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C9A0180B-1121-475A-ACF1-6F213B9C5FBA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data" sheetId="1" r:id="rId1"/>
    <sheet name="log normal (ks test)" sheetId="12" r:id="rId2"/>
    <sheet name="log normal (chi sq)" sheetId="5" r:id="rId3"/>
    <sheet name="normal (chisq test)" sheetId="10" r:id="rId4"/>
    <sheet name="normal (ks test)" sheetId="2" r:id="rId5"/>
    <sheet name="gumbel (chi sq)" sheetId="8" r:id="rId6"/>
    <sheet name="gumbel (ks test)" sheetId="4" r:id="rId7"/>
    <sheet name="log pearson (ks test)" sheetId="11" r:id="rId8"/>
    <sheet name="log pearson (chi sq)" sheetId="7" r:id="rId9"/>
    <sheet name="pearson (ks test)" sheetId="9" r:id="rId10"/>
    <sheet name="pearson(chi sq)" sheetId="6" r:id="rId11"/>
    <sheet name="summary" sheetId="3" r:id="rId12"/>
    <sheet name="Best Fit 100yr RP-Rainfall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6" i="3" l="1"/>
  <c r="B30" i="11"/>
  <c r="B29" i="11"/>
  <c r="LM57" i="10"/>
  <c r="U9" i="3" a="1"/>
  <c r="U9" i="3" s="1"/>
  <c r="U10" i="3" a="1"/>
  <c r="U10" i="3" s="1"/>
  <c r="U11" i="3" a="1"/>
  <c r="U11" i="3" s="1"/>
  <c r="U12" i="3" a="1"/>
  <c r="U12" i="3"/>
  <c r="U13" i="3" a="1"/>
  <c r="U13" i="3" s="1"/>
  <c r="U14" i="3" a="1"/>
  <c r="U14" i="3" s="1"/>
  <c r="U15" i="3" a="1"/>
  <c r="U15" i="3" s="1"/>
  <c r="U16" i="3" a="1"/>
  <c r="U16" i="3" s="1"/>
  <c r="U17" i="3" a="1"/>
  <c r="U17" i="3" s="1"/>
  <c r="U18" i="3" a="1"/>
  <c r="U18" i="3" s="1"/>
  <c r="U19" i="3" a="1"/>
  <c r="U19" i="3" s="1"/>
  <c r="U20" i="3" a="1"/>
  <c r="U20" i="3"/>
  <c r="U21" i="3" a="1"/>
  <c r="U21" i="3" s="1"/>
  <c r="U22" i="3" a="1"/>
  <c r="U22" i="3" s="1"/>
  <c r="U23" i="3" a="1"/>
  <c r="U23" i="3" s="1"/>
  <c r="U24" i="3" a="1"/>
  <c r="U24" i="3" s="1"/>
  <c r="U25" i="3" a="1"/>
  <c r="U25" i="3" s="1"/>
  <c r="U26" i="3" a="1"/>
  <c r="U26" i="3" s="1"/>
  <c r="U27" i="3" a="1"/>
  <c r="U27" i="3" s="1"/>
  <c r="U28" i="3" a="1"/>
  <c r="U28" i="3" s="1"/>
  <c r="U29" i="3" a="1"/>
  <c r="U29" i="3" s="1"/>
  <c r="U30" i="3" a="1"/>
  <c r="U30" i="3" s="1"/>
  <c r="U31" i="3" a="1"/>
  <c r="U31" i="3" s="1"/>
  <c r="U32" i="3" a="1"/>
  <c r="U32" i="3"/>
  <c r="U33" i="3" a="1"/>
  <c r="U33" i="3" s="1"/>
  <c r="U34" i="3" a="1"/>
  <c r="U34" i="3" s="1"/>
  <c r="U35" i="3" a="1"/>
  <c r="U35" i="3" s="1"/>
  <c r="U36" i="3" a="1"/>
  <c r="U36" i="3" s="1"/>
  <c r="U37" i="3" a="1"/>
  <c r="U37" i="3" s="1"/>
  <c r="U38" i="3" a="1"/>
  <c r="U38" i="3" s="1"/>
  <c r="U39" i="3" a="1"/>
  <c r="U39" i="3" s="1"/>
  <c r="U40" i="3" a="1"/>
  <c r="U40" i="3" s="1"/>
  <c r="U41" i="3" a="1"/>
  <c r="U41" i="3" s="1"/>
  <c r="U42" i="3" a="1"/>
  <c r="U42" i="3" s="1"/>
  <c r="U43" i="3" a="1"/>
  <c r="U43" i="3" s="1"/>
  <c r="U44" i="3" a="1"/>
  <c r="U44" i="3" s="1"/>
  <c r="U45" i="3" a="1"/>
  <c r="U45" i="3" s="1"/>
  <c r="U46" i="3" a="1"/>
  <c r="U46" i="3" s="1"/>
  <c r="U47" i="3" a="1"/>
  <c r="U47" i="3" s="1"/>
  <c r="U48" i="3" a="1"/>
  <c r="U48" i="3" s="1"/>
  <c r="U49" i="3" a="1"/>
  <c r="U49" i="3" s="1"/>
  <c r="U50" i="3" a="1"/>
  <c r="U50" i="3" s="1"/>
  <c r="U51" i="3" a="1"/>
  <c r="U51" i="3" s="1"/>
  <c r="U52" i="3" a="1"/>
  <c r="U52" i="3" s="1"/>
  <c r="U53" i="3" a="1"/>
  <c r="U53" i="3" s="1"/>
  <c r="U54" i="3" a="1"/>
  <c r="U54" i="3" s="1"/>
  <c r="U55" i="3" a="1"/>
  <c r="U55" i="3" s="1"/>
  <c r="U56" i="3" a="1"/>
  <c r="U56" i="3" s="1"/>
  <c r="U57" i="3" a="1"/>
  <c r="U57" i="3" s="1"/>
  <c r="U58" i="3" a="1"/>
  <c r="U58" i="3" s="1"/>
  <c r="U59" i="3" a="1"/>
  <c r="U59" i="3" s="1"/>
  <c r="U60" i="3" a="1"/>
  <c r="U60" i="3" s="1"/>
  <c r="U61" i="3" a="1"/>
  <c r="U61" i="3" s="1"/>
  <c r="U62" i="3" a="1"/>
  <c r="U62" i="3" s="1"/>
  <c r="U63" i="3" a="1"/>
  <c r="U63" i="3" s="1"/>
  <c r="U64" i="3" a="1"/>
  <c r="U64" i="3" s="1"/>
  <c r="U65" i="3" a="1"/>
  <c r="U65" i="3" s="1"/>
  <c r="U66" i="3" a="1"/>
  <c r="U66" i="3" s="1"/>
  <c r="U67" i="3" a="1"/>
  <c r="U67" i="3" s="1"/>
  <c r="U68" i="3" a="1"/>
  <c r="U68" i="3" s="1"/>
  <c r="U69" i="3" a="1"/>
  <c r="U69" i="3" s="1"/>
  <c r="U70" i="3" a="1"/>
  <c r="U70" i="3" s="1"/>
  <c r="U71" i="3" a="1"/>
  <c r="U71" i="3" s="1"/>
  <c r="U72" i="3" a="1"/>
  <c r="U72" i="3" s="1"/>
  <c r="U73" i="3" a="1"/>
  <c r="U73" i="3" s="1"/>
  <c r="U74" i="3" a="1"/>
  <c r="U74" i="3" s="1"/>
  <c r="U75" i="3" a="1"/>
  <c r="U75" i="3" s="1"/>
  <c r="U76" i="3" a="1"/>
  <c r="U76" i="3" s="1"/>
  <c r="U77" i="3" a="1"/>
  <c r="U77" i="3" s="1"/>
  <c r="U78" i="3" a="1"/>
  <c r="U78" i="3" s="1"/>
  <c r="U79" i="3" a="1"/>
  <c r="U79" i="3" s="1"/>
  <c r="U80" i="3" a="1"/>
  <c r="U80" i="3"/>
  <c r="U81" i="3" a="1"/>
  <c r="U81" i="3" s="1"/>
  <c r="U82" i="3" a="1"/>
  <c r="U82" i="3" s="1"/>
  <c r="U83" i="3" a="1"/>
  <c r="U83" i="3" s="1"/>
  <c r="U84" i="3" a="1"/>
  <c r="U84" i="3" s="1"/>
  <c r="U85" i="3" a="1"/>
  <c r="U85" i="3" s="1"/>
  <c r="U86" i="3" a="1"/>
  <c r="U86" i="3" s="1"/>
  <c r="U87" i="3" a="1"/>
  <c r="U87" i="3" s="1"/>
  <c r="U88" i="3" a="1"/>
  <c r="U88" i="3" s="1"/>
  <c r="U89" i="3" a="1"/>
  <c r="U89" i="3" s="1"/>
  <c r="U90" i="3" a="1"/>
  <c r="U90" i="3" s="1"/>
  <c r="U91" i="3" a="1"/>
  <c r="U91" i="3" s="1"/>
  <c r="U92" i="3" a="1"/>
  <c r="U92" i="3"/>
  <c r="U93" i="3" a="1"/>
  <c r="U93" i="3" s="1"/>
  <c r="U94" i="3" a="1"/>
  <c r="U94" i="3" s="1"/>
  <c r="U95" i="3" a="1"/>
  <c r="U95" i="3" s="1"/>
  <c r="U96" i="3" a="1"/>
  <c r="U96" i="3" s="1"/>
  <c r="U97" i="3" a="1"/>
  <c r="U97" i="3" s="1"/>
  <c r="U98" i="3" a="1"/>
  <c r="U98" i="3" s="1"/>
  <c r="U99" i="3" a="1"/>
  <c r="U99" i="3" s="1"/>
  <c r="U100" i="3" a="1"/>
  <c r="U100" i="3" s="1"/>
  <c r="U101" i="3" a="1"/>
  <c r="U101" i="3" s="1"/>
  <c r="U102" i="3" a="1"/>
  <c r="U102" i="3" s="1"/>
  <c r="U103" i="3" a="1"/>
  <c r="U103" i="3" s="1"/>
  <c r="U104" i="3" a="1"/>
  <c r="U104" i="3"/>
  <c r="U105" i="3" a="1"/>
  <c r="U105" i="3" s="1"/>
  <c r="U106" i="3" a="1"/>
  <c r="U106" i="3" s="1"/>
  <c r="U107" i="3" a="1"/>
  <c r="U107" i="3" s="1"/>
  <c r="U108" i="3" a="1"/>
  <c r="U108" i="3" s="1"/>
  <c r="U109" i="3" a="1"/>
  <c r="U109" i="3" s="1"/>
  <c r="U110" i="3" a="1"/>
  <c r="U110" i="3" s="1"/>
  <c r="U111" i="3" a="1"/>
  <c r="U111" i="3" s="1"/>
  <c r="U112" i="3" a="1"/>
  <c r="U112" i="3" s="1"/>
  <c r="U113" i="3" a="1"/>
  <c r="U113" i="3" s="1"/>
  <c r="U114" i="3" a="1"/>
  <c r="U114" i="3" s="1"/>
  <c r="U115" i="3" a="1"/>
  <c r="U115" i="3" s="1"/>
  <c r="U116" i="3" a="1"/>
  <c r="U116" i="3" s="1"/>
  <c r="U117" i="3" a="1"/>
  <c r="U117" i="3" s="1"/>
  <c r="U118" i="3" a="1"/>
  <c r="U118" i="3" s="1"/>
  <c r="U119" i="3" a="1"/>
  <c r="U119" i="3" s="1"/>
  <c r="U120" i="3" a="1"/>
  <c r="U120" i="3" s="1"/>
  <c r="U121" i="3" a="1"/>
  <c r="U121" i="3" s="1"/>
  <c r="U122" i="3" a="1"/>
  <c r="U122" i="3" s="1"/>
  <c r="U123" i="3" a="1"/>
  <c r="U123" i="3" s="1"/>
  <c r="U124" i="3" a="1"/>
  <c r="U124" i="3" s="1"/>
  <c r="U125" i="3" a="1"/>
  <c r="U125" i="3" s="1"/>
  <c r="U126" i="3" a="1"/>
  <c r="U126" i="3" s="1"/>
  <c r="U127" i="3" a="1"/>
  <c r="U127" i="3" s="1"/>
  <c r="U128" i="3" a="1"/>
  <c r="U128" i="3" s="1"/>
  <c r="U129" i="3" a="1"/>
  <c r="U129" i="3" s="1"/>
  <c r="U130" i="3" a="1"/>
  <c r="U130" i="3" s="1"/>
  <c r="U131" i="3" a="1"/>
  <c r="U131" i="3" s="1"/>
  <c r="U132" i="3" a="1"/>
  <c r="U132" i="3" s="1"/>
  <c r="U133" i="3" a="1"/>
  <c r="U133" i="3" s="1"/>
  <c r="U134" i="3" a="1"/>
  <c r="U134" i="3" s="1"/>
  <c r="U135" i="3" a="1"/>
  <c r="U135" i="3" s="1"/>
  <c r="U136" i="3" a="1"/>
  <c r="U136" i="3" s="1"/>
  <c r="U137" i="3" a="1"/>
  <c r="U137" i="3" s="1"/>
  <c r="U138" i="3" a="1"/>
  <c r="U138" i="3" s="1"/>
  <c r="U139" i="3" a="1"/>
  <c r="U139" i="3" s="1"/>
  <c r="U140" i="3" a="1"/>
  <c r="U140" i="3" s="1"/>
  <c r="U141" i="3" a="1"/>
  <c r="U141" i="3" s="1"/>
  <c r="U142" i="3" a="1"/>
  <c r="U142" i="3" s="1"/>
  <c r="U143" i="3" a="1"/>
  <c r="U143" i="3" s="1"/>
  <c r="U144" i="3" a="1"/>
  <c r="U144" i="3" s="1"/>
  <c r="U145" i="3" a="1"/>
  <c r="U145" i="3" s="1"/>
  <c r="U146" i="3" a="1"/>
  <c r="U146" i="3" s="1"/>
  <c r="U147" i="3" a="1"/>
  <c r="U147" i="3" s="1"/>
  <c r="U148" i="3" a="1"/>
  <c r="U148" i="3" s="1"/>
  <c r="U149" i="3" a="1"/>
  <c r="U149" i="3" s="1"/>
  <c r="U150" i="3" a="1"/>
  <c r="U150" i="3" s="1"/>
  <c r="U151" i="3" a="1"/>
  <c r="U151" i="3" s="1"/>
  <c r="U152" i="3" a="1"/>
  <c r="U152" i="3"/>
  <c r="U153" i="3" a="1"/>
  <c r="U153" i="3" s="1"/>
  <c r="U154" i="3" a="1"/>
  <c r="U154" i="3" s="1"/>
  <c r="U155" i="3" a="1"/>
  <c r="U155" i="3" s="1"/>
  <c r="U156" i="3" a="1"/>
  <c r="U156" i="3" s="1"/>
  <c r="U157" i="3" a="1"/>
  <c r="U157" i="3" s="1"/>
  <c r="U158" i="3" a="1"/>
  <c r="U158" i="3" s="1"/>
  <c r="U159" i="3" a="1"/>
  <c r="U159" i="3" s="1"/>
  <c r="U160" i="3" a="1"/>
  <c r="U160" i="3" s="1"/>
  <c r="U161" i="3" a="1"/>
  <c r="U161" i="3" s="1"/>
  <c r="U162" i="3" a="1"/>
  <c r="U162" i="3" s="1"/>
  <c r="U163" i="3" a="1"/>
  <c r="U163" i="3" s="1"/>
  <c r="U164" i="3" a="1"/>
  <c r="U164" i="3"/>
  <c r="U165" i="3" a="1"/>
  <c r="U165" i="3" s="1"/>
  <c r="U166" i="3" a="1"/>
  <c r="U166" i="3" s="1"/>
  <c r="U167" i="3" a="1"/>
  <c r="U167" i="3" s="1"/>
  <c r="U168" i="3" a="1"/>
  <c r="U168" i="3" s="1"/>
  <c r="U169" i="3" a="1"/>
  <c r="U169" i="3" s="1"/>
  <c r="U170" i="3" a="1"/>
  <c r="U170" i="3" s="1"/>
  <c r="U171" i="3" a="1"/>
  <c r="U171" i="3" s="1"/>
  <c r="U172" i="3" a="1"/>
  <c r="U172" i="3" s="1"/>
  <c r="U173" i="3" a="1"/>
  <c r="U173" i="3" s="1"/>
  <c r="U174" i="3" a="1"/>
  <c r="U174" i="3" s="1"/>
  <c r="U175" i="3" a="1"/>
  <c r="U175" i="3" s="1"/>
  <c r="U176" i="3" a="1"/>
  <c r="U176" i="3"/>
  <c r="U177" i="3" a="1"/>
  <c r="U177" i="3" s="1"/>
  <c r="U178" i="3" a="1"/>
  <c r="U178" i="3" s="1"/>
  <c r="U179" i="3" a="1"/>
  <c r="U179" i="3" s="1"/>
  <c r="U180" i="3" a="1"/>
  <c r="U180" i="3" s="1"/>
  <c r="U181" i="3" a="1"/>
  <c r="U181" i="3" s="1"/>
  <c r="U182" i="3" a="1"/>
  <c r="U182" i="3" s="1"/>
  <c r="U183" i="3" a="1"/>
  <c r="U183" i="3" s="1"/>
  <c r="U184" i="3" a="1"/>
  <c r="U184" i="3" s="1"/>
  <c r="U185" i="3" a="1"/>
  <c r="U185" i="3" s="1"/>
  <c r="U186" i="3" a="1"/>
  <c r="U186" i="3" s="1"/>
  <c r="U187" i="3" a="1"/>
  <c r="U187" i="3" s="1"/>
  <c r="U188" i="3" a="1"/>
  <c r="U188" i="3" s="1"/>
  <c r="U189" i="3" a="1"/>
  <c r="U189" i="3" s="1"/>
  <c r="U190" i="3" a="1"/>
  <c r="U190" i="3" s="1"/>
  <c r="U191" i="3" a="1"/>
  <c r="U191" i="3" s="1"/>
  <c r="U192" i="3" a="1"/>
  <c r="U192" i="3" s="1"/>
  <c r="U193" i="3" a="1"/>
  <c r="U193" i="3" s="1"/>
  <c r="U194" i="3" a="1"/>
  <c r="U194" i="3" s="1"/>
  <c r="U195" i="3" a="1"/>
  <c r="U195" i="3" s="1"/>
  <c r="U196" i="3" a="1"/>
  <c r="U196" i="3" s="1"/>
  <c r="U197" i="3" a="1"/>
  <c r="U197" i="3" s="1"/>
  <c r="U198" i="3" a="1"/>
  <c r="U198" i="3" s="1"/>
  <c r="U199" i="3" a="1"/>
  <c r="U199" i="3" s="1"/>
  <c r="U200" i="3" a="1"/>
  <c r="U200" i="3" s="1"/>
  <c r="U201" i="3" a="1"/>
  <c r="U201" i="3" s="1"/>
  <c r="U202" i="3" a="1"/>
  <c r="U202" i="3" s="1"/>
  <c r="U203" i="3" a="1"/>
  <c r="U203" i="3" s="1"/>
  <c r="U204" i="3" a="1"/>
  <c r="U204" i="3" s="1"/>
  <c r="U205" i="3" a="1"/>
  <c r="U205" i="3" s="1"/>
  <c r="U206" i="3" a="1"/>
  <c r="U206" i="3" s="1"/>
  <c r="U207" i="3" a="1"/>
  <c r="U207" i="3" s="1"/>
  <c r="U208" i="3" a="1"/>
  <c r="U208" i="3" s="1"/>
  <c r="U209" i="3" a="1"/>
  <c r="U209" i="3" s="1"/>
  <c r="U210" i="3" a="1"/>
  <c r="U210" i="3" s="1"/>
  <c r="U211" i="3" a="1"/>
  <c r="U211" i="3" s="1"/>
  <c r="U212" i="3" a="1"/>
  <c r="U212" i="3" s="1"/>
  <c r="U213" i="3" a="1"/>
  <c r="U213" i="3" s="1"/>
  <c r="U214" i="3" a="1"/>
  <c r="U214" i="3" s="1"/>
  <c r="U215" i="3" a="1"/>
  <c r="U215" i="3" s="1"/>
  <c r="U216" i="3" a="1"/>
  <c r="U216" i="3" s="1"/>
  <c r="U217" i="3" a="1"/>
  <c r="U217" i="3" s="1"/>
  <c r="U218" i="3" a="1"/>
  <c r="U218" i="3" s="1"/>
  <c r="U219" i="3" a="1"/>
  <c r="U219" i="3" s="1"/>
  <c r="U220" i="3" a="1"/>
  <c r="U220" i="3" s="1"/>
  <c r="U221" i="3" a="1"/>
  <c r="U221" i="3" s="1"/>
  <c r="U222" i="3" a="1"/>
  <c r="U222" i="3" s="1"/>
  <c r="U223" i="3" a="1"/>
  <c r="U223" i="3" s="1"/>
  <c r="U224" i="3" a="1"/>
  <c r="U224" i="3"/>
  <c r="U225" i="3" a="1"/>
  <c r="U225" i="3" s="1"/>
  <c r="U226" i="3" a="1"/>
  <c r="U226" i="3" s="1"/>
  <c r="U227" i="3" a="1"/>
  <c r="U227" i="3" s="1"/>
  <c r="U228" i="3" a="1"/>
  <c r="U228" i="3" s="1"/>
  <c r="U229" i="3" a="1"/>
  <c r="U229" i="3" s="1"/>
  <c r="U230" i="3" a="1"/>
  <c r="U230" i="3" s="1"/>
  <c r="U231" i="3" a="1"/>
  <c r="U231" i="3" s="1"/>
  <c r="U232" i="3" a="1"/>
  <c r="U232" i="3" s="1"/>
  <c r="U233" i="3" a="1"/>
  <c r="U233" i="3" s="1"/>
  <c r="U234" i="3" a="1"/>
  <c r="U234" i="3" s="1"/>
  <c r="U235" i="3" a="1"/>
  <c r="U235" i="3" s="1"/>
  <c r="U236" i="3" a="1"/>
  <c r="U236" i="3"/>
  <c r="U237" i="3" a="1"/>
  <c r="U237" i="3" s="1"/>
  <c r="U238" i="3" a="1"/>
  <c r="U238" i="3" s="1"/>
  <c r="U239" i="3" a="1"/>
  <c r="U239" i="3" s="1"/>
  <c r="U240" i="3" a="1"/>
  <c r="U240" i="3" s="1"/>
  <c r="U241" i="3" a="1"/>
  <c r="U241" i="3" s="1"/>
  <c r="U242" i="3" a="1"/>
  <c r="U242" i="3" s="1"/>
  <c r="U243" i="3" a="1"/>
  <c r="U243" i="3" s="1"/>
  <c r="U244" i="3" a="1"/>
  <c r="U244" i="3" s="1"/>
  <c r="U245" i="3" a="1"/>
  <c r="U245" i="3" s="1"/>
  <c r="U246" i="3" a="1"/>
  <c r="U246" i="3" s="1"/>
  <c r="U247" i="3" a="1"/>
  <c r="U247" i="3" s="1"/>
  <c r="U248" i="3" a="1"/>
  <c r="U248" i="3"/>
  <c r="U249" i="3" a="1"/>
  <c r="U249" i="3" s="1"/>
  <c r="U250" i="3" a="1"/>
  <c r="U250" i="3" s="1"/>
  <c r="U251" i="3" a="1"/>
  <c r="U251" i="3" s="1"/>
  <c r="U252" i="3" a="1"/>
  <c r="U252" i="3" s="1"/>
  <c r="U253" i="3" a="1"/>
  <c r="U253" i="3" s="1"/>
  <c r="U254" i="3" a="1"/>
  <c r="U254" i="3" s="1"/>
  <c r="U255" i="3" a="1"/>
  <c r="U255" i="3" s="1"/>
  <c r="U256" i="3" a="1"/>
  <c r="U256" i="3" s="1"/>
  <c r="U257" i="3" a="1"/>
  <c r="U257" i="3" s="1"/>
  <c r="U258" i="3" a="1"/>
  <c r="U258" i="3" s="1"/>
  <c r="U259" i="3" a="1"/>
  <c r="U259" i="3" s="1"/>
  <c r="U260" i="3" a="1"/>
  <c r="U260" i="3" s="1"/>
  <c r="U261" i="3" a="1"/>
  <c r="U261" i="3" s="1"/>
  <c r="U262" i="3" a="1"/>
  <c r="U262" i="3" s="1"/>
  <c r="U263" i="3" a="1"/>
  <c r="U263" i="3" s="1"/>
  <c r="U264" i="3" a="1"/>
  <c r="U264" i="3" s="1"/>
  <c r="U265" i="3" a="1"/>
  <c r="U265" i="3" s="1"/>
  <c r="U266" i="3" a="1"/>
  <c r="U266" i="3" s="1"/>
  <c r="U267" i="3" a="1"/>
  <c r="U267" i="3" s="1"/>
  <c r="U268" i="3" a="1"/>
  <c r="U268" i="3" s="1"/>
  <c r="U269" i="3" a="1"/>
  <c r="U269" i="3" s="1"/>
  <c r="U270" i="3" a="1"/>
  <c r="U270" i="3" s="1"/>
  <c r="U271" i="3" a="1"/>
  <c r="U271" i="3" s="1"/>
  <c r="U272" i="3" a="1"/>
  <c r="U272" i="3" s="1"/>
  <c r="U273" i="3" a="1"/>
  <c r="U273" i="3" s="1"/>
  <c r="U274" i="3" a="1"/>
  <c r="U274" i="3" s="1"/>
  <c r="U275" i="3" a="1"/>
  <c r="U275" i="3" s="1"/>
  <c r="U276" i="3" a="1"/>
  <c r="U276" i="3" s="1"/>
  <c r="U277" i="3" a="1"/>
  <c r="U277" i="3" s="1"/>
  <c r="U278" i="3" a="1"/>
  <c r="U278" i="3" s="1"/>
  <c r="U279" i="3" a="1"/>
  <c r="U279" i="3" s="1"/>
  <c r="U280" i="3" a="1"/>
  <c r="U280" i="3" s="1"/>
  <c r="U281" i="3" a="1"/>
  <c r="U281" i="3" s="1"/>
  <c r="U282" i="3" a="1"/>
  <c r="U282" i="3" s="1"/>
  <c r="U283" i="3" a="1"/>
  <c r="U283" i="3" s="1"/>
  <c r="U284" i="3" a="1"/>
  <c r="U284" i="3" s="1"/>
  <c r="U285" i="3" a="1"/>
  <c r="U285" i="3" s="1"/>
  <c r="U286" i="3" a="1"/>
  <c r="U286" i="3" s="1"/>
  <c r="U287" i="3" a="1"/>
  <c r="U287" i="3" s="1"/>
  <c r="U288" i="3" a="1"/>
  <c r="U288" i="3" s="1"/>
  <c r="U289" i="3" a="1"/>
  <c r="U289" i="3" s="1"/>
  <c r="U290" i="3" a="1"/>
  <c r="U290" i="3" s="1"/>
  <c r="U291" i="3" a="1"/>
  <c r="U291" i="3" s="1"/>
  <c r="U292" i="3" a="1"/>
  <c r="U292" i="3" s="1"/>
  <c r="U293" i="3" a="1"/>
  <c r="U293" i="3" s="1"/>
  <c r="U294" i="3" a="1"/>
  <c r="U294" i="3" s="1"/>
  <c r="U295" i="3" a="1"/>
  <c r="U295" i="3" s="1"/>
  <c r="U296" i="3" a="1"/>
  <c r="U296" i="3"/>
  <c r="U297" i="3" a="1"/>
  <c r="U297" i="3" s="1"/>
  <c r="U298" i="3" a="1"/>
  <c r="U298" i="3" s="1"/>
  <c r="U299" i="3" a="1"/>
  <c r="U299" i="3" s="1"/>
  <c r="U300" i="3" a="1"/>
  <c r="U300" i="3" s="1"/>
  <c r="U301" i="3" a="1"/>
  <c r="U301" i="3" s="1"/>
  <c r="U302" i="3" a="1"/>
  <c r="U302" i="3" s="1"/>
  <c r="U303" i="3" a="1"/>
  <c r="U303" i="3" s="1"/>
  <c r="U304" i="3" a="1"/>
  <c r="U304" i="3" s="1"/>
  <c r="U305" i="3" a="1"/>
  <c r="U305" i="3" s="1"/>
  <c r="U306" i="3" a="1"/>
  <c r="U306" i="3" s="1"/>
  <c r="U307" i="3" a="1"/>
  <c r="U307" i="3" s="1"/>
  <c r="U308" i="3" a="1"/>
  <c r="U308" i="3"/>
  <c r="U309" i="3" a="1"/>
  <c r="U309" i="3" s="1"/>
  <c r="U310" i="3" a="1"/>
  <c r="U310" i="3" s="1"/>
  <c r="U311" i="3" a="1"/>
  <c r="U311" i="3" s="1"/>
  <c r="U312" i="3" a="1"/>
  <c r="U312" i="3" s="1"/>
  <c r="U313" i="3" a="1"/>
  <c r="U313" i="3" s="1"/>
  <c r="U314" i="3" a="1"/>
  <c r="U314" i="3" s="1"/>
  <c r="U315" i="3" a="1"/>
  <c r="U315" i="3" s="1"/>
  <c r="U316" i="3" a="1"/>
  <c r="U316" i="3" s="1"/>
  <c r="U317" i="3" a="1"/>
  <c r="U317" i="3" s="1"/>
  <c r="U318" i="3" a="1"/>
  <c r="U318" i="3" s="1"/>
  <c r="U319" i="3" a="1"/>
  <c r="U319" i="3" s="1"/>
  <c r="U320" i="3" a="1"/>
  <c r="U320" i="3"/>
  <c r="U321" i="3" a="1"/>
  <c r="U321" i="3" s="1"/>
  <c r="U322" i="3" a="1"/>
  <c r="U322" i="3" s="1"/>
  <c r="U323" i="3" a="1"/>
  <c r="U323" i="3" s="1"/>
  <c r="U324" i="3" a="1"/>
  <c r="U324" i="3" s="1"/>
  <c r="U325" i="3" a="1"/>
  <c r="U325" i="3" s="1"/>
  <c r="U326" i="3" a="1"/>
  <c r="U326" i="3" s="1"/>
  <c r="U327" i="3" a="1"/>
  <c r="U327" i="3" s="1"/>
  <c r="U328" i="3" a="1"/>
  <c r="U328" i="3" s="1"/>
  <c r="U329" i="3" a="1"/>
  <c r="U329" i="3" s="1"/>
  <c r="U330" i="3" a="1"/>
  <c r="U330" i="3" s="1"/>
  <c r="U331" i="3" a="1"/>
  <c r="U331" i="3" s="1"/>
  <c r="U332" i="3" a="1"/>
  <c r="U332" i="3" s="1"/>
  <c r="U333" i="3" a="1"/>
  <c r="U333" i="3" s="1"/>
  <c r="U334" i="3" a="1"/>
  <c r="U334" i="3" s="1"/>
  <c r="U335" i="3" a="1"/>
  <c r="U335" i="3" s="1"/>
  <c r="U336" i="3" a="1"/>
  <c r="U336" i="3" s="1"/>
  <c r="U337" i="3" a="1"/>
  <c r="U337" i="3" s="1"/>
  <c r="U338" i="3" a="1"/>
  <c r="U338" i="3" s="1"/>
  <c r="U339" i="3" a="1"/>
  <c r="U339" i="3" s="1"/>
  <c r="U340" i="3" a="1"/>
  <c r="U340" i="3" s="1"/>
  <c r="U341" i="3" a="1"/>
  <c r="U341" i="3" s="1"/>
  <c r="U8" i="3" a="1"/>
  <c r="U8" i="3" s="1"/>
  <c r="T307" i="3"/>
  <c r="T306" i="3"/>
  <c r="T289" i="3"/>
  <c r="T272" i="3"/>
  <c r="T235" i="3"/>
  <c r="T192" i="3"/>
  <c r="T138" i="3"/>
  <c r="T128" i="3"/>
  <c r="T127" i="3"/>
  <c r="T96" i="3"/>
  <c r="T87" i="3"/>
  <c r="T85" i="3"/>
  <c r="T84" i="3"/>
  <c r="T80" i="3"/>
  <c r="T72" i="3"/>
  <c r="S24" i="3" a="1"/>
  <c r="S24" i="3" s="1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3" i="3"/>
  <c r="T74" i="3"/>
  <c r="T75" i="3"/>
  <c r="T76" i="3"/>
  <c r="T77" i="3"/>
  <c r="T78" i="3"/>
  <c r="T79" i="3"/>
  <c r="T81" i="3"/>
  <c r="T82" i="3"/>
  <c r="T83" i="3"/>
  <c r="T86" i="3"/>
  <c r="T88" i="3"/>
  <c r="T89" i="3"/>
  <c r="T90" i="3"/>
  <c r="T91" i="3"/>
  <c r="T92" i="3"/>
  <c r="T93" i="3"/>
  <c r="T94" i="3"/>
  <c r="T95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9" i="3"/>
  <c r="T130" i="3"/>
  <c r="T131" i="3"/>
  <c r="T132" i="3"/>
  <c r="T133" i="3"/>
  <c r="T134" i="3"/>
  <c r="T135" i="3"/>
  <c r="T136" i="3"/>
  <c r="T137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DE91" i="12"/>
  <c r="DF91" i="12"/>
  <c r="DG91" i="12"/>
  <c r="DH91" i="12"/>
  <c r="DI91" i="12"/>
  <c r="DJ91" i="12"/>
  <c r="DK91" i="12"/>
  <c r="DL91" i="12"/>
  <c r="DM91" i="12"/>
  <c r="DN91" i="12"/>
  <c r="DO91" i="12"/>
  <c r="DP91" i="12"/>
  <c r="DQ91" i="12"/>
  <c r="DR91" i="12"/>
  <c r="DS91" i="12"/>
  <c r="DT91" i="12"/>
  <c r="DU91" i="12"/>
  <c r="DV91" i="12"/>
  <c r="DW91" i="12"/>
  <c r="DX91" i="12"/>
  <c r="DY91" i="12"/>
  <c r="DZ91" i="12"/>
  <c r="EA91" i="12"/>
  <c r="EB91" i="12"/>
  <c r="EC91" i="12"/>
  <c r="ED91" i="12"/>
  <c r="EE91" i="12"/>
  <c r="EF91" i="12"/>
  <c r="EG91" i="12"/>
  <c r="EH91" i="12"/>
  <c r="EI91" i="12"/>
  <c r="EJ91" i="12"/>
  <c r="EK91" i="12"/>
  <c r="EL91" i="12"/>
  <c r="EM91" i="12"/>
  <c r="EN91" i="12"/>
  <c r="EO91" i="12"/>
  <c r="EP91" i="12"/>
  <c r="EQ91" i="12"/>
  <c r="ER91" i="12"/>
  <c r="ES91" i="12"/>
  <c r="ET91" i="12"/>
  <c r="EU91" i="12"/>
  <c r="EV91" i="12"/>
  <c r="EW91" i="12"/>
  <c r="EX91" i="12"/>
  <c r="EY91" i="12"/>
  <c r="EZ91" i="12"/>
  <c r="FA91" i="12"/>
  <c r="FB91" i="12"/>
  <c r="FC91" i="12"/>
  <c r="FD91" i="12"/>
  <c r="FE91" i="12"/>
  <c r="FF91" i="12"/>
  <c r="FG91" i="12"/>
  <c r="FH91" i="12"/>
  <c r="FI91" i="12"/>
  <c r="FJ91" i="12"/>
  <c r="FK91" i="12"/>
  <c r="FL91" i="12"/>
  <c r="FM91" i="12"/>
  <c r="FN91" i="12"/>
  <c r="FO91" i="12"/>
  <c r="FP91" i="12"/>
  <c r="FQ91" i="12"/>
  <c r="FR91" i="12"/>
  <c r="FS91" i="12"/>
  <c r="FT91" i="12"/>
  <c r="FU91" i="12"/>
  <c r="FV91" i="12"/>
  <c r="FW91" i="12"/>
  <c r="FX91" i="12"/>
  <c r="FY91" i="12"/>
  <c r="FZ91" i="12"/>
  <c r="GA91" i="12"/>
  <c r="GB91" i="12"/>
  <c r="GC91" i="12"/>
  <c r="GD91" i="12"/>
  <c r="GE91" i="12"/>
  <c r="GF91" i="12"/>
  <c r="GG91" i="12"/>
  <c r="GH91" i="12"/>
  <c r="GI91" i="12"/>
  <c r="GJ91" i="12"/>
  <c r="GK91" i="12"/>
  <c r="GL91" i="12"/>
  <c r="GM91" i="12"/>
  <c r="GN91" i="12"/>
  <c r="GO91" i="12"/>
  <c r="GP91" i="12"/>
  <c r="GQ91" i="12"/>
  <c r="GR91" i="12"/>
  <c r="GS91" i="12"/>
  <c r="GT91" i="12"/>
  <c r="GU91" i="12"/>
  <c r="GV91" i="12"/>
  <c r="GW91" i="12"/>
  <c r="GX91" i="12"/>
  <c r="GY91" i="12"/>
  <c r="GZ91" i="12"/>
  <c r="HA91" i="12"/>
  <c r="HB91" i="12"/>
  <c r="HC91" i="12"/>
  <c r="HD91" i="12"/>
  <c r="HE91" i="12"/>
  <c r="HF91" i="12"/>
  <c r="HG91" i="12"/>
  <c r="HH91" i="12"/>
  <c r="HI91" i="12"/>
  <c r="HJ91" i="12"/>
  <c r="HK91" i="12"/>
  <c r="HL91" i="12"/>
  <c r="HM91" i="12"/>
  <c r="HN91" i="12"/>
  <c r="HO91" i="12"/>
  <c r="HP91" i="12"/>
  <c r="HQ91" i="12"/>
  <c r="HR91" i="12"/>
  <c r="HS91" i="12"/>
  <c r="HT91" i="12"/>
  <c r="HU91" i="12"/>
  <c r="HV91" i="12"/>
  <c r="HW91" i="12"/>
  <c r="HX91" i="12"/>
  <c r="HY91" i="12"/>
  <c r="HZ91" i="12"/>
  <c r="IA91" i="12"/>
  <c r="IB91" i="12"/>
  <c r="IC91" i="12"/>
  <c r="ID91" i="12"/>
  <c r="IE91" i="12"/>
  <c r="IF91" i="12"/>
  <c r="IG91" i="12"/>
  <c r="IH91" i="12"/>
  <c r="II91" i="12"/>
  <c r="IJ91" i="12"/>
  <c r="IK91" i="12"/>
  <c r="IL91" i="12"/>
  <c r="IM91" i="12"/>
  <c r="IN91" i="12"/>
  <c r="IO91" i="12"/>
  <c r="IP91" i="12"/>
  <c r="IQ91" i="12"/>
  <c r="IR91" i="12"/>
  <c r="IS91" i="12"/>
  <c r="IT91" i="12"/>
  <c r="IU91" i="12"/>
  <c r="IV91" i="12"/>
  <c r="IW91" i="12"/>
  <c r="IX91" i="12"/>
  <c r="IY91" i="12"/>
  <c r="IZ91" i="12"/>
  <c r="JA91" i="12"/>
  <c r="JB91" i="12"/>
  <c r="JC91" i="12"/>
  <c r="JD91" i="12"/>
  <c r="JE91" i="12"/>
  <c r="JF91" i="12"/>
  <c r="JG91" i="12"/>
  <c r="JH91" i="12"/>
  <c r="JI91" i="12"/>
  <c r="JJ91" i="12"/>
  <c r="JK91" i="12"/>
  <c r="JL91" i="12"/>
  <c r="JM91" i="12"/>
  <c r="JN91" i="12"/>
  <c r="JO91" i="12"/>
  <c r="JP91" i="12"/>
  <c r="JQ91" i="12"/>
  <c r="JR91" i="12"/>
  <c r="JS91" i="12"/>
  <c r="JT91" i="12"/>
  <c r="JU91" i="12"/>
  <c r="JV91" i="12"/>
  <c r="JW91" i="12"/>
  <c r="JX91" i="12"/>
  <c r="JY91" i="12"/>
  <c r="JZ91" i="12"/>
  <c r="KA91" i="12"/>
  <c r="KB91" i="12"/>
  <c r="KC91" i="12"/>
  <c r="KD91" i="12"/>
  <c r="KE91" i="12"/>
  <c r="KF91" i="12"/>
  <c r="KG91" i="12"/>
  <c r="KH91" i="12"/>
  <c r="KI91" i="12"/>
  <c r="KJ91" i="12"/>
  <c r="KK91" i="12"/>
  <c r="KL91" i="12"/>
  <c r="KM91" i="12"/>
  <c r="KN91" i="12"/>
  <c r="KO91" i="12"/>
  <c r="KP91" i="12"/>
  <c r="KQ91" i="12"/>
  <c r="KR91" i="12"/>
  <c r="KS91" i="12"/>
  <c r="KT91" i="12"/>
  <c r="KU91" i="12"/>
  <c r="KV91" i="12"/>
  <c r="KW91" i="12"/>
  <c r="KX91" i="12"/>
  <c r="KY91" i="12"/>
  <c r="KZ91" i="12"/>
  <c r="LA91" i="12"/>
  <c r="LB91" i="12"/>
  <c r="LC91" i="12"/>
  <c r="LD91" i="12"/>
  <c r="LE91" i="12"/>
  <c r="LF91" i="12"/>
  <c r="LG91" i="12"/>
  <c r="LH91" i="12"/>
  <c r="LI91" i="12"/>
  <c r="LJ91" i="12"/>
  <c r="LK91" i="12"/>
  <c r="LL91" i="12"/>
  <c r="LM91" i="12"/>
  <c r="LN91" i="12"/>
  <c r="LO91" i="12"/>
  <c r="LP91" i="12"/>
  <c r="LQ91" i="12"/>
  <c r="LR91" i="12"/>
  <c r="LS91" i="12"/>
  <c r="LT91" i="12"/>
  <c r="LU91" i="12"/>
  <c r="LV91" i="12"/>
  <c r="LW91" i="12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 s="1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 s="1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 s="1"/>
  <c r="S110" i="3" a="1"/>
  <c r="S110" i="3" s="1"/>
  <c r="S111" i="3" a="1"/>
  <c r="S111" i="3" s="1"/>
  <c r="S112" i="3" a="1"/>
  <c r="S112" i="3" s="1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 s="1"/>
  <c r="S140" i="3" a="1"/>
  <c r="S140" i="3" s="1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150" i="3" a="1"/>
  <c r="S150" i="3" s="1"/>
  <c r="S151" i="3" a="1"/>
  <c r="S151" i="3" s="1"/>
  <c r="S152" i="3" a="1"/>
  <c r="S152" i="3" s="1"/>
  <c r="S153" i="3" a="1"/>
  <c r="S153" i="3" s="1"/>
  <c r="S154" i="3" a="1"/>
  <c r="S154" i="3" s="1"/>
  <c r="S155" i="3" a="1"/>
  <c r="S155" i="3" s="1"/>
  <c r="S156" i="3" a="1"/>
  <c r="S156" i="3" s="1"/>
  <c r="S157" i="3" a="1"/>
  <c r="S157" i="3" s="1"/>
  <c r="S158" i="3" a="1"/>
  <c r="S158" i="3" s="1"/>
  <c r="S159" i="3" a="1"/>
  <c r="S159" i="3" s="1"/>
  <c r="S160" i="3" a="1"/>
  <c r="S160" i="3" s="1"/>
  <c r="S161" i="3" a="1"/>
  <c r="S161" i="3" s="1"/>
  <c r="S162" i="3" a="1"/>
  <c r="S162" i="3" s="1"/>
  <c r="S163" i="3" a="1"/>
  <c r="S163" i="3" s="1"/>
  <c r="S164" i="3" a="1"/>
  <c r="S164" i="3" s="1"/>
  <c r="S165" i="3" a="1"/>
  <c r="S165" i="3" s="1"/>
  <c r="S166" i="3" a="1"/>
  <c r="S166" i="3" s="1"/>
  <c r="S167" i="3" a="1"/>
  <c r="S167" i="3" s="1"/>
  <c r="S168" i="3" a="1"/>
  <c r="S168" i="3" s="1"/>
  <c r="S169" i="3" a="1"/>
  <c r="S169" i="3" s="1"/>
  <c r="S170" i="3" a="1"/>
  <c r="S170" i="3" s="1"/>
  <c r="S171" i="3" a="1"/>
  <c r="S171" i="3" s="1"/>
  <c r="S172" i="3" a="1"/>
  <c r="S172" i="3" s="1"/>
  <c r="S173" i="3" a="1"/>
  <c r="S173" i="3" s="1"/>
  <c r="S174" i="3" a="1"/>
  <c r="S174" i="3" s="1"/>
  <c r="S175" i="3" a="1"/>
  <c r="S175" i="3" s="1"/>
  <c r="S176" i="3" a="1"/>
  <c r="S176" i="3" s="1"/>
  <c r="S177" i="3" a="1"/>
  <c r="S177" i="3" s="1"/>
  <c r="S178" i="3" a="1"/>
  <c r="S178" i="3" s="1"/>
  <c r="S179" i="3" a="1"/>
  <c r="S179" i="3" s="1"/>
  <c r="S180" i="3" a="1"/>
  <c r="S180" i="3" s="1"/>
  <c r="S181" i="3" a="1"/>
  <c r="S181" i="3" s="1"/>
  <c r="S182" i="3" a="1"/>
  <c r="S182" i="3" s="1"/>
  <c r="S183" i="3" a="1"/>
  <c r="S183" i="3" s="1"/>
  <c r="S184" i="3" a="1"/>
  <c r="S184" i="3" s="1"/>
  <c r="S185" i="3" a="1"/>
  <c r="S185" i="3" s="1"/>
  <c r="S186" i="3" a="1"/>
  <c r="S186" i="3" s="1"/>
  <c r="S187" i="3" a="1"/>
  <c r="S187" i="3" s="1"/>
  <c r="S188" i="3" a="1"/>
  <c r="S188" i="3" s="1"/>
  <c r="S189" i="3" a="1"/>
  <c r="S189" i="3" s="1"/>
  <c r="S190" i="3" a="1"/>
  <c r="S190" i="3" s="1"/>
  <c r="S191" i="3" a="1"/>
  <c r="S191" i="3" s="1"/>
  <c r="S192" i="3" a="1"/>
  <c r="S192" i="3" s="1"/>
  <c r="S193" i="3" a="1"/>
  <c r="S193" i="3" s="1"/>
  <c r="S194" i="3" a="1"/>
  <c r="S194" i="3" s="1"/>
  <c r="S195" i="3" a="1"/>
  <c r="S195" i="3" s="1"/>
  <c r="S196" i="3" a="1"/>
  <c r="S196" i="3" s="1"/>
  <c r="S197" i="3" a="1"/>
  <c r="S197" i="3" s="1"/>
  <c r="S198" i="3" a="1"/>
  <c r="S198" i="3" s="1"/>
  <c r="S199" i="3" a="1"/>
  <c r="S199" i="3" s="1"/>
  <c r="S200" i="3" a="1"/>
  <c r="S200" i="3" s="1"/>
  <c r="S201" i="3" a="1"/>
  <c r="S201" i="3" s="1"/>
  <c r="S202" i="3" a="1"/>
  <c r="S202" i="3" s="1"/>
  <c r="S203" i="3" a="1"/>
  <c r="S203" i="3" s="1"/>
  <c r="S204" i="3" a="1"/>
  <c r="S204" i="3" s="1"/>
  <c r="S205" i="3" a="1"/>
  <c r="S205" i="3" s="1"/>
  <c r="S206" i="3" a="1"/>
  <c r="S206" i="3" s="1"/>
  <c r="S207" i="3" a="1"/>
  <c r="S207" i="3" s="1"/>
  <c r="S208" i="3" a="1"/>
  <c r="S208" i="3" s="1"/>
  <c r="S209" i="3" a="1"/>
  <c r="S209" i="3" s="1"/>
  <c r="S210" i="3" a="1"/>
  <c r="S210" i="3" s="1"/>
  <c r="S211" i="3" a="1"/>
  <c r="S211" i="3" s="1"/>
  <c r="S212" i="3" a="1"/>
  <c r="S212" i="3" s="1"/>
  <c r="S213" i="3" a="1"/>
  <c r="S213" i="3" s="1"/>
  <c r="S214" i="3" a="1"/>
  <c r="S214" i="3" s="1"/>
  <c r="S215" i="3" a="1"/>
  <c r="S215" i="3" s="1"/>
  <c r="S216" i="3" a="1"/>
  <c r="S216" i="3" s="1"/>
  <c r="S217" i="3" a="1"/>
  <c r="S217" i="3" s="1"/>
  <c r="S218" i="3" a="1"/>
  <c r="S218" i="3" s="1"/>
  <c r="S219" i="3" a="1"/>
  <c r="S219" i="3" s="1"/>
  <c r="S220" i="3" a="1"/>
  <c r="S220" i="3" s="1"/>
  <c r="S221" i="3" a="1"/>
  <c r="S221" i="3" s="1"/>
  <c r="S222" i="3" a="1"/>
  <c r="S222" i="3" s="1"/>
  <c r="S223" i="3" a="1"/>
  <c r="S223" i="3" s="1"/>
  <c r="S224" i="3" a="1"/>
  <c r="S224" i="3" s="1"/>
  <c r="S225" i="3" a="1"/>
  <c r="S225" i="3" s="1"/>
  <c r="S226" i="3" a="1"/>
  <c r="S226" i="3" s="1"/>
  <c r="S227" i="3" a="1"/>
  <c r="S227" i="3" s="1"/>
  <c r="S228" i="3" a="1"/>
  <c r="S228" i="3" s="1"/>
  <c r="S229" i="3" a="1"/>
  <c r="S229" i="3" s="1"/>
  <c r="S230" i="3" a="1"/>
  <c r="S230" i="3" s="1"/>
  <c r="S231" i="3" a="1"/>
  <c r="S231" i="3" s="1"/>
  <c r="S232" i="3" a="1"/>
  <c r="S232" i="3" s="1"/>
  <c r="S233" i="3" a="1"/>
  <c r="S233" i="3" s="1"/>
  <c r="S234" i="3" a="1"/>
  <c r="S234" i="3" s="1"/>
  <c r="S235" i="3" a="1"/>
  <c r="S235" i="3" s="1"/>
  <c r="S236" i="3" a="1"/>
  <c r="S236" i="3" s="1"/>
  <c r="S237" i="3" a="1"/>
  <c r="S237" i="3" s="1"/>
  <c r="S238" i="3" a="1"/>
  <c r="S238" i="3" s="1"/>
  <c r="S239" i="3" a="1"/>
  <c r="S239" i="3" s="1"/>
  <c r="S240" i="3" a="1"/>
  <c r="S240" i="3" s="1"/>
  <c r="S241" i="3" a="1"/>
  <c r="S241" i="3" s="1"/>
  <c r="S242" i="3" a="1"/>
  <c r="S242" i="3" s="1"/>
  <c r="S243" i="3" a="1"/>
  <c r="S243" i="3" s="1"/>
  <c r="S244" i="3" a="1"/>
  <c r="S244" i="3" s="1"/>
  <c r="S245" i="3" a="1"/>
  <c r="S245" i="3" s="1"/>
  <c r="S246" i="3" a="1"/>
  <c r="S246" i="3" s="1"/>
  <c r="S247" i="3" a="1"/>
  <c r="S247" i="3" s="1"/>
  <c r="S248" i="3" a="1"/>
  <c r="S248" i="3" s="1"/>
  <c r="S249" i="3" a="1"/>
  <c r="S249" i="3" s="1"/>
  <c r="S250" i="3" a="1"/>
  <c r="S250" i="3" s="1"/>
  <c r="S251" i="3" a="1"/>
  <c r="S251" i="3" s="1"/>
  <c r="S252" i="3" a="1"/>
  <c r="S252" i="3" s="1"/>
  <c r="S253" i="3" a="1"/>
  <c r="S253" i="3" s="1"/>
  <c r="S254" i="3" a="1"/>
  <c r="S254" i="3" s="1"/>
  <c r="S255" i="3" a="1"/>
  <c r="S255" i="3" s="1"/>
  <c r="S256" i="3" a="1"/>
  <c r="S256" i="3" s="1"/>
  <c r="S257" i="3" a="1"/>
  <c r="S257" i="3" s="1"/>
  <c r="S258" i="3" a="1"/>
  <c r="S258" i="3" s="1"/>
  <c r="S259" i="3" a="1"/>
  <c r="S259" i="3" s="1"/>
  <c r="S260" i="3" a="1"/>
  <c r="S260" i="3" s="1"/>
  <c r="S261" i="3" a="1"/>
  <c r="S261" i="3" s="1"/>
  <c r="S262" i="3" a="1"/>
  <c r="S262" i="3" s="1"/>
  <c r="S263" i="3" a="1"/>
  <c r="S263" i="3" s="1"/>
  <c r="S264" i="3" a="1"/>
  <c r="S264" i="3" s="1"/>
  <c r="S265" i="3" a="1"/>
  <c r="S265" i="3" s="1"/>
  <c r="S266" i="3" a="1"/>
  <c r="S266" i="3" s="1"/>
  <c r="S267" i="3" a="1"/>
  <c r="S267" i="3" s="1"/>
  <c r="S268" i="3" a="1"/>
  <c r="S268" i="3" s="1"/>
  <c r="S269" i="3" a="1"/>
  <c r="S269" i="3" s="1"/>
  <c r="S270" i="3" a="1"/>
  <c r="S270" i="3" s="1"/>
  <c r="S271" i="3" a="1"/>
  <c r="S271" i="3" s="1"/>
  <c r="S272" i="3" a="1"/>
  <c r="S272" i="3" s="1"/>
  <c r="S273" i="3" a="1"/>
  <c r="S273" i="3" s="1"/>
  <c r="S274" i="3" a="1"/>
  <c r="S274" i="3" s="1"/>
  <c r="S275" i="3" a="1"/>
  <c r="S275" i="3" s="1"/>
  <c r="S276" i="3" a="1"/>
  <c r="S276" i="3" s="1"/>
  <c r="S277" i="3" a="1"/>
  <c r="S277" i="3" s="1"/>
  <c r="S278" i="3" a="1"/>
  <c r="S278" i="3" s="1"/>
  <c r="S279" i="3" a="1"/>
  <c r="S279" i="3" s="1"/>
  <c r="S280" i="3" a="1"/>
  <c r="S280" i="3" s="1"/>
  <c r="S281" i="3" a="1"/>
  <c r="S281" i="3" s="1"/>
  <c r="S282" i="3" a="1"/>
  <c r="S282" i="3" s="1"/>
  <c r="S283" i="3" a="1"/>
  <c r="S283" i="3" s="1"/>
  <c r="S284" i="3" a="1"/>
  <c r="S284" i="3" s="1"/>
  <c r="S285" i="3" a="1"/>
  <c r="S285" i="3" s="1"/>
  <c r="S286" i="3" a="1"/>
  <c r="S286" i="3" s="1"/>
  <c r="S287" i="3" a="1"/>
  <c r="S287" i="3" s="1"/>
  <c r="S288" i="3" a="1"/>
  <c r="S288" i="3" s="1"/>
  <c r="S289" i="3" a="1"/>
  <c r="S289" i="3" s="1"/>
  <c r="S290" i="3" a="1"/>
  <c r="S290" i="3" s="1"/>
  <c r="S291" i="3" a="1"/>
  <c r="S291" i="3" s="1"/>
  <c r="S292" i="3" a="1"/>
  <c r="S292" i="3" s="1"/>
  <c r="S293" i="3" a="1"/>
  <c r="S293" i="3" s="1"/>
  <c r="S294" i="3" a="1"/>
  <c r="S294" i="3" s="1"/>
  <c r="S295" i="3" a="1"/>
  <c r="S295" i="3" s="1"/>
  <c r="S296" i="3" a="1"/>
  <c r="S296" i="3" s="1"/>
  <c r="S297" i="3" a="1"/>
  <c r="S297" i="3" s="1"/>
  <c r="S298" i="3" a="1"/>
  <c r="S298" i="3" s="1"/>
  <c r="S299" i="3" a="1"/>
  <c r="S299" i="3" s="1"/>
  <c r="S300" i="3" a="1"/>
  <c r="S300" i="3" s="1"/>
  <c r="S301" i="3" a="1"/>
  <c r="S301" i="3" s="1"/>
  <c r="S302" i="3" a="1"/>
  <c r="S302" i="3" s="1"/>
  <c r="S303" i="3" a="1"/>
  <c r="S303" i="3" s="1"/>
  <c r="S304" i="3" a="1"/>
  <c r="S304" i="3" s="1"/>
  <c r="S305" i="3" a="1"/>
  <c r="S305" i="3" s="1"/>
  <c r="S306" i="3" a="1"/>
  <c r="S306" i="3" s="1"/>
  <c r="S307" i="3" a="1"/>
  <c r="S307" i="3" s="1"/>
  <c r="S308" i="3" a="1"/>
  <c r="S308" i="3" s="1"/>
  <c r="S309" i="3" a="1"/>
  <c r="S309" i="3" s="1"/>
  <c r="S310" i="3" a="1"/>
  <c r="S310" i="3" s="1"/>
  <c r="S311" i="3" a="1"/>
  <c r="S311" i="3" s="1"/>
  <c r="S312" i="3" a="1"/>
  <c r="S312" i="3" s="1"/>
  <c r="S313" i="3" a="1"/>
  <c r="S313" i="3" s="1"/>
  <c r="S314" i="3" a="1"/>
  <c r="S314" i="3" s="1"/>
  <c r="S315" i="3" a="1"/>
  <c r="S315" i="3" s="1"/>
  <c r="S316" i="3" a="1"/>
  <c r="S316" i="3" s="1"/>
  <c r="S317" i="3" a="1"/>
  <c r="S317" i="3" s="1"/>
  <c r="S318" i="3" a="1"/>
  <c r="S318" i="3" s="1"/>
  <c r="S319" i="3" a="1"/>
  <c r="S319" i="3" s="1"/>
  <c r="S320" i="3" a="1"/>
  <c r="S320" i="3" s="1"/>
  <c r="S321" i="3" a="1"/>
  <c r="S321" i="3" s="1"/>
  <c r="S322" i="3" a="1"/>
  <c r="S322" i="3" s="1"/>
  <c r="S323" i="3" a="1"/>
  <c r="S323" i="3" s="1"/>
  <c r="S324" i="3" a="1"/>
  <c r="S324" i="3" s="1"/>
  <c r="S325" i="3" a="1"/>
  <c r="S325" i="3" s="1"/>
  <c r="S326" i="3" a="1"/>
  <c r="S326" i="3" s="1"/>
  <c r="S327" i="3" a="1"/>
  <c r="S327" i="3" s="1"/>
  <c r="S328" i="3" a="1"/>
  <c r="S328" i="3" s="1"/>
  <c r="S329" i="3" a="1"/>
  <c r="S329" i="3" s="1"/>
  <c r="S330" i="3" a="1"/>
  <c r="S330" i="3" s="1"/>
  <c r="S331" i="3" a="1"/>
  <c r="S331" i="3" s="1"/>
  <c r="S332" i="3" a="1"/>
  <c r="S332" i="3" s="1"/>
  <c r="S333" i="3" a="1"/>
  <c r="S333" i="3" s="1"/>
  <c r="S334" i="3" a="1"/>
  <c r="S334" i="3" s="1"/>
  <c r="S335" i="3" a="1"/>
  <c r="S335" i="3" s="1"/>
  <c r="S336" i="3" a="1"/>
  <c r="S336" i="3" s="1"/>
  <c r="S337" i="3" a="1"/>
  <c r="S337" i="3" s="1"/>
  <c r="S338" i="3" a="1"/>
  <c r="S338" i="3" s="1"/>
  <c r="S339" i="3" a="1"/>
  <c r="S339" i="3" s="1"/>
  <c r="S340" i="3" a="1"/>
  <c r="S340" i="3" s="1"/>
  <c r="S341" i="3" a="1"/>
  <c r="S341" i="3" s="1"/>
  <c r="S8" i="3" a="1"/>
  <c r="S8" i="3" s="1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8" i="3"/>
  <c r="AV34" i="8"/>
  <c r="LW49" i="12"/>
  <c r="LW50" i="12"/>
  <c r="LW51" i="12"/>
  <c r="LW52" i="12"/>
  <c r="LW53" i="12"/>
  <c r="LW54" i="12"/>
  <c r="LW55" i="12"/>
  <c r="LW56" i="12"/>
  <c r="LW57" i="12"/>
  <c r="LW58" i="12"/>
  <c r="LW59" i="12"/>
  <c r="LW60" i="12"/>
  <c r="LW61" i="12"/>
  <c r="LW62" i="12"/>
  <c r="LW63" i="12"/>
  <c r="LW64" i="12"/>
  <c r="LW65" i="12"/>
  <c r="LW66" i="12"/>
  <c r="LW67" i="12"/>
  <c r="LW6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DE49" i="12"/>
  <c r="DF49" i="12"/>
  <c r="DG49" i="12"/>
  <c r="DH49" i="12"/>
  <c r="DI49" i="12"/>
  <c r="DJ49" i="12"/>
  <c r="DK49" i="12"/>
  <c r="DL49" i="12"/>
  <c r="DM49" i="12"/>
  <c r="DN49" i="12"/>
  <c r="DO49" i="12"/>
  <c r="DP49" i="12"/>
  <c r="DQ49" i="12"/>
  <c r="DR49" i="12"/>
  <c r="DS49" i="12"/>
  <c r="DT49" i="12"/>
  <c r="DU49" i="12"/>
  <c r="DV49" i="12"/>
  <c r="DW49" i="12"/>
  <c r="DX49" i="12"/>
  <c r="DY49" i="12"/>
  <c r="DZ49" i="12"/>
  <c r="EA49" i="12"/>
  <c r="EB49" i="12"/>
  <c r="EC49" i="12"/>
  <c r="ED49" i="12"/>
  <c r="EE49" i="12"/>
  <c r="EF49" i="12"/>
  <c r="EG49" i="12"/>
  <c r="EH49" i="12"/>
  <c r="EI49" i="12"/>
  <c r="EJ49" i="12"/>
  <c r="EK49" i="12"/>
  <c r="EL49" i="12"/>
  <c r="EM49" i="12"/>
  <c r="EN49" i="12"/>
  <c r="EO49" i="12"/>
  <c r="EP49" i="12"/>
  <c r="EQ49" i="12"/>
  <c r="ER49" i="12"/>
  <c r="ES49" i="12"/>
  <c r="ET49" i="12"/>
  <c r="EU49" i="12"/>
  <c r="EV49" i="12"/>
  <c r="EW49" i="12"/>
  <c r="EX49" i="12"/>
  <c r="EY49" i="12"/>
  <c r="EZ49" i="12"/>
  <c r="FA49" i="12"/>
  <c r="FB49" i="12"/>
  <c r="FC49" i="12"/>
  <c r="FD49" i="12"/>
  <c r="FE49" i="12"/>
  <c r="FF49" i="12"/>
  <c r="FG49" i="12"/>
  <c r="FH49" i="12"/>
  <c r="FI49" i="12"/>
  <c r="FJ49" i="12"/>
  <c r="FK49" i="12"/>
  <c r="FL49" i="12"/>
  <c r="FM49" i="12"/>
  <c r="FN49" i="12"/>
  <c r="FO49" i="12"/>
  <c r="FP49" i="12"/>
  <c r="FQ49" i="12"/>
  <c r="FR49" i="12"/>
  <c r="FS49" i="12"/>
  <c r="FT49" i="12"/>
  <c r="FU49" i="12"/>
  <c r="FV49" i="12"/>
  <c r="FW49" i="12"/>
  <c r="FX49" i="12"/>
  <c r="FY49" i="12"/>
  <c r="FZ49" i="12"/>
  <c r="GA49" i="12"/>
  <c r="GB49" i="12"/>
  <c r="GC49" i="12"/>
  <c r="GD49" i="12"/>
  <c r="GE49" i="12"/>
  <c r="GF49" i="12"/>
  <c r="GG49" i="12"/>
  <c r="GH49" i="12"/>
  <c r="GI49" i="12"/>
  <c r="GJ49" i="12"/>
  <c r="GK49" i="12"/>
  <c r="GL49" i="12"/>
  <c r="GM49" i="12"/>
  <c r="GN49" i="12"/>
  <c r="GO49" i="12"/>
  <c r="GP49" i="12"/>
  <c r="GQ49" i="12"/>
  <c r="GR49" i="12"/>
  <c r="GS49" i="12"/>
  <c r="GT49" i="12"/>
  <c r="GU49" i="12"/>
  <c r="GV49" i="12"/>
  <c r="GW49" i="12"/>
  <c r="GX49" i="12"/>
  <c r="GY49" i="12"/>
  <c r="GZ49" i="12"/>
  <c r="HA49" i="12"/>
  <c r="HB49" i="12"/>
  <c r="HC49" i="12"/>
  <c r="HD49" i="12"/>
  <c r="HE49" i="12"/>
  <c r="HF49" i="12"/>
  <c r="HG49" i="12"/>
  <c r="HH49" i="12"/>
  <c r="HI49" i="12"/>
  <c r="HJ49" i="12"/>
  <c r="HK49" i="12"/>
  <c r="HL49" i="12"/>
  <c r="HM49" i="12"/>
  <c r="HN49" i="12"/>
  <c r="HO49" i="12"/>
  <c r="HP49" i="12"/>
  <c r="HQ49" i="12"/>
  <c r="HR49" i="12"/>
  <c r="HS49" i="12"/>
  <c r="HT49" i="12"/>
  <c r="HU49" i="12"/>
  <c r="HV49" i="12"/>
  <c r="HW49" i="12"/>
  <c r="HX49" i="12"/>
  <c r="HY49" i="12"/>
  <c r="HZ49" i="12"/>
  <c r="IA49" i="12"/>
  <c r="IB49" i="12"/>
  <c r="IC49" i="12"/>
  <c r="ID49" i="12"/>
  <c r="IE49" i="12"/>
  <c r="IF49" i="12"/>
  <c r="IG49" i="12"/>
  <c r="IH49" i="12"/>
  <c r="II49" i="12"/>
  <c r="IJ49" i="12"/>
  <c r="IK49" i="12"/>
  <c r="IL49" i="12"/>
  <c r="IM49" i="12"/>
  <c r="IN49" i="12"/>
  <c r="IO49" i="12"/>
  <c r="IP49" i="12"/>
  <c r="IQ49" i="12"/>
  <c r="IR49" i="12"/>
  <c r="IS49" i="12"/>
  <c r="IT49" i="12"/>
  <c r="IU49" i="12"/>
  <c r="IV49" i="12"/>
  <c r="IW49" i="12"/>
  <c r="IX49" i="12"/>
  <c r="IY49" i="12"/>
  <c r="IZ49" i="12"/>
  <c r="JA49" i="12"/>
  <c r="JB49" i="12"/>
  <c r="JC49" i="12"/>
  <c r="JD49" i="12"/>
  <c r="JE49" i="12"/>
  <c r="JF49" i="12"/>
  <c r="JG49" i="12"/>
  <c r="JH49" i="12"/>
  <c r="JI49" i="12"/>
  <c r="JJ49" i="12"/>
  <c r="JK49" i="12"/>
  <c r="JL49" i="12"/>
  <c r="JM49" i="12"/>
  <c r="JN49" i="12"/>
  <c r="JO49" i="12"/>
  <c r="JP49" i="12"/>
  <c r="JQ49" i="12"/>
  <c r="JR49" i="12"/>
  <c r="JS49" i="12"/>
  <c r="JT49" i="12"/>
  <c r="JU49" i="12"/>
  <c r="JV49" i="12"/>
  <c r="JW49" i="12"/>
  <c r="JX49" i="12"/>
  <c r="JY49" i="12"/>
  <c r="JZ49" i="12"/>
  <c r="KA49" i="12"/>
  <c r="KB49" i="12"/>
  <c r="KC49" i="12"/>
  <c r="KD49" i="12"/>
  <c r="KE49" i="12"/>
  <c r="KF49" i="12"/>
  <c r="KG49" i="12"/>
  <c r="KH49" i="12"/>
  <c r="KI49" i="12"/>
  <c r="KJ49" i="12"/>
  <c r="KK49" i="12"/>
  <c r="KL49" i="12"/>
  <c r="KM49" i="12"/>
  <c r="KN49" i="12"/>
  <c r="KO49" i="12"/>
  <c r="KP49" i="12"/>
  <c r="KQ49" i="12"/>
  <c r="KR49" i="12"/>
  <c r="KS49" i="12"/>
  <c r="KT49" i="12"/>
  <c r="KU49" i="12"/>
  <c r="KV49" i="12"/>
  <c r="KW49" i="12"/>
  <c r="KX49" i="12"/>
  <c r="KY49" i="12"/>
  <c r="KZ49" i="12"/>
  <c r="LA49" i="12"/>
  <c r="LB49" i="12"/>
  <c r="LC49" i="12"/>
  <c r="LD49" i="12"/>
  <c r="LE49" i="12"/>
  <c r="LF49" i="12"/>
  <c r="LG49" i="12"/>
  <c r="LH49" i="12"/>
  <c r="LI49" i="12"/>
  <c r="LJ49" i="12"/>
  <c r="LK49" i="12"/>
  <c r="LL49" i="12"/>
  <c r="LM49" i="12"/>
  <c r="LN49" i="12"/>
  <c r="LO49" i="12"/>
  <c r="LP49" i="12"/>
  <c r="LQ49" i="12"/>
  <c r="LR49" i="12"/>
  <c r="LS49" i="12"/>
  <c r="LT49" i="12"/>
  <c r="LU49" i="12"/>
  <c r="LV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DE50" i="12"/>
  <c r="DF50" i="12"/>
  <c r="DG50" i="12"/>
  <c r="DH50" i="12"/>
  <c r="DI50" i="12"/>
  <c r="DJ50" i="12"/>
  <c r="DK50" i="12"/>
  <c r="DL50" i="12"/>
  <c r="DM50" i="12"/>
  <c r="DN50" i="12"/>
  <c r="DO50" i="12"/>
  <c r="DP50" i="12"/>
  <c r="DQ50" i="12"/>
  <c r="DR50" i="12"/>
  <c r="DS50" i="12"/>
  <c r="DT50" i="12"/>
  <c r="DU50" i="12"/>
  <c r="DV50" i="12"/>
  <c r="DW50" i="12"/>
  <c r="DX50" i="12"/>
  <c r="DY50" i="12"/>
  <c r="DZ50" i="12"/>
  <c r="EA50" i="12"/>
  <c r="EB50" i="12"/>
  <c r="EC50" i="12"/>
  <c r="ED50" i="12"/>
  <c r="EE50" i="12"/>
  <c r="EF50" i="12"/>
  <c r="EG50" i="12"/>
  <c r="EH50" i="12"/>
  <c r="EI50" i="12"/>
  <c r="EJ50" i="12"/>
  <c r="EK50" i="12"/>
  <c r="EL50" i="12"/>
  <c r="EM50" i="12"/>
  <c r="EN50" i="12"/>
  <c r="EO50" i="12"/>
  <c r="EP50" i="12"/>
  <c r="EQ50" i="12"/>
  <c r="ER50" i="12"/>
  <c r="ES50" i="12"/>
  <c r="ET50" i="12"/>
  <c r="EU50" i="12"/>
  <c r="EV50" i="12"/>
  <c r="EW50" i="12"/>
  <c r="EX50" i="12"/>
  <c r="EY50" i="12"/>
  <c r="EZ50" i="12"/>
  <c r="FA50" i="12"/>
  <c r="FB50" i="12"/>
  <c r="FC50" i="12"/>
  <c r="FD50" i="12"/>
  <c r="FE50" i="12"/>
  <c r="FF50" i="12"/>
  <c r="FG50" i="12"/>
  <c r="FH50" i="12"/>
  <c r="FI50" i="12"/>
  <c r="FJ50" i="12"/>
  <c r="FK50" i="12"/>
  <c r="FL50" i="12"/>
  <c r="FM50" i="12"/>
  <c r="FN50" i="12"/>
  <c r="FO50" i="12"/>
  <c r="FP50" i="12"/>
  <c r="FQ50" i="12"/>
  <c r="FR50" i="12"/>
  <c r="FS50" i="12"/>
  <c r="FT50" i="12"/>
  <c r="FU50" i="12"/>
  <c r="FV50" i="12"/>
  <c r="FW50" i="12"/>
  <c r="FX50" i="12"/>
  <c r="FY50" i="12"/>
  <c r="FZ50" i="12"/>
  <c r="GA50" i="12"/>
  <c r="GB50" i="12"/>
  <c r="GC50" i="12"/>
  <c r="GD50" i="12"/>
  <c r="GE50" i="12"/>
  <c r="GF50" i="12"/>
  <c r="GG50" i="12"/>
  <c r="GH50" i="12"/>
  <c r="GI50" i="12"/>
  <c r="GJ50" i="12"/>
  <c r="GK50" i="12"/>
  <c r="GL50" i="12"/>
  <c r="GM50" i="12"/>
  <c r="GN50" i="12"/>
  <c r="GO50" i="12"/>
  <c r="GP50" i="12"/>
  <c r="GQ50" i="12"/>
  <c r="GR50" i="12"/>
  <c r="GS50" i="12"/>
  <c r="GT50" i="12"/>
  <c r="GU50" i="12"/>
  <c r="GV50" i="12"/>
  <c r="GW50" i="12"/>
  <c r="GX50" i="12"/>
  <c r="GY50" i="12"/>
  <c r="GZ50" i="12"/>
  <c r="HA50" i="12"/>
  <c r="HB50" i="12"/>
  <c r="HC50" i="12"/>
  <c r="HD50" i="12"/>
  <c r="HE50" i="12"/>
  <c r="HF50" i="12"/>
  <c r="HG50" i="12"/>
  <c r="HH50" i="12"/>
  <c r="HI50" i="12"/>
  <c r="HJ50" i="12"/>
  <c r="HK50" i="12"/>
  <c r="HL50" i="12"/>
  <c r="HM50" i="12"/>
  <c r="HN50" i="12"/>
  <c r="HO50" i="12"/>
  <c r="HP50" i="12"/>
  <c r="HQ50" i="12"/>
  <c r="HR50" i="12"/>
  <c r="HS50" i="12"/>
  <c r="HT50" i="12"/>
  <c r="HU50" i="12"/>
  <c r="HV50" i="12"/>
  <c r="HW50" i="12"/>
  <c r="HX50" i="12"/>
  <c r="HY50" i="12"/>
  <c r="HZ50" i="12"/>
  <c r="IA50" i="12"/>
  <c r="IB50" i="12"/>
  <c r="IC50" i="12"/>
  <c r="ID50" i="12"/>
  <c r="IE50" i="12"/>
  <c r="IF50" i="12"/>
  <c r="IG50" i="12"/>
  <c r="IH50" i="12"/>
  <c r="II50" i="12"/>
  <c r="IJ50" i="12"/>
  <c r="IK50" i="12"/>
  <c r="IL50" i="12"/>
  <c r="IM50" i="12"/>
  <c r="IN50" i="12"/>
  <c r="IO50" i="12"/>
  <c r="IP50" i="12"/>
  <c r="IQ50" i="12"/>
  <c r="IR50" i="12"/>
  <c r="IS50" i="12"/>
  <c r="IT50" i="12"/>
  <c r="IU50" i="12"/>
  <c r="IV50" i="12"/>
  <c r="IW50" i="12"/>
  <c r="IX50" i="12"/>
  <c r="IY50" i="12"/>
  <c r="IZ50" i="12"/>
  <c r="JA50" i="12"/>
  <c r="JB50" i="12"/>
  <c r="JC50" i="12"/>
  <c r="JD50" i="12"/>
  <c r="JE50" i="12"/>
  <c r="JF50" i="12"/>
  <c r="JG50" i="12"/>
  <c r="JH50" i="12"/>
  <c r="JI50" i="12"/>
  <c r="JJ50" i="12"/>
  <c r="JK50" i="12"/>
  <c r="JL50" i="12"/>
  <c r="JM50" i="12"/>
  <c r="JN50" i="12"/>
  <c r="JO50" i="12"/>
  <c r="JP50" i="12"/>
  <c r="JQ50" i="12"/>
  <c r="JR50" i="12"/>
  <c r="JS50" i="12"/>
  <c r="JT50" i="12"/>
  <c r="JU50" i="12"/>
  <c r="JV50" i="12"/>
  <c r="JW50" i="12"/>
  <c r="JX50" i="12"/>
  <c r="JY50" i="12"/>
  <c r="JZ50" i="12"/>
  <c r="KA50" i="12"/>
  <c r="KB50" i="12"/>
  <c r="KC50" i="12"/>
  <c r="KD50" i="12"/>
  <c r="KE50" i="12"/>
  <c r="KF50" i="12"/>
  <c r="KG50" i="12"/>
  <c r="KH50" i="12"/>
  <c r="KI50" i="12"/>
  <c r="KJ50" i="12"/>
  <c r="KK50" i="12"/>
  <c r="KL50" i="12"/>
  <c r="KM50" i="12"/>
  <c r="KN50" i="12"/>
  <c r="KO50" i="12"/>
  <c r="KP50" i="12"/>
  <c r="KQ50" i="12"/>
  <c r="KR50" i="12"/>
  <c r="KS50" i="12"/>
  <c r="KT50" i="12"/>
  <c r="KU50" i="12"/>
  <c r="KV50" i="12"/>
  <c r="KW50" i="12"/>
  <c r="KX50" i="12"/>
  <c r="KY50" i="12"/>
  <c r="KZ50" i="12"/>
  <c r="LA50" i="12"/>
  <c r="LB50" i="12"/>
  <c r="LC50" i="12"/>
  <c r="LD50" i="12"/>
  <c r="LE50" i="12"/>
  <c r="LF50" i="12"/>
  <c r="LG50" i="12"/>
  <c r="LH50" i="12"/>
  <c r="LI50" i="12"/>
  <c r="LJ50" i="12"/>
  <c r="LK50" i="12"/>
  <c r="LL50" i="12"/>
  <c r="LM50" i="12"/>
  <c r="LN50" i="12"/>
  <c r="LO50" i="12"/>
  <c r="LP50" i="12"/>
  <c r="LQ50" i="12"/>
  <c r="LR50" i="12"/>
  <c r="LS50" i="12"/>
  <c r="LT50" i="12"/>
  <c r="LU50" i="12"/>
  <c r="LV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DE51" i="12"/>
  <c r="DF51" i="12"/>
  <c r="DG51" i="12"/>
  <c r="DH51" i="12"/>
  <c r="DI51" i="12"/>
  <c r="DJ51" i="12"/>
  <c r="DK51" i="12"/>
  <c r="DL51" i="12"/>
  <c r="DM51" i="12"/>
  <c r="DN51" i="12"/>
  <c r="DO51" i="12"/>
  <c r="DP51" i="12"/>
  <c r="DQ51" i="12"/>
  <c r="DR51" i="12"/>
  <c r="DS51" i="12"/>
  <c r="DT51" i="12"/>
  <c r="DU51" i="12"/>
  <c r="DV51" i="12"/>
  <c r="DW51" i="12"/>
  <c r="DX51" i="12"/>
  <c r="DY51" i="12"/>
  <c r="DZ51" i="12"/>
  <c r="EA51" i="12"/>
  <c r="EB51" i="12"/>
  <c r="EC51" i="12"/>
  <c r="ED51" i="12"/>
  <c r="EE51" i="12"/>
  <c r="EF51" i="12"/>
  <c r="EG51" i="12"/>
  <c r="EH51" i="12"/>
  <c r="EI51" i="12"/>
  <c r="EJ51" i="12"/>
  <c r="EK51" i="12"/>
  <c r="EL51" i="12"/>
  <c r="EM51" i="12"/>
  <c r="EN51" i="12"/>
  <c r="EO51" i="12"/>
  <c r="EP51" i="12"/>
  <c r="EQ51" i="12"/>
  <c r="ER51" i="12"/>
  <c r="ES51" i="12"/>
  <c r="ET51" i="12"/>
  <c r="EU51" i="12"/>
  <c r="EV51" i="12"/>
  <c r="EW51" i="12"/>
  <c r="EX51" i="12"/>
  <c r="EY51" i="12"/>
  <c r="EZ51" i="12"/>
  <c r="FA51" i="12"/>
  <c r="FB51" i="12"/>
  <c r="FC51" i="12"/>
  <c r="FD51" i="12"/>
  <c r="FE51" i="12"/>
  <c r="FF51" i="12"/>
  <c r="FG51" i="12"/>
  <c r="FH51" i="12"/>
  <c r="FI51" i="12"/>
  <c r="FJ51" i="12"/>
  <c r="FK51" i="12"/>
  <c r="FL51" i="12"/>
  <c r="FM51" i="12"/>
  <c r="FN51" i="12"/>
  <c r="FO51" i="12"/>
  <c r="FP51" i="12"/>
  <c r="FQ51" i="12"/>
  <c r="FR51" i="12"/>
  <c r="FS51" i="12"/>
  <c r="FT51" i="12"/>
  <c r="FU51" i="12"/>
  <c r="FV51" i="12"/>
  <c r="FW51" i="12"/>
  <c r="FX51" i="12"/>
  <c r="FY51" i="12"/>
  <c r="FZ51" i="12"/>
  <c r="GA51" i="12"/>
  <c r="GB51" i="12"/>
  <c r="GC51" i="12"/>
  <c r="GD51" i="12"/>
  <c r="GE51" i="12"/>
  <c r="GF51" i="12"/>
  <c r="GG51" i="12"/>
  <c r="GH51" i="12"/>
  <c r="GI51" i="12"/>
  <c r="GJ51" i="12"/>
  <c r="GK51" i="12"/>
  <c r="GL51" i="12"/>
  <c r="GM51" i="12"/>
  <c r="GN51" i="12"/>
  <c r="GO51" i="12"/>
  <c r="GP51" i="12"/>
  <c r="GQ51" i="12"/>
  <c r="GR51" i="12"/>
  <c r="GS51" i="12"/>
  <c r="GT51" i="12"/>
  <c r="GU51" i="12"/>
  <c r="GV51" i="12"/>
  <c r="GW51" i="12"/>
  <c r="GX51" i="12"/>
  <c r="GY51" i="12"/>
  <c r="GZ51" i="12"/>
  <c r="HA51" i="12"/>
  <c r="HB51" i="12"/>
  <c r="HC51" i="12"/>
  <c r="HD51" i="12"/>
  <c r="HE51" i="12"/>
  <c r="HF51" i="12"/>
  <c r="HG51" i="12"/>
  <c r="HH51" i="12"/>
  <c r="HI51" i="12"/>
  <c r="HJ51" i="12"/>
  <c r="HK51" i="12"/>
  <c r="HL51" i="12"/>
  <c r="HM51" i="12"/>
  <c r="HN51" i="12"/>
  <c r="HO51" i="12"/>
  <c r="HP51" i="12"/>
  <c r="HQ51" i="12"/>
  <c r="HR51" i="12"/>
  <c r="HS51" i="12"/>
  <c r="HT51" i="12"/>
  <c r="HU51" i="12"/>
  <c r="HV51" i="12"/>
  <c r="HW51" i="12"/>
  <c r="HX51" i="12"/>
  <c r="HY51" i="12"/>
  <c r="HZ51" i="12"/>
  <c r="IA51" i="12"/>
  <c r="IB51" i="12"/>
  <c r="IC51" i="12"/>
  <c r="ID51" i="12"/>
  <c r="IE51" i="12"/>
  <c r="IF51" i="12"/>
  <c r="IG51" i="12"/>
  <c r="IH51" i="12"/>
  <c r="II51" i="12"/>
  <c r="IJ51" i="12"/>
  <c r="IK51" i="12"/>
  <c r="IL51" i="12"/>
  <c r="IM51" i="12"/>
  <c r="IN51" i="12"/>
  <c r="IO51" i="12"/>
  <c r="IP51" i="12"/>
  <c r="IQ51" i="12"/>
  <c r="IR51" i="12"/>
  <c r="IS51" i="12"/>
  <c r="IT51" i="12"/>
  <c r="IU51" i="12"/>
  <c r="IV51" i="12"/>
  <c r="IW51" i="12"/>
  <c r="IX51" i="12"/>
  <c r="IY51" i="12"/>
  <c r="IZ51" i="12"/>
  <c r="JA51" i="12"/>
  <c r="JB51" i="12"/>
  <c r="JC51" i="12"/>
  <c r="JD51" i="12"/>
  <c r="JE51" i="12"/>
  <c r="JF51" i="12"/>
  <c r="JG51" i="12"/>
  <c r="JH51" i="12"/>
  <c r="JI51" i="12"/>
  <c r="JJ51" i="12"/>
  <c r="JK51" i="12"/>
  <c r="JL51" i="12"/>
  <c r="JM51" i="12"/>
  <c r="JN51" i="12"/>
  <c r="JO51" i="12"/>
  <c r="JP51" i="12"/>
  <c r="JQ51" i="12"/>
  <c r="JR51" i="12"/>
  <c r="JS51" i="12"/>
  <c r="JT51" i="12"/>
  <c r="JU51" i="12"/>
  <c r="JV51" i="12"/>
  <c r="JW51" i="12"/>
  <c r="JX51" i="12"/>
  <c r="JY51" i="12"/>
  <c r="JZ51" i="12"/>
  <c r="KA51" i="12"/>
  <c r="KB51" i="12"/>
  <c r="KC51" i="12"/>
  <c r="KD51" i="12"/>
  <c r="KE51" i="12"/>
  <c r="KF51" i="12"/>
  <c r="KG51" i="12"/>
  <c r="KH51" i="12"/>
  <c r="KI51" i="12"/>
  <c r="KJ51" i="12"/>
  <c r="KK51" i="12"/>
  <c r="KL51" i="12"/>
  <c r="KM51" i="12"/>
  <c r="KN51" i="12"/>
  <c r="KO51" i="12"/>
  <c r="KP51" i="12"/>
  <c r="KQ51" i="12"/>
  <c r="KR51" i="12"/>
  <c r="KS51" i="12"/>
  <c r="KT51" i="12"/>
  <c r="KU51" i="12"/>
  <c r="KV51" i="12"/>
  <c r="KW51" i="12"/>
  <c r="KX51" i="12"/>
  <c r="KY51" i="12"/>
  <c r="KZ51" i="12"/>
  <c r="LA51" i="12"/>
  <c r="LB51" i="12"/>
  <c r="LC51" i="12"/>
  <c r="LD51" i="12"/>
  <c r="LE51" i="12"/>
  <c r="LF51" i="12"/>
  <c r="LG51" i="12"/>
  <c r="LH51" i="12"/>
  <c r="LI51" i="12"/>
  <c r="LJ51" i="12"/>
  <c r="LK51" i="12"/>
  <c r="LL51" i="12"/>
  <c r="LM51" i="12"/>
  <c r="LN51" i="12"/>
  <c r="LO51" i="12"/>
  <c r="LP51" i="12"/>
  <c r="LQ51" i="12"/>
  <c r="LR51" i="12"/>
  <c r="LS51" i="12"/>
  <c r="LT51" i="12"/>
  <c r="LU51" i="12"/>
  <c r="LV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DE52" i="12"/>
  <c r="DF52" i="12"/>
  <c r="DG52" i="12"/>
  <c r="DH52" i="12"/>
  <c r="DI52" i="12"/>
  <c r="DJ52" i="12"/>
  <c r="DK52" i="12"/>
  <c r="DL52" i="12"/>
  <c r="DM52" i="12"/>
  <c r="DN52" i="12"/>
  <c r="DO52" i="12"/>
  <c r="DP52" i="12"/>
  <c r="DQ52" i="12"/>
  <c r="DR52" i="12"/>
  <c r="DS52" i="12"/>
  <c r="DT52" i="12"/>
  <c r="DU52" i="12"/>
  <c r="DV52" i="12"/>
  <c r="DW52" i="12"/>
  <c r="DX52" i="12"/>
  <c r="DY52" i="12"/>
  <c r="DZ52" i="12"/>
  <c r="EA52" i="12"/>
  <c r="EB52" i="12"/>
  <c r="EC52" i="12"/>
  <c r="ED52" i="12"/>
  <c r="EE52" i="12"/>
  <c r="EF52" i="12"/>
  <c r="EG52" i="12"/>
  <c r="EH52" i="12"/>
  <c r="EI52" i="12"/>
  <c r="EJ52" i="12"/>
  <c r="EK52" i="12"/>
  <c r="EL52" i="12"/>
  <c r="EM52" i="12"/>
  <c r="EN52" i="12"/>
  <c r="EO52" i="12"/>
  <c r="EP52" i="12"/>
  <c r="EQ52" i="12"/>
  <c r="ER52" i="12"/>
  <c r="ES52" i="12"/>
  <c r="ET52" i="12"/>
  <c r="EU52" i="12"/>
  <c r="EV52" i="12"/>
  <c r="EW52" i="12"/>
  <c r="EX52" i="12"/>
  <c r="EY52" i="12"/>
  <c r="EZ52" i="12"/>
  <c r="FA52" i="12"/>
  <c r="FB52" i="12"/>
  <c r="FC52" i="12"/>
  <c r="FD52" i="12"/>
  <c r="FE52" i="12"/>
  <c r="FF52" i="12"/>
  <c r="FG52" i="12"/>
  <c r="FH52" i="12"/>
  <c r="FI52" i="12"/>
  <c r="FJ52" i="12"/>
  <c r="FK52" i="12"/>
  <c r="FL52" i="12"/>
  <c r="FM52" i="12"/>
  <c r="FN52" i="12"/>
  <c r="FO52" i="12"/>
  <c r="FP52" i="12"/>
  <c r="FQ52" i="12"/>
  <c r="FR52" i="12"/>
  <c r="FS52" i="12"/>
  <c r="FT52" i="12"/>
  <c r="FU52" i="12"/>
  <c r="FV52" i="12"/>
  <c r="FW52" i="12"/>
  <c r="FX52" i="12"/>
  <c r="FY52" i="12"/>
  <c r="FZ52" i="12"/>
  <c r="GA52" i="12"/>
  <c r="GB52" i="12"/>
  <c r="GC52" i="12"/>
  <c r="GD52" i="12"/>
  <c r="GE52" i="12"/>
  <c r="GF52" i="12"/>
  <c r="GG52" i="12"/>
  <c r="GH52" i="12"/>
  <c r="GI52" i="12"/>
  <c r="GJ52" i="12"/>
  <c r="GK52" i="12"/>
  <c r="GL52" i="12"/>
  <c r="GM52" i="12"/>
  <c r="GN52" i="12"/>
  <c r="GO52" i="12"/>
  <c r="GP52" i="12"/>
  <c r="GQ52" i="12"/>
  <c r="GR52" i="12"/>
  <c r="GS52" i="12"/>
  <c r="GT52" i="12"/>
  <c r="GU52" i="12"/>
  <c r="GV52" i="12"/>
  <c r="GW52" i="12"/>
  <c r="GX52" i="12"/>
  <c r="GY52" i="12"/>
  <c r="GZ52" i="12"/>
  <c r="HA52" i="12"/>
  <c r="HB52" i="12"/>
  <c r="HC52" i="12"/>
  <c r="HD52" i="12"/>
  <c r="HE52" i="12"/>
  <c r="HF52" i="12"/>
  <c r="HG52" i="12"/>
  <c r="HH52" i="12"/>
  <c r="HI52" i="12"/>
  <c r="HJ52" i="12"/>
  <c r="HK52" i="12"/>
  <c r="HL52" i="12"/>
  <c r="HM52" i="12"/>
  <c r="HN52" i="12"/>
  <c r="HO52" i="12"/>
  <c r="HP52" i="12"/>
  <c r="HQ52" i="12"/>
  <c r="HR52" i="12"/>
  <c r="HS52" i="12"/>
  <c r="HT52" i="12"/>
  <c r="HU52" i="12"/>
  <c r="HV52" i="12"/>
  <c r="HW52" i="12"/>
  <c r="HX52" i="12"/>
  <c r="HY52" i="12"/>
  <c r="HZ52" i="12"/>
  <c r="IA52" i="12"/>
  <c r="IB52" i="12"/>
  <c r="IC52" i="12"/>
  <c r="ID52" i="12"/>
  <c r="IE52" i="12"/>
  <c r="IF52" i="12"/>
  <c r="IG52" i="12"/>
  <c r="IH52" i="12"/>
  <c r="II52" i="12"/>
  <c r="IJ52" i="12"/>
  <c r="IK52" i="12"/>
  <c r="IL52" i="12"/>
  <c r="IM52" i="12"/>
  <c r="IN52" i="12"/>
  <c r="IO52" i="12"/>
  <c r="IP52" i="12"/>
  <c r="IQ52" i="12"/>
  <c r="IR52" i="12"/>
  <c r="IS52" i="12"/>
  <c r="IT52" i="12"/>
  <c r="IU52" i="12"/>
  <c r="IV52" i="12"/>
  <c r="IW52" i="12"/>
  <c r="IX52" i="12"/>
  <c r="IY52" i="12"/>
  <c r="IZ52" i="12"/>
  <c r="JA52" i="12"/>
  <c r="JB52" i="12"/>
  <c r="JC52" i="12"/>
  <c r="JD52" i="12"/>
  <c r="JE52" i="12"/>
  <c r="JF52" i="12"/>
  <c r="JG52" i="12"/>
  <c r="JH52" i="12"/>
  <c r="JI52" i="12"/>
  <c r="JJ52" i="12"/>
  <c r="JK52" i="12"/>
  <c r="JL52" i="12"/>
  <c r="JM52" i="12"/>
  <c r="JN52" i="12"/>
  <c r="JO52" i="12"/>
  <c r="JP52" i="12"/>
  <c r="JQ52" i="12"/>
  <c r="JR52" i="12"/>
  <c r="JS52" i="12"/>
  <c r="JT52" i="12"/>
  <c r="JU52" i="12"/>
  <c r="JV52" i="12"/>
  <c r="JW52" i="12"/>
  <c r="JX52" i="12"/>
  <c r="JY52" i="12"/>
  <c r="JZ52" i="12"/>
  <c r="KA52" i="12"/>
  <c r="KB52" i="12"/>
  <c r="KC52" i="12"/>
  <c r="KD52" i="12"/>
  <c r="KE52" i="12"/>
  <c r="KF52" i="12"/>
  <c r="KG52" i="12"/>
  <c r="KH52" i="12"/>
  <c r="KI52" i="12"/>
  <c r="KJ52" i="12"/>
  <c r="KK52" i="12"/>
  <c r="KL52" i="12"/>
  <c r="KM52" i="12"/>
  <c r="KN52" i="12"/>
  <c r="KO52" i="12"/>
  <c r="KP52" i="12"/>
  <c r="KQ52" i="12"/>
  <c r="KR52" i="12"/>
  <c r="KS52" i="12"/>
  <c r="KT52" i="12"/>
  <c r="KU52" i="12"/>
  <c r="KV52" i="12"/>
  <c r="KW52" i="12"/>
  <c r="KX52" i="12"/>
  <c r="KY52" i="12"/>
  <c r="KZ52" i="12"/>
  <c r="LA52" i="12"/>
  <c r="LB52" i="12"/>
  <c r="LC52" i="12"/>
  <c r="LD52" i="12"/>
  <c r="LE52" i="12"/>
  <c r="LF52" i="12"/>
  <c r="LG52" i="12"/>
  <c r="LH52" i="12"/>
  <c r="LI52" i="12"/>
  <c r="LJ52" i="12"/>
  <c r="LK52" i="12"/>
  <c r="LL52" i="12"/>
  <c r="LM52" i="12"/>
  <c r="LN52" i="12"/>
  <c r="LO52" i="12"/>
  <c r="LP52" i="12"/>
  <c r="LQ52" i="12"/>
  <c r="LR52" i="12"/>
  <c r="LS52" i="12"/>
  <c r="LT52" i="12"/>
  <c r="LU52" i="12"/>
  <c r="LV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DE53" i="12"/>
  <c r="DF53" i="12"/>
  <c r="DG53" i="12"/>
  <c r="DH53" i="12"/>
  <c r="DI53" i="12"/>
  <c r="DJ53" i="12"/>
  <c r="DK53" i="12"/>
  <c r="DL53" i="12"/>
  <c r="DM53" i="12"/>
  <c r="DN53" i="12"/>
  <c r="DO53" i="12"/>
  <c r="DP53" i="12"/>
  <c r="DQ53" i="12"/>
  <c r="DR53" i="12"/>
  <c r="DS53" i="12"/>
  <c r="DT53" i="12"/>
  <c r="DU53" i="12"/>
  <c r="DV53" i="12"/>
  <c r="DW53" i="12"/>
  <c r="DX53" i="12"/>
  <c r="DY53" i="12"/>
  <c r="DZ53" i="12"/>
  <c r="EA53" i="12"/>
  <c r="EB53" i="12"/>
  <c r="EC53" i="12"/>
  <c r="ED53" i="12"/>
  <c r="EE53" i="12"/>
  <c r="EF53" i="12"/>
  <c r="EG53" i="12"/>
  <c r="EH53" i="12"/>
  <c r="EI53" i="12"/>
  <c r="EJ53" i="12"/>
  <c r="EK53" i="12"/>
  <c r="EL53" i="12"/>
  <c r="EM53" i="12"/>
  <c r="EN53" i="12"/>
  <c r="EO53" i="12"/>
  <c r="EP53" i="12"/>
  <c r="EQ53" i="12"/>
  <c r="ER53" i="12"/>
  <c r="ES53" i="12"/>
  <c r="ET53" i="12"/>
  <c r="EU53" i="12"/>
  <c r="EV53" i="12"/>
  <c r="EW53" i="12"/>
  <c r="EX53" i="12"/>
  <c r="EY53" i="12"/>
  <c r="EZ53" i="12"/>
  <c r="FA53" i="12"/>
  <c r="FB53" i="12"/>
  <c r="FC53" i="12"/>
  <c r="FD53" i="12"/>
  <c r="FE53" i="12"/>
  <c r="FF53" i="12"/>
  <c r="FG53" i="12"/>
  <c r="FH53" i="12"/>
  <c r="FI53" i="12"/>
  <c r="FJ53" i="12"/>
  <c r="FK53" i="12"/>
  <c r="FL53" i="12"/>
  <c r="FM53" i="12"/>
  <c r="FN53" i="12"/>
  <c r="FO53" i="12"/>
  <c r="FP53" i="12"/>
  <c r="FQ53" i="12"/>
  <c r="FR53" i="12"/>
  <c r="FS53" i="12"/>
  <c r="FT53" i="12"/>
  <c r="FU53" i="12"/>
  <c r="FV53" i="12"/>
  <c r="FW53" i="12"/>
  <c r="FX53" i="12"/>
  <c r="FY53" i="12"/>
  <c r="FZ53" i="12"/>
  <c r="GA53" i="12"/>
  <c r="GB53" i="12"/>
  <c r="GC53" i="12"/>
  <c r="GD53" i="12"/>
  <c r="GE53" i="12"/>
  <c r="GF53" i="12"/>
  <c r="GG53" i="12"/>
  <c r="GH53" i="12"/>
  <c r="GI53" i="12"/>
  <c r="GJ53" i="12"/>
  <c r="GK53" i="12"/>
  <c r="GL53" i="12"/>
  <c r="GM53" i="12"/>
  <c r="GN53" i="12"/>
  <c r="GO53" i="12"/>
  <c r="GP53" i="12"/>
  <c r="GQ53" i="12"/>
  <c r="GR53" i="12"/>
  <c r="GS53" i="12"/>
  <c r="GT53" i="12"/>
  <c r="GU53" i="12"/>
  <c r="GV53" i="12"/>
  <c r="GW53" i="12"/>
  <c r="GX53" i="12"/>
  <c r="GY53" i="12"/>
  <c r="GZ53" i="12"/>
  <c r="HA53" i="12"/>
  <c r="HB53" i="12"/>
  <c r="HC53" i="12"/>
  <c r="HD53" i="12"/>
  <c r="HE53" i="12"/>
  <c r="HF53" i="12"/>
  <c r="HG53" i="12"/>
  <c r="HH53" i="12"/>
  <c r="HI53" i="12"/>
  <c r="HJ53" i="12"/>
  <c r="HK53" i="12"/>
  <c r="HL53" i="12"/>
  <c r="HM53" i="12"/>
  <c r="HN53" i="12"/>
  <c r="HO53" i="12"/>
  <c r="HP53" i="12"/>
  <c r="HQ53" i="12"/>
  <c r="HR53" i="12"/>
  <c r="HS53" i="12"/>
  <c r="HT53" i="12"/>
  <c r="HU53" i="12"/>
  <c r="HV53" i="12"/>
  <c r="HW53" i="12"/>
  <c r="HX53" i="12"/>
  <c r="HY53" i="12"/>
  <c r="HZ53" i="12"/>
  <c r="IA53" i="12"/>
  <c r="IB53" i="12"/>
  <c r="IC53" i="12"/>
  <c r="ID53" i="12"/>
  <c r="IE53" i="12"/>
  <c r="IF53" i="12"/>
  <c r="IG53" i="12"/>
  <c r="IH53" i="12"/>
  <c r="II53" i="12"/>
  <c r="IJ53" i="12"/>
  <c r="IK53" i="12"/>
  <c r="IL53" i="12"/>
  <c r="IM53" i="12"/>
  <c r="IN53" i="12"/>
  <c r="IO53" i="12"/>
  <c r="IP53" i="12"/>
  <c r="IQ53" i="12"/>
  <c r="IR53" i="12"/>
  <c r="IS53" i="12"/>
  <c r="IT53" i="12"/>
  <c r="IU53" i="12"/>
  <c r="IV53" i="12"/>
  <c r="IW53" i="12"/>
  <c r="IX53" i="12"/>
  <c r="IY53" i="12"/>
  <c r="IZ53" i="12"/>
  <c r="JA53" i="12"/>
  <c r="JB53" i="12"/>
  <c r="JC53" i="12"/>
  <c r="JD53" i="12"/>
  <c r="JE53" i="12"/>
  <c r="JF53" i="12"/>
  <c r="JG53" i="12"/>
  <c r="JH53" i="12"/>
  <c r="JI53" i="12"/>
  <c r="JJ53" i="12"/>
  <c r="JK53" i="12"/>
  <c r="JL53" i="12"/>
  <c r="JM53" i="12"/>
  <c r="JN53" i="12"/>
  <c r="JO53" i="12"/>
  <c r="JP53" i="12"/>
  <c r="JQ53" i="12"/>
  <c r="JR53" i="12"/>
  <c r="JS53" i="12"/>
  <c r="JT53" i="12"/>
  <c r="JU53" i="12"/>
  <c r="JV53" i="12"/>
  <c r="JW53" i="12"/>
  <c r="JX53" i="12"/>
  <c r="JY53" i="12"/>
  <c r="JZ53" i="12"/>
  <c r="KA53" i="12"/>
  <c r="KB53" i="12"/>
  <c r="KC53" i="12"/>
  <c r="KD53" i="12"/>
  <c r="KE53" i="12"/>
  <c r="KF53" i="12"/>
  <c r="KG53" i="12"/>
  <c r="KH53" i="12"/>
  <c r="KI53" i="12"/>
  <c r="KJ53" i="12"/>
  <c r="KK53" i="12"/>
  <c r="KL53" i="12"/>
  <c r="KM53" i="12"/>
  <c r="KN53" i="12"/>
  <c r="KO53" i="12"/>
  <c r="KP53" i="12"/>
  <c r="KQ53" i="12"/>
  <c r="KR53" i="12"/>
  <c r="KS53" i="12"/>
  <c r="KT53" i="12"/>
  <c r="KU53" i="12"/>
  <c r="KV53" i="12"/>
  <c r="KW53" i="12"/>
  <c r="KX53" i="12"/>
  <c r="KY53" i="12"/>
  <c r="KZ53" i="12"/>
  <c r="LA53" i="12"/>
  <c r="LB53" i="12"/>
  <c r="LC53" i="12"/>
  <c r="LD53" i="12"/>
  <c r="LE53" i="12"/>
  <c r="LF53" i="12"/>
  <c r="LG53" i="12"/>
  <c r="LH53" i="12"/>
  <c r="LI53" i="12"/>
  <c r="LJ53" i="12"/>
  <c r="LK53" i="12"/>
  <c r="LL53" i="12"/>
  <c r="LM53" i="12"/>
  <c r="LN53" i="12"/>
  <c r="LO53" i="12"/>
  <c r="LP53" i="12"/>
  <c r="LQ53" i="12"/>
  <c r="LR53" i="12"/>
  <c r="LS53" i="12"/>
  <c r="LT53" i="12"/>
  <c r="LU53" i="12"/>
  <c r="LV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DE54" i="12"/>
  <c r="DF54" i="12"/>
  <c r="DG54" i="12"/>
  <c r="DH54" i="12"/>
  <c r="DI54" i="12"/>
  <c r="DJ54" i="12"/>
  <c r="DK54" i="12"/>
  <c r="DL54" i="12"/>
  <c r="DM54" i="12"/>
  <c r="DN54" i="12"/>
  <c r="DO54" i="12"/>
  <c r="DP54" i="12"/>
  <c r="DQ54" i="12"/>
  <c r="DR54" i="12"/>
  <c r="DS54" i="12"/>
  <c r="DT54" i="12"/>
  <c r="DU54" i="12"/>
  <c r="DV54" i="12"/>
  <c r="DW54" i="12"/>
  <c r="DX54" i="12"/>
  <c r="DY54" i="12"/>
  <c r="DZ54" i="12"/>
  <c r="EA54" i="12"/>
  <c r="EB54" i="12"/>
  <c r="EC54" i="12"/>
  <c r="ED54" i="12"/>
  <c r="EE54" i="12"/>
  <c r="EF54" i="12"/>
  <c r="EG54" i="12"/>
  <c r="EH54" i="12"/>
  <c r="EI54" i="12"/>
  <c r="EJ54" i="12"/>
  <c r="EK54" i="12"/>
  <c r="EL54" i="12"/>
  <c r="EM54" i="12"/>
  <c r="EN54" i="12"/>
  <c r="EO54" i="12"/>
  <c r="EP54" i="12"/>
  <c r="EQ54" i="12"/>
  <c r="ER54" i="12"/>
  <c r="ES54" i="12"/>
  <c r="ET54" i="12"/>
  <c r="EU54" i="12"/>
  <c r="EV54" i="12"/>
  <c r="EW54" i="12"/>
  <c r="EX54" i="12"/>
  <c r="EY54" i="12"/>
  <c r="EZ54" i="12"/>
  <c r="FA54" i="12"/>
  <c r="FB54" i="12"/>
  <c r="FC54" i="12"/>
  <c r="FD54" i="12"/>
  <c r="FE54" i="12"/>
  <c r="FF54" i="12"/>
  <c r="FG54" i="12"/>
  <c r="FH54" i="12"/>
  <c r="FI54" i="12"/>
  <c r="FJ54" i="12"/>
  <c r="FK54" i="12"/>
  <c r="FL54" i="12"/>
  <c r="FM54" i="12"/>
  <c r="FN54" i="12"/>
  <c r="FO54" i="12"/>
  <c r="FP54" i="12"/>
  <c r="FQ54" i="12"/>
  <c r="FR54" i="12"/>
  <c r="FS54" i="12"/>
  <c r="FT54" i="12"/>
  <c r="FU54" i="12"/>
  <c r="FV54" i="12"/>
  <c r="FW54" i="12"/>
  <c r="FX54" i="12"/>
  <c r="FY54" i="12"/>
  <c r="FZ54" i="12"/>
  <c r="GA54" i="12"/>
  <c r="GB54" i="12"/>
  <c r="GC54" i="12"/>
  <c r="GD54" i="12"/>
  <c r="GE54" i="12"/>
  <c r="GF54" i="12"/>
  <c r="GG54" i="12"/>
  <c r="GH54" i="12"/>
  <c r="GI54" i="12"/>
  <c r="GJ54" i="12"/>
  <c r="GK54" i="12"/>
  <c r="GL54" i="12"/>
  <c r="GM54" i="12"/>
  <c r="GN54" i="12"/>
  <c r="GO54" i="12"/>
  <c r="GP54" i="12"/>
  <c r="GQ54" i="12"/>
  <c r="GR54" i="12"/>
  <c r="GS54" i="12"/>
  <c r="GT54" i="12"/>
  <c r="GU54" i="12"/>
  <c r="GV54" i="12"/>
  <c r="GW54" i="12"/>
  <c r="GX54" i="12"/>
  <c r="GY54" i="12"/>
  <c r="GZ54" i="12"/>
  <c r="HA54" i="12"/>
  <c r="HB54" i="12"/>
  <c r="HC54" i="12"/>
  <c r="HD54" i="12"/>
  <c r="HE54" i="12"/>
  <c r="HF54" i="12"/>
  <c r="HG54" i="12"/>
  <c r="HH54" i="12"/>
  <c r="HI54" i="12"/>
  <c r="HJ54" i="12"/>
  <c r="HK54" i="12"/>
  <c r="HL54" i="12"/>
  <c r="HM54" i="12"/>
  <c r="HN54" i="12"/>
  <c r="HO54" i="12"/>
  <c r="HP54" i="12"/>
  <c r="HQ54" i="12"/>
  <c r="HR54" i="12"/>
  <c r="HS54" i="12"/>
  <c r="HT54" i="12"/>
  <c r="HU54" i="12"/>
  <c r="HV54" i="12"/>
  <c r="HW54" i="12"/>
  <c r="HX54" i="12"/>
  <c r="HY54" i="12"/>
  <c r="HZ54" i="12"/>
  <c r="IA54" i="12"/>
  <c r="IB54" i="12"/>
  <c r="IC54" i="12"/>
  <c r="ID54" i="12"/>
  <c r="IE54" i="12"/>
  <c r="IF54" i="12"/>
  <c r="IG54" i="12"/>
  <c r="IH54" i="12"/>
  <c r="II54" i="12"/>
  <c r="IJ54" i="12"/>
  <c r="IK54" i="12"/>
  <c r="IL54" i="12"/>
  <c r="IM54" i="12"/>
  <c r="IN54" i="12"/>
  <c r="IO54" i="12"/>
  <c r="IP54" i="12"/>
  <c r="IQ54" i="12"/>
  <c r="IR54" i="12"/>
  <c r="IS54" i="12"/>
  <c r="IT54" i="12"/>
  <c r="IU54" i="12"/>
  <c r="IV54" i="12"/>
  <c r="IW54" i="12"/>
  <c r="IX54" i="12"/>
  <c r="IY54" i="12"/>
  <c r="IZ54" i="12"/>
  <c r="JA54" i="12"/>
  <c r="JB54" i="12"/>
  <c r="JC54" i="12"/>
  <c r="JD54" i="12"/>
  <c r="JE54" i="12"/>
  <c r="JF54" i="12"/>
  <c r="JG54" i="12"/>
  <c r="JH54" i="12"/>
  <c r="JI54" i="12"/>
  <c r="JJ54" i="12"/>
  <c r="JK54" i="12"/>
  <c r="JL54" i="12"/>
  <c r="JM54" i="12"/>
  <c r="JN54" i="12"/>
  <c r="JO54" i="12"/>
  <c r="JP54" i="12"/>
  <c r="JQ54" i="12"/>
  <c r="JR54" i="12"/>
  <c r="JS54" i="12"/>
  <c r="JT54" i="12"/>
  <c r="JU54" i="12"/>
  <c r="JV54" i="12"/>
  <c r="JW54" i="12"/>
  <c r="JX54" i="12"/>
  <c r="JY54" i="12"/>
  <c r="JZ54" i="12"/>
  <c r="KA54" i="12"/>
  <c r="KB54" i="12"/>
  <c r="KC54" i="12"/>
  <c r="KD54" i="12"/>
  <c r="KE54" i="12"/>
  <c r="KF54" i="12"/>
  <c r="KG54" i="12"/>
  <c r="KH54" i="12"/>
  <c r="KI54" i="12"/>
  <c r="KJ54" i="12"/>
  <c r="KK54" i="12"/>
  <c r="KL54" i="12"/>
  <c r="KM54" i="12"/>
  <c r="KN54" i="12"/>
  <c r="KO54" i="12"/>
  <c r="KP54" i="12"/>
  <c r="KQ54" i="12"/>
  <c r="KR54" i="12"/>
  <c r="KS54" i="12"/>
  <c r="KT54" i="12"/>
  <c r="KU54" i="12"/>
  <c r="KV54" i="12"/>
  <c r="KW54" i="12"/>
  <c r="KX54" i="12"/>
  <c r="KY54" i="12"/>
  <c r="KZ54" i="12"/>
  <c r="LA54" i="12"/>
  <c r="LB54" i="12"/>
  <c r="LC54" i="12"/>
  <c r="LD54" i="12"/>
  <c r="LE54" i="12"/>
  <c r="LF54" i="12"/>
  <c r="LG54" i="12"/>
  <c r="LH54" i="12"/>
  <c r="LI54" i="12"/>
  <c r="LJ54" i="12"/>
  <c r="LK54" i="12"/>
  <c r="LL54" i="12"/>
  <c r="LM54" i="12"/>
  <c r="LN54" i="12"/>
  <c r="LO54" i="12"/>
  <c r="LP54" i="12"/>
  <c r="LQ54" i="12"/>
  <c r="LR54" i="12"/>
  <c r="LS54" i="12"/>
  <c r="LT54" i="12"/>
  <c r="LU54" i="12"/>
  <c r="LV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DE55" i="12"/>
  <c r="DF55" i="12"/>
  <c r="DG55" i="12"/>
  <c r="DH55" i="12"/>
  <c r="DI55" i="12"/>
  <c r="DJ55" i="12"/>
  <c r="DK55" i="12"/>
  <c r="DL55" i="12"/>
  <c r="DM55" i="12"/>
  <c r="DN55" i="12"/>
  <c r="DO55" i="12"/>
  <c r="DP55" i="12"/>
  <c r="DQ55" i="12"/>
  <c r="DR55" i="12"/>
  <c r="DS55" i="12"/>
  <c r="DT55" i="12"/>
  <c r="DU55" i="12"/>
  <c r="DV55" i="12"/>
  <c r="DW55" i="12"/>
  <c r="DX55" i="12"/>
  <c r="DY55" i="12"/>
  <c r="DZ55" i="12"/>
  <c r="EA55" i="12"/>
  <c r="EB55" i="12"/>
  <c r="EC55" i="12"/>
  <c r="ED55" i="12"/>
  <c r="EE55" i="12"/>
  <c r="EF55" i="12"/>
  <c r="EG55" i="12"/>
  <c r="EH55" i="12"/>
  <c r="EI55" i="12"/>
  <c r="EJ55" i="12"/>
  <c r="EK55" i="12"/>
  <c r="EL55" i="12"/>
  <c r="EM55" i="12"/>
  <c r="EN55" i="12"/>
  <c r="EO55" i="12"/>
  <c r="EP55" i="12"/>
  <c r="EQ55" i="12"/>
  <c r="ER55" i="12"/>
  <c r="ES55" i="12"/>
  <c r="ET55" i="12"/>
  <c r="EU55" i="12"/>
  <c r="EV55" i="12"/>
  <c r="EW55" i="12"/>
  <c r="EX55" i="12"/>
  <c r="EY55" i="12"/>
  <c r="EZ55" i="12"/>
  <c r="FA55" i="12"/>
  <c r="FB55" i="12"/>
  <c r="FC55" i="12"/>
  <c r="FD55" i="12"/>
  <c r="FE55" i="12"/>
  <c r="FF55" i="12"/>
  <c r="FG55" i="12"/>
  <c r="FH55" i="12"/>
  <c r="FI55" i="12"/>
  <c r="FJ55" i="12"/>
  <c r="FK55" i="12"/>
  <c r="FL55" i="12"/>
  <c r="FM55" i="12"/>
  <c r="FN55" i="12"/>
  <c r="FO55" i="12"/>
  <c r="FP55" i="12"/>
  <c r="FQ55" i="12"/>
  <c r="FR55" i="12"/>
  <c r="FS55" i="12"/>
  <c r="FT55" i="12"/>
  <c r="FU55" i="12"/>
  <c r="FV55" i="12"/>
  <c r="FW55" i="12"/>
  <c r="FX55" i="12"/>
  <c r="FY55" i="12"/>
  <c r="FZ55" i="12"/>
  <c r="GA55" i="12"/>
  <c r="GB55" i="12"/>
  <c r="GC55" i="12"/>
  <c r="GD55" i="12"/>
  <c r="GE55" i="12"/>
  <c r="GF55" i="12"/>
  <c r="GG55" i="12"/>
  <c r="GH55" i="12"/>
  <c r="GI55" i="12"/>
  <c r="GJ55" i="12"/>
  <c r="GK55" i="12"/>
  <c r="GL55" i="12"/>
  <c r="GM55" i="12"/>
  <c r="GN55" i="12"/>
  <c r="GO55" i="12"/>
  <c r="GP55" i="12"/>
  <c r="GQ55" i="12"/>
  <c r="GR55" i="12"/>
  <c r="GS55" i="12"/>
  <c r="GT55" i="12"/>
  <c r="GU55" i="12"/>
  <c r="GV55" i="12"/>
  <c r="GW55" i="12"/>
  <c r="GX55" i="12"/>
  <c r="GY55" i="12"/>
  <c r="GZ55" i="12"/>
  <c r="HA55" i="12"/>
  <c r="HB55" i="12"/>
  <c r="HC55" i="12"/>
  <c r="HD55" i="12"/>
  <c r="HE55" i="12"/>
  <c r="HF55" i="12"/>
  <c r="HG55" i="12"/>
  <c r="HH55" i="12"/>
  <c r="HI55" i="12"/>
  <c r="HJ55" i="12"/>
  <c r="HK55" i="12"/>
  <c r="HL55" i="12"/>
  <c r="HM55" i="12"/>
  <c r="HN55" i="12"/>
  <c r="HO55" i="12"/>
  <c r="HP55" i="12"/>
  <c r="HQ55" i="12"/>
  <c r="HR55" i="12"/>
  <c r="HS55" i="12"/>
  <c r="HT55" i="12"/>
  <c r="HU55" i="12"/>
  <c r="HV55" i="12"/>
  <c r="HW55" i="12"/>
  <c r="HX55" i="12"/>
  <c r="HY55" i="12"/>
  <c r="HZ55" i="12"/>
  <c r="IA55" i="12"/>
  <c r="IB55" i="12"/>
  <c r="IC55" i="12"/>
  <c r="ID55" i="12"/>
  <c r="IE55" i="12"/>
  <c r="IF55" i="12"/>
  <c r="IG55" i="12"/>
  <c r="IH55" i="12"/>
  <c r="II55" i="12"/>
  <c r="IJ55" i="12"/>
  <c r="IK55" i="12"/>
  <c r="IL55" i="12"/>
  <c r="IM55" i="12"/>
  <c r="IN55" i="12"/>
  <c r="IO55" i="12"/>
  <c r="IP55" i="12"/>
  <c r="IQ55" i="12"/>
  <c r="IR55" i="12"/>
  <c r="IS55" i="12"/>
  <c r="IT55" i="12"/>
  <c r="IU55" i="12"/>
  <c r="IV55" i="12"/>
  <c r="IW55" i="12"/>
  <c r="IX55" i="12"/>
  <c r="IY55" i="12"/>
  <c r="IZ55" i="12"/>
  <c r="JA55" i="12"/>
  <c r="JB55" i="12"/>
  <c r="JC55" i="12"/>
  <c r="JD55" i="12"/>
  <c r="JE55" i="12"/>
  <c r="JF55" i="12"/>
  <c r="JG55" i="12"/>
  <c r="JH55" i="12"/>
  <c r="JI55" i="12"/>
  <c r="JJ55" i="12"/>
  <c r="JK55" i="12"/>
  <c r="JL55" i="12"/>
  <c r="JM55" i="12"/>
  <c r="JN55" i="12"/>
  <c r="JO55" i="12"/>
  <c r="JP55" i="12"/>
  <c r="JQ55" i="12"/>
  <c r="JR55" i="12"/>
  <c r="JS55" i="12"/>
  <c r="JT55" i="12"/>
  <c r="JU55" i="12"/>
  <c r="JV55" i="12"/>
  <c r="JW55" i="12"/>
  <c r="JX55" i="12"/>
  <c r="JY55" i="12"/>
  <c r="JZ55" i="12"/>
  <c r="KA55" i="12"/>
  <c r="KB55" i="12"/>
  <c r="KC55" i="12"/>
  <c r="KD55" i="12"/>
  <c r="KE55" i="12"/>
  <c r="KF55" i="12"/>
  <c r="KG55" i="12"/>
  <c r="KH55" i="12"/>
  <c r="KI55" i="12"/>
  <c r="KJ55" i="12"/>
  <c r="KK55" i="12"/>
  <c r="KL55" i="12"/>
  <c r="KM55" i="12"/>
  <c r="KN55" i="12"/>
  <c r="KO55" i="12"/>
  <c r="KP55" i="12"/>
  <c r="KQ55" i="12"/>
  <c r="KR55" i="12"/>
  <c r="KS55" i="12"/>
  <c r="KT55" i="12"/>
  <c r="KU55" i="12"/>
  <c r="KV55" i="12"/>
  <c r="KW55" i="12"/>
  <c r="KX55" i="12"/>
  <c r="KY55" i="12"/>
  <c r="KZ55" i="12"/>
  <c r="LA55" i="12"/>
  <c r="LB55" i="12"/>
  <c r="LC55" i="12"/>
  <c r="LD55" i="12"/>
  <c r="LE55" i="12"/>
  <c r="LF55" i="12"/>
  <c r="LG55" i="12"/>
  <c r="LH55" i="12"/>
  <c r="LI55" i="12"/>
  <c r="LJ55" i="12"/>
  <c r="LK55" i="12"/>
  <c r="LL55" i="12"/>
  <c r="LM55" i="12"/>
  <c r="LN55" i="12"/>
  <c r="LO55" i="12"/>
  <c r="LP55" i="12"/>
  <c r="LQ55" i="12"/>
  <c r="LR55" i="12"/>
  <c r="LS55" i="12"/>
  <c r="LT55" i="12"/>
  <c r="LU55" i="12"/>
  <c r="LV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DE56" i="12"/>
  <c r="DF56" i="12"/>
  <c r="DG56" i="12"/>
  <c r="DH56" i="12"/>
  <c r="DI56" i="12"/>
  <c r="DJ56" i="12"/>
  <c r="DK56" i="12"/>
  <c r="DL56" i="12"/>
  <c r="DM56" i="12"/>
  <c r="DN56" i="12"/>
  <c r="DO56" i="12"/>
  <c r="DP56" i="12"/>
  <c r="DQ56" i="12"/>
  <c r="DR56" i="12"/>
  <c r="DS56" i="12"/>
  <c r="DT56" i="12"/>
  <c r="DU56" i="12"/>
  <c r="DV56" i="12"/>
  <c r="DW56" i="12"/>
  <c r="DX56" i="12"/>
  <c r="DY56" i="12"/>
  <c r="DZ56" i="12"/>
  <c r="EA56" i="12"/>
  <c r="EB56" i="12"/>
  <c r="EC56" i="12"/>
  <c r="ED56" i="12"/>
  <c r="EE56" i="12"/>
  <c r="EF56" i="12"/>
  <c r="EG56" i="12"/>
  <c r="EH56" i="12"/>
  <c r="EI56" i="12"/>
  <c r="EJ56" i="12"/>
  <c r="EK56" i="12"/>
  <c r="EL56" i="12"/>
  <c r="EM56" i="12"/>
  <c r="EN56" i="12"/>
  <c r="EO56" i="12"/>
  <c r="EP56" i="12"/>
  <c r="EQ56" i="12"/>
  <c r="ER56" i="12"/>
  <c r="ES56" i="12"/>
  <c r="ET56" i="12"/>
  <c r="EU56" i="12"/>
  <c r="EV56" i="12"/>
  <c r="EW56" i="12"/>
  <c r="EX56" i="12"/>
  <c r="EY56" i="12"/>
  <c r="EZ56" i="12"/>
  <c r="FA56" i="12"/>
  <c r="FB56" i="12"/>
  <c r="FC56" i="12"/>
  <c r="FD56" i="12"/>
  <c r="FE56" i="12"/>
  <c r="FF56" i="12"/>
  <c r="FG56" i="12"/>
  <c r="FH56" i="12"/>
  <c r="FI56" i="12"/>
  <c r="FJ56" i="12"/>
  <c r="FK56" i="12"/>
  <c r="FL56" i="12"/>
  <c r="FM56" i="12"/>
  <c r="FN56" i="12"/>
  <c r="FO56" i="12"/>
  <c r="FP56" i="12"/>
  <c r="FQ56" i="12"/>
  <c r="FR56" i="12"/>
  <c r="FS56" i="12"/>
  <c r="FT56" i="12"/>
  <c r="FU56" i="12"/>
  <c r="FV56" i="12"/>
  <c r="FW56" i="12"/>
  <c r="FX56" i="12"/>
  <c r="FY56" i="12"/>
  <c r="FZ56" i="12"/>
  <c r="GA56" i="12"/>
  <c r="GB56" i="12"/>
  <c r="GC56" i="12"/>
  <c r="GD56" i="12"/>
  <c r="GE56" i="12"/>
  <c r="GF56" i="12"/>
  <c r="GG56" i="12"/>
  <c r="GH56" i="12"/>
  <c r="GI56" i="12"/>
  <c r="GJ56" i="12"/>
  <c r="GK56" i="12"/>
  <c r="GL56" i="12"/>
  <c r="GM56" i="12"/>
  <c r="GN56" i="12"/>
  <c r="GO56" i="12"/>
  <c r="GP56" i="12"/>
  <c r="GQ56" i="12"/>
  <c r="GR56" i="12"/>
  <c r="GS56" i="12"/>
  <c r="GT56" i="12"/>
  <c r="GU56" i="12"/>
  <c r="GV56" i="12"/>
  <c r="GW56" i="12"/>
  <c r="GX56" i="12"/>
  <c r="GY56" i="12"/>
  <c r="GZ56" i="12"/>
  <c r="HA56" i="12"/>
  <c r="HB56" i="12"/>
  <c r="HC56" i="12"/>
  <c r="HD56" i="12"/>
  <c r="HE56" i="12"/>
  <c r="HF56" i="12"/>
  <c r="HG56" i="12"/>
  <c r="HH56" i="12"/>
  <c r="HI56" i="12"/>
  <c r="HJ56" i="12"/>
  <c r="HK56" i="12"/>
  <c r="HL56" i="12"/>
  <c r="HM56" i="12"/>
  <c r="HN56" i="12"/>
  <c r="HO56" i="12"/>
  <c r="HP56" i="12"/>
  <c r="HQ56" i="12"/>
  <c r="HR56" i="12"/>
  <c r="HS56" i="12"/>
  <c r="HT56" i="12"/>
  <c r="HU56" i="12"/>
  <c r="HV56" i="12"/>
  <c r="HW56" i="12"/>
  <c r="HX56" i="12"/>
  <c r="HY56" i="12"/>
  <c r="HZ56" i="12"/>
  <c r="IA56" i="12"/>
  <c r="IB56" i="12"/>
  <c r="IC56" i="12"/>
  <c r="ID56" i="12"/>
  <c r="IE56" i="12"/>
  <c r="IF56" i="12"/>
  <c r="IG56" i="12"/>
  <c r="IH56" i="12"/>
  <c r="II56" i="12"/>
  <c r="IJ56" i="12"/>
  <c r="IK56" i="12"/>
  <c r="IL56" i="12"/>
  <c r="IM56" i="12"/>
  <c r="IN56" i="12"/>
  <c r="IO56" i="12"/>
  <c r="IP56" i="12"/>
  <c r="IQ56" i="12"/>
  <c r="IR56" i="12"/>
  <c r="IS56" i="12"/>
  <c r="IT56" i="12"/>
  <c r="IU56" i="12"/>
  <c r="IV56" i="12"/>
  <c r="IW56" i="12"/>
  <c r="IX56" i="12"/>
  <c r="IY56" i="12"/>
  <c r="IZ56" i="12"/>
  <c r="JA56" i="12"/>
  <c r="JB56" i="12"/>
  <c r="JC56" i="12"/>
  <c r="JD56" i="12"/>
  <c r="JE56" i="12"/>
  <c r="JF56" i="12"/>
  <c r="JG56" i="12"/>
  <c r="JH56" i="12"/>
  <c r="JI56" i="12"/>
  <c r="JJ56" i="12"/>
  <c r="JK56" i="12"/>
  <c r="JL56" i="12"/>
  <c r="JM56" i="12"/>
  <c r="JN56" i="12"/>
  <c r="JO56" i="12"/>
  <c r="JP56" i="12"/>
  <c r="JQ56" i="12"/>
  <c r="JR56" i="12"/>
  <c r="JS56" i="12"/>
  <c r="JT56" i="12"/>
  <c r="JU56" i="12"/>
  <c r="JV56" i="12"/>
  <c r="JW56" i="12"/>
  <c r="JX56" i="12"/>
  <c r="JY56" i="12"/>
  <c r="JZ56" i="12"/>
  <c r="KA56" i="12"/>
  <c r="KB56" i="12"/>
  <c r="KC56" i="12"/>
  <c r="KD56" i="12"/>
  <c r="KE56" i="12"/>
  <c r="KF56" i="12"/>
  <c r="KG56" i="12"/>
  <c r="KH56" i="12"/>
  <c r="KI56" i="12"/>
  <c r="KJ56" i="12"/>
  <c r="KK56" i="12"/>
  <c r="KL56" i="12"/>
  <c r="KM56" i="12"/>
  <c r="KN56" i="12"/>
  <c r="KO56" i="12"/>
  <c r="KP56" i="12"/>
  <c r="KQ56" i="12"/>
  <c r="KR56" i="12"/>
  <c r="KS56" i="12"/>
  <c r="KT56" i="12"/>
  <c r="KU56" i="12"/>
  <c r="KV56" i="12"/>
  <c r="KW56" i="12"/>
  <c r="KX56" i="12"/>
  <c r="KY56" i="12"/>
  <c r="KZ56" i="12"/>
  <c r="LA56" i="12"/>
  <c r="LB56" i="12"/>
  <c r="LC56" i="12"/>
  <c r="LD56" i="12"/>
  <c r="LE56" i="12"/>
  <c r="LF56" i="12"/>
  <c r="LG56" i="12"/>
  <c r="LH56" i="12"/>
  <c r="LI56" i="12"/>
  <c r="LJ56" i="12"/>
  <c r="LK56" i="12"/>
  <c r="LL56" i="12"/>
  <c r="LM56" i="12"/>
  <c r="LN56" i="12"/>
  <c r="LO56" i="12"/>
  <c r="LP56" i="12"/>
  <c r="LQ56" i="12"/>
  <c r="LR56" i="12"/>
  <c r="LS56" i="12"/>
  <c r="LT56" i="12"/>
  <c r="LU56" i="12"/>
  <c r="LV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DE57" i="12"/>
  <c r="DF57" i="12"/>
  <c r="DG57" i="12"/>
  <c r="DH57" i="12"/>
  <c r="DI57" i="12"/>
  <c r="DJ57" i="12"/>
  <c r="DK57" i="12"/>
  <c r="DL57" i="12"/>
  <c r="DM57" i="12"/>
  <c r="DN57" i="12"/>
  <c r="DO57" i="12"/>
  <c r="DP57" i="12"/>
  <c r="DQ57" i="12"/>
  <c r="DR57" i="12"/>
  <c r="DS57" i="12"/>
  <c r="DT57" i="12"/>
  <c r="DU57" i="12"/>
  <c r="DV57" i="12"/>
  <c r="DW57" i="12"/>
  <c r="DX57" i="12"/>
  <c r="DY57" i="12"/>
  <c r="DZ57" i="12"/>
  <c r="EA57" i="12"/>
  <c r="EB57" i="12"/>
  <c r="EC57" i="12"/>
  <c r="ED57" i="12"/>
  <c r="EE57" i="12"/>
  <c r="EF57" i="12"/>
  <c r="EG57" i="12"/>
  <c r="EH57" i="12"/>
  <c r="EI57" i="12"/>
  <c r="EJ57" i="12"/>
  <c r="EK57" i="12"/>
  <c r="EL57" i="12"/>
  <c r="EM57" i="12"/>
  <c r="EN57" i="12"/>
  <c r="EO57" i="12"/>
  <c r="EP57" i="12"/>
  <c r="EQ57" i="12"/>
  <c r="ER57" i="12"/>
  <c r="ES57" i="12"/>
  <c r="ET57" i="12"/>
  <c r="EU57" i="12"/>
  <c r="EV57" i="12"/>
  <c r="EW57" i="12"/>
  <c r="EX57" i="12"/>
  <c r="EY57" i="12"/>
  <c r="EZ57" i="12"/>
  <c r="FA57" i="12"/>
  <c r="FB57" i="12"/>
  <c r="FC57" i="12"/>
  <c r="FD57" i="12"/>
  <c r="FE57" i="12"/>
  <c r="FF57" i="12"/>
  <c r="FG57" i="12"/>
  <c r="FH57" i="12"/>
  <c r="FI57" i="12"/>
  <c r="FJ57" i="12"/>
  <c r="FK57" i="12"/>
  <c r="FL57" i="12"/>
  <c r="FM57" i="12"/>
  <c r="FN57" i="12"/>
  <c r="FO57" i="12"/>
  <c r="FP57" i="12"/>
  <c r="FQ57" i="12"/>
  <c r="FR57" i="12"/>
  <c r="FS57" i="12"/>
  <c r="FT57" i="12"/>
  <c r="FU57" i="12"/>
  <c r="FV57" i="12"/>
  <c r="FW57" i="12"/>
  <c r="FX57" i="12"/>
  <c r="FY57" i="12"/>
  <c r="FZ57" i="12"/>
  <c r="GA57" i="12"/>
  <c r="GB57" i="12"/>
  <c r="GC57" i="12"/>
  <c r="GD57" i="12"/>
  <c r="GE57" i="12"/>
  <c r="GF57" i="12"/>
  <c r="GG57" i="12"/>
  <c r="GH57" i="12"/>
  <c r="GI57" i="12"/>
  <c r="GJ57" i="12"/>
  <c r="GK57" i="12"/>
  <c r="GL57" i="12"/>
  <c r="GM57" i="12"/>
  <c r="GN57" i="12"/>
  <c r="GO57" i="12"/>
  <c r="GP57" i="12"/>
  <c r="GQ57" i="12"/>
  <c r="GR57" i="12"/>
  <c r="GS57" i="12"/>
  <c r="GT57" i="12"/>
  <c r="GU57" i="12"/>
  <c r="GV57" i="12"/>
  <c r="GW57" i="12"/>
  <c r="GX57" i="12"/>
  <c r="GY57" i="12"/>
  <c r="GZ57" i="12"/>
  <c r="HA57" i="12"/>
  <c r="HB57" i="12"/>
  <c r="HC57" i="12"/>
  <c r="HD57" i="12"/>
  <c r="HE57" i="12"/>
  <c r="HF57" i="12"/>
  <c r="HG57" i="12"/>
  <c r="HH57" i="12"/>
  <c r="HI57" i="12"/>
  <c r="HJ57" i="12"/>
  <c r="HK57" i="12"/>
  <c r="HL57" i="12"/>
  <c r="HM57" i="12"/>
  <c r="HN57" i="12"/>
  <c r="HO57" i="12"/>
  <c r="HP57" i="12"/>
  <c r="HQ57" i="12"/>
  <c r="HR57" i="12"/>
  <c r="HS57" i="12"/>
  <c r="HT57" i="12"/>
  <c r="HU57" i="12"/>
  <c r="HV57" i="12"/>
  <c r="HW57" i="12"/>
  <c r="HX57" i="12"/>
  <c r="HY57" i="12"/>
  <c r="HZ57" i="12"/>
  <c r="IA57" i="12"/>
  <c r="IB57" i="12"/>
  <c r="IC57" i="12"/>
  <c r="ID57" i="12"/>
  <c r="IE57" i="12"/>
  <c r="IF57" i="12"/>
  <c r="IG57" i="12"/>
  <c r="IH57" i="12"/>
  <c r="II57" i="12"/>
  <c r="IJ57" i="12"/>
  <c r="IK57" i="12"/>
  <c r="IL57" i="12"/>
  <c r="IM57" i="12"/>
  <c r="IN57" i="12"/>
  <c r="IO57" i="12"/>
  <c r="IP57" i="12"/>
  <c r="IQ57" i="12"/>
  <c r="IR57" i="12"/>
  <c r="IS57" i="12"/>
  <c r="IT57" i="12"/>
  <c r="IU57" i="12"/>
  <c r="IV57" i="12"/>
  <c r="IW57" i="12"/>
  <c r="IX57" i="12"/>
  <c r="IY57" i="12"/>
  <c r="IZ57" i="12"/>
  <c r="JA57" i="12"/>
  <c r="JB57" i="12"/>
  <c r="JC57" i="12"/>
  <c r="JD57" i="12"/>
  <c r="JE57" i="12"/>
  <c r="JF57" i="12"/>
  <c r="JG57" i="12"/>
  <c r="JH57" i="12"/>
  <c r="JI57" i="12"/>
  <c r="JJ57" i="12"/>
  <c r="JK57" i="12"/>
  <c r="JL57" i="12"/>
  <c r="JM57" i="12"/>
  <c r="JN57" i="12"/>
  <c r="JO57" i="12"/>
  <c r="JP57" i="12"/>
  <c r="JQ57" i="12"/>
  <c r="JR57" i="12"/>
  <c r="JS57" i="12"/>
  <c r="JT57" i="12"/>
  <c r="JU57" i="12"/>
  <c r="JV57" i="12"/>
  <c r="JW57" i="12"/>
  <c r="JX57" i="12"/>
  <c r="JY57" i="12"/>
  <c r="JZ57" i="12"/>
  <c r="KA57" i="12"/>
  <c r="KB57" i="12"/>
  <c r="KC57" i="12"/>
  <c r="KD57" i="12"/>
  <c r="KE57" i="12"/>
  <c r="KF57" i="12"/>
  <c r="KG57" i="12"/>
  <c r="KH57" i="12"/>
  <c r="KI57" i="12"/>
  <c r="KJ57" i="12"/>
  <c r="KK57" i="12"/>
  <c r="KL57" i="12"/>
  <c r="KM57" i="12"/>
  <c r="KN57" i="12"/>
  <c r="KO57" i="12"/>
  <c r="KP57" i="12"/>
  <c r="KQ57" i="12"/>
  <c r="KR57" i="12"/>
  <c r="KS57" i="12"/>
  <c r="KT57" i="12"/>
  <c r="KU57" i="12"/>
  <c r="KV57" i="12"/>
  <c r="KW57" i="12"/>
  <c r="KX57" i="12"/>
  <c r="KY57" i="12"/>
  <c r="KZ57" i="12"/>
  <c r="LA57" i="12"/>
  <c r="LB57" i="12"/>
  <c r="LC57" i="12"/>
  <c r="LD57" i="12"/>
  <c r="LE57" i="12"/>
  <c r="LF57" i="12"/>
  <c r="LG57" i="12"/>
  <c r="LH57" i="12"/>
  <c r="LI57" i="12"/>
  <c r="LJ57" i="12"/>
  <c r="LK57" i="12"/>
  <c r="LL57" i="12"/>
  <c r="LM57" i="12"/>
  <c r="LN57" i="12"/>
  <c r="LO57" i="12"/>
  <c r="LP57" i="12"/>
  <c r="LQ57" i="12"/>
  <c r="LR57" i="12"/>
  <c r="LS57" i="12"/>
  <c r="LT57" i="12"/>
  <c r="LU57" i="12"/>
  <c r="LV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DE58" i="12"/>
  <c r="DF58" i="12"/>
  <c r="DG58" i="12"/>
  <c r="DH58" i="12"/>
  <c r="DI58" i="12"/>
  <c r="DJ58" i="12"/>
  <c r="DK58" i="12"/>
  <c r="DL58" i="12"/>
  <c r="DM58" i="12"/>
  <c r="DN58" i="12"/>
  <c r="DO58" i="12"/>
  <c r="DP58" i="12"/>
  <c r="DQ58" i="12"/>
  <c r="DR58" i="12"/>
  <c r="DS58" i="12"/>
  <c r="DT58" i="12"/>
  <c r="DU58" i="12"/>
  <c r="DV58" i="12"/>
  <c r="DW58" i="12"/>
  <c r="DX58" i="12"/>
  <c r="DY58" i="12"/>
  <c r="DZ58" i="12"/>
  <c r="EA58" i="12"/>
  <c r="EB58" i="12"/>
  <c r="EC58" i="12"/>
  <c r="ED58" i="12"/>
  <c r="EE58" i="12"/>
  <c r="EF58" i="12"/>
  <c r="EG58" i="12"/>
  <c r="EH58" i="12"/>
  <c r="EI58" i="12"/>
  <c r="EJ58" i="12"/>
  <c r="EK58" i="12"/>
  <c r="EL58" i="12"/>
  <c r="EM58" i="12"/>
  <c r="EN58" i="12"/>
  <c r="EO58" i="12"/>
  <c r="EP58" i="12"/>
  <c r="EQ58" i="12"/>
  <c r="ER58" i="12"/>
  <c r="ES58" i="12"/>
  <c r="ET58" i="12"/>
  <c r="EU58" i="12"/>
  <c r="EV58" i="12"/>
  <c r="EW58" i="12"/>
  <c r="EX58" i="12"/>
  <c r="EY58" i="12"/>
  <c r="EZ58" i="12"/>
  <c r="FA58" i="12"/>
  <c r="FB58" i="12"/>
  <c r="FC58" i="12"/>
  <c r="FD58" i="12"/>
  <c r="FE58" i="12"/>
  <c r="FF58" i="12"/>
  <c r="FG58" i="12"/>
  <c r="FH58" i="12"/>
  <c r="FI58" i="12"/>
  <c r="FJ58" i="12"/>
  <c r="FK58" i="12"/>
  <c r="FL58" i="12"/>
  <c r="FM58" i="12"/>
  <c r="FN58" i="12"/>
  <c r="FO58" i="12"/>
  <c r="FP58" i="12"/>
  <c r="FQ58" i="12"/>
  <c r="FR58" i="12"/>
  <c r="FS58" i="12"/>
  <c r="FT58" i="12"/>
  <c r="FU58" i="12"/>
  <c r="FV58" i="12"/>
  <c r="FW58" i="12"/>
  <c r="FX58" i="12"/>
  <c r="FY58" i="12"/>
  <c r="FZ58" i="12"/>
  <c r="GA58" i="12"/>
  <c r="GB58" i="12"/>
  <c r="GC58" i="12"/>
  <c r="GD58" i="12"/>
  <c r="GE58" i="12"/>
  <c r="GF58" i="12"/>
  <c r="GG58" i="12"/>
  <c r="GH58" i="12"/>
  <c r="GI58" i="12"/>
  <c r="GJ58" i="12"/>
  <c r="GK58" i="12"/>
  <c r="GL58" i="12"/>
  <c r="GM58" i="12"/>
  <c r="GN58" i="12"/>
  <c r="GO58" i="12"/>
  <c r="GP58" i="12"/>
  <c r="GQ58" i="12"/>
  <c r="GR58" i="12"/>
  <c r="GS58" i="12"/>
  <c r="GT58" i="12"/>
  <c r="GU58" i="12"/>
  <c r="GV58" i="12"/>
  <c r="GW58" i="12"/>
  <c r="GX58" i="12"/>
  <c r="GY58" i="12"/>
  <c r="GZ58" i="12"/>
  <c r="HA58" i="12"/>
  <c r="HB58" i="12"/>
  <c r="HC58" i="12"/>
  <c r="HD58" i="12"/>
  <c r="HE58" i="12"/>
  <c r="HF58" i="12"/>
  <c r="HG58" i="12"/>
  <c r="HH58" i="12"/>
  <c r="HI58" i="12"/>
  <c r="HJ58" i="12"/>
  <c r="HK58" i="12"/>
  <c r="HL58" i="12"/>
  <c r="HM58" i="12"/>
  <c r="HN58" i="12"/>
  <c r="HO58" i="12"/>
  <c r="HP58" i="12"/>
  <c r="HQ58" i="12"/>
  <c r="HR58" i="12"/>
  <c r="HS58" i="12"/>
  <c r="HT58" i="12"/>
  <c r="HU58" i="12"/>
  <c r="HV58" i="12"/>
  <c r="HW58" i="12"/>
  <c r="HX58" i="12"/>
  <c r="HY58" i="12"/>
  <c r="HZ58" i="12"/>
  <c r="IA58" i="12"/>
  <c r="IB58" i="12"/>
  <c r="IC58" i="12"/>
  <c r="ID58" i="12"/>
  <c r="IE58" i="12"/>
  <c r="IF58" i="12"/>
  <c r="IG58" i="12"/>
  <c r="IH58" i="12"/>
  <c r="II58" i="12"/>
  <c r="IJ58" i="12"/>
  <c r="IK58" i="12"/>
  <c r="IL58" i="12"/>
  <c r="IM58" i="12"/>
  <c r="IN58" i="12"/>
  <c r="IO58" i="12"/>
  <c r="IP58" i="12"/>
  <c r="IQ58" i="12"/>
  <c r="IR58" i="12"/>
  <c r="IS58" i="12"/>
  <c r="IT58" i="12"/>
  <c r="IU58" i="12"/>
  <c r="IV58" i="12"/>
  <c r="IW58" i="12"/>
  <c r="IX58" i="12"/>
  <c r="IY58" i="12"/>
  <c r="IZ58" i="12"/>
  <c r="JA58" i="12"/>
  <c r="JB58" i="12"/>
  <c r="JC58" i="12"/>
  <c r="JD58" i="12"/>
  <c r="JE58" i="12"/>
  <c r="JF58" i="12"/>
  <c r="JG58" i="12"/>
  <c r="JH58" i="12"/>
  <c r="JI58" i="12"/>
  <c r="JJ58" i="12"/>
  <c r="JK58" i="12"/>
  <c r="JL58" i="12"/>
  <c r="JM58" i="12"/>
  <c r="JN58" i="12"/>
  <c r="JO58" i="12"/>
  <c r="JP58" i="12"/>
  <c r="JQ58" i="12"/>
  <c r="JR58" i="12"/>
  <c r="JS58" i="12"/>
  <c r="JT58" i="12"/>
  <c r="JU58" i="12"/>
  <c r="JV58" i="12"/>
  <c r="JW58" i="12"/>
  <c r="JX58" i="12"/>
  <c r="JY58" i="12"/>
  <c r="JZ58" i="12"/>
  <c r="KA58" i="12"/>
  <c r="KB58" i="12"/>
  <c r="KC58" i="12"/>
  <c r="KD58" i="12"/>
  <c r="KE58" i="12"/>
  <c r="KF58" i="12"/>
  <c r="KG58" i="12"/>
  <c r="KH58" i="12"/>
  <c r="KI58" i="12"/>
  <c r="KJ58" i="12"/>
  <c r="KK58" i="12"/>
  <c r="KL58" i="12"/>
  <c r="KM58" i="12"/>
  <c r="KN58" i="12"/>
  <c r="KO58" i="12"/>
  <c r="KP58" i="12"/>
  <c r="KQ58" i="12"/>
  <c r="KR58" i="12"/>
  <c r="KS58" i="12"/>
  <c r="KT58" i="12"/>
  <c r="KU58" i="12"/>
  <c r="KV58" i="12"/>
  <c r="KW58" i="12"/>
  <c r="KX58" i="12"/>
  <c r="KY58" i="12"/>
  <c r="KZ58" i="12"/>
  <c r="LA58" i="12"/>
  <c r="LB58" i="12"/>
  <c r="LC58" i="12"/>
  <c r="LD58" i="12"/>
  <c r="LE58" i="12"/>
  <c r="LF58" i="12"/>
  <c r="LG58" i="12"/>
  <c r="LH58" i="12"/>
  <c r="LI58" i="12"/>
  <c r="LJ58" i="12"/>
  <c r="LK58" i="12"/>
  <c r="LL58" i="12"/>
  <c r="LM58" i="12"/>
  <c r="LN58" i="12"/>
  <c r="LO58" i="12"/>
  <c r="LP58" i="12"/>
  <c r="LQ58" i="12"/>
  <c r="LR58" i="12"/>
  <c r="LS58" i="12"/>
  <c r="LT58" i="12"/>
  <c r="LU58" i="12"/>
  <c r="LV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DE59" i="12"/>
  <c r="DF59" i="12"/>
  <c r="DG59" i="12"/>
  <c r="DH59" i="12"/>
  <c r="DI59" i="12"/>
  <c r="DJ59" i="12"/>
  <c r="DK59" i="12"/>
  <c r="DL59" i="12"/>
  <c r="DM59" i="12"/>
  <c r="DN59" i="12"/>
  <c r="DO59" i="12"/>
  <c r="DP59" i="12"/>
  <c r="DQ59" i="12"/>
  <c r="DR59" i="12"/>
  <c r="DS59" i="12"/>
  <c r="DT59" i="12"/>
  <c r="DU59" i="12"/>
  <c r="DV59" i="12"/>
  <c r="DW59" i="12"/>
  <c r="DX59" i="12"/>
  <c r="DY59" i="12"/>
  <c r="DZ59" i="12"/>
  <c r="EA59" i="12"/>
  <c r="EB59" i="12"/>
  <c r="EC59" i="12"/>
  <c r="ED59" i="12"/>
  <c r="EE59" i="12"/>
  <c r="EF59" i="12"/>
  <c r="EG59" i="12"/>
  <c r="EH59" i="12"/>
  <c r="EI59" i="12"/>
  <c r="EJ59" i="12"/>
  <c r="EK59" i="12"/>
  <c r="EL59" i="12"/>
  <c r="EM59" i="12"/>
  <c r="EN59" i="12"/>
  <c r="EO59" i="12"/>
  <c r="EP59" i="12"/>
  <c r="EQ59" i="12"/>
  <c r="ER59" i="12"/>
  <c r="ES59" i="12"/>
  <c r="ET59" i="12"/>
  <c r="EU59" i="12"/>
  <c r="EV59" i="12"/>
  <c r="EW59" i="12"/>
  <c r="EX59" i="12"/>
  <c r="EY59" i="12"/>
  <c r="EZ59" i="12"/>
  <c r="FA59" i="12"/>
  <c r="FB59" i="12"/>
  <c r="FC59" i="12"/>
  <c r="FD59" i="12"/>
  <c r="FE59" i="12"/>
  <c r="FF59" i="12"/>
  <c r="FG59" i="12"/>
  <c r="FH59" i="12"/>
  <c r="FI59" i="12"/>
  <c r="FJ59" i="12"/>
  <c r="FK59" i="12"/>
  <c r="FL59" i="12"/>
  <c r="FM59" i="12"/>
  <c r="FN59" i="12"/>
  <c r="FO59" i="12"/>
  <c r="FP59" i="12"/>
  <c r="FQ59" i="12"/>
  <c r="FR59" i="12"/>
  <c r="FS59" i="12"/>
  <c r="FT59" i="12"/>
  <c r="FU59" i="12"/>
  <c r="FV59" i="12"/>
  <c r="FW59" i="12"/>
  <c r="FX59" i="12"/>
  <c r="FY59" i="12"/>
  <c r="FZ59" i="12"/>
  <c r="GA59" i="12"/>
  <c r="GB59" i="12"/>
  <c r="GC59" i="12"/>
  <c r="GD59" i="12"/>
  <c r="GE59" i="12"/>
  <c r="GF59" i="12"/>
  <c r="GG59" i="12"/>
  <c r="GH59" i="12"/>
  <c r="GI59" i="12"/>
  <c r="GJ59" i="12"/>
  <c r="GK59" i="12"/>
  <c r="GL59" i="12"/>
  <c r="GM59" i="12"/>
  <c r="GN59" i="12"/>
  <c r="GO59" i="12"/>
  <c r="GP59" i="12"/>
  <c r="GQ59" i="12"/>
  <c r="GR59" i="12"/>
  <c r="GS59" i="12"/>
  <c r="GT59" i="12"/>
  <c r="GU59" i="12"/>
  <c r="GV59" i="12"/>
  <c r="GW59" i="12"/>
  <c r="GX59" i="12"/>
  <c r="GY59" i="12"/>
  <c r="GZ59" i="12"/>
  <c r="HA59" i="12"/>
  <c r="HB59" i="12"/>
  <c r="HC59" i="12"/>
  <c r="HD59" i="12"/>
  <c r="HE59" i="12"/>
  <c r="HF59" i="12"/>
  <c r="HG59" i="12"/>
  <c r="HH59" i="12"/>
  <c r="HI59" i="12"/>
  <c r="HJ59" i="12"/>
  <c r="HK59" i="12"/>
  <c r="HL59" i="12"/>
  <c r="HM59" i="12"/>
  <c r="HN59" i="12"/>
  <c r="HO59" i="12"/>
  <c r="HP59" i="12"/>
  <c r="HQ59" i="12"/>
  <c r="HR59" i="12"/>
  <c r="HS59" i="12"/>
  <c r="HT59" i="12"/>
  <c r="HU59" i="12"/>
  <c r="HV59" i="12"/>
  <c r="HW59" i="12"/>
  <c r="HX59" i="12"/>
  <c r="HY59" i="12"/>
  <c r="HZ59" i="12"/>
  <c r="IA59" i="12"/>
  <c r="IB59" i="12"/>
  <c r="IC59" i="12"/>
  <c r="ID59" i="12"/>
  <c r="IE59" i="12"/>
  <c r="IF59" i="12"/>
  <c r="IG59" i="12"/>
  <c r="IH59" i="12"/>
  <c r="II59" i="12"/>
  <c r="IJ59" i="12"/>
  <c r="IK59" i="12"/>
  <c r="IL59" i="12"/>
  <c r="IM59" i="12"/>
  <c r="IN59" i="12"/>
  <c r="IO59" i="12"/>
  <c r="IP59" i="12"/>
  <c r="IQ59" i="12"/>
  <c r="IR59" i="12"/>
  <c r="IS59" i="12"/>
  <c r="IT59" i="12"/>
  <c r="IU59" i="12"/>
  <c r="IV59" i="12"/>
  <c r="IW59" i="12"/>
  <c r="IX59" i="12"/>
  <c r="IY59" i="12"/>
  <c r="IZ59" i="12"/>
  <c r="JA59" i="12"/>
  <c r="JB59" i="12"/>
  <c r="JC59" i="12"/>
  <c r="JD59" i="12"/>
  <c r="JE59" i="12"/>
  <c r="JF59" i="12"/>
  <c r="JG59" i="12"/>
  <c r="JH59" i="12"/>
  <c r="JI59" i="12"/>
  <c r="JJ59" i="12"/>
  <c r="JK59" i="12"/>
  <c r="JL59" i="12"/>
  <c r="JM59" i="12"/>
  <c r="JN59" i="12"/>
  <c r="JO59" i="12"/>
  <c r="JP59" i="12"/>
  <c r="JQ59" i="12"/>
  <c r="JR59" i="12"/>
  <c r="JS59" i="12"/>
  <c r="JT59" i="12"/>
  <c r="JU59" i="12"/>
  <c r="JV59" i="12"/>
  <c r="JW59" i="12"/>
  <c r="JX59" i="12"/>
  <c r="JY59" i="12"/>
  <c r="JZ59" i="12"/>
  <c r="KA59" i="12"/>
  <c r="KB59" i="12"/>
  <c r="KC59" i="12"/>
  <c r="KD59" i="12"/>
  <c r="KE59" i="12"/>
  <c r="KF59" i="12"/>
  <c r="KG59" i="12"/>
  <c r="KH59" i="12"/>
  <c r="KI59" i="12"/>
  <c r="KJ59" i="12"/>
  <c r="KK59" i="12"/>
  <c r="KL59" i="12"/>
  <c r="KM59" i="12"/>
  <c r="KN59" i="12"/>
  <c r="KO59" i="12"/>
  <c r="KP59" i="12"/>
  <c r="KQ59" i="12"/>
  <c r="KR59" i="12"/>
  <c r="KS59" i="12"/>
  <c r="KT59" i="12"/>
  <c r="KU59" i="12"/>
  <c r="KV59" i="12"/>
  <c r="KW59" i="12"/>
  <c r="KX59" i="12"/>
  <c r="KY59" i="12"/>
  <c r="KZ59" i="12"/>
  <c r="LA59" i="12"/>
  <c r="LB59" i="12"/>
  <c r="LC59" i="12"/>
  <c r="LD59" i="12"/>
  <c r="LE59" i="12"/>
  <c r="LF59" i="12"/>
  <c r="LG59" i="12"/>
  <c r="LH59" i="12"/>
  <c r="LI59" i="12"/>
  <c r="LJ59" i="12"/>
  <c r="LK59" i="12"/>
  <c r="LL59" i="12"/>
  <c r="LM59" i="12"/>
  <c r="LN59" i="12"/>
  <c r="LO59" i="12"/>
  <c r="LP59" i="12"/>
  <c r="LQ59" i="12"/>
  <c r="LR59" i="12"/>
  <c r="LS59" i="12"/>
  <c r="LT59" i="12"/>
  <c r="LU59" i="12"/>
  <c r="LV59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DE60" i="12"/>
  <c r="DF60" i="12"/>
  <c r="DG60" i="12"/>
  <c r="DH60" i="12"/>
  <c r="DI60" i="12"/>
  <c r="DJ60" i="12"/>
  <c r="DK60" i="12"/>
  <c r="DL60" i="12"/>
  <c r="DM60" i="12"/>
  <c r="DN60" i="12"/>
  <c r="DO60" i="12"/>
  <c r="DP60" i="12"/>
  <c r="DQ60" i="12"/>
  <c r="DR60" i="12"/>
  <c r="DS60" i="12"/>
  <c r="DT60" i="12"/>
  <c r="DU60" i="12"/>
  <c r="DV60" i="12"/>
  <c r="DW60" i="12"/>
  <c r="DX60" i="12"/>
  <c r="DY60" i="12"/>
  <c r="DZ60" i="12"/>
  <c r="EA60" i="12"/>
  <c r="EB60" i="12"/>
  <c r="EC60" i="12"/>
  <c r="ED60" i="12"/>
  <c r="EE60" i="12"/>
  <c r="EF60" i="12"/>
  <c r="EG60" i="12"/>
  <c r="EH60" i="12"/>
  <c r="EI60" i="12"/>
  <c r="EJ60" i="12"/>
  <c r="EK60" i="12"/>
  <c r="EL60" i="12"/>
  <c r="EM60" i="12"/>
  <c r="EN60" i="12"/>
  <c r="EO60" i="12"/>
  <c r="EP60" i="12"/>
  <c r="EQ60" i="12"/>
  <c r="ER60" i="12"/>
  <c r="ES60" i="12"/>
  <c r="ET60" i="12"/>
  <c r="EU60" i="12"/>
  <c r="EV60" i="12"/>
  <c r="EW60" i="12"/>
  <c r="EX60" i="12"/>
  <c r="EY60" i="12"/>
  <c r="EZ60" i="12"/>
  <c r="FA60" i="12"/>
  <c r="FB60" i="12"/>
  <c r="FC60" i="12"/>
  <c r="FD60" i="12"/>
  <c r="FE60" i="12"/>
  <c r="FF60" i="12"/>
  <c r="FG60" i="12"/>
  <c r="FH60" i="12"/>
  <c r="FI60" i="12"/>
  <c r="FJ60" i="12"/>
  <c r="FK60" i="12"/>
  <c r="FL60" i="12"/>
  <c r="FM60" i="12"/>
  <c r="FN60" i="12"/>
  <c r="FO60" i="12"/>
  <c r="FP60" i="12"/>
  <c r="FQ60" i="12"/>
  <c r="FR60" i="12"/>
  <c r="FS60" i="12"/>
  <c r="FT60" i="12"/>
  <c r="FU60" i="12"/>
  <c r="FV60" i="12"/>
  <c r="FW60" i="12"/>
  <c r="FX60" i="12"/>
  <c r="FY60" i="12"/>
  <c r="FZ60" i="12"/>
  <c r="GA60" i="12"/>
  <c r="GB60" i="12"/>
  <c r="GC60" i="12"/>
  <c r="GD60" i="12"/>
  <c r="GE60" i="12"/>
  <c r="GF60" i="12"/>
  <c r="GG60" i="12"/>
  <c r="GH60" i="12"/>
  <c r="GI60" i="12"/>
  <c r="GJ60" i="12"/>
  <c r="GK60" i="12"/>
  <c r="GL60" i="12"/>
  <c r="GM60" i="12"/>
  <c r="GN60" i="12"/>
  <c r="GO60" i="12"/>
  <c r="GP60" i="12"/>
  <c r="GQ60" i="12"/>
  <c r="GR60" i="12"/>
  <c r="GS60" i="12"/>
  <c r="GT60" i="12"/>
  <c r="GU60" i="12"/>
  <c r="GV60" i="12"/>
  <c r="GW60" i="12"/>
  <c r="GX60" i="12"/>
  <c r="GY60" i="12"/>
  <c r="GZ60" i="12"/>
  <c r="HA60" i="12"/>
  <c r="HB60" i="12"/>
  <c r="HC60" i="12"/>
  <c r="HD60" i="12"/>
  <c r="HE60" i="12"/>
  <c r="HF60" i="12"/>
  <c r="HG60" i="12"/>
  <c r="HH60" i="12"/>
  <c r="HI60" i="12"/>
  <c r="HJ60" i="12"/>
  <c r="HK60" i="12"/>
  <c r="HL60" i="12"/>
  <c r="HM60" i="12"/>
  <c r="HN60" i="12"/>
  <c r="HO60" i="12"/>
  <c r="HP60" i="12"/>
  <c r="HQ60" i="12"/>
  <c r="HR60" i="12"/>
  <c r="HS60" i="12"/>
  <c r="HT60" i="12"/>
  <c r="HU60" i="12"/>
  <c r="HV60" i="12"/>
  <c r="HW60" i="12"/>
  <c r="HX60" i="12"/>
  <c r="HY60" i="12"/>
  <c r="HZ60" i="12"/>
  <c r="IA60" i="12"/>
  <c r="IB60" i="12"/>
  <c r="IC60" i="12"/>
  <c r="ID60" i="12"/>
  <c r="IE60" i="12"/>
  <c r="IF60" i="12"/>
  <c r="IG60" i="12"/>
  <c r="IH60" i="12"/>
  <c r="II60" i="12"/>
  <c r="IJ60" i="12"/>
  <c r="IK60" i="12"/>
  <c r="IL60" i="12"/>
  <c r="IM60" i="12"/>
  <c r="IN60" i="12"/>
  <c r="IO60" i="12"/>
  <c r="IP60" i="12"/>
  <c r="IQ60" i="12"/>
  <c r="IR60" i="12"/>
  <c r="IS60" i="12"/>
  <c r="IT60" i="12"/>
  <c r="IU60" i="12"/>
  <c r="IV60" i="12"/>
  <c r="IW60" i="12"/>
  <c r="IX60" i="12"/>
  <c r="IY60" i="12"/>
  <c r="IZ60" i="12"/>
  <c r="JA60" i="12"/>
  <c r="JB60" i="12"/>
  <c r="JC60" i="12"/>
  <c r="JD60" i="12"/>
  <c r="JE60" i="12"/>
  <c r="JF60" i="12"/>
  <c r="JG60" i="12"/>
  <c r="JH60" i="12"/>
  <c r="JI60" i="12"/>
  <c r="JJ60" i="12"/>
  <c r="JK60" i="12"/>
  <c r="JL60" i="12"/>
  <c r="JM60" i="12"/>
  <c r="JN60" i="12"/>
  <c r="JO60" i="12"/>
  <c r="JP60" i="12"/>
  <c r="JQ60" i="12"/>
  <c r="JR60" i="12"/>
  <c r="JS60" i="12"/>
  <c r="JT60" i="12"/>
  <c r="JU60" i="12"/>
  <c r="JV60" i="12"/>
  <c r="JW60" i="12"/>
  <c r="JX60" i="12"/>
  <c r="JY60" i="12"/>
  <c r="JZ60" i="12"/>
  <c r="KA60" i="12"/>
  <c r="KB60" i="12"/>
  <c r="KC60" i="12"/>
  <c r="KD60" i="12"/>
  <c r="KE60" i="12"/>
  <c r="KF60" i="12"/>
  <c r="KG60" i="12"/>
  <c r="KH60" i="12"/>
  <c r="KI60" i="12"/>
  <c r="KJ60" i="12"/>
  <c r="KK60" i="12"/>
  <c r="KL60" i="12"/>
  <c r="KM60" i="12"/>
  <c r="KN60" i="12"/>
  <c r="KO60" i="12"/>
  <c r="KP60" i="12"/>
  <c r="KQ60" i="12"/>
  <c r="KR60" i="12"/>
  <c r="KS60" i="12"/>
  <c r="KT60" i="12"/>
  <c r="KU60" i="12"/>
  <c r="KV60" i="12"/>
  <c r="KW60" i="12"/>
  <c r="KX60" i="12"/>
  <c r="KY60" i="12"/>
  <c r="KZ60" i="12"/>
  <c r="LA60" i="12"/>
  <c r="LB60" i="12"/>
  <c r="LC60" i="12"/>
  <c r="LD60" i="12"/>
  <c r="LE60" i="12"/>
  <c r="LF60" i="12"/>
  <c r="LG60" i="12"/>
  <c r="LH60" i="12"/>
  <c r="LI60" i="12"/>
  <c r="LJ60" i="12"/>
  <c r="LK60" i="12"/>
  <c r="LL60" i="12"/>
  <c r="LM60" i="12"/>
  <c r="LN60" i="12"/>
  <c r="LO60" i="12"/>
  <c r="LP60" i="12"/>
  <c r="LQ60" i="12"/>
  <c r="LR60" i="12"/>
  <c r="LS60" i="12"/>
  <c r="LT60" i="12"/>
  <c r="LU60" i="12"/>
  <c r="LV60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DE61" i="12"/>
  <c r="DF61" i="12"/>
  <c r="DG61" i="12"/>
  <c r="DH61" i="12"/>
  <c r="DI61" i="12"/>
  <c r="DJ61" i="12"/>
  <c r="DK61" i="12"/>
  <c r="DL61" i="12"/>
  <c r="DM61" i="12"/>
  <c r="DN61" i="12"/>
  <c r="DO61" i="12"/>
  <c r="DP61" i="12"/>
  <c r="DQ61" i="12"/>
  <c r="DR61" i="12"/>
  <c r="DS61" i="12"/>
  <c r="DT61" i="12"/>
  <c r="DU61" i="12"/>
  <c r="DV61" i="12"/>
  <c r="DW61" i="12"/>
  <c r="DX61" i="12"/>
  <c r="DY61" i="12"/>
  <c r="DZ61" i="12"/>
  <c r="EA61" i="12"/>
  <c r="EB61" i="12"/>
  <c r="EC61" i="12"/>
  <c r="ED61" i="12"/>
  <c r="EE61" i="12"/>
  <c r="EF61" i="12"/>
  <c r="EG61" i="12"/>
  <c r="EH61" i="12"/>
  <c r="EI61" i="12"/>
  <c r="EJ61" i="12"/>
  <c r="EK61" i="12"/>
  <c r="EL61" i="12"/>
  <c r="EM61" i="12"/>
  <c r="EN61" i="12"/>
  <c r="EO61" i="12"/>
  <c r="EP61" i="12"/>
  <c r="EQ61" i="12"/>
  <c r="ER61" i="12"/>
  <c r="ES61" i="12"/>
  <c r="ET61" i="12"/>
  <c r="EU61" i="12"/>
  <c r="EV61" i="12"/>
  <c r="EW61" i="12"/>
  <c r="EX61" i="12"/>
  <c r="EY61" i="12"/>
  <c r="EZ61" i="12"/>
  <c r="FA61" i="12"/>
  <c r="FB61" i="12"/>
  <c r="FC61" i="12"/>
  <c r="FD61" i="12"/>
  <c r="FE61" i="12"/>
  <c r="FF61" i="12"/>
  <c r="FG61" i="12"/>
  <c r="FH61" i="12"/>
  <c r="FI61" i="12"/>
  <c r="FJ61" i="12"/>
  <c r="FK61" i="12"/>
  <c r="FL61" i="12"/>
  <c r="FM61" i="12"/>
  <c r="FN61" i="12"/>
  <c r="FO61" i="12"/>
  <c r="FP61" i="12"/>
  <c r="FQ61" i="12"/>
  <c r="FR61" i="12"/>
  <c r="FS61" i="12"/>
  <c r="FT61" i="12"/>
  <c r="FU61" i="12"/>
  <c r="FV61" i="12"/>
  <c r="FW61" i="12"/>
  <c r="FX61" i="12"/>
  <c r="FY61" i="12"/>
  <c r="FZ61" i="12"/>
  <c r="GA61" i="12"/>
  <c r="GB61" i="12"/>
  <c r="GC61" i="12"/>
  <c r="GD61" i="12"/>
  <c r="GE61" i="12"/>
  <c r="GF61" i="12"/>
  <c r="GG61" i="12"/>
  <c r="GH61" i="12"/>
  <c r="GI61" i="12"/>
  <c r="GJ61" i="12"/>
  <c r="GK61" i="12"/>
  <c r="GL61" i="12"/>
  <c r="GM61" i="12"/>
  <c r="GN61" i="12"/>
  <c r="GO61" i="12"/>
  <c r="GP61" i="12"/>
  <c r="GQ61" i="12"/>
  <c r="GR61" i="12"/>
  <c r="GS61" i="12"/>
  <c r="GT61" i="12"/>
  <c r="GU61" i="12"/>
  <c r="GV61" i="12"/>
  <c r="GW61" i="12"/>
  <c r="GX61" i="12"/>
  <c r="GY61" i="12"/>
  <c r="GZ61" i="12"/>
  <c r="HA61" i="12"/>
  <c r="HB61" i="12"/>
  <c r="HC61" i="12"/>
  <c r="HD61" i="12"/>
  <c r="HE61" i="12"/>
  <c r="HF61" i="12"/>
  <c r="HG61" i="12"/>
  <c r="HH61" i="12"/>
  <c r="HI61" i="12"/>
  <c r="HJ61" i="12"/>
  <c r="HK61" i="12"/>
  <c r="HL61" i="12"/>
  <c r="HM61" i="12"/>
  <c r="HN61" i="12"/>
  <c r="HO61" i="12"/>
  <c r="HP61" i="12"/>
  <c r="HQ61" i="12"/>
  <c r="HR61" i="12"/>
  <c r="HS61" i="12"/>
  <c r="HT61" i="12"/>
  <c r="HU61" i="12"/>
  <c r="HV61" i="12"/>
  <c r="HW61" i="12"/>
  <c r="HX61" i="12"/>
  <c r="HY61" i="12"/>
  <c r="HZ61" i="12"/>
  <c r="IA61" i="12"/>
  <c r="IB61" i="12"/>
  <c r="IC61" i="12"/>
  <c r="ID61" i="12"/>
  <c r="IE61" i="12"/>
  <c r="IF61" i="12"/>
  <c r="IG61" i="12"/>
  <c r="IH61" i="12"/>
  <c r="II61" i="12"/>
  <c r="IJ61" i="12"/>
  <c r="IK61" i="12"/>
  <c r="IL61" i="12"/>
  <c r="IM61" i="12"/>
  <c r="IN61" i="12"/>
  <c r="IO61" i="12"/>
  <c r="IP61" i="12"/>
  <c r="IQ61" i="12"/>
  <c r="IR61" i="12"/>
  <c r="IS61" i="12"/>
  <c r="IT61" i="12"/>
  <c r="IU61" i="12"/>
  <c r="IV61" i="12"/>
  <c r="IW61" i="12"/>
  <c r="IX61" i="12"/>
  <c r="IY61" i="12"/>
  <c r="IZ61" i="12"/>
  <c r="JA61" i="12"/>
  <c r="JB61" i="12"/>
  <c r="JC61" i="12"/>
  <c r="JD61" i="12"/>
  <c r="JE61" i="12"/>
  <c r="JF61" i="12"/>
  <c r="JG61" i="12"/>
  <c r="JH61" i="12"/>
  <c r="JI61" i="12"/>
  <c r="JJ61" i="12"/>
  <c r="JK61" i="12"/>
  <c r="JL61" i="12"/>
  <c r="JM61" i="12"/>
  <c r="JN61" i="12"/>
  <c r="JO61" i="12"/>
  <c r="JP61" i="12"/>
  <c r="JQ61" i="12"/>
  <c r="JR61" i="12"/>
  <c r="JS61" i="12"/>
  <c r="JT61" i="12"/>
  <c r="JU61" i="12"/>
  <c r="JV61" i="12"/>
  <c r="JW61" i="12"/>
  <c r="JX61" i="12"/>
  <c r="JY61" i="12"/>
  <c r="JZ61" i="12"/>
  <c r="KA61" i="12"/>
  <c r="KB61" i="12"/>
  <c r="KC61" i="12"/>
  <c r="KD61" i="12"/>
  <c r="KE61" i="12"/>
  <c r="KF61" i="12"/>
  <c r="KG61" i="12"/>
  <c r="KH61" i="12"/>
  <c r="KI61" i="12"/>
  <c r="KJ61" i="12"/>
  <c r="KK61" i="12"/>
  <c r="KL61" i="12"/>
  <c r="KM61" i="12"/>
  <c r="KN61" i="12"/>
  <c r="KO61" i="12"/>
  <c r="KP61" i="12"/>
  <c r="KQ61" i="12"/>
  <c r="KR61" i="12"/>
  <c r="KS61" i="12"/>
  <c r="KT61" i="12"/>
  <c r="KU61" i="12"/>
  <c r="KV61" i="12"/>
  <c r="KW61" i="12"/>
  <c r="KX61" i="12"/>
  <c r="KY61" i="12"/>
  <c r="KZ61" i="12"/>
  <c r="LA61" i="12"/>
  <c r="LB61" i="12"/>
  <c r="LC61" i="12"/>
  <c r="LD61" i="12"/>
  <c r="LE61" i="12"/>
  <c r="LF61" i="12"/>
  <c r="LG61" i="12"/>
  <c r="LH61" i="12"/>
  <c r="LI61" i="12"/>
  <c r="LJ61" i="12"/>
  <c r="LK61" i="12"/>
  <c r="LL61" i="12"/>
  <c r="LM61" i="12"/>
  <c r="LN61" i="12"/>
  <c r="LO61" i="12"/>
  <c r="LP61" i="12"/>
  <c r="LQ61" i="12"/>
  <c r="LR61" i="12"/>
  <c r="LS61" i="12"/>
  <c r="LT61" i="12"/>
  <c r="LU61" i="12"/>
  <c r="LV61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DE62" i="12"/>
  <c r="DF62" i="12"/>
  <c r="DG62" i="12"/>
  <c r="DH62" i="12"/>
  <c r="DI62" i="12"/>
  <c r="DJ62" i="12"/>
  <c r="DK62" i="12"/>
  <c r="DL62" i="12"/>
  <c r="DM62" i="12"/>
  <c r="DN62" i="12"/>
  <c r="DO62" i="12"/>
  <c r="DP62" i="12"/>
  <c r="DQ62" i="12"/>
  <c r="DR62" i="12"/>
  <c r="DS62" i="12"/>
  <c r="DT62" i="12"/>
  <c r="DU62" i="12"/>
  <c r="DV62" i="12"/>
  <c r="DW62" i="12"/>
  <c r="DX62" i="12"/>
  <c r="DY62" i="12"/>
  <c r="DZ62" i="12"/>
  <c r="EA62" i="12"/>
  <c r="EB62" i="12"/>
  <c r="EC62" i="12"/>
  <c r="ED62" i="12"/>
  <c r="EE62" i="12"/>
  <c r="EF62" i="12"/>
  <c r="EG62" i="12"/>
  <c r="EH62" i="12"/>
  <c r="EI62" i="12"/>
  <c r="EJ62" i="12"/>
  <c r="EK62" i="12"/>
  <c r="EL62" i="12"/>
  <c r="EM62" i="12"/>
  <c r="EN62" i="12"/>
  <c r="EO62" i="12"/>
  <c r="EP62" i="12"/>
  <c r="EQ62" i="12"/>
  <c r="ER62" i="12"/>
  <c r="ES62" i="12"/>
  <c r="ET62" i="12"/>
  <c r="EU62" i="12"/>
  <c r="EV62" i="12"/>
  <c r="EW62" i="12"/>
  <c r="EX62" i="12"/>
  <c r="EY62" i="12"/>
  <c r="EZ62" i="12"/>
  <c r="FA62" i="12"/>
  <c r="FB62" i="12"/>
  <c r="FC62" i="12"/>
  <c r="FD62" i="12"/>
  <c r="FE62" i="12"/>
  <c r="FF62" i="12"/>
  <c r="FG62" i="12"/>
  <c r="FH62" i="12"/>
  <c r="FI62" i="12"/>
  <c r="FJ62" i="12"/>
  <c r="FK62" i="12"/>
  <c r="FL62" i="12"/>
  <c r="FM62" i="12"/>
  <c r="FN62" i="12"/>
  <c r="FO62" i="12"/>
  <c r="FP62" i="12"/>
  <c r="FQ62" i="12"/>
  <c r="FR62" i="12"/>
  <c r="FS62" i="12"/>
  <c r="FT62" i="12"/>
  <c r="FU62" i="12"/>
  <c r="FV62" i="12"/>
  <c r="FW62" i="12"/>
  <c r="FX62" i="12"/>
  <c r="FY62" i="12"/>
  <c r="FZ62" i="12"/>
  <c r="GA62" i="12"/>
  <c r="GB62" i="12"/>
  <c r="GC62" i="12"/>
  <c r="GD62" i="12"/>
  <c r="GE62" i="12"/>
  <c r="GF62" i="12"/>
  <c r="GG62" i="12"/>
  <c r="GH62" i="12"/>
  <c r="GI62" i="12"/>
  <c r="GJ62" i="12"/>
  <c r="GK62" i="12"/>
  <c r="GL62" i="12"/>
  <c r="GM62" i="12"/>
  <c r="GN62" i="12"/>
  <c r="GO62" i="12"/>
  <c r="GP62" i="12"/>
  <c r="GQ62" i="12"/>
  <c r="GR62" i="12"/>
  <c r="GS62" i="12"/>
  <c r="GT62" i="12"/>
  <c r="GU62" i="12"/>
  <c r="GV62" i="12"/>
  <c r="GW62" i="12"/>
  <c r="GX62" i="12"/>
  <c r="GY62" i="12"/>
  <c r="GZ62" i="12"/>
  <c r="HA62" i="12"/>
  <c r="HB62" i="12"/>
  <c r="HC62" i="12"/>
  <c r="HD62" i="12"/>
  <c r="HE62" i="12"/>
  <c r="HF62" i="12"/>
  <c r="HG62" i="12"/>
  <c r="HH62" i="12"/>
  <c r="HI62" i="12"/>
  <c r="HJ62" i="12"/>
  <c r="HK62" i="12"/>
  <c r="HL62" i="12"/>
  <c r="HM62" i="12"/>
  <c r="HN62" i="12"/>
  <c r="HO62" i="12"/>
  <c r="HP62" i="12"/>
  <c r="HQ62" i="12"/>
  <c r="HR62" i="12"/>
  <c r="HS62" i="12"/>
  <c r="HT62" i="12"/>
  <c r="HU62" i="12"/>
  <c r="HV62" i="12"/>
  <c r="HW62" i="12"/>
  <c r="HX62" i="12"/>
  <c r="HY62" i="12"/>
  <c r="HZ62" i="12"/>
  <c r="IA62" i="12"/>
  <c r="IB62" i="12"/>
  <c r="IC62" i="12"/>
  <c r="ID62" i="12"/>
  <c r="IE62" i="12"/>
  <c r="IF62" i="12"/>
  <c r="IG62" i="12"/>
  <c r="IH62" i="12"/>
  <c r="II62" i="12"/>
  <c r="IJ62" i="12"/>
  <c r="IK62" i="12"/>
  <c r="IL62" i="12"/>
  <c r="IM62" i="12"/>
  <c r="IN62" i="12"/>
  <c r="IO62" i="12"/>
  <c r="IP62" i="12"/>
  <c r="IQ62" i="12"/>
  <c r="IR62" i="12"/>
  <c r="IS62" i="12"/>
  <c r="IT62" i="12"/>
  <c r="IU62" i="12"/>
  <c r="IV62" i="12"/>
  <c r="IW62" i="12"/>
  <c r="IX62" i="12"/>
  <c r="IY62" i="12"/>
  <c r="IZ62" i="12"/>
  <c r="JA62" i="12"/>
  <c r="JB62" i="12"/>
  <c r="JC62" i="12"/>
  <c r="JD62" i="12"/>
  <c r="JE62" i="12"/>
  <c r="JF62" i="12"/>
  <c r="JG62" i="12"/>
  <c r="JH62" i="12"/>
  <c r="JI62" i="12"/>
  <c r="JJ62" i="12"/>
  <c r="JK62" i="12"/>
  <c r="JL62" i="12"/>
  <c r="JM62" i="12"/>
  <c r="JN62" i="12"/>
  <c r="JO62" i="12"/>
  <c r="JP62" i="12"/>
  <c r="JQ62" i="12"/>
  <c r="JR62" i="12"/>
  <c r="JS62" i="12"/>
  <c r="JT62" i="12"/>
  <c r="JU62" i="12"/>
  <c r="JV62" i="12"/>
  <c r="JW62" i="12"/>
  <c r="JX62" i="12"/>
  <c r="JY62" i="12"/>
  <c r="JZ62" i="12"/>
  <c r="KA62" i="12"/>
  <c r="KB62" i="12"/>
  <c r="KC62" i="12"/>
  <c r="KD62" i="12"/>
  <c r="KE62" i="12"/>
  <c r="KF62" i="12"/>
  <c r="KG62" i="12"/>
  <c r="KH62" i="12"/>
  <c r="KI62" i="12"/>
  <c r="KJ62" i="12"/>
  <c r="KK62" i="12"/>
  <c r="KL62" i="12"/>
  <c r="KM62" i="12"/>
  <c r="KN62" i="12"/>
  <c r="KO62" i="12"/>
  <c r="KP62" i="12"/>
  <c r="KQ62" i="12"/>
  <c r="KR62" i="12"/>
  <c r="KS62" i="12"/>
  <c r="KT62" i="12"/>
  <c r="KU62" i="12"/>
  <c r="KV62" i="12"/>
  <c r="KW62" i="12"/>
  <c r="KX62" i="12"/>
  <c r="KY62" i="12"/>
  <c r="KZ62" i="12"/>
  <c r="LA62" i="12"/>
  <c r="LB62" i="12"/>
  <c r="LC62" i="12"/>
  <c r="LD62" i="12"/>
  <c r="LE62" i="12"/>
  <c r="LF62" i="12"/>
  <c r="LG62" i="12"/>
  <c r="LH62" i="12"/>
  <c r="LI62" i="12"/>
  <c r="LJ62" i="12"/>
  <c r="LK62" i="12"/>
  <c r="LL62" i="12"/>
  <c r="LM62" i="12"/>
  <c r="LN62" i="12"/>
  <c r="LO62" i="12"/>
  <c r="LP62" i="12"/>
  <c r="LQ62" i="12"/>
  <c r="LR62" i="12"/>
  <c r="LS62" i="12"/>
  <c r="LT62" i="12"/>
  <c r="LU62" i="12"/>
  <c r="LV62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DE63" i="12"/>
  <c r="DF63" i="12"/>
  <c r="DG63" i="12"/>
  <c r="DH63" i="12"/>
  <c r="DI63" i="12"/>
  <c r="DJ63" i="12"/>
  <c r="DK63" i="12"/>
  <c r="DL63" i="12"/>
  <c r="DM63" i="12"/>
  <c r="DN63" i="12"/>
  <c r="DO63" i="12"/>
  <c r="DP63" i="12"/>
  <c r="DQ63" i="12"/>
  <c r="DR63" i="12"/>
  <c r="DS63" i="12"/>
  <c r="DT63" i="12"/>
  <c r="DU63" i="12"/>
  <c r="DV63" i="12"/>
  <c r="DW63" i="12"/>
  <c r="DX63" i="12"/>
  <c r="DY63" i="12"/>
  <c r="DZ63" i="12"/>
  <c r="EA63" i="12"/>
  <c r="EB63" i="12"/>
  <c r="EC63" i="12"/>
  <c r="ED63" i="12"/>
  <c r="EE63" i="12"/>
  <c r="EF63" i="12"/>
  <c r="EG63" i="12"/>
  <c r="EH63" i="12"/>
  <c r="EI63" i="12"/>
  <c r="EJ63" i="12"/>
  <c r="EK63" i="12"/>
  <c r="EL63" i="12"/>
  <c r="EM63" i="12"/>
  <c r="EN63" i="12"/>
  <c r="EO63" i="12"/>
  <c r="EP63" i="12"/>
  <c r="EQ63" i="12"/>
  <c r="ER63" i="12"/>
  <c r="ES63" i="12"/>
  <c r="ET63" i="12"/>
  <c r="EU63" i="12"/>
  <c r="EV63" i="12"/>
  <c r="EW63" i="12"/>
  <c r="EX63" i="12"/>
  <c r="EY63" i="12"/>
  <c r="EZ63" i="12"/>
  <c r="FA63" i="12"/>
  <c r="FB63" i="12"/>
  <c r="FC63" i="12"/>
  <c r="FD63" i="12"/>
  <c r="FE63" i="12"/>
  <c r="FF63" i="12"/>
  <c r="FG63" i="12"/>
  <c r="FH63" i="12"/>
  <c r="FI63" i="12"/>
  <c r="FJ63" i="12"/>
  <c r="FK63" i="12"/>
  <c r="FL63" i="12"/>
  <c r="FM63" i="12"/>
  <c r="FN63" i="12"/>
  <c r="FO63" i="12"/>
  <c r="FP63" i="12"/>
  <c r="FQ63" i="12"/>
  <c r="FR63" i="12"/>
  <c r="FS63" i="12"/>
  <c r="FT63" i="12"/>
  <c r="FU63" i="12"/>
  <c r="FV63" i="12"/>
  <c r="FW63" i="12"/>
  <c r="FX63" i="12"/>
  <c r="FY63" i="12"/>
  <c r="FZ63" i="12"/>
  <c r="GA63" i="12"/>
  <c r="GB63" i="12"/>
  <c r="GC63" i="12"/>
  <c r="GD63" i="12"/>
  <c r="GE63" i="12"/>
  <c r="GF63" i="12"/>
  <c r="GG63" i="12"/>
  <c r="GH63" i="12"/>
  <c r="GI63" i="12"/>
  <c r="GJ63" i="12"/>
  <c r="GK63" i="12"/>
  <c r="GL63" i="12"/>
  <c r="GM63" i="12"/>
  <c r="GN63" i="12"/>
  <c r="GO63" i="12"/>
  <c r="GP63" i="12"/>
  <c r="GQ63" i="12"/>
  <c r="GR63" i="12"/>
  <c r="GS63" i="12"/>
  <c r="GT63" i="12"/>
  <c r="GU63" i="12"/>
  <c r="GV63" i="12"/>
  <c r="GW63" i="12"/>
  <c r="GX63" i="12"/>
  <c r="GY63" i="12"/>
  <c r="GZ63" i="12"/>
  <c r="HA63" i="12"/>
  <c r="HB63" i="12"/>
  <c r="HC63" i="12"/>
  <c r="HD63" i="12"/>
  <c r="HE63" i="12"/>
  <c r="HF63" i="12"/>
  <c r="HG63" i="12"/>
  <c r="HH63" i="12"/>
  <c r="HI63" i="12"/>
  <c r="HJ63" i="12"/>
  <c r="HK63" i="12"/>
  <c r="HL63" i="12"/>
  <c r="HM63" i="12"/>
  <c r="HN63" i="12"/>
  <c r="HO63" i="12"/>
  <c r="HP63" i="12"/>
  <c r="HQ63" i="12"/>
  <c r="HR63" i="12"/>
  <c r="HS63" i="12"/>
  <c r="HT63" i="12"/>
  <c r="HU63" i="12"/>
  <c r="HV63" i="12"/>
  <c r="HW63" i="12"/>
  <c r="HX63" i="12"/>
  <c r="HY63" i="12"/>
  <c r="HZ63" i="12"/>
  <c r="IA63" i="12"/>
  <c r="IB63" i="12"/>
  <c r="IC63" i="12"/>
  <c r="ID63" i="12"/>
  <c r="IE63" i="12"/>
  <c r="IF63" i="12"/>
  <c r="IG63" i="12"/>
  <c r="IH63" i="12"/>
  <c r="II63" i="12"/>
  <c r="IJ63" i="12"/>
  <c r="IK63" i="12"/>
  <c r="IL63" i="12"/>
  <c r="IM63" i="12"/>
  <c r="IN63" i="12"/>
  <c r="IO63" i="12"/>
  <c r="IP63" i="12"/>
  <c r="IQ63" i="12"/>
  <c r="IR63" i="12"/>
  <c r="IS63" i="12"/>
  <c r="IT63" i="12"/>
  <c r="IU63" i="12"/>
  <c r="IV63" i="12"/>
  <c r="IW63" i="12"/>
  <c r="IX63" i="12"/>
  <c r="IY63" i="12"/>
  <c r="IZ63" i="12"/>
  <c r="JA63" i="12"/>
  <c r="JB63" i="12"/>
  <c r="JC63" i="12"/>
  <c r="JD63" i="12"/>
  <c r="JE63" i="12"/>
  <c r="JF63" i="12"/>
  <c r="JG63" i="12"/>
  <c r="JH63" i="12"/>
  <c r="JI63" i="12"/>
  <c r="JJ63" i="12"/>
  <c r="JK63" i="12"/>
  <c r="JL63" i="12"/>
  <c r="JM63" i="12"/>
  <c r="JN63" i="12"/>
  <c r="JO63" i="12"/>
  <c r="JP63" i="12"/>
  <c r="JQ63" i="12"/>
  <c r="JR63" i="12"/>
  <c r="JS63" i="12"/>
  <c r="JT63" i="12"/>
  <c r="JU63" i="12"/>
  <c r="JV63" i="12"/>
  <c r="JW63" i="12"/>
  <c r="JX63" i="12"/>
  <c r="JY63" i="12"/>
  <c r="JZ63" i="12"/>
  <c r="KA63" i="12"/>
  <c r="KB63" i="12"/>
  <c r="KC63" i="12"/>
  <c r="KD63" i="12"/>
  <c r="KE63" i="12"/>
  <c r="KF63" i="12"/>
  <c r="KG63" i="12"/>
  <c r="KH63" i="12"/>
  <c r="KI63" i="12"/>
  <c r="KJ63" i="12"/>
  <c r="KK63" i="12"/>
  <c r="KL63" i="12"/>
  <c r="KM63" i="12"/>
  <c r="KN63" i="12"/>
  <c r="KO63" i="12"/>
  <c r="KP63" i="12"/>
  <c r="KQ63" i="12"/>
  <c r="KR63" i="12"/>
  <c r="KS63" i="12"/>
  <c r="KT63" i="12"/>
  <c r="KU63" i="12"/>
  <c r="KV63" i="12"/>
  <c r="KW63" i="12"/>
  <c r="KX63" i="12"/>
  <c r="KY63" i="12"/>
  <c r="KZ63" i="12"/>
  <c r="LA63" i="12"/>
  <c r="LB63" i="12"/>
  <c r="LC63" i="12"/>
  <c r="LD63" i="12"/>
  <c r="LE63" i="12"/>
  <c r="LF63" i="12"/>
  <c r="LG63" i="12"/>
  <c r="LH63" i="12"/>
  <c r="LI63" i="12"/>
  <c r="LJ63" i="12"/>
  <c r="LK63" i="12"/>
  <c r="LL63" i="12"/>
  <c r="LM63" i="12"/>
  <c r="LN63" i="12"/>
  <c r="LO63" i="12"/>
  <c r="LP63" i="12"/>
  <c r="LQ63" i="12"/>
  <c r="LR63" i="12"/>
  <c r="LS63" i="12"/>
  <c r="LT63" i="12"/>
  <c r="LU63" i="12"/>
  <c r="LV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DE64" i="12"/>
  <c r="DF64" i="12"/>
  <c r="DG64" i="12"/>
  <c r="DH64" i="12"/>
  <c r="DI64" i="12"/>
  <c r="DJ64" i="12"/>
  <c r="DK64" i="12"/>
  <c r="DL64" i="12"/>
  <c r="DM64" i="12"/>
  <c r="DN64" i="12"/>
  <c r="DO64" i="12"/>
  <c r="DP64" i="12"/>
  <c r="DQ64" i="12"/>
  <c r="DR64" i="12"/>
  <c r="DS64" i="12"/>
  <c r="DT64" i="12"/>
  <c r="DU64" i="12"/>
  <c r="DV64" i="12"/>
  <c r="DW64" i="12"/>
  <c r="DX64" i="12"/>
  <c r="DY64" i="12"/>
  <c r="DZ64" i="12"/>
  <c r="EA64" i="12"/>
  <c r="EB64" i="12"/>
  <c r="EC64" i="12"/>
  <c r="ED64" i="12"/>
  <c r="EE64" i="12"/>
  <c r="EF64" i="12"/>
  <c r="EG64" i="12"/>
  <c r="EH64" i="12"/>
  <c r="EI64" i="12"/>
  <c r="EJ64" i="12"/>
  <c r="EK64" i="12"/>
  <c r="EL64" i="12"/>
  <c r="EM64" i="12"/>
  <c r="EN64" i="12"/>
  <c r="EO64" i="12"/>
  <c r="EP64" i="12"/>
  <c r="EQ64" i="12"/>
  <c r="ER64" i="12"/>
  <c r="ES64" i="12"/>
  <c r="ET64" i="12"/>
  <c r="EU64" i="12"/>
  <c r="EV64" i="12"/>
  <c r="EW64" i="12"/>
  <c r="EX64" i="12"/>
  <c r="EY64" i="12"/>
  <c r="EZ64" i="12"/>
  <c r="FA64" i="12"/>
  <c r="FB64" i="12"/>
  <c r="FC64" i="12"/>
  <c r="FD64" i="12"/>
  <c r="FE64" i="12"/>
  <c r="FF64" i="12"/>
  <c r="FG64" i="12"/>
  <c r="FH64" i="12"/>
  <c r="FI64" i="12"/>
  <c r="FJ64" i="12"/>
  <c r="FK64" i="12"/>
  <c r="FL64" i="12"/>
  <c r="FM64" i="12"/>
  <c r="FN64" i="12"/>
  <c r="FO64" i="12"/>
  <c r="FP64" i="12"/>
  <c r="FQ64" i="12"/>
  <c r="FR64" i="12"/>
  <c r="FS64" i="12"/>
  <c r="FT64" i="12"/>
  <c r="FU64" i="12"/>
  <c r="FV64" i="12"/>
  <c r="FW64" i="12"/>
  <c r="FX64" i="12"/>
  <c r="FY64" i="12"/>
  <c r="FZ64" i="12"/>
  <c r="GA64" i="12"/>
  <c r="GB64" i="12"/>
  <c r="GC64" i="12"/>
  <c r="GD64" i="12"/>
  <c r="GE64" i="12"/>
  <c r="GF64" i="12"/>
  <c r="GG64" i="12"/>
  <c r="GH64" i="12"/>
  <c r="GI64" i="12"/>
  <c r="GJ64" i="12"/>
  <c r="GK64" i="12"/>
  <c r="GL64" i="12"/>
  <c r="GM64" i="12"/>
  <c r="GN64" i="12"/>
  <c r="GO64" i="12"/>
  <c r="GP64" i="12"/>
  <c r="GQ64" i="12"/>
  <c r="GR64" i="12"/>
  <c r="GS64" i="12"/>
  <c r="GT64" i="12"/>
  <c r="GU64" i="12"/>
  <c r="GV64" i="12"/>
  <c r="GW64" i="12"/>
  <c r="GX64" i="12"/>
  <c r="GY64" i="12"/>
  <c r="GZ64" i="12"/>
  <c r="HA64" i="12"/>
  <c r="HB64" i="12"/>
  <c r="HC64" i="12"/>
  <c r="HD64" i="12"/>
  <c r="HE64" i="12"/>
  <c r="HF64" i="12"/>
  <c r="HG64" i="12"/>
  <c r="HH64" i="12"/>
  <c r="HI64" i="12"/>
  <c r="HJ64" i="12"/>
  <c r="HK64" i="12"/>
  <c r="HL64" i="12"/>
  <c r="HM64" i="12"/>
  <c r="HN64" i="12"/>
  <c r="HO64" i="12"/>
  <c r="HP64" i="12"/>
  <c r="HQ64" i="12"/>
  <c r="HR64" i="12"/>
  <c r="HS64" i="12"/>
  <c r="HT64" i="12"/>
  <c r="HU64" i="12"/>
  <c r="HV64" i="12"/>
  <c r="HW64" i="12"/>
  <c r="HX64" i="12"/>
  <c r="HY64" i="12"/>
  <c r="HZ64" i="12"/>
  <c r="IA64" i="12"/>
  <c r="IB64" i="12"/>
  <c r="IC64" i="12"/>
  <c r="ID64" i="12"/>
  <c r="IE64" i="12"/>
  <c r="IF64" i="12"/>
  <c r="IG64" i="12"/>
  <c r="IH64" i="12"/>
  <c r="II64" i="12"/>
  <c r="IJ64" i="12"/>
  <c r="IK64" i="12"/>
  <c r="IL64" i="12"/>
  <c r="IM64" i="12"/>
  <c r="IN64" i="12"/>
  <c r="IO64" i="12"/>
  <c r="IP64" i="12"/>
  <c r="IQ64" i="12"/>
  <c r="IR64" i="12"/>
  <c r="IS64" i="12"/>
  <c r="IT64" i="12"/>
  <c r="IU64" i="12"/>
  <c r="IV64" i="12"/>
  <c r="IW64" i="12"/>
  <c r="IX64" i="12"/>
  <c r="IY64" i="12"/>
  <c r="IZ64" i="12"/>
  <c r="JA64" i="12"/>
  <c r="JB64" i="12"/>
  <c r="JC64" i="12"/>
  <c r="JD64" i="12"/>
  <c r="JE64" i="12"/>
  <c r="JF64" i="12"/>
  <c r="JG64" i="12"/>
  <c r="JH64" i="12"/>
  <c r="JI64" i="12"/>
  <c r="JJ64" i="12"/>
  <c r="JK64" i="12"/>
  <c r="JL64" i="12"/>
  <c r="JM64" i="12"/>
  <c r="JN64" i="12"/>
  <c r="JO64" i="12"/>
  <c r="JP64" i="12"/>
  <c r="JQ64" i="12"/>
  <c r="JR64" i="12"/>
  <c r="JS64" i="12"/>
  <c r="JT64" i="12"/>
  <c r="JU64" i="12"/>
  <c r="JV64" i="12"/>
  <c r="JW64" i="12"/>
  <c r="JX64" i="12"/>
  <c r="JY64" i="12"/>
  <c r="JZ64" i="12"/>
  <c r="KA64" i="12"/>
  <c r="KB64" i="12"/>
  <c r="KC64" i="12"/>
  <c r="KD64" i="12"/>
  <c r="KE64" i="12"/>
  <c r="KF64" i="12"/>
  <c r="KG64" i="12"/>
  <c r="KH64" i="12"/>
  <c r="KI64" i="12"/>
  <c r="KJ64" i="12"/>
  <c r="KK64" i="12"/>
  <c r="KL64" i="12"/>
  <c r="KM64" i="12"/>
  <c r="KN64" i="12"/>
  <c r="KO64" i="12"/>
  <c r="KP64" i="12"/>
  <c r="KQ64" i="12"/>
  <c r="KR64" i="12"/>
  <c r="KS64" i="12"/>
  <c r="KT64" i="12"/>
  <c r="KU64" i="12"/>
  <c r="KV64" i="12"/>
  <c r="KW64" i="12"/>
  <c r="KX64" i="12"/>
  <c r="KY64" i="12"/>
  <c r="KZ64" i="12"/>
  <c r="LA64" i="12"/>
  <c r="LB64" i="12"/>
  <c r="LC64" i="12"/>
  <c r="LD64" i="12"/>
  <c r="LE64" i="12"/>
  <c r="LF64" i="12"/>
  <c r="LG64" i="12"/>
  <c r="LH64" i="12"/>
  <c r="LI64" i="12"/>
  <c r="LJ64" i="12"/>
  <c r="LK64" i="12"/>
  <c r="LL64" i="12"/>
  <c r="LM64" i="12"/>
  <c r="LN64" i="12"/>
  <c r="LO64" i="12"/>
  <c r="LP64" i="12"/>
  <c r="LQ64" i="12"/>
  <c r="LR64" i="12"/>
  <c r="LS64" i="12"/>
  <c r="LT64" i="12"/>
  <c r="LU64" i="12"/>
  <c r="LV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DE65" i="12"/>
  <c r="DF65" i="12"/>
  <c r="DG65" i="12"/>
  <c r="DH65" i="12"/>
  <c r="DI65" i="12"/>
  <c r="DJ65" i="12"/>
  <c r="DK65" i="12"/>
  <c r="DL65" i="12"/>
  <c r="DM65" i="12"/>
  <c r="DN65" i="12"/>
  <c r="DO65" i="12"/>
  <c r="DP65" i="12"/>
  <c r="DQ65" i="12"/>
  <c r="DR65" i="12"/>
  <c r="DS65" i="12"/>
  <c r="DT65" i="12"/>
  <c r="DU65" i="12"/>
  <c r="DV65" i="12"/>
  <c r="DW65" i="12"/>
  <c r="DX65" i="12"/>
  <c r="DY65" i="12"/>
  <c r="DZ65" i="12"/>
  <c r="EA65" i="12"/>
  <c r="EB65" i="12"/>
  <c r="EC65" i="12"/>
  <c r="ED65" i="12"/>
  <c r="EE65" i="12"/>
  <c r="EF65" i="12"/>
  <c r="EG65" i="12"/>
  <c r="EH65" i="12"/>
  <c r="EI65" i="12"/>
  <c r="EJ65" i="12"/>
  <c r="EK65" i="12"/>
  <c r="EL65" i="12"/>
  <c r="EM65" i="12"/>
  <c r="EN65" i="12"/>
  <c r="EO65" i="12"/>
  <c r="EP65" i="12"/>
  <c r="EQ65" i="12"/>
  <c r="ER65" i="12"/>
  <c r="ES65" i="12"/>
  <c r="ET65" i="12"/>
  <c r="EU65" i="12"/>
  <c r="EV65" i="12"/>
  <c r="EW65" i="12"/>
  <c r="EX65" i="12"/>
  <c r="EY65" i="12"/>
  <c r="EZ65" i="12"/>
  <c r="FA65" i="12"/>
  <c r="FB65" i="12"/>
  <c r="FC65" i="12"/>
  <c r="FD65" i="12"/>
  <c r="FE65" i="12"/>
  <c r="FF65" i="12"/>
  <c r="FG65" i="12"/>
  <c r="FH65" i="12"/>
  <c r="FI65" i="12"/>
  <c r="FJ65" i="12"/>
  <c r="FK65" i="12"/>
  <c r="FL65" i="12"/>
  <c r="FM65" i="12"/>
  <c r="FN65" i="12"/>
  <c r="FO65" i="12"/>
  <c r="FP65" i="12"/>
  <c r="FQ65" i="12"/>
  <c r="FR65" i="12"/>
  <c r="FS65" i="12"/>
  <c r="FT65" i="12"/>
  <c r="FU65" i="12"/>
  <c r="FV65" i="12"/>
  <c r="FW65" i="12"/>
  <c r="FX65" i="12"/>
  <c r="FY65" i="12"/>
  <c r="FZ65" i="12"/>
  <c r="GA65" i="12"/>
  <c r="GB65" i="12"/>
  <c r="GC65" i="12"/>
  <c r="GD65" i="12"/>
  <c r="GE65" i="12"/>
  <c r="GF65" i="12"/>
  <c r="GG65" i="12"/>
  <c r="GH65" i="12"/>
  <c r="GI65" i="12"/>
  <c r="GJ65" i="12"/>
  <c r="GK65" i="12"/>
  <c r="GL65" i="12"/>
  <c r="GM65" i="12"/>
  <c r="GN65" i="12"/>
  <c r="GO65" i="12"/>
  <c r="GP65" i="12"/>
  <c r="GQ65" i="12"/>
  <c r="GR65" i="12"/>
  <c r="GS65" i="12"/>
  <c r="GT65" i="12"/>
  <c r="GU65" i="12"/>
  <c r="GV65" i="12"/>
  <c r="GW65" i="12"/>
  <c r="GX65" i="12"/>
  <c r="GY65" i="12"/>
  <c r="GZ65" i="12"/>
  <c r="HA65" i="12"/>
  <c r="HB65" i="12"/>
  <c r="HC65" i="12"/>
  <c r="HD65" i="12"/>
  <c r="HE65" i="12"/>
  <c r="HF65" i="12"/>
  <c r="HG65" i="12"/>
  <c r="HH65" i="12"/>
  <c r="HI65" i="12"/>
  <c r="HJ65" i="12"/>
  <c r="HK65" i="12"/>
  <c r="HL65" i="12"/>
  <c r="HM65" i="12"/>
  <c r="HN65" i="12"/>
  <c r="HO65" i="12"/>
  <c r="HP65" i="12"/>
  <c r="HQ65" i="12"/>
  <c r="HR65" i="12"/>
  <c r="HS65" i="12"/>
  <c r="HT65" i="12"/>
  <c r="HU65" i="12"/>
  <c r="HV65" i="12"/>
  <c r="HW65" i="12"/>
  <c r="HX65" i="12"/>
  <c r="HY65" i="12"/>
  <c r="HZ65" i="12"/>
  <c r="IA65" i="12"/>
  <c r="IB65" i="12"/>
  <c r="IC65" i="12"/>
  <c r="ID65" i="12"/>
  <c r="IE65" i="12"/>
  <c r="IF65" i="12"/>
  <c r="IG65" i="12"/>
  <c r="IH65" i="12"/>
  <c r="II65" i="12"/>
  <c r="IJ65" i="12"/>
  <c r="IK65" i="12"/>
  <c r="IL65" i="12"/>
  <c r="IM65" i="12"/>
  <c r="IN65" i="12"/>
  <c r="IO65" i="12"/>
  <c r="IP65" i="12"/>
  <c r="IQ65" i="12"/>
  <c r="IR65" i="12"/>
  <c r="IS65" i="12"/>
  <c r="IT65" i="12"/>
  <c r="IU65" i="12"/>
  <c r="IV65" i="12"/>
  <c r="IW65" i="12"/>
  <c r="IX65" i="12"/>
  <c r="IY65" i="12"/>
  <c r="IZ65" i="12"/>
  <c r="JA65" i="12"/>
  <c r="JB65" i="12"/>
  <c r="JC65" i="12"/>
  <c r="JD65" i="12"/>
  <c r="JE65" i="12"/>
  <c r="JF65" i="12"/>
  <c r="JG65" i="12"/>
  <c r="JH65" i="12"/>
  <c r="JI65" i="12"/>
  <c r="JJ65" i="12"/>
  <c r="JK65" i="12"/>
  <c r="JL65" i="12"/>
  <c r="JM65" i="12"/>
  <c r="JN65" i="12"/>
  <c r="JO65" i="12"/>
  <c r="JP65" i="12"/>
  <c r="JQ65" i="12"/>
  <c r="JR65" i="12"/>
  <c r="JS65" i="12"/>
  <c r="JT65" i="12"/>
  <c r="JU65" i="12"/>
  <c r="JV65" i="12"/>
  <c r="JW65" i="12"/>
  <c r="JX65" i="12"/>
  <c r="JY65" i="12"/>
  <c r="JZ65" i="12"/>
  <c r="KA65" i="12"/>
  <c r="KB65" i="12"/>
  <c r="KC65" i="12"/>
  <c r="KD65" i="12"/>
  <c r="KE65" i="12"/>
  <c r="KF65" i="12"/>
  <c r="KG65" i="12"/>
  <c r="KH65" i="12"/>
  <c r="KI65" i="12"/>
  <c r="KJ65" i="12"/>
  <c r="KK65" i="12"/>
  <c r="KL65" i="12"/>
  <c r="KM65" i="12"/>
  <c r="KN65" i="12"/>
  <c r="KO65" i="12"/>
  <c r="KP65" i="12"/>
  <c r="KQ65" i="12"/>
  <c r="KR65" i="12"/>
  <c r="KS65" i="12"/>
  <c r="KT65" i="12"/>
  <c r="KU65" i="12"/>
  <c r="KV65" i="12"/>
  <c r="KW65" i="12"/>
  <c r="KX65" i="12"/>
  <c r="KY65" i="12"/>
  <c r="KZ65" i="12"/>
  <c r="LA65" i="12"/>
  <c r="LB65" i="12"/>
  <c r="LC65" i="12"/>
  <c r="LD65" i="12"/>
  <c r="LE65" i="12"/>
  <c r="LF65" i="12"/>
  <c r="LG65" i="12"/>
  <c r="LH65" i="12"/>
  <c r="LI65" i="12"/>
  <c r="LJ65" i="12"/>
  <c r="LK65" i="12"/>
  <c r="LL65" i="12"/>
  <c r="LM65" i="12"/>
  <c r="LN65" i="12"/>
  <c r="LO65" i="12"/>
  <c r="LP65" i="12"/>
  <c r="LQ65" i="12"/>
  <c r="LR65" i="12"/>
  <c r="LS65" i="12"/>
  <c r="LT65" i="12"/>
  <c r="LU65" i="12"/>
  <c r="LV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DE66" i="12"/>
  <c r="DF66" i="12"/>
  <c r="DG66" i="12"/>
  <c r="DH66" i="12"/>
  <c r="DI66" i="12"/>
  <c r="DJ66" i="12"/>
  <c r="DK66" i="12"/>
  <c r="DL66" i="12"/>
  <c r="DM66" i="12"/>
  <c r="DN66" i="12"/>
  <c r="DO66" i="12"/>
  <c r="DP66" i="12"/>
  <c r="DQ66" i="12"/>
  <c r="DR66" i="12"/>
  <c r="DS66" i="12"/>
  <c r="DT66" i="12"/>
  <c r="DU66" i="12"/>
  <c r="DV66" i="12"/>
  <c r="DW66" i="12"/>
  <c r="DX66" i="12"/>
  <c r="DY66" i="12"/>
  <c r="DZ66" i="12"/>
  <c r="EA66" i="12"/>
  <c r="EB66" i="12"/>
  <c r="EC66" i="12"/>
  <c r="ED66" i="12"/>
  <c r="EE66" i="12"/>
  <c r="EF66" i="12"/>
  <c r="EG66" i="12"/>
  <c r="EH66" i="12"/>
  <c r="EI66" i="12"/>
  <c r="EJ66" i="12"/>
  <c r="EK66" i="12"/>
  <c r="EL66" i="12"/>
  <c r="EM66" i="12"/>
  <c r="EN66" i="12"/>
  <c r="EO66" i="12"/>
  <c r="EP66" i="12"/>
  <c r="EQ66" i="12"/>
  <c r="ER66" i="12"/>
  <c r="ES66" i="12"/>
  <c r="ET66" i="12"/>
  <c r="EU66" i="12"/>
  <c r="EV66" i="12"/>
  <c r="EW66" i="12"/>
  <c r="EX66" i="12"/>
  <c r="EY66" i="12"/>
  <c r="EZ66" i="12"/>
  <c r="FA66" i="12"/>
  <c r="FB66" i="12"/>
  <c r="FC66" i="12"/>
  <c r="FD66" i="12"/>
  <c r="FE66" i="12"/>
  <c r="FF66" i="12"/>
  <c r="FG66" i="12"/>
  <c r="FH66" i="12"/>
  <c r="FI66" i="12"/>
  <c r="FJ66" i="12"/>
  <c r="FK66" i="12"/>
  <c r="FL66" i="12"/>
  <c r="FM66" i="12"/>
  <c r="FN66" i="12"/>
  <c r="FO66" i="12"/>
  <c r="FP66" i="12"/>
  <c r="FQ66" i="12"/>
  <c r="FR66" i="12"/>
  <c r="FS66" i="12"/>
  <c r="FT66" i="12"/>
  <c r="FU66" i="12"/>
  <c r="FV66" i="12"/>
  <c r="FW66" i="12"/>
  <c r="FX66" i="12"/>
  <c r="FY66" i="12"/>
  <c r="FZ66" i="12"/>
  <c r="GA66" i="12"/>
  <c r="GB66" i="12"/>
  <c r="GC66" i="12"/>
  <c r="GD66" i="12"/>
  <c r="GE66" i="12"/>
  <c r="GF66" i="12"/>
  <c r="GG66" i="12"/>
  <c r="GH66" i="12"/>
  <c r="GI66" i="12"/>
  <c r="GJ66" i="12"/>
  <c r="GK66" i="12"/>
  <c r="GL66" i="12"/>
  <c r="GM66" i="12"/>
  <c r="GN66" i="12"/>
  <c r="GO66" i="12"/>
  <c r="GP66" i="12"/>
  <c r="GQ66" i="12"/>
  <c r="GR66" i="12"/>
  <c r="GS66" i="12"/>
  <c r="GT66" i="12"/>
  <c r="GU66" i="12"/>
  <c r="GV66" i="12"/>
  <c r="GW66" i="12"/>
  <c r="GX66" i="12"/>
  <c r="GY66" i="12"/>
  <c r="GZ66" i="12"/>
  <c r="HA66" i="12"/>
  <c r="HB66" i="12"/>
  <c r="HC66" i="12"/>
  <c r="HD66" i="12"/>
  <c r="HE66" i="12"/>
  <c r="HF66" i="12"/>
  <c r="HG66" i="12"/>
  <c r="HH66" i="12"/>
  <c r="HI66" i="12"/>
  <c r="HJ66" i="12"/>
  <c r="HK66" i="12"/>
  <c r="HL66" i="12"/>
  <c r="HM66" i="12"/>
  <c r="HN66" i="12"/>
  <c r="HO66" i="12"/>
  <c r="HP66" i="12"/>
  <c r="HQ66" i="12"/>
  <c r="HR66" i="12"/>
  <c r="HS66" i="12"/>
  <c r="HT66" i="12"/>
  <c r="HU66" i="12"/>
  <c r="HV66" i="12"/>
  <c r="HW66" i="12"/>
  <c r="HX66" i="12"/>
  <c r="HY66" i="12"/>
  <c r="HZ66" i="12"/>
  <c r="IA66" i="12"/>
  <c r="IB66" i="12"/>
  <c r="IC66" i="12"/>
  <c r="ID66" i="12"/>
  <c r="IE66" i="12"/>
  <c r="IF66" i="12"/>
  <c r="IG66" i="12"/>
  <c r="IH66" i="12"/>
  <c r="II66" i="12"/>
  <c r="IJ66" i="12"/>
  <c r="IK66" i="12"/>
  <c r="IL66" i="12"/>
  <c r="IM66" i="12"/>
  <c r="IN66" i="12"/>
  <c r="IO66" i="12"/>
  <c r="IP66" i="12"/>
  <c r="IQ66" i="12"/>
  <c r="IR66" i="12"/>
  <c r="IS66" i="12"/>
  <c r="IT66" i="12"/>
  <c r="IU66" i="12"/>
  <c r="IV66" i="12"/>
  <c r="IW66" i="12"/>
  <c r="IX66" i="12"/>
  <c r="IY66" i="12"/>
  <c r="IZ66" i="12"/>
  <c r="JA66" i="12"/>
  <c r="JB66" i="12"/>
  <c r="JC66" i="12"/>
  <c r="JD66" i="12"/>
  <c r="JE66" i="12"/>
  <c r="JF66" i="12"/>
  <c r="JG66" i="12"/>
  <c r="JH66" i="12"/>
  <c r="JI66" i="12"/>
  <c r="JJ66" i="12"/>
  <c r="JK66" i="12"/>
  <c r="JL66" i="12"/>
  <c r="JM66" i="12"/>
  <c r="JN66" i="12"/>
  <c r="JO66" i="12"/>
  <c r="JP66" i="12"/>
  <c r="JQ66" i="12"/>
  <c r="JR66" i="12"/>
  <c r="JS66" i="12"/>
  <c r="JT66" i="12"/>
  <c r="JU66" i="12"/>
  <c r="JV66" i="12"/>
  <c r="JW66" i="12"/>
  <c r="JX66" i="12"/>
  <c r="JY66" i="12"/>
  <c r="JZ66" i="12"/>
  <c r="KA66" i="12"/>
  <c r="KB66" i="12"/>
  <c r="KC66" i="12"/>
  <c r="KD66" i="12"/>
  <c r="KE66" i="12"/>
  <c r="KF66" i="12"/>
  <c r="KG66" i="12"/>
  <c r="KH66" i="12"/>
  <c r="KI66" i="12"/>
  <c r="KJ66" i="12"/>
  <c r="KK66" i="12"/>
  <c r="KL66" i="12"/>
  <c r="KM66" i="12"/>
  <c r="KN66" i="12"/>
  <c r="KO66" i="12"/>
  <c r="KP66" i="12"/>
  <c r="KQ66" i="12"/>
  <c r="KR66" i="12"/>
  <c r="KS66" i="12"/>
  <c r="KT66" i="12"/>
  <c r="KU66" i="12"/>
  <c r="KV66" i="12"/>
  <c r="KW66" i="12"/>
  <c r="KX66" i="12"/>
  <c r="KY66" i="12"/>
  <c r="KZ66" i="12"/>
  <c r="LA66" i="12"/>
  <c r="LB66" i="12"/>
  <c r="LC66" i="12"/>
  <c r="LD66" i="12"/>
  <c r="LE66" i="12"/>
  <c r="LF66" i="12"/>
  <c r="LG66" i="12"/>
  <c r="LH66" i="12"/>
  <c r="LI66" i="12"/>
  <c r="LJ66" i="12"/>
  <c r="LK66" i="12"/>
  <c r="LL66" i="12"/>
  <c r="LM66" i="12"/>
  <c r="LN66" i="12"/>
  <c r="LO66" i="12"/>
  <c r="LP66" i="12"/>
  <c r="LQ66" i="12"/>
  <c r="LR66" i="12"/>
  <c r="LS66" i="12"/>
  <c r="LT66" i="12"/>
  <c r="LU66" i="12"/>
  <c r="LV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DE67" i="12"/>
  <c r="DF67" i="12"/>
  <c r="DG67" i="12"/>
  <c r="DH67" i="12"/>
  <c r="DI67" i="12"/>
  <c r="DJ67" i="12"/>
  <c r="DK67" i="12"/>
  <c r="DL67" i="12"/>
  <c r="DM67" i="12"/>
  <c r="DN67" i="12"/>
  <c r="DO67" i="12"/>
  <c r="DP67" i="12"/>
  <c r="DQ67" i="12"/>
  <c r="DR67" i="12"/>
  <c r="DS67" i="12"/>
  <c r="DT67" i="12"/>
  <c r="DU67" i="12"/>
  <c r="DV67" i="12"/>
  <c r="DW67" i="12"/>
  <c r="DX67" i="12"/>
  <c r="DY67" i="12"/>
  <c r="DZ67" i="12"/>
  <c r="EA67" i="12"/>
  <c r="EB67" i="12"/>
  <c r="EC67" i="12"/>
  <c r="ED67" i="12"/>
  <c r="EE67" i="12"/>
  <c r="EF67" i="12"/>
  <c r="EG67" i="12"/>
  <c r="EH67" i="12"/>
  <c r="EI67" i="12"/>
  <c r="EJ67" i="12"/>
  <c r="EK67" i="12"/>
  <c r="EL67" i="12"/>
  <c r="EM67" i="12"/>
  <c r="EN67" i="12"/>
  <c r="EO67" i="12"/>
  <c r="EP67" i="12"/>
  <c r="EQ67" i="12"/>
  <c r="ER67" i="12"/>
  <c r="ES67" i="12"/>
  <c r="ET67" i="12"/>
  <c r="EU67" i="12"/>
  <c r="EV67" i="12"/>
  <c r="EW67" i="12"/>
  <c r="EX67" i="12"/>
  <c r="EY67" i="12"/>
  <c r="EZ67" i="12"/>
  <c r="FA67" i="12"/>
  <c r="FB67" i="12"/>
  <c r="FC67" i="12"/>
  <c r="FD67" i="12"/>
  <c r="FE67" i="12"/>
  <c r="FF67" i="12"/>
  <c r="FG67" i="12"/>
  <c r="FH67" i="12"/>
  <c r="FI67" i="12"/>
  <c r="FJ67" i="12"/>
  <c r="FK67" i="12"/>
  <c r="FL67" i="12"/>
  <c r="FM67" i="12"/>
  <c r="FN67" i="12"/>
  <c r="FO67" i="12"/>
  <c r="FP67" i="12"/>
  <c r="FQ67" i="12"/>
  <c r="FR67" i="12"/>
  <c r="FS67" i="12"/>
  <c r="FT67" i="12"/>
  <c r="FU67" i="12"/>
  <c r="FV67" i="12"/>
  <c r="FW67" i="12"/>
  <c r="FX67" i="12"/>
  <c r="FY67" i="12"/>
  <c r="FZ67" i="12"/>
  <c r="GA67" i="12"/>
  <c r="GB67" i="12"/>
  <c r="GC67" i="12"/>
  <c r="GD67" i="12"/>
  <c r="GE67" i="12"/>
  <c r="GF67" i="12"/>
  <c r="GG67" i="12"/>
  <c r="GH67" i="12"/>
  <c r="GI67" i="12"/>
  <c r="GJ67" i="12"/>
  <c r="GK67" i="12"/>
  <c r="GL67" i="12"/>
  <c r="GM67" i="12"/>
  <c r="GN67" i="12"/>
  <c r="GO67" i="12"/>
  <c r="GP67" i="12"/>
  <c r="GQ67" i="12"/>
  <c r="GR67" i="12"/>
  <c r="GS67" i="12"/>
  <c r="GT67" i="12"/>
  <c r="GU67" i="12"/>
  <c r="GV67" i="12"/>
  <c r="GW67" i="12"/>
  <c r="GX67" i="12"/>
  <c r="GY67" i="12"/>
  <c r="GZ67" i="12"/>
  <c r="HA67" i="12"/>
  <c r="HB67" i="12"/>
  <c r="HC67" i="12"/>
  <c r="HD67" i="12"/>
  <c r="HE67" i="12"/>
  <c r="HF67" i="12"/>
  <c r="HG67" i="12"/>
  <c r="HH67" i="12"/>
  <c r="HI67" i="12"/>
  <c r="HJ67" i="12"/>
  <c r="HK67" i="12"/>
  <c r="HL67" i="12"/>
  <c r="HM67" i="12"/>
  <c r="HN67" i="12"/>
  <c r="HO67" i="12"/>
  <c r="HP67" i="12"/>
  <c r="HQ67" i="12"/>
  <c r="HR67" i="12"/>
  <c r="HS67" i="12"/>
  <c r="HT67" i="12"/>
  <c r="HU67" i="12"/>
  <c r="HV67" i="12"/>
  <c r="HW67" i="12"/>
  <c r="HX67" i="12"/>
  <c r="HY67" i="12"/>
  <c r="HZ67" i="12"/>
  <c r="IA67" i="12"/>
  <c r="IB67" i="12"/>
  <c r="IC67" i="12"/>
  <c r="ID67" i="12"/>
  <c r="IE67" i="12"/>
  <c r="IF67" i="12"/>
  <c r="IG67" i="12"/>
  <c r="IH67" i="12"/>
  <c r="II67" i="12"/>
  <c r="IJ67" i="12"/>
  <c r="IK67" i="12"/>
  <c r="IL67" i="12"/>
  <c r="IM67" i="12"/>
  <c r="IN67" i="12"/>
  <c r="IO67" i="12"/>
  <c r="IP67" i="12"/>
  <c r="IQ67" i="12"/>
  <c r="IR67" i="12"/>
  <c r="IS67" i="12"/>
  <c r="IT67" i="12"/>
  <c r="IU67" i="12"/>
  <c r="IV67" i="12"/>
  <c r="IW67" i="12"/>
  <c r="IX67" i="12"/>
  <c r="IY67" i="12"/>
  <c r="IZ67" i="12"/>
  <c r="JA67" i="12"/>
  <c r="JB67" i="12"/>
  <c r="JC67" i="12"/>
  <c r="JD67" i="12"/>
  <c r="JE67" i="12"/>
  <c r="JF67" i="12"/>
  <c r="JG67" i="12"/>
  <c r="JH67" i="12"/>
  <c r="JI67" i="12"/>
  <c r="JJ67" i="12"/>
  <c r="JK67" i="12"/>
  <c r="JL67" i="12"/>
  <c r="JM67" i="12"/>
  <c r="JN67" i="12"/>
  <c r="JO67" i="12"/>
  <c r="JP67" i="12"/>
  <c r="JQ67" i="12"/>
  <c r="JR67" i="12"/>
  <c r="JS67" i="12"/>
  <c r="JT67" i="12"/>
  <c r="JU67" i="12"/>
  <c r="JV67" i="12"/>
  <c r="JW67" i="12"/>
  <c r="JX67" i="12"/>
  <c r="JY67" i="12"/>
  <c r="JZ67" i="12"/>
  <c r="KA67" i="12"/>
  <c r="KB67" i="12"/>
  <c r="KC67" i="12"/>
  <c r="KD67" i="12"/>
  <c r="KE67" i="12"/>
  <c r="KF67" i="12"/>
  <c r="KG67" i="12"/>
  <c r="KH67" i="12"/>
  <c r="KI67" i="12"/>
  <c r="KJ67" i="12"/>
  <c r="KK67" i="12"/>
  <c r="KL67" i="12"/>
  <c r="KM67" i="12"/>
  <c r="KN67" i="12"/>
  <c r="KO67" i="12"/>
  <c r="KP67" i="12"/>
  <c r="KQ67" i="12"/>
  <c r="KR67" i="12"/>
  <c r="KS67" i="12"/>
  <c r="KT67" i="12"/>
  <c r="KU67" i="12"/>
  <c r="KV67" i="12"/>
  <c r="KW67" i="12"/>
  <c r="KX67" i="12"/>
  <c r="KY67" i="12"/>
  <c r="KZ67" i="12"/>
  <c r="LA67" i="12"/>
  <c r="LB67" i="12"/>
  <c r="LC67" i="12"/>
  <c r="LD67" i="12"/>
  <c r="LE67" i="12"/>
  <c r="LF67" i="12"/>
  <c r="LG67" i="12"/>
  <c r="LH67" i="12"/>
  <c r="LI67" i="12"/>
  <c r="LJ67" i="12"/>
  <c r="LK67" i="12"/>
  <c r="LL67" i="12"/>
  <c r="LM67" i="12"/>
  <c r="LN67" i="12"/>
  <c r="LO67" i="12"/>
  <c r="LP67" i="12"/>
  <c r="LQ67" i="12"/>
  <c r="LR67" i="12"/>
  <c r="LS67" i="12"/>
  <c r="LT67" i="12"/>
  <c r="LU67" i="12"/>
  <c r="LV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DE68" i="12"/>
  <c r="DF68" i="12"/>
  <c r="DG68" i="12"/>
  <c r="DH68" i="12"/>
  <c r="DI68" i="12"/>
  <c r="DJ68" i="12"/>
  <c r="DK68" i="12"/>
  <c r="DL68" i="12"/>
  <c r="DM68" i="12"/>
  <c r="DN68" i="12"/>
  <c r="DO68" i="12"/>
  <c r="DP68" i="12"/>
  <c r="DQ68" i="12"/>
  <c r="DR68" i="12"/>
  <c r="DS68" i="12"/>
  <c r="DT68" i="12"/>
  <c r="DU68" i="12"/>
  <c r="DV68" i="12"/>
  <c r="DW68" i="12"/>
  <c r="DX68" i="12"/>
  <c r="DY68" i="12"/>
  <c r="DZ68" i="12"/>
  <c r="EA68" i="12"/>
  <c r="EB68" i="12"/>
  <c r="EC68" i="12"/>
  <c r="ED68" i="12"/>
  <c r="EE68" i="12"/>
  <c r="EF68" i="12"/>
  <c r="EG68" i="12"/>
  <c r="EH68" i="12"/>
  <c r="EI68" i="12"/>
  <c r="EJ68" i="12"/>
  <c r="EK68" i="12"/>
  <c r="EL68" i="12"/>
  <c r="EM68" i="12"/>
  <c r="EN68" i="12"/>
  <c r="EO68" i="12"/>
  <c r="EP68" i="12"/>
  <c r="EQ68" i="12"/>
  <c r="ER68" i="12"/>
  <c r="ES68" i="12"/>
  <c r="ET68" i="12"/>
  <c r="EU68" i="12"/>
  <c r="EV68" i="12"/>
  <c r="EW68" i="12"/>
  <c r="EX68" i="12"/>
  <c r="EY68" i="12"/>
  <c r="EZ68" i="12"/>
  <c r="FA68" i="12"/>
  <c r="FB68" i="12"/>
  <c r="FC68" i="12"/>
  <c r="FD68" i="12"/>
  <c r="FE68" i="12"/>
  <c r="FF68" i="12"/>
  <c r="FG68" i="12"/>
  <c r="FH68" i="12"/>
  <c r="FI68" i="12"/>
  <c r="FJ68" i="12"/>
  <c r="FK68" i="12"/>
  <c r="FL68" i="12"/>
  <c r="FM68" i="12"/>
  <c r="FN68" i="12"/>
  <c r="FO68" i="12"/>
  <c r="FP68" i="12"/>
  <c r="FQ68" i="12"/>
  <c r="FR68" i="12"/>
  <c r="FS68" i="12"/>
  <c r="FT68" i="12"/>
  <c r="FU68" i="12"/>
  <c r="FV68" i="12"/>
  <c r="FW68" i="12"/>
  <c r="FX68" i="12"/>
  <c r="FY68" i="12"/>
  <c r="FZ68" i="12"/>
  <c r="GA68" i="12"/>
  <c r="GB68" i="12"/>
  <c r="GC68" i="12"/>
  <c r="GD68" i="12"/>
  <c r="GE68" i="12"/>
  <c r="GF68" i="12"/>
  <c r="GG68" i="12"/>
  <c r="GH68" i="12"/>
  <c r="GI68" i="12"/>
  <c r="GJ68" i="12"/>
  <c r="GK68" i="12"/>
  <c r="GL68" i="12"/>
  <c r="GM68" i="12"/>
  <c r="GN68" i="12"/>
  <c r="GO68" i="12"/>
  <c r="GP68" i="12"/>
  <c r="GQ68" i="12"/>
  <c r="GR68" i="12"/>
  <c r="GS68" i="12"/>
  <c r="GT68" i="12"/>
  <c r="GU68" i="12"/>
  <c r="GV68" i="12"/>
  <c r="GW68" i="12"/>
  <c r="GX68" i="12"/>
  <c r="GY68" i="12"/>
  <c r="GZ68" i="12"/>
  <c r="HA68" i="12"/>
  <c r="HB68" i="12"/>
  <c r="HC68" i="12"/>
  <c r="HD68" i="12"/>
  <c r="HE68" i="12"/>
  <c r="HF68" i="12"/>
  <c r="HG68" i="12"/>
  <c r="HH68" i="12"/>
  <c r="HI68" i="12"/>
  <c r="HJ68" i="12"/>
  <c r="HK68" i="12"/>
  <c r="HL68" i="12"/>
  <c r="HM68" i="12"/>
  <c r="HN68" i="12"/>
  <c r="HO68" i="12"/>
  <c r="HP68" i="12"/>
  <c r="HQ68" i="12"/>
  <c r="HR68" i="12"/>
  <c r="HS68" i="12"/>
  <c r="HT68" i="12"/>
  <c r="HU68" i="12"/>
  <c r="HV68" i="12"/>
  <c r="HW68" i="12"/>
  <c r="HX68" i="12"/>
  <c r="HY68" i="12"/>
  <c r="HZ68" i="12"/>
  <c r="IA68" i="12"/>
  <c r="IB68" i="12"/>
  <c r="IC68" i="12"/>
  <c r="ID68" i="12"/>
  <c r="IE68" i="12"/>
  <c r="IF68" i="12"/>
  <c r="IG68" i="12"/>
  <c r="IH68" i="12"/>
  <c r="II68" i="12"/>
  <c r="IJ68" i="12"/>
  <c r="IK68" i="12"/>
  <c r="IL68" i="12"/>
  <c r="IM68" i="12"/>
  <c r="IN68" i="12"/>
  <c r="IO68" i="12"/>
  <c r="IP68" i="12"/>
  <c r="IQ68" i="12"/>
  <c r="IR68" i="12"/>
  <c r="IS68" i="12"/>
  <c r="IT68" i="12"/>
  <c r="IU68" i="12"/>
  <c r="IV68" i="12"/>
  <c r="IW68" i="12"/>
  <c r="IX68" i="12"/>
  <c r="IY68" i="12"/>
  <c r="IZ68" i="12"/>
  <c r="JA68" i="12"/>
  <c r="JB68" i="12"/>
  <c r="JC68" i="12"/>
  <c r="JD68" i="12"/>
  <c r="JE68" i="12"/>
  <c r="JF68" i="12"/>
  <c r="JG68" i="12"/>
  <c r="JH68" i="12"/>
  <c r="JI68" i="12"/>
  <c r="JJ68" i="12"/>
  <c r="JK68" i="12"/>
  <c r="JL68" i="12"/>
  <c r="JM68" i="12"/>
  <c r="JN68" i="12"/>
  <c r="JO68" i="12"/>
  <c r="JP68" i="12"/>
  <c r="JQ68" i="12"/>
  <c r="JR68" i="12"/>
  <c r="JS68" i="12"/>
  <c r="JT68" i="12"/>
  <c r="JU68" i="12"/>
  <c r="JV68" i="12"/>
  <c r="JW68" i="12"/>
  <c r="JX68" i="12"/>
  <c r="JY68" i="12"/>
  <c r="JZ68" i="12"/>
  <c r="KA68" i="12"/>
  <c r="KB68" i="12"/>
  <c r="KC68" i="12"/>
  <c r="KD68" i="12"/>
  <c r="KE68" i="12"/>
  <c r="KF68" i="12"/>
  <c r="KG68" i="12"/>
  <c r="KH68" i="12"/>
  <c r="KI68" i="12"/>
  <c r="KJ68" i="12"/>
  <c r="KK68" i="12"/>
  <c r="KL68" i="12"/>
  <c r="KM68" i="12"/>
  <c r="KN68" i="12"/>
  <c r="KO68" i="12"/>
  <c r="KP68" i="12"/>
  <c r="KQ68" i="12"/>
  <c r="KR68" i="12"/>
  <c r="KS68" i="12"/>
  <c r="KT68" i="12"/>
  <c r="KU68" i="12"/>
  <c r="KV68" i="12"/>
  <c r="KW68" i="12"/>
  <c r="KX68" i="12"/>
  <c r="KY68" i="12"/>
  <c r="KZ68" i="12"/>
  <c r="LA68" i="12"/>
  <c r="LB68" i="12"/>
  <c r="LC68" i="12"/>
  <c r="LD68" i="12"/>
  <c r="LE68" i="12"/>
  <c r="LF68" i="12"/>
  <c r="LG68" i="12"/>
  <c r="LH68" i="12"/>
  <c r="LI68" i="12"/>
  <c r="LJ68" i="12"/>
  <c r="LK68" i="12"/>
  <c r="LL68" i="12"/>
  <c r="LM68" i="12"/>
  <c r="LN68" i="12"/>
  <c r="LO68" i="12"/>
  <c r="LP68" i="12"/>
  <c r="LQ68" i="12"/>
  <c r="LR68" i="12"/>
  <c r="LS68" i="12"/>
  <c r="LT68" i="12"/>
  <c r="LU68" i="12"/>
  <c r="LV68" i="12"/>
  <c r="I90" i="12"/>
  <c r="BG90" i="12"/>
  <c r="DC90" i="12"/>
  <c r="EW90" i="12"/>
  <c r="GU90" i="12"/>
  <c r="IQ90" i="12"/>
  <c r="KJ90" i="12"/>
  <c r="KK90" i="12"/>
  <c r="LT90" i="12"/>
  <c r="LU90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C37" i="5"/>
  <c r="D37" i="5"/>
  <c r="E37" i="5"/>
  <c r="F37" i="5"/>
  <c r="G37" i="5"/>
  <c r="H37" i="5"/>
  <c r="I37" i="5"/>
  <c r="J37" i="5"/>
  <c r="K37" i="5"/>
  <c r="L37" i="5"/>
  <c r="M37" i="5"/>
  <c r="N37" i="5"/>
  <c r="N42" i="5" s="1"/>
  <c r="N53" i="5" s="1"/>
  <c r="O37" i="5"/>
  <c r="P37" i="5"/>
  <c r="Q37" i="5"/>
  <c r="R37" i="5"/>
  <c r="S37" i="5"/>
  <c r="T37" i="5"/>
  <c r="U37" i="5"/>
  <c r="V37" i="5"/>
  <c r="W37" i="5"/>
  <c r="X37" i="5"/>
  <c r="Y37" i="5"/>
  <c r="Z37" i="5"/>
  <c r="Z42" i="5" s="1"/>
  <c r="Z53" i="5" s="1"/>
  <c r="AA37" i="5"/>
  <c r="AB37" i="5"/>
  <c r="AC37" i="5"/>
  <c r="AD37" i="5"/>
  <c r="AE37" i="5"/>
  <c r="AF37" i="5"/>
  <c r="AG37" i="5"/>
  <c r="AH37" i="5"/>
  <c r="AI37" i="5"/>
  <c r="AJ37" i="5"/>
  <c r="AK37" i="5"/>
  <c r="AL37" i="5"/>
  <c r="AL42" i="5" s="1"/>
  <c r="AM37" i="5"/>
  <c r="AN37" i="5"/>
  <c r="AO37" i="5"/>
  <c r="AP37" i="5"/>
  <c r="AQ37" i="5"/>
  <c r="AR37" i="5"/>
  <c r="AS37" i="5"/>
  <c r="AT37" i="5"/>
  <c r="AU37" i="5"/>
  <c r="AV37" i="5"/>
  <c r="AW37" i="5"/>
  <c r="AX37" i="5"/>
  <c r="AX42" i="5" s="1"/>
  <c r="AY37" i="5"/>
  <c r="AZ37" i="5"/>
  <c r="BA37" i="5"/>
  <c r="BB37" i="5"/>
  <c r="BC37" i="5"/>
  <c r="BD37" i="5"/>
  <c r="BE37" i="5"/>
  <c r="BF37" i="5"/>
  <c r="BG37" i="5"/>
  <c r="BH37" i="5"/>
  <c r="BI37" i="5"/>
  <c r="BJ37" i="5"/>
  <c r="BJ42" i="5" s="1"/>
  <c r="BK37" i="5"/>
  <c r="BL37" i="5"/>
  <c r="BM37" i="5"/>
  <c r="BN37" i="5"/>
  <c r="BO37" i="5"/>
  <c r="BP37" i="5"/>
  <c r="BQ37" i="5"/>
  <c r="BR37" i="5"/>
  <c r="BS37" i="5"/>
  <c r="BT37" i="5"/>
  <c r="BU37" i="5"/>
  <c r="BV37" i="5"/>
  <c r="BV42" i="5" s="1"/>
  <c r="BW37" i="5"/>
  <c r="BX37" i="5"/>
  <c r="BY37" i="5"/>
  <c r="BZ37" i="5"/>
  <c r="CA37" i="5"/>
  <c r="CB37" i="5"/>
  <c r="CC37" i="5"/>
  <c r="CD37" i="5"/>
  <c r="CE37" i="5"/>
  <c r="CF37" i="5"/>
  <c r="CG37" i="5"/>
  <c r="CH37" i="5"/>
  <c r="CH42" i="5" s="1"/>
  <c r="CI37" i="5"/>
  <c r="CJ37" i="5"/>
  <c r="CK37" i="5"/>
  <c r="CL37" i="5"/>
  <c r="CM37" i="5"/>
  <c r="CN37" i="5"/>
  <c r="CO37" i="5"/>
  <c r="CP37" i="5"/>
  <c r="CQ37" i="5"/>
  <c r="CR37" i="5"/>
  <c r="CS37" i="5"/>
  <c r="CT37" i="5"/>
  <c r="CT42" i="5" s="1"/>
  <c r="CU37" i="5"/>
  <c r="CV37" i="5"/>
  <c r="CW37" i="5"/>
  <c r="CX37" i="5"/>
  <c r="CY37" i="5"/>
  <c r="CZ37" i="5"/>
  <c r="DA37" i="5"/>
  <c r="DB37" i="5"/>
  <c r="DC37" i="5"/>
  <c r="DD37" i="5"/>
  <c r="DE37" i="5"/>
  <c r="DF37" i="5"/>
  <c r="DF42" i="5" s="1"/>
  <c r="DG37" i="5"/>
  <c r="DH37" i="5"/>
  <c r="DI37" i="5"/>
  <c r="DJ37" i="5"/>
  <c r="DK37" i="5"/>
  <c r="DL37" i="5"/>
  <c r="DM37" i="5"/>
  <c r="DN37" i="5"/>
  <c r="DO37" i="5"/>
  <c r="DP37" i="5"/>
  <c r="DQ37" i="5"/>
  <c r="DR37" i="5"/>
  <c r="DR42" i="5" s="1"/>
  <c r="DS37" i="5"/>
  <c r="DT37" i="5"/>
  <c r="DU37" i="5"/>
  <c r="DV37" i="5"/>
  <c r="DW37" i="5"/>
  <c r="DX37" i="5"/>
  <c r="DY37" i="5"/>
  <c r="DZ37" i="5"/>
  <c r="EA37" i="5"/>
  <c r="EB37" i="5"/>
  <c r="EC37" i="5"/>
  <c r="ED37" i="5"/>
  <c r="ED42" i="5" s="1"/>
  <c r="EE37" i="5"/>
  <c r="EF37" i="5"/>
  <c r="EG37" i="5"/>
  <c r="EH37" i="5"/>
  <c r="EI37" i="5"/>
  <c r="EJ37" i="5"/>
  <c r="EK37" i="5"/>
  <c r="EL37" i="5"/>
  <c r="EM37" i="5"/>
  <c r="EN37" i="5"/>
  <c r="EO37" i="5"/>
  <c r="EP37" i="5"/>
  <c r="EP42" i="5" s="1"/>
  <c r="EQ37" i="5"/>
  <c r="ER37" i="5"/>
  <c r="ES37" i="5"/>
  <c r="ET37" i="5"/>
  <c r="EU37" i="5"/>
  <c r="EV37" i="5"/>
  <c r="EW37" i="5"/>
  <c r="EX37" i="5"/>
  <c r="EY37" i="5"/>
  <c r="EZ37" i="5"/>
  <c r="FA37" i="5"/>
  <c r="FB37" i="5"/>
  <c r="FB42" i="5" s="1"/>
  <c r="FC37" i="5"/>
  <c r="FD37" i="5"/>
  <c r="FE37" i="5"/>
  <c r="FF37" i="5"/>
  <c r="FG37" i="5"/>
  <c r="FH37" i="5"/>
  <c r="FI37" i="5"/>
  <c r="FJ37" i="5"/>
  <c r="FK37" i="5"/>
  <c r="FL37" i="5"/>
  <c r="FM37" i="5"/>
  <c r="FN37" i="5"/>
  <c r="FN42" i="5" s="1"/>
  <c r="FO37" i="5"/>
  <c r="FP37" i="5"/>
  <c r="FQ37" i="5"/>
  <c r="FR37" i="5"/>
  <c r="FS37" i="5"/>
  <c r="FT37" i="5"/>
  <c r="FU37" i="5"/>
  <c r="FV37" i="5"/>
  <c r="FW37" i="5"/>
  <c r="FX37" i="5"/>
  <c r="FY37" i="5"/>
  <c r="FZ37" i="5"/>
  <c r="FZ42" i="5" s="1"/>
  <c r="GA37" i="5"/>
  <c r="GB37" i="5"/>
  <c r="GC37" i="5"/>
  <c r="GD37" i="5"/>
  <c r="GE37" i="5"/>
  <c r="GF37" i="5"/>
  <c r="GG37" i="5"/>
  <c r="GH37" i="5"/>
  <c r="GI37" i="5"/>
  <c r="GJ37" i="5"/>
  <c r="GK37" i="5"/>
  <c r="GL37" i="5"/>
  <c r="GL42" i="5" s="1"/>
  <c r="GM37" i="5"/>
  <c r="GN37" i="5"/>
  <c r="GO37" i="5"/>
  <c r="GP37" i="5"/>
  <c r="GQ37" i="5"/>
  <c r="GR37" i="5"/>
  <c r="GS37" i="5"/>
  <c r="GT37" i="5"/>
  <c r="GU37" i="5"/>
  <c r="GV37" i="5"/>
  <c r="GW37" i="5"/>
  <c r="GX37" i="5"/>
  <c r="GX42" i="5" s="1"/>
  <c r="GY37" i="5"/>
  <c r="GZ37" i="5"/>
  <c r="HA37" i="5"/>
  <c r="HB37" i="5"/>
  <c r="HC37" i="5"/>
  <c r="HD37" i="5"/>
  <c r="HE37" i="5"/>
  <c r="HF37" i="5"/>
  <c r="HG37" i="5"/>
  <c r="HH37" i="5"/>
  <c r="HI37" i="5"/>
  <c r="HJ37" i="5"/>
  <c r="HJ42" i="5" s="1"/>
  <c r="HK37" i="5"/>
  <c r="HL37" i="5"/>
  <c r="HM37" i="5"/>
  <c r="HN37" i="5"/>
  <c r="HO37" i="5"/>
  <c r="HP37" i="5"/>
  <c r="HQ37" i="5"/>
  <c r="HR37" i="5"/>
  <c r="HS37" i="5"/>
  <c r="HT37" i="5"/>
  <c r="HU37" i="5"/>
  <c r="HV37" i="5"/>
  <c r="HV42" i="5" s="1"/>
  <c r="HW37" i="5"/>
  <c r="HX37" i="5"/>
  <c r="HY37" i="5"/>
  <c r="HZ37" i="5"/>
  <c r="IA37" i="5"/>
  <c r="IB37" i="5"/>
  <c r="IC37" i="5"/>
  <c r="ID37" i="5"/>
  <c r="IE37" i="5"/>
  <c r="IF37" i="5"/>
  <c r="IG37" i="5"/>
  <c r="IH37" i="5"/>
  <c r="IH42" i="5" s="1"/>
  <c r="II37" i="5"/>
  <c r="IJ37" i="5"/>
  <c r="IK37" i="5"/>
  <c r="IL37" i="5"/>
  <c r="IM37" i="5"/>
  <c r="IN37" i="5"/>
  <c r="IO37" i="5"/>
  <c r="IP37" i="5"/>
  <c r="IQ37" i="5"/>
  <c r="IR37" i="5"/>
  <c r="IS37" i="5"/>
  <c r="IT37" i="5"/>
  <c r="IT42" i="5" s="1"/>
  <c r="IU37" i="5"/>
  <c r="IV37" i="5"/>
  <c r="IW37" i="5"/>
  <c r="IX37" i="5"/>
  <c r="IY37" i="5"/>
  <c r="IZ37" i="5"/>
  <c r="JA37" i="5"/>
  <c r="JB37" i="5"/>
  <c r="JC37" i="5"/>
  <c r="JD37" i="5"/>
  <c r="JE37" i="5"/>
  <c r="JF37" i="5"/>
  <c r="JF42" i="5" s="1"/>
  <c r="JG37" i="5"/>
  <c r="JH37" i="5"/>
  <c r="JI37" i="5"/>
  <c r="JJ37" i="5"/>
  <c r="JK37" i="5"/>
  <c r="JL37" i="5"/>
  <c r="JM37" i="5"/>
  <c r="JN37" i="5"/>
  <c r="JO37" i="5"/>
  <c r="JP37" i="5"/>
  <c r="JQ37" i="5"/>
  <c r="JR37" i="5"/>
  <c r="JR42" i="5" s="1"/>
  <c r="JS37" i="5"/>
  <c r="JT37" i="5"/>
  <c r="JU37" i="5"/>
  <c r="JV37" i="5"/>
  <c r="JW37" i="5"/>
  <c r="JX37" i="5"/>
  <c r="JY37" i="5"/>
  <c r="JZ37" i="5"/>
  <c r="KA37" i="5"/>
  <c r="KB37" i="5"/>
  <c r="KC37" i="5"/>
  <c r="KD37" i="5"/>
  <c r="KD42" i="5" s="1"/>
  <c r="KE37" i="5"/>
  <c r="KF37" i="5"/>
  <c r="KG37" i="5"/>
  <c r="KH37" i="5"/>
  <c r="KI37" i="5"/>
  <c r="KJ37" i="5"/>
  <c r="KK37" i="5"/>
  <c r="KL37" i="5"/>
  <c r="KM37" i="5"/>
  <c r="KN37" i="5"/>
  <c r="KO37" i="5"/>
  <c r="KP37" i="5"/>
  <c r="KP42" i="5" s="1"/>
  <c r="KQ37" i="5"/>
  <c r="KR37" i="5"/>
  <c r="KS37" i="5"/>
  <c r="KT37" i="5"/>
  <c r="KU37" i="5"/>
  <c r="KV37" i="5"/>
  <c r="KW37" i="5"/>
  <c r="KX37" i="5"/>
  <c r="KY37" i="5"/>
  <c r="KZ37" i="5"/>
  <c r="LA37" i="5"/>
  <c r="LB37" i="5"/>
  <c r="LB42" i="5" s="1"/>
  <c r="LC37" i="5"/>
  <c r="LD37" i="5"/>
  <c r="LE37" i="5"/>
  <c r="LF37" i="5"/>
  <c r="LG37" i="5"/>
  <c r="LH37" i="5"/>
  <c r="LI37" i="5"/>
  <c r="LJ37" i="5"/>
  <c r="LK37" i="5"/>
  <c r="LL37" i="5"/>
  <c r="LM37" i="5"/>
  <c r="LN37" i="5"/>
  <c r="LN42" i="5" s="1"/>
  <c r="LO37" i="5"/>
  <c r="LP37" i="5"/>
  <c r="LQ37" i="5"/>
  <c r="LR37" i="5"/>
  <c r="LS37" i="5"/>
  <c r="LT37" i="5"/>
  <c r="LU37" i="5"/>
  <c r="LV37" i="5"/>
  <c r="C38" i="5"/>
  <c r="D38" i="5"/>
  <c r="E38" i="5"/>
  <c r="F38" i="5"/>
  <c r="F43" i="5" s="1"/>
  <c r="F54" i="5" s="1"/>
  <c r="G38" i="5"/>
  <c r="H38" i="5"/>
  <c r="I38" i="5"/>
  <c r="J38" i="5"/>
  <c r="K38" i="5"/>
  <c r="L38" i="5"/>
  <c r="M38" i="5"/>
  <c r="N38" i="5"/>
  <c r="O38" i="5"/>
  <c r="P38" i="5"/>
  <c r="Q38" i="5"/>
  <c r="R38" i="5"/>
  <c r="R43" i="5" s="1"/>
  <c r="S38" i="5"/>
  <c r="T38" i="5"/>
  <c r="U38" i="5"/>
  <c r="V38" i="5"/>
  <c r="W38" i="5"/>
  <c r="X38" i="5"/>
  <c r="Y38" i="5"/>
  <c r="Z38" i="5"/>
  <c r="AA38" i="5"/>
  <c r="AB38" i="5"/>
  <c r="AC38" i="5"/>
  <c r="AD38" i="5"/>
  <c r="AD43" i="5" s="1"/>
  <c r="AD54" i="5" s="1"/>
  <c r="AE38" i="5"/>
  <c r="AF38" i="5"/>
  <c r="AG38" i="5"/>
  <c r="AH38" i="5"/>
  <c r="AI38" i="5"/>
  <c r="AJ38" i="5"/>
  <c r="AK38" i="5"/>
  <c r="AL38" i="5"/>
  <c r="AM38" i="5"/>
  <c r="AN38" i="5"/>
  <c r="AO38" i="5"/>
  <c r="AP38" i="5"/>
  <c r="AP43" i="5" s="1"/>
  <c r="AP54" i="5" s="1"/>
  <c r="AQ38" i="5"/>
  <c r="AR38" i="5"/>
  <c r="AS38" i="5"/>
  <c r="AT38" i="5"/>
  <c r="AU38" i="5"/>
  <c r="AV38" i="5"/>
  <c r="AW38" i="5"/>
  <c r="AX38" i="5"/>
  <c r="AY38" i="5"/>
  <c r="AZ38" i="5"/>
  <c r="BA38" i="5"/>
  <c r="BB38" i="5"/>
  <c r="BB43" i="5" s="1"/>
  <c r="BB54" i="5" s="1"/>
  <c r="BC38" i="5"/>
  <c r="BD38" i="5"/>
  <c r="BE38" i="5"/>
  <c r="BF38" i="5"/>
  <c r="BG38" i="5"/>
  <c r="BH38" i="5"/>
  <c r="BI38" i="5"/>
  <c r="BJ38" i="5"/>
  <c r="BK38" i="5"/>
  <c r="BL38" i="5"/>
  <c r="BM38" i="5"/>
  <c r="BN38" i="5"/>
  <c r="BN43" i="5" s="1"/>
  <c r="BN54" i="5" s="1"/>
  <c r="BO38" i="5"/>
  <c r="BP38" i="5"/>
  <c r="BQ38" i="5"/>
  <c r="BR38" i="5"/>
  <c r="BS38" i="5"/>
  <c r="BT38" i="5"/>
  <c r="BU38" i="5"/>
  <c r="BV38" i="5"/>
  <c r="BW38" i="5"/>
  <c r="BX38" i="5"/>
  <c r="BY38" i="5"/>
  <c r="BZ38" i="5"/>
  <c r="BZ43" i="5" s="1"/>
  <c r="BZ54" i="5" s="1"/>
  <c r="CA38" i="5"/>
  <c r="CB38" i="5"/>
  <c r="CC38" i="5"/>
  <c r="CD38" i="5"/>
  <c r="CE38" i="5"/>
  <c r="CF38" i="5"/>
  <c r="CG38" i="5"/>
  <c r="CH38" i="5"/>
  <c r="CI38" i="5"/>
  <c r="CJ38" i="5"/>
  <c r="CK38" i="5"/>
  <c r="CL38" i="5"/>
  <c r="CL43" i="5" s="1"/>
  <c r="CL54" i="5" s="1"/>
  <c r="CM38" i="5"/>
  <c r="CN38" i="5"/>
  <c r="CO38" i="5"/>
  <c r="CP38" i="5"/>
  <c r="CQ38" i="5"/>
  <c r="CR38" i="5"/>
  <c r="CS38" i="5"/>
  <c r="CT38" i="5"/>
  <c r="CU38" i="5"/>
  <c r="CV38" i="5"/>
  <c r="CW38" i="5"/>
  <c r="CX38" i="5"/>
  <c r="CX43" i="5" s="1"/>
  <c r="CX54" i="5" s="1"/>
  <c r="CY38" i="5"/>
  <c r="CZ38" i="5"/>
  <c r="DA38" i="5"/>
  <c r="DB38" i="5"/>
  <c r="DC38" i="5"/>
  <c r="DD38" i="5"/>
  <c r="DE38" i="5"/>
  <c r="DF38" i="5"/>
  <c r="DG38" i="5"/>
  <c r="DH38" i="5"/>
  <c r="DI38" i="5"/>
  <c r="DJ38" i="5"/>
  <c r="DJ43" i="5" s="1"/>
  <c r="DJ54" i="5" s="1"/>
  <c r="DK38" i="5"/>
  <c r="DL38" i="5"/>
  <c r="DM38" i="5"/>
  <c r="DN38" i="5"/>
  <c r="DO38" i="5"/>
  <c r="DP38" i="5"/>
  <c r="DQ38" i="5"/>
  <c r="DR38" i="5"/>
  <c r="DS38" i="5"/>
  <c r="DT38" i="5"/>
  <c r="DU38" i="5"/>
  <c r="DV38" i="5"/>
  <c r="DV43" i="5" s="1"/>
  <c r="DV54" i="5" s="1"/>
  <c r="DW38" i="5"/>
  <c r="DX38" i="5"/>
  <c r="DY38" i="5"/>
  <c r="DZ38" i="5"/>
  <c r="EA38" i="5"/>
  <c r="EB38" i="5"/>
  <c r="EC38" i="5"/>
  <c r="ED38" i="5"/>
  <c r="EE38" i="5"/>
  <c r="EF38" i="5"/>
  <c r="EG38" i="5"/>
  <c r="EH38" i="5"/>
  <c r="EH43" i="5" s="1"/>
  <c r="EH54" i="5" s="1"/>
  <c r="EI38" i="5"/>
  <c r="EJ38" i="5"/>
  <c r="EK38" i="5"/>
  <c r="EL38" i="5"/>
  <c r="EM38" i="5"/>
  <c r="EN38" i="5"/>
  <c r="EO38" i="5"/>
  <c r="EP38" i="5"/>
  <c r="EQ38" i="5"/>
  <c r="ER38" i="5"/>
  <c r="ES38" i="5"/>
  <c r="ET38" i="5"/>
  <c r="ET43" i="5" s="1"/>
  <c r="ET54" i="5" s="1"/>
  <c r="EU38" i="5"/>
  <c r="EV38" i="5"/>
  <c r="EW38" i="5"/>
  <c r="EX38" i="5"/>
  <c r="EY38" i="5"/>
  <c r="EZ38" i="5"/>
  <c r="FA38" i="5"/>
  <c r="FB38" i="5"/>
  <c r="FC38" i="5"/>
  <c r="FD38" i="5"/>
  <c r="FE38" i="5"/>
  <c r="FF38" i="5"/>
  <c r="FF43" i="5" s="1"/>
  <c r="FG38" i="5"/>
  <c r="FH38" i="5"/>
  <c r="FI38" i="5"/>
  <c r="FJ38" i="5"/>
  <c r="FK38" i="5"/>
  <c r="FL38" i="5"/>
  <c r="FM38" i="5"/>
  <c r="FN38" i="5"/>
  <c r="FO38" i="5"/>
  <c r="FP38" i="5"/>
  <c r="FQ38" i="5"/>
  <c r="FR38" i="5"/>
  <c r="FR43" i="5" s="1"/>
  <c r="FR54" i="5" s="1"/>
  <c r="FS38" i="5"/>
  <c r="FT38" i="5"/>
  <c r="FU38" i="5"/>
  <c r="FV38" i="5"/>
  <c r="FW38" i="5"/>
  <c r="FX38" i="5"/>
  <c r="FY38" i="5"/>
  <c r="FZ38" i="5"/>
  <c r="GA38" i="5"/>
  <c r="GB38" i="5"/>
  <c r="GC38" i="5"/>
  <c r="GD38" i="5"/>
  <c r="GD43" i="5" s="1"/>
  <c r="GD54" i="5" s="1"/>
  <c r="GE38" i="5"/>
  <c r="GF38" i="5"/>
  <c r="GG38" i="5"/>
  <c r="GH38" i="5"/>
  <c r="GI38" i="5"/>
  <c r="GJ38" i="5"/>
  <c r="GK38" i="5"/>
  <c r="GL38" i="5"/>
  <c r="GM38" i="5"/>
  <c r="GN38" i="5"/>
  <c r="GO38" i="5"/>
  <c r="GP38" i="5"/>
  <c r="GP43" i="5" s="1"/>
  <c r="GP54" i="5" s="1"/>
  <c r="GQ38" i="5"/>
  <c r="GR38" i="5"/>
  <c r="GS38" i="5"/>
  <c r="GT38" i="5"/>
  <c r="GU38" i="5"/>
  <c r="GV38" i="5"/>
  <c r="GW38" i="5"/>
  <c r="GX38" i="5"/>
  <c r="GY38" i="5"/>
  <c r="GZ38" i="5"/>
  <c r="HA38" i="5"/>
  <c r="HB38" i="5"/>
  <c r="HB43" i="5" s="1"/>
  <c r="HB54" i="5" s="1"/>
  <c r="HC38" i="5"/>
  <c r="HD38" i="5"/>
  <c r="HE38" i="5"/>
  <c r="HF38" i="5"/>
  <c r="HG38" i="5"/>
  <c r="HH38" i="5"/>
  <c r="HI38" i="5"/>
  <c r="HJ38" i="5"/>
  <c r="HK38" i="5"/>
  <c r="HL38" i="5"/>
  <c r="HM38" i="5"/>
  <c r="HN38" i="5"/>
  <c r="HN43" i="5" s="1"/>
  <c r="HN54" i="5" s="1"/>
  <c r="HO38" i="5"/>
  <c r="HP38" i="5"/>
  <c r="HQ38" i="5"/>
  <c r="HR38" i="5"/>
  <c r="HS38" i="5"/>
  <c r="HT38" i="5"/>
  <c r="HU38" i="5"/>
  <c r="HV38" i="5"/>
  <c r="HW38" i="5"/>
  <c r="HX38" i="5"/>
  <c r="HY38" i="5"/>
  <c r="HZ38" i="5"/>
  <c r="HZ43" i="5" s="1"/>
  <c r="IA38" i="5"/>
  <c r="IB38" i="5"/>
  <c r="IC38" i="5"/>
  <c r="ID38" i="5"/>
  <c r="IE38" i="5"/>
  <c r="IF38" i="5"/>
  <c r="IG38" i="5"/>
  <c r="IH38" i="5"/>
  <c r="II38" i="5"/>
  <c r="IJ38" i="5"/>
  <c r="IK38" i="5"/>
  <c r="IL38" i="5"/>
  <c r="IL43" i="5" s="1"/>
  <c r="IL54" i="5" s="1"/>
  <c r="IM38" i="5"/>
  <c r="IN38" i="5"/>
  <c r="IO38" i="5"/>
  <c r="IP38" i="5"/>
  <c r="IQ38" i="5"/>
  <c r="IR38" i="5"/>
  <c r="IS38" i="5"/>
  <c r="IT38" i="5"/>
  <c r="IU38" i="5"/>
  <c r="IV38" i="5"/>
  <c r="IW38" i="5"/>
  <c r="IX38" i="5"/>
  <c r="IX43" i="5" s="1"/>
  <c r="IX54" i="5" s="1"/>
  <c r="IY38" i="5"/>
  <c r="IZ38" i="5"/>
  <c r="JA38" i="5"/>
  <c r="JB38" i="5"/>
  <c r="JC38" i="5"/>
  <c r="JD38" i="5"/>
  <c r="JE38" i="5"/>
  <c r="JF38" i="5"/>
  <c r="JG38" i="5"/>
  <c r="JH38" i="5"/>
  <c r="JI38" i="5"/>
  <c r="JJ38" i="5"/>
  <c r="JJ43" i="5" s="1"/>
  <c r="JJ54" i="5" s="1"/>
  <c r="JK38" i="5"/>
  <c r="JL38" i="5"/>
  <c r="JM38" i="5"/>
  <c r="JN38" i="5"/>
  <c r="JO38" i="5"/>
  <c r="JP38" i="5"/>
  <c r="JQ38" i="5"/>
  <c r="JR38" i="5"/>
  <c r="JS38" i="5"/>
  <c r="JT38" i="5"/>
  <c r="JU38" i="5"/>
  <c r="JV38" i="5"/>
  <c r="JV43" i="5" s="1"/>
  <c r="JV54" i="5" s="1"/>
  <c r="JW38" i="5"/>
  <c r="JX38" i="5"/>
  <c r="JY38" i="5"/>
  <c r="JZ38" i="5"/>
  <c r="KA38" i="5"/>
  <c r="KB38" i="5"/>
  <c r="KC38" i="5"/>
  <c r="KD38" i="5"/>
  <c r="KE38" i="5"/>
  <c r="KF38" i="5"/>
  <c r="KG38" i="5"/>
  <c r="KH38" i="5"/>
  <c r="KH43" i="5" s="1"/>
  <c r="KH54" i="5" s="1"/>
  <c r="KI38" i="5"/>
  <c r="KJ38" i="5"/>
  <c r="KK38" i="5"/>
  <c r="KL38" i="5"/>
  <c r="KM38" i="5"/>
  <c r="KN38" i="5"/>
  <c r="KO38" i="5"/>
  <c r="KP38" i="5"/>
  <c r="KQ38" i="5"/>
  <c r="KR38" i="5"/>
  <c r="KS38" i="5"/>
  <c r="KT38" i="5"/>
  <c r="KT43" i="5" s="1"/>
  <c r="KU38" i="5"/>
  <c r="KV38" i="5"/>
  <c r="KW38" i="5"/>
  <c r="KX38" i="5"/>
  <c r="KY38" i="5"/>
  <c r="KZ38" i="5"/>
  <c r="LA38" i="5"/>
  <c r="LB38" i="5"/>
  <c r="LC38" i="5"/>
  <c r="LD38" i="5"/>
  <c r="LE38" i="5"/>
  <c r="LF38" i="5"/>
  <c r="LF43" i="5" s="1"/>
  <c r="LF54" i="5" s="1"/>
  <c r="LG38" i="5"/>
  <c r="LH38" i="5"/>
  <c r="LI38" i="5"/>
  <c r="LJ38" i="5"/>
  <c r="LK38" i="5"/>
  <c r="LL38" i="5"/>
  <c r="LM38" i="5"/>
  <c r="LN38" i="5"/>
  <c r="LO38" i="5"/>
  <c r="LP38" i="5"/>
  <c r="LQ38" i="5"/>
  <c r="LR38" i="5"/>
  <c r="LR43" i="5" s="1"/>
  <c r="LR54" i="5" s="1"/>
  <c r="LS38" i="5"/>
  <c r="LT38" i="5"/>
  <c r="LU38" i="5"/>
  <c r="LV38" i="5"/>
  <c r="C39" i="5"/>
  <c r="D39" i="5"/>
  <c r="E39" i="5"/>
  <c r="F39" i="5"/>
  <c r="G39" i="5"/>
  <c r="H39" i="5"/>
  <c r="I39" i="5"/>
  <c r="J39" i="5"/>
  <c r="J44" i="5" s="1"/>
  <c r="J55" i="5" s="1"/>
  <c r="K39" i="5"/>
  <c r="L39" i="5"/>
  <c r="M39" i="5"/>
  <c r="N39" i="5"/>
  <c r="O39" i="5"/>
  <c r="P39" i="5"/>
  <c r="Q39" i="5"/>
  <c r="R39" i="5"/>
  <c r="S39" i="5"/>
  <c r="T39" i="5"/>
  <c r="U39" i="5"/>
  <c r="V39" i="5"/>
  <c r="V44" i="5" s="1"/>
  <c r="V55" i="5" s="1"/>
  <c r="W39" i="5"/>
  <c r="X39" i="5"/>
  <c r="Y39" i="5"/>
  <c r="Z39" i="5"/>
  <c r="AA39" i="5"/>
  <c r="AB39" i="5"/>
  <c r="AC39" i="5"/>
  <c r="AD39" i="5"/>
  <c r="AE39" i="5"/>
  <c r="AF39" i="5"/>
  <c r="AG39" i="5"/>
  <c r="AH39" i="5"/>
  <c r="AH44" i="5" s="1"/>
  <c r="AH55" i="5" s="1"/>
  <c r="AI39" i="5"/>
  <c r="AJ39" i="5"/>
  <c r="AK39" i="5"/>
  <c r="AL39" i="5"/>
  <c r="AM39" i="5"/>
  <c r="AN39" i="5"/>
  <c r="AO39" i="5"/>
  <c r="AP39" i="5"/>
  <c r="AQ39" i="5"/>
  <c r="AR39" i="5"/>
  <c r="AS39" i="5"/>
  <c r="AT39" i="5"/>
  <c r="AT44" i="5" s="1"/>
  <c r="AT55" i="5" s="1"/>
  <c r="AU39" i="5"/>
  <c r="AV39" i="5"/>
  <c r="AW39" i="5"/>
  <c r="AX39" i="5"/>
  <c r="AY39" i="5"/>
  <c r="AZ39" i="5"/>
  <c r="BA39" i="5"/>
  <c r="BB39" i="5"/>
  <c r="BC39" i="5"/>
  <c r="BD39" i="5"/>
  <c r="BE39" i="5"/>
  <c r="BF39" i="5"/>
  <c r="BF44" i="5" s="1"/>
  <c r="BF55" i="5" s="1"/>
  <c r="BG39" i="5"/>
  <c r="BH39" i="5"/>
  <c r="BI39" i="5"/>
  <c r="BJ39" i="5"/>
  <c r="BK39" i="5"/>
  <c r="BL39" i="5"/>
  <c r="BM39" i="5"/>
  <c r="BN39" i="5"/>
  <c r="BO39" i="5"/>
  <c r="BP39" i="5"/>
  <c r="BQ39" i="5"/>
  <c r="BR39" i="5"/>
  <c r="BR44" i="5" s="1"/>
  <c r="BR55" i="5" s="1"/>
  <c r="BS39" i="5"/>
  <c r="BT39" i="5"/>
  <c r="BU39" i="5"/>
  <c r="BV39" i="5"/>
  <c r="BW39" i="5"/>
  <c r="BX39" i="5"/>
  <c r="BY39" i="5"/>
  <c r="BZ39" i="5"/>
  <c r="CA39" i="5"/>
  <c r="CB39" i="5"/>
  <c r="CC39" i="5"/>
  <c r="CD39" i="5"/>
  <c r="CD44" i="5" s="1"/>
  <c r="CD55" i="5" s="1"/>
  <c r="CE39" i="5"/>
  <c r="CF39" i="5"/>
  <c r="CG39" i="5"/>
  <c r="CH39" i="5"/>
  <c r="CI39" i="5"/>
  <c r="CJ39" i="5"/>
  <c r="CK39" i="5"/>
  <c r="CL39" i="5"/>
  <c r="CM39" i="5"/>
  <c r="CN39" i="5"/>
  <c r="CO39" i="5"/>
  <c r="CP39" i="5"/>
  <c r="CP44" i="5" s="1"/>
  <c r="CP55" i="5" s="1"/>
  <c r="CQ39" i="5"/>
  <c r="CR39" i="5"/>
  <c r="CS39" i="5"/>
  <c r="CT39" i="5"/>
  <c r="CU39" i="5"/>
  <c r="CV39" i="5"/>
  <c r="CW39" i="5"/>
  <c r="CX39" i="5"/>
  <c r="CY39" i="5"/>
  <c r="CZ39" i="5"/>
  <c r="DA39" i="5"/>
  <c r="DB39" i="5"/>
  <c r="DB44" i="5" s="1"/>
  <c r="DB55" i="5" s="1"/>
  <c r="DC39" i="5"/>
  <c r="DD39" i="5"/>
  <c r="DE39" i="5"/>
  <c r="DF39" i="5"/>
  <c r="DG39" i="5"/>
  <c r="DH39" i="5"/>
  <c r="DI39" i="5"/>
  <c r="DJ39" i="5"/>
  <c r="DK39" i="5"/>
  <c r="DL39" i="5"/>
  <c r="DM39" i="5"/>
  <c r="DN39" i="5"/>
  <c r="DN44" i="5" s="1"/>
  <c r="DN55" i="5" s="1"/>
  <c r="DO39" i="5"/>
  <c r="DP39" i="5"/>
  <c r="DQ39" i="5"/>
  <c r="DR39" i="5"/>
  <c r="DS39" i="5"/>
  <c r="DT39" i="5"/>
  <c r="DU39" i="5"/>
  <c r="DV39" i="5"/>
  <c r="DW39" i="5"/>
  <c r="DX39" i="5"/>
  <c r="DY39" i="5"/>
  <c r="DZ39" i="5"/>
  <c r="DZ44" i="5" s="1"/>
  <c r="EA39" i="5"/>
  <c r="EB39" i="5"/>
  <c r="EC39" i="5"/>
  <c r="ED39" i="5"/>
  <c r="EE39" i="5"/>
  <c r="EF39" i="5"/>
  <c r="EG39" i="5"/>
  <c r="EH39" i="5"/>
  <c r="EI39" i="5"/>
  <c r="EJ39" i="5"/>
  <c r="EK39" i="5"/>
  <c r="EL39" i="5"/>
  <c r="EL44" i="5" s="1"/>
  <c r="EL55" i="5" s="1"/>
  <c r="EM39" i="5"/>
  <c r="EN39" i="5"/>
  <c r="EO39" i="5"/>
  <c r="EP39" i="5"/>
  <c r="EQ39" i="5"/>
  <c r="ER39" i="5"/>
  <c r="ES39" i="5"/>
  <c r="ET39" i="5"/>
  <c r="EU39" i="5"/>
  <c r="EV39" i="5"/>
  <c r="EW39" i="5"/>
  <c r="EX39" i="5"/>
  <c r="EX44" i="5" s="1"/>
  <c r="EX55" i="5" s="1"/>
  <c r="EY39" i="5"/>
  <c r="EZ39" i="5"/>
  <c r="FA39" i="5"/>
  <c r="FB39" i="5"/>
  <c r="FC39" i="5"/>
  <c r="FD39" i="5"/>
  <c r="FE39" i="5"/>
  <c r="FF39" i="5"/>
  <c r="FG39" i="5"/>
  <c r="FH39" i="5"/>
  <c r="FI39" i="5"/>
  <c r="FJ39" i="5"/>
  <c r="FJ44" i="5" s="1"/>
  <c r="FJ55" i="5" s="1"/>
  <c r="FK39" i="5"/>
  <c r="FL39" i="5"/>
  <c r="FM39" i="5"/>
  <c r="FN39" i="5"/>
  <c r="FO39" i="5"/>
  <c r="FP39" i="5"/>
  <c r="FQ39" i="5"/>
  <c r="FR39" i="5"/>
  <c r="FS39" i="5"/>
  <c r="FT39" i="5"/>
  <c r="FU39" i="5"/>
  <c r="FV39" i="5"/>
  <c r="FV44" i="5" s="1"/>
  <c r="FV55" i="5" s="1"/>
  <c r="FW39" i="5"/>
  <c r="FX39" i="5"/>
  <c r="FY39" i="5"/>
  <c r="FZ39" i="5"/>
  <c r="GA39" i="5"/>
  <c r="GB39" i="5"/>
  <c r="GC39" i="5"/>
  <c r="GD39" i="5"/>
  <c r="GE39" i="5"/>
  <c r="GF39" i="5"/>
  <c r="GG39" i="5"/>
  <c r="GH39" i="5"/>
  <c r="GH44" i="5" s="1"/>
  <c r="GH55" i="5" s="1"/>
  <c r="GI39" i="5"/>
  <c r="GJ39" i="5"/>
  <c r="GK39" i="5"/>
  <c r="GL39" i="5"/>
  <c r="GM39" i="5"/>
  <c r="GN39" i="5"/>
  <c r="GO39" i="5"/>
  <c r="GP39" i="5"/>
  <c r="GQ39" i="5"/>
  <c r="GR39" i="5"/>
  <c r="GS39" i="5"/>
  <c r="GT39" i="5"/>
  <c r="GT44" i="5" s="1"/>
  <c r="GU39" i="5"/>
  <c r="GV39" i="5"/>
  <c r="GW39" i="5"/>
  <c r="GX39" i="5"/>
  <c r="GY39" i="5"/>
  <c r="GZ39" i="5"/>
  <c r="HA39" i="5"/>
  <c r="HB39" i="5"/>
  <c r="HC39" i="5"/>
  <c r="HD39" i="5"/>
  <c r="HE39" i="5"/>
  <c r="HF39" i="5"/>
  <c r="HF44" i="5" s="1"/>
  <c r="HF55" i="5" s="1"/>
  <c r="HG39" i="5"/>
  <c r="HH39" i="5"/>
  <c r="HI39" i="5"/>
  <c r="HJ39" i="5"/>
  <c r="HK39" i="5"/>
  <c r="HL39" i="5"/>
  <c r="HM39" i="5"/>
  <c r="HN39" i="5"/>
  <c r="HO39" i="5"/>
  <c r="HP39" i="5"/>
  <c r="HQ39" i="5"/>
  <c r="HR39" i="5"/>
  <c r="HR44" i="5" s="1"/>
  <c r="HR55" i="5" s="1"/>
  <c r="HS39" i="5"/>
  <c r="HT39" i="5"/>
  <c r="HU39" i="5"/>
  <c r="HV39" i="5"/>
  <c r="HW39" i="5"/>
  <c r="HX39" i="5"/>
  <c r="HY39" i="5"/>
  <c r="HZ39" i="5"/>
  <c r="IA39" i="5"/>
  <c r="IB39" i="5"/>
  <c r="IC39" i="5"/>
  <c r="ID39" i="5"/>
  <c r="ID44" i="5" s="1"/>
  <c r="ID55" i="5" s="1"/>
  <c r="IE39" i="5"/>
  <c r="IF39" i="5"/>
  <c r="IG39" i="5"/>
  <c r="IH39" i="5"/>
  <c r="II39" i="5"/>
  <c r="IJ39" i="5"/>
  <c r="IK39" i="5"/>
  <c r="IL39" i="5"/>
  <c r="IM39" i="5"/>
  <c r="IN39" i="5"/>
  <c r="IO39" i="5"/>
  <c r="IP39" i="5"/>
  <c r="IP44" i="5" s="1"/>
  <c r="IP55" i="5" s="1"/>
  <c r="IQ39" i="5"/>
  <c r="IR39" i="5"/>
  <c r="IS39" i="5"/>
  <c r="IT39" i="5"/>
  <c r="IU39" i="5"/>
  <c r="IV39" i="5"/>
  <c r="IW39" i="5"/>
  <c r="IX39" i="5"/>
  <c r="IY39" i="5"/>
  <c r="IZ39" i="5"/>
  <c r="JA39" i="5"/>
  <c r="JB39" i="5"/>
  <c r="JB44" i="5" s="1"/>
  <c r="JB55" i="5" s="1"/>
  <c r="JC39" i="5"/>
  <c r="JD39" i="5"/>
  <c r="JE39" i="5"/>
  <c r="JF39" i="5"/>
  <c r="JG39" i="5"/>
  <c r="JH39" i="5"/>
  <c r="JI39" i="5"/>
  <c r="JJ39" i="5"/>
  <c r="JK39" i="5"/>
  <c r="JL39" i="5"/>
  <c r="JM39" i="5"/>
  <c r="JN39" i="5"/>
  <c r="JN44" i="5" s="1"/>
  <c r="JO39" i="5"/>
  <c r="JP39" i="5"/>
  <c r="JQ39" i="5"/>
  <c r="JR39" i="5"/>
  <c r="JS39" i="5"/>
  <c r="JT39" i="5"/>
  <c r="JU39" i="5"/>
  <c r="JV39" i="5"/>
  <c r="JW39" i="5"/>
  <c r="JX39" i="5"/>
  <c r="JY39" i="5"/>
  <c r="JZ39" i="5"/>
  <c r="JZ44" i="5" s="1"/>
  <c r="JZ55" i="5" s="1"/>
  <c r="KA39" i="5"/>
  <c r="KB39" i="5"/>
  <c r="KC39" i="5"/>
  <c r="KD39" i="5"/>
  <c r="KE39" i="5"/>
  <c r="KF39" i="5"/>
  <c r="KG39" i="5"/>
  <c r="KH39" i="5"/>
  <c r="KI39" i="5"/>
  <c r="KJ39" i="5"/>
  <c r="KK39" i="5"/>
  <c r="KL39" i="5"/>
  <c r="KL44" i="5" s="1"/>
  <c r="KL55" i="5" s="1"/>
  <c r="KM39" i="5"/>
  <c r="KN39" i="5"/>
  <c r="KO39" i="5"/>
  <c r="KP39" i="5"/>
  <c r="KQ39" i="5"/>
  <c r="KR39" i="5"/>
  <c r="KS39" i="5"/>
  <c r="KT39" i="5"/>
  <c r="KU39" i="5"/>
  <c r="KV39" i="5"/>
  <c r="KW39" i="5"/>
  <c r="KX39" i="5"/>
  <c r="KX44" i="5" s="1"/>
  <c r="KX55" i="5" s="1"/>
  <c r="KY39" i="5"/>
  <c r="KZ39" i="5"/>
  <c r="LA39" i="5"/>
  <c r="LB39" i="5"/>
  <c r="LC39" i="5"/>
  <c r="LD39" i="5"/>
  <c r="LE39" i="5"/>
  <c r="LF39" i="5"/>
  <c r="LG39" i="5"/>
  <c r="LH39" i="5"/>
  <c r="LI39" i="5"/>
  <c r="LJ39" i="5"/>
  <c r="LJ44" i="5" s="1"/>
  <c r="LJ55" i="5" s="1"/>
  <c r="LK39" i="5"/>
  <c r="LL39" i="5"/>
  <c r="LM39" i="5"/>
  <c r="LN39" i="5"/>
  <c r="LO39" i="5"/>
  <c r="LP39" i="5"/>
  <c r="LQ39" i="5"/>
  <c r="LR39" i="5"/>
  <c r="LS39" i="5"/>
  <c r="LT39" i="5"/>
  <c r="LU39" i="5"/>
  <c r="LV39" i="5"/>
  <c r="LV44" i="5" s="1"/>
  <c r="LV55" i="5" s="1"/>
  <c r="C40" i="5"/>
  <c r="D40" i="5"/>
  <c r="E40" i="5"/>
  <c r="F40" i="5"/>
  <c r="G40" i="5"/>
  <c r="H40" i="5"/>
  <c r="I40" i="5"/>
  <c r="J40" i="5"/>
  <c r="K40" i="5"/>
  <c r="L40" i="5"/>
  <c r="M40" i="5"/>
  <c r="N40" i="5"/>
  <c r="N45" i="5" s="1"/>
  <c r="N56" i="5" s="1"/>
  <c r="O40" i="5"/>
  <c r="P40" i="5"/>
  <c r="Q40" i="5"/>
  <c r="R40" i="5"/>
  <c r="S40" i="5"/>
  <c r="T40" i="5"/>
  <c r="U40" i="5"/>
  <c r="V40" i="5"/>
  <c r="W40" i="5"/>
  <c r="X40" i="5"/>
  <c r="Y40" i="5"/>
  <c r="Z40" i="5"/>
  <c r="Z45" i="5" s="1"/>
  <c r="Z56" i="5" s="1"/>
  <c r="AA40" i="5"/>
  <c r="AB40" i="5"/>
  <c r="AC40" i="5"/>
  <c r="AD40" i="5"/>
  <c r="AE40" i="5"/>
  <c r="AF40" i="5"/>
  <c r="AG40" i="5"/>
  <c r="AH40" i="5"/>
  <c r="AI40" i="5"/>
  <c r="AJ40" i="5"/>
  <c r="AK40" i="5"/>
  <c r="AL40" i="5"/>
  <c r="AL45" i="5" s="1"/>
  <c r="AL56" i="5" s="1"/>
  <c r="AM40" i="5"/>
  <c r="AN40" i="5"/>
  <c r="AO40" i="5"/>
  <c r="AP40" i="5"/>
  <c r="AQ40" i="5"/>
  <c r="AR40" i="5"/>
  <c r="AS40" i="5"/>
  <c r="AT40" i="5"/>
  <c r="AU40" i="5"/>
  <c r="AV40" i="5"/>
  <c r="AW40" i="5"/>
  <c r="AX40" i="5"/>
  <c r="AX45" i="5" s="1"/>
  <c r="AX56" i="5" s="1"/>
  <c r="AY40" i="5"/>
  <c r="AZ40" i="5"/>
  <c r="BA40" i="5"/>
  <c r="BB40" i="5"/>
  <c r="BC40" i="5"/>
  <c r="BD40" i="5"/>
  <c r="BE40" i="5"/>
  <c r="BF40" i="5"/>
  <c r="BG40" i="5"/>
  <c r="BH40" i="5"/>
  <c r="BI40" i="5"/>
  <c r="BJ40" i="5"/>
  <c r="BJ45" i="5" s="1"/>
  <c r="BJ56" i="5" s="1"/>
  <c r="BK40" i="5"/>
  <c r="BL40" i="5"/>
  <c r="BM40" i="5"/>
  <c r="BN40" i="5"/>
  <c r="BO40" i="5"/>
  <c r="BP40" i="5"/>
  <c r="BQ40" i="5"/>
  <c r="BR40" i="5"/>
  <c r="BS40" i="5"/>
  <c r="BT40" i="5"/>
  <c r="BU40" i="5"/>
  <c r="BV40" i="5"/>
  <c r="BV45" i="5" s="1"/>
  <c r="BV56" i="5" s="1"/>
  <c r="BW40" i="5"/>
  <c r="BX40" i="5"/>
  <c r="BY40" i="5"/>
  <c r="BZ40" i="5"/>
  <c r="CA40" i="5"/>
  <c r="CB40" i="5"/>
  <c r="CC40" i="5"/>
  <c r="CD40" i="5"/>
  <c r="CE40" i="5"/>
  <c r="CF40" i="5"/>
  <c r="CG40" i="5"/>
  <c r="CH40" i="5"/>
  <c r="CH45" i="5" s="1"/>
  <c r="CH56" i="5" s="1"/>
  <c r="CI40" i="5"/>
  <c r="CJ40" i="5"/>
  <c r="CK40" i="5"/>
  <c r="CL40" i="5"/>
  <c r="CM40" i="5"/>
  <c r="CN40" i="5"/>
  <c r="CO40" i="5"/>
  <c r="CP40" i="5"/>
  <c r="CQ40" i="5"/>
  <c r="CR40" i="5"/>
  <c r="CS40" i="5"/>
  <c r="CT40" i="5"/>
  <c r="CT45" i="5" s="1"/>
  <c r="CT56" i="5" s="1"/>
  <c r="CU40" i="5"/>
  <c r="CV40" i="5"/>
  <c r="CW40" i="5"/>
  <c r="CX40" i="5"/>
  <c r="CY40" i="5"/>
  <c r="CZ40" i="5"/>
  <c r="DA40" i="5"/>
  <c r="DB40" i="5"/>
  <c r="DC40" i="5"/>
  <c r="DD40" i="5"/>
  <c r="DE40" i="5"/>
  <c r="DF40" i="5"/>
  <c r="DF45" i="5" s="1"/>
  <c r="DF56" i="5" s="1"/>
  <c r="DG40" i="5"/>
  <c r="DH40" i="5"/>
  <c r="DI40" i="5"/>
  <c r="DJ40" i="5"/>
  <c r="DK40" i="5"/>
  <c r="DL40" i="5"/>
  <c r="DM40" i="5"/>
  <c r="DN40" i="5"/>
  <c r="DO40" i="5"/>
  <c r="DP40" i="5"/>
  <c r="DQ40" i="5"/>
  <c r="DR40" i="5"/>
  <c r="DR45" i="5" s="1"/>
  <c r="DR56" i="5" s="1"/>
  <c r="DS40" i="5"/>
  <c r="DT40" i="5"/>
  <c r="DU40" i="5"/>
  <c r="DV40" i="5"/>
  <c r="DW40" i="5"/>
  <c r="DX40" i="5"/>
  <c r="DY40" i="5"/>
  <c r="DZ40" i="5"/>
  <c r="EA40" i="5"/>
  <c r="EB40" i="5"/>
  <c r="EC40" i="5"/>
  <c r="ED40" i="5"/>
  <c r="ED45" i="5" s="1"/>
  <c r="ED56" i="5" s="1"/>
  <c r="EE40" i="5"/>
  <c r="EF40" i="5"/>
  <c r="EG40" i="5"/>
  <c r="EH40" i="5"/>
  <c r="EI40" i="5"/>
  <c r="EJ40" i="5"/>
  <c r="EK40" i="5"/>
  <c r="EL40" i="5"/>
  <c r="EM40" i="5"/>
  <c r="EN40" i="5"/>
  <c r="EO40" i="5"/>
  <c r="EP40" i="5"/>
  <c r="EP45" i="5" s="1"/>
  <c r="EP56" i="5" s="1"/>
  <c r="EQ40" i="5"/>
  <c r="ER40" i="5"/>
  <c r="ES40" i="5"/>
  <c r="ET40" i="5"/>
  <c r="EU40" i="5"/>
  <c r="EV40" i="5"/>
  <c r="EW40" i="5"/>
  <c r="EX40" i="5"/>
  <c r="EY40" i="5"/>
  <c r="EZ40" i="5"/>
  <c r="FA40" i="5"/>
  <c r="FB40" i="5"/>
  <c r="FB45" i="5" s="1"/>
  <c r="FB56" i="5" s="1"/>
  <c r="FC40" i="5"/>
  <c r="FD40" i="5"/>
  <c r="FE40" i="5"/>
  <c r="FF40" i="5"/>
  <c r="FG40" i="5"/>
  <c r="FH40" i="5"/>
  <c r="FI40" i="5"/>
  <c r="FJ40" i="5"/>
  <c r="FK40" i="5"/>
  <c r="FL40" i="5"/>
  <c r="FM40" i="5"/>
  <c r="FN40" i="5"/>
  <c r="FN45" i="5" s="1"/>
  <c r="FN56" i="5" s="1"/>
  <c r="FO40" i="5"/>
  <c r="FP40" i="5"/>
  <c r="FQ40" i="5"/>
  <c r="FR40" i="5"/>
  <c r="FS40" i="5"/>
  <c r="FT40" i="5"/>
  <c r="FU40" i="5"/>
  <c r="FV40" i="5"/>
  <c r="FW40" i="5"/>
  <c r="FX40" i="5"/>
  <c r="FY40" i="5"/>
  <c r="FZ40" i="5"/>
  <c r="FZ45" i="5" s="1"/>
  <c r="GA40" i="5"/>
  <c r="GB40" i="5"/>
  <c r="GC40" i="5"/>
  <c r="GD40" i="5"/>
  <c r="GE40" i="5"/>
  <c r="GF40" i="5"/>
  <c r="GG40" i="5"/>
  <c r="GH40" i="5"/>
  <c r="GI40" i="5"/>
  <c r="GJ40" i="5"/>
  <c r="GK40" i="5"/>
  <c r="GL40" i="5"/>
  <c r="GL45" i="5" s="1"/>
  <c r="GL56" i="5" s="1"/>
  <c r="GM40" i="5"/>
  <c r="GN40" i="5"/>
  <c r="GO40" i="5"/>
  <c r="GP40" i="5"/>
  <c r="GQ40" i="5"/>
  <c r="GR40" i="5"/>
  <c r="GS40" i="5"/>
  <c r="GT40" i="5"/>
  <c r="GU40" i="5"/>
  <c r="GV40" i="5"/>
  <c r="GW40" i="5"/>
  <c r="GX40" i="5"/>
  <c r="GX45" i="5" s="1"/>
  <c r="GX56" i="5" s="1"/>
  <c r="GY40" i="5"/>
  <c r="GZ40" i="5"/>
  <c r="HA40" i="5"/>
  <c r="HB40" i="5"/>
  <c r="HC40" i="5"/>
  <c r="HD40" i="5"/>
  <c r="HE40" i="5"/>
  <c r="HF40" i="5"/>
  <c r="HG40" i="5"/>
  <c r="HH40" i="5"/>
  <c r="HI40" i="5"/>
  <c r="HJ40" i="5"/>
  <c r="HJ45" i="5" s="1"/>
  <c r="HJ56" i="5" s="1"/>
  <c r="HK40" i="5"/>
  <c r="HL40" i="5"/>
  <c r="HM40" i="5"/>
  <c r="HN40" i="5"/>
  <c r="HO40" i="5"/>
  <c r="HP40" i="5"/>
  <c r="HQ40" i="5"/>
  <c r="HR40" i="5"/>
  <c r="HS40" i="5"/>
  <c r="HT40" i="5"/>
  <c r="HU40" i="5"/>
  <c r="HV40" i="5"/>
  <c r="HV45" i="5" s="1"/>
  <c r="HV56" i="5" s="1"/>
  <c r="HW40" i="5"/>
  <c r="HX40" i="5"/>
  <c r="HY40" i="5"/>
  <c r="HZ40" i="5"/>
  <c r="IA40" i="5"/>
  <c r="IB40" i="5"/>
  <c r="IC40" i="5"/>
  <c r="ID40" i="5"/>
  <c r="IE40" i="5"/>
  <c r="IF40" i="5"/>
  <c r="IG40" i="5"/>
  <c r="IH40" i="5"/>
  <c r="IH45" i="5" s="1"/>
  <c r="IH56" i="5" s="1"/>
  <c r="II40" i="5"/>
  <c r="IJ40" i="5"/>
  <c r="IK40" i="5"/>
  <c r="IL40" i="5"/>
  <c r="IM40" i="5"/>
  <c r="IN40" i="5"/>
  <c r="IO40" i="5"/>
  <c r="IP40" i="5"/>
  <c r="IQ40" i="5"/>
  <c r="IR40" i="5"/>
  <c r="IS40" i="5"/>
  <c r="IT40" i="5"/>
  <c r="IT45" i="5" s="1"/>
  <c r="IU40" i="5"/>
  <c r="IV40" i="5"/>
  <c r="IW40" i="5"/>
  <c r="IX40" i="5"/>
  <c r="IY40" i="5"/>
  <c r="IZ40" i="5"/>
  <c r="JA40" i="5"/>
  <c r="JB40" i="5"/>
  <c r="JC40" i="5"/>
  <c r="JD40" i="5"/>
  <c r="JE40" i="5"/>
  <c r="JF40" i="5"/>
  <c r="JF45" i="5" s="1"/>
  <c r="JF56" i="5" s="1"/>
  <c r="JG40" i="5"/>
  <c r="JH40" i="5"/>
  <c r="JI40" i="5"/>
  <c r="JJ40" i="5"/>
  <c r="JK40" i="5"/>
  <c r="JL40" i="5"/>
  <c r="JM40" i="5"/>
  <c r="JN40" i="5"/>
  <c r="JO40" i="5"/>
  <c r="JP40" i="5"/>
  <c r="JQ40" i="5"/>
  <c r="JR40" i="5"/>
  <c r="JR45" i="5" s="1"/>
  <c r="JR56" i="5" s="1"/>
  <c r="JS40" i="5"/>
  <c r="JT40" i="5"/>
  <c r="JU40" i="5"/>
  <c r="JV40" i="5"/>
  <c r="JW40" i="5"/>
  <c r="JX40" i="5"/>
  <c r="JY40" i="5"/>
  <c r="JZ40" i="5"/>
  <c r="KA40" i="5"/>
  <c r="KB40" i="5"/>
  <c r="KC40" i="5"/>
  <c r="KD40" i="5"/>
  <c r="KD45" i="5" s="1"/>
  <c r="KD56" i="5" s="1"/>
  <c r="KE40" i="5"/>
  <c r="KF40" i="5"/>
  <c r="KG40" i="5"/>
  <c r="KH40" i="5"/>
  <c r="KI40" i="5"/>
  <c r="KJ40" i="5"/>
  <c r="KK40" i="5"/>
  <c r="KL40" i="5"/>
  <c r="KM40" i="5"/>
  <c r="KN40" i="5"/>
  <c r="KO40" i="5"/>
  <c r="KP40" i="5"/>
  <c r="KP45" i="5" s="1"/>
  <c r="KP56" i="5" s="1"/>
  <c r="KQ40" i="5"/>
  <c r="KR40" i="5"/>
  <c r="KS40" i="5"/>
  <c r="KT40" i="5"/>
  <c r="KU40" i="5"/>
  <c r="KV40" i="5"/>
  <c r="KW40" i="5"/>
  <c r="KX40" i="5"/>
  <c r="KY40" i="5"/>
  <c r="KZ40" i="5"/>
  <c r="LA40" i="5"/>
  <c r="LB40" i="5"/>
  <c r="LB45" i="5" s="1"/>
  <c r="LB56" i="5" s="1"/>
  <c r="LC40" i="5"/>
  <c r="LD40" i="5"/>
  <c r="LE40" i="5"/>
  <c r="LF40" i="5"/>
  <c r="LG40" i="5"/>
  <c r="LH40" i="5"/>
  <c r="LI40" i="5"/>
  <c r="LJ40" i="5"/>
  <c r="LK40" i="5"/>
  <c r="LL40" i="5"/>
  <c r="LM40" i="5"/>
  <c r="LN40" i="5"/>
  <c r="LN45" i="5" s="1"/>
  <c r="LO40" i="5"/>
  <c r="LP40" i="5"/>
  <c r="LQ40" i="5"/>
  <c r="LR40" i="5"/>
  <c r="LS40" i="5"/>
  <c r="LT40" i="5"/>
  <c r="LU40" i="5"/>
  <c r="LV40" i="5"/>
  <c r="C41" i="5"/>
  <c r="D41" i="5"/>
  <c r="E41" i="5"/>
  <c r="F41" i="5"/>
  <c r="F46" i="5" s="1"/>
  <c r="F57" i="5" s="1"/>
  <c r="G41" i="5"/>
  <c r="H41" i="5"/>
  <c r="I41" i="5"/>
  <c r="J41" i="5"/>
  <c r="K41" i="5"/>
  <c r="L41" i="5"/>
  <c r="M41" i="5"/>
  <c r="N41" i="5"/>
  <c r="O41" i="5"/>
  <c r="P41" i="5"/>
  <c r="Q41" i="5"/>
  <c r="R41" i="5"/>
  <c r="R46" i="5" s="1"/>
  <c r="R57" i="5" s="1"/>
  <c r="S41" i="5"/>
  <c r="T41" i="5"/>
  <c r="U41" i="5"/>
  <c r="V41" i="5"/>
  <c r="W41" i="5"/>
  <c r="X41" i="5"/>
  <c r="Y41" i="5"/>
  <c r="Z41" i="5"/>
  <c r="AA41" i="5"/>
  <c r="AB41" i="5"/>
  <c r="AC41" i="5"/>
  <c r="AD41" i="5"/>
  <c r="AD46" i="5" s="1"/>
  <c r="AD57" i="5" s="1"/>
  <c r="AE41" i="5"/>
  <c r="AF41" i="5"/>
  <c r="AG41" i="5"/>
  <c r="AH41" i="5"/>
  <c r="AI41" i="5"/>
  <c r="AJ41" i="5"/>
  <c r="AK41" i="5"/>
  <c r="AL41" i="5"/>
  <c r="AM41" i="5"/>
  <c r="AN41" i="5"/>
  <c r="AO41" i="5"/>
  <c r="AP41" i="5"/>
  <c r="AP46" i="5" s="1"/>
  <c r="AP57" i="5" s="1"/>
  <c r="AQ41" i="5"/>
  <c r="AR41" i="5"/>
  <c r="AS41" i="5"/>
  <c r="AT41" i="5"/>
  <c r="AU41" i="5"/>
  <c r="AV41" i="5"/>
  <c r="AW41" i="5"/>
  <c r="AX41" i="5"/>
  <c r="AY41" i="5"/>
  <c r="AZ41" i="5"/>
  <c r="BA41" i="5"/>
  <c r="BB41" i="5"/>
  <c r="BB46" i="5" s="1"/>
  <c r="BB57" i="5" s="1"/>
  <c r="BC41" i="5"/>
  <c r="BD41" i="5"/>
  <c r="BE41" i="5"/>
  <c r="BF41" i="5"/>
  <c r="BG41" i="5"/>
  <c r="BH41" i="5"/>
  <c r="BI41" i="5"/>
  <c r="BJ41" i="5"/>
  <c r="BK41" i="5"/>
  <c r="BL41" i="5"/>
  <c r="BM41" i="5"/>
  <c r="BN41" i="5"/>
  <c r="BN46" i="5" s="1"/>
  <c r="BN57" i="5" s="1"/>
  <c r="BO41" i="5"/>
  <c r="BP41" i="5"/>
  <c r="BQ41" i="5"/>
  <c r="BR41" i="5"/>
  <c r="BS41" i="5"/>
  <c r="BT41" i="5"/>
  <c r="BU41" i="5"/>
  <c r="BV41" i="5"/>
  <c r="BW41" i="5"/>
  <c r="BX41" i="5"/>
  <c r="BY41" i="5"/>
  <c r="BZ41" i="5"/>
  <c r="BZ46" i="5" s="1"/>
  <c r="BZ57" i="5" s="1"/>
  <c r="CA41" i="5"/>
  <c r="CB41" i="5"/>
  <c r="CC41" i="5"/>
  <c r="CD41" i="5"/>
  <c r="CE41" i="5"/>
  <c r="CF41" i="5"/>
  <c r="CG41" i="5"/>
  <c r="CH41" i="5"/>
  <c r="CI41" i="5"/>
  <c r="CJ41" i="5"/>
  <c r="CK41" i="5"/>
  <c r="CL41" i="5"/>
  <c r="CL46" i="5" s="1"/>
  <c r="CL57" i="5" s="1"/>
  <c r="CM41" i="5"/>
  <c r="CN41" i="5"/>
  <c r="CO41" i="5"/>
  <c r="CP41" i="5"/>
  <c r="CQ41" i="5"/>
  <c r="CR41" i="5"/>
  <c r="CS41" i="5"/>
  <c r="CT41" i="5"/>
  <c r="CU41" i="5"/>
  <c r="CV41" i="5"/>
  <c r="CW41" i="5"/>
  <c r="CX41" i="5"/>
  <c r="CX46" i="5" s="1"/>
  <c r="CX57" i="5" s="1"/>
  <c r="CY41" i="5"/>
  <c r="CZ41" i="5"/>
  <c r="DA41" i="5"/>
  <c r="DB41" i="5"/>
  <c r="DC41" i="5"/>
  <c r="DD41" i="5"/>
  <c r="DE41" i="5"/>
  <c r="DF41" i="5"/>
  <c r="DG41" i="5"/>
  <c r="DH41" i="5"/>
  <c r="DI41" i="5"/>
  <c r="DJ41" i="5"/>
  <c r="DJ46" i="5" s="1"/>
  <c r="DJ57" i="5" s="1"/>
  <c r="DK41" i="5"/>
  <c r="DL41" i="5"/>
  <c r="DM41" i="5"/>
  <c r="DN41" i="5"/>
  <c r="DO41" i="5"/>
  <c r="DP41" i="5"/>
  <c r="DQ41" i="5"/>
  <c r="DR41" i="5"/>
  <c r="DS41" i="5"/>
  <c r="DT41" i="5"/>
  <c r="DU41" i="5"/>
  <c r="DV41" i="5"/>
  <c r="DV46" i="5" s="1"/>
  <c r="DV57" i="5" s="1"/>
  <c r="DW41" i="5"/>
  <c r="DX41" i="5"/>
  <c r="DY41" i="5"/>
  <c r="DZ41" i="5"/>
  <c r="EA41" i="5"/>
  <c r="EB41" i="5"/>
  <c r="EC41" i="5"/>
  <c r="ED41" i="5"/>
  <c r="EE41" i="5"/>
  <c r="EF41" i="5"/>
  <c r="EG41" i="5"/>
  <c r="EH41" i="5"/>
  <c r="EH46" i="5" s="1"/>
  <c r="EH57" i="5" s="1"/>
  <c r="EI41" i="5"/>
  <c r="EJ41" i="5"/>
  <c r="EK41" i="5"/>
  <c r="EL41" i="5"/>
  <c r="EM41" i="5"/>
  <c r="EN41" i="5"/>
  <c r="EO41" i="5"/>
  <c r="EP41" i="5"/>
  <c r="EQ41" i="5"/>
  <c r="ER41" i="5"/>
  <c r="ES41" i="5"/>
  <c r="ET41" i="5"/>
  <c r="ET46" i="5" s="1"/>
  <c r="ET57" i="5" s="1"/>
  <c r="EU41" i="5"/>
  <c r="EV41" i="5"/>
  <c r="EW41" i="5"/>
  <c r="EX41" i="5"/>
  <c r="EY41" i="5"/>
  <c r="EZ41" i="5"/>
  <c r="FA41" i="5"/>
  <c r="FB41" i="5"/>
  <c r="FC41" i="5"/>
  <c r="FD41" i="5"/>
  <c r="FE41" i="5"/>
  <c r="FF41" i="5"/>
  <c r="FF46" i="5" s="1"/>
  <c r="FF57" i="5" s="1"/>
  <c r="FG41" i="5"/>
  <c r="FH41" i="5"/>
  <c r="FI41" i="5"/>
  <c r="FJ41" i="5"/>
  <c r="FK41" i="5"/>
  <c r="FL41" i="5"/>
  <c r="FM41" i="5"/>
  <c r="FN41" i="5"/>
  <c r="FO41" i="5"/>
  <c r="FP41" i="5"/>
  <c r="FQ41" i="5"/>
  <c r="FR41" i="5"/>
  <c r="FR46" i="5" s="1"/>
  <c r="FR57" i="5" s="1"/>
  <c r="FS41" i="5"/>
  <c r="FT41" i="5"/>
  <c r="FU41" i="5"/>
  <c r="FV41" i="5"/>
  <c r="FW41" i="5"/>
  <c r="FX41" i="5"/>
  <c r="FY41" i="5"/>
  <c r="FZ41" i="5"/>
  <c r="GA41" i="5"/>
  <c r="GB41" i="5"/>
  <c r="GC41" i="5"/>
  <c r="GD41" i="5"/>
  <c r="GD46" i="5" s="1"/>
  <c r="GD57" i="5" s="1"/>
  <c r="GE41" i="5"/>
  <c r="GF41" i="5"/>
  <c r="GG41" i="5"/>
  <c r="GH41" i="5"/>
  <c r="GI41" i="5"/>
  <c r="GJ41" i="5"/>
  <c r="GK41" i="5"/>
  <c r="GL41" i="5"/>
  <c r="GM41" i="5"/>
  <c r="GM46" i="5" s="1"/>
  <c r="GN41" i="5"/>
  <c r="GO41" i="5"/>
  <c r="GP41" i="5"/>
  <c r="GP46" i="5" s="1"/>
  <c r="GP57" i="5" s="1"/>
  <c r="GQ41" i="5"/>
  <c r="GR41" i="5"/>
  <c r="GS41" i="5"/>
  <c r="GT41" i="5"/>
  <c r="GU41" i="5"/>
  <c r="GV41" i="5"/>
  <c r="GW41" i="5"/>
  <c r="GX41" i="5"/>
  <c r="GY41" i="5"/>
  <c r="GY46" i="5" s="1"/>
  <c r="GZ41" i="5"/>
  <c r="HA41" i="5"/>
  <c r="HB41" i="5"/>
  <c r="HB46" i="5" s="1"/>
  <c r="HB57" i="5" s="1"/>
  <c r="HC41" i="5"/>
  <c r="HD41" i="5"/>
  <c r="HE41" i="5"/>
  <c r="HF41" i="5"/>
  <c r="HG41" i="5"/>
  <c r="HH41" i="5"/>
  <c r="HI41" i="5"/>
  <c r="HJ41" i="5"/>
  <c r="HK41" i="5"/>
  <c r="HK46" i="5" s="1"/>
  <c r="HL41" i="5"/>
  <c r="HM41" i="5"/>
  <c r="HN41" i="5"/>
  <c r="HN46" i="5" s="1"/>
  <c r="HN57" i="5" s="1"/>
  <c r="HO41" i="5"/>
  <c r="HP41" i="5"/>
  <c r="HQ41" i="5"/>
  <c r="HR41" i="5"/>
  <c r="HS41" i="5"/>
  <c r="HT41" i="5"/>
  <c r="HU41" i="5"/>
  <c r="HV41" i="5"/>
  <c r="HW41" i="5"/>
  <c r="HW46" i="5" s="1"/>
  <c r="HX41" i="5"/>
  <c r="HY41" i="5"/>
  <c r="HZ41" i="5"/>
  <c r="HZ46" i="5" s="1"/>
  <c r="HZ57" i="5" s="1"/>
  <c r="IA41" i="5"/>
  <c r="IB41" i="5"/>
  <c r="IC41" i="5"/>
  <c r="ID41" i="5"/>
  <c r="IE41" i="5"/>
  <c r="IF41" i="5"/>
  <c r="IG41" i="5"/>
  <c r="IH41" i="5"/>
  <c r="II41" i="5"/>
  <c r="II46" i="5" s="1"/>
  <c r="IJ41" i="5"/>
  <c r="IK41" i="5"/>
  <c r="IL41" i="5"/>
  <c r="IL46" i="5" s="1"/>
  <c r="IL57" i="5" s="1"/>
  <c r="IM41" i="5"/>
  <c r="IN41" i="5"/>
  <c r="IO41" i="5"/>
  <c r="IP41" i="5"/>
  <c r="IQ41" i="5"/>
  <c r="IR41" i="5"/>
  <c r="IS41" i="5"/>
  <c r="IT41" i="5"/>
  <c r="IU41" i="5"/>
  <c r="IU46" i="5" s="1"/>
  <c r="IV41" i="5"/>
  <c r="IW41" i="5"/>
  <c r="IX41" i="5"/>
  <c r="IX46" i="5" s="1"/>
  <c r="IX57" i="5" s="1"/>
  <c r="IY41" i="5"/>
  <c r="IZ41" i="5"/>
  <c r="JA41" i="5"/>
  <c r="JB41" i="5"/>
  <c r="JC41" i="5"/>
  <c r="JD41" i="5"/>
  <c r="JE41" i="5"/>
  <c r="JF41" i="5"/>
  <c r="JG41" i="5"/>
  <c r="JG46" i="5" s="1"/>
  <c r="JH41" i="5"/>
  <c r="JI41" i="5"/>
  <c r="JJ41" i="5"/>
  <c r="JJ46" i="5" s="1"/>
  <c r="JJ57" i="5" s="1"/>
  <c r="JK41" i="5"/>
  <c r="JL41" i="5"/>
  <c r="JM41" i="5"/>
  <c r="JN41" i="5"/>
  <c r="JO41" i="5"/>
  <c r="JP41" i="5"/>
  <c r="JQ41" i="5"/>
  <c r="JR41" i="5"/>
  <c r="JS41" i="5"/>
  <c r="JS46" i="5" s="1"/>
  <c r="JT41" i="5"/>
  <c r="JU41" i="5"/>
  <c r="JV41" i="5"/>
  <c r="JV46" i="5" s="1"/>
  <c r="JV57" i="5" s="1"/>
  <c r="JW41" i="5"/>
  <c r="JX41" i="5"/>
  <c r="JY41" i="5"/>
  <c r="JZ41" i="5"/>
  <c r="KA41" i="5"/>
  <c r="KB41" i="5"/>
  <c r="KC41" i="5"/>
  <c r="KD41" i="5"/>
  <c r="KE41" i="5"/>
  <c r="KE46" i="5" s="1"/>
  <c r="KF41" i="5"/>
  <c r="KG41" i="5"/>
  <c r="KH41" i="5"/>
  <c r="KH46" i="5" s="1"/>
  <c r="KH57" i="5" s="1"/>
  <c r="KI41" i="5"/>
  <c r="KJ41" i="5"/>
  <c r="KK41" i="5"/>
  <c r="KL41" i="5"/>
  <c r="KM41" i="5"/>
  <c r="KN41" i="5"/>
  <c r="KO41" i="5"/>
  <c r="KP41" i="5"/>
  <c r="KQ41" i="5"/>
  <c r="KQ46" i="5" s="1"/>
  <c r="KR41" i="5"/>
  <c r="KS41" i="5"/>
  <c r="KT41" i="5"/>
  <c r="KT46" i="5" s="1"/>
  <c r="KT57" i="5" s="1"/>
  <c r="KU41" i="5"/>
  <c r="KV41" i="5"/>
  <c r="KW41" i="5"/>
  <c r="KX41" i="5"/>
  <c r="KY41" i="5"/>
  <c r="KZ41" i="5"/>
  <c r="LA41" i="5"/>
  <c r="LB41" i="5"/>
  <c r="LC41" i="5"/>
  <c r="LC46" i="5" s="1"/>
  <c r="LD41" i="5"/>
  <c r="LE41" i="5"/>
  <c r="LF41" i="5"/>
  <c r="LF46" i="5" s="1"/>
  <c r="LF57" i="5" s="1"/>
  <c r="LG41" i="5"/>
  <c r="LH41" i="5"/>
  <c r="LI41" i="5"/>
  <c r="LJ41" i="5"/>
  <c r="LK41" i="5"/>
  <c r="LL41" i="5"/>
  <c r="LM41" i="5"/>
  <c r="LN41" i="5"/>
  <c r="LO41" i="5"/>
  <c r="LO46" i="5" s="1"/>
  <c r="LP41" i="5"/>
  <c r="LQ41" i="5"/>
  <c r="LR41" i="5"/>
  <c r="LR46" i="5" s="1"/>
  <c r="LR57" i="5" s="1"/>
  <c r="LS41" i="5"/>
  <c r="LT41" i="5"/>
  <c r="LU41" i="5"/>
  <c r="LV41" i="5"/>
  <c r="C42" i="5"/>
  <c r="D42" i="5"/>
  <c r="E42" i="5"/>
  <c r="F42" i="5"/>
  <c r="G42" i="5"/>
  <c r="H42" i="5"/>
  <c r="I42" i="5"/>
  <c r="J42" i="5"/>
  <c r="K42" i="5"/>
  <c r="L42" i="5"/>
  <c r="M42" i="5"/>
  <c r="O42" i="5"/>
  <c r="P42" i="5"/>
  <c r="Q42" i="5"/>
  <c r="Q53" i="5" s="1"/>
  <c r="R42" i="5"/>
  <c r="S42" i="5"/>
  <c r="T42" i="5"/>
  <c r="U42" i="5"/>
  <c r="V42" i="5"/>
  <c r="V53" i="5" s="1"/>
  <c r="W42" i="5"/>
  <c r="W53" i="5" s="1"/>
  <c r="X42" i="5"/>
  <c r="Y42" i="5"/>
  <c r="AA42" i="5"/>
  <c r="AB42" i="5"/>
  <c r="AC42" i="5"/>
  <c r="AC53" i="5" s="1"/>
  <c r="AD42" i="5"/>
  <c r="AE42" i="5"/>
  <c r="AF42" i="5"/>
  <c r="AG42" i="5"/>
  <c r="AH42" i="5"/>
  <c r="AI42" i="5"/>
  <c r="AJ42" i="5"/>
  <c r="AK42" i="5"/>
  <c r="AK53" i="5" s="1"/>
  <c r="AM42" i="5"/>
  <c r="AN42" i="5"/>
  <c r="AO42" i="5"/>
  <c r="AP42" i="5"/>
  <c r="AQ42" i="5"/>
  <c r="AQ53" i="5" s="1"/>
  <c r="AR42" i="5"/>
  <c r="AS42" i="5"/>
  <c r="AT42" i="5"/>
  <c r="AU42" i="5"/>
  <c r="AV42" i="5"/>
  <c r="AW42" i="5"/>
  <c r="AY42" i="5"/>
  <c r="AY53" i="5" s="1"/>
  <c r="AZ42" i="5"/>
  <c r="BA42" i="5"/>
  <c r="BB42" i="5"/>
  <c r="BC42" i="5"/>
  <c r="BC53" i="5" s="1"/>
  <c r="BD42" i="5"/>
  <c r="BD53" i="5" s="1"/>
  <c r="BE42" i="5"/>
  <c r="BF42" i="5"/>
  <c r="BG42" i="5"/>
  <c r="BH42" i="5"/>
  <c r="BI42" i="5"/>
  <c r="BI53" i="5" s="1"/>
  <c r="BK42" i="5"/>
  <c r="BK53" i="5" s="1"/>
  <c r="BL42" i="5"/>
  <c r="BM42" i="5"/>
  <c r="BN42" i="5"/>
  <c r="BO42" i="5"/>
  <c r="BP42" i="5"/>
  <c r="BQ42" i="5"/>
  <c r="BR42" i="5"/>
  <c r="BS42" i="5"/>
  <c r="BT42" i="5"/>
  <c r="BU42" i="5"/>
  <c r="BW42" i="5"/>
  <c r="BX42" i="5"/>
  <c r="BY42" i="5"/>
  <c r="BZ42" i="5"/>
  <c r="CA42" i="5"/>
  <c r="CB42" i="5"/>
  <c r="CC42" i="5"/>
  <c r="CC53" i="5" s="1"/>
  <c r="CD42" i="5"/>
  <c r="CE42" i="5"/>
  <c r="CF42" i="5"/>
  <c r="CG42" i="5"/>
  <c r="CI42" i="5"/>
  <c r="CJ42" i="5"/>
  <c r="CK42" i="5"/>
  <c r="CL42" i="5"/>
  <c r="CM42" i="5"/>
  <c r="CN42" i="5"/>
  <c r="CO42" i="5"/>
  <c r="CP42" i="5"/>
  <c r="CQ42" i="5"/>
  <c r="CQ53" i="5" s="1"/>
  <c r="CR42" i="5"/>
  <c r="CS42" i="5"/>
  <c r="CU42" i="5"/>
  <c r="CV42" i="5"/>
  <c r="CW42" i="5"/>
  <c r="CX42" i="5"/>
  <c r="CY42" i="5"/>
  <c r="CY53" i="5" s="1"/>
  <c r="CZ42" i="5"/>
  <c r="DA42" i="5"/>
  <c r="DB42" i="5"/>
  <c r="DC42" i="5"/>
  <c r="DC53" i="5" s="1"/>
  <c r="DD42" i="5"/>
  <c r="DE42" i="5"/>
  <c r="DG42" i="5"/>
  <c r="DH42" i="5"/>
  <c r="DI42" i="5"/>
  <c r="DJ42" i="5"/>
  <c r="DK42" i="5"/>
  <c r="DL42" i="5"/>
  <c r="DM42" i="5"/>
  <c r="DN42" i="5"/>
  <c r="DO42" i="5"/>
  <c r="DP42" i="5"/>
  <c r="DQ42" i="5"/>
  <c r="DS42" i="5"/>
  <c r="DT42" i="5"/>
  <c r="DU42" i="5"/>
  <c r="DV42" i="5"/>
  <c r="DW42" i="5"/>
  <c r="DW53" i="5" s="1"/>
  <c r="DX42" i="5"/>
  <c r="DX53" i="5" s="1"/>
  <c r="DY42" i="5"/>
  <c r="DY53" i="5" s="1"/>
  <c r="DZ42" i="5"/>
  <c r="EA42" i="5"/>
  <c r="EB42" i="5"/>
  <c r="EC42" i="5"/>
  <c r="EC53" i="5" s="1"/>
  <c r="EE42" i="5"/>
  <c r="EF42" i="5"/>
  <c r="EG42" i="5"/>
  <c r="EH42" i="5"/>
  <c r="EI42" i="5"/>
  <c r="EJ42" i="5"/>
  <c r="EK42" i="5"/>
  <c r="EL42" i="5"/>
  <c r="EM42" i="5"/>
  <c r="EN42" i="5"/>
  <c r="EO42" i="5"/>
  <c r="EQ42" i="5"/>
  <c r="ER42" i="5"/>
  <c r="ES42" i="5"/>
  <c r="ET42" i="5"/>
  <c r="EU42" i="5"/>
  <c r="EV42" i="5"/>
  <c r="EW42" i="5"/>
  <c r="EX42" i="5"/>
  <c r="EY42" i="5"/>
  <c r="EY53" i="5" s="1"/>
  <c r="EZ42" i="5"/>
  <c r="FA42" i="5"/>
  <c r="FC42" i="5"/>
  <c r="FD42" i="5"/>
  <c r="FE42" i="5"/>
  <c r="FF42" i="5"/>
  <c r="FG42" i="5"/>
  <c r="FH42" i="5"/>
  <c r="FI42" i="5"/>
  <c r="FJ42" i="5"/>
  <c r="FK42" i="5"/>
  <c r="FK53" i="5" s="1"/>
  <c r="FL42" i="5"/>
  <c r="FM42" i="5"/>
  <c r="FO42" i="5"/>
  <c r="FP42" i="5"/>
  <c r="FQ42" i="5"/>
  <c r="FQ53" i="5" s="1"/>
  <c r="FR42" i="5"/>
  <c r="FS42" i="5"/>
  <c r="FT42" i="5"/>
  <c r="FU42" i="5"/>
  <c r="FV42" i="5"/>
  <c r="FW42" i="5"/>
  <c r="FX42" i="5"/>
  <c r="FY42" i="5"/>
  <c r="GA42" i="5"/>
  <c r="GB42" i="5"/>
  <c r="GC42" i="5"/>
  <c r="GD42" i="5"/>
  <c r="GE42" i="5"/>
  <c r="GF42" i="5"/>
  <c r="GG42" i="5"/>
  <c r="GH42" i="5"/>
  <c r="GI42" i="5"/>
  <c r="GJ42" i="5"/>
  <c r="GK42" i="5"/>
  <c r="GM42" i="5"/>
  <c r="GN42" i="5"/>
  <c r="GO42" i="5"/>
  <c r="GP42" i="5"/>
  <c r="GQ42" i="5"/>
  <c r="GQ53" i="5" s="1"/>
  <c r="GR42" i="5"/>
  <c r="GR53" i="5" s="1"/>
  <c r="GS42" i="5"/>
  <c r="GT42" i="5"/>
  <c r="GU42" i="5"/>
  <c r="GV42" i="5"/>
  <c r="GW42" i="5"/>
  <c r="GW53" i="5" s="1"/>
  <c r="GY42" i="5"/>
  <c r="GZ42" i="5"/>
  <c r="HA42" i="5"/>
  <c r="HB42" i="5"/>
  <c r="HC42" i="5"/>
  <c r="HD42" i="5"/>
  <c r="HE42" i="5"/>
  <c r="HF42" i="5"/>
  <c r="HG42" i="5"/>
  <c r="HH42" i="5"/>
  <c r="HI42" i="5"/>
  <c r="HK42" i="5"/>
  <c r="HL42" i="5"/>
  <c r="HM42" i="5"/>
  <c r="HM53" i="5" s="1"/>
  <c r="HN42" i="5"/>
  <c r="HO42" i="5"/>
  <c r="HP42" i="5"/>
  <c r="HQ42" i="5"/>
  <c r="HQ53" i="5" s="1"/>
  <c r="HR42" i="5"/>
  <c r="HS42" i="5"/>
  <c r="HT42" i="5"/>
  <c r="HU42" i="5"/>
  <c r="HW42" i="5"/>
  <c r="HX42" i="5"/>
  <c r="HY42" i="5"/>
  <c r="HZ42" i="5"/>
  <c r="IA42" i="5"/>
  <c r="IB42" i="5"/>
  <c r="IC42" i="5"/>
  <c r="ID42" i="5"/>
  <c r="IE42" i="5"/>
  <c r="IE53" i="5" s="1"/>
  <c r="IF42" i="5"/>
  <c r="IG42" i="5"/>
  <c r="II42" i="5"/>
  <c r="IJ42" i="5"/>
  <c r="IK42" i="5"/>
  <c r="IL42" i="5"/>
  <c r="IM42" i="5"/>
  <c r="IM53" i="5" s="1"/>
  <c r="IN42" i="5"/>
  <c r="IO42" i="5"/>
  <c r="IP42" i="5"/>
  <c r="IQ42" i="5"/>
  <c r="IQ53" i="5" s="1"/>
  <c r="IR42" i="5"/>
  <c r="IS42" i="5"/>
  <c r="IU42" i="5"/>
  <c r="IV42" i="5"/>
  <c r="IW42" i="5"/>
  <c r="IX42" i="5"/>
  <c r="IY42" i="5"/>
  <c r="IZ42" i="5"/>
  <c r="JA42" i="5"/>
  <c r="JB42" i="5"/>
  <c r="JC42" i="5"/>
  <c r="JD42" i="5"/>
  <c r="JE42" i="5"/>
  <c r="JG42" i="5"/>
  <c r="JH42" i="5"/>
  <c r="JI42" i="5"/>
  <c r="JJ42" i="5"/>
  <c r="JK42" i="5"/>
  <c r="JK53" i="5" s="1"/>
  <c r="JL42" i="5"/>
  <c r="JL53" i="5" s="1"/>
  <c r="JM42" i="5"/>
  <c r="JM53" i="5" s="1"/>
  <c r="JN42" i="5"/>
  <c r="JO42" i="5"/>
  <c r="JP42" i="5"/>
  <c r="JQ42" i="5"/>
  <c r="JQ53" i="5" s="1"/>
  <c r="JS42" i="5"/>
  <c r="JS53" i="5" s="1"/>
  <c r="JT42" i="5"/>
  <c r="JU42" i="5"/>
  <c r="JV42" i="5"/>
  <c r="JW42" i="5"/>
  <c r="JX42" i="5"/>
  <c r="JY42" i="5"/>
  <c r="JZ42" i="5"/>
  <c r="KA42" i="5"/>
  <c r="KB42" i="5"/>
  <c r="KC42" i="5"/>
  <c r="KE42" i="5"/>
  <c r="KE53" i="5" s="1"/>
  <c r="KF42" i="5"/>
  <c r="KG42" i="5"/>
  <c r="KH42" i="5"/>
  <c r="KI42" i="5"/>
  <c r="KJ42" i="5"/>
  <c r="KK42" i="5"/>
  <c r="KL42" i="5"/>
  <c r="KM42" i="5"/>
  <c r="KM53" i="5" s="1"/>
  <c r="KN42" i="5"/>
  <c r="KO42" i="5"/>
  <c r="KQ42" i="5"/>
  <c r="KR42" i="5"/>
  <c r="KS42" i="5"/>
  <c r="KS53" i="5" s="1"/>
  <c r="KT42" i="5"/>
  <c r="KU42" i="5"/>
  <c r="KV42" i="5"/>
  <c r="KW42" i="5"/>
  <c r="KX42" i="5"/>
  <c r="KY42" i="5"/>
  <c r="KY53" i="5" s="1"/>
  <c r="KZ42" i="5"/>
  <c r="LA42" i="5"/>
  <c r="LC42" i="5"/>
  <c r="LD42" i="5"/>
  <c r="LE42" i="5"/>
  <c r="LE53" i="5" s="1"/>
  <c r="LF42" i="5"/>
  <c r="LG42" i="5"/>
  <c r="LH42" i="5"/>
  <c r="LI42" i="5"/>
  <c r="LJ42" i="5"/>
  <c r="LK42" i="5"/>
  <c r="LL42" i="5"/>
  <c r="LM42" i="5"/>
  <c r="LM53" i="5" s="1"/>
  <c r="LO42" i="5"/>
  <c r="LP42" i="5"/>
  <c r="LQ42" i="5"/>
  <c r="LR42" i="5"/>
  <c r="LS42" i="5"/>
  <c r="LT42" i="5"/>
  <c r="LU42" i="5"/>
  <c r="LV42" i="5"/>
  <c r="C43" i="5"/>
  <c r="D43" i="5"/>
  <c r="E43" i="5"/>
  <c r="E54" i="5" s="1"/>
  <c r="G43" i="5"/>
  <c r="G54" i="5" s="1"/>
  <c r="H43" i="5"/>
  <c r="I43" i="5"/>
  <c r="J43" i="5"/>
  <c r="K43" i="5"/>
  <c r="K54" i="5" s="1"/>
  <c r="L43" i="5"/>
  <c r="L54" i="5" s="1"/>
  <c r="M43" i="5"/>
  <c r="N43" i="5"/>
  <c r="O43" i="5"/>
  <c r="P43" i="5"/>
  <c r="Q43" i="5"/>
  <c r="Q54" i="5" s="1"/>
  <c r="S43" i="5"/>
  <c r="S54" i="5" s="1"/>
  <c r="T43" i="5"/>
  <c r="U43" i="5"/>
  <c r="V43" i="5"/>
  <c r="W43" i="5"/>
  <c r="X43" i="5"/>
  <c r="Y43" i="5"/>
  <c r="Y54" i="5" s="1"/>
  <c r="Z43" i="5"/>
  <c r="AA43" i="5"/>
  <c r="AB43" i="5"/>
  <c r="AC43" i="5"/>
  <c r="AE43" i="5"/>
  <c r="AF43" i="5"/>
  <c r="AF54" i="5" s="1"/>
  <c r="AG43" i="5"/>
  <c r="AG54" i="5" s="1"/>
  <c r="AH43" i="5"/>
  <c r="AI43" i="5"/>
  <c r="AJ43" i="5"/>
  <c r="AK43" i="5"/>
  <c r="AK54" i="5" s="1"/>
  <c r="AL43" i="5"/>
  <c r="AM43" i="5"/>
  <c r="AN43" i="5"/>
  <c r="AO43" i="5"/>
  <c r="AQ43" i="5"/>
  <c r="AR43" i="5"/>
  <c r="AS43" i="5"/>
  <c r="AS54" i="5" s="1"/>
  <c r="AT43" i="5"/>
  <c r="AT54" i="5" s="1"/>
  <c r="AU43" i="5"/>
  <c r="AV43" i="5"/>
  <c r="AW43" i="5"/>
  <c r="AX43" i="5"/>
  <c r="AY43" i="5"/>
  <c r="AY54" i="5" s="1"/>
  <c r="AZ43" i="5"/>
  <c r="BA43" i="5"/>
  <c r="BC43" i="5"/>
  <c r="BD43" i="5"/>
  <c r="BE43" i="5"/>
  <c r="BF43" i="5"/>
  <c r="BF54" i="5" s="1"/>
  <c r="BG43" i="5"/>
  <c r="BG54" i="5" s="1"/>
  <c r="BH43" i="5"/>
  <c r="BI43" i="5"/>
  <c r="BJ43" i="5"/>
  <c r="BK43" i="5"/>
  <c r="BK54" i="5" s="1"/>
  <c r="BL43" i="5"/>
  <c r="BL54" i="5" s="1"/>
  <c r="BM43" i="5"/>
  <c r="BO43" i="5"/>
  <c r="BP43" i="5"/>
  <c r="BQ43" i="5"/>
  <c r="BR43" i="5"/>
  <c r="BR54" i="5" s="1"/>
  <c r="BS43" i="5"/>
  <c r="BS54" i="5" s="1"/>
  <c r="BT43" i="5"/>
  <c r="BT54" i="5" s="1"/>
  <c r="BU43" i="5"/>
  <c r="BV43" i="5"/>
  <c r="BW43" i="5"/>
  <c r="BX43" i="5"/>
  <c r="BX54" i="5" s="1"/>
  <c r="BY43" i="5"/>
  <c r="BY54" i="5" s="1"/>
  <c r="CA43" i="5"/>
  <c r="CB43" i="5"/>
  <c r="CC43" i="5"/>
  <c r="CD43" i="5"/>
  <c r="CE43" i="5"/>
  <c r="CE54" i="5" s="1"/>
  <c r="CF43" i="5"/>
  <c r="CG43" i="5"/>
  <c r="CH43" i="5"/>
  <c r="CI43" i="5"/>
  <c r="CJ43" i="5"/>
  <c r="CK43" i="5"/>
  <c r="CM43" i="5"/>
  <c r="CM54" i="5" s="1"/>
  <c r="CN43" i="5"/>
  <c r="CO43" i="5"/>
  <c r="CP43" i="5"/>
  <c r="CQ43" i="5"/>
  <c r="CR43" i="5"/>
  <c r="CS43" i="5"/>
  <c r="CS54" i="5" s="1"/>
  <c r="CT43" i="5"/>
  <c r="CU43" i="5"/>
  <c r="CV43" i="5"/>
  <c r="CW43" i="5"/>
  <c r="CY43" i="5"/>
  <c r="CY54" i="5" s="1"/>
  <c r="CZ43" i="5"/>
  <c r="CZ54" i="5" s="1"/>
  <c r="DA43" i="5"/>
  <c r="DB43" i="5"/>
  <c r="DC43" i="5"/>
  <c r="DD43" i="5"/>
  <c r="DE43" i="5"/>
  <c r="DF43" i="5"/>
  <c r="DF54" i="5" s="1"/>
  <c r="DG43" i="5"/>
  <c r="DG54" i="5" s="1"/>
  <c r="DH43" i="5"/>
  <c r="DI43" i="5"/>
  <c r="DK43" i="5"/>
  <c r="DL43" i="5"/>
  <c r="DL54" i="5" s="1"/>
  <c r="DM43" i="5"/>
  <c r="DM54" i="5" s="1"/>
  <c r="DN43" i="5"/>
  <c r="DO43" i="5"/>
  <c r="DP43" i="5"/>
  <c r="DQ43" i="5"/>
  <c r="DR43" i="5"/>
  <c r="DR54" i="5" s="1"/>
  <c r="DS43" i="5"/>
  <c r="DS54" i="5" s="1"/>
  <c r="DT43" i="5"/>
  <c r="DT54" i="5" s="1"/>
  <c r="DU43" i="5"/>
  <c r="DW43" i="5"/>
  <c r="DX43" i="5"/>
  <c r="DY43" i="5"/>
  <c r="DY54" i="5" s="1"/>
  <c r="DZ43" i="5"/>
  <c r="EA43" i="5"/>
  <c r="EB43" i="5"/>
  <c r="EC43" i="5"/>
  <c r="ED43" i="5"/>
  <c r="EE43" i="5"/>
  <c r="EF43" i="5"/>
  <c r="EF54" i="5" s="1"/>
  <c r="EG43" i="5"/>
  <c r="EG54" i="5" s="1"/>
  <c r="EI43" i="5"/>
  <c r="EJ43" i="5"/>
  <c r="EK43" i="5"/>
  <c r="EL43" i="5"/>
  <c r="EM43" i="5"/>
  <c r="EM54" i="5" s="1"/>
  <c r="EN43" i="5"/>
  <c r="EO43" i="5"/>
  <c r="EP43" i="5"/>
  <c r="EQ43" i="5"/>
  <c r="ER43" i="5"/>
  <c r="ES43" i="5"/>
  <c r="ES54" i="5" s="1"/>
  <c r="EU43" i="5"/>
  <c r="EV43" i="5"/>
  <c r="EW43" i="5"/>
  <c r="EX43" i="5"/>
  <c r="EY43" i="5"/>
  <c r="EY54" i="5" s="1"/>
  <c r="EZ43" i="5"/>
  <c r="EZ54" i="5" s="1"/>
  <c r="FA43" i="5"/>
  <c r="FB43" i="5"/>
  <c r="FC43" i="5"/>
  <c r="FD43" i="5"/>
  <c r="FE43" i="5"/>
  <c r="FE54" i="5" s="1"/>
  <c r="FG43" i="5"/>
  <c r="FG54" i="5" s="1"/>
  <c r="FH43" i="5"/>
  <c r="FH54" i="5" s="1"/>
  <c r="FI43" i="5"/>
  <c r="FJ43" i="5"/>
  <c r="FK43" i="5"/>
  <c r="FL43" i="5"/>
  <c r="FM43" i="5"/>
  <c r="FM54" i="5" s="1"/>
  <c r="FN43" i="5"/>
  <c r="FO43" i="5"/>
  <c r="FP43" i="5"/>
  <c r="FQ43" i="5"/>
  <c r="FS43" i="5"/>
  <c r="FT43" i="5"/>
  <c r="FT54" i="5" s="1"/>
  <c r="FU43" i="5"/>
  <c r="FV43" i="5"/>
  <c r="FW43" i="5"/>
  <c r="FX43" i="5"/>
  <c r="FY43" i="5"/>
  <c r="FY54" i="5" s="1"/>
  <c r="FZ43" i="5"/>
  <c r="GA43" i="5"/>
  <c r="GB43" i="5"/>
  <c r="GC43" i="5"/>
  <c r="GE43" i="5"/>
  <c r="GF43" i="5"/>
  <c r="GG43" i="5"/>
  <c r="GG54" i="5" s="1"/>
  <c r="GH43" i="5"/>
  <c r="GH54" i="5" s="1"/>
  <c r="GI43" i="5"/>
  <c r="GJ43" i="5"/>
  <c r="GK43" i="5"/>
  <c r="GL43" i="5"/>
  <c r="GL54" i="5" s="1"/>
  <c r="GM43" i="5"/>
  <c r="GM54" i="5" s="1"/>
  <c r="GN43" i="5"/>
  <c r="GO43" i="5"/>
  <c r="GQ43" i="5"/>
  <c r="GR43" i="5"/>
  <c r="GS43" i="5"/>
  <c r="GT43" i="5"/>
  <c r="GT54" i="5" s="1"/>
  <c r="GU43" i="5"/>
  <c r="GV43" i="5"/>
  <c r="GW43" i="5"/>
  <c r="GX43" i="5"/>
  <c r="GY43" i="5"/>
  <c r="GY54" i="5" s="1"/>
  <c r="GZ43" i="5"/>
  <c r="GZ54" i="5" s="1"/>
  <c r="HA43" i="5"/>
  <c r="HC43" i="5"/>
  <c r="HD43" i="5"/>
  <c r="HE43" i="5"/>
  <c r="HF43" i="5"/>
  <c r="HF54" i="5" s="1"/>
  <c r="HG43" i="5"/>
  <c r="HG54" i="5" s="1"/>
  <c r="HH43" i="5"/>
  <c r="HH54" i="5" s="1"/>
  <c r="HI43" i="5"/>
  <c r="HJ43" i="5"/>
  <c r="HK43" i="5"/>
  <c r="HL43" i="5"/>
  <c r="HL54" i="5" s="1"/>
  <c r="HM43" i="5"/>
  <c r="HM54" i="5" s="1"/>
  <c r="HO43" i="5"/>
  <c r="HP43" i="5"/>
  <c r="HQ43" i="5"/>
  <c r="HR43" i="5"/>
  <c r="HS43" i="5"/>
  <c r="HS54" i="5" s="1"/>
  <c r="HT43" i="5"/>
  <c r="HT54" i="5" s="1"/>
  <c r="HU43" i="5"/>
  <c r="HU54" i="5" s="1"/>
  <c r="HV43" i="5"/>
  <c r="HW43" i="5"/>
  <c r="HX43" i="5"/>
  <c r="HY43" i="5"/>
  <c r="HY54" i="5" s="1"/>
  <c r="IA43" i="5"/>
  <c r="IA54" i="5" s="1"/>
  <c r="IB43" i="5"/>
  <c r="IC43" i="5"/>
  <c r="ID43" i="5"/>
  <c r="IE43" i="5"/>
  <c r="IF43" i="5"/>
  <c r="IG43" i="5"/>
  <c r="IH43" i="5"/>
  <c r="IH54" i="5" s="1"/>
  <c r="II43" i="5"/>
  <c r="IJ43" i="5"/>
  <c r="IK43" i="5"/>
  <c r="IM43" i="5"/>
  <c r="IM54" i="5" s="1"/>
  <c r="IN43" i="5"/>
  <c r="IN54" i="5" s="1"/>
  <c r="IO43" i="5"/>
  <c r="IP43" i="5"/>
  <c r="IQ43" i="5"/>
  <c r="IR43" i="5"/>
  <c r="IS43" i="5"/>
  <c r="IT43" i="5"/>
  <c r="IU43" i="5"/>
  <c r="IU54" i="5" s="1"/>
  <c r="IV43" i="5"/>
  <c r="IW43" i="5"/>
  <c r="IY43" i="5"/>
  <c r="IZ43" i="5"/>
  <c r="IZ54" i="5" s="1"/>
  <c r="JA43" i="5"/>
  <c r="JA54" i="5" s="1"/>
  <c r="JB43" i="5"/>
  <c r="JC43" i="5"/>
  <c r="JD43" i="5"/>
  <c r="JE43" i="5"/>
  <c r="JF43" i="5"/>
  <c r="JF54" i="5" s="1"/>
  <c r="JG43" i="5"/>
  <c r="JG54" i="5" s="1"/>
  <c r="JG58" i="5" s="1"/>
  <c r="JG60" i="5" s="1"/>
  <c r="JH43" i="5"/>
  <c r="JH54" i="5" s="1"/>
  <c r="JI43" i="5"/>
  <c r="JK43" i="5"/>
  <c r="JL43" i="5"/>
  <c r="JM43" i="5"/>
  <c r="JM54" i="5" s="1"/>
  <c r="JN43" i="5"/>
  <c r="JN54" i="5" s="1"/>
  <c r="JO43" i="5"/>
  <c r="JP43" i="5"/>
  <c r="JQ43" i="5"/>
  <c r="JR43" i="5"/>
  <c r="JS43" i="5"/>
  <c r="JT43" i="5"/>
  <c r="JT54" i="5" s="1"/>
  <c r="JU43" i="5"/>
  <c r="JU54" i="5" s="1"/>
  <c r="JW43" i="5"/>
  <c r="JX43" i="5"/>
  <c r="JY43" i="5"/>
  <c r="JZ43" i="5"/>
  <c r="KA43" i="5"/>
  <c r="KB43" i="5"/>
  <c r="KC43" i="5"/>
  <c r="KD43" i="5"/>
  <c r="KE43" i="5"/>
  <c r="KF43" i="5"/>
  <c r="KG43" i="5"/>
  <c r="KG54" i="5" s="1"/>
  <c r="KI43" i="5"/>
  <c r="KJ43" i="5"/>
  <c r="KK43" i="5"/>
  <c r="KL43" i="5"/>
  <c r="KM43" i="5"/>
  <c r="KM54" i="5" s="1"/>
  <c r="KN43" i="5"/>
  <c r="KN54" i="5" s="1"/>
  <c r="KO43" i="5"/>
  <c r="KP43" i="5"/>
  <c r="KQ43" i="5"/>
  <c r="KR43" i="5"/>
  <c r="KS43" i="5"/>
  <c r="KU43" i="5"/>
  <c r="KU54" i="5" s="1"/>
  <c r="KV43" i="5"/>
  <c r="KV54" i="5" s="1"/>
  <c r="KW43" i="5"/>
  <c r="KX43" i="5"/>
  <c r="KY43" i="5"/>
  <c r="KZ43" i="5"/>
  <c r="LA43" i="5"/>
  <c r="LA54" i="5" s="1"/>
  <c r="LB43" i="5"/>
  <c r="LC43" i="5"/>
  <c r="LD43" i="5"/>
  <c r="LE43" i="5"/>
  <c r="LG43" i="5"/>
  <c r="LH43" i="5"/>
  <c r="LH54" i="5" s="1"/>
  <c r="LI43" i="5"/>
  <c r="LJ43" i="5"/>
  <c r="LK43" i="5"/>
  <c r="LL43" i="5"/>
  <c r="LM43" i="5"/>
  <c r="LM54" i="5" s="1"/>
  <c r="LN43" i="5"/>
  <c r="LO43" i="5"/>
  <c r="LP43" i="5"/>
  <c r="LQ43" i="5"/>
  <c r="LS43" i="5"/>
  <c r="LT43" i="5"/>
  <c r="LU43" i="5"/>
  <c r="LV43" i="5"/>
  <c r="LV54" i="5" s="1"/>
  <c r="C44" i="5"/>
  <c r="D44" i="5"/>
  <c r="E44" i="5"/>
  <c r="F44" i="5"/>
  <c r="F55" i="5" s="1"/>
  <c r="G44" i="5"/>
  <c r="G55" i="5" s="1"/>
  <c r="H44" i="5"/>
  <c r="I44" i="5"/>
  <c r="K44" i="5"/>
  <c r="L44" i="5"/>
  <c r="M44" i="5"/>
  <c r="N44" i="5"/>
  <c r="N55" i="5" s="1"/>
  <c r="O44" i="5"/>
  <c r="P44" i="5"/>
  <c r="Q44" i="5"/>
  <c r="R44" i="5"/>
  <c r="S44" i="5"/>
  <c r="S55" i="5" s="1"/>
  <c r="T44" i="5"/>
  <c r="T55" i="5" s="1"/>
  <c r="U44" i="5"/>
  <c r="W44" i="5"/>
  <c r="X44" i="5"/>
  <c r="Y44" i="5"/>
  <c r="Z44" i="5"/>
  <c r="Z55" i="5" s="1"/>
  <c r="AA44" i="5"/>
  <c r="AA55" i="5" s="1"/>
  <c r="AB44" i="5"/>
  <c r="AB55" i="5" s="1"/>
  <c r="AC44" i="5"/>
  <c r="AD44" i="5"/>
  <c r="AE44" i="5"/>
  <c r="AF44" i="5"/>
  <c r="AF55" i="5" s="1"/>
  <c r="AG44" i="5"/>
  <c r="AG55" i="5" s="1"/>
  <c r="AI44" i="5"/>
  <c r="AJ44" i="5"/>
  <c r="AK44" i="5"/>
  <c r="AL44" i="5"/>
  <c r="AM44" i="5"/>
  <c r="AM55" i="5" s="1"/>
  <c r="AN44" i="5"/>
  <c r="AN55" i="5" s="1"/>
  <c r="AO44" i="5"/>
  <c r="AO55" i="5" s="1"/>
  <c r="AP44" i="5"/>
  <c r="AQ44" i="5"/>
  <c r="AR44" i="5"/>
  <c r="AS44" i="5"/>
  <c r="AS55" i="5" s="1"/>
  <c r="AU44" i="5"/>
  <c r="AU55" i="5" s="1"/>
  <c r="AV44" i="5"/>
  <c r="AW44" i="5"/>
  <c r="AX44" i="5"/>
  <c r="AY44" i="5"/>
  <c r="AZ44" i="5"/>
  <c r="BA44" i="5"/>
  <c r="BB44" i="5"/>
  <c r="BB55" i="5" s="1"/>
  <c r="BC44" i="5"/>
  <c r="BD44" i="5"/>
  <c r="BE44" i="5"/>
  <c r="BG44" i="5"/>
  <c r="BG55" i="5" s="1"/>
  <c r="BH44" i="5"/>
  <c r="BH55" i="5" s="1"/>
  <c r="BI44" i="5"/>
  <c r="BJ44" i="5"/>
  <c r="BK44" i="5"/>
  <c r="BL44" i="5"/>
  <c r="BM44" i="5"/>
  <c r="BN44" i="5"/>
  <c r="BN55" i="5" s="1"/>
  <c r="BO44" i="5"/>
  <c r="BP44" i="5"/>
  <c r="BQ44" i="5"/>
  <c r="BS44" i="5"/>
  <c r="BT44" i="5"/>
  <c r="BT55" i="5" s="1"/>
  <c r="BU44" i="5"/>
  <c r="BU55" i="5" s="1"/>
  <c r="BV44" i="5"/>
  <c r="BW44" i="5"/>
  <c r="BX44" i="5"/>
  <c r="BY44" i="5"/>
  <c r="BZ44" i="5"/>
  <c r="BZ55" i="5" s="1"/>
  <c r="CA44" i="5"/>
  <c r="CB44" i="5"/>
  <c r="CB55" i="5" s="1"/>
  <c r="CC44" i="5"/>
  <c r="CE44" i="5"/>
  <c r="CF44" i="5"/>
  <c r="CG44" i="5"/>
  <c r="CH44" i="5"/>
  <c r="CH55" i="5" s="1"/>
  <c r="CI44" i="5"/>
  <c r="CJ44" i="5"/>
  <c r="CK44" i="5"/>
  <c r="CL44" i="5"/>
  <c r="CM44" i="5"/>
  <c r="CN44" i="5"/>
  <c r="CN55" i="5" s="1"/>
  <c r="CO44" i="5"/>
  <c r="CO55" i="5" s="1"/>
  <c r="CQ44" i="5"/>
  <c r="CR44" i="5"/>
  <c r="CS44" i="5"/>
  <c r="CT44" i="5"/>
  <c r="CT55" i="5" s="1"/>
  <c r="CU44" i="5"/>
  <c r="CU55" i="5" s="1"/>
  <c r="CV44" i="5"/>
  <c r="CW44" i="5"/>
  <c r="CX44" i="5"/>
  <c r="CY44" i="5"/>
  <c r="CZ44" i="5"/>
  <c r="DA44" i="5"/>
  <c r="DA55" i="5" s="1"/>
  <c r="DC44" i="5"/>
  <c r="DC55" i="5" s="1"/>
  <c r="DD44" i="5"/>
  <c r="DE44" i="5"/>
  <c r="DF44" i="5"/>
  <c r="DG44" i="5"/>
  <c r="DG55" i="5" s="1"/>
  <c r="DH44" i="5"/>
  <c r="DH55" i="5" s="1"/>
  <c r="DI44" i="5"/>
  <c r="DJ44" i="5"/>
  <c r="DK44" i="5"/>
  <c r="DL44" i="5"/>
  <c r="DM44" i="5"/>
  <c r="DM55" i="5" s="1"/>
  <c r="DO44" i="5"/>
  <c r="DO55" i="5" s="1"/>
  <c r="DP44" i="5"/>
  <c r="DQ44" i="5"/>
  <c r="DR44" i="5"/>
  <c r="DS44" i="5"/>
  <c r="DT44" i="5"/>
  <c r="DT55" i="5" s="1"/>
  <c r="DU44" i="5"/>
  <c r="DU55" i="5" s="1"/>
  <c r="DV44" i="5"/>
  <c r="DW44" i="5"/>
  <c r="DX44" i="5"/>
  <c r="DY44" i="5"/>
  <c r="EA44" i="5"/>
  <c r="EB44" i="5"/>
  <c r="EB55" i="5" s="1"/>
  <c r="EC44" i="5"/>
  <c r="EC55" i="5" s="1"/>
  <c r="ED44" i="5"/>
  <c r="EE44" i="5"/>
  <c r="EF44" i="5"/>
  <c r="EG44" i="5"/>
  <c r="EG55" i="5" s="1"/>
  <c r="EH44" i="5"/>
  <c r="EI44" i="5"/>
  <c r="EJ44" i="5"/>
  <c r="EK44" i="5"/>
  <c r="EM44" i="5"/>
  <c r="EN44" i="5"/>
  <c r="EO44" i="5"/>
  <c r="EO55" i="5" s="1"/>
  <c r="EP44" i="5"/>
  <c r="EP55" i="5" s="1"/>
  <c r="EQ44" i="5"/>
  <c r="ER44" i="5"/>
  <c r="ES44" i="5"/>
  <c r="ET44" i="5"/>
  <c r="ET55" i="5" s="1"/>
  <c r="EU44" i="5"/>
  <c r="EV44" i="5"/>
  <c r="EW44" i="5"/>
  <c r="EY44" i="5"/>
  <c r="EZ44" i="5"/>
  <c r="FA44" i="5"/>
  <c r="FB44" i="5"/>
  <c r="FB55" i="5" s="1"/>
  <c r="FC44" i="5"/>
  <c r="FC55" i="5" s="1"/>
  <c r="FD44" i="5"/>
  <c r="FE44" i="5"/>
  <c r="FF44" i="5"/>
  <c r="FG44" i="5"/>
  <c r="FG55" i="5" s="1"/>
  <c r="FH44" i="5"/>
  <c r="FH55" i="5" s="1"/>
  <c r="FI44" i="5"/>
  <c r="FK44" i="5"/>
  <c r="FL44" i="5"/>
  <c r="FM44" i="5"/>
  <c r="FN44" i="5"/>
  <c r="FN55" i="5" s="1"/>
  <c r="FO44" i="5"/>
  <c r="FP44" i="5"/>
  <c r="FQ44" i="5"/>
  <c r="FR44" i="5"/>
  <c r="FS44" i="5"/>
  <c r="FT44" i="5"/>
  <c r="FT55" i="5" s="1"/>
  <c r="FU44" i="5"/>
  <c r="FU55" i="5" s="1"/>
  <c r="FW44" i="5"/>
  <c r="FX44" i="5"/>
  <c r="FY44" i="5"/>
  <c r="FZ44" i="5"/>
  <c r="GA44" i="5"/>
  <c r="GA55" i="5" s="1"/>
  <c r="GB44" i="5"/>
  <c r="GB55" i="5" s="1"/>
  <c r="GC44" i="5"/>
  <c r="GC55" i="5" s="1"/>
  <c r="GD44" i="5"/>
  <c r="GE44" i="5"/>
  <c r="GF44" i="5"/>
  <c r="GG44" i="5"/>
  <c r="GG55" i="5" s="1"/>
  <c r="GI44" i="5"/>
  <c r="GI55" i="5" s="1"/>
  <c r="GJ44" i="5"/>
  <c r="GK44" i="5"/>
  <c r="GL44" i="5"/>
  <c r="GM44" i="5"/>
  <c r="GN44" i="5"/>
  <c r="GO44" i="5"/>
  <c r="GO55" i="5" s="1"/>
  <c r="GP44" i="5"/>
  <c r="GP55" i="5" s="1"/>
  <c r="GQ44" i="5"/>
  <c r="GR44" i="5"/>
  <c r="GS44" i="5"/>
  <c r="GU44" i="5"/>
  <c r="GV44" i="5"/>
  <c r="GV55" i="5" s="1"/>
  <c r="GW44" i="5"/>
  <c r="GX44" i="5"/>
  <c r="GY44" i="5"/>
  <c r="GZ44" i="5"/>
  <c r="HA44" i="5"/>
  <c r="HB44" i="5"/>
  <c r="HB55" i="5" s="1"/>
  <c r="HC44" i="5"/>
  <c r="HC55" i="5" s="1"/>
  <c r="HD44" i="5"/>
  <c r="HE44" i="5"/>
  <c r="HG44" i="5"/>
  <c r="HH44" i="5"/>
  <c r="HH55" i="5" s="1"/>
  <c r="HI44" i="5"/>
  <c r="HJ44" i="5"/>
  <c r="HK44" i="5"/>
  <c r="HL44" i="5"/>
  <c r="HM44" i="5"/>
  <c r="HN44" i="5"/>
  <c r="HN55" i="5" s="1"/>
  <c r="HO44" i="5"/>
  <c r="HP44" i="5"/>
  <c r="HQ44" i="5"/>
  <c r="HS44" i="5"/>
  <c r="HT44" i="5"/>
  <c r="HU44" i="5"/>
  <c r="HV44" i="5"/>
  <c r="HV55" i="5" s="1"/>
  <c r="HW44" i="5"/>
  <c r="HX44" i="5"/>
  <c r="HY44" i="5"/>
  <c r="HZ44" i="5"/>
  <c r="IA44" i="5"/>
  <c r="IB44" i="5"/>
  <c r="IB55" i="5" s="1"/>
  <c r="IB58" i="5" s="1"/>
  <c r="IB60" i="5" s="1"/>
  <c r="IC44" i="5"/>
  <c r="IC55" i="5" s="1"/>
  <c r="IE44" i="5"/>
  <c r="IF44" i="5"/>
  <c r="IG44" i="5"/>
  <c r="IH44" i="5"/>
  <c r="IH55" i="5" s="1"/>
  <c r="II44" i="5"/>
  <c r="IJ44" i="5"/>
  <c r="IK44" i="5"/>
  <c r="IL44" i="5"/>
  <c r="IM44" i="5"/>
  <c r="IN44" i="5"/>
  <c r="IO44" i="5"/>
  <c r="IO55" i="5" s="1"/>
  <c r="IQ44" i="5"/>
  <c r="IQ55" i="5" s="1"/>
  <c r="IR44" i="5"/>
  <c r="IS44" i="5"/>
  <c r="IT44" i="5"/>
  <c r="IU44" i="5"/>
  <c r="IU55" i="5" s="1"/>
  <c r="IV44" i="5"/>
  <c r="IV55" i="5" s="1"/>
  <c r="IW44" i="5"/>
  <c r="IX44" i="5"/>
  <c r="IY44" i="5"/>
  <c r="IZ44" i="5"/>
  <c r="JA44" i="5"/>
  <c r="JA55" i="5" s="1"/>
  <c r="JC44" i="5"/>
  <c r="JC55" i="5" s="1"/>
  <c r="JD44" i="5"/>
  <c r="JE44" i="5"/>
  <c r="JF44" i="5"/>
  <c r="JG44" i="5"/>
  <c r="JH44" i="5"/>
  <c r="JI44" i="5"/>
  <c r="JI55" i="5" s="1"/>
  <c r="JJ44" i="5"/>
  <c r="JK44" i="5"/>
  <c r="JL44" i="5"/>
  <c r="JM44" i="5"/>
  <c r="JO44" i="5"/>
  <c r="JP44" i="5"/>
  <c r="JP55" i="5" s="1"/>
  <c r="JQ44" i="5"/>
  <c r="JQ55" i="5" s="1"/>
  <c r="JR44" i="5"/>
  <c r="JS44" i="5"/>
  <c r="JT44" i="5"/>
  <c r="JU44" i="5"/>
  <c r="JU55" i="5" s="1"/>
  <c r="JV44" i="5"/>
  <c r="JV55" i="5" s="1"/>
  <c r="JW44" i="5"/>
  <c r="JX44" i="5"/>
  <c r="JY44" i="5"/>
  <c r="KA44" i="5"/>
  <c r="KB44" i="5"/>
  <c r="KC44" i="5"/>
  <c r="KC55" i="5" s="1"/>
  <c r="KD44" i="5"/>
  <c r="KD55" i="5" s="1"/>
  <c r="KE44" i="5"/>
  <c r="KF44" i="5"/>
  <c r="KG44" i="5"/>
  <c r="KH44" i="5"/>
  <c r="KI44" i="5"/>
  <c r="KJ44" i="5"/>
  <c r="KK44" i="5"/>
  <c r="KM44" i="5"/>
  <c r="KN44" i="5"/>
  <c r="KO44" i="5"/>
  <c r="KP44" i="5"/>
  <c r="KP55" i="5" s="1"/>
  <c r="KQ44" i="5"/>
  <c r="KQ55" i="5" s="1"/>
  <c r="KR44" i="5"/>
  <c r="KS44" i="5"/>
  <c r="KT44" i="5"/>
  <c r="KU44" i="5"/>
  <c r="KU55" i="5" s="1"/>
  <c r="KV44" i="5"/>
  <c r="KV55" i="5" s="1"/>
  <c r="KW44" i="5"/>
  <c r="KY44" i="5"/>
  <c r="KZ44" i="5"/>
  <c r="LA44" i="5"/>
  <c r="LB44" i="5"/>
  <c r="LB55" i="5" s="1"/>
  <c r="LC44" i="5"/>
  <c r="LD44" i="5"/>
  <c r="LE44" i="5"/>
  <c r="LF44" i="5"/>
  <c r="LG44" i="5"/>
  <c r="LH44" i="5"/>
  <c r="LI44" i="5"/>
  <c r="LI55" i="5" s="1"/>
  <c r="LK44" i="5"/>
  <c r="LL44" i="5"/>
  <c r="LM44" i="5"/>
  <c r="LN44" i="5"/>
  <c r="LO44" i="5"/>
  <c r="LO55" i="5" s="1"/>
  <c r="LP44" i="5"/>
  <c r="LP55" i="5" s="1"/>
  <c r="LQ44" i="5"/>
  <c r="LQ55" i="5" s="1"/>
  <c r="LR44" i="5"/>
  <c r="LS44" i="5"/>
  <c r="LT44" i="5"/>
  <c r="LU44" i="5"/>
  <c r="LU55" i="5" s="1"/>
  <c r="C45" i="5"/>
  <c r="C56" i="5" s="1"/>
  <c r="D45" i="5"/>
  <c r="E45" i="5"/>
  <c r="F45" i="5"/>
  <c r="G45" i="5"/>
  <c r="H45" i="5"/>
  <c r="H56" i="5" s="1"/>
  <c r="I45" i="5"/>
  <c r="I56" i="5" s="1"/>
  <c r="J45" i="5"/>
  <c r="J56" i="5" s="1"/>
  <c r="K45" i="5"/>
  <c r="L45" i="5"/>
  <c r="M45" i="5"/>
  <c r="O45" i="5"/>
  <c r="O56" i="5" s="1"/>
  <c r="P45" i="5"/>
  <c r="P56" i="5" s="1"/>
  <c r="Q45" i="5"/>
  <c r="R45" i="5"/>
  <c r="S45" i="5"/>
  <c r="T45" i="5"/>
  <c r="U45" i="5"/>
  <c r="V45" i="5"/>
  <c r="V56" i="5" s="1"/>
  <c r="W45" i="5"/>
  <c r="W56" i="5" s="1"/>
  <c r="X45" i="5"/>
  <c r="Y45" i="5"/>
  <c r="AA45" i="5"/>
  <c r="AB45" i="5"/>
  <c r="AB56" i="5" s="1"/>
  <c r="AC45" i="5"/>
  <c r="AC56" i="5" s="1"/>
  <c r="AD45" i="5"/>
  <c r="AE45" i="5"/>
  <c r="AF45" i="5"/>
  <c r="AG45" i="5"/>
  <c r="AH45" i="5"/>
  <c r="AH56" i="5" s="1"/>
  <c r="AI45" i="5"/>
  <c r="AI56" i="5" s="1"/>
  <c r="AJ45" i="5"/>
  <c r="AJ56" i="5" s="1"/>
  <c r="AK45" i="5"/>
  <c r="AM45" i="5"/>
  <c r="AN45" i="5"/>
  <c r="AO45" i="5"/>
  <c r="AO56" i="5" s="1"/>
  <c r="AP45" i="5"/>
  <c r="AP56" i="5" s="1"/>
  <c r="AQ45" i="5"/>
  <c r="AR45" i="5"/>
  <c r="AS45" i="5"/>
  <c r="AT45" i="5"/>
  <c r="AU45" i="5"/>
  <c r="AV45" i="5"/>
  <c r="AV56" i="5" s="1"/>
  <c r="AW45" i="5"/>
  <c r="AW56" i="5" s="1"/>
  <c r="AY45" i="5"/>
  <c r="AZ45" i="5"/>
  <c r="BA45" i="5"/>
  <c r="BB45" i="5"/>
  <c r="BC45" i="5"/>
  <c r="BC56" i="5" s="1"/>
  <c r="BD45" i="5"/>
  <c r="BE45" i="5"/>
  <c r="BF45" i="5"/>
  <c r="BG45" i="5"/>
  <c r="BH45" i="5"/>
  <c r="BI45" i="5"/>
  <c r="BI56" i="5" s="1"/>
  <c r="BK45" i="5"/>
  <c r="BK56" i="5" s="1"/>
  <c r="BL45" i="5"/>
  <c r="BM45" i="5"/>
  <c r="BN45" i="5"/>
  <c r="BO45" i="5"/>
  <c r="BO56" i="5" s="1"/>
  <c r="BP45" i="5"/>
  <c r="BP56" i="5" s="1"/>
  <c r="BQ45" i="5"/>
  <c r="BR45" i="5"/>
  <c r="BS45" i="5"/>
  <c r="BT45" i="5"/>
  <c r="BU45" i="5"/>
  <c r="BW45" i="5"/>
  <c r="BW56" i="5" s="1"/>
  <c r="BX45" i="5"/>
  <c r="BX56" i="5" s="1"/>
  <c r="BY45" i="5"/>
  <c r="BZ45" i="5"/>
  <c r="CA45" i="5"/>
  <c r="CB45" i="5"/>
  <c r="CB56" i="5" s="1"/>
  <c r="CC45" i="5"/>
  <c r="CC56" i="5" s="1"/>
  <c r="CD45" i="5"/>
  <c r="CE45" i="5"/>
  <c r="CF45" i="5"/>
  <c r="CG45" i="5"/>
  <c r="CI45" i="5"/>
  <c r="CJ45" i="5"/>
  <c r="CJ56" i="5" s="1"/>
  <c r="CK45" i="5"/>
  <c r="CK56" i="5" s="1"/>
  <c r="CL45" i="5"/>
  <c r="CM45" i="5"/>
  <c r="CN45" i="5"/>
  <c r="CO45" i="5"/>
  <c r="CO56" i="5" s="1"/>
  <c r="CP45" i="5"/>
  <c r="CP56" i="5" s="1"/>
  <c r="CQ45" i="5"/>
  <c r="CR45" i="5"/>
  <c r="CS45" i="5"/>
  <c r="CU45" i="5"/>
  <c r="CV45" i="5"/>
  <c r="CW45" i="5"/>
  <c r="CW56" i="5" s="1"/>
  <c r="CX45" i="5"/>
  <c r="CY45" i="5"/>
  <c r="CZ45" i="5"/>
  <c r="DA45" i="5"/>
  <c r="DB45" i="5"/>
  <c r="DB56" i="5" s="1"/>
  <c r="DC45" i="5"/>
  <c r="DC56" i="5" s="1"/>
  <c r="DD45" i="5"/>
  <c r="DE45" i="5"/>
  <c r="DG45" i="5"/>
  <c r="DH45" i="5"/>
  <c r="DI45" i="5"/>
  <c r="DJ45" i="5"/>
  <c r="DJ56" i="5" s="1"/>
  <c r="DK45" i="5"/>
  <c r="DK56" i="5" s="1"/>
  <c r="DL45" i="5"/>
  <c r="DM45" i="5"/>
  <c r="DN45" i="5"/>
  <c r="DO45" i="5"/>
  <c r="DO56" i="5" s="1"/>
  <c r="DP45" i="5"/>
  <c r="DP56" i="5" s="1"/>
  <c r="DQ45" i="5"/>
  <c r="DS45" i="5"/>
  <c r="DT45" i="5"/>
  <c r="DU45" i="5"/>
  <c r="DV45" i="5"/>
  <c r="DW45" i="5"/>
  <c r="DW56" i="5" s="1"/>
  <c r="DX45" i="5"/>
  <c r="DX56" i="5" s="1"/>
  <c r="DY45" i="5"/>
  <c r="DZ45" i="5"/>
  <c r="EA45" i="5"/>
  <c r="EB45" i="5"/>
  <c r="EB56" i="5" s="1"/>
  <c r="EC45" i="5"/>
  <c r="EC56" i="5" s="1"/>
  <c r="EE45" i="5"/>
  <c r="EF45" i="5"/>
  <c r="EG45" i="5"/>
  <c r="EH45" i="5"/>
  <c r="EI45" i="5"/>
  <c r="EJ45" i="5"/>
  <c r="EK45" i="5"/>
  <c r="EK56" i="5" s="1"/>
  <c r="EL45" i="5"/>
  <c r="EM45" i="5"/>
  <c r="EN45" i="5"/>
  <c r="EO45" i="5"/>
  <c r="EO56" i="5" s="1"/>
  <c r="EQ45" i="5"/>
  <c r="EQ56" i="5" s="1"/>
  <c r="ER45" i="5"/>
  <c r="ES45" i="5"/>
  <c r="ET45" i="5"/>
  <c r="EU45" i="5"/>
  <c r="EV45" i="5"/>
  <c r="EW45" i="5"/>
  <c r="EX45" i="5"/>
  <c r="EX56" i="5" s="1"/>
  <c r="EY45" i="5"/>
  <c r="EZ45" i="5"/>
  <c r="FA45" i="5"/>
  <c r="FC45" i="5"/>
  <c r="FC56" i="5" s="1"/>
  <c r="FD45" i="5"/>
  <c r="FD56" i="5" s="1"/>
  <c r="FE45" i="5"/>
  <c r="FF45" i="5"/>
  <c r="FG45" i="5"/>
  <c r="FH45" i="5"/>
  <c r="FI45" i="5"/>
  <c r="FJ45" i="5"/>
  <c r="FJ56" i="5" s="1"/>
  <c r="FK45" i="5"/>
  <c r="FK56" i="5" s="1"/>
  <c r="FL45" i="5"/>
  <c r="FM45" i="5"/>
  <c r="FO45" i="5"/>
  <c r="FP45" i="5"/>
  <c r="FQ45" i="5"/>
  <c r="FQ56" i="5" s="1"/>
  <c r="FR45" i="5"/>
  <c r="FS45" i="5"/>
  <c r="FT45" i="5"/>
  <c r="FU45" i="5"/>
  <c r="FV45" i="5"/>
  <c r="FV56" i="5" s="1"/>
  <c r="FW45" i="5"/>
  <c r="FW56" i="5" s="1"/>
  <c r="FX45" i="5"/>
  <c r="FX56" i="5" s="1"/>
  <c r="FY45" i="5"/>
  <c r="GA45" i="5"/>
  <c r="GB45" i="5"/>
  <c r="GC45" i="5"/>
  <c r="GC56" i="5" s="1"/>
  <c r="GD45" i="5"/>
  <c r="GD56" i="5" s="1"/>
  <c r="GE45" i="5"/>
  <c r="GF45" i="5"/>
  <c r="GG45" i="5"/>
  <c r="GH45" i="5"/>
  <c r="GI45" i="5"/>
  <c r="GJ45" i="5"/>
  <c r="GK45" i="5"/>
  <c r="GM45" i="5"/>
  <c r="GN45" i="5"/>
  <c r="GO45" i="5"/>
  <c r="GP45" i="5"/>
  <c r="GP56" i="5" s="1"/>
  <c r="GQ45" i="5"/>
  <c r="GQ56" i="5" s="1"/>
  <c r="GR45" i="5"/>
  <c r="GS45" i="5"/>
  <c r="GT45" i="5"/>
  <c r="GU45" i="5"/>
  <c r="GV45" i="5"/>
  <c r="GW45" i="5"/>
  <c r="GW56" i="5" s="1"/>
  <c r="GY45" i="5"/>
  <c r="GY56" i="5" s="1"/>
  <c r="GZ45" i="5"/>
  <c r="HA45" i="5"/>
  <c r="HB45" i="5"/>
  <c r="HC45" i="5"/>
  <c r="HC56" i="5" s="1"/>
  <c r="HD45" i="5"/>
  <c r="HE45" i="5"/>
  <c r="HF45" i="5"/>
  <c r="HG45" i="5"/>
  <c r="HH45" i="5"/>
  <c r="HI45" i="5"/>
  <c r="HK45" i="5"/>
  <c r="HK56" i="5" s="1"/>
  <c r="HL45" i="5"/>
  <c r="HL56" i="5" s="1"/>
  <c r="HM45" i="5"/>
  <c r="HN45" i="5"/>
  <c r="HO45" i="5"/>
  <c r="HP45" i="5"/>
  <c r="HP56" i="5" s="1"/>
  <c r="HQ45" i="5"/>
  <c r="HQ56" i="5" s="1"/>
  <c r="HR45" i="5"/>
  <c r="HS45" i="5"/>
  <c r="HT45" i="5"/>
  <c r="HU45" i="5"/>
  <c r="HW45" i="5"/>
  <c r="HX45" i="5"/>
  <c r="HX56" i="5" s="1"/>
  <c r="HY45" i="5"/>
  <c r="HY56" i="5" s="1"/>
  <c r="HZ45" i="5"/>
  <c r="IA45" i="5"/>
  <c r="IB45" i="5"/>
  <c r="IC45" i="5"/>
  <c r="IC56" i="5" s="1"/>
  <c r="ID45" i="5"/>
  <c r="ID56" i="5" s="1"/>
  <c r="IE45" i="5"/>
  <c r="IF45" i="5"/>
  <c r="IG45" i="5"/>
  <c r="II45" i="5"/>
  <c r="IJ45" i="5"/>
  <c r="IK45" i="5"/>
  <c r="IK56" i="5" s="1"/>
  <c r="IL45" i="5"/>
  <c r="IL56" i="5" s="1"/>
  <c r="IM45" i="5"/>
  <c r="IN45" i="5"/>
  <c r="IO45" i="5"/>
  <c r="IP45" i="5"/>
  <c r="IP56" i="5" s="1"/>
  <c r="IQ45" i="5"/>
  <c r="IQ56" i="5" s="1"/>
  <c r="IR45" i="5"/>
  <c r="IS45" i="5"/>
  <c r="IU45" i="5"/>
  <c r="IV45" i="5"/>
  <c r="IW45" i="5"/>
  <c r="IX45" i="5"/>
  <c r="IX56" i="5" s="1"/>
  <c r="IY45" i="5"/>
  <c r="IY56" i="5" s="1"/>
  <c r="IZ45" i="5"/>
  <c r="JA45" i="5"/>
  <c r="JB45" i="5"/>
  <c r="JC45" i="5"/>
  <c r="JC56" i="5" s="1"/>
  <c r="JD45" i="5"/>
  <c r="JD56" i="5" s="1"/>
  <c r="JE45" i="5"/>
  <c r="JG45" i="5"/>
  <c r="JH45" i="5"/>
  <c r="JI45" i="5"/>
  <c r="JJ45" i="5"/>
  <c r="JK45" i="5"/>
  <c r="JK56" i="5" s="1"/>
  <c r="JL45" i="5"/>
  <c r="JL56" i="5" s="1"/>
  <c r="JM45" i="5"/>
  <c r="JN45" i="5"/>
  <c r="JO45" i="5"/>
  <c r="JP45" i="5"/>
  <c r="JP56" i="5" s="1"/>
  <c r="JQ45" i="5"/>
  <c r="JQ56" i="5" s="1"/>
  <c r="JS45" i="5"/>
  <c r="JT45" i="5"/>
  <c r="JU45" i="5"/>
  <c r="JV45" i="5"/>
  <c r="JW45" i="5"/>
  <c r="JX45" i="5"/>
  <c r="JX56" i="5" s="1"/>
  <c r="JY45" i="5"/>
  <c r="JY56" i="5" s="1"/>
  <c r="JZ45" i="5"/>
  <c r="KA45" i="5"/>
  <c r="KB45" i="5"/>
  <c r="KC45" i="5"/>
  <c r="KC56" i="5" s="1"/>
  <c r="KE45" i="5"/>
  <c r="KE56" i="5" s="1"/>
  <c r="KF45" i="5"/>
  <c r="KG45" i="5"/>
  <c r="KH45" i="5"/>
  <c r="KI45" i="5"/>
  <c r="KJ45" i="5"/>
  <c r="KK45" i="5"/>
  <c r="KK56" i="5" s="1"/>
  <c r="KL45" i="5"/>
  <c r="KL56" i="5" s="1"/>
  <c r="KM45" i="5"/>
  <c r="KN45" i="5"/>
  <c r="KO45" i="5"/>
  <c r="KQ45" i="5"/>
  <c r="KQ56" i="5" s="1"/>
  <c r="KR45" i="5"/>
  <c r="KR56" i="5" s="1"/>
  <c r="KS45" i="5"/>
  <c r="KT45" i="5"/>
  <c r="KU45" i="5"/>
  <c r="KV45" i="5"/>
  <c r="KW45" i="5"/>
  <c r="KX45" i="5"/>
  <c r="KX56" i="5" s="1"/>
  <c r="KY45" i="5"/>
  <c r="KY56" i="5" s="1"/>
  <c r="KZ45" i="5"/>
  <c r="LA45" i="5"/>
  <c r="LC45" i="5"/>
  <c r="LD45" i="5"/>
  <c r="LE45" i="5"/>
  <c r="LF45" i="5"/>
  <c r="LG45" i="5"/>
  <c r="LH45" i="5"/>
  <c r="LI45" i="5"/>
  <c r="LJ45" i="5"/>
  <c r="LJ56" i="5" s="1"/>
  <c r="LK45" i="5"/>
  <c r="LK56" i="5" s="1"/>
  <c r="LL45" i="5"/>
  <c r="LL56" i="5" s="1"/>
  <c r="LM45" i="5"/>
  <c r="LO45" i="5"/>
  <c r="LP45" i="5"/>
  <c r="LQ45" i="5"/>
  <c r="LQ56" i="5" s="1"/>
  <c r="LR45" i="5"/>
  <c r="LR56" i="5" s="1"/>
  <c r="LS45" i="5"/>
  <c r="LT45" i="5"/>
  <c r="LU45" i="5"/>
  <c r="LV45" i="5"/>
  <c r="C46" i="5"/>
  <c r="D46" i="5"/>
  <c r="D57" i="5" s="1"/>
  <c r="E46" i="5"/>
  <c r="E57" i="5" s="1"/>
  <c r="G46" i="5"/>
  <c r="H46" i="5"/>
  <c r="I46" i="5"/>
  <c r="J46" i="5"/>
  <c r="J57" i="5" s="1"/>
  <c r="K46" i="5"/>
  <c r="K57" i="5" s="1"/>
  <c r="L46" i="5"/>
  <c r="M46" i="5"/>
  <c r="N46" i="5"/>
  <c r="O46" i="5"/>
  <c r="P46" i="5"/>
  <c r="Q46" i="5"/>
  <c r="Q57" i="5" s="1"/>
  <c r="S46" i="5"/>
  <c r="S57" i="5" s="1"/>
  <c r="T46" i="5"/>
  <c r="U46" i="5"/>
  <c r="V46" i="5"/>
  <c r="W46" i="5"/>
  <c r="W57" i="5" s="1"/>
  <c r="X46" i="5"/>
  <c r="X57" i="5" s="1"/>
  <c r="Y46" i="5"/>
  <c r="Z46" i="5"/>
  <c r="AA46" i="5"/>
  <c r="AB46" i="5"/>
  <c r="AC46" i="5"/>
  <c r="AE46" i="5"/>
  <c r="AE57" i="5" s="1"/>
  <c r="AF46" i="5"/>
  <c r="AF57" i="5" s="1"/>
  <c r="AG46" i="5"/>
  <c r="AH46" i="5"/>
  <c r="AI46" i="5"/>
  <c r="AJ46" i="5"/>
  <c r="AJ57" i="5" s="1"/>
  <c r="AK46" i="5"/>
  <c r="AK57" i="5" s="1"/>
  <c r="AL46" i="5"/>
  <c r="AM46" i="5"/>
  <c r="AN46" i="5"/>
  <c r="AO46" i="5"/>
  <c r="AQ46" i="5"/>
  <c r="AR46" i="5"/>
  <c r="AR57" i="5" s="1"/>
  <c r="AS46" i="5"/>
  <c r="AT46" i="5"/>
  <c r="AU46" i="5"/>
  <c r="AV46" i="5"/>
  <c r="AW46" i="5"/>
  <c r="AW57" i="5" s="1"/>
  <c r="AX46" i="5"/>
  <c r="AX57" i="5" s="1"/>
  <c r="AY46" i="5"/>
  <c r="AZ46" i="5"/>
  <c r="BA46" i="5"/>
  <c r="BC46" i="5"/>
  <c r="BD46" i="5"/>
  <c r="BE46" i="5"/>
  <c r="BE57" i="5" s="1"/>
  <c r="BF46" i="5"/>
  <c r="BF57" i="5" s="1"/>
  <c r="BG46" i="5"/>
  <c r="BH46" i="5"/>
  <c r="BI46" i="5"/>
  <c r="BJ46" i="5"/>
  <c r="BJ57" i="5" s="1"/>
  <c r="BK46" i="5"/>
  <c r="BK57" i="5" s="1"/>
  <c r="BL46" i="5"/>
  <c r="BM46" i="5"/>
  <c r="BO46" i="5"/>
  <c r="BP46" i="5"/>
  <c r="BQ46" i="5"/>
  <c r="BR46" i="5"/>
  <c r="BR57" i="5" s="1"/>
  <c r="BS46" i="5"/>
  <c r="BS57" i="5" s="1"/>
  <c r="BT46" i="5"/>
  <c r="BU46" i="5"/>
  <c r="BV46" i="5"/>
  <c r="BW46" i="5"/>
  <c r="BX46" i="5"/>
  <c r="BX57" i="5" s="1"/>
  <c r="BY46" i="5"/>
  <c r="CA46" i="5"/>
  <c r="CB46" i="5"/>
  <c r="CC46" i="5"/>
  <c r="CD46" i="5"/>
  <c r="CE46" i="5"/>
  <c r="CE57" i="5" s="1"/>
  <c r="CF46" i="5"/>
  <c r="CF57" i="5" s="1"/>
  <c r="CG46" i="5"/>
  <c r="CH46" i="5"/>
  <c r="CI46" i="5"/>
  <c r="CJ46" i="5"/>
  <c r="CJ57" i="5" s="1"/>
  <c r="CK46" i="5"/>
  <c r="CK57" i="5" s="1"/>
  <c r="CM46" i="5"/>
  <c r="CN46" i="5"/>
  <c r="CO46" i="5"/>
  <c r="CP46" i="5"/>
  <c r="CQ46" i="5"/>
  <c r="CR46" i="5"/>
  <c r="CR57" i="5" s="1"/>
  <c r="CS46" i="5"/>
  <c r="CS57" i="5" s="1"/>
  <c r="CT46" i="5"/>
  <c r="CU46" i="5"/>
  <c r="CV46" i="5"/>
  <c r="CW46" i="5"/>
  <c r="CW57" i="5" s="1"/>
  <c r="CY46" i="5"/>
  <c r="CY57" i="5" s="1"/>
  <c r="CZ46" i="5"/>
  <c r="DA46" i="5"/>
  <c r="DB46" i="5"/>
  <c r="DC46" i="5"/>
  <c r="DD46" i="5"/>
  <c r="DE46" i="5"/>
  <c r="DE57" i="5" s="1"/>
  <c r="DF46" i="5"/>
  <c r="DF57" i="5" s="1"/>
  <c r="DG46" i="5"/>
  <c r="DH46" i="5"/>
  <c r="DI46" i="5"/>
  <c r="DK46" i="5"/>
  <c r="DK57" i="5" s="1"/>
  <c r="DL46" i="5"/>
  <c r="DL57" i="5" s="1"/>
  <c r="DM46" i="5"/>
  <c r="DN46" i="5"/>
  <c r="DO46" i="5"/>
  <c r="DP46" i="5"/>
  <c r="DQ46" i="5"/>
  <c r="DR46" i="5"/>
  <c r="DR57" i="5" s="1"/>
  <c r="DS46" i="5"/>
  <c r="DT46" i="5"/>
  <c r="DU46" i="5"/>
  <c r="DW46" i="5"/>
  <c r="DX46" i="5"/>
  <c r="DX57" i="5" s="1"/>
  <c r="DY46" i="5"/>
  <c r="DY57" i="5" s="1"/>
  <c r="DZ46" i="5"/>
  <c r="EA46" i="5"/>
  <c r="EB46" i="5"/>
  <c r="EC46" i="5"/>
  <c r="ED46" i="5"/>
  <c r="ED57" i="5" s="1"/>
  <c r="EE46" i="5"/>
  <c r="EE57" i="5" s="1"/>
  <c r="EF46" i="5"/>
  <c r="EF57" i="5" s="1"/>
  <c r="EG46" i="5"/>
  <c r="EI46" i="5"/>
  <c r="EJ46" i="5"/>
  <c r="EK46" i="5"/>
  <c r="EK57" i="5" s="1"/>
  <c r="EL46" i="5"/>
  <c r="EL57" i="5" s="1"/>
  <c r="EM46" i="5"/>
  <c r="EN46" i="5"/>
  <c r="EO46" i="5"/>
  <c r="EP46" i="5"/>
  <c r="EQ46" i="5"/>
  <c r="ER46" i="5"/>
  <c r="ER57" i="5" s="1"/>
  <c r="ES46" i="5"/>
  <c r="EU46" i="5"/>
  <c r="EV46" i="5"/>
  <c r="EW46" i="5"/>
  <c r="EX46" i="5"/>
  <c r="EY46" i="5"/>
  <c r="EY57" i="5" s="1"/>
  <c r="EZ46" i="5"/>
  <c r="FA46" i="5"/>
  <c r="FB46" i="5"/>
  <c r="FC46" i="5"/>
  <c r="FD46" i="5"/>
  <c r="FE46" i="5"/>
  <c r="FE57" i="5" s="1"/>
  <c r="FG46" i="5"/>
  <c r="FG57" i="5" s="1"/>
  <c r="FH46" i="5"/>
  <c r="FI46" i="5"/>
  <c r="FJ46" i="5"/>
  <c r="FK46" i="5"/>
  <c r="FK57" i="5" s="1"/>
  <c r="FL46" i="5"/>
  <c r="FL57" i="5" s="1"/>
  <c r="FM46" i="5"/>
  <c r="FN46" i="5"/>
  <c r="FO46" i="5"/>
  <c r="FP46" i="5"/>
  <c r="FQ46" i="5"/>
  <c r="FS46" i="5"/>
  <c r="FS57" i="5" s="1"/>
  <c r="FT46" i="5"/>
  <c r="FT57" i="5" s="1"/>
  <c r="FU46" i="5"/>
  <c r="FV46" i="5"/>
  <c r="FW46" i="5"/>
  <c r="FX46" i="5"/>
  <c r="FY46" i="5"/>
  <c r="FY57" i="5" s="1"/>
  <c r="FZ46" i="5"/>
  <c r="GA46" i="5"/>
  <c r="GB46" i="5"/>
  <c r="GC46" i="5"/>
  <c r="GE46" i="5"/>
  <c r="GF46" i="5"/>
  <c r="GF57" i="5" s="1"/>
  <c r="GG46" i="5"/>
  <c r="GG57" i="5" s="1"/>
  <c r="GH46" i="5"/>
  <c r="GI46" i="5"/>
  <c r="GJ46" i="5"/>
  <c r="GK46" i="5"/>
  <c r="GL46" i="5"/>
  <c r="GL57" i="5" s="1"/>
  <c r="GN46" i="5"/>
  <c r="GO46" i="5"/>
  <c r="GQ46" i="5"/>
  <c r="GR46" i="5"/>
  <c r="GS46" i="5"/>
  <c r="GT46" i="5"/>
  <c r="GT57" i="5" s="1"/>
  <c r="GU46" i="5"/>
  <c r="GV46" i="5"/>
  <c r="GW46" i="5"/>
  <c r="GX46" i="5"/>
  <c r="GZ46" i="5"/>
  <c r="GZ57" i="5" s="1"/>
  <c r="HA46" i="5"/>
  <c r="HA57" i="5" s="1"/>
  <c r="HC46" i="5"/>
  <c r="HD46" i="5"/>
  <c r="HE46" i="5"/>
  <c r="HF46" i="5"/>
  <c r="HG46" i="5"/>
  <c r="HH46" i="5"/>
  <c r="HH57" i="5" s="1"/>
  <c r="HI46" i="5"/>
  <c r="HI57" i="5" s="1"/>
  <c r="HJ46" i="5"/>
  <c r="HL46" i="5"/>
  <c r="HM46" i="5"/>
  <c r="HO46" i="5"/>
  <c r="HO57" i="5" s="1"/>
  <c r="HP46" i="5"/>
  <c r="HP57" i="5" s="1"/>
  <c r="HQ46" i="5"/>
  <c r="HR46" i="5"/>
  <c r="HS46" i="5"/>
  <c r="HT46" i="5"/>
  <c r="HU46" i="5"/>
  <c r="HV46" i="5"/>
  <c r="HV57" i="5" s="1"/>
  <c r="HX46" i="5"/>
  <c r="HX57" i="5" s="1"/>
  <c r="HY46" i="5"/>
  <c r="IA46" i="5"/>
  <c r="IB46" i="5"/>
  <c r="IC46" i="5"/>
  <c r="IC57" i="5" s="1"/>
  <c r="ID46" i="5"/>
  <c r="ID57" i="5" s="1"/>
  <c r="IE46" i="5"/>
  <c r="IF46" i="5"/>
  <c r="IG46" i="5"/>
  <c r="IH46" i="5"/>
  <c r="IJ46" i="5"/>
  <c r="IK46" i="5"/>
  <c r="IK57" i="5" s="1"/>
  <c r="IM46" i="5"/>
  <c r="IM57" i="5" s="1"/>
  <c r="IN46" i="5"/>
  <c r="IO46" i="5"/>
  <c r="IP46" i="5"/>
  <c r="IQ46" i="5"/>
  <c r="IQ57" i="5" s="1"/>
  <c r="IR46" i="5"/>
  <c r="IR57" i="5" s="1"/>
  <c r="IS46" i="5"/>
  <c r="IT46" i="5"/>
  <c r="IV46" i="5"/>
  <c r="IW46" i="5"/>
  <c r="IY46" i="5"/>
  <c r="IZ46" i="5"/>
  <c r="IZ57" i="5" s="1"/>
  <c r="JA46" i="5"/>
  <c r="JA57" i="5" s="1"/>
  <c r="JB46" i="5"/>
  <c r="JC46" i="5"/>
  <c r="JD46" i="5"/>
  <c r="JE46" i="5"/>
  <c r="JE57" i="5" s="1"/>
  <c r="JF46" i="5"/>
  <c r="JF57" i="5" s="1"/>
  <c r="JH46" i="5"/>
  <c r="JI46" i="5"/>
  <c r="JK46" i="5"/>
  <c r="JL46" i="5"/>
  <c r="JM46" i="5"/>
  <c r="JN46" i="5"/>
  <c r="JO46" i="5"/>
  <c r="JO57" i="5" s="1"/>
  <c r="JP46" i="5"/>
  <c r="JQ46" i="5"/>
  <c r="JR46" i="5"/>
  <c r="JT46" i="5"/>
  <c r="JT57" i="5" s="1"/>
  <c r="JU46" i="5"/>
  <c r="JU57" i="5" s="1"/>
  <c r="JW46" i="5"/>
  <c r="JX46" i="5"/>
  <c r="JY46" i="5"/>
  <c r="JZ46" i="5"/>
  <c r="KA46" i="5"/>
  <c r="KB46" i="5"/>
  <c r="KB57" i="5" s="1"/>
  <c r="KC46" i="5"/>
  <c r="KC57" i="5" s="1"/>
  <c r="KD46" i="5"/>
  <c r="KF46" i="5"/>
  <c r="KG46" i="5"/>
  <c r="KI46" i="5"/>
  <c r="KJ46" i="5"/>
  <c r="KJ57" i="5" s="1"/>
  <c r="KK46" i="5"/>
  <c r="KL46" i="5"/>
  <c r="KM46" i="5"/>
  <c r="KN46" i="5"/>
  <c r="KO46" i="5"/>
  <c r="KP46" i="5"/>
  <c r="KP57" i="5" s="1"/>
  <c r="KR46" i="5"/>
  <c r="KR57" i="5" s="1"/>
  <c r="KS46" i="5"/>
  <c r="KU46" i="5"/>
  <c r="KV46" i="5"/>
  <c r="KW46" i="5"/>
  <c r="KX46" i="5"/>
  <c r="KX57" i="5" s="1"/>
  <c r="KY46" i="5"/>
  <c r="KZ46" i="5"/>
  <c r="LA46" i="5"/>
  <c r="LB46" i="5"/>
  <c r="LD46" i="5"/>
  <c r="LE46" i="5"/>
  <c r="LE57" i="5" s="1"/>
  <c r="LE58" i="5" s="1"/>
  <c r="LE60" i="5" s="1"/>
  <c r="LG46" i="5"/>
  <c r="LG57" i="5" s="1"/>
  <c r="LH46" i="5"/>
  <c r="LI46" i="5"/>
  <c r="LJ46" i="5"/>
  <c r="LK46" i="5"/>
  <c r="LK57" i="5" s="1"/>
  <c r="LL46" i="5"/>
  <c r="LL57" i="5" s="1"/>
  <c r="LM46" i="5"/>
  <c r="LN46" i="5"/>
  <c r="LP46" i="5"/>
  <c r="LQ46" i="5"/>
  <c r="LS46" i="5"/>
  <c r="LT46" i="5"/>
  <c r="LT57" i="5" s="1"/>
  <c r="LU46" i="5"/>
  <c r="LU57" i="5" s="1"/>
  <c r="LV46" i="5"/>
  <c r="C47" i="5" a="1"/>
  <c r="C47" i="5" s="1"/>
  <c r="D47" i="5" a="1"/>
  <c r="D47" i="5"/>
  <c r="E47" i="5" a="1"/>
  <c r="E47" i="5"/>
  <c r="F47" i="5" a="1"/>
  <c r="F47" i="5" s="1"/>
  <c r="F53" i="5" s="1"/>
  <c r="G47" i="5" a="1"/>
  <c r="G47" i="5" s="1"/>
  <c r="H47" i="5" a="1"/>
  <c r="H47" i="5" s="1"/>
  <c r="H53" i="5" s="1"/>
  <c r="I47" i="5" a="1"/>
  <c r="I47" i="5"/>
  <c r="J47" i="5" a="1"/>
  <c r="J47" i="5" s="1"/>
  <c r="K47" i="5" a="1"/>
  <c r="K47" i="5" s="1"/>
  <c r="L47" i="5" a="1"/>
  <c r="L47" i="5"/>
  <c r="M47" i="5" a="1"/>
  <c r="M47" i="5" s="1"/>
  <c r="N47" i="5" a="1"/>
  <c r="N47" i="5"/>
  <c r="O47" i="5" a="1"/>
  <c r="O47" i="5"/>
  <c r="P47" i="5" a="1"/>
  <c r="P47" i="5" s="1"/>
  <c r="Q47" i="5" a="1"/>
  <c r="Q47" i="5"/>
  <c r="R47" i="5" a="1"/>
  <c r="S47" i="5" a="1"/>
  <c r="S47" i="5" s="1"/>
  <c r="T47" i="5" a="1"/>
  <c r="T47" i="5" s="1"/>
  <c r="U47" i="5" a="1"/>
  <c r="U47" i="5" s="1"/>
  <c r="V47" i="5" a="1"/>
  <c r="V47" i="5"/>
  <c r="W47" i="5" a="1"/>
  <c r="W47" i="5" s="1"/>
  <c r="X47" i="5" a="1"/>
  <c r="X47" i="5" s="1"/>
  <c r="Y47" i="5" a="1"/>
  <c r="Y47" i="5" s="1"/>
  <c r="Z47" i="5" a="1"/>
  <c r="Z47" i="5"/>
  <c r="AA47" i="5" a="1"/>
  <c r="AA47" i="5"/>
  <c r="AB47" i="5" a="1"/>
  <c r="AB47" i="5"/>
  <c r="AC47" i="5" a="1"/>
  <c r="AC47" i="5" s="1"/>
  <c r="AD47" i="5" a="1"/>
  <c r="AD47" i="5"/>
  <c r="AD53" i="5" s="1"/>
  <c r="AE47" i="5" a="1"/>
  <c r="AF47" i="5" a="1"/>
  <c r="AF47" i="5"/>
  <c r="AG47" i="5" a="1"/>
  <c r="AG47" i="5" s="1"/>
  <c r="AH47" i="5" a="1"/>
  <c r="AH47" i="5" s="1"/>
  <c r="AH53" i="5" s="1"/>
  <c r="AI47" i="5" a="1"/>
  <c r="AI47" i="5"/>
  <c r="AJ47" i="5" a="1"/>
  <c r="AJ47" i="5" s="1"/>
  <c r="AK47" i="5" a="1"/>
  <c r="AK47" i="5"/>
  <c r="AL47" i="5" a="1"/>
  <c r="AL47" i="5" s="1"/>
  <c r="AM47" i="5" a="1"/>
  <c r="AM47" i="5" s="1"/>
  <c r="AN47" i="5" a="1"/>
  <c r="AN47" i="5" s="1"/>
  <c r="AN53" i="5" s="1"/>
  <c r="AO47" i="5" a="1"/>
  <c r="AO47" i="5"/>
  <c r="AP47" i="5" a="1"/>
  <c r="AP47" i="5" s="1"/>
  <c r="AQ47" i="5" a="1"/>
  <c r="AQ47" i="5"/>
  <c r="AR47" i="5" a="1"/>
  <c r="AR47" i="5" s="1"/>
  <c r="AS47" i="5" a="1"/>
  <c r="AS47" i="5" s="1"/>
  <c r="AT47" i="5" a="1"/>
  <c r="AT47" i="5" s="1"/>
  <c r="AT53" i="5" s="1"/>
  <c r="AU47" i="5" a="1"/>
  <c r="AU47" i="5"/>
  <c r="AV47" i="5" a="1"/>
  <c r="AV47" i="5" s="1"/>
  <c r="AV53" i="5" s="1"/>
  <c r="AW47" i="5" a="1"/>
  <c r="AW55" i="5" s="1"/>
  <c r="AX47" i="5" a="1"/>
  <c r="AX47" i="5" s="1"/>
  <c r="AY47" i="5" a="1"/>
  <c r="AY47" i="5" s="1"/>
  <c r="AZ47" i="5" a="1"/>
  <c r="AZ47" i="5" s="1"/>
  <c r="AZ53" i="5" s="1"/>
  <c r="BA47" i="5" a="1"/>
  <c r="BA47" i="5"/>
  <c r="BB47" i="5" a="1"/>
  <c r="BB47" i="5" s="1"/>
  <c r="BB53" i="5" s="1"/>
  <c r="BC47" i="5" a="1"/>
  <c r="BC47" i="5"/>
  <c r="BD47" i="5" a="1"/>
  <c r="BD47" i="5" s="1"/>
  <c r="BE47" i="5" a="1"/>
  <c r="BE47" i="5" s="1"/>
  <c r="BF47" i="5" a="1"/>
  <c r="BF47" i="5" s="1"/>
  <c r="BF53" i="5" s="1"/>
  <c r="BG47" i="5" a="1"/>
  <c r="BG47" i="5" s="1"/>
  <c r="BG53" i="5" s="1"/>
  <c r="BH47" i="5" a="1"/>
  <c r="BH47" i="5" s="1"/>
  <c r="BH53" i="5" s="1"/>
  <c r="BI47" i="5" a="1"/>
  <c r="BI47" i="5"/>
  <c r="BJ47" i="5" a="1"/>
  <c r="BJ47" i="5" s="1"/>
  <c r="BK47" i="5" a="1"/>
  <c r="BK47" i="5" s="1"/>
  <c r="BL47" i="5" a="1"/>
  <c r="BL47" i="5" s="1"/>
  <c r="BL53" i="5" s="1"/>
  <c r="BM47" i="5" a="1"/>
  <c r="BM47" i="5" s="1"/>
  <c r="BN47" i="5" a="1"/>
  <c r="BN47" i="5" s="1"/>
  <c r="BN53" i="5" s="1"/>
  <c r="BO47" i="5" a="1"/>
  <c r="BO47" i="5" s="1"/>
  <c r="BO53" i="5" s="1"/>
  <c r="BP47" i="5" a="1"/>
  <c r="BP47" i="5" s="1"/>
  <c r="BP53" i="5" s="1"/>
  <c r="BQ47" i="5" a="1"/>
  <c r="BQ47" i="5" s="1"/>
  <c r="BQ53" i="5" s="1"/>
  <c r="BR47" i="5" a="1"/>
  <c r="BR47" i="5" s="1"/>
  <c r="BR53" i="5" s="1"/>
  <c r="BS47" i="5" a="1"/>
  <c r="BS47" i="5" s="1"/>
  <c r="BT47" i="5" a="1"/>
  <c r="BT47" i="5" s="1"/>
  <c r="BT53" i="5" s="1"/>
  <c r="BU47" i="5" a="1"/>
  <c r="BU47" i="5" s="1"/>
  <c r="BU53" i="5" s="1"/>
  <c r="BV47" i="5" a="1"/>
  <c r="BV47" i="5" s="1"/>
  <c r="BW47" i="5" a="1"/>
  <c r="BW47" i="5" s="1"/>
  <c r="BX47" i="5" a="1"/>
  <c r="BX47" i="5" s="1"/>
  <c r="BY47" i="5" a="1"/>
  <c r="BY47" i="5" s="1"/>
  <c r="BZ47" i="5" a="1"/>
  <c r="BZ47" i="5" s="1"/>
  <c r="BZ53" i="5" s="1"/>
  <c r="CA47" i="5" a="1"/>
  <c r="CA47" i="5" s="1"/>
  <c r="CA53" i="5" s="1"/>
  <c r="CB47" i="5" a="1"/>
  <c r="CB47" i="5" s="1"/>
  <c r="CC47" i="5" a="1"/>
  <c r="CC47" i="5" s="1"/>
  <c r="CD47" i="5" a="1"/>
  <c r="CD47" i="5" s="1"/>
  <c r="CE47" i="5" a="1"/>
  <c r="CE47" i="5" s="1"/>
  <c r="CF47" i="5" a="1"/>
  <c r="CF47" i="5" s="1"/>
  <c r="CF53" i="5" s="1"/>
  <c r="CG47" i="5" a="1"/>
  <c r="CG47" i="5"/>
  <c r="CH47" i="5" a="1"/>
  <c r="CH47" i="5" s="1"/>
  <c r="CI47" i="5" a="1"/>
  <c r="CI47" i="5" s="1"/>
  <c r="CJ47" i="5" a="1"/>
  <c r="CJ47" i="5" s="1"/>
  <c r="CJ53" i="5" s="1"/>
  <c r="CK47" i="5" a="1"/>
  <c r="CK47" i="5" s="1"/>
  <c r="CL47" i="5" a="1"/>
  <c r="CL47" i="5" s="1"/>
  <c r="CM47" i="5" a="1"/>
  <c r="CM47" i="5"/>
  <c r="CN47" i="5" a="1"/>
  <c r="CN47" i="5" s="1"/>
  <c r="CO47" i="5" a="1"/>
  <c r="CO47" i="5" s="1"/>
  <c r="CP47" i="5" a="1"/>
  <c r="CP47" i="5" s="1"/>
  <c r="CQ47" i="5" a="1"/>
  <c r="CQ47" i="5" s="1"/>
  <c r="CR47" i="5" a="1"/>
  <c r="CR47" i="5" s="1"/>
  <c r="CR53" i="5" s="1"/>
  <c r="CS47" i="5" a="1"/>
  <c r="CS47" i="5" s="1"/>
  <c r="CS53" i="5" s="1"/>
  <c r="CT47" i="5" a="1"/>
  <c r="CT47" i="5" s="1"/>
  <c r="CU47" i="5" a="1"/>
  <c r="CU47" i="5" s="1"/>
  <c r="CV47" i="5" a="1"/>
  <c r="CV47" i="5" s="1"/>
  <c r="CV53" i="5" s="1"/>
  <c r="CW47" i="5" a="1"/>
  <c r="CW47" i="5" s="1"/>
  <c r="CX47" i="5" a="1"/>
  <c r="CX47" i="5" s="1"/>
  <c r="CY47" i="5" a="1"/>
  <c r="CY47" i="5"/>
  <c r="CZ47" i="5" a="1"/>
  <c r="CZ47" i="5" s="1"/>
  <c r="DA47" i="5" a="1"/>
  <c r="DA47" i="5" s="1"/>
  <c r="DB47" i="5" a="1"/>
  <c r="DB47" i="5" s="1"/>
  <c r="DB53" i="5" s="1"/>
  <c r="DC47" i="5" a="1"/>
  <c r="DC47" i="5" s="1"/>
  <c r="DD47" i="5" a="1"/>
  <c r="DD47" i="5" s="1"/>
  <c r="DE47" i="5" a="1"/>
  <c r="DE47" i="5"/>
  <c r="DE53" i="5" s="1"/>
  <c r="DF47" i="5" a="1"/>
  <c r="DF47" i="5" s="1"/>
  <c r="DG47" i="5" a="1"/>
  <c r="DG47" i="5" s="1"/>
  <c r="DH47" i="5" a="1"/>
  <c r="DH47" i="5" s="1"/>
  <c r="DH53" i="5" s="1"/>
  <c r="DI47" i="5" a="1"/>
  <c r="DI47" i="5" s="1"/>
  <c r="DJ47" i="5" a="1"/>
  <c r="DJ47" i="5" s="1"/>
  <c r="DJ53" i="5" s="1"/>
  <c r="DK47" i="5" a="1"/>
  <c r="DK47" i="5" s="1"/>
  <c r="DL47" i="5" a="1"/>
  <c r="DL47" i="5" s="1"/>
  <c r="DM47" i="5" a="1"/>
  <c r="DM47" i="5" s="1"/>
  <c r="DN47" i="5" a="1"/>
  <c r="DN47" i="5" s="1"/>
  <c r="DN53" i="5" s="1"/>
  <c r="DO47" i="5" a="1"/>
  <c r="DO47" i="5" s="1"/>
  <c r="DP47" i="5" a="1"/>
  <c r="DQ47" i="5" a="1"/>
  <c r="DR47" i="5" a="1"/>
  <c r="DR47" i="5" s="1"/>
  <c r="DS47" i="5" a="1"/>
  <c r="DS47" i="5" s="1"/>
  <c r="DT47" i="5" a="1"/>
  <c r="DT47" i="5" s="1"/>
  <c r="DT53" i="5" s="1"/>
  <c r="DU47" i="5" a="1"/>
  <c r="DU47" i="5" s="1"/>
  <c r="DV47" i="5" a="1"/>
  <c r="DV47" i="5" s="1"/>
  <c r="DV53" i="5" s="1"/>
  <c r="DW47" i="5" a="1"/>
  <c r="DW47" i="5"/>
  <c r="DX47" i="5" a="1"/>
  <c r="DX47" i="5" s="1"/>
  <c r="DY47" i="5" a="1"/>
  <c r="DY47" i="5" s="1"/>
  <c r="DZ47" i="5" a="1"/>
  <c r="EA47" i="5" a="1"/>
  <c r="EB47" i="5" a="1"/>
  <c r="EB47" i="5" s="1"/>
  <c r="EB53" i="5" s="1"/>
  <c r="EC47" i="5" a="1"/>
  <c r="EC47" i="5"/>
  <c r="ED47" i="5" a="1"/>
  <c r="ED47" i="5" s="1"/>
  <c r="EE47" i="5" a="1"/>
  <c r="EE47" i="5" s="1"/>
  <c r="EF47" i="5" a="1"/>
  <c r="EF47" i="5" s="1"/>
  <c r="EF53" i="5" s="1"/>
  <c r="EG47" i="5" a="1"/>
  <c r="EG47" i="5" s="1"/>
  <c r="EH47" i="5" a="1"/>
  <c r="EH47" i="5" s="1"/>
  <c r="EH53" i="5" s="1"/>
  <c r="EI47" i="5" a="1"/>
  <c r="EI47" i="5"/>
  <c r="EJ47" i="5" a="1"/>
  <c r="EK47" i="5" a="1"/>
  <c r="EL47" i="5" a="1"/>
  <c r="EL47" i="5" s="1"/>
  <c r="EM47" i="5" a="1"/>
  <c r="EM47" i="5" s="1"/>
  <c r="EN47" i="5" a="1"/>
  <c r="EN47" i="5" s="1"/>
  <c r="EN53" i="5" s="1"/>
  <c r="EO47" i="5" a="1"/>
  <c r="EO47" i="5" s="1"/>
  <c r="EP47" i="5" a="1"/>
  <c r="EP47" i="5" s="1"/>
  <c r="EQ47" i="5" a="1"/>
  <c r="EQ47" i="5" s="1"/>
  <c r="ER47" i="5" a="1"/>
  <c r="ER47" i="5" s="1"/>
  <c r="ES47" i="5" a="1"/>
  <c r="ES47" i="5" s="1"/>
  <c r="ET47" i="5" a="1"/>
  <c r="ET47" i="5" s="1"/>
  <c r="ET53" i="5" s="1"/>
  <c r="EU47" i="5" a="1"/>
  <c r="EU47" i="5"/>
  <c r="EU53" i="5" s="1"/>
  <c r="EV47" i="5" a="1"/>
  <c r="EV47" i="5" s="1"/>
  <c r="EW47" i="5" a="1"/>
  <c r="EW47" i="5" s="1"/>
  <c r="EX47" i="5" a="1"/>
  <c r="EX47" i="5" s="1"/>
  <c r="EY47" i="5" a="1"/>
  <c r="EY47" i="5" s="1"/>
  <c r="EZ47" i="5" a="1"/>
  <c r="EZ47" i="5" s="1"/>
  <c r="EZ53" i="5" s="1"/>
  <c r="FA47" i="5" a="1"/>
  <c r="FA47" i="5"/>
  <c r="FB47" i="5" a="1"/>
  <c r="FB47" i="5" s="1"/>
  <c r="FC47" i="5" a="1"/>
  <c r="FC47" i="5" s="1"/>
  <c r="FD47" i="5" a="1"/>
  <c r="FD47" i="5" s="1"/>
  <c r="FE47" i="5" a="1"/>
  <c r="FF47" i="5" a="1"/>
  <c r="FG47" i="5" a="1"/>
  <c r="FG47" i="5" s="1"/>
  <c r="FG53" i="5" s="1"/>
  <c r="FH47" i="5" a="1"/>
  <c r="FH47" i="5" s="1"/>
  <c r="FI47" i="5" a="1"/>
  <c r="FI47" i="5" s="1"/>
  <c r="FJ47" i="5" a="1"/>
  <c r="FJ47" i="5" s="1"/>
  <c r="FK47" i="5" a="1"/>
  <c r="FK47" i="5" s="1"/>
  <c r="FL47" i="5" a="1"/>
  <c r="FL47" i="5" s="1"/>
  <c r="FM47" i="5" a="1"/>
  <c r="FM47" i="5" s="1"/>
  <c r="FM53" i="5" s="1"/>
  <c r="FN47" i="5" a="1"/>
  <c r="FN47" i="5" s="1"/>
  <c r="FO47" i="5" a="1"/>
  <c r="FO57" i="5" s="1"/>
  <c r="FP47" i="5" a="1"/>
  <c r="FQ47" i="5" a="1"/>
  <c r="FQ47" i="5" s="1"/>
  <c r="FR47" i="5" a="1"/>
  <c r="FR47" i="5" s="1"/>
  <c r="FS47" i="5" a="1"/>
  <c r="FS47" i="5"/>
  <c r="FT47" i="5" a="1"/>
  <c r="FT47" i="5" s="1"/>
  <c r="FU47" i="5" a="1"/>
  <c r="FU47" i="5" s="1"/>
  <c r="FV47" i="5" a="1"/>
  <c r="FV47" i="5" s="1"/>
  <c r="FV53" i="5" s="1"/>
  <c r="FW47" i="5" a="1"/>
  <c r="FW47" i="5" s="1"/>
  <c r="FX47" i="5" a="1"/>
  <c r="FX47" i="5" s="1"/>
  <c r="FY47" i="5" a="1"/>
  <c r="FY47" i="5"/>
  <c r="FZ47" i="5" a="1"/>
  <c r="GA47" i="5" a="1"/>
  <c r="GA47" i="5" s="1"/>
  <c r="GB47" i="5" a="1"/>
  <c r="GB47" i="5" s="1"/>
  <c r="GB53" i="5" s="1"/>
  <c r="GC47" i="5" a="1"/>
  <c r="GC47" i="5" s="1"/>
  <c r="GD47" i="5" a="1"/>
  <c r="GD47" i="5" s="1"/>
  <c r="GE47" i="5" a="1"/>
  <c r="GE47" i="5" s="1"/>
  <c r="GF47" i="5" a="1"/>
  <c r="GF47" i="5" s="1"/>
  <c r="GG47" i="5" a="1"/>
  <c r="GG47" i="5" s="1"/>
  <c r="GH47" i="5" a="1"/>
  <c r="GH47" i="5" s="1"/>
  <c r="GH53" i="5" s="1"/>
  <c r="GI47" i="5" a="1"/>
  <c r="GI47" i="5" s="1"/>
  <c r="GJ47" i="5" a="1"/>
  <c r="GK47" i="5" a="1"/>
  <c r="GL47" i="5" a="1"/>
  <c r="GL47" i="5" s="1"/>
  <c r="GM47" i="5" a="1"/>
  <c r="GM47" i="5" s="1"/>
  <c r="GN47" i="5" a="1"/>
  <c r="GN47" i="5" s="1"/>
  <c r="GN53" i="5" s="1"/>
  <c r="GO47" i="5" a="1"/>
  <c r="GO47" i="5" s="1"/>
  <c r="GP47" i="5" a="1"/>
  <c r="GP47" i="5" s="1"/>
  <c r="GP53" i="5" s="1"/>
  <c r="GQ47" i="5" a="1"/>
  <c r="GQ47" i="5"/>
  <c r="GR47" i="5" a="1"/>
  <c r="GR47" i="5" s="1"/>
  <c r="GS47" i="5" a="1"/>
  <c r="GS47" i="5" s="1"/>
  <c r="GT47" i="5" a="1"/>
  <c r="GU47" i="5" a="1"/>
  <c r="GV47" i="5" a="1"/>
  <c r="GV47" i="5" s="1"/>
  <c r="GV53" i="5" s="1"/>
  <c r="GW47" i="5" a="1"/>
  <c r="GW47" i="5"/>
  <c r="GX47" i="5" a="1"/>
  <c r="GX47" i="5" s="1"/>
  <c r="GY47" i="5" a="1"/>
  <c r="GY47" i="5" s="1"/>
  <c r="GZ47" i="5" a="1"/>
  <c r="GZ47" i="5" s="1"/>
  <c r="HA47" i="5" a="1"/>
  <c r="HA47" i="5" s="1"/>
  <c r="HB47" i="5" a="1"/>
  <c r="HB47" i="5" s="1"/>
  <c r="HB53" i="5" s="1"/>
  <c r="HC47" i="5" a="1"/>
  <c r="HC47" i="5" s="1"/>
  <c r="HC53" i="5" s="1"/>
  <c r="HC58" i="5" s="1"/>
  <c r="HC60" i="5" s="1"/>
  <c r="HD47" i="5" a="1"/>
  <c r="HE47" i="5" a="1"/>
  <c r="HF47" i="5" a="1"/>
  <c r="HF47" i="5" s="1"/>
  <c r="HF53" i="5" s="1"/>
  <c r="HG47" i="5" a="1"/>
  <c r="HG47" i="5" s="1"/>
  <c r="HH47" i="5" a="1"/>
  <c r="HH47" i="5" s="1"/>
  <c r="HH53" i="5" s="1"/>
  <c r="HI47" i="5" a="1"/>
  <c r="HI47" i="5" s="1"/>
  <c r="HI53" i="5" s="1"/>
  <c r="HJ47" i="5" a="1"/>
  <c r="HJ47" i="5" s="1"/>
  <c r="HK47" i="5" a="1"/>
  <c r="HK47" i="5" s="1"/>
  <c r="HL47" i="5" a="1"/>
  <c r="HL47" i="5" s="1"/>
  <c r="HM47" i="5" a="1"/>
  <c r="HM47" i="5" s="1"/>
  <c r="HN47" i="5" a="1"/>
  <c r="HN47" i="5" s="1"/>
  <c r="HN53" i="5" s="1"/>
  <c r="HO47" i="5" a="1"/>
  <c r="HO47" i="5" s="1"/>
  <c r="HO53" i="5" s="1"/>
  <c r="HP47" i="5" a="1"/>
  <c r="HP47" i="5" s="1"/>
  <c r="HQ47" i="5" a="1"/>
  <c r="HQ47" i="5" s="1"/>
  <c r="HR47" i="5" a="1"/>
  <c r="HR47" i="5" s="1"/>
  <c r="HS47" i="5" a="1"/>
  <c r="HS47" i="5" s="1"/>
  <c r="HT47" i="5" a="1"/>
  <c r="HT47" i="5" s="1"/>
  <c r="HT53" i="5" s="1"/>
  <c r="HU47" i="5" a="1"/>
  <c r="HU47" i="5" s="1"/>
  <c r="HV47" i="5" a="1"/>
  <c r="HV47" i="5" s="1"/>
  <c r="HW47" i="5" a="1"/>
  <c r="HW47" i="5" s="1"/>
  <c r="HX47" i="5" a="1"/>
  <c r="HX47" i="5" s="1"/>
  <c r="HX53" i="5" s="1"/>
  <c r="HY47" i="5" a="1"/>
  <c r="HY47" i="5" s="1"/>
  <c r="HZ47" i="5" a="1"/>
  <c r="IA47" i="5" a="1"/>
  <c r="IA47" i="5" s="1"/>
  <c r="IA53" i="5" s="1"/>
  <c r="IB47" i="5" a="1"/>
  <c r="IB47" i="5" s="1"/>
  <c r="IC47" i="5" a="1"/>
  <c r="IC47" i="5" s="1"/>
  <c r="ID47" i="5" a="1"/>
  <c r="ID47" i="5" s="1"/>
  <c r="IE47" i="5" a="1"/>
  <c r="IE47" i="5" s="1"/>
  <c r="IF47" i="5" a="1"/>
  <c r="IF47" i="5" s="1"/>
  <c r="IF53" i="5" s="1"/>
  <c r="IG47" i="5" a="1"/>
  <c r="IG47" i="5" s="1"/>
  <c r="IG53" i="5" s="1"/>
  <c r="IH47" i="5" a="1"/>
  <c r="IH47" i="5" s="1"/>
  <c r="II47" i="5" a="1"/>
  <c r="IJ47" i="5" a="1"/>
  <c r="IJ54" i="5" s="1"/>
  <c r="IK47" i="5" a="1"/>
  <c r="IK47" i="5" s="1"/>
  <c r="IL47" i="5" a="1"/>
  <c r="IL47" i="5" s="1"/>
  <c r="IM47" i="5" a="1"/>
  <c r="IM47" i="5"/>
  <c r="IN47" i="5" a="1"/>
  <c r="IN47" i="5" s="1"/>
  <c r="IO47" i="5" a="1"/>
  <c r="IO47" i="5" s="1"/>
  <c r="IP47" i="5" a="1"/>
  <c r="IP47" i="5" s="1"/>
  <c r="IP53" i="5" s="1"/>
  <c r="IQ47" i="5" a="1"/>
  <c r="IQ47" i="5" s="1"/>
  <c r="IR47" i="5" a="1"/>
  <c r="IR47" i="5" s="1"/>
  <c r="IS47" i="5" a="1"/>
  <c r="IS47" i="5"/>
  <c r="IS53" i="5" s="1"/>
  <c r="IS58" i="5" s="1"/>
  <c r="IS60" i="5" s="1"/>
  <c r="IT47" i="5" a="1"/>
  <c r="IT55" i="5" s="1"/>
  <c r="IU47" i="5" a="1"/>
  <c r="IU47" i="5" s="1"/>
  <c r="IV47" i="5" a="1"/>
  <c r="IV47" i="5" s="1"/>
  <c r="IV53" i="5" s="1"/>
  <c r="IW47" i="5" a="1"/>
  <c r="IW47" i="5" s="1"/>
  <c r="IX47" i="5" a="1"/>
  <c r="IX47" i="5" s="1"/>
  <c r="IY47" i="5" a="1"/>
  <c r="IY47" i="5" s="1"/>
  <c r="IZ47" i="5" a="1"/>
  <c r="IZ47" i="5" s="1"/>
  <c r="JA47" i="5" a="1"/>
  <c r="JA47" i="5" s="1"/>
  <c r="JB47" i="5" a="1"/>
  <c r="JB47" i="5" s="1"/>
  <c r="JB53" i="5" s="1"/>
  <c r="JC47" i="5" a="1"/>
  <c r="JC47" i="5" s="1"/>
  <c r="JD47" i="5" a="1"/>
  <c r="JE47" i="5" a="1"/>
  <c r="JF47" i="5" a="1"/>
  <c r="JF47" i="5" s="1"/>
  <c r="JG47" i="5" a="1"/>
  <c r="JG47" i="5" s="1"/>
  <c r="JH47" i="5" a="1"/>
  <c r="JH47" i="5" s="1"/>
  <c r="JH53" i="5" s="1"/>
  <c r="JI47" i="5" a="1"/>
  <c r="JI47" i="5" s="1"/>
  <c r="JJ47" i="5" a="1"/>
  <c r="JJ47" i="5" s="1"/>
  <c r="JJ53" i="5" s="1"/>
  <c r="JK47" i="5" a="1"/>
  <c r="JK47" i="5"/>
  <c r="JL47" i="5" a="1"/>
  <c r="JL47" i="5" s="1"/>
  <c r="JM47" i="5" a="1"/>
  <c r="JM47" i="5" s="1"/>
  <c r="JN47" i="5" a="1"/>
  <c r="JO47" i="5" a="1"/>
  <c r="JP47" i="5" a="1"/>
  <c r="JP47" i="5" s="1"/>
  <c r="JP53" i="5" s="1"/>
  <c r="JQ47" i="5" a="1"/>
  <c r="JQ47" i="5"/>
  <c r="JR47" i="5" a="1"/>
  <c r="JR47" i="5" s="1"/>
  <c r="JS47" i="5" a="1"/>
  <c r="JS47" i="5" s="1"/>
  <c r="JT47" i="5" a="1"/>
  <c r="JT47" i="5" s="1"/>
  <c r="JT53" i="5" s="1"/>
  <c r="JU47" i="5" a="1"/>
  <c r="JU47" i="5" s="1"/>
  <c r="JV47" i="5" a="1"/>
  <c r="JV47" i="5" s="1"/>
  <c r="JV53" i="5" s="1"/>
  <c r="JW47" i="5" a="1"/>
  <c r="JW47" i="5" s="1"/>
  <c r="JW53" i="5" s="1"/>
  <c r="JX47" i="5" a="1"/>
  <c r="JY47" i="5" a="1"/>
  <c r="JZ47" i="5" a="1"/>
  <c r="JZ47" i="5" s="1"/>
  <c r="JZ53" i="5" s="1"/>
  <c r="KA47" i="5" a="1"/>
  <c r="KA47" i="5" s="1"/>
  <c r="KB47" i="5" a="1"/>
  <c r="KB47" i="5" s="1"/>
  <c r="KB53" i="5" s="1"/>
  <c r="KC47" i="5" a="1"/>
  <c r="KC47" i="5"/>
  <c r="KD47" i="5" a="1"/>
  <c r="KD47" i="5" s="1"/>
  <c r="KE47" i="5" a="1"/>
  <c r="KE47" i="5" s="1"/>
  <c r="KF47" i="5" a="1"/>
  <c r="KF47" i="5" s="1"/>
  <c r="KG47" i="5" a="1"/>
  <c r="KG47" i="5" s="1"/>
  <c r="KH47" i="5" a="1"/>
  <c r="KH47" i="5" s="1"/>
  <c r="KH53" i="5" s="1"/>
  <c r="KI47" i="5" a="1"/>
  <c r="KI47" i="5"/>
  <c r="KI53" i="5" s="1"/>
  <c r="KJ47" i="5" a="1"/>
  <c r="KJ47" i="5" s="1"/>
  <c r="KK47" i="5" a="1"/>
  <c r="KK47" i="5" s="1"/>
  <c r="KL47" i="5" a="1"/>
  <c r="KL47" i="5" s="1"/>
  <c r="KM47" i="5" a="1"/>
  <c r="KM47" i="5" s="1"/>
  <c r="KN47" i="5" a="1"/>
  <c r="KN47" i="5" s="1"/>
  <c r="KN53" i="5" s="1"/>
  <c r="KO47" i="5" a="1"/>
  <c r="KO47" i="5" s="1"/>
  <c r="KO53" i="5" s="1"/>
  <c r="KO58" i="5" s="1"/>
  <c r="KO60" i="5" s="1"/>
  <c r="KP47" i="5" a="1"/>
  <c r="KP47" i="5" s="1"/>
  <c r="KQ47" i="5" a="1"/>
  <c r="KQ47" i="5" s="1"/>
  <c r="KR47" i="5" a="1"/>
  <c r="KR47" i="5" s="1"/>
  <c r="KS47" i="5" a="1"/>
  <c r="KS47" i="5" s="1"/>
  <c r="KT47" i="5" a="1"/>
  <c r="KU47" i="5" a="1"/>
  <c r="KU47" i="5" s="1"/>
  <c r="KU53" i="5" s="1"/>
  <c r="KV47" i="5" a="1"/>
  <c r="KV47" i="5" s="1"/>
  <c r="KW47" i="5" a="1"/>
  <c r="KW47" i="5" s="1"/>
  <c r="KX47" i="5" a="1"/>
  <c r="KX47" i="5" s="1"/>
  <c r="KY47" i="5" a="1"/>
  <c r="KY47" i="5" s="1"/>
  <c r="KZ47" i="5" a="1"/>
  <c r="KZ47" i="5" s="1"/>
  <c r="LA47" i="5" a="1"/>
  <c r="LA47" i="5" s="1"/>
  <c r="LA53" i="5" s="1"/>
  <c r="LB47" i="5" a="1"/>
  <c r="LB47" i="5" s="1"/>
  <c r="LC47" i="5" a="1"/>
  <c r="LC57" i="5" s="1"/>
  <c r="LD47" i="5" a="1"/>
  <c r="LD57" i="5" s="1"/>
  <c r="LE47" i="5" a="1"/>
  <c r="LE47" i="5" s="1"/>
  <c r="LF47" i="5" a="1"/>
  <c r="LF47" i="5" s="1"/>
  <c r="LG47" i="5" a="1"/>
  <c r="LG47" i="5"/>
  <c r="LH47" i="5" a="1"/>
  <c r="LH47" i="5" s="1"/>
  <c r="LI47" i="5" a="1"/>
  <c r="LI47" i="5" s="1"/>
  <c r="LJ47" i="5" a="1"/>
  <c r="LJ47" i="5" s="1"/>
  <c r="LJ53" i="5" s="1"/>
  <c r="LK47" i="5" a="1"/>
  <c r="LK47" i="5" s="1"/>
  <c r="LK53" i="5" s="1"/>
  <c r="LL47" i="5" a="1"/>
  <c r="LL47" i="5" s="1"/>
  <c r="LM47" i="5" a="1"/>
  <c r="LM47" i="5"/>
  <c r="LN47" i="5" a="1"/>
  <c r="LN57" i="5" s="1"/>
  <c r="LO47" i="5" a="1"/>
  <c r="LO47" i="5" s="1"/>
  <c r="LP47" i="5" a="1"/>
  <c r="LP47" i="5" s="1"/>
  <c r="LP53" i="5" s="1"/>
  <c r="LQ47" i="5" a="1"/>
  <c r="LQ47" i="5" s="1"/>
  <c r="LR47" i="5" a="1"/>
  <c r="LR47" i="5" s="1"/>
  <c r="LR53" i="5" s="1"/>
  <c r="LS47" i="5" a="1"/>
  <c r="LS47" i="5" s="1"/>
  <c r="LT47" i="5" a="1"/>
  <c r="LT47" i="5" s="1"/>
  <c r="LU47" i="5" a="1"/>
  <c r="LU47" i="5" s="1"/>
  <c r="LU53" i="5" s="1"/>
  <c r="LV47" i="5" a="1"/>
  <c r="LV47" i="5" s="1"/>
  <c r="LV53" i="5" s="1"/>
  <c r="C53" i="5"/>
  <c r="E53" i="5"/>
  <c r="G53" i="5"/>
  <c r="I53" i="5"/>
  <c r="L53" i="5"/>
  <c r="M53" i="5"/>
  <c r="O53" i="5"/>
  <c r="S53" i="5"/>
  <c r="T53" i="5"/>
  <c r="U53" i="5"/>
  <c r="Y53" i="5"/>
  <c r="AA53" i="5"/>
  <c r="AB53" i="5"/>
  <c r="AF53" i="5"/>
  <c r="AG53" i="5"/>
  <c r="AI53" i="5"/>
  <c r="AM53" i="5"/>
  <c r="AO53" i="5"/>
  <c r="AR53" i="5"/>
  <c r="AS53" i="5"/>
  <c r="AU53" i="5"/>
  <c r="BA53" i="5"/>
  <c r="BE53" i="5"/>
  <c r="BM53" i="5"/>
  <c r="BS53" i="5"/>
  <c r="BW53" i="5"/>
  <c r="BY53" i="5"/>
  <c r="CB53" i="5"/>
  <c r="CE53" i="5"/>
  <c r="CG53" i="5"/>
  <c r="CI53" i="5"/>
  <c r="CM53" i="5"/>
  <c r="CN53" i="5"/>
  <c r="CO53" i="5"/>
  <c r="CU53" i="5"/>
  <c r="CW53" i="5"/>
  <c r="CZ53" i="5"/>
  <c r="DA53" i="5"/>
  <c r="DG53" i="5"/>
  <c r="DI53" i="5"/>
  <c r="DL53" i="5"/>
  <c r="DM53" i="5"/>
  <c r="DO53" i="5"/>
  <c r="DS53" i="5"/>
  <c r="DU53" i="5"/>
  <c r="EE53" i="5"/>
  <c r="EG53" i="5"/>
  <c r="EI53" i="5"/>
  <c r="EM53" i="5"/>
  <c r="EO53" i="5"/>
  <c r="EQ53" i="5"/>
  <c r="ES53" i="5"/>
  <c r="EV53" i="5"/>
  <c r="EW53" i="5"/>
  <c r="FA53" i="5"/>
  <c r="FC53" i="5"/>
  <c r="FH53" i="5"/>
  <c r="FI53" i="5"/>
  <c r="FS53" i="5"/>
  <c r="FT53" i="5"/>
  <c r="FU53" i="5"/>
  <c r="FW53" i="5"/>
  <c r="GA53" i="5"/>
  <c r="GC53" i="5"/>
  <c r="GF53" i="5"/>
  <c r="GG53" i="5"/>
  <c r="GI53" i="5"/>
  <c r="GM53" i="5"/>
  <c r="GO53" i="5"/>
  <c r="GS53" i="5"/>
  <c r="GY53" i="5"/>
  <c r="HA53" i="5"/>
  <c r="HG53" i="5"/>
  <c r="HK53" i="5"/>
  <c r="HP53" i="5"/>
  <c r="HS53" i="5"/>
  <c r="HU53" i="5"/>
  <c r="HW53" i="5"/>
  <c r="IB53" i="5"/>
  <c r="IC53" i="5"/>
  <c r="IK53" i="5"/>
  <c r="IN53" i="5"/>
  <c r="IO53" i="5"/>
  <c r="IU53" i="5"/>
  <c r="IW53" i="5"/>
  <c r="IZ53" i="5"/>
  <c r="JA53" i="5"/>
  <c r="JC53" i="5"/>
  <c r="JG53" i="5"/>
  <c r="JI53" i="5"/>
  <c r="JU53" i="5"/>
  <c r="KA53" i="5"/>
  <c r="KC53" i="5"/>
  <c r="KG53" i="5"/>
  <c r="KJ53" i="5"/>
  <c r="KK53" i="5"/>
  <c r="KQ53" i="5"/>
  <c r="KV53" i="5"/>
  <c r="KW53" i="5"/>
  <c r="LG53" i="5"/>
  <c r="LH53" i="5"/>
  <c r="LI53" i="5"/>
  <c r="LO53" i="5"/>
  <c r="LQ53" i="5"/>
  <c r="LT53" i="5"/>
  <c r="C54" i="5"/>
  <c r="D54" i="5"/>
  <c r="H54" i="5"/>
  <c r="H58" i="5" s="1"/>
  <c r="H60" i="5" s="1"/>
  <c r="I54" i="5"/>
  <c r="J54" i="5"/>
  <c r="M54" i="5"/>
  <c r="N54" i="5"/>
  <c r="O54" i="5"/>
  <c r="P54" i="5"/>
  <c r="T54" i="5"/>
  <c r="U54" i="5"/>
  <c r="V54" i="5"/>
  <c r="W54" i="5"/>
  <c r="Z54" i="5"/>
  <c r="AA54" i="5"/>
  <c r="AB54" i="5"/>
  <c r="AC54" i="5"/>
  <c r="AH54" i="5"/>
  <c r="AI54" i="5"/>
  <c r="AJ54" i="5"/>
  <c r="AL54" i="5"/>
  <c r="AM54" i="5"/>
  <c r="AN54" i="5"/>
  <c r="AO54" i="5"/>
  <c r="AQ54" i="5"/>
  <c r="AR54" i="5"/>
  <c r="AU54" i="5"/>
  <c r="AV54" i="5"/>
  <c r="AX54" i="5"/>
  <c r="AZ54" i="5"/>
  <c r="BA54" i="5"/>
  <c r="BC54" i="5"/>
  <c r="BD54" i="5"/>
  <c r="BE54" i="5"/>
  <c r="BH54" i="5"/>
  <c r="BI54" i="5"/>
  <c r="BJ54" i="5"/>
  <c r="BM54" i="5"/>
  <c r="BO54" i="5"/>
  <c r="BP54" i="5"/>
  <c r="BQ54" i="5"/>
  <c r="BU54" i="5"/>
  <c r="BV54" i="5"/>
  <c r="BW54" i="5"/>
  <c r="CB54" i="5"/>
  <c r="CC54" i="5"/>
  <c r="CD54" i="5"/>
  <c r="CF54" i="5"/>
  <c r="CG54" i="5"/>
  <c r="CH54" i="5"/>
  <c r="CI54" i="5"/>
  <c r="CJ54" i="5"/>
  <c r="CK54" i="5"/>
  <c r="CN54" i="5"/>
  <c r="CO54" i="5"/>
  <c r="CP54" i="5"/>
  <c r="CQ54" i="5"/>
  <c r="CR54" i="5"/>
  <c r="CT54" i="5"/>
  <c r="CU54" i="5"/>
  <c r="CV54" i="5"/>
  <c r="CW54" i="5"/>
  <c r="DA54" i="5"/>
  <c r="DB54" i="5"/>
  <c r="DC54" i="5"/>
  <c r="DD54" i="5"/>
  <c r="DE54" i="5"/>
  <c r="DH54" i="5"/>
  <c r="DI54" i="5"/>
  <c r="DI58" i="5" s="1"/>
  <c r="DI60" i="5" s="1"/>
  <c r="DK54" i="5"/>
  <c r="DN54" i="5"/>
  <c r="DO54" i="5"/>
  <c r="DQ54" i="5"/>
  <c r="DU54" i="5"/>
  <c r="DW54" i="5"/>
  <c r="DX54" i="5"/>
  <c r="EB54" i="5"/>
  <c r="EC54" i="5"/>
  <c r="ED54" i="5"/>
  <c r="EE54" i="5"/>
  <c r="EI54" i="5"/>
  <c r="EL54" i="5"/>
  <c r="EN54" i="5"/>
  <c r="EO54" i="5"/>
  <c r="EP54" i="5"/>
  <c r="EQ54" i="5"/>
  <c r="ER54" i="5"/>
  <c r="EV54" i="5"/>
  <c r="EW54" i="5"/>
  <c r="EX54" i="5"/>
  <c r="FA54" i="5"/>
  <c r="FB54" i="5"/>
  <c r="FC54" i="5"/>
  <c r="FD54" i="5"/>
  <c r="FI54" i="5"/>
  <c r="FJ54" i="5"/>
  <c r="FK54" i="5"/>
  <c r="FL54" i="5"/>
  <c r="FN54" i="5"/>
  <c r="FP54" i="5"/>
  <c r="FQ54" i="5"/>
  <c r="FS54" i="5"/>
  <c r="FU54" i="5"/>
  <c r="FV54" i="5"/>
  <c r="FW54" i="5"/>
  <c r="FX54" i="5"/>
  <c r="GA54" i="5"/>
  <c r="GB54" i="5"/>
  <c r="GC54" i="5"/>
  <c r="GE54" i="5"/>
  <c r="GF54" i="5"/>
  <c r="GI54" i="5"/>
  <c r="GN54" i="5"/>
  <c r="GO54" i="5"/>
  <c r="GQ54" i="5"/>
  <c r="GR54" i="5"/>
  <c r="GS54" i="5"/>
  <c r="GV54" i="5"/>
  <c r="GW54" i="5"/>
  <c r="GX54" i="5"/>
  <c r="HA54" i="5"/>
  <c r="HC54" i="5"/>
  <c r="HI54" i="5"/>
  <c r="HJ54" i="5"/>
  <c r="HK54" i="5"/>
  <c r="HP54" i="5"/>
  <c r="HQ54" i="5"/>
  <c r="HR54" i="5"/>
  <c r="HV54" i="5"/>
  <c r="HW54" i="5"/>
  <c r="HX54" i="5"/>
  <c r="IB54" i="5"/>
  <c r="IC54" i="5"/>
  <c r="ID54" i="5"/>
  <c r="IE54" i="5"/>
  <c r="IF54" i="5"/>
  <c r="IG54" i="5"/>
  <c r="IK54" i="5"/>
  <c r="IO54" i="5"/>
  <c r="IP54" i="5"/>
  <c r="IQ54" i="5"/>
  <c r="IR54" i="5"/>
  <c r="IS54" i="5"/>
  <c r="IV54" i="5"/>
  <c r="IW54" i="5"/>
  <c r="IY54" i="5"/>
  <c r="JB54" i="5"/>
  <c r="JC54" i="5"/>
  <c r="JE54" i="5"/>
  <c r="JI54" i="5"/>
  <c r="JK54" i="5"/>
  <c r="JL54" i="5"/>
  <c r="JP54" i="5"/>
  <c r="JQ54" i="5"/>
  <c r="JR54" i="5"/>
  <c r="JS54" i="5"/>
  <c r="JW54" i="5"/>
  <c r="JZ54" i="5"/>
  <c r="KA54" i="5"/>
  <c r="KB54" i="5"/>
  <c r="KC54" i="5"/>
  <c r="KD54" i="5"/>
  <c r="KE54" i="5"/>
  <c r="KF54" i="5"/>
  <c r="KJ54" i="5"/>
  <c r="KK54" i="5"/>
  <c r="KL54" i="5"/>
  <c r="KO54" i="5"/>
  <c r="KQ54" i="5"/>
  <c r="KR54" i="5"/>
  <c r="KW54" i="5"/>
  <c r="KX54" i="5"/>
  <c r="KY54" i="5"/>
  <c r="KZ54" i="5"/>
  <c r="LB54" i="5"/>
  <c r="LE54" i="5"/>
  <c r="LG54" i="5"/>
  <c r="LI54" i="5"/>
  <c r="LJ54" i="5"/>
  <c r="LL54" i="5"/>
  <c r="LO54" i="5"/>
  <c r="LP54" i="5"/>
  <c r="LQ54" i="5"/>
  <c r="LS54" i="5"/>
  <c r="LT54" i="5"/>
  <c r="C55" i="5"/>
  <c r="D55" i="5"/>
  <c r="E55" i="5"/>
  <c r="H55" i="5"/>
  <c r="I55" i="5"/>
  <c r="K55" i="5"/>
  <c r="L55" i="5"/>
  <c r="M55" i="5"/>
  <c r="O55" i="5"/>
  <c r="P55" i="5"/>
  <c r="Q55" i="5"/>
  <c r="R55" i="5"/>
  <c r="U55" i="5"/>
  <c r="W55" i="5"/>
  <c r="Y55" i="5"/>
  <c r="AC55" i="5"/>
  <c r="AD55" i="5"/>
  <c r="AI55" i="5"/>
  <c r="AJ55" i="5"/>
  <c r="AK55" i="5"/>
  <c r="AL55" i="5"/>
  <c r="AP55" i="5"/>
  <c r="AQ55" i="5"/>
  <c r="AR55" i="5"/>
  <c r="AV55" i="5"/>
  <c r="AX55" i="5"/>
  <c r="AY55" i="5"/>
  <c r="AZ55" i="5"/>
  <c r="BA55" i="5"/>
  <c r="BC55" i="5"/>
  <c r="BD55" i="5"/>
  <c r="BE55" i="5"/>
  <c r="BE58" i="5" s="1"/>
  <c r="BE60" i="5" s="1"/>
  <c r="BI55" i="5"/>
  <c r="BJ55" i="5"/>
  <c r="BK55" i="5"/>
  <c r="BL55" i="5"/>
  <c r="BM55" i="5"/>
  <c r="BO55" i="5"/>
  <c r="BP55" i="5"/>
  <c r="BQ55" i="5"/>
  <c r="BS55" i="5"/>
  <c r="BV55" i="5"/>
  <c r="BW55" i="5"/>
  <c r="BX55" i="5"/>
  <c r="BY55" i="5"/>
  <c r="CC55" i="5"/>
  <c r="CE55" i="5"/>
  <c r="CF55" i="5"/>
  <c r="CG55" i="5"/>
  <c r="CI55" i="5"/>
  <c r="CJ55" i="5"/>
  <c r="CK55" i="5"/>
  <c r="CL55" i="5"/>
  <c r="CM55" i="5"/>
  <c r="CQ55" i="5"/>
  <c r="CR55" i="5"/>
  <c r="CS55" i="5"/>
  <c r="CV55" i="5"/>
  <c r="CW55" i="5"/>
  <c r="CX55" i="5"/>
  <c r="CY55" i="5"/>
  <c r="CZ55" i="5"/>
  <c r="DD55" i="5"/>
  <c r="DE55" i="5"/>
  <c r="DF55" i="5"/>
  <c r="DI55" i="5"/>
  <c r="DJ55" i="5"/>
  <c r="DK55" i="5"/>
  <c r="DL55" i="5"/>
  <c r="DR55" i="5"/>
  <c r="DS55" i="5"/>
  <c r="DV55" i="5"/>
  <c r="DW55" i="5"/>
  <c r="DX55" i="5"/>
  <c r="DY55" i="5"/>
  <c r="ED55" i="5"/>
  <c r="EE55" i="5"/>
  <c r="EF55" i="5"/>
  <c r="EH55" i="5"/>
  <c r="EI55" i="5"/>
  <c r="EJ55" i="5"/>
  <c r="EM55" i="5"/>
  <c r="EN55" i="5"/>
  <c r="EQ55" i="5"/>
  <c r="ER55" i="5"/>
  <c r="ES55" i="5"/>
  <c r="EV55" i="5"/>
  <c r="EV58" i="5" s="1"/>
  <c r="EV60" i="5" s="1"/>
  <c r="EW55" i="5"/>
  <c r="EY55" i="5"/>
  <c r="EZ55" i="5"/>
  <c r="FA55" i="5"/>
  <c r="FD55" i="5"/>
  <c r="FE55" i="5"/>
  <c r="FI55" i="5"/>
  <c r="FK55" i="5"/>
  <c r="FL55" i="5"/>
  <c r="FM55" i="5"/>
  <c r="FQ55" i="5"/>
  <c r="FR55" i="5"/>
  <c r="FS55" i="5"/>
  <c r="FW55" i="5"/>
  <c r="FX55" i="5"/>
  <c r="FY55" i="5"/>
  <c r="FZ55" i="5"/>
  <c r="GD55" i="5"/>
  <c r="GE55" i="5"/>
  <c r="GF55" i="5"/>
  <c r="GF58" i="5" s="1"/>
  <c r="GF60" i="5" s="1"/>
  <c r="GL55" i="5"/>
  <c r="GM55" i="5"/>
  <c r="GN55" i="5"/>
  <c r="GQ55" i="5"/>
  <c r="GR55" i="5"/>
  <c r="GS55" i="5"/>
  <c r="GW55" i="5"/>
  <c r="GX55" i="5"/>
  <c r="GY55" i="5"/>
  <c r="GZ55" i="5"/>
  <c r="HA55" i="5"/>
  <c r="HD55" i="5"/>
  <c r="HE55" i="5"/>
  <c r="HG55" i="5"/>
  <c r="HI55" i="5"/>
  <c r="HJ55" i="5"/>
  <c r="HK55" i="5"/>
  <c r="HL55" i="5"/>
  <c r="HM55" i="5"/>
  <c r="HP55" i="5"/>
  <c r="HQ55" i="5"/>
  <c r="HS55" i="5"/>
  <c r="HT55" i="5"/>
  <c r="HU55" i="5"/>
  <c r="HW55" i="5"/>
  <c r="HX55" i="5"/>
  <c r="HY55" i="5"/>
  <c r="IA55" i="5"/>
  <c r="IE55" i="5"/>
  <c r="IF55" i="5"/>
  <c r="IG55" i="5"/>
  <c r="IK55" i="5"/>
  <c r="IL55" i="5"/>
  <c r="IM55" i="5"/>
  <c r="IN55" i="5"/>
  <c r="IR55" i="5"/>
  <c r="IS55" i="5"/>
  <c r="IW55" i="5"/>
  <c r="IX55" i="5"/>
  <c r="IY55" i="5"/>
  <c r="IZ55" i="5"/>
  <c r="JF55" i="5"/>
  <c r="JG55" i="5"/>
  <c r="JH55" i="5"/>
  <c r="JJ55" i="5"/>
  <c r="JK55" i="5"/>
  <c r="JL55" i="5"/>
  <c r="JM55" i="5"/>
  <c r="JR55" i="5"/>
  <c r="JS55" i="5"/>
  <c r="JT55" i="5"/>
  <c r="JW55" i="5"/>
  <c r="JX55" i="5"/>
  <c r="JY55" i="5"/>
  <c r="KA55" i="5"/>
  <c r="KB55" i="5"/>
  <c r="KE55" i="5"/>
  <c r="KF55" i="5"/>
  <c r="KG55" i="5"/>
  <c r="KH55" i="5"/>
  <c r="KJ55" i="5"/>
  <c r="KK55" i="5"/>
  <c r="KM55" i="5"/>
  <c r="KN55" i="5"/>
  <c r="KO55" i="5"/>
  <c r="KR55" i="5"/>
  <c r="KS55" i="5"/>
  <c r="KW55" i="5"/>
  <c r="KY55" i="5"/>
  <c r="KZ55" i="5"/>
  <c r="LA55" i="5"/>
  <c r="LE55" i="5"/>
  <c r="LF55" i="5"/>
  <c r="LG55" i="5"/>
  <c r="LH55" i="5"/>
  <c r="LL55" i="5"/>
  <c r="LM55" i="5"/>
  <c r="LR55" i="5"/>
  <c r="LS55" i="5"/>
  <c r="LT55" i="5"/>
  <c r="D56" i="5"/>
  <c r="E56" i="5"/>
  <c r="F56" i="5"/>
  <c r="G56" i="5"/>
  <c r="K56" i="5"/>
  <c r="L56" i="5"/>
  <c r="M56" i="5"/>
  <c r="Q56" i="5"/>
  <c r="R56" i="5"/>
  <c r="S56" i="5"/>
  <c r="T56" i="5"/>
  <c r="U56" i="5"/>
  <c r="X56" i="5"/>
  <c r="Y56" i="5"/>
  <c r="AA56" i="5"/>
  <c r="AD56" i="5"/>
  <c r="AF56" i="5"/>
  <c r="AG56" i="5"/>
  <c r="AK56" i="5"/>
  <c r="AM56" i="5"/>
  <c r="AN56" i="5"/>
  <c r="AQ56" i="5"/>
  <c r="AR56" i="5"/>
  <c r="AS56" i="5"/>
  <c r="AT56" i="5"/>
  <c r="AU56" i="5"/>
  <c r="AY56" i="5"/>
  <c r="AZ56" i="5"/>
  <c r="BA56" i="5"/>
  <c r="BB56" i="5"/>
  <c r="BD56" i="5"/>
  <c r="BE56" i="5"/>
  <c r="BF56" i="5"/>
  <c r="BG56" i="5"/>
  <c r="BH56" i="5"/>
  <c r="BL56" i="5"/>
  <c r="BM56" i="5"/>
  <c r="BN56" i="5"/>
  <c r="BQ56" i="5"/>
  <c r="BR56" i="5"/>
  <c r="BS56" i="5"/>
  <c r="BT56" i="5"/>
  <c r="BU56" i="5"/>
  <c r="BY56" i="5"/>
  <c r="BZ56" i="5"/>
  <c r="CD56" i="5"/>
  <c r="CE56" i="5"/>
  <c r="CF56" i="5"/>
  <c r="CG56" i="5"/>
  <c r="CI56" i="5"/>
  <c r="CL56" i="5"/>
  <c r="CM56" i="5"/>
  <c r="CN56" i="5"/>
  <c r="CQ56" i="5"/>
  <c r="CR56" i="5"/>
  <c r="CS56" i="5"/>
  <c r="CU56" i="5"/>
  <c r="CV56" i="5"/>
  <c r="CX56" i="5"/>
  <c r="CY56" i="5"/>
  <c r="CZ56" i="5"/>
  <c r="DA56" i="5"/>
  <c r="DD56" i="5"/>
  <c r="DE56" i="5"/>
  <c r="DG56" i="5"/>
  <c r="DH56" i="5"/>
  <c r="DI56" i="5"/>
  <c r="DL56" i="5"/>
  <c r="DM56" i="5"/>
  <c r="DN56" i="5"/>
  <c r="DQ56" i="5"/>
  <c r="DS56" i="5"/>
  <c r="DT56" i="5"/>
  <c r="DU56" i="5"/>
  <c r="DV56" i="5"/>
  <c r="DY56" i="5"/>
  <c r="EE56" i="5"/>
  <c r="EF56" i="5"/>
  <c r="EG56" i="5"/>
  <c r="EH56" i="5"/>
  <c r="EI56" i="5"/>
  <c r="EL56" i="5"/>
  <c r="EM56" i="5"/>
  <c r="EN56" i="5"/>
  <c r="ER56" i="5"/>
  <c r="ES56" i="5"/>
  <c r="ET56" i="5"/>
  <c r="EV56" i="5"/>
  <c r="EW56" i="5"/>
  <c r="EY56" i="5"/>
  <c r="EZ56" i="5"/>
  <c r="FA56" i="5"/>
  <c r="FF56" i="5"/>
  <c r="FG56" i="5"/>
  <c r="FH56" i="5"/>
  <c r="FI56" i="5"/>
  <c r="FL56" i="5"/>
  <c r="FM56" i="5"/>
  <c r="FR56" i="5"/>
  <c r="FS56" i="5"/>
  <c r="FT56" i="5"/>
  <c r="FU56" i="5"/>
  <c r="FY56" i="5"/>
  <c r="GA56" i="5"/>
  <c r="GB56" i="5"/>
  <c r="GE56" i="5"/>
  <c r="GF56" i="5"/>
  <c r="GG56" i="5"/>
  <c r="GH56" i="5"/>
  <c r="GI56" i="5"/>
  <c r="GM56" i="5"/>
  <c r="GN56" i="5"/>
  <c r="GO56" i="5"/>
  <c r="GR56" i="5"/>
  <c r="GS56" i="5"/>
  <c r="GV56" i="5"/>
  <c r="GZ56" i="5"/>
  <c r="HA56" i="5"/>
  <c r="HB56" i="5"/>
  <c r="HE56" i="5"/>
  <c r="HF56" i="5"/>
  <c r="HG56" i="5"/>
  <c r="HH56" i="5"/>
  <c r="HI56" i="5"/>
  <c r="HM56" i="5"/>
  <c r="HN56" i="5"/>
  <c r="HR56" i="5"/>
  <c r="HS56" i="5"/>
  <c r="HT56" i="5"/>
  <c r="HU56" i="5"/>
  <c r="HW56" i="5"/>
  <c r="HZ56" i="5"/>
  <c r="IA56" i="5"/>
  <c r="IB56" i="5"/>
  <c r="IE56" i="5"/>
  <c r="IF56" i="5"/>
  <c r="IG56" i="5"/>
  <c r="II56" i="5"/>
  <c r="IM56" i="5"/>
  <c r="IN56" i="5"/>
  <c r="IO56" i="5"/>
  <c r="IR56" i="5"/>
  <c r="IS56" i="5"/>
  <c r="IU56" i="5"/>
  <c r="IV56" i="5"/>
  <c r="IW56" i="5"/>
  <c r="IZ56" i="5"/>
  <c r="JA56" i="5"/>
  <c r="JB56" i="5"/>
  <c r="JE56" i="5"/>
  <c r="JG56" i="5"/>
  <c r="JH56" i="5"/>
  <c r="JI56" i="5"/>
  <c r="JJ56" i="5"/>
  <c r="JM56" i="5"/>
  <c r="JS56" i="5"/>
  <c r="JT56" i="5"/>
  <c r="JU56" i="5"/>
  <c r="JV56" i="5"/>
  <c r="JW56" i="5"/>
  <c r="JZ56" i="5"/>
  <c r="KA56" i="5"/>
  <c r="KB56" i="5"/>
  <c r="KF56" i="5"/>
  <c r="KG56" i="5"/>
  <c r="KH56" i="5"/>
  <c r="KJ56" i="5"/>
  <c r="KM56" i="5"/>
  <c r="KN56" i="5"/>
  <c r="KO56" i="5"/>
  <c r="KS56" i="5"/>
  <c r="KT56" i="5"/>
  <c r="KU56" i="5"/>
  <c r="KV56" i="5"/>
  <c r="KW56" i="5"/>
  <c r="KZ56" i="5"/>
  <c r="LA56" i="5"/>
  <c r="LE56" i="5"/>
  <c r="LF56" i="5"/>
  <c r="LG56" i="5"/>
  <c r="LH56" i="5"/>
  <c r="LI56" i="5"/>
  <c r="LM56" i="5"/>
  <c r="LO56" i="5"/>
  <c r="LP56" i="5"/>
  <c r="LS56" i="5"/>
  <c r="LT56" i="5"/>
  <c r="LU56" i="5"/>
  <c r="LV56" i="5"/>
  <c r="C57" i="5"/>
  <c r="G57" i="5"/>
  <c r="H57" i="5"/>
  <c r="I57" i="5"/>
  <c r="L57" i="5"/>
  <c r="M57" i="5"/>
  <c r="N57" i="5"/>
  <c r="O57" i="5"/>
  <c r="P57" i="5"/>
  <c r="T57" i="5"/>
  <c r="U57" i="5"/>
  <c r="V57" i="5"/>
  <c r="Y57" i="5"/>
  <c r="Z57" i="5"/>
  <c r="AA57" i="5"/>
  <c r="AB57" i="5"/>
  <c r="AC57" i="5"/>
  <c r="AG57" i="5"/>
  <c r="AH57" i="5"/>
  <c r="AI57" i="5"/>
  <c r="AL57" i="5"/>
  <c r="AM57" i="5"/>
  <c r="AN57" i="5"/>
  <c r="AO57" i="5"/>
  <c r="AQ57" i="5"/>
  <c r="AS57" i="5"/>
  <c r="AT57" i="5"/>
  <c r="AU57" i="5"/>
  <c r="AV57" i="5"/>
  <c r="AY57" i="5"/>
  <c r="AZ57" i="5"/>
  <c r="BA57" i="5"/>
  <c r="BC57" i="5"/>
  <c r="BD57" i="5"/>
  <c r="BG57" i="5"/>
  <c r="BH57" i="5"/>
  <c r="BI57" i="5"/>
  <c r="BL57" i="5"/>
  <c r="BM57" i="5"/>
  <c r="BO57" i="5"/>
  <c r="BP57" i="5"/>
  <c r="BQ57" i="5"/>
  <c r="BT57" i="5"/>
  <c r="BU57" i="5"/>
  <c r="BV57" i="5"/>
  <c r="BW57" i="5"/>
  <c r="BY57" i="5"/>
  <c r="CA57" i="5"/>
  <c r="CB57" i="5"/>
  <c r="CC57" i="5"/>
  <c r="CD57" i="5"/>
  <c r="CG57" i="5"/>
  <c r="CH57" i="5"/>
  <c r="CI57" i="5"/>
  <c r="CM57" i="5"/>
  <c r="CN57" i="5"/>
  <c r="CO57" i="5"/>
  <c r="CP57" i="5"/>
  <c r="CQ57" i="5"/>
  <c r="CT57" i="5"/>
  <c r="CU57" i="5"/>
  <c r="CV57" i="5"/>
  <c r="CZ57" i="5"/>
  <c r="DA57" i="5"/>
  <c r="DB57" i="5"/>
  <c r="DC57" i="5"/>
  <c r="DD57" i="5"/>
  <c r="DG57" i="5"/>
  <c r="DH57" i="5"/>
  <c r="DI57" i="5"/>
  <c r="DM57" i="5"/>
  <c r="DN57" i="5"/>
  <c r="DO57" i="5"/>
  <c r="DP57" i="5"/>
  <c r="DQ57" i="5"/>
  <c r="DS57" i="5"/>
  <c r="DT57" i="5"/>
  <c r="DU57" i="5"/>
  <c r="DW57" i="5"/>
  <c r="DZ57" i="5"/>
  <c r="EA57" i="5"/>
  <c r="EB57" i="5"/>
  <c r="EC57" i="5"/>
  <c r="EG57" i="5"/>
  <c r="EI57" i="5"/>
  <c r="EJ57" i="5"/>
  <c r="EM57" i="5"/>
  <c r="EN57" i="5"/>
  <c r="EO57" i="5"/>
  <c r="EP57" i="5"/>
  <c r="EQ57" i="5"/>
  <c r="ES57" i="5"/>
  <c r="EU57" i="5"/>
  <c r="EV57" i="5"/>
  <c r="EW57" i="5"/>
  <c r="EX57" i="5"/>
  <c r="EZ57" i="5"/>
  <c r="FA57" i="5"/>
  <c r="FB57" i="5"/>
  <c r="FC57" i="5"/>
  <c r="FD57" i="5"/>
  <c r="FH57" i="5"/>
  <c r="FI57" i="5"/>
  <c r="FI58" i="5" s="1"/>
  <c r="FI60" i="5" s="1"/>
  <c r="FJ57" i="5"/>
  <c r="FM57" i="5"/>
  <c r="FN57" i="5"/>
  <c r="FP57" i="5"/>
  <c r="FQ57" i="5"/>
  <c r="FU57" i="5"/>
  <c r="FV57" i="5"/>
  <c r="FW57" i="5"/>
  <c r="FX57" i="5"/>
  <c r="FZ57" i="5"/>
  <c r="GA57" i="5"/>
  <c r="GB57" i="5"/>
  <c r="GC57" i="5"/>
  <c r="GC58" i="5" s="1"/>
  <c r="GC60" i="5" s="1"/>
  <c r="GE57" i="5"/>
  <c r="GH57" i="5"/>
  <c r="GI57" i="5"/>
  <c r="GM57" i="5"/>
  <c r="GN57" i="5"/>
  <c r="GO57" i="5"/>
  <c r="GQ57" i="5"/>
  <c r="GR57" i="5"/>
  <c r="GS57" i="5"/>
  <c r="GV57" i="5"/>
  <c r="GW57" i="5"/>
  <c r="GX57" i="5"/>
  <c r="GY57" i="5"/>
  <c r="HC57" i="5"/>
  <c r="HD57" i="5"/>
  <c r="HE57" i="5"/>
  <c r="HF57" i="5"/>
  <c r="HG57" i="5"/>
  <c r="HJ57" i="5"/>
  <c r="HK57" i="5"/>
  <c r="HL57" i="5"/>
  <c r="HM57" i="5"/>
  <c r="HQ57" i="5"/>
  <c r="HR57" i="5"/>
  <c r="HS57" i="5"/>
  <c r="HT57" i="5"/>
  <c r="HU57" i="5"/>
  <c r="HW57" i="5"/>
  <c r="HY57" i="5"/>
  <c r="IA57" i="5"/>
  <c r="IB57" i="5"/>
  <c r="IE57" i="5"/>
  <c r="IF57" i="5"/>
  <c r="IG57" i="5"/>
  <c r="IH57" i="5"/>
  <c r="II57" i="5"/>
  <c r="IJ57" i="5"/>
  <c r="IN57" i="5"/>
  <c r="IO57" i="5"/>
  <c r="IP57" i="5"/>
  <c r="IS57" i="5"/>
  <c r="IT57" i="5"/>
  <c r="IU57" i="5"/>
  <c r="IV57" i="5"/>
  <c r="IW57" i="5"/>
  <c r="IY57" i="5"/>
  <c r="JB57" i="5"/>
  <c r="JC57" i="5"/>
  <c r="JD57" i="5"/>
  <c r="JG57" i="5"/>
  <c r="JH57" i="5"/>
  <c r="JI57" i="5"/>
  <c r="JK57" i="5"/>
  <c r="JL57" i="5"/>
  <c r="JM57" i="5"/>
  <c r="JN57" i="5"/>
  <c r="JP57" i="5"/>
  <c r="JQ57" i="5"/>
  <c r="JR57" i="5"/>
  <c r="JS57" i="5"/>
  <c r="JW57" i="5"/>
  <c r="JX57" i="5"/>
  <c r="JY57" i="5"/>
  <c r="JZ57" i="5"/>
  <c r="KA57" i="5"/>
  <c r="KD57" i="5"/>
  <c r="KE57" i="5"/>
  <c r="KF57" i="5"/>
  <c r="KG57" i="5"/>
  <c r="KI57" i="5"/>
  <c r="KK57" i="5"/>
  <c r="KL57" i="5"/>
  <c r="KM57" i="5"/>
  <c r="KN57" i="5"/>
  <c r="KO57" i="5"/>
  <c r="KQ57" i="5"/>
  <c r="KS57" i="5"/>
  <c r="KU57" i="5"/>
  <c r="KV57" i="5"/>
  <c r="KW57" i="5"/>
  <c r="KW58" i="5" s="1"/>
  <c r="KW60" i="5" s="1"/>
  <c r="KY57" i="5"/>
  <c r="KZ57" i="5"/>
  <c r="LA57" i="5"/>
  <c r="LB57" i="5"/>
  <c r="LH57" i="5"/>
  <c r="LI57" i="5"/>
  <c r="LJ57" i="5"/>
  <c r="LM57" i="5"/>
  <c r="LO57" i="5"/>
  <c r="LP57" i="5"/>
  <c r="LQ57" i="5"/>
  <c r="LS57" i="5"/>
  <c r="LV57" i="5"/>
  <c r="EN58" i="5"/>
  <c r="EN60" i="5" s="1"/>
  <c r="IU58" i="5"/>
  <c r="IU60" i="5" s="1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II59" i="5"/>
  <c r="IJ59" i="5"/>
  <c r="IK59" i="5"/>
  <c r="IL59" i="5"/>
  <c r="IM59" i="5"/>
  <c r="IN59" i="5"/>
  <c r="IO59" i="5"/>
  <c r="IP59" i="5"/>
  <c r="IQ59" i="5"/>
  <c r="IR59" i="5"/>
  <c r="IS59" i="5"/>
  <c r="IT59" i="5"/>
  <c r="IU59" i="5"/>
  <c r="IV59" i="5"/>
  <c r="IW59" i="5"/>
  <c r="IX59" i="5"/>
  <c r="IY59" i="5"/>
  <c r="IZ59" i="5"/>
  <c r="JA59" i="5"/>
  <c r="JB59" i="5"/>
  <c r="JC59" i="5"/>
  <c r="JD59" i="5"/>
  <c r="JE59" i="5"/>
  <c r="JF59" i="5"/>
  <c r="JG59" i="5"/>
  <c r="JH59" i="5"/>
  <c r="JI59" i="5"/>
  <c r="JJ59" i="5"/>
  <c r="JK59" i="5"/>
  <c r="JL59" i="5"/>
  <c r="JM59" i="5"/>
  <c r="JN59" i="5"/>
  <c r="JO59" i="5"/>
  <c r="JP59" i="5"/>
  <c r="JQ59" i="5"/>
  <c r="JR59" i="5"/>
  <c r="JS59" i="5"/>
  <c r="JT59" i="5"/>
  <c r="JU59" i="5"/>
  <c r="JV59" i="5"/>
  <c r="JW59" i="5"/>
  <c r="JX59" i="5"/>
  <c r="JY59" i="5"/>
  <c r="JZ59" i="5"/>
  <c r="KA59" i="5"/>
  <c r="KB59" i="5"/>
  <c r="KC59" i="5"/>
  <c r="KD59" i="5"/>
  <c r="KE59" i="5"/>
  <c r="KF59" i="5"/>
  <c r="KG59" i="5"/>
  <c r="KH59" i="5"/>
  <c r="KI59" i="5"/>
  <c r="KJ59" i="5"/>
  <c r="KK59" i="5"/>
  <c r="KL59" i="5"/>
  <c r="KM59" i="5"/>
  <c r="KN59" i="5"/>
  <c r="KO59" i="5"/>
  <c r="KP59" i="5"/>
  <c r="KQ59" i="5"/>
  <c r="KR59" i="5"/>
  <c r="KS59" i="5"/>
  <c r="KT59" i="5"/>
  <c r="KU59" i="5"/>
  <c r="KV59" i="5"/>
  <c r="KW59" i="5"/>
  <c r="KX59" i="5"/>
  <c r="KY59" i="5"/>
  <c r="KZ59" i="5"/>
  <c r="LA59" i="5"/>
  <c r="LB59" i="5"/>
  <c r="LC59" i="5"/>
  <c r="LD59" i="5"/>
  <c r="LE59" i="5"/>
  <c r="LF59" i="5"/>
  <c r="LG59" i="5"/>
  <c r="LH59" i="5"/>
  <c r="LI59" i="5"/>
  <c r="LJ59" i="5"/>
  <c r="LK59" i="5"/>
  <c r="LL59" i="5"/>
  <c r="LM59" i="5"/>
  <c r="LN59" i="5"/>
  <c r="LO59" i="5"/>
  <c r="LP59" i="5"/>
  <c r="LQ59" i="5"/>
  <c r="LR59" i="5"/>
  <c r="LS59" i="5"/>
  <c r="LT59" i="5"/>
  <c r="LU59" i="5"/>
  <c r="LV59" i="5"/>
  <c r="B47" i="5" a="1"/>
  <c r="B47" i="5" s="1"/>
  <c r="B42" i="5"/>
  <c r="B43" i="5"/>
  <c r="B44" i="5"/>
  <c r="B45" i="5"/>
  <c r="B46" i="5"/>
  <c r="C6" i="5"/>
  <c r="B6" i="5"/>
  <c r="C5" i="5"/>
  <c r="B5" i="5"/>
  <c r="C4" i="5"/>
  <c r="B4" i="5"/>
  <c r="C3" i="5"/>
  <c r="B38" i="5" s="1"/>
  <c r="B3" i="5"/>
  <c r="C2" i="5"/>
  <c r="B2" i="5"/>
  <c r="B37" i="5" s="1"/>
  <c r="B59" i="5"/>
  <c r="B41" i="5"/>
  <c r="B40" i="5"/>
  <c r="B39" i="5"/>
  <c r="LW26" i="12"/>
  <c r="LW26" i="12" a="1"/>
  <c r="LV26" i="12" a="1"/>
  <c r="LV26" i="12" s="1"/>
  <c r="LU26" i="12" a="1"/>
  <c r="LU26" i="12" s="1"/>
  <c r="LT26" i="12" a="1"/>
  <c r="LT26" i="12" s="1"/>
  <c r="LS26" i="12" a="1"/>
  <c r="LS26" i="12" s="1"/>
  <c r="LR26" i="12" a="1"/>
  <c r="LR26" i="12" s="1"/>
  <c r="LQ26" i="12" a="1"/>
  <c r="LQ26" i="12" s="1"/>
  <c r="LP26" i="12" a="1"/>
  <c r="LP26" i="12" s="1"/>
  <c r="LO26" i="12" a="1"/>
  <c r="LO26" i="12" s="1"/>
  <c r="LN26" i="12" a="1"/>
  <c r="LN26" i="12" s="1"/>
  <c r="LM26" i="12" a="1"/>
  <c r="LM26" i="12" s="1"/>
  <c r="LL26" i="12" a="1"/>
  <c r="LL26" i="12" s="1"/>
  <c r="LK26" i="12" a="1"/>
  <c r="LK26" i="12" s="1"/>
  <c r="LJ26" i="12" a="1"/>
  <c r="LJ26" i="12" s="1"/>
  <c r="LI26" i="12" a="1"/>
  <c r="LI26" i="12" s="1"/>
  <c r="LH26" i="12" a="1"/>
  <c r="LH26" i="12" s="1"/>
  <c r="LG26" i="12" a="1"/>
  <c r="LG26" i="12" s="1"/>
  <c r="LF26" i="12" a="1"/>
  <c r="LF26" i="12" s="1"/>
  <c r="LE26" i="12" a="1"/>
  <c r="LE26" i="12" s="1"/>
  <c r="LD26" i="12" a="1"/>
  <c r="LD26" i="12" s="1"/>
  <c r="LC26" i="12" a="1"/>
  <c r="LC26" i="12" s="1"/>
  <c r="LB26" i="12" a="1"/>
  <c r="LB26" i="12" s="1"/>
  <c r="LA26" i="12" a="1"/>
  <c r="LA26" i="12" s="1"/>
  <c r="KZ26" i="12" a="1"/>
  <c r="KZ26" i="12" s="1"/>
  <c r="KY26" i="12" a="1"/>
  <c r="KY26" i="12" s="1"/>
  <c r="KX26" i="12" a="1"/>
  <c r="KX26" i="12" s="1"/>
  <c r="KW26" i="12" a="1"/>
  <c r="KW26" i="12" s="1"/>
  <c r="KV26" i="12" a="1"/>
  <c r="KV26" i="12" s="1"/>
  <c r="KU26" i="12" a="1"/>
  <c r="KU26" i="12" s="1"/>
  <c r="KT26" i="12" a="1"/>
  <c r="KT26" i="12" s="1"/>
  <c r="KS26" i="12" a="1"/>
  <c r="KS26" i="12" s="1"/>
  <c r="KR26" i="12" a="1"/>
  <c r="KR26" i="12" s="1"/>
  <c r="KQ26" i="12" a="1"/>
  <c r="KQ26" i="12" s="1"/>
  <c r="KP26" i="12" a="1"/>
  <c r="KP26" i="12" s="1"/>
  <c r="KO26" i="12" a="1"/>
  <c r="KO26" i="12" s="1"/>
  <c r="KN26" i="12" a="1"/>
  <c r="KN26" i="12" s="1"/>
  <c r="KM26" i="12" a="1"/>
  <c r="KM26" i="12" s="1"/>
  <c r="KL26" i="12" a="1"/>
  <c r="KL26" i="12" s="1"/>
  <c r="KK26" i="12" a="1"/>
  <c r="KK26" i="12" s="1"/>
  <c r="KJ26" i="12" a="1"/>
  <c r="KJ26" i="12" s="1"/>
  <c r="KI26" i="12" a="1"/>
  <c r="KI26" i="12" s="1"/>
  <c r="KH26" i="12" a="1"/>
  <c r="KH26" i="12" s="1"/>
  <c r="KG26" i="12" a="1"/>
  <c r="KG26" i="12" s="1"/>
  <c r="KF26" i="12" a="1"/>
  <c r="KF26" i="12" s="1"/>
  <c r="KE26" i="12" a="1"/>
  <c r="KE26" i="12" s="1"/>
  <c r="KD26" i="12" a="1"/>
  <c r="KD26" i="12" s="1"/>
  <c r="KC26" i="12" a="1"/>
  <c r="KC26" i="12" s="1"/>
  <c r="KB26" i="12" a="1"/>
  <c r="KB26" i="12" s="1"/>
  <c r="KA26" i="12" a="1"/>
  <c r="KA26" i="12" s="1"/>
  <c r="JZ26" i="12" a="1"/>
  <c r="JZ26" i="12" s="1"/>
  <c r="JY26" i="12" a="1"/>
  <c r="JY26" i="12" s="1"/>
  <c r="JX26" i="12" a="1"/>
  <c r="JX26" i="12" s="1"/>
  <c r="JW26" i="12" a="1"/>
  <c r="JW26" i="12" s="1"/>
  <c r="JV26" i="12" a="1"/>
  <c r="JV26" i="12" s="1"/>
  <c r="JU26" i="12" a="1"/>
  <c r="JU26" i="12" s="1"/>
  <c r="JT26" i="12" a="1"/>
  <c r="JT26" i="12" s="1"/>
  <c r="JS26" i="12" a="1"/>
  <c r="JS26" i="12" s="1"/>
  <c r="JR26" i="12" a="1"/>
  <c r="JR26" i="12" s="1"/>
  <c r="JQ26" i="12" a="1"/>
  <c r="JQ26" i="12" s="1"/>
  <c r="JP26" i="12" a="1"/>
  <c r="JP26" i="12" s="1"/>
  <c r="JO26" i="12" a="1"/>
  <c r="JO26" i="12" s="1"/>
  <c r="JN26" i="12" a="1"/>
  <c r="JN26" i="12" s="1"/>
  <c r="JM26" i="12" a="1"/>
  <c r="JM26" i="12" s="1"/>
  <c r="JL26" i="12" a="1"/>
  <c r="JL26" i="12" s="1"/>
  <c r="JK26" i="12" a="1"/>
  <c r="JK26" i="12" s="1"/>
  <c r="JJ26" i="12" a="1"/>
  <c r="JJ26" i="12" s="1"/>
  <c r="JI26" i="12" a="1"/>
  <c r="JI26" i="12" s="1"/>
  <c r="JH26" i="12" a="1"/>
  <c r="JH26" i="12" s="1"/>
  <c r="JG26" i="12" a="1"/>
  <c r="JG26" i="12" s="1"/>
  <c r="JF26" i="12" a="1"/>
  <c r="JF26" i="12" s="1"/>
  <c r="JE26" i="12" a="1"/>
  <c r="JE26" i="12" s="1"/>
  <c r="JD26" i="12" a="1"/>
  <c r="JD26" i="12" s="1"/>
  <c r="JC26" i="12" a="1"/>
  <c r="JC26" i="12" s="1"/>
  <c r="JB26" i="12" a="1"/>
  <c r="JB26" i="12" s="1"/>
  <c r="JA26" i="12" a="1"/>
  <c r="JA26" i="12" s="1"/>
  <c r="IZ26" i="12" a="1"/>
  <c r="IZ26" i="12" s="1"/>
  <c r="IY26" i="12" a="1"/>
  <c r="IY26" i="12" s="1"/>
  <c r="IX26" i="12" a="1"/>
  <c r="IX26" i="12" s="1"/>
  <c r="IW26" i="12" a="1"/>
  <c r="IW26" i="12" s="1"/>
  <c r="IV26" i="12" a="1"/>
  <c r="IV26" i="12" s="1"/>
  <c r="IU26" i="12" a="1"/>
  <c r="IU26" i="12" s="1"/>
  <c r="IT26" i="12" a="1"/>
  <c r="IT26" i="12" s="1"/>
  <c r="IS26" i="12" a="1"/>
  <c r="IS26" i="12" s="1"/>
  <c r="IR26" i="12" a="1"/>
  <c r="IR26" i="12" s="1"/>
  <c r="IQ26" i="12" a="1"/>
  <c r="IQ26" i="12" s="1"/>
  <c r="IP26" i="12" a="1"/>
  <c r="IP26" i="12" s="1"/>
  <c r="IO26" i="12" a="1"/>
  <c r="IO26" i="12" s="1"/>
  <c r="IN26" i="12" a="1"/>
  <c r="IN26" i="12" s="1"/>
  <c r="IM26" i="12" a="1"/>
  <c r="IM26" i="12" s="1"/>
  <c r="IL26" i="12" a="1"/>
  <c r="IL26" i="12" s="1"/>
  <c r="IK26" i="12" a="1"/>
  <c r="IK26" i="12" s="1"/>
  <c r="IJ26" i="12" a="1"/>
  <c r="IJ26" i="12" s="1"/>
  <c r="II26" i="12" a="1"/>
  <c r="II26" i="12" s="1"/>
  <c r="IH26" i="12" a="1"/>
  <c r="IH26" i="12" s="1"/>
  <c r="IG26" i="12" a="1"/>
  <c r="IG26" i="12" s="1"/>
  <c r="IF26" i="12" a="1"/>
  <c r="IF26" i="12" s="1"/>
  <c r="IE26" i="12" a="1"/>
  <c r="IE26" i="12" s="1"/>
  <c r="ID26" i="12" a="1"/>
  <c r="ID26" i="12" s="1"/>
  <c r="IC26" i="12" a="1"/>
  <c r="IC26" i="12" s="1"/>
  <c r="IB26" i="12" a="1"/>
  <c r="IB26" i="12" s="1"/>
  <c r="IA26" i="12" a="1"/>
  <c r="IA26" i="12" s="1"/>
  <c r="HZ26" i="12" a="1"/>
  <c r="HZ26" i="12" s="1"/>
  <c r="HY26" i="12" a="1"/>
  <c r="HY26" i="12" s="1"/>
  <c r="HX26" i="12" a="1"/>
  <c r="HX26" i="12" s="1"/>
  <c r="HW26" i="12" a="1"/>
  <c r="HW26" i="12" s="1"/>
  <c r="HV26" i="12" a="1"/>
  <c r="HV26" i="12" s="1"/>
  <c r="HU26" i="12" a="1"/>
  <c r="HU26" i="12" s="1"/>
  <c r="HT26" i="12" a="1"/>
  <c r="HT26" i="12" s="1"/>
  <c r="HS26" i="12"/>
  <c r="HS26" i="12" a="1"/>
  <c r="HR26" i="12" a="1"/>
  <c r="HR26" i="12" s="1"/>
  <c r="HQ26" i="12" a="1"/>
  <c r="HQ26" i="12" s="1"/>
  <c r="HP26" i="12" a="1"/>
  <c r="HP26" i="12" s="1"/>
  <c r="HO26" i="12" a="1"/>
  <c r="HO26" i="12" s="1"/>
  <c r="HN26" i="12" a="1"/>
  <c r="HN26" i="12" s="1"/>
  <c r="HM26" i="12" a="1"/>
  <c r="HM26" i="12" s="1"/>
  <c r="HL26" i="12" a="1"/>
  <c r="HL26" i="12" s="1"/>
  <c r="HK26" i="12" a="1"/>
  <c r="HK26" i="12" s="1"/>
  <c r="HJ26" i="12" a="1"/>
  <c r="HJ26" i="12" s="1"/>
  <c r="HI26" i="12" a="1"/>
  <c r="HI26" i="12" s="1"/>
  <c r="HH26" i="12" a="1"/>
  <c r="HH26" i="12" s="1"/>
  <c r="HG26" i="12" a="1"/>
  <c r="HG26" i="12" s="1"/>
  <c r="HF26" i="12" a="1"/>
  <c r="HF26" i="12" s="1"/>
  <c r="HE26" i="12" a="1"/>
  <c r="HE26" i="12" s="1"/>
  <c r="HD26" i="12" a="1"/>
  <c r="HD26" i="12" s="1"/>
  <c r="HC26" i="12" a="1"/>
  <c r="HC26" i="12" s="1"/>
  <c r="HB26" i="12" a="1"/>
  <c r="HB26" i="12" s="1"/>
  <c r="HA26" i="12"/>
  <c r="HA26" i="12" a="1"/>
  <c r="GZ26" i="12" a="1"/>
  <c r="GZ26" i="12" s="1"/>
  <c r="GY26" i="12" a="1"/>
  <c r="GY26" i="12" s="1"/>
  <c r="GX26" i="12" a="1"/>
  <c r="GX26" i="12" s="1"/>
  <c r="GW26" i="12" a="1"/>
  <c r="GW26" i="12" s="1"/>
  <c r="GV26" i="12" a="1"/>
  <c r="GV26" i="12" s="1"/>
  <c r="GU26" i="12" a="1"/>
  <c r="GU26" i="12" s="1"/>
  <c r="GT26" i="12" a="1"/>
  <c r="GT26" i="12" s="1"/>
  <c r="GS26" i="12" a="1"/>
  <c r="GS26" i="12" s="1"/>
  <c r="GR26" i="12" a="1"/>
  <c r="GR26" i="12" s="1"/>
  <c r="GQ26" i="12" a="1"/>
  <c r="GQ26" i="12" s="1"/>
  <c r="GP26" i="12" a="1"/>
  <c r="GP26" i="12" s="1"/>
  <c r="GO26" i="12" a="1"/>
  <c r="GO26" i="12" s="1"/>
  <c r="GN26" i="12" a="1"/>
  <c r="GN26" i="12" s="1"/>
  <c r="GM26" i="12" a="1"/>
  <c r="GM26" i="12" s="1"/>
  <c r="GL26" i="12" a="1"/>
  <c r="GL26" i="12" s="1"/>
  <c r="GK26" i="12" a="1"/>
  <c r="GK26" i="12" s="1"/>
  <c r="GJ26" i="12" a="1"/>
  <c r="GJ26" i="12" s="1"/>
  <c r="GI26" i="12" a="1"/>
  <c r="GI26" i="12" s="1"/>
  <c r="GH26" i="12" a="1"/>
  <c r="GH26" i="12" s="1"/>
  <c r="GG26" i="12" a="1"/>
  <c r="GG26" i="12" s="1"/>
  <c r="GF26" i="12" a="1"/>
  <c r="GF26" i="12" s="1"/>
  <c r="GE26" i="12" a="1"/>
  <c r="GE26" i="12" s="1"/>
  <c r="GD26" i="12" a="1"/>
  <c r="GD26" i="12" s="1"/>
  <c r="GC26" i="12" a="1"/>
  <c r="GC26" i="12" s="1"/>
  <c r="GB26" i="12" a="1"/>
  <c r="GB26" i="12" s="1"/>
  <c r="GA26" i="12" a="1"/>
  <c r="GA26" i="12" s="1"/>
  <c r="FZ26" i="12" a="1"/>
  <c r="FZ26" i="12" s="1"/>
  <c r="FY26" i="12" a="1"/>
  <c r="FY26" i="12" s="1"/>
  <c r="FX26" i="12" a="1"/>
  <c r="FX26" i="12" s="1"/>
  <c r="FW26" i="12" a="1"/>
  <c r="FW26" i="12" s="1"/>
  <c r="FV26" i="12" a="1"/>
  <c r="FV26" i="12" s="1"/>
  <c r="FU26" i="12" a="1"/>
  <c r="FU26" i="12" s="1"/>
  <c r="FT26" i="12" a="1"/>
  <c r="FT26" i="12" s="1"/>
  <c r="FS26" i="12" a="1"/>
  <c r="FS26" i="12" s="1"/>
  <c r="FR26" i="12" a="1"/>
  <c r="FR26" i="12" s="1"/>
  <c r="FQ26" i="12"/>
  <c r="FQ26" i="12" a="1"/>
  <c r="FP26" i="12" a="1"/>
  <c r="FP26" i="12" s="1"/>
  <c r="FO26" i="12" a="1"/>
  <c r="FO26" i="12" s="1"/>
  <c r="FN26" i="12" a="1"/>
  <c r="FN26" i="12" s="1"/>
  <c r="FM26" i="12" a="1"/>
  <c r="FM26" i="12" s="1"/>
  <c r="FL26" i="12" a="1"/>
  <c r="FL26" i="12" s="1"/>
  <c r="FK26" i="12" a="1"/>
  <c r="FK26" i="12" s="1"/>
  <c r="FJ26" i="12" a="1"/>
  <c r="FJ26" i="12" s="1"/>
  <c r="FI26" i="12" a="1"/>
  <c r="FI26" i="12" s="1"/>
  <c r="FH26" i="12" a="1"/>
  <c r="FH26" i="12" s="1"/>
  <c r="FG26" i="12" a="1"/>
  <c r="FG26" i="12" s="1"/>
  <c r="FF26" i="12" a="1"/>
  <c r="FF26" i="12" s="1"/>
  <c r="FE26" i="12" a="1"/>
  <c r="FE26" i="12" s="1"/>
  <c r="FD26" i="12" a="1"/>
  <c r="FD26" i="12" s="1"/>
  <c r="FC26" i="12" a="1"/>
  <c r="FC26" i="12" s="1"/>
  <c r="FB26" i="12" a="1"/>
  <c r="FB26" i="12" s="1"/>
  <c r="FA26" i="12" a="1"/>
  <c r="FA26" i="12" s="1"/>
  <c r="EZ26" i="12" a="1"/>
  <c r="EZ26" i="12" s="1"/>
  <c r="EY26" i="12" a="1"/>
  <c r="EY26" i="12" s="1"/>
  <c r="EX26" i="12" a="1"/>
  <c r="EX26" i="12" s="1"/>
  <c r="EW26" i="12" a="1"/>
  <c r="EW26" i="12" s="1"/>
  <c r="EV26" i="12" a="1"/>
  <c r="EV26" i="12" s="1"/>
  <c r="EU26" i="12"/>
  <c r="EU26" i="12" a="1"/>
  <c r="ET26" i="12" a="1"/>
  <c r="ET26" i="12" s="1"/>
  <c r="ES26" i="12" a="1"/>
  <c r="ES26" i="12" s="1"/>
  <c r="ER26" i="12" a="1"/>
  <c r="ER26" i="12" s="1"/>
  <c r="EQ26" i="12" a="1"/>
  <c r="EQ26" i="12" s="1"/>
  <c r="EP26" i="12" a="1"/>
  <c r="EP26" i="12" s="1"/>
  <c r="EO26" i="12" a="1"/>
  <c r="EO26" i="12" s="1"/>
  <c r="EN26" i="12" a="1"/>
  <c r="EN26" i="12" s="1"/>
  <c r="EM26" i="12" a="1"/>
  <c r="EM26" i="12" s="1"/>
  <c r="EL26" i="12" a="1"/>
  <c r="EL26" i="12" s="1"/>
  <c r="EK26" i="12" a="1"/>
  <c r="EK26" i="12" s="1"/>
  <c r="EJ26" i="12" a="1"/>
  <c r="EJ26" i="12" s="1"/>
  <c r="EI26" i="12"/>
  <c r="EI26" i="12" a="1"/>
  <c r="EH26" i="12" a="1"/>
  <c r="EH26" i="12" s="1"/>
  <c r="EG26" i="12" a="1"/>
  <c r="EG26" i="12" s="1"/>
  <c r="EF26" i="12" a="1"/>
  <c r="EF26" i="12" s="1"/>
  <c r="EE26" i="12" a="1"/>
  <c r="EE26" i="12" s="1"/>
  <c r="ED26" i="12" a="1"/>
  <c r="ED26" i="12" s="1"/>
  <c r="EC26" i="12"/>
  <c r="EC26" i="12" a="1"/>
  <c r="EB26" i="12"/>
  <c r="EB26" i="12" a="1"/>
  <c r="EA26" i="12" a="1"/>
  <c r="EA26" i="12" s="1"/>
  <c r="DZ26" i="12" a="1"/>
  <c r="DZ26" i="12" s="1"/>
  <c r="DY26" i="12" a="1"/>
  <c r="DY26" i="12" s="1"/>
  <c r="DX26" i="12" a="1"/>
  <c r="DX26" i="12" s="1"/>
  <c r="DW26" i="12" a="1"/>
  <c r="DW26" i="12" s="1"/>
  <c r="DV26" i="12" a="1"/>
  <c r="DV26" i="12" s="1"/>
  <c r="DU26" i="12" a="1"/>
  <c r="DU26" i="12" s="1"/>
  <c r="DT26" i="12" a="1"/>
  <c r="DT26" i="12" s="1"/>
  <c r="DS26" i="12" a="1"/>
  <c r="DS26" i="12" s="1"/>
  <c r="DR26" i="12" a="1"/>
  <c r="DR26" i="12" s="1"/>
  <c r="DQ26" i="12" a="1"/>
  <c r="DQ26" i="12" s="1"/>
  <c r="DP26" i="12" a="1"/>
  <c r="DP26" i="12" s="1"/>
  <c r="DO26" i="12" a="1"/>
  <c r="DO26" i="12" s="1"/>
  <c r="DN26" i="12" a="1"/>
  <c r="DN26" i="12" s="1"/>
  <c r="DM26" i="12" a="1"/>
  <c r="DM26" i="12" s="1"/>
  <c r="DL26" i="12" a="1"/>
  <c r="DL26" i="12" s="1"/>
  <c r="DK26" i="12" a="1"/>
  <c r="DK26" i="12" s="1"/>
  <c r="DJ26" i="12"/>
  <c r="DJ26" i="12" a="1"/>
  <c r="DI26" i="12" a="1"/>
  <c r="DI26" i="12" s="1"/>
  <c r="DH26" i="12" a="1"/>
  <c r="DH26" i="12" s="1"/>
  <c r="DG26" i="12" a="1"/>
  <c r="DG26" i="12" s="1"/>
  <c r="DF26" i="12" a="1"/>
  <c r="DF26" i="12" s="1"/>
  <c r="DE26" i="12" a="1"/>
  <c r="DE26" i="12" s="1"/>
  <c r="DD26" i="12" a="1"/>
  <c r="DD26" i="12" s="1"/>
  <c r="DC26" i="12" a="1"/>
  <c r="DC26" i="12" s="1"/>
  <c r="DB26" i="12" a="1"/>
  <c r="DB26" i="12" s="1"/>
  <c r="DA26" i="12" a="1"/>
  <c r="DA26" i="12" s="1"/>
  <c r="CZ26" i="12" a="1"/>
  <c r="CZ26" i="12" s="1"/>
  <c r="CY26" i="12" a="1"/>
  <c r="CY26" i="12" s="1"/>
  <c r="CX26" i="12" a="1"/>
  <c r="CX26" i="12" s="1"/>
  <c r="CW26" i="12" a="1"/>
  <c r="CW26" i="12" s="1"/>
  <c r="CV26" i="12" a="1"/>
  <c r="CV26" i="12" s="1"/>
  <c r="CU26" i="12" a="1"/>
  <c r="CU26" i="12" s="1"/>
  <c r="CT26" i="12" a="1"/>
  <c r="CT26" i="12" s="1"/>
  <c r="CS26" i="12"/>
  <c r="CS26" i="12" a="1"/>
  <c r="CR26" i="12" a="1"/>
  <c r="CR26" i="12" s="1"/>
  <c r="CQ26" i="12" a="1"/>
  <c r="CQ26" i="12" s="1"/>
  <c r="CP26" i="12" a="1"/>
  <c r="CP26" i="12" s="1"/>
  <c r="CO26" i="12" a="1"/>
  <c r="CO26" i="12" s="1"/>
  <c r="CN26" i="12" a="1"/>
  <c r="CN26" i="12" s="1"/>
  <c r="CM26" i="12" a="1"/>
  <c r="CM26" i="12" s="1"/>
  <c r="CL26" i="12" a="1"/>
  <c r="CL26" i="12" s="1"/>
  <c r="CK26" i="12" a="1"/>
  <c r="CK26" i="12" s="1"/>
  <c r="CJ26" i="12" a="1"/>
  <c r="CJ26" i="12" s="1"/>
  <c r="CI26" i="12" a="1"/>
  <c r="CI26" i="12" s="1"/>
  <c r="CH26" i="12" a="1"/>
  <c r="CH26" i="12" s="1"/>
  <c r="CG26" i="12" a="1"/>
  <c r="CG26" i="12" s="1"/>
  <c r="CF26" i="12" a="1"/>
  <c r="CF26" i="12" s="1"/>
  <c r="CE26" i="12" a="1"/>
  <c r="CE26" i="12" s="1"/>
  <c r="CD26" i="12" a="1"/>
  <c r="CD26" i="12" s="1"/>
  <c r="CC26" i="12" a="1"/>
  <c r="CC26" i="12" s="1"/>
  <c r="CB26" i="12" a="1"/>
  <c r="CB26" i="12" s="1"/>
  <c r="CA26" i="12" a="1"/>
  <c r="CA26" i="12" s="1"/>
  <c r="BZ26" i="12" a="1"/>
  <c r="BZ26" i="12" s="1"/>
  <c r="BY26" i="12" a="1"/>
  <c r="BY26" i="12" s="1"/>
  <c r="BX26" i="12" a="1"/>
  <c r="BX26" i="12" s="1"/>
  <c r="BW26" i="12" a="1"/>
  <c r="BW26" i="12" s="1"/>
  <c r="BV26" i="12" a="1"/>
  <c r="BV26" i="12" s="1"/>
  <c r="BU26" i="12" a="1"/>
  <c r="BU26" i="12" s="1"/>
  <c r="BT26" i="12" a="1"/>
  <c r="BT26" i="12" s="1"/>
  <c r="BS26" i="12" a="1"/>
  <c r="BS26" i="12" s="1"/>
  <c r="BR26" i="12" a="1"/>
  <c r="BR26" i="12" s="1"/>
  <c r="BQ26" i="12" a="1"/>
  <c r="BQ26" i="12" s="1"/>
  <c r="BP26" i="12" a="1"/>
  <c r="BP26" i="12" s="1"/>
  <c r="BO26" i="12"/>
  <c r="BO26" i="12" a="1"/>
  <c r="BN26" i="12" a="1"/>
  <c r="BN26" i="12" s="1"/>
  <c r="BM26" i="12" a="1"/>
  <c r="BM26" i="12" s="1"/>
  <c r="BL26" i="12" a="1"/>
  <c r="BL26" i="12" s="1"/>
  <c r="BK26" i="12" a="1"/>
  <c r="BK26" i="12" s="1"/>
  <c r="BJ26" i="12" a="1"/>
  <c r="BJ26" i="12" s="1"/>
  <c r="BI26" i="12" a="1"/>
  <c r="BI26" i="12" s="1"/>
  <c r="BH26" i="12" a="1"/>
  <c r="BH26" i="12" s="1"/>
  <c r="BG26" i="12" a="1"/>
  <c r="BG26" i="12" s="1"/>
  <c r="BF26" i="12" a="1"/>
  <c r="BF26" i="12" s="1"/>
  <c r="BE26" i="12" a="1"/>
  <c r="BE26" i="12" s="1"/>
  <c r="BD26" i="12" a="1"/>
  <c r="BD26" i="12" s="1"/>
  <c r="BC26" i="12"/>
  <c r="BC26" i="12" a="1"/>
  <c r="BB26" i="12" a="1"/>
  <c r="BB26" i="12" s="1"/>
  <c r="BA26" i="12" a="1"/>
  <c r="BA26" i="12" s="1"/>
  <c r="AZ26" i="12" a="1"/>
  <c r="AZ26" i="12" s="1"/>
  <c r="AY26" i="12" a="1"/>
  <c r="AY26" i="12" s="1"/>
  <c r="AX26" i="12" a="1"/>
  <c r="AX26" i="12" s="1"/>
  <c r="AW26" i="12"/>
  <c r="AW26" i="12" a="1"/>
  <c r="AV26" i="12" a="1"/>
  <c r="AV26" i="12" s="1"/>
  <c r="AU26" i="12" a="1"/>
  <c r="AU26" i="12" s="1"/>
  <c r="AT26" i="12" a="1"/>
  <c r="AT26" i="12" s="1"/>
  <c r="AS26" i="12" a="1"/>
  <c r="AS26" i="12" s="1"/>
  <c r="AR26" i="12" a="1"/>
  <c r="AR26" i="12" s="1"/>
  <c r="AQ26" i="12"/>
  <c r="AQ26" i="12" a="1"/>
  <c r="AP26" i="12" a="1"/>
  <c r="AP26" i="12" s="1"/>
  <c r="AO26" i="12" a="1"/>
  <c r="AO26" i="12" s="1"/>
  <c r="AN26" i="12" a="1"/>
  <c r="AN26" i="12" s="1"/>
  <c r="AM26" i="12" a="1"/>
  <c r="AM26" i="12" s="1"/>
  <c r="AL26" i="12" a="1"/>
  <c r="AL26" i="12" s="1"/>
  <c r="AK26" i="12" a="1"/>
  <c r="AK26" i="12" s="1"/>
  <c r="AJ26" i="12" a="1"/>
  <c r="AJ26" i="12" s="1"/>
  <c r="AI26" i="12" a="1"/>
  <c r="AI26" i="12" s="1"/>
  <c r="AH26" i="12" a="1"/>
  <c r="AH26" i="12" s="1"/>
  <c r="AG26" i="12" a="1"/>
  <c r="AG26" i="12" s="1"/>
  <c r="AF26" i="12" a="1"/>
  <c r="AF26" i="12" s="1"/>
  <c r="AE26" i="12"/>
  <c r="AE26" i="12" a="1"/>
  <c r="AD26" i="12" a="1"/>
  <c r="AD26" i="12" s="1"/>
  <c r="AC26" i="12" a="1"/>
  <c r="AC26" i="12" s="1"/>
  <c r="AB26" i="12" a="1"/>
  <c r="AB26" i="12" s="1"/>
  <c r="AA26" i="12" a="1"/>
  <c r="AA26" i="12" s="1"/>
  <c r="Z26" i="12" a="1"/>
  <c r="Z26" i="12" s="1"/>
  <c r="Y26" i="12" a="1"/>
  <c r="Y26" i="12" s="1"/>
  <c r="X26" i="12" a="1"/>
  <c r="X26" i="12" s="1"/>
  <c r="W26" i="12" a="1"/>
  <c r="W26" i="12" s="1"/>
  <c r="V26" i="12" a="1"/>
  <c r="V26" i="12" s="1"/>
  <c r="U26" i="12" a="1"/>
  <c r="U26" i="12" s="1"/>
  <c r="T26" i="12" a="1"/>
  <c r="T26" i="12" s="1"/>
  <c r="S26" i="12" a="1"/>
  <c r="S26" i="12" s="1"/>
  <c r="R26" i="12" a="1"/>
  <c r="R26" i="12" s="1"/>
  <c r="Q26" i="12" a="1"/>
  <c r="Q26" i="12" s="1"/>
  <c r="P26" i="12" a="1"/>
  <c r="P26" i="12" s="1"/>
  <c r="O26" i="12" a="1"/>
  <c r="O26" i="12" s="1"/>
  <c r="N26" i="12" a="1"/>
  <c r="N26" i="12" s="1"/>
  <c r="M26" i="12"/>
  <c r="M26" i="12" a="1"/>
  <c r="L26" i="12" a="1"/>
  <c r="L26" i="12" s="1"/>
  <c r="K26" i="12" a="1"/>
  <c r="K26" i="12" s="1"/>
  <c r="J26" i="12" a="1"/>
  <c r="J26" i="12" s="1"/>
  <c r="I26" i="12" a="1"/>
  <c r="I26" i="12" s="1"/>
  <c r="H26" i="12" a="1"/>
  <c r="H26" i="12" s="1"/>
  <c r="G26" i="12" a="1"/>
  <c r="G26" i="12" s="1"/>
  <c r="F26" i="12" a="1"/>
  <c r="F26" i="12" s="1"/>
  <c r="E26" i="12" a="1"/>
  <c r="E26" i="12" s="1"/>
  <c r="D26" i="12" a="1"/>
  <c r="D26" i="12" s="1"/>
  <c r="C26" i="12" a="1"/>
  <c r="C26" i="12" s="1"/>
  <c r="B26" i="12" a="1"/>
  <c r="B26" i="12" s="1"/>
  <c r="LW25" i="12"/>
  <c r="LV25" i="12"/>
  <c r="LU25" i="12"/>
  <c r="LT25" i="12"/>
  <c r="LS25" i="12"/>
  <c r="LR25" i="12"/>
  <c r="LQ25" i="12"/>
  <c r="LP25" i="12"/>
  <c r="LO25" i="12"/>
  <c r="LN25" i="12"/>
  <c r="LM25" i="12"/>
  <c r="LL25" i="12"/>
  <c r="LK25" i="12"/>
  <c r="LJ25" i="12"/>
  <c r="LI25" i="12"/>
  <c r="LH25" i="12"/>
  <c r="LG25" i="12"/>
  <c r="LF25" i="12"/>
  <c r="LE25" i="12"/>
  <c r="LD25" i="12"/>
  <c r="LC25" i="12"/>
  <c r="LB25" i="12"/>
  <c r="LA25" i="12"/>
  <c r="KZ25" i="12"/>
  <c r="KY25" i="12"/>
  <c r="KX25" i="12"/>
  <c r="KW25" i="12"/>
  <c r="KV25" i="12"/>
  <c r="KU25" i="12"/>
  <c r="KT25" i="12"/>
  <c r="KS25" i="12"/>
  <c r="KR25" i="12"/>
  <c r="KQ25" i="12"/>
  <c r="KP25" i="12"/>
  <c r="KO25" i="12"/>
  <c r="KN25" i="12"/>
  <c r="KM25" i="12"/>
  <c r="KL25" i="12"/>
  <c r="KK25" i="12"/>
  <c r="KJ25" i="12"/>
  <c r="KI25" i="12"/>
  <c r="KH25" i="12"/>
  <c r="KG25" i="12"/>
  <c r="KF25" i="12"/>
  <c r="KE25" i="12"/>
  <c r="KD25" i="12"/>
  <c r="KC25" i="12"/>
  <c r="KB25" i="12"/>
  <c r="KA25" i="12"/>
  <c r="JZ25" i="12"/>
  <c r="JY25" i="12"/>
  <c r="JX25" i="12"/>
  <c r="JW25" i="12"/>
  <c r="JV25" i="12"/>
  <c r="JU25" i="12"/>
  <c r="JT25" i="12"/>
  <c r="JS25" i="12"/>
  <c r="JR25" i="12"/>
  <c r="JQ25" i="12"/>
  <c r="JP25" i="12"/>
  <c r="JO25" i="12"/>
  <c r="JN25" i="12"/>
  <c r="JM25" i="12"/>
  <c r="JL25" i="12"/>
  <c r="JK25" i="12"/>
  <c r="JJ25" i="12"/>
  <c r="JI25" i="12"/>
  <c r="JH25" i="12"/>
  <c r="JG25" i="12"/>
  <c r="JF25" i="12"/>
  <c r="JE25" i="12"/>
  <c r="JD25" i="12"/>
  <c r="JC25" i="12"/>
  <c r="JB25" i="12"/>
  <c r="JA25" i="12"/>
  <c r="IZ25" i="12"/>
  <c r="IY25" i="12"/>
  <c r="IX25" i="12"/>
  <c r="IW25" i="12"/>
  <c r="IV25" i="12"/>
  <c r="IU25" i="12"/>
  <c r="IT25" i="12"/>
  <c r="IS25" i="12"/>
  <c r="IR25" i="12"/>
  <c r="IQ25" i="12"/>
  <c r="IP25" i="12"/>
  <c r="IO25" i="12"/>
  <c r="IN25" i="12"/>
  <c r="IM25" i="12"/>
  <c r="IL25" i="12"/>
  <c r="IK25" i="12"/>
  <c r="IJ25" i="12"/>
  <c r="II25" i="12"/>
  <c r="IH25" i="12"/>
  <c r="IG25" i="12"/>
  <c r="IF25" i="12"/>
  <c r="IE25" i="12"/>
  <c r="ID25" i="12"/>
  <c r="IC25" i="12"/>
  <c r="IB25" i="12"/>
  <c r="IA25" i="12"/>
  <c r="HZ25" i="12"/>
  <c r="HY25" i="12"/>
  <c r="HX25" i="12"/>
  <c r="HW25" i="12"/>
  <c r="HV25" i="12"/>
  <c r="HU25" i="12"/>
  <c r="HT25" i="12"/>
  <c r="HS25" i="12"/>
  <c r="HR25" i="12"/>
  <c r="HQ25" i="12"/>
  <c r="HP25" i="12"/>
  <c r="HO25" i="12"/>
  <c r="HN25" i="12"/>
  <c r="HM25" i="12"/>
  <c r="HL25" i="12"/>
  <c r="HK25" i="12"/>
  <c r="HJ25" i="12"/>
  <c r="HI25" i="12"/>
  <c r="HH25" i="12"/>
  <c r="HG25" i="12"/>
  <c r="HF25" i="12"/>
  <c r="HE25" i="12"/>
  <c r="HD25" i="12"/>
  <c r="HC25" i="12"/>
  <c r="HB25" i="12"/>
  <c r="HA25" i="12"/>
  <c r="GZ25" i="12"/>
  <c r="GY25" i="12"/>
  <c r="GX25" i="12"/>
  <c r="GW25" i="12"/>
  <c r="GV25" i="12"/>
  <c r="GU25" i="12"/>
  <c r="GT25" i="12"/>
  <c r="GS25" i="12"/>
  <c r="GR25" i="12"/>
  <c r="GQ25" i="12"/>
  <c r="GP25" i="12"/>
  <c r="GO25" i="12"/>
  <c r="GN25" i="12"/>
  <c r="GM25" i="12"/>
  <c r="GL25" i="12"/>
  <c r="GK25" i="12"/>
  <c r="GJ25" i="12"/>
  <c r="GI25" i="12"/>
  <c r="GH25" i="12"/>
  <c r="GG25" i="12"/>
  <c r="GF25" i="12"/>
  <c r="GE25" i="12"/>
  <c r="GD25" i="12"/>
  <c r="GC25" i="12"/>
  <c r="GB25" i="12"/>
  <c r="GA25" i="12"/>
  <c r="FZ25" i="12"/>
  <c r="FY25" i="12"/>
  <c r="FX25" i="12"/>
  <c r="FW25" i="12"/>
  <c r="FV25" i="12"/>
  <c r="FU25" i="12"/>
  <c r="FT25" i="12"/>
  <c r="FS25" i="12"/>
  <c r="FR25" i="12"/>
  <c r="FQ25" i="12"/>
  <c r="FP25" i="12"/>
  <c r="FO25" i="12"/>
  <c r="FN25" i="12"/>
  <c r="FM25" i="12"/>
  <c r="FL25" i="12"/>
  <c r="FK25" i="12"/>
  <c r="FJ25" i="12"/>
  <c r="FI25" i="12"/>
  <c r="FH25" i="12"/>
  <c r="FG25" i="12"/>
  <c r="FF25" i="12"/>
  <c r="FE25" i="12"/>
  <c r="FD25" i="12"/>
  <c r="FC25" i="12"/>
  <c r="FB25" i="12"/>
  <c r="FA25" i="12"/>
  <c r="EZ25" i="12"/>
  <c r="EY25" i="12"/>
  <c r="EX25" i="12"/>
  <c r="EW25" i="12"/>
  <c r="EV25" i="12"/>
  <c r="EU25" i="12"/>
  <c r="ET25" i="12"/>
  <c r="ES25" i="12"/>
  <c r="ER25" i="12"/>
  <c r="EQ25" i="12"/>
  <c r="EP25" i="12"/>
  <c r="EO25" i="12"/>
  <c r="EN25" i="12"/>
  <c r="EM25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LW24" i="12" a="1"/>
  <c r="LW24" i="12" s="1"/>
  <c r="LV24" i="12" a="1"/>
  <c r="LV24" i="12" s="1"/>
  <c r="LU24" i="12" a="1"/>
  <c r="LU24" i="12" s="1"/>
  <c r="LT24" i="12" a="1"/>
  <c r="LT24" i="12" s="1"/>
  <c r="LS24" i="12" a="1"/>
  <c r="LS24" i="12" s="1"/>
  <c r="LR24" i="12" a="1"/>
  <c r="LR24" i="12" s="1"/>
  <c r="LQ24" i="12" a="1"/>
  <c r="LQ24" i="12" s="1"/>
  <c r="LP24" i="12" a="1"/>
  <c r="LP24" i="12" s="1"/>
  <c r="LO24" i="12" a="1"/>
  <c r="LO24" i="12" s="1"/>
  <c r="LN24" i="12" a="1"/>
  <c r="LN24" i="12" s="1"/>
  <c r="LM24" i="12" a="1"/>
  <c r="LM24" i="12" s="1"/>
  <c r="LL24" i="12" a="1"/>
  <c r="LL24" i="12" s="1"/>
  <c r="LK24" i="12" a="1"/>
  <c r="LK24" i="12" s="1"/>
  <c r="LJ24" i="12"/>
  <c r="LJ24" i="12" a="1"/>
  <c r="LI24" i="12" a="1"/>
  <c r="LI24" i="12" s="1"/>
  <c r="LI27" i="12" s="1"/>
  <c r="LH24" i="12" a="1"/>
  <c r="LH24" i="12" s="1"/>
  <c r="LH27" i="12" s="1"/>
  <c r="LG24" i="12" a="1"/>
  <c r="LG24" i="12" s="1"/>
  <c r="LF24" i="12" a="1"/>
  <c r="LF24" i="12" s="1"/>
  <c r="LE24" i="12" a="1"/>
  <c r="LE24" i="12" s="1"/>
  <c r="LD24" i="12" a="1"/>
  <c r="LD24" i="12" s="1"/>
  <c r="LC24" i="12" a="1"/>
  <c r="LC24" i="12" s="1"/>
  <c r="LB24" i="12" a="1"/>
  <c r="LB24" i="12" s="1"/>
  <c r="LA24" i="12" a="1"/>
  <c r="LA24" i="12" s="1"/>
  <c r="KZ24" i="12" a="1"/>
  <c r="KZ24" i="12" s="1"/>
  <c r="KY24" i="12" a="1"/>
  <c r="KY24" i="12" s="1"/>
  <c r="KX24" i="12" a="1"/>
  <c r="KX24" i="12" s="1"/>
  <c r="KW24" i="12" a="1"/>
  <c r="KW24" i="12" s="1"/>
  <c r="KV24" i="12" a="1"/>
  <c r="KV24" i="12" s="1"/>
  <c r="KU24" i="12" a="1"/>
  <c r="KU24" i="12" s="1"/>
  <c r="KT24" i="12" a="1"/>
  <c r="KT24" i="12" s="1"/>
  <c r="KS24" i="12" a="1"/>
  <c r="KS24" i="12" s="1"/>
  <c r="KR24" i="12"/>
  <c r="KR24" i="12" a="1"/>
  <c r="KQ24" i="12" a="1"/>
  <c r="KQ24" i="12" s="1"/>
  <c r="KP24" i="12" a="1"/>
  <c r="KP24" i="12" s="1"/>
  <c r="KO24" i="12" a="1"/>
  <c r="KO24" i="12" s="1"/>
  <c r="KN24" i="12" a="1"/>
  <c r="KN24" i="12" s="1"/>
  <c r="KM24" i="12" a="1"/>
  <c r="KM24" i="12" s="1"/>
  <c r="KM27" i="12" s="1"/>
  <c r="KL24" i="12" a="1"/>
  <c r="KL24" i="12" s="1"/>
  <c r="KL27" i="12" s="1"/>
  <c r="KK24" i="12" a="1"/>
  <c r="KK24" i="12" s="1"/>
  <c r="KJ24" i="12" a="1"/>
  <c r="KJ24" i="12" s="1"/>
  <c r="KI24" i="12" a="1"/>
  <c r="KI24" i="12" s="1"/>
  <c r="KH24" i="12" a="1"/>
  <c r="KH24" i="12" s="1"/>
  <c r="KG24" i="12" a="1"/>
  <c r="KG24" i="12" s="1"/>
  <c r="KF24" i="12" a="1"/>
  <c r="KF24" i="12" s="1"/>
  <c r="KE24" i="12" a="1"/>
  <c r="KE24" i="12" s="1"/>
  <c r="KD24" i="12" a="1"/>
  <c r="KD24" i="12" s="1"/>
  <c r="KC24" i="12" a="1"/>
  <c r="KC24" i="12" s="1"/>
  <c r="KB24" i="12" a="1"/>
  <c r="KB24" i="12" s="1"/>
  <c r="KA24" i="12" a="1"/>
  <c r="KA24" i="12" s="1"/>
  <c r="JZ24" i="12"/>
  <c r="JZ24" i="12" a="1"/>
  <c r="JY24" i="12" a="1"/>
  <c r="JY24" i="12" s="1"/>
  <c r="JX24" i="12" a="1"/>
  <c r="JX24" i="12" s="1"/>
  <c r="JW24" i="12" a="1"/>
  <c r="JW24" i="12" s="1"/>
  <c r="JV24" i="12" a="1"/>
  <c r="JV24" i="12" s="1"/>
  <c r="JU24" i="12" a="1"/>
  <c r="JU24" i="12" s="1"/>
  <c r="JT24" i="12" a="1"/>
  <c r="JT24" i="12" s="1"/>
  <c r="JS24" i="12" a="1"/>
  <c r="JS24" i="12" s="1"/>
  <c r="JS27" i="12" s="1"/>
  <c r="JR24" i="12" a="1"/>
  <c r="JR24" i="12" s="1"/>
  <c r="JQ24" i="12" a="1"/>
  <c r="JQ24" i="12" s="1"/>
  <c r="JP24" i="12" a="1"/>
  <c r="JP24" i="12" s="1"/>
  <c r="JO24" i="12" a="1"/>
  <c r="JO24" i="12" s="1"/>
  <c r="JN24" i="12"/>
  <c r="JN24" i="12" a="1"/>
  <c r="JM24" i="12" a="1"/>
  <c r="JM24" i="12" s="1"/>
  <c r="JL24" i="12" a="1"/>
  <c r="JL24" i="12" s="1"/>
  <c r="JK24" i="12" a="1"/>
  <c r="JK24" i="12" s="1"/>
  <c r="JJ24" i="12" a="1"/>
  <c r="JJ24" i="12" s="1"/>
  <c r="JI24" i="12" a="1"/>
  <c r="JI24" i="12" s="1"/>
  <c r="JI27" i="12" s="1"/>
  <c r="JH24" i="12"/>
  <c r="JH24" i="12" a="1"/>
  <c r="JG24" i="12" a="1"/>
  <c r="JG24" i="12" s="1"/>
  <c r="JF24" i="12" a="1"/>
  <c r="JF24" i="12" s="1"/>
  <c r="JE24" i="12" a="1"/>
  <c r="JE24" i="12" s="1"/>
  <c r="JD24" i="12" a="1"/>
  <c r="JD24" i="12" s="1"/>
  <c r="JC24" i="12" a="1"/>
  <c r="JC24" i="12" s="1"/>
  <c r="JB24" i="12" a="1"/>
  <c r="JB24" i="12" s="1"/>
  <c r="JB27" i="12" s="1"/>
  <c r="JA24" i="12" a="1"/>
  <c r="JA24" i="12" s="1"/>
  <c r="IZ24" i="12" a="1"/>
  <c r="IZ24" i="12" s="1"/>
  <c r="IY24" i="12" a="1"/>
  <c r="IY24" i="12" s="1"/>
  <c r="IX24" i="12" a="1"/>
  <c r="IX24" i="12" s="1"/>
  <c r="IW24" i="12" a="1"/>
  <c r="IW24" i="12" s="1"/>
  <c r="IV24" i="12" a="1"/>
  <c r="IV24" i="12" s="1"/>
  <c r="IU24" i="12" a="1"/>
  <c r="IU24" i="12" s="1"/>
  <c r="IT24" i="12" a="1"/>
  <c r="IT24" i="12" s="1"/>
  <c r="IS24" i="12" a="1"/>
  <c r="IS24" i="12" s="1"/>
  <c r="IR24" i="12" a="1"/>
  <c r="IR24" i="12" s="1"/>
  <c r="IQ24" i="12" a="1"/>
  <c r="IQ24" i="12" s="1"/>
  <c r="IP24" i="12"/>
  <c r="IP24" i="12" a="1"/>
  <c r="IO24" i="12" a="1"/>
  <c r="IO24" i="12" s="1"/>
  <c r="IO27" i="12" s="1"/>
  <c r="IN24" i="12" a="1"/>
  <c r="IN24" i="12" s="1"/>
  <c r="IN27" i="12" s="1"/>
  <c r="IM24" i="12" a="1"/>
  <c r="IM24" i="12" s="1"/>
  <c r="IL24" i="12" a="1"/>
  <c r="IL24" i="12" s="1"/>
  <c r="IK24" i="12" a="1"/>
  <c r="IK24" i="12" s="1"/>
  <c r="IJ24" i="12" a="1"/>
  <c r="IJ24" i="12" s="1"/>
  <c r="II24" i="12" a="1"/>
  <c r="II24" i="12" s="1"/>
  <c r="IH24" i="12" a="1"/>
  <c r="IH24" i="12" s="1"/>
  <c r="IG24" i="12" a="1"/>
  <c r="IG24" i="12" s="1"/>
  <c r="IF24" i="12" a="1"/>
  <c r="IF24" i="12" s="1"/>
  <c r="IE24" i="12" a="1"/>
  <c r="IE24" i="12" s="1"/>
  <c r="ID24" i="12" a="1"/>
  <c r="ID24" i="12" s="1"/>
  <c r="IC24" i="12" a="1"/>
  <c r="IC24" i="12" s="1"/>
  <c r="IB24" i="12" a="1"/>
  <c r="IB24" i="12" s="1"/>
  <c r="IA24" i="12" a="1"/>
  <c r="IA24" i="12" s="1"/>
  <c r="HZ24" i="12" a="1"/>
  <c r="HZ24" i="12" s="1"/>
  <c r="HY24" i="12" a="1"/>
  <c r="HY24" i="12" s="1"/>
  <c r="HX24" i="12"/>
  <c r="HX24" i="12" a="1"/>
  <c r="HW24" i="12" a="1"/>
  <c r="HW24" i="12" s="1"/>
  <c r="HV24" i="12" a="1"/>
  <c r="HV24" i="12" s="1"/>
  <c r="HU24" i="12" a="1"/>
  <c r="HU24" i="12" s="1"/>
  <c r="HT24" i="12" a="1"/>
  <c r="HT24" i="12" s="1"/>
  <c r="HS24" i="12" a="1"/>
  <c r="HS24" i="12" s="1"/>
  <c r="HS27" i="12" s="1"/>
  <c r="HR24" i="12" a="1"/>
  <c r="HR24" i="12" s="1"/>
  <c r="HR27" i="12" s="1"/>
  <c r="HQ24" i="12" a="1"/>
  <c r="HQ24" i="12" s="1"/>
  <c r="HP24" i="12" a="1"/>
  <c r="HP24" i="12" s="1"/>
  <c r="HO24" i="12" a="1"/>
  <c r="HO24" i="12" s="1"/>
  <c r="HN24" i="12" a="1"/>
  <c r="HN24" i="12" s="1"/>
  <c r="HM24" i="12" a="1"/>
  <c r="HM24" i="12" s="1"/>
  <c r="HL24" i="12" a="1"/>
  <c r="HL24" i="12" s="1"/>
  <c r="HK24" i="12" a="1"/>
  <c r="HK24" i="12" s="1"/>
  <c r="HJ24" i="12" a="1"/>
  <c r="HJ24" i="12" s="1"/>
  <c r="HI24" i="12" a="1"/>
  <c r="HI24" i="12" s="1"/>
  <c r="HH24" i="12" a="1"/>
  <c r="HH24" i="12" s="1"/>
  <c r="HG24" i="12" a="1"/>
  <c r="HG24" i="12" s="1"/>
  <c r="HF24" i="12"/>
  <c r="HF24" i="12" a="1"/>
  <c r="HE24" i="12" a="1"/>
  <c r="HE24" i="12" s="1"/>
  <c r="HD24" i="12" a="1"/>
  <c r="HD24" i="12" s="1"/>
  <c r="HC24" i="12" a="1"/>
  <c r="HC24" i="12" s="1"/>
  <c r="HB24" i="12" a="1"/>
  <c r="HB24" i="12" s="1"/>
  <c r="HA24" i="12" a="1"/>
  <c r="HA24" i="12" s="1"/>
  <c r="GZ24" i="12" a="1"/>
  <c r="GZ24" i="12" s="1"/>
  <c r="GY24" i="12" a="1"/>
  <c r="GY24" i="12" s="1"/>
  <c r="GY27" i="12" s="1"/>
  <c r="GX24" i="12" a="1"/>
  <c r="GX24" i="12" s="1"/>
  <c r="GW24" i="12" a="1"/>
  <c r="GW24" i="12" s="1"/>
  <c r="GV24" i="12" a="1"/>
  <c r="GV24" i="12" s="1"/>
  <c r="GU24" i="12" a="1"/>
  <c r="GU24" i="12" s="1"/>
  <c r="GT24" i="12"/>
  <c r="GT24" i="12" a="1"/>
  <c r="GS24" i="12" a="1"/>
  <c r="GS24" i="12" s="1"/>
  <c r="GR24" i="12" a="1"/>
  <c r="GR24" i="12" s="1"/>
  <c r="GQ24" i="12" a="1"/>
  <c r="GQ24" i="12" s="1"/>
  <c r="GP24" i="12" a="1"/>
  <c r="GP24" i="12" s="1"/>
  <c r="GO24" i="12" a="1"/>
  <c r="GO24" i="12" s="1"/>
  <c r="GO27" i="12" s="1"/>
  <c r="GN24" i="12"/>
  <c r="GN24" i="12" a="1"/>
  <c r="GM24" i="12" a="1"/>
  <c r="GM24" i="12" s="1"/>
  <c r="GL24" i="12" a="1"/>
  <c r="GL24" i="12" s="1"/>
  <c r="GK24" i="12" a="1"/>
  <c r="GK24" i="12" s="1"/>
  <c r="GJ24" i="12" a="1"/>
  <c r="GJ24" i="12" s="1"/>
  <c r="GI24" i="12" a="1"/>
  <c r="GI24" i="12" s="1"/>
  <c r="GH24" i="12"/>
  <c r="GH24" i="12" a="1"/>
  <c r="GG24" i="12" a="1"/>
  <c r="GG24" i="12" s="1"/>
  <c r="GF24" i="12" a="1"/>
  <c r="GF24" i="12" s="1"/>
  <c r="GE24" i="12" a="1"/>
  <c r="GE24" i="12" s="1"/>
  <c r="GD24" i="12" a="1"/>
  <c r="GD24" i="12" s="1"/>
  <c r="GC24" i="12" a="1"/>
  <c r="GC24" i="12" s="1"/>
  <c r="GB24" i="12" a="1"/>
  <c r="GB24" i="12" s="1"/>
  <c r="GA24" i="12" a="1"/>
  <c r="GA24" i="12" s="1"/>
  <c r="FZ24" i="12" a="1"/>
  <c r="FZ24" i="12" s="1"/>
  <c r="FY24" i="12" a="1"/>
  <c r="FY24" i="12" s="1"/>
  <c r="FX24" i="12" a="1"/>
  <c r="FX24" i="12" s="1"/>
  <c r="FW24" i="12" a="1"/>
  <c r="FW24" i="12" s="1"/>
  <c r="FV24" i="12"/>
  <c r="FV24" i="12" a="1"/>
  <c r="FU24" i="12" a="1"/>
  <c r="FU24" i="12" s="1"/>
  <c r="FU27" i="12" s="1"/>
  <c r="FT24" i="12" a="1"/>
  <c r="FT24" i="12" s="1"/>
  <c r="FT27" i="12" s="1"/>
  <c r="FS24" i="12" a="1"/>
  <c r="FS24" i="12" s="1"/>
  <c r="FR24" i="12" a="1"/>
  <c r="FR24" i="12" s="1"/>
  <c r="FQ24" i="12" a="1"/>
  <c r="FQ24" i="12" s="1"/>
  <c r="FP24" i="12" a="1"/>
  <c r="FP24" i="12" s="1"/>
  <c r="FO24" i="12" a="1"/>
  <c r="FO24" i="12" s="1"/>
  <c r="FN24" i="12" a="1"/>
  <c r="FN24" i="12" s="1"/>
  <c r="FM24" i="12" a="1"/>
  <c r="FM24" i="12" s="1"/>
  <c r="FL24" i="12" a="1"/>
  <c r="FL24" i="12" s="1"/>
  <c r="FK24" i="12" a="1"/>
  <c r="FK24" i="12" s="1"/>
  <c r="FJ24" i="12" a="1"/>
  <c r="FJ24" i="12" s="1"/>
  <c r="FI24" i="12" a="1"/>
  <c r="FI24" i="12" s="1"/>
  <c r="FH24" i="12" a="1"/>
  <c r="FH24" i="12" s="1"/>
  <c r="FG24" i="12" a="1"/>
  <c r="FG24" i="12" s="1"/>
  <c r="FF24" i="12" a="1"/>
  <c r="FF24" i="12" s="1"/>
  <c r="FE24" i="12" a="1"/>
  <c r="FE24" i="12" s="1"/>
  <c r="FD24" i="12" a="1"/>
  <c r="FD24" i="12" s="1"/>
  <c r="FC24" i="12" a="1"/>
  <c r="FC24" i="12" s="1"/>
  <c r="FB24" i="12" a="1"/>
  <c r="FB24" i="12" s="1"/>
  <c r="FA24" i="12" a="1"/>
  <c r="FA24" i="12" s="1"/>
  <c r="EZ24" i="12" a="1"/>
  <c r="EZ24" i="12" s="1"/>
  <c r="EY24" i="12" a="1"/>
  <c r="EY24" i="12" s="1"/>
  <c r="EY27" i="12" s="1"/>
  <c r="EX24" i="12"/>
  <c r="EX24" i="12" a="1"/>
  <c r="EW24" i="12" a="1"/>
  <c r="EW24" i="12" s="1"/>
  <c r="EV24" i="12" a="1"/>
  <c r="EV24" i="12" s="1"/>
  <c r="EU24" i="12" a="1"/>
  <c r="EU24" i="12" s="1"/>
  <c r="ET24" i="12" a="1"/>
  <c r="ET24" i="12" s="1"/>
  <c r="ES24" i="12" a="1"/>
  <c r="ES24" i="12" s="1"/>
  <c r="ES27" i="12" s="1"/>
  <c r="ER24" i="12" a="1"/>
  <c r="ER24" i="12" s="1"/>
  <c r="EQ24" i="12" a="1"/>
  <c r="EQ24" i="12" s="1"/>
  <c r="EP24" i="12" a="1"/>
  <c r="EP24" i="12" s="1"/>
  <c r="EO24" i="12" a="1"/>
  <c r="EO24" i="12" s="1"/>
  <c r="EN24" i="12" a="1"/>
  <c r="EN24" i="12" s="1"/>
  <c r="EM24" i="12" a="1"/>
  <c r="EM24" i="12" s="1"/>
  <c r="EL24" i="12"/>
  <c r="EL24" i="12" a="1"/>
  <c r="EK24" i="12" a="1"/>
  <c r="EK24" i="12" s="1"/>
  <c r="EJ24" i="12" a="1"/>
  <c r="EJ24" i="12" s="1"/>
  <c r="EI24" i="12" a="1"/>
  <c r="EI24" i="12" s="1"/>
  <c r="EH24" i="12" a="1"/>
  <c r="EH24" i="12" s="1"/>
  <c r="EG24" i="12" a="1"/>
  <c r="EG24" i="12" s="1"/>
  <c r="EF24" i="12" a="1"/>
  <c r="EF24" i="12" s="1"/>
  <c r="EE24" i="12" a="1"/>
  <c r="EE24" i="12" s="1"/>
  <c r="EE27" i="12" s="1"/>
  <c r="ED24" i="12" a="1"/>
  <c r="ED24" i="12" s="1"/>
  <c r="EC24" i="12" a="1"/>
  <c r="EC24" i="12" s="1"/>
  <c r="EB24" i="12" a="1"/>
  <c r="EB24" i="12" s="1"/>
  <c r="EA24" i="12" a="1"/>
  <c r="EA24" i="12" s="1"/>
  <c r="DZ24" i="12"/>
  <c r="DZ24" i="12" a="1"/>
  <c r="DY24" i="12" a="1"/>
  <c r="DY24" i="12" s="1"/>
  <c r="DX24" i="12" a="1"/>
  <c r="DX24" i="12" s="1"/>
  <c r="DW24" i="12" a="1"/>
  <c r="DW24" i="12" s="1"/>
  <c r="DV24" i="12" a="1"/>
  <c r="DV24" i="12" s="1"/>
  <c r="DU24" i="12" a="1"/>
  <c r="DU24" i="12" s="1"/>
  <c r="DU27" i="12" s="1"/>
  <c r="DT24" i="12"/>
  <c r="DT24" i="12" a="1"/>
  <c r="DS24" i="12" a="1"/>
  <c r="DS24" i="12" s="1"/>
  <c r="DR24" i="12" a="1"/>
  <c r="DR24" i="12" s="1"/>
  <c r="DQ24" i="12" a="1"/>
  <c r="DQ24" i="12" s="1"/>
  <c r="DP24" i="12" a="1"/>
  <c r="DP24" i="12" s="1"/>
  <c r="DO24" i="12" a="1"/>
  <c r="DO24" i="12" s="1"/>
  <c r="DN24" i="12"/>
  <c r="DN27" i="12" s="1"/>
  <c r="DN24" i="12" a="1"/>
  <c r="DM24" i="12" a="1"/>
  <c r="DM24" i="12" s="1"/>
  <c r="DL24" i="12" a="1"/>
  <c r="DL24" i="12" s="1"/>
  <c r="DK24" i="12" a="1"/>
  <c r="DK24" i="12" s="1"/>
  <c r="DJ24" i="12" a="1"/>
  <c r="DJ24" i="12" s="1"/>
  <c r="DI24" i="12" a="1"/>
  <c r="DI24" i="12" s="1"/>
  <c r="DH24" i="12" a="1"/>
  <c r="DH24" i="12" s="1"/>
  <c r="DG24" i="12" a="1"/>
  <c r="DG24" i="12" s="1"/>
  <c r="DF24" i="12" a="1"/>
  <c r="DF24" i="12" s="1"/>
  <c r="DE24" i="12" a="1"/>
  <c r="DE24" i="12" s="1"/>
  <c r="DD24" i="12" a="1"/>
  <c r="DD24" i="12" s="1"/>
  <c r="DC24" i="12" a="1"/>
  <c r="DC24" i="12" s="1"/>
  <c r="DB24" i="12"/>
  <c r="DB24" i="12" a="1"/>
  <c r="DA24" i="12" a="1"/>
  <c r="DA24" i="12" s="1"/>
  <c r="DA27" i="12" s="1"/>
  <c r="CZ24" i="12" a="1"/>
  <c r="CZ24" i="12" s="1"/>
  <c r="CZ27" i="12" s="1"/>
  <c r="CY24" i="12" a="1"/>
  <c r="CY24" i="12" s="1"/>
  <c r="CX24" i="12" a="1"/>
  <c r="CX24" i="12" s="1"/>
  <c r="CW24" i="12" a="1"/>
  <c r="CW24" i="12" s="1"/>
  <c r="CV24" i="12" a="1"/>
  <c r="CV24" i="12" s="1"/>
  <c r="CU24" i="12" a="1"/>
  <c r="CU24" i="12" s="1"/>
  <c r="CT24" i="12" a="1"/>
  <c r="CT24" i="12" s="1"/>
  <c r="CS24" i="12" a="1"/>
  <c r="CS24" i="12" s="1"/>
  <c r="CR24" i="12" a="1"/>
  <c r="CR24" i="12" s="1"/>
  <c r="CQ24" i="12" a="1"/>
  <c r="CQ24" i="12" s="1"/>
  <c r="CP24" i="12" a="1"/>
  <c r="CP24" i="12" s="1"/>
  <c r="CP27" i="12" s="1"/>
  <c r="CO24" i="12" a="1"/>
  <c r="CO24" i="12" s="1"/>
  <c r="CN24" i="12" a="1"/>
  <c r="CN24" i="12" s="1"/>
  <c r="CM24" i="12" a="1"/>
  <c r="CM24" i="12" s="1"/>
  <c r="CL24" i="12" a="1"/>
  <c r="CL24" i="12" s="1"/>
  <c r="CK24" i="12" a="1"/>
  <c r="CK24" i="12" s="1"/>
  <c r="CJ24" i="12" a="1"/>
  <c r="CJ24" i="12" s="1"/>
  <c r="CI24" i="12" a="1"/>
  <c r="CI24" i="12" s="1"/>
  <c r="CH24" i="12" a="1"/>
  <c r="CH24" i="12" s="1"/>
  <c r="CG24" i="12" a="1"/>
  <c r="CG24" i="12" s="1"/>
  <c r="CF24" i="12" a="1"/>
  <c r="CF24" i="12" s="1"/>
  <c r="CE24" i="12" a="1"/>
  <c r="CE24" i="12" s="1"/>
  <c r="CE27" i="12" s="1"/>
  <c r="CD24" i="12"/>
  <c r="CD24" i="12" a="1"/>
  <c r="CC24" i="12" a="1"/>
  <c r="CC24" i="12" s="1"/>
  <c r="CB24" i="12" a="1"/>
  <c r="CB24" i="12" s="1"/>
  <c r="CA24" i="12" a="1"/>
  <c r="CA24" i="12" s="1"/>
  <c r="BZ24" i="12" a="1"/>
  <c r="BZ24" i="12" s="1"/>
  <c r="BY24" i="12" a="1"/>
  <c r="BY24" i="12" s="1"/>
  <c r="BY27" i="12" s="1"/>
  <c r="BX24" i="12" a="1"/>
  <c r="BX24" i="12" s="1"/>
  <c r="BW24" i="12" a="1"/>
  <c r="BW24" i="12" s="1"/>
  <c r="BV24" i="12" a="1"/>
  <c r="BV24" i="12" s="1"/>
  <c r="BU24" i="12" a="1"/>
  <c r="BU24" i="12" s="1"/>
  <c r="BT24" i="12" a="1"/>
  <c r="BT24" i="12" s="1"/>
  <c r="BS24" i="12" a="1"/>
  <c r="BS24" i="12" s="1"/>
  <c r="BR24" i="12"/>
  <c r="BR24" i="12" a="1"/>
  <c r="BQ24" i="12" a="1"/>
  <c r="BQ24" i="12" s="1"/>
  <c r="BQ27" i="12" s="1"/>
  <c r="BP24" i="12" a="1"/>
  <c r="BP24" i="12" s="1"/>
  <c r="BO24" i="12" a="1"/>
  <c r="BO24" i="12" s="1"/>
  <c r="BN24" i="12" a="1"/>
  <c r="BN24" i="12" s="1"/>
  <c r="BM24" i="12" a="1"/>
  <c r="BM24" i="12" s="1"/>
  <c r="BL24" i="12" a="1"/>
  <c r="BL24" i="12" s="1"/>
  <c r="BK24" i="12" a="1"/>
  <c r="BK24" i="12" s="1"/>
  <c r="BK27" i="12" s="1"/>
  <c r="BJ24" i="12" a="1"/>
  <c r="BJ24" i="12" s="1"/>
  <c r="BI24" i="12" a="1"/>
  <c r="BI24" i="12" s="1"/>
  <c r="BH24" i="12" a="1"/>
  <c r="BH24" i="12" s="1"/>
  <c r="BG24" i="12" a="1"/>
  <c r="BG24" i="12" s="1"/>
  <c r="BF24" i="12"/>
  <c r="BF24" i="12" a="1"/>
  <c r="BE24" i="12" a="1"/>
  <c r="BE24" i="12" s="1"/>
  <c r="BD24" i="12" a="1"/>
  <c r="BD24" i="12" s="1"/>
  <c r="BC24" i="12" a="1"/>
  <c r="BC24" i="12" s="1"/>
  <c r="BB24" i="12" a="1"/>
  <c r="BB24" i="12" s="1"/>
  <c r="BA24" i="12" a="1"/>
  <c r="BA24" i="12" s="1"/>
  <c r="BA27" i="12" s="1"/>
  <c r="AZ24" i="12"/>
  <c r="AZ24" i="12" a="1"/>
  <c r="AY24" i="12" a="1"/>
  <c r="AY24" i="12" s="1"/>
  <c r="AX24" i="12" a="1"/>
  <c r="AX24" i="12" s="1"/>
  <c r="AW24" i="12" a="1"/>
  <c r="AW24" i="12" s="1"/>
  <c r="AV24" i="12" a="1"/>
  <c r="AV24" i="12" s="1"/>
  <c r="AU24" i="12" a="1"/>
  <c r="AU24" i="12" s="1"/>
  <c r="AT24" i="12"/>
  <c r="AT24" i="12" a="1"/>
  <c r="AS24" i="12" a="1"/>
  <c r="AS24" i="12" s="1"/>
  <c r="AR24" i="12" a="1"/>
  <c r="AR24" i="12" s="1"/>
  <c r="AQ24" i="12" a="1"/>
  <c r="AQ24" i="12" s="1"/>
  <c r="AP24" i="12" a="1"/>
  <c r="AP24" i="12" s="1"/>
  <c r="AO24" i="12" a="1"/>
  <c r="AO24" i="12" s="1"/>
  <c r="AN24" i="12" a="1"/>
  <c r="AN24" i="12" s="1"/>
  <c r="AM24" i="12" a="1"/>
  <c r="AM24" i="12" s="1"/>
  <c r="AL24" i="12" a="1"/>
  <c r="AL24" i="12" s="1"/>
  <c r="AK24" i="12" a="1"/>
  <c r="AK24" i="12" s="1"/>
  <c r="AJ24" i="12" a="1"/>
  <c r="AJ24" i="12" s="1"/>
  <c r="AI24" i="12" a="1"/>
  <c r="AI24" i="12" s="1"/>
  <c r="AH24" i="12"/>
  <c r="AH24" i="12" a="1"/>
  <c r="AG24" i="12" a="1"/>
  <c r="AG24" i="12" s="1"/>
  <c r="AG27" i="12" s="1"/>
  <c r="AF24" i="12" a="1"/>
  <c r="AF24" i="12" s="1"/>
  <c r="AE24" i="12" a="1"/>
  <c r="AE24" i="12" s="1"/>
  <c r="AD24" i="12" a="1"/>
  <c r="AD24" i="12" s="1"/>
  <c r="AC24" i="12" a="1"/>
  <c r="AC24" i="12" s="1"/>
  <c r="AB24" i="12" a="1"/>
  <c r="AB24" i="12" s="1"/>
  <c r="AA24" i="12" a="1"/>
  <c r="AA24" i="12" s="1"/>
  <c r="Z24" i="12" a="1"/>
  <c r="Z24" i="12" s="1"/>
  <c r="Y24" i="12" a="1"/>
  <c r="Y24" i="12" s="1"/>
  <c r="X24" i="12" a="1"/>
  <c r="X24" i="12" s="1"/>
  <c r="W24" i="12" a="1"/>
  <c r="W24" i="12" s="1"/>
  <c r="V24" i="12" a="1"/>
  <c r="V24" i="12" s="1"/>
  <c r="U24" i="12" a="1"/>
  <c r="U24" i="12" s="1"/>
  <c r="T24" i="12" a="1"/>
  <c r="T24" i="12" s="1"/>
  <c r="S24" i="12" a="1"/>
  <c r="S24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K27" i="12" s="1"/>
  <c r="J24" i="12"/>
  <c r="J24" i="12" a="1"/>
  <c r="I24" i="12" a="1"/>
  <c r="I24" i="12" s="1"/>
  <c r="H24" i="12" a="1"/>
  <c r="H24" i="12" s="1"/>
  <c r="G24" i="12" a="1"/>
  <c r="G24" i="12" s="1"/>
  <c r="F24" i="12" a="1"/>
  <c r="F24" i="12" s="1"/>
  <c r="E24" i="12" a="1"/>
  <c r="E24" i="12" s="1"/>
  <c r="E27" i="12" s="1"/>
  <c r="D24" i="12" a="1"/>
  <c r="D24" i="12" s="1"/>
  <c r="C24" i="12" a="1"/>
  <c r="C24" i="12" s="1"/>
  <c r="B24" i="12" a="1"/>
  <c r="B24" i="12" s="1"/>
  <c r="LW23" i="12" a="1"/>
  <c r="LW23" i="12" s="1"/>
  <c r="LV23" i="12" a="1"/>
  <c r="LV23" i="12" s="1"/>
  <c r="LU23" i="12" a="1"/>
  <c r="LU23" i="12" s="1"/>
  <c r="LT23" i="12"/>
  <c r="LT23" i="12" a="1"/>
  <c r="LS23" i="12" a="1"/>
  <c r="LS23" i="12" s="1"/>
  <c r="LR23" i="12" a="1"/>
  <c r="LR23" i="12" s="1"/>
  <c r="LQ23" i="12" a="1"/>
  <c r="LQ23" i="12" s="1"/>
  <c r="LP23" i="12" a="1"/>
  <c r="LP23" i="12" s="1"/>
  <c r="LO23" i="12" a="1"/>
  <c r="LO23" i="12" s="1"/>
  <c r="LN23" i="12" a="1"/>
  <c r="LN23" i="12" s="1"/>
  <c r="LM23" i="12" a="1"/>
  <c r="LM23" i="12" s="1"/>
  <c r="LL23" i="12" a="1"/>
  <c r="LL23" i="12" s="1"/>
  <c r="LL90" i="12" s="1"/>
  <c r="LK23" i="12" a="1"/>
  <c r="LK23" i="12" s="1"/>
  <c r="LK90" i="12" s="1"/>
  <c r="LJ23" i="12" a="1"/>
  <c r="LJ23" i="12" s="1"/>
  <c r="LI23" i="12" a="1"/>
  <c r="LI23" i="12" s="1"/>
  <c r="LI90" i="12" s="1"/>
  <c r="LH23" i="12"/>
  <c r="LH90" i="12" s="1"/>
  <c r="LH23" i="12" a="1"/>
  <c r="LG23" i="12" a="1"/>
  <c r="LG23" i="12" s="1"/>
  <c r="LF23" i="12" a="1"/>
  <c r="LF23" i="12" s="1"/>
  <c r="LE23" i="12" a="1"/>
  <c r="LE23" i="12" s="1"/>
  <c r="LD23" i="12" a="1"/>
  <c r="LD23" i="12" s="1"/>
  <c r="LC23" i="12" a="1"/>
  <c r="LC23" i="12" s="1"/>
  <c r="LB23" i="12"/>
  <c r="LB23" i="12" a="1"/>
  <c r="LA23" i="12" a="1"/>
  <c r="LA23" i="12" s="1"/>
  <c r="KZ23" i="12" a="1"/>
  <c r="KZ23" i="12" s="1"/>
  <c r="KZ90" i="12" s="1"/>
  <c r="KY23" i="12" a="1"/>
  <c r="KY23" i="12" s="1"/>
  <c r="KY90" i="12" s="1"/>
  <c r="KX23" i="12" a="1"/>
  <c r="KX23" i="12" s="1"/>
  <c r="KW23" i="12" a="1"/>
  <c r="KW23" i="12" s="1"/>
  <c r="KV23" i="12"/>
  <c r="KV23" i="12" a="1"/>
  <c r="KU23" i="12" a="1"/>
  <c r="KU23" i="12" s="1"/>
  <c r="KT23" i="12" a="1"/>
  <c r="KT23" i="12" s="1"/>
  <c r="KS23" i="12" a="1"/>
  <c r="KS23" i="12" s="1"/>
  <c r="KR23" i="12" a="1"/>
  <c r="KR23" i="12" s="1"/>
  <c r="KQ23" i="12" a="1"/>
  <c r="KQ23" i="12" s="1"/>
  <c r="KP23" i="12" a="1"/>
  <c r="KP23" i="12" s="1"/>
  <c r="KO23" i="12" a="1"/>
  <c r="KO23" i="12" s="1"/>
  <c r="KN23" i="12" a="1"/>
  <c r="KN23" i="12" s="1"/>
  <c r="KM23" i="12" a="1"/>
  <c r="KM23" i="12" s="1"/>
  <c r="KL23" i="12" a="1"/>
  <c r="KL23" i="12" s="1"/>
  <c r="KK23" i="12" a="1"/>
  <c r="KK23" i="12" s="1"/>
  <c r="KJ23" i="12"/>
  <c r="KJ23" i="12" a="1"/>
  <c r="KI23" i="12" a="1"/>
  <c r="KI23" i="12" s="1"/>
  <c r="KH23" i="12" a="1"/>
  <c r="KH23" i="12" s="1"/>
  <c r="KG23" i="12" a="1"/>
  <c r="KG23" i="12" s="1"/>
  <c r="KF23" i="12" a="1"/>
  <c r="KF23" i="12" s="1"/>
  <c r="KE23" i="12" a="1"/>
  <c r="KE23" i="12" s="1"/>
  <c r="KD23" i="12" a="1"/>
  <c r="KD23" i="12" s="1"/>
  <c r="KC23" i="12" a="1"/>
  <c r="KC23" i="12" s="1"/>
  <c r="KB23" i="12" a="1"/>
  <c r="KB23" i="12" s="1"/>
  <c r="KB90" i="12" s="1"/>
  <c r="KA23" i="12" a="1"/>
  <c r="KA23" i="12" s="1"/>
  <c r="KA90" i="12" s="1"/>
  <c r="JZ23" i="12" a="1"/>
  <c r="JZ23" i="12" s="1"/>
  <c r="JY23" i="12" a="1"/>
  <c r="JY23" i="12" s="1"/>
  <c r="JX23" i="12" a="1"/>
  <c r="JX23" i="12" s="1"/>
  <c r="JW23" i="12" a="1"/>
  <c r="JW23" i="12" s="1"/>
  <c r="JV23" i="12" a="1"/>
  <c r="JV23" i="12" s="1"/>
  <c r="JU23" i="12" a="1"/>
  <c r="JU23" i="12" s="1"/>
  <c r="JT23" i="12" a="1"/>
  <c r="JT23" i="12" s="1"/>
  <c r="JS23" i="12" a="1"/>
  <c r="JS23" i="12" s="1"/>
  <c r="JR23" i="12" a="1"/>
  <c r="JR23" i="12" s="1"/>
  <c r="JQ23" i="12" a="1"/>
  <c r="JQ23" i="12" s="1"/>
  <c r="JP23" i="12" a="1"/>
  <c r="JP23" i="12" s="1"/>
  <c r="JO23" i="12" a="1"/>
  <c r="JO23" i="12" s="1"/>
  <c r="JN23" i="12" a="1"/>
  <c r="JN23" i="12" s="1"/>
  <c r="JM23" i="12" a="1"/>
  <c r="JM23" i="12" s="1"/>
  <c r="JM90" i="12" s="1"/>
  <c r="JL23" i="12"/>
  <c r="JL23" i="12" a="1"/>
  <c r="JK23" i="12" a="1"/>
  <c r="JK23" i="12" s="1"/>
  <c r="JJ23" i="12" a="1"/>
  <c r="JJ23" i="12" s="1"/>
  <c r="JI23" i="12" a="1"/>
  <c r="JI23" i="12" s="1"/>
  <c r="JH23" i="12" a="1"/>
  <c r="JH23" i="12" s="1"/>
  <c r="JG23" i="12" a="1"/>
  <c r="JG23" i="12" s="1"/>
  <c r="JF23" i="12" a="1"/>
  <c r="JF23" i="12" s="1"/>
  <c r="JE23" i="12" a="1"/>
  <c r="JE23" i="12" s="1"/>
  <c r="JD23" i="12" a="1"/>
  <c r="JD23" i="12" s="1"/>
  <c r="JC23" i="12" a="1"/>
  <c r="JC23" i="12" s="1"/>
  <c r="JB23" i="12" a="1"/>
  <c r="JB23" i="12" s="1"/>
  <c r="JA23" i="12" a="1"/>
  <c r="JA23" i="12" s="1"/>
  <c r="IZ23" i="12"/>
  <c r="IZ23" i="12" a="1"/>
  <c r="IY23" i="12" a="1"/>
  <c r="IY23" i="12" s="1"/>
  <c r="IX23" i="12" a="1"/>
  <c r="IX23" i="12" s="1"/>
  <c r="IW23" i="12" a="1"/>
  <c r="IW23" i="12" s="1"/>
  <c r="IV23" i="12" a="1"/>
  <c r="IV23" i="12" s="1"/>
  <c r="IU23" i="12" a="1"/>
  <c r="IU23" i="12" s="1"/>
  <c r="IT23" i="12" a="1"/>
  <c r="IT23" i="12" s="1"/>
  <c r="IS23" i="12" a="1"/>
  <c r="IS23" i="12" s="1"/>
  <c r="IR23" i="12" a="1"/>
  <c r="IR23" i="12" s="1"/>
  <c r="IQ23" i="12" a="1"/>
  <c r="IQ23" i="12" s="1"/>
  <c r="IP23" i="12" a="1"/>
  <c r="IP23" i="12" s="1"/>
  <c r="IO23" i="12" a="1"/>
  <c r="IO23" i="12" s="1"/>
  <c r="IN23" i="12"/>
  <c r="IN23" i="12" a="1"/>
  <c r="IM23" i="12" a="1"/>
  <c r="IM23" i="12" s="1"/>
  <c r="IL23" i="12" a="1"/>
  <c r="IL23" i="12" s="1"/>
  <c r="IK23" i="12" a="1"/>
  <c r="IK23" i="12" s="1"/>
  <c r="IJ23" i="12" a="1"/>
  <c r="IJ23" i="12" s="1"/>
  <c r="II23" i="12" a="1"/>
  <c r="II23" i="12" s="1"/>
  <c r="IH23" i="12"/>
  <c r="IH23" i="12" a="1"/>
  <c r="IG23" i="12" a="1"/>
  <c r="IG23" i="12" s="1"/>
  <c r="IF23" i="12" a="1"/>
  <c r="IF23" i="12" s="1"/>
  <c r="IF90" i="12" s="1"/>
  <c r="IE23" i="12" a="1"/>
  <c r="IE23" i="12" s="1"/>
  <c r="IE90" i="12" s="1"/>
  <c r="ID23" i="12" a="1"/>
  <c r="ID23" i="12" s="1"/>
  <c r="IC23" i="12" a="1"/>
  <c r="IC23" i="12" s="1"/>
  <c r="IC90" i="12" s="1"/>
  <c r="IB23" i="12"/>
  <c r="IB23" i="12" a="1"/>
  <c r="IA23" i="12" a="1"/>
  <c r="IA23" i="12" s="1"/>
  <c r="HZ23" i="12" a="1"/>
  <c r="HZ23" i="12" s="1"/>
  <c r="HY23" i="12" a="1"/>
  <c r="HY23" i="12" s="1"/>
  <c r="HX23" i="12" a="1"/>
  <c r="HX23" i="12" s="1"/>
  <c r="HW23" i="12" a="1"/>
  <c r="HW23" i="12" s="1"/>
  <c r="HV23" i="12" a="1"/>
  <c r="HV23" i="12" s="1"/>
  <c r="HU23" i="12" a="1"/>
  <c r="HU23" i="12" s="1"/>
  <c r="HT23" i="12" a="1"/>
  <c r="HT23" i="12" s="1"/>
  <c r="HT90" i="12" s="1"/>
  <c r="HS23" i="12" a="1"/>
  <c r="HS23" i="12" s="1"/>
  <c r="HR23" i="12" a="1"/>
  <c r="HR23" i="12" s="1"/>
  <c r="HQ23" i="12" a="1"/>
  <c r="HQ23" i="12" s="1"/>
  <c r="HP23" i="12"/>
  <c r="HP23" i="12" a="1"/>
  <c r="HO23" i="12" a="1"/>
  <c r="HO23" i="12" s="1"/>
  <c r="HN23" i="12" a="1"/>
  <c r="HN23" i="12" s="1"/>
  <c r="HM23" i="12" a="1"/>
  <c r="HM23" i="12" s="1"/>
  <c r="HL23" i="12" a="1"/>
  <c r="HL23" i="12" s="1"/>
  <c r="HK23" i="12" a="1"/>
  <c r="HK23" i="12" s="1"/>
  <c r="HJ23" i="12" a="1"/>
  <c r="HJ23" i="12" s="1"/>
  <c r="HI23" i="12" a="1"/>
  <c r="HI23" i="12" s="1"/>
  <c r="HH23" i="12" a="1"/>
  <c r="HH23" i="12" s="1"/>
  <c r="HG23" i="12" a="1"/>
  <c r="HG23" i="12" s="1"/>
  <c r="HF23" i="12" a="1"/>
  <c r="HF23" i="12" s="1"/>
  <c r="HE23" i="12" a="1"/>
  <c r="HE23" i="12" s="1"/>
  <c r="HD23" i="12" a="1"/>
  <c r="HD23" i="12" s="1"/>
  <c r="HC23" i="12" a="1"/>
  <c r="HC23" i="12" s="1"/>
  <c r="HB23" i="12" a="1"/>
  <c r="HB23" i="12" s="1"/>
  <c r="HA23" i="12" a="1"/>
  <c r="HA23" i="12" s="1"/>
  <c r="GZ23" i="12" a="1"/>
  <c r="GZ23" i="12" s="1"/>
  <c r="GY23" i="12" a="1"/>
  <c r="GY23" i="12" s="1"/>
  <c r="GX23" i="12" a="1"/>
  <c r="GX23" i="12" s="1"/>
  <c r="GW23" i="12" a="1"/>
  <c r="GW23" i="12" s="1"/>
  <c r="GV23" i="12" a="1"/>
  <c r="GV23" i="12" s="1"/>
  <c r="GU23" i="12" a="1"/>
  <c r="GU23" i="12" s="1"/>
  <c r="GT23" i="12" a="1"/>
  <c r="GT23" i="12" s="1"/>
  <c r="GS23" i="12" a="1"/>
  <c r="GS23" i="12" s="1"/>
  <c r="GS90" i="12" s="1"/>
  <c r="GR23" i="12"/>
  <c r="GR23" i="12" a="1"/>
  <c r="GQ23" i="12" a="1"/>
  <c r="GQ23" i="12" s="1"/>
  <c r="GP23" i="12" a="1"/>
  <c r="GP23" i="12" s="1"/>
  <c r="GO23" i="12" a="1"/>
  <c r="GO23" i="12" s="1"/>
  <c r="GN23" i="12" a="1"/>
  <c r="GN23" i="12" s="1"/>
  <c r="GM23" i="12" a="1"/>
  <c r="GM23" i="12" s="1"/>
  <c r="GL23" i="12" a="1"/>
  <c r="GL23" i="12" s="1"/>
  <c r="GK23" i="12" a="1"/>
  <c r="GK23" i="12" s="1"/>
  <c r="GJ23" i="12" a="1"/>
  <c r="GJ23" i="12" s="1"/>
  <c r="GJ90" i="12" s="1"/>
  <c r="GI23" i="12" a="1"/>
  <c r="GI23" i="12" s="1"/>
  <c r="GI90" i="12" s="1"/>
  <c r="GH23" i="12" a="1"/>
  <c r="GH23" i="12" s="1"/>
  <c r="GG23" i="12" a="1"/>
  <c r="GG23" i="12" s="1"/>
  <c r="GG90" i="12" s="1"/>
  <c r="GF23" i="12"/>
  <c r="GF23" i="12" a="1"/>
  <c r="GE23" i="12" a="1"/>
  <c r="GE23" i="12" s="1"/>
  <c r="GD23" i="12" a="1"/>
  <c r="GD23" i="12" s="1"/>
  <c r="GC23" i="12" a="1"/>
  <c r="GC23" i="12" s="1"/>
  <c r="GB23" i="12" a="1"/>
  <c r="GB23" i="12" s="1"/>
  <c r="GA23" i="12" a="1"/>
  <c r="GA23" i="12" s="1"/>
  <c r="FZ23" i="12" a="1"/>
  <c r="FZ23" i="12" s="1"/>
  <c r="FY23" i="12" a="1"/>
  <c r="FY23" i="12" s="1"/>
  <c r="FX23" i="12" a="1"/>
  <c r="FX23" i="12" s="1"/>
  <c r="FX90" i="12" s="1"/>
  <c r="FW23" i="12" a="1"/>
  <c r="FW23" i="12" s="1"/>
  <c r="FW90" i="12" s="1"/>
  <c r="FV23" i="12" a="1"/>
  <c r="FV23" i="12" s="1"/>
  <c r="FU23" i="12" a="1"/>
  <c r="FU23" i="12" s="1"/>
  <c r="FU90" i="12" s="1"/>
  <c r="FT23" i="12"/>
  <c r="FT23" i="12" a="1"/>
  <c r="FS23" i="12" a="1"/>
  <c r="FS23" i="12" s="1"/>
  <c r="FR23" i="12" a="1"/>
  <c r="FR23" i="12" s="1"/>
  <c r="FQ23" i="12" a="1"/>
  <c r="FQ23" i="12" s="1"/>
  <c r="FP23" i="12" a="1"/>
  <c r="FP23" i="12" s="1"/>
  <c r="FO23" i="12" a="1"/>
  <c r="FO23" i="12" s="1"/>
  <c r="FN23" i="12"/>
  <c r="FN23" i="12" a="1"/>
  <c r="FM23" i="12" a="1"/>
  <c r="FM23" i="12" s="1"/>
  <c r="FL23" i="12" a="1"/>
  <c r="FL23" i="12" s="1"/>
  <c r="FL90" i="12" s="1"/>
  <c r="FK23" i="12" a="1"/>
  <c r="FK23" i="12" s="1"/>
  <c r="FJ23" i="12" a="1"/>
  <c r="FJ23" i="12" s="1"/>
  <c r="FI23" i="12" a="1"/>
  <c r="FI23" i="12" s="1"/>
  <c r="FH23" i="12"/>
  <c r="FH23" i="12" a="1"/>
  <c r="FG23" i="12" a="1"/>
  <c r="FG23" i="12" s="1"/>
  <c r="FF23" i="12" a="1"/>
  <c r="FF23" i="12" s="1"/>
  <c r="FE23" i="12" a="1"/>
  <c r="FE23" i="12" s="1"/>
  <c r="FD23" i="12" a="1"/>
  <c r="FD23" i="12" s="1"/>
  <c r="FC23" i="12" a="1"/>
  <c r="FC23" i="12" s="1"/>
  <c r="FB23" i="12" a="1"/>
  <c r="FB23" i="12" s="1"/>
  <c r="FA23" i="12" a="1"/>
  <c r="FA23" i="12" s="1"/>
  <c r="EZ23" i="12" a="1"/>
  <c r="EZ23" i="12" s="1"/>
  <c r="EY23" i="12" a="1"/>
  <c r="EY23" i="12" s="1"/>
  <c r="EX23" i="12" a="1"/>
  <c r="EX23" i="12" s="1"/>
  <c r="EW23" i="12" a="1"/>
  <c r="EW23" i="12" s="1"/>
  <c r="EV23" i="12"/>
  <c r="EV23" i="12" a="1"/>
  <c r="EU23" i="12" a="1"/>
  <c r="EU23" i="12" s="1"/>
  <c r="ET23" i="12" a="1"/>
  <c r="ET23" i="12" s="1"/>
  <c r="ES23" i="12" a="1"/>
  <c r="ES23" i="12" s="1"/>
  <c r="ER23" i="12" a="1"/>
  <c r="ER23" i="12" s="1"/>
  <c r="EQ23" i="12" a="1"/>
  <c r="EQ23" i="12" s="1"/>
  <c r="EP23" i="12" a="1"/>
  <c r="EP23" i="12" s="1"/>
  <c r="EO23" i="12" a="1"/>
  <c r="EO23" i="12" s="1"/>
  <c r="EN23" i="12" a="1"/>
  <c r="EN23" i="12" s="1"/>
  <c r="EN90" i="12" s="1"/>
  <c r="EM23" i="12" a="1"/>
  <c r="EM23" i="12" s="1"/>
  <c r="EM90" i="12" s="1"/>
  <c r="EL23" i="12" a="1"/>
  <c r="EL23" i="12" s="1"/>
  <c r="EK23" i="12" a="1"/>
  <c r="EK23" i="12" s="1"/>
  <c r="EJ23" i="12" a="1"/>
  <c r="EJ23" i="12" s="1"/>
  <c r="EI23" i="12" a="1"/>
  <c r="EI23" i="12" s="1"/>
  <c r="EH23" i="12" a="1"/>
  <c r="EH23" i="12" s="1"/>
  <c r="EG23" i="12" a="1"/>
  <c r="EG23" i="12" s="1"/>
  <c r="EF23" i="12" a="1"/>
  <c r="EF23" i="12" s="1"/>
  <c r="EE23" i="12" a="1"/>
  <c r="EE23" i="12" s="1"/>
  <c r="ED23" i="12" a="1"/>
  <c r="ED23" i="12" s="1"/>
  <c r="EC23" i="12" a="1"/>
  <c r="EC23" i="12" s="1"/>
  <c r="EB23" i="12" a="1"/>
  <c r="EB23" i="12" s="1"/>
  <c r="EA23" i="12" a="1"/>
  <c r="EA23" i="12" s="1"/>
  <c r="DZ23" i="12" a="1"/>
  <c r="DZ23" i="12" s="1"/>
  <c r="DY23" i="12" a="1"/>
  <c r="DY23" i="12" s="1"/>
  <c r="DX23" i="12"/>
  <c r="DX23" i="12" a="1"/>
  <c r="DW23" i="12" a="1"/>
  <c r="DW23" i="12" s="1"/>
  <c r="DV23" i="12" a="1"/>
  <c r="DV23" i="12" s="1"/>
  <c r="DU23" i="12" a="1"/>
  <c r="DU23" i="12" s="1"/>
  <c r="DT23" i="12" a="1"/>
  <c r="DT23" i="12" s="1"/>
  <c r="DS23" i="12" a="1"/>
  <c r="DS23" i="12" s="1"/>
  <c r="DR23" i="12" a="1"/>
  <c r="DR23" i="12" s="1"/>
  <c r="DQ23" i="12" a="1"/>
  <c r="DQ23" i="12" s="1"/>
  <c r="DP23" i="12" a="1"/>
  <c r="DP23" i="12" s="1"/>
  <c r="DO23" i="12" a="1"/>
  <c r="DO23" i="12" s="1"/>
  <c r="DO90" i="12" s="1"/>
  <c r="DN23" i="12" a="1"/>
  <c r="DN23" i="12" s="1"/>
  <c r="DM23" i="12" a="1"/>
  <c r="DM23" i="12" s="1"/>
  <c r="DL23" i="12"/>
  <c r="DL23" i="12" a="1"/>
  <c r="DK23" i="12" a="1"/>
  <c r="DK23" i="12" s="1"/>
  <c r="DJ23" i="12" a="1"/>
  <c r="DJ23" i="12" s="1"/>
  <c r="DI23" i="12" a="1"/>
  <c r="DI23" i="12" s="1"/>
  <c r="DH23" i="12" a="1"/>
  <c r="DH23" i="12" s="1"/>
  <c r="DG23" i="12" a="1"/>
  <c r="DG23" i="12" s="1"/>
  <c r="DF23" i="12" a="1"/>
  <c r="DF23" i="12" s="1"/>
  <c r="DE23" i="12" a="1"/>
  <c r="DE23" i="12" s="1"/>
  <c r="DD23" i="12" a="1"/>
  <c r="DD23" i="12" s="1"/>
  <c r="DC23" i="12" a="1"/>
  <c r="DC23" i="12" s="1"/>
  <c r="DB23" i="12" a="1"/>
  <c r="DB23" i="12" s="1"/>
  <c r="DA23" i="12" a="1"/>
  <c r="DA23" i="12" s="1"/>
  <c r="CZ23" i="12"/>
  <c r="CZ23" i="12" a="1"/>
  <c r="CY23" i="12" a="1"/>
  <c r="CY23" i="12" s="1"/>
  <c r="CX23" i="12" a="1"/>
  <c r="CX23" i="12" s="1"/>
  <c r="CW23" i="12" a="1"/>
  <c r="CW23" i="12" s="1"/>
  <c r="CV23" i="12" a="1"/>
  <c r="CV23" i="12" s="1"/>
  <c r="CU23" i="12" a="1"/>
  <c r="CU23" i="12" s="1"/>
  <c r="CT23" i="12"/>
  <c r="CT23" i="12" a="1"/>
  <c r="CS23" i="12" a="1"/>
  <c r="CS23" i="12" s="1"/>
  <c r="CR23" i="12" a="1"/>
  <c r="CR23" i="12" s="1"/>
  <c r="CR90" i="12" s="1"/>
  <c r="CQ23" i="12" a="1"/>
  <c r="CQ23" i="12" s="1"/>
  <c r="CQ90" i="12" s="1"/>
  <c r="CP23" i="12" a="1"/>
  <c r="CP23" i="12" s="1"/>
  <c r="CO23" i="12" a="1"/>
  <c r="CO23" i="12" s="1"/>
  <c r="CO90" i="12" s="1"/>
  <c r="CN23" i="12"/>
  <c r="CN23" i="12" a="1"/>
  <c r="CM23" i="12" a="1"/>
  <c r="CM23" i="12" s="1"/>
  <c r="CL23" i="12" a="1"/>
  <c r="CL23" i="12" s="1"/>
  <c r="CK23" i="12" a="1"/>
  <c r="CK23" i="12" s="1"/>
  <c r="CJ23" i="12" a="1"/>
  <c r="CJ23" i="12" s="1"/>
  <c r="CI23" i="12" a="1"/>
  <c r="CI23" i="12" s="1"/>
  <c r="CH23" i="12" a="1"/>
  <c r="CH23" i="12" s="1"/>
  <c r="CG23" i="12" a="1"/>
  <c r="CG23" i="12" s="1"/>
  <c r="CF23" i="12" a="1"/>
  <c r="CF23" i="12" s="1"/>
  <c r="CF90" i="12" s="1"/>
  <c r="CE23" i="12" a="1"/>
  <c r="CE23" i="12" s="1"/>
  <c r="CD23" i="12" a="1"/>
  <c r="CD23" i="12" s="1"/>
  <c r="CC23" i="12" a="1"/>
  <c r="CC23" i="12" s="1"/>
  <c r="CB23" i="12"/>
  <c r="CB23" i="12" a="1"/>
  <c r="CA23" i="12" a="1"/>
  <c r="CA23" i="12" s="1"/>
  <c r="BZ23" i="12" a="1"/>
  <c r="BZ23" i="12" s="1"/>
  <c r="BY23" i="12" a="1"/>
  <c r="BY23" i="12" s="1"/>
  <c r="BX23" i="12" a="1"/>
  <c r="BX23" i="12" s="1"/>
  <c r="BW23" i="12" a="1"/>
  <c r="BW23" i="12" s="1"/>
  <c r="BV23" i="12" a="1"/>
  <c r="BV23" i="12" s="1"/>
  <c r="BU23" i="12" a="1"/>
  <c r="BU23" i="12" s="1"/>
  <c r="BT23" i="12" a="1"/>
  <c r="BT23" i="12" s="1"/>
  <c r="BT90" i="12" s="1"/>
  <c r="BS23" i="12" a="1"/>
  <c r="BS23" i="12" s="1"/>
  <c r="BR23" i="12" a="1"/>
  <c r="BR23" i="12" s="1"/>
  <c r="BQ23" i="12" a="1"/>
  <c r="BQ23" i="12" s="1"/>
  <c r="BP23" i="12" a="1"/>
  <c r="BP23" i="12" s="1"/>
  <c r="BO23" i="12" a="1"/>
  <c r="BO23" i="12" s="1"/>
  <c r="BN23" i="12" a="1"/>
  <c r="BN23" i="12" s="1"/>
  <c r="BM23" i="12" a="1"/>
  <c r="BM23" i="12" s="1"/>
  <c r="BL23" i="12" a="1"/>
  <c r="BL23" i="12" s="1"/>
  <c r="BK23" i="12" a="1"/>
  <c r="BK23" i="12" s="1"/>
  <c r="BJ23" i="12" a="1"/>
  <c r="BJ23" i="12" s="1"/>
  <c r="BI23" i="12" a="1"/>
  <c r="BI23" i="12" s="1"/>
  <c r="BH23" i="12" a="1"/>
  <c r="BH23" i="12" s="1"/>
  <c r="BG23" i="12" a="1"/>
  <c r="BG23" i="12" s="1"/>
  <c r="BF23" i="12" a="1"/>
  <c r="BF23" i="12" s="1"/>
  <c r="BE23" i="12" a="1"/>
  <c r="BE23" i="12" s="1"/>
  <c r="BE90" i="12" s="1"/>
  <c r="BD23" i="12"/>
  <c r="BD23" i="12" a="1"/>
  <c r="BC23" i="12" a="1"/>
  <c r="BC23" i="12" s="1"/>
  <c r="BB23" i="12" a="1"/>
  <c r="BB23" i="12" s="1"/>
  <c r="BA23" i="12" a="1"/>
  <c r="BA23" i="12" s="1"/>
  <c r="AZ23" i="12" a="1"/>
  <c r="AZ23" i="12" s="1"/>
  <c r="AY23" i="12" a="1"/>
  <c r="AY23" i="12" s="1"/>
  <c r="AX23" i="12" a="1"/>
  <c r="AX23" i="12" s="1"/>
  <c r="AW23" i="12" a="1"/>
  <c r="AW23" i="12" s="1"/>
  <c r="AV23" i="12" a="1"/>
  <c r="AV23" i="12" s="1"/>
  <c r="AV90" i="12" s="1"/>
  <c r="AU23" i="12" a="1"/>
  <c r="AU23" i="12" s="1"/>
  <c r="AU90" i="12" s="1"/>
  <c r="AT23" i="12" a="1"/>
  <c r="AT23" i="12" s="1"/>
  <c r="AS23" i="12" a="1"/>
  <c r="AS23" i="12" s="1"/>
  <c r="AS90" i="12" s="1"/>
  <c r="AR23" i="12"/>
  <c r="AR23" i="12" a="1"/>
  <c r="AQ23" i="12" a="1"/>
  <c r="AQ23" i="12" s="1"/>
  <c r="AP23" i="12" a="1"/>
  <c r="AP23" i="12" s="1"/>
  <c r="AO23" i="12" a="1"/>
  <c r="AO23" i="12" s="1"/>
  <c r="AN23" i="12" a="1"/>
  <c r="AN23" i="12" s="1"/>
  <c r="AM23" i="12" a="1"/>
  <c r="AM23" i="12" s="1"/>
  <c r="AL23" i="12" a="1"/>
  <c r="AL23" i="12" s="1"/>
  <c r="AK23" i="12" a="1"/>
  <c r="AK23" i="12" s="1"/>
  <c r="AJ23" i="12" a="1"/>
  <c r="AJ23" i="12" s="1"/>
  <c r="AJ90" i="12" s="1"/>
  <c r="AI23" i="12" a="1"/>
  <c r="AI23" i="12" s="1"/>
  <c r="AI90" i="12" s="1"/>
  <c r="AH23" i="12" a="1"/>
  <c r="AH23" i="12" s="1"/>
  <c r="AG23" i="12" a="1"/>
  <c r="AG23" i="12" s="1"/>
  <c r="AG90" i="12" s="1"/>
  <c r="AF23" i="12"/>
  <c r="AF23" i="12" a="1"/>
  <c r="AE23" i="12" a="1"/>
  <c r="AE23" i="12" s="1"/>
  <c r="AD23" i="12" a="1"/>
  <c r="AD23" i="12" s="1"/>
  <c r="AC23" i="12" a="1"/>
  <c r="AC23" i="12" s="1"/>
  <c r="AB23" i="12" a="1"/>
  <c r="AB23" i="12" s="1"/>
  <c r="AA23" i="12" a="1"/>
  <c r="AA23" i="12" s="1"/>
  <c r="Z23" i="12"/>
  <c r="Z23" i="12" a="1"/>
  <c r="Y23" i="12" a="1"/>
  <c r="Y23" i="12" s="1"/>
  <c r="X23" i="12" a="1"/>
  <c r="X23" i="12" s="1"/>
  <c r="X90" i="12" s="1"/>
  <c r="W23" i="12" a="1"/>
  <c r="W23" i="12" s="1"/>
  <c r="V23" i="12" a="1"/>
  <c r="V23" i="12" s="1"/>
  <c r="U23" i="12" a="1"/>
  <c r="U23" i="12" s="1"/>
  <c r="T23" i="12"/>
  <c r="T23" i="12" a="1"/>
  <c r="S23" i="12" a="1"/>
  <c r="S23" i="12" s="1"/>
  <c r="R23" i="12" a="1"/>
  <c r="R23" i="12" s="1"/>
  <c r="Q23" i="12" a="1"/>
  <c r="Q23" i="12" s="1"/>
  <c r="P23" i="12" a="1"/>
  <c r="P23" i="12" s="1"/>
  <c r="O23" i="12" a="1"/>
  <c r="O23" i="12" s="1"/>
  <c r="N23" i="12" a="1"/>
  <c r="N23" i="12" s="1"/>
  <c r="M23" i="12" a="1"/>
  <c r="M23" i="12" s="1"/>
  <c r="L23" i="12" a="1"/>
  <c r="L23" i="12" s="1"/>
  <c r="K23" i="12" a="1"/>
  <c r="K23" i="12" s="1"/>
  <c r="J23" i="12" a="1"/>
  <c r="J23" i="12" s="1"/>
  <c r="I23" i="12" a="1"/>
  <c r="I23" i="12" s="1"/>
  <c r="H23" i="12"/>
  <c r="H23" i="12" a="1"/>
  <c r="G23" i="12" a="1"/>
  <c r="G23" i="12" s="1"/>
  <c r="F23" i="12" a="1"/>
  <c r="F23" i="12" s="1"/>
  <c r="E23" i="12" a="1"/>
  <c r="E23" i="12" s="1"/>
  <c r="D23" i="12" a="1"/>
  <c r="D23" i="12" s="1"/>
  <c r="C23" i="12" a="1"/>
  <c r="C23" i="12" s="1"/>
  <c r="B23" i="12" a="1"/>
  <c r="B23" i="12" s="1"/>
  <c r="IN38" i="7"/>
  <c r="J52" i="7" a="1"/>
  <c r="K52" i="7" a="1"/>
  <c r="K52" i="7"/>
  <c r="L52" i="7" a="1"/>
  <c r="L52" i="7" s="1"/>
  <c r="M52" i="7" a="1"/>
  <c r="N52" i="7" a="1"/>
  <c r="N52" i="7" s="1"/>
  <c r="O52" i="7" a="1"/>
  <c r="P52" i="7" a="1"/>
  <c r="P52" i="7" s="1"/>
  <c r="Q52" i="7" a="1"/>
  <c r="Q52" i="7" s="1"/>
  <c r="R52" i="7" a="1"/>
  <c r="R52" i="7" s="1"/>
  <c r="S52" i="7" a="1"/>
  <c r="S52" i="7"/>
  <c r="T52" i="7" a="1"/>
  <c r="U52" i="7" a="1"/>
  <c r="V52" i="7" a="1"/>
  <c r="V52" i="7" s="1"/>
  <c r="W52" i="7" a="1"/>
  <c r="W52" i="7" s="1"/>
  <c r="X52" i="7" a="1"/>
  <c r="X52" i="7" s="1"/>
  <c r="Y52" i="7" a="1"/>
  <c r="Y52" i="7" s="1"/>
  <c r="Z52" i="7" a="1"/>
  <c r="Z52" i="7" s="1"/>
  <c r="AA52" i="7" a="1"/>
  <c r="AB52" i="7" a="1"/>
  <c r="AB52" i="7" s="1"/>
  <c r="AC52" i="7" a="1"/>
  <c r="AC52" i="7"/>
  <c r="AD52" i="7" a="1"/>
  <c r="AD52" i="7" s="1"/>
  <c r="AE52" i="7" a="1"/>
  <c r="AE52" i="7" s="1"/>
  <c r="AF52" i="7" a="1"/>
  <c r="AF52" i="7" s="1"/>
  <c r="AG52" i="7" a="1"/>
  <c r="AH52" i="7" a="1"/>
  <c r="AH52" i="7" s="1"/>
  <c r="AI52" i="7" a="1"/>
  <c r="AI52" i="7" s="1"/>
  <c r="AJ52" i="7" a="1"/>
  <c r="AK52" i="7" a="1"/>
  <c r="AK52" i="7" s="1"/>
  <c r="AL52" i="7" a="1"/>
  <c r="AL52" i="7"/>
  <c r="AM52" i="7" a="1"/>
  <c r="AN52" i="7" a="1"/>
  <c r="AN52" i="7" s="1"/>
  <c r="AO52" i="7" a="1"/>
  <c r="AO52" i="7"/>
  <c r="AP52" i="7" a="1"/>
  <c r="AQ52" i="7" a="1"/>
  <c r="AQ52" i="7" s="1"/>
  <c r="AR52" i="7" a="1"/>
  <c r="AR52" i="7" s="1"/>
  <c r="AS52" i="7" a="1"/>
  <c r="AT52" i="7" a="1"/>
  <c r="AT52" i="7" s="1"/>
  <c r="AU52" i="7" a="1"/>
  <c r="AU52" i="7" s="1"/>
  <c r="AV52" i="7" a="1"/>
  <c r="AV52" i="7" s="1"/>
  <c r="AW52" i="7" a="1"/>
  <c r="AX52" i="7" a="1"/>
  <c r="AY52" i="7" a="1"/>
  <c r="AZ52" i="7" a="1"/>
  <c r="AZ52" i="7" s="1"/>
  <c r="BA52" i="7" a="1"/>
  <c r="BA52" i="7" s="1"/>
  <c r="BB52" i="7" a="1"/>
  <c r="BB52" i="7" s="1"/>
  <c r="BC52" i="7" a="1"/>
  <c r="BC52" i="7" s="1"/>
  <c r="BD52" i="7" a="1"/>
  <c r="BE52" i="7" a="1"/>
  <c r="BF52" i="7" a="1"/>
  <c r="BG52" i="7" a="1"/>
  <c r="BG52" i="7"/>
  <c r="BH52" i="7" a="1"/>
  <c r="BH52" i="7" s="1"/>
  <c r="BI52" i="7" a="1"/>
  <c r="BJ52" i="7" a="1"/>
  <c r="BJ52" i="7" s="1"/>
  <c r="BK52" i="7" a="1"/>
  <c r="BL52" i="7" a="1"/>
  <c r="BL52" i="7" s="1"/>
  <c r="BM52" i="7" a="1"/>
  <c r="BM52" i="7" s="1"/>
  <c r="BN52" i="7" a="1"/>
  <c r="BO52" i="7" a="1"/>
  <c r="BO52" i="7"/>
  <c r="BP52" i="7" a="1"/>
  <c r="BQ52" i="7" a="1"/>
  <c r="BR52" i="7" a="1"/>
  <c r="BR52" i="7" s="1"/>
  <c r="BS52" i="7" a="1"/>
  <c r="BS52" i="7" s="1"/>
  <c r="BT52" i="7" a="1"/>
  <c r="BT52" i="7" s="1"/>
  <c r="BU52" i="7" a="1"/>
  <c r="BU52" i="7" s="1"/>
  <c r="BV52" i="7" a="1"/>
  <c r="BV52" i="7" s="1"/>
  <c r="BW52" i="7" a="1"/>
  <c r="BX52" i="7" a="1"/>
  <c r="BX52" i="7" s="1"/>
  <c r="BY52" i="7" a="1"/>
  <c r="BY52" i="7" s="1"/>
  <c r="BZ52" i="7" a="1"/>
  <c r="CA52" i="7" a="1"/>
  <c r="CA52" i="7" s="1"/>
  <c r="CB52" i="7" a="1"/>
  <c r="CB52" i="7" s="1"/>
  <c r="CC52" i="7" a="1"/>
  <c r="CD52" i="7" a="1"/>
  <c r="CD52" i="7" s="1"/>
  <c r="CE52" i="7" a="1"/>
  <c r="CE52" i="7"/>
  <c r="CF52" i="7" a="1"/>
  <c r="CF52" i="7"/>
  <c r="CG52" i="7" a="1"/>
  <c r="CH52" i="7" a="1"/>
  <c r="CI52" i="7" a="1"/>
  <c r="CJ52" i="7" a="1"/>
  <c r="CJ52" i="7" s="1"/>
  <c r="CK52" i="7" a="1"/>
  <c r="CK52" i="7"/>
  <c r="CL52" i="7" a="1"/>
  <c r="CL52" i="7"/>
  <c r="CM52" i="7" a="1"/>
  <c r="CM52" i="7"/>
  <c r="CN52" i="7" a="1"/>
  <c r="CO52" i="7" a="1"/>
  <c r="CP52" i="7" a="1"/>
  <c r="CP52" i="7" s="1"/>
  <c r="CQ52" i="7" a="1"/>
  <c r="CQ52" i="7" s="1"/>
  <c r="CR52" i="7" a="1"/>
  <c r="CR52" i="7" s="1"/>
  <c r="CS52" i="7" a="1"/>
  <c r="CS52" i="7" s="1"/>
  <c r="CT52" i="7" a="1"/>
  <c r="CT52" i="7" s="1"/>
  <c r="CU52" i="7" a="1"/>
  <c r="CV52" i="7" a="1"/>
  <c r="CV52" i="7" s="1"/>
  <c r="CW52" i="7" a="1"/>
  <c r="CW52" i="7" s="1"/>
  <c r="CX52" i="7" a="1"/>
  <c r="CY52" i="7" a="1"/>
  <c r="CY52" i="7" s="1"/>
  <c r="CZ52" i="7" a="1"/>
  <c r="DA52" i="7" a="1"/>
  <c r="DB52" i="7" a="1"/>
  <c r="DB52" i="7" s="1"/>
  <c r="DC52" i="7" a="1"/>
  <c r="DC52" i="7" s="1"/>
  <c r="DD52" i="7" a="1"/>
  <c r="DD52" i="7" s="1"/>
  <c r="DE52" i="7" a="1"/>
  <c r="DE52" i="7" s="1"/>
  <c r="DF52" i="7" a="1"/>
  <c r="DG52" i="7" a="1"/>
  <c r="DH52" i="7" a="1"/>
  <c r="DH52" i="7" s="1"/>
  <c r="DI52" i="7" a="1"/>
  <c r="DI52" i="7"/>
  <c r="DJ52" i="7" a="1"/>
  <c r="DK52" i="7" a="1"/>
  <c r="DK52" i="7" s="1"/>
  <c r="DL52" i="7" a="1"/>
  <c r="DL52" i="7" s="1"/>
  <c r="DM52" i="7" a="1"/>
  <c r="DN52" i="7" a="1"/>
  <c r="DN52" i="7" s="1"/>
  <c r="DO52" i="7" a="1"/>
  <c r="DP52" i="7" a="1"/>
  <c r="DP52" i="7" s="1"/>
  <c r="DQ52" i="7" a="1"/>
  <c r="DR52" i="7" a="1"/>
  <c r="DR52" i="7"/>
  <c r="DS52" i="7" a="1"/>
  <c r="DT52" i="7" a="1"/>
  <c r="DT52" i="7" s="1"/>
  <c r="DU52" i="7" a="1"/>
  <c r="DU52" i="7"/>
  <c r="DV52" i="7" a="1"/>
  <c r="DV52" i="7" s="1"/>
  <c r="DW52" i="7" a="1"/>
  <c r="DW52" i="7" s="1"/>
  <c r="DX52" i="7" a="1"/>
  <c r="DY52" i="7" a="1"/>
  <c r="DZ52" i="7" a="1"/>
  <c r="DZ52" i="7" s="1"/>
  <c r="EA52" i="7" a="1"/>
  <c r="EA52" i="7" s="1"/>
  <c r="EB52" i="7" a="1"/>
  <c r="EB52" i="7" s="1"/>
  <c r="EC52" i="7" a="1"/>
  <c r="EC52" i="7" s="1"/>
  <c r="ED52" i="7" a="1"/>
  <c r="EE52" i="7" a="1"/>
  <c r="EF52" i="7" a="1"/>
  <c r="EF52" i="7" s="1"/>
  <c r="EG52" i="7" a="1"/>
  <c r="EG52" i="7" s="1"/>
  <c r="EH52" i="7" a="1"/>
  <c r="EH52" i="7"/>
  <c r="EI52" i="7" a="1"/>
  <c r="EI52" i="7" s="1"/>
  <c r="EJ52" i="7" a="1"/>
  <c r="EJ52" i="7" s="1"/>
  <c r="EK52" i="7" a="1"/>
  <c r="EL52" i="7" a="1"/>
  <c r="EL52" i="7" s="1"/>
  <c r="EM52" i="7" a="1"/>
  <c r="EM52" i="7"/>
  <c r="EN52" i="7" a="1"/>
  <c r="EO52" i="7" a="1"/>
  <c r="EP52" i="7" a="1"/>
  <c r="EP52" i="7" s="1"/>
  <c r="EQ52" i="7" a="1"/>
  <c r="ER52" i="7" a="1"/>
  <c r="ER52" i="7" s="1"/>
  <c r="ES52" i="7" a="1"/>
  <c r="ES52" i="7"/>
  <c r="ET52" i="7" a="1"/>
  <c r="EU52" i="7" a="1"/>
  <c r="EU52" i="7" s="1"/>
  <c r="EV52" i="7" a="1"/>
  <c r="EV52" i="7"/>
  <c r="EW52" i="7" a="1"/>
  <c r="EX52" i="7" a="1"/>
  <c r="EX52" i="7" s="1"/>
  <c r="EY52" i="7" a="1"/>
  <c r="EY52" i="7" s="1"/>
  <c r="EZ52" i="7" a="1"/>
  <c r="EZ52" i="7"/>
  <c r="FA52" i="7" a="1"/>
  <c r="FA52" i="7" s="1"/>
  <c r="FB52" i="7" a="1"/>
  <c r="FB52" i="7" s="1"/>
  <c r="FC52" i="7" a="1"/>
  <c r="FD52" i="7" a="1"/>
  <c r="FD52" i="7" s="1"/>
  <c r="FE52" i="7" a="1"/>
  <c r="FE52" i="7" s="1"/>
  <c r="FF52" i="7" a="1"/>
  <c r="FG52" i="7" a="1"/>
  <c r="FG52" i="7" s="1"/>
  <c r="FH52" i="7" a="1"/>
  <c r="FI52" i="7" a="1"/>
  <c r="FJ52" i="7" a="1"/>
  <c r="FJ52" i="7" s="1"/>
  <c r="FK52" i="7" a="1"/>
  <c r="FK52" i="7" s="1"/>
  <c r="FL52" i="7" a="1"/>
  <c r="FL52" i="7"/>
  <c r="FM52" i="7" a="1"/>
  <c r="FM52" i="7"/>
  <c r="FN52" i="7" a="1"/>
  <c r="FN52" i="7" s="1"/>
  <c r="FO52" i="7" a="1"/>
  <c r="FP52" i="7" a="1"/>
  <c r="FP52" i="7" s="1"/>
  <c r="FQ52" i="7" a="1"/>
  <c r="FQ52" i="7"/>
  <c r="FR52" i="7" a="1"/>
  <c r="FR52" i="7" s="1"/>
  <c r="FS52" i="7" a="1"/>
  <c r="FS52" i="7" s="1"/>
  <c r="FT52" i="7" a="1"/>
  <c r="FT52" i="7"/>
  <c r="FU52" i="7" a="1"/>
  <c r="FV52" i="7" a="1"/>
  <c r="FW52" i="7" a="1"/>
  <c r="FW52" i="7"/>
  <c r="FX52" i="7" a="1"/>
  <c r="FY52" i="7" a="1"/>
  <c r="FY52" i="7" s="1"/>
  <c r="FZ52" i="7" a="1"/>
  <c r="FZ52" i="7" s="1"/>
  <c r="GA52" i="7" a="1"/>
  <c r="GB52" i="7" a="1"/>
  <c r="GC52" i="7" a="1"/>
  <c r="GC52" i="7" s="1"/>
  <c r="GD52" i="7" a="1"/>
  <c r="GE52" i="7" a="1"/>
  <c r="GE52" i="7" s="1"/>
  <c r="GF52" i="7" a="1"/>
  <c r="GF52" i="7" s="1"/>
  <c r="GG52" i="7" a="1"/>
  <c r="GH52" i="7" a="1"/>
  <c r="GH52" i="7" s="1"/>
  <c r="GI52" i="7" a="1"/>
  <c r="GI52" i="7" s="1"/>
  <c r="GJ52" i="7" a="1"/>
  <c r="GJ52" i="7" s="1"/>
  <c r="GK52" i="7" a="1"/>
  <c r="GL52" i="7" a="1"/>
  <c r="GL52" i="7" s="1"/>
  <c r="GM52" i="7" a="1"/>
  <c r="GN52" i="7" a="1"/>
  <c r="GN52" i="7" s="1"/>
  <c r="GO52" i="7" a="1"/>
  <c r="GO52" i="7" s="1"/>
  <c r="GP52" i="7" a="1"/>
  <c r="GP52" i="7" s="1"/>
  <c r="GQ52" i="7" a="1"/>
  <c r="GR52" i="7" a="1"/>
  <c r="GS52" i="7" a="1"/>
  <c r="GT52" i="7" a="1"/>
  <c r="GU52" i="7" a="1"/>
  <c r="GV52" i="7" a="1"/>
  <c r="GV52" i="7" s="1"/>
  <c r="GW52" i="7" a="1"/>
  <c r="GX52" i="7" a="1"/>
  <c r="GX52" i="7"/>
  <c r="GY52" i="7" a="1"/>
  <c r="GZ52" i="7" a="1"/>
  <c r="GZ52" i="7" s="1"/>
  <c r="HA52" i="7" a="1"/>
  <c r="HA52" i="7"/>
  <c r="HB52" i="7" a="1"/>
  <c r="HB52" i="7" s="1"/>
  <c r="HC52" i="7" a="1"/>
  <c r="HC52" i="7"/>
  <c r="HD52" i="7" a="1"/>
  <c r="HE52" i="7" a="1"/>
  <c r="HF52" i="7" a="1"/>
  <c r="HG52" i="7" a="1"/>
  <c r="HH52" i="7" a="1"/>
  <c r="HI52" i="7" a="1"/>
  <c r="HI52" i="7" s="1"/>
  <c r="HJ52" i="7" a="1"/>
  <c r="HK52" i="7" a="1"/>
  <c r="HL52" i="7" a="1"/>
  <c r="HM52" i="7" a="1"/>
  <c r="HM52" i="7"/>
  <c r="HN52" i="7" a="1"/>
  <c r="HO52" i="7" a="1"/>
  <c r="HP52" i="7" a="1"/>
  <c r="HQ52" i="7" a="1"/>
  <c r="HR52" i="7" a="1"/>
  <c r="HR52" i="7" s="1"/>
  <c r="HS52" i="7" a="1"/>
  <c r="HS52" i="7" s="1"/>
  <c r="HT52" i="7" a="1"/>
  <c r="HU52" i="7" a="1"/>
  <c r="HU52" i="7" s="1"/>
  <c r="HV52" i="7" a="1"/>
  <c r="HW52" i="7" a="1"/>
  <c r="HX52" i="7" a="1"/>
  <c r="HY52" i="7" a="1"/>
  <c r="HZ52" i="7" a="1"/>
  <c r="IA52" i="7" a="1"/>
  <c r="IA52" i="7"/>
  <c r="IB52" i="7" a="1"/>
  <c r="IC52" i="7" a="1"/>
  <c r="ID52" i="7" a="1"/>
  <c r="ID52" i="7" s="1"/>
  <c r="IE52" i="7" a="1"/>
  <c r="IF52" i="7" a="1"/>
  <c r="IG52" i="7" a="1"/>
  <c r="IH52" i="7" a="1"/>
  <c r="IH52" i="7"/>
  <c r="II52" i="7" a="1"/>
  <c r="IJ52" i="7" a="1"/>
  <c r="IJ52" i="7" s="1"/>
  <c r="IK52" i="7" a="1"/>
  <c r="IK52" i="7"/>
  <c r="IL52" i="7" a="1"/>
  <c r="IM52" i="7" a="1"/>
  <c r="IM52" i="7" s="1"/>
  <c r="IN52" i="7" a="1"/>
  <c r="IO52" i="7" a="1"/>
  <c r="IP52" i="7" a="1"/>
  <c r="IQ52" i="7" a="1"/>
  <c r="IR52" i="7" a="1"/>
  <c r="IR52" i="7"/>
  <c r="IS52" i="7" a="1"/>
  <c r="IS52" i="7"/>
  <c r="IT52" i="7" a="1"/>
  <c r="IT52" i="7"/>
  <c r="IU52" i="7" a="1"/>
  <c r="IV52" i="7" a="1"/>
  <c r="IV52" i="7" s="1"/>
  <c r="IW52" i="7" a="1"/>
  <c r="IX52" i="7" a="1"/>
  <c r="IY52" i="7" a="1"/>
  <c r="IZ52" i="7" a="1"/>
  <c r="IZ52" i="7"/>
  <c r="JA52" i="7" a="1"/>
  <c r="JB52" i="7" a="1"/>
  <c r="JC52" i="7" a="1"/>
  <c r="JD52" i="7" a="1"/>
  <c r="JD52" i="7" s="1"/>
  <c r="JE52" i="7" a="1"/>
  <c r="JF52" i="7" a="1"/>
  <c r="JF52" i="7" s="1"/>
  <c r="JG52" i="7" a="1"/>
  <c r="JH52" i="7" a="1"/>
  <c r="JH52" i="7" s="1"/>
  <c r="JI52" i="7" a="1"/>
  <c r="JI52" i="7" s="1"/>
  <c r="JJ52" i="7" a="1"/>
  <c r="JJ52" i="7" s="1"/>
  <c r="JK52" i="7" a="1"/>
  <c r="JK52" i="7" s="1"/>
  <c r="JL52" i="7" a="1"/>
  <c r="JM52" i="7" a="1"/>
  <c r="JN52" i="7" a="1"/>
  <c r="JO52" i="7" a="1"/>
  <c r="JP52" i="7" a="1"/>
  <c r="JP52" i="7" s="1"/>
  <c r="JQ52" i="7" a="1"/>
  <c r="JQ52" i="7" s="1"/>
  <c r="JR52" i="7" a="1"/>
  <c r="JR52" i="7" s="1"/>
  <c r="JS52" i="7" a="1"/>
  <c r="JT52" i="7" a="1"/>
  <c r="JT52" i="7" s="1"/>
  <c r="JU52" i="7" a="1"/>
  <c r="JU52" i="7"/>
  <c r="JV52" i="7" a="1"/>
  <c r="JW52" i="7" a="1"/>
  <c r="JW52" i="7" s="1"/>
  <c r="JX52" i="7" a="1"/>
  <c r="JX52" i="7" s="1"/>
  <c r="JY52" i="7" a="1"/>
  <c r="JZ52" i="7" a="1"/>
  <c r="JZ52" i="7" s="1"/>
  <c r="KA52" i="7" a="1"/>
  <c r="KB52" i="7" a="1"/>
  <c r="KC52" i="7" a="1"/>
  <c r="KD52" i="7" a="1"/>
  <c r="KD52" i="7"/>
  <c r="KE52" i="7" a="1"/>
  <c r="KF52" i="7" a="1"/>
  <c r="KG52" i="7" a="1"/>
  <c r="KG52" i="7" s="1"/>
  <c r="KH52" i="7" a="1"/>
  <c r="KI52" i="7" a="1"/>
  <c r="KJ52" i="7" a="1"/>
  <c r="KJ52" i="7" s="1"/>
  <c r="KK52" i="7" a="1"/>
  <c r="KL52" i="7" a="1"/>
  <c r="KL52" i="7" s="1"/>
  <c r="KM52" i="7" a="1"/>
  <c r="KM52" i="7"/>
  <c r="KN52" i="7" a="1"/>
  <c r="KN52" i="7"/>
  <c r="KO52" i="7" a="1"/>
  <c r="KP52" i="7" a="1"/>
  <c r="KP52" i="7" s="1"/>
  <c r="KQ52" i="7" a="1"/>
  <c r="KR52" i="7" a="1"/>
  <c r="KS52" i="7" a="1"/>
  <c r="KT52" i="7" a="1"/>
  <c r="KT52" i="7"/>
  <c r="KU52" i="7" a="1"/>
  <c r="KU52" i="7"/>
  <c r="KV52" i="7" a="1"/>
  <c r="KW52" i="7" a="1"/>
  <c r="KX52" i="7" a="1"/>
  <c r="KY52" i="7" a="1"/>
  <c r="KY52" i="7" s="1"/>
  <c r="KZ52" i="7" a="1"/>
  <c r="KZ52" i="7" s="1"/>
  <c r="LA52" i="7" a="1"/>
  <c r="LB52" i="7" a="1"/>
  <c r="LB52" i="7"/>
  <c r="LC52" i="7" a="1"/>
  <c r="LD52" i="7" a="1"/>
  <c r="LD52" i="7" s="1"/>
  <c r="LE52" i="7" a="1"/>
  <c r="LE52" i="7"/>
  <c r="LF52" i="7" a="1"/>
  <c r="LF52" i="7" s="1"/>
  <c r="LG52" i="7" a="1"/>
  <c r="LG52" i="7"/>
  <c r="LH52" i="7" a="1"/>
  <c r="LI52" i="7" a="1"/>
  <c r="LJ52" i="7" a="1"/>
  <c r="LK52" i="7" a="1"/>
  <c r="LL52" i="7" a="1"/>
  <c r="LL52" i="7"/>
  <c r="LM52" i="7" a="1"/>
  <c r="LM52" i="7"/>
  <c r="LN52" i="7" a="1"/>
  <c r="LO52" i="7" a="1"/>
  <c r="LP52" i="7" a="1"/>
  <c r="LQ52" i="7" a="1"/>
  <c r="LQ52" i="7" s="1"/>
  <c r="LR52" i="7" a="1"/>
  <c r="LS52" i="7" a="1"/>
  <c r="LT52" i="7" a="1"/>
  <c r="LT52" i="7" s="1"/>
  <c r="LU52" i="7" a="1"/>
  <c r="LV52" i="7" a="1"/>
  <c r="LV52" i="7" s="1"/>
  <c r="LW52" i="7" a="1"/>
  <c r="LW52" i="7" s="1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ES64" i="7"/>
  <c r="ET64" i="7"/>
  <c r="EU64" i="7"/>
  <c r="EV64" i="7"/>
  <c r="EW64" i="7"/>
  <c r="EX64" i="7"/>
  <c r="EY64" i="7"/>
  <c r="EZ64" i="7"/>
  <c r="FA64" i="7"/>
  <c r="FB64" i="7"/>
  <c r="FC64" i="7"/>
  <c r="FD64" i="7"/>
  <c r="FE64" i="7"/>
  <c r="FF64" i="7"/>
  <c r="FG64" i="7"/>
  <c r="FH64" i="7"/>
  <c r="FI64" i="7"/>
  <c r="FJ64" i="7"/>
  <c r="FK64" i="7"/>
  <c r="FL64" i="7"/>
  <c r="FM64" i="7"/>
  <c r="FN64" i="7"/>
  <c r="FO64" i="7"/>
  <c r="FP64" i="7"/>
  <c r="FQ64" i="7"/>
  <c r="FR64" i="7"/>
  <c r="FS64" i="7"/>
  <c r="FT64" i="7"/>
  <c r="FU64" i="7"/>
  <c r="FV64" i="7"/>
  <c r="FW64" i="7"/>
  <c r="FX64" i="7"/>
  <c r="FY64" i="7"/>
  <c r="FZ64" i="7"/>
  <c r="GA64" i="7"/>
  <c r="GB64" i="7"/>
  <c r="GC64" i="7"/>
  <c r="GD64" i="7"/>
  <c r="GE64" i="7"/>
  <c r="GF64" i="7"/>
  <c r="GG64" i="7"/>
  <c r="GH64" i="7"/>
  <c r="GI64" i="7"/>
  <c r="GJ64" i="7"/>
  <c r="GK64" i="7"/>
  <c r="GL64" i="7"/>
  <c r="GM64" i="7"/>
  <c r="GN64" i="7"/>
  <c r="GO64" i="7"/>
  <c r="GP64" i="7"/>
  <c r="GQ64" i="7"/>
  <c r="GR64" i="7"/>
  <c r="GS64" i="7"/>
  <c r="GT64" i="7"/>
  <c r="GU64" i="7"/>
  <c r="GV64" i="7"/>
  <c r="GW64" i="7"/>
  <c r="GX64" i="7"/>
  <c r="GY64" i="7"/>
  <c r="GZ64" i="7"/>
  <c r="HA64" i="7"/>
  <c r="HB64" i="7"/>
  <c r="HC64" i="7"/>
  <c r="HD64" i="7"/>
  <c r="HE64" i="7"/>
  <c r="HF64" i="7"/>
  <c r="HG64" i="7"/>
  <c r="HH64" i="7"/>
  <c r="HI64" i="7"/>
  <c r="HJ64" i="7"/>
  <c r="HK64" i="7"/>
  <c r="HL64" i="7"/>
  <c r="HM64" i="7"/>
  <c r="HN64" i="7"/>
  <c r="HO64" i="7"/>
  <c r="HP64" i="7"/>
  <c r="HQ64" i="7"/>
  <c r="HR64" i="7"/>
  <c r="HS64" i="7"/>
  <c r="HT64" i="7"/>
  <c r="HU64" i="7"/>
  <c r="HV64" i="7"/>
  <c r="HW64" i="7"/>
  <c r="HX64" i="7"/>
  <c r="HY64" i="7"/>
  <c r="HZ64" i="7"/>
  <c r="IA64" i="7"/>
  <c r="IB64" i="7"/>
  <c r="IC64" i="7"/>
  <c r="ID64" i="7"/>
  <c r="IE64" i="7"/>
  <c r="IF64" i="7"/>
  <c r="IG64" i="7"/>
  <c r="IH64" i="7"/>
  <c r="II64" i="7"/>
  <c r="IJ64" i="7"/>
  <c r="IK64" i="7"/>
  <c r="IL64" i="7"/>
  <c r="IM64" i="7"/>
  <c r="IN64" i="7"/>
  <c r="IO64" i="7"/>
  <c r="IP64" i="7"/>
  <c r="IQ64" i="7"/>
  <c r="IR64" i="7"/>
  <c r="IS64" i="7"/>
  <c r="IT64" i="7"/>
  <c r="IU64" i="7"/>
  <c r="IV64" i="7"/>
  <c r="IW64" i="7"/>
  <c r="IX64" i="7"/>
  <c r="IY64" i="7"/>
  <c r="IZ64" i="7"/>
  <c r="JA64" i="7"/>
  <c r="JB64" i="7"/>
  <c r="JC64" i="7"/>
  <c r="JD64" i="7"/>
  <c r="JE64" i="7"/>
  <c r="JF64" i="7"/>
  <c r="JG64" i="7"/>
  <c r="JH64" i="7"/>
  <c r="JI64" i="7"/>
  <c r="JJ64" i="7"/>
  <c r="JK64" i="7"/>
  <c r="JL64" i="7"/>
  <c r="JM64" i="7"/>
  <c r="JN64" i="7"/>
  <c r="JO64" i="7"/>
  <c r="JP64" i="7"/>
  <c r="JQ64" i="7"/>
  <c r="JR64" i="7"/>
  <c r="JS64" i="7"/>
  <c r="JT64" i="7"/>
  <c r="JU64" i="7"/>
  <c r="JV64" i="7"/>
  <c r="JW64" i="7"/>
  <c r="JX64" i="7"/>
  <c r="JY64" i="7"/>
  <c r="JZ64" i="7"/>
  <c r="KA64" i="7"/>
  <c r="KB64" i="7"/>
  <c r="KC64" i="7"/>
  <c r="KD64" i="7"/>
  <c r="KE64" i="7"/>
  <c r="KF64" i="7"/>
  <c r="KG64" i="7"/>
  <c r="KH64" i="7"/>
  <c r="KI64" i="7"/>
  <c r="KJ64" i="7"/>
  <c r="KK64" i="7"/>
  <c r="KL64" i="7"/>
  <c r="KM64" i="7"/>
  <c r="KN64" i="7"/>
  <c r="KO64" i="7"/>
  <c r="KP64" i="7"/>
  <c r="KQ64" i="7"/>
  <c r="KR64" i="7"/>
  <c r="KS64" i="7"/>
  <c r="KT64" i="7"/>
  <c r="KU64" i="7"/>
  <c r="KV64" i="7"/>
  <c r="KW64" i="7"/>
  <c r="KX64" i="7"/>
  <c r="KY64" i="7"/>
  <c r="KZ64" i="7"/>
  <c r="LA64" i="7"/>
  <c r="LB64" i="7"/>
  <c r="LC64" i="7"/>
  <c r="LD64" i="7"/>
  <c r="LE64" i="7"/>
  <c r="LF64" i="7"/>
  <c r="LG64" i="7"/>
  <c r="LH64" i="7"/>
  <c r="LI64" i="7"/>
  <c r="LJ64" i="7"/>
  <c r="LK64" i="7"/>
  <c r="LL64" i="7"/>
  <c r="LM64" i="7"/>
  <c r="LN64" i="7"/>
  <c r="LO64" i="7"/>
  <c r="LP64" i="7"/>
  <c r="LQ64" i="7"/>
  <c r="LR64" i="7"/>
  <c r="LS64" i="7"/>
  <c r="LT64" i="7"/>
  <c r="LU64" i="7"/>
  <c r="LV64" i="7"/>
  <c r="LW64" i="7"/>
  <c r="C52" i="7" a="1"/>
  <c r="D52" i="7" a="1"/>
  <c r="D52" i="7" s="1"/>
  <c r="E52" i="7" a="1"/>
  <c r="E52" i="7" s="1"/>
  <c r="F52" i="7" a="1"/>
  <c r="F52" i="7" s="1"/>
  <c r="G52" i="7" a="1"/>
  <c r="G52" i="7" s="1"/>
  <c r="H52" i="7" a="1"/>
  <c r="H52" i="7" s="1"/>
  <c r="I52" i="7" a="1"/>
  <c r="C64" i="7"/>
  <c r="D64" i="7"/>
  <c r="E64" i="7"/>
  <c r="F64" i="7"/>
  <c r="G64" i="7"/>
  <c r="H64" i="7"/>
  <c r="I64" i="7"/>
  <c r="B52" i="7" a="1"/>
  <c r="B52" i="7" s="1"/>
  <c r="C6" i="7"/>
  <c r="B6" i="7"/>
  <c r="C5" i="7"/>
  <c r="B5" i="7"/>
  <c r="C4" i="7"/>
  <c r="B4" i="7"/>
  <c r="C3" i="7"/>
  <c r="B3" i="7"/>
  <c r="C2" i="7"/>
  <c r="B2" i="7"/>
  <c r="B64" i="7"/>
  <c r="P30" i="11"/>
  <c r="CJ30" i="11"/>
  <c r="FD30" i="11"/>
  <c r="HX30" i="11"/>
  <c r="KR30" i="11"/>
  <c r="HT31" i="11"/>
  <c r="LU31" i="11"/>
  <c r="GV32" i="11"/>
  <c r="GV51" i="11" s="1"/>
  <c r="GV91" i="11" s="1"/>
  <c r="IF32" i="11"/>
  <c r="IF49" i="11" s="1"/>
  <c r="IF89" i="11" s="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CW53" i="11"/>
  <c r="CX53" i="11"/>
  <c r="CY53" i="11"/>
  <c r="CZ53" i="11"/>
  <c r="DA53" i="11"/>
  <c r="DB53" i="11"/>
  <c r="DC53" i="11"/>
  <c r="DD53" i="11"/>
  <c r="DE53" i="11"/>
  <c r="DF53" i="11"/>
  <c r="DG53" i="11"/>
  <c r="DH53" i="11"/>
  <c r="DI53" i="11"/>
  <c r="DJ53" i="11"/>
  <c r="DK53" i="11"/>
  <c r="DL53" i="11"/>
  <c r="DM53" i="11"/>
  <c r="DN53" i="11"/>
  <c r="DO53" i="11"/>
  <c r="DP53" i="11"/>
  <c r="DQ53" i="11"/>
  <c r="DR53" i="11"/>
  <c r="DS53" i="11"/>
  <c r="DT53" i="11"/>
  <c r="DU53" i="11"/>
  <c r="DV53" i="11"/>
  <c r="DW53" i="11"/>
  <c r="DX53" i="11"/>
  <c r="DY53" i="11"/>
  <c r="DZ53" i="11"/>
  <c r="EA53" i="11"/>
  <c r="EB53" i="11"/>
  <c r="EC53" i="11"/>
  <c r="ED53" i="11"/>
  <c r="EE53" i="11"/>
  <c r="EF53" i="11"/>
  <c r="EG53" i="11"/>
  <c r="EH53" i="11"/>
  <c r="EI53" i="11"/>
  <c r="EJ53" i="11"/>
  <c r="EK53" i="11"/>
  <c r="EL53" i="11"/>
  <c r="EM53" i="11"/>
  <c r="EN53" i="11"/>
  <c r="EO53" i="11"/>
  <c r="EP53" i="11"/>
  <c r="EQ53" i="11"/>
  <c r="ER53" i="11"/>
  <c r="ES53" i="11"/>
  <c r="ET53" i="11"/>
  <c r="EU53" i="11"/>
  <c r="EV53" i="11"/>
  <c r="EW53" i="11"/>
  <c r="EX53" i="11"/>
  <c r="EY53" i="11"/>
  <c r="EZ53" i="11"/>
  <c r="FA53" i="11"/>
  <c r="FB53" i="11"/>
  <c r="FC53" i="11"/>
  <c r="FD53" i="11"/>
  <c r="FE53" i="11"/>
  <c r="FF53" i="11"/>
  <c r="FG53" i="11"/>
  <c r="FH53" i="11"/>
  <c r="FI53" i="11"/>
  <c r="FJ53" i="11"/>
  <c r="FK53" i="11"/>
  <c r="FL53" i="11"/>
  <c r="FM53" i="11"/>
  <c r="FN53" i="11"/>
  <c r="FO53" i="11"/>
  <c r="FP53" i="11"/>
  <c r="FQ53" i="11"/>
  <c r="FR53" i="11"/>
  <c r="FS53" i="11"/>
  <c r="FT53" i="11"/>
  <c r="FU53" i="11"/>
  <c r="FV53" i="11"/>
  <c r="FW53" i="11"/>
  <c r="FX53" i="11"/>
  <c r="FY53" i="11"/>
  <c r="FZ53" i="11"/>
  <c r="GA53" i="11"/>
  <c r="GB53" i="11"/>
  <c r="GC53" i="11"/>
  <c r="GD53" i="11"/>
  <c r="GE53" i="11"/>
  <c r="GF53" i="11"/>
  <c r="GG53" i="11"/>
  <c r="GH53" i="11"/>
  <c r="GI53" i="11"/>
  <c r="GJ53" i="11"/>
  <c r="GK53" i="11"/>
  <c r="GL53" i="11"/>
  <c r="GM53" i="11"/>
  <c r="GN53" i="11"/>
  <c r="GO53" i="11"/>
  <c r="GP53" i="11"/>
  <c r="GQ53" i="11"/>
  <c r="GR53" i="11"/>
  <c r="GS53" i="11"/>
  <c r="GT53" i="11"/>
  <c r="GU53" i="11"/>
  <c r="GV53" i="11"/>
  <c r="GW53" i="11"/>
  <c r="GX53" i="11"/>
  <c r="GY53" i="11"/>
  <c r="GZ53" i="11"/>
  <c r="HA53" i="11"/>
  <c r="HB53" i="11"/>
  <c r="HC53" i="11"/>
  <c r="HD53" i="11"/>
  <c r="HE53" i="11"/>
  <c r="HF53" i="11"/>
  <c r="HG53" i="11"/>
  <c r="HH53" i="11"/>
  <c r="HI53" i="11"/>
  <c r="HJ53" i="11"/>
  <c r="HK53" i="11"/>
  <c r="HL53" i="11"/>
  <c r="HM53" i="11"/>
  <c r="HN53" i="11"/>
  <c r="HO53" i="11"/>
  <c r="HP53" i="11"/>
  <c r="HQ53" i="11"/>
  <c r="HR53" i="11"/>
  <c r="HS53" i="11"/>
  <c r="HT53" i="11"/>
  <c r="HU53" i="11"/>
  <c r="HV53" i="11"/>
  <c r="HW53" i="11"/>
  <c r="HX53" i="11"/>
  <c r="HY53" i="11"/>
  <c r="HZ53" i="11"/>
  <c r="IA53" i="11"/>
  <c r="IB53" i="11"/>
  <c r="IC53" i="11"/>
  <c r="ID53" i="11"/>
  <c r="IE53" i="11"/>
  <c r="IF53" i="11"/>
  <c r="IG53" i="11"/>
  <c r="IH53" i="11"/>
  <c r="II53" i="11"/>
  <c r="IJ53" i="11"/>
  <c r="IK53" i="11"/>
  <c r="IL53" i="11"/>
  <c r="IM53" i="11"/>
  <c r="IN53" i="11"/>
  <c r="IO53" i="11"/>
  <c r="IP53" i="11"/>
  <c r="IQ53" i="11"/>
  <c r="IR53" i="11"/>
  <c r="IS53" i="11"/>
  <c r="IT53" i="11"/>
  <c r="IU53" i="11"/>
  <c r="IV53" i="11"/>
  <c r="IW53" i="11"/>
  <c r="IX53" i="11"/>
  <c r="IY53" i="11"/>
  <c r="IZ53" i="11"/>
  <c r="JA53" i="11"/>
  <c r="JB53" i="11"/>
  <c r="JC53" i="11"/>
  <c r="JD53" i="11"/>
  <c r="JE53" i="11"/>
  <c r="JF53" i="11"/>
  <c r="JG53" i="11"/>
  <c r="JH53" i="11"/>
  <c r="JI53" i="11"/>
  <c r="JJ53" i="11"/>
  <c r="JK53" i="11"/>
  <c r="JL53" i="11"/>
  <c r="JM53" i="11"/>
  <c r="JN53" i="11"/>
  <c r="JO53" i="11"/>
  <c r="JP53" i="11"/>
  <c r="JQ53" i="11"/>
  <c r="JR53" i="11"/>
  <c r="JS53" i="11"/>
  <c r="JT53" i="11"/>
  <c r="JU53" i="11"/>
  <c r="JV53" i="11"/>
  <c r="JW53" i="11"/>
  <c r="JX53" i="11"/>
  <c r="JY53" i="11"/>
  <c r="JZ53" i="11"/>
  <c r="KA53" i="11"/>
  <c r="KB53" i="11"/>
  <c r="KC53" i="11"/>
  <c r="KD53" i="11"/>
  <c r="KE53" i="11"/>
  <c r="KF53" i="11"/>
  <c r="KG53" i="11"/>
  <c r="KH53" i="11"/>
  <c r="KI53" i="11"/>
  <c r="KJ53" i="11"/>
  <c r="KK53" i="11"/>
  <c r="KL53" i="11"/>
  <c r="KM53" i="11"/>
  <c r="KN53" i="11"/>
  <c r="KO53" i="11"/>
  <c r="KP53" i="11"/>
  <c r="KQ53" i="11"/>
  <c r="KR53" i="11"/>
  <c r="KS53" i="11"/>
  <c r="KT53" i="11"/>
  <c r="KU53" i="11"/>
  <c r="KV53" i="11"/>
  <c r="KW53" i="11"/>
  <c r="KX53" i="11"/>
  <c r="KY53" i="11"/>
  <c r="KZ53" i="11"/>
  <c r="LA53" i="11"/>
  <c r="LB53" i="11"/>
  <c r="LC53" i="11"/>
  <c r="LD53" i="11"/>
  <c r="LE53" i="11"/>
  <c r="LF53" i="11"/>
  <c r="LG53" i="11"/>
  <c r="LH53" i="11"/>
  <c r="LI53" i="11"/>
  <c r="LJ53" i="11"/>
  <c r="LK53" i="11"/>
  <c r="LL53" i="11"/>
  <c r="LM53" i="11"/>
  <c r="LN53" i="11"/>
  <c r="LO53" i="11"/>
  <c r="LP53" i="11"/>
  <c r="LQ53" i="11"/>
  <c r="LR53" i="11"/>
  <c r="LS53" i="11"/>
  <c r="LT53" i="11"/>
  <c r="LU53" i="11"/>
  <c r="LV53" i="11"/>
  <c r="LW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CW54" i="11"/>
  <c r="CX54" i="11"/>
  <c r="CY54" i="11"/>
  <c r="CZ54" i="11"/>
  <c r="DA54" i="11"/>
  <c r="DB54" i="11"/>
  <c r="DC54" i="11"/>
  <c r="DD54" i="11"/>
  <c r="DE54" i="11"/>
  <c r="DF54" i="11"/>
  <c r="DG54" i="11"/>
  <c r="DH54" i="11"/>
  <c r="DI54" i="11"/>
  <c r="DJ54" i="11"/>
  <c r="DK54" i="11"/>
  <c r="DL54" i="11"/>
  <c r="DM54" i="11"/>
  <c r="DN54" i="11"/>
  <c r="DO54" i="11"/>
  <c r="DP54" i="11"/>
  <c r="DQ54" i="11"/>
  <c r="DR54" i="11"/>
  <c r="DS54" i="11"/>
  <c r="DT54" i="11"/>
  <c r="DU54" i="11"/>
  <c r="DV54" i="11"/>
  <c r="DW54" i="11"/>
  <c r="DX54" i="11"/>
  <c r="DY54" i="11"/>
  <c r="DZ54" i="11"/>
  <c r="EA54" i="11"/>
  <c r="EB54" i="11"/>
  <c r="EC54" i="11"/>
  <c r="ED54" i="11"/>
  <c r="EE54" i="11"/>
  <c r="EF54" i="11"/>
  <c r="EG54" i="11"/>
  <c r="EH54" i="11"/>
  <c r="EI54" i="11"/>
  <c r="EJ54" i="11"/>
  <c r="EK54" i="11"/>
  <c r="EL54" i="11"/>
  <c r="EM54" i="11"/>
  <c r="EN54" i="11"/>
  <c r="EO54" i="11"/>
  <c r="EP54" i="11"/>
  <c r="EQ54" i="11"/>
  <c r="ER54" i="11"/>
  <c r="ES54" i="11"/>
  <c r="ET54" i="11"/>
  <c r="EU54" i="11"/>
  <c r="EV54" i="11"/>
  <c r="EW54" i="11"/>
  <c r="EX54" i="11"/>
  <c r="EY54" i="11"/>
  <c r="EZ54" i="11"/>
  <c r="FA54" i="11"/>
  <c r="FB54" i="11"/>
  <c r="FC54" i="11"/>
  <c r="FD54" i="11"/>
  <c r="FE54" i="11"/>
  <c r="FF54" i="11"/>
  <c r="FG54" i="11"/>
  <c r="FH54" i="11"/>
  <c r="FI54" i="11"/>
  <c r="FJ54" i="11"/>
  <c r="FK54" i="11"/>
  <c r="FL54" i="11"/>
  <c r="FM54" i="11"/>
  <c r="FN54" i="11"/>
  <c r="FO54" i="11"/>
  <c r="FP54" i="11"/>
  <c r="FQ54" i="11"/>
  <c r="FR54" i="11"/>
  <c r="FS54" i="11"/>
  <c r="FT54" i="11"/>
  <c r="FU54" i="11"/>
  <c r="FV54" i="11"/>
  <c r="FW54" i="11"/>
  <c r="FX54" i="11"/>
  <c r="FY54" i="11"/>
  <c r="FZ54" i="11"/>
  <c r="GA54" i="11"/>
  <c r="GB54" i="11"/>
  <c r="GC54" i="11"/>
  <c r="GD54" i="11"/>
  <c r="GE54" i="11"/>
  <c r="GF54" i="11"/>
  <c r="GG54" i="11"/>
  <c r="GH54" i="11"/>
  <c r="GI54" i="11"/>
  <c r="GJ54" i="11"/>
  <c r="GK54" i="11"/>
  <c r="GL54" i="11"/>
  <c r="GM54" i="11"/>
  <c r="GN54" i="11"/>
  <c r="GO54" i="11"/>
  <c r="GP54" i="11"/>
  <c r="GQ54" i="11"/>
  <c r="GR54" i="11"/>
  <c r="GS54" i="11"/>
  <c r="GT54" i="11"/>
  <c r="GU54" i="11"/>
  <c r="GV54" i="11"/>
  <c r="GW54" i="11"/>
  <c r="GX54" i="11"/>
  <c r="GY54" i="11"/>
  <c r="GZ54" i="11"/>
  <c r="HA54" i="11"/>
  <c r="HB54" i="11"/>
  <c r="HC54" i="11"/>
  <c r="HD54" i="11"/>
  <c r="HE54" i="11"/>
  <c r="HF54" i="11"/>
  <c r="HG54" i="11"/>
  <c r="HH54" i="11"/>
  <c r="HI54" i="11"/>
  <c r="HJ54" i="11"/>
  <c r="HK54" i="11"/>
  <c r="HL54" i="11"/>
  <c r="HM54" i="11"/>
  <c r="HN54" i="11"/>
  <c r="HO54" i="11"/>
  <c r="HP54" i="11"/>
  <c r="HQ54" i="11"/>
  <c r="HR54" i="11"/>
  <c r="HS54" i="11"/>
  <c r="HT54" i="11"/>
  <c r="HU54" i="11"/>
  <c r="HV54" i="11"/>
  <c r="HW54" i="11"/>
  <c r="HX54" i="11"/>
  <c r="HY54" i="11"/>
  <c r="HZ54" i="11"/>
  <c r="IA54" i="11"/>
  <c r="IB54" i="11"/>
  <c r="IC54" i="11"/>
  <c r="ID54" i="11"/>
  <c r="IE54" i="11"/>
  <c r="IF54" i="11"/>
  <c r="IG54" i="11"/>
  <c r="IH54" i="11"/>
  <c r="II54" i="11"/>
  <c r="IJ54" i="11"/>
  <c r="IK54" i="11"/>
  <c r="IL54" i="11"/>
  <c r="IM54" i="11"/>
  <c r="IN54" i="11"/>
  <c r="IO54" i="11"/>
  <c r="IP54" i="11"/>
  <c r="IQ54" i="11"/>
  <c r="IR54" i="11"/>
  <c r="IS54" i="11"/>
  <c r="IT54" i="11"/>
  <c r="IU54" i="11"/>
  <c r="IV54" i="11"/>
  <c r="IW54" i="11"/>
  <c r="IX54" i="11"/>
  <c r="IY54" i="11"/>
  <c r="IZ54" i="11"/>
  <c r="JA54" i="11"/>
  <c r="JB54" i="11"/>
  <c r="JC54" i="11"/>
  <c r="JD54" i="11"/>
  <c r="JE54" i="11"/>
  <c r="JF54" i="11"/>
  <c r="JG54" i="11"/>
  <c r="JH54" i="11"/>
  <c r="JI54" i="11"/>
  <c r="JJ54" i="11"/>
  <c r="JK54" i="11"/>
  <c r="JL54" i="11"/>
  <c r="JM54" i="11"/>
  <c r="JN54" i="11"/>
  <c r="JO54" i="11"/>
  <c r="JP54" i="11"/>
  <c r="JQ54" i="11"/>
  <c r="JR54" i="11"/>
  <c r="JS54" i="11"/>
  <c r="JT54" i="11"/>
  <c r="JU54" i="11"/>
  <c r="JV54" i="11"/>
  <c r="JW54" i="11"/>
  <c r="JX54" i="11"/>
  <c r="JY54" i="11"/>
  <c r="JZ54" i="11"/>
  <c r="KA54" i="11"/>
  <c r="KB54" i="11"/>
  <c r="KC54" i="11"/>
  <c r="KD54" i="11"/>
  <c r="KE54" i="11"/>
  <c r="KF54" i="11"/>
  <c r="KG54" i="11"/>
  <c r="KH54" i="11"/>
  <c r="KI54" i="11"/>
  <c r="KJ54" i="11"/>
  <c r="KK54" i="11"/>
  <c r="KL54" i="11"/>
  <c r="KM54" i="11"/>
  <c r="KN54" i="11"/>
  <c r="KO54" i="11"/>
  <c r="KP54" i="11"/>
  <c r="KQ54" i="11"/>
  <c r="KR54" i="11"/>
  <c r="KS54" i="11"/>
  <c r="KT54" i="11"/>
  <c r="KU54" i="11"/>
  <c r="KV54" i="11"/>
  <c r="KW54" i="11"/>
  <c r="KX54" i="11"/>
  <c r="KY54" i="11"/>
  <c r="KZ54" i="11"/>
  <c r="LA54" i="11"/>
  <c r="LB54" i="11"/>
  <c r="LC54" i="11"/>
  <c r="LD54" i="11"/>
  <c r="LE54" i="11"/>
  <c r="LF54" i="11"/>
  <c r="LG54" i="11"/>
  <c r="LH54" i="11"/>
  <c r="LI54" i="11"/>
  <c r="LJ54" i="11"/>
  <c r="LK54" i="11"/>
  <c r="LL54" i="11"/>
  <c r="LM54" i="11"/>
  <c r="LN54" i="11"/>
  <c r="LO54" i="11"/>
  <c r="LP54" i="11"/>
  <c r="LQ54" i="11"/>
  <c r="LR54" i="11"/>
  <c r="LS54" i="11"/>
  <c r="LT54" i="11"/>
  <c r="LU54" i="11"/>
  <c r="LV54" i="11"/>
  <c r="LW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CW55" i="11"/>
  <c r="CX55" i="11"/>
  <c r="CY55" i="11"/>
  <c r="CZ55" i="11"/>
  <c r="DA55" i="11"/>
  <c r="DB55" i="11"/>
  <c r="DC55" i="11"/>
  <c r="DD55" i="11"/>
  <c r="DE55" i="11"/>
  <c r="DF55" i="11"/>
  <c r="DG55" i="11"/>
  <c r="DH55" i="11"/>
  <c r="DI55" i="11"/>
  <c r="DJ55" i="11"/>
  <c r="DK55" i="11"/>
  <c r="DL55" i="11"/>
  <c r="DM55" i="11"/>
  <c r="DN55" i="11"/>
  <c r="DO55" i="11"/>
  <c r="DP55" i="11"/>
  <c r="DQ55" i="11"/>
  <c r="DR55" i="11"/>
  <c r="DS55" i="11"/>
  <c r="DT55" i="11"/>
  <c r="DU55" i="11"/>
  <c r="DV55" i="11"/>
  <c r="DW55" i="11"/>
  <c r="DX55" i="11"/>
  <c r="DY55" i="11"/>
  <c r="DZ55" i="11"/>
  <c r="EA55" i="11"/>
  <c r="EB55" i="11"/>
  <c r="EC55" i="11"/>
  <c r="ED55" i="11"/>
  <c r="EE55" i="11"/>
  <c r="EF55" i="11"/>
  <c r="EG55" i="11"/>
  <c r="EH55" i="11"/>
  <c r="EI55" i="11"/>
  <c r="EJ55" i="11"/>
  <c r="EK55" i="11"/>
  <c r="EL55" i="11"/>
  <c r="EM55" i="11"/>
  <c r="EN55" i="11"/>
  <c r="EO55" i="11"/>
  <c r="EP55" i="11"/>
  <c r="EQ55" i="11"/>
  <c r="ER55" i="11"/>
  <c r="ES55" i="11"/>
  <c r="ET55" i="11"/>
  <c r="EU55" i="11"/>
  <c r="EV55" i="11"/>
  <c r="EW55" i="11"/>
  <c r="EX55" i="11"/>
  <c r="EY55" i="11"/>
  <c r="EZ55" i="11"/>
  <c r="FA55" i="11"/>
  <c r="FB55" i="11"/>
  <c r="FC55" i="11"/>
  <c r="FD55" i="11"/>
  <c r="FE55" i="11"/>
  <c r="FF55" i="11"/>
  <c r="FG55" i="11"/>
  <c r="FH55" i="11"/>
  <c r="FI55" i="11"/>
  <c r="FJ55" i="11"/>
  <c r="FK55" i="11"/>
  <c r="FL55" i="11"/>
  <c r="FM55" i="11"/>
  <c r="FN55" i="11"/>
  <c r="FO55" i="11"/>
  <c r="FP55" i="11"/>
  <c r="FQ55" i="11"/>
  <c r="FR55" i="11"/>
  <c r="FS55" i="11"/>
  <c r="FT55" i="11"/>
  <c r="FU55" i="11"/>
  <c r="FV55" i="11"/>
  <c r="FW55" i="11"/>
  <c r="FX55" i="11"/>
  <c r="FY55" i="11"/>
  <c r="FZ55" i="11"/>
  <c r="GA55" i="11"/>
  <c r="GB55" i="11"/>
  <c r="GC55" i="11"/>
  <c r="GD55" i="11"/>
  <c r="GE55" i="11"/>
  <c r="GF55" i="11"/>
  <c r="GG55" i="11"/>
  <c r="GH55" i="11"/>
  <c r="GI55" i="11"/>
  <c r="GJ55" i="11"/>
  <c r="GK55" i="11"/>
  <c r="GL55" i="11"/>
  <c r="GM55" i="11"/>
  <c r="GN55" i="11"/>
  <c r="GO55" i="11"/>
  <c r="GP55" i="11"/>
  <c r="GQ55" i="11"/>
  <c r="GR55" i="11"/>
  <c r="GS55" i="11"/>
  <c r="GT55" i="11"/>
  <c r="GU55" i="11"/>
  <c r="GV55" i="11"/>
  <c r="GW55" i="11"/>
  <c r="GX55" i="11"/>
  <c r="GY55" i="11"/>
  <c r="GZ55" i="11"/>
  <c r="HA55" i="11"/>
  <c r="HB55" i="11"/>
  <c r="HC55" i="11"/>
  <c r="HD55" i="11"/>
  <c r="HE55" i="11"/>
  <c r="HF55" i="11"/>
  <c r="HG55" i="11"/>
  <c r="HH55" i="11"/>
  <c r="HI55" i="11"/>
  <c r="HJ55" i="11"/>
  <c r="HK55" i="11"/>
  <c r="HL55" i="11"/>
  <c r="HM55" i="11"/>
  <c r="HN55" i="11"/>
  <c r="HO55" i="11"/>
  <c r="HP55" i="11"/>
  <c r="HQ55" i="11"/>
  <c r="HR55" i="11"/>
  <c r="HS55" i="11"/>
  <c r="HT55" i="11"/>
  <c r="HU55" i="11"/>
  <c r="HV55" i="11"/>
  <c r="HW55" i="11"/>
  <c r="HX55" i="11"/>
  <c r="HY55" i="11"/>
  <c r="HZ55" i="11"/>
  <c r="IA55" i="11"/>
  <c r="IB55" i="11"/>
  <c r="IC55" i="11"/>
  <c r="ID55" i="11"/>
  <c r="IE55" i="11"/>
  <c r="IF55" i="11"/>
  <c r="IG55" i="11"/>
  <c r="IH55" i="11"/>
  <c r="II55" i="11"/>
  <c r="IJ55" i="11"/>
  <c r="IK55" i="11"/>
  <c r="IL55" i="11"/>
  <c r="IM55" i="11"/>
  <c r="IN55" i="11"/>
  <c r="IO55" i="11"/>
  <c r="IP55" i="11"/>
  <c r="IQ55" i="11"/>
  <c r="IR55" i="11"/>
  <c r="IS55" i="11"/>
  <c r="IT55" i="11"/>
  <c r="IU55" i="11"/>
  <c r="IV55" i="11"/>
  <c r="IW55" i="11"/>
  <c r="IX55" i="11"/>
  <c r="IY55" i="11"/>
  <c r="IZ55" i="11"/>
  <c r="JA55" i="11"/>
  <c r="JB55" i="11"/>
  <c r="JC55" i="11"/>
  <c r="JD55" i="11"/>
  <c r="JE55" i="11"/>
  <c r="JF55" i="11"/>
  <c r="JG55" i="11"/>
  <c r="JH55" i="11"/>
  <c r="JI55" i="11"/>
  <c r="JJ55" i="11"/>
  <c r="JK55" i="11"/>
  <c r="JL55" i="11"/>
  <c r="JM55" i="11"/>
  <c r="JN55" i="11"/>
  <c r="JO55" i="11"/>
  <c r="JP55" i="11"/>
  <c r="JQ55" i="11"/>
  <c r="JR55" i="11"/>
  <c r="JS55" i="11"/>
  <c r="JT55" i="11"/>
  <c r="JU55" i="11"/>
  <c r="JV55" i="11"/>
  <c r="JW55" i="11"/>
  <c r="JX55" i="11"/>
  <c r="JY55" i="11"/>
  <c r="JZ55" i="11"/>
  <c r="KA55" i="11"/>
  <c r="KB55" i="11"/>
  <c r="KC55" i="11"/>
  <c r="KD55" i="11"/>
  <c r="KE55" i="11"/>
  <c r="KF55" i="11"/>
  <c r="KG55" i="11"/>
  <c r="KH55" i="11"/>
  <c r="KI55" i="11"/>
  <c r="KJ55" i="11"/>
  <c r="KK55" i="11"/>
  <c r="KL55" i="11"/>
  <c r="KM55" i="11"/>
  <c r="KN55" i="11"/>
  <c r="KO55" i="11"/>
  <c r="KP55" i="11"/>
  <c r="KQ55" i="11"/>
  <c r="KR55" i="11"/>
  <c r="KS55" i="11"/>
  <c r="KT55" i="11"/>
  <c r="KU55" i="11"/>
  <c r="KV55" i="11"/>
  <c r="KW55" i="11"/>
  <c r="KX55" i="11"/>
  <c r="KY55" i="11"/>
  <c r="KZ55" i="11"/>
  <c r="LA55" i="11"/>
  <c r="LB55" i="11"/>
  <c r="LC55" i="11"/>
  <c r="LD55" i="11"/>
  <c r="LE55" i="11"/>
  <c r="LF55" i="11"/>
  <c r="LG55" i="11"/>
  <c r="LH55" i="11"/>
  <c r="LI55" i="11"/>
  <c r="LJ55" i="11"/>
  <c r="LK55" i="11"/>
  <c r="LL55" i="11"/>
  <c r="LM55" i="11"/>
  <c r="LN55" i="11"/>
  <c r="LO55" i="11"/>
  <c r="LP55" i="11"/>
  <c r="LQ55" i="11"/>
  <c r="LR55" i="11"/>
  <c r="LS55" i="11"/>
  <c r="LT55" i="11"/>
  <c r="LU55" i="11"/>
  <c r="LV55" i="11"/>
  <c r="LW55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CW56" i="11"/>
  <c r="CX56" i="11"/>
  <c r="CY56" i="11"/>
  <c r="CZ56" i="11"/>
  <c r="DA56" i="11"/>
  <c r="DB56" i="11"/>
  <c r="DC56" i="11"/>
  <c r="DD56" i="11"/>
  <c r="DE56" i="11"/>
  <c r="DF56" i="11"/>
  <c r="DG56" i="11"/>
  <c r="DH56" i="11"/>
  <c r="DI56" i="11"/>
  <c r="DJ56" i="11"/>
  <c r="DK56" i="11"/>
  <c r="DL56" i="11"/>
  <c r="DM56" i="11"/>
  <c r="DN56" i="11"/>
  <c r="DO56" i="11"/>
  <c r="DP56" i="11"/>
  <c r="DQ56" i="11"/>
  <c r="DR56" i="11"/>
  <c r="DS56" i="11"/>
  <c r="DT56" i="11"/>
  <c r="DU56" i="11"/>
  <c r="DV56" i="11"/>
  <c r="DW56" i="11"/>
  <c r="DX56" i="11"/>
  <c r="DY56" i="11"/>
  <c r="DZ56" i="11"/>
  <c r="EA56" i="11"/>
  <c r="EB56" i="11"/>
  <c r="EC56" i="11"/>
  <c r="ED56" i="11"/>
  <c r="EE56" i="11"/>
  <c r="EF56" i="11"/>
  <c r="EG56" i="11"/>
  <c r="EH56" i="11"/>
  <c r="EI56" i="11"/>
  <c r="EJ56" i="11"/>
  <c r="EK56" i="11"/>
  <c r="EL56" i="11"/>
  <c r="EM56" i="11"/>
  <c r="EN56" i="11"/>
  <c r="EO56" i="11"/>
  <c r="EP56" i="11"/>
  <c r="EQ56" i="11"/>
  <c r="ER56" i="11"/>
  <c r="ES56" i="11"/>
  <c r="ET56" i="11"/>
  <c r="EU56" i="11"/>
  <c r="EV56" i="11"/>
  <c r="EW56" i="11"/>
  <c r="EX56" i="11"/>
  <c r="EY56" i="11"/>
  <c r="EZ56" i="11"/>
  <c r="FA56" i="11"/>
  <c r="FB56" i="11"/>
  <c r="FC56" i="11"/>
  <c r="FD56" i="11"/>
  <c r="FE56" i="11"/>
  <c r="FF56" i="11"/>
  <c r="FG56" i="11"/>
  <c r="FH56" i="11"/>
  <c r="FI56" i="11"/>
  <c r="FJ56" i="11"/>
  <c r="FK56" i="11"/>
  <c r="FL56" i="11"/>
  <c r="FM56" i="11"/>
  <c r="FN56" i="11"/>
  <c r="FO56" i="11"/>
  <c r="FP56" i="11"/>
  <c r="FQ56" i="11"/>
  <c r="FR56" i="11"/>
  <c r="FS56" i="11"/>
  <c r="FT56" i="11"/>
  <c r="FU56" i="11"/>
  <c r="FV56" i="11"/>
  <c r="FW56" i="11"/>
  <c r="FX56" i="11"/>
  <c r="FY56" i="11"/>
  <c r="FZ56" i="11"/>
  <c r="GA56" i="11"/>
  <c r="GB56" i="11"/>
  <c r="GC56" i="11"/>
  <c r="GD56" i="11"/>
  <c r="GE56" i="11"/>
  <c r="GF56" i="11"/>
  <c r="GG56" i="11"/>
  <c r="GH56" i="11"/>
  <c r="GI56" i="11"/>
  <c r="GJ56" i="11"/>
  <c r="GK56" i="11"/>
  <c r="GL56" i="11"/>
  <c r="GM56" i="11"/>
  <c r="GN56" i="11"/>
  <c r="GO56" i="11"/>
  <c r="GP56" i="11"/>
  <c r="GQ56" i="11"/>
  <c r="GR56" i="11"/>
  <c r="GS56" i="11"/>
  <c r="GT56" i="11"/>
  <c r="GU56" i="11"/>
  <c r="GV56" i="11"/>
  <c r="GW56" i="11"/>
  <c r="GX56" i="11"/>
  <c r="GY56" i="11"/>
  <c r="GZ56" i="11"/>
  <c r="HA56" i="11"/>
  <c r="HB56" i="11"/>
  <c r="HC56" i="11"/>
  <c r="HD56" i="11"/>
  <c r="HE56" i="11"/>
  <c r="HF56" i="11"/>
  <c r="HG56" i="11"/>
  <c r="HH56" i="11"/>
  <c r="HI56" i="11"/>
  <c r="HJ56" i="11"/>
  <c r="HK56" i="11"/>
  <c r="HL56" i="11"/>
  <c r="HM56" i="11"/>
  <c r="HN56" i="11"/>
  <c r="HO56" i="11"/>
  <c r="HP56" i="11"/>
  <c r="HQ56" i="11"/>
  <c r="HR56" i="11"/>
  <c r="HS56" i="11"/>
  <c r="HT56" i="11"/>
  <c r="HU56" i="11"/>
  <c r="HV56" i="11"/>
  <c r="HW56" i="11"/>
  <c r="HX56" i="11"/>
  <c r="HY56" i="11"/>
  <c r="HZ56" i="11"/>
  <c r="IA56" i="11"/>
  <c r="IB56" i="11"/>
  <c r="IC56" i="11"/>
  <c r="ID56" i="11"/>
  <c r="IE56" i="11"/>
  <c r="IF56" i="11"/>
  <c r="IG56" i="11"/>
  <c r="IH56" i="11"/>
  <c r="II56" i="11"/>
  <c r="IJ56" i="11"/>
  <c r="IK56" i="11"/>
  <c r="IL56" i="11"/>
  <c r="IM56" i="11"/>
  <c r="IN56" i="11"/>
  <c r="IO56" i="11"/>
  <c r="IP56" i="11"/>
  <c r="IQ56" i="11"/>
  <c r="IR56" i="11"/>
  <c r="IS56" i="11"/>
  <c r="IT56" i="11"/>
  <c r="IU56" i="11"/>
  <c r="IV56" i="11"/>
  <c r="IW56" i="11"/>
  <c r="IX56" i="11"/>
  <c r="IY56" i="11"/>
  <c r="IZ56" i="11"/>
  <c r="JA56" i="11"/>
  <c r="JB56" i="11"/>
  <c r="JC56" i="11"/>
  <c r="JD56" i="11"/>
  <c r="JE56" i="11"/>
  <c r="JF56" i="11"/>
  <c r="JG56" i="11"/>
  <c r="JH56" i="11"/>
  <c r="JI56" i="11"/>
  <c r="JJ56" i="11"/>
  <c r="JK56" i="11"/>
  <c r="JL56" i="11"/>
  <c r="JM56" i="11"/>
  <c r="JN56" i="11"/>
  <c r="JO56" i="11"/>
  <c r="JP56" i="11"/>
  <c r="JQ56" i="11"/>
  <c r="JR56" i="11"/>
  <c r="JS56" i="11"/>
  <c r="JT56" i="11"/>
  <c r="JU56" i="11"/>
  <c r="JV56" i="11"/>
  <c r="JW56" i="11"/>
  <c r="JX56" i="11"/>
  <c r="JY56" i="11"/>
  <c r="JZ56" i="11"/>
  <c r="KA56" i="11"/>
  <c r="KB56" i="11"/>
  <c r="KC56" i="11"/>
  <c r="KD56" i="11"/>
  <c r="KE56" i="11"/>
  <c r="KF56" i="11"/>
  <c r="KG56" i="11"/>
  <c r="KH56" i="11"/>
  <c r="KI56" i="11"/>
  <c r="KJ56" i="11"/>
  <c r="KK56" i="11"/>
  <c r="KL56" i="11"/>
  <c r="KM56" i="11"/>
  <c r="KN56" i="11"/>
  <c r="KO56" i="11"/>
  <c r="KP56" i="11"/>
  <c r="KQ56" i="11"/>
  <c r="KR56" i="11"/>
  <c r="KS56" i="11"/>
  <c r="KT56" i="11"/>
  <c r="KU56" i="11"/>
  <c r="KV56" i="11"/>
  <c r="KW56" i="11"/>
  <c r="KX56" i="11"/>
  <c r="KY56" i="11"/>
  <c r="KZ56" i="11"/>
  <c r="LA56" i="11"/>
  <c r="LB56" i="11"/>
  <c r="LC56" i="11"/>
  <c r="LD56" i="11"/>
  <c r="LE56" i="11"/>
  <c r="LF56" i="11"/>
  <c r="LG56" i="11"/>
  <c r="LH56" i="11"/>
  <c r="LI56" i="11"/>
  <c r="LJ56" i="11"/>
  <c r="LK56" i="11"/>
  <c r="LL56" i="11"/>
  <c r="LM56" i="11"/>
  <c r="LN56" i="11"/>
  <c r="LO56" i="11"/>
  <c r="LP56" i="11"/>
  <c r="LQ56" i="11"/>
  <c r="LR56" i="11"/>
  <c r="LS56" i="11"/>
  <c r="LT56" i="11"/>
  <c r="LU56" i="11"/>
  <c r="LV56" i="11"/>
  <c r="LW56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X57" i="11"/>
  <c r="CY57" i="11"/>
  <c r="CZ57" i="11"/>
  <c r="DA57" i="11"/>
  <c r="DB57" i="11"/>
  <c r="DC57" i="11"/>
  <c r="DD57" i="11"/>
  <c r="DE57" i="11"/>
  <c r="DF57" i="11"/>
  <c r="DG57" i="11"/>
  <c r="DH57" i="11"/>
  <c r="DI57" i="11"/>
  <c r="DJ57" i="11"/>
  <c r="DK57" i="11"/>
  <c r="DL57" i="11"/>
  <c r="DM57" i="11"/>
  <c r="DN57" i="11"/>
  <c r="DO57" i="11"/>
  <c r="DP57" i="11"/>
  <c r="DQ57" i="11"/>
  <c r="DR57" i="11"/>
  <c r="DS57" i="11"/>
  <c r="DT57" i="11"/>
  <c r="DU57" i="11"/>
  <c r="DV57" i="11"/>
  <c r="DW57" i="11"/>
  <c r="DX57" i="11"/>
  <c r="DY57" i="11"/>
  <c r="DZ57" i="11"/>
  <c r="EA57" i="11"/>
  <c r="EB57" i="11"/>
  <c r="EC57" i="11"/>
  <c r="ED57" i="11"/>
  <c r="EE57" i="11"/>
  <c r="EF57" i="11"/>
  <c r="EG57" i="11"/>
  <c r="EH57" i="11"/>
  <c r="EI57" i="11"/>
  <c r="EJ57" i="11"/>
  <c r="EK57" i="11"/>
  <c r="EL57" i="11"/>
  <c r="EM57" i="11"/>
  <c r="EN57" i="11"/>
  <c r="EO57" i="11"/>
  <c r="EP57" i="11"/>
  <c r="EQ57" i="11"/>
  <c r="ER57" i="11"/>
  <c r="ES57" i="11"/>
  <c r="ET57" i="11"/>
  <c r="EU57" i="11"/>
  <c r="EV57" i="11"/>
  <c r="EW57" i="11"/>
  <c r="EX57" i="11"/>
  <c r="EY57" i="11"/>
  <c r="EZ57" i="11"/>
  <c r="FA57" i="11"/>
  <c r="FB57" i="11"/>
  <c r="FC57" i="11"/>
  <c r="FD57" i="11"/>
  <c r="FE57" i="11"/>
  <c r="FF57" i="11"/>
  <c r="FG57" i="11"/>
  <c r="FH57" i="11"/>
  <c r="FI57" i="11"/>
  <c r="FJ57" i="11"/>
  <c r="FK57" i="11"/>
  <c r="FL57" i="11"/>
  <c r="FM57" i="11"/>
  <c r="FN57" i="11"/>
  <c r="FO57" i="11"/>
  <c r="FP57" i="11"/>
  <c r="FQ57" i="11"/>
  <c r="FR57" i="11"/>
  <c r="FS57" i="11"/>
  <c r="FT57" i="11"/>
  <c r="FU57" i="11"/>
  <c r="FV57" i="11"/>
  <c r="FW57" i="11"/>
  <c r="FX57" i="11"/>
  <c r="FY57" i="11"/>
  <c r="FZ57" i="11"/>
  <c r="GA57" i="11"/>
  <c r="GB57" i="11"/>
  <c r="GC57" i="11"/>
  <c r="GD57" i="11"/>
  <c r="GE57" i="11"/>
  <c r="GF57" i="11"/>
  <c r="GG57" i="11"/>
  <c r="GH57" i="11"/>
  <c r="GI57" i="11"/>
  <c r="GJ57" i="11"/>
  <c r="GK57" i="11"/>
  <c r="GL57" i="11"/>
  <c r="GM57" i="11"/>
  <c r="GN57" i="11"/>
  <c r="GO57" i="11"/>
  <c r="GP57" i="11"/>
  <c r="GQ57" i="11"/>
  <c r="GR57" i="11"/>
  <c r="GS57" i="11"/>
  <c r="GT57" i="11"/>
  <c r="GU57" i="11"/>
  <c r="GV57" i="11"/>
  <c r="GW57" i="11"/>
  <c r="GX57" i="11"/>
  <c r="GY57" i="11"/>
  <c r="GZ57" i="11"/>
  <c r="HA57" i="11"/>
  <c r="HB57" i="11"/>
  <c r="HC57" i="11"/>
  <c r="HD57" i="11"/>
  <c r="HE57" i="11"/>
  <c r="HF57" i="11"/>
  <c r="HG57" i="11"/>
  <c r="HH57" i="11"/>
  <c r="HI57" i="11"/>
  <c r="HJ57" i="11"/>
  <c r="HK57" i="11"/>
  <c r="HL57" i="11"/>
  <c r="HM57" i="11"/>
  <c r="HN57" i="11"/>
  <c r="HO57" i="11"/>
  <c r="HP57" i="11"/>
  <c r="HQ57" i="11"/>
  <c r="HR57" i="11"/>
  <c r="HS57" i="11"/>
  <c r="HT57" i="11"/>
  <c r="HU57" i="11"/>
  <c r="HV57" i="11"/>
  <c r="HW57" i="11"/>
  <c r="HX57" i="11"/>
  <c r="HY57" i="11"/>
  <c r="HZ57" i="11"/>
  <c r="IA57" i="11"/>
  <c r="IB57" i="11"/>
  <c r="IC57" i="11"/>
  <c r="ID57" i="11"/>
  <c r="IE57" i="11"/>
  <c r="IF57" i="11"/>
  <c r="IG57" i="11"/>
  <c r="IH57" i="11"/>
  <c r="II57" i="11"/>
  <c r="IJ57" i="11"/>
  <c r="IK57" i="11"/>
  <c r="IL57" i="11"/>
  <c r="IM57" i="11"/>
  <c r="IN57" i="11"/>
  <c r="IO57" i="11"/>
  <c r="IP57" i="11"/>
  <c r="IQ57" i="11"/>
  <c r="IR57" i="11"/>
  <c r="IS57" i="11"/>
  <c r="IT57" i="11"/>
  <c r="IU57" i="11"/>
  <c r="IV57" i="11"/>
  <c r="IW57" i="11"/>
  <c r="IX57" i="11"/>
  <c r="IY57" i="11"/>
  <c r="IZ57" i="11"/>
  <c r="JA57" i="11"/>
  <c r="JB57" i="11"/>
  <c r="JC57" i="11"/>
  <c r="JD57" i="11"/>
  <c r="JE57" i="11"/>
  <c r="JF57" i="11"/>
  <c r="JG57" i="11"/>
  <c r="JH57" i="11"/>
  <c r="JI57" i="11"/>
  <c r="JJ57" i="11"/>
  <c r="JK57" i="11"/>
  <c r="JL57" i="11"/>
  <c r="JM57" i="11"/>
  <c r="JN57" i="11"/>
  <c r="JO57" i="11"/>
  <c r="JP57" i="11"/>
  <c r="JQ57" i="11"/>
  <c r="JR57" i="11"/>
  <c r="JS57" i="11"/>
  <c r="JT57" i="11"/>
  <c r="JU57" i="11"/>
  <c r="JV57" i="11"/>
  <c r="JW57" i="11"/>
  <c r="JX57" i="11"/>
  <c r="JY57" i="11"/>
  <c r="JZ57" i="11"/>
  <c r="KA57" i="11"/>
  <c r="KB57" i="11"/>
  <c r="KC57" i="11"/>
  <c r="KD57" i="11"/>
  <c r="KE57" i="11"/>
  <c r="KF57" i="11"/>
  <c r="KG57" i="11"/>
  <c r="KH57" i="11"/>
  <c r="KI57" i="11"/>
  <c r="KJ57" i="11"/>
  <c r="KK57" i="11"/>
  <c r="KL57" i="11"/>
  <c r="KM57" i="11"/>
  <c r="KN57" i="11"/>
  <c r="KO57" i="11"/>
  <c r="KP57" i="11"/>
  <c r="KQ57" i="11"/>
  <c r="KR57" i="11"/>
  <c r="KS57" i="11"/>
  <c r="KT57" i="11"/>
  <c r="KU57" i="11"/>
  <c r="KV57" i="11"/>
  <c r="KW57" i="11"/>
  <c r="KX57" i="11"/>
  <c r="KY57" i="11"/>
  <c r="KZ57" i="11"/>
  <c r="LA57" i="11"/>
  <c r="LB57" i="11"/>
  <c r="LC57" i="11"/>
  <c r="LD57" i="11"/>
  <c r="LE57" i="11"/>
  <c r="LF57" i="11"/>
  <c r="LG57" i="11"/>
  <c r="LH57" i="11"/>
  <c r="LI57" i="11"/>
  <c r="LJ57" i="11"/>
  <c r="LK57" i="11"/>
  <c r="LL57" i="11"/>
  <c r="LM57" i="11"/>
  <c r="LN57" i="11"/>
  <c r="LO57" i="11"/>
  <c r="LP57" i="11"/>
  <c r="LQ57" i="11"/>
  <c r="LR57" i="11"/>
  <c r="LS57" i="11"/>
  <c r="LT57" i="11"/>
  <c r="LU57" i="11"/>
  <c r="LV57" i="11"/>
  <c r="LW57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CW58" i="11"/>
  <c r="CX58" i="11"/>
  <c r="CY58" i="11"/>
  <c r="CZ58" i="11"/>
  <c r="DA58" i="11"/>
  <c r="DB58" i="11"/>
  <c r="DC58" i="11"/>
  <c r="DD58" i="11"/>
  <c r="DE58" i="11"/>
  <c r="DF58" i="11"/>
  <c r="DG58" i="11"/>
  <c r="DH58" i="11"/>
  <c r="DI58" i="11"/>
  <c r="DJ58" i="11"/>
  <c r="DK58" i="11"/>
  <c r="DL58" i="11"/>
  <c r="DM58" i="11"/>
  <c r="DN58" i="11"/>
  <c r="DO58" i="11"/>
  <c r="DP58" i="11"/>
  <c r="DQ58" i="11"/>
  <c r="DR58" i="11"/>
  <c r="DS58" i="11"/>
  <c r="DT58" i="11"/>
  <c r="DU58" i="11"/>
  <c r="DV58" i="11"/>
  <c r="DW58" i="11"/>
  <c r="DX58" i="11"/>
  <c r="DY58" i="11"/>
  <c r="DZ58" i="11"/>
  <c r="EA58" i="11"/>
  <c r="EB58" i="11"/>
  <c r="EC58" i="11"/>
  <c r="ED58" i="11"/>
  <c r="EE58" i="11"/>
  <c r="EF58" i="11"/>
  <c r="EG58" i="11"/>
  <c r="EH58" i="11"/>
  <c r="EI58" i="11"/>
  <c r="EJ58" i="11"/>
  <c r="EK58" i="11"/>
  <c r="EL58" i="11"/>
  <c r="EM58" i="11"/>
  <c r="EN58" i="11"/>
  <c r="EO58" i="11"/>
  <c r="EP58" i="11"/>
  <c r="EQ58" i="11"/>
  <c r="ER58" i="11"/>
  <c r="ES58" i="11"/>
  <c r="ET58" i="11"/>
  <c r="EU58" i="11"/>
  <c r="EV58" i="11"/>
  <c r="EW58" i="11"/>
  <c r="EX58" i="11"/>
  <c r="EY58" i="11"/>
  <c r="EZ58" i="11"/>
  <c r="FA58" i="11"/>
  <c r="FB58" i="11"/>
  <c r="FC58" i="11"/>
  <c r="FD58" i="11"/>
  <c r="FE58" i="11"/>
  <c r="FF58" i="11"/>
  <c r="FG58" i="11"/>
  <c r="FH58" i="11"/>
  <c r="FI58" i="11"/>
  <c r="FJ58" i="11"/>
  <c r="FK58" i="11"/>
  <c r="FL58" i="11"/>
  <c r="FM58" i="11"/>
  <c r="FN58" i="11"/>
  <c r="FO58" i="11"/>
  <c r="FP58" i="11"/>
  <c r="FQ58" i="11"/>
  <c r="FR58" i="11"/>
  <c r="FS58" i="11"/>
  <c r="FT58" i="11"/>
  <c r="FU58" i="11"/>
  <c r="FV58" i="11"/>
  <c r="FW58" i="11"/>
  <c r="FX58" i="11"/>
  <c r="FY58" i="11"/>
  <c r="FZ58" i="11"/>
  <c r="GA58" i="11"/>
  <c r="GB58" i="11"/>
  <c r="GC58" i="11"/>
  <c r="GD58" i="11"/>
  <c r="GE58" i="11"/>
  <c r="GF58" i="11"/>
  <c r="GG58" i="11"/>
  <c r="GH58" i="11"/>
  <c r="GI58" i="11"/>
  <c r="GJ58" i="11"/>
  <c r="GK58" i="11"/>
  <c r="GL58" i="11"/>
  <c r="GM58" i="11"/>
  <c r="GN58" i="11"/>
  <c r="GO58" i="11"/>
  <c r="GP58" i="11"/>
  <c r="GQ58" i="11"/>
  <c r="GR58" i="11"/>
  <c r="GS58" i="11"/>
  <c r="GT58" i="11"/>
  <c r="GU58" i="11"/>
  <c r="GV58" i="11"/>
  <c r="GW58" i="11"/>
  <c r="GX58" i="11"/>
  <c r="GY58" i="11"/>
  <c r="GZ58" i="11"/>
  <c r="HA58" i="11"/>
  <c r="HB58" i="11"/>
  <c r="HC58" i="11"/>
  <c r="HD58" i="11"/>
  <c r="HE58" i="11"/>
  <c r="HF58" i="11"/>
  <c r="HG58" i="11"/>
  <c r="HH58" i="11"/>
  <c r="HI58" i="11"/>
  <c r="HJ58" i="11"/>
  <c r="HK58" i="11"/>
  <c r="HL58" i="11"/>
  <c r="HM58" i="11"/>
  <c r="HN58" i="11"/>
  <c r="HO58" i="11"/>
  <c r="HP58" i="11"/>
  <c r="HQ58" i="11"/>
  <c r="HR58" i="11"/>
  <c r="HS58" i="11"/>
  <c r="HT58" i="11"/>
  <c r="HU58" i="11"/>
  <c r="HV58" i="11"/>
  <c r="HW58" i="11"/>
  <c r="HX58" i="11"/>
  <c r="HY58" i="11"/>
  <c r="HZ58" i="11"/>
  <c r="IA58" i="11"/>
  <c r="IB58" i="11"/>
  <c r="IC58" i="11"/>
  <c r="ID58" i="11"/>
  <c r="IE58" i="11"/>
  <c r="IF58" i="11"/>
  <c r="IG58" i="11"/>
  <c r="IH58" i="11"/>
  <c r="II58" i="11"/>
  <c r="IJ58" i="11"/>
  <c r="IK58" i="11"/>
  <c r="IL58" i="11"/>
  <c r="IM58" i="11"/>
  <c r="IN58" i="11"/>
  <c r="IO58" i="11"/>
  <c r="IP58" i="11"/>
  <c r="IQ58" i="11"/>
  <c r="IR58" i="11"/>
  <c r="IS58" i="11"/>
  <c r="IT58" i="11"/>
  <c r="IU58" i="11"/>
  <c r="IV58" i="11"/>
  <c r="IW58" i="11"/>
  <c r="IX58" i="11"/>
  <c r="IY58" i="11"/>
  <c r="IZ58" i="11"/>
  <c r="JA58" i="11"/>
  <c r="JB58" i="11"/>
  <c r="JC58" i="11"/>
  <c r="JD58" i="11"/>
  <c r="JE58" i="11"/>
  <c r="JF58" i="11"/>
  <c r="JG58" i="11"/>
  <c r="JH58" i="11"/>
  <c r="JI58" i="11"/>
  <c r="JJ58" i="11"/>
  <c r="JK58" i="11"/>
  <c r="JL58" i="11"/>
  <c r="JM58" i="11"/>
  <c r="JN58" i="11"/>
  <c r="JO58" i="11"/>
  <c r="JP58" i="11"/>
  <c r="JQ58" i="11"/>
  <c r="JR58" i="11"/>
  <c r="JS58" i="11"/>
  <c r="JT58" i="11"/>
  <c r="JU58" i="11"/>
  <c r="JV58" i="11"/>
  <c r="JW58" i="11"/>
  <c r="JX58" i="11"/>
  <c r="JY58" i="11"/>
  <c r="JZ58" i="11"/>
  <c r="KA58" i="11"/>
  <c r="KB58" i="11"/>
  <c r="KC58" i="11"/>
  <c r="KD58" i="11"/>
  <c r="KE58" i="11"/>
  <c r="KF58" i="11"/>
  <c r="KG58" i="11"/>
  <c r="KH58" i="11"/>
  <c r="KI58" i="11"/>
  <c r="KJ58" i="11"/>
  <c r="KK58" i="11"/>
  <c r="KL58" i="11"/>
  <c r="KM58" i="11"/>
  <c r="KN58" i="11"/>
  <c r="KO58" i="11"/>
  <c r="KP58" i="11"/>
  <c r="KQ58" i="11"/>
  <c r="KR58" i="11"/>
  <c r="KS58" i="11"/>
  <c r="KT58" i="11"/>
  <c r="KU58" i="11"/>
  <c r="KV58" i="11"/>
  <c r="KW58" i="11"/>
  <c r="KX58" i="11"/>
  <c r="KY58" i="11"/>
  <c r="KZ58" i="11"/>
  <c r="LA58" i="11"/>
  <c r="LB58" i="11"/>
  <c r="LC58" i="11"/>
  <c r="LD58" i="11"/>
  <c r="LE58" i="11"/>
  <c r="LF58" i="11"/>
  <c r="LG58" i="11"/>
  <c r="LH58" i="11"/>
  <c r="LI58" i="11"/>
  <c r="LJ58" i="11"/>
  <c r="LK58" i="11"/>
  <c r="LL58" i="11"/>
  <c r="LM58" i="11"/>
  <c r="LN58" i="11"/>
  <c r="LO58" i="11"/>
  <c r="LP58" i="11"/>
  <c r="LQ58" i="11"/>
  <c r="LR58" i="11"/>
  <c r="LS58" i="11"/>
  <c r="LT58" i="11"/>
  <c r="LU58" i="11"/>
  <c r="LV58" i="11"/>
  <c r="LW58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CW59" i="11"/>
  <c r="CX59" i="11"/>
  <c r="CY59" i="11"/>
  <c r="CZ59" i="11"/>
  <c r="DA59" i="11"/>
  <c r="DB59" i="11"/>
  <c r="DC59" i="11"/>
  <c r="DD59" i="11"/>
  <c r="DE59" i="11"/>
  <c r="DF59" i="11"/>
  <c r="DG59" i="11"/>
  <c r="DH59" i="11"/>
  <c r="DI59" i="11"/>
  <c r="DJ59" i="11"/>
  <c r="DK59" i="11"/>
  <c r="DL59" i="11"/>
  <c r="DM59" i="11"/>
  <c r="DN59" i="11"/>
  <c r="DO59" i="11"/>
  <c r="DP59" i="11"/>
  <c r="DQ59" i="11"/>
  <c r="DR59" i="11"/>
  <c r="DS59" i="11"/>
  <c r="DT59" i="11"/>
  <c r="DU59" i="11"/>
  <c r="DV59" i="11"/>
  <c r="DW59" i="11"/>
  <c r="DX59" i="11"/>
  <c r="DY59" i="11"/>
  <c r="DZ59" i="11"/>
  <c r="EA59" i="11"/>
  <c r="EB59" i="11"/>
  <c r="EC59" i="11"/>
  <c r="ED59" i="11"/>
  <c r="EE59" i="11"/>
  <c r="EF59" i="11"/>
  <c r="EG59" i="11"/>
  <c r="EH59" i="11"/>
  <c r="EI59" i="11"/>
  <c r="EJ59" i="11"/>
  <c r="EK59" i="11"/>
  <c r="EL59" i="11"/>
  <c r="EM59" i="11"/>
  <c r="EN59" i="11"/>
  <c r="EO59" i="11"/>
  <c r="EP59" i="11"/>
  <c r="EQ59" i="11"/>
  <c r="ER59" i="11"/>
  <c r="ES59" i="11"/>
  <c r="ET59" i="11"/>
  <c r="EU59" i="11"/>
  <c r="EV59" i="11"/>
  <c r="EW59" i="11"/>
  <c r="EX59" i="11"/>
  <c r="EY59" i="11"/>
  <c r="EZ59" i="11"/>
  <c r="FA59" i="11"/>
  <c r="FB59" i="11"/>
  <c r="FC59" i="11"/>
  <c r="FD59" i="11"/>
  <c r="FE59" i="11"/>
  <c r="FF59" i="11"/>
  <c r="FG59" i="11"/>
  <c r="FH59" i="11"/>
  <c r="FI59" i="11"/>
  <c r="FJ59" i="11"/>
  <c r="FK59" i="11"/>
  <c r="FL59" i="11"/>
  <c r="FM59" i="11"/>
  <c r="FN59" i="11"/>
  <c r="FO59" i="11"/>
  <c r="FP59" i="11"/>
  <c r="FQ59" i="11"/>
  <c r="FR59" i="11"/>
  <c r="FS59" i="11"/>
  <c r="FT59" i="11"/>
  <c r="FU59" i="11"/>
  <c r="FV59" i="11"/>
  <c r="FW59" i="11"/>
  <c r="FX59" i="11"/>
  <c r="FY59" i="11"/>
  <c r="FZ59" i="11"/>
  <c r="GA59" i="11"/>
  <c r="GB59" i="11"/>
  <c r="GC59" i="11"/>
  <c r="GD59" i="11"/>
  <c r="GE59" i="11"/>
  <c r="GF59" i="11"/>
  <c r="GG59" i="11"/>
  <c r="GH59" i="11"/>
  <c r="GI59" i="11"/>
  <c r="GJ59" i="11"/>
  <c r="GK59" i="11"/>
  <c r="GL59" i="11"/>
  <c r="GM59" i="11"/>
  <c r="GN59" i="11"/>
  <c r="GO59" i="11"/>
  <c r="GP59" i="11"/>
  <c r="GQ59" i="11"/>
  <c r="GR59" i="11"/>
  <c r="GS59" i="11"/>
  <c r="GT59" i="11"/>
  <c r="GU59" i="11"/>
  <c r="GV59" i="11"/>
  <c r="GW59" i="11"/>
  <c r="GX59" i="11"/>
  <c r="GY59" i="11"/>
  <c r="GZ59" i="11"/>
  <c r="HA59" i="11"/>
  <c r="HB59" i="11"/>
  <c r="HC59" i="11"/>
  <c r="HD59" i="11"/>
  <c r="HE59" i="11"/>
  <c r="HF59" i="11"/>
  <c r="HG59" i="11"/>
  <c r="HH59" i="11"/>
  <c r="HI59" i="11"/>
  <c r="HJ59" i="11"/>
  <c r="HK59" i="11"/>
  <c r="HL59" i="11"/>
  <c r="HM59" i="11"/>
  <c r="HN59" i="11"/>
  <c r="HO59" i="11"/>
  <c r="HP59" i="11"/>
  <c r="HQ59" i="11"/>
  <c r="HR59" i="11"/>
  <c r="HS59" i="11"/>
  <c r="HT59" i="11"/>
  <c r="HU59" i="11"/>
  <c r="HV59" i="11"/>
  <c r="HW59" i="11"/>
  <c r="HX59" i="11"/>
  <c r="HY59" i="11"/>
  <c r="HZ59" i="11"/>
  <c r="IA59" i="11"/>
  <c r="IB59" i="11"/>
  <c r="IC59" i="11"/>
  <c r="ID59" i="11"/>
  <c r="IE59" i="11"/>
  <c r="IF59" i="11"/>
  <c r="IG59" i="11"/>
  <c r="IH59" i="11"/>
  <c r="II59" i="11"/>
  <c r="IJ59" i="11"/>
  <c r="IK59" i="11"/>
  <c r="IL59" i="11"/>
  <c r="IM59" i="11"/>
  <c r="IN59" i="11"/>
  <c r="IO59" i="11"/>
  <c r="IP59" i="11"/>
  <c r="IQ59" i="11"/>
  <c r="IR59" i="11"/>
  <c r="IS59" i="11"/>
  <c r="IT59" i="11"/>
  <c r="IU59" i="11"/>
  <c r="IV59" i="11"/>
  <c r="IW59" i="11"/>
  <c r="IX59" i="11"/>
  <c r="IY59" i="11"/>
  <c r="IZ59" i="11"/>
  <c r="JA59" i="11"/>
  <c r="JB59" i="11"/>
  <c r="JC59" i="11"/>
  <c r="JD59" i="11"/>
  <c r="JE59" i="11"/>
  <c r="JF59" i="11"/>
  <c r="JG59" i="11"/>
  <c r="JH59" i="11"/>
  <c r="JI59" i="11"/>
  <c r="JJ59" i="11"/>
  <c r="JK59" i="11"/>
  <c r="JL59" i="11"/>
  <c r="JM59" i="11"/>
  <c r="JN59" i="11"/>
  <c r="JO59" i="11"/>
  <c r="JP59" i="11"/>
  <c r="JQ59" i="11"/>
  <c r="JR59" i="11"/>
  <c r="JS59" i="11"/>
  <c r="JT59" i="11"/>
  <c r="JU59" i="11"/>
  <c r="JV59" i="11"/>
  <c r="JW59" i="11"/>
  <c r="JX59" i="11"/>
  <c r="JY59" i="11"/>
  <c r="JZ59" i="11"/>
  <c r="KA59" i="11"/>
  <c r="KB59" i="11"/>
  <c r="KC59" i="11"/>
  <c r="KD59" i="11"/>
  <c r="KE59" i="11"/>
  <c r="KF59" i="11"/>
  <c r="KG59" i="11"/>
  <c r="KH59" i="11"/>
  <c r="KI59" i="11"/>
  <c r="KJ59" i="11"/>
  <c r="KK59" i="11"/>
  <c r="KL59" i="11"/>
  <c r="KM59" i="11"/>
  <c r="KN59" i="11"/>
  <c r="KO59" i="11"/>
  <c r="KP59" i="11"/>
  <c r="KQ59" i="11"/>
  <c r="KR59" i="11"/>
  <c r="KS59" i="11"/>
  <c r="KT59" i="11"/>
  <c r="KU59" i="11"/>
  <c r="KV59" i="11"/>
  <c r="KW59" i="11"/>
  <c r="KX59" i="11"/>
  <c r="KY59" i="11"/>
  <c r="KZ59" i="11"/>
  <c r="LA59" i="11"/>
  <c r="LB59" i="11"/>
  <c r="LC59" i="11"/>
  <c r="LD59" i="11"/>
  <c r="LE59" i="11"/>
  <c r="LF59" i="11"/>
  <c r="LG59" i="11"/>
  <c r="LH59" i="11"/>
  <c r="LI59" i="11"/>
  <c r="LJ59" i="11"/>
  <c r="LK59" i="11"/>
  <c r="LL59" i="11"/>
  <c r="LM59" i="11"/>
  <c r="LN59" i="11"/>
  <c r="LO59" i="11"/>
  <c r="LP59" i="11"/>
  <c r="LQ59" i="11"/>
  <c r="LR59" i="11"/>
  <c r="LS59" i="11"/>
  <c r="LT59" i="11"/>
  <c r="LU59" i="11"/>
  <c r="LV59" i="11"/>
  <c r="LW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CW60" i="11"/>
  <c r="CX60" i="11"/>
  <c r="CY60" i="11"/>
  <c r="CZ60" i="11"/>
  <c r="DA60" i="11"/>
  <c r="DB60" i="11"/>
  <c r="DC60" i="11"/>
  <c r="DD60" i="11"/>
  <c r="DE60" i="11"/>
  <c r="DF60" i="11"/>
  <c r="DG60" i="11"/>
  <c r="DH60" i="11"/>
  <c r="DI60" i="11"/>
  <c r="DJ60" i="11"/>
  <c r="DK60" i="11"/>
  <c r="DL60" i="11"/>
  <c r="DM60" i="11"/>
  <c r="DN60" i="11"/>
  <c r="DO60" i="11"/>
  <c r="DP60" i="11"/>
  <c r="DQ60" i="11"/>
  <c r="DR60" i="11"/>
  <c r="DS60" i="11"/>
  <c r="DT60" i="11"/>
  <c r="DU60" i="11"/>
  <c r="DV60" i="11"/>
  <c r="DW60" i="11"/>
  <c r="DX60" i="11"/>
  <c r="DY60" i="11"/>
  <c r="DZ60" i="11"/>
  <c r="EA60" i="11"/>
  <c r="EB60" i="11"/>
  <c r="EC60" i="11"/>
  <c r="ED60" i="11"/>
  <c r="EE60" i="11"/>
  <c r="EF60" i="11"/>
  <c r="EG60" i="11"/>
  <c r="EH60" i="11"/>
  <c r="EI60" i="11"/>
  <c r="EJ60" i="11"/>
  <c r="EK60" i="11"/>
  <c r="EL60" i="11"/>
  <c r="EM60" i="11"/>
  <c r="EN60" i="11"/>
  <c r="EO60" i="11"/>
  <c r="EP60" i="11"/>
  <c r="EQ60" i="11"/>
  <c r="ER60" i="11"/>
  <c r="ES60" i="11"/>
  <c r="ET60" i="11"/>
  <c r="EU60" i="11"/>
  <c r="EV60" i="11"/>
  <c r="EW60" i="11"/>
  <c r="EX60" i="11"/>
  <c r="EY60" i="11"/>
  <c r="EZ60" i="11"/>
  <c r="FA60" i="11"/>
  <c r="FB60" i="11"/>
  <c r="FC60" i="11"/>
  <c r="FD60" i="11"/>
  <c r="FE60" i="11"/>
  <c r="FF60" i="11"/>
  <c r="FG60" i="11"/>
  <c r="FH60" i="11"/>
  <c r="FI60" i="11"/>
  <c r="FJ60" i="11"/>
  <c r="FK60" i="11"/>
  <c r="FL60" i="11"/>
  <c r="FM60" i="11"/>
  <c r="FN60" i="11"/>
  <c r="FO60" i="11"/>
  <c r="FP60" i="11"/>
  <c r="FQ60" i="11"/>
  <c r="FR60" i="11"/>
  <c r="FS60" i="11"/>
  <c r="FT60" i="11"/>
  <c r="FU60" i="11"/>
  <c r="FV60" i="11"/>
  <c r="FW60" i="11"/>
  <c r="FX60" i="11"/>
  <c r="FY60" i="11"/>
  <c r="FZ60" i="11"/>
  <c r="GA60" i="11"/>
  <c r="GB60" i="11"/>
  <c r="GC60" i="11"/>
  <c r="GD60" i="11"/>
  <c r="GE60" i="11"/>
  <c r="GF60" i="11"/>
  <c r="GG60" i="11"/>
  <c r="GH60" i="11"/>
  <c r="GI60" i="11"/>
  <c r="GJ60" i="11"/>
  <c r="GK60" i="11"/>
  <c r="GL60" i="11"/>
  <c r="GM60" i="11"/>
  <c r="GN60" i="11"/>
  <c r="GO60" i="11"/>
  <c r="GP60" i="11"/>
  <c r="GQ60" i="11"/>
  <c r="GR60" i="11"/>
  <c r="GS60" i="11"/>
  <c r="GT60" i="11"/>
  <c r="GU60" i="11"/>
  <c r="GV60" i="11"/>
  <c r="GW60" i="11"/>
  <c r="GX60" i="11"/>
  <c r="GY60" i="11"/>
  <c r="GZ60" i="11"/>
  <c r="HA60" i="11"/>
  <c r="HB60" i="11"/>
  <c r="HC60" i="11"/>
  <c r="HD60" i="11"/>
  <c r="HE60" i="11"/>
  <c r="HF60" i="11"/>
  <c r="HG60" i="11"/>
  <c r="HH60" i="11"/>
  <c r="HI60" i="11"/>
  <c r="HJ60" i="11"/>
  <c r="HK60" i="11"/>
  <c r="HL60" i="11"/>
  <c r="HM60" i="11"/>
  <c r="HN60" i="11"/>
  <c r="HO60" i="11"/>
  <c r="HP60" i="11"/>
  <c r="HQ60" i="11"/>
  <c r="HR60" i="11"/>
  <c r="HS60" i="11"/>
  <c r="HT60" i="11"/>
  <c r="HU60" i="11"/>
  <c r="HV60" i="11"/>
  <c r="HW60" i="11"/>
  <c r="HX60" i="11"/>
  <c r="HY60" i="11"/>
  <c r="HZ60" i="11"/>
  <c r="IA60" i="11"/>
  <c r="IB60" i="11"/>
  <c r="IC60" i="11"/>
  <c r="ID60" i="11"/>
  <c r="IE60" i="11"/>
  <c r="IF60" i="11"/>
  <c r="IG60" i="11"/>
  <c r="IH60" i="11"/>
  <c r="II60" i="11"/>
  <c r="IJ60" i="11"/>
  <c r="IK60" i="11"/>
  <c r="IL60" i="11"/>
  <c r="IM60" i="11"/>
  <c r="IN60" i="11"/>
  <c r="IO60" i="11"/>
  <c r="IP60" i="11"/>
  <c r="IQ60" i="11"/>
  <c r="IR60" i="11"/>
  <c r="IS60" i="11"/>
  <c r="IT60" i="11"/>
  <c r="IU60" i="11"/>
  <c r="IV60" i="11"/>
  <c r="IW60" i="11"/>
  <c r="IX60" i="11"/>
  <c r="IY60" i="11"/>
  <c r="IZ60" i="11"/>
  <c r="JA60" i="11"/>
  <c r="JB60" i="11"/>
  <c r="JC60" i="11"/>
  <c r="JD60" i="11"/>
  <c r="JE60" i="11"/>
  <c r="JF60" i="11"/>
  <c r="JG60" i="11"/>
  <c r="JH60" i="11"/>
  <c r="JI60" i="11"/>
  <c r="JJ60" i="11"/>
  <c r="JK60" i="11"/>
  <c r="JL60" i="11"/>
  <c r="JM60" i="11"/>
  <c r="JN60" i="11"/>
  <c r="JO60" i="11"/>
  <c r="JP60" i="11"/>
  <c r="JQ60" i="11"/>
  <c r="JR60" i="11"/>
  <c r="JS60" i="11"/>
  <c r="JT60" i="11"/>
  <c r="JU60" i="11"/>
  <c r="JV60" i="11"/>
  <c r="JW60" i="11"/>
  <c r="JX60" i="11"/>
  <c r="JY60" i="11"/>
  <c r="JZ60" i="11"/>
  <c r="KA60" i="11"/>
  <c r="KB60" i="11"/>
  <c r="KC60" i="11"/>
  <c r="KD60" i="11"/>
  <c r="KE60" i="11"/>
  <c r="KF60" i="11"/>
  <c r="KG60" i="11"/>
  <c r="KH60" i="11"/>
  <c r="KI60" i="11"/>
  <c r="KJ60" i="11"/>
  <c r="KK60" i="11"/>
  <c r="KL60" i="11"/>
  <c r="KM60" i="11"/>
  <c r="KN60" i="11"/>
  <c r="KO60" i="11"/>
  <c r="KP60" i="11"/>
  <c r="KQ60" i="11"/>
  <c r="KR60" i="11"/>
  <c r="KS60" i="11"/>
  <c r="KT60" i="11"/>
  <c r="KU60" i="11"/>
  <c r="KV60" i="11"/>
  <c r="KW60" i="11"/>
  <c r="KX60" i="11"/>
  <c r="KY60" i="11"/>
  <c r="KZ60" i="11"/>
  <c r="LA60" i="11"/>
  <c r="LB60" i="11"/>
  <c r="LC60" i="11"/>
  <c r="LD60" i="11"/>
  <c r="LE60" i="11"/>
  <c r="LF60" i="11"/>
  <c r="LG60" i="11"/>
  <c r="LH60" i="11"/>
  <c r="LI60" i="11"/>
  <c r="LJ60" i="11"/>
  <c r="LK60" i="11"/>
  <c r="LL60" i="11"/>
  <c r="LM60" i="11"/>
  <c r="LN60" i="11"/>
  <c r="LO60" i="11"/>
  <c r="LP60" i="11"/>
  <c r="LQ60" i="11"/>
  <c r="LR60" i="11"/>
  <c r="LS60" i="11"/>
  <c r="LT60" i="11"/>
  <c r="LU60" i="11"/>
  <c r="LV60" i="11"/>
  <c r="LW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CW61" i="11"/>
  <c r="CX61" i="11"/>
  <c r="CY61" i="11"/>
  <c r="CZ61" i="11"/>
  <c r="DA61" i="11"/>
  <c r="DB61" i="11"/>
  <c r="DC61" i="11"/>
  <c r="DD61" i="11"/>
  <c r="DE61" i="11"/>
  <c r="DF61" i="11"/>
  <c r="DG61" i="11"/>
  <c r="DH61" i="11"/>
  <c r="DI61" i="11"/>
  <c r="DJ61" i="11"/>
  <c r="DK61" i="11"/>
  <c r="DL61" i="11"/>
  <c r="DM61" i="11"/>
  <c r="DN61" i="11"/>
  <c r="DO61" i="11"/>
  <c r="DP61" i="11"/>
  <c r="DQ61" i="11"/>
  <c r="DR61" i="11"/>
  <c r="DS61" i="11"/>
  <c r="DT61" i="11"/>
  <c r="DU61" i="11"/>
  <c r="DV61" i="11"/>
  <c r="DW61" i="11"/>
  <c r="DX61" i="11"/>
  <c r="DY61" i="11"/>
  <c r="DZ61" i="11"/>
  <c r="EA61" i="11"/>
  <c r="EB61" i="11"/>
  <c r="EC61" i="11"/>
  <c r="ED61" i="11"/>
  <c r="EE61" i="11"/>
  <c r="EF61" i="11"/>
  <c r="EG61" i="11"/>
  <c r="EH61" i="11"/>
  <c r="EI61" i="11"/>
  <c r="EJ61" i="11"/>
  <c r="EK61" i="11"/>
  <c r="EL61" i="11"/>
  <c r="EM61" i="11"/>
  <c r="EN61" i="11"/>
  <c r="EO61" i="11"/>
  <c r="EP61" i="11"/>
  <c r="EQ61" i="11"/>
  <c r="ER61" i="11"/>
  <c r="ES61" i="11"/>
  <c r="ET61" i="11"/>
  <c r="EU61" i="11"/>
  <c r="EV61" i="11"/>
  <c r="EW61" i="11"/>
  <c r="EX61" i="11"/>
  <c r="EY61" i="11"/>
  <c r="EZ61" i="11"/>
  <c r="FA61" i="11"/>
  <c r="FB61" i="11"/>
  <c r="FC61" i="11"/>
  <c r="FD61" i="11"/>
  <c r="FE61" i="11"/>
  <c r="FF61" i="11"/>
  <c r="FG61" i="11"/>
  <c r="FH61" i="11"/>
  <c r="FI61" i="11"/>
  <c r="FJ61" i="11"/>
  <c r="FK61" i="11"/>
  <c r="FL61" i="11"/>
  <c r="FM61" i="11"/>
  <c r="FN61" i="11"/>
  <c r="FO61" i="11"/>
  <c r="FP61" i="11"/>
  <c r="FQ61" i="11"/>
  <c r="FR61" i="11"/>
  <c r="FS61" i="11"/>
  <c r="FT61" i="11"/>
  <c r="FU61" i="11"/>
  <c r="FV61" i="11"/>
  <c r="FW61" i="11"/>
  <c r="FX61" i="11"/>
  <c r="FY61" i="11"/>
  <c r="FZ61" i="11"/>
  <c r="GA61" i="11"/>
  <c r="GB61" i="11"/>
  <c r="GC61" i="11"/>
  <c r="GD61" i="11"/>
  <c r="GE61" i="11"/>
  <c r="GF61" i="11"/>
  <c r="GG61" i="11"/>
  <c r="GH61" i="11"/>
  <c r="GI61" i="11"/>
  <c r="GJ61" i="11"/>
  <c r="GK61" i="11"/>
  <c r="GL61" i="11"/>
  <c r="GM61" i="11"/>
  <c r="GN61" i="11"/>
  <c r="GO61" i="11"/>
  <c r="GP61" i="11"/>
  <c r="GQ61" i="11"/>
  <c r="GR61" i="11"/>
  <c r="GS61" i="11"/>
  <c r="GT61" i="11"/>
  <c r="GU61" i="11"/>
  <c r="GV61" i="11"/>
  <c r="GW61" i="11"/>
  <c r="GX61" i="11"/>
  <c r="GY61" i="11"/>
  <c r="GZ61" i="11"/>
  <c r="HA61" i="11"/>
  <c r="HB61" i="11"/>
  <c r="HC61" i="11"/>
  <c r="HD61" i="11"/>
  <c r="HE61" i="11"/>
  <c r="HF61" i="11"/>
  <c r="HG61" i="11"/>
  <c r="HH61" i="11"/>
  <c r="HI61" i="11"/>
  <c r="HJ61" i="11"/>
  <c r="HK61" i="11"/>
  <c r="HL61" i="11"/>
  <c r="HM61" i="11"/>
  <c r="HN61" i="11"/>
  <c r="HO61" i="11"/>
  <c r="HP61" i="11"/>
  <c r="HQ61" i="11"/>
  <c r="HR61" i="11"/>
  <c r="HS61" i="11"/>
  <c r="HT61" i="11"/>
  <c r="HU61" i="11"/>
  <c r="HV61" i="11"/>
  <c r="HW61" i="11"/>
  <c r="HX61" i="11"/>
  <c r="HY61" i="11"/>
  <c r="HZ61" i="11"/>
  <c r="IA61" i="11"/>
  <c r="IB61" i="11"/>
  <c r="IC61" i="11"/>
  <c r="ID61" i="11"/>
  <c r="IE61" i="11"/>
  <c r="IF61" i="11"/>
  <c r="IG61" i="11"/>
  <c r="IH61" i="11"/>
  <c r="II61" i="11"/>
  <c r="IJ61" i="11"/>
  <c r="IK61" i="11"/>
  <c r="IL61" i="11"/>
  <c r="IM61" i="11"/>
  <c r="IN61" i="11"/>
  <c r="IO61" i="11"/>
  <c r="IP61" i="11"/>
  <c r="IQ61" i="11"/>
  <c r="IR61" i="11"/>
  <c r="IS61" i="11"/>
  <c r="IT61" i="11"/>
  <c r="IU61" i="11"/>
  <c r="IV61" i="11"/>
  <c r="IW61" i="11"/>
  <c r="IX61" i="11"/>
  <c r="IY61" i="11"/>
  <c r="IZ61" i="11"/>
  <c r="JA61" i="11"/>
  <c r="JB61" i="11"/>
  <c r="JC61" i="11"/>
  <c r="JD61" i="11"/>
  <c r="JE61" i="11"/>
  <c r="JF61" i="11"/>
  <c r="JG61" i="11"/>
  <c r="JH61" i="11"/>
  <c r="JI61" i="11"/>
  <c r="JJ61" i="11"/>
  <c r="JK61" i="11"/>
  <c r="JL61" i="11"/>
  <c r="JM61" i="11"/>
  <c r="JN61" i="11"/>
  <c r="JO61" i="11"/>
  <c r="JP61" i="11"/>
  <c r="JQ61" i="11"/>
  <c r="JR61" i="11"/>
  <c r="JS61" i="11"/>
  <c r="JT61" i="11"/>
  <c r="JU61" i="11"/>
  <c r="JV61" i="11"/>
  <c r="JW61" i="11"/>
  <c r="JX61" i="11"/>
  <c r="JY61" i="11"/>
  <c r="JZ61" i="11"/>
  <c r="KA61" i="11"/>
  <c r="KB61" i="11"/>
  <c r="KC61" i="11"/>
  <c r="KD61" i="11"/>
  <c r="KE61" i="11"/>
  <c r="KF61" i="11"/>
  <c r="KG61" i="11"/>
  <c r="KH61" i="11"/>
  <c r="KI61" i="11"/>
  <c r="KJ61" i="11"/>
  <c r="KK61" i="11"/>
  <c r="KL61" i="11"/>
  <c r="KM61" i="11"/>
  <c r="KN61" i="11"/>
  <c r="KO61" i="11"/>
  <c r="KP61" i="11"/>
  <c r="KQ61" i="11"/>
  <c r="KR61" i="11"/>
  <c r="KS61" i="11"/>
  <c r="KT61" i="11"/>
  <c r="KU61" i="11"/>
  <c r="KV61" i="11"/>
  <c r="KW61" i="11"/>
  <c r="KX61" i="11"/>
  <c r="KY61" i="11"/>
  <c r="KZ61" i="11"/>
  <c r="LA61" i="11"/>
  <c r="LB61" i="11"/>
  <c r="LC61" i="11"/>
  <c r="LD61" i="11"/>
  <c r="LE61" i="11"/>
  <c r="LF61" i="11"/>
  <c r="LG61" i="11"/>
  <c r="LH61" i="11"/>
  <c r="LI61" i="11"/>
  <c r="LJ61" i="11"/>
  <c r="LK61" i="11"/>
  <c r="LL61" i="11"/>
  <c r="LM61" i="11"/>
  <c r="LN61" i="11"/>
  <c r="LO61" i="11"/>
  <c r="LP61" i="11"/>
  <c r="LQ61" i="11"/>
  <c r="LR61" i="11"/>
  <c r="LS61" i="11"/>
  <c r="LT61" i="11"/>
  <c r="LU61" i="11"/>
  <c r="LV61" i="11"/>
  <c r="LW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CW62" i="11"/>
  <c r="CX62" i="11"/>
  <c r="CY62" i="11"/>
  <c r="CZ62" i="11"/>
  <c r="DA62" i="11"/>
  <c r="DB62" i="11"/>
  <c r="DC62" i="11"/>
  <c r="DD62" i="11"/>
  <c r="DE62" i="11"/>
  <c r="DF62" i="11"/>
  <c r="DG62" i="11"/>
  <c r="DH62" i="11"/>
  <c r="DI62" i="11"/>
  <c r="DJ62" i="11"/>
  <c r="DK62" i="11"/>
  <c r="DL62" i="11"/>
  <c r="DM62" i="11"/>
  <c r="DN62" i="11"/>
  <c r="DO62" i="11"/>
  <c r="DP62" i="11"/>
  <c r="DQ62" i="11"/>
  <c r="DR62" i="11"/>
  <c r="DS62" i="11"/>
  <c r="DT62" i="11"/>
  <c r="DU62" i="11"/>
  <c r="DV62" i="11"/>
  <c r="DW62" i="11"/>
  <c r="DX62" i="11"/>
  <c r="DY62" i="11"/>
  <c r="DZ62" i="11"/>
  <c r="EA62" i="11"/>
  <c r="EB62" i="11"/>
  <c r="EC62" i="11"/>
  <c r="ED62" i="11"/>
  <c r="EE62" i="11"/>
  <c r="EF62" i="11"/>
  <c r="EG62" i="11"/>
  <c r="EH62" i="11"/>
  <c r="EI62" i="11"/>
  <c r="EJ62" i="11"/>
  <c r="EK62" i="11"/>
  <c r="EL62" i="11"/>
  <c r="EM62" i="11"/>
  <c r="EN62" i="11"/>
  <c r="EO62" i="11"/>
  <c r="EP62" i="11"/>
  <c r="EQ62" i="11"/>
  <c r="ER62" i="11"/>
  <c r="ES62" i="11"/>
  <c r="ET62" i="11"/>
  <c r="EU62" i="11"/>
  <c r="EV62" i="11"/>
  <c r="EW62" i="11"/>
  <c r="EX62" i="11"/>
  <c r="EY62" i="11"/>
  <c r="EZ62" i="11"/>
  <c r="FA62" i="11"/>
  <c r="FB62" i="11"/>
  <c r="FC62" i="11"/>
  <c r="FD62" i="11"/>
  <c r="FE62" i="11"/>
  <c r="FF62" i="11"/>
  <c r="FG62" i="11"/>
  <c r="FH62" i="11"/>
  <c r="FI62" i="11"/>
  <c r="FJ62" i="11"/>
  <c r="FK62" i="11"/>
  <c r="FL62" i="11"/>
  <c r="FM62" i="11"/>
  <c r="FN62" i="11"/>
  <c r="FO62" i="11"/>
  <c r="FP62" i="11"/>
  <c r="FQ62" i="11"/>
  <c r="FR62" i="11"/>
  <c r="FS62" i="11"/>
  <c r="FT62" i="11"/>
  <c r="FU62" i="11"/>
  <c r="FV62" i="11"/>
  <c r="FW62" i="11"/>
  <c r="FX62" i="11"/>
  <c r="FY62" i="11"/>
  <c r="FZ62" i="11"/>
  <c r="GA62" i="11"/>
  <c r="GB62" i="11"/>
  <c r="GC62" i="11"/>
  <c r="GD62" i="11"/>
  <c r="GE62" i="11"/>
  <c r="GF62" i="11"/>
  <c r="GG62" i="11"/>
  <c r="GH62" i="11"/>
  <c r="GI62" i="11"/>
  <c r="GJ62" i="11"/>
  <c r="GK62" i="11"/>
  <c r="GL62" i="11"/>
  <c r="GM62" i="11"/>
  <c r="GN62" i="11"/>
  <c r="GO62" i="11"/>
  <c r="GP62" i="11"/>
  <c r="GQ62" i="11"/>
  <c r="GR62" i="11"/>
  <c r="GS62" i="11"/>
  <c r="GT62" i="11"/>
  <c r="GU62" i="11"/>
  <c r="GV62" i="11"/>
  <c r="GW62" i="11"/>
  <c r="GX62" i="11"/>
  <c r="GY62" i="11"/>
  <c r="GZ62" i="11"/>
  <c r="HA62" i="11"/>
  <c r="HB62" i="11"/>
  <c r="HC62" i="11"/>
  <c r="HD62" i="11"/>
  <c r="HE62" i="11"/>
  <c r="HF62" i="11"/>
  <c r="HG62" i="11"/>
  <c r="HH62" i="11"/>
  <c r="HI62" i="11"/>
  <c r="HJ62" i="11"/>
  <c r="HK62" i="11"/>
  <c r="HL62" i="11"/>
  <c r="HM62" i="11"/>
  <c r="HN62" i="11"/>
  <c r="HO62" i="11"/>
  <c r="HP62" i="11"/>
  <c r="HQ62" i="11"/>
  <c r="HR62" i="11"/>
  <c r="HS62" i="11"/>
  <c r="HT62" i="11"/>
  <c r="HU62" i="11"/>
  <c r="HV62" i="11"/>
  <c r="HW62" i="11"/>
  <c r="HX62" i="11"/>
  <c r="HY62" i="11"/>
  <c r="HZ62" i="11"/>
  <c r="IA62" i="11"/>
  <c r="IB62" i="11"/>
  <c r="IC62" i="11"/>
  <c r="ID62" i="11"/>
  <c r="IE62" i="11"/>
  <c r="IF62" i="11"/>
  <c r="IG62" i="11"/>
  <c r="IH62" i="11"/>
  <c r="II62" i="11"/>
  <c r="IJ62" i="11"/>
  <c r="IK62" i="11"/>
  <c r="IL62" i="11"/>
  <c r="IM62" i="11"/>
  <c r="IN62" i="11"/>
  <c r="IO62" i="11"/>
  <c r="IP62" i="11"/>
  <c r="IQ62" i="11"/>
  <c r="IR62" i="11"/>
  <c r="IS62" i="11"/>
  <c r="IT62" i="11"/>
  <c r="IU62" i="11"/>
  <c r="IV62" i="11"/>
  <c r="IW62" i="11"/>
  <c r="IX62" i="11"/>
  <c r="IY62" i="11"/>
  <c r="IZ62" i="11"/>
  <c r="JA62" i="11"/>
  <c r="JB62" i="11"/>
  <c r="JC62" i="11"/>
  <c r="JD62" i="11"/>
  <c r="JE62" i="11"/>
  <c r="JF62" i="11"/>
  <c r="JG62" i="11"/>
  <c r="JH62" i="11"/>
  <c r="JI62" i="11"/>
  <c r="JJ62" i="11"/>
  <c r="JK62" i="11"/>
  <c r="JL62" i="11"/>
  <c r="JM62" i="11"/>
  <c r="JN62" i="11"/>
  <c r="JO62" i="11"/>
  <c r="JP62" i="11"/>
  <c r="JQ62" i="11"/>
  <c r="JR62" i="11"/>
  <c r="JS62" i="11"/>
  <c r="JT62" i="11"/>
  <c r="JU62" i="11"/>
  <c r="JV62" i="11"/>
  <c r="JW62" i="11"/>
  <c r="JX62" i="11"/>
  <c r="JY62" i="11"/>
  <c r="JZ62" i="11"/>
  <c r="KA62" i="11"/>
  <c r="KB62" i="11"/>
  <c r="KC62" i="11"/>
  <c r="KD62" i="11"/>
  <c r="KE62" i="11"/>
  <c r="KF62" i="11"/>
  <c r="KG62" i="11"/>
  <c r="KH62" i="11"/>
  <c r="KI62" i="11"/>
  <c r="KJ62" i="11"/>
  <c r="KK62" i="11"/>
  <c r="KL62" i="11"/>
  <c r="KM62" i="11"/>
  <c r="KN62" i="11"/>
  <c r="KO62" i="11"/>
  <c r="KP62" i="11"/>
  <c r="KQ62" i="11"/>
  <c r="KR62" i="11"/>
  <c r="KS62" i="11"/>
  <c r="KT62" i="11"/>
  <c r="KU62" i="11"/>
  <c r="KV62" i="11"/>
  <c r="KW62" i="11"/>
  <c r="KX62" i="11"/>
  <c r="KY62" i="11"/>
  <c r="KZ62" i="11"/>
  <c r="LA62" i="11"/>
  <c r="LB62" i="11"/>
  <c r="LC62" i="11"/>
  <c r="LD62" i="11"/>
  <c r="LE62" i="11"/>
  <c r="LF62" i="11"/>
  <c r="LG62" i="11"/>
  <c r="LH62" i="11"/>
  <c r="LI62" i="11"/>
  <c r="LJ62" i="11"/>
  <c r="LK62" i="11"/>
  <c r="LL62" i="11"/>
  <c r="LM62" i="11"/>
  <c r="LN62" i="11"/>
  <c r="LO62" i="11"/>
  <c r="LP62" i="11"/>
  <c r="LQ62" i="11"/>
  <c r="LR62" i="11"/>
  <c r="LS62" i="11"/>
  <c r="LT62" i="11"/>
  <c r="LU62" i="11"/>
  <c r="LV62" i="11"/>
  <c r="LW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CW63" i="11"/>
  <c r="CX63" i="11"/>
  <c r="CY63" i="11"/>
  <c r="CZ63" i="11"/>
  <c r="DA63" i="11"/>
  <c r="DB63" i="11"/>
  <c r="DC63" i="11"/>
  <c r="DD63" i="11"/>
  <c r="DE63" i="11"/>
  <c r="DF63" i="11"/>
  <c r="DG63" i="11"/>
  <c r="DH63" i="11"/>
  <c r="DI63" i="11"/>
  <c r="DJ63" i="11"/>
  <c r="DK63" i="11"/>
  <c r="DL63" i="11"/>
  <c r="DM63" i="11"/>
  <c r="DN63" i="11"/>
  <c r="DO63" i="11"/>
  <c r="DP63" i="11"/>
  <c r="DQ63" i="11"/>
  <c r="DR63" i="11"/>
  <c r="DS63" i="11"/>
  <c r="DT63" i="11"/>
  <c r="DU63" i="11"/>
  <c r="DV63" i="11"/>
  <c r="DW63" i="11"/>
  <c r="DX63" i="11"/>
  <c r="DY63" i="11"/>
  <c r="DZ63" i="11"/>
  <c r="EA63" i="11"/>
  <c r="EB63" i="11"/>
  <c r="EC63" i="11"/>
  <c r="ED63" i="11"/>
  <c r="EE63" i="11"/>
  <c r="EF63" i="11"/>
  <c r="EG63" i="11"/>
  <c r="EH63" i="11"/>
  <c r="EI63" i="11"/>
  <c r="EJ63" i="11"/>
  <c r="EK63" i="11"/>
  <c r="EL63" i="11"/>
  <c r="EM63" i="11"/>
  <c r="EN63" i="11"/>
  <c r="EO63" i="11"/>
  <c r="EP63" i="11"/>
  <c r="EQ63" i="11"/>
  <c r="ER63" i="11"/>
  <c r="ES63" i="11"/>
  <c r="ET63" i="11"/>
  <c r="EU63" i="11"/>
  <c r="EV63" i="11"/>
  <c r="EW63" i="11"/>
  <c r="EX63" i="11"/>
  <c r="EY63" i="11"/>
  <c r="EZ63" i="11"/>
  <c r="FA63" i="11"/>
  <c r="FB63" i="11"/>
  <c r="FC63" i="11"/>
  <c r="FD63" i="11"/>
  <c r="FE63" i="11"/>
  <c r="FF63" i="11"/>
  <c r="FG63" i="11"/>
  <c r="FH63" i="11"/>
  <c r="FI63" i="11"/>
  <c r="FJ63" i="11"/>
  <c r="FK63" i="11"/>
  <c r="FL63" i="11"/>
  <c r="FM63" i="11"/>
  <c r="FN63" i="11"/>
  <c r="FO63" i="11"/>
  <c r="FP63" i="11"/>
  <c r="FQ63" i="11"/>
  <c r="FR63" i="11"/>
  <c r="FS63" i="11"/>
  <c r="FT63" i="11"/>
  <c r="FU63" i="11"/>
  <c r="FV63" i="11"/>
  <c r="FW63" i="11"/>
  <c r="FX63" i="11"/>
  <c r="FY63" i="11"/>
  <c r="FZ63" i="11"/>
  <c r="GA63" i="11"/>
  <c r="GB63" i="11"/>
  <c r="GC63" i="11"/>
  <c r="GD63" i="11"/>
  <c r="GE63" i="11"/>
  <c r="GF63" i="11"/>
  <c r="GG63" i="11"/>
  <c r="GH63" i="11"/>
  <c r="GI63" i="11"/>
  <c r="GJ63" i="11"/>
  <c r="GK63" i="11"/>
  <c r="GL63" i="11"/>
  <c r="GM63" i="11"/>
  <c r="GN63" i="11"/>
  <c r="GO63" i="11"/>
  <c r="GP63" i="11"/>
  <c r="GQ63" i="11"/>
  <c r="GR63" i="11"/>
  <c r="GS63" i="11"/>
  <c r="GT63" i="11"/>
  <c r="GU63" i="11"/>
  <c r="GV63" i="11"/>
  <c r="GW63" i="11"/>
  <c r="GX63" i="11"/>
  <c r="GY63" i="11"/>
  <c r="GZ63" i="11"/>
  <c r="HA63" i="11"/>
  <c r="HB63" i="11"/>
  <c r="HC63" i="11"/>
  <c r="HD63" i="11"/>
  <c r="HE63" i="11"/>
  <c r="HF63" i="11"/>
  <c r="HG63" i="11"/>
  <c r="HH63" i="11"/>
  <c r="HI63" i="11"/>
  <c r="HJ63" i="11"/>
  <c r="HK63" i="11"/>
  <c r="HL63" i="11"/>
  <c r="HM63" i="11"/>
  <c r="HN63" i="11"/>
  <c r="HO63" i="11"/>
  <c r="HP63" i="11"/>
  <c r="HQ63" i="11"/>
  <c r="HR63" i="11"/>
  <c r="HS63" i="11"/>
  <c r="HT63" i="11"/>
  <c r="HU63" i="11"/>
  <c r="HV63" i="11"/>
  <c r="HW63" i="11"/>
  <c r="HX63" i="11"/>
  <c r="HY63" i="11"/>
  <c r="HZ63" i="11"/>
  <c r="IA63" i="11"/>
  <c r="IB63" i="11"/>
  <c r="IC63" i="11"/>
  <c r="ID63" i="11"/>
  <c r="IE63" i="11"/>
  <c r="IF63" i="11"/>
  <c r="IG63" i="11"/>
  <c r="IH63" i="11"/>
  <c r="II63" i="11"/>
  <c r="IJ63" i="11"/>
  <c r="IK63" i="11"/>
  <c r="IL63" i="11"/>
  <c r="IM63" i="11"/>
  <c r="IN63" i="11"/>
  <c r="IO63" i="11"/>
  <c r="IP63" i="11"/>
  <c r="IQ63" i="11"/>
  <c r="IR63" i="11"/>
  <c r="IS63" i="11"/>
  <c r="IT63" i="11"/>
  <c r="IU63" i="11"/>
  <c r="IV63" i="11"/>
  <c r="IW63" i="11"/>
  <c r="IX63" i="11"/>
  <c r="IY63" i="11"/>
  <c r="IZ63" i="11"/>
  <c r="JA63" i="11"/>
  <c r="JB63" i="11"/>
  <c r="JC63" i="11"/>
  <c r="JD63" i="11"/>
  <c r="JE63" i="11"/>
  <c r="JF63" i="11"/>
  <c r="JG63" i="11"/>
  <c r="JH63" i="11"/>
  <c r="JI63" i="11"/>
  <c r="JJ63" i="11"/>
  <c r="JK63" i="11"/>
  <c r="JL63" i="11"/>
  <c r="JM63" i="11"/>
  <c r="JN63" i="11"/>
  <c r="JO63" i="11"/>
  <c r="JP63" i="11"/>
  <c r="JQ63" i="11"/>
  <c r="JR63" i="11"/>
  <c r="JS63" i="11"/>
  <c r="JT63" i="11"/>
  <c r="JU63" i="11"/>
  <c r="JV63" i="11"/>
  <c r="JW63" i="11"/>
  <c r="JX63" i="11"/>
  <c r="JY63" i="11"/>
  <c r="JZ63" i="11"/>
  <c r="KA63" i="11"/>
  <c r="KB63" i="11"/>
  <c r="KC63" i="11"/>
  <c r="KD63" i="11"/>
  <c r="KE63" i="11"/>
  <c r="KF63" i="11"/>
  <c r="KG63" i="11"/>
  <c r="KH63" i="11"/>
  <c r="KI63" i="11"/>
  <c r="KJ63" i="11"/>
  <c r="KK63" i="11"/>
  <c r="KL63" i="11"/>
  <c r="KM63" i="11"/>
  <c r="KN63" i="11"/>
  <c r="KO63" i="11"/>
  <c r="KP63" i="11"/>
  <c r="KQ63" i="11"/>
  <c r="KR63" i="11"/>
  <c r="KS63" i="11"/>
  <c r="KT63" i="11"/>
  <c r="KU63" i="11"/>
  <c r="KV63" i="11"/>
  <c r="KW63" i="11"/>
  <c r="KX63" i="11"/>
  <c r="KY63" i="11"/>
  <c r="KZ63" i="11"/>
  <c r="LA63" i="11"/>
  <c r="LB63" i="11"/>
  <c r="LC63" i="11"/>
  <c r="LD63" i="11"/>
  <c r="LE63" i="11"/>
  <c r="LF63" i="11"/>
  <c r="LG63" i="11"/>
  <c r="LH63" i="11"/>
  <c r="LI63" i="11"/>
  <c r="LJ63" i="11"/>
  <c r="LK63" i="11"/>
  <c r="LL63" i="11"/>
  <c r="LM63" i="11"/>
  <c r="LN63" i="11"/>
  <c r="LO63" i="11"/>
  <c r="LP63" i="11"/>
  <c r="LQ63" i="11"/>
  <c r="LR63" i="11"/>
  <c r="LS63" i="11"/>
  <c r="LT63" i="11"/>
  <c r="LU63" i="11"/>
  <c r="LV63" i="11"/>
  <c r="LW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CW64" i="11"/>
  <c r="CX64" i="11"/>
  <c r="CY64" i="11"/>
  <c r="CZ64" i="11"/>
  <c r="DA64" i="11"/>
  <c r="DB64" i="11"/>
  <c r="DC64" i="11"/>
  <c r="DD64" i="11"/>
  <c r="DE64" i="11"/>
  <c r="DF64" i="11"/>
  <c r="DG64" i="11"/>
  <c r="DH64" i="11"/>
  <c r="DI64" i="11"/>
  <c r="DJ64" i="11"/>
  <c r="DK64" i="11"/>
  <c r="DL64" i="11"/>
  <c r="DM64" i="11"/>
  <c r="DN64" i="11"/>
  <c r="DO64" i="11"/>
  <c r="DP64" i="11"/>
  <c r="DQ64" i="11"/>
  <c r="DR64" i="11"/>
  <c r="DS64" i="11"/>
  <c r="DT64" i="11"/>
  <c r="DU64" i="11"/>
  <c r="DV64" i="11"/>
  <c r="DW64" i="11"/>
  <c r="DX64" i="11"/>
  <c r="DY64" i="11"/>
  <c r="DZ64" i="11"/>
  <c r="EA64" i="11"/>
  <c r="EB64" i="11"/>
  <c r="EC64" i="11"/>
  <c r="ED64" i="11"/>
  <c r="EE64" i="11"/>
  <c r="EF64" i="11"/>
  <c r="EG64" i="11"/>
  <c r="EH64" i="11"/>
  <c r="EI64" i="11"/>
  <c r="EJ64" i="11"/>
  <c r="EK64" i="11"/>
  <c r="EL64" i="11"/>
  <c r="EM64" i="11"/>
  <c r="EN64" i="11"/>
  <c r="EO64" i="11"/>
  <c r="EP64" i="11"/>
  <c r="EQ64" i="11"/>
  <c r="ER64" i="11"/>
  <c r="ES64" i="11"/>
  <c r="ET64" i="11"/>
  <c r="EU64" i="11"/>
  <c r="EV64" i="11"/>
  <c r="EW64" i="11"/>
  <c r="EX64" i="11"/>
  <c r="EY64" i="11"/>
  <c r="EZ64" i="11"/>
  <c r="FA64" i="11"/>
  <c r="FB64" i="11"/>
  <c r="FC64" i="11"/>
  <c r="FD64" i="11"/>
  <c r="FE64" i="11"/>
  <c r="FF64" i="11"/>
  <c r="FG64" i="11"/>
  <c r="FH64" i="11"/>
  <c r="FI64" i="11"/>
  <c r="FJ64" i="11"/>
  <c r="FK64" i="11"/>
  <c r="FL64" i="11"/>
  <c r="FM64" i="11"/>
  <c r="FN64" i="11"/>
  <c r="FO64" i="11"/>
  <c r="FP64" i="11"/>
  <c r="FQ64" i="11"/>
  <c r="FR64" i="11"/>
  <c r="FS64" i="11"/>
  <c r="FT64" i="11"/>
  <c r="FU64" i="11"/>
  <c r="FV64" i="11"/>
  <c r="FW64" i="11"/>
  <c r="FX64" i="11"/>
  <c r="FY64" i="11"/>
  <c r="FZ64" i="11"/>
  <c r="GA64" i="11"/>
  <c r="GB64" i="11"/>
  <c r="GC64" i="11"/>
  <c r="GD64" i="11"/>
  <c r="GE64" i="11"/>
  <c r="GF64" i="11"/>
  <c r="GG64" i="11"/>
  <c r="GH64" i="11"/>
  <c r="GI64" i="11"/>
  <c r="GJ64" i="11"/>
  <c r="GK64" i="11"/>
  <c r="GL64" i="11"/>
  <c r="GM64" i="11"/>
  <c r="GN64" i="11"/>
  <c r="GO64" i="11"/>
  <c r="GP64" i="11"/>
  <c r="GQ64" i="11"/>
  <c r="GR64" i="11"/>
  <c r="GS64" i="11"/>
  <c r="GT64" i="11"/>
  <c r="GU64" i="11"/>
  <c r="GV64" i="11"/>
  <c r="GW64" i="11"/>
  <c r="GX64" i="11"/>
  <c r="GY64" i="11"/>
  <c r="GZ64" i="11"/>
  <c r="HA64" i="11"/>
  <c r="HB64" i="11"/>
  <c r="HC64" i="11"/>
  <c r="HD64" i="11"/>
  <c r="HE64" i="11"/>
  <c r="HF64" i="11"/>
  <c r="HG64" i="11"/>
  <c r="HH64" i="11"/>
  <c r="HI64" i="11"/>
  <c r="HJ64" i="11"/>
  <c r="HK64" i="11"/>
  <c r="HL64" i="11"/>
  <c r="HM64" i="11"/>
  <c r="HN64" i="11"/>
  <c r="HO64" i="11"/>
  <c r="HP64" i="11"/>
  <c r="HQ64" i="11"/>
  <c r="HR64" i="11"/>
  <c r="HS64" i="11"/>
  <c r="HT64" i="11"/>
  <c r="HU64" i="11"/>
  <c r="HV64" i="11"/>
  <c r="HW64" i="11"/>
  <c r="HX64" i="11"/>
  <c r="HY64" i="11"/>
  <c r="HZ64" i="11"/>
  <c r="IA64" i="11"/>
  <c r="IB64" i="11"/>
  <c r="IC64" i="11"/>
  <c r="ID64" i="11"/>
  <c r="IE64" i="11"/>
  <c r="IF64" i="11"/>
  <c r="IG64" i="11"/>
  <c r="IH64" i="11"/>
  <c r="II64" i="11"/>
  <c r="IJ64" i="11"/>
  <c r="IK64" i="11"/>
  <c r="IL64" i="11"/>
  <c r="IM64" i="11"/>
  <c r="IN64" i="11"/>
  <c r="IO64" i="11"/>
  <c r="IP64" i="11"/>
  <c r="IQ64" i="11"/>
  <c r="IR64" i="11"/>
  <c r="IS64" i="11"/>
  <c r="IT64" i="11"/>
  <c r="IU64" i="11"/>
  <c r="IV64" i="11"/>
  <c r="IW64" i="11"/>
  <c r="IX64" i="11"/>
  <c r="IY64" i="11"/>
  <c r="IZ64" i="11"/>
  <c r="JA64" i="11"/>
  <c r="JB64" i="11"/>
  <c r="JC64" i="11"/>
  <c r="JD64" i="11"/>
  <c r="JE64" i="11"/>
  <c r="JF64" i="11"/>
  <c r="JG64" i="11"/>
  <c r="JH64" i="11"/>
  <c r="JI64" i="11"/>
  <c r="JJ64" i="11"/>
  <c r="JK64" i="11"/>
  <c r="JL64" i="11"/>
  <c r="JM64" i="11"/>
  <c r="JN64" i="11"/>
  <c r="JO64" i="11"/>
  <c r="JP64" i="11"/>
  <c r="JQ64" i="11"/>
  <c r="JR64" i="11"/>
  <c r="JS64" i="11"/>
  <c r="JT64" i="11"/>
  <c r="JU64" i="11"/>
  <c r="JV64" i="11"/>
  <c r="JW64" i="11"/>
  <c r="JX64" i="11"/>
  <c r="JY64" i="11"/>
  <c r="JZ64" i="11"/>
  <c r="KA64" i="11"/>
  <c r="KB64" i="11"/>
  <c r="KC64" i="11"/>
  <c r="KD64" i="11"/>
  <c r="KE64" i="11"/>
  <c r="KF64" i="11"/>
  <c r="KG64" i="11"/>
  <c r="KH64" i="11"/>
  <c r="KI64" i="11"/>
  <c r="KJ64" i="11"/>
  <c r="KK64" i="11"/>
  <c r="KL64" i="11"/>
  <c r="KM64" i="11"/>
  <c r="KN64" i="11"/>
  <c r="KO64" i="11"/>
  <c r="KP64" i="11"/>
  <c r="KQ64" i="11"/>
  <c r="KR64" i="11"/>
  <c r="KS64" i="11"/>
  <c r="KT64" i="11"/>
  <c r="KU64" i="11"/>
  <c r="KV64" i="11"/>
  <c r="KW64" i="11"/>
  <c r="KX64" i="11"/>
  <c r="KY64" i="11"/>
  <c r="KZ64" i="11"/>
  <c r="LA64" i="11"/>
  <c r="LB64" i="11"/>
  <c r="LC64" i="11"/>
  <c r="LD64" i="11"/>
  <c r="LE64" i="11"/>
  <c r="LF64" i="11"/>
  <c r="LG64" i="11"/>
  <c r="LH64" i="11"/>
  <c r="LI64" i="11"/>
  <c r="LJ64" i="11"/>
  <c r="LK64" i="11"/>
  <c r="LL64" i="11"/>
  <c r="LM64" i="11"/>
  <c r="LN64" i="11"/>
  <c r="LO64" i="11"/>
  <c r="LP64" i="11"/>
  <c r="LQ64" i="11"/>
  <c r="LR64" i="11"/>
  <c r="LS64" i="11"/>
  <c r="LT64" i="11"/>
  <c r="LU64" i="11"/>
  <c r="LV64" i="11"/>
  <c r="LW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X65" i="11"/>
  <c r="CY65" i="11"/>
  <c r="CZ65" i="11"/>
  <c r="DA65" i="11"/>
  <c r="DB65" i="11"/>
  <c r="DC65" i="11"/>
  <c r="DD65" i="11"/>
  <c r="DE65" i="11"/>
  <c r="DF65" i="11"/>
  <c r="DG65" i="11"/>
  <c r="DH65" i="11"/>
  <c r="DI65" i="11"/>
  <c r="DJ65" i="11"/>
  <c r="DK65" i="11"/>
  <c r="DL65" i="11"/>
  <c r="DM65" i="11"/>
  <c r="DN65" i="11"/>
  <c r="DO65" i="11"/>
  <c r="DP65" i="11"/>
  <c r="DQ65" i="11"/>
  <c r="DR65" i="11"/>
  <c r="DS65" i="11"/>
  <c r="DT65" i="11"/>
  <c r="DU65" i="11"/>
  <c r="DV65" i="11"/>
  <c r="DW65" i="11"/>
  <c r="DX65" i="11"/>
  <c r="DY65" i="11"/>
  <c r="DZ65" i="11"/>
  <c r="EA65" i="11"/>
  <c r="EB65" i="11"/>
  <c r="EC65" i="11"/>
  <c r="ED65" i="11"/>
  <c r="EE65" i="11"/>
  <c r="EF65" i="11"/>
  <c r="EG65" i="11"/>
  <c r="EH65" i="11"/>
  <c r="EI65" i="11"/>
  <c r="EJ65" i="11"/>
  <c r="EK65" i="11"/>
  <c r="EL65" i="11"/>
  <c r="EM65" i="11"/>
  <c r="EN65" i="11"/>
  <c r="EO65" i="11"/>
  <c r="EP65" i="11"/>
  <c r="EQ65" i="11"/>
  <c r="ER65" i="11"/>
  <c r="ES65" i="11"/>
  <c r="ET65" i="11"/>
  <c r="EU65" i="11"/>
  <c r="EV65" i="11"/>
  <c r="EW65" i="11"/>
  <c r="EX65" i="11"/>
  <c r="EY65" i="11"/>
  <c r="EZ65" i="11"/>
  <c r="FA65" i="11"/>
  <c r="FB65" i="11"/>
  <c r="FC65" i="11"/>
  <c r="FD65" i="11"/>
  <c r="FE65" i="11"/>
  <c r="FF65" i="11"/>
  <c r="FG65" i="11"/>
  <c r="FH65" i="11"/>
  <c r="FI65" i="11"/>
  <c r="FJ65" i="11"/>
  <c r="FK65" i="11"/>
  <c r="FL65" i="11"/>
  <c r="FM65" i="11"/>
  <c r="FN65" i="11"/>
  <c r="FO65" i="11"/>
  <c r="FP65" i="11"/>
  <c r="FQ65" i="11"/>
  <c r="FR65" i="11"/>
  <c r="FS65" i="11"/>
  <c r="FT65" i="11"/>
  <c r="FU65" i="11"/>
  <c r="FV65" i="11"/>
  <c r="FW65" i="11"/>
  <c r="FX65" i="11"/>
  <c r="FY65" i="11"/>
  <c r="FZ65" i="11"/>
  <c r="GA65" i="11"/>
  <c r="GB65" i="11"/>
  <c r="GC65" i="11"/>
  <c r="GD65" i="11"/>
  <c r="GE65" i="11"/>
  <c r="GF65" i="11"/>
  <c r="GG65" i="11"/>
  <c r="GH65" i="11"/>
  <c r="GI65" i="11"/>
  <c r="GJ65" i="11"/>
  <c r="GK65" i="11"/>
  <c r="GL65" i="11"/>
  <c r="GM65" i="11"/>
  <c r="GN65" i="11"/>
  <c r="GO65" i="11"/>
  <c r="GP65" i="11"/>
  <c r="GQ65" i="11"/>
  <c r="GR65" i="11"/>
  <c r="GS65" i="11"/>
  <c r="GT65" i="11"/>
  <c r="GU65" i="11"/>
  <c r="GV65" i="11"/>
  <c r="GW65" i="11"/>
  <c r="GX65" i="11"/>
  <c r="GY65" i="11"/>
  <c r="GZ65" i="11"/>
  <c r="HA65" i="11"/>
  <c r="HB65" i="11"/>
  <c r="HC65" i="11"/>
  <c r="HD65" i="11"/>
  <c r="HE65" i="11"/>
  <c r="HF65" i="11"/>
  <c r="HG65" i="11"/>
  <c r="HH65" i="11"/>
  <c r="HI65" i="11"/>
  <c r="HJ65" i="11"/>
  <c r="HK65" i="11"/>
  <c r="HL65" i="11"/>
  <c r="HM65" i="11"/>
  <c r="HN65" i="11"/>
  <c r="HO65" i="11"/>
  <c r="HP65" i="11"/>
  <c r="HQ65" i="11"/>
  <c r="HR65" i="11"/>
  <c r="HS65" i="11"/>
  <c r="HT65" i="11"/>
  <c r="HU65" i="11"/>
  <c r="HV65" i="11"/>
  <c r="HW65" i="11"/>
  <c r="HX65" i="11"/>
  <c r="HY65" i="11"/>
  <c r="HZ65" i="11"/>
  <c r="IA65" i="11"/>
  <c r="IB65" i="11"/>
  <c r="IC65" i="11"/>
  <c r="ID65" i="11"/>
  <c r="IE65" i="11"/>
  <c r="IF65" i="11"/>
  <c r="IG65" i="11"/>
  <c r="IH65" i="11"/>
  <c r="II65" i="11"/>
  <c r="IJ65" i="11"/>
  <c r="IK65" i="11"/>
  <c r="IL65" i="11"/>
  <c r="IM65" i="11"/>
  <c r="IN65" i="11"/>
  <c r="IO65" i="11"/>
  <c r="IP65" i="11"/>
  <c r="IQ65" i="11"/>
  <c r="IR65" i="11"/>
  <c r="IS65" i="11"/>
  <c r="IT65" i="11"/>
  <c r="IU65" i="11"/>
  <c r="IV65" i="11"/>
  <c r="IW65" i="11"/>
  <c r="IX65" i="11"/>
  <c r="IY65" i="11"/>
  <c r="IZ65" i="11"/>
  <c r="JA65" i="11"/>
  <c r="JB65" i="11"/>
  <c r="JC65" i="11"/>
  <c r="JD65" i="11"/>
  <c r="JE65" i="11"/>
  <c r="JF65" i="11"/>
  <c r="JG65" i="11"/>
  <c r="JH65" i="11"/>
  <c r="JI65" i="11"/>
  <c r="JJ65" i="11"/>
  <c r="JK65" i="11"/>
  <c r="JL65" i="11"/>
  <c r="JM65" i="11"/>
  <c r="JN65" i="11"/>
  <c r="JO65" i="11"/>
  <c r="JP65" i="11"/>
  <c r="JQ65" i="11"/>
  <c r="JR65" i="11"/>
  <c r="JS65" i="11"/>
  <c r="JT65" i="11"/>
  <c r="JU65" i="11"/>
  <c r="JV65" i="11"/>
  <c r="JW65" i="11"/>
  <c r="JX65" i="11"/>
  <c r="JY65" i="11"/>
  <c r="JZ65" i="11"/>
  <c r="KA65" i="11"/>
  <c r="KB65" i="11"/>
  <c r="KC65" i="11"/>
  <c r="KD65" i="11"/>
  <c r="KE65" i="11"/>
  <c r="KF65" i="11"/>
  <c r="KG65" i="11"/>
  <c r="KH65" i="11"/>
  <c r="KI65" i="11"/>
  <c r="KJ65" i="11"/>
  <c r="KK65" i="11"/>
  <c r="KL65" i="11"/>
  <c r="KM65" i="11"/>
  <c r="KN65" i="11"/>
  <c r="KO65" i="11"/>
  <c r="KP65" i="11"/>
  <c r="KQ65" i="11"/>
  <c r="KR65" i="11"/>
  <c r="KS65" i="11"/>
  <c r="KT65" i="11"/>
  <c r="KU65" i="11"/>
  <c r="KV65" i="11"/>
  <c r="KW65" i="11"/>
  <c r="KX65" i="11"/>
  <c r="KY65" i="11"/>
  <c r="KZ65" i="11"/>
  <c r="LA65" i="11"/>
  <c r="LB65" i="11"/>
  <c r="LC65" i="11"/>
  <c r="LD65" i="11"/>
  <c r="LE65" i="11"/>
  <c r="LF65" i="11"/>
  <c r="LG65" i="11"/>
  <c r="LH65" i="11"/>
  <c r="LI65" i="11"/>
  <c r="LJ65" i="11"/>
  <c r="LK65" i="11"/>
  <c r="LL65" i="11"/>
  <c r="LM65" i="11"/>
  <c r="LN65" i="11"/>
  <c r="LO65" i="11"/>
  <c r="LP65" i="11"/>
  <c r="LQ65" i="11"/>
  <c r="LR65" i="11"/>
  <c r="LS65" i="11"/>
  <c r="LT65" i="11"/>
  <c r="LU65" i="11"/>
  <c r="LV65" i="11"/>
  <c r="LW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CW66" i="11"/>
  <c r="CX66" i="11"/>
  <c r="CY66" i="11"/>
  <c r="CZ66" i="11"/>
  <c r="DA66" i="11"/>
  <c r="DB66" i="11"/>
  <c r="DC66" i="11"/>
  <c r="DD66" i="11"/>
  <c r="DE66" i="11"/>
  <c r="DF66" i="11"/>
  <c r="DG66" i="11"/>
  <c r="DH66" i="11"/>
  <c r="DI66" i="11"/>
  <c r="DJ66" i="11"/>
  <c r="DK66" i="11"/>
  <c r="DL66" i="11"/>
  <c r="DM66" i="11"/>
  <c r="DN66" i="11"/>
  <c r="DO66" i="11"/>
  <c r="DP66" i="11"/>
  <c r="DQ66" i="11"/>
  <c r="DR66" i="11"/>
  <c r="DS66" i="11"/>
  <c r="DT66" i="11"/>
  <c r="DU66" i="11"/>
  <c r="DV66" i="11"/>
  <c r="DW66" i="11"/>
  <c r="DX66" i="11"/>
  <c r="DY66" i="11"/>
  <c r="DZ66" i="11"/>
  <c r="EA66" i="11"/>
  <c r="EB66" i="11"/>
  <c r="EC66" i="11"/>
  <c r="ED66" i="11"/>
  <c r="EE66" i="11"/>
  <c r="EF66" i="11"/>
  <c r="EG66" i="11"/>
  <c r="EH66" i="11"/>
  <c r="EI66" i="11"/>
  <c r="EJ66" i="11"/>
  <c r="EK66" i="11"/>
  <c r="EL66" i="11"/>
  <c r="EM66" i="11"/>
  <c r="EN66" i="11"/>
  <c r="EO66" i="11"/>
  <c r="EP66" i="11"/>
  <c r="EQ66" i="11"/>
  <c r="ER66" i="11"/>
  <c r="ES66" i="11"/>
  <c r="ET66" i="11"/>
  <c r="EU66" i="11"/>
  <c r="EV66" i="11"/>
  <c r="EW66" i="11"/>
  <c r="EX66" i="11"/>
  <c r="EY66" i="11"/>
  <c r="EZ66" i="11"/>
  <c r="FA66" i="11"/>
  <c r="FB66" i="11"/>
  <c r="FC66" i="11"/>
  <c r="FD66" i="11"/>
  <c r="FE66" i="11"/>
  <c r="FF66" i="11"/>
  <c r="FG66" i="11"/>
  <c r="FH66" i="11"/>
  <c r="FI66" i="11"/>
  <c r="FJ66" i="11"/>
  <c r="FK66" i="11"/>
  <c r="FL66" i="11"/>
  <c r="FM66" i="11"/>
  <c r="FN66" i="11"/>
  <c r="FO66" i="11"/>
  <c r="FP66" i="11"/>
  <c r="FQ66" i="11"/>
  <c r="FR66" i="11"/>
  <c r="FS66" i="11"/>
  <c r="FT66" i="11"/>
  <c r="FU66" i="11"/>
  <c r="FV66" i="11"/>
  <c r="FW66" i="11"/>
  <c r="FX66" i="11"/>
  <c r="FY66" i="11"/>
  <c r="FZ66" i="11"/>
  <c r="GA66" i="11"/>
  <c r="GB66" i="11"/>
  <c r="GC66" i="11"/>
  <c r="GD66" i="11"/>
  <c r="GE66" i="11"/>
  <c r="GF66" i="11"/>
  <c r="GG66" i="11"/>
  <c r="GH66" i="11"/>
  <c r="GI66" i="11"/>
  <c r="GJ66" i="11"/>
  <c r="GK66" i="11"/>
  <c r="GL66" i="11"/>
  <c r="GM66" i="11"/>
  <c r="GN66" i="11"/>
  <c r="GO66" i="11"/>
  <c r="GP66" i="11"/>
  <c r="GQ66" i="11"/>
  <c r="GR66" i="11"/>
  <c r="GS66" i="11"/>
  <c r="GT66" i="11"/>
  <c r="GU66" i="11"/>
  <c r="GV66" i="11"/>
  <c r="GW66" i="11"/>
  <c r="GX66" i="11"/>
  <c r="GY66" i="11"/>
  <c r="GZ66" i="11"/>
  <c r="HA66" i="11"/>
  <c r="HB66" i="11"/>
  <c r="HC66" i="11"/>
  <c r="HD66" i="11"/>
  <c r="HE66" i="11"/>
  <c r="HF66" i="11"/>
  <c r="HG66" i="11"/>
  <c r="HH66" i="11"/>
  <c r="HI66" i="11"/>
  <c r="HJ66" i="11"/>
  <c r="HK66" i="11"/>
  <c r="HL66" i="11"/>
  <c r="HM66" i="11"/>
  <c r="HN66" i="11"/>
  <c r="HO66" i="11"/>
  <c r="HP66" i="11"/>
  <c r="HQ66" i="11"/>
  <c r="HR66" i="11"/>
  <c r="HS66" i="11"/>
  <c r="HT66" i="11"/>
  <c r="HU66" i="11"/>
  <c r="HV66" i="11"/>
  <c r="HW66" i="11"/>
  <c r="HX66" i="11"/>
  <c r="HY66" i="11"/>
  <c r="HZ66" i="11"/>
  <c r="IA66" i="11"/>
  <c r="IB66" i="11"/>
  <c r="IC66" i="11"/>
  <c r="ID66" i="11"/>
  <c r="IE66" i="11"/>
  <c r="IF66" i="11"/>
  <c r="IG66" i="11"/>
  <c r="IH66" i="11"/>
  <c r="II66" i="11"/>
  <c r="IJ66" i="11"/>
  <c r="IK66" i="11"/>
  <c r="IL66" i="11"/>
  <c r="IM66" i="11"/>
  <c r="IN66" i="11"/>
  <c r="IO66" i="11"/>
  <c r="IP66" i="11"/>
  <c r="IQ66" i="11"/>
  <c r="IR66" i="11"/>
  <c r="IS66" i="11"/>
  <c r="IT66" i="11"/>
  <c r="IU66" i="11"/>
  <c r="IV66" i="11"/>
  <c r="IW66" i="11"/>
  <c r="IX66" i="11"/>
  <c r="IY66" i="11"/>
  <c r="IZ66" i="11"/>
  <c r="JA66" i="11"/>
  <c r="JB66" i="11"/>
  <c r="JC66" i="11"/>
  <c r="JD66" i="11"/>
  <c r="JE66" i="11"/>
  <c r="JF66" i="11"/>
  <c r="JG66" i="11"/>
  <c r="JH66" i="11"/>
  <c r="JI66" i="11"/>
  <c r="JJ66" i="11"/>
  <c r="JK66" i="11"/>
  <c r="JL66" i="11"/>
  <c r="JM66" i="11"/>
  <c r="JN66" i="11"/>
  <c r="JO66" i="11"/>
  <c r="JP66" i="11"/>
  <c r="JQ66" i="11"/>
  <c r="JR66" i="11"/>
  <c r="JS66" i="11"/>
  <c r="JT66" i="11"/>
  <c r="JU66" i="11"/>
  <c r="JV66" i="11"/>
  <c r="JW66" i="11"/>
  <c r="JX66" i="11"/>
  <c r="JY66" i="11"/>
  <c r="JZ66" i="11"/>
  <c r="KA66" i="11"/>
  <c r="KB66" i="11"/>
  <c r="KC66" i="11"/>
  <c r="KD66" i="11"/>
  <c r="KE66" i="11"/>
  <c r="KF66" i="11"/>
  <c r="KG66" i="11"/>
  <c r="KH66" i="11"/>
  <c r="KI66" i="11"/>
  <c r="KJ66" i="11"/>
  <c r="KK66" i="11"/>
  <c r="KL66" i="11"/>
  <c r="KM66" i="11"/>
  <c r="KN66" i="11"/>
  <c r="KO66" i="11"/>
  <c r="KP66" i="11"/>
  <c r="KQ66" i="11"/>
  <c r="KR66" i="11"/>
  <c r="KS66" i="11"/>
  <c r="KT66" i="11"/>
  <c r="KU66" i="11"/>
  <c r="KV66" i="11"/>
  <c r="KW66" i="11"/>
  <c r="KX66" i="11"/>
  <c r="KY66" i="11"/>
  <c r="KZ66" i="11"/>
  <c r="LA66" i="11"/>
  <c r="LB66" i="11"/>
  <c r="LC66" i="11"/>
  <c r="LD66" i="11"/>
  <c r="LE66" i="11"/>
  <c r="LF66" i="11"/>
  <c r="LG66" i="11"/>
  <c r="LH66" i="11"/>
  <c r="LI66" i="11"/>
  <c r="LJ66" i="11"/>
  <c r="LK66" i="11"/>
  <c r="LL66" i="11"/>
  <c r="LM66" i="11"/>
  <c r="LN66" i="11"/>
  <c r="LO66" i="11"/>
  <c r="LP66" i="11"/>
  <c r="LQ66" i="11"/>
  <c r="LR66" i="11"/>
  <c r="LS66" i="11"/>
  <c r="LT66" i="11"/>
  <c r="LU66" i="11"/>
  <c r="LV66" i="11"/>
  <c r="LW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CW67" i="11"/>
  <c r="CX67" i="11"/>
  <c r="CY67" i="11"/>
  <c r="CZ67" i="11"/>
  <c r="DA67" i="11"/>
  <c r="DB67" i="11"/>
  <c r="DC67" i="11"/>
  <c r="DD67" i="11"/>
  <c r="DE67" i="11"/>
  <c r="DF67" i="11"/>
  <c r="DG67" i="11"/>
  <c r="DH67" i="11"/>
  <c r="DI67" i="11"/>
  <c r="DJ67" i="11"/>
  <c r="DK67" i="11"/>
  <c r="DL67" i="11"/>
  <c r="DM67" i="11"/>
  <c r="DN67" i="11"/>
  <c r="DO67" i="11"/>
  <c r="DP67" i="11"/>
  <c r="DQ67" i="11"/>
  <c r="DR67" i="11"/>
  <c r="DS67" i="11"/>
  <c r="DT67" i="11"/>
  <c r="DU67" i="11"/>
  <c r="DV67" i="11"/>
  <c r="DW67" i="11"/>
  <c r="DX67" i="11"/>
  <c r="DY67" i="11"/>
  <c r="DZ67" i="11"/>
  <c r="EA67" i="11"/>
  <c r="EB67" i="11"/>
  <c r="EC67" i="11"/>
  <c r="ED67" i="11"/>
  <c r="EE67" i="11"/>
  <c r="EF67" i="11"/>
  <c r="EG67" i="11"/>
  <c r="EH67" i="11"/>
  <c r="EI67" i="11"/>
  <c r="EJ67" i="11"/>
  <c r="EK67" i="11"/>
  <c r="EL67" i="11"/>
  <c r="EM67" i="11"/>
  <c r="EN67" i="11"/>
  <c r="EO67" i="11"/>
  <c r="EP67" i="11"/>
  <c r="EQ67" i="11"/>
  <c r="ER67" i="11"/>
  <c r="ES67" i="11"/>
  <c r="ET67" i="11"/>
  <c r="EU67" i="11"/>
  <c r="EV67" i="11"/>
  <c r="EW67" i="11"/>
  <c r="EX67" i="11"/>
  <c r="EY67" i="11"/>
  <c r="EZ67" i="11"/>
  <c r="FA67" i="11"/>
  <c r="FB67" i="11"/>
  <c r="FC67" i="11"/>
  <c r="FD67" i="11"/>
  <c r="FE67" i="11"/>
  <c r="FF67" i="11"/>
  <c r="FG67" i="11"/>
  <c r="FH67" i="11"/>
  <c r="FI67" i="11"/>
  <c r="FJ67" i="11"/>
  <c r="FK67" i="11"/>
  <c r="FL67" i="11"/>
  <c r="FM67" i="11"/>
  <c r="FN67" i="11"/>
  <c r="FO67" i="11"/>
  <c r="FP67" i="11"/>
  <c r="FQ67" i="11"/>
  <c r="FR67" i="11"/>
  <c r="FS67" i="11"/>
  <c r="FT67" i="11"/>
  <c r="FU67" i="11"/>
  <c r="FV67" i="11"/>
  <c r="FW67" i="11"/>
  <c r="FX67" i="11"/>
  <c r="FY67" i="11"/>
  <c r="FZ67" i="11"/>
  <c r="GA67" i="11"/>
  <c r="GB67" i="11"/>
  <c r="GC67" i="11"/>
  <c r="GD67" i="11"/>
  <c r="GE67" i="11"/>
  <c r="GF67" i="11"/>
  <c r="GG67" i="11"/>
  <c r="GH67" i="11"/>
  <c r="GI67" i="11"/>
  <c r="GJ67" i="11"/>
  <c r="GK67" i="11"/>
  <c r="GL67" i="11"/>
  <c r="GM67" i="11"/>
  <c r="GN67" i="11"/>
  <c r="GO67" i="11"/>
  <c r="GP67" i="11"/>
  <c r="GQ67" i="11"/>
  <c r="GR67" i="11"/>
  <c r="GS67" i="11"/>
  <c r="GT67" i="11"/>
  <c r="GU67" i="11"/>
  <c r="GV67" i="11"/>
  <c r="GW67" i="11"/>
  <c r="GX67" i="11"/>
  <c r="GY67" i="11"/>
  <c r="GZ67" i="11"/>
  <c r="HA67" i="11"/>
  <c r="HB67" i="11"/>
  <c r="HC67" i="11"/>
  <c r="HD67" i="11"/>
  <c r="HE67" i="11"/>
  <c r="HF67" i="11"/>
  <c r="HG67" i="11"/>
  <c r="HH67" i="11"/>
  <c r="HI67" i="11"/>
  <c r="HJ67" i="11"/>
  <c r="HK67" i="11"/>
  <c r="HL67" i="11"/>
  <c r="HM67" i="11"/>
  <c r="HN67" i="11"/>
  <c r="HO67" i="11"/>
  <c r="HP67" i="11"/>
  <c r="HQ67" i="11"/>
  <c r="HR67" i="11"/>
  <c r="HS67" i="11"/>
  <c r="HT67" i="11"/>
  <c r="HU67" i="11"/>
  <c r="HV67" i="11"/>
  <c r="HW67" i="11"/>
  <c r="HX67" i="11"/>
  <c r="HY67" i="11"/>
  <c r="HZ67" i="11"/>
  <c r="IA67" i="11"/>
  <c r="IB67" i="11"/>
  <c r="IC67" i="11"/>
  <c r="ID67" i="11"/>
  <c r="IE67" i="11"/>
  <c r="IF67" i="11"/>
  <c r="IG67" i="11"/>
  <c r="IH67" i="11"/>
  <c r="II67" i="11"/>
  <c r="IJ67" i="11"/>
  <c r="IK67" i="11"/>
  <c r="IL67" i="11"/>
  <c r="IM67" i="11"/>
  <c r="IN67" i="11"/>
  <c r="IO67" i="11"/>
  <c r="IP67" i="11"/>
  <c r="IQ67" i="11"/>
  <c r="IR67" i="11"/>
  <c r="IS67" i="11"/>
  <c r="IT67" i="11"/>
  <c r="IU67" i="11"/>
  <c r="IV67" i="11"/>
  <c r="IW67" i="11"/>
  <c r="IX67" i="11"/>
  <c r="IY67" i="11"/>
  <c r="IZ67" i="11"/>
  <c r="JA67" i="11"/>
  <c r="JB67" i="11"/>
  <c r="JC67" i="11"/>
  <c r="JD67" i="11"/>
  <c r="JE67" i="11"/>
  <c r="JF67" i="11"/>
  <c r="JG67" i="11"/>
  <c r="JH67" i="11"/>
  <c r="JI67" i="11"/>
  <c r="JJ67" i="11"/>
  <c r="JK67" i="11"/>
  <c r="JL67" i="11"/>
  <c r="JM67" i="11"/>
  <c r="JN67" i="11"/>
  <c r="JO67" i="11"/>
  <c r="JP67" i="11"/>
  <c r="JQ67" i="11"/>
  <c r="JR67" i="11"/>
  <c r="JS67" i="11"/>
  <c r="JT67" i="11"/>
  <c r="JU67" i="11"/>
  <c r="JV67" i="11"/>
  <c r="JW67" i="11"/>
  <c r="JX67" i="11"/>
  <c r="JY67" i="11"/>
  <c r="JZ67" i="11"/>
  <c r="KA67" i="11"/>
  <c r="KB67" i="11"/>
  <c r="KC67" i="11"/>
  <c r="KD67" i="11"/>
  <c r="KE67" i="11"/>
  <c r="KF67" i="11"/>
  <c r="KG67" i="11"/>
  <c r="KH67" i="11"/>
  <c r="KI67" i="11"/>
  <c r="KJ67" i="11"/>
  <c r="KK67" i="11"/>
  <c r="KL67" i="11"/>
  <c r="KM67" i="11"/>
  <c r="KN67" i="11"/>
  <c r="KO67" i="11"/>
  <c r="KP67" i="11"/>
  <c r="KQ67" i="11"/>
  <c r="KR67" i="11"/>
  <c r="KS67" i="11"/>
  <c r="KT67" i="11"/>
  <c r="KU67" i="11"/>
  <c r="KV67" i="11"/>
  <c r="KW67" i="11"/>
  <c r="KX67" i="11"/>
  <c r="KY67" i="11"/>
  <c r="KZ67" i="11"/>
  <c r="LA67" i="11"/>
  <c r="LB67" i="11"/>
  <c r="LC67" i="11"/>
  <c r="LD67" i="11"/>
  <c r="LE67" i="11"/>
  <c r="LF67" i="11"/>
  <c r="LG67" i="11"/>
  <c r="LH67" i="11"/>
  <c r="LI67" i="11"/>
  <c r="LJ67" i="11"/>
  <c r="LK67" i="11"/>
  <c r="LL67" i="11"/>
  <c r="LM67" i="11"/>
  <c r="LN67" i="11"/>
  <c r="LO67" i="11"/>
  <c r="LP67" i="11"/>
  <c r="LQ67" i="11"/>
  <c r="LR67" i="11"/>
  <c r="LS67" i="11"/>
  <c r="LT67" i="11"/>
  <c r="LU67" i="11"/>
  <c r="LV67" i="11"/>
  <c r="LW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CW68" i="11"/>
  <c r="CX68" i="11"/>
  <c r="CY68" i="11"/>
  <c r="CZ68" i="11"/>
  <c r="DA68" i="11"/>
  <c r="DB68" i="11"/>
  <c r="DC68" i="11"/>
  <c r="DD68" i="11"/>
  <c r="DE68" i="11"/>
  <c r="DF68" i="11"/>
  <c r="DG68" i="11"/>
  <c r="DH68" i="11"/>
  <c r="DI68" i="11"/>
  <c r="DJ68" i="11"/>
  <c r="DK68" i="11"/>
  <c r="DL68" i="11"/>
  <c r="DM68" i="11"/>
  <c r="DN68" i="11"/>
  <c r="DO68" i="11"/>
  <c r="DP68" i="11"/>
  <c r="DQ68" i="11"/>
  <c r="DR68" i="11"/>
  <c r="DS68" i="11"/>
  <c r="DT68" i="11"/>
  <c r="DU68" i="11"/>
  <c r="DV68" i="11"/>
  <c r="DW68" i="11"/>
  <c r="DX68" i="11"/>
  <c r="DY68" i="11"/>
  <c r="DZ68" i="11"/>
  <c r="EA68" i="11"/>
  <c r="EB68" i="11"/>
  <c r="EC68" i="11"/>
  <c r="ED68" i="11"/>
  <c r="EE68" i="11"/>
  <c r="EF68" i="11"/>
  <c r="EG68" i="11"/>
  <c r="EH68" i="11"/>
  <c r="EI68" i="11"/>
  <c r="EJ68" i="11"/>
  <c r="EK68" i="11"/>
  <c r="EL68" i="11"/>
  <c r="EM68" i="11"/>
  <c r="EN68" i="11"/>
  <c r="EO68" i="11"/>
  <c r="EP68" i="11"/>
  <c r="EQ68" i="11"/>
  <c r="ER68" i="11"/>
  <c r="ES68" i="11"/>
  <c r="ET68" i="11"/>
  <c r="EU68" i="11"/>
  <c r="EV68" i="11"/>
  <c r="EW68" i="11"/>
  <c r="EX68" i="11"/>
  <c r="EY68" i="11"/>
  <c r="EZ68" i="11"/>
  <c r="FA68" i="11"/>
  <c r="FB68" i="11"/>
  <c r="FC68" i="11"/>
  <c r="FD68" i="11"/>
  <c r="FE68" i="11"/>
  <c r="FF68" i="11"/>
  <c r="FG68" i="11"/>
  <c r="FH68" i="11"/>
  <c r="FI68" i="11"/>
  <c r="FJ68" i="11"/>
  <c r="FK68" i="11"/>
  <c r="FL68" i="11"/>
  <c r="FM68" i="11"/>
  <c r="FN68" i="11"/>
  <c r="FO68" i="11"/>
  <c r="FP68" i="11"/>
  <c r="FQ68" i="11"/>
  <c r="FR68" i="11"/>
  <c r="FS68" i="11"/>
  <c r="FT68" i="11"/>
  <c r="FU68" i="11"/>
  <c r="FV68" i="11"/>
  <c r="FW68" i="11"/>
  <c r="FX68" i="11"/>
  <c r="FY68" i="11"/>
  <c r="FZ68" i="11"/>
  <c r="GA68" i="11"/>
  <c r="GB68" i="11"/>
  <c r="GC68" i="11"/>
  <c r="GD68" i="11"/>
  <c r="GE68" i="11"/>
  <c r="GF68" i="11"/>
  <c r="GG68" i="11"/>
  <c r="GH68" i="11"/>
  <c r="GI68" i="11"/>
  <c r="GJ68" i="11"/>
  <c r="GK68" i="11"/>
  <c r="GL68" i="11"/>
  <c r="GM68" i="11"/>
  <c r="GN68" i="11"/>
  <c r="GO68" i="11"/>
  <c r="GP68" i="11"/>
  <c r="GQ68" i="11"/>
  <c r="GR68" i="11"/>
  <c r="GS68" i="11"/>
  <c r="GT68" i="11"/>
  <c r="GU68" i="11"/>
  <c r="GV68" i="11"/>
  <c r="GW68" i="11"/>
  <c r="GX68" i="11"/>
  <c r="GY68" i="11"/>
  <c r="GZ68" i="11"/>
  <c r="HA68" i="11"/>
  <c r="HB68" i="11"/>
  <c r="HC68" i="11"/>
  <c r="HD68" i="11"/>
  <c r="HE68" i="11"/>
  <c r="HF68" i="11"/>
  <c r="HG68" i="11"/>
  <c r="HH68" i="11"/>
  <c r="HI68" i="11"/>
  <c r="HJ68" i="11"/>
  <c r="HK68" i="11"/>
  <c r="HL68" i="11"/>
  <c r="HM68" i="11"/>
  <c r="HN68" i="11"/>
  <c r="HO68" i="11"/>
  <c r="HP68" i="11"/>
  <c r="HQ68" i="11"/>
  <c r="HR68" i="11"/>
  <c r="HS68" i="11"/>
  <c r="HT68" i="11"/>
  <c r="HU68" i="11"/>
  <c r="HV68" i="11"/>
  <c r="HW68" i="11"/>
  <c r="HX68" i="11"/>
  <c r="HY68" i="11"/>
  <c r="HZ68" i="11"/>
  <c r="IA68" i="11"/>
  <c r="IB68" i="11"/>
  <c r="IC68" i="11"/>
  <c r="ID68" i="11"/>
  <c r="IE68" i="11"/>
  <c r="IF68" i="11"/>
  <c r="IG68" i="11"/>
  <c r="IH68" i="11"/>
  <c r="II68" i="11"/>
  <c r="IJ68" i="11"/>
  <c r="IK68" i="11"/>
  <c r="IL68" i="11"/>
  <c r="IM68" i="11"/>
  <c r="IN68" i="11"/>
  <c r="IO68" i="11"/>
  <c r="IP68" i="11"/>
  <c r="IQ68" i="11"/>
  <c r="IR68" i="11"/>
  <c r="IS68" i="11"/>
  <c r="IT68" i="11"/>
  <c r="IU68" i="11"/>
  <c r="IV68" i="11"/>
  <c r="IW68" i="11"/>
  <c r="IX68" i="11"/>
  <c r="IY68" i="11"/>
  <c r="IZ68" i="11"/>
  <c r="JA68" i="11"/>
  <c r="JB68" i="11"/>
  <c r="JC68" i="11"/>
  <c r="JD68" i="11"/>
  <c r="JE68" i="11"/>
  <c r="JF68" i="11"/>
  <c r="JG68" i="11"/>
  <c r="JH68" i="11"/>
  <c r="JI68" i="11"/>
  <c r="JJ68" i="11"/>
  <c r="JK68" i="11"/>
  <c r="JL68" i="11"/>
  <c r="JM68" i="11"/>
  <c r="JN68" i="11"/>
  <c r="JO68" i="11"/>
  <c r="JP68" i="11"/>
  <c r="JQ68" i="11"/>
  <c r="JR68" i="11"/>
  <c r="JS68" i="11"/>
  <c r="JT68" i="11"/>
  <c r="JU68" i="11"/>
  <c r="JV68" i="11"/>
  <c r="JW68" i="11"/>
  <c r="JX68" i="11"/>
  <c r="JY68" i="11"/>
  <c r="JZ68" i="11"/>
  <c r="KA68" i="11"/>
  <c r="KB68" i="11"/>
  <c r="KC68" i="11"/>
  <c r="KD68" i="11"/>
  <c r="KE68" i="11"/>
  <c r="KF68" i="11"/>
  <c r="KG68" i="11"/>
  <c r="KH68" i="11"/>
  <c r="KI68" i="11"/>
  <c r="KJ68" i="11"/>
  <c r="KK68" i="11"/>
  <c r="KL68" i="11"/>
  <c r="KM68" i="11"/>
  <c r="KN68" i="11"/>
  <c r="KO68" i="11"/>
  <c r="KP68" i="11"/>
  <c r="KQ68" i="11"/>
  <c r="KR68" i="11"/>
  <c r="KS68" i="11"/>
  <c r="KT68" i="11"/>
  <c r="KU68" i="11"/>
  <c r="KV68" i="11"/>
  <c r="KW68" i="11"/>
  <c r="KX68" i="11"/>
  <c r="KY68" i="11"/>
  <c r="KZ68" i="11"/>
  <c r="LA68" i="11"/>
  <c r="LB68" i="11"/>
  <c r="LC68" i="11"/>
  <c r="LD68" i="11"/>
  <c r="LE68" i="11"/>
  <c r="LF68" i="11"/>
  <c r="LG68" i="11"/>
  <c r="LH68" i="11"/>
  <c r="LI68" i="11"/>
  <c r="LJ68" i="11"/>
  <c r="LK68" i="11"/>
  <c r="LL68" i="11"/>
  <c r="LM68" i="11"/>
  <c r="LN68" i="11"/>
  <c r="LO68" i="11"/>
  <c r="LP68" i="11"/>
  <c r="LQ68" i="11"/>
  <c r="LR68" i="11"/>
  <c r="LS68" i="11"/>
  <c r="LT68" i="11"/>
  <c r="LU68" i="11"/>
  <c r="LV68" i="11"/>
  <c r="LW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CW69" i="11"/>
  <c r="CX69" i="11"/>
  <c r="CY69" i="11"/>
  <c r="CZ69" i="11"/>
  <c r="DA69" i="11"/>
  <c r="DB69" i="11"/>
  <c r="DC69" i="11"/>
  <c r="DD69" i="11"/>
  <c r="DE69" i="11"/>
  <c r="DF69" i="11"/>
  <c r="DG69" i="11"/>
  <c r="DH69" i="11"/>
  <c r="DI69" i="11"/>
  <c r="DJ69" i="11"/>
  <c r="DK69" i="11"/>
  <c r="DL69" i="11"/>
  <c r="DM69" i="11"/>
  <c r="DN69" i="11"/>
  <c r="DO69" i="11"/>
  <c r="DP69" i="11"/>
  <c r="DQ69" i="11"/>
  <c r="DR69" i="11"/>
  <c r="DS69" i="11"/>
  <c r="DT69" i="11"/>
  <c r="DU69" i="11"/>
  <c r="DV69" i="11"/>
  <c r="DW69" i="11"/>
  <c r="DX69" i="11"/>
  <c r="DY69" i="11"/>
  <c r="DZ69" i="11"/>
  <c r="EA69" i="11"/>
  <c r="EB69" i="11"/>
  <c r="EC69" i="11"/>
  <c r="ED69" i="11"/>
  <c r="EE69" i="11"/>
  <c r="EF69" i="11"/>
  <c r="EG69" i="11"/>
  <c r="EH69" i="11"/>
  <c r="EI69" i="11"/>
  <c r="EJ69" i="11"/>
  <c r="EK69" i="11"/>
  <c r="EL69" i="11"/>
  <c r="EM69" i="11"/>
  <c r="EN69" i="11"/>
  <c r="EO69" i="11"/>
  <c r="EP69" i="11"/>
  <c r="EQ69" i="11"/>
  <c r="ER69" i="11"/>
  <c r="ES69" i="11"/>
  <c r="ET69" i="11"/>
  <c r="EU69" i="11"/>
  <c r="EV69" i="11"/>
  <c r="EW69" i="11"/>
  <c r="EX69" i="11"/>
  <c r="EY69" i="11"/>
  <c r="EZ69" i="11"/>
  <c r="FA69" i="11"/>
  <c r="FB69" i="11"/>
  <c r="FC69" i="11"/>
  <c r="FD69" i="11"/>
  <c r="FE69" i="11"/>
  <c r="FF69" i="11"/>
  <c r="FG69" i="11"/>
  <c r="FH69" i="11"/>
  <c r="FI69" i="11"/>
  <c r="FJ69" i="11"/>
  <c r="FK69" i="11"/>
  <c r="FL69" i="11"/>
  <c r="FM69" i="11"/>
  <c r="FN69" i="11"/>
  <c r="FO69" i="11"/>
  <c r="FP69" i="11"/>
  <c r="FQ69" i="11"/>
  <c r="FR69" i="11"/>
  <c r="FS69" i="11"/>
  <c r="FT69" i="11"/>
  <c r="FU69" i="11"/>
  <c r="FV69" i="11"/>
  <c r="FW69" i="11"/>
  <c r="FX69" i="11"/>
  <c r="FY69" i="11"/>
  <c r="FZ69" i="11"/>
  <c r="GA69" i="11"/>
  <c r="GB69" i="11"/>
  <c r="GC69" i="11"/>
  <c r="GD69" i="11"/>
  <c r="GE69" i="11"/>
  <c r="GF69" i="11"/>
  <c r="GG69" i="11"/>
  <c r="GH69" i="11"/>
  <c r="GI69" i="11"/>
  <c r="GJ69" i="11"/>
  <c r="GK69" i="11"/>
  <c r="GL69" i="11"/>
  <c r="GM69" i="11"/>
  <c r="GN69" i="11"/>
  <c r="GO69" i="11"/>
  <c r="GP69" i="11"/>
  <c r="GQ69" i="11"/>
  <c r="GR69" i="11"/>
  <c r="GS69" i="11"/>
  <c r="GT69" i="11"/>
  <c r="GU69" i="11"/>
  <c r="GV69" i="11"/>
  <c r="GW69" i="11"/>
  <c r="GX69" i="11"/>
  <c r="GY69" i="11"/>
  <c r="GZ69" i="11"/>
  <c r="HA69" i="11"/>
  <c r="HB69" i="11"/>
  <c r="HC69" i="11"/>
  <c r="HD69" i="11"/>
  <c r="HE69" i="11"/>
  <c r="HF69" i="11"/>
  <c r="HG69" i="11"/>
  <c r="HH69" i="11"/>
  <c r="HI69" i="11"/>
  <c r="HJ69" i="11"/>
  <c r="HK69" i="11"/>
  <c r="HL69" i="11"/>
  <c r="HM69" i="11"/>
  <c r="HN69" i="11"/>
  <c r="HO69" i="11"/>
  <c r="HP69" i="11"/>
  <c r="HQ69" i="11"/>
  <c r="HR69" i="11"/>
  <c r="HS69" i="11"/>
  <c r="HT69" i="11"/>
  <c r="HU69" i="11"/>
  <c r="HV69" i="11"/>
  <c r="HW69" i="11"/>
  <c r="HX69" i="11"/>
  <c r="HY69" i="11"/>
  <c r="HZ69" i="11"/>
  <c r="IA69" i="11"/>
  <c r="IB69" i="11"/>
  <c r="IC69" i="11"/>
  <c r="ID69" i="11"/>
  <c r="IE69" i="11"/>
  <c r="IF69" i="11"/>
  <c r="IG69" i="11"/>
  <c r="IH69" i="11"/>
  <c r="II69" i="11"/>
  <c r="IJ69" i="11"/>
  <c r="IK69" i="11"/>
  <c r="IL69" i="11"/>
  <c r="IM69" i="11"/>
  <c r="IN69" i="11"/>
  <c r="IO69" i="11"/>
  <c r="IP69" i="11"/>
  <c r="IQ69" i="11"/>
  <c r="IR69" i="11"/>
  <c r="IS69" i="11"/>
  <c r="IT69" i="11"/>
  <c r="IU69" i="11"/>
  <c r="IV69" i="11"/>
  <c r="IW69" i="11"/>
  <c r="IX69" i="11"/>
  <c r="IY69" i="11"/>
  <c r="IZ69" i="11"/>
  <c r="JA69" i="11"/>
  <c r="JB69" i="11"/>
  <c r="JC69" i="11"/>
  <c r="JD69" i="11"/>
  <c r="JE69" i="11"/>
  <c r="JF69" i="11"/>
  <c r="JG69" i="11"/>
  <c r="JH69" i="11"/>
  <c r="JI69" i="11"/>
  <c r="JJ69" i="11"/>
  <c r="JK69" i="11"/>
  <c r="JL69" i="11"/>
  <c r="JM69" i="11"/>
  <c r="JN69" i="11"/>
  <c r="JO69" i="11"/>
  <c r="JP69" i="11"/>
  <c r="JQ69" i="11"/>
  <c r="JR69" i="11"/>
  <c r="JS69" i="11"/>
  <c r="JT69" i="11"/>
  <c r="JU69" i="11"/>
  <c r="JV69" i="11"/>
  <c r="JW69" i="11"/>
  <c r="JX69" i="11"/>
  <c r="JY69" i="11"/>
  <c r="JZ69" i="11"/>
  <c r="KA69" i="11"/>
  <c r="KB69" i="11"/>
  <c r="KC69" i="11"/>
  <c r="KD69" i="11"/>
  <c r="KE69" i="11"/>
  <c r="KF69" i="11"/>
  <c r="KG69" i="11"/>
  <c r="KH69" i="11"/>
  <c r="KI69" i="11"/>
  <c r="KJ69" i="11"/>
  <c r="KK69" i="11"/>
  <c r="KL69" i="11"/>
  <c r="KM69" i="11"/>
  <c r="KN69" i="11"/>
  <c r="KO69" i="11"/>
  <c r="KP69" i="11"/>
  <c r="KQ69" i="11"/>
  <c r="KR69" i="11"/>
  <c r="KS69" i="11"/>
  <c r="KT69" i="11"/>
  <c r="KU69" i="11"/>
  <c r="KV69" i="11"/>
  <c r="KW69" i="11"/>
  <c r="KX69" i="11"/>
  <c r="KY69" i="11"/>
  <c r="KZ69" i="11"/>
  <c r="LA69" i="11"/>
  <c r="LB69" i="11"/>
  <c r="LC69" i="11"/>
  <c r="LD69" i="11"/>
  <c r="LE69" i="11"/>
  <c r="LF69" i="11"/>
  <c r="LG69" i="11"/>
  <c r="LH69" i="11"/>
  <c r="LI69" i="11"/>
  <c r="LJ69" i="11"/>
  <c r="LK69" i="11"/>
  <c r="LL69" i="11"/>
  <c r="LM69" i="11"/>
  <c r="LN69" i="11"/>
  <c r="LO69" i="11"/>
  <c r="LP69" i="11"/>
  <c r="LQ69" i="11"/>
  <c r="LR69" i="11"/>
  <c r="LS69" i="11"/>
  <c r="LT69" i="11"/>
  <c r="LU69" i="11"/>
  <c r="LV69" i="11"/>
  <c r="LW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CW70" i="11"/>
  <c r="CX70" i="11"/>
  <c r="CY70" i="11"/>
  <c r="CZ70" i="11"/>
  <c r="DA70" i="11"/>
  <c r="DB70" i="11"/>
  <c r="DC70" i="11"/>
  <c r="DD70" i="11"/>
  <c r="DE70" i="11"/>
  <c r="DF70" i="11"/>
  <c r="DG70" i="11"/>
  <c r="DH70" i="11"/>
  <c r="DI70" i="11"/>
  <c r="DJ70" i="11"/>
  <c r="DK70" i="11"/>
  <c r="DL70" i="11"/>
  <c r="DM70" i="11"/>
  <c r="DN70" i="11"/>
  <c r="DO70" i="11"/>
  <c r="DP70" i="11"/>
  <c r="DQ70" i="11"/>
  <c r="DR70" i="11"/>
  <c r="DS70" i="11"/>
  <c r="DT70" i="11"/>
  <c r="DU70" i="11"/>
  <c r="DV70" i="11"/>
  <c r="DW70" i="11"/>
  <c r="DX70" i="11"/>
  <c r="DY70" i="11"/>
  <c r="DZ70" i="11"/>
  <c r="EA70" i="11"/>
  <c r="EB70" i="11"/>
  <c r="EC70" i="11"/>
  <c r="ED70" i="11"/>
  <c r="EE70" i="11"/>
  <c r="EF70" i="11"/>
  <c r="EG70" i="11"/>
  <c r="EH70" i="11"/>
  <c r="EI70" i="11"/>
  <c r="EJ70" i="11"/>
  <c r="EK70" i="11"/>
  <c r="EL70" i="11"/>
  <c r="EM70" i="11"/>
  <c r="EN70" i="11"/>
  <c r="EO70" i="11"/>
  <c r="EP70" i="11"/>
  <c r="EQ70" i="11"/>
  <c r="ER70" i="11"/>
  <c r="ES70" i="11"/>
  <c r="ET70" i="11"/>
  <c r="EU70" i="11"/>
  <c r="EV70" i="11"/>
  <c r="EW70" i="11"/>
  <c r="EX70" i="11"/>
  <c r="EY70" i="11"/>
  <c r="EZ70" i="11"/>
  <c r="FA70" i="11"/>
  <c r="FB70" i="11"/>
  <c r="FC70" i="11"/>
  <c r="FD70" i="11"/>
  <c r="FE70" i="11"/>
  <c r="FF70" i="11"/>
  <c r="FG70" i="11"/>
  <c r="FH70" i="11"/>
  <c r="FI70" i="11"/>
  <c r="FJ70" i="11"/>
  <c r="FK70" i="11"/>
  <c r="FL70" i="11"/>
  <c r="FM70" i="11"/>
  <c r="FN70" i="11"/>
  <c r="FO70" i="11"/>
  <c r="FP70" i="11"/>
  <c r="FQ70" i="11"/>
  <c r="FR70" i="11"/>
  <c r="FS70" i="11"/>
  <c r="FT70" i="11"/>
  <c r="FU70" i="11"/>
  <c r="FV70" i="11"/>
  <c r="FW70" i="11"/>
  <c r="FX70" i="11"/>
  <c r="FY70" i="11"/>
  <c r="FZ70" i="11"/>
  <c r="GA70" i="11"/>
  <c r="GB70" i="11"/>
  <c r="GC70" i="11"/>
  <c r="GD70" i="11"/>
  <c r="GE70" i="11"/>
  <c r="GF70" i="11"/>
  <c r="GG70" i="11"/>
  <c r="GH70" i="11"/>
  <c r="GI70" i="11"/>
  <c r="GJ70" i="11"/>
  <c r="GK70" i="11"/>
  <c r="GL70" i="11"/>
  <c r="GM70" i="11"/>
  <c r="GN70" i="11"/>
  <c r="GO70" i="11"/>
  <c r="GP70" i="11"/>
  <c r="GQ70" i="11"/>
  <c r="GR70" i="11"/>
  <c r="GS70" i="11"/>
  <c r="GT70" i="11"/>
  <c r="GU70" i="11"/>
  <c r="GV70" i="11"/>
  <c r="GW70" i="11"/>
  <c r="GX70" i="11"/>
  <c r="GY70" i="11"/>
  <c r="GZ70" i="11"/>
  <c r="HA70" i="11"/>
  <c r="HB70" i="11"/>
  <c r="HC70" i="11"/>
  <c r="HD70" i="11"/>
  <c r="HE70" i="11"/>
  <c r="HF70" i="11"/>
  <c r="HG70" i="11"/>
  <c r="HH70" i="11"/>
  <c r="HI70" i="11"/>
  <c r="HJ70" i="11"/>
  <c r="HK70" i="11"/>
  <c r="HL70" i="11"/>
  <c r="HM70" i="11"/>
  <c r="HN70" i="11"/>
  <c r="HO70" i="11"/>
  <c r="HP70" i="11"/>
  <c r="HQ70" i="11"/>
  <c r="HR70" i="11"/>
  <c r="HS70" i="11"/>
  <c r="HT70" i="11"/>
  <c r="HU70" i="11"/>
  <c r="HV70" i="11"/>
  <c r="HW70" i="11"/>
  <c r="HX70" i="11"/>
  <c r="HY70" i="11"/>
  <c r="HZ70" i="11"/>
  <c r="IA70" i="11"/>
  <c r="IB70" i="11"/>
  <c r="IC70" i="11"/>
  <c r="ID70" i="11"/>
  <c r="IE70" i="11"/>
  <c r="IF70" i="11"/>
  <c r="IG70" i="11"/>
  <c r="IH70" i="11"/>
  <c r="II70" i="11"/>
  <c r="IJ70" i="11"/>
  <c r="IK70" i="11"/>
  <c r="IL70" i="11"/>
  <c r="IM70" i="11"/>
  <c r="IN70" i="11"/>
  <c r="IO70" i="11"/>
  <c r="IP70" i="11"/>
  <c r="IQ70" i="11"/>
  <c r="IR70" i="11"/>
  <c r="IS70" i="11"/>
  <c r="IT70" i="11"/>
  <c r="IU70" i="11"/>
  <c r="IV70" i="11"/>
  <c r="IW70" i="11"/>
  <c r="IX70" i="11"/>
  <c r="IY70" i="11"/>
  <c r="IZ70" i="11"/>
  <c r="JA70" i="11"/>
  <c r="JB70" i="11"/>
  <c r="JC70" i="11"/>
  <c r="JD70" i="11"/>
  <c r="JE70" i="11"/>
  <c r="JF70" i="11"/>
  <c r="JG70" i="11"/>
  <c r="JH70" i="11"/>
  <c r="JI70" i="11"/>
  <c r="JJ70" i="11"/>
  <c r="JK70" i="11"/>
  <c r="JL70" i="11"/>
  <c r="JM70" i="11"/>
  <c r="JN70" i="11"/>
  <c r="JO70" i="11"/>
  <c r="JP70" i="11"/>
  <c r="JQ70" i="11"/>
  <c r="JR70" i="11"/>
  <c r="JS70" i="11"/>
  <c r="JT70" i="11"/>
  <c r="JU70" i="11"/>
  <c r="JV70" i="11"/>
  <c r="JW70" i="11"/>
  <c r="JX70" i="11"/>
  <c r="JY70" i="11"/>
  <c r="JZ70" i="11"/>
  <c r="KA70" i="11"/>
  <c r="KB70" i="11"/>
  <c r="KC70" i="11"/>
  <c r="KD70" i="11"/>
  <c r="KE70" i="11"/>
  <c r="KF70" i="11"/>
  <c r="KG70" i="11"/>
  <c r="KH70" i="11"/>
  <c r="KI70" i="11"/>
  <c r="KJ70" i="11"/>
  <c r="KK70" i="11"/>
  <c r="KL70" i="11"/>
  <c r="KM70" i="11"/>
  <c r="KN70" i="11"/>
  <c r="KO70" i="11"/>
  <c r="KP70" i="11"/>
  <c r="KQ70" i="11"/>
  <c r="KR70" i="11"/>
  <c r="KS70" i="11"/>
  <c r="KT70" i="11"/>
  <c r="KU70" i="11"/>
  <c r="KV70" i="11"/>
  <c r="KW70" i="11"/>
  <c r="KX70" i="11"/>
  <c r="KY70" i="11"/>
  <c r="KZ70" i="11"/>
  <c r="LA70" i="11"/>
  <c r="LB70" i="11"/>
  <c r="LC70" i="11"/>
  <c r="LD70" i="11"/>
  <c r="LE70" i="11"/>
  <c r="LF70" i="11"/>
  <c r="LG70" i="11"/>
  <c r="LH70" i="11"/>
  <c r="LI70" i="11"/>
  <c r="LJ70" i="11"/>
  <c r="LK70" i="11"/>
  <c r="LL70" i="11"/>
  <c r="LM70" i="11"/>
  <c r="LN70" i="11"/>
  <c r="LO70" i="11"/>
  <c r="LP70" i="11"/>
  <c r="LQ70" i="11"/>
  <c r="LR70" i="11"/>
  <c r="LS70" i="11"/>
  <c r="LT70" i="11"/>
  <c r="LU70" i="11"/>
  <c r="LV70" i="11"/>
  <c r="LW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CW71" i="11"/>
  <c r="CX71" i="11"/>
  <c r="CY71" i="11"/>
  <c r="CZ71" i="11"/>
  <c r="DA71" i="11"/>
  <c r="DB71" i="11"/>
  <c r="DC71" i="11"/>
  <c r="DD71" i="11"/>
  <c r="DE71" i="11"/>
  <c r="DF71" i="11"/>
  <c r="DG71" i="11"/>
  <c r="DH71" i="11"/>
  <c r="DI71" i="11"/>
  <c r="DJ71" i="11"/>
  <c r="DK71" i="11"/>
  <c r="DL71" i="11"/>
  <c r="DM71" i="11"/>
  <c r="DN71" i="11"/>
  <c r="DO71" i="11"/>
  <c r="DP71" i="11"/>
  <c r="DQ71" i="11"/>
  <c r="DR71" i="11"/>
  <c r="DS71" i="11"/>
  <c r="DT71" i="11"/>
  <c r="DU71" i="11"/>
  <c r="DV71" i="11"/>
  <c r="DW71" i="11"/>
  <c r="DX71" i="11"/>
  <c r="DY71" i="11"/>
  <c r="DZ71" i="11"/>
  <c r="EA71" i="11"/>
  <c r="EB71" i="11"/>
  <c r="EC71" i="11"/>
  <c r="ED71" i="11"/>
  <c r="EE71" i="11"/>
  <c r="EF71" i="11"/>
  <c r="EG71" i="11"/>
  <c r="EH71" i="11"/>
  <c r="EI71" i="11"/>
  <c r="EJ71" i="11"/>
  <c r="EK71" i="11"/>
  <c r="EL71" i="11"/>
  <c r="EM71" i="11"/>
  <c r="EN71" i="11"/>
  <c r="EO71" i="11"/>
  <c r="EP71" i="11"/>
  <c r="EQ71" i="11"/>
  <c r="ER71" i="11"/>
  <c r="ES71" i="11"/>
  <c r="ET71" i="11"/>
  <c r="EU71" i="11"/>
  <c r="EV71" i="11"/>
  <c r="EW71" i="11"/>
  <c r="EX71" i="11"/>
  <c r="EY71" i="11"/>
  <c r="EZ71" i="11"/>
  <c r="FA71" i="11"/>
  <c r="FB71" i="11"/>
  <c r="FC71" i="11"/>
  <c r="FD71" i="11"/>
  <c r="FE71" i="11"/>
  <c r="FF71" i="11"/>
  <c r="FG71" i="11"/>
  <c r="FH71" i="11"/>
  <c r="FI71" i="11"/>
  <c r="FJ71" i="11"/>
  <c r="FK71" i="11"/>
  <c r="FL71" i="11"/>
  <c r="FM71" i="11"/>
  <c r="FN71" i="11"/>
  <c r="FO71" i="11"/>
  <c r="FP71" i="11"/>
  <c r="FQ71" i="11"/>
  <c r="FR71" i="11"/>
  <c r="FS71" i="11"/>
  <c r="FT71" i="11"/>
  <c r="FU71" i="11"/>
  <c r="FV71" i="11"/>
  <c r="FW71" i="11"/>
  <c r="FX71" i="11"/>
  <c r="FY71" i="11"/>
  <c r="FZ71" i="11"/>
  <c r="GA71" i="11"/>
  <c r="GB71" i="11"/>
  <c r="GC71" i="11"/>
  <c r="GD71" i="11"/>
  <c r="GE71" i="11"/>
  <c r="GF71" i="11"/>
  <c r="GG71" i="11"/>
  <c r="GH71" i="11"/>
  <c r="GI71" i="11"/>
  <c r="GJ71" i="11"/>
  <c r="GK71" i="11"/>
  <c r="GL71" i="11"/>
  <c r="GM71" i="11"/>
  <c r="GN71" i="11"/>
  <c r="GO71" i="11"/>
  <c r="GP71" i="11"/>
  <c r="GQ71" i="11"/>
  <c r="GR71" i="11"/>
  <c r="GS71" i="11"/>
  <c r="GT71" i="11"/>
  <c r="GU71" i="11"/>
  <c r="GV71" i="11"/>
  <c r="GW71" i="11"/>
  <c r="GX71" i="11"/>
  <c r="GY71" i="11"/>
  <c r="GZ71" i="11"/>
  <c r="HA71" i="11"/>
  <c r="HB71" i="11"/>
  <c r="HC71" i="11"/>
  <c r="HD71" i="11"/>
  <c r="HE71" i="11"/>
  <c r="HF71" i="11"/>
  <c r="HG71" i="11"/>
  <c r="HH71" i="11"/>
  <c r="HI71" i="11"/>
  <c r="HJ71" i="11"/>
  <c r="HK71" i="11"/>
  <c r="HL71" i="11"/>
  <c r="HM71" i="11"/>
  <c r="HN71" i="11"/>
  <c r="HO71" i="11"/>
  <c r="HP71" i="11"/>
  <c r="HQ71" i="11"/>
  <c r="HR71" i="11"/>
  <c r="HS71" i="11"/>
  <c r="HT71" i="11"/>
  <c r="HU71" i="11"/>
  <c r="HV71" i="11"/>
  <c r="HW71" i="11"/>
  <c r="HX71" i="11"/>
  <c r="HY71" i="11"/>
  <c r="HZ71" i="11"/>
  <c r="IA71" i="11"/>
  <c r="IB71" i="11"/>
  <c r="IC71" i="11"/>
  <c r="ID71" i="11"/>
  <c r="IE71" i="11"/>
  <c r="IF71" i="11"/>
  <c r="IG71" i="11"/>
  <c r="IH71" i="11"/>
  <c r="II71" i="11"/>
  <c r="IJ71" i="11"/>
  <c r="IK71" i="11"/>
  <c r="IL71" i="11"/>
  <c r="IM71" i="11"/>
  <c r="IN71" i="11"/>
  <c r="IO71" i="11"/>
  <c r="IP71" i="11"/>
  <c r="IQ71" i="11"/>
  <c r="IR71" i="11"/>
  <c r="IS71" i="11"/>
  <c r="IT71" i="11"/>
  <c r="IU71" i="11"/>
  <c r="IV71" i="11"/>
  <c r="IW71" i="11"/>
  <c r="IX71" i="11"/>
  <c r="IY71" i="11"/>
  <c r="IZ71" i="11"/>
  <c r="JA71" i="11"/>
  <c r="JA91" i="11" s="1"/>
  <c r="JB71" i="11"/>
  <c r="JC71" i="11"/>
  <c r="JD71" i="11"/>
  <c r="JE71" i="11"/>
  <c r="JF71" i="11"/>
  <c r="JG71" i="11"/>
  <c r="JH71" i="11"/>
  <c r="JI71" i="11"/>
  <c r="JJ71" i="11"/>
  <c r="JK71" i="11"/>
  <c r="JL71" i="11"/>
  <c r="JM71" i="11"/>
  <c r="JN71" i="11"/>
  <c r="JO71" i="11"/>
  <c r="JP71" i="11"/>
  <c r="JQ71" i="11"/>
  <c r="JR71" i="11"/>
  <c r="JS71" i="11"/>
  <c r="JT71" i="11"/>
  <c r="JU71" i="11"/>
  <c r="JV71" i="11"/>
  <c r="JW71" i="11"/>
  <c r="JX71" i="11"/>
  <c r="JY71" i="11"/>
  <c r="JZ71" i="11"/>
  <c r="KA71" i="11"/>
  <c r="KB71" i="11"/>
  <c r="KC71" i="11"/>
  <c r="KD71" i="11"/>
  <c r="KE71" i="11"/>
  <c r="KF71" i="11"/>
  <c r="KG71" i="11"/>
  <c r="KH71" i="11"/>
  <c r="KI71" i="11"/>
  <c r="KJ71" i="11"/>
  <c r="KK71" i="11"/>
  <c r="KL71" i="11"/>
  <c r="KM71" i="11"/>
  <c r="KN71" i="11"/>
  <c r="KO71" i="11"/>
  <c r="KP71" i="11"/>
  <c r="KQ71" i="11"/>
  <c r="KR71" i="11"/>
  <c r="KS71" i="11"/>
  <c r="KT71" i="11"/>
  <c r="KU71" i="11"/>
  <c r="KV71" i="11"/>
  <c r="KW71" i="11"/>
  <c r="KX71" i="11"/>
  <c r="KY71" i="11"/>
  <c r="KZ71" i="11"/>
  <c r="LA71" i="11"/>
  <c r="LB71" i="11"/>
  <c r="LC71" i="11"/>
  <c r="LD71" i="11"/>
  <c r="LE71" i="11"/>
  <c r="LF71" i="11"/>
  <c r="LG71" i="11"/>
  <c r="LH71" i="11"/>
  <c r="LI71" i="11"/>
  <c r="LJ71" i="11"/>
  <c r="LK71" i="11"/>
  <c r="LL71" i="11"/>
  <c r="LM71" i="11"/>
  <c r="LN71" i="11"/>
  <c r="LO71" i="11"/>
  <c r="LP71" i="11"/>
  <c r="LQ71" i="11"/>
  <c r="LR71" i="11"/>
  <c r="LS71" i="11"/>
  <c r="LT71" i="11"/>
  <c r="LU71" i="11"/>
  <c r="LV71" i="11"/>
  <c r="LW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BP72" i="11"/>
  <c r="BQ72" i="11"/>
  <c r="BR72" i="11"/>
  <c r="BS72" i="11"/>
  <c r="BT72" i="11"/>
  <c r="BU72" i="11"/>
  <c r="BV72" i="11"/>
  <c r="BW72" i="11"/>
  <c r="BX72" i="11"/>
  <c r="BY72" i="11"/>
  <c r="BZ72" i="11"/>
  <c r="CA72" i="11"/>
  <c r="CB72" i="11"/>
  <c r="CC72" i="11"/>
  <c r="CD72" i="11"/>
  <c r="CE72" i="11"/>
  <c r="CF72" i="11"/>
  <c r="CG72" i="11"/>
  <c r="CH72" i="11"/>
  <c r="CI72" i="11"/>
  <c r="CJ72" i="11"/>
  <c r="CK72" i="11"/>
  <c r="CL72" i="11"/>
  <c r="CM72" i="11"/>
  <c r="CN72" i="11"/>
  <c r="CO72" i="11"/>
  <c r="CP72" i="11"/>
  <c r="CQ72" i="11"/>
  <c r="CR72" i="11"/>
  <c r="CS72" i="11"/>
  <c r="CT72" i="11"/>
  <c r="CU72" i="11"/>
  <c r="CV72" i="11"/>
  <c r="CW72" i="11"/>
  <c r="CX72" i="11"/>
  <c r="CY72" i="11"/>
  <c r="CZ72" i="11"/>
  <c r="DA72" i="11"/>
  <c r="DB72" i="11"/>
  <c r="DC72" i="11"/>
  <c r="DD72" i="11"/>
  <c r="DE72" i="11"/>
  <c r="DF72" i="11"/>
  <c r="DG72" i="11"/>
  <c r="DH72" i="11"/>
  <c r="DI72" i="11"/>
  <c r="DJ72" i="11"/>
  <c r="DK72" i="11"/>
  <c r="DL72" i="11"/>
  <c r="DM72" i="11"/>
  <c r="DN72" i="11"/>
  <c r="DO72" i="11"/>
  <c r="DP72" i="11"/>
  <c r="DQ72" i="11"/>
  <c r="DR72" i="11"/>
  <c r="DS72" i="11"/>
  <c r="DT72" i="11"/>
  <c r="DU72" i="11"/>
  <c r="DV72" i="11"/>
  <c r="DW72" i="11"/>
  <c r="DX72" i="11"/>
  <c r="DY72" i="11"/>
  <c r="DZ72" i="11"/>
  <c r="EA72" i="11"/>
  <c r="EB72" i="11"/>
  <c r="EC72" i="11"/>
  <c r="ED72" i="11"/>
  <c r="EE72" i="11"/>
  <c r="EF72" i="11"/>
  <c r="EG72" i="11"/>
  <c r="EH72" i="11"/>
  <c r="EI72" i="11"/>
  <c r="EJ72" i="11"/>
  <c r="EK72" i="11"/>
  <c r="EL72" i="11"/>
  <c r="EM72" i="11"/>
  <c r="EN72" i="11"/>
  <c r="EO72" i="11"/>
  <c r="EP72" i="11"/>
  <c r="EQ72" i="11"/>
  <c r="ER72" i="11"/>
  <c r="ES72" i="11"/>
  <c r="ET72" i="11"/>
  <c r="EU72" i="11"/>
  <c r="EV72" i="11"/>
  <c r="EW72" i="11"/>
  <c r="EX72" i="11"/>
  <c r="EY72" i="11"/>
  <c r="EZ72" i="11"/>
  <c r="FA72" i="11"/>
  <c r="FB72" i="11"/>
  <c r="FC72" i="11"/>
  <c r="FD72" i="11"/>
  <c r="FE72" i="11"/>
  <c r="FF72" i="11"/>
  <c r="FG72" i="11"/>
  <c r="FH72" i="11"/>
  <c r="FI72" i="11"/>
  <c r="FJ72" i="11"/>
  <c r="FK72" i="11"/>
  <c r="FL72" i="11"/>
  <c r="FM72" i="11"/>
  <c r="FN72" i="11"/>
  <c r="FO72" i="11"/>
  <c r="FP72" i="11"/>
  <c r="FQ72" i="11"/>
  <c r="FR72" i="11"/>
  <c r="FS72" i="11"/>
  <c r="FT72" i="11"/>
  <c r="FU72" i="11"/>
  <c r="FV72" i="11"/>
  <c r="FW72" i="11"/>
  <c r="FX72" i="11"/>
  <c r="FY72" i="11"/>
  <c r="FZ72" i="11"/>
  <c r="GA72" i="11"/>
  <c r="GB72" i="11"/>
  <c r="GC72" i="11"/>
  <c r="GD72" i="11"/>
  <c r="GE72" i="11"/>
  <c r="GF72" i="11"/>
  <c r="GG72" i="11"/>
  <c r="GH72" i="11"/>
  <c r="GI72" i="11"/>
  <c r="GJ72" i="11"/>
  <c r="GK72" i="11"/>
  <c r="GL72" i="11"/>
  <c r="GM72" i="11"/>
  <c r="GN72" i="11"/>
  <c r="GO72" i="11"/>
  <c r="GP72" i="11"/>
  <c r="GQ72" i="11"/>
  <c r="GR72" i="11"/>
  <c r="GS72" i="11"/>
  <c r="GT72" i="11"/>
  <c r="GU72" i="11"/>
  <c r="GV72" i="11"/>
  <c r="GW72" i="11"/>
  <c r="GX72" i="11"/>
  <c r="GY72" i="11"/>
  <c r="GZ72" i="11"/>
  <c r="HA72" i="11"/>
  <c r="HB72" i="11"/>
  <c r="HC72" i="11"/>
  <c r="HD72" i="11"/>
  <c r="HE72" i="11"/>
  <c r="HF72" i="11"/>
  <c r="HG72" i="11"/>
  <c r="HH72" i="11"/>
  <c r="HI72" i="11"/>
  <c r="HJ72" i="11"/>
  <c r="HK72" i="11"/>
  <c r="HL72" i="11"/>
  <c r="HM72" i="11"/>
  <c r="HN72" i="11"/>
  <c r="HO72" i="11"/>
  <c r="HP72" i="11"/>
  <c r="HQ72" i="11"/>
  <c r="HR72" i="11"/>
  <c r="HS72" i="11"/>
  <c r="HT72" i="11"/>
  <c r="HU72" i="11"/>
  <c r="HV72" i="11"/>
  <c r="HW72" i="11"/>
  <c r="HX72" i="11"/>
  <c r="HY72" i="11"/>
  <c r="HZ72" i="11"/>
  <c r="IA72" i="11"/>
  <c r="IB72" i="11"/>
  <c r="IC72" i="11"/>
  <c r="ID72" i="11"/>
  <c r="IE72" i="11"/>
  <c r="IF72" i="11"/>
  <c r="IG72" i="11"/>
  <c r="IH72" i="11"/>
  <c r="II72" i="11"/>
  <c r="IJ72" i="11"/>
  <c r="IK72" i="11"/>
  <c r="IL72" i="11"/>
  <c r="IM72" i="11"/>
  <c r="IN72" i="11"/>
  <c r="IO72" i="11"/>
  <c r="IP72" i="11"/>
  <c r="IQ72" i="11"/>
  <c r="IR72" i="11"/>
  <c r="IS72" i="11"/>
  <c r="IT72" i="11"/>
  <c r="IU72" i="11"/>
  <c r="IV72" i="11"/>
  <c r="IW72" i="11"/>
  <c r="IX72" i="11"/>
  <c r="IY72" i="11"/>
  <c r="IZ72" i="11"/>
  <c r="JA72" i="11"/>
  <c r="JB72" i="11"/>
  <c r="JC72" i="11"/>
  <c r="JD72" i="11"/>
  <c r="JE72" i="11"/>
  <c r="JF72" i="11"/>
  <c r="JG72" i="11"/>
  <c r="JH72" i="11"/>
  <c r="JI72" i="11"/>
  <c r="JJ72" i="11"/>
  <c r="JK72" i="11"/>
  <c r="JL72" i="11"/>
  <c r="JM72" i="11"/>
  <c r="JN72" i="11"/>
  <c r="JO72" i="11"/>
  <c r="JP72" i="11"/>
  <c r="JQ72" i="11"/>
  <c r="JR72" i="11"/>
  <c r="JS72" i="11"/>
  <c r="JT72" i="11"/>
  <c r="JU72" i="11"/>
  <c r="JV72" i="11"/>
  <c r="JW72" i="11"/>
  <c r="JX72" i="11"/>
  <c r="JY72" i="11"/>
  <c r="JZ72" i="11"/>
  <c r="KA72" i="11"/>
  <c r="KB72" i="11"/>
  <c r="KC72" i="11"/>
  <c r="KD72" i="11"/>
  <c r="KE72" i="11"/>
  <c r="KF72" i="11"/>
  <c r="KG72" i="11"/>
  <c r="KH72" i="11"/>
  <c r="KI72" i="11"/>
  <c r="KJ72" i="11"/>
  <c r="KK72" i="11"/>
  <c r="KL72" i="11"/>
  <c r="KM72" i="11"/>
  <c r="KN72" i="11"/>
  <c r="KO72" i="11"/>
  <c r="KP72" i="11"/>
  <c r="KQ72" i="11"/>
  <c r="KR72" i="11"/>
  <c r="KS72" i="11"/>
  <c r="KT72" i="11"/>
  <c r="KU72" i="11"/>
  <c r="KV72" i="11"/>
  <c r="KW72" i="11"/>
  <c r="KX72" i="11"/>
  <c r="KY72" i="11"/>
  <c r="KZ72" i="11"/>
  <c r="LA72" i="11"/>
  <c r="LB72" i="11"/>
  <c r="LC72" i="11"/>
  <c r="LD72" i="11"/>
  <c r="LE72" i="11"/>
  <c r="LF72" i="11"/>
  <c r="LG72" i="11"/>
  <c r="LH72" i="11"/>
  <c r="LI72" i="11"/>
  <c r="LJ72" i="11"/>
  <c r="LK72" i="11"/>
  <c r="LL72" i="11"/>
  <c r="LM72" i="11"/>
  <c r="LN72" i="11"/>
  <c r="LO72" i="11"/>
  <c r="LP72" i="11"/>
  <c r="LQ72" i="11"/>
  <c r="LR72" i="11"/>
  <c r="LS72" i="11"/>
  <c r="LT72" i="11"/>
  <c r="LU72" i="11"/>
  <c r="LV72" i="11"/>
  <c r="LW72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J94" i="11"/>
  <c r="AK94" i="11"/>
  <c r="AL94" i="11"/>
  <c r="AM94" i="11"/>
  <c r="AN94" i="11"/>
  <c r="AO94" i="11"/>
  <c r="AP94" i="11"/>
  <c r="AQ94" i="11"/>
  <c r="AR94" i="11"/>
  <c r="AS94" i="11"/>
  <c r="AT94" i="11"/>
  <c r="AU94" i="11"/>
  <c r="AV94" i="11"/>
  <c r="AW94" i="11"/>
  <c r="AX94" i="11"/>
  <c r="AY94" i="11"/>
  <c r="AZ94" i="11"/>
  <c r="BA94" i="11"/>
  <c r="BB94" i="11"/>
  <c r="BC94" i="11"/>
  <c r="BD94" i="11"/>
  <c r="BE94" i="11"/>
  <c r="BF94" i="11"/>
  <c r="BG94" i="11"/>
  <c r="BH94" i="11"/>
  <c r="BI94" i="11"/>
  <c r="BJ94" i="11"/>
  <c r="BK94" i="11"/>
  <c r="BL94" i="11"/>
  <c r="BM94" i="11"/>
  <c r="BN94" i="11"/>
  <c r="BO94" i="11"/>
  <c r="BP94" i="11"/>
  <c r="BQ94" i="11"/>
  <c r="BR94" i="11"/>
  <c r="BS94" i="11"/>
  <c r="BT94" i="11"/>
  <c r="BU94" i="11"/>
  <c r="BV94" i="11"/>
  <c r="BW94" i="11"/>
  <c r="BX94" i="11"/>
  <c r="BY94" i="11"/>
  <c r="BZ94" i="11"/>
  <c r="CA94" i="11"/>
  <c r="CB94" i="11"/>
  <c r="CC94" i="11"/>
  <c r="CD94" i="11"/>
  <c r="CE94" i="11"/>
  <c r="CF94" i="11"/>
  <c r="CG94" i="11"/>
  <c r="CH94" i="11"/>
  <c r="CI94" i="11"/>
  <c r="CJ94" i="11"/>
  <c r="CK94" i="11"/>
  <c r="CL94" i="11"/>
  <c r="CM94" i="11"/>
  <c r="CN94" i="11"/>
  <c r="CO94" i="11"/>
  <c r="CP94" i="11"/>
  <c r="CQ94" i="11"/>
  <c r="CR94" i="11"/>
  <c r="CS94" i="11"/>
  <c r="CT94" i="11"/>
  <c r="CU94" i="11"/>
  <c r="CV94" i="11"/>
  <c r="CW94" i="11"/>
  <c r="CX94" i="11"/>
  <c r="CY94" i="11"/>
  <c r="CZ94" i="11"/>
  <c r="DA94" i="11"/>
  <c r="DB94" i="11"/>
  <c r="DC94" i="11"/>
  <c r="DD94" i="11"/>
  <c r="DE94" i="11"/>
  <c r="DF94" i="11"/>
  <c r="DG94" i="11"/>
  <c r="DH94" i="11"/>
  <c r="DI94" i="11"/>
  <c r="DJ94" i="11"/>
  <c r="DK94" i="11"/>
  <c r="DL94" i="11"/>
  <c r="DM94" i="11"/>
  <c r="DN94" i="11"/>
  <c r="DO94" i="11"/>
  <c r="DP94" i="11"/>
  <c r="DQ94" i="11"/>
  <c r="DR94" i="11"/>
  <c r="DS94" i="11"/>
  <c r="DT94" i="11"/>
  <c r="DU94" i="11"/>
  <c r="DV94" i="11"/>
  <c r="DW94" i="11"/>
  <c r="DX94" i="11"/>
  <c r="DY94" i="11"/>
  <c r="DZ94" i="11"/>
  <c r="EA94" i="11"/>
  <c r="EB94" i="11"/>
  <c r="EC94" i="11"/>
  <c r="ED94" i="11"/>
  <c r="EE94" i="11"/>
  <c r="EF94" i="11"/>
  <c r="EG94" i="11"/>
  <c r="EH94" i="11"/>
  <c r="EI94" i="11"/>
  <c r="EJ94" i="11"/>
  <c r="EK94" i="11"/>
  <c r="EL94" i="11"/>
  <c r="EM94" i="11"/>
  <c r="EN94" i="11"/>
  <c r="EO94" i="11"/>
  <c r="EP94" i="11"/>
  <c r="EQ94" i="11"/>
  <c r="ER94" i="11"/>
  <c r="ES94" i="11"/>
  <c r="ET94" i="11"/>
  <c r="EU94" i="11"/>
  <c r="EV94" i="11"/>
  <c r="EW94" i="11"/>
  <c r="EX94" i="11"/>
  <c r="EY94" i="11"/>
  <c r="EZ94" i="11"/>
  <c r="FA94" i="11"/>
  <c r="FB94" i="11"/>
  <c r="FC94" i="11"/>
  <c r="FD94" i="11"/>
  <c r="FE94" i="11"/>
  <c r="FF94" i="11"/>
  <c r="FG94" i="11"/>
  <c r="FH94" i="11"/>
  <c r="FI94" i="11"/>
  <c r="FJ94" i="11"/>
  <c r="FK94" i="11"/>
  <c r="FL94" i="11"/>
  <c r="FM94" i="11"/>
  <c r="FN94" i="11"/>
  <c r="FO94" i="11"/>
  <c r="FP94" i="11"/>
  <c r="FQ94" i="11"/>
  <c r="FR94" i="11"/>
  <c r="FS94" i="11"/>
  <c r="FT94" i="11"/>
  <c r="FU94" i="11"/>
  <c r="FV94" i="11"/>
  <c r="FW94" i="11"/>
  <c r="FX94" i="11"/>
  <c r="FY94" i="11"/>
  <c r="FZ94" i="11"/>
  <c r="GA94" i="11"/>
  <c r="GB94" i="11"/>
  <c r="GC94" i="11"/>
  <c r="GD94" i="11"/>
  <c r="GE94" i="11"/>
  <c r="GF94" i="11"/>
  <c r="GG94" i="11"/>
  <c r="GH94" i="11"/>
  <c r="GI94" i="11"/>
  <c r="GJ94" i="11"/>
  <c r="GK94" i="11"/>
  <c r="GL94" i="11"/>
  <c r="GM94" i="11"/>
  <c r="GN94" i="11"/>
  <c r="GO94" i="11"/>
  <c r="GP94" i="11"/>
  <c r="GQ94" i="11"/>
  <c r="GR94" i="11"/>
  <c r="GS94" i="11"/>
  <c r="GT94" i="11"/>
  <c r="GU94" i="11"/>
  <c r="GV94" i="11"/>
  <c r="GW94" i="11"/>
  <c r="GX94" i="11"/>
  <c r="GY94" i="11"/>
  <c r="GZ94" i="11"/>
  <c r="HA94" i="11"/>
  <c r="HB94" i="11"/>
  <c r="HC94" i="11"/>
  <c r="HD94" i="11"/>
  <c r="HE94" i="11"/>
  <c r="HF94" i="11"/>
  <c r="HG94" i="11"/>
  <c r="HH94" i="11"/>
  <c r="HI94" i="11"/>
  <c r="HJ94" i="11"/>
  <c r="HK94" i="11"/>
  <c r="HL94" i="11"/>
  <c r="HM94" i="11"/>
  <c r="HN94" i="11"/>
  <c r="HO94" i="11"/>
  <c r="HP94" i="11"/>
  <c r="HQ94" i="11"/>
  <c r="HR94" i="11"/>
  <c r="HS94" i="11"/>
  <c r="HT94" i="11"/>
  <c r="HU94" i="11"/>
  <c r="HV94" i="11"/>
  <c r="HW94" i="11"/>
  <c r="HX94" i="11"/>
  <c r="HY94" i="11"/>
  <c r="HZ94" i="11"/>
  <c r="IA94" i="11"/>
  <c r="IB94" i="11"/>
  <c r="IC94" i="11"/>
  <c r="ID94" i="11"/>
  <c r="IE94" i="11"/>
  <c r="IF94" i="11"/>
  <c r="IG94" i="11"/>
  <c r="IH94" i="11"/>
  <c r="II94" i="11"/>
  <c r="IJ94" i="11"/>
  <c r="IK94" i="11"/>
  <c r="IL94" i="11"/>
  <c r="IM94" i="11"/>
  <c r="IN94" i="11"/>
  <c r="IO94" i="11"/>
  <c r="IP94" i="11"/>
  <c r="IQ94" i="11"/>
  <c r="IR94" i="11"/>
  <c r="IS94" i="11"/>
  <c r="IT94" i="11"/>
  <c r="IU94" i="11"/>
  <c r="IV94" i="11"/>
  <c r="IW94" i="11"/>
  <c r="IX94" i="11"/>
  <c r="IY94" i="11"/>
  <c r="IZ94" i="11"/>
  <c r="JA94" i="11"/>
  <c r="JB94" i="11"/>
  <c r="JC94" i="11"/>
  <c r="JD94" i="11"/>
  <c r="JE94" i="11"/>
  <c r="JF94" i="11"/>
  <c r="JG94" i="11"/>
  <c r="JH94" i="11"/>
  <c r="JI94" i="11"/>
  <c r="JJ94" i="11"/>
  <c r="JK94" i="11"/>
  <c r="JL94" i="11"/>
  <c r="JM94" i="11"/>
  <c r="JN94" i="11"/>
  <c r="JO94" i="11"/>
  <c r="JP94" i="11"/>
  <c r="JQ94" i="11"/>
  <c r="JR94" i="11"/>
  <c r="JS94" i="11"/>
  <c r="JT94" i="11"/>
  <c r="JU94" i="11"/>
  <c r="JV94" i="11"/>
  <c r="JW94" i="11"/>
  <c r="JX94" i="11"/>
  <c r="JY94" i="11"/>
  <c r="JZ94" i="11"/>
  <c r="KA94" i="11"/>
  <c r="KB94" i="11"/>
  <c r="KC94" i="11"/>
  <c r="KD94" i="11"/>
  <c r="KE94" i="11"/>
  <c r="KF94" i="11"/>
  <c r="KG94" i="11"/>
  <c r="KH94" i="11"/>
  <c r="KI94" i="11"/>
  <c r="KJ94" i="11"/>
  <c r="KK94" i="11"/>
  <c r="KL94" i="11"/>
  <c r="KM94" i="11"/>
  <c r="KN94" i="11"/>
  <c r="KO94" i="11"/>
  <c r="KP94" i="11"/>
  <c r="KQ94" i="11"/>
  <c r="KR94" i="11"/>
  <c r="KS94" i="11"/>
  <c r="KT94" i="11"/>
  <c r="KU94" i="11"/>
  <c r="KV94" i="11"/>
  <c r="KW94" i="11"/>
  <c r="KX94" i="11"/>
  <c r="KY94" i="11"/>
  <c r="KZ94" i="11"/>
  <c r="LA94" i="11"/>
  <c r="LB94" i="11"/>
  <c r="LC94" i="11"/>
  <c r="LD94" i="11"/>
  <c r="LE94" i="11"/>
  <c r="LF94" i="11"/>
  <c r="LG94" i="11"/>
  <c r="LH94" i="11"/>
  <c r="LI94" i="11"/>
  <c r="LJ94" i="11"/>
  <c r="LK94" i="11"/>
  <c r="LL94" i="11"/>
  <c r="LM94" i="11"/>
  <c r="LN94" i="11"/>
  <c r="LO94" i="11"/>
  <c r="LP94" i="11"/>
  <c r="LQ94" i="11"/>
  <c r="LR94" i="11"/>
  <c r="LS94" i="11"/>
  <c r="LT94" i="11"/>
  <c r="LU94" i="11"/>
  <c r="LV94" i="11"/>
  <c r="LW94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94" i="11"/>
  <c r="B94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LW26" i="11" a="1"/>
  <c r="LW26" i="11" s="1"/>
  <c r="LW30" i="11" s="1"/>
  <c r="LV26" i="11"/>
  <c r="LV30" i="11" s="1"/>
  <c r="LV26" i="11" a="1"/>
  <c r="LU26" i="11" a="1"/>
  <c r="LU26" i="11" s="1"/>
  <c r="LU30" i="11" s="1"/>
  <c r="LT26" i="11" a="1"/>
  <c r="LT26" i="11" s="1"/>
  <c r="LT30" i="11" s="1"/>
  <c r="LS26" i="11" a="1"/>
  <c r="LS26" i="11" s="1"/>
  <c r="LS30" i="11" s="1"/>
  <c r="LR26" i="11" a="1"/>
  <c r="LR26" i="11" s="1"/>
  <c r="LR30" i="11" s="1"/>
  <c r="LQ26" i="11" a="1"/>
  <c r="LQ26" i="11" s="1"/>
  <c r="LP26" i="11" a="1"/>
  <c r="LP26" i="11" s="1"/>
  <c r="LP28" i="11" s="1"/>
  <c r="LO26" i="11" a="1"/>
  <c r="LO26" i="11" s="1"/>
  <c r="LN26" i="11"/>
  <c r="LN30" i="11" s="1"/>
  <c r="LN26" i="11" a="1"/>
  <c r="LM26" i="11" a="1"/>
  <c r="LM26" i="11" s="1"/>
  <c r="LM30" i="11" s="1"/>
  <c r="LL26" i="11" a="1"/>
  <c r="LL26" i="11" s="1"/>
  <c r="LL30" i="11" s="1"/>
  <c r="LK26" i="11" a="1"/>
  <c r="LK26" i="11" s="1"/>
  <c r="LK30" i="11" s="1"/>
  <c r="LJ26" i="11"/>
  <c r="LJ30" i="11" s="1"/>
  <c r="LJ26" i="11" a="1"/>
  <c r="LI26" i="11" a="1"/>
  <c r="LI26" i="11" s="1"/>
  <c r="LI30" i="11" s="1"/>
  <c r="LH26" i="11" a="1"/>
  <c r="LH26" i="11" s="1"/>
  <c r="LG26" i="11" a="1"/>
  <c r="LG26" i="11" s="1"/>
  <c r="LG30" i="11" s="1"/>
  <c r="LF26" i="11" a="1"/>
  <c r="LF26" i="11" s="1"/>
  <c r="LF30" i="11" s="1"/>
  <c r="LE26" i="11" a="1"/>
  <c r="LE26" i="11" s="1"/>
  <c r="LD26" i="11"/>
  <c r="LD30" i="11" s="1"/>
  <c r="LD26" i="11" a="1"/>
  <c r="LC26" i="11" a="1"/>
  <c r="LC26" i="11" s="1"/>
  <c r="LC30" i="11" s="1"/>
  <c r="LB26" i="11"/>
  <c r="LB30" i="11" s="1"/>
  <c r="LB26" i="11" a="1"/>
  <c r="LA26" i="11" a="1"/>
  <c r="LA26" i="11" s="1"/>
  <c r="LA30" i="11" s="1"/>
  <c r="KZ26" i="11" a="1"/>
  <c r="KZ26" i="11" s="1"/>
  <c r="KZ30" i="11" s="1"/>
  <c r="KY26" i="11" a="1"/>
  <c r="KY26" i="11" s="1"/>
  <c r="KY30" i="11" s="1"/>
  <c r="KX26" i="11" a="1"/>
  <c r="KX26" i="11" s="1"/>
  <c r="KX30" i="11" s="1"/>
  <c r="KW26" i="11" a="1"/>
  <c r="KW26" i="11" s="1"/>
  <c r="KW30" i="11" s="1"/>
  <c r="KV26" i="11" a="1"/>
  <c r="KV26" i="11" s="1"/>
  <c r="KV30" i="11" s="1"/>
  <c r="KU26" i="11" a="1"/>
  <c r="KU26" i="11" s="1"/>
  <c r="KU30" i="11" s="1"/>
  <c r="KT26" i="11" a="1"/>
  <c r="KT26" i="11" s="1"/>
  <c r="KT30" i="11" s="1"/>
  <c r="KS26" i="11" a="1"/>
  <c r="KS26" i="11" s="1"/>
  <c r="KR26" i="11" a="1"/>
  <c r="KR26" i="11" s="1"/>
  <c r="KR28" i="11" s="1"/>
  <c r="KQ26" i="11" a="1"/>
  <c r="KQ26" i="11" s="1"/>
  <c r="KQ30" i="11" s="1"/>
  <c r="KP26" i="11" a="1"/>
  <c r="KP26" i="11" s="1"/>
  <c r="KP30" i="11" s="1"/>
  <c r="KP31" i="11" s="1"/>
  <c r="KO26" i="11" a="1"/>
  <c r="KO26" i="11" s="1"/>
  <c r="KN26" i="11" a="1"/>
  <c r="KN26" i="11" s="1"/>
  <c r="KN30" i="11" s="1"/>
  <c r="KM26" i="11" a="1"/>
  <c r="KM26" i="11" s="1"/>
  <c r="KM30" i="11" s="1"/>
  <c r="KL26" i="11" a="1"/>
  <c r="KL26" i="11" s="1"/>
  <c r="KL30" i="11" s="1"/>
  <c r="KK26" i="11" a="1"/>
  <c r="KK26" i="11" s="1"/>
  <c r="KK30" i="11" s="1"/>
  <c r="KJ26" i="11" a="1"/>
  <c r="KJ26" i="11" s="1"/>
  <c r="KI26" i="11" a="1"/>
  <c r="KI26" i="11" s="1"/>
  <c r="KI30" i="11" s="1"/>
  <c r="KH26" i="11" a="1"/>
  <c r="KH26" i="11" s="1"/>
  <c r="KH30" i="11" s="1"/>
  <c r="KG26" i="11" a="1"/>
  <c r="KG26" i="11" s="1"/>
  <c r="KF26" i="11" a="1"/>
  <c r="KF26" i="11" s="1"/>
  <c r="KF30" i="11" s="1"/>
  <c r="KE26" i="11" a="1"/>
  <c r="KE26" i="11" s="1"/>
  <c r="KE30" i="11" s="1"/>
  <c r="KD26" i="11"/>
  <c r="KD30" i="11" s="1"/>
  <c r="KD31" i="11" s="1"/>
  <c r="KD26" i="11" a="1"/>
  <c r="KC26" i="11" a="1"/>
  <c r="KC26" i="11" s="1"/>
  <c r="KC30" i="11" s="1"/>
  <c r="KB26" i="11" a="1"/>
  <c r="KB26" i="11" s="1"/>
  <c r="KB30" i="11" s="1"/>
  <c r="KA26" i="11" a="1"/>
  <c r="KA26" i="11" s="1"/>
  <c r="JZ26" i="11" a="1"/>
  <c r="JZ26" i="11" s="1"/>
  <c r="JZ30" i="11" s="1"/>
  <c r="JY26" i="11" a="1"/>
  <c r="JY26" i="11" s="1"/>
  <c r="JY30" i="11" s="1"/>
  <c r="JX26" i="11"/>
  <c r="JX30" i="11" s="1"/>
  <c r="JX26" i="11" a="1"/>
  <c r="JW26" i="11" a="1"/>
  <c r="JW26" i="11" s="1"/>
  <c r="JW30" i="11" s="1"/>
  <c r="JV26" i="11" a="1"/>
  <c r="JV26" i="11" s="1"/>
  <c r="JV30" i="11" s="1"/>
  <c r="JU26" i="11" a="1"/>
  <c r="JU26" i="11" s="1"/>
  <c r="JT26" i="11" a="1"/>
  <c r="JT26" i="11" s="1"/>
  <c r="JT28" i="11" s="1"/>
  <c r="JS26" i="11" a="1"/>
  <c r="JS26" i="11" s="1"/>
  <c r="JS30" i="11" s="1"/>
  <c r="JR26" i="11" a="1"/>
  <c r="JR26" i="11" s="1"/>
  <c r="JQ26" i="11" a="1"/>
  <c r="JQ26" i="11" s="1"/>
  <c r="JQ30" i="11" s="1"/>
  <c r="JP26" i="11" a="1"/>
  <c r="JP26" i="11" s="1"/>
  <c r="JP30" i="11" s="1"/>
  <c r="JO26" i="11" a="1"/>
  <c r="JO26" i="11" s="1"/>
  <c r="JO30" i="11" s="1"/>
  <c r="JN26" i="11" a="1"/>
  <c r="JN26" i="11" s="1"/>
  <c r="JN30" i="11" s="1"/>
  <c r="JM26" i="11" a="1"/>
  <c r="JM26" i="11" s="1"/>
  <c r="JM30" i="11" s="1"/>
  <c r="JL26" i="11" a="1"/>
  <c r="JL26" i="11" s="1"/>
  <c r="JK26" i="11" a="1"/>
  <c r="JK26" i="11" s="1"/>
  <c r="JK30" i="11" s="1"/>
  <c r="JJ26" i="11" a="1"/>
  <c r="JJ26" i="11" s="1"/>
  <c r="JJ30" i="11" s="1"/>
  <c r="JI26" i="11" a="1"/>
  <c r="JI26" i="11" s="1"/>
  <c r="JH26" i="11" a="1"/>
  <c r="JH26" i="11" s="1"/>
  <c r="JH30" i="11" s="1"/>
  <c r="JG26" i="11" a="1"/>
  <c r="JG26" i="11" s="1"/>
  <c r="JG30" i="11" s="1"/>
  <c r="JF26" i="11" a="1"/>
  <c r="JF26" i="11" s="1"/>
  <c r="JF30" i="11" s="1"/>
  <c r="JF31" i="11" s="1"/>
  <c r="JE26" i="11" a="1"/>
  <c r="JE26" i="11" s="1"/>
  <c r="JD26" i="11" a="1"/>
  <c r="JD26" i="11" s="1"/>
  <c r="JD30" i="11" s="1"/>
  <c r="JC26" i="11" a="1"/>
  <c r="JC26" i="11" s="1"/>
  <c r="JC30" i="11" s="1"/>
  <c r="JB26" i="11" a="1"/>
  <c r="JB26" i="11" s="1"/>
  <c r="JA26" i="11" a="1"/>
  <c r="JA26" i="11" s="1"/>
  <c r="JA30" i="11" s="1"/>
  <c r="IZ26" i="11"/>
  <c r="IZ30" i="11" s="1"/>
  <c r="IZ26" i="11" a="1"/>
  <c r="IY26" i="11" a="1"/>
  <c r="IY26" i="11" s="1"/>
  <c r="IY30" i="11" s="1"/>
  <c r="IX26" i="11" a="1"/>
  <c r="IX26" i="11" s="1"/>
  <c r="IX30" i="11" s="1"/>
  <c r="IW26" i="11" a="1"/>
  <c r="IW26" i="11" s="1"/>
  <c r="IV26" i="11" a="1"/>
  <c r="IV26" i="11" s="1"/>
  <c r="IV28" i="11" s="1"/>
  <c r="IU26" i="11" a="1"/>
  <c r="IU26" i="11" s="1"/>
  <c r="IU30" i="11" s="1"/>
  <c r="IT26" i="11" a="1"/>
  <c r="IT26" i="11" s="1"/>
  <c r="IS26" i="11" a="1"/>
  <c r="IS26" i="11" s="1"/>
  <c r="IS30" i="11" s="1"/>
  <c r="IR26" i="11" a="1"/>
  <c r="IR26" i="11" s="1"/>
  <c r="IR30" i="11" s="1"/>
  <c r="IQ26" i="11" a="1"/>
  <c r="IQ26" i="11" s="1"/>
  <c r="IQ30" i="11" s="1"/>
  <c r="IP26" i="11" a="1"/>
  <c r="IP26" i="11" s="1"/>
  <c r="IP30" i="11" s="1"/>
  <c r="IO26" i="11" a="1"/>
  <c r="IO26" i="11" s="1"/>
  <c r="IO30" i="11" s="1"/>
  <c r="IN26" i="11" a="1"/>
  <c r="IN26" i="11" s="1"/>
  <c r="IM26" i="11" a="1"/>
  <c r="IM26" i="11" s="1"/>
  <c r="IM30" i="11" s="1"/>
  <c r="IL26" i="11" a="1"/>
  <c r="IL26" i="11" s="1"/>
  <c r="IL30" i="11" s="1"/>
  <c r="IK26" i="11" a="1"/>
  <c r="IK26" i="11" s="1"/>
  <c r="IJ26" i="11"/>
  <c r="IJ30" i="11" s="1"/>
  <c r="IJ26" i="11" a="1"/>
  <c r="II26" i="11" a="1"/>
  <c r="II26" i="11" s="1"/>
  <c r="II30" i="11" s="1"/>
  <c r="IH26" i="11" a="1"/>
  <c r="IH26" i="11" s="1"/>
  <c r="IH30" i="11" s="1"/>
  <c r="IH31" i="11" s="1"/>
  <c r="IG26" i="11" a="1"/>
  <c r="IG26" i="11" s="1"/>
  <c r="IG30" i="11" s="1"/>
  <c r="IF26" i="11" a="1"/>
  <c r="IF26" i="11" s="1"/>
  <c r="IF30" i="11" s="1"/>
  <c r="IE26" i="11" a="1"/>
  <c r="IE26" i="11" s="1"/>
  <c r="IE30" i="11" s="1"/>
  <c r="ID26" i="11" a="1"/>
  <c r="ID26" i="11" s="1"/>
  <c r="IC26" i="11" a="1"/>
  <c r="IC26" i="11" s="1"/>
  <c r="IC30" i="11" s="1"/>
  <c r="IB26" i="11" a="1"/>
  <c r="IB26" i="11" s="1"/>
  <c r="IB30" i="11" s="1"/>
  <c r="IA26" i="11" a="1"/>
  <c r="IA26" i="11" s="1"/>
  <c r="IA30" i="11" s="1"/>
  <c r="HZ26" i="11" a="1"/>
  <c r="HZ26" i="11" s="1"/>
  <c r="HZ30" i="11" s="1"/>
  <c r="HY26" i="11" a="1"/>
  <c r="HY26" i="11" s="1"/>
  <c r="HX26" i="11" a="1"/>
  <c r="HX26" i="11" s="1"/>
  <c r="HX28" i="11" s="1"/>
  <c r="HW26" i="11" a="1"/>
  <c r="HW26" i="11" s="1"/>
  <c r="HW30" i="11" s="1"/>
  <c r="HV26" i="11" a="1"/>
  <c r="HV26" i="11" s="1"/>
  <c r="HU26" i="11" a="1"/>
  <c r="HU26" i="11" s="1"/>
  <c r="HT26" i="11" a="1"/>
  <c r="HT26" i="11" s="1"/>
  <c r="HT30" i="11" s="1"/>
  <c r="HS26" i="11" a="1"/>
  <c r="HS26" i="11" s="1"/>
  <c r="HS30" i="11" s="1"/>
  <c r="HR26" i="11"/>
  <c r="HR30" i="11" s="1"/>
  <c r="HR26" i="11" a="1"/>
  <c r="HQ26" i="11" a="1"/>
  <c r="HQ26" i="11" s="1"/>
  <c r="HQ30" i="11" s="1"/>
  <c r="HP26" i="11" a="1"/>
  <c r="HP26" i="11" s="1"/>
  <c r="HO26" i="11" a="1"/>
  <c r="HO26" i="11" s="1"/>
  <c r="HO30" i="11" s="1"/>
  <c r="HN26" i="11" a="1"/>
  <c r="HN26" i="11" s="1"/>
  <c r="HN30" i="11" s="1"/>
  <c r="HM26" i="11" a="1"/>
  <c r="HM26" i="11" s="1"/>
  <c r="HL26" i="11"/>
  <c r="HL30" i="11" s="1"/>
  <c r="HL26" i="11" a="1"/>
  <c r="HK26" i="11" a="1"/>
  <c r="HK26" i="11" s="1"/>
  <c r="HK30" i="11" s="1"/>
  <c r="HJ26" i="11" a="1"/>
  <c r="HJ26" i="11" s="1"/>
  <c r="HI26" i="11" a="1"/>
  <c r="HI26" i="11" s="1"/>
  <c r="HI30" i="11" s="1"/>
  <c r="HH26" i="11" a="1"/>
  <c r="HH26" i="11" s="1"/>
  <c r="HH30" i="11" s="1"/>
  <c r="HG26" i="11" a="1"/>
  <c r="HG26" i="11" s="1"/>
  <c r="HF26" i="11" a="1"/>
  <c r="HF26" i="11" s="1"/>
  <c r="HE26" i="11" a="1"/>
  <c r="HE26" i="11" s="1"/>
  <c r="HE30" i="11" s="1"/>
  <c r="HD26" i="11" a="1"/>
  <c r="HD26" i="11" s="1"/>
  <c r="HD30" i="11" s="1"/>
  <c r="HC26" i="11" a="1"/>
  <c r="HC26" i="11" s="1"/>
  <c r="HC28" i="11" s="1"/>
  <c r="HB26" i="11" a="1"/>
  <c r="HB26" i="11" s="1"/>
  <c r="HB30" i="11" s="1"/>
  <c r="HA26" i="11" a="1"/>
  <c r="HA26" i="11" s="1"/>
  <c r="GZ26" i="11" a="1"/>
  <c r="GZ26" i="11" s="1"/>
  <c r="GY26" i="11" a="1"/>
  <c r="GY26" i="11" s="1"/>
  <c r="GY30" i="11" s="1"/>
  <c r="GX26" i="11" a="1"/>
  <c r="GX26" i="11" s="1"/>
  <c r="GW26" i="11" a="1"/>
  <c r="GW26" i="11" s="1"/>
  <c r="GW30" i="11" s="1"/>
  <c r="GV26" i="11" a="1"/>
  <c r="GV26" i="11" s="1"/>
  <c r="GV30" i="11" s="1"/>
  <c r="GU26" i="11" a="1"/>
  <c r="GU26" i="11" s="1"/>
  <c r="GU30" i="11" s="1"/>
  <c r="GT26" i="11" a="1"/>
  <c r="GT26" i="11" s="1"/>
  <c r="GS26" i="11" a="1"/>
  <c r="GS26" i="11" s="1"/>
  <c r="GS30" i="11" s="1"/>
  <c r="GR26" i="11" a="1"/>
  <c r="GR26" i="11" s="1"/>
  <c r="GQ26" i="11" a="1"/>
  <c r="GQ26" i="11" s="1"/>
  <c r="GQ30" i="11" s="1"/>
  <c r="GP26" i="11" a="1"/>
  <c r="GP26" i="11" s="1"/>
  <c r="GP30" i="11" s="1"/>
  <c r="GO26" i="11" a="1"/>
  <c r="GO26" i="11" s="1"/>
  <c r="GN26" i="11"/>
  <c r="GN30" i="11" s="1"/>
  <c r="GN26" i="11" a="1"/>
  <c r="GM26" i="11" a="1"/>
  <c r="GM26" i="11" s="1"/>
  <c r="GM30" i="11" s="1"/>
  <c r="GL26" i="11" a="1"/>
  <c r="GL26" i="11" s="1"/>
  <c r="GK26" i="11" a="1"/>
  <c r="GK26" i="11" s="1"/>
  <c r="GJ26" i="11" a="1"/>
  <c r="GJ26" i="11" s="1"/>
  <c r="GJ30" i="11" s="1"/>
  <c r="GI26" i="11" a="1"/>
  <c r="GI26" i="11" s="1"/>
  <c r="GI30" i="11" s="1"/>
  <c r="GH26" i="11" a="1"/>
  <c r="GH26" i="11" s="1"/>
  <c r="GG26" i="11" a="1"/>
  <c r="GG26" i="11" s="1"/>
  <c r="GG30" i="11" s="1"/>
  <c r="GF26" i="11" a="1"/>
  <c r="GF26" i="11" s="1"/>
  <c r="GF30" i="11" s="1"/>
  <c r="GF32" i="11" s="1"/>
  <c r="GF50" i="11" s="1"/>
  <c r="GF90" i="11" s="1"/>
  <c r="GE26" i="11" a="1"/>
  <c r="GE26" i="11" s="1"/>
  <c r="GE28" i="11" s="1"/>
  <c r="GD26" i="11" a="1"/>
  <c r="GD26" i="11" s="1"/>
  <c r="GD30" i="11" s="1"/>
  <c r="GC26" i="11" a="1"/>
  <c r="GC26" i="11" s="1"/>
  <c r="GB26" i="11" a="1"/>
  <c r="GB26" i="11" s="1"/>
  <c r="GB28" i="11" s="1"/>
  <c r="GA26" i="11" a="1"/>
  <c r="GA26" i="11" s="1"/>
  <c r="GA30" i="11" s="1"/>
  <c r="FZ26" i="11" a="1"/>
  <c r="FZ26" i="11" s="1"/>
  <c r="FY26" i="11" a="1"/>
  <c r="FY26" i="11" s="1"/>
  <c r="FY30" i="11" s="1"/>
  <c r="FX26" i="11" a="1"/>
  <c r="FX26" i="11" s="1"/>
  <c r="FX30" i="11" s="1"/>
  <c r="FW26" i="11" a="1"/>
  <c r="FW26" i="11" s="1"/>
  <c r="FW30" i="11" s="1"/>
  <c r="FV26" i="11" a="1"/>
  <c r="FV26" i="11" s="1"/>
  <c r="FU26" i="11" a="1"/>
  <c r="FU26" i="11" s="1"/>
  <c r="FU30" i="11" s="1"/>
  <c r="FT26" i="11" a="1"/>
  <c r="FT26" i="11" s="1"/>
  <c r="FS26" i="11" a="1"/>
  <c r="FS26" i="11" s="1"/>
  <c r="FS30" i="11" s="1"/>
  <c r="FR26" i="11" a="1"/>
  <c r="FR26" i="11" s="1"/>
  <c r="FR30" i="11" s="1"/>
  <c r="FQ26" i="11" a="1"/>
  <c r="FQ26" i="11" s="1"/>
  <c r="FP26" i="11" a="1"/>
  <c r="FP26" i="11" s="1"/>
  <c r="FP30" i="11" s="1"/>
  <c r="FO26" i="11" a="1"/>
  <c r="FO26" i="11" s="1"/>
  <c r="FN26" i="11" a="1"/>
  <c r="FN26" i="11" s="1"/>
  <c r="FM26" i="11" a="1"/>
  <c r="FM26" i="11" s="1"/>
  <c r="FM30" i="11" s="1"/>
  <c r="FL26" i="11" a="1"/>
  <c r="FL26" i="11" s="1"/>
  <c r="FL30" i="11" s="1"/>
  <c r="FK26" i="11"/>
  <c r="FK30" i="11" s="1"/>
  <c r="FK26" i="11" a="1"/>
  <c r="FJ26" i="11" a="1"/>
  <c r="FJ26" i="11" s="1"/>
  <c r="FI26" i="11" a="1"/>
  <c r="FI26" i="11" s="1"/>
  <c r="FI30" i="11" s="1"/>
  <c r="FH26" i="11" a="1"/>
  <c r="FH26" i="11" s="1"/>
  <c r="FG26" i="11" a="1"/>
  <c r="FG26" i="11" s="1"/>
  <c r="FG28" i="11" s="1"/>
  <c r="FF26" i="11" a="1"/>
  <c r="FF26" i="11" s="1"/>
  <c r="FF30" i="11" s="1"/>
  <c r="FE26" i="11" a="1"/>
  <c r="FE26" i="11" s="1"/>
  <c r="FD26" i="11" a="1"/>
  <c r="FD26" i="11" s="1"/>
  <c r="FD28" i="11" s="1"/>
  <c r="FC26" i="11" a="1"/>
  <c r="FC26" i="11" s="1"/>
  <c r="FC30" i="11" s="1"/>
  <c r="FB26" i="11" a="1"/>
  <c r="FB26" i="11" s="1"/>
  <c r="FB30" i="11" s="1"/>
  <c r="FB31" i="11" s="1"/>
  <c r="FA26" i="11" a="1"/>
  <c r="FA26" i="11" s="1"/>
  <c r="EZ26" i="11" a="1"/>
  <c r="EZ26" i="11" s="1"/>
  <c r="EZ30" i="11" s="1"/>
  <c r="EY26" i="11" a="1"/>
  <c r="EY26" i="11" s="1"/>
  <c r="EY30" i="11" s="1"/>
  <c r="EX26" i="11"/>
  <c r="EX26" i="11" a="1"/>
  <c r="EW26" i="11" a="1"/>
  <c r="EW26" i="11" s="1"/>
  <c r="EW30" i="11" s="1"/>
  <c r="EV26" i="11" a="1"/>
  <c r="EV26" i="11" s="1"/>
  <c r="EU26" i="11" a="1"/>
  <c r="EU26" i="11" s="1"/>
  <c r="EU28" i="11" s="1"/>
  <c r="ET26" i="11" a="1"/>
  <c r="ET26" i="11" s="1"/>
  <c r="ET30" i="11" s="1"/>
  <c r="ES26" i="11"/>
  <c r="ES30" i="11" s="1"/>
  <c r="ES26" i="11" a="1"/>
  <c r="ER26" i="11" a="1"/>
  <c r="ER26" i="11" s="1"/>
  <c r="ER28" i="11" s="1"/>
  <c r="EQ26" i="11" a="1"/>
  <c r="EQ26" i="11" s="1"/>
  <c r="EQ30" i="11" s="1"/>
  <c r="EP26" i="11" a="1"/>
  <c r="EP26" i="11" s="1"/>
  <c r="EO26" i="11"/>
  <c r="EO30" i="11" s="1"/>
  <c r="EO26" i="11" a="1"/>
  <c r="EN26" i="11"/>
  <c r="EN30" i="11" s="1"/>
  <c r="EN26" i="11" a="1"/>
  <c r="EM26" i="11" a="1"/>
  <c r="EM26" i="11" s="1"/>
  <c r="EM30" i="11" s="1"/>
  <c r="EL26" i="11" a="1"/>
  <c r="EL26" i="11" s="1"/>
  <c r="EK26" i="11" a="1"/>
  <c r="EK26" i="11" s="1"/>
  <c r="EK30" i="11" s="1"/>
  <c r="EJ26" i="11" a="1"/>
  <c r="EJ26" i="11" s="1"/>
  <c r="EI26" i="11" a="1"/>
  <c r="EI26" i="11" s="1"/>
  <c r="EI30" i="11" s="1"/>
  <c r="EH26" i="11" a="1"/>
  <c r="EH26" i="11" s="1"/>
  <c r="EH30" i="11" s="1"/>
  <c r="EG26" i="11" a="1"/>
  <c r="EG26" i="11" s="1"/>
  <c r="EF26" i="11"/>
  <c r="EF28" i="11" s="1"/>
  <c r="EF26" i="11" a="1"/>
  <c r="EE26" i="11" a="1"/>
  <c r="EE26" i="11" s="1"/>
  <c r="EE30" i="11" s="1"/>
  <c r="ED26" i="11" a="1"/>
  <c r="ED26" i="11" s="1"/>
  <c r="EC26" i="11" a="1"/>
  <c r="EC26" i="11" s="1"/>
  <c r="EB26" i="11" a="1"/>
  <c r="EB26" i="11" s="1"/>
  <c r="EB30" i="11" s="1"/>
  <c r="EB31" i="11" s="1"/>
  <c r="EB32" i="11" s="1"/>
  <c r="EA26" i="11" a="1"/>
  <c r="EA26" i="11" s="1"/>
  <c r="EA30" i="11" s="1"/>
  <c r="DZ26" i="11" a="1"/>
  <c r="DZ26" i="11" s="1"/>
  <c r="DY26" i="11" a="1"/>
  <c r="DY26" i="11" s="1"/>
  <c r="DY30" i="11" s="1"/>
  <c r="DX26" i="11" a="1"/>
  <c r="DX26" i="11" s="1"/>
  <c r="DW26" i="11" a="1"/>
  <c r="DW26" i="11" s="1"/>
  <c r="DW28" i="11" s="1"/>
  <c r="DV26" i="11"/>
  <c r="DV30" i="11" s="1"/>
  <c r="DV26" i="11" a="1"/>
  <c r="DU26" i="11" a="1"/>
  <c r="DU26" i="11" s="1"/>
  <c r="DT26" i="11" a="1"/>
  <c r="DT26" i="11" s="1"/>
  <c r="DT28" i="11" s="1"/>
  <c r="DS26" i="11" a="1"/>
  <c r="DS26" i="11" s="1"/>
  <c r="DS30" i="11" s="1"/>
  <c r="DR26" i="11"/>
  <c r="DR30" i="11" s="1"/>
  <c r="DR26" i="11" a="1"/>
  <c r="DQ26" i="11" a="1"/>
  <c r="DQ26" i="11" s="1"/>
  <c r="DP26" i="11" a="1"/>
  <c r="DP26" i="11" s="1"/>
  <c r="DP30" i="11" s="1"/>
  <c r="DO26" i="11"/>
  <c r="DO30" i="11" s="1"/>
  <c r="DO26" i="11" a="1"/>
  <c r="DN26" i="11"/>
  <c r="DN26" i="11" a="1"/>
  <c r="DM26" i="11" a="1"/>
  <c r="DM26" i="11" s="1"/>
  <c r="DM30" i="11" s="1"/>
  <c r="DL26" i="11"/>
  <c r="DL26" i="11" a="1"/>
  <c r="DK26" i="11" a="1"/>
  <c r="DK26" i="11" s="1"/>
  <c r="DK28" i="11" s="1"/>
  <c r="DJ26" i="11" a="1"/>
  <c r="DJ26" i="11" s="1"/>
  <c r="DJ30" i="11" s="1"/>
  <c r="DI26" i="11" a="1"/>
  <c r="DI26" i="11" s="1"/>
  <c r="DI30" i="11" s="1"/>
  <c r="DH26" i="11" a="1"/>
  <c r="DH26" i="11" s="1"/>
  <c r="DG26" i="11" a="1"/>
  <c r="DG26" i="11" s="1"/>
  <c r="DG30" i="11" s="1"/>
  <c r="DF26" i="11" a="1"/>
  <c r="DF26" i="11" s="1"/>
  <c r="DE26" i="11"/>
  <c r="DE30" i="11" s="1"/>
  <c r="DE26" i="11" a="1"/>
  <c r="DD26" i="11" a="1"/>
  <c r="DD26" i="11" s="1"/>
  <c r="DD30" i="11" s="1"/>
  <c r="DC26" i="11" a="1"/>
  <c r="DC26" i="11" s="1"/>
  <c r="DC30" i="11" s="1"/>
  <c r="DB26" i="11"/>
  <c r="DB30" i="11" s="1"/>
  <c r="DB26" i="11" a="1"/>
  <c r="DA26" i="11" a="1"/>
  <c r="DA26" i="11" s="1"/>
  <c r="DA30" i="11" s="1"/>
  <c r="CZ26" i="11" a="1"/>
  <c r="CZ26" i="11" s="1"/>
  <c r="CY26" i="11"/>
  <c r="CY30" i="11" s="1"/>
  <c r="CY26" i="11" a="1"/>
  <c r="CX26" i="11" a="1"/>
  <c r="CX26" i="11" s="1"/>
  <c r="CX30" i="11" s="1"/>
  <c r="CW26" i="11" a="1"/>
  <c r="CW26" i="11" s="1"/>
  <c r="CW30" i="11" s="1"/>
  <c r="CV26" i="11" a="1"/>
  <c r="CV26" i="11" s="1"/>
  <c r="CU26" i="11" a="1"/>
  <c r="CU26" i="11" s="1"/>
  <c r="CU30" i="11" s="1"/>
  <c r="CT26" i="11" a="1"/>
  <c r="CT26" i="11" s="1"/>
  <c r="CS26" i="11" a="1"/>
  <c r="CS26" i="11" s="1"/>
  <c r="CR26" i="11" a="1"/>
  <c r="CR26" i="11" s="1"/>
  <c r="CR30" i="11" s="1"/>
  <c r="CQ26" i="11"/>
  <c r="CQ30" i="11" s="1"/>
  <c r="CQ26" i="11" a="1"/>
  <c r="CP26" i="11" a="1"/>
  <c r="CP26" i="11" s="1"/>
  <c r="CO26" i="11" a="1"/>
  <c r="CO26" i="11" s="1"/>
  <c r="CO30" i="11" s="1"/>
  <c r="CN26" i="11" a="1"/>
  <c r="CN26" i="11" s="1"/>
  <c r="CM26" i="11" a="1"/>
  <c r="CM26" i="11" s="1"/>
  <c r="CM28" i="11" s="1"/>
  <c r="CL26" i="11"/>
  <c r="CL30" i="11" s="1"/>
  <c r="CL26" i="11" a="1"/>
  <c r="CK26" i="11" a="1"/>
  <c r="CK26" i="11" s="1"/>
  <c r="CK30" i="11" s="1"/>
  <c r="CJ26" i="11" a="1"/>
  <c r="CJ26" i="11" s="1"/>
  <c r="CJ28" i="11" s="1"/>
  <c r="CI26" i="11" a="1"/>
  <c r="CI26" i="11" s="1"/>
  <c r="CI30" i="11" s="1"/>
  <c r="CH26" i="11" a="1"/>
  <c r="CH26" i="11" s="1"/>
  <c r="CH30" i="11" s="1"/>
  <c r="CH31" i="11" s="1"/>
  <c r="CG26" i="11"/>
  <c r="CG26" i="11" a="1"/>
  <c r="CF26" i="11" a="1"/>
  <c r="CF26" i="11" s="1"/>
  <c r="CF30" i="11" s="1"/>
  <c r="CE26" i="11" a="1"/>
  <c r="CE26" i="11" s="1"/>
  <c r="CE30" i="11" s="1"/>
  <c r="CD26" i="11"/>
  <c r="CD26" i="11" a="1"/>
  <c r="CC26" i="11" a="1"/>
  <c r="CC26" i="11" s="1"/>
  <c r="CC30" i="11" s="1"/>
  <c r="CB26" i="11" a="1"/>
  <c r="CB26" i="11" s="1"/>
  <c r="CA26" i="11" a="1"/>
  <c r="CA26" i="11" s="1"/>
  <c r="CA28" i="11" s="1"/>
  <c r="BZ26" i="11" a="1"/>
  <c r="BZ26" i="11" s="1"/>
  <c r="BZ30" i="11" s="1"/>
  <c r="BY26" i="11" a="1"/>
  <c r="BY26" i="11" s="1"/>
  <c r="BY30" i="11" s="1"/>
  <c r="BX26" i="11" a="1"/>
  <c r="BX26" i="11" s="1"/>
  <c r="BX28" i="11" s="1"/>
  <c r="BW26" i="11" a="1"/>
  <c r="BW26" i="11" s="1"/>
  <c r="BW30" i="11" s="1"/>
  <c r="BV26" i="11" a="1"/>
  <c r="BV26" i="11" s="1"/>
  <c r="BU26" i="11"/>
  <c r="BU30" i="11" s="1"/>
  <c r="BU26" i="11" a="1"/>
  <c r="BT26" i="11"/>
  <c r="BT30" i="11" s="1"/>
  <c r="BT26" i="11" a="1"/>
  <c r="BS26" i="11" a="1"/>
  <c r="BS26" i="11" s="1"/>
  <c r="BS30" i="11" s="1"/>
  <c r="BR26" i="11" a="1"/>
  <c r="BR26" i="11" s="1"/>
  <c r="BR30" i="11" s="1"/>
  <c r="BQ26" i="11" a="1"/>
  <c r="BQ26" i="11" s="1"/>
  <c r="BQ30" i="11" s="1"/>
  <c r="BP26" i="11" a="1"/>
  <c r="BP26" i="11" s="1"/>
  <c r="BO26" i="11"/>
  <c r="BO28" i="11" s="1"/>
  <c r="BO26" i="11" a="1"/>
  <c r="BN26" i="11" a="1"/>
  <c r="BN26" i="11" s="1"/>
  <c r="BN30" i="11" s="1"/>
  <c r="BM26" i="11" a="1"/>
  <c r="BM26" i="11" s="1"/>
  <c r="BM30" i="11" s="1"/>
  <c r="BL26" i="11" a="1"/>
  <c r="BL26" i="11" s="1"/>
  <c r="BK26" i="11" a="1"/>
  <c r="BK26" i="11" s="1"/>
  <c r="BK30" i="11" s="1"/>
  <c r="BJ26" i="11" a="1"/>
  <c r="BJ26" i="11" s="1"/>
  <c r="BI26" i="11" a="1"/>
  <c r="BI26" i="11" s="1"/>
  <c r="BH26" i="11" a="1"/>
  <c r="BH26" i="11" s="1"/>
  <c r="BH30" i="11" s="1"/>
  <c r="BG26" i="11"/>
  <c r="BG30" i="11" s="1"/>
  <c r="BG26" i="11" a="1"/>
  <c r="BF26" i="11" a="1"/>
  <c r="BF26" i="11" s="1"/>
  <c r="BE26" i="11" a="1"/>
  <c r="BE26" i="11" s="1"/>
  <c r="BE30" i="11" s="1"/>
  <c r="BD26" i="11" a="1"/>
  <c r="BD26" i="11" s="1"/>
  <c r="BC26" i="11" a="1"/>
  <c r="BC26" i="11" s="1"/>
  <c r="BC28" i="11" s="1"/>
  <c r="BB26" i="11" a="1"/>
  <c r="BB26" i="11" s="1"/>
  <c r="BB30" i="11" s="1"/>
  <c r="BA26" i="11" a="1"/>
  <c r="BA26" i="11" s="1"/>
  <c r="AZ26" i="11" a="1"/>
  <c r="AZ26" i="11" s="1"/>
  <c r="AY26" i="11" a="1"/>
  <c r="AY26" i="11" s="1"/>
  <c r="AY30" i="11" s="1"/>
  <c r="AX26" i="11" a="1"/>
  <c r="AX26" i="11" s="1"/>
  <c r="AX30" i="11" s="1"/>
  <c r="AX31" i="11" s="1"/>
  <c r="AW26" i="11" a="1"/>
  <c r="AW26" i="11" s="1"/>
  <c r="AV26" i="11" a="1"/>
  <c r="AV26" i="11" s="1"/>
  <c r="AV30" i="11" s="1"/>
  <c r="AU26" i="11" a="1"/>
  <c r="AU26" i="11" s="1"/>
  <c r="AU30" i="11" s="1"/>
  <c r="AT26" i="11" a="1"/>
  <c r="AT26" i="11" s="1"/>
  <c r="AS26" i="11" a="1"/>
  <c r="AS26" i="11" s="1"/>
  <c r="AS30" i="11" s="1"/>
  <c r="AR26" i="11"/>
  <c r="AR26" i="11" a="1"/>
  <c r="AQ26" i="11" a="1"/>
  <c r="AQ26" i="11" s="1"/>
  <c r="AQ28" i="11" s="1"/>
  <c r="AP26" i="11" a="1"/>
  <c r="AP26" i="11" s="1"/>
  <c r="AP30" i="11" s="1"/>
  <c r="AO26" i="11" a="1"/>
  <c r="AO26" i="11" s="1"/>
  <c r="AN26" i="11" a="1"/>
  <c r="AN26" i="11" s="1"/>
  <c r="AN28" i="11" s="1"/>
  <c r="AM26" i="11" a="1"/>
  <c r="AM26" i="11" s="1"/>
  <c r="AM30" i="11" s="1"/>
  <c r="AL26" i="11" a="1"/>
  <c r="AL26" i="11" s="1"/>
  <c r="AK26" i="11" a="1"/>
  <c r="AK26" i="11" s="1"/>
  <c r="AK30" i="11" s="1"/>
  <c r="AJ26" i="11" a="1"/>
  <c r="AJ26" i="11" s="1"/>
  <c r="AJ30" i="11" s="1"/>
  <c r="AI26" i="11" a="1"/>
  <c r="AI26" i="11" s="1"/>
  <c r="AI30" i="11" s="1"/>
  <c r="AH26" i="11" a="1"/>
  <c r="AH26" i="11" s="1"/>
  <c r="AG26" i="11" a="1"/>
  <c r="AG26" i="11" s="1"/>
  <c r="AF26" i="11" a="1"/>
  <c r="AF26" i="11" s="1"/>
  <c r="AE26" i="11"/>
  <c r="AE28" i="11" s="1"/>
  <c r="AE26" i="11" a="1"/>
  <c r="AD26" i="11" a="1"/>
  <c r="AD26" i="11" s="1"/>
  <c r="AD30" i="11" s="1"/>
  <c r="AC26" i="11" a="1"/>
  <c r="AC26" i="11" s="1"/>
  <c r="AC30" i="11" s="1"/>
  <c r="AB26" i="11" a="1"/>
  <c r="AB26" i="11" s="1"/>
  <c r="AA26" i="11" a="1"/>
  <c r="AA26" i="11" s="1"/>
  <c r="AA30" i="11" s="1"/>
  <c r="Z26" i="11" a="1"/>
  <c r="Z26" i="11" s="1"/>
  <c r="Y26" i="11" a="1"/>
  <c r="Y26" i="11" s="1"/>
  <c r="X26" i="11" a="1"/>
  <c r="X26" i="11" s="1"/>
  <c r="X30" i="11" s="1"/>
  <c r="W26" i="11"/>
  <c r="W30" i="11" s="1"/>
  <c r="W26" i="11" a="1"/>
  <c r="V26" i="11" a="1"/>
  <c r="V26" i="11" s="1"/>
  <c r="U26" i="11" a="1"/>
  <c r="U26" i="11" s="1"/>
  <c r="U30" i="11" s="1"/>
  <c r="T26" i="11" a="1"/>
  <c r="T26" i="11" s="1"/>
  <c r="S26" i="11" a="1"/>
  <c r="S26" i="11" s="1"/>
  <c r="S28" i="11" s="1"/>
  <c r="R26" i="11"/>
  <c r="R30" i="11" s="1"/>
  <c r="R26" i="11" a="1"/>
  <c r="Q26" i="11" a="1"/>
  <c r="Q26" i="11" s="1"/>
  <c r="Q30" i="11" s="1"/>
  <c r="P26" i="11" a="1"/>
  <c r="P26" i="11" s="1"/>
  <c r="P28" i="11" s="1"/>
  <c r="O26" i="11" a="1"/>
  <c r="O26" i="11" s="1"/>
  <c r="N26" i="11" a="1"/>
  <c r="N26" i="11" s="1"/>
  <c r="M26" i="11" a="1"/>
  <c r="M26" i="11" s="1"/>
  <c r="L26" i="11" a="1"/>
  <c r="L26" i="11" s="1"/>
  <c r="L30" i="11" s="1"/>
  <c r="K26" i="11" a="1"/>
  <c r="K26" i="11" s="1"/>
  <c r="K30" i="11" s="1"/>
  <c r="J26" i="11"/>
  <c r="J26" i="11" a="1"/>
  <c r="I26" i="11" a="1"/>
  <c r="I26" i="11" s="1"/>
  <c r="I30" i="11" s="1"/>
  <c r="H26" i="11"/>
  <c r="H26" i="11" a="1"/>
  <c r="G26" i="11" a="1"/>
  <c r="G26" i="11" s="1"/>
  <c r="G28" i="11" s="1"/>
  <c r="F26" i="11" a="1"/>
  <c r="F26" i="11" s="1"/>
  <c r="F30" i="11" s="1"/>
  <c r="E26" i="11" a="1"/>
  <c r="E26" i="11" s="1"/>
  <c r="E30" i="11" s="1"/>
  <c r="D26" i="11" a="1"/>
  <c r="D26" i="11" s="1"/>
  <c r="D28" i="11" s="1"/>
  <c r="C26" i="11" a="1"/>
  <c r="C26" i="11" s="1"/>
  <c r="C30" i="11" s="1"/>
  <c r="B26" i="11" a="1"/>
  <c r="B26" i="11" s="1"/>
  <c r="B28" i="11" s="1"/>
  <c r="LW25" i="11"/>
  <c r="LV25" i="11"/>
  <c r="LU25" i="11"/>
  <c r="LT25" i="11"/>
  <c r="LS25" i="11"/>
  <c r="LR25" i="11"/>
  <c r="LQ25" i="11"/>
  <c r="LP25" i="11"/>
  <c r="LO25" i="11"/>
  <c r="LN25" i="11"/>
  <c r="LM25" i="11"/>
  <c r="LL25" i="11"/>
  <c r="LK25" i="11"/>
  <c r="LJ25" i="11"/>
  <c r="LI25" i="11"/>
  <c r="LH25" i="11"/>
  <c r="LG25" i="11"/>
  <c r="LF25" i="11"/>
  <c r="LE25" i="11"/>
  <c r="LD25" i="11"/>
  <c r="LC25" i="11"/>
  <c r="LB25" i="11"/>
  <c r="LA25" i="11"/>
  <c r="KZ25" i="11"/>
  <c r="KY25" i="11"/>
  <c r="KX25" i="11"/>
  <c r="KW25" i="11"/>
  <c r="KV25" i="11"/>
  <c r="KU25" i="11"/>
  <c r="KT25" i="11"/>
  <c r="KS25" i="11"/>
  <c r="KR25" i="11"/>
  <c r="KQ25" i="11"/>
  <c r="KP25" i="11"/>
  <c r="KO25" i="11"/>
  <c r="KN25" i="11"/>
  <c r="KM25" i="11"/>
  <c r="KL25" i="11"/>
  <c r="KK25" i="11"/>
  <c r="KJ25" i="11"/>
  <c r="KI25" i="11"/>
  <c r="KH25" i="11"/>
  <c r="KG25" i="11"/>
  <c r="KF25" i="11"/>
  <c r="KE25" i="11"/>
  <c r="KD25" i="11"/>
  <c r="KC25" i="11"/>
  <c r="KB25" i="11"/>
  <c r="KA25" i="11"/>
  <c r="JZ25" i="11"/>
  <c r="JY25" i="11"/>
  <c r="JX25" i="11"/>
  <c r="JW25" i="11"/>
  <c r="JV25" i="11"/>
  <c r="JU25" i="11"/>
  <c r="JT25" i="11"/>
  <c r="JS25" i="11"/>
  <c r="JR25" i="11"/>
  <c r="JQ25" i="11"/>
  <c r="JP25" i="11"/>
  <c r="JO25" i="11"/>
  <c r="JN25" i="11"/>
  <c r="JM25" i="11"/>
  <c r="JL25" i="11"/>
  <c r="JK25" i="11"/>
  <c r="JJ25" i="11"/>
  <c r="JI25" i="11"/>
  <c r="JH25" i="11"/>
  <c r="JG25" i="11"/>
  <c r="JF25" i="11"/>
  <c r="JE25" i="11"/>
  <c r="JD25" i="11"/>
  <c r="JC25" i="11"/>
  <c r="JB25" i="11"/>
  <c r="JA25" i="11"/>
  <c r="IZ25" i="11"/>
  <c r="IY25" i="11"/>
  <c r="IX25" i="11"/>
  <c r="IW25" i="11"/>
  <c r="IV25" i="11"/>
  <c r="IU25" i="11"/>
  <c r="IT25" i="11"/>
  <c r="IS25" i="11"/>
  <c r="IR25" i="11"/>
  <c r="IQ25" i="11"/>
  <c r="IP25" i="11"/>
  <c r="IO25" i="11"/>
  <c r="IN25" i="11"/>
  <c r="IM25" i="11"/>
  <c r="IL25" i="11"/>
  <c r="IK25" i="11"/>
  <c r="IJ25" i="11"/>
  <c r="II25" i="11"/>
  <c r="IH25" i="11"/>
  <c r="IG25" i="11"/>
  <c r="IF25" i="11"/>
  <c r="IE25" i="11"/>
  <c r="ID25" i="11"/>
  <c r="IC25" i="11"/>
  <c r="IB25" i="11"/>
  <c r="IA25" i="11"/>
  <c r="HZ25" i="11"/>
  <c r="HY25" i="11"/>
  <c r="HX25" i="11"/>
  <c r="HW25" i="11"/>
  <c r="HV25" i="11"/>
  <c r="HU25" i="11"/>
  <c r="HT25" i="11"/>
  <c r="HS25" i="11"/>
  <c r="HR25" i="11"/>
  <c r="HQ25" i="11"/>
  <c r="HP25" i="11"/>
  <c r="HO25" i="11"/>
  <c r="HN25" i="11"/>
  <c r="HM25" i="11"/>
  <c r="HL25" i="11"/>
  <c r="HK25" i="11"/>
  <c r="HJ25" i="11"/>
  <c r="HI25" i="11"/>
  <c r="HH25" i="11"/>
  <c r="HG25" i="11"/>
  <c r="HF25" i="11"/>
  <c r="HE25" i="11"/>
  <c r="HD25" i="11"/>
  <c r="HC25" i="11"/>
  <c r="HB25" i="11"/>
  <c r="HA25" i="11"/>
  <c r="GZ25" i="11"/>
  <c r="GY25" i="11"/>
  <c r="GX25" i="11"/>
  <c r="GW25" i="11"/>
  <c r="GV25" i="11"/>
  <c r="GU25" i="11"/>
  <c r="GT25" i="11"/>
  <c r="GS25" i="11"/>
  <c r="GR25" i="11"/>
  <c r="GQ25" i="11"/>
  <c r="GP25" i="11"/>
  <c r="GO25" i="11"/>
  <c r="GN25" i="11"/>
  <c r="GM25" i="11"/>
  <c r="GL25" i="11"/>
  <c r="GK25" i="11"/>
  <c r="GJ25" i="11"/>
  <c r="GI25" i="11"/>
  <c r="GH25" i="11"/>
  <c r="GG25" i="11"/>
  <c r="GF25" i="11"/>
  <c r="GE25" i="11"/>
  <c r="GD25" i="11"/>
  <c r="GC25" i="11"/>
  <c r="GB25" i="11"/>
  <c r="GA25" i="11"/>
  <c r="FZ25" i="11"/>
  <c r="FY25" i="11"/>
  <c r="FX25" i="11"/>
  <c r="FW25" i="11"/>
  <c r="FV25" i="11"/>
  <c r="FU25" i="11"/>
  <c r="FT25" i="11"/>
  <c r="FS25" i="11"/>
  <c r="FR25" i="11"/>
  <c r="FQ25" i="11"/>
  <c r="FP25" i="11"/>
  <c r="FO25" i="11"/>
  <c r="FN25" i="11"/>
  <c r="FM25" i="11"/>
  <c r="FL25" i="11"/>
  <c r="FK25" i="11"/>
  <c r="FJ25" i="11"/>
  <c r="FI25" i="11"/>
  <c r="FH25" i="11"/>
  <c r="FG25" i="11"/>
  <c r="FF25" i="11"/>
  <c r="FE25" i="11"/>
  <c r="FD25" i="11"/>
  <c r="FC25" i="11"/>
  <c r="FB25" i="11"/>
  <c r="FA25" i="11"/>
  <c r="EZ25" i="11"/>
  <c r="EY25" i="11"/>
  <c r="EX25" i="11"/>
  <c r="EW25" i="11"/>
  <c r="EV25" i="11"/>
  <c r="EU25" i="11"/>
  <c r="ET25" i="11"/>
  <c r="ES25" i="11"/>
  <c r="ER25" i="11"/>
  <c r="EQ25" i="11"/>
  <c r="EP25" i="11"/>
  <c r="EO25" i="11"/>
  <c r="EN25" i="11"/>
  <c r="EM25" i="11"/>
  <c r="EL25" i="11"/>
  <c r="EK25" i="11"/>
  <c r="EJ25" i="11"/>
  <c r="EI25" i="11"/>
  <c r="EH25" i="11"/>
  <c r="EG25" i="11"/>
  <c r="EF25" i="11"/>
  <c r="EE25" i="11"/>
  <c r="ED25" i="11"/>
  <c r="EC25" i="11"/>
  <c r="EB25" i="11"/>
  <c r="EA25" i="11"/>
  <c r="DZ25" i="11"/>
  <c r="DY25" i="11"/>
  <c r="DX25" i="11"/>
  <c r="DW25" i="11"/>
  <c r="DV25" i="11"/>
  <c r="DU25" i="11"/>
  <c r="DT25" i="11"/>
  <c r="DS25" i="11"/>
  <c r="DR25" i="11"/>
  <c r="DQ25" i="11"/>
  <c r="DP25" i="11"/>
  <c r="DO25" i="11"/>
  <c r="DN25" i="11"/>
  <c r="DM25" i="11"/>
  <c r="DL25" i="11"/>
  <c r="DK25" i="11"/>
  <c r="DJ25" i="11"/>
  <c r="DI25" i="11"/>
  <c r="DH25" i="11"/>
  <c r="DG25" i="11"/>
  <c r="DF25" i="11"/>
  <c r="DE25" i="11"/>
  <c r="DD25" i="11"/>
  <c r="DC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LW24" i="11" a="1"/>
  <c r="LW24" i="11" s="1"/>
  <c r="LW31" i="11" s="1"/>
  <c r="LV24" i="11" a="1"/>
  <c r="LV24" i="11" s="1"/>
  <c r="LV31" i="11" s="1"/>
  <c r="LU24" i="11" a="1"/>
  <c r="LU24" i="11" s="1"/>
  <c r="LT24" i="11" a="1"/>
  <c r="LT24" i="11" s="1"/>
  <c r="LT31" i="11" s="1"/>
  <c r="LS24" i="11" a="1"/>
  <c r="LS24" i="11" s="1"/>
  <c r="LR24" i="11"/>
  <c r="LR31" i="11" s="1"/>
  <c r="LR24" i="11" a="1"/>
  <c r="LQ24" i="11" a="1"/>
  <c r="LQ24" i="11" s="1"/>
  <c r="LP24" i="11" a="1"/>
  <c r="LP24" i="11" s="1"/>
  <c r="LO24" i="11" a="1"/>
  <c r="LO24" i="11" s="1"/>
  <c r="LN24" i="11" a="1"/>
  <c r="LN24" i="11" s="1"/>
  <c r="LM24" i="11" a="1"/>
  <c r="LM24" i="11" s="1"/>
  <c r="LM31" i="11" s="1"/>
  <c r="LM32" i="11" s="1"/>
  <c r="LL24" i="11" a="1"/>
  <c r="LL24" i="11" s="1"/>
  <c r="LL31" i="11" s="1"/>
  <c r="LK24" i="11" a="1"/>
  <c r="LK24" i="11" s="1"/>
  <c r="LK31" i="11" s="1"/>
  <c r="LJ24" i="11" a="1"/>
  <c r="LJ24" i="11" s="1"/>
  <c r="LJ31" i="11" s="1"/>
  <c r="LI24" i="11" a="1"/>
  <c r="LI24" i="11" s="1"/>
  <c r="LI31" i="11" s="1"/>
  <c r="LH24" i="11" a="1"/>
  <c r="LH24" i="11" s="1"/>
  <c r="LG24" i="11"/>
  <c r="LG31" i="11" s="1"/>
  <c r="LG24" i="11" a="1"/>
  <c r="LF24" i="11" a="1"/>
  <c r="LF24" i="11" s="1"/>
  <c r="LF31" i="11" s="1"/>
  <c r="LE24" i="11" a="1"/>
  <c r="LE24" i="11" s="1"/>
  <c r="LD24" i="11" a="1"/>
  <c r="LD24" i="11" s="1"/>
  <c r="LC24" i="11" a="1"/>
  <c r="LC24" i="11" s="1"/>
  <c r="LC31" i="11" s="1"/>
  <c r="LB24" i="11" a="1"/>
  <c r="LB24" i="11" s="1"/>
  <c r="LA24" i="11" a="1"/>
  <c r="LA24" i="11" s="1"/>
  <c r="LA31" i="11" s="1"/>
  <c r="LA32" i="11" s="1"/>
  <c r="LA51" i="11" s="1"/>
  <c r="LA91" i="11" s="1"/>
  <c r="KZ24" i="11" a="1"/>
  <c r="KZ24" i="11" s="1"/>
  <c r="KZ31" i="11" s="1"/>
  <c r="KY24" i="11" a="1"/>
  <c r="KY24" i="11" s="1"/>
  <c r="KY31" i="11" s="1"/>
  <c r="KX24" i="11" a="1"/>
  <c r="KX24" i="11" s="1"/>
  <c r="KX31" i="11" s="1"/>
  <c r="KW24" i="11" a="1"/>
  <c r="KW24" i="11" s="1"/>
  <c r="KW31" i="11" s="1"/>
  <c r="KW32" i="11" s="1"/>
  <c r="KV24" i="11" a="1"/>
  <c r="KV24" i="11" s="1"/>
  <c r="KV31" i="11" s="1"/>
  <c r="KU24" i="11" a="1"/>
  <c r="KU24" i="11" s="1"/>
  <c r="KU31" i="11" s="1"/>
  <c r="KT24" i="11" a="1"/>
  <c r="KT24" i="11" s="1"/>
  <c r="KT31" i="11" s="1"/>
  <c r="KS24" i="11" a="1"/>
  <c r="KS24" i="11" s="1"/>
  <c r="KR24" i="11" a="1"/>
  <c r="KR24" i="11" s="1"/>
  <c r="KQ24" i="11" a="1"/>
  <c r="KQ24" i="11" s="1"/>
  <c r="KQ31" i="11" s="1"/>
  <c r="KQ32" i="11" s="1"/>
  <c r="KP24" i="11" a="1"/>
  <c r="KP24" i="11" s="1"/>
  <c r="KO24" i="11" a="1"/>
  <c r="KO24" i="11" s="1"/>
  <c r="KN24" i="11" a="1"/>
  <c r="KN24" i="11" s="1"/>
  <c r="KM24" i="11" a="1"/>
  <c r="KM24" i="11" s="1"/>
  <c r="KM31" i="11" s="1"/>
  <c r="KL24" i="11" a="1"/>
  <c r="KL24" i="11" s="1"/>
  <c r="KL31" i="11" s="1"/>
  <c r="KK24" i="11" a="1"/>
  <c r="KK24" i="11" s="1"/>
  <c r="KK31" i="11" s="1"/>
  <c r="KJ24" i="11" a="1"/>
  <c r="KJ24" i="11" s="1"/>
  <c r="KI24" i="11" a="1"/>
  <c r="KI24" i="11" s="1"/>
  <c r="KI31" i="11" s="1"/>
  <c r="KH24" i="11" a="1"/>
  <c r="KH24" i="11" s="1"/>
  <c r="KH31" i="11" s="1"/>
  <c r="KG24" i="11" a="1"/>
  <c r="KG24" i="11" s="1"/>
  <c r="KF24" i="11" a="1"/>
  <c r="KF24" i="11" s="1"/>
  <c r="KF31" i="11" s="1"/>
  <c r="KE24" i="11"/>
  <c r="KE31" i="11" s="1"/>
  <c r="KE24" i="11" a="1"/>
  <c r="KD24" i="11" a="1"/>
  <c r="KD24" i="11" s="1"/>
  <c r="KC24" i="11" a="1"/>
  <c r="KC24" i="11" s="1"/>
  <c r="KC31" i="11" s="1"/>
  <c r="KC32" i="11" s="1"/>
  <c r="KB24" i="11"/>
  <c r="KB31" i="11" s="1"/>
  <c r="KB32" i="11" s="1"/>
  <c r="KB24" i="11" a="1"/>
  <c r="KA24" i="11" a="1"/>
  <c r="KA24" i="11" s="1"/>
  <c r="JZ24" i="11" a="1"/>
  <c r="JZ24" i="11" s="1"/>
  <c r="JZ31" i="11" s="1"/>
  <c r="JY24" i="11" a="1"/>
  <c r="JY24" i="11" s="1"/>
  <c r="JX24" i="11" a="1"/>
  <c r="JX24" i="11" s="1"/>
  <c r="JX31" i="11" s="1"/>
  <c r="JW24" i="11"/>
  <c r="JW31" i="11" s="1"/>
  <c r="JW24" i="11" a="1"/>
  <c r="JV24" i="11" a="1"/>
  <c r="JV24" i="11" s="1"/>
  <c r="JV31" i="11" s="1"/>
  <c r="JU24" i="11" a="1"/>
  <c r="JU24" i="11" s="1"/>
  <c r="JT24" i="11" a="1"/>
  <c r="JT24" i="11" s="1"/>
  <c r="JS24" i="11" a="1"/>
  <c r="JS24" i="11" s="1"/>
  <c r="JS31" i="11" s="1"/>
  <c r="JR24" i="11" a="1"/>
  <c r="JR24" i="11" s="1"/>
  <c r="JQ24" i="11" a="1"/>
  <c r="JQ24" i="11" s="1"/>
  <c r="JQ31" i="11" s="1"/>
  <c r="JP24" i="11" a="1"/>
  <c r="JP24" i="11" s="1"/>
  <c r="JP31" i="11" s="1"/>
  <c r="JO24" i="11" a="1"/>
  <c r="JO24" i="11" s="1"/>
  <c r="JO31" i="11" s="1"/>
  <c r="JO32" i="11" s="1"/>
  <c r="JN24" i="11" a="1"/>
  <c r="JN24" i="11" s="1"/>
  <c r="JN31" i="11" s="1"/>
  <c r="JN32" i="11" s="1"/>
  <c r="JM24" i="11" a="1"/>
  <c r="JM24" i="11" s="1"/>
  <c r="JM31" i="11" s="1"/>
  <c r="JL24" i="11" a="1"/>
  <c r="JL24" i="11" s="1"/>
  <c r="JK24" i="11"/>
  <c r="JK31" i="11" s="1"/>
  <c r="JK24" i="11" a="1"/>
  <c r="JJ24" i="11" a="1"/>
  <c r="JJ24" i="11" s="1"/>
  <c r="JJ31" i="11" s="1"/>
  <c r="JI24" i="11" a="1"/>
  <c r="JI24" i="11" s="1"/>
  <c r="JH24" i="11"/>
  <c r="JH31" i="11" s="1"/>
  <c r="JH24" i="11" a="1"/>
  <c r="JG24" i="11" a="1"/>
  <c r="JG24" i="11" s="1"/>
  <c r="JG31" i="11" s="1"/>
  <c r="JF24" i="11" a="1"/>
  <c r="JF24" i="11" s="1"/>
  <c r="JE24" i="11" a="1"/>
  <c r="JE24" i="11" s="1"/>
  <c r="JD24" i="11" a="1"/>
  <c r="JD24" i="11" s="1"/>
  <c r="JD31" i="11" s="1"/>
  <c r="JC24" i="11" a="1"/>
  <c r="JC24" i="11" s="1"/>
  <c r="JC31" i="11" s="1"/>
  <c r="JC32" i="11" s="1"/>
  <c r="JB24" i="11"/>
  <c r="JB24" i="11" a="1"/>
  <c r="JA24" i="11" a="1"/>
  <c r="JA24" i="11" s="1"/>
  <c r="JA31" i="11" s="1"/>
  <c r="JA32" i="11" s="1"/>
  <c r="JA51" i="11" s="1"/>
  <c r="IZ24" i="11" a="1"/>
  <c r="IZ24" i="11" s="1"/>
  <c r="IY24" i="11"/>
  <c r="IY31" i="11" s="1"/>
  <c r="IY24" i="11" a="1"/>
  <c r="IX24" i="11"/>
  <c r="IX31" i="11" s="1"/>
  <c r="IX24" i="11" a="1"/>
  <c r="IW24" i="11" a="1"/>
  <c r="IW24" i="11" s="1"/>
  <c r="IV24" i="11" a="1"/>
  <c r="IV24" i="11" s="1"/>
  <c r="IU24" i="11" a="1"/>
  <c r="IU24" i="11" s="1"/>
  <c r="IU31" i="11" s="1"/>
  <c r="IT24" i="11" a="1"/>
  <c r="IT24" i="11" s="1"/>
  <c r="IS24" i="11" a="1"/>
  <c r="IS24" i="11" s="1"/>
  <c r="IS31" i="11" s="1"/>
  <c r="IR24" i="11" a="1"/>
  <c r="IR24" i="11" s="1"/>
  <c r="IR31" i="11" s="1"/>
  <c r="IQ24" i="11" a="1"/>
  <c r="IQ24" i="11" s="1"/>
  <c r="IQ31" i="11" s="1"/>
  <c r="IP24" i="11" a="1"/>
  <c r="IP24" i="11" s="1"/>
  <c r="IP31" i="11" s="1"/>
  <c r="IO24" i="11" a="1"/>
  <c r="IO24" i="11" s="1"/>
  <c r="IO31" i="11" s="1"/>
  <c r="IN24" i="11" a="1"/>
  <c r="IN24" i="11" s="1"/>
  <c r="IM24" i="11" a="1"/>
  <c r="IM24" i="11" s="1"/>
  <c r="IM31" i="11" s="1"/>
  <c r="IL24" i="11" a="1"/>
  <c r="IL24" i="11" s="1"/>
  <c r="IL31" i="11" s="1"/>
  <c r="IK24" i="11" a="1"/>
  <c r="IK24" i="11" s="1"/>
  <c r="IJ24" i="11" a="1"/>
  <c r="IJ24" i="11" s="1"/>
  <c r="IJ31" i="11" s="1"/>
  <c r="II24" i="11" a="1"/>
  <c r="II24" i="11" s="1"/>
  <c r="II31" i="11" s="1"/>
  <c r="IH24" i="11" a="1"/>
  <c r="IH24" i="11" s="1"/>
  <c r="IG24" i="11" a="1"/>
  <c r="IG24" i="11" s="1"/>
  <c r="IG31" i="11" s="1"/>
  <c r="IF24" i="11" a="1"/>
  <c r="IF24" i="11" s="1"/>
  <c r="IF31" i="11" s="1"/>
  <c r="IE24" i="11" a="1"/>
  <c r="IE24" i="11" s="1"/>
  <c r="IE31" i="11" s="1"/>
  <c r="ID24" i="11" a="1"/>
  <c r="ID24" i="11" s="1"/>
  <c r="IC24" i="11" a="1"/>
  <c r="IC24" i="11" s="1"/>
  <c r="IC31" i="11" s="1"/>
  <c r="IC32" i="11" s="1"/>
  <c r="IC50" i="11" s="1"/>
  <c r="IC90" i="11" s="1"/>
  <c r="IB24" i="11" a="1"/>
  <c r="IB24" i="11" s="1"/>
  <c r="IB31" i="11" s="1"/>
  <c r="IB32" i="11" s="1"/>
  <c r="IB45" i="11" s="1"/>
  <c r="IB85" i="11" s="1"/>
  <c r="IA24" i="11" a="1"/>
  <c r="IA24" i="11" s="1"/>
  <c r="IA31" i="11" s="1"/>
  <c r="HZ24" i="11" a="1"/>
  <c r="HZ24" i="11" s="1"/>
  <c r="HZ31" i="11" s="1"/>
  <c r="HY24" i="11" a="1"/>
  <c r="HY24" i="11" s="1"/>
  <c r="HX24" i="11"/>
  <c r="HX31" i="11" s="1"/>
  <c r="HX24" i="11" a="1"/>
  <c r="HW24" i="11" a="1"/>
  <c r="HW24" i="11" s="1"/>
  <c r="HW31" i="11" s="1"/>
  <c r="HV24" i="11" a="1"/>
  <c r="HV24" i="11" s="1"/>
  <c r="HU24" i="11"/>
  <c r="HU24" i="11" a="1"/>
  <c r="HT24" i="11" a="1"/>
  <c r="HT24" i="11" s="1"/>
  <c r="HS24" i="11" a="1"/>
  <c r="HS24" i="11" s="1"/>
  <c r="HS31" i="11" s="1"/>
  <c r="HR24" i="11" a="1"/>
  <c r="HR24" i="11" s="1"/>
  <c r="HR31" i="11" s="1"/>
  <c r="HQ24" i="11" a="1"/>
  <c r="HQ24" i="11" s="1"/>
  <c r="HQ31" i="11" s="1"/>
  <c r="HP24" i="11" a="1"/>
  <c r="HP24" i="11" s="1"/>
  <c r="HO24" i="11" a="1"/>
  <c r="HO24" i="11" s="1"/>
  <c r="HO31" i="11" s="1"/>
  <c r="HN24" i="11"/>
  <c r="HN31" i="11" s="1"/>
  <c r="HN32" i="11" s="1"/>
  <c r="HN24" i="11" a="1"/>
  <c r="HM24" i="11" a="1"/>
  <c r="HM24" i="11" s="1"/>
  <c r="HL24" i="11"/>
  <c r="HL24" i="11" a="1"/>
  <c r="HK24" i="11" a="1"/>
  <c r="HK24" i="11" s="1"/>
  <c r="HK31" i="11" s="1"/>
  <c r="HJ24" i="11" a="1"/>
  <c r="HJ24" i="11" s="1"/>
  <c r="HI24" i="11" a="1"/>
  <c r="HI24" i="11" s="1"/>
  <c r="HI31" i="11" s="1"/>
  <c r="HH24" i="11"/>
  <c r="HH31" i="11" s="1"/>
  <c r="HH24" i="11" a="1"/>
  <c r="HG24" i="11" a="1"/>
  <c r="HG24" i="11" s="1"/>
  <c r="HF24" i="11" a="1"/>
  <c r="HF24" i="11" s="1"/>
  <c r="HE24" i="11" a="1"/>
  <c r="HE24" i="11" s="1"/>
  <c r="HE31" i="11" s="1"/>
  <c r="HD24" i="11" a="1"/>
  <c r="HD24" i="11" s="1"/>
  <c r="HC24" i="11"/>
  <c r="HC24" i="11" a="1"/>
  <c r="HB24" i="11" a="1"/>
  <c r="HB24" i="11" s="1"/>
  <c r="HB31" i="11" s="1"/>
  <c r="HA24" i="11" a="1"/>
  <c r="HA24" i="11" s="1"/>
  <c r="GZ24" i="11" a="1"/>
  <c r="GZ24" i="11" s="1"/>
  <c r="GY24" i="11" a="1"/>
  <c r="GY24" i="11" s="1"/>
  <c r="GY31" i="11" s="1"/>
  <c r="GX24" i="11" a="1"/>
  <c r="GX24" i="11" s="1"/>
  <c r="GW24" i="11" a="1"/>
  <c r="GW24" i="11" s="1"/>
  <c r="GW31" i="11" s="1"/>
  <c r="GV24" i="11" a="1"/>
  <c r="GV24" i="11" s="1"/>
  <c r="GV31" i="11" s="1"/>
  <c r="GU24" i="11" a="1"/>
  <c r="GU24" i="11" s="1"/>
  <c r="GU31" i="11" s="1"/>
  <c r="GT24" i="11" a="1"/>
  <c r="GT24" i="11" s="1"/>
  <c r="GS24" i="11" a="1"/>
  <c r="GS24" i="11" s="1"/>
  <c r="GS31" i="11" s="1"/>
  <c r="GR24" i="11" a="1"/>
  <c r="GR24" i="11" s="1"/>
  <c r="GQ24" i="11" a="1"/>
  <c r="GQ24" i="11" s="1"/>
  <c r="GP24" i="11" a="1"/>
  <c r="GP24" i="11" s="1"/>
  <c r="GP31" i="11" s="1"/>
  <c r="GP32" i="11" s="1"/>
  <c r="GO24" i="11" a="1"/>
  <c r="GO24" i="11" s="1"/>
  <c r="GN24" i="11" a="1"/>
  <c r="GN24" i="11" s="1"/>
  <c r="GN31" i="11" s="1"/>
  <c r="GM24" i="11" a="1"/>
  <c r="GM24" i="11" s="1"/>
  <c r="GM31" i="11" s="1"/>
  <c r="GL24" i="11" a="1"/>
  <c r="GL24" i="11" s="1"/>
  <c r="GK24" i="11" a="1"/>
  <c r="GK24" i="11" s="1"/>
  <c r="GJ24" i="11" a="1"/>
  <c r="GJ24" i="11" s="1"/>
  <c r="GJ31" i="11" s="1"/>
  <c r="GI24" i="11" a="1"/>
  <c r="GI24" i="11" s="1"/>
  <c r="GI31" i="11" s="1"/>
  <c r="GH24" i="11"/>
  <c r="GH24" i="11" a="1"/>
  <c r="GG24" i="11" a="1"/>
  <c r="GG24" i="11" s="1"/>
  <c r="GG31" i="11" s="1"/>
  <c r="GF24" i="11" a="1"/>
  <c r="GF24" i="11" s="1"/>
  <c r="GF31" i="11" s="1"/>
  <c r="GE24" i="11"/>
  <c r="GE24" i="11" a="1"/>
  <c r="GD24" i="11" a="1"/>
  <c r="GD24" i="11" s="1"/>
  <c r="GC24" i="11" a="1"/>
  <c r="GC24" i="11" s="1"/>
  <c r="GB24" i="11" a="1"/>
  <c r="GB24" i="11" s="1"/>
  <c r="GA24" i="11"/>
  <c r="GA31" i="11" s="1"/>
  <c r="GA24" i="11" a="1"/>
  <c r="FZ24" i="11" a="1"/>
  <c r="FZ24" i="11" s="1"/>
  <c r="FY24" i="11" a="1"/>
  <c r="FY24" i="11" s="1"/>
  <c r="FY31" i="11" s="1"/>
  <c r="FX24" i="11" a="1"/>
  <c r="FX24" i="11" s="1"/>
  <c r="FX31" i="11" s="1"/>
  <c r="FW24" i="11" a="1"/>
  <c r="FW24" i="11" s="1"/>
  <c r="FW31" i="11" s="1"/>
  <c r="FV24" i="11" a="1"/>
  <c r="FV24" i="11" s="1"/>
  <c r="FU24" i="11" a="1"/>
  <c r="FU24" i="11" s="1"/>
  <c r="FU31" i="11" s="1"/>
  <c r="FT24" i="11" a="1"/>
  <c r="FT24" i="11" s="1"/>
  <c r="FS24" i="11" a="1"/>
  <c r="FS24" i="11" s="1"/>
  <c r="FR24" i="11" a="1"/>
  <c r="FR24" i="11" s="1"/>
  <c r="FQ24" i="11" a="1"/>
  <c r="FQ24" i="11" s="1"/>
  <c r="FP24" i="11" a="1"/>
  <c r="FP24" i="11" s="1"/>
  <c r="FP31" i="11" s="1"/>
  <c r="FO24" i="11" a="1"/>
  <c r="FO24" i="11" s="1"/>
  <c r="FN24" i="11" a="1"/>
  <c r="FN24" i="11" s="1"/>
  <c r="FM24" i="11" a="1"/>
  <c r="FM24" i="11" s="1"/>
  <c r="FM31" i="11" s="1"/>
  <c r="FL24" i="11" a="1"/>
  <c r="FL24" i="11" s="1"/>
  <c r="FL31" i="11" s="1"/>
  <c r="FK24" i="11" a="1"/>
  <c r="FK24" i="11" s="1"/>
  <c r="FK31" i="11" s="1"/>
  <c r="FJ24" i="11" a="1"/>
  <c r="FJ24" i="11" s="1"/>
  <c r="FI24" i="11" a="1"/>
  <c r="FI24" i="11" s="1"/>
  <c r="FI31" i="11" s="1"/>
  <c r="FH24" i="11" a="1"/>
  <c r="FH24" i="11" s="1"/>
  <c r="FG24" i="11" a="1"/>
  <c r="FG24" i="11" s="1"/>
  <c r="FF24" i="11" a="1"/>
  <c r="FF24" i="11" s="1"/>
  <c r="FF31" i="11" s="1"/>
  <c r="FE24" i="11" a="1"/>
  <c r="FE24" i="11" s="1"/>
  <c r="FD24" i="11"/>
  <c r="FD24" i="11" a="1"/>
  <c r="FC24" i="11" a="1"/>
  <c r="FC24" i="11" s="1"/>
  <c r="FC31" i="11" s="1"/>
  <c r="FC32" i="11" s="1"/>
  <c r="FB24" i="11" a="1"/>
  <c r="FB24" i="11" s="1"/>
  <c r="FA24" i="11" a="1"/>
  <c r="FA24" i="11" s="1"/>
  <c r="EZ24" i="11" a="1"/>
  <c r="EZ24" i="11" s="1"/>
  <c r="EZ31" i="11" s="1"/>
  <c r="EZ32" i="11" s="1"/>
  <c r="EY24" i="11" a="1"/>
  <c r="EY24" i="11" s="1"/>
  <c r="EX24" i="11" a="1"/>
  <c r="EX24" i="11" s="1"/>
  <c r="EW24" i="11" a="1"/>
  <c r="EW24" i="11" s="1"/>
  <c r="EW31" i="11" s="1"/>
  <c r="EV24" i="11" a="1"/>
  <c r="EV24" i="11" s="1"/>
  <c r="EU24" i="11" a="1"/>
  <c r="EU24" i="11" s="1"/>
  <c r="ET24" i="11"/>
  <c r="ET31" i="11" s="1"/>
  <c r="ET24" i="11" a="1"/>
  <c r="ES24" i="11" a="1"/>
  <c r="ES24" i="11" s="1"/>
  <c r="ES31" i="11" s="1"/>
  <c r="ER24" i="11"/>
  <c r="ER24" i="11" a="1"/>
  <c r="EQ24" i="11" a="1"/>
  <c r="EQ24" i="11" s="1"/>
  <c r="EQ31" i="11" s="1"/>
  <c r="EP24" i="11" a="1"/>
  <c r="EP24" i="11" s="1"/>
  <c r="EO24" i="11" a="1"/>
  <c r="EO24" i="11" s="1"/>
  <c r="EO31" i="11" s="1"/>
  <c r="EN24" i="11"/>
  <c r="EN31" i="11" s="1"/>
  <c r="EN24" i="11" a="1"/>
  <c r="EM24" i="11" a="1"/>
  <c r="EM24" i="11" s="1"/>
  <c r="EM31" i="11" s="1"/>
  <c r="EL24" i="11" a="1"/>
  <c r="EL24" i="11" s="1"/>
  <c r="EK24" i="11" a="1"/>
  <c r="EK24" i="11" s="1"/>
  <c r="EK31" i="11" s="1"/>
  <c r="EJ24" i="11" a="1"/>
  <c r="EJ24" i="11" s="1"/>
  <c r="EI24" i="11"/>
  <c r="EI24" i="11" a="1"/>
  <c r="EH24" i="11" a="1"/>
  <c r="EH24" i="11" s="1"/>
  <c r="EH31" i="11" s="1"/>
  <c r="EG24" i="11" a="1"/>
  <c r="EG24" i="11" s="1"/>
  <c r="EF24" i="11" a="1"/>
  <c r="EF24" i="11" s="1"/>
  <c r="EE24" i="11" a="1"/>
  <c r="EE24" i="11" s="1"/>
  <c r="EE31" i="11" s="1"/>
  <c r="ED24" i="11" a="1"/>
  <c r="ED24" i="11" s="1"/>
  <c r="EC24" i="11" a="1"/>
  <c r="EC24" i="11" s="1"/>
  <c r="EB24" i="11" a="1"/>
  <c r="EB24" i="11" s="1"/>
  <c r="EA24" i="11" a="1"/>
  <c r="EA24" i="11" s="1"/>
  <c r="DZ24" i="11" a="1"/>
  <c r="DZ24" i="11" s="1"/>
  <c r="DY24" i="11" a="1"/>
  <c r="DY24" i="11" s="1"/>
  <c r="DY31" i="11" s="1"/>
  <c r="DX24" i="11" a="1"/>
  <c r="DX24" i="11" s="1"/>
  <c r="DW24" i="11" a="1"/>
  <c r="DW24" i="11" s="1"/>
  <c r="DV24" i="11" a="1"/>
  <c r="DV24" i="11" s="1"/>
  <c r="DV31" i="11" s="1"/>
  <c r="DU24" i="11" a="1"/>
  <c r="DU24" i="11" s="1"/>
  <c r="DT24" i="11" a="1"/>
  <c r="DT24" i="11" s="1"/>
  <c r="DS24" i="11" a="1"/>
  <c r="DS24" i="11" s="1"/>
  <c r="DS31" i="11" s="1"/>
  <c r="DR24" i="11" a="1"/>
  <c r="DR24" i="11" s="1"/>
  <c r="DQ24" i="11"/>
  <c r="DQ24" i="11" a="1"/>
  <c r="DP24" i="11" a="1"/>
  <c r="DP24" i="11" s="1"/>
  <c r="DO24" i="11" a="1"/>
  <c r="DO24" i="11" s="1"/>
  <c r="DO31" i="11" s="1"/>
  <c r="DN24" i="11"/>
  <c r="DN24" i="11" a="1"/>
  <c r="DM24" i="11"/>
  <c r="DM31" i="11" s="1"/>
  <c r="DM24" i="11" a="1"/>
  <c r="DL24" i="11" a="1"/>
  <c r="DL24" i="11" s="1"/>
  <c r="DK24" i="11"/>
  <c r="DK24" i="11" a="1"/>
  <c r="DJ24" i="11"/>
  <c r="DJ31" i="11" s="1"/>
  <c r="DJ24" i="11" a="1"/>
  <c r="DI24" i="11" a="1"/>
  <c r="DI24" i="11" s="1"/>
  <c r="DH24" i="11" a="1"/>
  <c r="DH24" i="11" s="1"/>
  <c r="DG24" i="11"/>
  <c r="DG31" i="11" s="1"/>
  <c r="DG24" i="11" a="1"/>
  <c r="DF24" i="11" a="1"/>
  <c r="DF24" i="11" s="1"/>
  <c r="DE24" i="11" a="1"/>
  <c r="DE24" i="11" s="1"/>
  <c r="DE31" i="11" s="1"/>
  <c r="DD24" i="11" a="1"/>
  <c r="DD24" i="11" s="1"/>
  <c r="DD31" i="11" s="1"/>
  <c r="DC24" i="11" a="1"/>
  <c r="DC24" i="11" s="1"/>
  <c r="DC31" i="11" s="1"/>
  <c r="DB24" i="11"/>
  <c r="DB31" i="11" s="1"/>
  <c r="DB24" i="11" a="1"/>
  <c r="DA24" i="11" a="1"/>
  <c r="DA24" i="11" s="1"/>
  <c r="DA31" i="11" s="1"/>
  <c r="CZ24" i="11" a="1"/>
  <c r="CZ24" i="11" s="1"/>
  <c r="CY24" i="11" a="1"/>
  <c r="CY24" i="11" s="1"/>
  <c r="CX24" i="11" a="1"/>
  <c r="CX24" i="11" s="1"/>
  <c r="CX31" i="11" s="1"/>
  <c r="CW24" i="11" a="1"/>
  <c r="CW24" i="11" s="1"/>
  <c r="CV24" i="11" a="1"/>
  <c r="CV24" i="11" s="1"/>
  <c r="CU24" i="11"/>
  <c r="CU31" i="11" s="1"/>
  <c r="CU24" i="11" a="1"/>
  <c r="CT24" i="11" a="1"/>
  <c r="CT24" i="11" s="1"/>
  <c r="CS24" i="11" a="1"/>
  <c r="CS24" i="11" s="1"/>
  <c r="CR24" i="11" a="1"/>
  <c r="CR24" i="11" s="1"/>
  <c r="CR31" i="11" s="1"/>
  <c r="CQ24" i="11" a="1"/>
  <c r="CQ24" i="11" s="1"/>
  <c r="CP24" i="11" a="1"/>
  <c r="CP24" i="11" s="1"/>
  <c r="CO24" i="11" a="1"/>
  <c r="CO24" i="11" s="1"/>
  <c r="CO31" i="11" s="1"/>
  <c r="CN24" i="11" a="1"/>
  <c r="CN24" i="11" s="1"/>
  <c r="CM24" i="11" a="1"/>
  <c r="CM24" i="11" s="1"/>
  <c r="CL24" i="11" a="1"/>
  <c r="CL24" i="11" s="1"/>
  <c r="CL31" i="11" s="1"/>
  <c r="CK24" i="11" a="1"/>
  <c r="CK24" i="11" s="1"/>
  <c r="CJ24" i="11"/>
  <c r="CJ24" i="11" a="1"/>
  <c r="CI24" i="11" a="1"/>
  <c r="CI24" i="11" s="1"/>
  <c r="CI31" i="11" s="1"/>
  <c r="CH24" i="11" a="1"/>
  <c r="CH24" i="11" s="1"/>
  <c r="CG24" i="11" a="1"/>
  <c r="CG24" i="11" s="1"/>
  <c r="CF24" i="11" a="1"/>
  <c r="CF24" i="11" s="1"/>
  <c r="CF31" i="11" s="1"/>
  <c r="CE24" i="11" a="1"/>
  <c r="CE24" i="11" s="1"/>
  <c r="CD24" i="11" a="1"/>
  <c r="CD24" i="11" s="1"/>
  <c r="CC24" i="11"/>
  <c r="CC31" i="11" s="1"/>
  <c r="CC24" i="11" a="1"/>
  <c r="CB24" i="11" a="1"/>
  <c r="CB24" i="11" s="1"/>
  <c r="CA24" i="11" a="1"/>
  <c r="CA24" i="11" s="1"/>
  <c r="BZ24" i="11"/>
  <c r="BZ24" i="11" a="1"/>
  <c r="BY24" i="11" a="1"/>
  <c r="BY24" i="11" s="1"/>
  <c r="BX24" i="11"/>
  <c r="BX24" i="11" a="1"/>
  <c r="BW24" i="11" a="1"/>
  <c r="BW24" i="11" s="1"/>
  <c r="BW31" i="11" s="1"/>
  <c r="BV24" i="11" a="1"/>
  <c r="BV24" i="11" s="1"/>
  <c r="BU24" i="11" a="1"/>
  <c r="BU24" i="11" s="1"/>
  <c r="BU31" i="11" s="1"/>
  <c r="BT24" i="11"/>
  <c r="BT31" i="11" s="1"/>
  <c r="BT24" i="11" a="1"/>
  <c r="BS24" i="11" a="1"/>
  <c r="BS24" i="11" s="1"/>
  <c r="BS31" i="11" s="1"/>
  <c r="BR24" i="11"/>
  <c r="BR31" i="11" s="1"/>
  <c r="BR24" i="11" a="1"/>
  <c r="BQ24" i="11" a="1"/>
  <c r="BQ24" i="11" s="1"/>
  <c r="BQ31" i="11" s="1"/>
  <c r="BP24" i="11" a="1"/>
  <c r="BP24" i="11" s="1"/>
  <c r="BO24" i="11" a="1"/>
  <c r="BO24" i="11" s="1"/>
  <c r="BN24" i="11" a="1"/>
  <c r="BN24" i="11" s="1"/>
  <c r="BM24" i="11" a="1"/>
  <c r="BM24" i="11" s="1"/>
  <c r="BM31" i="11" s="1"/>
  <c r="BL24" i="11" a="1"/>
  <c r="BL24" i="11" s="1"/>
  <c r="BK24" i="11" a="1"/>
  <c r="BK24" i="11" s="1"/>
  <c r="BK31" i="11" s="1"/>
  <c r="BJ24" i="11" a="1"/>
  <c r="BJ24" i="11" s="1"/>
  <c r="BI24" i="11" a="1"/>
  <c r="BI24" i="11" s="1"/>
  <c r="BH24" i="11" a="1"/>
  <c r="BH24" i="11" s="1"/>
  <c r="BG24" i="11" a="1"/>
  <c r="BG24" i="11" s="1"/>
  <c r="BG31" i="11" s="1"/>
  <c r="BF24" i="11" a="1"/>
  <c r="BF24" i="11" s="1"/>
  <c r="BE24" i="11" a="1"/>
  <c r="BE24" i="11" s="1"/>
  <c r="BE31" i="11" s="1"/>
  <c r="BD24" i="11" a="1"/>
  <c r="BD24" i="11" s="1"/>
  <c r="BC24" i="11" a="1"/>
  <c r="BC24" i="11" s="1"/>
  <c r="BB24" i="11" a="1"/>
  <c r="BB24" i="11" s="1"/>
  <c r="BA24" i="11" a="1"/>
  <c r="BA24" i="11" s="1"/>
  <c r="AZ24" i="11" a="1"/>
  <c r="AZ24" i="11" s="1"/>
  <c r="AY24" i="11" a="1"/>
  <c r="AY24" i="11" s="1"/>
  <c r="AY31" i="11" s="1"/>
  <c r="AX24" i="11" a="1"/>
  <c r="AX24" i="11" s="1"/>
  <c r="AW24" i="11" a="1"/>
  <c r="AW24" i="11" s="1"/>
  <c r="AV24" i="11" a="1"/>
  <c r="AV24" i="11" s="1"/>
  <c r="AV31" i="11" s="1"/>
  <c r="AU24" i="11" a="1"/>
  <c r="AU24" i="11" s="1"/>
  <c r="AT24" i="11"/>
  <c r="AT24" i="11" a="1"/>
  <c r="AS24" i="11" a="1"/>
  <c r="AS24" i="11" s="1"/>
  <c r="AS31" i="11" s="1"/>
  <c r="AR24" i="11" a="1"/>
  <c r="AR24" i="11" s="1"/>
  <c r="AQ24" i="11"/>
  <c r="AQ24" i="11" a="1"/>
  <c r="AP24" i="11"/>
  <c r="AP31" i="11" s="1"/>
  <c r="AP24" i="11" a="1"/>
  <c r="AO24" i="11" a="1"/>
  <c r="AO24" i="11" s="1"/>
  <c r="AN24" i="11" a="1"/>
  <c r="AN24" i="11" s="1"/>
  <c r="AM24" i="11"/>
  <c r="AM31" i="11" s="1"/>
  <c r="AM24" i="11" a="1"/>
  <c r="AL24" i="11" a="1"/>
  <c r="AL24" i="11" s="1"/>
  <c r="AK24" i="11" a="1"/>
  <c r="AK24" i="11" s="1"/>
  <c r="AK31" i="11" s="1"/>
  <c r="AK32" i="11" s="1"/>
  <c r="AK52" i="11" s="1"/>
  <c r="AJ24" i="11" a="1"/>
  <c r="AJ24" i="11" s="1"/>
  <c r="AJ31" i="11" s="1"/>
  <c r="AI24" i="11" a="1"/>
  <c r="AI24" i="11" s="1"/>
  <c r="AI31" i="11" s="1"/>
  <c r="AH24" i="11"/>
  <c r="AH24" i="11" a="1"/>
  <c r="AG24" i="11"/>
  <c r="AG24" i="11" a="1"/>
  <c r="AF24" i="11" a="1"/>
  <c r="AF24" i="11" s="1"/>
  <c r="AE24" i="11"/>
  <c r="AE24" i="11" a="1"/>
  <c r="AD24" i="11" a="1"/>
  <c r="AD24" i="11" s="1"/>
  <c r="AC24" i="11" a="1"/>
  <c r="AC24" i="11" s="1"/>
  <c r="AC31" i="11" s="1"/>
  <c r="AB24" i="11" a="1"/>
  <c r="AB24" i="11" s="1"/>
  <c r="AA24" i="11"/>
  <c r="AA31" i="11" s="1"/>
  <c r="AA24" i="11" a="1"/>
  <c r="Z24" i="11" a="1"/>
  <c r="Z24" i="11" s="1"/>
  <c r="Y24" i="11" a="1"/>
  <c r="Y24" i="11" s="1"/>
  <c r="X24" i="11" a="1"/>
  <c r="X24" i="11" s="1"/>
  <c r="W24" i="11" a="1"/>
  <c r="W24" i="11" s="1"/>
  <c r="W31" i="11" s="1"/>
  <c r="V24" i="11" a="1"/>
  <c r="V24" i="11" s="1"/>
  <c r="U24" i="11" a="1"/>
  <c r="U24" i="11" s="1"/>
  <c r="U31" i="11" s="1"/>
  <c r="T24" i="11" a="1"/>
  <c r="T24" i="11" s="1"/>
  <c r="S24" i="11" a="1"/>
  <c r="S24" i="11" s="1"/>
  <c r="R24" i="11" a="1"/>
  <c r="R24" i="11" s="1"/>
  <c r="Q24" i="11" a="1"/>
  <c r="Q24" i="11" s="1"/>
  <c r="Q31" i="11" s="1"/>
  <c r="P24" i="11"/>
  <c r="P31" i="11" s="1"/>
  <c r="P32" i="11" s="1"/>
  <c r="P24" i="11" a="1"/>
  <c r="O24" i="11" a="1"/>
  <c r="O24" i="11" s="1"/>
  <c r="N24" i="11" a="1"/>
  <c r="N24" i="11" s="1"/>
  <c r="M24" i="11"/>
  <c r="M24" i="11" a="1"/>
  <c r="L24" i="11" a="1"/>
  <c r="L24" i="11" s="1"/>
  <c r="L31" i="11" s="1"/>
  <c r="K24" i="11" a="1"/>
  <c r="K24" i="11" s="1"/>
  <c r="K31" i="11" s="1"/>
  <c r="J24" i="11"/>
  <c r="J24" i="11" a="1"/>
  <c r="I24" i="11"/>
  <c r="I31" i="11" s="1"/>
  <c r="I24" i="11" a="1"/>
  <c r="H24" i="11" a="1"/>
  <c r="H24" i="11" s="1"/>
  <c r="G24" i="11" a="1"/>
  <c r="G24" i="11" s="1"/>
  <c r="F24" i="11" a="1"/>
  <c r="F24" i="11" s="1"/>
  <c r="F31" i="11" s="1"/>
  <c r="E24" i="11" a="1"/>
  <c r="E24" i="11" s="1"/>
  <c r="D24" i="11" a="1"/>
  <c r="D24" i="11" s="1"/>
  <c r="C24" i="11"/>
  <c r="C31" i="11" s="1"/>
  <c r="C24" i="11" a="1"/>
  <c r="B24" i="11" a="1"/>
  <c r="B24" i="11" s="1"/>
  <c r="LW23" i="11" a="1"/>
  <c r="LW23" i="11" s="1"/>
  <c r="LW32" i="11" s="1"/>
  <c r="LV23" i="11" a="1"/>
  <c r="LV23" i="11" s="1"/>
  <c r="LV32" i="11" s="1"/>
  <c r="LU23" i="11" a="1"/>
  <c r="LU23" i="11" s="1"/>
  <c r="LT23" i="11" a="1"/>
  <c r="LT23" i="11" s="1"/>
  <c r="LT32" i="11" s="1"/>
  <c r="LS23" i="11" a="1"/>
  <c r="LS23" i="11" s="1"/>
  <c r="LR23" i="11" a="1"/>
  <c r="LR23" i="11" s="1"/>
  <c r="LQ23" i="11" a="1"/>
  <c r="LQ23" i="11" s="1"/>
  <c r="LP23" i="11" a="1"/>
  <c r="LP23" i="11" s="1"/>
  <c r="LO23" i="11"/>
  <c r="LO23" i="11" a="1"/>
  <c r="LN23" i="11"/>
  <c r="LN23" i="11" a="1"/>
  <c r="LM23" i="11"/>
  <c r="LM23" i="11" a="1"/>
  <c r="LL23" i="11"/>
  <c r="LL32" i="11" s="1"/>
  <c r="LL23" i="11" a="1"/>
  <c r="LK23" i="11" a="1"/>
  <c r="LK23" i="11" s="1"/>
  <c r="LK32" i="11" s="1"/>
  <c r="LJ23" i="11" a="1"/>
  <c r="LJ23" i="11" s="1"/>
  <c r="LJ32" i="11" s="1"/>
  <c r="LI23" i="11"/>
  <c r="LI32" i="11" s="1"/>
  <c r="LI23" i="11" a="1"/>
  <c r="LH23" i="11"/>
  <c r="LH23" i="11" a="1"/>
  <c r="LG23" i="11" a="1"/>
  <c r="LG23" i="11" s="1"/>
  <c r="LF23" i="11" a="1"/>
  <c r="LF23" i="11" s="1"/>
  <c r="LF32" i="11" s="1"/>
  <c r="LE23" i="11" a="1"/>
  <c r="LE23" i="11" s="1"/>
  <c r="LD23" i="11"/>
  <c r="LD23" i="11" a="1"/>
  <c r="LC23" i="11" a="1"/>
  <c r="LC23" i="11" s="1"/>
  <c r="LB23" i="11" a="1"/>
  <c r="LB23" i="11" s="1"/>
  <c r="LA23" i="11" a="1"/>
  <c r="LA23" i="11" s="1"/>
  <c r="KZ23" i="11"/>
  <c r="KZ32" i="11" s="1"/>
  <c r="KZ23" i="11" a="1"/>
  <c r="KY23" i="11" a="1"/>
  <c r="KY23" i="11" s="1"/>
  <c r="KY32" i="11" s="1"/>
  <c r="KX23" i="11" a="1"/>
  <c r="KX23" i="11" s="1"/>
  <c r="KX32" i="11" s="1"/>
  <c r="KX50" i="11" s="1"/>
  <c r="KX90" i="11" s="1"/>
  <c r="KW23" i="11"/>
  <c r="KW23" i="11" a="1"/>
  <c r="KV23" i="11" a="1"/>
  <c r="KV23" i="11" s="1"/>
  <c r="KU23" i="11"/>
  <c r="KU23" i="11" a="1"/>
  <c r="KT23" i="11"/>
  <c r="KT32" i="11" s="1"/>
  <c r="KT23" i="11" a="1"/>
  <c r="KS23" i="11" a="1"/>
  <c r="KS23" i="11" s="1"/>
  <c r="KR23" i="11"/>
  <c r="KR23" i="11" a="1"/>
  <c r="KQ23" i="11"/>
  <c r="KQ23" i="11" a="1"/>
  <c r="KP23" i="11" a="1"/>
  <c r="KP23" i="11" s="1"/>
  <c r="KO23" i="11" a="1"/>
  <c r="KO23" i="11" s="1"/>
  <c r="KN23" i="11"/>
  <c r="KN23" i="11" a="1"/>
  <c r="KM23" i="11" a="1"/>
  <c r="KM23" i="11" s="1"/>
  <c r="KL23" i="11"/>
  <c r="KL32" i="11" s="1"/>
  <c r="KL23" i="11" a="1"/>
  <c r="KK23" i="11" a="1"/>
  <c r="KK23" i="11" s="1"/>
  <c r="KJ23" i="11" a="1"/>
  <c r="KJ23" i="11" s="1"/>
  <c r="KI23" i="11"/>
  <c r="KI32" i="11" s="1"/>
  <c r="KI50" i="11" s="1"/>
  <c r="KI90" i="11" s="1"/>
  <c r="KI23" i="11" a="1"/>
  <c r="KH23" i="11" a="1"/>
  <c r="KH23" i="11" s="1"/>
  <c r="KG23" i="11" a="1"/>
  <c r="KG23" i="11" s="1"/>
  <c r="KF23" i="11" a="1"/>
  <c r="KF23" i="11" s="1"/>
  <c r="KF32" i="11" s="1"/>
  <c r="KE23" i="11" a="1"/>
  <c r="KE23" i="11" s="1"/>
  <c r="KD23" i="11" a="1"/>
  <c r="KD23" i="11" s="1"/>
  <c r="KC23" i="11" a="1"/>
  <c r="KC23" i="11" s="1"/>
  <c r="KB23" i="11"/>
  <c r="KB23" i="11" a="1"/>
  <c r="KA23" i="11" a="1"/>
  <c r="KA23" i="11" s="1"/>
  <c r="JZ23" i="11" a="1"/>
  <c r="JZ23" i="11" s="1"/>
  <c r="JY23" i="11" a="1"/>
  <c r="JY23" i="11" s="1"/>
  <c r="JX23" i="11" a="1"/>
  <c r="JX23" i="11" s="1"/>
  <c r="JX32" i="11" s="1"/>
  <c r="JW23" i="11" a="1"/>
  <c r="JW23" i="11" s="1"/>
  <c r="JW32" i="11" s="1"/>
  <c r="JV23" i="11" a="1"/>
  <c r="JV23" i="11" s="1"/>
  <c r="JU23" i="11" a="1"/>
  <c r="JU23" i="11" s="1"/>
  <c r="JT23" i="11" a="1"/>
  <c r="JT23" i="11" s="1"/>
  <c r="JS23" i="11" a="1"/>
  <c r="JS23" i="11" s="1"/>
  <c r="JS32" i="11" s="1"/>
  <c r="JS52" i="11" s="1"/>
  <c r="JS92" i="11" s="1"/>
  <c r="JR23" i="11" a="1"/>
  <c r="JR23" i="11" s="1"/>
  <c r="JQ23" i="11" a="1"/>
  <c r="JQ23" i="11" s="1"/>
  <c r="JQ32" i="11" s="1"/>
  <c r="JP23" i="11" a="1"/>
  <c r="JP23" i="11" s="1"/>
  <c r="JO23" i="11" a="1"/>
  <c r="JO23" i="11" s="1"/>
  <c r="JN23" i="11" a="1"/>
  <c r="JN23" i="11" s="1"/>
  <c r="JM23" i="11" a="1"/>
  <c r="JM23" i="11" s="1"/>
  <c r="JM32" i="11" s="1"/>
  <c r="JL23" i="11" a="1"/>
  <c r="JL23" i="11" s="1"/>
  <c r="JK23" i="11" a="1"/>
  <c r="JK23" i="11" s="1"/>
  <c r="JK32" i="11" s="1"/>
  <c r="JJ23" i="11" a="1"/>
  <c r="JJ23" i="11" s="1"/>
  <c r="JJ32" i="11" s="1"/>
  <c r="JI23" i="11" a="1"/>
  <c r="JI23" i="11" s="1"/>
  <c r="JH23" i="11"/>
  <c r="JH23" i="11" a="1"/>
  <c r="JG23" i="11" a="1"/>
  <c r="JG23" i="11" s="1"/>
  <c r="JG32" i="11" s="1"/>
  <c r="JG52" i="11" s="1"/>
  <c r="JG92" i="11" s="1"/>
  <c r="JF23" i="11" a="1"/>
  <c r="JF23" i="11" s="1"/>
  <c r="JE23" i="11" a="1"/>
  <c r="JE23" i="11" s="1"/>
  <c r="JD23" i="11" a="1"/>
  <c r="JD23" i="11" s="1"/>
  <c r="JD32" i="11" s="1"/>
  <c r="JD52" i="11" s="1"/>
  <c r="JD92" i="11" s="1"/>
  <c r="JC23" i="11" a="1"/>
  <c r="JC23" i="11" s="1"/>
  <c r="JB23" i="11" a="1"/>
  <c r="JB23" i="11" s="1"/>
  <c r="JA23" i="11" a="1"/>
  <c r="JA23" i="11" s="1"/>
  <c r="IZ23" i="11" a="1"/>
  <c r="IZ23" i="11" s="1"/>
  <c r="IY23" i="11" a="1"/>
  <c r="IY23" i="11" s="1"/>
  <c r="IY32" i="11" s="1"/>
  <c r="IX23" i="11" a="1"/>
  <c r="IX23" i="11" s="1"/>
  <c r="IX32" i="11" s="1"/>
  <c r="IX52" i="11" s="1"/>
  <c r="IX92" i="11" s="1"/>
  <c r="IW23" i="11" a="1"/>
  <c r="IW23" i="11" s="1"/>
  <c r="IV23" i="11"/>
  <c r="IV23" i="11" a="1"/>
  <c r="IU23" i="11"/>
  <c r="IU23" i="11" a="1"/>
  <c r="IT23" i="11" a="1"/>
  <c r="IT23" i="11" s="1"/>
  <c r="IS23" i="11" a="1"/>
  <c r="IS23" i="11" s="1"/>
  <c r="IS32" i="11" s="1"/>
  <c r="IR23" i="11" a="1"/>
  <c r="IR23" i="11" s="1"/>
  <c r="IR32" i="11" s="1"/>
  <c r="IR52" i="11" s="1"/>
  <c r="IR92" i="11" s="1"/>
  <c r="IQ23" i="11" a="1"/>
  <c r="IQ23" i="11" s="1"/>
  <c r="IP23" i="11" a="1"/>
  <c r="IP23" i="11" s="1"/>
  <c r="IO23" i="11" a="1"/>
  <c r="IO23" i="11" s="1"/>
  <c r="IN23" i="11" a="1"/>
  <c r="IN23" i="11" s="1"/>
  <c r="IM23" i="11" a="1"/>
  <c r="IM23" i="11" s="1"/>
  <c r="IM32" i="11" s="1"/>
  <c r="IM48" i="11" s="1"/>
  <c r="IM88" i="11" s="1"/>
  <c r="IL23" i="11" a="1"/>
  <c r="IL23" i="11" s="1"/>
  <c r="IL32" i="11" s="1"/>
  <c r="IL52" i="11" s="1"/>
  <c r="IL92" i="11" s="1"/>
  <c r="IK23" i="11" a="1"/>
  <c r="IK23" i="11" s="1"/>
  <c r="IJ23" i="11" a="1"/>
  <c r="IJ23" i="11" s="1"/>
  <c r="II23" i="11" a="1"/>
  <c r="II23" i="11" s="1"/>
  <c r="II32" i="11" s="1"/>
  <c r="II52" i="11" s="1"/>
  <c r="II92" i="11" s="1"/>
  <c r="IH23" i="11" a="1"/>
  <c r="IH23" i="11" s="1"/>
  <c r="IG23" i="11" a="1"/>
  <c r="IG23" i="11" s="1"/>
  <c r="IF23" i="11" a="1"/>
  <c r="IF23" i="11" s="1"/>
  <c r="IE23" i="11" a="1"/>
  <c r="IE23" i="11" s="1"/>
  <c r="ID23" i="11" a="1"/>
  <c r="ID23" i="11" s="1"/>
  <c r="IC23" i="11" a="1"/>
  <c r="IC23" i="11" s="1"/>
  <c r="IB23" i="11" a="1"/>
  <c r="IB23" i="11" s="1"/>
  <c r="IA23" i="11" a="1"/>
  <c r="IA23" i="11" s="1"/>
  <c r="HZ23" i="11" a="1"/>
  <c r="HZ23" i="11" s="1"/>
  <c r="HZ32" i="11" s="1"/>
  <c r="HY23" i="11" a="1"/>
  <c r="HY23" i="11" s="1"/>
  <c r="HX23" i="11" a="1"/>
  <c r="HX23" i="11" s="1"/>
  <c r="HX32" i="11" s="1"/>
  <c r="HW23" i="11" a="1"/>
  <c r="HW23" i="11" s="1"/>
  <c r="HW32" i="11" s="1"/>
  <c r="HV23" i="11" a="1"/>
  <c r="HV23" i="11" s="1"/>
  <c r="HU23" i="11" a="1"/>
  <c r="HU23" i="11" s="1"/>
  <c r="HT23" i="11"/>
  <c r="HT32" i="11" s="1"/>
  <c r="HT23" i="11" a="1"/>
  <c r="HS23" i="11" a="1"/>
  <c r="HS23" i="11" s="1"/>
  <c r="HS32" i="11" s="1"/>
  <c r="HS51" i="11" s="1"/>
  <c r="HS91" i="11" s="1"/>
  <c r="HR23" i="11" a="1"/>
  <c r="HR23" i="11" s="1"/>
  <c r="HR32" i="11" s="1"/>
  <c r="HQ23" i="11" a="1"/>
  <c r="HQ23" i="11" s="1"/>
  <c r="HQ32" i="11" s="1"/>
  <c r="HP23" i="11" a="1"/>
  <c r="HP23" i="11" s="1"/>
  <c r="HO23" i="11"/>
  <c r="HO23" i="11" a="1"/>
  <c r="HN23" i="11" a="1"/>
  <c r="HN23" i="11" s="1"/>
  <c r="HM23" i="11" a="1"/>
  <c r="HM23" i="11" s="1"/>
  <c r="HL23" i="11"/>
  <c r="HL23" i="11" a="1"/>
  <c r="HK23" i="11" a="1"/>
  <c r="HK23" i="11" s="1"/>
  <c r="HK32" i="11" s="1"/>
  <c r="HJ23" i="11" a="1"/>
  <c r="HJ23" i="11" s="1"/>
  <c r="HI23" i="11" a="1"/>
  <c r="HI23" i="11" s="1"/>
  <c r="HI32" i="11" s="1"/>
  <c r="HH23" i="11"/>
  <c r="HH32" i="11" s="1"/>
  <c r="HH23" i="11" a="1"/>
  <c r="HG23" i="11" a="1"/>
  <c r="HG23" i="11" s="1"/>
  <c r="HF23" i="11" a="1"/>
  <c r="HF23" i="11" s="1"/>
  <c r="HE23" i="11" a="1"/>
  <c r="HE23" i="11" s="1"/>
  <c r="HE32" i="11" s="1"/>
  <c r="HD23" i="11" a="1"/>
  <c r="HD23" i="11" s="1"/>
  <c r="HC23" i="11" a="1"/>
  <c r="HC23" i="11" s="1"/>
  <c r="HB23" i="11" a="1"/>
  <c r="HB23" i="11" s="1"/>
  <c r="HA23" i="11" a="1"/>
  <c r="HA23" i="11" s="1"/>
  <c r="GZ23" i="11"/>
  <c r="GZ23" i="11" a="1"/>
  <c r="GY23" i="11"/>
  <c r="GY32" i="11" s="1"/>
  <c r="GY23" i="11" a="1"/>
  <c r="GX23" i="11" a="1"/>
  <c r="GX23" i="11" s="1"/>
  <c r="GW23" i="11" a="1"/>
  <c r="GW23" i="11" s="1"/>
  <c r="GW32" i="11" s="1"/>
  <c r="GV23" i="11" a="1"/>
  <c r="GV23" i="11" s="1"/>
  <c r="GU23" i="11" a="1"/>
  <c r="GU23" i="11" s="1"/>
  <c r="GU32" i="11" s="1"/>
  <c r="GT23" i="11" a="1"/>
  <c r="GT23" i="11" s="1"/>
  <c r="GS23" i="11" a="1"/>
  <c r="GS23" i="11" s="1"/>
  <c r="GS32" i="11" s="1"/>
  <c r="GR23" i="11" a="1"/>
  <c r="GR23" i="11" s="1"/>
  <c r="GQ23" i="11" a="1"/>
  <c r="GQ23" i="11" s="1"/>
  <c r="GP23" i="11" a="1"/>
  <c r="GP23" i="11" s="1"/>
  <c r="GO23" i="11" a="1"/>
  <c r="GO23" i="11" s="1"/>
  <c r="GN23" i="11" a="1"/>
  <c r="GN23" i="11" s="1"/>
  <c r="GM23" i="11" a="1"/>
  <c r="GM23" i="11" s="1"/>
  <c r="GM32" i="11" s="1"/>
  <c r="GL23" i="11" a="1"/>
  <c r="GL23" i="11" s="1"/>
  <c r="GK23" i="11" a="1"/>
  <c r="GK23" i="11" s="1"/>
  <c r="GJ23" i="11"/>
  <c r="GJ32" i="11" s="1"/>
  <c r="GJ23" i="11" a="1"/>
  <c r="GI23" i="11" a="1"/>
  <c r="GI23" i="11" s="1"/>
  <c r="GI32" i="11" s="1"/>
  <c r="GH23" i="11" a="1"/>
  <c r="GH23" i="11" s="1"/>
  <c r="GG23" i="11" a="1"/>
  <c r="GG23" i="11" s="1"/>
  <c r="GG32" i="11" s="1"/>
  <c r="GF23" i="11" a="1"/>
  <c r="GF23" i="11" s="1"/>
  <c r="GE23" i="11" a="1"/>
  <c r="GE23" i="11" s="1"/>
  <c r="GD23" i="11" a="1"/>
  <c r="GD23" i="11" s="1"/>
  <c r="GC23" i="11" a="1"/>
  <c r="GC23" i="11" s="1"/>
  <c r="GB23" i="11" a="1"/>
  <c r="GB23" i="11" s="1"/>
  <c r="GA23" i="11" a="1"/>
  <c r="GA23" i="11" s="1"/>
  <c r="FZ23" i="11" a="1"/>
  <c r="FZ23" i="11" s="1"/>
  <c r="FY23" i="11" a="1"/>
  <c r="FY23" i="11" s="1"/>
  <c r="FY32" i="11" s="1"/>
  <c r="FY51" i="11" s="1"/>
  <c r="FY91" i="11" s="1"/>
  <c r="FX23" i="11" a="1"/>
  <c r="FX23" i="11" s="1"/>
  <c r="FX32" i="11" s="1"/>
  <c r="FX49" i="11" s="1"/>
  <c r="FX89" i="11" s="1"/>
  <c r="FW23" i="11" a="1"/>
  <c r="FW23" i="11" s="1"/>
  <c r="FV23" i="11" a="1"/>
  <c r="FV23" i="11" s="1"/>
  <c r="FU23" i="11" a="1"/>
  <c r="FU23" i="11" s="1"/>
  <c r="FU32" i="11" s="1"/>
  <c r="FT23" i="11" a="1"/>
  <c r="FT23" i="11" s="1"/>
  <c r="FS23" i="11" a="1"/>
  <c r="FS23" i="11" s="1"/>
  <c r="FR23" i="11" a="1"/>
  <c r="FR23" i="11" s="1"/>
  <c r="FQ23" i="11" a="1"/>
  <c r="FQ23" i="11" s="1"/>
  <c r="FP23" i="11"/>
  <c r="FP23" i="11" a="1"/>
  <c r="FO23" i="11" a="1"/>
  <c r="FO23" i="11" s="1"/>
  <c r="FN23" i="11" a="1"/>
  <c r="FN23" i="11" s="1"/>
  <c r="FM23" i="11" a="1"/>
  <c r="FM23" i="11" s="1"/>
  <c r="FL23" i="11" a="1"/>
  <c r="FL23" i="11" s="1"/>
  <c r="FL32" i="11" s="1"/>
  <c r="FK23" i="11" a="1"/>
  <c r="FK23" i="11" s="1"/>
  <c r="FK32" i="11" s="1"/>
  <c r="FJ23" i="11" a="1"/>
  <c r="FJ23" i="11" s="1"/>
  <c r="FI23" i="11"/>
  <c r="FI32" i="11" s="1"/>
  <c r="FI23" i="11" a="1"/>
  <c r="FH23" i="11" a="1"/>
  <c r="FH23" i="11" s="1"/>
  <c r="FG23" i="11" a="1"/>
  <c r="FG23" i="11" s="1"/>
  <c r="FF23" i="11" a="1"/>
  <c r="FF23" i="11" s="1"/>
  <c r="FF32" i="11" s="1"/>
  <c r="FE23" i="11" a="1"/>
  <c r="FE23" i="11" s="1"/>
  <c r="FD23" i="11" a="1"/>
  <c r="FD23" i="11" s="1"/>
  <c r="FC23" i="11"/>
  <c r="FC23" i="11" a="1"/>
  <c r="FB23" i="11" a="1"/>
  <c r="FB23" i="11" s="1"/>
  <c r="FA23" i="11" a="1"/>
  <c r="FA23" i="11" s="1"/>
  <c r="EZ23" i="11" a="1"/>
  <c r="EZ23" i="11" s="1"/>
  <c r="EY23" i="11" a="1"/>
  <c r="EY23" i="11" s="1"/>
  <c r="EX23" i="11" a="1"/>
  <c r="EX23" i="11" s="1"/>
  <c r="EW23" i="11" a="1"/>
  <c r="EW23" i="11" s="1"/>
  <c r="EV23" i="11"/>
  <c r="EV23" i="11" a="1"/>
  <c r="EU23" i="11"/>
  <c r="EU23" i="11" a="1"/>
  <c r="ET23" i="11" a="1"/>
  <c r="ET23" i="11" s="1"/>
  <c r="ET32" i="11" s="1"/>
  <c r="ET45" i="11" s="1"/>
  <c r="ET85" i="11" s="1"/>
  <c r="ES23" i="11" a="1"/>
  <c r="ES23" i="11" s="1"/>
  <c r="ES32" i="11" s="1"/>
  <c r="ER23" i="11" a="1"/>
  <c r="ER23" i="11" s="1"/>
  <c r="EQ23" i="11" a="1"/>
  <c r="EQ23" i="11" s="1"/>
  <c r="EQ32" i="11" s="1"/>
  <c r="EQ50" i="11" s="1"/>
  <c r="EQ90" i="11" s="1"/>
  <c r="EP23" i="11" a="1"/>
  <c r="EP23" i="11" s="1"/>
  <c r="EO23" i="11" a="1"/>
  <c r="EO23" i="11" s="1"/>
  <c r="EN23" i="11" a="1"/>
  <c r="EN23" i="11" s="1"/>
  <c r="EM23" i="11" a="1"/>
  <c r="EM23" i="11" s="1"/>
  <c r="EL23" i="11" a="1"/>
  <c r="EL23" i="11" s="1"/>
  <c r="EK23" i="11" a="1"/>
  <c r="EK23" i="11" s="1"/>
  <c r="EK32" i="11" s="1"/>
  <c r="EJ23" i="11" a="1"/>
  <c r="EJ23" i="11" s="1"/>
  <c r="EI23" i="11" a="1"/>
  <c r="EI23" i="11" s="1"/>
  <c r="EH23" i="11"/>
  <c r="EH32" i="11" s="1"/>
  <c r="EH23" i="11" a="1"/>
  <c r="EG23" i="11" a="1"/>
  <c r="EG23" i="11" s="1"/>
  <c r="EF23" i="11" a="1"/>
  <c r="EF23" i="11" s="1"/>
  <c r="EE23" i="11" a="1"/>
  <c r="EE23" i="11" s="1"/>
  <c r="EE32" i="11" s="1"/>
  <c r="EE50" i="11" s="1"/>
  <c r="EE90" i="11" s="1"/>
  <c r="ED23" i="11" a="1"/>
  <c r="ED23" i="11" s="1"/>
  <c r="EC23" i="11" a="1"/>
  <c r="EC23" i="11" s="1"/>
  <c r="EB23" i="11" a="1"/>
  <c r="EB23" i="11" s="1"/>
  <c r="EA23" i="11" a="1"/>
  <c r="EA23" i="11" s="1"/>
  <c r="DZ23" i="11" a="1"/>
  <c r="DZ23" i="11" s="1"/>
  <c r="DY23" i="11" a="1"/>
  <c r="DY23" i="11" s="1"/>
  <c r="DY32" i="11" s="1"/>
  <c r="DX23" i="11" a="1"/>
  <c r="DX23" i="11" s="1"/>
  <c r="DW23" i="11"/>
  <c r="DW23" i="11" a="1"/>
  <c r="DV23" i="11"/>
  <c r="DV32" i="11" s="1"/>
  <c r="DV23" i="11" a="1"/>
  <c r="DU23" i="11" a="1"/>
  <c r="DU23" i="11" s="1"/>
  <c r="DT23" i="11" a="1"/>
  <c r="DT23" i="11" s="1"/>
  <c r="DS23" i="11" a="1"/>
  <c r="DS23" i="11" s="1"/>
  <c r="DS32" i="11" s="1"/>
  <c r="DS50" i="11" s="1"/>
  <c r="DS90" i="11" s="1"/>
  <c r="DR23" i="11" a="1"/>
  <c r="DR23" i="11" s="1"/>
  <c r="DQ23" i="11" a="1"/>
  <c r="DQ23" i="11" s="1"/>
  <c r="DP23" i="11" a="1"/>
  <c r="DP23" i="11" s="1"/>
  <c r="DO23" i="11" a="1"/>
  <c r="DO23" i="11" s="1"/>
  <c r="DN23" i="11" a="1"/>
  <c r="DN23" i="11" s="1"/>
  <c r="DM23" i="11"/>
  <c r="DM23" i="11" a="1"/>
  <c r="DL23" i="11" a="1"/>
  <c r="DL23" i="11" s="1"/>
  <c r="DK23" i="11" a="1"/>
  <c r="DK23" i="11" s="1"/>
  <c r="DJ23" i="11" a="1"/>
  <c r="DJ23" i="11" s="1"/>
  <c r="DI23" i="11" a="1"/>
  <c r="DI23" i="11" s="1"/>
  <c r="DH23" i="11" a="1"/>
  <c r="DH23" i="11" s="1"/>
  <c r="DG23" i="11" a="1"/>
  <c r="DG23" i="11" s="1"/>
  <c r="DG32" i="11" s="1"/>
  <c r="DG50" i="11" s="1"/>
  <c r="DG90" i="11" s="1"/>
  <c r="DF23" i="11" a="1"/>
  <c r="DF23" i="11" s="1"/>
  <c r="DE23" i="11" a="1"/>
  <c r="DE23" i="11" s="1"/>
  <c r="DE32" i="11" s="1"/>
  <c r="DD23" i="11" a="1"/>
  <c r="DD23" i="11" s="1"/>
  <c r="DC23" i="11" a="1"/>
  <c r="DC23" i="11" s="1"/>
  <c r="DC32" i="11" s="1"/>
  <c r="DC52" i="11" s="1"/>
  <c r="DC92" i="11" s="1"/>
  <c r="DB23" i="11" a="1"/>
  <c r="DB23" i="11" s="1"/>
  <c r="DA23" i="11" a="1"/>
  <c r="DA23" i="11" s="1"/>
  <c r="CZ23" i="11"/>
  <c r="CZ23" i="11" a="1"/>
  <c r="CY23" i="11" a="1"/>
  <c r="CY23" i="11" s="1"/>
  <c r="CX23" i="11" a="1"/>
  <c r="CX23" i="11" s="1"/>
  <c r="CX32" i="11" s="1"/>
  <c r="CW23" i="11" a="1"/>
  <c r="CW23" i="11" s="1"/>
  <c r="CV23" i="11"/>
  <c r="CV23" i="11" a="1"/>
  <c r="CU23" i="11" a="1"/>
  <c r="CU23" i="11" s="1"/>
  <c r="CU32" i="11" s="1"/>
  <c r="CU52" i="11" s="1"/>
  <c r="CU92" i="11" s="1"/>
  <c r="CT23" i="11" a="1"/>
  <c r="CT23" i="11" s="1"/>
  <c r="CS23" i="11" a="1"/>
  <c r="CS23" i="11" s="1"/>
  <c r="CR23" i="11" a="1"/>
  <c r="CR23" i="11" s="1"/>
  <c r="CR32" i="11" s="1"/>
  <c r="CR49" i="11" s="1"/>
  <c r="CR89" i="11" s="1"/>
  <c r="CQ23" i="11" a="1"/>
  <c r="CQ23" i="11" s="1"/>
  <c r="CP23" i="11" a="1"/>
  <c r="CP23" i="11" s="1"/>
  <c r="CO23" i="11"/>
  <c r="CO23" i="11" a="1"/>
  <c r="CN23" i="11"/>
  <c r="CN23" i="11" a="1"/>
  <c r="CM23" i="11" a="1"/>
  <c r="CM23" i="11" s="1"/>
  <c r="CL23" i="11" a="1"/>
  <c r="CL23" i="11" s="1"/>
  <c r="CL32" i="11" s="1"/>
  <c r="CK23" i="11" a="1"/>
  <c r="CK23" i="11" s="1"/>
  <c r="CJ23" i="11" a="1"/>
  <c r="CJ23" i="11" s="1"/>
  <c r="CI23" i="11" a="1"/>
  <c r="CI23" i="11" s="1"/>
  <c r="CI32" i="11" s="1"/>
  <c r="CH23" i="11" a="1"/>
  <c r="CH23" i="11" s="1"/>
  <c r="CG23" i="11" a="1"/>
  <c r="CG23" i="11" s="1"/>
  <c r="CF23" i="11" a="1"/>
  <c r="CF23" i="11" s="1"/>
  <c r="CF32" i="11" s="1"/>
  <c r="CF51" i="11" s="1"/>
  <c r="CF91" i="11" s="1"/>
  <c r="CE23" i="11" a="1"/>
  <c r="CE23" i="11" s="1"/>
  <c r="CD23" i="11" a="1"/>
  <c r="CD23" i="11" s="1"/>
  <c r="CC23" i="11"/>
  <c r="CC32" i="11" s="1"/>
  <c r="CC23" i="11" a="1"/>
  <c r="CB23" i="11" a="1"/>
  <c r="CB23" i="11" s="1"/>
  <c r="CA23" i="11" a="1"/>
  <c r="CA23" i="11" s="1"/>
  <c r="BZ23" i="11"/>
  <c r="BZ23" i="11" a="1"/>
  <c r="BY23" i="11" a="1"/>
  <c r="BY23" i="11" s="1"/>
  <c r="BX23" i="11"/>
  <c r="BX23" i="11" a="1"/>
  <c r="BW23" i="11" a="1"/>
  <c r="BW23" i="11" s="1"/>
  <c r="BW32" i="11" s="1"/>
  <c r="BW50" i="11" s="1"/>
  <c r="BW90" i="11" s="1"/>
  <c r="BV23" i="11" a="1"/>
  <c r="BV23" i="11" s="1"/>
  <c r="BU23" i="11" a="1"/>
  <c r="BU23" i="11" s="1"/>
  <c r="BU32" i="11" s="1"/>
  <c r="BU52" i="11" s="1"/>
  <c r="BT23" i="11" a="1"/>
  <c r="BT23" i="11" s="1"/>
  <c r="BT32" i="11" s="1"/>
  <c r="BS23" i="11" a="1"/>
  <c r="BS23" i="11" s="1"/>
  <c r="BS32" i="11" s="1"/>
  <c r="BR23" i="11" a="1"/>
  <c r="BR23" i="11" s="1"/>
  <c r="BR32" i="11" s="1"/>
  <c r="BR50" i="11" s="1"/>
  <c r="BR90" i="11" s="1"/>
  <c r="BQ23" i="11" a="1"/>
  <c r="BQ23" i="11" s="1"/>
  <c r="BQ32" i="11" s="1"/>
  <c r="BP23" i="11"/>
  <c r="BP23" i="11" a="1"/>
  <c r="BO23" i="11"/>
  <c r="BO23" i="11" a="1"/>
  <c r="BN23" i="11" a="1"/>
  <c r="BN23" i="11" s="1"/>
  <c r="BM23" i="11" a="1"/>
  <c r="BM23" i="11" s="1"/>
  <c r="BL23" i="11" a="1"/>
  <c r="BL23" i="11" s="1"/>
  <c r="BK23" i="11" a="1"/>
  <c r="BK23" i="11" s="1"/>
  <c r="BK32" i="11" s="1"/>
  <c r="BK50" i="11" s="1"/>
  <c r="BK90" i="11" s="1"/>
  <c r="BJ23" i="11" a="1"/>
  <c r="BJ23" i="11" s="1"/>
  <c r="BI23" i="11" a="1"/>
  <c r="BI23" i="11" s="1"/>
  <c r="BH23" i="11" a="1"/>
  <c r="BH23" i="11" s="1"/>
  <c r="BG23" i="11" a="1"/>
  <c r="BG23" i="11" s="1"/>
  <c r="BG32" i="11" s="1"/>
  <c r="BG49" i="11" s="1"/>
  <c r="BG89" i="11" s="1"/>
  <c r="BF23" i="11"/>
  <c r="BF23" i="11" a="1"/>
  <c r="BE23" i="11" a="1"/>
  <c r="BE23" i="11" s="1"/>
  <c r="BE32" i="11" s="1"/>
  <c r="BD23" i="11" a="1"/>
  <c r="BD23" i="11" s="1"/>
  <c r="BC23" i="11"/>
  <c r="BC23" i="11" a="1"/>
  <c r="BB23" i="11" a="1"/>
  <c r="BB23" i="11" s="1"/>
  <c r="BA23" i="11" a="1"/>
  <c r="BA23" i="11" s="1"/>
  <c r="AZ23" i="11" a="1"/>
  <c r="AZ23" i="11" s="1"/>
  <c r="AY23" i="11" a="1"/>
  <c r="AY23" i="11" s="1"/>
  <c r="AX23" i="11" a="1"/>
  <c r="AX23" i="11" s="1"/>
  <c r="AW23" i="11" a="1"/>
  <c r="AW23" i="11" s="1"/>
  <c r="AV23" i="11" a="1"/>
  <c r="AV23" i="11" s="1"/>
  <c r="AV32" i="11" s="1"/>
  <c r="AV49" i="11" s="1"/>
  <c r="AV89" i="11" s="1"/>
  <c r="AU23" i="11" a="1"/>
  <c r="AU23" i="11" s="1"/>
  <c r="AT23" i="11"/>
  <c r="AT23" i="11" a="1"/>
  <c r="AS23" i="11" a="1"/>
  <c r="AS23" i="11" s="1"/>
  <c r="AS32" i="11" s="1"/>
  <c r="AS52" i="11" s="1"/>
  <c r="AR23" i="11" a="1"/>
  <c r="AR23" i="11" s="1"/>
  <c r="AQ23" i="11" a="1"/>
  <c r="AQ23" i="11" s="1"/>
  <c r="AP23" i="11"/>
  <c r="AP32" i="11" s="1"/>
  <c r="AP23" i="11" a="1"/>
  <c r="AO23" i="11" a="1"/>
  <c r="AO23" i="11" s="1"/>
  <c r="AN23" i="11" a="1"/>
  <c r="AN23" i="11" s="1"/>
  <c r="AM23" i="11" a="1"/>
  <c r="AM23" i="11" s="1"/>
  <c r="AM32" i="11" s="1"/>
  <c r="AM50" i="11" s="1"/>
  <c r="AM90" i="11" s="1"/>
  <c r="AL23" i="11" a="1"/>
  <c r="AL23" i="11" s="1"/>
  <c r="AK23" i="11"/>
  <c r="AK23" i="11" a="1"/>
  <c r="AJ23" i="11" a="1"/>
  <c r="AJ23" i="11" s="1"/>
  <c r="AI23" i="11" a="1"/>
  <c r="AI23" i="11" s="1"/>
  <c r="AH23" i="11" a="1"/>
  <c r="AH23" i="11" s="1"/>
  <c r="AG23" i="11"/>
  <c r="AG23" i="11" a="1"/>
  <c r="AF23" i="11"/>
  <c r="AF23" i="11" a="1"/>
  <c r="AE23" i="11" a="1"/>
  <c r="AE23" i="11" s="1"/>
  <c r="AD23" i="11" a="1"/>
  <c r="AD23" i="11" s="1"/>
  <c r="AC23" i="11" a="1"/>
  <c r="AC23" i="11" s="1"/>
  <c r="AC32" i="11" s="1"/>
  <c r="AB23" i="11" a="1"/>
  <c r="AB23" i="11" s="1"/>
  <c r="AA23" i="11" a="1"/>
  <c r="AA23" i="11" s="1"/>
  <c r="Z23" i="11" a="1"/>
  <c r="Z23" i="11" s="1"/>
  <c r="Y23" i="11" a="1"/>
  <c r="Y23" i="11" s="1"/>
  <c r="X23" i="11" a="1"/>
  <c r="X23" i="11" s="1"/>
  <c r="W23" i="11" a="1"/>
  <c r="W23" i="11" s="1"/>
  <c r="V23" i="11" a="1"/>
  <c r="V23" i="11" s="1"/>
  <c r="U23" i="11" a="1"/>
  <c r="U23" i="11" s="1"/>
  <c r="U32" i="11" s="1"/>
  <c r="T23" i="11" a="1"/>
  <c r="T23" i="11" s="1"/>
  <c r="S23" i="11" a="1"/>
  <c r="S23" i="11" s="1"/>
  <c r="R23" i="11"/>
  <c r="R23" i="11" a="1"/>
  <c r="Q23" i="11" a="1"/>
  <c r="Q23" i="11" s="1"/>
  <c r="P23" i="11" a="1"/>
  <c r="P23" i="11" s="1"/>
  <c r="O23" i="11" a="1"/>
  <c r="O23" i="11" s="1"/>
  <c r="N23" i="11" a="1"/>
  <c r="N23" i="11" s="1"/>
  <c r="M23" i="11" a="1"/>
  <c r="M23" i="11" s="1"/>
  <c r="L23" i="11" a="1"/>
  <c r="L23" i="11" s="1"/>
  <c r="L32" i="11" s="1"/>
  <c r="K23" i="11" a="1"/>
  <c r="K23" i="11" s="1"/>
  <c r="K32" i="11" s="1"/>
  <c r="J23" i="11" a="1"/>
  <c r="J23" i="11" s="1"/>
  <c r="I23" i="11" a="1"/>
  <c r="I23" i="11" s="1"/>
  <c r="H23" i="11" a="1"/>
  <c r="H23" i="11" s="1"/>
  <c r="G23" i="11" a="1"/>
  <c r="G23" i="11" s="1"/>
  <c r="F23" i="11" a="1"/>
  <c r="F23" i="11" s="1"/>
  <c r="E23" i="11" a="1"/>
  <c r="E23" i="11" s="1"/>
  <c r="D23" i="11" a="1"/>
  <c r="D23" i="11" s="1"/>
  <c r="C23" i="11" a="1"/>
  <c r="C23" i="11" s="1"/>
  <c r="B23" i="11" a="1"/>
  <c r="B23" i="11" s="1"/>
  <c r="B51" i="6" a="1"/>
  <c r="B51" i="6" s="1"/>
  <c r="LW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CC63" i="6"/>
  <c r="CD63" i="6"/>
  <c r="CE63" i="6"/>
  <c r="CF63" i="6"/>
  <c r="CG63" i="6"/>
  <c r="CH63" i="6"/>
  <c r="CI63" i="6"/>
  <c r="CJ63" i="6"/>
  <c r="CK63" i="6"/>
  <c r="CL63" i="6"/>
  <c r="CM63" i="6"/>
  <c r="CN63" i="6"/>
  <c r="CO63" i="6"/>
  <c r="CP63" i="6"/>
  <c r="CQ63" i="6"/>
  <c r="CR63" i="6"/>
  <c r="CS63" i="6"/>
  <c r="CT63" i="6"/>
  <c r="CU63" i="6"/>
  <c r="CV63" i="6"/>
  <c r="CW63" i="6"/>
  <c r="CX63" i="6"/>
  <c r="CY63" i="6"/>
  <c r="CZ63" i="6"/>
  <c r="DA63" i="6"/>
  <c r="DB63" i="6"/>
  <c r="DC63" i="6"/>
  <c r="DD63" i="6"/>
  <c r="DE63" i="6"/>
  <c r="DF63" i="6"/>
  <c r="DG63" i="6"/>
  <c r="DH63" i="6"/>
  <c r="DI63" i="6"/>
  <c r="DJ63" i="6"/>
  <c r="DK63" i="6"/>
  <c r="DL63" i="6"/>
  <c r="DM63" i="6"/>
  <c r="DN63" i="6"/>
  <c r="DO63" i="6"/>
  <c r="DP63" i="6"/>
  <c r="DQ63" i="6"/>
  <c r="DR63" i="6"/>
  <c r="DS63" i="6"/>
  <c r="DT63" i="6"/>
  <c r="DU63" i="6"/>
  <c r="DV63" i="6"/>
  <c r="DW63" i="6"/>
  <c r="DX63" i="6"/>
  <c r="DY63" i="6"/>
  <c r="DZ63" i="6"/>
  <c r="EA63" i="6"/>
  <c r="EB63" i="6"/>
  <c r="EC63" i="6"/>
  <c r="ED63" i="6"/>
  <c r="EE63" i="6"/>
  <c r="EF63" i="6"/>
  <c r="EG63" i="6"/>
  <c r="EH63" i="6"/>
  <c r="EI63" i="6"/>
  <c r="EJ63" i="6"/>
  <c r="EK63" i="6"/>
  <c r="EL63" i="6"/>
  <c r="EM63" i="6"/>
  <c r="EN63" i="6"/>
  <c r="EO63" i="6"/>
  <c r="EP63" i="6"/>
  <c r="EQ63" i="6"/>
  <c r="ER63" i="6"/>
  <c r="ES63" i="6"/>
  <c r="ET63" i="6"/>
  <c r="EU63" i="6"/>
  <c r="EV63" i="6"/>
  <c r="EW63" i="6"/>
  <c r="EX63" i="6"/>
  <c r="EY63" i="6"/>
  <c r="EZ63" i="6"/>
  <c r="FA63" i="6"/>
  <c r="FB63" i="6"/>
  <c r="FC63" i="6"/>
  <c r="FD63" i="6"/>
  <c r="FE63" i="6"/>
  <c r="FF63" i="6"/>
  <c r="FG63" i="6"/>
  <c r="FH63" i="6"/>
  <c r="FI63" i="6"/>
  <c r="FJ63" i="6"/>
  <c r="FK63" i="6"/>
  <c r="FL63" i="6"/>
  <c r="FM63" i="6"/>
  <c r="FN63" i="6"/>
  <c r="FO63" i="6"/>
  <c r="FP63" i="6"/>
  <c r="FQ63" i="6"/>
  <c r="FR63" i="6"/>
  <c r="FS63" i="6"/>
  <c r="FT63" i="6"/>
  <c r="FU63" i="6"/>
  <c r="FV63" i="6"/>
  <c r="FW63" i="6"/>
  <c r="FX63" i="6"/>
  <c r="FY63" i="6"/>
  <c r="FZ63" i="6"/>
  <c r="GA63" i="6"/>
  <c r="GB63" i="6"/>
  <c r="GC63" i="6"/>
  <c r="GD63" i="6"/>
  <c r="GE63" i="6"/>
  <c r="GF63" i="6"/>
  <c r="GG63" i="6"/>
  <c r="GH63" i="6"/>
  <c r="GI63" i="6"/>
  <c r="GJ63" i="6"/>
  <c r="GK63" i="6"/>
  <c r="GL63" i="6"/>
  <c r="GM63" i="6"/>
  <c r="GN63" i="6"/>
  <c r="GO63" i="6"/>
  <c r="GP63" i="6"/>
  <c r="GQ63" i="6"/>
  <c r="GR63" i="6"/>
  <c r="GS63" i="6"/>
  <c r="GT63" i="6"/>
  <c r="GU63" i="6"/>
  <c r="GV63" i="6"/>
  <c r="GW63" i="6"/>
  <c r="GX63" i="6"/>
  <c r="GY63" i="6"/>
  <c r="GZ63" i="6"/>
  <c r="HA63" i="6"/>
  <c r="HB63" i="6"/>
  <c r="HC63" i="6"/>
  <c r="HD63" i="6"/>
  <c r="HE63" i="6"/>
  <c r="HF63" i="6"/>
  <c r="HG63" i="6"/>
  <c r="HH63" i="6"/>
  <c r="HI63" i="6"/>
  <c r="HJ63" i="6"/>
  <c r="HK63" i="6"/>
  <c r="HL63" i="6"/>
  <c r="HM63" i="6"/>
  <c r="HN63" i="6"/>
  <c r="HO63" i="6"/>
  <c r="HP63" i="6"/>
  <c r="HQ63" i="6"/>
  <c r="HR63" i="6"/>
  <c r="HS63" i="6"/>
  <c r="HT63" i="6"/>
  <c r="HU63" i="6"/>
  <c r="HV63" i="6"/>
  <c r="HW63" i="6"/>
  <c r="HX63" i="6"/>
  <c r="HY63" i="6"/>
  <c r="HZ63" i="6"/>
  <c r="IA63" i="6"/>
  <c r="IB63" i="6"/>
  <c r="IC63" i="6"/>
  <c r="ID63" i="6"/>
  <c r="IE63" i="6"/>
  <c r="IF63" i="6"/>
  <c r="IG63" i="6"/>
  <c r="IH63" i="6"/>
  <c r="II63" i="6"/>
  <c r="IJ63" i="6"/>
  <c r="IK63" i="6"/>
  <c r="IL63" i="6"/>
  <c r="IM63" i="6"/>
  <c r="IN63" i="6"/>
  <c r="IO63" i="6"/>
  <c r="IP63" i="6"/>
  <c r="IQ63" i="6"/>
  <c r="IR63" i="6"/>
  <c r="IS63" i="6"/>
  <c r="IT63" i="6"/>
  <c r="IU63" i="6"/>
  <c r="IV63" i="6"/>
  <c r="IW63" i="6"/>
  <c r="IX63" i="6"/>
  <c r="IY63" i="6"/>
  <c r="IZ63" i="6"/>
  <c r="JA63" i="6"/>
  <c r="JB63" i="6"/>
  <c r="JC63" i="6"/>
  <c r="JD63" i="6"/>
  <c r="JE63" i="6"/>
  <c r="JF63" i="6"/>
  <c r="JG63" i="6"/>
  <c r="JH63" i="6"/>
  <c r="JI63" i="6"/>
  <c r="JJ63" i="6"/>
  <c r="JK63" i="6"/>
  <c r="JL63" i="6"/>
  <c r="JM63" i="6"/>
  <c r="JN63" i="6"/>
  <c r="JO63" i="6"/>
  <c r="JP63" i="6"/>
  <c r="JQ63" i="6"/>
  <c r="JR63" i="6"/>
  <c r="JS63" i="6"/>
  <c r="JT63" i="6"/>
  <c r="JU63" i="6"/>
  <c r="JV63" i="6"/>
  <c r="JW63" i="6"/>
  <c r="JX63" i="6"/>
  <c r="JY63" i="6"/>
  <c r="JZ63" i="6"/>
  <c r="KA63" i="6"/>
  <c r="KB63" i="6"/>
  <c r="KC63" i="6"/>
  <c r="KD63" i="6"/>
  <c r="KE63" i="6"/>
  <c r="KF63" i="6"/>
  <c r="KG63" i="6"/>
  <c r="KH63" i="6"/>
  <c r="KI63" i="6"/>
  <c r="KJ63" i="6"/>
  <c r="KK63" i="6"/>
  <c r="KL63" i="6"/>
  <c r="KM63" i="6"/>
  <c r="KN63" i="6"/>
  <c r="KO63" i="6"/>
  <c r="KP63" i="6"/>
  <c r="KQ63" i="6"/>
  <c r="KR63" i="6"/>
  <c r="KS63" i="6"/>
  <c r="KT63" i="6"/>
  <c r="KU63" i="6"/>
  <c r="KV63" i="6"/>
  <c r="KW63" i="6"/>
  <c r="KX63" i="6"/>
  <c r="KY63" i="6"/>
  <c r="KZ63" i="6"/>
  <c r="LA63" i="6"/>
  <c r="LB63" i="6"/>
  <c r="LC63" i="6"/>
  <c r="LD63" i="6"/>
  <c r="LE63" i="6"/>
  <c r="LF63" i="6"/>
  <c r="LG63" i="6"/>
  <c r="LH63" i="6"/>
  <c r="LI63" i="6"/>
  <c r="LJ63" i="6"/>
  <c r="LK63" i="6"/>
  <c r="LL63" i="6"/>
  <c r="LM63" i="6"/>
  <c r="LN63" i="6"/>
  <c r="LO63" i="6"/>
  <c r="LP63" i="6"/>
  <c r="LQ63" i="6"/>
  <c r="LR63" i="6"/>
  <c r="LS63" i="6"/>
  <c r="LT63" i="6"/>
  <c r="LU63" i="6"/>
  <c r="LV63" i="6"/>
  <c r="B63" i="6"/>
  <c r="LQ32" i="9"/>
  <c r="EQ42" i="9"/>
  <c r="KR45" i="9"/>
  <c r="KR85" i="9" s="1"/>
  <c r="BL49" i="9"/>
  <c r="BL89" i="9" s="1"/>
  <c r="AO52" i="9"/>
  <c r="AO92" i="9" s="1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DL53" i="9"/>
  <c r="DM53" i="9"/>
  <c r="DN53" i="9"/>
  <c r="DO53" i="9"/>
  <c r="DP53" i="9"/>
  <c r="DQ53" i="9"/>
  <c r="DR53" i="9"/>
  <c r="DS53" i="9"/>
  <c r="DT53" i="9"/>
  <c r="DU53" i="9"/>
  <c r="DV53" i="9"/>
  <c r="DW53" i="9"/>
  <c r="DX53" i="9"/>
  <c r="DY53" i="9"/>
  <c r="DZ53" i="9"/>
  <c r="EA53" i="9"/>
  <c r="EB53" i="9"/>
  <c r="EC53" i="9"/>
  <c r="ED53" i="9"/>
  <c r="EE53" i="9"/>
  <c r="EF53" i="9"/>
  <c r="EG53" i="9"/>
  <c r="EH53" i="9"/>
  <c r="EI53" i="9"/>
  <c r="EJ53" i="9"/>
  <c r="EK53" i="9"/>
  <c r="EL53" i="9"/>
  <c r="EM53" i="9"/>
  <c r="EN53" i="9"/>
  <c r="EO53" i="9"/>
  <c r="EP53" i="9"/>
  <c r="EQ53" i="9"/>
  <c r="ER53" i="9"/>
  <c r="ES53" i="9"/>
  <c r="ET53" i="9"/>
  <c r="EU53" i="9"/>
  <c r="EV53" i="9"/>
  <c r="EW53" i="9"/>
  <c r="EX53" i="9"/>
  <c r="EY53" i="9"/>
  <c r="EZ53" i="9"/>
  <c r="FA53" i="9"/>
  <c r="FB53" i="9"/>
  <c r="FC53" i="9"/>
  <c r="FD53" i="9"/>
  <c r="FE53" i="9"/>
  <c r="FF53" i="9"/>
  <c r="FG53" i="9"/>
  <c r="FH53" i="9"/>
  <c r="FI53" i="9"/>
  <c r="FJ53" i="9"/>
  <c r="FK53" i="9"/>
  <c r="FL53" i="9"/>
  <c r="FM53" i="9"/>
  <c r="FN53" i="9"/>
  <c r="FO53" i="9"/>
  <c r="FP53" i="9"/>
  <c r="FQ53" i="9"/>
  <c r="FR53" i="9"/>
  <c r="FS53" i="9"/>
  <c r="FT53" i="9"/>
  <c r="FU53" i="9"/>
  <c r="FV53" i="9"/>
  <c r="FW53" i="9"/>
  <c r="FX53" i="9"/>
  <c r="FY53" i="9"/>
  <c r="FZ53" i="9"/>
  <c r="GA53" i="9"/>
  <c r="GB53" i="9"/>
  <c r="GC53" i="9"/>
  <c r="GD53" i="9"/>
  <c r="GE53" i="9"/>
  <c r="GF53" i="9"/>
  <c r="GG53" i="9"/>
  <c r="GH53" i="9"/>
  <c r="GI53" i="9"/>
  <c r="GJ53" i="9"/>
  <c r="GK53" i="9"/>
  <c r="GL53" i="9"/>
  <c r="GM53" i="9"/>
  <c r="GN53" i="9"/>
  <c r="GO53" i="9"/>
  <c r="GP53" i="9"/>
  <c r="GQ53" i="9"/>
  <c r="GR53" i="9"/>
  <c r="GS53" i="9"/>
  <c r="GT53" i="9"/>
  <c r="GU53" i="9"/>
  <c r="GV53" i="9"/>
  <c r="GW53" i="9"/>
  <c r="GX53" i="9"/>
  <c r="GY53" i="9"/>
  <c r="GZ53" i="9"/>
  <c r="HA53" i="9"/>
  <c r="HB53" i="9"/>
  <c r="HC53" i="9"/>
  <c r="HD53" i="9"/>
  <c r="HE53" i="9"/>
  <c r="HF53" i="9"/>
  <c r="HG53" i="9"/>
  <c r="HH53" i="9"/>
  <c r="HI53" i="9"/>
  <c r="HJ53" i="9"/>
  <c r="HK53" i="9"/>
  <c r="HL53" i="9"/>
  <c r="HM53" i="9"/>
  <c r="HN53" i="9"/>
  <c r="HO53" i="9"/>
  <c r="HP53" i="9"/>
  <c r="HQ53" i="9"/>
  <c r="HR53" i="9"/>
  <c r="HS53" i="9"/>
  <c r="HT53" i="9"/>
  <c r="HU53" i="9"/>
  <c r="HV53" i="9"/>
  <c r="HW53" i="9"/>
  <c r="HX53" i="9"/>
  <c r="HY53" i="9"/>
  <c r="HZ53" i="9"/>
  <c r="IA53" i="9"/>
  <c r="IB53" i="9"/>
  <c r="IC53" i="9"/>
  <c r="ID53" i="9"/>
  <c r="IE53" i="9"/>
  <c r="IF53" i="9"/>
  <c r="IG53" i="9"/>
  <c r="IH53" i="9"/>
  <c r="II53" i="9"/>
  <c r="IJ53" i="9"/>
  <c r="IK53" i="9"/>
  <c r="IL53" i="9"/>
  <c r="IM53" i="9"/>
  <c r="IN53" i="9"/>
  <c r="IO53" i="9"/>
  <c r="IP53" i="9"/>
  <c r="IQ53" i="9"/>
  <c r="IR53" i="9"/>
  <c r="IS53" i="9"/>
  <c r="IT53" i="9"/>
  <c r="IU53" i="9"/>
  <c r="IV53" i="9"/>
  <c r="IW53" i="9"/>
  <c r="IX53" i="9"/>
  <c r="IY53" i="9"/>
  <c r="IZ53" i="9"/>
  <c r="JA53" i="9"/>
  <c r="JB53" i="9"/>
  <c r="JC53" i="9"/>
  <c r="JD53" i="9"/>
  <c r="JE53" i="9"/>
  <c r="JF53" i="9"/>
  <c r="JG53" i="9"/>
  <c r="JH53" i="9"/>
  <c r="JI53" i="9"/>
  <c r="JJ53" i="9"/>
  <c r="JK53" i="9"/>
  <c r="JL53" i="9"/>
  <c r="JM53" i="9"/>
  <c r="JN53" i="9"/>
  <c r="JO53" i="9"/>
  <c r="JP53" i="9"/>
  <c r="JQ53" i="9"/>
  <c r="JR53" i="9"/>
  <c r="JS53" i="9"/>
  <c r="JT53" i="9"/>
  <c r="JU53" i="9"/>
  <c r="JV53" i="9"/>
  <c r="JW53" i="9"/>
  <c r="JX53" i="9"/>
  <c r="JY53" i="9"/>
  <c r="JZ53" i="9"/>
  <c r="KA53" i="9"/>
  <c r="KB53" i="9"/>
  <c r="KC53" i="9"/>
  <c r="KD53" i="9"/>
  <c r="KE53" i="9"/>
  <c r="KF53" i="9"/>
  <c r="KG53" i="9"/>
  <c r="KH53" i="9"/>
  <c r="KI53" i="9"/>
  <c r="KJ53" i="9"/>
  <c r="KK53" i="9"/>
  <c r="KL53" i="9"/>
  <c r="KM53" i="9"/>
  <c r="KN53" i="9"/>
  <c r="KO53" i="9"/>
  <c r="KP53" i="9"/>
  <c r="KQ53" i="9"/>
  <c r="KR53" i="9"/>
  <c r="KS53" i="9"/>
  <c r="KT53" i="9"/>
  <c r="KU53" i="9"/>
  <c r="KV53" i="9"/>
  <c r="KW53" i="9"/>
  <c r="KX53" i="9"/>
  <c r="KY53" i="9"/>
  <c r="KZ53" i="9"/>
  <c r="LA53" i="9"/>
  <c r="LB53" i="9"/>
  <c r="LC53" i="9"/>
  <c r="LD53" i="9"/>
  <c r="LE53" i="9"/>
  <c r="LF53" i="9"/>
  <c r="LG53" i="9"/>
  <c r="LH53" i="9"/>
  <c r="LI53" i="9"/>
  <c r="LJ53" i="9"/>
  <c r="LK53" i="9"/>
  <c r="LL53" i="9"/>
  <c r="LM53" i="9"/>
  <c r="LN53" i="9"/>
  <c r="LO53" i="9"/>
  <c r="LP53" i="9"/>
  <c r="LQ53" i="9"/>
  <c r="LR53" i="9"/>
  <c r="LS53" i="9"/>
  <c r="LT53" i="9"/>
  <c r="LU53" i="9"/>
  <c r="LV53" i="9"/>
  <c r="LW53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CQ54" i="9"/>
  <c r="CR54" i="9"/>
  <c r="CS54" i="9"/>
  <c r="CT54" i="9"/>
  <c r="CU54" i="9"/>
  <c r="CV54" i="9"/>
  <c r="CW54" i="9"/>
  <c r="CX54" i="9"/>
  <c r="CY54" i="9"/>
  <c r="CZ54" i="9"/>
  <c r="DA54" i="9"/>
  <c r="DB54" i="9"/>
  <c r="DC54" i="9"/>
  <c r="DD54" i="9"/>
  <c r="DE54" i="9"/>
  <c r="DF54" i="9"/>
  <c r="DG54" i="9"/>
  <c r="DH54" i="9"/>
  <c r="DI54" i="9"/>
  <c r="DJ54" i="9"/>
  <c r="DK54" i="9"/>
  <c r="DL54" i="9"/>
  <c r="DM54" i="9"/>
  <c r="DN54" i="9"/>
  <c r="DO54" i="9"/>
  <c r="DP54" i="9"/>
  <c r="DQ54" i="9"/>
  <c r="DR54" i="9"/>
  <c r="DS54" i="9"/>
  <c r="DT54" i="9"/>
  <c r="DU54" i="9"/>
  <c r="DV54" i="9"/>
  <c r="DW54" i="9"/>
  <c r="DX54" i="9"/>
  <c r="DY54" i="9"/>
  <c r="DZ54" i="9"/>
  <c r="EA54" i="9"/>
  <c r="EB54" i="9"/>
  <c r="EC54" i="9"/>
  <c r="ED54" i="9"/>
  <c r="EE54" i="9"/>
  <c r="EF54" i="9"/>
  <c r="EG54" i="9"/>
  <c r="EH54" i="9"/>
  <c r="EI54" i="9"/>
  <c r="EJ54" i="9"/>
  <c r="EK54" i="9"/>
  <c r="EL54" i="9"/>
  <c r="EM54" i="9"/>
  <c r="EN54" i="9"/>
  <c r="EO54" i="9"/>
  <c r="EP54" i="9"/>
  <c r="EQ54" i="9"/>
  <c r="ER54" i="9"/>
  <c r="ES54" i="9"/>
  <c r="ET54" i="9"/>
  <c r="EU54" i="9"/>
  <c r="EV54" i="9"/>
  <c r="EW54" i="9"/>
  <c r="EX54" i="9"/>
  <c r="EY54" i="9"/>
  <c r="EZ54" i="9"/>
  <c r="FA54" i="9"/>
  <c r="FB54" i="9"/>
  <c r="FC54" i="9"/>
  <c r="FD54" i="9"/>
  <c r="FE54" i="9"/>
  <c r="FF54" i="9"/>
  <c r="FG54" i="9"/>
  <c r="FH54" i="9"/>
  <c r="FI54" i="9"/>
  <c r="FJ54" i="9"/>
  <c r="FK54" i="9"/>
  <c r="FL54" i="9"/>
  <c r="FM54" i="9"/>
  <c r="FN54" i="9"/>
  <c r="FO54" i="9"/>
  <c r="FP54" i="9"/>
  <c r="FQ54" i="9"/>
  <c r="FR54" i="9"/>
  <c r="FS54" i="9"/>
  <c r="FT54" i="9"/>
  <c r="FU54" i="9"/>
  <c r="FV54" i="9"/>
  <c r="FW54" i="9"/>
  <c r="FX54" i="9"/>
  <c r="FY54" i="9"/>
  <c r="FZ54" i="9"/>
  <c r="GA54" i="9"/>
  <c r="GB54" i="9"/>
  <c r="GC54" i="9"/>
  <c r="GD54" i="9"/>
  <c r="GE54" i="9"/>
  <c r="GF54" i="9"/>
  <c r="GG54" i="9"/>
  <c r="GH54" i="9"/>
  <c r="GI54" i="9"/>
  <c r="GJ54" i="9"/>
  <c r="GK54" i="9"/>
  <c r="GL54" i="9"/>
  <c r="GM54" i="9"/>
  <c r="GN54" i="9"/>
  <c r="GO54" i="9"/>
  <c r="GP54" i="9"/>
  <c r="GQ54" i="9"/>
  <c r="GR54" i="9"/>
  <c r="GS54" i="9"/>
  <c r="GT54" i="9"/>
  <c r="GU54" i="9"/>
  <c r="GV54" i="9"/>
  <c r="GW54" i="9"/>
  <c r="GX54" i="9"/>
  <c r="GY54" i="9"/>
  <c r="GZ54" i="9"/>
  <c r="HA54" i="9"/>
  <c r="HB54" i="9"/>
  <c r="HC54" i="9"/>
  <c r="HD54" i="9"/>
  <c r="HE54" i="9"/>
  <c r="HF54" i="9"/>
  <c r="HG54" i="9"/>
  <c r="HH54" i="9"/>
  <c r="HI54" i="9"/>
  <c r="HJ54" i="9"/>
  <c r="HK54" i="9"/>
  <c r="HL54" i="9"/>
  <c r="HM54" i="9"/>
  <c r="HN54" i="9"/>
  <c r="HO54" i="9"/>
  <c r="HP54" i="9"/>
  <c r="HQ54" i="9"/>
  <c r="HR54" i="9"/>
  <c r="HS54" i="9"/>
  <c r="HT54" i="9"/>
  <c r="HU54" i="9"/>
  <c r="HV54" i="9"/>
  <c r="HW54" i="9"/>
  <c r="HX54" i="9"/>
  <c r="HY54" i="9"/>
  <c r="HZ54" i="9"/>
  <c r="IA54" i="9"/>
  <c r="IB54" i="9"/>
  <c r="IC54" i="9"/>
  <c r="ID54" i="9"/>
  <c r="IE54" i="9"/>
  <c r="IF54" i="9"/>
  <c r="IG54" i="9"/>
  <c r="IH54" i="9"/>
  <c r="II54" i="9"/>
  <c r="IJ54" i="9"/>
  <c r="IK54" i="9"/>
  <c r="IL54" i="9"/>
  <c r="IM54" i="9"/>
  <c r="IN54" i="9"/>
  <c r="IO54" i="9"/>
  <c r="IP54" i="9"/>
  <c r="IQ54" i="9"/>
  <c r="IR54" i="9"/>
  <c r="IS54" i="9"/>
  <c r="IT54" i="9"/>
  <c r="IU54" i="9"/>
  <c r="IV54" i="9"/>
  <c r="IW54" i="9"/>
  <c r="IX54" i="9"/>
  <c r="IY54" i="9"/>
  <c r="IZ54" i="9"/>
  <c r="JA54" i="9"/>
  <c r="JB54" i="9"/>
  <c r="JC54" i="9"/>
  <c r="JD54" i="9"/>
  <c r="JE54" i="9"/>
  <c r="JF54" i="9"/>
  <c r="JG54" i="9"/>
  <c r="JH54" i="9"/>
  <c r="JI54" i="9"/>
  <c r="JJ54" i="9"/>
  <c r="JK54" i="9"/>
  <c r="JL54" i="9"/>
  <c r="JM54" i="9"/>
  <c r="JN54" i="9"/>
  <c r="JO54" i="9"/>
  <c r="JP54" i="9"/>
  <c r="JQ54" i="9"/>
  <c r="JR54" i="9"/>
  <c r="JS54" i="9"/>
  <c r="JT54" i="9"/>
  <c r="JU54" i="9"/>
  <c r="JV54" i="9"/>
  <c r="JW54" i="9"/>
  <c r="JX54" i="9"/>
  <c r="JY54" i="9"/>
  <c r="JZ54" i="9"/>
  <c r="KA54" i="9"/>
  <c r="KB54" i="9"/>
  <c r="KC54" i="9"/>
  <c r="KD54" i="9"/>
  <c r="KE54" i="9"/>
  <c r="KF54" i="9"/>
  <c r="KG54" i="9"/>
  <c r="KH54" i="9"/>
  <c r="KI54" i="9"/>
  <c r="KJ54" i="9"/>
  <c r="KK54" i="9"/>
  <c r="KL54" i="9"/>
  <c r="KM54" i="9"/>
  <c r="KN54" i="9"/>
  <c r="KO54" i="9"/>
  <c r="KP54" i="9"/>
  <c r="KQ54" i="9"/>
  <c r="KR54" i="9"/>
  <c r="KS54" i="9"/>
  <c r="KT54" i="9"/>
  <c r="KU54" i="9"/>
  <c r="KV54" i="9"/>
  <c r="KW54" i="9"/>
  <c r="KX54" i="9"/>
  <c r="KY54" i="9"/>
  <c r="KZ54" i="9"/>
  <c r="LA54" i="9"/>
  <c r="LB54" i="9"/>
  <c r="LC54" i="9"/>
  <c r="LD54" i="9"/>
  <c r="LE54" i="9"/>
  <c r="LF54" i="9"/>
  <c r="LG54" i="9"/>
  <c r="LH54" i="9"/>
  <c r="LI54" i="9"/>
  <c r="LJ54" i="9"/>
  <c r="LK54" i="9"/>
  <c r="LL54" i="9"/>
  <c r="LM54" i="9"/>
  <c r="LN54" i="9"/>
  <c r="LO54" i="9"/>
  <c r="LP54" i="9"/>
  <c r="LQ54" i="9"/>
  <c r="LR54" i="9"/>
  <c r="LS54" i="9"/>
  <c r="LT54" i="9"/>
  <c r="LU54" i="9"/>
  <c r="LV54" i="9"/>
  <c r="LW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CQ55" i="9"/>
  <c r="CR55" i="9"/>
  <c r="CS55" i="9"/>
  <c r="CT55" i="9"/>
  <c r="CU55" i="9"/>
  <c r="CV55" i="9"/>
  <c r="CW55" i="9"/>
  <c r="CX55" i="9"/>
  <c r="CY55" i="9"/>
  <c r="CZ55" i="9"/>
  <c r="DA55" i="9"/>
  <c r="DB55" i="9"/>
  <c r="DC55" i="9"/>
  <c r="DD55" i="9"/>
  <c r="DE55" i="9"/>
  <c r="DF55" i="9"/>
  <c r="DG55" i="9"/>
  <c r="DH55" i="9"/>
  <c r="DI55" i="9"/>
  <c r="DJ55" i="9"/>
  <c r="DK55" i="9"/>
  <c r="DL55" i="9"/>
  <c r="DM55" i="9"/>
  <c r="DN55" i="9"/>
  <c r="DO55" i="9"/>
  <c r="DP55" i="9"/>
  <c r="DQ55" i="9"/>
  <c r="DR55" i="9"/>
  <c r="DS55" i="9"/>
  <c r="DT55" i="9"/>
  <c r="DU55" i="9"/>
  <c r="DV55" i="9"/>
  <c r="DW55" i="9"/>
  <c r="DX55" i="9"/>
  <c r="DY55" i="9"/>
  <c r="DZ55" i="9"/>
  <c r="EA55" i="9"/>
  <c r="EB55" i="9"/>
  <c r="EC55" i="9"/>
  <c r="ED55" i="9"/>
  <c r="EE55" i="9"/>
  <c r="EF55" i="9"/>
  <c r="EG55" i="9"/>
  <c r="EH55" i="9"/>
  <c r="EI55" i="9"/>
  <c r="EJ55" i="9"/>
  <c r="EK55" i="9"/>
  <c r="EL55" i="9"/>
  <c r="EM55" i="9"/>
  <c r="EN55" i="9"/>
  <c r="EO55" i="9"/>
  <c r="EP55" i="9"/>
  <c r="EQ55" i="9"/>
  <c r="ER55" i="9"/>
  <c r="ES55" i="9"/>
  <c r="ET55" i="9"/>
  <c r="EU55" i="9"/>
  <c r="EV55" i="9"/>
  <c r="EW55" i="9"/>
  <c r="EX55" i="9"/>
  <c r="EY55" i="9"/>
  <c r="EZ55" i="9"/>
  <c r="FA55" i="9"/>
  <c r="FB55" i="9"/>
  <c r="FC55" i="9"/>
  <c r="FD55" i="9"/>
  <c r="FE55" i="9"/>
  <c r="FF55" i="9"/>
  <c r="FG55" i="9"/>
  <c r="FH55" i="9"/>
  <c r="FI55" i="9"/>
  <c r="FJ55" i="9"/>
  <c r="FK55" i="9"/>
  <c r="FL55" i="9"/>
  <c r="FM55" i="9"/>
  <c r="FN55" i="9"/>
  <c r="FO55" i="9"/>
  <c r="FP55" i="9"/>
  <c r="FQ55" i="9"/>
  <c r="FR55" i="9"/>
  <c r="FS55" i="9"/>
  <c r="FT55" i="9"/>
  <c r="FU55" i="9"/>
  <c r="FV55" i="9"/>
  <c r="FW55" i="9"/>
  <c r="FX55" i="9"/>
  <c r="FY55" i="9"/>
  <c r="FZ55" i="9"/>
  <c r="GA55" i="9"/>
  <c r="GB55" i="9"/>
  <c r="GC55" i="9"/>
  <c r="GD55" i="9"/>
  <c r="GE55" i="9"/>
  <c r="GF55" i="9"/>
  <c r="GG55" i="9"/>
  <c r="GH55" i="9"/>
  <c r="GI55" i="9"/>
  <c r="GJ55" i="9"/>
  <c r="GK55" i="9"/>
  <c r="GL55" i="9"/>
  <c r="GM55" i="9"/>
  <c r="GN55" i="9"/>
  <c r="GO55" i="9"/>
  <c r="GP55" i="9"/>
  <c r="GQ55" i="9"/>
  <c r="GR55" i="9"/>
  <c r="GS55" i="9"/>
  <c r="GT55" i="9"/>
  <c r="GU55" i="9"/>
  <c r="GV55" i="9"/>
  <c r="GW55" i="9"/>
  <c r="GX55" i="9"/>
  <c r="GY55" i="9"/>
  <c r="GZ55" i="9"/>
  <c r="HA55" i="9"/>
  <c r="HB55" i="9"/>
  <c r="HC55" i="9"/>
  <c r="HD55" i="9"/>
  <c r="HE55" i="9"/>
  <c r="HF55" i="9"/>
  <c r="HG55" i="9"/>
  <c r="HH55" i="9"/>
  <c r="HI55" i="9"/>
  <c r="HJ55" i="9"/>
  <c r="HK55" i="9"/>
  <c r="HL55" i="9"/>
  <c r="HM55" i="9"/>
  <c r="HN55" i="9"/>
  <c r="HO55" i="9"/>
  <c r="HP55" i="9"/>
  <c r="HQ55" i="9"/>
  <c r="HR55" i="9"/>
  <c r="HS55" i="9"/>
  <c r="HT55" i="9"/>
  <c r="HU55" i="9"/>
  <c r="HV55" i="9"/>
  <c r="HW55" i="9"/>
  <c r="HX55" i="9"/>
  <c r="HY55" i="9"/>
  <c r="HZ55" i="9"/>
  <c r="IA55" i="9"/>
  <c r="IB55" i="9"/>
  <c r="IC55" i="9"/>
  <c r="ID55" i="9"/>
  <c r="IE55" i="9"/>
  <c r="IF55" i="9"/>
  <c r="IG55" i="9"/>
  <c r="IH55" i="9"/>
  <c r="II55" i="9"/>
  <c r="IJ55" i="9"/>
  <c r="IK55" i="9"/>
  <c r="IL55" i="9"/>
  <c r="IM55" i="9"/>
  <c r="IN55" i="9"/>
  <c r="IO55" i="9"/>
  <c r="IP55" i="9"/>
  <c r="IQ55" i="9"/>
  <c r="IR55" i="9"/>
  <c r="IS55" i="9"/>
  <c r="IT55" i="9"/>
  <c r="IU55" i="9"/>
  <c r="IV55" i="9"/>
  <c r="IW55" i="9"/>
  <c r="IX55" i="9"/>
  <c r="IY55" i="9"/>
  <c r="IZ55" i="9"/>
  <c r="JA55" i="9"/>
  <c r="JB55" i="9"/>
  <c r="JC55" i="9"/>
  <c r="JD55" i="9"/>
  <c r="JE55" i="9"/>
  <c r="JF55" i="9"/>
  <c r="JG55" i="9"/>
  <c r="JH55" i="9"/>
  <c r="JI55" i="9"/>
  <c r="JJ55" i="9"/>
  <c r="JK55" i="9"/>
  <c r="JL55" i="9"/>
  <c r="JM55" i="9"/>
  <c r="JN55" i="9"/>
  <c r="JO55" i="9"/>
  <c r="JP55" i="9"/>
  <c r="JQ55" i="9"/>
  <c r="JR55" i="9"/>
  <c r="JS55" i="9"/>
  <c r="JT55" i="9"/>
  <c r="JU55" i="9"/>
  <c r="JV55" i="9"/>
  <c r="JW55" i="9"/>
  <c r="JX55" i="9"/>
  <c r="JY55" i="9"/>
  <c r="JZ55" i="9"/>
  <c r="KA55" i="9"/>
  <c r="KB55" i="9"/>
  <c r="KC55" i="9"/>
  <c r="KD55" i="9"/>
  <c r="KE55" i="9"/>
  <c r="KF55" i="9"/>
  <c r="KG55" i="9"/>
  <c r="KH55" i="9"/>
  <c r="KI55" i="9"/>
  <c r="KJ55" i="9"/>
  <c r="KK55" i="9"/>
  <c r="KL55" i="9"/>
  <c r="KM55" i="9"/>
  <c r="KN55" i="9"/>
  <c r="KO55" i="9"/>
  <c r="KP55" i="9"/>
  <c r="KQ55" i="9"/>
  <c r="KR55" i="9"/>
  <c r="KS55" i="9"/>
  <c r="KT55" i="9"/>
  <c r="KU55" i="9"/>
  <c r="KV55" i="9"/>
  <c r="KW55" i="9"/>
  <c r="KX55" i="9"/>
  <c r="KY55" i="9"/>
  <c r="KZ55" i="9"/>
  <c r="LA55" i="9"/>
  <c r="LB55" i="9"/>
  <c r="LC55" i="9"/>
  <c r="LD55" i="9"/>
  <c r="LE55" i="9"/>
  <c r="LF55" i="9"/>
  <c r="LG55" i="9"/>
  <c r="LH55" i="9"/>
  <c r="LI55" i="9"/>
  <c r="LJ55" i="9"/>
  <c r="LK55" i="9"/>
  <c r="LL55" i="9"/>
  <c r="LM55" i="9"/>
  <c r="LN55" i="9"/>
  <c r="LO55" i="9"/>
  <c r="LP55" i="9"/>
  <c r="LQ55" i="9"/>
  <c r="LR55" i="9"/>
  <c r="LS55" i="9"/>
  <c r="LT55" i="9"/>
  <c r="LU55" i="9"/>
  <c r="LV55" i="9"/>
  <c r="LW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CQ56" i="9"/>
  <c r="CR56" i="9"/>
  <c r="CS56" i="9"/>
  <c r="CT56" i="9"/>
  <c r="CU56" i="9"/>
  <c r="CV56" i="9"/>
  <c r="CW56" i="9"/>
  <c r="CX56" i="9"/>
  <c r="CY56" i="9"/>
  <c r="CZ56" i="9"/>
  <c r="DA56" i="9"/>
  <c r="DB56" i="9"/>
  <c r="DC56" i="9"/>
  <c r="DD56" i="9"/>
  <c r="DE56" i="9"/>
  <c r="DF56" i="9"/>
  <c r="DG56" i="9"/>
  <c r="DH56" i="9"/>
  <c r="DI56" i="9"/>
  <c r="DJ56" i="9"/>
  <c r="DK56" i="9"/>
  <c r="DL56" i="9"/>
  <c r="DM56" i="9"/>
  <c r="DN56" i="9"/>
  <c r="DO56" i="9"/>
  <c r="DP56" i="9"/>
  <c r="DQ56" i="9"/>
  <c r="DR56" i="9"/>
  <c r="DS56" i="9"/>
  <c r="DT56" i="9"/>
  <c r="DU56" i="9"/>
  <c r="DV56" i="9"/>
  <c r="DW56" i="9"/>
  <c r="DX56" i="9"/>
  <c r="DY56" i="9"/>
  <c r="DZ56" i="9"/>
  <c r="EA56" i="9"/>
  <c r="EB56" i="9"/>
  <c r="EC56" i="9"/>
  <c r="ED56" i="9"/>
  <c r="EE56" i="9"/>
  <c r="EF56" i="9"/>
  <c r="EG56" i="9"/>
  <c r="EH56" i="9"/>
  <c r="EI56" i="9"/>
  <c r="EJ56" i="9"/>
  <c r="EK56" i="9"/>
  <c r="EL56" i="9"/>
  <c r="EM56" i="9"/>
  <c r="EN56" i="9"/>
  <c r="EO56" i="9"/>
  <c r="EP56" i="9"/>
  <c r="EQ56" i="9"/>
  <c r="ER56" i="9"/>
  <c r="ES56" i="9"/>
  <c r="ET56" i="9"/>
  <c r="EU56" i="9"/>
  <c r="EV56" i="9"/>
  <c r="EW56" i="9"/>
  <c r="EX56" i="9"/>
  <c r="EY56" i="9"/>
  <c r="EZ56" i="9"/>
  <c r="FA56" i="9"/>
  <c r="FB56" i="9"/>
  <c r="FC56" i="9"/>
  <c r="FD56" i="9"/>
  <c r="FE56" i="9"/>
  <c r="FF56" i="9"/>
  <c r="FG56" i="9"/>
  <c r="FH56" i="9"/>
  <c r="FI56" i="9"/>
  <c r="FJ56" i="9"/>
  <c r="FK56" i="9"/>
  <c r="FL56" i="9"/>
  <c r="FM56" i="9"/>
  <c r="FN56" i="9"/>
  <c r="FO56" i="9"/>
  <c r="FP56" i="9"/>
  <c r="FQ56" i="9"/>
  <c r="FR56" i="9"/>
  <c r="FS56" i="9"/>
  <c r="FT56" i="9"/>
  <c r="FU56" i="9"/>
  <c r="FV56" i="9"/>
  <c r="FW56" i="9"/>
  <c r="FX56" i="9"/>
  <c r="FY56" i="9"/>
  <c r="FZ56" i="9"/>
  <c r="GA56" i="9"/>
  <c r="GB56" i="9"/>
  <c r="GC56" i="9"/>
  <c r="GD56" i="9"/>
  <c r="GE56" i="9"/>
  <c r="GF56" i="9"/>
  <c r="GG56" i="9"/>
  <c r="GH56" i="9"/>
  <c r="GI56" i="9"/>
  <c r="GJ56" i="9"/>
  <c r="GK56" i="9"/>
  <c r="GL56" i="9"/>
  <c r="GM56" i="9"/>
  <c r="GN56" i="9"/>
  <c r="GO56" i="9"/>
  <c r="GP56" i="9"/>
  <c r="GQ56" i="9"/>
  <c r="GR56" i="9"/>
  <c r="GS56" i="9"/>
  <c r="GT56" i="9"/>
  <c r="GU56" i="9"/>
  <c r="GV56" i="9"/>
  <c r="GW56" i="9"/>
  <c r="GX56" i="9"/>
  <c r="GY56" i="9"/>
  <c r="GZ56" i="9"/>
  <c r="HA56" i="9"/>
  <c r="HB56" i="9"/>
  <c r="HC56" i="9"/>
  <c r="HD56" i="9"/>
  <c r="HE56" i="9"/>
  <c r="HF56" i="9"/>
  <c r="HG56" i="9"/>
  <c r="HH56" i="9"/>
  <c r="HI56" i="9"/>
  <c r="HJ56" i="9"/>
  <c r="HK56" i="9"/>
  <c r="HL56" i="9"/>
  <c r="HM56" i="9"/>
  <c r="HN56" i="9"/>
  <c r="HO56" i="9"/>
  <c r="HP56" i="9"/>
  <c r="HQ56" i="9"/>
  <c r="HR56" i="9"/>
  <c r="HS56" i="9"/>
  <c r="HT56" i="9"/>
  <c r="HU56" i="9"/>
  <c r="HV56" i="9"/>
  <c r="HW56" i="9"/>
  <c r="HX56" i="9"/>
  <c r="HY56" i="9"/>
  <c r="HZ56" i="9"/>
  <c r="IA56" i="9"/>
  <c r="IB56" i="9"/>
  <c r="IC56" i="9"/>
  <c r="ID56" i="9"/>
  <c r="IE56" i="9"/>
  <c r="IF56" i="9"/>
  <c r="IG56" i="9"/>
  <c r="IH56" i="9"/>
  <c r="II56" i="9"/>
  <c r="IJ56" i="9"/>
  <c r="IK56" i="9"/>
  <c r="IL56" i="9"/>
  <c r="IM56" i="9"/>
  <c r="IN56" i="9"/>
  <c r="IO56" i="9"/>
  <c r="IP56" i="9"/>
  <c r="IQ56" i="9"/>
  <c r="IR56" i="9"/>
  <c r="IS56" i="9"/>
  <c r="IT56" i="9"/>
  <c r="IU56" i="9"/>
  <c r="IV56" i="9"/>
  <c r="IW56" i="9"/>
  <c r="IX56" i="9"/>
  <c r="IY56" i="9"/>
  <c r="IZ56" i="9"/>
  <c r="JA56" i="9"/>
  <c r="JB56" i="9"/>
  <c r="JC56" i="9"/>
  <c r="JD56" i="9"/>
  <c r="JE56" i="9"/>
  <c r="JF56" i="9"/>
  <c r="JG56" i="9"/>
  <c r="JH56" i="9"/>
  <c r="JI56" i="9"/>
  <c r="JJ56" i="9"/>
  <c r="JK56" i="9"/>
  <c r="JL56" i="9"/>
  <c r="JM56" i="9"/>
  <c r="JN56" i="9"/>
  <c r="JO56" i="9"/>
  <c r="JP56" i="9"/>
  <c r="JQ56" i="9"/>
  <c r="JR56" i="9"/>
  <c r="JS56" i="9"/>
  <c r="JT56" i="9"/>
  <c r="JU56" i="9"/>
  <c r="JV56" i="9"/>
  <c r="JW56" i="9"/>
  <c r="JX56" i="9"/>
  <c r="JY56" i="9"/>
  <c r="JZ56" i="9"/>
  <c r="KA56" i="9"/>
  <c r="KB56" i="9"/>
  <c r="KC56" i="9"/>
  <c r="KD56" i="9"/>
  <c r="KE56" i="9"/>
  <c r="KF56" i="9"/>
  <c r="KG56" i="9"/>
  <c r="KH56" i="9"/>
  <c r="KI56" i="9"/>
  <c r="KJ56" i="9"/>
  <c r="KK56" i="9"/>
  <c r="KL56" i="9"/>
  <c r="KM56" i="9"/>
  <c r="KN56" i="9"/>
  <c r="KO56" i="9"/>
  <c r="KP56" i="9"/>
  <c r="KQ56" i="9"/>
  <c r="KR56" i="9"/>
  <c r="KS56" i="9"/>
  <c r="KT56" i="9"/>
  <c r="KU56" i="9"/>
  <c r="KV56" i="9"/>
  <c r="KW56" i="9"/>
  <c r="KX56" i="9"/>
  <c r="KY56" i="9"/>
  <c r="KZ56" i="9"/>
  <c r="LA56" i="9"/>
  <c r="LB56" i="9"/>
  <c r="LC56" i="9"/>
  <c r="LD56" i="9"/>
  <c r="LE56" i="9"/>
  <c r="LF56" i="9"/>
  <c r="LG56" i="9"/>
  <c r="LH56" i="9"/>
  <c r="LI56" i="9"/>
  <c r="LJ56" i="9"/>
  <c r="LK56" i="9"/>
  <c r="LL56" i="9"/>
  <c r="LM56" i="9"/>
  <c r="LN56" i="9"/>
  <c r="LO56" i="9"/>
  <c r="LP56" i="9"/>
  <c r="LQ56" i="9"/>
  <c r="LR56" i="9"/>
  <c r="LS56" i="9"/>
  <c r="LT56" i="9"/>
  <c r="LU56" i="9"/>
  <c r="LV56" i="9"/>
  <c r="LW56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CQ57" i="9"/>
  <c r="CR57" i="9"/>
  <c r="CS57" i="9"/>
  <c r="CT57" i="9"/>
  <c r="CU57" i="9"/>
  <c r="CV57" i="9"/>
  <c r="CW57" i="9"/>
  <c r="CX57" i="9"/>
  <c r="CY57" i="9"/>
  <c r="CZ57" i="9"/>
  <c r="DA57" i="9"/>
  <c r="DB57" i="9"/>
  <c r="DC57" i="9"/>
  <c r="DD57" i="9"/>
  <c r="DE57" i="9"/>
  <c r="DF57" i="9"/>
  <c r="DG57" i="9"/>
  <c r="DH57" i="9"/>
  <c r="DI57" i="9"/>
  <c r="DJ57" i="9"/>
  <c r="DK57" i="9"/>
  <c r="DL57" i="9"/>
  <c r="DM57" i="9"/>
  <c r="DN57" i="9"/>
  <c r="DO57" i="9"/>
  <c r="DP57" i="9"/>
  <c r="DQ57" i="9"/>
  <c r="DR57" i="9"/>
  <c r="DS57" i="9"/>
  <c r="DT57" i="9"/>
  <c r="DU57" i="9"/>
  <c r="DV57" i="9"/>
  <c r="DW57" i="9"/>
  <c r="DX57" i="9"/>
  <c r="DY57" i="9"/>
  <c r="DZ57" i="9"/>
  <c r="EA57" i="9"/>
  <c r="EB57" i="9"/>
  <c r="EC57" i="9"/>
  <c r="ED57" i="9"/>
  <c r="EE57" i="9"/>
  <c r="EF57" i="9"/>
  <c r="EG57" i="9"/>
  <c r="EH57" i="9"/>
  <c r="EI57" i="9"/>
  <c r="EJ57" i="9"/>
  <c r="EK57" i="9"/>
  <c r="EL57" i="9"/>
  <c r="EM57" i="9"/>
  <c r="EN57" i="9"/>
  <c r="EO57" i="9"/>
  <c r="EP57" i="9"/>
  <c r="EQ57" i="9"/>
  <c r="ER57" i="9"/>
  <c r="ES57" i="9"/>
  <c r="ET57" i="9"/>
  <c r="EU57" i="9"/>
  <c r="EV57" i="9"/>
  <c r="EW57" i="9"/>
  <c r="EX57" i="9"/>
  <c r="EY57" i="9"/>
  <c r="EZ57" i="9"/>
  <c r="FA57" i="9"/>
  <c r="FB57" i="9"/>
  <c r="FC57" i="9"/>
  <c r="FD57" i="9"/>
  <c r="FE57" i="9"/>
  <c r="FF57" i="9"/>
  <c r="FG57" i="9"/>
  <c r="FH57" i="9"/>
  <c r="FI57" i="9"/>
  <c r="FJ57" i="9"/>
  <c r="FK57" i="9"/>
  <c r="FL57" i="9"/>
  <c r="FM57" i="9"/>
  <c r="FN57" i="9"/>
  <c r="FO57" i="9"/>
  <c r="FP57" i="9"/>
  <c r="FQ57" i="9"/>
  <c r="FR57" i="9"/>
  <c r="FS57" i="9"/>
  <c r="FT57" i="9"/>
  <c r="FU57" i="9"/>
  <c r="FV57" i="9"/>
  <c r="FW57" i="9"/>
  <c r="FX57" i="9"/>
  <c r="FY57" i="9"/>
  <c r="FZ57" i="9"/>
  <c r="GA57" i="9"/>
  <c r="GB57" i="9"/>
  <c r="GC57" i="9"/>
  <c r="GD57" i="9"/>
  <c r="GE57" i="9"/>
  <c r="GF57" i="9"/>
  <c r="GG57" i="9"/>
  <c r="GH57" i="9"/>
  <c r="GI57" i="9"/>
  <c r="GJ57" i="9"/>
  <c r="GK57" i="9"/>
  <c r="GL57" i="9"/>
  <c r="GM57" i="9"/>
  <c r="GN57" i="9"/>
  <c r="GO57" i="9"/>
  <c r="GP57" i="9"/>
  <c r="GQ57" i="9"/>
  <c r="GR57" i="9"/>
  <c r="GS57" i="9"/>
  <c r="GT57" i="9"/>
  <c r="GU57" i="9"/>
  <c r="GV57" i="9"/>
  <c r="GW57" i="9"/>
  <c r="GX57" i="9"/>
  <c r="GY57" i="9"/>
  <c r="GZ57" i="9"/>
  <c r="HA57" i="9"/>
  <c r="HB57" i="9"/>
  <c r="HC57" i="9"/>
  <c r="HD57" i="9"/>
  <c r="HE57" i="9"/>
  <c r="HF57" i="9"/>
  <c r="HG57" i="9"/>
  <c r="HH57" i="9"/>
  <c r="HI57" i="9"/>
  <c r="HJ57" i="9"/>
  <c r="HK57" i="9"/>
  <c r="HL57" i="9"/>
  <c r="HM57" i="9"/>
  <c r="HN57" i="9"/>
  <c r="HO57" i="9"/>
  <c r="HP57" i="9"/>
  <c r="HQ57" i="9"/>
  <c r="HR57" i="9"/>
  <c r="HS57" i="9"/>
  <c r="HT57" i="9"/>
  <c r="HU57" i="9"/>
  <c r="HV57" i="9"/>
  <c r="HW57" i="9"/>
  <c r="HX57" i="9"/>
  <c r="HY57" i="9"/>
  <c r="HZ57" i="9"/>
  <c r="IA57" i="9"/>
  <c r="IB57" i="9"/>
  <c r="IC57" i="9"/>
  <c r="ID57" i="9"/>
  <c r="IE57" i="9"/>
  <c r="IF57" i="9"/>
  <c r="IG57" i="9"/>
  <c r="IH57" i="9"/>
  <c r="II57" i="9"/>
  <c r="IJ57" i="9"/>
  <c r="IK57" i="9"/>
  <c r="IL57" i="9"/>
  <c r="IM57" i="9"/>
  <c r="IN57" i="9"/>
  <c r="IO57" i="9"/>
  <c r="IP57" i="9"/>
  <c r="IQ57" i="9"/>
  <c r="IR57" i="9"/>
  <c r="IS57" i="9"/>
  <c r="IT57" i="9"/>
  <c r="IU57" i="9"/>
  <c r="IV57" i="9"/>
  <c r="IW57" i="9"/>
  <c r="IX57" i="9"/>
  <c r="IY57" i="9"/>
  <c r="IZ57" i="9"/>
  <c r="JA57" i="9"/>
  <c r="JB57" i="9"/>
  <c r="JC57" i="9"/>
  <c r="JD57" i="9"/>
  <c r="JE57" i="9"/>
  <c r="JF57" i="9"/>
  <c r="JG57" i="9"/>
  <c r="JH57" i="9"/>
  <c r="JI57" i="9"/>
  <c r="JJ57" i="9"/>
  <c r="JK57" i="9"/>
  <c r="JL57" i="9"/>
  <c r="JM57" i="9"/>
  <c r="JN57" i="9"/>
  <c r="JO57" i="9"/>
  <c r="JP57" i="9"/>
  <c r="JQ57" i="9"/>
  <c r="JR57" i="9"/>
  <c r="JS57" i="9"/>
  <c r="JT57" i="9"/>
  <c r="JU57" i="9"/>
  <c r="JV57" i="9"/>
  <c r="JW57" i="9"/>
  <c r="JX57" i="9"/>
  <c r="JY57" i="9"/>
  <c r="JZ57" i="9"/>
  <c r="KA57" i="9"/>
  <c r="KB57" i="9"/>
  <c r="KC57" i="9"/>
  <c r="KD57" i="9"/>
  <c r="KE57" i="9"/>
  <c r="KF57" i="9"/>
  <c r="KG57" i="9"/>
  <c r="KH57" i="9"/>
  <c r="KI57" i="9"/>
  <c r="KJ57" i="9"/>
  <c r="KK57" i="9"/>
  <c r="KL57" i="9"/>
  <c r="KM57" i="9"/>
  <c r="KN57" i="9"/>
  <c r="KO57" i="9"/>
  <c r="KP57" i="9"/>
  <c r="KQ57" i="9"/>
  <c r="KR57" i="9"/>
  <c r="KS57" i="9"/>
  <c r="KT57" i="9"/>
  <c r="KU57" i="9"/>
  <c r="KV57" i="9"/>
  <c r="KW57" i="9"/>
  <c r="KX57" i="9"/>
  <c r="KY57" i="9"/>
  <c r="KZ57" i="9"/>
  <c r="LA57" i="9"/>
  <c r="LB57" i="9"/>
  <c r="LC57" i="9"/>
  <c r="LD57" i="9"/>
  <c r="LE57" i="9"/>
  <c r="LF57" i="9"/>
  <c r="LG57" i="9"/>
  <c r="LH57" i="9"/>
  <c r="LI57" i="9"/>
  <c r="LJ57" i="9"/>
  <c r="LK57" i="9"/>
  <c r="LL57" i="9"/>
  <c r="LM57" i="9"/>
  <c r="LN57" i="9"/>
  <c r="LO57" i="9"/>
  <c r="LP57" i="9"/>
  <c r="LQ57" i="9"/>
  <c r="LR57" i="9"/>
  <c r="LS57" i="9"/>
  <c r="LT57" i="9"/>
  <c r="LU57" i="9"/>
  <c r="LV57" i="9"/>
  <c r="LW57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CQ58" i="9"/>
  <c r="CR58" i="9"/>
  <c r="CS58" i="9"/>
  <c r="CT58" i="9"/>
  <c r="CU58" i="9"/>
  <c r="CV58" i="9"/>
  <c r="CW58" i="9"/>
  <c r="CX58" i="9"/>
  <c r="CY58" i="9"/>
  <c r="CZ58" i="9"/>
  <c r="DA58" i="9"/>
  <c r="DB58" i="9"/>
  <c r="DC58" i="9"/>
  <c r="DD58" i="9"/>
  <c r="DE58" i="9"/>
  <c r="DF58" i="9"/>
  <c r="DG58" i="9"/>
  <c r="DH58" i="9"/>
  <c r="DI58" i="9"/>
  <c r="DJ58" i="9"/>
  <c r="DK58" i="9"/>
  <c r="DL58" i="9"/>
  <c r="DM58" i="9"/>
  <c r="DN58" i="9"/>
  <c r="DO58" i="9"/>
  <c r="DP58" i="9"/>
  <c r="DQ58" i="9"/>
  <c r="DR58" i="9"/>
  <c r="DS58" i="9"/>
  <c r="DT58" i="9"/>
  <c r="DU58" i="9"/>
  <c r="DV58" i="9"/>
  <c r="DW58" i="9"/>
  <c r="DX58" i="9"/>
  <c r="DY58" i="9"/>
  <c r="DZ58" i="9"/>
  <c r="EA58" i="9"/>
  <c r="EB58" i="9"/>
  <c r="EC58" i="9"/>
  <c r="ED58" i="9"/>
  <c r="EE58" i="9"/>
  <c r="EF58" i="9"/>
  <c r="EG58" i="9"/>
  <c r="EH58" i="9"/>
  <c r="EI58" i="9"/>
  <c r="EJ58" i="9"/>
  <c r="EK58" i="9"/>
  <c r="EL58" i="9"/>
  <c r="EM58" i="9"/>
  <c r="EN58" i="9"/>
  <c r="EO58" i="9"/>
  <c r="EP58" i="9"/>
  <c r="EQ58" i="9"/>
  <c r="ER58" i="9"/>
  <c r="ES58" i="9"/>
  <c r="ET58" i="9"/>
  <c r="EU58" i="9"/>
  <c r="EV58" i="9"/>
  <c r="EW58" i="9"/>
  <c r="EX58" i="9"/>
  <c r="EY58" i="9"/>
  <c r="EZ58" i="9"/>
  <c r="FA58" i="9"/>
  <c r="FB58" i="9"/>
  <c r="FC58" i="9"/>
  <c r="FD58" i="9"/>
  <c r="FE58" i="9"/>
  <c r="FF58" i="9"/>
  <c r="FG58" i="9"/>
  <c r="FH58" i="9"/>
  <c r="FI58" i="9"/>
  <c r="FJ58" i="9"/>
  <c r="FK58" i="9"/>
  <c r="FL58" i="9"/>
  <c r="FM58" i="9"/>
  <c r="FN58" i="9"/>
  <c r="FO58" i="9"/>
  <c r="FP58" i="9"/>
  <c r="FQ58" i="9"/>
  <c r="FR58" i="9"/>
  <c r="FS58" i="9"/>
  <c r="FT58" i="9"/>
  <c r="FU58" i="9"/>
  <c r="FV58" i="9"/>
  <c r="FW58" i="9"/>
  <c r="FX58" i="9"/>
  <c r="FY58" i="9"/>
  <c r="FZ58" i="9"/>
  <c r="GA58" i="9"/>
  <c r="GB58" i="9"/>
  <c r="GC58" i="9"/>
  <c r="GD58" i="9"/>
  <c r="GE58" i="9"/>
  <c r="GF58" i="9"/>
  <c r="GG58" i="9"/>
  <c r="GH58" i="9"/>
  <c r="GI58" i="9"/>
  <c r="GJ58" i="9"/>
  <c r="GK58" i="9"/>
  <c r="GL58" i="9"/>
  <c r="GM58" i="9"/>
  <c r="GN58" i="9"/>
  <c r="GO58" i="9"/>
  <c r="GP58" i="9"/>
  <c r="GQ58" i="9"/>
  <c r="GR58" i="9"/>
  <c r="GS58" i="9"/>
  <c r="GT58" i="9"/>
  <c r="GU58" i="9"/>
  <c r="GV58" i="9"/>
  <c r="GW58" i="9"/>
  <c r="GX58" i="9"/>
  <c r="GY58" i="9"/>
  <c r="GZ58" i="9"/>
  <c r="HA58" i="9"/>
  <c r="HB58" i="9"/>
  <c r="HC58" i="9"/>
  <c r="HD58" i="9"/>
  <c r="HE58" i="9"/>
  <c r="HF58" i="9"/>
  <c r="HG58" i="9"/>
  <c r="HH58" i="9"/>
  <c r="HI58" i="9"/>
  <c r="HJ58" i="9"/>
  <c r="HK58" i="9"/>
  <c r="HL58" i="9"/>
  <c r="HM58" i="9"/>
  <c r="HN58" i="9"/>
  <c r="HO58" i="9"/>
  <c r="HP58" i="9"/>
  <c r="HQ58" i="9"/>
  <c r="HR58" i="9"/>
  <c r="HS58" i="9"/>
  <c r="HT58" i="9"/>
  <c r="HU58" i="9"/>
  <c r="HV58" i="9"/>
  <c r="HW58" i="9"/>
  <c r="HX58" i="9"/>
  <c r="HY58" i="9"/>
  <c r="HZ58" i="9"/>
  <c r="IA58" i="9"/>
  <c r="IB58" i="9"/>
  <c r="IC58" i="9"/>
  <c r="ID58" i="9"/>
  <c r="IE58" i="9"/>
  <c r="IF58" i="9"/>
  <c r="IG58" i="9"/>
  <c r="IH58" i="9"/>
  <c r="II58" i="9"/>
  <c r="IJ58" i="9"/>
  <c r="IK58" i="9"/>
  <c r="IL58" i="9"/>
  <c r="IM58" i="9"/>
  <c r="IN58" i="9"/>
  <c r="IO58" i="9"/>
  <c r="IP58" i="9"/>
  <c r="IQ58" i="9"/>
  <c r="IR58" i="9"/>
  <c r="IS58" i="9"/>
  <c r="IT58" i="9"/>
  <c r="IU58" i="9"/>
  <c r="IV58" i="9"/>
  <c r="IW58" i="9"/>
  <c r="IX58" i="9"/>
  <c r="IY58" i="9"/>
  <c r="IZ58" i="9"/>
  <c r="JA58" i="9"/>
  <c r="JB58" i="9"/>
  <c r="JC58" i="9"/>
  <c r="JD58" i="9"/>
  <c r="JE58" i="9"/>
  <c r="JF58" i="9"/>
  <c r="JG58" i="9"/>
  <c r="JH58" i="9"/>
  <c r="JI58" i="9"/>
  <c r="JJ58" i="9"/>
  <c r="JK58" i="9"/>
  <c r="JL58" i="9"/>
  <c r="JM58" i="9"/>
  <c r="JN58" i="9"/>
  <c r="JO58" i="9"/>
  <c r="JP58" i="9"/>
  <c r="JQ58" i="9"/>
  <c r="JR58" i="9"/>
  <c r="JS58" i="9"/>
  <c r="JT58" i="9"/>
  <c r="JU58" i="9"/>
  <c r="JV58" i="9"/>
  <c r="JW58" i="9"/>
  <c r="JX58" i="9"/>
  <c r="JY58" i="9"/>
  <c r="JZ58" i="9"/>
  <c r="KA58" i="9"/>
  <c r="KB58" i="9"/>
  <c r="KC58" i="9"/>
  <c r="KD58" i="9"/>
  <c r="KE58" i="9"/>
  <c r="KF58" i="9"/>
  <c r="KG58" i="9"/>
  <c r="KH58" i="9"/>
  <c r="KI58" i="9"/>
  <c r="KJ58" i="9"/>
  <c r="KK58" i="9"/>
  <c r="KL58" i="9"/>
  <c r="KM58" i="9"/>
  <c r="KN58" i="9"/>
  <c r="KO58" i="9"/>
  <c r="KP58" i="9"/>
  <c r="KQ58" i="9"/>
  <c r="KR58" i="9"/>
  <c r="KS58" i="9"/>
  <c r="KT58" i="9"/>
  <c r="KU58" i="9"/>
  <c r="KV58" i="9"/>
  <c r="KW58" i="9"/>
  <c r="KX58" i="9"/>
  <c r="KY58" i="9"/>
  <c r="KZ58" i="9"/>
  <c r="LA58" i="9"/>
  <c r="LB58" i="9"/>
  <c r="LC58" i="9"/>
  <c r="LD58" i="9"/>
  <c r="LE58" i="9"/>
  <c r="LF58" i="9"/>
  <c r="LG58" i="9"/>
  <c r="LH58" i="9"/>
  <c r="LI58" i="9"/>
  <c r="LJ58" i="9"/>
  <c r="LK58" i="9"/>
  <c r="LL58" i="9"/>
  <c r="LM58" i="9"/>
  <c r="LN58" i="9"/>
  <c r="LO58" i="9"/>
  <c r="LP58" i="9"/>
  <c r="LQ58" i="9"/>
  <c r="LR58" i="9"/>
  <c r="LS58" i="9"/>
  <c r="LT58" i="9"/>
  <c r="LU58" i="9"/>
  <c r="LV58" i="9"/>
  <c r="LW58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CQ59" i="9"/>
  <c r="CR59" i="9"/>
  <c r="CS59" i="9"/>
  <c r="CT59" i="9"/>
  <c r="CU59" i="9"/>
  <c r="CV59" i="9"/>
  <c r="CW59" i="9"/>
  <c r="CX59" i="9"/>
  <c r="CY59" i="9"/>
  <c r="CZ59" i="9"/>
  <c r="DA59" i="9"/>
  <c r="DB59" i="9"/>
  <c r="DC59" i="9"/>
  <c r="DD59" i="9"/>
  <c r="DE59" i="9"/>
  <c r="DF59" i="9"/>
  <c r="DG59" i="9"/>
  <c r="DH59" i="9"/>
  <c r="DI59" i="9"/>
  <c r="DJ59" i="9"/>
  <c r="DK59" i="9"/>
  <c r="DL59" i="9"/>
  <c r="DM59" i="9"/>
  <c r="DN59" i="9"/>
  <c r="DO59" i="9"/>
  <c r="DP59" i="9"/>
  <c r="DQ59" i="9"/>
  <c r="DR59" i="9"/>
  <c r="DS59" i="9"/>
  <c r="DT59" i="9"/>
  <c r="DU59" i="9"/>
  <c r="DV59" i="9"/>
  <c r="DW59" i="9"/>
  <c r="DX59" i="9"/>
  <c r="DY59" i="9"/>
  <c r="DZ59" i="9"/>
  <c r="EA59" i="9"/>
  <c r="EB59" i="9"/>
  <c r="EC59" i="9"/>
  <c r="ED59" i="9"/>
  <c r="EE59" i="9"/>
  <c r="EF59" i="9"/>
  <c r="EG59" i="9"/>
  <c r="EH59" i="9"/>
  <c r="EI59" i="9"/>
  <c r="EJ59" i="9"/>
  <c r="EK59" i="9"/>
  <c r="EL59" i="9"/>
  <c r="EM59" i="9"/>
  <c r="EN59" i="9"/>
  <c r="EO59" i="9"/>
  <c r="EP59" i="9"/>
  <c r="EQ59" i="9"/>
  <c r="ER59" i="9"/>
  <c r="ES59" i="9"/>
  <c r="ET59" i="9"/>
  <c r="EU59" i="9"/>
  <c r="EV59" i="9"/>
  <c r="EW59" i="9"/>
  <c r="EX59" i="9"/>
  <c r="EY59" i="9"/>
  <c r="EZ59" i="9"/>
  <c r="FA59" i="9"/>
  <c r="FB59" i="9"/>
  <c r="FC59" i="9"/>
  <c r="FD59" i="9"/>
  <c r="FE59" i="9"/>
  <c r="FF59" i="9"/>
  <c r="FG59" i="9"/>
  <c r="FH59" i="9"/>
  <c r="FI59" i="9"/>
  <c r="FJ59" i="9"/>
  <c r="FK59" i="9"/>
  <c r="FL59" i="9"/>
  <c r="FM59" i="9"/>
  <c r="FN59" i="9"/>
  <c r="FO59" i="9"/>
  <c r="FP59" i="9"/>
  <c r="FQ59" i="9"/>
  <c r="FR59" i="9"/>
  <c r="FS59" i="9"/>
  <c r="FT59" i="9"/>
  <c r="FU59" i="9"/>
  <c r="FV59" i="9"/>
  <c r="FW59" i="9"/>
  <c r="FX59" i="9"/>
  <c r="FY59" i="9"/>
  <c r="FZ59" i="9"/>
  <c r="GA59" i="9"/>
  <c r="GB59" i="9"/>
  <c r="GC59" i="9"/>
  <c r="GD59" i="9"/>
  <c r="GE59" i="9"/>
  <c r="GF59" i="9"/>
  <c r="GG59" i="9"/>
  <c r="GH59" i="9"/>
  <c r="GI59" i="9"/>
  <c r="GJ59" i="9"/>
  <c r="GK59" i="9"/>
  <c r="GL59" i="9"/>
  <c r="GM59" i="9"/>
  <c r="GN59" i="9"/>
  <c r="GO59" i="9"/>
  <c r="GP59" i="9"/>
  <c r="GQ59" i="9"/>
  <c r="GR59" i="9"/>
  <c r="GS59" i="9"/>
  <c r="GT59" i="9"/>
  <c r="GU59" i="9"/>
  <c r="GV59" i="9"/>
  <c r="GW59" i="9"/>
  <c r="GX59" i="9"/>
  <c r="GY59" i="9"/>
  <c r="GZ59" i="9"/>
  <c r="HA59" i="9"/>
  <c r="HB59" i="9"/>
  <c r="HC59" i="9"/>
  <c r="HD59" i="9"/>
  <c r="HE59" i="9"/>
  <c r="HF59" i="9"/>
  <c r="HG59" i="9"/>
  <c r="HH59" i="9"/>
  <c r="HI59" i="9"/>
  <c r="HJ59" i="9"/>
  <c r="HK59" i="9"/>
  <c r="HL59" i="9"/>
  <c r="HM59" i="9"/>
  <c r="HN59" i="9"/>
  <c r="HO59" i="9"/>
  <c r="HP59" i="9"/>
  <c r="HQ59" i="9"/>
  <c r="HR59" i="9"/>
  <c r="HS59" i="9"/>
  <c r="HT59" i="9"/>
  <c r="HU59" i="9"/>
  <c r="HV59" i="9"/>
  <c r="HW59" i="9"/>
  <c r="HX59" i="9"/>
  <c r="HY59" i="9"/>
  <c r="HZ59" i="9"/>
  <c r="IA59" i="9"/>
  <c r="IB59" i="9"/>
  <c r="IC59" i="9"/>
  <c r="ID59" i="9"/>
  <c r="IE59" i="9"/>
  <c r="IF59" i="9"/>
  <c r="IG59" i="9"/>
  <c r="IH59" i="9"/>
  <c r="II59" i="9"/>
  <c r="IJ59" i="9"/>
  <c r="IK59" i="9"/>
  <c r="IL59" i="9"/>
  <c r="IM59" i="9"/>
  <c r="IN59" i="9"/>
  <c r="IO59" i="9"/>
  <c r="IP59" i="9"/>
  <c r="IQ59" i="9"/>
  <c r="IR59" i="9"/>
  <c r="IS59" i="9"/>
  <c r="IT59" i="9"/>
  <c r="IU59" i="9"/>
  <c r="IV59" i="9"/>
  <c r="IW59" i="9"/>
  <c r="IX59" i="9"/>
  <c r="IY59" i="9"/>
  <c r="IZ59" i="9"/>
  <c r="JA59" i="9"/>
  <c r="JB59" i="9"/>
  <c r="JC59" i="9"/>
  <c r="JD59" i="9"/>
  <c r="JE59" i="9"/>
  <c r="JF59" i="9"/>
  <c r="JG59" i="9"/>
  <c r="JH59" i="9"/>
  <c r="JI59" i="9"/>
  <c r="JJ59" i="9"/>
  <c r="JK59" i="9"/>
  <c r="JL59" i="9"/>
  <c r="JM59" i="9"/>
  <c r="JN59" i="9"/>
  <c r="JO59" i="9"/>
  <c r="JP59" i="9"/>
  <c r="JQ59" i="9"/>
  <c r="JR59" i="9"/>
  <c r="JS59" i="9"/>
  <c r="JT59" i="9"/>
  <c r="JU59" i="9"/>
  <c r="JV59" i="9"/>
  <c r="JW59" i="9"/>
  <c r="JX59" i="9"/>
  <c r="JY59" i="9"/>
  <c r="JZ59" i="9"/>
  <c r="KA59" i="9"/>
  <c r="KB59" i="9"/>
  <c r="KC59" i="9"/>
  <c r="KD59" i="9"/>
  <c r="KE59" i="9"/>
  <c r="KF59" i="9"/>
  <c r="KG59" i="9"/>
  <c r="KH59" i="9"/>
  <c r="KI59" i="9"/>
  <c r="KJ59" i="9"/>
  <c r="KK59" i="9"/>
  <c r="KL59" i="9"/>
  <c r="KM59" i="9"/>
  <c r="KN59" i="9"/>
  <c r="KO59" i="9"/>
  <c r="KP59" i="9"/>
  <c r="KQ59" i="9"/>
  <c r="KR59" i="9"/>
  <c r="KS59" i="9"/>
  <c r="KT59" i="9"/>
  <c r="KU59" i="9"/>
  <c r="KV59" i="9"/>
  <c r="KW59" i="9"/>
  <c r="KX59" i="9"/>
  <c r="KY59" i="9"/>
  <c r="KZ59" i="9"/>
  <c r="LA59" i="9"/>
  <c r="LB59" i="9"/>
  <c r="LC59" i="9"/>
  <c r="LD59" i="9"/>
  <c r="LE59" i="9"/>
  <c r="LF59" i="9"/>
  <c r="LG59" i="9"/>
  <c r="LH59" i="9"/>
  <c r="LI59" i="9"/>
  <c r="LJ59" i="9"/>
  <c r="LK59" i="9"/>
  <c r="LL59" i="9"/>
  <c r="LM59" i="9"/>
  <c r="LN59" i="9"/>
  <c r="LO59" i="9"/>
  <c r="LP59" i="9"/>
  <c r="LQ59" i="9"/>
  <c r="LR59" i="9"/>
  <c r="LS59" i="9"/>
  <c r="LT59" i="9"/>
  <c r="LU59" i="9"/>
  <c r="LV59" i="9"/>
  <c r="LW59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CQ60" i="9"/>
  <c r="CR60" i="9"/>
  <c r="CS60" i="9"/>
  <c r="CT60" i="9"/>
  <c r="CU60" i="9"/>
  <c r="CV60" i="9"/>
  <c r="CW60" i="9"/>
  <c r="CX60" i="9"/>
  <c r="CY60" i="9"/>
  <c r="CZ60" i="9"/>
  <c r="DA60" i="9"/>
  <c r="DB60" i="9"/>
  <c r="DC60" i="9"/>
  <c r="DD60" i="9"/>
  <c r="DE60" i="9"/>
  <c r="DF60" i="9"/>
  <c r="DG60" i="9"/>
  <c r="DH60" i="9"/>
  <c r="DI60" i="9"/>
  <c r="DJ60" i="9"/>
  <c r="DK60" i="9"/>
  <c r="DL60" i="9"/>
  <c r="DM60" i="9"/>
  <c r="DN60" i="9"/>
  <c r="DO60" i="9"/>
  <c r="DP60" i="9"/>
  <c r="DQ60" i="9"/>
  <c r="DR60" i="9"/>
  <c r="DS60" i="9"/>
  <c r="DT60" i="9"/>
  <c r="DU60" i="9"/>
  <c r="DV60" i="9"/>
  <c r="DW60" i="9"/>
  <c r="DX60" i="9"/>
  <c r="DY60" i="9"/>
  <c r="DZ60" i="9"/>
  <c r="EA60" i="9"/>
  <c r="EB60" i="9"/>
  <c r="EC60" i="9"/>
  <c r="ED60" i="9"/>
  <c r="EE60" i="9"/>
  <c r="EF60" i="9"/>
  <c r="EG60" i="9"/>
  <c r="EH60" i="9"/>
  <c r="EI60" i="9"/>
  <c r="EJ60" i="9"/>
  <c r="EK60" i="9"/>
  <c r="EL60" i="9"/>
  <c r="EM60" i="9"/>
  <c r="EN60" i="9"/>
  <c r="EO60" i="9"/>
  <c r="EP60" i="9"/>
  <c r="EQ60" i="9"/>
  <c r="ER60" i="9"/>
  <c r="ES60" i="9"/>
  <c r="ET60" i="9"/>
  <c r="EU60" i="9"/>
  <c r="EV60" i="9"/>
  <c r="EW60" i="9"/>
  <c r="EX60" i="9"/>
  <c r="EY60" i="9"/>
  <c r="EZ60" i="9"/>
  <c r="FA60" i="9"/>
  <c r="FB60" i="9"/>
  <c r="FC60" i="9"/>
  <c r="FD60" i="9"/>
  <c r="FE60" i="9"/>
  <c r="FF60" i="9"/>
  <c r="FG60" i="9"/>
  <c r="FH60" i="9"/>
  <c r="FI60" i="9"/>
  <c r="FJ60" i="9"/>
  <c r="FK60" i="9"/>
  <c r="FL60" i="9"/>
  <c r="FM60" i="9"/>
  <c r="FN60" i="9"/>
  <c r="FO60" i="9"/>
  <c r="FP60" i="9"/>
  <c r="FQ60" i="9"/>
  <c r="FR60" i="9"/>
  <c r="FS60" i="9"/>
  <c r="FT60" i="9"/>
  <c r="FU60" i="9"/>
  <c r="FV60" i="9"/>
  <c r="FW60" i="9"/>
  <c r="FX60" i="9"/>
  <c r="FY60" i="9"/>
  <c r="FZ60" i="9"/>
  <c r="GA60" i="9"/>
  <c r="GB60" i="9"/>
  <c r="GC60" i="9"/>
  <c r="GD60" i="9"/>
  <c r="GE60" i="9"/>
  <c r="GF60" i="9"/>
  <c r="GG60" i="9"/>
  <c r="GH60" i="9"/>
  <c r="GI60" i="9"/>
  <c r="GJ60" i="9"/>
  <c r="GK60" i="9"/>
  <c r="GL60" i="9"/>
  <c r="GM60" i="9"/>
  <c r="GN60" i="9"/>
  <c r="GO60" i="9"/>
  <c r="GP60" i="9"/>
  <c r="GQ60" i="9"/>
  <c r="GR60" i="9"/>
  <c r="GS60" i="9"/>
  <c r="GT60" i="9"/>
  <c r="GU60" i="9"/>
  <c r="GV60" i="9"/>
  <c r="GW60" i="9"/>
  <c r="GX60" i="9"/>
  <c r="GY60" i="9"/>
  <c r="GZ60" i="9"/>
  <c r="HA60" i="9"/>
  <c r="HB60" i="9"/>
  <c r="HC60" i="9"/>
  <c r="HD60" i="9"/>
  <c r="HE60" i="9"/>
  <c r="HF60" i="9"/>
  <c r="HG60" i="9"/>
  <c r="HH60" i="9"/>
  <c r="HI60" i="9"/>
  <c r="HJ60" i="9"/>
  <c r="HK60" i="9"/>
  <c r="HL60" i="9"/>
  <c r="HM60" i="9"/>
  <c r="HN60" i="9"/>
  <c r="HO60" i="9"/>
  <c r="HP60" i="9"/>
  <c r="HQ60" i="9"/>
  <c r="HR60" i="9"/>
  <c r="HS60" i="9"/>
  <c r="HT60" i="9"/>
  <c r="HU60" i="9"/>
  <c r="HV60" i="9"/>
  <c r="HW60" i="9"/>
  <c r="HX60" i="9"/>
  <c r="HY60" i="9"/>
  <c r="HZ60" i="9"/>
  <c r="IA60" i="9"/>
  <c r="IB60" i="9"/>
  <c r="IC60" i="9"/>
  <c r="ID60" i="9"/>
  <c r="IE60" i="9"/>
  <c r="IF60" i="9"/>
  <c r="IG60" i="9"/>
  <c r="IH60" i="9"/>
  <c r="II60" i="9"/>
  <c r="IJ60" i="9"/>
  <c r="IK60" i="9"/>
  <c r="IL60" i="9"/>
  <c r="IM60" i="9"/>
  <c r="IN60" i="9"/>
  <c r="IO60" i="9"/>
  <c r="IP60" i="9"/>
  <c r="IQ60" i="9"/>
  <c r="IR60" i="9"/>
  <c r="IS60" i="9"/>
  <c r="IT60" i="9"/>
  <c r="IU60" i="9"/>
  <c r="IV60" i="9"/>
  <c r="IW60" i="9"/>
  <c r="IX60" i="9"/>
  <c r="IY60" i="9"/>
  <c r="IZ60" i="9"/>
  <c r="JA60" i="9"/>
  <c r="JB60" i="9"/>
  <c r="JC60" i="9"/>
  <c r="JD60" i="9"/>
  <c r="JE60" i="9"/>
  <c r="JF60" i="9"/>
  <c r="JG60" i="9"/>
  <c r="JH60" i="9"/>
  <c r="JI60" i="9"/>
  <c r="JJ60" i="9"/>
  <c r="JK60" i="9"/>
  <c r="JL60" i="9"/>
  <c r="JM60" i="9"/>
  <c r="JN60" i="9"/>
  <c r="JO60" i="9"/>
  <c r="JP60" i="9"/>
  <c r="JQ60" i="9"/>
  <c r="JR60" i="9"/>
  <c r="JS60" i="9"/>
  <c r="JT60" i="9"/>
  <c r="JU60" i="9"/>
  <c r="JV60" i="9"/>
  <c r="JW60" i="9"/>
  <c r="JX60" i="9"/>
  <c r="JY60" i="9"/>
  <c r="JZ60" i="9"/>
  <c r="KA60" i="9"/>
  <c r="KB60" i="9"/>
  <c r="KC60" i="9"/>
  <c r="KD60" i="9"/>
  <c r="KE60" i="9"/>
  <c r="KF60" i="9"/>
  <c r="KG60" i="9"/>
  <c r="KH60" i="9"/>
  <c r="KI60" i="9"/>
  <c r="KJ60" i="9"/>
  <c r="KK60" i="9"/>
  <c r="KL60" i="9"/>
  <c r="KM60" i="9"/>
  <c r="KN60" i="9"/>
  <c r="KO60" i="9"/>
  <c r="KP60" i="9"/>
  <c r="KQ60" i="9"/>
  <c r="KR60" i="9"/>
  <c r="KS60" i="9"/>
  <c r="KT60" i="9"/>
  <c r="KU60" i="9"/>
  <c r="KV60" i="9"/>
  <c r="KW60" i="9"/>
  <c r="KX60" i="9"/>
  <c r="KY60" i="9"/>
  <c r="KZ60" i="9"/>
  <c r="LA60" i="9"/>
  <c r="LB60" i="9"/>
  <c r="LC60" i="9"/>
  <c r="LD60" i="9"/>
  <c r="LE60" i="9"/>
  <c r="LF60" i="9"/>
  <c r="LG60" i="9"/>
  <c r="LH60" i="9"/>
  <c r="LI60" i="9"/>
  <c r="LJ60" i="9"/>
  <c r="LK60" i="9"/>
  <c r="LL60" i="9"/>
  <c r="LM60" i="9"/>
  <c r="LN60" i="9"/>
  <c r="LO60" i="9"/>
  <c r="LP60" i="9"/>
  <c r="LQ60" i="9"/>
  <c r="LR60" i="9"/>
  <c r="LS60" i="9"/>
  <c r="LT60" i="9"/>
  <c r="LU60" i="9"/>
  <c r="LV60" i="9"/>
  <c r="LW60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DN61" i="9"/>
  <c r="DO61" i="9"/>
  <c r="DP61" i="9"/>
  <c r="DQ61" i="9"/>
  <c r="DR61" i="9"/>
  <c r="DS61" i="9"/>
  <c r="DT61" i="9"/>
  <c r="DU61" i="9"/>
  <c r="DV61" i="9"/>
  <c r="DW61" i="9"/>
  <c r="DX61" i="9"/>
  <c r="DY61" i="9"/>
  <c r="DZ61" i="9"/>
  <c r="EA61" i="9"/>
  <c r="EB61" i="9"/>
  <c r="EC61" i="9"/>
  <c r="ED61" i="9"/>
  <c r="EE61" i="9"/>
  <c r="EF61" i="9"/>
  <c r="EG61" i="9"/>
  <c r="EH61" i="9"/>
  <c r="EI61" i="9"/>
  <c r="EJ61" i="9"/>
  <c r="EK61" i="9"/>
  <c r="EL61" i="9"/>
  <c r="EM61" i="9"/>
  <c r="EN61" i="9"/>
  <c r="EO61" i="9"/>
  <c r="EP61" i="9"/>
  <c r="EQ61" i="9"/>
  <c r="ER61" i="9"/>
  <c r="ES61" i="9"/>
  <c r="ET61" i="9"/>
  <c r="EU61" i="9"/>
  <c r="EV61" i="9"/>
  <c r="EW61" i="9"/>
  <c r="EX61" i="9"/>
  <c r="EY61" i="9"/>
  <c r="EZ61" i="9"/>
  <c r="FA61" i="9"/>
  <c r="FB61" i="9"/>
  <c r="FC61" i="9"/>
  <c r="FD61" i="9"/>
  <c r="FE61" i="9"/>
  <c r="FF61" i="9"/>
  <c r="FG61" i="9"/>
  <c r="FH61" i="9"/>
  <c r="FI61" i="9"/>
  <c r="FJ61" i="9"/>
  <c r="FK61" i="9"/>
  <c r="FL61" i="9"/>
  <c r="FM61" i="9"/>
  <c r="FN61" i="9"/>
  <c r="FO61" i="9"/>
  <c r="FP61" i="9"/>
  <c r="FQ61" i="9"/>
  <c r="FR61" i="9"/>
  <c r="FS61" i="9"/>
  <c r="FT61" i="9"/>
  <c r="FU61" i="9"/>
  <c r="FV61" i="9"/>
  <c r="FW61" i="9"/>
  <c r="FX61" i="9"/>
  <c r="FY61" i="9"/>
  <c r="FZ61" i="9"/>
  <c r="GA61" i="9"/>
  <c r="GB61" i="9"/>
  <c r="GC61" i="9"/>
  <c r="GD61" i="9"/>
  <c r="GE61" i="9"/>
  <c r="GF61" i="9"/>
  <c r="GG61" i="9"/>
  <c r="GH61" i="9"/>
  <c r="GI61" i="9"/>
  <c r="GJ61" i="9"/>
  <c r="GK61" i="9"/>
  <c r="GL61" i="9"/>
  <c r="GM61" i="9"/>
  <c r="GN61" i="9"/>
  <c r="GO61" i="9"/>
  <c r="GP61" i="9"/>
  <c r="GQ61" i="9"/>
  <c r="GR61" i="9"/>
  <c r="GS61" i="9"/>
  <c r="GT61" i="9"/>
  <c r="GU61" i="9"/>
  <c r="GV61" i="9"/>
  <c r="GW61" i="9"/>
  <c r="GX61" i="9"/>
  <c r="GY61" i="9"/>
  <c r="GZ61" i="9"/>
  <c r="HA61" i="9"/>
  <c r="HB61" i="9"/>
  <c r="HC61" i="9"/>
  <c r="HD61" i="9"/>
  <c r="HE61" i="9"/>
  <c r="HF61" i="9"/>
  <c r="HG61" i="9"/>
  <c r="HH61" i="9"/>
  <c r="HI61" i="9"/>
  <c r="HJ61" i="9"/>
  <c r="HK61" i="9"/>
  <c r="HL61" i="9"/>
  <c r="HM61" i="9"/>
  <c r="HN61" i="9"/>
  <c r="HO61" i="9"/>
  <c r="HP61" i="9"/>
  <c r="HQ61" i="9"/>
  <c r="HR61" i="9"/>
  <c r="HS61" i="9"/>
  <c r="HT61" i="9"/>
  <c r="HU61" i="9"/>
  <c r="HV61" i="9"/>
  <c r="HW61" i="9"/>
  <c r="HX61" i="9"/>
  <c r="HY61" i="9"/>
  <c r="HZ61" i="9"/>
  <c r="IA61" i="9"/>
  <c r="IB61" i="9"/>
  <c r="IC61" i="9"/>
  <c r="ID61" i="9"/>
  <c r="IE61" i="9"/>
  <c r="IF61" i="9"/>
  <c r="IG61" i="9"/>
  <c r="IH61" i="9"/>
  <c r="II61" i="9"/>
  <c r="IJ61" i="9"/>
  <c r="IK61" i="9"/>
  <c r="IL61" i="9"/>
  <c r="IM61" i="9"/>
  <c r="IN61" i="9"/>
  <c r="IO61" i="9"/>
  <c r="IP61" i="9"/>
  <c r="IQ61" i="9"/>
  <c r="IR61" i="9"/>
  <c r="IS61" i="9"/>
  <c r="IT61" i="9"/>
  <c r="IU61" i="9"/>
  <c r="IV61" i="9"/>
  <c r="IW61" i="9"/>
  <c r="IX61" i="9"/>
  <c r="IY61" i="9"/>
  <c r="IZ61" i="9"/>
  <c r="JA61" i="9"/>
  <c r="JB61" i="9"/>
  <c r="JC61" i="9"/>
  <c r="JD61" i="9"/>
  <c r="JE61" i="9"/>
  <c r="JF61" i="9"/>
  <c r="JG61" i="9"/>
  <c r="JH61" i="9"/>
  <c r="JI61" i="9"/>
  <c r="JJ61" i="9"/>
  <c r="JK61" i="9"/>
  <c r="JL61" i="9"/>
  <c r="JM61" i="9"/>
  <c r="JN61" i="9"/>
  <c r="JO61" i="9"/>
  <c r="JP61" i="9"/>
  <c r="JQ61" i="9"/>
  <c r="JR61" i="9"/>
  <c r="JS61" i="9"/>
  <c r="JT61" i="9"/>
  <c r="JU61" i="9"/>
  <c r="JV61" i="9"/>
  <c r="JW61" i="9"/>
  <c r="JX61" i="9"/>
  <c r="JY61" i="9"/>
  <c r="JZ61" i="9"/>
  <c r="KA61" i="9"/>
  <c r="KB61" i="9"/>
  <c r="KC61" i="9"/>
  <c r="KD61" i="9"/>
  <c r="KE61" i="9"/>
  <c r="KF61" i="9"/>
  <c r="KG61" i="9"/>
  <c r="KH61" i="9"/>
  <c r="KI61" i="9"/>
  <c r="KJ61" i="9"/>
  <c r="KK61" i="9"/>
  <c r="KL61" i="9"/>
  <c r="KM61" i="9"/>
  <c r="KN61" i="9"/>
  <c r="KO61" i="9"/>
  <c r="KP61" i="9"/>
  <c r="KQ61" i="9"/>
  <c r="KR61" i="9"/>
  <c r="KS61" i="9"/>
  <c r="KT61" i="9"/>
  <c r="KU61" i="9"/>
  <c r="KV61" i="9"/>
  <c r="KW61" i="9"/>
  <c r="KX61" i="9"/>
  <c r="KY61" i="9"/>
  <c r="KZ61" i="9"/>
  <c r="LA61" i="9"/>
  <c r="LB61" i="9"/>
  <c r="LC61" i="9"/>
  <c r="LD61" i="9"/>
  <c r="LE61" i="9"/>
  <c r="LF61" i="9"/>
  <c r="LG61" i="9"/>
  <c r="LH61" i="9"/>
  <c r="LI61" i="9"/>
  <c r="LJ61" i="9"/>
  <c r="LK61" i="9"/>
  <c r="LL61" i="9"/>
  <c r="LM61" i="9"/>
  <c r="LN61" i="9"/>
  <c r="LO61" i="9"/>
  <c r="LP61" i="9"/>
  <c r="LQ61" i="9"/>
  <c r="LR61" i="9"/>
  <c r="LS61" i="9"/>
  <c r="LT61" i="9"/>
  <c r="LU61" i="9"/>
  <c r="LV61" i="9"/>
  <c r="LW61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DN62" i="9"/>
  <c r="DO62" i="9"/>
  <c r="DP62" i="9"/>
  <c r="DQ62" i="9"/>
  <c r="DR62" i="9"/>
  <c r="DS62" i="9"/>
  <c r="DT62" i="9"/>
  <c r="DU62" i="9"/>
  <c r="DV62" i="9"/>
  <c r="DW62" i="9"/>
  <c r="DX62" i="9"/>
  <c r="DY62" i="9"/>
  <c r="DZ62" i="9"/>
  <c r="EA62" i="9"/>
  <c r="EB62" i="9"/>
  <c r="EC62" i="9"/>
  <c r="ED62" i="9"/>
  <c r="EE62" i="9"/>
  <c r="EF62" i="9"/>
  <c r="EG62" i="9"/>
  <c r="EH62" i="9"/>
  <c r="EI62" i="9"/>
  <c r="EJ62" i="9"/>
  <c r="EK62" i="9"/>
  <c r="EL62" i="9"/>
  <c r="EM62" i="9"/>
  <c r="EN62" i="9"/>
  <c r="EO62" i="9"/>
  <c r="EP62" i="9"/>
  <c r="EQ62" i="9"/>
  <c r="ER62" i="9"/>
  <c r="ES62" i="9"/>
  <c r="ET62" i="9"/>
  <c r="EU62" i="9"/>
  <c r="EV62" i="9"/>
  <c r="EW62" i="9"/>
  <c r="EX62" i="9"/>
  <c r="EY62" i="9"/>
  <c r="EZ62" i="9"/>
  <c r="FA62" i="9"/>
  <c r="FB62" i="9"/>
  <c r="FC62" i="9"/>
  <c r="FD62" i="9"/>
  <c r="FE62" i="9"/>
  <c r="FF62" i="9"/>
  <c r="FG62" i="9"/>
  <c r="FH62" i="9"/>
  <c r="FI62" i="9"/>
  <c r="FJ62" i="9"/>
  <c r="FK62" i="9"/>
  <c r="FL62" i="9"/>
  <c r="FM62" i="9"/>
  <c r="FN62" i="9"/>
  <c r="FO62" i="9"/>
  <c r="FP62" i="9"/>
  <c r="FQ62" i="9"/>
  <c r="FR62" i="9"/>
  <c r="FS62" i="9"/>
  <c r="FT62" i="9"/>
  <c r="FU62" i="9"/>
  <c r="FV62" i="9"/>
  <c r="FW62" i="9"/>
  <c r="FX62" i="9"/>
  <c r="FY62" i="9"/>
  <c r="FZ62" i="9"/>
  <c r="GA62" i="9"/>
  <c r="GB62" i="9"/>
  <c r="GC62" i="9"/>
  <c r="GD62" i="9"/>
  <c r="GE62" i="9"/>
  <c r="GF62" i="9"/>
  <c r="GG62" i="9"/>
  <c r="GH62" i="9"/>
  <c r="GI62" i="9"/>
  <c r="GJ62" i="9"/>
  <c r="GK62" i="9"/>
  <c r="GL62" i="9"/>
  <c r="GM62" i="9"/>
  <c r="GN62" i="9"/>
  <c r="GO62" i="9"/>
  <c r="GP62" i="9"/>
  <c r="GQ62" i="9"/>
  <c r="GR62" i="9"/>
  <c r="GS62" i="9"/>
  <c r="GT62" i="9"/>
  <c r="GU62" i="9"/>
  <c r="GV62" i="9"/>
  <c r="GW62" i="9"/>
  <c r="GX62" i="9"/>
  <c r="GY62" i="9"/>
  <c r="GZ62" i="9"/>
  <c r="HA62" i="9"/>
  <c r="HB62" i="9"/>
  <c r="HC62" i="9"/>
  <c r="HD62" i="9"/>
  <c r="HE62" i="9"/>
  <c r="HF62" i="9"/>
  <c r="HG62" i="9"/>
  <c r="HH62" i="9"/>
  <c r="HI62" i="9"/>
  <c r="HJ62" i="9"/>
  <c r="HK62" i="9"/>
  <c r="HL62" i="9"/>
  <c r="HM62" i="9"/>
  <c r="HN62" i="9"/>
  <c r="HO62" i="9"/>
  <c r="HP62" i="9"/>
  <c r="HQ62" i="9"/>
  <c r="HR62" i="9"/>
  <c r="HS62" i="9"/>
  <c r="HT62" i="9"/>
  <c r="HU62" i="9"/>
  <c r="HV62" i="9"/>
  <c r="HW62" i="9"/>
  <c r="HX62" i="9"/>
  <c r="HY62" i="9"/>
  <c r="HZ62" i="9"/>
  <c r="IA62" i="9"/>
  <c r="IB62" i="9"/>
  <c r="IC62" i="9"/>
  <c r="ID62" i="9"/>
  <c r="IE62" i="9"/>
  <c r="IF62" i="9"/>
  <c r="IG62" i="9"/>
  <c r="IH62" i="9"/>
  <c r="II62" i="9"/>
  <c r="IJ62" i="9"/>
  <c r="IK62" i="9"/>
  <c r="IL62" i="9"/>
  <c r="IM62" i="9"/>
  <c r="IN62" i="9"/>
  <c r="IO62" i="9"/>
  <c r="IP62" i="9"/>
  <c r="IQ62" i="9"/>
  <c r="IR62" i="9"/>
  <c r="IS62" i="9"/>
  <c r="IT62" i="9"/>
  <c r="IU62" i="9"/>
  <c r="IV62" i="9"/>
  <c r="IW62" i="9"/>
  <c r="IX62" i="9"/>
  <c r="IY62" i="9"/>
  <c r="IZ62" i="9"/>
  <c r="JA62" i="9"/>
  <c r="JB62" i="9"/>
  <c r="JC62" i="9"/>
  <c r="JD62" i="9"/>
  <c r="JE62" i="9"/>
  <c r="JF62" i="9"/>
  <c r="JG62" i="9"/>
  <c r="JH62" i="9"/>
  <c r="JI62" i="9"/>
  <c r="JJ62" i="9"/>
  <c r="JK62" i="9"/>
  <c r="JL62" i="9"/>
  <c r="JM62" i="9"/>
  <c r="JN62" i="9"/>
  <c r="JO62" i="9"/>
  <c r="JP62" i="9"/>
  <c r="JQ62" i="9"/>
  <c r="JR62" i="9"/>
  <c r="JS62" i="9"/>
  <c r="JT62" i="9"/>
  <c r="JU62" i="9"/>
  <c r="JV62" i="9"/>
  <c r="JW62" i="9"/>
  <c r="JX62" i="9"/>
  <c r="JY62" i="9"/>
  <c r="JZ62" i="9"/>
  <c r="KA62" i="9"/>
  <c r="KB62" i="9"/>
  <c r="KC62" i="9"/>
  <c r="KD62" i="9"/>
  <c r="KE62" i="9"/>
  <c r="KF62" i="9"/>
  <c r="KG62" i="9"/>
  <c r="KH62" i="9"/>
  <c r="KI62" i="9"/>
  <c r="KJ62" i="9"/>
  <c r="KK62" i="9"/>
  <c r="KL62" i="9"/>
  <c r="KM62" i="9"/>
  <c r="KN62" i="9"/>
  <c r="KO62" i="9"/>
  <c r="KP62" i="9"/>
  <c r="KQ62" i="9"/>
  <c r="KR62" i="9"/>
  <c r="KS62" i="9"/>
  <c r="KT62" i="9"/>
  <c r="KU62" i="9"/>
  <c r="KV62" i="9"/>
  <c r="KW62" i="9"/>
  <c r="KX62" i="9"/>
  <c r="KY62" i="9"/>
  <c r="KZ62" i="9"/>
  <c r="LA62" i="9"/>
  <c r="LB62" i="9"/>
  <c r="LC62" i="9"/>
  <c r="LD62" i="9"/>
  <c r="LE62" i="9"/>
  <c r="LF62" i="9"/>
  <c r="LG62" i="9"/>
  <c r="LH62" i="9"/>
  <c r="LI62" i="9"/>
  <c r="LJ62" i="9"/>
  <c r="LK62" i="9"/>
  <c r="LL62" i="9"/>
  <c r="LM62" i="9"/>
  <c r="LN62" i="9"/>
  <c r="LO62" i="9"/>
  <c r="LP62" i="9"/>
  <c r="LQ62" i="9"/>
  <c r="LR62" i="9"/>
  <c r="LS62" i="9"/>
  <c r="LT62" i="9"/>
  <c r="LU62" i="9"/>
  <c r="LV62" i="9"/>
  <c r="LW62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DL63" i="9"/>
  <c r="DM63" i="9"/>
  <c r="DN63" i="9"/>
  <c r="DO63" i="9"/>
  <c r="DP63" i="9"/>
  <c r="DQ63" i="9"/>
  <c r="DR63" i="9"/>
  <c r="DS63" i="9"/>
  <c r="DT63" i="9"/>
  <c r="DU63" i="9"/>
  <c r="DV63" i="9"/>
  <c r="DW63" i="9"/>
  <c r="DX63" i="9"/>
  <c r="DY63" i="9"/>
  <c r="DZ63" i="9"/>
  <c r="EA63" i="9"/>
  <c r="EB63" i="9"/>
  <c r="EC63" i="9"/>
  <c r="ED63" i="9"/>
  <c r="EE63" i="9"/>
  <c r="EF63" i="9"/>
  <c r="EG63" i="9"/>
  <c r="EH63" i="9"/>
  <c r="EI63" i="9"/>
  <c r="EJ63" i="9"/>
  <c r="EK63" i="9"/>
  <c r="EL63" i="9"/>
  <c r="EM63" i="9"/>
  <c r="EN63" i="9"/>
  <c r="EO63" i="9"/>
  <c r="EP63" i="9"/>
  <c r="EQ63" i="9"/>
  <c r="ER63" i="9"/>
  <c r="ES63" i="9"/>
  <c r="ET63" i="9"/>
  <c r="EU63" i="9"/>
  <c r="EV63" i="9"/>
  <c r="EW63" i="9"/>
  <c r="EX63" i="9"/>
  <c r="EY63" i="9"/>
  <c r="EZ63" i="9"/>
  <c r="FA63" i="9"/>
  <c r="FB63" i="9"/>
  <c r="FC63" i="9"/>
  <c r="FD63" i="9"/>
  <c r="FE63" i="9"/>
  <c r="FF63" i="9"/>
  <c r="FG63" i="9"/>
  <c r="FH63" i="9"/>
  <c r="FI63" i="9"/>
  <c r="FJ63" i="9"/>
  <c r="FK63" i="9"/>
  <c r="FL63" i="9"/>
  <c r="FM63" i="9"/>
  <c r="FN63" i="9"/>
  <c r="FO63" i="9"/>
  <c r="FP63" i="9"/>
  <c r="FQ63" i="9"/>
  <c r="FR63" i="9"/>
  <c r="FS63" i="9"/>
  <c r="FT63" i="9"/>
  <c r="FU63" i="9"/>
  <c r="FV63" i="9"/>
  <c r="FW63" i="9"/>
  <c r="FX63" i="9"/>
  <c r="FY63" i="9"/>
  <c r="FZ63" i="9"/>
  <c r="GA63" i="9"/>
  <c r="GB63" i="9"/>
  <c r="GC63" i="9"/>
  <c r="GD63" i="9"/>
  <c r="GE63" i="9"/>
  <c r="GF63" i="9"/>
  <c r="GG63" i="9"/>
  <c r="GH63" i="9"/>
  <c r="GI63" i="9"/>
  <c r="GJ63" i="9"/>
  <c r="GK63" i="9"/>
  <c r="GL63" i="9"/>
  <c r="GM63" i="9"/>
  <c r="GN63" i="9"/>
  <c r="GO63" i="9"/>
  <c r="GP63" i="9"/>
  <c r="GQ63" i="9"/>
  <c r="GR63" i="9"/>
  <c r="GS63" i="9"/>
  <c r="GT63" i="9"/>
  <c r="GU63" i="9"/>
  <c r="GV63" i="9"/>
  <c r="GW63" i="9"/>
  <c r="GX63" i="9"/>
  <c r="GY63" i="9"/>
  <c r="GZ63" i="9"/>
  <c r="HA63" i="9"/>
  <c r="HB63" i="9"/>
  <c r="HC63" i="9"/>
  <c r="HD63" i="9"/>
  <c r="HE63" i="9"/>
  <c r="HF63" i="9"/>
  <c r="HG63" i="9"/>
  <c r="HH63" i="9"/>
  <c r="HI63" i="9"/>
  <c r="HJ63" i="9"/>
  <c r="HK63" i="9"/>
  <c r="HL63" i="9"/>
  <c r="HM63" i="9"/>
  <c r="HN63" i="9"/>
  <c r="HO63" i="9"/>
  <c r="HP63" i="9"/>
  <c r="HQ63" i="9"/>
  <c r="HR63" i="9"/>
  <c r="HS63" i="9"/>
  <c r="HT63" i="9"/>
  <c r="HU63" i="9"/>
  <c r="HV63" i="9"/>
  <c r="HW63" i="9"/>
  <c r="HX63" i="9"/>
  <c r="HY63" i="9"/>
  <c r="HZ63" i="9"/>
  <c r="IA63" i="9"/>
  <c r="IB63" i="9"/>
  <c r="IC63" i="9"/>
  <c r="ID63" i="9"/>
  <c r="IE63" i="9"/>
  <c r="IF63" i="9"/>
  <c r="IG63" i="9"/>
  <c r="IH63" i="9"/>
  <c r="II63" i="9"/>
  <c r="IJ63" i="9"/>
  <c r="IK63" i="9"/>
  <c r="IL63" i="9"/>
  <c r="IM63" i="9"/>
  <c r="IN63" i="9"/>
  <c r="IO63" i="9"/>
  <c r="IP63" i="9"/>
  <c r="IQ63" i="9"/>
  <c r="IR63" i="9"/>
  <c r="IS63" i="9"/>
  <c r="IT63" i="9"/>
  <c r="IU63" i="9"/>
  <c r="IV63" i="9"/>
  <c r="IW63" i="9"/>
  <c r="IX63" i="9"/>
  <c r="IY63" i="9"/>
  <c r="IZ63" i="9"/>
  <c r="JA63" i="9"/>
  <c r="JB63" i="9"/>
  <c r="JC63" i="9"/>
  <c r="JD63" i="9"/>
  <c r="JE63" i="9"/>
  <c r="JF63" i="9"/>
  <c r="JG63" i="9"/>
  <c r="JH63" i="9"/>
  <c r="JI63" i="9"/>
  <c r="JJ63" i="9"/>
  <c r="JK63" i="9"/>
  <c r="JL63" i="9"/>
  <c r="JM63" i="9"/>
  <c r="JN63" i="9"/>
  <c r="JO63" i="9"/>
  <c r="JP63" i="9"/>
  <c r="JQ63" i="9"/>
  <c r="JR63" i="9"/>
  <c r="JS63" i="9"/>
  <c r="JT63" i="9"/>
  <c r="JU63" i="9"/>
  <c r="JV63" i="9"/>
  <c r="JW63" i="9"/>
  <c r="JX63" i="9"/>
  <c r="JY63" i="9"/>
  <c r="JZ63" i="9"/>
  <c r="KA63" i="9"/>
  <c r="KB63" i="9"/>
  <c r="KC63" i="9"/>
  <c r="KD63" i="9"/>
  <c r="KE63" i="9"/>
  <c r="KF63" i="9"/>
  <c r="KG63" i="9"/>
  <c r="KH63" i="9"/>
  <c r="KI63" i="9"/>
  <c r="KJ63" i="9"/>
  <c r="KK63" i="9"/>
  <c r="KL63" i="9"/>
  <c r="KM63" i="9"/>
  <c r="KN63" i="9"/>
  <c r="KO63" i="9"/>
  <c r="KP63" i="9"/>
  <c r="KQ63" i="9"/>
  <c r="KR63" i="9"/>
  <c r="KS63" i="9"/>
  <c r="KT63" i="9"/>
  <c r="KU63" i="9"/>
  <c r="KV63" i="9"/>
  <c r="KW63" i="9"/>
  <c r="KX63" i="9"/>
  <c r="KY63" i="9"/>
  <c r="KZ63" i="9"/>
  <c r="LA63" i="9"/>
  <c r="LB63" i="9"/>
  <c r="LC63" i="9"/>
  <c r="LD63" i="9"/>
  <c r="LE63" i="9"/>
  <c r="LF63" i="9"/>
  <c r="LG63" i="9"/>
  <c r="LH63" i="9"/>
  <c r="LI63" i="9"/>
  <c r="LJ63" i="9"/>
  <c r="LK63" i="9"/>
  <c r="LL63" i="9"/>
  <c r="LM63" i="9"/>
  <c r="LN63" i="9"/>
  <c r="LO63" i="9"/>
  <c r="LP63" i="9"/>
  <c r="LQ63" i="9"/>
  <c r="LR63" i="9"/>
  <c r="LS63" i="9"/>
  <c r="LT63" i="9"/>
  <c r="LU63" i="9"/>
  <c r="LV63" i="9"/>
  <c r="LW63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CQ64" i="9"/>
  <c r="CR64" i="9"/>
  <c r="CS64" i="9"/>
  <c r="CT64" i="9"/>
  <c r="CU64" i="9"/>
  <c r="CV64" i="9"/>
  <c r="CW64" i="9"/>
  <c r="CX64" i="9"/>
  <c r="CY64" i="9"/>
  <c r="CZ64" i="9"/>
  <c r="DA64" i="9"/>
  <c r="DB64" i="9"/>
  <c r="DC64" i="9"/>
  <c r="DD64" i="9"/>
  <c r="DE64" i="9"/>
  <c r="DF64" i="9"/>
  <c r="DG64" i="9"/>
  <c r="DH64" i="9"/>
  <c r="DI64" i="9"/>
  <c r="DJ64" i="9"/>
  <c r="DK64" i="9"/>
  <c r="DL64" i="9"/>
  <c r="DM64" i="9"/>
  <c r="DN64" i="9"/>
  <c r="DO64" i="9"/>
  <c r="DP64" i="9"/>
  <c r="DQ64" i="9"/>
  <c r="DR64" i="9"/>
  <c r="DS64" i="9"/>
  <c r="DT64" i="9"/>
  <c r="DU64" i="9"/>
  <c r="DV64" i="9"/>
  <c r="DW64" i="9"/>
  <c r="DX64" i="9"/>
  <c r="DY64" i="9"/>
  <c r="DZ64" i="9"/>
  <c r="EA64" i="9"/>
  <c r="EB64" i="9"/>
  <c r="EC64" i="9"/>
  <c r="ED64" i="9"/>
  <c r="EE64" i="9"/>
  <c r="EF64" i="9"/>
  <c r="EG64" i="9"/>
  <c r="EH64" i="9"/>
  <c r="EI64" i="9"/>
  <c r="EJ64" i="9"/>
  <c r="EK64" i="9"/>
  <c r="EL64" i="9"/>
  <c r="EM64" i="9"/>
  <c r="EN64" i="9"/>
  <c r="EO64" i="9"/>
  <c r="EP64" i="9"/>
  <c r="EQ64" i="9"/>
  <c r="ER64" i="9"/>
  <c r="ES64" i="9"/>
  <c r="ET64" i="9"/>
  <c r="EU64" i="9"/>
  <c r="EV64" i="9"/>
  <c r="EW64" i="9"/>
  <c r="EX64" i="9"/>
  <c r="EY64" i="9"/>
  <c r="EZ64" i="9"/>
  <c r="FA64" i="9"/>
  <c r="FB64" i="9"/>
  <c r="FC64" i="9"/>
  <c r="FD64" i="9"/>
  <c r="FE64" i="9"/>
  <c r="FF64" i="9"/>
  <c r="FG64" i="9"/>
  <c r="FH64" i="9"/>
  <c r="FI64" i="9"/>
  <c r="FJ64" i="9"/>
  <c r="FK64" i="9"/>
  <c r="FL64" i="9"/>
  <c r="FM64" i="9"/>
  <c r="FN64" i="9"/>
  <c r="FO64" i="9"/>
  <c r="FP64" i="9"/>
  <c r="FQ64" i="9"/>
  <c r="FR64" i="9"/>
  <c r="FS64" i="9"/>
  <c r="FT64" i="9"/>
  <c r="FU64" i="9"/>
  <c r="FV64" i="9"/>
  <c r="FW64" i="9"/>
  <c r="FX64" i="9"/>
  <c r="FY64" i="9"/>
  <c r="FZ64" i="9"/>
  <c r="GA64" i="9"/>
  <c r="GB64" i="9"/>
  <c r="GC64" i="9"/>
  <c r="GD64" i="9"/>
  <c r="GE64" i="9"/>
  <c r="GF64" i="9"/>
  <c r="GG64" i="9"/>
  <c r="GH64" i="9"/>
  <c r="GI64" i="9"/>
  <c r="GJ64" i="9"/>
  <c r="GK64" i="9"/>
  <c r="GL64" i="9"/>
  <c r="GM64" i="9"/>
  <c r="GN64" i="9"/>
  <c r="GO64" i="9"/>
  <c r="GP64" i="9"/>
  <c r="GQ64" i="9"/>
  <c r="GR64" i="9"/>
  <c r="GS64" i="9"/>
  <c r="GT64" i="9"/>
  <c r="GU64" i="9"/>
  <c r="GV64" i="9"/>
  <c r="GW64" i="9"/>
  <c r="GX64" i="9"/>
  <c r="GY64" i="9"/>
  <c r="GZ64" i="9"/>
  <c r="HA64" i="9"/>
  <c r="HB64" i="9"/>
  <c r="HC64" i="9"/>
  <c r="HD64" i="9"/>
  <c r="HE64" i="9"/>
  <c r="HF64" i="9"/>
  <c r="HG64" i="9"/>
  <c r="HH64" i="9"/>
  <c r="HI64" i="9"/>
  <c r="HJ64" i="9"/>
  <c r="HK64" i="9"/>
  <c r="HL64" i="9"/>
  <c r="HM64" i="9"/>
  <c r="HN64" i="9"/>
  <c r="HO64" i="9"/>
  <c r="HP64" i="9"/>
  <c r="HQ64" i="9"/>
  <c r="HR64" i="9"/>
  <c r="HS64" i="9"/>
  <c r="HT64" i="9"/>
  <c r="HU64" i="9"/>
  <c r="HV64" i="9"/>
  <c r="HW64" i="9"/>
  <c r="HX64" i="9"/>
  <c r="HY64" i="9"/>
  <c r="HZ64" i="9"/>
  <c r="IA64" i="9"/>
  <c r="IB64" i="9"/>
  <c r="IC64" i="9"/>
  <c r="ID64" i="9"/>
  <c r="IE64" i="9"/>
  <c r="IF64" i="9"/>
  <c r="IG64" i="9"/>
  <c r="IH64" i="9"/>
  <c r="II64" i="9"/>
  <c r="IJ64" i="9"/>
  <c r="IK64" i="9"/>
  <c r="IL64" i="9"/>
  <c r="IM64" i="9"/>
  <c r="IN64" i="9"/>
  <c r="IO64" i="9"/>
  <c r="IP64" i="9"/>
  <c r="IQ64" i="9"/>
  <c r="IR64" i="9"/>
  <c r="IS64" i="9"/>
  <c r="IT64" i="9"/>
  <c r="IU64" i="9"/>
  <c r="IV64" i="9"/>
  <c r="IW64" i="9"/>
  <c r="IX64" i="9"/>
  <c r="IY64" i="9"/>
  <c r="IZ64" i="9"/>
  <c r="JA64" i="9"/>
  <c r="JB64" i="9"/>
  <c r="JC64" i="9"/>
  <c r="JD64" i="9"/>
  <c r="JE64" i="9"/>
  <c r="JF64" i="9"/>
  <c r="JG64" i="9"/>
  <c r="JH64" i="9"/>
  <c r="JI64" i="9"/>
  <c r="JJ64" i="9"/>
  <c r="JK64" i="9"/>
  <c r="JL64" i="9"/>
  <c r="JM64" i="9"/>
  <c r="JN64" i="9"/>
  <c r="JO64" i="9"/>
  <c r="JP64" i="9"/>
  <c r="JQ64" i="9"/>
  <c r="JR64" i="9"/>
  <c r="JS64" i="9"/>
  <c r="JT64" i="9"/>
  <c r="JU64" i="9"/>
  <c r="JV64" i="9"/>
  <c r="JW64" i="9"/>
  <c r="JX64" i="9"/>
  <c r="JY64" i="9"/>
  <c r="JZ64" i="9"/>
  <c r="KA64" i="9"/>
  <c r="KB64" i="9"/>
  <c r="KC64" i="9"/>
  <c r="KD64" i="9"/>
  <c r="KE64" i="9"/>
  <c r="KF64" i="9"/>
  <c r="KG64" i="9"/>
  <c r="KH64" i="9"/>
  <c r="KI64" i="9"/>
  <c r="KJ64" i="9"/>
  <c r="KK64" i="9"/>
  <c r="KL64" i="9"/>
  <c r="KM64" i="9"/>
  <c r="KN64" i="9"/>
  <c r="KO64" i="9"/>
  <c r="KP64" i="9"/>
  <c r="KQ64" i="9"/>
  <c r="KR64" i="9"/>
  <c r="KS64" i="9"/>
  <c r="KT64" i="9"/>
  <c r="KU64" i="9"/>
  <c r="KV64" i="9"/>
  <c r="KW64" i="9"/>
  <c r="KX64" i="9"/>
  <c r="KY64" i="9"/>
  <c r="KZ64" i="9"/>
  <c r="LA64" i="9"/>
  <c r="LB64" i="9"/>
  <c r="LC64" i="9"/>
  <c r="LD64" i="9"/>
  <c r="LE64" i="9"/>
  <c r="LF64" i="9"/>
  <c r="LG64" i="9"/>
  <c r="LH64" i="9"/>
  <c r="LI64" i="9"/>
  <c r="LJ64" i="9"/>
  <c r="LK64" i="9"/>
  <c r="LL64" i="9"/>
  <c r="LM64" i="9"/>
  <c r="LN64" i="9"/>
  <c r="LO64" i="9"/>
  <c r="LP64" i="9"/>
  <c r="LQ64" i="9"/>
  <c r="LR64" i="9"/>
  <c r="LS64" i="9"/>
  <c r="LT64" i="9"/>
  <c r="LU64" i="9"/>
  <c r="LV64" i="9"/>
  <c r="LW64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CK65" i="9"/>
  <c r="CL65" i="9"/>
  <c r="CM65" i="9"/>
  <c r="CN65" i="9"/>
  <c r="CO65" i="9"/>
  <c r="CP65" i="9"/>
  <c r="CQ65" i="9"/>
  <c r="CR65" i="9"/>
  <c r="CS65" i="9"/>
  <c r="CT65" i="9"/>
  <c r="CU65" i="9"/>
  <c r="CV65" i="9"/>
  <c r="CW65" i="9"/>
  <c r="CX65" i="9"/>
  <c r="CY65" i="9"/>
  <c r="CZ65" i="9"/>
  <c r="DA65" i="9"/>
  <c r="DB65" i="9"/>
  <c r="DC65" i="9"/>
  <c r="DD65" i="9"/>
  <c r="DE65" i="9"/>
  <c r="DF65" i="9"/>
  <c r="DG65" i="9"/>
  <c r="DH65" i="9"/>
  <c r="DI65" i="9"/>
  <c r="DJ65" i="9"/>
  <c r="DK65" i="9"/>
  <c r="DL65" i="9"/>
  <c r="DM65" i="9"/>
  <c r="DN65" i="9"/>
  <c r="DO65" i="9"/>
  <c r="DP65" i="9"/>
  <c r="DQ65" i="9"/>
  <c r="DR65" i="9"/>
  <c r="DS65" i="9"/>
  <c r="DT65" i="9"/>
  <c r="DU65" i="9"/>
  <c r="DV65" i="9"/>
  <c r="DW65" i="9"/>
  <c r="DX65" i="9"/>
  <c r="DY65" i="9"/>
  <c r="DZ65" i="9"/>
  <c r="EA65" i="9"/>
  <c r="EB65" i="9"/>
  <c r="EC65" i="9"/>
  <c r="ED65" i="9"/>
  <c r="EE65" i="9"/>
  <c r="EF65" i="9"/>
  <c r="EG65" i="9"/>
  <c r="EH65" i="9"/>
  <c r="EI65" i="9"/>
  <c r="EJ65" i="9"/>
  <c r="EK65" i="9"/>
  <c r="EL65" i="9"/>
  <c r="EM65" i="9"/>
  <c r="EN65" i="9"/>
  <c r="EO65" i="9"/>
  <c r="EP65" i="9"/>
  <c r="EQ65" i="9"/>
  <c r="ER65" i="9"/>
  <c r="ES65" i="9"/>
  <c r="ET65" i="9"/>
  <c r="EU65" i="9"/>
  <c r="EV65" i="9"/>
  <c r="EW65" i="9"/>
  <c r="EX65" i="9"/>
  <c r="EY65" i="9"/>
  <c r="EZ65" i="9"/>
  <c r="FA65" i="9"/>
  <c r="FB65" i="9"/>
  <c r="FC65" i="9"/>
  <c r="FD65" i="9"/>
  <c r="FE65" i="9"/>
  <c r="FF65" i="9"/>
  <c r="FG65" i="9"/>
  <c r="FH65" i="9"/>
  <c r="FI65" i="9"/>
  <c r="FJ65" i="9"/>
  <c r="FK65" i="9"/>
  <c r="FL65" i="9"/>
  <c r="FM65" i="9"/>
  <c r="FN65" i="9"/>
  <c r="FO65" i="9"/>
  <c r="FP65" i="9"/>
  <c r="FQ65" i="9"/>
  <c r="FR65" i="9"/>
  <c r="FS65" i="9"/>
  <c r="FT65" i="9"/>
  <c r="FU65" i="9"/>
  <c r="FV65" i="9"/>
  <c r="FW65" i="9"/>
  <c r="FX65" i="9"/>
  <c r="FY65" i="9"/>
  <c r="FZ65" i="9"/>
  <c r="GA65" i="9"/>
  <c r="GB65" i="9"/>
  <c r="GC65" i="9"/>
  <c r="GD65" i="9"/>
  <c r="GE65" i="9"/>
  <c r="GF65" i="9"/>
  <c r="GG65" i="9"/>
  <c r="GH65" i="9"/>
  <c r="GI65" i="9"/>
  <c r="GJ65" i="9"/>
  <c r="GK65" i="9"/>
  <c r="GL65" i="9"/>
  <c r="GM65" i="9"/>
  <c r="GN65" i="9"/>
  <c r="GO65" i="9"/>
  <c r="GP65" i="9"/>
  <c r="GQ65" i="9"/>
  <c r="GR65" i="9"/>
  <c r="GS65" i="9"/>
  <c r="GT65" i="9"/>
  <c r="GU65" i="9"/>
  <c r="GV65" i="9"/>
  <c r="GW65" i="9"/>
  <c r="GX65" i="9"/>
  <c r="GY65" i="9"/>
  <c r="GZ65" i="9"/>
  <c r="HA65" i="9"/>
  <c r="HB65" i="9"/>
  <c r="HC65" i="9"/>
  <c r="HD65" i="9"/>
  <c r="HE65" i="9"/>
  <c r="HF65" i="9"/>
  <c r="HG65" i="9"/>
  <c r="HH65" i="9"/>
  <c r="HI65" i="9"/>
  <c r="HJ65" i="9"/>
  <c r="HK65" i="9"/>
  <c r="HL65" i="9"/>
  <c r="HM65" i="9"/>
  <c r="HN65" i="9"/>
  <c r="HO65" i="9"/>
  <c r="HP65" i="9"/>
  <c r="HQ65" i="9"/>
  <c r="HR65" i="9"/>
  <c r="HS65" i="9"/>
  <c r="HT65" i="9"/>
  <c r="HU65" i="9"/>
  <c r="HV65" i="9"/>
  <c r="HW65" i="9"/>
  <c r="HX65" i="9"/>
  <c r="HY65" i="9"/>
  <c r="HZ65" i="9"/>
  <c r="IA65" i="9"/>
  <c r="IB65" i="9"/>
  <c r="IC65" i="9"/>
  <c r="ID65" i="9"/>
  <c r="IE65" i="9"/>
  <c r="IF65" i="9"/>
  <c r="IG65" i="9"/>
  <c r="IH65" i="9"/>
  <c r="II65" i="9"/>
  <c r="IJ65" i="9"/>
  <c r="IK65" i="9"/>
  <c r="IL65" i="9"/>
  <c r="IM65" i="9"/>
  <c r="IN65" i="9"/>
  <c r="IO65" i="9"/>
  <c r="IP65" i="9"/>
  <c r="IQ65" i="9"/>
  <c r="IR65" i="9"/>
  <c r="IS65" i="9"/>
  <c r="IT65" i="9"/>
  <c r="IU65" i="9"/>
  <c r="IV65" i="9"/>
  <c r="IW65" i="9"/>
  <c r="IX65" i="9"/>
  <c r="IY65" i="9"/>
  <c r="IZ65" i="9"/>
  <c r="JA65" i="9"/>
  <c r="JB65" i="9"/>
  <c r="JC65" i="9"/>
  <c r="JD65" i="9"/>
  <c r="JE65" i="9"/>
  <c r="JF65" i="9"/>
  <c r="JG65" i="9"/>
  <c r="JH65" i="9"/>
  <c r="JI65" i="9"/>
  <c r="JJ65" i="9"/>
  <c r="JK65" i="9"/>
  <c r="JL65" i="9"/>
  <c r="JM65" i="9"/>
  <c r="JN65" i="9"/>
  <c r="JO65" i="9"/>
  <c r="JP65" i="9"/>
  <c r="JQ65" i="9"/>
  <c r="JR65" i="9"/>
  <c r="JS65" i="9"/>
  <c r="JT65" i="9"/>
  <c r="JU65" i="9"/>
  <c r="JV65" i="9"/>
  <c r="JW65" i="9"/>
  <c r="JX65" i="9"/>
  <c r="JY65" i="9"/>
  <c r="JZ65" i="9"/>
  <c r="KA65" i="9"/>
  <c r="KB65" i="9"/>
  <c r="KC65" i="9"/>
  <c r="KD65" i="9"/>
  <c r="KE65" i="9"/>
  <c r="KF65" i="9"/>
  <c r="KG65" i="9"/>
  <c r="KH65" i="9"/>
  <c r="KI65" i="9"/>
  <c r="KJ65" i="9"/>
  <c r="KK65" i="9"/>
  <c r="KL65" i="9"/>
  <c r="KM65" i="9"/>
  <c r="KN65" i="9"/>
  <c r="KO65" i="9"/>
  <c r="KP65" i="9"/>
  <c r="KQ65" i="9"/>
  <c r="KR65" i="9"/>
  <c r="KS65" i="9"/>
  <c r="KT65" i="9"/>
  <c r="KU65" i="9"/>
  <c r="KV65" i="9"/>
  <c r="KW65" i="9"/>
  <c r="KX65" i="9"/>
  <c r="KY65" i="9"/>
  <c r="KZ65" i="9"/>
  <c r="LA65" i="9"/>
  <c r="LB65" i="9"/>
  <c r="LC65" i="9"/>
  <c r="LD65" i="9"/>
  <c r="LE65" i="9"/>
  <c r="LF65" i="9"/>
  <c r="LG65" i="9"/>
  <c r="LH65" i="9"/>
  <c r="LI65" i="9"/>
  <c r="LJ65" i="9"/>
  <c r="LK65" i="9"/>
  <c r="LL65" i="9"/>
  <c r="LM65" i="9"/>
  <c r="LN65" i="9"/>
  <c r="LO65" i="9"/>
  <c r="LP65" i="9"/>
  <c r="LQ65" i="9"/>
  <c r="LR65" i="9"/>
  <c r="LS65" i="9"/>
  <c r="LT65" i="9"/>
  <c r="LU65" i="9"/>
  <c r="LV65" i="9"/>
  <c r="LW65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BS66" i="9"/>
  <c r="BT66" i="9"/>
  <c r="BU66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CQ66" i="9"/>
  <c r="CR66" i="9"/>
  <c r="CS66" i="9"/>
  <c r="CT66" i="9"/>
  <c r="CU66" i="9"/>
  <c r="CV66" i="9"/>
  <c r="CW66" i="9"/>
  <c r="CX66" i="9"/>
  <c r="CY66" i="9"/>
  <c r="CZ66" i="9"/>
  <c r="DA66" i="9"/>
  <c r="DB66" i="9"/>
  <c r="DC66" i="9"/>
  <c r="DD66" i="9"/>
  <c r="DE66" i="9"/>
  <c r="DF66" i="9"/>
  <c r="DG66" i="9"/>
  <c r="DH66" i="9"/>
  <c r="DI66" i="9"/>
  <c r="DJ66" i="9"/>
  <c r="DK66" i="9"/>
  <c r="DL66" i="9"/>
  <c r="DM66" i="9"/>
  <c r="DN66" i="9"/>
  <c r="DO66" i="9"/>
  <c r="DP66" i="9"/>
  <c r="DQ66" i="9"/>
  <c r="DR66" i="9"/>
  <c r="DS66" i="9"/>
  <c r="DT66" i="9"/>
  <c r="DU66" i="9"/>
  <c r="DV66" i="9"/>
  <c r="DW66" i="9"/>
  <c r="DX66" i="9"/>
  <c r="DY66" i="9"/>
  <c r="DZ66" i="9"/>
  <c r="EA66" i="9"/>
  <c r="EB66" i="9"/>
  <c r="EC66" i="9"/>
  <c r="ED66" i="9"/>
  <c r="EE66" i="9"/>
  <c r="EF66" i="9"/>
  <c r="EG66" i="9"/>
  <c r="EH66" i="9"/>
  <c r="EI66" i="9"/>
  <c r="EJ66" i="9"/>
  <c r="EK66" i="9"/>
  <c r="EL66" i="9"/>
  <c r="EM66" i="9"/>
  <c r="EN66" i="9"/>
  <c r="EO66" i="9"/>
  <c r="EP66" i="9"/>
  <c r="EQ66" i="9"/>
  <c r="ER66" i="9"/>
  <c r="ES66" i="9"/>
  <c r="ET66" i="9"/>
  <c r="EU66" i="9"/>
  <c r="EV66" i="9"/>
  <c r="EW66" i="9"/>
  <c r="EX66" i="9"/>
  <c r="EY66" i="9"/>
  <c r="EZ66" i="9"/>
  <c r="FA66" i="9"/>
  <c r="FB66" i="9"/>
  <c r="FC66" i="9"/>
  <c r="FD66" i="9"/>
  <c r="FE66" i="9"/>
  <c r="FF66" i="9"/>
  <c r="FG66" i="9"/>
  <c r="FH66" i="9"/>
  <c r="FI66" i="9"/>
  <c r="FJ66" i="9"/>
  <c r="FK66" i="9"/>
  <c r="FL66" i="9"/>
  <c r="FM66" i="9"/>
  <c r="FN66" i="9"/>
  <c r="FO66" i="9"/>
  <c r="FP66" i="9"/>
  <c r="FQ66" i="9"/>
  <c r="FR66" i="9"/>
  <c r="FS66" i="9"/>
  <c r="FT66" i="9"/>
  <c r="FU66" i="9"/>
  <c r="FV66" i="9"/>
  <c r="FW66" i="9"/>
  <c r="FX66" i="9"/>
  <c r="FY66" i="9"/>
  <c r="FZ66" i="9"/>
  <c r="GA66" i="9"/>
  <c r="GB66" i="9"/>
  <c r="GC66" i="9"/>
  <c r="GD66" i="9"/>
  <c r="GE66" i="9"/>
  <c r="GF66" i="9"/>
  <c r="GG66" i="9"/>
  <c r="GH66" i="9"/>
  <c r="GI66" i="9"/>
  <c r="GJ66" i="9"/>
  <c r="GK66" i="9"/>
  <c r="GL66" i="9"/>
  <c r="GM66" i="9"/>
  <c r="GN66" i="9"/>
  <c r="GO66" i="9"/>
  <c r="GP66" i="9"/>
  <c r="GQ66" i="9"/>
  <c r="GR66" i="9"/>
  <c r="GS66" i="9"/>
  <c r="GT66" i="9"/>
  <c r="GU66" i="9"/>
  <c r="GV66" i="9"/>
  <c r="GW66" i="9"/>
  <c r="GX66" i="9"/>
  <c r="GY66" i="9"/>
  <c r="GZ66" i="9"/>
  <c r="HA66" i="9"/>
  <c r="HB66" i="9"/>
  <c r="HC66" i="9"/>
  <c r="HD66" i="9"/>
  <c r="HE66" i="9"/>
  <c r="HF66" i="9"/>
  <c r="HG66" i="9"/>
  <c r="HH66" i="9"/>
  <c r="HI66" i="9"/>
  <c r="HJ66" i="9"/>
  <c r="HK66" i="9"/>
  <c r="HL66" i="9"/>
  <c r="HM66" i="9"/>
  <c r="HN66" i="9"/>
  <c r="HO66" i="9"/>
  <c r="HP66" i="9"/>
  <c r="HQ66" i="9"/>
  <c r="HR66" i="9"/>
  <c r="HS66" i="9"/>
  <c r="HT66" i="9"/>
  <c r="HU66" i="9"/>
  <c r="HV66" i="9"/>
  <c r="HW66" i="9"/>
  <c r="HX66" i="9"/>
  <c r="HY66" i="9"/>
  <c r="HZ66" i="9"/>
  <c r="IA66" i="9"/>
  <c r="IB66" i="9"/>
  <c r="IC66" i="9"/>
  <c r="ID66" i="9"/>
  <c r="IE66" i="9"/>
  <c r="IF66" i="9"/>
  <c r="IG66" i="9"/>
  <c r="IH66" i="9"/>
  <c r="II66" i="9"/>
  <c r="IJ66" i="9"/>
  <c r="IK66" i="9"/>
  <c r="IL66" i="9"/>
  <c r="IM66" i="9"/>
  <c r="IN66" i="9"/>
  <c r="IO66" i="9"/>
  <c r="IP66" i="9"/>
  <c r="IQ66" i="9"/>
  <c r="IR66" i="9"/>
  <c r="IS66" i="9"/>
  <c r="IT66" i="9"/>
  <c r="IU66" i="9"/>
  <c r="IV66" i="9"/>
  <c r="IW66" i="9"/>
  <c r="IX66" i="9"/>
  <c r="IY66" i="9"/>
  <c r="IZ66" i="9"/>
  <c r="JA66" i="9"/>
  <c r="JB66" i="9"/>
  <c r="JC66" i="9"/>
  <c r="JD66" i="9"/>
  <c r="JE66" i="9"/>
  <c r="JF66" i="9"/>
  <c r="JG66" i="9"/>
  <c r="JH66" i="9"/>
  <c r="JI66" i="9"/>
  <c r="JJ66" i="9"/>
  <c r="JK66" i="9"/>
  <c r="JL66" i="9"/>
  <c r="JM66" i="9"/>
  <c r="JN66" i="9"/>
  <c r="JO66" i="9"/>
  <c r="JP66" i="9"/>
  <c r="JQ66" i="9"/>
  <c r="JR66" i="9"/>
  <c r="JS66" i="9"/>
  <c r="JT66" i="9"/>
  <c r="JU66" i="9"/>
  <c r="JV66" i="9"/>
  <c r="JW66" i="9"/>
  <c r="JX66" i="9"/>
  <c r="JY66" i="9"/>
  <c r="JZ66" i="9"/>
  <c r="KA66" i="9"/>
  <c r="KB66" i="9"/>
  <c r="KC66" i="9"/>
  <c r="KD66" i="9"/>
  <c r="KE66" i="9"/>
  <c r="KF66" i="9"/>
  <c r="KG66" i="9"/>
  <c r="KH66" i="9"/>
  <c r="KI66" i="9"/>
  <c r="KJ66" i="9"/>
  <c r="KK66" i="9"/>
  <c r="KL66" i="9"/>
  <c r="KM66" i="9"/>
  <c r="KN66" i="9"/>
  <c r="KO66" i="9"/>
  <c r="KP66" i="9"/>
  <c r="KQ66" i="9"/>
  <c r="KR66" i="9"/>
  <c r="KS66" i="9"/>
  <c r="KT66" i="9"/>
  <c r="KU66" i="9"/>
  <c r="KV66" i="9"/>
  <c r="KW66" i="9"/>
  <c r="KX66" i="9"/>
  <c r="KY66" i="9"/>
  <c r="KZ66" i="9"/>
  <c r="LA66" i="9"/>
  <c r="LB66" i="9"/>
  <c r="LC66" i="9"/>
  <c r="LD66" i="9"/>
  <c r="LE66" i="9"/>
  <c r="LF66" i="9"/>
  <c r="LG66" i="9"/>
  <c r="LH66" i="9"/>
  <c r="LI66" i="9"/>
  <c r="LJ66" i="9"/>
  <c r="LK66" i="9"/>
  <c r="LL66" i="9"/>
  <c r="LM66" i="9"/>
  <c r="LN66" i="9"/>
  <c r="LO66" i="9"/>
  <c r="LP66" i="9"/>
  <c r="LQ66" i="9"/>
  <c r="LR66" i="9"/>
  <c r="LS66" i="9"/>
  <c r="LT66" i="9"/>
  <c r="LU66" i="9"/>
  <c r="LV66" i="9"/>
  <c r="LW66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CQ67" i="9"/>
  <c r="CR67" i="9"/>
  <c r="CS67" i="9"/>
  <c r="CT67" i="9"/>
  <c r="CU67" i="9"/>
  <c r="CV67" i="9"/>
  <c r="CW67" i="9"/>
  <c r="CX67" i="9"/>
  <c r="CY67" i="9"/>
  <c r="CZ67" i="9"/>
  <c r="DA67" i="9"/>
  <c r="DB67" i="9"/>
  <c r="DC67" i="9"/>
  <c r="DD67" i="9"/>
  <c r="DE67" i="9"/>
  <c r="DF67" i="9"/>
  <c r="DG67" i="9"/>
  <c r="DH67" i="9"/>
  <c r="DI67" i="9"/>
  <c r="DJ67" i="9"/>
  <c r="DK67" i="9"/>
  <c r="DL67" i="9"/>
  <c r="DM67" i="9"/>
  <c r="DN67" i="9"/>
  <c r="DO67" i="9"/>
  <c r="DP67" i="9"/>
  <c r="DQ67" i="9"/>
  <c r="DR67" i="9"/>
  <c r="DS67" i="9"/>
  <c r="DT67" i="9"/>
  <c r="DU67" i="9"/>
  <c r="DV67" i="9"/>
  <c r="DW67" i="9"/>
  <c r="DX67" i="9"/>
  <c r="DY67" i="9"/>
  <c r="DZ67" i="9"/>
  <c r="EA67" i="9"/>
  <c r="EB67" i="9"/>
  <c r="EC67" i="9"/>
  <c r="ED67" i="9"/>
  <c r="EE67" i="9"/>
  <c r="EF67" i="9"/>
  <c r="EG67" i="9"/>
  <c r="EH67" i="9"/>
  <c r="EI67" i="9"/>
  <c r="EJ67" i="9"/>
  <c r="EK67" i="9"/>
  <c r="EL67" i="9"/>
  <c r="EM67" i="9"/>
  <c r="EN67" i="9"/>
  <c r="EO67" i="9"/>
  <c r="EP67" i="9"/>
  <c r="EQ67" i="9"/>
  <c r="ER67" i="9"/>
  <c r="ES67" i="9"/>
  <c r="ET67" i="9"/>
  <c r="EU67" i="9"/>
  <c r="EV67" i="9"/>
  <c r="EW67" i="9"/>
  <c r="EX67" i="9"/>
  <c r="EY67" i="9"/>
  <c r="EZ67" i="9"/>
  <c r="FA67" i="9"/>
  <c r="FB67" i="9"/>
  <c r="FC67" i="9"/>
  <c r="FD67" i="9"/>
  <c r="FE67" i="9"/>
  <c r="FF67" i="9"/>
  <c r="FG67" i="9"/>
  <c r="FH67" i="9"/>
  <c r="FI67" i="9"/>
  <c r="FJ67" i="9"/>
  <c r="FK67" i="9"/>
  <c r="FL67" i="9"/>
  <c r="FM67" i="9"/>
  <c r="FN67" i="9"/>
  <c r="FO67" i="9"/>
  <c r="FP67" i="9"/>
  <c r="FQ67" i="9"/>
  <c r="FR67" i="9"/>
  <c r="FS67" i="9"/>
  <c r="FT67" i="9"/>
  <c r="FU67" i="9"/>
  <c r="FV67" i="9"/>
  <c r="FW67" i="9"/>
  <c r="FX67" i="9"/>
  <c r="FY67" i="9"/>
  <c r="FZ67" i="9"/>
  <c r="GA67" i="9"/>
  <c r="GB67" i="9"/>
  <c r="GC67" i="9"/>
  <c r="GD67" i="9"/>
  <c r="GE67" i="9"/>
  <c r="GF67" i="9"/>
  <c r="GG67" i="9"/>
  <c r="GH67" i="9"/>
  <c r="GI67" i="9"/>
  <c r="GJ67" i="9"/>
  <c r="GK67" i="9"/>
  <c r="GL67" i="9"/>
  <c r="GM67" i="9"/>
  <c r="GN67" i="9"/>
  <c r="GO67" i="9"/>
  <c r="GP67" i="9"/>
  <c r="GQ67" i="9"/>
  <c r="GR67" i="9"/>
  <c r="GS67" i="9"/>
  <c r="GT67" i="9"/>
  <c r="GU67" i="9"/>
  <c r="GV67" i="9"/>
  <c r="GW67" i="9"/>
  <c r="GX67" i="9"/>
  <c r="GY67" i="9"/>
  <c r="GZ67" i="9"/>
  <c r="HA67" i="9"/>
  <c r="HB67" i="9"/>
  <c r="HC67" i="9"/>
  <c r="HD67" i="9"/>
  <c r="HE67" i="9"/>
  <c r="HF67" i="9"/>
  <c r="HG67" i="9"/>
  <c r="HH67" i="9"/>
  <c r="HI67" i="9"/>
  <c r="HJ67" i="9"/>
  <c r="HK67" i="9"/>
  <c r="HL67" i="9"/>
  <c r="HM67" i="9"/>
  <c r="HN67" i="9"/>
  <c r="HO67" i="9"/>
  <c r="HP67" i="9"/>
  <c r="HQ67" i="9"/>
  <c r="HR67" i="9"/>
  <c r="HS67" i="9"/>
  <c r="HT67" i="9"/>
  <c r="HU67" i="9"/>
  <c r="HV67" i="9"/>
  <c r="HW67" i="9"/>
  <c r="HX67" i="9"/>
  <c r="HY67" i="9"/>
  <c r="HZ67" i="9"/>
  <c r="IA67" i="9"/>
  <c r="IB67" i="9"/>
  <c r="IC67" i="9"/>
  <c r="ID67" i="9"/>
  <c r="IE67" i="9"/>
  <c r="IF67" i="9"/>
  <c r="IG67" i="9"/>
  <c r="IH67" i="9"/>
  <c r="II67" i="9"/>
  <c r="IJ67" i="9"/>
  <c r="IK67" i="9"/>
  <c r="IL67" i="9"/>
  <c r="IM67" i="9"/>
  <c r="IN67" i="9"/>
  <c r="IO67" i="9"/>
  <c r="IP67" i="9"/>
  <c r="IQ67" i="9"/>
  <c r="IR67" i="9"/>
  <c r="IS67" i="9"/>
  <c r="IT67" i="9"/>
  <c r="IU67" i="9"/>
  <c r="IV67" i="9"/>
  <c r="IW67" i="9"/>
  <c r="IX67" i="9"/>
  <c r="IY67" i="9"/>
  <c r="IZ67" i="9"/>
  <c r="JA67" i="9"/>
  <c r="JB67" i="9"/>
  <c r="JC67" i="9"/>
  <c r="JD67" i="9"/>
  <c r="JE67" i="9"/>
  <c r="JF67" i="9"/>
  <c r="JG67" i="9"/>
  <c r="JH67" i="9"/>
  <c r="JI67" i="9"/>
  <c r="JJ67" i="9"/>
  <c r="JK67" i="9"/>
  <c r="JL67" i="9"/>
  <c r="JM67" i="9"/>
  <c r="JN67" i="9"/>
  <c r="JO67" i="9"/>
  <c r="JP67" i="9"/>
  <c r="JQ67" i="9"/>
  <c r="JR67" i="9"/>
  <c r="JS67" i="9"/>
  <c r="JT67" i="9"/>
  <c r="JU67" i="9"/>
  <c r="JV67" i="9"/>
  <c r="JW67" i="9"/>
  <c r="JX67" i="9"/>
  <c r="JY67" i="9"/>
  <c r="JZ67" i="9"/>
  <c r="KA67" i="9"/>
  <c r="KB67" i="9"/>
  <c r="KC67" i="9"/>
  <c r="KD67" i="9"/>
  <c r="KE67" i="9"/>
  <c r="KF67" i="9"/>
  <c r="KG67" i="9"/>
  <c r="KH67" i="9"/>
  <c r="KI67" i="9"/>
  <c r="KJ67" i="9"/>
  <c r="KK67" i="9"/>
  <c r="KL67" i="9"/>
  <c r="KM67" i="9"/>
  <c r="KN67" i="9"/>
  <c r="KO67" i="9"/>
  <c r="KP67" i="9"/>
  <c r="KQ67" i="9"/>
  <c r="KR67" i="9"/>
  <c r="KS67" i="9"/>
  <c r="KT67" i="9"/>
  <c r="KU67" i="9"/>
  <c r="KV67" i="9"/>
  <c r="KW67" i="9"/>
  <c r="KX67" i="9"/>
  <c r="KY67" i="9"/>
  <c r="KZ67" i="9"/>
  <c r="LA67" i="9"/>
  <c r="LB67" i="9"/>
  <c r="LC67" i="9"/>
  <c r="LD67" i="9"/>
  <c r="LE67" i="9"/>
  <c r="LF67" i="9"/>
  <c r="LG67" i="9"/>
  <c r="LH67" i="9"/>
  <c r="LI67" i="9"/>
  <c r="LJ67" i="9"/>
  <c r="LK67" i="9"/>
  <c r="LL67" i="9"/>
  <c r="LM67" i="9"/>
  <c r="LN67" i="9"/>
  <c r="LO67" i="9"/>
  <c r="LP67" i="9"/>
  <c r="LQ67" i="9"/>
  <c r="LR67" i="9"/>
  <c r="LS67" i="9"/>
  <c r="LT67" i="9"/>
  <c r="LU67" i="9"/>
  <c r="LV67" i="9"/>
  <c r="LW67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CQ68" i="9"/>
  <c r="CR68" i="9"/>
  <c r="CS68" i="9"/>
  <c r="CT68" i="9"/>
  <c r="CU68" i="9"/>
  <c r="CV68" i="9"/>
  <c r="CW68" i="9"/>
  <c r="CX68" i="9"/>
  <c r="CY68" i="9"/>
  <c r="CZ68" i="9"/>
  <c r="DA68" i="9"/>
  <c r="DB68" i="9"/>
  <c r="DC68" i="9"/>
  <c r="DD68" i="9"/>
  <c r="DE68" i="9"/>
  <c r="DF68" i="9"/>
  <c r="DG68" i="9"/>
  <c r="DH68" i="9"/>
  <c r="DI68" i="9"/>
  <c r="DJ68" i="9"/>
  <c r="DK68" i="9"/>
  <c r="DL68" i="9"/>
  <c r="DM68" i="9"/>
  <c r="DN68" i="9"/>
  <c r="DO68" i="9"/>
  <c r="DP68" i="9"/>
  <c r="DQ68" i="9"/>
  <c r="DR68" i="9"/>
  <c r="DS68" i="9"/>
  <c r="DT68" i="9"/>
  <c r="DU68" i="9"/>
  <c r="DV68" i="9"/>
  <c r="DW68" i="9"/>
  <c r="DX68" i="9"/>
  <c r="DY68" i="9"/>
  <c r="DZ68" i="9"/>
  <c r="EA68" i="9"/>
  <c r="EB68" i="9"/>
  <c r="EC68" i="9"/>
  <c r="ED68" i="9"/>
  <c r="EE68" i="9"/>
  <c r="EF68" i="9"/>
  <c r="EG68" i="9"/>
  <c r="EH68" i="9"/>
  <c r="EI68" i="9"/>
  <c r="EJ68" i="9"/>
  <c r="EK68" i="9"/>
  <c r="EL68" i="9"/>
  <c r="EM68" i="9"/>
  <c r="EN68" i="9"/>
  <c r="EO68" i="9"/>
  <c r="EP68" i="9"/>
  <c r="EQ68" i="9"/>
  <c r="ER68" i="9"/>
  <c r="ES68" i="9"/>
  <c r="ET68" i="9"/>
  <c r="EU68" i="9"/>
  <c r="EV68" i="9"/>
  <c r="EW68" i="9"/>
  <c r="EX68" i="9"/>
  <c r="EY68" i="9"/>
  <c r="EZ68" i="9"/>
  <c r="FA68" i="9"/>
  <c r="FB68" i="9"/>
  <c r="FC68" i="9"/>
  <c r="FD68" i="9"/>
  <c r="FE68" i="9"/>
  <c r="FF68" i="9"/>
  <c r="FG68" i="9"/>
  <c r="FH68" i="9"/>
  <c r="FI68" i="9"/>
  <c r="FJ68" i="9"/>
  <c r="FK68" i="9"/>
  <c r="FL68" i="9"/>
  <c r="FM68" i="9"/>
  <c r="FN68" i="9"/>
  <c r="FO68" i="9"/>
  <c r="FP68" i="9"/>
  <c r="FQ68" i="9"/>
  <c r="FR68" i="9"/>
  <c r="FS68" i="9"/>
  <c r="FT68" i="9"/>
  <c r="FU68" i="9"/>
  <c r="FV68" i="9"/>
  <c r="FW68" i="9"/>
  <c r="FX68" i="9"/>
  <c r="FY68" i="9"/>
  <c r="FZ68" i="9"/>
  <c r="GA68" i="9"/>
  <c r="GB68" i="9"/>
  <c r="GC68" i="9"/>
  <c r="GD68" i="9"/>
  <c r="GE68" i="9"/>
  <c r="GF68" i="9"/>
  <c r="GG68" i="9"/>
  <c r="GH68" i="9"/>
  <c r="GI68" i="9"/>
  <c r="GJ68" i="9"/>
  <c r="GK68" i="9"/>
  <c r="GL68" i="9"/>
  <c r="GM68" i="9"/>
  <c r="GN68" i="9"/>
  <c r="GO68" i="9"/>
  <c r="GP68" i="9"/>
  <c r="GQ68" i="9"/>
  <c r="GR68" i="9"/>
  <c r="GS68" i="9"/>
  <c r="GT68" i="9"/>
  <c r="GU68" i="9"/>
  <c r="GV68" i="9"/>
  <c r="GW68" i="9"/>
  <c r="GX68" i="9"/>
  <c r="GY68" i="9"/>
  <c r="GZ68" i="9"/>
  <c r="HA68" i="9"/>
  <c r="HB68" i="9"/>
  <c r="HC68" i="9"/>
  <c r="HD68" i="9"/>
  <c r="HE68" i="9"/>
  <c r="HF68" i="9"/>
  <c r="HG68" i="9"/>
  <c r="HH68" i="9"/>
  <c r="HI68" i="9"/>
  <c r="HJ68" i="9"/>
  <c r="HK68" i="9"/>
  <c r="HL68" i="9"/>
  <c r="HM68" i="9"/>
  <c r="HN68" i="9"/>
  <c r="HO68" i="9"/>
  <c r="HP68" i="9"/>
  <c r="HQ68" i="9"/>
  <c r="HR68" i="9"/>
  <c r="HS68" i="9"/>
  <c r="HT68" i="9"/>
  <c r="HU68" i="9"/>
  <c r="HV68" i="9"/>
  <c r="HW68" i="9"/>
  <c r="HX68" i="9"/>
  <c r="HY68" i="9"/>
  <c r="HZ68" i="9"/>
  <c r="IA68" i="9"/>
  <c r="IB68" i="9"/>
  <c r="IC68" i="9"/>
  <c r="ID68" i="9"/>
  <c r="IE68" i="9"/>
  <c r="IF68" i="9"/>
  <c r="IG68" i="9"/>
  <c r="IH68" i="9"/>
  <c r="II68" i="9"/>
  <c r="IJ68" i="9"/>
  <c r="IK68" i="9"/>
  <c r="IL68" i="9"/>
  <c r="IM68" i="9"/>
  <c r="IN68" i="9"/>
  <c r="IO68" i="9"/>
  <c r="IP68" i="9"/>
  <c r="IQ68" i="9"/>
  <c r="IR68" i="9"/>
  <c r="IS68" i="9"/>
  <c r="IT68" i="9"/>
  <c r="IU68" i="9"/>
  <c r="IV68" i="9"/>
  <c r="IW68" i="9"/>
  <c r="IX68" i="9"/>
  <c r="IY68" i="9"/>
  <c r="IZ68" i="9"/>
  <c r="JA68" i="9"/>
  <c r="JB68" i="9"/>
  <c r="JC68" i="9"/>
  <c r="JD68" i="9"/>
  <c r="JE68" i="9"/>
  <c r="JF68" i="9"/>
  <c r="JG68" i="9"/>
  <c r="JH68" i="9"/>
  <c r="JI68" i="9"/>
  <c r="JJ68" i="9"/>
  <c r="JK68" i="9"/>
  <c r="JL68" i="9"/>
  <c r="JM68" i="9"/>
  <c r="JN68" i="9"/>
  <c r="JO68" i="9"/>
  <c r="JP68" i="9"/>
  <c r="JQ68" i="9"/>
  <c r="JR68" i="9"/>
  <c r="JS68" i="9"/>
  <c r="JT68" i="9"/>
  <c r="JU68" i="9"/>
  <c r="JV68" i="9"/>
  <c r="JW68" i="9"/>
  <c r="JX68" i="9"/>
  <c r="JY68" i="9"/>
  <c r="JZ68" i="9"/>
  <c r="KA68" i="9"/>
  <c r="KB68" i="9"/>
  <c r="KC68" i="9"/>
  <c r="KD68" i="9"/>
  <c r="KE68" i="9"/>
  <c r="KF68" i="9"/>
  <c r="KG68" i="9"/>
  <c r="KH68" i="9"/>
  <c r="KI68" i="9"/>
  <c r="KJ68" i="9"/>
  <c r="KK68" i="9"/>
  <c r="KL68" i="9"/>
  <c r="KM68" i="9"/>
  <c r="KN68" i="9"/>
  <c r="KO68" i="9"/>
  <c r="KP68" i="9"/>
  <c r="KQ68" i="9"/>
  <c r="KR68" i="9"/>
  <c r="KS68" i="9"/>
  <c r="KT68" i="9"/>
  <c r="KU68" i="9"/>
  <c r="KV68" i="9"/>
  <c r="KW68" i="9"/>
  <c r="KX68" i="9"/>
  <c r="KY68" i="9"/>
  <c r="KZ68" i="9"/>
  <c r="LA68" i="9"/>
  <c r="LB68" i="9"/>
  <c r="LC68" i="9"/>
  <c r="LD68" i="9"/>
  <c r="LE68" i="9"/>
  <c r="LF68" i="9"/>
  <c r="LG68" i="9"/>
  <c r="LH68" i="9"/>
  <c r="LI68" i="9"/>
  <c r="LJ68" i="9"/>
  <c r="LK68" i="9"/>
  <c r="LL68" i="9"/>
  <c r="LM68" i="9"/>
  <c r="LN68" i="9"/>
  <c r="LO68" i="9"/>
  <c r="LP68" i="9"/>
  <c r="LQ68" i="9"/>
  <c r="LR68" i="9"/>
  <c r="LS68" i="9"/>
  <c r="LT68" i="9"/>
  <c r="LU68" i="9"/>
  <c r="LV68" i="9"/>
  <c r="LW68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CQ69" i="9"/>
  <c r="CR69" i="9"/>
  <c r="CS69" i="9"/>
  <c r="CT69" i="9"/>
  <c r="CU69" i="9"/>
  <c r="CV69" i="9"/>
  <c r="CW69" i="9"/>
  <c r="CX69" i="9"/>
  <c r="CY69" i="9"/>
  <c r="CZ69" i="9"/>
  <c r="DA69" i="9"/>
  <c r="DB69" i="9"/>
  <c r="DC69" i="9"/>
  <c r="DD69" i="9"/>
  <c r="DE69" i="9"/>
  <c r="DF69" i="9"/>
  <c r="DG69" i="9"/>
  <c r="DH69" i="9"/>
  <c r="DI69" i="9"/>
  <c r="DJ69" i="9"/>
  <c r="DK69" i="9"/>
  <c r="DL69" i="9"/>
  <c r="DM69" i="9"/>
  <c r="DN69" i="9"/>
  <c r="DO69" i="9"/>
  <c r="DP69" i="9"/>
  <c r="DQ69" i="9"/>
  <c r="DR69" i="9"/>
  <c r="DS69" i="9"/>
  <c r="DT69" i="9"/>
  <c r="DU69" i="9"/>
  <c r="DV69" i="9"/>
  <c r="DW69" i="9"/>
  <c r="DX69" i="9"/>
  <c r="DY69" i="9"/>
  <c r="DZ69" i="9"/>
  <c r="EA69" i="9"/>
  <c r="EB69" i="9"/>
  <c r="EC69" i="9"/>
  <c r="ED69" i="9"/>
  <c r="EE69" i="9"/>
  <c r="EF69" i="9"/>
  <c r="EG69" i="9"/>
  <c r="EH69" i="9"/>
  <c r="EI69" i="9"/>
  <c r="EJ69" i="9"/>
  <c r="EK69" i="9"/>
  <c r="EL69" i="9"/>
  <c r="EM69" i="9"/>
  <c r="EN69" i="9"/>
  <c r="EO69" i="9"/>
  <c r="EP69" i="9"/>
  <c r="EQ69" i="9"/>
  <c r="ER69" i="9"/>
  <c r="ES69" i="9"/>
  <c r="ET69" i="9"/>
  <c r="EU69" i="9"/>
  <c r="EV69" i="9"/>
  <c r="EW69" i="9"/>
  <c r="EX69" i="9"/>
  <c r="EY69" i="9"/>
  <c r="EZ69" i="9"/>
  <c r="FA69" i="9"/>
  <c r="FB69" i="9"/>
  <c r="FC69" i="9"/>
  <c r="FD69" i="9"/>
  <c r="FE69" i="9"/>
  <c r="FF69" i="9"/>
  <c r="FG69" i="9"/>
  <c r="FH69" i="9"/>
  <c r="FI69" i="9"/>
  <c r="FJ69" i="9"/>
  <c r="FK69" i="9"/>
  <c r="FL69" i="9"/>
  <c r="FM69" i="9"/>
  <c r="FN69" i="9"/>
  <c r="FO69" i="9"/>
  <c r="FP69" i="9"/>
  <c r="FQ69" i="9"/>
  <c r="FR69" i="9"/>
  <c r="FS69" i="9"/>
  <c r="FT69" i="9"/>
  <c r="FU69" i="9"/>
  <c r="FV69" i="9"/>
  <c r="FW69" i="9"/>
  <c r="FX69" i="9"/>
  <c r="FY69" i="9"/>
  <c r="FZ69" i="9"/>
  <c r="GA69" i="9"/>
  <c r="GB69" i="9"/>
  <c r="GC69" i="9"/>
  <c r="GD69" i="9"/>
  <c r="GE69" i="9"/>
  <c r="GF69" i="9"/>
  <c r="GG69" i="9"/>
  <c r="GH69" i="9"/>
  <c r="GI69" i="9"/>
  <c r="GJ69" i="9"/>
  <c r="GK69" i="9"/>
  <c r="GL69" i="9"/>
  <c r="GM69" i="9"/>
  <c r="GN69" i="9"/>
  <c r="GO69" i="9"/>
  <c r="GP69" i="9"/>
  <c r="GQ69" i="9"/>
  <c r="GR69" i="9"/>
  <c r="GS69" i="9"/>
  <c r="GT69" i="9"/>
  <c r="GU69" i="9"/>
  <c r="GV69" i="9"/>
  <c r="GW69" i="9"/>
  <c r="GX69" i="9"/>
  <c r="GY69" i="9"/>
  <c r="GZ69" i="9"/>
  <c r="HA69" i="9"/>
  <c r="HB69" i="9"/>
  <c r="HC69" i="9"/>
  <c r="HD69" i="9"/>
  <c r="HE69" i="9"/>
  <c r="HF69" i="9"/>
  <c r="HG69" i="9"/>
  <c r="HH69" i="9"/>
  <c r="HI69" i="9"/>
  <c r="HJ69" i="9"/>
  <c r="HK69" i="9"/>
  <c r="HL69" i="9"/>
  <c r="HM69" i="9"/>
  <c r="HN69" i="9"/>
  <c r="HO69" i="9"/>
  <c r="HP69" i="9"/>
  <c r="HQ69" i="9"/>
  <c r="HR69" i="9"/>
  <c r="HS69" i="9"/>
  <c r="HT69" i="9"/>
  <c r="HU69" i="9"/>
  <c r="HV69" i="9"/>
  <c r="HW69" i="9"/>
  <c r="HX69" i="9"/>
  <c r="HY69" i="9"/>
  <c r="HZ69" i="9"/>
  <c r="IA69" i="9"/>
  <c r="IB69" i="9"/>
  <c r="IC69" i="9"/>
  <c r="ID69" i="9"/>
  <c r="IE69" i="9"/>
  <c r="IF69" i="9"/>
  <c r="IG69" i="9"/>
  <c r="IH69" i="9"/>
  <c r="II69" i="9"/>
  <c r="IJ69" i="9"/>
  <c r="IK69" i="9"/>
  <c r="IL69" i="9"/>
  <c r="IM69" i="9"/>
  <c r="IN69" i="9"/>
  <c r="IO69" i="9"/>
  <c r="IP69" i="9"/>
  <c r="IQ69" i="9"/>
  <c r="IR69" i="9"/>
  <c r="IS69" i="9"/>
  <c r="IT69" i="9"/>
  <c r="IU69" i="9"/>
  <c r="IV69" i="9"/>
  <c r="IW69" i="9"/>
  <c r="IX69" i="9"/>
  <c r="IY69" i="9"/>
  <c r="IZ69" i="9"/>
  <c r="JA69" i="9"/>
  <c r="JB69" i="9"/>
  <c r="JC69" i="9"/>
  <c r="JD69" i="9"/>
  <c r="JE69" i="9"/>
  <c r="JF69" i="9"/>
  <c r="JG69" i="9"/>
  <c r="JH69" i="9"/>
  <c r="JI69" i="9"/>
  <c r="JJ69" i="9"/>
  <c r="JK69" i="9"/>
  <c r="JL69" i="9"/>
  <c r="JM69" i="9"/>
  <c r="JN69" i="9"/>
  <c r="JO69" i="9"/>
  <c r="JP69" i="9"/>
  <c r="JQ69" i="9"/>
  <c r="JR69" i="9"/>
  <c r="JS69" i="9"/>
  <c r="JT69" i="9"/>
  <c r="JU69" i="9"/>
  <c r="JV69" i="9"/>
  <c r="JW69" i="9"/>
  <c r="JX69" i="9"/>
  <c r="JY69" i="9"/>
  <c r="JZ69" i="9"/>
  <c r="KA69" i="9"/>
  <c r="KB69" i="9"/>
  <c r="KC69" i="9"/>
  <c r="KD69" i="9"/>
  <c r="KE69" i="9"/>
  <c r="KF69" i="9"/>
  <c r="KG69" i="9"/>
  <c r="KH69" i="9"/>
  <c r="KI69" i="9"/>
  <c r="KJ69" i="9"/>
  <c r="KK69" i="9"/>
  <c r="KL69" i="9"/>
  <c r="KM69" i="9"/>
  <c r="KN69" i="9"/>
  <c r="KO69" i="9"/>
  <c r="KP69" i="9"/>
  <c r="KQ69" i="9"/>
  <c r="KR69" i="9"/>
  <c r="KS69" i="9"/>
  <c r="KT69" i="9"/>
  <c r="KU69" i="9"/>
  <c r="KV69" i="9"/>
  <c r="KW69" i="9"/>
  <c r="KX69" i="9"/>
  <c r="KY69" i="9"/>
  <c r="KZ69" i="9"/>
  <c r="LA69" i="9"/>
  <c r="LB69" i="9"/>
  <c r="LC69" i="9"/>
  <c r="LD69" i="9"/>
  <c r="LE69" i="9"/>
  <c r="LF69" i="9"/>
  <c r="LG69" i="9"/>
  <c r="LH69" i="9"/>
  <c r="LI69" i="9"/>
  <c r="LJ69" i="9"/>
  <c r="LK69" i="9"/>
  <c r="LL69" i="9"/>
  <c r="LM69" i="9"/>
  <c r="LN69" i="9"/>
  <c r="LO69" i="9"/>
  <c r="LP69" i="9"/>
  <c r="LQ69" i="9"/>
  <c r="LR69" i="9"/>
  <c r="LS69" i="9"/>
  <c r="LT69" i="9"/>
  <c r="LU69" i="9"/>
  <c r="LV69" i="9"/>
  <c r="LW69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CQ70" i="9"/>
  <c r="CR70" i="9"/>
  <c r="CS70" i="9"/>
  <c r="CT70" i="9"/>
  <c r="CU70" i="9"/>
  <c r="CV70" i="9"/>
  <c r="CW70" i="9"/>
  <c r="CX70" i="9"/>
  <c r="CY70" i="9"/>
  <c r="CZ70" i="9"/>
  <c r="DA70" i="9"/>
  <c r="DB70" i="9"/>
  <c r="DC70" i="9"/>
  <c r="DD70" i="9"/>
  <c r="DE70" i="9"/>
  <c r="DF70" i="9"/>
  <c r="DG70" i="9"/>
  <c r="DH70" i="9"/>
  <c r="DI70" i="9"/>
  <c r="DJ70" i="9"/>
  <c r="DK70" i="9"/>
  <c r="DL70" i="9"/>
  <c r="DM70" i="9"/>
  <c r="DN70" i="9"/>
  <c r="DO70" i="9"/>
  <c r="DP70" i="9"/>
  <c r="DQ70" i="9"/>
  <c r="DR70" i="9"/>
  <c r="DS70" i="9"/>
  <c r="DT70" i="9"/>
  <c r="DU70" i="9"/>
  <c r="DV70" i="9"/>
  <c r="DW70" i="9"/>
  <c r="DX70" i="9"/>
  <c r="DY70" i="9"/>
  <c r="DZ70" i="9"/>
  <c r="EA70" i="9"/>
  <c r="EB70" i="9"/>
  <c r="EC70" i="9"/>
  <c r="ED70" i="9"/>
  <c r="EE70" i="9"/>
  <c r="EF70" i="9"/>
  <c r="EG70" i="9"/>
  <c r="EH70" i="9"/>
  <c r="EI70" i="9"/>
  <c r="EJ70" i="9"/>
  <c r="EK70" i="9"/>
  <c r="EL70" i="9"/>
  <c r="EM70" i="9"/>
  <c r="EN70" i="9"/>
  <c r="EO70" i="9"/>
  <c r="EP70" i="9"/>
  <c r="EQ70" i="9"/>
  <c r="ER70" i="9"/>
  <c r="ES70" i="9"/>
  <c r="ET70" i="9"/>
  <c r="EU70" i="9"/>
  <c r="EV70" i="9"/>
  <c r="EW70" i="9"/>
  <c r="EX70" i="9"/>
  <c r="EY70" i="9"/>
  <c r="EZ70" i="9"/>
  <c r="FA70" i="9"/>
  <c r="FB70" i="9"/>
  <c r="FC70" i="9"/>
  <c r="FD70" i="9"/>
  <c r="FE70" i="9"/>
  <c r="FF70" i="9"/>
  <c r="FG70" i="9"/>
  <c r="FH70" i="9"/>
  <c r="FI70" i="9"/>
  <c r="FJ70" i="9"/>
  <c r="FK70" i="9"/>
  <c r="FL70" i="9"/>
  <c r="FM70" i="9"/>
  <c r="FN70" i="9"/>
  <c r="FO70" i="9"/>
  <c r="FP70" i="9"/>
  <c r="FQ70" i="9"/>
  <c r="FR70" i="9"/>
  <c r="FS70" i="9"/>
  <c r="FT70" i="9"/>
  <c r="FU70" i="9"/>
  <c r="FV70" i="9"/>
  <c r="FW70" i="9"/>
  <c r="FX70" i="9"/>
  <c r="FY70" i="9"/>
  <c r="FZ70" i="9"/>
  <c r="GA70" i="9"/>
  <c r="GB70" i="9"/>
  <c r="GC70" i="9"/>
  <c r="GD70" i="9"/>
  <c r="GE70" i="9"/>
  <c r="GF70" i="9"/>
  <c r="GG70" i="9"/>
  <c r="GH70" i="9"/>
  <c r="GI70" i="9"/>
  <c r="GJ70" i="9"/>
  <c r="GK70" i="9"/>
  <c r="GL70" i="9"/>
  <c r="GM70" i="9"/>
  <c r="GN70" i="9"/>
  <c r="GO70" i="9"/>
  <c r="GP70" i="9"/>
  <c r="GQ70" i="9"/>
  <c r="GR70" i="9"/>
  <c r="GS70" i="9"/>
  <c r="GT70" i="9"/>
  <c r="GU70" i="9"/>
  <c r="GV70" i="9"/>
  <c r="GW70" i="9"/>
  <c r="GX70" i="9"/>
  <c r="GY70" i="9"/>
  <c r="GZ70" i="9"/>
  <c r="HA70" i="9"/>
  <c r="HB70" i="9"/>
  <c r="HC70" i="9"/>
  <c r="HD70" i="9"/>
  <c r="HE70" i="9"/>
  <c r="HF70" i="9"/>
  <c r="HG70" i="9"/>
  <c r="HH70" i="9"/>
  <c r="HI70" i="9"/>
  <c r="HJ70" i="9"/>
  <c r="HK70" i="9"/>
  <c r="HL70" i="9"/>
  <c r="HM70" i="9"/>
  <c r="HN70" i="9"/>
  <c r="HO70" i="9"/>
  <c r="HP70" i="9"/>
  <c r="HQ70" i="9"/>
  <c r="HR70" i="9"/>
  <c r="HS70" i="9"/>
  <c r="HT70" i="9"/>
  <c r="HU70" i="9"/>
  <c r="HV70" i="9"/>
  <c r="HW70" i="9"/>
  <c r="HX70" i="9"/>
  <c r="HY70" i="9"/>
  <c r="HZ70" i="9"/>
  <c r="IA70" i="9"/>
  <c r="IB70" i="9"/>
  <c r="IC70" i="9"/>
  <c r="ID70" i="9"/>
  <c r="IE70" i="9"/>
  <c r="IF70" i="9"/>
  <c r="IG70" i="9"/>
  <c r="IH70" i="9"/>
  <c r="II70" i="9"/>
  <c r="IJ70" i="9"/>
  <c r="IK70" i="9"/>
  <c r="IL70" i="9"/>
  <c r="IM70" i="9"/>
  <c r="IN70" i="9"/>
  <c r="IO70" i="9"/>
  <c r="IP70" i="9"/>
  <c r="IQ70" i="9"/>
  <c r="IR70" i="9"/>
  <c r="IS70" i="9"/>
  <c r="IT70" i="9"/>
  <c r="IU70" i="9"/>
  <c r="IV70" i="9"/>
  <c r="IW70" i="9"/>
  <c r="IX70" i="9"/>
  <c r="IY70" i="9"/>
  <c r="IZ70" i="9"/>
  <c r="JA70" i="9"/>
  <c r="JB70" i="9"/>
  <c r="JC70" i="9"/>
  <c r="JD70" i="9"/>
  <c r="JE70" i="9"/>
  <c r="JF70" i="9"/>
  <c r="JG70" i="9"/>
  <c r="JH70" i="9"/>
  <c r="JI70" i="9"/>
  <c r="JJ70" i="9"/>
  <c r="JK70" i="9"/>
  <c r="JL70" i="9"/>
  <c r="JM70" i="9"/>
  <c r="JN70" i="9"/>
  <c r="JO70" i="9"/>
  <c r="JP70" i="9"/>
  <c r="JQ70" i="9"/>
  <c r="JR70" i="9"/>
  <c r="JS70" i="9"/>
  <c r="JT70" i="9"/>
  <c r="JU70" i="9"/>
  <c r="JV70" i="9"/>
  <c r="JW70" i="9"/>
  <c r="JX70" i="9"/>
  <c r="JY70" i="9"/>
  <c r="JZ70" i="9"/>
  <c r="KA70" i="9"/>
  <c r="KB70" i="9"/>
  <c r="KC70" i="9"/>
  <c r="KD70" i="9"/>
  <c r="KE70" i="9"/>
  <c r="KF70" i="9"/>
  <c r="KG70" i="9"/>
  <c r="KH70" i="9"/>
  <c r="KI70" i="9"/>
  <c r="KJ70" i="9"/>
  <c r="KK70" i="9"/>
  <c r="KL70" i="9"/>
  <c r="KM70" i="9"/>
  <c r="KN70" i="9"/>
  <c r="KO70" i="9"/>
  <c r="KP70" i="9"/>
  <c r="KQ70" i="9"/>
  <c r="KR70" i="9"/>
  <c r="KS70" i="9"/>
  <c r="KT70" i="9"/>
  <c r="KU70" i="9"/>
  <c r="KV70" i="9"/>
  <c r="KW70" i="9"/>
  <c r="KX70" i="9"/>
  <c r="KY70" i="9"/>
  <c r="KZ70" i="9"/>
  <c r="LA70" i="9"/>
  <c r="LB70" i="9"/>
  <c r="LC70" i="9"/>
  <c r="LD70" i="9"/>
  <c r="LE70" i="9"/>
  <c r="LF70" i="9"/>
  <c r="LG70" i="9"/>
  <c r="LH70" i="9"/>
  <c r="LI70" i="9"/>
  <c r="LJ70" i="9"/>
  <c r="LK70" i="9"/>
  <c r="LL70" i="9"/>
  <c r="LM70" i="9"/>
  <c r="LN70" i="9"/>
  <c r="LO70" i="9"/>
  <c r="LP70" i="9"/>
  <c r="LQ70" i="9"/>
  <c r="LR70" i="9"/>
  <c r="LS70" i="9"/>
  <c r="LT70" i="9"/>
  <c r="LU70" i="9"/>
  <c r="LV70" i="9"/>
  <c r="LW70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B91" i="9" s="1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CQ71" i="9"/>
  <c r="CR71" i="9"/>
  <c r="CS71" i="9"/>
  <c r="CT71" i="9"/>
  <c r="CU71" i="9"/>
  <c r="CV71" i="9"/>
  <c r="CW71" i="9"/>
  <c r="CX71" i="9"/>
  <c r="CY71" i="9"/>
  <c r="CZ71" i="9"/>
  <c r="DA71" i="9"/>
  <c r="DB71" i="9"/>
  <c r="DC71" i="9"/>
  <c r="DD71" i="9"/>
  <c r="DE71" i="9"/>
  <c r="DF71" i="9"/>
  <c r="DG71" i="9"/>
  <c r="DH71" i="9"/>
  <c r="DI71" i="9"/>
  <c r="DJ71" i="9"/>
  <c r="DK71" i="9"/>
  <c r="DL71" i="9"/>
  <c r="DM71" i="9"/>
  <c r="DN71" i="9"/>
  <c r="DO71" i="9"/>
  <c r="DP71" i="9"/>
  <c r="DQ71" i="9"/>
  <c r="DR71" i="9"/>
  <c r="DS71" i="9"/>
  <c r="DT71" i="9"/>
  <c r="DU71" i="9"/>
  <c r="DV71" i="9"/>
  <c r="DW71" i="9"/>
  <c r="DX71" i="9"/>
  <c r="DY71" i="9"/>
  <c r="DZ71" i="9"/>
  <c r="EA71" i="9"/>
  <c r="EB71" i="9"/>
  <c r="EC71" i="9"/>
  <c r="ED71" i="9"/>
  <c r="EE71" i="9"/>
  <c r="EF71" i="9"/>
  <c r="EG71" i="9"/>
  <c r="EH71" i="9"/>
  <c r="EI71" i="9"/>
  <c r="EJ71" i="9"/>
  <c r="EK71" i="9"/>
  <c r="EL71" i="9"/>
  <c r="EM71" i="9"/>
  <c r="EN71" i="9"/>
  <c r="EO71" i="9"/>
  <c r="EP71" i="9"/>
  <c r="EQ71" i="9"/>
  <c r="ER71" i="9"/>
  <c r="ES71" i="9"/>
  <c r="ET71" i="9"/>
  <c r="EU71" i="9"/>
  <c r="EV71" i="9"/>
  <c r="EW71" i="9"/>
  <c r="EX71" i="9"/>
  <c r="EY71" i="9"/>
  <c r="EZ71" i="9"/>
  <c r="FA71" i="9"/>
  <c r="FB71" i="9"/>
  <c r="FC71" i="9"/>
  <c r="FD71" i="9"/>
  <c r="FE71" i="9"/>
  <c r="FF71" i="9"/>
  <c r="FG71" i="9"/>
  <c r="FH71" i="9"/>
  <c r="FI71" i="9"/>
  <c r="FJ71" i="9"/>
  <c r="FK71" i="9"/>
  <c r="FL71" i="9"/>
  <c r="FM71" i="9"/>
  <c r="FN71" i="9"/>
  <c r="FO71" i="9"/>
  <c r="FP71" i="9"/>
  <c r="FQ71" i="9"/>
  <c r="FR71" i="9"/>
  <c r="FS71" i="9"/>
  <c r="FT71" i="9"/>
  <c r="FU71" i="9"/>
  <c r="FV71" i="9"/>
  <c r="FW71" i="9"/>
  <c r="FX71" i="9"/>
  <c r="FY71" i="9"/>
  <c r="FZ71" i="9"/>
  <c r="GA71" i="9"/>
  <c r="GB71" i="9"/>
  <c r="GC71" i="9"/>
  <c r="GD71" i="9"/>
  <c r="GE71" i="9"/>
  <c r="GF71" i="9"/>
  <c r="GG71" i="9"/>
  <c r="GH71" i="9"/>
  <c r="GI71" i="9"/>
  <c r="GJ71" i="9"/>
  <c r="GK71" i="9"/>
  <c r="GL71" i="9"/>
  <c r="GM71" i="9"/>
  <c r="GN71" i="9"/>
  <c r="GO71" i="9"/>
  <c r="GP71" i="9"/>
  <c r="GQ71" i="9"/>
  <c r="GR71" i="9"/>
  <c r="GS71" i="9"/>
  <c r="GT71" i="9"/>
  <c r="GU71" i="9"/>
  <c r="GV71" i="9"/>
  <c r="GW71" i="9"/>
  <c r="GX71" i="9"/>
  <c r="GY71" i="9"/>
  <c r="GZ71" i="9"/>
  <c r="HA71" i="9"/>
  <c r="HB71" i="9"/>
  <c r="HC71" i="9"/>
  <c r="HD71" i="9"/>
  <c r="HE71" i="9"/>
  <c r="HF71" i="9"/>
  <c r="HG71" i="9"/>
  <c r="HH71" i="9"/>
  <c r="HI71" i="9"/>
  <c r="HJ71" i="9"/>
  <c r="HK71" i="9"/>
  <c r="HL71" i="9"/>
  <c r="HM71" i="9"/>
  <c r="HN71" i="9"/>
  <c r="HO71" i="9"/>
  <c r="HP71" i="9"/>
  <c r="HQ71" i="9"/>
  <c r="HR71" i="9"/>
  <c r="HS71" i="9"/>
  <c r="HT71" i="9"/>
  <c r="HU71" i="9"/>
  <c r="HV71" i="9"/>
  <c r="HW71" i="9"/>
  <c r="HX71" i="9"/>
  <c r="HY71" i="9"/>
  <c r="HZ71" i="9"/>
  <c r="IA71" i="9"/>
  <c r="IB71" i="9"/>
  <c r="IC71" i="9"/>
  <c r="ID71" i="9"/>
  <c r="IE71" i="9"/>
  <c r="IF71" i="9"/>
  <c r="IG71" i="9"/>
  <c r="IH71" i="9"/>
  <c r="II71" i="9"/>
  <c r="IJ71" i="9"/>
  <c r="IK71" i="9"/>
  <c r="IL71" i="9"/>
  <c r="IM71" i="9"/>
  <c r="IN71" i="9"/>
  <c r="IO71" i="9"/>
  <c r="IP71" i="9"/>
  <c r="IQ71" i="9"/>
  <c r="IR71" i="9"/>
  <c r="IS71" i="9"/>
  <c r="IT71" i="9"/>
  <c r="IU71" i="9"/>
  <c r="IV71" i="9"/>
  <c r="IW71" i="9"/>
  <c r="IX71" i="9"/>
  <c r="IY71" i="9"/>
  <c r="IZ71" i="9"/>
  <c r="JA71" i="9"/>
  <c r="JB71" i="9"/>
  <c r="JC71" i="9"/>
  <c r="JD71" i="9"/>
  <c r="JE71" i="9"/>
  <c r="JF71" i="9"/>
  <c r="JG71" i="9"/>
  <c r="JH71" i="9"/>
  <c r="JI71" i="9"/>
  <c r="JJ71" i="9"/>
  <c r="JK71" i="9"/>
  <c r="JL71" i="9"/>
  <c r="JM71" i="9"/>
  <c r="JN71" i="9"/>
  <c r="JO71" i="9"/>
  <c r="JP71" i="9"/>
  <c r="JQ71" i="9"/>
  <c r="JR71" i="9"/>
  <c r="JS71" i="9"/>
  <c r="JT71" i="9"/>
  <c r="JU71" i="9"/>
  <c r="JV71" i="9"/>
  <c r="JW71" i="9"/>
  <c r="JX71" i="9"/>
  <c r="JY71" i="9"/>
  <c r="JZ71" i="9"/>
  <c r="KA71" i="9"/>
  <c r="KB71" i="9"/>
  <c r="KC71" i="9"/>
  <c r="KD71" i="9"/>
  <c r="KE71" i="9"/>
  <c r="KF71" i="9"/>
  <c r="KG71" i="9"/>
  <c r="KH71" i="9"/>
  <c r="KI71" i="9"/>
  <c r="KJ71" i="9"/>
  <c r="KK71" i="9"/>
  <c r="KL71" i="9"/>
  <c r="KM71" i="9"/>
  <c r="KN71" i="9"/>
  <c r="KO71" i="9"/>
  <c r="KP71" i="9"/>
  <c r="KQ71" i="9"/>
  <c r="KR71" i="9"/>
  <c r="KS71" i="9"/>
  <c r="KT71" i="9"/>
  <c r="KU71" i="9"/>
  <c r="KV71" i="9"/>
  <c r="KW71" i="9"/>
  <c r="KX71" i="9"/>
  <c r="KY71" i="9"/>
  <c r="KZ71" i="9"/>
  <c r="LA71" i="9"/>
  <c r="LB71" i="9"/>
  <c r="LC71" i="9"/>
  <c r="LD71" i="9"/>
  <c r="LE71" i="9"/>
  <c r="LF71" i="9"/>
  <c r="LG71" i="9"/>
  <c r="LH71" i="9"/>
  <c r="LI71" i="9"/>
  <c r="LJ71" i="9"/>
  <c r="LK71" i="9"/>
  <c r="LL71" i="9"/>
  <c r="LM71" i="9"/>
  <c r="LN71" i="9"/>
  <c r="LO71" i="9"/>
  <c r="LP71" i="9"/>
  <c r="LQ71" i="9"/>
  <c r="LR71" i="9"/>
  <c r="LS71" i="9"/>
  <c r="LT71" i="9"/>
  <c r="LU71" i="9"/>
  <c r="LV71" i="9"/>
  <c r="LW71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BF72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CQ72" i="9"/>
  <c r="CR72" i="9"/>
  <c r="CS72" i="9"/>
  <c r="CT72" i="9"/>
  <c r="CU72" i="9"/>
  <c r="CV72" i="9"/>
  <c r="CW72" i="9"/>
  <c r="CX72" i="9"/>
  <c r="CY72" i="9"/>
  <c r="CZ72" i="9"/>
  <c r="DA72" i="9"/>
  <c r="DB72" i="9"/>
  <c r="DC72" i="9"/>
  <c r="DD72" i="9"/>
  <c r="DE72" i="9"/>
  <c r="DF72" i="9"/>
  <c r="DG72" i="9"/>
  <c r="DH72" i="9"/>
  <c r="DI72" i="9"/>
  <c r="DJ72" i="9"/>
  <c r="DK72" i="9"/>
  <c r="DL72" i="9"/>
  <c r="DM72" i="9"/>
  <c r="DN72" i="9"/>
  <c r="DO72" i="9"/>
  <c r="DP72" i="9"/>
  <c r="DQ72" i="9"/>
  <c r="DR72" i="9"/>
  <c r="DS72" i="9"/>
  <c r="DT72" i="9"/>
  <c r="DU72" i="9"/>
  <c r="DV72" i="9"/>
  <c r="DW72" i="9"/>
  <c r="DX72" i="9"/>
  <c r="DY72" i="9"/>
  <c r="DZ72" i="9"/>
  <c r="EA72" i="9"/>
  <c r="EB72" i="9"/>
  <c r="EC72" i="9"/>
  <c r="ED72" i="9"/>
  <c r="EE72" i="9"/>
  <c r="EF72" i="9"/>
  <c r="EG72" i="9"/>
  <c r="EH72" i="9"/>
  <c r="EI72" i="9"/>
  <c r="EJ72" i="9"/>
  <c r="EK72" i="9"/>
  <c r="EL72" i="9"/>
  <c r="EM72" i="9"/>
  <c r="EN72" i="9"/>
  <c r="EO72" i="9"/>
  <c r="EP72" i="9"/>
  <c r="EQ72" i="9"/>
  <c r="ER72" i="9"/>
  <c r="ES72" i="9"/>
  <c r="ET72" i="9"/>
  <c r="EU72" i="9"/>
  <c r="EV72" i="9"/>
  <c r="EW72" i="9"/>
  <c r="EX72" i="9"/>
  <c r="EY72" i="9"/>
  <c r="EZ72" i="9"/>
  <c r="FA72" i="9"/>
  <c r="FB72" i="9"/>
  <c r="FC72" i="9"/>
  <c r="FD72" i="9"/>
  <c r="FE72" i="9"/>
  <c r="FF72" i="9"/>
  <c r="FG72" i="9"/>
  <c r="FH72" i="9"/>
  <c r="FI72" i="9"/>
  <c r="FJ72" i="9"/>
  <c r="FK72" i="9"/>
  <c r="FL72" i="9"/>
  <c r="FM72" i="9"/>
  <c r="FN72" i="9"/>
  <c r="FO72" i="9"/>
  <c r="FP72" i="9"/>
  <c r="FQ72" i="9"/>
  <c r="FR72" i="9"/>
  <c r="FS72" i="9"/>
  <c r="FT72" i="9"/>
  <c r="FU72" i="9"/>
  <c r="FV72" i="9"/>
  <c r="FW72" i="9"/>
  <c r="FX72" i="9"/>
  <c r="FY72" i="9"/>
  <c r="FZ72" i="9"/>
  <c r="GA72" i="9"/>
  <c r="GB72" i="9"/>
  <c r="GC72" i="9"/>
  <c r="GD72" i="9"/>
  <c r="GE72" i="9"/>
  <c r="GF72" i="9"/>
  <c r="GG72" i="9"/>
  <c r="GH72" i="9"/>
  <c r="GI72" i="9"/>
  <c r="GJ72" i="9"/>
  <c r="GK72" i="9"/>
  <c r="GL72" i="9"/>
  <c r="GM72" i="9"/>
  <c r="GN72" i="9"/>
  <c r="GO72" i="9"/>
  <c r="GP72" i="9"/>
  <c r="GQ72" i="9"/>
  <c r="GR72" i="9"/>
  <c r="GS72" i="9"/>
  <c r="GT72" i="9"/>
  <c r="GU72" i="9"/>
  <c r="GV72" i="9"/>
  <c r="GW72" i="9"/>
  <c r="GX72" i="9"/>
  <c r="GY72" i="9"/>
  <c r="GZ72" i="9"/>
  <c r="HA72" i="9"/>
  <c r="HB72" i="9"/>
  <c r="HC72" i="9"/>
  <c r="HD72" i="9"/>
  <c r="HE72" i="9"/>
  <c r="HF72" i="9"/>
  <c r="HG72" i="9"/>
  <c r="HH72" i="9"/>
  <c r="HI72" i="9"/>
  <c r="HJ72" i="9"/>
  <c r="HK72" i="9"/>
  <c r="HL72" i="9"/>
  <c r="HM72" i="9"/>
  <c r="HN72" i="9"/>
  <c r="HO72" i="9"/>
  <c r="HP72" i="9"/>
  <c r="HQ72" i="9"/>
  <c r="HR72" i="9"/>
  <c r="HS72" i="9"/>
  <c r="HT72" i="9"/>
  <c r="HU72" i="9"/>
  <c r="HV72" i="9"/>
  <c r="HW72" i="9"/>
  <c r="HX72" i="9"/>
  <c r="HY72" i="9"/>
  <c r="HZ72" i="9"/>
  <c r="IA72" i="9"/>
  <c r="IB72" i="9"/>
  <c r="IC72" i="9"/>
  <c r="ID72" i="9"/>
  <c r="IE72" i="9"/>
  <c r="IF72" i="9"/>
  <c r="IG72" i="9"/>
  <c r="IH72" i="9"/>
  <c r="II72" i="9"/>
  <c r="IJ72" i="9"/>
  <c r="IK72" i="9"/>
  <c r="IL72" i="9"/>
  <c r="IM72" i="9"/>
  <c r="IN72" i="9"/>
  <c r="IO72" i="9"/>
  <c r="IP72" i="9"/>
  <c r="IQ72" i="9"/>
  <c r="IR72" i="9"/>
  <c r="IS72" i="9"/>
  <c r="IT72" i="9"/>
  <c r="IU72" i="9"/>
  <c r="IV72" i="9"/>
  <c r="IW72" i="9"/>
  <c r="IX72" i="9"/>
  <c r="IY72" i="9"/>
  <c r="IZ72" i="9"/>
  <c r="JA72" i="9"/>
  <c r="JB72" i="9"/>
  <c r="JC72" i="9"/>
  <c r="JD72" i="9"/>
  <c r="JE72" i="9"/>
  <c r="JF72" i="9"/>
  <c r="JG72" i="9"/>
  <c r="JH72" i="9"/>
  <c r="JI72" i="9"/>
  <c r="JJ72" i="9"/>
  <c r="JK72" i="9"/>
  <c r="JL72" i="9"/>
  <c r="JM72" i="9"/>
  <c r="JN72" i="9"/>
  <c r="JO72" i="9"/>
  <c r="JP72" i="9"/>
  <c r="JQ72" i="9"/>
  <c r="JR72" i="9"/>
  <c r="JS72" i="9"/>
  <c r="JT72" i="9"/>
  <c r="JU72" i="9"/>
  <c r="JV72" i="9"/>
  <c r="JW72" i="9"/>
  <c r="JX72" i="9"/>
  <c r="JY72" i="9"/>
  <c r="JZ72" i="9"/>
  <c r="KA72" i="9"/>
  <c r="KB72" i="9"/>
  <c r="KC72" i="9"/>
  <c r="KD72" i="9"/>
  <c r="KE72" i="9"/>
  <c r="KF72" i="9"/>
  <c r="KG72" i="9"/>
  <c r="KH72" i="9"/>
  <c r="KI72" i="9"/>
  <c r="KJ72" i="9"/>
  <c r="KK72" i="9"/>
  <c r="KL72" i="9"/>
  <c r="KM72" i="9"/>
  <c r="KN72" i="9"/>
  <c r="KO72" i="9"/>
  <c r="KP72" i="9"/>
  <c r="KQ72" i="9"/>
  <c r="KR72" i="9"/>
  <c r="KS72" i="9"/>
  <c r="KT72" i="9"/>
  <c r="KU72" i="9"/>
  <c r="KV72" i="9"/>
  <c r="KW72" i="9"/>
  <c r="KX72" i="9"/>
  <c r="KY72" i="9"/>
  <c r="KZ72" i="9"/>
  <c r="LA72" i="9"/>
  <c r="LB72" i="9"/>
  <c r="LC72" i="9"/>
  <c r="LD72" i="9"/>
  <c r="LE72" i="9"/>
  <c r="LF72" i="9"/>
  <c r="LG72" i="9"/>
  <c r="LH72" i="9"/>
  <c r="LI72" i="9"/>
  <c r="LJ72" i="9"/>
  <c r="LK72" i="9"/>
  <c r="LL72" i="9"/>
  <c r="LM72" i="9"/>
  <c r="LN72" i="9"/>
  <c r="LO72" i="9"/>
  <c r="LP72" i="9"/>
  <c r="LQ72" i="9"/>
  <c r="LR72" i="9"/>
  <c r="LS72" i="9"/>
  <c r="LT72" i="9"/>
  <c r="LU72" i="9"/>
  <c r="LV72" i="9"/>
  <c r="LW72" i="9"/>
  <c r="FC73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V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E94" i="9"/>
  <c r="CF94" i="9"/>
  <c r="CG94" i="9"/>
  <c r="CH94" i="9"/>
  <c r="CI94" i="9"/>
  <c r="CJ94" i="9"/>
  <c r="CK94" i="9"/>
  <c r="CL94" i="9"/>
  <c r="CM94" i="9"/>
  <c r="CN94" i="9"/>
  <c r="CO94" i="9"/>
  <c r="CP94" i="9"/>
  <c r="CQ94" i="9"/>
  <c r="CR94" i="9"/>
  <c r="CS94" i="9"/>
  <c r="CT94" i="9"/>
  <c r="CU94" i="9"/>
  <c r="CV94" i="9"/>
  <c r="CW94" i="9"/>
  <c r="CX94" i="9"/>
  <c r="CY94" i="9"/>
  <c r="CZ94" i="9"/>
  <c r="DA94" i="9"/>
  <c r="DB94" i="9"/>
  <c r="DC94" i="9"/>
  <c r="DD94" i="9"/>
  <c r="DE94" i="9"/>
  <c r="DF94" i="9"/>
  <c r="DG94" i="9"/>
  <c r="DH94" i="9"/>
  <c r="DI94" i="9"/>
  <c r="DJ94" i="9"/>
  <c r="DK94" i="9"/>
  <c r="DL94" i="9"/>
  <c r="DM94" i="9"/>
  <c r="DN94" i="9"/>
  <c r="DO94" i="9"/>
  <c r="DP94" i="9"/>
  <c r="DQ94" i="9"/>
  <c r="DR94" i="9"/>
  <c r="DS94" i="9"/>
  <c r="DT94" i="9"/>
  <c r="DU94" i="9"/>
  <c r="DV94" i="9"/>
  <c r="DW94" i="9"/>
  <c r="DX94" i="9"/>
  <c r="DY94" i="9"/>
  <c r="DZ94" i="9"/>
  <c r="EA94" i="9"/>
  <c r="EB94" i="9"/>
  <c r="EC94" i="9"/>
  <c r="ED94" i="9"/>
  <c r="EE94" i="9"/>
  <c r="EF94" i="9"/>
  <c r="EG94" i="9"/>
  <c r="EH94" i="9"/>
  <c r="EI94" i="9"/>
  <c r="EJ94" i="9"/>
  <c r="EK94" i="9"/>
  <c r="EL94" i="9"/>
  <c r="EM94" i="9"/>
  <c r="EN94" i="9"/>
  <c r="EO94" i="9"/>
  <c r="EP94" i="9"/>
  <c r="EQ94" i="9"/>
  <c r="ER94" i="9"/>
  <c r="ES94" i="9"/>
  <c r="ET94" i="9"/>
  <c r="EU94" i="9"/>
  <c r="EV94" i="9"/>
  <c r="EW94" i="9"/>
  <c r="EX94" i="9"/>
  <c r="EY94" i="9"/>
  <c r="EZ94" i="9"/>
  <c r="FA94" i="9"/>
  <c r="FB94" i="9"/>
  <c r="FC94" i="9"/>
  <c r="FD94" i="9"/>
  <c r="FE94" i="9"/>
  <c r="FF94" i="9"/>
  <c r="FG94" i="9"/>
  <c r="FH94" i="9"/>
  <c r="FI94" i="9"/>
  <c r="FJ94" i="9"/>
  <c r="FK94" i="9"/>
  <c r="FL94" i="9"/>
  <c r="FM94" i="9"/>
  <c r="FN94" i="9"/>
  <c r="FO94" i="9"/>
  <c r="FP94" i="9"/>
  <c r="FQ94" i="9"/>
  <c r="FR94" i="9"/>
  <c r="FS94" i="9"/>
  <c r="FT94" i="9"/>
  <c r="FU94" i="9"/>
  <c r="FV94" i="9"/>
  <c r="FW94" i="9"/>
  <c r="FX94" i="9"/>
  <c r="FY94" i="9"/>
  <c r="FZ94" i="9"/>
  <c r="GA94" i="9"/>
  <c r="GB94" i="9"/>
  <c r="GC94" i="9"/>
  <c r="GD94" i="9"/>
  <c r="GE94" i="9"/>
  <c r="GF94" i="9"/>
  <c r="GG94" i="9"/>
  <c r="GH94" i="9"/>
  <c r="GI94" i="9"/>
  <c r="GJ94" i="9"/>
  <c r="GK94" i="9"/>
  <c r="GL94" i="9"/>
  <c r="GM94" i="9"/>
  <c r="GN94" i="9"/>
  <c r="GO94" i="9"/>
  <c r="GP94" i="9"/>
  <c r="GQ94" i="9"/>
  <c r="GR94" i="9"/>
  <c r="GS94" i="9"/>
  <c r="GT94" i="9"/>
  <c r="GU94" i="9"/>
  <c r="GV94" i="9"/>
  <c r="GW94" i="9"/>
  <c r="GX94" i="9"/>
  <c r="GY94" i="9"/>
  <c r="GZ94" i="9"/>
  <c r="HA94" i="9"/>
  <c r="HB94" i="9"/>
  <c r="HC94" i="9"/>
  <c r="HD94" i="9"/>
  <c r="HE94" i="9"/>
  <c r="HF94" i="9"/>
  <c r="HG94" i="9"/>
  <c r="HH94" i="9"/>
  <c r="HI94" i="9"/>
  <c r="HJ94" i="9"/>
  <c r="HK94" i="9"/>
  <c r="HL94" i="9"/>
  <c r="HM94" i="9"/>
  <c r="HN94" i="9"/>
  <c r="HO94" i="9"/>
  <c r="HP94" i="9"/>
  <c r="HQ94" i="9"/>
  <c r="HR94" i="9"/>
  <c r="HS94" i="9"/>
  <c r="HT94" i="9"/>
  <c r="HU94" i="9"/>
  <c r="HV94" i="9"/>
  <c r="HW94" i="9"/>
  <c r="HX94" i="9"/>
  <c r="HY94" i="9"/>
  <c r="HZ94" i="9"/>
  <c r="IA94" i="9"/>
  <c r="IB94" i="9"/>
  <c r="IC94" i="9"/>
  <c r="ID94" i="9"/>
  <c r="IE94" i="9"/>
  <c r="IF94" i="9"/>
  <c r="IG94" i="9"/>
  <c r="IH94" i="9"/>
  <c r="II94" i="9"/>
  <c r="IJ94" i="9"/>
  <c r="IK94" i="9"/>
  <c r="IL94" i="9"/>
  <c r="IM94" i="9"/>
  <c r="IN94" i="9"/>
  <c r="IO94" i="9"/>
  <c r="IP94" i="9"/>
  <c r="IQ94" i="9"/>
  <c r="IR94" i="9"/>
  <c r="IS94" i="9"/>
  <c r="IT94" i="9"/>
  <c r="IU94" i="9"/>
  <c r="IV94" i="9"/>
  <c r="IW94" i="9"/>
  <c r="IX94" i="9"/>
  <c r="IY94" i="9"/>
  <c r="IZ94" i="9"/>
  <c r="JA94" i="9"/>
  <c r="JB94" i="9"/>
  <c r="JC94" i="9"/>
  <c r="JD94" i="9"/>
  <c r="JE94" i="9"/>
  <c r="JF94" i="9"/>
  <c r="JG94" i="9"/>
  <c r="JH94" i="9"/>
  <c r="JI94" i="9"/>
  <c r="JJ94" i="9"/>
  <c r="JK94" i="9"/>
  <c r="JL94" i="9"/>
  <c r="JM94" i="9"/>
  <c r="JN94" i="9"/>
  <c r="JO94" i="9"/>
  <c r="JP94" i="9"/>
  <c r="JQ94" i="9"/>
  <c r="JR94" i="9"/>
  <c r="JS94" i="9"/>
  <c r="JT94" i="9"/>
  <c r="JU94" i="9"/>
  <c r="JV94" i="9"/>
  <c r="JW94" i="9"/>
  <c r="JX94" i="9"/>
  <c r="JY94" i="9"/>
  <c r="JZ94" i="9"/>
  <c r="KA94" i="9"/>
  <c r="KB94" i="9"/>
  <c r="KC94" i="9"/>
  <c r="KD94" i="9"/>
  <c r="KE94" i="9"/>
  <c r="KF94" i="9"/>
  <c r="KG94" i="9"/>
  <c r="KH94" i="9"/>
  <c r="KI94" i="9"/>
  <c r="KJ94" i="9"/>
  <c r="KK94" i="9"/>
  <c r="KL94" i="9"/>
  <c r="KM94" i="9"/>
  <c r="KN94" i="9"/>
  <c r="KO94" i="9"/>
  <c r="KP94" i="9"/>
  <c r="KQ94" i="9"/>
  <c r="KR94" i="9"/>
  <c r="KS94" i="9"/>
  <c r="KT94" i="9"/>
  <c r="KU94" i="9"/>
  <c r="KV94" i="9"/>
  <c r="KW94" i="9"/>
  <c r="KX94" i="9"/>
  <c r="KY94" i="9"/>
  <c r="KZ94" i="9"/>
  <c r="LA94" i="9"/>
  <c r="LB94" i="9"/>
  <c r="LC94" i="9"/>
  <c r="LD94" i="9"/>
  <c r="LE94" i="9"/>
  <c r="LF94" i="9"/>
  <c r="LG94" i="9"/>
  <c r="LH94" i="9"/>
  <c r="LI94" i="9"/>
  <c r="LJ94" i="9"/>
  <c r="LK94" i="9"/>
  <c r="LL94" i="9"/>
  <c r="LM94" i="9"/>
  <c r="LN94" i="9"/>
  <c r="LO94" i="9"/>
  <c r="LP94" i="9"/>
  <c r="LQ94" i="9"/>
  <c r="LR94" i="9"/>
  <c r="LS94" i="9"/>
  <c r="LT94" i="9"/>
  <c r="LU94" i="9"/>
  <c r="LV94" i="9"/>
  <c r="LW94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94" i="9"/>
  <c r="B49" i="2"/>
  <c r="AB37" i="10"/>
  <c r="AB42" i="10" s="1"/>
  <c r="CJ38" i="10"/>
  <c r="CJ43" i="10" s="1"/>
  <c r="CR40" i="10"/>
  <c r="CR45" i="10" s="1"/>
  <c r="CR41" i="10"/>
  <c r="CR46" i="10" s="1"/>
  <c r="AB47" i="10" a="1"/>
  <c r="AG47" i="10" a="1"/>
  <c r="AG47" i="10" s="1"/>
  <c r="BB47" i="10" a="1"/>
  <c r="DP47" i="10" a="1"/>
  <c r="IU47" i="10" a="1"/>
  <c r="IU47" i="10" s="1"/>
  <c r="IV47" i="10" a="1"/>
  <c r="KR47" i="10" a="1"/>
  <c r="KR47" i="10" s="1"/>
  <c r="LL47" i="10" a="1"/>
  <c r="LO47" i="10" a="1"/>
  <c r="LO47" i="10" s="1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BK59" i="10"/>
  <c r="BL59" i="10"/>
  <c r="BM59" i="10"/>
  <c r="BN59" i="10"/>
  <c r="BO59" i="10"/>
  <c r="BP59" i="10"/>
  <c r="BQ59" i="10"/>
  <c r="BR59" i="10"/>
  <c r="BS59" i="10"/>
  <c r="BT59" i="10"/>
  <c r="BU59" i="10"/>
  <c r="BV59" i="10"/>
  <c r="BW59" i="10"/>
  <c r="BX59" i="10"/>
  <c r="BY59" i="10"/>
  <c r="BZ59" i="10"/>
  <c r="CA59" i="10"/>
  <c r="CB59" i="10"/>
  <c r="CC59" i="10"/>
  <c r="CD59" i="10"/>
  <c r="CE59" i="10"/>
  <c r="CF59" i="10"/>
  <c r="CG59" i="10"/>
  <c r="CH59" i="10"/>
  <c r="CI59" i="10"/>
  <c r="CJ59" i="10"/>
  <c r="CK59" i="10"/>
  <c r="CL59" i="10"/>
  <c r="CM59" i="10"/>
  <c r="CN59" i="10"/>
  <c r="CO59" i="10"/>
  <c r="CP59" i="10"/>
  <c r="CQ59" i="10"/>
  <c r="CR59" i="10"/>
  <c r="CS59" i="10"/>
  <c r="CT59" i="10"/>
  <c r="CU59" i="10"/>
  <c r="CV59" i="10"/>
  <c r="CW59" i="10"/>
  <c r="CX59" i="10"/>
  <c r="CY59" i="10"/>
  <c r="CZ59" i="10"/>
  <c r="DA59" i="10"/>
  <c r="DB59" i="10"/>
  <c r="DC59" i="10"/>
  <c r="DD59" i="10"/>
  <c r="DE59" i="10"/>
  <c r="DF59" i="10"/>
  <c r="DG59" i="10"/>
  <c r="DH59" i="10"/>
  <c r="DI59" i="10"/>
  <c r="DJ59" i="10"/>
  <c r="DK59" i="10"/>
  <c r="DL59" i="10"/>
  <c r="DM59" i="10"/>
  <c r="DN59" i="10"/>
  <c r="DO59" i="10"/>
  <c r="DP59" i="10"/>
  <c r="DQ59" i="10"/>
  <c r="DR59" i="10"/>
  <c r="DS59" i="10"/>
  <c r="DT59" i="10"/>
  <c r="DU59" i="10"/>
  <c r="DV59" i="10"/>
  <c r="DW59" i="10"/>
  <c r="DX59" i="10"/>
  <c r="DY59" i="10"/>
  <c r="DZ59" i="10"/>
  <c r="EA59" i="10"/>
  <c r="EB59" i="10"/>
  <c r="EC59" i="10"/>
  <c r="ED59" i="10"/>
  <c r="EE59" i="10"/>
  <c r="EF59" i="10"/>
  <c r="EG59" i="10"/>
  <c r="EH59" i="10"/>
  <c r="EI59" i="10"/>
  <c r="EJ59" i="10"/>
  <c r="EK59" i="10"/>
  <c r="EL59" i="10"/>
  <c r="EM59" i="10"/>
  <c r="EN59" i="10"/>
  <c r="EO59" i="10"/>
  <c r="EP59" i="10"/>
  <c r="EQ59" i="10"/>
  <c r="ER59" i="10"/>
  <c r="ES59" i="10"/>
  <c r="ET59" i="10"/>
  <c r="EU59" i="10"/>
  <c r="EV59" i="10"/>
  <c r="EW59" i="10"/>
  <c r="EX59" i="10"/>
  <c r="EY59" i="10"/>
  <c r="EZ59" i="10"/>
  <c r="FA59" i="10"/>
  <c r="FB59" i="10"/>
  <c r="FC59" i="10"/>
  <c r="FD59" i="10"/>
  <c r="FE59" i="10"/>
  <c r="FF59" i="10"/>
  <c r="FG59" i="10"/>
  <c r="FH59" i="10"/>
  <c r="FI59" i="10"/>
  <c r="FJ59" i="10"/>
  <c r="FK59" i="10"/>
  <c r="FL59" i="10"/>
  <c r="FM59" i="10"/>
  <c r="FN59" i="10"/>
  <c r="FO59" i="10"/>
  <c r="FP59" i="10"/>
  <c r="FQ59" i="10"/>
  <c r="FR59" i="10"/>
  <c r="FS59" i="10"/>
  <c r="FT59" i="10"/>
  <c r="FU59" i="10"/>
  <c r="FV59" i="10"/>
  <c r="FW59" i="10"/>
  <c r="FX59" i="10"/>
  <c r="FY59" i="10"/>
  <c r="FZ59" i="10"/>
  <c r="GA59" i="10"/>
  <c r="GB59" i="10"/>
  <c r="GC59" i="10"/>
  <c r="GD59" i="10"/>
  <c r="GE59" i="10"/>
  <c r="GF59" i="10"/>
  <c r="GG59" i="10"/>
  <c r="GH59" i="10"/>
  <c r="GI59" i="10"/>
  <c r="GJ59" i="10"/>
  <c r="GK59" i="10"/>
  <c r="GL59" i="10"/>
  <c r="GM59" i="10"/>
  <c r="GN59" i="10"/>
  <c r="GO59" i="10"/>
  <c r="GP59" i="10"/>
  <c r="GQ59" i="10"/>
  <c r="GR59" i="10"/>
  <c r="GS59" i="10"/>
  <c r="GT59" i="10"/>
  <c r="GU59" i="10"/>
  <c r="GV59" i="10"/>
  <c r="GW59" i="10"/>
  <c r="GX59" i="10"/>
  <c r="GY59" i="10"/>
  <c r="GZ59" i="10"/>
  <c r="HA59" i="10"/>
  <c r="HB59" i="10"/>
  <c r="HC59" i="10"/>
  <c r="HD59" i="10"/>
  <c r="HE59" i="10"/>
  <c r="HF59" i="10"/>
  <c r="HG59" i="10"/>
  <c r="HH59" i="10"/>
  <c r="HI59" i="10"/>
  <c r="HJ59" i="10"/>
  <c r="HK59" i="10"/>
  <c r="HL59" i="10"/>
  <c r="HM59" i="10"/>
  <c r="HN59" i="10"/>
  <c r="HO59" i="10"/>
  <c r="HP59" i="10"/>
  <c r="HQ59" i="10"/>
  <c r="HR59" i="10"/>
  <c r="HS59" i="10"/>
  <c r="HT59" i="10"/>
  <c r="HU59" i="10"/>
  <c r="HV59" i="10"/>
  <c r="HW59" i="10"/>
  <c r="HX59" i="10"/>
  <c r="HY59" i="10"/>
  <c r="HZ59" i="10"/>
  <c r="IA59" i="10"/>
  <c r="IB59" i="10"/>
  <c r="IC59" i="10"/>
  <c r="ID59" i="10"/>
  <c r="IE59" i="10"/>
  <c r="IF59" i="10"/>
  <c r="IG59" i="10"/>
  <c r="IH59" i="10"/>
  <c r="II59" i="10"/>
  <c r="IJ59" i="10"/>
  <c r="IK59" i="10"/>
  <c r="IL59" i="10"/>
  <c r="IM59" i="10"/>
  <c r="IN59" i="10"/>
  <c r="IO59" i="10"/>
  <c r="IP59" i="10"/>
  <c r="IQ59" i="10"/>
  <c r="IR59" i="10"/>
  <c r="IS59" i="10"/>
  <c r="IT59" i="10"/>
  <c r="IU59" i="10"/>
  <c r="IV59" i="10"/>
  <c r="IW59" i="10"/>
  <c r="IX59" i="10"/>
  <c r="IY59" i="10"/>
  <c r="IZ59" i="10"/>
  <c r="JA59" i="10"/>
  <c r="JB59" i="10"/>
  <c r="JC59" i="10"/>
  <c r="JD59" i="10"/>
  <c r="JE59" i="10"/>
  <c r="JF59" i="10"/>
  <c r="JG59" i="10"/>
  <c r="JH59" i="10"/>
  <c r="JI59" i="10"/>
  <c r="JJ59" i="10"/>
  <c r="JK59" i="10"/>
  <c r="JL59" i="10"/>
  <c r="JM59" i="10"/>
  <c r="JN59" i="10"/>
  <c r="JO59" i="10"/>
  <c r="JP59" i="10"/>
  <c r="JQ59" i="10"/>
  <c r="JR59" i="10"/>
  <c r="JS59" i="10"/>
  <c r="JT59" i="10"/>
  <c r="JU59" i="10"/>
  <c r="JV59" i="10"/>
  <c r="JW59" i="10"/>
  <c r="JX59" i="10"/>
  <c r="JY59" i="10"/>
  <c r="JZ59" i="10"/>
  <c r="KA59" i="10"/>
  <c r="KB59" i="10"/>
  <c r="KC59" i="10"/>
  <c r="KD59" i="10"/>
  <c r="KE59" i="10"/>
  <c r="KF59" i="10"/>
  <c r="KG59" i="10"/>
  <c r="KH59" i="10"/>
  <c r="KI59" i="10"/>
  <c r="KJ59" i="10"/>
  <c r="KK59" i="10"/>
  <c r="KL59" i="10"/>
  <c r="KM59" i="10"/>
  <c r="KN59" i="10"/>
  <c r="KO59" i="10"/>
  <c r="KP59" i="10"/>
  <c r="KQ59" i="10"/>
  <c r="KR59" i="10"/>
  <c r="KS59" i="10"/>
  <c r="KT59" i="10"/>
  <c r="KU59" i="10"/>
  <c r="KV59" i="10"/>
  <c r="KW59" i="10"/>
  <c r="KX59" i="10"/>
  <c r="KY59" i="10"/>
  <c r="KZ59" i="10"/>
  <c r="LA59" i="10"/>
  <c r="LB59" i="10"/>
  <c r="LC59" i="10"/>
  <c r="LD59" i="10"/>
  <c r="LE59" i="10"/>
  <c r="LF59" i="10"/>
  <c r="LG59" i="10"/>
  <c r="LH59" i="10"/>
  <c r="LI59" i="10"/>
  <c r="LJ59" i="10"/>
  <c r="LK59" i="10"/>
  <c r="LL59" i="10"/>
  <c r="LM59" i="10"/>
  <c r="LN59" i="10"/>
  <c r="LO59" i="10"/>
  <c r="LP59" i="10"/>
  <c r="LQ59" i="10"/>
  <c r="LR59" i="10"/>
  <c r="LS59" i="10"/>
  <c r="LT59" i="10"/>
  <c r="LU59" i="10"/>
  <c r="LV59" i="10"/>
  <c r="LW59" i="10"/>
  <c r="C31" i="10"/>
  <c r="C37" i="10" s="1"/>
  <c r="C42" i="10" s="1"/>
  <c r="D31" i="10"/>
  <c r="D38" i="10" s="1"/>
  <c r="D43" i="10" s="1"/>
  <c r="E31" i="10"/>
  <c r="E47" i="10" s="1" a="1"/>
  <c r="F31" i="10"/>
  <c r="F39" i="10" s="1"/>
  <c r="F44" i="10" s="1"/>
  <c r="G31" i="10"/>
  <c r="H31" i="10"/>
  <c r="H47" i="10" s="1" a="1"/>
  <c r="I31" i="10"/>
  <c r="I47" i="10" s="1" a="1"/>
  <c r="I47" i="10" s="1"/>
  <c r="J31" i="10"/>
  <c r="K31" i="10"/>
  <c r="L31" i="10"/>
  <c r="L40" i="10" s="1"/>
  <c r="L45" i="10" s="1"/>
  <c r="M31" i="10"/>
  <c r="N31" i="10"/>
  <c r="N40" i="10" s="1"/>
  <c r="N45" i="10" s="1"/>
  <c r="O31" i="10"/>
  <c r="O39" i="10" s="1"/>
  <c r="O44" i="10" s="1"/>
  <c r="P31" i="10"/>
  <c r="Q31" i="10"/>
  <c r="Q39" i="10" s="1"/>
  <c r="Q44" i="10" s="1"/>
  <c r="R31" i="10"/>
  <c r="R40" i="10" s="1"/>
  <c r="R45" i="10" s="1"/>
  <c r="S31" i="10"/>
  <c r="T31" i="10"/>
  <c r="U31" i="10"/>
  <c r="V31" i="10"/>
  <c r="W31" i="10"/>
  <c r="X31" i="10"/>
  <c r="X47" i="10" s="1" a="1"/>
  <c r="X47" i="10" s="1"/>
  <c r="Y31" i="10"/>
  <c r="Z31" i="10"/>
  <c r="Z40" i="10" s="1"/>
  <c r="Z45" i="10" s="1"/>
  <c r="AA31" i="10"/>
  <c r="AA47" i="10" s="1" a="1"/>
  <c r="AB31" i="10"/>
  <c r="AC31" i="10"/>
  <c r="AD31" i="10"/>
  <c r="AE31" i="10"/>
  <c r="AF31" i="10"/>
  <c r="AF47" i="10" s="1" a="1"/>
  <c r="AF47" i="10" s="1"/>
  <c r="AG31" i="10"/>
  <c r="AH31" i="10"/>
  <c r="AI31" i="10"/>
  <c r="AI38" i="10" s="1"/>
  <c r="AI43" i="10" s="1"/>
  <c r="AJ31" i="10"/>
  <c r="AK31" i="10"/>
  <c r="AL31" i="10"/>
  <c r="AL41" i="10" s="1"/>
  <c r="AL46" i="10" s="1"/>
  <c r="AM31" i="10"/>
  <c r="AN31" i="10"/>
  <c r="AN37" i="10" s="1"/>
  <c r="AN42" i="10" s="1"/>
  <c r="AO31" i="10"/>
  <c r="AP31" i="10"/>
  <c r="AP41" i="10" s="1"/>
  <c r="AP46" i="10" s="1"/>
  <c r="AQ31" i="10"/>
  <c r="AR31" i="10"/>
  <c r="AS31" i="10"/>
  <c r="AT31" i="10"/>
  <c r="AU31" i="10"/>
  <c r="AV31" i="10"/>
  <c r="AW31" i="10"/>
  <c r="AX31" i="10"/>
  <c r="AX41" i="10" s="1"/>
  <c r="AX46" i="10" s="1"/>
  <c r="AY31" i="10"/>
  <c r="AY41" i="10" s="1"/>
  <c r="AY46" i="10" s="1"/>
  <c r="AZ31" i="10"/>
  <c r="BA31" i="10"/>
  <c r="BA41" i="10" s="1"/>
  <c r="BA46" i="10" s="1"/>
  <c r="BB31" i="10"/>
  <c r="BB40" i="10" s="1"/>
  <c r="BB45" i="10" s="1"/>
  <c r="BC31" i="10"/>
  <c r="BD31" i="10"/>
  <c r="BD47" i="10" s="1" a="1"/>
  <c r="BE31" i="10"/>
  <c r="BF31" i="10"/>
  <c r="BG31" i="10"/>
  <c r="BH31" i="10"/>
  <c r="BI31" i="10"/>
  <c r="BJ31" i="10"/>
  <c r="BJ37" i="10" s="1"/>
  <c r="BJ42" i="10" s="1"/>
  <c r="BK31" i="10"/>
  <c r="BK39" i="10" s="1"/>
  <c r="BK44" i="10" s="1"/>
  <c r="BL31" i="10"/>
  <c r="BL39" i="10" s="1"/>
  <c r="BL44" i="10" s="1"/>
  <c r="BM31" i="10"/>
  <c r="BN31" i="10"/>
  <c r="BO31" i="10"/>
  <c r="BP31" i="10"/>
  <c r="BQ31" i="10"/>
  <c r="BR31" i="10"/>
  <c r="BS31" i="10"/>
  <c r="BS47" i="10" s="1" a="1"/>
  <c r="BS47" i="10" s="1"/>
  <c r="BT31" i="10"/>
  <c r="BU31" i="10"/>
  <c r="BV31" i="10"/>
  <c r="BV37" i="10" s="1"/>
  <c r="BV42" i="10" s="1"/>
  <c r="BW31" i="10"/>
  <c r="BW47" i="10" s="1" a="1"/>
  <c r="BW47" i="10" s="1"/>
  <c r="BX31" i="10"/>
  <c r="BY31" i="10"/>
  <c r="BY39" i="10" s="1"/>
  <c r="BY44" i="10" s="1"/>
  <c r="BZ31" i="10"/>
  <c r="BZ41" i="10" s="1"/>
  <c r="BZ46" i="10" s="1"/>
  <c r="CA31" i="10"/>
  <c r="CB31" i="10"/>
  <c r="CC31" i="10"/>
  <c r="CD31" i="10"/>
  <c r="CE31" i="10"/>
  <c r="CF31" i="10"/>
  <c r="CG31" i="10"/>
  <c r="CH31" i="10"/>
  <c r="CH47" i="10" s="1" a="1"/>
  <c r="CH47" i="10" s="1"/>
  <c r="CI31" i="10"/>
  <c r="CI40" i="10" s="1"/>
  <c r="CI45" i="10" s="1"/>
  <c r="CJ31" i="10"/>
  <c r="CJ41" i="10" s="1"/>
  <c r="CJ46" i="10" s="1"/>
  <c r="CK31" i="10"/>
  <c r="CK47" i="10" s="1" a="1"/>
  <c r="CK47" i="10" s="1"/>
  <c r="CL31" i="10"/>
  <c r="CL40" i="10" s="1"/>
  <c r="CL45" i="10" s="1"/>
  <c r="CM31" i="10"/>
  <c r="CM38" i="10" s="1"/>
  <c r="CM43" i="10" s="1"/>
  <c r="CN31" i="10"/>
  <c r="CO31" i="10"/>
  <c r="CP31" i="10"/>
  <c r="CQ31" i="10"/>
  <c r="CQ40" i="10" s="1"/>
  <c r="CQ45" i="10" s="1"/>
  <c r="CR31" i="10"/>
  <c r="CR37" i="10" s="1"/>
  <c r="CR42" i="10" s="1"/>
  <c r="CS31" i="10"/>
  <c r="CT31" i="10"/>
  <c r="CT47" i="10" s="1" a="1"/>
  <c r="CU31" i="10"/>
  <c r="CV31" i="10"/>
  <c r="CV47" i="10" s="1" a="1"/>
  <c r="CV47" i="10" s="1"/>
  <c r="CW31" i="10"/>
  <c r="CW41" i="10" s="1"/>
  <c r="CW46" i="10" s="1"/>
  <c r="CX31" i="10"/>
  <c r="CY31" i="10"/>
  <c r="CZ31" i="10"/>
  <c r="DA31" i="10"/>
  <c r="DB31" i="10"/>
  <c r="DC31" i="10"/>
  <c r="DD31" i="10"/>
  <c r="DD37" i="10" s="1"/>
  <c r="DD42" i="10" s="1"/>
  <c r="DE31" i="10"/>
  <c r="DF31" i="10"/>
  <c r="DF47" i="10" s="1" a="1"/>
  <c r="DF47" i="10" s="1"/>
  <c r="DG31" i="10"/>
  <c r="DH31" i="10"/>
  <c r="DH39" i="10" s="1"/>
  <c r="DH44" i="10" s="1"/>
  <c r="DI31" i="10"/>
  <c r="DI38" i="10" s="1"/>
  <c r="DI43" i="10" s="1"/>
  <c r="DJ31" i="10"/>
  <c r="DK31" i="10"/>
  <c r="DL31" i="10"/>
  <c r="DM31" i="10"/>
  <c r="DM47" i="10" s="1" a="1"/>
  <c r="DM47" i="10" s="1"/>
  <c r="DN31" i="10"/>
  <c r="DO31" i="10"/>
  <c r="DO39" i="10" s="1"/>
  <c r="DO44" i="10" s="1"/>
  <c r="DP31" i="10"/>
  <c r="DP39" i="10" s="1"/>
  <c r="DP44" i="10" s="1"/>
  <c r="DQ31" i="10"/>
  <c r="DQ47" i="10" s="1" a="1"/>
  <c r="DR31" i="10"/>
  <c r="DR47" i="10" s="1" a="1"/>
  <c r="DR47" i="10" s="1"/>
  <c r="DS31" i="10"/>
  <c r="DS41" i="10" s="1"/>
  <c r="DS46" i="10" s="1"/>
  <c r="DT31" i="10"/>
  <c r="DT41" i="10" s="1"/>
  <c r="DT46" i="10" s="1"/>
  <c r="DU31" i="10"/>
  <c r="DU38" i="10" s="1"/>
  <c r="DU43" i="10" s="1"/>
  <c r="DV31" i="10"/>
  <c r="DW31" i="10"/>
  <c r="DX31" i="10"/>
  <c r="DY31" i="10"/>
  <c r="DZ31" i="10"/>
  <c r="EA31" i="10"/>
  <c r="EB31" i="10"/>
  <c r="EC31" i="10"/>
  <c r="ED31" i="10"/>
  <c r="ED40" i="10" s="1"/>
  <c r="ED45" i="10" s="1"/>
  <c r="EE31" i="10"/>
  <c r="EE38" i="10" s="1"/>
  <c r="EE43" i="10" s="1"/>
  <c r="EF31" i="10"/>
  <c r="EF47" i="10" s="1" a="1"/>
  <c r="EG31" i="10"/>
  <c r="EG41" i="10" s="1"/>
  <c r="EG46" i="10" s="1"/>
  <c r="EH31" i="10"/>
  <c r="EH41" i="10" s="1"/>
  <c r="EH46" i="10" s="1"/>
  <c r="EI31" i="10"/>
  <c r="EJ31" i="10"/>
  <c r="EJ40" i="10" s="1"/>
  <c r="EJ45" i="10" s="1"/>
  <c r="EK31" i="10"/>
  <c r="EL31" i="10"/>
  <c r="EM31" i="10"/>
  <c r="EN31" i="10"/>
  <c r="EO31" i="10"/>
  <c r="EP31" i="10"/>
  <c r="EP40" i="10" s="1"/>
  <c r="EP45" i="10" s="1"/>
  <c r="EQ31" i="10"/>
  <c r="EQ38" i="10" s="1"/>
  <c r="EQ43" i="10" s="1"/>
  <c r="ER31" i="10"/>
  <c r="ER39" i="10" s="1"/>
  <c r="ER44" i="10" s="1"/>
  <c r="ES31" i="10"/>
  <c r="ES39" i="10" s="1"/>
  <c r="ES44" i="10" s="1"/>
  <c r="ES55" i="10" s="1"/>
  <c r="ET31" i="10"/>
  <c r="EU31" i="10"/>
  <c r="EV31" i="10"/>
  <c r="EW31" i="10"/>
  <c r="EX31" i="10"/>
  <c r="EY31" i="10"/>
  <c r="EZ31" i="10"/>
  <c r="EZ37" i="10" s="1"/>
  <c r="EZ42" i="10" s="1"/>
  <c r="FA31" i="10"/>
  <c r="FB31" i="10"/>
  <c r="FB37" i="10" s="1"/>
  <c r="FB42" i="10" s="1"/>
  <c r="FC31" i="10"/>
  <c r="FC41" i="10" s="1"/>
  <c r="FC46" i="10" s="1"/>
  <c r="FD31" i="10"/>
  <c r="FE31" i="10"/>
  <c r="FE38" i="10" s="1"/>
  <c r="FE43" i="10" s="1"/>
  <c r="FE54" i="10" s="1"/>
  <c r="FF31" i="10"/>
  <c r="FG31" i="10"/>
  <c r="FH31" i="10"/>
  <c r="FI31" i="10"/>
  <c r="FJ31" i="10"/>
  <c r="FK31" i="10"/>
  <c r="FK39" i="10" s="1"/>
  <c r="FK44" i="10" s="1"/>
  <c r="FL31" i="10"/>
  <c r="FM31" i="10"/>
  <c r="FM37" i="10" s="1"/>
  <c r="FM42" i="10" s="1"/>
  <c r="FN31" i="10"/>
  <c r="FN47" i="10" s="1" a="1"/>
  <c r="FO31" i="10"/>
  <c r="FO47" i="10" s="1" a="1"/>
  <c r="FO47" i="10" s="1"/>
  <c r="FP31" i="10"/>
  <c r="FQ31" i="10"/>
  <c r="FQ41" i="10" s="1"/>
  <c r="FQ46" i="10" s="1"/>
  <c r="FR31" i="10"/>
  <c r="FR40" i="10" s="1"/>
  <c r="FR45" i="10" s="1"/>
  <c r="FS31" i="10"/>
  <c r="FT31" i="10"/>
  <c r="FU31" i="10"/>
  <c r="FV31" i="10"/>
  <c r="FW31" i="10"/>
  <c r="FX31" i="10"/>
  <c r="FY31" i="10"/>
  <c r="FZ31" i="10"/>
  <c r="FZ40" i="10" s="1"/>
  <c r="FZ45" i="10" s="1"/>
  <c r="GA31" i="10"/>
  <c r="GA47" i="10" s="1" a="1"/>
  <c r="GB31" i="10"/>
  <c r="GB47" i="10" s="1" a="1"/>
  <c r="GC31" i="10"/>
  <c r="GC41" i="10" s="1"/>
  <c r="GC46" i="10" s="1"/>
  <c r="GD31" i="10"/>
  <c r="GD47" i="10" s="1" a="1"/>
  <c r="GD47" i="10" s="1"/>
  <c r="GE31" i="10"/>
  <c r="GF31" i="10"/>
  <c r="GF40" i="10" s="1"/>
  <c r="GF45" i="10" s="1"/>
  <c r="GG31" i="10"/>
  <c r="GG40" i="10" s="1"/>
  <c r="GG45" i="10" s="1"/>
  <c r="GH31" i="10"/>
  <c r="GI31" i="10"/>
  <c r="GI47" i="10" s="1" a="1"/>
  <c r="GI47" i="10" s="1"/>
  <c r="GJ31" i="10"/>
  <c r="GK31" i="10"/>
  <c r="GL31" i="10"/>
  <c r="GL41" i="10" s="1"/>
  <c r="GL46" i="10" s="1"/>
  <c r="GM31" i="10"/>
  <c r="GM47" i="10" s="1" a="1"/>
  <c r="GN31" i="10"/>
  <c r="GO31" i="10"/>
  <c r="GO41" i="10" s="1"/>
  <c r="GO46" i="10" s="1"/>
  <c r="GP31" i="10"/>
  <c r="GP41" i="10" s="1"/>
  <c r="GP46" i="10" s="1"/>
  <c r="GQ31" i="10"/>
  <c r="GR31" i="10"/>
  <c r="GS31" i="10"/>
  <c r="GT31" i="10"/>
  <c r="GU31" i="10"/>
  <c r="GV31" i="10"/>
  <c r="GW31" i="10"/>
  <c r="GX31" i="10"/>
  <c r="GY31" i="10"/>
  <c r="GY39" i="10" s="1"/>
  <c r="GY44" i="10" s="1"/>
  <c r="GZ31" i="10"/>
  <c r="GZ41" i="10" s="1"/>
  <c r="GZ46" i="10" s="1"/>
  <c r="HA31" i="10"/>
  <c r="HA41" i="10" s="1"/>
  <c r="HA46" i="10" s="1"/>
  <c r="HB31" i="10"/>
  <c r="HC31" i="10"/>
  <c r="HD31" i="10"/>
  <c r="HE31" i="10"/>
  <c r="HF31" i="10"/>
  <c r="HG31" i="10"/>
  <c r="HH31" i="10"/>
  <c r="HI31" i="10"/>
  <c r="HJ31" i="10"/>
  <c r="HJ40" i="10" s="1"/>
  <c r="HJ45" i="10" s="1"/>
  <c r="HK31" i="10"/>
  <c r="HK37" i="10" s="1"/>
  <c r="HK42" i="10" s="1"/>
  <c r="HL31" i="10"/>
  <c r="HL37" i="10" s="1"/>
  <c r="HL42" i="10" s="1"/>
  <c r="HM31" i="10"/>
  <c r="HM38" i="10" s="1"/>
  <c r="HM43" i="10" s="1"/>
  <c r="HN31" i="10"/>
  <c r="HO31" i="10"/>
  <c r="HP31" i="10"/>
  <c r="HQ31" i="10"/>
  <c r="HR31" i="10"/>
  <c r="HS31" i="10"/>
  <c r="HS38" i="10" s="1"/>
  <c r="HS43" i="10" s="1"/>
  <c r="HT31" i="10"/>
  <c r="HT38" i="10" s="1"/>
  <c r="HT43" i="10" s="1"/>
  <c r="HU31" i="10"/>
  <c r="HU37" i="10" s="1"/>
  <c r="HU42" i="10" s="1"/>
  <c r="HV31" i="10"/>
  <c r="HV47" i="10" s="1" a="1"/>
  <c r="HW31" i="10"/>
  <c r="HW47" i="10" s="1" a="1"/>
  <c r="HW47" i="10" s="1"/>
  <c r="HX31" i="10"/>
  <c r="HX41" i="10" s="1"/>
  <c r="HX46" i="10" s="1"/>
  <c r="HY31" i="10"/>
  <c r="HY47" i="10" s="1" a="1"/>
  <c r="HZ31" i="10"/>
  <c r="HZ47" i="10" s="1" a="1"/>
  <c r="IA31" i="10"/>
  <c r="IB31" i="10"/>
  <c r="IC31" i="10"/>
  <c r="IC47" i="10" s="1" a="1"/>
  <c r="ID31" i="10"/>
  <c r="IE31" i="10"/>
  <c r="IF31" i="10"/>
  <c r="IF47" i="10" s="1" a="1"/>
  <c r="IF47" i="10" s="1"/>
  <c r="IG31" i="10"/>
  <c r="IG41" i="10" s="1"/>
  <c r="IG46" i="10" s="1"/>
  <c r="IH31" i="10"/>
  <c r="IH47" i="10" s="1" a="1"/>
  <c r="II31" i="10"/>
  <c r="IJ31" i="10"/>
  <c r="IJ41" i="10" s="1"/>
  <c r="IJ46" i="10" s="1"/>
  <c r="IK31" i="10"/>
  <c r="IK47" i="10" s="1" a="1"/>
  <c r="IL31" i="10"/>
  <c r="IL39" i="10" s="1"/>
  <c r="IL44" i="10" s="1"/>
  <c r="IM31" i="10"/>
  <c r="IN31" i="10"/>
  <c r="IO31" i="10"/>
  <c r="IP31" i="10"/>
  <c r="IQ31" i="10"/>
  <c r="IR31" i="10"/>
  <c r="IS31" i="10"/>
  <c r="IT31" i="10"/>
  <c r="IT41" i="10" s="1"/>
  <c r="IT46" i="10" s="1"/>
  <c r="IU31" i="10"/>
  <c r="IU39" i="10" s="1"/>
  <c r="IU44" i="10" s="1"/>
  <c r="IV31" i="10"/>
  <c r="IW31" i="10"/>
  <c r="IW41" i="10" s="1"/>
  <c r="IW46" i="10" s="1"/>
  <c r="IX31" i="10"/>
  <c r="IY31" i="10"/>
  <c r="IZ31" i="10"/>
  <c r="JA31" i="10"/>
  <c r="JB31" i="10"/>
  <c r="JC31" i="10"/>
  <c r="JD31" i="10"/>
  <c r="JD39" i="10" s="1"/>
  <c r="JD44" i="10" s="1"/>
  <c r="JE31" i="10"/>
  <c r="JF31" i="10"/>
  <c r="JF37" i="10" s="1"/>
  <c r="JF42" i="10" s="1"/>
  <c r="JG31" i="10"/>
  <c r="JG37" i="10" s="1"/>
  <c r="JG42" i="10" s="1"/>
  <c r="JH31" i="10"/>
  <c r="JH41" i="10" s="1"/>
  <c r="JH46" i="10" s="1"/>
  <c r="JI31" i="10"/>
  <c r="JI47" i="10" s="1" a="1"/>
  <c r="JJ31" i="10"/>
  <c r="JK31" i="10"/>
  <c r="JL31" i="10"/>
  <c r="JL40" i="10" s="1"/>
  <c r="JL45" i="10" s="1"/>
  <c r="JM31" i="10"/>
  <c r="JM40" i="10" s="1"/>
  <c r="JM45" i="10" s="1"/>
  <c r="JN31" i="10"/>
  <c r="JO31" i="10"/>
  <c r="JP31" i="10"/>
  <c r="JQ31" i="10"/>
  <c r="JQ47" i="10" s="1" a="1"/>
  <c r="JR31" i="10"/>
  <c r="JR40" i="10" s="1"/>
  <c r="JR45" i="10" s="1"/>
  <c r="JS31" i="10"/>
  <c r="JS47" i="10" s="1" a="1"/>
  <c r="JT31" i="10"/>
  <c r="JT41" i="10" s="1"/>
  <c r="JT46" i="10" s="1"/>
  <c r="JU31" i="10"/>
  <c r="JU39" i="10" s="1"/>
  <c r="JU44" i="10" s="1"/>
  <c r="JV31" i="10"/>
  <c r="JW31" i="10"/>
  <c r="JX31" i="10"/>
  <c r="JX47" i="10" s="1" a="1"/>
  <c r="JX47" i="10" s="1"/>
  <c r="JY31" i="10"/>
  <c r="JZ31" i="10"/>
  <c r="KA31" i="10"/>
  <c r="KA47" i="10" s="1" a="1"/>
  <c r="KA47" i="10" s="1"/>
  <c r="KB31" i="10"/>
  <c r="KB37" i="10" s="1"/>
  <c r="KB42" i="10" s="1"/>
  <c r="KC31" i="10"/>
  <c r="KD31" i="10"/>
  <c r="KD47" i="10" s="1" a="1"/>
  <c r="KE31" i="10"/>
  <c r="KE39" i="10" s="1"/>
  <c r="KE44" i="10" s="1"/>
  <c r="KF31" i="10"/>
  <c r="KF39" i="10" s="1"/>
  <c r="KF44" i="10" s="1"/>
  <c r="KG31" i="10"/>
  <c r="KG39" i="10" s="1"/>
  <c r="KG44" i="10" s="1"/>
  <c r="KH31" i="10"/>
  <c r="KH39" i="10" s="1"/>
  <c r="KH44" i="10" s="1"/>
  <c r="KI31" i="10"/>
  <c r="KJ31" i="10"/>
  <c r="KK31" i="10"/>
  <c r="KL31" i="10"/>
  <c r="KM31" i="10"/>
  <c r="KM39" i="10" s="1"/>
  <c r="KM44" i="10" s="1"/>
  <c r="KN31" i="10"/>
  <c r="KO31" i="10"/>
  <c r="KP31" i="10"/>
  <c r="KP40" i="10" s="1"/>
  <c r="KP45" i="10" s="1"/>
  <c r="KQ31" i="10"/>
  <c r="KQ47" i="10" s="1" a="1"/>
  <c r="KR31" i="10"/>
  <c r="KR37" i="10" s="1"/>
  <c r="KR42" i="10" s="1"/>
  <c r="KS31" i="10"/>
  <c r="KS38" i="10" s="1"/>
  <c r="KS43" i="10" s="1"/>
  <c r="KT31" i="10"/>
  <c r="KU31" i="10"/>
  <c r="KV31" i="10"/>
  <c r="KW31" i="10"/>
  <c r="KX31" i="10"/>
  <c r="KY31" i="10"/>
  <c r="KY41" i="10" s="1"/>
  <c r="KY46" i="10" s="1"/>
  <c r="KZ31" i="10"/>
  <c r="KZ40" i="10" s="1"/>
  <c r="KZ45" i="10" s="1"/>
  <c r="LA31" i="10"/>
  <c r="LA40" i="10" s="1"/>
  <c r="LA45" i="10" s="1"/>
  <c r="LB31" i="10"/>
  <c r="LB47" i="10" s="1" a="1"/>
  <c r="LC31" i="10"/>
  <c r="LC39" i="10" s="1"/>
  <c r="LC44" i="10" s="1"/>
  <c r="LD31" i="10"/>
  <c r="LE31" i="10"/>
  <c r="LE38" i="10" s="1"/>
  <c r="LE43" i="10" s="1"/>
  <c r="LF31" i="10"/>
  <c r="LF41" i="10" s="1"/>
  <c r="LF46" i="10" s="1"/>
  <c r="LG31" i="10"/>
  <c r="LH31" i="10"/>
  <c r="LI31" i="10"/>
  <c r="LJ31" i="10"/>
  <c r="LK31" i="10"/>
  <c r="LL31" i="10"/>
  <c r="LM31" i="10"/>
  <c r="LN31" i="10"/>
  <c r="LN41" i="10" s="1"/>
  <c r="LN46" i="10" s="1"/>
  <c r="LO31" i="10"/>
  <c r="LP31" i="10"/>
  <c r="LQ31" i="10"/>
  <c r="LQ39" i="10" s="1"/>
  <c r="LQ44" i="10" s="1"/>
  <c r="LR31" i="10"/>
  <c r="LS31" i="10"/>
  <c r="LT31" i="10"/>
  <c r="LU31" i="10"/>
  <c r="LV31" i="10"/>
  <c r="LW31" i="10"/>
  <c r="C32" i="10"/>
  <c r="D32" i="10"/>
  <c r="E32" i="10"/>
  <c r="F32" i="10"/>
  <c r="F38" i="10" s="1"/>
  <c r="F43" i="10" s="1"/>
  <c r="G32" i="10"/>
  <c r="H32" i="10"/>
  <c r="I32" i="10"/>
  <c r="J32" i="10"/>
  <c r="J39" i="10" s="1"/>
  <c r="J44" i="10" s="1"/>
  <c r="K32" i="10"/>
  <c r="L32" i="10"/>
  <c r="M32" i="10"/>
  <c r="M38" i="10" s="1"/>
  <c r="M43" i="10" s="1"/>
  <c r="N32" i="10"/>
  <c r="O32" i="10"/>
  <c r="P32" i="10"/>
  <c r="Q32" i="10"/>
  <c r="Q41" i="10" s="1"/>
  <c r="Q46" i="10" s="1"/>
  <c r="R32" i="10"/>
  <c r="R35" i="10" s="1"/>
  <c r="S32" i="10"/>
  <c r="T32" i="10"/>
  <c r="U32" i="10"/>
  <c r="V32" i="10"/>
  <c r="W32" i="10"/>
  <c r="X32" i="10"/>
  <c r="Y32" i="10"/>
  <c r="Z32" i="10"/>
  <c r="AA32" i="10"/>
  <c r="AB32" i="10"/>
  <c r="AC32" i="10"/>
  <c r="AC38" i="10" s="1"/>
  <c r="AC43" i="10" s="1"/>
  <c r="AD32" i="10"/>
  <c r="AE32" i="10"/>
  <c r="AF32" i="10"/>
  <c r="AG32" i="10"/>
  <c r="AH32" i="10"/>
  <c r="AH38" i="10" s="1"/>
  <c r="AH43" i="10" s="1"/>
  <c r="AI32" i="10"/>
  <c r="AI39" i="10" s="1"/>
  <c r="AI44" i="10" s="1"/>
  <c r="AJ32" i="10"/>
  <c r="AK32" i="10"/>
  <c r="AL32" i="10"/>
  <c r="AM32" i="10"/>
  <c r="AN32" i="10"/>
  <c r="AO32" i="10"/>
  <c r="AO41" i="10" s="1"/>
  <c r="AO46" i="10" s="1"/>
  <c r="AP32" i="10"/>
  <c r="AP47" i="10" s="1" a="1"/>
  <c r="AQ32" i="10"/>
  <c r="AR32" i="10"/>
  <c r="AS32" i="10"/>
  <c r="AT32" i="10"/>
  <c r="AU32" i="10"/>
  <c r="AU47" i="10" s="1" a="1"/>
  <c r="AU47" i="10" s="1"/>
  <c r="AV32" i="10"/>
  <c r="AW32" i="10"/>
  <c r="AX32" i="10"/>
  <c r="AY32" i="10"/>
  <c r="AZ32" i="10"/>
  <c r="BA32" i="10"/>
  <c r="BA39" i="10" s="1"/>
  <c r="BA44" i="10" s="1"/>
  <c r="BB32" i="10"/>
  <c r="BB39" i="10" s="1"/>
  <c r="BB44" i="10" s="1"/>
  <c r="BC32" i="10"/>
  <c r="BD32" i="10"/>
  <c r="BE32" i="10"/>
  <c r="BF32" i="10"/>
  <c r="BF40" i="10" s="1"/>
  <c r="BF45" i="10" s="1"/>
  <c r="BG32" i="10"/>
  <c r="BH32" i="10"/>
  <c r="BI32" i="10"/>
  <c r="BI40" i="10" s="1"/>
  <c r="BI45" i="10" s="1"/>
  <c r="BJ32" i="10"/>
  <c r="BK32" i="10"/>
  <c r="BL32" i="10"/>
  <c r="BM32" i="10"/>
  <c r="BM41" i="10" s="1"/>
  <c r="BM46" i="10" s="1"/>
  <c r="BN32" i="10"/>
  <c r="BO32" i="10"/>
  <c r="BP32" i="10"/>
  <c r="BQ32" i="10"/>
  <c r="BR32" i="10"/>
  <c r="BS32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G41" i="10" s="1"/>
  <c r="CG46" i="10" s="1"/>
  <c r="CH32" i="10"/>
  <c r="CI32" i="10"/>
  <c r="CJ32" i="10"/>
  <c r="CK32" i="10"/>
  <c r="CL32" i="10"/>
  <c r="CL35" i="10" s="1"/>
  <c r="CM32" i="10"/>
  <c r="CN32" i="10"/>
  <c r="CO32" i="10"/>
  <c r="CP32" i="10"/>
  <c r="CQ32" i="10"/>
  <c r="CQ41" i="10" s="1"/>
  <c r="CQ46" i="10" s="1"/>
  <c r="CR32" i="10"/>
  <c r="CS32" i="10"/>
  <c r="CS38" i="10" s="1"/>
  <c r="CS43" i="10" s="1"/>
  <c r="CT32" i="10"/>
  <c r="CU32" i="10"/>
  <c r="CV32" i="10"/>
  <c r="CW32" i="10"/>
  <c r="CW39" i="10" s="1"/>
  <c r="CW44" i="10" s="1"/>
  <c r="CX32" i="10"/>
  <c r="CX35" i="10" s="1"/>
  <c r="CY32" i="10"/>
  <c r="CZ32" i="10"/>
  <c r="DA32" i="10"/>
  <c r="DB32" i="10"/>
  <c r="DB37" i="10" s="1"/>
  <c r="DB42" i="10" s="1"/>
  <c r="DC32" i="10"/>
  <c r="DD32" i="10"/>
  <c r="DE32" i="10"/>
  <c r="DF32" i="10"/>
  <c r="DG32" i="10"/>
  <c r="DH32" i="10"/>
  <c r="DI32" i="10"/>
  <c r="DI47" i="10" s="1" a="1"/>
  <c r="DJ32" i="10"/>
  <c r="DJ35" i="10" s="1"/>
  <c r="DK32" i="10"/>
  <c r="DL32" i="10"/>
  <c r="DM32" i="10"/>
  <c r="DN32" i="10"/>
  <c r="DO32" i="10"/>
  <c r="DP32" i="10"/>
  <c r="DQ32" i="10"/>
  <c r="DR32" i="10"/>
  <c r="DS32" i="10"/>
  <c r="DT32" i="10"/>
  <c r="DU32" i="10"/>
  <c r="DU41" i="10" s="1"/>
  <c r="DU46" i="10" s="1"/>
  <c r="DV32" i="10"/>
  <c r="DV35" i="10" s="1"/>
  <c r="DW32" i="10"/>
  <c r="DX32" i="10"/>
  <c r="DY32" i="10"/>
  <c r="DZ32" i="10"/>
  <c r="DZ41" i="10" s="1"/>
  <c r="DZ46" i="10" s="1"/>
  <c r="EA32" i="10"/>
  <c r="EB32" i="10"/>
  <c r="EC32" i="10"/>
  <c r="EC40" i="10" s="1"/>
  <c r="EC45" i="10" s="1"/>
  <c r="ED32" i="10"/>
  <c r="EE32" i="10"/>
  <c r="EF32" i="10"/>
  <c r="EG32" i="10"/>
  <c r="EG39" i="10" s="1"/>
  <c r="EG44" i="10" s="1"/>
  <c r="EH32" i="10"/>
  <c r="EI32" i="10"/>
  <c r="EJ32" i="10"/>
  <c r="EK32" i="10"/>
  <c r="EL32" i="10"/>
  <c r="EM32" i="10"/>
  <c r="EM47" i="10" s="1" a="1"/>
  <c r="EN32" i="10"/>
  <c r="EO32" i="10"/>
  <c r="EP32" i="10"/>
  <c r="EQ32" i="10"/>
  <c r="ER32" i="10"/>
  <c r="ES32" i="10"/>
  <c r="ES47" i="10" s="1" a="1"/>
  <c r="ET32" i="10"/>
  <c r="ET40" i="10" s="1"/>
  <c r="ET45" i="10" s="1"/>
  <c r="EU32" i="10"/>
  <c r="EV32" i="10"/>
  <c r="EW32" i="10"/>
  <c r="EX32" i="10"/>
  <c r="EY32" i="10"/>
  <c r="EZ32" i="10"/>
  <c r="FA32" i="10"/>
  <c r="FB32" i="10"/>
  <c r="FC32" i="10"/>
  <c r="FD32" i="10"/>
  <c r="FE32" i="10"/>
  <c r="FE47" i="10" s="1" a="1"/>
  <c r="FF32" i="10"/>
  <c r="FF38" i="10" s="1"/>
  <c r="FF43" i="10" s="1"/>
  <c r="FG32" i="10"/>
  <c r="FH32" i="10"/>
  <c r="FI32" i="10"/>
  <c r="FJ32" i="10"/>
  <c r="FJ47" i="10" s="1" a="1"/>
  <c r="FK32" i="10"/>
  <c r="FK40" i="10" s="1"/>
  <c r="FK45" i="10" s="1"/>
  <c r="FL32" i="10"/>
  <c r="FM32" i="10"/>
  <c r="FN32" i="10"/>
  <c r="FO32" i="10"/>
  <c r="FP32" i="10"/>
  <c r="FQ32" i="10"/>
  <c r="FQ47" i="10" s="1" a="1"/>
  <c r="FR32" i="10"/>
  <c r="FS32" i="10"/>
  <c r="FT32" i="10"/>
  <c r="FU32" i="10"/>
  <c r="FV32" i="10"/>
  <c r="FW32" i="10"/>
  <c r="FW47" i="10" s="1" a="1"/>
  <c r="FX32" i="10"/>
  <c r="FY32" i="10"/>
  <c r="FZ32" i="10"/>
  <c r="GA32" i="10"/>
  <c r="GB32" i="10"/>
  <c r="GC32" i="10"/>
  <c r="GC47" i="10" s="1" a="1"/>
  <c r="GC47" i="10" s="1"/>
  <c r="GD32" i="10"/>
  <c r="GE32" i="10"/>
  <c r="GF32" i="10"/>
  <c r="GG32" i="10"/>
  <c r="GH32" i="10"/>
  <c r="GH40" i="10" s="1"/>
  <c r="GH45" i="10" s="1"/>
  <c r="GI32" i="10"/>
  <c r="GJ32" i="10"/>
  <c r="GK32" i="10"/>
  <c r="GL32" i="10"/>
  <c r="GM32" i="10"/>
  <c r="GN32" i="10"/>
  <c r="GO32" i="10"/>
  <c r="GO47" i="10" s="1" a="1"/>
  <c r="GP32" i="10"/>
  <c r="GP38" i="10" s="1"/>
  <c r="GP43" i="10" s="1"/>
  <c r="GQ32" i="10"/>
  <c r="GR32" i="10"/>
  <c r="GS32" i="10"/>
  <c r="GT32" i="10"/>
  <c r="GU32" i="10"/>
  <c r="GV32" i="10"/>
  <c r="GW32" i="10"/>
  <c r="GW38" i="10" s="1"/>
  <c r="GW43" i="10" s="1"/>
  <c r="GX32" i="10"/>
  <c r="GY32" i="10"/>
  <c r="GZ32" i="10"/>
  <c r="HA32" i="10"/>
  <c r="HA47" i="10" s="1" a="1"/>
  <c r="HA47" i="10" s="1"/>
  <c r="HB32" i="10"/>
  <c r="HB38" i="10" s="1"/>
  <c r="HB43" i="10" s="1"/>
  <c r="HC32" i="10"/>
  <c r="HD32" i="10"/>
  <c r="HE32" i="10"/>
  <c r="HF32" i="10"/>
  <c r="HG32" i="10"/>
  <c r="HG41" i="10" s="1"/>
  <c r="HG46" i="10" s="1"/>
  <c r="HH32" i="10"/>
  <c r="HI32" i="10"/>
  <c r="HI40" i="10" s="1"/>
  <c r="HI45" i="10" s="1"/>
  <c r="HJ32" i="10"/>
  <c r="HK32" i="10"/>
  <c r="HL32" i="10"/>
  <c r="HM32" i="10"/>
  <c r="HM47" i="10" s="1" a="1"/>
  <c r="HN32" i="10"/>
  <c r="HO32" i="10"/>
  <c r="HP32" i="10"/>
  <c r="HQ32" i="10"/>
  <c r="HR32" i="10"/>
  <c r="HR40" i="10" s="1"/>
  <c r="HR45" i="10" s="1"/>
  <c r="HS32" i="10"/>
  <c r="HT32" i="10"/>
  <c r="HU32" i="10"/>
  <c r="HU41" i="10" s="1"/>
  <c r="HU46" i="10" s="1"/>
  <c r="HV32" i="10"/>
  <c r="HW32" i="10"/>
  <c r="HX32" i="10"/>
  <c r="HY32" i="10"/>
  <c r="HZ32" i="10"/>
  <c r="HZ35" i="10" s="1"/>
  <c r="IA32" i="10"/>
  <c r="IB32" i="10"/>
  <c r="IB40" i="10" s="1"/>
  <c r="IB45" i="10" s="1"/>
  <c r="IC32" i="10"/>
  <c r="ID32" i="10"/>
  <c r="IE32" i="10"/>
  <c r="IF32" i="10"/>
  <c r="IG32" i="10"/>
  <c r="IG40" i="10" s="1"/>
  <c r="IG45" i="10" s="1"/>
  <c r="IH32" i="10"/>
  <c r="II32" i="10"/>
  <c r="IJ32" i="10"/>
  <c r="IK32" i="10"/>
  <c r="IK41" i="10" s="1"/>
  <c r="IK46" i="10" s="1"/>
  <c r="IL32" i="10"/>
  <c r="IM32" i="10"/>
  <c r="IN32" i="10"/>
  <c r="IO32" i="10"/>
  <c r="IP32" i="10"/>
  <c r="IQ32" i="10"/>
  <c r="IR32" i="10"/>
  <c r="IS32" i="10"/>
  <c r="IT32" i="10"/>
  <c r="IU32" i="10"/>
  <c r="IV32" i="10"/>
  <c r="IW32" i="10"/>
  <c r="IX32" i="10"/>
  <c r="IY32" i="10"/>
  <c r="IZ32" i="10"/>
  <c r="IZ47" i="10" s="1" a="1"/>
  <c r="IZ47" i="10" s="1"/>
  <c r="JA32" i="10"/>
  <c r="JB32" i="10"/>
  <c r="JC32" i="10"/>
  <c r="JD32" i="10"/>
  <c r="JE32" i="10"/>
  <c r="JF32" i="10"/>
  <c r="JG32" i="10"/>
  <c r="JH32" i="10"/>
  <c r="JI32" i="10"/>
  <c r="JJ32" i="10"/>
  <c r="JK32" i="10"/>
  <c r="JL32" i="10"/>
  <c r="JM32" i="10"/>
  <c r="JN32" i="10"/>
  <c r="JO32" i="10"/>
  <c r="JO38" i="10" s="1"/>
  <c r="JO43" i="10" s="1"/>
  <c r="JP32" i="10"/>
  <c r="JQ32" i="10"/>
  <c r="JQ41" i="10" s="1"/>
  <c r="JQ46" i="10" s="1"/>
  <c r="JR32" i="10"/>
  <c r="JS32" i="10"/>
  <c r="JT32" i="10"/>
  <c r="JU32" i="10"/>
  <c r="JU41" i="10" s="1"/>
  <c r="JU46" i="10" s="1"/>
  <c r="JV32" i="10"/>
  <c r="JW32" i="10"/>
  <c r="JX32" i="10"/>
  <c r="JY32" i="10"/>
  <c r="JZ32" i="10"/>
  <c r="KA32" i="10"/>
  <c r="KA38" i="10" s="1"/>
  <c r="KA43" i="10" s="1"/>
  <c r="KB32" i="10"/>
  <c r="KC32" i="10"/>
  <c r="KC38" i="10" s="1"/>
  <c r="KC43" i="10" s="1"/>
  <c r="KD32" i="10"/>
  <c r="KE32" i="10"/>
  <c r="KF32" i="10"/>
  <c r="KG32" i="10"/>
  <c r="KG47" i="10" s="1" a="1"/>
  <c r="KH32" i="10"/>
  <c r="KH40" i="10" s="1"/>
  <c r="KH45" i="10" s="1"/>
  <c r="KI32" i="10"/>
  <c r="KJ32" i="10"/>
  <c r="KK32" i="10"/>
  <c r="KL32" i="10"/>
  <c r="KM32" i="10"/>
  <c r="KN32" i="10"/>
  <c r="KO32" i="10"/>
  <c r="KP32" i="10"/>
  <c r="KQ32" i="10"/>
  <c r="KR32" i="10"/>
  <c r="KS32" i="10"/>
  <c r="KS41" i="10" s="1"/>
  <c r="KS46" i="10" s="1"/>
  <c r="KT32" i="10"/>
  <c r="KT39" i="10" s="1"/>
  <c r="KT44" i="10" s="1"/>
  <c r="KU32" i="10"/>
  <c r="KV32" i="10"/>
  <c r="KW32" i="10"/>
  <c r="KX32" i="10"/>
  <c r="KY32" i="10"/>
  <c r="KY47" i="10" s="1" a="1"/>
  <c r="KY47" i="10" s="1"/>
  <c r="KZ32" i="10"/>
  <c r="LA32" i="10"/>
  <c r="LB32" i="10"/>
  <c r="LC32" i="10"/>
  <c r="LD32" i="10"/>
  <c r="LE32" i="10"/>
  <c r="LF32" i="10"/>
  <c r="LF47" i="10" s="1" a="1"/>
  <c r="LF47" i="10" s="1"/>
  <c r="LG32" i="10"/>
  <c r="LH32" i="10"/>
  <c r="LI32" i="10"/>
  <c r="LJ32" i="10"/>
  <c r="LK32" i="10"/>
  <c r="LL32" i="10"/>
  <c r="LM32" i="10"/>
  <c r="LN32" i="10"/>
  <c r="LO32" i="10"/>
  <c r="LP32" i="10"/>
  <c r="LQ32" i="10"/>
  <c r="LR32" i="10"/>
  <c r="LR39" i="10" s="1"/>
  <c r="LR44" i="10" s="1"/>
  <c r="LS32" i="10"/>
  <c r="LT32" i="10"/>
  <c r="LU32" i="10"/>
  <c r="LV32" i="10"/>
  <c r="LV47" i="10" s="1" a="1"/>
  <c r="LV47" i="10" s="1"/>
  <c r="LW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O33" i="10"/>
  <c r="BP33" i="10"/>
  <c r="BQ33" i="10"/>
  <c r="BR33" i="10"/>
  <c r="BS33" i="10"/>
  <c r="BT33" i="10"/>
  <c r="BU33" i="10"/>
  <c r="BV33" i="10"/>
  <c r="BW33" i="10"/>
  <c r="BX33" i="10"/>
  <c r="BY33" i="10"/>
  <c r="BZ33" i="10"/>
  <c r="CA33" i="10"/>
  <c r="CB33" i="10"/>
  <c r="CC33" i="10"/>
  <c r="CD33" i="10"/>
  <c r="CE33" i="10"/>
  <c r="CF33" i="10"/>
  <c r="CG33" i="10"/>
  <c r="CH33" i="10"/>
  <c r="CI33" i="10"/>
  <c r="CJ33" i="10"/>
  <c r="CK33" i="10"/>
  <c r="CL33" i="10"/>
  <c r="CM33" i="10"/>
  <c r="CN33" i="10"/>
  <c r="CO33" i="10"/>
  <c r="CP33" i="10"/>
  <c r="CQ33" i="10"/>
  <c r="CR33" i="10"/>
  <c r="CS33" i="10"/>
  <c r="CT33" i="10"/>
  <c r="CU33" i="10"/>
  <c r="CV33" i="10"/>
  <c r="CW33" i="10"/>
  <c r="CX33" i="10"/>
  <c r="CY33" i="10"/>
  <c r="CZ33" i="10"/>
  <c r="DA33" i="10"/>
  <c r="DB33" i="10"/>
  <c r="DC33" i="10"/>
  <c r="DD33" i="10"/>
  <c r="DE33" i="10"/>
  <c r="DF33" i="10"/>
  <c r="DG33" i="10"/>
  <c r="DH33" i="10"/>
  <c r="DI33" i="10"/>
  <c r="DJ33" i="10"/>
  <c r="DK33" i="10"/>
  <c r="DL33" i="10"/>
  <c r="DM33" i="10"/>
  <c r="DN33" i="10"/>
  <c r="DO33" i="10"/>
  <c r="DP33" i="10"/>
  <c r="DQ33" i="10"/>
  <c r="DR33" i="10"/>
  <c r="DS33" i="10"/>
  <c r="DT33" i="10"/>
  <c r="DU33" i="10"/>
  <c r="DV33" i="10"/>
  <c r="DW33" i="10"/>
  <c r="DX33" i="10"/>
  <c r="DY33" i="10"/>
  <c r="DZ33" i="10"/>
  <c r="EA33" i="10"/>
  <c r="EB33" i="10"/>
  <c r="EC33" i="10"/>
  <c r="ED33" i="10"/>
  <c r="EE33" i="10"/>
  <c r="EF33" i="10"/>
  <c r="EG33" i="10"/>
  <c r="EH33" i="10"/>
  <c r="EI33" i="10"/>
  <c r="EJ33" i="10"/>
  <c r="EK33" i="10"/>
  <c r="EL33" i="10"/>
  <c r="EM33" i="10"/>
  <c r="EN33" i="10"/>
  <c r="EO33" i="10"/>
  <c r="EP33" i="10"/>
  <c r="EQ33" i="10"/>
  <c r="ER33" i="10"/>
  <c r="ES33" i="10"/>
  <c r="ET33" i="10"/>
  <c r="EU33" i="10"/>
  <c r="EV33" i="10"/>
  <c r="EW33" i="10"/>
  <c r="EX33" i="10"/>
  <c r="EY33" i="10"/>
  <c r="EZ33" i="10"/>
  <c r="FA33" i="10"/>
  <c r="FB33" i="10"/>
  <c r="FC33" i="10"/>
  <c r="FD33" i="10"/>
  <c r="FE33" i="10"/>
  <c r="FF33" i="10"/>
  <c r="FG33" i="10"/>
  <c r="FH33" i="10"/>
  <c r="FI33" i="10"/>
  <c r="FJ33" i="10"/>
  <c r="FK33" i="10"/>
  <c r="FL33" i="10"/>
  <c r="FM33" i="10"/>
  <c r="FN33" i="10"/>
  <c r="FO33" i="10"/>
  <c r="FP33" i="10"/>
  <c r="FQ33" i="10"/>
  <c r="FR33" i="10"/>
  <c r="FS33" i="10"/>
  <c r="FT33" i="10"/>
  <c r="FU33" i="10"/>
  <c r="FV33" i="10"/>
  <c r="FW33" i="10"/>
  <c r="FX33" i="10"/>
  <c r="FY33" i="10"/>
  <c r="FZ33" i="10"/>
  <c r="GA33" i="10"/>
  <c r="GB33" i="10"/>
  <c r="GC33" i="10"/>
  <c r="GD33" i="10"/>
  <c r="GE33" i="10"/>
  <c r="GF33" i="10"/>
  <c r="GG33" i="10"/>
  <c r="GH33" i="10"/>
  <c r="GI33" i="10"/>
  <c r="GJ33" i="10"/>
  <c r="GK33" i="10"/>
  <c r="GL33" i="10"/>
  <c r="GM33" i="10"/>
  <c r="GN33" i="10"/>
  <c r="GO33" i="10"/>
  <c r="GP33" i="10"/>
  <c r="GQ33" i="10"/>
  <c r="GR33" i="10"/>
  <c r="GS33" i="10"/>
  <c r="GT33" i="10"/>
  <c r="GU33" i="10"/>
  <c r="GV33" i="10"/>
  <c r="GW33" i="10"/>
  <c r="GX33" i="10"/>
  <c r="GY33" i="10"/>
  <c r="GZ33" i="10"/>
  <c r="HA33" i="10"/>
  <c r="HB33" i="10"/>
  <c r="HC33" i="10"/>
  <c r="HD33" i="10"/>
  <c r="HE33" i="10"/>
  <c r="HF33" i="10"/>
  <c r="HG33" i="10"/>
  <c r="HH33" i="10"/>
  <c r="HI33" i="10"/>
  <c r="HJ33" i="10"/>
  <c r="HK33" i="10"/>
  <c r="HL33" i="10"/>
  <c r="HM33" i="10"/>
  <c r="HN33" i="10"/>
  <c r="HO33" i="10"/>
  <c r="HP33" i="10"/>
  <c r="HQ33" i="10"/>
  <c r="HR33" i="10"/>
  <c r="HS33" i="10"/>
  <c r="HT33" i="10"/>
  <c r="HU33" i="10"/>
  <c r="HV33" i="10"/>
  <c r="HW33" i="10"/>
  <c r="HX33" i="10"/>
  <c r="HY33" i="10"/>
  <c r="HZ33" i="10"/>
  <c r="IA33" i="10"/>
  <c r="IB33" i="10"/>
  <c r="IC33" i="10"/>
  <c r="ID33" i="10"/>
  <c r="IE33" i="10"/>
  <c r="IF33" i="10"/>
  <c r="IG33" i="10"/>
  <c r="IH33" i="10"/>
  <c r="II33" i="10"/>
  <c r="IJ33" i="10"/>
  <c r="IK33" i="10"/>
  <c r="IL33" i="10"/>
  <c r="IM33" i="10"/>
  <c r="IN33" i="10"/>
  <c r="IO33" i="10"/>
  <c r="IP33" i="10"/>
  <c r="IQ33" i="10"/>
  <c r="IR33" i="10"/>
  <c r="IS33" i="10"/>
  <c r="IT33" i="10"/>
  <c r="IU33" i="10"/>
  <c r="IV33" i="10"/>
  <c r="IW33" i="10"/>
  <c r="IX33" i="10"/>
  <c r="IY33" i="10"/>
  <c r="IZ33" i="10"/>
  <c r="JA33" i="10"/>
  <c r="JB33" i="10"/>
  <c r="JC33" i="10"/>
  <c r="JD33" i="10"/>
  <c r="JE33" i="10"/>
  <c r="JF33" i="10"/>
  <c r="JG33" i="10"/>
  <c r="JH33" i="10"/>
  <c r="JI33" i="10"/>
  <c r="JJ33" i="10"/>
  <c r="JK33" i="10"/>
  <c r="JL33" i="10"/>
  <c r="JM33" i="10"/>
  <c r="JN33" i="10"/>
  <c r="JO33" i="10"/>
  <c r="JP33" i="10"/>
  <c r="JQ33" i="10"/>
  <c r="JR33" i="10"/>
  <c r="JS33" i="10"/>
  <c r="JT33" i="10"/>
  <c r="JU33" i="10"/>
  <c r="JV33" i="10"/>
  <c r="JW33" i="10"/>
  <c r="JX33" i="10"/>
  <c r="JY33" i="10"/>
  <c r="JZ33" i="10"/>
  <c r="KA33" i="10"/>
  <c r="KB33" i="10"/>
  <c r="KC33" i="10"/>
  <c r="KD33" i="10"/>
  <c r="KE33" i="10"/>
  <c r="KF33" i="10"/>
  <c r="KG33" i="10"/>
  <c r="KH33" i="10"/>
  <c r="KI33" i="10"/>
  <c r="KJ33" i="10"/>
  <c r="KK33" i="10"/>
  <c r="KL33" i="10"/>
  <c r="KM33" i="10"/>
  <c r="KN33" i="10"/>
  <c r="KO33" i="10"/>
  <c r="KP33" i="10"/>
  <c r="KQ33" i="10"/>
  <c r="KR33" i="10"/>
  <c r="KS33" i="10"/>
  <c r="KT33" i="10"/>
  <c r="KU33" i="10"/>
  <c r="KV33" i="10"/>
  <c r="KW33" i="10"/>
  <c r="KX33" i="10"/>
  <c r="KY33" i="10"/>
  <c r="KZ33" i="10"/>
  <c r="LA33" i="10"/>
  <c r="LB33" i="10"/>
  <c r="LC33" i="10"/>
  <c r="LD33" i="10"/>
  <c r="LE33" i="10"/>
  <c r="LF33" i="10"/>
  <c r="LG33" i="10"/>
  <c r="LH33" i="10"/>
  <c r="LI33" i="10"/>
  <c r="LJ33" i="10"/>
  <c r="LK33" i="10"/>
  <c r="LL33" i="10"/>
  <c r="LM33" i="10"/>
  <c r="LN33" i="10"/>
  <c r="LO33" i="10"/>
  <c r="LP33" i="10"/>
  <c r="LQ33" i="10"/>
  <c r="LR33" i="10"/>
  <c r="LS33" i="10"/>
  <c r="LT33" i="10"/>
  <c r="LU33" i="10"/>
  <c r="LV33" i="10"/>
  <c r="LW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U34" i="10"/>
  <c r="CV34" i="10"/>
  <c r="CW34" i="10"/>
  <c r="CX34" i="10"/>
  <c r="CY34" i="10"/>
  <c r="CZ34" i="10"/>
  <c r="DA34" i="10"/>
  <c r="DB34" i="10"/>
  <c r="DC34" i="10"/>
  <c r="DD34" i="10"/>
  <c r="DE34" i="10"/>
  <c r="DF34" i="10"/>
  <c r="DG34" i="10"/>
  <c r="DH34" i="10"/>
  <c r="DI34" i="10"/>
  <c r="DJ34" i="10"/>
  <c r="DK34" i="10"/>
  <c r="DL34" i="10"/>
  <c r="DM34" i="10"/>
  <c r="DN34" i="10"/>
  <c r="DO34" i="10"/>
  <c r="DP34" i="10"/>
  <c r="DQ34" i="10"/>
  <c r="DR34" i="10"/>
  <c r="DS34" i="10"/>
  <c r="DT34" i="10"/>
  <c r="DU34" i="10"/>
  <c r="DV34" i="10"/>
  <c r="DW34" i="10"/>
  <c r="DX34" i="10"/>
  <c r="DY34" i="10"/>
  <c r="DZ34" i="10"/>
  <c r="EA34" i="10"/>
  <c r="EB34" i="10"/>
  <c r="EC34" i="10"/>
  <c r="ED34" i="10"/>
  <c r="EE34" i="10"/>
  <c r="EF34" i="10"/>
  <c r="EG34" i="10"/>
  <c r="EH34" i="10"/>
  <c r="EI34" i="10"/>
  <c r="EJ34" i="10"/>
  <c r="EK34" i="10"/>
  <c r="EL34" i="10"/>
  <c r="EM34" i="10"/>
  <c r="EN34" i="10"/>
  <c r="EO34" i="10"/>
  <c r="EP34" i="10"/>
  <c r="EQ34" i="10"/>
  <c r="ER34" i="10"/>
  <c r="ES34" i="10"/>
  <c r="ET34" i="10"/>
  <c r="EU34" i="10"/>
  <c r="EV34" i="10"/>
  <c r="EW34" i="10"/>
  <c r="EX34" i="10"/>
  <c r="EY34" i="10"/>
  <c r="EZ34" i="10"/>
  <c r="FA34" i="10"/>
  <c r="FB34" i="10"/>
  <c r="FC34" i="10"/>
  <c r="FD34" i="10"/>
  <c r="FE34" i="10"/>
  <c r="FF34" i="10"/>
  <c r="FG34" i="10"/>
  <c r="FH34" i="10"/>
  <c r="FI34" i="10"/>
  <c r="FJ34" i="10"/>
  <c r="FK34" i="10"/>
  <c r="FL34" i="10"/>
  <c r="FM34" i="10"/>
  <c r="FN34" i="10"/>
  <c r="FO34" i="10"/>
  <c r="FP34" i="10"/>
  <c r="FQ34" i="10"/>
  <c r="FR34" i="10"/>
  <c r="FS34" i="10"/>
  <c r="FT34" i="10"/>
  <c r="FU34" i="10"/>
  <c r="FV34" i="10"/>
  <c r="FW34" i="10"/>
  <c r="FX34" i="10"/>
  <c r="FY34" i="10"/>
  <c r="FZ34" i="10"/>
  <c r="GA34" i="10"/>
  <c r="GB34" i="10"/>
  <c r="GC34" i="10"/>
  <c r="GD34" i="10"/>
  <c r="GE34" i="10"/>
  <c r="GF34" i="10"/>
  <c r="GG34" i="10"/>
  <c r="GH34" i="10"/>
  <c r="GI34" i="10"/>
  <c r="GJ34" i="10"/>
  <c r="GK34" i="10"/>
  <c r="GL34" i="10"/>
  <c r="GM34" i="10"/>
  <c r="GN34" i="10"/>
  <c r="GO34" i="10"/>
  <c r="GP34" i="10"/>
  <c r="GQ34" i="10"/>
  <c r="GR34" i="10"/>
  <c r="GS34" i="10"/>
  <c r="GT34" i="10"/>
  <c r="GU34" i="10"/>
  <c r="GV34" i="10"/>
  <c r="GW34" i="10"/>
  <c r="GX34" i="10"/>
  <c r="GY34" i="10"/>
  <c r="GZ34" i="10"/>
  <c r="HA34" i="10"/>
  <c r="HB34" i="10"/>
  <c r="HC34" i="10"/>
  <c r="HD34" i="10"/>
  <c r="HE34" i="10"/>
  <c r="HF34" i="10"/>
  <c r="HG34" i="10"/>
  <c r="HH34" i="10"/>
  <c r="HI34" i="10"/>
  <c r="HJ34" i="10"/>
  <c r="HK34" i="10"/>
  <c r="HL34" i="10"/>
  <c r="HM34" i="10"/>
  <c r="HN34" i="10"/>
  <c r="HO34" i="10"/>
  <c r="HP34" i="10"/>
  <c r="HQ34" i="10"/>
  <c r="HR34" i="10"/>
  <c r="HS34" i="10"/>
  <c r="HT34" i="10"/>
  <c r="HU34" i="10"/>
  <c r="HV34" i="10"/>
  <c r="HW34" i="10"/>
  <c r="HX34" i="10"/>
  <c r="HY34" i="10"/>
  <c r="HZ34" i="10"/>
  <c r="IA34" i="10"/>
  <c r="IB34" i="10"/>
  <c r="IC34" i="10"/>
  <c r="ID34" i="10"/>
  <c r="IE34" i="10"/>
  <c r="IF34" i="10"/>
  <c r="IG34" i="10"/>
  <c r="IH34" i="10"/>
  <c r="II34" i="10"/>
  <c r="IJ34" i="10"/>
  <c r="IK34" i="10"/>
  <c r="IL34" i="10"/>
  <c r="IM34" i="10"/>
  <c r="IN34" i="10"/>
  <c r="IO34" i="10"/>
  <c r="IP34" i="10"/>
  <c r="IQ34" i="10"/>
  <c r="IR34" i="10"/>
  <c r="IS34" i="10"/>
  <c r="IT34" i="10"/>
  <c r="IU34" i="10"/>
  <c r="IV34" i="10"/>
  <c r="IW34" i="10"/>
  <c r="IX34" i="10"/>
  <c r="IY34" i="10"/>
  <c r="IZ34" i="10"/>
  <c r="JA34" i="10"/>
  <c r="JB34" i="10"/>
  <c r="JC34" i="10"/>
  <c r="JD34" i="10"/>
  <c r="JE34" i="10"/>
  <c r="JF34" i="10"/>
  <c r="JG34" i="10"/>
  <c r="JH34" i="10"/>
  <c r="JI34" i="10"/>
  <c r="JJ34" i="10"/>
  <c r="JK34" i="10"/>
  <c r="JL34" i="10"/>
  <c r="JM34" i="10"/>
  <c r="JN34" i="10"/>
  <c r="JO34" i="10"/>
  <c r="JP34" i="10"/>
  <c r="JQ34" i="10"/>
  <c r="JR34" i="10"/>
  <c r="JS34" i="10"/>
  <c r="JT34" i="10"/>
  <c r="JU34" i="10"/>
  <c r="JV34" i="10"/>
  <c r="JW34" i="10"/>
  <c r="JX34" i="10"/>
  <c r="JY34" i="10"/>
  <c r="JZ34" i="10"/>
  <c r="KA34" i="10"/>
  <c r="KB34" i="10"/>
  <c r="KC34" i="10"/>
  <c r="KD34" i="10"/>
  <c r="KE34" i="10"/>
  <c r="KF34" i="10"/>
  <c r="KG34" i="10"/>
  <c r="KH34" i="10"/>
  <c r="KI34" i="10"/>
  <c r="KJ34" i="10"/>
  <c r="KK34" i="10"/>
  <c r="KL34" i="10"/>
  <c r="KM34" i="10"/>
  <c r="KN34" i="10"/>
  <c r="KO34" i="10"/>
  <c r="KP34" i="10"/>
  <c r="KQ34" i="10"/>
  <c r="KR34" i="10"/>
  <c r="KS34" i="10"/>
  <c r="KT34" i="10"/>
  <c r="KU34" i="10"/>
  <c r="KV34" i="10"/>
  <c r="KW34" i="10"/>
  <c r="KX34" i="10"/>
  <c r="KY34" i="10"/>
  <c r="KZ34" i="10"/>
  <c r="LA34" i="10"/>
  <c r="LB34" i="10"/>
  <c r="LC34" i="10"/>
  <c r="LD34" i="10"/>
  <c r="LE34" i="10"/>
  <c r="LF34" i="10"/>
  <c r="LG34" i="10"/>
  <c r="LH34" i="10"/>
  <c r="LI34" i="10"/>
  <c r="LJ34" i="10"/>
  <c r="LK34" i="10"/>
  <c r="LL34" i="10"/>
  <c r="LM34" i="10"/>
  <c r="LN34" i="10"/>
  <c r="LO34" i="10"/>
  <c r="LP34" i="10"/>
  <c r="LQ34" i="10"/>
  <c r="LR34" i="10"/>
  <c r="LS34" i="10"/>
  <c r="LT34" i="10"/>
  <c r="LU34" i="10"/>
  <c r="LV34" i="10"/>
  <c r="LW34" i="10"/>
  <c r="F35" i="10"/>
  <c r="AP35" i="10"/>
  <c r="BC35" i="10"/>
  <c r="BN35" i="10"/>
  <c r="EH35" i="10"/>
  <c r="FF35" i="10"/>
  <c r="FR35" i="10"/>
  <c r="HB35" i="10"/>
  <c r="IL35" i="10"/>
  <c r="JV35" i="10"/>
  <c r="B32" i="10"/>
  <c r="B59" i="10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Q49" i="2"/>
  <c r="HR49" i="2"/>
  <c r="HS49" i="2"/>
  <c r="HT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IH49" i="2"/>
  <c r="II49" i="2"/>
  <c r="IJ49" i="2"/>
  <c r="IK49" i="2"/>
  <c r="IL49" i="2"/>
  <c r="IM49" i="2"/>
  <c r="IN49" i="2"/>
  <c r="IO49" i="2"/>
  <c r="IP49" i="2"/>
  <c r="IQ49" i="2"/>
  <c r="IR49" i="2"/>
  <c r="IS49" i="2"/>
  <c r="IT49" i="2"/>
  <c r="IU49" i="2"/>
  <c r="IV49" i="2"/>
  <c r="IW49" i="2"/>
  <c r="IX49" i="2"/>
  <c r="IY49" i="2"/>
  <c r="IZ49" i="2"/>
  <c r="JA49" i="2"/>
  <c r="JB49" i="2"/>
  <c r="JC49" i="2"/>
  <c r="JD49" i="2"/>
  <c r="JE49" i="2"/>
  <c r="JF49" i="2"/>
  <c r="JG49" i="2"/>
  <c r="JH49" i="2"/>
  <c r="JI49" i="2"/>
  <c r="JJ49" i="2"/>
  <c r="JK49" i="2"/>
  <c r="JL49" i="2"/>
  <c r="JM49" i="2"/>
  <c r="JN49" i="2"/>
  <c r="JO49" i="2"/>
  <c r="JP49" i="2"/>
  <c r="JQ49" i="2"/>
  <c r="JR49" i="2"/>
  <c r="JS49" i="2"/>
  <c r="JT49" i="2"/>
  <c r="JU49" i="2"/>
  <c r="JV49" i="2"/>
  <c r="JW49" i="2"/>
  <c r="JX49" i="2"/>
  <c r="JY49" i="2"/>
  <c r="JZ49" i="2"/>
  <c r="KA49" i="2"/>
  <c r="KB49" i="2"/>
  <c r="KC49" i="2"/>
  <c r="KD49" i="2"/>
  <c r="KE49" i="2"/>
  <c r="KF49" i="2"/>
  <c r="KG49" i="2"/>
  <c r="KH49" i="2"/>
  <c r="KI49" i="2"/>
  <c r="KJ49" i="2"/>
  <c r="KK49" i="2"/>
  <c r="KL49" i="2"/>
  <c r="KM49" i="2"/>
  <c r="KN49" i="2"/>
  <c r="KO49" i="2"/>
  <c r="KP49" i="2"/>
  <c r="KQ49" i="2"/>
  <c r="KR49" i="2"/>
  <c r="KS49" i="2"/>
  <c r="KT49" i="2"/>
  <c r="KU49" i="2"/>
  <c r="KV49" i="2"/>
  <c r="KW49" i="2"/>
  <c r="KX49" i="2"/>
  <c r="KY49" i="2"/>
  <c r="KZ49" i="2"/>
  <c r="LA49" i="2"/>
  <c r="LB49" i="2"/>
  <c r="LC49" i="2"/>
  <c r="LD49" i="2"/>
  <c r="LE49" i="2"/>
  <c r="LF49" i="2"/>
  <c r="LG49" i="2"/>
  <c r="LH49" i="2"/>
  <c r="LI49" i="2"/>
  <c r="LJ49" i="2"/>
  <c r="LK49" i="2"/>
  <c r="LL49" i="2"/>
  <c r="LM49" i="2"/>
  <c r="LN49" i="2"/>
  <c r="LO49" i="2"/>
  <c r="LP49" i="2"/>
  <c r="LQ49" i="2"/>
  <c r="LR49" i="2"/>
  <c r="LS49" i="2"/>
  <c r="LT49" i="2"/>
  <c r="LU49" i="2"/>
  <c r="LV49" i="2"/>
  <c r="LW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Q50" i="2"/>
  <c r="HR50" i="2"/>
  <c r="HS50" i="2"/>
  <c r="HT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IH50" i="2"/>
  <c r="II50" i="2"/>
  <c r="IJ50" i="2"/>
  <c r="IK50" i="2"/>
  <c r="IL50" i="2"/>
  <c r="IM50" i="2"/>
  <c r="IN50" i="2"/>
  <c r="IO50" i="2"/>
  <c r="IP50" i="2"/>
  <c r="IQ50" i="2"/>
  <c r="IR50" i="2"/>
  <c r="IS50" i="2"/>
  <c r="IT50" i="2"/>
  <c r="IU50" i="2"/>
  <c r="IV50" i="2"/>
  <c r="IW50" i="2"/>
  <c r="IX50" i="2"/>
  <c r="IY50" i="2"/>
  <c r="IZ50" i="2"/>
  <c r="JA50" i="2"/>
  <c r="JB50" i="2"/>
  <c r="JC50" i="2"/>
  <c r="JD50" i="2"/>
  <c r="JE50" i="2"/>
  <c r="JF50" i="2"/>
  <c r="JG50" i="2"/>
  <c r="JH50" i="2"/>
  <c r="JI50" i="2"/>
  <c r="JJ50" i="2"/>
  <c r="JK50" i="2"/>
  <c r="JL50" i="2"/>
  <c r="JM50" i="2"/>
  <c r="JN50" i="2"/>
  <c r="JO50" i="2"/>
  <c r="JP50" i="2"/>
  <c r="JQ50" i="2"/>
  <c r="JR50" i="2"/>
  <c r="JS50" i="2"/>
  <c r="JT50" i="2"/>
  <c r="JU50" i="2"/>
  <c r="JV50" i="2"/>
  <c r="JW50" i="2"/>
  <c r="JX50" i="2"/>
  <c r="JY50" i="2"/>
  <c r="JZ50" i="2"/>
  <c r="KA50" i="2"/>
  <c r="KB50" i="2"/>
  <c r="KC50" i="2"/>
  <c r="KD50" i="2"/>
  <c r="KE50" i="2"/>
  <c r="KF50" i="2"/>
  <c r="KG50" i="2"/>
  <c r="KH50" i="2"/>
  <c r="KI50" i="2"/>
  <c r="KJ50" i="2"/>
  <c r="KK50" i="2"/>
  <c r="KL50" i="2"/>
  <c r="KM50" i="2"/>
  <c r="KN50" i="2"/>
  <c r="KO50" i="2"/>
  <c r="KP50" i="2"/>
  <c r="KQ50" i="2"/>
  <c r="KR50" i="2"/>
  <c r="KS50" i="2"/>
  <c r="KT50" i="2"/>
  <c r="KU50" i="2"/>
  <c r="KV50" i="2"/>
  <c r="KW50" i="2"/>
  <c r="KX50" i="2"/>
  <c r="KY50" i="2"/>
  <c r="KZ50" i="2"/>
  <c r="LA50" i="2"/>
  <c r="LB50" i="2"/>
  <c r="LC50" i="2"/>
  <c r="LD50" i="2"/>
  <c r="LE50" i="2"/>
  <c r="LF50" i="2"/>
  <c r="LG50" i="2"/>
  <c r="LH50" i="2"/>
  <c r="LI50" i="2"/>
  <c r="LJ50" i="2"/>
  <c r="LK50" i="2"/>
  <c r="LL50" i="2"/>
  <c r="LM50" i="2"/>
  <c r="LN50" i="2"/>
  <c r="LO50" i="2"/>
  <c r="LP50" i="2"/>
  <c r="LQ50" i="2"/>
  <c r="LR50" i="2"/>
  <c r="LS50" i="2"/>
  <c r="LT50" i="2"/>
  <c r="LU50" i="2"/>
  <c r="LV50" i="2"/>
  <c r="LW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EL51" i="2"/>
  <c r="EM51" i="2"/>
  <c r="EN51" i="2"/>
  <c r="EO51" i="2"/>
  <c r="EP51" i="2"/>
  <c r="EQ51" i="2"/>
  <c r="ER51" i="2"/>
  <c r="ES51" i="2"/>
  <c r="ET51" i="2"/>
  <c r="EU51" i="2"/>
  <c r="EV51" i="2"/>
  <c r="EW51" i="2"/>
  <c r="EX51" i="2"/>
  <c r="EY51" i="2"/>
  <c r="EZ51" i="2"/>
  <c r="FA51" i="2"/>
  <c r="FB51" i="2"/>
  <c r="FC51" i="2"/>
  <c r="FD51" i="2"/>
  <c r="FE51" i="2"/>
  <c r="FF51" i="2"/>
  <c r="FG51" i="2"/>
  <c r="FH51" i="2"/>
  <c r="FI51" i="2"/>
  <c r="FJ51" i="2"/>
  <c r="FK51" i="2"/>
  <c r="FL51" i="2"/>
  <c r="FM51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GY51" i="2"/>
  <c r="GZ51" i="2"/>
  <c r="HA51" i="2"/>
  <c r="HB51" i="2"/>
  <c r="HC51" i="2"/>
  <c r="HD51" i="2"/>
  <c r="HE51" i="2"/>
  <c r="HF51" i="2"/>
  <c r="HG51" i="2"/>
  <c r="HH51" i="2"/>
  <c r="HI51" i="2"/>
  <c r="HJ51" i="2"/>
  <c r="HK51" i="2"/>
  <c r="HL51" i="2"/>
  <c r="HM51" i="2"/>
  <c r="HN51" i="2"/>
  <c r="HO51" i="2"/>
  <c r="HP51" i="2"/>
  <c r="HQ51" i="2"/>
  <c r="HR51" i="2"/>
  <c r="HS51" i="2"/>
  <c r="HT51" i="2"/>
  <c r="HU51" i="2"/>
  <c r="HV51" i="2"/>
  <c r="HW51" i="2"/>
  <c r="HX51" i="2"/>
  <c r="HY51" i="2"/>
  <c r="HZ51" i="2"/>
  <c r="IA51" i="2"/>
  <c r="IB51" i="2"/>
  <c r="IC51" i="2"/>
  <c r="ID51" i="2"/>
  <c r="IE51" i="2"/>
  <c r="IF51" i="2"/>
  <c r="IG51" i="2"/>
  <c r="IH51" i="2"/>
  <c r="II51" i="2"/>
  <c r="IJ51" i="2"/>
  <c r="IK51" i="2"/>
  <c r="IL51" i="2"/>
  <c r="IM51" i="2"/>
  <c r="IN51" i="2"/>
  <c r="IO51" i="2"/>
  <c r="IP51" i="2"/>
  <c r="IQ51" i="2"/>
  <c r="IR51" i="2"/>
  <c r="IS51" i="2"/>
  <c r="IT51" i="2"/>
  <c r="IU51" i="2"/>
  <c r="IV51" i="2"/>
  <c r="IW51" i="2"/>
  <c r="IX51" i="2"/>
  <c r="IY51" i="2"/>
  <c r="IZ51" i="2"/>
  <c r="JA51" i="2"/>
  <c r="JB51" i="2"/>
  <c r="JC51" i="2"/>
  <c r="JD51" i="2"/>
  <c r="JE51" i="2"/>
  <c r="JF51" i="2"/>
  <c r="JG51" i="2"/>
  <c r="JH51" i="2"/>
  <c r="JI51" i="2"/>
  <c r="JJ51" i="2"/>
  <c r="JK51" i="2"/>
  <c r="JL51" i="2"/>
  <c r="JM51" i="2"/>
  <c r="JN51" i="2"/>
  <c r="JO51" i="2"/>
  <c r="JP51" i="2"/>
  <c r="JQ51" i="2"/>
  <c r="JR51" i="2"/>
  <c r="JS51" i="2"/>
  <c r="JT51" i="2"/>
  <c r="JU51" i="2"/>
  <c r="JV51" i="2"/>
  <c r="JW51" i="2"/>
  <c r="JX51" i="2"/>
  <c r="JY51" i="2"/>
  <c r="JZ51" i="2"/>
  <c r="KA51" i="2"/>
  <c r="KB51" i="2"/>
  <c r="KC51" i="2"/>
  <c r="KD51" i="2"/>
  <c r="KE51" i="2"/>
  <c r="KF51" i="2"/>
  <c r="KG51" i="2"/>
  <c r="KH51" i="2"/>
  <c r="KI51" i="2"/>
  <c r="KJ51" i="2"/>
  <c r="KK51" i="2"/>
  <c r="KL51" i="2"/>
  <c r="KM51" i="2"/>
  <c r="KN51" i="2"/>
  <c r="KO51" i="2"/>
  <c r="KP51" i="2"/>
  <c r="KQ51" i="2"/>
  <c r="KR51" i="2"/>
  <c r="KS51" i="2"/>
  <c r="KT51" i="2"/>
  <c r="KU51" i="2"/>
  <c r="KV51" i="2"/>
  <c r="KW51" i="2"/>
  <c r="KX51" i="2"/>
  <c r="KY51" i="2"/>
  <c r="KZ51" i="2"/>
  <c r="LA51" i="2"/>
  <c r="LB51" i="2"/>
  <c r="LC51" i="2"/>
  <c r="LD51" i="2"/>
  <c r="LE51" i="2"/>
  <c r="LF51" i="2"/>
  <c r="LG51" i="2"/>
  <c r="LH51" i="2"/>
  <c r="LI51" i="2"/>
  <c r="LJ51" i="2"/>
  <c r="LK51" i="2"/>
  <c r="LL51" i="2"/>
  <c r="LM51" i="2"/>
  <c r="LN51" i="2"/>
  <c r="LO51" i="2"/>
  <c r="LP51" i="2"/>
  <c r="LQ51" i="2"/>
  <c r="LR51" i="2"/>
  <c r="LS51" i="2"/>
  <c r="LT51" i="2"/>
  <c r="LU51" i="2"/>
  <c r="LV51" i="2"/>
  <c r="LW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EM52" i="2"/>
  <c r="EN52" i="2"/>
  <c r="EO52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HF52" i="2"/>
  <c r="HG52" i="2"/>
  <c r="HH52" i="2"/>
  <c r="HI52" i="2"/>
  <c r="HJ52" i="2"/>
  <c r="HK52" i="2"/>
  <c r="HL52" i="2"/>
  <c r="HM52" i="2"/>
  <c r="HN52" i="2"/>
  <c r="HO52" i="2"/>
  <c r="HP52" i="2"/>
  <c r="HQ52" i="2"/>
  <c r="HR52" i="2"/>
  <c r="HS52" i="2"/>
  <c r="HT52" i="2"/>
  <c r="HU52" i="2"/>
  <c r="HV52" i="2"/>
  <c r="HW52" i="2"/>
  <c r="HX52" i="2"/>
  <c r="HY52" i="2"/>
  <c r="HZ52" i="2"/>
  <c r="IA52" i="2"/>
  <c r="IB52" i="2"/>
  <c r="IC52" i="2"/>
  <c r="ID52" i="2"/>
  <c r="IE52" i="2"/>
  <c r="IF52" i="2"/>
  <c r="IG52" i="2"/>
  <c r="IH52" i="2"/>
  <c r="II52" i="2"/>
  <c r="IJ52" i="2"/>
  <c r="IK52" i="2"/>
  <c r="IL52" i="2"/>
  <c r="IM52" i="2"/>
  <c r="IN52" i="2"/>
  <c r="IO52" i="2"/>
  <c r="IP52" i="2"/>
  <c r="IQ52" i="2"/>
  <c r="IR52" i="2"/>
  <c r="IS52" i="2"/>
  <c r="IT52" i="2"/>
  <c r="IU52" i="2"/>
  <c r="IV52" i="2"/>
  <c r="IW52" i="2"/>
  <c r="IX52" i="2"/>
  <c r="IY52" i="2"/>
  <c r="IZ52" i="2"/>
  <c r="JA52" i="2"/>
  <c r="JB52" i="2"/>
  <c r="JC52" i="2"/>
  <c r="JD52" i="2"/>
  <c r="JE52" i="2"/>
  <c r="JF52" i="2"/>
  <c r="JG52" i="2"/>
  <c r="JH52" i="2"/>
  <c r="JI52" i="2"/>
  <c r="JJ52" i="2"/>
  <c r="JK52" i="2"/>
  <c r="JL52" i="2"/>
  <c r="JM52" i="2"/>
  <c r="JN52" i="2"/>
  <c r="JO52" i="2"/>
  <c r="JP52" i="2"/>
  <c r="JQ52" i="2"/>
  <c r="JR52" i="2"/>
  <c r="JS52" i="2"/>
  <c r="JT52" i="2"/>
  <c r="JU52" i="2"/>
  <c r="JV52" i="2"/>
  <c r="JW52" i="2"/>
  <c r="JX52" i="2"/>
  <c r="JY52" i="2"/>
  <c r="JZ52" i="2"/>
  <c r="KA52" i="2"/>
  <c r="KB52" i="2"/>
  <c r="KC52" i="2"/>
  <c r="KD52" i="2"/>
  <c r="KE52" i="2"/>
  <c r="KF52" i="2"/>
  <c r="KG52" i="2"/>
  <c r="KH52" i="2"/>
  <c r="KI52" i="2"/>
  <c r="KJ52" i="2"/>
  <c r="KK52" i="2"/>
  <c r="KL52" i="2"/>
  <c r="KM52" i="2"/>
  <c r="KN52" i="2"/>
  <c r="KO52" i="2"/>
  <c r="KP52" i="2"/>
  <c r="KQ52" i="2"/>
  <c r="KR52" i="2"/>
  <c r="KS52" i="2"/>
  <c r="KT52" i="2"/>
  <c r="KU52" i="2"/>
  <c r="KV52" i="2"/>
  <c r="KW52" i="2"/>
  <c r="KX52" i="2"/>
  <c r="KY52" i="2"/>
  <c r="KZ52" i="2"/>
  <c r="LA52" i="2"/>
  <c r="LB52" i="2"/>
  <c r="LC52" i="2"/>
  <c r="LD52" i="2"/>
  <c r="LE52" i="2"/>
  <c r="LF52" i="2"/>
  <c r="LG52" i="2"/>
  <c r="LH52" i="2"/>
  <c r="LI52" i="2"/>
  <c r="LJ52" i="2"/>
  <c r="LK52" i="2"/>
  <c r="LL52" i="2"/>
  <c r="LM52" i="2"/>
  <c r="LN52" i="2"/>
  <c r="LO52" i="2"/>
  <c r="LP52" i="2"/>
  <c r="LQ52" i="2"/>
  <c r="LR52" i="2"/>
  <c r="LS52" i="2"/>
  <c r="LT52" i="2"/>
  <c r="LU52" i="2"/>
  <c r="LV52" i="2"/>
  <c r="LW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EM53" i="2"/>
  <c r="EN53" i="2"/>
  <c r="EO53" i="2"/>
  <c r="EP53" i="2"/>
  <c r="EQ53" i="2"/>
  <c r="ER53" i="2"/>
  <c r="ES53" i="2"/>
  <c r="ET53" i="2"/>
  <c r="EU53" i="2"/>
  <c r="EV53" i="2"/>
  <c r="EW53" i="2"/>
  <c r="EX53" i="2"/>
  <c r="EY53" i="2"/>
  <c r="EZ53" i="2"/>
  <c r="FA53" i="2"/>
  <c r="FB53" i="2"/>
  <c r="FC53" i="2"/>
  <c r="FD53" i="2"/>
  <c r="FE53" i="2"/>
  <c r="FF53" i="2"/>
  <c r="FG53" i="2"/>
  <c r="FH53" i="2"/>
  <c r="FI53" i="2"/>
  <c r="FJ53" i="2"/>
  <c r="FK53" i="2"/>
  <c r="FL53" i="2"/>
  <c r="FM53" i="2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GY53" i="2"/>
  <c r="GZ53" i="2"/>
  <c r="HA53" i="2"/>
  <c r="HB53" i="2"/>
  <c r="HC53" i="2"/>
  <c r="HD53" i="2"/>
  <c r="HE53" i="2"/>
  <c r="HF53" i="2"/>
  <c r="HG53" i="2"/>
  <c r="HH53" i="2"/>
  <c r="HI53" i="2"/>
  <c r="HJ53" i="2"/>
  <c r="HK53" i="2"/>
  <c r="HL53" i="2"/>
  <c r="HM53" i="2"/>
  <c r="HN53" i="2"/>
  <c r="HO53" i="2"/>
  <c r="HP53" i="2"/>
  <c r="HQ53" i="2"/>
  <c r="HR53" i="2"/>
  <c r="HS53" i="2"/>
  <c r="HT53" i="2"/>
  <c r="HU53" i="2"/>
  <c r="HV53" i="2"/>
  <c r="HW53" i="2"/>
  <c r="HX53" i="2"/>
  <c r="HY53" i="2"/>
  <c r="HZ53" i="2"/>
  <c r="IA53" i="2"/>
  <c r="IB53" i="2"/>
  <c r="IC53" i="2"/>
  <c r="ID53" i="2"/>
  <c r="IE53" i="2"/>
  <c r="IF53" i="2"/>
  <c r="IG53" i="2"/>
  <c r="IH53" i="2"/>
  <c r="II53" i="2"/>
  <c r="IJ53" i="2"/>
  <c r="IK53" i="2"/>
  <c r="IL53" i="2"/>
  <c r="IM53" i="2"/>
  <c r="IN53" i="2"/>
  <c r="IO53" i="2"/>
  <c r="IP53" i="2"/>
  <c r="IQ53" i="2"/>
  <c r="IR53" i="2"/>
  <c r="IS53" i="2"/>
  <c r="IT53" i="2"/>
  <c r="IU53" i="2"/>
  <c r="IV53" i="2"/>
  <c r="IW53" i="2"/>
  <c r="IX53" i="2"/>
  <c r="IY53" i="2"/>
  <c r="IZ53" i="2"/>
  <c r="JA53" i="2"/>
  <c r="JB53" i="2"/>
  <c r="JC53" i="2"/>
  <c r="JD53" i="2"/>
  <c r="JE53" i="2"/>
  <c r="JF53" i="2"/>
  <c r="JG53" i="2"/>
  <c r="JH53" i="2"/>
  <c r="JI53" i="2"/>
  <c r="JJ53" i="2"/>
  <c r="JK53" i="2"/>
  <c r="JL53" i="2"/>
  <c r="JM53" i="2"/>
  <c r="JN53" i="2"/>
  <c r="JO53" i="2"/>
  <c r="JP53" i="2"/>
  <c r="JQ53" i="2"/>
  <c r="JR53" i="2"/>
  <c r="JS53" i="2"/>
  <c r="JT53" i="2"/>
  <c r="JU53" i="2"/>
  <c r="JV53" i="2"/>
  <c r="JW53" i="2"/>
  <c r="JX53" i="2"/>
  <c r="JY53" i="2"/>
  <c r="JZ53" i="2"/>
  <c r="KA53" i="2"/>
  <c r="KB53" i="2"/>
  <c r="KC53" i="2"/>
  <c r="KD53" i="2"/>
  <c r="KE53" i="2"/>
  <c r="KF53" i="2"/>
  <c r="KG53" i="2"/>
  <c r="KH53" i="2"/>
  <c r="KI53" i="2"/>
  <c r="KJ53" i="2"/>
  <c r="KK53" i="2"/>
  <c r="KL53" i="2"/>
  <c r="KM53" i="2"/>
  <c r="KN53" i="2"/>
  <c r="KO53" i="2"/>
  <c r="KP53" i="2"/>
  <c r="KQ53" i="2"/>
  <c r="KR53" i="2"/>
  <c r="KS53" i="2"/>
  <c r="KT53" i="2"/>
  <c r="KU53" i="2"/>
  <c r="KV53" i="2"/>
  <c r="KW53" i="2"/>
  <c r="KX53" i="2"/>
  <c r="KY53" i="2"/>
  <c r="KZ53" i="2"/>
  <c r="LA53" i="2"/>
  <c r="LB53" i="2"/>
  <c r="LC53" i="2"/>
  <c r="LD53" i="2"/>
  <c r="LE53" i="2"/>
  <c r="LF53" i="2"/>
  <c r="LG53" i="2"/>
  <c r="LH53" i="2"/>
  <c r="LI53" i="2"/>
  <c r="LJ53" i="2"/>
  <c r="LK53" i="2"/>
  <c r="LL53" i="2"/>
  <c r="LM53" i="2"/>
  <c r="LN53" i="2"/>
  <c r="LO53" i="2"/>
  <c r="LP53" i="2"/>
  <c r="LQ53" i="2"/>
  <c r="LR53" i="2"/>
  <c r="LS53" i="2"/>
  <c r="LT53" i="2"/>
  <c r="LU53" i="2"/>
  <c r="LV53" i="2"/>
  <c r="LW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HF54" i="2"/>
  <c r="HG54" i="2"/>
  <c r="HH54" i="2"/>
  <c r="HI54" i="2"/>
  <c r="HJ54" i="2"/>
  <c r="HK54" i="2"/>
  <c r="HL54" i="2"/>
  <c r="HM54" i="2"/>
  <c r="HN54" i="2"/>
  <c r="HO54" i="2"/>
  <c r="HP54" i="2"/>
  <c r="HQ54" i="2"/>
  <c r="HR54" i="2"/>
  <c r="HS54" i="2"/>
  <c r="HT54" i="2"/>
  <c r="HU54" i="2"/>
  <c r="HV54" i="2"/>
  <c r="HW54" i="2"/>
  <c r="HX54" i="2"/>
  <c r="HY54" i="2"/>
  <c r="HZ54" i="2"/>
  <c r="IA54" i="2"/>
  <c r="IB54" i="2"/>
  <c r="IC54" i="2"/>
  <c r="ID54" i="2"/>
  <c r="IE54" i="2"/>
  <c r="IF54" i="2"/>
  <c r="IG54" i="2"/>
  <c r="IH54" i="2"/>
  <c r="II54" i="2"/>
  <c r="IJ54" i="2"/>
  <c r="IK54" i="2"/>
  <c r="IL54" i="2"/>
  <c r="IM54" i="2"/>
  <c r="IN54" i="2"/>
  <c r="IO54" i="2"/>
  <c r="IP54" i="2"/>
  <c r="IQ54" i="2"/>
  <c r="IR54" i="2"/>
  <c r="IS54" i="2"/>
  <c r="IT54" i="2"/>
  <c r="IU54" i="2"/>
  <c r="IV54" i="2"/>
  <c r="IW54" i="2"/>
  <c r="IX54" i="2"/>
  <c r="IY54" i="2"/>
  <c r="IZ54" i="2"/>
  <c r="JA54" i="2"/>
  <c r="JB54" i="2"/>
  <c r="JC54" i="2"/>
  <c r="JD54" i="2"/>
  <c r="JE54" i="2"/>
  <c r="JF54" i="2"/>
  <c r="JG54" i="2"/>
  <c r="JH54" i="2"/>
  <c r="JI54" i="2"/>
  <c r="JJ54" i="2"/>
  <c r="JK54" i="2"/>
  <c r="JL54" i="2"/>
  <c r="JM54" i="2"/>
  <c r="JN54" i="2"/>
  <c r="JO54" i="2"/>
  <c r="JP54" i="2"/>
  <c r="JQ54" i="2"/>
  <c r="JR54" i="2"/>
  <c r="JS54" i="2"/>
  <c r="JT54" i="2"/>
  <c r="JU54" i="2"/>
  <c r="JV54" i="2"/>
  <c r="JW54" i="2"/>
  <c r="JX54" i="2"/>
  <c r="JY54" i="2"/>
  <c r="JZ54" i="2"/>
  <c r="KA54" i="2"/>
  <c r="KB54" i="2"/>
  <c r="KC54" i="2"/>
  <c r="KD54" i="2"/>
  <c r="KE54" i="2"/>
  <c r="KF54" i="2"/>
  <c r="KG54" i="2"/>
  <c r="KH54" i="2"/>
  <c r="KI54" i="2"/>
  <c r="KJ54" i="2"/>
  <c r="KK54" i="2"/>
  <c r="KL54" i="2"/>
  <c r="KM54" i="2"/>
  <c r="KN54" i="2"/>
  <c r="KO54" i="2"/>
  <c r="KP54" i="2"/>
  <c r="KQ54" i="2"/>
  <c r="KR54" i="2"/>
  <c r="KS54" i="2"/>
  <c r="KT54" i="2"/>
  <c r="KU54" i="2"/>
  <c r="KV54" i="2"/>
  <c r="KW54" i="2"/>
  <c r="KX54" i="2"/>
  <c r="KY54" i="2"/>
  <c r="KZ54" i="2"/>
  <c r="LA54" i="2"/>
  <c r="LB54" i="2"/>
  <c r="LC54" i="2"/>
  <c r="LD54" i="2"/>
  <c r="LE54" i="2"/>
  <c r="LF54" i="2"/>
  <c r="LG54" i="2"/>
  <c r="LH54" i="2"/>
  <c r="LI54" i="2"/>
  <c r="LJ54" i="2"/>
  <c r="LK54" i="2"/>
  <c r="LL54" i="2"/>
  <c r="LM54" i="2"/>
  <c r="LN54" i="2"/>
  <c r="LO54" i="2"/>
  <c r="LP54" i="2"/>
  <c r="LQ54" i="2"/>
  <c r="LR54" i="2"/>
  <c r="LS54" i="2"/>
  <c r="LT54" i="2"/>
  <c r="LU54" i="2"/>
  <c r="LV54" i="2"/>
  <c r="LW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EL55" i="2"/>
  <c r="EM55" i="2"/>
  <c r="EN55" i="2"/>
  <c r="EO55" i="2"/>
  <c r="EP55" i="2"/>
  <c r="EQ55" i="2"/>
  <c r="ER55" i="2"/>
  <c r="ES55" i="2"/>
  <c r="ET55" i="2"/>
  <c r="EU55" i="2"/>
  <c r="EV55" i="2"/>
  <c r="EW55" i="2"/>
  <c r="EX55" i="2"/>
  <c r="EY55" i="2"/>
  <c r="EZ55" i="2"/>
  <c r="FA55" i="2"/>
  <c r="FB55" i="2"/>
  <c r="FC55" i="2"/>
  <c r="FD55" i="2"/>
  <c r="FE55" i="2"/>
  <c r="FF55" i="2"/>
  <c r="FG55" i="2"/>
  <c r="FH55" i="2"/>
  <c r="FI55" i="2"/>
  <c r="FJ55" i="2"/>
  <c r="FK55" i="2"/>
  <c r="FL55" i="2"/>
  <c r="FM55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GY55" i="2"/>
  <c r="GZ55" i="2"/>
  <c r="HA55" i="2"/>
  <c r="HB55" i="2"/>
  <c r="HC55" i="2"/>
  <c r="HD55" i="2"/>
  <c r="HE55" i="2"/>
  <c r="HF55" i="2"/>
  <c r="HG55" i="2"/>
  <c r="HH55" i="2"/>
  <c r="HI55" i="2"/>
  <c r="HJ55" i="2"/>
  <c r="HK55" i="2"/>
  <c r="HL55" i="2"/>
  <c r="HM55" i="2"/>
  <c r="HN55" i="2"/>
  <c r="HO55" i="2"/>
  <c r="HP55" i="2"/>
  <c r="HQ55" i="2"/>
  <c r="HR55" i="2"/>
  <c r="HS55" i="2"/>
  <c r="HT55" i="2"/>
  <c r="HU55" i="2"/>
  <c r="HV55" i="2"/>
  <c r="HW55" i="2"/>
  <c r="HX55" i="2"/>
  <c r="HY55" i="2"/>
  <c r="HZ55" i="2"/>
  <c r="IA55" i="2"/>
  <c r="IB55" i="2"/>
  <c r="IC55" i="2"/>
  <c r="ID55" i="2"/>
  <c r="IE55" i="2"/>
  <c r="IF55" i="2"/>
  <c r="IG55" i="2"/>
  <c r="IH55" i="2"/>
  <c r="II55" i="2"/>
  <c r="IJ55" i="2"/>
  <c r="IK55" i="2"/>
  <c r="IL55" i="2"/>
  <c r="IM55" i="2"/>
  <c r="IN55" i="2"/>
  <c r="IO55" i="2"/>
  <c r="IP55" i="2"/>
  <c r="IQ55" i="2"/>
  <c r="IR55" i="2"/>
  <c r="IS55" i="2"/>
  <c r="IT55" i="2"/>
  <c r="IU55" i="2"/>
  <c r="IV55" i="2"/>
  <c r="IW55" i="2"/>
  <c r="IX55" i="2"/>
  <c r="IY55" i="2"/>
  <c r="IZ55" i="2"/>
  <c r="JA55" i="2"/>
  <c r="JB55" i="2"/>
  <c r="JC55" i="2"/>
  <c r="JD55" i="2"/>
  <c r="JE55" i="2"/>
  <c r="JF55" i="2"/>
  <c r="JG55" i="2"/>
  <c r="JH55" i="2"/>
  <c r="JI55" i="2"/>
  <c r="JJ55" i="2"/>
  <c r="JK55" i="2"/>
  <c r="JL55" i="2"/>
  <c r="JM55" i="2"/>
  <c r="JN55" i="2"/>
  <c r="JO55" i="2"/>
  <c r="JP55" i="2"/>
  <c r="JQ55" i="2"/>
  <c r="JR55" i="2"/>
  <c r="JS55" i="2"/>
  <c r="JT55" i="2"/>
  <c r="JU55" i="2"/>
  <c r="JV55" i="2"/>
  <c r="JW55" i="2"/>
  <c r="JX55" i="2"/>
  <c r="JY55" i="2"/>
  <c r="JZ55" i="2"/>
  <c r="KA55" i="2"/>
  <c r="KB55" i="2"/>
  <c r="KC55" i="2"/>
  <c r="KD55" i="2"/>
  <c r="KE55" i="2"/>
  <c r="KF55" i="2"/>
  <c r="KG55" i="2"/>
  <c r="KH55" i="2"/>
  <c r="KI55" i="2"/>
  <c r="KJ55" i="2"/>
  <c r="KK55" i="2"/>
  <c r="KL55" i="2"/>
  <c r="KM55" i="2"/>
  <c r="KN55" i="2"/>
  <c r="KO55" i="2"/>
  <c r="KP55" i="2"/>
  <c r="KQ55" i="2"/>
  <c r="KR55" i="2"/>
  <c r="KS55" i="2"/>
  <c r="KT55" i="2"/>
  <c r="KU55" i="2"/>
  <c r="KV55" i="2"/>
  <c r="KW55" i="2"/>
  <c r="KX55" i="2"/>
  <c r="KY55" i="2"/>
  <c r="KZ55" i="2"/>
  <c r="LA55" i="2"/>
  <c r="LB55" i="2"/>
  <c r="LC55" i="2"/>
  <c r="LD55" i="2"/>
  <c r="LE55" i="2"/>
  <c r="LF55" i="2"/>
  <c r="LG55" i="2"/>
  <c r="LH55" i="2"/>
  <c r="LI55" i="2"/>
  <c r="LJ55" i="2"/>
  <c r="LK55" i="2"/>
  <c r="LL55" i="2"/>
  <c r="LM55" i="2"/>
  <c r="LN55" i="2"/>
  <c r="LO55" i="2"/>
  <c r="LP55" i="2"/>
  <c r="LQ55" i="2"/>
  <c r="LR55" i="2"/>
  <c r="LS55" i="2"/>
  <c r="LT55" i="2"/>
  <c r="LU55" i="2"/>
  <c r="LV55" i="2"/>
  <c r="LW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EL56" i="2"/>
  <c r="EM56" i="2"/>
  <c r="EN56" i="2"/>
  <c r="EO56" i="2"/>
  <c r="EP56" i="2"/>
  <c r="EQ56" i="2"/>
  <c r="ER56" i="2"/>
  <c r="ES56" i="2"/>
  <c r="ET56" i="2"/>
  <c r="EU56" i="2"/>
  <c r="EV56" i="2"/>
  <c r="EW56" i="2"/>
  <c r="EX56" i="2"/>
  <c r="EY56" i="2"/>
  <c r="EZ56" i="2"/>
  <c r="FA56" i="2"/>
  <c r="FB56" i="2"/>
  <c r="FC56" i="2"/>
  <c r="FD56" i="2"/>
  <c r="FE56" i="2"/>
  <c r="FF56" i="2"/>
  <c r="FG56" i="2"/>
  <c r="FH56" i="2"/>
  <c r="FI56" i="2"/>
  <c r="FJ56" i="2"/>
  <c r="FK56" i="2"/>
  <c r="FL56" i="2"/>
  <c r="FM56" i="2"/>
  <c r="FN56" i="2"/>
  <c r="FO56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GG56" i="2"/>
  <c r="GH56" i="2"/>
  <c r="GI56" i="2"/>
  <c r="GJ56" i="2"/>
  <c r="GK56" i="2"/>
  <c r="GL56" i="2"/>
  <c r="GM56" i="2"/>
  <c r="GN56" i="2"/>
  <c r="GO56" i="2"/>
  <c r="GP56" i="2"/>
  <c r="GQ56" i="2"/>
  <c r="GR56" i="2"/>
  <c r="GS56" i="2"/>
  <c r="GT56" i="2"/>
  <c r="GU56" i="2"/>
  <c r="GV56" i="2"/>
  <c r="GW56" i="2"/>
  <c r="GX56" i="2"/>
  <c r="GY56" i="2"/>
  <c r="GZ56" i="2"/>
  <c r="HA56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HQ56" i="2"/>
  <c r="HR56" i="2"/>
  <c r="HS56" i="2"/>
  <c r="HT56" i="2"/>
  <c r="HU56" i="2"/>
  <c r="HV56" i="2"/>
  <c r="HW56" i="2"/>
  <c r="HX56" i="2"/>
  <c r="HY56" i="2"/>
  <c r="HZ56" i="2"/>
  <c r="IA56" i="2"/>
  <c r="IB56" i="2"/>
  <c r="IC56" i="2"/>
  <c r="ID56" i="2"/>
  <c r="IE56" i="2"/>
  <c r="IF56" i="2"/>
  <c r="IG56" i="2"/>
  <c r="IH56" i="2"/>
  <c r="II56" i="2"/>
  <c r="IJ56" i="2"/>
  <c r="IK56" i="2"/>
  <c r="IL56" i="2"/>
  <c r="IM56" i="2"/>
  <c r="IN56" i="2"/>
  <c r="IO56" i="2"/>
  <c r="IP56" i="2"/>
  <c r="IQ56" i="2"/>
  <c r="IR56" i="2"/>
  <c r="IS56" i="2"/>
  <c r="IT56" i="2"/>
  <c r="IU56" i="2"/>
  <c r="IV56" i="2"/>
  <c r="IW56" i="2"/>
  <c r="IX56" i="2"/>
  <c r="IY56" i="2"/>
  <c r="IZ56" i="2"/>
  <c r="JA56" i="2"/>
  <c r="JB56" i="2"/>
  <c r="JC56" i="2"/>
  <c r="JD56" i="2"/>
  <c r="JE56" i="2"/>
  <c r="JF56" i="2"/>
  <c r="JG56" i="2"/>
  <c r="JH56" i="2"/>
  <c r="JI56" i="2"/>
  <c r="JJ56" i="2"/>
  <c r="JK56" i="2"/>
  <c r="JL56" i="2"/>
  <c r="JM56" i="2"/>
  <c r="JN56" i="2"/>
  <c r="JO56" i="2"/>
  <c r="JP56" i="2"/>
  <c r="JQ56" i="2"/>
  <c r="JR56" i="2"/>
  <c r="JS56" i="2"/>
  <c r="JT56" i="2"/>
  <c r="JU56" i="2"/>
  <c r="JV56" i="2"/>
  <c r="JW56" i="2"/>
  <c r="JX56" i="2"/>
  <c r="JY56" i="2"/>
  <c r="JZ56" i="2"/>
  <c r="KA56" i="2"/>
  <c r="KB56" i="2"/>
  <c r="KC56" i="2"/>
  <c r="KD56" i="2"/>
  <c r="KE56" i="2"/>
  <c r="KF56" i="2"/>
  <c r="KG56" i="2"/>
  <c r="KH56" i="2"/>
  <c r="KI56" i="2"/>
  <c r="KJ56" i="2"/>
  <c r="KK56" i="2"/>
  <c r="KL56" i="2"/>
  <c r="KM56" i="2"/>
  <c r="KN56" i="2"/>
  <c r="KO56" i="2"/>
  <c r="KP56" i="2"/>
  <c r="KQ56" i="2"/>
  <c r="KR56" i="2"/>
  <c r="KS56" i="2"/>
  <c r="KT56" i="2"/>
  <c r="KU56" i="2"/>
  <c r="KV56" i="2"/>
  <c r="KW56" i="2"/>
  <c r="KX56" i="2"/>
  <c r="KY56" i="2"/>
  <c r="KZ56" i="2"/>
  <c r="LA56" i="2"/>
  <c r="LB56" i="2"/>
  <c r="LC56" i="2"/>
  <c r="LD56" i="2"/>
  <c r="LE56" i="2"/>
  <c r="LF56" i="2"/>
  <c r="LG56" i="2"/>
  <c r="LH56" i="2"/>
  <c r="LI56" i="2"/>
  <c r="LJ56" i="2"/>
  <c r="LK56" i="2"/>
  <c r="LL56" i="2"/>
  <c r="LM56" i="2"/>
  <c r="LN56" i="2"/>
  <c r="LO56" i="2"/>
  <c r="LP56" i="2"/>
  <c r="LQ56" i="2"/>
  <c r="LR56" i="2"/>
  <c r="LS56" i="2"/>
  <c r="LT56" i="2"/>
  <c r="LU56" i="2"/>
  <c r="LV56" i="2"/>
  <c r="LW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EL57" i="2"/>
  <c r="EM57" i="2"/>
  <c r="EN57" i="2"/>
  <c r="EO57" i="2"/>
  <c r="EP57" i="2"/>
  <c r="EQ57" i="2"/>
  <c r="ER57" i="2"/>
  <c r="ES57" i="2"/>
  <c r="ET57" i="2"/>
  <c r="EU57" i="2"/>
  <c r="EV57" i="2"/>
  <c r="EW57" i="2"/>
  <c r="EX57" i="2"/>
  <c r="EY57" i="2"/>
  <c r="EZ57" i="2"/>
  <c r="FA57" i="2"/>
  <c r="FB57" i="2"/>
  <c r="FC57" i="2"/>
  <c r="FD57" i="2"/>
  <c r="FE57" i="2"/>
  <c r="FF57" i="2"/>
  <c r="FG57" i="2"/>
  <c r="FH57" i="2"/>
  <c r="FI57" i="2"/>
  <c r="FJ57" i="2"/>
  <c r="FK57" i="2"/>
  <c r="FL57" i="2"/>
  <c r="FM57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GY57" i="2"/>
  <c r="GZ57" i="2"/>
  <c r="HA57" i="2"/>
  <c r="HB57" i="2"/>
  <c r="HC57" i="2"/>
  <c r="HD57" i="2"/>
  <c r="HE57" i="2"/>
  <c r="HF57" i="2"/>
  <c r="HG57" i="2"/>
  <c r="HH57" i="2"/>
  <c r="HI57" i="2"/>
  <c r="HJ57" i="2"/>
  <c r="HK57" i="2"/>
  <c r="HL57" i="2"/>
  <c r="HM57" i="2"/>
  <c r="HN57" i="2"/>
  <c r="HO57" i="2"/>
  <c r="HP57" i="2"/>
  <c r="HQ57" i="2"/>
  <c r="HR57" i="2"/>
  <c r="HS57" i="2"/>
  <c r="HT57" i="2"/>
  <c r="HU57" i="2"/>
  <c r="HV57" i="2"/>
  <c r="HW57" i="2"/>
  <c r="HX57" i="2"/>
  <c r="HY57" i="2"/>
  <c r="HZ57" i="2"/>
  <c r="IA57" i="2"/>
  <c r="IB57" i="2"/>
  <c r="IC57" i="2"/>
  <c r="ID57" i="2"/>
  <c r="IE57" i="2"/>
  <c r="IF57" i="2"/>
  <c r="IG57" i="2"/>
  <c r="IH57" i="2"/>
  <c r="II57" i="2"/>
  <c r="IJ57" i="2"/>
  <c r="IK57" i="2"/>
  <c r="IL57" i="2"/>
  <c r="IM57" i="2"/>
  <c r="IN57" i="2"/>
  <c r="IO57" i="2"/>
  <c r="IP57" i="2"/>
  <c r="IQ57" i="2"/>
  <c r="IR57" i="2"/>
  <c r="IS57" i="2"/>
  <c r="IT57" i="2"/>
  <c r="IU57" i="2"/>
  <c r="IV57" i="2"/>
  <c r="IW57" i="2"/>
  <c r="IX57" i="2"/>
  <c r="IY57" i="2"/>
  <c r="IZ57" i="2"/>
  <c r="JA57" i="2"/>
  <c r="JB57" i="2"/>
  <c r="JC57" i="2"/>
  <c r="JD57" i="2"/>
  <c r="JE57" i="2"/>
  <c r="JF57" i="2"/>
  <c r="JG57" i="2"/>
  <c r="JH57" i="2"/>
  <c r="JI57" i="2"/>
  <c r="JJ57" i="2"/>
  <c r="JK57" i="2"/>
  <c r="JL57" i="2"/>
  <c r="JM57" i="2"/>
  <c r="JN57" i="2"/>
  <c r="JO57" i="2"/>
  <c r="JP57" i="2"/>
  <c r="JQ57" i="2"/>
  <c r="JR57" i="2"/>
  <c r="JS57" i="2"/>
  <c r="JT57" i="2"/>
  <c r="JU57" i="2"/>
  <c r="JV57" i="2"/>
  <c r="JW57" i="2"/>
  <c r="JX57" i="2"/>
  <c r="JY57" i="2"/>
  <c r="JZ57" i="2"/>
  <c r="KA57" i="2"/>
  <c r="KB57" i="2"/>
  <c r="KC57" i="2"/>
  <c r="KD57" i="2"/>
  <c r="KE57" i="2"/>
  <c r="KF57" i="2"/>
  <c r="KG57" i="2"/>
  <c r="KH57" i="2"/>
  <c r="KI57" i="2"/>
  <c r="KJ57" i="2"/>
  <c r="KK57" i="2"/>
  <c r="KL57" i="2"/>
  <c r="KM57" i="2"/>
  <c r="KN57" i="2"/>
  <c r="KO57" i="2"/>
  <c r="KP57" i="2"/>
  <c r="KQ57" i="2"/>
  <c r="KR57" i="2"/>
  <c r="KS57" i="2"/>
  <c r="KT57" i="2"/>
  <c r="KU57" i="2"/>
  <c r="KV57" i="2"/>
  <c r="KW57" i="2"/>
  <c r="KX57" i="2"/>
  <c r="KY57" i="2"/>
  <c r="KZ57" i="2"/>
  <c r="LA57" i="2"/>
  <c r="LB57" i="2"/>
  <c r="LC57" i="2"/>
  <c r="LD57" i="2"/>
  <c r="LE57" i="2"/>
  <c r="LF57" i="2"/>
  <c r="LG57" i="2"/>
  <c r="LH57" i="2"/>
  <c r="LI57" i="2"/>
  <c r="LJ57" i="2"/>
  <c r="LK57" i="2"/>
  <c r="LL57" i="2"/>
  <c r="LM57" i="2"/>
  <c r="LN57" i="2"/>
  <c r="LO57" i="2"/>
  <c r="LP57" i="2"/>
  <c r="LQ57" i="2"/>
  <c r="LR57" i="2"/>
  <c r="LS57" i="2"/>
  <c r="LT57" i="2"/>
  <c r="LU57" i="2"/>
  <c r="LV57" i="2"/>
  <c r="LW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EL58" i="2"/>
  <c r="EM58" i="2"/>
  <c r="EN58" i="2"/>
  <c r="EO58" i="2"/>
  <c r="EP58" i="2"/>
  <c r="EQ58" i="2"/>
  <c r="ER58" i="2"/>
  <c r="ES58" i="2"/>
  <c r="ET58" i="2"/>
  <c r="EU58" i="2"/>
  <c r="EV58" i="2"/>
  <c r="EW58" i="2"/>
  <c r="EX58" i="2"/>
  <c r="EY58" i="2"/>
  <c r="EZ58" i="2"/>
  <c r="FA58" i="2"/>
  <c r="FB58" i="2"/>
  <c r="FC58" i="2"/>
  <c r="FD58" i="2"/>
  <c r="FE58" i="2"/>
  <c r="FF58" i="2"/>
  <c r="FG58" i="2"/>
  <c r="FH58" i="2"/>
  <c r="FI58" i="2"/>
  <c r="FJ58" i="2"/>
  <c r="FK58" i="2"/>
  <c r="FL58" i="2"/>
  <c r="FM58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HF58" i="2"/>
  <c r="HG58" i="2"/>
  <c r="HH58" i="2"/>
  <c r="HI58" i="2"/>
  <c r="HJ58" i="2"/>
  <c r="HK58" i="2"/>
  <c r="HL58" i="2"/>
  <c r="HM58" i="2"/>
  <c r="HN58" i="2"/>
  <c r="HO58" i="2"/>
  <c r="HP58" i="2"/>
  <c r="HQ58" i="2"/>
  <c r="HR58" i="2"/>
  <c r="HS58" i="2"/>
  <c r="HT58" i="2"/>
  <c r="HU58" i="2"/>
  <c r="HV58" i="2"/>
  <c r="HW58" i="2"/>
  <c r="HX58" i="2"/>
  <c r="HY58" i="2"/>
  <c r="HZ58" i="2"/>
  <c r="IA58" i="2"/>
  <c r="IB58" i="2"/>
  <c r="IC58" i="2"/>
  <c r="ID58" i="2"/>
  <c r="IE58" i="2"/>
  <c r="IF58" i="2"/>
  <c r="IG58" i="2"/>
  <c r="IH58" i="2"/>
  <c r="II58" i="2"/>
  <c r="IJ58" i="2"/>
  <c r="IK58" i="2"/>
  <c r="IL58" i="2"/>
  <c r="IM58" i="2"/>
  <c r="IN58" i="2"/>
  <c r="IO58" i="2"/>
  <c r="IP58" i="2"/>
  <c r="IQ58" i="2"/>
  <c r="IR58" i="2"/>
  <c r="IS58" i="2"/>
  <c r="IT58" i="2"/>
  <c r="IU58" i="2"/>
  <c r="IV58" i="2"/>
  <c r="IW58" i="2"/>
  <c r="IX58" i="2"/>
  <c r="IY58" i="2"/>
  <c r="IZ58" i="2"/>
  <c r="JA58" i="2"/>
  <c r="JB58" i="2"/>
  <c r="JC58" i="2"/>
  <c r="JD58" i="2"/>
  <c r="JE58" i="2"/>
  <c r="JF58" i="2"/>
  <c r="JG58" i="2"/>
  <c r="JH58" i="2"/>
  <c r="JI58" i="2"/>
  <c r="JJ58" i="2"/>
  <c r="JK58" i="2"/>
  <c r="JL58" i="2"/>
  <c r="JM58" i="2"/>
  <c r="JN58" i="2"/>
  <c r="JO58" i="2"/>
  <c r="JP58" i="2"/>
  <c r="JQ58" i="2"/>
  <c r="JR58" i="2"/>
  <c r="JS58" i="2"/>
  <c r="JT58" i="2"/>
  <c r="JU58" i="2"/>
  <c r="JV58" i="2"/>
  <c r="JW58" i="2"/>
  <c r="JX58" i="2"/>
  <c r="JY58" i="2"/>
  <c r="JZ58" i="2"/>
  <c r="KA58" i="2"/>
  <c r="KB58" i="2"/>
  <c r="KC58" i="2"/>
  <c r="KD58" i="2"/>
  <c r="KE58" i="2"/>
  <c r="KF58" i="2"/>
  <c r="KG58" i="2"/>
  <c r="KH58" i="2"/>
  <c r="KI58" i="2"/>
  <c r="KJ58" i="2"/>
  <c r="KK58" i="2"/>
  <c r="KL58" i="2"/>
  <c r="KM58" i="2"/>
  <c r="KN58" i="2"/>
  <c r="KO58" i="2"/>
  <c r="KP58" i="2"/>
  <c r="KQ58" i="2"/>
  <c r="KR58" i="2"/>
  <c r="KS58" i="2"/>
  <c r="KT58" i="2"/>
  <c r="KU58" i="2"/>
  <c r="KV58" i="2"/>
  <c r="KW58" i="2"/>
  <c r="KX58" i="2"/>
  <c r="KY58" i="2"/>
  <c r="KZ58" i="2"/>
  <c r="LA58" i="2"/>
  <c r="LB58" i="2"/>
  <c r="LC58" i="2"/>
  <c r="LD58" i="2"/>
  <c r="LE58" i="2"/>
  <c r="LF58" i="2"/>
  <c r="LG58" i="2"/>
  <c r="LH58" i="2"/>
  <c r="LI58" i="2"/>
  <c r="LJ58" i="2"/>
  <c r="LK58" i="2"/>
  <c r="LL58" i="2"/>
  <c r="LM58" i="2"/>
  <c r="LN58" i="2"/>
  <c r="LO58" i="2"/>
  <c r="LP58" i="2"/>
  <c r="LQ58" i="2"/>
  <c r="LR58" i="2"/>
  <c r="LS58" i="2"/>
  <c r="LT58" i="2"/>
  <c r="LU58" i="2"/>
  <c r="LV58" i="2"/>
  <c r="LW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EL59" i="2"/>
  <c r="EM59" i="2"/>
  <c r="EN59" i="2"/>
  <c r="EO59" i="2"/>
  <c r="EP59" i="2"/>
  <c r="EQ59" i="2"/>
  <c r="ER59" i="2"/>
  <c r="ES59" i="2"/>
  <c r="ET59" i="2"/>
  <c r="EU59" i="2"/>
  <c r="EV59" i="2"/>
  <c r="EW59" i="2"/>
  <c r="EX59" i="2"/>
  <c r="EY59" i="2"/>
  <c r="EZ59" i="2"/>
  <c r="FA59" i="2"/>
  <c r="FB59" i="2"/>
  <c r="FC59" i="2"/>
  <c r="FD59" i="2"/>
  <c r="FE59" i="2"/>
  <c r="FF59" i="2"/>
  <c r="FG59" i="2"/>
  <c r="FH59" i="2"/>
  <c r="FI59" i="2"/>
  <c r="FJ59" i="2"/>
  <c r="FK59" i="2"/>
  <c r="FL59" i="2"/>
  <c r="FM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GY59" i="2"/>
  <c r="GZ59" i="2"/>
  <c r="HA59" i="2"/>
  <c r="HB59" i="2"/>
  <c r="HC59" i="2"/>
  <c r="HD59" i="2"/>
  <c r="HE59" i="2"/>
  <c r="HF59" i="2"/>
  <c r="HG59" i="2"/>
  <c r="HH59" i="2"/>
  <c r="HI59" i="2"/>
  <c r="HJ59" i="2"/>
  <c r="HK59" i="2"/>
  <c r="HL59" i="2"/>
  <c r="HM59" i="2"/>
  <c r="HN59" i="2"/>
  <c r="HO59" i="2"/>
  <c r="HP59" i="2"/>
  <c r="HQ59" i="2"/>
  <c r="HR59" i="2"/>
  <c r="HS59" i="2"/>
  <c r="HT59" i="2"/>
  <c r="HU59" i="2"/>
  <c r="HV59" i="2"/>
  <c r="HW59" i="2"/>
  <c r="HX59" i="2"/>
  <c r="HY59" i="2"/>
  <c r="HZ59" i="2"/>
  <c r="IA59" i="2"/>
  <c r="IB59" i="2"/>
  <c r="IC59" i="2"/>
  <c r="ID59" i="2"/>
  <c r="IE59" i="2"/>
  <c r="IF59" i="2"/>
  <c r="IG59" i="2"/>
  <c r="IH59" i="2"/>
  <c r="II59" i="2"/>
  <c r="IJ59" i="2"/>
  <c r="IK59" i="2"/>
  <c r="IL59" i="2"/>
  <c r="IM59" i="2"/>
  <c r="IN59" i="2"/>
  <c r="IO59" i="2"/>
  <c r="IP59" i="2"/>
  <c r="IQ59" i="2"/>
  <c r="IR59" i="2"/>
  <c r="IS59" i="2"/>
  <c r="IT59" i="2"/>
  <c r="IU59" i="2"/>
  <c r="IV59" i="2"/>
  <c r="IW59" i="2"/>
  <c r="IX59" i="2"/>
  <c r="IY59" i="2"/>
  <c r="IZ59" i="2"/>
  <c r="JA59" i="2"/>
  <c r="JB59" i="2"/>
  <c r="JC59" i="2"/>
  <c r="JD59" i="2"/>
  <c r="JE59" i="2"/>
  <c r="JF59" i="2"/>
  <c r="JG59" i="2"/>
  <c r="JH59" i="2"/>
  <c r="JI59" i="2"/>
  <c r="JJ59" i="2"/>
  <c r="JK59" i="2"/>
  <c r="JL59" i="2"/>
  <c r="JM59" i="2"/>
  <c r="JN59" i="2"/>
  <c r="JO59" i="2"/>
  <c r="JP59" i="2"/>
  <c r="JQ59" i="2"/>
  <c r="JR59" i="2"/>
  <c r="JS59" i="2"/>
  <c r="JT59" i="2"/>
  <c r="JU59" i="2"/>
  <c r="JV59" i="2"/>
  <c r="JW59" i="2"/>
  <c r="JX59" i="2"/>
  <c r="JY59" i="2"/>
  <c r="JZ59" i="2"/>
  <c r="KA59" i="2"/>
  <c r="KB59" i="2"/>
  <c r="KC59" i="2"/>
  <c r="KD59" i="2"/>
  <c r="KE59" i="2"/>
  <c r="KF59" i="2"/>
  <c r="KG59" i="2"/>
  <c r="KH59" i="2"/>
  <c r="KI59" i="2"/>
  <c r="KJ59" i="2"/>
  <c r="KK59" i="2"/>
  <c r="KL59" i="2"/>
  <c r="KM59" i="2"/>
  <c r="KN59" i="2"/>
  <c r="KO59" i="2"/>
  <c r="KP59" i="2"/>
  <c r="KQ59" i="2"/>
  <c r="KR59" i="2"/>
  <c r="KS59" i="2"/>
  <c r="KT59" i="2"/>
  <c r="KU59" i="2"/>
  <c r="KV59" i="2"/>
  <c r="KW59" i="2"/>
  <c r="KX59" i="2"/>
  <c r="KY59" i="2"/>
  <c r="KZ59" i="2"/>
  <c r="LA59" i="2"/>
  <c r="LB59" i="2"/>
  <c r="LC59" i="2"/>
  <c r="LD59" i="2"/>
  <c r="LE59" i="2"/>
  <c r="LF59" i="2"/>
  <c r="LG59" i="2"/>
  <c r="LH59" i="2"/>
  <c r="LI59" i="2"/>
  <c r="LJ59" i="2"/>
  <c r="LK59" i="2"/>
  <c r="LL59" i="2"/>
  <c r="LM59" i="2"/>
  <c r="LN59" i="2"/>
  <c r="LO59" i="2"/>
  <c r="LP59" i="2"/>
  <c r="LQ59" i="2"/>
  <c r="LR59" i="2"/>
  <c r="LS59" i="2"/>
  <c r="LT59" i="2"/>
  <c r="LU59" i="2"/>
  <c r="LV59" i="2"/>
  <c r="LW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EL60" i="2"/>
  <c r="EM60" i="2"/>
  <c r="EN60" i="2"/>
  <c r="EO60" i="2"/>
  <c r="EP60" i="2"/>
  <c r="EQ60" i="2"/>
  <c r="ER60" i="2"/>
  <c r="ES60" i="2"/>
  <c r="ET60" i="2"/>
  <c r="EU60" i="2"/>
  <c r="EV60" i="2"/>
  <c r="EW60" i="2"/>
  <c r="EX60" i="2"/>
  <c r="EY60" i="2"/>
  <c r="EZ60" i="2"/>
  <c r="FA60" i="2"/>
  <c r="FB60" i="2"/>
  <c r="FC60" i="2"/>
  <c r="FD60" i="2"/>
  <c r="FE60" i="2"/>
  <c r="FF60" i="2"/>
  <c r="FG60" i="2"/>
  <c r="FH60" i="2"/>
  <c r="FI60" i="2"/>
  <c r="FJ60" i="2"/>
  <c r="FK60" i="2"/>
  <c r="FL60" i="2"/>
  <c r="FM60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GY60" i="2"/>
  <c r="GZ60" i="2"/>
  <c r="HA60" i="2"/>
  <c r="HB60" i="2"/>
  <c r="HC60" i="2"/>
  <c r="HD60" i="2"/>
  <c r="HE60" i="2"/>
  <c r="HF60" i="2"/>
  <c r="HG60" i="2"/>
  <c r="HH60" i="2"/>
  <c r="HI60" i="2"/>
  <c r="HJ60" i="2"/>
  <c r="HK60" i="2"/>
  <c r="HL60" i="2"/>
  <c r="HM60" i="2"/>
  <c r="HN60" i="2"/>
  <c r="HO60" i="2"/>
  <c r="HP60" i="2"/>
  <c r="HQ60" i="2"/>
  <c r="HR60" i="2"/>
  <c r="HS60" i="2"/>
  <c r="HT60" i="2"/>
  <c r="HU60" i="2"/>
  <c r="HV60" i="2"/>
  <c r="HW60" i="2"/>
  <c r="HX60" i="2"/>
  <c r="HY60" i="2"/>
  <c r="HZ60" i="2"/>
  <c r="IA60" i="2"/>
  <c r="IB60" i="2"/>
  <c r="IC60" i="2"/>
  <c r="ID60" i="2"/>
  <c r="IE60" i="2"/>
  <c r="IF60" i="2"/>
  <c r="IG60" i="2"/>
  <c r="IH60" i="2"/>
  <c r="II60" i="2"/>
  <c r="IJ60" i="2"/>
  <c r="IK60" i="2"/>
  <c r="IL60" i="2"/>
  <c r="IM60" i="2"/>
  <c r="IN60" i="2"/>
  <c r="IO60" i="2"/>
  <c r="IP60" i="2"/>
  <c r="IQ60" i="2"/>
  <c r="IR60" i="2"/>
  <c r="IS60" i="2"/>
  <c r="IT60" i="2"/>
  <c r="IU60" i="2"/>
  <c r="IV60" i="2"/>
  <c r="IW60" i="2"/>
  <c r="IX60" i="2"/>
  <c r="IY60" i="2"/>
  <c r="IZ60" i="2"/>
  <c r="JA60" i="2"/>
  <c r="JB60" i="2"/>
  <c r="JC60" i="2"/>
  <c r="JD60" i="2"/>
  <c r="JE60" i="2"/>
  <c r="JF60" i="2"/>
  <c r="JG60" i="2"/>
  <c r="JH60" i="2"/>
  <c r="JI60" i="2"/>
  <c r="JJ60" i="2"/>
  <c r="JK60" i="2"/>
  <c r="JL60" i="2"/>
  <c r="JM60" i="2"/>
  <c r="JN60" i="2"/>
  <c r="JO60" i="2"/>
  <c r="JP60" i="2"/>
  <c r="JQ60" i="2"/>
  <c r="JR60" i="2"/>
  <c r="JS60" i="2"/>
  <c r="JT60" i="2"/>
  <c r="JU60" i="2"/>
  <c r="JV60" i="2"/>
  <c r="JW60" i="2"/>
  <c r="JX60" i="2"/>
  <c r="JY60" i="2"/>
  <c r="JZ60" i="2"/>
  <c r="KA60" i="2"/>
  <c r="KB60" i="2"/>
  <c r="KC60" i="2"/>
  <c r="KD60" i="2"/>
  <c r="KE60" i="2"/>
  <c r="KF60" i="2"/>
  <c r="KG60" i="2"/>
  <c r="KH60" i="2"/>
  <c r="KI60" i="2"/>
  <c r="KJ60" i="2"/>
  <c r="KK60" i="2"/>
  <c r="KL60" i="2"/>
  <c r="KM60" i="2"/>
  <c r="KN60" i="2"/>
  <c r="KO60" i="2"/>
  <c r="KP60" i="2"/>
  <c r="KQ60" i="2"/>
  <c r="KR60" i="2"/>
  <c r="KS60" i="2"/>
  <c r="KT60" i="2"/>
  <c r="KU60" i="2"/>
  <c r="KV60" i="2"/>
  <c r="KW60" i="2"/>
  <c r="KX60" i="2"/>
  <c r="KY60" i="2"/>
  <c r="KZ60" i="2"/>
  <c r="LA60" i="2"/>
  <c r="LB60" i="2"/>
  <c r="LC60" i="2"/>
  <c r="LD60" i="2"/>
  <c r="LE60" i="2"/>
  <c r="LF60" i="2"/>
  <c r="LG60" i="2"/>
  <c r="LH60" i="2"/>
  <c r="LI60" i="2"/>
  <c r="LJ60" i="2"/>
  <c r="LK60" i="2"/>
  <c r="LL60" i="2"/>
  <c r="LM60" i="2"/>
  <c r="LN60" i="2"/>
  <c r="LO60" i="2"/>
  <c r="LP60" i="2"/>
  <c r="LQ60" i="2"/>
  <c r="LR60" i="2"/>
  <c r="LS60" i="2"/>
  <c r="LT60" i="2"/>
  <c r="LU60" i="2"/>
  <c r="LV60" i="2"/>
  <c r="LW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EM61" i="2"/>
  <c r="EN61" i="2"/>
  <c r="EO61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GY61" i="2"/>
  <c r="GZ61" i="2"/>
  <c r="HA61" i="2"/>
  <c r="HB61" i="2"/>
  <c r="HC61" i="2"/>
  <c r="HD61" i="2"/>
  <c r="HE61" i="2"/>
  <c r="HF61" i="2"/>
  <c r="HG61" i="2"/>
  <c r="HH61" i="2"/>
  <c r="HI61" i="2"/>
  <c r="HJ61" i="2"/>
  <c r="HK61" i="2"/>
  <c r="HL61" i="2"/>
  <c r="HM61" i="2"/>
  <c r="HN61" i="2"/>
  <c r="HO61" i="2"/>
  <c r="HP61" i="2"/>
  <c r="HQ61" i="2"/>
  <c r="HR61" i="2"/>
  <c r="HS61" i="2"/>
  <c r="HT61" i="2"/>
  <c r="HU61" i="2"/>
  <c r="HV61" i="2"/>
  <c r="HW61" i="2"/>
  <c r="HX61" i="2"/>
  <c r="HY61" i="2"/>
  <c r="HZ61" i="2"/>
  <c r="IA61" i="2"/>
  <c r="IB61" i="2"/>
  <c r="IC61" i="2"/>
  <c r="ID61" i="2"/>
  <c r="IE61" i="2"/>
  <c r="IF61" i="2"/>
  <c r="IG61" i="2"/>
  <c r="IH61" i="2"/>
  <c r="II61" i="2"/>
  <c r="IJ61" i="2"/>
  <c r="IK61" i="2"/>
  <c r="IL61" i="2"/>
  <c r="IM61" i="2"/>
  <c r="IN61" i="2"/>
  <c r="IO61" i="2"/>
  <c r="IP61" i="2"/>
  <c r="IQ61" i="2"/>
  <c r="IR61" i="2"/>
  <c r="IS61" i="2"/>
  <c r="IT61" i="2"/>
  <c r="IU61" i="2"/>
  <c r="IV61" i="2"/>
  <c r="IW61" i="2"/>
  <c r="IX61" i="2"/>
  <c r="IY61" i="2"/>
  <c r="IZ61" i="2"/>
  <c r="JA61" i="2"/>
  <c r="JB61" i="2"/>
  <c r="JC61" i="2"/>
  <c r="JD61" i="2"/>
  <c r="JE61" i="2"/>
  <c r="JF61" i="2"/>
  <c r="JG61" i="2"/>
  <c r="JH61" i="2"/>
  <c r="JI61" i="2"/>
  <c r="JJ61" i="2"/>
  <c r="JK61" i="2"/>
  <c r="JL61" i="2"/>
  <c r="JM61" i="2"/>
  <c r="JN61" i="2"/>
  <c r="JO61" i="2"/>
  <c r="JP61" i="2"/>
  <c r="JQ61" i="2"/>
  <c r="JR61" i="2"/>
  <c r="JS61" i="2"/>
  <c r="JT61" i="2"/>
  <c r="JU61" i="2"/>
  <c r="JV61" i="2"/>
  <c r="JW61" i="2"/>
  <c r="JX61" i="2"/>
  <c r="JY61" i="2"/>
  <c r="JZ61" i="2"/>
  <c r="KA61" i="2"/>
  <c r="KB61" i="2"/>
  <c r="KC61" i="2"/>
  <c r="KD61" i="2"/>
  <c r="KE61" i="2"/>
  <c r="KF61" i="2"/>
  <c r="KG61" i="2"/>
  <c r="KH61" i="2"/>
  <c r="KI61" i="2"/>
  <c r="KJ61" i="2"/>
  <c r="KK61" i="2"/>
  <c r="KL61" i="2"/>
  <c r="KM61" i="2"/>
  <c r="KN61" i="2"/>
  <c r="KO61" i="2"/>
  <c r="KP61" i="2"/>
  <c r="KQ61" i="2"/>
  <c r="KR61" i="2"/>
  <c r="KS61" i="2"/>
  <c r="KT61" i="2"/>
  <c r="KU61" i="2"/>
  <c r="KV61" i="2"/>
  <c r="KW61" i="2"/>
  <c r="KX61" i="2"/>
  <c r="KY61" i="2"/>
  <c r="KZ61" i="2"/>
  <c r="LA61" i="2"/>
  <c r="LB61" i="2"/>
  <c r="LC61" i="2"/>
  <c r="LD61" i="2"/>
  <c r="LE61" i="2"/>
  <c r="LF61" i="2"/>
  <c r="LG61" i="2"/>
  <c r="LH61" i="2"/>
  <c r="LI61" i="2"/>
  <c r="LJ61" i="2"/>
  <c r="LK61" i="2"/>
  <c r="LL61" i="2"/>
  <c r="LM61" i="2"/>
  <c r="LN61" i="2"/>
  <c r="LO61" i="2"/>
  <c r="LP61" i="2"/>
  <c r="LQ61" i="2"/>
  <c r="LR61" i="2"/>
  <c r="LS61" i="2"/>
  <c r="LT61" i="2"/>
  <c r="LU61" i="2"/>
  <c r="LV61" i="2"/>
  <c r="LW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EM62" i="2"/>
  <c r="EN62" i="2"/>
  <c r="EO62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M62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GY62" i="2"/>
  <c r="GZ62" i="2"/>
  <c r="HA62" i="2"/>
  <c r="HB62" i="2"/>
  <c r="HC62" i="2"/>
  <c r="HD62" i="2"/>
  <c r="HE62" i="2"/>
  <c r="HF62" i="2"/>
  <c r="HG62" i="2"/>
  <c r="HH62" i="2"/>
  <c r="HI62" i="2"/>
  <c r="HJ62" i="2"/>
  <c r="HK62" i="2"/>
  <c r="HL62" i="2"/>
  <c r="HM62" i="2"/>
  <c r="HN62" i="2"/>
  <c r="HO62" i="2"/>
  <c r="HP62" i="2"/>
  <c r="HQ62" i="2"/>
  <c r="HR62" i="2"/>
  <c r="HS62" i="2"/>
  <c r="HT62" i="2"/>
  <c r="HU62" i="2"/>
  <c r="HV62" i="2"/>
  <c r="HW62" i="2"/>
  <c r="HX62" i="2"/>
  <c r="HY62" i="2"/>
  <c r="HZ62" i="2"/>
  <c r="IA62" i="2"/>
  <c r="IB62" i="2"/>
  <c r="IC62" i="2"/>
  <c r="ID62" i="2"/>
  <c r="IE62" i="2"/>
  <c r="IF62" i="2"/>
  <c r="IG62" i="2"/>
  <c r="IH62" i="2"/>
  <c r="II62" i="2"/>
  <c r="IJ62" i="2"/>
  <c r="IK62" i="2"/>
  <c r="IL62" i="2"/>
  <c r="IM62" i="2"/>
  <c r="IN62" i="2"/>
  <c r="IO62" i="2"/>
  <c r="IP62" i="2"/>
  <c r="IQ62" i="2"/>
  <c r="IR62" i="2"/>
  <c r="IS62" i="2"/>
  <c r="IT62" i="2"/>
  <c r="IU62" i="2"/>
  <c r="IV62" i="2"/>
  <c r="IW62" i="2"/>
  <c r="IX62" i="2"/>
  <c r="IY62" i="2"/>
  <c r="IZ62" i="2"/>
  <c r="JA62" i="2"/>
  <c r="JB62" i="2"/>
  <c r="JC62" i="2"/>
  <c r="JD62" i="2"/>
  <c r="JE62" i="2"/>
  <c r="JF62" i="2"/>
  <c r="JG62" i="2"/>
  <c r="JH62" i="2"/>
  <c r="JI62" i="2"/>
  <c r="JJ62" i="2"/>
  <c r="JK62" i="2"/>
  <c r="JL62" i="2"/>
  <c r="JM62" i="2"/>
  <c r="JN62" i="2"/>
  <c r="JO62" i="2"/>
  <c r="JP62" i="2"/>
  <c r="JQ62" i="2"/>
  <c r="JR62" i="2"/>
  <c r="JS62" i="2"/>
  <c r="JT62" i="2"/>
  <c r="JU62" i="2"/>
  <c r="JV62" i="2"/>
  <c r="JW62" i="2"/>
  <c r="JX62" i="2"/>
  <c r="JY62" i="2"/>
  <c r="JZ62" i="2"/>
  <c r="KA62" i="2"/>
  <c r="KB62" i="2"/>
  <c r="KC62" i="2"/>
  <c r="KD62" i="2"/>
  <c r="KE62" i="2"/>
  <c r="KF62" i="2"/>
  <c r="KG62" i="2"/>
  <c r="KH62" i="2"/>
  <c r="KI62" i="2"/>
  <c r="KJ62" i="2"/>
  <c r="KK62" i="2"/>
  <c r="KL62" i="2"/>
  <c r="KM62" i="2"/>
  <c r="KN62" i="2"/>
  <c r="KO62" i="2"/>
  <c r="KP62" i="2"/>
  <c r="KQ62" i="2"/>
  <c r="KR62" i="2"/>
  <c r="KS62" i="2"/>
  <c r="KT62" i="2"/>
  <c r="KU62" i="2"/>
  <c r="KV62" i="2"/>
  <c r="KW62" i="2"/>
  <c r="KX62" i="2"/>
  <c r="KY62" i="2"/>
  <c r="KZ62" i="2"/>
  <c r="LA62" i="2"/>
  <c r="LB62" i="2"/>
  <c r="LC62" i="2"/>
  <c r="LD62" i="2"/>
  <c r="LE62" i="2"/>
  <c r="LF62" i="2"/>
  <c r="LG62" i="2"/>
  <c r="LH62" i="2"/>
  <c r="LI62" i="2"/>
  <c r="LJ62" i="2"/>
  <c r="LK62" i="2"/>
  <c r="LL62" i="2"/>
  <c r="LM62" i="2"/>
  <c r="LN62" i="2"/>
  <c r="LO62" i="2"/>
  <c r="LP62" i="2"/>
  <c r="LQ62" i="2"/>
  <c r="LR62" i="2"/>
  <c r="LS62" i="2"/>
  <c r="LT62" i="2"/>
  <c r="LU62" i="2"/>
  <c r="LV62" i="2"/>
  <c r="LW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EL63" i="2"/>
  <c r="EM63" i="2"/>
  <c r="EN63" i="2"/>
  <c r="EO63" i="2"/>
  <c r="EP63" i="2"/>
  <c r="EQ63" i="2"/>
  <c r="ER63" i="2"/>
  <c r="ES63" i="2"/>
  <c r="ET63" i="2"/>
  <c r="EU63" i="2"/>
  <c r="EV63" i="2"/>
  <c r="EW63" i="2"/>
  <c r="EX63" i="2"/>
  <c r="EY63" i="2"/>
  <c r="EZ63" i="2"/>
  <c r="FA63" i="2"/>
  <c r="FB63" i="2"/>
  <c r="FC63" i="2"/>
  <c r="FD63" i="2"/>
  <c r="FE63" i="2"/>
  <c r="FF63" i="2"/>
  <c r="FG63" i="2"/>
  <c r="FH63" i="2"/>
  <c r="FI63" i="2"/>
  <c r="FJ63" i="2"/>
  <c r="FK63" i="2"/>
  <c r="FL63" i="2"/>
  <c r="FM63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GY63" i="2"/>
  <c r="GZ63" i="2"/>
  <c r="HA63" i="2"/>
  <c r="HB63" i="2"/>
  <c r="HC63" i="2"/>
  <c r="HD63" i="2"/>
  <c r="HE63" i="2"/>
  <c r="HF63" i="2"/>
  <c r="HG63" i="2"/>
  <c r="HH63" i="2"/>
  <c r="HI63" i="2"/>
  <c r="HJ63" i="2"/>
  <c r="HK63" i="2"/>
  <c r="HL63" i="2"/>
  <c r="HM63" i="2"/>
  <c r="HN63" i="2"/>
  <c r="HO63" i="2"/>
  <c r="HP63" i="2"/>
  <c r="HQ63" i="2"/>
  <c r="HR63" i="2"/>
  <c r="HS63" i="2"/>
  <c r="HT63" i="2"/>
  <c r="HU63" i="2"/>
  <c r="HV63" i="2"/>
  <c r="HW63" i="2"/>
  <c r="HX63" i="2"/>
  <c r="HY63" i="2"/>
  <c r="HZ63" i="2"/>
  <c r="IA63" i="2"/>
  <c r="IB63" i="2"/>
  <c r="IC63" i="2"/>
  <c r="ID63" i="2"/>
  <c r="IE63" i="2"/>
  <c r="IF63" i="2"/>
  <c r="IG63" i="2"/>
  <c r="IH63" i="2"/>
  <c r="II63" i="2"/>
  <c r="IJ63" i="2"/>
  <c r="IK63" i="2"/>
  <c r="IL63" i="2"/>
  <c r="IM63" i="2"/>
  <c r="IN63" i="2"/>
  <c r="IO63" i="2"/>
  <c r="IP63" i="2"/>
  <c r="IQ63" i="2"/>
  <c r="IR63" i="2"/>
  <c r="IS63" i="2"/>
  <c r="IT63" i="2"/>
  <c r="IU63" i="2"/>
  <c r="IV63" i="2"/>
  <c r="IW63" i="2"/>
  <c r="IX63" i="2"/>
  <c r="IY63" i="2"/>
  <c r="IZ63" i="2"/>
  <c r="JA63" i="2"/>
  <c r="JB63" i="2"/>
  <c r="JC63" i="2"/>
  <c r="JD63" i="2"/>
  <c r="JE63" i="2"/>
  <c r="JF63" i="2"/>
  <c r="JG63" i="2"/>
  <c r="JH63" i="2"/>
  <c r="JI63" i="2"/>
  <c r="JJ63" i="2"/>
  <c r="JK63" i="2"/>
  <c r="JL63" i="2"/>
  <c r="JM63" i="2"/>
  <c r="JN63" i="2"/>
  <c r="JO63" i="2"/>
  <c r="JP63" i="2"/>
  <c r="JQ63" i="2"/>
  <c r="JR63" i="2"/>
  <c r="JS63" i="2"/>
  <c r="JT63" i="2"/>
  <c r="JU63" i="2"/>
  <c r="JV63" i="2"/>
  <c r="JW63" i="2"/>
  <c r="JX63" i="2"/>
  <c r="JY63" i="2"/>
  <c r="JZ63" i="2"/>
  <c r="KA63" i="2"/>
  <c r="KB63" i="2"/>
  <c r="KC63" i="2"/>
  <c r="KD63" i="2"/>
  <c r="KE63" i="2"/>
  <c r="KF63" i="2"/>
  <c r="KG63" i="2"/>
  <c r="KH63" i="2"/>
  <c r="KI63" i="2"/>
  <c r="KJ63" i="2"/>
  <c r="KK63" i="2"/>
  <c r="KL63" i="2"/>
  <c r="KM63" i="2"/>
  <c r="KN63" i="2"/>
  <c r="KO63" i="2"/>
  <c r="KP63" i="2"/>
  <c r="KQ63" i="2"/>
  <c r="KR63" i="2"/>
  <c r="KS63" i="2"/>
  <c r="KT63" i="2"/>
  <c r="KU63" i="2"/>
  <c r="KV63" i="2"/>
  <c r="KW63" i="2"/>
  <c r="KX63" i="2"/>
  <c r="KY63" i="2"/>
  <c r="KZ63" i="2"/>
  <c r="LA63" i="2"/>
  <c r="LB63" i="2"/>
  <c r="LC63" i="2"/>
  <c r="LD63" i="2"/>
  <c r="LE63" i="2"/>
  <c r="LF63" i="2"/>
  <c r="LG63" i="2"/>
  <c r="LH63" i="2"/>
  <c r="LI63" i="2"/>
  <c r="LJ63" i="2"/>
  <c r="LK63" i="2"/>
  <c r="LL63" i="2"/>
  <c r="LM63" i="2"/>
  <c r="LN63" i="2"/>
  <c r="LO63" i="2"/>
  <c r="LP63" i="2"/>
  <c r="LQ63" i="2"/>
  <c r="LR63" i="2"/>
  <c r="LS63" i="2"/>
  <c r="LT63" i="2"/>
  <c r="LU63" i="2"/>
  <c r="LV63" i="2"/>
  <c r="LW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EM64" i="2"/>
  <c r="EN64" i="2"/>
  <c r="EO64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HF64" i="2"/>
  <c r="HG64" i="2"/>
  <c r="HH64" i="2"/>
  <c r="HI64" i="2"/>
  <c r="HJ64" i="2"/>
  <c r="HK64" i="2"/>
  <c r="HL64" i="2"/>
  <c r="HM64" i="2"/>
  <c r="HN64" i="2"/>
  <c r="HO64" i="2"/>
  <c r="HP64" i="2"/>
  <c r="HQ64" i="2"/>
  <c r="HR64" i="2"/>
  <c r="HS64" i="2"/>
  <c r="HT64" i="2"/>
  <c r="HU64" i="2"/>
  <c r="HV64" i="2"/>
  <c r="HW64" i="2"/>
  <c r="HX64" i="2"/>
  <c r="HY64" i="2"/>
  <c r="HZ64" i="2"/>
  <c r="IA64" i="2"/>
  <c r="IB64" i="2"/>
  <c r="IC64" i="2"/>
  <c r="ID64" i="2"/>
  <c r="IE64" i="2"/>
  <c r="IF64" i="2"/>
  <c r="IG64" i="2"/>
  <c r="IH64" i="2"/>
  <c r="II64" i="2"/>
  <c r="IJ64" i="2"/>
  <c r="IK64" i="2"/>
  <c r="IL64" i="2"/>
  <c r="IM64" i="2"/>
  <c r="IN64" i="2"/>
  <c r="IO64" i="2"/>
  <c r="IP64" i="2"/>
  <c r="IQ64" i="2"/>
  <c r="IR64" i="2"/>
  <c r="IS64" i="2"/>
  <c r="IT64" i="2"/>
  <c r="IU64" i="2"/>
  <c r="IV64" i="2"/>
  <c r="IW64" i="2"/>
  <c r="IX64" i="2"/>
  <c r="IY64" i="2"/>
  <c r="IZ64" i="2"/>
  <c r="JA64" i="2"/>
  <c r="JB64" i="2"/>
  <c r="JC64" i="2"/>
  <c r="JD64" i="2"/>
  <c r="JE64" i="2"/>
  <c r="JF64" i="2"/>
  <c r="JG64" i="2"/>
  <c r="JH64" i="2"/>
  <c r="JI64" i="2"/>
  <c r="JJ64" i="2"/>
  <c r="JK64" i="2"/>
  <c r="JL64" i="2"/>
  <c r="JM64" i="2"/>
  <c r="JN64" i="2"/>
  <c r="JO64" i="2"/>
  <c r="JP64" i="2"/>
  <c r="JQ64" i="2"/>
  <c r="JR64" i="2"/>
  <c r="JS64" i="2"/>
  <c r="JT64" i="2"/>
  <c r="JU64" i="2"/>
  <c r="JV64" i="2"/>
  <c r="JW64" i="2"/>
  <c r="JX64" i="2"/>
  <c r="JY64" i="2"/>
  <c r="JZ64" i="2"/>
  <c r="KA64" i="2"/>
  <c r="KB64" i="2"/>
  <c r="KC64" i="2"/>
  <c r="KD64" i="2"/>
  <c r="KE64" i="2"/>
  <c r="KF64" i="2"/>
  <c r="KG64" i="2"/>
  <c r="KH64" i="2"/>
  <c r="KI64" i="2"/>
  <c r="KJ64" i="2"/>
  <c r="KK64" i="2"/>
  <c r="KL64" i="2"/>
  <c r="KM64" i="2"/>
  <c r="KN64" i="2"/>
  <c r="KO64" i="2"/>
  <c r="KP64" i="2"/>
  <c r="KQ64" i="2"/>
  <c r="KR64" i="2"/>
  <c r="KS64" i="2"/>
  <c r="KT64" i="2"/>
  <c r="KU64" i="2"/>
  <c r="KV64" i="2"/>
  <c r="KW64" i="2"/>
  <c r="KX64" i="2"/>
  <c r="KY64" i="2"/>
  <c r="KZ64" i="2"/>
  <c r="LA64" i="2"/>
  <c r="LB64" i="2"/>
  <c r="LC64" i="2"/>
  <c r="LD64" i="2"/>
  <c r="LE64" i="2"/>
  <c r="LF64" i="2"/>
  <c r="LG64" i="2"/>
  <c r="LH64" i="2"/>
  <c r="LI64" i="2"/>
  <c r="LJ64" i="2"/>
  <c r="LK64" i="2"/>
  <c r="LL64" i="2"/>
  <c r="LM64" i="2"/>
  <c r="LN64" i="2"/>
  <c r="LO64" i="2"/>
  <c r="LP64" i="2"/>
  <c r="LQ64" i="2"/>
  <c r="LR64" i="2"/>
  <c r="LS64" i="2"/>
  <c r="LT64" i="2"/>
  <c r="LU64" i="2"/>
  <c r="LV64" i="2"/>
  <c r="LW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EL65" i="2"/>
  <c r="EM65" i="2"/>
  <c r="EN65" i="2"/>
  <c r="EO65" i="2"/>
  <c r="EP65" i="2"/>
  <c r="EQ65" i="2"/>
  <c r="ER65" i="2"/>
  <c r="ES65" i="2"/>
  <c r="ET65" i="2"/>
  <c r="EU65" i="2"/>
  <c r="EV65" i="2"/>
  <c r="EW65" i="2"/>
  <c r="EX65" i="2"/>
  <c r="EY65" i="2"/>
  <c r="EZ65" i="2"/>
  <c r="FA65" i="2"/>
  <c r="FB65" i="2"/>
  <c r="FC65" i="2"/>
  <c r="FD65" i="2"/>
  <c r="FE65" i="2"/>
  <c r="FF65" i="2"/>
  <c r="FG65" i="2"/>
  <c r="FH65" i="2"/>
  <c r="FI65" i="2"/>
  <c r="FJ65" i="2"/>
  <c r="FK65" i="2"/>
  <c r="FL65" i="2"/>
  <c r="FM65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GY65" i="2"/>
  <c r="GZ65" i="2"/>
  <c r="HA65" i="2"/>
  <c r="HB65" i="2"/>
  <c r="HC65" i="2"/>
  <c r="HD65" i="2"/>
  <c r="HE65" i="2"/>
  <c r="HF65" i="2"/>
  <c r="HG65" i="2"/>
  <c r="HH65" i="2"/>
  <c r="HI65" i="2"/>
  <c r="HJ65" i="2"/>
  <c r="HK65" i="2"/>
  <c r="HL65" i="2"/>
  <c r="HM65" i="2"/>
  <c r="HN65" i="2"/>
  <c r="HO65" i="2"/>
  <c r="HP65" i="2"/>
  <c r="HQ65" i="2"/>
  <c r="HR65" i="2"/>
  <c r="HS65" i="2"/>
  <c r="HT65" i="2"/>
  <c r="HU65" i="2"/>
  <c r="HV65" i="2"/>
  <c r="HW65" i="2"/>
  <c r="HX65" i="2"/>
  <c r="HY65" i="2"/>
  <c r="HZ65" i="2"/>
  <c r="IA65" i="2"/>
  <c r="IB65" i="2"/>
  <c r="IC65" i="2"/>
  <c r="ID65" i="2"/>
  <c r="IE65" i="2"/>
  <c r="IF65" i="2"/>
  <c r="IG65" i="2"/>
  <c r="IH65" i="2"/>
  <c r="II65" i="2"/>
  <c r="IJ65" i="2"/>
  <c r="IK65" i="2"/>
  <c r="IL65" i="2"/>
  <c r="IM65" i="2"/>
  <c r="IN65" i="2"/>
  <c r="IO65" i="2"/>
  <c r="IP65" i="2"/>
  <c r="IQ65" i="2"/>
  <c r="IR65" i="2"/>
  <c r="IS65" i="2"/>
  <c r="IT65" i="2"/>
  <c r="IU65" i="2"/>
  <c r="IV65" i="2"/>
  <c r="IW65" i="2"/>
  <c r="IX65" i="2"/>
  <c r="IY65" i="2"/>
  <c r="IZ65" i="2"/>
  <c r="JA65" i="2"/>
  <c r="JB65" i="2"/>
  <c r="JC65" i="2"/>
  <c r="JD65" i="2"/>
  <c r="JE65" i="2"/>
  <c r="JF65" i="2"/>
  <c r="JG65" i="2"/>
  <c r="JH65" i="2"/>
  <c r="JI65" i="2"/>
  <c r="JJ65" i="2"/>
  <c r="JK65" i="2"/>
  <c r="JL65" i="2"/>
  <c r="JM65" i="2"/>
  <c r="JN65" i="2"/>
  <c r="JO65" i="2"/>
  <c r="JP65" i="2"/>
  <c r="JQ65" i="2"/>
  <c r="JR65" i="2"/>
  <c r="JS65" i="2"/>
  <c r="JT65" i="2"/>
  <c r="JU65" i="2"/>
  <c r="JV65" i="2"/>
  <c r="JW65" i="2"/>
  <c r="JX65" i="2"/>
  <c r="JY65" i="2"/>
  <c r="JZ65" i="2"/>
  <c r="KA65" i="2"/>
  <c r="KB65" i="2"/>
  <c r="KC65" i="2"/>
  <c r="KD65" i="2"/>
  <c r="KE65" i="2"/>
  <c r="KF65" i="2"/>
  <c r="KG65" i="2"/>
  <c r="KH65" i="2"/>
  <c r="KI65" i="2"/>
  <c r="KJ65" i="2"/>
  <c r="KK65" i="2"/>
  <c r="KL65" i="2"/>
  <c r="KM65" i="2"/>
  <c r="KN65" i="2"/>
  <c r="KO65" i="2"/>
  <c r="KP65" i="2"/>
  <c r="KQ65" i="2"/>
  <c r="KR65" i="2"/>
  <c r="KS65" i="2"/>
  <c r="KT65" i="2"/>
  <c r="KU65" i="2"/>
  <c r="KV65" i="2"/>
  <c r="KW65" i="2"/>
  <c r="KX65" i="2"/>
  <c r="KY65" i="2"/>
  <c r="KZ65" i="2"/>
  <c r="LA65" i="2"/>
  <c r="LB65" i="2"/>
  <c r="LC65" i="2"/>
  <c r="LD65" i="2"/>
  <c r="LE65" i="2"/>
  <c r="LF65" i="2"/>
  <c r="LG65" i="2"/>
  <c r="LH65" i="2"/>
  <c r="LI65" i="2"/>
  <c r="LJ65" i="2"/>
  <c r="LK65" i="2"/>
  <c r="LL65" i="2"/>
  <c r="LM65" i="2"/>
  <c r="LN65" i="2"/>
  <c r="LO65" i="2"/>
  <c r="LP65" i="2"/>
  <c r="LQ65" i="2"/>
  <c r="LR65" i="2"/>
  <c r="LS65" i="2"/>
  <c r="LT65" i="2"/>
  <c r="LU65" i="2"/>
  <c r="LV65" i="2"/>
  <c r="LW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EM66" i="2"/>
  <c r="EN66" i="2"/>
  <c r="EO66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HF66" i="2"/>
  <c r="HG66" i="2"/>
  <c r="HH66" i="2"/>
  <c r="HI66" i="2"/>
  <c r="HJ66" i="2"/>
  <c r="HK66" i="2"/>
  <c r="HL66" i="2"/>
  <c r="HM66" i="2"/>
  <c r="HN66" i="2"/>
  <c r="HO66" i="2"/>
  <c r="HP66" i="2"/>
  <c r="HQ66" i="2"/>
  <c r="HR66" i="2"/>
  <c r="HS66" i="2"/>
  <c r="HT66" i="2"/>
  <c r="HU66" i="2"/>
  <c r="HV66" i="2"/>
  <c r="HW66" i="2"/>
  <c r="HX66" i="2"/>
  <c r="HY66" i="2"/>
  <c r="HZ66" i="2"/>
  <c r="IA66" i="2"/>
  <c r="IB66" i="2"/>
  <c r="IC66" i="2"/>
  <c r="ID66" i="2"/>
  <c r="IE66" i="2"/>
  <c r="IF66" i="2"/>
  <c r="IG66" i="2"/>
  <c r="IH66" i="2"/>
  <c r="II66" i="2"/>
  <c r="IJ66" i="2"/>
  <c r="IK66" i="2"/>
  <c r="IL66" i="2"/>
  <c r="IM66" i="2"/>
  <c r="IN66" i="2"/>
  <c r="IO66" i="2"/>
  <c r="IP66" i="2"/>
  <c r="IQ66" i="2"/>
  <c r="IR66" i="2"/>
  <c r="IS66" i="2"/>
  <c r="IT66" i="2"/>
  <c r="IU66" i="2"/>
  <c r="IV66" i="2"/>
  <c r="IW66" i="2"/>
  <c r="IX66" i="2"/>
  <c r="IY66" i="2"/>
  <c r="IZ66" i="2"/>
  <c r="JA66" i="2"/>
  <c r="JB66" i="2"/>
  <c r="JC66" i="2"/>
  <c r="JD66" i="2"/>
  <c r="JE66" i="2"/>
  <c r="JF66" i="2"/>
  <c r="JG66" i="2"/>
  <c r="JH66" i="2"/>
  <c r="JI66" i="2"/>
  <c r="JJ66" i="2"/>
  <c r="JK66" i="2"/>
  <c r="JL66" i="2"/>
  <c r="JM66" i="2"/>
  <c r="JN66" i="2"/>
  <c r="JO66" i="2"/>
  <c r="JP66" i="2"/>
  <c r="JQ66" i="2"/>
  <c r="JR66" i="2"/>
  <c r="JS66" i="2"/>
  <c r="JT66" i="2"/>
  <c r="JU66" i="2"/>
  <c r="JV66" i="2"/>
  <c r="JW66" i="2"/>
  <c r="JX66" i="2"/>
  <c r="JY66" i="2"/>
  <c r="JZ66" i="2"/>
  <c r="KA66" i="2"/>
  <c r="KB66" i="2"/>
  <c r="KC66" i="2"/>
  <c r="KD66" i="2"/>
  <c r="KE66" i="2"/>
  <c r="KF66" i="2"/>
  <c r="KG66" i="2"/>
  <c r="KH66" i="2"/>
  <c r="KI66" i="2"/>
  <c r="KJ66" i="2"/>
  <c r="KK66" i="2"/>
  <c r="KL66" i="2"/>
  <c r="KM66" i="2"/>
  <c r="KN66" i="2"/>
  <c r="KO66" i="2"/>
  <c r="KP66" i="2"/>
  <c r="KQ66" i="2"/>
  <c r="KR66" i="2"/>
  <c r="KS66" i="2"/>
  <c r="KT66" i="2"/>
  <c r="KU66" i="2"/>
  <c r="KV66" i="2"/>
  <c r="KW66" i="2"/>
  <c r="KX66" i="2"/>
  <c r="KY66" i="2"/>
  <c r="KZ66" i="2"/>
  <c r="LA66" i="2"/>
  <c r="LB66" i="2"/>
  <c r="LC66" i="2"/>
  <c r="LD66" i="2"/>
  <c r="LE66" i="2"/>
  <c r="LF66" i="2"/>
  <c r="LG66" i="2"/>
  <c r="LH66" i="2"/>
  <c r="LI66" i="2"/>
  <c r="LJ66" i="2"/>
  <c r="LK66" i="2"/>
  <c r="LL66" i="2"/>
  <c r="LM66" i="2"/>
  <c r="LN66" i="2"/>
  <c r="LO66" i="2"/>
  <c r="LP66" i="2"/>
  <c r="LQ66" i="2"/>
  <c r="LR66" i="2"/>
  <c r="LS66" i="2"/>
  <c r="LT66" i="2"/>
  <c r="LU66" i="2"/>
  <c r="LV66" i="2"/>
  <c r="LW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EL67" i="2"/>
  <c r="EM67" i="2"/>
  <c r="EN67" i="2"/>
  <c r="EO67" i="2"/>
  <c r="EP67" i="2"/>
  <c r="EQ67" i="2"/>
  <c r="ER67" i="2"/>
  <c r="ES67" i="2"/>
  <c r="ET67" i="2"/>
  <c r="EU67" i="2"/>
  <c r="EV67" i="2"/>
  <c r="EW67" i="2"/>
  <c r="EX67" i="2"/>
  <c r="EY67" i="2"/>
  <c r="EZ67" i="2"/>
  <c r="FA67" i="2"/>
  <c r="FB67" i="2"/>
  <c r="FC67" i="2"/>
  <c r="FD67" i="2"/>
  <c r="FE67" i="2"/>
  <c r="FF67" i="2"/>
  <c r="FG67" i="2"/>
  <c r="FH67" i="2"/>
  <c r="FI67" i="2"/>
  <c r="FJ67" i="2"/>
  <c r="FK67" i="2"/>
  <c r="FL67" i="2"/>
  <c r="FM67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D67" i="2"/>
  <c r="HE67" i="2"/>
  <c r="HF67" i="2"/>
  <c r="HG67" i="2"/>
  <c r="HH67" i="2"/>
  <c r="HI67" i="2"/>
  <c r="HJ67" i="2"/>
  <c r="HK67" i="2"/>
  <c r="HL67" i="2"/>
  <c r="HM67" i="2"/>
  <c r="HN67" i="2"/>
  <c r="HO67" i="2"/>
  <c r="HP67" i="2"/>
  <c r="HQ67" i="2"/>
  <c r="HR67" i="2"/>
  <c r="HS67" i="2"/>
  <c r="HT67" i="2"/>
  <c r="HU67" i="2"/>
  <c r="HV67" i="2"/>
  <c r="HW67" i="2"/>
  <c r="HX67" i="2"/>
  <c r="HY67" i="2"/>
  <c r="HZ67" i="2"/>
  <c r="IA67" i="2"/>
  <c r="IB67" i="2"/>
  <c r="IC67" i="2"/>
  <c r="ID67" i="2"/>
  <c r="IE67" i="2"/>
  <c r="IF67" i="2"/>
  <c r="IG67" i="2"/>
  <c r="IH67" i="2"/>
  <c r="II67" i="2"/>
  <c r="IJ67" i="2"/>
  <c r="IK67" i="2"/>
  <c r="IL67" i="2"/>
  <c r="IM67" i="2"/>
  <c r="IN67" i="2"/>
  <c r="IO67" i="2"/>
  <c r="IP67" i="2"/>
  <c r="IQ67" i="2"/>
  <c r="IR67" i="2"/>
  <c r="IS67" i="2"/>
  <c r="IT67" i="2"/>
  <c r="IU67" i="2"/>
  <c r="IV67" i="2"/>
  <c r="IW67" i="2"/>
  <c r="IX67" i="2"/>
  <c r="IY67" i="2"/>
  <c r="IZ67" i="2"/>
  <c r="JA67" i="2"/>
  <c r="JB67" i="2"/>
  <c r="JC67" i="2"/>
  <c r="JD67" i="2"/>
  <c r="JE67" i="2"/>
  <c r="JF67" i="2"/>
  <c r="JG67" i="2"/>
  <c r="JH67" i="2"/>
  <c r="JI67" i="2"/>
  <c r="JJ67" i="2"/>
  <c r="JK67" i="2"/>
  <c r="JL67" i="2"/>
  <c r="JM67" i="2"/>
  <c r="JN67" i="2"/>
  <c r="JO67" i="2"/>
  <c r="JP67" i="2"/>
  <c r="JQ67" i="2"/>
  <c r="JR67" i="2"/>
  <c r="JS67" i="2"/>
  <c r="JT67" i="2"/>
  <c r="JU67" i="2"/>
  <c r="JV67" i="2"/>
  <c r="JW67" i="2"/>
  <c r="JX67" i="2"/>
  <c r="JY67" i="2"/>
  <c r="JZ67" i="2"/>
  <c r="KA67" i="2"/>
  <c r="KB67" i="2"/>
  <c r="KC67" i="2"/>
  <c r="KD67" i="2"/>
  <c r="KE67" i="2"/>
  <c r="KF67" i="2"/>
  <c r="KG67" i="2"/>
  <c r="KH67" i="2"/>
  <c r="KI67" i="2"/>
  <c r="KJ67" i="2"/>
  <c r="KK67" i="2"/>
  <c r="KL67" i="2"/>
  <c r="KM67" i="2"/>
  <c r="KN67" i="2"/>
  <c r="KO67" i="2"/>
  <c r="KP67" i="2"/>
  <c r="KQ67" i="2"/>
  <c r="KR67" i="2"/>
  <c r="KS67" i="2"/>
  <c r="KT67" i="2"/>
  <c r="KU67" i="2"/>
  <c r="KV67" i="2"/>
  <c r="KW67" i="2"/>
  <c r="KX67" i="2"/>
  <c r="KY67" i="2"/>
  <c r="KZ67" i="2"/>
  <c r="LA67" i="2"/>
  <c r="LB67" i="2"/>
  <c r="LC67" i="2"/>
  <c r="LD67" i="2"/>
  <c r="LE67" i="2"/>
  <c r="LF67" i="2"/>
  <c r="LG67" i="2"/>
  <c r="LH67" i="2"/>
  <c r="LI67" i="2"/>
  <c r="LJ67" i="2"/>
  <c r="LK67" i="2"/>
  <c r="LL67" i="2"/>
  <c r="LM67" i="2"/>
  <c r="LN67" i="2"/>
  <c r="LO67" i="2"/>
  <c r="LP67" i="2"/>
  <c r="LQ67" i="2"/>
  <c r="LR67" i="2"/>
  <c r="LS67" i="2"/>
  <c r="LT67" i="2"/>
  <c r="LU67" i="2"/>
  <c r="LV67" i="2"/>
  <c r="LW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EM68" i="2"/>
  <c r="EN68" i="2"/>
  <c r="EO68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HF68" i="2"/>
  <c r="HG68" i="2"/>
  <c r="HH68" i="2"/>
  <c r="HI68" i="2"/>
  <c r="HJ68" i="2"/>
  <c r="HK68" i="2"/>
  <c r="HL68" i="2"/>
  <c r="HM68" i="2"/>
  <c r="HN68" i="2"/>
  <c r="HO68" i="2"/>
  <c r="HP68" i="2"/>
  <c r="HQ68" i="2"/>
  <c r="HR68" i="2"/>
  <c r="HS68" i="2"/>
  <c r="HT68" i="2"/>
  <c r="HU68" i="2"/>
  <c r="HV68" i="2"/>
  <c r="HW68" i="2"/>
  <c r="HX68" i="2"/>
  <c r="HY68" i="2"/>
  <c r="HZ68" i="2"/>
  <c r="IA68" i="2"/>
  <c r="IB68" i="2"/>
  <c r="IC68" i="2"/>
  <c r="ID68" i="2"/>
  <c r="IE68" i="2"/>
  <c r="IF68" i="2"/>
  <c r="IG68" i="2"/>
  <c r="IH68" i="2"/>
  <c r="II68" i="2"/>
  <c r="IJ68" i="2"/>
  <c r="IK68" i="2"/>
  <c r="IL68" i="2"/>
  <c r="IM68" i="2"/>
  <c r="IN68" i="2"/>
  <c r="IO68" i="2"/>
  <c r="IP68" i="2"/>
  <c r="IQ68" i="2"/>
  <c r="IR68" i="2"/>
  <c r="IS68" i="2"/>
  <c r="IT68" i="2"/>
  <c r="IU68" i="2"/>
  <c r="IV68" i="2"/>
  <c r="IW68" i="2"/>
  <c r="IX68" i="2"/>
  <c r="IY68" i="2"/>
  <c r="IZ68" i="2"/>
  <c r="JA68" i="2"/>
  <c r="JB68" i="2"/>
  <c r="JC68" i="2"/>
  <c r="JD68" i="2"/>
  <c r="JE68" i="2"/>
  <c r="JF68" i="2"/>
  <c r="JG68" i="2"/>
  <c r="JH68" i="2"/>
  <c r="JI68" i="2"/>
  <c r="JJ68" i="2"/>
  <c r="JK68" i="2"/>
  <c r="JL68" i="2"/>
  <c r="JM68" i="2"/>
  <c r="JN68" i="2"/>
  <c r="JO68" i="2"/>
  <c r="JP68" i="2"/>
  <c r="JQ68" i="2"/>
  <c r="JR68" i="2"/>
  <c r="JS68" i="2"/>
  <c r="JT68" i="2"/>
  <c r="JU68" i="2"/>
  <c r="JV68" i="2"/>
  <c r="JW68" i="2"/>
  <c r="JX68" i="2"/>
  <c r="JY68" i="2"/>
  <c r="JZ68" i="2"/>
  <c r="KA68" i="2"/>
  <c r="KB68" i="2"/>
  <c r="KC68" i="2"/>
  <c r="KD68" i="2"/>
  <c r="KE68" i="2"/>
  <c r="KF68" i="2"/>
  <c r="KG68" i="2"/>
  <c r="KH68" i="2"/>
  <c r="KI68" i="2"/>
  <c r="KJ68" i="2"/>
  <c r="KK68" i="2"/>
  <c r="KL68" i="2"/>
  <c r="KM68" i="2"/>
  <c r="KN68" i="2"/>
  <c r="KO68" i="2"/>
  <c r="KP68" i="2"/>
  <c r="KQ68" i="2"/>
  <c r="KR68" i="2"/>
  <c r="KS68" i="2"/>
  <c r="KT68" i="2"/>
  <c r="KU68" i="2"/>
  <c r="KV68" i="2"/>
  <c r="KW68" i="2"/>
  <c r="KX68" i="2"/>
  <c r="KY68" i="2"/>
  <c r="KZ68" i="2"/>
  <c r="LA68" i="2"/>
  <c r="LB68" i="2"/>
  <c r="LC68" i="2"/>
  <c r="LD68" i="2"/>
  <c r="LE68" i="2"/>
  <c r="LF68" i="2"/>
  <c r="LG68" i="2"/>
  <c r="LH68" i="2"/>
  <c r="LI68" i="2"/>
  <c r="LJ68" i="2"/>
  <c r="LK68" i="2"/>
  <c r="LL68" i="2"/>
  <c r="LM68" i="2"/>
  <c r="LN68" i="2"/>
  <c r="LO68" i="2"/>
  <c r="LP68" i="2"/>
  <c r="LQ68" i="2"/>
  <c r="LR68" i="2"/>
  <c r="LS68" i="2"/>
  <c r="LT68" i="2"/>
  <c r="LU68" i="2"/>
  <c r="LV68" i="2"/>
  <c r="LW68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34" i="10"/>
  <c r="B33" i="10"/>
  <c r="B31" i="10"/>
  <c r="B37" i="10" s="1"/>
  <c r="LW26" i="9"/>
  <c r="LW30" i="9" s="1"/>
  <c r="LV26" i="9"/>
  <c r="LV30" i="9" s="1"/>
  <c r="LU26" i="9"/>
  <c r="LU30" i="9" s="1"/>
  <c r="LT26" i="9"/>
  <c r="LT30" i="9" s="1"/>
  <c r="LS26" i="9"/>
  <c r="LS30" i="9" s="1"/>
  <c r="LR26" i="9"/>
  <c r="LR30" i="9" s="1"/>
  <c r="LQ26" i="9"/>
  <c r="LQ30" i="9" s="1"/>
  <c r="LP26" i="9"/>
  <c r="LP30" i="9" s="1"/>
  <c r="LO26" i="9"/>
  <c r="LO30" i="9" s="1"/>
  <c r="LN26" i="9"/>
  <c r="LN30" i="9" s="1"/>
  <c r="LM26" i="9"/>
  <c r="LM30" i="9" s="1"/>
  <c r="LL26" i="9"/>
  <c r="LL30" i="9" s="1"/>
  <c r="LK26" i="9"/>
  <c r="LK30" i="9" s="1"/>
  <c r="LJ26" i="9"/>
  <c r="LJ30" i="9" s="1"/>
  <c r="LI26" i="9"/>
  <c r="LI30" i="9" s="1"/>
  <c r="LH26" i="9"/>
  <c r="LH30" i="9" s="1"/>
  <c r="LG26" i="9"/>
  <c r="LG30" i="9" s="1"/>
  <c r="LF26" i="9"/>
  <c r="LF30" i="9" s="1"/>
  <c r="LE26" i="9"/>
  <c r="LE30" i="9" s="1"/>
  <c r="LD26" i="9"/>
  <c r="LD30" i="9" s="1"/>
  <c r="LC26" i="9"/>
  <c r="LC30" i="9" s="1"/>
  <c r="LB26" i="9"/>
  <c r="LB30" i="9" s="1"/>
  <c r="LA26" i="9"/>
  <c r="LA30" i="9" s="1"/>
  <c r="KZ26" i="9"/>
  <c r="KZ30" i="9" s="1"/>
  <c r="KY26" i="9"/>
  <c r="KY30" i="9" s="1"/>
  <c r="KX26" i="9"/>
  <c r="KX30" i="9" s="1"/>
  <c r="KW26" i="9"/>
  <c r="KW30" i="9" s="1"/>
  <c r="KV26" i="9"/>
  <c r="KV30" i="9" s="1"/>
  <c r="KU26" i="9"/>
  <c r="KU30" i="9" s="1"/>
  <c r="KT26" i="9"/>
  <c r="KT30" i="9" s="1"/>
  <c r="KS26" i="9"/>
  <c r="KS30" i="9" s="1"/>
  <c r="KR26" i="9"/>
  <c r="KR30" i="9" s="1"/>
  <c r="KR41" i="9" s="1"/>
  <c r="KR81" i="9" s="1"/>
  <c r="KQ26" i="9"/>
  <c r="KQ30" i="9" s="1"/>
  <c r="KP26" i="9"/>
  <c r="KP30" i="9" s="1"/>
  <c r="KO26" i="9"/>
  <c r="KO30" i="9" s="1"/>
  <c r="KN26" i="9"/>
  <c r="KN30" i="9" s="1"/>
  <c r="KM26" i="9"/>
  <c r="KM30" i="9" s="1"/>
  <c r="KL26" i="9"/>
  <c r="KL30" i="9" s="1"/>
  <c r="KK26" i="9"/>
  <c r="KK30" i="9" s="1"/>
  <c r="KJ26" i="9"/>
  <c r="KJ30" i="9" s="1"/>
  <c r="KI26" i="9"/>
  <c r="KI30" i="9" s="1"/>
  <c r="KH26" i="9"/>
  <c r="KH30" i="9" s="1"/>
  <c r="KG26" i="9"/>
  <c r="KG30" i="9" s="1"/>
  <c r="KF26" i="9"/>
  <c r="KF30" i="9" s="1"/>
  <c r="KF51" i="9" s="1"/>
  <c r="KE26" i="9"/>
  <c r="KE30" i="9" s="1"/>
  <c r="KD26" i="9"/>
  <c r="KD30" i="9" s="1"/>
  <c r="KC26" i="9"/>
  <c r="KC30" i="9" s="1"/>
  <c r="KB26" i="9"/>
  <c r="KB30" i="9" s="1"/>
  <c r="KA26" i="9"/>
  <c r="KA30" i="9" s="1"/>
  <c r="JZ26" i="9"/>
  <c r="JZ30" i="9" s="1"/>
  <c r="JY26" i="9"/>
  <c r="JY30" i="9" s="1"/>
  <c r="JX26" i="9"/>
  <c r="JX30" i="9" s="1"/>
  <c r="JW26" i="9"/>
  <c r="JW30" i="9" s="1"/>
  <c r="JV26" i="9"/>
  <c r="JV30" i="9" s="1"/>
  <c r="JU26" i="9"/>
  <c r="JU30" i="9" s="1"/>
  <c r="JT26" i="9"/>
  <c r="JT30" i="9" s="1"/>
  <c r="JS26" i="9"/>
  <c r="JS30" i="9" s="1"/>
  <c r="JR26" i="9"/>
  <c r="JR30" i="9" s="1"/>
  <c r="JQ26" i="9"/>
  <c r="JQ30" i="9" s="1"/>
  <c r="JP26" i="9"/>
  <c r="JP30" i="9" s="1"/>
  <c r="JO26" i="9"/>
  <c r="JO30" i="9" s="1"/>
  <c r="JN26" i="9"/>
  <c r="JN30" i="9" s="1"/>
  <c r="JM26" i="9"/>
  <c r="JM30" i="9" s="1"/>
  <c r="JL26" i="9"/>
  <c r="JL30" i="9" s="1"/>
  <c r="JK26" i="9"/>
  <c r="JK30" i="9" s="1"/>
  <c r="JJ26" i="9"/>
  <c r="JJ30" i="9" s="1"/>
  <c r="JI26" i="9"/>
  <c r="JI30" i="9" s="1"/>
  <c r="JH26" i="9"/>
  <c r="JH30" i="9" s="1"/>
  <c r="JG26" i="9"/>
  <c r="JG30" i="9" s="1"/>
  <c r="JF26" i="9"/>
  <c r="JF30" i="9" s="1"/>
  <c r="JE26" i="9"/>
  <c r="JE30" i="9" s="1"/>
  <c r="JD26" i="9"/>
  <c r="JD30" i="9" s="1"/>
  <c r="JC26" i="9"/>
  <c r="JC30" i="9" s="1"/>
  <c r="JB26" i="9"/>
  <c r="JB30" i="9" s="1"/>
  <c r="JA26" i="9"/>
  <c r="JA30" i="9" s="1"/>
  <c r="IZ26" i="9"/>
  <c r="IZ30" i="9" s="1"/>
  <c r="IY26" i="9"/>
  <c r="IY30" i="9" s="1"/>
  <c r="IX26" i="9"/>
  <c r="IX30" i="9" s="1"/>
  <c r="IW26" i="9"/>
  <c r="IW30" i="9" s="1"/>
  <c r="IV26" i="9"/>
  <c r="IV30" i="9" s="1"/>
  <c r="IU26" i="9"/>
  <c r="IU30" i="9" s="1"/>
  <c r="IT26" i="9"/>
  <c r="IT30" i="9" s="1"/>
  <c r="IS26" i="9"/>
  <c r="IS30" i="9" s="1"/>
  <c r="IR26" i="9"/>
  <c r="IR30" i="9" s="1"/>
  <c r="IQ26" i="9"/>
  <c r="IQ30" i="9" s="1"/>
  <c r="IP26" i="9"/>
  <c r="IP30" i="9" s="1"/>
  <c r="IO26" i="9"/>
  <c r="IO30" i="9" s="1"/>
  <c r="IN26" i="9"/>
  <c r="IN30" i="9" s="1"/>
  <c r="IM26" i="9"/>
  <c r="IM30" i="9" s="1"/>
  <c r="IL26" i="9"/>
  <c r="IL30" i="9" s="1"/>
  <c r="IK26" i="9"/>
  <c r="IK30" i="9" s="1"/>
  <c r="IJ26" i="9"/>
  <c r="IJ30" i="9" s="1"/>
  <c r="II26" i="9"/>
  <c r="II30" i="9" s="1"/>
  <c r="IH26" i="9"/>
  <c r="IH30" i="9" s="1"/>
  <c r="IG26" i="9"/>
  <c r="IG30" i="9" s="1"/>
  <c r="IF26" i="9"/>
  <c r="IF30" i="9" s="1"/>
  <c r="IE26" i="9"/>
  <c r="IE30" i="9" s="1"/>
  <c r="ID26" i="9"/>
  <c r="ID30" i="9" s="1"/>
  <c r="IC26" i="9"/>
  <c r="IC30" i="9" s="1"/>
  <c r="IB26" i="9"/>
  <c r="IB30" i="9" s="1"/>
  <c r="IA26" i="9"/>
  <c r="IA30" i="9" s="1"/>
  <c r="HZ26" i="9"/>
  <c r="HZ30" i="9" s="1"/>
  <c r="HY26" i="9"/>
  <c r="HY30" i="9" s="1"/>
  <c r="HX26" i="9"/>
  <c r="HX30" i="9" s="1"/>
  <c r="HX42" i="9" s="1"/>
  <c r="HX82" i="9" s="1"/>
  <c r="HW26" i="9"/>
  <c r="HW30" i="9" s="1"/>
  <c r="HV26" i="9"/>
  <c r="HV30" i="9" s="1"/>
  <c r="HU26" i="9"/>
  <c r="HU30" i="9" s="1"/>
  <c r="HT26" i="9"/>
  <c r="HT30" i="9" s="1"/>
  <c r="HS26" i="9"/>
  <c r="HS30" i="9" s="1"/>
  <c r="HR26" i="9"/>
  <c r="HR30" i="9" s="1"/>
  <c r="HQ26" i="9"/>
  <c r="HQ30" i="9" s="1"/>
  <c r="HP26" i="9"/>
  <c r="HP30" i="9" s="1"/>
  <c r="HO26" i="9"/>
  <c r="HO30" i="9" s="1"/>
  <c r="HN26" i="9"/>
  <c r="HN30" i="9" s="1"/>
  <c r="HM26" i="9"/>
  <c r="HM30" i="9" s="1"/>
  <c r="HL26" i="9"/>
  <c r="HL30" i="9" s="1"/>
  <c r="HK26" i="9"/>
  <c r="HK30" i="9" s="1"/>
  <c r="HJ26" i="9"/>
  <c r="HJ30" i="9" s="1"/>
  <c r="HI26" i="9"/>
  <c r="HI30" i="9" s="1"/>
  <c r="HH26" i="9"/>
  <c r="HH30" i="9" s="1"/>
  <c r="HG26" i="9"/>
  <c r="HG30" i="9" s="1"/>
  <c r="HF26" i="9"/>
  <c r="HF30" i="9" s="1"/>
  <c r="HE26" i="9"/>
  <c r="HE30" i="9" s="1"/>
  <c r="HD26" i="9"/>
  <c r="HD30" i="9" s="1"/>
  <c r="HC26" i="9"/>
  <c r="HC30" i="9" s="1"/>
  <c r="HB26" i="9"/>
  <c r="HB30" i="9" s="1"/>
  <c r="HA26" i="9"/>
  <c r="HA30" i="9" s="1"/>
  <c r="GZ26" i="9"/>
  <c r="GZ30" i="9" s="1"/>
  <c r="GZ51" i="9" s="1"/>
  <c r="GY26" i="9"/>
  <c r="GY30" i="9" s="1"/>
  <c r="GY45" i="9" s="1"/>
  <c r="GY85" i="9" s="1"/>
  <c r="GX26" i="9"/>
  <c r="GX30" i="9" s="1"/>
  <c r="GW26" i="9"/>
  <c r="GW30" i="9" s="1"/>
  <c r="GV26" i="9"/>
  <c r="GV30" i="9" s="1"/>
  <c r="GU26" i="9"/>
  <c r="GU30" i="9" s="1"/>
  <c r="GT26" i="9"/>
  <c r="GT30" i="9" s="1"/>
  <c r="GS26" i="9"/>
  <c r="GS30" i="9" s="1"/>
  <c r="GR26" i="9"/>
  <c r="GR30" i="9" s="1"/>
  <c r="GQ26" i="9"/>
  <c r="GQ30" i="9" s="1"/>
  <c r="GP26" i="9"/>
  <c r="GP30" i="9" s="1"/>
  <c r="GO26" i="9"/>
  <c r="GO30" i="9" s="1"/>
  <c r="GN26" i="9"/>
  <c r="GN30" i="9" s="1"/>
  <c r="GM26" i="9"/>
  <c r="GM30" i="9" s="1"/>
  <c r="GL26" i="9"/>
  <c r="GL30" i="9" s="1"/>
  <c r="GK26" i="9"/>
  <c r="GK30" i="9" s="1"/>
  <c r="GJ26" i="9"/>
  <c r="GJ30" i="9" s="1"/>
  <c r="GI26" i="9"/>
  <c r="GI30" i="9" s="1"/>
  <c r="GH26" i="9"/>
  <c r="GH30" i="9" s="1"/>
  <c r="GG26" i="9"/>
  <c r="GG30" i="9" s="1"/>
  <c r="GF26" i="9"/>
  <c r="GF30" i="9" s="1"/>
  <c r="GE26" i="9"/>
  <c r="GE30" i="9" s="1"/>
  <c r="GD26" i="9"/>
  <c r="GD30" i="9" s="1"/>
  <c r="GC26" i="9"/>
  <c r="GC30" i="9" s="1"/>
  <c r="GB26" i="9"/>
  <c r="GB30" i="9" s="1"/>
  <c r="GA26" i="9"/>
  <c r="GA30" i="9" s="1"/>
  <c r="FZ26" i="9"/>
  <c r="FZ30" i="9" s="1"/>
  <c r="FY26" i="9"/>
  <c r="FY30" i="9" s="1"/>
  <c r="FX26" i="9"/>
  <c r="FX30" i="9" s="1"/>
  <c r="FW26" i="9"/>
  <c r="FW30" i="9" s="1"/>
  <c r="FV26" i="9"/>
  <c r="FV30" i="9" s="1"/>
  <c r="FU26" i="9"/>
  <c r="FU30" i="9" s="1"/>
  <c r="FT26" i="9"/>
  <c r="FT30" i="9" s="1"/>
  <c r="FS26" i="9"/>
  <c r="FS30" i="9" s="1"/>
  <c r="FR26" i="9"/>
  <c r="FR30" i="9" s="1"/>
  <c r="FQ26" i="9"/>
  <c r="FQ30" i="9" s="1"/>
  <c r="FP26" i="9"/>
  <c r="FP30" i="9" s="1"/>
  <c r="FO26" i="9"/>
  <c r="FO30" i="9" s="1"/>
  <c r="FN26" i="9"/>
  <c r="FN30" i="9" s="1"/>
  <c r="FM26" i="9"/>
  <c r="FM30" i="9" s="1"/>
  <c r="FL26" i="9"/>
  <c r="FL30" i="9" s="1"/>
  <c r="FK26" i="9"/>
  <c r="FK30" i="9" s="1"/>
  <c r="FJ26" i="9"/>
  <c r="FJ30" i="9" s="1"/>
  <c r="FI26" i="9"/>
  <c r="FI30" i="9" s="1"/>
  <c r="FH26" i="9"/>
  <c r="FH30" i="9" s="1"/>
  <c r="FG26" i="9"/>
  <c r="FG30" i="9" s="1"/>
  <c r="FF26" i="9"/>
  <c r="FF30" i="9" s="1"/>
  <c r="FE26" i="9"/>
  <c r="FE30" i="9" s="1"/>
  <c r="FD26" i="9"/>
  <c r="FD30" i="9" s="1"/>
  <c r="FC26" i="9"/>
  <c r="FC30" i="9" s="1"/>
  <c r="FB26" i="9"/>
  <c r="FB30" i="9" s="1"/>
  <c r="FA26" i="9"/>
  <c r="FA30" i="9" s="1"/>
  <c r="EZ26" i="9"/>
  <c r="EZ30" i="9" s="1"/>
  <c r="EZ31" i="9" s="1"/>
  <c r="EY26" i="9"/>
  <c r="EY30" i="9" s="1"/>
  <c r="EX26" i="9"/>
  <c r="EX30" i="9" s="1"/>
  <c r="EW26" i="9"/>
  <c r="EW30" i="9" s="1"/>
  <c r="EV26" i="9"/>
  <c r="EV30" i="9" s="1"/>
  <c r="EU26" i="9"/>
  <c r="EU30" i="9" s="1"/>
  <c r="ET26" i="9"/>
  <c r="ET30" i="9" s="1"/>
  <c r="ES26" i="9"/>
  <c r="ES30" i="9" s="1"/>
  <c r="ES51" i="9" s="1"/>
  <c r="ER26" i="9"/>
  <c r="ER30" i="9" s="1"/>
  <c r="EQ26" i="9"/>
  <c r="EQ30" i="9" s="1"/>
  <c r="EP26" i="9"/>
  <c r="EP30" i="9" s="1"/>
  <c r="EO26" i="9"/>
  <c r="EO30" i="9" s="1"/>
  <c r="EN26" i="9"/>
  <c r="EN30" i="9" s="1"/>
  <c r="EM26" i="9"/>
  <c r="EM30" i="9" s="1"/>
  <c r="EL26" i="9"/>
  <c r="EL30" i="9" s="1"/>
  <c r="EK26" i="9"/>
  <c r="EK30" i="9" s="1"/>
  <c r="EJ26" i="9"/>
  <c r="EJ30" i="9" s="1"/>
  <c r="EI26" i="9"/>
  <c r="EI30" i="9" s="1"/>
  <c r="EH26" i="9"/>
  <c r="EH30" i="9" s="1"/>
  <c r="EG26" i="9"/>
  <c r="EG30" i="9" s="1"/>
  <c r="EG52" i="9" s="1"/>
  <c r="EG92" i="9" s="1"/>
  <c r="EF26" i="9"/>
  <c r="EF30" i="9" s="1"/>
  <c r="EE26" i="9"/>
  <c r="EE30" i="9" s="1"/>
  <c r="EE49" i="9" s="1"/>
  <c r="EE89" i="9" s="1"/>
  <c r="ED26" i="9"/>
  <c r="ED30" i="9" s="1"/>
  <c r="EC26" i="9"/>
  <c r="EC30" i="9" s="1"/>
  <c r="EB26" i="9"/>
  <c r="EB30" i="9" s="1"/>
  <c r="EA26" i="9"/>
  <c r="EA30" i="9" s="1"/>
  <c r="DZ26" i="9"/>
  <c r="DZ30" i="9" s="1"/>
  <c r="DY26" i="9"/>
  <c r="DY30" i="9" s="1"/>
  <c r="DX26" i="9"/>
  <c r="DX30" i="9" s="1"/>
  <c r="DW26" i="9"/>
  <c r="DW30" i="9" s="1"/>
  <c r="DV26" i="9"/>
  <c r="DV30" i="9" s="1"/>
  <c r="DU26" i="9"/>
  <c r="DU30" i="9" s="1"/>
  <c r="DT26" i="9"/>
  <c r="DT30" i="9" s="1"/>
  <c r="DS26" i="9"/>
  <c r="DS30" i="9" s="1"/>
  <c r="DR26" i="9"/>
  <c r="DR30" i="9" s="1"/>
  <c r="DQ26" i="9"/>
  <c r="DQ30" i="9" s="1"/>
  <c r="DP26" i="9"/>
  <c r="DP30" i="9" s="1"/>
  <c r="DO26" i="9"/>
  <c r="DO30" i="9" s="1"/>
  <c r="DN26" i="9"/>
  <c r="DN30" i="9" s="1"/>
  <c r="DM26" i="9"/>
  <c r="DM30" i="9" s="1"/>
  <c r="DL26" i="9"/>
  <c r="DL30" i="9" s="1"/>
  <c r="DK26" i="9"/>
  <c r="DK30" i="9" s="1"/>
  <c r="DJ26" i="9"/>
  <c r="DJ30" i="9" s="1"/>
  <c r="DI26" i="9"/>
  <c r="DI30" i="9" s="1"/>
  <c r="DH26" i="9"/>
  <c r="DH30" i="9" s="1"/>
  <c r="DG26" i="9"/>
  <c r="DG30" i="9" s="1"/>
  <c r="DF26" i="9"/>
  <c r="DF30" i="9" s="1"/>
  <c r="DE26" i="9"/>
  <c r="DE30" i="9" s="1"/>
  <c r="DD26" i="9"/>
  <c r="DD30" i="9" s="1"/>
  <c r="DC26" i="9"/>
  <c r="DC30" i="9" s="1"/>
  <c r="DB26" i="9"/>
  <c r="DB30" i="9" s="1"/>
  <c r="DA26" i="9"/>
  <c r="DA30" i="9" s="1"/>
  <c r="CZ26" i="9"/>
  <c r="CZ30" i="9" s="1"/>
  <c r="CY26" i="9"/>
  <c r="CY30" i="9" s="1"/>
  <c r="CX26" i="9"/>
  <c r="CX30" i="9" s="1"/>
  <c r="CW26" i="9"/>
  <c r="CW30" i="9" s="1"/>
  <c r="CV26" i="9"/>
  <c r="CV30" i="9" s="1"/>
  <c r="CU26" i="9"/>
  <c r="CU30" i="9" s="1"/>
  <c r="CT26" i="9"/>
  <c r="CT30" i="9" s="1"/>
  <c r="CS26" i="9"/>
  <c r="CS30" i="9" s="1"/>
  <c r="CR26" i="9"/>
  <c r="CR30" i="9" s="1"/>
  <c r="CQ26" i="9"/>
  <c r="CQ30" i="9" s="1"/>
  <c r="CP26" i="9"/>
  <c r="CP30" i="9" s="1"/>
  <c r="CO26" i="9"/>
  <c r="CO30" i="9" s="1"/>
  <c r="CN26" i="9"/>
  <c r="CN30" i="9" s="1"/>
  <c r="CM26" i="9"/>
  <c r="CM30" i="9" s="1"/>
  <c r="CL26" i="9"/>
  <c r="CL30" i="9" s="1"/>
  <c r="CK26" i="9"/>
  <c r="CK30" i="9" s="1"/>
  <c r="CJ26" i="9"/>
  <c r="CJ30" i="9" s="1"/>
  <c r="CI26" i="9"/>
  <c r="CI30" i="9" s="1"/>
  <c r="CH26" i="9"/>
  <c r="CH30" i="9" s="1"/>
  <c r="CG26" i="9"/>
  <c r="CG30" i="9" s="1"/>
  <c r="CF26" i="9"/>
  <c r="CF30" i="9" s="1"/>
  <c r="CE26" i="9"/>
  <c r="CE30" i="9" s="1"/>
  <c r="CD26" i="9"/>
  <c r="CD30" i="9" s="1"/>
  <c r="CC26" i="9"/>
  <c r="CC30" i="9" s="1"/>
  <c r="CB26" i="9"/>
  <c r="CB30" i="9" s="1"/>
  <c r="CA26" i="9"/>
  <c r="CA30" i="9" s="1"/>
  <c r="BZ26" i="9"/>
  <c r="BZ30" i="9" s="1"/>
  <c r="BY26" i="9"/>
  <c r="BY30" i="9" s="1"/>
  <c r="BX26" i="9"/>
  <c r="BX30" i="9" s="1"/>
  <c r="BW26" i="9"/>
  <c r="BW30" i="9" s="1"/>
  <c r="BV26" i="9"/>
  <c r="BV30" i="9" s="1"/>
  <c r="BU26" i="9"/>
  <c r="BU30" i="9" s="1"/>
  <c r="BT26" i="9"/>
  <c r="BT30" i="9" s="1"/>
  <c r="BS26" i="9"/>
  <c r="BS30" i="9" s="1"/>
  <c r="BR26" i="9"/>
  <c r="BR30" i="9" s="1"/>
  <c r="BQ26" i="9"/>
  <c r="BQ30" i="9" s="1"/>
  <c r="BP26" i="9"/>
  <c r="BP30" i="9" s="1"/>
  <c r="BO26" i="9"/>
  <c r="BO30" i="9" s="1"/>
  <c r="BN26" i="9"/>
  <c r="BN30" i="9" s="1"/>
  <c r="BM26" i="9"/>
  <c r="BM30" i="9" s="1"/>
  <c r="BM46" i="9" s="1"/>
  <c r="BM86" i="9" s="1"/>
  <c r="BL26" i="9"/>
  <c r="BL30" i="9" s="1"/>
  <c r="BK26" i="9"/>
  <c r="BK30" i="9" s="1"/>
  <c r="BK42" i="9" s="1"/>
  <c r="BJ26" i="9"/>
  <c r="BJ30" i="9" s="1"/>
  <c r="BI26" i="9"/>
  <c r="BI30" i="9" s="1"/>
  <c r="BH26" i="9"/>
  <c r="BH30" i="9" s="1"/>
  <c r="BG26" i="9"/>
  <c r="BG30" i="9" s="1"/>
  <c r="BF26" i="9"/>
  <c r="BF30" i="9" s="1"/>
  <c r="BE26" i="9"/>
  <c r="BE30" i="9" s="1"/>
  <c r="BD26" i="9"/>
  <c r="BD30" i="9" s="1"/>
  <c r="BC26" i="9"/>
  <c r="BC30" i="9" s="1"/>
  <c r="BB26" i="9"/>
  <c r="BB30" i="9" s="1"/>
  <c r="BA26" i="9"/>
  <c r="BA30" i="9" s="1"/>
  <c r="AZ26" i="9"/>
  <c r="AZ30" i="9" s="1"/>
  <c r="AY26" i="9"/>
  <c r="AY30" i="9" s="1"/>
  <c r="AX26" i="9"/>
  <c r="AX30" i="9" s="1"/>
  <c r="AW26" i="9"/>
  <c r="AW30" i="9" s="1"/>
  <c r="AV26" i="9"/>
  <c r="AV30" i="9" s="1"/>
  <c r="AU26" i="9"/>
  <c r="AU30" i="9" s="1"/>
  <c r="AT26" i="9"/>
  <c r="AT30" i="9" s="1"/>
  <c r="AS26" i="9"/>
  <c r="AS30" i="9" s="1"/>
  <c r="AR26" i="9"/>
  <c r="AR30" i="9" s="1"/>
  <c r="AQ26" i="9"/>
  <c r="AQ30" i="9" s="1"/>
  <c r="AP26" i="9"/>
  <c r="AP30" i="9" s="1"/>
  <c r="AO26" i="9"/>
  <c r="AO30" i="9" s="1"/>
  <c r="AN26" i="9"/>
  <c r="AN30" i="9" s="1"/>
  <c r="AM26" i="9"/>
  <c r="AM30" i="9" s="1"/>
  <c r="AL26" i="9"/>
  <c r="AL30" i="9" s="1"/>
  <c r="AK26" i="9"/>
  <c r="AK30" i="9" s="1"/>
  <c r="AJ26" i="9"/>
  <c r="AJ30" i="9" s="1"/>
  <c r="AJ31" i="9" s="1"/>
  <c r="AI26" i="9"/>
  <c r="AI30" i="9" s="1"/>
  <c r="AH26" i="9"/>
  <c r="AH30" i="9" s="1"/>
  <c r="AG26" i="9"/>
  <c r="AG30" i="9" s="1"/>
  <c r="AF26" i="9"/>
  <c r="AF30" i="9" s="1"/>
  <c r="AE26" i="9"/>
  <c r="AE30" i="9" s="1"/>
  <c r="AD26" i="9"/>
  <c r="AD30" i="9" s="1"/>
  <c r="AC26" i="9"/>
  <c r="AC30" i="9" s="1"/>
  <c r="AB26" i="9"/>
  <c r="AB30" i="9" s="1"/>
  <c r="AA26" i="9"/>
  <c r="AA30" i="9" s="1"/>
  <c r="Z26" i="9"/>
  <c r="Z30" i="9" s="1"/>
  <c r="Y26" i="9"/>
  <c r="Y30" i="9" s="1"/>
  <c r="X26" i="9"/>
  <c r="X30" i="9" s="1"/>
  <c r="W26" i="9"/>
  <c r="W30" i="9" s="1"/>
  <c r="V26" i="9"/>
  <c r="V30" i="9" s="1"/>
  <c r="U26" i="9"/>
  <c r="U30" i="9" s="1"/>
  <c r="T26" i="9"/>
  <c r="T30" i="9" s="1"/>
  <c r="S26" i="9"/>
  <c r="S30" i="9" s="1"/>
  <c r="R26" i="9"/>
  <c r="R30" i="9" s="1"/>
  <c r="Q26" i="9"/>
  <c r="Q30" i="9" s="1"/>
  <c r="P26" i="9"/>
  <c r="P30" i="9" s="1"/>
  <c r="O26" i="9"/>
  <c r="O30" i="9" s="1"/>
  <c r="O37" i="9" s="1"/>
  <c r="O77" i="9" s="1"/>
  <c r="N26" i="9"/>
  <c r="N30" i="9" s="1"/>
  <c r="M26" i="9"/>
  <c r="M30" i="9" s="1"/>
  <c r="L26" i="9"/>
  <c r="L30" i="9" s="1"/>
  <c r="K26" i="9"/>
  <c r="K30" i="9" s="1"/>
  <c r="J26" i="9"/>
  <c r="J30" i="9" s="1"/>
  <c r="I26" i="9"/>
  <c r="I30" i="9" s="1"/>
  <c r="H26" i="9"/>
  <c r="H30" i="9" s="1"/>
  <c r="G26" i="9"/>
  <c r="G30" i="9" s="1"/>
  <c r="F26" i="9"/>
  <c r="F30" i="9" s="1"/>
  <c r="E26" i="9"/>
  <c r="E30" i="9" s="1"/>
  <c r="D26" i="9"/>
  <c r="D30" i="9" s="1"/>
  <c r="C26" i="9"/>
  <c r="C30" i="9" s="1"/>
  <c r="B26" i="9"/>
  <c r="B30" i="9" s="1"/>
  <c r="LW25" i="9"/>
  <c r="LV25" i="9"/>
  <c r="LU25" i="9"/>
  <c r="LT25" i="9"/>
  <c r="LS25" i="9"/>
  <c r="LR25" i="9"/>
  <c r="LQ25" i="9"/>
  <c r="LP25" i="9"/>
  <c r="LO25" i="9"/>
  <c r="LN25" i="9"/>
  <c r="LM25" i="9"/>
  <c r="LL25" i="9"/>
  <c r="LK25" i="9"/>
  <c r="LJ25" i="9"/>
  <c r="LI25" i="9"/>
  <c r="LH25" i="9"/>
  <c r="LG25" i="9"/>
  <c r="LF25" i="9"/>
  <c r="LE25" i="9"/>
  <c r="LD25" i="9"/>
  <c r="LC25" i="9"/>
  <c r="LB25" i="9"/>
  <c r="LA25" i="9"/>
  <c r="KZ25" i="9"/>
  <c r="KY25" i="9"/>
  <c r="KX25" i="9"/>
  <c r="KW25" i="9"/>
  <c r="KV25" i="9"/>
  <c r="KU25" i="9"/>
  <c r="KT25" i="9"/>
  <c r="KS25" i="9"/>
  <c r="KR25" i="9"/>
  <c r="KQ25" i="9"/>
  <c r="KP25" i="9"/>
  <c r="KO25" i="9"/>
  <c r="KN25" i="9"/>
  <c r="KM25" i="9"/>
  <c r="KL25" i="9"/>
  <c r="KK25" i="9"/>
  <c r="KJ25" i="9"/>
  <c r="KI25" i="9"/>
  <c r="KH25" i="9"/>
  <c r="KG25" i="9"/>
  <c r="KF25" i="9"/>
  <c r="KE25" i="9"/>
  <c r="KD25" i="9"/>
  <c r="KC25" i="9"/>
  <c r="KB25" i="9"/>
  <c r="KA25" i="9"/>
  <c r="JZ25" i="9"/>
  <c r="JY25" i="9"/>
  <c r="JX25" i="9"/>
  <c r="JW25" i="9"/>
  <c r="JV25" i="9"/>
  <c r="JU25" i="9"/>
  <c r="JT25" i="9"/>
  <c r="JS25" i="9"/>
  <c r="JR25" i="9"/>
  <c r="JQ25" i="9"/>
  <c r="JP25" i="9"/>
  <c r="JO25" i="9"/>
  <c r="JN25" i="9"/>
  <c r="JM25" i="9"/>
  <c r="JL25" i="9"/>
  <c r="JK25" i="9"/>
  <c r="JJ25" i="9"/>
  <c r="JI25" i="9"/>
  <c r="JH25" i="9"/>
  <c r="JG25" i="9"/>
  <c r="JF25" i="9"/>
  <c r="JE25" i="9"/>
  <c r="JD25" i="9"/>
  <c r="JC25" i="9"/>
  <c r="JB25" i="9"/>
  <c r="JA25" i="9"/>
  <c r="IZ25" i="9"/>
  <c r="IY25" i="9"/>
  <c r="IX25" i="9"/>
  <c r="IW25" i="9"/>
  <c r="IV25" i="9"/>
  <c r="IU25" i="9"/>
  <c r="IT25" i="9"/>
  <c r="IS25" i="9"/>
  <c r="IR25" i="9"/>
  <c r="IQ25" i="9"/>
  <c r="IP25" i="9"/>
  <c r="IO25" i="9"/>
  <c r="IN25" i="9"/>
  <c r="IM25" i="9"/>
  <c r="IL25" i="9"/>
  <c r="IK25" i="9"/>
  <c r="IJ25" i="9"/>
  <c r="II25" i="9"/>
  <c r="IH25" i="9"/>
  <c r="IG25" i="9"/>
  <c r="IF25" i="9"/>
  <c r="IE25" i="9"/>
  <c r="ID25" i="9"/>
  <c r="IC25" i="9"/>
  <c r="IB25" i="9"/>
  <c r="IA25" i="9"/>
  <c r="HZ25" i="9"/>
  <c r="HY25" i="9"/>
  <c r="HX25" i="9"/>
  <c r="HW25" i="9"/>
  <c r="HV25" i="9"/>
  <c r="HU25" i="9"/>
  <c r="HT25" i="9"/>
  <c r="HS25" i="9"/>
  <c r="HR25" i="9"/>
  <c r="HQ25" i="9"/>
  <c r="HP25" i="9"/>
  <c r="HO25" i="9"/>
  <c r="HN25" i="9"/>
  <c r="HM25" i="9"/>
  <c r="HL25" i="9"/>
  <c r="HK25" i="9"/>
  <c r="HJ25" i="9"/>
  <c r="HI25" i="9"/>
  <c r="HH25" i="9"/>
  <c r="HG25" i="9"/>
  <c r="HF25" i="9"/>
  <c r="HE25" i="9"/>
  <c r="HD25" i="9"/>
  <c r="HC25" i="9"/>
  <c r="HB25" i="9"/>
  <c r="HA25" i="9"/>
  <c r="GZ25" i="9"/>
  <c r="GY25" i="9"/>
  <c r="GX25" i="9"/>
  <c r="GW25" i="9"/>
  <c r="GV25" i="9"/>
  <c r="GU25" i="9"/>
  <c r="GT25" i="9"/>
  <c r="GS25" i="9"/>
  <c r="GR25" i="9"/>
  <c r="GQ25" i="9"/>
  <c r="GP25" i="9"/>
  <c r="GO25" i="9"/>
  <c r="GN25" i="9"/>
  <c r="GM25" i="9"/>
  <c r="GL25" i="9"/>
  <c r="GK25" i="9"/>
  <c r="GJ25" i="9"/>
  <c r="GI25" i="9"/>
  <c r="GH25" i="9"/>
  <c r="GG25" i="9"/>
  <c r="GF25" i="9"/>
  <c r="GE25" i="9"/>
  <c r="GD25" i="9"/>
  <c r="GC25" i="9"/>
  <c r="GB25" i="9"/>
  <c r="GA25" i="9"/>
  <c r="FZ25" i="9"/>
  <c r="FY25" i="9"/>
  <c r="FX25" i="9"/>
  <c r="FW25" i="9"/>
  <c r="FV25" i="9"/>
  <c r="FU25" i="9"/>
  <c r="FT25" i="9"/>
  <c r="FS25" i="9"/>
  <c r="FR25" i="9"/>
  <c r="FQ25" i="9"/>
  <c r="FP25" i="9"/>
  <c r="FO25" i="9"/>
  <c r="FN25" i="9"/>
  <c r="FM25" i="9"/>
  <c r="FL25" i="9"/>
  <c r="FK25" i="9"/>
  <c r="FJ25" i="9"/>
  <c r="FI25" i="9"/>
  <c r="FH25" i="9"/>
  <c r="FG25" i="9"/>
  <c r="FF25" i="9"/>
  <c r="FE25" i="9"/>
  <c r="FD25" i="9"/>
  <c r="FC25" i="9"/>
  <c r="FB25" i="9"/>
  <c r="FA25" i="9"/>
  <c r="EZ25" i="9"/>
  <c r="EY25" i="9"/>
  <c r="EX25" i="9"/>
  <c r="EW25" i="9"/>
  <c r="EV25" i="9"/>
  <c r="EU25" i="9"/>
  <c r="ET25" i="9"/>
  <c r="ES25" i="9"/>
  <c r="ER25" i="9"/>
  <c r="EQ25" i="9"/>
  <c r="EP25" i="9"/>
  <c r="EO25" i="9"/>
  <c r="EN25" i="9"/>
  <c r="EM25" i="9"/>
  <c r="EL25" i="9"/>
  <c r="EK25" i="9"/>
  <c r="EJ25" i="9"/>
  <c r="EI25" i="9"/>
  <c r="EH25" i="9"/>
  <c r="EG25" i="9"/>
  <c r="EF25" i="9"/>
  <c r="EE25" i="9"/>
  <c r="ED25" i="9"/>
  <c r="EC25" i="9"/>
  <c r="EB25" i="9"/>
  <c r="EA25" i="9"/>
  <c r="DZ25" i="9"/>
  <c r="DY25" i="9"/>
  <c r="DX25" i="9"/>
  <c r="DW25" i="9"/>
  <c r="DV25" i="9"/>
  <c r="DU25" i="9"/>
  <c r="DT25" i="9"/>
  <c r="DS25" i="9"/>
  <c r="DR25" i="9"/>
  <c r="DQ25" i="9"/>
  <c r="DP25" i="9"/>
  <c r="DO25" i="9"/>
  <c r="DN25" i="9"/>
  <c r="DM25" i="9"/>
  <c r="DL25" i="9"/>
  <c r="DK25" i="9"/>
  <c r="DJ25" i="9"/>
  <c r="DI25" i="9"/>
  <c r="DH25" i="9"/>
  <c r="DG25" i="9"/>
  <c r="DF25" i="9"/>
  <c r="DE25" i="9"/>
  <c r="DD25" i="9"/>
  <c r="DC25" i="9"/>
  <c r="DB25" i="9"/>
  <c r="DA25" i="9"/>
  <c r="CZ25" i="9"/>
  <c r="CY25" i="9"/>
  <c r="CX25" i="9"/>
  <c r="CW25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LW24" i="9"/>
  <c r="LV24" i="9"/>
  <c r="LU24" i="9"/>
  <c r="LT24" i="9"/>
  <c r="LS24" i="9"/>
  <c r="LR24" i="9"/>
  <c r="LQ24" i="9"/>
  <c r="LQ31" i="9" s="1"/>
  <c r="LP24" i="9"/>
  <c r="LP31" i="9" s="1"/>
  <c r="LO24" i="9"/>
  <c r="LO31" i="9" s="1"/>
  <c r="LN24" i="9"/>
  <c r="LM24" i="9"/>
  <c r="LL24" i="9"/>
  <c r="LK24" i="9"/>
  <c r="LJ24" i="9"/>
  <c r="LI24" i="9"/>
  <c r="LH24" i="9"/>
  <c r="LG24" i="9"/>
  <c r="LF24" i="9"/>
  <c r="LE24" i="9"/>
  <c r="LE31" i="9" s="1"/>
  <c r="LD24" i="9"/>
  <c r="LD31" i="9" s="1"/>
  <c r="LC24" i="9"/>
  <c r="LC31" i="9" s="1"/>
  <c r="LB24" i="9"/>
  <c r="LA24" i="9"/>
  <c r="KZ24" i="9"/>
  <c r="KY24" i="9"/>
  <c r="KX24" i="9"/>
  <c r="KW24" i="9"/>
  <c r="KV24" i="9"/>
  <c r="KU24" i="9"/>
  <c r="KT24" i="9"/>
  <c r="KS24" i="9"/>
  <c r="KS31" i="9" s="1"/>
  <c r="KR24" i="9"/>
  <c r="KR31" i="9" s="1"/>
  <c r="KQ24" i="9"/>
  <c r="KQ31" i="9" s="1"/>
  <c r="KP24" i="9"/>
  <c r="KO24" i="9"/>
  <c r="KN24" i="9"/>
  <c r="KM24" i="9"/>
  <c r="KL24" i="9"/>
  <c r="KK24" i="9"/>
  <c r="KJ24" i="9"/>
  <c r="KI24" i="9"/>
  <c r="KH24" i="9"/>
  <c r="KG24" i="9"/>
  <c r="KG31" i="9" s="1"/>
  <c r="KF24" i="9"/>
  <c r="KF31" i="9" s="1"/>
  <c r="KE24" i="9"/>
  <c r="KE31" i="9" s="1"/>
  <c r="KD24" i="9"/>
  <c r="KC24" i="9"/>
  <c r="KB24" i="9"/>
  <c r="KA24" i="9"/>
  <c r="JZ24" i="9"/>
  <c r="JY24" i="9"/>
  <c r="JX24" i="9"/>
  <c r="JW24" i="9"/>
  <c r="JV24" i="9"/>
  <c r="JU24" i="9"/>
  <c r="JU31" i="9" s="1"/>
  <c r="JT24" i="9"/>
  <c r="JT31" i="9" s="1"/>
  <c r="JS24" i="9"/>
  <c r="JS31" i="9" s="1"/>
  <c r="JR24" i="9"/>
  <c r="JQ24" i="9"/>
  <c r="JP24" i="9"/>
  <c r="JO24" i="9"/>
  <c r="JN24" i="9"/>
  <c r="JM24" i="9"/>
  <c r="JL24" i="9"/>
  <c r="JK24" i="9"/>
  <c r="JJ24" i="9"/>
  <c r="JI24" i="9"/>
  <c r="JI31" i="9" s="1"/>
  <c r="JH24" i="9"/>
  <c r="JH31" i="9" s="1"/>
  <c r="JH52" i="9" s="1"/>
  <c r="JH92" i="9" s="1"/>
  <c r="JG24" i="9"/>
  <c r="JG31" i="9" s="1"/>
  <c r="JF24" i="9"/>
  <c r="JE24" i="9"/>
  <c r="JD24" i="9"/>
  <c r="JC24" i="9"/>
  <c r="JB24" i="9"/>
  <c r="JA24" i="9"/>
  <c r="IZ24" i="9"/>
  <c r="IY24" i="9"/>
  <c r="IX24" i="9"/>
  <c r="IW24" i="9"/>
  <c r="IW31" i="9" s="1"/>
  <c r="IW48" i="9" s="1"/>
  <c r="IV24" i="9"/>
  <c r="IV31" i="9" s="1"/>
  <c r="IV38" i="9" s="1"/>
  <c r="IV78" i="9" s="1"/>
  <c r="IU24" i="9"/>
  <c r="IU31" i="9" s="1"/>
  <c r="IT24" i="9"/>
  <c r="IS24" i="9"/>
  <c r="IR24" i="9"/>
  <c r="IQ24" i="9"/>
  <c r="IP24" i="9"/>
  <c r="IO24" i="9"/>
  <c r="IN24" i="9"/>
  <c r="IM24" i="9"/>
  <c r="IL24" i="9"/>
  <c r="IK24" i="9"/>
  <c r="IK31" i="9" s="1"/>
  <c r="IJ24" i="9"/>
  <c r="IJ31" i="9" s="1"/>
  <c r="II24" i="9"/>
  <c r="II31" i="9" s="1"/>
  <c r="IH24" i="9"/>
  <c r="IG24" i="9"/>
  <c r="IF24" i="9"/>
  <c r="IE24" i="9"/>
  <c r="ID24" i="9"/>
  <c r="IC24" i="9"/>
  <c r="IB24" i="9"/>
  <c r="IA24" i="9"/>
  <c r="HZ24" i="9"/>
  <c r="HY24" i="9"/>
  <c r="HY31" i="9" s="1"/>
  <c r="HX24" i="9"/>
  <c r="HX31" i="9" s="1"/>
  <c r="HW24" i="9"/>
  <c r="HW31" i="9" s="1"/>
  <c r="HV24" i="9"/>
  <c r="HU24" i="9"/>
  <c r="HT24" i="9"/>
  <c r="HS24" i="9"/>
  <c r="HR24" i="9"/>
  <c r="HQ24" i="9"/>
  <c r="HP24" i="9"/>
  <c r="HO24" i="9"/>
  <c r="HN24" i="9"/>
  <c r="HM24" i="9"/>
  <c r="HM31" i="9" s="1"/>
  <c r="HL24" i="9"/>
  <c r="HL31" i="9" s="1"/>
  <c r="HL40" i="9" s="1"/>
  <c r="HK24" i="9"/>
  <c r="HK31" i="9" s="1"/>
  <c r="HJ24" i="9"/>
  <c r="HI24" i="9"/>
  <c r="HH24" i="9"/>
  <c r="HG24" i="9"/>
  <c r="HF24" i="9"/>
  <c r="HE24" i="9"/>
  <c r="HD24" i="9"/>
  <c r="HC24" i="9"/>
  <c r="HB24" i="9"/>
  <c r="HA24" i="9"/>
  <c r="HA31" i="9" s="1"/>
  <c r="HA36" i="9" s="1"/>
  <c r="GZ24" i="9"/>
  <c r="GZ31" i="9" s="1"/>
  <c r="GY24" i="9"/>
  <c r="GY31" i="9" s="1"/>
  <c r="GY33" i="9" s="1"/>
  <c r="GY73" i="9" s="1"/>
  <c r="GX24" i="9"/>
  <c r="GW24" i="9"/>
  <c r="GV24" i="9"/>
  <c r="GU24" i="9"/>
  <c r="GT24" i="9"/>
  <c r="GS24" i="9"/>
  <c r="GR24" i="9"/>
  <c r="GQ24" i="9"/>
  <c r="GP24" i="9"/>
  <c r="GO24" i="9"/>
  <c r="GO31" i="9" s="1"/>
  <c r="GN24" i="9"/>
  <c r="GN31" i="9" s="1"/>
  <c r="GN33" i="9" s="1"/>
  <c r="GN73" i="9" s="1"/>
  <c r="GM24" i="9"/>
  <c r="GM31" i="9" s="1"/>
  <c r="GL24" i="9"/>
  <c r="GK24" i="9"/>
  <c r="GJ24" i="9"/>
  <c r="GI24" i="9"/>
  <c r="GH24" i="9"/>
  <c r="GG24" i="9"/>
  <c r="GF24" i="9"/>
  <c r="GE24" i="9"/>
  <c r="GD24" i="9"/>
  <c r="GC24" i="9"/>
  <c r="GC31" i="9" s="1"/>
  <c r="GB24" i="9"/>
  <c r="GB31" i="9" s="1"/>
  <c r="GA24" i="9"/>
  <c r="GA31" i="9" s="1"/>
  <c r="FZ24" i="9"/>
  <c r="FY24" i="9"/>
  <c r="FX24" i="9"/>
  <c r="FW24" i="9"/>
  <c r="FV24" i="9"/>
  <c r="FU24" i="9"/>
  <c r="FT24" i="9"/>
  <c r="FS24" i="9"/>
  <c r="FR24" i="9"/>
  <c r="FQ24" i="9"/>
  <c r="FQ31" i="9" s="1"/>
  <c r="FP24" i="9"/>
  <c r="FP31" i="9" s="1"/>
  <c r="FP51" i="9" s="1"/>
  <c r="FO24" i="9"/>
  <c r="FO31" i="9" s="1"/>
  <c r="FN24" i="9"/>
  <c r="FM24" i="9"/>
  <c r="FL24" i="9"/>
  <c r="FK24" i="9"/>
  <c r="FJ24" i="9"/>
  <c r="FI24" i="9"/>
  <c r="FH24" i="9"/>
  <c r="FG24" i="9"/>
  <c r="FF24" i="9"/>
  <c r="FE24" i="9"/>
  <c r="FE31" i="9" s="1"/>
  <c r="FE37" i="9" s="1"/>
  <c r="FE77" i="9" s="1"/>
  <c r="FD24" i="9"/>
  <c r="FD31" i="9" s="1"/>
  <c r="FC24" i="9"/>
  <c r="FC31" i="9" s="1"/>
  <c r="FC33" i="9" s="1"/>
  <c r="FB24" i="9"/>
  <c r="FA24" i="9"/>
  <c r="EZ24" i="9"/>
  <c r="EY24" i="9"/>
  <c r="EX24" i="9"/>
  <c r="EW24" i="9"/>
  <c r="EV24" i="9"/>
  <c r="EU24" i="9"/>
  <c r="ET24" i="9"/>
  <c r="ES24" i="9"/>
  <c r="ES31" i="9" s="1"/>
  <c r="ER24" i="9"/>
  <c r="ER31" i="9" s="1"/>
  <c r="EQ24" i="9"/>
  <c r="EQ31" i="9" s="1"/>
  <c r="EP24" i="9"/>
  <c r="EO24" i="9"/>
  <c r="EN24" i="9"/>
  <c r="EM24" i="9"/>
  <c r="EL24" i="9"/>
  <c r="EK24" i="9"/>
  <c r="EJ24" i="9"/>
  <c r="EI24" i="9"/>
  <c r="EH24" i="9"/>
  <c r="EG24" i="9"/>
  <c r="EG31" i="9" s="1"/>
  <c r="EF24" i="9"/>
  <c r="EF31" i="9" s="1"/>
  <c r="EE24" i="9"/>
  <c r="EE31" i="9" s="1"/>
  <c r="ED24" i="9"/>
  <c r="EC24" i="9"/>
  <c r="EB24" i="9"/>
  <c r="EA24" i="9"/>
  <c r="DZ24" i="9"/>
  <c r="DY24" i="9"/>
  <c r="DX24" i="9"/>
  <c r="DW24" i="9"/>
  <c r="DV24" i="9"/>
  <c r="DU24" i="9"/>
  <c r="DU31" i="9" s="1"/>
  <c r="DT24" i="9"/>
  <c r="DT31" i="9" s="1"/>
  <c r="DS24" i="9"/>
  <c r="DS31" i="9" s="1"/>
  <c r="DS51" i="9" s="1"/>
  <c r="DR24" i="9"/>
  <c r="DQ24" i="9"/>
  <c r="DP24" i="9"/>
  <c r="DO24" i="9"/>
  <c r="DN24" i="9"/>
  <c r="DM24" i="9"/>
  <c r="DL24" i="9"/>
  <c r="DK24" i="9"/>
  <c r="DJ24" i="9"/>
  <c r="DI24" i="9"/>
  <c r="DI31" i="9" s="1"/>
  <c r="DH24" i="9"/>
  <c r="DH31" i="9" s="1"/>
  <c r="DG24" i="9"/>
  <c r="DG31" i="9" s="1"/>
  <c r="DF24" i="9"/>
  <c r="DE24" i="9"/>
  <c r="DD24" i="9"/>
  <c r="DC24" i="9"/>
  <c r="DB24" i="9"/>
  <c r="DA24" i="9"/>
  <c r="CZ24" i="9"/>
  <c r="CY24" i="9"/>
  <c r="CX24" i="9"/>
  <c r="CW24" i="9"/>
  <c r="CW31" i="9" s="1"/>
  <c r="CV24" i="9"/>
  <c r="CV31" i="9" s="1"/>
  <c r="CU24" i="9"/>
  <c r="CU31" i="9" s="1"/>
  <c r="CT24" i="9"/>
  <c r="CS24" i="9"/>
  <c r="CR24" i="9"/>
  <c r="CQ24" i="9"/>
  <c r="CP24" i="9"/>
  <c r="CO24" i="9"/>
  <c r="CN24" i="9"/>
  <c r="CM24" i="9"/>
  <c r="CL24" i="9"/>
  <c r="CK24" i="9"/>
  <c r="CK31" i="9" s="1"/>
  <c r="CJ24" i="9"/>
  <c r="CJ31" i="9" s="1"/>
  <c r="CI24" i="9"/>
  <c r="CI31" i="9" s="1"/>
  <c r="CH24" i="9"/>
  <c r="CG24" i="9"/>
  <c r="CF24" i="9"/>
  <c r="CE24" i="9"/>
  <c r="CD24" i="9"/>
  <c r="CC24" i="9"/>
  <c r="CB24" i="9"/>
  <c r="CA24" i="9"/>
  <c r="BZ24" i="9"/>
  <c r="BY24" i="9"/>
  <c r="BY31" i="9" s="1"/>
  <c r="BY36" i="9" s="1"/>
  <c r="BX24" i="9"/>
  <c r="BX31" i="9" s="1"/>
  <c r="BW24" i="9"/>
  <c r="BW31" i="9" s="1"/>
  <c r="BW50" i="9" s="1"/>
  <c r="BV24" i="9"/>
  <c r="BU24" i="9"/>
  <c r="BT24" i="9"/>
  <c r="BS24" i="9"/>
  <c r="BR24" i="9"/>
  <c r="BQ24" i="9"/>
  <c r="BP24" i="9"/>
  <c r="BO24" i="9"/>
  <c r="BN24" i="9"/>
  <c r="BM24" i="9"/>
  <c r="BM31" i="9" s="1"/>
  <c r="BL24" i="9"/>
  <c r="BL31" i="9" s="1"/>
  <c r="BK24" i="9"/>
  <c r="BK31" i="9" s="1"/>
  <c r="BK33" i="9" s="1"/>
  <c r="BK73" i="9" s="1"/>
  <c r="BJ24" i="9"/>
  <c r="BI24" i="9"/>
  <c r="BH24" i="9"/>
  <c r="BG24" i="9"/>
  <c r="BF24" i="9"/>
  <c r="BE24" i="9"/>
  <c r="BD24" i="9"/>
  <c r="BC24" i="9"/>
  <c r="BB24" i="9"/>
  <c r="BA24" i="9"/>
  <c r="BA31" i="9" s="1"/>
  <c r="AZ24" i="9"/>
  <c r="AZ31" i="9" s="1"/>
  <c r="AY24" i="9"/>
  <c r="AY31" i="9" s="1"/>
  <c r="AX24" i="9"/>
  <c r="AW24" i="9"/>
  <c r="AV24" i="9"/>
  <c r="AU24" i="9"/>
  <c r="AT24" i="9"/>
  <c r="AS24" i="9"/>
  <c r="AR24" i="9"/>
  <c r="AQ24" i="9"/>
  <c r="AP24" i="9"/>
  <c r="AO24" i="9"/>
  <c r="AO31" i="9" s="1"/>
  <c r="AN24" i="9"/>
  <c r="AN31" i="9" s="1"/>
  <c r="AM24" i="9"/>
  <c r="AM31" i="9" s="1"/>
  <c r="AL24" i="9"/>
  <c r="AK24" i="9"/>
  <c r="AJ24" i="9"/>
  <c r="AI24" i="9"/>
  <c r="AH24" i="9"/>
  <c r="AG24" i="9"/>
  <c r="AF24" i="9"/>
  <c r="AE24" i="9"/>
  <c r="AD24" i="9"/>
  <c r="AC24" i="9"/>
  <c r="AC31" i="9" s="1"/>
  <c r="AC33" i="9" s="1"/>
  <c r="AC73" i="9" s="1"/>
  <c r="AB24" i="9"/>
  <c r="AB31" i="9" s="1"/>
  <c r="AB51" i="9" s="1"/>
  <c r="AA24" i="9"/>
  <c r="AA31" i="9" s="1"/>
  <c r="AA46" i="9" s="1"/>
  <c r="Z24" i="9"/>
  <c r="Y24" i="9"/>
  <c r="X24" i="9"/>
  <c r="W24" i="9"/>
  <c r="V24" i="9"/>
  <c r="U24" i="9"/>
  <c r="T24" i="9"/>
  <c r="S24" i="9"/>
  <c r="R24" i="9"/>
  <c r="Q24" i="9"/>
  <c r="Q31" i="9" s="1"/>
  <c r="P24" i="9"/>
  <c r="P31" i="9" s="1"/>
  <c r="O24" i="9"/>
  <c r="O31" i="9" s="1"/>
  <c r="N24" i="9"/>
  <c r="M24" i="9"/>
  <c r="L24" i="9"/>
  <c r="K24" i="9"/>
  <c r="J24" i="9"/>
  <c r="I24" i="9"/>
  <c r="H24" i="9"/>
  <c r="G24" i="9"/>
  <c r="F24" i="9"/>
  <c r="E24" i="9"/>
  <c r="E31" i="9" s="1"/>
  <c r="D24" i="9"/>
  <c r="D31" i="9" s="1"/>
  <c r="C24" i="9"/>
  <c r="C31" i="9" s="1"/>
  <c r="B24" i="9"/>
  <c r="LW23" i="9"/>
  <c r="LV23" i="9"/>
  <c r="LU23" i="9"/>
  <c r="LT23" i="9"/>
  <c r="LS23" i="9"/>
  <c r="LR23" i="9"/>
  <c r="LQ23" i="9"/>
  <c r="LP23" i="9"/>
  <c r="LP32" i="9" s="1"/>
  <c r="LO23" i="9"/>
  <c r="LO32" i="9" s="1"/>
  <c r="LN23" i="9"/>
  <c r="LM23" i="9"/>
  <c r="LL23" i="9"/>
  <c r="LK23" i="9"/>
  <c r="LJ23" i="9"/>
  <c r="LI23" i="9"/>
  <c r="LH23" i="9"/>
  <c r="LG23" i="9"/>
  <c r="LF23" i="9"/>
  <c r="LE23" i="9"/>
  <c r="LD23" i="9"/>
  <c r="LC23" i="9"/>
  <c r="LB23" i="9"/>
  <c r="LA23" i="9"/>
  <c r="KZ23" i="9"/>
  <c r="KY23" i="9"/>
  <c r="KX23" i="9"/>
  <c r="KW23" i="9"/>
  <c r="KV23" i="9"/>
  <c r="KU23" i="9"/>
  <c r="KT23" i="9"/>
  <c r="KS23" i="9"/>
  <c r="KR23" i="9"/>
  <c r="KQ23" i="9"/>
  <c r="KP23" i="9"/>
  <c r="KO23" i="9"/>
  <c r="KN23" i="9"/>
  <c r="KM23" i="9"/>
  <c r="KL23" i="9"/>
  <c r="KK23" i="9"/>
  <c r="KJ23" i="9"/>
  <c r="KI23" i="9"/>
  <c r="KH23" i="9"/>
  <c r="KG23" i="9"/>
  <c r="KF23" i="9"/>
  <c r="KE23" i="9"/>
  <c r="KD23" i="9"/>
  <c r="KC23" i="9"/>
  <c r="KB23" i="9"/>
  <c r="KA23" i="9"/>
  <c r="JZ23" i="9"/>
  <c r="JY23" i="9"/>
  <c r="JX23" i="9"/>
  <c r="JW23" i="9"/>
  <c r="JV23" i="9"/>
  <c r="JU23" i="9"/>
  <c r="JU32" i="9" s="1"/>
  <c r="JT23" i="9"/>
  <c r="JT32" i="9" s="1"/>
  <c r="JS23" i="9"/>
  <c r="JS32" i="9" s="1"/>
  <c r="JR23" i="9"/>
  <c r="JQ23" i="9"/>
  <c r="JP23" i="9"/>
  <c r="JO23" i="9"/>
  <c r="JN23" i="9"/>
  <c r="JM23" i="9"/>
  <c r="JL23" i="9"/>
  <c r="JK23" i="9"/>
  <c r="JJ23" i="9"/>
  <c r="JI23" i="9"/>
  <c r="JH23" i="9"/>
  <c r="JG23" i="9"/>
  <c r="JF23" i="9"/>
  <c r="JE23" i="9"/>
  <c r="JD23" i="9"/>
  <c r="JC23" i="9"/>
  <c r="JB23" i="9"/>
  <c r="JA23" i="9"/>
  <c r="IZ23" i="9"/>
  <c r="IY23" i="9"/>
  <c r="IX23" i="9"/>
  <c r="IW23" i="9"/>
  <c r="IW32" i="9" s="1"/>
  <c r="IV23" i="9"/>
  <c r="IU23" i="9"/>
  <c r="IU32" i="9" s="1"/>
  <c r="IT23" i="9"/>
  <c r="IS23" i="9"/>
  <c r="IR23" i="9"/>
  <c r="IQ23" i="9"/>
  <c r="IP23" i="9"/>
  <c r="IO23" i="9"/>
  <c r="IN23" i="9"/>
  <c r="IM23" i="9"/>
  <c r="IL23" i="9"/>
  <c r="IK23" i="9"/>
  <c r="IJ23" i="9"/>
  <c r="II23" i="9"/>
  <c r="IH23" i="9"/>
  <c r="IG23" i="9"/>
  <c r="IF23" i="9"/>
  <c r="IE23" i="9"/>
  <c r="ID23" i="9"/>
  <c r="IC23" i="9"/>
  <c r="IB23" i="9"/>
  <c r="IA23" i="9"/>
  <c r="HZ23" i="9"/>
  <c r="HY23" i="9"/>
  <c r="HY32" i="9" s="1"/>
  <c r="HX23" i="9"/>
  <c r="HW23" i="9"/>
  <c r="HW32" i="9" s="1"/>
  <c r="HV23" i="9"/>
  <c r="HU23" i="9"/>
  <c r="HT23" i="9"/>
  <c r="HS23" i="9"/>
  <c r="HR23" i="9"/>
  <c r="HQ23" i="9"/>
  <c r="HP23" i="9"/>
  <c r="HO23" i="9"/>
  <c r="HN23" i="9"/>
  <c r="HM23" i="9"/>
  <c r="HL23" i="9"/>
  <c r="HK23" i="9"/>
  <c r="HJ23" i="9"/>
  <c r="HI23" i="9"/>
  <c r="HH23" i="9"/>
  <c r="HG23" i="9"/>
  <c r="HF23" i="9"/>
  <c r="HE23" i="9"/>
  <c r="HD23" i="9"/>
  <c r="HC23" i="9"/>
  <c r="HB23" i="9"/>
  <c r="HA23" i="9"/>
  <c r="GZ23" i="9"/>
  <c r="GY23" i="9"/>
  <c r="GX23" i="9"/>
  <c r="GW23" i="9"/>
  <c r="GV23" i="9"/>
  <c r="GU23" i="9"/>
  <c r="GT23" i="9"/>
  <c r="GS23" i="9"/>
  <c r="GR23" i="9"/>
  <c r="GQ23" i="9"/>
  <c r="GP23" i="9"/>
  <c r="GO23" i="9"/>
  <c r="GN23" i="9"/>
  <c r="GM23" i="9"/>
  <c r="GL23" i="9"/>
  <c r="GK23" i="9"/>
  <c r="GJ23" i="9"/>
  <c r="GI23" i="9"/>
  <c r="GH23" i="9"/>
  <c r="GG23" i="9"/>
  <c r="GF23" i="9"/>
  <c r="GE23" i="9"/>
  <c r="GD23" i="9"/>
  <c r="GC23" i="9"/>
  <c r="GC32" i="9" s="1"/>
  <c r="GB23" i="9"/>
  <c r="GA23" i="9"/>
  <c r="GA32" i="9" s="1"/>
  <c r="FZ23" i="9"/>
  <c r="FY23" i="9"/>
  <c r="FX23" i="9"/>
  <c r="FW23" i="9"/>
  <c r="FV23" i="9"/>
  <c r="FU23" i="9"/>
  <c r="FT23" i="9"/>
  <c r="FS23" i="9"/>
  <c r="FR23" i="9"/>
  <c r="FQ23" i="9"/>
  <c r="FP23" i="9"/>
  <c r="FO23" i="9"/>
  <c r="FN23" i="9"/>
  <c r="FM23" i="9"/>
  <c r="FL23" i="9"/>
  <c r="FK23" i="9"/>
  <c r="FJ23" i="9"/>
  <c r="FI23" i="9"/>
  <c r="FH23" i="9"/>
  <c r="FG23" i="9"/>
  <c r="FF23" i="9"/>
  <c r="FE23" i="9"/>
  <c r="FE32" i="9" s="1"/>
  <c r="FD23" i="9"/>
  <c r="FC23" i="9"/>
  <c r="FC32" i="9" s="1"/>
  <c r="FB23" i="9"/>
  <c r="FA23" i="9"/>
  <c r="EZ23" i="9"/>
  <c r="EY23" i="9"/>
  <c r="EX23" i="9"/>
  <c r="EW23" i="9"/>
  <c r="EV23" i="9"/>
  <c r="EU23" i="9"/>
  <c r="ET23" i="9"/>
  <c r="ES23" i="9"/>
  <c r="ER23" i="9"/>
  <c r="EQ23" i="9"/>
  <c r="EP23" i="9"/>
  <c r="EO23" i="9"/>
  <c r="EN23" i="9"/>
  <c r="EM23" i="9"/>
  <c r="EL23" i="9"/>
  <c r="EK23" i="9"/>
  <c r="EJ23" i="9"/>
  <c r="EI23" i="9"/>
  <c r="EH23" i="9"/>
  <c r="EG23" i="9"/>
  <c r="EG32" i="9" s="1"/>
  <c r="EF23" i="9"/>
  <c r="EE23" i="9"/>
  <c r="EE32" i="9" s="1"/>
  <c r="ED23" i="9"/>
  <c r="EC23" i="9"/>
  <c r="EB23" i="9"/>
  <c r="EA23" i="9"/>
  <c r="DZ23" i="9"/>
  <c r="DY23" i="9"/>
  <c r="DX23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K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K32" i="9" s="1"/>
  <c r="CJ23" i="9"/>
  <c r="CI23" i="9"/>
  <c r="CI32" i="9" s="1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M32" i="9" s="1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O32" i="9" s="1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FK49" i="4"/>
  <c r="FL49" i="4"/>
  <c r="FM49" i="4"/>
  <c r="FN49" i="4"/>
  <c r="FO49" i="4"/>
  <c r="FP49" i="4"/>
  <c r="FQ49" i="4"/>
  <c r="FR49" i="4"/>
  <c r="FS49" i="4"/>
  <c r="FT49" i="4"/>
  <c r="FU49" i="4"/>
  <c r="FV49" i="4"/>
  <c r="FW49" i="4"/>
  <c r="FX49" i="4"/>
  <c r="FY49" i="4"/>
  <c r="FZ49" i="4"/>
  <c r="GA49" i="4"/>
  <c r="GB49" i="4"/>
  <c r="GC49" i="4"/>
  <c r="GD49" i="4"/>
  <c r="GE49" i="4"/>
  <c r="GF49" i="4"/>
  <c r="GG49" i="4"/>
  <c r="GH49" i="4"/>
  <c r="GI49" i="4"/>
  <c r="GJ49" i="4"/>
  <c r="GK49" i="4"/>
  <c r="GL49" i="4"/>
  <c r="GM49" i="4"/>
  <c r="GN49" i="4"/>
  <c r="GO49" i="4"/>
  <c r="GP49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I49" i="4"/>
  <c r="HJ49" i="4"/>
  <c r="HK49" i="4"/>
  <c r="HL49" i="4"/>
  <c r="HM49" i="4"/>
  <c r="HN49" i="4"/>
  <c r="HO49" i="4"/>
  <c r="HP49" i="4"/>
  <c r="HQ49" i="4"/>
  <c r="HR49" i="4"/>
  <c r="HS49" i="4"/>
  <c r="HT49" i="4"/>
  <c r="HU49" i="4"/>
  <c r="HV49" i="4"/>
  <c r="HW49" i="4"/>
  <c r="HX49" i="4"/>
  <c r="HY49" i="4"/>
  <c r="HZ49" i="4"/>
  <c r="IA49" i="4"/>
  <c r="IB49" i="4"/>
  <c r="IC49" i="4"/>
  <c r="ID49" i="4"/>
  <c r="IE49" i="4"/>
  <c r="IF49" i="4"/>
  <c r="IG49" i="4"/>
  <c r="IH49" i="4"/>
  <c r="II49" i="4"/>
  <c r="IJ49" i="4"/>
  <c r="IK49" i="4"/>
  <c r="IL49" i="4"/>
  <c r="IM49" i="4"/>
  <c r="IN49" i="4"/>
  <c r="IO49" i="4"/>
  <c r="IP49" i="4"/>
  <c r="IQ49" i="4"/>
  <c r="IR49" i="4"/>
  <c r="IS49" i="4"/>
  <c r="IT49" i="4"/>
  <c r="IU49" i="4"/>
  <c r="IV49" i="4"/>
  <c r="IW49" i="4"/>
  <c r="IX49" i="4"/>
  <c r="IY49" i="4"/>
  <c r="IZ49" i="4"/>
  <c r="JA49" i="4"/>
  <c r="JB49" i="4"/>
  <c r="JC49" i="4"/>
  <c r="JD49" i="4"/>
  <c r="JE49" i="4"/>
  <c r="JF49" i="4"/>
  <c r="JG49" i="4"/>
  <c r="JH49" i="4"/>
  <c r="JI49" i="4"/>
  <c r="JJ49" i="4"/>
  <c r="JK49" i="4"/>
  <c r="JL49" i="4"/>
  <c r="JM49" i="4"/>
  <c r="JN49" i="4"/>
  <c r="JO49" i="4"/>
  <c r="JP49" i="4"/>
  <c r="JQ49" i="4"/>
  <c r="JR49" i="4"/>
  <c r="JS49" i="4"/>
  <c r="JT49" i="4"/>
  <c r="JU49" i="4"/>
  <c r="JV49" i="4"/>
  <c r="JW49" i="4"/>
  <c r="JX49" i="4"/>
  <c r="JY49" i="4"/>
  <c r="JZ49" i="4"/>
  <c r="KA49" i="4"/>
  <c r="KB49" i="4"/>
  <c r="KC49" i="4"/>
  <c r="KD49" i="4"/>
  <c r="KE49" i="4"/>
  <c r="KF49" i="4"/>
  <c r="KG49" i="4"/>
  <c r="KH49" i="4"/>
  <c r="KI49" i="4"/>
  <c r="KJ49" i="4"/>
  <c r="KK49" i="4"/>
  <c r="KL49" i="4"/>
  <c r="KM49" i="4"/>
  <c r="KN49" i="4"/>
  <c r="KO49" i="4"/>
  <c r="KP49" i="4"/>
  <c r="KQ49" i="4"/>
  <c r="KR49" i="4"/>
  <c r="KS49" i="4"/>
  <c r="KT49" i="4"/>
  <c r="KU49" i="4"/>
  <c r="KV49" i="4"/>
  <c r="KW49" i="4"/>
  <c r="KX49" i="4"/>
  <c r="KY49" i="4"/>
  <c r="KZ49" i="4"/>
  <c r="LA49" i="4"/>
  <c r="LB49" i="4"/>
  <c r="LC49" i="4"/>
  <c r="LD49" i="4"/>
  <c r="LE49" i="4"/>
  <c r="LF49" i="4"/>
  <c r="LG49" i="4"/>
  <c r="LH49" i="4"/>
  <c r="LI49" i="4"/>
  <c r="LJ49" i="4"/>
  <c r="LK49" i="4"/>
  <c r="LL49" i="4"/>
  <c r="LM49" i="4"/>
  <c r="LN49" i="4"/>
  <c r="LO49" i="4"/>
  <c r="LP49" i="4"/>
  <c r="LQ49" i="4"/>
  <c r="LR49" i="4"/>
  <c r="LS49" i="4"/>
  <c r="LT49" i="4"/>
  <c r="LU49" i="4"/>
  <c r="LV49" i="4"/>
  <c r="LW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FK50" i="4"/>
  <c r="FL50" i="4"/>
  <c r="FM50" i="4"/>
  <c r="FN50" i="4"/>
  <c r="FO50" i="4"/>
  <c r="FP50" i="4"/>
  <c r="FQ50" i="4"/>
  <c r="FR50" i="4"/>
  <c r="FS50" i="4"/>
  <c r="FT50" i="4"/>
  <c r="FU50" i="4"/>
  <c r="FV50" i="4"/>
  <c r="FW50" i="4"/>
  <c r="FX50" i="4"/>
  <c r="FY50" i="4"/>
  <c r="FZ50" i="4"/>
  <c r="GA50" i="4"/>
  <c r="GB50" i="4"/>
  <c r="GC50" i="4"/>
  <c r="GD50" i="4"/>
  <c r="GE50" i="4"/>
  <c r="GF50" i="4"/>
  <c r="GG50" i="4"/>
  <c r="GH50" i="4"/>
  <c r="GI50" i="4"/>
  <c r="GJ50" i="4"/>
  <c r="GK50" i="4"/>
  <c r="GL50" i="4"/>
  <c r="GM50" i="4"/>
  <c r="GN50" i="4"/>
  <c r="GO50" i="4"/>
  <c r="GP50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I50" i="4"/>
  <c r="HJ50" i="4"/>
  <c r="HK50" i="4"/>
  <c r="HL50" i="4"/>
  <c r="HM50" i="4"/>
  <c r="HN50" i="4"/>
  <c r="HO50" i="4"/>
  <c r="HP50" i="4"/>
  <c r="HQ50" i="4"/>
  <c r="HR50" i="4"/>
  <c r="HS50" i="4"/>
  <c r="HT50" i="4"/>
  <c r="HU50" i="4"/>
  <c r="HV50" i="4"/>
  <c r="HW50" i="4"/>
  <c r="HX50" i="4"/>
  <c r="HY50" i="4"/>
  <c r="HZ50" i="4"/>
  <c r="IA50" i="4"/>
  <c r="IB50" i="4"/>
  <c r="IC50" i="4"/>
  <c r="ID50" i="4"/>
  <c r="IE50" i="4"/>
  <c r="IF50" i="4"/>
  <c r="IG50" i="4"/>
  <c r="IH50" i="4"/>
  <c r="II50" i="4"/>
  <c r="IJ50" i="4"/>
  <c r="IK50" i="4"/>
  <c r="IL50" i="4"/>
  <c r="IM50" i="4"/>
  <c r="IN50" i="4"/>
  <c r="IO50" i="4"/>
  <c r="IP50" i="4"/>
  <c r="IQ50" i="4"/>
  <c r="IR50" i="4"/>
  <c r="IS50" i="4"/>
  <c r="IT50" i="4"/>
  <c r="IU50" i="4"/>
  <c r="IV50" i="4"/>
  <c r="IW50" i="4"/>
  <c r="IX50" i="4"/>
  <c r="IY50" i="4"/>
  <c r="IZ50" i="4"/>
  <c r="JA50" i="4"/>
  <c r="JB50" i="4"/>
  <c r="JC50" i="4"/>
  <c r="JD50" i="4"/>
  <c r="JE50" i="4"/>
  <c r="JF50" i="4"/>
  <c r="JG50" i="4"/>
  <c r="JH50" i="4"/>
  <c r="JI50" i="4"/>
  <c r="JJ50" i="4"/>
  <c r="JK50" i="4"/>
  <c r="JL50" i="4"/>
  <c r="JM50" i="4"/>
  <c r="JN50" i="4"/>
  <c r="JO50" i="4"/>
  <c r="JP50" i="4"/>
  <c r="JQ50" i="4"/>
  <c r="JR50" i="4"/>
  <c r="JS50" i="4"/>
  <c r="JT50" i="4"/>
  <c r="JU50" i="4"/>
  <c r="JV50" i="4"/>
  <c r="JW50" i="4"/>
  <c r="JX50" i="4"/>
  <c r="JY50" i="4"/>
  <c r="JZ50" i="4"/>
  <c r="KA50" i="4"/>
  <c r="KB50" i="4"/>
  <c r="KC50" i="4"/>
  <c r="KD50" i="4"/>
  <c r="KE50" i="4"/>
  <c r="KF50" i="4"/>
  <c r="KG50" i="4"/>
  <c r="KH50" i="4"/>
  <c r="KI50" i="4"/>
  <c r="KJ50" i="4"/>
  <c r="KK50" i="4"/>
  <c r="KL50" i="4"/>
  <c r="KM50" i="4"/>
  <c r="KN50" i="4"/>
  <c r="KO50" i="4"/>
  <c r="KP50" i="4"/>
  <c r="KQ50" i="4"/>
  <c r="KR50" i="4"/>
  <c r="KS50" i="4"/>
  <c r="KT50" i="4"/>
  <c r="KU50" i="4"/>
  <c r="KV50" i="4"/>
  <c r="KW50" i="4"/>
  <c r="KX50" i="4"/>
  <c r="KY50" i="4"/>
  <c r="KZ50" i="4"/>
  <c r="LA50" i="4"/>
  <c r="LB50" i="4"/>
  <c r="LC50" i="4"/>
  <c r="LD50" i="4"/>
  <c r="LE50" i="4"/>
  <c r="LF50" i="4"/>
  <c r="LG50" i="4"/>
  <c r="LH50" i="4"/>
  <c r="LI50" i="4"/>
  <c r="LJ50" i="4"/>
  <c r="LK50" i="4"/>
  <c r="LL50" i="4"/>
  <c r="LM50" i="4"/>
  <c r="LN50" i="4"/>
  <c r="LO50" i="4"/>
  <c r="LP50" i="4"/>
  <c r="LQ50" i="4"/>
  <c r="LR50" i="4"/>
  <c r="LS50" i="4"/>
  <c r="LT50" i="4"/>
  <c r="LU50" i="4"/>
  <c r="LV50" i="4"/>
  <c r="LW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FK51" i="4"/>
  <c r="FL51" i="4"/>
  <c r="FM51" i="4"/>
  <c r="FN51" i="4"/>
  <c r="FO51" i="4"/>
  <c r="FP51" i="4"/>
  <c r="FQ51" i="4"/>
  <c r="FR51" i="4"/>
  <c r="FS51" i="4"/>
  <c r="FT51" i="4"/>
  <c r="FU51" i="4"/>
  <c r="FV51" i="4"/>
  <c r="FW51" i="4"/>
  <c r="FX51" i="4"/>
  <c r="FY51" i="4"/>
  <c r="FZ51" i="4"/>
  <c r="GA51" i="4"/>
  <c r="GB51" i="4"/>
  <c r="GC51" i="4"/>
  <c r="GD51" i="4"/>
  <c r="GE51" i="4"/>
  <c r="GF51" i="4"/>
  <c r="GG51" i="4"/>
  <c r="GH51" i="4"/>
  <c r="GI51" i="4"/>
  <c r="GJ51" i="4"/>
  <c r="GK51" i="4"/>
  <c r="GL51" i="4"/>
  <c r="GM51" i="4"/>
  <c r="GN51" i="4"/>
  <c r="GO51" i="4"/>
  <c r="GP51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I51" i="4"/>
  <c r="HJ51" i="4"/>
  <c r="HK51" i="4"/>
  <c r="HL51" i="4"/>
  <c r="HM51" i="4"/>
  <c r="HN51" i="4"/>
  <c r="HO51" i="4"/>
  <c r="HP51" i="4"/>
  <c r="HQ51" i="4"/>
  <c r="HR51" i="4"/>
  <c r="HS51" i="4"/>
  <c r="HT51" i="4"/>
  <c r="HU51" i="4"/>
  <c r="HV51" i="4"/>
  <c r="HW51" i="4"/>
  <c r="HX51" i="4"/>
  <c r="HY51" i="4"/>
  <c r="HZ51" i="4"/>
  <c r="IA51" i="4"/>
  <c r="IB51" i="4"/>
  <c r="IC51" i="4"/>
  <c r="ID51" i="4"/>
  <c r="IE51" i="4"/>
  <c r="IF51" i="4"/>
  <c r="IG51" i="4"/>
  <c r="IH51" i="4"/>
  <c r="II51" i="4"/>
  <c r="IJ51" i="4"/>
  <c r="IK51" i="4"/>
  <c r="IL51" i="4"/>
  <c r="IM51" i="4"/>
  <c r="IN51" i="4"/>
  <c r="IO51" i="4"/>
  <c r="IP51" i="4"/>
  <c r="IQ51" i="4"/>
  <c r="IR51" i="4"/>
  <c r="IS51" i="4"/>
  <c r="IT51" i="4"/>
  <c r="IU51" i="4"/>
  <c r="IV51" i="4"/>
  <c r="IW51" i="4"/>
  <c r="IX51" i="4"/>
  <c r="IY51" i="4"/>
  <c r="IZ51" i="4"/>
  <c r="JA51" i="4"/>
  <c r="JB51" i="4"/>
  <c r="JC51" i="4"/>
  <c r="JD51" i="4"/>
  <c r="JE51" i="4"/>
  <c r="JF51" i="4"/>
  <c r="JG51" i="4"/>
  <c r="JH51" i="4"/>
  <c r="JI51" i="4"/>
  <c r="JJ51" i="4"/>
  <c r="JK51" i="4"/>
  <c r="JL51" i="4"/>
  <c r="JM51" i="4"/>
  <c r="JN51" i="4"/>
  <c r="JO51" i="4"/>
  <c r="JP51" i="4"/>
  <c r="JQ51" i="4"/>
  <c r="JR51" i="4"/>
  <c r="JS51" i="4"/>
  <c r="JT51" i="4"/>
  <c r="JU51" i="4"/>
  <c r="JV51" i="4"/>
  <c r="JW51" i="4"/>
  <c r="JX51" i="4"/>
  <c r="JY51" i="4"/>
  <c r="JZ51" i="4"/>
  <c r="KA51" i="4"/>
  <c r="KB51" i="4"/>
  <c r="KC51" i="4"/>
  <c r="KD51" i="4"/>
  <c r="KE51" i="4"/>
  <c r="KF51" i="4"/>
  <c r="KG51" i="4"/>
  <c r="KH51" i="4"/>
  <c r="KI51" i="4"/>
  <c r="KJ51" i="4"/>
  <c r="KK51" i="4"/>
  <c r="KL51" i="4"/>
  <c r="KM51" i="4"/>
  <c r="KN51" i="4"/>
  <c r="KO51" i="4"/>
  <c r="KP51" i="4"/>
  <c r="KQ51" i="4"/>
  <c r="KR51" i="4"/>
  <c r="KS51" i="4"/>
  <c r="KT51" i="4"/>
  <c r="KU51" i="4"/>
  <c r="KV51" i="4"/>
  <c r="KW51" i="4"/>
  <c r="KX51" i="4"/>
  <c r="KY51" i="4"/>
  <c r="KZ51" i="4"/>
  <c r="LA51" i="4"/>
  <c r="LB51" i="4"/>
  <c r="LC51" i="4"/>
  <c r="LD51" i="4"/>
  <c r="LE51" i="4"/>
  <c r="LF51" i="4"/>
  <c r="LG51" i="4"/>
  <c r="LH51" i="4"/>
  <c r="LI51" i="4"/>
  <c r="LJ51" i="4"/>
  <c r="LK51" i="4"/>
  <c r="LL51" i="4"/>
  <c r="LM51" i="4"/>
  <c r="LN51" i="4"/>
  <c r="LO51" i="4"/>
  <c r="LP51" i="4"/>
  <c r="LQ51" i="4"/>
  <c r="LR51" i="4"/>
  <c r="LS51" i="4"/>
  <c r="LT51" i="4"/>
  <c r="LU51" i="4"/>
  <c r="LV51" i="4"/>
  <c r="LW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FK52" i="4"/>
  <c r="FL52" i="4"/>
  <c r="FM52" i="4"/>
  <c r="FN52" i="4"/>
  <c r="FO52" i="4"/>
  <c r="FP52" i="4"/>
  <c r="FQ52" i="4"/>
  <c r="FR52" i="4"/>
  <c r="FS52" i="4"/>
  <c r="FT52" i="4"/>
  <c r="FU52" i="4"/>
  <c r="FV52" i="4"/>
  <c r="FW52" i="4"/>
  <c r="FX52" i="4"/>
  <c r="FY52" i="4"/>
  <c r="FZ52" i="4"/>
  <c r="GA52" i="4"/>
  <c r="GB52" i="4"/>
  <c r="GC52" i="4"/>
  <c r="GD52" i="4"/>
  <c r="GE52" i="4"/>
  <c r="GF52" i="4"/>
  <c r="GG52" i="4"/>
  <c r="GH52" i="4"/>
  <c r="GI52" i="4"/>
  <c r="GJ52" i="4"/>
  <c r="GK52" i="4"/>
  <c r="GL52" i="4"/>
  <c r="GM52" i="4"/>
  <c r="GN52" i="4"/>
  <c r="GO52" i="4"/>
  <c r="GP52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I52" i="4"/>
  <c r="HJ52" i="4"/>
  <c r="HK52" i="4"/>
  <c r="HL52" i="4"/>
  <c r="HM52" i="4"/>
  <c r="HN52" i="4"/>
  <c r="HO52" i="4"/>
  <c r="HP52" i="4"/>
  <c r="HQ52" i="4"/>
  <c r="HR52" i="4"/>
  <c r="HS52" i="4"/>
  <c r="HT52" i="4"/>
  <c r="HU52" i="4"/>
  <c r="HV52" i="4"/>
  <c r="HW52" i="4"/>
  <c r="HX52" i="4"/>
  <c r="HY52" i="4"/>
  <c r="HZ52" i="4"/>
  <c r="IA52" i="4"/>
  <c r="IB52" i="4"/>
  <c r="IC52" i="4"/>
  <c r="ID52" i="4"/>
  <c r="IE52" i="4"/>
  <c r="IF52" i="4"/>
  <c r="IG52" i="4"/>
  <c r="IH52" i="4"/>
  <c r="II52" i="4"/>
  <c r="IJ52" i="4"/>
  <c r="IK52" i="4"/>
  <c r="IL52" i="4"/>
  <c r="IM52" i="4"/>
  <c r="IN52" i="4"/>
  <c r="IO52" i="4"/>
  <c r="IP52" i="4"/>
  <c r="IQ52" i="4"/>
  <c r="IR52" i="4"/>
  <c r="IS52" i="4"/>
  <c r="IT52" i="4"/>
  <c r="IU52" i="4"/>
  <c r="IV52" i="4"/>
  <c r="IW52" i="4"/>
  <c r="IX52" i="4"/>
  <c r="IY52" i="4"/>
  <c r="IZ52" i="4"/>
  <c r="JA52" i="4"/>
  <c r="JB52" i="4"/>
  <c r="JC52" i="4"/>
  <c r="JD52" i="4"/>
  <c r="JE52" i="4"/>
  <c r="JF52" i="4"/>
  <c r="JG52" i="4"/>
  <c r="JH52" i="4"/>
  <c r="JI52" i="4"/>
  <c r="JJ52" i="4"/>
  <c r="JK52" i="4"/>
  <c r="JL52" i="4"/>
  <c r="JM52" i="4"/>
  <c r="JN52" i="4"/>
  <c r="JO52" i="4"/>
  <c r="JP52" i="4"/>
  <c r="JQ52" i="4"/>
  <c r="JR52" i="4"/>
  <c r="JS52" i="4"/>
  <c r="JT52" i="4"/>
  <c r="JU52" i="4"/>
  <c r="JV52" i="4"/>
  <c r="JW52" i="4"/>
  <c r="JX52" i="4"/>
  <c r="JY52" i="4"/>
  <c r="JZ52" i="4"/>
  <c r="KA52" i="4"/>
  <c r="KB52" i="4"/>
  <c r="KC52" i="4"/>
  <c r="KD52" i="4"/>
  <c r="KE52" i="4"/>
  <c r="KF52" i="4"/>
  <c r="KG52" i="4"/>
  <c r="KH52" i="4"/>
  <c r="KI52" i="4"/>
  <c r="KJ52" i="4"/>
  <c r="KK52" i="4"/>
  <c r="KL52" i="4"/>
  <c r="KM52" i="4"/>
  <c r="KN52" i="4"/>
  <c r="KO52" i="4"/>
  <c r="KP52" i="4"/>
  <c r="KQ52" i="4"/>
  <c r="KR52" i="4"/>
  <c r="KS52" i="4"/>
  <c r="KT52" i="4"/>
  <c r="KU52" i="4"/>
  <c r="KV52" i="4"/>
  <c r="KW52" i="4"/>
  <c r="KX52" i="4"/>
  <c r="KY52" i="4"/>
  <c r="KZ52" i="4"/>
  <c r="LA52" i="4"/>
  <c r="LB52" i="4"/>
  <c r="LC52" i="4"/>
  <c r="LD52" i="4"/>
  <c r="LE52" i="4"/>
  <c r="LF52" i="4"/>
  <c r="LG52" i="4"/>
  <c r="LH52" i="4"/>
  <c r="LI52" i="4"/>
  <c r="LJ52" i="4"/>
  <c r="LK52" i="4"/>
  <c r="LL52" i="4"/>
  <c r="LM52" i="4"/>
  <c r="LN52" i="4"/>
  <c r="LO52" i="4"/>
  <c r="LP52" i="4"/>
  <c r="LQ52" i="4"/>
  <c r="LR52" i="4"/>
  <c r="LS52" i="4"/>
  <c r="LT52" i="4"/>
  <c r="LU52" i="4"/>
  <c r="LV52" i="4"/>
  <c r="LW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FK53" i="4"/>
  <c r="FL53" i="4"/>
  <c r="FM53" i="4"/>
  <c r="FN53" i="4"/>
  <c r="FO53" i="4"/>
  <c r="FP53" i="4"/>
  <c r="FQ53" i="4"/>
  <c r="FR53" i="4"/>
  <c r="FS53" i="4"/>
  <c r="FT53" i="4"/>
  <c r="FU53" i="4"/>
  <c r="FV53" i="4"/>
  <c r="FW53" i="4"/>
  <c r="FX53" i="4"/>
  <c r="FY53" i="4"/>
  <c r="FZ53" i="4"/>
  <c r="GA53" i="4"/>
  <c r="GB53" i="4"/>
  <c r="GC53" i="4"/>
  <c r="GD53" i="4"/>
  <c r="GE53" i="4"/>
  <c r="GF53" i="4"/>
  <c r="GG53" i="4"/>
  <c r="GH53" i="4"/>
  <c r="GI53" i="4"/>
  <c r="GJ53" i="4"/>
  <c r="GK53" i="4"/>
  <c r="GL53" i="4"/>
  <c r="GM53" i="4"/>
  <c r="GN53" i="4"/>
  <c r="GO53" i="4"/>
  <c r="GP53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I53" i="4"/>
  <c r="HJ53" i="4"/>
  <c r="HK53" i="4"/>
  <c r="HL53" i="4"/>
  <c r="HM53" i="4"/>
  <c r="HN53" i="4"/>
  <c r="HO53" i="4"/>
  <c r="HP53" i="4"/>
  <c r="HQ53" i="4"/>
  <c r="HR53" i="4"/>
  <c r="HS53" i="4"/>
  <c r="HT53" i="4"/>
  <c r="HU53" i="4"/>
  <c r="HV53" i="4"/>
  <c r="HW53" i="4"/>
  <c r="HX53" i="4"/>
  <c r="HY53" i="4"/>
  <c r="HZ53" i="4"/>
  <c r="IA53" i="4"/>
  <c r="IB53" i="4"/>
  <c r="IC53" i="4"/>
  <c r="ID53" i="4"/>
  <c r="IE53" i="4"/>
  <c r="IF53" i="4"/>
  <c r="IG53" i="4"/>
  <c r="IH53" i="4"/>
  <c r="II53" i="4"/>
  <c r="IJ53" i="4"/>
  <c r="IK53" i="4"/>
  <c r="IL53" i="4"/>
  <c r="IM53" i="4"/>
  <c r="IN53" i="4"/>
  <c r="IO53" i="4"/>
  <c r="IP53" i="4"/>
  <c r="IQ53" i="4"/>
  <c r="IR53" i="4"/>
  <c r="IS53" i="4"/>
  <c r="IT53" i="4"/>
  <c r="IU53" i="4"/>
  <c r="IV53" i="4"/>
  <c r="IW53" i="4"/>
  <c r="IX53" i="4"/>
  <c r="IY53" i="4"/>
  <c r="IZ53" i="4"/>
  <c r="JA53" i="4"/>
  <c r="JB53" i="4"/>
  <c r="JC53" i="4"/>
  <c r="JD53" i="4"/>
  <c r="JE53" i="4"/>
  <c r="JF53" i="4"/>
  <c r="JG53" i="4"/>
  <c r="JH53" i="4"/>
  <c r="JI53" i="4"/>
  <c r="JJ53" i="4"/>
  <c r="JK53" i="4"/>
  <c r="JL53" i="4"/>
  <c r="JM53" i="4"/>
  <c r="JN53" i="4"/>
  <c r="JO53" i="4"/>
  <c r="JP53" i="4"/>
  <c r="JQ53" i="4"/>
  <c r="JR53" i="4"/>
  <c r="JS53" i="4"/>
  <c r="JT53" i="4"/>
  <c r="JU53" i="4"/>
  <c r="JV53" i="4"/>
  <c r="JW53" i="4"/>
  <c r="JX53" i="4"/>
  <c r="JY53" i="4"/>
  <c r="JZ53" i="4"/>
  <c r="KA53" i="4"/>
  <c r="KB53" i="4"/>
  <c r="KC53" i="4"/>
  <c r="KD53" i="4"/>
  <c r="KE53" i="4"/>
  <c r="KF53" i="4"/>
  <c r="KG53" i="4"/>
  <c r="KH53" i="4"/>
  <c r="KI53" i="4"/>
  <c r="KJ53" i="4"/>
  <c r="KK53" i="4"/>
  <c r="KL53" i="4"/>
  <c r="KM53" i="4"/>
  <c r="KN53" i="4"/>
  <c r="KO53" i="4"/>
  <c r="KP53" i="4"/>
  <c r="KQ53" i="4"/>
  <c r="KR53" i="4"/>
  <c r="KS53" i="4"/>
  <c r="KT53" i="4"/>
  <c r="KU53" i="4"/>
  <c r="KV53" i="4"/>
  <c r="KW53" i="4"/>
  <c r="KX53" i="4"/>
  <c r="KY53" i="4"/>
  <c r="KZ53" i="4"/>
  <c r="LA53" i="4"/>
  <c r="LB53" i="4"/>
  <c r="LC53" i="4"/>
  <c r="LD53" i="4"/>
  <c r="LE53" i="4"/>
  <c r="LF53" i="4"/>
  <c r="LG53" i="4"/>
  <c r="LH53" i="4"/>
  <c r="LI53" i="4"/>
  <c r="LJ53" i="4"/>
  <c r="LK53" i="4"/>
  <c r="LL53" i="4"/>
  <c r="LM53" i="4"/>
  <c r="LN53" i="4"/>
  <c r="LO53" i="4"/>
  <c r="LP53" i="4"/>
  <c r="LQ53" i="4"/>
  <c r="LR53" i="4"/>
  <c r="LS53" i="4"/>
  <c r="LT53" i="4"/>
  <c r="LU53" i="4"/>
  <c r="LV53" i="4"/>
  <c r="LW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FK54" i="4"/>
  <c r="FL54" i="4"/>
  <c r="FM54" i="4"/>
  <c r="FN54" i="4"/>
  <c r="FO54" i="4"/>
  <c r="FP54" i="4"/>
  <c r="FQ54" i="4"/>
  <c r="FR54" i="4"/>
  <c r="FS54" i="4"/>
  <c r="FT54" i="4"/>
  <c r="FU54" i="4"/>
  <c r="FV54" i="4"/>
  <c r="FW54" i="4"/>
  <c r="FX54" i="4"/>
  <c r="FY54" i="4"/>
  <c r="FZ54" i="4"/>
  <c r="GA54" i="4"/>
  <c r="GB54" i="4"/>
  <c r="GC54" i="4"/>
  <c r="GD54" i="4"/>
  <c r="GE54" i="4"/>
  <c r="GF54" i="4"/>
  <c r="GG54" i="4"/>
  <c r="GH54" i="4"/>
  <c r="GI54" i="4"/>
  <c r="GJ54" i="4"/>
  <c r="GK54" i="4"/>
  <c r="GL54" i="4"/>
  <c r="GM54" i="4"/>
  <c r="GN54" i="4"/>
  <c r="GO54" i="4"/>
  <c r="GP54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I54" i="4"/>
  <c r="HJ54" i="4"/>
  <c r="HK54" i="4"/>
  <c r="HL54" i="4"/>
  <c r="HM54" i="4"/>
  <c r="HN54" i="4"/>
  <c r="HO54" i="4"/>
  <c r="HP54" i="4"/>
  <c r="HQ54" i="4"/>
  <c r="HR54" i="4"/>
  <c r="HS54" i="4"/>
  <c r="HT54" i="4"/>
  <c r="HU54" i="4"/>
  <c r="HV54" i="4"/>
  <c r="HW54" i="4"/>
  <c r="HX54" i="4"/>
  <c r="HY54" i="4"/>
  <c r="HZ54" i="4"/>
  <c r="IA54" i="4"/>
  <c r="IB54" i="4"/>
  <c r="IC54" i="4"/>
  <c r="ID54" i="4"/>
  <c r="IE54" i="4"/>
  <c r="IF54" i="4"/>
  <c r="IG54" i="4"/>
  <c r="IH54" i="4"/>
  <c r="II54" i="4"/>
  <c r="IJ54" i="4"/>
  <c r="IK54" i="4"/>
  <c r="IL54" i="4"/>
  <c r="IM54" i="4"/>
  <c r="IN54" i="4"/>
  <c r="IO54" i="4"/>
  <c r="IP54" i="4"/>
  <c r="IQ54" i="4"/>
  <c r="IR54" i="4"/>
  <c r="IS54" i="4"/>
  <c r="IT54" i="4"/>
  <c r="IU54" i="4"/>
  <c r="IV54" i="4"/>
  <c r="IW54" i="4"/>
  <c r="IX54" i="4"/>
  <c r="IY54" i="4"/>
  <c r="IZ54" i="4"/>
  <c r="JA54" i="4"/>
  <c r="JB54" i="4"/>
  <c r="JC54" i="4"/>
  <c r="JD54" i="4"/>
  <c r="JE54" i="4"/>
  <c r="JF54" i="4"/>
  <c r="JG54" i="4"/>
  <c r="JH54" i="4"/>
  <c r="JI54" i="4"/>
  <c r="JJ54" i="4"/>
  <c r="JK54" i="4"/>
  <c r="JL54" i="4"/>
  <c r="JM54" i="4"/>
  <c r="JN54" i="4"/>
  <c r="JO54" i="4"/>
  <c r="JP54" i="4"/>
  <c r="JQ54" i="4"/>
  <c r="JR54" i="4"/>
  <c r="JS54" i="4"/>
  <c r="JT54" i="4"/>
  <c r="JU54" i="4"/>
  <c r="JV54" i="4"/>
  <c r="JW54" i="4"/>
  <c r="JX54" i="4"/>
  <c r="JY54" i="4"/>
  <c r="JZ54" i="4"/>
  <c r="KA54" i="4"/>
  <c r="KB54" i="4"/>
  <c r="KC54" i="4"/>
  <c r="KD54" i="4"/>
  <c r="KE54" i="4"/>
  <c r="KF54" i="4"/>
  <c r="KG54" i="4"/>
  <c r="KH54" i="4"/>
  <c r="KI54" i="4"/>
  <c r="KJ54" i="4"/>
  <c r="KK54" i="4"/>
  <c r="KL54" i="4"/>
  <c r="KM54" i="4"/>
  <c r="KN54" i="4"/>
  <c r="KO54" i="4"/>
  <c r="KP54" i="4"/>
  <c r="KQ54" i="4"/>
  <c r="KR54" i="4"/>
  <c r="KS54" i="4"/>
  <c r="KT54" i="4"/>
  <c r="KU54" i="4"/>
  <c r="KV54" i="4"/>
  <c r="KW54" i="4"/>
  <c r="KX54" i="4"/>
  <c r="KY54" i="4"/>
  <c r="KZ54" i="4"/>
  <c r="LA54" i="4"/>
  <c r="LB54" i="4"/>
  <c r="LC54" i="4"/>
  <c r="LD54" i="4"/>
  <c r="LE54" i="4"/>
  <c r="LF54" i="4"/>
  <c r="LG54" i="4"/>
  <c r="LH54" i="4"/>
  <c r="LI54" i="4"/>
  <c r="LJ54" i="4"/>
  <c r="LK54" i="4"/>
  <c r="LL54" i="4"/>
  <c r="LM54" i="4"/>
  <c r="LN54" i="4"/>
  <c r="LO54" i="4"/>
  <c r="LP54" i="4"/>
  <c r="LQ54" i="4"/>
  <c r="LR54" i="4"/>
  <c r="LS54" i="4"/>
  <c r="LT54" i="4"/>
  <c r="LU54" i="4"/>
  <c r="LV54" i="4"/>
  <c r="LW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EQ55" i="4"/>
  <c r="ER55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FK55" i="4"/>
  <c r="FL55" i="4"/>
  <c r="FM55" i="4"/>
  <c r="FN55" i="4"/>
  <c r="FO55" i="4"/>
  <c r="FP55" i="4"/>
  <c r="FQ55" i="4"/>
  <c r="FR55" i="4"/>
  <c r="FS55" i="4"/>
  <c r="FT55" i="4"/>
  <c r="FU55" i="4"/>
  <c r="FV55" i="4"/>
  <c r="FW55" i="4"/>
  <c r="FX55" i="4"/>
  <c r="FY55" i="4"/>
  <c r="FZ55" i="4"/>
  <c r="GA55" i="4"/>
  <c r="GB55" i="4"/>
  <c r="GC55" i="4"/>
  <c r="GD55" i="4"/>
  <c r="GE55" i="4"/>
  <c r="GF55" i="4"/>
  <c r="GG55" i="4"/>
  <c r="GH55" i="4"/>
  <c r="GI55" i="4"/>
  <c r="GJ55" i="4"/>
  <c r="GK55" i="4"/>
  <c r="GL55" i="4"/>
  <c r="GM55" i="4"/>
  <c r="GN55" i="4"/>
  <c r="GO55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HH55" i="4"/>
  <c r="HI55" i="4"/>
  <c r="HJ55" i="4"/>
  <c r="HK55" i="4"/>
  <c r="HL55" i="4"/>
  <c r="HM55" i="4"/>
  <c r="HN55" i="4"/>
  <c r="HO55" i="4"/>
  <c r="HP55" i="4"/>
  <c r="HQ55" i="4"/>
  <c r="HR55" i="4"/>
  <c r="HS55" i="4"/>
  <c r="HT55" i="4"/>
  <c r="HU55" i="4"/>
  <c r="HV55" i="4"/>
  <c r="HW55" i="4"/>
  <c r="HX55" i="4"/>
  <c r="HY55" i="4"/>
  <c r="HZ55" i="4"/>
  <c r="IA55" i="4"/>
  <c r="IB55" i="4"/>
  <c r="IC55" i="4"/>
  <c r="ID55" i="4"/>
  <c r="IE55" i="4"/>
  <c r="IF55" i="4"/>
  <c r="IG55" i="4"/>
  <c r="IH55" i="4"/>
  <c r="II55" i="4"/>
  <c r="IJ55" i="4"/>
  <c r="IK55" i="4"/>
  <c r="IL55" i="4"/>
  <c r="IM55" i="4"/>
  <c r="IN55" i="4"/>
  <c r="IO55" i="4"/>
  <c r="IP55" i="4"/>
  <c r="IQ55" i="4"/>
  <c r="IR55" i="4"/>
  <c r="IS55" i="4"/>
  <c r="IT55" i="4"/>
  <c r="IU55" i="4"/>
  <c r="IV55" i="4"/>
  <c r="IW55" i="4"/>
  <c r="IX55" i="4"/>
  <c r="IY55" i="4"/>
  <c r="IZ55" i="4"/>
  <c r="JA55" i="4"/>
  <c r="JB55" i="4"/>
  <c r="JC55" i="4"/>
  <c r="JD55" i="4"/>
  <c r="JE55" i="4"/>
  <c r="JF55" i="4"/>
  <c r="JG55" i="4"/>
  <c r="JH55" i="4"/>
  <c r="JI55" i="4"/>
  <c r="JJ55" i="4"/>
  <c r="JK55" i="4"/>
  <c r="JL55" i="4"/>
  <c r="JM55" i="4"/>
  <c r="JN55" i="4"/>
  <c r="JO55" i="4"/>
  <c r="JP55" i="4"/>
  <c r="JQ55" i="4"/>
  <c r="JR55" i="4"/>
  <c r="JS55" i="4"/>
  <c r="JT55" i="4"/>
  <c r="JU55" i="4"/>
  <c r="JV55" i="4"/>
  <c r="JW55" i="4"/>
  <c r="JX55" i="4"/>
  <c r="JY55" i="4"/>
  <c r="JZ55" i="4"/>
  <c r="KA55" i="4"/>
  <c r="KB55" i="4"/>
  <c r="KC55" i="4"/>
  <c r="KD55" i="4"/>
  <c r="KE55" i="4"/>
  <c r="KF55" i="4"/>
  <c r="KG55" i="4"/>
  <c r="KH55" i="4"/>
  <c r="KI55" i="4"/>
  <c r="KJ55" i="4"/>
  <c r="KK55" i="4"/>
  <c r="KL55" i="4"/>
  <c r="KM55" i="4"/>
  <c r="KN55" i="4"/>
  <c r="KO55" i="4"/>
  <c r="KP55" i="4"/>
  <c r="KQ55" i="4"/>
  <c r="KR55" i="4"/>
  <c r="KS55" i="4"/>
  <c r="KT55" i="4"/>
  <c r="KU55" i="4"/>
  <c r="KV55" i="4"/>
  <c r="KW55" i="4"/>
  <c r="KX55" i="4"/>
  <c r="KY55" i="4"/>
  <c r="KZ55" i="4"/>
  <c r="LA55" i="4"/>
  <c r="LB55" i="4"/>
  <c r="LC55" i="4"/>
  <c r="LD55" i="4"/>
  <c r="LE55" i="4"/>
  <c r="LF55" i="4"/>
  <c r="LG55" i="4"/>
  <c r="LH55" i="4"/>
  <c r="LI55" i="4"/>
  <c r="LJ55" i="4"/>
  <c r="LK55" i="4"/>
  <c r="LL55" i="4"/>
  <c r="LM55" i="4"/>
  <c r="LN55" i="4"/>
  <c r="LO55" i="4"/>
  <c r="LP55" i="4"/>
  <c r="LQ55" i="4"/>
  <c r="LR55" i="4"/>
  <c r="LS55" i="4"/>
  <c r="LT55" i="4"/>
  <c r="LU55" i="4"/>
  <c r="LV55" i="4"/>
  <c r="LW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EP56" i="4"/>
  <c r="EQ56" i="4"/>
  <c r="ER56" i="4"/>
  <c r="ES56" i="4"/>
  <c r="ET56" i="4"/>
  <c r="EU56" i="4"/>
  <c r="EV56" i="4"/>
  <c r="EW56" i="4"/>
  <c r="EX56" i="4"/>
  <c r="EY56" i="4"/>
  <c r="EZ56" i="4"/>
  <c r="FA56" i="4"/>
  <c r="FB56" i="4"/>
  <c r="FC56" i="4"/>
  <c r="FD56" i="4"/>
  <c r="FE56" i="4"/>
  <c r="FF56" i="4"/>
  <c r="FG56" i="4"/>
  <c r="FH56" i="4"/>
  <c r="FI56" i="4"/>
  <c r="FJ56" i="4"/>
  <c r="FK56" i="4"/>
  <c r="FL56" i="4"/>
  <c r="FM56" i="4"/>
  <c r="FN56" i="4"/>
  <c r="FO56" i="4"/>
  <c r="FP56" i="4"/>
  <c r="FQ56" i="4"/>
  <c r="FR56" i="4"/>
  <c r="FS56" i="4"/>
  <c r="FT56" i="4"/>
  <c r="FU56" i="4"/>
  <c r="FV56" i="4"/>
  <c r="FW56" i="4"/>
  <c r="FX56" i="4"/>
  <c r="FY56" i="4"/>
  <c r="FZ56" i="4"/>
  <c r="GA56" i="4"/>
  <c r="GB56" i="4"/>
  <c r="GC56" i="4"/>
  <c r="GD56" i="4"/>
  <c r="GE56" i="4"/>
  <c r="GF56" i="4"/>
  <c r="GG56" i="4"/>
  <c r="GH56" i="4"/>
  <c r="GI56" i="4"/>
  <c r="GJ56" i="4"/>
  <c r="GK56" i="4"/>
  <c r="GL56" i="4"/>
  <c r="GM56" i="4"/>
  <c r="GN56" i="4"/>
  <c r="GO56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HH56" i="4"/>
  <c r="HI56" i="4"/>
  <c r="HJ56" i="4"/>
  <c r="HK56" i="4"/>
  <c r="HL56" i="4"/>
  <c r="HM56" i="4"/>
  <c r="HN56" i="4"/>
  <c r="HO56" i="4"/>
  <c r="HP56" i="4"/>
  <c r="HQ56" i="4"/>
  <c r="HR56" i="4"/>
  <c r="HS56" i="4"/>
  <c r="HT56" i="4"/>
  <c r="HU56" i="4"/>
  <c r="HV56" i="4"/>
  <c r="HW56" i="4"/>
  <c r="HX56" i="4"/>
  <c r="HY56" i="4"/>
  <c r="HZ56" i="4"/>
  <c r="IA56" i="4"/>
  <c r="IB56" i="4"/>
  <c r="IC56" i="4"/>
  <c r="ID56" i="4"/>
  <c r="IE56" i="4"/>
  <c r="IF56" i="4"/>
  <c r="IG56" i="4"/>
  <c r="IH56" i="4"/>
  <c r="II56" i="4"/>
  <c r="IJ56" i="4"/>
  <c r="IK56" i="4"/>
  <c r="IL56" i="4"/>
  <c r="IM56" i="4"/>
  <c r="IN56" i="4"/>
  <c r="IO56" i="4"/>
  <c r="IP56" i="4"/>
  <c r="IQ56" i="4"/>
  <c r="IR56" i="4"/>
  <c r="IS56" i="4"/>
  <c r="IT56" i="4"/>
  <c r="IU56" i="4"/>
  <c r="IV56" i="4"/>
  <c r="IW56" i="4"/>
  <c r="IX56" i="4"/>
  <c r="IY56" i="4"/>
  <c r="IZ56" i="4"/>
  <c r="JA56" i="4"/>
  <c r="JB56" i="4"/>
  <c r="JC56" i="4"/>
  <c r="JD56" i="4"/>
  <c r="JE56" i="4"/>
  <c r="JF56" i="4"/>
  <c r="JG56" i="4"/>
  <c r="JH56" i="4"/>
  <c r="JI56" i="4"/>
  <c r="JJ56" i="4"/>
  <c r="JK56" i="4"/>
  <c r="JL56" i="4"/>
  <c r="JM56" i="4"/>
  <c r="JN56" i="4"/>
  <c r="JO56" i="4"/>
  <c r="JP56" i="4"/>
  <c r="JQ56" i="4"/>
  <c r="JR56" i="4"/>
  <c r="JS56" i="4"/>
  <c r="JT56" i="4"/>
  <c r="JU56" i="4"/>
  <c r="JV56" i="4"/>
  <c r="JW56" i="4"/>
  <c r="JX56" i="4"/>
  <c r="JY56" i="4"/>
  <c r="JZ56" i="4"/>
  <c r="KA56" i="4"/>
  <c r="KB56" i="4"/>
  <c r="KC56" i="4"/>
  <c r="KD56" i="4"/>
  <c r="KE56" i="4"/>
  <c r="KF56" i="4"/>
  <c r="KG56" i="4"/>
  <c r="KH56" i="4"/>
  <c r="KI56" i="4"/>
  <c r="KJ56" i="4"/>
  <c r="KK56" i="4"/>
  <c r="KL56" i="4"/>
  <c r="KM56" i="4"/>
  <c r="KN56" i="4"/>
  <c r="KO56" i="4"/>
  <c r="KP56" i="4"/>
  <c r="KQ56" i="4"/>
  <c r="KR56" i="4"/>
  <c r="KS56" i="4"/>
  <c r="KT56" i="4"/>
  <c r="KU56" i="4"/>
  <c r="KV56" i="4"/>
  <c r="KW56" i="4"/>
  <c r="KX56" i="4"/>
  <c r="KY56" i="4"/>
  <c r="KZ56" i="4"/>
  <c r="LA56" i="4"/>
  <c r="LB56" i="4"/>
  <c r="LC56" i="4"/>
  <c r="LD56" i="4"/>
  <c r="LE56" i="4"/>
  <c r="LF56" i="4"/>
  <c r="LG56" i="4"/>
  <c r="LH56" i="4"/>
  <c r="LI56" i="4"/>
  <c r="LJ56" i="4"/>
  <c r="LK56" i="4"/>
  <c r="LL56" i="4"/>
  <c r="LM56" i="4"/>
  <c r="LN56" i="4"/>
  <c r="LO56" i="4"/>
  <c r="LP56" i="4"/>
  <c r="LQ56" i="4"/>
  <c r="LR56" i="4"/>
  <c r="LS56" i="4"/>
  <c r="LT56" i="4"/>
  <c r="LU56" i="4"/>
  <c r="LV56" i="4"/>
  <c r="LW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EQ57" i="4"/>
  <c r="ER57" i="4"/>
  <c r="ES57" i="4"/>
  <c r="ET57" i="4"/>
  <c r="EU57" i="4"/>
  <c r="EV57" i="4"/>
  <c r="EW57" i="4"/>
  <c r="EX57" i="4"/>
  <c r="EY57" i="4"/>
  <c r="EZ57" i="4"/>
  <c r="FA57" i="4"/>
  <c r="FB57" i="4"/>
  <c r="FC57" i="4"/>
  <c r="FD57" i="4"/>
  <c r="FE57" i="4"/>
  <c r="FF57" i="4"/>
  <c r="FG57" i="4"/>
  <c r="FH57" i="4"/>
  <c r="FI57" i="4"/>
  <c r="FJ57" i="4"/>
  <c r="FK57" i="4"/>
  <c r="FL57" i="4"/>
  <c r="FM57" i="4"/>
  <c r="FN57" i="4"/>
  <c r="FO57" i="4"/>
  <c r="FP57" i="4"/>
  <c r="FQ57" i="4"/>
  <c r="FR57" i="4"/>
  <c r="FS57" i="4"/>
  <c r="FT57" i="4"/>
  <c r="FU57" i="4"/>
  <c r="FV57" i="4"/>
  <c r="FW57" i="4"/>
  <c r="FX57" i="4"/>
  <c r="FY57" i="4"/>
  <c r="FZ57" i="4"/>
  <c r="GA57" i="4"/>
  <c r="GB57" i="4"/>
  <c r="GC57" i="4"/>
  <c r="GD57" i="4"/>
  <c r="GE57" i="4"/>
  <c r="GF57" i="4"/>
  <c r="GG57" i="4"/>
  <c r="GH57" i="4"/>
  <c r="GI57" i="4"/>
  <c r="GJ57" i="4"/>
  <c r="GK57" i="4"/>
  <c r="GL57" i="4"/>
  <c r="GM57" i="4"/>
  <c r="GN57" i="4"/>
  <c r="GO57" i="4"/>
  <c r="GP57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I57" i="4"/>
  <c r="HJ57" i="4"/>
  <c r="HK57" i="4"/>
  <c r="HL57" i="4"/>
  <c r="HM57" i="4"/>
  <c r="HN57" i="4"/>
  <c r="HO57" i="4"/>
  <c r="HP57" i="4"/>
  <c r="HQ57" i="4"/>
  <c r="HR57" i="4"/>
  <c r="HS57" i="4"/>
  <c r="HT57" i="4"/>
  <c r="HU57" i="4"/>
  <c r="HV57" i="4"/>
  <c r="HW57" i="4"/>
  <c r="HX57" i="4"/>
  <c r="HY57" i="4"/>
  <c r="HZ57" i="4"/>
  <c r="IA57" i="4"/>
  <c r="IB57" i="4"/>
  <c r="IC57" i="4"/>
  <c r="ID57" i="4"/>
  <c r="IE57" i="4"/>
  <c r="IF57" i="4"/>
  <c r="IG57" i="4"/>
  <c r="IH57" i="4"/>
  <c r="II57" i="4"/>
  <c r="IJ57" i="4"/>
  <c r="IK57" i="4"/>
  <c r="IL57" i="4"/>
  <c r="IM57" i="4"/>
  <c r="IN57" i="4"/>
  <c r="IO57" i="4"/>
  <c r="IP57" i="4"/>
  <c r="IQ57" i="4"/>
  <c r="IR57" i="4"/>
  <c r="IS57" i="4"/>
  <c r="IT57" i="4"/>
  <c r="IU57" i="4"/>
  <c r="IV57" i="4"/>
  <c r="IW57" i="4"/>
  <c r="IX57" i="4"/>
  <c r="IY57" i="4"/>
  <c r="IZ57" i="4"/>
  <c r="JA57" i="4"/>
  <c r="JB57" i="4"/>
  <c r="JC57" i="4"/>
  <c r="JD57" i="4"/>
  <c r="JE57" i="4"/>
  <c r="JF57" i="4"/>
  <c r="JG57" i="4"/>
  <c r="JH57" i="4"/>
  <c r="JI57" i="4"/>
  <c r="JJ57" i="4"/>
  <c r="JK57" i="4"/>
  <c r="JL57" i="4"/>
  <c r="JM57" i="4"/>
  <c r="JN57" i="4"/>
  <c r="JO57" i="4"/>
  <c r="JP57" i="4"/>
  <c r="JQ57" i="4"/>
  <c r="JR57" i="4"/>
  <c r="JS57" i="4"/>
  <c r="JT57" i="4"/>
  <c r="JU57" i="4"/>
  <c r="JV57" i="4"/>
  <c r="JW57" i="4"/>
  <c r="JX57" i="4"/>
  <c r="JY57" i="4"/>
  <c r="JZ57" i="4"/>
  <c r="KA57" i="4"/>
  <c r="KB57" i="4"/>
  <c r="KC57" i="4"/>
  <c r="KD57" i="4"/>
  <c r="KE57" i="4"/>
  <c r="KF57" i="4"/>
  <c r="KG57" i="4"/>
  <c r="KH57" i="4"/>
  <c r="KI57" i="4"/>
  <c r="KJ57" i="4"/>
  <c r="KK57" i="4"/>
  <c r="KL57" i="4"/>
  <c r="KM57" i="4"/>
  <c r="KN57" i="4"/>
  <c r="KO57" i="4"/>
  <c r="KP57" i="4"/>
  <c r="KQ57" i="4"/>
  <c r="KR57" i="4"/>
  <c r="KS57" i="4"/>
  <c r="KT57" i="4"/>
  <c r="KU57" i="4"/>
  <c r="KV57" i="4"/>
  <c r="KW57" i="4"/>
  <c r="KX57" i="4"/>
  <c r="KY57" i="4"/>
  <c r="KZ57" i="4"/>
  <c r="LA57" i="4"/>
  <c r="LB57" i="4"/>
  <c r="LC57" i="4"/>
  <c r="LD57" i="4"/>
  <c r="LE57" i="4"/>
  <c r="LF57" i="4"/>
  <c r="LG57" i="4"/>
  <c r="LH57" i="4"/>
  <c r="LI57" i="4"/>
  <c r="LJ57" i="4"/>
  <c r="LK57" i="4"/>
  <c r="LL57" i="4"/>
  <c r="LM57" i="4"/>
  <c r="LN57" i="4"/>
  <c r="LO57" i="4"/>
  <c r="LP57" i="4"/>
  <c r="LQ57" i="4"/>
  <c r="LR57" i="4"/>
  <c r="LS57" i="4"/>
  <c r="LT57" i="4"/>
  <c r="LU57" i="4"/>
  <c r="LV57" i="4"/>
  <c r="LW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EQ58" i="4"/>
  <c r="ER58" i="4"/>
  <c r="ES58" i="4"/>
  <c r="ET58" i="4"/>
  <c r="EU58" i="4"/>
  <c r="EV58" i="4"/>
  <c r="EW58" i="4"/>
  <c r="EX58" i="4"/>
  <c r="EY58" i="4"/>
  <c r="EZ58" i="4"/>
  <c r="FA58" i="4"/>
  <c r="FB58" i="4"/>
  <c r="FC58" i="4"/>
  <c r="FD58" i="4"/>
  <c r="FE58" i="4"/>
  <c r="FF58" i="4"/>
  <c r="FG58" i="4"/>
  <c r="FH58" i="4"/>
  <c r="FI58" i="4"/>
  <c r="FJ58" i="4"/>
  <c r="FK58" i="4"/>
  <c r="FL58" i="4"/>
  <c r="FM58" i="4"/>
  <c r="FN58" i="4"/>
  <c r="FO58" i="4"/>
  <c r="FP58" i="4"/>
  <c r="FQ58" i="4"/>
  <c r="FR58" i="4"/>
  <c r="FS58" i="4"/>
  <c r="FT58" i="4"/>
  <c r="FU58" i="4"/>
  <c r="FV58" i="4"/>
  <c r="FW58" i="4"/>
  <c r="FX58" i="4"/>
  <c r="FY58" i="4"/>
  <c r="FZ58" i="4"/>
  <c r="GA58" i="4"/>
  <c r="GB58" i="4"/>
  <c r="GC58" i="4"/>
  <c r="GD58" i="4"/>
  <c r="GE58" i="4"/>
  <c r="GF58" i="4"/>
  <c r="GG58" i="4"/>
  <c r="GH58" i="4"/>
  <c r="GI58" i="4"/>
  <c r="GJ58" i="4"/>
  <c r="GK58" i="4"/>
  <c r="GL58" i="4"/>
  <c r="GM58" i="4"/>
  <c r="GN58" i="4"/>
  <c r="GO58" i="4"/>
  <c r="GP58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I58" i="4"/>
  <c r="HJ58" i="4"/>
  <c r="HK58" i="4"/>
  <c r="HL58" i="4"/>
  <c r="HM58" i="4"/>
  <c r="HN58" i="4"/>
  <c r="HO58" i="4"/>
  <c r="HP58" i="4"/>
  <c r="HQ58" i="4"/>
  <c r="HR58" i="4"/>
  <c r="HS58" i="4"/>
  <c r="HT58" i="4"/>
  <c r="HU58" i="4"/>
  <c r="HV58" i="4"/>
  <c r="HW58" i="4"/>
  <c r="HX58" i="4"/>
  <c r="HY58" i="4"/>
  <c r="HZ58" i="4"/>
  <c r="IA58" i="4"/>
  <c r="IB58" i="4"/>
  <c r="IC58" i="4"/>
  <c r="ID58" i="4"/>
  <c r="IE58" i="4"/>
  <c r="IF58" i="4"/>
  <c r="IG58" i="4"/>
  <c r="IH58" i="4"/>
  <c r="II58" i="4"/>
  <c r="IJ58" i="4"/>
  <c r="IK58" i="4"/>
  <c r="IL58" i="4"/>
  <c r="IM58" i="4"/>
  <c r="IN58" i="4"/>
  <c r="IO58" i="4"/>
  <c r="IP58" i="4"/>
  <c r="IQ58" i="4"/>
  <c r="IR58" i="4"/>
  <c r="IS58" i="4"/>
  <c r="IT58" i="4"/>
  <c r="IU58" i="4"/>
  <c r="IV58" i="4"/>
  <c r="IW58" i="4"/>
  <c r="IX58" i="4"/>
  <c r="IY58" i="4"/>
  <c r="IZ58" i="4"/>
  <c r="JA58" i="4"/>
  <c r="JB58" i="4"/>
  <c r="JC58" i="4"/>
  <c r="JD58" i="4"/>
  <c r="JE58" i="4"/>
  <c r="JF58" i="4"/>
  <c r="JG58" i="4"/>
  <c r="JH58" i="4"/>
  <c r="JI58" i="4"/>
  <c r="JJ58" i="4"/>
  <c r="JK58" i="4"/>
  <c r="JL58" i="4"/>
  <c r="JM58" i="4"/>
  <c r="JN58" i="4"/>
  <c r="JO58" i="4"/>
  <c r="JP58" i="4"/>
  <c r="JQ58" i="4"/>
  <c r="JR58" i="4"/>
  <c r="JS58" i="4"/>
  <c r="JT58" i="4"/>
  <c r="JU58" i="4"/>
  <c r="JV58" i="4"/>
  <c r="JW58" i="4"/>
  <c r="JX58" i="4"/>
  <c r="JY58" i="4"/>
  <c r="JZ58" i="4"/>
  <c r="KA58" i="4"/>
  <c r="KB58" i="4"/>
  <c r="KC58" i="4"/>
  <c r="KD58" i="4"/>
  <c r="KE58" i="4"/>
  <c r="KF58" i="4"/>
  <c r="KG58" i="4"/>
  <c r="KH58" i="4"/>
  <c r="KI58" i="4"/>
  <c r="KJ58" i="4"/>
  <c r="KK58" i="4"/>
  <c r="KL58" i="4"/>
  <c r="KM58" i="4"/>
  <c r="KN58" i="4"/>
  <c r="KO58" i="4"/>
  <c r="KP58" i="4"/>
  <c r="KQ58" i="4"/>
  <c r="KR58" i="4"/>
  <c r="KS58" i="4"/>
  <c r="KT58" i="4"/>
  <c r="KU58" i="4"/>
  <c r="KV58" i="4"/>
  <c r="KW58" i="4"/>
  <c r="KX58" i="4"/>
  <c r="KY58" i="4"/>
  <c r="KZ58" i="4"/>
  <c r="LA58" i="4"/>
  <c r="LB58" i="4"/>
  <c r="LC58" i="4"/>
  <c r="LD58" i="4"/>
  <c r="LE58" i="4"/>
  <c r="LF58" i="4"/>
  <c r="LG58" i="4"/>
  <c r="LH58" i="4"/>
  <c r="LI58" i="4"/>
  <c r="LJ58" i="4"/>
  <c r="LK58" i="4"/>
  <c r="LL58" i="4"/>
  <c r="LM58" i="4"/>
  <c r="LN58" i="4"/>
  <c r="LO58" i="4"/>
  <c r="LP58" i="4"/>
  <c r="LQ58" i="4"/>
  <c r="LR58" i="4"/>
  <c r="LS58" i="4"/>
  <c r="LT58" i="4"/>
  <c r="LU58" i="4"/>
  <c r="LV58" i="4"/>
  <c r="LW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EQ59" i="4"/>
  <c r="ER59" i="4"/>
  <c r="ES59" i="4"/>
  <c r="ET59" i="4"/>
  <c r="EU59" i="4"/>
  <c r="EV59" i="4"/>
  <c r="EW59" i="4"/>
  <c r="EX59" i="4"/>
  <c r="EY59" i="4"/>
  <c r="EZ59" i="4"/>
  <c r="FA59" i="4"/>
  <c r="FB59" i="4"/>
  <c r="FC59" i="4"/>
  <c r="FD59" i="4"/>
  <c r="FE59" i="4"/>
  <c r="FF59" i="4"/>
  <c r="FG59" i="4"/>
  <c r="FH59" i="4"/>
  <c r="FI59" i="4"/>
  <c r="FJ59" i="4"/>
  <c r="FK59" i="4"/>
  <c r="FL59" i="4"/>
  <c r="FM59" i="4"/>
  <c r="FN59" i="4"/>
  <c r="FO59" i="4"/>
  <c r="FP59" i="4"/>
  <c r="FQ59" i="4"/>
  <c r="FR59" i="4"/>
  <c r="FS59" i="4"/>
  <c r="FT59" i="4"/>
  <c r="FU59" i="4"/>
  <c r="FV59" i="4"/>
  <c r="FW59" i="4"/>
  <c r="FX59" i="4"/>
  <c r="FY59" i="4"/>
  <c r="FZ59" i="4"/>
  <c r="GA59" i="4"/>
  <c r="GB59" i="4"/>
  <c r="GC59" i="4"/>
  <c r="GD59" i="4"/>
  <c r="GE59" i="4"/>
  <c r="GF59" i="4"/>
  <c r="GG59" i="4"/>
  <c r="GH59" i="4"/>
  <c r="GI59" i="4"/>
  <c r="GJ59" i="4"/>
  <c r="GK59" i="4"/>
  <c r="GL59" i="4"/>
  <c r="GM59" i="4"/>
  <c r="GN59" i="4"/>
  <c r="GO59" i="4"/>
  <c r="GP59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I59" i="4"/>
  <c r="HJ59" i="4"/>
  <c r="HK59" i="4"/>
  <c r="HL59" i="4"/>
  <c r="HM59" i="4"/>
  <c r="HN59" i="4"/>
  <c r="HO59" i="4"/>
  <c r="HP59" i="4"/>
  <c r="HQ59" i="4"/>
  <c r="HR59" i="4"/>
  <c r="HS59" i="4"/>
  <c r="HT59" i="4"/>
  <c r="HU59" i="4"/>
  <c r="HV59" i="4"/>
  <c r="HW59" i="4"/>
  <c r="HX59" i="4"/>
  <c r="HY59" i="4"/>
  <c r="HZ59" i="4"/>
  <c r="IA59" i="4"/>
  <c r="IB59" i="4"/>
  <c r="IC59" i="4"/>
  <c r="ID59" i="4"/>
  <c r="IE59" i="4"/>
  <c r="IF59" i="4"/>
  <c r="IG59" i="4"/>
  <c r="IH59" i="4"/>
  <c r="II59" i="4"/>
  <c r="IJ59" i="4"/>
  <c r="IK59" i="4"/>
  <c r="IL59" i="4"/>
  <c r="IM59" i="4"/>
  <c r="IN59" i="4"/>
  <c r="IO59" i="4"/>
  <c r="IP59" i="4"/>
  <c r="IQ59" i="4"/>
  <c r="IR59" i="4"/>
  <c r="IS59" i="4"/>
  <c r="IT59" i="4"/>
  <c r="IU59" i="4"/>
  <c r="IV59" i="4"/>
  <c r="IW59" i="4"/>
  <c r="IX59" i="4"/>
  <c r="IY59" i="4"/>
  <c r="IZ59" i="4"/>
  <c r="JA59" i="4"/>
  <c r="JB59" i="4"/>
  <c r="JC59" i="4"/>
  <c r="JD59" i="4"/>
  <c r="JE59" i="4"/>
  <c r="JF59" i="4"/>
  <c r="JG59" i="4"/>
  <c r="JH59" i="4"/>
  <c r="JI59" i="4"/>
  <c r="JJ59" i="4"/>
  <c r="JK59" i="4"/>
  <c r="JL59" i="4"/>
  <c r="JM59" i="4"/>
  <c r="JN59" i="4"/>
  <c r="JO59" i="4"/>
  <c r="JP59" i="4"/>
  <c r="JQ59" i="4"/>
  <c r="JR59" i="4"/>
  <c r="JS59" i="4"/>
  <c r="JT59" i="4"/>
  <c r="JU59" i="4"/>
  <c r="JV59" i="4"/>
  <c r="JW59" i="4"/>
  <c r="JX59" i="4"/>
  <c r="JY59" i="4"/>
  <c r="JZ59" i="4"/>
  <c r="KA59" i="4"/>
  <c r="KB59" i="4"/>
  <c r="KC59" i="4"/>
  <c r="KD59" i="4"/>
  <c r="KE59" i="4"/>
  <c r="KF59" i="4"/>
  <c r="KG59" i="4"/>
  <c r="KH59" i="4"/>
  <c r="KI59" i="4"/>
  <c r="KJ59" i="4"/>
  <c r="KK59" i="4"/>
  <c r="KL59" i="4"/>
  <c r="KM59" i="4"/>
  <c r="KN59" i="4"/>
  <c r="KO59" i="4"/>
  <c r="KP59" i="4"/>
  <c r="KQ59" i="4"/>
  <c r="KR59" i="4"/>
  <c r="KS59" i="4"/>
  <c r="KT59" i="4"/>
  <c r="KU59" i="4"/>
  <c r="KV59" i="4"/>
  <c r="KW59" i="4"/>
  <c r="KX59" i="4"/>
  <c r="KY59" i="4"/>
  <c r="KZ59" i="4"/>
  <c r="LA59" i="4"/>
  <c r="LB59" i="4"/>
  <c r="LC59" i="4"/>
  <c r="LD59" i="4"/>
  <c r="LE59" i="4"/>
  <c r="LF59" i="4"/>
  <c r="LG59" i="4"/>
  <c r="LH59" i="4"/>
  <c r="LI59" i="4"/>
  <c r="LJ59" i="4"/>
  <c r="LK59" i="4"/>
  <c r="LL59" i="4"/>
  <c r="LM59" i="4"/>
  <c r="LN59" i="4"/>
  <c r="LO59" i="4"/>
  <c r="LP59" i="4"/>
  <c r="LQ59" i="4"/>
  <c r="LR59" i="4"/>
  <c r="LS59" i="4"/>
  <c r="LT59" i="4"/>
  <c r="LU59" i="4"/>
  <c r="LV59" i="4"/>
  <c r="LW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EQ60" i="4"/>
  <c r="ER60" i="4"/>
  <c r="ES60" i="4"/>
  <c r="ET60" i="4"/>
  <c r="EU60" i="4"/>
  <c r="EV60" i="4"/>
  <c r="EW60" i="4"/>
  <c r="EX60" i="4"/>
  <c r="EY60" i="4"/>
  <c r="EZ60" i="4"/>
  <c r="FA60" i="4"/>
  <c r="FB60" i="4"/>
  <c r="FC60" i="4"/>
  <c r="FD60" i="4"/>
  <c r="FE60" i="4"/>
  <c r="FF60" i="4"/>
  <c r="FG60" i="4"/>
  <c r="FH60" i="4"/>
  <c r="FI60" i="4"/>
  <c r="FJ60" i="4"/>
  <c r="FK60" i="4"/>
  <c r="FL60" i="4"/>
  <c r="FM60" i="4"/>
  <c r="FN60" i="4"/>
  <c r="FO60" i="4"/>
  <c r="FP60" i="4"/>
  <c r="FQ60" i="4"/>
  <c r="FR60" i="4"/>
  <c r="FS60" i="4"/>
  <c r="FT60" i="4"/>
  <c r="FU60" i="4"/>
  <c r="FV60" i="4"/>
  <c r="FW60" i="4"/>
  <c r="FX60" i="4"/>
  <c r="FY60" i="4"/>
  <c r="FZ60" i="4"/>
  <c r="GA60" i="4"/>
  <c r="GB60" i="4"/>
  <c r="GC60" i="4"/>
  <c r="GD60" i="4"/>
  <c r="GE60" i="4"/>
  <c r="GF60" i="4"/>
  <c r="GG60" i="4"/>
  <c r="GH60" i="4"/>
  <c r="GI60" i="4"/>
  <c r="GJ60" i="4"/>
  <c r="GK60" i="4"/>
  <c r="GL60" i="4"/>
  <c r="GM60" i="4"/>
  <c r="GN60" i="4"/>
  <c r="GO60" i="4"/>
  <c r="GP60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I60" i="4"/>
  <c r="HJ60" i="4"/>
  <c r="HK60" i="4"/>
  <c r="HL60" i="4"/>
  <c r="HM60" i="4"/>
  <c r="HN60" i="4"/>
  <c r="HO60" i="4"/>
  <c r="HP60" i="4"/>
  <c r="HQ60" i="4"/>
  <c r="HR60" i="4"/>
  <c r="HS60" i="4"/>
  <c r="HT60" i="4"/>
  <c r="HU60" i="4"/>
  <c r="HV60" i="4"/>
  <c r="HW60" i="4"/>
  <c r="HX60" i="4"/>
  <c r="HY60" i="4"/>
  <c r="HZ60" i="4"/>
  <c r="IA60" i="4"/>
  <c r="IB60" i="4"/>
  <c r="IC60" i="4"/>
  <c r="ID60" i="4"/>
  <c r="IE60" i="4"/>
  <c r="IF60" i="4"/>
  <c r="IG60" i="4"/>
  <c r="IH60" i="4"/>
  <c r="II60" i="4"/>
  <c r="IJ60" i="4"/>
  <c r="IK60" i="4"/>
  <c r="IL60" i="4"/>
  <c r="IM60" i="4"/>
  <c r="IN60" i="4"/>
  <c r="IO60" i="4"/>
  <c r="IP60" i="4"/>
  <c r="IQ60" i="4"/>
  <c r="IR60" i="4"/>
  <c r="IS60" i="4"/>
  <c r="IT60" i="4"/>
  <c r="IU60" i="4"/>
  <c r="IV60" i="4"/>
  <c r="IW60" i="4"/>
  <c r="IX60" i="4"/>
  <c r="IY60" i="4"/>
  <c r="IZ60" i="4"/>
  <c r="JA60" i="4"/>
  <c r="JB60" i="4"/>
  <c r="JC60" i="4"/>
  <c r="JD60" i="4"/>
  <c r="JE60" i="4"/>
  <c r="JF60" i="4"/>
  <c r="JG60" i="4"/>
  <c r="JH60" i="4"/>
  <c r="JI60" i="4"/>
  <c r="JJ60" i="4"/>
  <c r="JK60" i="4"/>
  <c r="JL60" i="4"/>
  <c r="JM60" i="4"/>
  <c r="JN60" i="4"/>
  <c r="JO60" i="4"/>
  <c r="JP60" i="4"/>
  <c r="JQ60" i="4"/>
  <c r="JR60" i="4"/>
  <c r="JS60" i="4"/>
  <c r="JT60" i="4"/>
  <c r="JU60" i="4"/>
  <c r="JV60" i="4"/>
  <c r="JW60" i="4"/>
  <c r="JX60" i="4"/>
  <c r="JY60" i="4"/>
  <c r="JZ60" i="4"/>
  <c r="KA60" i="4"/>
  <c r="KB60" i="4"/>
  <c r="KC60" i="4"/>
  <c r="KD60" i="4"/>
  <c r="KE60" i="4"/>
  <c r="KF60" i="4"/>
  <c r="KG60" i="4"/>
  <c r="KH60" i="4"/>
  <c r="KI60" i="4"/>
  <c r="KJ60" i="4"/>
  <c r="KK60" i="4"/>
  <c r="KL60" i="4"/>
  <c r="KM60" i="4"/>
  <c r="KN60" i="4"/>
  <c r="KO60" i="4"/>
  <c r="KP60" i="4"/>
  <c r="KQ60" i="4"/>
  <c r="KR60" i="4"/>
  <c r="KS60" i="4"/>
  <c r="KT60" i="4"/>
  <c r="KU60" i="4"/>
  <c r="KV60" i="4"/>
  <c r="KW60" i="4"/>
  <c r="KX60" i="4"/>
  <c r="KY60" i="4"/>
  <c r="KZ60" i="4"/>
  <c r="LA60" i="4"/>
  <c r="LB60" i="4"/>
  <c r="LC60" i="4"/>
  <c r="LD60" i="4"/>
  <c r="LE60" i="4"/>
  <c r="LF60" i="4"/>
  <c r="LG60" i="4"/>
  <c r="LH60" i="4"/>
  <c r="LI60" i="4"/>
  <c r="LJ60" i="4"/>
  <c r="LK60" i="4"/>
  <c r="LL60" i="4"/>
  <c r="LM60" i="4"/>
  <c r="LN60" i="4"/>
  <c r="LO60" i="4"/>
  <c r="LP60" i="4"/>
  <c r="LQ60" i="4"/>
  <c r="LR60" i="4"/>
  <c r="LS60" i="4"/>
  <c r="LT60" i="4"/>
  <c r="LU60" i="4"/>
  <c r="LV60" i="4"/>
  <c r="LW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EP61" i="4"/>
  <c r="EQ61" i="4"/>
  <c r="ER61" i="4"/>
  <c r="ES61" i="4"/>
  <c r="ET61" i="4"/>
  <c r="EU61" i="4"/>
  <c r="EV61" i="4"/>
  <c r="EW61" i="4"/>
  <c r="EX61" i="4"/>
  <c r="EY61" i="4"/>
  <c r="EZ61" i="4"/>
  <c r="FA61" i="4"/>
  <c r="FB61" i="4"/>
  <c r="FC61" i="4"/>
  <c r="FD61" i="4"/>
  <c r="FE61" i="4"/>
  <c r="FF61" i="4"/>
  <c r="FG61" i="4"/>
  <c r="FH61" i="4"/>
  <c r="FI61" i="4"/>
  <c r="FJ61" i="4"/>
  <c r="FK61" i="4"/>
  <c r="FL61" i="4"/>
  <c r="FM61" i="4"/>
  <c r="FN61" i="4"/>
  <c r="FO61" i="4"/>
  <c r="FP61" i="4"/>
  <c r="FQ61" i="4"/>
  <c r="FR61" i="4"/>
  <c r="FS61" i="4"/>
  <c r="FT61" i="4"/>
  <c r="FU61" i="4"/>
  <c r="FV61" i="4"/>
  <c r="FW61" i="4"/>
  <c r="FX61" i="4"/>
  <c r="FY61" i="4"/>
  <c r="FZ61" i="4"/>
  <c r="GA61" i="4"/>
  <c r="GB61" i="4"/>
  <c r="GC61" i="4"/>
  <c r="GD61" i="4"/>
  <c r="GE61" i="4"/>
  <c r="GF61" i="4"/>
  <c r="GG61" i="4"/>
  <c r="GH61" i="4"/>
  <c r="GI61" i="4"/>
  <c r="GJ61" i="4"/>
  <c r="GK61" i="4"/>
  <c r="GL61" i="4"/>
  <c r="GM61" i="4"/>
  <c r="GN61" i="4"/>
  <c r="GO61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HH61" i="4"/>
  <c r="HI61" i="4"/>
  <c r="HJ61" i="4"/>
  <c r="HK61" i="4"/>
  <c r="HL61" i="4"/>
  <c r="HM61" i="4"/>
  <c r="HN61" i="4"/>
  <c r="HO61" i="4"/>
  <c r="HP61" i="4"/>
  <c r="HQ61" i="4"/>
  <c r="HR61" i="4"/>
  <c r="HS61" i="4"/>
  <c r="HT61" i="4"/>
  <c r="HU61" i="4"/>
  <c r="HV61" i="4"/>
  <c r="HW61" i="4"/>
  <c r="HX61" i="4"/>
  <c r="HY61" i="4"/>
  <c r="HZ61" i="4"/>
  <c r="IA61" i="4"/>
  <c r="IB61" i="4"/>
  <c r="IC61" i="4"/>
  <c r="ID61" i="4"/>
  <c r="IE61" i="4"/>
  <c r="IF61" i="4"/>
  <c r="IG61" i="4"/>
  <c r="IH61" i="4"/>
  <c r="II61" i="4"/>
  <c r="IJ61" i="4"/>
  <c r="IK61" i="4"/>
  <c r="IL61" i="4"/>
  <c r="IM61" i="4"/>
  <c r="IN61" i="4"/>
  <c r="IO61" i="4"/>
  <c r="IP61" i="4"/>
  <c r="IQ61" i="4"/>
  <c r="IR61" i="4"/>
  <c r="IS61" i="4"/>
  <c r="IT61" i="4"/>
  <c r="IU61" i="4"/>
  <c r="IV61" i="4"/>
  <c r="IW61" i="4"/>
  <c r="IX61" i="4"/>
  <c r="IY61" i="4"/>
  <c r="IZ61" i="4"/>
  <c r="JA61" i="4"/>
  <c r="JB61" i="4"/>
  <c r="JC61" i="4"/>
  <c r="JD61" i="4"/>
  <c r="JE61" i="4"/>
  <c r="JF61" i="4"/>
  <c r="JG61" i="4"/>
  <c r="JH61" i="4"/>
  <c r="JI61" i="4"/>
  <c r="JJ61" i="4"/>
  <c r="JK61" i="4"/>
  <c r="JL61" i="4"/>
  <c r="JM61" i="4"/>
  <c r="JN61" i="4"/>
  <c r="JO61" i="4"/>
  <c r="JP61" i="4"/>
  <c r="JQ61" i="4"/>
  <c r="JR61" i="4"/>
  <c r="JS61" i="4"/>
  <c r="JT61" i="4"/>
  <c r="JU61" i="4"/>
  <c r="JV61" i="4"/>
  <c r="JW61" i="4"/>
  <c r="JX61" i="4"/>
  <c r="JY61" i="4"/>
  <c r="JZ61" i="4"/>
  <c r="KA61" i="4"/>
  <c r="KB61" i="4"/>
  <c r="KC61" i="4"/>
  <c r="KD61" i="4"/>
  <c r="KE61" i="4"/>
  <c r="KF61" i="4"/>
  <c r="KG61" i="4"/>
  <c r="KH61" i="4"/>
  <c r="KI61" i="4"/>
  <c r="KJ61" i="4"/>
  <c r="KK61" i="4"/>
  <c r="KL61" i="4"/>
  <c r="KM61" i="4"/>
  <c r="KN61" i="4"/>
  <c r="KO61" i="4"/>
  <c r="KP61" i="4"/>
  <c r="KQ61" i="4"/>
  <c r="KR61" i="4"/>
  <c r="KS61" i="4"/>
  <c r="KT61" i="4"/>
  <c r="KU61" i="4"/>
  <c r="KV61" i="4"/>
  <c r="KW61" i="4"/>
  <c r="KX61" i="4"/>
  <c r="KY61" i="4"/>
  <c r="KZ61" i="4"/>
  <c r="LA61" i="4"/>
  <c r="LB61" i="4"/>
  <c r="LC61" i="4"/>
  <c r="LD61" i="4"/>
  <c r="LE61" i="4"/>
  <c r="LF61" i="4"/>
  <c r="LG61" i="4"/>
  <c r="LH61" i="4"/>
  <c r="LI61" i="4"/>
  <c r="LJ61" i="4"/>
  <c r="LK61" i="4"/>
  <c r="LL61" i="4"/>
  <c r="LM61" i="4"/>
  <c r="LN61" i="4"/>
  <c r="LO61" i="4"/>
  <c r="LP61" i="4"/>
  <c r="LQ61" i="4"/>
  <c r="LR61" i="4"/>
  <c r="LS61" i="4"/>
  <c r="LT61" i="4"/>
  <c r="LU61" i="4"/>
  <c r="LV61" i="4"/>
  <c r="LW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EP62" i="4"/>
  <c r="EQ62" i="4"/>
  <c r="ER62" i="4"/>
  <c r="ES62" i="4"/>
  <c r="ET62" i="4"/>
  <c r="EU62" i="4"/>
  <c r="EV62" i="4"/>
  <c r="EW62" i="4"/>
  <c r="EX62" i="4"/>
  <c r="EY62" i="4"/>
  <c r="EZ62" i="4"/>
  <c r="FA62" i="4"/>
  <c r="FB62" i="4"/>
  <c r="FC62" i="4"/>
  <c r="FD62" i="4"/>
  <c r="FE62" i="4"/>
  <c r="FF62" i="4"/>
  <c r="FG62" i="4"/>
  <c r="FH62" i="4"/>
  <c r="FI62" i="4"/>
  <c r="FJ62" i="4"/>
  <c r="FK62" i="4"/>
  <c r="FL62" i="4"/>
  <c r="FM62" i="4"/>
  <c r="FN62" i="4"/>
  <c r="FO62" i="4"/>
  <c r="FP62" i="4"/>
  <c r="FQ62" i="4"/>
  <c r="FR62" i="4"/>
  <c r="FS62" i="4"/>
  <c r="FT62" i="4"/>
  <c r="FU62" i="4"/>
  <c r="FV62" i="4"/>
  <c r="FW62" i="4"/>
  <c r="FX62" i="4"/>
  <c r="FY62" i="4"/>
  <c r="FZ62" i="4"/>
  <c r="GA62" i="4"/>
  <c r="GB62" i="4"/>
  <c r="GC62" i="4"/>
  <c r="GD62" i="4"/>
  <c r="GE62" i="4"/>
  <c r="GF62" i="4"/>
  <c r="GG62" i="4"/>
  <c r="GH62" i="4"/>
  <c r="GI62" i="4"/>
  <c r="GJ62" i="4"/>
  <c r="GK62" i="4"/>
  <c r="GL62" i="4"/>
  <c r="GM62" i="4"/>
  <c r="GN62" i="4"/>
  <c r="GO62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HH62" i="4"/>
  <c r="HI62" i="4"/>
  <c r="HJ62" i="4"/>
  <c r="HK62" i="4"/>
  <c r="HL62" i="4"/>
  <c r="HM62" i="4"/>
  <c r="HN62" i="4"/>
  <c r="HO62" i="4"/>
  <c r="HP62" i="4"/>
  <c r="HQ62" i="4"/>
  <c r="HR62" i="4"/>
  <c r="HS62" i="4"/>
  <c r="HT62" i="4"/>
  <c r="HU62" i="4"/>
  <c r="HV62" i="4"/>
  <c r="HW62" i="4"/>
  <c r="HX62" i="4"/>
  <c r="HY62" i="4"/>
  <c r="HZ62" i="4"/>
  <c r="IA62" i="4"/>
  <c r="IB62" i="4"/>
  <c r="IC62" i="4"/>
  <c r="ID62" i="4"/>
  <c r="IE62" i="4"/>
  <c r="IF62" i="4"/>
  <c r="IG62" i="4"/>
  <c r="IH62" i="4"/>
  <c r="II62" i="4"/>
  <c r="IJ62" i="4"/>
  <c r="IK62" i="4"/>
  <c r="IL62" i="4"/>
  <c r="IM62" i="4"/>
  <c r="IN62" i="4"/>
  <c r="IO62" i="4"/>
  <c r="IP62" i="4"/>
  <c r="IQ62" i="4"/>
  <c r="IR62" i="4"/>
  <c r="IS62" i="4"/>
  <c r="IT62" i="4"/>
  <c r="IU62" i="4"/>
  <c r="IV62" i="4"/>
  <c r="IW62" i="4"/>
  <c r="IX62" i="4"/>
  <c r="IY62" i="4"/>
  <c r="IZ62" i="4"/>
  <c r="JA62" i="4"/>
  <c r="JB62" i="4"/>
  <c r="JC62" i="4"/>
  <c r="JD62" i="4"/>
  <c r="JE62" i="4"/>
  <c r="JF62" i="4"/>
  <c r="JG62" i="4"/>
  <c r="JH62" i="4"/>
  <c r="JI62" i="4"/>
  <c r="JJ62" i="4"/>
  <c r="JK62" i="4"/>
  <c r="JL62" i="4"/>
  <c r="JM62" i="4"/>
  <c r="JN62" i="4"/>
  <c r="JO62" i="4"/>
  <c r="JP62" i="4"/>
  <c r="JQ62" i="4"/>
  <c r="JR62" i="4"/>
  <c r="JS62" i="4"/>
  <c r="JT62" i="4"/>
  <c r="JU62" i="4"/>
  <c r="JV62" i="4"/>
  <c r="JW62" i="4"/>
  <c r="JX62" i="4"/>
  <c r="JY62" i="4"/>
  <c r="JZ62" i="4"/>
  <c r="KA62" i="4"/>
  <c r="KB62" i="4"/>
  <c r="KC62" i="4"/>
  <c r="KD62" i="4"/>
  <c r="KE62" i="4"/>
  <c r="KF62" i="4"/>
  <c r="KG62" i="4"/>
  <c r="KH62" i="4"/>
  <c r="KI62" i="4"/>
  <c r="KJ62" i="4"/>
  <c r="KK62" i="4"/>
  <c r="KL62" i="4"/>
  <c r="KM62" i="4"/>
  <c r="KN62" i="4"/>
  <c r="KO62" i="4"/>
  <c r="KP62" i="4"/>
  <c r="KQ62" i="4"/>
  <c r="KR62" i="4"/>
  <c r="KS62" i="4"/>
  <c r="KT62" i="4"/>
  <c r="KU62" i="4"/>
  <c r="KV62" i="4"/>
  <c r="KW62" i="4"/>
  <c r="KX62" i="4"/>
  <c r="KY62" i="4"/>
  <c r="KZ62" i="4"/>
  <c r="LA62" i="4"/>
  <c r="LB62" i="4"/>
  <c r="LC62" i="4"/>
  <c r="LD62" i="4"/>
  <c r="LE62" i="4"/>
  <c r="LF62" i="4"/>
  <c r="LG62" i="4"/>
  <c r="LH62" i="4"/>
  <c r="LI62" i="4"/>
  <c r="LJ62" i="4"/>
  <c r="LK62" i="4"/>
  <c r="LL62" i="4"/>
  <c r="LM62" i="4"/>
  <c r="LN62" i="4"/>
  <c r="LO62" i="4"/>
  <c r="LP62" i="4"/>
  <c r="LQ62" i="4"/>
  <c r="LR62" i="4"/>
  <c r="LS62" i="4"/>
  <c r="LT62" i="4"/>
  <c r="LU62" i="4"/>
  <c r="LV62" i="4"/>
  <c r="LW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EQ63" i="4"/>
  <c r="ER63" i="4"/>
  <c r="ES63" i="4"/>
  <c r="ET63" i="4"/>
  <c r="EU63" i="4"/>
  <c r="EV63" i="4"/>
  <c r="EW63" i="4"/>
  <c r="EX63" i="4"/>
  <c r="EY63" i="4"/>
  <c r="EZ63" i="4"/>
  <c r="FA63" i="4"/>
  <c r="FB63" i="4"/>
  <c r="FC63" i="4"/>
  <c r="FD63" i="4"/>
  <c r="FE63" i="4"/>
  <c r="FF63" i="4"/>
  <c r="FG63" i="4"/>
  <c r="FH63" i="4"/>
  <c r="FI63" i="4"/>
  <c r="FJ63" i="4"/>
  <c r="FK63" i="4"/>
  <c r="FL63" i="4"/>
  <c r="FM63" i="4"/>
  <c r="FN63" i="4"/>
  <c r="FO63" i="4"/>
  <c r="FP63" i="4"/>
  <c r="FQ63" i="4"/>
  <c r="FR63" i="4"/>
  <c r="FS63" i="4"/>
  <c r="FT63" i="4"/>
  <c r="FU63" i="4"/>
  <c r="FV63" i="4"/>
  <c r="FW63" i="4"/>
  <c r="FX63" i="4"/>
  <c r="FY63" i="4"/>
  <c r="FZ63" i="4"/>
  <c r="GA63" i="4"/>
  <c r="GB63" i="4"/>
  <c r="GC63" i="4"/>
  <c r="GD63" i="4"/>
  <c r="GE63" i="4"/>
  <c r="GF63" i="4"/>
  <c r="GG63" i="4"/>
  <c r="GH63" i="4"/>
  <c r="GI63" i="4"/>
  <c r="GJ63" i="4"/>
  <c r="GK63" i="4"/>
  <c r="GL63" i="4"/>
  <c r="GM63" i="4"/>
  <c r="GN63" i="4"/>
  <c r="GO63" i="4"/>
  <c r="GP63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I63" i="4"/>
  <c r="HJ63" i="4"/>
  <c r="HK63" i="4"/>
  <c r="HL63" i="4"/>
  <c r="HM63" i="4"/>
  <c r="HN63" i="4"/>
  <c r="HO63" i="4"/>
  <c r="HP63" i="4"/>
  <c r="HQ63" i="4"/>
  <c r="HR63" i="4"/>
  <c r="HS63" i="4"/>
  <c r="HT63" i="4"/>
  <c r="HU63" i="4"/>
  <c r="HV63" i="4"/>
  <c r="HW63" i="4"/>
  <c r="HX63" i="4"/>
  <c r="HY63" i="4"/>
  <c r="HZ63" i="4"/>
  <c r="IA63" i="4"/>
  <c r="IB63" i="4"/>
  <c r="IC63" i="4"/>
  <c r="ID63" i="4"/>
  <c r="IE63" i="4"/>
  <c r="IF63" i="4"/>
  <c r="IG63" i="4"/>
  <c r="IH63" i="4"/>
  <c r="II63" i="4"/>
  <c r="IJ63" i="4"/>
  <c r="IK63" i="4"/>
  <c r="IL63" i="4"/>
  <c r="IM63" i="4"/>
  <c r="IN63" i="4"/>
  <c r="IO63" i="4"/>
  <c r="IP63" i="4"/>
  <c r="IQ63" i="4"/>
  <c r="IR63" i="4"/>
  <c r="IS63" i="4"/>
  <c r="IT63" i="4"/>
  <c r="IU63" i="4"/>
  <c r="IV63" i="4"/>
  <c r="IW63" i="4"/>
  <c r="IX63" i="4"/>
  <c r="IY63" i="4"/>
  <c r="IZ63" i="4"/>
  <c r="JA63" i="4"/>
  <c r="JB63" i="4"/>
  <c r="JC63" i="4"/>
  <c r="JD63" i="4"/>
  <c r="JE63" i="4"/>
  <c r="JF63" i="4"/>
  <c r="JG63" i="4"/>
  <c r="JH63" i="4"/>
  <c r="JI63" i="4"/>
  <c r="JJ63" i="4"/>
  <c r="JK63" i="4"/>
  <c r="JL63" i="4"/>
  <c r="JM63" i="4"/>
  <c r="JN63" i="4"/>
  <c r="JO63" i="4"/>
  <c r="JP63" i="4"/>
  <c r="JQ63" i="4"/>
  <c r="JR63" i="4"/>
  <c r="JS63" i="4"/>
  <c r="JT63" i="4"/>
  <c r="JU63" i="4"/>
  <c r="JV63" i="4"/>
  <c r="JW63" i="4"/>
  <c r="JX63" i="4"/>
  <c r="JY63" i="4"/>
  <c r="JZ63" i="4"/>
  <c r="KA63" i="4"/>
  <c r="KB63" i="4"/>
  <c r="KC63" i="4"/>
  <c r="KD63" i="4"/>
  <c r="KE63" i="4"/>
  <c r="KF63" i="4"/>
  <c r="KG63" i="4"/>
  <c r="KH63" i="4"/>
  <c r="KI63" i="4"/>
  <c r="KJ63" i="4"/>
  <c r="KK63" i="4"/>
  <c r="KL63" i="4"/>
  <c r="KM63" i="4"/>
  <c r="KN63" i="4"/>
  <c r="KO63" i="4"/>
  <c r="KP63" i="4"/>
  <c r="KQ63" i="4"/>
  <c r="KR63" i="4"/>
  <c r="KS63" i="4"/>
  <c r="KT63" i="4"/>
  <c r="KU63" i="4"/>
  <c r="KV63" i="4"/>
  <c r="KW63" i="4"/>
  <c r="KX63" i="4"/>
  <c r="KY63" i="4"/>
  <c r="KZ63" i="4"/>
  <c r="LA63" i="4"/>
  <c r="LB63" i="4"/>
  <c r="LC63" i="4"/>
  <c r="LD63" i="4"/>
  <c r="LE63" i="4"/>
  <c r="LF63" i="4"/>
  <c r="LG63" i="4"/>
  <c r="LH63" i="4"/>
  <c r="LI63" i="4"/>
  <c r="LJ63" i="4"/>
  <c r="LK63" i="4"/>
  <c r="LL63" i="4"/>
  <c r="LM63" i="4"/>
  <c r="LN63" i="4"/>
  <c r="LO63" i="4"/>
  <c r="LP63" i="4"/>
  <c r="LQ63" i="4"/>
  <c r="LR63" i="4"/>
  <c r="LS63" i="4"/>
  <c r="LT63" i="4"/>
  <c r="LU63" i="4"/>
  <c r="LV63" i="4"/>
  <c r="LW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EQ64" i="4"/>
  <c r="ER64" i="4"/>
  <c r="ES64" i="4"/>
  <c r="ET64" i="4"/>
  <c r="EU64" i="4"/>
  <c r="EV64" i="4"/>
  <c r="EW64" i="4"/>
  <c r="EX64" i="4"/>
  <c r="EY64" i="4"/>
  <c r="EZ64" i="4"/>
  <c r="FA64" i="4"/>
  <c r="FB64" i="4"/>
  <c r="FC64" i="4"/>
  <c r="FD64" i="4"/>
  <c r="FE64" i="4"/>
  <c r="FF64" i="4"/>
  <c r="FG64" i="4"/>
  <c r="FH64" i="4"/>
  <c r="FI64" i="4"/>
  <c r="FJ64" i="4"/>
  <c r="FK64" i="4"/>
  <c r="FL64" i="4"/>
  <c r="FM64" i="4"/>
  <c r="FN64" i="4"/>
  <c r="FO64" i="4"/>
  <c r="FP64" i="4"/>
  <c r="FQ64" i="4"/>
  <c r="FR64" i="4"/>
  <c r="FS64" i="4"/>
  <c r="FT64" i="4"/>
  <c r="FU64" i="4"/>
  <c r="FV64" i="4"/>
  <c r="FW64" i="4"/>
  <c r="FX64" i="4"/>
  <c r="FY64" i="4"/>
  <c r="FZ64" i="4"/>
  <c r="GA64" i="4"/>
  <c r="GB64" i="4"/>
  <c r="GC64" i="4"/>
  <c r="GD64" i="4"/>
  <c r="GE64" i="4"/>
  <c r="GF64" i="4"/>
  <c r="GG64" i="4"/>
  <c r="GH64" i="4"/>
  <c r="GI64" i="4"/>
  <c r="GJ64" i="4"/>
  <c r="GK64" i="4"/>
  <c r="GL64" i="4"/>
  <c r="GM64" i="4"/>
  <c r="GN64" i="4"/>
  <c r="GO64" i="4"/>
  <c r="GP64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I64" i="4"/>
  <c r="HJ64" i="4"/>
  <c r="HK64" i="4"/>
  <c r="HL64" i="4"/>
  <c r="HM64" i="4"/>
  <c r="HN64" i="4"/>
  <c r="HO64" i="4"/>
  <c r="HP64" i="4"/>
  <c r="HQ64" i="4"/>
  <c r="HR64" i="4"/>
  <c r="HS64" i="4"/>
  <c r="HT64" i="4"/>
  <c r="HU64" i="4"/>
  <c r="HV64" i="4"/>
  <c r="HW64" i="4"/>
  <c r="HX64" i="4"/>
  <c r="HY64" i="4"/>
  <c r="HZ64" i="4"/>
  <c r="IA64" i="4"/>
  <c r="IB64" i="4"/>
  <c r="IC64" i="4"/>
  <c r="ID64" i="4"/>
  <c r="IE64" i="4"/>
  <c r="IF64" i="4"/>
  <c r="IG64" i="4"/>
  <c r="IH64" i="4"/>
  <c r="II64" i="4"/>
  <c r="IJ64" i="4"/>
  <c r="IK64" i="4"/>
  <c r="IL64" i="4"/>
  <c r="IM64" i="4"/>
  <c r="IN64" i="4"/>
  <c r="IO64" i="4"/>
  <c r="IP64" i="4"/>
  <c r="IQ64" i="4"/>
  <c r="IR64" i="4"/>
  <c r="IS64" i="4"/>
  <c r="IT64" i="4"/>
  <c r="IU64" i="4"/>
  <c r="IV64" i="4"/>
  <c r="IW64" i="4"/>
  <c r="IX64" i="4"/>
  <c r="IY64" i="4"/>
  <c r="IZ64" i="4"/>
  <c r="JA64" i="4"/>
  <c r="JB64" i="4"/>
  <c r="JC64" i="4"/>
  <c r="JD64" i="4"/>
  <c r="JE64" i="4"/>
  <c r="JF64" i="4"/>
  <c r="JG64" i="4"/>
  <c r="JH64" i="4"/>
  <c r="JI64" i="4"/>
  <c r="JJ64" i="4"/>
  <c r="JK64" i="4"/>
  <c r="JL64" i="4"/>
  <c r="JM64" i="4"/>
  <c r="JN64" i="4"/>
  <c r="JO64" i="4"/>
  <c r="JP64" i="4"/>
  <c r="JQ64" i="4"/>
  <c r="JR64" i="4"/>
  <c r="JS64" i="4"/>
  <c r="JT64" i="4"/>
  <c r="JU64" i="4"/>
  <c r="JV64" i="4"/>
  <c r="JW64" i="4"/>
  <c r="JX64" i="4"/>
  <c r="JY64" i="4"/>
  <c r="JZ64" i="4"/>
  <c r="KA64" i="4"/>
  <c r="KB64" i="4"/>
  <c r="KC64" i="4"/>
  <c r="KD64" i="4"/>
  <c r="KE64" i="4"/>
  <c r="KF64" i="4"/>
  <c r="KG64" i="4"/>
  <c r="KH64" i="4"/>
  <c r="KI64" i="4"/>
  <c r="KJ64" i="4"/>
  <c r="KK64" i="4"/>
  <c r="KL64" i="4"/>
  <c r="KM64" i="4"/>
  <c r="KN64" i="4"/>
  <c r="KO64" i="4"/>
  <c r="KP64" i="4"/>
  <c r="KQ64" i="4"/>
  <c r="KR64" i="4"/>
  <c r="KS64" i="4"/>
  <c r="KT64" i="4"/>
  <c r="KU64" i="4"/>
  <c r="KV64" i="4"/>
  <c r="KW64" i="4"/>
  <c r="KX64" i="4"/>
  <c r="KY64" i="4"/>
  <c r="KZ64" i="4"/>
  <c r="LA64" i="4"/>
  <c r="LB64" i="4"/>
  <c r="LC64" i="4"/>
  <c r="LD64" i="4"/>
  <c r="LE64" i="4"/>
  <c r="LF64" i="4"/>
  <c r="LG64" i="4"/>
  <c r="LH64" i="4"/>
  <c r="LI64" i="4"/>
  <c r="LJ64" i="4"/>
  <c r="LK64" i="4"/>
  <c r="LL64" i="4"/>
  <c r="LM64" i="4"/>
  <c r="LN64" i="4"/>
  <c r="LO64" i="4"/>
  <c r="LP64" i="4"/>
  <c r="LQ64" i="4"/>
  <c r="LR64" i="4"/>
  <c r="LS64" i="4"/>
  <c r="LT64" i="4"/>
  <c r="LU64" i="4"/>
  <c r="LV64" i="4"/>
  <c r="LW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EQ65" i="4"/>
  <c r="ER65" i="4"/>
  <c r="ES65" i="4"/>
  <c r="ET65" i="4"/>
  <c r="EU65" i="4"/>
  <c r="EV65" i="4"/>
  <c r="EW65" i="4"/>
  <c r="EX65" i="4"/>
  <c r="EY65" i="4"/>
  <c r="EZ65" i="4"/>
  <c r="FA65" i="4"/>
  <c r="FB65" i="4"/>
  <c r="FC65" i="4"/>
  <c r="FD65" i="4"/>
  <c r="FE65" i="4"/>
  <c r="FF65" i="4"/>
  <c r="FG65" i="4"/>
  <c r="FH65" i="4"/>
  <c r="FI65" i="4"/>
  <c r="FJ65" i="4"/>
  <c r="FK65" i="4"/>
  <c r="FL65" i="4"/>
  <c r="FM65" i="4"/>
  <c r="FN65" i="4"/>
  <c r="FO65" i="4"/>
  <c r="FP65" i="4"/>
  <c r="FQ65" i="4"/>
  <c r="FR65" i="4"/>
  <c r="FS65" i="4"/>
  <c r="FT65" i="4"/>
  <c r="FU65" i="4"/>
  <c r="FV65" i="4"/>
  <c r="FW65" i="4"/>
  <c r="FX65" i="4"/>
  <c r="FY65" i="4"/>
  <c r="FZ65" i="4"/>
  <c r="GA65" i="4"/>
  <c r="GB65" i="4"/>
  <c r="GC65" i="4"/>
  <c r="GD65" i="4"/>
  <c r="GE65" i="4"/>
  <c r="GF65" i="4"/>
  <c r="GG65" i="4"/>
  <c r="GH65" i="4"/>
  <c r="GI65" i="4"/>
  <c r="GJ65" i="4"/>
  <c r="GK65" i="4"/>
  <c r="GL65" i="4"/>
  <c r="GM65" i="4"/>
  <c r="GN65" i="4"/>
  <c r="GO65" i="4"/>
  <c r="GP65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I65" i="4"/>
  <c r="HJ65" i="4"/>
  <c r="HK65" i="4"/>
  <c r="HL65" i="4"/>
  <c r="HM65" i="4"/>
  <c r="HN65" i="4"/>
  <c r="HO65" i="4"/>
  <c r="HP65" i="4"/>
  <c r="HQ65" i="4"/>
  <c r="HR65" i="4"/>
  <c r="HS65" i="4"/>
  <c r="HT65" i="4"/>
  <c r="HU65" i="4"/>
  <c r="HV65" i="4"/>
  <c r="HW65" i="4"/>
  <c r="HX65" i="4"/>
  <c r="HY65" i="4"/>
  <c r="HZ65" i="4"/>
  <c r="IA65" i="4"/>
  <c r="IB65" i="4"/>
  <c r="IC65" i="4"/>
  <c r="ID65" i="4"/>
  <c r="IE65" i="4"/>
  <c r="IF65" i="4"/>
  <c r="IG65" i="4"/>
  <c r="IH65" i="4"/>
  <c r="II65" i="4"/>
  <c r="IJ65" i="4"/>
  <c r="IK65" i="4"/>
  <c r="IL65" i="4"/>
  <c r="IM65" i="4"/>
  <c r="IN65" i="4"/>
  <c r="IO65" i="4"/>
  <c r="IP65" i="4"/>
  <c r="IQ65" i="4"/>
  <c r="IR65" i="4"/>
  <c r="IS65" i="4"/>
  <c r="IT65" i="4"/>
  <c r="IU65" i="4"/>
  <c r="IV65" i="4"/>
  <c r="IW65" i="4"/>
  <c r="IX65" i="4"/>
  <c r="IY65" i="4"/>
  <c r="IZ65" i="4"/>
  <c r="JA65" i="4"/>
  <c r="JB65" i="4"/>
  <c r="JC65" i="4"/>
  <c r="JD65" i="4"/>
  <c r="JE65" i="4"/>
  <c r="JF65" i="4"/>
  <c r="JG65" i="4"/>
  <c r="JH65" i="4"/>
  <c r="JI65" i="4"/>
  <c r="JJ65" i="4"/>
  <c r="JK65" i="4"/>
  <c r="JL65" i="4"/>
  <c r="JM65" i="4"/>
  <c r="JN65" i="4"/>
  <c r="JO65" i="4"/>
  <c r="JP65" i="4"/>
  <c r="JQ65" i="4"/>
  <c r="JR65" i="4"/>
  <c r="JS65" i="4"/>
  <c r="JT65" i="4"/>
  <c r="JU65" i="4"/>
  <c r="JV65" i="4"/>
  <c r="JW65" i="4"/>
  <c r="JX65" i="4"/>
  <c r="JY65" i="4"/>
  <c r="JZ65" i="4"/>
  <c r="KA65" i="4"/>
  <c r="KB65" i="4"/>
  <c r="KC65" i="4"/>
  <c r="KD65" i="4"/>
  <c r="KE65" i="4"/>
  <c r="KF65" i="4"/>
  <c r="KG65" i="4"/>
  <c r="KH65" i="4"/>
  <c r="KI65" i="4"/>
  <c r="KJ65" i="4"/>
  <c r="KK65" i="4"/>
  <c r="KL65" i="4"/>
  <c r="KM65" i="4"/>
  <c r="KN65" i="4"/>
  <c r="KO65" i="4"/>
  <c r="KP65" i="4"/>
  <c r="KQ65" i="4"/>
  <c r="KR65" i="4"/>
  <c r="KS65" i="4"/>
  <c r="KT65" i="4"/>
  <c r="KU65" i="4"/>
  <c r="KV65" i="4"/>
  <c r="KW65" i="4"/>
  <c r="KX65" i="4"/>
  <c r="KY65" i="4"/>
  <c r="KZ65" i="4"/>
  <c r="LA65" i="4"/>
  <c r="LB65" i="4"/>
  <c r="LC65" i="4"/>
  <c r="LD65" i="4"/>
  <c r="LE65" i="4"/>
  <c r="LF65" i="4"/>
  <c r="LG65" i="4"/>
  <c r="LH65" i="4"/>
  <c r="LI65" i="4"/>
  <c r="LJ65" i="4"/>
  <c r="LK65" i="4"/>
  <c r="LL65" i="4"/>
  <c r="LM65" i="4"/>
  <c r="LN65" i="4"/>
  <c r="LO65" i="4"/>
  <c r="LP65" i="4"/>
  <c r="LQ65" i="4"/>
  <c r="LR65" i="4"/>
  <c r="LS65" i="4"/>
  <c r="LT65" i="4"/>
  <c r="LU65" i="4"/>
  <c r="LV65" i="4"/>
  <c r="LW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EQ66" i="4"/>
  <c r="ER66" i="4"/>
  <c r="ES66" i="4"/>
  <c r="ET66" i="4"/>
  <c r="EU66" i="4"/>
  <c r="EV66" i="4"/>
  <c r="EW66" i="4"/>
  <c r="EX66" i="4"/>
  <c r="EY66" i="4"/>
  <c r="EZ66" i="4"/>
  <c r="FA66" i="4"/>
  <c r="FB66" i="4"/>
  <c r="FC66" i="4"/>
  <c r="FD66" i="4"/>
  <c r="FE66" i="4"/>
  <c r="FF66" i="4"/>
  <c r="FG66" i="4"/>
  <c r="FH66" i="4"/>
  <c r="FI66" i="4"/>
  <c r="FJ66" i="4"/>
  <c r="FK66" i="4"/>
  <c r="FL66" i="4"/>
  <c r="FM66" i="4"/>
  <c r="FN66" i="4"/>
  <c r="FO66" i="4"/>
  <c r="FP66" i="4"/>
  <c r="FQ66" i="4"/>
  <c r="FR66" i="4"/>
  <c r="FS66" i="4"/>
  <c r="FT66" i="4"/>
  <c r="FU66" i="4"/>
  <c r="FV66" i="4"/>
  <c r="FW66" i="4"/>
  <c r="FX66" i="4"/>
  <c r="FY66" i="4"/>
  <c r="FZ66" i="4"/>
  <c r="GA66" i="4"/>
  <c r="GB66" i="4"/>
  <c r="GC66" i="4"/>
  <c r="GD66" i="4"/>
  <c r="GE66" i="4"/>
  <c r="GF66" i="4"/>
  <c r="GG66" i="4"/>
  <c r="GH66" i="4"/>
  <c r="GI66" i="4"/>
  <c r="GJ66" i="4"/>
  <c r="GK66" i="4"/>
  <c r="GL66" i="4"/>
  <c r="GM66" i="4"/>
  <c r="GN66" i="4"/>
  <c r="GO66" i="4"/>
  <c r="GP66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I66" i="4"/>
  <c r="HJ66" i="4"/>
  <c r="HK66" i="4"/>
  <c r="HL66" i="4"/>
  <c r="HM66" i="4"/>
  <c r="HN66" i="4"/>
  <c r="HO66" i="4"/>
  <c r="HP66" i="4"/>
  <c r="HQ66" i="4"/>
  <c r="HR66" i="4"/>
  <c r="HS66" i="4"/>
  <c r="HT66" i="4"/>
  <c r="HU66" i="4"/>
  <c r="HV66" i="4"/>
  <c r="HW66" i="4"/>
  <c r="HX66" i="4"/>
  <c r="HY66" i="4"/>
  <c r="HZ66" i="4"/>
  <c r="IA66" i="4"/>
  <c r="IB66" i="4"/>
  <c r="IC66" i="4"/>
  <c r="ID66" i="4"/>
  <c r="IE66" i="4"/>
  <c r="IF66" i="4"/>
  <c r="IG66" i="4"/>
  <c r="IH66" i="4"/>
  <c r="II66" i="4"/>
  <c r="IJ66" i="4"/>
  <c r="IK66" i="4"/>
  <c r="IL66" i="4"/>
  <c r="IM66" i="4"/>
  <c r="IN66" i="4"/>
  <c r="IO66" i="4"/>
  <c r="IP66" i="4"/>
  <c r="IQ66" i="4"/>
  <c r="IR66" i="4"/>
  <c r="IS66" i="4"/>
  <c r="IT66" i="4"/>
  <c r="IU66" i="4"/>
  <c r="IV66" i="4"/>
  <c r="IW66" i="4"/>
  <c r="IX66" i="4"/>
  <c r="IY66" i="4"/>
  <c r="IZ66" i="4"/>
  <c r="JA66" i="4"/>
  <c r="JB66" i="4"/>
  <c r="JC66" i="4"/>
  <c r="JD66" i="4"/>
  <c r="JE66" i="4"/>
  <c r="JF66" i="4"/>
  <c r="JG66" i="4"/>
  <c r="JH66" i="4"/>
  <c r="JI66" i="4"/>
  <c r="JJ66" i="4"/>
  <c r="JK66" i="4"/>
  <c r="JL66" i="4"/>
  <c r="JM66" i="4"/>
  <c r="JN66" i="4"/>
  <c r="JO66" i="4"/>
  <c r="JP66" i="4"/>
  <c r="JQ66" i="4"/>
  <c r="JR66" i="4"/>
  <c r="JS66" i="4"/>
  <c r="JT66" i="4"/>
  <c r="JU66" i="4"/>
  <c r="JV66" i="4"/>
  <c r="JW66" i="4"/>
  <c r="JX66" i="4"/>
  <c r="JY66" i="4"/>
  <c r="JZ66" i="4"/>
  <c r="KA66" i="4"/>
  <c r="KB66" i="4"/>
  <c r="KC66" i="4"/>
  <c r="KD66" i="4"/>
  <c r="KE66" i="4"/>
  <c r="KF66" i="4"/>
  <c r="KG66" i="4"/>
  <c r="KH66" i="4"/>
  <c r="KI66" i="4"/>
  <c r="KJ66" i="4"/>
  <c r="KK66" i="4"/>
  <c r="KL66" i="4"/>
  <c r="KM66" i="4"/>
  <c r="KN66" i="4"/>
  <c r="KO66" i="4"/>
  <c r="KP66" i="4"/>
  <c r="KQ66" i="4"/>
  <c r="KR66" i="4"/>
  <c r="KS66" i="4"/>
  <c r="KT66" i="4"/>
  <c r="KU66" i="4"/>
  <c r="KV66" i="4"/>
  <c r="KW66" i="4"/>
  <c r="KX66" i="4"/>
  <c r="KY66" i="4"/>
  <c r="KZ66" i="4"/>
  <c r="LA66" i="4"/>
  <c r="LB66" i="4"/>
  <c r="LC66" i="4"/>
  <c r="LD66" i="4"/>
  <c r="LE66" i="4"/>
  <c r="LF66" i="4"/>
  <c r="LG66" i="4"/>
  <c r="LH66" i="4"/>
  <c r="LI66" i="4"/>
  <c r="LJ66" i="4"/>
  <c r="LK66" i="4"/>
  <c r="LL66" i="4"/>
  <c r="LM66" i="4"/>
  <c r="LN66" i="4"/>
  <c r="LO66" i="4"/>
  <c r="LP66" i="4"/>
  <c r="LQ66" i="4"/>
  <c r="LR66" i="4"/>
  <c r="LS66" i="4"/>
  <c r="LT66" i="4"/>
  <c r="LU66" i="4"/>
  <c r="LV66" i="4"/>
  <c r="LW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EQ67" i="4"/>
  <c r="ER67" i="4"/>
  <c r="ES67" i="4"/>
  <c r="ET67" i="4"/>
  <c r="EU67" i="4"/>
  <c r="EV67" i="4"/>
  <c r="EW67" i="4"/>
  <c r="EX67" i="4"/>
  <c r="EY67" i="4"/>
  <c r="EZ67" i="4"/>
  <c r="FA67" i="4"/>
  <c r="FB67" i="4"/>
  <c r="FC67" i="4"/>
  <c r="FD67" i="4"/>
  <c r="FE67" i="4"/>
  <c r="FF67" i="4"/>
  <c r="FG67" i="4"/>
  <c r="FH67" i="4"/>
  <c r="FI67" i="4"/>
  <c r="FJ67" i="4"/>
  <c r="FK67" i="4"/>
  <c r="FL67" i="4"/>
  <c r="FM67" i="4"/>
  <c r="FN67" i="4"/>
  <c r="FO67" i="4"/>
  <c r="FP67" i="4"/>
  <c r="FQ67" i="4"/>
  <c r="FR67" i="4"/>
  <c r="FS67" i="4"/>
  <c r="FT67" i="4"/>
  <c r="FU67" i="4"/>
  <c r="FV67" i="4"/>
  <c r="FW67" i="4"/>
  <c r="FX67" i="4"/>
  <c r="FY67" i="4"/>
  <c r="FZ67" i="4"/>
  <c r="GA67" i="4"/>
  <c r="GB67" i="4"/>
  <c r="GC67" i="4"/>
  <c r="GD67" i="4"/>
  <c r="GE67" i="4"/>
  <c r="GF67" i="4"/>
  <c r="GG67" i="4"/>
  <c r="GH67" i="4"/>
  <c r="GI67" i="4"/>
  <c r="GJ67" i="4"/>
  <c r="GK67" i="4"/>
  <c r="GL67" i="4"/>
  <c r="GM67" i="4"/>
  <c r="GN67" i="4"/>
  <c r="GO67" i="4"/>
  <c r="GP67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I67" i="4"/>
  <c r="HJ67" i="4"/>
  <c r="HK67" i="4"/>
  <c r="HL67" i="4"/>
  <c r="HM67" i="4"/>
  <c r="HN67" i="4"/>
  <c r="HO67" i="4"/>
  <c r="HP67" i="4"/>
  <c r="HQ67" i="4"/>
  <c r="HR67" i="4"/>
  <c r="HS67" i="4"/>
  <c r="HT67" i="4"/>
  <c r="HU67" i="4"/>
  <c r="HV67" i="4"/>
  <c r="HW67" i="4"/>
  <c r="HX67" i="4"/>
  <c r="HY67" i="4"/>
  <c r="HZ67" i="4"/>
  <c r="IA67" i="4"/>
  <c r="IB67" i="4"/>
  <c r="IC67" i="4"/>
  <c r="ID67" i="4"/>
  <c r="IE67" i="4"/>
  <c r="IF67" i="4"/>
  <c r="IG67" i="4"/>
  <c r="IH67" i="4"/>
  <c r="II67" i="4"/>
  <c r="IJ67" i="4"/>
  <c r="IK67" i="4"/>
  <c r="IL67" i="4"/>
  <c r="IM67" i="4"/>
  <c r="IN67" i="4"/>
  <c r="IO67" i="4"/>
  <c r="IP67" i="4"/>
  <c r="IQ67" i="4"/>
  <c r="IR67" i="4"/>
  <c r="IS67" i="4"/>
  <c r="IT67" i="4"/>
  <c r="IU67" i="4"/>
  <c r="IV67" i="4"/>
  <c r="IW67" i="4"/>
  <c r="IX67" i="4"/>
  <c r="IY67" i="4"/>
  <c r="IZ67" i="4"/>
  <c r="JA67" i="4"/>
  <c r="JB67" i="4"/>
  <c r="JC67" i="4"/>
  <c r="JD67" i="4"/>
  <c r="JE67" i="4"/>
  <c r="JF67" i="4"/>
  <c r="JG67" i="4"/>
  <c r="JH67" i="4"/>
  <c r="JI67" i="4"/>
  <c r="JJ67" i="4"/>
  <c r="JK67" i="4"/>
  <c r="JL67" i="4"/>
  <c r="JM67" i="4"/>
  <c r="JN67" i="4"/>
  <c r="JO67" i="4"/>
  <c r="JP67" i="4"/>
  <c r="JQ67" i="4"/>
  <c r="JR67" i="4"/>
  <c r="JS67" i="4"/>
  <c r="JT67" i="4"/>
  <c r="JU67" i="4"/>
  <c r="JV67" i="4"/>
  <c r="JW67" i="4"/>
  <c r="JX67" i="4"/>
  <c r="JY67" i="4"/>
  <c r="JZ67" i="4"/>
  <c r="KA67" i="4"/>
  <c r="KB67" i="4"/>
  <c r="KC67" i="4"/>
  <c r="KD67" i="4"/>
  <c r="KE67" i="4"/>
  <c r="KF67" i="4"/>
  <c r="KG67" i="4"/>
  <c r="KH67" i="4"/>
  <c r="KI67" i="4"/>
  <c r="KJ67" i="4"/>
  <c r="KK67" i="4"/>
  <c r="KL67" i="4"/>
  <c r="KM67" i="4"/>
  <c r="KN67" i="4"/>
  <c r="KO67" i="4"/>
  <c r="KP67" i="4"/>
  <c r="KQ67" i="4"/>
  <c r="KR67" i="4"/>
  <c r="KS67" i="4"/>
  <c r="KT67" i="4"/>
  <c r="KU67" i="4"/>
  <c r="KV67" i="4"/>
  <c r="KW67" i="4"/>
  <c r="KX67" i="4"/>
  <c r="KY67" i="4"/>
  <c r="KZ67" i="4"/>
  <c r="LA67" i="4"/>
  <c r="LB67" i="4"/>
  <c r="LC67" i="4"/>
  <c r="LD67" i="4"/>
  <c r="LE67" i="4"/>
  <c r="LF67" i="4"/>
  <c r="LG67" i="4"/>
  <c r="LH67" i="4"/>
  <c r="LI67" i="4"/>
  <c r="LJ67" i="4"/>
  <c r="LK67" i="4"/>
  <c r="LL67" i="4"/>
  <c r="LM67" i="4"/>
  <c r="LN67" i="4"/>
  <c r="LO67" i="4"/>
  <c r="LP67" i="4"/>
  <c r="LQ67" i="4"/>
  <c r="LR67" i="4"/>
  <c r="LS67" i="4"/>
  <c r="LT67" i="4"/>
  <c r="LU67" i="4"/>
  <c r="LV67" i="4"/>
  <c r="LW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EQ68" i="4"/>
  <c r="ER68" i="4"/>
  <c r="ES68" i="4"/>
  <c r="ET68" i="4"/>
  <c r="EU68" i="4"/>
  <c r="EV68" i="4"/>
  <c r="EW68" i="4"/>
  <c r="EX68" i="4"/>
  <c r="EY68" i="4"/>
  <c r="EZ68" i="4"/>
  <c r="FA68" i="4"/>
  <c r="FB68" i="4"/>
  <c r="FC68" i="4"/>
  <c r="FD68" i="4"/>
  <c r="FE68" i="4"/>
  <c r="FF68" i="4"/>
  <c r="FG68" i="4"/>
  <c r="FH68" i="4"/>
  <c r="FI68" i="4"/>
  <c r="FJ68" i="4"/>
  <c r="FK68" i="4"/>
  <c r="FL68" i="4"/>
  <c r="FM68" i="4"/>
  <c r="FN68" i="4"/>
  <c r="FO68" i="4"/>
  <c r="FP68" i="4"/>
  <c r="FQ68" i="4"/>
  <c r="FR68" i="4"/>
  <c r="FS68" i="4"/>
  <c r="FT68" i="4"/>
  <c r="FU68" i="4"/>
  <c r="FV68" i="4"/>
  <c r="FW68" i="4"/>
  <c r="FX68" i="4"/>
  <c r="FY68" i="4"/>
  <c r="FZ68" i="4"/>
  <c r="GA68" i="4"/>
  <c r="GB68" i="4"/>
  <c r="GC68" i="4"/>
  <c r="GD68" i="4"/>
  <c r="GE68" i="4"/>
  <c r="GF68" i="4"/>
  <c r="GG68" i="4"/>
  <c r="GH68" i="4"/>
  <c r="GI68" i="4"/>
  <c r="GJ68" i="4"/>
  <c r="GK68" i="4"/>
  <c r="GL68" i="4"/>
  <c r="GM68" i="4"/>
  <c r="GN68" i="4"/>
  <c r="GO68" i="4"/>
  <c r="GP68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I68" i="4"/>
  <c r="HJ68" i="4"/>
  <c r="HK68" i="4"/>
  <c r="HL68" i="4"/>
  <c r="HM68" i="4"/>
  <c r="HN68" i="4"/>
  <c r="HO68" i="4"/>
  <c r="HP68" i="4"/>
  <c r="HQ68" i="4"/>
  <c r="HR68" i="4"/>
  <c r="HS68" i="4"/>
  <c r="HT68" i="4"/>
  <c r="HU68" i="4"/>
  <c r="HV68" i="4"/>
  <c r="HW68" i="4"/>
  <c r="HX68" i="4"/>
  <c r="HY68" i="4"/>
  <c r="HZ68" i="4"/>
  <c r="IA68" i="4"/>
  <c r="IB68" i="4"/>
  <c r="IC68" i="4"/>
  <c r="ID68" i="4"/>
  <c r="IE68" i="4"/>
  <c r="IF68" i="4"/>
  <c r="IG68" i="4"/>
  <c r="IH68" i="4"/>
  <c r="II68" i="4"/>
  <c r="IJ68" i="4"/>
  <c r="IK68" i="4"/>
  <c r="IL68" i="4"/>
  <c r="IM68" i="4"/>
  <c r="IN68" i="4"/>
  <c r="IO68" i="4"/>
  <c r="IP68" i="4"/>
  <c r="IQ68" i="4"/>
  <c r="IR68" i="4"/>
  <c r="IS68" i="4"/>
  <c r="IT68" i="4"/>
  <c r="IU68" i="4"/>
  <c r="IV68" i="4"/>
  <c r="IW68" i="4"/>
  <c r="IX68" i="4"/>
  <c r="IY68" i="4"/>
  <c r="IZ68" i="4"/>
  <c r="JA68" i="4"/>
  <c r="JB68" i="4"/>
  <c r="JC68" i="4"/>
  <c r="JD68" i="4"/>
  <c r="JE68" i="4"/>
  <c r="JF68" i="4"/>
  <c r="JG68" i="4"/>
  <c r="JH68" i="4"/>
  <c r="JI68" i="4"/>
  <c r="JJ68" i="4"/>
  <c r="JK68" i="4"/>
  <c r="JL68" i="4"/>
  <c r="JM68" i="4"/>
  <c r="JN68" i="4"/>
  <c r="JO68" i="4"/>
  <c r="JP68" i="4"/>
  <c r="JQ68" i="4"/>
  <c r="JR68" i="4"/>
  <c r="JS68" i="4"/>
  <c r="JT68" i="4"/>
  <c r="JU68" i="4"/>
  <c r="JV68" i="4"/>
  <c r="JW68" i="4"/>
  <c r="JX68" i="4"/>
  <c r="JY68" i="4"/>
  <c r="JZ68" i="4"/>
  <c r="KA68" i="4"/>
  <c r="KB68" i="4"/>
  <c r="KC68" i="4"/>
  <c r="KD68" i="4"/>
  <c r="KE68" i="4"/>
  <c r="KF68" i="4"/>
  <c r="KG68" i="4"/>
  <c r="KH68" i="4"/>
  <c r="KI68" i="4"/>
  <c r="KJ68" i="4"/>
  <c r="KK68" i="4"/>
  <c r="KL68" i="4"/>
  <c r="KM68" i="4"/>
  <c r="KN68" i="4"/>
  <c r="KO68" i="4"/>
  <c r="KP68" i="4"/>
  <c r="KQ68" i="4"/>
  <c r="KR68" i="4"/>
  <c r="KS68" i="4"/>
  <c r="KT68" i="4"/>
  <c r="KU68" i="4"/>
  <c r="KV68" i="4"/>
  <c r="KW68" i="4"/>
  <c r="KX68" i="4"/>
  <c r="KY68" i="4"/>
  <c r="KZ68" i="4"/>
  <c r="LA68" i="4"/>
  <c r="LB68" i="4"/>
  <c r="LC68" i="4"/>
  <c r="LD68" i="4"/>
  <c r="LE68" i="4"/>
  <c r="LF68" i="4"/>
  <c r="LG68" i="4"/>
  <c r="LH68" i="4"/>
  <c r="LI68" i="4"/>
  <c r="LJ68" i="4"/>
  <c r="LK68" i="4"/>
  <c r="LL68" i="4"/>
  <c r="LM68" i="4"/>
  <c r="LN68" i="4"/>
  <c r="LO68" i="4"/>
  <c r="LP68" i="4"/>
  <c r="LQ68" i="4"/>
  <c r="LR68" i="4"/>
  <c r="LS68" i="4"/>
  <c r="LT68" i="4"/>
  <c r="LU68" i="4"/>
  <c r="LV68" i="4"/>
  <c r="LW68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FK90" i="4"/>
  <c r="FL90" i="4"/>
  <c r="FM90" i="4"/>
  <c r="FN90" i="4"/>
  <c r="FO90" i="4"/>
  <c r="FP90" i="4"/>
  <c r="FQ90" i="4"/>
  <c r="FR90" i="4"/>
  <c r="FS90" i="4"/>
  <c r="FT90" i="4"/>
  <c r="FU90" i="4"/>
  <c r="FV90" i="4"/>
  <c r="FW90" i="4"/>
  <c r="FX90" i="4"/>
  <c r="FY90" i="4"/>
  <c r="FZ90" i="4"/>
  <c r="GA90" i="4"/>
  <c r="GB90" i="4"/>
  <c r="GC90" i="4"/>
  <c r="GD90" i="4"/>
  <c r="GE90" i="4"/>
  <c r="GF90" i="4"/>
  <c r="GG90" i="4"/>
  <c r="GH90" i="4"/>
  <c r="GI90" i="4"/>
  <c r="GJ90" i="4"/>
  <c r="GK90" i="4"/>
  <c r="GL90" i="4"/>
  <c r="GM90" i="4"/>
  <c r="GN90" i="4"/>
  <c r="GO90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HH90" i="4"/>
  <c r="HI90" i="4"/>
  <c r="HJ90" i="4"/>
  <c r="HK90" i="4"/>
  <c r="HL90" i="4"/>
  <c r="HM90" i="4"/>
  <c r="HN90" i="4"/>
  <c r="HO90" i="4"/>
  <c r="HP90" i="4"/>
  <c r="HQ90" i="4"/>
  <c r="HR90" i="4"/>
  <c r="HS90" i="4"/>
  <c r="HT90" i="4"/>
  <c r="HU90" i="4"/>
  <c r="HV90" i="4"/>
  <c r="HW90" i="4"/>
  <c r="HX90" i="4"/>
  <c r="HY90" i="4"/>
  <c r="HZ90" i="4"/>
  <c r="IA90" i="4"/>
  <c r="IB90" i="4"/>
  <c r="IC90" i="4"/>
  <c r="ID90" i="4"/>
  <c r="IE90" i="4"/>
  <c r="IF90" i="4"/>
  <c r="IG90" i="4"/>
  <c r="IH90" i="4"/>
  <c r="II90" i="4"/>
  <c r="IJ90" i="4"/>
  <c r="IK90" i="4"/>
  <c r="IL90" i="4"/>
  <c r="IM90" i="4"/>
  <c r="IN90" i="4"/>
  <c r="IO90" i="4"/>
  <c r="IP90" i="4"/>
  <c r="IQ90" i="4"/>
  <c r="IR90" i="4"/>
  <c r="IS90" i="4"/>
  <c r="IT90" i="4"/>
  <c r="IU90" i="4"/>
  <c r="IV90" i="4"/>
  <c r="IW90" i="4"/>
  <c r="IX90" i="4"/>
  <c r="IY90" i="4"/>
  <c r="IZ90" i="4"/>
  <c r="JA90" i="4"/>
  <c r="JB90" i="4"/>
  <c r="JC90" i="4"/>
  <c r="JD90" i="4"/>
  <c r="JE90" i="4"/>
  <c r="JF90" i="4"/>
  <c r="JG90" i="4"/>
  <c r="JH90" i="4"/>
  <c r="JI90" i="4"/>
  <c r="JJ90" i="4"/>
  <c r="JK90" i="4"/>
  <c r="JL90" i="4"/>
  <c r="JM90" i="4"/>
  <c r="JN90" i="4"/>
  <c r="JO90" i="4"/>
  <c r="JP90" i="4"/>
  <c r="JQ90" i="4"/>
  <c r="JR90" i="4"/>
  <c r="JS90" i="4"/>
  <c r="JT90" i="4"/>
  <c r="JU90" i="4"/>
  <c r="JV90" i="4"/>
  <c r="JW90" i="4"/>
  <c r="JX90" i="4"/>
  <c r="JY90" i="4"/>
  <c r="JZ90" i="4"/>
  <c r="KA90" i="4"/>
  <c r="KB90" i="4"/>
  <c r="KC90" i="4"/>
  <c r="KD90" i="4"/>
  <c r="KE90" i="4"/>
  <c r="KF90" i="4"/>
  <c r="KG90" i="4"/>
  <c r="KH90" i="4"/>
  <c r="KI90" i="4"/>
  <c r="KJ90" i="4"/>
  <c r="KK90" i="4"/>
  <c r="KL90" i="4"/>
  <c r="KM90" i="4"/>
  <c r="KN90" i="4"/>
  <c r="KO90" i="4"/>
  <c r="KP90" i="4"/>
  <c r="KQ90" i="4"/>
  <c r="KR90" i="4"/>
  <c r="KS90" i="4"/>
  <c r="KT90" i="4"/>
  <c r="KU90" i="4"/>
  <c r="KV90" i="4"/>
  <c r="KW90" i="4"/>
  <c r="KX90" i="4"/>
  <c r="KY90" i="4"/>
  <c r="KZ90" i="4"/>
  <c r="LA90" i="4"/>
  <c r="LB90" i="4"/>
  <c r="LC90" i="4"/>
  <c r="LD90" i="4"/>
  <c r="LE90" i="4"/>
  <c r="LF90" i="4"/>
  <c r="LG90" i="4"/>
  <c r="LH90" i="4"/>
  <c r="LI90" i="4"/>
  <c r="LJ90" i="4"/>
  <c r="LK90" i="4"/>
  <c r="LL90" i="4"/>
  <c r="LM90" i="4"/>
  <c r="LN90" i="4"/>
  <c r="LO90" i="4"/>
  <c r="LP90" i="4"/>
  <c r="LQ90" i="4"/>
  <c r="LR90" i="4"/>
  <c r="LS90" i="4"/>
  <c r="LT90" i="4"/>
  <c r="LU90" i="4"/>
  <c r="LV90" i="4"/>
  <c r="LW90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49" i="4"/>
  <c r="AB27" i="4"/>
  <c r="AB28" i="4" s="1"/>
  <c r="BX27" i="4"/>
  <c r="BX28" i="4" s="1"/>
  <c r="DT27" i="4"/>
  <c r="DT28" i="4" s="1"/>
  <c r="U28" i="4"/>
  <c r="AJ28" i="4"/>
  <c r="CO28" i="4"/>
  <c r="CR28" i="4"/>
  <c r="EG28" i="4"/>
  <c r="EL28" i="4"/>
  <c r="FA28" i="4"/>
  <c r="B90" i="4"/>
  <c r="AK38" i="8"/>
  <c r="AK43" i="8" s="1"/>
  <c r="C47" i="8" a="1"/>
  <c r="C47" i="8" s="1"/>
  <c r="D47" i="8" a="1"/>
  <c r="D47" i="8" s="1"/>
  <c r="E47" i="8" a="1"/>
  <c r="E47" i="8" s="1"/>
  <c r="F47" i="8" a="1"/>
  <c r="F47" i="8" s="1"/>
  <c r="G47" i="8" a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N47" i="8" a="1"/>
  <c r="N47" i="8"/>
  <c r="O47" i="8" a="1"/>
  <c r="P47" i="8" a="1"/>
  <c r="P47" i="8" s="1"/>
  <c r="Q47" i="8" a="1"/>
  <c r="Q47" i="8" s="1"/>
  <c r="R47" i="8" a="1"/>
  <c r="R47" i="8" s="1"/>
  <c r="S47" i="8" a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AA47" i="8" a="1"/>
  <c r="AB47" i="8" a="1"/>
  <c r="AB47" i="8" s="1"/>
  <c r="AC47" i="8" a="1"/>
  <c r="AC47" i="8" s="1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 s="1"/>
  <c r="AJ47" i="8" a="1"/>
  <c r="AJ47" i="8" s="1"/>
  <c r="AK47" i="8" a="1"/>
  <c r="AL47" i="8" a="1"/>
  <c r="AM47" i="8" a="1"/>
  <c r="AM47" i="8" s="1"/>
  <c r="AN47" i="8" a="1"/>
  <c r="AN47" i="8" s="1"/>
  <c r="AO47" i="8" a="1"/>
  <c r="AO47" i="8" s="1"/>
  <c r="AP47" i="8" a="1"/>
  <c r="AP47" i="8" s="1"/>
  <c r="AQ47" i="8" a="1"/>
  <c r="AQ47" i="8" s="1"/>
  <c r="AR47" i="8" a="1"/>
  <c r="AR47" i="8" s="1"/>
  <c r="AS47" i="8" a="1"/>
  <c r="AS47" i="8" s="1"/>
  <c r="AT47" i="8" a="1"/>
  <c r="AT47" i="8" s="1"/>
  <c r="AU47" i="8" a="1"/>
  <c r="AU47" i="8" s="1"/>
  <c r="AV47" i="8" a="1"/>
  <c r="AV47" i="8" s="1"/>
  <c r="AW47" i="8" a="1"/>
  <c r="AX47" i="8" a="1"/>
  <c r="AX47" i="8" s="1"/>
  <c r="AY47" i="8" a="1"/>
  <c r="AZ47" i="8" a="1"/>
  <c r="BA47" i="8" a="1"/>
  <c r="BA47" i="8" s="1"/>
  <c r="BB47" i="8" a="1"/>
  <c r="BB47" i="8" s="1"/>
  <c r="BC47" i="8" a="1"/>
  <c r="BC47" i="8" s="1"/>
  <c r="BD47" i="8" a="1"/>
  <c r="BD47" i="8" s="1"/>
  <c r="BE47" i="8" a="1"/>
  <c r="BE47" i="8" s="1"/>
  <c r="BF47" i="8" a="1"/>
  <c r="BF47" i="8" s="1"/>
  <c r="BG47" i="8" a="1"/>
  <c r="BG47" i="8" s="1"/>
  <c r="BH47" i="8" a="1"/>
  <c r="BH47" i="8" s="1"/>
  <c r="BI47" i="8" a="1"/>
  <c r="BJ47" i="8" a="1"/>
  <c r="BJ47" i="8" s="1"/>
  <c r="BK47" i="8" a="1"/>
  <c r="BL47" i="8" a="1"/>
  <c r="BM47" i="8" a="1"/>
  <c r="BM47" i="8" s="1"/>
  <c r="BN47" i="8" a="1"/>
  <c r="BN47" i="8" s="1"/>
  <c r="BO47" i="8" a="1"/>
  <c r="BO47" i="8" s="1"/>
  <c r="BP47" i="8" a="1"/>
  <c r="BP47" i="8" s="1"/>
  <c r="BQ47" i="8" a="1"/>
  <c r="BQ47" i="8" s="1"/>
  <c r="BR47" i="8" a="1"/>
  <c r="BR47" i="8" s="1"/>
  <c r="BS47" i="8" a="1"/>
  <c r="BS47" i="8" s="1"/>
  <c r="BT47" i="8" a="1"/>
  <c r="BT47" i="8" s="1"/>
  <c r="BU47" i="8" a="1"/>
  <c r="BV47" i="8" a="1"/>
  <c r="BV47" i="8" s="1"/>
  <c r="BW47" i="8" a="1"/>
  <c r="BW47" i="8" s="1"/>
  <c r="BX47" i="8" a="1"/>
  <c r="BX47" i="8" s="1"/>
  <c r="BY47" i="8" a="1"/>
  <c r="BY47" i="8" s="1"/>
  <c r="BZ47" i="8" a="1"/>
  <c r="BZ47" i="8" s="1"/>
  <c r="CA47" i="8" a="1"/>
  <c r="CA47" i="8" s="1"/>
  <c r="CB47" i="8" a="1"/>
  <c r="CB47" i="8" s="1"/>
  <c r="CC47" i="8" a="1"/>
  <c r="CC47" i="8" s="1"/>
  <c r="CD47" i="8" a="1"/>
  <c r="CD47" i="8" s="1"/>
  <c r="CE47" i="8" a="1"/>
  <c r="CF47" i="8" a="1"/>
  <c r="CF47" i="8" s="1"/>
  <c r="CG47" i="8" a="1"/>
  <c r="CH47" i="8" a="1"/>
  <c r="CH47" i="8" s="1"/>
  <c r="CI47" i="8" a="1"/>
  <c r="CJ47" i="8" a="1"/>
  <c r="CK47" i="8" a="1"/>
  <c r="CK47" i="8" s="1"/>
  <c r="CL47" i="8" a="1"/>
  <c r="CL47" i="8" s="1"/>
  <c r="CM47" i="8" a="1"/>
  <c r="CM47" i="8" s="1"/>
  <c r="CN47" i="8" a="1"/>
  <c r="CN47" i="8" s="1"/>
  <c r="CO47" i="8" a="1"/>
  <c r="CO47" i="8" s="1"/>
  <c r="CP47" i="8" a="1"/>
  <c r="CP47" i="8" s="1"/>
  <c r="CQ47" i="8" a="1"/>
  <c r="CQ47" i="8" s="1"/>
  <c r="CR47" i="8" a="1"/>
  <c r="CR47" i="8" s="1"/>
  <c r="CS47" i="8" a="1"/>
  <c r="CT47" i="8" a="1"/>
  <c r="CU47" i="8" a="1"/>
  <c r="CU47" i="8" s="1"/>
  <c r="CV47" i="8" a="1"/>
  <c r="CV47" i="8" s="1"/>
  <c r="CW47" i="8" a="1"/>
  <c r="CW47" i="8" s="1"/>
  <c r="CX47" i="8" a="1"/>
  <c r="CX47" i="8" s="1"/>
  <c r="CY47" i="8" a="1"/>
  <c r="CY47" i="8" s="1"/>
  <c r="CZ47" i="8" a="1"/>
  <c r="CZ47" i="8" s="1"/>
  <c r="DA47" i="8" a="1"/>
  <c r="DA47" i="8" s="1"/>
  <c r="DB47" i="8" a="1"/>
  <c r="DB47" i="8" s="1"/>
  <c r="DC47" i="8" a="1"/>
  <c r="DC47" i="8" s="1"/>
  <c r="DD47" i="8" a="1"/>
  <c r="DE47" i="8" a="1"/>
  <c r="DF47" i="8" a="1"/>
  <c r="DG47" i="8" a="1"/>
  <c r="DG47" i="8" s="1"/>
  <c r="DH47" i="8" a="1"/>
  <c r="DH47" i="8" s="1"/>
  <c r="DI47" i="8" a="1"/>
  <c r="DI47" i="8" s="1"/>
  <c r="DJ47" i="8" a="1"/>
  <c r="DJ47" i="8" s="1"/>
  <c r="DK47" i="8" a="1"/>
  <c r="DK47" i="8" s="1"/>
  <c r="DL47" i="8" a="1"/>
  <c r="DL47" i="8" s="1"/>
  <c r="DM47" i="8" a="1"/>
  <c r="DM47" i="8" s="1"/>
  <c r="DN47" i="8" a="1"/>
  <c r="DN47" i="8" s="1"/>
  <c r="DO47" i="8" a="1"/>
  <c r="DO47" i="8" s="1"/>
  <c r="DP47" i="8" a="1"/>
  <c r="DP47" i="8" s="1"/>
  <c r="DQ47" i="8" a="1"/>
  <c r="DR47" i="8" a="1"/>
  <c r="DR47" i="8" s="1"/>
  <c r="DS47" i="8" a="1"/>
  <c r="DS47" i="8" s="1"/>
  <c r="DT47" i="8" a="1"/>
  <c r="DT47" i="8" s="1"/>
  <c r="DU47" i="8" a="1"/>
  <c r="DU47" i="8" s="1"/>
  <c r="DV47" i="8" a="1"/>
  <c r="DV47" i="8" s="1"/>
  <c r="DW47" i="8" a="1"/>
  <c r="DW47" i="8" s="1"/>
  <c r="DX47" i="8" a="1"/>
  <c r="DX47" i="8" s="1"/>
  <c r="DY47" i="8" a="1"/>
  <c r="DY47" i="8" s="1"/>
  <c r="DZ47" i="8" a="1"/>
  <c r="DZ47" i="8" s="1"/>
  <c r="EA47" i="8" a="1"/>
  <c r="EB47" i="8" a="1"/>
  <c r="EB47" i="8" s="1"/>
  <c r="EC47" i="8" a="1"/>
  <c r="ED47" i="8" a="1"/>
  <c r="ED47" i="8" s="1"/>
  <c r="EE47" i="8" a="1"/>
  <c r="EF47" i="8" a="1"/>
  <c r="EG47" i="8" a="1"/>
  <c r="EG47" i="8" s="1"/>
  <c r="EH47" i="8" a="1"/>
  <c r="EH47" i="8" s="1"/>
  <c r="EI47" i="8" a="1"/>
  <c r="EI47" i="8" s="1"/>
  <c r="EJ47" i="8" a="1"/>
  <c r="EJ47" i="8" s="1"/>
  <c r="EK47" i="8" a="1"/>
  <c r="EK47" i="8" s="1"/>
  <c r="EL47" i="8" a="1"/>
  <c r="EL47" i="8" s="1"/>
  <c r="EM47" i="8" a="1"/>
  <c r="EM47" i="8" s="1"/>
  <c r="EN47" i="8" a="1"/>
  <c r="EN47" i="8" s="1"/>
  <c r="EO47" i="8" a="1"/>
  <c r="EP47" i="8" a="1"/>
  <c r="EP47" i="8" s="1"/>
  <c r="EQ47" i="8" a="1"/>
  <c r="EQ47" i="8" s="1"/>
  <c r="ER47" i="8" a="1"/>
  <c r="ER47" i="8" s="1"/>
  <c r="ES47" i="8" a="1"/>
  <c r="ES47" i="8" s="1"/>
  <c r="ET47" i="8" a="1"/>
  <c r="ET47" i="8" s="1"/>
  <c r="EU47" i="8" a="1"/>
  <c r="EU47" i="8" s="1"/>
  <c r="EV47" i="8" a="1"/>
  <c r="EV47" i="8" s="1"/>
  <c r="EW47" i="8" a="1"/>
  <c r="EW47" i="8" s="1"/>
  <c r="EX47" i="8" a="1"/>
  <c r="EX47" i="8" s="1"/>
  <c r="EY47" i="8" a="1"/>
  <c r="EY47" i="8" s="1"/>
  <c r="EZ47" i="8" a="1"/>
  <c r="EZ47" i="8" s="1"/>
  <c r="FA47" i="8" a="1"/>
  <c r="FB47" i="8" a="1"/>
  <c r="FB47" i="8" s="1"/>
  <c r="FC47" i="8" a="1"/>
  <c r="FC47" i="8" s="1"/>
  <c r="FD47" i="8" a="1"/>
  <c r="FD47" i="8" s="1"/>
  <c r="FE47" i="8" a="1"/>
  <c r="FE47" i="8" s="1"/>
  <c r="FF47" i="8" a="1"/>
  <c r="FF47" i="8" s="1"/>
  <c r="FG47" i="8" a="1"/>
  <c r="FG47" i="8" s="1"/>
  <c r="FH47" i="8" a="1"/>
  <c r="FH47" i="8" s="1"/>
  <c r="FI47" i="8" a="1"/>
  <c r="FI47" i="8" s="1"/>
  <c r="FJ47" i="8" a="1"/>
  <c r="FJ47" i="8" s="1"/>
  <c r="FK47" i="8" a="1"/>
  <c r="FL47" i="8" a="1"/>
  <c r="FL47" i="8" s="1"/>
  <c r="FM47" i="8" a="1"/>
  <c r="FN47" i="8" a="1"/>
  <c r="FN47" i="8" s="1"/>
  <c r="FO47" i="8" a="1"/>
  <c r="FO47" i="8" s="1"/>
  <c r="FP47" i="8" a="1"/>
  <c r="FP47" i="8" s="1"/>
  <c r="FQ47" i="8" a="1"/>
  <c r="FQ47" i="8" s="1"/>
  <c r="FR47" i="8" a="1"/>
  <c r="FR47" i="8" s="1"/>
  <c r="FS47" i="8" a="1"/>
  <c r="FS47" i="8" s="1"/>
  <c r="FT47" i="8" a="1"/>
  <c r="FT47" i="8" s="1"/>
  <c r="FU47" i="8" a="1"/>
  <c r="FU47" i="8" s="1"/>
  <c r="FV47" i="8" a="1"/>
  <c r="FV47" i="8" s="1"/>
  <c r="FW47" i="8" a="1"/>
  <c r="FW47" i="8" s="1"/>
  <c r="FX47" i="8" a="1"/>
  <c r="FX47" i="8" s="1"/>
  <c r="FY47" i="8" a="1"/>
  <c r="FZ47" i="8" a="1"/>
  <c r="GA47" i="8" a="1"/>
  <c r="GB47" i="8" a="1"/>
  <c r="GC47" i="8" a="1"/>
  <c r="GC47" i="8" s="1"/>
  <c r="GD47" i="8" a="1"/>
  <c r="GD47" i="8" s="1"/>
  <c r="GE47" i="8" a="1"/>
  <c r="GE47" i="8" s="1"/>
  <c r="GF47" i="8" a="1"/>
  <c r="GF47" i="8" s="1"/>
  <c r="GG47" i="8" a="1"/>
  <c r="GG47" i="8" s="1"/>
  <c r="GH47" i="8" a="1"/>
  <c r="GH47" i="8" s="1"/>
  <c r="GI47" i="8" a="1"/>
  <c r="GI47" i="8" s="1"/>
  <c r="GJ47" i="8" a="1"/>
  <c r="GJ47" i="8" s="1"/>
  <c r="GK47" i="8" a="1"/>
  <c r="GL47" i="8" a="1"/>
  <c r="GL47" i="8" s="1"/>
  <c r="GM47" i="8" a="1"/>
  <c r="GM47" i="8" s="1"/>
  <c r="GN47" i="8" a="1"/>
  <c r="GN47" i="8" s="1"/>
  <c r="GO47" i="8" a="1"/>
  <c r="GO47" i="8" s="1"/>
  <c r="GP47" i="8" a="1"/>
  <c r="GP47" i="8" s="1"/>
  <c r="GQ47" i="8" a="1"/>
  <c r="GQ47" i="8" s="1"/>
  <c r="GR47" i="8" a="1"/>
  <c r="GR47" i="8" s="1"/>
  <c r="GS47" i="8" a="1"/>
  <c r="GS47" i="8" s="1"/>
  <c r="GT47" i="8" a="1"/>
  <c r="GT47" i="8" s="1"/>
  <c r="GU47" i="8" a="1"/>
  <c r="GU47" i="8" s="1"/>
  <c r="GV47" i="8" a="1"/>
  <c r="GV47" i="8" s="1"/>
  <c r="GW47" i="8" a="1"/>
  <c r="GX47" i="8" a="1"/>
  <c r="GY47" i="8" a="1"/>
  <c r="GZ47" i="8" a="1"/>
  <c r="HA47" i="8" a="1"/>
  <c r="HA47" i="8" s="1"/>
  <c r="HB47" i="8" a="1"/>
  <c r="HB47" i="8" s="1"/>
  <c r="HC47" i="8" a="1"/>
  <c r="HC47" i="8" s="1"/>
  <c r="HD47" i="8" a="1"/>
  <c r="HD47" i="8" s="1"/>
  <c r="HE47" i="8" a="1"/>
  <c r="HE47" i="8" s="1"/>
  <c r="HF47" i="8" a="1"/>
  <c r="HF47" i="8" s="1"/>
  <c r="HG47" i="8" a="1"/>
  <c r="HG47" i="8" s="1"/>
  <c r="HH47" i="8" a="1"/>
  <c r="HH47" i="8" s="1"/>
  <c r="HI47" i="8" a="1"/>
  <c r="HJ47" i="8" a="1"/>
  <c r="HK47" i="8" a="1"/>
  <c r="HK47" i="8" s="1"/>
  <c r="HL47" i="8" a="1"/>
  <c r="HL47" i="8" s="1"/>
  <c r="HM47" i="8" a="1"/>
  <c r="HM47" i="8" s="1"/>
  <c r="HN47" i="8" a="1"/>
  <c r="HN47" i="8" s="1"/>
  <c r="HO47" i="8" a="1"/>
  <c r="HO47" i="8" s="1"/>
  <c r="HP47" i="8" a="1"/>
  <c r="HP47" i="8" s="1"/>
  <c r="HQ47" i="8" a="1"/>
  <c r="HQ47" i="8" s="1"/>
  <c r="HR47" i="8" a="1"/>
  <c r="HR47" i="8" s="1"/>
  <c r="HS47" i="8" a="1"/>
  <c r="HS47" i="8" s="1"/>
  <c r="HT47" i="8" a="1"/>
  <c r="HT47" i="8" s="1"/>
  <c r="HU47" i="8" a="1"/>
  <c r="HV47" i="8" a="1"/>
  <c r="HV47" i="8" s="1"/>
  <c r="HW47" i="8" a="1"/>
  <c r="HW47" i="8" s="1"/>
  <c r="HX47" i="8" a="1"/>
  <c r="HX47" i="8" s="1"/>
  <c r="HY47" i="8" a="1"/>
  <c r="HY47" i="8" s="1"/>
  <c r="HZ47" i="8" a="1"/>
  <c r="HZ47" i="8" s="1"/>
  <c r="IA47" i="8" a="1"/>
  <c r="IA47" i="8" s="1"/>
  <c r="IB47" i="8" a="1"/>
  <c r="IB47" i="8" s="1"/>
  <c r="IC47" i="8" a="1"/>
  <c r="IC47" i="8" s="1"/>
  <c r="ID47" i="8" a="1"/>
  <c r="ID47" i="8" s="1"/>
  <c r="IE47" i="8" a="1"/>
  <c r="IE47" i="8" s="1"/>
  <c r="IF47" i="8" a="1"/>
  <c r="IG47" i="8" a="1"/>
  <c r="IH47" i="8" a="1"/>
  <c r="II47" i="8" a="1"/>
  <c r="II47" i="8" s="1"/>
  <c r="IJ47" i="8" a="1"/>
  <c r="IJ47" i="8" s="1"/>
  <c r="IK47" i="8" a="1"/>
  <c r="IL47" i="8" a="1"/>
  <c r="IL47" i="8" s="1"/>
  <c r="IM47" i="8" a="1"/>
  <c r="IM47" i="8" s="1"/>
  <c r="IN47" i="8" a="1"/>
  <c r="IN47" i="8" s="1"/>
  <c r="IO47" i="8" a="1"/>
  <c r="IO47" i="8" s="1"/>
  <c r="IP47" i="8" a="1"/>
  <c r="IP47" i="8" s="1"/>
  <c r="IQ47" i="8" a="1"/>
  <c r="IQ47" i="8" s="1"/>
  <c r="IR47" i="8" a="1"/>
  <c r="IR47" i="8" s="1"/>
  <c r="IS47" i="8" a="1"/>
  <c r="IT47" i="8" a="1"/>
  <c r="IT47" i="8" s="1"/>
  <c r="IU47" i="8" a="1"/>
  <c r="IU47" i="8" s="1"/>
  <c r="IV47" i="8" a="1"/>
  <c r="IV47" i="8" s="1"/>
  <c r="IW47" i="8" a="1"/>
  <c r="IW47" i="8" s="1"/>
  <c r="IX47" i="8" a="1"/>
  <c r="IX47" i="8" s="1"/>
  <c r="IY47" i="8" a="1"/>
  <c r="IY47" i="8" s="1"/>
  <c r="IZ47" i="8" a="1"/>
  <c r="IZ47" i="8" s="1"/>
  <c r="JA47" i="8" a="1"/>
  <c r="JA47" i="8" s="1"/>
  <c r="JB47" i="8" a="1"/>
  <c r="JB47" i="8" s="1"/>
  <c r="JC47" i="8" a="1"/>
  <c r="JD47" i="8" a="1"/>
  <c r="JE47" i="8" a="1"/>
  <c r="JF47" i="8" a="1"/>
  <c r="JF47" i="8" s="1"/>
  <c r="JG47" i="8" a="1"/>
  <c r="JG47" i="8" s="1"/>
  <c r="JH47" i="8" a="1"/>
  <c r="JH47" i="8" s="1"/>
  <c r="JI47" i="8" a="1"/>
  <c r="JI47" i="8" s="1"/>
  <c r="JJ47" i="8" a="1"/>
  <c r="JJ47" i="8" s="1"/>
  <c r="JK47" i="8" a="1"/>
  <c r="JL47" i="8" a="1"/>
  <c r="JL47" i="8" s="1"/>
  <c r="JM47" i="8" a="1"/>
  <c r="JM47" i="8" s="1"/>
  <c r="JN47" i="8" a="1"/>
  <c r="JN47" i="8" s="1"/>
  <c r="JO47" i="8" a="1"/>
  <c r="JO47" i="8" s="1"/>
  <c r="JP47" i="8" a="1"/>
  <c r="JP47" i="8" s="1"/>
  <c r="JQ47" i="8" a="1"/>
  <c r="JR47" i="8" a="1"/>
  <c r="JR47" i="8" s="1"/>
  <c r="JS47" i="8" a="1"/>
  <c r="JT47" i="8" a="1"/>
  <c r="JU47" i="8" a="1"/>
  <c r="JU47" i="8" s="1"/>
  <c r="JV47" i="8" a="1"/>
  <c r="JV47" i="8" s="1"/>
  <c r="JW47" i="8" a="1"/>
  <c r="JW47" i="8" s="1"/>
  <c r="JX47" i="8" a="1"/>
  <c r="JX47" i="8" s="1"/>
  <c r="JY47" i="8" a="1"/>
  <c r="JY47" i="8" s="1"/>
  <c r="JZ47" i="8" a="1"/>
  <c r="JZ47" i="8" s="1"/>
  <c r="KA47" i="8" a="1"/>
  <c r="KA47" i="8" s="1"/>
  <c r="KB47" i="8" a="1"/>
  <c r="KC47" i="8" a="1"/>
  <c r="KD47" i="8" a="1"/>
  <c r="KE47" i="8" a="1"/>
  <c r="KE47" i="8" s="1"/>
  <c r="KF47" i="8" a="1"/>
  <c r="KF47" i="8" s="1"/>
  <c r="KG47" i="8" a="1"/>
  <c r="KG47" i="8" s="1"/>
  <c r="KH47" i="8" a="1"/>
  <c r="KH47" i="8" s="1"/>
  <c r="KI47" i="8" a="1"/>
  <c r="KI47" i="8" s="1"/>
  <c r="KJ47" i="8" a="1"/>
  <c r="KJ47" i="8" s="1"/>
  <c r="KK47" i="8" a="1"/>
  <c r="KK47" i="8" s="1"/>
  <c r="KL47" i="8" a="1"/>
  <c r="KL47" i="8" s="1"/>
  <c r="KM47" i="8" a="1"/>
  <c r="KM47" i="8" s="1"/>
  <c r="KN47" i="8" a="1"/>
  <c r="KN47" i="8" s="1"/>
  <c r="KO47" i="8" a="1"/>
  <c r="KP47" i="8" a="1"/>
  <c r="KP47" i="8" s="1"/>
  <c r="KQ47" i="8" a="1"/>
  <c r="KQ47" i="8" s="1"/>
  <c r="KR47" i="8" a="1"/>
  <c r="KR47" i="8" s="1"/>
  <c r="KS47" i="8" a="1"/>
  <c r="KT47" i="8" a="1"/>
  <c r="KT47" i="8" s="1"/>
  <c r="KU47" i="8" a="1"/>
  <c r="KU47" i="8" s="1"/>
  <c r="KV47" i="8" a="1"/>
  <c r="KV47" i="8" s="1"/>
  <c r="KW47" i="8" a="1"/>
  <c r="KW47" i="8" s="1"/>
  <c r="KX47" i="8" a="1"/>
  <c r="KX47" i="8" s="1"/>
  <c r="KY47" i="8" a="1"/>
  <c r="KY47" i="8" s="1"/>
  <c r="KZ47" i="8" a="1"/>
  <c r="KZ47" i="8" s="1"/>
  <c r="LA47" i="8" a="1"/>
  <c r="LB47" i="8" a="1"/>
  <c r="LC47" i="8" a="1"/>
  <c r="LD47" i="8" a="1"/>
  <c r="LE47" i="8" a="1"/>
  <c r="LF47" i="8" a="1"/>
  <c r="LF47" i="8" s="1"/>
  <c r="LG47" i="8" a="1"/>
  <c r="LH47" i="8" a="1"/>
  <c r="LH47" i="8" s="1"/>
  <c r="LI47" i="8" a="1"/>
  <c r="LI47" i="8" s="1"/>
  <c r="LJ47" i="8" a="1"/>
  <c r="LJ47" i="8" s="1"/>
  <c r="LK47" i="8" a="1"/>
  <c r="LK47" i="8" s="1"/>
  <c r="LL47" i="8" a="1"/>
  <c r="LL47" i="8" s="1"/>
  <c r="LM47" i="8" a="1"/>
  <c r="LN47" i="8" a="1"/>
  <c r="LN47" i="8" s="1"/>
  <c r="LO47" i="8" a="1"/>
  <c r="LO47" i="8" s="1"/>
  <c r="LP47" i="8" a="1"/>
  <c r="LP47" i="8" s="1"/>
  <c r="LQ47" i="8" a="1"/>
  <c r="LQ47" i="8" s="1"/>
  <c r="LR47" i="8" a="1"/>
  <c r="LR47" i="8" s="1"/>
  <c r="LS47" i="8" a="1"/>
  <c r="LS47" i="8" s="1"/>
  <c r="LT47" i="8" a="1"/>
  <c r="LT47" i="8" s="1"/>
  <c r="LU47" i="8" a="1"/>
  <c r="LU47" i="8" s="1"/>
  <c r="LV47" i="8" a="1"/>
  <c r="LV47" i="8" s="1"/>
  <c r="LW47" i="8" a="1"/>
  <c r="LW47" i="8" s="1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L59" i="8"/>
  <c r="BM59" i="8"/>
  <c r="BN59" i="8"/>
  <c r="BO59" i="8"/>
  <c r="BP59" i="8"/>
  <c r="BQ59" i="8"/>
  <c r="BR59" i="8"/>
  <c r="BS59" i="8"/>
  <c r="BT59" i="8"/>
  <c r="BU59" i="8"/>
  <c r="BV59" i="8"/>
  <c r="BW59" i="8"/>
  <c r="BX59" i="8"/>
  <c r="BY59" i="8"/>
  <c r="BZ59" i="8"/>
  <c r="CA59" i="8"/>
  <c r="CB59" i="8"/>
  <c r="CC59" i="8"/>
  <c r="CD59" i="8"/>
  <c r="CE59" i="8"/>
  <c r="CF59" i="8"/>
  <c r="CG59" i="8"/>
  <c r="CH59" i="8"/>
  <c r="CI59" i="8"/>
  <c r="CJ59" i="8"/>
  <c r="CK59" i="8"/>
  <c r="CL59" i="8"/>
  <c r="CM59" i="8"/>
  <c r="CN59" i="8"/>
  <c r="CO59" i="8"/>
  <c r="CP59" i="8"/>
  <c r="CQ59" i="8"/>
  <c r="CR59" i="8"/>
  <c r="CS59" i="8"/>
  <c r="CT59" i="8"/>
  <c r="CU59" i="8"/>
  <c r="CV59" i="8"/>
  <c r="CW59" i="8"/>
  <c r="CX59" i="8"/>
  <c r="CY59" i="8"/>
  <c r="CZ59" i="8"/>
  <c r="DA59" i="8"/>
  <c r="DB59" i="8"/>
  <c r="DC59" i="8"/>
  <c r="DD59" i="8"/>
  <c r="DE59" i="8"/>
  <c r="DF59" i="8"/>
  <c r="DG59" i="8"/>
  <c r="DH59" i="8"/>
  <c r="DI59" i="8"/>
  <c r="DJ59" i="8"/>
  <c r="DK59" i="8"/>
  <c r="DL59" i="8"/>
  <c r="DM59" i="8"/>
  <c r="DN59" i="8"/>
  <c r="DO59" i="8"/>
  <c r="DP59" i="8"/>
  <c r="DQ59" i="8"/>
  <c r="DR59" i="8"/>
  <c r="DS59" i="8"/>
  <c r="DT59" i="8"/>
  <c r="DU59" i="8"/>
  <c r="DV59" i="8"/>
  <c r="DW59" i="8"/>
  <c r="DX59" i="8"/>
  <c r="DY59" i="8"/>
  <c r="DZ59" i="8"/>
  <c r="EA59" i="8"/>
  <c r="EB59" i="8"/>
  <c r="EC59" i="8"/>
  <c r="ED59" i="8"/>
  <c r="EE59" i="8"/>
  <c r="EF59" i="8"/>
  <c r="EG59" i="8"/>
  <c r="EH59" i="8"/>
  <c r="EI59" i="8"/>
  <c r="EJ59" i="8"/>
  <c r="EK59" i="8"/>
  <c r="EL59" i="8"/>
  <c r="EM59" i="8"/>
  <c r="EN59" i="8"/>
  <c r="EO59" i="8"/>
  <c r="EP59" i="8"/>
  <c r="EQ59" i="8"/>
  <c r="ER59" i="8"/>
  <c r="ES59" i="8"/>
  <c r="ET59" i="8"/>
  <c r="EU59" i="8"/>
  <c r="EV59" i="8"/>
  <c r="EW59" i="8"/>
  <c r="EX59" i="8"/>
  <c r="EY59" i="8"/>
  <c r="EZ59" i="8"/>
  <c r="FA59" i="8"/>
  <c r="FB59" i="8"/>
  <c r="FC59" i="8"/>
  <c r="FD59" i="8"/>
  <c r="FE59" i="8"/>
  <c r="FF59" i="8"/>
  <c r="FG59" i="8"/>
  <c r="FH59" i="8"/>
  <c r="FI59" i="8"/>
  <c r="FJ59" i="8"/>
  <c r="FK59" i="8"/>
  <c r="FL59" i="8"/>
  <c r="FM59" i="8"/>
  <c r="FN59" i="8"/>
  <c r="FO59" i="8"/>
  <c r="FP59" i="8"/>
  <c r="FQ59" i="8"/>
  <c r="FR59" i="8"/>
  <c r="FS59" i="8"/>
  <c r="FT59" i="8"/>
  <c r="FU59" i="8"/>
  <c r="FV59" i="8"/>
  <c r="FW59" i="8"/>
  <c r="FX59" i="8"/>
  <c r="FY59" i="8"/>
  <c r="FZ59" i="8"/>
  <c r="GA59" i="8"/>
  <c r="GB59" i="8"/>
  <c r="GC59" i="8"/>
  <c r="GD59" i="8"/>
  <c r="GE59" i="8"/>
  <c r="GF59" i="8"/>
  <c r="GG59" i="8"/>
  <c r="GH59" i="8"/>
  <c r="GI59" i="8"/>
  <c r="GJ59" i="8"/>
  <c r="GK59" i="8"/>
  <c r="GL59" i="8"/>
  <c r="GM59" i="8"/>
  <c r="GN59" i="8"/>
  <c r="GO59" i="8"/>
  <c r="GP59" i="8"/>
  <c r="GQ59" i="8"/>
  <c r="GR59" i="8"/>
  <c r="GS59" i="8"/>
  <c r="GT59" i="8"/>
  <c r="GU59" i="8"/>
  <c r="GV59" i="8"/>
  <c r="GW59" i="8"/>
  <c r="GX59" i="8"/>
  <c r="GY59" i="8"/>
  <c r="GZ59" i="8"/>
  <c r="HA59" i="8"/>
  <c r="HB59" i="8"/>
  <c r="HC59" i="8"/>
  <c r="HD59" i="8"/>
  <c r="HE59" i="8"/>
  <c r="HF59" i="8"/>
  <c r="HG59" i="8"/>
  <c r="HH59" i="8"/>
  <c r="HI59" i="8"/>
  <c r="HJ59" i="8"/>
  <c r="HK59" i="8"/>
  <c r="HL59" i="8"/>
  <c r="HM59" i="8"/>
  <c r="HN59" i="8"/>
  <c r="HO59" i="8"/>
  <c r="HP59" i="8"/>
  <c r="HQ59" i="8"/>
  <c r="HR59" i="8"/>
  <c r="HS59" i="8"/>
  <c r="HT59" i="8"/>
  <c r="HU59" i="8"/>
  <c r="HV59" i="8"/>
  <c r="HW59" i="8"/>
  <c r="HX59" i="8"/>
  <c r="HY59" i="8"/>
  <c r="HZ59" i="8"/>
  <c r="IA59" i="8"/>
  <c r="IB59" i="8"/>
  <c r="IC59" i="8"/>
  <c r="ID59" i="8"/>
  <c r="IE59" i="8"/>
  <c r="IF59" i="8"/>
  <c r="IG59" i="8"/>
  <c r="IH59" i="8"/>
  <c r="II59" i="8"/>
  <c r="IJ59" i="8"/>
  <c r="IK59" i="8"/>
  <c r="IL59" i="8"/>
  <c r="IM59" i="8"/>
  <c r="IN59" i="8"/>
  <c r="IO59" i="8"/>
  <c r="IP59" i="8"/>
  <c r="IQ59" i="8"/>
  <c r="IR59" i="8"/>
  <c r="IS59" i="8"/>
  <c r="IT59" i="8"/>
  <c r="IU59" i="8"/>
  <c r="IV59" i="8"/>
  <c r="IW59" i="8"/>
  <c r="IX59" i="8"/>
  <c r="IY59" i="8"/>
  <c r="IZ59" i="8"/>
  <c r="JA59" i="8"/>
  <c r="JB59" i="8"/>
  <c r="JC59" i="8"/>
  <c r="JD59" i="8"/>
  <c r="JE59" i="8"/>
  <c r="JF59" i="8"/>
  <c r="JG59" i="8"/>
  <c r="JH59" i="8"/>
  <c r="JI59" i="8"/>
  <c r="JJ59" i="8"/>
  <c r="JK59" i="8"/>
  <c r="JL59" i="8"/>
  <c r="JM59" i="8"/>
  <c r="JN59" i="8"/>
  <c r="JO59" i="8"/>
  <c r="JP59" i="8"/>
  <c r="JQ59" i="8"/>
  <c r="JR59" i="8"/>
  <c r="JS59" i="8"/>
  <c r="JT59" i="8"/>
  <c r="JU59" i="8"/>
  <c r="JV59" i="8"/>
  <c r="JW59" i="8"/>
  <c r="JX59" i="8"/>
  <c r="JY59" i="8"/>
  <c r="JZ59" i="8"/>
  <c r="KA59" i="8"/>
  <c r="KB59" i="8"/>
  <c r="KC59" i="8"/>
  <c r="KD59" i="8"/>
  <c r="KE59" i="8"/>
  <c r="KF59" i="8"/>
  <c r="KG59" i="8"/>
  <c r="KH59" i="8"/>
  <c r="KI59" i="8"/>
  <c r="KJ59" i="8"/>
  <c r="KK59" i="8"/>
  <c r="KL59" i="8"/>
  <c r="KM59" i="8"/>
  <c r="KN59" i="8"/>
  <c r="KO59" i="8"/>
  <c r="KP59" i="8"/>
  <c r="KQ59" i="8"/>
  <c r="KR59" i="8"/>
  <c r="KS59" i="8"/>
  <c r="KT59" i="8"/>
  <c r="KU59" i="8"/>
  <c r="KV59" i="8"/>
  <c r="KW59" i="8"/>
  <c r="KX59" i="8"/>
  <c r="KY59" i="8"/>
  <c r="KZ59" i="8"/>
  <c r="LA59" i="8"/>
  <c r="LB59" i="8"/>
  <c r="LC59" i="8"/>
  <c r="LD59" i="8"/>
  <c r="LE59" i="8"/>
  <c r="LF59" i="8"/>
  <c r="LG59" i="8"/>
  <c r="LH59" i="8"/>
  <c r="LI59" i="8"/>
  <c r="LJ59" i="8"/>
  <c r="LK59" i="8"/>
  <c r="LL59" i="8"/>
  <c r="LM59" i="8"/>
  <c r="LN59" i="8"/>
  <c r="LO59" i="8"/>
  <c r="LP59" i="8"/>
  <c r="LQ59" i="8"/>
  <c r="LR59" i="8"/>
  <c r="LS59" i="8"/>
  <c r="LT59" i="8"/>
  <c r="LU59" i="8"/>
  <c r="LV59" i="8"/>
  <c r="LW59" i="8"/>
  <c r="C31" i="8"/>
  <c r="D31" i="8"/>
  <c r="E31" i="8"/>
  <c r="F31" i="8"/>
  <c r="G31" i="8"/>
  <c r="H31" i="8"/>
  <c r="I31" i="8"/>
  <c r="J31" i="8"/>
  <c r="J36" i="8" s="1"/>
  <c r="K31" i="8"/>
  <c r="K34" i="8" s="1"/>
  <c r="L31" i="8"/>
  <c r="M31" i="8"/>
  <c r="N31" i="8"/>
  <c r="O31" i="8"/>
  <c r="P31" i="8"/>
  <c r="Q31" i="8"/>
  <c r="R31" i="8"/>
  <c r="S31" i="8"/>
  <c r="T31" i="8"/>
  <c r="U31" i="8"/>
  <c r="V31" i="8"/>
  <c r="V36" i="8" s="1"/>
  <c r="W31" i="8"/>
  <c r="W34" i="8" s="1"/>
  <c r="X31" i="8"/>
  <c r="Y31" i="8"/>
  <c r="Z31" i="8"/>
  <c r="AA31" i="8"/>
  <c r="AB31" i="8"/>
  <c r="AC31" i="8"/>
  <c r="AD31" i="8"/>
  <c r="AE31" i="8"/>
  <c r="AF31" i="8"/>
  <c r="AG31" i="8"/>
  <c r="AH31" i="8"/>
  <c r="AH36" i="8" s="1"/>
  <c r="AI31" i="8"/>
  <c r="AI34" i="8" s="1"/>
  <c r="AJ31" i="8"/>
  <c r="AK31" i="8"/>
  <c r="AL31" i="8"/>
  <c r="AM31" i="8"/>
  <c r="AN31" i="8"/>
  <c r="AO31" i="8"/>
  <c r="AP31" i="8"/>
  <c r="AQ31" i="8"/>
  <c r="AR31" i="8"/>
  <c r="AS31" i="8"/>
  <c r="AT31" i="8"/>
  <c r="AT36" i="8" s="1"/>
  <c r="AU31" i="8"/>
  <c r="AU34" i="8" s="1"/>
  <c r="AV31" i="8"/>
  <c r="AW31" i="8"/>
  <c r="AX31" i="8"/>
  <c r="AY31" i="8"/>
  <c r="AZ31" i="8"/>
  <c r="BA31" i="8"/>
  <c r="BB31" i="8"/>
  <c r="BC31" i="8"/>
  <c r="BD31" i="8"/>
  <c r="BE31" i="8"/>
  <c r="BF31" i="8"/>
  <c r="BF36" i="8" s="1"/>
  <c r="BG31" i="8"/>
  <c r="BG34" i="8" s="1"/>
  <c r="BH31" i="8"/>
  <c r="BI31" i="8"/>
  <c r="BJ31" i="8"/>
  <c r="BK31" i="8"/>
  <c r="BL31" i="8"/>
  <c r="BM31" i="8"/>
  <c r="BN31" i="8"/>
  <c r="BO31" i="8"/>
  <c r="BP31" i="8"/>
  <c r="BQ31" i="8"/>
  <c r="BR31" i="8"/>
  <c r="BR36" i="8" s="1"/>
  <c r="BS31" i="8"/>
  <c r="BT31" i="8"/>
  <c r="BU31" i="8"/>
  <c r="BV31" i="8"/>
  <c r="BW31" i="8"/>
  <c r="BX31" i="8"/>
  <c r="BY31" i="8"/>
  <c r="BZ31" i="8"/>
  <c r="CA31" i="8"/>
  <c r="CB31" i="8"/>
  <c r="CC31" i="8"/>
  <c r="CD31" i="8"/>
  <c r="CD36" i="8" s="1"/>
  <c r="CE31" i="8"/>
  <c r="CE34" i="8" s="1"/>
  <c r="CF31" i="8"/>
  <c r="CG31" i="8"/>
  <c r="CH31" i="8"/>
  <c r="CI31" i="8"/>
  <c r="CJ31" i="8"/>
  <c r="CK31" i="8"/>
  <c r="CL31" i="8"/>
  <c r="CM31" i="8"/>
  <c r="CN31" i="8"/>
  <c r="CO31" i="8"/>
  <c r="CP31" i="8"/>
  <c r="CP36" i="8" s="1"/>
  <c r="CQ31" i="8"/>
  <c r="CQ34" i="8" s="1"/>
  <c r="CR31" i="8"/>
  <c r="CS31" i="8"/>
  <c r="CT31" i="8"/>
  <c r="CU31" i="8"/>
  <c r="CV31" i="8"/>
  <c r="CW31" i="8"/>
  <c r="CX31" i="8"/>
  <c r="CY31" i="8"/>
  <c r="CZ31" i="8"/>
  <c r="DA31" i="8"/>
  <c r="DB31" i="8"/>
  <c r="DB36" i="8" s="1"/>
  <c r="DC31" i="8"/>
  <c r="DC34" i="8" s="1"/>
  <c r="DD31" i="8"/>
  <c r="DE31" i="8"/>
  <c r="DF31" i="8"/>
  <c r="DG31" i="8"/>
  <c r="DH31" i="8"/>
  <c r="DI31" i="8"/>
  <c r="DJ31" i="8"/>
  <c r="DK31" i="8"/>
  <c r="DL31" i="8"/>
  <c r="DM31" i="8"/>
  <c r="DN31" i="8"/>
  <c r="DN36" i="8" s="1"/>
  <c r="DO31" i="8"/>
  <c r="DO34" i="8" s="1"/>
  <c r="DP31" i="8"/>
  <c r="DQ31" i="8"/>
  <c r="DR31" i="8"/>
  <c r="DS31" i="8"/>
  <c r="DT31" i="8"/>
  <c r="DU31" i="8"/>
  <c r="DV31" i="8"/>
  <c r="DW31" i="8"/>
  <c r="DX31" i="8"/>
  <c r="DY31" i="8"/>
  <c r="DZ31" i="8"/>
  <c r="DZ36" i="8" s="1"/>
  <c r="EA31" i="8"/>
  <c r="EA34" i="8" s="1"/>
  <c r="EB31" i="8"/>
  <c r="EC31" i="8"/>
  <c r="ED31" i="8"/>
  <c r="EE31" i="8"/>
  <c r="EF31" i="8"/>
  <c r="EG31" i="8"/>
  <c r="EH31" i="8"/>
  <c r="EI31" i="8"/>
  <c r="EJ31" i="8"/>
  <c r="EK31" i="8"/>
  <c r="EL31" i="8"/>
  <c r="EL36" i="8" s="1"/>
  <c r="EM31" i="8"/>
  <c r="EM34" i="8" s="1"/>
  <c r="EN31" i="8"/>
  <c r="EO31" i="8"/>
  <c r="EP31" i="8"/>
  <c r="EQ31" i="8"/>
  <c r="ER31" i="8"/>
  <c r="ES31" i="8"/>
  <c r="ET31" i="8"/>
  <c r="EU31" i="8"/>
  <c r="EV31" i="8"/>
  <c r="EW31" i="8"/>
  <c r="EX31" i="8"/>
  <c r="EX36" i="8" s="1"/>
  <c r="EY31" i="8"/>
  <c r="EY34" i="8" s="1"/>
  <c r="EZ31" i="8"/>
  <c r="FA31" i="8"/>
  <c r="FB31" i="8"/>
  <c r="FC31" i="8"/>
  <c r="FD31" i="8"/>
  <c r="FE31" i="8"/>
  <c r="FF31" i="8"/>
  <c r="FG31" i="8"/>
  <c r="FH31" i="8"/>
  <c r="FI31" i="8"/>
  <c r="FJ31" i="8"/>
  <c r="FJ36" i="8" s="1"/>
  <c r="FK31" i="8"/>
  <c r="FL31" i="8"/>
  <c r="FM31" i="8"/>
  <c r="FN31" i="8"/>
  <c r="FO31" i="8"/>
  <c r="FP31" i="8"/>
  <c r="FQ31" i="8"/>
  <c r="FR31" i="8"/>
  <c r="FS31" i="8"/>
  <c r="FT31" i="8"/>
  <c r="FU31" i="8"/>
  <c r="FV31" i="8"/>
  <c r="FV36" i="8" s="1"/>
  <c r="FW31" i="8"/>
  <c r="FW34" i="8" s="1"/>
  <c r="FX31" i="8"/>
  <c r="FY31" i="8"/>
  <c r="FZ31" i="8"/>
  <c r="GA31" i="8"/>
  <c r="GB31" i="8"/>
  <c r="GC31" i="8"/>
  <c r="GD31" i="8"/>
  <c r="GE31" i="8"/>
  <c r="GF31" i="8"/>
  <c r="GG31" i="8"/>
  <c r="GH31" i="8"/>
  <c r="GH36" i="8" s="1"/>
  <c r="GI31" i="8"/>
  <c r="GI34" i="8" s="1"/>
  <c r="GJ31" i="8"/>
  <c r="GK31" i="8"/>
  <c r="GL31" i="8"/>
  <c r="GM31" i="8"/>
  <c r="GN31" i="8"/>
  <c r="GO31" i="8"/>
  <c r="GP31" i="8"/>
  <c r="GQ31" i="8"/>
  <c r="GR31" i="8"/>
  <c r="GS31" i="8"/>
  <c r="GT31" i="8"/>
  <c r="GT36" i="8" s="1"/>
  <c r="GU31" i="8"/>
  <c r="GU34" i="8" s="1"/>
  <c r="GV31" i="8"/>
  <c r="GW31" i="8"/>
  <c r="GX31" i="8"/>
  <c r="GY31" i="8"/>
  <c r="GZ31" i="8"/>
  <c r="HA31" i="8"/>
  <c r="HB31" i="8"/>
  <c r="HC31" i="8"/>
  <c r="HD31" i="8"/>
  <c r="HE31" i="8"/>
  <c r="HF31" i="8"/>
  <c r="HF36" i="8" s="1"/>
  <c r="HG31" i="8"/>
  <c r="HG34" i="8" s="1"/>
  <c r="HH31" i="8"/>
  <c r="HI31" i="8"/>
  <c r="HJ31" i="8"/>
  <c r="HK31" i="8"/>
  <c r="HL31" i="8"/>
  <c r="HM31" i="8"/>
  <c r="HN31" i="8"/>
  <c r="HO31" i="8"/>
  <c r="HP31" i="8"/>
  <c r="HQ31" i="8"/>
  <c r="HR31" i="8"/>
  <c r="HR36" i="8" s="1"/>
  <c r="HS31" i="8"/>
  <c r="HS34" i="8" s="1"/>
  <c r="HT31" i="8"/>
  <c r="HU31" i="8"/>
  <c r="HV31" i="8"/>
  <c r="HW31" i="8"/>
  <c r="HX31" i="8"/>
  <c r="HY31" i="8"/>
  <c r="HZ31" i="8"/>
  <c r="IA31" i="8"/>
  <c r="IB31" i="8"/>
  <c r="IC31" i="8"/>
  <c r="ID31" i="8"/>
  <c r="ID36" i="8" s="1"/>
  <c r="IE31" i="8"/>
  <c r="IE34" i="8" s="1"/>
  <c r="IF31" i="8"/>
  <c r="IG31" i="8"/>
  <c r="IH31" i="8"/>
  <c r="II31" i="8"/>
  <c r="IJ31" i="8"/>
  <c r="IK31" i="8"/>
  <c r="IL31" i="8"/>
  <c r="IM31" i="8"/>
  <c r="IN31" i="8"/>
  <c r="IO31" i="8"/>
  <c r="IP31" i="8"/>
  <c r="IP36" i="8" s="1"/>
  <c r="IQ31" i="8"/>
  <c r="IQ34" i="8" s="1"/>
  <c r="IR31" i="8"/>
  <c r="IS31" i="8"/>
  <c r="IT31" i="8"/>
  <c r="IU31" i="8"/>
  <c r="IV31" i="8"/>
  <c r="IW31" i="8"/>
  <c r="IX31" i="8"/>
  <c r="IY31" i="8"/>
  <c r="IZ31" i="8"/>
  <c r="JA31" i="8"/>
  <c r="JB31" i="8"/>
  <c r="JB36" i="8" s="1"/>
  <c r="JC31" i="8"/>
  <c r="JD31" i="8"/>
  <c r="JE31" i="8"/>
  <c r="JF31" i="8"/>
  <c r="JG31" i="8"/>
  <c r="JH31" i="8"/>
  <c r="JI31" i="8"/>
  <c r="JJ31" i="8"/>
  <c r="JK31" i="8"/>
  <c r="JL31" i="8"/>
  <c r="JM31" i="8"/>
  <c r="JN31" i="8"/>
  <c r="JN36" i="8" s="1"/>
  <c r="JO31" i="8"/>
  <c r="JO34" i="8" s="1"/>
  <c r="JP31" i="8"/>
  <c r="JQ31" i="8"/>
  <c r="JR31" i="8"/>
  <c r="JS31" i="8"/>
  <c r="JT31" i="8"/>
  <c r="JU31" i="8"/>
  <c r="JV31" i="8"/>
  <c r="JW31" i="8"/>
  <c r="JX31" i="8"/>
  <c r="JY31" i="8"/>
  <c r="JZ31" i="8"/>
  <c r="JZ36" i="8" s="1"/>
  <c r="KA31" i="8"/>
  <c r="KA34" i="8" s="1"/>
  <c r="KB31" i="8"/>
  <c r="KC31" i="8"/>
  <c r="KD31" i="8"/>
  <c r="KE31" i="8"/>
  <c r="KF31" i="8"/>
  <c r="KG31" i="8"/>
  <c r="KH31" i="8"/>
  <c r="KI31" i="8"/>
  <c r="KJ31" i="8"/>
  <c r="KK31" i="8"/>
  <c r="KL31" i="8"/>
  <c r="KL36" i="8" s="1"/>
  <c r="KM31" i="8"/>
  <c r="KM34" i="8" s="1"/>
  <c r="KN31" i="8"/>
  <c r="KO31" i="8"/>
  <c r="KP31" i="8"/>
  <c r="KQ31" i="8"/>
  <c r="KR31" i="8"/>
  <c r="KS31" i="8"/>
  <c r="KT31" i="8"/>
  <c r="KU31" i="8"/>
  <c r="KV31" i="8"/>
  <c r="KW31" i="8"/>
  <c r="KX31" i="8"/>
  <c r="KX36" i="8" s="1"/>
  <c r="KY31" i="8"/>
  <c r="KY34" i="8" s="1"/>
  <c r="KZ31" i="8"/>
  <c r="LA31" i="8"/>
  <c r="LB31" i="8"/>
  <c r="LC31" i="8"/>
  <c r="LD31" i="8"/>
  <c r="LE31" i="8"/>
  <c r="LF31" i="8"/>
  <c r="LG31" i="8"/>
  <c r="LH31" i="8"/>
  <c r="LI31" i="8"/>
  <c r="LJ31" i="8"/>
  <c r="LJ36" i="8" s="1"/>
  <c r="LK31" i="8"/>
  <c r="LL31" i="8"/>
  <c r="LM31" i="8"/>
  <c r="LN31" i="8"/>
  <c r="LO31" i="8"/>
  <c r="LP31" i="8"/>
  <c r="LQ31" i="8"/>
  <c r="LR31" i="8"/>
  <c r="LS31" i="8"/>
  <c r="LT31" i="8"/>
  <c r="LU31" i="8"/>
  <c r="LV31" i="8"/>
  <c r="LV34" i="8" s="1"/>
  <c r="LW31" i="8"/>
  <c r="C32" i="8"/>
  <c r="D32" i="8"/>
  <c r="E32" i="8"/>
  <c r="E35" i="8" s="1"/>
  <c r="E36" i="8" s="1"/>
  <c r="F32" i="8"/>
  <c r="G32" i="8"/>
  <c r="H32" i="8"/>
  <c r="I32" i="8"/>
  <c r="J32" i="8"/>
  <c r="K32" i="8"/>
  <c r="L32" i="8"/>
  <c r="M32" i="8"/>
  <c r="N32" i="8"/>
  <c r="N35" i="8" s="1"/>
  <c r="N36" i="8" s="1"/>
  <c r="O32" i="8"/>
  <c r="P32" i="8"/>
  <c r="Q32" i="8"/>
  <c r="Q35" i="8" s="1"/>
  <c r="Q36" i="8" s="1"/>
  <c r="R32" i="8"/>
  <c r="S32" i="8"/>
  <c r="T32" i="8"/>
  <c r="U32" i="8"/>
  <c r="V32" i="8"/>
  <c r="W32" i="8"/>
  <c r="X32" i="8"/>
  <c r="Y32" i="8"/>
  <c r="Z32" i="8"/>
  <c r="Z35" i="8" s="1"/>
  <c r="Z36" i="8" s="1"/>
  <c r="AA32" i="8"/>
  <c r="AB32" i="8"/>
  <c r="AC32" i="8"/>
  <c r="AC35" i="8" s="1"/>
  <c r="AC36" i="8" s="1"/>
  <c r="AD32" i="8"/>
  <c r="AE32" i="8"/>
  <c r="AF32" i="8"/>
  <c r="AG32" i="8"/>
  <c r="AH32" i="8"/>
  <c r="AI32" i="8"/>
  <c r="AJ32" i="8"/>
  <c r="AK32" i="8"/>
  <c r="AK35" i="8" s="1"/>
  <c r="AK36" i="8" s="1"/>
  <c r="AK37" i="8" s="1"/>
  <c r="AK42" i="8" s="1"/>
  <c r="AL32" i="8"/>
  <c r="AL35" i="8" s="1"/>
  <c r="AL36" i="8" s="1"/>
  <c r="AM32" i="8"/>
  <c r="AN32" i="8"/>
  <c r="AO32" i="8"/>
  <c r="AO35" i="8" s="1"/>
  <c r="AO36" i="8" s="1"/>
  <c r="AP32" i="8"/>
  <c r="AQ32" i="8"/>
  <c r="AR32" i="8"/>
  <c r="AS32" i="8"/>
  <c r="AT32" i="8"/>
  <c r="AU32" i="8"/>
  <c r="AV32" i="8"/>
  <c r="AW32" i="8"/>
  <c r="AX32" i="8"/>
  <c r="AX35" i="8" s="1"/>
  <c r="AX36" i="8" s="1"/>
  <c r="AY32" i="8"/>
  <c r="AZ32" i="8"/>
  <c r="BA32" i="8"/>
  <c r="BA35" i="8" s="1"/>
  <c r="BA36" i="8" s="1"/>
  <c r="BB32" i="8"/>
  <c r="BC32" i="8"/>
  <c r="BD32" i="8"/>
  <c r="BE32" i="8"/>
  <c r="BF32" i="8"/>
  <c r="BG32" i="8"/>
  <c r="BH32" i="8"/>
  <c r="BI32" i="8"/>
  <c r="BJ32" i="8"/>
  <c r="BJ35" i="8" s="1"/>
  <c r="BJ36" i="8" s="1"/>
  <c r="BK32" i="8"/>
  <c r="BL32" i="8"/>
  <c r="BM32" i="8"/>
  <c r="BM35" i="8" s="1"/>
  <c r="BM36" i="8" s="1"/>
  <c r="BN32" i="8"/>
  <c r="BO32" i="8"/>
  <c r="BP32" i="8"/>
  <c r="BQ32" i="8"/>
  <c r="BR32" i="8"/>
  <c r="BS32" i="8"/>
  <c r="BT32" i="8"/>
  <c r="BU32" i="8"/>
  <c r="BV32" i="8"/>
  <c r="BV35" i="8" s="1"/>
  <c r="BV36" i="8" s="1"/>
  <c r="BW32" i="8"/>
  <c r="BX32" i="8"/>
  <c r="BY32" i="8"/>
  <c r="BY35" i="8" s="1"/>
  <c r="BY36" i="8" s="1"/>
  <c r="BZ32" i="8"/>
  <c r="CA32" i="8"/>
  <c r="CB32" i="8"/>
  <c r="CC32" i="8"/>
  <c r="CD32" i="8"/>
  <c r="CE32" i="8"/>
  <c r="CF32" i="8"/>
  <c r="CG32" i="8"/>
  <c r="CG35" i="8" s="1"/>
  <c r="CG36" i="8" s="1"/>
  <c r="CG38" i="8" s="1"/>
  <c r="CG43" i="8" s="1"/>
  <c r="CH32" i="8"/>
  <c r="CH35" i="8" s="1"/>
  <c r="CH36" i="8" s="1"/>
  <c r="CI32" i="8"/>
  <c r="CJ32" i="8"/>
  <c r="CK32" i="8"/>
  <c r="CK35" i="8" s="1"/>
  <c r="CK36" i="8" s="1"/>
  <c r="CL32" i="8"/>
  <c r="CM32" i="8"/>
  <c r="CN32" i="8"/>
  <c r="CO32" i="8"/>
  <c r="CP32" i="8"/>
  <c r="CQ32" i="8"/>
  <c r="CR32" i="8"/>
  <c r="CS32" i="8"/>
  <c r="CT32" i="8"/>
  <c r="CT35" i="8" s="1"/>
  <c r="CT36" i="8" s="1"/>
  <c r="CU32" i="8"/>
  <c r="CV32" i="8"/>
  <c r="CW32" i="8"/>
  <c r="CW35" i="8" s="1"/>
  <c r="CW36" i="8" s="1"/>
  <c r="CX32" i="8"/>
  <c r="CY32" i="8"/>
  <c r="CZ32" i="8"/>
  <c r="DA32" i="8"/>
  <c r="DB32" i="8"/>
  <c r="DC32" i="8"/>
  <c r="DD32" i="8"/>
  <c r="DE32" i="8"/>
  <c r="DF32" i="8"/>
  <c r="DF35" i="8" s="1"/>
  <c r="DF36" i="8" s="1"/>
  <c r="DG32" i="8"/>
  <c r="DH32" i="8"/>
  <c r="DI32" i="8"/>
  <c r="DI35" i="8" s="1"/>
  <c r="DI36" i="8" s="1"/>
  <c r="DJ32" i="8"/>
  <c r="DK32" i="8"/>
  <c r="DL32" i="8"/>
  <c r="DM32" i="8"/>
  <c r="DN32" i="8"/>
  <c r="DO32" i="8"/>
  <c r="DP32" i="8"/>
  <c r="DQ32" i="8"/>
  <c r="DR32" i="8"/>
  <c r="DR35" i="8" s="1"/>
  <c r="DR36" i="8" s="1"/>
  <c r="DS32" i="8"/>
  <c r="DT32" i="8"/>
  <c r="DU32" i="8"/>
  <c r="DU35" i="8" s="1"/>
  <c r="DU36" i="8" s="1"/>
  <c r="DV32" i="8"/>
  <c r="DW32" i="8"/>
  <c r="DX32" i="8"/>
  <c r="DY32" i="8"/>
  <c r="DZ32" i="8"/>
  <c r="EA32" i="8"/>
  <c r="EB32" i="8"/>
  <c r="EC32" i="8"/>
  <c r="EC35" i="8" s="1"/>
  <c r="EC36" i="8" s="1"/>
  <c r="EC37" i="8" s="1"/>
  <c r="EC42" i="8" s="1"/>
  <c r="ED32" i="8"/>
  <c r="ED35" i="8" s="1"/>
  <c r="ED36" i="8" s="1"/>
  <c r="EE32" i="8"/>
  <c r="EF32" i="8"/>
  <c r="EG32" i="8"/>
  <c r="EG35" i="8" s="1"/>
  <c r="EG36" i="8" s="1"/>
  <c r="EH32" i="8"/>
  <c r="EI32" i="8"/>
  <c r="EJ32" i="8"/>
  <c r="EK32" i="8"/>
  <c r="EL32" i="8"/>
  <c r="EM32" i="8"/>
  <c r="EN32" i="8"/>
  <c r="EO32" i="8"/>
  <c r="EP32" i="8"/>
  <c r="EP35" i="8" s="1"/>
  <c r="EP36" i="8" s="1"/>
  <c r="EQ32" i="8"/>
  <c r="ER32" i="8"/>
  <c r="ES32" i="8"/>
  <c r="ES35" i="8" s="1"/>
  <c r="ES36" i="8" s="1"/>
  <c r="ET32" i="8"/>
  <c r="EU32" i="8"/>
  <c r="EV32" i="8"/>
  <c r="EW32" i="8"/>
  <c r="EX32" i="8"/>
  <c r="EY32" i="8"/>
  <c r="EZ32" i="8"/>
  <c r="FA32" i="8"/>
  <c r="FB32" i="8"/>
  <c r="FB35" i="8" s="1"/>
  <c r="FB36" i="8" s="1"/>
  <c r="FC32" i="8"/>
  <c r="FD32" i="8"/>
  <c r="FE32" i="8"/>
  <c r="FE35" i="8" s="1"/>
  <c r="FE36" i="8" s="1"/>
  <c r="FF32" i="8"/>
  <c r="FG32" i="8"/>
  <c r="FH32" i="8"/>
  <c r="FI32" i="8"/>
  <c r="FJ32" i="8"/>
  <c r="FK32" i="8"/>
  <c r="FL32" i="8"/>
  <c r="FM32" i="8"/>
  <c r="FN32" i="8"/>
  <c r="FN35" i="8" s="1"/>
  <c r="FN36" i="8" s="1"/>
  <c r="FO32" i="8"/>
  <c r="FP32" i="8"/>
  <c r="FQ32" i="8"/>
  <c r="FQ35" i="8" s="1"/>
  <c r="FQ36" i="8" s="1"/>
  <c r="FR32" i="8"/>
  <c r="FS32" i="8"/>
  <c r="FT32" i="8"/>
  <c r="FU32" i="8"/>
  <c r="FV32" i="8"/>
  <c r="FW32" i="8"/>
  <c r="FX32" i="8"/>
  <c r="FY32" i="8"/>
  <c r="FY35" i="8" s="1"/>
  <c r="FY36" i="8" s="1"/>
  <c r="FZ32" i="8"/>
  <c r="FZ35" i="8" s="1"/>
  <c r="FZ36" i="8" s="1"/>
  <c r="GA32" i="8"/>
  <c r="GB32" i="8"/>
  <c r="GC32" i="8"/>
  <c r="GC35" i="8" s="1"/>
  <c r="GC36" i="8" s="1"/>
  <c r="GD32" i="8"/>
  <c r="GE32" i="8"/>
  <c r="GF32" i="8"/>
  <c r="GG32" i="8"/>
  <c r="GH32" i="8"/>
  <c r="GI32" i="8"/>
  <c r="GJ32" i="8"/>
  <c r="GK32" i="8"/>
  <c r="GL32" i="8"/>
  <c r="GL35" i="8" s="1"/>
  <c r="GL36" i="8" s="1"/>
  <c r="GM32" i="8"/>
  <c r="GN32" i="8"/>
  <c r="GO32" i="8"/>
  <c r="GO35" i="8" s="1"/>
  <c r="GO36" i="8" s="1"/>
  <c r="GP32" i="8"/>
  <c r="GQ32" i="8"/>
  <c r="GR32" i="8"/>
  <c r="GS32" i="8"/>
  <c r="GT32" i="8"/>
  <c r="GU32" i="8"/>
  <c r="GV32" i="8"/>
  <c r="GW32" i="8"/>
  <c r="GX32" i="8"/>
  <c r="GX35" i="8" s="1"/>
  <c r="GX36" i="8" s="1"/>
  <c r="GY32" i="8"/>
  <c r="GZ32" i="8"/>
  <c r="HA32" i="8"/>
  <c r="HA35" i="8" s="1"/>
  <c r="HA36" i="8" s="1"/>
  <c r="HB32" i="8"/>
  <c r="HC32" i="8"/>
  <c r="HD32" i="8"/>
  <c r="HE32" i="8"/>
  <c r="HF32" i="8"/>
  <c r="HG32" i="8"/>
  <c r="HH32" i="8"/>
  <c r="HI32" i="8"/>
  <c r="HJ32" i="8"/>
  <c r="HJ35" i="8" s="1"/>
  <c r="HJ36" i="8" s="1"/>
  <c r="HK32" i="8"/>
  <c r="HL32" i="8"/>
  <c r="HM32" i="8"/>
  <c r="HM35" i="8" s="1"/>
  <c r="HM36" i="8" s="1"/>
  <c r="HN32" i="8"/>
  <c r="HO32" i="8"/>
  <c r="HP32" i="8"/>
  <c r="HQ32" i="8"/>
  <c r="HR32" i="8"/>
  <c r="HS32" i="8"/>
  <c r="HT32" i="8"/>
  <c r="HU32" i="8"/>
  <c r="HU35" i="8" s="1"/>
  <c r="HU36" i="8" s="1"/>
  <c r="HU39" i="8" s="1"/>
  <c r="HU44" i="8" s="1"/>
  <c r="HV32" i="8"/>
  <c r="HV35" i="8" s="1"/>
  <c r="HV36" i="8" s="1"/>
  <c r="HW32" i="8"/>
  <c r="HX32" i="8"/>
  <c r="HY32" i="8"/>
  <c r="HY35" i="8" s="1"/>
  <c r="HY36" i="8" s="1"/>
  <c r="HZ32" i="8"/>
  <c r="IA32" i="8"/>
  <c r="IB32" i="8"/>
  <c r="IC32" i="8"/>
  <c r="ID32" i="8"/>
  <c r="IE32" i="8"/>
  <c r="IF32" i="8"/>
  <c r="IG32" i="8"/>
  <c r="IH32" i="8"/>
  <c r="IH35" i="8" s="1"/>
  <c r="IH36" i="8" s="1"/>
  <c r="II32" i="8"/>
  <c r="IJ32" i="8"/>
  <c r="IK32" i="8"/>
  <c r="IK35" i="8" s="1"/>
  <c r="IK36" i="8" s="1"/>
  <c r="IL32" i="8"/>
  <c r="IM32" i="8"/>
  <c r="IN32" i="8"/>
  <c r="IO32" i="8"/>
  <c r="IP32" i="8"/>
  <c r="IQ32" i="8"/>
  <c r="IR32" i="8"/>
  <c r="IS32" i="8"/>
  <c r="IT32" i="8"/>
  <c r="IT35" i="8" s="1"/>
  <c r="IT36" i="8" s="1"/>
  <c r="IU32" i="8"/>
  <c r="IV32" i="8"/>
  <c r="IW32" i="8"/>
  <c r="IW35" i="8" s="1"/>
  <c r="IW36" i="8" s="1"/>
  <c r="IX32" i="8"/>
  <c r="IY32" i="8"/>
  <c r="IZ32" i="8"/>
  <c r="JA32" i="8"/>
  <c r="JB32" i="8"/>
  <c r="JC32" i="8"/>
  <c r="JD32" i="8"/>
  <c r="JE32" i="8"/>
  <c r="JF32" i="8"/>
  <c r="JF35" i="8" s="1"/>
  <c r="JF36" i="8" s="1"/>
  <c r="JG32" i="8"/>
  <c r="JH32" i="8"/>
  <c r="JI32" i="8"/>
  <c r="JI35" i="8" s="1"/>
  <c r="JI36" i="8" s="1"/>
  <c r="JJ32" i="8"/>
  <c r="JK32" i="8"/>
  <c r="JL32" i="8"/>
  <c r="JM32" i="8"/>
  <c r="JN32" i="8"/>
  <c r="JO32" i="8"/>
  <c r="JP32" i="8"/>
  <c r="JQ32" i="8"/>
  <c r="JQ35" i="8" s="1"/>
  <c r="JQ36" i="8" s="1"/>
  <c r="JQ37" i="8" s="1"/>
  <c r="JQ42" i="8" s="1"/>
  <c r="JR32" i="8"/>
  <c r="JR35" i="8" s="1"/>
  <c r="JR36" i="8" s="1"/>
  <c r="JS32" i="8"/>
  <c r="JT32" i="8"/>
  <c r="JU32" i="8"/>
  <c r="JU35" i="8" s="1"/>
  <c r="JU36" i="8" s="1"/>
  <c r="JV32" i="8"/>
  <c r="JW32" i="8"/>
  <c r="JX32" i="8"/>
  <c r="JY32" i="8"/>
  <c r="JZ32" i="8"/>
  <c r="KA32" i="8"/>
  <c r="KB32" i="8"/>
  <c r="KC32" i="8"/>
  <c r="KD32" i="8"/>
  <c r="KD35" i="8" s="1"/>
  <c r="KD36" i="8" s="1"/>
  <c r="KE32" i="8"/>
  <c r="KF32" i="8"/>
  <c r="KG32" i="8"/>
  <c r="KG35" i="8" s="1"/>
  <c r="KG36" i="8" s="1"/>
  <c r="KH32" i="8"/>
  <c r="KI32" i="8"/>
  <c r="KJ32" i="8"/>
  <c r="KK32" i="8"/>
  <c r="KL32" i="8"/>
  <c r="KM32" i="8"/>
  <c r="KN32" i="8"/>
  <c r="KO32" i="8"/>
  <c r="KP32" i="8"/>
  <c r="KP35" i="8" s="1"/>
  <c r="KP36" i="8" s="1"/>
  <c r="KQ32" i="8"/>
  <c r="KR32" i="8"/>
  <c r="KS32" i="8"/>
  <c r="KS35" i="8" s="1"/>
  <c r="KS36" i="8" s="1"/>
  <c r="KT32" i="8"/>
  <c r="KU32" i="8"/>
  <c r="KV32" i="8"/>
  <c r="KW32" i="8"/>
  <c r="KX32" i="8"/>
  <c r="KY32" i="8"/>
  <c r="KZ32" i="8"/>
  <c r="LA32" i="8"/>
  <c r="LB32" i="8"/>
  <c r="LB35" i="8" s="1"/>
  <c r="LB36" i="8" s="1"/>
  <c r="LC32" i="8"/>
  <c r="LD32" i="8"/>
  <c r="LE32" i="8"/>
  <c r="LE35" i="8" s="1"/>
  <c r="LE36" i="8" s="1"/>
  <c r="LF32" i="8"/>
  <c r="LG32" i="8"/>
  <c r="LH32" i="8"/>
  <c r="LI32" i="8"/>
  <c r="LJ32" i="8"/>
  <c r="LK32" i="8"/>
  <c r="LL32" i="8"/>
  <c r="LM32" i="8"/>
  <c r="LN32" i="8"/>
  <c r="LN35" i="8" s="1"/>
  <c r="LN36" i="8" s="1"/>
  <c r="LO32" i="8"/>
  <c r="LP32" i="8"/>
  <c r="LQ32" i="8"/>
  <c r="LQ35" i="8" s="1"/>
  <c r="LQ36" i="8" s="1"/>
  <c r="LR32" i="8"/>
  <c r="LS32" i="8"/>
  <c r="LT32" i="8"/>
  <c r="LU32" i="8"/>
  <c r="LV32" i="8"/>
  <c r="LW32" i="8"/>
  <c r="C34" i="8"/>
  <c r="D34" i="8"/>
  <c r="F34" i="8"/>
  <c r="G34" i="8"/>
  <c r="H34" i="8"/>
  <c r="I34" i="8"/>
  <c r="L34" i="8"/>
  <c r="O34" i="8"/>
  <c r="P34" i="8"/>
  <c r="R34" i="8"/>
  <c r="S34" i="8"/>
  <c r="T34" i="8"/>
  <c r="U34" i="8"/>
  <c r="X34" i="8"/>
  <c r="AA34" i="8"/>
  <c r="AB34" i="8"/>
  <c r="AD34" i="8"/>
  <c r="AE34" i="8"/>
  <c r="AF34" i="8"/>
  <c r="AG34" i="8"/>
  <c r="AJ34" i="8"/>
  <c r="AM34" i="8"/>
  <c r="AN34" i="8"/>
  <c r="AP34" i="8"/>
  <c r="AQ34" i="8"/>
  <c r="AR34" i="8"/>
  <c r="AS34" i="8"/>
  <c r="AY34" i="8"/>
  <c r="AZ34" i="8"/>
  <c r="BB34" i="8"/>
  <c r="BC34" i="8"/>
  <c r="BD34" i="8"/>
  <c r="BE34" i="8"/>
  <c r="BH34" i="8"/>
  <c r="BK34" i="8"/>
  <c r="BL34" i="8"/>
  <c r="BN34" i="8"/>
  <c r="BO34" i="8"/>
  <c r="BP34" i="8"/>
  <c r="BQ34" i="8"/>
  <c r="BS34" i="8"/>
  <c r="BT34" i="8"/>
  <c r="BW34" i="8"/>
  <c r="BX34" i="8"/>
  <c r="BZ34" i="8"/>
  <c r="CA34" i="8"/>
  <c r="CB34" i="8"/>
  <c r="CC34" i="8"/>
  <c r="CF34" i="8"/>
  <c r="CI34" i="8"/>
  <c r="CJ34" i="8"/>
  <c r="CL34" i="8"/>
  <c r="CM34" i="8"/>
  <c r="CN34" i="8"/>
  <c r="CO34" i="8"/>
  <c r="CR34" i="8"/>
  <c r="CU34" i="8"/>
  <c r="CV34" i="8"/>
  <c r="CX34" i="8"/>
  <c r="CY34" i="8"/>
  <c r="CZ34" i="8"/>
  <c r="DA34" i="8"/>
  <c r="DD34" i="8"/>
  <c r="DG34" i="8"/>
  <c r="DH34" i="8"/>
  <c r="DJ34" i="8"/>
  <c r="DK34" i="8"/>
  <c r="DL34" i="8"/>
  <c r="DM34" i="8"/>
  <c r="DP34" i="8"/>
  <c r="DS34" i="8"/>
  <c r="DT34" i="8"/>
  <c r="DV34" i="8"/>
  <c r="DW34" i="8"/>
  <c r="DX34" i="8"/>
  <c r="DY34" i="8"/>
  <c r="EB34" i="8"/>
  <c r="EE34" i="8"/>
  <c r="EF34" i="8"/>
  <c r="EH34" i="8"/>
  <c r="EI34" i="8"/>
  <c r="EJ34" i="8"/>
  <c r="EK34" i="8"/>
  <c r="EN34" i="8"/>
  <c r="EQ34" i="8"/>
  <c r="ER34" i="8"/>
  <c r="ET34" i="8"/>
  <c r="EU34" i="8"/>
  <c r="EV34" i="8"/>
  <c r="EW34" i="8"/>
  <c r="EZ34" i="8"/>
  <c r="FC34" i="8"/>
  <c r="FD34" i="8"/>
  <c r="FF34" i="8"/>
  <c r="FG34" i="8"/>
  <c r="FH34" i="8"/>
  <c r="FI34" i="8"/>
  <c r="FK34" i="8"/>
  <c r="FL34" i="8"/>
  <c r="FO34" i="8"/>
  <c r="FP34" i="8"/>
  <c r="FR34" i="8"/>
  <c r="FS34" i="8"/>
  <c r="FT34" i="8"/>
  <c r="FU34" i="8"/>
  <c r="FX34" i="8"/>
  <c r="GA34" i="8"/>
  <c r="GB34" i="8"/>
  <c r="GD34" i="8"/>
  <c r="GE34" i="8"/>
  <c r="GF34" i="8"/>
  <c r="GG34" i="8"/>
  <c r="GJ34" i="8"/>
  <c r="GM34" i="8"/>
  <c r="GN34" i="8"/>
  <c r="GP34" i="8"/>
  <c r="GQ34" i="8"/>
  <c r="GR34" i="8"/>
  <c r="GS34" i="8"/>
  <c r="GV34" i="8"/>
  <c r="GY34" i="8"/>
  <c r="GZ34" i="8"/>
  <c r="HB34" i="8"/>
  <c r="HC34" i="8"/>
  <c r="HD34" i="8"/>
  <c r="HE34" i="8"/>
  <c r="HH34" i="8"/>
  <c r="HK34" i="8"/>
  <c r="HL34" i="8"/>
  <c r="HN34" i="8"/>
  <c r="HO34" i="8"/>
  <c r="HP34" i="8"/>
  <c r="HQ34" i="8"/>
  <c r="HT34" i="8"/>
  <c r="HW34" i="8"/>
  <c r="HX34" i="8"/>
  <c r="HZ34" i="8"/>
  <c r="IA34" i="8"/>
  <c r="IB34" i="8"/>
  <c r="IC34" i="8"/>
  <c r="IF34" i="8"/>
  <c r="II34" i="8"/>
  <c r="IJ34" i="8"/>
  <c r="IL34" i="8"/>
  <c r="IM34" i="8"/>
  <c r="IN34" i="8"/>
  <c r="IO34" i="8"/>
  <c r="IR34" i="8"/>
  <c r="IU34" i="8"/>
  <c r="IV34" i="8"/>
  <c r="IX34" i="8"/>
  <c r="IY34" i="8"/>
  <c r="IZ34" i="8"/>
  <c r="JA34" i="8"/>
  <c r="JC34" i="8"/>
  <c r="JD34" i="8"/>
  <c r="JG34" i="8"/>
  <c r="JH34" i="8"/>
  <c r="JJ34" i="8"/>
  <c r="JK34" i="8"/>
  <c r="JL34" i="8"/>
  <c r="JM34" i="8"/>
  <c r="JP34" i="8"/>
  <c r="JS34" i="8"/>
  <c r="JT34" i="8"/>
  <c r="JV34" i="8"/>
  <c r="JW34" i="8"/>
  <c r="JX34" i="8"/>
  <c r="JY34" i="8"/>
  <c r="KB34" i="8"/>
  <c r="KE34" i="8"/>
  <c r="KF34" i="8"/>
  <c r="KH34" i="8"/>
  <c r="KI34" i="8"/>
  <c r="KJ34" i="8"/>
  <c r="KK34" i="8"/>
  <c r="KN34" i="8"/>
  <c r="KQ34" i="8"/>
  <c r="KR34" i="8"/>
  <c r="KT34" i="8"/>
  <c r="KU34" i="8"/>
  <c r="KV34" i="8"/>
  <c r="KW34" i="8"/>
  <c r="KZ34" i="8"/>
  <c r="LC34" i="8"/>
  <c r="LD34" i="8"/>
  <c r="LF34" i="8"/>
  <c r="LG34" i="8"/>
  <c r="LH34" i="8"/>
  <c r="LI34" i="8"/>
  <c r="LL34" i="8"/>
  <c r="LO34" i="8"/>
  <c r="LP34" i="8"/>
  <c r="LR34" i="8"/>
  <c r="LS34" i="8"/>
  <c r="LT34" i="8"/>
  <c r="LU34" i="8"/>
  <c r="C35" i="8"/>
  <c r="D35" i="8"/>
  <c r="D36" i="8" s="1"/>
  <c r="F35" i="8"/>
  <c r="G35" i="8"/>
  <c r="H35" i="8"/>
  <c r="I35" i="8"/>
  <c r="J35" i="8"/>
  <c r="K35" i="8"/>
  <c r="L35" i="8"/>
  <c r="O35" i="8"/>
  <c r="P35" i="8"/>
  <c r="P36" i="8" s="1"/>
  <c r="R35" i="8"/>
  <c r="S35" i="8"/>
  <c r="T35" i="8"/>
  <c r="U35" i="8"/>
  <c r="V35" i="8"/>
  <c r="W35" i="8"/>
  <c r="X35" i="8"/>
  <c r="X36" i="8" s="1"/>
  <c r="AA35" i="8"/>
  <c r="AB35" i="8"/>
  <c r="AB36" i="8" s="1"/>
  <c r="AD35" i="8"/>
  <c r="AE35" i="8"/>
  <c r="AF35" i="8"/>
  <c r="AG35" i="8"/>
  <c r="AH35" i="8"/>
  <c r="AI35" i="8"/>
  <c r="AJ35" i="8"/>
  <c r="AM35" i="8"/>
  <c r="AM36" i="8" s="1"/>
  <c r="AN35" i="8"/>
  <c r="AN36" i="8" s="1"/>
  <c r="AP35" i="8"/>
  <c r="AQ35" i="8"/>
  <c r="AR35" i="8"/>
  <c r="AR36" i="8" s="1"/>
  <c r="AS35" i="8"/>
  <c r="AT35" i="8"/>
  <c r="AU35" i="8"/>
  <c r="AV35" i="8"/>
  <c r="AY35" i="8"/>
  <c r="AZ35" i="8"/>
  <c r="AZ36" i="8" s="1"/>
  <c r="BB35" i="8"/>
  <c r="BB36" i="8" s="1"/>
  <c r="BC35" i="8"/>
  <c r="BC36" i="8" s="1"/>
  <c r="BD35" i="8"/>
  <c r="BE35" i="8"/>
  <c r="BF35" i="8"/>
  <c r="BG35" i="8"/>
  <c r="BH35" i="8"/>
  <c r="BK35" i="8"/>
  <c r="BL35" i="8"/>
  <c r="BL36" i="8" s="1"/>
  <c r="BN35" i="8"/>
  <c r="BO35" i="8"/>
  <c r="BP35" i="8"/>
  <c r="BP36" i="8" s="1"/>
  <c r="BQ35" i="8"/>
  <c r="BQ36" i="8" s="1"/>
  <c r="BR35" i="8"/>
  <c r="BS35" i="8"/>
  <c r="BT35" i="8"/>
  <c r="BT36" i="8" s="1"/>
  <c r="BW35" i="8"/>
  <c r="BX35" i="8"/>
  <c r="BX36" i="8" s="1"/>
  <c r="BZ35" i="8"/>
  <c r="CA35" i="8"/>
  <c r="CB35" i="8"/>
  <c r="CC35" i="8"/>
  <c r="CD35" i="8"/>
  <c r="CE35" i="8"/>
  <c r="CF35" i="8"/>
  <c r="CI35" i="8"/>
  <c r="CJ35" i="8"/>
  <c r="CJ36" i="8" s="1"/>
  <c r="CL35" i="8"/>
  <c r="CM35" i="8"/>
  <c r="CN35" i="8"/>
  <c r="CO35" i="8"/>
  <c r="CP35" i="8"/>
  <c r="CQ35" i="8"/>
  <c r="CR35" i="8"/>
  <c r="CR36" i="8" s="1"/>
  <c r="CU35" i="8"/>
  <c r="CV35" i="8"/>
  <c r="CV36" i="8" s="1"/>
  <c r="CX35" i="8"/>
  <c r="CY35" i="8"/>
  <c r="CZ35" i="8"/>
  <c r="DA35" i="8"/>
  <c r="DB35" i="8"/>
  <c r="DC35" i="8"/>
  <c r="DD35" i="8"/>
  <c r="DG35" i="8"/>
  <c r="DG36" i="8" s="1"/>
  <c r="DH35" i="8"/>
  <c r="DH36" i="8" s="1"/>
  <c r="DJ35" i="8"/>
  <c r="DK35" i="8"/>
  <c r="DL35" i="8"/>
  <c r="DL36" i="8" s="1"/>
  <c r="DM35" i="8"/>
  <c r="DN35" i="8"/>
  <c r="DO35" i="8"/>
  <c r="DP35" i="8"/>
  <c r="DS35" i="8"/>
  <c r="DT35" i="8"/>
  <c r="DT36" i="8" s="1"/>
  <c r="DV35" i="8"/>
  <c r="DV36" i="8" s="1"/>
  <c r="DW35" i="8"/>
  <c r="DW36" i="8" s="1"/>
  <c r="DX35" i="8"/>
  <c r="DY35" i="8"/>
  <c r="DZ35" i="8"/>
  <c r="EA35" i="8"/>
  <c r="EB35" i="8"/>
  <c r="EE35" i="8"/>
  <c r="EF35" i="8"/>
  <c r="EF36" i="8" s="1"/>
  <c r="EH35" i="8"/>
  <c r="EI35" i="8"/>
  <c r="EJ35" i="8"/>
  <c r="EJ36" i="8" s="1"/>
  <c r="EK35" i="8"/>
  <c r="EK36" i="8" s="1"/>
  <c r="EL35" i="8"/>
  <c r="EM35" i="8"/>
  <c r="EN35" i="8"/>
  <c r="EN36" i="8" s="1"/>
  <c r="EQ35" i="8"/>
  <c r="ER35" i="8"/>
  <c r="ER36" i="8" s="1"/>
  <c r="ET35" i="8"/>
  <c r="EU35" i="8"/>
  <c r="EV35" i="8"/>
  <c r="EW35" i="8"/>
  <c r="EX35" i="8"/>
  <c r="EY35" i="8"/>
  <c r="EZ35" i="8"/>
  <c r="FC35" i="8"/>
  <c r="FD35" i="8"/>
  <c r="FD36" i="8" s="1"/>
  <c r="FF35" i="8"/>
  <c r="FG35" i="8"/>
  <c r="FH35" i="8"/>
  <c r="FI35" i="8"/>
  <c r="FJ35" i="8"/>
  <c r="FK35" i="8"/>
  <c r="FL35" i="8"/>
  <c r="FL36" i="8" s="1"/>
  <c r="FO35" i="8"/>
  <c r="FP35" i="8"/>
  <c r="FP36" i="8" s="1"/>
  <c r="FR35" i="8"/>
  <c r="FS35" i="8"/>
  <c r="FT35" i="8"/>
  <c r="FU35" i="8"/>
  <c r="FV35" i="8"/>
  <c r="FW35" i="8"/>
  <c r="FX35" i="8"/>
  <c r="GA35" i="8"/>
  <c r="GA36" i="8" s="1"/>
  <c r="GB35" i="8"/>
  <c r="GB36" i="8" s="1"/>
  <c r="GD35" i="8"/>
  <c r="GE35" i="8"/>
  <c r="GF35" i="8"/>
  <c r="GF36" i="8" s="1"/>
  <c r="GG35" i="8"/>
  <c r="GH35" i="8"/>
  <c r="GI35" i="8"/>
  <c r="GJ35" i="8"/>
  <c r="GM35" i="8"/>
  <c r="GN35" i="8"/>
  <c r="GN36" i="8" s="1"/>
  <c r="GP35" i="8"/>
  <c r="GP36" i="8" s="1"/>
  <c r="GQ35" i="8"/>
  <c r="GQ36" i="8" s="1"/>
  <c r="GR35" i="8"/>
  <c r="GS35" i="8"/>
  <c r="GT35" i="8"/>
  <c r="GU35" i="8"/>
  <c r="GV35" i="8"/>
  <c r="GY35" i="8"/>
  <c r="GZ35" i="8"/>
  <c r="GZ36" i="8" s="1"/>
  <c r="HB35" i="8"/>
  <c r="HC35" i="8"/>
  <c r="HD35" i="8"/>
  <c r="HD36" i="8" s="1"/>
  <c r="HE35" i="8"/>
  <c r="HE36" i="8" s="1"/>
  <c r="HF35" i="8"/>
  <c r="HG35" i="8"/>
  <c r="HH35" i="8"/>
  <c r="HH36" i="8" s="1"/>
  <c r="HK35" i="8"/>
  <c r="HL35" i="8"/>
  <c r="HL36" i="8" s="1"/>
  <c r="HN35" i="8"/>
  <c r="HO35" i="8"/>
  <c r="HP35" i="8"/>
  <c r="HQ35" i="8"/>
  <c r="HR35" i="8"/>
  <c r="HS35" i="8"/>
  <c r="HS36" i="8" s="1"/>
  <c r="HT35" i="8"/>
  <c r="HW35" i="8"/>
  <c r="HX35" i="8"/>
  <c r="HX36" i="8" s="1"/>
  <c r="HZ35" i="8"/>
  <c r="IA35" i="8"/>
  <c r="IB35" i="8"/>
  <c r="IC35" i="8"/>
  <c r="ID35" i="8"/>
  <c r="IE35" i="8"/>
  <c r="IF35" i="8"/>
  <c r="IF36" i="8" s="1"/>
  <c r="II35" i="8"/>
  <c r="IJ35" i="8"/>
  <c r="IJ36" i="8" s="1"/>
  <c r="IL35" i="8"/>
  <c r="IM35" i="8"/>
  <c r="IN35" i="8"/>
  <c r="IO35" i="8"/>
  <c r="IP35" i="8"/>
  <c r="IQ35" i="8"/>
  <c r="IR35" i="8"/>
  <c r="IU35" i="8"/>
  <c r="IU36" i="8" s="1"/>
  <c r="IV35" i="8"/>
  <c r="IV36" i="8" s="1"/>
  <c r="IX35" i="8"/>
  <c r="IY35" i="8"/>
  <c r="IZ35" i="8"/>
  <c r="IZ36" i="8" s="1"/>
  <c r="JA35" i="8"/>
  <c r="JB35" i="8"/>
  <c r="JC35" i="8"/>
  <c r="JD35" i="8"/>
  <c r="JG35" i="8"/>
  <c r="JH35" i="8"/>
  <c r="JH36" i="8" s="1"/>
  <c r="JJ35" i="8"/>
  <c r="JJ36" i="8" s="1"/>
  <c r="JK35" i="8"/>
  <c r="JK36" i="8" s="1"/>
  <c r="JL35" i="8"/>
  <c r="JM35" i="8"/>
  <c r="JN35" i="8"/>
  <c r="JO35" i="8"/>
  <c r="JP35" i="8"/>
  <c r="JS35" i="8"/>
  <c r="JT35" i="8"/>
  <c r="JT36" i="8" s="1"/>
  <c r="JV35" i="8"/>
  <c r="JW35" i="8"/>
  <c r="JX35" i="8"/>
  <c r="JX36" i="8" s="1"/>
  <c r="JX37" i="8" s="1"/>
  <c r="JX42" i="8" s="1"/>
  <c r="JY35" i="8"/>
  <c r="JY36" i="8" s="1"/>
  <c r="JZ35" i="8"/>
  <c r="KA35" i="8"/>
  <c r="KB35" i="8"/>
  <c r="KB36" i="8" s="1"/>
  <c r="KE35" i="8"/>
  <c r="KF35" i="8"/>
  <c r="KF36" i="8" s="1"/>
  <c r="KH35" i="8"/>
  <c r="KI35" i="8"/>
  <c r="KJ35" i="8"/>
  <c r="KK35" i="8"/>
  <c r="KL35" i="8"/>
  <c r="KM35" i="8"/>
  <c r="KM36" i="8" s="1"/>
  <c r="KM38" i="8" s="1"/>
  <c r="KM43" i="8" s="1"/>
  <c r="KN35" i="8"/>
  <c r="KQ35" i="8"/>
  <c r="KR35" i="8"/>
  <c r="KR36" i="8" s="1"/>
  <c r="KT35" i="8"/>
  <c r="KU35" i="8"/>
  <c r="KV35" i="8"/>
  <c r="KW35" i="8"/>
  <c r="KX35" i="8"/>
  <c r="KY35" i="8"/>
  <c r="KZ35" i="8"/>
  <c r="KZ36" i="8" s="1"/>
  <c r="LC35" i="8"/>
  <c r="LD35" i="8"/>
  <c r="LD36" i="8" s="1"/>
  <c r="LF35" i="8"/>
  <c r="LG35" i="8"/>
  <c r="LH35" i="8"/>
  <c r="LI35" i="8"/>
  <c r="LJ35" i="8"/>
  <c r="LK35" i="8"/>
  <c r="LL35" i="8"/>
  <c r="LO35" i="8"/>
  <c r="LO36" i="8" s="1"/>
  <c r="LP35" i="8"/>
  <c r="LP36" i="8" s="1"/>
  <c r="LR35" i="8"/>
  <c r="LS35" i="8"/>
  <c r="LT35" i="8"/>
  <c r="LT36" i="8" s="1"/>
  <c r="LT37" i="8" s="1"/>
  <c r="LT42" i="8" s="1"/>
  <c r="LU35" i="8"/>
  <c r="LV35" i="8"/>
  <c r="LW35" i="8"/>
  <c r="C36" i="8"/>
  <c r="F36" i="8"/>
  <c r="G36" i="8"/>
  <c r="H36" i="8"/>
  <c r="I36" i="8"/>
  <c r="L36" i="8"/>
  <c r="O36" i="8"/>
  <c r="R36" i="8"/>
  <c r="S36" i="8"/>
  <c r="T36" i="8"/>
  <c r="U36" i="8"/>
  <c r="AA36" i="8"/>
  <c r="AD36" i="8"/>
  <c r="AE36" i="8"/>
  <c r="AF36" i="8"/>
  <c r="AG36" i="8"/>
  <c r="AJ36" i="8"/>
  <c r="AP36" i="8"/>
  <c r="AQ36" i="8"/>
  <c r="AS36" i="8"/>
  <c r="AS41" i="8" s="1"/>
  <c r="AS46" i="8" s="1"/>
  <c r="AV36" i="8"/>
  <c r="AY36" i="8"/>
  <c r="BD36" i="8"/>
  <c r="BE36" i="8"/>
  <c r="BH36" i="8"/>
  <c r="BK36" i="8"/>
  <c r="BN36" i="8"/>
  <c r="BO36" i="8"/>
  <c r="BW36" i="8"/>
  <c r="BZ36" i="8"/>
  <c r="CA36" i="8"/>
  <c r="CB36" i="8"/>
  <c r="CC36" i="8"/>
  <c r="CF36" i="8"/>
  <c r="CI36" i="8"/>
  <c r="CL36" i="8"/>
  <c r="CM36" i="8"/>
  <c r="CN36" i="8"/>
  <c r="CO36" i="8"/>
  <c r="CU36" i="8"/>
  <c r="CX36" i="8"/>
  <c r="CY36" i="8"/>
  <c r="CZ36" i="8"/>
  <c r="DA36" i="8"/>
  <c r="DD36" i="8"/>
  <c r="DJ36" i="8"/>
  <c r="DK36" i="8"/>
  <c r="DM36" i="8"/>
  <c r="DM41" i="8" s="1"/>
  <c r="DM46" i="8" s="1"/>
  <c r="DP36" i="8"/>
  <c r="DS36" i="8"/>
  <c r="DX36" i="8"/>
  <c r="DY36" i="8"/>
  <c r="EB36" i="8"/>
  <c r="EE36" i="8"/>
  <c r="EH36" i="8"/>
  <c r="EI36" i="8"/>
  <c r="EQ36" i="8"/>
  <c r="ET36" i="8"/>
  <c r="EU36" i="8"/>
  <c r="EV36" i="8"/>
  <c r="EW36" i="8"/>
  <c r="EZ36" i="8"/>
  <c r="FC36" i="8"/>
  <c r="FF36" i="8"/>
  <c r="FG36" i="8"/>
  <c r="FH36" i="8"/>
  <c r="FI36" i="8"/>
  <c r="FO36" i="8"/>
  <c r="FR36" i="8"/>
  <c r="FS36" i="8"/>
  <c r="FT36" i="8"/>
  <c r="FU36" i="8"/>
  <c r="FU41" i="8" s="1"/>
  <c r="FU46" i="8" s="1"/>
  <c r="FX36" i="8"/>
  <c r="GD36" i="8"/>
  <c r="GE36" i="8"/>
  <c r="GG36" i="8"/>
  <c r="GG41" i="8" s="1"/>
  <c r="GG46" i="8" s="1"/>
  <c r="GJ36" i="8"/>
  <c r="GM36" i="8"/>
  <c r="GR36" i="8"/>
  <c r="GS36" i="8"/>
  <c r="GV36" i="8"/>
  <c r="GY36" i="8"/>
  <c r="HB36" i="8"/>
  <c r="HC36" i="8"/>
  <c r="HK36" i="8"/>
  <c r="HN36" i="8"/>
  <c r="HO36" i="8"/>
  <c r="HP36" i="8"/>
  <c r="HQ36" i="8"/>
  <c r="HT36" i="8"/>
  <c r="HW36" i="8"/>
  <c r="HZ36" i="8"/>
  <c r="IA36" i="8"/>
  <c r="IB36" i="8"/>
  <c r="IC36" i="8"/>
  <c r="II36" i="8"/>
  <c r="IL36" i="8"/>
  <c r="IM36" i="8"/>
  <c r="IN36" i="8"/>
  <c r="IO36" i="8"/>
  <c r="IO41" i="8" s="1"/>
  <c r="IO46" i="8" s="1"/>
  <c r="IR36" i="8"/>
  <c r="IX36" i="8"/>
  <c r="IY36" i="8"/>
  <c r="JA36" i="8"/>
  <c r="JA41" i="8" s="1"/>
  <c r="JA46" i="8" s="1"/>
  <c r="JD36" i="8"/>
  <c r="JG36" i="8"/>
  <c r="JL36" i="8"/>
  <c r="JL37" i="8" s="1"/>
  <c r="JL42" i="8" s="1"/>
  <c r="JM36" i="8"/>
  <c r="JP36" i="8"/>
  <c r="JS36" i="8"/>
  <c r="JV36" i="8"/>
  <c r="JW36" i="8"/>
  <c r="KE36" i="8"/>
  <c r="KH36" i="8"/>
  <c r="KI36" i="8"/>
  <c r="KJ36" i="8"/>
  <c r="KK36" i="8"/>
  <c r="KN36" i="8"/>
  <c r="KQ36" i="8"/>
  <c r="KT36" i="8"/>
  <c r="KU36" i="8"/>
  <c r="KV36" i="8"/>
  <c r="KW36" i="8"/>
  <c r="LC36" i="8"/>
  <c r="LF36" i="8"/>
  <c r="LG36" i="8"/>
  <c r="LH36" i="8"/>
  <c r="LH37" i="8" s="1"/>
  <c r="LH42" i="8" s="1"/>
  <c r="LI36" i="8"/>
  <c r="LI41" i="8" s="1"/>
  <c r="LI46" i="8" s="1"/>
  <c r="LL36" i="8"/>
  <c r="LR36" i="8"/>
  <c r="LS36" i="8"/>
  <c r="LU36" i="8"/>
  <c r="B47" i="8" a="1"/>
  <c r="B47" i="8" s="1"/>
  <c r="B59" i="8"/>
  <c r="C23" i="4"/>
  <c r="D23" i="4"/>
  <c r="E23" i="4"/>
  <c r="E28" i="4" s="1"/>
  <c r="F23" i="4"/>
  <c r="F28" i="4" s="1"/>
  <c r="G23" i="4"/>
  <c r="H23" i="4"/>
  <c r="I23" i="4"/>
  <c r="J23" i="4"/>
  <c r="J28" i="4" s="1"/>
  <c r="K23" i="4"/>
  <c r="L23" i="4"/>
  <c r="M23" i="4"/>
  <c r="M26" i="4" s="1"/>
  <c r="N23" i="4"/>
  <c r="O23" i="4"/>
  <c r="P23" i="4"/>
  <c r="Q23" i="4"/>
  <c r="Q28" i="4" s="1"/>
  <c r="R23" i="4"/>
  <c r="R28" i="4" s="1"/>
  <c r="S23" i="4"/>
  <c r="T23" i="4"/>
  <c r="U23" i="4"/>
  <c r="V23" i="4"/>
  <c r="V28" i="4" s="1"/>
  <c r="W23" i="4"/>
  <c r="X23" i="4"/>
  <c r="Y23" i="4"/>
  <c r="Y28" i="4" s="1"/>
  <c r="Z23" i="4"/>
  <c r="AA23" i="4"/>
  <c r="AB23" i="4"/>
  <c r="AC23" i="4"/>
  <c r="AC28" i="4" s="1"/>
  <c r="AD23" i="4"/>
  <c r="AD28" i="4" s="1"/>
  <c r="AE23" i="4"/>
  <c r="AF23" i="4"/>
  <c r="AG23" i="4"/>
  <c r="AH23" i="4"/>
  <c r="AI23" i="4"/>
  <c r="AJ23" i="4"/>
  <c r="AK23" i="4"/>
  <c r="AK28" i="4" s="1"/>
  <c r="AL23" i="4"/>
  <c r="AM23" i="4"/>
  <c r="AN23" i="4"/>
  <c r="AO23" i="4"/>
  <c r="AO28" i="4" s="1"/>
  <c r="AP23" i="4"/>
  <c r="AP26" i="4" s="1"/>
  <c r="AQ23" i="4"/>
  <c r="AR23" i="4"/>
  <c r="AS23" i="4"/>
  <c r="AT23" i="4"/>
  <c r="AU23" i="4"/>
  <c r="AV23" i="4"/>
  <c r="AW23" i="4"/>
  <c r="AW28" i="4" s="1"/>
  <c r="AX23" i="4"/>
  <c r="AY23" i="4"/>
  <c r="AZ23" i="4"/>
  <c r="BA23" i="4"/>
  <c r="BB23" i="4"/>
  <c r="BB28" i="4" s="1"/>
  <c r="BC23" i="4"/>
  <c r="BD23" i="4"/>
  <c r="BE23" i="4"/>
  <c r="BF23" i="4"/>
  <c r="BG23" i="4"/>
  <c r="BH23" i="4"/>
  <c r="BI23" i="4"/>
  <c r="BI28" i="4" s="1"/>
  <c r="BJ23" i="4"/>
  <c r="BK23" i="4"/>
  <c r="BL23" i="4"/>
  <c r="BM23" i="4"/>
  <c r="BN23" i="4"/>
  <c r="BN28" i="4" s="1"/>
  <c r="BO23" i="4"/>
  <c r="BP23" i="4"/>
  <c r="BQ23" i="4"/>
  <c r="BR23" i="4"/>
  <c r="BR28" i="4" s="1"/>
  <c r="BS23" i="4"/>
  <c r="BT23" i="4"/>
  <c r="BU23" i="4"/>
  <c r="BU28" i="4" s="1"/>
  <c r="BV23" i="4"/>
  <c r="BW23" i="4"/>
  <c r="BX23" i="4"/>
  <c r="BY23" i="4"/>
  <c r="BY28" i="4" s="1"/>
  <c r="BZ23" i="4"/>
  <c r="BZ28" i="4" s="1"/>
  <c r="CA23" i="4"/>
  <c r="CB23" i="4"/>
  <c r="CC23" i="4"/>
  <c r="CC28" i="4" s="1"/>
  <c r="CD23" i="4"/>
  <c r="CE23" i="4"/>
  <c r="CF23" i="4"/>
  <c r="CG23" i="4"/>
  <c r="CG26" i="4" s="1"/>
  <c r="CH23" i="4"/>
  <c r="CI23" i="4"/>
  <c r="CJ23" i="4"/>
  <c r="CK23" i="4"/>
  <c r="CK28" i="4" s="1"/>
  <c r="CL23" i="4"/>
  <c r="CL28" i="4" s="1"/>
  <c r="CM23" i="4"/>
  <c r="CN23" i="4"/>
  <c r="CO23" i="4"/>
  <c r="CP23" i="4"/>
  <c r="CQ23" i="4"/>
  <c r="CR23" i="4"/>
  <c r="CS23" i="4"/>
  <c r="CS28" i="4" s="1"/>
  <c r="CT23" i="4"/>
  <c r="CU23" i="4"/>
  <c r="CV23" i="4"/>
  <c r="CW23" i="4"/>
  <c r="CW28" i="4" s="1"/>
  <c r="CX23" i="4"/>
  <c r="CX28" i="4" s="1"/>
  <c r="CY23" i="4"/>
  <c r="CZ23" i="4"/>
  <c r="DA23" i="4"/>
  <c r="DB23" i="4"/>
  <c r="DC23" i="4"/>
  <c r="DD23" i="4"/>
  <c r="DE23" i="4"/>
  <c r="DE28" i="4" s="1"/>
  <c r="DF23" i="4"/>
  <c r="DG23" i="4"/>
  <c r="DH23" i="4"/>
  <c r="DI23" i="4"/>
  <c r="DI28" i="4" s="1"/>
  <c r="DJ23" i="4"/>
  <c r="DJ28" i="4" s="1"/>
  <c r="DK23" i="4"/>
  <c r="DL23" i="4"/>
  <c r="DM23" i="4"/>
  <c r="DN23" i="4"/>
  <c r="DO23" i="4"/>
  <c r="DP23" i="4"/>
  <c r="DQ23" i="4"/>
  <c r="DQ28" i="4" s="1"/>
  <c r="DR23" i="4"/>
  <c r="DS23" i="4"/>
  <c r="DT23" i="4"/>
  <c r="DU23" i="4"/>
  <c r="DV23" i="4"/>
  <c r="DV28" i="4" s="1"/>
  <c r="DW23" i="4"/>
  <c r="DX23" i="4"/>
  <c r="DY23" i="4"/>
  <c r="DZ23" i="4"/>
  <c r="EA23" i="4"/>
  <c r="EB23" i="4"/>
  <c r="EC23" i="4"/>
  <c r="EC28" i="4" s="1"/>
  <c r="ED23" i="4"/>
  <c r="EE23" i="4"/>
  <c r="EF23" i="4"/>
  <c r="EG23" i="4"/>
  <c r="EH23" i="4"/>
  <c r="EH28" i="4" s="1"/>
  <c r="EI23" i="4"/>
  <c r="EJ23" i="4"/>
  <c r="EK23" i="4"/>
  <c r="EL23" i="4"/>
  <c r="EM23" i="4"/>
  <c r="EN23" i="4"/>
  <c r="EO23" i="4"/>
  <c r="EO28" i="4" s="1"/>
  <c r="EP23" i="4"/>
  <c r="EQ23" i="4"/>
  <c r="ER23" i="4"/>
  <c r="ES23" i="4"/>
  <c r="ES28" i="4" s="1"/>
  <c r="ET23" i="4"/>
  <c r="ET28" i="4" s="1"/>
  <c r="EU23" i="4"/>
  <c r="EV23" i="4"/>
  <c r="EW23" i="4"/>
  <c r="EX23" i="4"/>
  <c r="EY23" i="4"/>
  <c r="EZ23" i="4"/>
  <c r="FA23" i="4"/>
  <c r="FA26" i="4" s="1"/>
  <c r="C24" i="4"/>
  <c r="D24" i="4"/>
  <c r="D27" i="4" s="1"/>
  <c r="D28" i="4" s="1"/>
  <c r="E24" i="4"/>
  <c r="E27" i="4" s="1"/>
  <c r="F24" i="4"/>
  <c r="F27" i="4" s="1"/>
  <c r="G24" i="4"/>
  <c r="G27" i="4" s="1"/>
  <c r="G28" i="4" s="1"/>
  <c r="H24" i="4"/>
  <c r="H27" i="4" s="1"/>
  <c r="I24" i="4"/>
  <c r="I27" i="4" s="1"/>
  <c r="I28" i="4" s="1"/>
  <c r="J24" i="4"/>
  <c r="J27" i="4" s="1"/>
  <c r="K24" i="4"/>
  <c r="K27" i="4" s="1"/>
  <c r="K28" i="4" s="1"/>
  <c r="L24" i="4"/>
  <c r="L27" i="4" s="1"/>
  <c r="M24" i="4"/>
  <c r="M27" i="4" s="1"/>
  <c r="N24" i="4"/>
  <c r="N27" i="4" s="1"/>
  <c r="O24" i="4"/>
  <c r="P24" i="4"/>
  <c r="P26" i="4" s="1"/>
  <c r="Q24" i="4"/>
  <c r="Q27" i="4" s="1"/>
  <c r="R24" i="4"/>
  <c r="R27" i="4" s="1"/>
  <c r="S24" i="4"/>
  <c r="S26" i="4" s="1"/>
  <c r="T24" i="4"/>
  <c r="T27" i="4" s="1"/>
  <c r="U24" i="4"/>
  <c r="U27" i="4" s="1"/>
  <c r="V24" i="4"/>
  <c r="V27" i="4" s="1"/>
  <c r="W24" i="4"/>
  <c r="W27" i="4" s="1"/>
  <c r="W28" i="4" s="1"/>
  <c r="X24" i="4"/>
  <c r="X27" i="4" s="1"/>
  <c r="X28" i="4" s="1"/>
  <c r="Y24" i="4"/>
  <c r="Y27" i="4" s="1"/>
  <c r="Z24" i="4"/>
  <c r="Z27" i="4" s="1"/>
  <c r="AA24" i="4"/>
  <c r="AB24" i="4"/>
  <c r="AB26" i="4" s="1"/>
  <c r="AC24" i="4"/>
  <c r="AC27" i="4" s="1"/>
  <c r="AD24" i="4"/>
  <c r="AD27" i="4" s="1"/>
  <c r="AE24" i="4"/>
  <c r="AE26" i="4" s="1"/>
  <c r="AF24" i="4"/>
  <c r="AF27" i="4" s="1"/>
  <c r="AF28" i="4" s="1"/>
  <c r="AG24" i="4"/>
  <c r="AG27" i="4" s="1"/>
  <c r="AH24" i="4"/>
  <c r="AH27" i="4" s="1"/>
  <c r="AI24" i="4"/>
  <c r="AI27" i="4" s="1"/>
  <c r="AI28" i="4" s="1"/>
  <c r="AJ24" i="4"/>
  <c r="AJ27" i="4" s="1"/>
  <c r="AK24" i="4"/>
  <c r="AK27" i="4" s="1"/>
  <c r="AL24" i="4"/>
  <c r="AL27" i="4" s="1"/>
  <c r="AL28" i="4" s="1"/>
  <c r="AM24" i="4"/>
  <c r="AN24" i="4"/>
  <c r="AN27" i="4" s="1"/>
  <c r="AN28" i="4" s="1"/>
  <c r="AO24" i="4"/>
  <c r="AO27" i="4" s="1"/>
  <c r="AP24" i="4"/>
  <c r="AP27" i="4" s="1"/>
  <c r="AQ24" i="4"/>
  <c r="AQ27" i="4" s="1"/>
  <c r="AR24" i="4"/>
  <c r="AR27" i="4" s="1"/>
  <c r="AS24" i="4"/>
  <c r="AS27" i="4" s="1"/>
  <c r="AT24" i="4"/>
  <c r="AT27" i="4" s="1"/>
  <c r="AU24" i="4"/>
  <c r="AU27" i="4" s="1"/>
  <c r="AU28" i="4" s="1"/>
  <c r="AV24" i="4"/>
  <c r="AV27" i="4" s="1"/>
  <c r="AW24" i="4"/>
  <c r="AW27" i="4" s="1"/>
  <c r="AX24" i="4"/>
  <c r="AX27" i="4" s="1"/>
  <c r="AX28" i="4" s="1"/>
  <c r="AY24" i="4"/>
  <c r="AZ24" i="4"/>
  <c r="AZ27" i="4" s="1"/>
  <c r="AZ28" i="4" s="1"/>
  <c r="BA24" i="4"/>
  <c r="BA27" i="4" s="1"/>
  <c r="BA28" i="4" s="1"/>
  <c r="BB24" i="4"/>
  <c r="BB27" i="4" s="1"/>
  <c r="BC24" i="4"/>
  <c r="BC26" i="4" s="1"/>
  <c r="BD24" i="4"/>
  <c r="BD27" i="4" s="1"/>
  <c r="BD28" i="4" s="1"/>
  <c r="BE24" i="4"/>
  <c r="BE27" i="4" s="1"/>
  <c r="BF24" i="4"/>
  <c r="BF27" i="4" s="1"/>
  <c r="BG24" i="4"/>
  <c r="BG27" i="4" s="1"/>
  <c r="BG28" i="4" s="1"/>
  <c r="BH24" i="4"/>
  <c r="BH27" i="4" s="1"/>
  <c r="BI24" i="4"/>
  <c r="BI27" i="4" s="1"/>
  <c r="BJ24" i="4"/>
  <c r="BJ27" i="4" s="1"/>
  <c r="BK24" i="4"/>
  <c r="BL24" i="4"/>
  <c r="BL27" i="4" s="1"/>
  <c r="BL28" i="4" s="1"/>
  <c r="BM24" i="4"/>
  <c r="BM27" i="4" s="1"/>
  <c r="BM28" i="4" s="1"/>
  <c r="BN24" i="4"/>
  <c r="BN27" i="4" s="1"/>
  <c r="BO24" i="4"/>
  <c r="BO27" i="4" s="1"/>
  <c r="BO28" i="4" s="1"/>
  <c r="BP24" i="4"/>
  <c r="BP27" i="4" s="1"/>
  <c r="BQ24" i="4"/>
  <c r="BQ27" i="4" s="1"/>
  <c r="BR24" i="4"/>
  <c r="BR27" i="4" s="1"/>
  <c r="BS24" i="4"/>
  <c r="BS27" i="4" s="1"/>
  <c r="BS28" i="4" s="1"/>
  <c r="BT24" i="4"/>
  <c r="BT27" i="4" s="1"/>
  <c r="BU24" i="4"/>
  <c r="BU27" i="4" s="1"/>
  <c r="BV24" i="4"/>
  <c r="BV27" i="4" s="1"/>
  <c r="BW24" i="4"/>
  <c r="BX24" i="4"/>
  <c r="BY24" i="4"/>
  <c r="BY27" i="4" s="1"/>
  <c r="BZ24" i="4"/>
  <c r="BZ27" i="4" s="1"/>
  <c r="CA24" i="4"/>
  <c r="CA27" i="4" s="1"/>
  <c r="CA28" i="4" s="1"/>
  <c r="CB24" i="4"/>
  <c r="CB27" i="4" s="1"/>
  <c r="CC24" i="4"/>
  <c r="CC27" i="4" s="1"/>
  <c r="CD24" i="4"/>
  <c r="CD27" i="4" s="1"/>
  <c r="CE24" i="4"/>
  <c r="CE27" i="4" s="1"/>
  <c r="CE28" i="4" s="1"/>
  <c r="CF24" i="4"/>
  <c r="CF27" i="4" s="1"/>
  <c r="CG24" i="4"/>
  <c r="CG27" i="4" s="1"/>
  <c r="CH24" i="4"/>
  <c r="CH27" i="4" s="1"/>
  <c r="CI24" i="4"/>
  <c r="CJ24" i="4"/>
  <c r="CJ27" i="4" s="1"/>
  <c r="CJ28" i="4" s="1"/>
  <c r="CK24" i="4"/>
  <c r="CK27" i="4" s="1"/>
  <c r="CL24" i="4"/>
  <c r="CL27" i="4" s="1"/>
  <c r="CM24" i="4"/>
  <c r="CM27" i="4" s="1"/>
  <c r="CN24" i="4"/>
  <c r="CN27" i="4" s="1"/>
  <c r="CO24" i="4"/>
  <c r="CO27" i="4" s="1"/>
  <c r="CP24" i="4"/>
  <c r="CP27" i="4" s="1"/>
  <c r="CQ24" i="4"/>
  <c r="CR24" i="4"/>
  <c r="CR27" i="4" s="1"/>
  <c r="CS24" i="4"/>
  <c r="CS27" i="4" s="1"/>
  <c r="CT24" i="4"/>
  <c r="CT27" i="4" s="1"/>
  <c r="CU24" i="4"/>
  <c r="CV24" i="4"/>
  <c r="CV26" i="4" s="1"/>
  <c r="CW24" i="4"/>
  <c r="CW27" i="4" s="1"/>
  <c r="CX24" i="4"/>
  <c r="CX27" i="4" s="1"/>
  <c r="CY24" i="4"/>
  <c r="CY26" i="4" s="1"/>
  <c r="CZ24" i="4"/>
  <c r="CZ27" i="4" s="1"/>
  <c r="CZ28" i="4" s="1"/>
  <c r="DA24" i="4"/>
  <c r="DA27" i="4" s="1"/>
  <c r="DB24" i="4"/>
  <c r="DB27" i="4" s="1"/>
  <c r="DC24" i="4"/>
  <c r="DD24" i="4"/>
  <c r="DD27" i="4" s="1"/>
  <c r="DD28" i="4" s="1"/>
  <c r="DE24" i="4"/>
  <c r="DE27" i="4" s="1"/>
  <c r="DF24" i="4"/>
  <c r="DF27" i="4" s="1"/>
  <c r="DG24" i="4"/>
  <c r="DH24" i="4"/>
  <c r="DH27" i="4" s="1"/>
  <c r="DH28" i="4" s="1"/>
  <c r="DI24" i="4"/>
  <c r="DI27" i="4" s="1"/>
  <c r="DJ24" i="4"/>
  <c r="DJ27" i="4" s="1"/>
  <c r="DK24" i="4"/>
  <c r="DK26" i="4" s="1"/>
  <c r="DL24" i="4"/>
  <c r="DL27" i="4" s="1"/>
  <c r="DM24" i="4"/>
  <c r="DM27" i="4" s="1"/>
  <c r="DN24" i="4"/>
  <c r="DN27" i="4" s="1"/>
  <c r="DO24" i="4"/>
  <c r="DP24" i="4"/>
  <c r="DP27" i="4" s="1"/>
  <c r="DQ24" i="4"/>
  <c r="DQ27" i="4" s="1"/>
  <c r="DR24" i="4"/>
  <c r="DR27" i="4" s="1"/>
  <c r="DS24" i="4"/>
  <c r="DT24" i="4"/>
  <c r="DT26" i="4" s="1"/>
  <c r="DU24" i="4"/>
  <c r="DU27" i="4" s="1"/>
  <c r="DU28" i="4" s="1"/>
  <c r="DV24" i="4"/>
  <c r="DV27" i="4" s="1"/>
  <c r="DW24" i="4"/>
  <c r="DW27" i="4" s="1"/>
  <c r="DX24" i="4"/>
  <c r="DX27" i="4" s="1"/>
  <c r="DX28" i="4" s="1"/>
  <c r="DY24" i="4"/>
  <c r="DY27" i="4" s="1"/>
  <c r="DZ24" i="4"/>
  <c r="DZ27" i="4" s="1"/>
  <c r="EA24" i="4"/>
  <c r="EB24" i="4"/>
  <c r="EB27" i="4" s="1"/>
  <c r="EC24" i="4"/>
  <c r="EC27" i="4" s="1"/>
  <c r="ED24" i="4"/>
  <c r="ED27" i="4" s="1"/>
  <c r="EE24" i="4"/>
  <c r="EF24" i="4"/>
  <c r="EF27" i="4" s="1"/>
  <c r="EF28" i="4" s="1"/>
  <c r="EG24" i="4"/>
  <c r="EG27" i="4" s="1"/>
  <c r="EH24" i="4"/>
  <c r="EH27" i="4" s="1"/>
  <c r="EI24" i="4"/>
  <c r="EI27" i="4" s="1"/>
  <c r="EI28" i="4" s="1"/>
  <c r="EJ24" i="4"/>
  <c r="EJ27" i="4" s="1"/>
  <c r="EK24" i="4"/>
  <c r="EK27" i="4" s="1"/>
  <c r="EL24" i="4"/>
  <c r="EL27" i="4" s="1"/>
  <c r="EM24" i="4"/>
  <c r="EN24" i="4"/>
  <c r="EN27" i="4" s="1"/>
  <c r="EO24" i="4"/>
  <c r="EO27" i="4" s="1"/>
  <c r="EP24" i="4"/>
  <c r="EP27" i="4" s="1"/>
  <c r="EQ24" i="4"/>
  <c r="ER24" i="4"/>
  <c r="ER26" i="4" s="1"/>
  <c r="ES24" i="4"/>
  <c r="ES27" i="4" s="1"/>
  <c r="ET24" i="4"/>
  <c r="ET27" i="4" s="1"/>
  <c r="EU24" i="4"/>
  <c r="EU26" i="4" s="1"/>
  <c r="EV24" i="4"/>
  <c r="EV27" i="4" s="1"/>
  <c r="EW24" i="4"/>
  <c r="EX24" i="4"/>
  <c r="EX27" i="4" s="1"/>
  <c r="EY24" i="4"/>
  <c r="EZ24" i="4"/>
  <c r="EZ27" i="4" s="1"/>
  <c r="FA24" i="4"/>
  <c r="FA27" i="4" s="1"/>
  <c r="D26" i="4"/>
  <c r="E26" i="4"/>
  <c r="H26" i="4"/>
  <c r="I26" i="4"/>
  <c r="J26" i="4"/>
  <c r="L26" i="4"/>
  <c r="Q26" i="4"/>
  <c r="T26" i="4"/>
  <c r="U26" i="4"/>
  <c r="V26" i="4"/>
  <c r="W26" i="4"/>
  <c r="X26" i="4"/>
  <c r="AC26" i="4"/>
  <c r="AF26" i="4"/>
  <c r="AG26" i="4"/>
  <c r="AH26" i="4"/>
  <c r="AI26" i="4"/>
  <c r="AJ26" i="4"/>
  <c r="AK26" i="4"/>
  <c r="AR26" i="4"/>
  <c r="AS26" i="4"/>
  <c r="AT26" i="4"/>
  <c r="AV26" i="4"/>
  <c r="AZ26" i="4"/>
  <c r="BA26" i="4"/>
  <c r="BD26" i="4"/>
  <c r="BE26" i="4"/>
  <c r="BF26" i="4"/>
  <c r="BH26" i="4"/>
  <c r="BL26" i="4"/>
  <c r="BM26" i="4"/>
  <c r="BO26" i="4"/>
  <c r="BP26" i="4"/>
  <c r="BQ26" i="4"/>
  <c r="BR26" i="4"/>
  <c r="BS26" i="4"/>
  <c r="BT26" i="4"/>
  <c r="BX26" i="4"/>
  <c r="CB26" i="4"/>
  <c r="CC26" i="4"/>
  <c r="CD26" i="4"/>
  <c r="CF26" i="4"/>
  <c r="CN26" i="4"/>
  <c r="CO26" i="4"/>
  <c r="CP26" i="4"/>
  <c r="CR26" i="4"/>
  <c r="CZ26" i="4"/>
  <c r="DA26" i="4"/>
  <c r="DB26" i="4"/>
  <c r="DD26" i="4"/>
  <c r="DH26" i="4"/>
  <c r="DI26" i="4"/>
  <c r="DL26" i="4"/>
  <c r="DM26" i="4"/>
  <c r="DN26" i="4"/>
  <c r="DP26" i="4"/>
  <c r="DQ26" i="4"/>
  <c r="DX26" i="4"/>
  <c r="DY26" i="4"/>
  <c r="DZ26" i="4"/>
  <c r="EB26" i="4"/>
  <c r="EJ26" i="4"/>
  <c r="EK26" i="4"/>
  <c r="EL26" i="4"/>
  <c r="EN26" i="4"/>
  <c r="EV26" i="4"/>
  <c r="EX26" i="4"/>
  <c r="EZ26" i="4"/>
  <c r="B32" i="8"/>
  <c r="B35" i="8" s="1"/>
  <c r="B31" i="8"/>
  <c r="B34" i="8" s="1"/>
  <c r="B24" i="4"/>
  <c r="B27" i="4" s="1"/>
  <c r="C31" i="7" a="1"/>
  <c r="C31" i="7" s="1"/>
  <c r="D31" i="7" a="1"/>
  <c r="D31" i="7" s="1"/>
  <c r="E31" i="7" a="1"/>
  <c r="E31" i="7" s="1"/>
  <c r="F31" i="7" a="1"/>
  <c r="F31" i="7" s="1"/>
  <c r="G31" i="7" a="1"/>
  <c r="G31" i="7" s="1"/>
  <c r="H31" i="7" a="1"/>
  <c r="H31" i="7" s="1"/>
  <c r="I31" i="7" a="1"/>
  <c r="I31" i="7" s="1"/>
  <c r="J31" i="7" a="1"/>
  <c r="J31" i="7" s="1"/>
  <c r="K31" i="7" a="1"/>
  <c r="K31" i="7" s="1"/>
  <c r="L31" i="7" a="1"/>
  <c r="L31" i="7" s="1"/>
  <c r="M31" i="7" a="1"/>
  <c r="M31" i="7" s="1"/>
  <c r="N31" i="7" a="1"/>
  <c r="N31" i="7" s="1"/>
  <c r="O31" i="7" a="1"/>
  <c r="O31" i="7" s="1"/>
  <c r="P31" i="7" a="1"/>
  <c r="P31" i="7" s="1"/>
  <c r="Q31" i="7" a="1"/>
  <c r="Q31" i="7" s="1"/>
  <c r="R31" i="7" a="1"/>
  <c r="R31" i="7" s="1"/>
  <c r="S31" i="7" a="1"/>
  <c r="S31" i="7" s="1"/>
  <c r="T31" i="7" a="1"/>
  <c r="T31" i="7" s="1"/>
  <c r="U31" i="7" a="1"/>
  <c r="U31" i="7" s="1"/>
  <c r="V31" i="7" a="1"/>
  <c r="V31" i="7" s="1"/>
  <c r="W31" i="7" a="1"/>
  <c r="W31" i="7" s="1"/>
  <c r="X31" i="7" a="1"/>
  <c r="X31" i="7" s="1"/>
  <c r="Y31" i="7" a="1"/>
  <c r="Y31" i="7" s="1"/>
  <c r="Z31" i="7" a="1"/>
  <c r="Z31" i="7" s="1"/>
  <c r="AA31" i="7" a="1"/>
  <c r="AA31" i="7" s="1"/>
  <c r="AB31" i="7" a="1"/>
  <c r="AB31" i="7" s="1"/>
  <c r="AC31" i="7" a="1"/>
  <c r="AC31" i="7" s="1"/>
  <c r="AD31" i="7" a="1"/>
  <c r="AD31" i="7" s="1"/>
  <c r="AE31" i="7" a="1"/>
  <c r="AE31" i="7" s="1"/>
  <c r="AF31" i="7" a="1"/>
  <c r="AF31" i="7" s="1"/>
  <c r="AG31" i="7" a="1"/>
  <c r="AG31" i="7" s="1"/>
  <c r="AH31" i="7" a="1"/>
  <c r="AH31" i="7" s="1"/>
  <c r="AI31" i="7" a="1"/>
  <c r="AI31" i="7" s="1"/>
  <c r="AJ31" i="7" a="1"/>
  <c r="AJ31" i="7" s="1"/>
  <c r="AK31" i="7" a="1"/>
  <c r="AK31" i="7" s="1"/>
  <c r="AL31" i="7" a="1"/>
  <c r="AL31" i="7" s="1"/>
  <c r="AM31" i="7" a="1"/>
  <c r="AM31" i="7" s="1"/>
  <c r="AN31" i="7" a="1"/>
  <c r="AN31" i="7" s="1"/>
  <c r="AO31" i="7" a="1"/>
  <c r="AO31" i="7" s="1"/>
  <c r="AP31" i="7" a="1"/>
  <c r="AP31" i="7" s="1"/>
  <c r="AQ31" i="7" a="1"/>
  <c r="AQ31" i="7" s="1"/>
  <c r="AR31" i="7" a="1"/>
  <c r="AR31" i="7" s="1"/>
  <c r="AS31" i="7" a="1"/>
  <c r="AS31" i="7" s="1"/>
  <c r="AT31" i="7" a="1"/>
  <c r="AT31" i="7" s="1"/>
  <c r="AU31" i="7" a="1"/>
  <c r="AU31" i="7" s="1"/>
  <c r="AV31" i="7" a="1"/>
  <c r="AV31" i="7" s="1"/>
  <c r="AW31" i="7" a="1"/>
  <c r="AW31" i="7" s="1"/>
  <c r="AX31" i="7" a="1"/>
  <c r="AX31" i="7" s="1"/>
  <c r="AY31" i="7" a="1"/>
  <c r="AY31" i="7" s="1"/>
  <c r="AZ31" i="7" a="1"/>
  <c r="AZ31" i="7" s="1"/>
  <c r="BA31" i="7" a="1"/>
  <c r="BA31" i="7" s="1"/>
  <c r="BB31" i="7" a="1"/>
  <c r="BB31" i="7" s="1"/>
  <c r="BC31" i="7" a="1"/>
  <c r="BC31" i="7" s="1"/>
  <c r="BD31" i="7" a="1"/>
  <c r="BD31" i="7" s="1"/>
  <c r="BE31" i="7" a="1"/>
  <c r="BE31" i="7" s="1"/>
  <c r="BF31" i="7" a="1"/>
  <c r="BF31" i="7" s="1"/>
  <c r="BG31" i="7" a="1"/>
  <c r="BG31" i="7" s="1"/>
  <c r="BH31" i="7" a="1"/>
  <c r="BH31" i="7" s="1"/>
  <c r="BI31" i="7" a="1"/>
  <c r="BI31" i="7" s="1"/>
  <c r="BJ31" i="7" a="1"/>
  <c r="BJ31" i="7" s="1"/>
  <c r="BK31" i="7" a="1"/>
  <c r="BK31" i="7" s="1"/>
  <c r="BL31" i="7" a="1"/>
  <c r="BL31" i="7" s="1"/>
  <c r="BM31" i="7" a="1"/>
  <c r="BM31" i="7" s="1"/>
  <c r="BN31" i="7" a="1"/>
  <c r="BN31" i="7" s="1"/>
  <c r="BO31" i="7" a="1"/>
  <c r="BO31" i="7" s="1"/>
  <c r="BP31" i="7" a="1"/>
  <c r="BP31" i="7" s="1"/>
  <c r="BQ31" i="7" a="1"/>
  <c r="BQ31" i="7" s="1"/>
  <c r="BR31" i="7" a="1"/>
  <c r="BR31" i="7" s="1"/>
  <c r="BS31" i="7" a="1"/>
  <c r="BS31" i="7"/>
  <c r="BT31" i="7" a="1"/>
  <c r="BT31" i="7" s="1"/>
  <c r="BU31" i="7" a="1"/>
  <c r="BU31" i="7" s="1"/>
  <c r="BV31" i="7" a="1"/>
  <c r="BV31" i="7" s="1"/>
  <c r="BW31" i="7" a="1"/>
  <c r="BW31" i="7" s="1"/>
  <c r="BX31" i="7" a="1"/>
  <c r="BX31" i="7" s="1"/>
  <c r="BY31" i="7" a="1"/>
  <c r="BY31" i="7" s="1"/>
  <c r="BZ31" i="7" a="1"/>
  <c r="BZ31" i="7" s="1"/>
  <c r="CA31" i="7" a="1"/>
  <c r="CA31" i="7" s="1"/>
  <c r="CB31" i="7" a="1"/>
  <c r="CB31" i="7" s="1"/>
  <c r="CC31" i="7" a="1"/>
  <c r="CC31" i="7" s="1"/>
  <c r="CD31" i="7" a="1"/>
  <c r="CD31" i="7"/>
  <c r="CE31" i="7" a="1"/>
  <c r="CE31" i="7" s="1"/>
  <c r="CF31" i="7" a="1"/>
  <c r="CF31" i="7" s="1"/>
  <c r="CG31" i="7" a="1"/>
  <c r="CG31" i="7" s="1"/>
  <c r="CH31" i="7" a="1"/>
  <c r="CH31" i="7" s="1"/>
  <c r="CI31" i="7" a="1"/>
  <c r="CI31" i="7" s="1"/>
  <c r="CJ31" i="7" a="1"/>
  <c r="CJ31" i="7" s="1"/>
  <c r="CK31" i="7" a="1"/>
  <c r="CK31" i="7" s="1"/>
  <c r="CL31" i="7" a="1"/>
  <c r="CL31" i="7" s="1"/>
  <c r="CM31" i="7" a="1"/>
  <c r="CM31" i="7" s="1"/>
  <c r="CN31" i="7" a="1"/>
  <c r="CN31" i="7" s="1"/>
  <c r="CO31" i="7" a="1"/>
  <c r="CO31" i="7" s="1"/>
  <c r="CP31" i="7" a="1"/>
  <c r="CP31" i="7" s="1"/>
  <c r="CQ31" i="7" a="1"/>
  <c r="CQ31" i="7" s="1"/>
  <c r="CR31" i="7" a="1"/>
  <c r="CR31" i="7" s="1"/>
  <c r="CS31" i="7" a="1"/>
  <c r="CS31" i="7" s="1"/>
  <c r="CT31" i="7" a="1"/>
  <c r="CT31" i="7" s="1"/>
  <c r="CU31" i="7" a="1"/>
  <c r="CU31" i="7" s="1"/>
  <c r="CV31" i="7" a="1"/>
  <c r="CV31" i="7" s="1"/>
  <c r="CW31" i="7" a="1"/>
  <c r="CW31" i="7" s="1"/>
  <c r="CX31" i="7" a="1"/>
  <c r="CX31" i="7" s="1"/>
  <c r="CX35" i="7" s="1"/>
  <c r="CY31" i="7" a="1"/>
  <c r="CY31" i="7" s="1"/>
  <c r="CZ31" i="7" a="1"/>
  <c r="CZ31" i="7" s="1"/>
  <c r="DA31" i="7" a="1"/>
  <c r="DA31" i="7" s="1"/>
  <c r="DB31" i="7" a="1"/>
  <c r="DB31" i="7" s="1"/>
  <c r="DC31" i="7" a="1"/>
  <c r="DC31" i="7" s="1"/>
  <c r="DD31" i="7" a="1"/>
  <c r="DD31" i="7" s="1"/>
  <c r="DE31" i="7" a="1"/>
  <c r="DE31" i="7" s="1"/>
  <c r="DF31" i="7" a="1"/>
  <c r="DF31" i="7" s="1"/>
  <c r="DG31" i="7" a="1"/>
  <c r="DG31" i="7" s="1"/>
  <c r="DH31" i="7" a="1"/>
  <c r="DH31" i="7" s="1"/>
  <c r="DI31" i="7" a="1"/>
  <c r="DI31" i="7" s="1"/>
  <c r="DJ31" i="7" a="1"/>
  <c r="DJ31" i="7" s="1"/>
  <c r="DK31" i="7" a="1"/>
  <c r="DK31" i="7" s="1"/>
  <c r="DL31" i="7" a="1"/>
  <c r="DL31" i="7" s="1"/>
  <c r="DM31" i="7" a="1"/>
  <c r="DM31" i="7" s="1"/>
  <c r="DN31" i="7" a="1"/>
  <c r="DN31" i="7" s="1"/>
  <c r="DO31" i="7" a="1"/>
  <c r="DO31" i="7" s="1"/>
  <c r="DP31" i="7" a="1"/>
  <c r="DP31" i="7" s="1"/>
  <c r="DQ31" i="7" a="1"/>
  <c r="DQ31" i="7" s="1"/>
  <c r="DR31" i="7" a="1"/>
  <c r="DR31" i="7" s="1"/>
  <c r="DS31" i="7" a="1"/>
  <c r="DS31" i="7" s="1"/>
  <c r="DT31" i="7" a="1"/>
  <c r="DT31" i="7" s="1"/>
  <c r="DU31" i="7" a="1"/>
  <c r="DU31" i="7" s="1"/>
  <c r="DV31" i="7" a="1"/>
  <c r="DV31" i="7" s="1"/>
  <c r="DW31" i="7" a="1"/>
  <c r="DW31" i="7" s="1"/>
  <c r="DX31" i="7" a="1"/>
  <c r="DX31" i="7" s="1"/>
  <c r="DY31" i="7" a="1"/>
  <c r="DY31" i="7" s="1"/>
  <c r="DZ31" i="7" a="1"/>
  <c r="DZ31" i="7" s="1"/>
  <c r="EA31" i="7" a="1"/>
  <c r="EA31" i="7" s="1"/>
  <c r="EB31" i="7" a="1"/>
  <c r="EB31" i="7" s="1"/>
  <c r="EC31" i="7" a="1"/>
  <c r="EC31" i="7" s="1"/>
  <c r="ED31" i="7" a="1"/>
  <c r="ED31" i="7" s="1"/>
  <c r="EE31" i="7" a="1"/>
  <c r="EE31" i="7" s="1"/>
  <c r="EF31" i="7" a="1"/>
  <c r="EF31" i="7" s="1"/>
  <c r="EG31" i="7" a="1"/>
  <c r="EG31" i="7"/>
  <c r="EH31" i="7" a="1"/>
  <c r="EH31" i="7" s="1"/>
  <c r="EI31" i="7" a="1"/>
  <c r="EI31" i="7" s="1"/>
  <c r="EJ31" i="7" a="1"/>
  <c r="EJ31" i="7" s="1"/>
  <c r="EK31" i="7" a="1"/>
  <c r="EK31" i="7" s="1"/>
  <c r="EL31" i="7" a="1"/>
  <c r="EL31" i="7" s="1"/>
  <c r="EM31" i="7" a="1"/>
  <c r="EM31" i="7" s="1"/>
  <c r="EN31" i="7" a="1"/>
  <c r="EN31" i="7" s="1"/>
  <c r="EO31" i="7" a="1"/>
  <c r="EO31" i="7" s="1"/>
  <c r="EP31" i="7" a="1"/>
  <c r="EP31" i="7" s="1"/>
  <c r="EQ31" i="7" a="1"/>
  <c r="EQ31" i="7" s="1"/>
  <c r="ER31" i="7" a="1"/>
  <c r="ER31" i="7" s="1"/>
  <c r="ES31" i="7" a="1"/>
  <c r="ES31" i="7" s="1"/>
  <c r="ET31" i="7" a="1"/>
  <c r="ET31" i="7" s="1"/>
  <c r="EU31" i="7" a="1"/>
  <c r="EU31" i="7" s="1"/>
  <c r="EV31" i="7" a="1"/>
  <c r="EV31" i="7" s="1"/>
  <c r="EW31" i="7" a="1"/>
  <c r="EW31" i="7" s="1"/>
  <c r="EX31" i="7" a="1"/>
  <c r="EX31" i="7" s="1"/>
  <c r="EY31" i="7" a="1"/>
  <c r="EY31" i="7" s="1"/>
  <c r="EZ31" i="7" a="1"/>
  <c r="EZ31" i="7" s="1"/>
  <c r="FA31" i="7" a="1"/>
  <c r="FA31" i="7" s="1"/>
  <c r="FB31" i="7" a="1"/>
  <c r="FB31" i="7" s="1"/>
  <c r="FC31" i="7" a="1"/>
  <c r="FC31" i="7" s="1"/>
  <c r="FD31" i="7" a="1"/>
  <c r="FD31" i="7" s="1"/>
  <c r="FE31" i="7" a="1"/>
  <c r="FE31" i="7" s="1"/>
  <c r="FF31" i="7" a="1"/>
  <c r="FF31" i="7" s="1"/>
  <c r="FG31" i="7" a="1"/>
  <c r="FG31" i="7" s="1"/>
  <c r="FH31" i="7" a="1"/>
  <c r="FH31" i="7" s="1"/>
  <c r="FI31" i="7" a="1"/>
  <c r="FI31" i="7" s="1"/>
  <c r="FJ31" i="7" a="1"/>
  <c r="FJ31" i="7" s="1"/>
  <c r="FK31" i="7" a="1"/>
  <c r="FK31" i="7" s="1"/>
  <c r="FL31" i="7" a="1"/>
  <c r="FL31" i="7"/>
  <c r="FM31" i="7" a="1"/>
  <c r="FM31" i="7" s="1"/>
  <c r="FN31" i="7" a="1"/>
  <c r="FN31" i="7" s="1"/>
  <c r="FO31" i="7" a="1"/>
  <c r="FO31" i="7" s="1"/>
  <c r="FP31" i="7" a="1"/>
  <c r="FP31" i="7" s="1"/>
  <c r="FQ31" i="7" a="1"/>
  <c r="FQ31" i="7" s="1"/>
  <c r="FR31" i="7" a="1"/>
  <c r="FR31" i="7" s="1"/>
  <c r="FS31" i="7" a="1"/>
  <c r="FS31" i="7" s="1"/>
  <c r="FT31" i="7" a="1"/>
  <c r="FT31" i="7" s="1"/>
  <c r="FU31" i="7" a="1"/>
  <c r="FU31" i="7" s="1"/>
  <c r="FV31" i="7" a="1"/>
  <c r="FV31" i="7" s="1"/>
  <c r="FW31" i="7" a="1"/>
  <c r="FW31" i="7" s="1"/>
  <c r="FX31" i="7" a="1"/>
  <c r="FX31" i="7" s="1"/>
  <c r="FY31" i="7" a="1"/>
  <c r="FY31" i="7"/>
  <c r="FZ31" i="7" a="1"/>
  <c r="FZ31" i="7" s="1"/>
  <c r="GA31" i="7" a="1"/>
  <c r="GA31" i="7" s="1"/>
  <c r="GB31" i="7" a="1"/>
  <c r="GB31" i="7" s="1"/>
  <c r="GC31" i="7" a="1"/>
  <c r="GC31" i="7" s="1"/>
  <c r="GD31" i="7" a="1"/>
  <c r="GD31" i="7" s="1"/>
  <c r="GE31" i="7" a="1"/>
  <c r="GE31" i="7" s="1"/>
  <c r="GF31" i="7" a="1"/>
  <c r="GF31" i="7" s="1"/>
  <c r="GG31" i="7" a="1"/>
  <c r="GG31" i="7" s="1"/>
  <c r="GH31" i="7" a="1"/>
  <c r="GH31" i="7" s="1"/>
  <c r="GI31" i="7" a="1"/>
  <c r="GI31" i="7" s="1"/>
  <c r="GJ31" i="7" a="1"/>
  <c r="GJ31" i="7" s="1"/>
  <c r="GK31" i="7" a="1"/>
  <c r="GK31" i="7" s="1"/>
  <c r="GL31" i="7" a="1"/>
  <c r="GL31" i="7" s="1"/>
  <c r="GM31" i="7" a="1"/>
  <c r="GM31" i="7" s="1"/>
  <c r="GN31" i="7" a="1"/>
  <c r="GN31" i="7" s="1"/>
  <c r="GO31" i="7" a="1"/>
  <c r="GO31" i="7" s="1"/>
  <c r="GP31" i="7" a="1"/>
  <c r="GP31" i="7" s="1"/>
  <c r="GQ31" i="7" a="1"/>
  <c r="GQ31" i="7" s="1"/>
  <c r="GR31" i="7" a="1"/>
  <c r="GR31" i="7" s="1"/>
  <c r="GS31" i="7" a="1"/>
  <c r="GS31" i="7" s="1"/>
  <c r="GT31" i="7" a="1"/>
  <c r="GT31" i="7" s="1"/>
  <c r="GU31" i="7" a="1"/>
  <c r="GU31" i="7" s="1"/>
  <c r="GV31" i="7" a="1"/>
  <c r="GV31" i="7" s="1"/>
  <c r="GW31" i="7" a="1"/>
  <c r="GW31" i="7" s="1"/>
  <c r="GX31" i="7" a="1"/>
  <c r="GX31" i="7" s="1"/>
  <c r="GY31" i="7" a="1"/>
  <c r="GY31" i="7" s="1"/>
  <c r="GZ31" i="7" a="1"/>
  <c r="GZ31" i="7" s="1"/>
  <c r="HA31" i="7" a="1"/>
  <c r="HA31" i="7" s="1"/>
  <c r="HB31" i="7" a="1"/>
  <c r="HB31" i="7" s="1"/>
  <c r="HC31" i="7" a="1"/>
  <c r="HC31" i="7"/>
  <c r="HD31" i="7" a="1"/>
  <c r="HD31" i="7" s="1"/>
  <c r="HE31" i="7" a="1"/>
  <c r="HE31" i="7" s="1"/>
  <c r="HF31" i="7" a="1"/>
  <c r="HF31" i="7" s="1"/>
  <c r="HG31" i="7" a="1"/>
  <c r="HG31" i="7" s="1"/>
  <c r="HH31" i="7" a="1"/>
  <c r="HH31" i="7" s="1"/>
  <c r="HI31" i="7" a="1"/>
  <c r="HI31" i="7" s="1"/>
  <c r="HJ31" i="7" a="1"/>
  <c r="HJ31" i="7" s="1"/>
  <c r="HK31" i="7" a="1"/>
  <c r="HK31" i="7" s="1"/>
  <c r="HL31" i="7" a="1"/>
  <c r="HL31" i="7" s="1"/>
  <c r="HM31" i="7" a="1"/>
  <c r="HM31" i="7" s="1"/>
  <c r="HN31" i="7" a="1"/>
  <c r="HN31" i="7" s="1"/>
  <c r="HO31" i="7" a="1"/>
  <c r="HO31" i="7"/>
  <c r="HP31" i="7" a="1"/>
  <c r="HP31" i="7" s="1"/>
  <c r="HQ31" i="7" a="1"/>
  <c r="HQ31" i="7" s="1"/>
  <c r="HR31" i="7" a="1"/>
  <c r="HR31" i="7" s="1"/>
  <c r="HS31" i="7" a="1"/>
  <c r="HS31" i="7" s="1"/>
  <c r="HT31" i="7" a="1"/>
  <c r="HT31" i="7" s="1"/>
  <c r="HU31" i="7" a="1"/>
  <c r="HU31" i="7" s="1"/>
  <c r="HV31" i="7" a="1"/>
  <c r="HV31" i="7" s="1"/>
  <c r="HW31" i="7" a="1"/>
  <c r="HW31" i="7" s="1"/>
  <c r="HX31" i="7" a="1"/>
  <c r="HX31" i="7" s="1"/>
  <c r="HY31" i="7" a="1"/>
  <c r="HY31" i="7" s="1"/>
  <c r="HZ31" i="7" a="1"/>
  <c r="HZ31" i="7" s="1"/>
  <c r="IA31" i="7" a="1"/>
  <c r="IA31" i="7" s="1"/>
  <c r="IB31" i="7" a="1"/>
  <c r="IB31" i="7" s="1"/>
  <c r="IC31" i="7" a="1"/>
  <c r="IC31" i="7" s="1"/>
  <c r="ID31" i="7" a="1"/>
  <c r="ID31" i="7" s="1"/>
  <c r="IE31" i="7" a="1"/>
  <c r="IE31" i="7" s="1"/>
  <c r="IF31" i="7" a="1"/>
  <c r="IF31" i="7" s="1"/>
  <c r="IG31" i="7" a="1"/>
  <c r="IG31" i="7" s="1"/>
  <c r="IH31" i="7" a="1"/>
  <c r="IH31" i="7" s="1"/>
  <c r="II31" i="7" a="1"/>
  <c r="II31" i="7" s="1"/>
  <c r="IJ31" i="7" a="1"/>
  <c r="IJ31" i="7" s="1"/>
  <c r="IK31" i="7" a="1"/>
  <c r="IK31" i="7" s="1"/>
  <c r="IL31" i="7" a="1"/>
  <c r="IL31" i="7" s="1"/>
  <c r="IM31" i="7" a="1"/>
  <c r="IM31" i="7" s="1"/>
  <c r="IN31" i="7" a="1"/>
  <c r="IN31" i="7" s="1"/>
  <c r="IO31" i="7" a="1"/>
  <c r="IO31" i="7" s="1"/>
  <c r="IP31" i="7" a="1"/>
  <c r="IP31" i="7" s="1"/>
  <c r="IQ31" i="7" a="1"/>
  <c r="IQ31" i="7" s="1"/>
  <c r="IR31" i="7" a="1"/>
  <c r="IR31" i="7" s="1"/>
  <c r="IS31" i="7" a="1"/>
  <c r="IS31" i="7" s="1"/>
  <c r="IT31" i="7" a="1"/>
  <c r="IT31" i="7" s="1"/>
  <c r="IU31" i="7" a="1"/>
  <c r="IU31" i="7" s="1"/>
  <c r="IV31" i="7" a="1"/>
  <c r="IV31" i="7" s="1"/>
  <c r="IW31" i="7" a="1"/>
  <c r="IW31" i="7" s="1"/>
  <c r="IX31" i="7" a="1"/>
  <c r="IX31" i="7" s="1"/>
  <c r="IY31" i="7" a="1"/>
  <c r="IY31" i="7" s="1"/>
  <c r="IZ31" i="7" a="1"/>
  <c r="IZ31" i="7" s="1"/>
  <c r="JA31" i="7" a="1"/>
  <c r="JA31" i="7" s="1"/>
  <c r="JB31" i="7" a="1"/>
  <c r="JB31" i="7" s="1"/>
  <c r="JC31" i="7" a="1"/>
  <c r="JC31" i="7" s="1"/>
  <c r="JD31" i="7" a="1"/>
  <c r="JD31" i="7"/>
  <c r="JE31" i="7" a="1"/>
  <c r="JE31" i="7" s="1"/>
  <c r="JF31" i="7" a="1"/>
  <c r="JF31" i="7" s="1"/>
  <c r="JG31" i="7" a="1"/>
  <c r="JG31" i="7" s="1"/>
  <c r="JH31" i="7" a="1"/>
  <c r="JH31" i="7" s="1"/>
  <c r="JI31" i="7" a="1"/>
  <c r="JI31" i="7" s="1"/>
  <c r="JJ31" i="7" a="1"/>
  <c r="JJ31" i="7" s="1"/>
  <c r="JK31" i="7" a="1"/>
  <c r="JK31" i="7" s="1"/>
  <c r="JL31" i="7" a="1"/>
  <c r="JL31" i="7" s="1"/>
  <c r="JM31" i="7" a="1"/>
  <c r="JM31" i="7" s="1"/>
  <c r="JN31" i="7" a="1"/>
  <c r="JN31" i="7" s="1"/>
  <c r="JO31" i="7" a="1"/>
  <c r="JO31" i="7" s="1"/>
  <c r="JP31" i="7" a="1"/>
  <c r="JP31" i="7" s="1"/>
  <c r="JQ31" i="7" a="1"/>
  <c r="JQ31" i="7" s="1"/>
  <c r="JR31" i="7" a="1"/>
  <c r="JR31" i="7" s="1"/>
  <c r="JS31" i="7" a="1"/>
  <c r="JS31" i="7" s="1"/>
  <c r="JT31" i="7" a="1"/>
  <c r="JT31" i="7" s="1"/>
  <c r="JU31" i="7" a="1"/>
  <c r="JU31" i="7" s="1"/>
  <c r="JV31" i="7" a="1"/>
  <c r="JV31" i="7" s="1"/>
  <c r="JW31" i="7" a="1"/>
  <c r="JW31" i="7" s="1"/>
  <c r="JX31" i="7" a="1"/>
  <c r="JX31" i="7" s="1"/>
  <c r="JY31" i="7" a="1"/>
  <c r="JY31" i="7" s="1"/>
  <c r="JZ31" i="7" a="1"/>
  <c r="JZ31" i="7" s="1"/>
  <c r="KA31" i="7" a="1"/>
  <c r="KA31" i="7" s="1"/>
  <c r="KB31" i="7" a="1"/>
  <c r="KB31" i="7" s="1"/>
  <c r="KC31" i="7" a="1"/>
  <c r="KC31" i="7" s="1"/>
  <c r="KD31" i="7" a="1"/>
  <c r="KD31" i="7" s="1"/>
  <c r="KE31" i="7" a="1"/>
  <c r="KE31" i="7" s="1"/>
  <c r="KF31" i="7" a="1"/>
  <c r="KF31" i="7" s="1"/>
  <c r="KG31" i="7" a="1"/>
  <c r="KG31" i="7" s="1"/>
  <c r="KH31" i="7" a="1"/>
  <c r="KH31" i="7" s="1"/>
  <c r="KI31" i="7" a="1"/>
  <c r="KI31" i="7" s="1"/>
  <c r="KJ31" i="7" a="1"/>
  <c r="KJ31" i="7" s="1"/>
  <c r="KK31" i="7" a="1"/>
  <c r="KK31" i="7" s="1"/>
  <c r="KL31" i="7" a="1"/>
  <c r="KL31" i="7" s="1"/>
  <c r="KM31" i="7" a="1"/>
  <c r="KM31" i="7" s="1"/>
  <c r="KN31" i="7" a="1"/>
  <c r="KN31" i="7" s="1"/>
  <c r="KO31" i="7" a="1"/>
  <c r="KO31" i="7" s="1"/>
  <c r="KP31" i="7" a="1"/>
  <c r="KP31" i="7" s="1"/>
  <c r="KQ31" i="7" a="1"/>
  <c r="KQ31" i="7" s="1"/>
  <c r="KR31" i="7" a="1"/>
  <c r="KR31" i="7" s="1"/>
  <c r="KS31" i="7" a="1"/>
  <c r="KS31" i="7" s="1"/>
  <c r="KT31" i="7" a="1"/>
  <c r="KT31" i="7" s="1"/>
  <c r="KU31" i="7" a="1"/>
  <c r="KU31" i="7" s="1"/>
  <c r="KV31" i="7" a="1"/>
  <c r="KV31" i="7" s="1"/>
  <c r="KW31" i="7" a="1"/>
  <c r="KW31" i="7" s="1"/>
  <c r="KX31" i="7" a="1"/>
  <c r="KX31" i="7" s="1"/>
  <c r="KY31" i="7" a="1"/>
  <c r="KY31" i="7" s="1"/>
  <c r="KZ31" i="7" a="1"/>
  <c r="KZ31" i="7" s="1"/>
  <c r="LA31" i="7" a="1"/>
  <c r="LA31" i="7" s="1"/>
  <c r="LB31" i="7" a="1"/>
  <c r="LB31" i="7" s="1"/>
  <c r="LC31" i="7" a="1"/>
  <c r="LC31" i="7" s="1"/>
  <c r="LD31" i="7" a="1"/>
  <c r="LD31" i="7" s="1"/>
  <c r="LE31" i="7" a="1"/>
  <c r="LE31" i="7" s="1"/>
  <c r="LF31" i="7" a="1"/>
  <c r="LF31" i="7" s="1"/>
  <c r="LG31" i="7" a="1"/>
  <c r="LG31" i="7" s="1"/>
  <c r="LH31" i="7" a="1"/>
  <c r="LH31" i="7" s="1"/>
  <c r="LI31" i="7" a="1"/>
  <c r="LI31" i="7" s="1"/>
  <c r="LJ31" i="7" a="1"/>
  <c r="LJ31" i="7" s="1"/>
  <c r="LK31" i="7" a="1"/>
  <c r="LK31" i="7" s="1"/>
  <c r="LL31" i="7" a="1"/>
  <c r="LL31" i="7" s="1"/>
  <c r="LM31" i="7" a="1"/>
  <c r="LM31" i="7"/>
  <c r="LN31" i="7" a="1"/>
  <c r="LN31" i="7" s="1"/>
  <c r="LO31" i="7" a="1"/>
  <c r="LO31" i="7" s="1"/>
  <c r="LP31" i="7" a="1"/>
  <c r="LP31" i="7" s="1"/>
  <c r="LQ31" i="7" a="1"/>
  <c r="LQ31" i="7" s="1"/>
  <c r="LR31" i="7" a="1"/>
  <c r="LR31" i="7" s="1"/>
  <c r="LS31" i="7" a="1"/>
  <c r="LS31" i="7" s="1"/>
  <c r="LT31" i="7" a="1"/>
  <c r="LT31" i="7" s="1"/>
  <c r="LU31" i="7" a="1"/>
  <c r="LU31" i="7" s="1"/>
  <c r="LV31" i="7" a="1"/>
  <c r="LV31" i="7" s="1"/>
  <c r="LW31" i="7" a="1"/>
  <c r="LW31" i="7" s="1"/>
  <c r="C32" i="7" a="1"/>
  <c r="C32" i="7" s="1"/>
  <c r="C35" i="7" s="1"/>
  <c r="D32" i="7" a="1"/>
  <c r="D32" i="7" s="1"/>
  <c r="E32" i="7" a="1"/>
  <c r="E32" i="7" s="1"/>
  <c r="E35" i="7" s="1"/>
  <c r="F32" i="7" a="1"/>
  <c r="F32" i="7" s="1"/>
  <c r="G32" i="7" a="1"/>
  <c r="G32" i="7" s="1"/>
  <c r="H32" i="7" a="1"/>
  <c r="H32" i="7" s="1"/>
  <c r="I32" i="7" a="1"/>
  <c r="I32" i="7" s="1"/>
  <c r="J32" i="7" a="1"/>
  <c r="J32" i="7" s="1"/>
  <c r="K32" i="7" a="1"/>
  <c r="K32" i="7" s="1"/>
  <c r="L32" i="7" a="1"/>
  <c r="L32" i="7" s="1"/>
  <c r="M32" i="7" a="1"/>
  <c r="M32" i="7" s="1"/>
  <c r="N32" i="7" a="1"/>
  <c r="N32" i="7" s="1"/>
  <c r="O32" i="7" a="1"/>
  <c r="O32" i="7" s="1"/>
  <c r="P32" i="7" a="1"/>
  <c r="P32" i="7"/>
  <c r="Q32" i="7" a="1"/>
  <c r="Q32" i="7" s="1"/>
  <c r="R32" i="7" a="1"/>
  <c r="R32" i="7" s="1"/>
  <c r="S32" i="7" a="1"/>
  <c r="S32" i="7" s="1"/>
  <c r="T32" i="7" a="1"/>
  <c r="T32" i="7" s="1"/>
  <c r="U32" i="7" a="1"/>
  <c r="U32" i="7" s="1"/>
  <c r="V32" i="7" a="1"/>
  <c r="V32" i="7" s="1"/>
  <c r="W32" i="7" a="1"/>
  <c r="W32" i="7" s="1"/>
  <c r="X32" i="7" a="1"/>
  <c r="X32" i="7" s="1"/>
  <c r="Y32" i="7" a="1"/>
  <c r="Y32" i="7" s="1"/>
  <c r="Z32" i="7" a="1"/>
  <c r="Z32" i="7" s="1"/>
  <c r="AA32" i="7" a="1"/>
  <c r="AA32" i="7" s="1"/>
  <c r="AB32" i="7" a="1"/>
  <c r="AB32" i="7" s="1"/>
  <c r="AC32" i="7" a="1"/>
  <c r="AC32" i="7" s="1"/>
  <c r="AD32" i="7" a="1"/>
  <c r="AD32" i="7" s="1"/>
  <c r="AE32" i="7" a="1"/>
  <c r="AE32" i="7" s="1"/>
  <c r="AF32" i="7" a="1"/>
  <c r="AF32" i="7" s="1"/>
  <c r="AF35" i="7" s="1"/>
  <c r="AG32" i="7" a="1"/>
  <c r="AG32" i="7" s="1"/>
  <c r="AG35" i="7" s="1"/>
  <c r="AH32" i="7" a="1"/>
  <c r="AH32" i="7" s="1"/>
  <c r="AH35" i="7" s="1"/>
  <c r="AI32" i="7" a="1"/>
  <c r="AI32" i="7" s="1"/>
  <c r="AJ32" i="7" a="1"/>
  <c r="AJ32" i="7" s="1"/>
  <c r="AK32" i="7" a="1"/>
  <c r="AK32" i="7" s="1"/>
  <c r="AL32" i="7" a="1"/>
  <c r="AL32" i="7" s="1"/>
  <c r="AM32" i="7" a="1"/>
  <c r="AM32" i="7" s="1"/>
  <c r="AN32" i="7" a="1"/>
  <c r="AN32" i="7" s="1"/>
  <c r="AN35" i="7" s="1"/>
  <c r="AO32" i="7" a="1"/>
  <c r="AO32" i="7" s="1"/>
  <c r="AP32" i="7" a="1"/>
  <c r="AP32" i="7" s="1"/>
  <c r="AQ32" i="7" a="1"/>
  <c r="AQ32" i="7" s="1"/>
  <c r="AR32" i="7" a="1"/>
  <c r="AR32" i="7" s="1"/>
  <c r="AS32" i="7" a="1"/>
  <c r="AS32" i="7" s="1"/>
  <c r="AS35" i="7" s="1"/>
  <c r="AT32" i="7" a="1"/>
  <c r="AT32" i="7" s="1"/>
  <c r="AT39" i="7" s="1"/>
  <c r="AU32" i="7" a="1"/>
  <c r="AU32" i="7" s="1"/>
  <c r="AV32" i="7" a="1"/>
  <c r="AV32" i="7" s="1"/>
  <c r="AW32" i="7" a="1"/>
  <c r="AW32" i="7" s="1"/>
  <c r="AX32" i="7" a="1"/>
  <c r="AX32" i="7" s="1"/>
  <c r="AY32" i="7" a="1"/>
  <c r="AY32" i="7"/>
  <c r="AZ32" i="7" a="1"/>
  <c r="AZ32" i="7" s="1"/>
  <c r="BA32" i="7" a="1"/>
  <c r="BA32" i="7" s="1"/>
  <c r="BA35" i="7" s="1"/>
  <c r="BB32" i="7" a="1"/>
  <c r="BB32" i="7" s="1"/>
  <c r="BC32" i="7" a="1"/>
  <c r="BC32" i="7"/>
  <c r="BC35" i="7" s="1"/>
  <c r="BD32" i="7" a="1"/>
  <c r="BD32" i="7" s="1"/>
  <c r="BD35" i="7" s="1"/>
  <c r="BE32" i="7" a="1"/>
  <c r="BE32" i="7" s="1"/>
  <c r="BE35" i="7" s="1"/>
  <c r="BF32" i="7" a="1"/>
  <c r="BF32" i="7" s="1"/>
  <c r="BG32" i="7" a="1"/>
  <c r="BG32" i="7" s="1"/>
  <c r="BH32" i="7" a="1"/>
  <c r="BH32" i="7" s="1"/>
  <c r="BI32" i="7" a="1"/>
  <c r="BI32" i="7" s="1"/>
  <c r="BJ32" i="7" a="1"/>
  <c r="BJ32" i="7" s="1"/>
  <c r="BK32" i="7" a="1"/>
  <c r="BK32" i="7"/>
  <c r="BL32" i="7" a="1"/>
  <c r="BL32" i="7" s="1"/>
  <c r="BM32" i="7" a="1"/>
  <c r="BM32" i="7" s="1"/>
  <c r="BN32" i="7" a="1"/>
  <c r="BN32" i="7" s="1"/>
  <c r="BO32" i="7" a="1"/>
  <c r="BO32" i="7" s="1"/>
  <c r="BP32" i="7" a="1"/>
  <c r="BP32" i="7" s="1"/>
  <c r="BP35" i="7" s="1"/>
  <c r="BQ32" i="7" a="1"/>
  <c r="BQ32" i="7" s="1"/>
  <c r="BQ35" i="7" s="1"/>
  <c r="BR32" i="7" a="1"/>
  <c r="BR32" i="7" s="1"/>
  <c r="BS32" i="7" a="1"/>
  <c r="BS32" i="7" s="1"/>
  <c r="BT32" i="7" a="1"/>
  <c r="BT32" i="7" s="1"/>
  <c r="BU32" i="7" a="1"/>
  <c r="BU32" i="7" s="1"/>
  <c r="BV32" i="7" a="1"/>
  <c r="BV32" i="7" s="1"/>
  <c r="BW32" i="7" a="1"/>
  <c r="BW32" i="7" s="1"/>
  <c r="BX32" i="7" a="1"/>
  <c r="BX32" i="7" s="1"/>
  <c r="BY32" i="7" a="1"/>
  <c r="BY32" i="7" s="1"/>
  <c r="BZ32" i="7" a="1"/>
  <c r="BZ32" i="7" s="1"/>
  <c r="CA32" i="7" a="1"/>
  <c r="CA32" i="7" s="1"/>
  <c r="CA35" i="7" s="1"/>
  <c r="CB32" i="7" a="1"/>
  <c r="CB32" i="7" s="1"/>
  <c r="CB35" i="7" s="1"/>
  <c r="CC32" i="7" a="1"/>
  <c r="CC32" i="7" s="1"/>
  <c r="CC35" i="7" s="1"/>
  <c r="CD32" i="7" a="1"/>
  <c r="CD32" i="7" s="1"/>
  <c r="CE32" i="7" a="1"/>
  <c r="CE32" i="7" s="1"/>
  <c r="CF32" i="7" a="1"/>
  <c r="CF32" i="7" s="1"/>
  <c r="CG32" i="7" a="1"/>
  <c r="CG32" i="7" s="1"/>
  <c r="CH32" i="7" a="1"/>
  <c r="CH32" i="7" s="1"/>
  <c r="CH35" i="7" s="1"/>
  <c r="CI32" i="7" a="1"/>
  <c r="CI32" i="7" s="1"/>
  <c r="CI35" i="7" s="1"/>
  <c r="CJ32" i="7" a="1"/>
  <c r="CJ32" i="7" s="1"/>
  <c r="CK32" i="7" a="1"/>
  <c r="CK32" i="7" s="1"/>
  <c r="CL32" i="7" a="1"/>
  <c r="CL32" i="7" s="1"/>
  <c r="CM32" i="7" a="1"/>
  <c r="CM32" i="7" s="1"/>
  <c r="CN32" i="7" a="1"/>
  <c r="CN32" i="7" s="1"/>
  <c r="CO32" i="7" a="1"/>
  <c r="CO32" i="7" s="1"/>
  <c r="CO35" i="7" s="1"/>
  <c r="CP32" i="7" a="1"/>
  <c r="CP32" i="7" s="1"/>
  <c r="CQ32" i="7" a="1"/>
  <c r="CQ32" i="7" s="1"/>
  <c r="CR32" i="7" a="1"/>
  <c r="CR32" i="7" s="1"/>
  <c r="CS32" i="7" a="1"/>
  <c r="CS32" i="7" s="1"/>
  <c r="CT32" i="7" a="1"/>
  <c r="CT32" i="7" s="1"/>
  <c r="CU32" i="7" a="1"/>
  <c r="CU32" i="7" s="1"/>
  <c r="CV32" i="7" a="1"/>
  <c r="CV32" i="7" s="1"/>
  <c r="CV35" i="7" s="1"/>
  <c r="CW32" i="7" a="1"/>
  <c r="CW32" i="7" s="1"/>
  <c r="CW35" i="7" s="1"/>
  <c r="CX32" i="7" a="1"/>
  <c r="CX32" i="7" s="1"/>
  <c r="CY32" i="7" a="1"/>
  <c r="CY32" i="7" s="1"/>
  <c r="CZ32" i="7" a="1"/>
  <c r="CZ32" i="7" s="1"/>
  <c r="DA32" i="7" a="1"/>
  <c r="DA32" i="7" s="1"/>
  <c r="DB32" i="7" a="1"/>
  <c r="DB32" i="7" s="1"/>
  <c r="DC32" i="7" a="1"/>
  <c r="DC32" i="7" s="1"/>
  <c r="DD32" i="7" a="1"/>
  <c r="DD32" i="7" s="1"/>
  <c r="DE32" i="7" a="1"/>
  <c r="DE32" i="7" s="1"/>
  <c r="DF32" i="7" a="1"/>
  <c r="DF32" i="7" s="1"/>
  <c r="DG32" i="7" a="1"/>
  <c r="DG32" i="7" s="1"/>
  <c r="DH32" i="7" a="1"/>
  <c r="DH32" i="7" s="1"/>
  <c r="DI32" i="7" a="1"/>
  <c r="DI32" i="7" s="1"/>
  <c r="DJ32" i="7" a="1"/>
  <c r="DJ32" i="7" s="1"/>
  <c r="DK32" i="7" a="1"/>
  <c r="DK32" i="7" s="1"/>
  <c r="DL32" i="7" a="1"/>
  <c r="DL32" i="7" s="1"/>
  <c r="DM32" i="7" a="1"/>
  <c r="DM32" i="7" s="1"/>
  <c r="DN32" i="7" a="1"/>
  <c r="DN32" i="7" s="1"/>
  <c r="DN35" i="7" s="1"/>
  <c r="DO32" i="7" a="1"/>
  <c r="DO32" i="7" s="1"/>
  <c r="DO39" i="7" s="1"/>
  <c r="DP32" i="7" a="1"/>
  <c r="DP32" i="7" s="1"/>
  <c r="DQ32" i="7" a="1"/>
  <c r="DQ32" i="7" s="1"/>
  <c r="DR32" i="7" a="1"/>
  <c r="DR32" i="7" s="1"/>
  <c r="DS32" i="7" a="1"/>
  <c r="DS32" i="7" s="1"/>
  <c r="DT32" i="7" a="1"/>
  <c r="DT32" i="7" s="1"/>
  <c r="DU32" i="7" a="1"/>
  <c r="DU32" i="7"/>
  <c r="DV32" i="7" a="1"/>
  <c r="DV32" i="7" s="1"/>
  <c r="DW32" i="7" a="1"/>
  <c r="DW32" i="7" s="1"/>
  <c r="DW35" i="7" s="1"/>
  <c r="DX32" i="7" a="1"/>
  <c r="DX32" i="7" s="1"/>
  <c r="DY32" i="7" a="1"/>
  <c r="DY32" i="7" s="1"/>
  <c r="DZ32" i="7" a="1"/>
  <c r="DZ32" i="7" s="1"/>
  <c r="EA32" i="7" a="1"/>
  <c r="EA32" i="7" s="1"/>
  <c r="EB32" i="7" a="1"/>
  <c r="EB32" i="7" s="1"/>
  <c r="EC32" i="7" a="1"/>
  <c r="EC32" i="7" s="1"/>
  <c r="ED32" i="7" a="1"/>
  <c r="ED32" i="7" s="1"/>
  <c r="ED35" i="7" s="1"/>
  <c r="EE32" i="7" a="1"/>
  <c r="EE32" i="7" s="1"/>
  <c r="EF32" i="7" a="1"/>
  <c r="EF32" i="7" s="1"/>
  <c r="EG32" i="7" a="1"/>
  <c r="EG32" i="7" s="1"/>
  <c r="EH32" i="7" a="1"/>
  <c r="EH32" i="7" s="1"/>
  <c r="EI32" i="7" a="1"/>
  <c r="EI32" i="7" s="1"/>
  <c r="EJ32" i="7" a="1"/>
  <c r="EJ32" i="7" s="1"/>
  <c r="EK32" i="7" a="1"/>
  <c r="EK32" i="7" s="1"/>
  <c r="EK35" i="7" s="1"/>
  <c r="EL32" i="7" a="1"/>
  <c r="EL32" i="7" s="1"/>
  <c r="EM32" i="7" a="1"/>
  <c r="EM32" i="7" s="1"/>
  <c r="EM35" i="7" s="1"/>
  <c r="EN32" i="7" a="1"/>
  <c r="EN32" i="7" s="1"/>
  <c r="EO32" i="7" a="1"/>
  <c r="EO32" i="7"/>
  <c r="EP32" i="7" a="1"/>
  <c r="EP32" i="7" s="1"/>
  <c r="EQ32" i="7" a="1"/>
  <c r="EQ32" i="7" s="1"/>
  <c r="ER32" i="7" a="1"/>
  <c r="ER32" i="7" s="1"/>
  <c r="ES32" i="7" a="1"/>
  <c r="ES32" i="7" s="1"/>
  <c r="ET32" i="7" a="1"/>
  <c r="ET32" i="7" s="1"/>
  <c r="ET35" i="7" s="1"/>
  <c r="EU32" i="7" a="1"/>
  <c r="EU32" i="7" s="1"/>
  <c r="EU35" i="7" s="1"/>
  <c r="EV32" i="7" a="1"/>
  <c r="EV32" i="7" s="1"/>
  <c r="EW32" i="7" a="1"/>
  <c r="EW32" i="7" s="1"/>
  <c r="EX32" i="7" a="1"/>
  <c r="EX32" i="7" s="1"/>
  <c r="EY32" i="7" a="1"/>
  <c r="EY32" i="7" s="1"/>
  <c r="EZ32" i="7" a="1"/>
  <c r="EZ32" i="7" s="1"/>
  <c r="FA32" i="7" a="1"/>
  <c r="FA32" i="7" s="1"/>
  <c r="FB32" i="7" a="1"/>
  <c r="FB32" i="7" s="1"/>
  <c r="FC32" i="7" a="1"/>
  <c r="FC32" i="7" s="1"/>
  <c r="FD32" i="7" a="1"/>
  <c r="FD32" i="7"/>
  <c r="FE32" i="7" a="1"/>
  <c r="FE32" i="7"/>
  <c r="FF32" i="7" a="1"/>
  <c r="FF32" i="7" s="1"/>
  <c r="FG32" i="7" a="1"/>
  <c r="FG32" i="7" s="1"/>
  <c r="FH32" i="7" a="1"/>
  <c r="FH32" i="7" s="1"/>
  <c r="FI32" i="7" a="1"/>
  <c r="FI32" i="7" s="1"/>
  <c r="FI35" i="7" s="1"/>
  <c r="FJ32" i="7" a="1"/>
  <c r="FJ32" i="7" s="1"/>
  <c r="FK32" i="7" a="1"/>
  <c r="FK32" i="7" s="1"/>
  <c r="FL32" i="7" a="1"/>
  <c r="FL32" i="7" s="1"/>
  <c r="FM32" i="7" a="1"/>
  <c r="FM32" i="7" s="1"/>
  <c r="FN32" i="7" a="1"/>
  <c r="FN32" i="7" s="1"/>
  <c r="FO32" i="7" a="1"/>
  <c r="FO32" i="7" s="1"/>
  <c r="FP32" i="7" a="1"/>
  <c r="FP32" i="7" s="1"/>
  <c r="FP35" i="7" s="1"/>
  <c r="FQ32" i="7" a="1"/>
  <c r="FQ32" i="7" s="1"/>
  <c r="FQ35" i="7" s="1"/>
  <c r="FR32" i="7" a="1"/>
  <c r="FR32" i="7" s="1"/>
  <c r="FS32" i="7" a="1"/>
  <c r="FS32" i="7" s="1"/>
  <c r="FT32" i="7" a="1"/>
  <c r="FT32" i="7" s="1"/>
  <c r="FT35" i="7" s="1"/>
  <c r="FU32" i="7" a="1"/>
  <c r="FU32" i="7" s="1"/>
  <c r="FV32" i="7" a="1"/>
  <c r="FV32" i="7" s="1"/>
  <c r="FW32" i="7" a="1"/>
  <c r="FW32" i="7" s="1"/>
  <c r="FX32" i="7" a="1"/>
  <c r="FX32" i="7" s="1"/>
  <c r="FY32" i="7" a="1"/>
  <c r="FY32" i="7" s="1"/>
  <c r="FZ32" i="7" a="1"/>
  <c r="FZ32" i="7" s="1"/>
  <c r="GA32" i="7" a="1"/>
  <c r="GA32" i="7" s="1"/>
  <c r="GB32" i="7" a="1"/>
  <c r="GB32" i="7" s="1"/>
  <c r="GB35" i="7" s="1"/>
  <c r="GC32" i="7" a="1"/>
  <c r="GC32" i="7" s="1"/>
  <c r="GD32" i="7" a="1"/>
  <c r="GD32" i="7" s="1"/>
  <c r="GE32" i="7" a="1"/>
  <c r="GE32" i="7" s="1"/>
  <c r="GF32" i="7" a="1"/>
  <c r="GF32" i="7" s="1"/>
  <c r="GF35" i="7" s="1"/>
  <c r="GG32" i="7" a="1"/>
  <c r="GG32" i="7" s="1"/>
  <c r="GG35" i="7" s="1"/>
  <c r="GH32" i="7" a="1"/>
  <c r="GH32" i="7" s="1"/>
  <c r="GI32" i="7" a="1"/>
  <c r="GI32" i="7"/>
  <c r="GJ32" i="7" a="1"/>
  <c r="GJ32" i="7" s="1"/>
  <c r="GK32" i="7" a="1"/>
  <c r="GK32" i="7" s="1"/>
  <c r="GL32" i="7" a="1"/>
  <c r="GL32" i="7" s="1"/>
  <c r="GM32" i="7" a="1"/>
  <c r="GM32" i="7" s="1"/>
  <c r="GN32" i="7" a="1"/>
  <c r="GN32" i="7" s="1"/>
  <c r="GO32" i="7" a="1"/>
  <c r="GO32" i="7" s="1"/>
  <c r="GO35" i="7" s="1"/>
  <c r="GP32" i="7" a="1"/>
  <c r="GP32" i="7" s="1"/>
  <c r="GQ32" i="7" a="1"/>
  <c r="GQ32" i="7" s="1"/>
  <c r="GQ35" i="7" s="1"/>
  <c r="GR32" i="7" a="1"/>
  <c r="GR32" i="7" s="1"/>
  <c r="GR35" i="7" s="1"/>
  <c r="GS32" i="7" a="1"/>
  <c r="GS32" i="7" s="1"/>
  <c r="GS35" i="7" s="1"/>
  <c r="GT32" i="7" a="1"/>
  <c r="GT32" i="7"/>
  <c r="GU32" i="7" a="1"/>
  <c r="GU32" i="7" s="1"/>
  <c r="GV32" i="7" a="1"/>
  <c r="GV32" i="7" s="1"/>
  <c r="GW32" i="7" a="1"/>
  <c r="GW32" i="7" s="1"/>
  <c r="GX32" i="7" a="1"/>
  <c r="GX32" i="7" s="1"/>
  <c r="GY32" i="7" a="1"/>
  <c r="GY32" i="7" s="1"/>
  <c r="GZ32" i="7" a="1"/>
  <c r="GZ32" i="7" s="1"/>
  <c r="HA32" i="7" a="1"/>
  <c r="HA32" i="7" s="1"/>
  <c r="HA35" i="7" s="1"/>
  <c r="HB32" i="7" a="1"/>
  <c r="HB32" i="7" s="1"/>
  <c r="HC32" i="7" a="1"/>
  <c r="HC32" i="7" s="1"/>
  <c r="HD32" i="7" a="1"/>
  <c r="HD32" i="7" s="1"/>
  <c r="HE32" i="7" a="1"/>
  <c r="HE32" i="7"/>
  <c r="HE35" i="7" s="1"/>
  <c r="HF32" i="7" a="1"/>
  <c r="HF32" i="7" s="1"/>
  <c r="HG32" i="7" a="1"/>
  <c r="HG32" i="7" s="1"/>
  <c r="HG39" i="7" s="1"/>
  <c r="HH32" i="7" a="1"/>
  <c r="HH32" i="7" s="1"/>
  <c r="HI32" i="7" a="1"/>
  <c r="HI32" i="7" s="1"/>
  <c r="HJ32" i="7" a="1"/>
  <c r="HJ32" i="7" s="1"/>
  <c r="HK32" i="7" a="1"/>
  <c r="HK32" i="7" s="1"/>
  <c r="HL32" i="7" a="1"/>
  <c r="HL32" i="7" s="1"/>
  <c r="HM32" i="7" a="1"/>
  <c r="HM32" i="7" s="1"/>
  <c r="HN32" i="7" a="1"/>
  <c r="HN32" i="7" s="1"/>
  <c r="HN35" i="7" s="1"/>
  <c r="HO32" i="7" a="1"/>
  <c r="HO32" i="7" s="1"/>
  <c r="HP32" i="7" a="1"/>
  <c r="HP32" i="7" s="1"/>
  <c r="HP35" i="7" s="1"/>
  <c r="HQ32" i="7" a="1"/>
  <c r="HQ32" i="7" s="1"/>
  <c r="HQ35" i="7" s="1"/>
  <c r="HR32" i="7" a="1"/>
  <c r="HR32" i="7" s="1"/>
  <c r="HS32" i="7" a="1"/>
  <c r="HS32" i="7" s="1"/>
  <c r="HS39" i="7" s="1"/>
  <c r="HS40" i="7" s="1"/>
  <c r="HS45" i="7" s="1"/>
  <c r="HS50" i="7" s="1"/>
  <c r="HS61" i="7" s="1"/>
  <c r="HT32" i="7" a="1"/>
  <c r="HT32" i="7" s="1"/>
  <c r="HU32" i="7" a="1"/>
  <c r="HU32" i="7" s="1"/>
  <c r="HV32" i="7" a="1"/>
  <c r="HV32" i="7" s="1"/>
  <c r="HW32" i="7" a="1"/>
  <c r="HW32" i="7" s="1"/>
  <c r="HX32" i="7" a="1"/>
  <c r="HX32" i="7"/>
  <c r="HX35" i="7" s="1"/>
  <c r="HY32" i="7" a="1"/>
  <c r="HY32" i="7" s="1"/>
  <c r="HY35" i="7" s="1"/>
  <c r="HZ32" i="7" a="1"/>
  <c r="HZ32" i="7" s="1"/>
  <c r="IA32" i="7" a="1"/>
  <c r="IA32" i="7" s="1"/>
  <c r="IB32" i="7" a="1"/>
  <c r="IB32" i="7" s="1"/>
  <c r="IC32" i="7" a="1"/>
  <c r="IC32" i="7" s="1"/>
  <c r="IC35" i="7" s="1"/>
  <c r="ID32" i="7" a="1"/>
  <c r="ID32" i="7" s="1"/>
  <c r="IE32" i="7" a="1"/>
  <c r="IE32" i="7" s="1"/>
  <c r="IF32" i="7" a="1"/>
  <c r="IF32" i="7" s="1"/>
  <c r="IG32" i="7" a="1"/>
  <c r="IG32" i="7" s="1"/>
  <c r="IH32" i="7" a="1"/>
  <c r="IH32" i="7" s="1"/>
  <c r="II32" i="7" a="1"/>
  <c r="II32" i="7" s="1"/>
  <c r="IJ32" i="7" a="1"/>
  <c r="IJ32" i="7" s="1"/>
  <c r="IK32" i="7" a="1"/>
  <c r="IK32" i="7"/>
  <c r="IK35" i="7" s="1"/>
  <c r="IL32" i="7" a="1"/>
  <c r="IL32" i="7" s="1"/>
  <c r="IL35" i="7" s="1"/>
  <c r="IM32" i="7" a="1"/>
  <c r="IM32" i="7" s="1"/>
  <c r="IN32" i="7" a="1"/>
  <c r="IN32" i="7" s="1"/>
  <c r="IO32" i="7" a="1"/>
  <c r="IO32" i="7" s="1"/>
  <c r="IO35" i="7" s="1"/>
  <c r="IP32" i="7" a="1"/>
  <c r="IP32" i="7" s="1"/>
  <c r="IQ32" i="7" a="1"/>
  <c r="IQ32" i="7" s="1"/>
  <c r="IR32" i="7" a="1"/>
  <c r="IR32" i="7" s="1"/>
  <c r="IS32" i="7" a="1"/>
  <c r="IS32" i="7" s="1"/>
  <c r="IT32" i="7" a="1"/>
  <c r="IT32" i="7" s="1"/>
  <c r="IU32" i="7" a="1"/>
  <c r="IU32" i="7" s="1"/>
  <c r="IV32" i="7" a="1"/>
  <c r="IV32" i="7" s="1"/>
  <c r="IW32" i="7" a="1"/>
  <c r="IW32" i="7" s="1"/>
  <c r="IX32" i="7" a="1"/>
  <c r="IX32" i="7" s="1"/>
  <c r="IY32" i="7" a="1"/>
  <c r="IY32" i="7" s="1"/>
  <c r="IZ32" i="7" a="1"/>
  <c r="IZ32" i="7" s="1"/>
  <c r="JA32" i="7" a="1"/>
  <c r="JA32" i="7" s="1"/>
  <c r="JA35" i="7" s="1"/>
  <c r="JB32" i="7" a="1"/>
  <c r="JB32" i="7" s="1"/>
  <c r="JC32" i="7" a="1"/>
  <c r="JC32" i="7" s="1"/>
  <c r="JD32" i="7" a="1"/>
  <c r="JD32" i="7" s="1"/>
  <c r="JE32" i="7" a="1"/>
  <c r="JE32" i="7" s="1"/>
  <c r="JF32" i="7" a="1"/>
  <c r="JF32" i="7" s="1"/>
  <c r="JG32" i="7" a="1"/>
  <c r="JG32" i="7" s="1"/>
  <c r="JH32" i="7" a="1"/>
  <c r="JH32" i="7" s="1"/>
  <c r="JH35" i="7" s="1"/>
  <c r="JI32" i="7" a="1"/>
  <c r="JI32" i="7" s="1"/>
  <c r="JI35" i="7" s="1"/>
  <c r="JJ32" i="7" a="1"/>
  <c r="JJ32" i="7" s="1"/>
  <c r="JJ35" i="7" s="1"/>
  <c r="JK32" i="7" a="1"/>
  <c r="JK32" i="7" s="1"/>
  <c r="JL32" i="7" a="1"/>
  <c r="JL32" i="7" s="1"/>
  <c r="JL35" i="7" s="1"/>
  <c r="JM32" i="7" a="1"/>
  <c r="JM32" i="7" s="1"/>
  <c r="JN32" i="7" a="1"/>
  <c r="JN32" i="7" s="1"/>
  <c r="JO32" i="7" a="1"/>
  <c r="JO32" i="7" s="1"/>
  <c r="JP32" i="7" a="1"/>
  <c r="JP32" i="7" s="1"/>
  <c r="JQ32" i="7" a="1"/>
  <c r="JQ32" i="7" s="1"/>
  <c r="JR32" i="7" a="1"/>
  <c r="JR32" i="7" s="1"/>
  <c r="JR35" i="7" s="1"/>
  <c r="JS32" i="7" a="1"/>
  <c r="JS32" i="7" s="1"/>
  <c r="JT32" i="7" a="1"/>
  <c r="JT32" i="7" s="1"/>
  <c r="JU32" i="7" a="1"/>
  <c r="JU32" i="7" s="1"/>
  <c r="JU35" i="7" s="1"/>
  <c r="JV32" i="7" a="1"/>
  <c r="JV32" i="7" s="1"/>
  <c r="JW32" i="7" a="1"/>
  <c r="JW32" i="7" s="1"/>
  <c r="JX32" i="7" a="1"/>
  <c r="JX32" i="7" s="1"/>
  <c r="JX35" i="7" s="1"/>
  <c r="JY32" i="7" a="1"/>
  <c r="JY32" i="7" s="1"/>
  <c r="JY35" i="7" s="1"/>
  <c r="JZ32" i="7" a="1"/>
  <c r="JZ32" i="7" s="1"/>
  <c r="KA32" i="7" a="1"/>
  <c r="KA32" i="7" s="1"/>
  <c r="KB32" i="7" a="1"/>
  <c r="KB32" i="7" s="1"/>
  <c r="KC32" i="7" a="1"/>
  <c r="KC32" i="7" s="1"/>
  <c r="KD32" i="7" a="1"/>
  <c r="KD32" i="7" s="1"/>
  <c r="KE32" i="7" a="1"/>
  <c r="KE32" i="7" s="1"/>
  <c r="KF32" i="7" a="1"/>
  <c r="KF32" i="7" s="1"/>
  <c r="KF35" i="7" s="1"/>
  <c r="KG32" i="7" a="1"/>
  <c r="KG32" i="7" s="1"/>
  <c r="KH32" i="7" a="1"/>
  <c r="KH32" i="7" s="1"/>
  <c r="KI32" i="7" a="1"/>
  <c r="KI32" i="7" s="1"/>
  <c r="KJ32" i="7" a="1"/>
  <c r="KJ32" i="7" s="1"/>
  <c r="KK32" i="7" a="1"/>
  <c r="KK32" i="7" s="1"/>
  <c r="KL32" i="7" a="1"/>
  <c r="KL32" i="7" s="1"/>
  <c r="KM32" i="7" a="1"/>
  <c r="KM32" i="7" s="1"/>
  <c r="KN32" i="7" a="1"/>
  <c r="KN32" i="7" s="1"/>
  <c r="KO32" i="7" a="1"/>
  <c r="KO32" i="7" s="1"/>
  <c r="KP32" i="7" a="1"/>
  <c r="KP32" i="7" s="1"/>
  <c r="KP35" i="7" s="1"/>
  <c r="KQ32" i="7" a="1"/>
  <c r="KQ32" i="7" s="1"/>
  <c r="KR32" i="7" a="1"/>
  <c r="KR32" i="7" s="1"/>
  <c r="KS32" i="7" a="1"/>
  <c r="KS32" i="7" s="1"/>
  <c r="KT32" i="7" a="1"/>
  <c r="KT32" i="7" s="1"/>
  <c r="KU32" i="7" a="1"/>
  <c r="KU32" i="7" s="1"/>
  <c r="KV32" i="7" a="1"/>
  <c r="KV32" i="7" s="1"/>
  <c r="KW32" i="7" a="1"/>
  <c r="KW32" i="7" s="1"/>
  <c r="KX32" i="7" a="1"/>
  <c r="KX32" i="7" s="1"/>
  <c r="KY32" i="7" a="1"/>
  <c r="KY32" i="7" s="1"/>
  <c r="KZ32" i="7" a="1"/>
  <c r="KZ32" i="7" s="1"/>
  <c r="LA32" i="7" a="1"/>
  <c r="LA32" i="7" s="1"/>
  <c r="LB32" i="7" a="1"/>
  <c r="LB32" i="7" s="1"/>
  <c r="LC32" i="7" a="1"/>
  <c r="LC32" i="7" s="1"/>
  <c r="LD32" i="7" a="1"/>
  <c r="LD32" i="7" s="1"/>
  <c r="LE32" i="7" a="1"/>
  <c r="LE32" i="7" s="1"/>
  <c r="LE35" i="7" s="1"/>
  <c r="LF32" i="7" a="1"/>
  <c r="LF32" i="7" s="1"/>
  <c r="LF35" i="7" s="1"/>
  <c r="LG32" i="7" a="1"/>
  <c r="LG32" i="7" s="1"/>
  <c r="LH32" i="7" a="1"/>
  <c r="LH32" i="7" s="1"/>
  <c r="LH35" i="7" s="1"/>
  <c r="LI32" i="7" a="1"/>
  <c r="LI32" i="7" s="1"/>
  <c r="LJ32" i="7" a="1"/>
  <c r="LJ32" i="7" s="1"/>
  <c r="LK32" i="7" a="1"/>
  <c r="LK32" i="7" s="1"/>
  <c r="LL32" i="7" a="1"/>
  <c r="LL32" i="7" s="1"/>
  <c r="LM32" i="7" a="1"/>
  <c r="LM32" i="7" s="1"/>
  <c r="LN32" i="7" a="1"/>
  <c r="LN32" i="7"/>
  <c r="LO32" i="7" a="1"/>
  <c r="LO32" i="7" s="1"/>
  <c r="LP32" i="7" a="1"/>
  <c r="LP32" i="7" s="1"/>
  <c r="LQ32" i="7" a="1"/>
  <c r="LQ32" i="7" s="1"/>
  <c r="LR32" i="7" a="1"/>
  <c r="LR32" i="7" s="1"/>
  <c r="LS32" i="7" a="1"/>
  <c r="LS32" i="7" s="1"/>
  <c r="LT32" i="7" a="1"/>
  <c r="LT32" i="7" s="1"/>
  <c r="LU32" i="7" a="1"/>
  <c r="LU32" i="7" s="1"/>
  <c r="LU35" i="7" s="1"/>
  <c r="LV32" i="7" a="1"/>
  <c r="LV32" i="7" s="1"/>
  <c r="LW32" i="7" a="1"/>
  <c r="LW32" i="7"/>
  <c r="LW39" i="7" s="1"/>
  <c r="LW40" i="7" s="1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ES33" i="7"/>
  <c r="ET33" i="7"/>
  <c r="EU33" i="7"/>
  <c r="EV33" i="7"/>
  <c r="EW33" i="7"/>
  <c r="EX33" i="7"/>
  <c r="EY33" i="7"/>
  <c r="EZ33" i="7"/>
  <c r="FA33" i="7"/>
  <c r="FB33" i="7"/>
  <c r="FC33" i="7"/>
  <c r="FD33" i="7"/>
  <c r="FE33" i="7"/>
  <c r="FF33" i="7"/>
  <c r="FG33" i="7"/>
  <c r="FH33" i="7"/>
  <c r="FI33" i="7"/>
  <c r="FJ33" i="7"/>
  <c r="FK33" i="7"/>
  <c r="FL33" i="7"/>
  <c r="FM33" i="7"/>
  <c r="FN33" i="7"/>
  <c r="FO33" i="7"/>
  <c r="FP33" i="7"/>
  <c r="FQ33" i="7"/>
  <c r="FR33" i="7"/>
  <c r="FS33" i="7"/>
  <c r="FT33" i="7"/>
  <c r="FU33" i="7"/>
  <c r="FV33" i="7"/>
  <c r="FW33" i="7"/>
  <c r="FX33" i="7"/>
  <c r="FY33" i="7"/>
  <c r="FZ33" i="7"/>
  <c r="GA33" i="7"/>
  <c r="GB33" i="7"/>
  <c r="GC33" i="7"/>
  <c r="GD33" i="7"/>
  <c r="GE33" i="7"/>
  <c r="GF33" i="7"/>
  <c r="GG33" i="7"/>
  <c r="GH33" i="7"/>
  <c r="GI33" i="7"/>
  <c r="GJ33" i="7"/>
  <c r="GK33" i="7"/>
  <c r="GL33" i="7"/>
  <c r="GM33" i="7"/>
  <c r="GN33" i="7"/>
  <c r="GO33" i="7"/>
  <c r="GP33" i="7"/>
  <c r="GQ33" i="7"/>
  <c r="GR33" i="7"/>
  <c r="GS33" i="7"/>
  <c r="GT33" i="7"/>
  <c r="GU33" i="7"/>
  <c r="GV33" i="7"/>
  <c r="GW33" i="7"/>
  <c r="GX33" i="7"/>
  <c r="GY33" i="7"/>
  <c r="GZ33" i="7"/>
  <c r="HA33" i="7"/>
  <c r="HB33" i="7"/>
  <c r="HC33" i="7"/>
  <c r="HD33" i="7"/>
  <c r="HE33" i="7"/>
  <c r="HF33" i="7"/>
  <c r="HG33" i="7"/>
  <c r="HH33" i="7"/>
  <c r="HI33" i="7"/>
  <c r="HJ33" i="7"/>
  <c r="HK33" i="7"/>
  <c r="HL33" i="7"/>
  <c r="HM33" i="7"/>
  <c r="HN33" i="7"/>
  <c r="HO33" i="7"/>
  <c r="HP33" i="7"/>
  <c r="HQ33" i="7"/>
  <c r="HR33" i="7"/>
  <c r="HS33" i="7"/>
  <c r="HT33" i="7"/>
  <c r="HU33" i="7"/>
  <c r="HV33" i="7"/>
  <c r="HW33" i="7"/>
  <c r="HX33" i="7"/>
  <c r="HY33" i="7"/>
  <c r="HZ33" i="7"/>
  <c r="IA33" i="7"/>
  <c r="IB33" i="7"/>
  <c r="IC33" i="7"/>
  <c r="ID33" i="7"/>
  <c r="IE33" i="7"/>
  <c r="IF33" i="7"/>
  <c r="IG33" i="7"/>
  <c r="IH33" i="7"/>
  <c r="II33" i="7"/>
  <c r="IJ33" i="7"/>
  <c r="IK33" i="7"/>
  <c r="IL33" i="7"/>
  <c r="IM33" i="7"/>
  <c r="IN33" i="7"/>
  <c r="IO33" i="7"/>
  <c r="IP33" i="7"/>
  <c r="IQ33" i="7"/>
  <c r="IR33" i="7"/>
  <c r="IS33" i="7"/>
  <c r="IT33" i="7"/>
  <c r="IU33" i="7"/>
  <c r="IV33" i="7"/>
  <c r="IW33" i="7"/>
  <c r="IX33" i="7"/>
  <c r="IY33" i="7"/>
  <c r="IZ33" i="7"/>
  <c r="JA33" i="7"/>
  <c r="JB33" i="7"/>
  <c r="JC33" i="7"/>
  <c r="JD33" i="7"/>
  <c r="JE33" i="7"/>
  <c r="JF33" i="7"/>
  <c r="JG33" i="7"/>
  <c r="JH33" i="7"/>
  <c r="JI33" i="7"/>
  <c r="JJ33" i="7"/>
  <c r="JK33" i="7"/>
  <c r="JL33" i="7"/>
  <c r="JM33" i="7"/>
  <c r="JN33" i="7"/>
  <c r="JO33" i="7"/>
  <c r="JP33" i="7"/>
  <c r="JQ33" i="7"/>
  <c r="JR33" i="7"/>
  <c r="JS33" i="7"/>
  <c r="JT33" i="7"/>
  <c r="JU33" i="7"/>
  <c r="JV33" i="7"/>
  <c r="JW33" i="7"/>
  <c r="JX33" i="7"/>
  <c r="JY33" i="7"/>
  <c r="JZ33" i="7"/>
  <c r="KA33" i="7"/>
  <c r="KB33" i="7"/>
  <c r="KC33" i="7"/>
  <c r="KD33" i="7"/>
  <c r="KE33" i="7"/>
  <c r="KF33" i="7"/>
  <c r="KG33" i="7"/>
  <c r="KH33" i="7"/>
  <c r="KI33" i="7"/>
  <c r="KJ33" i="7"/>
  <c r="KK33" i="7"/>
  <c r="KL33" i="7"/>
  <c r="KM33" i="7"/>
  <c r="KN33" i="7"/>
  <c r="KO33" i="7"/>
  <c r="KP33" i="7"/>
  <c r="KQ33" i="7"/>
  <c r="KR33" i="7"/>
  <c r="KS33" i="7"/>
  <c r="KT33" i="7"/>
  <c r="KU33" i="7"/>
  <c r="KV33" i="7"/>
  <c r="KW33" i="7"/>
  <c r="KX33" i="7"/>
  <c r="KY33" i="7"/>
  <c r="KZ33" i="7"/>
  <c r="LA33" i="7"/>
  <c r="LB33" i="7"/>
  <c r="LC33" i="7"/>
  <c r="LD33" i="7"/>
  <c r="LE33" i="7"/>
  <c r="LF33" i="7"/>
  <c r="LG33" i="7"/>
  <c r="LH33" i="7"/>
  <c r="LI33" i="7"/>
  <c r="LJ33" i="7"/>
  <c r="LK33" i="7"/>
  <c r="LL33" i="7"/>
  <c r="LM33" i="7"/>
  <c r="LN33" i="7"/>
  <c r="LO33" i="7"/>
  <c r="LP33" i="7"/>
  <c r="LQ33" i="7"/>
  <c r="LR33" i="7"/>
  <c r="LS33" i="7"/>
  <c r="LT33" i="7"/>
  <c r="LU33" i="7"/>
  <c r="LV33" i="7"/>
  <c r="LW33" i="7"/>
  <c r="C34" i="7" a="1"/>
  <c r="C34" i="7" s="1"/>
  <c r="D34" i="7" a="1"/>
  <c r="D34" i="7"/>
  <c r="E34" i="7" a="1"/>
  <c r="E34" i="7" s="1"/>
  <c r="E38" i="7" s="1"/>
  <c r="E39" i="7" s="1"/>
  <c r="F34" i="7" a="1"/>
  <c r="F34" i="7" s="1"/>
  <c r="F38" i="7" s="1"/>
  <c r="G34" i="7" a="1"/>
  <c r="G34" i="7" s="1"/>
  <c r="H34" i="7" a="1"/>
  <c r="H34" i="7" s="1"/>
  <c r="I34" i="7" a="1"/>
  <c r="I34" i="7" s="1"/>
  <c r="I38" i="7" s="1"/>
  <c r="I39" i="7" s="1"/>
  <c r="I40" i="7" s="1"/>
  <c r="J34" i="7" a="1"/>
  <c r="J34" i="7" s="1"/>
  <c r="K34" i="7" a="1"/>
  <c r="K34" i="7" s="1"/>
  <c r="K38" i="7" s="1"/>
  <c r="L34" i="7" a="1"/>
  <c r="L34" i="7" s="1"/>
  <c r="L38" i="7" s="1"/>
  <c r="M34" i="7" a="1"/>
  <c r="M34" i="7" s="1"/>
  <c r="M38" i="7" s="1"/>
  <c r="N34" i="7" a="1"/>
  <c r="N34" i="7" s="1"/>
  <c r="N38" i="7" s="1"/>
  <c r="O34" i="7" a="1"/>
  <c r="O34" i="7" s="1"/>
  <c r="P34" i="7" a="1"/>
  <c r="P34" i="7" s="1"/>
  <c r="Q34" i="7" a="1"/>
  <c r="Q34" i="7" s="1"/>
  <c r="R34" i="7" a="1"/>
  <c r="R34" i="7" s="1"/>
  <c r="R38" i="7" s="1"/>
  <c r="R39" i="7" s="1"/>
  <c r="S34" i="7" a="1"/>
  <c r="S34" i="7" s="1"/>
  <c r="S38" i="7" s="1"/>
  <c r="T34" i="7" a="1"/>
  <c r="T34" i="7" s="1"/>
  <c r="T38" i="7" s="1"/>
  <c r="U34" i="7" a="1"/>
  <c r="U34" i="7" s="1"/>
  <c r="U38" i="7" s="1"/>
  <c r="V34" i="7" a="1"/>
  <c r="V34" i="7" s="1"/>
  <c r="V38" i="7" s="1"/>
  <c r="W34" i="7" a="1"/>
  <c r="W34" i="7" s="1"/>
  <c r="W38" i="7" s="1"/>
  <c r="X34" i="7" a="1"/>
  <c r="X34" i="7"/>
  <c r="Y34" i="7" a="1"/>
  <c r="Y34" i="7" s="1"/>
  <c r="Z34" i="7" a="1"/>
  <c r="Z34" i="7" s="1"/>
  <c r="AA34" i="7" a="1"/>
  <c r="AA34" i="7" s="1"/>
  <c r="AA38" i="7" s="1"/>
  <c r="AB34" i="7" a="1"/>
  <c r="AB34" i="7" s="1"/>
  <c r="AC34" i="7" a="1"/>
  <c r="AC34" i="7" s="1"/>
  <c r="AC38" i="7" s="1"/>
  <c r="AD34" i="7" a="1"/>
  <c r="AD34" i="7" s="1"/>
  <c r="AD38" i="7" s="1"/>
  <c r="AE34" i="7" a="1"/>
  <c r="AE34" i="7" s="1"/>
  <c r="AF34" i="7" a="1"/>
  <c r="AF34" i="7" s="1"/>
  <c r="AG34" i="7" a="1"/>
  <c r="AG34" i="7" s="1"/>
  <c r="AG38" i="7" s="1"/>
  <c r="AH34" i="7" a="1"/>
  <c r="AH34" i="7" s="1"/>
  <c r="AI34" i="7" a="1"/>
  <c r="AI34" i="7" s="1"/>
  <c r="AI38" i="7" s="1"/>
  <c r="AJ34" i="7" a="1"/>
  <c r="AJ34" i="7" s="1"/>
  <c r="AK34" i="7" a="1"/>
  <c r="AK34" i="7" s="1"/>
  <c r="AL34" i="7" a="1"/>
  <c r="AL34" i="7" s="1"/>
  <c r="AM34" i="7" a="1"/>
  <c r="AM34" i="7" s="1"/>
  <c r="AM38" i="7" s="1"/>
  <c r="AN34" i="7" a="1"/>
  <c r="AN34" i="7" s="1"/>
  <c r="AO34" i="7" a="1"/>
  <c r="AO34" i="7" s="1"/>
  <c r="AP34" i="7" a="1"/>
  <c r="AP34" i="7" s="1"/>
  <c r="AQ34" i="7" a="1"/>
  <c r="AQ34" i="7" s="1"/>
  <c r="AR34" i="7" a="1"/>
  <c r="AR34" i="7" s="1"/>
  <c r="AS34" i="7" a="1"/>
  <c r="AS34" i="7" s="1"/>
  <c r="AT34" i="7" a="1"/>
  <c r="AT34" i="7" s="1"/>
  <c r="AT38" i="7" s="1"/>
  <c r="AU34" i="7" a="1"/>
  <c r="AU34" i="7" s="1"/>
  <c r="AU38" i="7" s="1"/>
  <c r="AV34" i="7" a="1"/>
  <c r="AV34" i="7"/>
  <c r="AV38" i="7" s="1"/>
  <c r="AW34" i="7" a="1"/>
  <c r="AW34" i="7" s="1"/>
  <c r="AW38" i="7" s="1"/>
  <c r="AX34" i="7" a="1"/>
  <c r="AX34" i="7" s="1"/>
  <c r="AX38" i="7" s="1"/>
  <c r="AY34" i="7" a="1"/>
  <c r="AY34" i="7" s="1"/>
  <c r="AZ34" i="7" a="1"/>
  <c r="AZ34" i="7" s="1"/>
  <c r="BA34" i="7" a="1"/>
  <c r="BA34" i="7" s="1"/>
  <c r="BA38" i="7" s="1"/>
  <c r="BB34" i="7" a="1"/>
  <c r="BB34" i="7" s="1"/>
  <c r="BB38" i="7" s="1"/>
  <c r="BC34" i="7" a="1"/>
  <c r="BC34" i="7" s="1"/>
  <c r="BD34" i="7" a="1"/>
  <c r="BD34" i="7" s="1"/>
  <c r="BD38" i="7" s="1"/>
  <c r="BE34" i="7" a="1"/>
  <c r="BE34" i="7" s="1"/>
  <c r="BF34" i="7" a="1"/>
  <c r="BF34" i="7" s="1"/>
  <c r="BF38" i="7" s="1"/>
  <c r="BG34" i="7" a="1"/>
  <c r="BG34" i="7" s="1"/>
  <c r="BG38" i="7" s="1"/>
  <c r="BH34" i="7" a="1"/>
  <c r="BH34" i="7" s="1"/>
  <c r="BH38" i="7" s="1"/>
  <c r="BI34" i="7" a="1"/>
  <c r="BI34" i="7" s="1"/>
  <c r="BI38" i="7" s="1"/>
  <c r="BJ34" i="7" a="1"/>
  <c r="BJ34" i="7" s="1"/>
  <c r="BJ38" i="7" s="1"/>
  <c r="BK34" i="7" a="1"/>
  <c r="BK34" i="7" s="1"/>
  <c r="BL34" i="7" a="1"/>
  <c r="BL34" i="7" s="1"/>
  <c r="BM34" i="7" a="1"/>
  <c r="BM34" i="7" s="1"/>
  <c r="BM38" i="7" s="1"/>
  <c r="BN34" i="7" a="1"/>
  <c r="BN34" i="7"/>
  <c r="BN38" i="7" s="1"/>
  <c r="BO34" i="7" a="1"/>
  <c r="BO34" i="7" s="1"/>
  <c r="BP34" i="7" a="1"/>
  <c r="BP34" i="7" s="1"/>
  <c r="BQ34" i="7" a="1"/>
  <c r="BQ34" i="7" s="1"/>
  <c r="BR34" i="7" a="1"/>
  <c r="BR34" i="7" s="1"/>
  <c r="BR38" i="7" s="1"/>
  <c r="BS34" i="7" a="1"/>
  <c r="BS34" i="7" s="1"/>
  <c r="BS38" i="7" s="1"/>
  <c r="BT34" i="7" a="1"/>
  <c r="BT34" i="7" s="1"/>
  <c r="BT38" i="7" s="1"/>
  <c r="BU34" i="7" a="1"/>
  <c r="BU34" i="7" s="1"/>
  <c r="BU38" i="7" s="1"/>
  <c r="BV34" i="7" a="1"/>
  <c r="BV34" i="7" s="1"/>
  <c r="BW34" i="7" a="1"/>
  <c r="BW34" i="7" s="1"/>
  <c r="BX34" i="7" a="1"/>
  <c r="BX34" i="7" s="1"/>
  <c r="BY34" i="7" a="1"/>
  <c r="BY34" i="7" s="1"/>
  <c r="BY38" i="7" s="1"/>
  <c r="BZ34" i="7" a="1"/>
  <c r="BZ34" i="7" s="1"/>
  <c r="CA34" i="7" a="1"/>
  <c r="CA34" i="7" s="1"/>
  <c r="CB34" i="7" a="1"/>
  <c r="CB34" i="7" s="1"/>
  <c r="CC34" i="7" a="1"/>
  <c r="CC34" i="7" s="1"/>
  <c r="CD34" i="7" a="1"/>
  <c r="CD34" i="7" s="1"/>
  <c r="CE34" i="7" a="1"/>
  <c r="CE34" i="7" s="1"/>
  <c r="CE38" i="7" s="1"/>
  <c r="CF34" i="7" a="1"/>
  <c r="CF34" i="7" s="1"/>
  <c r="CG34" i="7" a="1"/>
  <c r="CG34" i="7" s="1"/>
  <c r="CH34" i="7" a="1"/>
  <c r="CH34" i="7" s="1"/>
  <c r="CH38" i="7" s="1"/>
  <c r="CI34" i="7" a="1"/>
  <c r="CI34" i="7" s="1"/>
  <c r="CI38" i="7" s="1"/>
  <c r="CJ34" i="7" a="1"/>
  <c r="CJ34" i="7" s="1"/>
  <c r="CK34" i="7" a="1"/>
  <c r="CK34" i="7" s="1"/>
  <c r="CL34" i="7" a="1"/>
  <c r="CL34" i="7" s="1"/>
  <c r="CL38" i="7" s="1"/>
  <c r="CM34" i="7" a="1"/>
  <c r="CM34" i="7" s="1"/>
  <c r="CN34" i="7" a="1"/>
  <c r="CN34" i="7" s="1"/>
  <c r="CO34" i="7" a="1"/>
  <c r="CO34" i="7" s="1"/>
  <c r="CP34" i="7" a="1"/>
  <c r="CP34" i="7" s="1"/>
  <c r="CQ34" i="7" a="1"/>
  <c r="CQ34" i="7" s="1"/>
  <c r="CQ38" i="7" s="1"/>
  <c r="CR34" i="7" a="1"/>
  <c r="CR34" i="7" s="1"/>
  <c r="CR38" i="7" s="1"/>
  <c r="CS34" i="7" a="1"/>
  <c r="CS34" i="7" s="1"/>
  <c r="CT34" i="7" a="1"/>
  <c r="CT34" i="7" s="1"/>
  <c r="CU34" i="7" a="1"/>
  <c r="CU34" i="7" s="1"/>
  <c r="CV34" i="7" a="1"/>
  <c r="CV34" i="7" s="1"/>
  <c r="CW34" i="7" a="1"/>
  <c r="CW34" i="7" s="1"/>
  <c r="CW38" i="7" s="1"/>
  <c r="CX34" i="7" a="1"/>
  <c r="CX34" i="7"/>
  <c r="CX38" i="7" s="1"/>
  <c r="CY34" i="7" a="1"/>
  <c r="CY34" i="7" s="1"/>
  <c r="CZ34" i="7" a="1"/>
  <c r="CZ34" i="7" s="1"/>
  <c r="CZ36" i="7" s="1"/>
  <c r="DA34" i="7" a="1"/>
  <c r="DA34" i="7" s="1"/>
  <c r="DA38" i="7" s="1"/>
  <c r="DB34" i="7" a="1"/>
  <c r="DB34" i="7" s="1"/>
  <c r="DB38" i="7" s="1"/>
  <c r="DC34" i="7" a="1"/>
  <c r="DC34" i="7" s="1"/>
  <c r="DC38" i="7" s="1"/>
  <c r="DD34" i="7" a="1"/>
  <c r="DD34" i="7" s="1"/>
  <c r="DE34" i="7" a="1"/>
  <c r="DE34" i="7" s="1"/>
  <c r="DF34" i="7" a="1"/>
  <c r="DF34" i="7" s="1"/>
  <c r="DF38" i="7" s="1"/>
  <c r="DF39" i="7" s="1"/>
  <c r="DF40" i="7" s="1"/>
  <c r="DF45" i="7" s="1"/>
  <c r="DF50" i="7" s="1"/>
  <c r="DG34" i="7" a="1"/>
  <c r="DG34" i="7" s="1"/>
  <c r="DH34" i="7" a="1"/>
  <c r="DH34" i="7" s="1"/>
  <c r="DI34" i="7" a="1"/>
  <c r="DI34" i="7" s="1"/>
  <c r="DI38" i="7" s="1"/>
  <c r="DJ34" i="7" a="1"/>
  <c r="DJ34" i="7"/>
  <c r="DJ38" i="7" s="1"/>
  <c r="DK34" i="7" a="1"/>
  <c r="DK34" i="7" s="1"/>
  <c r="DL34" i="7" a="1"/>
  <c r="DL34" i="7" s="1"/>
  <c r="DM34" i="7" a="1"/>
  <c r="DM34" i="7" s="1"/>
  <c r="DM38" i="7" s="1"/>
  <c r="DN34" i="7" a="1"/>
  <c r="DN34" i="7"/>
  <c r="DO34" i="7" a="1"/>
  <c r="DO34" i="7" s="1"/>
  <c r="DO38" i="7" s="1"/>
  <c r="DP34" i="7" a="1"/>
  <c r="DP34" i="7" s="1"/>
  <c r="DQ34" i="7" a="1"/>
  <c r="DQ34" i="7" s="1"/>
  <c r="DR34" i="7" a="1"/>
  <c r="DR34" i="7" s="1"/>
  <c r="DS34" i="7" a="1"/>
  <c r="DS34" i="7" s="1"/>
  <c r="DT34" i="7" a="1"/>
  <c r="DT34" i="7" s="1"/>
  <c r="DU34" i="7" a="1"/>
  <c r="DU34" i="7" s="1"/>
  <c r="DU38" i="7" s="1"/>
  <c r="DV34" i="7" a="1"/>
  <c r="DV34" i="7" s="1"/>
  <c r="DV38" i="7" s="1"/>
  <c r="DW34" i="7" a="1"/>
  <c r="DW34" i="7" s="1"/>
  <c r="DX34" i="7" a="1"/>
  <c r="DX34" i="7" s="1"/>
  <c r="DY34" i="7" a="1"/>
  <c r="DY34" i="7" s="1"/>
  <c r="DY38" i="7" s="1"/>
  <c r="DZ34" i="7" a="1"/>
  <c r="DZ34" i="7" s="1"/>
  <c r="EA34" i="7" a="1"/>
  <c r="EA34" i="7"/>
  <c r="EA38" i="7" s="1"/>
  <c r="EB34" i="7" a="1"/>
  <c r="EB34" i="7" s="1"/>
  <c r="EC34" i="7" a="1"/>
  <c r="EC34" i="7" s="1"/>
  <c r="ED34" i="7" a="1"/>
  <c r="ED34" i="7" s="1"/>
  <c r="EE34" i="7" a="1"/>
  <c r="EE34" i="7" s="1"/>
  <c r="EF34" i="7" a="1"/>
  <c r="EF34" i="7" s="1"/>
  <c r="EG34" i="7" a="1"/>
  <c r="EG34" i="7" s="1"/>
  <c r="EG38" i="7" s="1"/>
  <c r="EH34" i="7" a="1"/>
  <c r="EH34" i="7" s="1"/>
  <c r="EH38" i="7" s="1"/>
  <c r="EI34" i="7" a="1"/>
  <c r="EI34" i="7" s="1"/>
  <c r="EJ34" i="7" a="1"/>
  <c r="EJ34" i="7"/>
  <c r="EK34" i="7" a="1"/>
  <c r="EK34" i="7" s="1"/>
  <c r="EL34" i="7" a="1"/>
  <c r="EL34" i="7" s="1"/>
  <c r="EM34" i="7" a="1"/>
  <c r="EM34" i="7" s="1"/>
  <c r="EN34" i="7" a="1"/>
  <c r="EN34" i="7" s="1"/>
  <c r="EO34" i="7" a="1"/>
  <c r="EO34" i="7" s="1"/>
  <c r="EO38" i="7" s="1"/>
  <c r="EP34" i="7" a="1"/>
  <c r="EP34" i="7" s="1"/>
  <c r="EQ34" i="7" a="1"/>
  <c r="EQ34" i="7" s="1"/>
  <c r="ER34" i="7" a="1"/>
  <c r="ER34" i="7" s="1"/>
  <c r="ES34" i="7" a="1"/>
  <c r="ES34" i="7" s="1"/>
  <c r="ES38" i="7" s="1"/>
  <c r="ET34" i="7" a="1"/>
  <c r="ET34" i="7"/>
  <c r="ET38" i="7" s="1"/>
  <c r="EU34" i="7" a="1"/>
  <c r="EU34" i="7"/>
  <c r="EV34" i="7" a="1"/>
  <c r="EV34" i="7"/>
  <c r="EV36" i="7" s="1"/>
  <c r="EW34" i="7" a="1"/>
  <c r="EW34" i="7" s="1"/>
  <c r="EW38" i="7" s="1"/>
  <c r="EX34" i="7" a="1"/>
  <c r="EX34" i="7" s="1"/>
  <c r="EY34" i="7" a="1"/>
  <c r="EY34" i="7" s="1"/>
  <c r="EZ34" i="7" a="1"/>
  <c r="EZ34" i="7" s="1"/>
  <c r="EZ38" i="7" s="1"/>
  <c r="FA34" i="7" a="1"/>
  <c r="FA34" i="7" s="1"/>
  <c r="FA38" i="7" s="1"/>
  <c r="FB34" i="7" a="1"/>
  <c r="FB34" i="7" s="1"/>
  <c r="FC34" i="7" a="1"/>
  <c r="FC34" i="7" s="1"/>
  <c r="FD34" i="7" a="1"/>
  <c r="FD34" i="7" s="1"/>
  <c r="FE34" i="7" a="1"/>
  <c r="FE34" i="7" s="1"/>
  <c r="FE38" i="7" s="1"/>
  <c r="FF34" i="7" a="1"/>
  <c r="FF34" i="7"/>
  <c r="FF38" i="7" s="1"/>
  <c r="FG34" i="7" a="1"/>
  <c r="FG34" i="7" s="1"/>
  <c r="FH34" i="7" a="1"/>
  <c r="FH34" i="7" s="1"/>
  <c r="FI34" i="7" a="1"/>
  <c r="FI34" i="7" s="1"/>
  <c r="FJ34" i="7" a="1"/>
  <c r="FJ34" i="7" s="1"/>
  <c r="FJ38" i="7" s="1"/>
  <c r="FK34" i="7" a="1"/>
  <c r="FK34" i="7" s="1"/>
  <c r="FK38" i="7" s="1"/>
  <c r="FL34" i="7" a="1"/>
  <c r="FL34" i="7" s="1"/>
  <c r="FM34" i="7" a="1"/>
  <c r="FM34" i="7" s="1"/>
  <c r="FM38" i="7" s="1"/>
  <c r="FN34" i="7" a="1"/>
  <c r="FN34" i="7" s="1"/>
  <c r="FO34" i="7" a="1"/>
  <c r="FO34" i="7" s="1"/>
  <c r="FP34" i="7" a="1"/>
  <c r="FP34" i="7" s="1"/>
  <c r="FQ34" i="7" a="1"/>
  <c r="FQ34" i="7" s="1"/>
  <c r="FQ38" i="7" s="1"/>
  <c r="FR34" i="7" a="1"/>
  <c r="FR34" i="7" s="1"/>
  <c r="FS34" i="7" a="1"/>
  <c r="FS34" i="7" s="1"/>
  <c r="FS38" i="7" s="1"/>
  <c r="FT34" i="7" a="1"/>
  <c r="FT34" i="7" s="1"/>
  <c r="FU34" i="7" a="1"/>
  <c r="FU34" i="7" s="1"/>
  <c r="FV34" i="7" a="1"/>
  <c r="FV34" i="7" s="1"/>
  <c r="FW34" i="7" a="1"/>
  <c r="FW34" i="7" s="1"/>
  <c r="FW38" i="7" s="1"/>
  <c r="FX34" i="7" a="1"/>
  <c r="FX34" i="7"/>
  <c r="FY34" i="7" a="1"/>
  <c r="FY34" i="7" s="1"/>
  <c r="FY38" i="7" s="1"/>
  <c r="FZ34" i="7" a="1"/>
  <c r="FZ34" i="7" s="1"/>
  <c r="GA34" i="7" a="1"/>
  <c r="GA34" i="7" s="1"/>
  <c r="GB34" i="7" a="1"/>
  <c r="GB34" i="7" s="1"/>
  <c r="GC34" i="7" a="1"/>
  <c r="GC34" i="7" s="1"/>
  <c r="GC38" i="7" s="1"/>
  <c r="GD34" i="7" a="1"/>
  <c r="GD34" i="7" s="1"/>
  <c r="GD38" i="7" s="1"/>
  <c r="GE34" i="7" a="1"/>
  <c r="GE34" i="7" s="1"/>
  <c r="GF34" i="7" a="1"/>
  <c r="GF34" i="7" s="1"/>
  <c r="GF38" i="7" s="1"/>
  <c r="GG34" i="7" a="1"/>
  <c r="GG34" i="7" s="1"/>
  <c r="GH34" i="7" a="1"/>
  <c r="GH34" i="7" s="1"/>
  <c r="GI34" i="7" a="1"/>
  <c r="GI34" i="7" s="1"/>
  <c r="GJ34" i="7" a="1"/>
  <c r="GJ34" i="7" s="1"/>
  <c r="GK34" i="7" a="1"/>
  <c r="GK34" i="7" s="1"/>
  <c r="GL34" i="7" a="1"/>
  <c r="GL34" i="7" s="1"/>
  <c r="GL38" i="7" s="1"/>
  <c r="GL39" i="7" s="1"/>
  <c r="GM34" i="7" a="1"/>
  <c r="GM34" i="7" s="1"/>
  <c r="GN34" i="7" a="1"/>
  <c r="GN34" i="7" s="1"/>
  <c r="GO34" i="7" a="1"/>
  <c r="GO34" i="7" s="1"/>
  <c r="GO38" i="7" s="1"/>
  <c r="GP34" i="7" a="1"/>
  <c r="GP34" i="7" s="1"/>
  <c r="GP38" i="7" s="1"/>
  <c r="GQ34" i="7" a="1"/>
  <c r="GQ34" i="7" s="1"/>
  <c r="GR34" i="7" a="1"/>
  <c r="GR34" i="7" s="1"/>
  <c r="GR36" i="7" s="1"/>
  <c r="GS34" i="7" a="1"/>
  <c r="GS34" i="7"/>
  <c r="GS38" i="7" s="1"/>
  <c r="GT34" i="7" a="1"/>
  <c r="GT34" i="7" s="1"/>
  <c r="GU34" i="7" a="1"/>
  <c r="GU34" i="7" s="1"/>
  <c r="GU38" i="7" s="1"/>
  <c r="GV34" i="7" a="1"/>
  <c r="GV34" i="7" s="1"/>
  <c r="GW34" i="7" a="1"/>
  <c r="GW34" i="7" s="1"/>
  <c r="GX34" i="7" a="1"/>
  <c r="GX34" i="7" s="1"/>
  <c r="GX38" i="7" s="1"/>
  <c r="GY34" i="7" a="1"/>
  <c r="GY34" i="7" s="1"/>
  <c r="GY38" i="7" s="1"/>
  <c r="GZ34" i="7" a="1"/>
  <c r="GZ34" i="7" s="1"/>
  <c r="HA34" i="7" a="1"/>
  <c r="HA34" i="7" s="1"/>
  <c r="HA38" i="7" s="1"/>
  <c r="HB34" i="7" a="1"/>
  <c r="HB34" i="7" s="1"/>
  <c r="HB38" i="7" s="1"/>
  <c r="HC34" i="7" a="1"/>
  <c r="HC34" i="7" s="1"/>
  <c r="HD34" i="7" a="1"/>
  <c r="HD34" i="7" s="1"/>
  <c r="HE34" i="7" a="1"/>
  <c r="HE34" i="7"/>
  <c r="HF34" i="7" a="1"/>
  <c r="HF34" i="7"/>
  <c r="HF38" i="7" s="1"/>
  <c r="HG34" i="7" a="1"/>
  <c r="HG34" i="7" s="1"/>
  <c r="HG38" i="7" s="1"/>
  <c r="HH34" i="7" a="1"/>
  <c r="HH34" i="7" s="1"/>
  <c r="HI34" i="7" a="1"/>
  <c r="HI34" i="7" s="1"/>
  <c r="HJ34" i="7" a="1"/>
  <c r="HJ34" i="7" s="1"/>
  <c r="HK34" i="7" a="1"/>
  <c r="HK34" i="7" s="1"/>
  <c r="HL34" i="7" a="1"/>
  <c r="HL34" i="7" s="1"/>
  <c r="HM34" i="7" a="1"/>
  <c r="HM34" i="7" s="1"/>
  <c r="HM38" i="7" s="1"/>
  <c r="HN34" i="7" a="1"/>
  <c r="HN34" i="7" s="1"/>
  <c r="HN38" i="7" s="1"/>
  <c r="HO34" i="7" a="1"/>
  <c r="HO34" i="7" s="1"/>
  <c r="HP34" i="7" a="1"/>
  <c r="HP34" i="7" s="1"/>
  <c r="HQ34" i="7" a="1"/>
  <c r="HQ34" i="7" s="1"/>
  <c r="HR34" i="7" a="1"/>
  <c r="HR34" i="7" s="1"/>
  <c r="HS34" i="7" a="1"/>
  <c r="HS34" i="7" s="1"/>
  <c r="HS38" i="7" s="1"/>
  <c r="HT34" i="7" a="1"/>
  <c r="HT34" i="7" s="1"/>
  <c r="HU34" i="7" a="1"/>
  <c r="HU34" i="7" s="1"/>
  <c r="HV34" i="7" a="1"/>
  <c r="HV34" i="7" s="1"/>
  <c r="HW34" i="7" a="1"/>
  <c r="HW34" i="7" s="1"/>
  <c r="HX34" i="7" a="1"/>
  <c r="HX34" i="7" s="1"/>
  <c r="HY34" i="7" a="1"/>
  <c r="HY34" i="7" s="1"/>
  <c r="HY38" i="7" s="1"/>
  <c r="HZ34" i="7" a="1"/>
  <c r="HZ34" i="7" s="1"/>
  <c r="HZ38" i="7" s="1"/>
  <c r="IA34" i="7" a="1"/>
  <c r="IA34" i="7" s="1"/>
  <c r="IA38" i="7" s="1"/>
  <c r="IB34" i="7" a="1"/>
  <c r="IB34" i="7"/>
  <c r="IC34" i="7" a="1"/>
  <c r="IC34" i="7" s="1"/>
  <c r="ID34" i="7" a="1"/>
  <c r="ID34" i="7" s="1"/>
  <c r="IE34" i="7" a="1"/>
  <c r="IE34" i="7" s="1"/>
  <c r="IF34" i="7" a="1"/>
  <c r="IF34" i="7" s="1"/>
  <c r="IG34" i="7" a="1"/>
  <c r="IG34" i="7" s="1"/>
  <c r="IG38" i="7" s="1"/>
  <c r="IH34" i="7" a="1"/>
  <c r="IH34" i="7" s="1"/>
  <c r="II34" i="7" a="1"/>
  <c r="II34" i="7"/>
  <c r="II38" i="7" s="1"/>
  <c r="IJ34" i="7" a="1"/>
  <c r="IJ34" i="7" s="1"/>
  <c r="IK34" i="7" a="1"/>
  <c r="IK34" i="7" s="1"/>
  <c r="IK38" i="7" s="1"/>
  <c r="IL34" i="7" a="1"/>
  <c r="IL34" i="7" s="1"/>
  <c r="IL38" i="7" s="1"/>
  <c r="IM34" i="7" a="1"/>
  <c r="IM34" i="7" s="1"/>
  <c r="IN34" i="7" a="1"/>
  <c r="IN34" i="7" s="1"/>
  <c r="IN36" i="7" s="1"/>
  <c r="IO34" i="7" a="1"/>
  <c r="IO34" i="7" s="1"/>
  <c r="IO38" i="7" s="1"/>
  <c r="IP34" i="7" a="1"/>
  <c r="IP34" i="7" s="1"/>
  <c r="IP38" i="7" s="1"/>
  <c r="IQ34" i="7" a="1"/>
  <c r="IQ34" i="7" s="1"/>
  <c r="IQ38" i="7" s="1"/>
  <c r="IR34" i="7" a="1"/>
  <c r="IR34" i="7" s="1"/>
  <c r="IS34" i="7" a="1"/>
  <c r="IS34" i="7" s="1"/>
  <c r="IS38" i="7" s="1"/>
  <c r="IT34" i="7" a="1"/>
  <c r="IT34" i="7" s="1"/>
  <c r="IT38" i="7" s="1"/>
  <c r="IU34" i="7" a="1"/>
  <c r="IU34" i="7" s="1"/>
  <c r="IV34" i="7" a="1"/>
  <c r="IV34" i="7" s="1"/>
  <c r="IW34" i="7" a="1"/>
  <c r="IW34" i="7" s="1"/>
  <c r="IW38" i="7" s="1"/>
  <c r="IX34" i="7" a="1"/>
  <c r="IX34" i="7"/>
  <c r="IY34" i="7" a="1"/>
  <c r="IY34" i="7" s="1"/>
  <c r="IZ34" i="7" a="1"/>
  <c r="IZ34" i="7" s="1"/>
  <c r="JA34" i="7" a="1"/>
  <c r="JA34" i="7" s="1"/>
  <c r="JB34" i="7" a="1"/>
  <c r="JB34" i="7" s="1"/>
  <c r="JC34" i="7" a="1"/>
  <c r="JC34" i="7" s="1"/>
  <c r="JD34" i="7" a="1"/>
  <c r="JD34" i="7" s="1"/>
  <c r="JE34" i="7" a="1"/>
  <c r="JE34" i="7"/>
  <c r="JF34" i="7" a="1"/>
  <c r="JF34" i="7" s="1"/>
  <c r="JG34" i="7" a="1"/>
  <c r="JG34" i="7" s="1"/>
  <c r="JH34" i="7" a="1"/>
  <c r="JH34" i="7" s="1"/>
  <c r="JH38" i="7" s="1"/>
  <c r="JI34" i="7" a="1"/>
  <c r="JI34" i="7" s="1"/>
  <c r="JJ34" i="7" a="1"/>
  <c r="JJ34" i="7" s="1"/>
  <c r="JJ38" i="7" s="1"/>
  <c r="JK34" i="7" a="1"/>
  <c r="JK34" i="7" s="1"/>
  <c r="JL34" i="7" a="1"/>
  <c r="JL34" i="7" s="1"/>
  <c r="JM34" i="7" a="1"/>
  <c r="JM34" i="7"/>
  <c r="JN34" i="7" a="1"/>
  <c r="JN34" i="7" s="1"/>
  <c r="JO34" i="7" a="1"/>
  <c r="JO34" i="7" s="1"/>
  <c r="JO38" i="7" s="1"/>
  <c r="JP34" i="7" a="1"/>
  <c r="JP34" i="7"/>
  <c r="JQ34" i="7" a="1"/>
  <c r="JQ34" i="7" s="1"/>
  <c r="JQ38" i="7" s="1"/>
  <c r="JR34" i="7" a="1"/>
  <c r="JR34" i="7" s="1"/>
  <c r="JS34" i="7" a="1"/>
  <c r="JS34" i="7" s="1"/>
  <c r="JT34" i="7" a="1"/>
  <c r="JT34" i="7" s="1"/>
  <c r="JU34" i="7" a="1"/>
  <c r="JU34" i="7" s="1"/>
  <c r="JU38" i="7" s="1"/>
  <c r="JV34" i="7" a="1"/>
  <c r="JV34" i="7" s="1"/>
  <c r="JV38" i="7" s="1"/>
  <c r="JW34" i="7" a="1"/>
  <c r="JW34" i="7" s="1"/>
  <c r="JX34" i="7" a="1"/>
  <c r="JX34" i="7" s="1"/>
  <c r="JY34" i="7" a="1"/>
  <c r="JY34" i="7" s="1"/>
  <c r="JZ34" i="7" a="1"/>
  <c r="JZ34" i="7"/>
  <c r="JZ38" i="7" s="1"/>
  <c r="KA34" i="7" a="1"/>
  <c r="KA34" i="7" s="1"/>
  <c r="KB34" i="7" a="1"/>
  <c r="KB34" i="7" s="1"/>
  <c r="KC34" i="7" a="1"/>
  <c r="KC34" i="7" s="1"/>
  <c r="KC38" i="7" s="1"/>
  <c r="KD34" i="7" a="1"/>
  <c r="KD34" i="7" s="1"/>
  <c r="KE34" i="7" a="1"/>
  <c r="KE34" i="7" s="1"/>
  <c r="KF34" i="7" a="1"/>
  <c r="KF34" i="7" s="1"/>
  <c r="KG34" i="7" a="1"/>
  <c r="KG34" i="7" s="1"/>
  <c r="KG38" i="7" s="1"/>
  <c r="KH34" i="7" a="1"/>
  <c r="KH34" i="7" s="1"/>
  <c r="KI34" i="7" a="1"/>
  <c r="KI34" i="7" s="1"/>
  <c r="KJ34" i="7" a="1"/>
  <c r="KJ34" i="7" s="1"/>
  <c r="KJ36" i="7" s="1"/>
  <c r="KK34" i="7" a="1"/>
  <c r="KK34" i="7" s="1"/>
  <c r="KL34" i="7" a="1"/>
  <c r="KL34" i="7" s="1"/>
  <c r="KL38" i="7" s="1"/>
  <c r="KM34" i="7" a="1"/>
  <c r="KM34" i="7" s="1"/>
  <c r="KM38" i="7" s="1"/>
  <c r="KN34" i="7" a="1"/>
  <c r="KN34" i="7" s="1"/>
  <c r="KO34" i="7" a="1"/>
  <c r="KO34" i="7"/>
  <c r="KO38" i="7" s="1"/>
  <c r="KP34" i="7" a="1"/>
  <c r="KP34" i="7" s="1"/>
  <c r="KP38" i="7" s="1"/>
  <c r="KQ34" i="7" a="1"/>
  <c r="KQ34" i="7" s="1"/>
  <c r="KQ38" i="7" s="1"/>
  <c r="KR34" i="7" a="1"/>
  <c r="KR34" i="7" s="1"/>
  <c r="KS34" i="7" a="1"/>
  <c r="KS34" i="7" s="1"/>
  <c r="KS38" i="7" s="1"/>
  <c r="KT34" i="7" a="1"/>
  <c r="KT34" i="7" s="1"/>
  <c r="KT38" i="7" s="1"/>
  <c r="KU34" i="7" a="1"/>
  <c r="KU34" i="7" s="1"/>
  <c r="KV34" i="7" a="1"/>
  <c r="KV34" i="7" s="1"/>
  <c r="KW34" i="7" a="1"/>
  <c r="KW34" i="7" s="1"/>
  <c r="KX34" i="7" a="1"/>
  <c r="KX34" i="7" s="1"/>
  <c r="KY34" i="7" a="1"/>
  <c r="KY34" i="7" s="1"/>
  <c r="KZ34" i="7" a="1"/>
  <c r="KZ34" i="7" s="1"/>
  <c r="LA34" i="7" a="1"/>
  <c r="LA34" i="7" s="1"/>
  <c r="LA38" i="7" s="1"/>
  <c r="LB34" i="7" a="1"/>
  <c r="LB34" i="7" s="1"/>
  <c r="LB38" i="7" s="1"/>
  <c r="LB39" i="7" s="1"/>
  <c r="LC34" i="7" a="1"/>
  <c r="LC34" i="7" s="1"/>
  <c r="LD34" i="7" a="1"/>
  <c r="LD34" i="7" s="1"/>
  <c r="LE34" i="7" a="1"/>
  <c r="LE34" i="7" s="1"/>
  <c r="LE38" i="7" s="1"/>
  <c r="LF34" i="7" a="1"/>
  <c r="LF34" i="7"/>
  <c r="LG34" i="7" a="1"/>
  <c r="LG34" i="7" s="1"/>
  <c r="LH34" i="7" a="1"/>
  <c r="LH34" i="7" s="1"/>
  <c r="LI34" i="7" a="1"/>
  <c r="LI34" i="7" s="1"/>
  <c r="LJ34" i="7" a="1"/>
  <c r="LJ34" i="7" s="1"/>
  <c r="LJ38" i="7" s="1"/>
  <c r="LK34" i="7" a="1"/>
  <c r="LK34" i="7" s="1"/>
  <c r="LK38" i="7" s="1"/>
  <c r="LL34" i="7" a="1"/>
  <c r="LL34" i="7" s="1"/>
  <c r="LM34" i="7" a="1"/>
  <c r="LM34" i="7" s="1"/>
  <c r="LM38" i="7" s="1"/>
  <c r="LN34" i="7" a="1"/>
  <c r="LN34" i="7" s="1"/>
  <c r="LN38" i="7" s="1"/>
  <c r="LO34" i="7" a="1"/>
  <c r="LO34" i="7" s="1"/>
  <c r="LP34" i="7" a="1"/>
  <c r="LP34" i="7" s="1"/>
  <c r="LQ34" i="7" a="1"/>
  <c r="LQ34" i="7" s="1"/>
  <c r="LR34" i="7" a="1"/>
  <c r="LR34" i="7" s="1"/>
  <c r="LS34" i="7" a="1"/>
  <c r="LS34" i="7"/>
  <c r="LT34" i="7" a="1"/>
  <c r="LT34" i="7" s="1"/>
  <c r="LU34" i="7" a="1"/>
  <c r="LU34" i="7"/>
  <c r="LV34" i="7" a="1"/>
  <c r="LV34" i="7" s="1"/>
  <c r="LW34" i="7" a="1"/>
  <c r="LW34" i="7" s="1"/>
  <c r="LW38" i="7" s="1"/>
  <c r="BK35" i="7"/>
  <c r="CF35" i="7"/>
  <c r="DM35" i="7"/>
  <c r="DY35" i="7"/>
  <c r="EE35" i="7"/>
  <c r="FX35" i="7"/>
  <c r="GD35" i="7"/>
  <c r="HO35" i="7"/>
  <c r="IA35" i="7"/>
  <c r="JK35" i="7"/>
  <c r="KR35" i="7"/>
  <c r="LR35" i="7"/>
  <c r="LS35" i="7"/>
  <c r="I36" i="7"/>
  <c r="U36" i="7"/>
  <c r="AA36" i="7"/>
  <c r="AM36" i="7"/>
  <c r="CI36" i="7"/>
  <c r="DA36" i="7"/>
  <c r="FJ36" i="7"/>
  <c r="FM36" i="7"/>
  <c r="FW36" i="7"/>
  <c r="GU36" i="7"/>
  <c r="GY36" i="7"/>
  <c r="IA36" i="7"/>
  <c r="JH36" i="7"/>
  <c r="JZ36" i="7"/>
  <c r="LW36" i="7"/>
  <c r="B34" i="7" a="1"/>
  <c r="B34" i="7" s="1"/>
  <c r="B32" i="7" a="1"/>
  <c r="B32" i="7" s="1"/>
  <c r="B31" i="7" a="1"/>
  <c r="B31" i="7" s="1"/>
  <c r="B33" i="7"/>
  <c r="C31" i="5" a="1"/>
  <c r="C31" i="5" s="1"/>
  <c r="D31" i="5" a="1"/>
  <c r="D31" i="5" s="1"/>
  <c r="E31" i="5" a="1"/>
  <c r="E31" i="5" s="1"/>
  <c r="F31" i="5" a="1"/>
  <c r="F31" i="5" s="1"/>
  <c r="G31" i="5" a="1"/>
  <c r="G31" i="5" s="1"/>
  <c r="H31" i="5" a="1"/>
  <c r="H31" i="5" s="1"/>
  <c r="I31" i="5" a="1"/>
  <c r="I31" i="5" s="1"/>
  <c r="J31" i="5" a="1"/>
  <c r="J31" i="5" s="1"/>
  <c r="K31" i="5" a="1"/>
  <c r="K31" i="5"/>
  <c r="L31" i="5" a="1"/>
  <c r="L31" i="5" s="1"/>
  <c r="M31" i="5" a="1"/>
  <c r="M31" i="5" s="1"/>
  <c r="N31" i="5" a="1"/>
  <c r="N31" i="5"/>
  <c r="O31" i="5" a="1"/>
  <c r="O31" i="5" s="1"/>
  <c r="P31" i="5" a="1"/>
  <c r="P31" i="5" s="1"/>
  <c r="Q31" i="5" a="1"/>
  <c r="Q31" i="5" s="1"/>
  <c r="Q35" i="5" s="1"/>
  <c r="R31" i="5" a="1"/>
  <c r="R31" i="5" s="1"/>
  <c r="S31" i="5" a="1"/>
  <c r="S31" i="5" s="1"/>
  <c r="T31" i="5" a="1"/>
  <c r="T31" i="5" s="1"/>
  <c r="U31" i="5" a="1"/>
  <c r="U31" i="5" s="1"/>
  <c r="V31" i="5" a="1"/>
  <c r="V31" i="5" s="1"/>
  <c r="W31" i="5" a="1"/>
  <c r="W31" i="5" s="1"/>
  <c r="X31" i="5" a="1"/>
  <c r="X31" i="5"/>
  <c r="Y31" i="5" a="1"/>
  <c r="Y31" i="5" s="1"/>
  <c r="Z31" i="5" a="1"/>
  <c r="Z31" i="5" s="1"/>
  <c r="AA31" i="5" a="1"/>
  <c r="AA31" i="5" s="1"/>
  <c r="AB31" i="5" a="1"/>
  <c r="AB31" i="5" s="1"/>
  <c r="AC31" i="5" a="1"/>
  <c r="AC31" i="5" s="1"/>
  <c r="AD31" i="5" a="1"/>
  <c r="AD31" i="5" s="1"/>
  <c r="AE31" i="5" a="1"/>
  <c r="AE31" i="5" s="1"/>
  <c r="AE35" i="5" s="1"/>
  <c r="AE36" i="5" s="1"/>
  <c r="AF31" i="5" a="1"/>
  <c r="AF31" i="5" s="1"/>
  <c r="AG31" i="5" a="1"/>
  <c r="AG31" i="5" s="1"/>
  <c r="AH31" i="5" a="1"/>
  <c r="AH31" i="5" s="1"/>
  <c r="AI31" i="5" a="1"/>
  <c r="AI31" i="5" s="1"/>
  <c r="AI35" i="5" s="1"/>
  <c r="AI36" i="5" s="1"/>
  <c r="AJ31" i="5" a="1"/>
  <c r="AJ31" i="5"/>
  <c r="AK31" i="5" a="1"/>
  <c r="AK31" i="5" s="1"/>
  <c r="AL31" i="5" a="1"/>
  <c r="AL31" i="5" s="1"/>
  <c r="AM31" i="5" a="1"/>
  <c r="AM31" i="5" s="1"/>
  <c r="AN31" i="5" a="1"/>
  <c r="AN31" i="5" s="1"/>
  <c r="AO31" i="5" a="1"/>
  <c r="AO31" i="5" s="1"/>
  <c r="AO35" i="5" s="1"/>
  <c r="AO36" i="5" s="1"/>
  <c r="AP31" i="5" a="1"/>
  <c r="AP31" i="5" s="1"/>
  <c r="AQ31" i="5" a="1"/>
  <c r="AQ31" i="5" s="1"/>
  <c r="AR31" i="5" a="1"/>
  <c r="AR31" i="5" s="1"/>
  <c r="AS31" i="5" a="1"/>
  <c r="AS31" i="5" s="1"/>
  <c r="AT31" i="5" a="1"/>
  <c r="AT31" i="5" s="1"/>
  <c r="AU31" i="5" a="1"/>
  <c r="AU31" i="5"/>
  <c r="AV31" i="5" a="1"/>
  <c r="AV31" i="5" s="1"/>
  <c r="AW31" i="5" a="1"/>
  <c r="AW31" i="5" s="1"/>
  <c r="AX31" i="5" a="1"/>
  <c r="AX31" i="5"/>
  <c r="AY31" i="5" a="1"/>
  <c r="AY31" i="5" s="1"/>
  <c r="AZ31" i="5" a="1"/>
  <c r="AZ31" i="5" s="1"/>
  <c r="BA31" i="5" a="1"/>
  <c r="BA31" i="5" s="1"/>
  <c r="BA35" i="5" s="1"/>
  <c r="BB31" i="5" a="1"/>
  <c r="BB31" i="5" s="1"/>
  <c r="BC31" i="5" a="1"/>
  <c r="BC31" i="5" s="1"/>
  <c r="BD31" i="5" a="1"/>
  <c r="BD31" i="5" s="1"/>
  <c r="BE31" i="5" a="1"/>
  <c r="BE31" i="5" s="1"/>
  <c r="BF31" i="5" a="1"/>
  <c r="BF31" i="5" s="1"/>
  <c r="BG31" i="5" a="1"/>
  <c r="BG31" i="5" s="1"/>
  <c r="BG35" i="5" s="1"/>
  <c r="BG36" i="5" s="1"/>
  <c r="BH31" i="5" a="1"/>
  <c r="BH31" i="5"/>
  <c r="BI31" i="5" a="1"/>
  <c r="BI31" i="5" s="1"/>
  <c r="BJ31" i="5" a="1"/>
  <c r="BJ31" i="5" s="1"/>
  <c r="BK31" i="5" a="1"/>
  <c r="BK31" i="5" s="1"/>
  <c r="BL31" i="5" a="1"/>
  <c r="BL31" i="5" s="1"/>
  <c r="BM31" i="5" a="1"/>
  <c r="BM31" i="5" s="1"/>
  <c r="BN31" i="5" a="1"/>
  <c r="BN31" i="5" s="1"/>
  <c r="BO31" i="5" a="1"/>
  <c r="BO31" i="5" s="1"/>
  <c r="BP31" i="5" a="1"/>
  <c r="BP31" i="5" s="1"/>
  <c r="BQ31" i="5" a="1"/>
  <c r="BQ31" i="5" s="1"/>
  <c r="BR31" i="5" a="1"/>
  <c r="BR31" i="5" s="1"/>
  <c r="BS31" i="5" a="1"/>
  <c r="BS31" i="5" s="1"/>
  <c r="BT31" i="5" a="1"/>
  <c r="BT31" i="5" s="1"/>
  <c r="BU31" i="5" a="1"/>
  <c r="BU31" i="5" s="1"/>
  <c r="BV31" i="5" a="1"/>
  <c r="BV31" i="5" s="1"/>
  <c r="BW31" i="5" a="1"/>
  <c r="BW31" i="5" s="1"/>
  <c r="BX31" i="5" a="1"/>
  <c r="BX31" i="5" s="1"/>
  <c r="BY31" i="5" a="1"/>
  <c r="BY31" i="5" s="1"/>
  <c r="BZ31" i="5" a="1"/>
  <c r="BZ31" i="5" s="1"/>
  <c r="CA31" i="5" a="1"/>
  <c r="CA31" i="5" s="1"/>
  <c r="CB31" i="5" a="1"/>
  <c r="CB31" i="5" s="1"/>
  <c r="CB35" i="5" s="1"/>
  <c r="CB36" i="5" s="1"/>
  <c r="CC31" i="5" a="1"/>
  <c r="CC31" i="5" s="1"/>
  <c r="CD31" i="5" a="1"/>
  <c r="CD31" i="5" s="1"/>
  <c r="CE31" i="5" a="1"/>
  <c r="CE31" i="5" s="1"/>
  <c r="CF31" i="5" a="1"/>
  <c r="CF31" i="5" s="1"/>
  <c r="CG31" i="5" a="1"/>
  <c r="CG31" i="5" s="1"/>
  <c r="CH31" i="5" a="1"/>
  <c r="CH31" i="5" s="1"/>
  <c r="CI31" i="5" a="1"/>
  <c r="CI31" i="5" s="1"/>
  <c r="CJ31" i="5" a="1"/>
  <c r="CJ31" i="5" s="1"/>
  <c r="CK31" i="5" a="1"/>
  <c r="CK31" i="5" s="1"/>
  <c r="CK35" i="5" s="1"/>
  <c r="CK36" i="5" s="1"/>
  <c r="CL31" i="5" a="1"/>
  <c r="CL31" i="5" s="1"/>
  <c r="CM31" i="5" a="1"/>
  <c r="CM31" i="5" s="1"/>
  <c r="CN31" i="5" a="1"/>
  <c r="CN31" i="5" s="1"/>
  <c r="CO31" i="5" a="1"/>
  <c r="CO31" i="5" s="1"/>
  <c r="CP31" i="5" a="1"/>
  <c r="CP31" i="5" s="1"/>
  <c r="CQ31" i="5" a="1"/>
  <c r="CQ31" i="5"/>
  <c r="CR31" i="5" a="1"/>
  <c r="CR31" i="5" s="1"/>
  <c r="CR35" i="5" s="1"/>
  <c r="CS31" i="5" a="1"/>
  <c r="CS31" i="5" s="1"/>
  <c r="CT31" i="5" a="1"/>
  <c r="CT31" i="5" s="1"/>
  <c r="CU31" i="5" a="1"/>
  <c r="CU31" i="5" s="1"/>
  <c r="CV31" i="5" a="1"/>
  <c r="CV31" i="5" s="1"/>
  <c r="CW31" i="5" a="1"/>
  <c r="CW31" i="5"/>
  <c r="CX31" i="5" a="1"/>
  <c r="CX31" i="5" s="1"/>
  <c r="CY31" i="5" a="1"/>
  <c r="CY31" i="5" s="1"/>
  <c r="CY35" i="5" s="1"/>
  <c r="CY36" i="5" s="1"/>
  <c r="CZ31" i="5" a="1"/>
  <c r="CZ31" i="5" s="1"/>
  <c r="DA31" i="5" a="1"/>
  <c r="DA31" i="5" s="1"/>
  <c r="DB31" i="5" a="1"/>
  <c r="DB31" i="5" s="1"/>
  <c r="DC31" i="5" a="1"/>
  <c r="DC31" i="5" s="1"/>
  <c r="DD31" i="5" a="1"/>
  <c r="DD31" i="5" s="1"/>
  <c r="DE31" i="5" a="1"/>
  <c r="DE31" i="5" s="1"/>
  <c r="DF31" i="5" a="1"/>
  <c r="DF31" i="5" s="1"/>
  <c r="DG31" i="5" a="1"/>
  <c r="DG31" i="5" s="1"/>
  <c r="DH31" i="5" a="1"/>
  <c r="DH31" i="5" s="1"/>
  <c r="DI31" i="5" a="1"/>
  <c r="DI31" i="5" s="1"/>
  <c r="DJ31" i="5" a="1"/>
  <c r="DJ31" i="5" s="1"/>
  <c r="DK31" i="5" a="1"/>
  <c r="DK31" i="5" s="1"/>
  <c r="DL31" i="5" a="1"/>
  <c r="DL31" i="5" s="1"/>
  <c r="DM31" i="5" a="1"/>
  <c r="DM31" i="5" s="1"/>
  <c r="DN31" i="5" a="1"/>
  <c r="DN31" i="5" s="1"/>
  <c r="DO31" i="5" a="1"/>
  <c r="DO31" i="5" s="1"/>
  <c r="DP31" i="5" a="1"/>
  <c r="DP31" i="5" s="1"/>
  <c r="DQ31" i="5" a="1"/>
  <c r="DQ31" i="5" s="1"/>
  <c r="DR31" i="5" a="1"/>
  <c r="DR31" i="5" s="1"/>
  <c r="DS31" i="5" a="1"/>
  <c r="DS31" i="5" s="1"/>
  <c r="DT31" i="5" a="1"/>
  <c r="DT31" i="5" s="1"/>
  <c r="DU31" i="5" a="1"/>
  <c r="DU31" i="5"/>
  <c r="DV31" i="5" a="1"/>
  <c r="DV31" i="5" s="1"/>
  <c r="DW31" i="5" a="1"/>
  <c r="DW31" i="5" s="1"/>
  <c r="DX31" i="5" a="1"/>
  <c r="DX31" i="5" s="1"/>
  <c r="DY31" i="5" a="1"/>
  <c r="DY31" i="5" s="1"/>
  <c r="DZ31" i="5" a="1"/>
  <c r="DZ31" i="5" s="1"/>
  <c r="EA31" i="5" a="1"/>
  <c r="EA31" i="5" s="1"/>
  <c r="EB31" i="5" a="1"/>
  <c r="EB31" i="5"/>
  <c r="EC31" i="5" a="1"/>
  <c r="EC31" i="5" s="1"/>
  <c r="ED31" i="5" a="1"/>
  <c r="ED31" i="5" s="1"/>
  <c r="EE31" i="5" a="1"/>
  <c r="EE31" i="5" s="1"/>
  <c r="EF31" i="5" a="1"/>
  <c r="EF31" i="5" s="1"/>
  <c r="EG31" i="5" a="1"/>
  <c r="EG31" i="5" s="1"/>
  <c r="EH31" i="5" a="1"/>
  <c r="EH31" i="5" s="1"/>
  <c r="EI31" i="5" a="1"/>
  <c r="EI31" i="5" s="1"/>
  <c r="EI35" i="5" s="1"/>
  <c r="EJ31" i="5" a="1"/>
  <c r="EJ31" i="5" s="1"/>
  <c r="EK31" i="5" a="1"/>
  <c r="EK31" i="5" s="1"/>
  <c r="EL31" i="5" a="1"/>
  <c r="EL31" i="5" s="1"/>
  <c r="EM31" i="5" a="1"/>
  <c r="EM31" i="5" s="1"/>
  <c r="EN31" i="5" a="1"/>
  <c r="EN31" i="5" s="1"/>
  <c r="EO31" i="5" a="1"/>
  <c r="EO31" i="5" s="1"/>
  <c r="EP31" i="5" a="1"/>
  <c r="EP31" i="5" s="1"/>
  <c r="EQ31" i="5" a="1"/>
  <c r="EQ31" i="5" s="1"/>
  <c r="ER31" i="5" a="1"/>
  <c r="ER31" i="5" s="1"/>
  <c r="ES31" i="5" a="1"/>
  <c r="ES31" i="5" s="1"/>
  <c r="ET31" i="5" a="1"/>
  <c r="ET31" i="5" s="1"/>
  <c r="EU31" i="5" a="1"/>
  <c r="EU31" i="5" s="1"/>
  <c r="EV31" i="5" a="1"/>
  <c r="EV31" i="5" s="1"/>
  <c r="EW31" i="5" a="1"/>
  <c r="EW31" i="5" s="1"/>
  <c r="EX31" i="5" a="1"/>
  <c r="EX31" i="5" s="1"/>
  <c r="EY31" i="5" a="1"/>
  <c r="EY31" i="5" s="1"/>
  <c r="EZ31" i="5" a="1"/>
  <c r="EZ31" i="5" s="1"/>
  <c r="FA31" i="5" a="1"/>
  <c r="FA31" i="5" s="1"/>
  <c r="FB31" i="5" a="1"/>
  <c r="FB31" i="5"/>
  <c r="FC31" i="5" a="1"/>
  <c r="FC31" i="5" s="1"/>
  <c r="FD31" i="5" a="1"/>
  <c r="FD31" i="5" s="1"/>
  <c r="FE31" i="5" a="1"/>
  <c r="FE31" i="5"/>
  <c r="FF31" i="5" a="1"/>
  <c r="FF31" i="5" s="1"/>
  <c r="FG31" i="5" a="1"/>
  <c r="FG31" i="5" s="1"/>
  <c r="FH31" i="5" a="1"/>
  <c r="FH31" i="5" s="1"/>
  <c r="FI31" i="5" a="1"/>
  <c r="FI31" i="5" s="1"/>
  <c r="FJ31" i="5" a="1"/>
  <c r="FJ31" i="5" s="1"/>
  <c r="FK31" i="5" a="1"/>
  <c r="FK31" i="5" s="1"/>
  <c r="FL31" i="5" a="1"/>
  <c r="FL31" i="5" s="1"/>
  <c r="FL35" i="5" s="1"/>
  <c r="FM31" i="5" a="1"/>
  <c r="FM31" i="5" s="1"/>
  <c r="FN31" i="5" a="1"/>
  <c r="FN31" i="5" s="1"/>
  <c r="FO31" i="5" a="1"/>
  <c r="FO31" i="5" s="1"/>
  <c r="FP31" i="5" a="1"/>
  <c r="FP31" i="5" s="1"/>
  <c r="FQ31" i="5" a="1"/>
  <c r="FQ31" i="5" s="1"/>
  <c r="FR31" i="5" a="1"/>
  <c r="FR31" i="5"/>
  <c r="FR35" i="5" s="1"/>
  <c r="FR36" i="5" s="1"/>
  <c r="FS31" i="5" a="1"/>
  <c r="FS31" i="5" s="1"/>
  <c r="FT31" i="5" a="1"/>
  <c r="FT31" i="5" s="1"/>
  <c r="FU31" i="5" a="1"/>
  <c r="FU31" i="5" s="1"/>
  <c r="FV31" i="5" a="1"/>
  <c r="FV31" i="5" s="1"/>
  <c r="FW31" i="5" a="1"/>
  <c r="FW31" i="5" s="1"/>
  <c r="FX31" i="5" a="1"/>
  <c r="FX31" i="5" s="1"/>
  <c r="FY31" i="5" a="1"/>
  <c r="FY31" i="5" s="1"/>
  <c r="FZ31" i="5" a="1"/>
  <c r="FZ31" i="5"/>
  <c r="GA31" i="5" a="1"/>
  <c r="GA31" i="5" s="1"/>
  <c r="GB31" i="5" a="1"/>
  <c r="GB31" i="5" s="1"/>
  <c r="GC31" i="5" a="1"/>
  <c r="GC31" i="5" s="1"/>
  <c r="GD31" i="5" a="1"/>
  <c r="GD31" i="5" s="1"/>
  <c r="GE31" i="5" a="1"/>
  <c r="GE31" i="5" s="1"/>
  <c r="GF31" i="5" a="1"/>
  <c r="GF31" i="5" s="1"/>
  <c r="GG31" i="5" a="1"/>
  <c r="GG31" i="5" s="1"/>
  <c r="GH31" i="5" a="1"/>
  <c r="GH31" i="5" s="1"/>
  <c r="GI31" i="5" a="1"/>
  <c r="GI31" i="5" s="1"/>
  <c r="GJ31" i="5" a="1"/>
  <c r="GJ31" i="5" s="1"/>
  <c r="GK31" i="5" a="1"/>
  <c r="GK31" i="5" s="1"/>
  <c r="GL31" i="5" a="1"/>
  <c r="GL31" i="5" s="1"/>
  <c r="GM31" i="5" a="1"/>
  <c r="GM31" i="5" s="1"/>
  <c r="GN31" i="5" a="1"/>
  <c r="GN31" i="5" s="1"/>
  <c r="GO31" i="5" a="1"/>
  <c r="GO31" i="5" s="1"/>
  <c r="GP31" i="5" a="1"/>
  <c r="GP31" i="5" s="1"/>
  <c r="GQ31" i="5" a="1"/>
  <c r="GQ31" i="5" s="1"/>
  <c r="GR31" i="5" a="1"/>
  <c r="GR31" i="5" s="1"/>
  <c r="GS31" i="5" a="1"/>
  <c r="GS31" i="5" s="1"/>
  <c r="GT31" i="5" a="1"/>
  <c r="GT31" i="5" s="1"/>
  <c r="GU31" i="5" a="1"/>
  <c r="GU31" i="5"/>
  <c r="GV31" i="5" a="1"/>
  <c r="GV31" i="5" s="1"/>
  <c r="GW31" i="5" a="1"/>
  <c r="GW31" i="5" s="1"/>
  <c r="GX31" i="5" a="1"/>
  <c r="GX31" i="5" s="1"/>
  <c r="GY31" i="5" a="1"/>
  <c r="GY31" i="5" s="1"/>
  <c r="GZ31" i="5" a="1"/>
  <c r="GZ31" i="5" s="1"/>
  <c r="HA31" i="5" a="1"/>
  <c r="HA31" i="5" s="1"/>
  <c r="HB31" i="5" a="1"/>
  <c r="HB31" i="5"/>
  <c r="HC31" i="5" a="1"/>
  <c r="HC31" i="5"/>
  <c r="HD31" i="5" a="1"/>
  <c r="HD31" i="5" s="1"/>
  <c r="HE31" i="5" a="1"/>
  <c r="HE31" i="5" s="1"/>
  <c r="HF31" i="5" a="1"/>
  <c r="HF31" i="5" s="1"/>
  <c r="HG31" i="5" a="1"/>
  <c r="HG31" i="5" s="1"/>
  <c r="HH31" i="5" a="1"/>
  <c r="HH31" i="5" s="1"/>
  <c r="HI31" i="5" a="1"/>
  <c r="HI31" i="5" s="1"/>
  <c r="HJ31" i="5" a="1"/>
  <c r="HJ31" i="5"/>
  <c r="HK31" i="5" a="1"/>
  <c r="HK31" i="5" s="1"/>
  <c r="HL31" i="5" a="1"/>
  <c r="HL31" i="5" s="1"/>
  <c r="HM31" i="5" a="1"/>
  <c r="HM31" i="5" s="1"/>
  <c r="HN31" i="5" a="1"/>
  <c r="HN31" i="5" s="1"/>
  <c r="HO31" i="5" a="1"/>
  <c r="HO31" i="5" s="1"/>
  <c r="HP31" i="5" a="1"/>
  <c r="HP31" i="5" s="1"/>
  <c r="HQ31" i="5" a="1"/>
  <c r="HQ31" i="5" s="1"/>
  <c r="HR31" i="5" a="1"/>
  <c r="HR31" i="5" s="1"/>
  <c r="HR36" i="5" s="1"/>
  <c r="HS31" i="5" a="1"/>
  <c r="HS31" i="5" s="1"/>
  <c r="HT31" i="5" a="1"/>
  <c r="HT31" i="5" s="1"/>
  <c r="HU31" i="5" a="1"/>
  <c r="HU31" i="5" s="1"/>
  <c r="HV31" i="5" a="1"/>
  <c r="HV31" i="5" s="1"/>
  <c r="HW31" i="5" a="1"/>
  <c r="HW31" i="5" s="1"/>
  <c r="HX31" i="5" a="1"/>
  <c r="HX31" i="5" s="1"/>
  <c r="HY31" i="5" a="1"/>
  <c r="HY31" i="5"/>
  <c r="HZ31" i="5" a="1"/>
  <c r="HZ31" i="5" s="1"/>
  <c r="IA31" i="5" a="1"/>
  <c r="IA31" i="5" s="1"/>
  <c r="IB31" i="5" a="1"/>
  <c r="IB31" i="5" s="1"/>
  <c r="IC31" i="5" a="1"/>
  <c r="IC31" i="5" s="1"/>
  <c r="ID31" i="5" a="1"/>
  <c r="ID31" i="5" s="1"/>
  <c r="IE31" i="5" a="1"/>
  <c r="IE31" i="5"/>
  <c r="IF31" i="5" a="1"/>
  <c r="IF31" i="5" s="1"/>
  <c r="IG31" i="5" a="1"/>
  <c r="IG31" i="5" s="1"/>
  <c r="IH31" i="5" a="1"/>
  <c r="IH31" i="5" s="1"/>
  <c r="II31" i="5" a="1"/>
  <c r="II31" i="5" s="1"/>
  <c r="IJ31" i="5" a="1"/>
  <c r="IJ31" i="5" s="1"/>
  <c r="IK31" i="5" a="1"/>
  <c r="IK31" i="5" s="1"/>
  <c r="IL31" i="5" a="1"/>
  <c r="IL31" i="5" s="1"/>
  <c r="IM31" i="5" a="1"/>
  <c r="IM31" i="5"/>
  <c r="IN31" i="5" a="1"/>
  <c r="IN31" i="5" s="1"/>
  <c r="IO31" i="5" a="1"/>
  <c r="IO31" i="5" s="1"/>
  <c r="IP31" i="5" a="1"/>
  <c r="IP31" i="5" s="1"/>
  <c r="IQ31" i="5" a="1"/>
  <c r="IQ31" i="5" s="1"/>
  <c r="IR31" i="5" a="1"/>
  <c r="IR31" i="5" s="1"/>
  <c r="IS31" i="5" a="1"/>
  <c r="IS31" i="5" s="1"/>
  <c r="IT31" i="5" a="1"/>
  <c r="IT31" i="5" s="1"/>
  <c r="IU31" i="5" a="1"/>
  <c r="IU31" i="5" s="1"/>
  <c r="IV31" i="5" a="1"/>
  <c r="IV31" i="5" s="1"/>
  <c r="IW31" i="5" a="1"/>
  <c r="IW31" i="5" s="1"/>
  <c r="IX31" i="5" a="1"/>
  <c r="IX31" i="5" s="1"/>
  <c r="IY31" i="5" a="1"/>
  <c r="IY31" i="5" s="1"/>
  <c r="IZ31" i="5" a="1"/>
  <c r="IZ31" i="5" s="1"/>
  <c r="JA31" i="5" a="1"/>
  <c r="JA31" i="5" s="1"/>
  <c r="JB31" i="5" a="1"/>
  <c r="JB31" i="5" s="1"/>
  <c r="JC31" i="5" a="1"/>
  <c r="JC31" i="5" s="1"/>
  <c r="JD31" i="5" a="1"/>
  <c r="JD31" i="5" s="1"/>
  <c r="JE31" i="5" a="1"/>
  <c r="JE31" i="5" s="1"/>
  <c r="JF31" i="5" a="1"/>
  <c r="JF31" i="5"/>
  <c r="JG31" i="5" a="1"/>
  <c r="JG31" i="5" s="1"/>
  <c r="JH31" i="5" a="1"/>
  <c r="JH31" i="5" s="1"/>
  <c r="JI31" i="5" a="1"/>
  <c r="JI31" i="5"/>
  <c r="JJ31" i="5" a="1"/>
  <c r="JJ31" i="5" s="1"/>
  <c r="JK31" i="5" a="1"/>
  <c r="JK31" i="5" s="1"/>
  <c r="JL31" i="5" a="1"/>
  <c r="JL31" i="5" s="1"/>
  <c r="JM31" i="5" a="1"/>
  <c r="JM31" i="5" s="1"/>
  <c r="JN31" i="5" a="1"/>
  <c r="JN31" i="5" s="1"/>
  <c r="JO31" i="5" a="1"/>
  <c r="JO31" i="5" s="1"/>
  <c r="JP31" i="5" a="1"/>
  <c r="JP31" i="5" s="1"/>
  <c r="JQ31" i="5" a="1"/>
  <c r="JQ31" i="5" s="1"/>
  <c r="JR31" i="5" a="1"/>
  <c r="JR31" i="5" s="1"/>
  <c r="JS31" i="5" a="1"/>
  <c r="JS31" i="5" s="1"/>
  <c r="JT31" i="5" a="1"/>
  <c r="JT31" i="5" s="1"/>
  <c r="JU31" i="5" a="1"/>
  <c r="JU31" i="5" s="1"/>
  <c r="JV31" i="5" a="1"/>
  <c r="JV31" i="5"/>
  <c r="JW31" i="5" a="1"/>
  <c r="JW31" i="5" s="1"/>
  <c r="JX31" i="5" a="1"/>
  <c r="JX31" i="5" s="1"/>
  <c r="JY31" i="5" a="1"/>
  <c r="JY31" i="5" s="1"/>
  <c r="JZ31" i="5" a="1"/>
  <c r="JZ31" i="5" s="1"/>
  <c r="KA31" i="5" a="1"/>
  <c r="KA31" i="5" s="1"/>
  <c r="KB31" i="5" a="1"/>
  <c r="KB31" i="5" s="1"/>
  <c r="KC31" i="5" a="1"/>
  <c r="KC31" i="5" s="1"/>
  <c r="KD31" i="5" a="1"/>
  <c r="KD31" i="5" s="1"/>
  <c r="KE31" i="5" a="1"/>
  <c r="KE31" i="5" s="1"/>
  <c r="KF31" i="5" a="1"/>
  <c r="KF31" i="5" s="1"/>
  <c r="KG31" i="5" a="1"/>
  <c r="KG31" i="5" s="1"/>
  <c r="KH31" i="5" a="1"/>
  <c r="KH31" i="5" s="1"/>
  <c r="KI31" i="5" a="1"/>
  <c r="KI31" i="5" s="1"/>
  <c r="KJ31" i="5" a="1"/>
  <c r="KJ31" i="5" s="1"/>
  <c r="KK31" i="5" a="1"/>
  <c r="KK31" i="5" s="1"/>
  <c r="KL31" i="5" a="1"/>
  <c r="KL31" i="5" s="1"/>
  <c r="KM31" i="5" a="1"/>
  <c r="KM31" i="5" s="1"/>
  <c r="KN31" i="5" a="1"/>
  <c r="KN31" i="5" s="1"/>
  <c r="KO31" i="5" a="1"/>
  <c r="KO31" i="5" s="1"/>
  <c r="KP31" i="5" a="1"/>
  <c r="KP31" i="5" s="1"/>
  <c r="KQ31" i="5" a="1"/>
  <c r="KQ31" i="5" s="1"/>
  <c r="KR31" i="5" a="1"/>
  <c r="KR31" i="5" s="1"/>
  <c r="KS31" i="5" a="1"/>
  <c r="KS31" i="5"/>
  <c r="KT31" i="5" a="1"/>
  <c r="KT31" i="5" s="1"/>
  <c r="KU31" i="5" a="1"/>
  <c r="KU31" i="5" s="1"/>
  <c r="KV31" i="5" a="1"/>
  <c r="KV31" i="5" s="1"/>
  <c r="KW31" i="5" a="1"/>
  <c r="KW31" i="5" s="1"/>
  <c r="KX31" i="5" a="1"/>
  <c r="KX31" i="5" s="1"/>
  <c r="KY31" i="5" a="1"/>
  <c r="KY31" i="5" s="1"/>
  <c r="KZ31" i="5" a="1"/>
  <c r="KZ31" i="5"/>
  <c r="LA31" i="5" a="1"/>
  <c r="LA31" i="5" s="1"/>
  <c r="LB31" i="5" a="1"/>
  <c r="LB31" i="5" s="1"/>
  <c r="LC31" i="5" a="1"/>
  <c r="LC31" i="5" s="1"/>
  <c r="LD31" i="5" a="1"/>
  <c r="LD31" i="5" s="1"/>
  <c r="LE31" i="5" a="1"/>
  <c r="LE31" i="5" s="1"/>
  <c r="LF31" i="5" a="1"/>
  <c r="LF31" i="5" s="1"/>
  <c r="LG31" i="5" a="1"/>
  <c r="LG31" i="5"/>
  <c r="LH31" i="5" a="1"/>
  <c r="LH31" i="5" s="1"/>
  <c r="LI31" i="5" a="1"/>
  <c r="LI31" i="5" s="1"/>
  <c r="LJ31" i="5" a="1"/>
  <c r="LJ31" i="5" s="1"/>
  <c r="LK31" i="5" a="1"/>
  <c r="LK31" i="5" s="1"/>
  <c r="LL31" i="5" a="1"/>
  <c r="LL31" i="5" s="1"/>
  <c r="LM31" i="5" a="1"/>
  <c r="LM31" i="5" s="1"/>
  <c r="LN31" i="5" a="1"/>
  <c r="LN31" i="5" s="1"/>
  <c r="LO31" i="5" a="1"/>
  <c r="LO31" i="5" s="1"/>
  <c r="LP31" i="5" a="1"/>
  <c r="LP31" i="5" s="1"/>
  <c r="LQ31" i="5" a="1"/>
  <c r="LQ31" i="5" s="1"/>
  <c r="LR31" i="5" a="1"/>
  <c r="LR31" i="5" s="1"/>
  <c r="LS31" i="5" a="1"/>
  <c r="LS31" i="5" s="1"/>
  <c r="LT31" i="5" a="1"/>
  <c r="LT31" i="5" s="1"/>
  <c r="LU31" i="5" a="1"/>
  <c r="LU31" i="5" s="1"/>
  <c r="LV31" i="5" a="1"/>
  <c r="LV31" i="5" s="1"/>
  <c r="LW31" i="5" a="1"/>
  <c r="LW31" i="5" s="1"/>
  <c r="C32" i="5" a="1"/>
  <c r="C32" i="5" s="1"/>
  <c r="D32" i="5" a="1"/>
  <c r="D32" i="5" s="1"/>
  <c r="D35" i="5" s="1"/>
  <c r="E32" i="5" a="1"/>
  <c r="E32" i="5"/>
  <c r="E35" i="5" s="1"/>
  <c r="E36" i="5" s="1"/>
  <c r="F32" i="5" a="1"/>
  <c r="F32" i="5" s="1"/>
  <c r="G32" i="5" a="1"/>
  <c r="G32" i="5" s="1"/>
  <c r="H32" i="5" a="1"/>
  <c r="H32" i="5" s="1"/>
  <c r="I32" i="5" a="1"/>
  <c r="I32" i="5" s="1"/>
  <c r="J32" i="5" a="1"/>
  <c r="J32" i="5" s="1"/>
  <c r="K32" i="5" a="1"/>
  <c r="K32" i="5" s="1"/>
  <c r="L32" i="5" a="1"/>
  <c r="L32" i="5" s="1"/>
  <c r="M32" i="5" a="1"/>
  <c r="M32" i="5" s="1"/>
  <c r="N32" i="5" a="1"/>
  <c r="N32" i="5" s="1"/>
  <c r="N35" i="5" s="1"/>
  <c r="N36" i="5" s="1"/>
  <c r="O32" i="5" a="1"/>
  <c r="O32" i="5" s="1"/>
  <c r="O35" i="5" s="1"/>
  <c r="P32" i="5" a="1"/>
  <c r="P32" i="5" s="1"/>
  <c r="P35" i="5" s="1"/>
  <c r="Q32" i="5" a="1"/>
  <c r="Q32" i="5" s="1"/>
  <c r="R32" i="5" a="1"/>
  <c r="R32" i="5" s="1"/>
  <c r="S32" i="5" a="1"/>
  <c r="S32" i="5" s="1"/>
  <c r="T32" i="5" a="1"/>
  <c r="T32" i="5" s="1"/>
  <c r="U32" i="5" a="1"/>
  <c r="U32" i="5" s="1"/>
  <c r="V32" i="5" a="1"/>
  <c r="V32" i="5"/>
  <c r="W32" i="5" a="1"/>
  <c r="W32" i="5" s="1"/>
  <c r="X32" i="5" a="1"/>
  <c r="X32" i="5" s="1"/>
  <c r="Y32" i="5" a="1"/>
  <c r="Y32" i="5" s="1"/>
  <c r="Z32" i="5" a="1"/>
  <c r="Z32" i="5" s="1"/>
  <c r="AA32" i="5" a="1"/>
  <c r="AA32" i="5" s="1"/>
  <c r="AA35" i="5" s="1"/>
  <c r="AB32" i="5" a="1"/>
  <c r="AB32" i="5" s="1"/>
  <c r="AB35" i="5" s="1"/>
  <c r="AC32" i="5" a="1"/>
  <c r="AC32" i="5" s="1"/>
  <c r="AD32" i="5" a="1"/>
  <c r="AD32" i="5" s="1"/>
  <c r="AE32" i="5" a="1"/>
  <c r="AE32" i="5" s="1"/>
  <c r="AF32" i="5" a="1"/>
  <c r="AF32" i="5" s="1"/>
  <c r="AG32" i="5" a="1"/>
  <c r="AG32" i="5" s="1"/>
  <c r="AG35" i="5" s="1"/>
  <c r="AH32" i="5" a="1"/>
  <c r="AH32" i="5" s="1"/>
  <c r="AI32" i="5" a="1"/>
  <c r="AI32" i="5" s="1"/>
  <c r="AJ32" i="5" a="1"/>
  <c r="AJ32" i="5" s="1"/>
  <c r="AK32" i="5" a="1"/>
  <c r="AK32" i="5" s="1"/>
  <c r="AL32" i="5" a="1"/>
  <c r="AL32" i="5" s="1"/>
  <c r="AM32" i="5" a="1"/>
  <c r="AM32" i="5" s="1"/>
  <c r="AN32" i="5" a="1"/>
  <c r="AN32" i="5" s="1"/>
  <c r="AN35" i="5" s="1"/>
  <c r="AO32" i="5" a="1"/>
  <c r="AO32" i="5"/>
  <c r="AP32" i="5" a="1"/>
  <c r="AP32" i="5" s="1"/>
  <c r="AQ32" i="5" a="1"/>
  <c r="AQ32" i="5" s="1"/>
  <c r="AR32" i="5" a="1"/>
  <c r="AR32" i="5"/>
  <c r="AS32" i="5" a="1"/>
  <c r="AS32" i="5" s="1"/>
  <c r="AT32" i="5" a="1"/>
  <c r="AT32" i="5" s="1"/>
  <c r="AT35" i="5" s="1"/>
  <c r="AT36" i="5" s="1"/>
  <c r="AU32" i="5" a="1"/>
  <c r="AU32" i="5" s="1"/>
  <c r="AV32" i="5" a="1"/>
  <c r="AV32" i="5" s="1"/>
  <c r="AV35" i="5" s="1"/>
  <c r="AW32" i="5" a="1"/>
  <c r="AW32" i="5" s="1"/>
  <c r="AW35" i="5" s="1"/>
  <c r="AX32" i="5" a="1"/>
  <c r="AX32" i="5" s="1"/>
  <c r="AY32" i="5" a="1"/>
  <c r="AY32" i="5" s="1"/>
  <c r="AY35" i="5" s="1"/>
  <c r="AZ32" i="5" a="1"/>
  <c r="AZ32" i="5" s="1"/>
  <c r="BA32" i="5" a="1"/>
  <c r="BA32" i="5" s="1"/>
  <c r="BB32" i="5" a="1"/>
  <c r="BB32" i="5" s="1"/>
  <c r="BC32" i="5" a="1"/>
  <c r="BC32" i="5" s="1"/>
  <c r="BD32" i="5" a="1"/>
  <c r="BD32" i="5" s="1"/>
  <c r="BE32" i="5" a="1"/>
  <c r="BE32" i="5" s="1"/>
  <c r="BE35" i="5" s="1"/>
  <c r="BE36" i="5" s="1"/>
  <c r="BF32" i="5" a="1"/>
  <c r="BF32" i="5" s="1"/>
  <c r="BF35" i="5" s="1"/>
  <c r="BG32" i="5" a="1"/>
  <c r="BG32" i="5" s="1"/>
  <c r="BH32" i="5" a="1"/>
  <c r="BH32" i="5" s="1"/>
  <c r="BI32" i="5" a="1"/>
  <c r="BI32" i="5" s="1"/>
  <c r="BJ32" i="5" a="1"/>
  <c r="BJ32" i="5" s="1"/>
  <c r="BK32" i="5" a="1"/>
  <c r="BK32" i="5" s="1"/>
  <c r="BL32" i="5" a="1"/>
  <c r="BL32" i="5" s="1"/>
  <c r="BL35" i="5" s="1"/>
  <c r="BM32" i="5" a="1"/>
  <c r="BM32" i="5"/>
  <c r="BN32" i="5" a="1"/>
  <c r="BN32" i="5" s="1"/>
  <c r="BO32" i="5" a="1"/>
  <c r="BO32" i="5" s="1"/>
  <c r="BP32" i="5" a="1"/>
  <c r="BP32" i="5" s="1"/>
  <c r="BP35" i="5" s="1"/>
  <c r="BQ32" i="5" a="1"/>
  <c r="BQ32" i="5" s="1"/>
  <c r="BR32" i="5" a="1"/>
  <c r="BR32" i="5" s="1"/>
  <c r="BS32" i="5" a="1"/>
  <c r="BS32" i="5" s="1"/>
  <c r="BT32" i="5" a="1"/>
  <c r="BT32" i="5" s="1"/>
  <c r="BU32" i="5" a="1"/>
  <c r="BU32" i="5" s="1"/>
  <c r="BV32" i="5" a="1"/>
  <c r="BV32" i="5" s="1"/>
  <c r="BW32" i="5" a="1"/>
  <c r="BW32" i="5" s="1"/>
  <c r="BX32" i="5" a="1"/>
  <c r="BX32" i="5" s="1"/>
  <c r="BX35" i="5" s="1"/>
  <c r="BY32" i="5" a="1"/>
  <c r="BY32" i="5" s="1"/>
  <c r="BY35" i="5" s="1"/>
  <c r="BY36" i="5" s="1"/>
  <c r="BZ32" i="5" a="1"/>
  <c r="BZ32" i="5" s="1"/>
  <c r="BZ35" i="5" s="1"/>
  <c r="BZ36" i="5" s="1"/>
  <c r="CA32" i="5" a="1"/>
  <c r="CA32" i="5" s="1"/>
  <c r="CA35" i="5" s="1"/>
  <c r="CB32" i="5" a="1"/>
  <c r="CB32" i="5"/>
  <c r="CC32" i="5" a="1"/>
  <c r="CC32" i="5" s="1"/>
  <c r="CD32" i="5" a="1"/>
  <c r="CD32" i="5" s="1"/>
  <c r="CE32" i="5" a="1"/>
  <c r="CE32" i="5" s="1"/>
  <c r="CF32" i="5" a="1"/>
  <c r="CF32" i="5" s="1"/>
  <c r="CG32" i="5" a="1"/>
  <c r="CG32" i="5" s="1"/>
  <c r="CH32" i="5" a="1"/>
  <c r="CH32" i="5"/>
  <c r="CI32" i="5" a="1"/>
  <c r="CI32" i="5"/>
  <c r="CI35" i="5" s="1"/>
  <c r="CJ32" i="5" a="1"/>
  <c r="CJ32" i="5" s="1"/>
  <c r="CJ35" i="5" s="1"/>
  <c r="CK32" i="5" a="1"/>
  <c r="CK32" i="5" s="1"/>
  <c r="CL32" i="5" a="1"/>
  <c r="CL32" i="5" s="1"/>
  <c r="CM32" i="5" a="1"/>
  <c r="CM32" i="5" s="1"/>
  <c r="CN32" i="5" a="1"/>
  <c r="CN32" i="5" s="1"/>
  <c r="CO32" i="5" a="1"/>
  <c r="CO32" i="5" s="1"/>
  <c r="CO35" i="5" s="1"/>
  <c r="CP32" i="5" a="1"/>
  <c r="CP32" i="5" s="1"/>
  <c r="CP35" i="5" s="1"/>
  <c r="CP36" i="5" s="1"/>
  <c r="CQ32" i="5" a="1"/>
  <c r="CQ32" i="5" s="1"/>
  <c r="CR32" i="5" a="1"/>
  <c r="CR32" i="5" s="1"/>
  <c r="CS32" i="5" a="1"/>
  <c r="CS32" i="5" s="1"/>
  <c r="CS35" i="5" s="1"/>
  <c r="CS36" i="5" s="1"/>
  <c r="CT32" i="5" a="1"/>
  <c r="CT32" i="5" s="1"/>
  <c r="CT35" i="5" s="1"/>
  <c r="CU32" i="5" a="1"/>
  <c r="CU32" i="5" s="1"/>
  <c r="CU35" i="5" s="1"/>
  <c r="CV32" i="5" a="1"/>
  <c r="CV32" i="5" s="1"/>
  <c r="CV35" i="5" s="1"/>
  <c r="CW32" i="5" a="1"/>
  <c r="CW32" i="5" s="1"/>
  <c r="CW35" i="5" s="1"/>
  <c r="CX32" i="5" a="1"/>
  <c r="CX32" i="5" s="1"/>
  <c r="CY32" i="5" a="1"/>
  <c r="CY32" i="5" s="1"/>
  <c r="CZ32" i="5" a="1"/>
  <c r="CZ32" i="5" s="1"/>
  <c r="DA32" i="5" a="1"/>
  <c r="DA32" i="5" s="1"/>
  <c r="DB32" i="5" a="1"/>
  <c r="DB32" i="5" s="1"/>
  <c r="DC32" i="5" a="1"/>
  <c r="DC32" i="5" s="1"/>
  <c r="DC35" i="5" s="1"/>
  <c r="DD32" i="5" a="1"/>
  <c r="DD32" i="5" s="1"/>
  <c r="DE32" i="5" a="1"/>
  <c r="DE32" i="5" s="1"/>
  <c r="DE35" i="5" s="1"/>
  <c r="DF32" i="5" a="1"/>
  <c r="DF32" i="5" s="1"/>
  <c r="DG32" i="5" a="1"/>
  <c r="DG32" i="5" s="1"/>
  <c r="DG35" i="5" s="1"/>
  <c r="DH32" i="5" a="1"/>
  <c r="DH32" i="5" s="1"/>
  <c r="DH35" i="5" s="1"/>
  <c r="DI32" i="5" a="1"/>
  <c r="DI32" i="5" s="1"/>
  <c r="DI35" i="5" s="1"/>
  <c r="DI36" i="5" s="1"/>
  <c r="DJ32" i="5" a="1"/>
  <c r="DJ32" i="5" s="1"/>
  <c r="DK32" i="5" a="1"/>
  <c r="DK32" i="5" s="1"/>
  <c r="DK35" i="5" s="1"/>
  <c r="DL32" i="5" a="1"/>
  <c r="DL32" i="5" s="1"/>
  <c r="DL35" i="5" s="1"/>
  <c r="DM32" i="5" a="1"/>
  <c r="DM32" i="5" s="1"/>
  <c r="DN32" i="5" a="1"/>
  <c r="DN32" i="5" s="1"/>
  <c r="DO32" i="5" a="1"/>
  <c r="DO32" i="5" s="1"/>
  <c r="DO35" i="5" s="1"/>
  <c r="DP32" i="5" a="1"/>
  <c r="DP32" i="5" s="1"/>
  <c r="DQ32" i="5" a="1"/>
  <c r="DQ32" i="5" s="1"/>
  <c r="DR32" i="5" a="1"/>
  <c r="DR32" i="5" s="1"/>
  <c r="DS32" i="5" a="1"/>
  <c r="DS32" i="5" s="1"/>
  <c r="DS35" i="5" s="1"/>
  <c r="DS36" i="5" s="1"/>
  <c r="DT32" i="5" a="1"/>
  <c r="DT32" i="5" s="1"/>
  <c r="DT35" i="5" s="1"/>
  <c r="DU32" i="5" a="1"/>
  <c r="DU32" i="5" s="1"/>
  <c r="DV32" i="5" a="1"/>
  <c r="DV32" i="5" s="1"/>
  <c r="DV35" i="5" s="1"/>
  <c r="DW32" i="5" a="1"/>
  <c r="DW32" i="5" s="1"/>
  <c r="DX32" i="5" a="1"/>
  <c r="DX32" i="5" s="1"/>
  <c r="DX35" i="5" s="1"/>
  <c r="DY32" i="5" a="1"/>
  <c r="DY32" i="5" s="1"/>
  <c r="DY35" i="5" s="1"/>
  <c r="DZ32" i="5" a="1"/>
  <c r="DZ32" i="5" s="1"/>
  <c r="EA32" i="5" a="1"/>
  <c r="EA32" i="5" s="1"/>
  <c r="EB32" i="5" a="1"/>
  <c r="EB32" i="5" s="1"/>
  <c r="EC32" i="5" a="1"/>
  <c r="EC32" i="5" s="1"/>
  <c r="ED32" i="5" a="1"/>
  <c r="ED32" i="5" s="1"/>
  <c r="ED35" i="5" s="1"/>
  <c r="EE32" i="5" a="1"/>
  <c r="EE32" i="5" s="1"/>
  <c r="EF32" i="5" a="1"/>
  <c r="EF32" i="5" s="1"/>
  <c r="EF35" i="5" s="1"/>
  <c r="EG32" i="5" a="1"/>
  <c r="EG32" i="5" s="1"/>
  <c r="EG35" i="5" s="1"/>
  <c r="EG36" i="5" s="1"/>
  <c r="EH32" i="5" a="1"/>
  <c r="EH32" i="5" s="1"/>
  <c r="EI32" i="5" a="1"/>
  <c r="EI32" i="5" s="1"/>
  <c r="EJ32" i="5" a="1"/>
  <c r="EJ32" i="5" s="1"/>
  <c r="EJ35" i="5" s="1"/>
  <c r="EK32" i="5" a="1"/>
  <c r="EK32" i="5" s="1"/>
  <c r="EL32" i="5" a="1"/>
  <c r="EL32" i="5" s="1"/>
  <c r="EM32" i="5" a="1"/>
  <c r="EM32" i="5" s="1"/>
  <c r="EM35" i="5" s="1"/>
  <c r="EN32" i="5" a="1"/>
  <c r="EN32" i="5" s="1"/>
  <c r="EO32" i="5" a="1"/>
  <c r="EO32" i="5" s="1"/>
  <c r="EP32" i="5" a="1"/>
  <c r="EP32" i="5" s="1"/>
  <c r="EQ32" i="5" a="1"/>
  <c r="EQ32" i="5" s="1"/>
  <c r="EQ35" i="5" s="1"/>
  <c r="ER32" i="5" a="1"/>
  <c r="ER32" i="5" s="1"/>
  <c r="ER35" i="5" s="1"/>
  <c r="ES32" i="5" a="1"/>
  <c r="ES32" i="5"/>
  <c r="ES35" i="5" s="1"/>
  <c r="ET32" i="5" a="1"/>
  <c r="ET32" i="5" s="1"/>
  <c r="EU32" i="5" a="1"/>
  <c r="EU32" i="5" s="1"/>
  <c r="EU35" i="5" s="1"/>
  <c r="EU36" i="5" s="1"/>
  <c r="EV32" i="5" a="1"/>
  <c r="EV32" i="5" s="1"/>
  <c r="EV35" i="5" s="1"/>
  <c r="EW32" i="5" a="1"/>
  <c r="EW32" i="5" s="1"/>
  <c r="EX32" i="5" a="1"/>
  <c r="EX32" i="5" s="1"/>
  <c r="EY32" i="5" a="1"/>
  <c r="EY32" i="5" s="1"/>
  <c r="EZ32" i="5" a="1"/>
  <c r="EZ32" i="5" s="1"/>
  <c r="FA32" i="5" a="1"/>
  <c r="FA32" i="5" s="1"/>
  <c r="FB32" i="5" a="1"/>
  <c r="FB32" i="5" s="1"/>
  <c r="FB35" i="5" s="1"/>
  <c r="FC32" i="5" a="1"/>
  <c r="FC32" i="5" s="1"/>
  <c r="FC35" i="5" s="1"/>
  <c r="FD32" i="5" a="1"/>
  <c r="FD32" i="5" s="1"/>
  <c r="FE32" i="5" a="1"/>
  <c r="FE32" i="5" s="1"/>
  <c r="FE35" i="5" s="1"/>
  <c r="FE36" i="5" s="1"/>
  <c r="FF32" i="5" a="1"/>
  <c r="FF32" i="5" s="1"/>
  <c r="FF35" i="5" s="1"/>
  <c r="FG32" i="5" a="1"/>
  <c r="FG32" i="5" s="1"/>
  <c r="FH32" i="5" a="1"/>
  <c r="FH32" i="5" s="1"/>
  <c r="FH35" i="5" s="1"/>
  <c r="FI32" i="5" a="1"/>
  <c r="FI32" i="5" s="1"/>
  <c r="FI35" i="5" s="1"/>
  <c r="FJ32" i="5" a="1"/>
  <c r="FJ32" i="5" s="1"/>
  <c r="FJ35" i="5" s="1"/>
  <c r="FK32" i="5" a="1"/>
  <c r="FK32" i="5" s="1"/>
  <c r="FL32" i="5" a="1"/>
  <c r="FL32" i="5" s="1"/>
  <c r="FM32" i="5" a="1"/>
  <c r="FM32" i="5" s="1"/>
  <c r="FN32" i="5" a="1"/>
  <c r="FN32" i="5" s="1"/>
  <c r="FN35" i="5" s="1"/>
  <c r="FO32" i="5" a="1"/>
  <c r="FO32" i="5" s="1"/>
  <c r="FO35" i="5" s="1"/>
  <c r="FO36" i="5" s="1"/>
  <c r="FP32" i="5" a="1"/>
  <c r="FP32" i="5" s="1"/>
  <c r="FP35" i="5" s="1"/>
  <c r="FQ32" i="5" a="1"/>
  <c r="FQ32" i="5"/>
  <c r="FR32" i="5" a="1"/>
  <c r="FR32" i="5" s="1"/>
  <c r="FS32" i="5" a="1"/>
  <c r="FS32" i="5" s="1"/>
  <c r="FT32" i="5" a="1"/>
  <c r="FT32" i="5" s="1"/>
  <c r="FU32" i="5" a="1"/>
  <c r="FU32" i="5" s="1"/>
  <c r="FU35" i="5" s="1"/>
  <c r="FV32" i="5" a="1"/>
  <c r="FV32" i="5" s="1"/>
  <c r="FV35" i="5" s="1"/>
  <c r="FW32" i="5" a="1"/>
  <c r="FW32" i="5" s="1"/>
  <c r="FW35" i="5" s="1"/>
  <c r="FX32" i="5" a="1"/>
  <c r="FX32" i="5" s="1"/>
  <c r="FY32" i="5" a="1"/>
  <c r="FY32" i="5" s="1"/>
  <c r="FZ32" i="5" a="1"/>
  <c r="FZ32" i="5" s="1"/>
  <c r="FZ35" i="5" s="1"/>
  <c r="FZ36" i="5" s="1"/>
  <c r="GA32" i="5" a="1"/>
  <c r="GA32" i="5" s="1"/>
  <c r="GA35" i="5" s="1"/>
  <c r="GB32" i="5" a="1"/>
  <c r="GB32" i="5"/>
  <c r="GC32" i="5" a="1"/>
  <c r="GC32" i="5" s="1"/>
  <c r="GC35" i="5" s="1"/>
  <c r="GC36" i="5" s="1"/>
  <c r="GD32" i="5" a="1"/>
  <c r="GD32" i="5" s="1"/>
  <c r="GD35" i="5" s="1"/>
  <c r="GD36" i="5" s="1"/>
  <c r="GE32" i="5" a="1"/>
  <c r="GE32" i="5" s="1"/>
  <c r="GF32" i="5" a="1"/>
  <c r="GF32" i="5" s="1"/>
  <c r="GF35" i="5" s="1"/>
  <c r="GG32" i="5" a="1"/>
  <c r="GG32" i="5" s="1"/>
  <c r="GH32" i="5" a="1"/>
  <c r="GH32" i="5"/>
  <c r="GH35" i="5" s="1"/>
  <c r="GH36" i="5" s="1"/>
  <c r="GI32" i="5" a="1"/>
  <c r="GI32" i="5" s="1"/>
  <c r="GJ32" i="5" a="1"/>
  <c r="GJ32" i="5"/>
  <c r="GJ35" i="5" s="1"/>
  <c r="GK32" i="5" a="1"/>
  <c r="GK32" i="5" s="1"/>
  <c r="GL32" i="5" a="1"/>
  <c r="GL32" i="5" s="1"/>
  <c r="GM32" i="5" a="1"/>
  <c r="GM32" i="5" s="1"/>
  <c r="GM35" i="5" s="1"/>
  <c r="GN32" i="5" a="1"/>
  <c r="GN32" i="5" s="1"/>
  <c r="GN35" i="5" s="1"/>
  <c r="GN36" i="5" s="1"/>
  <c r="GO32" i="5" a="1"/>
  <c r="GO32" i="5" s="1"/>
  <c r="GO35" i="5" s="1"/>
  <c r="GP32" i="5" a="1"/>
  <c r="GP32" i="5" s="1"/>
  <c r="GP35" i="5" s="1"/>
  <c r="GP36" i="5" s="1"/>
  <c r="GQ32" i="5" a="1"/>
  <c r="GQ32" i="5" s="1"/>
  <c r="GQ35" i="5" s="1"/>
  <c r="GR32" i="5" a="1"/>
  <c r="GR32" i="5" s="1"/>
  <c r="GR35" i="5" s="1"/>
  <c r="GS32" i="5" a="1"/>
  <c r="GS32" i="5" s="1"/>
  <c r="GS35" i="5" s="1"/>
  <c r="GT32" i="5" a="1"/>
  <c r="GT32" i="5" s="1"/>
  <c r="GT35" i="5" s="1"/>
  <c r="GU32" i="5" a="1"/>
  <c r="GU32" i="5" s="1"/>
  <c r="GU35" i="5" s="1"/>
  <c r="GV32" i="5" a="1"/>
  <c r="GV32" i="5" s="1"/>
  <c r="GW32" i="5" a="1"/>
  <c r="GW32" i="5" s="1"/>
  <c r="GX32" i="5" a="1"/>
  <c r="GX32" i="5" s="1"/>
  <c r="GX35" i="5" s="1"/>
  <c r="GY32" i="5" a="1"/>
  <c r="GY32" i="5" s="1"/>
  <c r="GY35" i="5" s="1"/>
  <c r="GZ32" i="5" a="1"/>
  <c r="GZ32" i="5" s="1"/>
  <c r="GZ35" i="5" s="1"/>
  <c r="GZ36" i="5" s="1"/>
  <c r="HA32" i="5" a="1"/>
  <c r="HA32" i="5" s="1"/>
  <c r="HA35" i="5" s="1"/>
  <c r="HB32" i="5" a="1"/>
  <c r="HB32" i="5"/>
  <c r="HC32" i="5" a="1"/>
  <c r="HC32" i="5" s="1"/>
  <c r="HD32" i="5" a="1"/>
  <c r="HD32" i="5" s="1"/>
  <c r="HE32" i="5" a="1"/>
  <c r="HE32" i="5" s="1"/>
  <c r="HF32" i="5" a="1"/>
  <c r="HF32" i="5"/>
  <c r="HF35" i="5" s="1"/>
  <c r="HG32" i="5" a="1"/>
  <c r="HG32" i="5"/>
  <c r="HH32" i="5" a="1"/>
  <c r="HH32" i="5" s="1"/>
  <c r="HH35" i="5" s="1"/>
  <c r="HI32" i="5" a="1"/>
  <c r="HI32" i="5" s="1"/>
  <c r="HJ32" i="5" a="1"/>
  <c r="HJ32" i="5" s="1"/>
  <c r="HK32" i="5" a="1"/>
  <c r="HK32" i="5" s="1"/>
  <c r="HK35" i="5" s="1"/>
  <c r="HL32" i="5" a="1"/>
  <c r="HL32" i="5"/>
  <c r="HL35" i="5" s="1"/>
  <c r="HM32" i="5" a="1"/>
  <c r="HM32" i="5"/>
  <c r="HM35" i="5" s="1"/>
  <c r="HN32" i="5" a="1"/>
  <c r="HN32" i="5" s="1"/>
  <c r="HN35" i="5" s="1"/>
  <c r="HO32" i="5" a="1"/>
  <c r="HO32" i="5" s="1"/>
  <c r="HP32" i="5" a="1"/>
  <c r="HP32" i="5" s="1"/>
  <c r="HQ32" i="5" a="1"/>
  <c r="HQ32" i="5" s="1"/>
  <c r="HQ35" i="5" s="1"/>
  <c r="HR32" i="5" a="1"/>
  <c r="HR32" i="5" s="1"/>
  <c r="HS32" i="5" a="1"/>
  <c r="HS32" i="5" s="1"/>
  <c r="HS35" i="5" s="1"/>
  <c r="HS36" i="5" s="1"/>
  <c r="HT32" i="5" a="1"/>
  <c r="HT32" i="5" s="1"/>
  <c r="HU32" i="5" a="1"/>
  <c r="HU32" i="5" s="1"/>
  <c r="HU35" i="5" s="1"/>
  <c r="HV32" i="5" a="1"/>
  <c r="HV32" i="5" s="1"/>
  <c r="HW32" i="5" a="1"/>
  <c r="HW32" i="5" s="1"/>
  <c r="HX32" i="5" a="1"/>
  <c r="HX32" i="5"/>
  <c r="HX35" i="5" s="1"/>
  <c r="HY32" i="5" a="1"/>
  <c r="HY32" i="5"/>
  <c r="HZ32" i="5" a="1"/>
  <c r="HZ32" i="5"/>
  <c r="IA32" i="5" a="1"/>
  <c r="IA32" i="5" s="1"/>
  <c r="IB32" i="5" a="1"/>
  <c r="IB32" i="5" s="1"/>
  <c r="IB35" i="5" s="1"/>
  <c r="IB36" i="5" s="1"/>
  <c r="IC32" i="5" a="1"/>
  <c r="IC32" i="5" s="1"/>
  <c r="ID32" i="5" a="1"/>
  <c r="ID32" i="5" s="1"/>
  <c r="ID35" i="5" s="1"/>
  <c r="ID36" i="5" s="1"/>
  <c r="IE32" i="5" a="1"/>
  <c r="IE32" i="5" s="1"/>
  <c r="IE35" i="5" s="1"/>
  <c r="IE36" i="5" s="1"/>
  <c r="IF32" i="5" a="1"/>
  <c r="IF32" i="5" s="1"/>
  <c r="IG32" i="5" a="1"/>
  <c r="IG32" i="5" s="1"/>
  <c r="IH32" i="5" a="1"/>
  <c r="IH32" i="5" s="1"/>
  <c r="IH35" i="5" s="1"/>
  <c r="II32" i="5" a="1"/>
  <c r="II32" i="5" s="1"/>
  <c r="II35" i="5" s="1"/>
  <c r="IJ32" i="5" a="1"/>
  <c r="IJ32" i="5" s="1"/>
  <c r="IJ35" i="5" s="1"/>
  <c r="IJ36" i="5" s="1"/>
  <c r="IK32" i="5" a="1"/>
  <c r="IK32" i="5" s="1"/>
  <c r="IK35" i="5" s="1"/>
  <c r="IL32" i="5" a="1"/>
  <c r="IL32" i="5" s="1"/>
  <c r="IM32" i="5" a="1"/>
  <c r="IM32" i="5" s="1"/>
  <c r="IN32" i="5" a="1"/>
  <c r="IN32" i="5" s="1"/>
  <c r="IN35" i="5" s="1"/>
  <c r="IO32" i="5" a="1"/>
  <c r="IO32" i="5" s="1"/>
  <c r="IP32" i="5" a="1"/>
  <c r="IP32" i="5" s="1"/>
  <c r="IQ32" i="5" a="1"/>
  <c r="IQ32" i="5" s="1"/>
  <c r="IR32" i="5" a="1"/>
  <c r="IR32" i="5" s="1"/>
  <c r="IS32" i="5" a="1"/>
  <c r="IS32" i="5" s="1"/>
  <c r="IT32" i="5" a="1"/>
  <c r="IT32" i="5" s="1"/>
  <c r="IU32" i="5" a="1"/>
  <c r="IU32" i="5" s="1"/>
  <c r="IU35" i="5" s="1"/>
  <c r="IU36" i="5" s="1"/>
  <c r="IV32" i="5" a="1"/>
  <c r="IV32" i="5" s="1"/>
  <c r="IV35" i="5" s="1"/>
  <c r="IV36" i="5" s="1"/>
  <c r="IW32" i="5" a="1"/>
  <c r="IW32" i="5"/>
  <c r="IW35" i="5" s="1"/>
  <c r="IX32" i="5" a="1"/>
  <c r="IX32" i="5"/>
  <c r="IY32" i="5" a="1"/>
  <c r="IY32" i="5" s="1"/>
  <c r="IZ32" i="5" a="1"/>
  <c r="IZ32" i="5" s="1"/>
  <c r="JA32" i="5" a="1"/>
  <c r="JA32" i="5" s="1"/>
  <c r="JB32" i="5" a="1"/>
  <c r="JB32" i="5" s="1"/>
  <c r="JB35" i="5" s="1"/>
  <c r="JB36" i="5" s="1"/>
  <c r="JC32" i="5" a="1"/>
  <c r="JC32" i="5" s="1"/>
  <c r="JC35" i="5" s="1"/>
  <c r="JC36" i="5" s="1"/>
  <c r="JD32" i="5" a="1"/>
  <c r="JD32" i="5" s="1"/>
  <c r="JD35" i="5" s="1"/>
  <c r="JD36" i="5" s="1"/>
  <c r="JE32" i="5" a="1"/>
  <c r="JE32" i="5" s="1"/>
  <c r="JE35" i="5" s="1"/>
  <c r="JF32" i="5" a="1"/>
  <c r="JF32" i="5" s="1"/>
  <c r="JG32" i="5" a="1"/>
  <c r="JG32" i="5" s="1"/>
  <c r="JH32" i="5" a="1"/>
  <c r="JH32" i="5"/>
  <c r="JI32" i="5" a="1"/>
  <c r="JI32" i="5"/>
  <c r="JI35" i="5" s="1"/>
  <c r="JJ32" i="5" a="1"/>
  <c r="JJ32" i="5"/>
  <c r="JJ35" i="5" s="1"/>
  <c r="JJ36" i="5" s="1"/>
  <c r="JK32" i="5" a="1"/>
  <c r="JK32" i="5" s="1"/>
  <c r="JK35" i="5" s="1"/>
  <c r="JL32" i="5" a="1"/>
  <c r="JL32" i="5" s="1"/>
  <c r="JL35" i="5" s="1"/>
  <c r="JM32" i="5" a="1"/>
  <c r="JM32" i="5" s="1"/>
  <c r="JM35" i="5" s="1"/>
  <c r="JN32" i="5" a="1"/>
  <c r="JN32" i="5" s="1"/>
  <c r="JN35" i="5" s="1"/>
  <c r="JO32" i="5" a="1"/>
  <c r="JO32" i="5" s="1"/>
  <c r="JP32" i="5" a="1"/>
  <c r="JP32" i="5" s="1"/>
  <c r="JP35" i="5" s="1"/>
  <c r="JP36" i="5" s="1"/>
  <c r="JQ32" i="5" a="1"/>
  <c r="JQ32" i="5" s="1"/>
  <c r="JR32" i="5" a="1"/>
  <c r="JR32" i="5" s="1"/>
  <c r="JR35" i="5" s="1"/>
  <c r="JS32" i="5" a="1"/>
  <c r="JS32" i="5" s="1"/>
  <c r="JS35" i="5" s="1"/>
  <c r="JT32" i="5" a="1"/>
  <c r="JT32" i="5"/>
  <c r="JT35" i="5" s="1"/>
  <c r="JT36" i="5" s="1"/>
  <c r="JU32" i="5" a="1"/>
  <c r="JU32" i="5" s="1"/>
  <c r="JV32" i="5" a="1"/>
  <c r="JV32" i="5"/>
  <c r="JW32" i="5" a="1"/>
  <c r="JW32" i="5" s="1"/>
  <c r="JX32" i="5" a="1"/>
  <c r="JX32" i="5" s="1"/>
  <c r="JY32" i="5" a="1"/>
  <c r="JY32" i="5" s="1"/>
  <c r="JZ32" i="5" a="1"/>
  <c r="JZ32" i="5" s="1"/>
  <c r="KA32" i="5" a="1"/>
  <c r="KA32" i="5"/>
  <c r="KA35" i="5" s="1"/>
  <c r="KB32" i="5" a="1"/>
  <c r="KB32" i="5"/>
  <c r="KC32" i="5" a="1"/>
  <c r="KC32" i="5" s="1"/>
  <c r="KC35" i="5" s="1"/>
  <c r="KD32" i="5" a="1"/>
  <c r="KD32" i="5" s="1"/>
  <c r="KE32" i="5" a="1"/>
  <c r="KE32" i="5" s="1"/>
  <c r="KE35" i="5" s="1"/>
  <c r="KF32" i="5" a="1"/>
  <c r="KF32" i="5" s="1"/>
  <c r="KF35" i="5" s="1"/>
  <c r="KF36" i="5" s="1"/>
  <c r="KG32" i="5" a="1"/>
  <c r="KG32" i="5" s="1"/>
  <c r="KG35" i="5" s="1"/>
  <c r="KG36" i="5" s="1"/>
  <c r="KH32" i="5" a="1"/>
  <c r="KH32" i="5" s="1"/>
  <c r="KH35" i="5" s="1"/>
  <c r="KH36" i="5" s="1"/>
  <c r="KI32" i="5" a="1"/>
  <c r="KI32" i="5" s="1"/>
  <c r="KJ32" i="5" a="1"/>
  <c r="KJ32" i="5" s="1"/>
  <c r="KK32" i="5" a="1"/>
  <c r="KK32" i="5" s="1"/>
  <c r="KK35" i="5" s="1"/>
  <c r="KK36" i="5" s="1"/>
  <c r="KL32" i="5" a="1"/>
  <c r="KL32" i="5" s="1"/>
  <c r="KM32" i="5" a="1"/>
  <c r="KM32" i="5" s="1"/>
  <c r="KM35" i="5" s="1"/>
  <c r="KN32" i="5" a="1"/>
  <c r="KN32" i="5"/>
  <c r="KN35" i="5" s="1"/>
  <c r="KO32" i="5" a="1"/>
  <c r="KO32" i="5" s="1"/>
  <c r="KP32" i="5" a="1"/>
  <c r="KP32" i="5" s="1"/>
  <c r="KQ32" i="5" a="1"/>
  <c r="KQ32" i="5" s="1"/>
  <c r="KQ35" i="5" s="1"/>
  <c r="KR32" i="5" a="1"/>
  <c r="KR32" i="5" s="1"/>
  <c r="KR35" i="5" s="1"/>
  <c r="KR36" i="5" s="1"/>
  <c r="KS32" i="5" a="1"/>
  <c r="KS32" i="5" s="1"/>
  <c r="KS35" i="5" s="1"/>
  <c r="KS36" i="5" s="1"/>
  <c r="KT32" i="5" a="1"/>
  <c r="KT32" i="5" s="1"/>
  <c r="KT35" i="5" s="1"/>
  <c r="KT36" i="5" s="1"/>
  <c r="KU32" i="5" a="1"/>
  <c r="KU32" i="5" s="1"/>
  <c r="KV32" i="5" a="1"/>
  <c r="KV32" i="5" s="1"/>
  <c r="KW32" i="5" a="1"/>
  <c r="KW32" i="5" s="1"/>
  <c r="KW35" i="5" s="1"/>
  <c r="KX32" i="5" a="1"/>
  <c r="KX32" i="5"/>
  <c r="KY32" i="5" a="1"/>
  <c r="KY32" i="5" s="1"/>
  <c r="KZ32" i="5" a="1"/>
  <c r="KZ32" i="5" s="1"/>
  <c r="KZ35" i="5" s="1"/>
  <c r="KZ36" i="5" s="1"/>
  <c r="LA32" i="5" a="1"/>
  <c r="LA32" i="5" s="1"/>
  <c r="LB32" i="5" a="1"/>
  <c r="LB32" i="5" s="1"/>
  <c r="LB35" i="5" s="1"/>
  <c r="LC32" i="5" a="1"/>
  <c r="LC32" i="5" s="1"/>
  <c r="LC35" i="5" s="1"/>
  <c r="LC36" i="5" s="1"/>
  <c r="LD32" i="5" a="1"/>
  <c r="LD32" i="5" s="1"/>
  <c r="LD35" i="5" s="1"/>
  <c r="LD36" i="5" s="1"/>
  <c r="LE32" i="5" a="1"/>
  <c r="LE32" i="5" s="1"/>
  <c r="LE35" i="5" s="1"/>
  <c r="LF32" i="5" a="1"/>
  <c r="LF32" i="5" s="1"/>
  <c r="LF35" i="5" s="1"/>
  <c r="LF36" i="5" s="1"/>
  <c r="LG32" i="5" a="1"/>
  <c r="LG32" i="5" s="1"/>
  <c r="LH32" i="5" a="1"/>
  <c r="LH32" i="5" s="1"/>
  <c r="LH35" i="5" s="1"/>
  <c r="LI32" i="5" a="1"/>
  <c r="LI32" i="5" s="1"/>
  <c r="LI35" i="5" s="1"/>
  <c r="LI36" i="5" s="1"/>
  <c r="LJ32" i="5" a="1"/>
  <c r="LJ32" i="5" s="1"/>
  <c r="LJ35" i="5" s="1"/>
  <c r="LK32" i="5" a="1"/>
  <c r="LK32" i="5" s="1"/>
  <c r="LK35" i="5" s="1"/>
  <c r="LL32" i="5" a="1"/>
  <c r="LL32" i="5"/>
  <c r="LL35" i="5" s="1"/>
  <c r="LL36" i="5" s="1"/>
  <c r="LM32" i="5" a="1"/>
  <c r="LM32" i="5" s="1"/>
  <c r="LM35" i="5" s="1"/>
  <c r="LN32" i="5" a="1"/>
  <c r="LN32" i="5" s="1"/>
  <c r="LO32" i="5" a="1"/>
  <c r="LO32" i="5" s="1"/>
  <c r="LP32" i="5" a="1"/>
  <c r="LP32" i="5" s="1"/>
  <c r="LP35" i="5" s="1"/>
  <c r="LP36" i="5" s="1"/>
  <c r="LQ32" i="5" a="1"/>
  <c r="LQ32" i="5" s="1"/>
  <c r="LR32" i="5" a="1"/>
  <c r="LR32" i="5" s="1"/>
  <c r="LS32" i="5" a="1"/>
  <c r="LS32" i="5" s="1"/>
  <c r="LT32" i="5" a="1"/>
  <c r="LT32" i="5" s="1"/>
  <c r="LU32" i="5" a="1"/>
  <c r="LU32" i="5" s="1"/>
  <c r="LU35" i="5" s="1"/>
  <c r="LU36" i="5" s="1"/>
  <c r="LV32" i="5" a="1"/>
  <c r="LV32" i="5" s="1"/>
  <c r="LV35" i="5" s="1"/>
  <c r="LV36" i="5" s="1"/>
  <c r="LW32" i="5" a="1"/>
  <c r="LW32" i="5"/>
  <c r="LW35" i="5" s="1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R36" i="5" s="1"/>
  <c r="BS33" i="5"/>
  <c r="BT33" i="5"/>
  <c r="BU33" i="5"/>
  <c r="BV33" i="5"/>
  <c r="BW33" i="5"/>
  <c r="BX33" i="5"/>
  <c r="BY33" i="5"/>
  <c r="BZ33" i="5"/>
  <c r="CA33" i="5"/>
  <c r="CB33" i="5"/>
  <c r="CC33" i="5"/>
  <c r="CD33" i="5"/>
  <c r="CD36" i="5" s="1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G36" i="5" s="1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L36" i="5" s="1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II33" i="5"/>
  <c r="IJ33" i="5"/>
  <c r="IK33" i="5"/>
  <c r="IL33" i="5"/>
  <c r="IM33" i="5"/>
  <c r="IN33" i="5"/>
  <c r="IO33" i="5"/>
  <c r="IP33" i="5"/>
  <c r="IP36" i="5" s="1"/>
  <c r="IQ33" i="5"/>
  <c r="IR33" i="5"/>
  <c r="IS33" i="5"/>
  <c r="IT33" i="5"/>
  <c r="IU33" i="5"/>
  <c r="IV33" i="5"/>
  <c r="IW33" i="5"/>
  <c r="IX33" i="5"/>
  <c r="IY33" i="5"/>
  <c r="IZ33" i="5"/>
  <c r="JA33" i="5"/>
  <c r="JB33" i="5"/>
  <c r="JC33" i="5"/>
  <c r="JD33" i="5"/>
  <c r="JE33" i="5"/>
  <c r="JF33" i="5"/>
  <c r="JG33" i="5"/>
  <c r="JH33" i="5"/>
  <c r="JI33" i="5"/>
  <c r="JJ33" i="5"/>
  <c r="JK33" i="5"/>
  <c r="JL33" i="5"/>
  <c r="JM33" i="5"/>
  <c r="JN33" i="5"/>
  <c r="JO33" i="5"/>
  <c r="JP33" i="5"/>
  <c r="JQ33" i="5"/>
  <c r="JR33" i="5"/>
  <c r="JS33" i="5"/>
  <c r="JT33" i="5"/>
  <c r="JU33" i="5"/>
  <c r="JV33" i="5"/>
  <c r="JW33" i="5"/>
  <c r="JX33" i="5"/>
  <c r="JY33" i="5"/>
  <c r="JZ33" i="5"/>
  <c r="KA33" i="5"/>
  <c r="KB33" i="5"/>
  <c r="KC33" i="5"/>
  <c r="KD33" i="5"/>
  <c r="KE33" i="5"/>
  <c r="KF33" i="5"/>
  <c r="KG33" i="5"/>
  <c r="KH33" i="5"/>
  <c r="KI33" i="5"/>
  <c r="KJ33" i="5"/>
  <c r="KK33" i="5"/>
  <c r="KL33" i="5"/>
  <c r="KM33" i="5"/>
  <c r="KN33" i="5"/>
  <c r="KO33" i="5"/>
  <c r="KP33" i="5"/>
  <c r="KQ33" i="5"/>
  <c r="KR33" i="5"/>
  <c r="KS33" i="5"/>
  <c r="KT33" i="5"/>
  <c r="KU33" i="5"/>
  <c r="KV33" i="5"/>
  <c r="KW33" i="5"/>
  <c r="KX33" i="5"/>
  <c r="KY33" i="5"/>
  <c r="KZ33" i="5"/>
  <c r="LA33" i="5"/>
  <c r="LB33" i="5"/>
  <c r="LC33" i="5"/>
  <c r="LD33" i="5"/>
  <c r="LE33" i="5"/>
  <c r="LF33" i="5"/>
  <c r="LG33" i="5"/>
  <c r="LH33" i="5"/>
  <c r="LI33" i="5"/>
  <c r="LJ33" i="5"/>
  <c r="LK33" i="5"/>
  <c r="LL33" i="5"/>
  <c r="LM33" i="5"/>
  <c r="LN33" i="5"/>
  <c r="LO33" i="5"/>
  <c r="LP33" i="5"/>
  <c r="LQ33" i="5"/>
  <c r="LR33" i="5"/>
  <c r="LS33" i="5"/>
  <c r="LT33" i="5"/>
  <c r="LU33" i="5"/>
  <c r="LV33" i="5"/>
  <c r="LW33" i="5"/>
  <c r="LW36" i="5" s="1"/>
  <c r="C34" i="5" a="1"/>
  <c r="C34" i="5" s="1"/>
  <c r="D34" i="5" a="1"/>
  <c r="D34" i="5" s="1"/>
  <c r="E34" i="5" a="1"/>
  <c r="E34" i="5" s="1"/>
  <c r="F34" i="5" a="1"/>
  <c r="F34" i="5" s="1"/>
  <c r="G34" i="5" a="1"/>
  <c r="G34" i="5" s="1"/>
  <c r="H34" i="5" a="1"/>
  <c r="H34" i="5" s="1"/>
  <c r="I34" i="5" a="1"/>
  <c r="I34" i="5" s="1"/>
  <c r="J34" i="5" a="1"/>
  <c r="J34" i="5" s="1"/>
  <c r="K34" i="5" a="1"/>
  <c r="K34" i="5" s="1"/>
  <c r="L34" i="5" a="1"/>
  <c r="L34" i="5"/>
  <c r="M34" i="5" a="1"/>
  <c r="M34" i="5"/>
  <c r="N34" i="5" a="1"/>
  <c r="N34" i="5"/>
  <c r="O34" i="5" a="1"/>
  <c r="O34" i="5"/>
  <c r="P34" i="5" a="1"/>
  <c r="P34" i="5" s="1"/>
  <c r="Q34" i="5" a="1"/>
  <c r="Q34" i="5" s="1"/>
  <c r="R34" i="5" a="1"/>
  <c r="R34" i="5"/>
  <c r="S34" i="5" a="1"/>
  <c r="S34" i="5"/>
  <c r="T34" i="5" a="1"/>
  <c r="T34" i="5"/>
  <c r="U34" i="5" a="1"/>
  <c r="U34" i="5"/>
  <c r="V34" i="5" a="1"/>
  <c r="V34" i="5"/>
  <c r="W34" i="5" a="1"/>
  <c r="W34" i="5" s="1"/>
  <c r="X34" i="5" a="1"/>
  <c r="X34" i="5" s="1"/>
  <c r="Y34" i="5" a="1"/>
  <c r="Y34" i="5" s="1"/>
  <c r="Z34" i="5" a="1"/>
  <c r="Z34" i="5" s="1"/>
  <c r="AA34" i="5" a="1"/>
  <c r="AA34" i="5" s="1"/>
  <c r="AB34" i="5" a="1"/>
  <c r="AB34" i="5" s="1"/>
  <c r="AC34" i="5" a="1"/>
  <c r="AC34" i="5" s="1"/>
  <c r="AD34" i="5" a="1"/>
  <c r="AD34" i="5" s="1"/>
  <c r="AE34" i="5" a="1"/>
  <c r="AE34" i="5"/>
  <c r="AF34" i="5" a="1"/>
  <c r="AF34" i="5"/>
  <c r="AG34" i="5" a="1"/>
  <c r="AG34" i="5" s="1"/>
  <c r="AH34" i="5" a="1"/>
  <c r="AH34" i="5" s="1"/>
  <c r="AI34" i="5" a="1"/>
  <c r="AI34" i="5" s="1"/>
  <c r="AJ34" i="5" a="1"/>
  <c r="AJ34" i="5"/>
  <c r="AK34" i="5" a="1"/>
  <c r="AK34" i="5" s="1"/>
  <c r="AL34" i="5" a="1"/>
  <c r="AL34" i="5" s="1"/>
  <c r="AM34" i="5" a="1"/>
  <c r="AM34" i="5"/>
  <c r="AN34" i="5" a="1"/>
  <c r="AN34" i="5"/>
  <c r="AO34" i="5" a="1"/>
  <c r="AO34" i="5" s="1"/>
  <c r="AP34" i="5" a="1"/>
  <c r="AP34" i="5" s="1"/>
  <c r="AQ34" i="5" a="1"/>
  <c r="AQ34" i="5" s="1"/>
  <c r="AR34" i="5" a="1"/>
  <c r="AR34" i="5" s="1"/>
  <c r="AS34" i="5" a="1"/>
  <c r="AS34" i="5" s="1"/>
  <c r="AT34" i="5" a="1"/>
  <c r="AT34" i="5" s="1"/>
  <c r="AU34" i="5" a="1"/>
  <c r="AU34" i="5" s="1"/>
  <c r="AV34" i="5" a="1"/>
  <c r="AV34" i="5"/>
  <c r="AW34" i="5" a="1"/>
  <c r="AW34" i="5"/>
  <c r="AX34" i="5" a="1"/>
  <c r="AX34" i="5"/>
  <c r="AY34" i="5" a="1"/>
  <c r="AY34" i="5" s="1"/>
  <c r="AZ34" i="5" a="1"/>
  <c r="AZ34" i="5" s="1"/>
  <c r="BA34" i="5" a="1"/>
  <c r="BA34" i="5" s="1"/>
  <c r="BB34" i="5" a="1"/>
  <c r="BB34" i="5" s="1"/>
  <c r="BC34" i="5" a="1"/>
  <c r="BC34" i="5" s="1"/>
  <c r="BD34" i="5" a="1"/>
  <c r="BD34" i="5" s="1"/>
  <c r="BE34" i="5" a="1"/>
  <c r="BE34" i="5" s="1"/>
  <c r="BF34" i="5" a="1"/>
  <c r="BF34" i="5" s="1"/>
  <c r="BG34" i="5" a="1"/>
  <c r="BG34" i="5" s="1"/>
  <c r="BH34" i="5" a="1"/>
  <c r="BH34" i="5" s="1"/>
  <c r="BI34" i="5" a="1"/>
  <c r="BI34" i="5" s="1"/>
  <c r="BJ34" i="5" a="1"/>
  <c r="BJ34" i="5" s="1"/>
  <c r="BK34" i="5" a="1"/>
  <c r="BK34" i="5" s="1"/>
  <c r="BL34" i="5" a="1"/>
  <c r="BL34" i="5" s="1"/>
  <c r="BM34" i="5" a="1"/>
  <c r="BM34" i="5" s="1"/>
  <c r="BN34" i="5" a="1"/>
  <c r="BN34" i="5" s="1"/>
  <c r="BO34" i="5" a="1"/>
  <c r="BO34" i="5"/>
  <c r="BP34" i="5" a="1"/>
  <c r="BP34" i="5"/>
  <c r="BQ34" i="5" a="1"/>
  <c r="BQ34" i="5"/>
  <c r="BR34" i="5" a="1"/>
  <c r="BR34" i="5" s="1"/>
  <c r="BS34" i="5" a="1"/>
  <c r="BS34" i="5" s="1"/>
  <c r="BT34" i="5" a="1"/>
  <c r="BT34" i="5" s="1"/>
  <c r="BU34" i="5" a="1"/>
  <c r="BU34" i="5" s="1"/>
  <c r="BV34" i="5" a="1"/>
  <c r="BV34" i="5"/>
  <c r="BW34" i="5" a="1"/>
  <c r="BW34" i="5"/>
  <c r="BX34" i="5" a="1"/>
  <c r="BX34" i="5"/>
  <c r="BY34" i="5" a="1"/>
  <c r="BY34" i="5" s="1"/>
  <c r="BZ34" i="5" a="1"/>
  <c r="BZ34" i="5" s="1"/>
  <c r="CA34" i="5" a="1"/>
  <c r="CA34" i="5"/>
  <c r="CB34" i="5" a="1"/>
  <c r="CB34" i="5" s="1"/>
  <c r="CC34" i="5" a="1"/>
  <c r="CC34" i="5" s="1"/>
  <c r="CD34" i="5" a="1"/>
  <c r="CD34" i="5" s="1"/>
  <c r="CE34" i="5" a="1"/>
  <c r="CE34" i="5" s="1"/>
  <c r="CF34" i="5" a="1"/>
  <c r="CF34" i="5"/>
  <c r="CG34" i="5" a="1"/>
  <c r="CG34" i="5" s="1"/>
  <c r="CH34" i="5" a="1"/>
  <c r="CH34" i="5" s="1"/>
  <c r="CI34" i="5" a="1"/>
  <c r="CI34" i="5"/>
  <c r="CJ34" i="5" a="1"/>
  <c r="CJ34" i="5"/>
  <c r="CK34" i="5" a="1"/>
  <c r="CK34" i="5" s="1"/>
  <c r="CL34" i="5" a="1"/>
  <c r="CL34" i="5" s="1"/>
  <c r="CM34" i="5" a="1"/>
  <c r="CM34" i="5" s="1"/>
  <c r="CN34" i="5" a="1"/>
  <c r="CN34" i="5"/>
  <c r="CO34" i="5" a="1"/>
  <c r="CO34" i="5" s="1"/>
  <c r="CP34" i="5" a="1"/>
  <c r="CP34" i="5" s="1"/>
  <c r="CQ34" i="5" a="1"/>
  <c r="CQ34" i="5" s="1"/>
  <c r="CR34" i="5" a="1"/>
  <c r="CR34" i="5"/>
  <c r="CS34" i="5" a="1"/>
  <c r="CS34" i="5"/>
  <c r="CT34" i="5" a="1"/>
  <c r="CT34" i="5" s="1"/>
  <c r="CU34" i="5" a="1"/>
  <c r="CU34" i="5" s="1"/>
  <c r="CV34" i="5" a="1"/>
  <c r="CV34" i="5"/>
  <c r="CW34" i="5" a="1"/>
  <c r="CW34" i="5" s="1"/>
  <c r="CX34" i="5" a="1"/>
  <c r="CX34" i="5" s="1"/>
  <c r="CY34" i="5" a="1"/>
  <c r="CY34" i="5" s="1"/>
  <c r="CZ34" i="5" a="1"/>
  <c r="CZ34" i="5" s="1"/>
  <c r="DA34" i="5" a="1"/>
  <c r="DA34" i="5" s="1"/>
  <c r="DB34" i="5" a="1"/>
  <c r="DB34" i="5" s="1"/>
  <c r="DC34" i="5" a="1"/>
  <c r="DC34" i="5" s="1"/>
  <c r="DD34" i="5" a="1"/>
  <c r="DD34" i="5" s="1"/>
  <c r="DE34" i="5" a="1"/>
  <c r="DE34" i="5" s="1"/>
  <c r="DF34" i="5" a="1"/>
  <c r="DF34" i="5" s="1"/>
  <c r="DG34" i="5" a="1"/>
  <c r="DG34" i="5" s="1"/>
  <c r="DH34" i="5" a="1"/>
  <c r="DH34" i="5"/>
  <c r="DI34" i="5" a="1"/>
  <c r="DI34" i="5" s="1"/>
  <c r="DJ34" i="5" a="1"/>
  <c r="DJ34" i="5"/>
  <c r="DK34" i="5" a="1"/>
  <c r="DK34" i="5"/>
  <c r="DL34" i="5" a="1"/>
  <c r="DL34" i="5"/>
  <c r="DM34" i="5" a="1"/>
  <c r="DM34" i="5"/>
  <c r="DN34" i="5" a="1"/>
  <c r="DN34" i="5" s="1"/>
  <c r="DO34" i="5" a="1"/>
  <c r="DO34" i="5" s="1"/>
  <c r="DP34" i="5" a="1"/>
  <c r="DP34" i="5" s="1"/>
  <c r="DQ34" i="5" a="1"/>
  <c r="DQ34" i="5" s="1"/>
  <c r="DR34" i="5" a="1"/>
  <c r="DR34" i="5"/>
  <c r="DS34" i="5" a="1"/>
  <c r="DS34" i="5"/>
  <c r="DT34" i="5" a="1"/>
  <c r="DT34" i="5"/>
  <c r="DU34" i="5" a="1"/>
  <c r="DU34" i="5" s="1"/>
  <c r="DV34" i="5" a="1"/>
  <c r="DV34" i="5"/>
  <c r="DW34" i="5" a="1"/>
  <c r="DW34" i="5" s="1"/>
  <c r="DX34" i="5" a="1"/>
  <c r="DX34" i="5"/>
  <c r="DY34" i="5" a="1"/>
  <c r="DY34" i="5" s="1"/>
  <c r="DZ34" i="5" a="1"/>
  <c r="DZ34" i="5" s="1"/>
  <c r="EA34" i="5" a="1"/>
  <c r="EA34" i="5" s="1"/>
  <c r="EB34" i="5" a="1"/>
  <c r="EB34" i="5" s="1"/>
  <c r="EC34" i="5" a="1"/>
  <c r="EC34" i="5" s="1"/>
  <c r="ED34" i="5" a="1"/>
  <c r="ED34" i="5" s="1"/>
  <c r="EE34" i="5" a="1"/>
  <c r="EE34" i="5" s="1"/>
  <c r="EF34" i="5" a="1"/>
  <c r="EF34" i="5" s="1"/>
  <c r="EG34" i="5" a="1"/>
  <c r="EG34" i="5" s="1"/>
  <c r="EH34" i="5" a="1"/>
  <c r="EH34" i="5"/>
  <c r="EI34" i="5" a="1"/>
  <c r="EI34" i="5"/>
  <c r="EJ34" i="5" a="1"/>
  <c r="EJ34" i="5" s="1"/>
  <c r="EK34" i="5" a="1"/>
  <c r="EK34" i="5"/>
  <c r="EL34" i="5" a="1"/>
  <c r="EL34" i="5"/>
  <c r="EM34" i="5" a="1"/>
  <c r="EM34" i="5" s="1"/>
  <c r="EN34" i="5" a="1"/>
  <c r="EN34" i="5" s="1"/>
  <c r="EO34" i="5" a="1"/>
  <c r="EO34" i="5" s="1"/>
  <c r="EP34" i="5" a="1"/>
  <c r="EP34" i="5" s="1"/>
  <c r="EQ34" i="5" a="1"/>
  <c r="EQ34" i="5" s="1"/>
  <c r="ER34" i="5" a="1"/>
  <c r="ER34" i="5" s="1"/>
  <c r="ES34" i="5" a="1"/>
  <c r="ES34" i="5" s="1"/>
  <c r="ET34" i="5" a="1"/>
  <c r="ET34" i="5"/>
  <c r="EU34" i="5" a="1"/>
  <c r="EU34" i="5"/>
  <c r="EV34" i="5" a="1"/>
  <c r="EV34" i="5"/>
  <c r="EW34" i="5" a="1"/>
  <c r="EW34" i="5" s="1"/>
  <c r="EX34" i="5" a="1"/>
  <c r="EX34" i="5"/>
  <c r="EY34" i="5" a="1"/>
  <c r="EY34" i="5" s="1"/>
  <c r="EZ34" i="5" a="1"/>
  <c r="EZ34" i="5" s="1"/>
  <c r="FA34" i="5" a="1"/>
  <c r="FA34" i="5" s="1"/>
  <c r="FB34" i="5" a="1"/>
  <c r="FB34" i="5" s="1"/>
  <c r="FC34" i="5" a="1"/>
  <c r="FC34" i="5" s="1"/>
  <c r="FD34" i="5" a="1"/>
  <c r="FD34" i="5" s="1"/>
  <c r="FE34" i="5" a="1"/>
  <c r="FE34" i="5" s="1"/>
  <c r="FF34" i="5" a="1"/>
  <c r="FF34" i="5"/>
  <c r="FG34" i="5" a="1"/>
  <c r="FG34" i="5"/>
  <c r="FH34" i="5" a="1"/>
  <c r="FH34" i="5"/>
  <c r="FI34" i="5" a="1"/>
  <c r="FI34" i="5"/>
  <c r="FJ34" i="5" a="1"/>
  <c r="FJ34" i="5" s="1"/>
  <c r="FK34" i="5" a="1"/>
  <c r="FK34" i="5" s="1"/>
  <c r="FL34" i="5" a="1"/>
  <c r="FL34" i="5" s="1"/>
  <c r="FM34" i="5" a="1"/>
  <c r="FM34" i="5" s="1"/>
  <c r="FN34" i="5" a="1"/>
  <c r="FN34" i="5" s="1"/>
  <c r="FO34" i="5" a="1"/>
  <c r="FO34" i="5" s="1"/>
  <c r="FP34" i="5" a="1"/>
  <c r="FP34" i="5" s="1"/>
  <c r="FQ34" i="5" a="1"/>
  <c r="FQ34" i="5" s="1"/>
  <c r="FR34" i="5" a="1"/>
  <c r="FR34" i="5"/>
  <c r="FS34" i="5" a="1"/>
  <c r="FS34" i="5"/>
  <c r="FT34" i="5" a="1"/>
  <c r="FT34" i="5"/>
  <c r="FU34" i="5" a="1"/>
  <c r="FU34" i="5" s="1"/>
  <c r="FV34" i="5" a="1"/>
  <c r="FV34" i="5" s="1"/>
  <c r="FW34" i="5" a="1"/>
  <c r="FW34" i="5" s="1"/>
  <c r="FX34" i="5" a="1"/>
  <c r="FX34" i="5" s="1"/>
  <c r="FY34" i="5" a="1"/>
  <c r="FY34" i="5" s="1"/>
  <c r="FZ34" i="5" a="1"/>
  <c r="FZ34" i="5" s="1"/>
  <c r="GA34" i="5" a="1"/>
  <c r="GA34" i="5" s="1"/>
  <c r="GB34" i="5" a="1"/>
  <c r="GB34" i="5"/>
  <c r="GC34" i="5" a="1"/>
  <c r="GC34" i="5" s="1"/>
  <c r="GD34" i="5" a="1"/>
  <c r="GD34" i="5" s="1"/>
  <c r="GE34" i="5" a="1"/>
  <c r="GE34" i="5" s="1"/>
  <c r="GF34" i="5" a="1"/>
  <c r="GF34" i="5" s="1"/>
  <c r="GG34" i="5" a="1"/>
  <c r="GG34" i="5" s="1"/>
  <c r="GH34" i="5" a="1"/>
  <c r="GH34" i="5" s="1"/>
  <c r="GI34" i="5" a="1"/>
  <c r="GI34" i="5" s="1"/>
  <c r="GJ34" i="5" a="1"/>
  <c r="GJ34" i="5" s="1"/>
  <c r="GK34" i="5" a="1"/>
  <c r="GK34" i="5" s="1"/>
  <c r="GL34" i="5" a="1"/>
  <c r="GL34" i="5" s="1"/>
  <c r="GM34" i="5" a="1"/>
  <c r="GM34" i="5" s="1"/>
  <c r="GN34" i="5" a="1"/>
  <c r="GN34" i="5" s="1"/>
  <c r="GO34" i="5" a="1"/>
  <c r="GO34" i="5" s="1"/>
  <c r="GP34" i="5" a="1"/>
  <c r="GP34" i="5"/>
  <c r="GQ34" i="5" a="1"/>
  <c r="GQ34" i="5"/>
  <c r="GR34" i="5" a="1"/>
  <c r="GR34" i="5"/>
  <c r="GS34" i="5" a="1"/>
  <c r="GS34" i="5"/>
  <c r="GT34" i="5" a="1"/>
  <c r="GT34" i="5"/>
  <c r="GU34" i="5" a="1"/>
  <c r="GU34" i="5" s="1"/>
  <c r="GV34" i="5" a="1"/>
  <c r="GV34" i="5" s="1"/>
  <c r="GW34" i="5" a="1"/>
  <c r="GW34" i="5" s="1"/>
  <c r="GX34" i="5" a="1"/>
  <c r="GX34" i="5" s="1"/>
  <c r="GY34" i="5" a="1"/>
  <c r="GY34" i="5" s="1"/>
  <c r="GZ34" i="5" a="1"/>
  <c r="GZ34" i="5" s="1"/>
  <c r="HA34" i="5" a="1"/>
  <c r="HA34" i="5" s="1"/>
  <c r="HB34" i="5" a="1"/>
  <c r="HB34" i="5"/>
  <c r="HC34" i="5" a="1"/>
  <c r="HC34" i="5"/>
  <c r="HD34" i="5" a="1"/>
  <c r="HD34" i="5"/>
  <c r="HE34" i="5" a="1"/>
  <c r="HE34" i="5"/>
  <c r="HF34" i="5" a="1"/>
  <c r="HF34" i="5"/>
  <c r="HG34" i="5" a="1"/>
  <c r="HG34" i="5" s="1"/>
  <c r="HH34" i="5" a="1"/>
  <c r="HH34" i="5" s="1"/>
  <c r="HI34" i="5" a="1"/>
  <c r="HI34" i="5" s="1"/>
  <c r="HJ34" i="5" a="1"/>
  <c r="HJ34" i="5" s="1"/>
  <c r="HK34" i="5" a="1"/>
  <c r="HK34" i="5" s="1"/>
  <c r="HL34" i="5" a="1"/>
  <c r="HL34" i="5" s="1"/>
  <c r="HM34" i="5" a="1"/>
  <c r="HM34" i="5" s="1"/>
  <c r="HN34" i="5" a="1"/>
  <c r="HN34" i="5"/>
  <c r="HO34" i="5" a="1"/>
  <c r="HO34" i="5"/>
  <c r="HP34" i="5" a="1"/>
  <c r="HP34" i="5"/>
  <c r="HQ34" i="5" a="1"/>
  <c r="HQ34" i="5"/>
  <c r="HR34" i="5" a="1"/>
  <c r="HR34" i="5"/>
  <c r="HS34" i="5" a="1"/>
  <c r="HS34" i="5" s="1"/>
  <c r="HT34" i="5" a="1"/>
  <c r="HT34" i="5" s="1"/>
  <c r="HU34" i="5" a="1"/>
  <c r="HU34" i="5" s="1"/>
  <c r="HV34" i="5" a="1"/>
  <c r="HV34" i="5" s="1"/>
  <c r="HW34" i="5" a="1"/>
  <c r="HW34" i="5" s="1"/>
  <c r="HX34" i="5" a="1"/>
  <c r="HX34" i="5"/>
  <c r="HY34" i="5" a="1"/>
  <c r="HY34" i="5" s="1"/>
  <c r="HZ34" i="5" a="1"/>
  <c r="HZ34" i="5" s="1"/>
  <c r="IA34" i="5" a="1"/>
  <c r="IA34" i="5" s="1"/>
  <c r="IB34" i="5" a="1"/>
  <c r="IB34" i="5" s="1"/>
  <c r="IC34" i="5" a="1"/>
  <c r="IC34" i="5" s="1"/>
  <c r="ID34" i="5" a="1"/>
  <c r="ID34" i="5" s="1"/>
  <c r="IE34" i="5" a="1"/>
  <c r="IE34" i="5" s="1"/>
  <c r="IF34" i="5" a="1"/>
  <c r="IF34" i="5"/>
  <c r="IG34" i="5" a="1"/>
  <c r="IG34" i="5"/>
  <c r="IH34" i="5" a="1"/>
  <c r="IH34" i="5"/>
  <c r="II34" i="5" a="1"/>
  <c r="II34" i="5"/>
  <c r="IJ34" i="5" a="1"/>
  <c r="IJ34" i="5" s="1"/>
  <c r="IK34" i="5" a="1"/>
  <c r="IK34" i="5" s="1"/>
  <c r="IL34" i="5" a="1"/>
  <c r="IL34" i="5"/>
  <c r="IM34" i="5" a="1"/>
  <c r="IM34" i="5" s="1"/>
  <c r="IN34" i="5" a="1"/>
  <c r="IN34" i="5"/>
  <c r="IO34" i="5" a="1"/>
  <c r="IO34" i="5" s="1"/>
  <c r="IP34" i="5" a="1"/>
  <c r="IP34" i="5" s="1"/>
  <c r="IQ34" i="5" a="1"/>
  <c r="IQ34" i="5" s="1"/>
  <c r="IR34" i="5" a="1"/>
  <c r="IR34" i="5"/>
  <c r="IS34" i="5" a="1"/>
  <c r="IS34" i="5"/>
  <c r="IT34" i="5" a="1"/>
  <c r="IT34" i="5" s="1"/>
  <c r="IU34" i="5" a="1"/>
  <c r="IU34" i="5" s="1"/>
  <c r="IV34" i="5" a="1"/>
  <c r="IV34" i="5"/>
  <c r="IW34" i="5" a="1"/>
  <c r="IW34" i="5" s="1"/>
  <c r="IX34" i="5" a="1"/>
  <c r="IX34" i="5" s="1"/>
  <c r="IY34" i="5" a="1"/>
  <c r="IY34" i="5" s="1"/>
  <c r="IZ34" i="5" a="1"/>
  <c r="IZ34" i="5" s="1"/>
  <c r="JA34" i="5" a="1"/>
  <c r="JA34" i="5" s="1"/>
  <c r="JB34" i="5" a="1"/>
  <c r="JB34" i="5" s="1"/>
  <c r="JC34" i="5" a="1"/>
  <c r="JC34" i="5" s="1"/>
  <c r="JD34" i="5" a="1"/>
  <c r="JD34" i="5" s="1"/>
  <c r="JE34" i="5" a="1"/>
  <c r="JE34" i="5" s="1"/>
  <c r="JF34" i="5" a="1"/>
  <c r="JF34" i="5" s="1"/>
  <c r="JG34" i="5" a="1"/>
  <c r="JG34" i="5" s="1"/>
  <c r="JH34" i="5" a="1"/>
  <c r="JH34" i="5" s="1"/>
  <c r="JI34" i="5" a="1"/>
  <c r="JI34" i="5" s="1"/>
  <c r="JJ34" i="5" a="1"/>
  <c r="JJ34" i="5"/>
  <c r="JK34" i="5" a="1"/>
  <c r="JK34" i="5"/>
  <c r="JL34" i="5" a="1"/>
  <c r="JL34" i="5"/>
  <c r="JM34" i="5" a="1"/>
  <c r="JM34" i="5"/>
  <c r="JN34" i="5" a="1"/>
  <c r="JN34" i="5" s="1"/>
  <c r="JO34" i="5" a="1"/>
  <c r="JO34" i="5" s="1"/>
  <c r="JP34" i="5" a="1"/>
  <c r="JP34" i="5" s="1"/>
  <c r="JQ34" i="5" a="1"/>
  <c r="JQ34" i="5" s="1"/>
  <c r="JR34" i="5" a="1"/>
  <c r="JR34" i="5" s="1"/>
  <c r="JS34" i="5" a="1"/>
  <c r="JS34" i="5" s="1"/>
  <c r="JT34" i="5" a="1"/>
  <c r="JT34" i="5" s="1"/>
  <c r="JU34" i="5" a="1"/>
  <c r="JU34" i="5" s="1"/>
  <c r="JV34" i="5" a="1"/>
  <c r="JV34" i="5"/>
  <c r="JW34" i="5" a="1"/>
  <c r="JW34" i="5"/>
  <c r="JX34" i="5" a="1"/>
  <c r="JX34" i="5"/>
  <c r="JY34" i="5" a="1"/>
  <c r="JY34" i="5"/>
  <c r="JZ34" i="5" a="1"/>
  <c r="JZ34" i="5"/>
  <c r="KA34" i="5" a="1"/>
  <c r="KA34" i="5" s="1"/>
  <c r="KB34" i="5" a="1"/>
  <c r="KB34" i="5" s="1"/>
  <c r="KC34" i="5" a="1"/>
  <c r="KC34" i="5" s="1"/>
  <c r="KD34" i="5" a="1"/>
  <c r="KD34" i="5" s="1"/>
  <c r="KE34" i="5" a="1"/>
  <c r="KE34" i="5" s="1"/>
  <c r="KF34" i="5" a="1"/>
  <c r="KF34" i="5"/>
  <c r="KG34" i="5" a="1"/>
  <c r="KG34" i="5" s="1"/>
  <c r="KH34" i="5" a="1"/>
  <c r="KH34" i="5" s="1"/>
  <c r="KI34" i="5" a="1"/>
  <c r="KI34" i="5" s="1"/>
  <c r="KJ34" i="5" a="1"/>
  <c r="KJ34" i="5" s="1"/>
  <c r="KK34" i="5" a="1"/>
  <c r="KK34" i="5" s="1"/>
  <c r="KL34" i="5" a="1"/>
  <c r="KL34" i="5" s="1"/>
  <c r="KM34" i="5" a="1"/>
  <c r="KM34" i="5" s="1"/>
  <c r="KN34" i="5" a="1"/>
  <c r="KN34" i="5"/>
  <c r="KO34" i="5" a="1"/>
  <c r="KO34" i="5"/>
  <c r="KP34" i="5" a="1"/>
  <c r="KP34" i="5"/>
  <c r="KQ34" i="5" a="1"/>
  <c r="KQ34" i="5"/>
  <c r="KR34" i="5" a="1"/>
  <c r="KR34" i="5" s="1"/>
  <c r="KS34" i="5" a="1"/>
  <c r="KS34" i="5" s="1"/>
  <c r="KT34" i="5" a="1"/>
  <c r="KT34" i="5"/>
  <c r="KU34" i="5" a="1"/>
  <c r="KU34" i="5"/>
  <c r="KV34" i="5" a="1"/>
  <c r="KV34" i="5" s="1"/>
  <c r="KW34" i="5" a="1"/>
  <c r="KW34" i="5" s="1"/>
  <c r="KX34" i="5" a="1"/>
  <c r="KX34" i="5" s="1"/>
  <c r="KY34" i="5" a="1"/>
  <c r="KY34" i="5" s="1"/>
  <c r="KZ34" i="5" a="1"/>
  <c r="KZ34" i="5"/>
  <c r="LA34" i="5" a="1"/>
  <c r="LA34" i="5"/>
  <c r="LB34" i="5" a="1"/>
  <c r="LB34" i="5"/>
  <c r="LC34" i="5" a="1"/>
  <c r="LC34" i="5" s="1"/>
  <c r="LD34" i="5" a="1"/>
  <c r="LD34" i="5"/>
  <c r="LE34" i="5" a="1"/>
  <c r="LE34" i="5" s="1"/>
  <c r="LF34" i="5" a="1"/>
  <c r="LF34" i="5" s="1"/>
  <c r="LG34" i="5" a="1"/>
  <c r="LG34" i="5" s="1"/>
  <c r="LH34" i="5" a="1"/>
  <c r="LH34" i="5" s="1"/>
  <c r="LI34" i="5" a="1"/>
  <c r="LI34" i="5" s="1"/>
  <c r="LJ34" i="5" a="1"/>
  <c r="LJ34" i="5" s="1"/>
  <c r="LK34" i="5" a="1"/>
  <c r="LK34" i="5" s="1"/>
  <c r="LL34" i="5" a="1"/>
  <c r="LL34" i="5" s="1"/>
  <c r="LM34" i="5" a="1"/>
  <c r="LM34" i="5" s="1"/>
  <c r="LN34" i="5" a="1"/>
  <c r="LN34" i="5" s="1"/>
  <c r="LO34" i="5" a="1"/>
  <c r="LO34" i="5" s="1"/>
  <c r="LP34" i="5" a="1"/>
  <c r="LP34" i="5" s="1"/>
  <c r="LQ34" i="5" a="1"/>
  <c r="LQ34" i="5" s="1"/>
  <c r="LR34" i="5" a="1"/>
  <c r="LR34" i="5"/>
  <c r="LS34" i="5" a="1"/>
  <c r="LS34" i="5"/>
  <c r="LT34" i="5" a="1"/>
  <c r="LT34" i="5"/>
  <c r="LU34" i="5" a="1"/>
  <c r="LU34" i="5"/>
  <c r="LV34" i="5" a="1"/>
  <c r="LV34" i="5" s="1"/>
  <c r="LW34" i="5" a="1"/>
  <c r="LW34" i="5" s="1"/>
  <c r="F35" i="5"/>
  <c r="K35" i="5"/>
  <c r="L35" i="5"/>
  <c r="M35" i="5"/>
  <c r="V35" i="5"/>
  <c r="AD35" i="5"/>
  <c r="AF35" i="5"/>
  <c r="AF36" i="5" s="1"/>
  <c r="AH35" i="5"/>
  <c r="AJ35" i="5"/>
  <c r="AK35" i="5"/>
  <c r="AS35" i="5"/>
  <c r="AU35" i="5"/>
  <c r="AU36" i="5" s="1"/>
  <c r="BB35" i="5"/>
  <c r="BC35" i="5"/>
  <c r="BD35" i="5"/>
  <c r="BD36" i="5" s="1"/>
  <c r="BQ35" i="5"/>
  <c r="BR35" i="5"/>
  <c r="BT35" i="5"/>
  <c r="CC35" i="5"/>
  <c r="CD35" i="5"/>
  <c r="CF35" i="5"/>
  <c r="CG35" i="5"/>
  <c r="CG36" i="5" s="1"/>
  <c r="CL35" i="5"/>
  <c r="CL36" i="5" s="1"/>
  <c r="CM35" i="5"/>
  <c r="CN35" i="5"/>
  <c r="CN36" i="5" s="1"/>
  <c r="CZ35" i="5"/>
  <c r="DA35" i="5"/>
  <c r="DA36" i="5" s="1"/>
  <c r="DB35" i="5"/>
  <c r="DM35" i="5"/>
  <c r="DM36" i="5" s="1"/>
  <c r="DN35" i="5"/>
  <c r="DP35" i="5"/>
  <c r="DQ35" i="5"/>
  <c r="DU35" i="5"/>
  <c r="DU36" i="5" s="1"/>
  <c r="DW35" i="5"/>
  <c r="DW36" i="5" s="1"/>
  <c r="EB35" i="5"/>
  <c r="EC35" i="5"/>
  <c r="EK35" i="5"/>
  <c r="EK36" i="5" s="1"/>
  <c r="EL35" i="5"/>
  <c r="EW35" i="5"/>
  <c r="EW36" i="5" s="1"/>
  <c r="EX35" i="5"/>
  <c r="EY35" i="5"/>
  <c r="EY36" i="5" s="1"/>
  <c r="EZ35" i="5"/>
  <c r="EZ36" i="5" s="1"/>
  <c r="FA35" i="5"/>
  <c r="FA36" i="5" s="1"/>
  <c r="FG35" i="5"/>
  <c r="FG36" i="5" s="1"/>
  <c r="FQ35" i="5"/>
  <c r="FT35" i="5"/>
  <c r="FY35" i="5"/>
  <c r="FY36" i="5" s="1"/>
  <c r="GG35" i="5"/>
  <c r="GK35" i="5"/>
  <c r="GK36" i="5" s="1"/>
  <c r="HC35" i="5"/>
  <c r="HC36" i="5" s="1"/>
  <c r="HD35" i="5"/>
  <c r="HE35" i="5"/>
  <c r="HO35" i="5"/>
  <c r="HP35" i="5"/>
  <c r="HR35" i="5"/>
  <c r="HT35" i="5"/>
  <c r="HY35" i="5"/>
  <c r="HZ35" i="5"/>
  <c r="HZ36" i="5" s="1"/>
  <c r="IA35" i="5"/>
  <c r="IA36" i="5" s="1"/>
  <c r="IG35" i="5"/>
  <c r="IM35" i="5"/>
  <c r="IO35" i="5"/>
  <c r="IP35" i="5"/>
  <c r="IQ35" i="5"/>
  <c r="IR35" i="5"/>
  <c r="IS35" i="5"/>
  <c r="JA35" i="5"/>
  <c r="JA36" i="5" s="1"/>
  <c r="JQ35" i="5"/>
  <c r="JQ36" i="5" s="1"/>
  <c r="JV35" i="5"/>
  <c r="JV36" i="5" s="1"/>
  <c r="JY35" i="5"/>
  <c r="JY36" i="5" s="1"/>
  <c r="KI35" i="5"/>
  <c r="KJ35" i="5"/>
  <c r="KL35" i="5"/>
  <c r="KU35" i="5"/>
  <c r="KU36" i="5" s="1"/>
  <c r="LA35" i="5"/>
  <c r="LA36" i="5" s="1"/>
  <c r="LT35" i="5"/>
  <c r="LT36" i="5" s="1"/>
  <c r="M36" i="5"/>
  <c r="AN36" i="5"/>
  <c r="AS36" i="5"/>
  <c r="BB36" i="5"/>
  <c r="BC36" i="5"/>
  <c r="BQ36" i="5"/>
  <c r="CC36" i="5"/>
  <c r="CF36" i="5"/>
  <c r="CM36" i="5"/>
  <c r="CT36" i="5"/>
  <c r="CU36" i="5"/>
  <c r="CV36" i="5"/>
  <c r="DH36" i="5"/>
  <c r="EC36" i="5"/>
  <c r="ED36" i="5"/>
  <c r="EF36" i="5"/>
  <c r="EQ36" i="5"/>
  <c r="ER36" i="5"/>
  <c r="FF36" i="5"/>
  <c r="FN36" i="5"/>
  <c r="FP36" i="5"/>
  <c r="FQ36" i="5"/>
  <c r="GA36" i="5"/>
  <c r="GG36" i="5"/>
  <c r="GY36" i="5"/>
  <c r="HE36" i="5"/>
  <c r="HO36" i="5"/>
  <c r="HQ36" i="5"/>
  <c r="HT36" i="5"/>
  <c r="HY36" i="5"/>
  <c r="IG36" i="5"/>
  <c r="IH36" i="5"/>
  <c r="II36" i="5"/>
  <c r="IS36" i="5"/>
  <c r="JR36" i="5"/>
  <c r="JS36" i="5"/>
  <c r="KQ36" i="5"/>
  <c r="LB36" i="5"/>
  <c r="B32" i="5" a="1"/>
  <c r="B32" i="5" s="1"/>
  <c r="B31" i="5" a="1"/>
  <c r="B31" i="5" s="1"/>
  <c r="B34" i="5" a="1"/>
  <c r="B34" i="5" s="1"/>
  <c r="O90" i="9" l="1"/>
  <c r="KQ86" i="9"/>
  <c r="FC86" i="9"/>
  <c r="CI86" i="9"/>
  <c r="FO82" i="9"/>
  <c r="EE82" i="9"/>
  <c r="BK82" i="9"/>
  <c r="AM82" i="9"/>
  <c r="FD91" i="9"/>
  <c r="BK92" i="9"/>
  <c r="JS90" i="9"/>
  <c r="GA86" i="9"/>
  <c r="AM86" i="9"/>
  <c r="GB91" i="9"/>
  <c r="CJ91" i="9"/>
  <c r="KR48" i="9"/>
  <c r="KR88" i="9" s="1"/>
  <c r="O38" i="9"/>
  <c r="O78" i="9" s="1"/>
  <c r="O35" i="9"/>
  <c r="O36" i="9"/>
  <c r="O76" i="9" s="1"/>
  <c r="O39" i="9"/>
  <c r="O43" i="9"/>
  <c r="O83" i="9" s="1"/>
  <c r="O51" i="9"/>
  <c r="O50" i="9"/>
  <c r="O40" i="9"/>
  <c r="O80" i="9" s="1"/>
  <c r="O42" i="9"/>
  <c r="O82" i="9" s="1"/>
  <c r="O46" i="9"/>
  <c r="O86" i="9" s="1"/>
  <c r="O49" i="9"/>
  <c r="O89" i="9" s="1"/>
  <c r="O44" i="9"/>
  <c r="O84" i="9" s="1"/>
  <c r="O52" i="9"/>
  <c r="O92" i="9" s="1"/>
  <c r="O47" i="9"/>
  <c r="O45" i="9"/>
  <c r="O85" i="9" s="1"/>
  <c r="O48" i="9"/>
  <c r="O88" i="9" s="1"/>
  <c r="O41" i="9"/>
  <c r="O81" i="9" s="1"/>
  <c r="AA47" i="9"/>
  <c r="AM33" i="9"/>
  <c r="AM73" i="9" s="1"/>
  <c r="AM37" i="9"/>
  <c r="AM77" i="9" s="1"/>
  <c r="AM38" i="9"/>
  <c r="AM78" i="9" s="1"/>
  <c r="AM34" i="9"/>
  <c r="AM74" i="9" s="1"/>
  <c r="AM35" i="9"/>
  <c r="AM45" i="9"/>
  <c r="AM85" i="9" s="1"/>
  <c r="AM48" i="9"/>
  <c r="AM88" i="9" s="1"/>
  <c r="AM47" i="9"/>
  <c r="AM41" i="9"/>
  <c r="AM81" i="9" s="1"/>
  <c r="AM43" i="9"/>
  <c r="AM51" i="9"/>
  <c r="AM91" i="9" s="1"/>
  <c r="AM39" i="9"/>
  <c r="AM40" i="9"/>
  <c r="AM80" i="9" s="1"/>
  <c r="AM42" i="9"/>
  <c r="AM46" i="9"/>
  <c r="AM50" i="9"/>
  <c r="AM90" i="9" s="1"/>
  <c r="AM49" i="9"/>
  <c r="AM89" i="9" s="1"/>
  <c r="AM36" i="9"/>
  <c r="AM76" i="9" s="1"/>
  <c r="AM44" i="9"/>
  <c r="AM84" i="9" s="1"/>
  <c r="AM52" i="9"/>
  <c r="AM92" i="9" s="1"/>
  <c r="AY47" i="9"/>
  <c r="AY87" i="9" s="1"/>
  <c r="AY42" i="9"/>
  <c r="AY82" i="9" s="1"/>
  <c r="BK36" i="9"/>
  <c r="BK76" i="9" s="1"/>
  <c r="BK39" i="9"/>
  <c r="BK37" i="9"/>
  <c r="BK77" i="9" s="1"/>
  <c r="BK38" i="9"/>
  <c r="BK78" i="9" s="1"/>
  <c r="BK34" i="9"/>
  <c r="BK35" i="9"/>
  <c r="BK45" i="9"/>
  <c r="BK85" i="9" s="1"/>
  <c r="BK48" i="9"/>
  <c r="BK88" i="9" s="1"/>
  <c r="BK41" i="9"/>
  <c r="BK81" i="9" s="1"/>
  <c r="BK43" i="9"/>
  <c r="BK51" i="9"/>
  <c r="BK47" i="9"/>
  <c r="BK40" i="9"/>
  <c r="BK80" i="9" s="1"/>
  <c r="BK46" i="9"/>
  <c r="BK86" i="9" s="1"/>
  <c r="BK50" i="9"/>
  <c r="BK90" i="9" s="1"/>
  <c r="BK49" i="9"/>
  <c r="BK89" i="9" s="1"/>
  <c r="BK52" i="9"/>
  <c r="BW49" i="9"/>
  <c r="BW89" i="9" s="1"/>
  <c r="CI35" i="9"/>
  <c r="CI33" i="9"/>
  <c r="CI73" i="9" s="1"/>
  <c r="CI36" i="9"/>
  <c r="CI76" i="9" s="1"/>
  <c r="CI39" i="9"/>
  <c r="CI38" i="9"/>
  <c r="CI78" i="9" s="1"/>
  <c r="CI37" i="9"/>
  <c r="CI77" i="9" s="1"/>
  <c r="CI34" i="9"/>
  <c r="CI74" i="9" s="1"/>
  <c r="CI42" i="9"/>
  <c r="CI82" i="9" s="1"/>
  <c r="CI44" i="9"/>
  <c r="CI84" i="9" s="1"/>
  <c r="CI49" i="9"/>
  <c r="CI89" i="9" s="1"/>
  <c r="CI52" i="9"/>
  <c r="CI92" i="9" s="1"/>
  <c r="CI45" i="9"/>
  <c r="CI85" i="9" s="1"/>
  <c r="CI48" i="9"/>
  <c r="CI88" i="9" s="1"/>
  <c r="CI41" i="9"/>
  <c r="CI81" i="9" s="1"/>
  <c r="CI43" i="9"/>
  <c r="CI51" i="9"/>
  <c r="CI40" i="9"/>
  <c r="CI80" i="9" s="1"/>
  <c r="CI46" i="9"/>
  <c r="CI50" i="9"/>
  <c r="CI90" i="9" s="1"/>
  <c r="CU38" i="9"/>
  <c r="CU78" i="9" s="1"/>
  <c r="CU51" i="9"/>
  <c r="CU49" i="9"/>
  <c r="CU89" i="9" s="1"/>
  <c r="CU45" i="9"/>
  <c r="CU85" i="9" s="1"/>
  <c r="DG34" i="9"/>
  <c r="DG74" i="9" s="1"/>
  <c r="DG35" i="9"/>
  <c r="DG36" i="9"/>
  <c r="DG76" i="9" s="1"/>
  <c r="DG39" i="9"/>
  <c r="DG43" i="9"/>
  <c r="DG47" i="9"/>
  <c r="DG87" i="9" s="1"/>
  <c r="DG38" i="9"/>
  <c r="DG78" i="9" s="1"/>
  <c r="DG46" i="9"/>
  <c r="DG86" i="9" s="1"/>
  <c r="DG50" i="9"/>
  <c r="DG90" i="9" s="1"/>
  <c r="DG51" i="9"/>
  <c r="DG40" i="9"/>
  <c r="DG80" i="9" s="1"/>
  <c r="DG42" i="9"/>
  <c r="DG82" i="9" s="1"/>
  <c r="DG44" i="9"/>
  <c r="DG84" i="9" s="1"/>
  <c r="DG52" i="9"/>
  <c r="DG92" i="9" s="1"/>
  <c r="DG49" i="9"/>
  <c r="DG89" i="9" s="1"/>
  <c r="DG48" i="9"/>
  <c r="DG88" i="9" s="1"/>
  <c r="DG37" i="9"/>
  <c r="DG77" i="9" s="1"/>
  <c r="DG41" i="9"/>
  <c r="DG81" i="9" s="1"/>
  <c r="EE37" i="9"/>
  <c r="EE77" i="9" s="1"/>
  <c r="EE34" i="9"/>
  <c r="EE74" i="9" s="1"/>
  <c r="EE33" i="9"/>
  <c r="EE73" i="9" s="1"/>
  <c r="EE35" i="9"/>
  <c r="EE36" i="9"/>
  <c r="EE76" i="9" s="1"/>
  <c r="EE38" i="9"/>
  <c r="EE78" i="9" s="1"/>
  <c r="EE39" i="9"/>
  <c r="EE45" i="9"/>
  <c r="EE85" i="9" s="1"/>
  <c r="EE48" i="9"/>
  <c r="EE88" i="9" s="1"/>
  <c r="EE41" i="9"/>
  <c r="EE81" i="9" s="1"/>
  <c r="EE43" i="9"/>
  <c r="EE47" i="9"/>
  <c r="EE87" i="9" s="1"/>
  <c r="EE46" i="9"/>
  <c r="EE86" i="9" s="1"/>
  <c r="EE50" i="9"/>
  <c r="EE90" i="9" s="1"/>
  <c r="EE51" i="9"/>
  <c r="EE40" i="9"/>
  <c r="EE80" i="9" s="1"/>
  <c r="EE42" i="9"/>
  <c r="EE44" i="9"/>
  <c r="EE84" i="9" s="1"/>
  <c r="EE52" i="9"/>
  <c r="EE92" i="9" s="1"/>
  <c r="EQ47" i="9"/>
  <c r="EQ50" i="9"/>
  <c r="EQ51" i="9"/>
  <c r="FC36" i="9"/>
  <c r="FC76" i="9" s="1"/>
  <c r="FC38" i="9"/>
  <c r="FC78" i="9" s="1"/>
  <c r="FC39" i="9"/>
  <c r="FC37" i="9"/>
  <c r="FC77" i="9" s="1"/>
  <c r="FC34" i="9"/>
  <c r="FC74" i="9" s="1"/>
  <c r="FC42" i="9"/>
  <c r="FC82" i="9" s="1"/>
  <c r="FC49" i="9"/>
  <c r="FC89" i="9" s="1"/>
  <c r="FC45" i="9"/>
  <c r="FC85" i="9" s="1"/>
  <c r="FC35" i="9"/>
  <c r="FC41" i="9"/>
  <c r="FC81" i="9" s="1"/>
  <c r="FC48" i="9"/>
  <c r="FC88" i="9" s="1"/>
  <c r="FC43" i="9"/>
  <c r="FC46" i="9"/>
  <c r="FC50" i="9"/>
  <c r="FC90" i="9" s="1"/>
  <c r="FC51" i="9"/>
  <c r="FC52" i="9"/>
  <c r="FC92" i="9" s="1"/>
  <c r="FO50" i="9"/>
  <c r="FO90" i="9" s="1"/>
  <c r="FO51" i="9"/>
  <c r="FO42" i="9"/>
  <c r="GA35" i="9"/>
  <c r="GA38" i="9"/>
  <c r="GA78" i="9" s="1"/>
  <c r="GA36" i="9"/>
  <c r="GA76" i="9" s="1"/>
  <c r="GA39" i="9"/>
  <c r="GA37" i="9"/>
  <c r="GA77" i="9" s="1"/>
  <c r="GA33" i="9"/>
  <c r="GA73" i="9" s="1"/>
  <c r="GA34" i="9"/>
  <c r="GA74" i="9" s="1"/>
  <c r="GA40" i="9"/>
  <c r="GA80" i="9" s="1"/>
  <c r="GA44" i="9"/>
  <c r="GA84" i="9" s="1"/>
  <c r="GA47" i="9"/>
  <c r="GA52" i="9"/>
  <c r="GA92" i="9" s="1"/>
  <c r="GA93" i="9" s="1"/>
  <c r="GA95" i="9" s="1"/>
  <c r="GA49" i="9"/>
  <c r="GA89" i="9" s="1"/>
  <c r="GA50" i="9"/>
  <c r="GA90" i="9" s="1"/>
  <c r="GA51" i="9"/>
  <c r="GA42" i="9"/>
  <c r="GA82" i="9" s="1"/>
  <c r="GA41" i="9"/>
  <c r="GA81" i="9" s="1"/>
  <c r="GA45" i="9"/>
  <c r="GA85" i="9" s="1"/>
  <c r="GA48" i="9"/>
  <c r="GA88" i="9" s="1"/>
  <c r="GA43" i="9"/>
  <c r="GM33" i="9"/>
  <c r="GM73" i="9" s="1"/>
  <c r="GM38" i="9"/>
  <c r="GM78" i="9" s="1"/>
  <c r="GM37" i="9"/>
  <c r="GM77" i="9" s="1"/>
  <c r="GM51" i="9"/>
  <c r="GY34" i="9"/>
  <c r="GY35" i="9"/>
  <c r="GY36" i="9"/>
  <c r="GY76" i="9" s="1"/>
  <c r="GY38" i="9"/>
  <c r="GY78" i="9" s="1"/>
  <c r="GY37" i="9"/>
  <c r="GY77" i="9" s="1"/>
  <c r="GY43" i="9"/>
  <c r="GY46" i="9"/>
  <c r="GY86" i="9" s="1"/>
  <c r="GY40" i="9"/>
  <c r="GY80" i="9" s="1"/>
  <c r="GY44" i="9"/>
  <c r="GY84" i="9" s="1"/>
  <c r="GY47" i="9"/>
  <c r="GY87" i="9" s="1"/>
  <c r="GY52" i="9"/>
  <c r="GY92" i="9" s="1"/>
  <c r="GY49" i="9"/>
  <c r="GY89" i="9" s="1"/>
  <c r="GY50" i="9"/>
  <c r="GY90" i="9" s="1"/>
  <c r="GY42" i="9"/>
  <c r="GY82" i="9" s="1"/>
  <c r="GY39" i="9"/>
  <c r="GY51" i="9"/>
  <c r="HW37" i="9"/>
  <c r="HW77" i="9" s="1"/>
  <c r="HW34" i="9"/>
  <c r="HW74" i="9" s="1"/>
  <c r="HW33" i="9"/>
  <c r="HW73" i="9" s="1"/>
  <c r="HW35" i="9"/>
  <c r="HW38" i="9"/>
  <c r="HW78" i="9" s="1"/>
  <c r="HW36" i="9"/>
  <c r="HW76" i="9" s="1"/>
  <c r="HW41" i="9"/>
  <c r="HW81" i="9" s="1"/>
  <c r="HW45" i="9"/>
  <c r="HW85" i="9" s="1"/>
  <c r="HW48" i="9"/>
  <c r="HW88" i="9" s="1"/>
  <c r="HW43" i="9"/>
  <c r="HW46" i="9"/>
  <c r="HW86" i="9" s="1"/>
  <c r="HW47" i="9"/>
  <c r="HW40" i="9"/>
  <c r="HW80" i="9" s="1"/>
  <c r="HW44" i="9"/>
  <c r="HW84" i="9" s="1"/>
  <c r="HW49" i="9"/>
  <c r="HW89" i="9" s="1"/>
  <c r="HW50" i="9"/>
  <c r="HW90" i="9" s="1"/>
  <c r="HW52" i="9"/>
  <c r="HW92" i="9" s="1"/>
  <c r="HW42" i="9"/>
  <c r="HW82" i="9" s="1"/>
  <c r="HW51" i="9"/>
  <c r="II39" i="9"/>
  <c r="IU36" i="9"/>
  <c r="IU76" i="9" s="1"/>
  <c r="IU37" i="9"/>
  <c r="IU77" i="9" s="1"/>
  <c r="IU34" i="9"/>
  <c r="IU74" i="9" s="1"/>
  <c r="IU33" i="9"/>
  <c r="IU73" i="9" s="1"/>
  <c r="IU35" i="9"/>
  <c r="IU38" i="9"/>
  <c r="IU78" i="9" s="1"/>
  <c r="IU42" i="9"/>
  <c r="IU82" i="9" s="1"/>
  <c r="IU93" i="9" s="1"/>
  <c r="IU95" i="9" s="1"/>
  <c r="IU52" i="9"/>
  <c r="IU92" i="9" s="1"/>
  <c r="IU39" i="9"/>
  <c r="IU41" i="9"/>
  <c r="IU81" i="9" s="1"/>
  <c r="IU45" i="9"/>
  <c r="IU85" i="9" s="1"/>
  <c r="IU48" i="9"/>
  <c r="IU88" i="9" s="1"/>
  <c r="IU51" i="9"/>
  <c r="IU43" i="9"/>
  <c r="IU46" i="9"/>
  <c r="IU86" i="9" s="1"/>
  <c r="IU40" i="9"/>
  <c r="IU80" i="9" s="1"/>
  <c r="IU44" i="9"/>
  <c r="IU84" i="9" s="1"/>
  <c r="IU49" i="9"/>
  <c r="IU89" i="9" s="1"/>
  <c r="IU50" i="9"/>
  <c r="IU90" i="9" s="1"/>
  <c r="JG40" i="9"/>
  <c r="JG80" i="9" s="1"/>
  <c r="JG49" i="9"/>
  <c r="JG89" i="9" s="1"/>
  <c r="JG52" i="9"/>
  <c r="JG92" i="9" s="1"/>
  <c r="JG42" i="9"/>
  <c r="JG82" i="9" s="1"/>
  <c r="JG51" i="9"/>
  <c r="JS38" i="9"/>
  <c r="JS78" i="9" s="1"/>
  <c r="JS36" i="9"/>
  <c r="JS76" i="9" s="1"/>
  <c r="JS37" i="9"/>
  <c r="JS77" i="9" s="1"/>
  <c r="JS34" i="9"/>
  <c r="JS74" i="9" s="1"/>
  <c r="JS33" i="9"/>
  <c r="JS73" i="9" s="1"/>
  <c r="JS44" i="9"/>
  <c r="JS84" i="9" s="1"/>
  <c r="JS47" i="9"/>
  <c r="JS49" i="9"/>
  <c r="JS89" i="9" s="1"/>
  <c r="JS50" i="9"/>
  <c r="JS40" i="9"/>
  <c r="JS80" i="9" s="1"/>
  <c r="JS42" i="9"/>
  <c r="JS82" i="9" s="1"/>
  <c r="JS52" i="9"/>
  <c r="JS92" i="9" s="1"/>
  <c r="JS35" i="9"/>
  <c r="JS39" i="9"/>
  <c r="JS41" i="9"/>
  <c r="JS81" i="9" s="1"/>
  <c r="JS45" i="9"/>
  <c r="JS85" i="9" s="1"/>
  <c r="JS48" i="9"/>
  <c r="JS88" i="9" s="1"/>
  <c r="JS51" i="9"/>
  <c r="JS43" i="9"/>
  <c r="KE49" i="9"/>
  <c r="KE89" i="9" s="1"/>
  <c r="KE51" i="9"/>
  <c r="KQ35" i="9"/>
  <c r="KQ75" i="9" s="1"/>
  <c r="KQ38" i="9"/>
  <c r="KQ78" i="9" s="1"/>
  <c r="KQ36" i="9"/>
  <c r="KQ76" i="9" s="1"/>
  <c r="KQ37" i="9"/>
  <c r="KQ77" i="9" s="1"/>
  <c r="KQ34" i="9"/>
  <c r="KQ74" i="9" s="1"/>
  <c r="KQ51" i="9"/>
  <c r="KQ91" i="9" s="1"/>
  <c r="KQ46" i="9"/>
  <c r="KQ44" i="9"/>
  <c r="KQ84" i="9" s="1"/>
  <c r="KQ47" i="9"/>
  <c r="KQ40" i="9"/>
  <c r="KQ80" i="9" s="1"/>
  <c r="KQ42" i="9"/>
  <c r="KQ82" i="9" s="1"/>
  <c r="KQ49" i="9"/>
  <c r="KQ89" i="9" s="1"/>
  <c r="KQ50" i="9"/>
  <c r="KQ90" i="9" s="1"/>
  <c r="KQ52" i="9"/>
  <c r="KQ92" i="9" s="1"/>
  <c r="KQ39" i="9"/>
  <c r="KQ41" i="9"/>
  <c r="KQ81" i="9" s="1"/>
  <c r="KQ45" i="9"/>
  <c r="KQ85" i="9" s="1"/>
  <c r="KQ48" i="9"/>
  <c r="KQ88" i="9" s="1"/>
  <c r="KQ43" i="9"/>
  <c r="LC46" i="9"/>
  <c r="LO34" i="9"/>
  <c r="LO74" i="9" s="1"/>
  <c r="LO33" i="9"/>
  <c r="LO73" i="9" s="1"/>
  <c r="LO35" i="9"/>
  <c r="LO75" i="9" s="1"/>
  <c r="LO38" i="9"/>
  <c r="LO78" i="9" s="1"/>
  <c r="LO36" i="9"/>
  <c r="LO76" i="9" s="1"/>
  <c r="LO37" i="9"/>
  <c r="LO77" i="9" s="1"/>
  <c r="LO43" i="9"/>
  <c r="LO51" i="9"/>
  <c r="LO91" i="9" s="1"/>
  <c r="LO46" i="9"/>
  <c r="LO86" i="9" s="1"/>
  <c r="LO44" i="9"/>
  <c r="LO84" i="9" s="1"/>
  <c r="LO47" i="9"/>
  <c r="LO40" i="9"/>
  <c r="LO80" i="9" s="1"/>
  <c r="LO42" i="9"/>
  <c r="LO82" i="9" s="1"/>
  <c r="LO50" i="9"/>
  <c r="LO90" i="9" s="1"/>
  <c r="LO39" i="9"/>
  <c r="LO79" i="9" s="1"/>
  <c r="LO41" i="9"/>
  <c r="LO81" i="9" s="1"/>
  <c r="LO45" i="9"/>
  <c r="LO85" i="9" s="1"/>
  <c r="LO48" i="9"/>
  <c r="LO88" i="9" s="1"/>
  <c r="JS91" i="9"/>
  <c r="JG91" i="9"/>
  <c r="IU91" i="9"/>
  <c r="GY91" i="9"/>
  <c r="GM91" i="9"/>
  <c r="GA91" i="9"/>
  <c r="EE91" i="9"/>
  <c r="CI91" i="9"/>
  <c r="BK91" i="9"/>
  <c r="GY48" i="9"/>
  <c r="GY88" i="9" s="1"/>
  <c r="DG45" i="9"/>
  <c r="DG85" i="9" s="1"/>
  <c r="EB31" i="9"/>
  <c r="EB48" i="9" s="1"/>
  <c r="EB88" i="9" s="1"/>
  <c r="P35" i="9"/>
  <c r="P36" i="9"/>
  <c r="P39" i="9"/>
  <c r="P37" i="9"/>
  <c r="P77" i="9" s="1"/>
  <c r="P41" i="9"/>
  <c r="P81" i="9" s="1"/>
  <c r="P43" i="9"/>
  <c r="P83" i="9" s="1"/>
  <c r="P51" i="9"/>
  <c r="P91" i="9" s="1"/>
  <c r="P50" i="9"/>
  <c r="P90" i="9" s="1"/>
  <c r="P40" i="9"/>
  <c r="P80" i="9" s="1"/>
  <c r="P42" i="9"/>
  <c r="P82" i="9" s="1"/>
  <c r="P46" i="9"/>
  <c r="P86" i="9" s="1"/>
  <c r="P49" i="9"/>
  <c r="P89" i="9" s="1"/>
  <c r="P44" i="9"/>
  <c r="P84" i="9" s="1"/>
  <c r="P52" i="9"/>
  <c r="P47" i="9"/>
  <c r="P87" i="9" s="1"/>
  <c r="AB33" i="9"/>
  <c r="AB73" i="9" s="1"/>
  <c r="AB47" i="9"/>
  <c r="AB50" i="9"/>
  <c r="AB90" i="9" s="1"/>
  <c r="AB49" i="9"/>
  <c r="AB89" i="9" s="1"/>
  <c r="AN33" i="9"/>
  <c r="AN73" i="9" s="1"/>
  <c r="AN37" i="9"/>
  <c r="AN77" i="9" s="1"/>
  <c r="AN38" i="9"/>
  <c r="AN78" i="9" s="1"/>
  <c r="AN34" i="9"/>
  <c r="AN74" i="9" s="1"/>
  <c r="AN35" i="9"/>
  <c r="AN75" i="9" s="1"/>
  <c r="AN36" i="9"/>
  <c r="AN39" i="9"/>
  <c r="AN45" i="9"/>
  <c r="AN85" i="9" s="1"/>
  <c r="AN48" i="9"/>
  <c r="AN47" i="9"/>
  <c r="AN87" i="9" s="1"/>
  <c r="AN41" i="9"/>
  <c r="AN81" i="9" s="1"/>
  <c r="AN43" i="9"/>
  <c r="AN51" i="9"/>
  <c r="AN91" i="9" s="1"/>
  <c r="AN40" i="9"/>
  <c r="AN80" i="9" s="1"/>
  <c r="AN42" i="9"/>
  <c r="AN82" i="9" s="1"/>
  <c r="AN46" i="9"/>
  <c r="AN86" i="9" s="1"/>
  <c r="AN50" i="9"/>
  <c r="AN90" i="9" s="1"/>
  <c r="AN49" i="9"/>
  <c r="AN89" i="9" s="1"/>
  <c r="AN44" i="9"/>
  <c r="AN52" i="9"/>
  <c r="AN92" i="9" s="1"/>
  <c r="AZ47" i="9"/>
  <c r="AZ87" i="9" s="1"/>
  <c r="AZ42" i="9"/>
  <c r="AZ82" i="9" s="1"/>
  <c r="BL36" i="9"/>
  <c r="BL76" i="9" s="1"/>
  <c r="BL39" i="9"/>
  <c r="BL37" i="9"/>
  <c r="BL77" i="9" s="1"/>
  <c r="BL52" i="9"/>
  <c r="BL35" i="9"/>
  <c r="BL75" i="9" s="1"/>
  <c r="BL45" i="9"/>
  <c r="BL85" i="9" s="1"/>
  <c r="BL48" i="9"/>
  <c r="BL88" i="9" s="1"/>
  <c r="BL41" i="9"/>
  <c r="BL81" i="9" s="1"/>
  <c r="BL43" i="9"/>
  <c r="BL51" i="9"/>
  <c r="BL91" i="9" s="1"/>
  <c r="BL47" i="9"/>
  <c r="BL40" i="9"/>
  <c r="BL46" i="9"/>
  <c r="BL86" i="9" s="1"/>
  <c r="BL50" i="9"/>
  <c r="BL90" i="9" s="1"/>
  <c r="BL42" i="9"/>
  <c r="BL82" i="9" s="1"/>
  <c r="BL44" i="9"/>
  <c r="BX36" i="9"/>
  <c r="BX39" i="9"/>
  <c r="BX49" i="9"/>
  <c r="BX89" i="9" s="1"/>
  <c r="CJ35" i="9"/>
  <c r="CJ33" i="9"/>
  <c r="CJ73" i="9" s="1"/>
  <c r="CJ36" i="9"/>
  <c r="CJ39" i="9"/>
  <c r="CJ38" i="9"/>
  <c r="CJ78" i="9" s="1"/>
  <c r="CJ37" i="9"/>
  <c r="CJ77" i="9" s="1"/>
  <c r="CJ34" i="9"/>
  <c r="CJ74" i="9" s="1"/>
  <c r="CJ40" i="9"/>
  <c r="CJ80" i="9" s="1"/>
  <c r="CJ46" i="9"/>
  <c r="CJ86" i="9" s="1"/>
  <c r="CJ50" i="9"/>
  <c r="CJ90" i="9" s="1"/>
  <c r="CJ42" i="9"/>
  <c r="CJ82" i="9" s="1"/>
  <c r="CJ44" i="9"/>
  <c r="CJ49" i="9"/>
  <c r="CJ89" i="9" s="1"/>
  <c r="CJ52" i="9"/>
  <c r="CJ92" i="9" s="1"/>
  <c r="CJ45" i="9"/>
  <c r="CJ85" i="9" s="1"/>
  <c r="CJ48" i="9"/>
  <c r="CJ88" i="9" s="1"/>
  <c r="CJ41" i="9"/>
  <c r="CJ81" i="9" s="1"/>
  <c r="CJ47" i="9"/>
  <c r="CJ87" i="9" s="1"/>
  <c r="CV51" i="9"/>
  <c r="CV91" i="9" s="1"/>
  <c r="CV40" i="9"/>
  <c r="CV80" i="9" s="1"/>
  <c r="CV49" i="9"/>
  <c r="CV89" i="9" s="1"/>
  <c r="DH34" i="9"/>
  <c r="DH74" i="9" s="1"/>
  <c r="DH35" i="9"/>
  <c r="DH75" i="9" s="1"/>
  <c r="DH36" i="9"/>
  <c r="DH76" i="9" s="1"/>
  <c r="DH39" i="9"/>
  <c r="DH37" i="9"/>
  <c r="DH77" i="9" s="1"/>
  <c r="DH41" i="9"/>
  <c r="DH81" i="9" s="1"/>
  <c r="DH43" i="9"/>
  <c r="DH47" i="9"/>
  <c r="DH46" i="9"/>
  <c r="DH86" i="9" s="1"/>
  <c r="DH50" i="9"/>
  <c r="DH90" i="9" s="1"/>
  <c r="DH51" i="9"/>
  <c r="DH91" i="9" s="1"/>
  <c r="DH40" i="9"/>
  <c r="DH80" i="9" s="1"/>
  <c r="DH42" i="9"/>
  <c r="DH82" i="9" s="1"/>
  <c r="DH44" i="9"/>
  <c r="DH52" i="9"/>
  <c r="DH49" i="9"/>
  <c r="DH89" i="9" s="1"/>
  <c r="DH45" i="9"/>
  <c r="DH85" i="9" s="1"/>
  <c r="EF36" i="9"/>
  <c r="EF38" i="9"/>
  <c r="EF78" i="9" s="1"/>
  <c r="EF39" i="9"/>
  <c r="EF37" i="9"/>
  <c r="EF77" i="9" s="1"/>
  <c r="EF34" i="9"/>
  <c r="EF74" i="9" s="1"/>
  <c r="EF33" i="9"/>
  <c r="EF73" i="9" s="1"/>
  <c r="EF35" i="9"/>
  <c r="EF45" i="9"/>
  <c r="EF85" i="9" s="1"/>
  <c r="EF48" i="9"/>
  <c r="EF88" i="9" s="1"/>
  <c r="EF41" i="9"/>
  <c r="EF81" i="9" s="1"/>
  <c r="EF43" i="9"/>
  <c r="EF47" i="9"/>
  <c r="EF87" i="9" s="1"/>
  <c r="EF46" i="9"/>
  <c r="EF86" i="9" s="1"/>
  <c r="EF50" i="9"/>
  <c r="EF90" i="9" s="1"/>
  <c r="EF51" i="9"/>
  <c r="EF91" i="9" s="1"/>
  <c r="EF40" i="9"/>
  <c r="EF42" i="9"/>
  <c r="EF82" i="9" s="1"/>
  <c r="EF44" i="9"/>
  <c r="EF84" i="9" s="1"/>
  <c r="EF52" i="9"/>
  <c r="EF92" i="9" s="1"/>
  <c r="EF49" i="9"/>
  <c r="EF89" i="9" s="1"/>
  <c r="ER48" i="9"/>
  <c r="ER47" i="9"/>
  <c r="ER50" i="9"/>
  <c r="ER90" i="9" s="1"/>
  <c r="ER51" i="9"/>
  <c r="ER42" i="9"/>
  <c r="ER82" i="9" s="1"/>
  <c r="FD36" i="9"/>
  <c r="FD76" i="9" s="1"/>
  <c r="FD37" i="9"/>
  <c r="FD77" i="9" s="1"/>
  <c r="FD34" i="9"/>
  <c r="FD74" i="9" s="1"/>
  <c r="FD35" i="9"/>
  <c r="FD50" i="9"/>
  <c r="FD90" i="9" s="1"/>
  <c r="FD51" i="9"/>
  <c r="FD52" i="9"/>
  <c r="FD42" i="9"/>
  <c r="FD82" i="9" s="1"/>
  <c r="FD49" i="9"/>
  <c r="FD89" i="9" s="1"/>
  <c r="FD45" i="9"/>
  <c r="FD85" i="9" s="1"/>
  <c r="FD39" i="9"/>
  <c r="FD41" i="9"/>
  <c r="FD81" i="9" s="1"/>
  <c r="FD48" i="9"/>
  <c r="FD88" i="9" s="1"/>
  <c r="FD43" i="9"/>
  <c r="FD46" i="9"/>
  <c r="FD86" i="9" s="1"/>
  <c r="FD40" i="9"/>
  <c r="FD44" i="9"/>
  <c r="FD84" i="9" s="1"/>
  <c r="FD47" i="9"/>
  <c r="GB35" i="9"/>
  <c r="GB75" i="9" s="1"/>
  <c r="GB38" i="9"/>
  <c r="GB78" i="9" s="1"/>
  <c r="GB36" i="9"/>
  <c r="GB39" i="9"/>
  <c r="GB37" i="9"/>
  <c r="GB77" i="9" s="1"/>
  <c r="GB34" i="9"/>
  <c r="GB74" i="9" s="1"/>
  <c r="GB40" i="9"/>
  <c r="GB80" i="9" s="1"/>
  <c r="GB44" i="9"/>
  <c r="GB47" i="9"/>
  <c r="GB87" i="9" s="1"/>
  <c r="GB52" i="9"/>
  <c r="GB49" i="9"/>
  <c r="GB89" i="9" s="1"/>
  <c r="GB50" i="9"/>
  <c r="GB90" i="9" s="1"/>
  <c r="GB51" i="9"/>
  <c r="GB42" i="9"/>
  <c r="GB82" i="9" s="1"/>
  <c r="GB41" i="9"/>
  <c r="GB81" i="9" s="1"/>
  <c r="GB45" i="9"/>
  <c r="GB85" i="9" s="1"/>
  <c r="GB48" i="9"/>
  <c r="GB33" i="9"/>
  <c r="GB73" i="9" s="1"/>
  <c r="GB46" i="9"/>
  <c r="GB86" i="9" s="1"/>
  <c r="GN51" i="9"/>
  <c r="GN91" i="9" s="1"/>
  <c r="GZ35" i="9"/>
  <c r="GZ75" i="9" s="1"/>
  <c r="GZ36" i="9"/>
  <c r="GZ37" i="9"/>
  <c r="GZ77" i="9" s="1"/>
  <c r="GZ43" i="9"/>
  <c r="GZ46" i="9"/>
  <c r="GZ86" i="9" s="1"/>
  <c r="GZ40" i="9"/>
  <c r="GZ44" i="9"/>
  <c r="GZ47" i="9"/>
  <c r="GZ52" i="9"/>
  <c r="GZ49" i="9"/>
  <c r="GZ89" i="9" s="1"/>
  <c r="GZ50" i="9"/>
  <c r="GZ90" i="9" s="1"/>
  <c r="GZ42" i="9"/>
  <c r="GZ82" i="9" s="1"/>
  <c r="GZ39" i="9"/>
  <c r="GZ79" i="9" s="1"/>
  <c r="GZ41" i="9"/>
  <c r="GZ81" i="9" s="1"/>
  <c r="GZ45" i="9"/>
  <c r="GZ85" i="9" s="1"/>
  <c r="GZ48" i="9"/>
  <c r="GZ88" i="9" s="1"/>
  <c r="HL52" i="9"/>
  <c r="HX37" i="9"/>
  <c r="HX77" i="9" s="1"/>
  <c r="HX34" i="9"/>
  <c r="HX74" i="9" s="1"/>
  <c r="HX33" i="9"/>
  <c r="HX73" i="9" s="1"/>
  <c r="HX35" i="9"/>
  <c r="HX38" i="9"/>
  <c r="HX78" i="9" s="1"/>
  <c r="HX51" i="9"/>
  <c r="HX91" i="9" s="1"/>
  <c r="HX41" i="9"/>
  <c r="HX81" i="9" s="1"/>
  <c r="HX45" i="9"/>
  <c r="HX85" i="9" s="1"/>
  <c r="HX48" i="9"/>
  <c r="HX88" i="9" s="1"/>
  <c r="HX43" i="9"/>
  <c r="HX83" i="9" s="1"/>
  <c r="HX46" i="9"/>
  <c r="HX86" i="9" s="1"/>
  <c r="HX47" i="9"/>
  <c r="HX87" i="9" s="1"/>
  <c r="HX40" i="9"/>
  <c r="HX80" i="9" s="1"/>
  <c r="HX44" i="9"/>
  <c r="HX36" i="9"/>
  <c r="HX49" i="9"/>
  <c r="HX89" i="9" s="1"/>
  <c r="HX50" i="9"/>
  <c r="HX90" i="9" s="1"/>
  <c r="HX52" i="9"/>
  <c r="HX92" i="9" s="1"/>
  <c r="HX39" i="9"/>
  <c r="HX79" i="9" s="1"/>
  <c r="IV36" i="9"/>
  <c r="IV76" i="9" s="1"/>
  <c r="IV37" i="9"/>
  <c r="IV77" i="9" s="1"/>
  <c r="IV34" i="9"/>
  <c r="IV74" i="9" s="1"/>
  <c r="IV33" i="9"/>
  <c r="IV73" i="9" s="1"/>
  <c r="IV35" i="9"/>
  <c r="IV75" i="9" s="1"/>
  <c r="IV40" i="9"/>
  <c r="IV44" i="9"/>
  <c r="IV84" i="9" s="1"/>
  <c r="IV49" i="9"/>
  <c r="IV89" i="9" s="1"/>
  <c r="IV50" i="9"/>
  <c r="IV90" i="9" s="1"/>
  <c r="IV42" i="9"/>
  <c r="IV82" i="9" s="1"/>
  <c r="IV52" i="9"/>
  <c r="IV39" i="9"/>
  <c r="IV41" i="9"/>
  <c r="IV81" i="9" s="1"/>
  <c r="IV45" i="9"/>
  <c r="IV85" i="9" s="1"/>
  <c r="IV48" i="9"/>
  <c r="IV88" i="9" s="1"/>
  <c r="IV51" i="9"/>
  <c r="IV91" i="9" s="1"/>
  <c r="IV43" i="9"/>
  <c r="IV46" i="9"/>
  <c r="IV86" i="9" s="1"/>
  <c r="IV47" i="9"/>
  <c r="IV87" i="9" s="1"/>
  <c r="JT38" i="9"/>
  <c r="JT78" i="9" s="1"/>
  <c r="JT36" i="9"/>
  <c r="JT37" i="9"/>
  <c r="JT77" i="9" s="1"/>
  <c r="JT34" i="9"/>
  <c r="JT74" i="9" s="1"/>
  <c r="JT35" i="9"/>
  <c r="JT33" i="9"/>
  <c r="JT73" i="9" s="1"/>
  <c r="JT44" i="9"/>
  <c r="JT47" i="9"/>
  <c r="JT87" i="9" s="1"/>
  <c r="JT49" i="9"/>
  <c r="JT89" i="9" s="1"/>
  <c r="JT50" i="9"/>
  <c r="JT90" i="9" s="1"/>
  <c r="JT40" i="9"/>
  <c r="JT42" i="9"/>
  <c r="JT82" i="9" s="1"/>
  <c r="JT52" i="9"/>
  <c r="JT92" i="9" s="1"/>
  <c r="JT39" i="9"/>
  <c r="JT41" i="9"/>
  <c r="JT81" i="9" s="1"/>
  <c r="JT45" i="9"/>
  <c r="JT85" i="9" s="1"/>
  <c r="JT48" i="9"/>
  <c r="JT51" i="9"/>
  <c r="JT91" i="9" s="1"/>
  <c r="JT43" i="9"/>
  <c r="JT46" i="9"/>
  <c r="JT86" i="9" s="1"/>
  <c r="KF50" i="9"/>
  <c r="KF90" i="9" s="1"/>
  <c r="KF49" i="9"/>
  <c r="KF89" i="9" s="1"/>
  <c r="KR33" i="9"/>
  <c r="KR73" i="9" s="1"/>
  <c r="KR35" i="9"/>
  <c r="KR36" i="9"/>
  <c r="KR37" i="9"/>
  <c r="KR77" i="9" s="1"/>
  <c r="KR43" i="9"/>
  <c r="KR51" i="9"/>
  <c r="KR91" i="9" s="1"/>
  <c r="KR46" i="9"/>
  <c r="KR86" i="9" s="1"/>
  <c r="KR34" i="9"/>
  <c r="KR74" i="9" s="1"/>
  <c r="KR44" i="9"/>
  <c r="KR47" i="9"/>
  <c r="KR87" i="9" s="1"/>
  <c r="KR40" i="9"/>
  <c r="KR80" i="9" s="1"/>
  <c r="KR42" i="9"/>
  <c r="KR82" i="9" s="1"/>
  <c r="KR49" i="9"/>
  <c r="KR89" i="9" s="1"/>
  <c r="KR50" i="9"/>
  <c r="KR90" i="9" s="1"/>
  <c r="KR52" i="9"/>
  <c r="LP34" i="9"/>
  <c r="LP74" i="9" s="1"/>
  <c r="LP33" i="9"/>
  <c r="LP73" i="9" s="1"/>
  <c r="LP35" i="9"/>
  <c r="LP75" i="9" s="1"/>
  <c r="LP38" i="9"/>
  <c r="LP78" i="9" s="1"/>
  <c r="LP36" i="9"/>
  <c r="LP37" i="9"/>
  <c r="LP77" i="9" s="1"/>
  <c r="LP39" i="9"/>
  <c r="LP79" i="9" s="1"/>
  <c r="LP41" i="9"/>
  <c r="LP81" i="9" s="1"/>
  <c r="LP45" i="9"/>
  <c r="LP85" i="9" s="1"/>
  <c r="LP48" i="9"/>
  <c r="LP43" i="9"/>
  <c r="LP83" i="9" s="1"/>
  <c r="LP51" i="9"/>
  <c r="LP91" i="9" s="1"/>
  <c r="LP46" i="9"/>
  <c r="LP86" i="9" s="1"/>
  <c r="LP44" i="9"/>
  <c r="LP84" i="9" s="1"/>
  <c r="LP47" i="9"/>
  <c r="LP87" i="9" s="1"/>
  <c r="LP40" i="9"/>
  <c r="LP80" i="9" s="1"/>
  <c r="LP49" i="9"/>
  <c r="LP89" i="9" s="1"/>
  <c r="LP52" i="9"/>
  <c r="LP92" i="9" s="1"/>
  <c r="JI92" i="9"/>
  <c r="GC92" i="9"/>
  <c r="DH48" i="9"/>
  <c r="P45" i="9"/>
  <c r="P85" i="9" s="1"/>
  <c r="GY41" i="9"/>
  <c r="GY81" i="9" s="1"/>
  <c r="ES91" i="9"/>
  <c r="Q37" i="9"/>
  <c r="Q77" i="9" s="1"/>
  <c r="Q34" i="9"/>
  <c r="Q74" i="9" s="1"/>
  <c r="Q35" i="9"/>
  <c r="Q75" i="9" s="1"/>
  <c r="Q36" i="9"/>
  <c r="Q39" i="9"/>
  <c r="Q79" i="9" s="1"/>
  <c r="Q41" i="9"/>
  <c r="Q81" i="9" s="1"/>
  <c r="Q43" i="9"/>
  <c r="Q51" i="9"/>
  <c r="Q50" i="9"/>
  <c r="Q90" i="9" s="1"/>
  <c r="Q40" i="9"/>
  <c r="Q80" i="9" s="1"/>
  <c r="Q42" i="9"/>
  <c r="Q82" i="9" s="1"/>
  <c r="Q46" i="9"/>
  <c r="Q86" i="9" s="1"/>
  <c r="Q49" i="9"/>
  <c r="Q89" i="9" s="1"/>
  <c r="Q44" i="9"/>
  <c r="Q52" i="9"/>
  <c r="Q92" i="9" s="1"/>
  <c r="Q45" i="9"/>
  <c r="Q85" i="9" s="1"/>
  <c r="Q48" i="9"/>
  <c r="Q88" i="9" s="1"/>
  <c r="AC36" i="9"/>
  <c r="AO36" i="9"/>
  <c r="AO39" i="9"/>
  <c r="AO79" i="9" s="1"/>
  <c r="AO33" i="9"/>
  <c r="AO73" i="9" s="1"/>
  <c r="AO37" i="9"/>
  <c r="AO77" i="9" s="1"/>
  <c r="AO38" i="9"/>
  <c r="AO78" i="9" s="1"/>
  <c r="AO34" i="9"/>
  <c r="AO74" i="9" s="1"/>
  <c r="AO35" i="9"/>
  <c r="AO75" i="9" s="1"/>
  <c r="AO45" i="9"/>
  <c r="AO85" i="9" s="1"/>
  <c r="AO48" i="9"/>
  <c r="AO47" i="9"/>
  <c r="AO41" i="9"/>
  <c r="AO81" i="9" s="1"/>
  <c r="AO43" i="9"/>
  <c r="AO83" i="9" s="1"/>
  <c r="AO51" i="9"/>
  <c r="AO91" i="9" s="1"/>
  <c r="AO40" i="9"/>
  <c r="AO80" i="9" s="1"/>
  <c r="AO42" i="9"/>
  <c r="AO82" i="9" s="1"/>
  <c r="AO46" i="9"/>
  <c r="AO86" i="9" s="1"/>
  <c r="AO50" i="9"/>
  <c r="AO90" i="9" s="1"/>
  <c r="AO49" i="9"/>
  <c r="AO89" i="9" s="1"/>
  <c r="AO44" i="9"/>
  <c r="BA47" i="9"/>
  <c r="BA87" i="9" s="1"/>
  <c r="BM36" i="9"/>
  <c r="BM39" i="9"/>
  <c r="BM37" i="9"/>
  <c r="BM77" i="9" s="1"/>
  <c r="BM35" i="9"/>
  <c r="BM75" i="9" s="1"/>
  <c r="BM42" i="9"/>
  <c r="BM82" i="9" s="1"/>
  <c r="BM44" i="9"/>
  <c r="BM84" i="9" s="1"/>
  <c r="BM52" i="9"/>
  <c r="BM92" i="9" s="1"/>
  <c r="BM45" i="9"/>
  <c r="BM85" i="9" s="1"/>
  <c r="BM48" i="9"/>
  <c r="BM41" i="9"/>
  <c r="BM81" i="9" s="1"/>
  <c r="BM43" i="9"/>
  <c r="BM83" i="9" s="1"/>
  <c r="BM51" i="9"/>
  <c r="BM91" i="9" s="1"/>
  <c r="BM47" i="9"/>
  <c r="BM87" i="9" s="1"/>
  <c r="BM49" i="9"/>
  <c r="BM89" i="9" s="1"/>
  <c r="CK34" i="9"/>
  <c r="CK74" i="9" s="1"/>
  <c r="CK35" i="9"/>
  <c r="CK33" i="9"/>
  <c r="CK73" i="9" s="1"/>
  <c r="CK36" i="9"/>
  <c r="CK39" i="9"/>
  <c r="CK79" i="9" s="1"/>
  <c r="CK38" i="9"/>
  <c r="CK78" i="9" s="1"/>
  <c r="CK37" i="9"/>
  <c r="CK77" i="9" s="1"/>
  <c r="CK47" i="9"/>
  <c r="CK40" i="9"/>
  <c r="CK80" i="9" s="1"/>
  <c r="CK46" i="9"/>
  <c r="CK86" i="9" s="1"/>
  <c r="CK50" i="9"/>
  <c r="CK90" i="9" s="1"/>
  <c r="CK42" i="9"/>
  <c r="CK82" i="9" s="1"/>
  <c r="CK44" i="9"/>
  <c r="CK84" i="9" s="1"/>
  <c r="CK49" i="9"/>
  <c r="CK89" i="9" s="1"/>
  <c r="CK52" i="9"/>
  <c r="CK92" i="9" s="1"/>
  <c r="CK45" i="9"/>
  <c r="CK85" i="9" s="1"/>
  <c r="CK48" i="9"/>
  <c r="CK43" i="9"/>
  <c r="CK51" i="9"/>
  <c r="CK91" i="9" s="1"/>
  <c r="CW40" i="9"/>
  <c r="CW80" i="9" s="1"/>
  <c r="DI37" i="9"/>
  <c r="DI77" i="9" s="1"/>
  <c r="DI34" i="9"/>
  <c r="DI74" i="9" s="1"/>
  <c r="DI35" i="9"/>
  <c r="DI75" i="9" s="1"/>
  <c r="DI45" i="9"/>
  <c r="DI85" i="9" s="1"/>
  <c r="DI41" i="9"/>
  <c r="DI81" i="9" s="1"/>
  <c r="DI43" i="9"/>
  <c r="DI83" i="9" s="1"/>
  <c r="DI47" i="9"/>
  <c r="DI46" i="9"/>
  <c r="DI86" i="9" s="1"/>
  <c r="DI50" i="9"/>
  <c r="DI90" i="9" s="1"/>
  <c r="DI51" i="9"/>
  <c r="DI91" i="9" s="1"/>
  <c r="DI39" i="9"/>
  <c r="DI79" i="9" s="1"/>
  <c r="DI40" i="9"/>
  <c r="DI42" i="9"/>
  <c r="DI82" i="9" s="1"/>
  <c r="DI44" i="9"/>
  <c r="DI84" i="9" s="1"/>
  <c r="DI52" i="9"/>
  <c r="DI92" i="9" s="1"/>
  <c r="DI36" i="9"/>
  <c r="DI76" i="9" s="1"/>
  <c r="DI49" i="9"/>
  <c r="DI89" i="9" s="1"/>
  <c r="DI48" i="9"/>
  <c r="DI88" i="9" s="1"/>
  <c r="EG36" i="9"/>
  <c r="EG38" i="9"/>
  <c r="EG78" i="9" s="1"/>
  <c r="EG39" i="9"/>
  <c r="EG37" i="9"/>
  <c r="EG77" i="9" s="1"/>
  <c r="EG34" i="9"/>
  <c r="EG74" i="9" s="1"/>
  <c r="EG33" i="9"/>
  <c r="EG73" i="9" s="1"/>
  <c r="EG35" i="9"/>
  <c r="EG75" i="9" s="1"/>
  <c r="EG49" i="9"/>
  <c r="EG89" i="9" s="1"/>
  <c r="EG45" i="9"/>
  <c r="EG85" i="9" s="1"/>
  <c r="EG48" i="9"/>
  <c r="EG88" i="9" s="1"/>
  <c r="EG41" i="9"/>
  <c r="EG81" i="9" s="1"/>
  <c r="EG43" i="9"/>
  <c r="EG83" i="9" s="1"/>
  <c r="EG47" i="9"/>
  <c r="EG46" i="9"/>
  <c r="EG86" i="9" s="1"/>
  <c r="EG50" i="9"/>
  <c r="EG90" i="9" s="1"/>
  <c r="EG51" i="9"/>
  <c r="EG91" i="9" s="1"/>
  <c r="EG40" i="9"/>
  <c r="EG42" i="9"/>
  <c r="EG82" i="9" s="1"/>
  <c r="EG44" i="9"/>
  <c r="EG84" i="9" s="1"/>
  <c r="ES35" i="9"/>
  <c r="ES42" i="9"/>
  <c r="ES82" i="9" s="1"/>
  <c r="ES47" i="9"/>
  <c r="FE51" i="9"/>
  <c r="FE91" i="9" s="1"/>
  <c r="FE45" i="9"/>
  <c r="FQ40" i="9"/>
  <c r="FQ44" i="9"/>
  <c r="FQ47" i="9"/>
  <c r="FQ87" i="9" s="1"/>
  <c r="FQ50" i="9"/>
  <c r="FQ90" i="9" s="1"/>
  <c r="FQ43" i="9"/>
  <c r="GC35" i="9"/>
  <c r="GC75" i="9" s="1"/>
  <c r="GC38" i="9"/>
  <c r="GC78" i="9" s="1"/>
  <c r="GC36" i="9"/>
  <c r="GC76" i="9" s="1"/>
  <c r="GC37" i="9"/>
  <c r="GC77" i="9" s="1"/>
  <c r="GC33" i="9"/>
  <c r="GC73" i="9" s="1"/>
  <c r="GC34" i="9"/>
  <c r="GC74" i="9" s="1"/>
  <c r="GC46" i="9"/>
  <c r="GC86" i="9" s="1"/>
  <c r="GC40" i="9"/>
  <c r="GC80" i="9" s="1"/>
  <c r="GC44" i="9"/>
  <c r="GC84" i="9" s="1"/>
  <c r="GC47" i="9"/>
  <c r="GC52" i="9"/>
  <c r="GC49" i="9"/>
  <c r="GC50" i="9"/>
  <c r="GC90" i="9" s="1"/>
  <c r="GC51" i="9"/>
  <c r="GC42" i="9"/>
  <c r="GC82" i="9" s="1"/>
  <c r="GC39" i="9"/>
  <c r="GC79" i="9" s="1"/>
  <c r="GC41" i="9"/>
  <c r="GC81" i="9" s="1"/>
  <c r="GC45" i="9"/>
  <c r="GC85" i="9" s="1"/>
  <c r="GC48" i="9"/>
  <c r="GC43" i="9"/>
  <c r="GC83" i="9" s="1"/>
  <c r="GO33" i="9"/>
  <c r="GO73" i="9" s="1"/>
  <c r="GO51" i="9"/>
  <c r="HA46" i="9"/>
  <c r="HA86" i="9" s="1"/>
  <c r="HA44" i="9"/>
  <c r="HM33" i="9"/>
  <c r="HM73" i="9" s="1"/>
  <c r="HM46" i="9"/>
  <c r="HM86" i="9" s="1"/>
  <c r="HM40" i="9"/>
  <c r="HM52" i="9"/>
  <c r="HY37" i="9"/>
  <c r="HY77" i="9" s="1"/>
  <c r="HY34" i="9"/>
  <c r="HY74" i="9" s="1"/>
  <c r="HY33" i="9"/>
  <c r="HY73" i="9" s="1"/>
  <c r="HY35" i="9"/>
  <c r="HY75" i="9" s="1"/>
  <c r="HY36" i="9"/>
  <c r="HY39" i="9"/>
  <c r="HY79" i="9" s="1"/>
  <c r="HY51" i="9"/>
  <c r="HY41" i="9"/>
  <c r="HY81" i="9" s="1"/>
  <c r="HY45" i="9"/>
  <c r="HY85" i="9" s="1"/>
  <c r="HY48" i="9"/>
  <c r="HY88" i="9" s="1"/>
  <c r="HY38" i="9"/>
  <c r="HY78" i="9" s="1"/>
  <c r="HY43" i="9"/>
  <c r="HY83" i="9" s="1"/>
  <c r="HY46" i="9"/>
  <c r="HY86" i="9" s="1"/>
  <c r="HY47" i="9"/>
  <c r="HY40" i="9"/>
  <c r="HY44" i="9"/>
  <c r="HY42" i="9"/>
  <c r="HY82" i="9" s="1"/>
  <c r="IK39" i="9"/>
  <c r="IK79" i="9" s="1"/>
  <c r="IK51" i="9"/>
  <c r="IK91" i="9" s="1"/>
  <c r="IK47" i="9"/>
  <c r="IK52" i="9"/>
  <c r="IK92" i="9" s="1"/>
  <c r="IW42" i="9"/>
  <c r="IW82" i="9" s="1"/>
  <c r="IW39" i="9"/>
  <c r="IW79" i="9" s="1"/>
  <c r="IW45" i="9"/>
  <c r="IW85" i="9" s="1"/>
  <c r="JI33" i="9"/>
  <c r="JI73" i="9" s="1"/>
  <c r="JI47" i="9"/>
  <c r="JI87" i="9" s="1"/>
  <c r="JI50" i="9"/>
  <c r="JI90" i="9" s="1"/>
  <c r="JI40" i="9"/>
  <c r="JI80" i="9" s="1"/>
  <c r="JI52" i="9"/>
  <c r="JI41" i="9"/>
  <c r="JI81" i="9" s="1"/>
  <c r="JI48" i="9"/>
  <c r="JI88" i="9" s="1"/>
  <c r="JI43" i="9"/>
  <c r="JU35" i="9"/>
  <c r="JU38" i="9"/>
  <c r="JU78" i="9" s="1"/>
  <c r="JU36" i="9"/>
  <c r="JU76" i="9" s="1"/>
  <c r="JU37" i="9"/>
  <c r="JU77" i="9" s="1"/>
  <c r="JU34" i="9"/>
  <c r="JU74" i="9" s="1"/>
  <c r="JU33" i="9"/>
  <c r="JU73" i="9" s="1"/>
  <c r="JU46" i="9"/>
  <c r="JU86" i="9" s="1"/>
  <c r="JU44" i="9"/>
  <c r="JU47" i="9"/>
  <c r="JU49" i="9"/>
  <c r="JU89" i="9" s="1"/>
  <c r="JU50" i="9"/>
  <c r="JU90" i="9" s="1"/>
  <c r="JU40" i="9"/>
  <c r="JU42" i="9"/>
  <c r="JU82" i="9" s="1"/>
  <c r="JU52" i="9"/>
  <c r="JU92" i="9" s="1"/>
  <c r="JU39" i="9"/>
  <c r="JU79" i="9" s="1"/>
  <c r="JU41" i="9"/>
  <c r="JU81" i="9" s="1"/>
  <c r="JU45" i="9"/>
  <c r="JU48" i="9"/>
  <c r="JU51" i="9"/>
  <c r="KG50" i="9"/>
  <c r="KG90" i="9" s="1"/>
  <c r="KG52" i="9"/>
  <c r="KG92" i="9" s="1"/>
  <c r="KG51" i="9"/>
  <c r="KS33" i="9"/>
  <c r="KS73" i="9" s="1"/>
  <c r="KS34" i="9"/>
  <c r="KS74" i="9" s="1"/>
  <c r="KS49" i="9"/>
  <c r="KS89" i="9" s="1"/>
  <c r="LE46" i="9"/>
  <c r="LE86" i="9" s="1"/>
  <c r="LQ37" i="9"/>
  <c r="LQ77" i="9" s="1"/>
  <c r="LQ34" i="9"/>
  <c r="LQ74" i="9" s="1"/>
  <c r="LQ33" i="9"/>
  <c r="LQ73" i="9" s="1"/>
  <c r="LQ35" i="9"/>
  <c r="LQ75" i="9" s="1"/>
  <c r="LQ38" i="9"/>
  <c r="LQ78" i="9" s="1"/>
  <c r="LQ36" i="9"/>
  <c r="LQ49" i="9"/>
  <c r="LQ89" i="9" s="1"/>
  <c r="LQ52" i="9"/>
  <c r="LQ92" i="9" s="1"/>
  <c r="LQ39" i="9"/>
  <c r="LQ79" i="9" s="1"/>
  <c r="LQ41" i="9"/>
  <c r="LQ81" i="9" s="1"/>
  <c r="LQ45" i="9"/>
  <c r="LQ85" i="9" s="1"/>
  <c r="LQ48" i="9"/>
  <c r="LQ43" i="9"/>
  <c r="LQ83" i="9" s="1"/>
  <c r="LQ51" i="9"/>
  <c r="LQ91" i="9" s="1"/>
  <c r="LQ46" i="9"/>
  <c r="LQ86" i="9" s="1"/>
  <c r="LQ44" i="9"/>
  <c r="LQ84" i="9" s="1"/>
  <c r="LQ47" i="9"/>
  <c r="LQ87" i="9" s="1"/>
  <c r="LQ42" i="9"/>
  <c r="LQ82" i="9" s="1"/>
  <c r="LQ50" i="9"/>
  <c r="LQ90" i="9" s="1"/>
  <c r="KR92" i="9"/>
  <c r="IV92" i="9"/>
  <c r="GB92" i="9"/>
  <c r="BL92" i="9"/>
  <c r="P92" i="9"/>
  <c r="LP88" i="9"/>
  <c r="JT88" i="9"/>
  <c r="GB88" i="9"/>
  <c r="ER88" i="9"/>
  <c r="DH88" i="9"/>
  <c r="AN88" i="9"/>
  <c r="CJ51" i="9"/>
  <c r="P48" i="9"/>
  <c r="P88" i="9" s="1"/>
  <c r="IK44" i="9"/>
  <c r="IK84" i="9" s="1"/>
  <c r="CK41" i="9"/>
  <c r="CK81" i="9" s="1"/>
  <c r="GC91" i="9"/>
  <c r="B31" i="9"/>
  <c r="B50" i="9" s="1"/>
  <c r="LP50" i="9"/>
  <c r="LP90" i="9" s="1"/>
  <c r="IU47" i="9"/>
  <c r="IU87" i="9" s="1"/>
  <c r="FC44" i="9"/>
  <c r="FC84" i="9" s="1"/>
  <c r="LQ40" i="9"/>
  <c r="LQ80" i="9" s="1"/>
  <c r="IK87" i="9"/>
  <c r="BW90" i="9"/>
  <c r="KQ32" i="9"/>
  <c r="GC89" i="9"/>
  <c r="HY50" i="9"/>
  <c r="HY90" i="9" s="1"/>
  <c r="FC47" i="9"/>
  <c r="BK44" i="9"/>
  <c r="BK84" i="9" s="1"/>
  <c r="II40" i="9"/>
  <c r="II80" i="9" s="1"/>
  <c r="HY91" i="9"/>
  <c r="ES50" i="9"/>
  <c r="ES90" i="9" s="1"/>
  <c r="CI47" i="9"/>
  <c r="JU43" i="9"/>
  <c r="JU83" i="9" s="1"/>
  <c r="FC40" i="9"/>
  <c r="FC80" i="9" s="1"/>
  <c r="KG91" i="9"/>
  <c r="O32" i="9"/>
  <c r="AM32" i="9"/>
  <c r="BK32" i="9"/>
  <c r="KS32" i="9"/>
  <c r="JM31" i="9"/>
  <c r="BM50" i="9"/>
  <c r="BM90" i="9" s="1"/>
  <c r="Q47" i="9"/>
  <c r="Q87" i="9" s="1"/>
  <c r="GB43" i="9"/>
  <c r="GB83" i="9" s="1"/>
  <c r="BM40" i="9"/>
  <c r="BM80" i="9" s="1"/>
  <c r="P32" i="9"/>
  <c r="AN32" i="9"/>
  <c r="BL32" i="9"/>
  <c r="CJ32" i="9"/>
  <c r="EF32" i="9"/>
  <c r="FD32" i="9"/>
  <c r="GB32" i="9"/>
  <c r="GZ32" i="9"/>
  <c r="HX32" i="9"/>
  <c r="IV32" i="9"/>
  <c r="GH31" i="9"/>
  <c r="LO52" i="9"/>
  <c r="LO92" i="9" s="1"/>
  <c r="LO49" i="9"/>
  <c r="LO89" i="9" s="1"/>
  <c r="JS46" i="9"/>
  <c r="JS86" i="9" s="1"/>
  <c r="CJ43" i="9"/>
  <c r="KR39" i="9"/>
  <c r="KR79" i="9" s="1"/>
  <c r="Q32" i="9"/>
  <c r="HY52" i="9"/>
  <c r="HY92" i="9" s="1"/>
  <c r="HY49" i="9"/>
  <c r="HY89" i="9" s="1"/>
  <c r="GA46" i="9"/>
  <c r="LP42" i="9"/>
  <c r="LP82" i="9" s="1"/>
  <c r="HW39" i="9"/>
  <c r="HW79" i="9" s="1"/>
  <c r="GC87" i="9"/>
  <c r="EG87" i="9"/>
  <c r="DI87" i="9"/>
  <c r="AO87" i="9"/>
  <c r="FQ83" i="9"/>
  <c r="CK83" i="9"/>
  <c r="Q83" i="9"/>
  <c r="EG79" i="9"/>
  <c r="EG93" i="9" s="1"/>
  <c r="EG95" i="9" s="1"/>
  <c r="BM79" i="9"/>
  <c r="GZ87" i="9"/>
  <c r="ER87" i="9"/>
  <c r="BL87" i="9"/>
  <c r="KR83" i="9"/>
  <c r="IV83" i="9"/>
  <c r="FD83" i="9"/>
  <c r="EF83" i="9"/>
  <c r="BL83" i="9"/>
  <c r="AN83" i="9"/>
  <c r="IV79" i="9"/>
  <c r="FD79" i="9"/>
  <c r="EF79" i="9"/>
  <c r="DH79" i="9"/>
  <c r="BL79" i="9"/>
  <c r="AN79" i="9"/>
  <c r="P79" i="9"/>
  <c r="KR75" i="9"/>
  <c r="JT75" i="9"/>
  <c r="HX75" i="9"/>
  <c r="EF75" i="9"/>
  <c r="P75" i="9"/>
  <c r="KQ87" i="9"/>
  <c r="JS87" i="9"/>
  <c r="GA87" i="9"/>
  <c r="FC87" i="9"/>
  <c r="EQ87" i="9"/>
  <c r="O87" i="9"/>
  <c r="LO83" i="9"/>
  <c r="JS83" i="9"/>
  <c r="IU83" i="9"/>
  <c r="GY83" i="9"/>
  <c r="GA83" i="9"/>
  <c r="EE83" i="9"/>
  <c r="CI83" i="9"/>
  <c r="BK83" i="9"/>
  <c r="KQ79" i="9"/>
  <c r="JS79" i="9"/>
  <c r="IU79" i="9"/>
  <c r="GA79" i="9"/>
  <c r="FC79" i="9"/>
  <c r="EE79" i="9"/>
  <c r="CI79" i="9"/>
  <c r="BK79" i="9"/>
  <c r="AM79" i="9"/>
  <c r="IU75" i="9"/>
  <c r="GY75" i="9"/>
  <c r="FC75" i="9"/>
  <c r="EE75" i="9"/>
  <c r="DG75" i="9"/>
  <c r="CI75" i="9"/>
  <c r="BK75" i="9"/>
  <c r="AM75" i="9"/>
  <c r="O75" i="9"/>
  <c r="JU88" i="9"/>
  <c r="GC88" i="9"/>
  <c r="CK88" i="9"/>
  <c r="JU84" i="9"/>
  <c r="HY84" i="9"/>
  <c r="Q84" i="9"/>
  <c r="JU80" i="9"/>
  <c r="HY80" i="9"/>
  <c r="FQ80" i="9"/>
  <c r="EG80" i="9"/>
  <c r="LQ76" i="9"/>
  <c r="HY76" i="9"/>
  <c r="EG76" i="9"/>
  <c r="CK76" i="9"/>
  <c r="BM76" i="9"/>
  <c r="AO76" i="9"/>
  <c r="Q76" i="9"/>
  <c r="JT84" i="9"/>
  <c r="GZ84" i="9"/>
  <c r="GB84" i="9"/>
  <c r="DH84" i="9"/>
  <c r="CJ84" i="9"/>
  <c r="BL84" i="9"/>
  <c r="AN84" i="9"/>
  <c r="GZ80" i="9"/>
  <c r="FD80" i="9"/>
  <c r="EF80" i="9"/>
  <c r="BL80" i="9"/>
  <c r="LP76" i="9"/>
  <c r="KR76" i="9"/>
  <c r="HX76" i="9"/>
  <c r="GZ76" i="9"/>
  <c r="EF76" i="9"/>
  <c r="BX76" i="9"/>
  <c r="AN76" i="9"/>
  <c r="JU85" i="9"/>
  <c r="FE85" i="9"/>
  <c r="HO36" i="7"/>
  <c r="HO38" i="7"/>
  <c r="CN36" i="7"/>
  <c r="CN38" i="7"/>
  <c r="BZ38" i="7"/>
  <c r="BZ36" i="7"/>
  <c r="HX36" i="7"/>
  <c r="HX38" i="7"/>
  <c r="EN36" i="7"/>
  <c r="EN38" i="7"/>
  <c r="EN39" i="7" s="1"/>
  <c r="AQ36" i="7"/>
  <c r="AQ37" i="7" s="1"/>
  <c r="AQ38" i="7"/>
  <c r="AZ36" i="7"/>
  <c r="AZ38" i="7"/>
  <c r="GN36" i="7"/>
  <c r="GN38" i="7"/>
  <c r="JL38" i="7"/>
  <c r="JL36" i="7"/>
  <c r="CG36" i="7"/>
  <c r="CG38" i="7"/>
  <c r="P36" i="7"/>
  <c r="P38" i="7"/>
  <c r="GW36" i="7"/>
  <c r="GW38" i="7"/>
  <c r="GW39" i="7" s="1"/>
  <c r="GW40" i="7" s="1"/>
  <c r="FD38" i="7"/>
  <c r="FD36" i="7"/>
  <c r="GV38" i="7"/>
  <c r="GV36" i="7"/>
  <c r="FN36" i="7"/>
  <c r="FN38" i="7"/>
  <c r="FN39" i="7" s="1"/>
  <c r="LT36" i="7"/>
  <c r="LT38" i="7"/>
  <c r="LT39" i="7" s="1"/>
  <c r="LT40" i="7" s="1"/>
  <c r="DW36" i="7"/>
  <c r="DW37" i="7" s="1"/>
  <c r="DW38" i="7"/>
  <c r="KL35" i="7"/>
  <c r="KL39" i="7"/>
  <c r="DZ36" i="7"/>
  <c r="DZ38" i="7"/>
  <c r="LG36" i="7"/>
  <c r="LG38" i="7"/>
  <c r="KV36" i="7"/>
  <c r="KV38" i="7"/>
  <c r="KV39" i="7" s="1"/>
  <c r="KV40" i="7" s="1"/>
  <c r="KK36" i="7"/>
  <c r="KK37" i="7" s="1"/>
  <c r="KK38" i="7"/>
  <c r="JF36" i="7"/>
  <c r="JF38" i="7"/>
  <c r="IV36" i="7"/>
  <c r="IV38" i="7"/>
  <c r="IJ36" i="7"/>
  <c r="IJ38" i="7"/>
  <c r="GM36" i="7"/>
  <c r="GM37" i="7" s="1"/>
  <c r="GM38" i="7"/>
  <c r="GM39" i="7" s="1"/>
  <c r="GM40" i="7" s="1"/>
  <c r="GA36" i="7"/>
  <c r="GA38" i="7"/>
  <c r="GA39" i="7" s="1"/>
  <c r="FP36" i="7"/>
  <c r="FP37" i="7" s="1"/>
  <c r="FP38" i="7"/>
  <c r="EM36" i="7"/>
  <c r="EM38" i="7"/>
  <c r="EB36" i="7"/>
  <c r="EB38" i="7"/>
  <c r="DR36" i="7"/>
  <c r="DR38" i="7"/>
  <c r="DH36" i="7"/>
  <c r="DH38" i="7"/>
  <c r="CM36" i="7"/>
  <c r="CM38" i="7"/>
  <c r="CM39" i="7" s="1"/>
  <c r="CM40" i="7" s="1"/>
  <c r="CB36" i="7"/>
  <c r="CB37" i="7" s="1"/>
  <c r="CB38" i="7"/>
  <c r="BQ36" i="7"/>
  <c r="BQ37" i="7" s="1"/>
  <c r="BQ38" i="7"/>
  <c r="AY36" i="7"/>
  <c r="AY38" i="7"/>
  <c r="AO36" i="7"/>
  <c r="AO38" i="7"/>
  <c r="G36" i="7"/>
  <c r="G38" i="7"/>
  <c r="DI36" i="7"/>
  <c r="BA36" i="7"/>
  <c r="BA37" i="7" s="1"/>
  <c r="LF37" i="7"/>
  <c r="IE35" i="7"/>
  <c r="GM35" i="7"/>
  <c r="BG39" i="7"/>
  <c r="BG40" i="7" s="1"/>
  <c r="AK39" i="7"/>
  <c r="GW52" i="7"/>
  <c r="DF52" i="7"/>
  <c r="DF61" i="7"/>
  <c r="JE36" i="7"/>
  <c r="JE38" i="7"/>
  <c r="FZ36" i="7"/>
  <c r="FZ38" i="7"/>
  <c r="Q36" i="7"/>
  <c r="Q38" i="7"/>
  <c r="Q39" i="7" s="1"/>
  <c r="AJ39" i="7"/>
  <c r="AJ40" i="7" s="1"/>
  <c r="GL40" i="7"/>
  <c r="LQ36" i="7"/>
  <c r="LQ38" i="7"/>
  <c r="KI36" i="7"/>
  <c r="KI38" i="7"/>
  <c r="JX36" i="7"/>
  <c r="JX38" i="7"/>
  <c r="JN36" i="7"/>
  <c r="JN38" i="7"/>
  <c r="JN39" i="7" s="1"/>
  <c r="JN40" i="7" s="1"/>
  <c r="GK36" i="7"/>
  <c r="GK38" i="7"/>
  <c r="GK39" i="7" s="1"/>
  <c r="GK40" i="7" s="1"/>
  <c r="EK36" i="7"/>
  <c r="EK38" i="7"/>
  <c r="DP36" i="7"/>
  <c r="DP38" i="7"/>
  <c r="CV36" i="7"/>
  <c r="CV38" i="7"/>
  <c r="CK36" i="7"/>
  <c r="CK38" i="7"/>
  <c r="BO36" i="7"/>
  <c r="BO38" i="7"/>
  <c r="LO35" i="7"/>
  <c r="LO37" i="7" s="1"/>
  <c r="LO39" i="7"/>
  <c r="HF39" i="7"/>
  <c r="GU35" i="7"/>
  <c r="GU39" i="7"/>
  <c r="GU40" i="7" s="1"/>
  <c r="GA35" i="7"/>
  <c r="JC40" i="7"/>
  <c r="FY40" i="7"/>
  <c r="FY43" i="7" s="1"/>
  <c r="FY48" i="7" s="1"/>
  <c r="FY59" i="7" s="1"/>
  <c r="FN40" i="7"/>
  <c r="DO52" i="7"/>
  <c r="JY36" i="7"/>
  <c r="JY38" i="7"/>
  <c r="DQ36" i="7"/>
  <c r="DQ38" i="7"/>
  <c r="AN36" i="7"/>
  <c r="AN38" i="7"/>
  <c r="GV39" i="7"/>
  <c r="FO35" i="7"/>
  <c r="GR38" i="7"/>
  <c r="LR36" i="7"/>
  <c r="LR38" i="7"/>
  <c r="LF36" i="7"/>
  <c r="LF38" i="7"/>
  <c r="IU36" i="7"/>
  <c r="IU38" i="7"/>
  <c r="IU39" i="7" s="1"/>
  <c r="IU40" i="7" s="1"/>
  <c r="HE36" i="7"/>
  <c r="HE37" i="7" s="1"/>
  <c r="HE38" i="7"/>
  <c r="EL36" i="7"/>
  <c r="EL38" i="7"/>
  <c r="CA36" i="7"/>
  <c r="CA38" i="7"/>
  <c r="JD36" i="7"/>
  <c r="JD38" i="7"/>
  <c r="EJ36" i="7"/>
  <c r="EJ38" i="7"/>
  <c r="Z36" i="7"/>
  <c r="Z38" i="7"/>
  <c r="D36" i="7"/>
  <c r="D37" i="7" s="1"/>
  <c r="D38" i="7"/>
  <c r="LO36" i="7"/>
  <c r="LO38" i="7"/>
  <c r="LD36" i="7"/>
  <c r="LD38" i="7"/>
  <c r="KR36" i="7"/>
  <c r="KR38" i="7"/>
  <c r="KR39" i="7" s="1"/>
  <c r="JC36" i="7"/>
  <c r="JC38" i="7"/>
  <c r="IR36" i="7"/>
  <c r="IR38" i="7"/>
  <c r="HW36" i="7"/>
  <c r="HW37" i="7" s="1"/>
  <c r="HW38" i="7"/>
  <c r="HC36" i="7"/>
  <c r="HC38" i="7"/>
  <c r="GI36" i="7"/>
  <c r="GI38" i="7"/>
  <c r="FC36" i="7"/>
  <c r="FC38" i="7"/>
  <c r="DN36" i="7"/>
  <c r="DN38" i="7"/>
  <c r="DD36" i="7"/>
  <c r="DD38" i="7"/>
  <c r="CT36" i="7"/>
  <c r="CT37" i="7" s="1"/>
  <c r="CT38" i="7"/>
  <c r="BE36" i="7"/>
  <c r="BE38" i="7"/>
  <c r="AK36" i="7"/>
  <c r="AK38" i="7"/>
  <c r="Y36" i="7"/>
  <c r="Y38" i="7"/>
  <c r="O36" i="7"/>
  <c r="O38" i="7"/>
  <c r="O39" i="7" s="1"/>
  <c r="O40" i="7" s="1"/>
  <c r="KE35" i="7"/>
  <c r="GI39" i="7"/>
  <c r="FY35" i="7"/>
  <c r="FY39" i="7"/>
  <c r="ER35" i="7"/>
  <c r="FL35" i="7"/>
  <c r="J52" i="7"/>
  <c r="IH36" i="7"/>
  <c r="IH38" i="7"/>
  <c r="CJ36" i="7"/>
  <c r="CJ38" i="7"/>
  <c r="LC36" i="7"/>
  <c r="LC38" i="7"/>
  <c r="KF36" i="7"/>
  <c r="KF38" i="7"/>
  <c r="JB36" i="7"/>
  <c r="JB38" i="7"/>
  <c r="IF36" i="7"/>
  <c r="IF38" i="7"/>
  <c r="IF40" i="7" s="1"/>
  <c r="HV36" i="7"/>
  <c r="HV38" i="7"/>
  <c r="HV39" i="7" s="1"/>
  <c r="HL36" i="7"/>
  <c r="HL38" i="7"/>
  <c r="GH36" i="7"/>
  <c r="GH38" i="7"/>
  <c r="GH39" i="7" s="1"/>
  <c r="GH40" i="7" s="1"/>
  <c r="FL36" i="7"/>
  <c r="FL38" i="7"/>
  <c r="FB36" i="7"/>
  <c r="FB38" i="7"/>
  <c r="EI36" i="7"/>
  <c r="EI37" i="7" s="1"/>
  <c r="EI38" i="7"/>
  <c r="EI39" i="7" s="1"/>
  <c r="DX36" i="7"/>
  <c r="DX38" i="7"/>
  <c r="CS36" i="7"/>
  <c r="CS38" i="7"/>
  <c r="BX36" i="7"/>
  <c r="BX38" i="7"/>
  <c r="AJ36" i="7"/>
  <c r="AJ38" i="7"/>
  <c r="X36" i="7"/>
  <c r="X38" i="7"/>
  <c r="C36" i="7"/>
  <c r="C38" i="7"/>
  <c r="C39" i="7" s="1"/>
  <c r="C40" i="7" s="1"/>
  <c r="C43" i="7" s="1"/>
  <c r="C48" i="7" s="1"/>
  <c r="C59" i="7" s="1"/>
  <c r="LM39" i="7"/>
  <c r="LM40" i="7" s="1"/>
  <c r="LA39" i="7"/>
  <c r="KO39" i="7"/>
  <c r="KO40" i="7" s="1"/>
  <c r="IV35" i="7"/>
  <c r="IV39" i="7"/>
  <c r="FM39" i="7"/>
  <c r="FC35" i="7"/>
  <c r="FC37" i="7" s="1"/>
  <c r="FC39" i="7"/>
  <c r="FC40" i="7" s="1"/>
  <c r="AM40" i="7"/>
  <c r="AM41" i="7" s="1"/>
  <c r="AA40" i="7"/>
  <c r="AA41" i="7" s="1"/>
  <c r="EV38" i="7"/>
  <c r="FO36" i="7"/>
  <c r="FO38" i="7"/>
  <c r="FO39" i="7" s="1"/>
  <c r="FO40" i="7" s="1"/>
  <c r="BP36" i="7"/>
  <c r="BP38" i="7"/>
  <c r="LP36" i="7"/>
  <c r="LP38" i="7"/>
  <c r="LV36" i="7"/>
  <c r="LV38" i="7"/>
  <c r="LV39" i="7" s="1"/>
  <c r="LV40" i="7" s="1"/>
  <c r="KE36" i="7"/>
  <c r="KE38" i="7"/>
  <c r="JT36" i="7"/>
  <c r="JT38" i="7"/>
  <c r="JA36" i="7"/>
  <c r="JA38" i="7"/>
  <c r="IE36" i="7"/>
  <c r="IE38" i="7"/>
  <c r="IE39" i="7" s="1"/>
  <c r="IE40" i="7" s="1"/>
  <c r="HU36" i="7"/>
  <c r="HU38" i="7"/>
  <c r="HU40" i="7" s="1"/>
  <c r="HK36" i="7"/>
  <c r="HK38" i="7"/>
  <c r="GG36" i="7"/>
  <c r="GG38" i="7"/>
  <c r="GG39" i="7" s="1"/>
  <c r="GG40" i="7" s="1"/>
  <c r="FV36" i="7"/>
  <c r="FV38" i="7"/>
  <c r="ER36" i="7"/>
  <c r="ER38" i="7"/>
  <c r="BW36" i="7"/>
  <c r="BW38" i="7"/>
  <c r="BC36" i="7"/>
  <c r="BC38" i="7"/>
  <c r="LL39" i="7"/>
  <c r="KN39" i="7"/>
  <c r="KC39" i="7"/>
  <c r="KC40" i="7" s="1"/>
  <c r="KC42" i="7" s="1"/>
  <c r="KC47" i="7" s="1"/>
  <c r="JS35" i="7"/>
  <c r="JS37" i="7" s="1"/>
  <c r="JG35" i="7"/>
  <c r="FW39" i="7"/>
  <c r="FW40" i="7" s="1"/>
  <c r="EP35" i="7"/>
  <c r="DE36" i="7"/>
  <c r="DE38" i="7"/>
  <c r="DE39" i="7" s="1"/>
  <c r="DE40" i="7" s="1"/>
  <c r="DE45" i="7" s="1"/>
  <c r="DE50" i="7" s="1"/>
  <c r="DE61" i="7" s="1"/>
  <c r="LU36" i="7"/>
  <c r="LU38" i="7"/>
  <c r="LL36" i="7"/>
  <c r="LL38" i="7"/>
  <c r="KD36" i="7"/>
  <c r="KD38" i="7"/>
  <c r="JS36" i="7"/>
  <c r="JS38" i="7"/>
  <c r="JS39" i="7" s="1"/>
  <c r="JS40" i="7" s="1"/>
  <c r="JK36" i="7"/>
  <c r="JK38" i="7"/>
  <c r="IZ36" i="7"/>
  <c r="IZ37" i="7" s="1"/>
  <c r="IZ38" i="7"/>
  <c r="IZ39" i="7" s="1"/>
  <c r="IZ40" i="7" s="1"/>
  <c r="ID36" i="7"/>
  <c r="ID38" i="7"/>
  <c r="ID40" i="7" s="1"/>
  <c r="HT36" i="7"/>
  <c r="HT38" i="7"/>
  <c r="HT39" i="7" s="1"/>
  <c r="HT40" i="7" s="1"/>
  <c r="HJ36" i="7"/>
  <c r="HJ38" i="7"/>
  <c r="HJ39" i="7" s="1"/>
  <c r="HJ40" i="7" s="1"/>
  <c r="GZ36" i="7"/>
  <c r="GZ38" i="7"/>
  <c r="GQ36" i="7"/>
  <c r="GQ37" i="7" s="1"/>
  <c r="GQ38" i="7"/>
  <c r="FU36" i="7"/>
  <c r="FU38" i="7"/>
  <c r="FU39" i="7" s="1"/>
  <c r="FU40" i="7" s="1"/>
  <c r="EQ36" i="7"/>
  <c r="EQ38" i="7"/>
  <c r="DL36" i="7"/>
  <c r="DL38" i="7"/>
  <c r="BV36" i="7"/>
  <c r="BV38" i="7"/>
  <c r="BL36" i="7"/>
  <c r="BL38" i="7"/>
  <c r="AS36" i="7"/>
  <c r="AS38" i="7"/>
  <c r="AH36" i="7"/>
  <c r="AH38" i="7"/>
  <c r="LK39" i="7"/>
  <c r="LK40" i="7" s="1"/>
  <c r="KY35" i="7"/>
  <c r="KM35" i="7"/>
  <c r="KM39" i="7"/>
  <c r="KM40" i="7" s="1"/>
  <c r="II39" i="7"/>
  <c r="II40" i="7" s="1"/>
  <c r="FV39" i="7"/>
  <c r="FK39" i="7"/>
  <c r="FK40" i="7" s="1"/>
  <c r="FA39" i="7"/>
  <c r="FA40" i="7" s="1"/>
  <c r="EO39" i="7"/>
  <c r="EO40" i="7" s="1"/>
  <c r="BW39" i="7"/>
  <c r="BW40" i="7" s="1"/>
  <c r="AD39" i="7"/>
  <c r="G39" i="7"/>
  <c r="G40" i="7" s="1"/>
  <c r="DO40" i="7"/>
  <c r="AK40" i="7"/>
  <c r="CZ38" i="7"/>
  <c r="CZ39" i="7" s="1"/>
  <c r="KH36" i="7"/>
  <c r="KH38" i="7"/>
  <c r="JM36" i="7"/>
  <c r="JM38" i="7"/>
  <c r="KQ35" i="7"/>
  <c r="KQ39" i="7"/>
  <c r="KQ40" i="7" s="1"/>
  <c r="FZ35" i="7"/>
  <c r="KZ36" i="7"/>
  <c r="KZ38" i="7"/>
  <c r="KZ39" i="7" s="1"/>
  <c r="KZ40" i="7" s="1"/>
  <c r="JR36" i="7"/>
  <c r="JR38" i="7"/>
  <c r="JR39" i="7" s="1"/>
  <c r="IY36" i="7"/>
  <c r="IY38" i="7"/>
  <c r="IC36" i="7"/>
  <c r="IC38" i="7"/>
  <c r="HI36" i="7"/>
  <c r="HI38" i="7"/>
  <c r="GE36" i="7"/>
  <c r="GE38" i="7"/>
  <c r="FT36" i="7"/>
  <c r="FT38" i="7"/>
  <c r="FI36" i="7"/>
  <c r="FI38" i="7"/>
  <c r="FI39" i="7" s="1"/>
  <c r="FI40" i="7" s="1"/>
  <c r="EY36" i="7"/>
  <c r="EY38" i="7"/>
  <c r="EP36" i="7"/>
  <c r="EP38" i="7"/>
  <c r="EP39" i="7" s="1"/>
  <c r="EF36" i="7"/>
  <c r="EF38" i="7"/>
  <c r="DK36" i="7"/>
  <c r="DK38" i="7"/>
  <c r="CP36" i="7"/>
  <c r="CP38" i="7"/>
  <c r="CP39" i="7" s="1"/>
  <c r="CP40" i="7" s="1"/>
  <c r="CF36" i="7"/>
  <c r="CF37" i="7" s="1"/>
  <c r="CF38" i="7"/>
  <c r="CF39" i="7" s="1"/>
  <c r="CF40" i="7" s="1"/>
  <c r="BK36" i="7"/>
  <c r="BK37" i="7" s="1"/>
  <c r="BK38" i="7"/>
  <c r="BK39" i="7" s="1"/>
  <c r="BK40" i="7" s="1"/>
  <c r="AR36" i="7"/>
  <c r="AR38" i="7"/>
  <c r="LT35" i="7"/>
  <c r="LJ39" i="7"/>
  <c r="LJ40" i="7" s="1"/>
  <c r="JQ39" i="7"/>
  <c r="JE39" i="7"/>
  <c r="IS39" i="7"/>
  <c r="FJ35" i="7"/>
  <c r="FJ37" i="7" s="1"/>
  <c r="FJ39" i="7"/>
  <c r="FJ40" i="7" s="1"/>
  <c r="FJ45" i="7" s="1"/>
  <c r="FJ50" i="7" s="1"/>
  <c r="FJ61" i="7" s="1"/>
  <c r="DR39" i="7"/>
  <c r="DR40" i="7" s="1"/>
  <c r="F39" i="7"/>
  <c r="F40" i="7" s="1"/>
  <c r="LO40" i="7"/>
  <c r="CD35" i="7"/>
  <c r="EO52" i="7"/>
  <c r="KU36" i="7"/>
  <c r="KU38" i="7"/>
  <c r="DG36" i="7"/>
  <c r="DG38" i="7"/>
  <c r="AB36" i="7"/>
  <c r="AB38" i="7"/>
  <c r="GT36" i="7"/>
  <c r="GT38" i="7"/>
  <c r="CU36" i="7"/>
  <c r="CU38" i="7"/>
  <c r="CU39" i="7" s="1"/>
  <c r="CU40" i="7" s="1"/>
  <c r="KY36" i="7"/>
  <c r="KY38" i="7"/>
  <c r="KY39" i="7" s="1"/>
  <c r="KN36" i="7"/>
  <c r="KN38" i="7"/>
  <c r="KB36" i="7"/>
  <c r="KB38" i="7"/>
  <c r="KB39" i="7" s="1"/>
  <c r="KB40" i="7" s="1"/>
  <c r="JI36" i="7"/>
  <c r="JI38" i="7"/>
  <c r="IX36" i="7"/>
  <c r="IX38" i="7"/>
  <c r="IM36" i="7"/>
  <c r="IM38" i="7"/>
  <c r="IM39" i="7" s="1"/>
  <c r="IM40" i="7" s="1"/>
  <c r="IB36" i="7"/>
  <c r="IB38" i="7"/>
  <c r="HR36" i="7"/>
  <c r="HR38" i="7"/>
  <c r="HR39" i="7" s="1"/>
  <c r="HR40" i="7" s="1"/>
  <c r="HH36" i="7"/>
  <c r="HH38" i="7"/>
  <c r="HH39" i="7" s="1"/>
  <c r="HH40" i="7" s="1"/>
  <c r="FH36" i="7"/>
  <c r="FH38" i="7"/>
  <c r="EX36" i="7"/>
  <c r="EX38" i="7"/>
  <c r="EX40" i="7" s="1"/>
  <c r="EE36" i="7"/>
  <c r="EE37" i="7" s="1"/>
  <c r="EE38" i="7"/>
  <c r="EE39" i="7" s="1"/>
  <c r="EE40" i="7" s="1"/>
  <c r="CO36" i="7"/>
  <c r="CO38" i="7"/>
  <c r="AF36" i="7"/>
  <c r="AF38" i="7"/>
  <c r="J36" i="7"/>
  <c r="J38" i="7"/>
  <c r="J39" i="7" s="1"/>
  <c r="J40" i="7" s="1"/>
  <c r="LI35" i="7"/>
  <c r="KW35" i="7"/>
  <c r="JZ39" i="7"/>
  <c r="JZ40" i="7" s="1"/>
  <c r="JP39" i="7"/>
  <c r="JP40" i="7" s="1"/>
  <c r="JD35" i="7"/>
  <c r="JD37" i="7" s="1"/>
  <c r="JD39" i="7"/>
  <c r="JD40" i="7" s="1"/>
  <c r="HW35" i="7"/>
  <c r="HW39" i="7"/>
  <c r="HW40" i="7" s="1"/>
  <c r="HK35" i="7"/>
  <c r="HK39" i="7"/>
  <c r="HK40" i="7" s="1"/>
  <c r="HK46" i="7" s="1"/>
  <c r="HK51" i="7" s="1"/>
  <c r="EY39" i="7"/>
  <c r="CG39" i="7"/>
  <c r="CG40" i="7" s="1"/>
  <c r="CG46" i="7" s="1"/>
  <c r="CG51" i="7" s="1"/>
  <c r="BU39" i="7"/>
  <c r="AY39" i="7"/>
  <c r="AY40" i="7" s="1"/>
  <c r="EU36" i="7"/>
  <c r="EU38" i="7"/>
  <c r="ID39" i="7"/>
  <c r="JW36" i="7"/>
  <c r="JW38" i="7"/>
  <c r="HD36" i="7"/>
  <c r="HD38" i="7"/>
  <c r="FX36" i="7"/>
  <c r="FX38" i="7"/>
  <c r="LC39" i="7"/>
  <c r="LC40" i="7" s="1"/>
  <c r="LC44" i="7" s="1"/>
  <c r="LC49" i="7" s="1"/>
  <c r="LC60" i="7" s="1"/>
  <c r="GT39" i="7"/>
  <c r="II36" i="7"/>
  <c r="LI36" i="7"/>
  <c r="LI38" i="7"/>
  <c r="KX36" i="7"/>
  <c r="KX38" i="7"/>
  <c r="KX39" i="7" s="1"/>
  <c r="KX40" i="7" s="1"/>
  <c r="KA36" i="7"/>
  <c r="KA38" i="7"/>
  <c r="KA39" i="7" s="1"/>
  <c r="KA40" i="7" s="1"/>
  <c r="HQ36" i="7"/>
  <c r="HQ38" i="7"/>
  <c r="FR36" i="7"/>
  <c r="FR38" i="7"/>
  <c r="FG36" i="7"/>
  <c r="FG38" i="7"/>
  <c r="ED36" i="7"/>
  <c r="ED38" i="7"/>
  <c r="DT36" i="7"/>
  <c r="DT38" i="7"/>
  <c r="CY36" i="7"/>
  <c r="CY38" i="7"/>
  <c r="CD36" i="7"/>
  <c r="CD38" i="7"/>
  <c r="AE36" i="7"/>
  <c r="AE38" i="7"/>
  <c r="JO39" i="7"/>
  <c r="JO40" i="7" s="1"/>
  <c r="JO45" i="7" s="1"/>
  <c r="JO50" i="7" s="1"/>
  <c r="JC35" i="7"/>
  <c r="JC37" i="7" s="1"/>
  <c r="JC39" i="7"/>
  <c r="IQ39" i="7"/>
  <c r="IQ40" i="7" s="1"/>
  <c r="IG39" i="7"/>
  <c r="IG40" i="7" s="1"/>
  <c r="GY35" i="7"/>
  <c r="GY39" i="7"/>
  <c r="BI39" i="7"/>
  <c r="BI40" i="7" s="1"/>
  <c r="D39" i="7"/>
  <c r="D40" i="7" s="1"/>
  <c r="BR40" i="7"/>
  <c r="AT40" i="7"/>
  <c r="AT46" i="7" s="1"/>
  <c r="AT51" i="7" s="1"/>
  <c r="AT62" i="7" s="1"/>
  <c r="GJ36" i="7"/>
  <c r="GJ38" i="7"/>
  <c r="GJ39" i="7" s="1"/>
  <c r="GJ40" i="7" s="1"/>
  <c r="AL36" i="7"/>
  <c r="AL38" i="7"/>
  <c r="LS36" i="7"/>
  <c r="LS37" i="7" s="1"/>
  <c r="LS38" i="7"/>
  <c r="LH36" i="7"/>
  <c r="LH38" i="7"/>
  <c r="KW36" i="7"/>
  <c r="KW38" i="7"/>
  <c r="JP36" i="7"/>
  <c r="JP38" i="7"/>
  <c r="JG36" i="7"/>
  <c r="JG38" i="7"/>
  <c r="JG39" i="7" s="1"/>
  <c r="JG40" i="7" s="1"/>
  <c r="HP36" i="7"/>
  <c r="HP38" i="7"/>
  <c r="GB36" i="7"/>
  <c r="GB38" i="7"/>
  <c r="EC36" i="7"/>
  <c r="EC38" i="7"/>
  <c r="DS36" i="7"/>
  <c r="DS38" i="7"/>
  <c r="CC36" i="7"/>
  <c r="CC37" i="7" s="1"/>
  <c r="CC38" i="7"/>
  <c r="AP36" i="7"/>
  <c r="AP38" i="7"/>
  <c r="H36" i="7"/>
  <c r="H38" i="7"/>
  <c r="H39" i="7" s="1"/>
  <c r="H40" i="7" s="1"/>
  <c r="JV36" i="7"/>
  <c r="HN36" i="7"/>
  <c r="ET36" i="7"/>
  <c r="JB39" i="7"/>
  <c r="IP39" i="7"/>
  <c r="IP40" i="7" s="1"/>
  <c r="IP44" i="7" s="1"/>
  <c r="IP49" i="7" s="1"/>
  <c r="IP60" i="7" s="1"/>
  <c r="IF39" i="7"/>
  <c r="HU39" i="7"/>
  <c r="HI39" i="7"/>
  <c r="GX35" i="7"/>
  <c r="CQ35" i="7"/>
  <c r="CQ39" i="7"/>
  <c r="CQ40" i="7" s="1"/>
  <c r="CE39" i="7"/>
  <c r="CE40" i="7" s="1"/>
  <c r="LA40" i="7"/>
  <c r="JQ35" i="7"/>
  <c r="JQ40" i="7"/>
  <c r="BF52" i="7"/>
  <c r="KJ38" i="7"/>
  <c r="DB39" i="7"/>
  <c r="CR39" i="7"/>
  <c r="CR40" i="7" s="1"/>
  <c r="V39" i="7"/>
  <c r="V40" i="7" s="1"/>
  <c r="K39" i="7"/>
  <c r="K40" i="7" s="1"/>
  <c r="K43" i="7" s="1"/>
  <c r="K48" i="7" s="1"/>
  <c r="K59" i="7" s="1"/>
  <c r="HF40" i="7"/>
  <c r="GV40" i="7"/>
  <c r="P35" i="7"/>
  <c r="EZ39" i="7"/>
  <c r="BV39" i="7"/>
  <c r="KN40" i="7"/>
  <c r="JE40" i="7"/>
  <c r="JE42" i="7" s="1"/>
  <c r="JE47" i="7" s="1"/>
  <c r="GI40" i="7"/>
  <c r="GI41" i="7" s="1"/>
  <c r="FM40" i="7"/>
  <c r="FM46" i="7" s="1"/>
  <c r="FM51" i="7" s="1"/>
  <c r="DN39" i="7"/>
  <c r="EX39" i="7"/>
  <c r="DS35" i="7"/>
  <c r="DI35" i="7"/>
  <c r="BT39" i="7"/>
  <c r="BT40" i="7" s="1"/>
  <c r="KL40" i="7"/>
  <c r="KL46" i="7" s="1"/>
  <c r="KL51" i="7" s="1"/>
  <c r="KL62" i="7" s="1"/>
  <c r="IS40" i="7"/>
  <c r="IS44" i="7" s="1"/>
  <c r="IS49" i="7" s="1"/>
  <c r="HV40" i="7"/>
  <c r="EL39" i="7"/>
  <c r="EL40" i="7" s="1"/>
  <c r="EC39" i="7"/>
  <c r="BS39" i="7"/>
  <c r="BS40" i="7" s="1"/>
  <c r="BH39" i="7"/>
  <c r="BH40" i="7" s="1"/>
  <c r="AX39" i="7"/>
  <c r="AX40" i="7" s="1"/>
  <c r="AM35" i="7"/>
  <c r="AM39" i="7"/>
  <c r="AB39" i="7"/>
  <c r="LP35" i="7"/>
  <c r="FV40" i="7"/>
  <c r="EZ40" i="7"/>
  <c r="W35" i="7"/>
  <c r="CI39" i="7"/>
  <c r="CI40" i="7" s="1"/>
  <c r="EB35" i="7"/>
  <c r="EB37" i="7" s="1"/>
  <c r="EB39" i="7"/>
  <c r="EB40" i="7" s="1"/>
  <c r="BR39" i="7"/>
  <c r="AW35" i="7"/>
  <c r="AW39" i="7"/>
  <c r="AW40" i="7" s="1"/>
  <c r="AA35" i="7"/>
  <c r="AA39" i="7"/>
  <c r="LD35" i="7"/>
  <c r="GE35" i="7"/>
  <c r="GE37" i="7" s="1"/>
  <c r="EY40" i="7"/>
  <c r="EC40" i="7"/>
  <c r="DQ40" i="7"/>
  <c r="EA35" i="7"/>
  <c r="EA39" i="7"/>
  <c r="EA40" i="7" s="1"/>
  <c r="DQ39" i="7"/>
  <c r="DG39" i="7"/>
  <c r="DG40" i="7" s="1"/>
  <c r="BF39" i="7"/>
  <c r="BF40" i="7" s="1"/>
  <c r="AV39" i="7"/>
  <c r="AV40" i="7" s="1"/>
  <c r="JB40" i="7"/>
  <c r="JB42" i="7" s="1"/>
  <c r="JB47" i="7" s="1"/>
  <c r="DP35" i="7"/>
  <c r="FD39" i="7"/>
  <c r="DZ39" i="7"/>
  <c r="DP39" i="7"/>
  <c r="DP40" i="7" s="1"/>
  <c r="AU39" i="7"/>
  <c r="AU40" i="7" s="1"/>
  <c r="D35" i="7"/>
  <c r="LB40" i="7"/>
  <c r="GY40" i="7"/>
  <c r="BO35" i="7"/>
  <c r="BO37" i="7" s="1"/>
  <c r="Y39" i="7"/>
  <c r="Y40" i="7" s="1"/>
  <c r="N39" i="7"/>
  <c r="HI40" i="7"/>
  <c r="DZ40" i="7"/>
  <c r="DD35" i="7"/>
  <c r="CT35" i="7"/>
  <c r="CT39" i="7"/>
  <c r="AI39" i="7"/>
  <c r="AI40" i="7" s="1"/>
  <c r="AI42" i="7" s="1"/>
  <c r="AI47" i="7" s="1"/>
  <c r="AI58" i="7" s="1"/>
  <c r="X39" i="7"/>
  <c r="X40" i="7" s="1"/>
  <c r="M39" i="7"/>
  <c r="M40" i="7" s="1"/>
  <c r="LL40" i="7"/>
  <c r="IB35" i="7"/>
  <c r="DN40" i="7"/>
  <c r="EQ35" i="7"/>
  <c r="EQ39" i="7"/>
  <c r="EQ40" i="7" s="1"/>
  <c r="EQ44" i="7" s="1"/>
  <c r="EQ49" i="7" s="1"/>
  <c r="EQ60" i="7" s="1"/>
  <c r="DC39" i="7"/>
  <c r="DC40" i="7" s="1"/>
  <c r="CS39" i="7"/>
  <c r="CS40" i="7" s="1"/>
  <c r="CS42" i="7" s="1"/>
  <c r="CS47" i="7" s="1"/>
  <c r="CS58" i="7" s="1"/>
  <c r="AS37" i="7"/>
  <c r="W39" i="7"/>
  <c r="W40" i="7" s="1"/>
  <c r="L39" i="7"/>
  <c r="L40" i="7" s="1"/>
  <c r="HG40" i="7"/>
  <c r="DB40" i="7"/>
  <c r="BU40" i="7"/>
  <c r="EM39" i="7"/>
  <c r="EM40" i="7" s="1"/>
  <c r="L52" i="11"/>
  <c r="L92" i="11" s="1"/>
  <c r="L49" i="11"/>
  <c r="L89" i="11" s="1"/>
  <c r="KW50" i="11"/>
  <c r="KW90" i="11" s="1"/>
  <c r="KW51" i="11"/>
  <c r="KW91" i="11" s="1"/>
  <c r="ES50" i="11"/>
  <c r="ES90" i="11" s="1"/>
  <c r="ES45" i="11"/>
  <c r="ES85" i="11" s="1"/>
  <c r="ES52" i="11"/>
  <c r="ES92" i="11" s="1"/>
  <c r="DE50" i="11"/>
  <c r="DE90" i="11" s="1"/>
  <c r="DE52" i="11"/>
  <c r="DE51" i="11"/>
  <c r="DE91" i="11" s="1"/>
  <c r="DP32" i="11"/>
  <c r="HR51" i="11"/>
  <c r="HR91" i="11" s="1"/>
  <c r="HR50" i="11"/>
  <c r="HR90" i="11" s="1"/>
  <c r="LM52" i="11"/>
  <c r="LM51" i="11"/>
  <c r="LM91" i="11" s="1"/>
  <c r="JM50" i="11"/>
  <c r="JM90" i="11" s="1"/>
  <c r="JM51" i="11"/>
  <c r="JM91" i="11" s="1"/>
  <c r="FT32" i="11"/>
  <c r="FT48" i="11" s="1"/>
  <c r="FT88" i="11" s="1"/>
  <c r="IJ32" i="11"/>
  <c r="IJ52" i="11" s="1"/>
  <c r="IJ92" i="11" s="1"/>
  <c r="IU32" i="11"/>
  <c r="JQ43" i="11"/>
  <c r="JQ83" i="11" s="1"/>
  <c r="JQ51" i="11"/>
  <c r="JQ91" i="11" s="1"/>
  <c r="JQ46" i="11"/>
  <c r="JQ52" i="11"/>
  <c r="KL50" i="11"/>
  <c r="KL90" i="11" s="1"/>
  <c r="KL49" i="11"/>
  <c r="KL89" i="11" s="1"/>
  <c r="KT43" i="11"/>
  <c r="KT83" i="11" s="1"/>
  <c r="KT52" i="11"/>
  <c r="KT92" i="11" s="1"/>
  <c r="KT47" i="11"/>
  <c r="KT87" i="11" s="1"/>
  <c r="LT50" i="11"/>
  <c r="LT90" i="11" s="1"/>
  <c r="LT46" i="11"/>
  <c r="LT86" i="11" s="1"/>
  <c r="ER31" i="11"/>
  <c r="HF31" i="11"/>
  <c r="HO32" i="11"/>
  <c r="JP32" i="11"/>
  <c r="LS31" i="11"/>
  <c r="BL28" i="11"/>
  <c r="BL30" i="11"/>
  <c r="FH28" i="11"/>
  <c r="FH30" i="11"/>
  <c r="FH31" i="11" s="1"/>
  <c r="LM92" i="11"/>
  <c r="JQ92" i="11"/>
  <c r="HQ91" i="11"/>
  <c r="HE91" i="11"/>
  <c r="GS91" i="11"/>
  <c r="FU91" i="11"/>
  <c r="HE88" i="11"/>
  <c r="JQ86" i="11"/>
  <c r="GW51" i="11"/>
  <c r="GW91" i="11" s="1"/>
  <c r="GW52" i="11"/>
  <c r="KM32" i="11"/>
  <c r="KM49" i="11" s="1"/>
  <c r="KM89" i="11" s="1"/>
  <c r="LU32" i="11"/>
  <c r="I32" i="11"/>
  <c r="HP31" i="11"/>
  <c r="HP32" i="11" s="1"/>
  <c r="J28" i="11"/>
  <c r="J30" i="11"/>
  <c r="ED28" i="11"/>
  <c r="ED30" i="11"/>
  <c r="ED31" i="11" s="1"/>
  <c r="HE48" i="11"/>
  <c r="HE50" i="11"/>
  <c r="HE90" i="11" s="1"/>
  <c r="HE51" i="11"/>
  <c r="CL52" i="11"/>
  <c r="CL92" i="11" s="1"/>
  <c r="CL50" i="11"/>
  <c r="CL90" i="11" s="1"/>
  <c r="FI51" i="11"/>
  <c r="FI91" i="11" s="1"/>
  <c r="FI50" i="11"/>
  <c r="FI90" i="11" s="1"/>
  <c r="HQ49" i="11"/>
  <c r="HQ89" i="11" s="1"/>
  <c r="HQ50" i="11"/>
  <c r="HQ90" i="11" s="1"/>
  <c r="HQ51" i="11"/>
  <c r="KU32" i="11"/>
  <c r="LV47" i="11"/>
  <c r="LV87" i="11" s="1"/>
  <c r="LV49" i="11"/>
  <c r="LV89" i="11" s="1"/>
  <c r="LV50" i="11"/>
  <c r="LV90" i="11" s="1"/>
  <c r="EJ31" i="11"/>
  <c r="EJ32" i="11" s="1"/>
  <c r="EJ50" i="11" s="1"/>
  <c r="EJ90" i="11" s="1"/>
  <c r="FP32" i="11"/>
  <c r="IA32" i="11"/>
  <c r="IA45" i="11" s="1"/>
  <c r="IA85" i="11" s="1"/>
  <c r="AA32" i="11"/>
  <c r="AJ32" i="11"/>
  <c r="AJ49" i="11" s="1"/>
  <c r="AJ89" i="11" s="1"/>
  <c r="GD32" i="11"/>
  <c r="HH51" i="11"/>
  <c r="HH91" i="11" s="1"/>
  <c r="HH46" i="11"/>
  <c r="HH86" i="11" s="1"/>
  <c r="JH32" i="11"/>
  <c r="KE32" i="11"/>
  <c r="KE50" i="11" s="1"/>
  <c r="KE90" i="11" s="1"/>
  <c r="KV32" i="11"/>
  <c r="LW49" i="11"/>
  <c r="LW89" i="11" s="1"/>
  <c r="LW46" i="11"/>
  <c r="LW86" i="11" s="1"/>
  <c r="DO32" i="11"/>
  <c r="KN31" i="11"/>
  <c r="KN32" i="11" s="1"/>
  <c r="AR28" i="11"/>
  <c r="AR30" i="11"/>
  <c r="AR31" i="11" s="1"/>
  <c r="JU28" i="11"/>
  <c r="JU30" i="11"/>
  <c r="JU31" i="11" s="1"/>
  <c r="HI52" i="11"/>
  <c r="HI51" i="11"/>
  <c r="HI91" i="11" s="1"/>
  <c r="JU32" i="11"/>
  <c r="KF50" i="11"/>
  <c r="KF90" i="11" s="1"/>
  <c r="KF52" i="11"/>
  <c r="KF92" i="11" s="1"/>
  <c r="LF50" i="11"/>
  <c r="LF90" i="11" s="1"/>
  <c r="LF52" i="11"/>
  <c r="LF92" i="11" s="1"/>
  <c r="LF45" i="11"/>
  <c r="LF85" i="11" s="1"/>
  <c r="IO32" i="11"/>
  <c r="KO31" i="11"/>
  <c r="KO32" i="11" s="1"/>
  <c r="KO52" i="11" s="1"/>
  <c r="KO92" i="11" s="1"/>
  <c r="C32" i="11"/>
  <c r="C47" i="11" s="1"/>
  <c r="C87" i="11" s="1"/>
  <c r="M28" i="11"/>
  <c r="M30" i="11"/>
  <c r="AH28" i="11"/>
  <c r="AH30" i="11"/>
  <c r="AH32" i="11" s="1"/>
  <c r="AH45" i="11" s="1"/>
  <c r="AH85" i="11" s="1"/>
  <c r="EP28" i="11"/>
  <c r="EP30" i="11"/>
  <c r="EP31" i="11" s="1"/>
  <c r="AS92" i="11"/>
  <c r="CC89" i="11"/>
  <c r="GU51" i="11"/>
  <c r="GU91" i="11" s="1"/>
  <c r="GU49" i="11"/>
  <c r="GU89" i="11" s="1"/>
  <c r="JE31" i="11"/>
  <c r="AC51" i="11"/>
  <c r="AC91" i="11" s="1"/>
  <c r="AC44" i="11"/>
  <c r="AC84" i="11" s="1"/>
  <c r="AC52" i="11"/>
  <c r="AC92" i="11" s="1"/>
  <c r="CC51" i="11"/>
  <c r="CC91" i="11" s="1"/>
  <c r="CC49" i="11"/>
  <c r="DD32" i="11"/>
  <c r="DD52" i="11" s="1"/>
  <c r="DD92" i="11" s="1"/>
  <c r="FU50" i="11"/>
  <c r="FU90" i="11" s="1"/>
  <c r="FU51" i="11"/>
  <c r="JJ48" i="11"/>
  <c r="JJ88" i="11" s="1"/>
  <c r="JJ52" i="11"/>
  <c r="JJ92" i="11" s="1"/>
  <c r="JV32" i="11"/>
  <c r="JV52" i="11" s="1"/>
  <c r="JV92" i="11" s="1"/>
  <c r="LG32" i="11"/>
  <c r="CY31" i="11"/>
  <c r="EM32" i="11"/>
  <c r="FS31" i="11"/>
  <c r="FS32" i="11" s="1"/>
  <c r="GD31" i="11"/>
  <c r="GN32" i="11"/>
  <c r="IP32" i="11"/>
  <c r="IZ31" i="11"/>
  <c r="IZ32" i="11" s="1"/>
  <c r="N28" i="11"/>
  <c r="N30" i="11"/>
  <c r="N31" i="11" s="1"/>
  <c r="AT28" i="11"/>
  <c r="AT30" i="11"/>
  <c r="CT28" i="11"/>
  <c r="CT30" i="11"/>
  <c r="CT31" i="11" s="1"/>
  <c r="EG28" i="11"/>
  <c r="EG30" i="11"/>
  <c r="EG32" i="11" s="1"/>
  <c r="FA28" i="11"/>
  <c r="FA30" i="11"/>
  <c r="CQ32" i="11"/>
  <c r="CQ49" i="11" s="1"/>
  <c r="CQ89" i="11" s="1"/>
  <c r="EH50" i="11"/>
  <c r="EH90" i="11" s="1"/>
  <c r="EH52" i="11"/>
  <c r="EH92" i="11" s="1"/>
  <c r="LS32" i="11"/>
  <c r="LS50" i="11" s="1"/>
  <c r="LS90" i="11" s="1"/>
  <c r="AO28" i="11"/>
  <c r="AO30" i="11"/>
  <c r="AO31" i="11" s="1"/>
  <c r="AO32" i="11" s="1"/>
  <c r="AO52" i="11" s="1"/>
  <c r="AO92" i="11" s="1"/>
  <c r="DV48" i="11"/>
  <c r="DV88" i="11" s="1"/>
  <c r="DV52" i="11"/>
  <c r="DV92" i="11" s="1"/>
  <c r="DV50" i="11"/>
  <c r="DV90" i="11" s="1"/>
  <c r="FD32" i="11"/>
  <c r="FD50" i="11" s="1"/>
  <c r="FD90" i="11" s="1"/>
  <c r="KH32" i="11"/>
  <c r="KH52" i="11" s="1"/>
  <c r="KH92" i="11" s="1"/>
  <c r="W32" i="11"/>
  <c r="CO32" i="11"/>
  <c r="EW32" i="11"/>
  <c r="LC32" i="11"/>
  <c r="KI48" i="11"/>
  <c r="KI88" i="11" s="1"/>
  <c r="EV28" i="11"/>
  <c r="EV30" i="11"/>
  <c r="IE32" i="11"/>
  <c r="IE49" i="11" s="1"/>
  <c r="IE89" i="11" s="1"/>
  <c r="IQ32" i="11"/>
  <c r="IQ52" i="11" s="1"/>
  <c r="IQ92" i="11" s="1"/>
  <c r="LH32" i="11"/>
  <c r="M31" i="11"/>
  <c r="M32" i="11" s="1"/>
  <c r="X27" i="11"/>
  <c r="X31" i="11"/>
  <c r="X32" i="11" s="1"/>
  <c r="CE31" i="11"/>
  <c r="CE32" i="11" s="1"/>
  <c r="DA32" i="11"/>
  <c r="DJ32" i="11"/>
  <c r="DJ52" i="11" s="1"/>
  <c r="DJ92" i="11" s="1"/>
  <c r="HU31" i="11"/>
  <c r="HU32" i="11" s="1"/>
  <c r="KR31" i="11"/>
  <c r="LD31" i="11"/>
  <c r="LD32" i="11" s="1"/>
  <c r="Z28" i="11"/>
  <c r="Z30" i="11"/>
  <c r="Z31" i="11" s="1"/>
  <c r="CB28" i="11"/>
  <c r="CB30" i="11"/>
  <c r="CB31" i="11" s="1"/>
  <c r="CB32" i="11" s="1"/>
  <c r="CV28" i="11"/>
  <c r="CV30" i="11"/>
  <c r="CV32" i="11" s="1"/>
  <c r="FF50" i="11"/>
  <c r="FF90" i="11" s="1"/>
  <c r="FF52" i="11"/>
  <c r="FF92" i="11" s="1"/>
  <c r="FF46" i="11"/>
  <c r="FF86" i="11" s="1"/>
  <c r="FF49" i="11"/>
  <c r="FF89" i="11" s="1"/>
  <c r="EO32" i="11"/>
  <c r="HL31" i="11"/>
  <c r="HL32" i="11" s="1"/>
  <c r="JB31" i="11"/>
  <c r="JB32" i="11" s="1"/>
  <c r="JL31" i="11"/>
  <c r="KG31" i="11"/>
  <c r="AW28" i="11"/>
  <c r="AW30" i="11"/>
  <c r="AW31" i="11" s="1"/>
  <c r="AW32" i="11" s="1"/>
  <c r="P50" i="11"/>
  <c r="P90" i="11" s="1"/>
  <c r="P52" i="11"/>
  <c r="P92" i="11" s="1"/>
  <c r="BY32" i="11"/>
  <c r="CY32" i="11"/>
  <c r="GS49" i="11"/>
  <c r="GS89" i="11" s="1"/>
  <c r="GS50" i="11"/>
  <c r="GS90" i="11" s="1"/>
  <c r="GS51" i="11"/>
  <c r="IG32" i="11"/>
  <c r="IG51" i="11" s="1"/>
  <c r="IG91" i="11" s="1"/>
  <c r="IS51" i="11"/>
  <c r="IS91" i="11" s="1"/>
  <c r="IS52" i="11"/>
  <c r="IS92" i="11" s="1"/>
  <c r="JZ32" i="11"/>
  <c r="KR32" i="11"/>
  <c r="KR50" i="11" s="1"/>
  <c r="KR90" i="11" s="1"/>
  <c r="LI46" i="11"/>
  <c r="LI86" i="11" s="1"/>
  <c r="LI50" i="11"/>
  <c r="LI90" i="11" s="1"/>
  <c r="LI51" i="11"/>
  <c r="LI91" i="11" s="1"/>
  <c r="LI45" i="11"/>
  <c r="LI85" i="11" s="1"/>
  <c r="F32" i="11"/>
  <c r="DB32" i="11"/>
  <c r="EF31" i="11"/>
  <c r="EF32" i="11" s="1"/>
  <c r="HM31" i="11"/>
  <c r="LQ31" i="11"/>
  <c r="LQ32" i="11" s="1"/>
  <c r="AB28" i="11"/>
  <c r="AB30" i="11"/>
  <c r="BI28" i="11"/>
  <c r="BI30" i="11"/>
  <c r="BI32" i="11" s="1"/>
  <c r="HU28" i="11"/>
  <c r="HU30" i="11"/>
  <c r="LQ28" i="11"/>
  <c r="LQ30" i="11"/>
  <c r="AZ28" i="11"/>
  <c r="AZ30" i="11"/>
  <c r="AZ31" i="11" s="1"/>
  <c r="AZ32" i="11" s="1"/>
  <c r="KK32" i="11"/>
  <c r="LJ46" i="11"/>
  <c r="LJ86" i="11" s="1"/>
  <c r="LJ50" i="11"/>
  <c r="LJ90" i="11" s="1"/>
  <c r="LR32" i="11"/>
  <c r="G31" i="11"/>
  <c r="G32" i="11" s="1"/>
  <c r="BO31" i="11"/>
  <c r="BO32" i="11" s="1"/>
  <c r="FA31" i="11"/>
  <c r="FA32" i="11" s="1"/>
  <c r="FA52" i="11" s="1"/>
  <c r="JN50" i="11"/>
  <c r="JN90" i="11" s="1"/>
  <c r="JN46" i="11"/>
  <c r="JN86" i="11" s="1"/>
  <c r="BJ28" i="11"/>
  <c r="BJ30" i="11"/>
  <c r="BJ31" i="11" s="1"/>
  <c r="DH28" i="11"/>
  <c r="DH30" i="11"/>
  <c r="DQ28" i="11"/>
  <c r="DQ30" i="11"/>
  <c r="DQ31" i="11" s="1"/>
  <c r="GZ28" i="11"/>
  <c r="GZ30" i="11"/>
  <c r="BH31" i="11"/>
  <c r="BH32" i="11" s="1"/>
  <c r="BY31" i="11"/>
  <c r="CQ31" i="11"/>
  <c r="DP31" i="11"/>
  <c r="BA28" i="11"/>
  <c r="BA30" i="11"/>
  <c r="CZ28" i="11"/>
  <c r="CZ30" i="11"/>
  <c r="CZ31" i="11" s="1"/>
  <c r="CZ32" i="11" s="1"/>
  <c r="DZ28" i="11"/>
  <c r="DZ30" i="11"/>
  <c r="DZ31" i="11" s="1"/>
  <c r="DZ32" i="11" s="1"/>
  <c r="GO28" i="11"/>
  <c r="GO30" i="11"/>
  <c r="HA28" i="11"/>
  <c r="HA30" i="11"/>
  <c r="HA31" i="11" s="1"/>
  <c r="HA32" i="11" s="1"/>
  <c r="HV28" i="11"/>
  <c r="HV30" i="11"/>
  <c r="HV31" i="11" s="1"/>
  <c r="KO28" i="11"/>
  <c r="KO30" i="11"/>
  <c r="LH28" i="11"/>
  <c r="LH30" i="11"/>
  <c r="LH31" i="11" s="1"/>
  <c r="EU30" i="11"/>
  <c r="EU31" i="11" s="1"/>
  <c r="CA30" i="11"/>
  <c r="CA31" i="11" s="1"/>
  <c r="CA32" i="11" s="1"/>
  <c r="G30" i="11"/>
  <c r="AH31" i="11"/>
  <c r="BI31" i="11"/>
  <c r="DI31" i="11"/>
  <c r="DI32" i="11" s="1"/>
  <c r="DI52" i="11" s="1"/>
  <c r="DI92" i="11" s="1"/>
  <c r="EA31" i="11"/>
  <c r="EA32" i="11" s="1"/>
  <c r="T28" i="11"/>
  <c r="T30" i="11"/>
  <c r="T31" i="11" s="1"/>
  <c r="FJ28" i="11"/>
  <c r="FJ30" i="11"/>
  <c r="FJ31" i="11" s="1"/>
  <c r="FJ32" i="11" s="1"/>
  <c r="FT28" i="11"/>
  <c r="FT30" i="11"/>
  <c r="JB28" i="11"/>
  <c r="JB30" i="11"/>
  <c r="JL28" i="11"/>
  <c r="JL30" i="11"/>
  <c r="JL32" i="11" s="1"/>
  <c r="ER30" i="11"/>
  <c r="ER32" i="11" s="1"/>
  <c r="BX30" i="11"/>
  <c r="BX31" i="11" s="1"/>
  <c r="BX32" i="11" s="1"/>
  <c r="BX52" i="11" s="1"/>
  <c r="BX92" i="11" s="1"/>
  <c r="D30" i="11"/>
  <c r="AI32" i="11"/>
  <c r="AI49" i="11" s="1"/>
  <c r="AI89" i="11" s="1"/>
  <c r="AY32" i="11"/>
  <c r="BZ31" i="11"/>
  <c r="BZ32" i="11" s="1"/>
  <c r="BZ49" i="11" s="1"/>
  <c r="BZ89" i="11" s="1"/>
  <c r="CS31" i="11"/>
  <c r="FM32" i="11"/>
  <c r="FM51" i="11" s="1"/>
  <c r="FM91" i="11" s="1"/>
  <c r="FW32" i="11"/>
  <c r="CS28" i="11"/>
  <c r="CS30" i="11"/>
  <c r="CS32" i="11" s="1"/>
  <c r="HM28" i="11"/>
  <c r="HM30" i="11"/>
  <c r="HC30" i="11"/>
  <c r="HC31" i="11" s="1"/>
  <c r="HC32" i="11" s="1"/>
  <c r="BO30" i="11"/>
  <c r="V28" i="11"/>
  <c r="V30" i="11"/>
  <c r="AL28" i="11"/>
  <c r="AL30" i="11"/>
  <c r="AL31" i="11" s="1"/>
  <c r="DR31" i="11"/>
  <c r="EJ28" i="11"/>
  <c r="EJ30" i="11"/>
  <c r="FV28" i="11"/>
  <c r="FV30" i="11"/>
  <c r="GR28" i="11"/>
  <c r="GR30" i="11"/>
  <c r="GR32" i="11" s="1"/>
  <c r="HY28" i="11"/>
  <c r="HY30" i="11"/>
  <c r="HY31" i="11" s="1"/>
  <c r="KG28" i="11"/>
  <c r="KG30" i="11"/>
  <c r="KG32" i="11" s="1"/>
  <c r="JT30" i="11"/>
  <c r="JT31" i="11" s="1"/>
  <c r="JT32" i="11" s="1"/>
  <c r="EF30" i="11"/>
  <c r="Q32" i="11"/>
  <c r="Q52" i="11" s="1"/>
  <c r="Q92" i="11" s="1"/>
  <c r="AB31" i="11"/>
  <c r="AB32" i="11" s="1"/>
  <c r="AB47" i="11" s="1"/>
  <c r="AB87" i="11" s="1"/>
  <c r="BD28" i="11"/>
  <c r="BD30" i="11"/>
  <c r="BD31" i="11" s="1"/>
  <c r="GH28" i="11"/>
  <c r="GH30" i="11"/>
  <c r="IT28" i="11"/>
  <c r="IT30" i="11"/>
  <c r="IT31" i="11" s="1"/>
  <c r="JE28" i="11"/>
  <c r="JE30" i="11"/>
  <c r="JE32" i="11" s="1"/>
  <c r="DW30" i="11"/>
  <c r="DW31" i="11" s="1"/>
  <c r="DW32" i="11" s="1"/>
  <c r="BC30" i="11"/>
  <c r="BC32" i="11" s="1"/>
  <c r="BC48" i="11" s="1"/>
  <c r="BC88" i="11" s="1"/>
  <c r="R31" i="11"/>
  <c r="R32" i="11" s="1"/>
  <c r="BL31" i="11"/>
  <c r="BL32" i="11" s="1"/>
  <c r="BL45" i="11" s="1"/>
  <c r="BL85" i="11" s="1"/>
  <c r="CJ31" i="11"/>
  <c r="CJ32" i="11" s="1"/>
  <c r="EN32" i="11"/>
  <c r="EV31" i="11"/>
  <c r="EV32" i="11" s="1"/>
  <c r="FD31" i="11"/>
  <c r="GO31" i="11"/>
  <c r="GO32" i="11" s="1"/>
  <c r="CD28" i="11"/>
  <c r="CD30" i="11"/>
  <c r="DL28" i="11"/>
  <c r="DL30" i="11"/>
  <c r="DL32" i="11" s="1"/>
  <c r="EC28" i="11"/>
  <c r="EC30" i="11"/>
  <c r="EL28" i="11"/>
  <c r="EL30" i="11"/>
  <c r="EL31" i="11" s="1"/>
  <c r="GT28" i="11"/>
  <c r="GT30" i="11"/>
  <c r="GT32" i="11" s="1"/>
  <c r="HP28" i="11"/>
  <c r="HP30" i="11"/>
  <c r="KS28" i="11"/>
  <c r="KS30" i="11"/>
  <c r="KS31" i="11" s="1"/>
  <c r="LB31" i="11"/>
  <c r="DT30" i="11"/>
  <c r="AD31" i="11"/>
  <c r="AD32" i="11" s="1"/>
  <c r="BB31" i="11"/>
  <c r="BB32" i="11" s="1"/>
  <c r="BM32" i="11"/>
  <c r="CK31" i="11"/>
  <c r="CK32" i="11" s="1"/>
  <c r="CK52" i="11" s="1"/>
  <c r="CK92" i="11" s="1"/>
  <c r="CV31" i="11"/>
  <c r="DL31" i="11"/>
  <c r="HB32" i="11"/>
  <c r="HB52" i="11" s="1"/>
  <c r="HB92" i="11" s="1"/>
  <c r="AF28" i="11"/>
  <c r="AF30" i="11"/>
  <c r="AF31" i="11" s="1"/>
  <c r="BF28" i="11"/>
  <c r="BF30" i="11"/>
  <c r="BF32" i="11" s="1"/>
  <c r="BV28" i="11"/>
  <c r="BV30" i="11"/>
  <c r="BV31" i="11" s="1"/>
  <c r="DU28" i="11"/>
  <c r="DU30" i="11"/>
  <c r="FN28" i="11"/>
  <c r="FN30" i="11"/>
  <c r="FN31" i="11" s="1"/>
  <c r="HF28" i="11"/>
  <c r="HF30" i="11"/>
  <c r="HF32" i="11" s="1"/>
  <c r="IK28" i="11"/>
  <c r="IK30" i="11"/>
  <c r="IK31" i="11" s="1"/>
  <c r="KJ28" i="11"/>
  <c r="KJ30" i="11"/>
  <c r="KJ31" i="11" s="1"/>
  <c r="KJ32" i="11" s="1"/>
  <c r="GE30" i="11"/>
  <c r="DK30" i="11"/>
  <c r="AQ30" i="11"/>
  <c r="J31" i="11"/>
  <c r="J32" i="11" s="1"/>
  <c r="BC27" i="11"/>
  <c r="BN27" i="11"/>
  <c r="CW27" i="11"/>
  <c r="CW31" i="11"/>
  <c r="CW32" i="11" s="1"/>
  <c r="CW52" i="11" s="1"/>
  <c r="CW92" i="11" s="1"/>
  <c r="EG27" i="11"/>
  <c r="EG31" i="11"/>
  <c r="FR31" i="11"/>
  <c r="FR32" i="11" s="1"/>
  <c r="GQ27" i="11"/>
  <c r="GQ31" i="11"/>
  <c r="GQ32" i="11" s="1"/>
  <c r="JY27" i="11"/>
  <c r="O28" i="11"/>
  <c r="O30" i="11"/>
  <c r="O31" i="11" s="1"/>
  <c r="O32" i="11" s="1"/>
  <c r="O50" i="11" s="1"/>
  <c r="O90" i="11" s="1"/>
  <c r="AG28" i="11"/>
  <c r="AG30" i="11"/>
  <c r="CN28" i="11"/>
  <c r="CN30" i="11"/>
  <c r="FE28" i="11"/>
  <c r="FE30" i="11"/>
  <c r="FE31" i="11" s="1"/>
  <c r="FO28" i="11"/>
  <c r="FO30" i="11"/>
  <c r="FO31" i="11" s="1"/>
  <c r="FO32" i="11" s="1"/>
  <c r="FZ28" i="11"/>
  <c r="FZ30" i="11"/>
  <c r="FZ31" i="11" s="1"/>
  <c r="GK28" i="11"/>
  <c r="GK30" i="11"/>
  <c r="GK31" i="11" s="1"/>
  <c r="HG28" i="11"/>
  <c r="HG30" i="11"/>
  <c r="IW28" i="11"/>
  <c r="IW30" i="11"/>
  <c r="IW31" i="11" s="1"/>
  <c r="KA28" i="11"/>
  <c r="KA30" i="11"/>
  <c r="KA31" i="11" s="1"/>
  <c r="KA32" i="11" s="1"/>
  <c r="JY31" i="11"/>
  <c r="JY32" i="11" s="1"/>
  <c r="LP30" i="11"/>
  <c r="LP31" i="11" s="1"/>
  <c r="LP32" i="11" s="1"/>
  <c r="IV30" i="11"/>
  <c r="IV31" i="11" s="1"/>
  <c r="GB30" i="11"/>
  <c r="GB31" i="11" s="1"/>
  <c r="GB32" i="11" s="1"/>
  <c r="AN30" i="11"/>
  <c r="AN31" i="11" s="1"/>
  <c r="AN32" i="11" s="1"/>
  <c r="AN52" i="11" s="1"/>
  <c r="AN92" i="11" s="1"/>
  <c r="AT31" i="11"/>
  <c r="AT32" i="11" s="1"/>
  <c r="DM32" i="11"/>
  <c r="GA32" i="11"/>
  <c r="GR31" i="11"/>
  <c r="H28" i="11"/>
  <c r="H30" i="11"/>
  <c r="H31" i="11" s="1"/>
  <c r="Y28" i="11"/>
  <c r="Y30" i="11"/>
  <c r="Y31" i="11" s="1"/>
  <c r="Y32" i="11" s="1"/>
  <c r="DN28" i="11"/>
  <c r="DN30" i="11"/>
  <c r="DN31" i="11" s="1"/>
  <c r="DN32" i="11" s="1"/>
  <c r="GL28" i="11"/>
  <c r="GL30" i="11"/>
  <c r="GL31" i="11" s="1"/>
  <c r="JR28" i="11"/>
  <c r="JR30" i="11"/>
  <c r="JR31" i="11" s="1"/>
  <c r="LN31" i="11"/>
  <c r="AE30" i="11"/>
  <c r="AE31" i="11" s="1"/>
  <c r="AE32" i="11" s="1"/>
  <c r="D31" i="11"/>
  <c r="D32" i="11" s="1"/>
  <c r="D44" i="11" s="1"/>
  <c r="D84" i="11" s="1"/>
  <c r="V31" i="11"/>
  <c r="V32" i="11" s="1"/>
  <c r="AU31" i="11"/>
  <c r="AU32" i="11" s="1"/>
  <c r="CN31" i="11"/>
  <c r="CN32" i="11" s="1"/>
  <c r="HD31" i="11"/>
  <c r="HD32" i="11" s="1"/>
  <c r="HD48" i="11" s="1"/>
  <c r="HD88" i="11" s="1"/>
  <c r="BP28" i="11"/>
  <c r="BP30" i="11"/>
  <c r="BP31" i="11" s="1"/>
  <c r="CP28" i="11"/>
  <c r="CP30" i="11"/>
  <c r="CP31" i="11" s="1"/>
  <c r="DF28" i="11"/>
  <c r="DF30" i="11"/>
  <c r="DF31" i="11" s="1"/>
  <c r="GX28" i="11"/>
  <c r="GX30" i="11"/>
  <c r="GX31" i="11" s="1"/>
  <c r="ID28" i="11"/>
  <c r="ID30" i="11"/>
  <c r="IN28" i="11"/>
  <c r="IN30" i="11"/>
  <c r="IN31" i="11" s="1"/>
  <c r="IN32" i="11" s="1"/>
  <c r="LE28" i="11"/>
  <c r="LE30" i="11"/>
  <c r="LE31" i="11" s="1"/>
  <c r="LO28" i="11"/>
  <c r="LO30" i="11"/>
  <c r="LO31" i="11" s="1"/>
  <c r="LO32" i="11" s="1"/>
  <c r="BN31" i="11"/>
  <c r="BN32" i="11" s="1"/>
  <c r="E31" i="11"/>
  <c r="E32" i="11" s="1"/>
  <c r="BF31" i="11"/>
  <c r="EI31" i="11"/>
  <c r="EI32" i="11" s="1"/>
  <c r="EI50" i="11" s="1"/>
  <c r="EI90" i="11" s="1"/>
  <c r="EY31" i="11"/>
  <c r="EY32" i="11" s="1"/>
  <c r="FT31" i="11"/>
  <c r="GT31" i="11"/>
  <c r="CG28" i="11"/>
  <c r="CG30" i="11"/>
  <c r="DX28" i="11"/>
  <c r="DX30" i="11"/>
  <c r="DX31" i="11" s="1"/>
  <c r="EX28" i="11"/>
  <c r="EX30" i="11"/>
  <c r="FQ28" i="11"/>
  <c r="FQ30" i="11"/>
  <c r="FQ31" i="11" s="1"/>
  <c r="GC28" i="11"/>
  <c r="GC30" i="11"/>
  <c r="GC31" i="11" s="1"/>
  <c r="GC32" i="11" s="1"/>
  <c r="HJ28" i="11"/>
  <c r="HJ30" i="11"/>
  <c r="HJ31" i="11" s="1"/>
  <c r="JI28" i="11"/>
  <c r="JI30" i="11"/>
  <c r="BC31" i="11"/>
  <c r="FG30" i="11"/>
  <c r="CM30" i="11"/>
  <c r="CM31" i="11" s="1"/>
  <c r="CM32" i="11" s="1"/>
  <c r="S30" i="11"/>
  <c r="EO26" i="4"/>
  <c r="DJ26" i="4"/>
  <c r="CS26" i="4"/>
  <c r="BB26" i="4"/>
  <c r="AN26" i="4"/>
  <c r="DW28" i="4"/>
  <c r="CY28" i="4"/>
  <c r="CM28" i="4"/>
  <c r="BC28" i="4"/>
  <c r="AQ28" i="4"/>
  <c r="AE27" i="4"/>
  <c r="AE28" i="4" s="1"/>
  <c r="DW26" i="4"/>
  <c r="DV26" i="4"/>
  <c r="DE26" i="4"/>
  <c r="CA26" i="4"/>
  <c r="AW26" i="4"/>
  <c r="G26" i="4"/>
  <c r="DU26" i="4"/>
  <c r="BZ26" i="4"/>
  <c r="F26" i="4"/>
  <c r="DS28" i="4"/>
  <c r="DG28" i="4"/>
  <c r="AY28" i="4"/>
  <c r="AM28" i="4"/>
  <c r="O28" i="4"/>
  <c r="CG28" i="4"/>
  <c r="DK27" i="4"/>
  <c r="DK28" i="4" s="1"/>
  <c r="S27" i="4"/>
  <c r="S28" i="4" s="1"/>
  <c r="BN26" i="4"/>
  <c r="EI26" i="4"/>
  <c r="CM26" i="4"/>
  <c r="BY26" i="4"/>
  <c r="BI26" i="4"/>
  <c r="AU26" i="4"/>
  <c r="EQ26" i="4"/>
  <c r="EQ27" i="4"/>
  <c r="EQ28" i="4" s="1"/>
  <c r="EE26" i="4"/>
  <c r="EE27" i="4"/>
  <c r="EE28" i="4" s="1"/>
  <c r="DS26" i="4"/>
  <c r="DS27" i="4"/>
  <c r="DG26" i="4"/>
  <c r="DG27" i="4"/>
  <c r="CU26" i="4"/>
  <c r="CU27" i="4"/>
  <c r="CU28" i="4" s="1"/>
  <c r="CI26" i="4"/>
  <c r="CI27" i="4"/>
  <c r="CI28" i="4" s="1"/>
  <c r="BW26" i="4"/>
  <c r="BW27" i="4"/>
  <c r="BW28" i="4" s="1"/>
  <c r="BK26" i="4"/>
  <c r="BK27" i="4"/>
  <c r="BK28" i="4" s="1"/>
  <c r="AY26" i="4"/>
  <c r="AY27" i="4"/>
  <c r="AM26" i="4"/>
  <c r="AM27" i="4"/>
  <c r="AA26" i="4"/>
  <c r="AA27" i="4"/>
  <c r="AA28" i="4" s="1"/>
  <c r="O26" i="4"/>
  <c r="O27" i="4"/>
  <c r="C26" i="4"/>
  <c r="C27" i="4"/>
  <c r="C28" i="4" s="1"/>
  <c r="EP26" i="4"/>
  <c r="EP28" i="4"/>
  <c r="ED26" i="4"/>
  <c r="ED28" i="4"/>
  <c r="DR26" i="4"/>
  <c r="DF26" i="4"/>
  <c r="CT26" i="4"/>
  <c r="CT28" i="4"/>
  <c r="CH26" i="4"/>
  <c r="CH28" i="4"/>
  <c r="BV28" i="4"/>
  <c r="BJ28" i="4"/>
  <c r="Z28" i="4"/>
  <c r="N28" i="4"/>
  <c r="P27" i="4"/>
  <c r="P28" i="4" s="1"/>
  <c r="AP28" i="4"/>
  <c r="EG26" i="4"/>
  <c r="CK26" i="4"/>
  <c r="BU26" i="4"/>
  <c r="BG26" i="4"/>
  <c r="EZ28" i="4"/>
  <c r="EN28" i="4"/>
  <c r="EB28" i="4"/>
  <c r="DP28" i="4"/>
  <c r="CF28" i="4"/>
  <c r="BT28" i="4"/>
  <c r="BH28" i="4"/>
  <c r="AV28" i="4"/>
  <c r="L28" i="4"/>
  <c r="M28" i="4"/>
  <c r="EU27" i="4"/>
  <c r="EU28" i="4" s="1"/>
  <c r="CY27" i="4"/>
  <c r="BC27" i="4"/>
  <c r="EF26" i="4"/>
  <c r="CJ26" i="4"/>
  <c r="AD26" i="4"/>
  <c r="ER27" i="4"/>
  <c r="ER28" i="4" s="1"/>
  <c r="CV27" i="4"/>
  <c r="CV28" i="4" s="1"/>
  <c r="EH26" i="4"/>
  <c r="ET26" i="4"/>
  <c r="EC26" i="4"/>
  <c r="CX26" i="4"/>
  <c r="AQ26" i="4"/>
  <c r="EY26" i="4"/>
  <c r="EY27" i="4"/>
  <c r="EY28" i="4" s="1"/>
  <c r="EM26" i="4"/>
  <c r="EM27" i="4"/>
  <c r="EM28" i="4" s="1"/>
  <c r="EA26" i="4"/>
  <c r="EA27" i="4"/>
  <c r="EA28" i="4" s="1"/>
  <c r="DO26" i="4"/>
  <c r="DO27" i="4"/>
  <c r="DO28" i="4" s="1"/>
  <c r="DC26" i="4"/>
  <c r="DC27" i="4"/>
  <c r="DC28" i="4" s="1"/>
  <c r="CQ26" i="4"/>
  <c r="CQ27" i="4"/>
  <c r="CQ28" i="4" s="1"/>
  <c r="EX28" i="4"/>
  <c r="DZ28" i="4"/>
  <c r="DN28" i="4"/>
  <c r="DB28" i="4"/>
  <c r="CP28" i="4"/>
  <c r="CD28" i="4"/>
  <c r="BF28" i="4"/>
  <c r="AT28" i="4"/>
  <c r="AH28" i="4"/>
  <c r="DR28" i="4"/>
  <c r="ES26" i="4"/>
  <c r="CW26" i="4"/>
  <c r="EK28" i="4"/>
  <c r="DY28" i="4"/>
  <c r="DM28" i="4"/>
  <c r="DA28" i="4"/>
  <c r="BQ28" i="4"/>
  <c r="BE28" i="4"/>
  <c r="AS28" i="4"/>
  <c r="AG28" i="4"/>
  <c r="CL26" i="4"/>
  <c r="R26" i="4"/>
  <c r="CE26" i="4"/>
  <c r="AO26" i="4"/>
  <c r="Y26" i="4"/>
  <c r="K26" i="4"/>
  <c r="EW26" i="4"/>
  <c r="EW27" i="4"/>
  <c r="EW28" i="4" s="1"/>
  <c r="EV28" i="4"/>
  <c r="EJ28" i="4"/>
  <c r="DL28" i="4"/>
  <c r="CN28" i="4"/>
  <c r="CB28" i="4"/>
  <c r="BP28" i="4"/>
  <c r="AR28" i="4"/>
  <c r="T28" i="4"/>
  <c r="H28" i="4"/>
  <c r="DF28" i="4"/>
  <c r="BV26" i="4"/>
  <c r="BJ26" i="4"/>
  <c r="AX26" i="4"/>
  <c r="AL26" i="4"/>
  <c r="Z26" i="4"/>
  <c r="N26" i="4"/>
  <c r="CE36" i="8"/>
  <c r="HS37" i="8"/>
  <c r="HS42" i="8" s="1"/>
  <c r="HS38" i="8"/>
  <c r="HS43" i="8" s="1"/>
  <c r="HS54" i="8" s="1"/>
  <c r="LV36" i="8"/>
  <c r="JQ34" i="8"/>
  <c r="FY34" i="8"/>
  <c r="CG34" i="8"/>
  <c r="LA35" i="8"/>
  <c r="LA36" i="8" s="1"/>
  <c r="LA34" i="8"/>
  <c r="KC35" i="8"/>
  <c r="KC36" i="8" s="1"/>
  <c r="KC38" i="8" s="1"/>
  <c r="KC43" i="8" s="1"/>
  <c r="KC34" i="8"/>
  <c r="IS35" i="8"/>
  <c r="IS36" i="8" s="1"/>
  <c r="IS34" i="8"/>
  <c r="HI35" i="8"/>
  <c r="HI36" i="8" s="1"/>
  <c r="HI34" i="8"/>
  <c r="FY37" i="8"/>
  <c r="FY42" i="8" s="1"/>
  <c r="FY38" i="8"/>
  <c r="FY43" i="8" s="1"/>
  <c r="FM35" i="8"/>
  <c r="FM36" i="8" s="1"/>
  <c r="FM38" i="8" s="1"/>
  <c r="FM43" i="8" s="1"/>
  <c r="FM34" i="8"/>
  <c r="FA35" i="8"/>
  <c r="FA36" i="8" s="1"/>
  <c r="FA38" i="8" s="1"/>
  <c r="FA43" i="8" s="1"/>
  <c r="FA34" i="8"/>
  <c r="EO35" i="8"/>
  <c r="EO36" i="8" s="1"/>
  <c r="EO34" i="8"/>
  <c r="DQ35" i="8"/>
  <c r="DQ36" i="8" s="1"/>
  <c r="DQ37" i="8" s="1"/>
  <c r="DQ42" i="8" s="1"/>
  <c r="DQ34" i="8"/>
  <c r="CS35" i="8"/>
  <c r="CS36" i="8" s="1"/>
  <c r="CS38" i="8" s="1"/>
  <c r="CS43" i="8" s="1"/>
  <c r="CS34" i="8"/>
  <c r="BI35" i="8"/>
  <c r="BI36" i="8" s="1"/>
  <c r="BI37" i="8" s="1"/>
  <c r="BI42" i="8" s="1"/>
  <c r="BI34" i="8"/>
  <c r="M35" i="8"/>
  <c r="M36" i="8" s="1"/>
  <c r="M39" i="8" s="1"/>
  <c r="M44" i="8" s="1"/>
  <c r="M34" i="8"/>
  <c r="EY36" i="8"/>
  <c r="IG35" i="8"/>
  <c r="IG36" i="8" s="1"/>
  <c r="IG41" i="8" s="1"/>
  <c r="IG46" i="8" s="1"/>
  <c r="IG57" i="8" s="1"/>
  <c r="IG34" i="8"/>
  <c r="GK35" i="8"/>
  <c r="GK36" i="8" s="1"/>
  <c r="GK37" i="8" s="1"/>
  <c r="GK42" i="8" s="1"/>
  <c r="GK34" i="8"/>
  <c r="LM35" i="8"/>
  <c r="LM36" i="8" s="1"/>
  <c r="LM34" i="8"/>
  <c r="KO35" i="8"/>
  <c r="KO36" i="8" s="1"/>
  <c r="KO34" i="8"/>
  <c r="JE35" i="8"/>
  <c r="JE36" i="8" s="1"/>
  <c r="JE37" i="8" s="1"/>
  <c r="JE42" i="8" s="1"/>
  <c r="JE34" i="8"/>
  <c r="GW35" i="8"/>
  <c r="GW36" i="8" s="1"/>
  <c r="GW37" i="8" s="1"/>
  <c r="GW42" i="8" s="1"/>
  <c r="GW34" i="8"/>
  <c r="AW35" i="8"/>
  <c r="AW36" i="8" s="1"/>
  <c r="AW37" i="8" s="1"/>
  <c r="AW42" i="8" s="1"/>
  <c r="AW34" i="8"/>
  <c r="K36" i="8"/>
  <c r="AK34" i="8"/>
  <c r="DE35" i="8"/>
  <c r="DE36" i="8" s="1"/>
  <c r="DE34" i="8"/>
  <c r="BU35" i="8"/>
  <c r="BU36" i="8" s="1"/>
  <c r="BU34" i="8"/>
  <c r="Y35" i="8"/>
  <c r="Y36" i="8" s="1"/>
  <c r="Y34" i="8"/>
  <c r="HU34" i="8"/>
  <c r="EC34" i="8"/>
  <c r="KY36" i="8"/>
  <c r="IE36" i="8"/>
  <c r="IE38" i="8" s="1"/>
  <c r="IE43" i="8" s="1"/>
  <c r="FK36" i="8"/>
  <c r="FK38" i="8" s="1"/>
  <c r="FK43" i="8" s="1"/>
  <c r="CQ36" i="8"/>
  <c r="CQ38" i="8" s="1"/>
  <c r="CQ43" i="8" s="1"/>
  <c r="W36" i="8"/>
  <c r="W38" i="8" s="1"/>
  <c r="W43" i="8" s="1"/>
  <c r="LW34" i="8"/>
  <c r="LK34" i="8"/>
  <c r="LK36" i="8"/>
  <c r="IQ36" i="8"/>
  <c r="IQ37" i="8" s="1"/>
  <c r="IQ42" i="8" s="1"/>
  <c r="FW36" i="8"/>
  <c r="FW37" i="8" s="1"/>
  <c r="FW42" i="8" s="1"/>
  <c r="DC36" i="8"/>
  <c r="DC37" i="8" s="1"/>
  <c r="DC42" i="8" s="1"/>
  <c r="AI36" i="8"/>
  <c r="AI37" i="8" s="1"/>
  <c r="AI42" i="8" s="1"/>
  <c r="LJ34" i="8"/>
  <c r="KX34" i="8"/>
  <c r="KL34" i="8"/>
  <c r="JZ34" i="8"/>
  <c r="JN34" i="8"/>
  <c r="JB34" i="8"/>
  <c r="IP34" i="8"/>
  <c r="ID34" i="8"/>
  <c r="HR34" i="8"/>
  <c r="HF34" i="8"/>
  <c r="GT34" i="8"/>
  <c r="GH34" i="8"/>
  <c r="FV34" i="8"/>
  <c r="FJ34" i="8"/>
  <c r="EX34" i="8"/>
  <c r="EL34" i="8"/>
  <c r="DZ34" i="8"/>
  <c r="DN34" i="8"/>
  <c r="DB34" i="8"/>
  <c r="CP34" i="8"/>
  <c r="CD34" i="8"/>
  <c r="BR34" i="8"/>
  <c r="BF34" i="8"/>
  <c r="AT34" i="8"/>
  <c r="AH34" i="8"/>
  <c r="V34" i="8"/>
  <c r="J34" i="8"/>
  <c r="LW36" i="8"/>
  <c r="LW38" i="8" s="1"/>
  <c r="LW43" i="8" s="1"/>
  <c r="JC36" i="8"/>
  <c r="JC38" i="8" s="1"/>
  <c r="JC43" i="8" s="1"/>
  <c r="GI36" i="8"/>
  <c r="GI38" i="8" s="1"/>
  <c r="GI43" i="8" s="1"/>
  <c r="DO36" i="8"/>
  <c r="DO38" i="8" s="1"/>
  <c r="DO43" i="8" s="1"/>
  <c r="DO54" i="8" s="1"/>
  <c r="AU36" i="8"/>
  <c r="AU38" i="8" s="1"/>
  <c r="AU43" i="8" s="1"/>
  <c r="JO36" i="8"/>
  <c r="JO40" i="8" s="1"/>
  <c r="JO45" i="8" s="1"/>
  <c r="GU36" i="8"/>
  <c r="GU37" i="8" s="1"/>
  <c r="GU42" i="8" s="1"/>
  <c r="EA36" i="8"/>
  <c r="EA37" i="8" s="1"/>
  <c r="EA42" i="8" s="1"/>
  <c r="BG36" i="8"/>
  <c r="BG37" i="8" s="1"/>
  <c r="BG42" i="8" s="1"/>
  <c r="LN34" i="8"/>
  <c r="LB34" i="8"/>
  <c r="KP34" i="8"/>
  <c r="KD34" i="8"/>
  <c r="JR34" i="8"/>
  <c r="JF34" i="8"/>
  <c r="IT34" i="8"/>
  <c r="IH34" i="8"/>
  <c r="HV34" i="8"/>
  <c r="HJ34" i="8"/>
  <c r="GX34" i="8"/>
  <c r="GL34" i="8"/>
  <c r="FZ34" i="8"/>
  <c r="FN34" i="8"/>
  <c r="FB34" i="8"/>
  <c r="EP34" i="8"/>
  <c r="ED34" i="8"/>
  <c r="DR34" i="8"/>
  <c r="DF34" i="8"/>
  <c r="CT34" i="8"/>
  <c r="CH34" i="8"/>
  <c r="BV34" i="8"/>
  <c r="BJ34" i="8"/>
  <c r="AX34" i="8"/>
  <c r="AL34" i="8"/>
  <c r="Z34" i="8"/>
  <c r="N34" i="8"/>
  <c r="KA36" i="8"/>
  <c r="HG36" i="8"/>
  <c r="HG37" i="8" s="1"/>
  <c r="HG42" i="8" s="1"/>
  <c r="EM36" i="8"/>
  <c r="EM37" i="8" s="1"/>
  <c r="EM42" i="8" s="1"/>
  <c r="BS36" i="8"/>
  <c r="BS37" i="8" s="1"/>
  <c r="BS42" i="8" s="1"/>
  <c r="GP35" i="10"/>
  <c r="LN47" i="10" a="1"/>
  <c r="IW47" i="10" a="1"/>
  <c r="IW47" i="10" s="1"/>
  <c r="HJ47" i="10" a="1"/>
  <c r="FK47" i="10" a="1"/>
  <c r="AY47" i="10" a="1"/>
  <c r="AY47" i="10" s="1"/>
  <c r="FZ41" i="10"/>
  <c r="FZ46" i="10" s="1"/>
  <c r="Z41" i="10"/>
  <c r="Z46" i="10" s="1"/>
  <c r="IH40" i="10"/>
  <c r="IH45" i="10" s="1"/>
  <c r="IH56" i="10" s="1"/>
  <c r="DF40" i="10"/>
  <c r="DF45" i="10" s="1"/>
  <c r="F40" i="10"/>
  <c r="F45" i="10" s="1"/>
  <c r="HY39" i="10"/>
  <c r="HY44" i="10" s="1"/>
  <c r="KH38" i="10"/>
  <c r="KH43" i="10" s="1"/>
  <c r="IT37" i="10"/>
  <c r="IT42" i="10" s="1"/>
  <c r="HB47" i="10" a="1"/>
  <c r="HB47" i="10" s="1"/>
  <c r="FF47" i="10" a="1"/>
  <c r="CX47" i="10" a="1"/>
  <c r="AL47" i="10" a="1"/>
  <c r="AL47" i="10" s="1"/>
  <c r="LQ41" i="10"/>
  <c r="LQ46" i="10" s="1"/>
  <c r="IH41" i="10"/>
  <c r="IH46" i="10" s="1"/>
  <c r="O41" i="10"/>
  <c r="O46" i="10" s="1"/>
  <c r="O57" i="10" s="1"/>
  <c r="HA39" i="10"/>
  <c r="HA44" i="10" s="1"/>
  <c r="CX39" i="10"/>
  <c r="CX44" i="10" s="1"/>
  <c r="JI38" i="10"/>
  <c r="JI43" i="10" s="1"/>
  <c r="IF37" i="10"/>
  <c r="IF42" i="10" s="1"/>
  <c r="IF53" i="10" s="1"/>
  <c r="FO41" i="10"/>
  <c r="FO46" i="10" s="1"/>
  <c r="CK41" i="10"/>
  <c r="CK46" i="10" s="1"/>
  <c r="N41" i="10"/>
  <c r="N46" i="10" s="1"/>
  <c r="HV40" i="10"/>
  <c r="HV45" i="10" s="1"/>
  <c r="GZ39" i="10"/>
  <c r="GZ44" i="10" s="1"/>
  <c r="CV39" i="10"/>
  <c r="CV44" i="10" s="1"/>
  <c r="BZ38" i="10"/>
  <c r="BZ43" i="10" s="1"/>
  <c r="HX37" i="10"/>
  <c r="HX42" i="10" s="1"/>
  <c r="AA37" i="10"/>
  <c r="AA42" i="10" s="1"/>
  <c r="CW47" i="10" a="1"/>
  <c r="ET35" i="10"/>
  <c r="LM37" i="10"/>
  <c r="LM42" i="10" s="1"/>
  <c r="KC40" i="10"/>
  <c r="KC45" i="10" s="1"/>
  <c r="GW40" i="10"/>
  <c r="GW45" i="10" s="1"/>
  <c r="EO41" i="10"/>
  <c r="EO46" i="10" s="1"/>
  <c r="DE47" i="10" a="1"/>
  <c r="CG47" i="10" a="1"/>
  <c r="BI38" i="10"/>
  <c r="BI43" i="10" s="1"/>
  <c r="AW38" i="10"/>
  <c r="AW43" i="10" s="1"/>
  <c r="AK40" i="10"/>
  <c r="AK45" i="10" s="1"/>
  <c r="AK56" i="10" s="1"/>
  <c r="IT47" i="10" a="1"/>
  <c r="GZ47" i="10" a="1"/>
  <c r="ER47" i="10" a="1"/>
  <c r="ER47" i="10" s="1"/>
  <c r="LM41" i="10"/>
  <c r="LM46" i="10" s="1"/>
  <c r="IF41" i="10"/>
  <c r="IF46" i="10" s="1"/>
  <c r="FN41" i="10"/>
  <c r="FN46" i="10" s="1"/>
  <c r="FN57" i="10" s="1"/>
  <c r="LB40" i="10"/>
  <c r="LB45" i="10" s="1"/>
  <c r="GI40" i="10"/>
  <c r="GI45" i="10" s="1"/>
  <c r="CK39" i="10"/>
  <c r="CK44" i="10" s="1"/>
  <c r="BY38" i="10"/>
  <c r="BY43" i="10" s="1"/>
  <c r="Z37" i="10"/>
  <c r="Z42" i="10" s="1"/>
  <c r="B38" i="10"/>
  <c r="B43" i="10" s="1"/>
  <c r="DJ36" i="10"/>
  <c r="EE47" i="10" a="1"/>
  <c r="KP47" i="10" a="1"/>
  <c r="EQ47" i="10" a="1"/>
  <c r="EQ47" i="10" s="1"/>
  <c r="CL47" i="10" a="1"/>
  <c r="FE41" i="10"/>
  <c r="FE46" i="10" s="1"/>
  <c r="GO39" i="10"/>
  <c r="GO44" i="10" s="1"/>
  <c r="B35" i="10"/>
  <c r="LR35" i="10"/>
  <c r="JF47" i="10" a="1"/>
  <c r="GX40" i="10"/>
  <c r="GX45" i="10" s="1"/>
  <c r="FZ47" i="10" a="1"/>
  <c r="FZ55" i="10" s="1"/>
  <c r="FN37" i="10"/>
  <c r="FN42" i="10" s="1"/>
  <c r="FB47" i="10" a="1"/>
  <c r="ED47" i="10" a="1"/>
  <c r="ED47" i="10" s="1"/>
  <c r="DR41" i="10"/>
  <c r="DR46" i="10" s="1"/>
  <c r="DR57" i="10" s="1"/>
  <c r="CH41" i="10"/>
  <c r="CH46" i="10" s="1"/>
  <c r="AX47" i="10" a="1"/>
  <c r="GL47" i="10" a="1"/>
  <c r="EP47" i="10" a="1"/>
  <c r="LB41" i="10"/>
  <c r="LB46" i="10" s="1"/>
  <c r="LB57" i="10" s="1"/>
  <c r="HW41" i="10"/>
  <c r="HW46" i="10" s="1"/>
  <c r="BW41" i="10"/>
  <c r="BW46" i="10" s="1"/>
  <c r="BV40" i="10"/>
  <c r="BV45" i="10" s="1"/>
  <c r="HA38" i="10"/>
  <c r="HA43" i="10" s="1"/>
  <c r="R38" i="10"/>
  <c r="R43" i="10" s="1"/>
  <c r="KT35" i="10"/>
  <c r="FJ41" i="10"/>
  <c r="FJ46" i="10" s="1"/>
  <c r="V41" i="10"/>
  <c r="V46" i="10" s="1"/>
  <c r="EH47" i="10" a="1"/>
  <c r="EH47" i="10" s="1"/>
  <c r="FB41" i="10"/>
  <c r="FB46" i="10" s="1"/>
  <c r="BB41" i="10"/>
  <c r="BB46" i="10" s="1"/>
  <c r="BJ40" i="10"/>
  <c r="BJ45" i="10" s="1"/>
  <c r="FE39" i="10"/>
  <c r="FE44" i="10" s="1"/>
  <c r="FE55" i="10" s="1"/>
  <c r="Q38" i="10"/>
  <c r="Q43" i="10" s="1"/>
  <c r="KH35" i="10"/>
  <c r="KH36" i="10" s="1"/>
  <c r="LL38" i="10"/>
  <c r="LL43" i="10" s="1"/>
  <c r="KN39" i="10"/>
  <c r="KN44" i="10" s="1"/>
  <c r="JP47" i="10" a="1"/>
  <c r="JD38" i="10"/>
  <c r="JD43" i="10" s="1"/>
  <c r="HH40" i="10"/>
  <c r="HH45" i="10" s="1"/>
  <c r="EN37" i="10"/>
  <c r="EN42" i="10" s="1"/>
  <c r="CR39" i="10"/>
  <c r="CR44" i="10" s="1"/>
  <c r="L37" i="10"/>
  <c r="L42" i="10" s="1"/>
  <c r="JY41" i="10"/>
  <c r="JY46" i="10" s="1"/>
  <c r="CO47" i="10" a="1"/>
  <c r="JT47" i="10" a="1"/>
  <c r="JT57" i="10" s="1"/>
  <c r="BV47" i="10" a="1"/>
  <c r="BV47" i="10" s="1"/>
  <c r="BV53" i="10" s="1"/>
  <c r="KP41" i="10"/>
  <c r="KP46" i="10" s="1"/>
  <c r="EP41" i="10"/>
  <c r="EP46" i="10" s="1"/>
  <c r="FN40" i="10"/>
  <c r="FN45" i="10" s="1"/>
  <c r="EZ38" i="10"/>
  <c r="EZ43" i="10" s="1"/>
  <c r="KV39" i="10"/>
  <c r="KV44" i="10" s="1"/>
  <c r="IZ39" i="10"/>
  <c r="IZ44" i="10" s="1"/>
  <c r="IZ55" i="10" s="1"/>
  <c r="FT37" i="10"/>
  <c r="FT42" i="10" s="1"/>
  <c r="EV39" i="10"/>
  <c r="EV44" i="10" s="1"/>
  <c r="BP39" i="10"/>
  <c r="BP44" i="10" s="1"/>
  <c r="DU47" i="10" a="1"/>
  <c r="KD41" i="10"/>
  <c r="KD46" i="10" s="1"/>
  <c r="EQ40" i="10"/>
  <c r="EQ45" i="10" s="1"/>
  <c r="EQ56" i="10" s="1"/>
  <c r="AL40" i="10"/>
  <c r="AL45" i="10" s="1"/>
  <c r="JI39" i="10"/>
  <c r="JI44" i="10" s="1"/>
  <c r="DF37" i="10"/>
  <c r="DF42" i="10" s="1"/>
  <c r="KU47" i="10" a="1"/>
  <c r="IY47" i="10" a="1"/>
  <c r="IY47" i="10" s="1"/>
  <c r="HO37" i="10"/>
  <c r="HO42" i="10" s="1"/>
  <c r="GE47" i="10" a="1"/>
  <c r="FG39" i="10"/>
  <c r="FG44" i="10" s="1"/>
  <c r="EI47" i="10" a="1"/>
  <c r="BO39" i="10"/>
  <c r="BO44" i="10" s="1"/>
  <c r="BC47" i="10" a="1"/>
  <c r="AQ37" i="10"/>
  <c r="AQ42" i="10" s="1"/>
  <c r="AE37" i="10"/>
  <c r="AE42" i="10" s="1"/>
  <c r="G47" i="10" a="1"/>
  <c r="G47" i="10" s="1"/>
  <c r="DT47" i="10" a="1"/>
  <c r="BJ47" i="10" a="1"/>
  <c r="BJ47" i="10" s="1"/>
  <c r="JG40" i="10"/>
  <c r="JG45" i="10" s="1"/>
  <c r="DU39" i="10"/>
  <c r="DU44" i="10" s="1"/>
  <c r="BB35" i="10"/>
  <c r="IU40" i="10"/>
  <c r="IU45" i="10" s="1"/>
  <c r="LE41" i="10"/>
  <c r="LE46" i="10" s="1"/>
  <c r="IT40" i="10"/>
  <c r="IT45" i="10" s="1"/>
  <c r="LQ58" i="5"/>
  <c r="LQ60" i="5" s="1"/>
  <c r="IG58" i="5"/>
  <c r="IG60" i="5" s="1"/>
  <c r="EW58" i="5"/>
  <c r="EW60" i="5" s="1"/>
  <c r="IF58" i="5"/>
  <c r="IF60" i="5" s="1"/>
  <c r="U58" i="5"/>
  <c r="U60" i="5" s="1"/>
  <c r="BO58" i="5"/>
  <c r="BO60" i="5" s="1"/>
  <c r="IC58" i="5"/>
  <c r="IC60" i="5" s="1"/>
  <c r="JM58" i="5"/>
  <c r="JM60" i="5" s="1"/>
  <c r="HU58" i="5"/>
  <c r="HU60" i="5" s="1"/>
  <c r="KQ58" i="5"/>
  <c r="KQ60" i="5" s="1"/>
  <c r="GY58" i="5"/>
  <c r="GY60" i="5" s="1"/>
  <c r="CF58" i="5"/>
  <c r="CF60" i="5" s="1"/>
  <c r="EE58" i="5"/>
  <c r="EE60" i="5" s="1"/>
  <c r="CB58" i="5"/>
  <c r="CB60" i="5" s="1"/>
  <c r="CS58" i="5"/>
  <c r="CS60" i="5" s="1"/>
  <c r="LT58" i="5"/>
  <c r="LT60" i="5" s="1"/>
  <c r="HK58" i="5"/>
  <c r="HK60" i="5" s="1"/>
  <c r="EB58" i="5"/>
  <c r="EB60" i="5" s="1"/>
  <c r="KU58" i="5"/>
  <c r="KU60" i="5" s="1"/>
  <c r="HT58" i="5"/>
  <c r="HT60" i="5" s="1"/>
  <c r="GG58" i="5"/>
  <c r="GG60" i="5" s="1"/>
  <c r="FG58" i="5"/>
  <c r="FG60" i="5" s="1"/>
  <c r="AS58" i="5"/>
  <c r="AS60" i="5" s="1"/>
  <c r="AF58" i="5"/>
  <c r="AF60" i="5" s="1"/>
  <c r="FC58" i="5"/>
  <c r="FC60" i="5" s="1"/>
  <c r="BG58" i="5"/>
  <c r="BG60" i="5" s="1"/>
  <c r="CI58" i="5"/>
  <c r="CI60" i="5" s="1"/>
  <c r="EI58" i="5"/>
  <c r="EI60" i="5" s="1"/>
  <c r="GZ53" i="5"/>
  <c r="GD53" i="5"/>
  <c r="EL53" i="5"/>
  <c r="K53" i="5"/>
  <c r="AR58" i="5"/>
  <c r="AR60" i="5" s="1"/>
  <c r="KK58" i="5"/>
  <c r="KK60" i="5" s="1"/>
  <c r="BW58" i="5"/>
  <c r="BW60" i="5" s="1"/>
  <c r="JP58" i="5"/>
  <c r="JP60" i="5" s="1"/>
  <c r="IO58" i="5"/>
  <c r="IO60" i="5" s="1"/>
  <c r="CN58" i="5"/>
  <c r="CN60" i="5" s="1"/>
  <c r="JT58" i="5"/>
  <c r="JT60" i="5" s="1"/>
  <c r="FT58" i="5"/>
  <c r="FT60" i="5" s="1"/>
  <c r="DS58" i="5"/>
  <c r="DS60" i="5" s="1"/>
  <c r="S58" i="5"/>
  <c r="S60" i="5" s="1"/>
  <c r="JL58" i="5"/>
  <c r="JL60" i="5" s="1"/>
  <c r="DX58" i="5"/>
  <c r="DX60" i="5" s="1"/>
  <c r="LG58" i="5"/>
  <c r="LG60" i="5" s="1"/>
  <c r="O58" i="5"/>
  <c r="O60" i="5" s="1"/>
  <c r="BM58" i="5"/>
  <c r="BM60" i="5" s="1"/>
  <c r="FD53" i="5"/>
  <c r="FD58" i="5" s="1"/>
  <c r="FD60" i="5" s="1"/>
  <c r="AP53" i="5"/>
  <c r="P53" i="5"/>
  <c r="GS58" i="5"/>
  <c r="GS60" i="5" s="1"/>
  <c r="GK56" i="5"/>
  <c r="FY53" i="5"/>
  <c r="CP53" i="5"/>
  <c r="JH58" i="5"/>
  <c r="JH60" i="5" s="1"/>
  <c r="M58" i="5"/>
  <c r="M60" i="5" s="1"/>
  <c r="LH58" i="5"/>
  <c r="LH60" i="5" s="1"/>
  <c r="CO58" i="5"/>
  <c r="CO60" i="5" s="1"/>
  <c r="KR53" i="5"/>
  <c r="ID53" i="5"/>
  <c r="ID58" i="5" s="1"/>
  <c r="ID60" i="5" s="1"/>
  <c r="GU57" i="5"/>
  <c r="X53" i="5"/>
  <c r="IM58" i="5"/>
  <c r="IM60" i="5" s="1"/>
  <c r="HW58" i="5"/>
  <c r="HW60" i="5" s="1"/>
  <c r="DE58" i="5"/>
  <c r="DE60" i="5" s="1"/>
  <c r="FL53" i="5"/>
  <c r="FL58" i="5" s="1"/>
  <c r="FL60" i="5" s="1"/>
  <c r="BQ58" i="5"/>
  <c r="BQ60" i="5" s="1"/>
  <c r="AV58" i="5"/>
  <c r="AV60" i="5" s="1"/>
  <c r="JU58" i="5"/>
  <c r="JU60" i="5" s="1"/>
  <c r="EY58" i="5"/>
  <c r="EY60" i="5" s="1"/>
  <c r="AK58" i="5"/>
  <c r="AK60" i="5" s="1"/>
  <c r="K58" i="5"/>
  <c r="K60" i="5" s="1"/>
  <c r="JQ58" i="5"/>
  <c r="JQ60" i="5" s="1"/>
  <c r="IQ58" i="5"/>
  <c r="IQ60" i="5" s="1"/>
  <c r="GQ58" i="5"/>
  <c r="GQ60" i="5" s="1"/>
  <c r="EQ58" i="5"/>
  <c r="EQ60" i="5" s="1"/>
  <c r="EC58" i="5"/>
  <c r="EC60" i="5" s="1"/>
  <c r="BC58" i="5"/>
  <c r="BC60" i="5" s="1"/>
  <c r="C58" i="5"/>
  <c r="C60" i="5" s="1"/>
  <c r="LI58" i="5"/>
  <c r="LI60" i="5" s="1"/>
  <c r="KV58" i="5"/>
  <c r="KV60" i="5" s="1"/>
  <c r="FU58" i="5"/>
  <c r="FU60" i="5" s="1"/>
  <c r="DU58" i="5"/>
  <c r="DU60" i="5" s="1"/>
  <c r="AG58" i="5"/>
  <c r="AG60" i="5" s="1"/>
  <c r="T58" i="5"/>
  <c r="T60" i="5" s="1"/>
  <c r="LA58" i="5"/>
  <c r="LA60" i="5" s="1"/>
  <c r="IN58" i="5"/>
  <c r="IN60" i="5" s="1"/>
  <c r="IA58" i="5"/>
  <c r="IA60" i="5" s="1"/>
  <c r="GZ58" i="5"/>
  <c r="GZ60" i="5" s="1"/>
  <c r="GM58" i="5"/>
  <c r="GM60" i="5" s="1"/>
  <c r="FM58" i="5"/>
  <c r="FM60" i="5" s="1"/>
  <c r="CZ58" i="5"/>
  <c r="CZ60" i="5" s="1"/>
  <c r="CM58" i="5"/>
  <c r="CM60" i="5" s="1"/>
  <c r="AY58" i="5"/>
  <c r="AY60" i="5" s="1"/>
  <c r="Y58" i="5"/>
  <c r="Y60" i="5" s="1"/>
  <c r="L58" i="5"/>
  <c r="L60" i="5" s="1"/>
  <c r="JS58" i="5"/>
  <c r="JS60" i="5" s="1"/>
  <c r="GR58" i="5"/>
  <c r="GR60" i="5" s="1"/>
  <c r="BD58" i="5"/>
  <c r="BD60" i="5" s="1"/>
  <c r="AQ58" i="5"/>
  <c r="AQ60" i="5" s="1"/>
  <c r="EG58" i="5"/>
  <c r="EG60" i="5" s="1"/>
  <c r="AO58" i="5"/>
  <c r="AO60" i="5" s="1"/>
  <c r="FS58" i="5"/>
  <c r="FS60" i="5" s="1"/>
  <c r="KZ53" i="5"/>
  <c r="CL53" i="5"/>
  <c r="JW58" i="5"/>
  <c r="JW60" i="5" s="1"/>
  <c r="DG58" i="5"/>
  <c r="DG60" i="5" s="1"/>
  <c r="B41" i="9"/>
  <c r="FE47" i="9"/>
  <c r="KS46" i="9"/>
  <c r="KS86" i="9" s="1"/>
  <c r="HA43" i="9"/>
  <c r="HA83" i="9" s="1"/>
  <c r="JH40" i="9"/>
  <c r="JH80" i="9" s="1"/>
  <c r="DS40" i="9"/>
  <c r="DS80" i="9" s="1"/>
  <c r="IW38" i="9"/>
  <c r="IW78" i="9" s="1"/>
  <c r="B51" i="9"/>
  <c r="B39" i="9"/>
  <c r="HA52" i="9"/>
  <c r="HA92" i="9" s="1"/>
  <c r="HA51" i="9"/>
  <c r="KS47" i="9"/>
  <c r="KS44" i="9"/>
  <c r="IW40" i="9"/>
  <c r="IW35" i="9"/>
  <c r="IW75" i="9" s="1"/>
  <c r="FE35" i="9"/>
  <c r="B49" i="9"/>
  <c r="B37" i="9"/>
  <c r="IW50" i="9"/>
  <c r="IW90" i="9" s="1"/>
  <c r="HA49" i="9"/>
  <c r="HA89" i="9" s="1"/>
  <c r="KS48" i="9"/>
  <c r="KS88" i="9" s="1"/>
  <c r="HL47" i="9"/>
  <c r="BY47" i="9"/>
  <c r="BY87" i="9" s="1"/>
  <c r="AC44" i="9"/>
  <c r="AC84" i="9" s="1"/>
  <c r="FE42" i="9"/>
  <c r="FE82" i="9" s="1"/>
  <c r="IW41" i="9"/>
  <c r="IW81" i="9" s="1"/>
  <c r="FP41" i="9"/>
  <c r="FP81" i="9" s="1"/>
  <c r="KS37" i="9"/>
  <c r="KS77" i="9" s="1"/>
  <c r="HA37" i="9"/>
  <c r="HA77" i="9" s="1"/>
  <c r="HL33" i="9"/>
  <c r="HL73" i="9" s="1"/>
  <c r="B48" i="9"/>
  <c r="B36" i="9"/>
  <c r="IW52" i="9"/>
  <c r="FP50" i="9"/>
  <c r="FP90" i="9" s="1"/>
  <c r="HA48" i="9"/>
  <c r="HA47" i="9"/>
  <c r="HA87" i="9" s="1"/>
  <c r="FE41" i="9"/>
  <c r="FE81" i="9" s="1"/>
  <c r="KS40" i="9"/>
  <c r="KS80" i="9" s="1"/>
  <c r="FE39" i="9"/>
  <c r="FE79" i="9" s="1"/>
  <c r="BY39" i="9"/>
  <c r="BY79" i="9" s="1"/>
  <c r="HA38" i="9"/>
  <c r="HA78" i="9" s="1"/>
  <c r="IW36" i="9"/>
  <c r="IW76" i="9" s="1"/>
  <c r="FE36" i="9"/>
  <c r="FE76" i="9" s="1"/>
  <c r="B47" i="9"/>
  <c r="B35" i="9"/>
  <c r="AA50" i="9"/>
  <c r="AA90" i="9" s="1"/>
  <c r="IW46" i="9"/>
  <c r="IW86" i="9" s="1"/>
  <c r="IW43" i="9"/>
  <c r="IW83" i="9" s="1"/>
  <c r="FE40" i="9"/>
  <c r="FE80" i="9" s="1"/>
  <c r="B46" i="9"/>
  <c r="B34" i="9"/>
  <c r="JU91" i="9"/>
  <c r="HA91" i="9"/>
  <c r="GO91" i="9"/>
  <c r="Q91" i="9"/>
  <c r="KS87" i="9"/>
  <c r="JU87" i="9"/>
  <c r="HY87" i="9"/>
  <c r="FE87" i="9"/>
  <c r="ES87" i="9"/>
  <c r="CK87" i="9"/>
  <c r="FE75" i="9"/>
  <c r="KS52" i="9"/>
  <c r="IW51" i="9"/>
  <c r="IW91" i="9" s="1"/>
  <c r="KS50" i="9"/>
  <c r="KS90" i="9" s="1"/>
  <c r="FE50" i="9"/>
  <c r="FE90" i="9" s="1"/>
  <c r="AC48" i="9"/>
  <c r="AC88" i="9" s="1"/>
  <c r="FE46" i="9"/>
  <c r="FE86" i="9" s="1"/>
  <c r="KS45" i="9"/>
  <c r="KS85" i="9" s="1"/>
  <c r="HA45" i="9"/>
  <c r="HA85" i="9" s="1"/>
  <c r="FE43" i="9"/>
  <c r="FE83" i="9" s="1"/>
  <c r="BW43" i="9"/>
  <c r="BW83" i="9" s="1"/>
  <c r="KS38" i="9"/>
  <c r="KS78" i="9" s="1"/>
  <c r="FE34" i="9"/>
  <c r="FE74" i="9" s="1"/>
  <c r="B33" i="9"/>
  <c r="B45" i="9"/>
  <c r="KF91" i="9"/>
  <c r="GZ91" i="9"/>
  <c r="FP91" i="9"/>
  <c r="HL87" i="9"/>
  <c r="FD87" i="9"/>
  <c r="GZ83" i="9"/>
  <c r="JT79" i="9"/>
  <c r="CJ79" i="9"/>
  <c r="FD75" i="9"/>
  <c r="CJ75" i="9"/>
  <c r="FE52" i="9"/>
  <c r="FE92" i="9" s="1"/>
  <c r="BW52" i="9"/>
  <c r="BW92" i="9" s="1"/>
  <c r="IW44" i="9"/>
  <c r="IW84" i="9" s="1"/>
  <c r="KS42" i="9"/>
  <c r="KS82" i="9" s="1"/>
  <c r="KS35" i="9"/>
  <c r="KS75" i="9" s="1"/>
  <c r="HA35" i="9"/>
  <c r="HA75" i="9" s="1"/>
  <c r="B44" i="9"/>
  <c r="HW91" i="9"/>
  <c r="FC91" i="9"/>
  <c r="DS91" i="9"/>
  <c r="DG91" i="9"/>
  <c r="O91" i="9"/>
  <c r="LO87" i="9"/>
  <c r="HW87" i="9"/>
  <c r="CI87" i="9"/>
  <c r="AM87" i="9"/>
  <c r="KQ83" i="9"/>
  <c r="DG83" i="9"/>
  <c r="AM83" i="9"/>
  <c r="GY79" i="9"/>
  <c r="DG79" i="9"/>
  <c r="O79" i="9"/>
  <c r="JS75" i="9"/>
  <c r="GA75" i="9"/>
  <c r="KS51" i="9"/>
  <c r="KS91" i="9" s="1"/>
  <c r="AA49" i="9"/>
  <c r="AA89" i="9" s="1"/>
  <c r="IW47" i="9"/>
  <c r="IW87" i="9" s="1"/>
  <c r="DS47" i="9"/>
  <c r="HA42" i="9"/>
  <c r="HA82" i="9" s="1"/>
  <c r="KS41" i="9"/>
  <c r="KS81" i="9" s="1"/>
  <c r="KS39" i="9"/>
  <c r="KS79" i="9" s="1"/>
  <c r="IW34" i="9"/>
  <c r="IW74" i="9" s="1"/>
  <c r="IW33" i="9"/>
  <c r="IW73" i="9" s="1"/>
  <c r="HA32" i="9"/>
  <c r="B43" i="9"/>
  <c r="KS92" i="9"/>
  <c r="IW92" i="9"/>
  <c r="LQ88" i="9"/>
  <c r="IW88" i="9"/>
  <c r="HA88" i="9"/>
  <c r="BM88" i="9"/>
  <c r="KS84" i="9"/>
  <c r="HA84" i="9"/>
  <c r="AO84" i="9"/>
  <c r="IW80" i="9"/>
  <c r="DI80" i="9"/>
  <c r="HA76" i="9"/>
  <c r="BY76" i="9"/>
  <c r="HA50" i="9"/>
  <c r="HA90" i="9" s="1"/>
  <c r="IW49" i="9"/>
  <c r="IW89" i="9" s="1"/>
  <c r="FE49" i="9"/>
  <c r="FE89" i="9" s="1"/>
  <c r="FE44" i="9"/>
  <c r="FE84" i="9" s="1"/>
  <c r="HA41" i="9"/>
  <c r="HA81" i="9" s="1"/>
  <c r="IW37" i="9"/>
  <c r="IW77" i="9" s="1"/>
  <c r="GZ92" i="9"/>
  <c r="DH92" i="9"/>
  <c r="KR84" i="9"/>
  <c r="HX84" i="9"/>
  <c r="IV80" i="9"/>
  <c r="JT76" i="9"/>
  <c r="GB76" i="9"/>
  <c r="CJ76" i="9"/>
  <c r="P76" i="9"/>
  <c r="FE48" i="9"/>
  <c r="FE88" i="9" s="1"/>
  <c r="KS43" i="9"/>
  <c r="KS83" i="9" s="1"/>
  <c r="HA40" i="9"/>
  <c r="HA80" i="9" s="1"/>
  <c r="HA39" i="9"/>
  <c r="HA79" i="9" s="1"/>
  <c r="KS36" i="9"/>
  <c r="KS76" i="9" s="1"/>
  <c r="GY32" i="9"/>
  <c r="LM44" i="7"/>
  <c r="LM49" i="7" s="1"/>
  <c r="LM60" i="7" s="1"/>
  <c r="LM46" i="7"/>
  <c r="LM51" i="7" s="1"/>
  <c r="LM45" i="7"/>
  <c r="LM50" i="7" s="1"/>
  <c r="EL41" i="7"/>
  <c r="EL43" i="7"/>
  <c r="EL48" i="7" s="1"/>
  <c r="EL59" i="7" s="1"/>
  <c r="EL45" i="7"/>
  <c r="EL50" i="7" s="1"/>
  <c r="EL61" i="7" s="1"/>
  <c r="EL63" i="7" s="1"/>
  <c r="EL65" i="7" s="1"/>
  <c r="EL44" i="7"/>
  <c r="EL49" i="7" s="1"/>
  <c r="EL60" i="7" s="1"/>
  <c r="EL42" i="7"/>
  <c r="EL47" i="7" s="1"/>
  <c r="EL58" i="7" s="1"/>
  <c r="EL46" i="7"/>
  <c r="EL51" i="7" s="1"/>
  <c r="EL62" i="7" s="1"/>
  <c r="JE41" i="7"/>
  <c r="KM43" i="7"/>
  <c r="KM48" i="7" s="1"/>
  <c r="KM59" i="7" s="1"/>
  <c r="KM42" i="7"/>
  <c r="KM47" i="7" s="1"/>
  <c r="KM44" i="7"/>
  <c r="KM49" i="7" s="1"/>
  <c r="KM60" i="7" s="1"/>
  <c r="IG42" i="7"/>
  <c r="IG47" i="7" s="1"/>
  <c r="IG46" i="7"/>
  <c r="IG51" i="7" s="1"/>
  <c r="IG62" i="7" s="1"/>
  <c r="FC46" i="7"/>
  <c r="FC51" i="7" s="1"/>
  <c r="FC44" i="7"/>
  <c r="FC49" i="7" s="1"/>
  <c r="FC60" i="7" s="1"/>
  <c r="FC45" i="7"/>
  <c r="FC50" i="7" s="1"/>
  <c r="FC61" i="7" s="1"/>
  <c r="EB42" i="7"/>
  <c r="EB47" i="7" s="1"/>
  <c r="EB58" i="7" s="1"/>
  <c r="EB63" i="7" s="1"/>
  <c r="EB65" i="7" s="1"/>
  <c r="EB45" i="7"/>
  <c r="EB50" i="7" s="1"/>
  <c r="EB61" i="7" s="1"/>
  <c r="IG45" i="7"/>
  <c r="IG50" i="7" s="1"/>
  <c r="KN41" i="7"/>
  <c r="KN43" i="7"/>
  <c r="KN48" i="7" s="1"/>
  <c r="KN59" i="7" s="1"/>
  <c r="KN42" i="7"/>
  <c r="KN47" i="7" s="1"/>
  <c r="KN58" i="7" s="1"/>
  <c r="KN45" i="7"/>
  <c r="KN50" i="7" s="1"/>
  <c r="KN61" i="7" s="1"/>
  <c r="JB43" i="7"/>
  <c r="JB48" i="7" s="1"/>
  <c r="JB59" i="7" s="1"/>
  <c r="KN44" i="7"/>
  <c r="KN49" i="7" s="1"/>
  <c r="KN60" i="7" s="1"/>
  <c r="KL41" i="7"/>
  <c r="KL43" i="7"/>
  <c r="KL48" i="7" s="1"/>
  <c r="KL59" i="7" s="1"/>
  <c r="DO46" i="7"/>
  <c r="DO51" i="7" s="1"/>
  <c r="DO62" i="7" s="1"/>
  <c r="DO43" i="7"/>
  <c r="DO48" i="7" s="1"/>
  <c r="DO59" i="7" s="1"/>
  <c r="HW46" i="7"/>
  <c r="HW51" i="7" s="1"/>
  <c r="HW45" i="7"/>
  <c r="HW50" i="7" s="1"/>
  <c r="HW61" i="7" s="1"/>
  <c r="AU46" i="7"/>
  <c r="AU51" i="7" s="1"/>
  <c r="AU62" i="7" s="1"/>
  <c r="AU45" i="7"/>
  <c r="AU50" i="7" s="1"/>
  <c r="AU61" i="7" s="1"/>
  <c r="AU43" i="7"/>
  <c r="AU48" i="7" s="1"/>
  <c r="AU59" i="7" s="1"/>
  <c r="KN46" i="7"/>
  <c r="KN51" i="7" s="1"/>
  <c r="EY43" i="7"/>
  <c r="EY48" i="7" s="1"/>
  <c r="EY59" i="7" s="1"/>
  <c r="EY42" i="7"/>
  <c r="EY47" i="7" s="1"/>
  <c r="EY58" i="7" s="1"/>
  <c r="JP41" i="7"/>
  <c r="E40" i="7"/>
  <c r="GI42" i="7"/>
  <c r="GI47" i="7" s="1"/>
  <c r="GI58" i="7" s="1"/>
  <c r="IQ43" i="7"/>
  <c r="IQ48" i="7" s="1"/>
  <c r="IQ41" i="7"/>
  <c r="FK44" i="7"/>
  <c r="FK49" i="7" s="1"/>
  <c r="FK41" i="7"/>
  <c r="FK43" i="7"/>
  <c r="FK48" i="7" s="1"/>
  <c r="FK59" i="7" s="1"/>
  <c r="FK45" i="7"/>
  <c r="FK50" i="7" s="1"/>
  <c r="FK61" i="7" s="1"/>
  <c r="CG42" i="7"/>
  <c r="CG47" i="7" s="1"/>
  <c r="CG45" i="7"/>
  <c r="CG50" i="7" s="1"/>
  <c r="JB44" i="7"/>
  <c r="JB49" i="7" s="1"/>
  <c r="JB60" i="7" s="1"/>
  <c r="AK41" i="7"/>
  <c r="AK46" i="7"/>
  <c r="AK51" i="7" s="1"/>
  <c r="AK62" i="7" s="1"/>
  <c r="AK44" i="7"/>
  <c r="AK49" i="7" s="1"/>
  <c r="AK60" i="7" s="1"/>
  <c r="AK42" i="7"/>
  <c r="AK47" i="7" s="1"/>
  <c r="AK58" i="7" s="1"/>
  <c r="KO41" i="7"/>
  <c r="KO46" i="7"/>
  <c r="KO51" i="7" s="1"/>
  <c r="KO62" i="7" s="1"/>
  <c r="KO43" i="7"/>
  <c r="KO48" i="7" s="1"/>
  <c r="KO42" i="7"/>
  <c r="KO47" i="7" s="1"/>
  <c r="KO45" i="7"/>
  <c r="KO50" i="7" s="1"/>
  <c r="KO44" i="7"/>
  <c r="KO49" i="7" s="1"/>
  <c r="KO60" i="7" s="1"/>
  <c r="IP46" i="7"/>
  <c r="IP51" i="7" s="1"/>
  <c r="IP62" i="7" s="1"/>
  <c r="FW41" i="7"/>
  <c r="KM58" i="7"/>
  <c r="JQ44" i="7"/>
  <c r="JQ49" i="7" s="1"/>
  <c r="JQ60" i="7" s="1"/>
  <c r="HG41" i="7"/>
  <c r="C35" i="11"/>
  <c r="LK36" i="11"/>
  <c r="LK76" i="11" s="1"/>
  <c r="LK34" i="11"/>
  <c r="LK74" i="11" s="1"/>
  <c r="LK35" i="11"/>
  <c r="LK75" i="11" s="1"/>
  <c r="LK33" i="11"/>
  <c r="LK73" i="11" s="1"/>
  <c r="LK38" i="11"/>
  <c r="LK78" i="11" s="1"/>
  <c r="LK41" i="11"/>
  <c r="LK81" i="11" s="1"/>
  <c r="LK37" i="11"/>
  <c r="LK77" i="11" s="1"/>
  <c r="LK40" i="11"/>
  <c r="LK80" i="11" s="1"/>
  <c r="LK39" i="11"/>
  <c r="LK79" i="11" s="1"/>
  <c r="LK42" i="11"/>
  <c r="LK82" i="11" s="1"/>
  <c r="LK44" i="11"/>
  <c r="LK84" i="11" s="1"/>
  <c r="LK45" i="11"/>
  <c r="LK85" i="11" s="1"/>
  <c r="LK46" i="11"/>
  <c r="LK86" i="11" s="1"/>
  <c r="LK48" i="11"/>
  <c r="LK88" i="11" s="1"/>
  <c r="LK47" i="11"/>
  <c r="LK87" i="11" s="1"/>
  <c r="LK43" i="11"/>
  <c r="LK83" i="11" s="1"/>
  <c r="LK50" i="11"/>
  <c r="LK90" i="11" s="1"/>
  <c r="LK49" i="11"/>
  <c r="LK89" i="11" s="1"/>
  <c r="LK52" i="11"/>
  <c r="LK92" i="11" s="1"/>
  <c r="LK51" i="11"/>
  <c r="KU34" i="11"/>
  <c r="KU74" i="11" s="1"/>
  <c r="KU33" i="11"/>
  <c r="KU73" i="11" s="1"/>
  <c r="KU35" i="11"/>
  <c r="KU75" i="11" s="1"/>
  <c r="KU36" i="11"/>
  <c r="KU76" i="11" s="1"/>
  <c r="KU37" i="11"/>
  <c r="KU77" i="11" s="1"/>
  <c r="KU40" i="11"/>
  <c r="KU80" i="11" s="1"/>
  <c r="KU39" i="11"/>
  <c r="KU79" i="11" s="1"/>
  <c r="KU38" i="11"/>
  <c r="KU78" i="11" s="1"/>
  <c r="KU41" i="11"/>
  <c r="KU81" i="11" s="1"/>
  <c r="KU43" i="11"/>
  <c r="KU83" i="11" s="1"/>
  <c r="KU46" i="11"/>
  <c r="KU86" i="11" s="1"/>
  <c r="KU42" i="11"/>
  <c r="KU82" i="11" s="1"/>
  <c r="KU47" i="11"/>
  <c r="KU87" i="11" s="1"/>
  <c r="KU49" i="11"/>
  <c r="KU89" i="11" s="1"/>
  <c r="KU52" i="11"/>
  <c r="KU92" i="11" s="1"/>
  <c r="KU48" i="11"/>
  <c r="KU88" i="11" s="1"/>
  <c r="KU51" i="11"/>
  <c r="KU91" i="11" s="1"/>
  <c r="KU45" i="11"/>
  <c r="KU85" i="11" s="1"/>
  <c r="KU50" i="11"/>
  <c r="KU90" i="11" s="1"/>
  <c r="KU44" i="11"/>
  <c r="KU84" i="11" s="1"/>
  <c r="JK34" i="11"/>
  <c r="JK74" i="11" s="1"/>
  <c r="JK33" i="11"/>
  <c r="JK73" i="11" s="1"/>
  <c r="JK35" i="11"/>
  <c r="JK75" i="11" s="1"/>
  <c r="JK36" i="11"/>
  <c r="JK76" i="11" s="1"/>
  <c r="JK37" i="11"/>
  <c r="JK77" i="11" s="1"/>
  <c r="JK40" i="11"/>
  <c r="JK80" i="11" s="1"/>
  <c r="JK39" i="11"/>
  <c r="JK79" i="11" s="1"/>
  <c r="JK38" i="11"/>
  <c r="JK78" i="11" s="1"/>
  <c r="JK41" i="11"/>
  <c r="JK81" i="11" s="1"/>
  <c r="JK44" i="11"/>
  <c r="JK84" i="11" s="1"/>
  <c r="JK42" i="11"/>
  <c r="JK82" i="11" s="1"/>
  <c r="JK43" i="11"/>
  <c r="JK83" i="11" s="1"/>
  <c r="JK46" i="11"/>
  <c r="JK86" i="11" s="1"/>
  <c r="JK47" i="11"/>
  <c r="JK87" i="11" s="1"/>
  <c r="JK45" i="11"/>
  <c r="JK85" i="11" s="1"/>
  <c r="JK49" i="11"/>
  <c r="JK89" i="11" s="1"/>
  <c r="JK52" i="11"/>
  <c r="JK92" i="11" s="1"/>
  <c r="JK51" i="11"/>
  <c r="JK91" i="11" s="1"/>
  <c r="JK50" i="11"/>
  <c r="JK90" i="11" s="1"/>
  <c r="JK48" i="11"/>
  <c r="JK88" i="11" s="1"/>
  <c r="IU33" i="11"/>
  <c r="IU73" i="11" s="1"/>
  <c r="IU34" i="11"/>
  <c r="IU74" i="11" s="1"/>
  <c r="IU35" i="11"/>
  <c r="IU75" i="11" s="1"/>
  <c r="IU39" i="11"/>
  <c r="IU79" i="11" s="1"/>
  <c r="IU38" i="11"/>
  <c r="IU78" i="11" s="1"/>
  <c r="IU36" i="11"/>
  <c r="IU76" i="11" s="1"/>
  <c r="IU37" i="11"/>
  <c r="IU77" i="11" s="1"/>
  <c r="IU40" i="11"/>
  <c r="IU80" i="11" s="1"/>
  <c r="IU43" i="11"/>
  <c r="IU83" i="11" s="1"/>
  <c r="IU41" i="11"/>
  <c r="IU81" i="11" s="1"/>
  <c r="IU42" i="11"/>
  <c r="IU82" i="11" s="1"/>
  <c r="IU45" i="11"/>
  <c r="IU85" i="11" s="1"/>
  <c r="IU49" i="11"/>
  <c r="IU89" i="11" s="1"/>
  <c r="IU46" i="11"/>
  <c r="IU86" i="11" s="1"/>
  <c r="IU48" i="11"/>
  <c r="IU88" i="11" s="1"/>
  <c r="IU44" i="11"/>
  <c r="IU84" i="11" s="1"/>
  <c r="IU47" i="11"/>
  <c r="IU87" i="11" s="1"/>
  <c r="IU51" i="11"/>
  <c r="IU91" i="11" s="1"/>
  <c r="IU50" i="11"/>
  <c r="IU90" i="11" s="1"/>
  <c r="IU52" i="11"/>
  <c r="IU92" i="11" s="1"/>
  <c r="HK33" i="11"/>
  <c r="HK73" i="11" s="1"/>
  <c r="HK35" i="11"/>
  <c r="HK75" i="11" s="1"/>
  <c r="HK34" i="11"/>
  <c r="HK74" i="11" s="1"/>
  <c r="HK39" i="11"/>
  <c r="HK79" i="11" s="1"/>
  <c r="HK42" i="11"/>
  <c r="HK82" i="11" s="1"/>
  <c r="HK36" i="11"/>
  <c r="HK76" i="11" s="1"/>
  <c r="HK38" i="11"/>
  <c r="HK78" i="11" s="1"/>
  <c r="HK37" i="11"/>
  <c r="HK77" i="11" s="1"/>
  <c r="HK40" i="11"/>
  <c r="HK80" i="11" s="1"/>
  <c r="HK43" i="11"/>
  <c r="HK83" i="11" s="1"/>
  <c r="HK41" i="11"/>
  <c r="HK81" i="11" s="1"/>
  <c r="HK45" i="11"/>
  <c r="HK85" i="11" s="1"/>
  <c r="HK49" i="11"/>
  <c r="HK89" i="11" s="1"/>
  <c r="HK44" i="11"/>
  <c r="HK84" i="11" s="1"/>
  <c r="HK48" i="11"/>
  <c r="HK88" i="11" s="1"/>
  <c r="HK47" i="11"/>
  <c r="HK87" i="11" s="1"/>
  <c r="HK51" i="11"/>
  <c r="HK91" i="11" s="1"/>
  <c r="HK50" i="11"/>
  <c r="HK90" i="11" s="1"/>
  <c r="HK52" i="11"/>
  <c r="HK92" i="11" s="1"/>
  <c r="HK46" i="11"/>
  <c r="HK86" i="11" s="1"/>
  <c r="U34" i="11"/>
  <c r="U74" i="11" s="1"/>
  <c r="U33" i="11"/>
  <c r="U73" i="11" s="1"/>
  <c r="U35" i="11"/>
  <c r="U75" i="11" s="1"/>
  <c r="U37" i="11"/>
  <c r="U77" i="11" s="1"/>
  <c r="U40" i="11"/>
  <c r="U80" i="11" s="1"/>
  <c r="U36" i="11"/>
  <c r="U76" i="11" s="1"/>
  <c r="U39" i="11"/>
  <c r="U79" i="11" s="1"/>
  <c r="U41" i="11"/>
  <c r="U81" i="11" s="1"/>
  <c r="U44" i="11"/>
  <c r="U84" i="11" s="1"/>
  <c r="U47" i="11"/>
  <c r="U87" i="11" s="1"/>
  <c r="U38" i="11"/>
  <c r="U78" i="11" s="1"/>
  <c r="U43" i="11"/>
  <c r="U83" i="11" s="1"/>
  <c r="U45" i="11"/>
  <c r="U85" i="11" s="1"/>
  <c r="U46" i="11"/>
  <c r="U86" i="11" s="1"/>
  <c r="U50" i="11"/>
  <c r="U90" i="11" s="1"/>
  <c r="U49" i="11"/>
  <c r="U89" i="11" s="1"/>
  <c r="U42" i="11"/>
  <c r="U82" i="11" s="1"/>
  <c r="U52" i="11"/>
  <c r="U92" i="11" s="1"/>
  <c r="U48" i="11"/>
  <c r="U88" i="11" s="1"/>
  <c r="U51" i="11"/>
  <c r="U91" i="11" s="1"/>
  <c r="JZ34" i="11"/>
  <c r="JZ74" i="11" s="1"/>
  <c r="JZ33" i="11"/>
  <c r="JZ73" i="11" s="1"/>
  <c r="JZ35" i="11"/>
  <c r="JZ75" i="11" s="1"/>
  <c r="JZ37" i="11"/>
  <c r="JZ77" i="11" s="1"/>
  <c r="JZ40" i="11"/>
  <c r="JZ80" i="11" s="1"/>
  <c r="JZ39" i="11"/>
  <c r="JZ79" i="11" s="1"/>
  <c r="JZ36" i="11"/>
  <c r="JZ76" i="11" s="1"/>
  <c r="JZ38" i="11"/>
  <c r="JZ78" i="11" s="1"/>
  <c r="JZ42" i="11"/>
  <c r="JZ82" i="11" s="1"/>
  <c r="JZ41" i="11"/>
  <c r="JZ81" i="11" s="1"/>
  <c r="JZ43" i="11"/>
  <c r="JZ83" i="11" s="1"/>
  <c r="JZ47" i="11"/>
  <c r="JZ87" i="11" s="1"/>
  <c r="JZ44" i="11"/>
  <c r="JZ84" i="11" s="1"/>
  <c r="JZ45" i="11"/>
  <c r="JZ85" i="11" s="1"/>
  <c r="JZ46" i="11"/>
  <c r="JZ86" i="11" s="1"/>
  <c r="JZ49" i="11"/>
  <c r="JZ89" i="11" s="1"/>
  <c r="JZ52" i="11"/>
  <c r="JZ92" i="11" s="1"/>
  <c r="JZ48" i="11"/>
  <c r="JZ88" i="11" s="1"/>
  <c r="JZ51" i="11"/>
  <c r="JZ91" i="11" s="1"/>
  <c r="JZ50" i="11"/>
  <c r="JZ90" i="11" s="1"/>
  <c r="HZ34" i="11"/>
  <c r="HZ74" i="11" s="1"/>
  <c r="HZ33" i="11"/>
  <c r="HZ73" i="11" s="1"/>
  <c r="HZ36" i="11"/>
  <c r="HZ76" i="11" s="1"/>
  <c r="HZ39" i="11"/>
  <c r="HZ79" i="11" s="1"/>
  <c r="HZ42" i="11"/>
  <c r="HZ82" i="11" s="1"/>
  <c r="HZ38" i="11"/>
  <c r="HZ78" i="11" s="1"/>
  <c r="HZ41" i="11"/>
  <c r="HZ81" i="11" s="1"/>
  <c r="HZ43" i="11"/>
  <c r="HZ83" i="11" s="1"/>
  <c r="HZ35" i="11"/>
  <c r="HZ75" i="11" s="1"/>
  <c r="HZ40" i="11"/>
  <c r="HZ80" i="11" s="1"/>
  <c r="HZ37" i="11"/>
  <c r="HZ77" i="11" s="1"/>
  <c r="HZ45" i="11"/>
  <c r="HZ85" i="11" s="1"/>
  <c r="HZ46" i="11"/>
  <c r="HZ86" i="11" s="1"/>
  <c r="HZ44" i="11"/>
  <c r="HZ84" i="11" s="1"/>
  <c r="HZ47" i="11"/>
  <c r="HZ87" i="11" s="1"/>
  <c r="HZ48" i="11"/>
  <c r="HZ88" i="11" s="1"/>
  <c r="HZ51" i="11"/>
  <c r="HZ91" i="11" s="1"/>
  <c r="HZ49" i="11"/>
  <c r="HZ89" i="11" s="1"/>
  <c r="HZ50" i="11"/>
  <c r="HZ90" i="11" s="1"/>
  <c r="HZ52" i="11"/>
  <c r="HZ92" i="11" s="1"/>
  <c r="FY33" i="11"/>
  <c r="FY73" i="11" s="1"/>
  <c r="FY34" i="11"/>
  <c r="FY74" i="11" s="1"/>
  <c r="FY36" i="11"/>
  <c r="FY76" i="11" s="1"/>
  <c r="FY35" i="11"/>
  <c r="FY75" i="11" s="1"/>
  <c r="FY38" i="11"/>
  <c r="FY78" i="11" s="1"/>
  <c r="FY41" i="11"/>
  <c r="FY81" i="11" s="1"/>
  <c r="FY40" i="11"/>
  <c r="FY80" i="11" s="1"/>
  <c r="FY37" i="11"/>
  <c r="FY77" i="11" s="1"/>
  <c r="FY42" i="11"/>
  <c r="FY82" i="11" s="1"/>
  <c r="FY39" i="11"/>
  <c r="FY79" i="11" s="1"/>
  <c r="FY45" i="11"/>
  <c r="FY85" i="11" s="1"/>
  <c r="FY44" i="11"/>
  <c r="FY84" i="11" s="1"/>
  <c r="FY46" i="11"/>
  <c r="FY86" i="11" s="1"/>
  <c r="FY48" i="11"/>
  <c r="FY88" i="11" s="1"/>
  <c r="FY47" i="11"/>
  <c r="FY87" i="11" s="1"/>
  <c r="FY43" i="11"/>
  <c r="FY83" i="11" s="1"/>
  <c r="FY50" i="11"/>
  <c r="FY90" i="11" s="1"/>
  <c r="FY52" i="11"/>
  <c r="CY34" i="11"/>
  <c r="CY74" i="11" s="1"/>
  <c r="CY33" i="11"/>
  <c r="CY73" i="11" s="1"/>
  <c r="CY35" i="11"/>
  <c r="CY75" i="11" s="1"/>
  <c r="CY36" i="11"/>
  <c r="CY76" i="11" s="1"/>
  <c r="CY40" i="11"/>
  <c r="CY80" i="11" s="1"/>
  <c r="CY39" i="11"/>
  <c r="CY79" i="11" s="1"/>
  <c r="CY38" i="11"/>
  <c r="CY78" i="11" s="1"/>
  <c r="CY41" i="11"/>
  <c r="CY81" i="11" s="1"/>
  <c r="CY44" i="11"/>
  <c r="CY84" i="11" s="1"/>
  <c r="CY42" i="11"/>
  <c r="CY82" i="11" s="1"/>
  <c r="CY43" i="11"/>
  <c r="CY83" i="11" s="1"/>
  <c r="CY46" i="11"/>
  <c r="CY86" i="11" s="1"/>
  <c r="CY50" i="11"/>
  <c r="CY90" i="11" s="1"/>
  <c r="CY37" i="11"/>
  <c r="CY77" i="11" s="1"/>
  <c r="CY49" i="11"/>
  <c r="CY89" i="11" s="1"/>
  <c r="CY45" i="11"/>
  <c r="CY85" i="11" s="1"/>
  <c r="CY52" i="11"/>
  <c r="CY92" i="11" s="1"/>
  <c r="CY51" i="11"/>
  <c r="CY91" i="11" s="1"/>
  <c r="CY47" i="11"/>
  <c r="CY87" i="11" s="1"/>
  <c r="AP34" i="11"/>
  <c r="AP74" i="11" s="1"/>
  <c r="AP33" i="11"/>
  <c r="AP73" i="11" s="1"/>
  <c r="AP37" i="11"/>
  <c r="AP77" i="11" s="1"/>
  <c r="AP36" i="11"/>
  <c r="AP76" i="11" s="1"/>
  <c r="AP35" i="11"/>
  <c r="AP75" i="11" s="1"/>
  <c r="AP39" i="11"/>
  <c r="AP79" i="11" s="1"/>
  <c r="AP42" i="11"/>
  <c r="AP82" i="11" s="1"/>
  <c r="AP38" i="11"/>
  <c r="AP78" i="11" s="1"/>
  <c r="AP41" i="11"/>
  <c r="AP81" i="11" s="1"/>
  <c r="AP43" i="11"/>
  <c r="AP83" i="11" s="1"/>
  <c r="AP44" i="11"/>
  <c r="AP84" i="11" s="1"/>
  <c r="AP40" i="11"/>
  <c r="AP80" i="11" s="1"/>
  <c r="AP45" i="11"/>
  <c r="AP85" i="11" s="1"/>
  <c r="AP46" i="11"/>
  <c r="AP86" i="11" s="1"/>
  <c r="AP49" i="11"/>
  <c r="AP89" i="11" s="1"/>
  <c r="AP50" i="11"/>
  <c r="AP90" i="11" s="1"/>
  <c r="AP48" i="11"/>
  <c r="AP88" i="11" s="1"/>
  <c r="AP51" i="11"/>
  <c r="AP91" i="11" s="1"/>
  <c r="AP47" i="11"/>
  <c r="AP87" i="11" s="1"/>
  <c r="AP52" i="11"/>
  <c r="AP92" i="11" s="1"/>
  <c r="FX33" i="11"/>
  <c r="FX73" i="11" s="1"/>
  <c r="FX34" i="11"/>
  <c r="FX74" i="11" s="1"/>
  <c r="FX36" i="11"/>
  <c r="FX76" i="11" s="1"/>
  <c r="FX35" i="11"/>
  <c r="FX75" i="11" s="1"/>
  <c r="FX38" i="11"/>
  <c r="FX78" i="11" s="1"/>
  <c r="FX41" i="11"/>
  <c r="FX81" i="11" s="1"/>
  <c r="FX40" i="11"/>
  <c r="FX80" i="11" s="1"/>
  <c r="FX37" i="11"/>
  <c r="FX77" i="11" s="1"/>
  <c r="FX39" i="11"/>
  <c r="FX79" i="11" s="1"/>
  <c r="FX42" i="11"/>
  <c r="FX82" i="11" s="1"/>
  <c r="FX43" i="11"/>
  <c r="FX83" i="11" s="1"/>
  <c r="FX45" i="11"/>
  <c r="FX85" i="11" s="1"/>
  <c r="FX46" i="11"/>
  <c r="FX86" i="11" s="1"/>
  <c r="FX48" i="11"/>
  <c r="FX88" i="11" s="1"/>
  <c r="FX47" i="11"/>
  <c r="FX87" i="11" s="1"/>
  <c r="FX44" i="11"/>
  <c r="FX84" i="11" s="1"/>
  <c r="FX50" i="11"/>
  <c r="FX90" i="11" s="1"/>
  <c r="FX52" i="11"/>
  <c r="FX92" i="11" s="1"/>
  <c r="FX51" i="11"/>
  <c r="FX91" i="11" s="1"/>
  <c r="EK34" i="11"/>
  <c r="EK74" i="11" s="1"/>
  <c r="EK33" i="11"/>
  <c r="EK73" i="11" s="1"/>
  <c r="EK35" i="11"/>
  <c r="EK75" i="11" s="1"/>
  <c r="EK37" i="11"/>
  <c r="EK77" i="11" s="1"/>
  <c r="EK40" i="11"/>
  <c r="EK80" i="11" s="1"/>
  <c r="EK39" i="11"/>
  <c r="EK79" i="11" s="1"/>
  <c r="EK36" i="11"/>
  <c r="EK76" i="11" s="1"/>
  <c r="EK38" i="11"/>
  <c r="EK78" i="11" s="1"/>
  <c r="EK41" i="11"/>
  <c r="EK81" i="11" s="1"/>
  <c r="EK44" i="11"/>
  <c r="EK84" i="11" s="1"/>
  <c r="EK47" i="11"/>
  <c r="EK87" i="11" s="1"/>
  <c r="EK43" i="11"/>
  <c r="EK83" i="11" s="1"/>
  <c r="EK42" i="11"/>
  <c r="EK82" i="11" s="1"/>
  <c r="EK45" i="11"/>
  <c r="EK85" i="11" s="1"/>
  <c r="EK46" i="11"/>
  <c r="EK86" i="11" s="1"/>
  <c r="EK52" i="11"/>
  <c r="EK92" i="11" s="1"/>
  <c r="EK48" i="11"/>
  <c r="EK88" i="11" s="1"/>
  <c r="EK51" i="11"/>
  <c r="EK91" i="11" s="1"/>
  <c r="EK49" i="11"/>
  <c r="EK89" i="11" s="1"/>
  <c r="EK50" i="11"/>
  <c r="EK90" i="11" s="1"/>
  <c r="CX34" i="11"/>
  <c r="CX74" i="11" s="1"/>
  <c r="CX33" i="11"/>
  <c r="CX73" i="11" s="1"/>
  <c r="CX37" i="11"/>
  <c r="CX77" i="11" s="1"/>
  <c r="CX36" i="11"/>
  <c r="CX76" i="11" s="1"/>
  <c r="CX35" i="11"/>
  <c r="CX75" i="11" s="1"/>
  <c r="CX39" i="11"/>
  <c r="CX79" i="11" s="1"/>
  <c r="CX42" i="11"/>
  <c r="CX82" i="11" s="1"/>
  <c r="CX38" i="11"/>
  <c r="CX78" i="11" s="1"/>
  <c r="CX41" i="11"/>
  <c r="CX81" i="11" s="1"/>
  <c r="CX43" i="11"/>
  <c r="CX83" i="11" s="1"/>
  <c r="CX40" i="11"/>
  <c r="CX80" i="11" s="1"/>
  <c r="CX44" i="11"/>
  <c r="CX84" i="11" s="1"/>
  <c r="CX45" i="11"/>
  <c r="CX85" i="11" s="1"/>
  <c r="CX46" i="11"/>
  <c r="CX86" i="11" s="1"/>
  <c r="CX47" i="11"/>
  <c r="CX87" i="11" s="1"/>
  <c r="CX49" i="11"/>
  <c r="CX89" i="11" s="1"/>
  <c r="CX51" i="11"/>
  <c r="CX91" i="11" s="1"/>
  <c r="CX50" i="11"/>
  <c r="CX90" i="11" s="1"/>
  <c r="CX48" i="11"/>
  <c r="CX88" i="11" s="1"/>
  <c r="CX52" i="11"/>
  <c r="CX92" i="11" s="1"/>
  <c r="LQ33" i="11"/>
  <c r="LQ73" i="11" s="1"/>
  <c r="LQ34" i="11"/>
  <c r="LQ74" i="11" s="1"/>
  <c r="LQ36" i="11"/>
  <c r="LQ76" i="11" s="1"/>
  <c r="LQ35" i="11"/>
  <c r="LQ75" i="11" s="1"/>
  <c r="LQ39" i="11"/>
  <c r="LQ79" i="11" s="1"/>
  <c r="LQ38" i="11"/>
  <c r="LQ78" i="11" s="1"/>
  <c r="LQ37" i="11"/>
  <c r="LQ77" i="11" s="1"/>
  <c r="LQ43" i="11"/>
  <c r="LQ83" i="11" s="1"/>
  <c r="LQ46" i="11"/>
  <c r="LQ86" i="11" s="1"/>
  <c r="LQ42" i="11"/>
  <c r="LQ82" i="11" s="1"/>
  <c r="LQ41" i="11"/>
  <c r="LQ81" i="11" s="1"/>
  <c r="LQ49" i="11"/>
  <c r="LQ89" i="11" s="1"/>
  <c r="LQ40" i="11"/>
  <c r="LQ80" i="11" s="1"/>
  <c r="LQ44" i="11"/>
  <c r="LQ84" i="11" s="1"/>
  <c r="LQ45" i="11"/>
  <c r="LQ85" i="11" s="1"/>
  <c r="LQ48" i="11"/>
  <c r="LQ88" i="11" s="1"/>
  <c r="LQ51" i="11"/>
  <c r="LQ91" i="11" s="1"/>
  <c r="LQ47" i="11"/>
  <c r="LQ87" i="11" s="1"/>
  <c r="LQ50" i="11"/>
  <c r="LQ90" i="11" s="1"/>
  <c r="LQ52" i="11"/>
  <c r="LQ92" i="11" s="1"/>
  <c r="LD34" i="11"/>
  <c r="LD74" i="11" s="1"/>
  <c r="LD33" i="11"/>
  <c r="LD73" i="11" s="1"/>
  <c r="LD35" i="11"/>
  <c r="LD75" i="11" s="1"/>
  <c r="LD39" i="11"/>
  <c r="LD79" i="11" s="1"/>
  <c r="LD38" i="11"/>
  <c r="LD78" i="11" s="1"/>
  <c r="LD41" i="11"/>
  <c r="LD81" i="11" s="1"/>
  <c r="LD36" i="11"/>
  <c r="LD76" i="11" s="1"/>
  <c r="LD37" i="11"/>
  <c r="LD77" i="11" s="1"/>
  <c r="LD40" i="11"/>
  <c r="LD80" i="11" s="1"/>
  <c r="LD43" i="11"/>
  <c r="LD83" i="11" s="1"/>
  <c r="LD42" i="11"/>
  <c r="LD82" i="11" s="1"/>
  <c r="LD44" i="11"/>
  <c r="LD84" i="11" s="1"/>
  <c r="LD45" i="11"/>
  <c r="LD85" i="11" s="1"/>
  <c r="LD48" i="11"/>
  <c r="LD88" i="11" s="1"/>
  <c r="LD47" i="11"/>
  <c r="LD87" i="11" s="1"/>
  <c r="LD51" i="11"/>
  <c r="LD91" i="11" s="1"/>
  <c r="LD50" i="11"/>
  <c r="LD90" i="11" s="1"/>
  <c r="LD46" i="11"/>
  <c r="LD86" i="11" s="1"/>
  <c r="LD52" i="11"/>
  <c r="LD92" i="11" s="1"/>
  <c r="LD49" i="11"/>
  <c r="LD89" i="11" s="1"/>
  <c r="FY49" i="11"/>
  <c r="FY89" i="11" s="1"/>
  <c r="CY48" i="11"/>
  <c r="CY88" i="11" s="1"/>
  <c r="LU34" i="11"/>
  <c r="LU74" i="11" s="1"/>
  <c r="LU33" i="11"/>
  <c r="LU73" i="11" s="1"/>
  <c r="LU35" i="11"/>
  <c r="LU75" i="11" s="1"/>
  <c r="LU37" i="11"/>
  <c r="LU77" i="11" s="1"/>
  <c r="LU40" i="11"/>
  <c r="LU80" i="11" s="1"/>
  <c r="LU36" i="11"/>
  <c r="LU76" i="11" s="1"/>
  <c r="LU39" i="11"/>
  <c r="LU79" i="11" s="1"/>
  <c r="LU44" i="11"/>
  <c r="LU84" i="11" s="1"/>
  <c r="LU43" i="11"/>
  <c r="LU83" i="11" s="1"/>
  <c r="LU38" i="11"/>
  <c r="LU78" i="11" s="1"/>
  <c r="LU42" i="11"/>
  <c r="LU82" i="11" s="1"/>
  <c r="LU47" i="11"/>
  <c r="LU87" i="11" s="1"/>
  <c r="LU41" i="11"/>
  <c r="LU81" i="11" s="1"/>
  <c r="LU45" i="11"/>
  <c r="LU85" i="11" s="1"/>
  <c r="LU46" i="11"/>
  <c r="LU86" i="11" s="1"/>
  <c r="LU52" i="11"/>
  <c r="LU92" i="11" s="1"/>
  <c r="LU48" i="11"/>
  <c r="LU88" i="11" s="1"/>
  <c r="LU49" i="11"/>
  <c r="LU89" i="11" s="1"/>
  <c r="LU50" i="11"/>
  <c r="LU90" i="11" s="1"/>
  <c r="LU51" i="11"/>
  <c r="LU91" i="11" s="1"/>
  <c r="KK34" i="11"/>
  <c r="KK74" i="11" s="1"/>
  <c r="KK33" i="11"/>
  <c r="KK73" i="11" s="1"/>
  <c r="KK35" i="11"/>
  <c r="KK75" i="11" s="1"/>
  <c r="KK36" i="11"/>
  <c r="KK76" i="11" s="1"/>
  <c r="KK37" i="11"/>
  <c r="KK77" i="11" s="1"/>
  <c r="KK40" i="11"/>
  <c r="KK80" i="11" s="1"/>
  <c r="KK39" i="11"/>
  <c r="KK79" i="11" s="1"/>
  <c r="KK42" i="11"/>
  <c r="KK82" i="11" s="1"/>
  <c r="KK38" i="11"/>
  <c r="KK78" i="11" s="1"/>
  <c r="KK44" i="11"/>
  <c r="KK84" i="11" s="1"/>
  <c r="KK43" i="11"/>
  <c r="KK83" i="11" s="1"/>
  <c r="KK45" i="11"/>
  <c r="KK85" i="11" s="1"/>
  <c r="KK46" i="11"/>
  <c r="KK86" i="11" s="1"/>
  <c r="KK47" i="11"/>
  <c r="KK87" i="11" s="1"/>
  <c r="KK41" i="11"/>
  <c r="KK81" i="11" s="1"/>
  <c r="KK48" i="11"/>
  <c r="KK88" i="11" s="1"/>
  <c r="KK52" i="11"/>
  <c r="KK92" i="11" s="1"/>
  <c r="KK49" i="11"/>
  <c r="KK89" i="11" s="1"/>
  <c r="KK51" i="11"/>
  <c r="KK91" i="11" s="1"/>
  <c r="KK50" i="11"/>
  <c r="KK90" i="11" s="1"/>
  <c r="JU34" i="11"/>
  <c r="JU74" i="11" s="1"/>
  <c r="JU33" i="11"/>
  <c r="JU73" i="11" s="1"/>
  <c r="JU36" i="11"/>
  <c r="JU76" i="11" s="1"/>
  <c r="JU39" i="11"/>
  <c r="JU79" i="11" s="1"/>
  <c r="JU35" i="11"/>
  <c r="JU75" i="11" s="1"/>
  <c r="JU38" i="11"/>
  <c r="JU78" i="11" s="1"/>
  <c r="JU42" i="11"/>
  <c r="JU82" i="11" s="1"/>
  <c r="JU41" i="11"/>
  <c r="JU81" i="11" s="1"/>
  <c r="JU40" i="11"/>
  <c r="JU80" i="11" s="1"/>
  <c r="JU43" i="11"/>
  <c r="JU83" i="11" s="1"/>
  <c r="JU46" i="11"/>
  <c r="JU86" i="11" s="1"/>
  <c r="JU37" i="11"/>
  <c r="JU77" i="11" s="1"/>
  <c r="JU45" i="11"/>
  <c r="JU85" i="11" s="1"/>
  <c r="JU44" i="11"/>
  <c r="JU84" i="11" s="1"/>
  <c r="JU49" i="11"/>
  <c r="JU89" i="11" s="1"/>
  <c r="JU48" i="11"/>
  <c r="JU88" i="11" s="1"/>
  <c r="JU47" i="11"/>
  <c r="JU87" i="11" s="1"/>
  <c r="JU51" i="11"/>
  <c r="JU91" i="11" s="1"/>
  <c r="JU50" i="11"/>
  <c r="JU90" i="11" s="1"/>
  <c r="JU52" i="11"/>
  <c r="JU92" i="11" s="1"/>
  <c r="HT33" i="11"/>
  <c r="HT73" i="11" s="1"/>
  <c r="HT34" i="11"/>
  <c r="HT74" i="11" s="1"/>
  <c r="HT36" i="11"/>
  <c r="HT76" i="11" s="1"/>
  <c r="HT35" i="11"/>
  <c r="HT75" i="11" s="1"/>
  <c r="HT38" i="11"/>
  <c r="HT78" i="11" s="1"/>
  <c r="HT41" i="11"/>
  <c r="HT81" i="11" s="1"/>
  <c r="HT37" i="11"/>
  <c r="HT77" i="11" s="1"/>
  <c r="HT40" i="11"/>
  <c r="HT80" i="11" s="1"/>
  <c r="HT39" i="11"/>
  <c r="HT79" i="11" s="1"/>
  <c r="HT43" i="11"/>
  <c r="HT83" i="11" s="1"/>
  <c r="HT48" i="11"/>
  <c r="HT88" i="11" s="1"/>
  <c r="HT42" i="11"/>
  <c r="HT82" i="11" s="1"/>
  <c r="HT45" i="11"/>
  <c r="HT85" i="11" s="1"/>
  <c r="HT46" i="11"/>
  <c r="HT86" i="11" s="1"/>
  <c r="HT47" i="11"/>
  <c r="HT87" i="11" s="1"/>
  <c r="HT44" i="11"/>
  <c r="HT84" i="11" s="1"/>
  <c r="HT50" i="11"/>
  <c r="HT90" i="11" s="1"/>
  <c r="HT49" i="11"/>
  <c r="HT89" i="11" s="1"/>
  <c r="HT52" i="11"/>
  <c r="HT92" i="11" s="1"/>
  <c r="HT51" i="11"/>
  <c r="HT91" i="11" s="1"/>
  <c r="GJ33" i="11"/>
  <c r="GJ73" i="11" s="1"/>
  <c r="GJ34" i="11"/>
  <c r="GJ74" i="11" s="1"/>
  <c r="GJ36" i="11"/>
  <c r="GJ76" i="11" s="1"/>
  <c r="GJ35" i="11"/>
  <c r="GJ75" i="11" s="1"/>
  <c r="GJ38" i="11"/>
  <c r="GJ78" i="11" s="1"/>
  <c r="GJ41" i="11"/>
  <c r="GJ81" i="11" s="1"/>
  <c r="GJ40" i="11"/>
  <c r="GJ80" i="11" s="1"/>
  <c r="GJ39" i="11"/>
  <c r="GJ79" i="11" s="1"/>
  <c r="GJ37" i="11"/>
  <c r="GJ77" i="11" s="1"/>
  <c r="GJ43" i="11"/>
  <c r="GJ83" i="11" s="1"/>
  <c r="GJ44" i="11"/>
  <c r="GJ84" i="11" s="1"/>
  <c r="GJ48" i="11"/>
  <c r="GJ88" i="11" s="1"/>
  <c r="GJ47" i="11"/>
  <c r="GJ87" i="11" s="1"/>
  <c r="GJ42" i="11"/>
  <c r="GJ82" i="11" s="1"/>
  <c r="GJ50" i="11"/>
  <c r="GJ90" i="11" s="1"/>
  <c r="GJ45" i="11"/>
  <c r="GJ85" i="11" s="1"/>
  <c r="GJ49" i="11"/>
  <c r="GJ89" i="11" s="1"/>
  <c r="GJ52" i="11"/>
  <c r="GJ92" i="11" s="1"/>
  <c r="GJ46" i="11"/>
  <c r="GJ86" i="11" s="1"/>
  <c r="GJ51" i="11"/>
  <c r="GJ91" i="11" s="1"/>
  <c r="BW33" i="11"/>
  <c r="BW73" i="11" s="1"/>
  <c r="BW37" i="11"/>
  <c r="BW77" i="11" s="1"/>
  <c r="BW36" i="11"/>
  <c r="BW76" i="11" s="1"/>
  <c r="BW35" i="11"/>
  <c r="BW75" i="11" s="1"/>
  <c r="BW34" i="11"/>
  <c r="BW74" i="11" s="1"/>
  <c r="BW39" i="11"/>
  <c r="BW79" i="11" s="1"/>
  <c r="BW42" i="11"/>
  <c r="BW82" i="11" s="1"/>
  <c r="BW38" i="11"/>
  <c r="BW78" i="11" s="1"/>
  <c r="BW40" i="11"/>
  <c r="BW80" i="11" s="1"/>
  <c r="BW43" i="11"/>
  <c r="BW83" i="11" s="1"/>
  <c r="BW41" i="11"/>
  <c r="BW81" i="11" s="1"/>
  <c r="BW45" i="11"/>
  <c r="BW85" i="11" s="1"/>
  <c r="BW49" i="11"/>
  <c r="BW89" i="11" s="1"/>
  <c r="BW44" i="11"/>
  <c r="BW84" i="11" s="1"/>
  <c r="BW48" i="11"/>
  <c r="BW88" i="11" s="1"/>
  <c r="BW51" i="11"/>
  <c r="BW91" i="11" s="1"/>
  <c r="BW47" i="11"/>
  <c r="BW87" i="11" s="1"/>
  <c r="BW46" i="11"/>
  <c r="BW86" i="11" s="1"/>
  <c r="BW52" i="11"/>
  <c r="BW92" i="11" s="1"/>
  <c r="R34" i="11"/>
  <c r="R74" i="11" s="1"/>
  <c r="R33" i="11"/>
  <c r="R73" i="11" s="1"/>
  <c r="R35" i="11"/>
  <c r="R75" i="11" s="1"/>
  <c r="R37" i="11"/>
  <c r="R77" i="11" s="1"/>
  <c r="R36" i="11"/>
  <c r="R76" i="11" s="1"/>
  <c r="R39" i="11"/>
  <c r="R79" i="11" s="1"/>
  <c r="R42" i="11"/>
  <c r="R82" i="11" s="1"/>
  <c r="R38" i="11"/>
  <c r="R78" i="11" s="1"/>
  <c r="R41" i="11"/>
  <c r="R81" i="11" s="1"/>
  <c r="R43" i="11"/>
  <c r="R83" i="11" s="1"/>
  <c r="R40" i="11"/>
  <c r="R80" i="11" s="1"/>
  <c r="R44" i="11"/>
  <c r="R84" i="11" s="1"/>
  <c r="R45" i="11"/>
  <c r="R85" i="11" s="1"/>
  <c r="R49" i="11"/>
  <c r="R89" i="11" s="1"/>
  <c r="R47" i="11"/>
  <c r="R87" i="11" s="1"/>
  <c r="R48" i="11"/>
  <c r="R88" i="11" s="1"/>
  <c r="R51" i="11"/>
  <c r="R91" i="11" s="1"/>
  <c r="R46" i="11"/>
  <c r="R86" i="11" s="1"/>
  <c r="R50" i="11"/>
  <c r="R90" i="11" s="1"/>
  <c r="R52" i="11"/>
  <c r="R92" i="11" s="1"/>
  <c r="LL33" i="11"/>
  <c r="LL73" i="11" s="1"/>
  <c r="LL34" i="11"/>
  <c r="LL74" i="11" s="1"/>
  <c r="LL36" i="11"/>
  <c r="LL76" i="11" s="1"/>
  <c r="LL35" i="11"/>
  <c r="LL75" i="11" s="1"/>
  <c r="LL38" i="11"/>
  <c r="LL78" i="11" s="1"/>
  <c r="LL41" i="11"/>
  <c r="LL81" i="11" s="1"/>
  <c r="LL37" i="11"/>
  <c r="LL77" i="11" s="1"/>
  <c r="LL40" i="11"/>
  <c r="LL80" i="11" s="1"/>
  <c r="LL39" i="11"/>
  <c r="LL79" i="11" s="1"/>
  <c r="LL42" i="11"/>
  <c r="LL82" i="11" s="1"/>
  <c r="LL45" i="11"/>
  <c r="LL85" i="11" s="1"/>
  <c r="LL46" i="11"/>
  <c r="LL86" i="11" s="1"/>
  <c r="LL48" i="11"/>
  <c r="LL88" i="11" s="1"/>
  <c r="LL47" i="11"/>
  <c r="LL87" i="11" s="1"/>
  <c r="LL43" i="11"/>
  <c r="LL83" i="11" s="1"/>
  <c r="LL44" i="11"/>
  <c r="LL84" i="11" s="1"/>
  <c r="LL50" i="11"/>
  <c r="LL90" i="11" s="1"/>
  <c r="LL49" i="11"/>
  <c r="LL89" i="11" s="1"/>
  <c r="LL52" i="11"/>
  <c r="LL92" i="11" s="1"/>
  <c r="LL51" i="11"/>
  <c r="LL91" i="11" s="1"/>
  <c r="BQ34" i="11"/>
  <c r="BQ74" i="11" s="1"/>
  <c r="BQ33" i="11"/>
  <c r="BQ73" i="11" s="1"/>
  <c r="BQ35" i="11"/>
  <c r="BQ75" i="11" s="1"/>
  <c r="BQ37" i="11"/>
  <c r="BQ77" i="11" s="1"/>
  <c r="BQ36" i="11"/>
  <c r="BQ76" i="11" s="1"/>
  <c r="BQ40" i="11"/>
  <c r="BQ80" i="11" s="1"/>
  <c r="BQ39" i="11"/>
  <c r="BQ79" i="11" s="1"/>
  <c r="BQ38" i="11"/>
  <c r="BQ78" i="11" s="1"/>
  <c r="BQ41" i="11"/>
  <c r="BQ81" i="11" s="1"/>
  <c r="BQ44" i="11"/>
  <c r="BQ84" i="11" s="1"/>
  <c r="BQ47" i="11"/>
  <c r="BQ87" i="11" s="1"/>
  <c r="BQ43" i="11"/>
  <c r="BQ83" i="11" s="1"/>
  <c r="BQ50" i="11"/>
  <c r="BQ90" i="11" s="1"/>
  <c r="BQ42" i="11"/>
  <c r="BQ82" i="11" s="1"/>
  <c r="BQ45" i="11"/>
  <c r="BQ85" i="11" s="1"/>
  <c r="BQ46" i="11"/>
  <c r="BQ86" i="11" s="1"/>
  <c r="BQ52" i="11"/>
  <c r="BQ92" i="11" s="1"/>
  <c r="BQ49" i="11"/>
  <c r="BQ89" i="11" s="1"/>
  <c r="BQ48" i="11"/>
  <c r="BQ88" i="11" s="1"/>
  <c r="BQ51" i="11"/>
  <c r="BQ91" i="11" s="1"/>
  <c r="KQ33" i="11"/>
  <c r="KQ73" i="11" s="1"/>
  <c r="KQ35" i="11"/>
  <c r="KQ75" i="11" s="1"/>
  <c r="KQ39" i="11"/>
  <c r="KQ79" i="11" s="1"/>
  <c r="KQ36" i="11"/>
  <c r="KQ76" i="11" s="1"/>
  <c r="KQ38" i="11"/>
  <c r="KQ78" i="11" s="1"/>
  <c r="KQ37" i="11"/>
  <c r="KQ77" i="11" s="1"/>
  <c r="KQ40" i="11"/>
  <c r="KQ80" i="11" s="1"/>
  <c r="KQ34" i="11"/>
  <c r="KQ74" i="11" s="1"/>
  <c r="KQ43" i="11"/>
  <c r="KQ83" i="11" s="1"/>
  <c r="KQ45" i="11"/>
  <c r="KQ85" i="11" s="1"/>
  <c r="KQ42" i="11"/>
  <c r="KQ82" i="11" s="1"/>
  <c r="KQ49" i="11"/>
  <c r="KQ89" i="11" s="1"/>
  <c r="KQ41" i="11"/>
  <c r="KQ81" i="11" s="1"/>
  <c r="KQ48" i="11"/>
  <c r="KQ88" i="11" s="1"/>
  <c r="KQ44" i="11"/>
  <c r="KQ84" i="11" s="1"/>
  <c r="KQ46" i="11"/>
  <c r="KQ86" i="11" s="1"/>
  <c r="KQ51" i="11"/>
  <c r="KQ91" i="11" s="1"/>
  <c r="KQ50" i="11"/>
  <c r="KQ90" i="11" s="1"/>
  <c r="KQ47" i="11"/>
  <c r="KQ87" i="11" s="1"/>
  <c r="KQ52" i="11"/>
  <c r="KQ92" i="11" s="1"/>
  <c r="KC33" i="11"/>
  <c r="KC73" i="11" s="1"/>
  <c r="KC34" i="11"/>
  <c r="KC74" i="11" s="1"/>
  <c r="KC36" i="11"/>
  <c r="KC76" i="11" s="1"/>
  <c r="KC35" i="11"/>
  <c r="KC75" i="11" s="1"/>
  <c r="KC38" i="11"/>
  <c r="KC78" i="11" s="1"/>
  <c r="KC41" i="11"/>
  <c r="KC81" i="11" s="1"/>
  <c r="KC37" i="11"/>
  <c r="KC77" i="11" s="1"/>
  <c r="KC40" i="11"/>
  <c r="KC80" i="11" s="1"/>
  <c r="KC45" i="11"/>
  <c r="KC85" i="11" s="1"/>
  <c r="KC42" i="11"/>
  <c r="KC82" i="11" s="1"/>
  <c r="KC39" i="11"/>
  <c r="KC79" i="11" s="1"/>
  <c r="KC48" i="11"/>
  <c r="KC88" i="11" s="1"/>
  <c r="KC43" i="11"/>
  <c r="KC83" i="11" s="1"/>
  <c r="KC47" i="11"/>
  <c r="KC87" i="11" s="1"/>
  <c r="KC44" i="11"/>
  <c r="KC84" i="11" s="1"/>
  <c r="KC46" i="11"/>
  <c r="KC86" i="11" s="1"/>
  <c r="KC50" i="11"/>
  <c r="KC90" i="11" s="1"/>
  <c r="KC49" i="11"/>
  <c r="KC89" i="11" s="1"/>
  <c r="JP33" i="11"/>
  <c r="JP73" i="11" s="1"/>
  <c r="JP34" i="11"/>
  <c r="JP74" i="11" s="1"/>
  <c r="JP36" i="11"/>
  <c r="JP76" i="11" s="1"/>
  <c r="JP35" i="11"/>
  <c r="JP75" i="11" s="1"/>
  <c r="JP38" i="11"/>
  <c r="JP78" i="11" s="1"/>
  <c r="JP41" i="11"/>
  <c r="JP81" i="11" s="1"/>
  <c r="JP37" i="11"/>
  <c r="JP77" i="11" s="1"/>
  <c r="JP40" i="11"/>
  <c r="JP80" i="11" s="1"/>
  <c r="JP39" i="11"/>
  <c r="JP79" i="11" s="1"/>
  <c r="JP42" i="11"/>
  <c r="JP82" i="11" s="1"/>
  <c r="JP48" i="11"/>
  <c r="JP88" i="11" s="1"/>
  <c r="JP47" i="11"/>
  <c r="JP87" i="11" s="1"/>
  <c r="JP44" i="11"/>
  <c r="JP84" i="11" s="1"/>
  <c r="JP45" i="11"/>
  <c r="JP85" i="11" s="1"/>
  <c r="JP46" i="11"/>
  <c r="JP86" i="11" s="1"/>
  <c r="JP50" i="11"/>
  <c r="JP90" i="11" s="1"/>
  <c r="JP43" i="11"/>
  <c r="JP83" i="11" s="1"/>
  <c r="JP52" i="11"/>
  <c r="JP92" i="11" s="1"/>
  <c r="JP49" i="11"/>
  <c r="JP89" i="11" s="1"/>
  <c r="JP51" i="11"/>
  <c r="JP91" i="11" s="1"/>
  <c r="JC34" i="11"/>
  <c r="JC74" i="11" s="1"/>
  <c r="JC36" i="11"/>
  <c r="JC76" i="11" s="1"/>
  <c r="JC35" i="11"/>
  <c r="JC75" i="11" s="1"/>
  <c r="JC33" i="11"/>
  <c r="JC73" i="11" s="1"/>
  <c r="JC38" i="11"/>
  <c r="JC78" i="11" s="1"/>
  <c r="JC41" i="11"/>
  <c r="JC81" i="11" s="1"/>
  <c r="JC37" i="11"/>
  <c r="JC77" i="11" s="1"/>
  <c r="JC40" i="11"/>
  <c r="JC80" i="11" s="1"/>
  <c r="JC39" i="11"/>
  <c r="JC79" i="11" s="1"/>
  <c r="JC44" i="11"/>
  <c r="JC84" i="11" s="1"/>
  <c r="JC42" i="11"/>
  <c r="JC82" i="11" s="1"/>
  <c r="JC48" i="11"/>
  <c r="JC88" i="11" s="1"/>
  <c r="JC47" i="11"/>
  <c r="JC87" i="11" s="1"/>
  <c r="JC43" i="11"/>
  <c r="JC83" i="11" s="1"/>
  <c r="JC50" i="11"/>
  <c r="JC90" i="11" s="1"/>
  <c r="JC45" i="11"/>
  <c r="JC85" i="11" s="1"/>
  <c r="JC52" i="11"/>
  <c r="JC92" i="11" s="1"/>
  <c r="JC46" i="11"/>
  <c r="JC86" i="11" s="1"/>
  <c r="JC51" i="11"/>
  <c r="JC91" i="11" s="1"/>
  <c r="IP34" i="11"/>
  <c r="IP74" i="11" s="1"/>
  <c r="IP35" i="11"/>
  <c r="IP75" i="11" s="1"/>
  <c r="IP33" i="11"/>
  <c r="IP73" i="11" s="1"/>
  <c r="IP37" i="11"/>
  <c r="IP77" i="11" s="1"/>
  <c r="IP40" i="11"/>
  <c r="IP80" i="11" s="1"/>
  <c r="IP36" i="11"/>
  <c r="IP76" i="11" s="1"/>
  <c r="IP39" i="11"/>
  <c r="IP79" i="11" s="1"/>
  <c r="IP41" i="11"/>
  <c r="IP81" i="11" s="1"/>
  <c r="IP38" i="11"/>
  <c r="IP78" i="11" s="1"/>
  <c r="IP43" i="11"/>
  <c r="IP83" i="11" s="1"/>
  <c r="IP47" i="11"/>
  <c r="IP87" i="11" s="1"/>
  <c r="IP44" i="11"/>
  <c r="IP84" i="11" s="1"/>
  <c r="IP42" i="11"/>
  <c r="IP82" i="11" s="1"/>
  <c r="IP45" i="11"/>
  <c r="IP85" i="11" s="1"/>
  <c r="IP48" i="11"/>
  <c r="IP88" i="11" s="1"/>
  <c r="IP49" i="11"/>
  <c r="IP89" i="11" s="1"/>
  <c r="IP52" i="11"/>
  <c r="IP92" i="11" s="1"/>
  <c r="IP46" i="11"/>
  <c r="IP86" i="11" s="1"/>
  <c r="IP51" i="11"/>
  <c r="IP91" i="11" s="1"/>
  <c r="IC34" i="11"/>
  <c r="IC74" i="11" s="1"/>
  <c r="IC33" i="11"/>
  <c r="IC73" i="11" s="1"/>
  <c r="IC35" i="11"/>
  <c r="IC75" i="11" s="1"/>
  <c r="IC36" i="11"/>
  <c r="IC76" i="11" s="1"/>
  <c r="IC37" i="11"/>
  <c r="IC77" i="11" s="1"/>
  <c r="IC40" i="11"/>
  <c r="IC80" i="11" s="1"/>
  <c r="IC39" i="11"/>
  <c r="IC79" i="11" s="1"/>
  <c r="IC42" i="11"/>
  <c r="IC82" i="11" s="1"/>
  <c r="IC44" i="11"/>
  <c r="IC84" i="11" s="1"/>
  <c r="IC38" i="11"/>
  <c r="IC78" i="11" s="1"/>
  <c r="IC43" i="11"/>
  <c r="IC83" i="11" s="1"/>
  <c r="IC41" i="11"/>
  <c r="IC81" i="11" s="1"/>
  <c r="IC45" i="11"/>
  <c r="IC85" i="11" s="1"/>
  <c r="IC46" i="11"/>
  <c r="IC86" i="11" s="1"/>
  <c r="IC47" i="11"/>
  <c r="IC87" i="11" s="1"/>
  <c r="IC52" i="11"/>
  <c r="IC92" i="11" s="1"/>
  <c r="IC48" i="11"/>
  <c r="IC88" i="11" s="1"/>
  <c r="IC49" i="11"/>
  <c r="IC89" i="11" s="1"/>
  <c r="HP34" i="11"/>
  <c r="HP74" i="11" s="1"/>
  <c r="HP33" i="11"/>
  <c r="HP73" i="11" s="1"/>
  <c r="HP35" i="11"/>
  <c r="HP75" i="11" s="1"/>
  <c r="HP37" i="11"/>
  <c r="HP77" i="11" s="1"/>
  <c r="HP40" i="11"/>
  <c r="HP80" i="11" s="1"/>
  <c r="HP39" i="11"/>
  <c r="HP79" i="11" s="1"/>
  <c r="HP42" i="11"/>
  <c r="HP82" i="11" s="1"/>
  <c r="HP36" i="11"/>
  <c r="HP76" i="11" s="1"/>
  <c r="HP38" i="11"/>
  <c r="HP78" i="11" s="1"/>
  <c r="HP44" i="11"/>
  <c r="HP84" i="11" s="1"/>
  <c r="HP41" i="11"/>
  <c r="HP81" i="11" s="1"/>
  <c r="HP43" i="11"/>
  <c r="HP83" i="11" s="1"/>
  <c r="HP45" i="11"/>
  <c r="HP85" i="11" s="1"/>
  <c r="HP46" i="11"/>
  <c r="HP86" i="11" s="1"/>
  <c r="HP47" i="11"/>
  <c r="HP87" i="11" s="1"/>
  <c r="HP49" i="11"/>
  <c r="HP89" i="11" s="1"/>
  <c r="HP52" i="11"/>
  <c r="HP92" i="11" s="1"/>
  <c r="HP51" i="11"/>
  <c r="HP91" i="11" s="1"/>
  <c r="HP50" i="11"/>
  <c r="HP90" i="11" s="1"/>
  <c r="HC34" i="11"/>
  <c r="HC74" i="11" s="1"/>
  <c r="HC33" i="11"/>
  <c r="HC73" i="11" s="1"/>
  <c r="HC35" i="11"/>
  <c r="HC75" i="11" s="1"/>
  <c r="HC36" i="11"/>
  <c r="HC76" i="11" s="1"/>
  <c r="HC40" i="11"/>
  <c r="HC80" i="11" s="1"/>
  <c r="HC37" i="11"/>
  <c r="HC77" i="11" s="1"/>
  <c r="HC39" i="11"/>
  <c r="HC79" i="11" s="1"/>
  <c r="HC38" i="11"/>
  <c r="HC78" i="11" s="1"/>
  <c r="HC41" i="11"/>
  <c r="HC81" i="11" s="1"/>
  <c r="HC44" i="11"/>
  <c r="HC84" i="11" s="1"/>
  <c r="HC43" i="11"/>
  <c r="HC83" i="11" s="1"/>
  <c r="HC46" i="11"/>
  <c r="HC86" i="11" s="1"/>
  <c r="HC42" i="11"/>
  <c r="HC82" i="11" s="1"/>
  <c r="HC47" i="11"/>
  <c r="HC87" i="11" s="1"/>
  <c r="HC45" i="11"/>
  <c r="HC85" i="11" s="1"/>
  <c r="HC49" i="11"/>
  <c r="HC89" i="11" s="1"/>
  <c r="HC52" i="11"/>
  <c r="HC92" i="11" s="1"/>
  <c r="HC48" i="11"/>
  <c r="HC88" i="11" s="1"/>
  <c r="HC51" i="11"/>
  <c r="HC91" i="11" s="1"/>
  <c r="HC50" i="11"/>
  <c r="HC90" i="11" s="1"/>
  <c r="GP34" i="11"/>
  <c r="GP74" i="11" s="1"/>
  <c r="GP33" i="11"/>
  <c r="GP73" i="11" s="1"/>
  <c r="GP37" i="11"/>
  <c r="GP77" i="11" s="1"/>
  <c r="GP36" i="11"/>
  <c r="GP76" i="11" s="1"/>
  <c r="GP39" i="11"/>
  <c r="GP79" i="11" s="1"/>
  <c r="GP42" i="11"/>
  <c r="GP82" i="11" s="1"/>
  <c r="GP35" i="11"/>
  <c r="GP75" i="11" s="1"/>
  <c r="GP38" i="11"/>
  <c r="GP78" i="11" s="1"/>
  <c r="GP41" i="11"/>
  <c r="GP81" i="11" s="1"/>
  <c r="GP40" i="11"/>
  <c r="GP80" i="11" s="1"/>
  <c r="GP43" i="11"/>
  <c r="GP83" i="11" s="1"/>
  <c r="GP45" i="11"/>
  <c r="GP85" i="11" s="1"/>
  <c r="GP46" i="11"/>
  <c r="GP86" i="11" s="1"/>
  <c r="GP44" i="11"/>
  <c r="GP84" i="11" s="1"/>
  <c r="GP51" i="11"/>
  <c r="GP91" i="11" s="1"/>
  <c r="GP47" i="11"/>
  <c r="GP87" i="11" s="1"/>
  <c r="GP50" i="11"/>
  <c r="GP90" i="11" s="1"/>
  <c r="GP49" i="11"/>
  <c r="GP89" i="11" s="1"/>
  <c r="GP48" i="11"/>
  <c r="GP88" i="11" s="1"/>
  <c r="FP34" i="11"/>
  <c r="FP74" i="11" s="1"/>
  <c r="FP33" i="11"/>
  <c r="FP73" i="11" s="1"/>
  <c r="FP37" i="11"/>
  <c r="FP77" i="11" s="1"/>
  <c r="FP35" i="11"/>
  <c r="FP75" i="11" s="1"/>
  <c r="FP39" i="11"/>
  <c r="FP79" i="11" s="1"/>
  <c r="FP42" i="11"/>
  <c r="FP82" i="11" s="1"/>
  <c r="FP38" i="11"/>
  <c r="FP78" i="11" s="1"/>
  <c r="FP41" i="11"/>
  <c r="FP81" i="11" s="1"/>
  <c r="FP36" i="11"/>
  <c r="FP76" i="11" s="1"/>
  <c r="FP40" i="11"/>
  <c r="FP80" i="11" s="1"/>
  <c r="FP43" i="11"/>
  <c r="FP83" i="11" s="1"/>
  <c r="FP49" i="11"/>
  <c r="FP89" i="11" s="1"/>
  <c r="FP44" i="11"/>
  <c r="FP84" i="11" s="1"/>
  <c r="FP45" i="11"/>
  <c r="FP85" i="11" s="1"/>
  <c r="FP48" i="11"/>
  <c r="FP88" i="11" s="1"/>
  <c r="FP47" i="11"/>
  <c r="FP87" i="11" s="1"/>
  <c r="FP46" i="11"/>
  <c r="FP86" i="11" s="1"/>
  <c r="FP51" i="11"/>
  <c r="FP91" i="11" s="1"/>
  <c r="FP50" i="11"/>
  <c r="FP90" i="11" s="1"/>
  <c r="FP52" i="11"/>
  <c r="FP92" i="11" s="1"/>
  <c r="FC33" i="11"/>
  <c r="FC73" i="11" s="1"/>
  <c r="FC37" i="11"/>
  <c r="FC77" i="11" s="1"/>
  <c r="FC35" i="11"/>
  <c r="FC75" i="11" s="1"/>
  <c r="FC39" i="11"/>
  <c r="FC79" i="11" s="1"/>
  <c r="FC42" i="11"/>
  <c r="FC82" i="11" s="1"/>
  <c r="FC36" i="11"/>
  <c r="FC76" i="11" s="1"/>
  <c r="FC38" i="11"/>
  <c r="FC78" i="11" s="1"/>
  <c r="FC34" i="11"/>
  <c r="FC74" i="11" s="1"/>
  <c r="FC40" i="11"/>
  <c r="FC80" i="11" s="1"/>
  <c r="FC43" i="11"/>
  <c r="FC83" i="11" s="1"/>
  <c r="FC45" i="11"/>
  <c r="FC85" i="11" s="1"/>
  <c r="FC41" i="11"/>
  <c r="FC81" i="11" s="1"/>
  <c r="FC49" i="11"/>
  <c r="FC89" i="11" s="1"/>
  <c r="FC48" i="11"/>
  <c r="FC88" i="11" s="1"/>
  <c r="FC44" i="11"/>
  <c r="FC84" i="11" s="1"/>
  <c r="FC46" i="11"/>
  <c r="FC86" i="11" s="1"/>
  <c r="FC47" i="11"/>
  <c r="FC87" i="11" s="1"/>
  <c r="FC51" i="11"/>
  <c r="FC91" i="11" s="1"/>
  <c r="FC50" i="11"/>
  <c r="FC90" i="11" s="1"/>
  <c r="FC52" i="11"/>
  <c r="FC92" i="11" s="1"/>
  <c r="EO33" i="11"/>
  <c r="EO73" i="11" s="1"/>
  <c r="EO34" i="11"/>
  <c r="EO74" i="11" s="1"/>
  <c r="EO36" i="11"/>
  <c r="EO76" i="11" s="1"/>
  <c r="EO35" i="11"/>
  <c r="EO75" i="11" s="1"/>
  <c r="EO38" i="11"/>
  <c r="EO78" i="11" s="1"/>
  <c r="EO41" i="11"/>
  <c r="EO81" i="11" s="1"/>
  <c r="EO37" i="11"/>
  <c r="EO77" i="11" s="1"/>
  <c r="EO40" i="11"/>
  <c r="EO80" i="11" s="1"/>
  <c r="EO42" i="11"/>
  <c r="EO82" i="11" s="1"/>
  <c r="EO45" i="11"/>
  <c r="EO85" i="11" s="1"/>
  <c r="EO44" i="11"/>
  <c r="EO84" i="11" s="1"/>
  <c r="EO43" i="11"/>
  <c r="EO83" i="11" s="1"/>
  <c r="EO48" i="11"/>
  <c r="EO88" i="11" s="1"/>
  <c r="EO39" i="11"/>
  <c r="EO79" i="11" s="1"/>
  <c r="EO46" i="11"/>
  <c r="EO86" i="11" s="1"/>
  <c r="EO47" i="11"/>
  <c r="EO87" i="11" s="1"/>
  <c r="EO49" i="11"/>
  <c r="EO89" i="11" s="1"/>
  <c r="EO50" i="11"/>
  <c r="EO90" i="11" s="1"/>
  <c r="EB33" i="11"/>
  <c r="EB73" i="11" s="1"/>
  <c r="EB34" i="11"/>
  <c r="EB74" i="11" s="1"/>
  <c r="EB36" i="11"/>
  <c r="EB76" i="11" s="1"/>
  <c r="EB35" i="11"/>
  <c r="EB75" i="11" s="1"/>
  <c r="EB38" i="11"/>
  <c r="EB78" i="11" s="1"/>
  <c r="EB41" i="11"/>
  <c r="EB81" i="11" s="1"/>
  <c r="EB40" i="11"/>
  <c r="EB80" i="11" s="1"/>
  <c r="EB39" i="11"/>
  <c r="EB79" i="11" s="1"/>
  <c r="EB42" i="11"/>
  <c r="EB82" i="11" s="1"/>
  <c r="EB43" i="11"/>
  <c r="EB83" i="11" s="1"/>
  <c r="EB48" i="11"/>
  <c r="EB88" i="11" s="1"/>
  <c r="EB37" i="11"/>
  <c r="EB77" i="11" s="1"/>
  <c r="EB50" i="11"/>
  <c r="EB90" i="11" s="1"/>
  <c r="EB44" i="11"/>
  <c r="EB84" i="11" s="1"/>
  <c r="EB45" i="11"/>
  <c r="EB85" i="11" s="1"/>
  <c r="EB46" i="11"/>
  <c r="EB86" i="11" s="1"/>
  <c r="EB47" i="11"/>
  <c r="EB87" i="11" s="1"/>
  <c r="EB52" i="11"/>
  <c r="EB92" i="11" s="1"/>
  <c r="EB49" i="11"/>
  <c r="EB89" i="11" s="1"/>
  <c r="EB51" i="11"/>
  <c r="EB91" i="11" s="1"/>
  <c r="DO34" i="11"/>
  <c r="DO74" i="11" s="1"/>
  <c r="DO36" i="11"/>
  <c r="DO76" i="11" s="1"/>
  <c r="DO35" i="11"/>
  <c r="DO75" i="11" s="1"/>
  <c r="DO37" i="11"/>
  <c r="DO77" i="11" s="1"/>
  <c r="DO33" i="11"/>
  <c r="DO73" i="11" s="1"/>
  <c r="DO38" i="11"/>
  <c r="DO78" i="11" s="1"/>
  <c r="DO41" i="11"/>
  <c r="DO81" i="11" s="1"/>
  <c r="DO40" i="11"/>
  <c r="DO80" i="11" s="1"/>
  <c r="DO39" i="11"/>
  <c r="DO79" i="11" s="1"/>
  <c r="DO44" i="11"/>
  <c r="DO84" i="11" s="1"/>
  <c r="DO47" i="11"/>
  <c r="DO87" i="11" s="1"/>
  <c r="DO48" i="11"/>
  <c r="DO88" i="11" s="1"/>
  <c r="DO50" i="11"/>
  <c r="DO90" i="11" s="1"/>
  <c r="DO43" i="11"/>
  <c r="DO83" i="11" s="1"/>
  <c r="DO46" i="11"/>
  <c r="DO86" i="11" s="1"/>
  <c r="DO52" i="11"/>
  <c r="DO92" i="11" s="1"/>
  <c r="DO45" i="11"/>
  <c r="DO85" i="11" s="1"/>
  <c r="DO51" i="11"/>
  <c r="DO91" i="11" s="1"/>
  <c r="DB34" i="11"/>
  <c r="DB74" i="11" s="1"/>
  <c r="DB35" i="11"/>
  <c r="DB75" i="11" s="1"/>
  <c r="DB33" i="11"/>
  <c r="DB73" i="11" s="1"/>
  <c r="DB37" i="11"/>
  <c r="DB77" i="11" s="1"/>
  <c r="DB40" i="11"/>
  <c r="DB80" i="11" s="1"/>
  <c r="DB39" i="11"/>
  <c r="DB79" i="11" s="1"/>
  <c r="DB36" i="11"/>
  <c r="DB76" i="11" s="1"/>
  <c r="DB41" i="11"/>
  <c r="DB81" i="11" s="1"/>
  <c r="DB42" i="11"/>
  <c r="DB82" i="11" s="1"/>
  <c r="DB38" i="11"/>
  <c r="DB78" i="11" s="1"/>
  <c r="DB43" i="11"/>
  <c r="DB83" i="11" s="1"/>
  <c r="DB47" i="11"/>
  <c r="DB87" i="11" s="1"/>
  <c r="DB44" i="11"/>
  <c r="DB84" i="11" s="1"/>
  <c r="DB46" i="11"/>
  <c r="DB86" i="11" s="1"/>
  <c r="DB48" i="11"/>
  <c r="DB88" i="11" s="1"/>
  <c r="DB49" i="11"/>
  <c r="DB89" i="11" s="1"/>
  <c r="DB52" i="11"/>
  <c r="DB92" i="11" s="1"/>
  <c r="DB45" i="11"/>
  <c r="DB85" i="11" s="1"/>
  <c r="DB51" i="11"/>
  <c r="DB91" i="11" s="1"/>
  <c r="DB50" i="11"/>
  <c r="DB90" i="11" s="1"/>
  <c r="CO34" i="11"/>
  <c r="CO74" i="11" s="1"/>
  <c r="CO33" i="11"/>
  <c r="CO73" i="11" s="1"/>
  <c r="CO35" i="11"/>
  <c r="CO75" i="11" s="1"/>
  <c r="CO37" i="11"/>
  <c r="CO77" i="11" s="1"/>
  <c r="CO40" i="11"/>
  <c r="CO80" i="11" s="1"/>
  <c r="CO36" i="11"/>
  <c r="CO76" i="11" s="1"/>
  <c r="CO39" i="11"/>
  <c r="CO79" i="11" s="1"/>
  <c r="CO44" i="11"/>
  <c r="CO84" i="11" s="1"/>
  <c r="CO47" i="11"/>
  <c r="CO87" i="11" s="1"/>
  <c r="CO38" i="11"/>
  <c r="CO78" i="11" s="1"/>
  <c r="CO43" i="11"/>
  <c r="CO83" i="11" s="1"/>
  <c r="CO41" i="11"/>
  <c r="CO81" i="11" s="1"/>
  <c r="CO45" i="11"/>
  <c r="CO85" i="11" s="1"/>
  <c r="CO46" i="11"/>
  <c r="CO86" i="11" s="1"/>
  <c r="CO50" i="11"/>
  <c r="CO90" i="11" s="1"/>
  <c r="CO42" i="11"/>
  <c r="CO82" i="11" s="1"/>
  <c r="CO52" i="11"/>
  <c r="CO92" i="11" s="1"/>
  <c r="CO48" i="11"/>
  <c r="CO88" i="11" s="1"/>
  <c r="CO49" i="11"/>
  <c r="CO89" i="11" s="1"/>
  <c r="CO51" i="11"/>
  <c r="CO91" i="11" s="1"/>
  <c r="BN34" i="11"/>
  <c r="BN74" i="11" s="1"/>
  <c r="BN33" i="11"/>
  <c r="BN73" i="11" s="1"/>
  <c r="BN37" i="11"/>
  <c r="BN77" i="11" s="1"/>
  <c r="BN36" i="11"/>
  <c r="BN76" i="11" s="1"/>
  <c r="BN39" i="11"/>
  <c r="BN79" i="11" s="1"/>
  <c r="BN42" i="11"/>
  <c r="BN82" i="11" s="1"/>
  <c r="BN35" i="11"/>
  <c r="BN75" i="11" s="1"/>
  <c r="BN38" i="11"/>
  <c r="BN78" i="11" s="1"/>
  <c r="BN41" i="11"/>
  <c r="BN81" i="11" s="1"/>
  <c r="BN40" i="11"/>
  <c r="BN80" i="11" s="1"/>
  <c r="BN43" i="11"/>
  <c r="BN83" i="11" s="1"/>
  <c r="BN45" i="11"/>
  <c r="BN85" i="11" s="1"/>
  <c r="BN44" i="11"/>
  <c r="BN84" i="11" s="1"/>
  <c r="BN46" i="11"/>
  <c r="BN86" i="11" s="1"/>
  <c r="BN47" i="11"/>
  <c r="BN87" i="11" s="1"/>
  <c r="BN48" i="11"/>
  <c r="BN88" i="11" s="1"/>
  <c r="BN49" i="11"/>
  <c r="BN89" i="11" s="1"/>
  <c r="BN51" i="11"/>
  <c r="BN91" i="11" s="1"/>
  <c r="BN50" i="11"/>
  <c r="BN90" i="11" s="1"/>
  <c r="AK33" i="11"/>
  <c r="AK73" i="11" s="1"/>
  <c r="AK34" i="11"/>
  <c r="AK74" i="11" s="1"/>
  <c r="AK36" i="11"/>
  <c r="AK76" i="11" s="1"/>
  <c r="AK35" i="11"/>
  <c r="AK75" i="11" s="1"/>
  <c r="AK38" i="11"/>
  <c r="AK78" i="11" s="1"/>
  <c r="AK41" i="11"/>
  <c r="AK81" i="11" s="1"/>
  <c r="AK40" i="11"/>
  <c r="AK80" i="11" s="1"/>
  <c r="AK37" i="11"/>
  <c r="AK77" i="11" s="1"/>
  <c r="AK39" i="11"/>
  <c r="AK79" i="11" s="1"/>
  <c r="AK45" i="11"/>
  <c r="AK85" i="11" s="1"/>
  <c r="AK42" i="11"/>
  <c r="AK82" i="11" s="1"/>
  <c r="AK44" i="11"/>
  <c r="AK84" i="11" s="1"/>
  <c r="AK46" i="11"/>
  <c r="AK86" i="11" s="1"/>
  <c r="AK47" i="11"/>
  <c r="AK87" i="11" s="1"/>
  <c r="AK48" i="11"/>
  <c r="AK88" i="11" s="1"/>
  <c r="AK49" i="11"/>
  <c r="AK89" i="11" s="1"/>
  <c r="AK43" i="11"/>
  <c r="AK83" i="11" s="1"/>
  <c r="AK50" i="11"/>
  <c r="AK90" i="11" s="1"/>
  <c r="W35" i="11"/>
  <c r="W75" i="11" s="1"/>
  <c r="W34" i="11"/>
  <c r="W74" i="11" s="1"/>
  <c r="W36" i="11"/>
  <c r="W76" i="11" s="1"/>
  <c r="W33" i="11"/>
  <c r="W73" i="11" s="1"/>
  <c r="W37" i="11"/>
  <c r="W77" i="11" s="1"/>
  <c r="W38" i="11"/>
  <c r="W78" i="11" s="1"/>
  <c r="W41" i="11"/>
  <c r="W81" i="11" s="1"/>
  <c r="W40" i="11"/>
  <c r="W80" i="11" s="1"/>
  <c r="W39" i="11"/>
  <c r="W79" i="11" s="1"/>
  <c r="W42" i="11"/>
  <c r="W82" i="11" s="1"/>
  <c r="W44" i="11"/>
  <c r="W84" i="11" s="1"/>
  <c r="W47" i="11"/>
  <c r="W87" i="11" s="1"/>
  <c r="W48" i="11"/>
  <c r="W88" i="11" s="1"/>
  <c r="W45" i="11"/>
  <c r="W85" i="11" s="1"/>
  <c r="W46" i="11"/>
  <c r="W86" i="11" s="1"/>
  <c r="W50" i="11"/>
  <c r="W90" i="11" s="1"/>
  <c r="W43" i="11"/>
  <c r="W83" i="11" s="1"/>
  <c r="W49" i="11"/>
  <c r="W89" i="11" s="1"/>
  <c r="W52" i="11"/>
  <c r="W92" i="11" s="1"/>
  <c r="W51" i="11"/>
  <c r="W91" i="11" s="1"/>
  <c r="I34" i="11"/>
  <c r="I74" i="11" s="1"/>
  <c r="I33" i="11"/>
  <c r="I73" i="11" s="1"/>
  <c r="I37" i="11"/>
  <c r="I77" i="11" s="1"/>
  <c r="I40" i="11"/>
  <c r="I80" i="11" s="1"/>
  <c r="I36" i="11"/>
  <c r="I76" i="11" s="1"/>
  <c r="I39" i="11"/>
  <c r="I79" i="11" s="1"/>
  <c r="I41" i="11"/>
  <c r="I81" i="11" s="1"/>
  <c r="I38" i="11"/>
  <c r="I78" i="11" s="1"/>
  <c r="I42" i="11"/>
  <c r="I82" i="11" s="1"/>
  <c r="I44" i="11"/>
  <c r="I84" i="11" s="1"/>
  <c r="I47" i="11"/>
  <c r="I87" i="11" s="1"/>
  <c r="I43" i="11"/>
  <c r="I83" i="11" s="1"/>
  <c r="I45" i="11"/>
  <c r="I85" i="11" s="1"/>
  <c r="I46" i="11"/>
  <c r="I86" i="11" s="1"/>
  <c r="I50" i="11"/>
  <c r="I90" i="11" s="1"/>
  <c r="I49" i="11"/>
  <c r="I89" i="11" s="1"/>
  <c r="I35" i="11"/>
  <c r="I75" i="11" s="1"/>
  <c r="I48" i="11"/>
  <c r="I88" i="11" s="1"/>
  <c r="I52" i="11"/>
  <c r="I92" i="11" s="1"/>
  <c r="I51" i="11"/>
  <c r="I91" i="11" s="1"/>
  <c r="GP52" i="11"/>
  <c r="GP92" i="11" s="1"/>
  <c r="ET52" i="11"/>
  <c r="ET92" i="11" s="1"/>
  <c r="BN52" i="11"/>
  <c r="BN92" i="11" s="1"/>
  <c r="HP48" i="11"/>
  <c r="HP88" i="11" s="1"/>
  <c r="LH34" i="11"/>
  <c r="LH74" i="11" s="1"/>
  <c r="LH33" i="11"/>
  <c r="LH73" i="11" s="1"/>
  <c r="LH35" i="11"/>
  <c r="LH75" i="11" s="1"/>
  <c r="LH37" i="11"/>
  <c r="LH77" i="11" s="1"/>
  <c r="LH40" i="11"/>
  <c r="LH80" i="11" s="1"/>
  <c r="LH39" i="11"/>
  <c r="LH79" i="11" s="1"/>
  <c r="LH38" i="11"/>
  <c r="LH78" i="11" s="1"/>
  <c r="LH36" i="11"/>
  <c r="LH76" i="11" s="1"/>
  <c r="LH41" i="11"/>
  <c r="LH81" i="11" s="1"/>
  <c r="LH43" i="11"/>
  <c r="LH83" i="11" s="1"/>
  <c r="LH42" i="11"/>
  <c r="LH82" i="11" s="1"/>
  <c r="LH47" i="11"/>
  <c r="LH87" i="11" s="1"/>
  <c r="LH49" i="11"/>
  <c r="LH89" i="11" s="1"/>
  <c r="LH44" i="11"/>
  <c r="LH84" i="11" s="1"/>
  <c r="LH45" i="11"/>
  <c r="LH85" i="11" s="1"/>
  <c r="LH46" i="11"/>
  <c r="LH86" i="11" s="1"/>
  <c r="LH52" i="11"/>
  <c r="LH92" i="11" s="1"/>
  <c r="LH51" i="11"/>
  <c r="LH91" i="11" s="1"/>
  <c r="LH50" i="11"/>
  <c r="LH90" i="11" s="1"/>
  <c r="JX34" i="11"/>
  <c r="JX74" i="11" s="1"/>
  <c r="JX33" i="11"/>
  <c r="JX73" i="11" s="1"/>
  <c r="JX35" i="11"/>
  <c r="JX75" i="11" s="1"/>
  <c r="JX37" i="11"/>
  <c r="JX77" i="11" s="1"/>
  <c r="JX40" i="11"/>
  <c r="JX80" i="11" s="1"/>
  <c r="JX39" i="11"/>
  <c r="JX79" i="11" s="1"/>
  <c r="JX42" i="11"/>
  <c r="JX82" i="11" s="1"/>
  <c r="JX36" i="11"/>
  <c r="JX76" i="11" s="1"/>
  <c r="JX38" i="11"/>
  <c r="JX78" i="11" s="1"/>
  <c r="JX41" i="11"/>
  <c r="JX81" i="11" s="1"/>
  <c r="JX43" i="11"/>
  <c r="JX83" i="11" s="1"/>
  <c r="JX47" i="11"/>
  <c r="JX87" i="11" s="1"/>
  <c r="JX45" i="11"/>
  <c r="JX85" i="11" s="1"/>
  <c r="JX46" i="11"/>
  <c r="JX86" i="11" s="1"/>
  <c r="JX44" i="11"/>
  <c r="JX84" i="11" s="1"/>
  <c r="JX49" i="11"/>
  <c r="JX89" i="11" s="1"/>
  <c r="JX52" i="11"/>
  <c r="JX92" i="11" s="1"/>
  <c r="JX48" i="11"/>
  <c r="JX88" i="11" s="1"/>
  <c r="JX51" i="11"/>
  <c r="JX91" i="11" s="1"/>
  <c r="JX50" i="11"/>
  <c r="JX90" i="11" s="1"/>
  <c r="JH34" i="11"/>
  <c r="JH74" i="11" s="1"/>
  <c r="JH33" i="11"/>
  <c r="JH73" i="11" s="1"/>
  <c r="JH35" i="11"/>
  <c r="JH75" i="11" s="1"/>
  <c r="JH36" i="11"/>
  <c r="JH76" i="11" s="1"/>
  <c r="JH39" i="11"/>
  <c r="JH79" i="11" s="1"/>
  <c r="JH42" i="11"/>
  <c r="JH82" i="11" s="1"/>
  <c r="JH38" i="11"/>
  <c r="JH78" i="11" s="1"/>
  <c r="JH41" i="11"/>
  <c r="JH81" i="11" s="1"/>
  <c r="JH37" i="11"/>
  <c r="JH77" i="11" s="1"/>
  <c r="JH40" i="11"/>
  <c r="JH80" i="11" s="1"/>
  <c r="JH43" i="11"/>
  <c r="JH83" i="11" s="1"/>
  <c r="JH45" i="11"/>
  <c r="JH85" i="11" s="1"/>
  <c r="JH46" i="11"/>
  <c r="JH86" i="11" s="1"/>
  <c r="JH44" i="11"/>
  <c r="JH84" i="11" s="1"/>
  <c r="JH48" i="11"/>
  <c r="JH88" i="11" s="1"/>
  <c r="JH47" i="11"/>
  <c r="JH87" i="11" s="1"/>
  <c r="JH51" i="11"/>
  <c r="JH91" i="11" s="1"/>
  <c r="JH49" i="11"/>
  <c r="JH89" i="11" s="1"/>
  <c r="JH50" i="11"/>
  <c r="JH90" i="11" s="1"/>
  <c r="JH52" i="11"/>
  <c r="JH92" i="11" s="1"/>
  <c r="HX34" i="11"/>
  <c r="HX74" i="11" s="1"/>
  <c r="HX33" i="11"/>
  <c r="HX73" i="11" s="1"/>
  <c r="HX35" i="11"/>
  <c r="HX75" i="11" s="1"/>
  <c r="HX39" i="11"/>
  <c r="HX79" i="11" s="1"/>
  <c r="HX42" i="11"/>
  <c r="HX82" i="11" s="1"/>
  <c r="HX38" i="11"/>
  <c r="HX78" i="11" s="1"/>
  <c r="HX41" i="11"/>
  <c r="HX81" i="11" s="1"/>
  <c r="HX37" i="11"/>
  <c r="HX77" i="11" s="1"/>
  <c r="HX40" i="11"/>
  <c r="HX80" i="11" s="1"/>
  <c r="HX43" i="11"/>
  <c r="HX83" i="11" s="1"/>
  <c r="HX36" i="11"/>
  <c r="HX76" i="11" s="1"/>
  <c r="HX49" i="11"/>
  <c r="HX89" i="11" s="1"/>
  <c r="HX48" i="11"/>
  <c r="HX88" i="11" s="1"/>
  <c r="HX45" i="11"/>
  <c r="HX85" i="11" s="1"/>
  <c r="HX44" i="11"/>
  <c r="HX84" i="11" s="1"/>
  <c r="HX46" i="11"/>
  <c r="HX86" i="11" s="1"/>
  <c r="HX47" i="11"/>
  <c r="HX87" i="11" s="1"/>
  <c r="HX51" i="11"/>
  <c r="HX91" i="11" s="1"/>
  <c r="HX50" i="11"/>
  <c r="HX90" i="11" s="1"/>
  <c r="HX52" i="11"/>
  <c r="HX92" i="11" s="1"/>
  <c r="BG34" i="11"/>
  <c r="BG74" i="11" s="1"/>
  <c r="BG36" i="11"/>
  <c r="BG76" i="11" s="1"/>
  <c r="BG35" i="11"/>
  <c r="BG75" i="11" s="1"/>
  <c r="BG37" i="11"/>
  <c r="BG77" i="11" s="1"/>
  <c r="BG38" i="11"/>
  <c r="BG78" i="11" s="1"/>
  <c r="BG41" i="11"/>
  <c r="BG81" i="11" s="1"/>
  <c r="BG40" i="11"/>
  <c r="BG80" i="11" s="1"/>
  <c r="BG33" i="11"/>
  <c r="BG73" i="11" s="1"/>
  <c r="BG39" i="11"/>
  <c r="BG79" i="11" s="1"/>
  <c r="BG42" i="11"/>
  <c r="BG82" i="11" s="1"/>
  <c r="BG44" i="11"/>
  <c r="BG84" i="11" s="1"/>
  <c r="BG47" i="11"/>
  <c r="BG87" i="11" s="1"/>
  <c r="BG48" i="11"/>
  <c r="BG88" i="11" s="1"/>
  <c r="BG43" i="11"/>
  <c r="BG83" i="11" s="1"/>
  <c r="BG50" i="11"/>
  <c r="BG90" i="11" s="1"/>
  <c r="BG45" i="11"/>
  <c r="BG85" i="11" s="1"/>
  <c r="BG46" i="11"/>
  <c r="BG86" i="11" s="1"/>
  <c r="BG52" i="11"/>
  <c r="BG92" i="11" s="1"/>
  <c r="BG51" i="11"/>
  <c r="BG91" i="11" s="1"/>
  <c r="LC33" i="11"/>
  <c r="LC73" i="11" s="1"/>
  <c r="LC34" i="11"/>
  <c r="LC74" i="11" s="1"/>
  <c r="LC35" i="11"/>
  <c r="LC75" i="11" s="1"/>
  <c r="LC39" i="11"/>
  <c r="LC79" i="11" s="1"/>
  <c r="LC38" i="11"/>
  <c r="LC78" i="11" s="1"/>
  <c r="LC36" i="11"/>
  <c r="LC76" i="11" s="1"/>
  <c r="LC37" i="11"/>
  <c r="LC77" i="11" s="1"/>
  <c r="LC40" i="11"/>
  <c r="LC80" i="11" s="1"/>
  <c r="LC43" i="11"/>
  <c r="LC83" i="11" s="1"/>
  <c r="LC41" i="11"/>
  <c r="LC81" i="11" s="1"/>
  <c r="LC42" i="11"/>
  <c r="LC82" i="11" s="1"/>
  <c r="LC45" i="11"/>
  <c r="LC85" i="11" s="1"/>
  <c r="LC49" i="11"/>
  <c r="LC89" i="11" s="1"/>
  <c r="LC44" i="11"/>
  <c r="LC84" i="11" s="1"/>
  <c r="LC48" i="11"/>
  <c r="LC88" i="11" s="1"/>
  <c r="LC46" i="11"/>
  <c r="LC86" i="11" s="1"/>
  <c r="LC47" i="11"/>
  <c r="LC87" i="11" s="1"/>
  <c r="LC51" i="11"/>
  <c r="LC91" i="11" s="1"/>
  <c r="LC50" i="11"/>
  <c r="LC90" i="11" s="1"/>
  <c r="LC52" i="11"/>
  <c r="LC92" i="11" s="1"/>
  <c r="KO33" i="11"/>
  <c r="KO73" i="11" s="1"/>
  <c r="KO34" i="11"/>
  <c r="KO74" i="11" s="1"/>
  <c r="KO36" i="11"/>
  <c r="KO76" i="11" s="1"/>
  <c r="KO35" i="11"/>
  <c r="KO75" i="11" s="1"/>
  <c r="KO38" i="11"/>
  <c r="KO78" i="11" s="1"/>
  <c r="KO41" i="11"/>
  <c r="KO81" i="11" s="1"/>
  <c r="KO37" i="11"/>
  <c r="KO77" i="11" s="1"/>
  <c r="KO40" i="11"/>
  <c r="KO80" i="11" s="1"/>
  <c r="KO45" i="11"/>
  <c r="KO85" i="11" s="1"/>
  <c r="KO42" i="11"/>
  <c r="KO82" i="11" s="1"/>
  <c r="KO39" i="11"/>
  <c r="KO79" i="11" s="1"/>
  <c r="KO48" i="11"/>
  <c r="KO88" i="11" s="1"/>
  <c r="KO44" i="11"/>
  <c r="KO84" i="11" s="1"/>
  <c r="KO46" i="11"/>
  <c r="KO86" i="11" s="1"/>
  <c r="KO47" i="11"/>
  <c r="KO87" i="11" s="1"/>
  <c r="KO43" i="11"/>
  <c r="KO83" i="11" s="1"/>
  <c r="KO49" i="11"/>
  <c r="KO89" i="11" s="1"/>
  <c r="KO50" i="11"/>
  <c r="KO90" i="11" s="1"/>
  <c r="KB33" i="11"/>
  <c r="KB73" i="11" s="1"/>
  <c r="KB34" i="11"/>
  <c r="KB74" i="11" s="1"/>
  <c r="KB36" i="11"/>
  <c r="KB76" i="11" s="1"/>
  <c r="KB35" i="11"/>
  <c r="KB75" i="11" s="1"/>
  <c r="KB38" i="11"/>
  <c r="KB78" i="11" s="1"/>
  <c r="KB41" i="11"/>
  <c r="KB81" i="11" s="1"/>
  <c r="KB37" i="11"/>
  <c r="KB77" i="11" s="1"/>
  <c r="KB40" i="11"/>
  <c r="KB80" i="11" s="1"/>
  <c r="KB39" i="11"/>
  <c r="KB79" i="11" s="1"/>
  <c r="KB42" i="11"/>
  <c r="KB82" i="11" s="1"/>
  <c r="KB48" i="11"/>
  <c r="KB88" i="11" s="1"/>
  <c r="KB43" i="11"/>
  <c r="KB83" i="11" s="1"/>
  <c r="KB47" i="11"/>
  <c r="KB87" i="11" s="1"/>
  <c r="KB44" i="11"/>
  <c r="KB84" i="11" s="1"/>
  <c r="KB45" i="11"/>
  <c r="KB85" i="11" s="1"/>
  <c r="KB46" i="11"/>
  <c r="KB86" i="11" s="1"/>
  <c r="KB50" i="11"/>
  <c r="KB90" i="11" s="1"/>
  <c r="KB49" i="11"/>
  <c r="KB89" i="11" s="1"/>
  <c r="KB52" i="11"/>
  <c r="KB92" i="11" s="1"/>
  <c r="KB51" i="11"/>
  <c r="KB91" i="11" s="1"/>
  <c r="JO34" i="11"/>
  <c r="JO74" i="11" s="1"/>
  <c r="JO36" i="11"/>
  <c r="JO76" i="11" s="1"/>
  <c r="JO35" i="11"/>
  <c r="JO75" i="11" s="1"/>
  <c r="JO38" i="11"/>
  <c r="JO78" i="11" s="1"/>
  <c r="JO41" i="11"/>
  <c r="JO81" i="11" s="1"/>
  <c r="JO37" i="11"/>
  <c r="JO77" i="11" s="1"/>
  <c r="JO40" i="11"/>
  <c r="JO80" i="11" s="1"/>
  <c r="JO39" i="11"/>
  <c r="JO79" i="11" s="1"/>
  <c r="JO44" i="11"/>
  <c r="JO84" i="11" s="1"/>
  <c r="JO42" i="11"/>
  <c r="JO82" i="11" s="1"/>
  <c r="JO33" i="11"/>
  <c r="JO73" i="11" s="1"/>
  <c r="JO48" i="11"/>
  <c r="JO88" i="11" s="1"/>
  <c r="JO47" i="11"/>
  <c r="JO87" i="11" s="1"/>
  <c r="JO45" i="11"/>
  <c r="JO85" i="11" s="1"/>
  <c r="JO46" i="11"/>
  <c r="JO86" i="11" s="1"/>
  <c r="JO43" i="11"/>
  <c r="JO83" i="11" s="1"/>
  <c r="JO50" i="11"/>
  <c r="JO90" i="11" s="1"/>
  <c r="JO52" i="11"/>
  <c r="JO92" i="11" s="1"/>
  <c r="JO49" i="11"/>
  <c r="JO89" i="11" s="1"/>
  <c r="JO51" i="11"/>
  <c r="JO91" i="11" s="1"/>
  <c r="JB34" i="11"/>
  <c r="JB74" i="11" s="1"/>
  <c r="JB35" i="11"/>
  <c r="JB75" i="11" s="1"/>
  <c r="JB33" i="11"/>
  <c r="JB73" i="11" s="1"/>
  <c r="JB37" i="11"/>
  <c r="JB77" i="11" s="1"/>
  <c r="JB40" i="11"/>
  <c r="JB80" i="11" s="1"/>
  <c r="JB39" i="11"/>
  <c r="JB79" i="11" s="1"/>
  <c r="JB41" i="11"/>
  <c r="JB81" i="11" s="1"/>
  <c r="JB43" i="11"/>
  <c r="JB83" i="11" s="1"/>
  <c r="JB36" i="11"/>
  <c r="JB76" i="11" s="1"/>
  <c r="JB38" i="11"/>
  <c r="JB78" i="11" s="1"/>
  <c r="JB44" i="11"/>
  <c r="JB84" i="11" s="1"/>
  <c r="JB47" i="11"/>
  <c r="JB87" i="11" s="1"/>
  <c r="JB42" i="11"/>
  <c r="JB82" i="11" s="1"/>
  <c r="JB45" i="11"/>
  <c r="JB85" i="11" s="1"/>
  <c r="JB46" i="11"/>
  <c r="JB86" i="11" s="1"/>
  <c r="JB52" i="11"/>
  <c r="JB92" i="11" s="1"/>
  <c r="JB48" i="11"/>
  <c r="JB88" i="11" s="1"/>
  <c r="JB51" i="11"/>
  <c r="JB91" i="11" s="1"/>
  <c r="IO34" i="11"/>
  <c r="IO74" i="11" s="1"/>
  <c r="IO33" i="11"/>
  <c r="IO73" i="11" s="1"/>
  <c r="IO35" i="11"/>
  <c r="IO75" i="11" s="1"/>
  <c r="IO37" i="11"/>
  <c r="IO77" i="11" s="1"/>
  <c r="IO40" i="11"/>
  <c r="IO80" i="11" s="1"/>
  <c r="IO36" i="11"/>
  <c r="IO76" i="11" s="1"/>
  <c r="IO39" i="11"/>
  <c r="IO79" i="11" s="1"/>
  <c r="IO41" i="11"/>
  <c r="IO81" i="11" s="1"/>
  <c r="IO44" i="11"/>
  <c r="IO84" i="11" s="1"/>
  <c r="IO38" i="11"/>
  <c r="IO78" i="11" s="1"/>
  <c r="IO43" i="11"/>
  <c r="IO83" i="11" s="1"/>
  <c r="IO47" i="11"/>
  <c r="IO87" i="11" s="1"/>
  <c r="IO42" i="11"/>
  <c r="IO82" i="11" s="1"/>
  <c r="IO45" i="11"/>
  <c r="IO85" i="11" s="1"/>
  <c r="IO48" i="11"/>
  <c r="IO88" i="11" s="1"/>
  <c r="IO49" i="11"/>
  <c r="IO89" i="11" s="1"/>
  <c r="IO52" i="11"/>
  <c r="IO92" i="11" s="1"/>
  <c r="IO46" i="11"/>
  <c r="IO86" i="11" s="1"/>
  <c r="IB34" i="11"/>
  <c r="IB74" i="11" s="1"/>
  <c r="IB33" i="11"/>
  <c r="IB73" i="11" s="1"/>
  <c r="IB35" i="11"/>
  <c r="IB75" i="11" s="1"/>
  <c r="IB37" i="11"/>
  <c r="IB77" i="11" s="1"/>
  <c r="IB40" i="11"/>
  <c r="IB80" i="11" s="1"/>
  <c r="IB39" i="11"/>
  <c r="IB79" i="11" s="1"/>
  <c r="IB42" i="11"/>
  <c r="IB82" i="11" s="1"/>
  <c r="IB38" i="11"/>
  <c r="IB78" i="11" s="1"/>
  <c r="IB44" i="11"/>
  <c r="IB84" i="11" s="1"/>
  <c r="IB43" i="11"/>
  <c r="IB83" i="11" s="1"/>
  <c r="IB36" i="11"/>
  <c r="IB76" i="11" s="1"/>
  <c r="IB47" i="11"/>
  <c r="IB87" i="11" s="1"/>
  <c r="IB49" i="11"/>
  <c r="IB89" i="11" s="1"/>
  <c r="IB41" i="11"/>
  <c r="IB81" i="11" s="1"/>
  <c r="IB52" i="11"/>
  <c r="IB92" i="11" s="1"/>
  <c r="IB46" i="11"/>
  <c r="IB86" i="11" s="1"/>
  <c r="IB48" i="11"/>
  <c r="IB88" i="11" s="1"/>
  <c r="IB51" i="11"/>
  <c r="IB91" i="11" s="1"/>
  <c r="IB50" i="11"/>
  <c r="IB90" i="11" s="1"/>
  <c r="HO34" i="11"/>
  <c r="HO74" i="11" s="1"/>
  <c r="HO33" i="11"/>
  <c r="HO73" i="11" s="1"/>
  <c r="HO35" i="11"/>
  <c r="HO75" i="11" s="1"/>
  <c r="HO36" i="11"/>
  <c r="HO76" i="11" s="1"/>
  <c r="HO37" i="11"/>
  <c r="HO77" i="11" s="1"/>
  <c r="HO40" i="11"/>
  <c r="HO80" i="11" s="1"/>
  <c r="HO39" i="11"/>
  <c r="HO79" i="11" s="1"/>
  <c r="HO38" i="11"/>
  <c r="HO78" i="11" s="1"/>
  <c r="HO41" i="11"/>
  <c r="HO81" i="11" s="1"/>
  <c r="HO44" i="11"/>
  <c r="HO84" i="11" s="1"/>
  <c r="HO42" i="11"/>
  <c r="HO82" i="11" s="1"/>
  <c r="HO43" i="11"/>
  <c r="HO83" i="11" s="1"/>
  <c r="HO46" i="11"/>
  <c r="HO86" i="11" s="1"/>
  <c r="HO45" i="11"/>
  <c r="HO85" i="11" s="1"/>
  <c r="HO47" i="11"/>
  <c r="HO87" i="11" s="1"/>
  <c r="HO49" i="11"/>
  <c r="HO89" i="11" s="1"/>
  <c r="HO52" i="11"/>
  <c r="HO92" i="11" s="1"/>
  <c r="HO51" i="11"/>
  <c r="HO91" i="11" s="1"/>
  <c r="HO50" i="11"/>
  <c r="HO90" i="11" s="1"/>
  <c r="HB34" i="11"/>
  <c r="HB74" i="11" s="1"/>
  <c r="HB33" i="11"/>
  <c r="HB73" i="11" s="1"/>
  <c r="HB36" i="11"/>
  <c r="HB76" i="11" s="1"/>
  <c r="HB37" i="11"/>
  <c r="HB77" i="11" s="1"/>
  <c r="HB39" i="11"/>
  <c r="HB79" i="11" s="1"/>
  <c r="HB42" i="11"/>
  <c r="HB82" i="11" s="1"/>
  <c r="HB35" i="11"/>
  <c r="HB75" i="11" s="1"/>
  <c r="HB38" i="11"/>
  <c r="HB78" i="11" s="1"/>
  <c r="HB41" i="11"/>
  <c r="HB81" i="11" s="1"/>
  <c r="HB40" i="11"/>
  <c r="HB80" i="11" s="1"/>
  <c r="HB43" i="11"/>
  <c r="HB83" i="11" s="1"/>
  <c r="HB45" i="11"/>
  <c r="HB85" i="11" s="1"/>
  <c r="HB46" i="11"/>
  <c r="HB86" i="11" s="1"/>
  <c r="HB44" i="11"/>
  <c r="HB84" i="11" s="1"/>
  <c r="HB48" i="11"/>
  <c r="HB88" i="11" s="1"/>
  <c r="HB49" i="11"/>
  <c r="HB89" i="11" s="1"/>
  <c r="HB51" i="11"/>
  <c r="HB91" i="11" s="1"/>
  <c r="HB50" i="11"/>
  <c r="HB90" i="11" s="1"/>
  <c r="HB47" i="11"/>
  <c r="HB87" i="11" s="1"/>
  <c r="GO34" i="11"/>
  <c r="GO74" i="11" s="1"/>
  <c r="GO33" i="11"/>
  <c r="GO73" i="11" s="1"/>
  <c r="GO37" i="11"/>
  <c r="GO77" i="11" s="1"/>
  <c r="GO36" i="11"/>
  <c r="GO76" i="11" s="1"/>
  <c r="GO39" i="11"/>
  <c r="GO79" i="11" s="1"/>
  <c r="GO35" i="11"/>
  <c r="GO75" i="11" s="1"/>
  <c r="GO38" i="11"/>
  <c r="GO78" i="11" s="1"/>
  <c r="GO41" i="11"/>
  <c r="GO81" i="11" s="1"/>
  <c r="GO40" i="11"/>
  <c r="GO80" i="11" s="1"/>
  <c r="GO43" i="11"/>
  <c r="GO83" i="11" s="1"/>
  <c r="GO46" i="11"/>
  <c r="GO86" i="11" s="1"/>
  <c r="GO45" i="11"/>
  <c r="GO85" i="11" s="1"/>
  <c r="GO49" i="11"/>
  <c r="GO89" i="11" s="1"/>
  <c r="GO44" i="11"/>
  <c r="GO84" i="11" s="1"/>
  <c r="GO48" i="11"/>
  <c r="GO88" i="11" s="1"/>
  <c r="GO42" i="11"/>
  <c r="GO82" i="11" s="1"/>
  <c r="GO51" i="11"/>
  <c r="GO91" i="11" s="1"/>
  <c r="GO47" i="11"/>
  <c r="GO87" i="11" s="1"/>
  <c r="GO50" i="11"/>
  <c r="GO90" i="11" s="1"/>
  <c r="FA33" i="11"/>
  <c r="FA73" i="11" s="1"/>
  <c r="FA34" i="11"/>
  <c r="FA74" i="11" s="1"/>
  <c r="FA36" i="11"/>
  <c r="FA76" i="11" s="1"/>
  <c r="FA35" i="11"/>
  <c r="FA75" i="11" s="1"/>
  <c r="FA38" i="11"/>
  <c r="FA78" i="11" s="1"/>
  <c r="FA41" i="11"/>
  <c r="FA81" i="11" s="1"/>
  <c r="FA40" i="11"/>
  <c r="FA80" i="11" s="1"/>
  <c r="FA37" i="11"/>
  <c r="FA77" i="11" s="1"/>
  <c r="FA45" i="11"/>
  <c r="FA85" i="11" s="1"/>
  <c r="FA44" i="11"/>
  <c r="FA84" i="11" s="1"/>
  <c r="FA42" i="11"/>
  <c r="FA82" i="11" s="1"/>
  <c r="FA48" i="11"/>
  <c r="FA88" i="11" s="1"/>
  <c r="FA43" i="11"/>
  <c r="FA83" i="11" s="1"/>
  <c r="FA46" i="11"/>
  <c r="FA86" i="11" s="1"/>
  <c r="FA47" i="11"/>
  <c r="FA87" i="11" s="1"/>
  <c r="FA39" i="11"/>
  <c r="FA79" i="11" s="1"/>
  <c r="FA50" i="11"/>
  <c r="FA90" i="11" s="1"/>
  <c r="FA49" i="11"/>
  <c r="FA89" i="11" s="1"/>
  <c r="EN33" i="11"/>
  <c r="EN73" i="11" s="1"/>
  <c r="EN34" i="11"/>
  <c r="EN74" i="11" s="1"/>
  <c r="EN36" i="11"/>
  <c r="EN76" i="11" s="1"/>
  <c r="EN35" i="11"/>
  <c r="EN75" i="11" s="1"/>
  <c r="EN38" i="11"/>
  <c r="EN78" i="11" s="1"/>
  <c r="EN41" i="11"/>
  <c r="EN81" i="11" s="1"/>
  <c r="EN37" i="11"/>
  <c r="EN77" i="11" s="1"/>
  <c r="EN40" i="11"/>
  <c r="EN80" i="11" s="1"/>
  <c r="EN39" i="11"/>
  <c r="EN79" i="11" s="1"/>
  <c r="EN42" i="11"/>
  <c r="EN82" i="11" s="1"/>
  <c r="EN43" i="11"/>
  <c r="EN83" i="11" s="1"/>
  <c r="EN44" i="11"/>
  <c r="EN84" i="11" s="1"/>
  <c r="EN48" i="11"/>
  <c r="EN88" i="11" s="1"/>
  <c r="EN45" i="11"/>
  <c r="EN85" i="11" s="1"/>
  <c r="EN49" i="11"/>
  <c r="EN89" i="11" s="1"/>
  <c r="EN50" i="11"/>
  <c r="EN90" i="11" s="1"/>
  <c r="EN47" i="11"/>
  <c r="EN87" i="11" s="1"/>
  <c r="EN52" i="11"/>
  <c r="EN92" i="11" s="1"/>
  <c r="EN46" i="11"/>
  <c r="EN86" i="11" s="1"/>
  <c r="EN51" i="11"/>
  <c r="EN91" i="11" s="1"/>
  <c r="EA34" i="11"/>
  <c r="EA74" i="11" s="1"/>
  <c r="EA36" i="11"/>
  <c r="EA76" i="11" s="1"/>
  <c r="EA35" i="11"/>
  <c r="EA75" i="11" s="1"/>
  <c r="EA37" i="11"/>
  <c r="EA77" i="11" s="1"/>
  <c r="EA38" i="11"/>
  <c r="EA78" i="11" s="1"/>
  <c r="EA41" i="11"/>
  <c r="EA81" i="11" s="1"/>
  <c r="EA40" i="11"/>
  <c r="EA80" i="11" s="1"/>
  <c r="EA33" i="11"/>
  <c r="EA73" i="11" s="1"/>
  <c r="EA39" i="11"/>
  <c r="EA79" i="11" s="1"/>
  <c r="EA44" i="11"/>
  <c r="EA84" i="11" s="1"/>
  <c r="EA47" i="11"/>
  <c r="EA87" i="11" s="1"/>
  <c r="EA42" i="11"/>
  <c r="EA82" i="11" s="1"/>
  <c r="EA48" i="11"/>
  <c r="EA88" i="11" s="1"/>
  <c r="EA50" i="11"/>
  <c r="EA90" i="11" s="1"/>
  <c r="EA45" i="11"/>
  <c r="EA85" i="11" s="1"/>
  <c r="EA46" i="11"/>
  <c r="EA86" i="11" s="1"/>
  <c r="EA43" i="11"/>
  <c r="EA83" i="11" s="1"/>
  <c r="EA52" i="11"/>
  <c r="EA92" i="11" s="1"/>
  <c r="EA49" i="11"/>
  <c r="EA89" i="11" s="1"/>
  <c r="EA51" i="11"/>
  <c r="EA91" i="11" s="1"/>
  <c r="DA34" i="11"/>
  <c r="DA74" i="11" s="1"/>
  <c r="DA33" i="11"/>
  <c r="DA73" i="11" s="1"/>
  <c r="DA35" i="11"/>
  <c r="DA75" i="11" s="1"/>
  <c r="DA37" i="11"/>
  <c r="DA77" i="11" s="1"/>
  <c r="DA40" i="11"/>
  <c r="DA80" i="11" s="1"/>
  <c r="DA39" i="11"/>
  <c r="DA79" i="11" s="1"/>
  <c r="DA36" i="11"/>
  <c r="DA76" i="11" s="1"/>
  <c r="DA41" i="11"/>
  <c r="DA81" i="11" s="1"/>
  <c r="DA42" i="11"/>
  <c r="DA82" i="11" s="1"/>
  <c r="DA44" i="11"/>
  <c r="DA84" i="11" s="1"/>
  <c r="DA47" i="11"/>
  <c r="DA87" i="11" s="1"/>
  <c r="DA38" i="11"/>
  <c r="DA78" i="11" s="1"/>
  <c r="DA43" i="11"/>
  <c r="DA83" i="11" s="1"/>
  <c r="DA50" i="11"/>
  <c r="DA90" i="11" s="1"/>
  <c r="DA48" i="11"/>
  <c r="DA88" i="11" s="1"/>
  <c r="DA49" i="11"/>
  <c r="DA89" i="11" s="1"/>
  <c r="DA52" i="11"/>
  <c r="DA92" i="11" s="1"/>
  <c r="DA45" i="11"/>
  <c r="DA85" i="11" s="1"/>
  <c r="DA51" i="11"/>
  <c r="DA91" i="11" s="1"/>
  <c r="CN34" i="11"/>
  <c r="CN74" i="11" s="1"/>
  <c r="CN33" i="11"/>
  <c r="CN73" i="11" s="1"/>
  <c r="CN35" i="11"/>
  <c r="CN75" i="11" s="1"/>
  <c r="CN36" i="11"/>
  <c r="CN76" i="11" s="1"/>
  <c r="CN40" i="11"/>
  <c r="CN80" i="11" s="1"/>
  <c r="CN39" i="11"/>
  <c r="CN79" i="11" s="1"/>
  <c r="CN42" i="11"/>
  <c r="CN82" i="11" s="1"/>
  <c r="CN37" i="11"/>
  <c r="CN77" i="11" s="1"/>
  <c r="CN38" i="11"/>
  <c r="CN78" i="11" s="1"/>
  <c r="CN44" i="11"/>
  <c r="CN84" i="11" s="1"/>
  <c r="CN43" i="11"/>
  <c r="CN83" i="11" s="1"/>
  <c r="CN47" i="11"/>
  <c r="CN87" i="11" s="1"/>
  <c r="CN49" i="11"/>
  <c r="CN89" i="11" s="1"/>
  <c r="CN41" i="11"/>
  <c r="CN81" i="11" s="1"/>
  <c r="CN52" i="11"/>
  <c r="CN92" i="11" s="1"/>
  <c r="CN45" i="11"/>
  <c r="CN85" i="11" s="1"/>
  <c r="CN48" i="11"/>
  <c r="CN88" i="11" s="1"/>
  <c r="CN51" i="11"/>
  <c r="CN91" i="11" s="1"/>
  <c r="CN46" i="11"/>
  <c r="CN86" i="11" s="1"/>
  <c r="BM34" i="11"/>
  <c r="BM74" i="11" s="1"/>
  <c r="BM33" i="11"/>
  <c r="BM73" i="11" s="1"/>
  <c r="BM37" i="11"/>
  <c r="BM77" i="11" s="1"/>
  <c r="BM36" i="11"/>
  <c r="BM76" i="11" s="1"/>
  <c r="BM39" i="11"/>
  <c r="BM79" i="11" s="1"/>
  <c r="BM42" i="11"/>
  <c r="BM82" i="11" s="1"/>
  <c r="BM35" i="11"/>
  <c r="BM75" i="11" s="1"/>
  <c r="BM38" i="11"/>
  <c r="BM78" i="11" s="1"/>
  <c r="BM41" i="11"/>
  <c r="BM81" i="11" s="1"/>
  <c r="BM40" i="11"/>
  <c r="BM80" i="11" s="1"/>
  <c r="BM43" i="11"/>
  <c r="BM83" i="11" s="1"/>
  <c r="BM46" i="11"/>
  <c r="BM86" i="11" s="1"/>
  <c r="BM45" i="11"/>
  <c r="BM85" i="11" s="1"/>
  <c r="BM44" i="11"/>
  <c r="BM84" i="11" s="1"/>
  <c r="BM47" i="11"/>
  <c r="BM87" i="11" s="1"/>
  <c r="BM49" i="11"/>
  <c r="BM89" i="11" s="1"/>
  <c r="BM48" i="11"/>
  <c r="BM88" i="11" s="1"/>
  <c r="BM51" i="11"/>
  <c r="BM91" i="11" s="1"/>
  <c r="BM50" i="11"/>
  <c r="BM90" i="11" s="1"/>
  <c r="AY33" i="11"/>
  <c r="AY73" i="11" s="1"/>
  <c r="AY37" i="11"/>
  <c r="AY77" i="11" s="1"/>
  <c r="AY36" i="11"/>
  <c r="AY76" i="11" s="1"/>
  <c r="AY34" i="11"/>
  <c r="AY74" i="11" s="1"/>
  <c r="AY35" i="11"/>
  <c r="AY75" i="11" s="1"/>
  <c r="AY39" i="11"/>
  <c r="AY79" i="11" s="1"/>
  <c r="AY42" i="11"/>
  <c r="AY82" i="11" s="1"/>
  <c r="AY38" i="11"/>
  <c r="AY78" i="11" s="1"/>
  <c r="AY40" i="11"/>
  <c r="AY80" i="11" s="1"/>
  <c r="AY43" i="11"/>
  <c r="AY83" i="11" s="1"/>
  <c r="AY45" i="11"/>
  <c r="AY85" i="11" s="1"/>
  <c r="AY49" i="11"/>
  <c r="AY89" i="11" s="1"/>
  <c r="AY46" i="11"/>
  <c r="AY86" i="11" s="1"/>
  <c r="AY47" i="11"/>
  <c r="AY87" i="11" s="1"/>
  <c r="AY48" i="11"/>
  <c r="AY88" i="11" s="1"/>
  <c r="AY41" i="11"/>
  <c r="AY81" i="11" s="1"/>
  <c r="AY44" i="11"/>
  <c r="AY84" i="11" s="1"/>
  <c r="AY51" i="11"/>
  <c r="AY91" i="11" s="1"/>
  <c r="AY50" i="11"/>
  <c r="AY90" i="11" s="1"/>
  <c r="AY52" i="11"/>
  <c r="AY92" i="11" s="1"/>
  <c r="V34" i="11"/>
  <c r="V74" i="11" s="1"/>
  <c r="V33" i="11"/>
  <c r="V73" i="11" s="1"/>
  <c r="V35" i="11"/>
  <c r="V75" i="11" s="1"/>
  <c r="V37" i="11"/>
  <c r="V77" i="11" s="1"/>
  <c r="V40" i="11"/>
  <c r="V80" i="11" s="1"/>
  <c r="V36" i="11"/>
  <c r="V76" i="11" s="1"/>
  <c r="V39" i="11"/>
  <c r="V79" i="11" s="1"/>
  <c r="V41" i="11"/>
  <c r="V81" i="11" s="1"/>
  <c r="V38" i="11"/>
  <c r="V78" i="11" s="1"/>
  <c r="V43" i="11"/>
  <c r="V83" i="11" s="1"/>
  <c r="V42" i="11"/>
  <c r="V82" i="11" s="1"/>
  <c r="V45" i="11"/>
  <c r="V85" i="11" s="1"/>
  <c r="V46" i="11"/>
  <c r="V86" i="11" s="1"/>
  <c r="V47" i="11"/>
  <c r="V87" i="11" s="1"/>
  <c r="V44" i="11"/>
  <c r="V84" i="11" s="1"/>
  <c r="V50" i="11"/>
  <c r="V90" i="11" s="1"/>
  <c r="V49" i="11"/>
  <c r="V89" i="11" s="1"/>
  <c r="V52" i="11"/>
  <c r="V92" i="11" s="1"/>
  <c r="V48" i="11"/>
  <c r="V88" i="11" s="1"/>
  <c r="V51" i="11"/>
  <c r="V91" i="11" s="1"/>
  <c r="G34" i="11"/>
  <c r="G74" i="11" s="1"/>
  <c r="G33" i="11"/>
  <c r="G73" i="11" s="1"/>
  <c r="G36" i="11"/>
  <c r="G76" i="11" s="1"/>
  <c r="G40" i="11"/>
  <c r="G80" i="11" s="1"/>
  <c r="G39" i="11"/>
  <c r="G79" i="11" s="1"/>
  <c r="G37" i="11"/>
  <c r="G77" i="11" s="1"/>
  <c r="G38" i="11"/>
  <c r="G78" i="11" s="1"/>
  <c r="G41" i="11"/>
  <c r="G81" i="11" s="1"/>
  <c r="G44" i="11"/>
  <c r="G84" i="11" s="1"/>
  <c r="G42" i="11"/>
  <c r="G82" i="11" s="1"/>
  <c r="G43" i="11"/>
  <c r="G83" i="11" s="1"/>
  <c r="G46" i="11"/>
  <c r="G86" i="11" s="1"/>
  <c r="G45" i="11"/>
  <c r="G85" i="11" s="1"/>
  <c r="G50" i="11"/>
  <c r="G90" i="11" s="1"/>
  <c r="G47" i="11"/>
  <c r="G87" i="11" s="1"/>
  <c r="G49" i="11"/>
  <c r="G89" i="11" s="1"/>
  <c r="G35" i="11"/>
  <c r="G75" i="11" s="1"/>
  <c r="G52" i="11"/>
  <c r="G92" i="11" s="1"/>
  <c r="G51" i="11"/>
  <c r="G91" i="11" s="1"/>
  <c r="KC52" i="11"/>
  <c r="KC92" i="11" s="1"/>
  <c r="GO52" i="11"/>
  <c r="GO92" i="11" s="1"/>
  <c r="BM52" i="11"/>
  <c r="BM92" i="11" s="1"/>
  <c r="AK51" i="11"/>
  <c r="AK91" i="11" s="1"/>
  <c r="HO48" i="11"/>
  <c r="HO88" i="11" s="1"/>
  <c r="DO42" i="11"/>
  <c r="DO82" i="11" s="1"/>
  <c r="KM34" i="11"/>
  <c r="KM74" i="11" s="1"/>
  <c r="KM36" i="11"/>
  <c r="KM76" i="11" s="1"/>
  <c r="KM33" i="11"/>
  <c r="KM73" i="11" s="1"/>
  <c r="KM35" i="11"/>
  <c r="KM75" i="11" s="1"/>
  <c r="KM38" i="11"/>
  <c r="KM78" i="11" s="1"/>
  <c r="KM41" i="11"/>
  <c r="KM81" i="11" s="1"/>
  <c r="KM37" i="11"/>
  <c r="KM77" i="11" s="1"/>
  <c r="KM40" i="11"/>
  <c r="KM80" i="11" s="1"/>
  <c r="KM39" i="11"/>
  <c r="KM79" i="11" s="1"/>
  <c r="KM42" i="11"/>
  <c r="KM82" i="11" s="1"/>
  <c r="KM44" i="11"/>
  <c r="KM84" i="11" s="1"/>
  <c r="KM48" i="11"/>
  <c r="KM88" i="11" s="1"/>
  <c r="KM45" i="11"/>
  <c r="KM85" i="11" s="1"/>
  <c r="KM46" i="11"/>
  <c r="KM86" i="11" s="1"/>
  <c r="KM47" i="11"/>
  <c r="KM87" i="11" s="1"/>
  <c r="KM43" i="11"/>
  <c r="KM83" i="11" s="1"/>
  <c r="KM50" i="11"/>
  <c r="KM90" i="11" s="1"/>
  <c r="KM52" i="11"/>
  <c r="KM92" i="11" s="1"/>
  <c r="KM51" i="11"/>
  <c r="KM91" i="11" s="1"/>
  <c r="IM34" i="11"/>
  <c r="IM74" i="11" s="1"/>
  <c r="IM33" i="11"/>
  <c r="IM73" i="11" s="1"/>
  <c r="IM35" i="11"/>
  <c r="IM75" i="11" s="1"/>
  <c r="IM36" i="11"/>
  <c r="IM76" i="11" s="1"/>
  <c r="IM37" i="11"/>
  <c r="IM77" i="11" s="1"/>
  <c r="IM40" i="11"/>
  <c r="IM80" i="11" s="1"/>
  <c r="IM39" i="11"/>
  <c r="IM79" i="11" s="1"/>
  <c r="IM38" i="11"/>
  <c r="IM78" i="11" s="1"/>
  <c r="IM41" i="11"/>
  <c r="IM81" i="11" s="1"/>
  <c r="IM44" i="11"/>
  <c r="IM84" i="11" s="1"/>
  <c r="IM43" i="11"/>
  <c r="IM83" i="11" s="1"/>
  <c r="IM46" i="11"/>
  <c r="IM86" i="11" s="1"/>
  <c r="IM42" i="11"/>
  <c r="IM82" i="11" s="1"/>
  <c r="IM47" i="11"/>
  <c r="IM87" i="11" s="1"/>
  <c r="IM49" i="11"/>
  <c r="IM89" i="11" s="1"/>
  <c r="IM45" i="11"/>
  <c r="IM85" i="11" s="1"/>
  <c r="IM52" i="11"/>
  <c r="IM92" i="11" s="1"/>
  <c r="IM51" i="11"/>
  <c r="IM91" i="11" s="1"/>
  <c r="IM50" i="11"/>
  <c r="IM90" i="11" s="1"/>
  <c r="GM33" i="11"/>
  <c r="GM73" i="11" s="1"/>
  <c r="GM37" i="11"/>
  <c r="GM77" i="11" s="1"/>
  <c r="GM34" i="11"/>
  <c r="GM74" i="11" s="1"/>
  <c r="GM35" i="11"/>
  <c r="GM75" i="11" s="1"/>
  <c r="GM39" i="11"/>
  <c r="GM79" i="11" s="1"/>
  <c r="GM42" i="11"/>
  <c r="GM82" i="11" s="1"/>
  <c r="GM38" i="11"/>
  <c r="GM78" i="11" s="1"/>
  <c r="GM36" i="11"/>
  <c r="GM76" i="11" s="1"/>
  <c r="GM40" i="11"/>
  <c r="GM80" i="11" s="1"/>
  <c r="GM43" i="11"/>
  <c r="GM83" i="11" s="1"/>
  <c r="GM45" i="11"/>
  <c r="GM85" i="11" s="1"/>
  <c r="GM41" i="11"/>
  <c r="GM81" i="11" s="1"/>
  <c r="GM49" i="11"/>
  <c r="GM89" i="11" s="1"/>
  <c r="GM44" i="11"/>
  <c r="GM84" i="11" s="1"/>
  <c r="GM46" i="11"/>
  <c r="GM86" i="11" s="1"/>
  <c r="GM48" i="11"/>
  <c r="GM88" i="11" s="1"/>
  <c r="GM47" i="11"/>
  <c r="GM87" i="11" s="1"/>
  <c r="GM51" i="11"/>
  <c r="GM91" i="11" s="1"/>
  <c r="GM50" i="11"/>
  <c r="GM90" i="11" s="1"/>
  <c r="GM52" i="11"/>
  <c r="GM92" i="11" s="1"/>
  <c r="AJ33" i="11"/>
  <c r="AJ73" i="11" s="1"/>
  <c r="AJ34" i="11"/>
  <c r="AJ74" i="11" s="1"/>
  <c r="AJ36" i="11"/>
  <c r="AJ76" i="11" s="1"/>
  <c r="AJ35" i="11"/>
  <c r="AJ75" i="11" s="1"/>
  <c r="AJ38" i="11"/>
  <c r="AJ78" i="11" s="1"/>
  <c r="AJ41" i="11"/>
  <c r="AJ81" i="11" s="1"/>
  <c r="AJ40" i="11"/>
  <c r="AJ80" i="11" s="1"/>
  <c r="AJ37" i="11"/>
  <c r="AJ77" i="11" s="1"/>
  <c r="AJ39" i="11"/>
  <c r="AJ79" i="11" s="1"/>
  <c r="AJ42" i="11"/>
  <c r="AJ82" i="11" s="1"/>
  <c r="AJ44" i="11"/>
  <c r="AJ84" i="11" s="1"/>
  <c r="AJ43" i="11"/>
  <c r="AJ83" i="11" s="1"/>
  <c r="AJ45" i="11"/>
  <c r="AJ85" i="11" s="1"/>
  <c r="AJ46" i="11"/>
  <c r="AJ86" i="11" s="1"/>
  <c r="AJ47" i="11"/>
  <c r="AJ87" i="11" s="1"/>
  <c r="AJ48" i="11"/>
  <c r="AJ88" i="11" s="1"/>
  <c r="AJ50" i="11"/>
  <c r="AJ90" i="11" s="1"/>
  <c r="AJ52" i="11"/>
  <c r="AJ92" i="11" s="1"/>
  <c r="AJ51" i="11"/>
  <c r="AJ91" i="11" s="1"/>
  <c r="LA33" i="11"/>
  <c r="LA73" i="11" s="1"/>
  <c r="LA34" i="11"/>
  <c r="LA74" i="11" s="1"/>
  <c r="LA36" i="11"/>
  <c r="LA76" i="11" s="1"/>
  <c r="LA35" i="11"/>
  <c r="LA75" i="11" s="1"/>
  <c r="LA38" i="11"/>
  <c r="LA78" i="11" s="1"/>
  <c r="LA41" i="11"/>
  <c r="LA81" i="11" s="1"/>
  <c r="LA37" i="11"/>
  <c r="LA77" i="11" s="1"/>
  <c r="LA40" i="11"/>
  <c r="LA80" i="11" s="1"/>
  <c r="LA39" i="11"/>
  <c r="LA79" i="11" s="1"/>
  <c r="LA42" i="11"/>
  <c r="LA82" i="11" s="1"/>
  <c r="LA45" i="11"/>
  <c r="LA85" i="11" s="1"/>
  <c r="LA43" i="11"/>
  <c r="LA83" i="11" s="1"/>
  <c r="LA44" i="11"/>
  <c r="LA84" i="11" s="1"/>
  <c r="LA48" i="11"/>
  <c r="LA88" i="11" s="1"/>
  <c r="LA46" i="11"/>
  <c r="LA86" i="11" s="1"/>
  <c r="LA47" i="11"/>
  <c r="LA87" i="11" s="1"/>
  <c r="LA50" i="11"/>
  <c r="LA90" i="11" s="1"/>
  <c r="LA49" i="11"/>
  <c r="LA89" i="11" s="1"/>
  <c r="KN33" i="11"/>
  <c r="KN73" i="11" s="1"/>
  <c r="KN34" i="11"/>
  <c r="KN74" i="11" s="1"/>
  <c r="KN36" i="11"/>
  <c r="KN76" i="11" s="1"/>
  <c r="KN35" i="11"/>
  <c r="KN75" i="11" s="1"/>
  <c r="KN38" i="11"/>
  <c r="KN78" i="11" s="1"/>
  <c r="KN41" i="11"/>
  <c r="KN81" i="11" s="1"/>
  <c r="KN37" i="11"/>
  <c r="KN77" i="11" s="1"/>
  <c r="KN40" i="11"/>
  <c r="KN80" i="11" s="1"/>
  <c r="KN39" i="11"/>
  <c r="KN79" i="11" s="1"/>
  <c r="KN42" i="11"/>
  <c r="KN82" i="11" s="1"/>
  <c r="KN48" i="11"/>
  <c r="KN88" i="11" s="1"/>
  <c r="KN44" i="11"/>
  <c r="KN84" i="11" s="1"/>
  <c r="KN45" i="11"/>
  <c r="KN85" i="11" s="1"/>
  <c r="KN46" i="11"/>
  <c r="KN86" i="11" s="1"/>
  <c r="KN47" i="11"/>
  <c r="KN87" i="11" s="1"/>
  <c r="KN43" i="11"/>
  <c r="KN83" i="11" s="1"/>
  <c r="KN49" i="11"/>
  <c r="KN89" i="11" s="1"/>
  <c r="KN50" i="11"/>
  <c r="KN90" i="11" s="1"/>
  <c r="KN52" i="11"/>
  <c r="KN92" i="11" s="1"/>
  <c r="KN51" i="11"/>
  <c r="KN91" i="11" s="1"/>
  <c r="JN34" i="11"/>
  <c r="JN74" i="11" s="1"/>
  <c r="JN35" i="11"/>
  <c r="JN75" i="11" s="1"/>
  <c r="JN37" i="11"/>
  <c r="JN77" i="11" s="1"/>
  <c r="JN40" i="11"/>
  <c r="JN80" i="11" s="1"/>
  <c r="JN36" i="11"/>
  <c r="JN76" i="11" s="1"/>
  <c r="JN39" i="11"/>
  <c r="JN79" i="11" s="1"/>
  <c r="JN42" i="11"/>
  <c r="JN82" i="11" s="1"/>
  <c r="JN43" i="11"/>
  <c r="JN83" i="11" s="1"/>
  <c r="JN41" i="11"/>
  <c r="JN81" i="11" s="1"/>
  <c r="JN47" i="11"/>
  <c r="JN87" i="11" s="1"/>
  <c r="JN33" i="11"/>
  <c r="JN73" i="11" s="1"/>
  <c r="JN45" i="11"/>
  <c r="JN85" i="11" s="1"/>
  <c r="JN44" i="11"/>
  <c r="JN84" i="11" s="1"/>
  <c r="JN48" i="11"/>
  <c r="JN88" i="11" s="1"/>
  <c r="JN52" i="11"/>
  <c r="JN92" i="11" s="1"/>
  <c r="JN49" i="11"/>
  <c r="JN89" i="11" s="1"/>
  <c r="JN51" i="11"/>
  <c r="JN91" i="11" s="1"/>
  <c r="JA34" i="11"/>
  <c r="JA74" i="11" s="1"/>
  <c r="JA33" i="11"/>
  <c r="JA73" i="11" s="1"/>
  <c r="JA35" i="11"/>
  <c r="JA75" i="11" s="1"/>
  <c r="JA37" i="11"/>
  <c r="JA77" i="11" s="1"/>
  <c r="JA40" i="11"/>
  <c r="JA80" i="11" s="1"/>
  <c r="JA39" i="11"/>
  <c r="JA79" i="11" s="1"/>
  <c r="JA44" i="11"/>
  <c r="JA84" i="11" s="1"/>
  <c r="JA41" i="11"/>
  <c r="JA81" i="11" s="1"/>
  <c r="JA43" i="11"/>
  <c r="JA83" i="11" s="1"/>
  <c r="JA42" i="11"/>
  <c r="JA82" i="11" s="1"/>
  <c r="JA36" i="11"/>
  <c r="JA76" i="11" s="1"/>
  <c r="JA47" i="11"/>
  <c r="JA87" i="11" s="1"/>
  <c r="JA45" i="11"/>
  <c r="JA85" i="11" s="1"/>
  <c r="JA46" i="11"/>
  <c r="JA86" i="11" s="1"/>
  <c r="JA38" i="11"/>
  <c r="JA78" i="11" s="1"/>
  <c r="JA52" i="11"/>
  <c r="JA92" i="11" s="1"/>
  <c r="JA48" i="11"/>
  <c r="JA88" i="11" s="1"/>
  <c r="JA49" i="11"/>
  <c r="JA89" i="11" s="1"/>
  <c r="IA34" i="11"/>
  <c r="IA74" i="11" s="1"/>
  <c r="IA33" i="11"/>
  <c r="IA73" i="11" s="1"/>
  <c r="IA35" i="11"/>
  <c r="IA75" i="11" s="1"/>
  <c r="IA36" i="11"/>
  <c r="IA76" i="11" s="1"/>
  <c r="IA37" i="11"/>
  <c r="IA77" i="11" s="1"/>
  <c r="IA40" i="11"/>
  <c r="IA80" i="11" s="1"/>
  <c r="IA39" i="11"/>
  <c r="IA79" i="11" s="1"/>
  <c r="IA38" i="11"/>
  <c r="IA78" i="11" s="1"/>
  <c r="IA41" i="11"/>
  <c r="IA81" i="11" s="1"/>
  <c r="IA42" i="11"/>
  <c r="IA82" i="11" s="1"/>
  <c r="IA44" i="11"/>
  <c r="IA84" i="11" s="1"/>
  <c r="IA43" i="11"/>
  <c r="IA83" i="11" s="1"/>
  <c r="IA46" i="11"/>
  <c r="IA86" i="11" s="1"/>
  <c r="IA47" i="11"/>
  <c r="IA87" i="11" s="1"/>
  <c r="IA49" i="11"/>
  <c r="IA89" i="11" s="1"/>
  <c r="IA52" i="11"/>
  <c r="IA92" i="11" s="1"/>
  <c r="IA48" i="11"/>
  <c r="IA88" i="11" s="1"/>
  <c r="IA51" i="11"/>
  <c r="IA91" i="11" s="1"/>
  <c r="IA50" i="11"/>
  <c r="IA90" i="11" s="1"/>
  <c r="HN34" i="11"/>
  <c r="HN74" i="11" s="1"/>
  <c r="HN33" i="11"/>
  <c r="HN73" i="11" s="1"/>
  <c r="HN36" i="11"/>
  <c r="HN76" i="11" s="1"/>
  <c r="HN39" i="11"/>
  <c r="HN79" i="11" s="1"/>
  <c r="HN42" i="11"/>
  <c r="HN82" i="11" s="1"/>
  <c r="HN38" i="11"/>
  <c r="HN78" i="11" s="1"/>
  <c r="HN41" i="11"/>
  <c r="HN81" i="11" s="1"/>
  <c r="HN35" i="11"/>
  <c r="HN75" i="11" s="1"/>
  <c r="HN43" i="11"/>
  <c r="HN83" i="11" s="1"/>
  <c r="HN40" i="11"/>
  <c r="HN80" i="11" s="1"/>
  <c r="HN37" i="11"/>
  <c r="HN77" i="11" s="1"/>
  <c r="HN46" i="11"/>
  <c r="HN86" i="11" s="1"/>
  <c r="HN44" i="11"/>
  <c r="HN84" i="11" s="1"/>
  <c r="HN47" i="11"/>
  <c r="HN87" i="11" s="1"/>
  <c r="HN51" i="11"/>
  <c r="HN91" i="11" s="1"/>
  <c r="HN50" i="11"/>
  <c r="HN90" i="11" s="1"/>
  <c r="HN45" i="11"/>
  <c r="HN85" i="11" s="1"/>
  <c r="HN48" i="11"/>
  <c r="HN88" i="11" s="1"/>
  <c r="GN34" i="11"/>
  <c r="GN74" i="11" s="1"/>
  <c r="GN33" i="11"/>
  <c r="GN73" i="11" s="1"/>
  <c r="GN37" i="11"/>
  <c r="GN77" i="11" s="1"/>
  <c r="GN35" i="11"/>
  <c r="GN75" i="11" s="1"/>
  <c r="GN39" i="11"/>
  <c r="GN79" i="11" s="1"/>
  <c r="GN42" i="11"/>
  <c r="GN82" i="11" s="1"/>
  <c r="GN38" i="11"/>
  <c r="GN78" i="11" s="1"/>
  <c r="GN41" i="11"/>
  <c r="GN81" i="11" s="1"/>
  <c r="GN36" i="11"/>
  <c r="GN76" i="11" s="1"/>
  <c r="GN40" i="11"/>
  <c r="GN80" i="11" s="1"/>
  <c r="GN43" i="11"/>
  <c r="GN83" i="11" s="1"/>
  <c r="GN45" i="11"/>
  <c r="GN85" i="11" s="1"/>
  <c r="GN49" i="11"/>
  <c r="GN89" i="11" s="1"/>
  <c r="GN44" i="11"/>
  <c r="GN84" i="11" s="1"/>
  <c r="GN46" i="11"/>
  <c r="GN86" i="11" s="1"/>
  <c r="GN48" i="11"/>
  <c r="GN88" i="11" s="1"/>
  <c r="GN47" i="11"/>
  <c r="GN87" i="11" s="1"/>
  <c r="GN51" i="11"/>
  <c r="GN91" i="11" s="1"/>
  <c r="GN50" i="11"/>
  <c r="GN90" i="11" s="1"/>
  <c r="GN52" i="11"/>
  <c r="GN92" i="11" s="1"/>
  <c r="GA33" i="11"/>
  <c r="GA73" i="11" s="1"/>
  <c r="GA37" i="11"/>
  <c r="GA77" i="11" s="1"/>
  <c r="GA34" i="11"/>
  <c r="GA74" i="11" s="1"/>
  <c r="GA35" i="11"/>
  <c r="GA75" i="11" s="1"/>
  <c r="GA39" i="11"/>
  <c r="GA79" i="11" s="1"/>
  <c r="GA42" i="11"/>
  <c r="GA82" i="11" s="1"/>
  <c r="GA36" i="11"/>
  <c r="GA76" i="11" s="1"/>
  <c r="GA38" i="11"/>
  <c r="GA78" i="11" s="1"/>
  <c r="GA40" i="11"/>
  <c r="GA80" i="11" s="1"/>
  <c r="GA43" i="11"/>
  <c r="GA83" i="11" s="1"/>
  <c r="GA41" i="11"/>
  <c r="GA81" i="11" s="1"/>
  <c r="GA45" i="11"/>
  <c r="GA85" i="11" s="1"/>
  <c r="GA49" i="11"/>
  <c r="GA89" i="11" s="1"/>
  <c r="GA46" i="11"/>
  <c r="GA86" i="11" s="1"/>
  <c r="GA48" i="11"/>
  <c r="GA88" i="11" s="1"/>
  <c r="GA44" i="11"/>
  <c r="GA84" i="11" s="1"/>
  <c r="GA47" i="11"/>
  <c r="GA87" i="11" s="1"/>
  <c r="GA51" i="11"/>
  <c r="GA91" i="11" s="1"/>
  <c r="GA50" i="11"/>
  <c r="GA90" i="11" s="1"/>
  <c r="GA52" i="11"/>
  <c r="GA92" i="11" s="1"/>
  <c r="FM33" i="11"/>
  <c r="FM73" i="11" s="1"/>
  <c r="FM34" i="11"/>
  <c r="FM74" i="11" s="1"/>
  <c r="FM36" i="11"/>
  <c r="FM76" i="11" s="1"/>
  <c r="FM35" i="11"/>
  <c r="FM75" i="11" s="1"/>
  <c r="FM37" i="11"/>
  <c r="FM77" i="11" s="1"/>
  <c r="FM38" i="11"/>
  <c r="FM78" i="11" s="1"/>
  <c r="FM41" i="11"/>
  <c r="FM81" i="11" s="1"/>
  <c r="FM40" i="11"/>
  <c r="FM80" i="11" s="1"/>
  <c r="FM39" i="11"/>
  <c r="FM79" i="11" s="1"/>
  <c r="FM45" i="11"/>
  <c r="FM85" i="11" s="1"/>
  <c r="FM42" i="11"/>
  <c r="FM82" i="11" s="1"/>
  <c r="FM44" i="11"/>
  <c r="FM84" i="11" s="1"/>
  <c r="FM48" i="11"/>
  <c r="FM88" i="11" s="1"/>
  <c r="FM46" i="11"/>
  <c r="FM86" i="11" s="1"/>
  <c r="FM47" i="11"/>
  <c r="FM87" i="11" s="1"/>
  <c r="FM43" i="11"/>
  <c r="FM83" i="11" s="1"/>
  <c r="FM50" i="11"/>
  <c r="FM90" i="11" s="1"/>
  <c r="FM49" i="11"/>
  <c r="FM89" i="11" s="1"/>
  <c r="EZ33" i="11"/>
  <c r="EZ73" i="11" s="1"/>
  <c r="EZ34" i="11"/>
  <c r="EZ74" i="11" s="1"/>
  <c r="EZ36" i="11"/>
  <c r="EZ76" i="11" s="1"/>
  <c r="EZ35" i="11"/>
  <c r="EZ75" i="11" s="1"/>
  <c r="EZ38" i="11"/>
  <c r="EZ78" i="11" s="1"/>
  <c r="EZ41" i="11"/>
  <c r="EZ81" i="11" s="1"/>
  <c r="EZ40" i="11"/>
  <c r="EZ80" i="11" s="1"/>
  <c r="EZ37" i="11"/>
  <c r="EZ77" i="11" s="1"/>
  <c r="EZ39" i="11"/>
  <c r="EZ79" i="11" s="1"/>
  <c r="EZ43" i="11"/>
  <c r="EZ83" i="11" s="1"/>
  <c r="EZ48" i="11"/>
  <c r="EZ88" i="11" s="1"/>
  <c r="EZ42" i="11"/>
  <c r="EZ82" i="11" s="1"/>
  <c r="EZ45" i="11"/>
  <c r="EZ85" i="11" s="1"/>
  <c r="EZ46" i="11"/>
  <c r="EZ86" i="11" s="1"/>
  <c r="EZ47" i="11"/>
  <c r="EZ87" i="11" s="1"/>
  <c r="EZ44" i="11"/>
  <c r="EZ84" i="11" s="1"/>
  <c r="EZ50" i="11"/>
  <c r="EZ90" i="11" s="1"/>
  <c r="EZ52" i="11"/>
  <c r="EZ92" i="11" s="1"/>
  <c r="EZ49" i="11"/>
  <c r="EZ89" i="11" s="1"/>
  <c r="EZ51" i="11"/>
  <c r="EZ91" i="11" s="1"/>
  <c r="EM34" i="11"/>
  <c r="EM74" i="11" s="1"/>
  <c r="EM36" i="11"/>
  <c r="EM76" i="11" s="1"/>
  <c r="EM33" i="11"/>
  <c r="EM73" i="11" s="1"/>
  <c r="EM35" i="11"/>
  <c r="EM75" i="11" s="1"/>
  <c r="EM37" i="11"/>
  <c r="EM77" i="11" s="1"/>
  <c r="EM38" i="11"/>
  <c r="EM78" i="11" s="1"/>
  <c r="EM41" i="11"/>
  <c r="EM81" i="11" s="1"/>
  <c r="EM40" i="11"/>
  <c r="EM80" i="11" s="1"/>
  <c r="EM39" i="11"/>
  <c r="EM79" i="11" s="1"/>
  <c r="EM42" i="11"/>
  <c r="EM82" i="11" s="1"/>
  <c r="EM44" i="11"/>
  <c r="EM84" i="11" s="1"/>
  <c r="EM47" i="11"/>
  <c r="EM87" i="11" s="1"/>
  <c r="EM43" i="11"/>
  <c r="EM83" i="11" s="1"/>
  <c r="EM48" i="11"/>
  <c r="EM88" i="11" s="1"/>
  <c r="EM50" i="11"/>
  <c r="EM90" i="11" s="1"/>
  <c r="EM45" i="11"/>
  <c r="EM85" i="11" s="1"/>
  <c r="EM46" i="11"/>
  <c r="EM86" i="11" s="1"/>
  <c r="EM49" i="11"/>
  <c r="EM89" i="11" s="1"/>
  <c r="EM52" i="11"/>
  <c r="EM92" i="11" s="1"/>
  <c r="EM51" i="11"/>
  <c r="EM91" i="11" s="1"/>
  <c r="DM34" i="11"/>
  <c r="DM74" i="11" s="1"/>
  <c r="DM33" i="11"/>
  <c r="DM73" i="11" s="1"/>
  <c r="DM35" i="11"/>
  <c r="DM75" i="11" s="1"/>
  <c r="DM37" i="11"/>
  <c r="DM77" i="11" s="1"/>
  <c r="DM40" i="11"/>
  <c r="DM80" i="11" s="1"/>
  <c r="DM39" i="11"/>
  <c r="DM79" i="11" s="1"/>
  <c r="DM44" i="11"/>
  <c r="DM84" i="11" s="1"/>
  <c r="DM47" i="11"/>
  <c r="DM87" i="11" s="1"/>
  <c r="DM41" i="11"/>
  <c r="DM81" i="11" s="1"/>
  <c r="DM43" i="11"/>
  <c r="DM83" i="11" s="1"/>
  <c r="DM50" i="11"/>
  <c r="DM90" i="11" s="1"/>
  <c r="DM38" i="11"/>
  <c r="DM78" i="11" s="1"/>
  <c r="DM45" i="11"/>
  <c r="DM85" i="11" s="1"/>
  <c r="DM46" i="11"/>
  <c r="DM86" i="11" s="1"/>
  <c r="DM42" i="11"/>
  <c r="DM82" i="11" s="1"/>
  <c r="DM52" i="11"/>
  <c r="DM92" i="11" s="1"/>
  <c r="DM48" i="11"/>
  <c r="DM88" i="11" s="1"/>
  <c r="DM51" i="11"/>
  <c r="DM91" i="11" s="1"/>
  <c r="DM36" i="11"/>
  <c r="DM76" i="11" s="1"/>
  <c r="DM49" i="11"/>
  <c r="DM89" i="11" s="1"/>
  <c r="BZ34" i="11"/>
  <c r="BZ74" i="11" s="1"/>
  <c r="BZ33" i="11"/>
  <c r="BZ73" i="11" s="1"/>
  <c r="BZ37" i="11"/>
  <c r="BZ77" i="11" s="1"/>
  <c r="BZ36" i="11"/>
  <c r="BZ76" i="11" s="1"/>
  <c r="BZ39" i="11"/>
  <c r="BZ79" i="11" s="1"/>
  <c r="BZ42" i="11"/>
  <c r="BZ82" i="11" s="1"/>
  <c r="BZ38" i="11"/>
  <c r="BZ78" i="11" s="1"/>
  <c r="BZ41" i="11"/>
  <c r="BZ81" i="11" s="1"/>
  <c r="BZ35" i="11"/>
  <c r="BZ75" i="11" s="1"/>
  <c r="BZ43" i="11"/>
  <c r="BZ83" i="11" s="1"/>
  <c r="BZ40" i="11"/>
  <c r="BZ80" i="11" s="1"/>
  <c r="BZ46" i="11"/>
  <c r="BZ86" i="11" s="1"/>
  <c r="BZ47" i="11"/>
  <c r="BZ87" i="11" s="1"/>
  <c r="BZ44" i="11"/>
  <c r="BZ84" i="11" s="1"/>
  <c r="BZ45" i="11"/>
  <c r="BZ85" i="11" s="1"/>
  <c r="BZ50" i="11"/>
  <c r="BZ90" i="11" s="1"/>
  <c r="BZ51" i="11"/>
  <c r="BZ91" i="11" s="1"/>
  <c r="BZ48" i="11"/>
  <c r="BZ88" i="11" s="1"/>
  <c r="AI34" i="11"/>
  <c r="AI74" i="11" s="1"/>
  <c r="AI36" i="11"/>
  <c r="AI76" i="11" s="1"/>
  <c r="AI35" i="11"/>
  <c r="AI75" i="11" s="1"/>
  <c r="AI33" i="11"/>
  <c r="AI73" i="11" s="1"/>
  <c r="AI37" i="11"/>
  <c r="AI77" i="11" s="1"/>
  <c r="AI38" i="11"/>
  <c r="AI78" i="11" s="1"/>
  <c r="AI41" i="11"/>
  <c r="AI81" i="11" s="1"/>
  <c r="AI40" i="11"/>
  <c r="AI80" i="11" s="1"/>
  <c r="AI39" i="11"/>
  <c r="AI79" i="11" s="1"/>
  <c r="AI42" i="11"/>
  <c r="AI82" i="11" s="1"/>
  <c r="AI44" i="11"/>
  <c r="AI84" i="11" s="1"/>
  <c r="AI47" i="11"/>
  <c r="AI87" i="11" s="1"/>
  <c r="AI45" i="11"/>
  <c r="AI85" i="11" s="1"/>
  <c r="AI46" i="11"/>
  <c r="AI86" i="11" s="1"/>
  <c r="AI48" i="11"/>
  <c r="AI88" i="11" s="1"/>
  <c r="AI50" i="11"/>
  <c r="AI90" i="11" s="1"/>
  <c r="AI43" i="11"/>
  <c r="AI83" i="11" s="1"/>
  <c r="AI52" i="11"/>
  <c r="AI92" i="11" s="1"/>
  <c r="AI51" i="11"/>
  <c r="AI91" i="11" s="1"/>
  <c r="F34" i="11"/>
  <c r="F74" i="11" s="1"/>
  <c r="F33" i="11"/>
  <c r="F73" i="11" s="1"/>
  <c r="F37" i="11"/>
  <c r="F77" i="11" s="1"/>
  <c r="F36" i="11"/>
  <c r="F76" i="11" s="1"/>
  <c r="F35" i="11"/>
  <c r="F75" i="11" s="1"/>
  <c r="F39" i="11"/>
  <c r="F79" i="11" s="1"/>
  <c r="F42" i="11"/>
  <c r="F82" i="11" s="1"/>
  <c r="F38" i="11"/>
  <c r="F78" i="11" s="1"/>
  <c r="F41" i="11"/>
  <c r="F81" i="11" s="1"/>
  <c r="F43" i="11"/>
  <c r="F83" i="11" s="1"/>
  <c r="F40" i="11"/>
  <c r="F80" i="11" s="1"/>
  <c r="F46" i="11"/>
  <c r="F86" i="11" s="1"/>
  <c r="F44" i="11"/>
  <c r="F84" i="11" s="1"/>
  <c r="F47" i="11"/>
  <c r="F87" i="11" s="1"/>
  <c r="F50" i="11"/>
  <c r="F90" i="11" s="1"/>
  <c r="F45" i="11"/>
  <c r="F85" i="11" s="1"/>
  <c r="F51" i="11"/>
  <c r="F91" i="11" s="1"/>
  <c r="F49" i="11"/>
  <c r="F89" i="11" s="1"/>
  <c r="F48" i="11"/>
  <c r="F88" i="11" s="1"/>
  <c r="IG52" i="11"/>
  <c r="IG92" i="11" s="1"/>
  <c r="JC49" i="11"/>
  <c r="JC89" i="11" s="1"/>
  <c r="JN38" i="11"/>
  <c r="JN78" i="11" s="1"/>
  <c r="KL34" i="11"/>
  <c r="KL74" i="11" s="1"/>
  <c r="KL33" i="11"/>
  <c r="KL73" i="11" s="1"/>
  <c r="KL35" i="11"/>
  <c r="KL75" i="11" s="1"/>
  <c r="KL36" i="11"/>
  <c r="KL76" i="11" s="1"/>
  <c r="KL37" i="11"/>
  <c r="KL77" i="11" s="1"/>
  <c r="KL40" i="11"/>
  <c r="KL80" i="11" s="1"/>
  <c r="KL39" i="11"/>
  <c r="KL79" i="11" s="1"/>
  <c r="KL42" i="11"/>
  <c r="KL82" i="11" s="1"/>
  <c r="KL38" i="11"/>
  <c r="KL78" i="11" s="1"/>
  <c r="KL43" i="11"/>
  <c r="KL83" i="11" s="1"/>
  <c r="KL41" i="11"/>
  <c r="KL81" i="11" s="1"/>
  <c r="KL44" i="11"/>
  <c r="KL84" i="11" s="1"/>
  <c r="KL45" i="11"/>
  <c r="KL85" i="11" s="1"/>
  <c r="KL46" i="11"/>
  <c r="KL86" i="11" s="1"/>
  <c r="KL47" i="11"/>
  <c r="KL87" i="11" s="1"/>
  <c r="KL48" i="11"/>
  <c r="KL88" i="11" s="1"/>
  <c r="KL52" i="11"/>
  <c r="KL92" i="11" s="1"/>
  <c r="KL51" i="11"/>
  <c r="KL91" i="11" s="1"/>
  <c r="IL34" i="11"/>
  <c r="IL74" i="11" s="1"/>
  <c r="IL33" i="11"/>
  <c r="IL73" i="11" s="1"/>
  <c r="IL36" i="11"/>
  <c r="IL76" i="11" s="1"/>
  <c r="IL35" i="11"/>
  <c r="IL75" i="11" s="1"/>
  <c r="IL39" i="11"/>
  <c r="IL79" i="11" s="1"/>
  <c r="IL42" i="11"/>
  <c r="IL82" i="11" s="1"/>
  <c r="IL38" i="11"/>
  <c r="IL78" i="11" s="1"/>
  <c r="IL41" i="11"/>
  <c r="IL81" i="11" s="1"/>
  <c r="IL43" i="11"/>
  <c r="IL83" i="11" s="1"/>
  <c r="IL40" i="11"/>
  <c r="IL80" i="11" s="1"/>
  <c r="IL44" i="11"/>
  <c r="IL84" i="11" s="1"/>
  <c r="IL45" i="11"/>
  <c r="IL85" i="11" s="1"/>
  <c r="IL37" i="11"/>
  <c r="IL77" i="11" s="1"/>
  <c r="IL46" i="11"/>
  <c r="IL86" i="11" s="1"/>
  <c r="IL49" i="11"/>
  <c r="IL89" i="11" s="1"/>
  <c r="IL51" i="11"/>
  <c r="IL91" i="11" s="1"/>
  <c r="IL47" i="11"/>
  <c r="IL87" i="11" s="1"/>
  <c r="IL50" i="11"/>
  <c r="IL90" i="11" s="1"/>
  <c r="IL48" i="11"/>
  <c r="IL88" i="11" s="1"/>
  <c r="FT34" i="11"/>
  <c r="FT74" i="11" s="1"/>
  <c r="FT33" i="11"/>
  <c r="FT73" i="11" s="1"/>
  <c r="FT35" i="11"/>
  <c r="FT75" i="11" s="1"/>
  <c r="FT40" i="11"/>
  <c r="FT80" i="11" s="1"/>
  <c r="FT37" i="11"/>
  <c r="FT77" i="11" s="1"/>
  <c r="FT39" i="11"/>
  <c r="FT79" i="11" s="1"/>
  <c r="FT42" i="11"/>
  <c r="FT82" i="11" s="1"/>
  <c r="FT38" i="11"/>
  <c r="FT78" i="11" s="1"/>
  <c r="FT41" i="11"/>
  <c r="FT81" i="11" s="1"/>
  <c r="FT44" i="11"/>
  <c r="FT84" i="11" s="1"/>
  <c r="FT36" i="11"/>
  <c r="FT76" i="11" s="1"/>
  <c r="FT43" i="11"/>
  <c r="FT83" i="11" s="1"/>
  <c r="FT47" i="11"/>
  <c r="FT87" i="11" s="1"/>
  <c r="FT49" i="11"/>
  <c r="FT89" i="11" s="1"/>
  <c r="FT45" i="11"/>
  <c r="FT85" i="11" s="1"/>
  <c r="FT46" i="11"/>
  <c r="FT86" i="11" s="1"/>
  <c r="FT52" i="11"/>
  <c r="FT92" i="11" s="1"/>
  <c r="FT51" i="11"/>
  <c r="FT91" i="11" s="1"/>
  <c r="FT50" i="11"/>
  <c r="FT90" i="11" s="1"/>
  <c r="K35" i="11"/>
  <c r="K75" i="11" s="1"/>
  <c r="K34" i="11"/>
  <c r="K74" i="11" s="1"/>
  <c r="K36" i="11"/>
  <c r="K76" i="11" s="1"/>
  <c r="K33" i="11"/>
  <c r="K73" i="11" s="1"/>
  <c r="K37" i="11"/>
  <c r="K77" i="11" s="1"/>
  <c r="K38" i="11"/>
  <c r="K78" i="11" s="1"/>
  <c r="K41" i="11"/>
  <c r="K81" i="11" s="1"/>
  <c r="K40" i="11"/>
  <c r="K80" i="11" s="1"/>
  <c r="K39" i="11"/>
  <c r="K79" i="11" s="1"/>
  <c r="K42" i="11"/>
  <c r="K82" i="11" s="1"/>
  <c r="K44" i="11"/>
  <c r="K84" i="11" s="1"/>
  <c r="K47" i="11"/>
  <c r="K87" i="11" s="1"/>
  <c r="K48" i="11"/>
  <c r="K88" i="11" s="1"/>
  <c r="K43" i="11"/>
  <c r="K83" i="11" s="1"/>
  <c r="K45" i="11"/>
  <c r="K85" i="11" s="1"/>
  <c r="K46" i="11"/>
  <c r="K86" i="11" s="1"/>
  <c r="K50" i="11"/>
  <c r="K90" i="11" s="1"/>
  <c r="K52" i="11"/>
  <c r="K92" i="11" s="1"/>
  <c r="K51" i="11"/>
  <c r="K91" i="11" s="1"/>
  <c r="EO52" i="11"/>
  <c r="KO51" i="11"/>
  <c r="KO91" i="11" s="1"/>
  <c r="FA51" i="11"/>
  <c r="FA91" i="11" s="1"/>
  <c r="JB49" i="11"/>
  <c r="JB89" i="11" s="1"/>
  <c r="K49" i="11"/>
  <c r="K89" i="11" s="1"/>
  <c r="JM38" i="11"/>
  <c r="JM78" i="11" s="1"/>
  <c r="LH48" i="11"/>
  <c r="LH88" i="11" s="1"/>
  <c r="DA46" i="11"/>
  <c r="DA86" i="11" s="1"/>
  <c r="KZ33" i="11"/>
  <c r="KZ73" i="11" s="1"/>
  <c r="KZ34" i="11"/>
  <c r="KZ74" i="11" s="1"/>
  <c r="KZ36" i="11"/>
  <c r="KZ76" i="11" s="1"/>
  <c r="KZ35" i="11"/>
  <c r="KZ75" i="11" s="1"/>
  <c r="KZ38" i="11"/>
  <c r="KZ78" i="11" s="1"/>
  <c r="KZ41" i="11"/>
  <c r="KZ81" i="11" s="1"/>
  <c r="KZ37" i="11"/>
  <c r="KZ77" i="11" s="1"/>
  <c r="KZ40" i="11"/>
  <c r="KZ80" i="11" s="1"/>
  <c r="KZ39" i="11"/>
  <c r="KZ79" i="11" s="1"/>
  <c r="KZ42" i="11"/>
  <c r="KZ82" i="11" s="1"/>
  <c r="KZ43" i="11"/>
  <c r="KZ83" i="11" s="1"/>
  <c r="KZ44" i="11"/>
  <c r="KZ84" i="11" s="1"/>
  <c r="KZ48" i="11"/>
  <c r="KZ88" i="11" s="1"/>
  <c r="KZ45" i="11"/>
  <c r="KZ85" i="11" s="1"/>
  <c r="KZ46" i="11"/>
  <c r="KZ86" i="11" s="1"/>
  <c r="KZ47" i="11"/>
  <c r="KZ87" i="11" s="1"/>
  <c r="KZ50" i="11"/>
  <c r="KZ90" i="11" s="1"/>
  <c r="KZ52" i="11"/>
  <c r="KZ92" i="11" s="1"/>
  <c r="KZ49" i="11"/>
  <c r="KZ89" i="11" s="1"/>
  <c r="KZ51" i="11"/>
  <c r="KZ91" i="11" s="1"/>
  <c r="BU33" i="11"/>
  <c r="BU73" i="11" s="1"/>
  <c r="BU34" i="11"/>
  <c r="BU74" i="11" s="1"/>
  <c r="BU36" i="11"/>
  <c r="BU76" i="11" s="1"/>
  <c r="BU35" i="11"/>
  <c r="BU75" i="11" s="1"/>
  <c r="BU38" i="11"/>
  <c r="BU78" i="11" s="1"/>
  <c r="BU41" i="11"/>
  <c r="BU81" i="11" s="1"/>
  <c r="BU40" i="11"/>
  <c r="BU80" i="11" s="1"/>
  <c r="BU45" i="11"/>
  <c r="BU85" i="11" s="1"/>
  <c r="BU37" i="11"/>
  <c r="BU77" i="11" s="1"/>
  <c r="BU44" i="11"/>
  <c r="BU84" i="11" s="1"/>
  <c r="BU48" i="11"/>
  <c r="BU88" i="11" s="1"/>
  <c r="BU39" i="11"/>
  <c r="BU79" i="11" s="1"/>
  <c r="BU42" i="11"/>
  <c r="BU82" i="11" s="1"/>
  <c r="BU43" i="11"/>
  <c r="BU83" i="11" s="1"/>
  <c r="BU46" i="11"/>
  <c r="BU86" i="11" s="1"/>
  <c r="BU47" i="11"/>
  <c r="BU87" i="11" s="1"/>
  <c r="BU49" i="11"/>
  <c r="BU89" i="11" s="1"/>
  <c r="BU50" i="11"/>
  <c r="BU90" i="11" s="1"/>
  <c r="FW34" i="11"/>
  <c r="FW74" i="11" s="1"/>
  <c r="FW36" i="11"/>
  <c r="FW76" i="11" s="1"/>
  <c r="FW35" i="11"/>
  <c r="FW75" i="11" s="1"/>
  <c r="FW33" i="11"/>
  <c r="FW73" i="11" s="1"/>
  <c r="FW37" i="11"/>
  <c r="FW77" i="11" s="1"/>
  <c r="FW38" i="11"/>
  <c r="FW78" i="11" s="1"/>
  <c r="FW41" i="11"/>
  <c r="FW81" i="11" s="1"/>
  <c r="FW40" i="11"/>
  <c r="FW80" i="11" s="1"/>
  <c r="FW39" i="11"/>
  <c r="FW79" i="11" s="1"/>
  <c r="FW44" i="11"/>
  <c r="FW84" i="11" s="1"/>
  <c r="FW45" i="11"/>
  <c r="FW85" i="11" s="1"/>
  <c r="FW46" i="11"/>
  <c r="FW86" i="11" s="1"/>
  <c r="FW48" i="11"/>
  <c r="FW88" i="11" s="1"/>
  <c r="FW47" i="11"/>
  <c r="FW87" i="11" s="1"/>
  <c r="FW42" i="11"/>
  <c r="FW82" i="11" s="1"/>
  <c r="FW43" i="11"/>
  <c r="FW83" i="11" s="1"/>
  <c r="FW50" i="11"/>
  <c r="FW90" i="11" s="1"/>
  <c r="FW52" i="11"/>
  <c r="FW92" i="11" s="1"/>
  <c r="FW51" i="11"/>
  <c r="FW91" i="11" s="1"/>
  <c r="FW49" i="11"/>
  <c r="FW89" i="11" s="1"/>
  <c r="EW34" i="11"/>
  <c r="EW74" i="11" s="1"/>
  <c r="EW33" i="11"/>
  <c r="EW73" i="11" s="1"/>
  <c r="EW35" i="11"/>
  <c r="EW75" i="11" s="1"/>
  <c r="EW37" i="11"/>
  <c r="EW77" i="11" s="1"/>
  <c r="EW36" i="11"/>
  <c r="EW76" i="11" s="1"/>
  <c r="EW40" i="11"/>
  <c r="EW80" i="11" s="1"/>
  <c r="EW39" i="11"/>
  <c r="EW79" i="11" s="1"/>
  <c r="EW38" i="11"/>
  <c r="EW78" i="11" s="1"/>
  <c r="EW44" i="11"/>
  <c r="EW84" i="11" s="1"/>
  <c r="EW47" i="11"/>
  <c r="EW87" i="11" s="1"/>
  <c r="EW41" i="11"/>
  <c r="EW81" i="11" s="1"/>
  <c r="EW42" i="11"/>
  <c r="EW82" i="11" s="1"/>
  <c r="EW43" i="11"/>
  <c r="EW83" i="11" s="1"/>
  <c r="EW45" i="11"/>
  <c r="EW85" i="11" s="1"/>
  <c r="EW46" i="11"/>
  <c r="EW86" i="11" s="1"/>
  <c r="EW48" i="11"/>
  <c r="EW88" i="11" s="1"/>
  <c r="EW52" i="11"/>
  <c r="EW92" i="11" s="1"/>
  <c r="EW49" i="11"/>
  <c r="EW89" i="11" s="1"/>
  <c r="EJ34" i="11"/>
  <c r="EJ74" i="11" s="1"/>
  <c r="EJ33" i="11"/>
  <c r="EJ73" i="11" s="1"/>
  <c r="EJ35" i="11"/>
  <c r="EJ75" i="11" s="1"/>
  <c r="EJ40" i="11"/>
  <c r="EJ80" i="11" s="1"/>
  <c r="EJ37" i="11"/>
  <c r="EJ77" i="11" s="1"/>
  <c r="EJ39" i="11"/>
  <c r="EJ79" i="11" s="1"/>
  <c r="EJ42" i="11"/>
  <c r="EJ82" i="11" s="1"/>
  <c r="EJ36" i="11"/>
  <c r="EJ76" i="11" s="1"/>
  <c r="EJ38" i="11"/>
  <c r="EJ78" i="11" s="1"/>
  <c r="EJ41" i="11"/>
  <c r="EJ81" i="11" s="1"/>
  <c r="EJ44" i="11"/>
  <c r="EJ84" i="11" s="1"/>
  <c r="EJ43" i="11"/>
  <c r="EJ83" i="11" s="1"/>
  <c r="EJ45" i="11"/>
  <c r="EJ85" i="11" s="1"/>
  <c r="EJ46" i="11"/>
  <c r="EJ86" i="11" s="1"/>
  <c r="EJ47" i="11"/>
  <c r="EJ87" i="11" s="1"/>
  <c r="EJ49" i="11"/>
  <c r="EJ89" i="11" s="1"/>
  <c r="EJ52" i="11"/>
  <c r="EJ92" i="11" s="1"/>
  <c r="EJ48" i="11"/>
  <c r="EJ88" i="11" s="1"/>
  <c r="EJ51" i="11"/>
  <c r="EJ91" i="11" s="1"/>
  <c r="DJ34" i="11"/>
  <c r="DJ74" i="11" s="1"/>
  <c r="DJ33" i="11"/>
  <c r="DJ73" i="11" s="1"/>
  <c r="DJ37" i="11"/>
  <c r="DJ77" i="11" s="1"/>
  <c r="DJ36" i="11"/>
  <c r="DJ76" i="11" s="1"/>
  <c r="DJ35" i="11"/>
  <c r="DJ75" i="11" s="1"/>
  <c r="DJ39" i="11"/>
  <c r="DJ79" i="11" s="1"/>
  <c r="DJ42" i="11"/>
  <c r="DJ82" i="11" s="1"/>
  <c r="DJ38" i="11"/>
  <c r="DJ78" i="11" s="1"/>
  <c r="DJ41" i="11"/>
  <c r="DJ81" i="11" s="1"/>
  <c r="DJ43" i="11"/>
  <c r="DJ83" i="11" s="1"/>
  <c r="DJ45" i="11"/>
  <c r="DJ85" i="11" s="1"/>
  <c r="DJ46" i="11"/>
  <c r="DJ86" i="11" s="1"/>
  <c r="DJ40" i="11"/>
  <c r="DJ80" i="11" s="1"/>
  <c r="DJ50" i="11"/>
  <c r="DJ90" i="11" s="1"/>
  <c r="DJ48" i="11"/>
  <c r="DJ88" i="11" s="1"/>
  <c r="DJ51" i="11"/>
  <c r="DJ91" i="11" s="1"/>
  <c r="DJ44" i="11"/>
  <c r="DJ84" i="11" s="1"/>
  <c r="DJ49" i="11"/>
  <c r="DJ89" i="11" s="1"/>
  <c r="CW34" i="11"/>
  <c r="CW74" i="11" s="1"/>
  <c r="CW33" i="11"/>
  <c r="CW73" i="11" s="1"/>
  <c r="CW37" i="11"/>
  <c r="CW77" i="11" s="1"/>
  <c r="CW36" i="11"/>
  <c r="CW76" i="11" s="1"/>
  <c r="CW35" i="11"/>
  <c r="CW75" i="11" s="1"/>
  <c r="CW39" i="11"/>
  <c r="CW79" i="11" s="1"/>
  <c r="CW42" i="11"/>
  <c r="CW82" i="11" s="1"/>
  <c r="CW38" i="11"/>
  <c r="CW78" i="11" s="1"/>
  <c r="CW41" i="11"/>
  <c r="CW81" i="11" s="1"/>
  <c r="CW43" i="11"/>
  <c r="CW83" i="11" s="1"/>
  <c r="CW46" i="11"/>
  <c r="CW86" i="11" s="1"/>
  <c r="CW49" i="11"/>
  <c r="CW89" i="11" s="1"/>
  <c r="CW44" i="11"/>
  <c r="CW84" i="11" s="1"/>
  <c r="CW40" i="11"/>
  <c r="CW80" i="11" s="1"/>
  <c r="CW45" i="11"/>
  <c r="CW85" i="11" s="1"/>
  <c r="CW48" i="11"/>
  <c r="CW88" i="11" s="1"/>
  <c r="CW47" i="11"/>
  <c r="CW87" i="11" s="1"/>
  <c r="CW51" i="11"/>
  <c r="CW91" i="11" s="1"/>
  <c r="CW50" i="11"/>
  <c r="CW90" i="11" s="1"/>
  <c r="CJ34" i="11"/>
  <c r="CJ74" i="11" s="1"/>
  <c r="CJ33" i="11"/>
  <c r="CJ73" i="11" s="1"/>
  <c r="CJ37" i="11"/>
  <c r="CJ77" i="11" s="1"/>
  <c r="CJ36" i="11"/>
  <c r="CJ76" i="11" s="1"/>
  <c r="CJ35" i="11"/>
  <c r="CJ75" i="11" s="1"/>
  <c r="CJ39" i="11"/>
  <c r="CJ79" i="11" s="1"/>
  <c r="CJ42" i="11"/>
  <c r="CJ82" i="11" s="1"/>
  <c r="CJ38" i="11"/>
  <c r="CJ78" i="11" s="1"/>
  <c r="CJ41" i="11"/>
  <c r="CJ81" i="11" s="1"/>
  <c r="CJ40" i="11"/>
  <c r="CJ80" i="11" s="1"/>
  <c r="CJ43" i="11"/>
  <c r="CJ83" i="11" s="1"/>
  <c r="CJ49" i="11"/>
  <c r="CJ89" i="11" s="1"/>
  <c r="CJ48" i="11"/>
  <c r="CJ88" i="11" s="1"/>
  <c r="CJ45" i="11"/>
  <c r="CJ85" i="11" s="1"/>
  <c r="CJ46" i="11"/>
  <c r="CJ86" i="11" s="1"/>
  <c r="CJ47" i="11"/>
  <c r="CJ87" i="11" s="1"/>
  <c r="CJ51" i="11"/>
  <c r="CJ91" i="11" s="1"/>
  <c r="CJ44" i="11"/>
  <c r="CJ84" i="11" s="1"/>
  <c r="CJ50" i="11"/>
  <c r="CJ90" i="11" s="1"/>
  <c r="CJ52" i="11"/>
  <c r="CJ92" i="11" s="1"/>
  <c r="BH33" i="11"/>
  <c r="BH73" i="11" s="1"/>
  <c r="BH34" i="11"/>
  <c r="BH74" i="11" s="1"/>
  <c r="BH36" i="11"/>
  <c r="BH76" i="11" s="1"/>
  <c r="BH35" i="11"/>
  <c r="BH75" i="11" s="1"/>
  <c r="BH38" i="11"/>
  <c r="BH78" i="11" s="1"/>
  <c r="BH41" i="11"/>
  <c r="BH81" i="11" s="1"/>
  <c r="BH37" i="11"/>
  <c r="BH77" i="11" s="1"/>
  <c r="BH40" i="11"/>
  <c r="BH80" i="11" s="1"/>
  <c r="BH39" i="11"/>
  <c r="BH79" i="11" s="1"/>
  <c r="BH42" i="11"/>
  <c r="BH82" i="11" s="1"/>
  <c r="BH44" i="11"/>
  <c r="BH84" i="11" s="1"/>
  <c r="BH43" i="11"/>
  <c r="BH83" i="11" s="1"/>
  <c r="BH48" i="11"/>
  <c r="BH88" i="11" s="1"/>
  <c r="BH50" i="11"/>
  <c r="BH90" i="11" s="1"/>
  <c r="BH45" i="11"/>
  <c r="BH85" i="11" s="1"/>
  <c r="BH46" i="11"/>
  <c r="BH86" i="11" s="1"/>
  <c r="BH47" i="11"/>
  <c r="BH87" i="11" s="1"/>
  <c r="BH49" i="11"/>
  <c r="BH89" i="11" s="1"/>
  <c r="BH52" i="11"/>
  <c r="BH92" i="11" s="1"/>
  <c r="BH51" i="11"/>
  <c r="BH91" i="11" s="1"/>
  <c r="AT34" i="11"/>
  <c r="AT74" i="11" s="1"/>
  <c r="AT35" i="11"/>
  <c r="AT75" i="11" s="1"/>
  <c r="AT37" i="11"/>
  <c r="AT77" i="11" s="1"/>
  <c r="AT33" i="11"/>
  <c r="AT73" i="11" s="1"/>
  <c r="AT40" i="11"/>
  <c r="AT80" i="11" s="1"/>
  <c r="AT39" i="11"/>
  <c r="AT79" i="11" s="1"/>
  <c r="AT41" i="11"/>
  <c r="AT81" i="11" s="1"/>
  <c r="AT43" i="11"/>
  <c r="AT83" i="11" s="1"/>
  <c r="AT36" i="11"/>
  <c r="AT76" i="11" s="1"/>
  <c r="AT38" i="11"/>
  <c r="AT78" i="11" s="1"/>
  <c r="AT42" i="11"/>
  <c r="AT82" i="11" s="1"/>
  <c r="AT44" i="11"/>
  <c r="AT84" i="11" s="1"/>
  <c r="AT45" i="11"/>
  <c r="AT85" i="11" s="1"/>
  <c r="AT46" i="11"/>
  <c r="AT86" i="11" s="1"/>
  <c r="AT49" i="11"/>
  <c r="AT89" i="11" s="1"/>
  <c r="AT52" i="11"/>
  <c r="AT92" i="11" s="1"/>
  <c r="AT50" i="11"/>
  <c r="AT90" i="11" s="1"/>
  <c r="AT48" i="11"/>
  <c r="AT88" i="11" s="1"/>
  <c r="AT51" i="11"/>
  <c r="AT91" i="11" s="1"/>
  <c r="AT47" i="11"/>
  <c r="AT87" i="11" s="1"/>
  <c r="Q34" i="11"/>
  <c r="Q74" i="11" s="1"/>
  <c r="Q33" i="11"/>
  <c r="Q73" i="11" s="1"/>
  <c r="Q35" i="11"/>
  <c r="Q75" i="11" s="1"/>
  <c r="Q37" i="11"/>
  <c r="Q77" i="11" s="1"/>
  <c r="Q36" i="11"/>
  <c r="Q76" i="11" s="1"/>
  <c r="Q39" i="11"/>
  <c r="Q79" i="11" s="1"/>
  <c r="Q42" i="11"/>
  <c r="Q82" i="11" s="1"/>
  <c r="Q38" i="11"/>
  <c r="Q78" i="11" s="1"/>
  <c r="Q41" i="11"/>
  <c r="Q81" i="11" s="1"/>
  <c r="Q43" i="11"/>
  <c r="Q83" i="11" s="1"/>
  <c r="Q46" i="11"/>
  <c r="Q86" i="11" s="1"/>
  <c r="Q40" i="11"/>
  <c r="Q80" i="11" s="1"/>
  <c r="Q49" i="11"/>
  <c r="Q89" i="11" s="1"/>
  <c r="Q44" i="11"/>
  <c r="Q84" i="11" s="1"/>
  <c r="Q48" i="11"/>
  <c r="Q88" i="11" s="1"/>
  <c r="Q45" i="11"/>
  <c r="Q85" i="11" s="1"/>
  <c r="Q47" i="11"/>
  <c r="Q87" i="11" s="1"/>
  <c r="Q51" i="11"/>
  <c r="Q91" i="11" s="1"/>
  <c r="Q50" i="11"/>
  <c r="Q90" i="11" s="1"/>
  <c r="F52" i="11"/>
  <c r="F92" i="11" s="1"/>
  <c r="IG49" i="11"/>
  <c r="IG89" i="11" s="1"/>
  <c r="DO49" i="11"/>
  <c r="DO89" i="11" s="1"/>
  <c r="DJ47" i="11"/>
  <c r="DJ87" i="11" s="1"/>
  <c r="KY34" i="11"/>
  <c r="KY74" i="11" s="1"/>
  <c r="KY36" i="11"/>
  <c r="KY76" i="11" s="1"/>
  <c r="KY35" i="11"/>
  <c r="KY75" i="11" s="1"/>
  <c r="KY33" i="11"/>
  <c r="KY73" i="11" s="1"/>
  <c r="KY38" i="11"/>
  <c r="KY78" i="11" s="1"/>
  <c r="KY41" i="11"/>
  <c r="KY81" i="11" s="1"/>
  <c r="KY37" i="11"/>
  <c r="KY77" i="11" s="1"/>
  <c r="KY40" i="11"/>
  <c r="KY80" i="11" s="1"/>
  <c r="KY39" i="11"/>
  <c r="KY79" i="11" s="1"/>
  <c r="KY42" i="11"/>
  <c r="KY82" i="11" s="1"/>
  <c r="KY44" i="11"/>
  <c r="KY84" i="11" s="1"/>
  <c r="KY43" i="11"/>
  <c r="KY83" i="11" s="1"/>
  <c r="KY48" i="11"/>
  <c r="KY88" i="11" s="1"/>
  <c r="KY45" i="11"/>
  <c r="KY85" i="11" s="1"/>
  <c r="KY46" i="11"/>
  <c r="KY86" i="11" s="1"/>
  <c r="KY47" i="11"/>
  <c r="KY87" i="11" s="1"/>
  <c r="KY50" i="11"/>
  <c r="KY90" i="11" s="1"/>
  <c r="KY52" i="11"/>
  <c r="KY92" i="11" s="1"/>
  <c r="KY49" i="11"/>
  <c r="KY89" i="11" s="1"/>
  <c r="KY51" i="11"/>
  <c r="KY91" i="11" s="1"/>
  <c r="IY34" i="11"/>
  <c r="IY74" i="11" s="1"/>
  <c r="IY33" i="11"/>
  <c r="IY73" i="11" s="1"/>
  <c r="IY35" i="11"/>
  <c r="IY75" i="11" s="1"/>
  <c r="IY36" i="11"/>
  <c r="IY76" i="11" s="1"/>
  <c r="IY37" i="11"/>
  <c r="IY77" i="11" s="1"/>
  <c r="IY40" i="11"/>
  <c r="IY80" i="11" s="1"/>
  <c r="IY39" i="11"/>
  <c r="IY79" i="11" s="1"/>
  <c r="IY38" i="11"/>
  <c r="IY78" i="11" s="1"/>
  <c r="IY41" i="11"/>
  <c r="IY81" i="11" s="1"/>
  <c r="IY44" i="11"/>
  <c r="IY84" i="11" s="1"/>
  <c r="IY43" i="11"/>
  <c r="IY83" i="11" s="1"/>
  <c r="IY46" i="11"/>
  <c r="IY86" i="11" s="1"/>
  <c r="IY42" i="11"/>
  <c r="IY82" i="11" s="1"/>
  <c r="IY47" i="11"/>
  <c r="IY87" i="11" s="1"/>
  <c r="IY49" i="11"/>
  <c r="IY89" i="11" s="1"/>
  <c r="IY45" i="11"/>
  <c r="IY85" i="11" s="1"/>
  <c r="IY52" i="11"/>
  <c r="IY92" i="11" s="1"/>
  <c r="IY48" i="11"/>
  <c r="IY88" i="11" s="1"/>
  <c r="IY51" i="11"/>
  <c r="IY91" i="11" s="1"/>
  <c r="IY50" i="11"/>
  <c r="IY90" i="11" s="1"/>
  <c r="GY33" i="11"/>
  <c r="GY73" i="11" s="1"/>
  <c r="GY34" i="11"/>
  <c r="GY74" i="11" s="1"/>
  <c r="GY35" i="11"/>
  <c r="GY75" i="11" s="1"/>
  <c r="GY39" i="11"/>
  <c r="GY79" i="11" s="1"/>
  <c r="GY42" i="11"/>
  <c r="GY82" i="11" s="1"/>
  <c r="GY38" i="11"/>
  <c r="GY78" i="11" s="1"/>
  <c r="GY40" i="11"/>
  <c r="GY80" i="11" s="1"/>
  <c r="GY37" i="11"/>
  <c r="GY77" i="11" s="1"/>
  <c r="GY43" i="11"/>
  <c r="GY83" i="11" s="1"/>
  <c r="GY45" i="11"/>
  <c r="GY85" i="11" s="1"/>
  <c r="GY36" i="11"/>
  <c r="GY76" i="11" s="1"/>
  <c r="GY46" i="11"/>
  <c r="GY86" i="11" s="1"/>
  <c r="GY49" i="11"/>
  <c r="GY89" i="11" s="1"/>
  <c r="GY48" i="11"/>
  <c r="GY88" i="11" s="1"/>
  <c r="GY41" i="11"/>
  <c r="GY81" i="11" s="1"/>
  <c r="GY44" i="11"/>
  <c r="GY84" i="11" s="1"/>
  <c r="GY47" i="11"/>
  <c r="GY87" i="11" s="1"/>
  <c r="GY51" i="11"/>
  <c r="GY91" i="11" s="1"/>
  <c r="GY50" i="11"/>
  <c r="GY90" i="11" s="1"/>
  <c r="GY52" i="11"/>
  <c r="GY92" i="11" s="1"/>
  <c r="LA52" i="11"/>
  <c r="LA92" i="11" s="1"/>
  <c r="HN52" i="11"/>
  <c r="HN92" i="11" s="1"/>
  <c r="KC51" i="11"/>
  <c r="KC91" i="11" s="1"/>
  <c r="EO51" i="11"/>
  <c r="EO91" i="11" s="1"/>
  <c r="JB50" i="11"/>
  <c r="JB90" i="11" s="1"/>
  <c r="KX34" i="11"/>
  <c r="KX74" i="11" s="1"/>
  <c r="KX35" i="11"/>
  <c r="KX75" i="11" s="1"/>
  <c r="KX33" i="11"/>
  <c r="KX73" i="11" s="1"/>
  <c r="KX37" i="11"/>
  <c r="KX77" i="11" s="1"/>
  <c r="KX40" i="11"/>
  <c r="KX80" i="11" s="1"/>
  <c r="KX36" i="11"/>
  <c r="KX76" i="11" s="1"/>
  <c r="KX39" i="11"/>
  <c r="KX79" i="11" s="1"/>
  <c r="KX41" i="11"/>
  <c r="KX81" i="11" s="1"/>
  <c r="KX38" i="11"/>
  <c r="KX78" i="11" s="1"/>
  <c r="KX43" i="11"/>
  <c r="KX83" i="11" s="1"/>
  <c r="KX44" i="11"/>
  <c r="KX84" i="11" s="1"/>
  <c r="KX45" i="11"/>
  <c r="KX85" i="11" s="1"/>
  <c r="KX46" i="11"/>
  <c r="KX86" i="11" s="1"/>
  <c r="KX47" i="11"/>
  <c r="KX87" i="11" s="1"/>
  <c r="KX42" i="11"/>
  <c r="KX82" i="11" s="1"/>
  <c r="KX52" i="11"/>
  <c r="KX92" i="11" s="1"/>
  <c r="KX49" i="11"/>
  <c r="KX89" i="11" s="1"/>
  <c r="KX48" i="11"/>
  <c r="KX88" i="11" s="1"/>
  <c r="KX51" i="11"/>
  <c r="KX91" i="11" s="1"/>
  <c r="KH34" i="11"/>
  <c r="KH74" i="11" s="1"/>
  <c r="KH33" i="11"/>
  <c r="KH73" i="11" s="1"/>
  <c r="KH36" i="11"/>
  <c r="KH76" i="11" s="1"/>
  <c r="KH39" i="11"/>
  <c r="KH79" i="11" s="1"/>
  <c r="KH42" i="11"/>
  <c r="KH82" i="11" s="1"/>
  <c r="KH38" i="11"/>
  <c r="KH78" i="11" s="1"/>
  <c r="KH41" i="11"/>
  <c r="KH81" i="11" s="1"/>
  <c r="KH35" i="11"/>
  <c r="KH75" i="11" s="1"/>
  <c r="KH40" i="11"/>
  <c r="KH80" i="11" s="1"/>
  <c r="KH37" i="11"/>
  <c r="KH77" i="11" s="1"/>
  <c r="KH44" i="11"/>
  <c r="KH84" i="11" s="1"/>
  <c r="KH46" i="11"/>
  <c r="KH86" i="11" s="1"/>
  <c r="KH43" i="11"/>
  <c r="KH83" i="11" s="1"/>
  <c r="KH51" i="11"/>
  <c r="KH91" i="11" s="1"/>
  <c r="KH47" i="11"/>
  <c r="KH87" i="11" s="1"/>
  <c r="KH45" i="11"/>
  <c r="KH85" i="11" s="1"/>
  <c r="KH50" i="11"/>
  <c r="KH90" i="11" s="1"/>
  <c r="KH49" i="11"/>
  <c r="KH89" i="11" s="1"/>
  <c r="KH48" i="11"/>
  <c r="KH88" i="11" s="1"/>
  <c r="IX34" i="11"/>
  <c r="IX74" i="11" s="1"/>
  <c r="IX33" i="11"/>
  <c r="IX73" i="11" s="1"/>
  <c r="IX36" i="11"/>
  <c r="IX76" i="11" s="1"/>
  <c r="IX35" i="11"/>
  <c r="IX75" i="11" s="1"/>
  <c r="IX39" i="11"/>
  <c r="IX79" i="11" s="1"/>
  <c r="IX42" i="11"/>
  <c r="IX82" i="11" s="1"/>
  <c r="IX38" i="11"/>
  <c r="IX78" i="11" s="1"/>
  <c r="IX41" i="11"/>
  <c r="IX81" i="11" s="1"/>
  <c r="IX37" i="11"/>
  <c r="IX77" i="11" s="1"/>
  <c r="IX43" i="11"/>
  <c r="IX83" i="11" s="1"/>
  <c r="IX40" i="11"/>
  <c r="IX80" i="11" s="1"/>
  <c r="IX45" i="11"/>
  <c r="IX85" i="11" s="1"/>
  <c r="IX46" i="11"/>
  <c r="IX86" i="11" s="1"/>
  <c r="IX48" i="11"/>
  <c r="IX88" i="11" s="1"/>
  <c r="IX51" i="11"/>
  <c r="IX91" i="11" s="1"/>
  <c r="IX44" i="11"/>
  <c r="IX84" i="11" s="1"/>
  <c r="IX50" i="11"/>
  <c r="IX90" i="11" s="1"/>
  <c r="IX49" i="11"/>
  <c r="IX89" i="11" s="1"/>
  <c r="IX47" i="11"/>
  <c r="IX87" i="11" s="1"/>
  <c r="IG33" i="11"/>
  <c r="IG73" i="11" s="1"/>
  <c r="IG34" i="11"/>
  <c r="IG74" i="11" s="1"/>
  <c r="IG36" i="11"/>
  <c r="IG76" i="11" s="1"/>
  <c r="IG35" i="11"/>
  <c r="IG75" i="11" s="1"/>
  <c r="IG38" i="11"/>
  <c r="IG78" i="11" s="1"/>
  <c r="IG41" i="11"/>
  <c r="IG81" i="11" s="1"/>
  <c r="IG37" i="11"/>
  <c r="IG77" i="11" s="1"/>
  <c r="IG40" i="11"/>
  <c r="IG80" i="11" s="1"/>
  <c r="IG39" i="11"/>
  <c r="IG79" i="11" s="1"/>
  <c r="IG45" i="11"/>
  <c r="IG85" i="11" s="1"/>
  <c r="IG42" i="11"/>
  <c r="IG82" i="11" s="1"/>
  <c r="IG44" i="11"/>
  <c r="IG84" i="11" s="1"/>
  <c r="IG43" i="11"/>
  <c r="IG83" i="11" s="1"/>
  <c r="IG48" i="11"/>
  <c r="IG88" i="11" s="1"/>
  <c r="IG46" i="11"/>
  <c r="IG86" i="11" s="1"/>
  <c r="IG47" i="11"/>
  <c r="IG87" i="11" s="1"/>
  <c r="IG50" i="11"/>
  <c r="IG90" i="11" s="1"/>
  <c r="GW33" i="11"/>
  <c r="GW73" i="11" s="1"/>
  <c r="GW34" i="11"/>
  <c r="GW74" i="11" s="1"/>
  <c r="GW36" i="11"/>
  <c r="GW76" i="11" s="1"/>
  <c r="GW35" i="11"/>
  <c r="GW75" i="11" s="1"/>
  <c r="GW38" i="11"/>
  <c r="GW78" i="11" s="1"/>
  <c r="GW41" i="11"/>
  <c r="GW81" i="11" s="1"/>
  <c r="GW40" i="11"/>
  <c r="GW80" i="11" s="1"/>
  <c r="GW37" i="11"/>
  <c r="GW77" i="11" s="1"/>
  <c r="GW45" i="11"/>
  <c r="GW85" i="11" s="1"/>
  <c r="GW42" i="11"/>
  <c r="GW82" i="11" s="1"/>
  <c r="GW39" i="11"/>
  <c r="GW79" i="11" s="1"/>
  <c r="GW44" i="11"/>
  <c r="GW84" i="11" s="1"/>
  <c r="GW48" i="11"/>
  <c r="GW88" i="11" s="1"/>
  <c r="GW43" i="11"/>
  <c r="GW83" i="11" s="1"/>
  <c r="GW47" i="11"/>
  <c r="GW87" i="11" s="1"/>
  <c r="GW49" i="11"/>
  <c r="GW89" i="11" s="1"/>
  <c r="GW50" i="11"/>
  <c r="GW90" i="11" s="1"/>
  <c r="GW46" i="11"/>
  <c r="GW86" i="11" s="1"/>
  <c r="GG34" i="11"/>
  <c r="GG74" i="11" s="1"/>
  <c r="GG33" i="11"/>
  <c r="GG73" i="11" s="1"/>
  <c r="GG35" i="11"/>
  <c r="GG75" i="11" s="1"/>
  <c r="GG37" i="11"/>
  <c r="GG77" i="11" s="1"/>
  <c r="GG40" i="11"/>
  <c r="GG80" i="11" s="1"/>
  <c r="GG36" i="11"/>
  <c r="GG76" i="11" s="1"/>
  <c r="GG39" i="11"/>
  <c r="GG79" i="11" s="1"/>
  <c r="GG44" i="11"/>
  <c r="GG84" i="11" s="1"/>
  <c r="GG41" i="11"/>
  <c r="GG81" i="11" s="1"/>
  <c r="GG42" i="11"/>
  <c r="GG82" i="11" s="1"/>
  <c r="GG43" i="11"/>
  <c r="GG83" i="11" s="1"/>
  <c r="GG47" i="11"/>
  <c r="GG87" i="11" s="1"/>
  <c r="GG38" i="11"/>
  <c r="GG78" i="11" s="1"/>
  <c r="GG45" i="11"/>
  <c r="GG85" i="11" s="1"/>
  <c r="GG46" i="11"/>
  <c r="GG86" i="11" s="1"/>
  <c r="GG49" i="11"/>
  <c r="GG89" i="11" s="1"/>
  <c r="GG52" i="11"/>
  <c r="GG92" i="11" s="1"/>
  <c r="GG48" i="11"/>
  <c r="GG88" i="11" s="1"/>
  <c r="FL33" i="11"/>
  <c r="FL73" i="11" s="1"/>
  <c r="FL34" i="11"/>
  <c r="FL74" i="11" s="1"/>
  <c r="FL36" i="11"/>
  <c r="FL76" i="11" s="1"/>
  <c r="FL35" i="11"/>
  <c r="FL75" i="11" s="1"/>
  <c r="FL37" i="11"/>
  <c r="FL77" i="11" s="1"/>
  <c r="FL38" i="11"/>
  <c r="FL78" i="11" s="1"/>
  <c r="FL41" i="11"/>
  <c r="FL81" i="11" s="1"/>
  <c r="FL40" i="11"/>
  <c r="FL80" i="11" s="1"/>
  <c r="FL39" i="11"/>
  <c r="FL79" i="11" s="1"/>
  <c r="FL42" i="11"/>
  <c r="FL82" i="11" s="1"/>
  <c r="FL43" i="11"/>
  <c r="FL83" i="11" s="1"/>
  <c r="FL44" i="11"/>
  <c r="FL84" i="11" s="1"/>
  <c r="FL48" i="11"/>
  <c r="FL88" i="11" s="1"/>
  <c r="FL45" i="11"/>
  <c r="FL85" i="11" s="1"/>
  <c r="FL46" i="11"/>
  <c r="FL86" i="11" s="1"/>
  <c r="FL47" i="11"/>
  <c r="FL87" i="11" s="1"/>
  <c r="FL50" i="11"/>
  <c r="FL90" i="11" s="1"/>
  <c r="FL49" i="11"/>
  <c r="FL89" i="11" s="1"/>
  <c r="FL52" i="11"/>
  <c r="FL92" i="11" s="1"/>
  <c r="FL51" i="11"/>
  <c r="FL91" i="11" s="1"/>
  <c r="ET34" i="11"/>
  <c r="ET74" i="11" s="1"/>
  <c r="ET33" i="11"/>
  <c r="ET73" i="11" s="1"/>
  <c r="ET37" i="11"/>
  <c r="ET77" i="11" s="1"/>
  <c r="ET36" i="11"/>
  <c r="ET76" i="11" s="1"/>
  <c r="ET39" i="11"/>
  <c r="ET79" i="11" s="1"/>
  <c r="ET42" i="11"/>
  <c r="ET82" i="11" s="1"/>
  <c r="ET38" i="11"/>
  <c r="ET78" i="11" s="1"/>
  <c r="ET41" i="11"/>
  <c r="ET81" i="11" s="1"/>
  <c r="ET35" i="11"/>
  <c r="ET75" i="11" s="1"/>
  <c r="ET43" i="11"/>
  <c r="ET83" i="11" s="1"/>
  <c r="ET40" i="11"/>
  <c r="ET80" i="11" s="1"/>
  <c r="ET46" i="11"/>
  <c r="ET86" i="11" s="1"/>
  <c r="ET47" i="11"/>
  <c r="ET87" i="11" s="1"/>
  <c r="ET44" i="11"/>
  <c r="ET84" i="11" s="1"/>
  <c r="ET51" i="11"/>
  <c r="ET91" i="11" s="1"/>
  <c r="ET49" i="11"/>
  <c r="ET89" i="11" s="1"/>
  <c r="ET50" i="11"/>
  <c r="ET90" i="11" s="1"/>
  <c r="ET48" i="11"/>
  <c r="ET88" i="11" s="1"/>
  <c r="DY34" i="11"/>
  <c r="DY74" i="11" s="1"/>
  <c r="DY33" i="11"/>
  <c r="DY73" i="11" s="1"/>
  <c r="DY35" i="11"/>
  <c r="DY75" i="11" s="1"/>
  <c r="DY37" i="11"/>
  <c r="DY77" i="11" s="1"/>
  <c r="DY40" i="11"/>
  <c r="DY80" i="11" s="1"/>
  <c r="DY36" i="11"/>
  <c r="DY76" i="11" s="1"/>
  <c r="DY39" i="11"/>
  <c r="DY79" i="11" s="1"/>
  <c r="DY44" i="11"/>
  <c r="DY84" i="11" s="1"/>
  <c r="DY47" i="11"/>
  <c r="DY87" i="11" s="1"/>
  <c r="DY42" i="11"/>
  <c r="DY82" i="11" s="1"/>
  <c r="DY43" i="11"/>
  <c r="DY83" i="11" s="1"/>
  <c r="DY41" i="11"/>
  <c r="DY81" i="11" s="1"/>
  <c r="DY50" i="11"/>
  <c r="DY90" i="11" s="1"/>
  <c r="DY38" i="11"/>
  <c r="DY78" i="11" s="1"/>
  <c r="DY45" i="11"/>
  <c r="DY85" i="11" s="1"/>
  <c r="DY46" i="11"/>
  <c r="DY86" i="11" s="1"/>
  <c r="DY48" i="11"/>
  <c r="DY88" i="11" s="1"/>
  <c r="DY52" i="11"/>
  <c r="DY92" i="11" s="1"/>
  <c r="DY49" i="11"/>
  <c r="DY89" i="11" s="1"/>
  <c r="DY51" i="11"/>
  <c r="DY91" i="11" s="1"/>
  <c r="DG33" i="11"/>
  <c r="DG73" i="11" s="1"/>
  <c r="DG37" i="11"/>
  <c r="DG77" i="11" s="1"/>
  <c r="DG34" i="11"/>
  <c r="DG74" i="11" s="1"/>
  <c r="DG36" i="11"/>
  <c r="DG76" i="11" s="1"/>
  <c r="DG35" i="11"/>
  <c r="DG75" i="11" s="1"/>
  <c r="DG39" i="11"/>
  <c r="DG79" i="11" s="1"/>
  <c r="DG42" i="11"/>
  <c r="DG82" i="11" s="1"/>
  <c r="DG38" i="11"/>
  <c r="DG78" i="11" s="1"/>
  <c r="DG40" i="11"/>
  <c r="DG80" i="11" s="1"/>
  <c r="DG43" i="11"/>
  <c r="DG83" i="11" s="1"/>
  <c r="DG41" i="11"/>
  <c r="DG81" i="11" s="1"/>
  <c r="DG45" i="11"/>
  <c r="DG85" i="11" s="1"/>
  <c r="DG49" i="11"/>
  <c r="DG89" i="11" s="1"/>
  <c r="DG46" i="11"/>
  <c r="DG86" i="11" s="1"/>
  <c r="DG47" i="11"/>
  <c r="DG87" i="11" s="1"/>
  <c r="DG48" i="11"/>
  <c r="DG88" i="11" s="1"/>
  <c r="DG44" i="11"/>
  <c r="DG84" i="11" s="1"/>
  <c r="DG51" i="11"/>
  <c r="DG91" i="11" s="1"/>
  <c r="DG52" i="11"/>
  <c r="DG92" i="11" s="1"/>
  <c r="CL34" i="11"/>
  <c r="CL74" i="11" s="1"/>
  <c r="CL33" i="11"/>
  <c r="CL73" i="11" s="1"/>
  <c r="CL37" i="11"/>
  <c r="CL77" i="11" s="1"/>
  <c r="CL36" i="11"/>
  <c r="CL76" i="11" s="1"/>
  <c r="CL39" i="11"/>
  <c r="CL79" i="11" s="1"/>
  <c r="CL42" i="11"/>
  <c r="CL82" i="11" s="1"/>
  <c r="CL38" i="11"/>
  <c r="CL78" i="11" s="1"/>
  <c r="CL41" i="11"/>
  <c r="CL81" i="11" s="1"/>
  <c r="CL35" i="11"/>
  <c r="CL75" i="11" s="1"/>
  <c r="CL43" i="11"/>
  <c r="CL83" i="11" s="1"/>
  <c r="CL40" i="11"/>
  <c r="CL80" i="11" s="1"/>
  <c r="CL44" i="11"/>
  <c r="CL84" i="11" s="1"/>
  <c r="CL45" i="11"/>
  <c r="CL85" i="11" s="1"/>
  <c r="CL48" i="11"/>
  <c r="CL88" i="11" s="1"/>
  <c r="CL51" i="11"/>
  <c r="CL91" i="11" s="1"/>
  <c r="CL49" i="11"/>
  <c r="CL89" i="11" s="1"/>
  <c r="CL47" i="11"/>
  <c r="CL87" i="11" s="1"/>
  <c r="CL46" i="11"/>
  <c r="CL86" i="11" s="1"/>
  <c r="AA33" i="11"/>
  <c r="AA73" i="11" s="1"/>
  <c r="AA37" i="11"/>
  <c r="AA77" i="11" s="1"/>
  <c r="AA34" i="11"/>
  <c r="AA74" i="11" s="1"/>
  <c r="AA36" i="11"/>
  <c r="AA76" i="11" s="1"/>
  <c r="AA35" i="11"/>
  <c r="AA75" i="11" s="1"/>
  <c r="AA39" i="11"/>
  <c r="AA79" i="11" s="1"/>
  <c r="AA42" i="11"/>
  <c r="AA82" i="11" s="1"/>
  <c r="AA38" i="11"/>
  <c r="AA78" i="11" s="1"/>
  <c r="AA41" i="11"/>
  <c r="AA81" i="11" s="1"/>
  <c r="AA40" i="11"/>
  <c r="AA80" i="11" s="1"/>
  <c r="AA43" i="11"/>
  <c r="AA83" i="11" s="1"/>
  <c r="AA45" i="11"/>
  <c r="AA85" i="11" s="1"/>
  <c r="AA49" i="11"/>
  <c r="AA89" i="11" s="1"/>
  <c r="AA48" i="11"/>
  <c r="AA88" i="11" s="1"/>
  <c r="AA46" i="11"/>
  <c r="AA86" i="11" s="1"/>
  <c r="AA47" i="11"/>
  <c r="AA87" i="11" s="1"/>
  <c r="AA44" i="11"/>
  <c r="AA84" i="11" s="1"/>
  <c r="AA51" i="11"/>
  <c r="AA91" i="11" s="1"/>
  <c r="AA50" i="11"/>
  <c r="AA90" i="11" s="1"/>
  <c r="AA52" i="11"/>
  <c r="AA92" i="11" s="1"/>
  <c r="IC51" i="11"/>
  <c r="IC91" i="11" s="1"/>
  <c r="GG51" i="11"/>
  <c r="GG91" i="11" s="1"/>
  <c r="BU51" i="11"/>
  <c r="BU91" i="11" s="1"/>
  <c r="JA50" i="11"/>
  <c r="JA90" i="11" s="1"/>
  <c r="GG50" i="11"/>
  <c r="GG90" i="11" s="1"/>
  <c r="HN49" i="11"/>
  <c r="HN89" i="11" s="1"/>
  <c r="G48" i="11"/>
  <c r="G88" i="11" s="1"/>
  <c r="GC44" i="11"/>
  <c r="GC84" i="11" s="1"/>
  <c r="LM33" i="11"/>
  <c r="LM73" i="11" s="1"/>
  <c r="LM34" i="11"/>
  <c r="LM74" i="11" s="1"/>
  <c r="LM36" i="11"/>
  <c r="LM76" i="11" s="1"/>
  <c r="LM35" i="11"/>
  <c r="LM75" i="11" s="1"/>
  <c r="LM38" i="11"/>
  <c r="LM78" i="11" s="1"/>
  <c r="LM41" i="11"/>
  <c r="LM81" i="11" s="1"/>
  <c r="LM37" i="11"/>
  <c r="LM77" i="11" s="1"/>
  <c r="LM40" i="11"/>
  <c r="LM80" i="11" s="1"/>
  <c r="LM39" i="11"/>
  <c r="LM79" i="11" s="1"/>
  <c r="LM42" i="11"/>
  <c r="LM82" i="11" s="1"/>
  <c r="LM45" i="11"/>
  <c r="LM85" i="11" s="1"/>
  <c r="LM44" i="11"/>
  <c r="LM84" i="11" s="1"/>
  <c r="LM46" i="11"/>
  <c r="LM86" i="11" s="1"/>
  <c r="LM48" i="11"/>
  <c r="LM88" i="11" s="1"/>
  <c r="LM47" i="11"/>
  <c r="LM87" i="11" s="1"/>
  <c r="LM43" i="11"/>
  <c r="LM83" i="11" s="1"/>
  <c r="LM50" i="11"/>
  <c r="LM90" i="11" s="1"/>
  <c r="LM49" i="11"/>
  <c r="LM89" i="11" s="1"/>
  <c r="JM34" i="11"/>
  <c r="JM74" i="11" s="1"/>
  <c r="JM33" i="11"/>
  <c r="JM73" i="11" s="1"/>
  <c r="JM35" i="11"/>
  <c r="JM75" i="11" s="1"/>
  <c r="JM37" i="11"/>
  <c r="JM77" i="11" s="1"/>
  <c r="JM40" i="11"/>
  <c r="JM80" i="11" s="1"/>
  <c r="JM36" i="11"/>
  <c r="JM76" i="11" s="1"/>
  <c r="JM39" i="11"/>
  <c r="JM79" i="11" s="1"/>
  <c r="JM44" i="11"/>
  <c r="JM84" i="11" s="1"/>
  <c r="JM42" i="11"/>
  <c r="JM82" i="11" s="1"/>
  <c r="JM43" i="11"/>
  <c r="JM83" i="11" s="1"/>
  <c r="JM41" i="11"/>
  <c r="JM81" i="11" s="1"/>
  <c r="JM47" i="11"/>
  <c r="JM87" i="11" s="1"/>
  <c r="JM45" i="11"/>
  <c r="JM85" i="11" s="1"/>
  <c r="JM46" i="11"/>
  <c r="JM86" i="11" s="1"/>
  <c r="JM48" i="11"/>
  <c r="JM88" i="11" s="1"/>
  <c r="JM52" i="11"/>
  <c r="JM92" i="11" s="1"/>
  <c r="JM49" i="11"/>
  <c r="JM89" i="11" s="1"/>
  <c r="FK34" i="11"/>
  <c r="FK74" i="11" s="1"/>
  <c r="FK36" i="11"/>
  <c r="FK76" i="11" s="1"/>
  <c r="FK35" i="11"/>
  <c r="FK75" i="11" s="1"/>
  <c r="FK33" i="11"/>
  <c r="FK73" i="11" s="1"/>
  <c r="FK37" i="11"/>
  <c r="FK77" i="11" s="1"/>
  <c r="FK38" i="11"/>
  <c r="FK78" i="11" s="1"/>
  <c r="FK41" i="11"/>
  <c r="FK81" i="11" s="1"/>
  <c r="FK40" i="11"/>
  <c r="FK80" i="11" s="1"/>
  <c r="FK39" i="11"/>
  <c r="FK79" i="11" s="1"/>
  <c r="FK42" i="11"/>
  <c r="FK82" i="11" s="1"/>
  <c r="FK44" i="11"/>
  <c r="FK84" i="11" s="1"/>
  <c r="FK48" i="11"/>
  <c r="FK88" i="11" s="1"/>
  <c r="FK45" i="11"/>
  <c r="FK85" i="11" s="1"/>
  <c r="FK46" i="11"/>
  <c r="FK86" i="11" s="1"/>
  <c r="FK47" i="11"/>
  <c r="FK87" i="11" s="1"/>
  <c r="FK43" i="11"/>
  <c r="FK83" i="11" s="1"/>
  <c r="FK50" i="11"/>
  <c r="FK90" i="11" s="1"/>
  <c r="FK49" i="11"/>
  <c r="FK89" i="11" s="1"/>
  <c r="FK52" i="11"/>
  <c r="FK92" i="11" s="1"/>
  <c r="FK51" i="11"/>
  <c r="FK91" i="11" s="1"/>
  <c r="CK34" i="11"/>
  <c r="CK74" i="11" s="1"/>
  <c r="CK33" i="11"/>
  <c r="CK73" i="11" s="1"/>
  <c r="CK37" i="11"/>
  <c r="CK77" i="11" s="1"/>
  <c r="CK36" i="11"/>
  <c r="CK76" i="11" s="1"/>
  <c r="CK39" i="11"/>
  <c r="CK79" i="11" s="1"/>
  <c r="CK42" i="11"/>
  <c r="CK82" i="11" s="1"/>
  <c r="CK38" i="11"/>
  <c r="CK78" i="11" s="1"/>
  <c r="CK41" i="11"/>
  <c r="CK81" i="11" s="1"/>
  <c r="CK35" i="11"/>
  <c r="CK75" i="11" s="1"/>
  <c r="CK43" i="11"/>
  <c r="CK83" i="11" s="1"/>
  <c r="CK46" i="11"/>
  <c r="CK86" i="11" s="1"/>
  <c r="CK40" i="11"/>
  <c r="CK80" i="11" s="1"/>
  <c r="CK49" i="11"/>
  <c r="CK89" i="11" s="1"/>
  <c r="CK48" i="11"/>
  <c r="CK88" i="11" s="1"/>
  <c r="CK45" i="11"/>
  <c r="CK85" i="11" s="1"/>
  <c r="CK51" i="11"/>
  <c r="CK91" i="11" s="1"/>
  <c r="CK44" i="11"/>
  <c r="CK84" i="11" s="1"/>
  <c r="CK47" i="11"/>
  <c r="CK87" i="11" s="1"/>
  <c r="CK50" i="11"/>
  <c r="CK90" i="11" s="1"/>
  <c r="Y33" i="11"/>
  <c r="Y73" i="11" s="1"/>
  <c r="Y35" i="11"/>
  <c r="Y75" i="11" s="1"/>
  <c r="Y34" i="11"/>
  <c r="Y74" i="11" s="1"/>
  <c r="Y36" i="11"/>
  <c r="Y76" i="11" s="1"/>
  <c r="Y37" i="11"/>
  <c r="Y77" i="11" s="1"/>
  <c r="Y38" i="11"/>
  <c r="Y78" i="11" s="1"/>
  <c r="Y41" i="11"/>
  <c r="Y81" i="11" s="1"/>
  <c r="Y40" i="11"/>
  <c r="Y80" i="11" s="1"/>
  <c r="Y39" i="11"/>
  <c r="Y79" i="11" s="1"/>
  <c r="Y45" i="11"/>
  <c r="Y85" i="11" s="1"/>
  <c r="Y44" i="11"/>
  <c r="Y84" i="11" s="1"/>
  <c r="Y48" i="11"/>
  <c r="Y88" i="11" s="1"/>
  <c r="Y46" i="11"/>
  <c r="Y86" i="11" s="1"/>
  <c r="Y47" i="11"/>
  <c r="Y87" i="11" s="1"/>
  <c r="Y43" i="11"/>
  <c r="Y83" i="11" s="1"/>
  <c r="Y50" i="11"/>
  <c r="Y90" i="11" s="1"/>
  <c r="Y49" i="11"/>
  <c r="Y89" i="11" s="1"/>
  <c r="Y42" i="11"/>
  <c r="Y82" i="11" s="1"/>
  <c r="FM52" i="11"/>
  <c r="BZ52" i="11"/>
  <c r="BZ92" i="11" s="1"/>
  <c r="IP50" i="11"/>
  <c r="IP90" i="11" s="1"/>
  <c r="CN50" i="11"/>
  <c r="CN90" i="11" s="1"/>
  <c r="CI33" i="11"/>
  <c r="CI73" i="11" s="1"/>
  <c r="CI37" i="11"/>
  <c r="CI77" i="11" s="1"/>
  <c r="CI36" i="11"/>
  <c r="CI76" i="11" s="1"/>
  <c r="CI35" i="11"/>
  <c r="CI75" i="11" s="1"/>
  <c r="CI39" i="11"/>
  <c r="CI79" i="11" s="1"/>
  <c r="CI42" i="11"/>
  <c r="CI82" i="11" s="1"/>
  <c r="CI34" i="11"/>
  <c r="CI74" i="11" s="1"/>
  <c r="CI38" i="11"/>
  <c r="CI78" i="11" s="1"/>
  <c r="CI40" i="11"/>
  <c r="CI80" i="11" s="1"/>
  <c r="CI43" i="11"/>
  <c r="CI83" i="11" s="1"/>
  <c r="CI45" i="11"/>
  <c r="CI85" i="11" s="1"/>
  <c r="CI41" i="11"/>
  <c r="CI81" i="11" s="1"/>
  <c r="CI49" i="11"/>
  <c r="CI89" i="11" s="1"/>
  <c r="CI48" i="11"/>
  <c r="CI88" i="11" s="1"/>
  <c r="CI46" i="11"/>
  <c r="CI86" i="11" s="1"/>
  <c r="CI47" i="11"/>
  <c r="CI87" i="11" s="1"/>
  <c r="CI44" i="11"/>
  <c r="CI84" i="11" s="1"/>
  <c r="BT33" i="11"/>
  <c r="BT73" i="11" s="1"/>
  <c r="BT34" i="11"/>
  <c r="BT74" i="11" s="1"/>
  <c r="BT36" i="11"/>
  <c r="BT76" i="11" s="1"/>
  <c r="BT35" i="11"/>
  <c r="BT75" i="11" s="1"/>
  <c r="BT38" i="11"/>
  <c r="BT78" i="11" s="1"/>
  <c r="BT41" i="11"/>
  <c r="BT81" i="11" s="1"/>
  <c r="BT40" i="11"/>
  <c r="BT80" i="11" s="1"/>
  <c r="BT37" i="11"/>
  <c r="BT77" i="11" s="1"/>
  <c r="BT39" i="11"/>
  <c r="BT79" i="11" s="1"/>
  <c r="BT44" i="11"/>
  <c r="BT84" i="11" s="1"/>
  <c r="BT43" i="11"/>
  <c r="BT83" i="11" s="1"/>
  <c r="BT48" i="11"/>
  <c r="BT88" i="11" s="1"/>
  <c r="BT42" i="11"/>
  <c r="BT82" i="11" s="1"/>
  <c r="BT50" i="11"/>
  <c r="BT90" i="11" s="1"/>
  <c r="BT45" i="11"/>
  <c r="BT85" i="11" s="1"/>
  <c r="BE34" i="11"/>
  <c r="BE74" i="11" s="1"/>
  <c r="BE33" i="11"/>
  <c r="BE73" i="11" s="1"/>
  <c r="BE35" i="11"/>
  <c r="BE75" i="11" s="1"/>
  <c r="BE37" i="11"/>
  <c r="BE77" i="11" s="1"/>
  <c r="BE36" i="11"/>
  <c r="BE76" i="11" s="1"/>
  <c r="BE40" i="11"/>
  <c r="BE80" i="11" s="1"/>
  <c r="BE39" i="11"/>
  <c r="BE79" i="11" s="1"/>
  <c r="BE42" i="11"/>
  <c r="BE82" i="11" s="1"/>
  <c r="BE44" i="11"/>
  <c r="BE84" i="11" s="1"/>
  <c r="BE47" i="11"/>
  <c r="BE87" i="11" s="1"/>
  <c r="BE43" i="11"/>
  <c r="BE83" i="11" s="1"/>
  <c r="BE41" i="11"/>
  <c r="BE81" i="11" s="1"/>
  <c r="BE38" i="11"/>
  <c r="BE78" i="11" s="1"/>
  <c r="BE50" i="11"/>
  <c r="BE90" i="11" s="1"/>
  <c r="BE45" i="11"/>
  <c r="BE85" i="11" s="1"/>
  <c r="BE46" i="11"/>
  <c r="BE86" i="11" s="1"/>
  <c r="AO34" i="11"/>
  <c r="AO74" i="11" s="1"/>
  <c r="AO33" i="11"/>
  <c r="AO73" i="11" s="1"/>
  <c r="AO37" i="11"/>
  <c r="AO77" i="11" s="1"/>
  <c r="AO36" i="11"/>
  <c r="AO76" i="11" s="1"/>
  <c r="AO35" i="11"/>
  <c r="AO75" i="11" s="1"/>
  <c r="AO39" i="11"/>
  <c r="AO79" i="11" s="1"/>
  <c r="AO42" i="11"/>
  <c r="AO82" i="11" s="1"/>
  <c r="AO38" i="11"/>
  <c r="AO78" i="11" s="1"/>
  <c r="AO41" i="11"/>
  <c r="AO81" i="11" s="1"/>
  <c r="AO43" i="11"/>
  <c r="AO83" i="11" s="1"/>
  <c r="AO46" i="11"/>
  <c r="AO86" i="11" s="1"/>
  <c r="AO49" i="11"/>
  <c r="AO89" i="11" s="1"/>
  <c r="AO44" i="11"/>
  <c r="AO84" i="11" s="1"/>
  <c r="AO40" i="11"/>
  <c r="AO80" i="11" s="1"/>
  <c r="AO45" i="11"/>
  <c r="AO85" i="11" s="1"/>
  <c r="AO47" i="11"/>
  <c r="AO87" i="11" s="1"/>
  <c r="AO48" i="11"/>
  <c r="AO88" i="11" s="1"/>
  <c r="X33" i="11"/>
  <c r="X73" i="11" s="1"/>
  <c r="X35" i="11"/>
  <c r="X75" i="11" s="1"/>
  <c r="X34" i="11"/>
  <c r="X74" i="11" s="1"/>
  <c r="X36" i="11"/>
  <c r="X76" i="11" s="1"/>
  <c r="X37" i="11"/>
  <c r="X77" i="11" s="1"/>
  <c r="X38" i="11"/>
  <c r="X78" i="11" s="1"/>
  <c r="X41" i="11"/>
  <c r="X81" i="11" s="1"/>
  <c r="X40" i="11"/>
  <c r="X80" i="11" s="1"/>
  <c r="X39" i="11"/>
  <c r="X79" i="11" s="1"/>
  <c r="X44" i="11"/>
  <c r="X84" i="11" s="1"/>
  <c r="X43" i="11"/>
  <c r="X83" i="11" s="1"/>
  <c r="X48" i="11"/>
  <c r="X88" i="11" s="1"/>
  <c r="X45" i="11"/>
  <c r="X85" i="11" s="1"/>
  <c r="X46" i="11"/>
  <c r="X86" i="11" s="1"/>
  <c r="X47" i="11"/>
  <c r="X87" i="11" s="1"/>
  <c r="X50" i="11"/>
  <c r="X90" i="11" s="1"/>
  <c r="BL34" i="11"/>
  <c r="BL74" i="11" s="1"/>
  <c r="BL33" i="11"/>
  <c r="BL73" i="11" s="1"/>
  <c r="BL37" i="11"/>
  <c r="BL77" i="11" s="1"/>
  <c r="BL36" i="11"/>
  <c r="BL76" i="11" s="1"/>
  <c r="BL35" i="11"/>
  <c r="BL75" i="11" s="1"/>
  <c r="BL39" i="11"/>
  <c r="BL79" i="11" s="1"/>
  <c r="BL42" i="11"/>
  <c r="BL82" i="11" s="1"/>
  <c r="BL38" i="11"/>
  <c r="BL78" i="11" s="1"/>
  <c r="BL41" i="11"/>
  <c r="BL81" i="11" s="1"/>
  <c r="BL40" i="11"/>
  <c r="BL80" i="11" s="1"/>
  <c r="BL43" i="11"/>
  <c r="BL83" i="11" s="1"/>
  <c r="BL44" i="11"/>
  <c r="BL84" i="11" s="1"/>
  <c r="BL46" i="11"/>
  <c r="BL86" i="11" s="1"/>
  <c r="BL47" i="11"/>
  <c r="BL87" i="11" s="1"/>
  <c r="BL49" i="11"/>
  <c r="BL89" i="11" s="1"/>
  <c r="BL48" i="11"/>
  <c r="BL88" i="11" s="1"/>
  <c r="KR52" i="11"/>
  <c r="KR92" i="11" s="1"/>
  <c r="FD52" i="11"/>
  <c r="FD92" i="11" s="1"/>
  <c r="BL52" i="11"/>
  <c r="BL92" i="11" s="1"/>
  <c r="AB52" i="11"/>
  <c r="AB92" i="11" s="1"/>
  <c r="D52" i="11"/>
  <c r="D92" i="11" s="1"/>
  <c r="JD51" i="11"/>
  <c r="JD91" i="11" s="1"/>
  <c r="IR51" i="11"/>
  <c r="IR91" i="11" s="1"/>
  <c r="IF51" i="11"/>
  <c r="IF91" i="11" s="1"/>
  <c r="DP51" i="11"/>
  <c r="DP91" i="11" s="1"/>
  <c r="DD51" i="11"/>
  <c r="DD91" i="11" s="1"/>
  <c r="CR51" i="11"/>
  <c r="CR91" i="11" s="1"/>
  <c r="BT51" i="11"/>
  <c r="BT91" i="11" s="1"/>
  <c r="AV51" i="11"/>
  <c r="AV91" i="11" s="1"/>
  <c r="X51" i="11"/>
  <c r="X91" i="11" s="1"/>
  <c r="L51" i="11"/>
  <c r="L91" i="11" s="1"/>
  <c r="KV50" i="11"/>
  <c r="KV90" i="11" s="1"/>
  <c r="HD50" i="11"/>
  <c r="HD90" i="11" s="1"/>
  <c r="GR50" i="11"/>
  <c r="GR90" i="11" s="1"/>
  <c r="JQ49" i="11"/>
  <c r="JQ89" i="11" s="1"/>
  <c r="EH49" i="11"/>
  <c r="EH89" i="11" s="1"/>
  <c r="BE49" i="11"/>
  <c r="BE89" i="11" s="1"/>
  <c r="AH49" i="11"/>
  <c r="AH89" i="11" s="1"/>
  <c r="LF48" i="11"/>
  <c r="LF88" i="11" s="1"/>
  <c r="FR48" i="11"/>
  <c r="FR88" i="11" s="1"/>
  <c r="BB48" i="11"/>
  <c r="BB88" i="11" s="1"/>
  <c r="AD48" i="11"/>
  <c r="AD88" i="11" s="1"/>
  <c r="FF47" i="11"/>
  <c r="FF87" i="11" s="1"/>
  <c r="AV47" i="11"/>
  <c r="AV87" i="11" s="1"/>
  <c r="JD46" i="11"/>
  <c r="JD86" i="11" s="1"/>
  <c r="ER46" i="11"/>
  <c r="ER86" i="11" s="1"/>
  <c r="AH46" i="11"/>
  <c r="AH86" i="11" s="1"/>
  <c r="EF45" i="11"/>
  <c r="EF85" i="11" s="1"/>
  <c r="AV45" i="11"/>
  <c r="AV85" i="11" s="1"/>
  <c r="KG44" i="11"/>
  <c r="KG84" i="11" s="1"/>
  <c r="FF44" i="11"/>
  <c r="FF84" i="11" s="1"/>
  <c r="LF37" i="11"/>
  <c r="LF77" i="11" s="1"/>
  <c r="LW36" i="11"/>
  <c r="LW76" i="11" s="1"/>
  <c r="LW35" i="11"/>
  <c r="LW75" i="11" s="1"/>
  <c r="LW34" i="11"/>
  <c r="LW74" i="11" s="1"/>
  <c r="LW33" i="11"/>
  <c r="LW73" i="11" s="1"/>
  <c r="LW38" i="11"/>
  <c r="LW78" i="11" s="1"/>
  <c r="LW41" i="11"/>
  <c r="LW81" i="11" s="1"/>
  <c r="LW37" i="11"/>
  <c r="LW77" i="11" s="1"/>
  <c r="LW40" i="11"/>
  <c r="LW80" i="11" s="1"/>
  <c r="LW39" i="11"/>
  <c r="LW79" i="11" s="1"/>
  <c r="LW42" i="11"/>
  <c r="LW82" i="11" s="1"/>
  <c r="LW44" i="11"/>
  <c r="LW84" i="11" s="1"/>
  <c r="LW48" i="11"/>
  <c r="LW88" i="11" s="1"/>
  <c r="LW47" i="11"/>
  <c r="LW87" i="11" s="1"/>
  <c r="LJ34" i="11"/>
  <c r="LJ74" i="11" s="1"/>
  <c r="LJ35" i="11"/>
  <c r="LJ75" i="11" s="1"/>
  <c r="LJ33" i="11"/>
  <c r="LJ73" i="11" s="1"/>
  <c r="LJ36" i="11"/>
  <c r="LJ76" i="11" s="1"/>
  <c r="LJ37" i="11"/>
  <c r="LJ77" i="11" s="1"/>
  <c r="LJ40" i="11"/>
  <c r="LJ80" i="11" s="1"/>
  <c r="LJ39" i="11"/>
  <c r="LJ79" i="11" s="1"/>
  <c r="LJ38" i="11"/>
  <c r="LJ78" i="11" s="1"/>
  <c r="LJ41" i="11"/>
  <c r="LJ81" i="11" s="1"/>
  <c r="LJ43" i="11"/>
  <c r="LJ83" i="11" s="1"/>
  <c r="LJ47" i="11"/>
  <c r="LJ87" i="11" s="1"/>
  <c r="KW34" i="11"/>
  <c r="KW74" i="11" s="1"/>
  <c r="KW33" i="11"/>
  <c r="KW73" i="11" s="1"/>
  <c r="KW35" i="11"/>
  <c r="KW75" i="11" s="1"/>
  <c r="KW37" i="11"/>
  <c r="KW77" i="11" s="1"/>
  <c r="KW40" i="11"/>
  <c r="KW80" i="11" s="1"/>
  <c r="KW36" i="11"/>
  <c r="KW76" i="11" s="1"/>
  <c r="KW39" i="11"/>
  <c r="KW79" i="11" s="1"/>
  <c r="KW41" i="11"/>
  <c r="KW81" i="11" s="1"/>
  <c r="KW44" i="11"/>
  <c r="KW84" i="11" s="1"/>
  <c r="KW38" i="11"/>
  <c r="KW78" i="11" s="1"/>
  <c r="KW43" i="11"/>
  <c r="KW83" i="11" s="1"/>
  <c r="KW45" i="11"/>
  <c r="KW85" i="11" s="1"/>
  <c r="KW46" i="11"/>
  <c r="KW86" i="11" s="1"/>
  <c r="KW47" i="11"/>
  <c r="KW87" i="11" s="1"/>
  <c r="KW42" i="11"/>
  <c r="KW82" i="11" s="1"/>
  <c r="KJ34" i="11"/>
  <c r="KJ74" i="11" s="1"/>
  <c r="KJ33" i="11"/>
  <c r="KJ73" i="11" s="1"/>
  <c r="KJ35" i="11"/>
  <c r="KJ75" i="11" s="1"/>
  <c r="KJ36" i="11"/>
  <c r="KJ76" i="11" s="1"/>
  <c r="KJ37" i="11"/>
  <c r="KJ77" i="11" s="1"/>
  <c r="KJ40" i="11"/>
  <c r="KJ80" i="11" s="1"/>
  <c r="KJ39" i="11"/>
  <c r="KJ79" i="11" s="1"/>
  <c r="KJ42" i="11"/>
  <c r="KJ82" i="11" s="1"/>
  <c r="KJ38" i="11"/>
  <c r="KJ78" i="11" s="1"/>
  <c r="KJ43" i="11"/>
  <c r="KJ83" i="11" s="1"/>
  <c r="KJ41" i="11"/>
  <c r="KJ81" i="11" s="1"/>
  <c r="KJ44" i="11"/>
  <c r="KJ84" i="11" s="1"/>
  <c r="KJ45" i="11"/>
  <c r="KJ85" i="11" s="1"/>
  <c r="KJ46" i="11"/>
  <c r="KJ86" i="11" s="1"/>
  <c r="KJ47" i="11"/>
  <c r="KJ87" i="11" s="1"/>
  <c r="KJ49" i="11"/>
  <c r="KJ89" i="11" s="1"/>
  <c r="JW34" i="11"/>
  <c r="JW74" i="11" s="1"/>
  <c r="JW33" i="11"/>
  <c r="JW73" i="11" s="1"/>
  <c r="JW35" i="11"/>
  <c r="JW75" i="11" s="1"/>
  <c r="JW36" i="11"/>
  <c r="JW76" i="11" s="1"/>
  <c r="JW37" i="11"/>
  <c r="JW77" i="11" s="1"/>
  <c r="JW40" i="11"/>
  <c r="JW80" i="11" s="1"/>
  <c r="JW39" i="11"/>
  <c r="JW79" i="11" s="1"/>
  <c r="JW38" i="11"/>
  <c r="JW78" i="11" s="1"/>
  <c r="JW41" i="11"/>
  <c r="JW81" i="11" s="1"/>
  <c r="JW44" i="11"/>
  <c r="JW84" i="11" s="1"/>
  <c r="JW42" i="11"/>
  <c r="JW82" i="11" s="1"/>
  <c r="JW43" i="11"/>
  <c r="JW83" i="11" s="1"/>
  <c r="JW46" i="11"/>
  <c r="JW86" i="11" s="1"/>
  <c r="JW47" i="11"/>
  <c r="JW87" i="11" s="1"/>
  <c r="JW45" i="11"/>
  <c r="JW85" i="11" s="1"/>
  <c r="JW49" i="11"/>
  <c r="JW89" i="11" s="1"/>
  <c r="JJ34" i="11"/>
  <c r="JJ74" i="11" s="1"/>
  <c r="JJ33" i="11"/>
  <c r="JJ73" i="11" s="1"/>
  <c r="JJ36" i="11"/>
  <c r="JJ76" i="11" s="1"/>
  <c r="JJ39" i="11"/>
  <c r="JJ79" i="11" s="1"/>
  <c r="JJ42" i="11"/>
  <c r="JJ82" i="11" s="1"/>
  <c r="JJ35" i="11"/>
  <c r="JJ75" i="11" s="1"/>
  <c r="JJ38" i="11"/>
  <c r="JJ78" i="11" s="1"/>
  <c r="JJ41" i="11"/>
  <c r="JJ81" i="11" s="1"/>
  <c r="JJ40" i="11"/>
  <c r="JJ80" i="11" s="1"/>
  <c r="JJ37" i="11"/>
  <c r="JJ77" i="11" s="1"/>
  <c r="JJ43" i="11"/>
  <c r="JJ83" i="11" s="1"/>
  <c r="JJ45" i="11"/>
  <c r="JJ85" i="11" s="1"/>
  <c r="JJ46" i="11"/>
  <c r="JJ86" i="11" s="1"/>
  <c r="JJ44" i="11"/>
  <c r="JJ84" i="11" s="1"/>
  <c r="IJ34" i="11"/>
  <c r="IJ74" i="11" s="1"/>
  <c r="IJ33" i="11"/>
  <c r="IJ73" i="11" s="1"/>
  <c r="IJ35" i="11"/>
  <c r="IJ75" i="11" s="1"/>
  <c r="IJ39" i="11"/>
  <c r="IJ79" i="11" s="1"/>
  <c r="IJ42" i="11"/>
  <c r="IJ82" i="11" s="1"/>
  <c r="IJ36" i="11"/>
  <c r="IJ76" i="11" s="1"/>
  <c r="IJ38" i="11"/>
  <c r="IJ78" i="11" s="1"/>
  <c r="IJ41" i="11"/>
  <c r="IJ81" i="11" s="1"/>
  <c r="IJ37" i="11"/>
  <c r="IJ77" i="11" s="1"/>
  <c r="IJ40" i="11"/>
  <c r="IJ80" i="11" s="1"/>
  <c r="IJ43" i="11"/>
  <c r="IJ83" i="11" s="1"/>
  <c r="IJ49" i="11"/>
  <c r="IJ89" i="11" s="1"/>
  <c r="IJ44" i="11"/>
  <c r="IJ84" i="11" s="1"/>
  <c r="IJ45" i="11"/>
  <c r="IJ85" i="11" s="1"/>
  <c r="IJ48" i="11"/>
  <c r="IJ88" i="11" s="1"/>
  <c r="IJ47" i="11"/>
  <c r="IJ87" i="11" s="1"/>
  <c r="HW33" i="11"/>
  <c r="HW73" i="11" s="1"/>
  <c r="HW35" i="11"/>
  <c r="HW75" i="11" s="1"/>
  <c r="HW39" i="11"/>
  <c r="HW79" i="11" s="1"/>
  <c r="HW42" i="11"/>
  <c r="HW82" i="11" s="1"/>
  <c r="HW38" i="11"/>
  <c r="HW78" i="11" s="1"/>
  <c r="HW34" i="11"/>
  <c r="HW74" i="11" s="1"/>
  <c r="HW37" i="11"/>
  <c r="HW77" i="11" s="1"/>
  <c r="HW40" i="11"/>
  <c r="HW80" i="11" s="1"/>
  <c r="HW36" i="11"/>
  <c r="HW76" i="11" s="1"/>
  <c r="HW43" i="11"/>
  <c r="HW83" i="11" s="1"/>
  <c r="HW45" i="11"/>
  <c r="HW85" i="11" s="1"/>
  <c r="HW41" i="11"/>
  <c r="HW81" i="11" s="1"/>
  <c r="HW49" i="11"/>
  <c r="HW89" i="11" s="1"/>
  <c r="HW48" i="11"/>
  <c r="HW88" i="11" s="1"/>
  <c r="HW44" i="11"/>
  <c r="HW84" i="11" s="1"/>
  <c r="HW46" i="11"/>
  <c r="HW86" i="11" s="1"/>
  <c r="HW47" i="11"/>
  <c r="HW87" i="11" s="1"/>
  <c r="HI33" i="11"/>
  <c r="HI73" i="11" s="1"/>
  <c r="HI34" i="11"/>
  <c r="HI74" i="11" s="1"/>
  <c r="HI36" i="11"/>
  <c r="HI76" i="11" s="1"/>
  <c r="HI35" i="11"/>
  <c r="HI75" i="11" s="1"/>
  <c r="HI38" i="11"/>
  <c r="HI78" i="11" s="1"/>
  <c r="HI41" i="11"/>
  <c r="HI81" i="11" s="1"/>
  <c r="HI37" i="11"/>
  <c r="HI77" i="11" s="1"/>
  <c r="HI40" i="11"/>
  <c r="HI80" i="11" s="1"/>
  <c r="HI42" i="11"/>
  <c r="HI82" i="11" s="1"/>
  <c r="HI45" i="11"/>
  <c r="HI85" i="11" s="1"/>
  <c r="HI44" i="11"/>
  <c r="HI84" i="11" s="1"/>
  <c r="HI48" i="11"/>
  <c r="HI88" i="11" s="1"/>
  <c r="HI47" i="11"/>
  <c r="HI87" i="11" s="1"/>
  <c r="HI43" i="11"/>
  <c r="HI83" i="11" s="1"/>
  <c r="HI46" i="11"/>
  <c r="HI86" i="11" s="1"/>
  <c r="HI39" i="11"/>
  <c r="HI79" i="11" s="1"/>
  <c r="GV33" i="11"/>
  <c r="GV73" i="11" s="1"/>
  <c r="GV34" i="11"/>
  <c r="GV74" i="11" s="1"/>
  <c r="GV36" i="11"/>
  <c r="GV76" i="11" s="1"/>
  <c r="GV35" i="11"/>
  <c r="GV75" i="11" s="1"/>
  <c r="GV38" i="11"/>
  <c r="GV78" i="11" s="1"/>
  <c r="GV41" i="11"/>
  <c r="GV81" i="11" s="1"/>
  <c r="GV40" i="11"/>
  <c r="GV80" i="11" s="1"/>
  <c r="GV37" i="11"/>
  <c r="GV77" i="11" s="1"/>
  <c r="GV39" i="11"/>
  <c r="GV79" i="11" s="1"/>
  <c r="GV42" i="11"/>
  <c r="GV82" i="11" s="1"/>
  <c r="GV43" i="11"/>
  <c r="GV83" i="11" s="1"/>
  <c r="GV48" i="11"/>
  <c r="GV88" i="11" s="1"/>
  <c r="GV47" i="11"/>
  <c r="GV87" i="11" s="1"/>
  <c r="GV44" i="11"/>
  <c r="GV84" i="11" s="1"/>
  <c r="GV45" i="11"/>
  <c r="GV85" i="11" s="1"/>
  <c r="GV46" i="11"/>
  <c r="GV86" i="11" s="1"/>
  <c r="GI34" i="11"/>
  <c r="GI74" i="11" s="1"/>
  <c r="GI36" i="11"/>
  <c r="GI76" i="11" s="1"/>
  <c r="GI35" i="11"/>
  <c r="GI75" i="11" s="1"/>
  <c r="GI37" i="11"/>
  <c r="GI77" i="11" s="1"/>
  <c r="GI33" i="11"/>
  <c r="GI73" i="11" s="1"/>
  <c r="GI38" i="11"/>
  <c r="GI78" i="11" s="1"/>
  <c r="GI41" i="11"/>
  <c r="GI81" i="11" s="1"/>
  <c r="GI40" i="11"/>
  <c r="GI80" i="11" s="1"/>
  <c r="GI39" i="11"/>
  <c r="GI79" i="11" s="1"/>
  <c r="GI44" i="11"/>
  <c r="GI84" i="11" s="1"/>
  <c r="GI42" i="11"/>
  <c r="GI82" i="11" s="1"/>
  <c r="GI43" i="11"/>
  <c r="GI83" i="11" s="1"/>
  <c r="GI48" i="11"/>
  <c r="GI88" i="11" s="1"/>
  <c r="GI47" i="11"/>
  <c r="GI87" i="11" s="1"/>
  <c r="FI34" i="11"/>
  <c r="FI74" i="11" s="1"/>
  <c r="FI33" i="11"/>
  <c r="FI73" i="11" s="1"/>
  <c r="FI35" i="11"/>
  <c r="FI75" i="11" s="1"/>
  <c r="FI37" i="11"/>
  <c r="FI77" i="11" s="1"/>
  <c r="FI40" i="11"/>
  <c r="FI80" i="11" s="1"/>
  <c r="FI36" i="11"/>
  <c r="FI76" i="11" s="1"/>
  <c r="FI39" i="11"/>
  <c r="FI79" i="11" s="1"/>
  <c r="FI42" i="11"/>
  <c r="FI82" i="11" s="1"/>
  <c r="FI44" i="11"/>
  <c r="FI84" i="11" s="1"/>
  <c r="FI38" i="11"/>
  <c r="FI78" i="11" s="1"/>
  <c r="FI43" i="11"/>
  <c r="FI83" i="11" s="1"/>
  <c r="FI41" i="11"/>
  <c r="FI81" i="11" s="1"/>
  <c r="FI45" i="11"/>
  <c r="FI85" i="11" s="1"/>
  <c r="FI46" i="11"/>
  <c r="FI86" i="11" s="1"/>
  <c r="FI47" i="11"/>
  <c r="FI87" i="11" s="1"/>
  <c r="EV34" i="11"/>
  <c r="EV74" i="11" s="1"/>
  <c r="EV33" i="11"/>
  <c r="EV73" i="11" s="1"/>
  <c r="EV35" i="11"/>
  <c r="EV75" i="11" s="1"/>
  <c r="EV36" i="11"/>
  <c r="EV76" i="11" s="1"/>
  <c r="EV40" i="11"/>
  <c r="EV80" i="11" s="1"/>
  <c r="EV39" i="11"/>
  <c r="EV79" i="11" s="1"/>
  <c r="EV42" i="11"/>
  <c r="EV82" i="11" s="1"/>
  <c r="EV37" i="11"/>
  <c r="EV77" i="11" s="1"/>
  <c r="EV38" i="11"/>
  <c r="EV78" i="11" s="1"/>
  <c r="EV44" i="11"/>
  <c r="EV84" i="11" s="1"/>
  <c r="EV41" i="11"/>
  <c r="EV81" i="11" s="1"/>
  <c r="EV43" i="11"/>
  <c r="EV83" i="11" s="1"/>
  <c r="EV45" i="11"/>
  <c r="EV85" i="11" s="1"/>
  <c r="EV46" i="11"/>
  <c r="EV86" i="11" s="1"/>
  <c r="EV47" i="11"/>
  <c r="EV87" i="11" s="1"/>
  <c r="EV49" i="11"/>
  <c r="EV89" i="11" s="1"/>
  <c r="EI34" i="11"/>
  <c r="EI74" i="11" s="1"/>
  <c r="EI33" i="11"/>
  <c r="EI73" i="11" s="1"/>
  <c r="EI35" i="11"/>
  <c r="EI75" i="11" s="1"/>
  <c r="EI36" i="11"/>
  <c r="EI76" i="11" s="1"/>
  <c r="EI40" i="11"/>
  <c r="EI80" i="11" s="1"/>
  <c r="EI37" i="11"/>
  <c r="EI77" i="11" s="1"/>
  <c r="EI39" i="11"/>
  <c r="EI79" i="11" s="1"/>
  <c r="EI38" i="11"/>
  <c r="EI78" i="11" s="1"/>
  <c r="EI41" i="11"/>
  <c r="EI81" i="11" s="1"/>
  <c r="EI44" i="11"/>
  <c r="EI84" i="11" s="1"/>
  <c r="EI43" i="11"/>
  <c r="EI83" i="11" s="1"/>
  <c r="EI46" i="11"/>
  <c r="EI86" i="11" s="1"/>
  <c r="EI42" i="11"/>
  <c r="EI82" i="11" s="1"/>
  <c r="EI45" i="11"/>
  <c r="EI85" i="11" s="1"/>
  <c r="EI47" i="11"/>
  <c r="EI87" i="11" s="1"/>
  <c r="EI49" i="11"/>
  <c r="EI89" i="11" s="1"/>
  <c r="DV34" i="11"/>
  <c r="DV74" i="11" s="1"/>
  <c r="DV33" i="11"/>
  <c r="DV73" i="11" s="1"/>
  <c r="DV37" i="11"/>
  <c r="DV77" i="11" s="1"/>
  <c r="DV36" i="11"/>
  <c r="DV76" i="11" s="1"/>
  <c r="DV39" i="11"/>
  <c r="DV79" i="11" s="1"/>
  <c r="DV42" i="11"/>
  <c r="DV82" i="11" s="1"/>
  <c r="DV35" i="11"/>
  <c r="DV75" i="11" s="1"/>
  <c r="DV38" i="11"/>
  <c r="DV78" i="11" s="1"/>
  <c r="DV41" i="11"/>
  <c r="DV81" i="11" s="1"/>
  <c r="DV40" i="11"/>
  <c r="DV80" i="11" s="1"/>
  <c r="DV43" i="11"/>
  <c r="DV83" i="11" s="1"/>
  <c r="DV45" i="11"/>
  <c r="DV85" i="11" s="1"/>
  <c r="DV46" i="11"/>
  <c r="DV86" i="11" s="1"/>
  <c r="DV44" i="11"/>
  <c r="DV84" i="11" s="1"/>
  <c r="DV47" i="11"/>
  <c r="DV87" i="11" s="1"/>
  <c r="DI34" i="11"/>
  <c r="DI74" i="11" s="1"/>
  <c r="DI33" i="11"/>
  <c r="DI73" i="11" s="1"/>
  <c r="DI37" i="11"/>
  <c r="DI77" i="11" s="1"/>
  <c r="DI36" i="11"/>
  <c r="DI76" i="11" s="1"/>
  <c r="DI35" i="11"/>
  <c r="DI75" i="11" s="1"/>
  <c r="DI39" i="11"/>
  <c r="DI79" i="11" s="1"/>
  <c r="DI42" i="11"/>
  <c r="DI82" i="11" s="1"/>
  <c r="DI38" i="11"/>
  <c r="DI78" i="11" s="1"/>
  <c r="DI41" i="11"/>
  <c r="DI81" i="11" s="1"/>
  <c r="DI43" i="11"/>
  <c r="DI83" i="11" s="1"/>
  <c r="DI46" i="11"/>
  <c r="DI86" i="11" s="1"/>
  <c r="DI49" i="11"/>
  <c r="DI89" i="11" s="1"/>
  <c r="DI45" i="11"/>
  <c r="DI85" i="11" s="1"/>
  <c r="DI47" i="11"/>
  <c r="DI87" i="11" s="1"/>
  <c r="DI48" i="11"/>
  <c r="DI88" i="11" s="1"/>
  <c r="DI40" i="11"/>
  <c r="DI80" i="11" s="1"/>
  <c r="CV34" i="11"/>
  <c r="CV74" i="11" s="1"/>
  <c r="CV33" i="11"/>
  <c r="CV73" i="11" s="1"/>
  <c r="CV37" i="11"/>
  <c r="CV77" i="11" s="1"/>
  <c r="CV36" i="11"/>
  <c r="CV76" i="11" s="1"/>
  <c r="CV35" i="11"/>
  <c r="CV75" i="11" s="1"/>
  <c r="CV39" i="11"/>
  <c r="CV79" i="11" s="1"/>
  <c r="CV42" i="11"/>
  <c r="CV82" i="11" s="1"/>
  <c r="CV38" i="11"/>
  <c r="CV78" i="11" s="1"/>
  <c r="CV41" i="11"/>
  <c r="CV81" i="11" s="1"/>
  <c r="CV40" i="11"/>
  <c r="CV80" i="11" s="1"/>
  <c r="CV43" i="11"/>
  <c r="CV83" i="11" s="1"/>
  <c r="CV49" i="11"/>
  <c r="CV89" i="11" s="1"/>
  <c r="CV44" i="11"/>
  <c r="CV84" i="11" s="1"/>
  <c r="CV45" i="11"/>
  <c r="CV85" i="11" s="1"/>
  <c r="CV48" i="11"/>
  <c r="CV88" i="11" s="1"/>
  <c r="BS34" i="11"/>
  <c r="BS74" i="11" s="1"/>
  <c r="BS36" i="11"/>
  <c r="BS76" i="11" s="1"/>
  <c r="BS33" i="11"/>
  <c r="BS73" i="11" s="1"/>
  <c r="BS35" i="11"/>
  <c r="BS75" i="11" s="1"/>
  <c r="BS37" i="11"/>
  <c r="BS77" i="11" s="1"/>
  <c r="BS38" i="11"/>
  <c r="BS78" i="11" s="1"/>
  <c r="BS41" i="11"/>
  <c r="BS81" i="11" s="1"/>
  <c r="BS40" i="11"/>
  <c r="BS80" i="11" s="1"/>
  <c r="BS39" i="11"/>
  <c r="BS79" i="11" s="1"/>
  <c r="BS42" i="11"/>
  <c r="BS82" i="11" s="1"/>
  <c r="BS44" i="11"/>
  <c r="BS84" i="11" s="1"/>
  <c r="BS47" i="11"/>
  <c r="BS87" i="11" s="1"/>
  <c r="BS48" i="11"/>
  <c r="BS88" i="11" s="1"/>
  <c r="BS50" i="11"/>
  <c r="BS90" i="11" s="1"/>
  <c r="BS43" i="11"/>
  <c r="BS83" i="11" s="1"/>
  <c r="BS45" i="11"/>
  <c r="BS85" i="11" s="1"/>
  <c r="BS46" i="11"/>
  <c r="BS86" i="11" s="1"/>
  <c r="BC34" i="11"/>
  <c r="BC74" i="11" s="1"/>
  <c r="BC33" i="11"/>
  <c r="BC73" i="11" s="1"/>
  <c r="BC35" i="11"/>
  <c r="BC75" i="11" s="1"/>
  <c r="BC36" i="11"/>
  <c r="BC76" i="11" s="1"/>
  <c r="BC40" i="11"/>
  <c r="BC80" i="11" s="1"/>
  <c r="BC37" i="11"/>
  <c r="BC77" i="11" s="1"/>
  <c r="BC39" i="11"/>
  <c r="BC79" i="11" s="1"/>
  <c r="BC38" i="11"/>
  <c r="BC78" i="11" s="1"/>
  <c r="BC41" i="11"/>
  <c r="BC81" i="11" s="1"/>
  <c r="BC44" i="11"/>
  <c r="BC84" i="11" s="1"/>
  <c r="BC42" i="11"/>
  <c r="BC82" i="11" s="1"/>
  <c r="BC43" i="11"/>
  <c r="BC83" i="11" s="1"/>
  <c r="BC46" i="11"/>
  <c r="BC86" i="11" s="1"/>
  <c r="BC50" i="11"/>
  <c r="BC90" i="11" s="1"/>
  <c r="BC45" i="11"/>
  <c r="BC85" i="11" s="1"/>
  <c r="BC49" i="11"/>
  <c r="BC89" i="11" s="1"/>
  <c r="BC47" i="11"/>
  <c r="BC87" i="11" s="1"/>
  <c r="AM33" i="11"/>
  <c r="AM73" i="11" s="1"/>
  <c r="AM37" i="11"/>
  <c r="AM77" i="11" s="1"/>
  <c r="AM34" i="11"/>
  <c r="AM74" i="11" s="1"/>
  <c r="AM36" i="11"/>
  <c r="AM76" i="11" s="1"/>
  <c r="AM35" i="11"/>
  <c r="AM75" i="11" s="1"/>
  <c r="AM39" i="11"/>
  <c r="AM79" i="11" s="1"/>
  <c r="AM42" i="11"/>
  <c r="AM82" i="11" s="1"/>
  <c r="AM38" i="11"/>
  <c r="AM78" i="11" s="1"/>
  <c r="AM41" i="11"/>
  <c r="AM81" i="11" s="1"/>
  <c r="AM40" i="11"/>
  <c r="AM80" i="11" s="1"/>
  <c r="AM43" i="11"/>
  <c r="AM83" i="11" s="1"/>
  <c r="AM45" i="11"/>
  <c r="AM85" i="11" s="1"/>
  <c r="AM49" i="11"/>
  <c r="AM89" i="11" s="1"/>
  <c r="AM44" i="11"/>
  <c r="AM84" i="11" s="1"/>
  <c r="AM46" i="11"/>
  <c r="AM86" i="11" s="1"/>
  <c r="AM47" i="11"/>
  <c r="AM87" i="11" s="1"/>
  <c r="AM48" i="11"/>
  <c r="AM88" i="11" s="1"/>
  <c r="KE52" i="11"/>
  <c r="KE92" i="11" s="1"/>
  <c r="HW52" i="11"/>
  <c r="HW92" i="11" s="1"/>
  <c r="EQ52" i="11"/>
  <c r="EQ92" i="11" s="1"/>
  <c r="EE52" i="11"/>
  <c r="EE92" i="11" s="1"/>
  <c r="DS52" i="11"/>
  <c r="DS92" i="11" s="1"/>
  <c r="CI52" i="11"/>
  <c r="CI92" i="11" s="1"/>
  <c r="BK52" i="11"/>
  <c r="BK92" i="11" s="1"/>
  <c r="AM52" i="11"/>
  <c r="AM92" i="11" s="1"/>
  <c r="O52" i="11"/>
  <c r="O92" i="11" s="1"/>
  <c r="LW51" i="11"/>
  <c r="IQ51" i="11"/>
  <c r="IQ91" i="11" s="1"/>
  <c r="IE51" i="11"/>
  <c r="IE91" i="11" s="1"/>
  <c r="GI51" i="11"/>
  <c r="GI91" i="11" s="1"/>
  <c r="DC51" i="11"/>
  <c r="DC91" i="11" s="1"/>
  <c r="CQ51" i="11"/>
  <c r="CQ91" i="11" s="1"/>
  <c r="BS51" i="11"/>
  <c r="BS91" i="11" s="1"/>
  <c r="AU51" i="11"/>
  <c r="AU91" i="11" s="1"/>
  <c r="JW50" i="11"/>
  <c r="JW90" i="11" s="1"/>
  <c r="GQ50" i="11"/>
  <c r="GQ90" i="11" s="1"/>
  <c r="AH50" i="11"/>
  <c r="AH90" i="11" s="1"/>
  <c r="LR49" i="11"/>
  <c r="LR89" i="11" s="1"/>
  <c r="HI49" i="11"/>
  <c r="HI89" i="11" s="1"/>
  <c r="AD49" i="11"/>
  <c r="AD89" i="11" s="1"/>
  <c r="EQ46" i="11"/>
  <c r="EQ86" i="11" s="1"/>
  <c r="AU45" i="11"/>
  <c r="AU85" i="11" s="1"/>
  <c r="KF44" i="11"/>
  <c r="KF84" i="11" s="1"/>
  <c r="LW43" i="11"/>
  <c r="LW83" i="11" s="1"/>
  <c r="X42" i="11"/>
  <c r="X82" i="11" s="1"/>
  <c r="LV34" i="11"/>
  <c r="LV74" i="11" s="1"/>
  <c r="LV35" i="11"/>
  <c r="LV75" i="11" s="1"/>
  <c r="LV33" i="11"/>
  <c r="LV73" i="11" s="1"/>
  <c r="LV37" i="11"/>
  <c r="LV77" i="11" s="1"/>
  <c r="LV40" i="11"/>
  <c r="LV80" i="11" s="1"/>
  <c r="LV36" i="11"/>
  <c r="LV76" i="11" s="1"/>
  <c r="LV39" i="11"/>
  <c r="LV79" i="11" s="1"/>
  <c r="LV41" i="11"/>
  <c r="LV81" i="11" s="1"/>
  <c r="LV43" i="11"/>
  <c r="LV83" i="11" s="1"/>
  <c r="LV38" i="11"/>
  <c r="LV78" i="11" s="1"/>
  <c r="LV42" i="11"/>
  <c r="LV82" i="11" s="1"/>
  <c r="LV44" i="11"/>
  <c r="LV84" i="11" s="1"/>
  <c r="LV45" i="11"/>
  <c r="LV85" i="11" s="1"/>
  <c r="LV46" i="11"/>
  <c r="LV86" i="11" s="1"/>
  <c r="LI34" i="11"/>
  <c r="LI74" i="11" s="1"/>
  <c r="LI33" i="11"/>
  <c r="LI73" i="11" s="1"/>
  <c r="LI35" i="11"/>
  <c r="LI75" i="11" s="1"/>
  <c r="LI37" i="11"/>
  <c r="LI77" i="11" s="1"/>
  <c r="LI40" i="11"/>
  <c r="LI80" i="11" s="1"/>
  <c r="LI39" i="11"/>
  <c r="LI79" i="11" s="1"/>
  <c r="LI36" i="11"/>
  <c r="LI76" i="11" s="1"/>
  <c r="LI44" i="11"/>
  <c r="LI84" i="11" s="1"/>
  <c r="LI38" i="11"/>
  <c r="LI78" i="11" s="1"/>
  <c r="LI41" i="11"/>
  <c r="LI81" i="11" s="1"/>
  <c r="LI43" i="11"/>
  <c r="LI83" i="11" s="1"/>
  <c r="LI47" i="11"/>
  <c r="LI87" i="11" s="1"/>
  <c r="KV34" i="11"/>
  <c r="KV74" i="11" s="1"/>
  <c r="KV33" i="11"/>
  <c r="KV73" i="11" s="1"/>
  <c r="KV35" i="11"/>
  <c r="KV75" i="11" s="1"/>
  <c r="KV37" i="11"/>
  <c r="KV77" i="11" s="1"/>
  <c r="KV40" i="11"/>
  <c r="KV80" i="11" s="1"/>
  <c r="KV36" i="11"/>
  <c r="KV76" i="11" s="1"/>
  <c r="KV39" i="11"/>
  <c r="KV79" i="11" s="1"/>
  <c r="KV42" i="11"/>
  <c r="KV82" i="11" s="1"/>
  <c r="KV38" i="11"/>
  <c r="KV78" i="11" s="1"/>
  <c r="KV41" i="11"/>
  <c r="KV81" i="11" s="1"/>
  <c r="KV43" i="11"/>
  <c r="KV83" i="11" s="1"/>
  <c r="KV47" i="11"/>
  <c r="KV87" i="11" s="1"/>
  <c r="KV49" i="11"/>
  <c r="KV89" i="11" s="1"/>
  <c r="KI34" i="11"/>
  <c r="KI74" i="11" s="1"/>
  <c r="KI33" i="11"/>
  <c r="KI73" i="11" s="1"/>
  <c r="KI35" i="11"/>
  <c r="KI75" i="11" s="1"/>
  <c r="KI36" i="11"/>
  <c r="KI76" i="11" s="1"/>
  <c r="KI37" i="11"/>
  <c r="KI77" i="11" s="1"/>
  <c r="KI40" i="11"/>
  <c r="KI80" i="11" s="1"/>
  <c r="KI39" i="11"/>
  <c r="KI79" i="11" s="1"/>
  <c r="KI38" i="11"/>
  <c r="KI78" i="11" s="1"/>
  <c r="KI41" i="11"/>
  <c r="KI81" i="11" s="1"/>
  <c r="KI44" i="11"/>
  <c r="KI84" i="11" s="1"/>
  <c r="KI43" i="11"/>
  <c r="KI83" i="11" s="1"/>
  <c r="KI46" i="11"/>
  <c r="KI86" i="11" s="1"/>
  <c r="KI45" i="11"/>
  <c r="KI85" i="11" s="1"/>
  <c r="KI47" i="11"/>
  <c r="KI87" i="11" s="1"/>
  <c r="KI49" i="11"/>
  <c r="KI89" i="11" s="1"/>
  <c r="KI42" i="11"/>
  <c r="KI82" i="11" s="1"/>
  <c r="JV34" i="11"/>
  <c r="JV74" i="11" s="1"/>
  <c r="JV33" i="11"/>
  <c r="JV73" i="11" s="1"/>
  <c r="JV36" i="11"/>
  <c r="JV76" i="11" s="1"/>
  <c r="JV39" i="11"/>
  <c r="JV79" i="11" s="1"/>
  <c r="JV42" i="11"/>
  <c r="JV82" i="11" s="1"/>
  <c r="JV35" i="11"/>
  <c r="JV75" i="11" s="1"/>
  <c r="JV38" i="11"/>
  <c r="JV78" i="11" s="1"/>
  <c r="JV41" i="11"/>
  <c r="JV81" i="11" s="1"/>
  <c r="JV40" i="11"/>
  <c r="JV80" i="11" s="1"/>
  <c r="JV37" i="11"/>
  <c r="JV77" i="11" s="1"/>
  <c r="JV43" i="11"/>
  <c r="JV83" i="11" s="1"/>
  <c r="JV45" i="11"/>
  <c r="JV85" i="11" s="1"/>
  <c r="JV46" i="11"/>
  <c r="JV86" i="11" s="1"/>
  <c r="JV44" i="11"/>
  <c r="JV84" i="11" s="1"/>
  <c r="II33" i="11"/>
  <c r="II73" i="11" s="1"/>
  <c r="II34" i="11"/>
  <c r="II74" i="11" s="1"/>
  <c r="II35" i="11"/>
  <c r="II75" i="11" s="1"/>
  <c r="II39" i="11"/>
  <c r="II79" i="11" s="1"/>
  <c r="II36" i="11"/>
  <c r="II76" i="11" s="1"/>
  <c r="II38" i="11"/>
  <c r="II78" i="11" s="1"/>
  <c r="II37" i="11"/>
  <c r="II77" i="11" s="1"/>
  <c r="II40" i="11"/>
  <c r="II80" i="11" s="1"/>
  <c r="II43" i="11"/>
  <c r="II83" i="11" s="1"/>
  <c r="II45" i="11"/>
  <c r="II85" i="11" s="1"/>
  <c r="II42" i="11"/>
  <c r="II82" i="11" s="1"/>
  <c r="II49" i="11"/>
  <c r="II89" i="11" s="1"/>
  <c r="II44" i="11"/>
  <c r="II84" i="11" s="1"/>
  <c r="II48" i="11"/>
  <c r="II88" i="11" s="1"/>
  <c r="II46" i="11"/>
  <c r="II86" i="11" s="1"/>
  <c r="II47" i="11"/>
  <c r="II87" i="11" s="1"/>
  <c r="HU33" i="11"/>
  <c r="HU73" i="11" s="1"/>
  <c r="HU34" i="11"/>
  <c r="HU74" i="11" s="1"/>
  <c r="HU36" i="11"/>
  <c r="HU76" i="11" s="1"/>
  <c r="HU35" i="11"/>
  <c r="HU75" i="11" s="1"/>
  <c r="HU38" i="11"/>
  <c r="HU78" i="11" s="1"/>
  <c r="HU41" i="11"/>
  <c r="HU81" i="11" s="1"/>
  <c r="HU37" i="11"/>
  <c r="HU77" i="11" s="1"/>
  <c r="HU40" i="11"/>
  <c r="HU80" i="11" s="1"/>
  <c r="HU45" i="11"/>
  <c r="HU85" i="11" s="1"/>
  <c r="HU44" i="11"/>
  <c r="HU84" i="11" s="1"/>
  <c r="HU42" i="11"/>
  <c r="HU82" i="11" s="1"/>
  <c r="HU48" i="11"/>
  <c r="HU88" i="11" s="1"/>
  <c r="HU46" i="11"/>
  <c r="HU86" i="11" s="1"/>
  <c r="HU47" i="11"/>
  <c r="HU87" i="11" s="1"/>
  <c r="HH33" i="11"/>
  <c r="HH73" i="11" s="1"/>
  <c r="HH34" i="11"/>
  <c r="HH74" i="11" s="1"/>
  <c r="HH36" i="11"/>
  <c r="HH76" i="11" s="1"/>
  <c r="HH35" i="11"/>
  <c r="HH75" i="11" s="1"/>
  <c r="HH38" i="11"/>
  <c r="HH78" i="11" s="1"/>
  <c r="HH41" i="11"/>
  <c r="HH81" i="11" s="1"/>
  <c r="HH37" i="11"/>
  <c r="HH77" i="11" s="1"/>
  <c r="HH40" i="11"/>
  <c r="HH80" i="11" s="1"/>
  <c r="HH39" i="11"/>
  <c r="HH79" i="11" s="1"/>
  <c r="HH42" i="11"/>
  <c r="HH82" i="11" s="1"/>
  <c r="HH43" i="11"/>
  <c r="HH83" i="11" s="1"/>
  <c r="HH44" i="11"/>
  <c r="HH84" i="11" s="1"/>
  <c r="HH48" i="11"/>
  <c r="HH88" i="11" s="1"/>
  <c r="HH47" i="11"/>
  <c r="HH87" i="11" s="1"/>
  <c r="HH45" i="11"/>
  <c r="HH85" i="11" s="1"/>
  <c r="GU34" i="11"/>
  <c r="GU74" i="11" s="1"/>
  <c r="GU36" i="11"/>
  <c r="GU76" i="11" s="1"/>
  <c r="GU35" i="11"/>
  <c r="GU75" i="11" s="1"/>
  <c r="GU38" i="11"/>
  <c r="GU78" i="11" s="1"/>
  <c r="GU41" i="11"/>
  <c r="GU81" i="11" s="1"/>
  <c r="GU40" i="11"/>
  <c r="GU80" i="11" s="1"/>
  <c r="GU37" i="11"/>
  <c r="GU77" i="11" s="1"/>
  <c r="GU39" i="11"/>
  <c r="GU79" i="11" s="1"/>
  <c r="GU33" i="11"/>
  <c r="GU73" i="11" s="1"/>
  <c r="GU42" i="11"/>
  <c r="GU82" i="11" s="1"/>
  <c r="GU44" i="11"/>
  <c r="GU84" i="11" s="1"/>
  <c r="GU48" i="11"/>
  <c r="GU88" i="11" s="1"/>
  <c r="GU43" i="11"/>
  <c r="GU83" i="11" s="1"/>
  <c r="GU47" i="11"/>
  <c r="GU87" i="11" s="1"/>
  <c r="GU45" i="11"/>
  <c r="GU85" i="11" s="1"/>
  <c r="GU46" i="11"/>
  <c r="GU86" i="11" s="1"/>
  <c r="FU34" i="11"/>
  <c r="FU74" i="11" s="1"/>
  <c r="FU33" i="11"/>
  <c r="FU73" i="11" s="1"/>
  <c r="FU35" i="11"/>
  <c r="FU75" i="11" s="1"/>
  <c r="FU37" i="11"/>
  <c r="FU77" i="11" s="1"/>
  <c r="FU40" i="11"/>
  <c r="FU80" i="11" s="1"/>
  <c r="FU39" i="11"/>
  <c r="FU79" i="11" s="1"/>
  <c r="FU41" i="11"/>
  <c r="FU81" i="11" s="1"/>
  <c r="FU44" i="11"/>
  <c r="FU84" i="11" s="1"/>
  <c r="FU36" i="11"/>
  <c r="FU76" i="11" s="1"/>
  <c r="FU38" i="11"/>
  <c r="FU78" i="11" s="1"/>
  <c r="FU43" i="11"/>
  <c r="FU83" i="11" s="1"/>
  <c r="FU42" i="11"/>
  <c r="FU82" i="11" s="1"/>
  <c r="FU47" i="11"/>
  <c r="FU87" i="11" s="1"/>
  <c r="EH34" i="11"/>
  <c r="EH74" i="11" s="1"/>
  <c r="EH33" i="11"/>
  <c r="EH73" i="11" s="1"/>
  <c r="EH37" i="11"/>
  <c r="EH77" i="11" s="1"/>
  <c r="EH36" i="11"/>
  <c r="EH76" i="11" s="1"/>
  <c r="EH39" i="11"/>
  <c r="EH79" i="11" s="1"/>
  <c r="EH42" i="11"/>
  <c r="EH82" i="11" s="1"/>
  <c r="EH35" i="11"/>
  <c r="EH75" i="11" s="1"/>
  <c r="EH38" i="11"/>
  <c r="EH78" i="11" s="1"/>
  <c r="EH41" i="11"/>
  <c r="EH81" i="11" s="1"/>
  <c r="EH40" i="11"/>
  <c r="EH80" i="11" s="1"/>
  <c r="EH43" i="11"/>
  <c r="EH83" i="11" s="1"/>
  <c r="EH45" i="11"/>
  <c r="EH85" i="11" s="1"/>
  <c r="EH46" i="11"/>
  <c r="EH86" i="11" s="1"/>
  <c r="EH47" i="11"/>
  <c r="EH87" i="11" s="1"/>
  <c r="CU33" i="11"/>
  <c r="CU73" i="11" s="1"/>
  <c r="CU37" i="11"/>
  <c r="CU77" i="11" s="1"/>
  <c r="CU34" i="11"/>
  <c r="CU74" i="11" s="1"/>
  <c r="CU36" i="11"/>
  <c r="CU76" i="11" s="1"/>
  <c r="CU35" i="11"/>
  <c r="CU75" i="11" s="1"/>
  <c r="CU39" i="11"/>
  <c r="CU79" i="11" s="1"/>
  <c r="CU42" i="11"/>
  <c r="CU82" i="11" s="1"/>
  <c r="CU38" i="11"/>
  <c r="CU78" i="11" s="1"/>
  <c r="CU40" i="11"/>
  <c r="CU80" i="11" s="1"/>
  <c r="CU43" i="11"/>
  <c r="CU83" i="11" s="1"/>
  <c r="CU45" i="11"/>
  <c r="CU85" i="11" s="1"/>
  <c r="CU49" i="11"/>
  <c r="CU89" i="11" s="1"/>
  <c r="CU44" i="11"/>
  <c r="CU84" i="11" s="1"/>
  <c r="CU48" i="11"/>
  <c r="CU88" i="11" s="1"/>
  <c r="CU46" i="11"/>
  <c r="CU86" i="11" s="1"/>
  <c r="CU47" i="11"/>
  <c r="CU87" i="11" s="1"/>
  <c r="CF33" i="11"/>
  <c r="CF73" i="11" s="1"/>
  <c r="CF34" i="11"/>
  <c r="CF74" i="11" s="1"/>
  <c r="CF36" i="11"/>
  <c r="CF76" i="11" s="1"/>
  <c r="CF35" i="11"/>
  <c r="CF75" i="11" s="1"/>
  <c r="CF38" i="11"/>
  <c r="CF78" i="11" s="1"/>
  <c r="CF41" i="11"/>
  <c r="CF81" i="11" s="1"/>
  <c r="CF37" i="11"/>
  <c r="CF77" i="11" s="1"/>
  <c r="CF40" i="11"/>
  <c r="CF80" i="11" s="1"/>
  <c r="CF39" i="11"/>
  <c r="CF79" i="11" s="1"/>
  <c r="CF42" i="11"/>
  <c r="CF82" i="11" s="1"/>
  <c r="CF44" i="11"/>
  <c r="CF84" i="11" s="1"/>
  <c r="CF43" i="11"/>
  <c r="CF83" i="11" s="1"/>
  <c r="CF48" i="11"/>
  <c r="CF88" i="11" s="1"/>
  <c r="CF45" i="11"/>
  <c r="CF85" i="11" s="1"/>
  <c r="CF46" i="11"/>
  <c r="CF86" i="11" s="1"/>
  <c r="CF47" i="11"/>
  <c r="CF87" i="11" s="1"/>
  <c r="CF50" i="11"/>
  <c r="CF90" i="11" s="1"/>
  <c r="BR34" i="11"/>
  <c r="BR74" i="11" s="1"/>
  <c r="BR33" i="11"/>
  <c r="BR73" i="11" s="1"/>
  <c r="BR35" i="11"/>
  <c r="BR75" i="11" s="1"/>
  <c r="BR37" i="11"/>
  <c r="BR77" i="11" s="1"/>
  <c r="BR36" i="11"/>
  <c r="BR76" i="11" s="1"/>
  <c r="BR40" i="11"/>
  <c r="BR80" i="11" s="1"/>
  <c r="BR39" i="11"/>
  <c r="BR79" i="11" s="1"/>
  <c r="BR38" i="11"/>
  <c r="BR78" i="11" s="1"/>
  <c r="BR41" i="11"/>
  <c r="BR81" i="11" s="1"/>
  <c r="BR43" i="11"/>
  <c r="BR83" i="11" s="1"/>
  <c r="BR42" i="11"/>
  <c r="BR82" i="11" s="1"/>
  <c r="BR44" i="11"/>
  <c r="BR84" i="11" s="1"/>
  <c r="BR45" i="11"/>
  <c r="BR85" i="11" s="1"/>
  <c r="BR46" i="11"/>
  <c r="BR86" i="11" s="1"/>
  <c r="BR47" i="11"/>
  <c r="BR87" i="11" s="1"/>
  <c r="BB34" i="11"/>
  <c r="BB74" i="11" s="1"/>
  <c r="BB33" i="11"/>
  <c r="BB73" i="11" s="1"/>
  <c r="BB37" i="11"/>
  <c r="BB77" i="11" s="1"/>
  <c r="BB36" i="11"/>
  <c r="BB76" i="11" s="1"/>
  <c r="BB39" i="11"/>
  <c r="BB79" i="11" s="1"/>
  <c r="BB42" i="11"/>
  <c r="BB82" i="11" s="1"/>
  <c r="BB35" i="11"/>
  <c r="BB75" i="11" s="1"/>
  <c r="BB38" i="11"/>
  <c r="BB78" i="11" s="1"/>
  <c r="BB41" i="11"/>
  <c r="BB81" i="11" s="1"/>
  <c r="BB40" i="11"/>
  <c r="BB80" i="11" s="1"/>
  <c r="BB43" i="11"/>
  <c r="BB83" i="11" s="1"/>
  <c r="BB45" i="11"/>
  <c r="BB85" i="11" s="1"/>
  <c r="BB46" i="11"/>
  <c r="BB86" i="11" s="1"/>
  <c r="BB47" i="11"/>
  <c r="BB87" i="11" s="1"/>
  <c r="BB44" i="11"/>
  <c r="BB84" i="11" s="1"/>
  <c r="BX34" i="11"/>
  <c r="BX74" i="11" s="1"/>
  <c r="BX33" i="11"/>
  <c r="BX73" i="11" s="1"/>
  <c r="BX37" i="11"/>
  <c r="BX77" i="11" s="1"/>
  <c r="BX36" i="11"/>
  <c r="BX76" i="11" s="1"/>
  <c r="BX35" i="11"/>
  <c r="BX75" i="11" s="1"/>
  <c r="BX39" i="11"/>
  <c r="BX79" i="11" s="1"/>
  <c r="BX42" i="11"/>
  <c r="BX82" i="11" s="1"/>
  <c r="BX38" i="11"/>
  <c r="BX78" i="11" s="1"/>
  <c r="BX41" i="11"/>
  <c r="BX81" i="11" s="1"/>
  <c r="BX40" i="11"/>
  <c r="BX80" i="11" s="1"/>
  <c r="BX43" i="11"/>
  <c r="BX83" i="11" s="1"/>
  <c r="BX49" i="11"/>
  <c r="BX89" i="11" s="1"/>
  <c r="BX44" i="11"/>
  <c r="BX84" i="11" s="1"/>
  <c r="BX48" i="11"/>
  <c r="BX88" i="11" s="1"/>
  <c r="BX45" i="11"/>
  <c r="BX85" i="11" s="1"/>
  <c r="D34" i="11"/>
  <c r="D74" i="11" s="1"/>
  <c r="D33" i="11"/>
  <c r="D73" i="11" s="1"/>
  <c r="D35" i="11"/>
  <c r="D75" i="11" s="1"/>
  <c r="D37" i="11"/>
  <c r="D77" i="11" s="1"/>
  <c r="D36" i="11"/>
  <c r="D76" i="11" s="1"/>
  <c r="D39" i="11"/>
  <c r="D79" i="11" s="1"/>
  <c r="D42" i="11"/>
  <c r="D82" i="11" s="1"/>
  <c r="D38" i="11"/>
  <c r="D78" i="11" s="1"/>
  <c r="D41" i="11"/>
  <c r="D81" i="11" s="1"/>
  <c r="D40" i="11"/>
  <c r="D80" i="11" s="1"/>
  <c r="D43" i="11"/>
  <c r="D83" i="11" s="1"/>
  <c r="D49" i="11"/>
  <c r="D89" i="11" s="1"/>
  <c r="D48" i="11"/>
  <c r="D88" i="11" s="1"/>
  <c r="D45" i="11"/>
  <c r="D85" i="11" s="1"/>
  <c r="LV51" i="11"/>
  <c r="LV91" i="11" s="1"/>
  <c r="LJ51" i="11"/>
  <c r="LJ91" i="11" s="1"/>
  <c r="HF51" i="11"/>
  <c r="HF91" i="11" s="1"/>
  <c r="BR51" i="11"/>
  <c r="BR91" i="11" s="1"/>
  <c r="AH51" i="11"/>
  <c r="AH91" i="11" s="1"/>
  <c r="LR50" i="11"/>
  <c r="LR90" i="11" s="1"/>
  <c r="KT50" i="11"/>
  <c r="KT90" i="11" s="1"/>
  <c r="JV50" i="11"/>
  <c r="JV90" i="11" s="1"/>
  <c r="JJ50" i="11"/>
  <c r="JJ90" i="11" s="1"/>
  <c r="FR50" i="11"/>
  <c r="FR90" i="11" s="1"/>
  <c r="CI50" i="11"/>
  <c r="CI90" i="11" s="1"/>
  <c r="KF49" i="11"/>
  <c r="KF89" i="11" s="1"/>
  <c r="HH49" i="11"/>
  <c r="HH89" i="11" s="1"/>
  <c r="FU49" i="11"/>
  <c r="FU89" i="11" s="1"/>
  <c r="BT49" i="11"/>
  <c r="BT89" i="11" s="1"/>
  <c r="LV48" i="11"/>
  <c r="LV88" i="11" s="1"/>
  <c r="BR48" i="11"/>
  <c r="BR88" i="11" s="1"/>
  <c r="CV47" i="11"/>
  <c r="CV87" i="11" s="1"/>
  <c r="AB46" i="11"/>
  <c r="AB86" i="11" s="1"/>
  <c r="DP45" i="11"/>
  <c r="DP85" i="11" s="1"/>
  <c r="EH44" i="11"/>
  <c r="EH84" i="11" s="1"/>
  <c r="II41" i="11"/>
  <c r="II81" i="11" s="1"/>
  <c r="BE51" i="11"/>
  <c r="BE91" i="11" s="1"/>
  <c r="AS51" i="11"/>
  <c r="AS91" i="11" s="1"/>
  <c r="KG50" i="11"/>
  <c r="KG90" i="11" s="1"/>
  <c r="AD50" i="11"/>
  <c r="AD90" i="11" s="1"/>
  <c r="BS49" i="11"/>
  <c r="BS89" i="11" s="1"/>
  <c r="KW48" i="11"/>
  <c r="KW88" i="11" s="1"/>
  <c r="FI48" i="11"/>
  <c r="FI88" i="11" s="1"/>
  <c r="AS48" i="11"/>
  <c r="AS88" i="11" s="1"/>
  <c r="ER47" i="11"/>
  <c r="ER87" i="11" s="1"/>
  <c r="KV46" i="11"/>
  <c r="KV86" i="11" s="1"/>
  <c r="BX46" i="11"/>
  <c r="BX86" i="11" s="1"/>
  <c r="JQ44" i="11"/>
  <c r="JQ84" i="11" s="1"/>
  <c r="LT34" i="11"/>
  <c r="LT74" i="11" s="1"/>
  <c r="LT33" i="11"/>
  <c r="LT73" i="11" s="1"/>
  <c r="LT35" i="11"/>
  <c r="LT75" i="11" s="1"/>
  <c r="LT37" i="11"/>
  <c r="LT77" i="11" s="1"/>
  <c r="LT40" i="11"/>
  <c r="LT80" i="11" s="1"/>
  <c r="LT36" i="11"/>
  <c r="LT76" i="11" s="1"/>
  <c r="LT39" i="11"/>
  <c r="LT79" i="11" s="1"/>
  <c r="LT38" i="11"/>
  <c r="LT78" i="11" s="1"/>
  <c r="LT43" i="11"/>
  <c r="LT83" i="11" s="1"/>
  <c r="LT42" i="11"/>
  <c r="LT82" i="11" s="1"/>
  <c r="LT47" i="11"/>
  <c r="LT87" i="11" s="1"/>
  <c r="LT49" i="11"/>
  <c r="LT89" i="11" s="1"/>
  <c r="LT41" i="11"/>
  <c r="LT81" i="11" s="1"/>
  <c r="LT44" i="11"/>
  <c r="LT84" i="11" s="1"/>
  <c r="LG34" i="11"/>
  <c r="LG74" i="11" s="1"/>
  <c r="LG33" i="11"/>
  <c r="LG73" i="11" s="1"/>
  <c r="LG35" i="11"/>
  <c r="LG75" i="11" s="1"/>
  <c r="LG36" i="11"/>
  <c r="LG76" i="11" s="1"/>
  <c r="LG37" i="11"/>
  <c r="LG77" i="11" s="1"/>
  <c r="LG40" i="11"/>
  <c r="LG80" i="11" s="1"/>
  <c r="LG39" i="11"/>
  <c r="LG79" i="11" s="1"/>
  <c r="LG38" i="11"/>
  <c r="LG78" i="11" s="1"/>
  <c r="LG41" i="11"/>
  <c r="LG81" i="11" s="1"/>
  <c r="LG43" i="11"/>
  <c r="LG83" i="11" s="1"/>
  <c r="LG46" i="11"/>
  <c r="LG86" i="11" s="1"/>
  <c r="LG47" i="11"/>
  <c r="LG87" i="11" s="1"/>
  <c r="LG49" i="11"/>
  <c r="LG89" i="11" s="1"/>
  <c r="LG44" i="11"/>
  <c r="LG84" i="11" s="1"/>
  <c r="LG45" i="11"/>
  <c r="LG85" i="11" s="1"/>
  <c r="LG42" i="11"/>
  <c r="LG82" i="11" s="1"/>
  <c r="KT34" i="11"/>
  <c r="KT74" i="11" s="1"/>
  <c r="KT33" i="11"/>
  <c r="KT73" i="11" s="1"/>
  <c r="KT36" i="11"/>
  <c r="KT76" i="11" s="1"/>
  <c r="KT39" i="11"/>
  <c r="KT79" i="11" s="1"/>
  <c r="KT42" i="11"/>
  <c r="KT82" i="11" s="1"/>
  <c r="KT38" i="11"/>
  <c r="KT78" i="11" s="1"/>
  <c r="KT41" i="11"/>
  <c r="KT81" i="11" s="1"/>
  <c r="KT35" i="11"/>
  <c r="KT75" i="11" s="1"/>
  <c r="KT40" i="11"/>
  <c r="KT80" i="11" s="1"/>
  <c r="KT37" i="11"/>
  <c r="KT77" i="11" s="1"/>
  <c r="KT44" i="11"/>
  <c r="KT84" i="11" s="1"/>
  <c r="KT45" i="11"/>
  <c r="KT85" i="11" s="1"/>
  <c r="KG34" i="11"/>
  <c r="KG74" i="11" s="1"/>
  <c r="KG33" i="11"/>
  <c r="KG73" i="11" s="1"/>
  <c r="KG36" i="11"/>
  <c r="KG76" i="11" s="1"/>
  <c r="KG39" i="11"/>
  <c r="KG79" i="11" s="1"/>
  <c r="KG38" i="11"/>
  <c r="KG78" i="11" s="1"/>
  <c r="KG35" i="11"/>
  <c r="KG75" i="11" s="1"/>
  <c r="KG43" i="11"/>
  <c r="KG83" i="11" s="1"/>
  <c r="KG46" i="11"/>
  <c r="KG86" i="11" s="1"/>
  <c r="KG40" i="11"/>
  <c r="KG80" i="11" s="1"/>
  <c r="KG37" i="11"/>
  <c r="KG77" i="11" s="1"/>
  <c r="KG41" i="11"/>
  <c r="KG81" i="11" s="1"/>
  <c r="KG49" i="11"/>
  <c r="KG89" i="11" s="1"/>
  <c r="KG42" i="11"/>
  <c r="KG82" i="11" s="1"/>
  <c r="KG48" i="11"/>
  <c r="KG88" i="11" s="1"/>
  <c r="JT34" i="11"/>
  <c r="JT74" i="11" s="1"/>
  <c r="JT33" i="11"/>
  <c r="JT73" i="11" s="1"/>
  <c r="JT35" i="11"/>
  <c r="JT75" i="11" s="1"/>
  <c r="JT39" i="11"/>
  <c r="JT79" i="11" s="1"/>
  <c r="JT38" i="11"/>
  <c r="JT78" i="11" s="1"/>
  <c r="JT41" i="11"/>
  <c r="JT81" i="11" s="1"/>
  <c r="JT36" i="11"/>
  <c r="JT76" i="11" s="1"/>
  <c r="JT37" i="11"/>
  <c r="JT77" i="11" s="1"/>
  <c r="JT40" i="11"/>
  <c r="JT80" i="11" s="1"/>
  <c r="JT43" i="11"/>
  <c r="JT83" i="11" s="1"/>
  <c r="JT44" i="11"/>
  <c r="JT84" i="11" s="1"/>
  <c r="JT46" i="11"/>
  <c r="JT86" i="11" s="1"/>
  <c r="JT42" i="11"/>
  <c r="JT82" i="11" s="1"/>
  <c r="JT48" i="11"/>
  <c r="JT88" i="11" s="1"/>
  <c r="JT47" i="11"/>
  <c r="JT87" i="11" s="1"/>
  <c r="JG33" i="11"/>
  <c r="JG73" i="11" s="1"/>
  <c r="JG34" i="11"/>
  <c r="JG74" i="11" s="1"/>
  <c r="JG35" i="11"/>
  <c r="JG75" i="11" s="1"/>
  <c r="JG36" i="11"/>
  <c r="JG76" i="11" s="1"/>
  <c r="JG39" i="11"/>
  <c r="JG79" i="11" s="1"/>
  <c r="JG38" i="11"/>
  <c r="JG78" i="11" s="1"/>
  <c r="JG37" i="11"/>
  <c r="JG77" i="11" s="1"/>
  <c r="JG40" i="11"/>
  <c r="JG80" i="11" s="1"/>
  <c r="JG43" i="11"/>
  <c r="JG83" i="11" s="1"/>
  <c r="JG42" i="11"/>
  <c r="JG82" i="11" s="1"/>
  <c r="JG45" i="11"/>
  <c r="JG85" i="11" s="1"/>
  <c r="JG41" i="11"/>
  <c r="JG81" i="11" s="1"/>
  <c r="JG49" i="11"/>
  <c r="JG89" i="11" s="1"/>
  <c r="JG46" i="11"/>
  <c r="JG86" i="11" s="1"/>
  <c r="JG44" i="11"/>
  <c r="JG84" i="11" s="1"/>
  <c r="JG48" i="11"/>
  <c r="JG88" i="11" s="1"/>
  <c r="JG47" i="11"/>
  <c r="JG87" i="11" s="1"/>
  <c r="IS33" i="11"/>
  <c r="IS73" i="11" s="1"/>
  <c r="IS34" i="11"/>
  <c r="IS74" i="11" s="1"/>
  <c r="IS36" i="11"/>
  <c r="IS76" i="11" s="1"/>
  <c r="IS35" i="11"/>
  <c r="IS75" i="11" s="1"/>
  <c r="IS38" i="11"/>
  <c r="IS78" i="11" s="1"/>
  <c r="IS41" i="11"/>
  <c r="IS81" i="11" s="1"/>
  <c r="IS37" i="11"/>
  <c r="IS77" i="11" s="1"/>
  <c r="IS40" i="11"/>
  <c r="IS80" i="11" s="1"/>
  <c r="IS39" i="11"/>
  <c r="IS79" i="11" s="1"/>
  <c r="IS42" i="11"/>
  <c r="IS82" i="11" s="1"/>
  <c r="IS45" i="11"/>
  <c r="IS85" i="11" s="1"/>
  <c r="IS44" i="11"/>
  <c r="IS84" i="11" s="1"/>
  <c r="IS46" i="11"/>
  <c r="IS86" i="11" s="1"/>
  <c r="IS48" i="11"/>
  <c r="IS88" i="11" s="1"/>
  <c r="IS43" i="11"/>
  <c r="IS83" i="11" s="1"/>
  <c r="IS47" i="11"/>
  <c r="IS87" i="11" s="1"/>
  <c r="IF33" i="11"/>
  <c r="IF73" i="11" s="1"/>
  <c r="IF34" i="11"/>
  <c r="IF74" i="11" s="1"/>
  <c r="IF36" i="11"/>
  <c r="IF76" i="11" s="1"/>
  <c r="IF35" i="11"/>
  <c r="IF75" i="11" s="1"/>
  <c r="IF38" i="11"/>
  <c r="IF78" i="11" s="1"/>
  <c r="IF41" i="11"/>
  <c r="IF81" i="11" s="1"/>
  <c r="IF37" i="11"/>
  <c r="IF77" i="11" s="1"/>
  <c r="IF40" i="11"/>
  <c r="IF80" i="11" s="1"/>
  <c r="IF39" i="11"/>
  <c r="IF79" i="11" s="1"/>
  <c r="IF42" i="11"/>
  <c r="IF82" i="11" s="1"/>
  <c r="IF43" i="11"/>
  <c r="IF83" i="11" s="1"/>
  <c r="IF44" i="11"/>
  <c r="IF84" i="11" s="1"/>
  <c r="IF48" i="11"/>
  <c r="IF88" i="11" s="1"/>
  <c r="IF45" i="11"/>
  <c r="IF85" i="11" s="1"/>
  <c r="IF46" i="11"/>
  <c r="IF86" i="11" s="1"/>
  <c r="IF47" i="11"/>
  <c r="IF87" i="11" s="1"/>
  <c r="HS34" i="11"/>
  <c r="HS74" i="11" s="1"/>
  <c r="HS36" i="11"/>
  <c r="HS76" i="11" s="1"/>
  <c r="HS33" i="11"/>
  <c r="HS73" i="11" s="1"/>
  <c r="HS35" i="11"/>
  <c r="HS75" i="11" s="1"/>
  <c r="HS38" i="11"/>
  <c r="HS78" i="11" s="1"/>
  <c r="HS41" i="11"/>
  <c r="HS81" i="11" s="1"/>
  <c r="HS37" i="11"/>
  <c r="HS77" i="11" s="1"/>
  <c r="HS40" i="11"/>
  <c r="HS80" i="11" s="1"/>
  <c r="HS39" i="11"/>
  <c r="HS79" i="11" s="1"/>
  <c r="HS44" i="11"/>
  <c r="HS84" i="11" s="1"/>
  <c r="HS42" i="11"/>
  <c r="HS82" i="11" s="1"/>
  <c r="HS48" i="11"/>
  <c r="HS88" i="11" s="1"/>
  <c r="HS45" i="11"/>
  <c r="HS85" i="11" s="1"/>
  <c r="HS46" i="11"/>
  <c r="HS86" i="11" s="1"/>
  <c r="HS47" i="11"/>
  <c r="HS87" i="11" s="1"/>
  <c r="HS43" i="11"/>
  <c r="HS83" i="11" s="1"/>
  <c r="HF34" i="11"/>
  <c r="HF74" i="11" s="1"/>
  <c r="HF33" i="11"/>
  <c r="HF73" i="11" s="1"/>
  <c r="HF35" i="11"/>
  <c r="HF75" i="11" s="1"/>
  <c r="HF36" i="11"/>
  <c r="HF76" i="11" s="1"/>
  <c r="HF37" i="11"/>
  <c r="HF77" i="11" s="1"/>
  <c r="HF40" i="11"/>
  <c r="HF80" i="11" s="1"/>
  <c r="HF39" i="11"/>
  <c r="HF79" i="11" s="1"/>
  <c r="HF38" i="11"/>
  <c r="HF78" i="11" s="1"/>
  <c r="HF41" i="11"/>
  <c r="HF81" i="11" s="1"/>
  <c r="HF43" i="11"/>
  <c r="HF83" i="11" s="1"/>
  <c r="HF44" i="11"/>
  <c r="HF84" i="11" s="1"/>
  <c r="HF42" i="11"/>
  <c r="HF82" i="11" s="1"/>
  <c r="HF47" i="11"/>
  <c r="HF87" i="11" s="1"/>
  <c r="HF45" i="11"/>
  <c r="HF85" i="11" s="1"/>
  <c r="HF46" i="11"/>
  <c r="HF86" i="11" s="1"/>
  <c r="GS34" i="11"/>
  <c r="GS74" i="11" s="1"/>
  <c r="GS33" i="11"/>
  <c r="GS73" i="11" s="1"/>
  <c r="GS35" i="11"/>
  <c r="GS75" i="11" s="1"/>
  <c r="GS37" i="11"/>
  <c r="GS77" i="11" s="1"/>
  <c r="GS40" i="11"/>
  <c r="GS80" i="11" s="1"/>
  <c r="GS39" i="11"/>
  <c r="GS79" i="11" s="1"/>
  <c r="GS36" i="11"/>
  <c r="GS76" i="11" s="1"/>
  <c r="GS42" i="11"/>
  <c r="GS82" i="11" s="1"/>
  <c r="GS44" i="11"/>
  <c r="GS84" i="11" s="1"/>
  <c r="GS43" i="11"/>
  <c r="GS83" i="11" s="1"/>
  <c r="GS41" i="11"/>
  <c r="GS81" i="11" s="1"/>
  <c r="GS47" i="11"/>
  <c r="GS87" i="11" s="1"/>
  <c r="GS45" i="11"/>
  <c r="GS85" i="11" s="1"/>
  <c r="GS46" i="11"/>
  <c r="GS86" i="11" s="1"/>
  <c r="GS38" i="11"/>
  <c r="GS78" i="11" s="1"/>
  <c r="GF34" i="11"/>
  <c r="GF74" i="11" s="1"/>
  <c r="GF33" i="11"/>
  <c r="GF73" i="11" s="1"/>
  <c r="GF35" i="11"/>
  <c r="GF75" i="11" s="1"/>
  <c r="GF40" i="11"/>
  <c r="GF80" i="11" s="1"/>
  <c r="GF36" i="11"/>
  <c r="GF76" i="11" s="1"/>
  <c r="GF39" i="11"/>
  <c r="GF79" i="11" s="1"/>
  <c r="GF42" i="11"/>
  <c r="GF82" i="11" s="1"/>
  <c r="GF38" i="11"/>
  <c r="GF78" i="11" s="1"/>
  <c r="GF44" i="11"/>
  <c r="GF84" i="11" s="1"/>
  <c r="GF37" i="11"/>
  <c r="GF77" i="11" s="1"/>
  <c r="GF41" i="11"/>
  <c r="GF81" i="11" s="1"/>
  <c r="GF43" i="11"/>
  <c r="GF83" i="11" s="1"/>
  <c r="GF47" i="11"/>
  <c r="GF87" i="11" s="1"/>
  <c r="GF49" i="11"/>
  <c r="GF89" i="11" s="1"/>
  <c r="GF45" i="11"/>
  <c r="GF85" i="11" s="1"/>
  <c r="FS34" i="11"/>
  <c r="FS74" i="11" s="1"/>
  <c r="FS33" i="11"/>
  <c r="FS73" i="11" s="1"/>
  <c r="FS35" i="11"/>
  <c r="FS75" i="11" s="1"/>
  <c r="FS36" i="11"/>
  <c r="FS76" i="11" s="1"/>
  <c r="FS40" i="11"/>
  <c r="FS80" i="11" s="1"/>
  <c r="FS37" i="11"/>
  <c r="FS77" i="11" s="1"/>
  <c r="FS39" i="11"/>
  <c r="FS79" i="11" s="1"/>
  <c r="FS38" i="11"/>
  <c r="FS78" i="11" s="1"/>
  <c r="FS41" i="11"/>
  <c r="FS81" i="11" s="1"/>
  <c r="FS44" i="11"/>
  <c r="FS84" i="11" s="1"/>
  <c r="FS43" i="11"/>
  <c r="FS83" i="11" s="1"/>
  <c r="FS46" i="11"/>
  <c r="FS86" i="11" s="1"/>
  <c r="FS47" i="11"/>
  <c r="FS87" i="11" s="1"/>
  <c r="FS49" i="11"/>
  <c r="FS89" i="11" s="1"/>
  <c r="FS42" i="11"/>
  <c r="FS82" i="11" s="1"/>
  <c r="FS45" i="11"/>
  <c r="FS85" i="11" s="1"/>
  <c r="FF34" i="11"/>
  <c r="FF74" i="11" s="1"/>
  <c r="FF33" i="11"/>
  <c r="FF73" i="11" s="1"/>
  <c r="FF37" i="11"/>
  <c r="FF77" i="11" s="1"/>
  <c r="FF36" i="11"/>
  <c r="FF76" i="11" s="1"/>
  <c r="FF39" i="11"/>
  <c r="FF79" i="11" s="1"/>
  <c r="FF42" i="11"/>
  <c r="FF82" i="11" s="1"/>
  <c r="FF38" i="11"/>
  <c r="FF78" i="11" s="1"/>
  <c r="FF41" i="11"/>
  <c r="FF81" i="11" s="1"/>
  <c r="FF35" i="11"/>
  <c r="FF75" i="11" s="1"/>
  <c r="FF43" i="11"/>
  <c r="FF83" i="11" s="1"/>
  <c r="FF40" i="11"/>
  <c r="FF80" i="11" s="1"/>
  <c r="FF45" i="11"/>
  <c r="FF85" i="11" s="1"/>
  <c r="ES34" i="11"/>
  <c r="ES74" i="11" s="1"/>
  <c r="ES33" i="11"/>
  <c r="ES73" i="11" s="1"/>
  <c r="ES37" i="11"/>
  <c r="ES77" i="11" s="1"/>
  <c r="ES36" i="11"/>
  <c r="ES76" i="11" s="1"/>
  <c r="ES39" i="11"/>
  <c r="ES79" i="11" s="1"/>
  <c r="ES42" i="11"/>
  <c r="ES82" i="11" s="1"/>
  <c r="ES38" i="11"/>
  <c r="ES78" i="11" s="1"/>
  <c r="ES41" i="11"/>
  <c r="ES81" i="11" s="1"/>
  <c r="ES35" i="11"/>
  <c r="ES75" i="11" s="1"/>
  <c r="ES43" i="11"/>
  <c r="ES83" i="11" s="1"/>
  <c r="ES46" i="11"/>
  <c r="ES86" i="11" s="1"/>
  <c r="ES40" i="11"/>
  <c r="ES80" i="11" s="1"/>
  <c r="ES47" i="11"/>
  <c r="ES87" i="11" s="1"/>
  <c r="ES49" i="11"/>
  <c r="ES89" i="11" s="1"/>
  <c r="ES44" i="11"/>
  <c r="ES84" i="11" s="1"/>
  <c r="ES48" i="11"/>
  <c r="ES88" i="11" s="1"/>
  <c r="EF34" i="11"/>
  <c r="EF74" i="11" s="1"/>
  <c r="EF33" i="11"/>
  <c r="EF73" i="11" s="1"/>
  <c r="EF37" i="11"/>
  <c r="EF77" i="11" s="1"/>
  <c r="EF35" i="11"/>
  <c r="EF75" i="11" s="1"/>
  <c r="EF39" i="11"/>
  <c r="EF79" i="11" s="1"/>
  <c r="EF42" i="11"/>
  <c r="EF82" i="11" s="1"/>
  <c r="EF38" i="11"/>
  <c r="EF78" i="11" s="1"/>
  <c r="EF41" i="11"/>
  <c r="EF81" i="11" s="1"/>
  <c r="EF36" i="11"/>
  <c r="EF76" i="11" s="1"/>
  <c r="EF40" i="11"/>
  <c r="EF80" i="11" s="1"/>
  <c r="EF43" i="11"/>
  <c r="EF83" i="11" s="1"/>
  <c r="EF46" i="11"/>
  <c r="EF86" i="11" s="1"/>
  <c r="EF47" i="11"/>
  <c r="EF87" i="11" s="1"/>
  <c r="EF49" i="11"/>
  <c r="EF89" i="11" s="1"/>
  <c r="EF48" i="11"/>
  <c r="EF88" i="11" s="1"/>
  <c r="EF44" i="11"/>
  <c r="EF84" i="11" s="1"/>
  <c r="DS33" i="11"/>
  <c r="DS73" i="11" s="1"/>
  <c r="DS37" i="11"/>
  <c r="DS77" i="11" s="1"/>
  <c r="DS34" i="11"/>
  <c r="DS74" i="11" s="1"/>
  <c r="DS35" i="11"/>
  <c r="DS75" i="11" s="1"/>
  <c r="DS39" i="11"/>
  <c r="DS79" i="11" s="1"/>
  <c r="DS42" i="11"/>
  <c r="DS82" i="11" s="1"/>
  <c r="DS36" i="11"/>
  <c r="DS76" i="11" s="1"/>
  <c r="DS38" i="11"/>
  <c r="DS78" i="11" s="1"/>
  <c r="DS40" i="11"/>
  <c r="DS80" i="11" s="1"/>
  <c r="DS43" i="11"/>
  <c r="DS83" i="11" s="1"/>
  <c r="DS45" i="11"/>
  <c r="DS85" i="11" s="1"/>
  <c r="DS41" i="11"/>
  <c r="DS81" i="11" s="1"/>
  <c r="DS49" i="11"/>
  <c r="DS89" i="11" s="1"/>
  <c r="DS44" i="11"/>
  <c r="DS84" i="11" s="1"/>
  <c r="DS46" i="11"/>
  <c r="DS86" i="11" s="1"/>
  <c r="DS47" i="11"/>
  <c r="DS87" i="11" s="1"/>
  <c r="DS48" i="11"/>
  <c r="DS88" i="11" s="1"/>
  <c r="DE33" i="11"/>
  <c r="DE73" i="11" s="1"/>
  <c r="DE34" i="11"/>
  <c r="DE74" i="11" s="1"/>
  <c r="DE36" i="11"/>
  <c r="DE76" i="11" s="1"/>
  <c r="DE35" i="11"/>
  <c r="DE75" i="11" s="1"/>
  <c r="DE37" i="11"/>
  <c r="DE77" i="11" s="1"/>
  <c r="DE38" i="11"/>
  <c r="DE78" i="11" s="1"/>
  <c r="DE41" i="11"/>
  <c r="DE81" i="11" s="1"/>
  <c r="DE40" i="11"/>
  <c r="DE80" i="11" s="1"/>
  <c r="DE39" i="11"/>
  <c r="DE79" i="11" s="1"/>
  <c r="DE45" i="11"/>
  <c r="DE85" i="11" s="1"/>
  <c r="DE42" i="11"/>
  <c r="DE82" i="11" s="1"/>
  <c r="DE44" i="11"/>
  <c r="DE84" i="11" s="1"/>
  <c r="DE46" i="11"/>
  <c r="DE86" i="11" s="1"/>
  <c r="DE47" i="11"/>
  <c r="DE87" i="11" s="1"/>
  <c r="DE48" i="11"/>
  <c r="DE88" i="11" s="1"/>
  <c r="DE43" i="11"/>
  <c r="DE83" i="11" s="1"/>
  <c r="CR33" i="11"/>
  <c r="CR73" i="11" s="1"/>
  <c r="CR34" i="11"/>
  <c r="CR74" i="11" s="1"/>
  <c r="CR36" i="11"/>
  <c r="CR76" i="11" s="1"/>
  <c r="CR35" i="11"/>
  <c r="CR75" i="11" s="1"/>
  <c r="CR38" i="11"/>
  <c r="CR78" i="11" s="1"/>
  <c r="CR41" i="11"/>
  <c r="CR81" i="11" s="1"/>
  <c r="CR40" i="11"/>
  <c r="CR80" i="11" s="1"/>
  <c r="CR37" i="11"/>
  <c r="CR77" i="11" s="1"/>
  <c r="CR39" i="11"/>
  <c r="CR79" i="11" s="1"/>
  <c r="CR44" i="11"/>
  <c r="CR84" i="11" s="1"/>
  <c r="CR43" i="11"/>
  <c r="CR83" i="11" s="1"/>
  <c r="CR48" i="11"/>
  <c r="CR88" i="11" s="1"/>
  <c r="CR45" i="11"/>
  <c r="CR85" i="11" s="1"/>
  <c r="CR46" i="11"/>
  <c r="CR86" i="11" s="1"/>
  <c r="CR47" i="11"/>
  <c r="CR87" i="11" s="1"/>
  <c r="CR50" i="11"/>
  <c r="CR90" i="11" s="1"/>
  <c r="CR42" i="11"/>
  <c r="CR82" i="11" s="1"/>
  <c r="BO34" i="11"/>
  <c r="BO74" i="11" s="1"/>
  <c r="BO33" i="11"/>
  <c r="BO73" i="11" s="1"/>
  <c r="BO35" i="11"/>
  <c r="BO75" i="11" s="1"/>
  <c r="BO36" i="11"/>
  <c r="BO76" i="11" s="1"/>
  <c r="BO40" i="11"/>
  <c r="BO80" i="11" s="1"/>
  <c r="BO39" i="11"/>
  <c r="BO79" i="11" s="1"/>
  <c r="BO37" i="11"/>
  <c r="BO77" i="11" s="1"/>
  <c r="BO38" i="11"/>
  <c r="BO78" i="11" s="1"/>
  <c r="BO41" i="11"/>
  <c r="BO81" i="11" s="1"/>
  <c r="BO44" i="11"/>
  <c r="BO84" i="11" s="1"/>
  <c r="BO43" i="11"/>
  <c r="BO83" i="11" s="1"/>
  <c r="BO46" i="11"/>
  <c r="BO86" i="11" s="1"/>
  <c r="BO42" i="11"/>
  <c r="BO82" i="11" s="1"/>
  <c r="BO50" i="11"/>
  <c r="BO90" i="11" s="1"/>
  <c r="BO45" i="11"/>
  <c r="BO85" i="11" s="1"/>
  <c r="BO47" i="11"/>
  <c r="BO87" i="11" s="1"/>
  <c r="BO49" i="11"/>
  <c r="BO89" i="11" s="1"/>
  <c r="P34" i="11"/>
  <c r="P74" i="11" s="1"/>
  <c r="P33" i="11"/>
  <c r="P73" i="11" s="1"/>
  <c r="P37" i="11"/>
  <c r="P77" i="11" s="1"/>
  <c r="P35" i="11"/>
  <c r="P75" i="11" s="1"/>
  <c r="P36" i="11"/>
  <c r="P76" i="11" s="1"/>
  <c r="P39" i="11"/>
  <c r="P79" i="11" s="1"/>
  <c r="P42" i="11"/>
  <c r="P82" i="11" s="1"/>
  <c r="P38" i="11"/>
  <c r="P78" i="11" s="1"/>
  <c r="P41" i="11"/>
  <c r="P81" i="11" s="1"/>
  <c r="P40" i="11"/>
  <c r="P80" i="11" s="1"/>
  <c r="P43" i="11"/>
  <c r="P83" i="11" s="1"/>
  <c r="P49" i="11"/>
  <c r="P89" i="11" s="1"/>
  <c r="P44" i="11"/>
  <c r="P84" i="11" s="1"/>
  <c r="P48" i="11"/>
  <c r="P88" i="11" s="1"/>
  <c r="P45" i="11"/>
  <c r="P85" i="11" s="1"/>
  <c r="P46" i="11"/>
  <c r="P86" i="11" s="1"/>
  <c r="P47" i="11"/>
  <c r="P87" i="11" s="1"/>
  <c r="IF52" i="11"/>
  <c r="IF92" i="11" s="1"/>
  <c r="HH52" i="11"/>
  <c r="HH92" i="11" s="1"/>
  <c r="GV52" i="11"/>
  <c r="GV92" i="11" s="1"/>
  <c r="CR52" i="11"/>
  <c r="CR92" i="11" s="1"/>
  <c r="CF52" i="11"/>
  <c r="CF92" i="11" s="1"/>
  <c r="BT52" i="11"/>
  <c r="BT92" i="11" s="1"/>
  <c r="AV52" i="11"/>
  <c r="AV92" i="11" s="1"/>
  <c r="X52" i="11"/>
  <c r="X92" i="11" s="1"/>
  <c r="LT51" i="11"/>
  <c r="LT91" i="11" s="1"/>
  <c r="KV51" i="11"/>
  <c r="KV91" i="11" s="1"/>
  <c r="KJ51" i="11"/>
  <c r="KJ91" i="11" s="1"/>
  <c r="HD51" i="11"/>
  <c r="HD91" i="11" s="1"/>
  <c r="GF51" i="11"/>
  <c r="GF91" i="11" s="1"/>
  <c r="EV51" i="11"/>
  <c r="EV91" i="11" s="1"/>
  <c r="JT50" i="11"/>
  <c r="JT90" i="11" s="1"/>
  <c r="IJ50" i="11"/>
  <c r="IJ90" i="11" s="1"/>
  <c r="AC50" i="11"/>
  <c r="AC90" i="11" s="1"/>
  <c r="KW49" i="11"/>
  <c r="KW89" i="11" s="1"/>
  <c r="IS49" i="11"/>
  <c r="IS89" i="11" s="1"/>
  <c r="HF49" i="11"/>
  <c r="HF89" i="11" s="1"/>
  <c r="DE49" i="11"/>
  <c r="DE89" i="11" s="1"/>
  <c r="BR49" i="11"/>
  <c r="BR89" i="11" s="1"/>
  <c r="X49" i="11"/>
  <c r="X89" i="11" s="1"/>
  <c r="LT48" i="11"/>
  <c r="LT88" i="11" s="1"/>
  <c r="KV48" i="11"/>
  <c r="KV88" i="11" s="1"/>
  <c r="GF48" i="11"/>
  <c r="GF88" i="11" s="1"/>
  <c r="KG47" i="11"/>
  <c r="KG87" i="11" s="1"/>
  <c r="EQ47" i="11"/>
  <c r="EQ87" i="11" s="1"/>
  <c r="KT46" i="11"/>
  <c r="KT86" i="11" s="1"/>
  <c r="GI46" i="11"/>
  <c r="GI86" i="11" s="1"/>
  <c r="JT45" i="11"/>
  <c r="JT85" i="11" s="1"/>
  <c r="LJ42" i="11"/>
  <c r="LJ82" i="11" s="1"/>
  <c r="CU41" i="11"/>
  <c r="CU81" i="11" s="1"/>
  <c r="LS34" i="11"/>
  <c r="LS74" i="11" s="1"/>
  <c r="LS33" i="11"/>
  <c r="LS73" i="11" s="1"/>
  <c r="LS35" i="11"/>
  <c r="LS75" i="11" s="1"/>
  <c r="LS36" i="11"/>
  <c r="LS76" i="11" s="1"/>
  <c r="LS37" i="11"/>
  <c r="LS77" i="11" s="1"/>
  <c r="LS40" i="11"/>
  <c r="LS80" i="11" s="1"/>
  <c r="LS39" i="11"/>
  <c r="LS79" i="11" s="1"/>
  <c r="LS38" i="11"/>
  <c r="LS78" i="11" s="1"/>
  <c r="LS41" i="11"/>
  <c r="LS81" i="11" s="1"/>
  <c r="LS43" i="11"/>
  <c r="LS83" i="11" s="1"/>
  <c r="LS46" i="11"/>
  <c r="LS86" i="11" s="1"/>
  <c r="LS42" i="11"/>
  <c r="LS82" i="11" s="1"/>
  <c r="LS47" i="11"/>
  <c r="LS87" i="11" s="1"/>
  <c r="LS49" i="11"/>
  <c r="LS89" i="11" s="1"/>
  <c r="LS44" i="11"/>
  <c r="LS84" i="11" s="1"/>
  <c r="LS45" i="11"/>
  <c r="LS85" i="11" s="1"/>
  <c r="LF33" i="11"/>
  <c r="LF73" i="11" s="1"/>
  <c r="LF34" i="11"/>
  <c r="LF74" i="11" s="1"/>
  <c r="LF36" i="11"/>
  <c r="LF76" i="11" s="1"/>
  <c r="LF35" i="11"/>
  <c r="LF75" i="11" s="1"/>
  <c r="LF39" i="11"/>
  <c r="LF79" i="11" s="1"/>
  <c r="LF38" i="11"/>
  <c r="LF78" i="11" s="1"/>
  <c r="LF41" i="11"/>
  <c r="LF81" i="11" s="1"/>
  <c r="LF42" i="11"/>
  <c r="LF82" i="11" s="1"/>
  <c r="LF40" i="11"/>
  <c r="LF80" i="11" s="1"/>
  <c r="LF43" i="11"/>
  <c r="LF83" i="11" s="1"/>
  <c r="LF44" i="11"/>
  <c r="LF84" i="11" s="1"/>
  <c r="LF46" i="11"/>
  <c r="LF86" i="11" s="1"/>
  <c r="KF34" i="11"/>
  <c r="KF74" i="11" s="1"/>
  <c r="KF33" i="11"/>
  <c r="KF73" i="11" s="1"/>
  <c r="KF35" i="11"/>
  <c r="KF75" i="11" s="1"/>
  <c r="KF39" i="11"/>
  <c r="KF79" i="11" s="1"/>
  <c r="KF38" i="11"/>
  <c r="KF78" i="11" s="1"/>
  <c r="KF41" i="11"/>
  <c r="KF81" i="11" s="1"/>
  <c r="KF37" i="11"/>
  <c r="KF77" i="11" s="1"/>
  <c r="KF40" i="11"/>
  <c r="KF80" i="11" s="1"/>
  <c r="KF43" i="11"/>
  <c r="KF83" i="11" s="1"/>
  <c r="KF42" i="11"/>
  <c r="KF82" i="11" s="1"/>
  <c r="KF36" i="11"/>
  <c r="KF76" i="11" s="1"/>
  <c r="KF48" i="11"/>
  <c r="KF88" i="11" s="1"/>
  <c r="KF45" i="11"/>
  <c r="KF85" i="11" s="1"/>
  <c r="KF47" i="11"/>
  <c r="KF87" i="11" s="1"/>
  <c r="JS33" i="11"/>
  <c r="JS73" i="11" s="1"/>
  <c r="JS34" i="11"/>
  <c r="JS74" i="11" s="1"/>
  <c r="JS35" i="11"/>
  <c r="JS75" i="11" s="1"/>
  <c r="JS39" i="11"/>
  <c r="JS79" i="11" s="1"/>
  <c r="JS38" i="11"/>
  <c r="JS78" i="11" s="1"/>
  <c r="JS36" i="11"/>
  <c r="JS76" i="11" s="1"/>
  <c r="JS37" i="11"/>
  <c r="JS77" i="11" s="1"/>
  <c r="JS40" i="11"/>
  <c r="JS80" i="11" s="1"/>
  <c r="JS41" i="11"/>
  <c r="JS81" i="11" s="1"/>
  <c r="JS43" i="11"/>
  <c r="JS83" i="11" s="1"/>
  <c r="JS45" i="11"/>
  <c r="JS85" i="11" s="1"/>
  <c r="JS44" i="11"/>
  <c r="JS84" i="11" s="1"/>
  <c r="JS46" i="11"/>
  <c r="JS86" i="11" s="1"/>
  <c r="JS49" i="11"/>
  <c r="JS89" i="11" s="1"/>
  <c r="JS42" i="11"/>
  <c r="JS82" i="11" s="1"/>
  <c r="JS48" i="11"/>
  <c r="JS88" i="11" s="1"/>
  <c r="JS47" i="11"/>
  <c r="JS87" i="11" s="1"/>
  <c r="JE33" i="11"/>
  <c r="JE73" i="11" s="1"/>
  <c r="JE34" i="11"/>
  <c r="JE74" i="11" s="1"/>
  <c r="JE36" i="11"/>
  <c r="JE76" i="11" s="1"/>
  <c r="JE35" i="11"/>
  <c r="JE75" i="11" s="1"/>
  <c r="JE38" i="11"/>
  <c r="JE78" i="11" s="1"/>
  <c r="JE41" i="11"/>
  <c r="JE81" i="11" s="1"/>
  <c r="JE37" i="11"/>
  <c r="JE77" i="11" s="1"/>
  <c r="JE40" i="11"/>
  <c r="JE80" i="11" s="1"/>
  <c r="JE45" i="11"/>
  <c r="JE85" i="11" s="1"/>
  <c r="JE39" i="11"/>
  <c r="JE79" i="11" s="1"/>
  <c r="JE46" i="11"/>
  <c r="JE86" i="11" s="1"/>
  <c r="JE44" i="11"/>
  <c r="JE84" i="11" s="1"/>
  <c r="JE48" i="11"/>
  <c r="JE88" i="11" s="1"/>
  <c r="JE47" i="11"/>
  <c r="JE87" i="11" s="1"/>
  <c r="JE43" i="11"/>
  <c r="JE83" i="11" s="1"/>
  <c r="IR33" i="11"/>
  <c r="IR73" i="11" s="1"/>
  <c r="IR34" i="11"/>
  <c r="IR74" i="11" s="1"/>
  <c r="IR36" i="11"/>
  <c r="IR76" i="11" s="1"/>
  <c r="IR35" i="11"/>
  <c r="IR75" i="11" s="1"/>
  <c r="IR38" i="11"/>
  <c r="IR78" i="11" s="1"/>
  <c r="IR41" i="11"/>
  <c r="IR81" i="11" s="1"/>
  <c r="IR37" i="11"/>
  <c r="IR77" i="11" s="1"/>
  <c r="IR40" i="11"/>
  <c r="IR80" i="11" s="1"/>
  <c r="IR39" i="11"/>
  <c r="IR79" i="11" s="1"/>
  <c r="IR42" i="11"/>
  <c r="IR82" i="11" s="1"/>
  <c r="IR43" i="11"/>
  <c r="IR83" i="11" s="1"/>
  <c r="IR45" i="11"/>
  <c r="IR85" i="11" s="1"/>
  <c r="IR46" i="11"/>
  <c r="IR86" i="11" s="1"/>
  <c r="IR48" i="11"/>
  <c r="IR88" i="11" s="1"/>
  <c r="IR47" i="11"/>
  <c r="IR87" i="11" s="1"/>
  <c r="IR44" i="11"/>
  <c r="IR84" i="11" s="1"/>
  <c r="IE34" i="11"/>
  <c r="IE74" i="11" s="1"/>
  <c r="IE36" i="11"/>
  <c r="IE76" i="11" s="1"/>
  <c r="IE35" i="11"/>
  <c r="IE75" i="11" s="1"/>
  <c r="IE33" i="11"/>
  <c r="IE73" i="11" s="1"/>
  <c r="IE38" i="11"/>
  <c r="IE78" i="11" s="1"/>
  <c r="IE41" i="11"/>
  <c r="IE81" i="11" s="1"/>
  <c r="IE37" i="11"/>
  <c r="IE77" i="11" s="1"/>
  <c r="IE40" i="11"/>
  <c r="IE80" i="11" s="1"/>
  <c r="IE39" i="11"/>
  <c r="IE79" i="11" s="1"/>
  <c r="IE42" i="11"/>
  <c r="IE82" i="11" s="1"/>
  <c r="IE44" i="11"/>
  <c r="IE84" i="11" s="1"/>
  <c r="IE43" i="11"/>
  <c r="IE83" i="11" s="1"/>
  <c r="IE48" i="11"/>
  <c r="IE88" i="11" s="1"/>
  <c r="IE45" i="11"/>
  <c r="IE85" i="11" s="1"/>
  <c r="IE46" i="11"/>
  <c r="IE86" i="11" s="1"/>
  <c r="IE47" i="11"/>
  <c r="IE87" i="11" s="1"/>
  <c r="HR34" i="11"/>
  <c r="HR74" i="11" s="1"/>
  <c r="HR33" i="11"/>
  <c r="HR73" i="11" s="1"/>
  <c r="HR35" i="11"/>
  <c r="HR75" i="11" s="1"/>
  <c r="HR37" i="11"/>
  <c r="HR77" i="11" s="1"/>
  <c r="HR40" i="11"/>
  <c r="HR80" i="11" s="1"/>
  <c r="HR39" i="11"/>
  <c r="HR79" i="11" s="1"/>
  <c r="HR36" i="11"/>
  <c r="HR76" i="11" s="1"/>
  <c r="HR38" i="11"/>
  <c r="HR78" i="11" s="1"/>
  <c r="HR41" i="11"/>
  <c r="HR81" i="11" s="1"/>
  <c r="HR42" i="11"/>
  <c r="HR82" i="11" s="1"/>
  <c r="HR43" i="11"/>
  <c r="HR83" i="11" s="1"/>
  <c r="HR45" i="11"/>
  <c r="HR85" i="11" s="1"/>
  <c r="HR46" i="11"/>
  <c r="HR86" i="11" s="1"/>
  <c r="HR47" i="11"/>
  <c r="HR87" i="11" s="1"/>
  <c r="HR44" i="11"/>
  <c r="HR84" i="11" s="1"/>
  <c r="HE34" i="11"/>
  <c r="HE74" i="11" s="1"/>
  <c r="HE33" i="11"/>
  <c r="HE73" i="11" s="1"/>
  <c r="HE35" i="11"/>
  <c r="HE75" i="11" s="1"/>
  <c r="HE37" i="11"/>
  <c r="HE77" i="11" s="1"/>
  <c r="HE36" i="11"/>
  <c r="HE76" i="11" s="1"/>
  <c r="HE40" i="11"/>
  <c r="HE80" i="11" s="1"/>
  <c r="HE39" i="11"/>
  <c r="HE79" i="11" s="1"/>
  <c r="HE38" i="11"/>
  <c r="HE78" i="11" s="1"/>
  <c r="HE41" i="11"/>
  <c r="HE81" i="11" s="1"/>
  <c r="HE44" i="11"/>
  <c r="HE84" i="11" s="1"/>
  <c r="HE43" i="11"/>
  <c r="HE83" i="11" s="1"/>
  <c r="HE42" i="11"/>
  <c r="HE82" i="11" s="1"/>
  <c r="HE47" i="11"/>
  <c r="HE87" i="11" s="1"/>
  <c r="HE45" i="11"/>
  <c r="HE85" i="11" s="1"/>
  <c r="HE46" i="11"/>
  <c r="HE86" i="11" s="1"/>
  <c r="GR34" i="11"/>
  <c r="GR74" i="11" s="1"/>
  <c r="GR33" i="11"/>
  <c r="GR73" i="11" s="1"/>
  <c r="GR35" i="11"/>
  <c r="GR75" i="11" s="1"/>
  <c r="GR40" i="11"/>
  <c r="GR80" i="11" s="1"/>
  <c r="GR37" i="11"/>
  <c r="GR77" i="11" s="1"/>
  <c r="GR39" i="11"/>
  <c r="GR79" i="11" s="1"/>
  <c r="GR42" i="11"/>
  <c r="GR82" i="11" s="1"/>
  <c r="GR36" i="11"/>
  <c r="GR76" i="11" s="1"/>
  <c r="GR38" i="11"/>
  <c r="GR78" i="11" s="1"/>
  <c r="GR44" i="11"/>
  <c r="GR84" i="11" s="1"/>
  <c r="GR43" i="11"/>
  <c r="GR83" i="11" s="1"/>
  <c r="GR47" i="11"/>
  <c r="GR87" i="11" s="1"/>
  <c r="GR45" i="11"/>
  <c r="GR85" i="11" s="1"/>
  <c r="GR46" i="11"/>
  <c r="GR86" i="11" s="1"/>
  <c r="GR49" i="11"/>
  <c r="GR89" i="11" s="1"/>
  <c r="GR41" i="11"/>
  <c r="GR81" i="11" s="1"/>
  <c r="FR34" i="11"/>
  <c r="FR74" i="11" s="1"/>
  <c r="FR33" i="11"/>
  <c r="FR73" i="11" s="1"/>
  <c r="FR37" i="11"/>
  <c r="FR77" i="11" s="1"/>
  <c r="FR36" i="11"/>
  <c r="FR76" i="11" s="1"/>
  <c r="FR35" i="11"/>
  <c r="FR75" i="11" s="1"/>
  <c r="FR39" i="11"/>
  <c r="FR79" i="11" s="1"/>
  <c r="FR42" i="11"/>
  <c r="FR82" i="11" s="1"/>
  <c r="FR38" i="11"/>
  <c r="FR78" i="11" s="1"/>
  <c r="FR41" i="11"/>
  <c r="FR81" i="11" s="1"/>
  <c r="FR43" i="11"/>
  <c r="FR83" i="11" s="1"/>
  <c r="FR40" i="11"/>
  <c r="FR80" i="11" s="1"/>
  <c r="FR44" i="11"/>
  <c r="FR84" i="11" s="1"/>
  <c r="FR45" i="11"/>
  <c r="FR85" i="11" s="1"/>
  <c r="FR46" i="11"/>
  <c r="FR86" i="11" s="1"/>
  <c r="ER34" i="11"/>
  <c r="ER74" i="11" s="1"/>
  <c r="ER33" i="11"/>
  <c r="ER73" i="11" s="1"/>
  <c r="ER37" i="11"/>
  <c r="ER77" i="11" s="1"/>
  <c r="ER35" i="11"/>
  <c r="ER75" i="11" s="1"/>
  <c r="ER39" i="11"/>
  <c r="ER79" i="11" s="1"/>
  <c r="ER42" i="11"/>
  <c r="ER82" i="11" s="1"/>
  <c r="ER38" i="11"/>
  <c r="ER78" i="11" s="1"/>
  <c r="ER41" i="11"/>
  <c r="ER81" i="11" s="1"/>
  <c r="ER40" i="11"/>
  <c r="ER80" i="11" s="1"/>
  <c r="ER36" i="11"/>
  <c r="ER76" i="11" s="1"/>
  <c r="ER43" i="11"/>
  <c r="ER83" i="11" s="1"/>
  <c r="ER49" i="11"/>
  <c r="ER89" i="11" s="1"/>
  <c r="ER44" i="11"/>
  <c r="ER84" i="11" s="1"/>
  <c r="ER48" i="11"/>
  <c r="ER88" i="11" s="1"/>
  <c r="ER45" i="11"/>
  <c r="ER85" i="11" s="1"/>
  <c r="EE33" i="11"/>
  <c r="EE73" i="11" s="1"/>
  <c r="EE37" i="11"/>
  <c r="EE77" i="11" s="1"/>
  <c r="EE34" i="11"/>
  <c r="EE74" i="11" s="1"/>
  <c r="EE35" i="11"/>
  <c r="EE75" i="11" s="1"/>
  <c r="EE39" i="11"/>
  <c r="EE79" i="11" s="1"/>
  <c r="EE42" i="11"/>
  <c r="EE82" i="11" s="1"/>
  <c r="EE38" i="11"/>
  <c r="EE78" i="11" s="1"/>
  <c r="EE36" i="11"/>
  <c r="EE76" i="11" s="1"/>
  <c r="EE40" i="11"/>
  <c r="EE80" i="11" s="1"/>
  <c r="EE43" i="11"/>
  <c r="EE83" i="11" s="1"/>
  <c r="EE45" i="11"/>
  <c r="EE85" i="11" s="1"/>
  <c r="EE46" i="11"/>
  <c r="EE86" i="11" s="1"/>
  <c r="EE47" i="11"/>
  <c r="EE87" i="11" s="1"/>
  <c r="EE49" i="11"/>
  <c r="EE89" i="11" s="1"/>
  <c r="EE41" i="11"/>
  <c r="EE81" i="11" s="1"/>
  <c r="EE48" i="11"/>
  <c r="EE88" i="11" s="1"/>
  <c r="EE44" i="11"/>
  <c r="EE84" i="11" s="1"/>
  <c r="DD33" i="11"/>
  <c r="DD73" i="11" s="1"/>
  <c r="DD34" i="11"/>
  <c r="DD74" i="11" s="1"/>
  <c r="DD36" i="11"/>
  <c r="DD76" i="11" s="1"/>
  <c r="DD35" i="11"/>
  <c r="DD75" i="11" s="1"/>
  <c r="DD37" i="11"/>
  <c r="DD77" i="11" s="1"/>
  <c r="DD38" i="11"/>
  <c r="DD78" i="11" s="1"/>
  <c r="DD41" i="11"/>
  <c r="DD81" i="11" s="1"/>
  <c r="DD40" i="11"/>
  <c r="DD80" i="11" s="1"/>
  <c r="DD39" i="11"/>
  <c r="DD79" i="11" s="1"/>
  <c r="DD42" i="11"/>
  <c r="DD82" i="11" s="1"/>
  <c r="DD43" i="11"/>
  <c r="DD83" i="11" s="1"/>
  <c r="DD45" i="11"/>
  <c r="DD85" i="11" s="1"/>
  <c r="DD46" i="11"/>
  <c r="DD86" i="11" s="1"/>
  <c r="DD47" i="11"/>
  <c r="DD87" i="11" s="1"/>
  <c r="DD48" i="11"/>
  <c r="DD88" i="11" s="1"/>
  <c r="DD50" i="11"/>
  <c r="DD90" i="11" s="1"/>
  <c r="DD44" i="11"/>
  <c r="DD84" i="11" s="1"/>
  <c r="CQ34" i="11"/>
  <c r="CQ74" i="11" s="1"/>
  <c r="CQ36" i="11"/>
  <c r="CQ76" i="11" s="1"/>
  <c r="CQ35" i="11"/>
  <c r="CQ75" i="11" s="1"/>
  <c r="CQ33" i="11"/>
  <c r="CQ73" i="11" s="1"/>
  <c r="CQ37" i="11"/>
  <c r="CQ77" i="11" s="1"/>
  <c r="CQ38" i="11"/>
  <c r="CQ78" i="11" s="1"/>
  <c r="CQ41" i="11"/>
  <c r="CQ81" i="11" s="1"/>
  <c r="CQ40" i="11"/>
  <c r="CQ80" i="11" s="1"/>
  <c r="CQ39" i="11"/>
  <c r="CQ79" i="11" s="1"/>
  <c r="CQ42" i="11"/>
  <c r="CQ82" i="11" s="1"/>
  <c r="CQ44" i="11"/>
  <c r="CQ84" i="11" s="1"/>
  <c r="CQ47" i="11"/>
  <c r="CQ87" i="11" s="1"/>
  <c r="CQ43" i="11"/>
  <c r="CQ83" i="11" s="1"/>
  <c r="CQ48" i="11"/>
  <c r="CQ88" i="11" s="1"/>
  <c r="CQ45" i="11"/>
  <c r="CQ85" i="11" s="1"/>
  <c r="CQ46" i="11"/>
  <c r="CQ86" i="11" s="1"/>
  <c r="CQ50" i="11"/>
  <c r="CQ90" i="11" s="1"/>
  <c r="CC34" i="11"/>
  <c r="CC74" i="11" s="1"/>
  <c r="CC33" i="11"/>
  <c r="CC73" i="11" s="1"/>
  <c r="CC35" i="11"/>
  <c r="CC75" i="11" s="1"/>
  <c r="CC37" i="11"/>
  <c r="CC77" i="11" s="1"/>
  <c r="CC40" i="11"/>
  <c r="CC80" i="11" s="1"/>
  <c r="CC36" i="11"/>
  <c r="CC76" i="11" s="1"/>
  <c r="CC39" i="11"/>
  <c r="CC79" i="11" s="1"/>
  <c r="CC38" i="11"/>
  <c r="CC78" i="11" s="1"/>
  <c r="CC42" i="11"/>
  <c r="CC82" i="11" s="1"/>
  <c r="CC44" i="11"/>
  <c r="CC84" i="11" s="1"/>
  <c r="CC47" i="11"/>
  <c r="CC87" i="11" s="1"/>
  <c r="CC41" i="11"/>
  <c r="CC81" i="11" s="1"/>
  <c r="CC43" i="11"/>
  <c r="CC83" i="11" s="1"/>
  <c r="CC45" i="11"/>
  <c r="CC85" i="11" s="1"/>
  <c r="CC46" i="11"/>
  <c r="CC86" i="11" s="1"/>
  <c r="CC50" i="11"/>
  <c r="CC90" i="11" s="1"/>
  <c r="AH34" i="11"/>
  <c r="AH74" i="11" s="1"/>
  <c r="AH35" i="11"/>
  <c r="AH75" i="11" s="1"/>
  <c r="AH33" i="11"/>
  <c r="AH73" i="11" s="1"/>
  <c r="AH37" i="11"/>
  <c r="AH77" i="11" s="1"/>
  <c r="AH40" i="11"/>
  <c r="AH80" i="11" s="1"/>
  <c r="AH39" i="11"/>
  <c r="AH79" i="11" s="1"/>
  <c r="AH36" i="11"/>
  <c r="AH76" i="11" s="1"/>
  <c r="AH42" i="11"/>
  <c r="AH82" i="11" s="1"/>
  <c r="AH41" i="11"/>
  <c r="AH81" i="11" s="1"/>
  <c r="AH38" i="11"/>
  <c r="AH78" i="11" s="1"/>
  <c r="AH43" i="11"/>
  <c r="AH83" i="11" s="1"/>
  <c r="AH44" i="11"/>
  <c r="AH84" i="11" s="1"/>
  <c r="AH47" i="11"/>
  <c r="AH87" i="11" s="1"/>
  <c r="LW52" i="11"/>
  <c r="LW92" i="11" s="1"/>
  <c r="IE52" i="11"/>
  <c r="IE92" i="11" s="1"/>
  <c r="HS52" i="11"/>
  <c r="HS92" i="11" s="1"/>
  <c r="GU52" i="11"/>
  <c r="GU92" i="11" s="1"/>
  <c r="GI52" i="11"/>
  <c r="GI92" i="11" s="1"/>
  <c r="CQ52" i="11"/>
  <c r="CQ92" i="11" s="1"/>
  <c r="BS52" i="11"/>
  <c r="BS92" i="11" s="1"/>
  <c r="AU52" i="11"/>
  <c r="AU92" i="11" s="1"/>
  <c r="LS51" i="11"/>
  <c r="LS91" i="11" s="1"/>
  <c r="LG51" i="11"/>
  <c r="LG91" i="11" s="1"/>
  <c r="KI51" i="11"/>
  <c r="KI91" i="11" s="1"/>
  <c r="JW51" i="11"/>
  <c r="JW91" i="11" s="1"/>
  <c r="FS51" i="11"/>
  <c r="FS91" i="11" s="1"/>
  <c r="EI51" i="11"/>
  <c r="EI91" i="11" s="1"/>
  <c r="BO51" i="11"/>
  <c r="BO91" i="11" s="1"/>
  <c r="BC51" i="11"/>
  <c r="BC91" i="11" s="1"/>
  <c r="JS50" i="11"/>
  <c r="JS90" i="11" s="1"/>
  <c r="JG50" i="11"/>
  <c r="JG90" i="11" s="1"/>
  <c r="II50" i="11"/>
  <c r="II90" i="11" s="1"/>
  <c r="HW50" i="11"/>
  <c r="HW90" i="11" s="1"/>
  <c r="CV50" i="11"/>
  <c r="CV90" i="11" s="1"/>
  <c r="BL50" i="11"/>
  <c r="BL90" i="11" s="1"/>
  <c r="AB50" i="11"/>
  <c r="AB90" i="11" s="1"/>
  <c r="KT49" i="11"/>
  <c r="KT89" i="11" s="1"/>
  <c r="JJ49" i="11"/>
  <c r="JJ89" i="11" s="1"/>
  <c r="IR49" i="11"/>
  <c r="IR89" i="11" s="1"/>
  <c r="HE49" i="11"/>
  <c r="HE89" i="11" s="1"/>
  <c r="GI49" i="11"/>
  <c r="GI89" i="11" s="1"/>
  <c r="DD49" i="11"/>
  <c r="DD89" i="11" s="1"/>
  <c r="LS48" i="11"/>
  <c r="LS88" i="11" s="1"/>
  <c r="JW48" i="11"/>
  <c r="JW88" i="11" s="1"/>
  <c r="EI48" i="11"/>
  <c r="EI88" i="11" s="1"/>
  <c r="BO48" i="11"/>
  <c r="BO88" i="11" s="1"/>
  <c r="IJ46" i="11"/>
  <c r="IJ86" i="11" s="1"/>
  <c r="GF46" i="11"/>
  <c r="GF86" i="11" s="1"/>
  <c r="BT46" i="11"/>
  <c r="BT86" i="11" s="1"/>
  <c r="GI45" i="11"/>
  <c r="GI85" i="11" s="1"/>
  <c r="DI44" i="11"/>
  <c r="DI84" i="11" s="1"/>
  <c r="LI42" i="11"/>
  <c r="LI82" i="11" s="1"/>
  <c r="LR33" i="11"/>
  <c r="LR73" i="11" s="1"/>
  <c r="LR34" i="11"/>
  <c r="LR74" i="11" s="1"/>
  <c r="LR36" i="11"/>
  <c r="LR76" i="11" s="1"/>
  <c r="LR35" i="11"/>
  <c r="LR75" i="11" s="1"/>
  <c r="LR39" i="11"/>
  <c r="LR79" i="11" s="1"/>
  <c r="LR38" i="11"/>
  <c r="LR78" i="11" s="1"/>
  <c r="LR41" i="11"/>
  <c r="LR81" i="11" s="1"/>
  <c r="LR37" i="11"/>
  <c r="LR77" i="11" s="1"/>
  <c r="LR42" i="11"/>
  <c r="LR82" i="11" s="1"/>
  <c r="LR40" i="11"/>
  <c r="LR80" i="11" s="1"/>
  <c r="LR44" i="11"/>
  <c r="LR84" i="11" s="1"/>
  <c r="LR45" i="11"/>
  <c r="LR85" i="11" s="1"/>
  <c r="LR46" i="11"/>
  <c r="LR86" i="11" s="1"/>
  <c r="LR43" i="11"/>
  <c r="LR83" i="11" s="1"/>
  <c r="KR34" i="11"/>
  <c r="KR74" i="11" s="1"/>
  <c r="KR33" i="11"/>
  <c r="KR73" i="11" s="1"/>
  <c r="KR35" i="11"/>
  <c r="KR75" i="11" s="1"/>
  <c r="KR39" i="11"/>
  <c r="KR79" i="11" s="1"/>
  <c r="KR36" i="11"/>
  <c r="KR76" i="11" s="1"/>
  <c r="KR38" i="11"/>
  <c r="KR78" i="11" s="1"/>
  <c r="KR41" i="11"/>
  <c r="KR81" i="11" s="1"/>
  <c r="KR37" i="11"/>
  <c r="KR77" i="11" s="1"/>
  <c r="KR40" i="11"/>
  <c r="KR80" i="11" s="1"/>
  <c r="KR43" i="11"/>
  <c r="KR83" i="11" s="1"/>
  <c r="KR42" i="11"/>
  <c r="KR82" i="11" s="1"/>
  <c r="KR48" i="11"/>
  <c r="KR88" i="11" s="1"/>
  <c r="KR44" i="11"/>
  <c r="KR84" i="11" s="1"/>
  <c r="KR45" i="11"/>
  <c r="KR85" i="11" s="1"/>
  <c r="KR46" i="11"/>
  <c r="KR86" i="11" s="1"/>
  <c r="KR47" i="11"/>
  <c r="KR87" i="11" s="1"/>
  <c r="KE33" i="11"/>
  <c r="KE73" i="11" s="1"/>
  <c r="KE35" i="11"/>
  <c r="KE75" i="11" s="1"/>
  <c r="KE34" i="11"/>
  <c r="KE74" i="11" s="1"/>
  <c r="KE39" i="11"/>
  <c r="KE79" i="11" s="1"/>
  <c r="KE38" i="11"/>
  <c r="KE78" i="11" s="1"/>
  <c r="KE37" i="11"/>
  <c r="KE77" i="11" s="1"/>
  <c r="KE40" i="11"/>
  <c r="KE80" i="11" s="1"/>
  <c r="KE43" i="11"/>
  <c r="KE83" i="11" s="1"/>
  <c r="KE45" i="11"/>
  <c r="KE85" i="11" s="1"/>
  <c r="KE41" i="11"/>
  <c r="KE81" i="11" s="1"/>
  <c r="KE49" i="11"/>
  <c r="KE89" i="11" s="1"/>
  <c r="KE36" i="11"/>
  <c r="KE76" i="11" s="1"/>
  <c r="KE42" i="11"/>
  <c r="KE82" i="11" s="1"/>
  <c r="KE48" i="11"/>
  <c r="KE88" i="11" s="1"/>
  <c r="KE47" i="11"/>
  <c r="KE87" i="11" s="1"/>
  <c r="KE44" i="11"/>
  <c r="KE84" i="11" s="1"/>
  <c r="JQ33" i="11"/>
  <c r="JQ73" i="11" s="1"/>
  <c r="JQ34" i="11"/>
  <c r="JQ74" i="11" s="1"/>
  <c r="JQ36" i="11"/>
  <c r="JQ76" i="11" s="1"/>
  <c r="JQ35" i="11"/>
  <c r="JQ75" i="11" s="1"/>
  <c r="JQ38" i="11"/>
  <c r="JQ78" i="11" s="1"/>
  <c r="JQ41" i="11"/>
  <c r="JQ81" i="11" s="1"/>
  <c r="JQ37" i="11"/>
  <c r="JQ77" i="11" s="1"/>
  <c r="JQ40" i="11"/>
  <c r="JQ80" i="11" s="1"/>
  <c r="JQ45" i="11"/>
  <c r="JQ85" i="11" s="1"/>
  <c r="JQ39" i="11"/>
  <c r="JQ79" i="11" s="1"/>
  <c r="JQ42" i="11"/>
  <c r="JQ82" i="11" s="1"/>
  <c r="JQ48" i="11"/>
  <c r="JQ88" i="11" s="1"/>
  <c r="JQ47" i="11"/>
  <c r="JQ87" i="11" s="1"/>
  <c r="JD33" i="11"/>
  <c r="JD73" i="11" s="1"/>
  <c r="JD34" i="11"/>
  <c r="JD74" i="11" s="1"/>
  <c r="JD36" i="11"/>
  <c r="JD76" i="11" s="1"/>
  <c r="JD35" i="11"/>
  <c r="JD75" i="11" s="1"/>
  <c r="JD38" i="11"/>
  <c r="JD78" i="11" s="1"/>
  <c r="JD41" i="11"/>
  <c r="JD81" i="11" s="1"/>
  <c r="JD37" i="11"/>
  <c r="JD77" i="11" s="1"/>
  <c r="JD40" i="11"/>
  <c r="JD80" i="11" s="1"/>
  <c r="JD39" i="11"/>
  <c r="JD79" i="11" s="1"/>
  <c r="JD43" i="11"/>
  <c r="JD83" i="11" s="1"/>
  <c r="JD44" i="11"/>
  <c r="JD84" i="11" s="1"/>
  <c r="JD48" i="11"/>
  <c r="JD88" i="11" s="1"/>
  <c r="JD47" i="11"/>
  <c r="JD87" i="11" s="1"/>
  <c r="IQ34" i="11"/>
  <c r="IQ74" i="11" s="1"/>
  <c r="IQ36" i="11"/>
  <c r="IQ76" i="11" s="1"/>
  <c r="IQ35" i="11"/>
  <c r="IQ75" i="11" s="1"/>
  <c r="IQ33" i="11"/>
  <c r="IQ73" i="11" s="1"/>
  <c r="IQ38" i="11"/>
  <c r="IQ78" i="11" s="1"/>
  <c r="IQ41" i="11"/>
  <c r="IQ81" i="11" s="1"/>
  <c r="IQ37" i="11"/>
  <c r="IQ77" i="11" s="1"/>
  <c r="IQ40" i="11"/>
  <c r="IQ80" i="11" s="1"/>
  <c r="IQ39" i="11"/>
  <c r="IQ79" i="11" s="1"/>
  <c r="IQ42" i="11"/>
  <c r="IQ82" i="11" s="1"/>
  <c r="IQ44" i="11"/>
  <c r="IQ84" i="11" s="1"/>
  <c r="IQ45" i="11"/>
  <c r="IQ85" i="11" s="1"/>
  <c r="IQ46" i="11"/>
  <c r="IQ86" i="11" s="1"/>
  <c r="IQ48" i="11"/>
  <c r="IQ88" i="11" s="1"/>
  <c r="IQ43" i="11"/>
  <c r="IQ83" i="11" s="1"/>
  <c r="IQ47" i="11"/>
  <c r="IQ87" i="11" s="1"/>
  <c r="HQ34" i="11"/>
  <c r="HQ74" i="11" s="1"/>
  <c r="HQ33" i="11"/>
  <c r="HQ73" i="11" s="1"/>
  <c r="HQ35" i="11"/>
  <c r="HQ75" i="11" s="1"/>
  <c r="HQ37" i="11"/>
  <c r="HQ77" i="11" s="1"/>
  <c r="HQ40" i="11"/>
  <c r="HQ80" i="11" s="1"/>
  <c r="HQ39" i="11"/>
  <c r="HQ79" i="11" s="1"/>
  <c r="HQ36" i="11"/>
  <c r="HQ76" i="11" s="1"/>
  <c r="HQ38" i="11"/>
  <c r="HQ78" i="11" s="1"/>
  <c r="HQ44" i="11"/>
  <c r="HQ84" i="11" s="1"/>
  <c r="HQ41" i="11"/>
  <c r="HQ81" i="11" s="1"/>
  <c r="HQ42" i="11"/>
  <c r="HQ82" i="11" s="1"/>
  <c r="HQ43" i="11"/>
  <c r="HQ83" i="11" s="1"/>
  <c r="HQ45" i="11"/>
  <c r="HQ85" i="11" s="1"/>
  <c r="HQ46" i="11"/>
  <c r="HQ86" i="11" s="1"/>
  <c r="HQ47" i="11"/>
  <c r="HQ87" i="11" s="1"/>
  <c r="HD34" i="11"/>
  <c r="HD74" i="11" s="1"/>
  <c r="HD33" i="11"/>
  <c r="HD73" i="11" s="1"/>
  <c r="HD35" i="11"/>
  <c r="HD75" i="11" s="1"/>
  <c r="HD36" i="11"/>
  <c r="HD76" i="11" s="1"/>
  <c r="HD40" i="11"/>
  <c r="HD80" i="11" s="1"/>
  <c r="HD37" i="11"/>
  <c r="HD77" i="11" s="1"/>
  <c r="HD39" i="11"/>
  <c r="HD79" i="11" s="1"/>
  <c r="HD42" i="11"/>
  <c r="HD82" i="11" s="1"/>
  <c r="HD38" i="11"/>
  <c r="HD78" i="11" s="1"/>
  <c r="HD41" i="11"/>
  <c r="HD81" i="11" s="1"/>
  <c r="HD44" i="11"/>
  <c r="HD84" i="11" s="1"/>
  <c r="HD43" i="11"/>
  <c r="HD83" i="11" s="1"/>
  <c r="HD47" i="11"/>
  <c r="HD87" i="11" s="1"/>
  <c r="HD45" i="11"/>
  <c r="HD85" i="11" s="1"/>
  <c r="HD46" i="11"/>
  <c r="HD86" i="11" s="1"/>
  <c r="HD49" i="11"/>
  <c r="HD89" i="11" s="1"/>
  <c r="GQ34" i="11"/>
  <c r="GQ74" i="11" s="1"/>
  <c r="GQ33" i="11"/>
  <c r="GQ73" i="11" s="1"/>
  <c r="GQ35" i="11"/>
  <c r="GQ75" i="11" s="1"/>
  <c r="GQ36" i="11"/>
  <c r="GQ76" i="11" s="1"/>
  <c r="GQ40" i="11"/>
  <c r="GQ80" i="11" s="1"/>
  <c r="GQ37" i="11"/>
  <c r="GQ77" i="11" s="1"/>
  <c r="GQ39" i="11"/>
  <c r="GQ79" i="11" s="1"/>
  <c r="GQ38" i="11"/>
  <c r="GQ78" i="11" s="1"/>
  <c r="GQ41" i="11"/>
  <c r="GQ81" i="11" s="1"/>
  <c r="GQ42" i="11"/>
  <c r="GQ82" i="11" s="1"/>
  <c r="GQ44" i="11"/>
  <c r="GQ84" i="11" s="1"/>
  <c r="GQ43" i="11"/>
  <c r="GQ83" i="11" s="1"/>
  <c r="GQ46" i="11"/>
  <c r="GQ86" i="11" s="1"/>
  <c r="GQ47" i="11"/>
  <c r="GQ87" i="11" s="1"/>
  <c r="GQ45" i="11"/>
  <c r="GQ85" i="11" s="1"/>
  <c r="GQ49" i="11"/>
  <c r="GQ89" i="11" s="1"/>
  <c r="GD34" i="11"/>
  <c r="GD74" i="11" s="1"/>
  <c r="GD33" i="11"/>
  <c r="GD73" i="11" s="1"/>
  <c r="GD37" i="11"/>
  <c r="GD77" i="11" s="1"/>
  <c r="GD36" i="11"/>
  <c r="GD76" i="11" s="1"/>
  <c r="GD35" i="11"/>
  <c r="GD75" i="11" s="1"/>
  <c r="GD39" i="11"/>
  <c r="GD79" i="11" s="1"/>
  <c r="GD42" i="11"/>
  <c r="GD82" i="11" s="1"/>
  <c r="GD38" i="11"/>
  <c r="GD78" i="11" s="1"/>
  <c r="GD41" i="11"/>
  <c r="GD81" i="11" s="1"/>
  <c r="GD43" i="11"/>
  <c r="GD83" i="11" s="1"/>
  <c r="GD45" i="11"/>
  <c r="GD85" i="11" s="1"/>
  <c r="GD46" i="11"/>
  <c r="GD86" i="11" s="1"/>
  <c r="FD34" i="11"/>
  <c r="FD74" i="11" s="1"/>
  <c r="FD33" i="11"/>
  <c r="FD73" i="11" s="1"/>
  <c r="FD37" i="11"/>
  <c r="FD77" i="11" s="1"/>
  <c r="FD35" i="11"/>
  <c r="FD75" i="11" s="1"/>
  <c r="FD39" i="11"/>
  <c r="FD79" i="11" s="1"/>
  <c r="FD42" i="11"/>
  <c r="FD82" i="11" s="1"/>
  <c r="FD36" i="11"/>
  <c r="FD76" i="11" s="1"/>
  <c r="FD38" i="11"/>
  <c r="FD78" i="11" s="1"/>
  <c r="FD41" i="11"/>
  <c r="FD81" i="11" s="1"/>
  <c r="FD40" i="11"/>
  <c r="FD80" i="11" s="1"/>
  <c r="FD43" i="11"/>
  <c r="FD83" i="11" s="1"/>
  <c r="FD49" i="11"/>
  <c r="FD89" i="11" s="1"/>
  <c r="FD48" i="11"/>
  <c r="FD88" i="11" s="1"/>
  <c r="FD45" i="11"/>
  <c r="FD85" i="11" s="1"/>
  <c r="FD44" i="11"/>
  <c r="FD84" i="11" s="1"/>
  <c r="FD46" i="11"/>
  <c r="FD86" i="11" s="1"/>
  <c r="FD47" i="11"/>
  <c r="FD87" i="11" s="1"/>
  <c r="EQ33" i="11"/>
  <c r="EQ73" i="11" s="1"/>
  <c r="EQ37" i="11"/>
  <c r="EQ77" i="11" s="1"/>
  <c r="EQ35" i="11"/>
  <c r="EQ75" i="11" s="1"/>
  <c r="EQ34" i="11"/>
  <c r="EQ74" i="11" s="1"/>
  <c r="EQ39" i="11"/>
  <c r="EQ79" i="11" s="1"/>
  <c r="EQ42" i="11"/>
  <c r="EQ82" i="11" s="1"/>
  <c r="EQ38" i="11"/>
  <c r="EQ78" i="11" s="1"/>
  <c r="EQ40" i="11"/>
  <c r="EQ80" i="11" s="1"/>
  <c r="EQ36" i="11"/>
  <c r="EQ76" i="11" s="1"/>
  <c r="EQ43" i="11"/>
  <c r="EQ83" i="11" s="1"/>
  <c r="EQ41" i="11"/>
  <c r="EQ81" i="11" s="1"/>
  <c r="EQ45" i="11"/>
  <c r="EQ85" i="11" s="1"/>
  <c r="EQ49" i="11"/>
  <c r="EQ89" i="11" s="1"/>
  <c r="EQ44" i="11"/>
  <c r="EQ84" i="11" s="1"/>
  <c r="EQ48" i="11"/>
  <c r="EQ88" i="11" s="1"/>
  <c r="DP33" i="11"/>
  <c r="DP73" i="11" s="1"/>
  <c r="DP34" i="11"/>
  <c r="DP74" i="11" s="1"/>
  <c r="DP36" i="11"/>
  <c r="DP76" i="11" s="1"/>
  <c r="DP35" i="11"/>
  <c r="DP75" i="11" s="1"/>
  <c r="DP38" i="11"/>
  <c r="DP78" i="11" s="1"/>
  <c r="DP41" i="11"/>
  <c r="DP81" i="11" s="1"/>
  <c r="DP37" i="11"/>
  <c r="DP77" i="11" s="1"/>
  <c r="DP40" i="11"/>
  <c r="DP80" i="11" s="1"/>
  <c r="DP39" i="11"/>
  <c r="DP79" i="11" s="1"/>
  <c r="DP43" i="11"/>
  <c r="DP83" i="11" s="1"/>
  <c r="DP44" i="11"/>
  <c r="DP84" i="11" s="1"/>
  <c r="DP48" i="11"/>
  <c r="DP88" i="11" s="1"/>
  <c r="DP50" i="11"/>
  <c r="DP90" i="11" s="1"/>
  <c r="DC34" i="11"/>
  <c r="DC74" i="11" s="1"/>
  <c r="DC36" i="11"/>
  <c r="DC76" i="11" s="1"/>
  <c r="DC35" i="11"/>
  <c r="DC75" i="11" s="1"/>
  <c r="DC33" i="11"/>
  <c r="DC73" i="11" s="1"/>
  <c r="DC37" i="11"/>
  <c r="DC77" i="11" s="1"/>
  <c r="DC38" i="11"/>
  <c r="DC78" i="11" s="1"/>
  <c r="DC41" i="11"/>
  <c r="DC81" i="11" s="1"/>
  <c r="DC40" i="11"/>
  <c r="DC80" i="11" s="1"/>
  <c r="DC39" i="11"/>
  <c r="DC79" i="11" s="1"/>
  <c r="DC42" i="11"/>
  <c r="DC82" i="11" s="1"/>
  <c r="DC44" i="11"/>
  <c r="DC84" i="11" s="1"/>
  <c r="DC47" i="11"/>
  <c r="DC87" i="11" s="1"/>
  <c r="DC45" i="11"/>
  <c r="DC85" i="11" s="1"/>
  <c r="DC46" i="11"/>
  <c r="DC86" i="11" s="1"/>
  <c r="DC48" i="11"/>
  <c r="DC88" i="11" s="1"/>
  <c r="DC43" i="11"/>
  <c r="DC83" i="11" s="1"/>
  <c r="DC50" i="11"/>
  <c r="DC90" i="11" s="1"/>
  <c r="AV33" i="11"/>
  <c r="AV73" i="11" s="1"/>
  <c r="AV34" i="11"/>
  <c r="AV74" i="11" s="1"/>
  <c r="AV36" i="11"/>
  <c r="AV76" i="11" s="1"/>
  <c r="AV35" i="11"/>
  <c r="AV75" i="11" s="1"/>
  <c r="AV38" i="11"/>
  <c r="AV78" i="11" s="1"/>
  <c r="AV41" i="11"/>
  <c r="AV81" i="11" s="1"/>
  <c r="AV40" i="11"/>
  <c r="AV80" i="11" s="1"/>
  <c r="AV39" i="11"/>
  <c r="AV79" i="11" s="1"/>
  <c r="AV37" i="11"/>
  <c r="AV77" i="11" s="1"/>
  <c r="AV44" i="11"/>
  <c r="AV84" i="11" s="1"/>
  <c r="AV43" i="11"/>
  <c r="AV83" i="11" s="1"/>
  <c r="AV42" i="11"/>
  <c r="AV82" i="11" s="1"/>
  <c r="AV48" i="11"/>
  <c r="AV88" i="11" s="1"/>
  <c r="AV50" i="11"/>
  <c r="AV90" i="11" s="1"/>
  <c r="AB34" i="11"/>
  <c r="AB74" i="11" s="1"/>
  <c r="AB33" i="11"/>
  <c r="AB73" i="11" s="1"/>
  <c r="AB37" i="11"/>
  <c r="AB77" i="11" s="1"/>
  <c r="AB36" i="11"/>
  <c r="AB76" i="11" s="1"/>
  <c r="AB35" i="11"/>
  <c r="AB75" i="11" s="1"/>
  <c r="AB39" i="11"/>
  <c r="AB79" i="11" s="1"/>
  <c r="AB42" i="11"/>
  <c r="AB82" i="11" s="1"/>
  <c r="AB38" i="11"/>
  <c r="AB78" i="11" s="1"/>
  <c r="AB41" i="11"/>
  <c r="AB81" i="11" s="1"/>
  <c r="AB40" i="11"/>
  <c r="AB80" i="11" s="1"/>
  <c r="AB43" i="11"/>
  <c r="AB83" i="11" s="1"/>
  <c r="AB49" i="11"/>
  <c r="AB89" i="11" s="1"/>
  <c r="AB45" i="11"/>
  <c r="AB85" i="11" s="1"/>
  <c r="AB48" i="11"/>
  <c r="AB88" i="11" s="1"/>
  <c r="AB44" i="11"/>
  <c r="AB84" i="11" s="1"/>
  <c r="LV52" i="11"/>
  <c r="LV92" i="11" s="1"/>
  <c r="LJ52" i="11"/>
  <c r="LJ92" i="11" s="1"/>
  <c r="HR52" i="11"/>
  <c r="HR92" i="11" s="1"/>
  <c r="HF52" i="11"/>
  <c r="HF92" i="11" s="1"/>
  <c r="BR52" i="11"/>
  <c r="BR92" i="11" s="1"/>
  <c r="AH52" i="11"/>
  <c r="AH92" i="11" s="1"/>
  <c r="LR51" i="11"/>
  <c r="LR91" i="11" s="1"/>
  <c r="LF51" i="11"/>
  <c r="LF91" i="11" s="1"/>
  <c r="KT51" i="11"/>
  <c r="KT91" i="11" s="1"/>
  <c r="JV51" i="11"/>
  <c r="JV91" i="11" s="1"/>
  <c r="JJ51" i="11"/>
  <c r="JJ91" i="11" s="1"/>
  <c r="GD51" i="11"/>
  <c r="GD91" i="11" s="1"/>
  <c r="FR51" i="11"/>
  <c r="FR91" i="11" s="1"/>
  <c r="FF51" i="11"/>
  <c r="FF91" i="11" s="1"/>
  <c r="EH51" i="11"/>
  <c r="EH91" i="11" s="1"/>
  <c r="DV51" i="11"/>
  <c r="DV91" i="11" s="1"/>
  <c r="BB51" i="11"/>
  <c r="BB91" i="11" s="1"/>
  <c r="CU50" i="11"/>
  <c r="CU90" i="11" s="1"/>
  <c r="KR49" i="11"/>
  <c r="KR89" i="11" s="1"/>
  <c r="IQ49" i="11"/>
  <c r="IQ89" i="11" s="1"/>
  <c r="HU49" i="11"/>
  <c r="HU89" i="11" s="1"/>
  <c r="DC49" i="11"/>
  <c r="DC89" i="11" s="1"/>
  <c r="LR48" i="11"/>
  <c r="LR88" i="11" s="1"/>
  <c r="KT48" i="11"/>
  <c r="KT88" i="11" s="1"/>
  <c r="JV48" i="11"/>
  <c r="JV88" i="11" s="1"/>
  <c r="GD48" i="11"/>
  <c r="GD88" i="11" s="1"/>
  <c r="FF48" i="11"/>
  <c r="FF88" i="11" s="1"/>
  <c r="EH48" i="11"/>
  <c r="EH88" i="11" s="1"/>
  <c r="JV47" i="11"/>
  <c r="JV87" i="11" s="1"/>
  <c r="GD47" i="11"/>
  <c r="GD87" i="11" s="1"/>
  <c r="BX47" i="11"/>
  <c r="BX87" i="11" s="1"/>
  <c r="KF46" i="11"/>
  <c r="KF86" i="11" s="1"/>
  <c r="DP46" i="11"/>
  <c r="DP86" i="11" s="1"/>
  <c r="D46" i="11"/>
  <c r="D86" i="11" s="1"/>
  <c r="JD45" i="11"/>
  <c r="JD85" i="11" s="1"/>
  <c r="JE42" i="11"/>
  <c r="JE82" i="11" s="1"/>
  <c r="GD40" i="11"/>
  <c r="GD80" i="11" s="1"/>
  <c r="HI92" i="11"/>
  <c r="GW92" i="11"/>
  <c r="FY92" i="11"/>
  <c r="FM92" i="11"/>
  <c r="FA92" i="11"/>
  <c r="EO92" i="11"/>
  <c r="DE92" i="11"/>
  <c r="BU92" i="11"/>
  <c r="AK92" i="11"/>
  <c r="BK33" i="11"/>
  <c r="BK73" i="11" s="1"/>
  <c r="BK37" i="11"/>
  <c r="BK77" i="11" s="1"/>
  <c r="BK36" i="11"/>
  <c r="BK76" i="11" s="1"/>
  <c r="BK34" i="11"/>
  <c r="BK74" i="11" s="1"/>
  <c r="BK35" i="11"/>
  <c r="BK75" i="11" s="1"/>
  <c r="BK39" i="11"/>
  <c r="BK79" i="11" s="1"/>
  <c r="BK42" i="11"/>
  <c r="BK82" i="11" s="1"/>
  <c r="BK38" i="11"/>
  <c r="BK78" i="11" s="1"/>
  <c r="BK40" i="11"/>
  <c r="BK80" i="11" s="1"/>
  <c r="BK43" i="11"/>
  <c r="BK83" i="11" s="1"/>
  <c r="BK45" i="11"/>
  <c r="BK85" i="11" s="1"/>
  <c r="BK46" i="11"/>
  <c r="BK86" i="11" s="1"/>
  <c r="BK47" i="11"/>
  <c r="BK87" i="11" s="1"/>
  <c r="BK49" i="11"/>
  <c r="BK89" i="11" s="1"/>
  <c r="BK48" i="11"/>
  <c r="BK88" i="11" s="1"/>
  <c r="BK41" i="11"/>
  <c r="BK81" i="11" s="1"/>
  <c r="AU34" i="11"/>
  <c r="AU74" i="11" s="1"/>
  <c r="AU36" i="11"/>
  <c r="AU76" i="11" s="1"/>
  <c r="AU35" i="11"/>
  <c r="AU75" i="11" s="1"/>
  <c r="AU37" i="11"/>
  <c r="AU77" i="11" s="1"/>
  <c r="AU33" i="11"/>
  <c r="AU73" i="11" s="1"/>
  <c r="AU38" i="11"/>
  <c r="AU78" i="11" s="1"/>
  <c r="AU41" i="11"/>
  <c r="AU81" i="11" s="1"/>
  <c r="AU40" i="11"/>
  <c r="AU80" i="11" s="1"/>
  <c r="AU39" i="11"/>
  <c r="AU79" i="11" s="1"/>
  <c r="AU42" i="11"/>
  <c r="AU82" i="11" s="1"/>
  <c r="AU44" i="11"/>
  <c r="AU84" i="11" s="1"/>
  <c r="AU47" i="11"/>
  <c r="AU87" i="11" s="1"/>
  <c r="AU43" i="11"/>
  <c r="AU83" i="11" s="1"/>
  <c r="AU48" i="11"/>
  <c r="AU88" i="11" s="1"/>
  <c r="AU50" i="11"/>
  <c r="AU90" i="11" s="1"/>
  <c r="O33" i="11"/>
  <c r="O73" i="11" s="1"/>
  <c r="O37" i="11"/>
  <c r="O77" i="11" s="1"/>
  <c r="O35" i="11"/>
  <c r="O75" i="11" s="1"/>
  <c r="O36" i="11"/>
  <c r="O76" i="11" s="1"/>
  <c r="O39" i="11"/>
  <c r="O79" i="11" s="1"/>
  <c r="O42" i="11"/>
  <c r="O82" i="11" s="1"/>
  <c r="O34" i="11"/>
  <c r="O74" i="11" s="1"/>
  <c r="O38" i="11"/>
  <c r="O78" i="11" s="1"/>
  <c r="O41" i="11"/>
  <c r="O81" i="11" s="1"/>
  <c r="O40" i="11"/>
  <c r="O80" i="11" s="1"/>
  <c r="O43" i="11"/>
  <c r="O83" i="11" s="1"/>
  <c r="O45" i="11"/>
  <c r="O85" i="11" s="1"/>
  <c r="O49" i="11"/>
  <c r="O89" i="11" s="1"/>
  <c r="O44" i="11"/>
  <c r="O84" i="11" s="1"/>
  <c r="O48" i="11"/>
  <c r="O88" i="11" s="1"/>
  <c r="O46" i="11"/>
  <c r="O86" i="11" s="1"/>
  <c r="O47" i="11"/>
  <c r="O87" i="11" s="1"/>
  <c r="LI52" i="11"/>
  <c r="LI92" i="11" s="1"/>
  <c r="KW52" i="11"/>
  <c r="KW92" i="11" s="1"/>
  <c r="HQ52" i="11"/>
  <c r="HQ92" i="11" s="1"/>
  <c r="HE52" i="11"/>
  <c r="HE92" i="11" s="1"/>
  <c r="GS52" i="11"/>
  <c r="GS92" i="11" s="1"/>
  <c r="FU52" i="11"/>
  <c r="FU92" i="11" s="1"/>
  <c r="FI52" i="11"/>
  <c r="FI92" i="11" s="1"/>
  <c r="CC52" i="11"/>
  <c r="CC92" i="11" s="1"/>
  <c r="BE52" i="11"/>
  <c r="BE92" i="11" s="1"/>
  <c r="KG51" i="11"/>
  <c r="KG91" i="11" s="1"/>
  <c r="ES51" i="11"/>
  <c r="ES91" i="11" s="1"/>
  <c r="DI51" i="11"/>
  <c r="DI91" i="11" s="1"/>
  <c r="BY51" i="11"/>
  <c r="BY91" i="11" s="1"/>
  <c r="AO51" i="11"/>
  <c r="AO91" i="11" s="1"/>
  <c r="JQ50" i="11"/>
  <c r="JQ90" i="11" s="1"/>
  <c r="JE50" i="11"/>
  <c r="JE90" i="11" s="1"/>
  <c r="IS50" i="11"/>
  <c r="IS90" i="11" s="1"/>
  <c r="HU50" i="11"/>
  <c r="HU90" i="11" s="1"/>
  <c r="HI50" i="11"/>
  <c r="HI90" i="11" s="1"/>
  <c r="LJ49" i="11"/>
  <c r="LJ89" i="11" s="1"/>
  <c r="DV49" i="11"/>
  <c r="DV89" i="11" s="1"/>
  <c r="CF49" i="11"/>
  <c r="CF89" i="11" s="1"/>
  <c r="LF47" i="11"/>
  <c r="LF87" i="11" s="1"/>
  <c r="KE46" i="11"/>
  <c r="KE86" i="11" s="1"/>
  <c r="FU46" i="11"/>
  <c r="FU86" i="11" s="1"/>
  <c r="LW45" i="11"/>
  <c r="LW85" i="11" s="1"/>
  <c r="FU45" i="11"/>
  <c r="FU85" i="11" s="1"/>
  <c r="HU43" i="11"/>
  <c r="HU83" i="11" s="1"/>
  <c r="JD42" i="11"/>
  <c r="JD82" i="11" s="1"/>
  <c r="BI33" i="11"/>
  <c r="BI73" i="11" s="1"/>
  <c r="BI34" i="11"/>
  <c r="BI74" i="11" s="1"/>
  <c r="BI36" i="11"/>
  <c r="BI76" i="11" s="1"/>
  <c r="BI35" i="11"/>
  <c r="BI75" i="11" s="1"/>
  <c r="BI38" i="11"/>
  <c r="BI78" i="11" s="1"/>
  <c r="BI41" i="11"/>
  <c r="BI81" i="11" s="1"/>
  <c r="BI37" i="11"/>
  <c r="BI77" i="11" s="1"/>
  <c r="BI40" i="11"/>
  <c r="BI80" i="11" s="1"/>
  <c r="BI45" i="11"/>
  <c r="BI85" i="11" s="1"/>
  <c r="BI42" i="11"/>
  <c r="BI82" i="11" s="1"/>
  <c r="BI39" i="11"/>
  <c r="BI79" i="11" s="1"/>
  <c r="BI44" i="11"/>
  <c r="BI84" i="11" s="1"/>
  <c r="BI48" i="11"/>
  <c r="BI88" i="11" s="1"/>
  <c r="BI43" i="11"/>
  <c r="BI83" i="11" s="1"/>
  <c r="AD34" i="11"/>
  <c r="AD74" i="11" s="1"/>
  <c r="AD33" i="11"/>
  <c r="AD73" i="11" s="1"/>
  <c r="AD37" i="11"/>
  <c r="AD77" i="11" s="1"/>
  <c r="AD36" i="11"/>
  <c r="AD76" i="11" s="1"/>
  <c r="AD35" i="11"/>
  <c r="AD75" i="11" s="1"/>
  <c r="AD39" i="11"/>
  <c r="AD79" i="11" s="1"/>
  <c r="AD42" i="11"/>
  <c r="AD82" i="11" s="1"/>
  <c r="AD38" i="11"/>
  <c r="AD78" i="11" s="1"/>
  <c r="AD41" i="11"/>
  <c r="AD81" i="11" s="1"/>
  <c r="AD43" i="11"/>
  <c r="AD83" i="11" s="1"/>
  <c r="AD40" i="11"/>
  <c r="AD80" i="11" s="1"/>
  <c r="AD45" i="11"/>
  <c r="AD85" i="11" s="1"/>
  <c r="AD46" i="11"/>
  <c r="AD86" i="11" s="1"/>
  <c r="AD47" i="11"/>
  <c r="AD87" i="11" s="1"/>
  <c r="M33" i="11"/>
  <c r="M73" i="11" s="1"/>
  <c r="M35" i="11"/>
  <c r="M75" i="11" s="1"/>
  <c r="M34" i="11"/>
  <c r="M74" i="11" s="1"/>
  <c r="M36" i="11"/>
  <c r="M76" i="11" s="1"/>
  <c r="M38" i="11"/>
  <c r="M78" i="11" s="1"/>
  <c r="M41" i="11"/>
  <c r="M81" i="11" s="1"/>
  <c r="M40" i="11"/>
  <c r="M80" i="11" s="1"/>
  <c r="M37" i="11"/>
  <c r="M77" i="11" s="1"/>
  <c r="M45" i="11"/>
  <c r="M85" i="11" s="1"/>
  <c r="M42" i="11"/>
  <c r="M82" i="11" s="1"/>
  <c r="M44" i="11"/>
  <c r="M84" i="11" s="1"/>
  <c r="M39" i="11"/>
  <c r="M79" i="11" s="1"/>
  <c r="M48" i="11"/>
  <c r="M88" i="11" s="1"/>
  <c r="M43" i="11"/>
  <c r="M83" i="11" s="1"/>
  <c r="M46" i="11"/>
  <c r="M86" i="11" s="1"/>
  <c r="M47" i="11"/>
  <c r="M87" i="11" s="1"/>
  <c r="AN34" i="11"/>
  <c r="AN74" i="11" s="1"/>
  <c r="AN33" i="11"/>
  <c r="AN73" i="11" s="1"/>
  <c r="AN37" i="11"/>
  <c r="AN77" i="11" s="1"/>
  <c r="AN36" i="11"/>
  <c r="AN76" i="11" s="1"/>
  <c r="AN35" i="11"/>
  <c r="AN75" i="11" s="1"/>
  <c r="AN39" i="11"/>
  <c r="AN79" i="11" s="1"/>
  <c r="AN42" i="11"/>
  <c r="AN82" i="11" s="1"/>
  <c r="AN38" i="11"/>
  <c r="AN78" i="11" s="1"/>
  <c r="AN41" i="11"/>
  <c r="AN81" i="11" s="1"/>
  <c r="AN40" i="11"/>
  <c r="AN80" i="11" s="1"/>
  <c r="AN43" i="11"/>
  <c r="AN83" i="11" s="1"/>
  <c r="AN49" i="11"/>
  <c r="AN89" i="11" s="1"/>
  <c r="AN44" i="11"/>
  <c r="AN84" i="11" s="1"/>
  <c r="AN45" i="11"/>
  <c r="AN85" i="11" s="1"/>
  <c r="AN46" i="11"/>
  <c r="AN86" i="11" s="1"/>
  <c r="AN47" i="11"/>
  <c r="AN87" i="11" s="1"/>
  <c r="AN48" i="11"/>
  <c r="AN88" i="11" s="1"/>
  <c r="LT52" i="11"/>
  <c r="LT92" i="11" s="1"/>
  <c r="KV52" i="11"/>
  <c r="KV92" i="11" s="1"/>
  <c r="KJ52" i="11"/>
  <c r="KJ92" i="11" s="1"/>
  <c r="HD52" i="11"/>
  <c r="HD92" i="11" s="1"/>
  <c r="GR52" i="11"/>
  <c r="GR92" i="11" s="1"/>
  <c r="GF52" i="11"/>
  <c r="GF92" i="11" s="1"/>
  <c r="EV52" i="11"/>
  <c r="EV92" i="11" s="1"/>
  <c r="KR51" i="11"/>
  <c r="KR91" i="11" s="1"/>
  <c r="KF51" i="11"/>
  <c r="KF91" i="11" s="1"/>
  <c r="JT51" i="11"/>
  <c r="JT91" i="11" s="1"/>
  <c r="IJ51" i="11"/>
  <c r="IJ91" i="11" s="1"/>
  <c r="FD51" i="11"/>
  <c r="FD91" i="11" s="1"/>
  <c r="ER51" i="11"/>
  <c r="ER91" i="11" s="1"/>
  <c r="EF51" i="11"/>
  <c r="EF91" i="11" s="1"/>
  <c r="CV51" i="11"/>
  <c r="CV91" i="11" s="1"/>
  <c r="BX51" i="11"/>
  <c r="BX91" i="11" s="1"/>
  <c r="BL51" i="11"/>
  <c r="BL91" i="11" s="1"/>
  <c r="AN51" i="11"/>
  <c r="AN91" i="11" s="1"/>
  <c r="AB51" i="11"/>
  <c r="AB91" i="11" s="1"/>
  <c r="P51" i="11"/>
  <c r="P91" i="11" s="1"/>
  <c r="D51" i="11"/>
  <c r="D91" i="11" s="1"/>
  <c r="JD50" i="11"/>
  <c r="JD90" i="11" s="1"/>
  <c r="IR50" i="11"/>
  <c r="IR90" i="11" s="1"/>
  <c r="IF50" i="11"/>
  <c r="IF90" i="11" s="1"/>
  <c r="HH50" i="11"/>
  <c r="HH90" i="11" s="1"/>
  <c r="GV50" i="11"/>
  <c r="GV90" i="11" s="1"/>
  <c r="DI50" i="11"/>
  <c r="DI90" i="11" s="1"/>
  <c r="BI50" i="11"/>
  <c r="BI90" i="11" s="1"/>
  <c r="AO50" i="11"/>
  <c r="AO90" i="11" s="1"/>
  <c r="LI49" i="11"/>
  <c r="LI89" i="11" s="1"/>
  <c r="JE49" i="11"/>
  <c r="JE89" i="11" s="1"/>
  <c r="HS49" i="11"/>
  <c r="HS89" i="11" s="1"/>
  <c r="GD49" i="11"/>
  <c r="GD89" i="11" s="1"/>
  <c r="BI49" i="11"/>
  <c r="BI89" i="11" s="1"/>
  <c r="LJ48" i="11"/>
  <c r="LJ88" i="11" s="1"/>
  <c r="HR48" i="11"/>
  <c r="HR88" i="11" s="1"/>
  <c r="AH48" i="11"/>
  <c r="AH88" i="11" s="1"/>
  <c r="BT47" i="11"/>
  <c r="BT87" i="11" s="1"/>
  <c r="LT45" i="11"/>
  <c r="LT85" i="11" s="1"/>
  <c r="BK44" i="11"/>
  <c r="BK84" i="11" s="1"/>
  <c r="BY34" i="11"/>
  <c r="BY74" i="11" s="1"/>
  <c r="BY33" i="11"/>
  <c r="BY73" i="11" s="1"/>
  <c r="BY37" i="11"/>
  <c r="BY77" i="11" s="1"/>
  <c r="BY36" i="11"/>
  <c r="BY76" i="11" s="1"/>
  <c r="BY39" i="11"/>
  <c r="BY79" i="11" s="1"/>
  <c r="BY42" i="11"/>
  <c r="BY82" i="11" s="1"/>
  <c r="BY38" i="11"/>
  <c r="BY78" i="11" s="1"/>
  <c r="BY41" i="11"/>
  <c r="BY81" i="11" s="1"/>
  <c r="BY35" i="11"/>
  <c r="BY75" i="11" s="1"/>
  <c r="BY43" i="11"/>
  <c r="BY83" i="11" s="1"/>
  <c r="BY46" i="11"/>
  <c r="BY86" i="11" s="1"/>
  <c r="BY40" i="11"/>
  <c r="BY80" i="11" s="1"/>
  <c r="BY47" i="11"/>
  <c r="BY87" i="11" s="1"/>
  <c r="BY49" i="11"/>
  <c r="BY89" i="11" s="1"/>
  <c r="BY44" i="11"/>
  <c r="BY84" i="11" s="1"/>
  <c r="BY48" i="11"/>
  <c r="BY88" i="11" s="1"/>
  <c r="AS34" i="11"/>
  <c r="AS74" i="11" s="1"/>
  <c r="AS33" i="11"/>
  <c r="AS73" i="11" s="1"/>
  <c r="AS35" i="11"/>
  <c r="AS75" i="11" s="1"/>
  <c r="AS37" i="11"/>
  <c r="AS77" i="11" s="1"/>
  <c r="AS40" i="11"/>
  <c r="AS80" i="11" s="1"/>
  <c r="AS39" i="11"/>
  <c r="AS79" i="11" s="1"/>
  <c r="AS44" i="11"/>
  <c r="AS84" i="11" s="1"/>
  <c r="AS47" i="11"/>
  <c r="AS87" i="11" s="1"/>
  <c r="AS41" i="11"/>
  <c r="AS81" i="11" s="1"/>
  <c r="AS43" i="11"/>
  <c r="AS83" i="11" s="1"/>
  <c r="AS38" i="11"/>
  <c r="AS78" i="11" s="1"/>
  <c r="AS42" i="11"/>
  <c r="AS82" i="11" s="1"/>
  <c r="AS50" i="11"/>
  <c r="AS90" i="11" s="1"/>
  <c r="AS49" i="11"/>
  <c r="AS89" i="11" s="1"/>
  <c r="AS45" i="11"/>
  <c r="AS85" i="11" s="1"/>
  <c r="AS46" i="11"/>
  <c r="AS86" i="11" s="1"/>
  <c r="AS36" i="11"/>
  <c r="AS76" i="11" s="1"/>
  <c r="AC34" i="11"/>
  <c r="AC74" i="11" s="1"/>
  <c r="AC33" i="11"/>
  <c r="AC73" i="11" s="1"/>
  <c r="AC37" i="11"/>
  <c r="AC77" i="11" s="1"/>
  <c r="AC36" i="11"/>
  <c r="AC76" i="11" s="1"/>
  <c r="AC35" i="11"/>
  <c r="AC75" i="11" s="1"/>
  <c r="AC39" i="11"/>
  <c r="AC79" i="11" s="1"/>
  <c r="AC42" i="11"/>
  <c r="AC82" i="11" s="1"/>
  <c r="AC38" i="11"/>
  <c r="AC78" i="11" s="1"/>
  <c r="AC41" i="11"/>
  <c r="AC81" i="11" s="1"/>
  <c r="AC43" i="11"/>
  <c r="AC83" i="11" s="1"/>
  <c r="AC46" i="11"/>
  <c r="AC86" i="11" s="1"/>
  <c r="AC49" i="11"/>
  <c r="AC89" i="11" s="1"/>
  <c r="AC40" i="11"/>
  <c r="AC80" i="11" s="1"/>
  <c r="AC45" i="11"/>
  <c r="AC85" i="11" s="1"/>
  <c r="AC48" i="11"/>
  <c r="AC88" i="11" s="1"/>
  <c r="AC47" i="11"/>
  <c r="AC87" i="11" s="1"/>
  <c r="L33" i="11"/>
  <c r="L73" i="11" s="1"/>
  <c r="L35" i="11"/>
  <c r="L75" i="11" s="1"/>
  <c r="L34" i="11"/>
  <c r="L74" i="11" s="1"/>
  <c r="L36" i="11"/>
  <c r="L76" i="11" s="1"/>
  <c r="L38" i="11"/>
  <c r="L78" i="11" s="1"/>
  <c r="L41" i="11"/>
  <c r="L81" i="11" s="1"/>
  <c r="L40" i="11"/>
  <c r="L80" i="11" s="1"/>
  <c r="L37" i="11"/>
  <c r="L77" i="11" s="1"/>
  <c r="L39" i="11"/>
  <c r="L79" i="11" s="1"/>
  <c r="L42" i="11"/>
  <c r="L82" i="11" s="1"/>
  <c r="L44" i="11"/>
  <c r="L84" i="11" s="1"/>
  <c r="L43" i="11"/>
  <c r="L83" i="11" s="1"/>
  <c r="L48" i="11"/>
  <c r="L88" i="11" s="1"/>
  <c r="L45" i="11"/>
  <c r="L85" i="11" s="1"/>
  <c r="L46" i="11"/>
  <c r="L86" i="11" s="1"/>
  <c r="L47" i="11"/>
  <c r="L87" i="11" s="1"/>
  <c r="L50" i="11"/>
  <c r="L90" i="11" s="1"/>
  <c r="LS52" i="11"/>
  <c r="LS92" i="11" s="1"/>
  <c r="LG52" i="11"/>
  <c r="LG92" i="11" s="1"/>
  <c r="KI52" i="11"/>
  <c r="KI92" i="11" s="1"/>
  <c r="JW52" i="11"/>
  <c r="JW92" i="11" s="1"/>
  <c r="GQ52" i="11"/>
  <c r="GQ92" i="11" s="1"/>
  <c r="FS52" i="11"/>
  <c r="FS92" i="11" s="1"/>
  <c r="EI52" i="11"/>
  <c r="EI92" i="11" s="1"/>
  <c r="BO52" i="11"/>
  <c r="BO92" i="11" s="1"/>
  <c r="BC52" i="11"/>
  <c r="BC92" i="11" s="1"/>
  <c r="KE51" i="11"/>
  <c r="KE91" i="11" s="1"/>
  <c r="JS51" i="11"/>
  <c r="JS91" i="11" s="1"/>
  <c r="JG51" i="11"/>
  <c r="JG91" i="11" s="1"/>
  <c r="II51" i="11"/>
  <c r="II91" i="11" s="1"/>
  <c r="HW51" i="11"/>
  <c r="HW91" i="11" s="1"/>
  <c r="EQ51" i="11"/>
  <c r="EQ91" i="11" s="1"/>
  <c r="EE51" i="11"/>
  <c r="EE91" i="11" s="1"/>
  <c r="DS51" i="11"/>
  <c r="DS91" i="11" s="1"/>
  <c r="CU51" i="11"/>
  <c r="CU91" i="11" s="1"/>
  <c r="CI51" i="11"/>
  <c r="CI91" i="11" s="1"/>
  <c r="BK51" i="11"/>
  <c r="BK91" i="11" s="1"/>
  <c r="AM51" i="11"/>
  <c r="AM91" i="11" s="1"/>
  <c r="O51" i="11"/>
  <c r="O91" i="11" s="1"/>
  <c r="LW50" i="11"/>
  <c r="LW90" i="11" s="1"/>
  <c r="IQ50" i="11"/>
  <c r="IQ90" i="11" s="1"/>
  <c r="IE50" i="11"/>
  <c r="IE90" i="11" s="1"/>
  <c r="HS50" i="11"/>
  <c r="HS90" i="11" s="1"/>
  <c r="GU50" i="11"/>
  <c r="GU90" i="11" s="1"/>
  <c r="GI50" i="11"/>
  <c r="GI90" i="11" s="1"/>
  <c r="BX50" i="11"/>
  <c r="BX90" i="11" s="1"/>
  <c r="AN50" i="11"/>
  <c r="AN90" i="11" s="1"/>
  <c r="D50" i="11"/>
  <c r="D90" i="11" s="1"/>
  <c r="LF49" i="11"/>
  <c r="LF89" i="11" s="1"/>
  <c r="JV49" i="11"/>
  <c r="JV89" i="11" s="1"/>
  <c r="JD49" i="11"/>
  <c r="JD89" i="11" s="1"/>
  <c r="HR49" i="11"/>
  <c r="HR89" i="11" s="1"/>
  <c r="GV49" i="11"/>
  <c r="GV89" i="11" s="1"/>
  <c r="FI49" i="11"/>
  <c r="FI89" i="11" s="1"/>
  <c r="M49" i="11"/>
  <c r="M89" i="11" s="1"/>
  <c r="LI48" i="11"/>
  <c r="LI88" i="11" s="1"/>
  <c r="HQ48" i="11"/>
  <c r="HQ88" i="11" s="1"/>
  <c r="GS48" i="11"/>
  <c r="GS88" i="11" s="1"/>
  <c r="FU48" i="11"/>
  <c r="FU88" i="11" s="1"/>
  <c r="CC48" i="11"/>
  <c r="CC88" i="11" s="1"/>
  <c r="BE48" i="11"/>
  <c r="BE88" i="11" s="1"/>
  <c r="JJ47" i="11"/>
  <c r="JJ87" i="11" s="1"/>
  <c r="FR47" i="11"/>
  <c r="FR87" i="11" s="1"/>
  <c r="DP47" i="11"/>
  <c r="DP87" i="11" s="1"/>
  <c r="D47" i="11"/>
  <c r="D87" i="11" s="1"/>
  <c r="AV46" i="11"/>
  <c r="AV86" i="11" s="1"/>
  <c r="LJ45" i="11"/>
  <c r="LJ85" i="11" s="1"/>
  <c r="BY45" i="11"/>
  <c r="BY85" i="11" s="1"/>
  <c r="LJ44" i="11"/>
  <c r="LJ84" i="11" s="1"/>
  <c r="HU39" i="11"/>
  <c r="HU79" i="11" s="1"/>
  <c r="CO29" i="4"/>
  <c r="CO69" i="4" s="1"/>
  <c r="CO31" i="4"/>
  <c r="CO71" i="4" s="1"/>
  <c r="CO34" i="4"/>
  <c r="CO74" i="4" s="1"/>
  <c r="CO33" i="4"/>
  <c r="CO73" i="4" s="1"/>
  <c r="CO30" i="4"/>
  <c r="CO70" i="4" s="1"/>
  <c r="CO32" i="4"/>
  <c r="CO72" i="4" s="1"/>
  <c r="CO35" i="4"/>
  <c r="CO75" i="4" s="1"/>
  <c r="CO38" i="4"/>
  <c r="CO78" i="4" s="1"/>
  <c r="CO39" i="4"/>
  <c r="CO79" i="4" s="1"/>
  <c r="CO41" i="4"/>
  <c r="CO81" i="4" s="1"/>
  <c r="CO36" i="4"/>
  <c r="CO76" i="4" s="1"/>
  <c r="CO40" i="4"/>
  <c r="CO80" i="4" s="1"/>
  <c r="CO44" i="4"/>
  <c r="CO84" i="4" s="1"/>
  <c r="CO46" i="4"/>
  <c r="CO86" i="4" s="1"/>
  <c r="CO47" i="4"/>
  <c r="CO87" i="4" s="1"/>
  <c r="CO42" i="4"/>
  <c r="CO82" i="4" s="1"/>
  <c r="CO45" i="4"/>
  <c r="CO85" i="4" s="1"/>
  <c r="CO37" i="4"/>
  <c r="CO77" i="4" s="1"/>
  <c r="CO48" i="4"/>
  <c r="CO88" i="4" s="1"/>
  <c r="CO43" i="4"/>
  <c r="CO83" i="4" s="1"/>
  <c r="ES31" i="4"/>
  <c r="ES71" i="4" s="1"/>
  <c r="ES30" i="4"/>
  <c r="ES70" i="4" s="1"/>
  <c r="ES33" i="4"/>
  <c r="ES73" i="4" s="1"/>
  <c r="ES32" i="4"/>
  <c r="ES72" i="4" s="1"/>
  <c r="ES35" i="4"/>
  <c r="ES75" i="4" s="1"/>
  <c r="ES29" i="4"/>
  <c r="ES69" i="4" s="1"/>
  <c r="ES37" i="4"/>
  <c r="ES77" i="4" s="1"/>
  <c r="ES38" i="4"/>
  <c r="ES78" i="4" s="1"/>
  <c r="ES40" i="4"/>
  <c r="ES80" i="4" s="1"/>
  <c r="ES41" i="4"/>
  <c r="ES81" i="4" s="1"/>
  <c r="ES45" i="4"/>
  <c r="ES85" i="4" s="1"/>
  <c r="ES36" i="4"/>
  <c r="ES76" i="4" s="1"/>
  <c r="ES39" i="4"/>
  <c r="ES79" i="4" s="1"/>
  <c r="ES44" i="4"/>
  <c r="ES84" i="4" s="1"/>
  <c r="ES43" i="4"/>
  <c r="ES83" i="4" s="1"/>
  <c r="ES34" i="4"/>
  <c r="ES74" i="4" s="1"/>
  <c r="ES47" i="4"/>
  <c r="ES87" i="4" s="1"/>
  <c r="ES46" i="4"/>
  <c r="ES86" i="4" s="1"/>
  <c r="ES42" i="4"/>
  <c r="ES82" i="4" s="1"/>
  <c r="ES48" i="4"/>
  <c r="ES88" i="4" s="1"/>
  <c r="ED31" i="4"/>
  <c r="ED71" i="4" s="1"/>
  <c r="ED30" i="4"/>
  <c r="ED70" i="4" s="1"/>
  <c r="ED29" i="4"/>
  <c r="ED69" i="4" s="1"/>
  <c r="ED32" i="4"/>
  <c r="ED72" i="4" s="1"/>
  <c r="ED35" i="4"/>
  <c r="ED75" i="4" s="1"/>
  <c r="ED34" i="4"/>
  <c r="ED74" i="4" s="1"/>
  <c r="ED36" i="4"/>
  <c r="ED76" i="4" s="1"/>
  <c r="ED40" i="4"/>
  <c r="ED80" i="4" s="1"/>
  <c r="ED39" i="4"/>
  <c r="ED79" i="4" s="1"/>
  <c r="ED44" i="4"/>
  <c r="ED84" i="4" s="1"/>
  <c r="ED33" i="4"/>
  <c r="ED73" i="4" s="1"/>
  <c r="ED37" i="4"/>
  <c r="ED77" i="4" s="1"/>
  <c r="ED42" i="4"/>
  <c r="ED82" i="4" s="1"/>
  <c r="ED41" i="4"/>
  <c r="ED81" i="4" s="1"/>
  <c r="ED45" i="4"/>
  <c r="ED85" i="4" s="1"/>
  <c r="ED46" i="4"/>
  <c r="ED86" i="4" s="1"/>
  <c r="ED43" i="4"/>
  <c r="ED83" i="4" s="1"/>
  <c r="ED38" i="4"/>
  <c r="ED78" i="4" s="1"/>
  <c r="ED48" i="4"/>
  <c r="ED88" i="4" s="1"/>
  <c r="ED47" i="4"/>
  <c r="ED87" i="4" s="1"/>
  <c r="DP30" i="4"/>
  <c r="DP70" i="4" s="1"/>
  <c r="DP29" i="4"/>
  <c r="DP69" i="4" s="1"/>
  <c r="DP35" i="4"/>
  <c r="DP75" i="4" s="1"/>
  <c r="DP34" i="4"/>
  <c r="DP74" i="4" s="1"/>
  <c r="DP31" i="4"/>
  <c r="DP71" i="4" s="1"/>
  <c r="DP33" i="4"/>
  <c r="DP73" i="4" s="1"/>
  <c r="DP39" i="4"/>
  <c r="DP79" i="4" s="1"/>
  <c r="DP40" i="4"/>
  <c r="DP80" i="4" s="1"/>
  <c r="DP36" i="4"/>
  <c r="DP76" i="4" s="1"/>
  <c r="DP38" i="4"/>
  <c r="DP78" i="4" s="1"/>
  <c r="DP37" i="4"/>
  <c r="DP77" i="4" s="1"/>
  <c r="DP41" i="4"/>
  <c r="DP81" i="4" s="1"/>
  <c r="DP32" i="4"/>
  <c r="DP72" i="4" s="1"/>
  <c r="DP42" i="4"/>
  <c r="DP82" i="4" s="1"/>
  <c r="DP48" i="4"/>
  <c r="DP88" i="4" s="1"/>
  <c r="DP44" i="4"/>
  <c r="DP84" i="4" s="1"/>
  <c r="DP43" i="4"/>
  <c r="DP83" i="4" s="1"/>
  <c r="DP45" i="4"/>
  <c r="DP85" i="4" s="1"/>
  <c r="DP46" i="4"/>
  <c r="DP86" i="4" s="1"/>
  <c r="DP47" i="4"/>
  <c r="DP87" i="4" s="1"/>
  <c r="DA29" i="4"/>
  <c r="DA69" i="4" s="1"/>
  <c r="DA31" i="4"/>
  <c r="DA71" i="4" s="1"/>
  <c r="DA34" i="4"/>
  <c r="DA74" i="4" s="1"/>
  <c r="DA33" i="4"/>
  <c r="DA73" i="4" s="1"/>
  <c r="DA32" i="4"/>
  <c r="DA72" i="4" s="1"/>
  <c r="DA30" i="4"/>
  <c r="DA70" i="4" s="1"/>
  <c r="DA35" i="4"/>
  <c r="DA75" i="4" s="1"/>
  <c r="DA40" i="4"/>
  <c r="DA80" i="4" s="1"/>
  <c r="DA36" i="4"/>
  <c r="DA76" i="4" s="1"/>
  <c r="DA44" i="4"/>
  <c r="DA84" i="4" s="1"/>
  <c r="DA37" i="4"/>
  <c r="DA77" i="4" s="1"/>
  <c r="DA39" i="4"/>
  <c r="DA79" i="4" s="1"/>
  <c r="DA38" i="4"/>
  <c r="DA78" i="4" s="1"/>
  <c r="DA47" i="4"/>
  <c r="DA87" i="4" s="1"/>
  <c r="DA41" i="4"/>
  <c r="DA81" i="4" s="1"/>
  <c r="DA43" i="4"/>
  <c r="DA83" i="4" s="1"/>
  <c r="DA45" i="4"/>
  <c r="DA85" i="4" s="1"/>
  <c r="DA46" i="4"/>
  <c r="DA86" i="4" s="1"/>
  <c r="DA42" i="4"/>
  <c r="DA82" i="4" s="1"/>
  <c r="DA48" i="4"/>
  <c r="DA88" i="4" s="1"/>
  <c r="CM29" i="4"/>
  <c r="CM69" i="4" s="1"/>
  <c r="CM31" i="4"/>
  <c r="CM71" i="4" s="1"/>
  <c r="CM30" i="4"/>
  <c r="CM70" i="4" s="1"/>
  <c r="CM34" i="4"/>
  <c r="CM74" i="4" s="1"/>
  <c r="CM33" i="4"/>
  <c r="CM73" i="4" s="1"/>
  <c r="CM32" i="4"/>
  <c r="CM72" i="4" s="1"/>
  <c r="CM38" i="4"/>
  <c r="CM78" i="4" s="1"/>
  <c r="CM40" i="4"/>
  <c r="CM80" i="4" s="1"/>
  <c r="CM42" i="4"/>
  <c r="CM82" i="4" s="1"/>
  <c r="CM46" i="4"/>
  <c r="CM86" i="4" s="1"/>
  <c r="CM36" i="4"/>
  <c r="CM76" i="4" s="1"/>
  <c r="CM44" i="4"/>
  <c r="CM84" i="4" s="1"/>
  <c r="CM35" i="4"/>
  <c r="CM75" i="4" s="1"/>
  <c r="CM47" i="4"/>
  <c r="CM87" i="4" s="1"/>
  <c r="CM39" i="4"/>
  <c r="CM79" i="4" s="1"/>
  <c r="CM43" i="4"/>
  <c r="CM83" i="4" s="1"/>
  <c r="CM37" i="4"/>
  <c r="CM77" i="4" s="1"/>
  <c r="CM41" i="4"/>
  <c r="CM81" i="4" s="1"/>
  <c r="CM45" i="4"/>
  <c r="CM85" i="4" s="1"/>
  <c r="CM48" i="4"/>
  <c r="CM88" i="4" s="1"/>
  <c r="BY31" i="4"/>
  <c r="BY71" i="4" s="1"/>
  <c r="BY30" i="4"/>
  <c r="BY70" i="4" s="1"/>
  <c r="BY33" i="4"/>
  <c r="BY73" i="4" s="1"/>
  <c r="BY32" i="4"/>
  <c r="BY72" i="4" s="1"/>
  <c r="BY35" i="4"/>
  <c r="BY75" i="4" s="1"/>
  <c r="BY29" i="4"/>
  <c r="BY69" i="4" s="1"/>
  <c r="BY34" i="4"/>
  <c r="BY74" i="4" s="1"/>
  <c r="BY37" i="4"/>
  <c r="BY77" i="4" s="1"/>
  <c r="BY38" i="4"/>
  <c r="BY78" i="4" s="1"/>
  <c r="BY40" i="4"/>
  <c r="BY80" i="4" s="1"/>
  <c r="BY41" i="4"/>
  <c r="BY81" i="4" s="1"/>
  <c r="BY45" i="4"/>
  <c r="BY85" i="4" s="1"/>
  <c r="BY36" i="4"/>
  <c r="BY76" i="4" s="1"/>
  <c r="BY44" i="4"/>
  <c r="BY84" i="4" s="1"/>
  <c r="BY39" i="4"/>
  <c r="BY79" i="4" s="1"/>
  <c r="BY43" i="4"/>
  <c r="BY83" i="4" s="1"/>
  <c r="BY47" i="4"/>
  <c r="BY87" i="4" s="1"/>
  <c r="BY46" i="4"/>
  <c r="BY86" i="4" s="1"/>
  <c r="BY42" i="4"/>
  <c r="BY82" i="4" s="1"/>
  <c r="BY48" i="4"/>
  <c r="BY88" i="4" s="1"/>
  <c r="BJ31" i="4"/>
  <c r="BJ71" i="4" s="1"/>
  <c r="BJ30" i="4"/>
  <c r="BJ70" i="4" s="1"/>
  <c r="BJ29" i="4"/>
  <c r="BJ69" i="4" s="1"/>
  <c r="BJ32" i="4"/>
  <c r="BJ72" i="4" s="1"/>
  <c r="BJ35" i="4"/>
  <c r="BJ75" i="4" s="1"/>
  <c r="BJ34" i="4"/>
  <c r="BJ74" i="4" s="1"/>
  <c r="BJ36" i="4"/>
  <c r="BJ76" i="4" s="1"/>
  <c r="BJ40" i="4"/>
  <c r="BJ80" i="4" s="1"/>
  <c r="BJ39" i="4"/>
  <c r="BJ79" i="4" s="1"/>
  <c r="BJ41" i="4"/>
  <c r="BJ81" i="4" s="1"/>
  <c r="BJ33" i="4"/>
  <c r="BJ73" i="4" s="1"/>
  <c r="BJ44" i="4"/>
  <c r="BJ84" i="4" s="1"/>
  <c r="BJ37" i="4"/>
  <c r="BJ77" i="4" s="1"/>
  <c r="BJ38" i="4"/>
  <c r="BJ78" i="4" s="1"/>
  <c r="BJ46" i="4"/>
  <c r="BJ86" i="4" s="1"/>
  <c r="BJ43" i="4"/>
  <c r="BJ83" i="4" s="1"/>
  <c r="BJ47" i="4"/>
  <c r="BJ87" i="4" s="1"/>
  <c r="BJ42" i="4"/>
  <c r="BJ82" i="4" s="1"/>
  <c r="BJ48" i="4"/>
  <c r="BJ88" i="4" s="1"/>
  <c r="BJ45" i="4"/>
  <c r="BJ85" i="4" s="1"/>
  <c r="AV30" i="4"/>
  <c r="AV70" i="4" s="1"/>
  <c r="AV29" i="4"/>
  <c r="AV69" i="4" s="1"/>
  <c r="AV35" i="4"/>
  <c r="AV75" i="4" s="1"/>
  <c r="AV34" i="4"/>
  <c r="AV74" i="4" s="1"/>
  <c r="AV31" i="4"/>
  <c r="AV71" i="4" s="1"/>
  <c r="AV33" i="4"/>
  <c r="AV73" i="4" s="1"/>
  <c r="AV39" i="4"/>
  <c r="AV79" i="4" s="1"/>
  <c r="AV40" i="4"/>
  <c r="AV80" i="4" s="1"/>
  <c r="AV38" i="4"/>
  <c r="AV78" i="4" s="1"/>
  <c r="AV41" i="4"/>
  <c r="AV81" i="4" s="1"/>
  <c r="AV32" i="4"/>
  <c r="AV72" i="4" s="1"/>
  <c r="AV42" i="4"/>
  <c r="AV82" i="4" s="1"/>
  <c r="AV48" i="4"/>
  <c r="AV88" i="4" s="1"/>
  <c r="AV46" i="4"/>
  <c r="AV86" i="4" s="1"/>
  <c r="AV37" i="4"/>
  <c r="AV77" i="4" s="1"/>
  <c r="AV36" i="4"/>
  <c r="AV76" i="4" s="1"/>
  <c r="AV47" i="4"/>
  <c r="AV87" i="4" s="1"/>
  <c r="AV43" i="4"/>
  <c r="AV83" i="4" s="1"/>
  <c r="AV45" i="4"/>
  <c r="AV85" i="4" s="1"/>
  <c r="AV44" i="4"/>
  <c r="AV84" i="4" s="1"/>
  <c r="AG29" i="4"/>
  <c r="AG69" i="4" s="1"/>
  <c r="AG31" i="4"/>
  <c r="AG71" i="4" s="1"/>
  <c r="AG34" i="4"/>
  <c r="AG74" i="4" s="1"/>
  <c r="AG33" i="4"/>
  <c r="AG73" i="4" s="1"/>
  <c r="AG32" i="4"/>
  <c r="AG72" i="4" s="1"/>
  <c r="AG39" i="4"/>
  <c r="AG79" i="4" s="1"/>
  <c r="AG40" i="4"/>
  <c r="AG80" i="4" s="1"/>
  <c r="AG35" i="4"/>
  <c r="AG75" i="4" s="1"/>
  <c r="AG30" i="4"/>
  <c r="AG70" i="4" s="1"/>
  <c r="AG36" i="4"/>
  <c r="AG76" i="4" s="1"/>
  <c r="AG44" i="4"/>
  <c r="AG84" i="4" s="1"/>
  <c r="AG41" i="4"/>
  <c r="AG81" i="4" s="1"/>
  <c r="AG37" i="4"/>
  <c r="AG77" i="4" s="1"/>
  <c r="AG42" i="4"/>
  <c r="AG82" i="4" s="1"/>
  <c r="AG43" i="4"/>
  <c r="AG83" i="4" s="1"/>
  <c r="AG47" i="4"/>
  <c r="AG87" i="4" s="1"/>
  <c r="AG45" i="4"/>
  <c r="AG85" i="4" s="1"/>
  <c r="AG38" i="4"/>
  <c r="AG78" i="4" s="1"/>
  <c r="AG46" i="4"/>
  <c r="AG86" i="4" s="1"/>
  <c r="AG48" i="4"/>
  <c r="AG88" i="4" s="1"/>
  <c r="E32" i="4"/>
  <c r="E72" i="4" s="1"/>
  <c r="E31" i="4"/>
  <c r="E71" i="4" s="1"/>
  <c r="E30" i="4"/>
  <c r="E70" i="4" s="1"/>
  <c r="E33" i="4"/>
  <c r="E73" i="4" s="1"/>
  <c r="E35" i="4"/>
  <c r="E75" i="4" s="1"/>
  <c r="E29" i="4"/>
  <c r="E69" i="4" s="1"/>
  <c r="E37" i="4"/>
  <c r="E77" i="4" s="1"/>
  <c r="E38" i="4"/>
  <c r="E78" i="4" s="1"/>
  <c r="E39" i="4"/>
  <c r="E79" i="4" s="1"/>
  <c r="E40" i="4"/>
  <c r="E80" i="4" s="1"/>
  <c r="E41" i="4"/>
  <c r="E81" i="4" s="1"/>
  <c r="E45" i="4"/>
  <c r="E85" i="4" s="1"/>
  <c r="E34" i="4"/>
  <c r="E74" i="4" s="1"/>
  <c r="E36" i="4"/>
  <c r="E76" i="4" s="1"/>
  <c r="E44" i="4"/>
  <c r="E84" i="4" s="1"/>
  <c r="E42" i="4"/>
  <c r="E82" i="4" s="1"/>
  <c r="E47" i="4"/>
  <c r="E87" i="4" s="1"/>
  <c r="E43" i="4"/>
  <c r="E83" i="4" s="1"/>
  <c r="E46" i="4"/>
  <c r="E86" i="4" s="1"/>
  <c r="E48" i="4"/>
  <c r="E88" i="4" s="1"/>
  <c r="CA29" i="4"/>
  <c r="CA69" i="4" s="1"/>
  <c r="CA31" i="4"/>
  <c r="CA71" i="4" s="1"/>
  <c r="CA30" i="4"/>
  <c r="CA70" i="4" s="1"/>
  <c r="CA34" i="4"/>
  <c r="CA74" i="4" s="1"/>
  <c r="CA33" i="4"/>
  <c r="CA73" i="4" s="1"/>
  <c r="CA32" i="4"/>
  <c r="CA72" i="4" s="1"/>
  <c r="CA38" i="4"/>
  <c r="CA78" i="4" s="1"/>
  <c r="CA42" i="4"/>
  <c r="CA82" i="4" s="1"/>
  <c r="CA46" i="4"/>
  <c r="CA86" i="4" s="1"/>
  <c r="CA39" i="4"/>
  <c r="CA79" i="4" s="1"/>
  <c r="CA35" i="4"/>
  <c r="CA75" i="4" s="1"/>
  <c r="CA37" i="4"/>
  <c r="CA77" i="4" s="1"/>
  <c r="CA40" i="4"/>
  <c r="CA80" i="4" s="1"/>
  <c r="CA41" i="4"/>
  <c r="CA81" i="4" s="1"/>
  <c r="CA36" i="4"/>
  <c r="CA76" i="4" s="1"/>
  <c r="CA44" i="4"/>
  <c r="CA84" i="4" s="1"/>
  <c r="CA45" i="4"/>
  <c r="CA85" i="4" s="1"/>
  <c r="CA47" i="4"/>
  <c r="CA87" i="4" s="1"/>
  <c r="CA48" i="4"/>
  <c r="CA88" i="4" s="1"/>
  <c r="CA43" i="4"/>
  <c r="CA83" i="4" s="1"/>
  <c r="DB30" i="4"/>
  <c r="DB70" i="4" s="1"/>
  <c r="DB29" i="4"/>
  <c r="DB69" i="4" s="1"/>
  <c r="DB31" i="4"/>
  <c r="DB71" i="4" s="1"/>
  <c r="DB34" i="4"/>
  <c r="DB74" i="4" s="1"/>
  <c r="DB33" i="4"/>
  <c r="DB73" i="4" s="1"/>
  <c r="DB39" i="4"/>
  <c r="DB79" i="4" s="1"/>
  <c r="DB43" i="4"/>
  <c r="DB83" i="4" s="1"/>
  <c r="DB47" i="4"/>
  <c r="DB87" i="4" s="1"/>
  <c r="DB40" i="4"/>
  <c r="DB80" i="4" s="1"/>
  <c r="DB35" i="4"/>
  <c r="DB75" i="4" s="1"/>
  <c r="DB32" i="4"/>
  <c r="DB72" i="4" s="1"/>
  <c r="DB37" i="4"/>
  <c r="DB77" i="4" s="1"/>
  <c r="DB41" i="4"/>
  <c r="DB81" i="4" s="1"/>
  <c r="DB42" i="4"/>
  <c r="DB82" i="4" s="1"/>
  <c r="DB38" i="4"/>
  <c r="DB78" i="4" s="1"/>
  <c r="DB45" i="4"/>
  <c r="DB85" i="4" s="1"/>
  <c r="DB44" i="4"/>
  <c r="DB84" i="4" s="1"/>
  <c r="DB46" i="4"/>
  <c r="DB86" i="4" s="1"/>
  <c r="DB36" i="4"/>
  <c r="DB76" i="4" s="1"/>
  <c r="DB48" i="4"/>
  <c r="DB88" i="4" s="1"/>
  <c r="EC31" i="4"/>
  <c r="EC71" i="4" s="1"/>
  <c r="EC30" i="4"/>
  <c r="EC70" i="4" s="1"/>
  <c r="EC29" i="4"/>
  <c r="EC69" i="4" s="1"/>
  <c r="EC32" i="4"/>
  <c r="EC72" i="4" s="1"/>
  <c r="EC35" i="4"/>
  <c r="EC75" i="4" s="1"/>
  <c r="EC34" i="4"/>
  <c r="EC74" i="4" s="1"/>
  <c r="EC36" i="4"/>
  <c r="EC76" i="4" s="1"/>
  <c r="EC40" i="4"/>
  <c r="EC80" i="4" s="1"/>
  <c r="EC44" i="4"/>
  <c r="EC84" i="4" s="1"/>
  <c r="EC33" i="4"/>
  <c r="EC73" i="4" s="1"/>
  <c r="EC37" i="4"/>
  <c r="EC77" i="4" s="1"/>
  <c r="EC38" i="4"/>
  <c r="EC78" i="4" s="1"/>
  <c r="EC42" i="4"/>
  <c r="EC82" i="4" s="1"/>
  <c r="EC43" i="4"/>
  <c r="EC83" i="4" s="1"/>
  <c r="EC48" i="4"/>
  <c r="EC88" i="4" s="1"/>
  <c r="EC45" i="4"/>
  <c r="EC85" i="4" s="1"/>
  <c r="EC39" i="4"/>
  <c r="EC79" i="4" s="1"/>
  <c r="EC41" i="4"/>
  <c r="EC81" i="4" s="1"/>
  <c r="EC46" i="4"/>
  <c r="EC86" i="4" s="1"/>
  <c r="EC47" i="4"/>
  <c r="EC87" i="4" s="1"/>
  <c r="DN30" i="4"/>
  <c r="DN70" i="4" s="1"/>
  <c r="DN29" i="4"/>
  <c r="DN69" i="4" s="1"/>
  <c r="DN31" i="4"/>
  <c r="DN71" i="4" s="1"/>
  <c r="DN34" i="4"/>
  <c r="DN74" i="4" s="1"/>
  <c r="DN33" i="4"/>
  <c r="DN73" i="4" s="1"/>
  <c r="DN32" i="4"/>
  <c r="DN72" i="4" s="1"/>
  <c r="DN39" i="4"/>
  <c r="DN79" i="4" s="1"/>
  <c r="DN35" i="4"/>
  <c r="DN75" i="4" s="1"/>
  <c r="DN43" i="4"/>
  <c r="DN83" i="4" s="1"/>
  <c r="DN47" i="4"/>
  <c r="DN87" i="4" s="1"/>
  <c r="DN36" i="4"/>
  <c r="DN76" i="4" s="1"/>
  <c r="DN37" i="4"/>
  <c r="DN77" i="4" s="1"/>
  <c r="DN38" i="4"/>
  <c r="DN78" i="4" s="1"/>
  <c r="DN40" i="4"/>
  <c r="DN80" i="4" s="1"/>
  <c r="DN44" i="4"/>
  <c r="DN84" i="4" s="1"/>
  <c r="DN41" i="4"/>
  <c r="DN81" i="4" s="1"/>
  <c r="DN45" i="4"/>
  <c r="DN85" i="4" s="1"/>
  <c r="DN42" i="4"/>
  <c r="DN82" i="4" s="1"/>
  <c r="DN48" i="4"/>
  <c r="DN88" i="4" s="1"/>
  <c r="DN46" i="4"/>
  <c r="DN86" i="4" s="1"/>
  <c r="CZ29" i="4"/>
  <c r="CZ69" i="4" s="1"/>
  <c r="CZ31" i="4"/>
  <c r="CZ71" i="4" s="1"/>
  <c r="CZ34" i="4"/>
  <c r="CZ74" i="4" s="1"/>
  <c r="CZ33" i="4"/>
  <c r="CZ73" i="4" s="1"/>
  <c r="CZ32" i="4"/>
  <c r="CZ72" i="4" s="1"/>
  <c r="CZ30" i="4"/>
  <c r="CZ70" i="4" s="1"/>
  <c r="CZ35" i="4"/>
  <c r="CZ75" i="4" s="1"/>
  <c r="CZ38" i="4"/>
  <c r="CZ78" i="4" s="1"/>
  <c r="CZ39" i="4"/>
  <c r="CZ79" i="4" s="1"/>
  <c r="CZ42" i="4"/>
  <c r="CZ82" i="4" s="1"/>
  <c r="CZ46" i="4"/>
  <c r="CZ86" i="4" s="1"/>
  <c r="CZ36" i="4"/>
  <c r="CZ76" i="4" s="1"/>
  <c r="CZ37" i="4"/>
  <c r="CZ77" i="4" s="1"/>
  <c r="CZ41" i="4"/>
  <c r="CZ81" i="4" s="1"/>
  <c r="CZ47" i="4"/>
  <c r="CZ87" i="4" s="1"/>
  <c r="CZ45" i="4"/>
  <c r="CZ85" i="4" s="1"/>
  <c r="CZ44" i="4"/>
  <c r="CZ84" i="4" s="1"/>
  <c r="CZ40" i="4"/>
  <c r="CZ80" i="4" s="1"/>
  <c r="CZ48" i="4"/>
  <c r="CZ88" i="4" s="1"/>
  <c r="CZ43" i="4"/>
  <c r="CZ83" i="4" s="1"/>
  <c r="CL31" i="4"/>
  <c r="CL71" i="4" s="1"/>
  <c r="CL30" i="4"/>
  <c r="CL70" i="4" s="1"/>
  <c r="CL33" i="4"/>
  <c r="CL73" i="4" s="1"/>
  <c r="CL32" i="4"/>
  <c r="CL72" i="4" s="1"/>
  <c r="CL35" i="4"/>
  <c r="CL75" i="4" s="1"/>
  <c r="CL34" i="4"/>
  <c r="CL74" i="4" s="1"/>
  <c r="CL39" i="4"/>
  <c r="CL79" i="4" s="1"/>
  <c r="CL29" i="4"/>
  <c r="CL69" i="4" s="1"/>
  <c r="CL36" i="4"/>
  <c r="CL76" i="4" s="1"/>
  <c r="CL37" i="4"/>
  <c r="CL77" i="4" s="1"/>
  <c r="CL45" i="4"/>
  <c r="CL85" i="4" s="1"/>
  <c r="CL38" i="4"/>
  <c r="CL78" i="4" s="1"/>
  <c r="CL44" i="4"/>
  <c r="CL84" i="4" s="1"/>
  <c r="CL41" i="4"/>
  <c r="CL81" i="4" s="1"/>
  <c r="CL47" i="4"/>
  <c r="CL87" i="4" s="1"/>
  <c r="CL42" i="4"/>
  <c r="CL82" i="4" s="1"/>
  <c r="CL43" i="4"/>
  <c r="CL83" i="4" s="1"/>
  <c r="CL40" i="4"/>
  <c r="CL80" i="4" s="1"/>
  <c r="CL46" i="4"/>
  <c r="CL86" i="4" s="1"/>
  <c r="CL48" i="4"/>
  <c r="CL88" i="4" s="1"/>
  <c r="BI31" i="4"/>
  <c r="BI71" i="4" s="1"/>
  <c r="BI30" i="4"/>
  <c r="BI70" i="4" s="1"/>
  <c r="BI29" i="4"/>
  <c r="BI69" i="4" s="1"/>
  <c r="BI32" i="4"/>
  <c r="BI72" i="4" s="1"/>
  <c r="BI35" i="4"/>
  <c r="BI75" i="4" s="1"/>
  <c r="BI34" i="4"/>
  <c r="BI74" i="4" s="1"/>
  <c r="BI36" i="4"/>
  <c r="BI76" i="4" s="1"/>
  <c r="BI40" i="4"/>
  <c r="BI80" i="4" s="1"/>
  <c r="BI33" i="4"/>
  <c r="BI73" i="4" s="1"/>
  <c r="BI44" i="4"/>
  <c r="BI84" i="4" s="1"/>
  <c r="BI39" i="4"/>
  <c r="BI79" i="4" s="1"/>
  <c r="BI38" i="4"/>
  <c r="BI78" i="4" s="1"/>
  <c r="BI37" i="4"/>
  <c r="BI77" i="4" s="1"/>
  <c r="BI42" i="4"/>
  <c r="BI82" i="4" s="1"/>
  <c r="BI43" i="4"/>
  <c r="BI83" i="4" s="1"/>
  <c r="BI41" i="4"/>
  <c r="BI81" i="4" s="1"/>
  <c r="BI46" i="4"/>
  <c r="BI86" i="4" s="1"/>
  <c r="BI48" i="4"/>
  <c r="BI88" i="4" s="1"/>
  <c r="BI45" i="4"/>
  <c r="BI85" i="4" s="1"/>
  <c r="BI47" i="4"/>
  <c r="BI87" i="4" s="1"/>
  <c r="AT30" i="4"/>
  <c r="AT70" i="4" s="1"/>
  <c r="AT29" i="4"/>
  <c r="AT69" i="4" s="1"/>
  <c r="AT31" i="4"/>
  <c r="AT71" i="4" s="1"/>
  <c r="AT34" i="4"/>
  <c r="AT74" i="4" s="1"/>
  <c r="AT33" i="4"/>
  <c r="AT73" i="4" s="1"/>
  <c r="AT39" i="4"/>
  <c r="AT79" i="4" s="1"/>
  <c r="AT35" i="4"/>
  <c r="AT75" i="4" s="1"/>
  <c r="AT43" i="4"/>
  <c r="AT83" i="4" s="1"/>
  <c r="AT47" i="4"/>
  <c r="AT87" i="4" s="1"/>
  <c r="AT36" i="4"/>
  <c r="AT76" i="4" s="1"/>
  <c r="AT32" i="4"/>
  <c r="AT72" i="4" s="1"/>
  <c r="AT37" i="4"/>
  <c r="AT77" i="4" s="1"/>
  <c r="AT45" i="4"/>
  <c r="AT85" i="4" s="1"/>
  <c r="AT42" i="4"/>
  <c r="AT82" i="4" s="1"/>
  <c r="AT40" i="4"/>
  <c r="AT80" i="4" s="1"/>
  <c r="AT41" i="4"/>
  <c r="AT81" i="4" s="1"/>
  <c r="AT44" i="4"/>
  <c r="AT84" i="4" s="1"/>
  <c r="AT46" i="4"/>
  <c r="AT86" i="4" s="1"/>
  <c r="AT38" i="4"/>
  <c r="AT78" i="4" s="1"/>
  <c r="AT48" i="4"/>
  <c r="AT88" i="4" s="1"/>
  <c r="AF29" i="4"/>
  <c r="AF69" i="4" s="1"/>
  <c r="AF31" i="4"/>
  <c r="AF71" i="4" s="1"/>
  <c r="AF34" i="4"/>
  <c r="AF74" i="4" s="1"/>
  <c r="AF33" i="4"/>
  <c r="AF73" i="4" s="1"/>
  <c r="AF32" i="4"/>
  <c r="AF72" i="4" s="1"/>
  <c r="AF30" i="4"/>
  <c r="AF70" i="4" s="1"/>
  <c r="AF38" i="4"/>
  <c r="AF78" i="4" s="1"/>
  <c r="AF39" i="4"/>
  <c r="AF79" i="4" s="1"/>
  <c r="AF42" i="4"/>
  <c r="AF82" i="4" s="1"/>
  <c r="AF46" i="4"/>
  <c r="AF86" i="4" s="1"/>
  <c r="AF35" i="4"/>
  <c r="AF75" i="4" s="1"/>
  <c r="AF36" i="4"/>
  <c r="AF76" i="4" s="1"/>
  <c r="AF37" i="4"/>
  <c r="AF77" i="4" s="1"/>
  <c r="AF45" i="4"/>
  <c r="AF85" i="4" s="1"/>
  <c r="AF40" i="4"/>
  <c r="AF80" i="4" s="1"/>
  <c r="AF43" i="4"/>
  <c r="AF83" i="4" s="1"/>
  <c r="AF41" i="4"/>
  <c r="AF81" i="4" s="1"/>
  <c r="AF44" i="4"/>
  <c r="AF84" i="4" s="1"/>
  <c r="AF48" i="4"/>
  <c r="AF88" i="4" s="1"/>
  <c r="AF47" i="4"/>
  <c r="AF87" i="4" s="1"/>
  <c r="R32" i="4"/>
  <c r="R72" i="4" s="1"/>
  <c r="R31" i="4"/>
  <c r="R71" i="4" s="1"/>
  <c r="R30" i="4"/>
  <c r="R70" i="4" s="1"/>
  <c r="R33" i="4"/>
  <c r="R73" i="4" s="1"/>
  <c r="R35" i="4"/>
  <c r="R75" i="4" s="1"/>
  <c r="R39" i="4"/>
  <c r="R79" i="4" s="1"/>
  <c r="R36" i="4"/>
  <c r="R76" i="4" s="1"/>
  <c r="R37" i="4"/>
  <c r="R77" i="4" s="1"/>
  <c r="R34" i="4"/>
  <c r="R74" i="4" s="1"/>
  <c r="R45" i="4"/>
  <c r="R85" i="4" s="1"/>
  <c r="R41" i="4"/>
  <c r="R81" i="4" s="1"/>
  <c r="R38" i="4"/>
  <c r="R78" i="4" s="1"/>
  <c r="R40" i="4"/>
  <c r="R80" i="4" s="1"/>
  <c r="R29" i="4"/>
  <c r="R69" i="4" s="1"/>
  <c r="R42" i="4"/>
  <c r="R82" i="4" s="1"/>
  <c r="R44" i="4"/>
  <c r="R84" i="4" s="1"/>
  <c r="R46" i="4"/>
  <c r="R86" i="4" s="1"/>
  <c r="R47" i="4"/>
  <c r="R87" i="4" s="1"/>
  <c r="R48" i="4"/>
  <c r="R88" i="4" s="1"/>
  <c r="R43" i="4"/>
  <c r="R83" i="4" s="1"/>
  <c r="EY30" i="4"/>
  <c r="EY70" i="4" s="1"/>
  <c r="EY29" i="4"/>
  <c r="EY69" i="4" s="1"/>
  <c r="EY31" i="4"/>
  <c r="EY71" i="4" s="1"/>
  <c r="EY34" i="4"/>
  <c r="EY74" i="4" s="1"/>
  <c r="EY33" i="4"/>
  <c r="EY73" i="4" s="1"/>
  <c r="EY39" i="4"/>
  <c r="EY79" i="4" s="1"/>
  <c r="EY36" i="4"/>
  <c r="EY76" i="4" s="1"/>
  <c r="EY37" i="4"/>
  <c r="EY77" i="4" s="1"/>
  <c r="EY43" i="4"/>
  <c r="EY83" i="4" s="1"/>
  <c r="EY47" i="4"/>
  <c r="EY87" i="4" s="1"/>
  <c r="EY38" i="4"/>
  <c r="EY78" i="4" s="1"/>
  <c r="EY32" i="4"/>
  <c r="EY72" i="4" s="1"/>
  <c r="EY35" i="4"/>
  <c r="EY75" i="4" s="1"/>
  <c r="EY40" i="4"/>
  <c r="EY80" i="4" s="1"/>
  <c r="EY41" i="4"/>
  <c r="EY81" i="4" s="1"/>
  <c r="EY42" i="4"/>
  <c r="EY82" i="4" s="1"/>
  <c r="EY45" i="4"/>
  <c r="EY85" i="4" s="1"/>
  <c r="EY48" i="4"/>
  <c r="EY88" i="4" s="1"/>
  <c r="EY44" i="4"/>
  <c r="EY84" i="4" s="1"/>
  <c r="EY46" i="4"/>
  <c r="EY86" i="4" s="1"/>
  <c r="EM30" i="4"/>
  <c r="EM70" i="4" s="1"/>
  <c r="EM29" i="4"/>
  <c r="EM69" i="4" s="1"/>
  <c r="EM34" i="4"/>
  <c r="EM74" i="4" s="1"/>
  <c r="EM33" i="4"/>
  <c r="EM73" i="4" s="1"/>
  <c r="EM35" i="4"/>
  <c r="EM75" i="4" s="1"/>
  <c r="EM39" i="4"/>
  <c r="EM79" i="4" s="1"/>
  <c r="EM32" i="4"/>
  <c r="EM72" i="4" s="1"/>
  <c r="EM43" i="4"/>
  <c r="EM83" i="4" s="1"/>
  <c r="EM47" i="4"/>
  <c r="EM87" i="4" s="1"/>
  <c r="EM36" i="4"/>
  <c r="EM76" i="4" s="1"/>
  <c r="EM40" i="4"/>
  <c r="EM80" i="4" s="1"/>
  <c r="EM37" i="4"/>
  <c r="EM77" i="4" s="1"/>
  <c r="EM41" i="4"/>
  <c r="EM81" i="4" s="1"/>
  <c r="EM31" i="4"/>
  <c r="EM71" i="4" s="1"/>
  <c r="EM38" i="4"/>
  <c r="EM78" i="4" s="1"/>
  <c r="EM44" i="4"/>
  <c r="EM84" i="4" s="1"/>
  <c r="EM46" i="4"/>
  <c r="EM86" i="4" s="1"/>
  <c r="EM45" i="4"/>
  <c r="EM85" i="4" s="1"/>
  <c r="EM42" i="4"/>
  <c r="EM82" i="4" s="1"/>
  <c r="EM48" i="4"/>
  <c r="EM88" i="4" s="1"/>
  <c r="EA30" i="4"/>
  <c r="EA70" i="4" s="1"/>
  <c r="EA29" i="4"/>
  <c r="EA69" i="4" s="1"/>
  <c r="EA34" i="4"/>
  <c r="EA74" i="4" s="1"/>
  <c r="EA33" i="4"/>
  <c r="EA73" i="4" s="1"/>
  <c r="EA31" i="4"/>
  <c r="EA71" i="4" s="1"/>
  <c r="EA39" i="4"/>
  <c r="EA79" i="4" s="1"/>
  <c r="EA40" i="4"/>
  <c r="EA80" i="4" s="1"/>
  <c r="EA32" i="4"/>
  <c r="EA72" i="4" s="1"/>
  <c r="EA43" i="4"/>
  <c r="EA83" i="4" s="1"/>
  <c r="EA47" i="4"/>
  <c r="EA87" i="4" s="1"/>
  <c r="EA35" i="4"/>
  <c r="EA75" i="4" s="1"/>
  <c r="EA37" i="4"/>
  <c r="EA77" i="4" s="1"/>
  <c r="EA38" i="4"/>
  <c r="EA78" i="4" s="1"/>
  <c r="EA36" i="4"/>
  <c r="EA76" i="4" s="1"/>
  <c r="EA41" i="4"/>
  <c r="EA81" i="4" s="1"/>
  <c r="EA45" i="4"/>
  <c r="EA85" i="4" s="1"/>
  <c r="EA42" i="4"/>
  <c r="EA82" i="4" s="1"/>
  <c r="EA44" i="4"/>
  <c r="EA84" i="4" s="1"/>
  <c r="EA48" i="4"/>
  <c r="EA88" i="4" s="1"/>
  <c r="EA46" i="4"/>
  <c r="EA86" i="4" s="1"/>
  <c r="DO30" i="4"/>
  <c r="DO70" i="4" s="1"/>
  <c r="DO29" i="4"/>
  <c r="DO69" i="4" s="1"/>
  <c r="DO34" i="4"/>
  <c r="DO74" i="4" s="1"/>
  <c r="DO31" i="4"/>
  <c r="DO71" i="4" s="1"/>
  <c r="DO33" i="4"/>
  <c r="DO73" i="4" s="1"/>
  <c r="DO32" i="4"/>
  <c r="DO72" i="4" s="1"/>
  <c r="DO39" i="4"/>
  <c r="DO79" i="4" s="1"/>
  <c r="DO35" i="4"/>
  <c r="DO75" i="4" s="1"/>
  <c r="DO40" i="4"/>
  <c r="DO80" i="4" s="1"/>
  <c r="DO43" i="4"/>
  <c r="DO83" i="4" s="1"/>
  <c r="DO47" i="4"/>
  <c r="DO87" i="4" s="1"/>
  <c r="DO36" i="4"/>
  <c r="DO76" i="4" s="1"/>
  <c r="DO44" i="4"/>
  <c r="DO84" i="4" s="1"/>
  <c r="DO38" i="4"/>
  <c r="DO78" i="4" s="1"/>
  <c r="DO41" i="4"/>
  <c r="DO81" i="4" s="1"/>
  <c r="DO42" i="4"/>
  <c r="DO82" i="4" s="1"/>
  <c r="DO37" i="4"/>
  <c r="DO77" i="4" s="1"/>
  <c r="DO46" i="4"/>
  <c r="DO86" i="4" s="1"/>
  <c r="DO45" i="4"/>
  <c r="DO85" i="4" s="1"/>
  <c r="DO48" i="4"/>
  <c r="DO88" i="4" s="1"/>
  <c r="DC30" i="4"/>
  <c r="DC70" i="4" s="1"/>
  <c r="DC29" i="4"/>
  <c r="DC69" i="4" s="1"/>
  <c r="DC31" i="4"/>
  <c r="DC71" i="4" s="1"/>
  <c r="DC34" i="4"/>
  <c r="DC74" i="4" s="1"/>
  <c r="DC33" i="4"/>
  <c r="DC73" i="4" s="1"/>
  <c r="DC39" i="4"/>
  <c r="DC79" i="4" s="1"/>
  <c r="DC38" i="4"/>
  <c r="DC78" i="4" s="1"/>
  <c r="DC43" i="4"/>
  <c r="DC83" i="4" s="1"/>
  <c r="DC47" i="4"/>
  <c r="DC87" i="4" s="1"/>
  <c r="DC35" i="4"/>
  <c r="DC75" i="4" s="1"/>
  <c r="DC40" i="4"/>
  <c r="DC80" i="4" s="1"/>
  <c r="DC37" i="4"/>
  <c r="DC77" i="4" s="1"/>
  <c r="DC36" i="4"/>
  <c r="DC76" i="4" s="1"/>
  <c r="DC44" i="4"/>
  <c r="DC84" i="4" s="1"/>
  <c r="DC45" i="4"/>
  <c r="DC85" i="4" s="1"/>
  <c r="DC32" i="4"/>
  <c r="DC72" i="4" s="1"/>
  <c r="DC41" i="4"/>
  <c r="DC81" i="4" s="1"/>
  <c r="DC42" i="4"/>
  <c r="DC82" i="4" s="1"/>
  <c r="DC46" i="4"/>
  <c r="DC86" i="4" s="1"/>
  <c r="DC48" i="4"/>
  <c r="DC88" i="4" s="1"/>
  <c r="CQ30" i="4"/>
  <c r="CQ70" i="4" s="1"/>
  <c r="CQ29" i="4"/>
  <c r="CQ69" i="4" s="1"/>
  <c r="CQ31" i="4"/>
  <c r="CQ34" i="4"/>
  <c r="CQ74" i="4" s="1"/>
  <c r="CQ33" i="4"/>
  <c r="CQ73" i="4" s="1"/>
  <c r="CQ39" i="4"/>
  <c r="CQ79" i="4" s="1"/>
  <c r="CQ36" i="4"/>
  <c r="CQ76" i="4" s="1"/>
  <c r="CQ37" i="4"/>
  <c r="CQ77" i="4" s="1"/>
  <c r="CQ35" i="4"/>
  <c r="CQ75" i="4" s="1"/>
  <c r="CQ38" i="4"/>
  <c r="CQ78" i="4" s="1"/>
  <c r="CQ43" i="4"/>
  <c r="CQ83" i="4" s="1"/>
  <c r="CQ47" i="4"/>
  <c r="CQ87" i="4" s="1"/>
  <c r="CQ32" i="4"/>
  <c r="CQ72" i="4" s="1"/>
  <c r="CQ42" i="4"/>
  <c r="CQ82" i="4" s="1"/>
  <c r="CQ40" i="4"/>
  <c r="CQ80" i="4" s="1"/>
  <c r="CQ45" i="4"/>
  <c r="CQ85" i="4" s="1"/>
  <c r="CQ44" i="4"/>
  <c r="CQ84" i="4" s="1"/>
  <c r="CQ46" i="4"/>
  <c r="CQ86" i="4" s="1"/>
  <c r="CQ48" i="4"/>
  <c r="CQ88" i="4" s="1"/>
  <c r="CQ41" i="4"/>
  <c r="CQ81" i="4" s="1"/>
  <c r="CE30" i="4"/>
  <c r="CE70" i="4" s="1"/>
  <c r="CE29" i="4"/>
  <c r="CE69" i="4" s="1"/>
  <c r="CE31" i="4"/>
  <c r="CE71" i="4" s="1"/>
  <c r="CE34" i="4"/>
  <c r="CE74" i="4" s="1"/>
  <c r="CE33" i="4"/>
  <c r="CE73" i="4" s="1"/>
  <c r="CE35" i="4"/>
  <c r="CE75" i="4" s="1"/>
  <c r="CE39" i="4"/>
  <c r="CE79" i="4" s="1"/>
  <c r="CE36" i="4"/>
  <c r="CE76" i="4" s="1"/>
  <c r="CE37" i="4"/>
  <c r="CE77" i="4" s="1"/>
  <c r="CE43" i="4"/>
  <c r="CE83" i="4" s="1"/>
  <c r="CE47" i="4"/>
  <c r="CE87" i="4" s="1"/>
  <c r="CE32" i="4"/>
  <c r="CE72" i="4" s="1"/>
  <c r="CE38" i="4"/>
  <c r="CE78" i="4" s="1"/>
  <c r="CE41" i="4"/>
  <c r="CE81" i="4" s="1"/>
  <c r="CE42" i="4"/>
  <c r="CE82" i="4" s="1"/>
  <c r="CE40" i="4"/>
  <c r="CE80" i="4" s="1"/>
  <c r="CE46" i="4"/>
  <c r="CE86" i="4" s="1"/>
  <c r="CE48" i="4"/>
  <c r="CE88" i="4" s="1"/>
  <c r="CE44" i="4"/>
  <c r="CE84" i="4" s="1"/>
  <c r="CE45" i="4"/>
  <c r="CE85" i="4" s="1"/>
  <c r="BS30" i="4"/>
  <c r="BS70" i="4" s="1"/>
  <c r="BS29" i="4"/>
  <c r="BS69" i="4" s="1"/>
  <c r="BS34" i="4"/>
  <c r="BS74" i="4" s="1"/>
  <c r="BS33" i="4"/>
  <c r="BS73" i="4" s="1"/>
  <c r="BS31" i="4"/>
  <c r="BS71" i="4" s="1"/>
  <c r="BS32" i="4"/>
  <c r="BS72" i="4" s="1"/>
  <c r="BS39" i="4"/>
  <c r="BS79" i="4" s="1"/>
  <c r="BS35" i="4"/>
  <c r="BS75" i="4" s="1"/>
  <c r="BS43" i="4"/>
  <c r="BS83" i="4" s="1"/>
  <c r="BS47" i="4"/>
  <c r="BS87" i="4" s="1"/>
  <c r="BS36" i="4"/>
  <c r="BS76" i="4" s="1"/>
  <c r="BS37" i="4"/>
  <c r="BS77" i="4" s="1"/>
  <c r="BS40" i="4"/>
  <c r="BS80" i="4" s="1"/>
  <c r="BS41" i="4"/>
  <c r="BS81" i="4" s="1"/>
  <c r="BS42" i="4"/>
  <c r="BS82" i="4" s="1"/>
  <c r="BS45" i="4"/>
  <c r="BS85" i="4" s="1"/>
  <c r="BS46" i="4"/>
  <c r="BS86" i="4" s="1"/>
  <c r="BS38" i="4"/>
  <c r="BS78" i="4" s="1"/>
  <c r="BS44" i="4"/>
  <c r="BS84" i="4" s="1"/>
  <c r="BS48" i="4"/>
  <c r="BS88" i="4" s="1"/>
  <c r="BG30" i="4"/>
  <c r="BG70" i="4" s="1"/>
  <c r="BG29" i="4"/>
  <c r="BG69" i="4" s="1"/>
  <c r="BG34" i="4"/>
  <c r="BG74" i="4" s="1"/>
  <c r="BG33" i="4"/>
  <c r="BG73" i="4" s="1"/>
  <c r="BG31" i="4"/>
  <c r="BG71" i="4" s="1"/>
  <c r="BG39" i="4"/>
  <c r="BG79" i="4" s="1"/>
  <c r="BG32" i="4"/>
  <c r="BG72" i="4" s="1"/>
  <c r="BG40" i="4"/>
  <c r="BG80" i="4" s="1"/>
  <c r="BG43" i="4"/>
  <c r="BG83" i="4" s="1"/>
  <c r="BG47" i="4"/>
  <c r="BG87" i="4" s="1"/>
  <c r="BG37" i="4"/>
  <c r="BG77" i="4" s="1"/>
  <c r="BG38" i="4"/>
  <c r="BG78" i="4" s="1"/>
  <c r="BG36" i="4"/>
  <c r="BG76" i="4" s="1"/>
  <c r="BG42" i="4"/>
  <c r="BG82" i="4" s="1"/>
  <c r="BG41" i="4"/>
  <c r="BG81" i="4" s="1"/>
  <c r="BG45" i="4"/>
  <c r="BG85" i="4" s="1"/>
  <c r="BG35" i="4"/>
  <c r="BG75" i="4" s="1"/>
  <c r="BG44" i="4"/>
  <c r="BG84" i="4" s="1"/>
  <c r="BG46" i="4"/>
  <c r="BG86" i="4" s="1"/>
  <c r="BG48" i="4"/>
  <c r="BG88" i="4" s="1"/>
  <c r="AU30" i="4"/>
  <c r="AU70" i="4" s="1"/>
  <c r="AU29" i="4"/>
  <c r="AU69" i="4" s="1"/>
  <c r="AU34" i="4"/>
  <c r="AU74" i="4" s="1"/>
  <c r="AU31" i="4"/>
  <c r="AU71" i="4" s="1"/>
  <c r="AU33" i="4"/>
  <c r="AU73" i="4" s="1"/>
  <c r="AU39" i="4"/>
  <c r="AU79" i="4" s="1"/>
  <c r="AU35" i="4"/>
  <c r="AU75" i="4" s="1"/>
  <c r="AU40" i="4"/>
  <c r="AU80" i="4" s="1"/>
  <c r="AU43" i="4"/>
  <c r="AU83" i="4" s="1"/>
  <c r="AU47" i="4"/>
  <c r="AU87" i="4" s="1"/>
  <c r="AU36" i="4"/>
  <c r="AU76" i="4" s="1"/>
  <c r="AU44" i="4"/>
  <c r="AU84" i="4" s="1"/>
  <c r="AU38" i="4"/>
  <c r="AU78" i="4" s="1"/>
  <c r="AU37" i="4"/>
  <c r="AU77" i="4" s="1"/>
  <c r="AU32" i="4"/>
  <c r="AU72" i="4" s="1"/>
  <c r="AU42" i="4"/>
  <c r="AU82" i="4" s="1"/>
  <c r="AU46" i="4"/>
  <c r="AU86" i="4" s="1"/>
  <c r="AU41" i="4"/>
  <c r="AU81" i="4" s="1"/>
  <c r="AU45" i="4"/>
  <c r="AU85" i="4" s="1"/>
  <c r="AU48" i="4"/>
  <c r="AU88" i="4" s="1"/>
  <c r="AI30" i="4"/>
  <c r="AI70" i="4" s="1"/>
  <c r="AI29" i="4"/>
  <c r="AI69" i="4" s="1"/>
  <c r="AI31" i="4"/>
  <c r="AI71" i="4" s="1"/>
  <c r="AI34" i="4"/>
  <c r="AI74" i="4" s="1"/>
  <c r="AI33" i="4"/>
  <c r="AI73" i="4" s="1"/>
  <c r="AI39" i="4"/>
  <c r="AI79" i="4" s="1"/>
  <c r="AI38" i="4"/>
  <c r="AI78" i="4" s="1"/>
  <c r="AI43" i="4"/>
  <c r="AI83" i="4" s="1"/>
  <c r="AI47" i="4"/>
  <c r="AI87" i="4" s="1"/>
  <c r="AI32" i="4"/>
  <c r="AI72" i="4" s="1"/>
  <c r="AI37" i="4"/>
  <c r="AI77" i="4" s="1"/>
  <c r="AI40" i="4"/>
  <c r="AI80" i="4" s="1"/>
  <c r="AI41" i="4"/>
  <c r="AI81" i="4" s="1"/>
  <c r="AI36" i="4"/>
  <c r="AI76" i="4" s="1"/>
  <c r="AI35" i="4"/>
  <c r="AI75" i="4" s="1"/>
  <c r="AI44" i="4"/>
  <c r="AI84" i="4" s="1"/>
  <c r="AI45" i="4"/>
  <c r="AI85" i="4" s="1"/>
  <c r="AI46" i="4"/>
  <c r="AI86" i="4" s="1"/>
  <c r="AI42" i="4"/>
  <c r="AI82" i="4" s="1"/>
  <c r="AI48" i="4"/>
  <c r="AI88" i="4" s="1"/>
  <c r="W30" i="4"/>
  <c r="W70" i="4" s="1"/>
  <c r="W29" i="4"/>
  <c r="W69" i="4" s="1"/>
  <c r="W32" i="4"/>
  <c r="W72" i="4" s="1"/>
  <c r="W31" i="4"/>
  <c r="W71" i="4" s="1"/>
  <c r="W34" i="4"/>
  <c r="W74" i="4" s="1"/>
  <c r="W33" i="4"/>
  <c r="W73" i="4" s="1"/>
  <c r="W39" i="4"/>
  <c r="W79" i="4" s="1"/>
  <c r="W36" i="4"/>
  <c r="W76" i="4" s="1"/>
  <c r="W37" i="4"/>
  <c r="W77" i="4" s="1"/>
  <c r="W35" i="4"/>
  <c r="W75" i="4" s="1"/>
  <c r="W38" i="4"/>
  <c r="W78" i="4" s="1"/>
  <c r="W43" i="4"/>
  <c r="W83" i="4" s="1"/>
  <c r="W47" i="4"/>
  <c r="W87" i="4" s="1"/>
  <c r="W42" i="4"/>
  <c r="W82" i="4" s="1"/>
  <c r="W45" i="4"/>
  <c r="W85" i="4" s="1"/>
  <c r="W44" i="4"/>
  <c r="W84" i="4" s="1"/>
  <c r="W40" i="4"/>
  <c r="W80" i="4" s="1"/>
  <c r="W41" i="4"/>
  <c r="W81" i="4" s="1"/>
  <c r="W46" i="4"/>
  <c r="W86" i="4" s="1"/>
  <c r="W48" i="4"/>
  <c r="W88" i="4" s="1"/>
  <c r="K30" i="4"/>
  <c r="K70" i="4" s="1"/>
  <c r="K29" i="4"/>
  <c r="K69" i="4" s="1"/>
  <c r="K32" i="4"/>
  <c r="K72" i="4" s="1"/>
  <c r="K31" i="4"/>
  <c r="K71" i="4" s="1"/>
  <c r="K34" i="4"/>
  <c r="K74" i="4" s="1"/>
  <c r="K33" i="4"/>
  <c r="K73" i="4" s="1"/>
  <c r="K39" i="4"/>
  <c r="K79" i="4" s="1"/>
  <c r="K36" i="4"/>
  <c r="K76" i="4" s="1"/>
  <c r="K37" i="4"/>
  <c r="K77" i="4" s="1"/>
  <c r="K43" i="4"/>
  <c r="K83" i="4" s="1"/>
  <c r="K47" i="4"/>
  <c r="K87" i="4" s="1"/>
  <c r="K38" i="4"/>
  <c r="K78" i="4" s="1"/>
  <c r="K35" i="4"/>
  <c r="K75" i="4" s="1"/>
  <c r="K41" i="4"/>
  <c r="K81" i="4" s="1"/>
  <c r="K44" i="4"/>
  <c r="K84" i="4" s="1"/>
  <c r="K40" i="4"/>
  <c r="K80" i="4" s="1"/>
  <c r="K42" i="4"/>
  <c r="K82" i="4" s="1"/>
  <c r="K45" i="4"/>
  <c r="K85" i="4" s="1"/>
  <c r="K48" i="4"/>
  <c r="K88" i="4" s="1"/>
  <c r="K46" i="4"/>
  <c r="K86" i="4" s="1"/>
  <c r="EP31" i="4"/>
  <c r="EP71" i="4" s="1"/>
  <c r="EP30" i="4"/>
  <c r="EP70" i="4" s="1"/>
  <c r="EP29" i="4"/>
  <c r="EP69" i="4" s="1"/>
  <c r="EP32" i="4"/>
  <c r="EP72" i="4" s="1"/>
  <c r="EP35" i="4"/>
  <c r="EP75" i="4" s="1"/>
  <c r="EP34" i="4"/>
  <c r="EP74" i="4" s="1"/>
  <c r="EP36" i="4"/>
  <c r="EP76" i="4" s="1"/>
  <c r="EP40" i="4"/>
  <c r="EP80" i="4" s="1"/>
  <c r="EP44" i="4"/>
  <c r="EP84" i="4" s="1"/>
  <c r="EP33" i="4"/>
  <c r="EP73" i="4" s="1"/>
  <c r="EP37" i="4"/>
  <c r="EP77" i="4" s="1"/>
  <c r="EP38" i="4"/>
  <c r="EP78" i="4" s="1"/>
  <c r="EP41" i="4"/>
  <c r="EP81" i="4" s="1"/>
  <c r="EP45" i="4"/>
  <c r="EP85" i="4" s="1"/>
  <c r="EP39" i="4"/>
  <c r="EP79" i="4" s="1"/>
  <c r="EP42" i="4"/>
  <c r="EP82" i="4" s="1"/>
  <c r="EP46" i="4"/>
  <c r="EP86" i="4" s="1"/>
  <c r="EP43" i="4"/>
  <c r="EP83" i="4" s="1"/>
  <c r="EP48" i="4"/>
  <c r="EP88" i="4" s="1"/>
  <c r="EP47" i="4"/>
  <c r="EP87" i="4" s="1"/>
  <c r="EB30" i="4"/>
  <c r="EB70" i="4" s="1"/>
  <c r="EB29" i="4"/>
  <c r="EB69" i="4" s="1"/>
  <c r="EB35" i="4"/>
  <c r="EB75" i="4" s="1"/>
  <c r="EB34" i="4"/>
  <c r="EB74" i="4" s="1"/>
  <c r="EB33" i="4"/>
  <c r="EB73" i="4" s="1"/>
  <c r="EB32" i="4"/>
  <c r="EB72" i="4" s="1"/>
  <c r="EB36" i="4"/>
  <c r="EB76" i="4" s="1"/>
  <c r="EB37" i="4"/>
  <c r="EB77" i="4" s="1"/>
  <c r="EB31" i="4"/>
  <c r="EB71" i="4" s="1"/>
  <c r="EB39" i="4"/>
  <c r="EB79" i="4" s="1"/>
  <c r="EB40" i="4"/>
  <c r="EB80" i="4" s="1"/>
  <c r="EB41" i="4"/>
  <c r="EB81" i="4" s="1"/>
  <c r="EB44" i="4"/>
  <c r="EB84" i="4" s="1"/>
  <c r="EB48" i="4"/>
  <c r="EB88" i="4" s="1"/>
  <c r="EB45" i="4"/>
  <c r="EB85" i="4" s="1"/>
  <c r="EB42" i="4"/>
  <c r="EB82" i="4" s="1"/>
  <c r="EB46" i="4"/>
  <c r="EB86" i="4" s="1"/>
  <c r="EB47" i="4"/>
  <c r="EB87" i="4" s="1"/>
  <c r="EB43" i="4"/>
  <c r="EB83" i="4" s="1"/>
  <c r="EB38" i="4"/>
  <c r="EB78" i="4" s="1"/>
  <c r="DM29" i="4"/>
  <c r="DM69" i="4" s="1"/>
  <c r="DM31" i="4"/>
  <c r="DM71" i="4" s="1"/>
  <c r="DM34" i="4"/>
  <c r="DM74" i="4" s="1"/>
  <c r="DM33" i="4"/>
  <c r="DM73" i="4" s="1"/>
  <c r="DM32" i="4"/>
  <c r="DM72" i="4" s="1"/>
  <c r="DM35" i="4"/>
  <c r="DM75" i="4" s="1"/>
  <c r="DM40" i="4"/>
  <c r="DM80" i="4" s="1"/>
  <c r="DM37" i="4"/>
  <c r="DM77" i="4" s="1"/>
  <c r="DM38" i="4"/>
  <c r="DM78" i="4" s="1"/>
  <c r="DM30" i="4"/>
  <c r="DM70" i="4" s="1"/>
  <c r="DM39" i="4"/>
  <c r="DM79" i="4" s="1"/>
  <c r="DM42" i="4"/>
  <c r="DM82" i="4" s="1"/>
  <c r="DM43" i="4"/>
  <c r="DM83" i="4" s="1"/>
  <c r="DM36" i="4"/>
  <c r="DM76" i="4" s="1"/>
  <c r="DM44" i="4"/>
  <c r="DM84" i="4" s="1"/>
  <c r="DM41" i="4"/>
  <c r="DM81" i="4" s="1"/>
  <c r="DM45" i="4"/>
  <c r="DM85" i="4" s="1"/>
  <c r="DM46" i="4"/>
  <c r="DM86" i="4" s="1"/>
  <c r="DM48" i="4"/>
  <c r="DM88" i="4" s="1"/>
  <c r="DM47" i="4"/>
  <c r="DM87" i="4" s="1"/>
  <c r="CY29" i="4"/>
  <c r="CY69" i="4" s="1"/>
  <c r="CY31" i="4"/>
  <c r="CY71" i="4" s="1"/>
  <c r="CY30" i="4"/>
  <c r="CY70" i="4" s="1"/>
  <c r="CY34" i="4"/>
  <c r="CY74" i="4" s="1"/>
  <c r="CY33" i="4"/>
  <c r="CY73" i="4" s="1"/>
  <c r="CY32" i="4"/>
  <c r="CY72" i="4" s="1"/>
  <c r="CY38" i="4"/>
  <c r="CY78" i="4" s="1"/>
  <c r="CY40" i="4"/>
  <c r="CY80" i="4" s="1"/>
  <c r="CY42" i="4"/>
  <c r="CY82" i="4" s="1"/>
  <c r="CY46" i="4"/>
  <c r="CY86" i="4" s="1"/>
  <c r="CY37" i="4"/>
  <c r="CY77" i="4" s="1"/>
  <c r="CY39" i="4"/>
  <c r="CY79" i="4" s="1"/>
  <c r="CY35" i="4"/>
  <c r="CY75" i="4" s="1"/>
  <c r="CY36" i="4"/>
  <c r="CY76" i="4" s="1"/>
  <c r="CY43" i="4"/>
  <c r="CY83" i="4" s="1"/>
  <c r="CY41" i="4"/>
  <c r="CY81" i="4" s="1"/>
  <c r="CY45" i="4"/>
  <c r="CY85" i="4" s="1"/>
  <c r="CY47" i="4"/>
  <c r="CY87" i="4" s="1"/>
  <c r="CY44" i="4"/>
  <c r="CY84" i="4" s="1"/>
  <c r="CY48" i="4"/>
  <c r="CY88" i="4" s="1"/>
  <c r="CK31" i="4"/>
  <c r="CK71" i="4" s="1"/>
  <c r="CK30" i="4"/>
  <c r="CK70" i="4" s="1"/>
  <c r="CK33" i="4"/>
  <c r="CK73" i="4" s="1"/>
  <c r="CK32" i="4"/>
  <c r="CK72" i="4" s="1"/>
  <c r="CK35" i="4"/>
  <c r="CK75" i="4" s="1"/>
  <c r="CK37" i="4"/>
  <c r="CK77" i="4" s="1"/>
  <c r="CK29" i="4"/>
  <c r="CK69" i="4" s="1"/>
  <c r="CK40" i="4"/>
  <c r="CK80" i="4" s="1"/>
  <c r="CK41" i="4"/>
  <c r="CK81" i="4" s="1"/>
  <c r="CK45" i="4"/>
  <c r="CK85" i="4" s="1"/>
  <c r="CK34" i="4"/>
  <c r="CK74" i="4" s="1"/>
  <c r="CK38" i="4"/>
  <c r="CK78" i="4" s="1"/>
  <c r="CK39" i="4"/>
  <c r="CK79" i="4" s="1"/>
  <c r="CK36" i="4"/>
  <c r="CK76" i="4" s="1"/>
  <c r="CK42" i="4"/>
  <c r="CK82" i="4" s="1"/>
  <c r="CK47" i="4"/>
  <c r="CK87" i="4" s="1"/>
  <c r="CK44" i="4"/>
  <c r="CK84" i="4" s="1"/>
  <c r="CK43" i="4"/>
  <c r="CK83" i="4" s="1"/>
  <c r="CK48" i="4"/>
  <c r="CK88" i="4" s="1"/>
  <c r="CK46" i="4"/>
  <c r="CK86" i="4" s="1"/>
  <c r="BV31" i="4"/>
  <c r="BV71" i="4" s="1"/>
  <c r="BV30" i="4"/>
  <c r="BV70" i="4" s="1"/>
  <c r="BV29" i="4"/>
  <c r="BV69" i="4" s="1"/>
  <c r="BV32" i="4"/>
  <c r="BV72" i="4" s="1"/>
  <c r="BV35" i="4"/>
  <c r="BV75" i="4" s="1"/>
  <c r="BV34" i="4"/>
  <c r="BV74" i="4" s="1"/>
  <c r="BV33" i="4"/>
  <c r="BV73" i="4" s="1"/>
  <c r="BV36" i="4"/>
  <c r="BV76" i="4" s="1"/>
  <c r="BV40" i="4"/>
  <c r="BV80" i="4" s="1"/>
  <c r="BV41" i="4"/>
  <c r="BV81" i="4" s="1"/>
  <c r="BV44" i="4"/>
  <c r="BV84" i="4" s="1"/>
  <c r="BV37" i="4"/>
  <c r="BV77" i="4" s="1"/>
  <c r="BV45" i="4"/>
  <c r="BV85" i="4" s="1"/>
  <c r="BV39" i="4"/>
  <c r="BV79" i="4" s="1"/>
  <c r="BV38" i="4"/>
  <c r="BV78" i="4" s="1"/>
  <c r="BV47" i="4"/>
  <c r="BV87" i="4" s="1"/>
  <c r="BV42" i="4"/>
  <c r="BV82" i="4" s="1"/>
  <c r="BV43" i="4"/>
  <c r="BV83" i="4" s="1"/>
  <c r="BV46" i="4"/>
  <c r="BV86" i="4" s="1"/>
  <c r="BV48" i="4"/>
  <c r="BV88" i="4" s="1"/>
  <c r="BH30" i="4"/>
  <c r="BH70" i="4" s="1"/>
  <c r="BH29" i="4"/>
  <c r="BH69" i="4" s="1"/>
  <c r="BH35" i="4"/>
  <c r="BH75" i="4" s="1"/>
  <c r="BH34" i="4"/>
  <c r="BH74" i="4" s="1"/>
  <c r="BH33" i="4"/>
  <c r="BH73" i="4" s="1"/>
  <c r="BH31" i="4"/>
  <c r="BH71" i="4" s="1"/>
  <c r="BH32" i="4"/>
  <c r="BH72" i="4" s="1"/>
  <c r="BH36" i="4"/>
  <c r="BH76" i="4" s="1"/>
  <c r="BH37" i="4"/>
  <c r="BH77" i="4" s="1"/>
  <c r="BH41" i="4"/>
  <c r="BH81" i="4" s="1"/>
  <c r="BH45" i="4"/>
  <c r="BH85" i="4" s="1"/>
  <c r="BH38" i="4"/>
  <c r="BH78" i="4" s="1"/>
  <c r="BH39" i="4"/>
  <c r="BH79" i="4" s="1"/>
  <c r="BH44" i="4"/>
  <c r="BH84" i="4" s="1"/>
  <c r="BH48" i="4"/>
  <c r="BH88" i="4" s="1"/>
  <c r="BH43" i="4"/>
  <c r="BH83" i="4" s="1"/>
  <c r="BH47" i="4"/>
  <c r="BH87" i="4" s="1"/>
  <c r="BH40" i="4"/>
  <c r="BH80" i="4" s="1"/>
  <c r="BH42" i="4"/>
  <c r="BH82" i="4" s="1"/>
  <c r="BH46" i="4"/>
  <c r="BH86" i="4" s="1"/>
  <c r="AS29" i="4"/>
  <c r="AS69" i="4" s="1"/>
  <c r="AS31" i="4"/>
  <c r="AS71" i="4" s="1"/>
  <c r="AS34" i="4"/>
  <c r="AS74" i="4" s="1"/>
  <c r="AS33" i="4"/>
  <c r="AS73" i="4" s="1"/>
  <c r="AS32" i="4"/>
  <c r="AS72" i="4" s="1"/>
  <c r="AS35" i="4"/>
  <c r="AS75" i="4" s="1"/>
  <c r="AS40" i="4"/>
  <c r="AS80" i="4" s="1"/>
  <c r="AS36" i="4"/>
  <c r="AS76" i="4" s="1"/>
  <c r="AS37" i="4"/>
  <c r="AS77" i="4" s="1"/>
  <c r="AS38" i="4"/>
  <c r="AS78" i="4" s="1"/>
  <c r="AS30" i="4"/>
  <c r="AS70" i="4" s="1"/>
  <c r="AS41" i="4"/>
  <c r="AS81" i="4" s="1"/>
  <c r="AS43" i="4"/>
  <c r="AS83" i="4" s="1"/>
  <c r="AS42" i="4"/>
  <c r="AS82" i="4" s="1"/>
  <c r="AS47" i="4"/>
  <c r="AS87" i="4" s="1"/>
  <c r="AS44" i="4"/>
  <c r="AS84" i="4" s="1"/>
  <c r="AS39" i="4"/>
  <c r="AS79" i="4" s="1"/>
  <c r="AS45" i="4"/>
  <c r="AS85" i="4" s="1"/>
  <c r="AS48" i="4"/>
  <c r="AS88" i="4" s="1"/>
  <c r="AS46" i="4"/>
  <c r="AS86" i="4" s="1"/>
  <c r="AE29" i="4"/>
  <c r="AE69" i="4" s="1"/>
  <c r="AE31" i="4"/>
  <c r="AE71" i="4" s="1"/>
  <c r="AE30" i="4"/>
  <c r="AE70" i="4" s="1"/>
  <c r="AE34" i="4"/>
  <c r="AE74" i="4" s="1"/>
  <c r="AE33" i="4"/>
  <c r="AE73" i="4" s="1"/>
  <c r="AE32" i="4"/>
  <c r="AE72" i="4" s="1"/>
  <c r="AE38" i="4"/>
  <c r="AE78" i="4" s="1"/>
  <c r="AE40" i="4"/>
  <c r="AE80" i="4" s="1"/>
  <c r="AE42" i="4"/>
  <c r="AE82" i="4" s="1"/>
  <c r="AE46" i="4"/>
  <c r="AE86" i="4" s="1"/>
  <c r="AE36" i="4"/>
  <c r="AE76" i="4" s="1"/>
  <c r="AE37" i="4"/>
  <c r="AE77" i="4" s="1"/>
  <c r="AE39" i="4"/>
  <c r="AE79" i="4" s="1"/>
  <c r="AE35" i="4"/>
  <c r="AE75" i="4" s="1"/>
  <c r="AE43" i="4"/>
  <c r="AE83" i="4" s="1"/>
  <c r="AE41" i="4"/>
  <c r="AE81" i="4" s="1"/>
  <c r="AE47" i="4"/>
  <c r="AE87" i="4" s="1"/>
  <c r="AE45" i="4"/>
  <c r="AE85" i="4" s="1"/>
  <c r="AE44" i="4"/>
  <c r="AE84" i="4" s="1"/>
  <c r="AE48" i="4"/>
  <c r="AE88" i="4" s="1"/>
  <c r="Q32" i="4"/>
  <c r="Q72" i="4" s="1"/>
  <c r="Q31" i="4"/>
  <c r="Q71" i="4" s="1"/>
  <c r="Q30" i="4"/>
  <c r="Q70" i="4" s="1"/>
  <c r="Q33" i="4"/>
  <c r="Q73" i="4" s="1"/>
  <c r="Q35" i="4"/>
  <c r="Q75" i="4" s="1"/>
  <c r="Q37" i="4"/>
  <c r="Q77" i="4" s="1"/>
  <c r="Q40" i="4"/>
  <c r="Q80" i="4" s="1"/>
  <c r="Q41" i="4"/>
  <c r="Q81" i="4" s="1"/>
  <c r="Q45" i="4"/>
  <c r="Q85" i="4" s="1"/>
  <c r="Q36" i="4"/>
  <c r="Q76" i="4" s="1"/>
  <c r="Q39" i="4"/>
  <c r="Q79" i="4" s="1"/>
  <c r="Q38" i="4"/>
  <c r="Q78" i="4" s="1"/>
  <c r="Q42" i="4"/>
  <c r="Q82" i="4" s="1"/>
  <c r="Q34" i="4"/>
  <c r="Q74" i="4" s="1"/>
  <c r="Q43" i="4"/>
  <c r="Q83" i="4" s="1"/>
  <c r="Q44" i="4"/>
  <c r="Q84" i="4" s="1"/>
  <c r="Q46" i="4"/>
  <c r="Q86" i="4" s="1"/>
  <c r="Q29" i="4"/>
  <c r="Q69" i="4" s="1"/>
  <c r="Q47" i="4"/>
  <c r="Q87" i="4" s="1"/>
  <c r="Q48" i="4"/>
  <c r="Q88" i="4" s="1"/>
  <c r="EO31" i="4"/>
  <c r="EO71" i="4" s="1"/>
  <c r="EO30" i="4"/>
  <c r="EO70" i="4" s="1"/>
  <c r="EO29" i="4"/>
  <c r="EO69" i="4" s="1"/>
  <c r="EO32" i="4"/>
  <c r="EO72" i="4" s="1"/>
  <c r="EO35" i="4"/>
  <c r="EO75" i="4" s="1"/>
  <c r="EO34" i="4"/>
  <c r="EO74" i="4" s="1"/>
  <c r="EO36" i="4"/>
  <c r="EO76" i="4" s="1"/>
  <c r="EO40" i="4"/>
  <c r="EO80" i="4" s="1"/>
  <c r="EO44" i="4"/>
  <c r="EO84" i="4" s="1"/>
  <c r="EO37" i="4"/>
  <c r="EO77" i="4" s="1"/>
  <c r="EO38" i="4"/>
  <c r="EO78" i="4" s="1"/>
  <c r="EO41" i="4"/>
  <c r="EO81" i="4" s="1"/>
  <c r="EO33" i="4"/>
  <c r="EO73" i="4" s="1"/>
  <c r="EO39" i="4"/>
  <c r="EO79" i="4" s="1"/>
  <c r="EO42" i="4"/>
  <c r="EO82" i="4" s="1"/>
  <c r="EO48" i="4"/>
  <c r="EO88" i="4" s="1"/>
  <c r="EO43" i="4"/>
  <c r="EO83" i="4" s="1"/>
  <c r="EO46" i="4"/>
  <c r="EO86" i="4" s="1"/>
  <c r="EO45" i="4"/>
  <c r="EO85" i="4" s="1"/>
  <c r="EO47" i="4"/>
  <c r="EO87" i="4" s="1"/>
  <c r="DZ30" i="4"/>
  <c r="DZ70" i="4" s="1"/>
  <c r="DZ29" i="4"/>
  <c r="DZ69" i="4" s="1"/>
  <c r="DZ31" i="4"/>
  <c r="DZ71" i="4" s="1"/>
  <c r="DZ34" i="4"/>
  <c r="DZ74" i="4" s="1"/>
  <c r="DZ33" i="4"/>
  <c r="DZ73" i="4" s="1"/>
  <c r="DZ39" i="4"/>
  <c r="DZ79" i="4" s="1"/>
  <c r="DZ32" i="4"/>
  <c r="DZ72" i="4" s="1"/>
  <c r="DZ43" i="4"/>
  <c r="DZ83" i="4" s="1"/>
  <c r="DZ47" i="4"/>
  <c r="DZ87" i="4" s="1"/>
  <c r="DZ35" i="4"/>
  <c r="DZ75" i="4" s="1"/>
  <c r="DZ38" i="4"/>
  <c r="DZ78" i="4" s="1"/>
  <c r="DZ36" i="4"/>
  <c r="DZ76" i="4" s="1"/>
  <c r="DZ42" i="4"/>
  <c r="DZ82" i="4" s="1"/>
  <c r="DZ44" i="4"/>
  <c r="DZ84" i="4" s="1"/>
  <c r="DZ45" i="4"/>
  <c r="DZ85" i="4" s="1"/>
  <c r="DZ40" i="4"/>
  <c r="DZ80" i="4" s="1"/>
  <c r="DZ46" i="4"/>
  <c r="DZ86" i="4" s="1"/>
  <c r="DZ48" i="4"/>
  <c r="DZ88" i="4" s="1"/>
  <c r="DZ37" i="4"/>
  <c r="DZ77" i="4" s="1"/>
  <c r="DZ41" i="4"/>
  <c r="DZ81" i="4" s="1"/>
  <c r="DL29" i="4"/>
  <c r="DL69" i="4" s="1"/>
  <c r="DL31" i="4"/>
  <c r="DL71" i="4" s="1"/>
  <c r="DL34" i="4"/>
  <c r="DL74" i="4" s="1"/>
  <c r="DL33" i="4"/>
  <c r="DL73" i="4" s="1"/>
  <c r="DL32" i="4"/>
  <c r="DL72" i="4" s="1"/>
  <c r="DL30" i="4"/>
  <c r="DL70" i="4" s="1"/>
  <c r="DL38" i="4"/>
  <c r="DL78" i="4" s="1"/>
  <c r="DL42" i="4"/>
  <c r="DL82" i="4" s="1"/>
  <c r="DL46" i="4"/>
  <c r="DL86" i="4" s="1"/>
  <c r="DL41" i="4"/>
  <c r="DL81" i="4" s="1"/>
  <c r="DL37" i="4"/>
  <c r="DL77" i="4" s="1"/>
  <c r="DL35" i="4"/>
  <c r="DL75" i="4" s="1"/>
  <c r="DL44" i="4"/>
  <c r="DL84" i="4" s="1"/>
  <c r="DL45" i="4"/>
  <c r="DL85" i="4" s="1"/>
  <c r="DL43" i="4"/>
  <c r="DL83" i="4" s="1"/>
  <c r="DL39" i="4"/>
  <c r="DL79" i="4" s="1"/>
  <c r="DL36" i="4"/>
  <c r="DL76" i="4" s="1"/>
  <c r="DL48" i="4"/>
  <c r="DL88" i="4" s="1"/>
  <c r="DL40" i="4"/>
  <c r="DL80" i="4" s="1"/>
  <c r="DL47" i="4"/>
  <c r="DL87" i="4" s="1"/>
  <c r="CX31" i="4"/>
  <c r="CX71" i="4" s="1"/>
  <c r="CX30" i="4"/>
  <c r="CX70" i="4" s="1"/>
  <c r="CX29" i="4"/>
  <c r="CX69" i="4" s="1"/>
  <c r="CX33" i="4"/>
  <c r="CX73" i="4" s="1"/>
  <c r="CX32" i="4"/>
  <c r="CX72" i="4" s="1"/>
  <c r="CX35" i="4"/>
  <c r="CX75" i="4" s="1"/>
  <c r="CX34" i="4"/>
  <c r="CX74" i="4" s="1"/>
  <c r="CX36" i="4"/>
  <c r="CX76" i="4" s="1"/>
  <c r="CX41" i="4"/>
  <c r="CX81" i="4" s="1"/>
  <c r="CX40" i="4"/>
  <c r="CX80" i="4" s="1"/>
  <c r="CX42" i="4"/>
  <c r="CX82" i="4" s="1"/>
  <c r="CX37" i="4"/>
  <c r="CX77" i="4" s="1"/>
  <c r="CX39" i="4"/>
  <c r="CX79" i="4" s="1"/>
  <c r="CX45" i="4"/>
  <c r="CX85" i="4" s="1"/>
  <c r="CX44" i="4"/>
  <c r="CX84" i="4" s="1"/>
  <c r="CX43" i="4"/>
  <c r="CX83" i="4" s="1"/>
  <c r="CX46" i="4"/>
  <c r="CX86" i="4" s="1"/>
  <c r="CX47" i="4"/>
  <c r="CX87" i="4" s="1"/>
  <c r="CX48" i="4"/>
  <c r="CX88" i="4" s="1"/>
  <c r="CX38" i="4"/>
  <c r="CX78" i="4" s="1"/>
  <c r="CI31" i="4"/>
  <c r="CI71" i="4" s="1"/>
  <c r="CI30" i="4"/>
  <c r="CI70" i="4" s="1"/>
  <c r="CI29" i="4"/>
  <c r="CI69" i="4" s="1"/>
  <c r="CI32" i="4"/>
  <c r="CI72" i="4" s="1"/>
  <c r="CI34" i="4"/>
  <c r="CI74" i="4" s="1"/>
  <c r="CI33" i="4"/>
  <c r="CI73" i="4" s="1"/>
  <c r="CI36" i="4"/>
  <c r="CI76" i="4" s="1"/>
  <c r="CI37" i="4"/>
  <c r="CI77" i="4" s="1"/>
  <c r="CI35" i="4"/>
  <c r="CI75" i="4" s="1"/>
  <c r="CI38" i="4"/>
  <c r="CI78" i="4" s="1"/>
  <c r="CI40" i="4"/>
  <c r="CI80" i="4" s="1"/>
  <c r="CI39" i="4"/>
  <c r="CI79" i="4" s="1"/>
  <c r="CI42" i="4"/>
  <c r="CI82" i="4" s="1"/>
  <c r="CI43" i="4"/>
  <c r="CI83" i="4" s="1"/>
  <c r="CI48" i="4"/>
  <c r="CI88" i="4" s="1"/>
  <c r="CI46" i="4"/>
  <c r="CI86" i="4" s="1"/>
  <c r="CI44" i="4"/>
  <c r="CI84" i="4" s="1"/>
  <c r="CI47" i="4"/>
  <c r="CI87" i="4" s="1"/>
  <c r="CI41" i="4"/>
  <c r="CI81" i="4" s="1"/>
  <c r="CI45" i="4"/>
  <c r="CI85" i="4" s="1"/>
  <c r="BU31" i="4"/>
  <c r="BU71" i="4" s="1"/>
  <c r="BU30" i="4"/>
  <c r="BU70" i="4" s="1"/>
  <c r="BU29" i="4"/>
  <c r="BU69" i="4" s="1"/>
  <c r="BU32" i="4"/>
  <c r="BU72" i="4" s="1"/>
  <c r="BU35" i="4"/>
  <c r="BU75" i="4" s="1"/>
  <c r="BU34" i="4"/>
  <c r="BU74" i="4" s="1"/>
  <c r="BU33" i="4"/>
  <c r="BU73" i="4" s="1"/>
  <c r="BU36" i="4"/>
  <c r="BU76" i="4" s="1"/>
  <c r="BU40" i="4"/>
  <c r="BU80" i="4" s="1"/>
  <c r="BU44" i="4"/>
  <c r="BU84" i="4" s="1"/>
  <c r="BU37" i="4"/>
  <c r="BU77" i="4" s="1"/>
  <c r="BU38" i="4"/>
  <c r="BU78" i="4" s="1"/>
  <c r="BU45" i="4"/>
  <c r="BU85" i="4" s="1"/>
  <c r="BU48" i="4"/>
  <c r="BU88" i="4" s="1"/>
  <c r="BU41" i="4"/>
  <c r="BU81" i="4" s="1"/>
  <c r="BU43" i="4"/>
  <c r="BU83" i="4" s="1"/>
  <c r="BU42" i="4"/>
  <c r="BU82" i="4" s="1"/>
  <c r="BU46" i="4"/>
  <c r="BU86" i="4" s="1"/>
  <c r="BU47" i="4"/>
  <c r="BU87" i="4" s="1"/>
  <c r="BU39" i="4"/>
  <c r="BU79" i="4" s="1"/>
  <c r="BF30" i="4"/>
  <c r="BF70" i="4" s="1"/>
  <c r="BF29" i="4"/>
  <c r="BF69" i="4" s="1"/>
  <c r="BF31" i="4"/>
  <c r="BF71" i="4" s="1"/>
  <c r="BF34" i="4"/>
  <c r="BF74" i="4" s="1"/>
  <c r="BF33" i="4"/>
  <c r="BF73" i="4" s="1"/>
  <c r="BF39" i="4"/>
  <c r="BF79" i="4" s="1"/>
  <c r="BF43" i="4"/>
  <c r="BF83" i="4" s="1"/>
  <c r="BF47" i="4"/>
  <c r="BF87" i="4" s="1"/>
  <c r="BF38" i="4"/>
  <c r="BF78" i="4" s="1"/>
  <c r="BF35" i="4"/>
  <c r="BF75" i="4" s="1"/>
  <c r="BF36" i="4"/>
  <c r="BF76" i="4" s="1"/>
  <c r="BF42" i="4"/>
  <c r="BF82" i="4" s="1"/>
  <c r="BF37" i="4"/>
  <c r="BF77" i="4" s="1"/>
  <c r="BF44" i="4"/>
  <c r="BF84" i="4" s="1"/>
  <c r="BF45" i="4"/>
  <c r="BF85" i="4" s="1"/>
  <c r="BF32" i="4"/>
  <c r="BF72" i="4" s="1"/>
  <c r="BF41" i="4"/>
  <c r="BF81" i="4" s="1"/>
  <c r="BF46" i="4"/>
  <c r="BF86" i="4" s="1"/>
  <c r="BF48" i="4"/>
  <c r="BF88" i="4" s="1"/>
  <c r="BF40" i="4"/>
  <c r="BF80" i="4" s="1"/>
  <c r="AR29" i="4"/>
  <c r="AR69" i="4" s="1"/>
  <c r="AR31" i="4"/>
  <c r="AR71" i="4" s="1"/>
  <c r="AR34" i="4"/>
  <c r="AR74" i="4" s="1"/>
  <c r="AR33" i="4"/>
  <c r="AR73" i="4" s="1"/>
  <c r="AR32" i="4"/>
  <c r="AR72" i="4" s="1"/>
  <c r="AR35" i="4"/>
  <c r="AR75" i="4" s="1"/>
  <c r="AR38" i="4"/>
  <c r="AR78" i="4" s="1"/>
  <c r="AR42" i="4"/>
  <c r="AR82" i="4" s="1"/>
  <c r="AR46" i="4"/>
  <c r="AR86" i="4" s="1"/>
  <c r="AR37" i="4"/>
  <c r="AR77" i="4" s="1"/>
  <c r="AR39" i="4"/>
  <c r="AR79" i="4" s="1"/>
  <c r="AR44" i="4"/>
  <c r="AR84" i="4" s="1"/>
  <c r="AR36" i="4"/>
  <c r="AR76" i="4" s="1"/>
  <c r="AR43" i="4"/>
  <c r="AR83" i="4" s="1"/>
  <c r="AR45" i="4"/>
  <c r="AR85" i="4" s="1"/>
  <c r="AR41" i="4"/>
  <c r="AR81" i="4" s="1"/>
  <c r="AR48" i="4"/>
  <c r="AR88" i="4" s="1"/>
  <c r="AR47" i="4"/>
  <c r="AR87" i="4" s="1"/>
  <c r="AR30" i="4"/>
  <c r="AR70" i="4" s="1"/>
  <c r="AR40" i="4"/>
  <c r="AR80" i="4" s="1"/>
  <c r="AD31" i="4"/>
  <c r="AD71" i="4" s="1"/>
  <c r="AD30" i="4"/>
  <c r="AD70" i="4" s="1"/>
  <c r="AD29" i="4"/>
  <c r="AD69" i="4" s="1"/>
  <c r="AD33" i="4"/>
  <c r="AD73" i="4" s="1"/>
  <c r="AD32" i="4"/>
  <c r="AD72" i="4" s="1"/>
  <c r="AD35" i="4"/>
  <c r="AD75" i="4" s="1"/>
  <c r="AD37" i="4"/>
  <c r="AD77" i="4" s="1"/>
  <c r="AD41" i="4"/>
  <c r="AD81" i="4" s="1"/>
  <c r="AD36" i="4"/>
  <c r="AD76" i="4" s="1"/>
  <c r="AD38" i="4"/>
  <c r="AD78" i="4" s="1"/>
  <c r="AD39" i="4"/>
  <c r="AD79" i="4" s="1"/>
  <c r="AD40" i="4"/>
  <c r="AD80" i="4" s="1"/>
  <c r="AD44" i="4"/>
  <c r="AD84" i="4" s="1"/>
  <c r="AD46" i="4"/>
  <c r="AD86" i="4" s="1"/>
  <c r="AD47" i="4"/>
  <c r="AD87" i="4" s="1"/>
  <c r="AD34" i="4"/>
  <c r="AD74" i="4" s="1"/>
  <c r="AD42" i="4"/>
  <c r="AD82" i="4" s="1"/>
  <c r="AD43" i="4"/>
  <c r="AD83" i="4" s="1"/>
  <c r="AD45" i="4"/>
  <c r="AD85" i="4" s="1"/>
  <c r="AD48" i="4"/>
  <c r="AD88" i="4" s="1"/>
  <c r="O31" i="4"/>
  <c r="O71" i="4" s="1"/>
  <c r="O30" i="4"/>
  <c r="O70" i="4" s="1"/>
  <c r="O29" i="4"/>
  <c r="O69" i="4" s="1"/>
  <c r="O34" i="4"/>
  <c r="O74" i="4" s="1"/>
  <c r="O32" i="4"/>
  <c r="O72" i="4" s="1"/>
  <c r="O36" i="4"/>
  <c r="O76" i="4" s="1"/>
  <c r="O33" i="4"/>
  <c r="O73" i="4" s="1"/>
  <c r="O37" i="4"/>
  <c r="O77" i="4" s="1"/>
  <c r="O38" i="4"/>
  <c r="O78" i="4" s="1"/>
  <c r="O40" i="4"/>
  <c r="O80" i="4" s="1"/>
  <c r="O35" i="4"/>
  <c r="O75" i="4" s="1"/>
  <c r="O43" i="4"/>
  <c r="O83" i="4" s="1"/>
  <c r="O39" i="4"/>
  <c r="O79" i="4" s="1"/>
  <c r="O44" i="4"/>
  <c r="O84" i="4" s="1"/>
  <c r="O46" i="4"/>
  <c r="O86" i="4" s="1"/>
  <c r="O42" i="4"/>
  <c r="O82" i="4" s="1"/>
  <c r="O45" i="4"/>
  <c r="O85" i="4" s="1"/>
  <c r="O47" i="4"/>
  <c r="O87" i="4" s="1"/>
  <c r="O48" i="4"/>
  <c r="O88" i="4" s="1"/>
  <c r="O41" i="4"/>
  <c r="O81" i="4" s="1"/>
  <c r="DD30" i="4"/>
  <c r="DD70" i="4" s="1"/>
  <c r="DD29" i="4"/>
  <c r="DD69" i="4" s="1"/>
  <c r="DD35" i="4"/>
  <c r="DD75" i="4" s="1"/>
  <c r="DD31" i="4"/>
  <c r="DD71" i="4" s="1"/>
  <c r="DD34" i="4"/>
  <c r="DD74" i="4" s="1"/>
  <c r="DD33" i="4"/>
  <c r="DD73" i="4" s="1"/>
  <c r="DD37" i="4"/>
  <c r="DD77" i="4" s="1"/>
  <c r="DD38" i="4"/>
  <c r="DD78" i="4" s="1"/>
  <c r="DD39" i="4"/>
  <c r="DD79" i="4" s="1"/>
  <c r="DD32" i="4"/>
  <c r="DD72" i="4" s="1"/>
  <c r="DD41" i="4"/>
  <c r="DD81" i="4" s="1"/>
  <c r="DD43" i="4"/>
  <c r="DD83" i="4" s="1"/>
  <c r="DD36" i="4"/>
  <c r="DD76" i="4" s="1"/>
  <c r="DD40" i="4"/>
  <c r="DD80" i="4" s="1"/>
  <c r="DD42" i="4"/>
  <c r="DD82" i="4" s="1"/>
  <c r="DD46" i="4"/>
  <c r="DD86" i="4" s="1"/>
  <c r="DD48" i="4"/>
  <c r="DD88" i="4" s="1"/>
  <c r="DD47" i="4"/>
  <c r="DD87" i="4" s="1"/>
  <c r="DD45" i="4"/>
  <c r="DD85" i="4" s="1"/>
  <c r="DD44" i="4"/>
  <c r="DD84" i="4" s="1"/>
  <c r="G29" i="4"/>
  <c r="G69" i="4" s="1"/>
  <c r="G32" i="4"/>
  <c r="G72" i="4" s="1"/>
  <c r="G31" i="4"/>
  <c r="G71" i="4" s="1"/>
  <c r="G30" i="4"/>
  <c r="G70" i="4" s="1"/>
  <c r="G34" i="4"/>
  <c r="G74" i="4" s="1"/>
  <c r="G33" i="4"/>
  <c r="G73" i="4" s="1"/>
  <c r="G38" i="4"/>
  <c r="G78" i="4" s="1"/>
  <c r="G42" i="4"/>
  <c r="G82" i="4" s="1"/>
  <c r="G46" i="4"/>
  <c r="G86" i="4" s="1"/>
  <c r="G39" i="4"/>
  <c r="G79" i="4" s="1"/>
  <c r="G36" i="4"/>
  <c r="G76" i="4" s="1"/>
  <c r="G35" i="4"/>
  <c r="G75" i="4" s="1"/>
  <c r="G37" i="4"/>
  <c r="G77" i="4" s="1"/>
  <c r="G40" i="4"/>
  <c r="G80" i="4" s="1"/>
  <c r="G44" i="4"/>
  <c r="G84" i="4" s="1"/>
  <c r="G43" i="4"/>
  <c r="G83" i="4" s="1"/>
  <c r="G41" i="4"/>
  <c r="G81" i="4" s="1"/>
  <c r="G48" i="4"/>
  <c r="G88" i="4" s="1"/>
  <c r="G45" i="4"/>
  <c r="G85" i="4" s="1"/>
  <c r="G47" i="4"/>
  <c r="G87" i="4" s="1"/>
  <c r="ET31" i="4"/>
  <c r="ET71" i="4" s="1"/>
  <c r="ET30" i="4"/>
  <c r="ET70" i="4" s="1"/>
  <c r="ET33" i="4"/>
  <c r="ET73" i="4" s="1"/>
  <c r="ET32" i="4"/>
  <c r="ET72" i="4" s="1"/>
  <c r="ET35" i="4"/>
  <c r="ET75" i="4" s="1"/>
  <c r="ET29" i="4"/>
  <c r="ET69" i="4" s="1"/>
  <c r="ET38" i="4"/>
  <c r="ET78" i="4" s="1"/>
  <c r="ET39" i="4"/>
  <c r="ET79" i="4" s="1"/>
  <c r="ET40" i="4"/>
  <c r="ET80" i="4" s="1"/>
  <c r="ET43" i="4"/>
  <c r="ET83" i="4" s="1"/>
  <c r="ET37" i="4"/>
  <c r="ET77" i="4" s="1"/>
  <c r="ET34" i="4"/>
  <c r="ET74" i="4" s="1"/>
  <c r="ET42" i="4"/>
  <c r="ET82" i="4" s="1"/>
  <c r="ET36" i="4"/>
  <c r="ET76" i="4" s="1"/>
  <c r="ET46" i="4"/>
  <c r="ET86" i="4" s="1"/>
  <c r="ET41" i="4"/>
  <c r="ET81" i="4" s="1"/>
  <c r="ET45" i="4"/>
  <c r="ET85" i="4" s="1"/>
  <c r="ET44" i="4"/>
  <c r="ET84" i="4" s="1"/>
  <c r="ET47" i="4"/>
  <c r="ET87" i="4" s="1"/>
  <c r="ET48" i="4"/>
  <c r="ET88" i="4" s="1"/>
  <c r="BZ31" i="4"/>
  <c r="BZ71" i="4" s="1"/>
  <c r="BZ30" i="4"/>
  <c r="BZ70" i="4" s="1"/>
  <c r="BZ33" i="4"/>
  <c r="BZ73" i="4" s="1"/>
  <c r="BZ32" i="4"/>
  <c r="BZ72" i="4" s="1"/>
  <c r="BZ35" i="4"/>
  <c r="BZ75" i="4" s="1"/>
  <c r="BZ38" i="4"/>
  <c r="BZ78" i="4" s="1"/>
  <c r="BZ39" i="4"/>
  <c r="BZ79" i="4" s="1"/>
  <c r="BZ40" i="4"/>
  <c r="BZ80" i="4" s="1"/>
  <c r="BZ34" i="4"/>
  <c r="BZ74" i="4" s="1"/>
  <c r="BZ41" i="4"/>
  <c r="BZ81" i="4" s="1"/>
  <c r="BZ43" i="4"/>
  <c r="BZ83" i="4" s="1"/>
  <c r="BZ37" i="4"/>
  <c r="BZ77" i="4" s="1"/>
  <c r="BZ42" i="4"/>
  <c r="BZ82" i="4" s="1"/>
  <c r="BZ29" i="4"/>
  <c r="BZ69" i="4" s="1"/>
  <c r="BZ45" i="4"/>
  <c r="BZ85" i="4" s="1"/>
  <c r="BZ46" i="4"/>
  <c r="BZ86" i="4" s="1"/>
  <c r="BZ47" i="4"/>
  <c r="BZ87" i="4" s="1"/>
  <c r="BZ48" i="4"/>
  <c r="BZ88" i="4" s="1"/>
  <c r="BZ36" i="4"/>
  <c r="BZ76" i="4" s="1"/>
  <c r="BZ44" i="4"/>
  <c r="BZ84" i="4" s="1"/>
  <c r="F32" i="4"/>
  <c r="F72" i="4" s="1"/>
  <c r="F31" i="4"/>
  <c r="F71" i="4" s="1"/>
  <c r="F30" i="4"/>
  <c r="F70" i="4" s="1"/>
  <c r="F33" i="4"/>
  <c r="F73" i="4" s="1"/>
  <c r="F35" i="4"/>
  <c r="F75" i="4" s="1"/>
  <c r="F38" i="4"/>
  <c r="F78" i="4" s="1"/>
  <c r="F39" i="4"/>
  <c r="F79" i="4" s="1"/>
  <c r="F40" i="4"/>
  <c r="F80" i="4" s="1"/>
  <c r="F34" i="4"/>
  <c r="F74" i="4" s="1"/>
  <c r="F29" i="4"/>
  <c r="F69" i="4" s="1"/>
  <c r="F43" i="4"/>
  <c r="F83" i="4" s="1"/>
  <c r="F37" i="4"/>
  <c r="F77" i="4" s="1"/>
  <c r="F41" i="4"/>
  <c r="F81" i="4" s="1"/>
  <c r="F45" i="4"/>
  <c r="F85" i="4" s="1"/>
  <c r="F46" i="4"/>
  <c r="F86" i="4" s="1"/>
  <c r="F36" i="4"/>
  <c r="F76" i="4" s="1"/>
  <c r="F42" i="4"/>
  <c r="F82" i="4" s="1"/>
  <c r="F44" i="4"/>
  <c r="F84" i="4" s="1"/>
  <c r="F48" i="4"/>
  <c r="F88" i="4" s="1"/>
  <c r="F47" i="4"/>
  <c r="F87" i="4" s="1"/>
  <c r="EN30" i="4"/>
  <c r="EN70" i="4" s="1"/>
  <c r="EN29" i="4"/>
  <c r="EN69" i="4" s="1"/>
  <c r="EN35" i="4"/>
  <c r="EN75" i="4" s="1"/>
  <c r="EN34" i="4"/>
  <c r="EN74" i="4" s="1"/>
  <c r="EN33" i="4"/>
  <c r="EN73" i="4" s="1"/>
  <c r="EN31" i="4"/>
  <c r="EN71" i="4" s="1"/>
  <c r="EN32" i="4"/>
  <c r="EN72" i="4" s="1"/>
  <c r="EN38" i="4"/>
  <c r="EN78" i="4" s="1"/>
  <c r="EN39" i="4"/>
  <c r="EN79" i="4" s="1"/>
  <c r="EN37" i="4"/>
  <c r="EN77" i="4" s="1"/>
  <c r="EN42" i="4"/>
  <c r="EN82" i="4" s="1"/>
  <c r="EN36" i="4"/>
  <c r="EN76" i="4" s="1"/>
  <c r="EN40" i="4"/>
  <c r="EN80" i="4" s="1"/>
  <c r="EN41" i="4"/>
  <c r="EN81" i="4" s="1"/>
  <c r="EN44" i="4"/>
  <c r="EN84" i="4" s="1"/>
  <c r="EN48" i="4"/>
  <c r="EN88" i="4" s="1"/>
  <c r="EN43" i="4"/>
  <c r="EN83" i="4" s="1"/>
  <c r="EN46" i="4"/>
  <c r="EN86" i="4" s="1"/>
  <c r="EN45" i="4"/>
  <c r="EN85" i="4" s="1"/>
  <c r="EN47" i="4"/>
  <c r="EN87" i="4" s="1"/>
  <c r="DY29" i="4"/>
  <c r="DY69" i="4" s="1"/>
  <c r="DY31" i="4"/>
  <c r="DY71" i="4" s="1"/>
  <c r="DY30" i="4"/>
  <c r="DY70" i="4" s="1"/>
  <c r="DY34" i="4"/>
  <c r="DY74" i="4" s="1"/>
  <c r="DY33" i="4"/>
  <c r="DY73" i="4" s="1"/>
  <c r="DY32" i="4"/>
  <c r="DY72" i="4" s="1"/>
  <c r="DY36" i="4"/>
  <c r="DY76" i="4" s="1"/>
  <c r="DY39" i="4"/>
  <c r="DY79" i="4" s="1"/>
  <c r="DY40" i="4"/>
  <c r="DY80" i="4" s="1"/>
  <c r="DY41" i="4"/>
  <c r="DY81" i="4" s="1"/>
  <c r="DY38" i="4"/>
  <c r="DY78" i="4" s="1"/>
  <c r="DY43" i="4"/>
  <c r="DY83" i="4" s="1"/>
  <c r="DY42" i="4"/>
  <c r="DY82" i="4" s="1"/>
  <c r="DY46" i="4"/>
  <c r="DY86" i="4" s="1"/>
  <c r="DY45" i="4"/>
  <c r="DY85" i="4" s="1"/>
  <c r="DY35" i="4"/>
  <c r="DY75" i="4" s="1"/>
  <c r="DY47" i="4"/>
  <c r="DY87" i="4" s="1"/>
  <c r="DY37" i="4"/>
  <c r="DY77" i="4" s="1"/>
  <c r="DY44" i="4"/>
  <c r="DY84" i="4" s="1"/>
  <c r="DY48" i="4"/>
  <c r="DY88" i="4" s="1"/>
  <c r="DK29" i="4"/>
  <c r="DK69" i="4" s="1"/>
  <c r="DK31" i="4"/>
  <c r="DK71" i="4" s="1"/>
  <c r="DK30" i="4"/>
  <c r="DK70" i="4" s="1"/>
  <c r="DK34" i="4"/>
  <c r="DK74" i="4" s="1"/>
  <c r="DK33" i="4"/>
  <c r="DK73" i="4" s="1"/>
  <c r="DK32" i="4"/>
  <c r="DK72" i="4" s="1"/>
  <c r="DK38" i="4"/>
  <c r="DK78" i="4" s="1"/>
  <c r="DK42" i="4"/>
  <c r="DK82" i="4" s="1"/>
  <c r="DK46" i="4"/>
  <c r="DK86" i="4" s="1"/>
  <c r="DK36" i="4"/>
  <c r="DK76" i="4" s="1"/>
  <c r="DK37" i="4"/>
  <c r="DK77" i="4" s="1"/>
  <c r="DK35" i="4"/>
  <c r="DK75" i="4" s="1"/>
  <c r="DK43" i="4"/>
  <c r="DK83" i="4" s="1"/>
  <c r="DK41" i="4"/>
  <c r="DK81" i="4" s="1"/>
  <c r="DK44" i="4"/>
  <c r="DK84" i="4" s="1"/>
  <c r="DK45" i="4"/>
  <c r="DK85" i="4" s="1"/>
  <c r="DK39" i="4"/>
  <c r="DK79" i="4" s="1"/>
  <c r="DK48" i="4"/>
  <c r="DK88" i="4" s="1"/>
  <c r="DK40" i="4"/>
  <c r="DK80" i="4" s="1"/>
  <c r="DK47" i="4"/>
  <c r="DK87" i="4" s="1"/>
  <c r="CW31" i="4"/>
  <c r="CW71" i="4" s="1"/>
  <c r="CW30" i="4"/>
  <c r="CW70" i="4" s="1"/>
  <c r="CW29" i="4"/>
  <c r="CW69" i="4" s="1"/>
  <c r="CW33" i="4"/>
  <c r="CW73" i="4" s="1"/>
  <c r="CW32" i="4"/>
  <c r="CW72" i="4" s="1"/>
  <c r="CW35" i="4"/>
  <c r="CW75" i="4" s="1"/>
  <c r="CW37" i="4"/>
  <c r="CW77" i="4" s="1"/>
  <c r="CW34" i="4"/>
  <c r="CW74" i="4" s="1"/>
  <c r="CW41" i="4"/>
  <c r="CW81" i="4" s="1"/>
  <c r="CW45" i="4"/>
  <c r="CW85" i="4" s="1"/>
  <c r="CW36" i="4"/>
  <c r="CW76" i="4" s="1"/>
  <c r="CW38" i="4"/>
  <c r="CW78" i="4" s="1"/>
  <c r="CW39" i="4"/>
  <c r="CW79" i="4" s="1"/>
  <c r="CW43" i="4"/>
  <c r="CW83" i="4" s="1"/>
  <c r="CW40" i="4"/>
  <c r="CW80" i="4" s="1"/>
  <c r="CW42" i="4"/>
  <c r="CW82" i="4" s="1"/>
  <c r="CW44" i="4"/>
  <c r="CW84" i="4" s="1"/>
  <c r="CW46" i="4"/>
  <c r="CW86" i="4" s="1"/>
  <c r="CW48" i="4"/>
  <c r="CW88" i="4" s="1"/>
  <c r="CW47" i="4"/>
  <c r="CW87" i="4" s="1"/>
  <c r="CH31" i="4"/>
  <c r="CH71" i="4" s="1"/>
  <c r="CH30" i="4"/>
  <c r="CH70" i="4" s="1"/>
  <c r="CH29" i="4"/>
  <c r="CH69" i="4" s="1"/>
  <c r="CH32" i="4"/>
  <c r="CH72" i="4" s="1"/>
  <c r="CH35" i="4"/>
  <c r="CH75" i="4" s="1"/>
  <c r="CH34" i="4"/>
  <c r="CH74" i="4" s="1"/>
  <c r="CH36" i="4"/>
  <c r="CH76" i="4" s="1"/>
  <c r="CH40" i="4"/>
  <c r="CH80" i="4" s="1"/>
  <c r="CH41" i="4"/>
  <c r="CH81" i="4" s="1"/>
  <c r="CH44" i="4"/>
  <c r="CH84" i="4" s="1"/>
  <c r="CH33" i="4"/>
  <c r="CH73" i="4" s="1"/>
  <c r="CH38" i="4"/>
  <c r="CH78" i="4" s="1"/>
  <c r="CH39" i="4"/>
  <c r="CH79" i="4" s="1"/>
  <c r="CH42" i="4"/>
  <c r="CH82" i="4" s="1"/>
  <c r="CH37" i="4"/>
  <c r="CH77" i="4" s="1"/>
  <c r="CH43" i="4"/>
  <c r="CH83" i="4" s="1"/>
  <c r="CH45" i="4"/>
  <c r="CH85" i="4" s="1"/>
  <c r="CH47" i="4"/>
  <c r="CH87" i="4" s="1"/>
  <c r="CH48" i="4"/>
  <c r="CH88" i="4" s="1"/>
  <c r="CH46" i="4"/>
  <c r="CH86" i="4" s="1"/>
  <c r="BT30" i="4"/>
  <c r="BT70" i="4" s="1"/>
  <c r="BT29" i="4"/>
  <c r="BT69" i="4" s="1"/>
  <c r="BT35" i="4"/>
  <c r="BT75" i="4" s="1"/>
  <c r="BT34" i="4"/>
  <c r="BT74" i="4" s="1"/>
  <c r="BT33" i="4"/>
  <c r="BT73" i="4" s="1"/>
  <c r="BT32" i="4"/>
  <c r="BT72" i="4" s="1"/>
  <c r="BT38" i="4"/>
  <c r="BT78" i="4" s="1"/>
  <c r="BT31" i="4"/>
  <c r="BT71" i="4" s="1"/>
  <c r="BT39" i="4"/>
  <c r="BT79" i="4" s="1"/>
  <c r="BT37" i="4"/>
  <c r="BT77" i="4" s="1"/>
  <c r="BT42" i="4"/>
  <c r="BT82" i="4" s="1"/>
  <c r="BT36" i="4"/>
  <c r="BT76" i="4" s="1"/>
  <c r="BT44" i="4"/>
  <c r="BT84" i="4" s="1"/>
  <c r="BT40" i="4"/>
  <c r="BT80" i="4" s="1"/>
  <c r="BT45" i="4"/>
  <c r="BT85" i="4" s="1"/>
  <c r="BT48" i="4"/>
  <c r="BT88" i="4" s="1"/>
  <c r="BT41" i="4"/>
  <c r="BT81" i="4" s="1"/>
  <c r="BT46" i="4"/>
  <c r="BT86" i="4" s="1"/>
  <c r="BT43" i="4"/>
  <c r="BT83" i="4" s="1"/>
  <c r="BT47" i="4"/>
  <c r="BT87" i="4" s="1"/>
  <c r="BE29" i="4"/>
  <c r="BE69" i="4" s="1"/>
  <c r="BE31" i="4"/>
  <c r="BE71" i="4" s="1"/>
  <c r="BE30" i="4"/>
  <c r="BE70" i="4" s="1"/>
  <c r="BE34" i="4"/>
  <c r="BE74" i="4" s="1"/>
  <c r="BE33" i="4"/>
  <c r="BE73" i="4" s="1"/>
  <c r="BE32" i="4"/>
  <c r="BE72" i="4" s="1"/>
  <c r="BE36" i="4"/>
  <c r="BE76" i="4" s="1"/>
  <c r="BE35" i="4"/>
  <c r="BE75" i="4" s="1"/>
  <c r="BE39" i="4"/>
  <c r="BE79" i="4" s="1"/>
  <c r="BE38" i="4"/>
  <c r="BE78" i="4" s="1"/>
  <c r="BE40" i="4"/>
  <c r="BE80" i="4" s="1"/>
  <c r="BE42" i="4"/>
  <c r="BE82" i="4" s="1"/>
  <c r="BE41" i="4"/>
  <c r="BE81" i="4" s="1"/>
  <c r="BE45" i="4"/>
  <c r="BE85" i="4" s="1"/>
  <c r="BE43" i="4"/>
  <c r="BE83" i="4" s="1"/>
  <c r="BE47" i="4"/>
  <c r="BE87" i="4" s="1"/>
  <c r="BE37" i="4"/>
  <c r="BE77" i="4" s="1"/>
  <c r="BE46" i="4"/>
  <c r="BE86" i="4" s="1"/>
  <c r="BE48" i="4"/>
  <c r="BE88" i="4" s="1"/>
  <c r="BE44" i="4"/>
  <c r="BE84" i="4" s="1"/>
  <c r="AQ29" i="4"/>
  <c r="AQ69" i="4" s="1"/>
  <c r="AQ31" i="4"/>
  <c r="AQ71" i="4" s="1"/>
  <c r="AQ30" i="4"/>
  <c r="AQ70" i="4" s="1"/>
  <c r="AQ34" i="4"/>
  <c r="AQ74" i="4" s="1"/>
  <c r="AQ33" i="4"/>
  <c r="AQ73" i="4" s="1"/>
  <c r="AQ32" i="4"/>
  <c r="AQ72" i="4" s="1"/>
  <c r="AQ35" i="4"/>
  <c r="AQ75" i="4" s="1"/>
  <c r="AQ38" i="4"/>
  <c r="AQ78" i="4" s="1"/>
  <c r="AQ42" i="4"/>
  <c r="AQ82" i="4" s="1"/>
  <c r="AQ46" i="4"/>
  <c r="AQ86" i="4" s="1"/>
  <c r="AQ36" i="4"/>
  <c r="AQ76" i="4" s="1"/>
  <c r="AQ37" i="4"/>
  <c r="AQ77" i="4" s="1"/>
  <c r="AQ43" i="4"/>
  <c r="AQ83" i="4" s="1"/>
  <c r="AQ40" i="4"/>
  <c r="AQ80" i="4" s="1"/>
  <c r="AQ41" i="4"/>
  <c r="AQ81" i="4" s="1"/>
  <c r="AQ45" i="4"/>
  <c r="AQ85" i="4" s="1"/>
  <c r="AQ47" i="4"/>
  <c r="AQ87" i="4" s="1"/>
  <c r="AQ44" i="4"/>
  <c r="AQ84" i="4" s="1"/>
  <c r="AQ48" i="4"/>
  <c r="AQ88" i="4" s="1"/>
  <c r="AQ39" i="4"/>
  <c r="AQ79" i="4" s="1"/>
  <c r="AC31" i="4"/>
  <c r="AC71" i="4" s="1"/>
  <c r="AC30" i="4"/>
  <c r="AC70" i="4" s="1"/>
  <c r="AC29" i="4"/>
  <c r="AC69" i="4" s="1"/>
  <c r="AC33" i="4"/>
  <c r="AC73" i="4" s="1"/>
  <c r="AC32" i="4"/>
  <c r="AC72" i="4" s="1"/>
  <c r="AC35" i="4"/>
  <c r="AC75" i="4" s="1"/>
  <c r="AC34" i="4"/>
  <c r="AC74" i="4" s="1"/>
  <c r="AC37" i="4"/>
  <c r="AC77" i="4" s="1"/>
  <c r="AC41" i="4"/>
  <c r="AC81" i="4" s="1"/>
  <c r="AC45" i="4"/>
  <c r="AC85" i="4" s="1"/>
  <c r="AC36" i="4"/>
  <c r="AC76" i="4" s="1"/>
  <c r="AC38" i="4"/>
  <c r="AC78" i="4" s="1"/>
  <c r="AC40" i="4"/>
  <c r="AC80" i="4" s="1"/>
  <c r="AC39" i="4"/>
  <c r="AC79" i="4" s="1"/>
  <c r="AC43" i="4"/>
  <c r="AC83" i="4" s="1"/>
  <c r="AC42" i="4"/>
  <c r="AC82" i="4" s="1"/>
  <c r="AC46" i="4"/>
  <c r="AC86" i="4" s="1"/>
  <c r="AC44" i="4"/>
  <c r="AC84" i="4" s="1"/>
  <c r="AC48" i="4"/>
  <c r="AC88" i="4" s="1"/>
  <c r="AC47" i="4"/>
  <c r="AC87" i="4" s="1"/>
  <c r="N31" i="4"/>
  <c r="N71" i="4" s="1"/>
  <c r="N30" i="4"/>
  <c r="N70" i="4" s="1"/>
  <c r="N29" i="4"/>
  <c r="N69" i="4" s="1"/>
  <c r="N35" i="4"/>
  <c r="N75" i="4" s="1"/>
  <c r="N34" i="4"/>
  <c r="N74" i="4" s="1"/>
  <c r="N32" i="4"/>
  <c r="N72" i="4" s="1"/>
  <c r="N36" i="4"/>
  <c r="N76" i="4" s="1"/>
  <c r="N40" i="4"/>
  <c r="N80" i="4" s="1"/>
  <c r="N41" i="4"/>
  <c r="N81" i="4" s="1"/>
  <c r="N44" i="4"/>
  <c r="N84" i="4" s="1"/>
  <c r="N33" i="4"/>
  <c r="N73" i="4" s="1"/>
  <c r="N38" i="4"/>
  <c r="N78" i="4" s="1"/>
  <c r="N39" i="4"/>
  <c r="N79" i="4" s="1"/>
  <c r="N42" i="4"/>
  <c r="N82" i="4" s="1"/>
  <c r="N37" i="4"/>
  <c r="N77" i="4" s="1"/>
  <c r="N46" i="4"/>
  <c r="N86" i="4" s="1"/>
  <c r="N45" i="4"/>
  <c r="N85" i="4" s="1"/>
  <c r="N43" i="4"/>
  <c r="N83" i="4" s="1"/>
  <c r="N47" i="4"/>
  <c r="N87" i="4" s="1"/>
  <c r="N48" i="4"/>
  <c r="N88" i="4" s="1"/>
  <c r="EG31" i="4"/>
  <c r="EG71" i="4" s="1"/>
  <c r="EG30" i="4"/>
  <c r="EG70" i="4" s="1"/>
  <c r="EG33" i="4"/>
  <c r="EG73" i="4" s="1"/>
  <c r="EG32" i="4"/>
  <c r="EG72" i="4" s="1"/>
  <c r="EG29" i="4"/>
  <c r="EG69" i="4" s="1"/>
  <c r="EG35" i="4"/>
  <c r="EG75" i="4" s="1"/>
  <c r="EG37" i="4"/>
  <c r="EG77" i="4" s="1"/>
  <c r="EG38" i="4"/>
  <c r="EG78" i="4" s="1"/>
  <c r="EG39" i="4"/>
  <c r="EG79" i="4" s="1"/>
  <c r="EG41" i="4"/>
  <c r="EG81" i="4" s="1"/>
  <c r="EG45" i="4"/>
  <c r="EG85" i="4" s="1"/>
  <c r="EG34" i="4"/>
  <c r="EG74" i="4" s="1"/>
  <c r="EG42" i="4"/>
  <c r="EG82" i="4" s="1"/>
  <c r="EG36" i="4"/>
  <c r="EG76" i="4" s="1"/>
  <c r="EG40" i="4"/>
  <c r="EG80" i="4" s="1"/>
  <c r="EG43" i="4"/>
  <c r="EG83" i="4" s="1"/>
  <c r="EG47" i="4"/>
  <c r="EG87" i="4" s="1"/>
  <c r="EG46" i="4"/>
  <c r="EG86" i="4" s="1"/>
  <c r="EG48" i="4"/>
  <c r="EG88" i="4" s="1"/>
  <c r="EG44" i="4"/>
  <c r="EG84" i="4" s="1"/>
  <c r="AJ30" i="4"/>
  <c r="AJ70" i="4" s="1"/>
  <c r="AJ29" i="4"/>
  <c r="AJ69" i="4" s="1"/>
  <c r="AJ35" i="4"/>
  <c r="AJ75" i="4" s="1"/>
  <c r="AJ31" i="4"/>
  <c r="AJ71" i="4" s="1"/>
  <c r="AJ34" i="4"/>
  <c r="AJ74" i="4" s="1"/>
  <c r="AJ33" i="4"/>
  <c r="AJ73" i="4" s="1"/>
  <c r="AJ32" i="4"/>
  <c r="AJ72" i="4" s="1"/>
  <c r="AJ37" i="4"/>
  <c r="AJ77" i="4" s="1"/>
  <c r="AJ38" i="4"/>
  <c r="AJ78" i="4" s="1"/>
  <c r="AJ39" i="4"/>
  <c r="AJ79" i="4" s="1"/>
  <c r="AJ43" i="4"/>
  <c r="AJ83" i="4" s="1"/>
  <c r="AJ42" i="4"/>
  <c r="AJ82" i="4" s="1"/>
  <c r="AJ41" i="4"/>
  <c r="AJ81" i="4" s="1"/>
  <c r="AJ36" i="4"/>
  <c r="AJ76" i="4" s="1"/>
  <c r="AJ46" i="4"/>
  <c r="AJ86" i="4" s="1"/>
  <c r="AJ48" i="4"/>
  <c r="AJ88" i="4" s="1"/>
  <c r="AJ44" i="4"/>
  <c r="AJ84" i="4" s="1"/>
  <c r="AJ45" i="4"/>
  <c r="AJ85" i="4" s="1"/>
  <c r="AJ47" i="4"/>
  <c r="AJ87" i="4" s="1"/>
  <c r="AJ40" i="4"/>
  <c r="AJ80" i="4" s="1"/>
  <c r="DQ31" i="4"/>
  <c r="DQ71" i="4" s="1"/>
  <c r="DQ30" i="4"/>
  <c r="DQ70" i="4" s="1"/>
  <c r="DQ29" i="4"/>
  <c r="DQ69" i="4" s="1"/>
  <c r="DQ32" i="4"/>
  <c r="DQ72" i="4" s="1"/>
  <c r="DQ35" i="4"/>
  <c r="DQ75" i="4" s="1"/>
  <c r="DQ34" i="4"/>
  <c r="DQ74" i="4" s="1"/>
  <c r="DQ33" i="4"/>
  <c r="DQ73" i="4" s="1"/>
  <c r="DQ36" i="4"/>
  <c r="DQ76" i="4" s="1"/>
  <c r="DQ40" i="4"/>
  <c r="DQ80" i="4" s="1"/>
  <c r="DQ38" i="4"/>
  <c r="DQ78" i="4" s="1"/>
  <c r="DQ44" i="4"/>
  <c r="DQ84" i="4" s="1"/>
  <c r="DQ39" i="4"/>
  <c r="DQ79" i="4" s="1"/>
  <c r="DQ42" i="4"/>
  <c r="DQ82" i="4" s="1"/>
  <c r="DQ45" i="4"/>
  <c r="DQ85" i="4" s="1"/>
  <c r="DQ37" i="4"/>
  <c r="DQ77" i="4" s="1"/>
  <c r="DQ43" i="4"/>
  <c r="DQ83" i="4" s="1"/>
  <c r="DQ47" i="4"/>
  <c r="DQ87" i="4" s="1"/>
  <c r="DQ48" i="4"/>
  <c r="DQ88" i="4" s="1"/>
  <c r="DQ46" i="4"/>
  <c r="DQ86" i="4" s="1"/>
  <c r="DQ41" i="4"/>
  <c r="DQ81" i="4" s="1"/>
  <c r="FA31" i="4"/>
  <c r="FA71" i="4" s="1"/>
  <c r="FA30" i="4"/>
  <c r="FA70" i="4" s="1"/>
  <c r="FA29" i="4"/>
  <c r="FA69" i="4" s="1"/>
  <c r="FA32" i="4"/>
  <c r="FA72" i="4" s="1"/>
  <c r="FA35" i="4"/>
  <c r="FA75" i="4" s="1"/>
  <c r="FA34" i="4"/>
  <c r="FA74" i="4" s="1"/>
  <c r="FA36" i="4"/>
  <c r="FA76" i="4" s="1"/>
  <c r="FA40" i="4"/>
  <c r="FA80" i="4" s="1"/>
  <c r="FA44" i="4"/>
  <c r="FA84" i="4" s="1"/>
  <c r="FA33" i="4"/>
  <c r="FA73" i="4" s="1"/>
  <c r="FA39" i="4"/>
  <c r="FA79" i="4" s="1"/>
  <c r="FA41" i="4"/>
  <c r="FA81" i="4" s="1"/>
  <c r="FA38" i="4"/>
  <c r="FA78" i="4" s="1"/>
  <c r="FA43" i="4"/>
  <c r="FA83" i="4" s="1"/>
  <c r="FA37" i="4"/>
  <c r="FA77" i="4" s="1"/>
  <c r="FA42" i="4"/>
  <c r="FA82" i="4" s="1"/>
  <c r="FA46" i="4"/>
  <c r="FA86" i="4" s="1"/>
  <c r="FA48" i="4"/>
  <c r="FA88" i="4" s="1"/>
  <c r="FA47" i="4"/>
  <c r="FA87" i="4" s="1"/>
  <c r="FA45" i="4"/>
  <c r="FA85" i="4" s="1"/>
  <c r="EL30" i="4"/>
  <c r="EL70" i="4" s="1"/>
  <c r="EL29" i="4"/>
  <c r="EL69" i="4" s="1"/>
  <c r="EL31" i="4"/>
  <c r="EL71" i="4" s="1"/>
  <c r="EL34" i="4"/>
  <c r="EL74" i="4" s="1"/>
  <c r="EL33" i="4"/>
  <c r="EL73" i="4" s="1"/>
  <c r="EL39" i="4"/>
  <c r="EL79" i="4" s="1"/>
  <c r="EL35" i="4"/>
  <c r="EL75" i="4" s="1"/>
  <c r="EL32" i="4"/>
  <c r="EL72" i="4" s="1"/>
  <c r="EL43" i="4"/>
  <c r="EL83" i="4" s="1"/>
  <c r="EL47" i="4"/>
  <c r="EL87" i="4" s="1"/>
  <c r="EL36" i="4"/>
  <c r="EL76" i="4" s="1"/>
  <c r="EL37" i="4"/>
  <c r="EL77" i="4" s="1"/>
  <c r="EL42" i="4"/>
  <c r="EL82" i="4" s="1"/>
  <c r="EL38" i="4"/>
  <c r="EL78" i="4" s="1"/>
  <c r="EL40" i="4"/>
  <c r="EL80" i="4" s="1"/>
  <c r="EL44" i="4"/>
  <c r="EL84" i="4" s="1"/>
  <c r="EL46" i="4"/>
  <c r="EL86" i="4" s="1"/>
  <c r="EL45" i="4"/>
  <c r="EL85" i="4" s="1"/>
  <c r="EL41" i="4"/>
  <c r="EL81" i="4" s="1"/>
  <c r="EL48" i="4"/>
  <c r="EL88" i="4" s="1"/>
  <c r="DX29" i="4"/>
  <c r="DX69" i="4" s="1"/>
  <c r="DX31" i="4"/>
  <c r="DX71" i="4" s="1"/>
  <c r="DX30" i="4"/>
  <c r="DX70" i="4" s="1"/>
  <c r="DX34" i="4"/>
  <c r="DX74" i="4" s="1"/>
  <c r="DX33" i="4"/>
  <c r="DX73" i="4" s="1"/>
  <c r="DX32" i="4"/>
  <c r="DX72" i="4" s="1"/>
  <c r="DX38" i="4"/>
  <c r="DX78" i="4" s="1"/>
  <c r="DX36" i="4"/>
  <c r="DX76" i="4" s="1"/>
  <c r="DX42" i="4"/>
  <c r="DX82" i="4" s="1"/>
  <c r="DX46" i="4"/>
  <c r="DX86" i="4" s="1"/>
  <c r="DX35" i="4"/>
  <c r="DX75" i="4" s="1"/>
  <c r="DX37" i="4"/>
  <c r="DX77" i="4" s="1"/>
  <c r="DX39" i="4"/>
  <c r="DX79" i="4" s="1"/>
  <c r="DX40" i="4"/>
  <c r="DX80" i="4" s="1"/>
  <c r="DX41" i="4"/>
  <c r="DX81" i="4" s="1"/>
  <c r="DX44" i="4"/>
  <c r="DX84" i="4" s="1"/>
  <c r="DX47" i="4"/>
  <c r="DX87" i="4" s="1"/>
  <c r="DX43" i="4"/>
  <c r="DX83" i="4" s="1"/>
  <c r="DX48" i="4"/>
  <c r="DX88" i="4" s="1"/>
  <c r="DX45" i="4"/>
  <c r="DX85" i="4" s="1"/>
  <c r="DJ31" i="4"/>
  <c r="DJ71" i="4" s="1"/>
  <c r="DJ30" i="4"/>
  <c r="DJ70" i="4" s="1"/>
  <c r="DJ33" i="4"/>
  <c r="DJ73" i="4" s="1"/>
  <c r="DJ29" i="4"/>
  <c r="DJ69" i="4" s="1"/>
  <c r="DJ32" i="4"/>
  <c r="DJ72" i="4" s="1"/>
  <c r="DJ35" i="4"/>
  <c r="DJ75" i="4" s="1"/>
  <c r="DJ36" i="4"/>
  <c r="DJ76" i="4" s="1"/>
  <c r="DJ34" i="4"/>
  <c r="DJ74" i="4" s="1"/>
  <c r="DJ37" i="4"/>
  <c r="DJ77" i="4" s="1"/>
  <c r="DJ38" i="4"/>
  <c r="DJ78" i="4" s="1"/>
  <c r="DJ39" i="4"/>
  <c r="DJ79" i="4" s="1"/>
  <c r="DJ41" i="4"/>
  <c r="DJ81" i="4" s="1"/>
  <c r="DJ40" i="4"/>
  <c r="DJ80" i="4" s="1"/>
  <c r="DJ42" i="4"/>
  <c r="DJ82" i="4" s="1"/>
  <c r="DJ44" i="4"/>
  <c r="DJ84" i="4" s="1"/>
  <c r="DJ45" i="4"/>
  <c r="DJ85" i="4" s="1"/>
  <c r="DJ43" i="4"/>
  <c r="DJ83" i="4" s="1"/>
  <c r="DJ48" i="4"/>
  <c r="DJ88" i="4" s="1"/>
  <c r="DJ47" i="4"/>
  <c r="DJ87" i="4" s="1"/>
  <c r="DJ46" i="4"/>
  <c r="DJ86" i="4" s="1"/>
  <c r="CU31" i="4"/>
  <c r="CU71" i="4" s="1"/>
  <c r="CU30" i="4"/>
  <c r="CU70" i="4" s="1"/>
  <c r="CU29" i="4"/>
  <c r="CU69" i="4" s="1"/>
  <c r="CU32" i="4"/>
  <c r="CU72" i="4" s="1"/>
  <c r="CU34" i="4"/>
  <c r="CU74" i="4" s="1"/>
  <c r="CU36" i="4"/>
  <c r="CU76" i="4" s="1"/>
  <c r="CU35" i="4"/>
  <c r="CU75" i="4" s="1"/>
  <c r="CU37" i="4"/>
  <c r="CU77" i="4" s="1"/>
  <c r="CU41" i="4"/>
  <c r="CU81" i="4" s="1"/>
  <c r="CU43" i="4"/>
  <c r="CU83" i="4" s="1"/>
  <c r="CU33" i="4"/>
  <c r="CU73" i="4" s="1"/>
  <c r="CU38" i="4"/>
  <c r="CU78" i="4" s="1"/>
  <c r="CU42" i="4"/>
  <c r="CU82" i="4" s="1"/>
  <c r="CU39" i="4"/>
  <c r="CU79" i="4" s="1"/>
  <c r="CU45" i="4"/>
  <c r="CU85" i="4" s="1"/>
  <c r="CU48" i="4"/>
  <c r="CU88" i="4" s="1"/>
  <c r="CU44" i="4"/>
  <c r="CU84" i="4" s="1"/>
  <c r="CU40" i="4"/>
  <c r="CU80" i="4" s="1"/>
  <c r="CU46" i="4"/>
  <c r="CU86" i="4" s="1"/>
  <c r="CU47" i="4"/>
  <c r="CU87" i="4" s="1"/>
  <c r="CG31" i="4"/>
  <c r="CG71" i="4" s="1"/>
  <c r="CG30" i="4"/>
  <c r="CG70" i="4" s="1"/>
  <c r="CG29" i="4"/>
  <c r="CG69" i="4" s="1"/>
  <c r="CG32" i="4"/>
  <c r="CG72" i="4" s="1"/>
  <c r="CG35" i="4"/>
  <c r="CG75" i="4" s="1"/>
  <c r="CG34" i="4"/>
  <c r="CG74" i="4" s="1"/>
  <c r="CG36" i="4"/>
  <c r="CG76" i="4" s="1"/>
  <c r="CG40" i="4"/>
  <c r="CG80" i="4" s="1"/>
  <c r="CG44" i="4"/>
  <c r="CG84" i="4" s="1"/>
  <c r="CG33" i="4"/>
  <c r="CG73" i="4" s="1"/>
  <c r="CG38" i="4"/>
  <c r="CG78" i="4" s="1"/>
  <c r="CG43" i="4"/>
  <c r="CG83" i="4" s="1"/>
  <c r="CG37" i="4"/>
  <c r="CG77" i="4" s="1"/>
  <c r="CG41" i="4"/>
  <c r="CG81" i="4" s="1"/>
  <c r="CG42" i="4"/>
  <c r="CG82" i="4" s="1"/>
  <c r="CG48" i="4"/>
  <c r="CG88" i="4" s="1"/>
  <c r="CG46" i="4"/>
  <c r="CG86" i="4" s="1"/>
  <c r="CG39" i="4"/>
  <c r="CG79" i="4" s="1"/>
  <c r="CG47" i="4"/>
  <c r="CG87" i="4" s="1"/>
  <c r="CG45" i="4"/>
  <c r="CG85" i="4" s="1"/>
  <c r="BR30" i="4"/>
  <c r="BR70" i="4" s="1"/>
  <c r="BR29" i="4"/>
  <c r="BR69" i="4" s="1"/>
  <c r="BR31" i="4"/>
  <c r="BR71" i="4" s="1"/>
  <c r="BR34" i="4"/>
  <c r="BR74" i="4" s="1"/>
  <c r="BR33" i="4"/>
  <c r="BR73" i="4" s="1"/>
  <c r="BR32" i="4"/>
  <c r="BR72" i="4" s="1"/>
  <c r="BR39" i="4"/>
  <c r="BR79" i="4" s="1"/>
  <c r="BR35" i="4"/>
  <c r="BR75" i="4" s="1"/>
  <c r="BR43" i="4"/>
  <c r="BR83" i="4" s="1"/>
  <c r="BR47" i="4"/>
  <c r="BR87" i="4" s="1"/>
  <c r="BR36" i="4"/>
  <c r="BR76" i="4" s="1"/>
  <c r="BR37" i="4"/>
  <c r="BR77" i="4" s="1"/>
  <c r="BR40" i="4"/>
  <c r="BR80" i="4" s="1"/>
  <c r="BR42" i="4"/>
  <c r="BR82" i="4" s="1"/>
  <c r="BR38" i="4"/>
  <c r="BR78" i="4" s="1"/>
  <c r="BR41" i="4"/>
  <c r="BR81" i="4" s="1"/>
  <c r="BR44" i="4"/>
  <c r="BR84" i="4" s="1"/>
  <c r="BR46" i="4"/>
  <c r="BR86" i="4" s="1"/>
  <c r="BR45" i="4"/>
  <c r="BR85" i="4" s="1"/>
  <c r="BR48" i="4"/>
  <c r="BR88" i="4" s="1"/>
  <c r="BD29" i="4"/>
  <c r="BD69" i="4" s="1"/>
  <c r="BD31" i="4"/>
  <c r="BD71" i="4" s="1"/>
  <c r="BD30" i="4"/>
  <c r="BD70" i="4" s="1"/>
  <c r="BD34" i="4"/>
  <c r="BD74" i="4" s="1"/>
  <c r="BD33" i="4"/>
  <c r="BD73" i="4" s="1"/>
  <c r="BD32" i="4"/>
  <c r="BD72" i="4" s="1"/>
  <c r="BD38" i="4"/>
  <c r="BD78" i="4" s="1"/>
  <c r="BD36" i="4"/>
  <c r="BD76" i="4" s="1"/>
  <c r="BD42" i="4"/>
  <c r="BD82" i="4" s="1"/>
  <c r="BD46" i="4"/>
  <c r="BD86" i="4" s="1"/>
  <c r="BD37" i="4"/>
  <c r="BD77" i="4" s="1"/>
  <c r="BD35" i="4"/>
  <c r="BD75" i="4" s="1"/>
  <c r="BD39" i="4"/>
  <c r="BD79" i="4" s="1"/>
  <c r="BD40" i="4"/>
  <c r="BD80" i="4" s="1"/>
  <c r="BD41" i="4"/>
  <c r="BD81" i="4" s="1"/>
  <c r="BD44" i="4"/>
  <c r="BD84" i="4" s="1"/>
  <c r="BD45" i="4"/>
  <c r="BD85" i="4" s="1"/>
  <c r="BD43" i="4"/>
  <c r="BD83" i="4" s="1"/>
  <c r="BD47" i="4"/>
  <c r="BD87" i="4" s="1"/>
  <c r="BD48" i="4"/>
  <c r="BD88" i="4" s="1"/>
  <c r="AP31" i="4"/>
  <c r="AP71" i="4" s="1"/>
  <c r="AP30" i="4"/>
  <c r="AP70" i="4" s="1"/>
  <c r="AP33" i="4"/>
  <c r="AP73" i="4" s="1"/>
  <c r="AP29" i="4"/>
  <c r="AP69" i="4" s="1"/>
  <c r="AP32" i="4"/>
  <c r="AP72" i="4" s="1"/>
  <c r="AP35" i="4"/>
  <c r="AP75" i="4" s="1"/>
  <c r="AP34" i="4"/>
  <c r="AP74" i="4" s="1"/>
  <c r="AP36" i="4"/>
  <c r="AP76" i="4" s="1"/>
  <c r="AP37" i="4"/>
  <c r="AP77" i="4" s="1"/>
  <c r="AP38" i="4"/>
  <c r="AP78" i="4" s="1"/>
  <c r="AP39" i="4"/>
  <c r="AP79" i="4" s="1"/>
  <c r="AP42" i="4"/>
  <c r="AP82" i="4" s="1"/>
  <c r="AP44" i="4"/>
  <c r="AP84" i="4" s="1"/>
  <c r="AP47" i="4"/>
  <c r="AP87" i="4" s="1"/>
  <c r="AP40" i="4"/>
  <c r="AP80" i="4" s="1"/>
  <c r="AP41" i="4"/>
  <c r="AP81" i="4" s="1"/>
  <c r="AP48" i="4"/>
  <c r="AP88" i="4" s="1"/>
  <c r="AP43" i="4"/>
  <c r="AP83" i="4" s="1"/>
  <c r="AP45" i="4"/>
  <c r="AP85" i="4" s="1"/>
  <c r="AP46" i="4"/>
  <c r="AP86" i="4" s="1"/>
  <c r="AA31" i="4"/>
  <c r="AA71" i="4" s="1"/>
  <c r="AA30" i="4"/>
  <c r="AA70" i="4" s="1"/>
  <c r="AA29" i="4"/>
  <c r="AA69" i="4" s="1"/>
  <c r="AA32" i="4"/>
  <c r="AA72" i="4" s="1"/>
  <c r="AA34" i="4"/>
  <c r="AA74" i="4" s="1"/>
  <c r="AA36" i="4"/>
  <c r="AA76" i="4" s="1"/>
  <c r="AA35" i="4"/>
  <c r="AA75" i="4" s="1"/>
  <c r="AA39" i="4"/>
  <c r="AA79" i="4" s="1"/>
  <c r="AA33" i="4"/>
  <c r="AA73" i="4" s="1"/>
  <c r="AA43" i="4"/>
  <c r="AA83" i="4" s="1"/>
  <c r="AA38" i="4"/>
  <c r="AA78" i="4" s="1"/>
  <c r="AA41" i="4"/>
  <c r="AA81" i="4" s="1"/>
  <c r="AA47" i="4"/>
  <c r="AA87" i="4" s="1"/>
  <c r="AA37" i="4"/>
  <c r="AA77" i="4" s="1"/>
  <c r="AA48" i="4"/>
  <c r="AA88" i="4" s="1"/>
  <c r="AA40" i="4"/>
  <c r="AA80" i="4" s="1"/>
  <c r="AA44" i="4"/>
  <c r="AA84" i="4" s="1"/>
  <c r="AA46" i="4"/>
  <c r="AA86" i="4" s="1"/>
  <c r="AA45" i="4"/>
  <c r="AA85" i="4" s="1"/>
  <c r="AA42" i="4"/>
  <c r="AA82" i="4" s="1"/>
  <c r="M31" i="4"/>
  <c r="M71" i="4" s="1"/>
  <c r="M30" i="4"/>
  <c r="M70" i="4" s="1"/>
  <c r="M29" i="4"/>
  <c r="M69" i="4" s="1"/>
  <c r="M32" i="4"/>
  <c r="M72" i="4" s="1"/>
  <c r="M35" i="4"/>
  <c r="M75" i="4" s="1"/>
  <c r="M34" i="4"/>
  <c r="M74" i="4" s="1"/>
  <c r="M36" i="4"/>
  <c r="M76" i="4" s="1"/>
  <c r="M40" i="4"/>
  <c r="M80" i="4" s="1"/>
  <c r="M44" i="4"/>
  <c r="M84" i="4" s="1"/>
  <c r="M39" i="4"/>
  <c r="M79" i="4" s="1"/>
  <c r="M33" i="4"/>
  <c r="M73" i="4" s="1"/>
  <c r="M38" i="4"/>
  <c r="M78" i="4" s="1"/>
  <c r="M43" i="4"/>
  <c r="M83" i="4" s="1"/>
  <c r="M37" i="4"/>
  <c r="M77" i="4" s="1"/>
  <c r="M41" i="4"/>
  <c r="M81" i="4" s="1"/>
  <c r="M42" i="4"/>
  <c r="M82" i="4" s="1"/>
  <c r="M45" i="4"/>
  <c r="M85" i="4" s="1"/>
  <c r="M47" i="4"/>
  <c r="M87" i="4" s="1"/>
  <c r="M48" i="4"/>
  <c r="M88" i="4" s="1"/>
  <c r="M46" i="4"/>
  <c r="M86" i="4" s="1"/>
  <c r="EZ30" i="4"/>
  <c r="EZ70" i="4" s="1"/>
  <c r="EZ29" i="4"/>
  <c r="EZ69" i="4" s="1"/>
  <c r="EZ31" i="4"/>
  <c r="EZ71" i="4" s="1"/>
  <c r="EZ35" i="4"/>
  <c r="EZ75" i="4" s="1"/>
  <c r="EZ34" i="4"/>
  <c r="EZ74" i="4" s="1"/>
  <c r="EZ33" i="4"/>
  <c r="EZ73" i="4" s="1"/>
  <c r="EZ36" i="4"/>
  <c r="EZ76" i="4" s="1"/>
  <c r="EZ37" i="4"/>
  <c r="EZ77" i="4" s="1"/>
  <c r="EZ32" i="4"/>
  <c r="EZ72" i="4" s="1"/>
  <c r="EZ39" i="4"/>
  <c r="EZ79" i="4" s="1"/>
  <c r="EZ38" i="4"/>
  <c r="EZ78" i="4" s="1"/>
  <c r="EZ42" i="4"/>
  <c r="EZ82" i="4" s="1"/>
  <c r="EZ43" i="4"/>
  <c r="EZ83" i="4" s="1"/>
  <c r="EZ46" i="4"/>
  <c r="EZ86" i="4" s="1"/>
  <c r="EZ48" i="4"/>
  <c r="EZ88" i="4" s="1"/>
  <c r="EZ41" i="4"/>
  <c r="EZ81" i="4" s="1"/>
  <c r="EZ45" i="4"/>
  <c r="EZ85" i="4" s="1"/>
  <c r="EZ44" i="4"/>
  <c r="EZ84" i="4" s="1"/>
  <c r="EZ47" i="4"/>
  <c r="EZ87" i="4" s="1"/>
  <c r="EZ40" i="4"/>
  <c r="EZ80" i="4" s="1"/>
  <c r="EK29" i="4"/>
  <c r="EK69" i="4" s="1"/>
  <c r="EK31" i="4"/>
  <c r="EK71" i="4" s="1"/>
  <c r="EK34" i="4"/>
  <c r="EK74" i="4" s="1"/>
  <c r="EK30" i="4"/>
  <c r="EK70" i="4" s="1"/>
  <c r="EK33" i="4"/>
  <c r="EK73" i="4" s="1"/>
  <c r="EK32" i="4"/>
  <c r="EK72" i="4" s="1"/>
  <c r="EK35" i="4"/>
  <c r="EK75" i="4" s="1"/>
  <c r="EK36" i="4"/>
  <c r="EK76" i="4" s="1"/>
  <c r="EK37" i="4"/>
  <c r="EK77" i="4" s="1"/>
  <c r="EK38" i="4"/>
  <c r="EK78" i="4" s="1"/>
  <c r="EK43" i="4"/>
  <c r="EK83" i="4" s="1"/>
  <c r="EK41" i="4"/>
  <c r="EK81" i="4" s="1"/>
  <c r="EK42" i="4"/>
  <c r="EK82" i="4" s="1"/>
  <c r="EK46" i="4"/>
  <c r="EK86" i="4" s="1"/>
  <c r="EK44" i="4"/>
  <c r="EK84" i="4" s="1"/>
  <c r="EK40" i="4"/>
  <c r="EK80" i="4" s="1"/>
  <c r="EK47" i="4"/>
  <c r="EK87" i="4" s="1"/>
  <c r="EK48" i="4"/>
  <c r="EK88" i="4" s="1"/>
  <c r="EK39" i="4"/>
  <c r="EK79" i="4" s="1"/>
  <c r="EK45" i="4"/>
  <c r="EK85" i="4" s="1"/>
  <c r="DW29" i="4"/>
  <c r="DW69" i="4" s="1"/>
  <c r="DW31" i="4"/>
  <c r="DW71" i="4" s="1"/>
  <c r="DW30" i="4"/>
  <c r="DW70" i="4" s="1"/>
  <c r="DW34" i="4"/>
  <c r="DW74" i="4" s="1"/>
  <c r="DW33" i="4"/>
  <c r="DW73" i="4" s="1"/>
  <c r="DW32" i="4"/>
  <c r="DW72" i="4" s="1"/>
  <c r="DW38" i="4"/>
  <c r="DW78" i="4" s="1"/>
  <c r="DW35" i="4"/>
  <c r="DW75" i="4" s="1"/>
  <c r="DW36" i="4"/>
  <c r="DW76" i="4" s="1"/>
  <c r="DW42" i="4"/>
  <c r="DW82" i="4" s="1"/>
  <c r="DW46" i="4"/>
  <c r="DW86" i="4" s="1"/>
  <c r="DW37" i="4"/>
  <c r="DW77" i="4" s="1"/>
  <c r="DW43" i="4"/>
  <c r="DW83" i="4" s="1"/>
  <c r="DW39" i="4"/>
  <c r="DW79" i="4" s="1"/>
  <c r="DW40" i="4"/>
  <c r="DW80" i="4" s="1"/>
  <c r="DW41" i="4"/>
  <c r="DW81" i="4" s="1"/>
  <c r="DW44" i="4"/>
  <c r="DW84" i="4" s="1"/>
  <c r="DW45" i="4"/>
  <c r="DW85" i="4" s="1"/>
  <c r="DW47" i="4"/>
  <c r="DW87" i="4" s="1"/>
  <c r="DW48" i="4"/>
  <c r="DW88" i="4" s="1"/>
  <c r="DI31" i="4"/>
  <c r="DI71" i="4" s="1"/>
  <c r="DI30" i="4"/>
  <c r="DI70" i="4" s="1"/>
  <c r="DI33" i="4"/>
  <c r="DI73" i="4" s="1"/>
  <c r="DI29" i="4"/>
  <c r="DI69" i="4" s="1"/>
  <c r="DI32" i="4"/>
  <c r="DI72" i="4" s="1"/>
  <c r="DI35" i="4"/>
  <c r="DI75" i="4" s="1"/>
  <c r="DI37" i="4"/>
  <c r="DI77" i="4" s="1"/>
  <c r="DI36" i="4"/>
  <c r="DI76" i="4" s="1"/>
  <c r="DI34" i="4"/>
  <c r="DI74" i="4" s="1"/>
  <c r="DI41" i="4"/>
  <c r="DI81" i="4" s="1"/>
  <c r="DI45" i="4"/>
  <c r="DI85" i="4" s="1"/>
  <c r="DI43" i="4"/>
  <c r="DI83" i="4" s="1"/>
  <c r="DI39" i="4"/>
  <c r="DI79" i="4" s="1"/>
  <c r="DI42" i="4"/>
  <c r="DI82" i="4" s="1"/>
  <c r="DI38" i="4"/>
  <c r="DI78" i="4" s="1"/>
  <c r="DI40" i="4"/>
  <c r="DI80" i="4" s="1"/>
  <c r="DI46" i="4"/>
  <c r="DI86" i="4" s="1"/>
  <c r="DI44" i="4"/>
  <c r="DI84" i="4" s="1"/>
  <c r="DI47" i="4"/>
  <c r="DI87" i="4" s="1"/>
  <c r="DI48" i="4"/>
  <c r="DI88" i="4" s="1"/>
  <c r="CT31" i="4"/>
  <c r="CT71" i="4" s="1"/>
  <c r="CT30" i="4"/>
  <c r="CT70" i="4" s="1"/>
  <c r="CT29" i="4"/>
  <c r="CT69" i="4" s="1"/>
  <c r="CT32" i="4"/>
  <c r="CT72" i="4" s="1"/>
  <c r="CT35" i="4"/>
  <c r="CT75" i="4" s="1"/>
  <c r="CT34" i="4"/>
  <c r="CT74" i="4" s="1"/>
  <c r="CT36" i="4"/>
  <c r="CT76" i="4" s="1"/>
  <c r="CT40" i="4"/>
  <c r="CT80" i="4" s="1"/>
  <c r="CT41" i="4"/>
  <c r="CT81" i="4" s="1"/>
  <c r="CT44" i="4"/>
  <c r="CT84" i="4" s="1"/>
  <c r="CT37" i="4"/>
  <c r="CT77" i="4" s="1"/>
  <c r="CT42" i="4"/>
  <c r="CT82" i="4" s="1"/>
  <c r="CT38" i="4"/>
  <c r="CT78" i="4" s="1"/>
  <c r="CT43" i="4"/>
  <c r="CT83" i="4" s="1"/>
  <c r="CT39" i="4"/>
  <c r="CT79" i="4" s="1"/>
  <c r="CT45" i="4"/>
  <c r="CT85" i="4" s="1"/>
  <c r="CT33" i="4"/>
  <c r="CT73" i="4" s="1"/>
  <c r="CT46" i="4"/>
  <c r="CT86" i="4" s="1"/>
  <c r="CT48" i="4"/>
  <c r="CT88" i="4" s="1"/>
  <c r="CT47" i="4"/>
  <c r="CT87" i="4" s="1"/>
  <c r="CF30" i="4"/>
  <c r="CF70" i="4" s="1"/>
  <c r="CF29" i="4"/>
  <c r="CF69" i="4" s="1"/>
  <c r="CF31" i="4"/>
  <c r="CF71" i="4" s="1"/>
  <c r="CF35" i="4"/>
  <c r="CF75" i="4" s="1"/>
  <c r="CF34" i="4"/>
  <c r="CF74" i="4" s="1"/>
  <c r="CF33" i="4"/>
  <c r="CF73" i="4" s="1"/>
  <c r="CF32" i="4"/>
  <c r="CF72" i="4" s="1"/>
  <c r="CF36" i="4"/>
  <c r="CF76" i="4" s="1"/>
  <c r="CF37" i="4"/>
  <c r="CF77" i="4" s="1"/>
  <c r="CF38" i="4"/>
  <c r="CF78" i="4" s="1"/>
  <c r="CF39" i="4"/>
  <c r="CF79" i="4" s="1"/>
  <c r="CF42" i="4"/>
  <c r="CF82" i="4" s="1"/>
  <c r="CF43" i="4"/>
  <c r="CF83" i="4" s="1"/>
  <c r="CF40" i="4"/>
  <c r="CF80" i="4" s="1"/>
  <c r="CF48" i="4"/>
  <c r="CF88" i="4" s="1"/>
  <c r="CF41" i="4"/>
  <c r="CF81" i="4" s="1"/>
  <c r="CF45" i="4"/>
  <c r="CF85" i="4" s="1"/>
  <c r="CF44" i="4"/>
  <c r="CF84" i="4" s="1"/>
  <c r="CF47" i="4"/>
  <c r="CF87" i="4" s="1"/>
  <c r="CF46" i="4"/>
  <c r="CF86" i="4" s="1"/>
  <c r="BQ29" i="4"/>
  <c r="BQ69" i="4" s="1"/>
  <c r="BQ31" i="4"/>
  <c r="BQ71" i="4" s="1"/>
  <c r="BQ34" i="4"/>
  <c r="BQ74" i="4" s="1"/>
  <c r="BQ30" i="4"/>
  <c r="BQ70" i="4" s="1"/>
  <c r="BQ33" i="4"/>
  <c r="BQ73" i="4" s="1"/>
  <c r="BQ32" i="4"/>
  <c r="BQ72" i="4" s="1"/>
  <c r="BQ35" i="4"/>
  <c r="BQ75" i="4" s="1"/>
  <c r="BQ36" i="4"/>
  <c r="BQ76" i="4" s="1"/>
  <c r="BQ37" i="4"/>
  <c r="BQ77" i="4" s="1"/>
  <c r="BQ38" i="4"/>
  <c r="BQ78" i="4" s="1"/>
  <c r="BQ43" i="4"/>
  <c r="BQ83" i="4" s="1"/>
  <c r="BQ40" i="4"/>
  <c r="BQ80" i="4" s="1"/>
  <c r="BQ41" i="4"/>
  <c r="BQ81" i="4" s="1"/>
  <c r="BQ44" i="4"/>
  <c r="BQ84" i="4" s="1"/>
  <c r="BQ42" i="4"/>
  <c r="BQ82" i="4" s="1"/>
  <c r="BQ46" i="4"/>
  <c r="BQ86" i="4" s="1"/>
  <c r="BQ39" i="4"/>
  <c r="BQ79" i="4" s="1"/>
  <c r="BQ45" i="4"/>
  <c r="BQ85" i="4" s="1"/>
  <c r="BQ47" i="4"/>
  <c r="BQ87" i="4" s="1"/>
  <c r="BQ48" i="4"/>
  <c r="BQ88" i="4" s="1"/>
  <c r="BC29" i="4"/>
  <c r="BC69" i="4" s="1"/>
  <c r="BC31" i="4"/>
  <c r="BC71" i="4" s="1"/>
  <c r="BC30" i="4"/>
  <c r="BC70" i="4" s="1"/>
  <c r="BC34" i="4"/>
  <c r="BC74" i="4" s="1"/>
  <c r="BC33" i="4"/>
  <c r="BC73" i="4" s="1"/>
  <c r="BC32" i="4"/>
  <c r="BC72" i="4" s="1"/>
  <c r="BC38" i="4"/>
  <c r="BC78" i="4" s="1"/>
  <c r="BC36" i="4"/>
  <c r="BC76" i="4" s="1"/>
  <c r="BC42" i="4"/>
  <c r="BC82" i="4" s="1"/>
  <c r="BC46" i="4"/>
  <c r="BC86" i="4" s="1"/>
  <c r="BC37" i="4"/>
  <c r="BC77" i="4" s="1"/>
  <c r="BC39" i="4"/>
  <c r="BC79" i="4" s="1"/>
  <c r="BC43" i="4"/>
  <c r="BC83" i="4" s="1"/>
  <c r="BC35" i="4"/>
  <c r="BC75" i="4" s="1"/>
  <c r="BC40" i="4"/>
  <c r="BC80" i="4" s="1"/>
  <c r="BC45" i="4"/>
  <c r="BC85" i="4" s="1"/>
  <c r="BC47" i="4"/>
  <c r="BC87" i="4" s="1"/>
  <c r="BC41" i="4"/>
  <c r="BC81" i="4" s="1"/>
  <c r="BC44" i="4"/>
  <c r="BC84" i="4" s="1"/>
  <c r="BC48" i="4"/>
  <c r="BC88" i="4" s="1"/>
  <c r="AO31" i="4"/>
  <c r="AO71" i="4" s="1"/>
  <c r="AO30" i="4"/>
  <c r="AO70" i="4" s="1"/>
  <c r="AO33" i="4"/>
  <c r="AO73" i="4" s="1"/>
  <c r="AO29" i="4"/>
  <c r="AO69" i="4" s="1"/>
  <c r="AO32" i="4"/>
  <c r="AO72" i="4" s="1"/>
  <c r="AO35" i="4"/>
  <c r="AO75" i="4" s="1"/>
  <c r="AO37" i="4"/>
  <c r="AO77" i="4" s="1"/>
  <c r="AO34" i="4"/>
  <c r="AO74" i="4" s="1"/>
  <c r="AO36" i="4"/>
  <c r="AO76" i="4" s="1"/>
  <c r="AO41" i="4"/>
  <c r="AO81" i="4" s="1"/>
  <c r="AO45" i="4"/>
  <c r="AO85" i="4" s="1"/>
  <c r="AO39" i="4"/>
  <c r="AO79" i="4" s="1"/>
  <c r="AO38" i="4"/>
  <c r="AO78" i="4" s="1"/>
  <c r="AO43" i="4"/>
  <c r="AO83" i="4" s="1"/>
  <c r="AO40" i="4"/>
  <c r="AO80" i="4" s="1"/>
  <c r="AO42" i="4"/>
  <c r="AO82" i="4" s="1"/>
  <c r="AO44" i="4"/>
  <c r="AO84" i="4" s="1"/>
  <c r="AO47" i="4"/>
  <c r="AO87" i="4" s="1"/>
  <c r="AO46" i="4"/>
  <c r="AO86" i="4" s="1"/>
  <c r="AO48" i="4"/>
  <c r="AO88" i="4" s="1"/>
  <c r="Z31" i="4"/>
  <c r="Z71" i="4" s="1"/>
  <c r="Z30" i="4"/>
  <c r="Z70" i="4" s="1"/>
  <c r="Z29" i="4"/>
  <c r="Z69" i="4" s="1"/>
  <c r="Z32" i="4"/>
  <c r="Z72" i="4" s="1"/>
  <c r="Z35" i="4"/>
  <c r="Z75" i="4" s="1"/>
  <c r="Z34" i="4"/>
  <c r="Z74" i="4" s="1"/>
  <c r="Z33" i="4"/>
  <c r="Z73" i="4" s="1"/>
  <c r="Z36" i="4"/>
  <c r="Z76" i="4" s="1"/>
  <c r="Z40" i="4"/>
  <c r="Z80" i="4" s="1"/>
  <c r="Z41" i="4"/>
  <c r="Z81" i="4" s="1"/>
  <c r="Z44" i="4"/>
  <c r="Z84" i="4" s="1"/>
  <c r="Z37" i="4"/>
  <c r="Z77" i="4" s="1"/>
  <c r="Z39" i="4"/>
  <c r="Z79" i="4" s="1"/>
  <c r="Z42" i="4"/>
  <c r="Z82" i="4" s="1"/>
  <c r="Z38" i="4"/>
  <c r="Z78" i="4" s="1"/>
  <c r="Z43" i="4"/>
  <c r="Z83" i="4" s="1"/>
  <c r="Z45" i="4"/>
  <c r="Z85" i="4" s="1"/>
  <c r="Z48" i="4"/>
  <c r="Z88" i="4" s="1"/>
  <c r="Z46" i="4"/>
  <c r="Z86" i="4" s="1"/>
  <c r="Z47" i="4"/>
  <c r="Z87" i="4" s="1"/>
  <c r="L30" i="4"/>
  <c r="L70" i="4" s="1"/>
  <c r="L29" i="4"/>
  <c r="L69" i="4" s="1"/>
  <c r="L32" i="4"/>
  <c r="L72" i="4" s="1"/>
  <c r="L31" i="4"/>
  <c r="L71" i="4" s="1"/>
  <c r="L35" i="4"/>
  <c r="L75" i="4" s="1"/>
  <c r="L34" i="4"/>
  <c r="L74" i="4" s="1"/>
  <c r="L33" i="4"/>
  <c r="L73" i="4" s="1"/>
  <c r="L36" i="4"/>
  <c r="L76" i="4" s="1"/>
  <c r="L37" i="4"/>
  <c r="L77" i="4" s="1"/>
  <c r="L41" i="4"/>
  <c r="L81" i="4" s="1"/>
  <c r="L40" i="4"/>
  <c r="L80" i="4" s="1"/>
  <c r="L42" i="4"/>
  <c r="L82" i="4" s="1"/>
  <c r="L43" i="4"/>
  <c r="L83" i="4" s="1"/>
  <c r="L44" i="4"/>
  <c r="L84" i="4" s="1"/>
  <c r="L45" i="4"/>
  <c r="L85" i="4" s="1"/>
  <c r="L47" i="4"/>
  <c r="L87" i="4" s="1"/>
  <c r="L48" i="4"/>
  <c r="L88" i="4" s="1"/>
  <c r="L38" i="4"/>
  <c r="L78" i="4" s="1"/>
  <c r="L39" i="4"/>
  <c r="L79" i="4" s="1"/>
  <c r="L46" i="4"/>
  <c r="L86" i="4" s="1"/>
  <c r="BM31" i="4"/>
  <c r="BM71" i="4" s="1"/>
  <c r="BM30" i="4"/>
  <c r="BM70" i="4" s="1"/>
  <c r="BM33" i="4"/>
  <c r="BM73" i="4" s="1"/>
  <c r="BM32" i="4"/>
  <c r="BM72" i="4" s="1"/>
  <c r="BM29" i="4"/>
  <c r="BM69" i="4" s="1"/>
  <c r="BM35" i="4"/>
  <c r="BM75" i="4" s="1"/>
  <c r="BM37" i="4"/>
  <c r="BM77" i="4" s="1"/>
  <c r="BM38" i="4"/>
  <c r="BM78" i="4" s="1"/>
  <c r="BM39" i="4"/>
  <c r="BM79" i="4" s="1"/>
  <c r="BM41" i="4"/>
  <c r="BM81" i="4" s="1"/>
  <c r="BM45" i="4"/>
  <c r="BM85" i="4" s="1"/>
  <c r="BM34" i="4"/>
  <c r="BM74" i="4" s="1"/>
  <c r="BM42" i="4"/>
  <c r="BM82" i="4" s="1"/>
  <c r="BM36" i="4"/>
  <c r="BM76" i="4" s="1"/>
  <c r="BM40" i="4"/>
  <c r="BM80" i="4" s="1"/>
  <c r="BM44" i="4"/>
  <c r="BM84" i="4" s="1"/>
  <c r="BM43" i="4"/>
  <c r="BM83" i="4" s="1"/>
  <c r="BM46" i="4"/>
  <c r="BM86" i="4" s="1"/>
  <c r="BM47" i="4"/>
  <c r="BM87" i="4" s="1"/>
  <c r="BM48" i="4"/>
  <c r="BM88" i="4" s="1"/>
  <c r="CN29" i="4"/>
  <c r="CN69" i="4" s="1"/>
  <c r="CN31" i="4"/>
  <c r="CN71" i="4" s="1"/>
  <c r="CN34" i="4"/>
  <c r="CN74" i="4" s="1"/>
  <c r="CN33" i="4"/>
  <c r="CN73" i="4" s="1"/>
  <c r="CN30" i="4"/>
  <c r="CN70" i="4" s="1"/>
  <c r="CN32" i="4"/>
  <c r="CN72" i="4" s="1"/>
  <c r="CN38" i="4"/>
  <c r="CN78" i="4" s="1"/>
  <c r="CN39" i="4"/>
  <c r="CN79" i="4" s="1"/>
  <c r="CN40" i="4"/>
  <c r="CN80" i="4" s="1"/>
  <c r="CN42" i="4"/>
  <c r="CN82" i="4" s="1"/>
  <c r="CN46" i="4"/>
  <c r="CN86" i="4" s="1"/>
  <c r="CN43" i="4"/>
  <c r="CN83" i="4" s="1"/>
  <c r="CN36" i="4"/>
  <c r="CN76" i="4" s="1"/>
  <c r="CN35" i="4"/>
  <c r="CN75" i="4" s="1"/>
  <c r="CN37" i="4"/>
  <c r="CN77" i="4" s="1"/>
  <c r="CN45" i="4"/>
  <c r="CN85" i="4" s="1"/>
  <c r="CN41" i="4"/>
  <c r="CN81" i="4" s="1"/>
  <c r="CN44" i="4"/>
  <c r="CN84" i="4" s="1"/>
  <c r="CN47" i="4"/>
  <c r="CN87" i="4" s="1"/>
  <c r="CN48" i="4"/>
  <c r="CN88" i="4" s="1"/>
  <c r="AH30" i="4"/>
  <c r="AH70" i="4" s="1"/>
  <c r="AH29" i="4"/>
  <c r="AH69" i="4" s="1"/>
  <c r="AH31" i="4"/>
  <c r="AH71" i="4" s="1"/>
  <c r="AH34" i="4"/>
  <c r="AH74" i="4" s="1"/>
  <c r="AH33" i="4"/>
  <c r="AH73" i="4" s="1"/>
  <c r="AH39" i="4"/>
  <c r="AH79" i="4" s="1"/>
  <c r="AH43" i="4"/>
  <c r="AH83" i="4" s="1"/>
  <c r="AH47" i="4"/>
  <c r="AH87" i="4" s="1"/>
  <c r="AH40" i="4"/>
  <c r="AH80" i="4" s="1"/>
  <c r="AH32" i="4"/>
  <c r="AH72" i="4" s="1"/>
  <c r="AH35" i="4"/>
  <c r="AH75" i="4" s="1"/>
  <c r="AH37" i="4"/>
  <c r="AH77" i="4" s="1"/>
  <c r="AH41" i="4"/>
  <c r="AH81" i="4" s="1"/>
  <c r="AH38" i="4"/>
  <c r="AH78" i="4" s="1"/>
  <c r="AH45" i="4"/>
  <c r="AH85" i="4" s="1"/>
  <c r="AH36" i="4"/>
  <c r="AH76" i="4" s="1"/>
  <c r="AH46" i="4"/>
  <c r="AH86" i="4" s="1"/>
  <c r="AH44" i="4"/>
  <c r="AH84" i="4" s="1"/>
  <c r="AH42" i="4"/>
  <c r="AH82" i="4" s="1"/>
  <c r="AH48" i="4"/>
  <c r="AH88" i="4" s="1"/>
  <c r="EX30" i="4"/>
  <c r="EX70" i="4" s="1"/>
  <c r="EX29" i="4"/>
  <c r="EX69" i="4" s="1"/>
  <c r="EX31" i="4"/>
  <c r="EX71" i="4" s="1"/>
  <c r="EX34" i="4"/>
  <c r="EX74" i="4" s="1"/>
  <c r="EX33" i="4"/>
  <c r="EX73" i="4" s="1"/>
  <c r="EX39" i="4"/>
  <c r="EX79" i="4" s="1"/>
  <c r="EX36" i="4"/>
  <c r="EX76" i="4" s="1"/>
  <c r="EX37" i="4"/>
  <c r="EX77" i="4" s="1"/>
  <c r="EX43" i="4"/>
  <c r="EX83" i="4" s="1"/>
  <c r="EX47" i="4"/>
  <c r="EX87" i="4" s="1"/>
  <c r="EX38" i="4"/>
  <c r="EX78" i="4" s="1"/>
  <c r="EX35" i="4"/>
  <c r="EX75" i="4" s="1"/>
  <c r="EX41" i="4"/>
  <c r="EX81" i="4" s="1"/>
  <c r="EX32" i="4"/>
  <c r="EX72" i="4" s="1"/>
  <c r="EX44" i="4"/>
  <c r="EX84" i="4" s="1"/>
  <c r="EX42" i="4"/>
  <c r="EX82" i="4" s="1"/>
  <c r="EX45" i="4"/>
  <c r="EX85" i="4" s="1"/>
  <c r="EX40" i="4"/>
  <c r="EX80" i="4" s="1"/>
  <c r="EX48" i="4"/>
  <c r="EX88" i="4" s="1"/>
  <c r="EX46" i="4"/>
  <c r="EX86" i="4" s="1"/>
  <c r="EJ29" i="4"/>
  <c r="EJ69" i="4" s="1"/>
  <c r="EJ31" i="4"/>
  <c r="EJ71" i="4" s="1"/>
  <c r="EJ34" i="4"/>
  <c r="EJ74" i="4" s="1"/>
  <c r="EJ30" i="4"/>
  <c r="EJ70" i="4" s="1"/>
  <c r="EJ33" i="4"/>
  <c r="EJ73" i="4" s="1"/>
  <c r="EJ32" i="4"/>
  <c r="EJ72" i="4" s="1"/>
  <c r="EJ38" i="4"/>
  <c r="EJ78" i="4" s="1"/>
  <c r="EJ36" i="4"/>
  <c r="EJ76" i="4" s="1"/>
  <c r="EJ37" i="4"/>
  <c r="EJ77" i="4" s="1"/>
  <c r="EJ42" i="4"/>
  <c r="EJ82" i="4" s="1"/>
  <c r="EJ46" i="4"/>
  <c r="EJ86" i="4" s="1"/>
  <c r="EJ41" i="4"/>
  <c r="EJ81" i="4" s="1"/>
  <c r="EJ44" i="4"/>
  <c r="EJ84" i="4" s="1"/>
  <c r="EJ39" i="4"/>
  <c r="EJ79" i="4" s="1"/>
  <c r="EJ43" i="4"/>
  <c r="EJ83" i="4" s="1"/>
  <c r="EJ40" i="4"/>
  <c r="EJ80" i="4" s="1"/>
  <c r="EJ47" i="4"/>
  <c r="EJ87" i="4" s="1"/>
  <c r="EJ35" i="4"/>
  <c r="EJ75" i="4" s="1"/>
  <c r="EJ45" i="4"/>
  <c r="EJ85" i="4" s="1"/>
  <c r="EJ48" i="4"/>
  <c r="EJ88" i="4" s="1"/>
  <c r="DV31" i="4"/>
  <c r="DV71" i="4" s="1"/>
  <c r="DV30" i="4"/>
  <c r="DV70" i="4" s="1"/>
  <c r="DV33" i="4"/>
  <c r="DV73" i="4" s="1"/>
  <c r="DV29" i="4"/>
  <c r="DV69" i="4" s="1"/>
  <c r="DV32" i="4"/>
  <c r="DV72" i="4" s="1"/>
  <c r="DV35" i="4"/>
  <c r="DV75" i="4" s="1"/>
  <c r="DV36" i="4"/>
  <c r="DV76" i="4" s="1"/>
  <c r="DV37" i="4"/>
  <c r="DV77" i="4" s="1"/>
  <c r="DV39" i="4"/>
  <c r="DV79" i="4" s="1"/>
  <c r="DV40" i="4"/>
  <c r="DV80" i="4" s="1"/>
  <c r="DV41" i="4"/>
  <c r="DV81" i="4" s="1"/>
  <c r="DV42" i="4"/>
  <c r="DV82" i="4" s="1"/>
  <c r="DV38" i="4"/>
  <c r="DV78" i="4" s="1"/>
  <c r="DV44" i="4"/>
  <c r="DV84" i="4" s="1"/>
  <c r="DV34" i="4"/>
  <c r="DV74" i="4" s="1"/>
  <c r="DV46" i="4"/>
  <c r="DV86" i="4" s="1"/>
  <c r="DV47" i="4"/>
  <c r="DV87" i="4" s="1"/>
  <c r="DV43" i="4"/>
  <c r="DV83" i="4" s="1"/>
  <c r="DV45" i="4"/>
  <c r="DV85" i="4" s="1"/>
  <c r="DV48" i="4"/>
  <c r="DV88" i="4" s="1"/>
  <c r="DG31" i="4"/>
  <c r="DG71" i="4" s="1"/>
  <c r="DG30" i="4"/>
  <c r="DG70" i="4" s="1"/>
  <c r="DG29" i="4"/>
  <c r="DG69" i="4" s="1"/>
  <c r="DG32" i="4"/>
  <c r="DG72" i="4" s="1"/>
  <c r="DG34" i="4"/>
  <c r="DG74" i="4" s="1"/>
  <c r="DG36" i="4"/>
  <c r="DG76" i="4" s="1"/>
  <c r="DG33" i="4"/>
  <c r="DG73" i="4" s="1"/>
  <c r="DG37" i="4"/>
  <c r="DG77" i="4" s="1"/>
  <c r="DG38" i="4"/>
  <c r="DG78" i="4" s="1"/>
  <c r="DG35" i="4"/>
  <c r="DG75" i="4" s="1"/>
  <c r="DG44" i="4"/>
  <c r="DG84" i="4" s="1"/>
  <c r="DG39" i="4"/>
  <c r="DG79" i="4" s="1"/>
  <c r="DG43" i="4"/>
  <c r="DG83" i="4" s="1"/>
  <c r="DG41" i="4"/>
  <c r="DG81" i="4" s="1"/>
  <c r="DG46" i="4"/>
  <c r="DG86" i="4" s="1"/>
  <c r="DG48" i="4"/>
  <c r="DG88" i="4" s="1"/>
  <c r="DG47" i="4"/>
  <c r="DG87" i="4" s="1"/>
  <c r="DG40" i="4"/>
  <c r="DG80" i="4" s="1"/>
  <c r="DG45" i="4"/>
  <c r="DG85" i="4" s="1"/>
  <c r="DG42" i="4"/>
  <c r="DG82" i="4" s="1"/>
  <c r="CS31" i="4"/>
  <c r="CS71" i="4" s="1"/>
  <c r="CS30" i="4"/>
  <c r="CS70" i="4" s="1"/>
  <c r="CS29" i="4"/>
  <c r="CS69" i="4" s="1"/>
  <c r="CS32" i="4"/>
  <c r="CS72" i="4" s="1"/>
  <c r="CS35" i="4"/>
  <c r="CS75" i="4" s="1"/>
  <c r="CS34" i="4"/>
  <c r="CS74" i="4" s="1"/>
  <c r="CS36" i="4"/>
  <c r="CS76" i="4" s="1"/>
  <c r="CS40" i="4"/>
  <c r="CS80" i="4" s="1"/>
  <c r="CS44" i="4"/>
  <c r="CS84" i="4" s="1"/>
  <c r="CS37" i="4"/>
  <c r="CS77" i="4" s="1"/>
  <c r="CS38" i="4"/>
  <c r="CS78" i="4" s="1"/>
  <c r="CS33" i="4"/>
  <c r="CS73" i="4" s="1"/>
  <c r="CS41" i="4"/>
  <c r="CS81" i="4" s="1"/>
  <c r="CS39" i="4"/>
  <c r="CS79" i="4" s="1"/>
  <c r="CS45" i="4"/>
  <c r="CS85" i="4" s="1"/>
  <c r="CS48" i="4"/>
  <c r="CS88" i="4" s="1"/>
  <c r="CS46" i="4"/>
  <c r="CS86" i="4" s="1"/>
  <c r="CS43" i="4"/>
  <c r="CS83" i="4" s="1"/>
  <c r="CS42" i="4"/>
  <c r="CS82" i="4" s="1"/>
  <c r="CS47" i="4"/>
  <c r="CS87" i="4" s="1"/>
  <c r="CD30" i="4"/>
  <c r="CD70" i="4" s="1"/>
  <c r="CD29" i="4"/>
  <c r="CD69" i="4" s="1"/>
  <c r="CD31" i="4"/>
  <c r="CD71" i="4" s="1"/>
  <c r="CD34" i="4"/>
  <c r="CD74" i="4" s="1"/>
  <c r="CD33" i="4"/>
  <c r="CD73" i="4" s="1"/>
  <c r="CD35" i="4"/>
  <c r="CD75" i="4" s="1"/>
  <c r="CD39" i="4"/>
  <c r="CD79" i="4" s="1"/>
  <c r="CD36" i="4"/>
  <c r="CD76" i="4" s="1"/>
  <c r="CD37" i="4"/>
  <c r="CD77" i="4" s="1"/>
  <c r="CD43" i="4"/>
  <c r="CD83" i="4" s="1"/>
  <c r="CD47" i="4"/>
  <c r="CD87" i="4" s="1"/>
  <c r="CD32" i="4"/>
  <c r="CD72" i="4" s="1"/>
  <c r="CD38" i="4"/>
  <c r="CD78" i="4" s="1"/>
  <c r="CD44" i="4"/>
  <c r="CD84" i="4" s="1"/>
  <c r="CD41" i="4"/>
  <c r="CD81" i="4" s="1"/>
  <c r="CD40" i="4"/>
  <c r="CD80" i="4" s="1"/>
  <c r="CD42" i="4"/>
  <c r="CD82" i="4" s="1"/>
  <c r="CD46" i="4"/>
  <c r="CD86" i="4" s="1"/>
  <c r="CD45" i="4"/>
  <c r="CD85" i="4" s="1"/>
  <c r="CD48" i="4"/>
  <c r="CD88" i="4" s="1"/>
  <c r="BP29" i="4"/>
  <c r="BP69" i="4" s="1"/>
  <c r="BP31" i="4"/>
  <c r="BP71" i="4" s="1"/>
  <c r="BP34" i="4"/>
  <c r="BP74" i="4" s="1"/>
  <c r="BP30" i="4"/>
  <c r="BP70" i="4" s="1"/>
  <c r="BP33" i="4"/>
  <c r="BP73" i="4" s="1"/>
  <c r="BP32" i="4"/>
  <c r="BP72" i="4" s="1"/>
  <c r="BP38" i="4"/>
  <c r="BP78" i="4" s="1"/>
  <c r="BP36" i="4"/>
  <c r="BP76" i="4" s="1"/>
  <c r="BP37" i="4"/>
  <c r="BP77" i="4" s="1"/>
  <c r="BP42" i="4"/>
  <c r="BP82" i="4" s="1"/>
  <c r="BP46" i="4"/>
  <c r="BP86" i="4" s="1"/>
  <c r="BP40" i="4"/>
  <c r="BP80" i="4" s="1"/>
  <c r="BP41" i="4"/>
  <c r="BP81" i="4" s="1"/>
  <c r="BP44" i="4"/>
  <c r="BP84" i="4" s="1"/>
  <c r="BP39" i="4"/>
  <c r="BP79" i="4" s="1"/>
  <c r="BP43" i="4"/>
  <c r="BP83" i="4" s="1"/>
  <c r="BP35" i="4"/>
  <c r="BP75" i="4" s="1"/>
  <c r="BP45" i="4"/>
  <c r="BP85" i="4" s="1"/>
  <c r="BP47" i="4"/>
  <c r="BP87" i="4" s="1"/>
  <c r="BP48" i="4"/>
  <c r="BP88" i="4" s="1"/>
  <c r="BB31" i="4"/>
  <c r="BB71" i="4" s="1"/>
  <c r="BB30" i="4"/>
  <c r="BB70" i="4" s="1"/>
  <c r="BB33" i="4"/>
  <c r="BB73" i="4" s="1"/>
  <c r="BB29" i="4"/>
  <c r="BB69" i="4" s="1"/>
  <c r="BB32" i="4"/>
  <c r="BB72" i="4" s="1"/>
  <c r="BB35" i="4"/>
  <c r="BB75" i="4" s="1"/>
  <c r="BB36" i="4"/>
  <c r="BB76" i="4" s="1"/>
  <c r="BB37" i="4"/>
  <c r="BB77" i="4" s="1"/>
  <c r="BB34" i="4"/>
  <c r="BB74" i="4" s="1"/>
  <c r="BB40" i="4"/>
  <c r="BB80" i="4" s="1"/>
  <c r="BB42" i="4"/>
  <c r="BB82" i="4" s="1"/>
  <c r="BB38" i="4"/>
  <c r="BB78" i="4" s="1"/>
  <c r="BB44" i="4"/>
  <c r="BB84" i="4" s="1"/>
  <c r="BB45" i="4"/>
  <c r="BB85" i="4" s="1"/>
  <c r="BB41" i="4"/>
  <c r="BB81" i="4" s="1"/>
  <c r="BB43" i="4"/>
  <c r="BB83" i="4" s="1"/>
  <c r="BB39" i="4"/>
  <c r="BB79" i="4" s="1"/>
  <c r="BB46" i="4"/>
  <c r="BB86" i="4" s="1"/>
  <c r="BB47" i="4"/>
  <c r="BB87" i="4" s="1"/>
  <c r="BB48" i="4"/>
  <c r="BB88" i="4" s="1"/>
  <c r="AM31" i="4"/>
  <c r="AM71" i="4" s="1"/>
  <c r="AM30" i="4"/>
  <c r="AM70" i="4" s="1"/>
  <c r="AM29" i="4"/>
  <c r="AM69" i="4" s="1"/>
  <c r="AM32" i="4"/>
  <c r="AM72" i="4" s="1"/>
  <c r="AM34" i="4"/>
  <c r="AM74" i="4" s="1"/>
  <c r="AM33" i="4"/>
  <c r="AM73" i="4" s="1"/>
  <c r="AM36" i="4"/>
  <c r="AM76" i="4" s="1"/>
  <c r="AM37" i="4"/>
  <c r="AM77" i="4" s="1"/>
  <c r="AM38" i="4"/>
  <c r="AM78" i="4" s="1"/>
  <c r="AM40" i="4"/>
  <c r="AM80" i="4" s="1"/>
  <c r="AM39" i="4"/>
  <c r="AM79" i="4" s="1"/>
  <c r="AM35" i="4"/>
  <c r="AM75" i="4" s="1"/>
  <c r="AM41" i="4"/>
  <c r="AM81" i="4" s="1"/>
  <c r="AM44" i="4"/>
  <c r="AM84" i="4" s="1"/>
  <c r="AM45" i="4"/>
  <c r="AM85" i="4" s="1"/>
  <c r="AM43" i="4"/>
  <c r="AM83" i="4" s="1"/>
  <c r="AM48" i="4"/>
  <c r="AM88" i="4" s="1"/>
  <c r="AM42" i="4"/>
  <c r="AM82" i="4" s="1"/>
  <c r="AM47" i="4"/>
  <c r="AM87" i="4" s="1"/>
  <c r="AM46" i="4"/>
  <c r="AM86" i="4" s="1"/>
  <c r="Y31" i="4"/>
  <c r="Y71" i="4" s="1"/>
  <c r="Y30" i="4"/>
  <c r="Y70" i="4" s="1"/>
  <c r="Y29" i="4"/>
  <c r="Y69" i="4" s="1"/>
  <c r="Y32" i="4"/>
  <c r="Y72" i="4" s="1"/>
  <c r="Y35" i="4"/>
  <c r="Y75" i="4" s="1"/>
  <c r="Y34" i="4"/>
  <c r="Y74" i="4" s="1"/>
  <c r="Y33" i="4"/>
  <c r="Y73" i="4" s="1"/>
  <c r="Y36" i="4"/>
  <c r="Y76" i="4" s="1"/>
  <c r="Y40" i="4"/>
  <c r="Y80" i="4" s="1"/>
  <c r="Y44" i="4"/>
  <c r="Y84" i="4" s="1"/>
  <c r="Y37" i="4"/>
  <c r="Y77" i="4" s="1"/>
  <c r="Y38" i="4"/>
  <c r="Y78" i="4" s="1"/>
  <c r="Y42" i="4"/>
  <c r="Y82" i="4" s="1"/>
  <c r="Y45" i="4"/>
  <c r="Y85" i="4" s="1"/>
  <c r="Y48" i="4"/>
  <c r="Y88" i="4" s="1"/>
  <c r="Y41" i="4"/>
  <c r="Y81" i="4" s="1"/>
  <c r="Y39" i="4"/>
  <c r="Y79" i="4" s="1"/>
  <c r="Y46" i="4"/>
  <c r="Y86" i="4" s="1"/>
  <c r="Y43" i="4"/>
  <c r="Y83" i="4" s="1"/>
  <c r="Y47" i="4"/>
  <c r="Y87" i="4" s="1"/>
  <c r="J30" i="4"/>
  <c r="J70" i="4" s="1"/>
  <c r="J29" i="4"/>
  <c r="J69" i="4" s="1"/>
  <c r="J32" i="4"/>
  <c r="J72" i="4" s="1"/>
  <c r="J31" i="4"/>
  <c r="J71" i="4" s="1"/>
  <c r="J34" i="4"/>
  <c r="J74" i="4" s="1"/>
  <c r="J33" i="4"/>
  <c r="J73" i="4" s="1"/>
  <c r="J39" i="4"/>
  <c r="J79" i="4" s="1"/>
  <c r="J36" i="4"/>
  <c r="J76" i="4" s="1"/>
  <c r="J37" i="4"/>
  <c r="J77" i="4" s="1"/>
  <c r="J43" i="4"/>
  <c r="J83" i="4" s="1"/>
  <c r="J47" i="4"/>
  <c r="J87" i="4" s="1"/>
  <c r="J38" i="4"/>
  <c r="J78" i="4" s="1"/>
  <c r="J35" i="4"/>
  <c r="J75" i="4" s="1"/>
  <c r="J40" i="4"/>
  <c r="J80" i="4" s="1"/>
  <c r="J44" i="4"/>
  <c r="J84" i="4" s="1"/>
  <c r="J42" i="4"/>
  <c r="J82" i="4" s="1"/>
  <c r="J46" i="4"/>
  <c r="J86" i="4" s="1"/>
  <c r="J41" i="4"/>
  <c r="J81" i="4" s="1"/>
  <c r="J48" i="4"/>
  <c r="J88" i="4" s="1"/>
  <c r="J45" i="4"/>
  <c r="J85" i="4" s="1"/>
  <c r="EU29" i="4"/>
  <c r="EU69" i="4" s="1"/>
  <c r="EU31" i="4"/>
  <c r="EU71" i="4" s="1"/>
  <c r="EU30" i="4"/>
  <c r="EU70" i="4" s="1"/>
  <c r="EU34" i="4"/>
  <c r="EU74" i="4" s="1"/>
  <c r="EU33" i="4"/>
  <c r="EU73" i="4" s="1"/>
  <c r="EU32" i="4"/>
  <c r="EU72" i="4" s="1"/>
  <c r="EU38" i="4"/>
  <c r="EU78" i="4" s="1"/>
  <c r="EU42" i="4"/>
  <c r="EU82" i="4" s="1"/>
  <c r="EU46" i="4"/>
  <c r="EU86" i="4" s="1"/>
  <c r="EU35" i="4"/>
  <c r="EU75" i="4" s="1"/>
  <c r="EU39" i="4"/>
  <c r="EU79" i="4" s="1"/>
  <c r="EU40" i="4"/>
  <c r="EU80" i="4" s="1"/>
  <c r="EU37" i="4"/>
  <c r="EU77" i="4" s="1"/>
  <c r="EU41" i="4"/>
  <c r="EU81" i="4" s="1"/>
  <c r="EU45" i="4"/>
  <c r="EU85" i="4" s="1"/>
  <c r="EU44" i="4"/>
  <c r="EU84" i="4" s="1"/>
  <c r="EU36" i="4"/>
  <c r="EU76" i="4" s="1"/>
  <c r="EU47" i="4"/>
  <c r="EU87" i="4" s="1"/>
  <c r="EU48" i="4"/>
  <c r="EU88" i="4" s="1"/>
  <c r="EU43" i="4"/>
  <c r="EU83" i="4" s="1"/>
  <c r="U29" i="4"/>
  <c r="U69" i="4" s="1"/>
  <c r="U31" i="4"/>
  <c r="U71" i="4" s="1"/>
  <c r="U34" i="4"/>
  <c r="U74" i="4" s="1"/>
  <c r="U33" i="4"/>
  <c r="U73" i="4" s="1"/>
  <c r="U30" i="4"/>
  <c r="U70" i="4" s="1"/>
  <c r="U35" i="4"/>
  <c r="U75" i="4" s="1"/>
  <c r="U32" i="4"/>
  <c r="U72" i="4" s="1"/>
  <c r="U38" i="4"/>
  <c r="U78" i="4" s="1"/>
  <c r="U39" i="4"/>
  <c r="U79" i="4" s="1"/>
  <c r="U36" i="4"/>
  <c r="U76" i="4" s="1"/>
  <c r="U40" i="4"/>
  <c r="U80" i="4" s="1"/>
  <c r="U44" i="4"/>
  <c r="U84" i="4" s="1"/>
  <c r="U37" i="4"/>
  <c r="U77" i="4" s="1"/>
  <c r="U41" i="4"/>
  <c r="U81" i="4" s="1"/>
  <c r="U45" i="4"/>
  <c r="U85" i="4" s="1"/>
  <c r="U46" i="4"/>
  <c r="U86" i="4" s="1"/>
  <c r="U47" i="4"/>
  <c r="U87" i="4" s="1"/>
  <c r="U48" i="4"/>
  <c r="U88" i="4" s="1"/>
  <c r="U43" i="4"/>
  <c r="U83" i="4" s="1"/>
  <c r="U42" i="4"/>
  <c r="U82" i="4" s="1"/>
  <c r="AW31" i="4"/>
  <c r="AW71" i="4" s="1"/>
  <c r="AW30" i="4"/>
  <c r="AW70" i="4" s="1"/>
  <c r="AW29" i="4"/>
  <c r="AW69" i="4" s="1"/>
  <c r="AW32" i="4"/>
  <c r="AW72" i="4" s="1"/>
  <c r="AW35" i="4"/>
  <c r="AW75" i="4" s="1"/>
  <c r="AW34" i="4"/>
  <c r="AW74" i="4" s="1"/>
  <c r="AW36" i="4"/>
  <c r="AW76" i="4" s="1"/>
  <c r="AW40" i="4"/>
  <c r="AW80" i="4" s="1"/>
  <c r="AW38" i="4"/>
  <c r="AW78" i="4" s="1"/>
  <c r="AW44" i="4"/>
  <c r="AW84" i="4" s="1"/>
  <c r="AW33" i="4"/>
  <c r="AW73" i="4" s="1"/>
  <c r="AW37" i="4"/>
  <c r="AW77" i="4" s="1"/>
  <c r="AW39" i="4"/>
  <c r="AW79" i="4" s="1"/>
  <c r="AW43" i="4"/>
  <c r="AW83" i="4" s="1"/>
  <c r="AW41" i="4"/>
  <c r="AW81" i="4" s="1"/>
  <c r="AW47" i="4"/>
  <c r="AW87" i="4" s="1"/>
  <c r="AW48" i="4"/>
  <c r="AW88" i="4" s="1"/>
  <c r="AW42" i="4"/>
  <c r="AW82" i="4" s="1"/>
  <c r="AW46" i="4"/>
  <c r="AW86" i="4" s="1"/>
  <c r="AW45" i="4"/>
  <c r="AW85" i="4" s="1"/>
  <c r="EW29" i="4"/>
  <c r="EW69" i="4" s="1"/>
  <c r="EW31" i="4"/>
  <c r="EW71" i="4" s="1"/>
  <c r="EW34" i="4"/>
  <c r="EW74" i="4" s="1"/>
  <c r="EW30" i="4"/>
  <c r="EW70" i="4" s="1"/>
  <c r="EW33" i="4"/>
  <c r="EW73" i="4" s="1"/>
  <c r="EW32" i="4"/>
  <c r="EW72" i="4" s="1"/>
  <c r="EW36" i="4"/>
  <c r="EW76" i="4" s="1"/>
  <c r="EW37" i="4"/>
  <c r="EW77" i="4" s="1"/>
  <c r="EW38" i="4"/>
  <c r="EW78" i="4" s="1"/>
  <c r="EW42" i="4"/>
  <c r="EW82" i="4" s="1"/>
  <c r="EW35" i="4"/>
  <c r="EW75" i="4" s="1"/>
  <c r="EW40" i="4"/>
  <c r="EW80" i="4" s="1"/>
  <c r="EW41" i="4"/>
  <c r="EW81" i="4" s="1"/>
  <c r="EW45" i="4"/>
  <c r="EW85" i="4" s="1"/>
  <c r="EW47" i="4"/>
  <c r="EW87" i="4" s="1"/>
  <c r="EW44" i="4"/>
  <c r="EW84" i="4" s="1"/>
  <c r="EW43" i="4"/>
  <c r="EW83" i="4" s="1"/>
  <c r="EW48" i="4"/>
  <c r="EW88" i="4" s="1"/>
  <c r="EW46" i="4"/>
  <c r="EW86" i="4" s="1"/>
  <c r="EW39" i="4"/>
  <c r="EW79" i="4" s="1"/>
  <c r="EI29" i="4"/>
  <c r="EI69" i="4" s="1"/>
  <c r="EI31" i="4"/>
  <c r="EI71" i="4" s="1"/>
  <c r="EI30" i="4"/>
  <c r="EI70" i="4" s="1"/>
  <c r="EI34" i="4"/>
  <c r="EI74" i="4" s="1"/>
  <c r="EI33" i="4"/>
  <c r="EI73" i="4" s="1"/>
  <c r="EI32" i="4"/>
  <c r="EI72" i="4" s="1"/>
  <c r="EI38" i="4"/>
  <c r="EI78" i="4" s="1"/>
  <c r="EI36" i="4"/>
  <c r="EI76" i="4" s="1"/>
  <c r="EI37" i="4"/>
  <c r="EI77" i="4" s="1"/>
  <c r="EI42" i="4"/>
  <c r="EI82" i="4" s="1"/>
  <c r="EI46" i="4"/>
  <c r="EI86" i="4" s="1"/>
  <c r="EI35" i="4"/>
  <c r="EI75" i="4" s="1"/>
  <c r="EI39" i="4"/>
  <c r="EI79" i="4" s="1"/>
  <c r="EI41" i="4"/>
  <c r="EI81" i="4" s="1"/>
  <c r="EI40" i="4"/>
  <c r="EI80" i="4" s="1"/>
  <c r="EI45" i="4"/>
  <c r="EI85" i="4" s="1"/>
  <c r="EI44" i="4"/>
  <c r="EI84" i="4" s="1"/>
  <c r="EI43" i="4"/>
  <c r="EI83" i="4" s="1"/>
  <c r="EI48" i="4"/>
  <c r="EI88" i="4" s="1"/>
  <c r="EI47" i="4"/>
  <c r="EI87" i="4" s="1"/>
  <c r="DU31" i="4"/>
  <c r="DU71" i="4" s="1"/>
  <c r="DU30" i="4"/>
  <c r="DU70" i="4" s="1"/>
  <c r="DU33" i="4"/>
  <c r="DU73" i="4" s="1"/>
  <c r="DU29" i="4"/>
  <c r="DU69" i="4" s="1"/>
  <c r="DU32" i="4"/>
  <c r="DU72" i="4" s="1"/>
  <c r="DU35" i="4"/>
  <c r="DU75" i="4" s="1"/>
  <c r="DU34" i="4"/>
  <c r="DU74" i="4" s="1"/>
  <c r="DU37" i="4"/>
  <c r="DU77" i="4" s="1"/>
  <c r="DU36" i="4"/>
  <c r="DU76" i="4" s="1"/>
  <c r="DU41" i="4"/>
  <c r="DU81" i="4" s="1"/>
  <c r="DU45" i="4"/>
  <c r="DU85" i="4" s="1"/>
  <c r="DU38" i="4"/>
  <c r="DU78" i="4" s="1"/>
  <c r="DU40" i="4"/>
  <c r="DU80" i="4" s="1"/>
  <c r="DU44" i="4"/>
  <c r="DU84" i="4" s="1"/>
  <c r="DU46" i="4"/>
  <c r="DU86" i="4" s="1"/>
  <c r="DU42" i="4"/>
  <c r="DU82" i="4" s="1"/>
  <c r="DU47" i="4"/>
  <c r="DU87" i="4" s="1"/>
  <c r="DU43" i="4"/>
  <c r="DU83" i="4" s="1"/>
  <c r="DU48" i="4"/>
  <c r="DU88" i="4" s="1"/>
  <c r="DU39" i="4"/>
  <c r="DU79" i="4" s="1"/>
  <c r="DF31" i="4"/>
  <c r="DF71" i="4" s="1"/>
  <c r="DF30" i="4"/>
  <c r="DF70" i="4" s="1"/>
  <c r="DF29" i="4"/>
  <c r="DF69" i="4" s="1"/>
  <c r="DF32" i="4"/>
  <c r="DF72" i="4" s="1"/>
  <c r="DF35" i="4"/>
  <c r="DF75" i="4" s="1"/>
  <c r="DF34" i="4"/>
  <c r="DF74" i="4" s="1"/>
  <c r="DF36" i="4"/>
  <c r="DF76" i="4" s="1"/>
  <c r="DF40" i="4"/>
  <c r="DF80" i="4" s="1"/>
  <c r="DF33" i="4"/>
  <c r="DF73" i="4" s="1"/>
  <c r="DF41" i="4"/>
  <c r="DF81" i="4" s="1"/>
  <c r="DF37" i="4"/>
  <c r="DF77" i="4" s="1"/>
  <c r="DF38" i="4"/>
  <c r="DF78" i="4" s="1"/>
  <c r="DF44" i="4"/>
  <c r="DF84" i="4" s="1"/>
  <c r="DF39" i="4"/>
  <c r="DF79" i="4" s="1"/>
  <c r="DF43" i="4"/>
  <c r="DF83" i="4" s="1"/>
  <c r="DF46" i="4"/>
  <c r="DF86" i="4" s="1"/>
  <c r="DF47" i="4"/>
  <c r="DF87" i="4" s="1"/>
  <c r="DF45" i="4"/>
  <c r="DF85" i="4" s="1"/>
  <c r="DF42" i="4"/>
  <c r="DF82" i="4" s="1"/>
  <c r="DF48" i="4"/>
  <c r="DF88" i="4" s="1"/>
  <c r="CR30" i="4"/>
  <c r="CR70" i="4" s="1"/>
  <c r="CR29" i="4"/>
  <c r="CR69" i="4" s="1"/>
  <c r="CR35" i="4"/>
  <c r="CR75" i="4" s="1"/>
  <c r="CR31" i="4"/>
  <c r="CR71" i="4" s="1"/>
  <c r="CR34" i="4"/>
  <c r="CR74" i="4" s="1"/>
  <c r="CR33" i="4"/>
  <c r="CR73" i="4" s="1"/>
  <c r="CR36" i="4"/>
  <c r="CR76" i="4" s="1"/>
  <c r="CR37" i="4"/>
  <c r="CR77" i="4" s="1"/>
  <c r="CR38" i="4"/>
  <c r="CR78" i="4" s="1"/>
  <c r="CR39" i="4"/>
  <c r="CR79" i="4" s="1"/>
  <c r="CR32" i="4"/>
  <c r="CR72" i="4" s="1"/>
  <c r="CR41" i="4"/>
  <c r="CR81" i="4" s="1"/>
  <c r="CR44" i="4"/>
  <c r="CR84" i="4" s="1"/>
  <c r="CR40" i="4"/>
  <c r="CR80" i="4" s="1"/>
  <c r="CR42" i="4"/>
  <c r="CR82" i="4" s="1"/>
  <c r="CR43" i="4"/>
  <c r="CR83" i="4" s="1"/>
  <c r="CR45" i="4"/>
  <c r="CR85" i="4" s="1"/>
  <c r="CR48" i="4"/>
  <c r="CR88" i="4" s="1"/>
  <c r="CR46" i="4"/>
  <c r="CR86" i="4" s="1"/>
  <c r="CR47" i="4"/>
  <c r="CR87" i="4" s="1"/>
  <c r="CC29" i="4"/>
  <c r="CC69" i="4" s="1"/>
  <c r="CC31" i="4"/>
  <c r="CC71" i="4" s="1"/>
  <c r="CC34" i="4"/>
  <c r="CC74" i="4" s="1"/>
  <c r="CC30" i="4"/>
  <c r="CC70" i="4" s="1"/>
  <c r="CC33" i="4"/>
  <c r="CC73" i="4" s="1"/>
  <c r="CC32" i="4"/>
  <c r="CC72" i="4" s="1"/>
  <c r="CC36" i="4"/>
  <c r="CC76" i="4" s="1"/>
  <c r="CC37" i="4"/>
  <c r="CC77" i="4" s="1"/>
  <c r="CC38" i="4"/>
  <c r="CC78" i="4" s="1"/>
  <c r="CC35" i="4"/>
  <c r="CC75" i="4" s="1"/>
  <c r="CC42" i="4"/>
  <c r="CC82" i="4" s="1"/>
  <c r="CC39" i="4"/>
  <c r="CC79" i="4" s="1"/>
  <c r="CC41" i="4"/>
  <c r="CC81" i="4" s="1"/>
  <c r="CC45" i="4"/>
  <c r="CC85" i="4" s="1"/>
  <c r="CC44" i="4"/>
  <c r="CC84" i="4" s="1"/>
  <c r="CC40" i="4"/>
  <c r="CC80" i="4" s="1"/>
  <c r="CC46" i="4"/>
  <c r="CC86" i="4" s="1"/>
  <c r="CC43" i="4"/>
  <c r="CC83" i="4" s="1"/>
  <c r="CC47" i="4"/>
  <c r="CC87" i="4" s="1"/>
  <c r="CC48" i="4"/>
  <c r="CC88" i="4" s="1"/>
  <c r="BO29" i="4"/>
  <c r="BO69" i="4" s="1"/>
  <c r="BO31" i="4"/>
  <c r="BO71" i="4" s="1"/>
  <c r="BO30" i="4"/>
  <c r="BO70" i="4" s="1"/>
  <c r="BO34" i="4"/>
  <c r="BO74" i="4" s="1"/>
  <c r="BO33" i="4"/>
  <c r="BO73" i="4" s="1"/>
  <c r="BO32" i="4"/>
  <c r="BO72" i="4" s="1"/>
  <c r="BO38" i="4"/>
  <c r="BO78" i="4" s="1"/>
  <c r="BO36" i="4"/>
  <c r="BO76" i="4" s="1"/>
  <c r="BO37" i="4"/>
  <c r="BO77" i="4" s="1"/>
  <c r="BO42" i="4"/>
  <c r="BO82" i="4" s="1"/>
  <c r="BO46" i="4"/>
  <c r="BO86" i="4" s="1"/>
  <c r="BO35" i="4"/>
  <c r="BO75" i="4" s="1"/>
  <c r="BO45" i="4"/>
  <c r="BO85" i="4" s="1"/>
  <c r="BO41" i="4"/>
  <c r="BO81" i="4" s="1"/>
  <c r="BO44" i="4"/>
  <c r="BO84" i="4" s="1"/>
  <c r="BO43" i="4"/>
  <c r="BO83" i="4" s="1"/>
  <c r="BO39" i="4"/>
  <c r="BO79" i="4" s="1"/>
  <c r="BO40" i="4"/>
  <c r="BO80" i="4" s="1"/>
  <c r="BO47" i="4"/>
  <c r="BO87" i="4" s="1"/>
  <c r="BO48" i="4"/>
  <c r="BO88" i="4" s="1"/>
  <c r="BA31" i="4"/>
  <c r="BA71" i="4" s="1"/>
  <c r="BA30" i="4"/>
  <c r="BA70" i="4" s="1"/>
  <c r="BA33" i="4"/>
  <c r="BA73" i="4" s="1"/>
  <c r="BA29" i="4"/>
  <c r="BA69" i="4" s="1"/>
  <c r="BA32" i="4"/>
  <c r="BA72" i="4" s="1"/>
  <c r="BA35" i="4"/>
  <c r="BA75" i="4" s="1"/>
  <c r="BA37" i="4"/>
  <c r="BA77" i="4" s="1"/>
  <c r="BA36" i="4"/>
  <c r="BA76" i="4" s="1"/>
  <c r="BA34" i="4"/>
  <c r="BA74" i="4" s="1"/>
  <c r="BA41" i="4"/>
  <c r="BA81" i="4" s="1"/>
  <c r="BA45" i="4"/>
  <c r="BA85" i="4" s="1"/>
  <c r="BA38" i="4"/>
  <c r="BA78" i="4" s="1"/>
  <c r="BA39" i="4"/>
  <c r="BA79" i="4" s="1"/>
  <c r="BA40" i="4"/>
  <c r="BA80" i="4" s="1"/>
  <c r="BA42" i="4"/>
  <c r="BA82" i="4" s="1"/>
  <c r="BA46" i="4"/>
  <c r="BA86" i="4" s="1"/>
  <c r="BA44" i="4"/>
  <c r="BA84" i="4" s="1"/>
  <c r="BA43" i="4"/>
  <c r="BA83" i="4" s="1"/>
  <c r="BA48" i="4"/>
  <c r="BA88" i="4" s="1"/>
  <c r="BA47" i="4"/>
  <c r="BA87" i="4" s="1"/>
  <c r="AL31" i="4"/>
  <c r="AL71" i="4" s="1"/>
  <c r="AL30" i="4"/>
  <c r="AL70" i="4" s="1"/>
  <c r="AL29" i="4"/>
  <c r="AL69" i="4" s="1"/>
  <c r="AL32" i="4"/>
  <c r="AL72" i="4" s="1"/>
  <c r="AL35" i="4"/>
  <c r="AL75" i="4" s="1"/>
  <c r="AL34" i="4"/>
  <c r="AL74" i="4" s="1"/>
  <c r="AL36" i="4"/>
  <c r="AL76" i="4" s="1"/>
  <c r="AL40" i="4"/>
  <c r="AL80" i="4" s="1"/>
  <c r="AL41" i="4"/>
  <c r="AL81" i="4" s="1"/>
  <c r="AL37" i="4"/>
  <c r="AL77" i="4" s="1"/>
  <c r="AL38" i="4"/>
  <c r="AL78" i="4" s="1"/>
  <c r="AL44" i="4"/>
  <c r="AL84" i="4" s="1"/>
  <c r="AL39" i="4"/>
  <c r="AL79" i="4" s="1"/>
  <c r="AL33" i="4"/>
  <c r="AL73" i="4" s="1"/>
  <c r="AL42" i="4"/>
  <c r="AL82" i="4" s="1"/>
  <c r="AL43" i="4"/>
  <c r="AL83" i="4" s="1"/>
  <c r="AL45" i="4"/>
  <c r="AL85" i="4" s="1"/>
  <c r="AL46" i="4"/>
  <c r="AL86" i="4" s="1"/>
  <c r="AL47" i="4"/>
  <c r="AL87" i="4" s="1"/>
  <c r="AL48" i="4"/>
  <c r="AL88" i="4" s="1"/>
  <c r="X30" i="4"/>
  <c r="X70" i="4" s="1"/>
  <c r="X29" i="4"/>
  <c r="X69" i="4" s="1"/>
  <c r="X35" i="4"/>
  <c r="X75" i="4" s="1"/>
  <c r="X31" i="4"/>
  <c r="X71" i="4" s="1"/>
  <c r="X34" i="4"/>
  <c r="X74" i="4" s="1"/>
  <c r="X33" i="4"/>
  <c r="X73" i="4" s="1"/>
  <c r="X36" i="4"/>
  <c r="X76" i="4" s="1"/>
  <c r="X37" i="4"/>
  <c r="X77" i="4" s="1"/>
  <c r="X38" i="4"/>
  <c r="X78" i="4" s="1"/>
  <c r="X39" i="4"/>
  <c r="X79" i="4" s="1"/>
  <c r="X44" i="4"/>
  <c r="X84" i="4" s="1"/>
  <c r="X32" i="4"/>
  <c r="X72" i="4" s="1"/>
  <c r="X41" i="4"/>
  <c r="X81" i="4" s="1"/>
  <c r="X48" i="4"/>
  <c r="X88" i="4" s="1"/>
  <c r="X40" i="4"/>
  <c r="X80" i="4" s="1"/>
  <c r="X42" i="4"/>
  <c r="X82" i="4" s="1"/>
  <c r="X43" i="4"/>
  <c r="X83" i="4" s="1"/>
  <c r="X46" i="4"/>
  <c r="X86" i="4" s="1"/>
  <c r="X47" i="4"/>
  <c r="X87" i="4" s="1"/>
  <c r="X45" i="4"/>
  <c r="X85" i="4" s="1"/>
  <c r="I29" i="4"/>
  <c r="I69" i="4" s="1"/>
  <c r="I32" i="4"/>
  <c r="I72" i="4" s="1"/>
  <c r="I31" i="4"/>
  <c r="I71" i="4" s="1"/>
  <c r="I34" i="4"/>
  <c r="I74" i="4" s="1"/>
  <c r="I30" i="4"/>
  <c r="I70" i="4" s="1"/>
  <c r="I33" i="4"/>
  <c r="I73" i="4" s="1"/>
  <c r="I36" i="4"/>
  <c r="I76" i="4" s="1"/>
  <c r="I37" i="4"/>
  <c r="I77" i="4" s="1"/>
  <c r="I38" i="4"/>
  <c r="I78" i="4" s="1"/>
  <c r="I35" i="4"/>
  <c r="I75" i="4" s="1"/>
  <c r="I42" i="4"/>
  <c r="I82" i="4" s="1"/>
  <c r="I45" i="4"/>
  <c r="I85" i="4" s="1"/>
  <c r="I39" i="4"/>
  <c r="I79" i="4" s="1"/>
  <c r="I40" i="4"/>
  <c r="I80" i="4" s="1"/>
  <c r="I44" i="4"/>
  <c r="I84" i="4" s="1"/>
  <c r="I43" i="4"/>
  <c r="I83" i="4" s="1"/>
  <c r="I47" i="4"/>
  <c r="I87" i="4" s="1"/>
  <c r="I48" i="4"/>
  <c r="I88" i="4" s="1"/>
  <c r="I41" i="4"/>
  <c r="I81" i="4" s="1"/>
  <c r="I46" i="4"/>
  <c r="I86" i="4" s="1"/>
  <c r="ER31" i="4"/>
  <c r="ER71" i="4" s="1"/>
  <c r="ER30" i="4"/>
  <c r="ER70" i="4" s="1"/>
  <c r="ER29" i="4"/>
  <c r="ER69" i="4" s="1"/>
  <c r="ER33" i="4"/>
  <c r="ER73" i="4" s="1"/>
  <c r="ER32" i="4"/>
  <c r="ER72" i="4" s="1"/>
  <c r="ER37" i="4"/>
  <c r="ER77" i="4" s="1"/>
  <c r="ER39" i="4"/>
  <c r="ER79" i="4" s="1"/>
  <c r="ER35" i="4"/>
  <c r="ER75" i="4" s="1"/>
  <c r="ER41" i="4"/>
  <c r="ER81" i="4" s="1"/>
  <c r="ER45" i="4"/>
  <c r="ER85" i="4" s="1"/>
  <c r="ER36" i="4"/>
  <c r="ER76" i="4" s="1"/>
  <c r="ER34" i="4"/>
  <c r="ER74" i="4" s="1"/>
  <c r="ER38" i="4"/>
  <c r="ER78" i="4" s="1"/>
  <c r="ER44" i="4"/>
  <c r="ER84" i="4" s="1"/>
  <c r="ER48" i="4"/>
  <c r="ER88" i="4" s="1"/>
  <c r="ER43" i="4"/>
  <c r="ER83" i="4" s="1"/>
  <c r="ER40" i="4"/>
  <c r="ER80" i="4" s="1"/>
  <c r="ER46" i="4"/>
  <c r="ER86" i="4" s="1"/>
  <c r="ER42" i="4"/>
  <c r="ER82" i="4" s="1"/>
  <c r="ER47" i="4"/>
  <c r="ER87" i="4" s="1"/>
  <c r="EF31" i="4"/>
  <c r="EF71" i="4" s="1"/>
  <c r="EF30" i="4"/>
  <c r="EF70" i="4" s="1"/>
  <c r="EF29" i="4"/>
  <c r="EF69" i="4" s="1"/>
  <c r="EF33" i="4"/>
  <c r="EF73" i="4" s="1"/>
  <c r="EF32" i="4"/>
  <c r="EF72" i="4" s="1"/>
  <c r="EF37" i="4"/>
  <c r="EF77" i="4" s="1"/>
  <c r="EF38" i="4"/>
  <c r="EF78" i="4" s="1"/>
  <c r="EF39" i="4"/>
  <c r="EF79" i="4" s="1"/>
  <c r="EF41" i="4"/>
  <c r="EF81" i="4" s="1"/>
  <c r="EF45" i="4"/>
  <c r="EF85" i="4" s="1"/>
  <c r="EF40" i="4"/>
  <c r="EF80" i="4" s="1"/>
  <c r="EF34" i="4"/>
  <c r="EF74" i="4" s="1"/>
  <c r="EF43" i="4"/>
  <c r="EF83" i="4" s="1"/>
  <c r="EF36" i="4"/>
  <c r="EF76" i="4" s="1"/>
  <c r="EF35" i="4"/>
  <c r="EF75" i="4" s="1"/>
  <c r="EF42" i="4"/>
  <c r="EF82" i="4" s="1"/>
  <c r="EF46" i="4"/>
  <c r="EF86" i="4" s="1"/>
  <c r="EF48" i="4"/>
  <c r="EF88" i="4" s="1"/>
  <c r="EF47" i="4"/>
  <c r="EF87" i="4" s="1"/>
  <c r="EF44" i="4"/>
  <c r="EF84" i="4" s="1"/>
  <c r="DT31" i="4"/>
  <c r="DT71" i="4" s="1"/>
  <c r="DT30" i="4"/>
  <c r="DT70" i="4" s="1"/>
  <c r="DT29" i="4"/>
  <c r="DT69" i="4" s="1"/>
  <c r="DT33" i="4"/>
  <c r="DT73" i="4" s="1"/>
  <c r="DT32" i="4"/>
  <c r="DT72" i="4" s="1"/>
  <c r="DT34" i="4"/>
  <c r="DT74" i="4" s="1"/>
  <c r="DT35" i="4"/>
  <c r="DT75" i="4" s="1"/>
  <c r="DT37" i="4"/>
  <c r="DT77" i="4" s="1"/>
  <c r="DT41" i="4"/>
  <c r="DT81" i="4" s="1"/>
  <c r="DT45" i="4"/>
  <c r="DT85" i="4" s="1"/>
  <c r="DT38" i="4"/>
  <c r="DT78" i="4" s="1"/>
  <c r="DT39" i="4"/>
  <c r="DT79" i="4" s="1"/>
  <c r="DT36" i="4"/>
  <c r="DT76" i="4" s="1"/>
  <c r="DT42" i="4"/>
  <c r="DT82" i="4" s="1"/>
  <c r="DT46" i="4"/>
  <c r="DT86" i="4" s="1"/>
  <c r="DT48" i="4"/>
  <c r="DT88" i="4" s="1"/>
  <c r="DT43" i="4"/>
  <c r="DT83" i="4" s="1"/>
  <c r="DT40" i="4"/>
  <c r="DT80" i="4" s="1"/>
  <c r="DT44" i="4"/>
  <c r="DT84" i="4" s="1"/>
  <c r="DT47" i="4"/>
  <c r="DT87" i="4" s="1"/>
  <c r="DH31" i="4"/>
  <c r="DH71" i="4" s="1"/>
  <c r="DH30" i="4"/>
  <c r="DH70" i="4" s="1"/>
  <c r="DH29" i="4"/>
  <c r="DH69" i="4" s="1"/>
  <c r="DH33" i="4"/>
  <c r="DH73" i="4" s="1"/>
  <c r="DH32" i="4"/>
  <c r="DH72" i="4" s="1"/>
  <c r="DH37" i="4"/>
  <c r="DH77" i="4" s="1"/>
  <c r="DH36" i="4"/>
  <c r="DH76" i="4" s="1"/>
  <c r="DH34" i="4"/>
  <c r="DH74" i="4" s="1"/>
  <c r="DH41" i="4"/>
  <c r="DH81" i="4" s="1"/>
  <c r="DH45" i="4"/>
  <c r="DH85" i="4" s="1"/>
  <c r="DH38" i="4"/>
  <c r="DH78" i="4" s="1"/>
  <c r="DH40" i="4"/>
  <c r="DH80" i="4" s="1"/>
  <c r="DH42" i="4"/>
  <c r="DH82" i="4" s="1"/>
  <c r="DH39" i="4"/>
  <c r="DH79" i="4" s="1"/>
  <c r="DH44" i="4"/>
  <c r="DH84" i="4" s="1"/>
  <c r="DH35" i="4"/>
  <c r="DH75" i="4" s="1"/>
  <c r="DH43" i="4"/>
  <c r="DH83" i="4" s="1"/>
  <c r="DH46" i="4"/>
  <c r="DH86" i="4" s="1"/>
  <c r="DH48" i="4"/>
  <c r="DH88" i="4" s="1"/>
  <c r="DH47" i="4"/>
  <c r="DH87" i="4" s="1"/>
  <c r="CV31" i="4"/>
  <c r="CV71" i="4" s="1"/>
  <c r="CV30" i="4"/>
  <c r="CV70" i="4" s="1"/>
  <c r="CV29" i="4"/>
  <c r="CV69" i="4" s="1"/>
  <c r="CV33" i="4"/>
  <c r="CV73" i="4" s="1"/>
  <c r="CV32" i="4"/>
  <c r="CV72" i="4" s="1"/>
  <c r="CV37" i="4"/>
  <c r="CV77" i="4" s="1"/>
  <c r="CV41" i="4"/>
  <c r="CV81" i="4" s="1"/>
  <c r="CV45" i="4"/>
  <c r="CV85" i="4" s="1"/>
  <c r="CV36" i="4"/>
  <c r="CV76" i="4" s="1"/>
  <c r="CV35" i="4"/>
  <c r="CV75" i="4" s="1"/>
  <c r="CV38" i="4"/>
  <c r="CV78" i="4" s="1"/>
  <c r="CV39" i="4"/>
  <c r="CV79" i="4" s="1"/>
  <c r="CV34" i="4"/>
  <c r="CV74" i="4" s="1"/>
  <c r="CV42" i="4"/>
  <c r="CV82" i="4" s="1"/>
  <c r="CV40" i="4"/>
  <c r="CV80" i="4" s="1"/>
  <c r="CV44" i="4"/>
  <c r="CV84" i="4" s="1"/>
  <c r="CV48" i="4"/>
  <c r="CV88" i="4" s="1"/>
  <c r="CV46" i="4"/>
  <c r="CV86" i="4" s="1"/>
  <c r="CV43" i="4"/>
  <c r="CV83" i="4" s="1"/>
  <c r="CV47" i="4"/>
  <c r="CV87" i="4" s="1"/>
  <c r="CJ31" i="4"/>
  <c r="CJ71" i="4" s="1"/>
  <c r="CJ30" i="4"/>
  <c r="CJ70" i="4" s="1"/>
  <c r="CJ29" i="4"/>
  <c r="CJ69" i="4" s="1"/>
  <c r="CJ33" i="4"/>
  <c r="CJ73" i="4" s="1"/>
  <c r="CJ32" i="4"/>
  <c r="CJ72" i="4" s="1"/>
  <c r="CJ37" i="4"/>
  <c r="CJ77" i="4" s="1"/>
  <c r="CJ41" i="4"/>
  <c r="CJ81" i="4" s="1"/>
  <c r="CJ45" i="4"/>
  <c r="CJ85" i="4" s="1"/>
  <c r="CJ36" i="4"/>
  <c r="CJ76" i="4" s="1"/>
  <c r="CJ34" i="4"/>
  <c r="CJ74" i="4" s="1"/>
  <c r="CJ35" i="4"/>
  <c r="CJ75" i="4" s="1"/>
  <c r="CJ38" i="4"/>
  <c r="CJ78" i="4" s="1"/>
  <c r="CJ39" i="4"/>
  <c r="CJ79" i="4" s="1"/>
  <c r="CJ44" i="4"/>
  <c r="CJ84" i="4" s="1"/>
  <c r="CJ43" i="4"/>
  <c r="CJ83" i="4" s="1"/>
  <c r="CJ42" i="4"/>
  <c r="CJ82" i="4" s="1"/>
  <c r="CJ40" i="4"/>
  <c r="CJ80" i="4" s="1"/>
  <c r="CJ48" i="4"/>
  <c r="CJ88" i="4" s="1"/>
  <c r="CJ47" i="4"/>
  <c r="CJ87" i="4" s="1"/>
  <c r="CJ46" i="4"/>
  <c r="CJ86" i="4" s="1"/>
  <c r="BX31" i="4"/>
  <c r="BX71" i="4" s="1"/>
  <c r="BX30" i="4"/>
  <c r="BX70" i="4" s="1"/>
  <c r="BX29" i="4"/>
  <c r="BX69" i="4" s="1"/>
  <c r="BX33" i="4"/>
  <c r="BX73" i="4" s="1"/>
  <c r="BX32" i="4"/>
  <c r="BX72" i="4" s="1"/>
  <c r="BX34" i="4"/>
  <c r="BX74" i="4" s="1"/>
  <c r="BX37" i="4"/>
  <c r="BX77" i="4" s="1"/>
  <c r="BX39" i="4"/>
  <c r="BX79" i="4" s="1"/>
  <c r="BX41" i="4"/>
  <c r="BX81" i="4" s="1"/>
  <c r="BX45" i="4"/>
  <c r="BX85" i="4" s="1"/>
  <c r="BX35" i="4"/>
  <c r="BX75" i="4" s="1"/>
  <c r="BX36" i="4"/>
  <c r="BX76" i="4" s="1"/>
  <c r="BX40" i="4"/>
  <c r="BX80" i="4" s="1"/>
  <c r="BX42" i="4"/>
  <c r="BX82" i="4" s="1"/>
  <c r="BX44" i="4"/>
  <c r="BX84" i="4" s="1"/>
  <c r="BX46" i="4"/>
  <c r="BX86" i="4" s="1"/>
  <c r="BX48" i="4"/>
  <c r="BX88" i="4" s="1"/>
  <c r="BX38" i="4"/>
  <c r="BX78" i="4" s="1"/>
  <c r="BX43" i="4"/>
  <c r="BX83" i="4" s="1"/>
  <c r="BX47" i="4"/>
  <c r="BX87" i="4" s="1"/>
  <c r="BL31" i="4"/>
  <c r="BL71" i="4" s="1"/>
  <c r="BL30" i="4"/>
  <c r="BL70" i="4" s="1"/>
  <c r="BL29" i="4"/>
  <c r="BL69" i="4" s="1"/>
  <c r="BL33" i="4"/>
  <c r="BL73" i="4" s="1"/>
  <c r="BL32" i="4"/>
  <c r="BL72" i="4" s="1"/>
  <c r="BL37" i="4"/>
  <c r="BL77" i="4" s="1"/>
  <c r="BL35" i="4"/>
  <c r="BL75" i="4" s="1"/>
  <c r="BL38" i="4"/>
  <c r="BL78" i="4" s="1"/>
  <c r="BL39" i="4"/>
  <c r="BL79" i="4" s="1"/>
  <c r="BL41" i="4"/>
  <c r="BL81" i="4" s="1"/>
  <c r="BL45" i="4"/>
  <c r="BL85" i="4" s="1"/>
  <c r="BL40" i="4"/>
  <c r="BL80" i="4" s="1"/>
  <c r="BL43" i="4"/>
  <c r="BL83" i="4" s="1"/>
  <c r="BL34" i="4"/>
  <c r="BL74" i="4" s="1"/>
  <c r="BL36" i="4"/>
  <c r="BL76" i="4" s="1"/>
  <c r="BL46" i="4"/>
  <c r="BL86" i="4" s="1"/>
  <c r="BL44" i="4"/>
  <c r="BL84" i="4" s="1"/>
  <c r="BL47" i="4"/>
  <c r="BL87" i="4" s="1"/>
  <c r="BL48" i="4"/>
  <c r="BL88" i="4" s="1"/>
  <c r="BL42" i="4"/>
  <c r="BL82" i="4" s="1"/>
  <c r="AZ31" i="4"/>
  <c r="AZ71" i="4" s="1"/>
  <c r="AZ30" i="4"/>
  <c r="AZ70" i="4" s="1"/>
  <c r="AZ29" i="4"/>
  <c r="AZ69" i="4" s="1"/>
  <c r="AZ33" i="4"/>
  <c r="AZ73" i="4" s="1"/>
  <c r="AZ32" i="4"/>
  <c r="AZ72" i="4" s="1"/>
  <c r="AZ37" i="4"/>
  <c r="AZ77" i="4" s="1"/>
  <c r="AZ34" i="4"/>
  <c r="AZ74" i="4" s="1"/>
  <c r="AZ41" i="4"/>
  <c r="AZ81" i="4" s="1"/>
  <c r="AZ45" i="4"/>
  <c r="AZ85" i="4" s="1"/>
  <c r="AZ38" i="4"/>
  <c r="AZ78" i="4" s="1"/>
  <c r="AZ35" i="4"/>
  <c r="AZ75" i="4" s="1"/>
  <c r="AZ39" i="4"/>
  <c r="AZ79" i="4" s="1"/>
  <c r="AZ36" i="4"/>
  <c r="AZ76" i="4" s="1"/>
  <c r="AZ43" i="4"/>
  <c r="AZ83" i="4" s="1"/>
  <c r="AZ42" i="4"/>
  <c r="AZ82" i="4" s="1"/>
  <c r="AZ48" i="4"/>
  <c r="AZ88" i="4" s="1"/>
  <c r="AZ40" i="4"/>
  <c r="AZ80" i="4" s="1"/>
  <c r="AZ44" i="4"/>
  <c r="AZ84" i="4" s="1"/>
  <c r="AZ46" i="4"/>
  <c r="AZ86" i="4" s="1"/>
  <c r="AZ47" i="4"/>
  <c r="AZ87" i="4" s="1"/>
  <c r="AN31" i="4"/>
  <c r="AN71" i="4" s="1"/>
  <c r="AN30" i="4"/>
  <c r="AN70" i="4" s="1"/>
  <c r="AN29" i="4"/>
  <c r="AN69" i="4" s="1"/>
  <c r="AN33" i="4"/>
  <c r="AN73" i="4" s="1"/>
  <c r="AN32" i="4"/>
  <c r="AN72" i="4" s="1"/>
  <c r="AN37" i="4"/>
  <c r="AN77" i="4" s="1"/>
  <c r="AN34" i="4"/>
  <c r="AN74" i="4" s="1"/>
  <c r="AN36" i="4"/>
  <c r="AN76" i="4" s="1"/>
  <c r="AN41" i="4"/>
  <c r="AN81" i="4" s="1"/>
  <c r="AN45" i="4"/>
  <c r="AN85" i="4" s="1"/>
  <c r="AN42" i="4"/>
  <c r="AN82" i="4" s="1"/>
  <c r="AN44" i="4"/>
  <c r="AN84" i="4" s="1"/>
  <c r="AN40" i="4"/>
  <c r="AN80" i="4" s="1"/>
  <c r="AN39" i="4"/>
  <c r="AN79" i="4" s="1"/>
  <c r="AN35" i="4"/>
  <c r="AN75" i="4" s="1"/>
  <c r="AN38" i="4"/>
  <c r="AN78" i="4" s="1"/>
  <c r="AN43" i="4"/>
  <c r="AN83" i="4" s="1"/>
  <c r="AN48" i="4"/>
  <c r="AN88" i="4" s="1"/>
  <c r="AN46" i="4"/>
  <c r="AN86" i="4" s="1"/>
  <c r="AN47" i="4"/>
  <c r="AN87" i="4" s="1"/>
  <c r="AB31" i="4"/>
  <c r="AB71" i="4" s="1"/>
  <c r="AB30" i="4"/>
  <c r="AB70" i="4" s="1"/>
  <c r="AB29" i="4"/>
  <c r="AB69" i="4" s="1"/>
  <c r="AB33" i="4"/>
  <c r="AB73" i="4" s="1"/>
  <c r="AB32" i="4"/>
  <c r="AB72" i="4" s="1"/>
  <c r="AB34" i="4"/>
  <c r="AB74" i="4" s="1"/>
  <c r="AB37" i="4"/>
  <c r="AB77" i="4" s="1"/>
  <c r="AB41" i="4"/>
  <c r="AB81" i="4" s="1"/>
  <c r="AB45" i="4"/>
  <c r="AB85" i="4" s="1"/>
  <c r="AB36" i="4"/>
  <c r="AB76" i="4" s="1"/>
  <c r="AB35" i="4"/>
  <c r="AB75" i="4" s="1"/>
  <c r="AB38" i="4"/>
  <c r="AB78" i="4" s="1"/>
  <c r="AB39" i="4"/>
  <c r="AB79" i="4" s="1"/>
  <c r="AB42" i="4"/>
  <c r="AB82" i="4" s="1"/>
  <c r="AB40" i="4"/>
  <c r="AB80" i="4" s="1"/>
  <c r="AB44" i="4"/>
  <c r="AB84" i="4" s="1"/>
  <c r="AB47" i="4"/>
  <c r="AB87" i="4" s="1"/>
  <c r="AB48" i="4"/>
  <c r="AB88" i="4" s="1"/>
  <c r="AB46" i="4"/>
  <c r="AB86" i="4" s="1"/>
  <c r="AB43" i="4"/>
  <c r="AB83" i="4" s="1"/>
  <c r="P32" i="4"/>
  <c r="P72" i="4" s="1"/>
  <c r="P31" i="4"/>
  <c r="P71" i="4" s="1"/>
  <c r="P30" i="4"/>
  <c r="P70" i="4" s="1"/>
  <c r="P29" i="4"/>
  <c r="P69" i="4" s="1"/>
  <c r="P33" i="4"/>
  <c r="P73" i="4" s="1"/>
  <c r="P37" i="4"/>
  <c r="P77" i="4" s="1"/>
  <c r="P41" i="4"/>
  <c r="P81" i="4" s="1"/>
  <c r="P45" i="4"/>
  <c r="P85" i="4" s="1"/>
  <c r="P34" i="4"/>
  <c r="P74" i="4" s="1"/>
  <c r="P36" i="4"/>
  <c r="P76" i="4" s="1"/>
  <c r="P38" i="4"/>
  <c r="P78" i="4" s="1"/>
  <c r="P35" i="4"/>
  <c r="P75" i="4" s="1"/>
  <c r="P40" i="4"/>
  <c r="P80" i="4" s="1"/>
  <c r="P44" i="4"/>
  <c r="P84" i="4" s="1"/>
  <c r="P46" i="4"/>
  <c r="P86" i="4" s="1"/>
  <c r="P39" i="4"/>
  <c r="P79" i="4" s="1"/>
  <c r="P42" i="4"/>
  <c r="P82" i="4" s="1"/>
  <c r="P43" i="4"/>
  <c r="P83" i="4" s="1"/>
  <c r="P47" i="4"/>
  <c r="P87" i="4" s="1"/>
  <c r="P48" i="4"/>
  <c r="P88" i="4" s="1"/>
  <c r="D32" i="4"/>
  <c r="D72" i="4" s="1"/>
  <c r="D31" i="4"/>
  <c r="D71" i="4" s="1"/>
  <c r="D30" i="4"/>
  <c r="D70" i="4" s="1"/>
  <c r="D29" i="4"/>
  <c r="D69" i="4" s="1"/>
  <c r="D33" i="4"/>
  <c r="D73" i="4" s="1"/>
  <c r="D36" i="4"/>
  <c r="D76" i="4" s="1"/>
  <c r="D37" i="4"/>
  <c r="D77" i="4" s="1"/>
  <c r="D39" i="4"/>
  <c r="D79" i="4" s="1"/>
  <c r="D41" i="4"/>
  <c r="D81" i="4" s="1"/>
  <c r="D45" i="4"/>
  <c r="D85" i="4" s="1"/>
  <c r="D35" i="4"/>
  <c r="D75" i="4" s="1"/>
  <c r="D38" i="4"/>
  <c r="D78" i="4" s="1"/>
  <c r="D44" i="4"/>
  <c r="D84" i="4" s="1"/>
  <c r="D42" i="4"/>
  <c r="D82" i="4" s="1"/>
  <c r="D48" i="4"/>
  <c r="D88" i="4" s="1"/>
  <c r="D40" i="4"/>
  <c r="D80" i="4" s="1"/>
  <c r="D43" i="4"/>
  <c r="D83" i="4" s="1"/>
  <c r="D34" i="4"/>
  <c r="D74" i="4" s="1"/>
  <c r="D46" i="4"/>
  <c r="D86" i="4" s="1"/>
  <c r="D47" i="4"/>
  <c r="D87" i="4" s="1"/>
  <c r="DR31" i="4"/>
  <c r="DR71" i="4" s="1"/>
  <c r="DR30" i="4"/>
  <c r="DR70" i="4" s="1"/>
  <c r="DR29" i="4"/>
  <c r="DR69" i="4" s="1"/>
  <c r="DR32" i="4"/>
  <c r="DR72" i="4" s="1"/>
  <c r="DR35" i="4"/>
  <c r="DR75" i="4" s="1"/>
  <c r="DR34" i="4"/>
  <c r="DR74" i="4" s="1"/>
  <c r="DR33" i="4"/>
  <c r="DR73" i="4" s="1"/>
  <c r="DR36" i="4"/>
  <c r="DR76" i="4" s="1"/>
  <c r="DR40" i="4"/>
  <c r="DR80" i="4" s="1"/>
  <c r="DR37" i="4"/>
  <c r="DR77" i="4" s="1"/>
  <c r="DR41" i="4"/>
  <c r="DR81" i="4" s="1"/>
  <c r="DR38" i="4"/>
  <c r="DR78" i="4" s="1"/>
  <c r="DR39" i="4"/>
  <c r="DR79" i="4" s="1"/>
  <c r="DR44" i="4"/>
  <c r="DR84" i="4" s="1"/>
  <c r="DR43" i="4"/>
  <c r="DR83" i="4" s="1"/>
  <c r="DR46" i="4"/>
  <c r="DR86" i="4" s="1"/>
  <c r="DR47" i="4"/>
  <c r="DR87" i="4" s="1"/>
  <c r="DR42" i="4"/>
  <c r="DR82" i="4" s="1"/>
  <c r="DR45" i="4"/>
  <c r="DR85" i="4" s="1"/>
  <c r="DR48" i="4"/>
  <c r="DR88" i="4" s="1"/>
  <c r="AX31" i="4"/>
  <c r="AX71" i="4" s="1"/>
  <c r="AX30" i="4"/>
  <c r="AX70" i="4" s="1"/>
  <c r="AX29" i="4"/>
  <c r="AX69" i="4" s="1"/>
  <c r="AX32" i="4"/>
  <c r="AX72" i="4" s="1"/>
  <c r="AX35" i="4"/>
  <c r="AX75" i="4" s="1"/>
  <c r="AX34" i="4"/>
  <c r="AX74" i="4" s="1"/>
  <c r="AX36" i="4"/>
  <c r="AX76" i="4" s="1"/>
  <c r="AX40" i="4"/>
  <c r="AX80" i="4" s="1"/>
  <c r="AX33" i="4"/>
  <c r="AX73" i="4" s="1"/>
  <c r="AX37" i="4"/>
  <c r="AX77" i="4" s="1"/>
  <c r="AX41" i="4"/>
  <c r="AX81" i="4" s="1"/>
  <c r="AX38" i="4"/>
  <c r="AX78" i="4" s="1"/>
  <c r="AX39" i="4"/>
  <c r="AX79" i="4" s="1"/>
  <c r="AX44" i="4"/>
  <c r="AX84" i="4" s="1"/>
  <c r="AX43" i="4"/>
  <c r="AX83" i="4" s="1"/>
  <c r="AX42" i="4"/>
  <c r="AX82" i="4" s="1"/>
  <c r="AX46" i="4"/>
  <c r="AX86" i="4" s="1"/>
  <c r="AX45" i="4"/>
  <c r="AX85" i="4" s="1"/>
  <c r="AX48" i="4"/>
  <c r="AX88" i="4" s="1"/>
  <c r="AX47" i="4"/>
  <c r="AX87" i="4" s="1"/>
  <c r="EE31" i="4"/>
  <c r="EE71" i="4" s="1"/>
  <c r="EE30" i="4"/>
  <c r="EE70" i="4" s="1"/>
  <c r="EE29" i="4"/>
  <c r="EE69" i="4" s="1"/>
  <c r="EE32" i="4"/>
  <c r="EE72" i="4" s="1"/>
  <c r="EE34" i="4"/>
  <c r="EE74" i="4" s="1"/>
  <c r="EE33" i="4"/>
  <c r="EE73" i="4" s="1"/>
  <c r="EE38" i="4"/>
  <c r="EE78" i="4" s="1"/>
  <c r="EE40" i="4"/>
  <c r="EE80" i="4" s="1"/>
  <c r="EE35" i="4"/>
  <c r="EE75" i="4" s="1"/>
  <c r="EE36" i="4"/>
  <c r="EE76" i="4" s="1"/>
  <c r="EE44" i="4"/>
  <c r="EE84" i="4" s="1"/>
  <c r="EE37" i="4"/>
  <c r="EE77" i="4" s="1"/>
  <c r="EE39" i="4"/>
  <c r="EE79" i="4" s="1"/>
  <c r="EE43" i="4"/>
  <c r="EE83" i="4" s="1"/>
  <c r="EE45" i="4"/>
  <c r="EE85" i="4" s="1"/>
  <c r="EE47" i="4"/>
  <c r="EE87" i="4" s="1"/>
  <c r="EE48" i="4"/>
  <c r="EE88" i="4" s="1"/>
  <c r="EE46" i="4"/>
  <c r="EE86" i="4" s="1"/>
  <c r="EE41" i="4"/>
  <c r="EE81" i="4" s="1"/>
  <c r="EE42" i="4"/>
  <c r="EE82" i="4" s="1"/>
  <c r="BK31" i="4"/>
  <c r="BK71" i="4" s="1"/>
  <c r="BK30" i="4"/>
  <c r="BK70" i="4" s="1"/>
  <c r="BK29" i="4"/>
  <c r="BK69" i="4" s="1"/>
  <c r="BK32" i="4"/>
  <c r="BK72" i="4" s="1"/>
  <c r="BK34" i="4"/>
  <c r="BK74" i="4" s="1"/>
  <c r="BK35" i="4"/>
  <c r="BK75" i="4" s="1"/>
  <c r="BK38" i="4"/>
  <c r="BK78" i="4" s="1"/>
  <c r="BK40" i="4"/>
  <c r="BK80" i="4" s="1"/>
  <c r="BK33" i="4"/>
  <c r="BK73" i="4" s="1"/>
  <c r="BK36" i="4"/>
  <c r="BK76" i="4" s="1"/>
  <c r="BK44" i="4"/>
  <c r="BK84" i="4" s="1"/>
  <c r="BK39" i="4"/>
  <c r="BK79" i="4" s="1"/>
  <c r="BK41" i="4"/>
  <c r="BK81" i="4" s="1"/>
  <c r="BK42" i="4"/>
  <c r="BK82" i="4" s="1"/>
  <c r="BK43" i="4"/>
  <c r="BK83" i="4" s="1"/>
  <c r="BK47" i="4"/>
  <c r="BK87" i="4" s="1"/>
  <c r="BK46" i="4"/>
  <c r="BK86" i="4" s="1"/>
  <c r="BK48" i="4"/>
  <c r="BK88" i="4" s="1"/>
  <c r="BK45" i="4"/>
  <c r="BK85" i="4" s="1"/>
  <c r="BK37" i="4"/>
  <c r="BK77" i="4" s="1"/>
  <c r="T29" i="4"/>
  <c r="T69" i="4" s="1"/>
  <c r="T32" i="4"/>
  <c r="T72" i="4" s="1"/>
  <c r="T31" i="4"/>
  <c r="T71" i="4" s="1"/>
  <c r="T34" i="4"/>
  <c r="T74" i="4" s="1"/>
  <c r="T33" i="4"/>
  <c r="T73" i="4" s="1"/>
  <c r="T30" i="4"/>
  <c r="T70" i="4" s="1"/>
  <c r="T38" i="4"/>
  <c r="T78" i="4" s="1"/>
  <c r="T35" i="4"/>
  <c r="T75" i="4" s="1"/>
  <c r="T39" i="4"/>
  <c r="T79" i="4" s="1"/>
  <c r="T40" i="4"/>
  <c r="T80" i="4" s="1"/>
  <c r="T42" i="4"/>
  <c r="T82" i="4" s="1"/>
  <c r="T46" i="4"/>
  <c r="T86" i="4" s="1"/>
  <c r="T43" i="4"/>
  <c r="T83" i="4" s="1"/>
  <c r="T36" i="4"/>
  <c r="T76" i="4" s="1"/>
  <c r="T41" i="4"/>
  <c r="T81" i="4" s="1"/>
  <c r="T37" i="4"/>
  <c r="T77" i="4" s="1"/>
  <c r="T44" i="4"/>
  <c r="T84" i="4" s="1"/>
  <c r="T47" i="4"/>
  <c r="T87" i="4" s="1"/>
  <c r="T48" i="4"/>
  <c r="T88" i="4" s="1"/>
  <c r="T45" i="4"/>
  <c r="T85" i="4" s="1"/>
  <c r="EV29" i="4"/>
  <c r="EV69" i="4" s="1"/>
  <c r="EV31" i="4"/>
  <c r="EV71" i="4" s="1"/>
  <c r="EV34" i="4"/>
  <c r="EV74" i="4" s="1"/>
  <c r="EV30" i="4"/>
  <c r="EV70" i="4" s="1"/>
  <c r="EV33" i="4"/>
  <c r="EV73" i="4" s="1"/>
  <c r="EV32" i="4"/>
  <c r="EV72" i="4" s="1"/>
  <c r="EV38" i="4"/>
  <c r="EV78" i="4" s="1"/>
  <c r="EV37" i="4"/>
  <c r="EV77" i="4" s="1"/>
  <c r="EV42" i="4"/>
  <c r="EV82" i="4" s="1"/>
  <c r="EV46" i="4"/>
  <c r="EV86" i="4" s="1"/>
  <c r="EV35" i="4"/>
  <c r="EV75" i="4" s="1"/>
  <c r="EV39" i="4"/>
  <c r="EV79" i="4" s="1"/>
  <c r="EV36" i="4"/>
  <c r="EV76" i="4" s="1"/>
  <c r="EV40" i="4"/>
  <c r="EV80" i="4" s="1"/>
  <c r="EV43" i="4"/>
  <c r="EV83" i="4" s="1"/>
  <c r="EV47" i="4"/>
  <c r="EV87" i="4" s="1"/>
  <c r="EV41" i="4"/>
  <c r="EV81" i="4" s="1"/>
  <c r="EV45" i="4"/>
  <c r="EV85" i="4" s="1"/>
  <c r="EV48" i="4"/>
  <c r="EV88" i="4" s="1"/>
  <c r="EV44" i="4"/>
  <c r="EV84" i="4" s="1"/>
  <c r="EH31" i="4"/>
  <c r="EH71" i="4" s="1"/>
  <c r="EH30" i="4"/>
  <c r="EH70" i="4" s="1"/>
  <c r="EH33" i="4"/>
  <c r="EH73" i="4" s="1"/>
  <c r="EH32" i="4"/>
  <c r="EH72" i="4" s="1"/>
  <c r="EH29" i="4"/>
  <c r="EH69" i="4" s="1"/>
  <c r="EH35" i="4"/>
  <c r="EH75" i="4" s="1"/>
  <c r="EH34" i="4"/>
  <c r="EH74" i="4" s="1"/>
  <c r="EH37" i="4"/>
  <c r="EH77" i="4" s="1"/>
  <c r="EH38" i="4"/>
  <c r="EH78" i="4" s="1"/>
  <c r="EH39" i="4"/>
  <c r="EH79" i="4" s="1"/>
  <c r="EH43" i="4"/>
  <c r="EH83" i="4" s="1"/>
  <c r="EH47" i="4"/>
  <c r="EH87" i="4" s="1"/>
  <c r="EH40" i="4"/>
  <c r="EH80" i="4" s="1"/>
  <c r="EH42" i="4"/>
  <c r="EH82" i="4" s="1"/>
  <c r="EH44" i="4"/>
  <c r="EH84" i="4" s="1"/>
  <c r="EH41" i="4"/>
  <c r="EH81" i="4" s="1"/>
  <c r="EH46" i="4"/>
  <c r="EH86" i="4" s="1"/>
  <c r="EH48" i="4"/>
  <c r="EH88" i="4" s="1"/>
  <c r="EH45" i="4"/>
  <c r="EH85" i="4" s="1"/>
  <c r="EH36" i="4"/>
  <c r="EH76" i="4" s="1"/>
  <c r="DS31" i="4"/>
  <c r="DS71" i="4" s="1"/>
  <c r="DS30" i="4"/>
  <c r="DS70" i="4" s="1"/>
  <c r="DS29" i="4"/>
  <c r="DS69" i="4" s="1"/>
  <c r="DS32" i="4"/>
  <c r="DS72" i="4" s="1"/>
  <c r="DS34" i="4"/>
  <c r="DS74" i="4" s="1"/>
  <c r="DS37" i="4"/>
  <c r="DS77" i="4" s="1"/>
  <c r="DS33" i="4"/>
  <c r="DS73" i="4" s="1"/>
  <c r="DS38" i="4"/>
  <c r="DS78" i="4" s="1"/>
  <c r="DS35" i="4"/>
  <c r="DS75" i="4" s="1"/>
  <c r="DS39" i="4"/>
  <c r="DS79" i="4" s="1"/>
  <c r="DS42" i="4"/>
  <c r="DS82" i="4" s="1"/>
  <c r="DS40" i="4"/>
  <c r="DS80" i="4" s="1"/>
  <c r="DS41" i="4"/>
  <c r="DS81" i="4" s="1"/>
  <c r="DS45" i="4"/>
  <c r="DS85" i="4" s="1"/>
  <c r="DS47" i="4"/>
  <c r="DS87" i="4" s="1"/>
  <c r="DS48" i="4"/>
  <c r="DS88" i="4" s="1"/>
  <c r="DS44" i="4"/>
  <c r="DS84" i="4" s="1"/>
  <c r="DS43" i="4"/>
  <c r="DS83" i="4" s="1"/>
  <c r="DS36" i="4"/>
  <c r="DS76" i="4" s="1"/>
  <c r="DS46" i="4"/>
  <c r="DS86" i="4" s="1"/>
  <c r="DE31" i="4"/>
  <c r="DE71" i="4" s="1"/>
  <c r="DE30" i="4"/>
  <c r="DE70" i="4" s="1"/>
  <c r="DE29" i="4"/>
  <c r="DE69" i="4" s="1"/>
  <c r="DE32" i="4"/>
  <c r="DE72" i="4" s="1"/>
  <c r="DE35" i="4"/>
  <c r="DE75" i="4" s="1"/>
  <c r="DE34" i="4"/>
  <c r="DE74" i="4" s="1"/>
  <c r="DE36" i="4"/>
  <c r="DE76" i="4" s="1"/>
  <c r="DE40" i="4"/>
  <c r="DE80" i="4" s="1"/>
  <c r="DE37" i="4"/>
  <c r="DE77" i="4" s="1"/>
  <c r="DE38" i="4"/>
  <c r="DE78" i="4" s="1"/>
  <c r="DE44" i="4"/>
  <c r="DE84" i="4" s="1"/>
  <c r="DE39" i="4"/>
  <c r="DE79" i="4" s="1"/>
  <c r="DE42" i="4"/>
  <c r="DE82" i="4" s="1"/>
  <c r="DE33" i="4"/>
  <c r="DE73" i="4" s="1"/>
  <c r="DE41" i="4"/>
  <c r="DE81" i="4" s="1"/>
  <c r="DE45" i="4"/>
  <c r="DE85" i="4" s="1"/>
  <c r="DE46" i="4"/>
  <c r="DE86" i="4" s="1"/>
  <c r="DE48" i="4"/>
  <c r="DE88" i="4" s="1"/>
  <c r="DE43" i="4"/>
  <c r="DE83" i="4" s="1"/>
  <c r="DE47" i="4"/>
  <c r="DE87" i="4" s="1"/>
  <c r="CP30" i="4"/>
  <c r="CP70" i="4" s="1"/>
  <c r="CP29" i="4"/>
  <c r="CP69" i="4" s="1"/>
  <c r="CP31" i="4"/>
  <c r="CP71" i="4" s="1"/>
  <c r="CP34" i="4"/>
  <c r="CP74" i="4" s="1"/>
  <c r="CP33" i="4"/>
  <c r="CP73" i="4" s="1"/>
  <c r="CP39" i="4"/>
  <c r="CP79" i="4" s="1"/>
  <c r="CP37" i="4"/>
  <c r="CP77" i="4" s="1"/>
  <c r="CP35" i="4"/>
  <c r="CP75" i="4" s="1"/>
  <c r="CP38" i="4"/>
  <c r="CP78" i="4" s="1"/>
  <c r="CP43" i="4"/>
  <c r="CP83" i="4" s="1"/>
  <c r="CP47" i="4"/>
  <c r="CP87" i="4" s="1"/>
  <c r="CP36" i="4"/>
  <c r="CP76" i="4" s="1"/>
  <c r="CP40" i="4"/>
  <c r="CP80" i="4" s="1"/>
  <c r="CP42" i="4"/>
  <c r="CP82" i="4" s="1"/>
  <c r="CP32" i="4"/>
  <c r="CP72" i="4" s="1"/>
  <c r="CP45" i="4"/>
  <c r="CP85" i="4" s="1"/>
  <c r="CP46" i="4"/>
  <c r="CP86" i="4" s="1"/>
  <c r="CP44" i="4"/>
  <c r="CP84" i="4" s="1"/>
  <c r="CP48" i="4"/>
  <c r="CP88" i="4" s="1"/>
  <c r="CP41" i="4"/>
  <c r="CP81" i="4" s="1"/>
  <c r="CB29" i="4"/>
  <c r="CB69" i="4" s="1"/>
  <c r="CB31" i="4"/>
  <c r="CB71" i="4" s="1"/>
  <c r="CB34" i="4"/>
  <c r="CB74" i="4" s="1"/>
  <c r="CB30" i="4"/>
  <c r="CB70" i="4" s="1"/>
  <c r="CB33" i="4"/>
  <c r="CB73" i="4" s="1"/>
  <c r="CB32" i="4"/>
  <c r="CB72" i="4" s="1"/>
  <c r="CB38" i="4"/>
  <c r="CB78" i="4" s="1"/>
  <c r="CB37" i="4"/>
  <c r="CB77" i="4" s="1"/>
  <c r="CB42" i="4"/>
  <c r="CB82" i="4" s="1"/>
  <c r="CB46" i="4"/>
  <c r="CB86" i="4" s="1"/>
  <c r="CB39" i="4"/>
  <c r="CB79" i="4" s="1"/>
  <c r="CB35" i="4"/>
  <c r="CB75" i="4" s="1"/>
  <c r="CB40" i="4"/>
  <c r="CB80" i="4" s="1"/>
  <c r="CB43" i="4"/>
  <c r="CB83" i="4" s="1"/>
  <c r="CB45" i="4"/>
  <c r="CB85" i="4" s="1"/>
  <c r="CB36" i="4"/>
  <c r="CB76" i="4" s="1"/>
  <c r="CB44" i="4"/>
  <c r="CB84" i="4" s="1"/>
  <c r="CB48" i="4"/>
  <c r="CB88" i="4" s="1"/>
  <c r="CB41" i="4"/>
  <c r="CB81" i="4" s="1"/>
  <c r="CB47" i="4"/>
  <c r="CB87" i="4" s="1"/>
  <c r="BN31" i="4"/>
  <c r="BN71" i="4" s="1"/>
  <c r="BN30" i="4"/>
  <c r="BN70" i="4" s="1"/>
  <c r="BN33" i="4"/>
  <c r="BN73" i="4" s="1"/>
  <c r="BN32" i="4"/>
  <c r="BN72" i="4" s="1"/>
  <c r="BN29" i="4"/>
  <c r="BN69" i="4" s="1"/>
  <c r="BN35" i="4"/>
  <c r="BN75" i="4" s="1"/>
  <c r="BN37" i="4"/>
  <c r="BN77" i="4" s="1"/>
  <c r="BN38" i="4"/>
  <c r="BN78" i="4" s="1"/>
  <c r="BN39" i="4"/>
  <c r="BN79" i="4" s="1"/>
  <c r="BN34" i="4"/>
  <c r="BN74" i="4" s="1"/>
  <c r="BN41" i="4"/>
  <c r="BN81" i="4" s="1"/>
  <c r="BN36" i="4"/>
  <c r="BN76" i="4" s="1"/>
  <c r="BN40" i="4"/>
  <c r="BN80" i="4" s="1"/>
  <c r="BN42" i="4"/>
  <c r="BN82" i="4" s="1"/>
  <c r="BN43" i="4"/>
  <c r="BN83" i="4" s="1"/>
  <c r="BN44" i="4"/>
  <c r="BN84" i="4" s="1"/>
  <c r="BN46" i="4"/>
  <c r="BN86" i="4" s="1"/>
  <c r="BN47" i="4"/>
  <c r="BN87" i="4" s="1"/>
  <c r="BN48" i="4"/>
  <c r="BN88" i="4" s="1"/>
  <c r="BN45" i="4"/>
  <c r="BN85" i="4" s="1"/>
  <c r="AY31" i="4"/>
  <c r="AY71" i="4" s="1"/>
  <c r="AY30" i="4"/>
  <c r="AY70" i="4" s="1"/>
  <c r="AY29" i="4"/>
  <c r="AY69" i="4" s="1"/>
  <c r="AY32" i="4"/>
  <c r="AY72" i="4" s="1"/>
  <c r="AY34" i="4"/>
  <c r="AY74" i="4" s="1"/>
  <c r="AY33" i="4"/>
  <c r="AY73" i="4" s="1"/>
  <c r="AY37" i="4"/>
  <c r="AY77" i="4" s="1"/>
  <c r="AY38" i="4"/>
  <c r="AY78" i="4" s="1"/>
  <c r="AY35" i="4"/>
  <c r="AY75" i="4" s="1"/>
  <c r="AY39" i="4"/>
  <c r="AY79" i="4" s="1"/>
  <c r="AY36" i="4"/>
  <c r="AY76" i="4" s="1"/>
  <c r="AY40" i="4"/>
  <c r="AY80" i="4" s="1"/>
  <c r="AY42" i="4"/>
  <c r="AY82" i="4" s="1"/>
  <c r="AY41" i="4"/>
  <c r="AY81" i="4" s="1"/>
  <c r="AY45" i="4"/>
  <c r="AY85" i="4" s="1"/>
  <c r="AY48" i="4"/>
  <c r="AY88" i="4" s="1"/>
  <c r="AY46" i="4"/>
  <c r="AY86" i="4" s="1"/>
  <c r="AY44" i="4"/>
  <c r="AY84" i="4" s="1"/>
  <c r="AY43" i="4"/>
  <c r="AY83" i="4" s="1"/>
  <c r="AY47" i="4"/>
  <c r="AY87" i="4" s="1"/>
  <c r="AK31" i="4"/>
  <c r="AK71" i="4" s="1"/>
  <c r="AK30" i="4"/>
  <c r="AK70" i="4" s="1"/>
  <c r="AK29" i="4"/>
  <c r="AK69" i="4" s="1"/>
  <c r="AK32" i="4"/>
  <c r="AK72" i="4" s="1"/>
  <c r="AK35" i="4"/>
  <c r="AK75" i="4" s="1"/>
  <c r="AK34" i="4"/>
  <c r="AK74" i="4" s="1"/>
  <c r="AK36" i="4"/>
  <c r="AK76" i="4" s="1"/>
  <c r="AK40" i="4"/>
  <c r="AK80" i="4" s="1"/>
  <c r="AK37" i="4"/>
  <c r="AK77" i="4" s="1"/>
  <c r="AK38" i="4"/>
  <c r="AK78" i="4" s="1"/>
  <c r="AK44" i="4"/>
  <c r="AK84" i="4" s="1"/>
  <c r="AK39" i="4"/>
  <c r="AK79" i="4" s="1"/>
  <c r="AK42" i="4"/>
  <c r="AK82" i="4" s="1"/>
  <c r="AK33" i="4"/>
  <c r="AK73" i="4" s="1"/>
  <c r="AK45" i="4"/>
  <c r="AK85" i="4" s="1"/>
  <c r="AK43" i="4"/>
  <c r="AK83" i="4" s="1"/>
  <c r="AK48" i="4"/>
  <c r="AK88" i="4" s="1"/>
  <c r="AK41" i="4"/>
  <c r="AK81" i="4" s="1"/>
  <c r="AK47" i="4"/>
  <c r="AK87" i="4" s="1"/>
  <c r="AK46" i="4"/>
  <c r="AK86" i="4" s="1"/>
  <c r="V30" i="4"/>
  <c r="V70" i="4" s="1"/>
  <c r="V29" i="4"/>
  <c r="V69" i="4" s="1"/>
  <c r="V32" i="4"/>
  <c r="V72" i="4" s="1"/>
  <c r="V31" i="4"/>
  <c r="V71" i="4" s="1"/>
  <c r="V34" i="4"/>
  <c r="V74" i="4" s="1"/>
  <c r="V33" i="4"/>
  <c r="V73" i="4" s="1"/>
  <c r="V39" i="4"/>
  <c r="V79" i="4" s="1"/>
  <c r="V35" i="4"/>
  <c r="V75" i="4" s="1"/>
  <c r="V37" i="4"/>
  <c r="V77" i="4" s="1"/>
  <c r="V38" i="4"/>
  <c r="V78" i="4" s="1"/>
  <c r="V43" i="4"/>
  <c r="V83" i="4" s="1"/>
  <c r="V47" i="4"/>
  <c r="V87" i="4" s="1"/>
  <c r="V36" i="4"/>
  <c r="V76" i="4" s="1"/>
  <c r="V42" i="4"/>
  <c r="V82" i="4" s="1"/>
  <c r="V41" i="4"/>
  <c r="V81" i="4" s="1"/>
  <c r="V45" i="4"/>
  <c r="V85" i="4" s="1"/>
  <c r="V46" i="4"/>
  <c r="V86" i="4" s="1"/>
  <c r="V40" i="4"/>
  <c r="V80" i="4" s="1"/>
  <c r="V44" i="4"/>
  <c r="V84" i="4" s="1"/>
  <c r="V48" i="4"/>
  <c r="V88" i="4" s="1"/>
  <c r="H29" i="4"/>
  <c r="H69" i="4" s="1"/>
  <c r="H32" i="4"/>
  <c r="H72" i="4" s="1"/>
  <c r="H31" i="4"/>
  <c r="H71" i="4" s="1"/>
  <c r="H34" i="4"/>
  <c r="H74" i="4" s="1"/>
  <c r="H30" i="4"/>
  <c r="H70" i="4" s="1"/>
  <c r="H33" i="4"/>
  <c r="H73" i="4" s="1"/>
  <c r="H38" i="4"/>
  <c r="H78" i="4" s="1"/>
  <c r="H37" i="4"/>
  <c r="H77" i="4" s="1"/>
  <c r="H42" i="4"/>
  <c r="H82" i="4" s="1"/>
  <c r="H46" i="4"/>
  <c r="H86" i="4" s="1"/>
  <c r="H39" i="4"/>
  <c r="H79" i="4" s="1"/>
  <c r="H35" i="4"/>
  <c r="H75" i="4" s="1"/>
  <c r="H43" i="4"/>
  <c r="H83" i="4" s="1"/>
  <c r="H36" i="4"/>
  <c r="H76" i="4" s="1"/>
  <c r="H41" i="4"/>
  <c r="H81" i="4" s="1"/>
  <c r="H45" i="4"/>
  <c r="H85" i="4" s="1"/>
  <c r="H40" i="4"/>
  <c r="H80" i="4" s="1"/>
  <c r="H44" i="4"/>
  <c r="H84" i="4" s="1"/>
  <c r="H47" i="4"/>
  <c r="H87" i="4" s="1"/>
  <c r="H48" i="4"/>
  <c r="H88" i="4" s="1"/>
  <c r="C31" i="4"/>
  <c r="C71" i="4" s="1"/>
  <c r="C30" i="4"/>
  <c r="C70" i="4" s="1"/>
  <c r="C29" i="4"/>
  <c r="C69" i="4" s="1"/>
  <c r="C36" i="4"/>
  <c r="C76" i="4" s="1"/>
  <c r="C32" i="4"/>
  <c r="C72" i="4" s="1"/>
  <c r="C34" i="4"/>
  <c r="C74" i="4" s="1"/>
  <c r="C35" i="4"/>
  <c r="C75" i="4" s="1"/>
  <c r="C40" i="4"/>
  <c r="C80" i="4" s="1"/>
  <c r="C33" i="4"/>
  <c r="C73" i="4" s="1"/>
  <c r="C37" i="4"/>
  <c r="C77" i="4" s="1"/>
  <c r="C41" i="4"/>
  <c r="C81" i="4" s="1"/>
  <c r="C42" i="4"/>
  <c r="C82" i="4" s="1"/>
  <c r="C38" i="4"/>
  <c r="C78" i="4" s="1"/>
  <c r="C39" i="4"/>
  <c r="C79" i="4" s="1"/>
  <c r="C48" i="4"/>
  <c r="C88" i="4" s="1"/>
  <c r="C46" i="4"/>
  <c r="C86" i="4" s="1"/>
  <c r="C45" i="4"/>
  <c r="C85" i="4" s="1"/>
  <c r="C44" i="4"/>
  <c r="C84" i="4" s="1"/>
  <c r="C43" i="4"/>
  <c r="C83" i="4" s="1"/>
  <c r="C47" i="4"/>
  <c r="C87" i="4" s="1"/>
  <c r="CQ71" i="4"/>
  <c r="CQ89" i="4" s="1"/>
  <c r="CQ91" i="4" s="1"/>
  <c r="KQ39" i="8"/>
  <c r="KQ44" i="8" s="1"/>
  <c r="KQ40" i="8"/>
  <c r="KQ45" i="8" s="1"/>
  <c r="KQ41" i="8"/>
  <c r="KQ46" i="8" s="1"/>
  <c r="KQ38" i="8"/>
  <c r="KQ43" i="8" s="1"/>
  <c r="KQ37" i="8"/>
  <c r="KQ42" i="8" s="1"/>
  <c r="LO39" i="8"/>
  <c r="LO44" i="8" s="1"/>
  <c r="LO40" i="8"/>
  <c r="LO45" i="8" s="1"/>
  <c r="LO41" i="8"/>
  <c r="LO46" i="8" s="1"/>
  <c r="LO38" i="8"/>
  <c r="LO43" i="8" s="1"/>
  <c r="LO37" i="8"/>
  <c r="LO42" i="8" s="1"/>
  <c r="KW39" i="8"/>
  <c r="KW44" i="8" s="1"/>
  <c r="KW40" i="8"/>
  <c r="KW45" i="8" s="1"/>
  <c r="KW41" i="8"/>
  <c r="KW46" i="8" s="1"/>
  <c r="KW38" i="8"/>
  <c r="KW43" i="8" s="1"/>
  <c r="KW37" i="8"/>
  <c r="KW42" i="8" s="1"/>
  <c r="KE39" i="8"/>
  <c r="KE44" i="8" s="1"/>
  <c r="KE40" i="8"/>
  <c r="KE45" i="8" s="1"/>
  <c r="KE41" i="8"/>
  <c r="KE46" i="8" s="1"/>
  <c r="KE38" i="8"/>
  <c r="KE43" i="8" s="1"/>
  <c r="KE37" i="8"/>
  <c r="KE42" i="8" s="1"/>
  <c r="JM39" i="8"/>
  <c r="JM44" i="8" s="1"/>
  <c r="JM40" i="8"/>
  <c r="JM45" i="8" s="1"/>
  <c r="JM41" i="8"/>
  <c r="JM46" i="8" s="1"/>
  <c r="JM38" i="8"/>
  <c r="JM43" i="8" s="1"/>
  <c r="JM37" i="8"/>
  <c r="JM42" i="8" s="1"/>
  <c r="IU39" i="8"/>
  <c r="IU44" i="8" s="1"/>
  <c r="IU40" i="8"/>
  <c r="IU45" i="8" s="1"/>
  <c r="IU41" i="8"/>
  <c r="IU46" i="8" s="1"/>
  <c r="IU38" i="8"/>
  <c r="IU43" i="8" s="1"/>
  <c r="IU37" i="8"/>
  <c r="IU42" i="8" s="1"/>
  <c r="IC39" i="8"/>
  <c r="IC44" i="8" s="1"/>
  <c r="IC40" i="8"/>
  <c r="IC45" i="8" s="1"/>
  <c r="IC41" i="8"/>
  <c r="IC46" i="8" s="1"/>
  <c r="IC38" i="8"/>
  <c r="IC43" i="8" s="1"/>
  <c r="IC37" i="8"/>
  <c r="IC42" i="8" s="1"/>
  <c r="HK39" i="8"/>
  <c r="HK44" i="8" s="1"/>
  <c r="HK40" i="8"/>
  <c r="HK45" i="8" s="1"/>
  <c r="HK41" i="8"/>
  <c r="HK46" i="8" s="1"/>
  <c r="HK38" i="8"/>
  <c r="HK43" i="8" s="1"/>
  <c r="HK37" i="8"/>
  <c r="HK42" i="8" s="1"/>
  <c r="GS39" i="8"/>
  <c r="GS44" i="8" s="1"/>
  <c r="GS40" i="8"/>
  <c r="GS45" i="8" s="1"/>
  <c r="GS41" i="8"/>
  <c r="GS46" i="8" s="1"/>
  <c r="GS38" i="8"/>
  <c r="GS43" i="8" s="1"/>
  <c r="GS37" i="8"/>
  <c r="GS42" i="8" s="1"/>
  <c r="GA39" i="8"/>
  <c r="GA44" i="8" s="1"/>
  <c r="GA40" i="8"/>
  <c r="GA45" i="8" s="1"/>
  <c r="GA41" i="8"/>
  <c r="GA46" i="8" s="1"/>
  <c r="GA38" i="8"/>
  <c r="GA43" i="8" s="1"/>
  <c r="GA37" i="8"/>
  <c r="GA42" i="8" s="1"/>
  <c r="FI39" i="8"/>
  <c r="FI44" i="8" s="1"/>
  <c r="FI40" i="8"/>
  <c r="FI45" i="8" s="1"/>
  <c r="FI41" i="8"/>
  <c r="FI46" i="8" s="1"/>
  <c r="FI38" i="8"/>
  <c r="FI43" i="8" s="1"/>
  <c r="FI37" i="8"/>
  <c r="FI42" i="8" s="1"/>
  <c r="EQ39" i="8"/>
  <c r="EQ44" i="8" s="1"/>
  <c r="EQ40" i="8"/>
  <c r="EQ45" i="8" s="1"/>
  <c r="EQ41" i="8"/>
  <c r="EQ46" i="8" s="1"/>
  <c r="EQ38" i="8"/>
  <c r="EQ43" i="8" s="1"/>
  <c r="EQ37" i="8"/>
  <c r="EQ42" i="8" s="1"/>
  <c r="EQ53" i="8" s="1"/>
  <c r="DY39" i="8"/>
  <c r="DY44" i="8" s="1"/>
  <c r="DY40" i="8"/>
  <c r="DY45" i="8" s="1"/>
  <c r="DY41" i="8"/>
  <c r="DY46" i="8" s="1"/>
  <c r="DY38" i="8"/>
  <c r="DY43" i="8" s="1"/>
  <c r="DY37" i="8"/>
  <c r="DY42" i="8" s="1"/>
  <c r="DG39" i="8"/>
  <c r="DG44" i="8" s="1"/>
  <c r="DG40" i="8"/>
  <c r="DG45" i="8" s="1"/>
  <c r="DG41" i="8"/>
  <c r="DG46" i="8" s="1"/>
  <c r="DG38" i="8"/>
  <c r="DG43" i="8" s="1"/>
  <c r="DG37" i="8"/>
  <c r="DG42" i="8" s="1"/>
  <c r="CO39" i="8"/>
  <c r="CO44" i="8" s="1"/>
  <c r="CO40" i="8"/>
  <c r="CO45" i="8" s="1"/>
  <c r="CO41" i="8"/>
  <c r="CO46" i="8" s="1"/>
  <c r="CO38" i="8"/>
  <c r="CO43" i="8" s="1"/>
  <c r="CO37" i="8"/>
  <c r="CO42" i="8" s="1"/>
  <c r="CO53" i="8" s="1"/>
  <c r="BW39" i="8"/>
  <c r="BW44" i="8" s="1"/>
  <c r="BW40" i="8"/>
  <c r="BW45" i="8" s="1"/>
  <c r="BW41" i="8"/>
  <c r="BW46" i="8" s="1"/>
  <c r="BW38" i="8"/>
  <c r="BW43" i="8" s="1"/>
  <c r="BW37" i="8"/>
  <c r="BW42" i="8" s="1"/>
  <c r="BE39" i="8"/>
  <c r="BE44" i="8" s="1"/>
  <c r="BE40" i="8"/>
  <c r="BE45" i="8" s="1"/>
  <c r="BE41" i="8"/>
  <c r="BE46" i="8" s="1"/>
  <c r="BE38" i="8"/>
  <c r="BE43" i="8" s="1"/>
  <c r="BE37" i="8"/>
  <c r="BE42" i="8" s="1"/>
  <c r="AM39" i="8"/>
  <c r="AM44" i="8" s="1"/>
  <c r="AM40" i="8"/>
  <c r="AM45" i="8" s="1"/>
  <c r="AM41" i="8"/>
  <c r="AM46" i="8" s="1"/>
  <c r="AM38" i="8"/>
  <c r="AM43" i="8" s="1"/>
  <c r="AM37" i="8"/>
  <c r="AM42" i="8" s="1"/>
  <c r="U39" i="8"/>
  <c r="U44" i="8" s="1"/>
  <c r="U40" i="8"/>
  <c r="U45" i="8" s="1"/>
  <c r="U41" i="8"/>
  <c r="U46" i="8" s="1"/>
  <c r="U38" i="8"/>
  <c r="U43" i="8" s="1"/>
  <c r="U37" i="8"/>
  <c r="U42" i="8" s="1"/>
  <c r="C39" i="8"/>
  <c r="C44" i="8" s="1"/>
  <c r="C40" i="8"/>
  <c r="C45" i="8" s="1"/>
  <c r="C41" i="8"/>
  <c r="C46" i="8" s="1"/>
  <c r="C38" i="8"/>
  <c r="C43" i="8" s="1"/>
  <c r="C37" i="8"/>
  <c r="C42" i="8" s="1"/>
  <c r="CG39" i="8"/>
  <c r="CG44" i="8" s="1"/>
  <c r="LN40" i="8"/>
  <c r="LN45" i="8" s="1"/>
  <c r="LN41" i="8"/>
  <c r="LN46" i="8" s="1"/>
  <c r="LN39" i="8"/>
  <c r="LN44" i="8" s="1"/>
  <c r="LN38" i="8"/>
  <c r="LN43" i="8" s="1"/>
  <c r="LN37" i="8"/>
  <c r="LN42" i="8" s="1"/>
  <c r="KV39" i="8"/>
  <c r="KV44" i="8" s="1"/>
  <c r="KV40" i="8"/>
  <c r="KV45" i="8" s="1"/>
  <c r="KV41" i="8"/>
  <c r="KV46" i="8" s="1"/>
  <c r="KV38" i="8"/>
  <c r="KV43" i="8" s="1"/>
  <c r="KD40" i="8"/>
  <c r="KD45" i="8" s="1"/>
  <c r="KD41" i="8"/>
  <c r="KD46" i="8" s="1"/>
  <c r="KD39" i="8"/>
  <c r="KD44" i="8" s="1"/>
  <c r="KD38" i="8"/>
  <c r="KD43" i="8" s="1"/>
  <c r="KD37" i="8"/>
  <c r="KD42" i="8" s="1"/>
  <c r="JL39" i="8"/>
  <c r="JL44" i="8" s="1"/>
  <c r="JL40" i="8"/>
  <c r="JL45" i="8" s="1"/>
  <c r="JL56" i="8" s="1"/>
  <c r="JL38" i="8"/>
  <c r="JL43" i="8" s="1"/>
  <c r="JL41" i="8"/>
  <c r="JL46" i="8" s="1"/>
  <c r="IT40" i="8"/>
  <c r="IT45" i="8" s="1"/>
  <c r="IT41" i="8"/>
  <c r="IT46" i="8" s="1"/>
  <c r="IT39" i="8"/>
  <c r="IT44" i="8" s="1"/>
  <c r="IT38" i="8"/>
  <c r="IT43" i="8" s="1"/>
  <c r="IT37" i="8"/>
  <c r="IT42" i="8" s="1"/>
  <c r="IB39" i="8"/>
  <c r="IB44" i="8" s="1"/>
  <c r="IB40" i="8"/>
  <c r="IB45" i="8" s="1"/>
  <c r="IB41" i="8"/>
  <c r="IB46" i="8" s="1"/>
  <c r="IB38" i="8"/>
  <c r="IB43" i="8" s="1"/>
  <c r="IB37" i="8"/>
  <c r="IB42" i="8" s="1"/>
  <c r="HJ40" i="8"/>
  <c r="HJ45" i="8" s="1"/>
  <c r="HJ41" i="8"/>
  <c r="HJ46" i="8" s="1"/>
  <c r="HJ39" i="8"/>
  <c r="HJ44" i="8" s="1"/>
  <c r="HJ38" i="8"/>
  <c r="HJ43" i="8" s="1"/>
  <c r="HJ37" i="8"/>
  <c r="HJ42" i="8" s="1"/>
  <c r="GR39" i="8"/>
  <c r="GR44" i="8" s="1"/>
  <c r="GR40" i="8"/>
  <c r="GR45" i="8" s="1"/>
  <c r="GR38" i="8"/>
  <c r="GR43" i="8" s="1"/>
  <c r="GR37" i="8"/>
  <c r="GR42" i="8" s="1"/>
  <c r="GR41" i="8"/>
  <c r="GR46" i="8" s="1"/>
  <c r="FZ40" i="8"/>
  <c r="FZ45" i="8" s="1"/>
  <c r="FZ41" i="8"/>
  <c r="FZ46" i="8" s="1"/>
  <c r="FZ39" i="8"/>
  <c r="FZ44" i="8" s="1"/>
  <c r="FZ38" i="8"/>
  <c r="FZ43" i="8" s="1"/>
  <c r="FZ37" i="8"/>
  <c r="FZ42" i="8" s="1"/>
  <c r="FH39" i="8"/>
  <c r="FH44" i="8" s="1"/>
  <c r="FH40" i="8"/>
  <c r="FH45" i="8" s="1"/>
  <c r="FH41" i="8"/>
  <c r="FH46" i="8" s="1"/>
  <c r="FH38" i="8"/>
  <c r="FH43" i="8" s="1"/>
  <c r="FH37" i="8"/>
  <c r="FH42" i="8" s="1"/>
  <c r="EP40" i="8"/>
  <c r="EP45" i="8" s="1"/>
  <c r="EP41" i="8"/>
  <c r="EP46" i="8" s="1"/>
  <c r="EP39" i="8"/>
  <c r="EP44" i="8" s="1"/>
  <c r="EP38" i="8"/>
  <c r="EP43" i="8" s="1"/>
  <c r="EP37" i="8"/>
  <c r="EP42" i="8" s="1"/>
  <c r="DX39" i="8"/>
  <c r="DX44" i="8" s="1"/>
  <c r="DX40" i="8"/>
  <c r="DX45" i="8" s="1"/>
  <c r="DX56" i="8" s="1"/>
  <c r="DX38" i="8"/>
  <c r="DX43" i="8" s="1"/>
  <c r="DX37" i="8"/>
  <c r="DX42" i="8" s="1"/>
  <c r="DX41" i="8"/>
  <c r="DX46" i="8" s="1"/>
  <c r="DF40" i="8"/>
  <c r="DF45" i="8" s="1"/>
  <c r="DF41" i="8"/>
  <c r="DF46" i="8" s="1"/>
  <c r="DF39" i="8"/>
  <c r="DF44" i="8" s="1"/>
  <c r="DF38" i="8"/>
  <c r="DF43" i="8" s="1"/>
  <c r="DF37" i="8"/>
  <c r="DF42" i="8" s="1"/>
  <c r="CN39" i="8"/>
  <c r="CN44" i="8" s="1"/>
  <c r="CN40" i="8"/>
  <c r="CN45" i="8" s="1"/>
  <c r="CN41" i="8"/>
  <c r="CN46" i="8" s="1"/>
  <c r="CN38" i="8"/>
  <c r="CN43" i="8" s="1"/>
  <c r="CN37" i="8"/>
  <c r="CN42" i="8" s="1"/>
  <c r="BV40" i="8"/>
  <c r="BV45" i="8" s="1"/>
  <c r="BV41" i="8"/>
  <c r="BV46" i="8" s="1"/>
  <c r="BV39" i="8"/>
  <c r="BV44" i="8" s="1"/>
  <c r="BV38" i="8"/>
  <c r="BV43" i="8" s="1"/>
  <c r="BV37" i="8"/>
  <c r="BV42" i="8" s="1"/>
  <c r="BD39" i="8"/>
  <c r="BD44" i="8" s="1"/>
  <c r="BD40" i="8"/>
  <c r="BD45" i="8" s="1"/>
  <c r="BD38" i="8"/>
  <c r="BD43" i="8" s="1"/>
  <c r="BD37" i="8"/>
  <c r="BD42" i="8" s="1"/>
  <c r="BD41" i="8"/>
  <c r="BD46" i="8" s="1"/>
  <c r="AL40" i="8"/>
  <c r="AL45" i="8" s="1"/>
  <c r="AL41" i="8"/>
  <c r="AL46" i="8" s="1"/>
  <c r="AL39" i="8"/>
  <c r="AL44" i="8" s="1"/>
  <c r="AL38" i="8"/>
  <c r="AL43" i="8" s="1"/>
  <c r="AL37" i="8"/>
  <c r="AL42" i="8" s="1"/>
  <c r="T39" i="8"/>
  <c r="T44" i="8" s="1"/>
  <c r="T40" i="8"/>
  <c r="T45" i="8" s="1"/>
  <c r="T41" i="8"/>
  <c r="T46" i="8" s="1"/>
  <c r="T38" i="8"/>
  <c r="T43" i="8" s="1"/>
  <c r="T37" i="8"/>
  <c r="T42" i="8" s="1"/>
  <c r="LW39" i="8"/>
  <c r="LW44" i="8" s="1"/>
  <c r="KF39" i="8"/>
  <c r="KF44" i="8" s="1"/>
  <c r="KF40" i="8"/>
  <c r="KF45" i="8" s="1"/>
  <c r="KF41" i="8"/>
  <c r="KF46" i="8" s="1"/>
  <c r="KF38" i="8"/>
  <c r="KF43" i="8" s="1"/>
  <c r="KF37" i="8"/>
  <c r="KF42" i="8" s="1"/>
  <c r="JC41" i="8"/>
  <c r="JC46" i="8" s="1"/>
  <c r="JC39" i="8"/>
  <c r="JC44" i="8" s="1"/>
  <c r="JC40" i="8"/>
  <c r="JC45" i="8" s="1"/>
  <c r="HL39" i="8"/>
  <c r="HL44" i="8" s="1"/>
  <c r="HL40" i="8"/>
  <c r="HL45" i="8" s="1"/>
  <c r="HL41" i="8"/>
  <c r="HL46" i="8" s="1"/>
  <c r="HL38" i="8"/>
  <c r="HL43" i="8" s="1"/>
  <c r="HL37" i="8"/>
  <c r="HL42" i="8" s="1"/>
  <c r="GI41" i="8"/>
  <c r="GI46" i="8" s="1"/>
  <c r="GI39" i="8"/>
  <c r="GI44" i="8" s="1"/>
  <c r="GI40" i="8"/>
  <c r="GI45" i="8" s="1"/>
  <c r="ER39" i="8"/>
  <c r="ER44" i="8" s="1"/>
  <c r="ER40" i="8"/>
  <c r="ER45" i="8" s="1"/>
  <c r="ER41" i="8"/>
  <c r="ER46" i="8" s="1"/>
  <c r="ER38" i="8"/>
  <c r="ER43" i="8" s="1"/>
  <c r="ER37" i="8"/>
  <c r="ER42" i="8" s="1"/>
  <c r="DO41" i="8"/>
  <c r="DO46" i="8" s="1"/>
  <c r="DO39" i="8"/>
  <c r="DO44" i="8" s="1"/>
  <c r="DO40" i="8"/>
  <c r="DO45" i="8" s="1"/>
  <c r="BX39" i="8"/>
  <c r="BX44" i="8" s="1"/>
  <c r="BX40" i="8"/>
  <c r="BX45" i="8" s="1"/>
  <c r="BX41" i="8"/>
  <c r="BX46" i="8" s="1"/>
  <c r="BX38" i="8"/>
  <c r="BX43" i="8" s="1"/>
  <c r="BX37" i="8"/>
  <c r="BX42" i="8" s="1"/>
  <c r="AU41" i="8"/>
  <c r="AU46" i="8" s="1"/>
  <c r="AU39" i="8"/>
  <c r="AU44" i="8" s="1"/>
  <c r="AU40" i="8"/>
  <c r="AU45" i="8" s="1"/>
  <c r="D39" i="8"/>
  <c r="D44" i="8" s="1"/>
  <c r="D40" i="8"/>
  <c r="D45" i="8" s="1"/>
  <c r="D41" i="8"/>
  <c r="D46" i="8" s="1"/>
  <c r="D38" i="8"/>
  <c r="D43" i="8" s="1"/>
  <c r="D37" i="8"/>
  <c r="D42" i="8" s="1"/>
  <c r="LL41" i="8"/>
  <c r="LL46" i="8" s="1"/>
  <c r="LL40" i="8"/>
  <c r="LL45" i="8" s="1"/>
  <c r="LL38" i="8"/>
  <c r="LL43" i="8" s="1"/>
  <c r="LL37" i="8"/>
  <c r="LL42" i="8" s="1"/>
  <c r="LL39" i="8"/>
  <c r="LL44" i="8" s="1"/>
  <c r="KU39" i="8"/>
  <c r="KU44" i="8" s="1"/>
  <c r="KU40" i="8"/>
  <c r="KU45" i="8" s="1"/>
  <c r="KU41" i="8"/>
  <c r="KU46" i="8" s="1"/>
  <c r="KU38" i="8"/>
  <c r="KU43" i="8" s="1"/>
  <c r="KU54" i="8" s="1"/>
  <c r="KU37" i="8"/>
  <c r="KU42" i="8" s="1"/>
  <c r="KB41" i="8"/>
  <c r="KB46" i="8" s="1"/>
  <c r="KB40" i="8"/>
  <c r="KB45" i="8" s="1"/>
  <c r="KB39" i="8"/>
  <c r="KB44" i="8" s="1"/>
  <c r="KB38" i="8"/>
  <c r="KB43" i="8" s="1"/>
  <c r="KB37" i="8"/>
  <c r="KB42" i="8" s="1"/>
  <c r="JK39" i="8"/>
  <c r="JK44" i="8" s="1"/>
  <c r="JK40" i="8"/>
  <c r="JK45" i="8" s="1"/>
  <c r="JK41" i="8"/>
  <c r="JK46" i="8" s="1"/>
  <c r="JK38" i="8"/>
  <c r="JK43" i="8" s="1"/>
  <c r="JK37" i="8"/>
  <c r="JK42" i="8" s="1"/>
  <c r="IR41" i="8"/>
  <c r="IR46" i="8" s="1"/>
  <c r="IR40" i="8"/>
  <c r="IR45" i="8" s="1"/>
  <c r="IR38" i="8"/>
  <c r="IR43" i="8" s="1"/>
  <c r="IR37" i="8"/>
  <c r="IR42" i="8" s="1"/>
  <c r="IR39" i="8"/>
  <c r="IR44" i="8" s="1"/>
  <c r="IA39" i="8"/>
  <c r="IA44" i="8" s="1"/>
  <c r="IA40" i="8"/>
  <c r="IA45" i="8" s="1"/>
  <c r="IA41" i="8"/>
  <c r="IA46" i="8" s="1"/>
  <c r="IA38" i="8"/>
  <c r="IA43" i="8" s="1"/>
  <c r="IA54" i="8" s="1"/>
  <c r="IA37" i="8"/>
  <c r="IA42" i="8" s="1"/>
  <c r="HH41" i="8"/>
  <c r="HH46" i="8" s="1"/>
  <c r="HH40" i="8"/>
  <c r="HH45" i="8" s="1"/>
  <c r="HH39" i="8"/>
  <c r="HH44" i="8" s="1"/>
  <c r="HH38" i="8"/>
  <c r="HH43" i="8" s="1"/>
  <c r="HH37" i="8"/>
  <c r="HH42" i="8" s="1"/>
  <c r="GQ39" i="8"/>
  <c r="GQ44" i="8" s="1"/>
  <c r="GQ40" i="8"/>
  <c r="GQ45" i="8" s="1"/>
  <c r="GQ41" i="8"/>
  <c r="GQ46" i="8" s="1"/>
  <c r="GQ38" i="8"/>
  <c r="GQ43" i="8" s="1"/>
  <c r="GQ54" i="8" s="1"/>
  <c r="GQ37" i="8"/>
  <c r="GQ42" i="8" s="1"/>
  <c r="FX41" i="8"/>
  <c r="FX46" i="8" s="1"/>
  <c r="FX40" i="8"/>
  <c r="FX45" i="8" s="1"/>
  <c r="FX38" i="8"/>
  <c r="FX43" i="8" s="1"/>
  <c r="FX37" i="8"/>
  <c r="FX42" i="8" s="1"/>
  <c r="FX39" i="8"/>
  <c r="FX44" i="8" s="1"/>
  <c r="FG39" i="8"/>
  <c r="FG44" i="8" s="1"/>
  <c r="FG40" i="8"/>
  <c r="FG45" i="8" s="1"/>
  <c r="FG41" i="8"/>
  <c r="FG46" i="8" s="1"/>
  <c r="FG38" i="8"/>
  <c r="FG43" i="8" s="1"/>
  <c r="FG54" i="8" s="1"/>
  <c r="FG37" i="8"/>
  <c r="FG42" i="8" s="1"/>
  <c r="EN41" i="8"/>
  <c r="EN46" i="8" s="1"/>
  <c r="EN40" i="8"/>
  <c r="EN45" i="8" s="1"/>
  <c r="EN39" i="8"/>
  <c r="EN44" i="8" s="1"/>
  <c r="EN38" i="8"/>
  <c r="EN43" i="8" s="1"/>
  <c r="EN37" i="8"/>
  <c r="EN42" i="8" s="1"/>
  <c r="DW39" i="8"/>
  <c r="DW44" i="8" s="1"/>
  <c r="DW40" i="8"/>
  <c r="DW45" i="8" s="1"/>
  <c r="DW41" i="8"/>
  <c r="DW46" i="8" s="1"/>
  <c r="DW38" i="8"/>
  <c r="DW43" i="8" s="1"/>
  <c r="DW54" i="8" s="1"/>
  <c r="DW37" i="8"/>
  <c r="DW42" i="8" s="1"/>
  <c r="DD41" i="8"/>
  <c r="DD46" i="8" s="1"/>
  <c r="DD40" i="8"/>
  <c r="DD45" i="8" s="1"/>
  <c r="DD38" i="8"/>
  <c r="DD43" i="8" s="1"/>
  <c r="DD37" i="8"/>
  <c r="DD42" i="8" s="1"/>
  <c r="DD39" i="8"/>
  <c r="DD44" i="8" s="1"/>
  <c r="CM39" i="8"/>
  <c r="CM44" i="8" s="1"/>
  <c r="CM40" i="8"/>
  <c r="CM45" i="8" s="1"/>
  <c r="CM41" i="8"/>
  <c r="CM46" i="8" s="1"/>
  <c r="CM38" i="8"/>
  <c r="CM43" i="8" s="1"/>
  <c r="CM54" i="8" s="1"/>
  <c r="CM37" i="8"/>
  <c r="CM42" i="8" s="1"/>
  <c r="BT41" i="8"/>
  <c r="BT46" i="8" s="1"/>
  <c r="BT40" i="8"/>
  <c r="BT45" i="8" s="1"/>
  <c r="BT39" i="8"/>
  <c r="BT44" i="8" s="1"/>
  <c r="BT38" i="8"/>
  <c r="BT43" i="8" s="1"/>
  <c r="BT37" i="8"/>
  <c r="BT42" i="8" s="1"/>
  <c r="BC39" i="8"/>
  <c r="BC44" i="8" s="1"/>
  <c r="BC40" i="8"/>
  <c r="BC45" i="8" s="1"/>
  <c r="BC41" i="8"/>
  <c r="BC46" i="8" s="1"/>
  <c r="BC38" i="8"/>
  <c r="BC43" i="8" s="1"/>
  <c r="BC54" i="8" s="1"/>
  <c r="BC37" i="8"/>
  <c r="BC42" i="8" s="1"/>
  <c r="AJ41" i="8"/>
  <c r="AJ46" i="8" s="1"/>
  <c r="AJ40" i="8"/>
  <c r="AJ45" i="8" s="1"/>
  <c r="AJ38" i="8"/>
  <c r="AJ43" i="8" s="1"/>
  <c r="AJ37" i="8"/>
  <c r="AJ42" i="8" s="1"/>
  <c r="AJ39" i="8"/>
  <c r="AJ44" i="8" s="1"/>
  <c r="S38" i="8"/>
  <c r="S43" i="8" s="1"/>
  <c r="S39" i="8"/>
  <c r="S44" i="8" s="1"/>
  <c r="S40" i="8"/>
  <c r="S45" i="8" s="1"/>
  <c r="S41" i="8"/>
  <c r="S46" i="8" s="1"/>
  <c r="S37" i="8"/>
  <c r="S42" i="8" s="1"/>
  <c r="AL54" i="8"/>
  <c r="IQ38" i="8"/>
  <c r="IQ43" i="8" s="1"/>
  <c r="FW38" i="8"/>
  <c r="FW43" i="8" s="1"/>
  <c r="DC38" i="8"/>
  <c r="DC43" i="8" s="1"/>
  <c r="AI38" i="8"/>
  <c r="AI43" i="8" s="1"/>
  <c r="LJ39" i="8"/>
  <c r="LJ44" i="8" s="1"/>
  <c r="LJ41" i="8"/>
  <c r="LJ46" i="8" s="1"/>
  <c r="LJ40" i="8"/>
  <c r="LJ45" i="8" s="1"/>
  <c r="LJ38" i="8"/>
  <c r="LJ43" i="8" s="1"/>
  <c r="LJ37" i="8"/>
  <c r="LJ42" i="8" s="1"/>
  <c r="KT39" i="8"/>
  <c r="KT44" i="8" s="1"/>
  <c r="KT40" i="8"/>
  <c r="KT45" i="8" s="1"/>
  <c r="KT41" i="8"/>
  <c r="KT46" i="8" s="1"/>
  <c r="KT38" i="8"/>
  <c r="KT43" i="8" s="1"/>
  <c r="KT37" i="8"/>
  <c r="KT42" i="8" s="1"/>
  <c r="JZ39" i="8"/>
  <c r="JZ44" i="8" s="1"/>
  <c r="JZ41" i="8"/>
  <c r="JZ46" i="8" s="1"/>
  <c r="JZ38" i="8"/>
  <c r="JZ43" i="8" s="1"/>
  <c r="JZ37" i="8"/>
  <c r="JZ42" i="8" s="1"/>
  <c r="JZ40" i="8"/>
  <c r="JZ45" i="8" s="1"/>
  <c r="JJ39" i="8"/>
  <c r="JJ44" i="8" s="1"/>
  <c r="JJ40" i="8"/>
  <c r="JJ45" i="8" s="1"/>
  <c r="JJ41" i="8"/>
  <c r="JJ46" i="8" s="1"/>
  <c r="JJ38" i="8"/>
  <c r="JJ43" i="8" s="1"/>
  <c r="JJ37" i="8"/>
  <c r="JJ42" i="8" s="1"/>
  <c r="IP39" i="8"/>
  <c r="IP44" i="8" s="1"/>
  <c r="IP41" i="8"/>
  <c r="IP46" i="8" s="1"/>
  <c r="IP40" i="8"/>
  <c r="IP45" i="8" s="1"/>
  <c r="IP38" i="8"/>
  <c r="IP43" i="8" s="1"/>
  <c r="IP37" i="8"/>
  <c r="IP42" i="8" s="1"/>
  <c r="HZ39" i="8"/>
  <c r="HZ44" i="8" s="1"/>
  <c r="HZ40" i="8"/>
  <c r="HZ45" i="8" s="1"/>
  <c r="HZ41" i="8"/>
  <c r="HZ46" i="8" s="1"/>
  <c r="HZ38" i="8"/>
  <c r="HZ43" i="8" s="1"/>
  <c r="HZ37" i="8"/>
  <c r="HZ42" i="8" s="1"/>
  <c r="HF39" i="8"/>
  <c r="HF44" i="8" s="1"/>
  <c r="HF41" i="8"/>
  <c r="HF46" i="8" s="1"/>
  <c r="HF38" i="8"/>
  <c r="HF43" i="8" s="1"/>
  <c r="HF37" i="8"/>
  <c r="HF42" i="8" s="1"/>
  <c r="HF40" i="8"/>
  <c r="HF45" i="8" s="1"/>
  <c r="GP39" i="8"/>
  <c r="GP44" i="8" s="1"/>
  <c r="GP40" i="8"/>
  <c r="GP45" i="8" s="1"/>
  <c r="GP41" i="8"/>
  <c r="GP46" i="8" s="1"/>
  <c r="GP38" i="8"/>
  <c r="GP43" i="8" s="1"/>
  <c r="GP37" i="8"/>
  <c r="GP42" i="8" s="1"/>
  <c r="FV39" i="8"/>
  <c r="FV44" i="8" s="1"/>
  <c r="FV41" i="8"/>
  <c r="FV46" i="8" s="1"/>
  <c r="FV40" i="8"/>
  <c r="FV45" i="8" s="1"/>
  <c r="FV38" i="8"/>
  <c r="FV43" i="8" s="1"/>
  <c r="FV37" i="8"/>
  <c r="FV42" i="8" s="1"/>
  <c r="FF39" i="8"/>
  <c r="FF44" i="8" s="1"/>
  <c r="FF40" i="8"/>
  <c r="FF45" i="8" s="1"/>
  <c r="FF41" i="8"/>
  <c r="FF46" i="8" s="1"/>
  <c r="FF38" i="8"/>
  <c r="FF43" i="8" s="1"/>
  <c r="FF37" i="8"/>
  <c r="FF42" i="8" s="1"/>
  <c r="EL39" i="8"/>
  <c r="EL44" i="8" s="1"/>
  <c r="EL41" i="8"/>
  <c r="EL46" i="8" s="1"/>
  <c r="EL38" i="8"/>
  <c r="EL43" i="8" s="1"/>
  <c r="EL37" i="8"/>
  <c r="EL42" i="8" s="1"/>
  <c r="EL40" i="8"/>
  <c r="EL45" i="8" s="1"/>
  <c r="DV39" i="8"/>
  <c r="DV44" i="8" s="1"/>
  <c r="DV40" i="8"/>
  <c r="DV45" i="8" s="1"/>
  <c r="DV41" i="8"/>
  <c r="DV46" i="8" s="1"/>
  <c r="DV38" i="8"/>
  <c r="DV43" i="8" s="1"/>
  <c r="DV37" i="8"/>
  <c r="DV42" i="8" s="1"/>
  <c r="DB39" i="8"/>
  <c r="DB44" i="8" s="1"/>
  <c r="DB41" i="8"/>
  <c r="DB46" i="8" s="1"/>
  <c r="DB40" i="8"/>
  <c r="DB45" i="8" s="1"/>
  <c r="DB38" i="8"/>
  <c r="DB43" i="8" s="1"/>
  <c r="DB37" i="8"/>
  <c r="DB42" i="8" s="1"/>
  <c r="CL39" i="8"/>
  <c r="CL44" i="8" s="1"/>
  <c r="CL40" i="8"/>
  <c r="CL45" i="8" s="1"/>
  <c r="CL41" i="8"/>
  <c r="CL46" i="8" s="1"/>
  <c r="CL38" i="8"/>
  <c r="CL43" i="8" s="1"/>
  <c r="CL37" i="8"/>
  <c r="CL42" i="8" s="1"/>
  <c r="BR39" i="8"/>
  <c r="BR44" i="8" s="1"/>
  <c r="BR41" i="8"/>
  <c r="BR46" i="8" s="1"/>
  <c r="BR38" i="8"/>
  <c r="BR43" i="8" s="1"/>
  <c r="BR37" i="8"/>
  <c r="BR42" i="8" s="1"/>
  <c r="BR40" i="8"/>
  <c r="BR45" i="8" s="1"/>
  <c r="BB39" i="8"/>
  <c r="BB44" i="8" s="1"/>
  <c r="BB40" i="8"/>
  <c r="BB45" i="8" s="1"/>
  <c r="BB41" i="8"/>
  <c r="BB46" i="8" s="1"/>
  <c r="BB38" i="8"/>
  <c r="BB43" i="8" s="1"/>
  <c r="BB37" i="8"/>
  <c r="BB42" i="8" s="1"/>
  <c r="AH39" i="8"/>
  <c r="AH44" i="8" s="1"/>
  <c r="AH41" i="8"/>
  <c r="AH46" i="8" s="1"/>
  <c r="AH40" i="8"/>
  <c r="AH45" i="8" s="1"/>
  <c r="AH38" i="8"/>
  <c r="AH43" i="8" s="1"/>
  <c r="AH37" i="8"/>
  <c r="AH42" i="8" s="1"/>
  <c r="R38" i="8"/>
  <c r="R43" i="8" s="1"/>
  <c r="R39" i="8"/>
  <c r="R44" i="8" s="1"/>
  <c r="R40" i="8"/>
  <c r="R45" i="8" s="1"/>
  <c r="R41" i="8"/>
  <c r="R46" i="8" s="1"/>
  <c r="R37" i="8"/>
  <c r="R42" i="8" s="1"/>
  <c r="KR39" i="8"/>
  <c r="KR44" i="8" s="1"/>
  <c r="KR40" i="8"/>
  <c r="KR45" i="8" s="1"/>
  <c r="KR41" i="8"/>
  <c r="KR46" i="8" s="1"/>
  <c r="KR38" i="8"/>
  <c r="KR43" i="8" s="1"/>
  <c r="KR37" i="8"/>
  <c r="KR42" i="8" s="1"/>
  <c r="JO41" i="8"/>
  <c r="JO46" i="8" s="1"/>
  <c r="JO39" i="8"/>
  <c r="JO44" i="8" s="1"/>
  <c r="HX39" i="8"/>
  <c r="HX44" i="8" s="1"/>
  <c r="HX40" i="8"/>
  <c r="HX45" i="8" s="1"/>
  <c r="HX41" i="8"/>
  <c r="HX46" i="8" s="1"/>
  <c r="HX38" i="8"/>
  <c r="HX43" i="8" s="1"/>
  <c r="HX37" i="8"/>
  <c r="HX42" i="8" s="1"/>
  <c r="GU41" i="8"/>
  <c r="GU46" i="8" s="1"/>
  <c r="GU39" i="8"/>
  <c r="GU44" i="8" s="1"/>
  <c r="FD39" i="8"/>
  <c r="FD44" i="8" s="1"/>
  <c r="FD40" i="8"/>
  <c r="FD45" i="8" s="1"/>
  <c r="FD41" i="8"/>
  <c r="FD46" i="8" s="1"/>
  <c r="FD38" i="8"/>
  <c r="FD43" i="8" s="1"/>
  <c r="FD37" i="8"/>
  <c r="FD42" i="8" s="1"/>
  <c r="EA41" i="8"/>
  <c r="EA46" i="8" s="1"/>
  <c r="EA39" i="8"/>
  <c r="EA44" i="8" s="1"/>
  <c r="CJ39" i="8"/>
  <c r="CJ44" i="8" s="1"/>
  <c r="CJ40" i="8"/>
  <c r="CJ45" i="8" s="1"/>
  <c r="CJ41" i="8"/>
  <c r="CJ46" i="8" s="1"/>
  <c r="CJ57" i="8" s="1"/>
  <c r="CJ38" i="8"/>
  <c r="CJ43" i="8" s="1"/>
  <c r="CJ37" i="8"/>
  <c r="CJ42" i="8" s="1"/>
  <c r="BG41" i="8"/>
  <c r="BG46" i="8" s="1"/>
  <c r="BG39" i="8"/>
  <c r="BG44" i="8" s="1"/>
  <c r="P39" i="8"/>
  <c r="P44" i="8" s="1"/>
  <c r="P40" i="8"/>
  <c r="P45" i="8" s="1"/>
  <c r="P41" i="8"/>
  <c r="P46" i="8" s="1"/>
  <c r="P38" i="8"/>
  <c r="P43" i="8" s="1"/>
  <c r="P37" i="8"/>
  <c r="P42" i="8" s="1"/>
  <c r="JO37" i="8"/>
  <c r="JO42" i="8" s="1"/>
  <c r="LI39" i="8"/>
  <c r="LI44" i="8" s="1"/>
  <c r="LI40" i="8"/>
  <c r="LI45" i="8" s="1"/>
  <c r="LI38" i="8"/>
  <c r="LI43" i="8" s="1"/>
  <c r="LI37" i="8"/>
  <c r="LI42" i="8" s="1"/>
  <c r="JG39" i="8"/>
  <c r="JG44" i="8" s="1"/>
  <c r="JG40" i="8"/>
  <c r="JG45" i="8" s="1"/>
  <c r="JG41" i="8"/>
  <c r="JG46" i="8" s="1"/>
  <c r="JG38" i="8"/>
  <c r="JG43" i="8" s="1"/>
  <c r="JG37" i="8"/>
  <c r="JG42" i="8" s="1"/>
  <c r="HW39" i="8"/>
  <c r="HW44" i="8" s="1"/>
  <c r="HW40" i="8"/>
  <c r="HW45" i="8" s="1"/>
  <c r="HW41" i="8"/>
  <c r="HW46" i="8" s="1"/>
  <c r="HW38" i="8"/>
  <c r="HW43" i="8" s="1"/>
  <c r="HW37" i="8"/>
  <c r="HW42" i="8" s="1"/>
  <c r="GM39" i="8"/>
  <c r="GM44" i="8" s="1"/>
  <c r="GM40" i="8"/>
  <c r="GM45" i="8" s="1"/>
  <c r="GM41" i="8"/>
  <c r="GM46" i="8" s="1"/>
  <c r="GM38" i="8"/>
  <c r="GM43" i="8" s="1"/>
  <c r="GM37" i="8"/>
  <c r="GM42" i="8" s="1"/>
  <c r="FC39" i="8"/>
  <c r="FC44" i="8" s="1"/>
  <c r="FC40" i="8"/>
  <c r="FC45" i="8" s="1"/>
  <c r="FC41" i="8"/>
  <c r="FC46" i="8" s="1"/>
  <c r="FC38" i="8"/>
  <c r="FC43" i="8" s="1"/>
  <c r="FC37" i="8"/>
  <c r="FC42" i="8" s="1"/>
  <c r="CI39" i="8"/>
  <c r="CI44" i="8" s="1"/>
  <c r="CI40" i="8"/>
  <c r="CI45" i="8" s="1"/>
  <c r="CI41" i="8"/>
  <c r="CI46" i="8" s="1"/>
  <c r="CI38" i="8"/>
  <c r="CI43" i="8" s="1"/>
  <c r="CI37" i="8"/>
  <c r="CI42" i="8" s="1"/>
  <c r="AY39" i="8"/>
  <c r="AY44" i="8" s="1"/>
  <c r="AY40" i="8"/>
  <c r="AY45" i="8" s="1"/>
  <c r="AY41" i="8"/>
  <c r="AY46" i="8" s="1"/>
  <c r="AY38" i="8"/>
  <c r="AY43" i="8" s="1"/>
  <c r="AY37" i="8"/>
  <c r="AY42" i="8" s="1"/>
  <c r="O39" i="8"/>
  <c r="O44" i="8" s="1"/>
  <c r="O40" i="8"/>
  <c r="O45" i="8" s="1"/>
  <c r="O41" i="8"/>
  <c r="O46" i="8" s="1"/>
  <c r="O37" i="8"/>
  <c r="O42" i="8" s="1"/>
  <c r="O38" i="8"/>
  <c r="O43" i="8" s="1"/>
  <c r="JY39" i="8"/>
  <c r="JY44" i="8" s="1"/>
  <c r="JY40" i="8"/>
  <c r="JY45" i="8" s="1"/>
  <c r="JY41" i="8"/>
  <c r="JY46" i="8" s="1"/>
  <c r="JY38" i="8"/>
  <c r="JY43" i="8" s="1"/>
  <c r="JY37" i="8"/>
  <c r="JY42" i="8" s="1"/>
  <c r="IO39" i="8"/>
  <c r="IO44" i="8" s="1"/>
  <c r="IO40" i="8"/>
  <c r="IO45" i="8" s="1"/>
  <c r="IO38" i="8"/>
  <c r="IO43" i="8" s="1"/>
  <c r="IO37" i="8"/>
  <c r="IO42" i="8" s="1"/>
  <c r="HE39" i="8"/>
  <c r="HE44" i="8" s="1"/>
  <c r="HE40" i="8"/>
  <c r="HE45" i="8" s="1"/>
  <c r="HE41" i="8"/>
  <c r="HE46" i="8" s="1"/>
  <c r="HE38" i="8"/>
  <c r="HE43" i="8" s="1"/>
  <c r="HE37" i="8"/>
  <c r="HE42" i="8" s="1"/>
  <c r="FU39" i="8"/>
  <c r="FU44" i="8" s="1"/>
  <c r="FU40" i="8"/>
  <c r="FU45" i="8" s="1"/>
  <c r="FU38" i="8"/>
  <c r="FU43" i="8" s="1"/>
  <c r="FU37" i="8"/>
  <c r="FU42" i="8" s="1"/>
  <c r="DA39" i="8"/>
  <c r="DA44" i="8" s="1"/>
  <c r="DA40" i="8"/>
  <c r="DA45" i="8" s="1"/>
  <c r="DA38" i="8"/>
  <c r="DA43" i="8" s="1"/>
  <c r="DA37" i="8"/>
  <c r="DA42" i="8" s="1"/>
  <c r="BQ39" i="8"/>
  <c r="BQ44" i="8" s="1"/>
  <c r="BQ40" i="8"/>
  <c r="BQ45" i="8" s="1"/>
  <c r="BQ41" i="8"/>
  <c r="BQ46" i="8" s="1"/>
  <c r="BQ38" i="8"/>
  <c r="BQ43" i="8" s="1"/>
  <c r="BQ37" i="8"/>
  <c r="BQ42" i="8" s="1"/>
  <c r="AG39" i="8"/>
  <c r="AG44" i="8" s="1"/>
  <c r="AG40" i="8"/>
  <c r="AG45" i="8" s="1"/>
  <c r="AG38" i="8"/>
  <c r="AG43" i="8" s="1"/>
  <c r="AG37" i="8"/>
  <c r="AG42" i="8" s="1"/>
  <c r="LH39" i="8"/>
  <c r="LH44" i="8" s="1"/>
  <c r="LH40" i="8"/>
  <c r="LH45" i="8" s="1"/>
  <c r="LH38" i="8"/>
  <c r="LH43" i="8" s="1"/>
  <c r="LH41" i="8"/>
  <c r="LH46" i="8" s="1"/>
  <c r="KP40" i="8"/>
  <c r="KP45" i="8" s="1"/>
  <c r="KP41" i="8"/>
  <c r="KP46" i="8" s="1"/>
  <c r="KP39" i="8"/>
  <c r="KP44" i="8" s="1"/>
  <c r="KP38" i="8"/>
  <c r="KP43" i="8" s="1"/>
  <c r="KP37" i="8"/>
  <c r="KP42" i="8" s="1"/>
  <c r="JX39" i="8"/>
  <c r="JX44" i="8" s="1"/>
  <c r="JX40" i="8"/>
  <c r="JX45" i="8" s="1"/>
  <c r="JX41" i="8"/>
  <c r="JX46" i="8" s="1"/>
  <c r="JX38" i="8"/>
  <c r="JX43" i="8" s="1"/>
  <c r="JF40" i="8"/>
  <c r="JF45" i="8" s="1"/>
  <c r="JF41" i="8"/>
  <c r="JF46" i="8" s="1"/>
  <c r="JF39" i="8"/>
  <c r="JF44" i="8" s="1"/>
  <c r="JF38" i="8"/>
  <c r="JF43" i="8" s="1"/>
  <c r="JF37" i="8"/>
  <c r="JF42" i="8" s="1"/>
  <c r="IN39" i="8"/>
  <c r="IN44" i="8" s="1"/>
  <c r="IN40" i="8"/>
  <c r="IN45" i="8" s="1"/>
  <c r="IN38" i="8"/>
  <c r="IN43" i="8" s="1"/>
  <c r="IN37" i="8"/>
  <c r="IN42" i="8" s="1"/>
  <c r="IN41" i="8"/>
  <c r="IN46" i="8" s="1"/>
  <c r="HV40" i="8"/>
  <c r="HV45" i="8" s="1"/>
  <c r="HV41" i="8"/>
  <c r="HV46" i="8" s="1"/>
  <c r="HV39" i="8"/>
  <c r="HV44" i="8" s="1"/>
  <c r="HV38" i="8"/>
  <c r="HV43" i="8" s="1"/>
  <c r="HV37" i="8"/>
  <c r="HV42" i="8" s="1"/>
  <c r="HD39" i="8"/>
  <c r="HD44" i="8" s="1"/>
  <c r="HD40" i="8"/>
  <c r="HD45" i="8" s="1"/>
  <c r="HD56" i="8" s="1"/>
  <c r="HD41" i="8"/>
  <c r="HD46" i="8" s="1"/>
  <c r="HD38" i="8"/>
  <c r="HD43" i="8" s="1"/>
  <c r="HD37" i="8"/>
  <c r="HD42" i="8" s="1"/>
  <c r="GL40" i="8"/>
  <c r="GL45" i="8" s="1"/>
  <c r="GL41" i="8"/>
  <c r="GL46" i="8" s="1"/>
  <c r="GL39" i="8"/>
  <c r="GL44" i="8" s="1"/>
  <c r="GL38" i="8"/>
  <c r="GL43" i="8" s="1"/>
  <c r="GL37" i="8"/>
  <c r="GL42" i="8" s="1"/>
  <c r="FT39" i="8"/>
  <c r="FT44" i="8" s="1"/>
  <c r="FT40" i="8"/>
  <c r="FT45" i="8" s="1"/>
  <c r="FT38" i="8"/>
  <c r="FT43" i="8" s="1"/>
  <c r="FT37" i="8"/>
  <c r="FT42" i="8" s="1"/>
  <c r="FT41" i="8"/>
  <c r="FT46" i="8" s="1"/>
  <c r="FB40" i="8"/>
  <c r="FB45" i="8" s="1"/>
  <c r="FB41" i="8"/>
  <c r="FB46" i="8" s="1"/>
  <c r="FB39" i="8"/>
  <c r="FB44" i="8" s="1"/>
  <c r="FB38" i="8"/>
  <c r="FB43" i="8" s="1"/>
  <c r="FB37" i="8"/>
  <c r="FB42" i="8" s="1"/>
  <c r="EJ39" i="8"/>
  <c r="EJ44" i="8" s="1"/>
  <c r="EJ40" i="8"/>
  <c r="EJ45" i="8" s="1"/>
  <c r="EJ41" i="8"/>
  <c r="EJ46" i="8" s="1"/>
  <c r="EJ38" i="8"/>
  <c r="EJ43" i="8" s="1"/>
  <c r="EJ37" i="8"/>
  <c r="EJ42" i="8" s="1"/>
  <c r="DR40" i="8"/>
  <c r="DR45" i="8" s="1"/>
  <c r="DR41" i="8"/>
  <c r="DR46" i="8" s="1"/>
  <c r="DR39" i="8"/>
  <c r="DR44" i="8" s="1"/>
  <c r="DR38" i="8"/>
  <c r="DR43" i="8" s="1"/>
  <c r="DR37" i="8"/>
  <c r="DR42" i="8" s="1"/>
  <c r="CZ39" i="8"/>
  <c r="CZ44" i="8" s="1"/>
  <c r="CZ40" i="8"/>
  <c r="CZ45" i="8" s="1"/>
  <c r="CZ56" i="8" s="1"/>
  <c r="CZ38" i="8"/>
  <c r="CZ43" i="8" s="1"/>
  <c r="CZ37" i="8"/>
  <c r="CZ42" i="8" s="1"/>
  <c r="CZ41" i="8"/>
  <c r="CZ46" i="8" s="1"/>
  <c r="CH40" i="8"/>
  <c r="CH45" i="8" s="1"/>
  <c r="CH41" i="8"/>
  <c r="CH46" i="8" s="1"/>
  <c r="CH39" i="8"/>
  <c r="CH44" i="8" s="1"/>
  <c r="CH38" i="8"/>
  <c r="CH43" i="8" s="1"/>
  <c r="CH37" i="8"/>
  <c r="CH42" i="8" s="1"/>
  <c r="BP39" i="8"/>
  <c r="BP44" i="8" s="1"/>
  <c r="BP40" i="8"/>
  <c r="BP45" i="8" s="1"/>
  <c r="BP41" i="8"/>
  <c r="BP46" i="8" s="1"/>
  <c r="BP38" i="8"/>
  <c r="BP43" i="8" s="1"/>
  <c r="BP37" i="8"/>
  <c r="BP42" i="8" s="1"/>
  <c r="AX40" i="8"/>
  <c r="AX45" i="8" s="1"/>
  <c r="AX41" i="8"/>
  <c r="AX46" i="8" s="1"/>
  <c r="AX39" i="8"/>
  <c r="AX44" i="8" s="1"/>
  <c r="AX38" i="8"/>
  <c r="AX43" i="8" s="1"/>
  <c r="AX37" i="8"/>
  <c r="AX42" i="8" s="1"/>
  <c r="AF39" i="8"/>
  <c r="AF44" i="8" s="1"/>
  <c r="AF40" i="8"/>
  <c r="AF45" i="8" s="1"/>
  <c r="AF38" i="8"/>
  <c r="AF43" i="8" s="1"/>
  <c r="AF37" i="8"/>
  <c r="AF42" i="8" s="1"/>
  <c r="AF41" i="8"/>
  <c r="AF46" i="8" s="1"/>
  <c r="N40" i="8"/>
  <c r="N45" i="8" s="1"/>
  <c r="N41" i="8"/>
  <c r="N46" i="8" s="1"/>
  <c r="N39" i="8"/>
  <c r="N44" i="8" s="1"/>
  <c r="N38" i="8"/>
  <c r="N43" i="8" s="1"/>
  <c r="N37" i="8"/>
  <c r="N42" i="8" s="1"/>
  <c r="LD39" i="8"/>
  <c r="LD44" i="8" s="1"/>
  <c r="LD40" i="8"/>
  <c r="LD45" i="8" s="1"/>
  <c r="LD41" i="8"/>
  <c r="LD46" i="8" s="1"/>
  <c r="LD38" i="8"/>
  <c r="LD43" i="8" s="1"/>
  <c r="LD37" i="8"/>
  <c r="LD42" i="8" s="1"/>
  <c r="KA39" i="8"/>
  <c r="KA44" i="8" s="1"/>
  <c r="IJ39" i="8"/>
  <c r="IJ44" i="8" s="1"/>
  <c r="IJ40" i="8"/>
  <c r="IJ45" i="8" s="1"/>
  <c r="IJ41" i="8"/>
  <c r="IJ46" i="8" s="1"/>
  <c r="IJ38" i="8"/>
  <c r="IJ43" i="8" s="1"/>
  <c r="IJ37" i="8"/>
  <c r="IJ42" i="8" s="1"/>
  <c r="IJ53" i="8" s="1"/>
  <c r="HG41" i="8"/>
  <c r="HG46" i="8" s="1"/>
  <c r="HG39" i="8"/>
  <c r="HG44" i="8" s="1"/>
  <c r="FP39" i="8"/>
  <c r="FP44" i="8" s="1"/>
  <c r="FP40" i="8"/>
  <c r="FP45" i="8" s="1"/>
  <c r="FP41" i="8"/>
  <c r="FP46" i="8" s="1"/>
  <c r="FP38" i="8"/>
  <c r="FP43" i="8" s="1"/>
  <c r="FP37" i="8"/>
  <c r="FP42" i="8" s="1"/>
  <c r="FP53" i="8" s="1"/>
  <c r="EM41" i="8"/>
  <c r="EM46" i="8" s="1"/>
  <c r="EM39" i="8"/>
  <c r="EM44" i="8" s="1"/>
  <c r="CV39" i="8"/>
  <c r="CV44" i="8" s="1"/>
  <c r="CV40" i="8"/>
  <c r="CV45" i="8" s="1"/>
  <c r="CV41" i="8"/>
  <c r="CV46" i="8" s="1"/>
  <c r="CV38" i="8"/>
  <c r="CV43" i="8" s="1"/>
  <c r="CV37" i="8"/>
  <c r="CV42" i="8" s="1"/>
  <c r="CV53" i="8" s="1"/>
  <c r="BS41" i="8"/>
  <c r="BS46" i="8" s="1"/>
  <c r="BS39" i="8"/>
  <c r="BS44" i="8" s="1"/>
  <c r="AB39" i="8"/>
  <c r="AB44" i="8" s="1"/>
  <c r="AB40" i="8"/>
  <c r="AB45" i="8" s="1"/>
  <c r="AB41" i="8"/>
  <c r="AB46" i="8" s="1"/>
  <c r="AB38" i="8"/>
  <c r="AB43" i="8" s="1"/>
  <c r="AB37" i="8"/>
  <c r="AB42" i="8" s="1"/>
  <c r="AB53" i="8" s="1"/>
  <c r="LQ39" i="8"/>
  <c r="LQ44" i="8" s="1"/>
  <c r="LQ40" i="8"/>
  <c r="LQ45" i="8" s="1"/>
  <c r="LQ41" i="8"/>
  <c r="LQ46" i="8" s="1"/>
  <c r="LQ38" i="8"/>
  <c r="LQ43" i="8" s="1"/>
  <c r="LQ37" i="8"/>
  <c r="LQ42" i="8" s="1"/>
  <c r="LE39" i="8"/>
  <c r="LE44" i="8" s="1"/>
  <c r="LE40" i="8"/>
  <c r="LE45" i="8" s="1"/>
  <c r="LE56" i="8" s="1"/>
  <c r="LE41" i="8"/>
  <c r="LE46" i="8" s="1"/>
  <c r="LE38" i="8"/>
  <c r="LE43" i="8" s="1"/>
  <c r="LE37" i="8"/>
  <c r="LE42" i="8" s="1"/>
  <c r="KS39" i="8"/>
  <c r="KS44" i="8" s="1"/>
  <c r="KS40" i="8"/>
  <c r="KS45" i="8" s="1"/>
  <c r="KS41" i="8"/>
  <c r="KS46" i="8" s="1"/>
  <c r="KS38" i="8"/>
  <c r="KS43" i="8" s="1"/>
  <c r="KS37" i="8"/>
  <c r="KS42" i="8" s="1"/>
  <c r="KG39" i="8"/>
  <c r="KG44" i="8" s="1"/>
  <c r="KG40" i="8"/>
  <c r="KG45" i="8" s="1"/>
  <c r="KG41" i="8"/>
  <c r="KG46" i="8" s="1"/>
  <c r="KG38" i="8"/>
  <c r="KG43" i="8" s="1"/>
  <c r="KG37" i="8"/>
  <c r="KG42" i="8" s="1"/>
  <c r="JU39" i="8"/>
  <c r="JU44" i="8" s="1"/>
  <c r="JU40" i="8"/>
  <c r="JU45" i="8" s="1"/>
  <c r="JU56" i="8" s="1"/>
  <c r="JU41" i="8"/>
  <c r="JU46" i="8" s="1"/>
  <c r="JU38" i="8"/>
  <c r="JU43" i="8" s="1"/>
  <c r="JU37" i="8"/>
  <c r="JU42" i="8" s="1"/>
  <c r="JI39" i="8"/>
  <c r="JI44" i="8" s="1"/>
  <c r="JI40" i="8"/>
  <c r="JI45" i="8" s="1"/>
  <c r="JI41" i="8"/>
  <c r="JI46" i="8" s="1"/>
  <c r="JI38" i="8"/>
  <c r="JI43" i="8" s="1"/>
  <c r="JI37" i="8"/>
  <c r="JI42" i="8" s="1"/>
  <c r="IW39" i="8"/>
  <c r="IW44" i="8" s="1"/>
  <c r="IW40" i="8"/>
  <c r="IW45" i="8" s="1"/>
  <c r="IW41" i="8"/>
  <c r="IW46" i="8" s="1"/>
  <c r="IW38" i="8"/>
  <c r="IW43" i="8" s="1"/>
  <c r="IW37" i="8"/>
  <c r="IW42" i="8" s="1"/>
  <c r="IK39" i="8"/>
  <c r="IK44" i="8" s="1"/>
  <c r="IK40" i="8"/>
  <c r="IK45" i="8" s="1"/>
  <c r="IK41" i="8"/>
  <c r="IK46" i="8" s="1"/>
  <c r="IK38" i="8"/>
  <c r="IK43" i="8" s="1"/>
  <c r="IK37" i="8"/>
  <c r="IK42" i="8" s="1"/>
  <c r="HY39" i="8"/>
  <c r="HY44" i="8" s="1"/>
  <c r="HY40" i="8"/>
  <c r="HY45" i="8" s="1"/>
  <c r="HY41" i="8"/>
  <c r="HY46" i="8" s="1"/>
  <c r="HY38" i="8"/>
  <c r="HY43" i="8" s="1"/>
  <c r="HY37" i="8"/>
  <c r="HY42" i="8" s="1"/>
  <c r="HM39" i="8"/>
  <c r="HM44" i="8" s="1"/>
  <c r="HM40" i="8"/>
  <c r="HM45" i="8" s="1"/>
  <c r="HM41" i="8"/>
  <c r="HM46" i="8" s="1"/>
  <c r="HM57" i="8" s="1"/>
  <c r="HM38" i="8"/>
  <c r="HM43" i="8" s="1"/>
  <c r="HM37" i="8"/>
  <c r="HM42" i="8" s="1"/>
  <c r="HA39" i="8"/>
  <c r="HA44" i="8" s="1"/>
  <c r="HA40" i="8"/>
  <c r="HA45" i="8" s="1"/>
  <c r="HA41" i="8"/>
  <c r="HA46" i="8" s="1"/>
  <c r="HA38" i="8"/>
  <c r="HA43" i="8" s="1"/>
  <c r="HA37" i="8"/>
  <c r="HA42" i="8" s="1"/>
  <c r="GO39" i="8"/>
  <c r="GO44" i="8" s="1"/>
  <c r="GO40" i="8"/>
  <c r="GO45" i="8" s="1"/>
  <c r="GO56" i="8" s="1"/>
  <c r="GO41" i="8"/>
  <c r="GO46" i="8" s="1"/>
  <c r="GO38" i="8"/>
  <c r="GO43" i="8" s="1"/>
  <c r="GO37" i="8"/>
  <c r="GO42" i="8" s="1"/>
  <c r="GC39" i="8"/>
  <c r="GC44" i="8" s="1"/>
  <c r="GC40" i="8"/>
  <c r="GC45" i="8" s="1"/>
  <c r="GC41" i="8"/>
  <c r="GC46" i="8" s="1"/>
  <c r="GC38" i="8"/>
  <c r="GC43" i="8" s="1"/>
  <c r="GC37" i="8"/>
  <c r="GC42" i="8" s="1"/>
  <c r="FQ39" i="8"/>
  <c r="FQ44" i="8" s="1"/>
  <c r="FQ40" i="8"/>
  <c r="FQ45" i="8" s="1"/>
  <c r="FQ41" i="8"/>
  <c r="FQ46" i="8" s="1"/>
  <c r="FQ38" i="8"/>
  <c r="FQ43" i="8" s="1"/>
  <c r="FQ37" i="8"/>
  <c r="FQ42" i="8" s="1"/>
  <c r="FE39" i="8"/>
  <c r="FE44" i="8" s="1"/>
  <c r="FE40" i="8"/>
  <c r="FE45" i="8" s="1"/>
  <c r="FE41" i="8"/>
  <c r="FE46" i="8" s="1"/>
  <c r="FE38" i="8"/>
  <c r="FE43" i="8" s="1"/>
  <c r="FE37" i="8"/>
  <c r="FE42" i="8" s="1"/>
  <c r="ES39" i="8"/>
  <c r="ES44" i="8" s="1"/>
  <c r="ES40" i="8"/>
  <c r="ES45" i="8" s="1"/>
  <c r="ES41" i="8"/>
  <c r="ES46" i="8" s="1"/>
  <c r="ES38" i="8"/>
  <c r="ES43" i="8" s="1"/>
  <c r="ES37" i="8"/>
  <c r="ES42" i="8" s="1"/>
  <c r="EG39" i="8"/>
  <c r="EG44" i="8" s="1"/>
  <c r="EG40" i="8"/>
  <c r="EG45" i="8" s="1"/>
  <c r="EG41" i="8"/>
  <c r="EG46" i="8" s="1"/>
  <c r="EG38" i="8"/>
  <c r="EG43" i="8" s="1"/>
  <c r="EG37" i="8"/>
  <c r="EG42" i="8" s="1"/>
  <c r="DU39" i="8"/>
  <c r="DU44" i="8" s="1"/>
  <c r="DU40" i="8"/>
  <c r="DU45" i="8" s="1"/>
  <c r="DU41" i="8"/>
  <c r="DU46" i="8" s="1"/>
  <c r="DU38" i="8"/>
  <c r="DU43" i="8" s="1"/>
  <c r="DU37" i="8"/>
  <c r="DU42" i="8" s="1"/>
  <c r="DI39" i="8"/>
  <c r="DI44" i="8" s="1"/>
  <c r="DI40" i="8"/>
  <c r="DI45" i="8" s="1"/>
  <c r="DI41" i="8"/>
  <c r="DI46" i="8" s="1"/>
  <c r="DI38" i="8"/>
  <c r="DI43" i="8" s="1"/>
  <c r="DI37" i="8"/>
  <c r="DI42" i="8" s="1"/>
  <c r="CW39" i="8"/>
  <c r="CW44" i="8" s="1"/>
  <c r="CW40" i="8"/>
  <c r="CW45" i="8" s="1"/>
  <c r="CW41" i="8"/>
  <c r="CW46" i="8" s="1"/>
  <c r="CW38" i="8"/>
  <c r="CW43" i="8" s="1"/>
  <c r="CW37" i="8"/>
  <c r="CW42" i="8" s="1"/>
  <c r="CK39" i="8"/>
  <c r="CK44" i="8" s="1"/>
  <c r="CK40" i="8"/>
  <c r="CK45" i="8" s="1"/>
  <c r="CK41" i="8"/>
  <c r="CK46" i="8" s="1"/>
  <c r="CK38" i="8"/>
  <c r="CK43" i="8" s="1"/>
  <c r="CK37" i="8"/>
  <c r="CK42" i="8" s="1"/>
  <c r="BY39" i="8"/>
  <c r="BY44" i="8" s="1"/>
  <c r="BY40" i="8"/>
  <c r="BY45" i="8" s="1"/>
  <c r="BY41" i="8"/>
  <c r="BY46" i="8" s="1"/>
  <c r="BY38" i="8"/>
  <c r="BY43" i="8" s="1"/>
  <c r="BY37" i="8"/>
  <c r="BY42" i="8" s="1"/>
  <c r="BM39" i="8"/>
  <c r="BM44" i="8" s="1"/>
  <c r="BM40" i="8"/>
  <c r="BM45" i="8" s="1"/>
  <c r="BM41" i="8"/>
  <c r="BM46" i="8" s="1"/>
  <c r="BM38" i="8"/>
  <c r="BM43" i="8" s="1"/>
  <c r="BM37" i="8"/>
  <c r="BM42" i="8" s="1"/>
  <c r="BA39" i="8"/>
  <c r="BA44" i="8" s="1"/>
  <c r="BA40" i="8"/>
  <c r="BA45" i="8" s="1"/>
  <c r="BA41" i="8"/>
  <c r="BA46" i="8" s="1"/>
  <c r="BA38" i="8"/>
  <c r="BA43" i="8" s="1"/>
  <c r="BA37" i="8"/>
  <c r="BA42" i="8" s="1"/>
  <c r="AO39" i="8"/>
  <c r="AO44" i="8" s="1"/>
  <c r="AO40" i="8"/>
  <c r="AO45" i="8" s="1"/>
  <c r="AO41" i="8"/>
  <c r="AO46" i="8" s="1"/>
  <c r="AO38" i="8"/>
  <c r="AO43" i="8" s="1"/>
  <c r="AO37" i="8"/>
  <c r="AO42" i="8" s="1"/>
  <c r="AC39" i="8"/>
  <c r="AC44" i="8" s="1"/>
  <c r="AC40" i="8"/>
  <c r="AC45" i="8" s="1"/>
  <c r="AC41" i="8"/>
  <c r="AC46" i="8" s="1"/>
  <c r="AC38" i="8"/>
  <c r="AC43" i="8" s="1"/>
  <c r="AC37" i="8"/>
  <c r="AC42" i="8" s="1"/>
  <c r="AC53" i="8" s="1"/>
  <c r="Q38" i="8"/>
  <c r="Q43" i="8" s="1"/>
  <c r="Q39" i="8"/>
  <c r="Q44" i="8" s="1"/>
  <c r="Q40" i="8"/>
  <c r="Q45" i="8" s="1"/>
  <c r="Q41" i="8"/>
  <c r="Q46" i="8" s="1"/>
  <c r="Q37" i="8"/>
  <c r="Q42" i="8" s="1"/>
  <c r="E38" i="8"/>
  <c r="E43" i="8" s="1"/>
  <c r="E39" i="8"/>
  <c r="E44" i="8" s="1"/>
  <c r="E40" i="8"/>
  <c r="E45" i="8" s="1"/>
  <c r="E41" i="8"/>
  <c r="E46" i="8" s="1"/>
  <c r="E37" i="8"/>
  <c r="E42" i="8" s="1"/>
  <c r="LA37" i="8"/>
  <c r="LA42" i="8" s="1"/>
  <c r="KO38" i="8"/>
  <c r="KO43" i="8" s="1"/>
  <c r="HU38" i="8"/>
  <c r="HU43" i="8" s="1"/>
  <c r="HG40" i="8"/>
  <c r="HG45" i="8" s="1"/>
  <c r="LG39" i="8"/>
  <c r="LG44" i="8" s="1"/>
  <c r="LG40" i="8"/>
  <c r="LG45" i="8" s="1"/>
  <c r="LG41" i="8"/>
  <c r="LG46" i="8" s="1"/>
  <c r="LG38" i="8"/>
  <c r="LG43" i="8" s="1"/>
  <c r="LG37" i="8"/>
  <c r="LG42" i="8" s="1"/>
  <c r="KN41" i="8"/>
  <c r="KN46" i="8" s="1"/>
  <c r="KN40" i="8"/>
  <c r="KN45" i="8" s="1"/>
  <c r="KN39" i="8"/>
  <c r="KN44" i="8" s="1"/>
  <c r="KN38" i="8"/>
  <c r="KN43" i="8" s="1"/>
  <c r="KN37" i="8"/>
  <c r="KN42" i="8" s="1"/>
  <c r="JW39" i="8"/>
  <c r="JW44" i="8" s="1"/>
  <c r="JW40" i="8"/>
  <c r="JW45" i="8" s="1"/>
  <c r="JW41" i="8"/>
  <c r="JW46" i="8" s="1"/>
  <c r="JW38" i="8"/>
  <c r="JW43" i="8" s="1"/>
  <c r="JW37" i="8"/>
  <c r="JW42" i="8" s="1"/>
  <c r="JD41" i="8"/>
  <c r="JD46" i="8" s="1"/>
  <c r="JD40" i="8"/>
  <c r="JD45" i="8" s="1"/>
  <c r="JD39" i="8"/>
  <c r="JD44" i="8" s="1"/>
  <c r="JD38" i="8"/>
  <c r="JD43" i="8" s="1"/>
  <c r="JD37" i="8"/>
  <c r="JD42" i="8" s="1"/>
  <c r="IM39" i="8"/>
  <c r="IM44" i="8" s="1"/>
  <c r="IM40" i="8"/>
  <c r="IM45" i="8" s="1"/>
  <c r="IM56" i="8" s="1"/>
  <c r="IM41" i="8"/>
  <c r="IM46" i="8" s="1"/>
  <c r="IM38" i="8"/>
  <c r="IM43" i="8" s="1"/>
  <c r="IM37" i="8"/>
  <c r="IM42" i="8" s="1"/>
  <c r="HT41" i="8"/>
  <c r="HT46" i="8" s="1"/>
  <c r="HT40" i="8"/>
  <c r="HT45" i="8" s="1"/>
  <c r="HT39" i="8"/>
  <c r="HT44" i="8" s="1"/>
  <c r="HT38" i="8"/>
  <c r="HT43" i="8" s="1"/>
  <c r="HT37" i="8"/>
  <c r="HT42" i="8" s="1"/>
  <c r="HC39" i="8"/>
  <c r="HC44" i="8" s="1"/>
  <c r="HC40" i="8"/>
  <c r="HC45" i="8" s="1"/>
  <c r="HC56" i="8" s="1"/>
  <c r="HC41" i="8"/>
  <c r="HC46" i="8" s="1"/>
  <c r="HC38" i="8"/>
  <c r="HC43" i="8" s="1"/>
  <c r="HC37" i="8"/>
  <c r="HC42" i="8" s="1"/>
  <c r="GJ41" i="8"/>
  <c r="GJ46" i="8" s="1"/>
  <c r="GJ40" i="8"/>
  <c r="GJ45" i="8" s="1"/>
  <c r="GJ39" i="8"/>
  <c r="GJ44" i="8" s="1"/>
  <c r="GJ38" i="8"/>
  <c r="GJ43" i="8" s="1"/>
  <c r="GJ37" i="8"/>
  <c r="GJ42" i="8" s="1"/>
  <c r="FS39" i="8"/>
  <c r="FS44" i="8" s="1"/>
  <c r="FS40" i="8"/>
  <c r="FS45" i="8" s="1"/>
  <c r="FS41" i="8"/>
  <c r="FS46" i="8" s="1"/>
  <c r="FS38" i="8"/>
  <c r="FS43" i="8" s="1"/>
  <c r="FS54" i="8" s="1"/>
  <c r="FS37" i="8"/>
  <c r="FS42" i="8" s="1"/>
  <c r="EZ41" i="8"/>
  <c r="EZ46" i="8" s="1"/>
  <c r="EZ40" i="8"/>
  <c r="EZ45" i="8" s="1"/>
  <c r="EZ39" i="8"/>
  <c r="EZ44" i="8" s="1"/>
  <c r="EZ38" i="8"/>
  <c r="EZ43" i="8" s="1"/>
  <c r="EZ37" i="8"/>
  <c r="EZ42" i="8" s="1"/>
  <c r="EI39" i="8"/>
  <c r="EI44" i="8" s="1"/>
  <c r="EI40" i="8"/>
  <c r="EI45" i="8" s="1"/>
  <c r="EI41" i="8"/>
  <c r="EI46" i="8" s="1"/>
  <c r="EI38" i="8"/>
  <c r="EI43" i="8" s="1"/>
  <c r="EI37" i="8"/>
  <c r="EI42" i="8" s="1"/>
  <c r="EI53" i="8" s="1"/>
  <c r="DP41" i="8"/>
  <c r="DP46" i="8" s="1"/>
  <c r="DP40" i="8"/>
  <c r="DP45" i="8" s="1"/>
  <c r="DP39" i="8"/>
  <c r="DP44" i="8" s="1"/>
  <c r="DP38" i="8"/>
  <c r="DP43" i="8" s="1"/>
  <c r="DP37" i="8"/>
  <c r="DP42" i="8" s="1"/>
  <c r="CY39" i="8"/>
  <c r="CY44" i="8" s="1"/>
  <c r="CY40" i="8"/>
  <c r="CY45" i="8" s="1"/>
  <c r="CY56" i="8" s="1"/>
  <c r="CY41" i="8"/>
  <c r="CY46" i="8" s="1"/>
  <c r="CY38" i="8"/>
  <c r="CY43" i="8" s="1"/>
  <c r="CY54" i="8" s="1"/>
  <c r="CY37" i="8"/>
  <c r="CY42" i="8" s="1"/>
  <c r="CF41" i="8"/>
  <c r="CF46" i="8" s="1"/>
  <c r="CF40" i="8"/>
  <c r="CF45" i="8" s="1"/>
  <c r="CF39" i="8"/>
  <c r="CF44" i="8" s="1"/>
  <c r="CF38" i="8"/>
  <c r="CF43" i="8" s="1"/>
  <c r="CF37" i="8"/>
  <c r="CF42" i="8" s="1"/>
  <c r="BO39" i="8"/>
  <c r="BO44" i="8" s="1"/>
  <c r="BO40" i="8"/>
  <c r="BO45" i="8" s="1"/>
  <c r="BO41" i="8"/>
  <c r="BO46" i="8" s="1"/>
  <c r="BO38" i="8"/>
  <c r="BO43" i="8" s="1"/>
  <c r="BO54" i="8" s="1"/>
  <c r="BO37" i="8"/>
  <c r="BO42" i="8" s="1"/>
  <c r="AV41" i="8"/>
  <c r="AV46" i="8" s="1"/>
  <c r="AV40" i="8"/>
  <c r="AV45" i="8" s="1"/>
  <c r="AV39" i="8"/>
  <c r="AV44" i="8" s="1"/>
  <c r="AV38" i="8"/>
  <c r="AV43" i="8" s="1"/>
  <c r="AV37" i="8"/>
  <c r="AV42" i="8" s="1"/>
  <c r="AE39" i="8"/>
  <c r="AE44" i="8" s="1"/>
  <c r="AE40" i="8"/>
  <c r="AE45" i="8" s="1"/>
  <c r="AE41" i="8"/>
  <c r="AE46" i="8" s="1"/>
  <c r="AE38" i="8"/>
  <c r="AE43" i="8" s="1"/>
  <c r="AE54" i="8" s="1"/>
  <c r="AE37" i="8"/>
  <c r="AE42" i="8" s="1"/>
  <c r="L41" i="8"/>
  <c r="L46" i="8" s="1"/>
  <c r="L38" i="8"/>
  <c r="L43" i="8" s="1"/>
  <c r="L54" i="8" s="1"/>
  <c r="L40" i="8"/>
  <c r="L45" i="8" s="1"/>
  <c r="L39" i="8"/>
  <c r="L44" i="8" s="1"/>
  <c r="L37" i="8"/>
  <c r="L42" i="8" s="1"/>
  <c r="L53" i="8" s="1"/>
  <c r="JC37" i="8"/>
  <c r="JC42" i="8" s="1"/>
  <c r="GI37" i="8"/>
  <c r="GI42" i="8" s="1"/>
  <c r="DO37" i="8"/>
  <c r="DO42" i="8" s="1"/>
  <c r="AU37" i="8"/>
  <c r="AU42" i="8" s="1"/>
  <c r="GU40" i="8"/>
  <c r="GU45" i="8" s="1"/>
  <c r="DA41" i="8"/>
  <c r="DA46" i="8" s="1"/>
  <c r="LV39" i="8"/>
  <c r="LV44" i="8" s="1"/>
  <c r="LV41" i="8"/>
  <c r="LV46" i="8" s="1"/>
  <c r="LV40" i="8"/>
  <c r="LV45" i="8" s="1"/>
  <c r="LV38" i="8"/>
  <c r="LV43" i="8" s="1"/>
  <c r="LV37" i="8"/>
  <c r="LV42" i="8" s="1"/>
  <c r="LF39" i="8"/>
  <c r="LF44" i="8" s="1"/>
  <c r="LF40" i="8"/>
  <c r="LF45" i="8" s="1"/>
  <c r="LF41" i="8"/>
  <c r="LF46" i="8" s="1"/>
  <c r="LF38" i="8"/>
  <c r="LF43" i="8" s="1"/>
  <c r="LF37" i="8"/>
  <c r="LF42" i="8" s="1"/>
  <c r="LF53" i="8" s="1"/>
  <c r="KL39" i="8"/>
  <c r="KL44" i="8" s="1"/>
  <c r="KL41" i="8"/>
  <c r="KL46" i="8" s="1"/>
  <c r="KL38" i="8"/>
  <c r="KL43" i="8" s="1"/>
  <c r="KL37" i="8"/>
  <c r="KL42" i="8" s="1"/>
  <c r="KL40" i="8"/>
  <c r="KL45" i="8" s="1"/>
  <c r="JV39" i="8"/>
  <c r="JV44" i="8" s="1"/>
  <c r="JV40" i="8"/>
  <c r="JV45" i="8" s="1"/>
  <c r="JV41" i="8"/>
  <c r="JV46" i="8" s="1"/>
  <c r="JV38" i="8"/>
  <c r="JV43" i="8" s="1"/>
  <c r="JV37" i="8"/>
  <c r="JV42" i="8" s="1"/>
  <c r="JB39" i="8"/>
  <c r="JB44" i="8" s="1"/>
  <c r="JB41" i="8"/>
  <c r="JB46" i="8" s="1"/>
  <c r="JB40" i="8"/>
  <c r="JB45" i="8" s="1"/>
  <c r="JB38" i="8"/>
  <c r="JB43" i="8" s="1"/>
  <c r="JB37" i="8"/>
  <c r="JB42" i="8" s="1"/>
  <c r="IL39" i="8"/>
  <c r="IL44" i="8" s="1"/>
  <c r="IL40" i="8"/>
  <c r="IL45" i="8" s="1"/>
  <c r="IL41" i="8"/>
  <c r="IL46" i="8" s="1"/>
  <c r="IL38" i="8"/>
  <c r="IL43" i="8" s="1"/>
  <c r="IL37" i="8"/>
  <c r="IL42" i="8" s="1"/>
  <c r="HR39" i="8"/>
  <c r="HR44" i="8" s="1"/>
  <c r="HR41" i="8"/>
  <c r="HR46" i="8" s="1"/>
  <c r="HR38" i="8"/>
  <c r="HR43" i="8" s="1"/>
  <c r="HR37" i="8"/>
  <c r="HR42" i="8" s="1"/>
  <c r="HR40" i="8"/>
  <c r="HR45" i="8" s="1"/>
  <c r="HB39" i="8"/>
  <c r="HB44" i="8" s="1"/>
  <c r="HB40" i="8"/>
  <c r="HB45" i="8" s="1"/>
  <c r="HB56" i="8" s="1"/>
  <c r="HB41" i="8"/>
  <c r="HB46" i="8" s="1"/>
  <c r="HB38" i="8"/>
  <c r="HB43" i="8" s="1"/>
  <c r="HB37" i="8"/>
  <c r="HB42" i="8" s="1"/>
  <c r="GH39" i="8"/>
  <c r="GH44" i="8" s="1"/>
  <c r="GH41" i="8"/>
  <c r="GH46" i="8" s="1"/>
  <c r="GH40" i="8"/>
  <c r="GH45" i="8" s="1"/>
  <c r="GH38" i="8"/>
  <c r="GH43" i="8" s="1"/>
  <c r="GH37" i="8"/>
  <c r="GH42" i="8" s="1"/>
  <c r="FR39" i="8"/>
  <c r="FR44" i="8" s="1"/>
  <c r="FR40" i="8"/>
  <c r="FR45" i="8" s="1"/>
  <c r="FR41" i="8"/>
  <c r="FR46" i="8" s="1"/>
  <c r="FR38" i="8"/>
  <c r="FR43" i="8" s="1"/>
  <c r="FR37" i="8"/>
  <c r="FR42" i="8" s="1"/>
  <c r="EX39" i="8"/>
  <c r="EX44" i="8" s="1"/>
  <c r="EX41" i="8"/>
  <c r="EX46" i="8" s="1"/>
  <c r="EX38" i="8"/>
  <c r="EX43" i="8" s="1"/>
  <c r="EX37" i="8"/>
  <c r="EX42" i="8" s="1"/>
  <c r="EX40" i="8"/>
  <c r="EX45" i="8" s="1"/>
  <c r="EH39" i="8"/>
  <c r="EH44" i="8" s="1"/>
  <c r="EH40" i="8"/>
  <c r="EH45" i="8" s="1"/>
  <c r="EH56" i="8" s="1"/>
  <c r="EH41" i="8"/>
  <c r="EH46" i="8" s="1"/>
  <c r="EH38" i="8"/>
  <c r="EH43" i="8" s="1"/>
  <c r="EH37" i="8"/>
  <c r="EH42" i="8" s="1"/>
  <c r="DN39" i="8"/>
  <c r="DN44" i="8" s="1"/>
  <c r="DN41" i="8"/>
  <c r="DN46" i="8" s="1"/>
  <c r="DN40" i="8"/>
  <c r="DN45" i="8" s="1"/>
  <c r="DN38" i="8"/>
  <c r="DN43" i="8" s="1"/>
  <c r="DN37" i="8"/>
  <c r="DN42" i="8" s="1"/>
  <c r="CX39" i="8"/>
  <c r="CX44" i="8" s="1"/>
  <c r="CX40" i="8"/>
  <c r="CX45" i="8" s="1"/>
  <c r="CX41" i="8"/>
  <c r="CX46" i="8" s="1"/>
  <c r="CX38" i="8"/>
  <c r="CX43" i="8" s="1"/>
  <c r="CX37" i="8"/>
  <c r="CX42" i="8" s="1"/>
  <c r="CX53" i="8" s="1"/>
  <c r="CD39" i="8"/>
  <c r="CD44" i="8" s="1"/>
  <c r="CD41" i="8"/>
  <c r="CD46" i="8" s="1"/>
  <c r="CD38" i="8"/>
  <c r="CD43" i="8" s="1"/>
  <c r="CD37" i="8"/>
  <c r="CD42" i="8" s="1"/>
  <c r="CD40" i="8"/>
  <c r="CD45" i="8" s="1"/>
  <c r="BN39" i="8"/>
  <c r="BN44" i="8" s="1"/>
  <c r="BN40" i="8"/>
  <c r="BN45" i="8" s="1"/>
  <c r="BN41" i="8"/>
  <c r="BN46" i="8" s="1"/>
  <c r="BN38" i="8"/>
  <c r="BN43" i="8" s="1"/>
  <c r="BN37" i="8"/>
  <c r="BN42" i="8" s="1"/>
  <c r="AT39" i="8"/>
  <c r="AT44" i="8" s="1"/>
  <c r="AT41" i="8"/>
  <c r="AT46" i="8" s="1"/>
  <c r="AT40" i="8"/>
  <c r="AT45" i="8" s="1"/>
  <c r="AT38" i="8"/>
  <c r="AT43" i="8" s="1"/>
  <c r="AT37" i="8"/>
  <c r="AT42" i="8" s="1"/>
  <c r="AD39" i="8"/>
  <c r="AD44" i="8" s="1"/>
  <c r="AD40" i="8"/>
  <c r="AD45" i="8" s="1"/>
  <c r="AD41" i="8"/>
  <c r="AD46" i="8" s="1"/>
  <c r="AD38" i="8"/>
  <c r="AD43" i="8" s="1"/>
  <c r="AD37" i="8"/>
  <c r="AD42" i="8" s="1"/>
  <c r="J38" i="8"/>
  <c r="J43" i="8" s="1"/>
  <c r="J39" i="8"/>
  <c r="J44" i="8" s="1"/>
  <c r="J41" i="8"/>
  <c r="J46" i="8" s="1"/>
  <c r="J40" i="8"/>
  <c r="J45" i="8" s="1"/>
  <c r="LP39" i="8"/>
  <c r="LP44" i="8" s="1"/>
  <c r="LP40" i="8"/>
  <c r="LP45" i="8" s="1"/>
  <c r="LP41" i="8"/>
  <c r="LP46" i="8" s="1"/>
  <c r="LP38" i="8"/>
  <c r="LP43" i="8" s="1"/>
  <c r="LP37" i="8"/>
  <c r="LP42" i="8" s="1"/>
  <c r="KM41" i="8"/>
  <c r="KM46" i="8" s="1"/>
  <c r="KM39" i="8"/>
  <c r="KM44" i="8" s="1"/>
  <c r="KM40" i="8"/>
  <c r="KM45" i="8" s="1"/>
  <c r="IV39" i="8"/>
  <c r="IV44" i="8" s="1"/>
  <c r="IV40" i="8"/>
  <c r="IV45" i="8" s="1"/>
  <c r="IV41" i="8"/>
  <c r="IV46" i="8" s="1"/>
  <c r="IV38" i="8"/>
  <c r="IV43" i="8" s="1"/>
  <c r="IV37" i="8"/>
  <c r="IV42" i="8" s="1"/>
  <c r="HS41" i="8"/>
  <c r="HS46" i="8" s="1"/>
  <c r="HS39" i="8"/>
  <c r="HS44" i="8" s="1"/>
  <c r="HS40" i="8"/>
  <c r="HS45" i="8" s="1"/>
  <c r="GB39" i="8"/>
  <c r="GB44" i="8" s="1"/>
  <c r="GB40" i="8"/>
  <c r="GB45" i="8" s="1"/>
  <c r="GB41" i="8"/>
  <c r="GB46" i="8" s="1"/>
  <c r="GB38" i="8"/>
  <c r="GB43" i="8" s="1"/>
  <c r="GB37" i="8"/>
  <c r="GB42" i="8" s="1"/>
  <c r="EY41" i="8"/>
  <c r="EY46" i="8" s="1"/>
  <c r="EY39" i="8"/>
  <c r="EY44" i="8" s="1"/>
  <c r="EY40" i="8"/>
  <c r="EY45" i="8" s="1"/>
  <c r="DH39" i="8"/>
  <c r="DH44" i="8" s="1"/>
  <c r="DH40" i="8"/>
  <c r="DH45" i="8" s="1"/>
  <c r="DH41" i="8"/>
  <c r="DH46" i="8" s="1"/>
  <c r="DH38" i="8"/>
  <c r="DH43" i="8" s="1"/>
  <c r="DH37" i="8"/>
  <c r="DH42" i="8" s="1"/>
  <c r="CE41" i="8"/>
  <c r="CE46" i="8" s="1"/>
  <c r="CE39" i="8"/>
  <c r="CE44" i="8" s="1"/>
  <c r="CE40" i="8"/>
  <c r="CE45" i="8" s="1"/>
  <c r="AN39" i="8"/>
  <c r="AN44" i="8" s="1"/>
  <c r="AN40" i="8"/>
  <c r="AN45" i="8" s="1"/>
  <c r="AN41" i="8"/>
  <c r="AN46" i="8" s="1"/>
  <c r="AN38" i="8"/>
  <c r="AN43" i="8" s="1"/>
  <c r="AN37" i="8"/>
  <c r="AN42" i="8" s="1"/>
  <c r="K41" i="8"/>
  <c r="K46" i="8" s="1"/>
  <c r="K38" i="8"/>
  <c r="K43" i="8" s="1"/>
  <c r="K39" i="8"/>
  <c r="K44" i="8" s="1"/>
  <c r="K40" i="8"/>
  <c r="K45" i="8" s="1"/>
  <c r="IO53" i="8"/>
  <c r="IC53" i="8"/>
  <c r="GS53" i="8"/>
  <c r="DA53" i="8"/>
  <c r="KV37" i="8"/>
  <c r="KV42" i="8" s="1"/>
  <c r="EM40" i="8"/>
  <c r="EM45" i="8" s="1"/>
  <c r="DS39" i="8"/>
  <c r="DS44" i="8" s="1"/>
  <c r="DS40" i="8"/>
  <c r="DS45" i="8" s="1"/>
  <c r="DS41" i="8"/>
  <c r="DS46" i="8" s="1"/>
  <c r="DS38" i="8"/>
  <c r="DS43" i="8" s="1"/>
  <c r="DS37" i="8"/>
  <c r="DS42" i="8" s="1"/>
  <c r="LU39" i="8"/>
  <c r="LU44" i="8" s="1"/>
  <c r="LU40" i="8"/>
  <c r="LU45" i="8" s="1"/>
  <c r="LU38" i="8"/>
  <c r="LU43" i="8" s="1"/>
  <c r="LU37" i="8"/>
  <c r="LU42" i="8" s="1"/>
  <c r="LC39" i="8"/>
  <c r="LC44" i="8" s="1"/>
  <c r="LC40" i="8"/>
  <c r="LC45" i="8" s="1"/>
  <c r="LC41" i="8"/>
  <c r="LC46" i="8" s="1"/>
  <c r="LC38" i="8"/>
  <c r="LC43" i="8" s="1"/>
  <c r="LC37" i="8"/>
  <c r="LC42" i="8" s="1"/>
  <c r="KK39" i="8"/>
  <c r="KK44" i="8" s="1"/>
  <c r="KK40" i="8"/>
  <c r="KK45" i="8" s="1"/>
  <c r="KK41" i="8"/>
  <c r="KK46" i="8" s="1"/>
  <c r="KK38" i="8"/>
  <c r="KK43" i="8" s="1"/>
  <c r="KK37" i="8"/>
  <c r="KK42" i="8" s="1"/>
  <c r="JS39" i="8"/>
  <c r="JS44" i="8" s="1"/>
  <c r="JS40" i="8"/>
  <c r="JS45" i="8" s="1"/>
  <c r="JS41" i="8"/>
  <c r="JS46" i="8" s="1"/>
  <c r="JS38" i="8"/>
  <c r="JS43" i="8" s="1"/>
  <c r="JS37" i="8"/>
  <c r="JS42" i="8" s="1"/>
  <c r="JA39" i="8"/>
  <c r="JA44" i="8" s="1"/>
  <c r="JA40" i="8"/>
  <c r="JA45" i="8" s="1"/>
  <c r="JA38" i="8"/>
  <c r="JA43" i="8" s="1"/>
  <c r="JA37" i="8"/>
  <c r="JA42" i="8" s="1"/>
  <c r="II39" i="8"/>
  <c r="II44" i="8" s="1"/>
  <c r="II40" i="8"/>
  <c r="II45" i="8" s="1"/>
  <c r="II41" i="8"/>
  <c r="II46" i="8" s="1"/>
  <c r="II38" i="8"/>
  <c r="II43" i="8" s="1"/>
  <c r="II37" i="8"/>
  <c r="II42" i="8" s="1"/>
  <c r="HQ39" i="8"/>
  <c r="HQ44" i="8" s="1"/>
  <c r="HQ40" i="8"/>
  <c r="HQ45" i="8" s="1"/>
  <c r="HQ41" i="8"/>
  <c r="HQ46" i="8" s="1"/>
  <c r="HQ38" i="8"/>
  <c r="HQ43" i="8" s="1"/>
  <c r="HQ37" i="8"/>
  <c r="HQ42" i="8" s="1"/>
  <c r="GY39" i="8"/>
  <c r="GY44" i="8" s="1"/>
  <c r="GY40" i="8"/>
  <c r="GY45" i="8" s="1"/>
  <c r="GY41" i="8"/>
  <c r="GY46" i="8" s="1"/>
  <c r="GY38" i="8"/>
  <c r="GY43" i="8" s="1"/>
  <c r="GY37" i="8"/>
  <c r="GY42" i="8" s="1"/>
  <c r="GG39" i="8"/>
  <c r="GG44" i="8" s="1"/>
  <c r="GG40" i="8"/>
  <c r="GG45" i="8" s="1"/>
  <c r="GG38" i="8"/>
  <c r="GG43" i="8" s="1"/>
  <c r="GG37" i="8"/>
  <c r="GG42" i="8" s="1"/>
  <c r="FO39" i="8"/>
  <c r="FO44" i="8" s="1"/>
  <c r="FO40" i="8"/>
  <c r="FO45" i="8" s="1"/>
  <c r="FO41" i="8"/>
  <c r="FO46" i="8" s="1"/>
  <c r="FO38" i="8"/>
  <c r="FO43" i="8" s="1"/>
  <c r="FO37" i="8"/>
  <c r="FO42" i="8" s="1"/>
  <c r="FO53" i="8" s="1"/>
  <c r="EW39" i="8"/>
  <c r="EW44" i="8" s="1"/>
  <c r="EW40" i="8"/>
  <c r="EW45" i="8" s="1"/>
  <c r="EW41" i="8"/>
  <c r="EW46" i="8" s="1"/>
  <c r="EW38" i="8"/>
  <c r="EW43" i="8" s="1"/>
  <c r="EW37" i="8"/>
  <c r="EW42" i="8" s="1"/>
  <c r="EE39" i="8"/>
  <c r="EE44" i="8" s="1"/>
  <c r="EE40" i="8"/>
  <c r="EE45" i="8" s="1"/>
  <c r="EE41" i="8"/>
  <c r="EE46" i="8" s="1"/>
  <c r="EE38" i="8"/>
  <c r="EE43" i="8" s="1"/>
  <c r="EE37" i="8"/>
  <c r="EE42" i="8" s="1"/>
  <c r="DM39" i="8"/>
  <c r="DM44" i="8" s="1"/>
  <c r="DM40" i="8"/>
  <c r="DM45" i="8" s="1"/>
  <c r="DM38" i="8"/>
  <c r="DM43" i="8" s="1"/>
  <c r="DM37" i="8"/>
  <c r="DM42" i="8" s="1"/>
  <c r="CU39" i="8"/>
  <c r="CU44" i="8" s="1"/>
  <c r="CU40" i="8"/>
  <c r="CU45" i="8" s="1"/>
  <c r="CU41" i="8"/>
  <c r="CU46" i="8" s="1"/>
  <c r="CU38" i="8"/>
  <c r="CU43" i="8" s="1"/>
  <c r="CU37" i="8"/>
  <c r="CU42" i="8" s="1"/>
  <c r="CC39" i="8"/>
  <c r="CC44" i="8" s="1"/>
  <c r="CC40" i="8"/>
  <c r="CC45" i="8" s="1"/>
  <c r="CC41" i="8"/>
  <c r="CC46" i="8" s="1"/>
  <c r="CC38" i="8"/>
  <c r="CC43" i="8" s="1"/>
  <c r="CC37" i="8"/>
  <c r="CC42" i="8" s="1"/>
  <c r="BK39" i="8"/>
  <c r="BK44" i="8" s="1"/>
  <c r="BK40" i="8"/>
  <c r="BK45" i="8" s="1"/>
  <c r="BK41" i="8"/>
  <c r="BK46" i="8" s="1"/>
  <c r="BK38" i="8"/>
  <c r="BK43" i="8" s="1"/>
  <c r="BK37" i="8"/>
  <c r="BK42" i="8" s="1"/>
  <c r="AS39" i="8"/>
  <c r="AS44" i="8" s="1"/>
  <c r="AS40" i="8"/>
  <c r="AS45" i="8" s="1"/>
  <c r="AS38" i="8"/>
  <c r="AS43" i="8" s="1"/>
  <c r="AS37" i="8"/>
  <c r="AS42" i="8" s="1"/>
  <c r="AA39" i="8"/>
  <c r="AA44" i="8" s="1"/>
  <c r="AA40" i="8"/>
  <c r="AA45" i="8" s="1"/>
  <c r="AA41" i="8"/>
  <c r="AA46" i="8" s="1"/>
  <c r="AA38" i="8"/>
  <c r="AA43" i="8" s="1"/>
  <c r="AA37" i="8"/>
  <c r="AA42" i="8" s="1"/>
  <c r="I38" i="8"/>
  <c r="I43" i="8" s="1"/>
  <c r="I39" i="8"/>
  <c r="I44" i="8" s="1"/>
  <c r="I40" i="8"/>
  <c r="I45" i="8" s="1"/>
  <c r="I41" i="8"/>
  <c r="I46" i="8" s="1"/>
  <c r="I37" i="8"/>
  <c r="I42" i="8" s="1"/>
  <c r="I53" i="8" s="1"/>
  <c r="KA38" i="8"/>
  <c r="KA43" i="8" s="1"/>
  <c r="HG38" i="8"/>
  <c r="HG43" i="8" s="1"/>
  <c r="EM38" i="8"/>
  <c r="EM43" i="8" s="1"/>
  <c r="EM54" i="8" s="1"/>
  <c r="BS38" i="8"/>
  <c r="BS43" i="8" s="1"/>
  <c r="EA40" i="8"/>
  <c r="EA45" i="8" s="1"/>
  <c r="AG41" i="8"/>
  <c r="AG46" i="8" s="1"/>
  <c r="LT39" i="8"/>
  <c r="LT44" i="8" s="1"/>
  <c r="LT40" i="8"/>
  <c r="LT45" i="8" s="1"/>
  <c r="LT38" i="8"/>
  <c r="LT43" i="8" s="1"/>
  <c r="LT41" i="8"/>
  <c r="LT46" i="8" s="1"/>
  <c r="LB40" i="8"/>
  <c r="LB45" i="8" s="1"/>
  <c r="LB41" i="8"/>
  <c r="LB46" i="8" s="1"/>
  <c r="LB39" i="8"/>
  <c r="LB44" i="8" s="1"/>
  <c r="LB38" i="8"/>
  <c r="LB43" i="8" s="1"/>
  <c r="LB37" i="8"/>
  <c r="LB42" i="8" s="1"/>
  <c r="KJ39" i="8"/>
  <c r="KJ44" i="8" s="1"/>
  <c r="KJ40" i="8"/>
  <c r="KJ45" i="8" s="1"/>
  <c r="KJ41" i="8"/>
  <c r="KJ46" i="8" s="1"/>
  <c r="KJ38" i="8"/>
  <c r="KJ43" i="8" s="1"/>
  <c r="JR40" i="8"/>
  <c r="JR45" i="8" s="1"/>
  <c r="JR41" i="8"/>
  <c r="JR46" i="8" s="1"/>
  <c r="JR39" i="8"/>
  <c r="JR44" i="8" s="1"/>
  <c r="JR38" i="8"/>
  <c r="JR43" i="8" s="1"/>
  <c r="JR37" i="8"/>
  <c r="JR42" i="8" s="1"/>
  <c r="IZ39" i="8"/>
  <c r="IZ44" i="8" s="1"/>
  <c r="IZ40" i="8"/>
  <c r="IZ45" i="8" s="1"/>
  <c r="IZ38" i="8"/>
  <c r="IZ43" i="8" s="1"/>
  <c r="IZ37" i="8"/>
  <c r="IZ42" i="8" s="1"/>
  <c r="IZ41" i="8"/>
  <c r="IZ46" i="8" s="1"/>
  <c r="IH40" i="8"/>
  <c r="IH45" i="8" s="1"/>
  <c r="IH41" i="8"/>
  <c r="IH46" i="8" s="1"/>
  <c r="IH39" i="8"/>
  <c r="IH44" i="8" s="1"/>
  <c r="IH38" i="8"/>
  <c r="IH43" i="8" s="1"/>
  <c r="IH37" i="8"/>
  <c r="IH42" i="8" s="1"/>
  <c r="HP39" i="8"/>
  <c r="HP44" i="8" s="1"/>
  <c r="HP40" i="8"/>
  <c r="HP45" i="8" s="1"/>
  <c r="HP41" i="8"/>
  <c r="HP46" i="8" s="1"/>
  <c r="HP38" i="8"/>
  <c r="HP43" i="8" s="1"/>
  <c r="HP37" i="8"/>
  <c r="HP42" i="8" s="1"/>
  <c r="GX40" i="8"/>
  <c r="GX45" i="8" s="1"/>
  <c r="GX41" i="8"/>
  <c r="GX46" i="8" s="1"/>
  <c r="GX39" i="8"/>
  <c r="GX44" i="8" s="1"/>
  <c r="GX38" i="8"/>
  <c r="GX43" i="8" s="1"/>
  <c r="GX37" i="8"/>
  <c r="GX42" i="8" s="1"/>
  <c r="GF39" i="8"/>
  <c r="GF44" i="8" s="1"/>
  <c r="GF40" i="8"/>
  <c r="GF45" i="8" s="1"/>
  <c r="GF38" i="8"/>
  <c r="GF43" i="8" s="1"/>
  <c r="GF37" i="8"/>
  <c r="GF42" i="8" s="1"/>
  <c r="GF41" i="8"/>
  <c r="GF46" i="8" s="1"/>
  <c r="FN40" i="8"/>
  <c r="FN45" i="8" s="1"/>
  <c r="FN41" i="8"/>
  <c r="FN46" i="8" s="1"/>
  <c r="FN39" i="8"/>
  <c r="FN44" i="8" s="1"/>
  <c r="FN38" i="8"/>
  <c r="FN43" i="8" s="1"/>
  <c r="FN37" i="8"/>
  <c r="FN42" i="8" s="1"/>
  <c r="EV39" i="8"/>
  <c r="EV44" i="8" s="1"/>
  <c r="EV40" i="8"/>
  <c r="EV45" i="8" s="1"/>
  <c r="EV41" i="8"/>
  <c r="EV46" i="8" s="1"/>
  <c r="EV38" i="8"/>
  <c r="EV43" i="8" s="1"/>
  <c r="EV37" i="8"/>
  <c r="EV42" i="8" s="1"/>
  <c r="ED40" i="8"/>
  <c r="ED45" i="8" s="1"/>
  <c r="ED41" i="8"/>
  <c r="ED46" i="8" s="1"/>
  <c r="ED39" i="8"/>
  <c r="ED44" i="8" s="1"/>
  <c r="ED38" i="8"/>
  <c r="ED43" i="8" s="1"/>
  <c r="ED37" i="8"/>
  <c r="ED42" i="8" s="1"/>
  <c r="DL39" i="8"/>
  <c r="DL44" i="8" s="1"/>
  <c r="DL40" i="8"/>
  <c r="DL45" i="8" s="1"/>
  <c r="DL38" i="8"/>
  <c r="DL43" i="8" s="1"/>
  <c r="DL37" i="8"/>
  <c r="DL42" i="8" s="1"/>
  <c r="DL41" i="8"/>
  <c r="DL46" i="8" s="1"/>
  <c r="CT40" i="8"/>
  <c r="CT45" i="8" s="1"/>
  <c r="CT41" i="8"/>
  <c r="CT46" i="8" s="1"/>
  <c r="CT39" i="8"/>
  <c r="CT44" i="8" s="1"/>
  <c r="CT38" i="8"/>
  <c r="CT43" i="8" s="1"/>
  <c r="CT37" i="8"/>
  <c r="CT42" i="8" s="1"/>
  <c r="CB39" i="8"/>
  <c r="CB44" i="8" s="1"/>
  <c r="CB40" i="8"/>
  <c r="CB45" i="8" s="1"/>
  <c r="CB41" i="8"/>
  <c r="CB46" i="8" s="1"/>
  <c r="CB38" i="8"/>
  <c r="CB43" i="8" s="1"/>
  <c r="CB37" i="8"/>
  <c r="CB42" i="8" s="1"/>
  <c r="BJ40" i="8"/>
  <c r="BJ45" i="8" s="1"/>
  <c r="BJ41" i="8"/>
  <c r="BJ46" i="8" s="1"/>
  <c r="BJ39" i="8"/>
  <c r="BJ44" i="8" s="1"/>
  <c r="BJ38" i="8"/>
  <c r="BJ43" i="8" s="1"/>
  <c r="BJ37" i="8"/>
  <c r="BJ42" i="8" s="1"/>
  <c r="AR39" i="8"/>
  <c r="AR44" i="8" s="1"/>
  <c r="AR40" i="8"/>
  <c r="AR45" i="8" s="1"/>
  <c r="AR38" i="8"/>
  <c r="AR43" i="8" s="1"/>
  <c r="AR37" i="8"/>
  <c r="AR42" i="8" s="1"/>
  <c r="AR41" i="8"/>
  <c r="AR46" i="8" s="1"/>
  <c r="Z40" i="8"/>
  <c r="Z45" i="8" s="1"/>
  <c r="Z41" i="8"/>
  <c r="Z46" i="8" s="1"/>
  <c r="Z39" i="8"/>
  <c r="Z44" i="8" s="1"/>
  <c r="Z38" i="8"/>
  <c r="Z43" i="8" s="1"/>
  <c r="Z54" i="8" s="1"/>
  <c r="Z37" i="8"/>
  <c r="Z42" i="8" s="1"/>
  <c r="H38" i="8"/>
  <c r="H43" i="8" s="1"/>
  <c r="H39" i="8"/>
  <c r="H44" i="8" s="1"/>
  <c r="H40" i="8"/>
  <c r="H45" i="8" s="1"/>
  <c r="H41" i="8"/>
  <c r="H46" i="8" s="1"/>
  <c r="H37" i="8"/>
  <c r="H42" i="8" s="1"/>
  <c r="JH39" i="8"/>
  <c r="JH44" i="8" s="1"/>
  <c r="JH40" i="8"/>
  <c r="JH45" i="8" s="1"/>
  <c r="JH41" i="8"/>
  <c r="JH46" i="8" s="1"/>
  <c r="JH38" i="8"/>
  <c r="JH43" i="8" s="1"/>
  <c r="JH37" i="8"/>
  <c r="JH42" i="8" s="1"/>
  <c r="IE41" i="8"/>
  <c r="IE46" i="8" s="1"/>
  <c r="IE39" i="8"/>
  <c r="IE44" i="8" s="1"/>
  <c r="IE40" i="8"/>
  <c r="IE45" i="8" s="1"/>
  <c r="GN39" i="8"/>
  <c r="GN44" i="8" s="1"/>
  <c r="GN40" i="8"/>
  <c r="GN45" i="8" s="1"/>
  <c r="GN41" i="8"/>
  <c r="GN46" i="8" s="1"/>
  <c r="GN38" i="8"/>
  <c r="GN43" i="8" s="1"/>
  <c r="GN37" i="8"/>
  <c r="GN42" i="8" s="1"/>
  <c r="FK41" i="8"/>
  <c r="FK46" i="8" s="1"/>
  <c r="FK39" i="8"/>
  <c r="FK44" i="8" s="1"/>
  <c r="FK40" i="8"/>
  <c r="FK45" i="8" s="1"/>
  <c r="DT39" i="8"/>
  <c r="DT44" i="8" s="1"/>
  <c r="DT40" i="8"/>
  <c r="DT45" i="8" s="1"/>
  <c r="DT41" i="8"/>
  <c r="DT46" i="8" s="1"/>
  <c r="DT38" i="8"/>
  <c r="DT43" i="8" s="1"/>
  <c r="DT37" i="8"/>
  <c r="DT42" i="8" s="1"/>
  <c r="AZ39" i="8"/>
  <c r="AZ44" i="8" s="1"/>
  <c r="AZ40" i="8"/>
  <c r="AZ45" i="8" s="1"/>
  <c r="AZ41" i="8"/>
  <c r="AZ46" i="8" s="1"/>
  <c r="AZ38" i="8"/>
  <c r="AZ43" i="8" s="1"/>
  <c r="AZ37" i="8"/>
  <c r="AZ42" i="8" s="1"/>
  <c r="W41" i="8"/>
  <c r="W46" i="8" s="1"/>
  <c r="W39" i="8"/>
  <c r="W44" i="8" s="1"/>
  <c r="W40" i="8"/>
  <c r="W45" i="8" s="1"/>
  <c r="LM40" i="8"/>
  <c r="LM45" i="8" s="1"/>
  <c r="LM41" i="8"/>
  <c r="LM46" i="8" s="1"/>
  <c r="LM39" i="8"/>
  <c r="LM44" i="8" s="1"/>
  <c r="LA40" i="8"/>
  <c r="LA45" i="8" s="1"/>
  <c r="LA41" i="8"/>
  <c r="LA46" i="8" s="1"/>
  <c r="KO40" i="8"/>
  <c r="KO45" i="8" s="1"/>
  <c r="KO41" i="8"/>
  <c r="KO46" i="8" s="1"/>
  <c r="KC40" i="8"/>
  <c r="KC45" i="8" s="1"/>
  <c r="KC41" i="8"/>
  <c r="KC46" i="8" s="1"/>
  <c r="KC39" i="8"/>
  <c r="KC44" i="8" s="1"/>
  <c r="JQ40" i="8"/>
  <c r="JQ45" i="8" s="1"/>
  <c r="JQ41" i="8"/>
  <c r="JQ46" i="8" s="1"/>
  <c r="JQ39" i="8"/>
  <c r="JQ44" i="8" s="1"/>
  <c r="JE40" i="8"/>
  <c r="JE45" i="8" s="1"/>
  <c r="JE41" i="8"/>
  <c r="JE46" i="8" s="1"/>
  <c r="JE39" i="8"/>
  <c r="JE44" i="8" s="1"/>
  <c r="IG40" i="8"/>
  <c r="IG45" i="8" s="1"/>
  <c r="HU40" i="8"/>
  <c r="HU45" i="8" s="1"/>
  <c r="HU41" i="8"/>
  <c r="HU46" i="8" s="1"/>
  <c r="HI40" i="8"/>
  <c r="HI45" i="8" s="1"/>
  <c r="HI41" i="8"/>
  <c r="HI46" i="8" s="1"/>
  <c r="HI39" i="8"/>
  <c r="HI44" i="8" s="1"/>
  <c r="GW40" i="8"/>
  <c r="GW45" i="8" s="1"/>
  <c r="GW41" i="8"/>
  <c r="GW46" i="8" s="1"/>
  <c r="GW39" i="8"/>
  <c r="GW44" i="8" s="1"/>
  <c r="GK40" i="8"/>
  <c r="GK45" i="8" s="1"/>
  <c r="GK41" i="8"/>
  <c r="GK46" i="8" s="1"/>
  <c r="GK39" i="8"/>
  <c r="GK44" i="8" s="1"/>
  <c r="FY40" i="8"/>
  <c r="FY45" i="8" s="1"/>
  <c r="FY41" i="8"/>
  <c r="FY46" i="8" s="1"/>
  <c r="FY39" i="8"/>
  <c r="FY44" i="8" s="1"/>
  <c r="FM40" i="8"/>
  <c r="FM45" i="8" s="1"/>
  <c r="FM41" i="8"/>
  <c r="FM46" i="8" s="1"/>
  <c r="FA40" i="8"/>
  <c r="FA45" i="8" s="1"/>
  <c r="FA41" i="8"/>
  <c r="FA46" i="8" s="1"/>
  <c r="EO40" i="8"/>
  <c r="EO45" i="8" s="1"/>
  <c r="EO41" i="8"/>
  <c r="EO46" i="8" s="1"/>
  <c r="EO39" i="8"/>
  <c r="EO44" i="8" s="1"/>
  <c r="EC40" i="8"/>
  <c r="EC45" i="8" s="1"/>
  <c r="EC41" i="8"/>
  <c r="EC46" i="8" s="1"/>
  <c r="EC39" i="8"/>
  <c r="EC44" i="8" s="1"/>
  <c r="DQ41" i="8"/>
  <c r="DQ46" i="8" s="1"/>
  <c r="DE40" i="8"/>
  <c r="DE45" i="8" s="1"/>
  <c r="DE41" i="8"/>
  <c r="DE46" i="8" s="1"/>
  <c r="DE39" i="8"/>
  <c r="DE44" i="8" s="1"/>
  <c r="CS40" i="8"/>
  <c r="CS45" i="8" s="1"/>
  <c r="CS41" i="8"/>
  <c r="CS46" i="8" s="1"/>
  <c r="CG40" i="8"/>
  <c r="CG45" i="8" s="1"/>
  <c r="CG41" i="8"/>
  <c r="CG46" i="8" s="1"/>
  <c r="BU40" i="8"/>
  <c r="BU45" i="8" s="1"/>
  <c r="BU41" i="8"/>
  <c r="BU46" i="8" s="1"/>
  <c r="BU39" i="8"/>
  <c r="BU44" i="8" s="1"/>
  <c r="BI40" i="8"/>
  <c r="BI45" i="8" s="1"/>
  <c r="BI41" i="8"/>
  <c r="BI46" i="8" s="1"/>
  <c r="BI39" i="8"/>
  <c r="BI44" i="8" s="1"/>
  <c r="AK40" i="8"/>
  <c r="AK45" i="8" s="1"/>
  <c r="AK41" i="8"/>
  <c r="AK46" i="8" s="1"/>
  <c r="AK39" i="8"/>
  <c r="AK44" i="8" s="1"/>
  <c r="Y40" i="8"/>
  <c r="Y45" i="8" s="1"/>
  <c r="Y41" i="8"/>
  <c r="Y46" i="8" s="1"/>
  <c r="M40" i="8"/>
  <c r="M45" i="8" s="1"/>
  <c r="M41" i="8"/>
  <c r="M46" i="8" s="1"/>
  <c r="M38" i="8"/>
  <c r="M43" i="8" s="1"/>
  <c r="S56" i="8"/>
  <c r="KM37" i="8"/>
  <c r="KM42" i="8" s="1"/>
  <c r="FM37" i="8"/>
  <c r="FM42" i="8" s="1"/>
  <c r="CS37" i="8"/>
  <c r="CS42" i="8" s="1"/>
  <c r="Y37" i="8"/>
  <c r="Y42" i="8" s="1"/>
  <c r="Y53" i="8" s="1"/>
  <c r="JQ38" i="8"/>
  <c r="JQ43" i="8" s="1"/>
  <c r="GW38" i="8"/>
  <c r="GW43" i="8" s="1"/>
  <c r="EC38" i="8"/>
  <c r="EC43" i="8" s="1"/>
  <c r="BI38" i="8"/>
  <c r="BI43" i="8" s="1"/>
  <c r="FM39" i="8"/>
  <c r="FM44" i="8" s="1"/>
  <c r="BS40" i="8"/>
  <c r="BS45" i="8" s="1"/>
  <c r="LS39" i="8"/>
  <c r="LS44" i="8" s="1"/>
  <c r="LS40" i="8"/>
  <c r="LS45" i="8" s="1"/>
  <c r="LS41" i="8"/>
  <c r="LS46" i="8" s="1"/>
  <c r="LS38" i="8"/>
  <c r="LS43" i="8" s="1"/>
  <c r="LS37" i="8"/>
  <c r="LS42" i="8" s="1"/>
  <c r="KZ41" i="8"/>
  <c r="KZ46" i="8" s="1"/>
  <c r="KZ40" i="8"/>
  <c r="KZ45" i="8" s="1"/>
  <c r="KZ39" i="8"/>
  <c r="KZ44" i="8" s="1"/>
  <c r="KZ38" i="8"/>
  <c r="KZ43" i="8" s="1"/>
  <c r="KZ37" i="8"/>
  <c r="KZ42" i="8" s="1"/>
  <c r="KI39" i="8"/>
  <c r="KI44" i="8" s="1"/>
  <c r="KI40" i="8"/>
  <c r="KI45" i="8" s="1"/>
  <c r="KI41" i="8"/>
  <c r="KI46" i="8" s="1"/>
  <c r="KI38" i="8"/>
  <c r="KI43" i="8" s="1"/>
  <c r="KI37" i="8"/>
  <c r="KI42" i="8" s="1"/>
  <c r="JP41" i="8"/>
  <c r="JP46" i="8" s="1"/>
  <c r="JP40" i="8"/>
  <c r="JP45" i="8" s="1"/>
  <c r="JP39" i="8"/>
  <c r="JP44" i="8" s="1"/>
  <c r="JP38" i="8"/>
  <c r="JP43" i="8" s="1"/>
  <c r="JP37" i="8"/>
  <c r="JP42" i="8" s="1"/>
  <c r="IY39" i="8"/>
  <c r="IY44" i="8" s="1"/>
  <c r="IY40" i="8"/>
  <c r="IY45" i="8" s="1"/>
  <c r="IY41" i="8"/>
  <c r="IY46" i="8" s="1"/>
  <c r="IY38" i="8"/>
  <c r="IY43" i="8" s="1"/>
  <c r="IY37" i="8"/>
  <c r="IY42" i="8" s="1"/>
  <c r="IF41" i="8"/>
  <c r="IF46" i="8" s="1"/>
  <c r="IF40" i="8"/>
  <c r="IF45" i="8" s="1"/>
  <c r="IF39" i="8"/>
  <c r="IF44" i="8" s="1"/>
  <c r="IF38" i="8"/>
  <c r="IF43" i="8" s="1"/>
  <c r="IF37" i="8"/>
  <c r="IF42" i="8" s="1"/>
  <c r="HO39" i="8"/>
  <c r="HO44" i="8" s="1"/>
  <c r="HO40" i="8"/>
  <c r="HO45" i="8" s="1"/>
  <c r="HO41" i="8"/>
  <c r="HO46" i="8" s="1"/>
  <c r="HO38" i="8"/>
  <c r="HO43" i="8" s="1"/>
  <c r="HO37" i="8"/>
  <c r="HO42" i="8" s="1"/>
  <c r="GV41" i="8"/>
  <c r="GV46" i="8" s="1"/>
  <c r="GV40" i="8"/>
  <c r="GV45" i="8" s="1"/>
  <c r="GV39" i="8"/>
  <c r="GV44" i="8" s="1"/>
  <c r="GV38" i="8"/>
  <c r="GV43" i="8" s="1"/>
  <c r="GV37" i="8"/>
  <c r="GV42" i="8" s="1"/>
  <c r="GE39" i="8"/>
  <c r="GE44" i="8" s="1"/>
  <c r="GE40" i="8"/>
  <c r="GE45" i="8" s="1"/>
  <c r="GE41" i="8"/>
  <c r="GE46" i="8" s="1"/>
  <c r="GE38" i="8"/>
  <c r="GE43" i="8" s="1"/>
  <c r="GE37" i="8"/>
  <c r="GE42" i="8" s="1"/>
  <c r="FL41" i="8"/>
  <c r="FL46" i="8" s="1"/>
  <c r="FL40" i="8"/>
  <c r="FL45" i="8" s="1"/>
  <c r="FL39" i="8"/>
  <c r="FL44" i="8" s="1"/>
  <c r="FL38" i="8"/>
  <c r="FL43" i="8" s="1"/>
  <c r="FL37" i="8"/>
  <c r="FL42" i="8" s="1"/>
  <c r="EU39" i="8"/>
  <c r="EU44" i="8" s="1"/>
  <c r="EU40" i="8"/>
  <c r="EU45" i="8" s="1"/>
  <c r="EU41" i="8"/>
  <c r="EU46" i="8" s="1"/>
  <c r="EU38" i="8"/>
  <c r="EU43" i="8" s="1"/>
  <c r="EU37" i="8"/>
  <c r="EU42" i="8" s="1"/>
  <c r="EB41" i="8"/>
  <c r="EB46" i="8" s="1"/>
  <c r="EB40" i="8"/>
  <c r="EB45" i="8" s="1"/>
  <c r="EB39" i="8"/>
  <c r="EB44" i="8" s="1"/>
  <c r="EB38" i="8"/>
  <c r="EB43" i="8" s="1"/>
  <c r="EB37" i="8"/>
  <c r="EB42" i="8" s="1"/>
  <c r="DK39" i="8"/>
  <c r="DK44" i="8" s="1"/>
  <c r="DK40" i="8"/>
  <c r="DK45" i="8" s="1"/>
  <c r="DK41" i="8"/>
  <c r="DK46" i="8" s="1"/>
  <c r="DK38" i="8"/>
  <c r="DK43" i="8" s="1"/>
  <c r="DK37" i="8"/>
  <c r="DK42" i="8" s="1"/>
  <c r="CR41" i="8"/>
  <c r="CR46" i="8" s="1"/>
  <c r="CR40" i="8"/>
  <c r="CR45" i="8" s="1"/>
  <c r="CR39" i="8"/>
  <c r="CR44" i="8" s="1"/>
  <c r="CR38" i="8"/>
  <c r="CR43" i="8" s="1"/>
  <c r="CR37" i="8"/>
  <c r="CR42" i="8" s="1"/>
  <c r="CA39" i="8"/>
  <c r="CA44" i="8" s="1"/>
  <c r="CA40" i="8"/>
  <c r="CA45" i="8" s="1"/>
  <c r="CA41" i="8"/>
  <c r="CA46" i="8" s="1"/>
  <c r="CA38" i="8"/>
  <c r="CA43" i="8" s="1"/>
  <c r="CA37" i="8"/>
  <c r="CA42" i="8" s="1"/>
  <c r="BH41" i="8"/>
  <c r="BH46" i="8" s="1"/>
  <c r="BH40" i="8"/>
  <c r="BH45" i="8" s="1"/>
  <c r="BH39" i="8"/>
  <c r="BH44" i="8" s="1"/>
  <c r="BH38" i="8"/>
  <c r="BH43" i="8" s="1"/>
  <c r="BH37" i="8"/>
  <c r="BH42" i="8" s="1"/>
  <c r="AQ39" i="8"/>
  <c r="AQ44" i="8" s="1"/>
  <c r="AQ40" i="8"/>
  <c r="AQ45" i="8" s="1"/>
  <c r="AQ41" i="8"/>
  <c r="AQ46" i="8" s="1"/>
  <c r="AQ38" i="8"/>
  <c r="AQ43" i="8" s="1"/>
  <c r="AQ37" i="8"/>
  <c r="AQ42" i="8" s="1"/>
  <c r="X41" i="8"/>
  <c r="X46" i="8" s="1"/>
  <c r="X40" i="8"/>
  <c r="X45" i="8" s="1"/>
  <c r="X39" i="8"/>
  <c r="X44" i="8" s="1"/>
  <c r="X38" i="8"/>
  <c r="X43" i="8" s="1"/>
  <c r="X54" i="8" s="1"/>
  <c r="X37" i="8"/>
  <c r="X42" i="8" s="1"/>
  <c r="G38" i="8"/>
  <c r="G43" i="8" s="1"/>
  <c r="G39" i="8"/>
  <c r="G44" i="8" s="1"/>
  <c r="G40" i="8"/>
  <c r="G45" i="8" s="1"/>
  <c r="G41" i="8"/>
  <c r="G46" i="8" s="1"/>
  <c r="G37" i="8"/>
  <c r="G42" i="8" s="1"/>
  <c r="JV53" i="8"/>
  <c r="IL53" i="8"/>
  <c r="HB53" i="8"/>
  <c r="FR53" i="8"/>
  <c r="EH53" i="8"/>
  <c r="AD53" i="8"/>
  <c r="J37" i="8"/>
  <c r="J42" i="8" s="1"/>
  <c r="KJ37" i="8"/>
  <c r="KJ42" i="8" s="1"/>
  <c r="IE37" i="8"/>
  <c r="IE42" i="8" s="1"/>
  <c r="FK37" i="8"/>
  <c r="FK42" i="8" s="1"/>
  <c r="W37" i="8"/>
  <c r="W42" i="8" s="1"/>
  <c r="JO38" i="8"/>
  <c r="JO43" i="8" s="1"/>
  <c r="GU38" i="8"/>
  <c r="GU43" i="8" s="1"/>
  <c r="EA38" i="8"/>
  <c r="EA43" i="8" s="1"/>
  <c r="BG38" i="8"/>
  <c r="BG43" i="8" s="1"/>
  <c r="FA39" i="8"/>
  <c r="FA44" i="8" s="1"/>
  <c r="BG40" i="8"/>
  <c r="BG45" i="8" s="1"/>
  <c r="EK39" i="8"/>
  <c r="EK44" i="8" s="1"/>
  <c r="EK40" i="8"/>
  <c r="EK45" i="8" s="1"/>
  <c r="EK41" i="8"/>
  <c r="EK46" i="8" s="1"/>
  <c r="EK38" i="8"/>
  <c r="EK43" i="8" s="1"/>
  <c r="EK37" i="8"/>
  <c r="EK42" i="8" s="1"/>
  <c r="LR39" i="8"/>
  <c r="LR44" i="8" s="1"/>
  <c r="LR40" i="8"/>
  <c r="LR45" i="8" s="1"/>
  <c r="LR41" i="8"/>
  <c r="LR46" i="8" s="1"/>
  <c r="LR38" i="8"/>
  <c r="LR43" i="8" s="1"/>
  <c r="LR37" i="8"/>
  <c r="LR42" i="8" s="1"/>
  <c r="KX39" i="8"/>
  <c r="KX44" i="8" s="1"/>
  <c r="KX41" i="8"/>
  <c r="KX46" i="8" s="1"/>
  <c r="KX40" i="8"/>
  <c r="KX45" i="8" s="1"/>
  <c r="KX38" i="8"/>
  <c r="KX43" i="8" s="1"/>
  <c r="KX37" i="8"/>
  <c r="KX42" i="8" s="1"/>
  <c r="KH39" i="8"/>
  <c r="KH44" i="8" s="1"/>
  <c r="KH40" i="8"/>
  <c r="KH45" i="8" s="1"/>
  <c r="KH41" i="8"/>
  <c r="KH46" i="8" s="1"/>
  <c r="KH38" i="8"/>
  <c r="KH43" i="8" s="1"/>
  <c r="KH37" i="8"/>
  <c r="KH42" i="8" s="1"/>
  <c r="JN39" i="8"/>
  <c r="JN44" i="8" s="1"/>
  <c r="JN41" i="8"/>
  <c r="JN46" i="8" s="1"/>
  <c r="JN40" i="8"/>
  <c r="JN45" i="8" s="1"/>
  <c r="JN38" i="8"/>
  <c r="JN43" i="8" s="1"/>
  <c r="JN37" i="8"/>
  <c r="JN42" i="8" s="1"/>
  <c r="IX39" i="8"/>
  <c r="IX44" i="8" s="1"/>
  <c r="IX40" i="8"/>
  <c r="IX45" i="8" s="1"/>
  <c r="IX41" i="8"/>
  <c r="IX46" i="8" s="1"/>
  <c r="IX38" i="8"/>
  <c r="IX43" i="8" s="1"/>
  <c r="IX37" i="8"/>
  <c r="IX42" i="8" s="1"/>
  <c r="ID39" i="8"/>
  <c r="ID44" i="8" s="1"/>
  <c r="ID41" i="8"/>
  <c r="ID46" i="8" s="1"/>
  <c r="ID40" i="8"/>
  <c r="ID45" i="8" s="1"/>
  <c r="ID38" i="8"/>
  <c r="ID43" i="8" s="1"/>
  <c r="ID37" i="8"/>
  <c r="ID42" i="8" s="1"/>
  <c r="HN39" i="8"/>
  <c r="HN44" i="8" s="1"/>
  <c r="HN40" i="8"/>
  <c r="HN45" i="8" s="1"/>
  <c r="HN41" i="8"/>
  <c r="HN46" i="8" s="1"/>
  <c r="HN38" i="8"/>
  <c r="HN43" i="8" s="1"/>
  <c r="HN37" i="8"/>
  <c r="HN42" i="8" s="1"/>
  <c r="GT39" i="8"/>
  <c r="GT44" i="8" s="1"/>
  <c r="GT41" i="8"/>
  <c r="GT46" i="8" s="1"/>
  <c r="GT40" i="8"/>
  <c r="GT45" i="8" s="1"/>
  <c r="GT38" i="8"/>
  <c r="GT43" i="8" s="1"/>
  <c r="GT37" i="8"/>
  <c r="GT42" i="8" s="1"/>
  <c r="GD39" i="8"/>
  <c r="GD44" i="8" s="1"/>
  <c r="GD40" i="8"/>
  <c r="GD45" i="8" s="1"/>
  <c r="GD41" i="8"/>
  <c r="GD46" i="8" s="1"/>
  <c r="GD38" i="8"/>
  <c r="GD43" i="8" s="1"/>
  <c r="GD37" i="8"/>
  <c r="GD42" i="8" s="1"/>
  <c r="FJ39" i="8"/>
  <c r="FJ44" i="8" s="1"/>
  <c r="FJ41" i="8"/>
  <c r="FJ46" i="8" s="1"/>
  <c r="FJ40" i="8"/>
  <c r="FJ45" i="8" s="1"/>
  <c r="FJ38" i="8"/>
  <c r="FJ43" i="8" s="1"/>
  <c r="FJ37" i="8"/>
  <c r="FJ42" i="8" s="1"/>
  <c r="ET39" i="8"/>
  <c r="ET44" i="8" s="1"/>
  <c r="ET40" i="8"/>
  <c r="ET45" i="8" s="1"/>
  <c r="ET41" i="8"/>
  <c r="ET46" i="8" s="1"/>
  <c r="ET38" i="8"/>
  <c r="ET43" i="8" s="1"/>
  <c r="ET37" i="8"/>
  <c r="ET42" i="8" s="1"/>
  <c r="DZ39" i="8"/>
  <c r="DZ44" i="8" s="1"/>
  <c r="DZ41" i="8"/>
  <c r="DZ46" i="8" s="1"/>
  <c r="DZ40" i="8"/>
  <c r="DZ45" i="8" s="1"/>
  <c r="DZ38" i="8"/>
  <c r="DZ43" i="8" s="1"/>
  <c r="DZ37" i="8"/>
  <c r="DZ42" i="8" s="1"/>
  <c r="DJ39" i="8"/>
  <c r="DJ44" i="8" s="1"/>
  <c r="DJ40" i="8"/>
  <c r="DJ45" i="8" s="1"/>
  <c r="DJ41" i="8"/>
  <c r="DJ46" i="8" s="1"/>
  <c r="DJ38" i="8"/>
  <c r="DJ43" i="8" s="1"/>
  <c r="DJ37" i="8"/>
  <c r="DJ42" i="8" s="1"/>
  <c r="CP39" i="8"/>
  <c r="CP44" i="8" s="1"/>
  <c r="CP41" i="8"/>
  <c r="CP46" i="8" s="1"/>
  <c r="CP40" i="8"/>
  <c r="CP45" i="8" s="1"/>
  <c r="CP38" i="8"/>
  <c r="CP43" i="8" s="1"/>
  <c r="CP37" i="8"/>
  <c r="CP42" i="8" s="1"/>
  <c r="BZ39" i="8"/>
  <c r="BZ44" i="8" s="1"/>
  <c r="BZ40" i="8"/>
  <c r="BZ45" i="8" s="1"/>
  <c r="BZ41" i="8"/>
  <c r="BZ46" i="8" s="1"/>
  <c r="BZ38" i="8"/>
  <c r="BZ43" i="8" s="1"/>
  <c r="BZ37" i="8"/>
  <c r="BZ42" i="8" s="1"/>
  <c r="BF39" i="8"/>
  <c r="BF44" i="8" s="1"/>
  <c r="BF41" i="8"/>
  <c r="BF46" i="8" s="1"/>
  <c r="BF40" i="8"/>
  <c r="BF45" i="8" s="1"/>
  <c r="BF38" i="8"/>
  <c r="BF43" i="8" s="1"/>
  <c r="BF37" i="8"/>
  <c r="BF42" i="8" s="1"/>
  <c r="AP39" i="8"/>
  <c r="AP44" i="8" s="1"/>
  <c r="AP40" i="8"/>
  <c r="AP45" i="8" s="1"/>
  <c r="AP41" i="8"/>
  <c r="AP46" i="8" s="1"/>
  <c r="AP38" i="8"/>
  <c r="AP43" i="8" s="1"/>
  <c r="AP37" i="8"/>
  <c r="AP42" i="8" s="1"/>
  <c r="V39" i="8"/>
  <c r="V44" i="8" s="1"/>
  <c r="V41" i="8"/>
  <c r="V46" i="8" s="1"/>
  <c r="V40" i="8"/>
  <c r="V45" i="8" s="1"/>
  <c r="V38" i="8"/>
  <c r="V43" i="8" s="1"/>
  <c r="V37" i="8"/>
  <c r="V42" i="8" s="1"/>
  <c r="F38" i="8"/>
  <c r="F43" i="8" s="1"/>
  <c r="F39" i="8"/>
  <c r="F44" i="8" s="1"/>
  <c r="F40" i="8"/>
  <c r="F45" i="8" s="1"/>
  <c r="F41" i="8"/>
  <c r="F46" i="8" s="1"/>
  <c r="F37" i="8"/>
  <c r="F42" i="8" s="1"/>
  <c r="LK41" i="8"/>
  <c r="LK46" i="8" s="1"/>
  <c r="LK39" i="8"/>
  <c r="LK44" i="8" s="1"/>
  <c r="LK40" i="8"/>
  <c r="LK45" i="8" s="1"/>
  <c r="JT39" i="8"/>
  <c r="JT44" i="8" s="1"/>
  <c r="JT40" i="8"/>
  <c r="JT45" i="8" s="1"/>
  <c r="JT41" i="8"/>
  <c r="JT46" i="8" s="1"/>
  <c r="JT38" i="8"/>
  <c r="JT43" i="8" s="1"/>
  <c r="JT37" i="8"/>
  <c r="JT42" i="8" s="1"/>
  <c r="IQ41" i="8"/>
  <c r="IQ46" i="8" s="1"/>
  <c r="IQ39" i="8"/>
  <c r="IQ44" i="8" s="1"/>
  <c r="IQ40" i="8"/>
  <c r="IQ45" i="8" s="1"/>
  <c r="GZ39" i="8"/>
  <c r="GZ44" i="8" s="1"/>
  <c r="GZ40" i="8"/>
  <c r="GZ45" i="8" s="1"/>
  <c r="GZ41" i="8"/>
  <c r="GZ46" i="8" s="1"/>
  <c r="GZ38" i="8"/>
  <c r="GZ43" i="8" s="1"/>
  <c r="GZ37" i="8"/>
  <c r="GZ42" i="8" s="1"/>
  <c r="FW41" i="8"/>
  <c r="FW46" i="8" s="1"/>
  <c r="FW39" i="8"/>
  <c r="FW44" i="8" s="1"/>
  <c r="FW40" i="8"/>
  <c r="FW45" i="8" s="1"/>
  <c r="EF39" i="8"/>
  <c r="EF44" i="8" s="1"/>
  <c r="EF40" i="8"/>
  <c r="EF45" i="8" s="1"/>
  <c r="EF41" i="8"/>
  <c r="EF46" i="8" s="1"/>
  <c r="EF38" i="8"/>
  <c r="EF43" i="8" s="1"/>
  <c r="EF37" i="8"/>
  <c r="EF42" i="8" s="1"/>
  <c r="DC41" i="8"/>
  <c r="DC46" i="8" s="1"/>
  <c r="DC39" i="8"/>
  <c r="DC44" i="8" s="1"/>
  <c r="DC40" i="8"/>
  <c r="DC45" i="8" s="1"/>
  <c r="BL39" i="8"/>
  <c r="BL44" i="8" s="1"/>
  <c r="BL40" i="8"/>
  <c r="BL45" i="8" s="1"/>
  <c r="BL41" i="8"/>
  <c r="BL46" i="8" s="1"/>
  <c r="BL38" i="8"/>
  <c r="BL43" i="8" s="1"/>
  <c r="BL37" i="8"/>
  <c r="BL42" i="8" s="1"/>
  <c r="AI41" i="8"/>
  <c r="AI46" i="8" s="1"/>
  <c r="AI39" i="8"/>
  <c r="AI44" i="8" s="1"/>
  <c r="AI40" i="8"/>
  <c r="AI45" i="8" s="1"/>
  <c r="KG53" i="8"/>
  <c r="IW53" i="8"/>
  <c r="HM53" i="8"/>
  <c r="GO53" i="8"/>
  <c r="ES53" i="8"/>
  <c r="DI53" i="8"/>
  <c r="BY53" i="8"/>
  <c r="BA53" i="8"/>
  <c r="K37" i="8"/>
  <c r="K42" i="8" s="1"/>
  <c r="KC37" i="8"/>
  <c r="KC42" i="8" s="1"/>
  <c r="HU37" i="8"/>
  <c r="HU42" i="8" s="1"/>
  <c r="FA37" i="8"/>
  <c r="FA42" i="8" s="1"/>
  <c r="CG37" i="8"/>
  <c r="CG42" i="8" s="1"/>
  <c r="M37" i="8"/>
  <c r="M42" i="8" s="1"/>
  <c r="JE38" i="8"/>
  <c r="JE43" i="8" s="1"/>
  <c r="GK38" i="8"/>
  <c r="GK43" i="8" s="1"/>
  <c r="CS39" i="8"/>
  <c r="CS44" i="8" s="1"/>
  <c r="LU41" i="8"/>
  <c r="LU46" i="8" s="1"/>
  <c r="KR53" i="10"/>
  <c r="CC58" i="5"/>
  <c r="CC60" i="5" s="1"/>
  <c r="HP58" i="5"/>
  <c r="HP60" i="5" s="1"/>
  <c r="CY58" i="5"/>
  <c r="CY60" i="5" s="1"/>
  <c r="CU58" i="5"/>
  <c r="CU60" i="5" s="1"/>
  <c r="KJ58" i="5"/>
  <c r="KJ60" i="5" s="1"/>
  <c r="FH58" i="5"/>
  <c r="FH60" i="5" s="1"/>
  <c r="DL58" i="5"/>
  <c r="DL60" i="5" s="1"/>
  <c r="HQ58" i="5"/>
  <c r="HQ60" i="5" s="1"/>
  <c r="DY58" i="5"/>
  <c r="DY60" i="5" s="1"/>
  <c r="KE58" i="5"/>
  <c r="KE60" i="5" s="1"/>
  <c r="CR58" i="5"/>
  <c r="CR60" i="5" s="1"/>
  <c r="KC58" i="5"/>
  <c r="KC60" i="5" s="1"/>
  <c r="BK58" i="5"/>
  <c r="BK60" i="5" s="1"/>
  <c r="I58" i="5"/>
  <c r="I60" i="5" s="1"/>
  <c r="HH58" i="5"/>
  <c r="HH60" i="5" s="1"/>
  <c r="KB58" i="5"/>
  <c r="KB60" i="5" s="1"/>
  <c r="BY58" i="5"/>
  <c r="BY60" i="5" s="1"/>
  <c r="BL58" i="5"/>
  <c r="BL60" i="5" s="1"/>
  <c r="KN58" i="5"/>
  <c r="KN60" i="5" s="1"/>
  <c r="GB58" i="5"/>
  <c r="GB60" i="5" s="1"/>
  <c r="KM58" i="5"/>
  <c r="KM60" i="5" s="1"/>
  <c r="FQ58" i="5"/>
  <c r="FQ60" i="5" s="1"/>
  <c r="LL53" i="5"/>
  <c r="CX53" i="5"/>
  <c r="D53" i="5"/>
  <c r="D58" i="5" s="1"/>
  <c r="D60" i="5" s="1"/>
  <c r="KR58" i="5"/>
  <c r="KR60" i="5" s="1"/>
  <c r="IE58" i="5"/>
  <c r="IE60" i="5" s="1"/>
  <c r="EM58" i="5"/>
  <c r="EM60" i="5" s="1"/>
  <c r="CW58" i="5"/>
  <c r="CW60" i="5" s="1"/>
  <c r="CJ58" i="5"/>
  <c r="CJ60" i="5" s="1"/>
  <c r="W58" i="5"/>
  <c r="W60" i="5" s="1"/>
  <c r="KZ58" i="5"/>
  <c r="KZ60" i="5" s="1"/>
  <c r="GO58" i="5"/>
  <c r="GO60" i="5" s="1"/>
  <c r="CV58" i="5"/>
  <c r="CV60" i="5" s="1"/>
  <c r="AI58" i="5"/>
  <c r="AI60" i="5" s="1"/>
  <c r="KY58" i="5"/>
  <c r="KY60" i="5" s="1"/>
  <c r="IK58" i="5"/>
  <c r="IK60" i="5" s="1"/>
  <c r="HY53" i="5"/>
  <c r="GE53" i="5"/>
  <c r="GE58" i="5" s="1"/>
  <c r="GE60" i="5" s="1"/>
  <c r="CK53" i="5"/>
  <c r="CK58" i="5" s="1"/>
  <c r="CK60" i="5" s="1"/>
  <c r="JC58" i="5"/>
  <c r="JC60" i="5" s="1"/>
  <c r="GN58" i="5"/>
  <c r="GN60" i="5" s="1"/>
  <c r="FK58" i="5"/>
  <c r="FK60" i="5" s="1"/>
  <c r="AU58" i="5"/>
  <c r="AU60" i="5" s="1"/>
  <c r="IP58" i="5"/>
  <c r="IP60" i="5" s="1"/>
  <c r="HL53" i="5"/>
  <c r="HL58" i="5" s="1"/>
  <c r="HL60" i="5" s="1"/>
  <c r="AJ53" i="5"/>
  <c r="AJ58" i="5" s="1"/>
  <c r="AJ60" i="5" s="1"/>
  <c r="HA58" i="5"/>
  <c r="HA60" i="5" s="1"/>
  <c r="LS53" i="5"/>
  <c r="LS58" i="5" s="1"/>
  <c r="LS60" i="5" s="1"/>
  <c r="BX53" i="5"/>
  <c r="BX58" i="5" s="1"/>
  <c r="BX60" i="5" s="1"/>
  <c r="HM58" i="5"/>
  <c r="HM60" i="5" s="1"/>
  <c r="FW58" i="5"/>
  <c r="FW60" i="5" s="1"/>
  <c r="DT58" i="5"/>
  <c r="DT60" i="5" s="1"/>
  <c r="LL58" i="5"/>
  <c r="LL60" i="5" s="1"/>
  <c r="JI58" i="5"/>
  <c r="JI60" i="5" s="1"/>
  <c r="FR53" i="5"/>
  <c r="DD53" i="5"/>
  <c r="DD58" i="5" s="1"/>
  <c r="DD60" i="5" s="1"/>
  <c r="LP58" i="5"/>
  <c r="LP60" i="5" s="1"/>
  <c r="DA58" i="5"/>
  <c r="DA60" i="5" s="1"/>
  <c r="KG58" i="5"/>
  <c r="KG60" i="5" s="1"/>
  <c r="HG58" i="5"/>
  <c r="HG60" i="5" s="1"/>
  <c r="ES58" i="5"/>
  <c r="ES60" i="5" s="1"/>
  <c r="BS58" i="5"/>
  <c r="BS60" i="5" s="1"/>
  <c r="BF58" i="5"/>
  <c r="BF60" i="5" s="1"/>
  <c r="E58" i="5"/>
  <c r="E60" i="5" s="1"/>
  <c r="LV58" i="5"/>
  <c r="LV60" i="5" s="1"/>
  <c r="LJ58" i="5"/>
  <c r="LJ60" i="5" s="1"/>
  <c r="JZ58" i="5"/>
  <c r="JZ60" i="5" s="1"/>
  <c r="JB58" i="5"/>
  <c r="JB60" i="5" s="1"/>
  <c r="GH58" i="5"/>
  <c r="GH60" i="5" s="1"/>
  <c r="FV58" i="5"/>
  <c r="FV60" i="5" s="1"/>
  <c r="EL58" i="5"/>
  <c r="EL60" i="5" s="1"/>
  <c r="DN58" i="5"/>
  <c r="DN60" i="5" s="1"/>
  <c r="DB58" i="5"/>
  <c r="DB60" i="5" s="1"/>
  <c r="CP58" i="5"/>
  <c r="CP60" i="5" s="1"/>
  <c r="AT58" i="5"/>
  <c r="AT60" i="5" s="1"/>
  <c r="AH58" i="5"/>
  <c r="AH60" i="5" s="1"/>
  <c r="Z58" i="5"/>
  <c r="Z60" i="5" s="1"/>
  <c r="GI58" i="5"/>
  <c r="GI60" i="5" s="1"/>
  <c r="IR53" i="5"/>
  <c r="IR58" i="5" s="1"/>
  <c r="IR60" i="5" s="1"/>
  <c r="LO58" i="5"/>
  <c r="LO60" i="5" s="1"/>
  <c r="JA58" i="5"/>
  <c r="JA60" i="5" s="1"/>
  <c r="GA58" i="5"/>
  <c r="GA60" i="5" s="1"/>
  <c r="DM58" i="5"/>
  <c r="DM60" i="5" s="1"/>
  <c r="AM58" i="5"/>
  <c r="AM60" i="5" s="1"/>
  <c r="HS58" i="5"/>
  <c r="HS60" i="5" s="1"/>
  <c r="HF58" i="5"/>
  <c r="HF60" i="5" s="1"/>
  <c r="BR58" i="5"/>
  <c r="BR60" i="5" s="1"/>
  <c r="Q58" i="5"/>
  <c r="Q60" i="5" s="1"/>
  <c r="JK58" i="5"/>
  <c r="JK60" i="5" s="1"/>
  <c r="GW58" i="5"/>
  <c r="GW60" i="5" s="1"/>
  <c r="DW58" i="5"/>
  <c r="DW60" i="5" s="1"/>
  <c r="BI58" i="5"/>
  <c r="BI60" i="5" s="1"/>
  <c r="V58" i="5"/>
  <c r="V60" i="5" s="1"/>
  <c r="HX58" i="5"/>
  <c r="HX60" i="5" s="1"/>
  <c r="EF58" i="5"/>
  <c r="EF60" i="5" s="1"/>
  <c r="CQ58" i="5"/>
  <c r="CQ60" i="5" s="1"/>
  <c r="AC58" i="5"/>
  <c r="AC60" i="5" s="1"/>
  <c r="P58" i="5"/>
  <c r="P60" i="5" s="1"/>
  <c r="FA58" i="5"/>
  <c r="FA60" i="5" s="1"/>
  <c r="BH58" i="5"/>
  <c r="BH60" i="5" s="1"/>
  <c r="LM58" i="5"/>
  <c r="LM60" i="5" s="1"/>
  <c r="LF53" i="5"/>
  <c r="BU58" i="5"/>
  <c r="BU60" i="5" s="1"/>
  <c r="IW58" i="5"/>
  <c r="IW60" i="5" s="1"/>
  <c r="DC58" i="5"/>
  <c r="DC60" i="5" s="1"/>
  <c r="AB58" i="5"/>
  <c r="AB60" i="5" s="1"/>
  <c r="EZ58" i="5"/>
  <c r="EZ60" i="5" s="1"/>
  <c r="BT58" i="5"/>
  <c r="BT60" i="5" s="1"/>
  <c r="BP58" i="5"/>
  <c r="BP60" i="5" s="1"/>
  <c r="AA58" i="5"/>
  <c r="AA60" i="5" s="1"/>
  <c r="FY58" i="5"/>
  <c r="FY60" i="5" s="1"/>
  <c r="IV58" i="5"/>
  <c r="IV60" i="5" s="1"/>
  <c r="DO58" i="5"/>
  <c r="DO60" i="5" s="1"/>
  <c r="IZ58" i="5"/>
  <c r="IZ60" i="5" s="1"/>
  <c r="HY58" i="5"/>
  <c r="HY60" i="5" s="1"/>
  <c r="GV58" i="5"/>
  <c r="GV60" i="5" s="1"/>
  <c r="AN58" i="5"/>
  <c r="AN60" i="5" s="1"/>
  <c r="HR53" i="5"/>
  <c r="HR58" i="5" s="1"/>
  <c r="HR60" i="5" s="1"/>
  <c r="ER53" i="5"/>
  <c r="ER58" i="5" s="1"/>
  <c r="ER60" i="5" s="1"/>
  <c r="AZ58" i="5"/>
  <c r="AZ60" i="5" s="1"/>
  <c r="KA58" i="5"/>
  <c r="KA60" i="5" s="1"/>
  <c r="HI58" i="5"/>
  <c r="HI60" i="5" s="1"/>
  <c r="EO58" i="5"/>
  <c r="EO60" i="5" s="1"/>
  <c r="DH58" i="5"/>
  <c r="DH60" i="5" s="1"/>
  <c r="CG58" i="5"/>
  <c r="CG60" i="5" s="1"/>
  <c r="BA58" i="5"/>
  <c r="BA60" i="5" s="1"/>
  <c r="CE58" i="5"/>
  <c r="CE60" i="5" s="1"/>
  <c r="G58" i="5"/>
  <c r="G60" i="5" s="1"/>
  <c r="KF53" i="5"/>
  <c r="KF58" i="5" s="1"/>
  <c r="KF60" i="5" s="1"/>
  <c r="FX53" i="5"/>
  <c r="FX58" i="5" s="1"/>
  <c r="FX60" i="5" s="1"/>
  <c r="CD53" i="5"/>
  <c r="CD58" i="5" s="1"/>
  <c r="CD60" i="5" s="1"/>
  <c r="N29" i="12"/>
  <c r="N69" i="12" s="1"/>
  <c r="N31" i="12"/>
  <c r="N71" i="12" s="1"/>
  <c r="N30" i="12"/>
  <c r="N33" i="12"/>
  <c r="N32" i="12"/>
  <c r="N72" i="12" s="1"/>
  <c r="N34" i="12"/>
  <c r="N74" i="12" s="1"/>
  <c r="N36" i="12"/>
  <c r="N76" i="12" s="1"/>
  <c r="N35" i="12"/>
  <c r="N75" i="12" s="1"/>
  <c r="N37" i="12"/>
  <c r="N77" i="12" s="1"/>
  <c r="N38" i="12"/>
  <c r="N78" i="12" s="1"/>
  <c r="N40" i="12"/>
  <c r="N80" i="12" s="1"/>
  <c r="N39" i="12"/>
  <c r="N42" i="12"/>
  <c r="N43" i="12"/>
  <c r="N83" i="12" s="1"/>
  <c r="N44" i="12"/>
  <c r="N84" i="12" s="1"/>
  <c r="N47" i="12"/>
  <c r="N41" i="12"/>
  <c r="N81" i="12" s="1"/>
  <c r="N46" i="12"/>
  <c r="N86" i="12" s="1"/>
  <c r="N45" i="12"/>
  <c r="N85" i="12" s="1"/>
  <c r="N48" i="12"/>
  <c r="N90" i="12"/>
  <c r="FB29" i="12"/>
  <c r="FB69" i="12" s="1"/>
  <c r="FB31" i="12"/>
  <c r="FB71" i="12" s="1"/>
  <c r="FB30" i="12"/>
  <c r="FB33" i="12"/>
  <c r="FB32" i="12"/>
  <c r="FB72" i="12" s="1"/>
  <c r="FB35" i="12"/>
  <c r="FB75" i="12" s="1"/>
  <c r="FB37" i="12"/>
  <c r="FB77" i="12" s="1"/>
  <c r="FB34" i="12"/>
  <c r="FB74" i="12" s="1"/>
  <c r="FB40" i="12"/>
  <c r="FB80" i="12" s="1"/>
  <c r="FB39" i="12"/>
  <c r="FB79" i="12" s="1"/>
  <c r="FB36" i="12"/>
  <c r="FB38" i="12"/>
  <c r="FB78" i="12" s="1"/>
  <c r="FB42" i="12"/>
  <c r="FB43" i="12"/>
  <c r="FB83" i="12" s="1"/>
  <c r="FB41" i="12"/>
  <c r="FB81" i="12" s="1"/>
  <c r="FB44" i="12"/>
  <c r="FB84" i="12" s="1"/>
  <c r="FB46" i="12"/>
  <c r="FB86" i="12" s="1"/>
  <c r="FB45" i="12"/>
  <c r="FB48" i="12"/>
  <c r="FB47" i="12"/>
  <c r="FB90" i="12"/>
  <c r="KP29" i="12"/>
  <c r="KP69" i="12" s="1"/>
  <c r="KP31" i="12"/>
  <c r="KP71" i="12" s="1"/>
  <c r="KP33" i="12"/>
  <c r="KP30" i="12"/>
  <c r="KP32" i="12"/>
  <c r="KP72" i="12" s="1"/>
  <c r="KP35" i="12"/>
  <c r="KP75" i="12" s="1"/>
  <c r="KP34" i="12"/>
  <c r="KP74" i="12" s="1"/>
  <c r="KP37" i="12"/>
  <c r="KP77" i="12" s="1"/>
  <c r="KP36" i="12"/>
  <c r="KP38" i="12"/>
  <c r="KP78" i="12" s="1"/>
  <c r="KP40" i="12"/>
  <c r="KP80" i="12" s="1"/>
  <c r="KP39" i="12"/>
  <c r="KP43" i="12"/>
  <c r="KP83" i="12" s="1"/>
  <c r="KP41" i="12"/>
  <c r="KP81" i="12" s="1"/>
  <c r="KP42" i="12"/>
  <c r="KP44" i="12"/>
  <c r="KP84" i="12" s="1"/>
  <c r="KP46" i="12"/>
  <c r="KP86" i="12" s="1"/>
  <c r="KP45" i="12"/>
  <c r="KP47" i="12"/>
  <c r="KP48" i="12"/>
  <c r="KP90" i="12"/>
  <c r="E87" i="12"/>
  <c r="HL87" i="12"/>
  <c r="AL29" i="12"/>
  <c r="AL69" i="12" s="1"/>
  <c r="AL31" i="12"/>
  <c r="AL71" i="12" s="1"/>
  <c r="AL30" i="12"/>
  <c r="AL33" i="12"/>
  <c r="AL32" i="12"/>
  <c r="AL72" i="12" s="1"/>
  <c r="AL36" i="12"/>
  <c r="AL34" i="12"/>
  <c r="AL74" i="12" s="1"/>
  <c r="AL35" i="12"/>
  <c r="AL75" i="12" s="1"/>
  <c r="AL37" i="12"/>
  <c r="AL77" i="12" s="1"/>
  <c r="AL38" i="12"/>
  <c r="AL78" i="12" s="1"/>
  <c r="AL40" i="12"/>
  <c r="AL80" i="12" s="1"/>
  <c r="AL43" i="12"/>
  <c r="AL83" i="12" s="1"/>
  <c r="AL42" i="12"/>
  <c r="AL41" i="12"/>
  <c r="AL81" i="12" s="1"/>
  <c r="AL39" i="12"/>
  <c r="AL46" i="12"/>
  <c r="AL86" i="12" s="1"/>
  <c r="AL44" i="12"/>
  <c r="AL84" i="12" s="1"/>
  <c r="AL45" i="12"/>
  <c r="AL47" i="12"/>
  <c r="AL48" i="12"/>
  <c r="AL90" i="12"/>
  <c r="FZ29" i="12"/>
  <c r="FZ69" i="12" s="1"/>
  <c r="FZ31" i="12"/>
  <c r="FZ71" i="12" s="1"/>
  <c r="FZ30" i="12"/>
  <c r="FZ70" i="12" s="1"/>
  <c r="FZ33" i="12"/>
  <c r="FZ32" i="12"/>
  <c r="FZ72" i="12" s="1"/>
  <c r="FZ35" i="12"/>
  <c r="FZ75" i="12" s="1"/>
  <c r="FZ34" i="12"/>
  <c r="FZ74" i="12" s="1"/>
  <c r="FZ37" i="12"/>
  <c r="FZ77" i="12" s="1"/>
  <c r="FZ36" i="12"/>
  <c r="FZ38" i="12"/>
  <c r="FZ78" i="12" s="1"/>
  <c r="FZ40" i="12"/>
  <c r="FZ80" i="12" s="1"/>
  <c r="FZ43" i="12"/>
  <c r="FZ83" i="12" s="1"/>
  <c r="FZ39" i="12"/>
  <c r="FZ41" i="12"/>
  <c r="FZ81" i="12" s="1"/>
  <c r="FZ44" i="12"/>
  <c r="FZ84" i="12" s="1"/>
  <c r="FZ46" i="12"/>
  <c r="FZ86" i="12" s="1"/>
  <c r="FZ45" i="12"/>
  <c r="FZ42" i="12"/>
  <c r="FZ47" i="12"/>
  <c r="FZ48" i="12"/>
  <c r="FZ90" i="12"/>
  <c r="LN29" i="12"/>
  <c r="LN69" i="12" s="1"/>
  <c r="LN33" i="12"/>
  <c r="LN32" i="12"/>
  <c r="LN72" i="12" s="1"/>
  <c r="LN31" i="12"/>
  <c r="LN71" i="12" s="1"/>
  <c r="LN30" i="12"/>
  <c r="LN70" i="12" s="1"/>
  <c r="LN35" i="12"/>
  <c r="LN75" i="12" s="1"/>
  <c r="LN37" i="12"/>
  <c r="LN77" i="12" s="1"/>
  <c r="LN36" i="12"/>
  <c r="LN34" i="12"/>
  <c r="LN74" i="12" s="1"/>
  <c r="LN40" i="12"/>
  <c r="LN80" i="12" s="1"/>
  <c r="LN39" i="12"/>
  <c r="LN38" i="12"/>
  <c r="LN78" i="12" s="1"/>
  <c r="LN43" i="12"/>
  <c r="LN83" i="12" s="1"/>
  <c r="LN41" i="12"/>
  <c r="LN81" i="12" s="1"/>
  <c r="LN42" i="12"/>
  <c r="LN46" i="12"/>
  <c r="LN86" i="12" s="1"/>
  <c r="LN45" i="12"/>
  <c r="LN85" i="12" s="1"/>
  <c r="LN47" i="12"/>
  <c r="LN87" i="12" s="1"/>
  <c r="LN48" i="12"/>
  <c r="LN44" i="12"/>
  <c r="LN84" i="12" s="1"/>
  <c r="LN90" i="12"/>
  <c r="AX29" i="12"/>
  <c r="AX69" i="12" s="1"/>
  <c r="AX31" i="12"/>
  <c r="AX71" i="12" s="1"/>
  <c r="AX30" i="12"/>
  <c r="AX33" i="12"/>
  <c r="AX73" i="12" s="1"/>
  <c r="AX32" i="12"/>
  <c r="AX72" i="12" s="1"/>
  <c r="AX34" i="12"/>
  <c r="AX74" i="12" s="1"/>
  <c r="AX36" i="12"/>
  <c r="AX35" i="12"/>
  <c r="AX75" i="12" s="1"/>
  <c r="AX37" i="12"/>
  <c r="AX77" i="12" s="1"/>
  <c r="AX40" i="12"/>
  <c r="AX80" i="12" s="1"/>
  <c r="AX38" i="12"/>
  <c r="AX78" i="12" s="1"/>
  <c r="AX39" i="12"/>
  <c r="AX43" i="12"/>
  <c r="AX83" i="12" s="1"/>
  <c r="AX41" i="12"/>
  <c r="AX81" i="12" s="1"/>
  <c r="AX46" i="12"/>
  <c r="AX86" i="12" s="1"/>
  <c r="AX42" i="12"/>
  <c r="AX82" i="12" s="1"/>
  <c r="AX44" i="12"/>
  <c r="AX84" i="12" s="1"/>
  <c r="AX47" i="12"/>
  <c r="AX45" i="12"/>
  <c r="AX48" i="12"/>
  <c r="AX90" i="12"/>
  <c r="GL29" i="12"/>
  <c r="GL69" i="12" s="1"/>
  <c r="GL31" i="12"/>
  <c r="GL71" i="12" s="1"/>
  <c r="GL30" i="12"/>
  <c r="GL33" i="12"/>
  <c r="GL32" i="12"/>
  <c r="GL72" i="12" s="1"/>
  <c r="GL35" i="12"/>
  <c r="GL75" i="12" s="1"/>
  <c r="GL34" i="12"/>
  <c r="GL74" i="12" s="1"/>
  <c r="GL37" i="12"/>
  <c r="GL77" i="12" s="1"/>
  <c r="GL36" i="12"/>
  <c r="GL40" i="12"/>
  <c r="GL80" i="12" s="1"/>
  <c r="GL38" i="12"/>
  <c r="GL78" i="12" s="1"/>
  <c r="GL39" i="12"/>
  <c r="GL43" i="12"/>
  <c r="GL83" i="12" s="1"/>
  <c r="GL46" i="12"/>
  <c r="GL86" i="12" s="1"/>
  <c r="GL41" i="12"/>
  <c r="GL81" i="12" s="1"/>
  <c r="GL45" i="12"/>
  <c r="GL44" i="12"/>
  <c r="GL84" i="12" s="1"/>
  <c r="GL48" i="12"/>
  <c r="GL42" i="12"/>
  <c r="GL82" i="12" s="1"/>
  <c r="GL47" i="12"/>
  <c r="GL87" i="12" s="1"/>
  <c r="GL90" i="12"/>
  <c r="BJ87" i="12"/>
  <c r="LJ86" i="12"/>
  <c r="BJ29" i="12"/>
  <c r="BJ69" i="12" s="1"/>
  <c r="BJ31" i="12"/>
  <c r="BJ71" i="12" s="1"/>
  <c r="BJ30" i="12"/>
  <c r="BJ33" i="12"/>
  <c r="BJ32" i="12"/>
  <c r="BJ72" i="12" s="1"/>
  <c r="BJ35" i="12"/>
  <c r="BJ75" i="12" s="1"/>
  <c r="BJ34" i="12"/>
  <c r="BJ74" i="12" s="1"/>
  <c r="BJ37" i="12"/>
  <c r="BJ77" i="12" s="1"/>
  <c r="BJ36" i="12"/>
  <c r="BJ40" i="12"/>
  <c r="BJ80" i="12" s="1"/>
  <c r="BJ39" i="12"/>
  <c r="BJ38" i="12"/>
  <c r="BJ78" i="12" s="1"/>
  <c r="BJ43" i="12"/>
  <c r="BJ83" i="12" s="1"/>
  <c r="BJ42" i="12"/>
  <c r="BJ44" i="12"/>
  <c r="BJ84" i="12" s="1"/>
  <c r="BJ45" i="12"/>
  <c r="BJ41" i="12"/>
  <c r="BJ81" i="12" s="1"/>
  <c r="BJ46" i="12"/>
  <c r="BJ86" i="12" s="1"/>
  <c r="BJ48" i="12"/>
  <c r="BJ47" i="12"/>
  <c r="BJ90" i="12"/>
  <c r="BV29" i="12"/>
  <c r="BV69" i="12" s="1"/>
  <c r="BV31" i="12"/>
  <c r="BV71" i="12" s="1"/>
  <c r="BV30" i="12"/>
  <c r="BV70" i="12" s="1"/>
  <c r="BV33" i="12"/>
  <c r="BV73" i="12" s="1"/>
  <c r="BV32" i="12"/>
  <c r="BV72" i="12" s="1"/>
  <c r="BV34" i="12"/>
  <c r="BV74" i="12" s="1"/>
  <c r="BV35" i="12"/>
  <c r="BV75" i="12" s="1"/>
  <c r="BV37" i="12"/>
  <c r="BV77" i="12" s="1"/>
  <c r="BV36" i="12"/>
  <c r="BV38" i="12"/>
  <c r="BV78" i="12" s="1"/>
  <c r="BV40" i="12"/>
  <c r="BV80" i="12" s="1"/>
  <c r="BV39" i="12"/>
  <c r="BV41" i="12"/>
  <c r="BV81" i="12" s="1"/>
  <c r="BV43" i="12"/>
  <c r="BV83" i="12" s="1"/>
  <c r="BV42" i="12"/>
  <c r="BV82" i="12" s="1"/>
  <c r="BV45" i="12"/>
  <c r="BV85" i="12" s="1"/>
  <c r="BV44" i="12"/>
  <c r="BV84" i="12" s="1"/>
  <c r="BV46" i="12"/>
  <c r="BV86" i="12" s="1"/>
  <c r="BV48" i="12"/>
  <c r="BV47" i="12"/>
  <c r="BV90" i="12"/>
  <c r="EJ30" i="12"/>
  <c r="EJ70" i="12" s="1"/>
  <c r="EJ29" i="12"/>
  <c r="EJ69" i="12" s="1"/>
  <c r="EJ34" i="12"/>
  <c r="EJ31" i="12"/>
  <c r="EJ33" i="12"/>
  <c r="EJ73" i="12" s="1"/>
  <c r="EJ32" i="12"/>
  <c r="EJ72" i="12" s="1"/>
  <c r="EJ38" i="12"/>
  <c r="EJ78" i="12" s="1"/>
  <c r="EJ37" i="12"/>
  <c r="EJ35" i="12"/>
  <c r="EJ75" i="12" s="1"/>
  <c r="EJ36" i="12"/>
  <c r="EJ76" i="12" s="1"/>
  <c r="EJ39" i="12"/>
  <c r="EJ79" i="12" s="1"/>
  <c r="EJ42" i="12"/>
  <c r="EJ82" i="12" s="1"/>
  <c r="EJ40" i="12"/>
  <c r="EJ45" i="12"/>
  <c r="EJ85" i="12" s="1"/>
  <c r="EJ41" i="12"/>
  <c r="EJ81" i="12" s="1"/>
  <c r="EJ43" i="12"/>
  <c r="EJ44" i="12"/>
  <c r="EJ84" i="12" s="1"/>
  <c r="EJ46" i="12"/>
  <c r="EJ86" i="12" s="1"/>
  <c r="EJ48" i="12"/>
  <c r="EJ88" i="12" s="1"/>
  <c r="EJ47" i="12"/>
  <c r="EJ87" i="12" s="1"/>
  <c r="EJ90" i="12"/>
  <c r="GX29" i="12"/>
  <c r="GX69" i="12" s="1"/>
  <c r="GX31" i="12"/>
  <c r="GX71" i="12" s="1"/>
  <c r="GX30" i="12"/>
  <c r="GX33" i="12"/>
  <c r="GX32" i="12"/>
  <c r="GX72" i="12" s="1"/>
  <c r="GX35" i="12"/>
  <c r="GX75" i="12" s="1"/>
  <c r="GX34" i="12"/>
  <c r="GX74" i="12" s="1"/>
  <c r="GX37" i="12"/>
  <c r="GX77" i="12" s="1"/>
  <c r="GX36" i="12"/>
  <c r="GX76" i="12" s="1"/>
  <c r="GX40" i="12"/>
  <c r="GX80" i="12" s="1"/>
  <c r="GX39" i="12"/>
  <c r="GX38" i="12"/>
  <c r="GX78" i="12" s="1"/>
  <c r="GX43" i="12"/>
  <c r="GX83" i="12" s="1"/>
  <c r="GX41" i="12"/>
  <c r="GX81" i="12" s="1"/>
  <c r="GX42" i="12"/>
  <c r="GX46" i="12"/>
  <c r="GX86" i="12" s="1"/>
  <c r="GX44" i="12"/>
  <c r="GX84" i="12" s="1"/>
  <c r="GX45" i="12"/>
  <c r="GX48" i="12"/>
  <c r="GX47" i="12"/>
  <c r="GX87" i="12" s="1"/>
  <c r="GX90" i="12"/>
  <c r="HJ29" i="12"/>
  <c r="HJ69" i="12" s="1"/>
  <c r="HJ31" i="12"/>
  <c r="HJ71" i="12" s="1"/>
  <c r="HJ30" i="12"/>
  <c r="HJ33" i="12"/>
  <c r="HJ32" i="12"/>
  <c r="HJ72" i="12" s="1"/>
  <c r="HJ35" i="12"/>
  <c r="HJ75" i="12" s="1"/>
  <c r="HJ34" i="12"/>
  <c r="HJ74" i="12" s="1"/>
  <c r="HJ36" i="12"/>
  <c r="HJ37" i="12"/>
  <c r="HJ77" i="12" s="1"/>
  <c r="HJ40" i="12"/>
  <c r="HJ80" i="12" s="1"/>
  <c r="HJ38" i="12"/>
  <c r="HJ78" i="12" s="1"/>
  <c r="HJ39" i="12"/>
  <c r="HJ79" i="12" s="1"/>
  <c r="HJ43" i="12"/>
  <c r="HJ83" i="12" s="1"/>
  <c r="HJ42" i="12"/>
  <c r="HJ44" i="12"/>
  <c r="HJ84" i="12" s="1"/>
  <c r="HJ46" i="12"/>
  <c r="HJ86" i="12" s="1"/>
  <c r="HJ45" i="12"/>
  <c r="HJ41" i="12"/>
  <c r="HJ81" i="12" s="1"/>
  <c r="HJ48" i="12"/>
  <c r="HJ47" i="12"/>
  <c r="HJ90" i="12"/>
  <c r="JX30" i="12"/>
  <c r="JX70" i="12" s="1"/>
  <c r="JX29" i="12"/>
  <c r="JX69" i="12" s="1"/>
  <c r="JX31" i="12"/>
  <c r="JX71" i="12" s="1"/>
  <c r="JX34" i="12"/>
  <c r="JX74" i="12" s="1"/>
  <c r="JX32" i="12"/>
  <c r="JX72" i="12" s="1"/>
  <c r="JX33" i="12"/>
  <c r="JX73" i="12" s="1"/>
  <c r="JX36" i="12"/>
  <c r="JX76" i="12" s="1"/>
  <c r="JX38" i="12"/>
  <c r="JX78" i="12" s="1"/>
  <c r="JX37" i="12"/>
  <c r="JX39" i="12"/>
  <c r="JX79" i="12" s="1"/>
  <c r="JX40" i="12"/>
  <c r="JX35" i="12"/>
  <c r="JX75" i="12" s="1"/>
  <c r="JX42" i="12"/>
  <c r="JX82" i="12" s="1"/>
  <c r="JX41" i="12"/>
  <c r="JX81" i="12" s="1"/>
  <c r="JX43" i="12"/>
  <c r="JX83" i="12" s="1"/>
  <c r="JX44" i="12"/>
  <c r="JX84" i="12" s="1"/>
  <c r="JX45" i="12"/>
  <c r="JX85" i="12" s="1"/>
  <c r="JX46" i="12"/>
  <c r="JX86" i="12" s="1"/>
  <c r="JX47" i="12"/>
  <c r="JX87" i="12" s="1"/>
  <c r="JX48" i="12"/>
  <c r="JX90" i="12"/>
  <c r="CH29" i="12"/>
  <c r="CH69" i="12" s="1"/>
  <c r="CH31" i="12"/>
  <c r="CH71" i="12" s="1"/>
  <c r="CH30" i="12"/>
  <c r="CH33" i="12"/>
  <c r="CH32" i="12"/>
  <c r="CH72" i="12" s="1"/>
  <c r="CH34" i="12"/>
  <c r="CH74" i="12" s="1"/>
  <c r="CH35" i="12"/>
  <c r="CH75" i="12" s="1"/>
  <c r="CH37" i="12"/>
  <c r="CH77" i="12" s="1"/>
  <c r="CH36" i="12"/>
  <c r="CH40" i="12"/>
  <c r="CH80" i="12" s="1"/>
  <c r="CH39" i="12"/>
  <c r="CH38" i="12"/>
  <c r="CH78" i="12" s="1"/>
  <c r="CH43" i="12"/>
  <c r="CH83" i="12" s="1"/>
  <c r="CH41" i="12"/>
  <c r="CH81" i="12" s="1"/>
  <c r="CH42" i="12"/>
  <c r="CH46" i="12"/>
  <c r="CH86" i="12" s="1"/>
  <c r="CH44" i="12"/>
  <c r="CH84" i="12" s="1"/>
  <c r="CH48" i="12"/>
  <c r="CH47" i="12"/>
  <c r="CH87" i="12" s="1"/>
  <c r="CH45" i="12"/>
  <c r="CH90" i="12"/>
  <c r="HV29" i="12"/>
  <c r="HV69" i="12" s="1"/>
  <c r="HV31" i="12"/>
  <c r="HV71" i="12" s="1"/>
  <c r="HV30" i="12"/>
  <c r="HV33" i="12"/>
  <c r="HV32" i="12"/>
  <c r="HV72" i="12" s="1"/>
  <c r="HV35" i="12"/>
  <c r="HV75" i="12" s="1"/>
  <c r="HV34" i="12"/>
  <c r="HV74" i="12" s="1"/>
  <c r="HV37" i="12"/>
  <c r="HV77" i="12" s="1"/>
  <c r="HV40" i="12"/>
  <c r="HV80" i="12" s="1"/>
  <c r="HV36" i="12"/>
  <c r="HV39" i="12"/>
  <c r="HV38" i="12"/>
  <c r="HV78" i="12" s="1"/>
  <c r="HV43" i="12"/>
  <c r="HV83" i="12" s="1"/>
  <c r="HV41" i="12"/>
  <c r="HV81" i="12" s="1"/>
  <c r="HV42" i="12"/>
  <c r="HV46" i="12"/>
  <c r="HV86" i="12" s="1"/>
  <c r="HV44" i="12"/>
  <c r="HV84" i="12" s="1"/>
  <c r="HV45" i="12"/>
  <c r="HV47" i="12"/>
  <c r="HV48" i="12"/>
  <c r="HV90" i="12"/>
  <c r="JX88" i="12"/>
  <c r="DF29" i="12"/>
  <c r="DF69" i="12" s="1"/>
  <c r="DF31" i="12"/>
  <c r="DF71" i="12" s="1"/>
  <c r="DF30" i="12"/>
  <c r="DF33" i="12"/>
  <c r="DF32" i="12"/>
  <c r="DF72" i="12" s="1"/>
  <c r="DF34" i="12"/>
  <c r="DF74" i="12" s="1"/>
  <c r="DF35" i="12"/>
  <c r="DF75" i="12" s="1"/>
  <c r="DF37" i="12"/>
  <c r="DF77" i="12" s="1"/>
  <c r="DF38" i="12"/>
  <c r="DF78" i="12" s="1"/>
  <c r="DF40" i="12"/>
  <c r="DF80" i="12" s="1"/>
  <c r="DF43" i="12"/>
  <c r="DF83" i="12" s="1"/>
  <c r="DF36" i="12"/>
  <c r="DF41" i="12"/>
  <c r="DF81" i="12" s="1"/>
  <c r="DF39" i="12"/>
  <c r="DF79" i="12" s="1"/>
  <c r="DF42" i="12"/>
  <c r="DF44" i="12"/>
  <c r="DF84" i="12" s="1"/>
  <c r="DF46" i="12"/>
  <c r="DF86" i="12" s="1"/>
  <c r="DF45" i="12"/>
  <c r="DF47" i="12"/>
  <c r="DF48" i="12"/>
  <c r="DF90" i="12"/>
  <c r="IT29" i="12"/>
  <c r="IT69" i="12" s="1"/>
  <c r="IT31" i="12"/>
  <c r="IT71" i="12" s="1"/>
  <c r="IT30" i="12"/>
  <c r="IT33" i="12"/>
  <c r="IT73" i="12" s="1"/>
  <c r="IT32" i="12"/>
  <c r="IT72" i="12" s="1"/>
  <c r="IT35" i="12"/>
  <c r="IT75" i="12" s="1"/>
  <c r="IT34" i="12"/>
  <c r="IT74" i="12" s="1"/>
  <c r="IT37" i="12"/>
  <c r="IT77" i="12" s="1"/>
  <c r="IT36" i="12"/>
  <c r="IT40" i="12"/>
  <c r="IT80" i="12" s="1"/>
  <c r="IT38" i="12"/>
  <c r="IT78" i="12" s="1"/>
  <c r="IT39" i="12"/>
  <c r="IT43" i="12"/>
  <c r="IT83" i="12" s="1"/>
  <c r="IT41" i="12"/>
  <c r="IT81" i="12" s="1"/>
  <c r="IT42" i="12"/>
  <c r="IT46" i="12"/>
  <c r="IT86" i="12" s="1"/>
  <c r="IT45" i="12"/>
  <c r="IT44" i="12"/>
  <c r="IT84" i="12" s="1"/>
  <c r="IT48" i="12"/>
  <c r="IT47" i="12"/>
  <c r="IT90" i="12"/>
  <c r="DR29" i="12"/>
  <c r="DR69" i="12" s="1"/>
  <c r="DR31" i="12"/>
  <c r="DR71" i="12" s="1"/>
  <c r="DR30" i="12"/>
  <c r="DR33" i="12"/>
  <c r="DR32" i="12"/>
  <c r="DR72" i="12" s="1"/>
  <c r="DR34" i="12"/>
  <c r="DR74" i="12" s="1"/>
  <c r="DR35" i="12"/>
  <c r="DR75" i="12" s="1"/>
  <c r="DR37" i="12"/>
  <c r="DR77" i="12" s="1"/>
  <c r="DR36" i="12"/>
  <c r="DR40" i="12"/>
  <c r="DR80" i="12" s="1"/>
  <c r="DR38" i="12"/>
  <c r="DR78" i="12" s="1"/>
  <c r="DR39" i="12"/>
  <c r="DR43" i="12"/>
  <c r="DR83" i="12" s="1"/>
  <c r="DR42" i="12"/>
  <c r="DR44" i="12"/>
  <c r="DR84" i="12" s="1"/>
  <c r="DR46" i="12"/>
  <c r="DR86" i="12" s="1"/>
  <c r="DR45" i="12"/>
  <c r="DR41" i="12"/>
  <c r="DR81" i="12" s="1"/>
  <c r="DR47" i="12"/>
  <c r="DR87" i="12" s="1"/>
  <c r="DR48" i="12"/>
  <c r="DR90" i="12"/>
  <c r="JF29" i="12"/>
  <c r="JF69" i="12" s="1"/>
  <c r="JF89" i="12" s="1"/>
  <c r="JF31" i="12"/>
  <c r="JF71" i="12" s="1"/>
  <c r="JF30" i="12"/>
  <c r="JF33" i="12"/>
  <c r="JF32" i="12"/>
  <c r="JF72" i="12" s="1"/>
  <c r="JF35" i="12"/>
  <c r="JF75" i="12" s="1"/>
  <c r="JF34" i="12"/>
  <c r="JF74" i="12" s="1"/>
  <c r="JF37" i="12"/>
  <c r="JF77" i="12" s="1"/>
  <c r="JF38" i="12"/>
  <c r="JF78" i="12" s="1"/>
  <c r="JF40" i="12"/>
  <c r="JF80" i="12" s="1"/>
  <c r="JF39" i="12"/>
  <c r="JF43" i="12"/>
  <c r="JF83" i="12" s="1"/>
  <c r="JF42" i="12"/>
  <c r="JF41" i="12"/>
  <c r="JF81" i="12" s="1"/>
  <c r="JF44" i="12"/>
  <c r="JF84" i="12" s="1"/>
  <c r="JF46" i="12"/>
  <c r="JF86" i="12" s="1"/>
  <c r="JF45" i="12"/>
  <c r="JF48" i="12"/>
  <c r="JF36" i="12"/>
  <c r="JF47" i="12"/>
  <c r="JF90" i="12"/>
  <c r="HE88" i="12"/>
  <c r="B30" i="12"/>
  <c r="B42" i="12"/>
  <c r="B31" i="12"/>
  <c r="B43" i="12"/>
  <c r="B32" i="12"/>
  <c r="B44" i="12"/>
  <c r="B33" i="12"/>
  <c r="B45" i="12"/>
  <c r="B34" i="12"/>
  <c r="B46" i="12"/>
  <c r="B35" i="12"/>
  <c r="B75" i="12" s="1"/>
  <c r="B47" i="12"/>
  <c r="B87" i="12" s="1"/>
  <c r="B36" i="12"/>
  <c r="B48" i="12"/>
  <c r="B39" i="12"/>
  <c r="B29" i="12"/>
  <c r="B37" i="12"/>
  <c r="B38" i="12"/>
  <c r="B40" i="12"/>
  <c r="B41" i="12"/>
  <c r="B90" i="12"/>
  <c r="BP30" i="12"/>
  <c r="BP70" i="12" s="1"/>
  <c r="BP29" i="12"/>
  <c r="BP69" i="12" s="1"/>
  <c r="BP34" i="12"/>
  <c r="BP74" i="12" s="1"/>
  <c r="BP31" i="12"/>
  <c r="BP71" i="12" s="1"/>
  <c r="BP33" i="12"/>
  <c r="BP73" i="12" s="1"/>
  <c r="BP32" i="12"/>
  <c r="BP72" i="12" s="1"/>
  <c r="BP35" i="12"/>
  <c r="BP75" i="12" s="1"/>
  <c r="BP38" i="12"/>
  <c r="BP78" i="12" s="1"/>
  <c r="BP37" i="12"/>
  <c r="BP36" i="12"/>
  <c r="BP76" i="12" s="1"/>
  <c r="BP39" i="12"/>
  <c r="BP79" i="12" s="1"/>
  <c r="BP42" i="12"/>
  <c r="BP82" i="12" s="1"/>
  <c r="BP41" i="12"/>
  <c r="BP81" i="12" s="1"/>
  <c r="BP40" i="12"/>
  <c r="BP45" i="12"/>
  <c r="BP85" i="12" s="1"/>
  <c r="BP44" i="12"/>
  <c r="BP84" i="12" s="1"/>
  <c r="BP43" i="12"/>
  <c r="BP46" i="12"/>
  <c r="BP48" i="12"/>
  <c r="BP47" i="12"/>
  <c r="BP87" i="12" s="1"/>
  <c r="BP90" i="12"/>
  <c r="ED29" i="12"/>
  <c r="ED69" i="12" s="1"/>
  <c r="ED31" i="12"/>
  <c r="ED71" i="12" s="1"/>
  <c r="ED30" i="12"/>
  <c r="ED33" i="12"/>
  <c r="ED32" i="12"/>
  <c r="ED72" i="12" s="1"/>
  <c r="ED34" i="12"/>
  <c r="ED74" i="12" s="1"/>
  <c r="ED35" i="12"/>
  <c r="ED75" i="12" s="1"/>
  <c r="ED37" i="12"/>
  <c r="ED77" i="12" s="1"/>
  <c r="ED36" i="12"/>
  <c r="ED40" i="12"/>
  <c r="ED80" i="12" s="1"/>
  <c r="ED39" i="12"/>
  <c r="ED38" i="12"/>
  <c r="ED78" i="12" s="1"/>
  <c r="ED42" i="12"/>
  <c r="ED43" i="12"/>
  <c r="ED83" i="12" s="1"/>
  <c r="ED41" i="12"/>
  <c r="ED81" i="12" s="1"/>
  <c r="ED45" i="12"/>
  <c r="ED46" i="12"/>
  <c r="ED86" i="12" s="1"/>
  <c r="ED47" i="12"/>
  <c r="ED87" i="12" s="1"/>
  <c r="ED44" i="12"/>
  <c r="ED84" i="12" s="1"/>
  <c r="ED48" i="12"/>
  <c r="ED90" i="12"/>
  <c r="EP29" i="12"/>
  <c r="EP69" i="12" s="1"/>
  <c r="EP31" i="12"/>
  <c r="EP71" i="12" s="1"/>
  <c r="EP30" i="12"/>
  <c r="EP33" i="12"/>
  <c r="EP32" i="12"/>
  <c r="EP72" i="12" s="1"/>
  <c r="EP35" i="12"/>
  <c r="EP75" i="12" s="1"/>
  <c r="EP36" i="12"/>
  <c r="EP37" i="12"/>
  <c r="EP77" i="12" s="1"/>
  <c r="EP34" i="12"/>
  <c r="EP74" i="12" s="1"/>
  <c r="EP38" i="12"/>
  <c r="EP78" i="12" s="1"/>
  <c r="EP40" i="12"/>
  <c r="EP80" i="12" s="1"/>
  <c r="EP39" i="12"/>
  <c r="EP42" i="12"/>
  <c r="EP43" i="12"/>
  <c r="EP83" i="12" s="1"/>
  <c r="EP41" i="12"/>
  <c r="EP81" i="12" s="1"/>
  <c r="EP45" i="12"/>
  <c r="EP46" i="12"/>
  <c r="EP86" i="12" s="1"/>
  <c r="EP44" i="12"/>
  <c r="EP84" i="12" s="1"/>
  <c r="EP48" i="12"/>
  <c r="EP47" i="12"/>
  <c r="EP90" i="12"/>
  <c r="HD30" i="12"/>
  <c r="HD70" i="12" s="1"/>
  <c r="HD29" i="12"/>
  <c r="HD69" i="12" s="1"/>
  <c r="HD31" i="12"/>
  <c r="HD32" i="12"/>
  <c r="HD72" i="12" s="1"/>
  <c r="HD33" i="12"/>
  <c r="HD73" i="12" s="1"/>
  <c r="HD34" i="12"/>
  <c r="HD35" i="12"/>
  <c r="HD75" i="12" s="1"/>
  <c r="HD38" i="12"/>
  <c r="HD78" i="12" s="1"/>
  <c r="HD37" i="12"/>
  <c r="HD36" i="12"/>
  <c r="HD76" i="12" s="1"/>
  <c r="HD39" i="12"/>
  <c r="HD79" i="12" s="1"/>
  <c r="HD42" i="12"/>
  <c r="HD82" i="12" s="1"/>
  <c r="HD40" i="12"/>
  <c r="HD41" i="12"/>
  <c r="HD81" i="12" s="1"/>
  <c r="HD43" i="12"/>
  <c r="HD45" i="12"/>
  <c r="HD85" i="12" s="1"/>
  <c r="HD44" i="12"/>
  <c r="HD84" i="12" s="1"/>
  <c r="HD46" i="12"/>
  <c r="HD47" i="12"/>
  <c r="HD87" i="12" s="1"/>
  <c r="HD48" i="12"/>
  <c r="HD88" i="12" s="1"/>
  <c r="HD90" i="12"/>
  <c r="JR29" i="12"/>
  <c r="JR69" i="12" s="1"/>
  <c r="JR31" i="12"/>
  <c r="JR71" i="12" s="1"/>
  <c r="JR30" i="12"/>
  <c r="JR70" i="12" s="1"/>
  <c r="JR33" i="12"/>
  <c r="JR32" i="12"/>
  <c r="JR72" i="12" s="1"/>
  <c r="JR35" i="12"/>
  <c r="JR75" i="12" s="1"/>
  <c r="JR34" i="12"/>
  <c r="JR74" i="12" s="1"/>
  <c r="JR37" i="12"/>
  <c r="JR77" i="12" s="1"/>
  <c r="JR36" i="12"/>
  <c r="JR40" i="12"/>
  <c r="JR80" i="12" s="1"/>
  <c r="JR39" i="12"/>
  <c r="JR38" i="12"/>
  <c r="JR78" i="12" s="1"/>
  <c r="JR43" i="12"/>
  <c r="JR83" i="12" s="1"/>
  <c r="JR41" i="12"/>
  <c r="JR81" i="12" s="1"/>
  <c r="JR42" i="12"/>
  <c r="JR82" i="12" s="1"/>
  <c r="JR46" i="12"/>
  <c r="JR86" i="12" s="1"/>
  <c r="JR45" i="12"/>
  <c r="JR48" i="12"/>
  <c r="JR44" i="12"/>
  <c r="JR84" i="12" s="1"/>
  <c r="JR47" i="12"/>
  <c r="JR87" i="12" s="1"/>
  <c r="JR90" i="12"/>
  <c r="KD29" i="12"/>
  <c r="KD69" i="12" s="1"/>
  <c r="KD31" i="12"/>
  <c r="KD71" i="12" s="1"/>
  <c r="KD33" i="12"/>
  <c r="KD30" i="12"/>
  <c r="KD32" i="12"/>
  <c r="KD72" i="12" s="1"/>
  <c r="KD35" i="12"/>
  <c r="KD75" i="12" s="1"/>
  <c r="KD34" i="12"/>
  <c r="KD74" i="12" s="1"/>
  <c r="KD37" i="12"/>
  <c r="KD77" i="12" s="1"/>
  <c r="KD36" i="12"/>
  <c r="KD40" i="12"/>
  <c r="KD80" i="12" s="1"/>
  <c r="KD38" i="12"/>
  <c r="KD78" i="12" s="1"/>
  <c r="KD39" i="12"/>
  <c r="KD43" i="12"/>
  <c r="KD83" i="12" s="1"/>
  <c r="KD42" i="12"/>
  <c r="KD46" i="12"/>
  <c r="KD86" i="12" s="1"/>
  <c r="KD41" i="12"/>
  <c r="KD81" i="12" s="1"/>
  <c r="KD45" i="12"/>
  <c r="KD85" i="12" s="1"/>
  <c r="KD47" i="12"/>
  <c r="KD87" i="12" s="1"/>
  <c r="KD48" i="12"/>
  <c r="KD44" i="12"/>
  <c r="KD84" i="12" s="1"/>
  <c r="KD90" i="12"/>
  <c r="P29" i="12"/>
  <c r="P69" i="12" s="1"/>
  <c r="P31" i="12"/>
  <c r="P71" i="12" s="1"/>
  <c r="P30" i="12"/>
  <c r="P70" i="12" s="1"/>
  <c r="P33" i="12"/>
  <c r="P32" i="12"/>
  <c r="P72" i="12" s="1"/>
  <c r="P34" i="12"/>
  <c r="P74" i="12" s="1"/>
  <c r="P36" i="12"/>
  <c r="P35" i="12"/>
  <c r="P75" i="12" s="1"/>
  <c r="P37" i="12"/>
  <c r="P77" i="12" s="1"/>
  <c r="P41" i="12"/>
  <c r="P81" i="12" s="1"/>
  <c r="P39" i="12"/>
  <c r="P40" i="12"/>
  <c r="P80" i="12" s="1"/>
  <c r="P38" i="12"/>
  <c r="P78" i="12" s="1"/>
  <c r="P44" i="12"/>
  <c r="P84" i="12" s="1"/>
  <c r="P42" i="12"/>
  <c r="P43" i="12"/>
  <c r="P83" i="12" s="1"/>
  <c r="P47" i="12"/>
  <c r="P45" i="12"/>
  <c r="P85" i="12" s="1"/>
  <c r="P46" i="12"/>
  <c r="P86" i="12" s="1"/>
  <c r="P48" i="12"/>
  <c r="P88" i="12" s="1"/>
  <c r="P90" i="12"/>
  <c r="IS29" i="12"/>
  <c r="IS69" i="12" s="1"/>
  <c r="IS31" i="12"/>
  <c r="IS71" i="12" s="1"/>
  <c r="IS30" i="12"/>
  <c r="IS70" i="12" s="1"/>
  <c r="IS32" i="12"/>
  <c r="IS72" i="12" s="1"/>
  <c r="IS36" i="12"/>
  <c r="IS76" i="12" s="1"/>
  <c r="IS33" i="12"/>
  <c r="IS73" i="12" s="1"/>
  <c r="IS35" i="12"/>
  <c r="IS75" i="12" s="1"/>
  <c r="IS34" i="12"/>
  <c r="IS74" i="12" s="1"/>
  <c r="IS40" i="12"/>
  <c r="IS80" i="12" s="1"/>
  <c r="IS37" i="12"/>
  <c r="IS77" i="12" s="1"/>
  <c r="IS38" i="12"/>
  <c r="IS78" i="12" s="1"/>
  <c r="IS39" i="12"/>
  <c r="IS79" i="12" s="1"/>
  <c r="IS43" i="12"/>
  <c r="IS83" i="12" s="1"/>
  <c r="IS41" i="12"/>
  <c r="IS81" i="12" s="1"/>
  <c r="IS42" i="12"/>
  <c r="IS82" i="12" s="1"/>
  <c r="IS46" i="12"/>
  <c r="IS86" i="12" s="1"/>
  <c r="IS45" i="12"/>
  <c r="IS85" i="12" s="1"/>
  <c r="IS44" i="12"/>
  <c r="IS84" i="12" s="1"/>
  <c r="IS48" i="12"/>
  <c r="IS88" i="12" s="1"/>
  <c r="IS47" i="12"/>
  <c r="IS90" i="12"/>
  <c r="IO88" i="12"/>
  <c r="FU88" i="12"/>
  <c r="EC86" i="12"/>
  <c r="BU86" i="12"/>
  <c r="IK84" i="12"/>
  <c r="AA29" i="12"/>
  <c r="AA69" i="12" s="1"/>
  <c r="AA31" i="12"/>
  <c r="AA71" i="12" s="1"/>
  <c r="AA30" i="12"/>
  <c r="AA70" i="12" s="1"/>
  <c r="AA33" i="12"/>
  <c r="AA73" i="12" s="1"/>
  <c r="AA32" i="12"/>
  <c r="AA72" i="12" s="1"/>
  <c r="AA36" i="12"/>
  <c r="AA76" i="12" s="1"/>
  <c r="AA35" i="12"/>
  <c r="AA75" i="12" s="1"/>
  <c r="AA37" i="12"/>
  <c r="AA77" i="12" s="1"/>
  <c r="AA39" i="12"/>
  <c r="AA79" i="12" s="1"/>
  <c r="AA34" i="12"/>
  <c r="AA74" i="12" s="1"/>
  <c r="AA38" i="12"/>
  <c r="AA78" i="12" s="1"/>
  <c r="AA40" i="12"/>
  <c r="AA80" i="12" s="1"/>
  <c r="AA41" i="12"/>
  <c r="AA81" i="12" s="1"/>
  <c r="AA43" i="12"/>
  <c r="AA83" i="12" s="1"/>
  <c r="AA47" i="12"/>
  <c r="AA87" i="12" s="1"/>
  <c r="AA42" i="12"/>
  <c r="AA82" i="12" s="1"/>
  <c r="AA45" i="12"/>
  <c r="AA85" i="12" s="1"/>
  <c r="AA44" i="12"/>
  <c r="AA84" i="12" s="1"/>
  <c r="AA46" i="12"/>
  <c r="AA86" i="12" s="1"/>
  <c r="AA48" i="12"/>
  <c r="AA88" i="12" s="1"/>
  <c r="AA90" i="12"/>
  <c r="BF31" i="12"/>
  <c r="BF71" i="12" s="1"/>
  <c r="BF30" i="12"/>
  <c r="BF70" i="12" s="1"/>
  <c r="BF29" i="12"/>
  <c r="BF69" i="12" s="1"/>
  <c r="BF32" i="12"/>
  <c r="BF72" i="12" s="1"/>
  <c r="BF33" i="12"/>
  <c r="BF73" i="12" s="1"/>
  <c r="BF35" i="12"/>
  <c r="BF34" i="12"/>
  <c r="BF74" i="12" s="1"/>
  <c r="BF39" i="12"/>
  <c r="BF79" i="12" s="1"/>
  <c r="BF36" i="12"/>
  <c r="BF76" i="12" s="1"/>
  <c r="BF38" i="12"/>
  <c r="BF37" i="12"/>
  <c r="BF77" i="12" s="1"/>
  <c r="BF42" i="12"/>
  <c r="BF82" i="12" s="1"/>
  <c r="BF41" i="12"/>
  <c r="BF45" i="12"/>
  <c r="BF85" i="12" s="1"/>
  <c r="BF44" i="12"/>
  <c r="BF84" i="12" s="1"/>
  <c r="BF40" i="12"/>
  <c r="BF80" i="12" s="1"/>
  <c r="BF43" i="12"/>
  <c r="BF83" i="12" s="1"/>
  <c r="BF46" i="12"/>
  <c r="BF86" i="12" s="1"/>
  <c r="BF47" i="12"/>
  <c r="BF48" i="12"/>
  <c r="BF88" i="12" s="1"/>
  <c r="BF90" i="12"/>
  <c r="CU29" i="12"/>
  <c r="CU69" i="12" s="1"/>
  <c r="CU31" i="12"/>
  <c r="CU71" i="12" s="1"/>
  <c r="CU30" i="12"/>
  <c r="CU70" i="12" s="1"/>
  <c r="CU33" i="12"/>
  <c r="CU73" i="12" s="1"/>
  <c r="CU32" i="12"/>
  <c r="CU72" i="12" s="1"/>
  <c r="CU36" i="12"/>
  <c r="CU76" i="12" s="1"/>
  <c r="CU34" i="12"/>
  <c r="CU74" i="12" s="1"/>
  <c r="CU35" i="12"/>
  <c r="CU75" i="12" s="1"/>
  <c r="CU37" i="12"/>
  <c r="CU77" i="12" s="1"/>
  <c r="CU39" i="12"/>
  <c r="CU79" i="12" s="1"/>
  <c r="CU38" i="12"/>
  <c r="CU78" i="12" s="1"/>
  <c r="CU40" i="12"/>
  <c r="CU80" i="12" s="1"/>
  <c r="CU41" i="12"/>
  <c r="CU81" i="12" s="1"/>
  <c r="CU43" i="12"/>
  <c r="CU83" i="12" s="1"/>
  <c r="CU42" i="12"/>
  <c r="CU82" i="12" s="1"/>
  <c r="CU47" i="12"/>
  <c r="CU87" i="12" s="1"/>
  <c r="CU44" i="12"/>
  <c r="CU84" i="12" s="1"/>
  <c r="CU45" i="12"/>
  <c r="CU85" i="12" s="1"/>
  <c r="CU48" i="12"/>
  <c r="CU88" i="12" s="1"/>
  <c r="CU46" i="12"/>
  <c r="CU86" i="12" s="1"/>
  <c r="CU90" i="12"/>
  <c r="DZ31" i="12"/>
  <c r="DZ71" i="12" s="1"/>
  <c r="DZ30" i="12"/>
  <c r="DZ70" i="12" s="1"/>
  <c r="DZ29" i="12"/>
  <c r="DZ32" i="12"/>
  <c r="DZ33" i="12"/>
  <c r="DZ73" i="12" s="1"/>
  <c r="DZ35" i="12"/>
  <c r="DZ34" i="12"/>
  <c r="DZ74" i="12" s="1"/>
  <c r="DZ39" i="12"/>
  <c r="DZ79" i="12" s="1"/>
  <c r="DZ38" i="12"/>
  <c r="DZ78" i="12" s="1"/>
  <c r="DZ37" i="12"/>
  <c r="DZ77" i="12" s="1"/>
  <c r="DZ36" i="12"/>
  <c r="DZ76" i="12" s="1"/>
  <c r="DZ41" i="12"/>
  <c r="DZ44" i="12"/>
  <c r="DZ45" i="12"/>
  <c r="DZ85" i="12" s="1"/>
  <c r="DZ46" i="12"/>
  <c r="DZ86" i="12" s="1"/>
  <c r="DZ40" i="12"/>
  <c r="DZ80" i="12" s="1"/>
  <c r="DZ43" i="12"/>
  <c r="DZ83" i="12" s="1"/>
  <c r="DZ42" i="12"/>
  <c r="DZ82" i="12" s="1"/>
  <c r="DZ48" i="12"/>
  <c r="DZ88" i="12" s="1"/>
  <c r="DZ47" i="12"/>
  <c r="DZ90" i="12"/>
  <c r="FO29" i="12"/>
  <c r="FO69" i="12" s="1"/>
  <c r="FO31" i="12"/>
  <c r="FO71" i="12" s="1"/>
  <c r="FO30" i="12"/>
  <c r="FO70" i="12" s="1"/>
  <c r="FO33" i="12"/>
  <c r="FO73" i="12" s="1"/>
  <c r="FO32" i="12"/>
  <c r="FO72" i="12" s="1"/>
  <c r="FO37" i="12"/>
  <c r="FO77" i="12" s="1"/>
  <c r="FO34" i="12"/>
  <c r="FO74" i="12" s="1"/>
  <c r="FO39" i="12"/>
  <c r="FO79" i="12" s="1"/>
  <c r="FO35" i="12"/>
  <c r="FO75" i="12" s="1"/>
  <c r="FO36" i="12"/>
  <c r="FO76" i="12" s="1"/>
  <c r="FO38" i="12"/>
  <c r="FO78" i="12" s="1"/>
  <c r="FO40" i="12"/>
  <c r="FO80" i="12" s="1"/>
  <c r="FO42" i="12"/>
  <c r="FO82" i="12" s="1"/>
  <c r="FO43" i="12"/>
  <c r="FO83" i="12" s="1"/>
  <c r="FO47" i="12"/>
  <c r="FO87" i="12" s="1"/>
  <c r="FO41" i="12"/>
  <c r="FO81" i="12" s="1"/>
  <c r="FO44" i="12"/>
  <c r="FO84" i="12" s="1"/>
  <c r="FO45" i="12"/>
  <c r="FO85" i="12" s="1"/>
  <c r="FO46" i="12"/>
  <c r="FO48" i="12"/>
  <c r="FO88" i="12" s="1"/>
  <c r="FO90" i="12"/>
  <c r="GT31" i="12"/>
  <c r="GT71" i="12" s="1"/>
  <c r="GT30" i="12"/>
  <c r="GT70" i="12" s="1"/>
  <c r="GT29" i="12"/>
  <c r="GT69" i="12" s="1"/>
  <c r="GT32" i="12"/>
  <c r="GT72" i="12" s="1"/>
  <c r="GT33" i="12"/>
  <c r="GT73" i="12" s="1"/>
  <c r="GT35" i="12"/>
  <c r="GT34" i="12"/>
  <c r="GT74" i="12" s="1"/>
  <c r="GT39" i="12"/>
  <c r="GT79" i="12" s="1"/>
  <c r="GT38" i="12"/>
  <c r="GT37" i="12"/>
  <c r="GT77" i="12" s="1"/>
  <c r="GT41" i="12"/>
  <c r="GT42" i="12"/>
  <c r="GT82" i="12" s="1"/>
  <c r="GT44" i="12"/>
  <c r="GT36" i="12"/>
  <c r="GT76" i="12" s="1"/>
  <c r="GT43" i="12"/>
  <c r="GT83" i="12" s="1"/>
  <c r="GT46" i="12"/>
  <c r="GT86" i="12" s="1"/>
  <c r="GT45" i="12"/>
  <c r="GT85" i="12" s="1"/>
  <c r="GT40" i="12"/>
  <c r="GT80" i="12" s="1"/>
  <c r="GT48" i="12"/>
  <c r="GT88" i="12" s="1"/>
  <c r="GT47" i="12"/>
  <c r="GT90" i="12"/>
  <c r="II29" i="12"/>
  <c r="II69" i="12" s="1"/>
  <c r="II31" i="12"/>
  <c r="II71" i="12" s="1"/>
  <c r="II30" i="12"/>
  <c r="II70" i="12" s="1"/>
  <c r="II33" i="12"/>
  <c r="II73" i="12" s="1"/>
  <c r="II32" i="12"/>
  <c r="II72" i="12" s="1"/>
  <c r="II35" i="12"/>
  <c r="II75" i="12" s="1"/>
  <c r="II37" i="12"/>
  <c r="II77" i="12" s="1"/>
  <c r="II34" i="12"/>
  <c r="II74" i="12" s="1"/>
  <c r="II39" i="12"/>
  <c r="II79" i="12" s="1"/>
  <c r="II38" i="12"/>
  <c r="II78" i="12" s="1"/>
  <c r="II40" i="12"/>
  <c r="II80" i="12" s="1"/>
  <c r="II36" i="12"/>
  <c r="II76" i="12" s="1"/>
  <c r="II43" i="12"/>
  <c r="II42" i="12"/>
  <c r="II82" i="12" s="1"/>
  <c r="II41" i="12"/>
  <c r="II81" i="12" s="1"/>
  <c r="II47" i="12"/>
  <c r="II87" i="12" s="1"/>
  <c r="II44" i="12"/>
  <c r="II84" i="12" s="1"/>
  <c r="II45" i="12"/>
  <c r="II85" i="12" s="1"/>
  <c r="II46" i="12"/>
  <c r="II86" i="12" s="1"/>
  <c r="II48" i="12"/>
  <c r="II88" i="12" s="1"/>
  <c r="II90" i="12"/>
  <c r="JN31" i="12"/>
  <c r="JN71" i="12" s="1"/>
  <c r="JN30" i="12"/>
  <c r="JN70" i="12" s="1"/>
  <c r="JN29" i="12"/>
  <c r="JN32" i="12"/>
  <c r="JN33" i="12"/>
  <c r="JN73" i="12" s="1"/>
  <c r="JN35" i="12"/>
  <c r="JN34" i="12"/>
  <c r="JN74" i="12" s="1"/>
  <c r="JN39" i="12"/>
  <c r="JN79" i="12" s="1"/>
  <c r="JN36" i="12"/>
  <c r="JN76" i="12" s="1"/>
  <c r="JN38" i="12"/>
  <c r="JN78" i="12" s="1"/>
  <c r="JN37" i="12"/>
  <c r="JN77" i="12" s="1"/>
  <c r="JN41" i="12"/>
  <c r="JN42" i="12"/>
  <c r="JN82" i="12" s="1"/>
  <c r="JN44" i="12"/>
  <c r="JN46" i="12"/>
  <c r="JN86" i="12" s="1"/>
  <c r="JN45" i="12"/>
  <c r="JN85" i="12" s="1"/>
  <c r="JN43" i="12"/>
  <c r="JN83" i="12" s="1"/>
  <c r="JN40" i="12"/>
  <c r="JN80" i="12" s="1"/>
  <c r="JN48" i="12"/>
  <c r="JN88" i="12" s="1"/>
  <c r="JN47" i="12"/>
  <c r="JN90" i="12"/>
  <c r="BV27" i="12"/>
  <c r="BV28" i="12" s="1"/>
  <c r="EP27" i="12"/>
  <c r="HJ27" i="12"/>
  <c r="KD27" i="12"/>
  <c r="BP88" i="12"/>
  <c r="HX87" i="12"/>
  <c r="R30" i="12"/>
  <c r="R70" i="12" s="1"/>
  <c r="R29" i="12"/>
  <c r="R69" i="12" s="1"/>
  <c r="R34" i="12"/>
  <c r="R31" i="12"/>
  <c r="R71" i="12" s="1"/>
  <c r="R33" i="12"/>
  <c r="R73" i="12" s="1"/>
  <c r="R32" i="12"/>
  <c r="R72" i="12" s="1"/>
  <c r="R36" i="12"/>
  <c r="R76" i="12" s="1"/>
  <c r="R38" i="12"/>
  <c r="R78" i="12" s="1"/>
  <c r="R37" i="12"/>
  <c r="R35" i="12"/>
  <c r="R75" i="12" s="1"/>
  <c r="R41" i="12"/>
  <c r="R81" i="12" s="1"/>
  <c r="R39" i="12"/>
  <c r="R79" i="12" s="1"/>
  <c r="R40" i="12"/>
  <c r="R44" i="12"/>
  <c r="R84" i="12" s="1"/>
  <c r="R42" i="12"/>
  <c r="R82" i="12" s="1"/>
  <c r="R43" i="12"/>
  <c r="R83" i="12" s="1"/>
  <c r="R47" i="12"/>
  <c r="R87" i="12" s="1"/>
  <c r="R46" i="12"/>
  <c r="R45" i="12"/>
  <c r="R85" i="12" s="1"/>
  <c r="R48" i="12"/>
  <c r="R90" i="12"/>
  <c r="AB29" i="12"/>
  <c r="AB69" i="12" s="1"/>
  <c r="AB31" i="12"/>
  <c r="AB71" i="12" s="1"/>
  <c r="AB33" i="12"/>
  <c r="AB30" i="12"/>
  <c r="AB70" i="12" s="1"/>
  <c r="AB32" i="12"/>
  <c r="AB72" i="12" s="1"/>
  <c r="AB36" i="12"/>
  <c r="AB35" i="12"/>
  <c r="AB75" i="12" s="1"/>
  <c r="AB37" i="12"/>
  <c r="AB77" i="12" s="1"/>
  <c r="AB34" i="12"/>
  <c r="AB74" i="12" s="1"/>
  <c r="AB41" i="12"/>
  <c r="AB81" i="12" s="1"/>
  <c r="AB39" i="12"/>
  <c r="AB40" i="12"/>
  <c r="AB80" i="12" s="1"/>
  <c r="AB44" i="12"/>
  <c r="AB84" i="12" s="1"/>
  <c r="AB38" i="12"/>
  <c r="AB78" i="12" s="1"/>
  <c r="AB43" i="12"/>
  <c r="AB83" i="12" s="1"/>
  <c r="AB47" i="12"/>
  <c r="AB42" i="12"/>
  <c r="AB82" i="12" s="1"/>
  <c r="AB45" i="12"/>
  <c r="AB46" i="12"/>
  <c r="AB86" i="12" s="1"/>
  <c r="AB48" i="12"/>
  <c r="AB88" i="12" s="1"/>
  <c r="AB90" i="12"/>
  <c r="AW29" i="12"/>
  <c r="AW69" i="12" s="1"/>
  <c r="AW31" i="12"/>
  <c r="AW71" i="12" s="1"/>
  <c r="AW30" i="12"/>
  <c r="AW70" i="12" s="1"/>
  <c r="AW32" i="12"/>
  <c r="AW72" i="12" s="1"/>
  <c r="AW34" i="12"/>
  <c r="AW74" i="12" s="1"/>
  <c r="AW36" i="12"/>
  <c r="AW76" i="12" s="1"/>
  <c r="AW35" i="12"/>
  <c r="AW75" i="12" s="1"/>
  <c r="AW33" i="12"/>
  <c r="AW73" i="12" s="1"/>
  <c r="AW40" i="12"/>
  <c r="AW80" i="12" s="1"/>
  <c r="AW37" i="12"/>
  <c r="AW77" i="12" s="1"/>
  <c r="AW38" i="12"/>
  <c r="AW78" i="12" s="1"/>
  <c r="AW42" i="12"/>
  <c r="AW82" i="12" s="1"/>
  <c r="AW39" i="12"/>
  <c r="AW79" i="12" s="1"/>
  <c r="AW41" i="12"/>
  <c r="AW81" i="12" s="1"/>
  <c r="AW43" i="12"/>
  <c r="AW83" i="12" s="1"/>
  <c r="AW46" i="12"/>
  <c r="AW45" i="12"/>
  <c r="AW85" i="12" s="1"/>
  <c r="AW44" i="12"/>
  <c r="AW84" i="12" s="1"/>
  <c r="AW48" i="12"/>
  <c r="AW88" i="12" s="1"/>
  <c r="AW47" i="12"/>
  <c r="AW90" i="12"/>
  <c r="BG31" i="12"/>
  <c r="BG71" i="12" s="1"/>
  <c r="BG30" i="12"/>
  <c r="BG70" i="12" s="1"/>
  <c r="BG29" i="12"/>
  <c r="BG69" i="12" s="1"/>
  <c r="BG32" i="12"/>
  <c r="BG72" i="12" s="1"/>
  <c r="BG35" i="12"/>
  <c r="BG75" i="12" s="1"/>
  <c r="BG34" i="12"/>
  <c r="BG74" i="12" s="1"/>
  <c r="BG33" i="12"/>
  <c r="BG73" i="12" s="1"/>
  <c r="BG36" i="12"/>
  <c r="BG76" i="12" s="1"/>
  <c r="BG38" i="12"/>
  <c r="BG78" i="12" s="1"/>
  <c r="BG37" i="12"/>
  <c r="BG77" i="12" s="1"/>
  <c r="BG39" i="12"/>
  <c r="BG79" i="12" s="1"/>
  <c r="BG45" i="12"/>
  <c r="BG42" i="12"/>
  <c r="BG82" i="12" s="1"/>
  <c r="BG44" i="12"/>
  <c r="BG84" i="12" s="1"/>
  <c r="BG40" i="12"/>
  <c r="BG80" i="12" s="1"/>
  <c r="BG43" i="12"/>
  <c r="BG83" i="12" s="1"/>
  <c r="BG46" i="12"/>
  <c r="BG86" i="12" s="1"/>
  <c r="BG41" i="12"/>
  <c r="BG81" i="12" s="1"/>
  <c r="BG48" i="12"/>
  <c r="BG47" i="12"/>
  <c r="BG87" i="12" s="1"/>
  <c r="BQ31" i="12"/>
  <c r="BQ71" i="12" s="1"/>
  <c r="BQ30" i="12"/>
  <c r="BQ70" i="12" s="1"/>
  <c r="BQ29" i="12"/>
  <c r="BQ69" i="12" s="1"/>
  <c r="BQ34" i="12"/>
  <c r="BQ74" i="12" s="1"/>
  <c r="BQ33" i="12"/>
  <c r="BQ73" i="12" s="1"/>
  <c r="BQ35" i="12"/>
  <c r="BQ75" i="12" s="1"/>
  <c r="BQ32" i="12"/>
  <c r="BQ72" i="12" s="1"/>
  <c r="BQ38" i="12"/>
  <c r="BQ78" i="12" s="1"/>
  <c r="BQ36" i="12"/>
  <c r="BQ76" i="12" s="1"/>
  <c r="BQ39" i="12"/>
  <c r="BQ79" i="12" s="1"/>
  <c r="BQ42" i="12"/>
  <c r="BQ82" i="12" s="1"/>
  <c r="BQ41" i="12"/>
  <c r="BQ81" i="12" s="1"/>
  <c r="BQ37" i="12"/>
  <c r="BQ77" i="12" s="1"/>
  <c r="BQ40" i="12"/>
  <c r="BQ80" i="12" s="1"/>
  <c r="BQ44" i="12"/>
  <c r="BQ84" i="12" s="1"/>
  <c r="BQ43" i="12"/>
  <c r="BQ83" i="12" s="1"/>
  <c r="BQ45" i="12"/>
  <c r="BQ85" i="12" s="1"/>
  <c r="BQ47" i="12"/>
  <c r="BQ87" i="12" s="1"/>
  <c r="BQ46" i="12"/>
  <c r="BQ86" i="12" s="1"/>
  <c r="BQ48" i="12"/>
  <c r="BQ88" i="12" s="1"/>
  <c r="CL30" i="12"/>
  <c r="CL70" i="12" s="1"/>
  <c r="CL29" i="12"/>
  <c r="CL69" i="12" s="1"/>
  <c r="CL33" i="12"/>
  <c r="CL73" i="12" s="1"/>
  <c r="CL32" i="12"/>
  <c r="CL72" i="12" s="1"/>
  <c r="CL36" i="12"/>
  <c r="CL76" i="12" s="1"/>
  <c r="CL31" i="12"/>
  <c r="CL34" i="12"/>
  <c r="CL38" i="12"/>
  <c r="CL78" i="12" s="1"/>
  <c r="CL37" i="12"/>
  <c r="CL35" i="12"/>
  <c r="CL75" i="12" s="1"/>
  <c r="CL41" i="12"/>
  <c r="CL81" i="12" s="1"/>
  <c r="CL39" i="12"/>
  <c r="CL79" i="12" s="1"/>
  <c r="CL40" i="12"/>
  <c r="CL44" i="12"/>
  <c r="CL84" i="12" s="1"/>
  <c r="CL42" i="12"/>
  <c r="CL82" i="12" s="1"/>
  <c r="CL43" i="12"/>
  <c r="CL45" i="12"/>
  <c r="CL85" i="12" s="1"/>
  <c r="CL46" i="12"/>
  <c r="CL47" i="12"/>
  <c r="CL87" i="12" s="1"/>
  <c r="CL48" i="12"/>
  <c r="CL90" i="12"/>
  <c r="CV29" i="12"/>
  <c r="CV69" i="12" s="1"/>
  <c r="CV31" i="12"/>
  <c r="CV71" i="12" s="1"/>
  <c r="CV33" i="12"/>
  <c r="CV32" i="12"/>
  <c r="CV72" i="12" s="1"/>
  <c r="CV36" i="12"/>
  <c r="CV30" i="12"/>
  <c r="CV70" i="12" s="1"/>
  <c r="CV34" i="12"/>
  <c r="CV74" i="12" s="1"/>
  <c r="CV35" i="12"/>
  <c r="CV75" i="12" s="1"/>
  <c r="CV37" i="12"/>
  <c r="CV77" i="12" s="1"/>
  <c r="CV41" i="12"/>
  <c r="CV81" i="12" s="1"/>
  <c r="CV39" i="12"/>
  <c r="CV40" i="12"/>
  <c r="CV80" i="12" s="1"/>
  <c r="CV44" i="12"/>
  <c r="CV84" i="12" s="1"/>
  <c r="CV43" i="12"/>
  <c r="CV83" i="12" s="1"/>
  <c r="CV38" i="12"/>
  <c r="CV78" i="12" s="1"/>
  <c r="CV42" i="12"/>
  <c r="CV47" i="12"/>
  <c r="CV46" i="12"/>
  <c r="CV86" i="12" s="1"/>
  <c r="CV48" i="12"/>
  <c r="CV88" i="12" s="1"/>
  <c r="CV45" i="12"/>
  <c r="CV90" i="12"/>
  <c r="DQ29" i="12"/>
  <c r="DQ69" i="12" s="1"/>
  <c r="DQ31" i="12"/>
  <c r="DQ71" i="12" s="1"/>
  <c r="DQ30" i="12"/>
  <c r="DQ70" i="12" s="1"/>
  <c r="DQ32" i="12"/>
  <c r="DQ72" i="12" s="1"/>
  <c r="DQ34" i="12"/>
  <c r="DQ74" i="12" s="1"/>
  <c r="DQ36" i="12"/>
  <c r="DQ76" i="12" s="1"/>
  <c r="DQ33" i="12"/>
  <c r="DQ73" i="12" s="1"/>
  <c r="DQ35" i="12"/>
  <c r="DQ75" i="12" s="1"/>
  <c r="DQ40" i="12"/>
  <c r="DQ80" i="12" s="1"/>
  <c r="DQ38" i="12"/>
  <c r="DQ78" i="12" s="1"/>
  <c r="DQ42" i="12"/>
  <c r="DQ82" i="12" s="1"/>
  <c r="DQ39" i="12"/>
  <c r="DQ79" i="12" s="1"/>
  <c r="DQ43" i="12"/>
  <c r="DQ83" i="12" s="1"/>
  <c r="DQ37" i="12"/>
  <c r="DQ77" i="12" s="1"/>
  <c r="DQ44" i="12"/>
  <c r="DQ84" i="12" s="1"/>
  <c r="DQ46" i="12"/>
  <c r="DQ86" i="12" s="1"/>
  <c r="DQ45" i="12"/>
  <c r="DQ85" i="12" s="1"/>
  <c r="DQ41" i="12"/>
  <c r="DQ81" i="12" s="1"/>
  <c r="DQ47" i="12"/>
  <c r="DQ87" i="12" s="1"/>
  <c r="DQ48" i="12"/>
  <c r="DQ88" i="12" s="1"/>
  <c r="DQ90" i="12"/>
  <c r="EA31" i="12"/>
  <c r="EA71" i="12" s="1"/>
  <c r="EA30" i="12"/>
  <c r="EA70" i="12" s="1"/>
  <c r="EA29" i="12"/>
  <c r="EA69" i="12" s="1"/>
  <c r="EA32" i="12"/>
  <c r="EA72" i="12" s="1"/>
  <c r="EA33" i="12"/>
  <c r="EA73" i="12" s="1"/>
  <c r="EA35" i="12"/>
  <c r="EA75" i="12" s="1"/>
  <c r="EA34" i="12"/>
  <c r="EA74" i="12" s="1"/>
  <c r="EA36" i="12"/>
  <c r="EA76" i="12" s="1"/>
  <c r="EA38" i="12"/>
  <c r="EA78" i="12" s="1"/>
  <c r="EA37" i="12"/>
  <c r="EA77" i="12" s="1"/>
  <c r="EA39" i="12"/>
  <c r="EA79" i="12" s="1"/>
  <c r="EA41" i="12"/>
  <c r="EA81" i="12" s="1"/>
  <c r="EA45" i="12"/>
  <c r="EA85" i="12" s="1"/>
  <c r="EA46" i="12"/>
  <c r="EA86" i="12" s="1"/>
  <c r="EA40" i="12"/>
  <c r="EA80" i="12" s="1"/>
  <c r="EA43" i="12"/>
  <c r="EA83" i="12" s="1"/>
  <c r="EA44" i="12"/>
  <c r="EA84" i="12" s="1"/>
  <c r="EA42" i="12"/>
  <c r="EA82" i="12" s="1"/>
  <c r="EA48" i="12"/>
  <c r="EA88" i="12" s="1"/>
  <c r="EA47" i="12"/>
  <c r="EA87" i="12" s="1"/>
  <c r="EK31" i="12"/>
  <c r="EK71" i="12" s="1"/>
  <c r="EK30" i="12"/>
  <c r="EK70" i="12" s="1"/>
  <c r="EK29" i="12"/>
  <c r="EK69" i="12" s="1"/>
  <c r="EK33" i="12"/>
  <c r="EK73" i="12" s="1"/>
  <c r="EK35" i="12"/>
  <c r="EK75" i="12" s="1"/>
  <c r="EK34" i="12"/>
  <c r="EK74" i="12" s="1"/>
  <c r="EK32" i="12"/>
  <c r="EK72" i="12" s="1"/>
  <c r="EK38" i="12"/>
  <c r="EK78" i="12" s="1"/>
  <c r="EK36" i="12"/>
  <c r="EK76" i="12" s="1"/>
  <c r="EK39" i="12"/>
  <c r="EK79" i="12" s="1"/>
  <c r="EK37" i="12"/>
  <c r="EK77" i="12" s="1"/>
  <c r="EK41" i="12"/>
  <c r="EK81" i="12" s="1"/>
  <c r="EK40" i="12"/>
  <c r="EK80" i="12" s="1"/>
  <c r="EK42" i="12"/>
  <c r="EK82" i="12" s="1"/>
  <c r="EK44" i="12"/>
  <c r="EK84" i="12" s="1"/>
  <c r="EK43" i="12"/>
  <c r="EK83" i="12" s="1"/>
  <c r="EK45" i="12"/>
  <c r="EK85" i="12" s="1"/>
  <c r="EK48" i="12"/>
  <c r="EK88" i="12" s="1"/>
  <c r="EK47" i="12"/>
  <c r="EK87" i="12" s="1"/>
  <c r="EK46" i="12"/>
  <c r="FF30" i="12"/>
  <c r="FF70" i="12" s="1"/>
  <c r="FF29" i="12"/>
  <c r="FF69" i="12" s="1"/>
  <c r="FF32" i="12"/>
  <c r="FF72" i="12" s="1"/>
  <c r="FF33" i="12"/>
  <c r="FF73" i="12" s="1"/>
  <c r="FF31" i="12"/>
  <c r="FF34" i="12"/>
  <c r="FF38" i="12"/>
  <c r="FF78" i="12" s="1"/>
  <c r="FF36" i="12"/>
  <c r="FF76" i="12" s="1"/>
  <c r="FF35" i="12"/>
  <c r="FF75" i="12" s="1"/>
  <c r="FF37" i="12"/>
  <c r="FF41" i="12"/>
  <c r="FF81" i="12" s="1"/>
  <c r="FF39" i="12"/>
  <c r="FF79" i="12" s="1"/>
  <c r="FF40" i="12"/>
  <c r="FF44" i="12"/>
  <c r="FF84" i="12" s="1"/>
  <c r="FF42" i="12"/>
  <c r="FF82" i="12" s="1"/>
  <c r="FF43" i="12"/>
  <c r="FF45" i="12"/>
  <c r="FF85" i="12" s="1"/>
  <c r="FF46" i="12"/>
  <c r="FF47" i="12"/>
  <c r="FF87" i="12" s="1"/>
  <c r="FF48" i="12"/>
  <c r="FF90" i="12"/>
  <c r="FP29" i="12"/>
  <c r="FP69" i="12" s="1"/>
  <c r="FP31" i="12"/>
  <c r="FP71" i="12" s="1"/>
  <c r="FP33" i="12"/>
  <c r="FP73" i="12" s="1"/>
  <c r="FP30" i="12"/>
  <c r="FP70" i="12" s="1"/>
  <c r="FP32" i="12"/>
  <c r="FP72" i="12" s="1"/>
  <c r="FP35" i="12"/>
  <c r="FP75" i="12" s="1"/>
  <c r="FP37" i="12"/>
  <c r="FP77" i="12" s="1"/>
  <c r="FP34" i="12"/>
  <c r="FP74" i="12" s="1"/>
  <c r="FP41" i="12"/>
  <c r="FP81" i="12" s="1"/>
  <c r="FP39" i="12"/>
  <c r="FP40" i="12"/>
  <c r="FP80" i="12" s="1"/>
  <c r="FP36" i="12"/>
  <c r="FP44" i="12"/>
  <c r="FP84" i="12" s="1"/>
  <c r="FP42" i="12"/>
  <c r="FP82" i="12" s="1"/>
  <c r="FP43" i="12"/>
  <c r="FP83" i="12" s="1"/>
  <c r="FP47" i="12"/>
  <c r="FP38" i="12"/>
  <c r="FP78" i="12" s="1"/>
  <c r="FP46" i="12"/>
  <c r="FP86" i="12" s="1"/>
  <c r="FP48" i="12"/>
  <c r="FP88" i="12" s="1"/>
  <c r="FP45" i="12"/>
  <c r="FP90" i="12"/>
  <c r="GK29" i="12"/>
  <c r="GK69" i="12" s="1"/>
  <c r="GK31" i="12"/>
  <c r="GK71" i="12" s="1"/>
  <c r="GK30" i="12"/>
  <c r="GK70" i="12" s="1"/>
  <c r="GK32" i="12"/>
  <c r="GK72" i="12" s="1"/>
  <c r="GK36" i="12"/>
  <c r="GK76" i="12" s="1"/>
  <c r="GK33" i="12"/>
  <c r="GK73" i="12" s="1"/>
  <c r="GK35" i="12"/>
  <c r="GK75" i="12" s="1"/>
  <c r="GK34" i="12"/>
  <c r="GK74" i="12" s="1"/>
  <c r="GK40" i="12"/>
  <c r="GK80" i="12" s="1"/>
  <c r="GK37" i="12"/>
  <c r="GK77" i="12" s="1"/>
  <c r="GK38" i="12"/>
  <c r="GK78" i="12" s="1"/>
  <c r="GK39" i="12"/>
  <c r="GK79" i="12" s="1"/>
  <c r="GK43" i="12"/>
  <c r="GK83" i="12" s="1"/>
  <c r="GK42" i="12"/>
  <c r="GK82" i="12" s="1"/>
  <c r="GK46" i="12"/>
  <c r="GK86" i="12" s="1"/>
  <c r="GK41" i="12"/>
  <c r="GK81" i="12" s="1"/>
  <c r="GK45" i="12"/>
  <c r="GK85" i="12" s="1"/>
  <c r="GK44" i="12"/>
  <c r="GK84" i="12" s="1"/>
  <c r="GK48" i="12"/>
  <c r="GK88" i="12" s="1"/>
  <c r="GK47" i="12"/>
  <c r="GK87" i="12" s="1"/>
  <c r="GK90" i="12"/>
  <c r="GU31" i="12"/>
  <c r="GU71" i="12" s="1"/>
  <c r="GU30" i="12"/>
  <c r="GU70" i="12" s="1"/>
  <c r="GU29" i="12"/>
  <c r="GU69" i="12" s="1"/>
  <c r="GU32" i="12"/>
  <c r="GU72" i="12" s="1"/>
  <c r="GU35" i="12"/>
  <c r="GU75" i="12" s="1"/>
  <c r="GU34" i="12"/>
  <c r="GU74" i="12" s="1"/>
  <c r="GU33" i="12"/>
  <c r="GU73" i="12" s="1"/>
  <c r="GU36" i="12"/>
  <c r="GU76" i="12" s="1"/>
  <c r="GU38" i="12"/>
  <c r="GU78" i="12" s="1"/>
  <c r="GU37" i="12"/>
  <c r="GU77" i="12" s="1"/>
  <c r="GU39" i="12"/>
  <c r="GU79" i="12" s="1"/>
  <c r="GU41" i="12"/>
  <c r="GU81" i="12" s="1"/>
  <c r="GU42" i="12"/>
  <c r="GU43" i="12"/>
  <c r="GU83" i="12" s="1"/>
  <c r="GU46" i="12"/>
  <c r="GU86" i="12" s="1"/>
  <c r="GU44" i="12"/>
  <c r="GU84" i="12" s="1"/>
  <c r="GU40" i="12"/>
  <c r="GU80" i="12" s="1"/>
  <c r="GU48" i="12"/>
  <c r="GU88" i="12" s="1"/>
  <c r="GU45" i="12"/>
  <c r="GU85" i="12" s="1"/>
  <c r="GU47" i="12"/>
  <c r="GU87" i="12" s="1"/>
  <c r="HE31" i="12"/>
  <c r="HE71" i="12" s="1"/>
  <c r="HE30" i="12"/>
  <c r="HE70" i="12" s="1"/>
  <c r="HE29" i="12"/>
  <c r="HE69" i="12" s="1"/>
  <c r="HE35" i="12"/>
  <c r="HE75" i="12" s="1"/>
  <c r="HE32" i="12"/>
  <c r="HE72" i="12" s="1"/>
  <c r="HE33" i="12"/>
  <c r="HE73" i="12" s="1"/>
  <c r="HE34" i="12"/>
  <c r="HE74" i="12" s="1"/>
  <c r="HE38" i="12"/>
  <c r="HE78" i="12" s="1"/>
  <c r="HE36" i="12"/>
  <c r="HE76" i="12" s="1"/>
  <c r="HE39" i="12"/>
  <c r="HE79" i="12" s="1"/>
  <c r="HE41" i="12"/>
  <c r="HE81" i="12" s="1"/>
  <c r="HE37" i="12"/>
  <c r="HE77" i="12" s="1"/>
  <c r="HE40" i="12"/>
  <c r="HE80" i="12" s="1"/>
  <c r="HE42" i="12"/>
  <c r="HE82" i="12" s="1"/>
  <c r="HE43" i="12"/>
  <c r="HE83" i="12" s="1"/>
  <c r="HE45" i="12"/>
  <c r="HE85" i="12" s="1"/>
  <c r="HE44" i="12"/>
  <c r="HE84" i="12" s="1"/>
  <c r="HE47" i="12"/>
  <c r="HE87" i="12" s="1"/>
  <c r="HE46" i="12"/>
  <c r="HE48" i="12"/>
  <c r="HZ30" i="12"/>
  <c r="HZ70" i="12" s="1"/>
  <c r="HZ29" i="12"/>
  <c r="HZ69" i="12" s="1"/>
  <c r="HZ31" i="12"/>
  <c r="HZ32" i="12"/>
  <c r="HZ72" i="12" s="1"/>
  <c r="HZ33" i="12"/>
  <c r="HZ73" i="12" s="1"/>
  <c r="HZ34" i="12"/>
  <c r="HZ38" i="12"/>
  <c r="HZ78" i="12" s="1"/>
  <c r="HZ36" i="12"/>
  <c r="HZ76" i="12" s="1"/>
  <c r="HZ37" i="12"/>
  <c r="HZ35" i="12"/>
  <c r="HZ75" i="12" s="1"/>
  <c r="HZ41" i="12"/>
  <c r="HZ81" i="12" s="1"/>
  <c r="HZ39" i="12"/>
  <c r="HZ79" i="12" s="1"/>
  <c r="HZ40" i="12"/>
  <c r="HZ44" i="12"/>
  <c r="HZ84" i="12" s="1"/>
  <c r="HZ43" i="12"/>
  <c r="HZ45" i="12"/>
  <c r="HZ85" i="12" s="1"/>
  <c r="HZ46" i="12"/>
  <c r="HZ42" i="12"/>
  <c r="HZ82" i="12" s="1"/>
  <c r="HZ47" i="12"/>
  <c r="HZ87" i="12" s="1"/>
  <c r="HZ48" i="12"/>
  <c r="HZ88" i="12" s="1"/>
  <c r="HZ90" i="12"/>
  <c r="IJ29" i="12"/>
  <c r="IJ69" i="12" s="1"/>
  <c r="IJ33" i="12"/>
  <c r="IJ31" i="12"/>
  <c r="IJ71" i="12" s="1"/>
  <c r="IJ32" i="12"/>
  <c r="IJ72" i="12" s="1"/>
  <c r="IJ30" i="12"/>
  <c r="IJ70" i="12" s="1"/>
  <c r="IJ35" i="12"/>
  <c r="IJ75" i="12" s="1"/>
  <c r="IJ37" i="12"/>
  <c r="IJ77" i="12" s="1"/>
  <c r="IJ34" i="12"/>
  <c r="IJ74" i="12" s="1"/>
  <c r="IJ41" i="12"/>
  <c r="IJ81" i="12" s="1"/>
  <c r="IJ39" i="12"/>
  <c r="IJ38" i="12"/>
  <c r="IJ78" i="12" s="1"/>
  <c r="IJ40" i="12"/>
  <c r="IJ80" i="12" s="1"/>
  <c r="IJ36" i="12"/>
  <c r="IJ44" i="12"/>
  <c r="IJ84" i="12" s="1"/>
  <c r="IJ43" i="12"/>
  <c r="IJ83" i="12" s="1"/>
  <c r="IJ42" i="12"/>
  <c r="IJ45" i="12"/>
  <c r="IJ46" i="12"/>
  <c r="IJ86" i="12" s="1"/>
  <c r="IJ47" i="12"/>
  <c r="IJ48" i="12"/>
  <c r="IJ88" i="12" s="1"/>
  <c r="IJ90" i="12"/>
  <c r="JE29" i="12"/>
  <c r="JE69" i="12" s="1"/>
  <c r="JE31" i="12"/>
  <c r="JE71" i="12" s="1"/>
  <c r="JE30" i="12"/>
  <c r="JE70" i="12" s="1"/>
  <c r="JE32" i="12"/>
  <c r="JE72" i="12" s="1"/>
  <c r="JE36" i="12"/>
  <c r="JE76" i="12" s="1"/>
  <c r="JE35" i="12"/>
  <c r="JE75" i="12" s="1"/>
  <c r="JE34" i="12"/>
  <c r="JE74" i="12" s="1"/>
  <c r="JE33" i="12"/>
  <c r="JE73" i="12" s="1"/>
  <c r="JE38" i="12"/>
  <c r="JE78" i="12" s="1"/>
  <c r="JE40" i="12"/>
  <c r="JE80" i="12" s="1"/>
  <c r="JE39" i="12"/>
  <c r="JE79" i="12" s="1"/>
  <c r="JE43" i="12"/>
  <c r="JE83" i="12" s="1"/>
  <c r="JE42" i="12"/>
  <c r="JE82" i="12" s="1"/>
  <c r="JE41" i="12"/>
  <c r="JE81" i="12" s="1"/>
  <c r="JE37" i="12"/>
  <c r="JE77" i="12" s="1"/>
  <c r="JE44" i="12"/>
  <c r="JE84" i="12" s="1"/>
  <c r="JE46" i="12"/>
  <c r="JE45" i="12"/>
  <c r="JE85" i="12" s="1"/>
  <c r="JE48" i="12"/>
  <c r="JE88" i="12" s="1"/>
  <c r="JE47" i="12"/>
  <c r="JE90" i="12"/>
  <c r="JO31" i="12"/>
  <c r="JO71" i="12" s="1"/>
  <c r="JO30" i="12"/>
  <c r="JO70" i="12" s="1"/>
  <c r="JO29" i="12"/>
  <c r="JO69" i="12" s="1"/>
  <c r="JO32" i="12"/>
  <c r="JO72" i="12" s="1"/>
  <c r="JO33" i="12"/>
  <c r="JO73" i="12" s="1"/>
  <c r="JO35" i="12"/>
  <c r="JO75" i="12" s="1"/>
  <c r="JO34" i="12"/>
  <c r="JO74" i="12" s="1"/>
  <c r="JO36" i="12"/>
  <c r="JO76" i="12" s="1"/>
  <c r="JO38" i="12"/>
  <c r="JO78" i="12" s="1"/>
  <c r="JO37" i="12"/>
  <c r="JO77" i="12" s="1"/>
  <c r="JO39" i="12"/>
  <c r="JO79" i="12" s="1"/>
  <c r="JO41" i="12"/>
  <c r="JO81" i="12" s="1"/>
  <c r="JO42" i="12"/>
  <c r="JO82" i="12" s="1"/>
  <c r="JO46" i="12"/>
  <c r="JO86" i="12" s="1"/>
  <c r="JO43" i="12"/>
  <c r="JO83" i="12" s="1"/>
  <c r="JO44" i="12"/>
  <c r="JO84" i="12" s="1"/>
  <c r="JO40" i="12"/>
  <c r="JO80" i="12" s="1"/>
  <c r="JO48" i="12"/>
  <c r="JO47" i="12"/>
  <c r="JO87" i="12" s="1"/>
  <c r="JO45" i="12"/>
  <c r="JO85" i="12" s="1"/>
  <c r="JY31" i="12"/>
  <c r="JY71" i="12" s="1"/>
  <c r="JY30" i="12"/>
  <c r="JY70" i="12" s="1"/>
  <c r="JY29" i="12"/>
  <c r="JY69" i="12" s="1"/>
  <c r="JY35" i="12"/>
  <c r="JY75" i="12" s="1"/>
  <c r="JY34" i="12"/>
  <c r="JY74" i="12" s="1"/>
  <c r="JY32" i="12"/>
  <c r="JY72" i="12" s="1"/>
  <c r="JY33" i="12"/>
  <c r="JY73" i="12" s="1"/>
  <c r="JY36" i="12"/>
  <c r="JY76" i="12" s="1"/>
  <c r="JY38" i="12"/>
  <c r="JY78" i="12" s="1"/>
  <c r="JY39" i="12"/>
  <c r="JY79" i="12" s="1"/>
  <c r="JY37" i="12"/>
  <c r="JY77" i="12" s="1"/>
  <c r="JY41" i="12"/>
  <c r="JY81" i="12" s="1"/>
  <c r="JY40" i="12"/>
  <c r="JY80" i="12" s="1"/>
  <c r="JY42" i="12"/>
  <c r="JY82" i="12" s="1"/>
  <c r="JY44" i="12"/>
  <c r="JY84" i="12" s="1"/>
  <c r="JY45" i="12"/>
  <c r="JY43" i="12"/>
  <c r="JY83" i="12" s="1"/>
  <c r="JY46" i="12"/>
  <c r="JY47" i="12"/>
  <c r="JY87" i="12" s="1"/>
  <c r="JY48" i="12"/>
  <c r="JY88" i="12" s="1"/>
  <c r="KT30" i="12"/>
  <c r="KT70" i="12" s="1"/>
  <c r="KT29" i="12"/>
  <c r="KT69" i="12" s="1"/>
  <c r="KT32" i="12"/>
  <c r="KT72" i="12" s="1"/>
  <c r="KT34" i="12"/>
  <c r="KT31" i="12"/>
  <c r="KT33" i="12"/>
  <c r="KT73" i="12" s="1"/>
  <c r="KT38" i="12"/>
  <c r="KT78" i="12" s="1"/>
  <c r="KT37" i="12"/>
  <c r="KT36" i="12"/>
  <c r="KT76" i="12" s="1"/>
  <c r="KT35" i="12"/>
  <c r="KT75" i="12" s="1"/>
  <c r="KT41" i="12"/>
  <c r="KT81" i="12" s="1"/>
  <c r="KT40" i="12"/>
  <c r="KT80" i="12" s="1"/>
  <c r="KT44" i="12"/>
  <c r="KT84" i="12" s="1"/>
  <c r="KT43" i="12"/>
  <c r="KT39" i="12"/>
  <c r="KT79" i="12" s="1"/>
  <c r="KT45" i="12"/>
  <c r="KT85" i="12" s="1"/>
  <c r="KT42" i="12"/>
  <c r="KT82" i="12" s="1"/>
  <c r="KT46" i="12"/>
  <c r="KT47" i="12"/>
  <c r="KT87" i="12" s="1"/>
  <c r="KT48" i="12"/>
  <c r="KT90" i="12"/>
  <c r="LD29" i="12"/>
  <c r="LD69" i="12" s="1"/>
  <c r="LD31" i="12"/>
  <c r="LD71" i="12" s="1"/>
  <c r="LD33" i="12"/>
  <c r="LD73" i="12" s="1"/>
  <c r="LD32" i="12"/>
  <c r="LD72" i="12" s="1"/>
  <c r="LD30" i="12"/>
  <c r="LD70" i="12" s="1"/>
  <c r="LD35" i="12"/>
  <c r="LD75" i="12" s="1"/>
  <c r="LD37" i="12"/>
  <c r="LD77" i="12" s="1"/>
  <c r="LD36" i="12"/>
  <c r="LD34" i="12"/>
  <c r="LD74" i="12" s="1"/>
  <c r="LD41" i="12"/>
  <c r="LD81" i="12" s="1"/>
  <c r="LD38" i="12"/>
  <c r="LD78" i="12" s="1"/>
  <c r="LD40" i="12"/>
  <c r="LD80" i="12" s="1"/>
  <c r="LD39" i="12"/>
  <c r="LD44" i="12"/>
  <c r="LD84" i="12" s="1"/>
  <c r="LD43" i="12"/>
  <c r="LD83" i="12" s="1"/>
  <c r="LD42" i="12"/>
  <c r="LD82" i="12" s="1"/>
  <c r="LD45" i="12"/>
  <c r="LD47" i="12"/>
  <c r="LD87" i="12" s="1"/>
  <c r="LD48" i="12"/>
  <c r="LD88" i="12" s="1"/>
  <c r="LD46" i="12"/>
  <c r="LD86" i="12" s="1"/>
  <c r="LD90" i="12"/>
  <c r="C27" i="12"/>
  <c r="W27" i="12"/>
  <c r="BW27" i="12"/>
  <c r="CQ27" i="12"/>
  <c r="DL27" i="12"/>
  <c r="EQ27" i="12"/>
  <c r="EQ28" i="12" s="1"/>
  <c r="FK27" i="12"/>
  <c r="FK28" i="12" s="1"/>
  <c r="GF27" i="12"/>
  <c r="HK27" i="12"/>
  <c r="IE27" i="12"/>
  <c r="IZ27" i="12"/>
  <c r="KE27" i="12"/>
  <c r="KY27" i="12"/>
  <c r="LT27" i="12"/>
  <c r="B74" i="12"/>
  <c r="B86" i="12"/>
  <c r="Z29" i="12"/>
  <c r="Z69" i="12" s="1"/>
  <c r="Z31" i="12"/>
  <c r="Z71" i="12" s="1"/>
  <c r="Z30" i="12"/>
  <c r="Z70" i="12" s="1"/>
  <c r="Z33" i="12"/>
  <c r="Z32" i="12"/>
  <c r="Z72" i="12" s="1"/>
  <c r="Z36" i="12"/>
  <c r="Z35" i="12"/>
  <c r="Z75" i="12" s="1"/>
  <c r="Z34" i="12"/>
  <c r="Z74" i="12" s="1"/>
  <c r="Z37" i="12"/>
  <c r="Z77" i="12" s="1"/>
  <c r="Z39" i="12"/>
  <c r="Z40" i="12"/>
  <c r="Z80" i="12" s="1"/>
  <c r="Z38" i="12"/>
  <c r="Z78" i="12" s="1"/>
  <c r="Z41" i="12"/>
  <c r="Z81" i="12" s="1"/>
  <c r="Z43" i="12"/>
  <c r="Z83" i="12" s="1"/>
  <c r="Z42" i="12"/>
  <c r="Z82" i="12" s="1"/>
  <c r="Z45" i="12"/>
  <c r="Z44" i="12"/>
  <c r="Z84" i="12" s="1"/>
  <c r="Z46" i="12"/>
  <c r="Z86" i="12" s="1"/>
  <c r="Z48" i="12"/>
  <c r="Z47" i="12"/>
  <c r="Z90" i="12"/>
  <c r="ET30" i="12"/>
  <c r="ET70" i="12" s="1"/>
  <c r="ET29" i="12"/>
  <c r="ET69" i="12" s="1"/>
  <c r="ET33" i="12"/>
  <c r="ET73" i="12" s="1"/>
  <c r="ET31" i="12"/>
  <c r="ET32" i="12"/>
  <c r="ET72" i="12" s="1"/>
  <c r="ET34" i="12"/>
  <c r="ET74" i="12" s="1"/>
  <c r="ET38" i="12"/>
  <c r="ET78" i="12" s="1"/>
  <c r="ET36" i="12"/>
  <c r="ET76" i="12" s="1"/>
  <c r="ET37" i="12"/>
  <c r="ET41" i="12"/>
  <c r="ET81" i="12" s="1"/>
  <c r="ET40" i="12"/>
  <c r="ET39" i="12"/>
  <c r="ET79" i="12" s="1"/>
  <c r="ET35" i="12"/>
  <c r="ET75" i="12" s="1"/>
  <c r="ET44" i="12"/>
  <c r="ET84" i="12" s="1"/>
  <c r="ET42" i="12"/>
  <c r="ET82" i="12" s="1"/>
  <c r="ET43" i="12"/>
  <c r="ET45" i="12"/>
  <c r="ET85" i="12" s="1"/>
  <c r="ET46" i="12"/>
  <c r="ET47" i="12"/>
  <c r="ET87" i="12" s="1"/>
  <c r="ET48" i="12"/>
  <c r="ET90" i="12"/>
  <c r="JC31" i="12"/>
  <c r="JC71" i="12" s="1"/>
  <c r="JC30" i="12"/>
  <c r="JC70" i="12" s="1"/>
  <c r="JC29" i="12"/>
  <c r="JC69" i="12" s="1"/>
  <c r="JC32" i="12"/>
  <c r="JC72" i="12" s="1"/>
  <c r="JC35" i="12"/>
  <c r="JC75" i="12" s="1"/>
  <c r="JC34" i="12"/>
  <c r="JC74" i="12" s="1"/>
  <c r="JC33" i="12"/>
  <c r="JC73" i="12" s="1"/>
  <c r="JC36" i="12"/>
  <c r="JC76" i="12" s="1"/>
  <c r="JC38" i="12"/>
  <c r="JC78" i="12" s="1"/>
  <c r="JC37" i="12"/>
  <c r="JC77" i="12" s="1"/>
  <c r="JC39" i="12"/>
  <c r="JC79" i="12" s="1"/>
  <c r="JC42" i="12"/>
  <c r="JC82" i="12" s="1"/>
  <c r="JC41" i="12"/>
  <c r="JC81" i="12" s="1"/>
  <c r="JC44" i="12"/>
  <c r="JC84" i="12" s="1"/>
  <c r="JC46" i="12"/>
  <c r="JC86" i="12" s="1"/>
  <c r="JC43" i="12"/>
  <c r="JC83" i="12" s="1"/>
  <c r="JC40" i="12"/>
  <c r="JC80" i="12" s="1"/>
  <c r="JC48" i="12"/>
  <c r="JC88" i="12" s="1"/>
  <c r="JC45" i="12"/>
  <c r="JC85" i="12" s="1"/>
  <c r="JC47" i="12"/>
  <c r="JC87" i="12" s="1"/>
  <c r="JM88" i="12"/>
  <c r="JE86" i="12"/>
  <c r="FY86" i="12"/>
  <c r="EO86" i="12"/>
  <c r="AW86" i="12"/>
  <c r="JY85" i="12"/>
  <c r="CC85" i="12"/>
  <c r="AS85" i="12"/>
  <c r="Q30" i="12"/>
  <c r="Q70" i="12" s="1"/>
  <c r="Q29" i="12"/>
  <c r="Q69" i="12" s="1"/>
  <c r="Q31" i="12"/>
  <c r="Q71" i="12" s="1"/>
  <c r="Q33" i="12"/>
  <c r="Q73" i="12" s="1"/>
  <c r="Q32" i="12"/>
  <c r="Q72" i="12" s="1"/>
  <c r="Q34" i="12"/>
  <c r="Q74" i="12" s="1"/>
  <c r="Q36" i="12"/>
  <c r="Q76" i="12" s="1"/>
  <c r="Q37" i="12"/>
  <c r="Q77" i="12" s="1"/>
  <c r="Q35" i="12"/>
  <c r="Q75" i="12" s="1"/>
  <c r="Q41" i="12"/>
  <c r="Q81" i="12" s="1"/>
  <c r="Q39" i="12"/>
  <c r="Q79" i="12" s="1"/>
  <c r="Q40" i="12"/>
  <c r="Q80" i="12" s="1"/>
  <c r="Q38" i="12"/>
  <c r="Q78" i="12" s="1"/>
  <c r="Q44" i="12"/>
  <c r="Q84" i="12" s="1"/>
  <c r="Q42" i="12"/>
  <c r="Q82" i="12" s="1"/>
  <c r="Q43" i="12"/>
  <c r="Q83" i="12" s="1"/>
  <c r="Q47" i="12"/>
  <c r="Q46" i="12"/>
  <c r="Q86" i="12" s="1"/>
  <c r="Q45" i="12"/>
  <c r="Q85" i="12" s="1"/>
  <c r="Q48" i="12"/>
  <c r="Q90" i="12"/>
  <c r="AV31" i="12"/>
  <c r="AV71" i="12" s="1"/>
  <c r="AV30" i="12"/>
  <c r="AV70" i="12" s="1"/>
  <c r="AV29" i="12"/>
  <c r="AV69" i="12" s="1"/>
  <c r="AV32" i="12"/>
  <c r="AV72" i="12" s="1"/>
  <c r="AV35" i="12"/>
  <c r="AV33" i="12"/>
  <c r="AV73" i="12" s="1"/>
  <c r="AV38" i="12"/>
  <c r="AV40" i="12"/>
  <c r="AV80" i="12" s="1"/>
  <c r="AV37" i="12"/>
  <c r="AV77" i="12" s="1"/>
  <c r="AV34" i="12"/>
  <c r="AV74" i="12" s="1"/>
  <c r="AV36" i="12"/>
  <c r="AV76" i="12" s="1"/>
  <c r="AV39" i="12"/>
  <c r="AV79" i="12" s="1"/>
  <c r="AV41" i="12"/>
  <c r="AV81" i="12" s="1"/>
  <c r="AV43" i="12"/>
  <c r="AV83" i="12" s="1"/>
  <c r="AV44" i="12"/>
  <c r="AV46" i="12"/>
  <c r="AV86" i="12" s="1"/>
  <c r="AV45" i="12"/>
  <c r="AV85" i="12" s="1"/>
  <c r="AV42" i="12"/>
  <c r="AV82" i="12" s="1"/>
  <c r="AV48" i="12"/>
  <c r="AV88" i="12" s="1"/>
  <c r="AV47" i="12"/>
  <c r="AV87" i="12" s="1"/>
  <c r="CK30" i="12"/>
  <c r="CK70" i="12" s="1"/>
  <c r="CK29" i="12"/>
  <c r="CK69" i="12" s="1"/>
  <c r="CK33" i="12"/>
  <c r="CK73" i="12" s="1"/>
  <c r="CK32" i="12"/>
  <c r="CK72" i="12" s="1"/>
  <c r="CK36" i="12"/>
  <c r="CK76" i="12" s="1"/>
  <c r="CK31" i="12"/>
  <c r="CK71" i="12" s="1"/>
  <c r="CK34" i="12"/>
  <c r="CK74" i="12" s="1"/>
  <c r="CK37" i="12"/>
  <c r="CK77" i="12" s="1"/>
  <c r="CK35" i="12"/>
  <c r="CK75" i="12" s="1"/>
  <c r="CK41" i="12"/>
  <c r="CK81" i="12" s="1"/>
  <c r="CK39" i="12"/>
  <c r="CK79" i="12" s="1"/>
  <c r="CK40" i="12"/>
  <c r="CK80" i="12" s="1"/>
  <c r="CK38" i="12"/>
  <c r="CK78" i="12" s="1"/>
  <c r="CK44" i="12"/>
  <c r="CK84" i="12" s="1"/>
  <c r="CK42" i="12"/>
  <c r="CK82" i="12" s="1"/>
  <c r="CK43" i="12"/>
  <c r="CK83" i="12" s="1"/>
  <c r="CK45" i="12"/>
  <c r="CK85" i="12" s="1"/>
  <c r="CK47" i="12"/>
  <c r="CK46" i="12"/>
  <c r="CK86" i="12" s="1"/>
  <c r="CK48" i="12"/>
  <c r="CK90" i="12"/>
  <c r="DP31" i="12"/>
  <c r="DP71" i="12" s="1"/>
  <c r="DP30" i="12"/>
  <c r="DP70" i="12" s="1"/>
  <c r="DP32" i="12"/>
  <c r="DP72" i="12" s="1"/>
  <c r="DP29" i="12"/>
  <c r="DP69" i="12" s="1"/>
  <c r="DP33" i="12"/>
  <c r="DP73" i="12" s="1"/>
  <c r="DP35" i="12"/>
  <c r="DP75" i="12" s="1"/>
  <c r="DP36" i="12"/>
  <c r="DP76" i="12" s="1"/>
  <c r="DP38" i="12"/>
  <c r="DP34" i="12"/>
  <c r="DP74" i="12" s="1"/>
  <c r="DP40" i="12"/>
  <c r="DP80" i="12" s="1"/>
  <c r="DP39" i="12"/>
  <c r="DP79" i="12" s="1"/>
  <c r="DP37" i="12"/>
  <c r="DP77" i="12" s="1"/>
  <c r="DP43" i="12"/>
  <c r="DP83" i="12" s="1"/>
  <c r="DP42" i="12"/>
  <c r="DP82" i="12" s="1"/>
  <c r="DP41" i="12"/>
  <c r="DP44" i="12"/>
  <c r="DP46" i="12"/>
  <c r="DP86" i="12" s="1"/>
  <c r="DP45" i="12"/>
  <c r="DP85" i="12" s="1"/>
  <c r="DP47" i="12"/>
  <c r="DP87" i="12" s="1"/>
  <c r="DP48" i="12"/>
  <c r="DP88" i="12" s="1"/>
  <c r="FE30" i="12"/>
  <c r="FE70" i="12" s="1"/>
  <c r="FE29" i="12"/>
  <c r="FE69" i="12" s="1"/>
  <c r="FE33" i="12"/>
  <c r="FE73" i="12" s="1"/>
  <c r="FE32" i="12"/>
  <c r="FE72" i="12" s="1"/>
  <c r="FE31" i="12"/>
  <c r="FE71" i="12" s="1"/>
  <c r="FE34" i="12"/>
  <c r="FE74" i="12" s="1"/>
  <c r="FE36" i="12"/>
  <c r="FE76" i="12" s="1"/>
  <c r="FE35" i="12"/>
  <c r="FE75" i="12" s="1"/>
  <c r="FE37" i="12"/>
  <c r="FE77" i="12" s="1"/>
  <c r="FE41" i="12"/>
  <c r="FE81" i="12" s="1"/>
  <c r="FE39" i="12"/>
  <c r="FE79" i="12" s="1"/>
  <c r="FE40" i="12"/>
  <c r="FE80" i="12" s="1"/>
  <c r="FE38" i="12"/>
  <c r="FE78" i="12" s="1"/>
  <c r="FE44" i="12"/>
  <c r="FE84" i="12" s="1"/>
  <c r="FE42" i="12"/>
  <c r="FE82" i="12" s="1"/>
  <c r="FE43" i="12"/>
  <c r="FE83" i="12" s="1"/>
  <c r="FE45" i="12"/>
  <c r="FE85" i="12" s="1"/>
  <c r="FE47" i="12"/>
  <c r="FE46" i="12"/>
  <c r="FE86" i="12" s="1"/>
  <c r="FE48" i="12"/>
  <c r="FE90" i="12"/>
  <c r="HO30" i="12"/>
  <c r="HO70" i="12" s="1"/>
  <c r="HO29" i="12"/>
  <c r="HO69" i="12" s="1"/>
  <c r="HO33" i="12"/>
  <c r="HO73" i="12" s="1"/>
  <c r="HO32" i="12"/>
  <c r="HO72" i="12" s="1"/>
  <c r="HO34" i="12"/>
  <c r="HO74" i="12" s="1"/>
  <c r="HO31" i="12"/>
  <c r="HO71" i="12" s="1"/>
  <c r="HO38" i="12"/>
  <c r="HO78" i="12" s="1"/>
  <c r="HO36" i="12"/>
  <c r="HO76" i="12" s="1"/>
  <c r="HO35" i="12"/>
  <c r="HO75" i="12" s="1"/>
  <c r="HO37" i="12"/>
  <c r="HO77" i="12" s="1"/>
  <c r="HO41" i="12"/>
  <c r="HO81" i="12" s="1"/>
  <c r="HO40" i="12"/>
  <c r="HO80" i="12" s="1"/>
  <c r="HO39" i="12"/>
  <c r="HO79" i="12" s="1"/>
  <c r="HO42" i="12"/>
  <c r="HO82" i="12" s="1"/>
  <c r="HO44" i="12"/>
  <c r="HO84" i="12" s="1"/>
  <c r="HO43" i="12"/>
  <c r="HO83" i="12" s="1"/>
  <c r="HO45" i="12"/>
  <c r="HO85" i="12" s="1"/>
  <c r="HO46" i="12"/>
  <c r="HO86" i="12" s="1"/>
  <c r="HO47" i="12"/>
  <c r="HO87" i="12" s="1"/>
  <c r="HO48" i="12"/>
  <c r="HO88" i="12" s="1"/>
  <c r="HO90" i="12"/>
  <c r="KI30" i="12"/>
  <c r="KI70" i="12" s="1"/>
  <c r="KI29" i="12"/>
  <c r="KI69" i="12" s="1"/>
  <c r="KI31" i="12"/>
  <c r="KI71" i="12" s="1"/>
  <c r="KI33" i="12"/>
  <c r="KI73" i="12" s="1"/>
  <c r="KI34" i="12"/>
  <c r="KI74" i="12" s="1"/>
  <c r="KI32" i="12"/>
  <c r="KI72" i="12" s="1"/>
  <c r="KI35" i="12"/>
  <c r="KI75" i="12" s="1"/>
  <c r="KI37" i="12"/>
  <c r="KI77" i="12" s="1"/>
  <c r="KI41" i="12"/>
  <c r="KI81" i="12" s="1"/>
  <c r="KI36" i="12"/>
  <c r="KI76" i="12" s="1"/>
  <c r="KI40" i="12"/>
  <c r="KI80" i="12" s="1"/>
  <c r="KI38" i="12"/>
  <c r="KI78" i="12" s="1"/>
  <c r="KI44" i="12"/>
  <c r="KI39" i="12"/>
  <c r="KI79" i="12" s="1"/>
  <c r="KI43" i="12"/>
  <c r="KI83" i="12" s="1"/>
  <c r="KI42" i="12"/>
  <c r="KI82" i="12" s="1"/>
  <c r="KI45" i="12"/>
  <c r="KI85" i="12" s="1"/>
  <c r="KI47" i="12"/>
  <c r="KI87" i="12" s="1"/>
  <c r="KI48" i="12"/>
  <c r="KI88" i="12" s="1"/>
  <c r="KI46" i="12"/>
  <c r="KI86" i="12" s="1"/>
  <c r="KI90" i="12"/>
  <c r="LC29" i="12"/>
  <c r="LC69" i="12" s="1"/>
  <c r="LC31" i="12"/>
  <c r="LC71" i="12" s="1"/>
  <c r="LC30" i="12"/>
  <c r="LC70" i="12" s="1"/>
  <c r="LC33" i="12"/>
  <c r="LC73" i="12" s="1"/>
  <c r="LC32" i="12"/>
  <c r="LC72" i="12" s="1"/>
  <c r="LC35" i="12"/>
  <c r="LC75" i="12" s="1"/>
  <c r="LC37" i="12"/>
  <c r="LC77" i="12" s="1"/>
  <c r="LC36" i="12"/>
  <c r="LC76" i="12" s="1"/>
  <c r="LC34" i="12"/>
  <c r="LC74" i="12" s="1"/>
  <c r="LC38" i="12"/>
  <c r="LC78" i="12" s="1"/>
  <c r="LC40" i="12"/>
  <c r="LC80" i="12" s="1"/>
  <c r="LC39" i="12"/>
  <c r="LC79" i="12" s="1"/>
  <c r="LC43" i="12"/>
  <c r="LC83" i="12" s="1"/>
  <c r="LC42" i="12"/>
  <c r="LC82" i="12" s="1"/>
  <c r="LC47" i="12"/>
  <c r="LC87" i="12" s="1"/>
  <c r="LC45" i="12"/>
  <c r="LC85" i="12" s="1"/>
  <c r="LC41" i="12"/>
  <c r="LC81" i="12" s="1"/>
  <c r="LC48" i="12"/>
  <c r="LC88" i="12" s="1"/>
  <c r="LC46" i="12"/>
  <c r="LC86" i="12" s="1"/>
  <c r="LC44" i="12"/>
  <c r="LC84" i="12" s="1"/>
  <c r="LC90" i="12"/>
  <c r="IO90" i="12"/>
  <c r="AR88" i="12"/>
  <c r="H88" i="12"/>
  <c r="IJ87" i="12"/>
  <c r="FP87" i="12"/>
  <c r="CV87" i="12"/>
  <c r="AB87" i="12"/>
  <c r="IR86" i="12"/>
  <c r="H30" i="12"/>
  <c r="H70" i="12" s="1"/>
  <c r="H29" i="12"/>
  <c r="H69" i="12" s="1"/>
  <c r="H31" i="12"/>
  <c r="H71" i="12" s="1"/>
  <c r="H34" i="12"/>
  <c r="H33" i="12"/>
  <c r="H73" i="12" s="1"/>
  <c r="H32" i="12"/>
  <c r="H72" i="12" s="1"/>
  <c r="H36" i="12"/>
  <c r="H76" i="12" s="1"/>
  <c r="H38" i="12"/>
  <c r="H78" i="12" s="1"/>
  <c r="H35" i="12"/>
  <c r="H75" i="12" s="1"/>
  <c r="H37" i="12"/>
  <c r="H42" i="12"/>
  <c r="H82" i="12" s="1"/>
  <c r="H41" i="12"/>
  <c r="H81" i="12" s="1"/>
  <c r="H40" i="12"/>
  <c r="H80" i="12" s="1"/>
  <c r="H45" i="12"/>
  <c r="H85" i="12" s="1"/>
  <c r="H39" i="12"/>
  <c r="H79" i="12" s="1"/>
  <c r="H44" i="12"/>
  <c r="H84" i="12" s="1"/>
  <c r="H43" i="12"/>
  <c r="H46" i="12"/>
  <c r="H48" i="12"/>
  <c r="H47" i="12"/>
  <c r="H87" i="12" s="1"/>
  <c r="H90" i="12"/>
  <c r="S30" i="12"/>
  <c r="S70" i="12" s="1"/>
  <c r="S29" i="12"/>
  <c r="S69" i="12" s="1"/>
  <c r="S31" i="12"/>
  <c r="S71" i="12" s="1"/>
  <c r="S34" i="12"/>
  <c r="S74" i="12" s="1"/>
  <c r="S33" i="12"/>
  <c r="S73" i="12" s="1"/>
  <c r="S38" i="12"/>
  <c r="S78" i="12" s="1"/>
  <c r="S32" i="12"/>
  <c r="S72" i="12" s="1"/>
  <c r="S37" i="12"/>
  <c r="S77" i="12" s="1"/>
  <c r="S36" i="12"/>
  <c r="S76" i="12" s="1"/>
  <c r="S35" i="12"/>
  <c r="S75" i="12" s="1"/>
  <c r="S41" i="12"/>
  <c r="S81" i="12" s="1"/>
  <c r="S39" i="12"/>
  <c r="S79" i="12" s="1"/>
  <c r="S40" i="12"/>
  <c r="S80" i="12" s="1"/>
  <c r="S44" i="12"/>
  <c r="S42" i="12"/>
  <c r="S82" i="12" s="1"/>
  <c r="S43" i="12"/>
  <c r="S83" i="12" s="1"/>
  <c r="S48" i="12"/>
  <c r="S88" i="12" s="1"/>
  <c r="S46" i="12"/>
  <c r="S86" i="12" s="1"/>
  <c r="S45" i="12"/>
  <c r="S85" i="12" s="1"/>
  <c r="S47" i="12"/>
  <c r="S87" i="12" s="1"/>
  <c r="S90" i="12"/>
  <c r="AC30" i="12"/>
  <c r="AC70" i="12" s="1"/>
  <c r="AC29" i="12"/>
  <c r="AC69" i="12" s="1"/>
  <c r="AC33" i="12"/>
  <c r="AC73" i="12" s="1"/>
  <c r="AC31" i="12"/>
  <c r="AC71" i="12" s="1"/>
  <c r="AC32" i="12"/>
  <c r="AC72" i="12" s="1"/>
  <c r="AC34" i="12"/>
  <c r="AC74" i="12" s="1"/>
  <c r="AC36" i="12"/>
  <c r="AC76" i="12" s="1"/>
  <c r="AC37" i="12"/>
  <c r="AC77" i="12" s="1"/>
  <c r="AC35" i="12"/>
  <c r="AC75" i="12" s="1"/>
  <c r="AC41" i="12"/>
  <c r="AC81" i="12" s="1"/>
  <c r="AC39" i="12"/>
  <c r="AC79" i="12" s="1"/>
  <c r="AC40" i="12"/>
  <c r="AC80" i="12" s="1"/>
  <c r="AC42" i="12"/>
  <c r="AC82" i="12" s="1"/>
  <c r="AC44" i="12"/>
  <c r="AC84" i="12" s="1"/>
  <c r="AC38" i="12"/>
  <c r="AC78" i="12" s="1"/>
  <c r="AC43" i="12"/>
  <c r="AC83" i="12" s="1"/>
  <c r="AC47" i="12"/>
  <c r="AC87" i="12" s="1"/>
  <c r="AC45" i="12"/>
  <c r="AC85" i="12" s="1"/>
  <c r="AC46" i="12"/>
  <c r="AC86" i="12" s="1"/>
  <c r="AC48" i="12"/>
  <c r="AC90" i="12"/>
  <c r="AM29" i="12"/>
  <c r="AM69" i="12" s="1"/>
  <c r="AM31" i="12"/>
  <c r="AM71" i="12" s="1"/>
  <c r="AM30" i="12"/>
  <c r="AM70" i="12" s="1"/>
  <c r="AM33" i="12"/>
  <c r="AM73" i="12" s="1"/>
  <c r="AM32" i="12"/>
  <c r="AM72" i="12" s="1"/>
  <c r="AM36" i="12"/>
  <c r="AM76" i="12" s="1"/>
  <c r="AM34" i="12"/>
  <c r="AM74" i="12" s="1"/>
  <c r="AM35" i="12"/>
  <c r="AM75" i="12" s="1"/>
  <c r="AM37" i="12"/>
  <c r="AM77" i="12" s="1"/>
  <c r="AM39" i="12"/>
  <c r="AM79" i="12" s="1"/>
  <c r="AM38" i="12"/>
  <c r="AM78" i="12" s="1"/>
  <c r="AM40" i="12"/>
  <c r="AM80" i="12" s="1"/>
  <c r="AM43" i="12"/>
  <c r="AM83" i="12" s="1"/>
  <c r="AM42" i="12"/>
  <c r="AM82" i="12" s="1"/>
  <c r="AM41" i="12"/>
  <c r="AM81" i="12" s="1"/>
  <c r="AM47" i="12"/>
  <c r="AM87" i="12" s="1"/>
  <c r="AM44" i="12"/>
  <c r="AM84" i="12" s="1"/>
  <c r="AM45" i="12"/>
  <c r="AM85" i="12" s="1"/>
  <c r="AM48" i="12"/>
  <c r="AM88" i="12" s="1"/>
  <c r="AM46" i="12"/>
  <c r="AM90" i="12"/>
  <c r="BH31" i="12"/>
  <c r="BH71" i="12" s="1"/>
  <c r="BH30" i="12"/>
  <c r="BH70" i="12" s="1"/>
  <c r="BH29" i="12"/>
  <c r="BH69" i="12" s="1"/>
  <c r="BH32" i="12"/>
  <c r="BH35" i="12"/>
  <c r="BH34" i="12"/>
  <c r="BH74" i="12" s="1"/>
  <c r="BH33" i="12"/>
  <c r="BH73" i="12" s="1"/>
  <c r="BH36" i="12"/>
  <c r="BH76" i="12" s="1"/>
  <c r="BH38" i="12"/>
  <c r="BH78" i="12" s="1"/>
  <c r="BH40" i="12"/>
  <c r="BH80" i="12" s="1"/>
  <c r="BH39" i="12"/>
  <c r="BH79" i="12" s="1"/>
  <c r="BH37" i="12"/>
  <c r="BH77" i="12" s="1"/>
  <c r="BH41" i="12"/>
  <c r="BH81" i="12" s="1"/>
  <c r="BH43" i="12"/>
  <c r="BH83" i="12" s="1"/>
  <c r="BH42" i="12"/>
  <c r="BH82" i="12" s="1"/>
  <c r="BH44" i="12"/>
  <c r="BH84" i="12" s="1"/>
  <c r="BH45" i="12"/>
  <c r="BH85" i="12" s="1"/>
  <c r="BH46" i="12"/>
  <c r="BH86" i="12" s="1"/>
  <c r="BH48" i="12"/>
  <c r="BH88" i="12" s="1"/>
  <c r="BH47" i="12"/>
  <c r="BH87" i="12" s="1"/>
  <c r="BR31" i="12"/>
  <c r="BR71" i="12" s="1"/>
  <c r="BR30" i="12"/>
  <c r="BR70" i="12" s="1"/>
  <c r="BR29" i="12"/>
  <c r="BR32" i="12"/>
  <c r="BR72" i="12" s="1"/>
  <c r="BR33" i="12"/>
  <c r="BR73" i="12" s="1"/>
  <c r="BR34" i="12"/>
  <c r="BR74" i="12" s="1"/>
  <c r="BR35" i="12"/>
  <c r="BR39" i="12"/>
  <c r="BR79" i="12" s="1"/>
  <c r="BR38" i="12"/>
  <c r="BR37" i="12"/>
  <c r="BR77" i="12" s="1"/>
  <c r="BR42" i="12"/>
  <c r="BR82" i="12" s="1"/>
  <c r="BR36" i="12"/>
  <c r="BR76" i="12" s="1"/>
  <c r="BR41" i="12"/>
  <c r="BR40" i="12"/>
  <c r="BR80" i="12" s="1"/>
  <c r="BR44" i="12"/>
  <c r="BR46" i="12"/>
  <c r="BR86" i="12" s="1"/>
  <c r="BR43" i="12"/>
  <c r="BR83" i="12" s="1"/>
  <c r="BR45" i="12"/>
  <c r="BR85" i="12" s="1"/>
  <c r="BR47" i="12"/>
  <c r="BR48" i="12"/>
  <c r="BR88" i="12" s="1"/>
  <c r="BR90" i="12"/>
  <c r="CB30" i="12"/>
  <c r="CB70" i="12" s="1"/>
  <c r="CB29" i="12"/>
  <c r="CB69" i="12" s="1"/>
  <c r="CB34" i="12"/>
  <c r="CB74" i="12" s="1"/>
  <c r="CB33" i="12"/>
  <c r="CB73" i="12" s="1"/>
  <c r="CB32" i="12"/>
  <c r="CB72" i="12" s="1"/>
  <c r="CB31" i="12"/>
  <c r="CB71" i="12" s="1"/>
  <c r="CB38" i="12"/>
  <c r="CB78" i="12" s="1"/>
  <c r="CB36" i="12"/>
  <c r="CB76" i="12" s="1"/>
  <c r="CB35" i="12"/>
  <c r="CB75" i="12" s="1"/>
  <c r="CB37" i="12"/>
  <c r="CB42" i="12"/>
  <c r="CB82" i="12" s="1"/>
  <c r="CB41" i="12"/>
  <c r="CB81" i="12" s="1"/>
  <c r="CB40" i="12"/>
  <c r="CB39" i="12"/>
  <c r="CB79" i="12" s="1"/>
  <c r="CB45" i="12"/>
  <c r="CB85" i="12" s="1"/>
  <c r="CB44" i="12"/>
  <c r="CB84" i="12" s="1"/>
  <c r="CB43" i="12"/>
  <c r="CB46" i="12"/>
  <c r="CB48" i="12"/>
  <c r="CB88" i="12" s="1"/>
  <c r="CB47" i="12"/>
  <c r="CB87" i="12" s="1"/>
  <c r="CB90" i="12"/>
  <c r="CM30" i="12"/>
  <c r="CM70" i="12" s="1"/>
  <c r="CM29" i="12"/>
  <c r="CM69" i="12" s="1"/>
  <c r="CM31" i="12"/>
  <c r="CM71" i="12" s="1"/>
  <c r="CM33" i="12"/>
  <c r="CM73" i="12" s="1"/>
  <c r="CM32" i="12"/>
  <c r="CM72" i="12" s="1"/>
  <c r="CM34" i="12"/>
  <c r="CM74" i="12" s="1"/>
  <c r="CM38" i="12"/>
  <c r="CM78" i="12" s="1"/>
  <c r="CM37" i="12"/>
  <c r="CM77" i="12" s="1"/>
  <c r="CM36" i="12"/>
  <c r="CM76" i="12" s="1"/>
  <c r="CM41" i="12"/>
  <c r="CM81" i="12" s="1"/>
  <c r="CM35" i="12"/>
  <c r="CM75" i="12" s="1"/>
  <c r="CM39" i="12"/>
  <c r="CM79" i="12" s="1"/>
  <c r="CM40" i="12"/>
  <c r="CM80" i="12" s="1"/>
  <c r="CM44" i="12"/>
  <c r="CM84" i="12" s="1"/>
  <c r="CM42" i="12"/>
  <c r="CM82" i="12" s="1"/>
  <c r="CM43" i="12"/>
  <c r="CM83" i="12" s="1"/>
  <c r="CM48" i="12"/>
  <c r="CM88" i="12" s="1"/>
  <c r="CM45" i="12"/>
  <c r="CM85" i="12" s="1"/>
  <c r="CM46" i="12"/>
  <c r="CM86" i="12" s="1"/>
  <c r="CM47" i="12"/>
  <c r="CM87" i="12" s="1"/>
  <c r="CM90" i="12"/>
  <c r="CW30" i="12"/>
  <c r="CW70" i="12" s="1"/>
  <c r="CW29" i="12"/>
  <c r="CW69" i="12" s="1"/>
  <c r="CW31" i="12"/>
  <c r="CW71" i="12" s="1"/>
  <c r="CW33" i="12"/>
  <c r="CW73" i="12" s="1"/>
  <c r="CW32" i="12"/>
  <c r="CW72" i="12" s="1"/>
  <c r="CW36" i="12"/>
  <c r="CW76" i="12" s="1"/>
  <c r="CW34" i="12"/>
  <c r="CW74" i="12" s="1"/>
  <c r="CW35" i="12"/>
  <c r="CW75" i="12" s="1"/>
  <c r="CW37" i="12"/>
  <c r="CW77" i="12" s="1"/>
  <c r="CW41" i="12"/>
  <c r="CW81" i="12" s="1"/>
  <c r="CW39" i="12"/>
  <c r="CW79" i="12" s="1"/>
  <c r="CW40" i="12"/>
  <c r="CW80" i="12" s="1"/>
  <c r="CW44" i="12"/>
  <c r="CW84" i="12" s="1"/>
  <c r="CW43" i="12"/>
  <c r="CW83" i="12" s="1"/>
  <c r="CW38" i="12"/>
  <c r="CW78" i="12" s="1"/>
  <c r="CW45" i="12"/>
  <c r="CW85" i="12" s="1"/>
  <c r="CW42" i="12"/>
  <c r="CW82" i="12" s="1"/>
  <c r="CW47" i="12"/>
  <c r="CW87" i="12" s="1"/>
  <c r="CW46" i="12"/>
  <c r="CW86" i="12" s="1"/>
  <c r="CW48" i="12"/>
  <c r="CW90" i="12"/>
  <c r="DG29" i="12"/>
  <c r="DG69" i="12" s="1"/>
  <c r="DG31" i="12"/>
  <c r="DG71" i="12" s="1"/>
  <c r="DG30" i="12"/>
  <c r="DG70" i="12" s="1"/>
  <c r="DG33" i="12"/>
  <c r="DG73" i="12" s="1"/>
  <c r="DG32" i="12"/>
  <c r="DG72" i="12" s="1"/>
  <c r="DG36" i="12"/>
  <c r="DG76" i="12" s="1"/>
  <c r="DG34" i="12"/>
  <c r="DG74" i="12" s="1"/>
  <c r="DG37" i="12"/>
  <c r="DG77" i="12" s="1"/>
  <c r="DG35" i="12"/>
  <c r="DG75" i="12" s="1"/>
  <c r="DG39" i="12"/>
  <c r="DG79" i="12" s="1"/>
  <c r="DG38" i="12"/>
  <c r="DG78" i="12" s="1"/>
  <c r="DG40" i="12"/>
  <c r="DG80" i="12" s="1"/>
  <c r="DG43" i="12"/>
  <c r="DG83" i="12" s="1"/>
  <c r="DG41" i="12"/>
  <c r="DG81" i="12" s="1"/>
  <c r="DG42" i="12"/>
  <c r="DG82" i="12" s="1"/>
  <c r="DG44" i="12"/>
  <c r="DG84" i="12" s="1"/>
  <c r="DG47" i="12"/>
  <c r="DG87" i="12" s="1"/>
  <c r="DG45" i="12"/>
  <c r="DG85" i="12" s="1"/>
  <c r="DG48" i="12"/>
  <c r="DG88" i="12" s="1"/>
  <c r="DG46" i="12"/>
  <c r="DG90" i="12"/>
  <c r="EB31" i="12"/>
  <c r="EB71" i="12" s="1"/>
  <c r="EB30" i="12"/>
  <c r="EB70" i="12" s="1"/>
  <c r="EB32" i="12"/>
  <c r="EB29" i="12"/>
  <c r="EB69" i="12" s="1"/>
  <c r="EB33" i="12"/>
  <c r="EB73" i="12" s="1"/>
  <c r="EB35" i="12"/>
  <c r="EB36" i="12"/>
  <c r="EB76" i="12" s="1"/>
  <c r="EB38" i="12"/>
  <c r="EB78" i="12" s="1"/>
  <c r="EB37" i="12"/>
  <c r="EB77" i="12" s="1"/>
  <c r="EB40" i="12"/>
  <c r="EB80" i="12" s="1"/>
  <c r="EB39" i="12"/>
  <c r="EB79" i="12" s="1"/>
  <c r="EB34" i="12"/>
  <c r="EB74" i="12" s="1"/>
  <c r="EB42" i="12"/>
  <c r="EB82" i="12" s="1"/>
  <c r="EB43" i="12"/>
  <c r="EB83" i="12" s="1"/>
  <c r="EB41" i="12"/>
  <c r="EB45" i="12"/>
  <c r="EB85" i="12" s="1"/>
  <c r="EB46" i="12"/>
  <c r="EB86" i="12" s="1"/>
  <c r="EB44" i="12"/>
  <c r="EB47" i="12"/>
  <c r="EB87" i="12" s="1"/>
  <c r="EB48" i="12"/>
  <c r="EB88" i="12" s="1"/>
  <c r="EL27" i="12"/>
  <c r="EL31" i="12"/>
  <c r="EL71" i="12" s="1"/>
  <c r="EL30" i="12"/>
  <c r="EL70" i="12" s="1"/>
  <c r="EL29" i="12"/>
  <c r="EL32" i="12"/>
  <c r="EL33" i="12"/>
  <c r="EL73" i="12" s="1"/>
  <c r="EL35" i="12"/>
  <c r="EL34" i="12"/>
  <c r="EL74" i="12" s="1"/>
  <c r="EL39" i="12"/>
  <c r="EL79" i="12" s="1"/>
  <c r="EL38" i="12"/>
  <c r="EL37" i="12"/>
  <c r="EL77" i="12" s="1"/>
  <c r="EL36" i="12"/>
  <c r="EL76" i="12" s="1"/>
  <c r="EL41" i="12"/>
  <c r="EL40" i="12"/>
  <c r="EL80" i="12" s="1"/>
  <c r="EL44" i="12"/>
  <c r="EL46" i="12"/>
  <c r="EL86" i="12" s="1"/>
  <c r="EL43" i="12"/>
  <c r="EL83" i="12" s="1"/>
  <c r="EL45" i="12"/>
  <c r="EL85" i="12" s="1"/>
  <c r="EL42" i="12"/>
  <c r="EL82" i="12" s="1"/>
  <c r="EL48" i="12"/>
  <c r="EL88" i="12" s="1"/>
  <c r="EL47" i="12"/>
  <c r="EL90" i="12"/>
  <c r="EV30" i="12"/>
  <c r="EV70" i="12" s="1"/>
  <c r="EV29" i="12"/>
  <c r="EV69" i="12" s="1"/>
  <c r="EV34" i="12"/>
  <c r="EV33" i="12"/>
  <c r="EV73" i="12" s="1"/>
  <c r="EV32" i="12"/>
  <c r="EV72" i="12" s="1"/>
  <c r="EV35" i="12"/>
  <c r="EV75" i="12" s="1"/>
  <c r="EV31" i="12"/>
  <c r="EV38" i="12"/>
  <c r="EV78" i="12" s="1"/>
  <c r="EV36" i="12"/>
  <c r="EV76" i="12" s="1"/>
  <c r="EV37" i="12"/>
  <c r="EV42" i="12"/>
  <c r="EV82" i="12" s="1"/>
  <c r="EV40" i="12"/>
  <c r="EV41" i="12"/>
  <c r="EV81" i="12" s="1"/>
  <c r="EV45" i="12"/>
  <c r="EV85" i="12" s="1"/>
  <c r="EV43" i="12"/>
  <c r="EV39" i="12"/>
  <c r="EV79" i="12" s="1"/>
  <c r="EV44" i="12"/>
  <c r="EV84" i="12" s="1"/>
  <c r="EV46" i="12"/>
  <c r="EV48" i="12"/>
  <c r="EV88" i="12" s="1"/>
  <c r="EV47" i="12"/>
  <c r="EV87" i="12" s="1"/>
  <c r="EV90" i="12"/>
  <c r="FG30" i="12"/>
  <c r="FG70" i="12" s="1"/>
  <c r="FG29" i="12"/>
  <c r="FG69" i="12" s="1"/>
  <c r="FG31" i="12"/>
  <c r="FG71" i="12" s="1"/>
  <c r="FG33" i="12"/>
  <c r="FG73" i="12" s="1"/>
  <c r="FG34" i="12"/>
  <c r="FG74" i="12" s="1"/>
  <c r="FG38" i="12"/>
  <c r="FG78" i="12" s="1"/>
  <c r="FG36" i="12"/>
  <c r="FG76" i="12" s="1"/>
  <c r="FG35" i="12"/>
  <c r="FG75" i="12" s="1"/>
  <c r="FG37" i="12"/>
  <c r="FG77" i="12" s="1"/>
  <c r="FG41" i="12"/>
  <c r="FG81" i="12" s="1"/>
  <c r="FG39" i="12"/>
  <c r="FG79" i="12" s="1"/>
  <c r="FG40" i="12"/>
  <c r="FG80" i="12" s="1"/>
  <c r="FG44" i="12"/>
  <c r="FG84" i="12" s="1"/>
  <c r="FG42" i="12"/>
  <c r="FG82" i="12" s="1"/>
  <c r="FG43" i="12"/>
  <c r="FG83" i="12" s="1"/>
  <c r="FG48" i="12"/>
  <c r="FG88" i="12" s="1"/>
  <c r="FG45" i="12"/>
  <c r="FG85" i="12" s="1"/>
  <c r="FG32" i="12"/>
  <c r="FG72" i="12" s="1"/>
  <c r="FG46" i="12"/>
  <c r="FG86" i="12" s="1"/>
  <c r="FG47" i="12"/>
  <c r="FG87" i="12" s="1"/>
  <c r="FG90" i="12"/>
  <c r="FQ30" i="12"/>
  <c r="FQ70" i="12" s="1"/>
  <c r="FQ29" i="12"/>
  <c r="FQ69" i="12" s="1"/>
  <c r="FQ31" i="12"/>
  <c r="FQ71" i="12" s="1"/>
  <c r="FQ33" i="12"/>
  <c r="FQ73" i="12" s="1"/>
  <c r="FQ32" i="12"/>
  <c r="FQ72" i="12" s="1"/>
  <c r="FQ34" i="12"/>
  <c r="FQ74" i="12" s="1"/>
  <c r="FQ36" i="12"/>
  <c r="FQ76" i="12" s="1"/>
  <c r="FQ37" i="12"/>
  <c r="FQ77" i="12" s="1"/>
  <c r="FQ35" i="12"/>
  <c r="FQ75" i="12" s="1"/>
  <c r="FQ41" i="12"/>
  <c r="FQ81" i="12" s="1"/>
  <c r="FQ39" i="12"/>
  <c r="FQ79" i="12" s="1"/>
  <c r="FQ40" i="12"/>
  <c r="FQ80" i="12" s="1"/>
  <c r="FQ44" i="12"/>
  <c r="FQ84" i="12" s="1"/>
  <c r="FQ42" i="12"/>
  <c r="FQ82" i="12" s="1"/>
  <c r="FQ43" i="12"/>
  <c r="FQ83" i="12" s="1"/>
  <c r="FQ45" i="12"/>
  <c r="FQ85" i="12" s="1"/>
  <c r="FQ47" i="12"/>
  <c r="FQ87" i="12" s="1"/>
  <c r="FQ38" i="12"/>
  <c r="FQ78" i="12" s="1"/>
  <c r="FQ46" i="12"/>
  <c r="FQ86" i="12" s="1"/>
  <c r="FQ48" i="12"/>
  <c r="FQ88" i="12" s="1"/>
  <c r="FQ90" i="12"/>
  <c r="GA29" i="12"/>
  <c r="GA69" i="12" s="1"/>
  <c r="GA31" i="12"/>
  <c r="GA71" i="12" s="1"/>
  <c r="GA30" i="12"/>
  <c r="GA70" i="12" s="1"/>
  <c r="GA33" i="12"/>
  <c r="GA73" i="12" s="1"/>
  <c r="GA32" i="12"/>
  <c r="GA72" i="12" s="1"/>
  <c r="GA37" i="12"/>
  <c r="GA77" i="12" s="1"/>
  <c r="GA39" i="12"/>
  <c r="GA79" i="12" s="1"/>
  <c r="GA34" i="12"/>
  <c r="GA74" i="12" s="1"/>
  <c r="GA36" i="12"/>
  <c r="GA76" i="12" s="1"/>
  <c r="GA38" i="12"/>
  <c r="GA78" i="12" s="1"/>
  <c r="GA35" i="12"/>
  <c r="GA75" i="12" s="1"/>
  <c r="GA40" i="12"/>
  <c r="GA80" i="12" s="1"/>
  <c r="GA43" i="12"/>
  <c r="GA83" i="12" s="1"/>
  <c r="GA41" i="12"/>
  <c r="GA81" i="12" s="1"/>
  <c r="GA47" i="12"/>
  <c r="GA87" i="12" s="1"/>
  <c r="GA44" i="12"/>
  <c r="GA84" i="12" s="1"/>
  <c r="GA45" i="12"/>
  <c r="GA85" i="12" s="1"/>
  <c r="GA42" i="12"/>
  <c r="GA82" i="12" s="1"/>
  <c r="GA48" i="12"/>
  <c r="GA88" i="12" s="1"/>
  <c r="GA46" i="12"/>
  <c r="GA86" i="12" s="1"/>
  <c r="GA90" i="12"/>
  <c r="GV31" i="12"/>
  <c r="GV71" i="12" s="1"/>
  <c r="GV30" i="12"/>
  <c r="GV70" i="12" s="1"/>
  <c r="GV29" i="12"/>
  <c r="GV69" i="12" s="1"/>
  <c r="GV32" i="12"/>
  <c r="GV35" i="12"/>
  <c r="GV34" i="12"/>
  <c r="GV74" i="12" s="1"/>
  <c r="GV33" i="12"/>
  <c r="GV73" i="12" s="1"/>
  <c r="GV36" i="12"/>
  <c r="GV76" i="12" s="1"/>
  <c r="GV38" i="12"/>
  <c r="GV40" i="12"/>
  <c r="GV80" i="12" s="1"/>
  <c r="GV39" i="12"/>
  <c r="GV79" i="12" s="1"/>
  <c r="GV37" i="12"/>
  <c r="GV77" i="12" s="1"/>
  <c r="GV43" i="12"/>
  <c r="GV83" i="12" s="1"/>
  <c r="GV41" i="12"/>
  <c r="GV81" i="12" s="1"/>
  <c r="GV42" i="12"/>
  <c r="GV82" i="12" s="1"/>
  <c r="GV46" i="12"/>
  <c r="GV86" i="12" s="1"/>
  <c r="GV44" i="12"/>
  <c r="GV84" i="12" s="1"/>
  <c r="GV48" i="12"/>
  <c r="GV88" i="12" s="1"/>
  <c r="GV45" i="12"/>
  <c r="GV85" i="12" s="1"/>
  <c r="GV47" i="12"/>
  <c r="GV87" i="12" s="1"/>
  <c r="HF31" i="12"/>
  <c r="HF71" i="12" s="1"/>
  <c r="HF30" i="12"/>
  <c r="HF70" i="12" s="1"/>
  <c r="HF29" i="12"/>
  <c r="HF32" i="12"/>
  <c r="HF35" i="12"/>
  <c r="HF75" i="12" s="1"/>
  <c r="HF33" i="12"/>
  <c r="HF73" i="12" s="1"/>
  <c r="HF34" i="12"/>
  <c r="HF74" i="12" s="1"/>
  <c r="HF39" i="12"/>
  <c r="HF79" i="12" s="1"/>
  <c r="HF38" i="12"/>
  <c r="HF37" i="12"/>
  <c r="HF77" i="12" s="1"/>
  <c r="HF36" i="12"/>
  <c r="HF76" i="12" s="1"/>
  <c r="HF41" i="12"/>
  <c r="HF40" i="12"/>
  <c r="HF80" i="12" s="1"/>
  <c r="HF42" i="12"/>
  <c r="HF82" i="12" s="1"/>
  <c r="HF44" i="12"/>
  <c r="HF46" i="12"/>
  <c r="HF86" i="12" s="1"/>
  <c r="HF43" i="12"/>
  <c r="HF83" i="12" s="1"/>
  <c r="HF45" i="12"/>
  <c r="HF85" i="12" s="1"/>
  <c r="HF48" i="12"/>
  <c r="HF88" i="12" s="1"/>
  <c r="HF47" i="12"/>
  <c r="HF90" i="12"/>
  <c r="HP30" i="12"/>
  <c r="HP70" i="12" s="1"/>
  <c r="HP29" i="12"/>
  <c r="HP69" i="12" s="1"/>
  <c r="HP31" i="12"/>
  <c r="HP32" i="12"/>
  <c r="HP72" i="12" s="1"/>
  <c r="HP34" i="12"/>
  <c r="HP33" i="12"/>
  <c r="HP73" i="12" s="1"/>
  <c r="HP38" i="12"/>
  <c r="HP78" i="12" s="1"/>
  <c r="HP36" i="12"/>
  <c r="HP76" i="12" s="1"/>
  <c r="HP35" i="12"/>
  <c r="HP75" i="12" s="1"/>
  <c r="HP37" i="12"/>
  <c r="HP42" i="12"/>
  <c r="HP82" i="12" s="1"/>
  <c r="HP40" i="12"/>
  <c r="HP41" i="12"/>
  <c r="HP81" i="12" s="1"/>
  <c r="HP39" i="12"/>
  <c r="HP79" i="12" s="1"/>
  <c r="HP43" i="12"/>
  <c r="HP44" i="12"/>
  <c r="HP84" i="12" s="1"/>
  <c r="HP45" i="12"/>
  <c r="HP85" i="12" s="1"/>
  <c r="HP46" i="12"/>
  <c r="HP47" i="12"/>
  <c r="HP87" i="12" s="1"/>
  <c r="HP48" i="12"/>
  <c r="HP88" i="12" s="1"/>
  <c r="HP90" i="12"/>
  <c r="IA30" i="12"/>
  <c r="IA70" i="12" s="1"/>
  <c r="IA29" i="12"/>
  <c r="IA69" i="12" s="1"/>
  <c r="IA31" i="12"/>
  <c r="IA71" i="12" s="1"/>
  <c r="IA33" i="12"/>
  <c r="IA73" i="12" s="1"/>
  <c r="IA34" i="12"/>
  <c r="IA74" i="12" s="1"/>
  <c r="IA32" i="12"/>
  <c r="IA72" i="12" s="1"/>
  <c r="IA38" i="12"/>
  <c r="IA78" i="12" s="1"/>
  <c r="IA36" i="12"/>
  <c r="IA76" i="12" s="1"/>
  <c r="IA37" i="12"/>
  <c r="IA77" i="12" s="1"/>
  <c r="IA41" i="12"/>
  <c r="IA81" i="12" s="1"/>
  <c r="IA35" i="12"/>
  <c r="IA75" i="12" s="1"/>
  <c r="IA39" i="12"/>
  <c r="IA79" i="12" s="1"/>
  <c r="IA40" i="12"/>
  <c r="IA80" i="12" s="1"/>
  <c r="IA44" i="12"/>
  <c r="IA84" i="12" s="1"/>
  <c r="IA43" i="12"/>
  <c r="IA83" i="12" s="1"/>
  <c r="IA45" i="12"/>
  <c r="IA85" i="12" s="1"/>
  <c r="IA42" i="12"/>
  <c r="IA82" i="12" s="1"/>
  <c r="IA47" i="12"/>
  <c r="IA87" i="12" s="1"/>
  <c r="IA48" i="12"/>
  <c r="IA88" i="12" s="1"/>
  <c r="IA90" i="12"/>
  <c r="IK30" i="12"/>
  <c r="IK70" i="12" s="1"/>
  <c r="IK29" i="12"/>
  <c r="IK69" i="12" s="1"/>
  <c r="IK33" i="12"/>
  <c r="IK73" i="12" s="1"/>
  <c r="IK31" i="12"/>
  <c r="IK71" i="12" s="1"/>
  <c r="IK32" i="12"/>
  <c r="IK72" i="12" s="1"/>
  <c r="IK34" i="12"/>
  <c r="IK74" i="12" s="1"/>
  <c r="IK36" i="12"/>
  <c r="IK76" i="12" s="1"/>
  <c r="IK35" i="12"/>
  <c r="IK75" i="12" s="1"/>
  <c r="IK37" i="12"/>
  <c r="IK77" i="12" s="1"/>
  <c r="IK41" i="12"/>
  <c r="IK81" i="12" s="1"/>
  <c r="IK39" i="12"/>
  <c r="IK79" i="12" s="1"/>
  <c r="IK38" i="12"/>
  <c r="IK78" i="12" s="1"/>
  <c r="IK40" i="12"/>
  <c r="IK80" i="12" s="1"/>
  <c r="IK44" i="12"/>
  <c r="IK43" i="12"/>
  <c r="IK83" i="12" s="1"/>
  <c r="IK47" i="12"/>
  <c r="IK87" i="12" s="1"/>
  <c r="IK45" i="12"/>
  <c r="IK85" i="12" s="1"/>
  <c r="IK46" i="12"/>
  <c r="IK86" i="12" s="1"/>
  <c r="IK42" i="12"/>
  <c r="IK82" i="12" s="1"/>
  <c r="IK48" i="12"/>
  <c r="IK90" i="12"/>
  <c r="IU29" i="12"/>
  <c r="IU69" i="12" s="1"/>
  <c r="IU31" i="12"/>
  <c r="IU71" i="12" s="1"/>
  <c r="IU30" i="12"/>
  <c r="IU70" i="12" s="1"/>
  <c r="IU33" i="12"/>
  <c r="IU73" i="12" s="1"/>
  <c r="IU32" i="12"/>
  <c r="IU72" i="12" s="1"/>
  <c r="IU37" i="12"/>
  <c r="IU77" i="12" s="1"/>
  <c r="IU39" i="12"/>
  <c r="IU79" i="12" s="1"/>
  <c r="IU34" i="12"/>
  <c r="IU74" i="12" s="1"/>
  <c r="IU35" i="12"/>
  <c r="IU75" i="12" s="1"/>
  <c r="IU36" i="12"/>
  <c r="IU76" i="12" s="1"/>
  <c r="IU40" i="12"/>
  <c r="IU80" i="12" s="1"/>
  <c r="IU38" i="12"/>
  <c r="IU78" i="12" s="1"/>
  <c r="IU43" i="12"/>
  <c r="IU83" i="12" s="1"/>
  <c r="IU41" i="12"/>
  <c r="IU81" i="12" s="1"/>
  <c r="IU42" i="12"/>
  <c r="IU82" i="12" s="1"/>
  <c r="IU47" i="12"/>
  <c r="IU87" i="12" s="1"/>
  <c r="IU45" i="12"/>
  <c r="IU85" i="12" s="1"/>
  <c r="IU44" i="12"/>
  <c r="IU84" i="12" s="1"/>
  <c r="IU46" i="12"/>
  <c r="IU86" i="12" s="1"/>
  <c r="IU48" i="12"/>
  <c r="IU88" i="12" s="1"/>
  <c r="IU90" i="12"/>
  <c r="JP31" i="12"/>
  <c r="JP71" i="12" s="1"/>
  <c r="JP30" i="12"/>
  <c r="JP70" i="12" s="1"/>
  <c r="JP32" i="12"/>
  <c r="JP29" i="12"/>
  <c r="JP69" i="12" s="1"/>
  <c r="JP33" i="12"/>
  <c r="JP73" i="12" s="1"/>
  <c r="JP35" i="12"/>
  <c r="JP34" i="12"/>
  <c r="JP74" i="12" s="1"/>
  <c r="JP36" i="12"/>
  <c r="JP76" i="12" s="1"/>
  <c r="JP37" i="12"/>
  <c r="JP77" i="12" s="1"/>
  <c r="JP40" i="12"/>
  <c r="JP80" i="12" s="1"/>
  <c r="JP39" i="12"/>
  <c r="JP79" i="12" s="1"/>
  <c r="JP38" i="12"/>
  <c r="JP43" i="12"/>
  <c r="JP83" i="12" s="1"/>
  <c r="JP41" i="12"/>
  <c r="JP42" i="12"/>
  <c r="JP82" i="12" s="1"/>
  <c r="JP46" i="12"/>
  <c r="JP86" i="12" s="1"/>
  <c r="JP44" i="12"/>
  <c r="JP48" i="12"/>
  <c r="JP88" i="12" s="1"/>
  <c r="JP47" i="12"/>
  <c r="JP87" i="12" s="1"/>
  <c r="JP45" i="12"/>
  <c r="JP85" i="12" s="1"/>
  <c r="JZ31" i="12"/>
  <c r="JZ71" i="12" s="1"/>
  <c r="JZ30" i="12"/>
  <c r="JZ70" i="12" s="1"/>
  <c r="JZ29" i="12"/>
  <c r="JZ32" i="12"/>
  <c r="JZ35" i="12"/>
  <c r="JZ34" i="12"/>
  <c r="JZ74" i="12" s="1"/>
  <c r="JZ33" i="12"/>
  <c r="JZ73" i="12" s="1"/>
  <c r="JZ36" i="12"/>
  <c r="JZ76" i="12" s="1"/>
  <c r="JZ37" i="12"/>
  <c r="JZ77" i="12" s="1"/>
  <c r="JZ38" i="12"/>
  <c r="JZ39" i="12"/>
  <c r="JZ79" i="12" s="1"/>
  <c r="JZ41" i="12"/>
  <c r="JZ40" i="12"/>
  <c r="JZ80" i="12" s="1"/>
  <c r="JZ42" i="12"/>
  <c r="JZ82" i="12" s="1"/>
  <c r="JZ44" i="12"/>
  <c r="JZ46" i="12"/>
  <c r="JZ45" i="12"/>
  <c r="JZ85" i="12" s="1"/>
  <c r="JZ43" i="12"/>
  <c r="JZ83" i="12" s="1"/>
  <c r="JZ47" i="12"/>
  <c r="JZ48" i="12"/>
  <c r="JZ88" i="12" s="1"/>
  <c r="JZ90" i="12"/>
  <c r="KJ30" i="12"/>
  <c r="KJ70" i="12" s="1"/>
  <c r="KJ29" i="12"/>
  <c r="KJ69" i="12" s="1"/>
  <c r="KJ31" i="12"/>
  <c r="KJ33" i="12"/>
  <c r="KJ73" i="12" s="1"/>
  <c r="KJ34" i="12"/>
  <c r="KJ74" i="12" s="1"/>
  <c r="KJ32" i="12"/>
  <c r="KJ72" i="12" s="1"/>
  <c r="KJ35" i="12"/>
  <c r="KJ75" i="12" s="1"/>
  <c r="KJ37" i="12"/>
  <c r="KJ39" i="12"/>
  <c r="KJ79" i="12" s="1"/>
  <c r="KJ36" i="12"/>
  <c r="KJ76" i="12" s="1"/>
  <c r="KJ40" i="12"/>
  <c r="KJ38" i="12"/>
  <c r="KJ78" i="12" s="1"/>
  <c r="KJ41" i="12"/>
  <c r="KJ81" i="12" s="1"/>
  <c r="KJ42" i="12"/>
  <c r="KJ82" i="12" s="1"/>
  <c r="KJ43" i="12"/>
  <c r="KJ45" i="12"/>
  <c r="KJ85" i="12" s="1"/>
  <c r="KJ44" i="12"/>
  <c r="KJ84" i="12" s="1"/>
  <c r="KJ46" i="12"/>
  <c r="KJ86" i="12" s="1"/>
  <c r="KJ47" i="12"/>
  <c r="KJ87" i="12" s="1"/>
  <c r="KJ48" i="12"/>
  <c r="KJ88" i="12" s="1"/>
  <c r="KU30" i="12"/>
  <c r="KU70" i="12" s="1"/>
  <c r="KU29" i="12"/>
  <c r="KU69" i="12" s="1"/>
  <c r="KU34" i="12"/>
  <c r="KU74" i="12" s="1"/>
  <c r="KU31" i="12"/>
  <c r="KU71" i="12" s="1"/>
  <c r="KU33" i="12"/>
  <c r="KU73" i="12" s="1"/>
  <c r="KU32" i="12"/>
  <c r="KU72" i="12" s="1"/>
  <c r="KU37" i="12"/>
  <c r="KU77" i="12" s="1"/>
  <c r="KU36" i="12"/>
  <c r="KU76" i="12" s="1"/>
  <c r="KU41" i="12"/>
  <c r="KU81" i="12" s="1"/>
  <c r="KU38" i="12"/>
  <c r="KU78" i="12" s="1"/>
  <c r="KU40" i="12"/>
  <c r="KU80" i="12" s="1"/>
  <c r="KU35" i="12"/>
  <c r="KU75" i="12" s="1"/>
  <c r="KU44" i="12"/>
  <c r="KU43" i="12"/>
  <c r="KU83" i="12" s="1"/>
  <c r="KU45" i="12"/>
  <c r="KU85" i="12" s="1"/>
  <c r="KU42" i="12"/>
  <c r="KU82" i="12" s="1"/>
  <c r="KU39" i="12"/>
  <c r="KU79" i="12" s="1"/>
  <c r="KU46" i="12"/>
  <c r="KU86" i="12" s="1"/>
  <c r="KU47" i="12"/>
  <c r="KU87" i="12" s="1"/>
  <c r="KU48" i="12"/>
  <c r="KU88" i="12" s="1"/>
  <c r="KU90" i="12"/>
  <c r="LE30" i="12"/>
  <c r="LE70" i="12" s="1"/>
  <c r="LE29" i="12"/>
  <c r="LE69" i="12" s="1"/>
  <c r="LE31" i="12"/>
  <c r="LE71" i="12" s="1"/>
  <c r="LE33" i="12"/>
  <c r="LE73" i="12" s="1"/>
  <c r="LE32" i="12"/>
  <c r="LE72" i="12" s="1"/>
  <c r="LE34" i="12"/>
  <c r="LE74" i="12" s="1"/>
  <c r="LE35" i="12"/>
  <c r="LE75" i="12" s="1"/>
  <c r="LE37" i="12"/>
  <c r="LE77" i="12" s="1"/>
  <c r="LE41" i="12"/>
  <c r="LE81" i="12" s="1"/>
  <c r="LE38" i="12"/>
  <c r="LE78" i="12" s="1"/>
  <c r="LE40" i="12"/>
  <c r="LE80" i="12" s="1"/>
  <c r="LE39" i="12"/>
  <c r="LE79" i="12" s="1"/>
  <c r="LE44" i="12"/>
  <c r="LE84" i="12" s="1"/>
  <c r="LE43" i="12"/>
  <c r="LE83" i="12" s="1"/>
  <c r="LE36" i="12"/>
  <c r="LE76" i="12" s="1"/>
  <c r="LE42" i="12"/>
  <c r="LE82" i="12" s="1"/>
  <c r="LE47" i="12"/>
  <c r="LE87" i="12" s="1"/>
  <c r="LE45" i="12"/>
  <c r="LE85" i="12" s="1"/>
  <c r="LE48" i="12"/>
  <c r="LE46" i="12"/>
  <c r="LE86" i="12" s="1"/>
  <c r="LE90" i="12"/>
  <c r="LO29" i="12"/>
  <c r="LO69" i="12" s="1"/>
  <c r="LO30" i="12"/>
  <c r="LO70" i="12" s="1"/>
  <c r="LO33" i="12"/>
  <c r="LO73" i="12" s="1"/>
  <c r="LO32" i="12"/>
  <c r="LO72" i="12" s="1"/>
  <c r="LO31" i="12"/>
  <c r="LO71" i="12" s="1"/>
  <c r="LO37" i="12"/>
  <c r="LO36" i="12"/>
  <c r="LO76" i="12" s="1"/>
  <c r="LO35" i="12"/>
  <c r="LO75" i="12" s="1"/>
  <c r="LO34" i="12"/>
  <c r="LO74" i="12" s="1"/>
  <c r="LO40" i="12"/>
  <c r="LO39" i="12"/>
  <c r="LO79" i="12" s="1"/>
  <c r="LO38" i="12"/>
  <c r="LO78" i="12" s="1"/>
  <c r="LO43" i="12"/>
  <c r="LO83" i="12" s="1"/>
  <c r="LO41" i="12"/>
  <c r="LO81" i="12" s="1"/>
  <c r="LO42" i="12"/>
  <c r="LO82" i="12" s="1"/>
  <c r="LO47" i="12"/>
  <c r="LO87" i="12" s="1"/>
  <c r="LO44" i="12"/>
  <c r="LO84" i="12" s="1"/>
  <c r="LO45" i="12"/>
  <c r="LO85" i="12" s="1"/>
  <c r="LO46" i="12"/>
  <c r="LO48" i="12"/>
  <c r="LO88" i="12" s="1"/>
  <c r="LO90" i="12"/>
  <c r="AH27" i="12"/>
  <c r="AS27" i="12"/>
  <c r="BM27" i="12"/>
  <c r="CH27" i="12"/>
  <c r="DB27" i="12"/>
  <c r="DB28" i="12" s="1"/>
  <c r="DM27" i="12"/>
  <c r="DM28" i="12" s="1"/>
  <c r="EG27" i="12"/>
  <c r="FB27" i="12"/>
  <c r="FV27" i="12"/>
  <c r="GG27" i="12"/>
  <c r="HA27" i="12"/>
  <c r="HV27" i="12"/>
  <c r="IP27" i="12"/>
  <c r="JA27" i="12"/>
  <c r="JU27" i="12"/>
  <c r="KP27" i="12"/>
  <c r="LJ27" i="12"/>
  <c r="LJ28" i="12" s="1"/>
  <c r="LU27" i="12"/>
  <c r="LU28" i="12" s="1"/>
  <c r="KT88" i="12"/>
  <c r="GD88" i="12"/>
  <c r="FR88" i="12"/>
  <c r="FF88" i="12"/>
  <c r="ET88" i="12"/>
  <c r="CL88" i="12"/>
  <c r="R88" i="12"/>
  <c r="F88" i="12"/>
  <c r="KP87" i="12"/>
  <c r="JF87" i="12"/>
  <c r="IT87" i="12"/>
  <c r="HV87" i="12"/>
  <c r="HJ87" i="12"/>
  <c r="FZ87" i="12"/>
  <c r="FB87" i="12"/>
  <c r="EP87" i="12"/>
  <c r="DF87" i="12"/>
  <c r="BV87" i="12"/>
  <c r="AX87" i="12"/>
  <c r="AL87" i="12"/>
  <c r="Z87" i="12"/>
  <c r="N87" i="12"/>
  <c r="KL86" i="12"/>
  <c r="JZ86" i="12"/>
  <c r="IA46" i="12"/>
  <c r="IA86" i="12" s="1"/>
  <c r="DE29" i="12"/>
  <c r="DE69" i="12" s="1"/>
  <c r="DE89" i="12" s="1"/>
  <c r="DE31" i="12"/>
  <c r="DE71" i="12" s="1"/>
  <c r="DE30" i="12"/>
  <c r="DE70" i="12" s="1"/>
  <c r="DE32" i="12"/>
  <c r="DE72" i="12" s="1"/>
  <c r="DE36" i="12"/>
  <c r="DE76" i="12" s="1"/>
  <c r="DE34" i="12"/>
  <c r="DE74" i="12" s="1"/>
  <c r="DE35" i="12"/>
  <c r="DE75" i="12" s="1"/>
  <c r="DE33" i="12"/>
  <c r="DE73" i="12" s="1"/>
  <c r="DE38" i="12"/>
  <c r="DE78" i="12" s="1"/>
  <c r="DE40" i="12"/>
  <c r="DE80" i="12" s="1"/>
  <c r="DE42" i="12"/>
  <c r="DE82" i="12" s="1"/>
  <c r="DE37" i="12"/>
  <c r="DE77" i="12" s="1"/>
  <c r="DE43" i="12"/>
  <c r="DE83" i="12" s="1"/>
  <c r="DE41" i="12"/>
  <c r="DE81" i="12" s="1"/>
  <c r="DE39" i="12"/>
  <c r="DE79" i="12" s="1"/>
  <c r="DE46" i="12"/>
  <c r="DE45" i="12"/>
  <c r="DE85" i="12" s="1"/>
  <c r="DE44" i="12"/>
  <c r="DE84" i="12" s="1"/>
  <c r="DE47" i="12"/>
  <c r="DE48" i="12"/>
  <c r="DE88" i="12" s="1"/>
  <c r="DE90" i="12"/>
  <c r="HN30" i="12"/>
  <c r="HN70" i="12" s="1"/>
  <c r="HN29" i="12"/>
  <c r="HN69" i="12" s="1"/>
  <c r="HN32" i="12"/>
  <c r="HN72" i="12" s="1"/>
  <c r="HN34" i="12"/>
  <c r="HN31" i="12"/>
  <c r="HN33" i="12"/>
  <c r="HN73" i="12" s="1"/>
  <c r="HN38" i="12"/>
  <c r="HN78" i="12" s="1"/>
  <c r="HN36" i="12"/>
  <c r="HN76" i="12" s="1"/>
  <c r="HN35" i="12"/>
  <c r="HN75" i="12" s="1"/>
  <c r="HN37" i="12"/>
  <c r="HN41" i="12"/>
  <c r="HN81" i="12" s="1"/>
  <c r="HN40" i="12"/>
  <c r="HN39" i="12"/>
  <c r="HN79" i="12" s="1"/>
  <c r="HN44" i="12"/>
  <c r="HN84" i="12" s="1"/>
  <c r="HN43" i="12"/>
  <c r="HN45" i="12"/>
  <c r="HN85" i="12" s="1"/>
  <c r="HN42" i="12"/>
  <c r="HN82" i="12" s="1"/>
  <c r="HN46" i="12"/>
  <c r="HN47" i="12"/>
  <c r="HN87" i="12" s="1"/>
  <c r="HN48" i="12"/>
  <c r="HN88" i="12" s="1"/>
  <c r="HN90" i="12"/>
  <c r="K90" i="12"/>
  <c r="FI88" i="12"/>
  <c r="DM88" i="12"/>
  <c r="Q87" i="12"/>
  <c r="DE86" i="12"/>
  <c r="CS86" i="12"/>
  <c r="LQ84" i="12"/>
  <c r="KG84" i="12"/>
  <c r="G30" i="12"/>
  <c r="G70" i="12" s="1"/>
  <c r="G29" i="12"/>
  <c r="G69" i="12" s="1"/>
  <c r="G31" i="12"/>
  <c r="G71" i="12" s="1"/>
  <c r="G34" i="12"/>
  <c r="G74" i="12" s="1"/>
  <c r="G33" i="12"/>
  <c r="G73" i="12" s="1"/>
  <c r="G32" i="12"/>
  <c r="G72" i="12" s="1"/>
  <c r="G36" i="12"/>
  <c r="G76" i="12" s="1"/>
  <c r="G38" i="12"/>
  <c r="G78" i="12" s="1"/>
  <c r="G35" i="12"/>
  <c r="G75" i="12" s="1"/>
  <c r="G37" i="12"/>
  <c r="G77" i="12" s="1"/>
  <c r="G41" i="12"/>
  <c r="G81" i="12" s="1"/>
  <c r="G40" i="12"/>
  <c r="G80" i="12" s="1"/>
  <c r="G39" i="12"/>
  <c r="G79" i="12" s="1"/>
  <c r="G42" i="12"/>
  <c r="G82" i="12" s="1"/>
  <c r="G44" i="12"/>
  <c r="G84" i="12" s="1"/>
  <c r="G43" i="12"/>
  <c r="G83" i="12" s="1"/>
  <c r="G48" i="12"/>
  <c r="G88" i="12" s="1"/>
  <c r="G45" i="12"/>
  <c r="G85" i="12" s="1"/>
  <c r="G46" i="12"/>
  <c r="G86" i="12" s="1"/>
  <c r="G47" i="12"/>
  <c r="G87" i="12" s="1"/>
  <c r="G90" i="12"/>
  <c r="CA30" i="12"/>
  <c r="CA70" i="12" s="1"/>
  <c r="CA29" i="12"/>
  <c r="CA69" i="12" s="1"/>
  <c r="CA89" i="12" s="1"/>
  <c r="CA33" i="12"/>
  <c r="CA73" i="12" s="1"/>
  <c r="CA31" i="12"/>
  <c r="CA71" i="12" s="1"/>
  <c r="CA32" i="12"/>
  <c r="CA72" i="12" s="1"/>
  <c r="CA38" i="12"/>
  <c r="CA78" i="12" s="1"/>
  <c r="CA34" i="12"/>
  <c r="CA74" i="12" s="1"/>
  <c r="CA36" i="12"/>
  <c r="CA76" i="12" s="1"/>
  <c r="CA35" i="12"/>
  <c r="CA75" i="12" s="1"/>
  <c r="CA37" i="12"/>
  <c r="CA77" i="12" s="1"/>
  <c r="CA41" i="12"/>
  <c r="CA81" i="12" s="1"/>
  <c r="CA40" i="12"/>
  <c r="CA80" i="12" s="1"/>
  <c r="CA39" i="12"/>
  <c r="CA79" i="12" s="1"/>
  <c r="CA44" i="12"/>
  <c r="CA84" i="12" s="1"/>
  <c r="CA43" i="12"/>
  <c r="CA83" i="12" s="1"/>
  <c r="CA42" i="12"/>
  <c r="CA82" i="12" s="1"/>
  <c r="CA48" i="12"/>
  <c r="CA88" i="12" s="1"/>
  <c r="CA46" i="12"/>
  <c r="CA86" i="12" s="1"/>
  <c r="CA47" i="12"/>
  <c r="CA87" i="12" s="1"/>
  <c r="CA45" i="12"/>
  <c r="CA85" i="12" s="1"/>
  <c r="CA90" i="12"/>
  <c r="EU30" i="12"/>
  <c r="EU70" i="12" s="1"/>
  <c r="EU29" i="12"/>
  <c r="EU69" i="12" s="1"/>
  <c r="EU33" i="12"/>
  <c r="EU73" i="12" s="1"/>
  <c r="EU31" i="12"/>
  <c r="EU71" i="12" s="1"/>
  <c r="EU34" i="12"/>
  <c r="EU74" i="12" s="1"/>
  <c r="EU32" i="12"/>
  <c r="EU72" i="12" s="1"/>
  <c r="EU38" i="12"/>
  <c r="EU78" i="12" s="1"/>
  <c r="EU36" i="12"/>
  <c r="EU76" i="12" s="1"/>
  <c r="EU37" i="12"/>
  <c r="EU77" i="12" s="1"/>
  <c r="EU41" i="12"/>
  <c r="EU40" i="12"/>
  <c r="EU80" i="12" s="1"/>
  <c r="EU39" i="12"/>
  <c r="EU79" i="12" s="1"/>
  <c r="EU35" i="12"/>
  <c r="EU75" i="12" s="1"/>
  <c r="EU44" i="12"/>
  <c r="EU84" i="12" s="1"/>
  <c r="EU42" i="12"/>
  <c r="EU82" i="12" s="1"/>
  <c r="EU43" i="12"/>
  <c r="EU83" i="12" s="1"/>
  <c r="EU48" i="12"/>
  <c r="EU88" i="12" s="1"/>
  <c r="EU46" i="12"/>
  <c r="EU86" i="12" s="1"/>
  <c r="EU47" i="12"/>
  <c r="EU87" i="12" s="1"/>
  <c r="EU45" i="12"/>
  <c r="EU85" i="12" s="1"/>
  <c r="EU90" i="12"/>
  <c r="GJ31" i="12"/>
  <c r="GJ71" i="12" s="1"/>
  <c r="GJ30" i="12"/>
  <c r="GJ70" i="12" s="1"/>
  <c r="GJ29" i="12"/>
  <c r="GJ69" i="12" s="1"/>
  <c r="GJ32" i="12"/>
  <c r="GJ72" i="12" s="1"/>
  <c r="GJ33" i="12"/>
  <c r="GJ73" i="12" s="1"/>
  <c r="GJ35" i="12"/>
  <c r="GJ34" i="12"/>
  <c r="GJ74" i="12" s="1"/>
  <c r="GJ36" i="12"/>
  <c r="GJ76" i="12" s="1"/>
  <c r="GJ38" i="12"/>
  <c r="GJ40" i="12"/>
  <c r="GJ80" i="12" s="1"/>
  <c r="GJ37" i="12"/>
  <c r="GJ77" i="12" s="1"/>
  <c r="GJ39" i="12"/>
  <c r="GJ79" i="12" s="1"/>
  <c r="GJ43" i="12"/>
  <c r="GJ83" i="12" s="1"/>
  <c r="GJ42" i="12"/>
  <c r="GJ82" i="12" s="1"/>
  <c r="GJ41" i="12"/>
  <c r="GJ81" i="12" s="1"/>
  <c r="GJ46" i="12"/>
  <c r="GJ86" i="12" s="1"/>
  <c r="GJ44" i="12"/>
  <c r="GJ45" i="12"/>
  <c r="GJ85" i="12" s="1"/>
  <c r="GJ48" i="12"/>
  <c r="GJ88" i="12" s="1"/>
  <c r="GJ47" i="12"/>
  <c r="GJ87" i="12" s="1"/>
  <c r="HY30" i="12"/>
  <c r="HY70" i="12" s="1"/>
  <c r="HY29" i="12"/>
  <c r="HY69" i="12" s="1"/>
  <c r="HY31" i="12"/>
  <c r="HY71" i="12" s="1"/>
  <c r="HY33" i="12"/>
  <c r="HY73" i="12" s="1"/>
  <c r="HY32" i="12"/>
  <c r="HY72" i="12" s="1"/>
  <c r="HY34" i="12"/>
  <c r="HY74" i="12" s="1"/>
  <c r="HY36" i="12"/>
  <c r="HY76" i="12" s="1"/>
  <c r="HY37" i="12"/>
  <c r="HY77" i="12" s="1"/>
  <c r="HY35" i="12"/>
  <c r="HY75" i="12" s="1"/>
  <c r="HY41" i="12"/>
  <c r="HY81" i="12" s="1"/>
  <c r="HY39" i="12"/>
  <c r="HY79" i="12" s="1"/>
  <c r="HY40" i="12"/>
  <c r="HY80" i="12" s="1"/>
  <c r="HY89" i="12" s="1"/>
  <c r="HY44" i="12"/>
  <c r="HY84" i="12" s="1"/>
  <c r="HY38" i="12"/>
  <c r="HY78" i="12" s="1"/>
  <c r="HY43" i="12"/>
  <c r="HY83" i="12" s="1"/>
  <c r="HY47" i="12"/>
  <c r="HY87" i="12" s="1"/>
  <c r="HY46" i="12"/>
  <c r="HY86" i="12" s="1"/>
  <c r="HY42" i="12"/>
  <c r="HY82" i="12" s="1"/>
  <c r="HY48" i="12"/>
  <c r="HY45" i="12"/>
  <c r="HY85" i="12" s="1"/>
  <c r="HY90" i="12"/>
  <c r="JD31" i="12"/>
  <c r="JD71" i="12" s="1"/>
  <c r="JD30" i="12"/>
  <c r="JD70" i="12" s="1"/>
  <c r="JD32" i="12"/>
  <c r="JD72" i="12" s="1"/>
  <c r="JD29" i="12"/>
  <c r="JD69" i="12" s="1"/>
  <c r="JD35" i="12"/>
  <c r="JD34" i="12"/>
  <c r="JD74" i="12" s="1"/>
  <c r="JD33" i="12"/>
  <c r="JD73" i="12" s="1"/>
  <c r="JD36" i="12"/>
  <c r="JD76" i="12" s="1"/>
  <c r="JD38" i="12"/>
  <c r="JD40" i="12"/>
  <c r="JD80" i="12" s="1"/>
  <c r="JD39" i="12"/>
  <c r="JD79" i="12" s="1"/>
  <c r="JD37" i="12"/>
  <c r="JD77" i="12" s="1"/>
  <c r="JD43" i="12"/>
  <c r="JD83" i="12" s="1"/>
  <c r="JD42" i="12"/>
  <c r="JD82" i="12" s="1"/>
  <c r="JD41" i="12"/>
  <c r="JD81" i="12" s="1"/>
  <c r="JD44" i="12"/>
  <c r="JD46" i="12"/>
  <c r="JD86" i="12" s="1"/>
  <c r="JD48" i="12"/>
  <c r="JD88" i="12" s="1"/>
  <c r="JD45" i="12"/>
  <c r="JD85" i="12" s="1"/>
  <c r="JD47" i="12"/>
  <c r="JD87" i="12" s="1"/>
  <c r="KS30" i="12"/>
  <c r="KS70" i="12" s="1"/>
  <c r="KS29" i="12"/>
  <c r="KS69" i="12" s="1"/>
  <c r="KS33" i="12"/>
  <c r="KS73" i="12" s="1"/>
  <c r="KS32" i="12"/>
  <c r="KS72" i="12" s="1"/>
  <c r="KS31" i="12"/>
  <c r="KS71" i="12" s="1"/>
  <c r="KS34" i="12"/>
  <c r="KS74" i="12" s="1"/>
  <c r="KS37" i="12"/>
  <c r="KS77" i="12" s="1"/>
  <c r="KS35" i="12"/>
  <c r="KS75" i="12" s="1"/>
  <c r="KS41" i="12"/>
  <c r="KS81" i="12" s="1"/>
  <c r="KS38" i="12"/>
  <c r="KS78" i="12" s="1"/>
  <c r="KS40" i="12"/>
  <c r="KS80" i="12" s="1"/>
  <c r="KS36" i="12"/>
  <c r="KS76" i="12" s="1"/>
  <c r="KS39" i="12"/>
  <c r="KS79" i="12" s="1"/>
  <c r="KS44" i="12"/>
  <c r="KS84" i="12" s="1"/>
  <c r="KS43" i="12"/>
  <c r="KS83" i="12" s="1"/>
  <c r="KS42" i="12"/>
  <c r="KS82" i="12" s="1"/>
  <c r="KS46" i="12"/>
  <c r="KS86" i="12" s="1"/>
  <c r="KS45" i="12"/>
  <c r="KS85" i="12" s="1"/>
  <c r="KS47" i="12"/>
  <c r="KS87" i="12" s="1"/>
  <c r="KS48" i="12"/>
  <c r="KS90" i="12"/>
  <c r="DA90" i="12"/>
  <c r="KF87" i="12"/>
  <c r="GB87" i="12"/>
  <c r="P87" i="12"/>
  <c r="I31" i="12"/>
  <c r="I71" i="12" s="1"/>
  <c r="I30" i="12"/>
  <c r="I70" i="12" s="1"/>
  <c r="I29" i="12"/>
  <c r="I69" i="12" s="1"/>
  <c r="I34" i="12"/>
  <c r="I74" i="12" s="1"/>
  <c r="I33" i="12"/>
  <c r="I73" i="12" s="1"/>
  <c r="I35" i="12"/>
  <c r="I75" i="12" s="1"/>
  <c r="I36" i="12"/>
  <c r="I76" i="12" s="1"/>
  <c r="I38" i="12"/>
  <c r="I78" i="12" s="1"/>
  <c r="I32" i="12"/>
  <c r="I72" i="12" s="1"/>
  <c r="I42" i="12"/>
  <c r="I82" i="12" s="1"/>
  <c r="I37" i="12"/>
  <c r="I77" i="12" s="1"/>
  <c r="I41" i="12"/>
  <c r="I81" i="12" s="1"/>
  <c r="I40" i="12"/>
  <c r="I80" i="12" s="1"/>
  <c r="I45" i="12"/>
  <c r="I85" i="12" s="1"/>
  <c r="I39" i="12"/>
  <c r="I79" i="12" s="1"/>
  <c r="I44" i="12"/>
  <c r="I84" i="12" s="1"/>
  <c r="I46" i="12"/>
  <c r="I86" i="12" s="1"/>
  <c r="I48" i="12"/>
  <c r="I88" i="12" s="1"/>
  <c r="I43" i="12"/>
  <c r="I83" i="12" s="1"/>
  <c r="I47" i="12"/>
  <c r="I87" i="12" s="1"/>
  <c r="AD30" i="12"/>
  <c r="AD70" i="12" s="1"/>
  <c r="AD29" i="12"/>
  <c r="AD69" i="12" s="1"/>
  <c r="AD34" i="12"/>
  <c r="AD33" i="12"/>
  <c r="AD73" i="12" s="1"/>
  <c r="AD31" i="12"/>
  <c r="AD32" i="12"/>
  <c r="AD72" i="12" s="1"/>
  <c r="AD36" i="12"/>
  <c r="AD76" i="12" s="1"/>
  <c r="AD38" i="12"/>
  <c r="AD78" i="12" s="1"/>
  <c r="AD37" i="12"/>
  <c r="AD35" i="12"/>
  <c r="AD75" i="12" s="1"/>
  <c r="AD41" i="12"/>
  <c r="AD81" i="12" s="1"/>
  <c r="AD39" i="12"/>
  <c r="AD79" i="12" s="1"/>
  <c r="AD40" i="12"/>
  <c r="AD42" i="12"/>
  <c r="AD82" i="12" s="1"/>
  <c r="AD44" i="12"/>
  <c r="AD84" i="12" s="1"/>
  <c r="AD43" i="12"/>
  <c r="AD47" i="12"/>
  <c r="AD87" i="12" s="1"/>
  <c r="AD46" i="12"/>
  <c r="AD45" i="12"/>
  <c r="AD85" i="12" s="1"/>
  <c r="AD48" i="12"/>
  <c r="AD88" i="12" s="1"/>
  <c r="AD90" i="12"/>
  <c r="AN29" i="12"/>
  <c r="AN69" i="12" s="1"/>
  <c r="AN31" i="12"/>
  <c r="AN71" i="12" s="1"/>
  <c r="AN33" i="12"/>
  <c r="AN30" i="12"/>
  <c r="AN70" i="12" s="1"/>
  <c r="AN32" i="12"/>
  <c r="AN72" i="12" s="1"/>
  <c r="AN36" i="12"/>
  <c r="AN34" i="12"/>
  <c r="AN74" i="12" s="1"/>
  <c r="AN35" i="12"/>
  <c r="AN75" i="12" s="1"/>
  <c r="AN37" i="12"/>
  <c r="AN77" i="12" s="1"/>
  <c r="AN39" i="12"/>
  <c r="AN79" i="12" s="1"/>
  <c r="AN41" i="12"/>
  <c r="AN81" i="12" s="1"/>
  <c r="AN38" i="12"/>
  <c r="AN78" i="12" s="1"/>
  <c r="AN40" i="12"/>
  <c r="AN80" i="12" s="1"/>
  <c r="AN44" i="12"/>
  <c r="AN84" i="12" s="1"/>
  <c r="AN43" i="12"/>
  <c r="AN83" i="12" s="1"/>
  <c r="AN42" i="12"/>
  <c r="AN45" i="12"/>
  <c r="AN85" i="12" s="1"/>
  <c r="AN47" i="12"/>
  <c r="AN87" i="12" s="1"/>
  <c r="AN48" i="12"/>
  <c r="AN88" i="12" s="1"/>
  <c r="AN46" i="12"/>
  <c r="AN86" i="12" s="1"/>
  <c r="AN90" i="12"/>
  <c r="BI29" i="12"/>
  <c r="BI69" i="12" s="1"/>
  <c r="BI31" i="12"/>
  <c r="BI71" i="12" s="1"/>
  <c r="BI30" i="12"/>
  <c r="BI70" i="12" s="1"/>
  <c r="BI32" i="12"/>
  <c r="BI72" i="12" s="1"/>
  <c r="BI36" i="12"/>
  <c r="BI76" i="12" s="1"/>
  <c r="BI35" i="12"/>
  <c r="BI75" i="12" s="1"/>
  <c r="BI34" i="12"/>
  <c r="BI74" i="12" s="1"/>
  <c r="BI33" i="12"/>
  <c r="BI73" i="12" s="1"/>
  <c r="BI40" i="12"/>
  <c r="BI80" i="12" s="1"/>
  <c r="BI42" i="12"/>
  <c r="BI82" i="12" s="1"/>
  <c r="BI39" i="12"/>
  <c r="BI79" i="12" s="1"/>
  <c r="BI37" i="12"/>
  <c r="BI77" i="12" s="1"/>
  <c r="BI38" i="12"/>
  <c r="BI78" i="12" s="1"/>
  <c r="BI41" i="12"/>
  <c r="BI81" i="12" s="1"/>
  <c r="BI43" i="12"/>
  <c r="BI83" i="12" s="1"/>
  <c r="BI45" i="12"/>
  <c r="BI85" i="12" s="1"/>
  <c r="BI46" i="12"/>
  <c r="BI86" i="12" s="1"/>
  <c r="BI48" i="12"/>
  <c r="BI88" i="12" s="1"/>
  <c r="BI44" i="12"/>
  <c r="BI84" i="12" s="1"/>
  <c r="BI47" i="12"/>
  <c r="BI87" i="12" s="1"/>
  <c r="BI90" i="12"/>
  <c r="BS31" i="12"/>
  <c r="BS71" i="12" s="1"/>
  <c r="BS30" i="12"/>
  <c r="BS70" i="12" s="1"/>
  <c r="BS29" i="12"/>
  <c r="BS69" i="12" s="1"/>
  <c r="BS32" i="12"/>
  <c r="BS72" i="12" s="1"/>
  <c r="BS34" i="12"/>
  <c r="BS74" i="12" s="1"/>
  <c r="BS35" i="12"/>
  <c r="BS75" i="12" s="1"/>
  <c r="BS38" i="12"/>
  <c r="BS78" i="12" s="1"/>
  <c r="BS33" i="12"/>
  <c r="BS73" i="12" s="1"/>
  <c r="BS37" i="12"/>
  <c r="BS77" i="12" s="1"/>
  <c r="BS39" i="12"/>
  <c r="BS79" i="12" s="1"/>
  <c r="BS36" i="12"/>
  <c r="BS76" i="12" s="1"/>
  <c r="BS40" i="12"/>
  <c r="BS80" i="12" s="1"/>
  <c r="BS41" i="12"/>
  <c r="BS81" i="12" s="1"/>
  <c r="BS42" i="12"/>
  <c r="BS82" i="12" s="1"/>
  <c r="BS45" i="12"/>
  <c r="BS85" i="12" s="1"/>
  <c r="BS44" i="12"/>
  <c r="BS84" i="12" s="1"/>
  <c r="BS46" i="12"/>
  <c r="BS86" i="12" s="1"/>
  <c r="BS43" i="12"/>
  <c r="BS83" i="12" s="1"/>
  <c r="BS47" i="12"/>
  <c r="BS87" i="12" s="1"/>
  <c r="BS48" i="12"/>
  <c r="CC31" i="12"/>
  <c r="CC71" i="12" s="1"/>
  <c r="CC30" i="12"/>
  <c r="CC70" i="12" s="1"/>
  <c r="CC29" i="12"/>
  <c r="CC69" i="12" s="1"/>
  <c r="CC33" i="12"/>
  <c r="CC73" i="12" s="1"/>
  <c r="CC35" i="12"/>
  <c r="CC75" i="12" s="1"/>
  <c r="CC32" i="12"/>
  <c r="CC72" i="12" s="1"/>
  <c r="CC34" i="12"/>
  <c r="CC74" i="12" s="1"/>
  <c r="CC38" i="12"/>
  <c r="CC78" i="12" s="1"/>
  <c r="CC36" i="12"/>
  <c r="CC76" i="12" s="1"/>
  <c r="CC42" i="12"/>
  <c r="CC82" i="12" s="1"/>
  <c r="CC41" i="12"/>
  <c r="CC81" i="12" s="1"/>
  <c r="CC40" i="12"/>
  <c r="CC80" i="12" s="1"/>
  <c r="CC39" i="12"/>
  <c r="CC79" i="12" s="1"/>
  <c r="CC37" i="12"/>
  <c r="CC77" i="12" s="1"/>
  <c r="CC44" i="12"/>
  <c r="CC84" i="12" s="1"/>
  <c r="CC43" i="12"/>
  <c r="CC83" i="12" s="1"/>
  <c r="CC45" i="12"/>
  <c r="CC46" i="12"/>
  <c r="CC86" i="12" s="1"/>
  <c r="CC48" i="12"/>
  <c r="CC88" i="12" s="1"/>
  <c r="CC47" i="12"/>
  <c r="CC87" i="12" s="1"/>
  <c r="CX30" i="12"/>
  <c r="CX70" i="12" s="1"/>
  <c r="CX29" i="12"/>
  <c r="CX69" i="12" s="1"/>
  <c r="CX31" i="12"/>
  <c r="CX33" i="12"/>
  <c r="CX73" i="12" s="1"/>
  <c r="CX32" i="12"/>
  <c r="CX72" i="12" s="1"/>
  <c r="CX36" i="12"/>
  <c r="CX76" i="12" s="1"/>
  <c r="CX34" i="12"/>
  <c r="CX38" i="12"/>
  <c r="CX78" i="12" s="1"/>
  <c r="CX35" i="12"/>
  <c r="CX75" i="12" s="1"/>
  <c r="CX37" i="12"/>
  <c r="CX41" i="12"/>
  <c r="CX81" i="12" s="1"/>
  <c r="CX39" i="12"/>
  <c r="CX79" i="12" s="1"/>
  <c r="CX40" i="12"/>
  <c r="CX44" i="12"/>
  <c r="CX84" i="12" s="1"/>
  <c r="CX43" i="12"/>
  <c r="CX45" i="12"/>
  <c r="CX85" i="12" s="1"/>
  <c r="CX42" i="12"/>
  <c r="CX82" i="12" s="1"/>
  <c r="CX46" i="12"/>
  <c r="CX47" i="12"/>
  <c r="CX87" i="12" s="1"/>
  <c r="CX48" i="12"/>
  <c r="CX88" i="12" s="1"/>
  <c r="CX90" i="12"/>
  <c r="DH29" i="12"/>
  <c r="DH69" i="12" s="1"/>
  <c r="DH31" i="12"/>
  <c r="DH71" i="12" s="1"/>
  <c r="DH33" i="12"/>
  <c r="DH73" i="12" s="1"/>
  <c r="DH32" i="12"/>
  <c r="DH72" i="12" s="1"/>
  <c r="DH36" i="12"/>
  <c r="DH34" i="12"/>
  <c r="DH74" i="12" s="1"/>
  <c r="DH30" i="12"/>
  <c r="DH70" i="12" s="1"/>
  <c r="DH35" i="12"/>
  <c r="DH75" i="12" s="1"/>
  <c r="DH37" i="12"/>
  <c r="DH77" i="12" s="1"/>
  <c r="DH39" i="12"/>
  <c r="DH41" i="12"/>
  <c r="DH81" i="12" s="1"/>
  <c r="DH38" i="12"/>
  <c r="DH78" i="12" s="1"/>
  <c r="DH40" i="12"/>
  <c r="DH80" i="12" s="1"/>
  <c r="DH44" i="12"/>
  <c r="DH84" i="12" s="1"/>
  <c r="DH43" i="12"/>
  <c r="DH83" i="12" s="1"/>
  <c r="DH42" i="12"/>
  <c r="DH82" i="12" s="1"/>
  <c r="DH47" i="12"/>
  <c r="DH87" i="12" s="1"/>
  <c r="DH45" i="12"/>
  <c r="DH48" i="12"/>
  <c r="DH88" i="12" s="1"/>
  <c r="DH46" i="12"/>
  <c r="DH86" i="12" s="1"/>
  <c r="DH90" i="12"/>
  <c r="EC29" i="12"/>
  <c r="EC69" i="12" s="1"/>
  <c r="EC31" i="12"/>
  <c r="EC71" i="12" s="1"/>
  <c r="EC30" i="12"/>
  <c r="EC70" i="12" s="1"/>
  <c r="EC32" i="12"/>
  <c r="EC72" i="12" s="1"/>
  <c r="EC36" i="12"/>
  <c r="EC76" i="12" s="1"/>
  <c r="EC33" i="12"/>
  <c r="EC73" i="12" s="1"/>
  <c r="EC35" i="12"/>
  <c r="EC75" i="12" s="1"/>
  <c r="EC37" i="12"/>
  <c r="EC77" i="12" s="1"/>
  <c r="EC40" i="12"/>
  <c r="EC80" i="12" s="1"/>
  <c r="EC39" i="12"/>
  <c r="EC79" i="12" s="1"/>
  <c r="EC34" i="12"/>
  <c r="EC74" i="12" s="1"/>
  <c r="EC38" i="12"/>
  <c r="EC78" i="12" s="1"/>
  <c r="EC42" i="12"/>
  <c r="EC82" i="12" s="1"/>
  <c r="EC43" i="12"/>
  <c r="EC83" i="12" s="1"/>
  <c r="EC41" i="12"/>
  <c r="EC81" i="12" s="1"/>
  <c r="EC45" i="12"/>
  <c r="EC85" i="12" s="1"/>
  <c r="EC46" i="12"/>
  <c r="EC44" i="12"/>
  <c r="EC84" i="12" s="1"/>
  <c r="EC47" i="12"/>
  <c r="EC87" i="12" s="1"/>
  <c r="EC48" i="12"/>
  <c r="EC88" i="12" s="1"/>
  <c r="EC90" i="12"/>
  <c r="EM31" i="12"/>
  <c r="EM71" i="12" s="1"/>
  <c r="EM30" i="12"/>
  <c r="EM70" i="12" s="1"/>
  <c r="EM29" i="12"/>
  <c r="EM69" i="12" s="1"/>
  <c r="EM32" i="12"/>
  <c r="EM72" i="12" s="1"/>
  <c r="EM35" i="12"/>
  <c r="EM75" i="12" s="1"/>
  <c r="EM33" i="12"/>
  <c r="EM73" i="12" s="1"/>
  <c r="EM34" i="12"/>
  <c r="EM74" i="12" s="1"/>
  <c r="EM38" i="12"/>
  <c r="EM78" i="12" s="1"/>
  <c r="EM37" i="12"/>
  <c r="EM77" i="12" s="1"/>
  <c r="EM36" i="12"/>
  <c r="EM76" i="12" s="1"/>
  <c r="EM39" i="12"/>
  <c r="EM79" i="12" s="1"/>
  <c r="EM40" i="12"/>
  <c r="EM80" i="12" s="1"/>
  <c r="EM45" i="12"/>
  <c r="EM85" i="12" s="1"/>
  <c r="EM41" i="12"/>
  <c r="EM81" i="12" s="1"/>
  <c r="EM42" i="12"/>
  <c r="EM46" i="12"/>
  <c r="EM86" i="12" s="1"/>
  <c r="EM44" i="12"/>
  <c r="EM84" i="12" s="1"/>
  <c r="EM43" i="12"/>
  <c r="EM83" i="12" s="1"/>
  <c r="EM48" i="12"/>
  <c r="EM88" i="12" s="1"/>
  <c r="EM47" i="12"/>
  <c r="EM87" i="12" s="1"/>
  <c r="EW31" i="12"/>
  <c r="EW71" i="12" s="1"/>
  <c r="EW30" i="12"/>
  <c r="EW70" i="12" s="1"/>
  <c r="EW29" i="12"/>
  <c r="EW69" i="12" s="1"/>
  <c r="EW35" i="12"/>
  <c r="EW75" i="12" s="1"/>
  <c r="EW34" i="12"/>
  <c r="EW74" i="12" s="1"/>
  <c r="EW33" i="12"/>
  <c r="EW73" i="12" s="1"/>
  <c r="EW38" i="12"/>
  <c r="EW78" i="12" s="1"/>
  <c r="EW36" i="12"/>
  <c r="EW76" i="12" s="1"/>
  <c r="EW37" i="12"/>
  <c r="EW77" i="12" s="1"/>
  <c r="EW41" i="12"/>
  <c r="EW81" i="12" s="1"/>
  <c r="EW40" i="12"/>
  <c r="EW80" i="12" s="1"/>
  <c r="EW42" i="12"/>
  <c r="EW82" i="12" s="1"/>
  <c r="EW32" i="12"/>
  <c r="EW72" i="12" s="1"/>
  <c r="EW39" i="12"/>
  <c r="EW79" i="12" s="1"/>
  <c r="EW45" i="12"/>
  <c r="EW85" i="12" s="1"/>
  <c r="EW44" i="12"/>
  <c r="EW84" i="12" s="1"/>
  <c r="EW46" i="12"/>
  <c r="EW86" i="12" s="1"/>
  <c r="EW48" i="12"/>
  <c r="EW47" i="12"/>
  <c r="EW87" i="12" s="1"/>
  <c r="EW43" i="12"/>
  <c r="EW83" i="12" s="1"/>
  <c r="FR30" i="12"/>
  <c r="FR70" i="12" s="1"/>
  <c r="FR29" i="12"/>
  <c r="FR69" i="12" s="1"/>
  <c r="FR31" i="12"/>
  <c r="FR32" i="12"/>
  <c r="FR72" i="12" s="1"/>
  <c r="FR34" i="12"/>
  <c r="FR74" i="12" s="1"/>
  <c r="FR33" i="12"/>
  <c r="FR73" i="12" s="1"/>
  <c r="FR38" i="12"/>
  <c r="FR78" i="12" s="1"/>
  <c r="FR37" i="12"/>
  <c r="FR35" i="12"/>
  <c r="FR75" i="12" s="1"/>
  <c r="FR41" i="12"/>
  <c r="FR81" i="12" s="1"/>
  <c r="FR39" i="12"/>
  <c r="FR79" i="12" s="1"/>
  <c r="FR40" i="12"/>
  <c r="FR36" i="12"/>
  <c r="FR76" i="12" s="1"/>
  <c r="FR44" i="12"/>
  <c r="FR84" i="12" s="1"/>
  <c r="FR42" i="12"/>
  <c r="FR82" i="12" s="1"/>
  <c r="FR43" i="12"/>
  <c r="FR45" i="12"/>
  <c r="FR85" i="12" s="1"/>
  <c r="FR46" i="12"/>
  <c r="FR86" i="12" s="1"/>
  <c r="FR47" i="12"/>
  <c r="FR87" i="12" s="1"/>
  <c r="FR48" i="12"/>
  <c r="FR90" i="12"/>
  <c r="GB29" i="12"/>
  <c r="GB69" i="12" s="1"/>
  <c r="GB31" i="12"/>
  <c r="GB71" i="12" s="1"/>
  <c r="GB33" i="12"/>
  <c r="GB30" i="12"/>
  <c r="GB70" i="12" s="1"/>
  <c r="GB32" i="12"/>
  <c r="GB72" i="12" s="1"/>
  <c r="GB35" i="12"/>
  <c r="GB75" i="12" s="1"/>
  <c r="GB37" i="12"/>
  <c r="GB77" i="12" s="1"/>
  <c r="GB34" i="12"/>
  <c r="GB74" i="12" s="1"/>
  <c r="GB36" i="12"/>
  <c r="GB76" i="12" s="1"/>
  <c r="GB39" i="12"/>
  <c r="GB41" i="12"/>
  <c r="GB81" i="12" s="1"/>
  <c r="GB38" i="12"/>
  <c r="GB78" i="12" s="1"/>
  <c r="GB40" i="12"/>
  <c r="GB80" i="12" s="1"/>
  <c r="GB42" i="12"/>
  <c r="GB44" i="12"/>
  <c r="GB84" i="12" s="1"/>
  <c r="GB43" i="12"/>
  <c r="GB83" i="12" s="1"/>
  <c r="GB47" i="12"/>
  <c r="GB45" i="12"/>
  <c r="GB85" i="12" s="1"/>
  <c r="GB48" i="12"/>
  <c r="GB88" i="12" s="1"/>
  <c r="GB46" i="12"/>
  <c r="GB86" i="12" s="1"/>
  <c r="GB90" i="12"/>
  <c r="GW29" i="12"/>
  <c r="GW69" i="12" s="1"/>
  <c r="GW31" i="12"/>
  <c r="GW71" i="12" s="1"/>
  <c r="GW30" i="12"/>
  <c r="GW70" i="12" s="1"/>
  <c r="GW32" i="12"/>
  <c r="GW72" i="12" s="1"/>
  <c r="GW36" i="12"/>
  <c r="GW76" i="12" s="1"/>
  <c r="GW35" i="12"/>
  <c r="GW75" i="12" s="1"/>
  <c r="GW34" i="12"/>
  <c r="GW74" i="12" s="1"/>
  <c r="GW33" i="12"/>
  <c r="GW73" i="12" s="1"/>
  <c r="GW40" i="12"/>
  <c r="GW80" i="12" s="1"/>
  <c r="GW39" i="12"/>
  <c r="GW79" i="12" s="1"/>
  <c r="GW37" i="12"/>
  <c r="GW77" i="12" s="1"/>
  <c r="GW38" i="12"/>
  <c r="GW78" i="12" s="1"/>
  <c r="GW43" i="12"/>
  <c r="GW83" i="12" s="1"/>
  <c r="GW41" i="12"/>
  <c r="GW81" i="12" s="1"/>
  <c r="GW42" i="12"/>
  <c r="GW82" i="12" s="1"/>
  <c r="GW46" i="12"/>
  <c r="GW86" i="12" s="1"/>
  <c r="GW44" i="12"/>
  <c r="GW84" i="12" s="1"/>
  <c r="GW45" i="12"/>
  <c r="GW85" i="12" s="1"/>
  <c r="GW48" i="12"/>
  <c r="GW88" i="12" s="1"/>
  <c r="GW47" i="12"/>
  <c r="GW90" i="12"/>
  <c r="HG31" i="12"/>
  <c r="HG71" i="12" s="1"/>
  <c r="HG30" i="12"/>
  <c r="HG70" i="12" s="1"/>
  <c r="HG29" i="12"/>
  <c r="HG69" i="12" s="1"/>
  <c r="HG32" i="12"/>
  <c r="HG72" i="12" s="1"/>
  <c r="HG35" i="12"/>
  <c r="HG75" i="12" s="1"/>
  <c r="HG33" i="12"/>
  <c r="HG73" i="12" s="1"/>
  <c r="HG34" i="12"/>
  <c r="HG74" i="12" s="1"/>
  <c r="HG38" i="12"/>
  <c r="HG78" i="12" s="1"/>
  <c r="HG37" i="12"/>
  <c r="HG77" i="12" s="1"/>
  <c r="HG36" i="12"/>
  <c r="HG76" i="12" s="1"/>
  <c r="HG39" i="12"/>
  <c r="HG79" i="12" s="1"/>
  <c r="HG40" i="12"/>
  <c r="HG80" i="12" s="1"/>
  <c r="HG42" i="12"/>
  <c r="HG82" i="12" s="1"/>
  <c r="HG41" i="12"/>
  <c r="HG81" i="12" s="1"/>
  <c r="HG46" i="12"/>
  <c r="HG86" i="12" s="1"/>
  <c r="HG43" i="12"/>
  <c r="HG83" i="12" s="1"/>
  <c r="HG44" i="12"/>
  <c r="HG84" i="12" s="1"/>
  <c r="HG48" i="12"/>
  <c r="HG88" i="12" s="1"/>
  <c r="HG47" i="12"/>
  <c r="HG87" i="12" s="1"/>
  <c r="HG45" i="12"/>
  <c r="HG85" i="12" s="1"/>
  <c r="HQ31" i="12"/>
  <c r="HQ71" i="12" s="1"/>
  <c r="HQ30" i="12"/>
  <c r="HQ70" i="12" s="1"/>
  <c r="HQ29" i="12"/>
  <c r="HQ69" i="12" s="1"/>
  <c r="HQ35" i="12"/>
  <c r="HQ75" i="12" s="1"/>
  <c r="HQ32" i="12"/>
  <c r="HQ72" i="12" s="1"/>
  <c r="HQ34" i="12"/>
  <c r="HQ74" i="12" s="1"/>
  <c r="HQ33" i="12"/>
  <c r="HQ73" i="12" s="1"/>
  <c r="HQ38" i="12"/>
  <c r="HQ78" i="12" s="1"/>
  <c r="HQ36" i="12"/>
  <c r="HQ76" i="12" s="1"/>
  <c r="HQ41" i="12"/>
  <c r="HQ81" i="12" s="1"/>
  <c r="HQ40" i="12"/>
  <c r="HQ80" i="12" s="1"/>
  <c r="HQ42" i="12"/>
  <c r="HQ82" i="12" s="1"/>
  <c r="HQ37" i="12"/>
  <c r="HQ77" i="12" s="1"/>
  <c r="HQ44" i="12"/>
  <c r="HQ84" i="12" s="1"/>
  <c r="HQ45" i="12"/>
  <c r="HQ85" i="12" s="1"/>
  <c r="HQ39" i="12"/>
  <c r="HQ79" i="12" s="1"/>
  <c r="HQ43" i="12"/>
  <c r="HQ83" i="12" s="1"/>
  <c r="HQ46" i="12"/>
  <c r="HQ86" i="12" s="1"/>
  <c r="HQ47" i="12"/>
  <c r="HQ87" i="12" s="1"/>
  <c r="HQ48" i="12"/>
  <c r="IL30" i="12"/>
  <c r="IL70" i="12" s="1"/>
  <c r="IL29" i="12"/>
  <c r="IL69" i="12" s="1"/>
  <c r="IL31" i="12"/>
  <c r="IL32" i="12"/>
  <c r="IL72" i="12" s="1"/>
  <c r="IL34" i="12"/>
  <c r="IL33" i="12"/>
  <c r="IL73" i="12" s="1"/>
  <c r="IL38" i="12"/>
  <c r="IL78" i="12" s="1"/>
  <c r="IL36" i="12"/>
  <c r="IL76" i="12" s="1"/>
  <c r="IL35" i="12"/>
  <c r="IL75" i="12" s="1"/>
  <c r="IL37" i="12"/>
  <c r="IL41" i="12"/>
  <c r="IL81" i="12" s="1"/>
  <c r="IL39" i="12"/>
  <c r="IL79" i="12" s="1"/>
  <c r="IL40" i="12"/>
  <c r="IL44" i="12"/>
  <c r="IL84" i="12" s="1"/>
  <c r="IL43" i="12"/>
  <c r="IL42" i="12"/>
  <c r="IL82" i="12" s="1"/>
  <c r="IL45" i="12"/>
  <c r="IL85" i="12" s="1"/>
  <c r="IL46" i="12"/>
  <c r="IL47" i="12"/>
  <c r="IL87" i="12" s="1"/>
  <c r="IL48" i="12"/>
  <c r="IL88" i="12" s="1"/>
  <c r="IL90" i="12"/>
  <c r="IV29" i="12"/>
  <c r="IV69" i="12" s="1"/>
  <c r="IV33" i="12"/>
  <c r="IV73" i="12" s="1"/>
  <c r="IV32" i="12"/>
  <c r="IV72" i="12" s="1"/>
  <c r="IV30" i="12"/>
  <c r="IV70" i="12" s="1"/>
  <c r="IV31" i="12"/>
  <c r="IV71" i="12" s="1"/>
  <c r="IV37" i="12"/>
  <c r="IV77" i="12" s="1"/>
  <c r="IV34" i="12"/>
  <c r="IV74" i="12" s="1"/>
  <c r="IV35" i="12"/>
  <c r="IV75" i="12" s="1"/>
  <c r="IV39" i="12"/>
  <c r="IV41" i="12"/>
  <c r="IV81" i="12" s="1"/>
  <c r="IV40" i="12"/>
  <c r="IV80" i="12" s="1"/>
  <c r="IV36" i="12"/>
  <c r="IV44" i="12"/>
  <c r="IV84" i="12" s="1"/>
  <c r="IV38" i="12"/>
  <c r="IV78" i="12" s="1"/>
  <c r="IV43" i="12"/>
  <c r="IV83" i="12" s="1"/>
  <c r="IV42" i="12"/>
  <c r="IV45" i="12"/>
  <c r="IV46" i="12"/>
  <c r="IV86" i="12" s="1"/>
  <c r="IV48" i="12"/>
  <c r="IV88" i="12" s="1"/>
  <c r="IV47" i="12"/>
  <c r="IV87" i="12" s="1"/>
  <c r="IV90" i="12"/>
  <c r="JQ29" i="12"/>
  <c r="JQ69" i="12" s="1"/>
  <c r="JQ31" i="12"/>
  <c r="JQ71" i="12" s="1"/>
  <c r="JQ30" i="12"/>
  <c r="JQ70" i="12" s="1"/>
  <c r="JQ32" i="12"/>
  <c r="JQ72" i="12" s="1"/>
  <c r="JQ36" i="12"/>
  <c r="JQ76" i="12" s="1"/>
  <c r="JQ33" i="12"/>
  <c r="JQ73" i="12" s="1"/>
  <c r="JQ35" i="12"/>
  <c r="JQ75" i="12" s="1"/>
  <c r="JQ34" i="12"/>
  <c r="JQ74" i="12" s="1"/>
  <c r="JQ37" i="12"/>
  <c r="JQ77" i="12" s="1"/>
  <c r="JQ40" i="12"/>
  <c r="JQ80" i="12" s="1"/>
  <c r="JQ39" i="12"/>
  <c r="JQ79" i="12" s="1"/>
  <c r="JQ38" i="12"/>
  <c r="JQ78" i="12" s="1"/>
  <c r="JQ43" i="12"/>
  <c r="JQ83" i="12" s="1"/>
  <c r="JQ41" i="12"/>
  <c r="JQ81" i="12" s="1"/>
  <c r="JQ42" i="12"/>
  <c r="JQ82" i="12" s="1"/>
  <c r="JQ46" i="12"/>
  <c r="JQ86" i="12" s="1"/>
  <c r="JQ45" i="12"/>
  <c r="JQ85" i="12" s="1"/>
  <c r="JQ44" i="12"/>
  <c r="JQ84" i="12" s="1"/>
  <c r="JQ48" i="12"/>
  <c r="JQ88" i="12" s="1"/>
  <c r="JQ47" i="12"/>
  <c r="JQ90" i="12"/>
  <c r="KA31" i="12"/>
  <c r="KA71" i="12" s="1"/>
  <c r="KA30" i="12"/>
  <c r="KA70" i="12" s="1"/>
  <c r="KA29" i="12"/>
  <c r="KA69" i="12" s="1"/>
  <c r="KA32" i="12"/>
  <c r="KA72" i="12" s="1"/>
  <c r="KA35" i="12"/>
  <c r="KA75" i="12" s="1"/>
  <c r="KA34" i="12"/>
  <c r="KA74" i="12" s="1"/>
  <c r="KA33" i="12"/>
  <c r="KA73" i="12" s="1"/>
  <c r="KA36" i="12"/>
  <c r="KA76" i="12" s="1"/>
  <c r="KA38" i="12"/>
  <c r="KA78" i="12" s="1"/>
  <c r="KA37" i="12"/>
  <c r="KA77" i="12" s="1"/>
  <c r="KA39" i="12"/>
  <c r="KA79" i="12" s="1"/>
  <c r="KA40" i="12"/>
  <c r="KA80" i="12" s="1"/>
  <c r="KA42" i="12"/>
  <c r="KA82" i="12" s="1"/>
  <c r="KA41" i="12"/>
  <c r="KA81" i="12" s="1"/>
  <c r="KA46" i="12"/>
  <c r="KA86" i="12" s="1"/>
  <c r="KA44" i="12"/>
  <c r="KA84" i="12" s="1"/>
  <c r="KA43" i="12"/>
  <c r="KA83" i="12" s="1"/>
  <c r="KA47" i="12"/>
  <c r="KA87" i="12" s="1"/>
  <c r="KA48" i="12"/>
  <c r="KA88" i="12" s="1"/>
  <c r="KA45" i="12"/>
  <c r="KA85" i="12" s="1"/>
  <c r="KK31" i="12"/>
  <c r="KK71" i="12" s="1"/>
  <c r="KK30" i="12"/>
  <c r="KK70" i="12" s="1"/>
  <c r="KK29" i="12"/>
  <c r="KK69" i="12" s="1"/>
  <c r="KK35" i="12"/>
  <c r="KK75" i="12" s="1"/>
  <c r="KK33" i="12"/>
  <c r="KK73" i="12" s="1"/>
  <c r="KK34" i="12"/>
  <c r="KK74" i="12" s="1"/>
  <c r="KK36" i="12"/>
  <c r="KK76" i="12" s="1"/>
  <c r="KK32" i="12"/>
  <c r="KK72" i="12" s="1"/>
  <c r="KK39" i="12"/>
  <c r="KK79" i="12" s="1"/>
  <c r="KK37" i="12"/>
  <c r="KK77" i="12" s="1"/>
  <c r="KK41" i="12"/>
  <c r="KK81" i="12" s="1"/>
  <c r="KK40" i="12"/>
  <c r="KK80" i="12" s="1"/>
  <c r="KK42" i="12"/>
  <c r="KK82" i="12" s="1"/>
  <c r="KK38" i="12"/>
  <c r="KK78" i="12" s="1"/>
  <c r="KK45" i="12"/>
  <c r="KK85" i="12" s="1"/>
  <c r="KK44" i="12"/>
  <c r="KK84" i="12" s="1"/>
  <c r="KK46" i="12"/>
  <c r="KK86" i="12" s="1"/>
  <c r="KK43" i="12"/>
  <c r="KK83" i="12" s="1"/>
  <c r="KK47" i="12"/>
  <c r="KK87" i="12" s="1"/>
  <c r="KK48" i="12"/>
  <c r="KK88" i="12" s="1"/>
  <c r="LF30" i="12"/>
  <c r="LF70" i="12" s="1"/>
  <c r="LF29" i="12"/>
  <c r="LF69" i="12" s="1"/>
  <c r="LF31" i="12"/>
  <c r="LF71" i="12" s="1"/>
  <c r="LF32" i="12"/>
  <c r="LF72" i="12" s="1"/>
  <c r="LF34" i="12"/>
  <c r="LF33" i="12"/>
  <c r="LF73" i="12" s="1"/>
  <c r="LF38" i="12"/>
  <c r="LF78" i="12" s="1"/>
  <c r="LF35" i="12"/>
  <c r="LF75" i="12" s="1"/>
  <c r="LF37" i="12"/>
  <c r="LF36" i="12"/>
  <c r="LF76" i="12" s="1"/>
  <c r="LF41" i="12"/>
  <c r="LF81" i="12" s="1"/>
  <c r="LF40" i="12"/>
  <c r="LF44" i="12"/>
  <c r="LF84" i="12" s="1"/>
  <c r="LF43" i="12"/>
  <c r="LF45" i="12"/>
  <c r="LF85" i="12" s="1"/>
  <c r="LF42" i="12"/>
  <c r="LF82" i="12" s="1"/>
  <c r="LF39" i="12"/>
  <c r="LF79" i="12" s="1"/>
  <c r="LF47" i="12"/>
  <c r="LF87" i="12" s="1"/>
  <c r="LF48" i="12"/>
  <c r="LF88" i="12" s="1"/>
  <c r="LF46" i="12"/>
  <c r="LF90" i="12"/>
  <c r="LP29" i="12"/>
  <c r="LP69" i="12" s="1"/>
  <c r="LP33" i="12"/>
  <c r="LP32" i="12"/>
  <c r="LP72" i="12" s="1"/>
  <c r="LP30" i="12"/>
  <c r="LP70" i="12" s="1"/>
  <c r="LP31" i="12"/>
  <c r="LP71" i="12" s="1"/>
  <c r="LP34" i="12"/>
  <c r="LP74" i="12" s="1"/>
  <c r="LP37" i="12"/>
  <c r="LP77" i="12" s="1"/>
  <c r="LP36" i="12"/>
  <c r="LP35" i="12"/>
  <c r="LP75" i="12" s="1"/>
  <c r="LP38" i="12"/>
  <c r="LP78" i="12" s="1"/>
  <c r="LP41" i="12"/>
  <c r="LP81" i="12" s="1"/>
  <c r="LP40" i="12"/>
  <c r="LP80" i="12" s="1"/>
  <c r="LP39" i="12"/>
  <c r="LP44" i="12"/>
  <c r="LP84" i="12" s="1"/>
  <c r="LP43" i="12"/>
  <c r="LP83" i="12" s="1"/>
  <c r="LP42" i="12"/>
  <c r="LP45" i="12"/>
  <c r="LP85" i="12" s="1"/>
  <c r="LP46" i="12"/>
  <c r="LP86" i="12" s="1"/>
  <c r="LP47" i="12"/>
  <c r="LP87" i="12" s="1"/>
  <c r="LP48" i="12"/>
  <c r="LP90" i="12"/>
  <c r="O27" i="12"/>
  <c r="AI27" i="12"/>
  <c r="CI27" i="12"/>
  <c r="CI28" i="12" s="1"/>
  <c r="DC27" i="12"/>
  <c r="DX27" i="12"/>
  <c r="FC27" i="12"/>
  <c r="FW27" i="12"/>
  <c r="GR27" i="12"/>
  <c r="HW27" i="12"/>
  <c r="HW28" i="12" s="1"/>
  <c r="IQ27" i="12"/>
  <c r="IQ28" i="12" s="1"/>
  <c r="JL27" i="12"/>
  <c r="KQ27" i="12"/>
  <c r="LK27" i="12"/>
  <c r="B76" i="12"/>
  <c r="B88" i="12"/>
  <c r="JY90" i="12"/>
  <c r="EK90" i="12"/>
  <c r="LE88" i="12"/>
  <c r="KS88" i="12"/>
  <c r="KG88" i="12"/>
  <c r="IW88" i="12"/>
  <c r="IK88" i="12"/>
  <c r="HY88" i="12"/>
  <c r="FE88" i="12"/>
  <c r="CW88" i="12"/>
  <c r="CK88" i="12"/>
  <c r="AC88" i="12"/>
  <c r="Q88" i="12"/>
  <c r="JE87" i="12"/>
  <c r="IS87" i="12"/>
  <c r="GW87" i="12"/>
  <c r="EO87" i="12"/>
  <c r="DE87" i="12"/>
  <c r="BZ30" i="12"/>
  <c r="BZ70" i="12" s="1"/>
  <c r="BZ29" i="12"/>
  <c r="BZ69" i="12" s="1"/>
  <c r="BZ33" i="12"/>
  <c r="BZ73" i="12" s="1"/>
  <c r="BZ31" i="12"/>
  <c r="BZ32" i="12"/>
  <c r="BZ72" i="12" s="1"/>
  <c r="BZ36" i="12"/>
  <c r="BZ76" i="12" s="1"/>
  <c r="BZ34" i="12"/>
  <c r="BZ38" i="12"/>
  <c r="BZ78" i="12" s="1"/>
  <c r="BZ35" i="12"/>
  <c r="BZ75" i="12" s="1"/>
  <c r="BZ37" i="12"/>
  <c r="BZ41" i="12"/>
  <c r="BZ81" i="12" s="1"/>
  <c r="BZ40" i="12"/>
  <c r="BZ39" i="12"/>
  <c r="BZ79" i="12" s="1"/>
  <c r="BZ44" i="12"/>
  <c r="BZ84" i="12" s="1"/>
  <c r="BZ43" i="12"/>
  <c r="BZ42" i="12"/>
  <c r="BZ82" i="12" s="1"/>
  <c r="BZ45" i="12"/>
  <c r="BZ85" i="12" s="1"/>
  <c r="BZ46" i="12"/>
  <c r="BZ86" i="12" s="1"/>
  <c r="BZ47" i="12"/>
  <c r="BZ87" i="12" s="1"/>
  <c r="BZ48" i="12"/>
  <c r="BZ88" i="12" s="1"/>
  <c r="BZ90" i="12"/>
  <c r="GI31" i="12"/>
  <c r="GI71" i="12" s="1"/>
  <c r="GI30" i="12"/>
  <c r="GI70" i="12" s="1"/>
  <c r="GI29" i="12"/>
  <c r="GI69" i="12" s="1"/>
  <c r="GI32" i="12"/>
  <c r="GI72" i="12" s="1"/>
  <c r="GI33" i="12"/>
  <c r="GI73" i="12" s="1"/>
  <c r="GI35" i="12"/>
  <c r="GI75" i="12" s="1"/>
  <c r="GI34" i="12"/>
  <c r="GI74" i="12" s="1"/>
  <c r="GI36" i="12"/>
  <c r="GI76" i="12" s="1"/>
  <c r="GI38" i="12"/>
  <c r="GI78" i="12" s="1"/>
  <c r="GI37" i="12"/>
  <c r="GI77" i="12" s="1"/>
  <c r="GI39" i="12"/>
  <c r="GI42" i="12"/>
  <c r="GI82" i="12" s="1"/>
  <c r="GI41" i="12"/>
  <c r="GI81" i="12" s="1"/>
  <c r="GI46" i="12"/>
  <c r="GI86" i="12" s="1"/>
  <c r="GI40" i="12"/>
  <c r="GI80" i="12" s="1"/>
  <c r="GI45" i="12"/>
  <c r="GI85" i="12" s="1"/>
  <c r="GI44" i="12"/>
  <c r="GI84" i="12" s="1"/>
  <c r="GI43" i="12"/>
  <c r="GI83" i="12" s="1"/>
  <c r="GI48" i="12"/>
  <c r="GI88" i="12" s="1"/>
  <c r="GI47" i="12"/>
  <c r="GI87" i="12" s="1"/>
  <c r="KR29" i="12"/>
  <c r="KR69" i="12" s="1"/>
  <c r="KR33" i="12"/>
  <c r="KR30" i="12"/>
  <c r="KR70" i="12" s="1"/>
  <c r="KR32" i="12"/>
  <c r="KR72" i="12" s="1"/>
  <c r="KR31" i="12"/>
  <c r="KR71" i="12" s="1"/>
  <c r="KR37" i="12"/>
  <c r="KR77" i="12" s="1"/>
  <c r="KR34" i="12"/>
  <c r="KR74" i="12" s="1"/>
  <c r="KR36" i="12"/>
  <c r="KR35" i="12"/>
  <c r="KR75" i="12" s="1"/>
  <c r="KR41" i="12"/>
  <c r="KR81" i="12" s="1"/>
  <c r="KR38" i="12"/>
  <c r="KR78" i="12" s="1"/>
  <c r="KR40" i="12"/>
  <c r="KR80" i="12" s="1"/>
  <c r="KR39" i="12"/>
  <c r="KR79" i="12" s="1"/>
  <c r="KR44" i="12"/>
  <c r="KR84" i="12" s="1"/>
  <c r="KR43" i="12"/>
  <c r="KR83" i="12" s="1"/>
  <c r="KR42" i="12"/>
  <c r="KR45" i="12"/>
  <c r="KR46" i="12"/>
  <c r="KR86" i="12" s="1"/>
  <c r="KR47" i="12"/>
  <c r="KR87" i="12" s="1"/>
  <c r="KR48" i="12"/>
  <c r="KR88" i="12" s="1"/>
  <c r="KR90" i="12"/>
  <c r="KB31" i="12"/>
  <c r="KB71" i="12" s="1"/>
  <c r="KB30" i="12"/>
  <c r="KB70" i="12" s="1"/>
  <c r="KB32" i="12"/>
  <c r="KB72" i="12" s="1"/>
  <c r="KB29" i="12"/>
  <c r="KB69" i="12" s="1"/>
  <c r="KB35" i="12"/>
  <c r="KB34" i="12"/>
  <c r="KB74" i="12" s="1"/>
  <c r="KB33" i="12"/>
  <c r="KB73" i="12" s="1"/>
  <c r="KB36" i="12"/>
  <c r="KB76" i="12" s="1"/>
  <c r="KB40" i="12"/>
  <c r="KB80" i="12" s="1"/>
  <c r="KB38" i="12"/>
  <c r="KB37" i="12"/>
  <c r="KB77" i="12" s="1"/>
  <c r="KB39" i="12"/>
  <c r="KB79" i="12" s="1"/>
  <c r="KB43" i="12"/>
  <c r="KB83" i="12" s="1"/>
  <c r="KB42" i="12"/>
  <c r="KB82" i="12" s="1"/>
  <c r="KB41" i="12"/>
  <c r="KB81" i="12" s="1"/>
  <c r="KB46" i="12"/>
  <c r="KB86" i="12" s="1"/>
  <c r="KB44" i="12"/>
  <c r="KB45" i="12"/>
  <c r="KB85" i="12" s="1"/>
  <c r="KB47" i="12"/>
  <c r="KB87" i="12" s="1"/>
  <c r="KB48" i="12"/>
  <c r="KB88" i="12" s="1"/>
  <c r="KL31" i="12"/>
  <c r="KL71" i="12" s="1"/>
  <c r="KL30" i="12"/>
  <c r="KL70" i="12" s="1"/>
  <c r="KL29" i="12"/>
  <c r="KL32" i="12"/>
  <c r="KL35" i="12"/>
  <c r="KL33" i="12"/>
  <c r="KL73" i="12" s="1"/>
  <c r="KL34" i="12"/>
  <c r="KL74" i="12" s="1"/>
  <c r="KL36" i="12"/>
  <c r="KL76" i="12" s="1"/>
  <c r="KL37" i="12"/>
  <c r="KL77" i="12" s="1"/>
  <c r="KL39" i="12"/>
  <c r="KL79" i="12" s="1"/>
  <c r="KL41" i="12"/>
  <c r="KL40" i="12"/>
  <c r="KL80" i="12" s="1"/>
  <c r="KL42" i="12"/>
  <c r="KL82" i="12" s="1"/>
  <c r="KL43" i="12"/>
  <c r="KL83" i="12" s="1"/>
  <c r="KL46" i="12"/>
  <c r="KL45" i="12"/>
  <c r="KL85" i="12" s="1"/>
  <c r="KL38" i="12"/>
  <c r="KL44" i="12"/>
  <c r="KL48" i="12"/>
  <c r="KL88" i="12" s="1"/>
  <c r="KL47" i="12"/>
  <c r="KL90" i="12"/>
  <c r="KV30" i="12"/>
  <c r="KV70" i="12" s="1"/>
  <c r="KV29" i="12"/>
  <c r="KV69" i="12" s="1"/>
  <c r="KV32" i="12"/>
  <c r="KV72" i="12" s="1"/>
  <c r="KV34" i="12"/>
  <c r="KV31" i="12"/>
  <c r="KV71" i="12" s="1"/>
  <c r="KV33" i="12"/>
  <c r="KV73" i="12" s="1"/>
  <c r="KV37" i="12"/>
  <c r="KV39" i="12"/>
  <c r="KV79" i="12" s="1"/>
  <c r="KV38" i="12"/>
  <c r="KV78" i="12" s="1"/>
  <c r="KV40" i="12"/>
  <c r="KV80" i="12" s="1"/>
  <c r="KV36" i="12"/>
  <c r="KV76" i="12" s="1"/>
  <c r="KV42" i="12"/>
  <c r="KV82" i="12" s="1"/>
  <c r="KV35" i="12"/>
  <c r="KV75" i="12" s="1"/>
  <c r="KV41" i="12"/>
  <c r="KV81" i="12" s="1"/>
  <c r="KV43" i="12"/>
  <c r="KV45" i="12"/>
  <c r="KV85" i="12" s="1"/>
  <c r="KV44" i="12"/>
  <c r="KV84" i="12" s="1"/>
  <c r="KV46" i="12"/>
  <c r="KV86" i="12" s="1"/>
  <c r="KV47" i="12"/>
  <c r="KV87" i="12" s="1"/>
  <c r="KV48" i="12"/>
  <c r="KV88" i="12" s="1"/>
  <c r="LG30" i="12"/>
  <c r="LG70" i="12" s="1"/>
  <c r="LG29" i="12"/>
  <c r="LG69" i="12" s="1"/>
  <c r="LG31" i="12"/>
  <c r="LG71" i="12" s="1"/>
  <c r="LG32" i="12"/>
  <c r="LG72" i="12" s="1"/>
  <c r="LG34" i="12"/>
  <c r="LG74" i="12" s="1"/>
  <c r="LG33" i="12"/>
  <c r="LG73" i="12" s="1"/>
  <c r="LG35" i="12"/>
  <c r="LG75" i="12" s="1"/>
  <c r="LG37" i="12"/>
  <c r="LG77" i="12" s="1"/>
  <c r="LG36" i="12"/>
  <c r="LG76" i="12" s="1"/>
  <c r="LG41" i="12"/>
  <c r="LG81" i="12" s="1"/>
  <c r="LG38" i="12"/>
  <c r="LG78" i="12" s="1"/>
  <c r="LG40" i="12"/>
  <c r="LG80" i="12" s="1"/>
  <c r="LG44" i="12"/>
  <c r="LG84" i="12" s="1"/>
  <c r="LG43" i="12"/>
  <c r="LG83" i="12" s="1"/>
  <c r="LG45" i="12"/>
  <c r="LG85" i="12" s="1"/>
  <c r="LG42" i="12"/>
  <c r="LG82" i="12" s="1"/>
  <c r="LG39" i="12"/>
  <c r="LG79" i="12" s="1"/>
  <c r="LG47" i="12"/>
  <c r="LG48" i="12"/>
  <c r="LG88" i="12" s="1"/>
  <c r="LG46" i="12"/>
  <c r="LG86" i="12" s="1"/>
  <c r="LG90" i="12"/>
  <c r="LQ30" i="12"/>
  <c r="LQ70" i="12" s="1"/>
  <c r="LQ29" i="12"/>
  <c r="LQ69" i="12" s="1"/>
  <c r="LQ33" i="12"/>
  <c r="LQ73" i="12" s="1"/>
  <c r="LQ32" i="12"/>
  <c r="LQ72" i="12" s="1"/>
  <c r="LQ34" i="12"/>
  <c r="LQ74" i="12" s="1"/>
  <c r="LQ31" i="12"/>
  <c r="LQ71" i="12" s="1"/>
  <c r="LQ37" i="12"/>
  <c r="LQ77" i="12" s="1"/>
  <c r="LQ35" i="12"/>
  <c r="LQ75" i="12" s="1"/>
  <c r="LQ38" i="12"/>
  <c r="LQ78" i="12" s="1"/>
  <c r="LQ41" i="12"/>
  <c r="LQ81" i="12" s="1"/>
  <c r="LQ36" i="12"/>
  <c r="LQ76" i="12" s="1"/>
  <c r="LQ40" i="12"/>
  <c r="LQ80" i="12" s="1"/>
  <c r="LQ39" i="12"/>
  <c r="LQ79" i="12" s="1"/>
  <c r="LQ44" i="12"/>
  <c r="LQ43" i="12"/>
  <c r="LQ83" i="12" s="1"/>
  <c r="LQ42" i="12"/>
  <c r="LQ82" i="12" s="1"/>
  <c r="LQ46" i="12"/>
  <c r="LQ86" i="12" s="1"/>
  <c r="LQ47" i="12"/>
  <c r="LQ87" i="12" s="1"/>
  <c r="LQ48" i="12"/>
  <c r="LQ88" i="12" s="1"/>
  <c r="LQ45" i="12"/>
  <c r="LQ85" i="12" s="1"/>
  <c r="LQ90" i="12"/>
  <c r="BE27" i="12"/>
  <c r="CT27" i="12"/>
  <c r="DY27" i="12"/>
  <c r="HM27" i="12"/>
  <c r="IH27" i="12"/>
  <c r="JM27" i="12"/>
  <c r="KG27" i="12"/>
  <c r="KG28" i="12" s="1"/>
  <c r="LB27" i="12"/>
  <c r="B77" i="12"/>
  <c r="JP90" i="12"/>
  <c r="EB90" i="12"/>
  <c r="AK29" i="12"/>
  <c r="AK69" i="12" s="1"/>
  <c r="AK31" i="12"/>
  <c r="AK71" i="12" s="1"/>
  <c r="AK30" i="12"/>
  <c r="AK70" i="12" s="1"/>
  <c r="AK32" i="12"/>
  <c r="AK72" i="12" s="1"/>
  <c r="AK36" i="12"/>
  <c r="AK76" i="12" s="1"/>
  <c r="AK33" i="12"/>
  <c r="AK73" i="12" s="1"/>
  <c r="AK34" i="12"/>
  <c r="AK74" i="12" s="1"/>
  <c r="AK35" i="12"/>
  <c r="AK75" i="12" s="1"/>
  <c r="AK38" i="12"/>
  <c r="AK78" i="12" s="1"/>
  <c r="AK37" i="12"/>
  <c r="AK77" i="12" s="1"/>
  <c r="AK40" i="12"/>
  <c r="AK80" i="12" s="1"/>
  <c r="AK42" i="12"/>
  <c r="AK82" i="12" s="1"/>
  <c r="AK41" i="12"/>
  <c r="AK81" i="12" s="1"/>
  <c r="AK43" i="12"/>
  <c r="AK83" i="12" s="1"/>
  <c r="AK39" i="12"/>
  <c r="AK79" i="12" s="1"/>
  <c r="AK46" i="12"/>
  <c r="AK86" i="12" s="1"/>
  <c r="AK44" i="12"/>
  <c r="AK84" i="12" s="1"/>
  <c r="AK45" i="12"/>
  <c r="AK85" i="12" s="1"/>
  <c r="AK47" i="12"/>
  <c r="AK87" i="12" s="1"/>
  <c r="AK48" i="12"/>
  <c r="AK88" i="12" s="1"/>
  <c r="AK90" i="12"/>
  <c r="DY31" i="12"/>
  <c r="DY71" i="12" s="1"/>
  <c r="DY30" i="12"/>
  <c r="DY70" i="12" s="1"/>
  <c r="DY29" i="12"/>
  <c r="DY69" i="12" s="1"/>
  <c r="DY33" i="12"/>
  <c r="DY73" i="12" s="1"/>
  <c r="DY35" i="12"/>
  <c r="DY75" i="12" s="1"/>
  <c r="DY32" i="12"/>
  <c r="DY72" i="12" s="1"/>
  <c r="DY34" i="12"/>
  <c r="DY74" i="12" s="1"/>
  <c r="DY38" i="12"/>
  <c r="DY78" i="12" s="1"/>
  <c r="DY36" i="12"/>
  <c r="DY76" i="12" s="1"/>
  <c r="DY39" i="12"/>
  <c r="DY79" i="12" s="1"/>
  <c r="DY41" i="12"/>
  <c r="DY81" i="12" s="1"/>
  <c r="DY40" i="12"/>
  <c r="DY80" i="12" s="1"/>
  <c r="DY37" i="12"/>
  <c r="DY77" i="12" s="1"/>
  <c r="DY43" i="12"/>
  <c r="DY83" i="12" s="1"/>
  <c r="DY44" i="12"/>
  <c r="DY84" i="12" s="1"/>
  <c r="DY42" i="12"/>
  <c r="DY82" i="12" s="1"/>
  <c r="DY45" i="12"/>
  <c r="DY85" i="12" s="1"/>
  <c r="DY48" i="12"/>
  <c r="DY88" i="12" s="1"/>
  <c r="DY46" i="12"/>
  <c r="DY86" i="12" s="1"/>
  <c r="DY47" i="12"/>
  <c r="DY87" i="12" s="1"/>
  <c r="FN29" i="12"/>
  <c r="FN69" i="12" s="1"/>
  <c r="FN31" i="12"/>
  <c r="FN71" i="12" s="1"/>
  <c r="FN30" i="12"/>
  <c r="FN33" i="12"/>
  <c r="FN32" i="12"/>
  <c r="FN72" i="12" s="1"/>
  <c r="FN35" i="12"/>
  <c r="FN75" i="12" s="1"/>
  <c r="FN34" i="12"/>
  <c r="FN74" i="12" s="1"/>
  <c r="FN37" i="12"/>
  <c r="FN77" i="12" s="1"/>
  <c r="FN36" i="12"/>
  <c r="FN39" i="12"/>
  <c r="FN40" i="12"/>
  <c r="FN80" i="12" s="1"/>
  <c r="FN38" i="12"/>
  <c r="FN78" i="12" s="1"/>
  <c r="FN43" i="12"/>
  <c r="FN83" i="12" s="1"/>
  <c r="FN41" i="12"/>
  <c r="FN81" i="12" s="1"/>
  <c r="FN46" i="12"/>
  <c r="FN86" i="12" s="1"/>
  <c r="FN42" i="12"/>
  <c r="FN44" i="12"/>
  <c r="FN84" i="12" s="1"/>
  <c r="FN45" i="12"/>
  <c r="FN47" i="12"/>
  <c r="FN87" i="12" s="1"/>
  <c r="FN48" i="12"/>
  <c r="FN90" i="12"/>
  <c r="KH30" i="12"/>
  <c r="KH70" i="12" s="1"/>
  <c r="KH29" i="12"/>
  <c r="KH69" i="12" s="1"/>
  <c r="KH31" i="12"/>
  <c r="KH32" i="12"/>
  <c r="KH72" i="12" s="1"/>
  <c r="KH33" i="12"/>
  <c r="KH73" i="12" s="1"/>
  <c r="KH34" i="12"/>
  <c r="KH38" i="12"/>
  <c r="KH78" i="12" s="1"/>
  <c r="KH35" i="12"/>
  <c r="KH75" i="12" s="1"/>
  <c r="KH37" i="12"/>
  <c r="KH36" i="12"/>
  <c r="KH76" i="12" s="1"/>
  <c r="KH41" i="12"/>
  <c r="KH81" i="12" s="1"/>
  <c r="KH40" i="12"/>
  <c r="KH44" i="12"/>
  <c r="KH84" i="12" s="1"/>
  <c r="KH39" i="12"/>
  <c r="KH79" i="12" s="1"/>
  <c r="KH43" i="12"/>
  <c r="KH42" i="12"/>
  <c r="KH82" i="12" s="1"/>
  <c r="KH45" i="12"/>
  <c r="KH85" i="12" s="1"/>
  <c r="KH46" i="12"/>
  <c r="KH47" i="12"/>
  <c r="KH87" i="12" s="1"/>
  <c r="KH48" i="12"/>
  <c r="KH88" i="12" s="1"/>
  <c r="KH90" i="12"/>
  <c r="AO30" i="12"/>
  <c r="AO70" i="12" s="1"/>
  <c r="AO29" i="12"/>
  <c r="AO69" i="12" s="1"/>
  <c r="AO33" i="12"/>
  <c r="AO73" i="12" s="1"/>
  <c r="AO32" i="12"/>
  <c r="AO72" i="12" s="1"/>
  <c r="AO31" i="12"/>
  <c r="AO71" i="12" s="1"/>
  <c r="AO36" i="12"/>
  <c r="AO76" i="12" s="1"/>
  <c r="AO34" i="12"/>
  <c r="AO74" i="12" s="1"/>
  <c r="AO35" i="12"/>
  <c r="AO75" i="12" s="1"/>
  <c r="AO37" i="12"/>
  <c r="AO77" i="12" s="1"/>
  <c r="AO39" i="12"/>
  <c r="AO79" i="12" s="1"/>
  <c r="AO41" i="12"/>
  <c r="AO81" i="12" s="1"/>
  <c r="AO38" i="12"/>
  <c r="AO78" i="12" s="1"/>
  <c r="AO40" i="12"/>
  <c r="AO80" i="12" s="1"/>
  <c r="AO44" i="12"/>
  <c r="AO84" i="12" s="1"/>
  <c r="AO43" i="12"/>
  <c r="AO83" i="12" s="1"/>
  <c r="AO42" i="12"/>
  <c r="AO82" i="12" s="1"/>
  <c r="AO45" i="12"/>
  <c r="AO85" i="12" s="1"/>
  <c r="AO47" i="12"/>
  <c r="AO87" i="12" s="1"/>
  <c r="AO46" i="12"/>
  <c r="AO86" i="12" s="1"/>
  <c r="AO48" i="12"/>
  <c r="AO88" i="12" s="1"/>
  <c r="AO90" i="12"/>
  <c r="DS29" i="12"/>
  <c r="DS69" i="12" s="1"/>
  <c r="DS31" i="12"/>
  <c r="DS71" i="12" s="1"/>
  <c r="DS30" i="12"/>
  <c r="DS70" i="12" s="1"/>
  <c r="DS33" i="12"/>
  <c r="DS73" i="12" s="1"/>
  <c r="DS32" i="12"/>
  <c r="DS72" i="12" s="1"/>
  <c r="DS34" i="12"/>
  <c r="DS74" i="12" s="1"/>
  <c r="DS36" i="12"/>
  <c r="DS76" i="12" s="1"/>
  <c r="DS37" i="12"/>
  <c r="DS77" i="12" s="1"/>
  <c r="DS39" i="12"/>
  <c r="DS79" i="12" s="1"/>
  <c r="DS38" i="12"/>
  <c r="DS78" i="12" s="1"/>
  <c r="DS40" i="12"/>
  <c r="DS80" i="12" s="1"/>
  <c r="DS35" i="12"/>
  <c r="DS75" i="12" s="1"/>
  <c r="DS43" i="12"/>
  <c r="DS83" i="12" s="1"/>
  <c r="DS42" i="12"/>
  <c r="DS82" i="12" s="1"/>
  <c r="DS47" i="12"/>
  <c r="DS87" i="12" s="1"/>
  <c r="DS44" i="12"/>
  <c r="DS84" i="12" s="1"/>
  <c r="DS41" i="12"/>
  <c r="DS81" i="12" s="1"/>
  <c r="DS45" i="12"/>
  <c r="DS85" i="12" s="1"/>
  <c r="DS46" i="12"/>
  <c r="DS86" i="12" s="1"/>
  <c r="DS48" i="12"/>
  <c r="DS88" i="12" s="1"/>
  <c r="DS90" i="12"/>
  <c r="EX31" i="12"/>
  <c r="EX71" i="12" s="1"/>
  <c r="EX30" i="12"/>
  <c r="EX70" i="12" s="1"/>
  <c r="EX29" i="12"/>
  <c r="EX32" i="12"/>
  <c r="EX33" i="12"/>
  <c r="EX73" i="12" s="1"/>
  <c r="EX35" i="12"/>
  <c r="EX34" i="12"/>
  <c r="EX74" i="12" s="1"/>
  <c r="EX39" i="12"/>
  <c r="EX79" i="12" s="1"/>
  <c r="EX38" i="12"/>
  <c r="EX36" i="12"/>
  <c r="EX76" i="12" s="1"/>
  <c r="EX37" i="12"/>
  <c r="EX77" i="12" s="1"/>
  <c r="EX41" i="12"/>
  <c r="EX81" i="12" s="1"/>
  <c r="EX40" i="12"/>
  <c r="EX80" i="12" s="1"/>
  <c r="EX44" i="12"/>
  <c r="EX42" i="12"/>
  <c r="EX82" i="12" s="1"/>
  <c r="EX43" i="12"/>
  <c r="EX83" i="12" s="1"/>
  <c r="EX46" i="12"/>
  <c r="EX86" i="12" s="1"/>
  <c r="EX45" i="12"/>
  <c r="EX85" i="12" s="1"/>
  <c r="EX48" i="12"/>
  <c r="EX88" i="12" s="1"/>
  <c r="EX47" i="12"/>
  <c r="EX90" i="12"/>
  <c r="FH30" i="12"/>
  <c r="FH70" i="12" s="1"/>
  <c r="FH29" i="12"/>
  <c r="FH69" i="12" s="1"/>
  <c r="FH31" i="12"/>
  <c r="FH71" i="12" s="1"/>
  <c r="FH34" i="12"/>
  <c r="FH74" i="12" s="1"/>
  <c r="FH33" i="12"/>
  <c r="FH73" i="12" s="1"/>
  <c r="FH32" i="12"/>
  <c r="FH72" i="12" s="1"/>
  <c r="FH38" i="12"/>
  <c r="FH78" i="12" s="1"/>
  <c r="FH36" i="12"/>
  <c r="FH76" i="12" s="1"/>
  <c r="FH35" i="12"/>
  <c r="FH75" i="12" s="1"/>
  <c r="FH37" i="12"/>
  <c r="FH42" i="12"/>
  <c r="FH82" i="12" s="1"/>
  <c r="FH39" i="12"/>
  <c r="FH79" i="12" s="1"/>
  <c r="FH40" i="12"/>
  <c r="FH45" i="12"/>
  <c r="FH85" i="12" s="1"/>
  <c r="FH41" i="12"/>
  <c r="FH81" i="12" s="1"/>
  <c r="FH43" i="12"/>
  <c r="FH83" i="12" s="1"/>
  <c r="FH44" i="12"/>
  <c r="FH84" i="12" s="1"/>
  <c r="FH46" i="12"/>
  <c r="FH48" i="12"/>
  <c r="FH88" i="12" s="1"/>
  <c r="FH47" i="12"/>
  <c r="FH87" i="12" s="1"/>
  <c r="FH90" i="12"/>
  <c r="GM29" i="12"/>
  <c r="GM69" i="12" s="1"/>
  <c r="GM31" i="12"/>
  <c r="GM71" i="12" s="1"/>
  <c r="GM30" i="12"/>
  <c r="GM70" i="12" s="1"/>
  <c r="GM33" i="12"/>
  <c r="GM73" i="12" s="1"/>
  <c r="GM32" i="12"/>
  <c r="GM72" i="12" s="1"/>
  <c r="GM37" i="12"/>
  <c r="GM77" i="12" s="1"/>
  <c r="GM35" i="12"/>
  <c r="GM75" i="12" s="1"/>
  <c r="GM36" i="12"/>
  <c r="GM76" i="12" s="1"/>
  <c r="GM39" i="12"/>
  <c r="GM79" i="12" s="1"/>
  <c r="GM34" i="12"/>
  <c r="GM74" i="12" s="1"/>
  <c r="GM40" i="12"/>
  <c r="GM80" i="12" s="1"/>
  <c r="GM38" i="12"/>
  <c r="GM78" i="12" s="1"/>
  <c r="GM43" i="12"/>
  <c r="GM42" i="12"/>
  <c r="GM82" i="12" s="1"/>
  <c r="GM47" i="12"/>
  <c r="GM87" i="12" s="1"/>
  <c r="GM41" i="12"/>
  <c r="GM81" i="12" s="1"/>
  <c r="GM45" i="12"/>
  <c r="GM85" i="12" s="1"/>
  <c r="GM48" i="12"/>
  <c r="GM88" i="12" s="1"/>
  <c r="GM44" i="12"/>
  <c r="GM84" i="12" s="1"/>
  <c r="GM46" i="12"/>
  <c r="GM90" i="12"/>
  <c r="HH31" i="12"/>
  <c r="HH71" i="12" s="1"/>
  <c r="HH30" i="12"/>
  <c r="HH70" i="12" s="1"/>
  <c r="HH32" i="12"/>
  <c r="HH29" i="12"/>
  <c r="HH69" i="12" s="1"/>
  <c r="HH35" i="12"/>
  <c r="HH33" i="12"/>
  <c r="HH73" i="12" s="1"/>
  <c r="HH34" i="12"/>
  <c r="HH74" i="12" s="1"/>
  <c r="HH38" i="12"/>
  <c r="HH40" i="12"/>
  <c r="HH80" i="12" s="1"/>
  <c r="HH36" i="12"/>
  <c r="HH76" i="12" s="1"/>
  <c r="HH39" i="12"/>
  <c r="HH79" i="12" s="1"/>
  <c r="HH37" i="12"/>
  <c r="HH77" i="12" s="1"/>
  <c r="HH43" i="12"/>
  <c r="HH83" i="12" s="1"/>
  <c r="HH42" i="12"/>
  <c r="HH82" i="12" s="1"/>
  <c r="HH41" i="12"/>
  <c r="HH81" i="12" s="1"/>
  <c r="HH46" i="12"/>
  <c r="HH86" i="12" s="1"/>
  <c r="HH44" i="12"/>
  <c r="HH48" i="12"/>
  <c r="HH88" i="12" s="1"/>
  <c r="HH47" i="12"/>
  <c r="HH87" i="12" s="1"/>
  <c r="HH45" i="12"/>
  <c r="HH85" i="12" s="1"/>
  <c r="HR31" i="12"/>
  <c r="HR71" i="12" s="1"/>
  <c r="HR30" i="12"/>
  <c r="HR70" i="12" s="1"/>
  <c r="HR29" i="12"/>
  <c r="HR32" i="12"/>
  <c r="HR35" i="12"/>
  <c r="HR34" i="12"/>
  <c r="HR74" i="12" s="1"/>
  <c r="HR33" i="12"/>
  <c r="HR73" i="12" s="1"/>
  <c r="HR39" i="12"/>
  <c r="HR79" i="12" s="1"/>
  <c r="HR38" i="12"/>
  <c r="HR37" i="12"/>
  <c r="HR77" i="12" s="1"/>
  <c r="HR36" i="12"/>
  <c r="HR76" i="12" s="1"/>
  <c r="HR41" i="12"/>
  <c r="HR40" i="12"/>
  <c r="HR80" i="12" s="1"/>
  <c r="HR42" i="12"/>
  <c r="HR82" i="12" s="1"/>
  <c r="HR44" i="12"/>
  <c r="HR46" i="12"/>
  <c r="HR86" i="12" s="1"/>
  <c r="HR45" i="12"/>
  <c r="HR85" i="12" s="1"/>
  <c r="HR43" i="12"/>
  <c r="HR83" i="12" s="1"/>
  <c r="HR48" i="12"/>
  <c r="HR88" i="12" s="1"/>
  <c r="HR47" i="12"/>
  <c r="HR90" i="12"/>
  <c r="IB30" i="12"/>
  <c r="IB70" i="12" s="1"/>
  <c r="IB29" i="12"/>
  <c r="IB69" i="12" s="1"/>
  <c r="IB31" i="12"/>
  <c r="IB33" i="12"/>
  <c r="IB73" i="12" s="1"/>
  <c r="IB34" i="12"/>
  <c r="IB74" i="12" s="1"/>
  <c r="IB32" i="12"/>
  <c r="IB72" i="12" s="1"/>
  <c r="IB38" i="12"/>
  <c r="IB78" i="12" s="1"/>
  <c r="IB36" i="12"/>
  <c r="IB76" i="12" s="1"/>
  <c r="IB37" i="12"/>
  <c r="IB35" i="12"/>
  <c r="IB75" i="12" s="1"/>
  <c r="IB39" i="12"/>
  <c r="IB79" i="12" s="1"/>
  <c r="IB40" i="12"/>
  <c r="IB42" i="12"/>
  <c r="IB82" i="12" s="1"/>
  <c r="IB41" i="12"/>
  <c r="IB81" i="12" s="1"/>
  <c r="IB43" i="12"/>
  <c r="IB45" i="12"/>
  <c r="IB85" i="12" s="1"/>
  <c r="IB44" i="12"/>
  <c r="IB84" i="12" s="1"/>
  <c r="IB46" i="12"/>
  <c r="IB47" i="12"/>
  <c r="IB87" i="12" s="1"/>
  <c r="IB48" i="12"/>
  <c r="IB88" i="12" s="1"/>
  <c r="IB90" i="12"/>
  <c r="JG29" i="12"/>
  <c r="JG69" i="12" s="1"/>
  <c r="JG31" i="12"/>
  <c r="JG71" i="12" s="1"/>
  <c r="JG30" i="12"/>
  <c r="JG70" i="12" s="1"/>
  <c r="JG33" i="12"/>
  <c r="JG73" i="12" s="1"/>
  <c r="JG32" i="12"/>
  <c r="JG72" i="12" s="1"/>
  <c r="JG35" i="12"/>
  <c r="JG75" i="12" s="1"/>
  <c r="JG37" i="12"/>
  <c r="JG77" i="12" s="1"/>
  <c r="JG39" i="12"/>
  <c r="JG79" i="12" s="1"/>
  <c r="JG34" i="12"/>
  <c r="JG74" i="12" s="1"/>
  <c r="JG36" i="12"/>
  <c r="JG76" i="12" s="1"/>
  <c r="JG38" i="12"/>
  <c r="JG78" i="12" s="1"/>
  <c r="JG40" i="12"/>
  <c r="JG80" i="12" s="1"/>
  <c r="JG43" i="12"/>
  <c r="JG83" i="12" s="1"/>
  <c r="JG42" i="12"/>
  <c r="JG82" i="12" s="1"/>
  <c r="JG47" i="12"/>
  <c r="JG87" i="12" s="1"/>
  <c r="JG41" i="12"/>
  <c r="JG81" i="12" s="1"/>
  <c r="JG44" i="12"/>
  <c r="JG84" i="12" s="1"/>
  <c r="JG45" i="12"/>
  <c r="JG85" i="12" s="1"/>
  <c r="JG48" i="12"/>
  <c r="JG88" i="12" s="1"/>
  <c r="JG46" i="12"/>
  <c r="JG86" i="12" s="1"/>
  <c r="JG90" i="12"/>
  <c r="GS27" i="12"/>
  <c r="K31" i="12"/>
  <c r="K71" i="12" s="1"/>
  <c r="K30" i="12"/>
  <c r="K70" i="12" s="1"/>
  <c r="K29" i="12"/>
  <c r="K69" i="12" s="1"/>
  <c r="K32" i="12"/>
  <c r="K72" i="12" s="1"/>
  <c r="K35" i="12"/>
  <c r="K75" i="12" s="1"/>
  <c r="K33" i="12"/>
  <c r="K73" i="12" s="1"/>
  <c r="K36" i="12"/>
  <c r="K76" i="12" s="1"/>
  <c r="K38" i="12"/>
  <c r="K78" i="12" s="1"/>
  <c r="K34" i="12"/>
  <c r="K74" i="12" s="1"/>
  <c r="K37" i="12"/>
  <c r="K77" i="12" s="1"/>
  <c r="K39" i="12"/>
  <c r="K79" i="12" s="1"/>
  <c r="K42" i="12"/>
  <c r="K82" i="12" s="1"/>
  <c r="K40" i="12"/>
  <c r="K80" i="12" s="1"/>
  <c r="K45" i="12"/>
  <c r="K44" i="12"/>
  <c r="K84" i="12" s="1"/>
  <c r="K41" i="12"/>
  <c r="K81" i="12" s="1"/>
  <c r="K43" i="12"/>
  <c r="K83" i="12" s="1"/>
  <c r="K46" i="12"/>
  <c r="K86" i="12" s="1"/>
  <c r="K48" i="12"/>
  <c r="K88" i="12" s="1"/>
  <c r="K47" i="12"/>
  <c r="K87" i="12" s="1"/>
  <c r="U31" i="12"/>
  <c r="U71" i="12" s="1"/>
  <c r="U30" i="12"/>
  <c r="U70" i="12" s="1"/>
  <c r="U29" i="12"/>
  <c r="U69" i="12" s="1"/>
  <c r="U34" i="12"/>
  <c r="U74" i="12" s="1"/>
  <c r="U33" i="12"/>
  <c r="U73" i="12" s="1"/>
  <c r="U35" i="12"/>
  <c r="U75" i="12" s="1"/>
  <c r="U32" i="12"/>
  <c r="U72" i="12" s="1"/>
  <c r="U38" i="12"/>
  <c r="U78" i="12" s="1"/>
  <c r="U36" i="12"/>
  <c r="U76" i="12" s="1"/>
  <c r="U42" i="12"/>
  <c r="U82" i="12" s="1"/>
  <c r="U41" i="12"/>
  <c r="U81" i="12" s="1"/>
  <c r="U37" i="12"/>
  <c r="U77" i="12" s="1"/>
  <c r="U39" i="12"/>
  <c r="U79" i="12" s="1"/>
  <c r="U40" i="12"/>
  <c r="U80" i="12" s="1"/>
  <c r="U45" i="12"/>
  <c r="U85" i="12" s="1"/>
  <c r="U44" i="12"/>
  <c r="U84" i="12" s="1"/>
  <c r="U43" i="12"/>
  <c r="U83" i="12" s="1"/>
  <c r="U48" i="12"/>
  <c r="U88" i="12" s="1"/>
  <c r="U47" i="12"/>
  <c r="U87" i="12" s="1"/>
  <c r="U46" i="12"/>
  <c r="AP30" i="12"/>
  <c r="AP70" i="12" s="1"/>
  <c r="AP29" i="12"/>
  <c r="AP69" i="12" s="1"/>
  <c r="AP34" i="12"/>
  <c r="AP33" i="12"/>
  <c r="AP73" i="12" s="1"/>
  <c r="AP32" i="12"/>
  <c r="AP72" i="12" s="1"/>
  <c r="AP31" i="12"/>
  <c r="AP71" i="12" s="1"/>
  <c r="AP36" i="12"/>
  <c r="AP76" i="12" s="1"/>
  <c r="AP38" i="12"/>
  <c r="AP78" i="12" s="1"/>
  <c r="AP35" i="12"/>
  <c r="AP75" i="12" s="1"/>
  <c r="AP37" i="12"/>
  <c r="AP39" i="12"/>
  <c r="AP79" i="12" s="1"/>
  <c r="AP41" i="12"/>
  <c r="AP81" i="12" s="1"/>
  <c r="AP40" i="12"/>
  <c r="AP44" i="12"/>
  <c r="AP84" i="12" s="1"/>
  <c r="AP43" i="12"/>
  <c r="AP42" i="12"/>
  <c r="AP82" i="12" s="1"/>
  <c r="AP45" i="12"/>
  <c r="AP85" i="12" s="1"/>
  <c r="AP47" i="12"/>
  <c r="AP87" i="12" s="1"/>
  <c r="AP46" i="12"/>
  <c r="AP48" i="12"/>
  <c r="AP88" i="12" s="1"/>
  <c r="AP90" i="12"/>
  <c r="AZ29" i="12"/>
  <c r="AZ69" i="12" s="1"/>
  <c r="AZ31" i="12"/>
  <c r="AZ71" i="12" s="1"/>
  <c r="AZ33" i="12"/>
  <c r="AZ30" i="12"/>
  <c r="AZ70" i="12" s="1"/>
  <c r="AZ32" i="12"/>
  <c r="AZ72" i="12" s="1"/>
  <c r="AZ34" i="12"/>
  <c r="AZ74" i="12" s="1"/>
  <c r="AZ36" i="12"/>
  <c r="AZ35" i="12"/>
  <c r="AZ75" i="12" s="1"/>
  <c r="AZ37" i="12"/>
  <c r="AZ77" i="12" s="1"/>
  <c r="AZ41" i="12"/>
  <c r="AZ81" i="12" s="1"/>
  <c r="AZ40" i="12"/>
  <c r="AZ80" i="12" s="1"/>
  <c r="AZ38" i="12"/>
  <c r="AZ78" i="12" s="1"/>
  <c r="AZ44" i="12"/>
  <c r="AZ84" i="12" s="1"/>
  <c r="AZ42" i="12"/>
  <c r="AZ43" i="12"/>
  <c r="AZ83" i="12" s="1"/>
  <c r="AZ39" i="12"/>
  <c r="AZ47" i="12"/>
  <c r="AZ87" i="12" s="1"/>
  <c r="AZ45" i="12"/>
  <c r="AZ46" i="12"/>
  <c r="AZ86" i="12" s="1"/>
  <c r="AZ48" i="12"/>
  <c r="AZ88" i="12" s="1"/>
  <c r="AZ90" i="12"/>
  <c r="BU29" i="12"/>
  <c r="BU69" i="12" s="1"/>
  <c r="BU31" i="12"/>
  <c r="BU71" i="12" s="1"/>
  <c r="BU30" i="12"/>
  <c r="BU70" i="12" s="1"/>
  <c r="BU32" i="12"/>
  <c r="BU72" i="12" s="1"/>
  <c r="BU36" i="12"/>
  <c r="BU76" i="12" s="1"/>
  <c r="BU33" i="12"/>
  <c r="BU73" i="12" s="1"/>
  <c r="BU34" i="12"/>
  <c r="BU74" i="12" s="1"/>
  <c r="BU35" i="12"/>
  <c r="BU75" i="12" s="1"/>
  <c r="BU38" i="12"/>
  <c r="BU78" i="12" s="1"/>
  <c r="BU40" i="12"/>
  <c r="BU80" i="12" s="1"/>
  <c r="BU39" i="12"/>
  <c r="BU79" i="12" s="1"/>
  <c r="BU42" i="12"/>
  <c r="BU82" i="12" s="1"/>
  <c r="BU41" i="12"/>
  <c r="BU81" i="12" s="1"/>
  <c r="BU43" i="12"/>
  <c r="BU83" i="12" s="1"/>
  <c r="BU37" i="12"/>
  <c r="BU77" i="12" s="1"/>
  <c r="BU45" i="12"/>
  <c r="BU85" i="12" s="1"/>
  <c r="BU44" i="12"/>
  <c r="BU84" i="12" s="1"/>
  <c r="BU46" i="12"/>
  <c r="BU48" i="12"/>
  <c r="BU88" i="12" s="1"/>
  <c r="BU47" i="12"/>
  <c r="BU87" i="12" s="1"/>
  <c r="BU90" i="12"/>
  <c r="CE31" i="12"/>
  <c r="CE71" i="12" s="1"/>
  <c r="CE30" i="12"/>
  <c r="CE70" i="12" s="1"/>
  <c r="CE29" i="12"/>
  <c r="CE69" i="12" s="1"/>
  <c r="CE32" i="12"/>
  <c r="CE72" i="12" s="1"/>
  <c r="CE34" i="12"/>
  <c r="CE74" i="12" s="1"/>
  <c r="CE33" i="12"/>
  <c r="CE73" i="12" s="1"/>
  <c r="CE35" i="12"/>
  <c r="CE75" i="12" s="1"/>
  <c r="CE38" i="12"/>
  <c r="CE78" i="12" s="1"/>
  <c r="CE36" i="12"/>
  <c r="CE76" i="12" s="1"/>
  <c r="CE37" i="12"/>
  <c r="CE77" i="12" s="1"/>
  <c r="CE39" i="12"/>
  <c r="CE79" i="12" s="1"/>
  <c r="CE40" i="12"/>
  <c r="CE80" i="12" s="1"/>
  <c r="CE45" i="12"/>
  <c r="CE41" i="12"/>
  <c r="CE81" i="12" s="1"/>
  <c r="CE44" i="12"/>
  <c r="CE84" i="12" s="1"/>
  <c r="CE46" i="12"/>
  <c r="CE86" i="12" s="1"/>
  <c r="CE43" i="12"/>
  <c r="CE83" i="12" s="1"/>
  <c r="CE42" i="12"/>
  <c r="CE48" i="12"/>
  <c r="CE88" i="12" s="1"/>
  <c r="CE47" i="12"/>
  <c r="CE87" i="12" s="1"/>
  <c r="CO31" i="12"/>
  <c r="CO71" i="12" s="1"/>
  <c r="CO30" i="12"/>
  <c r="CO70" i="12" s="1"/>
  <c r="CO29" i="12"/>
  <c r="CO69" i="12" s="1"/>
  <c r="CO33" i="12"/>
  <c r="CO73" i="12" s="1"/>
  <c r="CO35" i="12"/>
  <c r="CO75" i="12" s="1"/>
  <c r="CO32" i="12"/>
  <c r="CO72" i="12" s="1"/>
  <c r="CO38" i="12"/>
  <c r="CO78" i="12" s="1"/>
  <c r="CO34" i="12"/>
  <c r="CO74" i="12" s="1"/>
  <c r="CO42" i="12"/>
  <c r="CO82" i="12" s="1"/>
  <c r="CO37" i="12"/>
  <c r="CO77" i="12" s="1"/>
  <c r="CO41" i="12"/>
  <c r="CO81" i="12" s="1"/>
  <c r="CO36" i="12"/>
  <c r="CO76" i="12" s="1"/>
  <c r="CO39" i="12"/>
  <c r="CO79" i="12" s="1"/>
  <c r="CO40" i="12"/>
  <c r="CO80" i="12" s="1"/>
  <c r="CO44" i="12"/>
  <c r="CO84" i="12" s="1"/>
  <c r="CO45" i="12"/>
  <c r="CO85" i="12" s="1"/>
  <c r="CO43" i="12"/>
  <c r="CO83" i="12" s="1"/>
  <c r="CO47" i="12"/>
  <c r="CO87" i="12" s="1"/>
  <c r="CO48" i="12"/>
  <c r="CO88" i="12" s="1"/>
  <c r="CO46" i="12"/>
  <c r="CO86" i="12" s="1"/>
  <c r="DJ30" i="12"/>
  <c r="DJ70" i="12" s="1"/>
  <c r="DJ29" i="12"/>
  <c r="DJ69" i="12" s="1"/>
  <c r="DJ33" i="12"/>
  <c r="DJ73" i="12" s="1"/>
  <c r="DJ31" i="12"/>
  <c r="DJ32" i="12"/>
  <c r="DJ72" i="12" s="1"/>
  <c r="DJ36" i="12"/>
  <c r="DJ76" i="12" s="1"/>
  <c r="DJ34" i="12"/>
  <c r="DJ38" i="12"/>
  <c r="DJ78" i="12" s="1"/>
  <c r="DJ37" i="12"/>
  <c r="DJ35" i="12"/>
  <c r="DJ75" i="12" s="1"/>
  <c r="DJ39" i="12"/>
  <c r="DJ79" i="12" s="1"/>
  <c r="DJ41" i="12"/>
  <c r="DJ81" i="12" s="1"/>
  <c r="DJ40" i="12"/>
  <c r="DJ44" i="12"/>
  <c r="DJ84" i="12" s="1"/>
  <c r="DJ43" i="12"/>
  <c r="DJ42" i="12"/>
  <c r="DJ82" i="12" s="1"/>
  <c r="DJ46" i="12"/>
  <c r="DJ45" i="12"/>
  <c r="DJ85" i="12" s="1"/>
  <c r="DJ48" i="12"/>
  <c r="DJ88" i="12" s="1"/>
  <c r="DJ47" i="12"/>
  <c r="DJ87" i="12" s="1"/>
  <c r="DJ90" i="12"/>
  <c r="DT29" i="12"/>
  <c r="DT69" i="12" s="1"/>
  <c r="DT31" i="12"/>
  <c r="DT71" i="12" s="1"/>
  <c r="DT33" i="12"/>
  <c r="DT32" i="12"/>
  <c r="DT72" i="12" s="1"/>
  <c r="DT34" i="12"/>
  <c r="DT74" i="12" s="1"/>
  <c r="DT30" i="12"/>
  <c r="DT70" i="12" s="1"/>
  <c r="DT35" i="12"/>
  <c r="DT75" i="12" s="1"/>
  <c r="DT37" i="12"/>
  <c r="DT77" i="12" s="1"/>
  <c r="DT36" i="12"/>
  <c r="DT41" i="12"/>
  <c r="DT81" i="12" s="1"/>
  <c r="DT40" i="12"/>
  <c r="DT80" i="12" s="1"/>
  <c r="DT38" i="12"/>
  <c r="DT78" i="12" s="1"/>
  <c r="DT44" i="12"/>
  <c r="DT84" i="12" s="1"/>
  <c r="DT43" i="12"/>
  <c r="DT83" i="12" s="1"/>
  <c r="DT42" i="12"/>
  <c r="DT39" i="12"/>
  <c r="DT47" i="12"/>
  <c r="DT87" i="12" s="1"/>
  <c r="DT45" i="12"/>
  <c r="DT48" i="12"/>
  <c r="DT88" i="12" s="1"/>
  <c r="DT46" i="12"/>
  <c r="DT86" i="12" s="1"/>
  <c r="DT90" i="12"/>
  <c r="EO29" i="12"/>
  <c r="EO69" i="12" s="1"/>
  <c r="EO31" i="12"/>
  <c r="EO71" i="12" s="1"/>
  <c r="EO30" i="12"/>
  <c r="EO70" i="12" s="1"/>
  <c r="EO32" i="12"/>
  <c r="EO72" i="12" s="1"/>
  <c r="EO36" i="12"/>
  <c r="EO76" i="12" s="1"/>
  <c r="EO35" i="12"/>
  <c r="EO75" i="12" s="1"/>
  <c r="EO33" i="12"/>
  <c r="EO73" i="12" s="1"/>
  <c r="EO34" i="12"/>
  <c r="EO74" i="12" s="1"/>
  <c r="EO38" i="12"/>
  <c r="EO78" i="12" s="1"/>
  <c r="EO40" i="12"/>
  <c r="EO80" i="12" s="1"/>
  <c r="EO37" i="12"/>
  <c r="EO77" i="12" s="1"/>
  <c r="EO39" i="12"/>
  <c r="EO79" i="12" s="1"/>
  <c r="EO42" i="12"/>
  <c r="EO82" i="12" s="1"/>
  <c r="EO43" i="12"/>
  <c r="EO83" i="12" s="1"/>
  <c r="EO45" i="12"/>
  <c r="EO85" i="12" s="1"/>
  <c r="EO46" i="12"/>
  <c r="EO44" i="12"/>
  <c r="EO84" i="12" s="1"/>
  <c r="EO41" i="12"/>
  <c r="EO81" i="12" s="1"/>
  <c r="EO48" i="12"/>
  <c r="EO88" i="12" s="1"/>
  <c r="EO47" i="12"/>
  <c r="EO90" i="12"/>
  <c r="EY31" i="12"/>
  <c r="EY71" i="12" s="1"/>
  <c r="EY30" i="12"/>
  <c r="EY70" i="12" s="1"/>
  <c r="EY29" i="12"/>
  <c r="EY69" i="12" s="1"/>
  <c r="EY32" i="12"/>
  <c r="EY72" i="12" s="1"/>
  <c r="EY35" i="12"/>
  <c r="EY75" i="12" s="1"/>
  <c r="EY34" i="12"/>
  <c r="EY74" i="12" s="1"/>
  <c r="EY33" i="12"/>
  <c r="EY73" i="12" s="1"/>
  <c r="EY89" i="12" s="1"/>
  <c r="EY38" i="12"/>
  <c r="EY78" i="12" s="1"/>
  <c r="EY36" i="12"/>
  <c r="EY76" i="12" s="1"/>
  <c r="EY37" i="12"/>
  <c r="EY77" i="12" s="1"/>
  <c r="EY39" i="12"/>
  <c r="EY41" i="12"/>
  <c r="EY81" i="12" s="1"/>
  <c r="EY40" i="12"/>
  <c r="EY80" i="12" s="1"/>
  <c r="EY45" i="12"/>
  <c r="EY85" i="12" s="1"/>
  <c r="EY43" i="12"/>
  <c r="EY83" i="12" s="1"/>
  <c r="EY46" i="12"/>
  <c r="EY86" i="12" s="1"/>
  <c r="EY42" i="12"/>
  <c r="EY82" i="12" s="1"/>
  <c r="EY44" i="12"/>
  <c r="EY84" i="12" s="1"/>
  <c r="EY48" i="12"/>
  <c r="EY88" i="12" s="1"/>
  <c r="EY47" i="12"/>
  <c r="EY87" i="12" s="1"/>
  <c r="FI31" i="12"/>
  <c r="FI71" i="12" s="1"/>
  <c r="FI30" i="12"/>
  <c r="FI70" i="12" s="1"/>
  <c r="FI29" i="12"/>
  <c r="FI69" i="12" s="1"/>
  <c r="FI35" i="12"/>
  <c r="FI75" i="12" s="1"/>
  <c r="FI32" i="12"/>
  <c r="FI72" i="12" s="1"/>
  <c r="FI33" i="12"/>
  <c r="FI73" i="12" s="1"/>
  <c r="FI34" i="12"/>
  <c r="FI74" i="12" s="1"/>
  <c r="FI38" i="12"/>
  <c r="FI78" i="12" s="1"/>
  <c r="FI36" i="12"/>
  <c r="FI76" i="12" s="1"/>
  <c r="FI41" i="12"/>
  <c r="FI81" i="12" s="1"/>
  <c r="FI37" i="12"/>
  <c r="FI77" i="12" s="1"/>
  <c r="FI39" i="12"/>
  <c r="FI79" i="12" s="1"/>
  <c r="FI40" i="12"/>
  <c r="FI80" i="12" s="1"/>
  <c r="FI42" i="12"/>
  <c r="FI82" i="12" s="1"/>
  <c r="FI43" i="12"/>
  <c r="FI83" i="12" s="1"/>
  <c r="FI44" i="12"/>
  <c r="FI84" i="12" s="1"/>
  <c r="FI45" i="12"/>
  <c r="FI85" i="12" s="1"/>
  <c r="FI47" i="12"/>
  <c r="FI87" i="12" s="1"/>
  <c r="FI48" i="12"/>
  <c r="FI46" i="12"/>
  <c r="FI86" i="12" s="1"/>
  <c r="GD30" i="12"/>
  <c r="GD70" i="12" s="1"/>
  <c r="GD29" i="12"/>
  <c r="GD69" i="12" s="1"/>
  <c r="GD31" i="12"/>
  <c r="GD71" i="12" s="1"/>
  <c r="GD32" i="12"/>
  <c r="GD72" i="12" s="1"/>
  <c r="GD34" i="12"/>
  <c r="GD38" i="12"/>
  <c r="GD78" i="12" s="1"/>
  <c r="GD35" i="12"/>
  <c r="GD75" i="12" s="1"/>
  <c r="GD33" i="12"/>
  <c r="GD73" i="12" s="1"/>
  <c r="GD37" i="12"/>
  <c r="GD36" i="12"/>
  <c r="GD76" i="12" s="1"/>
  <c r="GD39" i="12"/>
  <c r="GD79" i="12" s="1"/>
  <c r="GD41" i="12"/>
  <c r="GD81" i="12" s="1"/>
  <c r="GD40" i="12"/>
  <c r="GD42" i="12"/>
  <c r="GD82" i="12" s="1"/>
  <c r="GD44" i="12"/>
  <c r="GD84" i="12" s="1"/>
  <c r="GD43" i="12"/>
  <c r="GD83" i="12" s="1"/>
  <c r="GD45" i="12"/>
  <c r="GD85" i="12" s="1"/>
  <c r="GD46" i="12"/>
  <c r="GD47" i="12"/>
  <c r="GD87" i="12" s="1"/>
  <c r="GD48" i="12"/>
  <c r="GD90" i="12"/>
  <c r="GN29" i="12"/>
  <c r="GN69" i="12" s="1"/>
  <c r="GN33" i="12"/>
  <c r="GN30" i="12"/>
  <c r="GN70" i="12" s="1"/>
  <c r="GN32" i="12"/>
  <c r="GN72" i="12" s="1"/>
  <c r="GN31" i="12"/>
  <c r="GN71" i="12" s="1"/>
  <c r="GN35" i="12"/>
  <c r="GN75" i="12" s="1"/>
  <c r="GN37" i="12"/>
  <c r="GN77" i="12" s="1"/>
  <c r="GN36" i="12"/>
  <c r="GN34" i="12"/>
  <c r="GN74" i="12" s="1"/>
  <c r="GN41" i="12"/>
  <c r="GN81" i="12" s="1"/>
  <c r="GN40" i="12"/>
  <c r="GN80" i="12" s="1"/>
  <c r="GN38" i="12"/>
  <c r="GN78" i="12" s="1"/>
  <c r="GN44" i="12"/>
  <c r="GN84" i="12" s="1"/>
  <c r="GN39" i="12"/>
  <c r="GN43" i="12"/>
  <c r="GN83" i="12" s="1"/>
  <c r="GN42" i="12"/>
  <c r="GN47" i="12"/>
  <c r="GN87" i="12" s="1"/>
  <c r="GN45" i="12"/>
  <c r="GN46" i="12"/>
  <c r="GN86" i="12" s="1"/>
  <c r="GN48" i="12"/>
  <c r="GN88" i="12" s="1"/>
  <c r="GN90" i="12"/>
  <c r="HI29" i="12"/>
  <c r="HI69" i="12" s="1"/>
  <c r="HI31" i="12"/>
  <c r="HI71" i="12" s="1"/>
  <c r="HI30" i="12"/>
  <c r="HI70" i="12" s="1"/>
  <c r="HI32" i="12"/>
  <c r="HI72" i="12" s="1"/>
  <c r="HI36" i="12"/>
  <c r="HI76" i="12" s="1"/>
  <c r="HI35" i="12"/>
  <c r="HI75" i="12" s="1"/>
  <c r="HI33" i="12"/>
  <c r="HI73" i="12" s="1"/>
  <c r="HI34" i="12"/>
  <c r="HI74" i="12" s="1"/>
  <c r="HI40" i="12"/>
  <c r="HI80" i="12" s="1"/>
  <c r="HI38" i="12"/>
  <c r="HI78" i="12" s="1"/>
  <c r="HI39" i="12"/>
  <c r="HI79" i="12" s="1"/>
  <c r="HI43" i="12"/>
  <c r="HI83" i="12" s="1"/>
  <c r="HI42" i="12"/>
  <c r="HI82" i="12" s="1"/>
  <c r="HI37" i="12"/>
  <c r="HI77" i="12" s="1"/>
  <c r="HI46" i="12"/>
  <c r="HI86" i="12" s="1"/>
  <c r="HI45" i="12"/>
  <c r="HI85" i="12" s="1"/>
  <c r="HI41" i="12"/>
  <c r="HI81" i="12" s="1"/>
  <c r="HI48" i="12"/>
  <c r="HI88" i="12" s="1"/>
  <c r="HI47" i="12"/>
  <c r="HI87" i="12" s="1"/>
  <c r="HI44" i="12"/>
  <c r="HI84" i="12" s="1"/>
  <c r="HI90" i="12"/>
  <c r="HS31" i="12"/>
  <c r="HS71" i="12" s="1"/>
  <c r="HS30" i="12"/>
  <c r="HS70" i="12" s="1"/>
  <c r="HS29" i="12"/>
  <c r="HS69" i="12" s="1"/>
  <c r="HS32" i="12"/>
  <c r="HS72" i="12" s="1"/>
  <c r="HS35" i="12"/>
  <c r="HS75" i="12" s="1"/>
  <c r="HS34" i="12"/>
  <c r="HS74" i="12" s="1"/>
  <c r="HS38" i="12"/>
  <c r="HS78" i="12" s="1"/>
  <c r="HS33" i="12"/>
  <c r="HS73" i="12" s="1"/>
  <c r="HS36" i="12"/>
  <c r="HS76" i="12" s="1"/>
  <c r="HS37" i="12"/>
  <c r="HS77" i="12" s="1"/>
  <c r="HS39" i="12"/>
  <c r="HS41" i="12"/>
  <c r="HS81" i="12" s="1"/>
  <c r="HS40" i="12"/>
  <c r="HS80" i="12" s="1"/>
  <c r="HS42" i="12"/>
  <c r="HS82" i="12" s="1"/>
  <c r="HS46" i="12"/>
  <c r="HS86" i="12" s="1"/>
  <c r="HS44" i="12"/>
  <c r="HS84" i="12" s="1"/>
  <c r="HS43" i="12"/>
  <c r="HS83" i="12" s="1"/>
  <c r="HS48" i="12"/>
  <c r="HS88" i="12" s="1"/>
  <c r="HS45" i="12"/>
  <c r="HS85" i="12" s="1"/>
  <c r="HS47" i="12"/>
  <c r="HS87" i="12" s="1"/>
  <c r="IC31" i="12"/>
  <c r="IC71" i="12" s="1"/>
  <c r="IC30" i="12"/>
  <c r="IC70" i="12" s="1"/>
  <c r="IC29" i="12"/>
  <c r="IC69" i="12" s="1"/>
  <c r="IC35" i="12"/>
  <c r="IC75" i="12" s="1"/>
  <c r="IC33" i="12"/>
  <c r="IC73" i="12" s="1"/>
  <c r="IC34" i="12"/>
  <c r="IC74" i="12" s="1"/>
  <c r="IC32" i="12"/>
  <c r="IC72" i="12" s="1"/>
  <c r="IC38" i="12"/>
  <c r="IC78" i="12" s="1"/>
  <c r="IC36" i="12"/>
  <c r="IC76" i="12" s="1"/>
  <c r="IC37" i="12"/>
  <c r="IC77" i="12" s="1"/>
  <c r="IC41" i="12"/>
  <c r="IC81" i="12" s="1"/>
  <c r="IC39" i="12"/>
  <c r="IC79" i="12" s="1"/>
  <c r="IC40" i="12"/>
  <c r="IC80" i="12" s="1"/>
  <c r="IC42" i="12"/>
  <c r="IC82" i="12" s="1"/>
  <c r="IC45" i="12"/>
  <c r="IC85" i="12" s="1"/>
  <c r="IC43" i="12"/>
  <c r="IC83" i="12" s="1"/>
  <c r="IC44" i="12"/>
  <c r="IC84" i="12" s="1"/>
  <c r="IC47" i="12"/>
  <c r="IC87" i="12" s="1"/>
  <c r="IC48" i="12"/>
  <c r="IC46" i="12"/>
  <c r="IC86" i="12" s="1"/>
  <c r="IX30" i="12"/>
  <c r="IX70" i="12" s="1"/>
  <c r="IX29" i="12"/>
  <c r="IX69" i="12" s="1"/>
  <c r="IX31" i="12"/>
  <c r="IX32" i="12"/>
  <c r="IX72" i="12" s="1"/>
  <c r="IX34" i="12"/>
  <c r="IX33" i="12"/>
  <c r="IX73" i="12" s="1"/>
  <c r="IX36" i="12"/>
  <c r="IX76" i="12" s="1"/>
  <c r="IX38" i="12"/>
  <c r="IX78" i="12" s="1"/>
  <c r="IX37" i="12"/>
  <c r="IX77" i="12" s="1"/>
  <c r="IX35" i="12"/>
  <c r="IX75" i="12" s="1"/>
  <c r="IX39" i="12"/>
  <c r="IX79" i="12" s="1"/>
  <c r="IX41" i="12"/>
  <c r="IX81" i="12" s="1"/>
  <c r="IX40" i="12"/>
  <c r="IX44" i="12"/>
  <c r="IX84" i="12" s="1"/>
  <c r="IX43" i="12"/>
  <c r="IX45" i="12"/>
  <c r="IX85" i="12" s="1"/>
  <c r="IX42" i="12"/>
  <c r="IX82" i="12" s="1"/>
  <c r="IX46" i="12"/>
  <c r="IX47" i="12"/>
  <c r="IX87" i="12" s="1"/>
  <c r="IX48" i="12"/>
  <c r="IX88" i="12" s="1"/>
  <c r="IX90" i="12"/>
  <c r="JH29" i="12"/>
  <c r="JH69" i="12" s="1"/>
  <c r="JH33" i="12"/>
  <c r="JH31" i="12"/>
  <c r="JH71" i="12" s="1"/>
  <c r="JH32" i="12"/>
  <c r="JH72" i="12" s="1"/>
  <c r="JH35" i="12"/>
  <c r="JH75" i="12" s="1"/>
  <c r="JH37" i="12"/>
  <c r="JH77" i="12" s="1"/>
  <c r="JH34" i="12"/>
  <c r="JH74" i="12" s="1"/>
  <c r="JH36" i="12"/>
  <c r="JH41" i="12"/>
  <c r="JH81" i="12" s="1"/>
  <c r="JH38" i="12"/>
  <c r="JH78" i="12" s="1"/>
  <c r="JH40" i="12"/>
  <c r="JH80" i="12" s="1"/>
  <c r="JH30" i="12"/>
  <c r="JH70" i="12" s="1"/>
  <c r="JH44" i="12"/>
  <c r="JH84" i="12" s="1"/>
  <c r="JH39" i="12"/>
  <c r="JH43" i="12"/>
  <c r="JH83" i="12" s="1"/>
  <c r="JH42" i="12"/>
  <c r="JH45" i="12"/>
  <c r="JH48" i="12"/>
  <c r="JH88" i="12" s="1"/>
  <c r="JH47" i="12"/>
  <c r="JH87" i="12" s="1"/>
  <c r="JH46" i="12"/>
  <c r="JH86" i="12" s="1"/>
  <c r="JH90" i="12"/>
  <c r="KC29" i="12"/>
  <c r="KC69" i="12" s="1"/>
  <c r="KC31" i="12"/>
  <c r="KC71" i="12" s="1"/>
  <c r="KC30" i="12"/>
  <c r="KC70" i="12" s="1"/>
  <c r="KC32" i="12"/>
  <c r="KC72" i="12" s="1"/>
  <c r="KC33" i="12"/>
  <c r="KC73" i="12" s="1"/>
  <c r="KC36" i="12"/>
  <c r="KC76" i="12" s="1"/>
  <c r="KC35" i="12"/>
  <c r="KC75" i="12" s="1"/>
  <c r="KC34" i="12"/>
  <c r="KC74" i="12" s="1"/>
  <c r="KC40" i="12"/>
  <c r="KC80" i="12" s="1"/>
  <c r="KC38" i="12"/>
  <c r="KC78" i="12" s="1"/>
  <c r="KC37" i="12"/>
  <c r="KC77" i="12" s="1"/>
  <c r="KC39" i="12"/>
  <c r="KC79" i="12" s="1"/>
  <c r="KC43" i="12"/>
  <c r="KC83" i="12" s="1"/>
  <c r="KC42" i="12"/>
  <c r="KC82" i="12" s="1"/>
  <c r="KC46" i="12"/>
  <c r="KC86" i="12" s="1"/>
  <c r="KC41" i="12"/>
  <c r="KC81" i="12" s="1"/>
  <c r="KC44" i="12"/>
  <c r="KC84" i="12" s="1"/>
  <c r="KC45" i="12"/>
  <c r="KC85" i="12" s="1"/>
  <c r="KC47" i="12"/>
  <c r="KC87" i="12" s="1"/>
  <c r="KC48" i="12"/>
  <c r="KC88" i="12" s="1"/>
  <c r="KC90" i="12"/>
  <c r="KM31" i="12"/>
  <c r="KM71" i="12" s="1"/>
  <c r="KM30" i="12"/>
  <c r="KM70" i="12" s="1"/>
  <c r="KM29" i="12"/>
  <c r="KM69" i="12" s="1"/>
  <c r="KM32" i="12"/>
  <c r="KM72" i="12" s="1"/>
  <c r="KM35" i="12"/>
  <c r="KM75" i="12" s="1"/>
  <c r="KM33" i="12"/>
  <c r="KM73" i="12" s="1"/>
  <c r="KM34" i="12"/>
  <c r="KM74" i="12" s="1"/>
  <c r="KM36" i="12"/>
  <c r="KM76" i="12" s="1"/>
  <c r="KM38" i="12"/>
  <c r="KM78" i="12" s="1"/>
  <c r="KM37" i="12"/>
  <c r="KM77" i="12" s="1"/>
  <c r="KM39" i="12"/>
  <c r="KM79" i="12" s="1"/>
  <c r="KM41" i="12"/>
  <c r="KM81" i="12" s="1"/>
  <c r="KM40" i="12"/>
  <c r="KM80" i="12" s="1"/>
  <c r="KM42" i="12"/>
  <c r="KM82" i="12" s="1"/>
  <c r="KM43" i="12"/>
  <c r="KM83" i="12" s="1"/>
  <c r="KM46" i="12"/>
  <c r="KM86" i="12" s="1"/>
  <c r="KM47" i="12"/>
  <c r="KM87" i="12" s="1"/>
  <c r="KM48" i="12"/>
  <c r="KM88" i="12" s="1"/>
  <c r="KM45" i="12"/>
  <c r="KM85" i="12" s="1"/>
  <c r="KM44" i="12"/>
  <c r="KM84" i="12" s="1"/>
  <c r="KW31" i="12"/>
  <c r="KW71" i="12" s="1"/>
  <c r="KW30" i="12"/>
  <c r="KW70" i="12" s="1"/>
  <c r="KW29" i="12"/>
  <c r="KW69" i="12" s="1"/>
  <c r="KW33" i="12"/>
  <c r="KW73" i="12" s="1"/>
  <c r="KW35" i="12"/>
  <c r="KW75" i="12" s="1"/>
  <c r="KW32" i="12"/>
  <c r="KW72" i="12" s="1"/>
  <c r="KW34" i="12"/>
  <c r="KW74" i="12" s="1"/>
  <c r="KW39" i="12"/>
  <c r="KW79" i="12" s="1"/>
  <c r="KW41" i="12"/>
  <c r="KW81" i="12" s="1"/>
  <c r="KW37" i="12"/>
  <c r="KW77" i="12" s="1"/>
  <c r="KW38" i="12"/>
  <c r="KW78" i="12" s="1"/>
  <c r="KW40" i="12"/>
  <c r="KW80" i="12" s="1"/>
  <c r="KW42" i="12"/>
  <c r="KW82" i="12" s="1"/>
  <c r="KW36" i="12"/>
  <c r="KW76" i="12" s="1"/>
  <c r="KW43" i="12"/>
  <c r="KW83" i="12" s="1"/>
  <c r="KW45" i="12"/>
  <c r="KW85" i="12" s="1"/>
  <c r="KW44" i="12"/>
  <c r="KW84" i="12" s="1"/>
  <c r="KW46" i="12"/>
  <c r="KW86" i="12" s="1"/>
  <c r="KW47" i="12"/>
  <c r="KW87" i="12" s="1"/>
  <c r="KW48" i="12"/>
  <c r="KW88" i="12" s="1"/>
  <c r="LR30" i="12"/>
  <c r="LR70" i="12" s="1"/>
  <c r="LR29" i="12"/>
  <c r="LR69" i="12" s="1"/>
  <c r="LR31" i="12"/>
  <c r="LR32" i="12"/>
  <c r="LR72" i="12" s="1"/>
  <c r="LR33" i="12"/>
  <c r="LR73" i="12" s="1"/>
  <c r="LR34" i="12"/>
  <c r="LR38" i="12"/>
  <c r="LR78" i="12" s="1"/>
  <c r="LR37" i="12"/>
  <c r="LR36" i="12"/>
  <c r="LR76" i="12" s="1"/>
  <c r="LR35" i="12"/>
  <c r="LR75" i="12" s="1"/>
  <c r="LR41" i="12"/>
  <c r="LR81" i="12" s="1"/>
  <c r="LR40" i="12"/>
  <c r="LR39" i="12"/>
  <c r="LR79" i="12" s="1"/>
  <c r="LR44" i="12"/>
  <c r="LR84" i="12" s="1"/>
  <c r="LR43" i="12"/>
  <c r="LR45" i="12"/>
  <c r="LR85" i="12" s="1"/>
  <c r="LR42" i="12"/>
  <c r="LR82" i="12" s="1"/>
  <c r="LR46" i="12"/>
  <c r="LR47" i="12"/>
  <c r="LR87" i="12" s="1"/>
  <c r="LR48" i="12"/>
  <c r="LR88" i="12" s="1"/>
  <c r="LR90" i="12"/>
  <c r="AA27" i="12"/>
  <c r="AU27" i="12"/>
  <c r="CU27" i="12"/>
  <c r="DO27" i="12"/>
  <c r="DO28" i="12" s="1"/>
  <c r="EJ27" i="12"/>
  <c r="EJ28" i="12" s="1"/>
  <c r="FO27" i="12"/>
  <c r="GI27" i="12"/>
  <c r="HD27" i="12"/>
  <c r="II27" i="12"/>
  <c r="JC27" i="12"/>
  <c r="JX27" i="12"/>
  <c r="LC27" i="12"/>
  <c r="LW27" i="12"/>
  <c r="JO90" i="12"/>
  <c r="HS90" i="12"/>
  <c r="EA90" i="12"/>
  <c r="CE90" i="12"/>
  <c r="AU31" i="12"/>
  <c r="AU71" i="12" s="1"/>
  <c r="AU30" i="12"/>
  <c r="AU70" i="12" s="1"/>
  <c r="AU29" i="12"/>
  <c r="AU69" i="12" s="1"/>
  <c r="AU32" i="12"/>
  <c r="AU72" i="12" s="1"/>
  <c r="AU35" i="12"/>
  <c r="AU75" i="12" s="1"/>
  <c r="AU33" i="12"/>
  <c r="AU73" i="12" s="1"/>
  <c r="AU38" i="12"/>
  <c r="AU78" i="12" s="1"/>
  <c r="AU37" i="12"/>
  <c r="AU77" i="12" s="1"/>
  <c r="AU42" i="12"/>
  <c r="AU82" i="12" s="1"/>
  <c r="AU34" i="12"/>
  <c r="AU74" i="12" s="1"/>
  <c r="AU36" i="12"/>
  <c r="AU76" i="12" s="1"/>
  <c r="AU39" i="12"/>
  <c r="AU79" i="12" s="1"/>
  <c r="AU45" i="12"/>
  <c r="AU85" i="12" s="1"/>
  <c r="AU41" i="12"/>
  <c r="AU81" i="12" s="1"/>
  <c r="AU44" i="12"/>
  <c r="AU84" i="12" s="1"/>
  <c r="AU46" i="12"/>
  <c r="AU86" i="12" s="1"/>
  <c r="AU43" i="12"/>
  <c r="AU83" i="12" s="1"/>
  <c r="AU48" i="12"/>
  <c r="AU88" i="12" s="1"/>
  <c r="AU47" i="12"/>
  <c r="AU87" i="12" s="1"/>
  <c r="AU40" i="12"/>
  <c r="AU80" i="12" s="1"/>
  <c r="GS31" i="12"/>
  <c r="GS71" i="12" s="1"/>
  <c r="GS30" i="12"/>
  <c r="GS70" i="12" s="1"/>
  <c r="GS29" i="12"/>
  <c r="GS69" i="12" s="1"/>
  <c r="GS35" i="12"/>
  <c r="GS75" i="12" s="1"/>
  <c r="GS34" i="12"/>
  <c r="GS74" i="12" s="1"/>
  <c r="GS33" i="12"/>
  <c r="GS73" i="12" s="1"/>
  <c r="GS32" i="12"/>
  <c r="GS72" i="12" s="1"/>
  <c r="GS38" i="12"/>
  <c r="GS78" i="12" s="1"/>
  <c r="GS39" i="12"/>
  <c r="GS79" i="12" s="1"/>
  <c r="GS37" i="12"/>
  <c r="GS77" i="12" s="1"/>
  <c r="GS41" i="12"/>
  <c r="GS81" i="12" s="1"/>
  <c r="GS40" i="12"/>
  <c r="GS80" i="12" s="1"/>
  <c r="GS42" i="12"/>
  <c r="GS82" i="12" s="1"/>
  <c r="GS36" i="12"/>
  <c r="GS76" i="12" s="1"/>
  <c r="GS44" i="12"/>
  <c r="GS84" i="12" s="1"/>
  <c r="GS45" i="12"/>
  <c r="GS85" i="12" s="1"/>
  <c r="GS43" i="12"/>
  <c r="GS83" i="12" s="1"/>
  <c r="GS46" i="12"/>
  <c r="GS86" i="12" s="1"/>
  <c r="GS47" i="12"/>
  <c r="GS87" i="12" s="1"/>
  <c r="GS48" i="12"/>
  <c r="GS88" i="12" s="1"/>
  <c r="LM29" i="12"/>
  <c r="LM69" i="12" s="1"/>
  <c r="LM32" i="12"/>
  <c r="LM72" i="12" s="1"/>
  <c r="LM31" i="12"/>
  <c r="LM71" i="12" s="1"/>
  <c r="LM33" i="12"/>
  <c r="LM73" i="12" s="1"/>
  <c r="LM35" i="12"/>
  <c r="LM75" i="12" s="1"/>
  <c r="LM36" i="12"/>
  <c r="LM76" i="12" s="1"/>
  <c r="LM34" i="12"/>
  <c r="LM74" i="12" s="1"/>
  <c r="LM37" i="12"/>
  <c r="LM77" i="12" s="1"/>
  <c r="LM40" i="12"/>
  <c r="LM80" i="12" s="1"/>
  <c r="LM39" i="12"/>
  <c r="LM79" i="12" s="1"/>
  <c r="LM30" i="12"/>
  <c r="LM70" i="12" s="1"/>
  <c r="LM38" i="12"/>
  <c r="LM78" i="12" s="1"/>
  <c r="LM43" i="12"/>
  <c r="LM83" i="12" s="1"/>
  <c r="LM41" i="12"/>
  <c r="LM81" i="12" s="1"/>
  <c r="LM42" i="12"/>
  <c r="LM82" i="12" s="1"/>
  <c r="LM46" i="12"/>
  <c r="LM86" i="12" s="1"/>
  <c r="LM44" i="12"/>
  <c r="LM84" i="12" s="1"/>
  <c r="LM45" i="12"/>
  <c r="LM85" i="12" s="1"/>
  <c r="LM47" i="12"/>
  <c r="LM87" i="12" s="1"/>
  <c r="LM48" i="12"/>
  <c r="LM88" i="12" s="1"/>
  <c r="LM90" i="12"/>
  <c r="IC88" i="12"/>
  <c r="FE87" i="12"/>
  <c r="CK87" i="12"/>
  <c r="LU85" i="12"/>
  <c r="L31" i="12"/>
  <c r="L71" i="12" s="1"/>
  <c r="L30" i="12"/>
  <c r="L70" i="12" s="1"/>
  <c r="L32" i="12"/>
  <c r="L72" i="12" s="1"/>
  <c r="L35" i="12"/>
  <c r="L29" i="12"/>
  <c r="L69" i="12" s="1"/>
  <c r="L33" i="12"/>
  <c r="L73" i="12" s="1"/>
  <c r="L36" i="12"/>
  <c r="L76" i="12" s="1"/>
  <c r="L38" i="12"/>
  <c r="L34" i="12"/>
  <c r="L74" i="12" s="1"/>
  <c r="L40" i="12"/>
  <c r="L80" i="12" s="1"/>
  <c r="L39" i="12"/>
  <c r="L79" i="12" s="1"/>
  <c r="L37" i="12"/>
  <c r="L77" i="12" s="1"/>
  <c r="L41" i="12"/>
  <c r="L43" i="12"/>
  <c r="L83" i="12" s="1"/>
  <c r="L42" i="12"/>
  <c r="L82" i="12" s="1"/>
  <c r="L44" i="12"/>
  <c r="L46" i="12"/>
  <c r="L86" i="12" s="1"/>
  <c r="L45" i="12"/>
  <c r="L85" i="12" s="1"/>
  <c r="L48" i="12"/>
  <c r="L88" i="12" s="1"/>
  <c r="L47" i="12"/>
  <c r="L87" i="12" s="1"/>
  <c r="V31" i="12"/>
  <c r="V71" i="12" s="1"/>
  <c r="V30" i="12"/>
  <c r="V70" i="12" s="1"/>
  <c r="V29" i="12"/>
  <c r="V32" i="12"/>
  <c r="V33" i="12"/>
  <c r="V73" i="12" s="1"/>
  <c r="V35" i="12"/>
  <c r="V34" i="12"/>
  <c r="V74" i="12" s="1"/>
  <c r="V39" i="12"/>
  <c r="V79" i="12" s="1"/>
  <c r="V38" i="12"/>
  <c r="V37" i="12"/>
  <c r="V77" i="12" s="1"/>
  <c r="V36" i="12"/>
  <c r="V76" i="12" s="1"/>
  <c r="V42" i="12"/>
  <c r="V82" i="12" s="1"/>
  <c r="V41" i="12"/>
  <c r="V45" i="12"/>
  <c r="V85" i="12" s="1"/>
  <c r="V40" i="12"/>
  <c r="V80" i="12" s="1"/>
  <c r="V44" i="12"/>
  <c r="V84" i="12" s="1"/>
  <c r="V46" i="12"/>
  <c r="V86" i="12" s="1"/>
  <c r="V43" i="12"/>
  <c r="V83" i="12" s="1"/>
  <c r="V48" i="12"/>
  <c r="V88" i="12" s="1"/>
  <c r="V47" i="12"/>
  <c r="V90" i="12"/>
  <c r="AF30" i="12"/>
  <c r="AF70" i="12" s="1"/>
  <c r="AF29" i="12"/>
  <c r="AF69" i="12" s="1"/>
  <c r="AF34" i="12"/>
  <c r="AF33" i="12"/>
  <c r="AF73" i="12" s="1"/>
  <c r="AF31" i="12"/>
  <c r="AF71" i="12" s="1"/>
  <c r="AF32" i="12"/>
  <c r="AF72" i="12" s="1"/>
  <c r="AF35" i="12"/>
  <c r="AF75" i="12" s="1"/>
  <c r="AF36" i="12"/>
  <c r="AF76" i="12" s="1"/>
  <c r="AF38" i="12"/>
  <c r="AF78" i="12" s="1"/>
  <c r="AF37" i="12"/>
  <c r="AF42" i="12"/>
  <c r="AF82" i="12" s="1"/>
  <c r="AF41" i="12"/>
  <c r="AF81" i="12" s="1"/>
  <c r="AF39" i="12"/>
  <c r="AF79" i="12" s="1"/>
  <c r="AF40" i="12"/>
  <c r="AF45" i="12"/>
  <c r="AF85" i="12" s="1"/>
  <c r="AF44" i="12"/>
  <c r="AF84" i="12" s="1"/>
  <c r="AF43" i="12"/>
  <c r="AF46" i="12"/>
  <c r="AF86" i="12" s="1"/>
  <c r="AF48" i="12"/>
  <c r="AF88" i="12" s="1"/>
  <c r="AF47" i="12"/>
  <c r="AF87" i="12" s="1"/>
  <c r="AF90" i="12"/>
  <c r="AQ30" i="12"/>
  <c r="AQ70" i="12" s="1"/>
  <c r="AQ29" i="12"/>
  <c r="AQ69" i="12" s="1"/>
  <c r="AQ31" i="12"/>
  <c r="AQ71" i="12" s="1"/>
  <c r="AQ34" i="12"/>
  <c r="AQ74" i="12" s="1"/>
  <c r="AQ33" i="12"/>
  <c r="AQ73" i="12" s="1"/>
  <c r="AQ32" i="12"/>
  <c r="AQ72" i="12" s="1"/>
  <c r="AQ38" i="12"/>
  <c r="AQ35" i="12"/>
  <c r="AQ75" i="12" s="1"/>
  <c r="AQ37" i="12"/>
  <c r="AQ77" i="12" s="1"/>
  <c r="AQ36" i="12"/>
  <c r="AQ76" i="12" s="1"/>
  <c r="AQ39" i="12"/>
  <c r="AQ79" i="12" s="1"/>
  <c r="AQ41" i="12"/>
  <c r="AQ40" i="12"/>
  <c r="AQ80" i="12" s="1"/>
  <c r="AQ44" i="12"/>
  <c r="AQ43" i="12"/>
  <c r="AQ83" i="12" s="1"/>
  <c r="AQ48" i="12"/>
  <c r="AQ88" i="12" s="1"/>
  <c r="AQ45" i="12"/>
  <c r="AQ85" i="12" s="1"/>
  <c r="AQ42" i="12"/>
  <c r="AQ82" i="12" s="1"/>
  <c r="AQ46" i="12"/>
  <c r="AQ86" i="12" s="1"/>
  <c r="AQ47" i="12"/>
  <c r="AQ87" i="12" s="1"/>
  <c r="AQ90" i="12"/>
  <c r="BA30" i="12"/>
  <c r="BA70" i="12" s="1"/>
  <c r="BA29" i="12"/>
  <c r="BA69" i="12" s="1"/>
  <c r="BA31" i="12"/>
  <c r="BA71" i="12" s="1"/>
  <c r="BA33" i="12"/>
  <c r="BA73" i="12" s="1"/>
  <c r="BA32" i="12"/>
  <c r="BA72" i="12" s="1"/>
  <c r="BA34" i="12"/>
  <c r="BA74" i="12" s="1"/>
  <c r="BA36" i="12"/>
  <c r="BA76" i="12" s="1"/>
  <c r="BA37" i="12"/>
  <c r="BA77" i="12" s="1"/>
  <c r="BA35" i="12"/>
  <c r="BA75" i="12" s="1"/>
  <c r="BA41" i="12"/>
  <c r="BA81" i="12" s="1"/>
  <c r="BA40" i="12"/>
  <c r="BA80" i="12" s="1"/>
  <c r="BA38" i="12"/>
  <c r="BA78" i="12" s="1"/>
  <c r="BA44" i="12"/>
  <c r="BA84" i="12" s="1"/>
  <c r="BA42" i="12"/>
  <c r="BA82" i="12" s="1"/>
  <c r="BA43" i="12"/>
  <c r="BA83" i="12" s="1"/>
  <c r="BA47" i="12"/>
  <c r="BA87" i="12" s="1"/>
  <c r="BA46" i="12"/>
  <c r="BA86" i="12" s="1"/>
  <c r="BA45" i="12"/>
  <c r="BA85" i="12" s="1"/>
  <c r="BA48" i="12"/>
  <c r="BA39" i="12"/>
  <c r="BA79" i="12" s="1"/>
  <c r="BA90" i="12"/>
  <c r="BK29" i="12"/>
  <c r="BK69" i="12" s="1"/>
  <c r="BK31" i="12"/>
  <c r="BK71" i="12" s="1"/>
  <c r="BK30" i="12"/>
  <c r="BK70" i="12" s="1"/>
  <c r="BK33" i="12"/>
  <c r="BK73" i="12" s="1"/>
  <c r="BK32" i="12"/>
  <c r="BK72" i="12" s="1"/>
  <c r="BK36" i="12"/>
  <c r="BK76" i="12" s="1"/>
  <c r="BK34" i="12"/>
  <c r="BK74" i="12" s="1"/>
  <c r="BK37" i="12"/>
  <c r="BK77" i="12" s="1"/>
  <c r="BK39" i="12"/>
  <c r="BK79" i="12" s="1"/>
  <c r="BK35" i="12"/>
  <c r="BK75" i="12" s="1"/>
  <c r="BK38" i="12"/>
  <c r="BK78" i="12" s="1"/>
  <c r="BK40" i="12"/>
  <c r="BK80" i="12" s="1"/>
  <c r="BK41" i="12"/>
  <c r="BK81" i="12" s="1"/>
  <c r="BK43" i="12"/>
  <c r="BK83" i="12" s="1"/>
  <c r="BK42" i="12"/>
  <c r="BK82" i="12" s="1"/>
  <c r="BK44" i="12"/>
  <c r="BK84" i="12" s="1"/>
  <c r="BK47" i="12"/>
  <c r="BK87" i="12" s="1"/>
  <c r="BK45" i="12"/>
  <c r="BK85" i="12" s="1"/>
  <c r="BK46" i="12"/>
  <c r="BK48" i="12"/>
  <c r="BK88" i="12" s="1"/>
  <c r="BK90" i="12"/>
  <c r="CF31" i="12"/>
  <c r="CF71" i="12" s="1"/>
  <c r="CF30" i="12"/>
  <c r="CF70" i="12" s="1"/>
  <c r="CF32" i="12"/>
  <c r="CF29" i="12"/>
  <c r="CF69" i="12" s="1"/>
  <c r="CF34" i="12"/>
  <c r="CF74" i="12" s="1"/>
  <c r="CF33" i="12"/>
  <c r="CF73" i="12" s="1"/>
  <c r="CF35" i="12"/>
  <c r="CF75" i="12" s="1"/>
  <c r="CF38" i="12"/>
  <c r="CF36" i="12"/>
  <c r="CF76" i="12" s="1"/>
  <c r="CF37" i="12"/>
  <c r="CF77" i="12" s="1"/>
  <c r="CF40" i="12"/>
  <c r="CF80" i="12" s="1"/>
  <c r="CF39" i="12"/>
  <c r="CF79" i="12" s="1"/>
  <c r="CF43" i="12"/>
  <c r="CF83" i="12" s="1"/>
  <c r="CF41" i="12"/>
  <c r="CF44" i="12"/>
  <c r="CF84" i="12" s="1"/>
  <c r="CF42" i="12"/>
  <c r="CF82" i="12" s="1"/>
  <c r="CF46" i="12"/>
  <c r="CF86" i="12" s="1"/>
  <c r="CF45" i="12"/>
  <c r="CF85" i="12" s="1"/>
  <c r="CF47" i="12"/>
  <c r="CF87" i="12" s="1"/>
  <c r="CF48" i="12"/>
  <c r="CF88" i="12" s="1"/>
  <c r="CP31" i="12"/>
  <c r="CP71" i="12" s="1"/>
  <c r="CP30" i="12"/>
  <c r="CP70" i="12" s="1"/>
  <c r="CP29" i="12"/>
  <c r="CP32" i="12"/>
  <c r="CP33" i="12"/>
  <c r="CP73" i="12" s="1"/>
  <c r="CP35" i="12"/>
  <c r="CP36" i="12"/>
  <c r="CP76" i="12" s="1"/>
  <c r="CP39" i="12"/>
  <c r="CP79" i="12" s="1"/>
  <c r="CP38" i="12"/>
  <c r="CP34" i="12"/>
  <c r="CP74" i="12" s="1"/>
  <c r="CP37" i="12"/>
  <c r="CP77" i="12" s="1"/>
  <c r="CP42" i="12"/>
  <c r="CP82" i="12" s="1"/>
  <c r="CP41" i="12"/>
  <c r="CP40" i="12"/>
  <c r="CP80" i="12" s="1"/>
  <c r="CP44" i="12"/>
  <c r="CP46" i="12"/>
  <c r="CP86" i="12" s="1"/>
  <c r="CP43" i="12"/>
  <c r="CP83" i="12" s="1"/>
  <c r="CP47" i="12"/>
  <c r="CP48" i="12"/>
  <c r="CP88" i="12" s="1"/>
  <c r="CP45" i="12"/>
  <c r="CP85" i="12" s="1"/>
  <c r="CP90" i="12"/>
  <c r="CZ30" i="12"/>
  <c r="CZ70" i="12" s="1"/>
  <c r="CZ29" i="12"/>
  <c r="CZ69" i="12" s="1"/>
  <c r="CZ34" i="12"/>
  <c r="CZ31" i="12"/>
  <c r="CZ71" i="12" s="1"/>
  <c r="CZ33" i="12"/>
  <c r="CZ73" i="12" s="1"/>
  <c r="CZ32" i="12"/>
  <c r="CZ72" i="12" s="1"/>
  <c r="CZ38" i="12"/>
  <c r="CZ78" i="12" s="1"/>
  <c r="CZ35" i="12"/>
  <c r="CZ75" i="12" s="1"/>
  <c r="CZ36" i="12"/>
  <c r="CZ76" i="12" s="1"/>
  <c r="CZ37" i="12"/>
  <c r="CZ42" i="12"/>
  <c r="CZ82" i="12" s="1"/>
  <c r="CZ41" i="12"/>
  <c r="CZ81" i="12" s="1"/>
  <c r="CZ39" i="12"/>
  <c r="CZ79" i="12" s="1"/>
  <c r="CZ40" i="12"/>
  <c r="CZ80" i="12" s="1"/>
  <c r="CZ45" i="12"/>
  <c r="CZ85" i="12" s="1"/>
  <c r="CZ44" i="12"/>
  <c r="CZ84" i="12" s="1"/>
  <c r="CZ43" i="12"/>
  <c r="CZ83" i="12" s="1"/>
  <c r="CZ46" i="12"/>
  <c r="CZ47" i="12"/>
  <c r="CZ87" i="12" s="1"/>
  <c r="CZ48" i="12"/>
  <c r="CZ88" i="12" s="1"/>
  <c r="CZ90" i="12"/>
  <c r="DK30" i="12"/>
  <c r="DK70" i="12" s="1"/>
  <c r="DK89" i="12" s="1"/>
  <c r="DK29" i="12"/>
  <c r="DK69" i="12" s="1"/>
  <c r="DK33" i="12"/>
  <c r="DK73" i="12" s="1"/>
  <c r="DK31" i="12"/>
  <c r="DK71" i="12" s="1"/>
  <c r="DK34" i="12"/>
  <c r="DK74" i="12" s="1"/>
  <c r="DK38" i="12"/>
  <c r="DK78" i="12" s="1"/>
  <c r="DK37" i="12"/>
  <c r="DK77" i="12" s="1"/>
  <c r="DK35" i="12"/>
  <c r="DK75" i="12" s="1"/>
  <c r="DK32" i="12"/>
  <c r="DK72" i="12" s="1"/>
  <c r="DK39" i="12"/>
  <c r="DK79" i="12" s="1"/>
  <c r="DK41" i="12"/>
  <c r="DK81" i="12" s="1"/>
  <c r="DK40" i="12"/>
  <c r="DK80" i="12" s="1"/>
  <c r="DK44" i="12"/>
  <c r="DK36" i="12"/>
  <c r="DK76" i="12" s="1"/>
  <c r="DK43" i="12"/>
  <c r="DK83" i="12" s="1"/>
  <c r="DK45" i="12"/>
  <c r="DK85" i="12" s="1"/>
  <c r="DK48" i="12"/>
  <c r="DK88" i="12" s="1"/>
  <c r="DK42" i="12"/>
  <c r="DK82" i="12" s="1"/>
  <c r="DK46" i="12"/>
  <c r="DK86" i="12" s="1"/>
  <c r="DK47" i="12"/>
  <c r="DK87" i="12" s="1"/>
  <c r="DK90" i="12"/>
  <c r="DU30" i="12"/>
  <c r="DU70" i="12" s="1"/>
  <c r="DU29" i="12"/>
  <c r="DU69" i="12" s="1"/>
  <c r="DU33" i="12"/>
  <c r="DU73" i="12" s="1"/>
  <c r="DU32" i="12"/>
  <c r="DU72" i="12" s="1"/>
  <c r="DU34" i="12"/>
  <c r="DU74" i="12" s="1"/>
  <c r="DU36" i="12"/>
  <c r="DU76" i="12" s="1"/>
  <c r="DU31" i="12"/>
  <c r="DU71" i="12" s="1"/>
  <c r="DU37" i="12"/>
  <c r="DU77" i="12" s="1"/>
  <c r="DU41" i="12"/>
  <c r="DU81" i="12" s="1"/>
  <c r="DU40" i="12"/>
  <c r="DU80" i="12" s="1"/>
  <c r="DU38" i="12"/>
  <c r="DU78" i="12" s="1"/>
  <c r="DU35" i="12"/>
  <c r="DU75" i="12" s="1"/>
  <c r="DU44" i="12"/>
  <c r="DU84" i="12" s="1"/>
  <c r="DU43" i="12"/>
  <c r="DU83" i="12" s="1"/>
  <c r="DU42" i="12"/>
  <c r="DU82" i="12" s="1"/>
  <c r="DU39" i="12"/>
  <c r="DU79" i="12" s="1"/>
  <c r="DU47" i="12"/>
  <c r="DU87" i="12" s="1"/>
  <c r="DU46" i="12"/>
  <c r="DU86" i="12" s="1"/>
  <c r="DU45" i="12"/>
  <c r="DU85" i="12" s="1"/>
  <c r="DU48" i="12"/>
  <c r="DU88" i="12" s="1"/>
  <c r="DU90" i="12"/>
  <c r="EE28" i="12"/>
  <c r="EE29" i="12"/>
  <c r="EE69" i="12" s="1"/>
  <c r="EE31" i="12"/>
  <c r="EE71" i="12" s="1"/>
  <c r="EE30" i="12"/>
  <c r="EE70" i="12" s="1"/>
  <c r="EE33" i="12"/>
  <c r="EE73" i="12" s="1"/>
  <c r="EE32" i="12"/>
  <c r="EE72" i="12" s="1"/>
  <c r="EE34" i="12"/>
  <c r="EE74" i="12" s="1"/>
  <c r="EE37" i="12"/>
  <c r="EE77" i="12" s="1"/>
  <c r="EE35" i="12"/>
  <c r="EE75" i="12" s="1"/>
  <c r="EE36" i="12"/>
  <c r="EE76" i="12" s="1"/>
  <c r="EE39" i="12"/>
  <c r="EE79" i="12" s="1"/>
  <c r="EE38" i="12"/>
  <c r="EE78" i="12" s="1"/>
  <c r="EE40" i="12"/>
  <c r="EE80" i="12" s="1"/>
  <c r="EE42" i="12"/>
  <c r="EE82" i="12" s="1"/>
  <c r="EE43" i="12"/>
  <c r="EE83" i="12" s="1"/>
  <c r="EE41" i="12"/>
  <c r="EE81" i="12" s="1"/>
  <c r="EE44" i="12"/>
  <c r="EE84" i="12" s="1"/>
  <c r="EE47" i="12"/>
  <c r="EE87" i="12" s="1"/>
  <c r="EE45" i="12"/>
  <c r="EE85" i="12" s="1"/>
  <c r="EE46" i="12"/>
  <c r="EE86" i="12" s="1"/>
  <c r="EE48" i="12"/>
  <c r="EE88" i="12" s="1"/>
  <c r="EE90" i="12"/>
  <c r="EZ31" i="12"/>
  <c r="EZ71" i="12" s="1"/>
  <c r="EZ30" i="12"/>
  <c r="EZ70" i="12" s="1"/>
  <c r="EZ32" i="12"/>
  <c r="EZ29" i="12"/>
  <c r="EZ69" i="12" s="1"/>
  <c r="EZ35" i="12"/>
  <c r="EZ34" i="12"/>
  <c r="EZ74" i="12" s="1"/>
  <c r="EZ33" i="12"/>
  <c r="EZ73" i="12" s="1"/>
  <c r="EZ38" i="12"/>
  <c r="EZ36" i="12"/>
  <c r="EZ76" i="12" s="1"/>
  <c r="EZ40" i="12"/>
  <c r="EZ80" i="12" s="1"/>
  <c r="EZ39" i="12"/>
  <c r="EZ79" i="12" s="1"/>
  <c r="EZ37" i="12"/>
  <c r="EZ77" i="12" s="1"/>
  <c r="EZ43" i="12"/>
  <c r="EZ83" i="12" s="1"/>
  <c r="EZ41" i="12"/>
  <c r="EZ46" i="12"/>
  <c r="EZ86" i="12" s="1"/>
  <c r="EZ42" i="12"/>
  <c r="EZ82" i="12" s="1"/>
  <c r="EZ45" i="12"/>
  <c r="EZ85" i="12" s="1"/>
  <c r="EZ48" i="12"/>
  <c r="EZ88" i="12" s="1"/>
  <c r="EZ47" i="12"/>
  <c r="EZ87" i="12" s="1"/>
  <c r="EZ44" i="12"/>
  <c r="FJ31" i="12"/>
  <c r="FJ71" i="12" s="1"/>
  <c r="FJ30" i="12"/>
  <c r="FJ70" i="12" s="1"/>
  <c r="FJ29" i="12"/>
  <c r="FJ32" i="12"/>
  <c r="FJ33" i="12"/>
  <c r="FJ73" i="12" s="1"/>
  <c r="FJ35" i="12"/>
  <c r="FJ34" i="12"/>
  <c r="FJ74" i="12" s="1"/>
  <c r="FJ39" i="12"/>
  <c r="FJ79" i="12" s="1"/>
  <c r="FJ38" i="12"/>
  <c r="FJ36" i="12"/>
  <c r="FJ76" i="12" s="1"/>
  <c r="FJ37" i="12"/>
  <c r="FJ77" i="12" s="1"/>
  <c r="FJ41" i="12"/>
  <c r="FJ40" i="12"/>
  <c r="FJ80" i="12" s="1"/>
  <c r="FJ44" i="12"/>
  <c r="FJ42" i="12"/>
  <c r="FJ82" i="12" s="1"/>
  <c r="FJ46" i="12"/>
  <c r="FJ86" i="12" s="1"/>
  <c r="FJ43" i="12"/>
  <c r="FJ83" i="12" s="1"/>
  <c r="FJ47" i="12"/>
  <c r="FJ48" i="12"/>
  <c r="FJ88" i="12" s="1"/>
  <c r="FJ45" i="12"/>
  <c r="FJ85" i="12" s="1"/>
  <c r="FJ90" i="12"/>
  <c r="FT30" i="12"/>
  <c r="FT70" i="12" s="1"/>
  <c r="FT29" i="12"/>
  <c r="FT69" i="12" s="1"/>
  <c r="FT31" i="12"/>
  <c r="FT32" i="12"/>
  <c r="FT72" i="12" s="1"/>
  <c r="FT34" i="12"/>
  <c r="FT33" i="12"/>
  <c r="FT73" i="12" s="1"/>
  <c r="FT36" i="12"/>
  <c r="FT76" i="12" s="1"/>
  <c r="FT38" i="12"/>
  <c r="FT78" i="12" s="1"/>
  <c r="FT37" i="12"/>
  <c r="FT35" i="12"/>
  <c r="FT75" i="12" s="1"/>
  <c r="FT42" i="12"/>
  <c r="FT82" i="12" s="1"/>
  <c r="FT39" i="12"/>
  <c r="FT79" i="12" s="1"/>
  <c r="FT40" i="12"/>
  <c r="FT41" i="12"/>
  <c r="FT81" i="12" s="1"/>
  <c r="FT45" i="12"/>
  <c r="FT85" i="12" s="1"/>
  <c r="FT43" i="12"/>
  <c r="FT44" i="12"/>
  <c r="FT84" i="12" s="1"/>
  <c r="FT46" i="12"/>
  <c r="FT47" i="12"/>
  <c r="FT87" i="12" s="1"/>
  <c r="FT48" i="12"/>
  <c r="FT88" i="12" s="1"/>
  <c r="FT90" i="12"/>
  <c r="GE30" i="12"/>
  <c r="GE70" i="12" s="1"/>
  <c r="GE29" i="12"/>
  <c r="GE69" i="12" s="1"/>
  <c r="GE33" i="12"/>
  <c r="GE73" i="12" s="1"/>
  <c r="GE31" i="12"/>
  <c r="GE71" i="12" s="1"/>
  <c r="GE34" i="12"/>
  <c r="GE74" i="12" s="1"/>
  <c r="GE32" i="12"/>
  <c r="GE72" i="12" s="1"/>
  <c r="GE38" i="12"/>
  <c r="GE78" i="12" s="1"/>
  <c r="GE35" i="12"/>
  <c r="GE75" i="12" s="1"/>
  <c r="GE37" i="12"/>
  <c r="GE77" i="12" s="1"/>
  <c r="GE39" i="12"/>
  <c r="GE79" i="12" s="1"/>
  <c r="GE41" i="12"/>
  <c r="GE81" i="12" s="1"/>
  <c r="GE40" i="12"/>
  <c r="GE80" i="12" s="1"/>
  <c r="GE36" i="12"/>
  <c r="GE76" i="12" s="1"/>
  <c r="GE42" i="12"/>
  <c r="GE82" i="12" s="1"/>
  <c r="GE44" i="12"/>
  <c r="GE84" i="12" s="1"/>
  <c r="GE43" i="12"/>
  <c r="GE83" i="12" s="1"/>
  <c r="GE45" i="12"/>
  <c r="GE85" i="12" s="1"/>
  <c r="GE48" i="12"/>
  <c r="GE88" i="12" s="1"/>
  <c r="GE46" i="12"/>
  <c r="GE86" i="12" s="1"/>
  <c r="GE47" i="12"/>
  <c r="GE90" i="12"/>
  <c r="GO30" i="12"/>
  <c r="GO70" i="12" s="1"/>
  <c r="GO29" i="12"/>
  <c r="GO69" i="12" s="1"/>
  <c r="GO33" i="12"/>
  <c r="GO73" i="12" s="1"/>
  <c r="GO32" i="12"/>
  <c r="GO72" i="12" s="1"/>
  <c r="GO34" i="12"/>
  <c r="GO74" i="12" s="1"/>
  <c r="GO31" i="12"/>
  <c r="GO71" i="12" s="1"/>
  <c r="GO36" i="12"/>
  <c r="GO76" i="12" s="1"/>
  <c r="GO37" i="12"/>
  <c r="GO77" i="12" s="1"/>
  <c r="GO35" i="12"/>
  <c r="GO75" i="12" s="1"/>
  <c r="GO41" i="12"/>
  <c r="GO81" i="12" s="1"/>
  <c r="GO40" i="12"/>
  <c r="GO80" i="12" s="1"/>
  <c r="GO38" i="12"/>
  <c r="GO78" i="12" s="1"/>
  <c r="GO42" i="12"/>
  <c r="GO82" i="12" s="1"/>
  <c r="GO44" i="12"/>
  <c r="GO84" i="12" s="1"/>
  <c r="GO39" i="12"/>
  <c r="GO79" i="12" s="1"/>
  <c r="GO43" i="12"/>
  <c r="GO83" i="12" s="1"/>
  <c r="GO47" i="12"/>
  <c r="GO87" i="12" s="1"/>
  <c r="GO46" i="12"/>
  <c r="GO86" i="12" s="1"/>
  <c r="GO45" i="12"/>
  <c r="GO85" i="12" s="1"/>
  <c r="GO48" i="12"/>
  <c r="GO90" i="12"/>
  <c r="GY29" i="12"/>
  <c r="GY69" i="12" s="1"/>
  <c r="GY31" i="12"/>
  <c r="GY71" i="12" s="1"/>
  <c r="GY30" i="12"/>
  <c r="GY70" i="12" s="1"/>
  <c r="GY33" i="12"/>
  <c r="GY73" i="12" s="1"/>
  <c r="GY32" i="12"/>
  <c r="GY72" i="12" s="1"/>
  <c r="GY37" i="12"/>
  <c r="GY77" i="12" s="1"/>
  <c r="GY36" i="12"/>
  <c r="GY76" i="12" s="1"/>
  <c r="GY39" i="12"/>
  <c r="GY79" i="12" s="1"/>
  <c r="GY35" i="12"/>
  <c r="GY75" i="12" s="1"/>
  <c r="GY40" i="12"/>
  <c r="GY80" i="12" s="1"/>
  <c r="GY34" i="12"/>
  <c r="GY74" i="12" s="1"/>
  <c r="GY38" i="12"/>
  <c r="GY78" i="12" s="1"/>
  <c r="GY43" i="12"/>
  <c r="GY83" i="12" s="1"/>
  <c r="GY41" i="12"/>
  <c r="GY81" i="12" s="1"/>
  <c r="GY47" i="12"/>
  <c r="GY87" i="12" s="1"/>
  <c r="GY42" i="12"/>
  <c r="GY82" i="12" s="1"/>
  <c r="GY45" i="12"/>
  <c r="GY85" i="12" s="1"/>
  <c r="GY46" i="12"/>
  <c r="GY86" i="12" s="1"/>
  <c r="GY48" i="12"/>
  <c r="GY88" i="12" s="1"/>
  <c r="GY44" i="12"/>
  <c r="GY84" i="12" s="1"/>
  <c r="GY90" i="12"/>
  <c r="HT31" i="12"/>
  <c r="HT71" i="12" s="1"/>
  <c r="HT30" i="12"/>
  <c r="HT70" i="12" s="1"/>
  <c r="HT32" i="12"/>
  <c r="HT29" i="12"/>
  <c r="HT69" i="12" s="1"/>
  <c r="HT35" i="12"/>
  <c r="HT34" i="12"/>
  <c r="HT74" i="12" s="1"/>
  <c r="HT38" i="12"/>
  <c r="HT78" i="12" s="1"/>
  <c r="HT33" i="12"/>
  <c r="HT73" i="12" s="1"/>
  <c r="HT36" i="12"/>
  <c r="HT76" i="12" s="1"/>
  <c r="HT37" i="12"/>
  <c r="HT77" i="12" s="1"/>
  <c r="HT40" i="12"/>
  <c r="HT80" i="12" s="1"/>
  <c r="HT39" i="12"/>
  <c r="HT79" i="12" s="1"/>
  <c r="HT43" i="12"/>
  <c r="HT83" i="12" s="1"/>
  <c r="HT41" i="12"/>
  <c r="HT42" i="12"/>
  <c r="HT82" i="12" s="1"/>
  <c r="HT46" i="12"/>
  <c r="HT86" i="12" s="1"/>
  <c r="HT44" i="12"/>
  <c r="HT84" i="12" s="1"/>
  <c r="HT47" i="12"/>
  <c r="HT87" i="12" s="1"/>
  <c r="HT48" i="12"/>
  <c r="HT88" i="12" s="1"/>
  <c r="HT45" i="12"/>
  <c r="HT85" i="12" s="1"/>
  <c r="ID31" i="12"/>
  <c r="ID71" i="12" s="1"/>
  <c r="ID30" i="12"/>
  <c r="ID70" i="12" s="1"/>
  <c r="ID29" i="12"/>
  <c r="ID32" i="12"/>
  <c r="ID35" i="12"/>
  <c r="ID33" i="12"/>
  <c r="ID73" i="12" s="1"/>
  <c r="ID34" i="12"/>
  <c r="ID74" i="12" s="1"/>
  <c r="ID39" i="12"/>
  <c r="ID79" i="12" s="1"/>
  <c r="ID38" i="12"/>
  <c r="ID36" i="12"/>
  <c r="ID76" i="12" s="1"/>
  <c r="ID37" i="12"/>
  <c r="ID77" i="12" s="1"/>
  <c r="ID41" i="12"/>
  <c r="ID81" i="12" s="1"/>
  <c r="ID42" i="12"/>
  <c r="ID82" i="12" s="1"/>
  <c r="ID40" i="12"/>
  <c r="ID80" i="12" s="1"/>
  <c r="ID44" i="12"/>
  <c r="ID46" i="12"/>
  <c r="ID86" i="12" s="1"/>
  <c r="ID45" i="12"/>
  <c r="ID85" i="12" s="1"/>
  <c r="ID43" i="12"/>
  <c r="ID83" i="12" s="1"/>
  <c r="ID48" i="12"/>
  <c r="ID88" i="12" s="1"/>
  <c r="ID47" i="12"/>
  <c r="ID90" i="12"/>
  <c r="IN30" i="12"/>
  <c r="IN70" i="12" s="1"/>
  <c r="IN29" i="12"/>
  <c r="IN69" i="12" s="1"/>
  <c r="IN34" i="12"/>
  <c r="IN74" i="12" s="1"/>
  <c r="IN31" i="12"/>
  <c r="IN32" i="12"/>
  <c r="IN72" i="12" s="1"/>
  <c r="IN33" i="12"/>
  <c r="IN73" i="12" s="1"/>
  <c r="IN38" i="12"/>
  <c r="IN78" i="12" s="1"/>
  <c r="IN36" i="12"/>
  <c r="IN76" i="12" s="1"/>
  <c r="IN35" i="12"/>
  <c r="IN75" i="12" s="1"/>
  <c r="IN37" i="12"/>
  <c r="IN39" i="12"/>
  <c r="IN79" i="12" s="1"/>
  <c r="IN40" i="12"/>
  <c r="IN41" i="12"/>
  <c r="IN81" i="12" s="1"/>
  <c r="IN42" i="12"/>
  <c r="IN82" i="12" s="1"/>
  <c r="IN43" i="12"/>
  <c r="IN83" i="12" s="1"/>
  <c r="IN45" i="12"/>
  <c r="IN85" i="12" s="1"/>
  <c r="IN44" i="12"/>
  <c r="IN84" i="12" s="1"/>
  <c r="IN46" i="12"/>
  <c r="IN47" i="12"/>
  <c r="IN87" i="12" s="1"/>
  <c r="IN48" i="12"/>
  <c r="IN88" i="12" s="1"/>
  <c r="IN90" i="12"/>
  <c r="IY30" i="12"/>
  <c r="IY70" i="12" s="1"/>
  <c r="IY29" i="12"/>
  <c r="IY69" i="12" s="1"/>
  <c r="IY31" i="12"/>
  <c r="IY71" i="12" s="1"/>
  <c r="IY33" i="12"/>
  <c r="IY73" i="12" s="1"/>
  <c r="IY34" i="12"/>
  <c r="IY74" i="12" s="1"/>
  <c r="IY36" i="12"/>
  <c r="IY76" i="12" s="1"/>
  <c r="IY38" i="12"/>
  <c r="IY78" i="12" s="1"/>
  <c r="IY32" i="12"/>
  <c r="IY72" i="12" s="1"/>
  <c r="IY37" i="12"/>
  <c r="IY77" i="12" s="1"/>
  <c r="IY39" i="12"/>
  <c r="IY79" i="12" s="1"/>
  <c r="IY41" i="12"/>
  <c r="IY81" i="12" s="1"/>
  <c r="IY35" i="12"/>
  <c r="IY75" i="12" s="1"/>
  <c r="IY40" i="12"/>
  <c r="IY80" i="12" s="1"/>
  <c r="IY44" i="12"/>
  <c r="IY84" i="12" s="1"/>
  <c r="IY43" i="12"/>
  <c r="IY83" i="12" s="1"/>
  <c r="IY45" i="12"/>
  <c r="IY85" i="12" s="1"/>
  <c r="IY42" i="12"/>
  <c r="IY82" i="12" s="1"/>
  <c r="IY47" i="12"/>
  <c r="IY87" i="12" s="1"/>
  <c r="IY46" i="12"/>
  <c r="IY86" i="12" s="1"/>
  <c r="IY48" i="12"/>
  <c r="IY88" i="12" s="1"/>
  <c r="IY90" i="12"/>
  <c r="JI30" i="12"/>
  <c r="JI70" i="12" s="1"/>
  <c r="JI29" i="12"/>
  <c r="JI69" i="12" s="1"/>
  <c r="JI33" i="12"/>
  <c r="JI73" i="12" s="1"/>
  <c r="JI31" i="12"/>
  <c r="JI71" i="12" s="1"/>
  <c r="JI32" i="12"/>
  <c r="JI72" i="12" s="1"/>
  <c r="JI34" i="12"/>
  <c r="JI74" i="12" s="1"/>
  <c r="JI35" i="12"/>
  <c r="JI75" i="12" s="1"/>
  <c r="JI37" i="12"/>
  <c r="JI77" i="12" s="1"/>
  <c r="JI36" i="12"/>
  <c r="JI76" i="12" s="1"/>
  <c r="JI41" i="12"/>
  <c r="JI81" i="12" s="1"/>
  <c r="JI38" i="12"/>
  <c r="JI78" i="12" s="1"/>
  <c r="JI40" i="12"/>
  <c r="JI80" i="12" s="1"/>
  <c r="JI44" i="12"/>
  <c r="JI84" i="12" s="1"/>
  <c r="JI39" i="12"/>
  <c r="JI79" i="12" s="1"/>
  <c r="JI43" i="12"/>
  <c r="JI83" i="12" s="1"/>
  <c r="JI47" i="12"/>
  <c r="JI42" i="12"/>
  <c r="JI82" i="12" s="1"/>
  <c r="JI46" i="12"/>
  <c r="JI86" i="12" s="1"/>
  <c r="JI45" i="12"/>
  <c r="JI85" i="12" s="1"/>
  <c r="JI48" i="12"/>
  <c r="JI88" i="12" s="1"/>
  <c r="JI90" i="12"/>
  <c r="JS28" i="12"/>
  <c r="JS29" i="12"/>
  <c r="JS69" i="12" s="1"/>
  <c r="JS31" i="12"/>
  <c r="JS71" i="12" s="1"/>
  <c r="JS30" i="12"/>
  <c r="JS70" i="12" s="1"/>
  <c r="JS33" i="12"/>
  <c r="JS73" i="12" s="1"/>
  <c r="JS32" i="12"/>
  <c r="JS72" i="12" s="1"/>
  <c r="JS37" i="12"/>
  <c r="JS77" i="12" s="1"/>
  <c r="JS39" i="12"/>
  <c r="JS79" i="12" s="1"/>
  <c r="JS35" i="12"/>
  <c r="JS75" i="12" s="1"/>
  <c r="JS36" i="12"/>
  <c r="JS76" i="12" s="1"/>
  <c r="JS40" i="12"/>
  <c r="JS80" i="12" s="1"/>
  <c r="JS38" i="12"/>
  <c r="JS78" i="12" s="1"/>
  <c r="JS43" i="12"/>
  <c r="JS83" i="12" s="1"/>
  <c r="JS41" i="12"/>
  <c r="JS81" i="12" s="1"/>
  <c r="JS42" i="12"/>
  <c r="JS82" i="12" s="1"/>
  <c r="JS44" i="12"/>
  <c r="JS84" i="12" s="1"/>
  <c r="JS47" i="12"/>
  <c r="JS87" i="12" s="1"/>
  <c r="JS34" i="12"/>
  <c r="JS74" i="12" s="1"/>
  <c r="JS45" i="12"/>
  <c r="JS85" i="12" s="1"/>
  <c r="JS46" i="12"/>
  <c r="JS86" i="12" s="1"/>
  <c r="JS48" i="12"/>
  <c r="JS88" i="12" s="1"/>
  <c r="JS90" i="12"/>
  <c r="KN31" i="12"/>
  <c r="KN71" i="12" s="1"/>
  <c r="KN30" i="12"/>
  <c r="KN70" i="12" s="1"/>
  <c r="KN32" i="12"/>
  <c r="KN29" i="12"/>
  <c r="KN69" i="12" s="1"/>
  <c r="KN35" i="12"/>
  <c r="KN33" i="12"/>
  <c r="KN73" i="12" s="1"/>
  <c r="KN34" i="12"/>
  <c r="KN74" i="12" s="1"/>
  <c r="KN36" i="12"/>
  <c r="KN76" i="12" s="1"/>
  <c r="KN38" i="12"/>
  <c r="KN40" i="12"/>
  <c r="KN80" i="12" s="1"/>
  <c r="KN39" i="12"/>
  <c r="KN79" i="12" s="1"/>
  <c r="KN37" i="12"/>
  <c r="KN77" i="12" s="1"/>
  <c r="KN43" i="12"/>
  <c r="KN83" i="12" s="1"/>
  <c r="KN41" i="12"/>
  <c r="KN81" i="12" s="1"/>
  <c r="KN42" i="12"/>
  <c r="KN82" i="12" s="1"/>
  <c r="KN44" i="12"/>
  <c r="KN46" i="12"/>
  <c r="KN86" i="12" s="1"/>
  <c r="KN47" i="12"/>
  <c r="KN87" i="12" s="1"/>
  <c r="KN48" i="12"/>
  <c r="KN88" i="12" s="1"/>
  <c r="KN45" i="12"/>
  <c r="KN85" i="12" s="1"/>
  <c r="KX31" i="12"/>
  <c r="KX71" i="12" s="1"/>
  <c r="KX30" i="12"/>
  <c r="KX70" i="12" s="1"/>
  <c r="KX29" i="12"/>
  <c r="KX32" i="12"/>
  <c r="KX33" i="12"/>
  <c r="KX73" i="12" s="1"/>
  <c r="KX35" i="12"/>
  <c r="KX75" i="12" s="1"/>
  <c r="KX34" i="12"/>
  <c r="KX74" i="12" s="1"/>
  <c r="KX36" i="12"/>
  <c r="KX76" i="12" s="1"/>
  <c r="KX37" i="12"/>
  <c r="KX77" i="12" s="1"/>
  <c r="KX39" i="12"/>
  <c r="KX79" i="12" s="1"/>
  <c r="KX41" i="12"/>
  <c r="KX38" i="12"/>
  <c r="KX42" i="12"/>
  <c r="KX82" i="12" s="1"/>
  <c r="KX40" i="12"/>
  <c r="KX80" i="12" s="1"/>
  <c r="KX46" i="12"/>
  <c r="KX86" i="12" s="1"/>
  <c r="KX43" i="12"/>
  <c r="KX83" i="12" s="1"/>
  <c r="KX45" i="12"/>
  <c r="KX85" i="12" s="1"/>
  <c r="KX48" i="12"/>
  <c r="KX88" i="12" s="1"/>
  <c r="KX44" i="12"/>
  <c r="KX47" i="12"/>
  <c r="KX90" i="12"/>
  <c r="LH30" i="12"/>
  <c r="LH70" i="12" s="1"/>
  <c r="LH29" i="12"/>
  <c r="LH69" i="12" s="1"/>
  <c r="LH31" i="12"/>
  <c r="LH32" i="12"/>
  <c r="LH72" i="12" s="1"/>
  <c r="LH34" i="12"/>
  <c r="LH33" i="12"/>
  <c r="LH73" i="12" s="1"/>
  <c r="LH35" i="12"/>
  <c r="LH75" i="12" s="1"/>
  <c r="LH37" i="12"/>
  <c r="LH36" i="12"/>
  <c r="LH76" i="12" s="1"/>
  <c r="LH39" i="12"/>
  <c r="LH79" i="12" s="1"/>
  <c r="LH38" i="12"/>
  <c r="LH78" i="12" s="1"/>
  <c r="LH40" i="12"/>
  <c r="LH41" i="12"/>
  <c r="LH81" i="12" s="1"/>
  <c r="LH42" i="12"/>
  <c r="LH82" i="12" s="1"/>
  <c r="LH43" i="12"/>
  <c r="LH44" i="12"/>
  <c r="LH84" i="12" s="1"/>
  <c r="LH45" i="12"/>
  <c r="LH85" i="12" s="1"/>
  <c r="LH46" i="12"/>
  <c r="LH47" i="12"/>
  <c r="LH87" i="12" s="1"/>
  <c r="LH48" i="12"/>
  <c r="LH88" i="12" s="1"/>
  <c r="LS30" i="12"/>
  <c r="LS70" i="12" s="1"/>
  <c r="LS29" i="12"/>
  <c r="LS69" i="12" s="1"/>
  <c r="LS31" i="12"/>
  <c r="LS71" i="12" s="1"/>
  <c r="LS33" i="12"/>
  <c r="LS73" i="12" s="1"/>
  <c r="LS34" i="12"/>
  <c r="LS74" i="12" s="1"/>
  <c r="LS32" i="12"/>
  <c r="LS72" i="12" s="1"/>
  <c r="LS37" i="12"/>
  <c r="LS77" i="12" s="1"/>
  <c r="LS36" i="12"/>
  <c r="LS76" i="12" s="1"/>
  <c r="LS35" i="12"/>
  <c r="LS75" i="12" s="1"/>
  <c r="LS38" i="12"/>
  <c r="LS78" i="12" s="1"/>
  <c r="LS41" i="12"/>
  <c r="LS81" i="12" s="1"/>
  <c r="LS40" i="12"/>
  <c r="LS80" i="12" s="1"/>
  <c r="LS39" i="12"/>
  <c r="LS79" i="12" s="1"/>
  <c r="LS44" i="12"/>
  <c r="LS84" i="12" s="1"/>
  <c r="LS43" i="12"/>
  <c r="LS83" i="12" s="1"/>
  <c r="LS45" i="12"/>
  <c r="LS85" i="12" s="1"/>
  <c r="LS42" i="12"/>
  <c r="LS82" i="12" s="1"/>
  <c r="LS46" i="12"/>
  <c r="LS86" i="12" s="1"/>
  <c r="LS47" i="12"/>
  <c r="LS87" i="12" s="1"/>
  <c r="LS48" i="12"/>
  <c r="LS88" i="12" s="1"/>
  <c r="LS90" i="12"/>
  <c r="Q27" i="12"/>
  <c r="CK27" i="12"/>
  <c r="DF27" i="12"/>
  <c r="DF28" i="12" s="1"/>
  <c r="EK27" i="12"/>
  <c r="EK28" i="12" s="1"/>
  <c r="FE27" i="12"/>
  <c r="FZ27" i="12"/>
  <c r="HE27" i="12"/>
  <c r="HY27" i="12"/>
  <c r="IT27" i="12"/>
  <c r="JY27" i="12"/>
  <c r="KS27" i="12"/>
  <c r="LN27" i="12"/>
  <c r="HQ90" i="12"/>
  <c r="DY90" i="12"/>
  <c r="CC90" i="12"/>
  <c r="CJ29" i="12"/>
  <c r="CJ69" i="12" s="1"/>
  <c r="CJ31" i="12"/>
  <c r="CJ71" i="12" s="1"/>
  <c r="CJ33" i="12"/>
  <c r="CJ32" i="12"/>
  <c r="CJ72" i="12" s="1"/>
  <c r="CJ30" i="12"/>
  <c r="CJ70" i="12" s="1"/>
  <c r="CJ36" i="12"/>
  <c r="CJ34" i="12"/>
  <c r="CJ74" i="12" s="1"/>
  <c r="CJ35" i="12"/>
  <c r="CJ75" i="12" s="1"/>
  <c r="CJ37" i="12"/>
  <c r="CJ77" i="12" s="1"/>
  <c r="CJ41" i="12"/>
  <c r="CJ81" i="12" s="1"/>
  <c r="CJ39" i="12"/>
  <c r="CJ40" i="12"/>
  <c r="CJ80" i="12" s="1"/>
  <c r="CJ38" i="12"/>
  <c r="CJ78" i="12" s="1"/>
  <c r="CJ44" i="12"/>
  <c r="CJ84" i="12" s="1"/>
  <c r="CJ42" i="12"/>
  <c r="CJ43" i="12"/>
  <c r="CJ83" i="12" s="1"/>
  <c r="CJ45" i="12"/>
  <c r="CJ47" i="12"/>
  <c r="CJ87" i="12" s="1"/>
  <c r="CJ48" i="12"/>
  <c r="CJ88" i="12" s="1"/>
  <c r="CJ46" i="12"/>
  <c r="CJ86" i="12" s="1"/>
  <c r="CJ90" i="12"/>
  <c r="CT29" i="12"/>
  <c r="CT69" i="12" s="1"/>
  <c r="CT31" i="12"/>
  <c r="CT71" i="12" s="1"/>
  <c r="CT30" i="12"/>
  <c r="CT70" i="12" s="1"/>
  <c r="CT33" i="12"/>
  <c r="CT73" i="12" s="1"/>
  <c r="CT32" i="12"/>
  <c r="CT72" i="12" s="1"/>
  <c r="CT34" i="12"/>
  <c r="CT74" i="12" s="1"/>
  <c r="CT35" i="12"/>
  <c r="CT75" i="12" s="1"/>
  <c r="CT37" i="12"/>
  <c r="CT77" i="12" s="1"/>
  <c r="CT36" i="12"/>
  <c r="CT39" i="12"/>
  <c r="CT40" i="12"/>
  <c r="CT80" i="12" s="1"/>
  <c r="CT38" i="12"/>
  <c r="CT78" i="12" s="1"/>
  <c r="CT43" i="12"/>
  <c r="CT83" i="12" s="1"/>
  <c r="CT42" i="12"/>
  <c r="CT46" i="12"/>
  <c r="CT86" i="12" s="1"/>
  <c r="CT41" i="12"/>
  <c r="CT81" i="12" s="1"/>
  <c r="CT44" i="12"/>
  <c r="CT84" i="12" s="1"/>
  <c r="CT45" i="12"/>
  <c r="CT48" i="12"/>
  <c r="CT47" i="12"/>
  <c r="CT87" i="12" s="1"/>
  <c r="CT90" i="12"/>
  <c r="IH29" i="12"/>
  <c r="IH69" i="12" s="1"/>
  <c r="IH31" i="12"/>
  <c r="IH71" i="12" s="1"/>
  <c r="IH30" i="12"/>
  <c r="IH33" i="12"/>
  <c r="IH32" i="12"/>
  <c r="IH72" i="12" s="1"/>
  <c r="IH35" i="12"/>
  <c r="IH75" i="12" s="1"/>
  <c r="IH34" i="12"/>
  <c r="IH74" i="12" s="1"/>
  <c r="IH37" i="12"/>
  <c r="IH77" i="12" s="1"/>
  <c r="IH36" i="12"/>
  <c r="IH39" i="12"/>
  <c r="IH38" i="12"/>
  <c r="IH78" i="12" s="1"/>
  <c r="IH40" i="12"/>
  <c r="IH80" i="12" s="1"/>
  <c r="IH43" i="12"/>
  <c r="IH83" i="12" s="1"/>
  <c r="IH42" i="12"/>
  <c r="IH41" i="12"/>
  <c r="IH81" i="12" s="1"/>
  <c r="IH44" i="12"/>
  <c r="IH84" i="12" s="1"/>
  <c r="IH46" i="12"/>
  <c r="IH86" i="12" s="1"/>
  <c r="IH45" i="12"/>
  <c r="IH85" i="12" s="1"/>
  <c r="IH47" i="12"/>
  <c r="IH87" i="12" s="1"/>
  <c r="IH48" i="12"/>
  <c r="IH90" i="12"/>
  <c r="AY29" i="12"/>
  <c r="AY69" i="12" s="1"/>
  <c r="AY31" i="12"/>
  <c r="AY71" i="12" s="1"/>
  <c r="AY30" i="12"/>
  <c r="AY70" i="12" s="1"/>
  <c r="AY33" i="12"/>
  <c r="AY73" i="12" s="1"/>
  <c r="AY32" i="12"/>
  <c r="AY72" i="12" s="1"/>
  <c r="AY34" i="12"/>
  <c r="AY74" i="12" s="1"/>
  <c r="AY36" i="12"/>
  <c r="AY76" i="12" s="1"/>
  <c r="AY35" i="12"/>
  <c r="AY75" i="12" s="1"/>
  <c r="AY37" i="12"/>
  <c r="AY77" i="12" s="1"/>
  <c r="AY39" i="12"/>
  <c r="AY79" i="12" s="1"/>
  <c r="AY38" i="12"/>
  <c r="AY78" i="12" s="1"/>
  <c r="AY40" i="12"/>
  <c r="AY42" i="12"/>
  <c r="AY82" i="12" s="1"/>
  <c r="AY43" i="12"/>
  <c r="AY83" i="12" s="1"/>
  <c r="AY47" i="12"/>
  <c r="AY87" i="12" s="1"/>
  <c r="AY41" i="12"/>
  <c r="AY81" i="12" s="1"/>
  <c r="AY45" i="12"/>
  <c r="AY85" i="12" s="1"/>
  <c r="AY44" i="12"/>
  <c r="AY84" i="12" s="1"/>
  <c r="AY48" i="12"/>
  <c r="AY88" i="12" s="1"/>
  <c r="AY46" i="12"/>
  <c r="AY86" i="12" s="1"/>
  <c r="AY90" i="12"/>
  <c r="CD31" i="12"/>
  <c r="CD71" i="12" s="1"/>
  <c r="CD30" i="12"/>
  <c r="CD70" i="12" s="1"/>
  <c r="CD29" i="12"/>
  <c r="CD32" i="12"/>
  <c r="CD33" i="12"/>
  <c r="CD73" i="12" s="1"/>
  <c r="CD34" i="12"/>
  <c r="CD74" i="12" s="1"/>
  <c r="CD35" i="12"/>
  <c r="CD39" i="12"/>
  <c r="CD79" i="12" s="1"/>
  <c r="CD38" i="12"/>
  <c r="CD36" i="12"/>
  <c r="CD76" i="12" s="1"/>
  <c r="CD37" i="12"/>
  <c r="CD77" i="12" s="1"/>
  <c r="CD42" i="12"/>
  <c r="CD82" i="12" s="1"/>
  <c r="CD41" i="12"/>
  <c r="CD40" i="12"/>
  <c r="CD80" i="12" s="1"/>
  <c r="CD44" i="12"/>
  <c r="CD46" i="12"/>
  <c r="CD86" i="12" s="1"/>
  <c r="CD43" i="12"/>
  <c r="CD83" i="12" s="1"/>
  <c r="CD45" i="12"/>
  <c r="CD85" i="12" s="1"/>
  <c r="CD48" i="12"/>
  <c r="CD88" i="12" s="1"/>
  <c r="CD47" i="12"/>
  <c r="CD90" i="12"/>
  <c r="DI30" i="12"/>
  <c r="DI70" i="12" s="1"/>
  <c r="DI29" i="12"/>
  <c r="DI69" i="12" s="1"/>
  <c r="DI33" i="12"/>
  <c r="DI73" i="12" s="1"/>
  <c r="DI31" i="12"/>
  <c r="DI71" i="12" s="1"/>
  <c r="DI32" i="12"/>
  <c r="DI72" i="12" s="1"/>
  <c r="DI36" i="12"/>
  <c r="DI76" i="12" s="1"/>
  <c r="DI34" i="12"/>
  <c r="DI74" i="12" s="1"/>
  <c r="DI37" i="12"/>
  <c r="DI77" i="12" s="1"/>
  <c r="DI35" i="12"/>
  <c r="DI75" i="12" s="1"/>
  <c r="DI39" i="12"/>
  <c r="DI79" i="12" s="1"/>
  <c r="DI41" i="12"/>
  <c r="DI81" i="12" s="1"/>
  <c r="DI38" i="12"/>
  <c r="DI78" i="12" s="1"/>
  <c r="DI40" i="12"/>
  <c r="DI80" i="12" s="1"/>
  <c r="DI44" i="12"/>
  <c r="DI84" i="12" s="1"/>
  <c r="DI43" i="12"/>
  <c r="DI83" i="12" s="1"/>
  <c r="DI42" i="12"/>
  <c r="DI82" i="12" s="1"/>
  <c r="DI47" i="12"/>
  <c r="DI87" i="12" s="1"/>
  <c r="DI46" i="12"/>
  <c r="DI86" i="12" s="1"/>
  <c r="DI45" i="12"/>
  <c r="DI85" i="12" s="1"/>
  <c r="DI48" i="12"/>
  <c r="DI88" i="12" s="1"/>
  <c r="DI90" i="12"/>
  <c r="EN31" i="12"/>
  <c r="EN71" i="12" s="1"/>
  <c r="EN30" i="12"/>
  <c r="EN70" i="12" s="1"/>
  <c r="EN32" i="12"/>
  <c r="EN72" i="12" s="1"/>
  <c r="EN35" i="12"/>
  <c r="EN33" i="12"/>
  <c r="EN73" i="12" s="1"/>
  <c r="EN34" i="12"/>
  <c r="EN74" i="12" s="1"/>
  <c r="EN38" i="12"/>
  <c r="EN29" i="12"/>
  <c r="EN69" i="12" s="1"/>
  <c r="EN40" i="12"/>
  <c r="EN80" i="12" s="1"/>
  <c r="EN36" i="12"/>
  <c r="EN76" i="12" s="1"/>
  <c r="EN37" i="12"/>
  <c r="EN77" i="12" s="1"/>
  <c r="EN39" i="12"/>
  <c r="EN79" i="12" s="1"/>
  <c r="EN43" i="12"/>
  <c r="EN83" i="12" s="1"/>
  <c r="EN41" i="12"/>
  <c r="EN42" i="12"/>
  <c r="EN82" i="12" s="1"/>
  <c r="EN46" i="12"/>
  <c r="EN86" i="12" s="1"/>
  <c r="EN44" i="12"/>
  <c r="EN84" i="12" s="1"/>
  <c r="EN45" i="12"/>
  <c r="EN85" i="12" s="1"/>
  <c r="EN48" i="12"/>
  <c r="EN88" i="12" s="1"/>
  <c r="EN47" i="12"/>
  <c r="EN87" i="12" s="1"/>
  <c r="FS30" i="12"/>
  <c r="FS70" i="12" s="1"/>
  <c r="FS29" i="12"/>
  <c r="FS69" i="12" s="1"/>
  <c r="FS31" i="12"/>
  <c r="FS71" i="12" s="1"/>
  <c r="FS33" i="12"/>
  <c r="FS73" i="12" s="1"/>
  <c r="FS32" i="12"/>
  <c r="FS72" i="12" s="1"/>
  <c r="FS34" i="12"/>
  <c r="FS74" i="12" s="1"/>
  <c r="FS36" i="12"/>
  <c r="FS76" i="12" s="1"/>
  <c r="FS38" i="12"/>
  <c r="FS78" i="12" s="1"/>
  <c r="FS37" i="12"/>
  <c r="FS77" i="12" s="1"/>
  <c r="FS35" i="12"/>
  <c r="FS75" i="12" s="1"/>
  <c r="FS41" i="12"/>
  <c r="FS81" i="12" s="1"/>
  <c r="FS39" i="12"/>
  <c r="FS79" i="12" s="1"/>
  <c r="FS40" i="12"/>
  <c r="FS80" i="12" s="1"/>
  <c r="FS44" i="12"/>
  <c r="FS42" i="12"/>
  <c r="FS82" i="12" s="1"/>
  <c r="FS43" i="12"/>
  <c r="FS83" i="12" s="1"/>
  <c r="FS48" i="12"/>
  <c r="FS88" i="12" s="1"/>
  <c r="FS45" i="12"/>
  <c r="FS85" i="12" s="1"/>
  <c r="FS46" i="12"/>
  <c r="FS86" i="12" s="1"/>
  <c r="FS47" i="12"/>
  <c r="FS90" i="12"/>
  <c r="IW30" i="12"/>
  <c r="IW70" i="12" s="1"/>
  <c r="IW29" i="12"/>
  <c r="IW69" i="12" s="1"/>
  <c r="IW31" i="12"/>
  <c r="IW71" i="12" s="1"/>
  <c r="IW33" i="12"/>
  <c r="IW73" i="12" s="1"/>
  <c r="IW32" i="12"/>
  <c r="IW72" i="12" s="1"/>
  <c r="IW34" i="12"/>
  <c r="IW74" i="12" s="1"/>
  <c r="IW37" i="12"/>
  <c r="IW77" i="12" s="1"/>
  <c r="IW35" i="12"/>
  <c r="IW75" i="12" s="1"/>
  <c r="IW39" i="12"/>
  <c r="IW79" i="12" s="1"/>
  <c r="IW41" i="12"/>
  <c r="IW81" i="12" s="1"/>
  <c r="IW40" i="12"/>
  <c r="IW80" i="12" s="1"/>
  <c r="IW44" i="12"/>
  <c r="IW84" i="12" s="1"/>
  <c r="IW38" i="12"/>
  <c r="IW78" i="12" s="1"/>
  <c r="IW43" i="12"/>
  <c r="IW83" i="12" s="1"/>
  <c r="IW36" i="12"/>
  <c r="IW76" i="12" s="1"/>
  <c r="IW42" i="12"/>
  <c r="IW82" i="12" s="1"/>
  <c r="IW47" i="12"/>
  <c r="IW87" i="12" s="1"/>
  <c r="IW45" i="12"/>
  <c r="IW85" i="12" s="1"/>
  <c r="IW46" i="12"/>
  <c r="IW86" i="12" s="1"/>
  <c r="IW48" i="12"/>
  <c r="IW90" i="12"/>
  <c r="M29" i="12"/>
  <c r="M69" i="12" s="1"/>
  <c r="M31" i="12"/>
  <c r="M71" i="12" s="1"/>
  <c r="M30" i="12"/>
  <c r="M70" i="12" s="1"/>
  <c r="M32" i="12"/>
  <c r="M72" i="12" s="1"/>
  <c r="M34" i="12"/>
  <c r="M74" i="12" s="1"/>
  <c r="M36" i="12"/>
  <c r="M76" i="12" s="1"/>
  <c r="M35" i="12"/>
  <c r="M75" i="12" s="1"/>
  <c r="M33" i="12"/>
  <c r="M73" i="12" s="1"/>
  <c r="M40" i="12"/>
  <c r="M80" i="12" s="1"/>
  <c r="M39" i="12"/>
  <c r="M79" i="12" s="1"/>
  <c r="M38" i="12"/>
  <c r="M78" i="12" s="1"/>
  <c r="M42" i="12"/>
  <c r="M82" i="12" s="1"/>
  <c r="M37" i="12"/>
  <c r="M77" i="12" s="1"/>
  <c r="M41" i="12"/>
  <c r="M81" i="12" s="1"/>
  <c r="M43" i="12"/>
  <c r="M83" i="12" s="1"/>
  <c r="M46" i="12"/>
  <c r="M86" i="12" s="1"/>
  <c r="M45" i="12"/>
  <c r="M85" i="12" s="1"/>
  <c r="M47" i="12"/>
  <c r="M44" i="12"/>
  <c r="M84" i="12" s="1"/>
  <c r="M48" i="12"/>
  <c r="M88" i="12" s="1"/>
  <c r="M90" i="12"/>
  <c r="W31" i="12"/>
  <c r="W71" i="12" s="1"/>
  <c r="W30" i="12"/>
  <c r="W70" i="12" s="1"/>
  <c r="W29" i="12"/>
  <c r="W69" i="12" s="1"/>
  <c r="W32" i="12"/>
  <c r="W72" i="12" s="1"/>
  <c r="W35" i="12"/>
  <c r="W75" i="12" s="1"/>
  <c r="W34" i="12"/>
  <c r="W74" i="12" s="1"/>
  <c r="W38" i="12"/>
  <c r="W78" i="12" s="1"/>
  <c r="W33" i="12"/>
  <c r="W73" i="12" s="1"/>
  <c r="W37" i="12"/>
  <c r="W77" i="12" s="1"/>
  <c r="W36" i="12"/>
  <c r="W76" i="12" s="1"/>
  <c r="W42" i="12"/>
  <c r="W41" i="12"/>
  <c r="W81" i="12" s="1"/>
  <c r="W45" i="12"/>
  <c r="W85" i="12" s="1"/>
  <c r="W39" i="12"/>
  <c r="W79" i="12" s="1"/>
  <c r="W40" i="12"/>
  <c r="W80" i="12" s="1"/>
  <c r="W44" i="12"/>
  <c r="W84" i="12" s="1"/>
  <c r="W46" i="12"/>
  <c r="W86" i="12" s="1"/>
  <c r="W43" i="12"/>
  <c r="W83" i="12" s="1"/>
  <c r="W48" i="12"/>
  <c r="W88" i="12" s="1"/>
  <c r="W47" i="12"/>
  <c r="W87" i="12" s="1"/>
  <c r="AG31" i="12"/>
  <c r="AG71" i="12" s="1"/>
  <c r="AG30" i="12"/>
  <c r="AG70" i="12" s="1"/>
  <c r="AG29" i="12"/>
  <c r="AG69" i="12" s="1"/>
  <c r="AG34" i="12"/>
  <c r="AG74" i="12" s="1"/>
  <c r="AG33" i="12"/>
  <c r="AG73" i="12" s="1"/>
  <c r="AG35" i="12"/>
  <c r="AG75" i="12" s="1"/>
  <c r="AG32" i="12"/>
  <c r="AG72" i="12" s="1"/>
  <c r="AG36" i="12"/>
  <c r="AG76" i="12" s="1"/>
  <c r="AG38" i="12"/>
  <c r="AG78" i="12" s="1"/>
  <c r="AG42" i="12"/>
  <c r="AG82" i="12" s="1"/>
  <c r="AG41" i="12"/>
  <c r="AG81" i="12" s="1"/>
  <c r="AG39" i="12"/>
  <c r="AG79" i="12" s="1"/>
  <c r="AG40" i="12"/>
  <c r="AG80" i="12" s="1"/>
  <c r="AG37" i="12"/>
  <c r="AG77" i="12" s="1"/>
  <c r="AG45" i="12"/>
  <c r="AG85" i="12" s="1"/>
  <c r="AG44" i="12"/>
  <c r="AG84" i="12" s="1"/>
  <c r="AG43" i="12"/>
  <c r="AG83" i="12" s="1"/>
  <c r="AG48" i="12"/>
  <c r="AG88" i="12" s="1"/>
  <c r="AG46" i="12"/>
  <c r="AG86" i="12" s="1"/>
  <c r="AG47" i="12"/>
  <c r="AG87" i="12" s="1"/>
  <c r="BB30" i="12"/>
  <c r="BB70" i="12" s="1"/>
  <c r="BB29" i="12"/>
  <c r="BB69" i="12" s="1"/>
  <c r="BB34" i="12"/>
  <c r="BB74" i="12" s="1"/>
  <c r="BB31" i="12"/>
  <c r="BB33" i="12"/>
  <c r="BB73" i="12" s="1"/>
  <c r="BB32" i="12"/>
  <c r="BB72" i="12" s="1"/>
  <c r="BB36" i="12"/>
  <c r="BB76" i="12" s="1"/>
  <c r="BB38" i="12"/>
  <c r="BB78" i="12" s="1"/>
  <c r="BB37" i="12"/>
  <c r="BB35" i="12"/>
  <c r="BB75" i="12" s="1"/>
  <c r="BB39" i="12"/>
  <c r="BB79" i="12" s="1"/>
  <c r="BB41" i="12"/>
  <c r="BB81" i="12" s="1"/>
  <c r="BB40" i="12"/>
  <c r="BB44" i="12"/>
  <c r="BB84" i="12" s="1"/>
  <c r="BB42" i="12"/>
  <c r="BB82" i="12" s="1"/>
  <c r="BB43" i="12"/>
  <c r="BB47" i="12"/>
  <c r="BB87" i="12" s="1"/>
  <c r="BB46" i="12"/>
  <c r="BB45" i="12"/>
  <c r="BB85" i="12" s="1"/>
  <c r="BB48" i="12"/>
  <c r="BB88" i="12" s="1"/>
  <c r="BB90" i="12"/>
  <c r="BL29" i="12"/>
  <c r="BL69" i="12" s="1"/>
  <c r="BL31" i="12"/>
  <c r="BL71" i="12" s="1"/>
  <c r="BL33" i="12"/>
  <c r="BL73" i="12" s="1"/>
  <c r="BL30" i="12"/>
  <c r="BL70" i="12" s="1"/>
  <c r="BL32" i="12"/>
  <c r="BL72" i="12" s="1"/>
  <c r="BL36" i="12"/>
  <c r="BL76" i="12" s="1"/>
  <c r="BL35" i="12"/>
  <c r="BL75" i="12" s="1"/>
  <c r="BL34" i="12"/>
  <c r="BL74" i="12" s="1"/>
  <c r="BL37" i="12"/>
  <c r="BL77" i="12" s="1"/>
  <c r="BL41" i="12"/>
  <c r="BL81" i="12" s="1"/>
  <c r="BL40" i="12"/>
  <c r="BL80" i="12" s="1"/>
  <c r="BL39" i="12"/>
  <c r="BL44" i="12"/>
  <c r="BL84" i="12" s="1"/>
  <c r="BL38" i="12"/>
  <c r="BL78" i="12" s="1"/>
  <c r="BL43" i="12"/>
  <c r="BL83" i="12" s="1"/>
  <c r="BL47" i="12"/>
  <c r="BL87" i="12" s="1"/>
  <c r="BL45" i="12"/>
  <c r="BL85" i="12" s="1"/>
  <c r="BL42" i="12"/>
  <c r="BL82" i="12" s="1"/>
  <c r="BL46" i="12"/>
  <c r="BL86" i="12" s="1"/>
  <c r="BL48" i="12"/>
  <c r="BL88" i="12" s="1"/>
  <c r="BL90" i="12"/>
  <c r="CG29" i="12"/>
  <c r="CG69" i="12" s="1"/>
  <c r="CG31" i="12"/>
  <c r="CG71" i="12" s="1"/>
  <c r="CG30" i="12"/>
  <c r="CG70" i="12" s="1"/>
  <c r="CG32" i="12"/>
  <c r="CG72" i="12" s="1"/>
  <c r="CG36" i="12"/>
  <c r="CG76" i="12" s="1"/>
  <c r="CG34" i="12"/>
  <c r="CG74" i="12" s="1"/>
  <c r="CG33" i="12"/>
  <c r="CG73" i="12" s="1"/>
  <c r="CG35" i="12"/>
  <c r="CG75" i="12" s="1"/>
  <c r="CG37" i="12"/>
  <c r="CG77" i="12" s="1"/>
  <c r="CG40" i="12"/>
  <c r="CG80" i="12" s="1"/>
  <c r="CG39" i="12"/>
  <c r="CG79" i="12" s="1"/>
  <c r="CG38" i="12"/>
  <c r="CG78" i="12" s="1"/>
  <c r="CG42" i="12"/>
  <c r="CG82" i="12" s="1"/>
  <c r="CG41" i="12"/>
  <c r="CG81" i="12" s="1"/>
  <c r="CG43" i="12"/>
  <c r="CG83" i="12" s="1"/>
  <c r="CG46" i="12"/>
  <c r="CG86" i="12" s="1"/>
  <c r="CG44" i="12"/>
  <c r="CG84" i="12" s="1"/>
  <c r="CG45" i="12"/>
  <c r="CG85" i="12" s="1"/>
  <c r="CG48" i="12"/>
  <c r="CG88" i="12" s="1"/>
  <c r="CG47" i="12"/>
  <c r="CG87" i="12" s="1"/>
  <c r="CG90" i="12"/>
  <c r="CQ31" i="12"/>
  <c r="CQ71" i="12" s="1"/>
  <c r="CQ30" i="12"/>
  <c r="CQ70" i="12" s="1"/>
  <c r="CQ29" i="12"/>
  <c r="CQ69" i="12" s="1"/>
  <c r="CQ32" i="12"/>
  <c r="CQ72" i="12" s="1"/>
  <c r="CQ34" i="12"/>
  <c r="CQ74" i="12" s="1"/>
  <c r="CQ35" i="12"/>
  <c r="CQ75" i="12" s="1"/>
  <c r="CQ33" i="12"/>
  <c r="CQ73" i="12" s="1"/>
  <c r="CQ36" i="12"/>
  <c r="CQ76" i="12" s="1"/>
  <c r="CQ38" i="12"/>
  <c r="CQ78" i="12" s="1"/>
  <c r="CQ37" i="12"/>
  <c r="CQ77" i="12" s="1"/>
  <c r="CQ39" i="12"/>
  <c r="CQ79" i="12" s="1"/>
  <c r="CQ45" i="12"/>
  <c r="CQ85" i="12" s="1"/>
  <c r="CQ40" i="12"/>
  <c r="CQ80" i="12" s="1"/>
  <c r="CQ42" i="12"/>
  <c r="CQ44" i="12"/>
  <c r="CQ84" i="12" s="1"/>
  <c r="CQ41" i="12"/>
  <c r="CQ81" i="12" s="1"/>
  <c r="CQ46" i="12"/>
  <c r="CQ86" i="12" s="1"/>
  <c r="CQ43" i="12"/>
  <c r="CQ83" i="12" s="1"/>
  <c r="CQ47" i="12"/>
  <c r="CQ87" i="12" s="1"/>
  <c r="CQ48" i="12"/>
  <c r="CQ88" i="12" s="1"/>
  <c r="DA31" i="12"/>
  <c r="DA71" i="12" s="1"/>
  <c r="DA30" i="12"/>
  <c r="DA70" i="12" s="1"/>
  <c r="DA29" i="12"/>
  <c r="DA69" i="12" s="1"/>
  <c r="DA33" i="12"/>
  <c r="DA73" i="12" s="1"/>
  <c r="DA35" i="12"/>
  <c r="DA75" i="12" s="1"/>
  <c r="DA34" i="12"/>
  <c r="DA74" i="12" s="1"/>
  <c r="DA38" i="12"/>
  <c r="DA78" i="12" s="1"/>
  <c r="DA36" i="12"/>
  <c r="DA76" i="12" s="1"/>
  <c r="DA32" i="12"/>
  <c r="DA72" i="12" s="1"/>
  <c r="DA37" i="12"/>
  <c r="DA77" i="12" s="1"/>
  <c r="DA41" i="12"/>
  <c r="DA81" i="12" s="1"/>
  <c r="DA39" i="12"/>
  <c r="DA79" i="12" s="1"/>
  <c r="DA40" i="12"/>
  <c r="DA80" i="12" s="1"/>
  <c r="DA42" i="12"/>
  <c r="DA82" i="12" s="1"/>
  <c r="DA44" i="12"/>
  <c r="DA84" i="12" s="1"/>
  <c r="DA45" i="12"/>
  <c r="DA85" i="12" s="1"/>
  <c r="DA46" i="12"/>
  <c r="DA86" i="12" s="1"/>
  <c r="DA47" i="12"/>
  <c r="DA87" i="12" s="1"/>
  <c r="DA48" i="12"/>
  <c r="DA88" i="12" s="1"/>
  <c r="DA43" i="12"/>
  <c r="DA83" i="12" s="1"/>
  <c r="DV30" i="12"/>
  <c r="DV70" i="12" s="1"/>
  <c r="DV29" i="12"/>
  <c r="DV69" i="12" s="1"/>
  <c r="DV33" i="12"/>
  <c r="DV73" i="12" s="1"/>
  <c r="DV32" i="12"/>
  <c r="DV72" i="12" s="1"/>
  <c r="DV34" i="12"/>
  <c r="DV31" i="12"/>
  <c r="DV35" i="12"/>
  <c r="DV75" i="12" s="1"/>
  <c r="DV38" i="12"/>
  <c r="DV78" i="12" s="1"/>
  <c r="DV37" i="12"/>
  <c r="DV36" i="12"/>
  <c r="DV76" i="12" s="1"/>
  <c r="DV39" i="12"/>
  <c r="DV79" i="12" s="1"/>
  <c r="DV41" i="12"/>
  <c r="DV81" i="12" s="1"/>
  <c r="DV40" i="12"/>
  <c r="DV44" i="12"/>
  <c r="DV84" i="12" s="1"/>
  <c r="DV43" i="12"/>
  <c r="DV42" i="12"/>
  <c r="DV82" i="12" s="1"/>
  <c r="DV46" i="12"/>
  <c r="DV45" i="12"/>
  <c r="DV85" i="12" s="1"/>
  <c r="DV48" i="12"/>
  <c r="DV88" i="12" s="1"/>
  <c r="DV47" i="12"/>
  <c r="DV87" i="12" s="1"/>
  <c r="DV90" i="12"/>
  <c r="EF29" i="12"/>
  <c r="EF69" i="12" s="1"/>
  <c r="EF31" i="12"/>
  <c r="EF71" i="12" s="1"/>
  <c r="EF30" i="12"/>
  <c r="EF70" i="12" s="1"/>
  <c r="EF33" i="12"/>
  <c r="EF32" i="12"/>
  <c r="EF72" i="12" s="1"/>
  <c r="EF34" i="12"/>
  <c r="EF74" i="12" s="1"/>
  <c r="EF35" i="12"/>
  <c r="EF75" i="12" s="1"/>
  <c r="EF37" i="12"/>
  <c r="EF77" i="12" s="1"/>
  <c r="EF36" i="12"/>
  <c r="EF41" i="12"/>
  <c r="EF81" i="12" s="1"/>
  <c r="EF40" i="12"/>
  <c r="EF80" i="12" s="1"/>
  <c r="EF39" i="12"/>
  <c r="EF44" i="12"/>
  <c r="EF84" i="12" s="1"/>
  <c r="EF42" i="12"/>
  <c r="EF43" i="12"/>
  <c r="EF83" i="12" s="1"/>
  <c r="EF38" i="12"/>
  <c r="EF78" i="12" s="1"/>
  <c r="EF47" i="12"/>
  <c r="EF87" i="12" s="1"/>
  <c r="EF45" i="12"/>
  <c r="EF46" i="12"/>
  <c r="EF86" i="12" s="1"/>
  <c r="EF48" i="12"/>
  <c r="EF88" i="12" s="1"/>
  <c r="EF90" i="12"/>
  <c r="FA29" i="12"/>
  <c r="FA69" i="12" s="1"/>
  <c r="FA31" i="12"/>
  <c r="FA71" i="12" s="1"/>
  <c r="FA30" i="12"/>
  <c r="FA70" i="12" s="1"/>
  <c r="FA32" i="12"/>
  <c r="FA72" i="12" s="1"/>
  <c r="FA36" i="12"/>
  <c r="FA76" i="12" s="1"/>
  <c r="FA35" i="12"/>
  <c r="FA75" i="12" s="1"/>
  <c r="FA34" i="12"/>
  <c r="FA74" i="12" s="1"/>
  <c r="FA33" i="12"/>
  <c r="FA73" i="12" s="1"/>
  <c r="FA40" i="12"/>
  <c r="FA80" i="12" s="1"/>
  <c r="FA39" i="12"/>
  <c r="FA79" i="12" s="1"/>
  <c r="FA38" i="12"/>
  <c r="FA78" i="12" s="1"/>
  <c r="FA37" i="12"/>
  <c r="FA77" i="12" s="1"/>
  <c r="FA43" i="12"/>
  <c r="FA83" i="12" s="1"/>
  <c r="FA41" i="12"/>
  <c r="FA81" i="12" s="1"/>
  <c r="FA44" i="12"/>
  <c r="FA84" i="12" s="1"/>
  <c r="FA46" i="12"/>
  <c r="FA86" i="12" s="1"/>
  <c r="FA42" i="12"/>
  <c r="FA82" i="12" s="1"/>
  <c r="FA45" i="12"/>
  <c r="FA85" i="12" s="1"/>
  <c r="FA48" i="12"/>
  <c r="FA88" i="12" s="1"/>
  <c r="FA47" i="12"/>
  <c r="FA87" i="12" s="1"/>
  <c r="FA90" i="12"/>
  <c r="FK31" i="12"/>
  <c r="FK71" i="12" s="1"/>
  <c r="FK30" i="12"/>
  <c r="FK70" i="12" s="1"/>
  <c r="FK89" i="12" s="1"/>
  <c r="FK29" i="12"/>
  <c r="FK69" i="12" s="1"/>
  <c r="FK32" i="12"/>
  <c r="FK72" i="12" s="1"/>
  <c r="FK33" i="12"/>
  <c r="FK73" i="12" s="1"/>
  <c r="FK35" i="12"/>
  <c r="FK75" i="12" s="1"/>
  <c r="FK34" i="12"/>
  <c r="FK74" i="12" s="1"/>
  <c r="FK38" i="12"/>
  <c r="FK78" i="12" s="1"/>
  <c r="FK36" i="12"/>
  <c r="FK76" i="12" s="1"/>
  <c r="FK37" i="12"/>
  <c r="FK77" i="12" s="1"/>
  <c r="FK39" i="12"/>
  <c r="FK79" i="12" s="1"/>
  <c r="FK45" i="12"/>
  <c r="FK85" i="12" s="1"/>
  <c r="FK40" i="12"/>
  <c r="FK80" i="12" s="1"/>
  <c r="FK41" i="12"/>
  <c r="FK81" i="12" s="1"/>
  <c r="FK42" i="12"/>
  <c r="FK82" i="12" s="1"/>
  <c r="FK46" i="12"/>
  <c r="FK86" i="12" s="1"/>
  <c r="FK43" i="12"/>
  <c r="FK83" i="12" s="1"/>
  <c r="FK44" i="12"/>
  <c r="FK84" i="12" s="1"/>
  <c r="FK47" i="12"/>
  <c r="FK87" i="12" s="1"/>
  <c r="FK48" i="12"/>
  <c r="FU31" i="12"/>
  <c r="FU71" i="12" s="1"/>
  <c r="FU30" i="12"/>
  <c r="FU70" i="12" s="1"/>
  <c r="FU29" i="12"/>
  <c r="FU69" i="12" s="1"/>
  <c r="FU35" i="12"/>
  <c r="FU75" i="12" s="1"/>
  <c r="FU32" i="12"/>
  <c r="FU72" i="12" s="1"/>
  <c r="FU34" i="12"/>
  <c r="FU74" i="12" s="1"/>
  <c r="FU33" i="12"/>
  <c r="FU73" i="12" s="1"/>
  <c r="FU36" i="12"/>
  <c r="FU76" i="12" s="1"/>
  <c r="FU38" i="12"/>
  <c r="FU78" i="12" s="1"/>
  <c r="FU41" i="12"/>
  <c r="FU81" i="12" s="1"/>
  <c r="FU39" i="12"/>
  <c r="FU79" i="12" s="1"/>
  <c r="FU40" i="12"/>
  <c r="FU80" i="12" s="1"/>
  <c r="FU42" i="12"/>
  <c r="FU82" i="12" s="1"/>
  <c r="FU37" i="12"/>
  <c r="FU77" i="12" s="1"/>
  <c r="FU45" i="12"/>
  <c r="FU85" i="12" s="1"/>
  <c r="FU43" i="12"/>
  <c r="FU83" i="12" s="1"/>
  <c r="FU48" i="12"/>
  <c r="FU46" i="12"/>
  <c r="FU86" i="12" s="1"/>
  <c r="FU44" i="12"/>
  <c r="FU84" i="12" s="1"/>
  <c r="FU47" i="12"/>
  <c r="FU87" i="12" s="1"/>
  <c r="GP30" i="12"/>
  <c r="GP70" i="12" s="1"/>
  <c r="GP29" i="12"/>
  <c r="GP69" i="12" s="1"/>
  <c r="GP31" i="12"/>
  <c r="GP32" i="12"/>
  <c r="GP72" i="12" s="1"/>
  <c r="GP34" i="12"/>
  <c r="GP33" i="12"/>
  <c r="GP73" i="12" s="1"/>
  <c r="GP38" i="12"/>
  <c r="GP78" i="12" s="1"/>
  <c r="GP37" i="12"/>
  <c r="GP35" i="12"/>
  <c r="GP75" i="12" s="1"/>
  <c r="GP36" i="12"/>
  <c r="GP76" i="12" s="1"/>
  <c r="GP39" i="12"/>
  <c r="GP79" i="12" s="1"/>
  <c r="GP41" i="12"/>
  <c r="GP81" i="12" s="1"/>
  <c r="GP40" i="12"/>
  <c r="GP80" i="12" s="1"/>
  <c r="GP42" i="12"/>
  <c r="GP82" i="12" s="1"/>
  <c r="GP44" i="12"/>
  <c r="GP84" i="12" s="1"/>
  <c r="GP43" i="12"/>
  <c r="GP45" i="12"/>
  <c r="GP85" i="12" s="1"/>
  <c r="GP46" i="12"/>
  <c r="GP47" i="12"/>
  <c r="GP87" i="12" s="1"/>
  <c r="GP48" i="12"/>
  <c r="GP88" i="12" s="1"/>
  <c r="GP90" i="12"/>
  <c r="GZ29" i="12"/>
  <c r="GZ69" i="12" s="1"/>
  <c r="GZ33" i="12"/>
  <c r="GZ31" i="12"/>
  <c r="GZ71" i="12" s="1"/>
  <c r="GZ30" i="12"/>
  <c r="GZ70" i="12" s="1"/>
  <c r="GZ32" i="12"/>
  <c r="GZ72" i="12" s="1"/>
  <c r="GZ35" i="12"/>
  <c r="GZ75" i="12" s="1"/>
  <c r="GZ37" i="12"/>
  <c r="GZ77" i="12" s="1"/>
  <c r="GZ36" i="12"/>
  <c r="GZ38" i="12"/>
  <c r="GZ78" i="12" s="1"/>
  <c r="GZ41" i="12"/>
  <c r="GZ81" i="12" s="1"/>
  <c r="GZ40" i="12"/>
  <c r="GZ80" i="12" s="1"/>
  <c r="GZ39" i="12"/>
  <c r="GZ34" i="12"/>
  <c r="GZ74" i="12" s="1"/>
  <c r="GZ44" i="12"/>
  <c r="GZ84" i="12" s="1"/>
  <c r="GZ43" i="12"/>
  <c r="GZ83" i="12" s="1"/>
  <c r="GZ47" i="12"/>
  <c r="GZ87" i="12" s="1"/>
  <c r="GZ42" i="12"/>
  <c r="GZ45" i="12"/>
  <c r="GZ46" i="12"/>
  <c r="GZ86" i="12" s="1"/>
  <c r="GZ48" i="12"/>
  <c r="GZ88" i="12" s="1"/>
  <c r="GZ90" i="12"/>
  <c r="HU29" i="12"/>
  <c r="HU69" i="12" s="1"/>
  <c r="HU31" i="12"/>
  <c r="HU71" i="12" s="1"/>
  <c r="HU30" i="12"/>
  <c r="HU70" i="12" s="1"/>
  <c r="HU32" i="12"/>
  <c r="HU72" i="12" s="1"/>
  <c r="HU33" i="12"/>
  <c r="HU73" i="12" s="1"/>
  <c r="HU36" i="12"/>
  <c r="HU76" i="12" s="1"/>
  <c r="HU35" i="12"/>
  <c r="HU75" i="12" s="1"/>
  <c r="HU34" i="12"/>
  <c r="HU74" i="12" s="1"/>
  <c r="HU37" i="12"/>
  <c r="HU77" i="12" s="1"/>
  <c r="HU40" i="12"/>
  <c r="HU80" i="12" s="1"/>
  <c r="HU39" i="12"/>
  <c r="HU79" i="12" s="1"/>
  <c r="HU38" i="12"/>
  <c r="HU78" i="12" s="1"/>
  <c r="HU43" i="12"/>
  <c r="HU83" i="12" s="1"/>
  <c r="HU41" i="12"/>
  <c r="HU81" i="12" s="1"/>
  <c r="HU42" i="12"/>
  <c r="HU82" i="12" s="1"/>
  <c r="HU46" i="12"/>
  <c r="HU86" i="12" s="1"/>
  <c r="HU45" i="12"/>
  <c r="HU85" i="12" s="1"/>
  <c r="HU44" i="12"/>
  <c r="HU84" i="12" s="1"/>
  <c r="HU47" i="12"/>
  <c r="HU87" i="12" s="1"/>
  <c r="HU48" i="12"/>
  <c r="HU88" i="12" s="1"/>
  <c r="HU90" i="12"/>
  <c r="IE31" i="12"/>
  <c r="IE71" i="12" s="1"/>
  <c r="IE30" i="12"/>
  <c r="IE70" i="12" s="1"/>
  <c r="IE29" i="12"/>
  <c r="IE69" i="12" s="1"/>
  <c r="IE32" i="12"/>
  <c r="IE72" i="12" s="1"/>
  <c r="IE35" i="12"/>
  <c r="IE75" i="12" s="1"/>
  <c r="IE33" i="12"/>
  <c r="IE73" i="12" s="1"/>
  <c r="IE34" i="12"/>
  <c r="IE74" i="12" s="1"/>
  <c r="IE38" i="12"/>
  <c r="IE78" i="12" s="1"/>
  <c r="IE37" i="12"/>
  <c r="IE77" i="12" s="1"/>
  <c r="IE36" i="12"/>
  <c r="IE76" i="12" s="1"/>
  <c r="IE42" i="12"/>
  <c r="IE82" i="12" s="1"/>
  <c r="IE40" i="12"/>
  <c r="IE80" i="12" s="1"/>
  <c r="IE41" i="12"/>
  <c r="IE81" i="12" s="1"/>
  <c r="IE46" i="12"/>
  <c r="IE86" i="12" s="1"/>
  <c r="IE39" i="12"/>
  <c r="IE79" i="12" s="1"/>
  <c r="IE43" i="12"/>
  <c r="IE83" i="12" s="1"/>
  <c r="IE44" i="12"/>
  <c r="IE84" i="12" s="1"/>
  <c r="IE48" i="12"/>
  <c r="IE47" i="12"/>
  <c r="IE87" i="12" s="1"/>
  <c r="IE45" i="12"/>
  <c r="IE85" i="12" s="1"/>
  <c r="IO31" i="12"/>
  <c r="IO71" i="12" s="1"/>
  <c r="IO30" i="12"/>
  <c r="IO70" i="12" s="1"/>
  <c r="IO29" i="12"/>
  <c r="IO69" i="12" s="1"/>
  <c r="IO35" i="12"/>
  <c r="IO75" i="12" s="1"/>
  <c r="IO34" i="12"/>
  <c r="IO74" i="12" s="1"/>
  <c r="IO32" i="12"/>
  <c r="IO72" i="12" s="1"/>
  <c r="IO38" i="12"/>
  <c r="IO78" i="12" s="1"/>
  <c r="IO36" i="12"/>
  <c r="IO76" i="12" s="1"/>
  <c r="IO33" i="12"/>
  <c r="IO73" i="12" s="1"/>
  <c r="IO37" i="12"/>
  <c r="IO77" i="12" s="1"/>
  <c r="IO41" i="12"/>
  <c r="IO81" i="12" s="1"/>
  <c r="IO39" i="12"/>
  <c r="IO79" i="12" s="1"/>
  <c r="IO40" i="12"/>
  <c r="IO80" i="12" s="1"/>
  <c r="IO42" i="12"/>
  <c r="IO82" i="12" s="1"/>
  <c r="IO45" i="12"/>
  <c r="IO85" i="12" s="1"/>
  <c r="IO44" i="12"/>
  <c r="IO84" i="12" s="1"/>
  <c r="IO43" i="12"/>
  <c r="IO83" i="12" s="1"/>
  <c r="IO46" i="12"/>
  <c r="IO86" i="12" s="1"/>
  <c r="IO47" i="12"/>
  <c r="IO87" i="12" s="1"/>
  <c r="IO48" i="12"/>
  <c r="JJ30" i="12"/>
  <c r="JJ70" i="12" s="1"/>
  <c r="JJ29" i="12"/>
  <c r="JJ69" i="12" s="1"/>
  <c r="JJ31" i="12"/>
  <c r="JJ32" i="12"/>
  <c r="JJ72" i="12" s="1"/>
  <c r="JJ34" i="12"/>
  <c r="JJ74" i="12" s="1"/>
  <c r="JJ38" i="12"/>
  <c r="JJ78" i="12" s="1"/>
  <c r="JJ35" i="12"/>
  <c r="JJ75" i="12" s="1"/>
  <c r="JJ37" i="12"/>
  <c r="JJ39" i="12"/>
  <c r="JJ79" i="12" s="1"/>
  <c r="JJ36" i="12"/>
  <c r="JJ76" i="12" s="1"/>
  <c r="JJ33" i="12"/>
  <c r="JJ73" i="12" s="1"/>
  <c r="JJ41" i="12"/>
  <c r="JJ81" i="12" s="1"/>
  <c r="JJ40" i="12"/>
  <c r="JJ44" i="12"/>
  <c r="JJ84" i="12" s="1"/>
  <c r="JJ43" i="12"/>
  <c r="JJ45" i="12"/>
  <c r="JJ85" i="12" s="1"/>
  <c r="JJ42" i="12"/>
  <c r="JJ82" i="12" s="1"/>
  <c r="JJ46" i="12"/>
  <c r="JJ86" i="12" s="1"/>
  <c r="JJ48" i="12"/>
  <c r="JJ88" i="12" s="1"/>
  <c r="JJ47" i="12"/>
  <c r="JJ87" i="12" s="1"/>
  <c r="JJ90" i="12"/>
  <c r="JT29" i="12"/>
  <c r="JT69" i="12" s="1"/>
  <c r="JT30" i="12"/>
  <c r="JT70" i="12" s="1"/>
  <c r="JT33" i="12"/>
  <c r="JT32" i="12"/>
  <c r="JT72" i="12" s="1"/>
  <c r="JT37" i="12"/>
  <c r="JT77" i="12" s="1"/>
  <c r="JT31" i="12"/>
  <c r="JT71" i="12" s="1"/>
  <c r="JT35" i="12"/>
  <c r="JT75" i="12" s="1"/>
  <c r="JT36" i="12"/>
  <c r="JT76" i="12" s="1"/>
  <c r="JT41" i="12"/>
  <c r="JT81" i="12" s="1"/>
  <c r="JT40" i="12"/>
  <c r="JT80" i="12" s="1"/>
  <c r="JT39" i="12"/>
  <c r="JT44" i="12"/>
  <c r="JT84" i="12" s="1"/>
  <c r="JT43" i="12"/>
  <c r="JT83" i="12" s="1"/>
  <c r="JT38" i="12"/>
  <c r="JT78" i="12" s="1"/>
  <c r="JT42" i="12"/>
  <c r="JT34" i="12"/>
  <c r="JT74" i="12" s="1"/>
  <c r="JT45" i="12"/>
  <c r="JT46" i="12"/>
  <c r="JT86" i="12" s="1"/>
  <c r="JT48" i="12"/>
  <c r="JT88" i="12" s="1"/>
  <c r="JT47" i="12"/>
  <c r="JT87" i="12" s="1"/>
  <c r="JT90" i="12"/>
  <c r="KO29" i="12"/>
  <c r="KO69" i="12" s="1"/>
  <c r="KO31" i="12"/>
  <c r="KO71" i="12" s="1"/>
  <c r="KO30" i="12"/>
  <c r="KO70" i="12" s="1"/>
  <c r="KO32" i="12"/>
  <c r="KO72" i="12" s="1"/>
  <c r="KO36" i="12"/>
  <c r="KO76" i="12" s="1"/>
  <c r="KO35" i="12"/>
  <c r="KO75" i="12" s="1"/>
  <c r="KO33" i="12"/>
  <c r="KO73" i="12" s="1"/>
  <c r="KO34" i="12"/>
  <c r="KO74" i="12" s="1"/>
  <c r="KO38" i="12"/>
  <c r="KO78" i="12" s="1"/>
  <c r="KO40" i="12"/>
  <c r="KO80" i="12" s="1"/>
  <c r="KO39" i="12"/>
  <c r="KO79" i="12" s="1"/>
  <c r="KO37" i="12"/>
  <c r="KO77" i="12" s="1"/>
  <c r="KO43" i="12"/>
  <c r="KO83" i="12" s="1"/>
  <c r="KO41" i="12"/>
  <c r="KO81" i="12" s="1"/>
  <c r="KO42" i="12"/>
  <c r="KO82" i="12" s="1"/>
  <c r="KO44" i="12"/>
  <c r="KO84" i="12" s="1"/>
  <c r="KO46" i="12"/>
  <c r="KO86" i="12" s="1"/>
  <c r="KO45" i="12"/>
  <c r="KO85" i="12" s="1"/>
  <c r="KO47" i="12"/>
  <c r="KO87" i="12" s="1"/>
  <c r="KO48" i="12"/>
  <c r="KO88" i="12" s="1"/>
  <c r="KO90" i="12"/>
  <c r="KY31" i="12"/>
  <c r="KY71" i="12" s="1"/>
  <c r="KY30" i="12"/>
  <c r="KY70" i="12" s="1"/>
  <c r="KY29" i="12"/>
  <c r="KY69" i="12" s="1"/>
  <c r="KY32" i="12"/>
  <c r="KY72" i="12" s="1"/>
  <c r="KY33" i="12"/>
  <c r="KY73" i="12" s="1"/>
  <c r="KY35" i="12"/>
  <c r="KY75" i="12" s="1"/>
  <c r="KY34" i="12"/>
  <c r="KY74" i="12" s="1"/>
  <c r="KY36" i="12"/>
  <c r="KY76" i="12" s="1"/>
  <c r="KY38" i="12"/>
  <c r="KY78" i="12" s="1"/>
  <c r="KY37" i="12"/>
  <c r="KY77" i="12" s="1"/>
  <c r="KY89" i="12" s="1"/>
  <c r="KY39" i="12"/>
  <c r="KY79" i="12" s="1"/>
  <c r="KY42" i="12"/>
  <c r="KY82" i="12" s="1"/>
  <c r="KY40" i="12"/>
  <c r="KY80" i="12" s="1"/>
  <c r="KY41" i="12"/>
  <c r="KY81" i="12" s="1"/>
  <c r="KY46" i="12"/>
  <c r="KY86" i="12" s="1"/>
  <c r="KY43" i="12"/>
  <c r="KY83" i="12" s="1"/>
  <c r="KY44" i="12"/>
  <c r="KY84" i="12" s="1"/>
  <c r="KY48" i="12"/>
  <c r="KY88" i="12" s="1"/>
  <c r="KY45" i="12"/>
  <c r="KY85" i="12" s="1"/>
  <c r="KY47" i="12"/>
  <c r="KY87" i="12" s="1"/>
  <c r="LI31" i="12"/>
  <c r="LI71" i="12" s="1"/>
  <c r="LI30" i="12"/>
  <c r="LI70" i="12" s="1"/>
  <c r="LI29" i="12"/>
  <c r="LI69" i="12" s="1"/>
  <c r="LI35" i="12"/>
  <c r="LI75" i="12" s="1"/>
  <c r="LI32" i="12"/>
  <c r="LI72" i="12" s="1"/>
  <c r="LI34" i="12"/>
  <c r="LI74" i="12" s="1"/>
  <c r="LI33" i="12"/>
  <c r="LI73" i="12" s="1"/>
  <c r="LI36" i="12"/>
  <c r="LI76" i="12" s="1"/>
  <c r="LI39" i="12"/>
  <c r="LI79" i="12" s="1"/>
  <c r="LI41" i="12"/>
  <c r="LI81" i="12" s="1"/>
  <c r="LI38" i="12"/>
  <c r="LI78" i="12" s="1"/>
  <c r="LI40" i="12"/>
  <c r="LI80" i="12" s="1"/>
  <c r="LI37" i="12"/>
  <c r="LI77" i="12" s="1"/>
  <c r="LI42" i="12"/>
  <c r="LI82" i="12" s="1"/>
  <c r="LI44" i="12"/>
  <c r="LI84" i="12" s="1"/>
  <c r="LI45" i="12"/>
  <c r="LI85" i="12" s="1"/>
  <c r="LI43" i="12"/>
  <c r="LI83" i="12" s="1"/>
  <c r="LI47" i="12"/>
  <c r="LI87" i="12" s="1"/>
  <c r="LI48" i="12"/>
  <c r="LI88" i="12" s="1"/>
  <c r="LI46" i="12"/>
  <c r="LI86" i="12" s="1"/>
  <c r="AM27" i="12"/>
  <c r="AM28" i="12" s="1"/>
  <c r="BG27" i="12"/>
  <c r="CB27" i="12"/>
  <c r="DG27" i="12"/>
  <c r="EA27" i="12"/>
  <c r="EV27" i="12"/>
  <c r="GA27" i="12"/>
  <c r="GU27" i="12"/>
  <c r="HP27" i="12"/>
  <c r="IU27" i="12"/>
  <c r="JO27" i="12"/>
  <c r="JO28" i="12" s="1"/>
  <c r="KJ27" i="12"/>
  <c r="LO27" i="12"/>
  <c r="KW90" i="12"/>
  <c r="JD90" i="12"/>
  <c r="HH90" i="12"/>
  <c r="DP90" i="12"/>
  <c r="BE31" i="12"/>
  <c r="BE71" i="12" s="1"/>
  <c r="BE30" i="12"/>
  <c r="BE70" i="12" s="1"/>
  <c r="BE29" i="12"/>
  <c r="BE69" i="12" s="1"/>
  <c r="BE34" i="12"/>
  <c r="BE74" i="12" s="1"/>
  <c r="BE33" i="12"/>
  <c r="BE73" i="12" s="1"/>
  <c r="BE35" i="12"/>
  <c r="BE75" i="12" s="1"/>
  <c r="BE36" i="12"/>
  <c r="BE76" i="12" s="1"/>
  <c r="BE38" i="12"/>
  <c r="BE78" i="12" s="1"/>
  <c r="BE32" i="12"/>
  <c r="BE72" i="12" s="1"/>
  <c r="BE42" i="12"/>
  <c r="BE82" i="12" s="1"/>
  <c r="BE39" i="12"/>
  <c r="BE79" i="12" s="1"/>
  <c r="BE37" i="12"/>
  <c r="BE77" i="12" s="1"/>
  <c r="BE41" i="12"/>
  <c r="BE81" i="12" s="1"/>
  <c r="BE40" i="12"/>
  <c r="BE80" i="12" s="1"/>
  <c r="BE44" i="12"/>
  <c r="BE84" i="12" s="1"/>
  <c r="BE45" i="12"/>
  <c r="BE85" i="12" s="1"/>
  <c r="BE46" i="12"/>
  <c r="BE86" i="12" s="1"/>
  <c r="BE47" i="12"/>
  <c r="BE87" i="12" s="1"/>
  <c r="BE43" i="12"/>
  <c r="BE83" i="12" s="1"/>
  <c r="BE48" i="12"/>
  <c r="BE88" i="12" s="1"/>
  <c r="FD29" i="12"/>
  <c r="FD69" i="12" s="1"/>
  <c r="FD31" i="12"/>
  <c r="FD71" i="12" s="1"/>
  <c r="FD30" i="12"/>
  <c r="FD70" i="12" s="1"/>
  <c r="FD33" i="12"/>
  <c r="FD32" i="12"/>
  <c r="FD72" i="12" s="1"/>
  <c r="FD34" i="12"/>
  <c r="FD74" i="12" s="1"/>
  <c r="FD35" i="12"/>
  <c r="FD75" i="12" s="1"/>
  <c r="FD36" i="12"/>
  <c r="FD37" i="12"/>
  <c r="FD77" i="12" s="1"/>
  <c r="FD41" i="12"/>
  <c r="FD81" i="12" s="1"/>
  <c r="FD39" i="12"/>
  <c r="FD40" i="12"/>
  <c r="FD80" i="12" s="1"/>
  <c r="FD38" i="12"/>
  <c r="FD78" i="12" s="1"/>
  <c r="FD44" i="12"/>
  <c r="FD84" i="12" s="1"/>
  <c r="FD42" i="12"/>
  <c r="FD43" i="12"/>
  <c r="FD83" i="12" s="1"/>
  <c r="FD45" i="12"/>
  <c r="FD85" i="12" s="1"/>
  <c r="FD47" i="12"/>
  <c r="FD87" i="12" s="1"/>
  <c r="FD46" i="12"/>
  <c r="FD86" i="12" s="1"/>
  <c r="FD48" i="12"/>
  <c r="FD88" i="12" s="1"/>
  <c r="FD90" i="12"/>
  <c r="JM31" i="12"/>
  <c r="JM71" i="12" s="1"/>
  <c r="JM30" i="12"/>
  <c r="JM70" i="12" s="1"/>
  <c r="JM29" i="12"/>
  <c r="JM69" i="12" s="1"/>
  <c r="JM33" i="12"/>
  <c r="JM73" i="12" s="1"/>
  <c r="JM35" i="12"/>
  <c r="JM75" i="12" s="1"/>
  <c r="JM32" i="12"/>
  <c r="JM72" i="12" s="1"/>
  <c r="JM34" i="12"/>
  <c r="JM74" i="12" s="1"/>
  <c r="JM36" i="12"/>
  <c r="JM76" i="12" s="1"/>
  <c r="JM38" i="12"/>
  <c r="JM78" i="12" s="1"/>
  <c r="JM39" i="12"/>
  <c r="JM79" i="12" s="1"/>
  <c r="JM41" i="12"/>
  <c r="JM81" i="12" s="1"/>
  <c r="JM40" i="12"/>
  <c r="JM80" i="12" s="1"/>
  <c r="JM42" i="12"/>
  <c r="JM82" i="12" s="1"/>
  <c r="JM45" i="12"/>
  <c r="JM85" i="12" s="1"/>
  <c r="JM37" i="12"/>
  <c r="JM77" i="12" s="1"/>
  <c r="JM43" i="12"/>
  <c r="JM83" i="12" s="1"/>
  <c r="JM44" i="12"/>
  <c r="JM84" i="12" s="1"/>
  <c r="JM47" i="12"/>
  <c r="JM87" i="12" s="1"/>
  <c r="JM46" i="12"/>
  <c r="JM48" i="12"/>
  <c r="LB29" i="12"/>
  <c r="LB69" i="12" s="1"/>
  <c r="LB31" i="12"/>
  <c r="LB71" i="12" s="1"/>
  <c r="LB33" i="12"/>
  <c r="LB32" i="12"/>
  <c r="LB72" i="12" s="1"/>
  <c r="LB30" i="12"/>
  <c r="LB70" i="12" s="1"/>
  <c r="LB35" i="12"/>
  <c r="LB75" i="12" s="1"/>
  <c r="LB37" i="12"/>
  <c r="LB77" i="12" s="1"/>
  <c r="LB36" i="12"/>
  <c r="LB34" i="12"/>
  <c r="LB74" i="12" s="1"/>
  <c r="LB38" i="12"/>
  <c r="LB78" i="12" s="1"/>
  <c r="LB40" i="12"/>
  <c r="LB80" i="12" s="1"/>
  <c r="LB39" i="12"/>
  <c r="LB43" i="12"/>
  <c r="LB83" i="12" s="1"/>
  <c r="LB42" i="12"/>
  <c r="LB46" i="12"/>
  <c r="LB86" i="12" s="1"/>
  <c r="LB45" i="12"/>
  <c r="LB85" i="12" s="1"/>
  <c r="LB41" i="12"/>
  <c r="LB81" i="12" s="1"/>
  <c r="LB44" i="12"/>
  <c r="LB84" i="12" s="1"/>
  <c r="LB47" i="12"/>
  <c r="LB87" i="12" s="1"/>
  <c r="LB48" i="12"/>
  <c r="LB90" i="12"/>
  <c r="HQ88" i="12"/>
  <c r="EW88" i="12"/>
  <c r="AE30" i="12"/>
  <c r="AE70" i="12" s="1"/>
  <c r="AE29" i="12"/>
  <c r="AE69" i="12" s="1"/>
  <c r="AE31" i="12"/>
  <c r="AE71" i="12" s="1"/>
  <c r="AE34" i="12"/>
  <c r="AE74" i="12" s="1"/>
  <c r="AE33" i="12"/>
  <c r="AE73" i="12" s="1"/>
  <c r="AE32" i="12"/>
  <c r="AE72" i="12" s="1"/>
  <c r="AE36" i="12"/>
  <c r="AE76" i="12" s="1"/>
  <c r="AE38" i="12"/>
  <c r="AE37" i="12"/>
  <c r="AE77" i="12" s="1"/>
  <c r="AE35" i="12"/>
  <c r="AE75" i="12" s="1"/>
  <c r="AE41" i="12"/>
  <c r="AE81" i="12" s="1"/>
  <c r="AE39" i="12"/>
  <c r="AE79" i="12" s="1"/>
  <c r="AE40" i="12"/>
  <c r="AE80" i="12" s="1"/>
  <c r="AE42" i="12"/>
  <c r="AE82" i="12" s="1"/>
  <c r="AE44" i="12"/>
  <c r="AE84" i="12" s="1"/>
  <c r="AE43" i="12"/>
  <c r="AE83" i="12" s="1"/>
  <c r="AE48" i="12"/>
  <c r="AE88" i="12" s="1"/>
  <c r="AE45" i="12"/>
  <c r="AE85" i="12" s="1"/>
  <c r="AE46" i="12"/>
  <c r="AE86" i="12" s="1"/>
  <c r="AE47" i="12"/>
  <c r="AE90" i="12"/>
  <c r="BT31" i="12"/>
  <c r="BT71" i="12" s="1"/>
  <c r="BT30" i="12"/>
  <c r="BT70" i="12" s="1"/>
  <c r="BT32" i="12"/>
  <c r="BT29" i="12"/>
  <c r="BT69" i="12" s="1"/>
  <c r="BT33" i="12"/>
  <c r="BT73" i="12" s="1"/>
  <c r="BT34" i="12"/>
  <c r="BT74" i="12" s="1"/>
  <c r="BT35" i="12"/>
  <c r="BT36" i="12"/>
  <c r="BT76" i="12" s="1"/>
  <c r="BT38" i="12"/>
  <c r="BT78" i="12" s="1"/>
  <c r="BT40" i="12"/>
  <c r="BT80" i="12" s="1"/>
  <c r="BT39" i="12"/>
  <c r="BT79" i="12" s="1"/>
  <c r="BT41" i="12"/>
  <c r="BT81" i="12" s="1"/>
  <c r="BT37" i="12"/>
  <c r="BT77" i="12" s="1"/>
  <c r="BT43" i="12"/>
  <c r="BT83" i="12" s="1"/>
  <c r="BT42" i="12"/>
  <c r="BT82" i="12" s="1"/>
  <c r="BT44" i="12"/>
  <c r="BT46" i="12"/>
  <c r="BT86" i="12" s="1"/>
  <c r="BT48" i="12"/>
  <c r="BT88" i="12" s="1"/>
  <c r="BT47" i="12"/>
  <c r="BT87" i="12" s="1"/>
  <c r="BT45" i="12"/>
  <c r="BT85" i="12" s="1"/>
  <c r="CN30" i="12"/>
  <c r="CN70" i="12" s="1"/>
  <c r="CN29" i="12"/>
  <c r="CN69" i="12" s="1"/>
  <c r="CN31" i="12"/>
  <c r="CN71" i="12" s="1"/>
  <c r="CN34" i="12"/>
  <c r="CN33" i="12"/>
  <c r="CN73" i="12" s="1"/>
  <c r="CN32" i="12"/>
  <c r="CN72" i="12" s="1"/>
  <c r="CN38" i="12"/>
  <c r="CN78" i="12" s="1"/>
  <c r="CN37" i="12"/>
  <c r="CN42" i="12"/>
  <c r="CN82" i="12" s="1"/>
  <c r="CN41" i="12"/>
  <c r="CN81" i="12" s="1"/>
  <c r="CN35" i="12"/>
  <c r="CN75" i="12" s="1"/>
  <c r="CN36" i="12"/>
  <c r="CN76" i="12" s="1"/>
  <c r="CN39" i="12"/>
  <c r="CN79" i="12" s="1"/>
  <c r="CN40" i="12"/>
  <c r="CN45" i="12"/>
  <c r="CN85" i="12" s="1"/>
  <c r="CN44" i="12"/>
  <c r="CN84" i="12" s="1"/>
  <c r="CN43" i="12"/>
  <c r="CN46" i="12"/>
  <c r="CN47" i="12"/>
  <c r="CN87" i="12" s="1"/>
  <c r="CN48" i="12"/>
  <c r="CN88" i="12" s="1"/>
  <c r="CN90" i="12"/>
  <c r="GC30" i="12"/>
  <c r="GC70" i="12" s="1"/>
  <c r="GC29" i="12"/>
  <c r="GC69" i="12" s="1"/>
  <c r="GC33" i="12"/>
  <c r="GC73" i="12" s="1"/>
  <c r="GC31" i="12"/>
  <c r="GC71" i="12" s="1"/>
  <c r="GC32" i="12"/>
  <c r="GC72" i="12" s="1"/>
  <c r="GC34" i="12"/>
  <c r="GC74" i="12" s="1"/>
  <c r="GC36" i="12"/>
  <c r="GC76" i="12" s="1"/>
  <c r="GC35" i="12"/>
  <c r="GC75" i="12" s="1"/>
  <c r="GC37" i="12"/>
  <c r="GC77" i="12" s="1"/>
  <c r="GC39" i="12"/>
  <c r="GC79" i="12" s="1"/>
  <c r="GC41" i="12"/>
  <c r="GC81" i="12" s="1"/>
  <c r="GC38" i="12"/>
  <c r="GC78" i="12" s="1"/>
  <c r="GC40" i="12"/>
  <c r="GC80" i="12" s="1"/>
  <c r="GC42" i="12"/>
  <c r="GC82" i="12" s="1"/>
  <c r="GC44" i="12"/>
  <c r="GC84" i="12" s="1"/>
  <c r="GC43" i="12"/>
  <c r="GC83" i="12" s="1"/>
  <c r="GC47" i="12"/>
  <c r="GC87" i="12" s="1"/>
  <c r="GC46" i="12"/>
  <c r="GC86" i="12" s="1"/>
  <c r="GC48" i="12"/>
  <c r="GC88" i="12" s="1"/>
  <c r="GC45" i="12"/>
  <c r="GC85" i="12" s="1"/>
  <c r="GC90" i="12"/>
  <c r="IM30" i="12"/>
  <c r="IM70" i="12" s="1"/>
  <c r="IM29" i="12"/>
  <c r="IM69" i="12" s="1"/>
  <c r="IM33" i="12"/>
  <c r="IM73" i="12" s="1"/>
  <c r="IM34" i="12"/>
  <c r="IM74" i="12" s="1"/>
  <c r="IM31" i="12"/>
  <c r="IM71" i="12" s="1"/>
  <c r="IM32" i="12"/>
  <c r="IM72" i="12" s="1"/>
  <c r="IM38" i="12"/>
  <c r="IM78" i="12" s="1"/>
  <c r="IM36" i="12"/>
  <c r="IM76" i="12" s="1"/>
  <c r="IM35" i="12"/>
  <c r="IM75" i="12" s="1"/>
  <c r="IM37" i="12"/>
  <c r="IM77" i="12" s="1"/>
  <c r="IM41" i="12"/>
  <c r="IM81" i="12" s="1"/>
  <c r="IM39" i="12"/>
  <c r="IM79" i="12" s="1"/>
  <c r="IM40" i="12"/>
  <c r="IM80" i="12" s="1"/>
  <c r="IM44" i="12"/>
  <c r="IM84" i="12" s="1"/>
  <c r="IM43" i="12"/>
  <c r="IM83" i="12" s="1"/>
  <c r="IM42" i="12"/>
  <c r="IM82" i="12" s="1"/>
  <c r="IM45" i="12"/>
  <c r="IM85" i="12" s="1"/>
  <c r="IM46" i="12"/>
  <c r="IM86" i="12" s="1"/>
  <c r="IM47" i="12"/>
  <c r="IM87" i="12" s="1"/>
  <c r="IM48" i="12"/>
  <c r="IM88" i="12" s="1"/>
  <c r="IM90" i="12"/>
  <c r="FN27" i="12"/>
  <c r="C29" i="12"/>
  <c r="C69" i="12" s="1"/>
  <c r="C31" i="12"/>
  <c r="C71" i="12" s="1"/>
  <c r="C30" i="12"/>
  <c r="C70" i="12" s="1"/>
  <c r="C33" i="12"/>
  <c r="C73" i="12" s="1"/>
  <c r="C32" i="12"/>
  <c r="C72" i="12" s="1"/>
  <c r="C36" i="12"/>
  <c r="C76" i="12" s="1"/>
  <c r="C34" i="12"/>
  <c r="C74" i="12" s="1"/>
  <c r="C35" i="12"/>
  <c r="C75" i="12" s="1"/>
  <c r="C37" i="12"/>
  <c r="C77" i="12" s="1"/>
  <c r="C39" i="12"/>
  <c r="C79" i="12" s="1"/>
  <c r="C38" i="12"/>
  <c r="C78" i="12" s="1"/>
  <c r="C40" i="12"/>
  <c r="C80" i="12" s="1"/>
  <c r="C43" i="12"/>
  <c r="C83" i="12" s="1"/>
  <c r="C42" i="12"/>
  <c r="C82" i="12" s="1"/>
  <c r="C47" i="12"/>
  <c r="C87" i="12" s="1"/>
  <c r="C44" i="12"/>
  <c r="C84" i="12" s="1"/>
  <c r="C48" i="12"/>
  <c r="C88" i="12" s="1"/>
  <c r="C46" i="12"/>
  <c r="C45" i="12"/>
  <c r="C85" i="12" s="1"/>
  <c r="C41" i="12"/>
  <c r="C81" i="12" s="1"/>
  <c r="C90" i="12"/>
  <c r="X31" i="12"/>
  <c r="X71" i="12" s="1"/>
  <c r="X30" i="12"/>
  <c r="X70" i="12" s="1"/>
  <c r="X32" i="12"/>
  <c r="X33" i="12"/>
  <c r="X73" i="12" s="1"/>
  <c r="X35" i="12"/>
  <c r="X34" i="12"/>
  <c r="X74" i="12" s="1"/>
  <c r="X38" i="12"/>
  <c r="X29" i="12"/>
  <c r="X69" i="12" s="1"/>
  <c r="X40" i="12"/>
  <c r="X80" i="12" s="1"/>
  <c r="X36" i="12"/>
  <c r="X76" i="12" s="1"/>
  <c r="X41" i="12"/>
  <c r="X37" i="12"/>
  <c r="X77" i="12" s="1"/>
  <c r="X43" i="12"/>
  <c r="X83" i="12" s="1"/>
  <c r="X39" i="12"/>
  <c r="X79" i="12" s="1"/>
  <c r="X42" i="12"/>
  <c r="X82" i="12" s="1"/>
  <c r="X44" i="12"/>
  <c r="X45" i="12"/>
  <c r="X85" i="12" s="1"/>
  <c r="X46" i="12"/>
  <c r="X86" i="12" s="1"/>
  <c r="X48" i="12"/>
  <c r="X88" i="12" s="1"/>
  <c r="X47" i="12"/>
  <c r="X87" i="12" s="1"/>
  <c r="AH31" i="12"/>
  <c r="AH71" i="12" s="1"/>
  <c r="AH30" i="12"/>
  <c r="AH70" i="12" s="1"/>
  <c r="AH29" i="12"/>
  <c r="AH69" i="12" s="1"/>
  <c r="AH32" i="12"/>
  <c r="AH72" i="12" s="1"/>
  <c r="AH33" i="12"/>
  <c r="AH73" i="12" s="1"/>
  <c r="AH34" i="12"/>
  <c r="AH74" i="12" s="1"/>
  <c r="AH35" i="12"/>
  <c r="AH39" i="12"/>
  <c r="AH79" i="12" s="1"/>
  <c r="AH36" i="12"/>
  <c r="AH76" i="12" s="1"/>
  <c r="AH38" i="12"/>
  <c r="AH37" i="12"/>
  <c r="AH77" i="12" s="1"/>
  <c r="AH42" i="12"/>
  <c r="AH82" i="12" s="1"/>
  <c r="AH41" i="12"/>
  <c r="AH45" i="12"/>
  <c r="AH85" i="12" s="1"/>
  <c r="AH40" i="12"/>
  <c r="AH80" i="12" s="1"/>
  <c r="AH44" i="12"/>
  <c r="AH84" i="12" s="1"/>
  <c r="AH46" i="12"/>
  <c r="AH86" i="12" s="1"/>
  <c r="AH43" i="12"/>
  <c r="AH83" i="12" s="1"/>
  <c r="AH47" i="12"/>
  <c r="AH48" i="12"/>
  <c r="AH88" i="12" s="1"/>
  <c r="AH90" i="12"/>
  <c r="AR30" i="12"/>
  <c r="AR70" i="12" s="1"/>
  <c r="AR29" i="12"/>
  <c r="AR69" i="12" s="1"/>
  <c r="AR34" i="12"/>
  <c r="AR33" i="12"/>
  <c r="AR73" i="12" s="1"/>
  <c r="AR31" i="12"/>
  <c r="AR71" i="12" s="1"/>
  <c r="AR32" i="12"/>
  <c r="AR72" i="12" s="1"/>
  <c r="AR38" i="12"/>
  <c r="AR78" i="12" s="1"/>
  <c r="AR35" i="12"/>
  <c r="AR75" i="12" s="1"/>
  <c r="AR37" i="12"/>
  <c r="AR36" i="12"/>
  <c r="AR76" i="12" s="1"/>
  <c r="AR42" i="12"/>
  <c r="AR82" i="12" s="1"/>
  <c r="AR39" i="12"/>
  <c r="AR79" i="12" s="1"/>
  <c r="AR41" i="12"/>
  <c r="AR81" i="12" s="1"/>
  <c r="AR40" i="12"/>
  <c r="AR45" i="12"/>
  <c r="AR85" i="12" s="1"/>
  <c r="AR44" i="12"/>
  <c r="AR84" i="12" s="1"/>
  <c r="AR43" i="12"/>
  <c r="AR46" i="12"/>
  <c r="AR47" i="12"/>
  <c r="AR87" i="12" s="1"/>
  <c r="AR48" i="12"/>
  <c r="AR90" i="12"/>
  <c r="BC30" i="12"/>
  <c r="BC70" i="12" s="1"/>
  <c r="BC29" i="12"/>
  <c r="BC69" i="12" s="1"/>
  <c r="BC31" i="12"/>
  <c r="BC71" i="12" s="1"/>
  <c r="BC34" i="12"/>
  <c r="BC74" i="12" s="1"/>
  <c r="BC33" i="12"/>
  <c r="BC73" i="12" s="1"/>
  <c r="BC32" i="12"/>
  <c r="BC72" i="12" s="1"/>
  <c r="BC36" i="12"/>
  <c r="BC76" i="12" s="1"/>
  <c r="BC38" i="12"/>
  <c r="BC78" i="12" s="1"/>
  <c r="BC37" i="12"/>
  <c r="BC77" i="12" s="1"/>
  <c r="BC35" i="12"/>
  <c r="BC75" i="12" s="1"/>
  <c r="BC39" i="12"/>
  <c r="BC79" i="12" s="1"/>
  <c r="BC41" i="12"/>
  <c r="BC81" i="12" s="1"/>
  <c r="BC40" i="12"/>
  <c r="BC80" i="12" s="1"/>
  <c r="BC44" i="12"/>
  <c r="BC84" i="12" s="1"/>
  <c r="BC42" i="12"/>
  <c r="BC82" i="12" s="1"/>
  <c r="BC43" i="12"/>
  <c r="BC83" i="12" s="1"/>
  <c r="BC48" i="12"/>
  <c r="BC88" i="12" s="1"/>
  <c r="BC46" i="12"/>
  <c r="BC86" i="12" s="1"/>
  <c r="BC47" i="12"/>
  <c r="BC87" i="12" s="1"/>
  <c r="BC45" i="12"/>
  <c r="BC85" i="12" s="1"/>
  <c r="BC90" i="12"/>
  <c r="BM30" i="12"/>
  <c r="BM70" i="12" s="1"/>
  <c r="BM29" i="12"/>
  <c r="BM69" i="12" s="1"/>
  <c r="BM31" i="12"/>
  <c r="BM71" i="12" s="1"/>
  <c r="BM33" i="12"/>
  <c r="BM73" i="12" s="1"/>
  <c r="BM32" i="12"/>
  <c r="BM72" i="12" s="1"/>
  <c r="BM34" i="12"/>
  <c r="BM74" i="12" s="1"/>
  <c r="BM36" i="12"/>
  <c r="BM76" i="12" s="1"/>
  <c r="BM37" i="12"/>
  <c r="BM77" i="12" s="1"/>
  <c r="BM41" i="12"/>
  <c r="BM81" i="12" s="1"/>
  <c r="BM35" i="12"/>
  <c r="BM75" i="12" s="1"/>
  <c r="BM40" i="12"/>
  <c r="BM80" i="12" s="1"/>
  <c r="BM39" i="12"/>
  <c r="BM79" i="12" s="1"/>
  <c r="BM44" i="12"/>
  <c r="BM84" i="12" s="1"/>
  <c r="BM38" i="12"/>
  <c r="BM78" i="12" s="1"/>
  <c r="BM43" i="12"/>
  <c r="BM83" i="12" s="1"/>
  <c r="BM47" i="12"/>
  <c r="BM87" i="12" s="1"/>
  <c r="BM46" i="12"/>
  <c r="BM86" i="12" s="1"/>
  <c r="BM42" i="12"/>
  <c r="BM82" i="12" s="1"/>
  <c r="BM45" i="12"/>
  <c r="BM85" i="12" s="1"/>
  <c r="BM48" i="12"/>
  <c r="BM88" i="12" s="1"/>
  <c r="BM90" i="12"/>
  <c r="BW29" i="12"/>
  <c r="BW69" i="12" s="1"/>
  <c r="BW31" i="12"/>
  <c r="BW71" i="12" s="1"/>
  <c r="BW30" i="12"/>
  <c r="BW70" i="12" s="1"/>
  <c r="BW33" i="12"/>
  <c r="BW73" i="12" s="1"/>
  <c r="BW32" i="12"/>
  <c r="BW72" i="12" s="1"/>
  <c r="BW36" i="12"/>
  <c r="BW76" i="12" s="1"/>
  <c r="BW34" i="12"/>
  <c r="BW74" i="12" s="1"/>
  <c r="BW37" i="12"/>
  <c r="BW77" i="12" s="1"/>
  <c r="BW35" i="12"/>
  <c r="BW75" i="12" s="1"/>
  <c r="BW39" i="12"/>
  <c r="BW79" i="12" s="1"/>
  <c r="BW38" i="12"/>
  <c r="BW78" i="12" s="1"/>
  <c r="BW40" i="12"/>
  <c r="BW80" i="12" s="1"/>
  <c r="BW41" i="12"/>
  <c r="BW81" i="12" s="1"/>
  <c r="BW43" i="12"/>
  <c r="BW83" i="12" s="1"/>
  <c r="BW42" i="12"/>
  <c r="BW82" i="12" s="1"/>
  <c r="BW47" i="12"/>
  <c r="BW87" i="12" s="1"/>
  <c r="BW45" i="12"/>
  <c r="BW85" i="12" s="1"/>
  <c r="BW44" i="12"/>
  <c r="BW84" i="12" s="1"/>
  <c r="BW48" i="12"/>
  <c r="BW88" i="12" s="1"/>
  <c r="BW46" i="12"/>
  <c r="BW86" i="12" s="1"/>
  <c r="BW90" i="12"/>
  <c r="CR31" i="12"/>
  <c r="CR71" i="12" s="1"/>
  <c r="CR30" i="12"/>
  <c r="CR70" i="12" s="1"/>
  <c r="CR32" i="12"/>
  <c r="CR29" i="12"/>
  <c r="CR69" i="12" s="1"/>
  <c r="CR34" i="12"/>
  <c r="CR74" i="12" s="1"/>
  <c r="CR35" i="12"/>
  <c r="CR75" i="12" s="1"/>
  <c r="CR33" i="12"/>
  <c r="CR73" i="12" s="1"/>
  <c r="CR36" i="12"/>
  <c r="CR76" i="12" s="1"/>
  <c r="CR38" i="12"/>
  <c r="CR40" i="12"/>
  <c r="CR80" i="12" s="1"/>
  <c r="CR37" i="12"/>
  <c r="CR77" i="12" s="1"/>
  <c r="CR43" i="12"/>
  <c r="CR83" i="12" s="1"/>
  <c r="CR39" i="12"/>
  <c r="CR79" i="12" s="1"/>
  <c r="CR42" i="12"/>
  <c r="CR82" i="12" s="1"/>
  <c r="CR44" i="12"/>
  <c r="CR46" i="12"/>
  <c r="CR86" i="12" s="1"/>
  <c r="CR41" i="12"/>
  <c r="CR45" i="12"/>
  <c r="CR85" i="12" s="1"/>
  <c r="CR47" i="12"/>
  <c r="CR87" i="12" s="1"/>
  <c r="CR48" i="12"/>
  <c r="CR88" i="12" s="1"/>
  <c r="DB31" i="12"/>
  <c r="DB71" i="12" s="1"/>
  <c r="DB30" i="12"/>
  <c r="DB70" i="12" s="1"/>
  <c r="DB29" i="12"/>
  <c r="DB32" i="12"/>
  <c r="DB33" i="12"/>
  <c r="DB73" i="12" s="1"/>
  <c r="DB35" i="12"/>
  <c r="DB39" i="12"/>
  <c r="DB79" i="12" s="1"/>
  <c r="DB38" i="12"/>
  <c r="DB34" i="12"/>
  <c r="DB74" i="12" s="1"/>
  <c r="DB36" i="12"/>
  <c r="DB76" i="12" s="1"/>
  <c r="DB37" i="12"/>
  <c r="DB77" i="12" s="1"/>
  <c r="DB41" i="12"/>
  <c r="DB42" i="12"/>
  <c r="DB82" i="12" s="1"/>
  <c r="DB40" i="12"/>
  <c r="DB80" i="12" s="1"/>
  <c r="DB44" i="12"/>
  <c r="DB43" i="12"/>
  <c r="DB83" i="12" s="1"/>
  <c r="DB46" i="12"/>
  <c r="DB86" i="12" s="1"/>
  <c r="DB45" i="12"/>
  <c r="DB85" i="12" s="1"/>
  <c r="DB47" i="12"/>
  <c r="DB48" i="12"/>
  <c r="DB88" i="12" s="1"/>
  <c r="DB90" i="12"/>
  <c r="DL30" i="12"/>
  <c r="DL70" i="12" s="1"/>
  <c r="DL29" i="12"/>
  <c r="DL69" i="12" s="1"/>
  <c r="DL34" i="12"/>
  <c r="DL33" i="12"/>
  <c r="DL73" i="12" s="1"/>
  <c r="DL32" i="12"/>
  <c r="DL72" i="12" s="1"/>
  <c r="DL31" i="12"/>
  <c r="DL71" i="12" s="1"/>
  <c r="DL36" i="12"/>
  <c r="DL76" i="12" s="1"/>
  <c r="DL38" i="12"/>
  <c r="DL78" i="12" s="1"/>
  <c r="DL37" i="12"/>
  <c r="DL35" i="12"/>
  <c r="DL75" i="12" s="1"/>
  <c r="DL42" i="12"/>
  <c r="DL82" i="12" s="1"/>
  <c r="DL39" i="12"/>
  <c r="DL79" i="12" s="1"/>
  <c r="DL40" i="12"/>
  <c r="DL80" i="12" s="1"/>
  <c r="DL45" i="12"/>
  <c r="DL85" i="12" s="1"/>
  <c r="DL44" i="12"/>
  <c r="DL84" i="12" s="1"/>
  <c r="DL41" i="12"/>
  <c r="DL81" i="12" s="1"/>
  <c r="DL43" i="12"/>
  <c r="DL46" i="12"/>
  <c r="DL86" i="12" s="1"/>
  <c r="DL48" i="12"/>
  <c r="DL88" i="12" s="1"/>
  <c r="DL47" i="12"/>
  <c r="DL87" i="12" s="1"/>
  <c r="DL90" i="12"/>
  <c r="DW30" i="12"/>
  <c r="DW70" i="12" s="1"/>
  <c r="DW29" i="12"/>
  <c r="DW69" i="12" s="1"/>
  <c r="DW31" i="12"/>
  <c r="DW71" i="12" s="1"/>
  <c r="DW33" i="12"/>
  <c r="DW73" i="12" s="1"/>
  <c r="DW32" i="12"/>
  <c r="DW72" i="12" s="1"/>
  <c r="DW34" i="12"/>
  <c r="DW74" i="12" s="1"/>
  <c r="DW35" i="12"/>
  <c r="DW75" i="12" s="1"/>
  <c r="DW38" i="12"/>
  <c r="DW78" i="12" s="1"/>
  <c r="DW37" i="12"/>
  <c r="DW77" i="12" s="1"/>
  <c r="DW36" i="12"/>
  <c r="DW76" i="12" s="1"/>
  <c r="DW39" i="12"/>
  <c r="DW79" i="12" s="1"/>
  <c r="DW41" i="12"/>
  <c r="DW81" i="12" s="1"/>
  <c r="DW40" i="12"/>
  <c r="DW80" i="12" s="1"/>
  <c r="DW44" i="12"/>
  <c r="DW84" i="12" s="1"/>
  <c r="DW43" i="12"/>
  <c r="DW83" i="12" s="1"/>
  <c r="DW42" i="12"/>
  <c r="DW82" i="12" s="1"/>
  <c r="DW48" i="12"/>
  <c r="DW88" i="12" s="1"/>
  <c r="DW46" i="12"/>
  <c r="DW86" i="12" s="1"/>
  <c r="DW45" i="12"/>
  <c r="DW85" i="12" s="1"/>
  <c r="DW47" i="12"/>
  <c r="DW87" i="12" s="1"/>
  <c r="DW90" i="12"/>
  <c r="EG30" i="12"/>
  <c r="EG70" i="12" s="1"/>
  <c r="EG29" i="12"/>
  <c r="EG69" i="12" s="1"/>
  <c r="EG31" i="12"/>
  <c r="EG71" i="12" s="1"/>
  <c r="EG33" i="12"/>
  <c r="EG73" i="12" s="1"/>
  <c r="EG32" i="12"/>
  <c r="EG72" i="12" s="1"/>
  <c r="EG34" i="12"/>
  <c r="EG74" i="12" s="1"/>
  <c r="EG36" i="12"/>
  <c r="EG76" i="12" s="1"/>
  <c r="EG37" i="12"/>
  <c r="EG77" i="12" s="1"/>
  <c r="EG35" i="12"/>
  <c r="EG75" i="12" s="1"/>
  <c r="EG41" i="12"/>
  <c r="EG81" i="12" s="1"/>
  <c r="EG40" i="12"/>
  <c r="EG80" i="12" s="1"/>
  <c r="EG39" i="12"/>
  <c r="EG79" i="12" s="1"/>
  <c r="EG44" i="12"/>
  <c r="EG84" i="12" s="1"/>
  <c r="EG42" i="12"/>
  <c r="EG82" i="12" s="1"/>
  <c r="EG43" i="12"/>
  <c r="EG83" i="12" s="1"/>
  <c r="EG47" i="12"/>
  <c r="EG87" i="12" s="1"/>
  <c r="EG38" i="12"/>
  <c r="EG78" i="12" s="1"/>
  <c r="EG46" i="12"/>
  <c r="EG86" i="12" s="1"/>
  <c r="EG48" i="12"/>
  <c r="EG88" i="12" s="1"/>
  <c r="EG45" i="12"/>
  <c r="EG85" i="12" s="1"/>
  <c r="EG90" i="12"/>
  <c r="EQ29" i="12"/>
  <c r="EQ69" i="12" s="1"/>
  <c r="EQ31" i="12"/>
  <c r="EQ71" i="12" s="1"/>
  <c r="EQ30" i="12"/>
  <c r="EQ70" i="12" s="1"/>
  <c r="EQ33" i="12"/>
  <c r="EQ73" i="12" s="1"/>
  <c r="EQ32" i="12"/>
  <c r="EQ72" i="12" s="1"/>
  <c r="EQ34" i="12"/>
  <c r="EQ74" i="12" s="1"/>
  <c r="EQ36" i="12"/>
  <c r="EQ76" i="12" s="1"/>
  <c r="EQ37" i="12"/>
  <c r="EQ77" i="12" s="1"/>
  <c r="EQ39" i="12"/>
  <c r="EQ79" i="12" s="1"/>
  <c r="EQ35" i="12"/>
  <c r="EQ75" i="12" s="1"/>
  <c r="EQ38" i="12"/>
  <c r="EQ78" i="12" s="1"/>
  <c r="EQ40" i="12"/>
  <c r="EQ80" i="12" s="1"/>
  <c r="EQ42" i="12"/>
  <c r="EQ82" i="12" s="1"/>
  <c r="EQ43" i="12"/>
  <c r="EQ83" i="12" s="1"/>
  <c r="EQ41" i="12"/>
  <c r="EQ81" i="12" s="1"/>
  <c r="EQ47" i="12"/>
  <c r="EQ87" i="12" s="1"/>
  <c r="EQ45" i="12"/>
  <c r="EQ85" i="12" s="1"/>
  <c r="EQ44" i="12"/>
  <c r="EQ84" i="12" s="1"/>
  <c r="EQ48" i="12"/>
  <c r="EQ88" i="12" s="1"/>
  <c r="EQ46" i="12"/>
  <c r="EQ86" i="12" s="1"/>
  <c r="EQ90" i="12"/>
  <c r="FL31" i="12"/>
  <c r="FL71" i="12" s="1"/>
  <c r="FL30" i="12"/>
  <c r="FL70" i="12" s="1"/>
  <c r="FL32" i="12"/>
  <c r="FL29" i="12"/>
  <c r="FL69" i="12" s="1"/>
  <c r="FL33" i="12"/>
  <c r="FL73" i="12" s="1"/>
  <c r="FL35" i="12"/>
  <c r="FL34" i="12"/>
  <c r="FL74" i="12" s="1"/>
  <c r="FL38" i="12"/>
  <c r="FL36" i="12"/>
  <c r="FL76" i="12" s="1"/>
  <c r="FL40" i="12"/>
  <c r="FL80" i="12" s="1"/>
  <c r="FL37" i="12"/>
  <c r="FL77" i="12" s="1"/>
  <c r="FL43" i="12"/>
  <c r="FL83" i="12" s="1"/>
  <c r="FL39" i="12"/>
  <c r="FL79" i="12" s="1"/>
  <c r="FL41" i="12"/>
  <c r="FL81" i="12" s="1"/>
  <c r="FL46" i="12"/>
  <c r="FL86" i="12" s="1"/>
  <c r="FL42" i="12"/>
  <c r="FL82" i="12" s="1"/>
  <c r="FL44" i="12"/>
  <c r="FL45" i="12"/>
  <c r="FL85" i="12" s="1"/>
  <c r="FL47" i="12"/>
  <c r="FL87" i="12" s="1"/>
  <c r="FL48" i="12"/>
  <c r="FL88" i="12" s="1"/>
  <c r="FV31" i="12"/>
  <c r="FV71" i="12" s="1"/>
  <c r="FV30" i="12"/>
  <c r="FV70" i="12" s="1"/>
  <c r="FV29" i="12"/>
  <c r="FV32" i="12"/>
  <c r="FV33" i="12"/>
  <c r="FV73" i="12" s="1"/>
  <c r="FV35" i="12"/>
  <c r="FV34" i="12"/>
  <c r="FV74" i="12" s="1"/>
  <c r="FV39" i="12"/>
  <c r="FV79" i="12" s="1"/>
  <c r="FV36" i="12"/>
  <c r="FV76" i="12" s="1"/>
  <c r="FV38" i="12"/>
  <c r="FV37" i="12"/>
  <c r="FV77" i="12" s="1"/>
  <c r="FV41" i="12"/>
  <c r="FV40" i="12"/>
  <c r="FV80" i="12" s="1"/>
  <c r="FV42" i="12"/>
  <c r="FV82" i="12" s="1"/>
  <c r="FV44" i="12"/>
  <c r="FV46" i="12"/>
  <c r="FV86" i="12" s="1"/>
  <c r="FV45" i="12"/>
  <c r="FV85" i="12" s="1"/>
  <c r="FV43" i="12"/>
  <c r="FV83" i="12" s="1"/>
  <c r="FV48" i="12"/>
  <c r="FV88" i="12" s="1"/>
  <c r="FV47" i="12"/>
  <c r="FV90" i="12"/>
  <c r="GF30" i="12"/>
  <c r="GF70" i="12" s="1"/>
  <c r="GF29" i="12"/>
  <c r="GF69" i="12" s="1"/>
  <c r="GF33" i="12"/>
  <c r="GF73" i="12" s="1"/>
  <c r="GF31" i="12"/>
  <c r="GF71" i="12" s="1"/>
  <c r="GF34" i="12"/>
  <c r="GF32" i="12"/>
  <c r="GF72" i="12" s="1"/>
  <c r="GF38" i="12"/>
  <c r="GF78" i="12" s="1"/>
  <c r="GF35" i="12"/>
  <c r="GF75" i="12" s="1"/>
  <c r="GF37" i="12"/>
  <c r="GF77" i="12" s="1"/>
  <c r="GF42" i="12"/>
  <c r="GF82" i="12" s="1"/>
  <c r="GF39" i="12"/>
  <c r="GF79" i="12" s="1"/>
  <c r="GF40" i="12"/>
  <c r="GF36" i="12"/>
  <c r="GF76" i="12" s="1"/>
  <c r="GF41" i="12"/>
  <c r="GF81" i="12" s="1"/>
  <c r="GF43" i="12"/>
  <c r="GF45" i="12"/>
  <c r="GF85" i="12" s="1"/>
  <c r="GF44" i="12"/>
  <c r="GF84" i="12" s="1"/>
  <c r="GF46" i="12"/>
  <c r="GF47" i="12"/>
  <c r="GF87" i="12" s="1"/>
  <c r="GF48" i="12"/>
  <c r="GF88" i="12" s="1"/>
  <c r="GF90" i="12"/>
  <c r="GQ30" i="12"/>
  <c r="GQ70" i="12" s="1"/>
  <c r="GQ29" i="12"/>
  <c r="GQ69" i="12" s="1"/>
  <c r="GQ31" i="12"/>
  <c r="GQ71" i="12" s="1"/>
  <c r="GQ33" i="12"/>
  <c r="GQ73" i="12" s="1"/>
  <c r="GQ34" i="12"/>
  <c r="GQ74" i="12" s="1"/>
  <c r="GQ32" i="12"/>
  <c r="GQ72" i="12" s="1"/>
  <c r="GQ38" i="12"/>
  <c r="GQ78" i="12" s="1"/>
  <c r="GQ37" i="12"/>
  <c r="GQ77" i="12" s="1"/>
  <c r="GQ35" i="12"/>
  <c r="GQ75" i="12" s="1"/>
  <c r="GQ36" i="12"/>
  <c r="GQ76" i="12" s="1"/>
  <c r="GQ39" i="12"/>
  <c r="GQ79" i="12" s="1"/>
  <c r="GQ41" i="12"/>
  <c r="GQ81" i="12" s="1"/>
  <c r="GQ40" i="12"/>
  <c r="GQ80" i="12" s="1"/>
  <c r="GQ42" i="12"/>
  <c r="GQ82" i="12" s="1"/>
  <c r="GQ44" i="12"/>
  <c r="GQ84" i="12" s="1"/>
  <c r="GQ43" i="12"/>
  <c r="GQ83" i="12" s="1"/>
  <c r="GQ45" i="12"/>
  <c r="GQ85" i="12" s="1"/>
  <c r="GQ46" i="12"/>
  <c r="GQ86" i="12" s="1"/>
  <c r="GQ47" i="12"/>
  <c r="GQ87" i="12" s="1"/>
  <c r="GQ48" i="12"/>
  <c r="GQ88" i="12" s="1"/>
  <c r="GQ90" i="12"/>
  <c r="HA30" i="12"/>
  <c r="HA70" i="12" s="1"/>
  <c r="HA29" i="12"/>
  <c r="HA69" i="12" s="1"/>
  <c r="HA33" i="12"/>
  <c r="HA73" i="12" s="1"/>
  <c r="HA31" i="12"/>
  <c r="HA71" i="12" s="1"/>
  <c r="HA32" i="12"/>
  <c r="HA72" i="12" s="1"/>
  <c r="HA34" i="12"/>
  <c r="HA74" i="12" s="1"/>
  <c r="HA36" i="12"/>
  <c r="HA76" i="12" s="1"/>
  <c r="HA37" i="12"/>
  <c r="HA77" i="12" s="1"/>
  <c r="HA38" i="12"/>
  <c r="HA78" i="12" s="1"/>
  <c r="HA41" i="12"/>
  <c r="HA81" i="12" s="1"/>
  <c r="HA35" i="12"/>
  <c r="HA75" i="12" s="1"/>
  <c r="HA40" i="12"/>
  <c r="HA80" i="12" s="1"/>
  <c r="HA39" i="12"/>
  <c r="HA79" i="12" s="1"/>
  <c r="HA44" i="12"/>
  <c r="HA84" i="12" s="1"/>
  <c r="HA43" i="12"/>
  <c r="HA83" i="12" s="1"/>
  <c r="HA47" i="12"/>
  <c r="HA87" i="12" s="1"/>
  <c r="HA42" i="12"/>
  <c r="HA82" i="12" s="1"/>
  <c r="HA46" i="12"/>
  <c r="HA86" i="12" s="1"/>
  <c r="HA45" i="12"/>
  <c r="HA85" i="12" s="1"/>
  <c r="HA48" i="12"/>
  <c r="HA88" i="12" s="1"/>
  <c r="HA90" i="12"/>
  <c r="HK29" i="12"/>
  <c r="HK69" i="12" s="1"/>
  <c r="HK31" i="12"/>
  <c r="HK71" i="12" s="1"/>
  <c r="HK30" i="12"/>
  <c r="HK70" i="12" s="1"/>
  <c r="HK33" i="12"/>
  <c r="HK73" i="12" s="1"/>
  <c r="HK32" i="12"/>
  <c r="HK72" i="12" s="1"/>
  <c r="HK34" i="12"/>
  <c r="HK74" i="12" s="1"/>
  <c r="HK36" i="12"/>
  <c r="HK76" i="12" s="1"/>
  <c r="HK37" i="12"/>
  <c r="HK77" i="12" s="1"/>
  <c r="HK35" i="12"/>
  <c r="HK75" i="12" s="1"/>
  <c r="HK39" i="12"/>
  <c r="HK79" i="12" s="1"/>
  <c r="HK40" i="12"/>
  <c r="HK80" i="12" s="1"/>
  <c r="HK38" i="12"/>
  <c r="HK78" i="12" s="1"/>
  <c r="HK43" i="12"/>
  <c r="HK83" i="12" s="1"/>
  <c r="HK42" i="12"/>
  <c r="HK82" i="12" s="1"/>
  <c r="HK44" i="12"/>
  <c r="HK84" i="12" s="1"/>
  <c r="HK47" i="12"/>
  <c r="HK87" i="12" s="1"/>
  <c r="HK45" i="12"/>
  <c r="HK85" i="12" s="1"/>
  <c r="HK41" i="12"/>
  <c r="HK81" i="12" s="1"/>
  <c r="HK46" i="12"/>
  <c r="HK86" i="12" s="1"/>
  <c r="HK48" i="12"/>
  <c r="HK88" i="12" s="1"/>
  <c r="HK90" i="12"/>
  <c r="IF31" i="12"/>
  <c r="IF71" i="12" s="1"/>
  <c r="IF30" i="12"/>
  <c r="IF70" i="12" s="1"/>
  <c r="IF32" i="12"/>
  <c r="IF29" i="12"/>
  <c r="IF69" i="12" s="1"/>
  <c r="IF35" i="12"/>
  <c r="IF33" i="12"/>
  <c r="IF73" i="12" s="1"/>
  <c r="IF34" i="12"/>
  <c r="IF74" i="12" s="1"/>
  <c r="IF36" i="12"/>
  <c r="IF76" i="12" s="1"/>
  <c r="IF38" i="12"/>
  <c r="IF78" i="12" s="1"/>
  <c r="IF40" i="12"/>
  <c r="IF80" i="12" s="1"/>
  <c r="IF37" i="12"/>
  <c r="IF77" i="12" s="1"/>
  <c r="IF43" i="12"/>
  <c r="IF83" i="12" s="1"/>
  <c r="IF42" i="12"/>
  <c r="IF82" i="12" s="1"/>
  <c r="IF41" i="12"/>
  <c r="IF44" i="12"/>
  <c r="IF46" i="12"/>
  <c r="IF86" i="12" s="1"/>
  <c r="IF39" i="12"/>
  <c r="IF79" i="12" s="1"/>
  <c r="IF45" i="12"/>
  <c r="IF85" i="12" s="1"/>
  <c r="IF48" i="12"/>
  <c r="IF88" i="12" s="1"/>
  <c r="IF47" i="12"/>
  <c r="IF87" i="12" s="1"/>
  <c r="IP31" i="12"/>
  <c r="IP71" i="12" s="1"/>
  <c r="IP30" i="12"/>
  <c r="IP70" i="12" s="1"/>
  <c r="IP29" i="12"/>
  <c r="IP32" i="12"/>
  <c r="IP35" i="12"/>
  <c r="IP34" i="12"/>
  <c r="IP74" i="12" s="1"/>
  <c r="IP39" i="12"/>
  <c r="IP79" i="12" s="1"/>
  <c r="IP38" i="12"/>
  <c r="IP36" i="12"/>
  <c r="IP76" i="12" s="1"/>
  <c r="IP37" i="12"/>
  <c r="IP77" i="12" s="1"/>
  <c r="IP33" i="12"/>
  <c r="IP73" i="12" s="1"/>
  <c r="IP41" i="12"/>
  <c r="IP81" i="12" s="1"/>
  <c r="IP42" i="12"/>
  <c r="IP82" i="12" s="1"/>
  <c r="IP40" i="12"/>
  <c r="IP80" i="12" s="1"/>
  <c r="IP44" i="12"/>
  <c r="IP43" i="12"/>
  <c r="IP83" i="12" s="1"/>
  <c r="IP46" i="12"/>
  <c r="IP86" i="12" s="1"/>
  <c r="IP45" i="12"/>
  <c r="IP85" i="12" s="1"/>
  <c r="IP48" i="12"/>
  <c r="IP88" i="12" s="1"/>
  <c r="IP47" i="12"/>
  <c r="IP90" i="12"/>
  <c r="IZ30" i="12"/>
  <c r="IZ70" i="12" s="1"/>
  <c r="IZ29" i="12"/>
  <c r="IZ69" i="12" s="1"/>
  <c r="IZ31" i="12"/>
  <c r="IZ71" i="12" s="1"/>
  <c r="IZ32" i="12"/>
  <c r="IZ72" i="12" s="1"/>
  <c r="IZ34" i="12"/>
  <c r="IZ33" i="12"/>
  <c r="IZ73" i="12" s="1"/>
  <c r="IZ36" i="12"/>
  <c r="IZ76" i="12" s="1"/>
  <c r="IZ38" i="12"/>
  <c r="IZ78" i="12" s="1"/>
  <c r="IZ37" i="12"/>
  <c r="IZ39" i="12"/>
  <c r="IZ79" i="12" s="1"/>
  <c r="IZ35" i="12"/>
  <c r="IZ75" i="12" s="1"/>
  <c r="IZ40" i="12"/>
  <c r="IZ42" i="12"/>
  <c r="IZ82" i="12" s="1"/>
  <c r="IZ41" i="12"/>
  <c r="IZ81" i="12" s="1"/>
  <c r="IZ43" i="12"/>
  <c r="IZ83" i="12" s="1"/>
  <c r="IZ45" i="12"/>
  <c r="IZ85" i="12" s="1"/>
  <c r="IZ46" i="12"/>
  <c r="IZ86" i="12" s="1"/>
  <c r="IZ47" i="12"/>
  <c r="IZ87" i="12" s="1"/>
  <c r="IZ44" i="12"/>
  <c r="IZ84" i="12" s="1"/>
  <c r="IZ48" i="12"/>
  <c r="IZ88" i="12" s="1"/>
  <c r="IZ90" i="12"/>
  <c r="JK30" i="12"/>
  <c r="JK70" i="12" s="1"/>
  <c r="JK29" i="12"/>
  <c r="JK69" i="12" s="1"/>
  <c r="JK33" i="12"/>
  <c r="JK73" i="12" s="1"/>
  <c r="JK31" i="12"/>
  <c r="JK71" i="12" s="1"/>
  <c r="JK32" i="12"/>
  <c r="JK72" i="12" s="1"/>
  <c r="JK34" i="12"/>
  <c r="JK74" i="12" s="1"/>
  <c r="JK36" i="12"/>
  <c r="JK76" i="12" s="1"/>
  <c r="JK38" i="12"/>
  <c r="JK78" i="12" s="1"/>
  <c r="JK35" i="12"/>
  <c r="JK75" i="12" s="1"/>
  <c r="JK37" i="12"/>
  <c r="JK77" i="12" s="1"/>
  <c r="JK39" i="12"/>
  <c r="JK79" i="12" s="1"/>
  <c r="JK41" i="12"/>
  <c r="JK81" i="12" s="1"/>
  <c r="JK40" i="12"/>
  <c r="JK80" i="12" s="1"/>
  <c r="JK44" i="12"/>
  <c r="JK84" i="12" s="1"/>
  <c r="JK43" i="12"/>
  <c r="JK83" i="12" s="1"/>
  <c r="JK45" i="12"/>
  <c r="JK85" i="12" s="1"/>
  <c r="JK42" i="12"/>
  <c r="JK82" i="12" s="1"/>
  <c r="JK46" i="12"/>
  <c r="JK86" i="12" s="1"/>
  <c r="JK48" i="12"/>
  <c r="JK88" i="12" s="1"/>
  <c r="JK47" i="12"/>
  <c r="JK87" i="12" s="1"/>
  <c r="JK90" i="12"/>
  <c r="JU30" i="12"/>
  <c r="JU70" i="12" s="1"/>
  <c r="JU29" i="12"/>
  <c r="JU69" i="12" s="1"/>
  <c r="JU33" i="12"/>
  <c r="JU73" i="12" s="1"/>
  <c r="JU32" i="12"/>
  <c r="JU72" i="12" s="1"/>
  <c r="JU31" i="12"/>
  <c r="JU71" i="12" s="1"/>
  <c r="JU34" i="12"/>
  <c r="JU74" i="12" s="1"/>
  <c r="JU37" i="12"/>
  <c r="JU77" i="12" s="1"/>
  <c r="JU35" i="12"/>
  <c r="JU75" i="12" s="1"/>
  <c r="JU36" i="12"/>
  <c r="JU76" i="12" s="1"/>
  <c r="JU41" i="12"/>
  <c r="JU81" i="12" s="1"/>
  <c r="JU40" i="12"/>
  <c r="JU80" i="12" s="1"/>
  <c r="JU39" i="12"/>
  <c r="JU79" i="12" s="1"/>
  <c r="JU44" i="12"/>
  <c r="JU84" i="12" s="1"/>
  <c r="JU43" i="12"/>
  <c r="JU83" i="12" s="1"/>
  <c r="JU38" i="12"/>
  <c r="JU78" i="12" s="1"/>
  <c r="JU47" i="12"/>
  <c r="JU87" i="12" s="1"/>
  <c r="JU42" i="12"/>
  <c r="JU82" i="12" s="1"/>
  <c r="JU46" i="12"/>
  <c r="JU86" i="12" s="1"/>
  <c r="JU48" i="12"/>
  <c r="JU88" i="12" s="1"/>
  <c r="JU45" i="12"/>
  <c r="JU85" i="12" s="1"/>
  <c r="JU90" i="12"/>
  <c r="KE29" i="12"/>
  <c r="KE69" i="12" s="1"/>
  <c r="KE31" i="12"/>
  <c r="KE71" i="12" s="1"/>
  <c r="KE30" i="12"/>
  <c r="KE70" i="12" s="1"/>
  <c r="KE33" i="12"/>
  <c r="KE73" i="12" s="1"/>
  <c r="KE32" i="12"/>
  <c r="KE72" i="12" s="1"/>
  <c r="KE34" i="12"/>
  <c r="KE74" i="12" s="1"/>
  <c r="KE35" i="12"/>
  <c r="KE75" i="12" s="1"/>
  <c r="KE37" i="12"/>
  <c r="KE77" i="12" s="1"/>
  <c r="KE36" i="12"/>
  <c r="KE76" i="12" s="1"/>
  <c r="KE40" i="12"/>
  <c r="KE80" i="12" s="1"/>
  <c r="KE38" i="12"/>
  <c r="KE78" i="12" s="1"/>
  <c r="KE39" i="12"/>
  <c r="KE79" i="12" s="1"/>
  <c r="KE43" i="12"/>
  <c r="KE83" i="12" s="1"/>
  <c r="KE42" i="12"/>
  <c r="KE82" i="12" s="1"/>
  <c r="KE47" i="12"/>
  <c r="KE87" i="12" s="1"/>
  <c r="KE41" i="12"/>
  <c r="KE81" i="12" s="1"/>
  <c r="KE44" i="12"/>
  <c r="KE84" i="12" s="1"/>
  <c r="KE45" i="12"/>
  <c r="KE85" i="12" s="1"/>
  <c r="KE48" i="12"/>
  <c r="KE88" i="12" s="1"/>
  <c r="KE46" i="12"/>
  <c r="KE86" i="12" s="1"/>
  <c r="KE90" i="12"/>
  <c r="KZ31" i="12"/>
  <c r="KZ71" i="12" s="1"/>
  <c r="KZ30" i="12"/>
  <c r="KZ70" i="12" s="1"/>
  <c r="KZ32" i="12"/>
  <c r="KZ72" i="12" s="1"/>
  <c r="KZ33" i="12"/>
  <c r="KZ73" i="12" s="1"/>
  <c r="KZ35" i="12"/>
  <c r="KZ29" i="12"/>
  <c r="KZ69" i="12" s="1"/>
  <c r="KZ34" i="12"/>
  <c r="KZ74" i="12" s="1"/>
  <c r="KZ36" i="12"/>
  <c r="KZ76" i="12" s="1"/>
  <c r="KZ40" i="12"/>
  <c r="KZ80" i="12" s="1"/>
  <c r="KZ39" i="12"/>
  <c r="KZ79" i="12" s="1"/>
  <c r="KZ37" i="12"/>
  <c r="KZ77" i="12" s="1"/>
  <c r="KZ43" i="12"/>
  <c r="KZ83" i="12" s="1"/>
  <c r="KZ42" i="12"/>
  <c r="KZ82" i="12" s="1"/>
  <c r="KZ41" i="12"/>
  <c r="KZ46" i="12"/>
  <c r="KZ86" i="12" s="1"/>
  <c r="KZ44" i="12"/>
  <c r="KZ84" i="12" s="1"/>
  <c r="KZ38" i="12"/>
  <c r="KZ47" i="12"/>
  <c r="KZ87" i="12" s="1"/>
  <c r="KZ48" i="12"/>
  <c r="KZ88" i="12" s="1"/>
  <c r="KZ45" i="12"/>
  <c r="KZ85" i="12" s="1"/>
  <c r="LJ31" i="12"/>
  <c r="LJ71" i="12" s="1"/>
  <c r="LJ30" i="12"/>
  <c r="LJ70" i="12" s="1"/>
  <c r="LJ29" i="12"/>
  <c r="LJ32" i="12"/>
  <c r="LJ35" i="12"/>
  <c r="LJ34" i="12"/>
  <c r="LJ74" i="12" s="1"/>
  <c r="LJ33" i="12"/>
  <c r="LJ73" i="12" s="1"/>
  <c r="LJ36" i="12"/>
  <c r="LJ76" i="12" s="1"/>
  <c r="LJ37" i="12"/>
  <c r="LJ77" i="12" s="1"/>
  <c r="LJ39" i="12"/>
  <c r="LJ79" i="12" s="1"/>
  <c r="LJ41" i="12"/>
  <c r="LJ38" i="12"/>
  <c r="LJ42" i="12"/>
  <c r="LJ82" i="12" s="1"/>
  <c r="LJ40" i="12"/>
  <c r="LJ80" i="12" s="1"/>
  <c r="LJ46" i="12"/>
  <c r="LJ44" i="12"/>
  <c r="LJ45" i="12"/>
  <c r="LJ85" i="12" s="1"/>
  <c r="LJ43" i="12"/>
  <c r="LJ83" i="12" s="1"/>
  <c r="LJ48" i="12"/>
  <c r="LJ88" i="12" s="1"/>
  <c r="LJ47" i="12"/>
  <c r="LJ87" i="12" s="1"/>
  <c r="LJ90" i="12"/>
  <c r="LT30" i="12"/>
  <c r="LT70" i="12" s="1"/>
  <c r="LT29" i="12"/>
  <c r="LT69" i="12" s="1"/>
  <c r="LT31" i="12"/>
  <c r="LT33" i="12"/>
  <c r="LT73" i="12" s="1"/>
  <c r="LT34" i="12"/>
  <c r="LT32" i="12"/>
  <c r="LT72" i="12" s="1"/>
  <c r="LT37" i="12"/>
  <c r="LT39" i="12"/>
  <c r="LT79" i="12" s="1"/>
  <c r="LT35" i="12"/>
  <c r="LT75" i="12" s="1"/>
  <c r="LT36" i="12"/>
  <c r="LT76" i="12" s="1"/>
  <c r="LT38" i="12"/>
  <c r="LT78" i="12" s="1"/>
  <c r="LT40" i="12"/>
  <c r="LT42" i="12"/>
  <c r="LT82" i="12" s="1"/>
  <c r="LT41" i="12"/>
  <c r="LT81" i="12" s="1"/>
  <c r="LT43" i="12"/>
  <c r="LT45" i="12"/>
  <c r="LT85" i="12" s="1"/>
  <c r="LT44" i="12"/>
  <c r="LT84" i="12" s="1"/>
  <c r="LT46" i="12"/>
  <c r="LT86" i="12" s="1"/>
  <c r="LT47" i="12"/>
  <c r="LT87" i="12" s="1"/>
  <c r="LT48" i="12"/>
  <c r="LT88" i="12" s="1"/>
  <c r="LT89" i="12" s="1"/>
  <c r="I27" i="12"/>
  <c r="AC27" i="12"/>
  <c r="AC28" i="12" s="1"/>
  <c r="BR27" i="12"/>
  <c r="BR28" i="12" s="1"/>
  <c r="CC27" i="12"/>
  <c r="CW27" i="12"/>
  <c r="DR27" i="12"/>
  <c r="EW27" i="12"/>
  <c r="FQ27" i="12"/>
  <c r="GL27" i="12"/>
  <c r="HF27" i="12"/>
  <c r="HQ27" i="12"/>
  <c r="IK27" i="12"/>
  <c r="JF27" i="12"/>
  <c r="KK27" i="12"/>
  <c r="KK28" i="12" s="1"/>
  <c r="LE27" i="12"/>
  <c r="LE28" i="12" s="1"/>
  <c r="KV90" i="12"/>
  <c r="JC90" i="12"/>
  <c r="HG90" i="12"/>
  <c r="FK90" i="12"/>
  <c r="BS90" i="12"/>
  <c r="W90" i="12"/>
  <c r="F30" i="12"/>
  <c r="F70" i="12" s="1"/>
  <c r="F29" i="12"/>
  <c r="F69" i="12" s="1"/>
  <c r="F34" i="12"/>
  <c r="F31" i="12"/>
  <c r="F33" i="12"/>
  <c r="F73" i="12" s="1"/>
  <c r="F32" i="12"/>
  <c r="F72" i="12" s="1"/>
  <c r="F36" i="12"/>
  <c r="F76" i="12" s="1"/>
  <c r="F38" i="12"/>
  <c r="F78" i="12" s="1"/>
  <c r="F35" i="12"/>
  <c r="F75" i="12" s="1"/>
  <c r="F37" i="12"/>
  <c r="F41" i="12"/>
  <c r="F81" i="12" s="1"/>
  <c r="F40" i="12"/>
  <c r="F39" i="12"/>
  <c r="F79" i="12" s="1"/>
  <c r="F44" i="12"/>
  <c r="F84" i="12" s="1"/>
  <c r="F43" i="12"/>
  <c r="F42" i="12"/>
  <c r="F82" i="12" s="1"/>
  <c r="F45" i="12"/>
  <c r="F85" i="12" s="1"/>
  <c r="F47" i="12"/>
  <c r="F87" i="12" s="1"/>
  <c r="F46" i="12"/>
  <c r="F48" i="12"/>
  <c r="F90" i="12"/>
  <c r="DO31" i="12"/>
  <c r="DO71" i="12" s="1"/>
  <c r="DO30" i="12"/>
  <c r="DO70" i="12" s="1"/>
  <c r="DO29" i="12"/>
  <c r="DO69" i="12" s="1"/>
  <c r="DO32" i="12"/>
  <c r="DO72" i="12" s="1"/>
  <c r="DO35" i="12"/>
  <c r="DO75" i="12" s="1"/>
  <c r="DO36" i="12"/>
  <c r="DO76" i="12" s="1"/>
  <c r="DO38" i="12"/>
  <c r="DO78" i="12" s="1"/>
  <c r="DO34" i="12"/>
  <c r="DO74" i="12" s="1"/>
  <c r="DO37" i="12"/>
  <c r="DO77" i="12" s="1"/>
  <c r="DO33" i="12"/>
  <c r="DO73" i="12" s="1"/>
  <c r="DO39" i="12"/>
  <c r="DO79" i="12" s="1"/>
  <c r="DO42" i="12"/>
  <c r="DO82" i="12" s="1"/>
  <c r="DO45" i="12"/>
  <c r="DO41" i="12"/>
  <c r="DO81" i="12" s="1"/>
  <c r="DO46" i="12"/>
  <c r="DO86" i="12" s="1"/>
  <c r="DO40" i="12"/>
  <c r="DO80" i="12" s="1"/>
  <c r="DO44" i="12"/>
  <c r="DO84" i="12" s="1"/>
  <c r="DO43" i="12"/>
  <c r="DO83" i="12" s="1"/>
  <c r="DO47" i="12"/>
  <c r="DO87" i="12" s="1"/>
  <c r="DO48" i="12"/>
  <c r="DO88" i="12" s="1"/>
  <c r="HX29" i="12"/>
  <c r="HX69" i="12" s="1"/>
  <c r="HX31" i="12"/>
  <c r="HX71" i="12" s="1"/>
  <c r="HX33" i="12"/>
  <c r="HX32" i="12"/>
  <c r="HX72" i="12" s="1"/>
  <c r="HX30" i="12"/>
  <c r="HX70" i="12" s="1"/>
  <c r="HX35" i="12"/>
  <c r="HX75" i="12" s="1"/>
  <c r="HX36" i="12"/>
  <c r="HX37" i="12"/>
  <c r="HX77" i="12" s="1"/>
  <c r="HX34" i="12"/>
  <c r="HX74" i="12" s="1"/>
  <c r="HX41" i="12"/>
  <c r="HX81" i="12" s="1"/>
  <c r="HX39" i="12"/>
  <c r="HX40" i="12"/>
  <c r="HX80" i="12" s="1"/>
  <c r="HX44" i="12"/>
  <c r="HX84" i="12" s="1"/>
  <c r="HX38" i="12"/>
  <c r="HX78" i="12" s="1"/>
  <c r="HX43" i="12"/>
  <c r="HX83" i="12" s="1"/>
  <c r="HX42" i="12"/>
  <c r="HX45" i="12"/>
  <c r="HX47" i="12"/>
  <c r="HX48" i="12"/>
  <c r="HX88" i="12" s="1"/>
  <c r="HX46" i="12"/>
  <c r="HX86" i="12" s="1"/>
  <c r="HX90" i="12"/>
  <c r="LW29" i="12"/>
  <c r="LW41" i="12"/>
  <c r="LW30" i="12"/>
  <c r="LW70" i="12" s="1"/>
  <c r="LW42" i="12"/>
  <c r="LW82" i="12" s="1"/>
  <c r="LW90" i="12"/>
  <c r="LW31" i="12"/>
  <c r="LW43" i="12"/>
  <c r="LW32" i="12"/>
  <c r="LW44" i="12"/>
  <c r="LW33" i="12"/>
  <c r="LW73" i="12" s="1"/>
  <c r="LW45" i="12"/>
  <c r="LW85" i="12" s="1"/>
  <c r="LW34" i="12"/>
  <c r="LW74" i="12" s="1"/>
  <c r="LW46" i="12"/>
  <c r="LW86" i="12" s="1"/>
  <c r="LW35" i="12"/>
  <c r="LW75" i="12" s="1"/>
  <c r="LW47" i="12"/>
  <c r="LW87" i="12" s="1"/>
  <c r="LW36" i="12"/>
  <c r="LW76" i="12" s="1"/>
  <c r="LW48" i="12"/>
  <c r="LW88" i="12" s="1"/>
  <c r="LW37" i="12"/>
  <c r="LW77" i="12" s="1"/>
  <c r="LW38" i="12"/>
  <c r="LW78" i="12" s="1"/>
  <c r="LW39" i="12"/>
  <c r="LW79" i="12" s="1"/>
  <c r="LW40" i="12"/>
  <c r="J31" i="12"/>
  <c r="J71" i="12" s="1"/>
  <c r="J30" i="12"/>
  <c r="J70" i="12" s="1"/>
  <c r="J29" i="12"/>
  <c r="J32" i="12"/>
  <c r="J33" i="12"/>
  <c r="J73" i="12" s="1"/>
  <c r="J35" i="12"/>
  <c r="J75" i="12" s="1"/>
  <c r="J34" i="12"/>
  <c r="J74" i="12" s="1"/>
  <c r="J39" i="12"/>
  <c r="J79" i="12" s="1"/>
  <c r="J36" i="12"/>
  <c r="J76" i="12" s="1"/>
  <c r="J38" i="12"/>
  <c r="J37" i="12"/>
  <c r="J77" i="12" s="1"/>
  <c r="J42" i="12"/>
  <c r="J82" i="12" s="1"/>
  <c r="J41" i="12"/>
  <c r="J40" i="12"/>
  <c r="J80" i="12" s="1"/>
  <c r="J45" i="12"/>
  <c r="J85" i="12" s="1"/>
  <c r="J44" i="12"/>
  <c r="J43" i="12"/>
  <c r="J83" i="12" s="1"/>
  <c r="J46" i="12"/>
  <c r="J86" i="12" s="1"/>
  <c r="J48" i="12"/>
  <c r="J88" i="12" s="1"/>
  <c r="J47" i="12"/>
  <c r="J90" i="12"/>
  <c r="T30" i="12"/>
  <c r="T70" i="12" s="1"/>
  <c r="T29" i="12"/>
  <c r="T69" i="12" s="1"/>
  <c r="T34" i="12"/>
  <c r="T31" i="12"/>
  <c r="T71" i="12" s="1"/>
  <c r="T33" i="12"/>
  <c r="T73" i="12" s="1"/>
  <c r="T32" i="12"/>
  <c r="T72" i="12" s="1"/>
  <c r="T38" i="12"/>
  <c r="T78" i="12" s="1"/>
  <c r="T37" i="12"/>
  <c r="T36" i="12"/>
  <c r="T76" i="12" s="1"/>
  <c r="T35" i="12"/>
  <c r="T75" i="12" s="1"/>
  <c r="T42" i="12"/>
  <c r="T82" i="12" s="1"/>
  <c r="T41" i="12"/>
  <c r="T81" i="12" s="1"/>
  <c r="T39" i="12"/>
  <c r="T79" i="12" s="1"/>
  <c r="T40" i="12"/>
  <c r="T45" i="12"/>
  <c r="T85" i="12" s="1"/>
  <c r="T44" i="12"/>
  <c r="T84" i="12" s="1"/>
  <c r="T43" i="12"/>
  <c r="T46" i="12"/>
  <c r="T48" i="12"/>
  <c r="T88" i="12" s="1"/>
  <c r="T47" i="12"/>
  <c r="T87" i="12" s="1"/>
  <c r="T90" i="12"/>
  <c r="CY30" i="12"/>
  <c r="CY70" i="12" s="1"/>
  <c r="CY29" i="12"/>
  <c r="CY69" i="12" s="1"/>
  <c r="CY31" i="12"/>
  <c r="CY71" i="12" s="1"/>
  <c r="CY33" i="12"/>
  <c r="CY73" i="12" s="1"/>
  <c r="CY32" i="12"/>
  <c r="CY72" i="12" s="1"/>
  <c r="CY34" i="12"/>
  <c r="CY74" i="12" s="1"/>
  <c r="CY38" i="12"/>
  <c r="CY78" i="12" s="1"/>
  <c r="CY35" i="12"/>
  <c r="CY75" i="12" s="1"/>
  <c r="CY36" i="12"/>
  <c r="CY76" i="12" s="1"/>
  <c r="CY37" i="12"/>
  <c r="CY77" i="12" s="1"/>
  <c r="CY41" i="12"/>
  <c r="CY39" i="12"/>
  <c r="CY79" i="12" s="1"/>
  <c r="CY40" i="12"/>
  <c r="CY80" i="12" s="1"/>
  <c r="CY42" i="12"/>
  <c r="CY82" i="12" s="1"/>
  <c r="CY44" i="12"/>
  <c r="CY84" i="12" s="1"/>
  <c r="CY43" i="12"/>
  <c r="CY83" i="12" s="1"/>
  <c r="CY48" i="12"/>
  <c r="CY88" i="12" s="1"/>
  <c r="CY45" i="12"/>
  <c r="CY85" i="12" s="1"/>
  <c r="CY46" i="12"/>
  <c r="CY86" i="12" s="1"/>
  <c r="CY47" i="12"/>
  <c r="CY90" i="12"/>
  <c r="D29" i="12"/>
  <c r="D69" i="12" s="1"/>
  <c r="D31" i="12"/>
  <c r="D71" i="12" s="1"/>
  <c r="D30" i="12"/>
  <c r="D70" i="12" s="1"/>
  <c r="D33" i="12"/>
  <c r="D73" i="12" s="1"/>
  <c r="D32" i="12"/>
  <c r="D72" i="12" s="1"/>
  <c r="D36" i="12"/>
  <c r="D34" i="12"/>
  <c r="D74" i="12" s="1"/>
  <c r="D35" i="12"/>
  <c r="D75" i="12" s="1"/>
  <c r="D37" i="12"/>
  <c r="D77" i="12" s="1"/>
  <c r="D41" i="12"/>
  <c r="D81" i="12" s="1"/>
  <c r="D38" i="12"/>
  <c r="D78" i="12" s="1"/>
  <c r="D40" i="12"/>
  <c r="D80" i="12" s="1"/>
  <c r="D39" i="12"/>
  <c r="D44" i="12"/>
  <c r="D84" i="12" s="1"/>
  <c r="D43" i="12"/>
  <c r="D83" i="12" s="1"/>
  <c r="D45" i="12"/>
  <c r="D85" i="12" s="1"/>
  <c r="D47" i="12"/>
  <c r="D87" i="12" s="1"/>
  <c r="D46" i="12"/>
  <c r="D86" i="12" s="1"/>
  <c r="D42" i="12"/>
  <c r="D82" i="12" s="1"/>
  <c r="D48" i="12"/>
  <c r="D88" i="12" s="1"/>
  <c r="D90" i="12"/>
  <c r="Y29" i="12"/>
  <c r="Y69" i="12" s="1"/>
  <c r="Y31" i="12"/>
  <c r="Y71" i="12" s="1"/>
  <c r="Y30" i="12"/>
  <c r="Y70" i="12" s="1"/>
  <c r="Y32" i="12"/>
  <c r="Y72" i="12" s="1"/>
  <c r="Y36" i="12"/>
  <c r="Y76" i="12" s="1"/>
  <c r="Y33" i="12"/>
  <c r="Y73" i="12" s="1"/>
  <c r="Y35" i="12"/>
  <c r="Y75" i="12" s="1"/>
  <c r="Y34" i="12"/>
  <c r="Y74" i="12" s="1"/>
  <c r="Y39" i="12"/>
  <c r="Y79" i="12" s="1"/>
  <c r="Y40" i="12"/>
  <c r="Y80" i="12" s="1"/>
  <c r="Y42" i="12"/>
  <c r="Y82" i="12" s="1"/>
  <c r="Y38" i="12"/>
  <c r="Y78" i="12" s="1"/>
  <c r="Y41" i="12"/>
  <c r="Y81" i="12" s="1"/>
  <c r="Y37" i="12"/>
  <c r="Y77" i="12" s="1"/>
  <c r="Y43" i="12"/>
  <c r="Y83" i="12" s="1"/>
  <c r="Y45" i="12"/>
  <c r="Y85" i="12" s="1"/>
  <c r="Y44" i="12"/>
  <c r="Y84" i="12" s="1"/>
  <c r="Y46" i="12"/>
  <c r="Y86" i="12" s="1"/>
  <c r="Y48" i="12"/>
  <c r="Y88" i="12" s="1"/>
  <c r="Y47" i="12"/>
  <c r="Y87" i="12" s="1"/>
  <c r="Y90" i="12"/>
  <c r="AI31" i="12"/>
  <c r="AI71" i="12" s="1"/>
  <c r="AI30" i="12"/>
  <c r="AI70" i="12" s="1"/>
  <c r="AI29" i="12"/>
  <c r="AI69" i="12" s="1"/>
  <c r="AI32" i="12"/>
  <c r="AI72" i="12" s="1"/>
  <c r="AI33" i="12"/>
  <c r="AI73" i="12" s="1"/>
  <c r="AI34" i="12"/>
  <c r="AI74" i="12" s="1"/>
  <c r="AI35" i="12"/>
  <c r="AI75" i="12" s="1"/>
  <c r="AI36" i="12"/>
  <c r="AI76" i="12" s="1"/>
  <c r="AI38" i="12"/>
  <c r="AI78" i="12" s="1"/>
  <c r="AI37" i="12"/>
  <c r="AI77" i="12" s="1"/>
  <c r="AI42" i="12"/>
  <c r="AI82" i="12" s="1"/>
  <c r="AI39" i="12"/>
  <c r="AI79" i="12" s="1"/>
  <c r="AI45" i="12"/>
  <c r="AI41" i="12"/>
  <c r="AI81" i="12" s="1"/>
  <c r="AI40" i="12"/>
  <c r="AI80" i="12" s="1"/>
  <c r="AI44" i="12"/>
  <c r="AI84" i="12" s="1"/>
  <c r="AI46" i="12"/>
  <c r="AI86" i="12" s="1"/>
  <c r="AI43" i="12"/>
  <c r="AI83" i="12" s="1"/>
  <c r="AI47" i="12"/>
  <c r="AI87" i="12" s="1"/>
  <c r="AI48" i="12"/>
  <c r="AI88" i="12" s="1"/>
  <c r="AS31" i="12"/>
  <c r="AS71" i="12" s="1"/>
  <c r="AS30" i="12"/>
  <c r="AS70" i="12" s="1"/>
  <c r="AS29" i="12"/>
  <c r="AS69" i="12" s="1"/>
  <c r="AS34" i="12"/>
  <c r="AS74" i="12" s="1"/>
  <c r="AS33" i="12"/>
  <c r="AS73" i="12" s="1"/>
  <c r="AS35" i="12"/>
  <c r="AS75" i="12" s="1"/>
  <c r="AS32" i="12"/>
  <c r="AS72" i="12" s="1"/>
  <c r="AS38" i="12"/>
  <c r="AS78" i="12" s="1"/>
  <c r="AS36" i="12"/>
  <c r="AS76" i="12" s="1"/>
  <c r="AS42" i="12"/>
  <c r="AS82" i="12" s="1"/>
  <c r="AS37" i="12"/>
  <c r="AS77" i="12" s="1"/>
  <c r="AS39" i="12"/>
  <c r="AS79" i="12" s="1"/>
  <c r="AS41" i="12"/>
  <c r="AS81" i="12" s="1"/>
  <c r="AS40" i="12"/>
  <c r="AS80" i="12" s="1"/>
  <c r="AS45" i="12"/>
  <c r="AS44" i="12"/>
  <c r="AS84" i="12" s="1"/>
  <c r="AS43" i="12"/>
  <c r="AS83" i="12" s="1"/>
  <c r="AS47" i="12"/>
  <c r="AS87" i="12" s="1"/>
  <c r="AS46" i="12"/>
  <c r="AS86" i="12" s="1"/>
  <c r="AS48" i="12"/>
  <c r="AS88" i="12" s="1"/>
  <c r="BN30" i="12"/>
  <c r="BN70" i="12" s="1"/>
  <c r="BN29" i="12"/>
  <c r="BN69" i="12" s="1"/>
  <c r="BN34" i="12"/>
  <c r="BN31" i="12"/>
  <c r="BN33" i="12"/>
  <c r="BN73" i="12" s="1"/>
  <c r="BN32" i="12"/>
  <c r="BN72" i="12" s="1"/>
  <c r="BN36" i="12"/>
  <c r="BN76" i="12" s="1"/>
  <c r="BN38" i="12"/>
  <c r="BN78" i="12" s="1"/>
  <c r="BN37" i="12"/>
  <c r="BN41" i="12"/>
  <c r="BN81" i="12" s="1"/>
  <c r="BN35" i="12"/>
  <c r="BN75" i="12" s="1"/>
  <c r="BN40" i="12"/>
  <c r="BN44" i="12"/>
  <c r="BN84" i="12" s="1"/>
  <c r="BN43" i="12"/>
  <c r="BN39" i="12"/>
  <c r="BN79" i="12" s="1"/>
  <c r="BN45" i="12"/>
  <c r="BN85" i="12" s="1"/>
  <c r="BN46" i="12"/>
  <c r="BN42" i="12"/>
  <c r="BN82" i="12" s="1"/>
  <c r="BN48" i="12"/>
  <c r="BN88" i="12" s="1"/>
  <c r="BN47" i="12"/>
  <c r="BN90" i="12"/>
  <c r="BX29" i="12"/>
  <c r="BX69" i="12" s="1"/>
  <c r="BX31" i="12"/>
  <c r="BX71" i="12" s="1"/>
  <c r="BX33" i="12"/>
  <c r="BX32" i="12"/>
  <c r="BX72" i="12" s="1"/>
  <c r="BX30" i="12"/>
  <c r="BX70" i="12" s="1"/>
  <c r="BX36" i="12"/>
  <c r="BX34" i="12"/>
  <c r="BX74" i="12" s="1"/>
  <c r="BX35" i="12"/>
  <c r="BX75" i="12" s="1"/>
  <c r="BX37" i="12"/>
  <c r="BX77" i="12" s="1"/>
  <c r="BX41" i="12"/>
  <c r="BX81" i="12" s="1"/>
  <c r="BX38" i="12"/>
  <c r="BX78" i="12" s="1"/>
  <c r="BX40" i="12"/>
  <c r="BX80" i="12" s="1"/>
  <c r="BX39" i="12"/>
  <c r="BX44" i="12"/>
  <c r="BX84" i="12" s="1"/>
  <c r="BX43" i="12"/>
  <c r="BX83" i="12" s="1"/>
  <c r="BX42" i="12"/>
  <c r="BX47" i="12"/>
  <c r="BX87" i="12" s="1"/>
  <c r="BX45" i="12"/>
  <c r="BX48" i="12"/>
  <c r="BX88" i="12" s="1"/>
  <c r="BX46" i="12"/>
  <c r="BX86" i="12" s="1"/>
  <c r="BX90" i="12"/>
  <c r="CS29" i="12"/>
  <c r="CS69" i="12" s="1"/>
  <c r="CS31" i="12"/>
  <c r="CS71" i="12" s="1"/>
  <c r="CS30" i="12"/>
  <c r="CS70" i="12" s="1"/>
  <c r="CS32" i="12"/>
  <c r="CS72" i="12" s="1"/>
  <c r="CS36" i="12"/>
  <c r="CS76" i="12" s="1"/>
  <c r="CS34" i="12"/>
  <c r="CS74" i="12" s="1"/>
  <c r="CS35" i="12"/>
  <c r="CS75" i="12" s="1"/>
  <c r="CS33" i="12"/>
  <c r="CS73" i="12" s="1"/>
  <c r="CS39" i="12"/>
  <c r="CS79" i="12" s="1"/>
  <c r="CS40" i="12"/>
  <c r="CS80" i="12" s="1"/>
  <c r="CS37" i="12"/>
  <c r="CS77" i="12" s="1"/>
  <c r="CS42" i="12"/>
  <c r="CS82" i="12" s="1"/>
  <c r="CS38" i="12"/>
  <c r="CS78" i="12" s="1"/>
  <c r="CS43" i="12"/>
  <c r="CS83" i="12" s="1"/>
  <c r="CS46" i="12"/>
  <c r="CS41" i="12"/>
  <c r="CS81" i="12" s="1"/>
  <c r="CS44" i="12"/>
  <c r="CS84" i="12" s="1"/>
  <c r="CS45" i="12"/>
  <c r="CS85" i="12" s="1"/>
  <c r="CS48" i="12"/>
  <c r="CS88" i="12" s="1"/>
  <c r="CS47" i="12"/>
  <c r="CS90" i="12"/>
  <c r="DC31" i="12"/>
  <c r="DC71" i="12" s="1"/>
  <c r="DC30" i="12"/>
  <c r="DC70" i="12" s="1"/>
  <c r="DC29" i="12"/>
  <c r="DC69" i="12" s="1"/>
  <c r="DC32" i="12"/>
  <c r="DC72" i="12" s="1"/>
  <c r="DC35" i="12"/>
  <c r="DC75" i="12" s="1"/>
  <c r="DC33" i="12"/>
  <c r="DC73" i="12" s="1"/>
  <c r="DC38" i="12"/>
  <c r="DC78" i="12" s="1"/>
  <c r="DC34" i="12"/>
  <c r="DC74" i="12" s="1"/>
  <c r="DC36" i="12"/>
  <c r="DC76" i="12" s="1"/>
  <c r="DC37" i="12"/>
  <c r="DC77" i="12" s="1"/>
  <c r="DC39" i="12"/>
  <c r="DC79" i="12" s="1"/>
  <c r="DC41" i="12"/>
  <c r="DC81" i="12" s="1"/>
  <c r="DC42" i="12"/>
  <c r="DC82" i="12" s="1"/>
  <c r="DC45" i="12"/>
  <c r="DC85" i="12" s="1"/>
  <c r="DC40" i="12"/>
  <c r="DC80" i="12" s="1"/>
  <c r="DC44" i="12"/>
  <c r="DC84" i="12" s="1"/>
  <c r="DC43" i="12"/>
  <c r="DC83" i="12" s="1"/>
  <c r="DC46" i="12"/>
  <c r="DC86" i="12" s="1"/>
  <c r="DC47" i="12"/>
  <c r="DC87" i="12" s="1"/>
  <c r="DC48" i="12"/>
  <c r="DC88" i="12" s="1"/>
  <c r="DM31" i="12"/>
  <c r="DM71" i="12" s="1"/>
  <c r="DM30" i="12"/>
  <c r="DM70" i="12" s="1"/>
  <c r="DM29" i="12"/>
  <c r="DM69" i="12" s="1"/>
  <c r="DM33" i="12"/>
  <c r="DM73" i="12" s="1"/>
  <c r="DM35" i="12"/>
  <c r="DM75" i="12" s="1"/>
  <c r="DM32" i="12"/>
  <c r="DM72" i="12" s="1"/>
  <c r="DM34" i="12"/>
  <c r="DM74" i="12" s="1"/>
  <c r="DM36" i="12"/>
  <c r="DM76" i="12" s="1"/>
  <c r="DM38" i="12"/>
  <c r="DM78" i="12" s="1"/>
  <c r="DM39" i="12"/>
  <c r="DM79" i="12" s="1"/>
  <c r="DM41" i="12"/>
  <c r="DM81" i="12" s="1"/>
  <c r="DM37" i="12"/>
  <c r="DM77" i="12" s="1"/>
  <c r="DM40" i="12"/>
  <c r="DM80" i="12" s="1"/>
  <c r="DM44" i="12"/>
  <c r="DM84" i="12" s="1"/>
  <c r="DM45" i="12"/>
  <c r="DM85" i="12" s="1"/>
  <c r="DM43" i="12"/>
  <c r="DM83" i="12" s="1"/>
  <c r="DM42" i="12"/>
  <c r="DM82" i="12" s="1"/>
  <c r="DM47" i="12"/>
  <c r="DM87" i="12" s="1"/>
  <c r="DM46" i="12"/>
  <c r="DM86" i="12" s="1"/>
  <c r="DM48" i="12"/>
  <c r="EH30" i="12"/>
  <c r="EH70" i="12" s="1"/>
  <c r="EH29" i="12"/>
  <c r="EH69" i="12" s="1"/>
  <c r="EH31" i="12"/>
  <c r="EH33" i="12"/>
  <c r="EH73" i="12" s="1"/>
  <c r="EH32" i="12"/>
  <c r="EH72" i="12" s="1"/>
  <c r="EH34" i="12"/>
  <c r="EH38" i="12"/>
  <c r="EH78" i="12" s="1"/>
  <c r="EH37" i="12"/>
  <c r="EH35" i="12"/>
  <c r="EH75" i="12" s="1"/>
  <c r="EH36" i="12"/>
  <c r="EH76" i="12" s="1"/>
  <c r="EH41" i="12"/>
  <c r="EH81" i="12" s="1"/>
  <c r="EH40" i="12"/>
  <c r="EH44" i="12"/>
  <c r="EH84" i="12" s="1"/>
  <c r="EH42" i="12"/>
  <c r="EH82" i="12" s="1"/>
  <c r="EH43" i="12"/>
  <c r="EH39" i="12"/>
  <c r="EH79" i="12" s="1"/>
  <c r="EH45" i="12"/>
  <c r="EH85" i="12" s="1"/>
  <c r="EH46" i="12"/>
  <c r="EH48" i="12"/>
  <c r="EH88" i="12" s="1"/>
  <c r="EH47" i="12"/>
  <c r="EH87" i="12" s="1"/>
  <c r="EH90" i="12"/>
  <c r="ER29" i="12"/>
  <c r="ER69" i="12" s="1"/>
  <c r="ER31" i="12"/>
  <c r="ER71" i="12" s="1"/>
  <c r="ER30" i="12"/>
  <c r="ER70" i="12" s="1"/>
  <c r="ER33" i="12"/>
  <c r="ER32" i="12"/>
  <c r="ER72" i="12" s="1"/>
  <c r="ER34" i="12"/>
  <c r="ER74" i="12" s="1"/>
  <c r="ER35" i="12"/>
  <c r="ER75" i="12" s="1"/>
  <c r="ER36" i="12"/>
  <c r="ER37" i="12"/>
  <c r="ER77" i="12" s="1"/>
  <c r="ER41" i="12"/>
  <c r="ER81" i="12" s="1"/>
  <c r="ER38" i="12"/>
  <c r="ER78" i="12" s="1"/>
  <c r="ER40" i="12"/>
  <c r="ER80" i="12" s="1"/>
  <c r="ER39" i="12"/>
  <c r="ER79" i="12" s="1"/>
  <c r="ER44" i="12"/>
  <c r="ER84" i="12" s="1"/>
  <c r="ER42" i="12"/>
  <c r="ER82" i="12" s="1"/>
  <c r="ER43" i="12"/>
  <c r="ER83" i="12" s="1"/>
  <c r="ER47" i="12"/>
  <c r="ER87" i="12" s="1"/>
  <c r="ER45" i="12"/>
  <c r="ER46" i="12"/>
  <c r="ER86" i="12" s="1"/>
  <c r="ER48" i="12"/>
  <c r="ER88" i="12" s="1"/>
  <c r="ER90" i="12"/>
  <c r="FM29" i="12"/>
  <c r="FM69" i="12" s="1"/>
  <c r="FM31" i="12"/>
  <c r="FM71" i="12" s="1"/>
  <c r="FM30" i="12"/>
  <c r="FM70" i="12" s="1"/>
  <c r="FM32" i="12"/>
  <c r="FM72" i="12" s="1"/>
  <c r="FM36" i="12"/>
  <c r="FM76" i="12" s="1"/>
  <c r="FM33" i="12"/>
  <c r="FM73" i="12" s="1"/>
  <c r="FM35" i="12"/>
  <c r="FM75" i="12" s="1"/>
  <c r="FM34" i="12"/>
  <c r="FM74" i="12" s="1"/>
  <c r="FM39" i="12"/>
  <c r="FM79" i="12" s="1"/>
  <c r="FM40" i="12"/>
  <c r="FM80" i="12" s="1"/>
  <c r="FM38" i="12"/>
  <c r="FM78" i="12" s="1"/>
  <c r="FM43" i="12"/>
  <c r="FM83" i="12" s="1"/>
  <c r="FM37" i="12"/>
  <c r="FM77" i="12" s="1"/>
  <c r="FM41" i="12"/>
  <c r="FM81" i="12" s="1"/>
  <c r="FM46" i="12"/>
  <c r="FM86" i="12" s="1"/>
  <c r="FM42" i="12"/>
  <c r="FM82" i="12" s="1"/>
  <c r="FM44" i="12"/>
  <c r="FM84" i="12" s="1"/>
  <c r="FM45" i="12"/>
  <c r="FM85" i="12" s="1"/>
  <c r="FM47" i="12"/>
  <c r="FM48" i="12"/>
  <c r="FM88" i="12" s="1"/>
  <c r="FM90" i="12"/>
  <c r="FW31" i="12"/>
  <c r="FW71" i="12" s="1"/>
  <c r="FW30" i="12"/>
  <c r="FW70" i="12" s="1"/>
  <c r="FW29" i="12"/>
  <c r="FW69" i="12" s="1"/>
  <c r="FW32" i="12"/>
  <c r="FW72" i="12" s="1"/>
  <c r="FW35" i="12"/>
  <c r="FW75" i="12" s="1"/>
  <c r="FW34" i="12"/>
  <c r="FW74" i="12" s="1"/>
  <c r="FW33" i="12"/>
  <c r="FW73" i="12" s="1"/>
  <c r="FW36" i="12"/>
  <c r="FW76" i="12" s="1"/>
  <c r="FW38" i="12"/>
  <c r="FW78" i="12" s="1"/>
  <c r="FW37" i="12"/>
  <c r="FW77" i="12" s="1"/>
  <c r="FW39" i="12"/>
  <c r="FW79" i="12" s="1"/>
  <c r="FW41" i="12"/>
  <c r="FW81" i="12" s="1"/>
  <c r="FW40" i="12"/>
  <c r="FW80" i="12" s="1"/>
  <c r="FW42" i="12"/>
  <c r="FW82" i="12" s="1"/>
  <c r="FW44" i="12"/>
  <c r="FW84" i="12" s="1"/>
  <c r="FW46" i="12"/>
  <c r="FW86" i="12" s="1"/>
  <c r="FW45" i="12"/>
  <c r="FW85" i="12" s="1"/>
  <c r="FW43" i="12"/>
  <c r="FW83" i="12" s="1"/>
  <c r="FW48" i="12"/>
  <c r="FW88" i="12" s="1"/>
  <c r="FW47" i="12"/>
  <c r="FW87" i="12" s="1"/>
  <c r="GG31" i="12"/>
  <c r="GG71" i="12" s="1"/>
  <c r="GG30" i="12"/>
  <c r="GG70" i="12" s="1"/>
  <c r="GG29" i="12"/>
  <c r="GG69" i="12" s="1"/>
  <c r="GG35" i="12"/>
  <c r="GG75" i="12" s="1"/>
  <c r="GG33" i="12"/>
  <c r="GG73" i="12" s="1"/>
  <c r="GG34" i="12"/>
  <c r="GG74" i="12" s="1"/>
  <c r="GG32" i="12"/>
  <c r="GG72" i="12" s="1"/>
  <c r="GG36" i="12"/>
  <c r="GG76" i="12" s="1"/>
  <c r="GG38" i="12"/>
  <c r="GG78" i="12" s="1"/>
  <c r="GG37" i="12"/>
  <c r="GG77" i="12" s="1"/>
  <c r="GG39" i="12"/>
  <c r="GG79" i="12" s="1"/>
  <c r="GG41" i="12"/>
  <c r="GG81" i="12" s="1"/>
  <c r="GG40" i="12"/>
  <c r="GG80" i="12" s="1"/>
  <c r="GG42" i="12"/>
  <c r="GG82" i="12" s="1"/>
  <c r="GG45" i="12"/>
  <c r="GG85" i="12" s="1"/>
  <c r="GG44" i="12"/>
  <c r="GG84" i="12" s="1"/>
  <c r="GG43" i="12"/>
  <c r="GG83" i="12" s="1"/>
  <c r="GG47" i="12"/>
  <c r="GG87" i="12" s="1"/>
  <c r="GG48" i="12"/>
  <c r="GG88" i="12" s="1"/>
  <c r="GG46" i="12"/>
  <c r="HB30" i="12"/>
  <c r="HB70" i="12" s="1"/>
  <c r="HB29" i="12"/>
  <c r="HB69" i="12" s="1"/>
  <c r="HB31" i="12"/>
  <c r="HB32" i="12"/>
  <c r="HB72" i="12" s="1"/>
  <c r="HB34" i="12"/>
  <c r="HB38" i="12"/>
  <c r="HB78" i="12" s="1"/>
  <c r="HB37" i="12"/>
  <c r="HB33" i="12"/>
  <c r="HB73" i="12" s="1"/>
  <c r="HB36" i="12"/>
  <c r="HB76" i="12" s="1"/>
  <c r="HB41" i="12"/>
  <c r="HB81" i="12" s="1"/>
  <c r="HB35" i="12"/>
  <c r="HB75" i="12" s="1"/>
  <c r="HB40" i="12"/>
  <c r="HB42" i="12"/>
  <c r="HB82" i="12" s="1"/>
  <c r="HB44" i="12"/>
  <c r="HB84" i="12" s="1"/>
  <c r="HB39" i="12"/>
  <c r="HB79" i="12" s="1"/>
  <c r="HB43" i="12"/>
  <c r="HB83" i="12" s="1"/>
  <c r="HB45" i="12"/>
  <c r="HB85" i="12" s="1"/>
  <c r="HB46" i="12"/>
  <c r="HB48" i="12"/>
  <c r="HB88" i="12" s="1"/>
  <c r="HB47" i="12"/>
  <c r="HB87" i="12" s="1"/>
  <c r="HB90" i="12"/>
  <c r="HL29" i="12"/>
  <c r="HL69" i="12" s="1"/>
  <c r="HL33" i="12"/>
  <c r="HL32" i="12"/>
  <c r="HL72" i="12" s="1"/>
  <c r="HL30" i="12"/>
  <c r="HL70" i="12" s="1"/>
  <c r="HL31" i="12"/>
  <c r="HL71" i="12" s="1"/>
  <c r="HL35" i="12"/>
  <c r="HL75" i="12" s="1"/>
  <c r="HL34" i="12"/>
  <c r="HL74" i="12" s="1"/>
  <c r="HL36" i="12"/>
  <c r="HL37" i="12"/>
  <c r="HL77" i="12" s="1"/>
  <c r="HL41" i="12"/>
  <c r="HL81" i="12" s="1"/>
  <c r="HL40" i="12"/>
  <c r="HL80" i="12" s="1"/>
  <c r="HL38" i="12"/>
  <c r="HL78" i="12" s="1"/>
  <c r="HL39" i="12"/>
  <c r="HL44" i="12"/>
  <c r="HL84" i="12" s="1"/>
  <c r="HL43" i="12"/>
  <c r="HL83" i="12" s="1"/>
  <c r="HL47" i="12"/>
  <c r="HL42" i="12"/>
  <c r="HL45" i="12"/>
  <c r="HL85" i="12" s="1"/>
  <c r="HL46" i="12"/>
  <c r="HL86" i="12" s="1"/>
  <c r="HL48" i="12"/>
  <c r="HL88" i="12" s="1"/>
  <c r="HL90" i="12"/>
  <c r="IG29" i="12"/>
  <c r="IG69" i="12" s="1"/>
  <c r="IG31" i="12"/>
  <c r="IG71" i="12" s="1"/>
  <c r="IG30" i="12"/>
  <c r="IG70" i="12" s="1"/>
  <c r="IG32" i="12"/>
  <c r="IG72" i="12" s="1"/>
  <c r="IG36" i="12"/>
  <c r="IG76" i="12" s="1"/>
  <c r="IG35" i="12"/>
  <c r="IG75" i="12" s="1"/>
  <c r="IG33" i="12"/>
  <c r="IG73" i="12" s="1"/>
  <c r="IG34" i="12"/>
  <c r="IG74" i="12" s="1"/>
  <c r="IG39" i="12"/>
  <c r="IG79" i="12" s="1"/>
  <c r="IG38" i="12"/>
  <c r="IG78" i="12" s="1"/>
  <c r="IG40" i="12"/>
  <c r="IG80" i="12" s="1"/>
  <c r="IG37" i="12"/>
  <c r="IG77" i="12" s="1"/>
  <c r="IG43" i="12"/>
  <c r="IG83" i="12" s="1"/>
  <c r="IG42" i="12"/>
  <c r="IG82" i="12" s="1"/>
  <c r="IG44" i="12"/>
  <c r="IG84" i="12" s="1"/>
  <c r="IG46" i="12"/>
  <c r="IG86" i="12" s="1"/>
  <c r="IG45" i="12"/>
  <c r="IG85" i="12" s="1"/>
  <c r="IG41" i="12"/>
  <c r="IG81" i="12" s="1"/>
  <c r="IG48" i="12"/>
  <c r="IG88" i="12" s="1"/>
  <c r="IG47" i="12"/>
  <c r="IG90" i="12"/>
  <c r="IQ31" i="12"/>
  <c r="IQ71" i="12" s="1"/>
  <c r="IQ30" i="12"/>
  <c r="IQ70" i="12" s="1"/>
  <c r="IQ29" i="12"/>
  <c r="IQ69" i="12" s="1"/>
  <c r="IQ32" i="12"/>
  <c r="IQ72" i="12" s="1"/>
  <c r="IQ33" i="12"/>
  <c r="IQ73" i="12" s="1"/>
  <c r="IQ35" i="12"/>
  <c r="IQ75" i="12" s="1"/>
  <c r="IQ34" i="12"/>
  <c r="IQ74" i="12" s="1"/>
  <c r="IQ38" i="12"/>
  <c r="IQ78" i="12" s="1"/>
  <c r="IQ36" i="12"/>
  <c r="IQ76" i="12" s="1"/>
  <c r="IQ37" i="12"/>
  <c r="IQ77" i="12" s="1"/>
  <c r="IQ39" i="12"/>
  <c r="IQ79" i="12" s="1"/>
  <c r="IQ41" i="12"/>
  <c r="IQ81" i="12" s="1"/>
  <c r="IQ42" i="12"/>
  <c r="IQ82" i="12" s="1"/>
  <c r="IQ40" i="12"/>
  <c r="IQ80" i="12" s="1"/>
  <c r="IQ43" i="12"/>
  <c r="IQ83" i="12" s="1"/>
  <c r="IQ46" i="12"/>
  <c r="IQ86" i="12" s="1"/>
  <c r="IQ48" i="12"/>
  <c r="IQ88" i="12" s="1"/>
  <c r="IQ44" i="12"/>
  <c r="IQ84" i="12" s="1"/>
  <c r="IQ45" i="12"/>
  <c r="IQ47" i="12"/>
  <c r="IQ87" i="12" s="1"/>
  <c r="JA31" i="12"/>
  <c r="JA71" i="12" s="1"/>
  <c r="JA30" i="12"/>
  <c r="JA70" i="12" s="1"/>
  <c r="JA29" i="12"/>
  <c r="JA69" i="12" s="1"/>
  <c r="JA35" i="12"/>
  <c r="JA75" i="12" s="1"/>
  <c r="JA32" i="12"/>
  <c r="JA72" i="12" s="1"/>
  <c r="JA34" i="12"/>
  <c r="JA74" i="12" s="1"/>
  <c r="JA33" i="12"/>
  <c r="JA73" i="12" s="1"/>
  <c r="JA36" i="12"/>
  <c r="JA76" i="12" s="1"/>
  <c r="JA38" i="12"/>
  <c r="JA78" i="12" s="1"/>
  <c r="JA39" i="12"/>
  <c r="JA79" i="12" s="1"/>
  <c r="JA41" i="12"/>
  <c r="JA81" i="12" s="1"/>
  <c r="JA37" i="12"/>
  <c r="JA77" i="12" s="1"/>
  <c r="JA40" i="12"/>
  <c r="JA80" i="12" s="1"/>
  <c r="JA42" i="12"/>
  <c r="JA82" i="12" s="1"/>
  <c r="JA44" i="12"/>
  <c r="JA84" i="12" s="1"/>
  <c r="JA43" i="12"/>
  <c r="JA83" i="12" s="1"/>
  <c r="JA45" i="12"/>
  <c r="JA85" i="12" s="1"/>
  <c r="JA47" i="12"/>
  <c r="JA87" i="12" s="1"/>
  <c r="JA46" i="12"/>
  <c r="JA86" i="12" s="1"/>
  <c r="JA48" i="12"/>
  <c r="JA88" i="12" s="1"/>
  <c r="JV30" i="12"/>
  <c r="JV70" i="12" s="1"/>
  <c r="JV29" i="12"/>
  <c r="JV69" i="12" s="1"/>
  <c r="JV32" i="12"/>
  <c r="JV72" i="12" s="1"/>
  <c r="JV31" i="12"/>
  <c r="JV34" i="12"/>
  <c r="JV33" i="12"/>
  <c r="JV73" i="12" s="1"/>
  <c r="JV38" i="12"/>
  <c r="JV78" i="12" s="1"/>
  <c r="JV37" i="12"/>
  <c r="JV77" i="12" s="1"/>
  <c r="JV35" i="12"/>
  <c r="JV75" i="12" s="1"/>
  <c r="JV41" i="12"/>
  <c r="JV81" i="12" s="1"/>
  <c r="JV36" i="12"/>
  <c r="JV76" i="12" s="1"/>
  <c r="JV40" i="12"/>
  <c r="JV44" i="12"/>
  <c r="JV84" i="12" s="1"/>
  <c r="JV39" i="12"/>
  <c r="JV79" i="12" s="1"/>
  <c r="JV43" i="12"/>
  <c r="JV45" i="12"/>
  <c r="JV85" i="12" s="1"/>
  <c r="JV46" i="12"/>
  <c r="JV42" i="12"/>
  <c r="JV82" i="12" s="1"/>
  <c r="JV47" i="12"/>
  <c r="JV87" i="12" s="1"/>
  <c r="JV48" i="12"/>
  <c r="JV88" i="12" s="1"/>
  <c r="JV90" i="12"/>
  <c r="KF29" i="12"/>
  <c r="KF69" i="12" s="1"/>
  <c r="KF31" i="12"/>
  <c r="KF71" i="12" s="1"/>
  <c r="KF33" i="12"/>
  <c r="KF30" i="12"/>
  <c r="KF70" i="12" s="1"/>
  <c r="KF32" i="12"/>
  <c r="KF72" i="12" s="1"/>
  <c r="KF34" i="12"/>
  <c r="KF74" i="12" s="1"/>
  <c r="KF35" i="12"/>
  <c r="KF75" i="12" s="1"/>
  <c r="KF37" i="12"/>
  <c r="KF77" i="12" s="1"/>
  <c r="KF41" i="12"/>
  <c r="KF81" i="12" s="1"/>
  <c r="KF40" i="12"/>
  <c r="KF80" i="12" s="1"/>
  <c r="KF36" i="12"/>
  <c r="KF76" i="12" s="1"/>
  <c r="KF38" i="12"/>
  <c r="KF78" i="12" s="1"/>
  <c r="KF39" i="12"/>
  <c r="KF44" i="12"/>
  <c r="KF84" i="12" s="1"/>
  <c r="KF43" i="12"/>
  <c r="KF83" i="12" s="1"/>
  <c r="KF42" i="12"/>
  <c r="KF82" i="12" s="1"/>
  <c r="KF45" i="12"/>
  <c r="KF47" i="12"/>
  <c r="KF48" i="12"/>
  <c r="KF88" i="12" s="1"/>
  <c r="KF46" i="12"/>
  <c r="KF86" i="12" s="1"/>
  <c r="KF90" i="12"/>
  <c r="LA29" i="12"/>
  <c r="LA69" i="12" s="1"/>
  <c r="LA31" i="12"/>
  <c r="LA71" i="12" s="1"/>
  <c r="LA32" i="12"/>
  <c r="LA72" i="12" s="1"/>
  <c r="LA30" i="12"/>
  <c r="LA70" i="12" s="1"/>
  <c r="LA33" i="12"/>
  <c r="LA73" i="12" s="1"/>
  <c r="LA35" i="12"/>
  <c r="LA75" i="12" s="1"/>
  <c r="LA36" i="12"/>
  <c r="LA76" i="12" s="1"/>
  <c r="LA34" i="12"/>
  <c r="LA74" i="12" s="1"/>
  <c r="LA40" i="12"/>
  <c r="LA80" i="12" s="1"/>
  <c r="LA39" i="12"/>
  <c r="LA79" i="12" s="1"/>
  <c r="LA37" i="12"/>
  <c r="LA77" i="12" s="1"/>
  <c r="LA43" i="12"/>
  <c r="LA83" i="12" s="1"/>
  <c r="LA42" i="12"/>
  <c r="LA82" i="12" s="1"/>
  <c r="LA46" i="12"/>
  <c r="LA86" i="12" s="1"/>
  <c r="LA45" i="12"/>
  <c r="LA85" i="12" s="1"/>
  <c r="LA41" i="12"/>
  <c r="LA81" i="12" s="1"/>
  <c r="LA44" i="12"/>
  <c r="LA84" i="12" s="1"/>
  <c r="LA38" i="12"/>
  <c r="LA78" i="12" s="1"/>
  <c r="LA47" i="12"/>
  <c r="LA48" i="12"/>
  <c r="LA88" i="12" s="1"/>
  <c r="LA90" i="12"/>
  <c r="LK30" i="12"/>
  <c r="LK70" i="12" s="1"/>
  <c r="LK29" i="12"/>
  <c r="LK69" i="12" s="1"/>
  <c r="LK32" i="12"/>
  <c r="LK72" i="12" s="1"/>
  <c r="LK31" i="12"/>
  <c r="LK71" i="12" s="1"/>
  <c r="LK35" i="12"/>
  <c r="LK75" i="12" s="1"/>
  <c r="LK34" i="12"/>
  <c r="LK74" i="12" s="1"/>
  <c r="LK36" i="12"/>
  <c r="LK76" i="12" s="1"/>
  <c r="LK33" i="12"/>
  <c r="LK73" i="12" s="1"/>
  <c r="LK38" i="12"/>
  <c r="LK78" i="12" s="1"/>
  <c r="LK37" i="12"/>
  <c r="LK77" i="12" s="1"/>
  <c r="LK39" i="12"/>
  <c r="LK79" i="12" s="1"/>
  <c r="LK41" i="12"/>
  <c r="LK81" i="12" s="1"/>
  <c r="LK42" i="12"/>
  <c r="LK82" i="12" s="1"/>
  <c r="LK40" i="12"/>
  <c r="LK80" i="12" s="1"/>
  <c r="LK46" i="12"/>
  <c r="LK86" i="12" s="1"/>
  <c r="LK44" i="12"/>
  <c r="LK84" i="12" s="1"/>
  <c r="LK43" i="12"/>
  <c r="LK83" i="12" s="1"/>
  <c r="LK48" i="12"/>
  <c r="LK88" i="12" s="1"/>
  <c r="LK45" i="12"/>
  <c r="LK85" i="12" s="1"/>
  <c r="LK47" i="12"/>
  <c r="LK87" i="12" s="1"/>
  <c r="LU30" i="12"/>
  <c r="LU70" i="12" s="1"/>
  <c r="LU29" i="12"/>
  <c r="LU69" i="12" s="1"/>
  <c r="LU31" i="12"/>
  <c r="LU71" i="12" s="1"/>
  <c r="LU35" i="12"/>
  <c r="LU75" i="12" s="1"/>
  <c r="LU33" i="12"/>
  <c r="LU73" i="12" s="1"/>
  <c r="LU34" i="12"/>
  <c r="LU74" i="12" s="1"/>
  <c r="LU32" i="12"/>
  <c r="LU72" i="12" s="1"/>
  <c r="LU39" i="12"/>
  <c r="LU79" i="12" s="1"/>
  <c r="LU37" i="12"/>
  <c r="LU77" i="12" s="1"/>
  <c r="LU36" i="12"/>
  <c r="LU76" i="12" s="1"/>
  <c r="LU38" i="12"/>
  <c r="LU78" i="12" s="1"/>
  <c r="LU41" i="12"/>
  <c r="LU81" i="12" s="1"/>
  <c r="LU40" i="12"/>
  <c r="LU80" i="12" s="1"/>
  <c r="LU42" i="12"/>
  <c r="LU82" i="12" s="1"/>
  <c r="LU45" i="12"/>
  <c r="LU43" i="12"/>
  <c r="LU83" i="12" s="1"/>
  <c r="LU44" i="12"/>
  <c r="LU84" i="12" s="1"/>
  <c r="LU46" i="12"/>
  <c r="LU47" i="12"/>
  <c r="LU87" i="12" s="1"/>
  <c r="LU48" i="12"/>
  <c r="LU88" i="12" s="1"/>
  <c r="AY27" i="12"/>
  <c r="AY28" i="12" s="1"/>
  <c r="BS27" i="12"/>
  <c r="BS28" i="12" s="1"/>
  <c r="CN27" i="12"/>
  <c r="DS27" i="12"/>
  <c r="EM27" i="12"/>
  <c r="FH27" i="12"/>
  <c r="GM27" i="12"/>
  <c r="HG27" i="12"/>
  <c r="IB27" i="12"/>
  <c r="JG27" i="12"/>
  <c r="KA27" i="12"/>
  <c r="KV27" i="12"/>
  <c r="KN90" i="12"/>
  <c r="JA90" i="12"/>
  <c r="HE90" i="12"/>
  <c r="FI90" i="12"/>
  <c r="DM90" i="12"/>
  <c r="BQ90" i="12"/>
  <c r="U90" i="12"/>
  <c r="IE88" i="12"/>
  <c r="FK88" i="12"/>
  <c r="BS88" i="12"/>
  <c r="BG88" i="12"/>
  <c r="GE87" i="12"/>
  <c r="AE87" i="12"/>
  <c r="FY29" i="12"/>
  <c r="FY69" i="12" s="1"/>
  <c r="FY31" i="12"/>
  <c r="FY71" i="12" s="1"/>
  <c r="FY30" i="12"/>
  <c r="FY70" i="12" s="1"/>
  <c r="FY32" i="12"/>
  <c r="FY72" i="12" s="1"/>
  <c r="FY36" i="12"/>
  <c r="FY76" i="12" s="1"/>
  <c r="FY35" i="12"/>
  <c r="FY75" i="12" s="1"/>
  <c r="FY34" i="12"/>
  <c r="FY74" i="12" s="1"/>
  <c r="FY33" i="12"/>
  <c r="FY73" i="12" s="1"/>
  <c r="FY38" i="12"/>
  <c r="FY78" i="12" s="1"/>
  <c r="FY37" i="12"/>
  <c r="FY77" i="12" s="1"/>
  <c r="FY89" i="12" s="1"/>
  <c r="FY40" i="12"/>
  <c r="FY80" i="12" s="1"/>
  <c r="FY43" i="12"/>
  <c r="FY83" i="12" s="1"/>
  <c r="FY39" i="12"/>
  <c r="FY79" i="12" s="1"/>
  <c r="FY41" i="12"/>
  <c r="FY81" i="12" s="1"/>
  <c r="FY44" i="12"/>
  <c r="FY84" i="12" s="1"/>
  <c r="FY46" i="12"/>
  <c r="FY45" i="12"/>
  <c r="FY85" i="12" s="1"/>
  <c r="FY42" i="12"/>
  <c r="FY82" i="12" s="1"/>
  <c r="FY47" i="12"/>
  <c r="FY87" i="12" s="1"/>
  <c r="FY48" i="12"/>
  <c r="FY88" i="12" s="1"/>
  <c r="FY90" i="12"/>
  <c r="EY90" i="12"/>
  <c r="JI87" i="12"/>
  <c r="E30" i="12"/>
  <c r="E70" i="12" s="1"/>
  <c r="E29" i="12"/>
  <c r="E69" i="12" s="1"/>
  <c r="E31" i="12"/>
  <c r="E71" i="12" s="1"/>
  <c r="E33" i="12"/>
  <c r="E73" i="12" s="1"/>
  <c r="E32" i="12"/>
  <c r="E72" i="12" s="1"/>
  <c r="E36" i="12"/>
  <c r="E76" i="12" s="1"/>
  <c r="E34" i="12"/>
  <c r="E74" i="12" s="1"/>
  <c r="E35" i="12"/>
  <c r="E75" i="12" s="1"/>
  <c r="E37" i="12"/>
  <c r="E77" i="12" s="1"/>
  <c r="E41" i="12"/>
  <c r="E81" i="12" s="1"/>
  <c r="E38" i="12"/>
  <c r="E78" i="12" s="1"/>
  <c r="E89" i="12" s="1"/>
  <c r="E40" i="12"/>
  <c r="E80" i="12" s="1"/>
  <c r="E39" i="12"/>
  <c r="E79" i="12" s="1"/>
  <c r="E44" i="12"/>
  <c r="E84" i="12" s="1"/>
  <c r="E43" i="12"/>
  <c r="E83" i="12" s="1"/>
  <c r="E42" i="12"/>
  <c r="E82" i="12" s="1"/>
  <c r="E45" i="12"/>
  <c r="E85" i="12" s="1"/>
  <c r="E47" i="12"/>
  <c r="E46" i="12"/>
  <c r="E86" i="12" s="1"/>
  <c r="E48" i="12"/>
  <c r="E88" i="12" s="1"/>
  <c r="E90" i="12"/>
  <c r="O29" i="12"/>
  <c r="O69" i="12" s="1"/>
  <c r="O31" i="12"/>
  <c r="O71" i="12" s="1"/>
  <c r="O30" i="12"/>
  <c r="O70" i="12" s="1"/>
  <c r="O33" i="12"/>
  <c r="O73" i="12" s="1"/>
  <c r="O32" i="12"/>
  <c r="O72" i="12" s="1"/>
  <c r="O34" i="12"/>
  <c r="O74" i="12" s="1"/>
  <c r="O36" i="12"/>
  <c r="O76" i="12" s="1"/>
  <c r="O35" i="12"/>
  <c r="O75" i="12" s="1"/>
  <c r="O37" i="12"/>
  <c r="O77" i="12" s="1"/>
  <c r="O39" i="12"/>
  <c r="O79" i="12" s="1"/>
  <c r="O38" i="12"/>
  <c r="O78" i="12" s="1"/>
  <c r="O40" i="12"/>
  <c r="O41" i="12"/>
  <c r="O81" i="12" s="1"/>
  <c r="O42" i="12"/>
  <c r="O82" i="12" s="1"/>
  <c r="O43" i="12"/>
  <c r="O83" i="12" s="1"/>
  <c r="O44" i="12"/>
  <c r="O84" i="12" s="1"/>
  <c r="O47" i="12"/>
  <c r="O87" i="12" s="1"/>
  <c r="O45" i="12"/>
  <c r="O85" i="12" s="1"/>
  <c r="O46" i="12"/>
  <c r="O86" i="12" s="1"/>
  <c r="O48" i="12"/>
  <c r="O88" i="12" s="1"/>
  <c r="O90" i="12"/>
  <c r="AJ31" i="12"/>
  <c r="AJ71" i="12" s="1"/>
  <c r="AJ30" i="12"/>
  <c r="AJ70" i="12" s="1"/>
  <c r="AJ29" i="12"/>
  <c r="AJ69" i="12" s="1"/>
  <c r="AJ32" i="12"/>
  <c r="AJ72" i="12" s="1"/>
  <c r="AJ33" i="12"/>
  <c r="AJ73" i="12" s="1"/>
  <c r="AJ34" i="12"/>
  <c r="AJ74" i="12" s="1"/>
  <c r="AJ35" i="12"/>
  <c r="AJ36" i="12"/>
  <c r="AJ76" i="12" s="1"/>
  <c r="AJ38" i="12"/>
  <c r="AJ37" i="12"/>
  <c r="AJ77" i="12" s="1"/>
  <c r="AJ40" i="12"/>
  <c r="AJ80" i="12" s="1"/>
  <c r="AJ41" i="12"/>
  <c r="AJ39" i="12"/>
  <c r="AJ79" i="12" s="1"/>
  <c r="AJ43" i="12"/>
  <c r="AJ83" i="12" s="1"/>
  <c r="AJ42" i="12"/>
  <c r="AJ82" i="12" s="1"/>
  <c r="AJ44" i="12"/>
  <c r="AJ84" i="12" s="1"/>
  <c r="AJ46" i="12"/>
  <c r="AJ86" i="12" s="1"/>
  <c r="AJ45" i="12"/>
  <c r="AJ85" i="12" s="1"/>
  <c r="AJ47" i="12"/>
  <c r="AJ87" i="12" s="1"/>
  <c r="AJ48" i="12"/>
  <c r="AJ88" i="12" s="1"/>
  <c r="AT31" i="12"/>
  <c r="AT71" i="12" s="1"/>
  <c r="AT30" i="12"/>
  <c r="AT70" i="12" s="1"/>
  <c r="AT29" i="12"/>
  <c r="AT32" i="12"/>
  <c r="AT33" i="12"/>
  <c r="AT73" i="12" s="1"/>
  <c r="AT35" i="12"/>
  <c r="AT34" i="12"/>
  <c r="AT74" i="12" s="1"/>
  <c r="AT39" i="12"/>
  <c r="AT79" i="12" s="1"/>
  <c r="AT38" i="12"/>
  <c r="AT37" i="12"/>
  <c r="AT77" i="12" s="1"/>
  <c r="AT36" i="12"/>
  <c r="AT76" i="12" s="1"/>
  <c r="AT42" i="12"/>
  <c r="AT82" i="12" s="1"/>
  <c r="AT41" i="12"/>
  <c r="AT45" i="12"/>
  <c r="AT85" i="12" s="1"/>
  <c r="AT44" i="12"/>
  <c r="AT40" i="12"/>
  <c r="AT80" i="12" s="1"/>
  <c r="AT46" i="12"/>
  <c r="AT86" i="12" s="1"/>
  <c r="AT43" i="12"/>
  <c r="AT83" i="12" s="1"/>
  <c r="AT48" i="12"/>
  <c r="AT88" i="12" s="1"/>
  <c r="AT47" i="12"/>
  <c r="AT87" i="12" s="1"/>
  <c r="AT90" i="12"/>
  <c r="BD30" i="12"/>
  <c r="BD70" i="12" s="1"/>
  <c r="BD29" i="12"/>
  <c r="BD69" i="12" s="1"/>
  <c r="BD31" i="12"/>
  <c r="BD71" i="12" s="1"/>
  <c r="BD34" i="12"/>
  <c r="BD33" i="12"/>
  <c r="BD73" i="12" s="1"/>
  <c r="BD32" i="12"/>
  <c r="BD72" i="12" s="1"/>
  <c r="BD36" i="12"/>
  <c r="BD76" i="12" s="1"/>
  <c r="BD38" i="12"/>
  <c r="BD78" i="12" s="1"/>
  <c r="BD37" i="12"/>
  <c r="BD35" i="12"/>
  <c r="BD75" i="12" s="1"/>
  <c r="BD42" i="12"/>
  <c r="BD82" i="12" s="1"/>
  <c r="BD39" i="12"/>
  <c r="BD79" i="12" s="1"/>
  <c r="BD89" i="12" s="1"/>
  <c r="BD41" i="12"/>
  <c r="BD81" i="12" s="1"/>
  <c r="BD40" i="12"/>
  <c r="BD45" i="12"/>
  <c r="BD85" i="12" s="1"/>
  <c r="BD44" i="12"/>
  <c r="BD84" i="12" s="1"/>
  <c r="BD43" i="12"/>
  <c r="BD46" i="12"/>
  <c r="BD47" i="12"/>
  <c r="BD87" i="12" s="1"/>
  <c r="BD48" i="12"/>
  <c r="BD88" i="12" s="1"/>
  <c r="BD90" i="12"/>
  <c r="BO30" i="12"/>
  <c r="BO70" i="12" s="1"/>
  <c r="BO29" i="12"/>
  <c r="BO69" i="12" s="1"/>
  <c r="BO31" i="12"/>
  <c r="BO71" i="12" s="1"/>
  <c r="BO34" i="12"/>
  <c r="BO74" i="12" s="1"/>
  <c r="BO33" i="12"/>
  <c r="BO73" i="12" s="1"/>
  <c r="BO35" i="12"/>
  <c r="BO75" i="12" s="1"/>
  <c r="BO38" i="12"/>
  <c r="BO78" i="12" s="1"/>
  <c r="BO37" i="12"/>
  <c r="BO77" i="12" s="1"/>
  <c r="BO32" i="12"/>
  <c r="BO72" i="12" s="1"/>
  <c r="BO36" i="12"/>
  <c r="BO76" i="12" s="1"/>
  <c r="BO41" i="12"/>
  <c r="BO81" i="12" s="1"/>
  <c r="BO40" i="12"/>
  <c r="BO80" i="12" s="1"/>
  <c r="BO42" i="12"/>
  <c r="BO82" i="12" s="1"/>
  <c r="BO44" i="12"/>
  <c r="BO84" i="12" s="1"/>
  <c r="BO43" i="12"/>
  <c r="BO83" i="12" s="1"/>
  <c r="BO39" i="12"/>
  <c r="BO79" i="12" s="1"/>
  <c r="BO48" i="12"/>
  <c r="BO88" i="12" s="1"/>
  <c r="BO45" i="12"/>
  <c r="BO85" i="12" s="1"/>
  <c r="BO46" i="12"/>
  <c r="BO86" i="12" s="1"/>
  <c r="BO47" i="12"/>
  <c r="BO90" i="12"/>
  <c r="BY30" i="12"/>
  <c r="BY70" i="12" s="1"/>
  <c r="BY29" i="12"/>
  <c r="BY69" i="12" s="1"/>
  <c r="BY33" i="12"/>
  <c r="BY73" i="12" s="1"/>
  <c r="BY31" i="12"/>
  <c r="BY71" i="12" s="1"/>
  <c r="BY32" i="12"/>
  <c r="BY72" i="12" s="1"/>
  <c r="BY36" i="12"/>
  <c r="BY76" i="12" s="1"/>
  <c r="BY34" i="12"/>
  <c r="BY74" i="12" s="1"/>
  <c r="BY35" i="12"/>
  <c r="BY75" i="12" s="1"/>
  <c r="BY37" i="12"/>
  <c r="BY77" i="12" s="1"/>
  <c r="BY41" i="12"/>
  <c r="BY81" i="12" s="1"/>
  <c r="BY38" i="12"/>
  <c r="BY78" i="12" s="1"/>
  <c r="BY40" i="12"/>
  <c r="BY80" i="12" s="1"/>
  <c r="BY39" i="12"/>
  <c r="BY79" i="12" s="1"/>
  <c r="BY44" i="12"/>
  <c r="BY84" i="12" s="1"/>
  <c r="BY43" i="12"/>
  <c r="BY83" i="12" s="1"/>
  <c r="BY42" i="12"/>
  <c r="BY82" i="12" s="1"/>
  <c r="BY47" i="12"/>
  <c r="BY87" i="12" s="1"/>
  <c r="BY45" i="12"/>
  <c r="BY85" i="12" s="1"/>
  <c r="BY46" i="12"/>
  <c r="BY86" i="12" s="1"/>
  <c r="BY48" i="12"/>
  <c r="BY88" i="12" s="1"/>
  <c r="BY90" i="12"/>
  <c r="CI29" i="12"/>
  <c r="CI69" i="12" s="1"/>
  <c r="CI31" i="12"/>
  <c r="CI71" i="12" s="1"/>
  <c r="CI30" i="12"/>
  <c r="CI70" i="12" s="1"/>
  <c r="CI33" i="12"/>
  <c r="CI73" i="12" s="1"/>
  <c r="CI32" i="12"/>
  <c r="CI72" i="12" s="1"/>
  <c r="CI36" i="12"/>
  <c r="CI76" i="12" s="1"/>
  <c r="CI34" i="12"/>
  <c r="CI74" i="12" s="1"/>
  <c r="CI37" i="12"/>
  <c r="CI77" i="12" s="1"/>
  <c r="CI39" i="12"/>
  <c r="CI79" i="12" s="1"/>
  <c r="CI35" i="12"/>
  <c r="CI75" i="12" s="1"/>
  <c r="CI38" i="12"/>
  <c r="CI78" i="12" s="1"/>
  <c r="CI40" i="12"/>
  <c r="CI42" i="12"/>
  <c r="CI82" i="12" s="1"/>
  <c r="CI43" i="12"/>
  <c r="CI83" i="12" s="1"/>
  <c r="CI41" i="12"/>
  <c r="CI81" i="12" s="1"/>
  <c r="CI45" i="12"/>
  <c r="CI85" i="12" s="1"/>
  <c r="CI47" i="12"/>
  <c r="CI87" i="12" s="1"/>
  <c r="CI44" i="12"/>
  <c r="CI84" i="12" s="1"/>
  <c r="CI48" i="12"/>
  <c r="CI88" i="12" s="1"/>
  <c r="CI46" i="12"/>
  <c r="CI90" i="12"/>
  <c r="DD31" i="12"/>
  <c r="DD71" i="12" s="1"/>
  <c r="DD30" i="12"/>
  <c r="DD70" i="12" s="1"/>
  <c r="DD32" i="12"/>
  <c r="DD29" i="12"/>
  <c r="DD69" i="12" s="1"/>
  <c r="DD34" i="12"/>
  <c r="DD74" i="12" s="1"/>
  <c r="DD35" i="12"/>
  <c r="DD33" i="12"/>
  <c r="DD73" i="12" s="1"/>
  <c r="DD38" i="12"/>
  <c r="DD36" i="12"/>
  <c r="DD76" i="12" s="1"/>
  <c r="DD40" i="12"/>
  <c r="DD80" i="12" s="1"/>
  <c r="DD37" i="12"/>
  <c r="DD77" i="12" s="1"/>
  <c r="DD39" i="12"/>
  <c r="DD79" i="12" s="1"/>
  <c r="DD43" i="12"/>
  <c r="DD83" i="12" s="1"/>
  <c r="DD41" i="12"/>
  <c r="DD42" i="12"/>
  <c r="DD82" i="12" s="1"/>
  <c r="DD44" i="12"/>
  <c r="DD46" i="12"/>
  <c r="DD86" i="12" s="1"/>
  <c r="DD45" i="12"/>
  <c r="DD85" i="12" s="1"/>
  <c r="DD47" i="12"/>
  <c r="DD87" i="12" s="1"/>
  <c r="DD48" i="12"/>
  <c r="DD88" i="12" s="1"/>
  <c r="DN31" i="12"/>
  <c r="DN71" i="12" s="1"/>
  <c r="DN30" i="12"/>
  <c r="DN70" i="12" s="1"/>
  <c r="DN29" i="12"/>
  <c r="DN69" i="12" s="1"/>
  <c r="DN32" i="12"/>
  <c r="DN72" i="12" s="1"/>
  <c r="DN33" i="12"/>
  <c r="DN73" i="12" s="1"/>
  <c r="DN35" i="12"/>
  <c r="DN34" i="12"/>
  <c r="DN74" i="12" s="1"/>
  <c r="DN39" i="12"/>
  <c r="DN79" i="12" s="1"/>
  <c r="DN36" i="12"/>
  <c r="DN76" i="12" s="1"/>
  <c r="DN38" i="12"/>
  <c r="DN37" i="12"/>
  <c r="DN77" i="12" s="1"/>
  <c r="DN41" i="12"/>
  <c r="DN42" i="12"/>
  <c r="DN82" i="12" s="1"/>
  <c r="DN44" i="12"/>
  <c r="DN40" i="12"/>
  <c r="DN80" i="12" s="1"/>
  <c r="DN46" i="12"/>
  <c r="DN86" i="12" s="1"/>
  <c r="DN45" i="12"/>
  <c r="DN85" i="12" s="1"/>
  <c r="DN43" i="12"/>
  <c r="DN83" i="12" s="1"/>
  <c r="DN47" i="12"/>
  <c r="DN48" i="12"/>
  <c r="DN88" i="12" s="1"/>
  <c r="DN90" i="12"/>
  <c r="DX30" i="12"/>
  <c r="DX70" i="12" s="1"/>
  <c r="DX29" i="12"/>
  <c r="DX69" i="12" s="1"/>
  <c r="DX31" i="12"/>
  <c r="DX34" i="12"/>
  <c r="DX33" i="12"/>
  <c r="DX73" i="12" s="1"/>
  <c r="DX32" i="12"/>
  <c r="DX72" i="12" s="1"/>
  <c r="DX35" i="12"/>
  <c r="DX75" i="12" s="1"/>
  <c r="DX38" i="12"/>
  <c r="DX78" i="12" s="1"/>
  <c r="DX37" i="12"/>
  <c r="DX36" i="12"/>
  <c r="DX76" i="12" s="1"/>
  <c r="DX42" i="12"/>
  <c r="DX82" i="12" s="1"/>
  <c r="DX39" i="12"/>
  <c r="DX79" i="12" s="1"/>
  <c r="DX40" i="12"/>
  <c r="DX41" i="12"/>
  <c r="DX81" i="12" s="1"/>
  <c r="DX45" i="12"/>
  <c r="DX85" i="12" s="1"/>
  <c r="DX43" i="12"/>
  <c r="DX83" i="12" s="1"/>
  <c r="DX44" i="12"/>
  <c r="DX84" i="12" s="1"/>
  <c r="DX46" i="12"/>
  <c r="DX86" i="12" s="1"/>
  <c r="DX48" i="12"/>
  <c r="DX88" i="12" s="1"/>
  <c r="DX47" i="12"/>
  <c r="DX87" i="12" s="1"/>
  <c r="DX90" i="12"/>
  <c r="EI30" i="12"/>
  <c r="EI70" i="12" s="1"/>
  <c r="EI29" i="12"/>
  <c r="EI69" i="12" s="1"/>
  <c r="EI31" i="12"/>
  <c r="EI71" i="12" s="1"/>
  <c r="EI33" i="12"/>
  <c r="EI73" i="12" s="1"/>
  <c r="EI32" i="12"/>
  <c r="EI72" i="12" s="1"/>
  <c r="EI34" i="12"/>
  <c r="EI74" i="12" s="1"/>
  <c r="EI38" i="12"/>
  <c r="EI78" i="12" s="1"/>
  <c r="EI37" i="12"/>
  <c r="EI77" i="12" s="1"/>
  <c r="EI35" i="12"/>
  <c r="EI75" i="12" s="1"/>
  <c r="EI36" i="12"/>
  <c r="EI76" i="12" s="1"/>
  <c r="EI41" i="12"/>
  <c r="EI81" i="12" s="1"/>
  <c r="EI40" i="12"/>
  <c r="EI80" i="12" s="1"/>
  <c r="EI44" i="12"/>
  <c r="EI84" i="12" s="1"/>
  <c r="EI42" i="12"/>
  <c r="EI82" i="12" s="1"/>
  <c r="EI43" i="12"/>
  <c r="EI83" i="12" s="1"/>
  <c r="EI48" i="12"/>
  <c r="EI88" i="12" s="1"/>
  <c r="EI39" i="12"/>
  <c r="EI79" i="12" s="1"/>
  <c r="EI45" i="12"/>
  <c r="EI85" i="12" s="1"/>
  <c r="EI46" i="12"/>
  <c r="EI86" i="12" s="1"/>
  <c r="EI47" i="12"/>
  <c r="EI87" i="12" s="1"/>
  <c r="EI90" i="12"/>
  <c r="ES30" i="12"/>
  <c r="ES70" i="12" s="1"/>
  <c r="ES29" i="12"/>
  <c r="ES69" i="12" s="1"/>
  <c r="ES33" i="12"/>
  <c r="ES73" i="12" s="1"/>
  <c r="ES31" i="12"/>
  <c r="ES71" i="12" s="1"/>
  <c r="ES32" i="12"/>
  <c r="ES72" i="12" s="1"/>
  <c r="ES34" i="12"/>
  <c r="ES74" i="12" s="1"/>
  <c r="ES36" i="12"/>
  <c r="ES76" i="12" s="1"/>
  <c r="ES37" i="12"/>
  <c r="ES77" i="12" s="1"/>
  <c r="ES35" i="12"/>
  <c r="ES75" i="12" s="1"/>
  <c r="ES41" i="12"/>
  <c r="ES81" i="12" s="1"/>
  <c r="ES38" i="12"/>
  <c r="ES78" i="12" s="1"/>
  <c r="ES40" i="12"/>
  <c r="ES80" i="12" s="1"/>
  <c r="ES39" i="12"/>
  <c r="ES79" i="12" s="1"/>
  <c r="ES44" i="12"/>
  <c r="ES84" i="12" s="1"/>
  <c r="ES42" i="12"/>
  <c r="ES82" i="12" s="1"/>
  <c r="ES43" i="12"/>
  <c r="ES83" i="12" s="1"/>
  <c r="ES47" i="12"/>
  <c r="ES87" i="12" s="1"/>
  <c r="ES45" i="12"/>
  <c r="ES85" i="12" s="1"/>
  <c r="ES46" i="12"/>
  <c r="ES86" i="12" s="1"/>
  <c r="ES48" i="12"/>
  <c r="ES88" i="12" s="1"/>
  <c r="ES90" i="12"/>
  <c r="FC29" i="12"/>
  <c r="FC69" i="12" s="1"/>
  <c r="FC31" i="12"/>
  <c r="FC71" i="12" s="1"/>
  <c r="FC30" i="12"/>
  <c r="FC70" i="12" s="1"/>
  <c r="FC33" i="12"/>
  <c r="FC73" i="12" s="1"/>
  <c r="FC32" i="12"/>
  <c r="FC72" i="12" s="1"/>
  <c r="FC35" i="12"/>
  <c r="FC75" i="12" s="1"/>
  <c r="FC37" i="12"/>
  <c r="FC77" i="12" s="1"/>
  <c r="FC34" i="12"/>
  <c r="FC74" i="12" s="1"/>
  <c r="FC39" i="12"/>
  <c r="FC79" i="12" s="1"/>
  <c r="FC38" i="12"/>
  <c r="FC78" i="12" s="1"/>
  <c r="FC40" i="12"/>
  <c r="FC80" i="12" s="1"/>
  <c r="FC36" i="12"/>
  <c r="FC76" i="12" s="1"/>
  <c r="FC42" i="12"/>
  <c r="FC82" i="12" s="1"/>
  <c r="FC43" i="12"/>
  <c r="FC83" i="12" s="1"/>
  <c r="FC41" i="12"/>
  <c r="FC81" i="12" s="1"/>
  <c r="FC45" i="12"/>
  <c r="FC85" i="12" s="1"/>
  <c r="FC47" i="12"/>
  <c r="FC87" i="12" s="1"/>
  <c r="FC44" i="12"/>
  <c r="FC84" i="12" s="1"/>
  <c r="FC46" i="12"/>
  <c r="FC86" i="12" s="1"/>
  <c r="FC48" i="12"/>
  <c r="FC88" i="12" s="1"/>
  <c r="FC90" i="12"/>
  <c r="FX31" i="12"/>
  <c r="FX71" i="12" s="1"/>
  <c r="FX30" i="12"/>
  <c r="FX70" i="12" s="1"/>
  <c r="FX29" i="12"/>
  <c r="FX69" i="12" s="1"/>
  <c r="FX32" i="12"/>
  <c r="FX35" i="12"/>
  <c r="FX34" i="12"/>
  <c r="FX74" i="12" s="1"/>
  <c r="FX33" i="12"/>
  <c r="FX73" i="12" s="1"/>
  <c r="FX36" i="12"/>
  <c r="FX76" i="12" s="1"/>
  <c r="FX38" i="12"/>
  <c r="FX37" i="12"/>
  <c r="FX77" i="12" s="1"/>
  <c r="FX40" i="12"/>
  <c r="FX80" i="12" s="1"/>
  <c r="FX39" i="12"/>
  <c r="FX79" i="12" s="1"/>
  <c r="FX43" i="12"/>
  <c r="FX83" i="12" s="1"/>
  <c r="FX41" i="12"/>
  <c r="FX42" i="12"/>
  <c r="FX82" i="12" s="1"/>
  <c r="FX44" i="12"/>
  <c r="FX46" i="12"/>
  <c r="FX86" i="12" s="1"/>
  <c r="FX47" i="12"/>
  <c r="FX87" i="12" s="1"/>
  <c r="FX48" i="12"/>
  <c r="FX88" i="12" s="1"/>
  <c r="FX45" i="12"/>
  <c r="FX85" i="12" s="1"/>
  <c r="GH27" i="12"/>
  <c r="GH31" i="12"/>
  <c r="GH71" i="12" s="1"/>
  <c r="GH30" i="12"/>
  <c r="GH70" i="12" s="1"/>
  <c r="GH29" i="12"/>
  <c r="GH32" i="12"/>
  <c r="GH33" i="12"/>
  <c r="GH73" i="12" s="1"/>
  <c r="GH35" i="12"/>
  <c r="GH34" i="12"/>
  <c r="GH74" i="12" s="1"/>
  <c r="GH39" i="12"/>
  <c r="GH79" i="12" s="1"/>
  <c r="GH36" i="12"/>
  <c r="GH76" i="12" s="1"/>
  <c r="GH38" i="12"/>
  <c r="GH37" i="12"/>
  <c r="GH77" i="12" s="1"/>
  <c r="GH41" i="12"/>
  <c r="GH42" i="12"/>
  <c r="GH82" i="12" s="1"/>
  <c r="GH44" i="12"/>
  <c r="GH40" i="12"/>
  <c r="GH80" i="12" s="1"/>
  <c r="GH46" i="12"/>
  <c r="GH86" i="12" s="1"/>
  <c r="GH45" i="12"/>
  <c r="GH85" i="12" s="1"/>
  <c r="GH43" i="12"/>
  <c r="GH83" i="12" s="1"/>
  <c r="GH48" i="12"/>
  <c r="GH88" i="12" s="1"/>
  <c r="GH47" i="12"/>
  <c r="GH90" i="12"/>
  <c r="GR30" i="12"/>
  <c r="GR70" i="12" s="1"/>
  <c r="GR29" i="12"/>
  <c r="GR69" i="12" s="1"/>
  <c r="GR31" i="12"/>
  <c r="GR71" i="12" s="1"/>
  <c r="GR34" i="12"/>
  <c r="GR33" i="12"/>
  <c r="GR73" i="12" s="1"/>
  <c r="GR32" i="12"/>
  <c r="GR72" i="12" s="1"/>
  <c r="GR38" i="12"/>
  <c r="GR78" i="12" s="1"/>
  <c r="GR37" i="12"/>
  <c r="GR35" i="12"/>
  <c r="GR75" i="12" s="1"/>
  <c r="GR36" i="12"/>
  <c r="GR76" i="12" s="1"/>
  <c r="GR42" i="12"/>
  <c r="GR82" i="12" s="1"/>
  <c r="GR39" i="12"/>
  <c r="GR79" i="12" s="1"/>
  <c r="GR40" i="12"/>
  <c r="GR41" i="12"/>
  <c r="GR81" i="12" s="1"/>
  <c r="GR43" i="12"/>
  <c r="GR44" i="12"/>
  <c r="GR84" i="12" s="1"/>
  <c r="GR45" i="12"/>
  <c r="GR85" i="12" s="1"/>
  <c r="GR46" i="12"/>
  <c r="GR47" i="12"/>
  <c r="GR87" i="12" s="1"/>
  <c r="GR48" i="12"/>
  <c r="GR88" i="12" s="1"/>
  <c r="GR90" i="12"/>
  <c r="HC30" i="12"/>
  <c r="HC70" i="12" s="1"/>
  <c r="HC29" i="12"/>
  <c r="HC69" i="12" s="1"/>
  <c r="HC33" i="12"/>
  <c r="HC73" i="12" s="1"/>
  <c r="HC31" i="12"/>
  <c r="HC71" i="12" s="1"/>
  <c r="HC34" i="12"/>
  <c r="HC74" i="12" s="1"/>
  <c r="HC35" i="12"/>
  <c r="HC75" i="12" s="1"/>
  <c r="HC32" i="12"/>
  <c r="HC72" i="12" s="1"/>
  <c r="HC38" i="12"/>
  <c r="HC78" i="12" s="1"/>
  <c r="HC37" i="12"/>
  <c r="HC77" i="12" s="1"/>
  <c r="HC36" i="12"/>
  <c r="HC76" i="12" s="1"/>
  <c r="HC41" i="12"/>
  <c r="HC81" i="12" s="1"/>
  <c r="HC40" i="12"/>
  <c r="HC80" i="12" s="1"/>
  <c r="HC42" i="12"/>
  <c r="HC82" i="12" s="1"/>
  <c r="HC44" i="12"/>
  <c r="HC39" i="12"/>
  <c r="HC79" i="12" s="1"/>
  <c r="HC43" i="12"/>
  <c r="HC83" i="12" s="1"/>
  <c r="HC45" i="12"/>
  <c r="HC85" i="12" s="1"/>
  <c r="HC46" i="12"/>
  <c r="HC86" i="12" s="1"/>
  <c r="HC48" i="12"/>
  <c r="HC88" i="12" s="1"/>
  <c r="HC47" i="12"/>
  <c r="HC90" i="12"/>
  <c r="HM30" i="12"/>
  <c r="HM70" i="12" s="1"/>
  <c r="HM29" i="12"/>
  <c r="HM69" i="12" s="1"/>
  <c r="HM33" i="12"/>
  <c r="HM73" i="12" s="1"/>
  <c r="HM32" i="12"/>
  <c r="HM72" i="12" s="1"/>
  <c r="HM34" i="12"/>
  <c r="HM74" i="12" s="1"/>
  <c r="HM36" i="12"/>
  <c r="HM76" i="12" s="1"/>
  <c r="HM31" i="12"/>
  <c r="HM71" i="12" s="1"/>
  <c r="HM89" i="12" s="1"/>
  <c r="HM35" i="12"/>
  <c r="HM75" i="12" s="1"/>
  <c r="HM37" i="12"/>
  <c r="HM77" i="12" s="1"/>
  <c r="HM41" i="12"/>
  <c r="HM81" i="12" s="1"/>
  <c r="HM40" i="12"/>
  <c r="HM80" i="12" s="1"/>
  <c r="HM38" i="12"/>
  <c r="HM78" i="12" s="1"/>
  <c r="HM39" i="12"/>
  <c r="HM79" i="12" s="1"/>
  <c r="HM44" i="12"/>
  <c r="HM84" i="12" s="1"/>
  <c r="HM43" i="12"/>
  <c r="HM83" i="12" s="1"/>
  <c r="HM47" i="12"/>
  <c r="HM87" i="12" s="1"/>
  <c r="HM42" i="12"/>
  <c r="HM82" i="12" s="1"/>
  <c r="HM46" i="12"/>
  <c r="HM86" i="12" s="1"/>
  <c r="HM45" i="12"/>
  <c r="HM85" i="12" s="1"/>
  <c r="HM48" i="12"/>
  <c r="HM88" i="12" s="1"/>
  <c r="HM90" i="12"/>
  <c r="HW29" i="12"/>
  <c r="HW69" i="12" s="1"/>
  <c r="HW31" i="12"/>
  <c r="HW71" i="12" s="1"/>
  <c r="HW30" i="12"/>
  <c r="HW70" i="12" s="1"/>
  <c r="HW33" i="12"/>
  <c r="HW73" i="12" s="1"/>
  <c r="HW32" i="12"/>
  <c r="HW72" i="12" s="1"/>
  <c r="HW37" i="12"/>
  <c r="HW77" i="12" s="1"/>
  <c r="HW34" i="12"/>
  <c r="HW74" i="12" s="1"/>
  <c r="HW39" i="12"/>
  <c r="HW79" i="12" s="1"/>
  <c r="HW35" i="12"/>
  <c r="HW75" i="12" s="1"/>
  <c r="HW40" i="12"/>
  <c r="HW80" i="12" s="1"/>
  <c r="HW36" i="12"/>
  <c r="HW76" i="12" s="1"/>
  <c r="HW38" i="12"/>
  <c r="HW78" i="12" s="1"/>
  <c r="HW43" i="12"/>
  <c r="HW83" i="12" s="1"/>
  <c r="HW41" i="12"/>
  <c r="HW81" i="12" s="1"/>
  <c r="HW42" i="12"/>
  <c r="HW82" i="12" s="1"/>
  <c r="HW47" i="12"/>
  <c r="HW87" i="12" s="1"/>
  <c r="HW44" i="12"/>
  <c r="HW84" i="12" s="1"/>
  <c r="HW45" i="12"/>
  <c r="HW85" i="12" s="1"/>
  <c r="HW48" i="12"/>
  <c r="HW88" i="12" s="1"/>
  <c r="HW46" i="12"/>
  <c r="HW86" i="12" s="1"/>
  <c r="HW90" i="12"/>
  <c r="IR31" i="12"/>
  <c r="IR71" i="12" s="1"/>
  <c r="IR30" i="12"/>
  <c r="IR70" i="12" s="1"/>
  <c r="IR32" i="12"/>
  <c r="IR29" i="12"/>
  <c r="IR69" i="12" s="1"/>
  <c r="IR33" i="12"/>
  <c r="IR73" i="12" s="1"/>
  <c r="IR35" i="12"/>
  <c r="IR34" i="12"/>
  <c r="IR74" i="12" s="1"/>
  <c r="IR40" i="12"/>
  <c r="IR80" i="12" s="1"/>
  <c r="IR37" i="12"/>
  <c r="IR77" i="12" s="1"/>
  <c r="IR38" i="12"/>
  <c r="IR36" i="12"/>
  <c r="IR76" i="12" s="1"/>
  <c r="IR39" i="12"/>
  <c r="IR79" i="12" s="1"/>
  <c r="IR43" i="12"/>
  <c r="IR83" i="12" s="1"/>
  <c r="IR41" i="12"/>
  <c r="IR42" i="12"/>
  <c r="IR82" i="12" s="1"/>
  <c r="IR46" i="12"/>
  <c r="IR44" i="12"/>
  <c r="IR48" i="12"/>
  <c r="IR88" i="12" s="1"/>
  <c r="IR45" i="12"/>
  <c r="IR85" i="12" s="1"/>
  <c r="IR47" i="12"/>
  <c r="IR87" i="12" s="1"/>
  <c r="JB31" i="12"/>
  <c r="JB71" i="12" s="1"/>
  <c r="JB30" i="12"/>
  <c r="JB70" i="12" s="1"/>
  <c r="JB29" i="12"/>
  <c r="JB69" i="12" s="1"/>
  <c r="JB32" i="12"/>
  <c r="JB72" i="12" s="1"/>
  <c r="JB35" i="12"/>
  <c r="JB34" i="12"/>
  <c r="JB74" i="12" s="1"/>
  <c r="JB33" i="12"/>
  <c r="JB73" i="12" s="1"/>
  <c r="JB39" i="12"/>
  <c r="JB79" i="12" s="1"/>
  <c r="JB36" i="12"/>
  <c r="JB76" i="12" s="1"/>
  <c r="JB38" i="12"/>
  <c r="JB37" i="12"/>
  <c r="JB77" i="12" s="1"/>
  <c r="JB41" i="12"/>
  <c r="JB42" i="12"/>
  <c r="JB82" i="12" s="1"/>
  <c r="JB44" i="12"/>
  <c r="JB40" i="12"/>
  <c r="JB80" i="12" s="1"/>
  <c r="JB46" i="12"/>
  <c r="JB86" i="12" s="1"/>
  <c r="JB43" i="12"/>
  <c r="JB83" i="12" s="1"/>
  <c r="JB45" i="12"/>
  <c r="JB85" i="12" s="1"/>
  <c r="JB48" i="12"/>
  <c r="JB88" i="12" s="1"/>
  <c r="JB47" i="12"/>
  <c r="JB90" i="12"/>
  <c r="JL30" i="12"/>
  <c r="JL70" i="12" s="1"/>
  <c r="JL29" i="12"/>
  <c r="JL69" i="12" s="1"/>
  <c r="JL31" i="12"/>
  <c r="JL32" i="12"/>
  <c r="JL72" i="12" s="1"/>
  <c r="JL34" i="12"/>
  <c r="JL36" i="12"/>
  <c r="JL76" i="12" s="1"/>
  <c r="JL38" i="12"/>
  <c r="JL78" i="12" s="1"/>
  <c r="JL35" i="12"/>
  <c r="JL75" i="12" s="1"/>
  <c r="JL37" i="12"/>
  <c r="JL39" i="12"/>
  <c r="JL79" i="12" s="1"/>
  <c r="JL33" i="12"/>
  <c r="JL73" i="12" s="1"/>
  <c r="JL40" i="12"/>
  <c r="JL41" i="12"/>
  <c r="JL81" i="12" s="1"/>
  <c r="JL42" i="12"/>
  <c r="JL82" i="12" s="1"/>
  <c r="JL43" i="12"/>
  <c r="JL83" i="12" s="1"/>
  <c r="JL45" i="12"/>
  <c r="JL85" i="12" s="1"/>
  <c r="JL46" i="12"/>
  <c r="JL47" i="12"/>
  <c r="JL87" i="12" s="1"/>
  <c r="JL44" i="12"/>
  <c r="JL84" i="12" s="1"/>
  <c r="JL48" i="12"/>
  <c r="JL88" i="12" s="1"/>
  <c r="JL90" i="12"/>
  <c r="JW30" i="12"/>
  <c r="JW70" i="12" s="1"/>
  <c r="JW29" i="12"/>
  <c r="JW69" i="12" s="1"/>
  <c r="JW31" i="12"/>
  <c r="JW71" i="12" s="1"/>
  <c r="JW34" i="12"/>
  <c r="JW74" i="12" s="1"/>
  <c r="JW32" i="12"/>
  <c r="JW72" i="12" s="1"/>
  <c r="JW33" i="12"/>
  <c r="JW73" i="12" s="1"/>
  <c r="JW37" i="12"/>
  <c r="JW77" i="12" s="1"/>
  <c r="JW38" i="12"/>
  <c r="JW78" i="12" s="1"/>
  <c r="JW41" i="12"/>
  <c r="JW81" i="12" s="1"/>
  <c r="JW36" i="12"/>
  <c r="JW76" i="12" s="1"/>
  <c r="JW40" i="12"/>
  <c r="JW80" i="12" s="1"/>
  <c r="JW35" i="12"/>
  <c r="JW75" i="12" s="1"/>
  <c r="JW44" i="12"/>
  <c r="JW84" i="12" s="1"/>
  <c r="JW39" i="12"/>
  <c r="JW79" i="12" s="1"/>
  <c r="JW43" i="12"/>
  <c r="JW83" i="12" s="1"/>
  <c r="JW45" i="12"/>
  <c r="JW85" i="12" s="1"/>
  <c r="JW42" i="12"/>
  <c r="JW82" i="12" s="1"/>
  <c r="JW46" i="12"/>
  <c r="JW86" i="12" s="1"/>
  <c r="JW47" i="12"/>
  <c r="JW87" i="12" s="1"/>
  <c r="JW48" i="12"/>
  <c r="JW88" i="12" s="1"/>
  <c r="JW90" i="12"/>
  <c r="KG30" i="12"/>
  <c r="KG70" i="12" s="1"/>
  <c r="KG29" i="12"/>
  <c r="KG69" i="12" s="1"/>
  <c r="KG31" i="12"/>
  <c r="KG71" i="12" s="1"/>
  <c r="KG33" i="12"/>
  <c r="KG73" i="12" s="1"/>
  <c r="KG32" i="12"/>
  <c r="KG72" i="12" s="1"/>
  <c r="KG34" i="12"/>
  <c r="KG74" i="12" s="1"/>
  <c r="KG35" i="12"/>
  <c r="KG75" i="12" s="1"/>
  <c r="KG37" i="12"/>
  <c r="KG77" i="12" s="1"/>
  <c r="KG36" i="12"/>
  <c r="KG76" i="12" s="1"/>
  <c r="KG41" i="12"/>
  <c r="KG81" i="12" s="1"/>
  <c r="KG40" i="12"/>
  <c r="KG80" i="12" s="1"/>
  <c r="KG38" i="12"/>
  <c r="KG78" i="12" s="1"/>
  <c r="KG39" i="12"/>
  <c r="KG79" i="12" s="1"/>
  <c r="KG44" i="12"/>
  <c r="KG43" i="12"/>
  <c r="KG83" i="12" s="1"/>
  <c r="KG45" i="12"/>
  <c r="KG85" i="12" s="1"/>
  <c r="KG47" i="12"/>
  <c r="KG87" i="12" s="1"/>
  <c r="KG42" i="12"/>
  <c r="KG82" i="12" s="1"/>
  <c r="KG48" i="12"/>
  <c r="KG46" i="12"/>
  <c r="KG86" i="12" s="1"/>
  <c r="KG90" i="12"/>
  <c r="KQ29" i="12"/>
  <c r="KQ69" i="12" s="1"/>
  <c r="KQ31" i="12"/>
  <c r="KQ71" i="12" s="1"/>
  <c r="KQ30" i="12"/>
  <c r="KQ70" i="12" s="1"/>
  <c r="KQ33" i="12"/>
  <c r="KQ73" i="12" s="1"/>
  <c r="KQ32" i="12"/>
  <c r="KQ72" i="12" s="1"/>
  <c r="KQ37" i="12"/>
  <c r="KQ77" i="12" s="1"/>
  <c r="KQ34" i="12"/>
  <c r="KQ74" i="12" s="1"/>
  <c r="KQ36" i="12"/>
  <c r="KQ76" i="12" s="1"/>
  <c r="KQ35" i="12"/>
  <c r="KQ75" i="12" s="1"/>
  <c r="KQ38" i="12"/>
  <c r="KQ78" i="12" s="1"/>
  <c r="KQ40" i="12"/>
  <c r="KQ80" i="12" s="1"/>
  <c r="KQ39" i="12"/>
  <c r="KQ79" i="12" s="1"/>
  <c r="KQ43" i="12"/>
  <c r="KQ41" i="12"/>
  <c r="KQ81" i="12" s="1"/>
  <c r="KQ42" i="12"/>
  <c r="KQ82" i="12" s="1"/>
  <c r="KQ47" i="12"/>
  <c r="KQ87" i="12" s="1"/>
  <c r="KQ44" i="12"/>
  <c r="KQ84" i="12" s="1"/>
  <c r="KQ45" i="12"/>
  <c r="KQ85" i="12" s="1"/>
  <c r="KQ46" i="12"/>
  <c r="KQ48" i="12"/>
  <c r="KQ88" i="12" s="1"/>
  <c r="KQ90" i="12"/>
  <c r="LL30" i="12"/>
  <c r="LL70" i="12" s="1"/>
  <c r="LL29" i="12"/>
  <c r="LL69" i="12" s="1"/>
  <c r="LL32" i="12"/>
  <c r="LL31" i="12"/>
  <c r="LL71" i="12" s="1"/>
  <c r="LL35" i="12"/>
  <c r="LL34" i="12"/>
  <c r="LL74" i="12" s="1"/>
  <c r="LL36" i="12"/>
  <c r="LL76" i="12" s="1"/>
  <c r="LL33" i="12"/>
  <c r="LL73" i="12" s="1"/>
  <c r="LL37" i="12"/>
  <c r="LL77" i="12" s="1"/>
  <c r="LL40" i="12"/>
  <c r="LL80" i="12" s="1"/>
  <c r="LL39" i="12"/>
  <c r="LL79" i="12" s="1"/>
  <c r="LL38" i="12"/>
  <c r="LL43" i="12"/>
  <c r="LL83" i="12" s="1"/>
  <c r="LL41" i="12"/>
  <c r="LL42" i="12"/>
  <c r="LL82" i="12" s="1"/>
  <c r="LL46" i="12"/>
  <c r="LL86" i="12" s="1"/>
  <c r="LL44" i="12"/>
  <c r="LL48" i="12"/>
  <c r="LL88" i="12" s="1"/>
  <c r="LL45" i="12"/>
  <c r="LL85" i="12" s="1"/>
  <c r="LL47" i="12"/>
  <c r="LL87" i="12" s="1"/>
  <c r="LV30" i="12"/>
  <c r="LV70" i="12" s="1"/>
  <c r="LV29" i="12"/>
  <c r="LV32" i="12"/>
  <c r="LV31" i="12"/>
  <c r="LV71" i="12" s="1"/>
  <c r="LV35" i="12"/>
  <c r="LV33" i="12"/>
  <c r="LV73" i="12" s="1"/>
  <c r="LV34" i="12"/>
  <c r="LV74" i="12" s="1"/>
  <c r="LV36" i="12"/>
  <c r="LV76" i="12" s="1"/>
  <c r="LV37" i="12"/>
  <c r="LV77" i="12" s="1"/>
  <c r="LV39" i="12"/>
  <c r="LV79" i="12" s="1"/>
  <c r="LV38" i="12"/>
  <c r="LV42" i="12"/>
  <c r="LV82" i="12" s="1"/>
  <c r="LV41" i="12"/>
  <c r="LV40" i="12"/>
  <c r="LV80" i="12" s="1"/>
  <c r="LV46" i="12"/>
  <c r="LV86" i="12" s="1"/>
  <c r="LV45" i="12"/>
  <c r="LV85" i="12" s="1"/>
  <c r="LV43" i="12"/>
  <c r="LV83" i="12" s="1"/>
  <c r="LV44" i="12"/>
  <c r="LV48" i="12"/>
  <c r="LV88" i="12" s="1"/>
  <c r="LV47" i="12"/>
  <c r="LV90" i="12"/>
  <c r="J27" i="12"/>
  <c r="J28" i="12" s="1"/>
  <c r="U27" i="12"/>
  <c r="AO27" i="12"/>
  <c r="CD27" i="12"/>
  <c r="CO27" i="12"/>
  <c r="DI27" i="12"/>
  <c r="ED27" i="12"/>
  <c r="EX27" i="12"/>
  <c r="FI27" i="12"/>
  <c r="GC27" i="12"/>
  <c r="GX27" i="12"/>
  <c r="IC27" i="12"/>
  <c r="IW27" i="12"/>
  <c r="IW28" i="12" s="1"/>
  <c r="JR27" i="12"/>
  <c r="JR28" i="12" s="1"/>
  <c r="KW27" i="12"/>
  <c r="LQ27" i="12"/>
  <c r="KM90" i="12"/>
  <c r="IR90" i="12"/>
  <c r="GV90" i="12"/>
  <c r="EZ90" i="12"/>
  <c r="DD90" i="12"/>
  <c r="BH90" i="12"/>
  <c r="L90" i="12"/>
  <c r="GO88" i="12"/>
  <c r="BA88" i="12"/>
  <c r="LA87" i="12"/>
  <c r="JQ87" i="12"/>
  <c r="IG87" i="12"/>
  <c r="FM87" i="12"/>
  <c r="CS87" i="12"/>
  <c r="AW87" i="12"/>
  <c r="M87" i="12"/>
  <c r="LU86" i="12"/>
  <c r="JY86" i="12"/>
  <c r="JM86" i="12"/>
  <c r="HE86" i="12"/>
  <c r="GG86" i="12"/>
  <c r="LP88" i="12"/>
  <c r="B69" i="12"/>
  <c r="B81" i="12"/>
  <c r="B70" i="12"/>
  <c r="B82" i="12"/>
  <c r="B71" i="12"/>
  <c r="B83" i="12"/>
  <c r="JO88" i="12"/>
  <c r="LG87" i="12"/>
  <c r="HC87" i="12"/>
  <c r="FS87" i="12"/>
  <c r="CY87" i="12"/>
  <c r="BO87" i="12"/>
  <c r="LO86" i="12"/>
  <c r="KQ86" i="12"/>
  <c r="GM86" i="12"/>
  <c r="FO86" i="12"/>
  <c r="DG86" i="12"/>
  <c r="CI86" i="12"/>
  <c r="AM86" i="12"/>
  <c r="B72" i="12"/>
  <c r="B84" i="12"/>
  <c r="EK86" i="12"/>
  <c r="U86" i="12"/>
  <c r="BK86" i="12"/>
  <c r="C86" i="12"/>
  <c r="IQ85" i="12"/>
  <c r="DO85" i="12"/>
  <c r="CE85" i="12"/>
  <c r="BG85" i="12"/>
  <c r="AI85" i="12"/>
  <c r="K85" i="12"/>
  <c r="KU84" i="12"/>
  <c r="HC84" i="12"/>
  <c r="FS84" i="12"/>
  <c r="DK84" i="12"/>
  <c r="AQ84" i="12"/>
  <c r="LH86" i="12"/>
  <c r="JL86" i="12"/>
  <c r="IN86" i="12"/>
  <c r="IB86" i="12"/>
  <c r="HP86" i="12"/>
  <c r="HD86" i="12"/>
  <c r="GR86" i="12"/>
  <c r="GF86" i="12"/>
  <c r="FT86" i="12"/>
  <c r="FH86" i="12"/>
  <c r="EV86" i="12"/>
  <c r="CZ86" i="12"/>
  <c r="CN86" i="12"/>
  <c r="CB86" i="12"/>
  <c r="BP86" i="12"/>
  <c r="BD86" i="12"/>
  <c r="AR86" i="12"/>
  <c r="T86" i="12"/>
  <c r="KR85" i="12"/>
  <c r="LN88" i="12"/>
  <c r="LB88" i="12"/>
  <c r="KP88" i="12"/>
  <c r="KD88" i="12"/>
  <c r="JR88" i="12"/>
  <c r="JF88" i="12"/>
  <c r="IT88" i="12"/>
  <c r="IH88" i="12"/>
  <c r="HV88" i="12"/>
  <c r="HJ88" i="12"/>
  <c r="GX88" i="12"/>
  <c r="GL88" i="12"/>
  <c r="FZ88" i="12"/>
  <c r="FN88" i="12"/>
  <c r="FB88" i="12"/>
  <c r="EP88" i="12"/>
  <c r="ED88" i="12"/>
  <c r="DR88" i="12"/>
  <c r="DF88" i="12"/>
  <c r="CT88" i="12"/>
  <c r="CH88" i="12"/>
  <c r="BV88" i="12"/>
  <c r="BJ88" i="12"/>
  <c r="AX88" i="12"/>
  <c r="AL88" i="12"/>
  <c r="Z88" i="12"/>
  <c r="N88" i="12"/>
  <c r="LV87" i="12"/>
  <c r="KI84" i="12"/>
  <c r="S84" i="12"/>
  <c r="KQ83" i="12"/>
  <c r="II83" i="12"/>
  <c r="GM83" i="12"/>
  <c r="GU82" i="12"/>
  <c r="EM82" i="12"/>
  <c r="CQ82" i="12"/>
  <c r="CE82" i="12"/>
  <c r="W82" i="12"/>
  <c r="EU81" i="12"/>
  <c r="CY81" i="12"/>
  <c r="AQ81" i="12"/>
  <c r="BN87" i="12"/>
  <c r="H86" i="12"/>
  <c r="LD85" i="12"/>
  <c r="KF85" i="12"/>
  <c r="JT85" i="12"/>
  <c r="JH85" i="12"/>
  <c r="IV85" i="12"/>
  <c r="IJ85" i="12"/>
  <c r="HX85" i="12"/>
  <c r="GZ85" i="12"/>
  <c r="GN85" i="12"/>
  <c r="FP85" i="12"/>
  <c r="ER85" i="12"/>
  <c r="EF85" i="12"/>
  <c r="DT85" i="12"/>
  <c r="DH85" i="12"/>
  <c r="CV85" i="12"/>
  <c r="CJ85" i="12"/>
  <c r="BX85" i="12"/>
  <c r="AZ85" i="12"/>
  <c r="AB85" i="12"/>
  <c r="LL84" i="12"/>
  <c r="KN84" i="12"/>
  <c r="KB84" i="12"/>
  <c r="JP84" i="12"/>
  <c r="JD84" i="12"/>
  <c r="IR84" i="12"/>
  <c r="KX87" i="12"/>
  <c r="KL87" i="12"/>
  <c r="JZ87" i="12"/>
  <c r="JN87" i="12"/>
  <c r="JB87" i="12"/>
  <c r="IP87" i="12"/>
  <c r="ID87" i="12"/>
  <c r="HR87" i="12"/>
  <c r="HF87" i="12"/>
  <c r="GT87" i="12"/>
  <c r="GH87" i="12"/>
  <c r="FV87" i="12"/>
  <c r="FJ87" i="12"/>
  <c r="EX87" i="12"/>
  <c r="EL87" i="12"/>
  <c r="DZ87" i="12"/>
  <c r="DN87" i="12"/>
  <c r="DB87" i="12"/>
  <c r="CP87" i="12"/>
  <c r="CD87" i="12"/>
  <c r="BR87" i="12"/>
  <c r="BF87" i="12"/>
  <c r="AH87" i="12"/>
  <c r="V87" i="12"/>
  <c r="J87" i="12"/>
  <c r="LR86" i="12"/>
  <c r="LF86" i="12"/>
  <c r="KT86" i="12"/>
  <c r="KH86" i="12"/>
  <c r="JV86" i="12"/>
  <c r="IX86" i="12"/>
  <c r="IL86" i="12"/>
  <c r="HZ86" i="12"/>
  <c r="HN86" i="12"/>
  <c r="HB86" i="12"/>
  <c r="GP86" i="12"/>
  <c r="GD86" i="12"/>
  <c r="FF86" i="12"/>
  <c r="ET86" i="12"/>
  <c r="EH86" i="12"/>
  <c r="DV86" i="12"/>
  <c r="DJ86" i="12"/>
  <c r="CX86" i="12"/>
  <c r="LO80" i="12"/>
  <c r="CI80" i="12"/>
  <c r="AY80" i="12"/>
  <c r="O80" i="12"/>
  <c r="HS79" i="12"/>
  <c r="GI79" i="12"/>
  <c r="EY79" i="12"/>
  <c r="IF84" i="12"/>
  <c r="HH84" i="12"/>
  <c r="GJ84" i="12"/>
  <c r="FX84" i="12"/>
  <c r="FL84" i="12"/>
  <c r="EZ84" i="12"/>
  <c r="EB84" i="12"/>
  <c r="DP84" i="12"/>
  <c r="DD84" i="12"/>
  <c r="CR84" i="12"/>
  <c r="BT84" i="12"/>
  <c r="AV84" i="12"/>
  <c r="X84" i="12"/>
  <c r="L84" i="12"/>
  <c r="LT83" i="12"/>
  <c r="LH83" i="12"/>
  <c r="KV83" i="12"/>
  <c r="KJ83" i="12"/>
  <c r="CL86" i="12"/>
  <c r="BN86" i="12"/>
  <c r="BB86" i="12"/>
  <c r="AP86" i="12"/>
  <c r="AD86" i="12"/>
  <c r="R86" i="12"/>
  <c r="F86" i="12"/>
  <c r="KP85" i="12"/>
  <c r="JR85" i="12"/>
  <c r="JF85" i="12"/>
  <c r="IT85" i="12"/>
  <c r="HV85" i="12"/>
  <c r="HJ85" i="12"/>
  <c r="GX85" i="12"/>
  <c r="GL85" i="12"/>
  <c r="FZ85" i="12"/>
  <c r="FN85" i="12"/>
  <c r="FB85" i="12"/>
  <c r="EP85" i="12"/>
  <c r="ED85" i="12"/>
  <c r="DR85" i="12"/>
  <c r="AQ78" i="12"/>
  <c r="AE78" i="12"/>
  <c r="LO77" i="12"/>
  <c r="IB83" i="12"/>
  <c r="HP83" i="12"/>
  <c r="HD83" i="12"/>
  <c r="GR83" i="12"/>
  <c r="GF83" i="12"/>
  <c r="FT83" i="12"/>
  <c r="EV83" i="12"/>
  <c r="EJ83" i="12"/>
  <c r="DL83" i="12"/>
  <c r="CN83" i="12"/>
  <c r="CB83" i="12"/>
  <c r="BP83" i="12"/>
  <c r="BD83" i="12"/>
  <c r="AR83" i="12"/>
  <c r="AF83" i="12"/>
  <c r="T83" i="12"/>
  <c r="H83" i="12"/>
  <c r="LP82" i="12"/>
  <c r="KR82" i="12"/>
  <c r="DF85" i="12"/>
  <c r="CT85" i="12"/>
  <c r="CH85" i="12"/>
  <c r="BJ85" i="12"/>
  <c r="AX85" i="12"/>
  <c r="AL85" i="12"/>
  <c r="Z85" i="12"/>
  <c r="LV84" i="12"/>
  <c r="LJ84" i="12"/>
  <c r="KX84" i="12"/>
  <c r="KL84" i="12"/>
  <c r="JZ84" i="12"/>
  <c r="JN84" i="12"/>
  <c r="JB84" i="12"/>
  <c r="IP84" i="12"/>
  <c r="ID84" i="12"/>
  <c r="HR84" i="12"/>
  <c r="HF84" i="12"/>
  <c r="GT84" i="12"/>
  <c r="GH84" i="12"/>
  <c r="FV84" i="12"/>
  <c r="FJ84" i="12"/>
  <c r="EX84" i="12"/>
  <c r="EL84" i="12"/>
  <c r="DZ84" i="12"/>
  <c r="DN84" i="12"/>
  <c r="DB84" i="12"/>
  <c r="CP84" i="12"/>
  <c r="CD84" i="12"/>
  <c r="BR84" i="12"/>
  <c r="AT84" i="12"/>
  <c r="J84" i="12"/>
  <c r="LR83" i="12"/>
  <c r="LF83" i="12"/>
  <c r="KT83" i="12"/>
  <c r="KH83" i="12"/>
  <c r="JV83" i="12"/>
  <c r="JT82" i="12"/>
  <c r="JH82" i="12"/>
  <c r="IV82" i="12"/>
  <c r="IJ82" i="12"/>
  <c r="HX82" i="12"/>
  <c r="HL82" i="12"/>
  <c r="GZ82" i="12"/>
  <c r="GN82" i="12"/>
  <c r="GB82" i="12"/>
  <c r="FD82" i="12"/>
  <c r="EF82" i="12"/>
  <c r="DT82" i="12"/>
  <c r="CV82" i="12"/>
  <c r="CJ82" i="12"/>
  <c r="BX82" i="12"/>
  <c r="AZ82" i="12"/>
  <c r="AN82" i="12"/>
  <c r="P82" i="12"/>
  <c r="LL81" i="12"/>
  <c r="KZ81" i="12"/>
  <c r="JP81" i="12"/>
  <c r="IR81" i="12"/>
  <c r="IF81" i="12"/>
  <c r="HT81" i="12"/>
  <c r="FX81" i="12"/>
  <c r="EZ81" i="12"/>
  <c r="EN81" i="12"/>
  <c r="EB81" i="12"/>
  <c r="DP81" i="12"/>
  <c r="DD81" i="12"/>
  <c r="CR81" i="12"/>
  <c r="CF81" i="12"/>
  <c r="AJ81" i="12"/>
  <c r="X81" i="12"/>
  <c r="L81" i="12"/>
  <c r="LT80" i="12"/>
  <c r="LH80" i="12"/>
  <c r="KJ80" i="12"/>
  <c r="JX80" i="12"/>
  <c r="JL80" i="12"/>
  <c r="IZ80" i="12"/>
  <c r="IN80" i="12"/>
  <c r="IB80" i="12"/>
  <c r="HP80" i="12"/>
  <c r="HD80" i="12"/>
  <c r="GR80" i="12"/>
  <c r="GF80" i="12"/>
  <c r="FT80" i="12"/>
  <c r="FH80" i="12"/>
  <c r="EV80" i="12"/>
  <c r="EJ80" i="12"/>
  <c r="DX80" i="12"/>
  <c r="CN80" i="12"/>
  <c r="CB80" i="12"/>
  <c r="BP80" i="12"/>
  <c r="BD80" i="12"/>
  <c r="AR80" i="12"/>
  <c r="AF80" i="12"/>
  <c r="T80" i="12"/>
  <c r="LP79" i="12"/>
  <c r="LD79" i="12"/>
  <c r="KF79" i="12"/>
  <c r="JT79" i="12"/>
  <c r="JH79" i="12"/>
  <c r="IV79" i="12"/>
  <c r="IJ79" i="12"/>
  <c r="HX79" i="12"/>
  <c r="HL79" i="12"/>
  <c r="GZ79" i="12"/>
  <c r="GN79" i="12"/>
  <c r="GB79" i="12"/>
  <c r="FP79" i="12"/>
  <c r="FD79" i="12"/>
  <c r="EF79" i="12"/>
  <c r="DT79" i="12"/>
  <c r="DH79" i="12"/>
  <c r="CV79" i="12"/>
  <c r="CJ79" i="12"/>
  <c r="BX79" i="12"/>
  <c r="BL79" i="12"/>
  <c r="AZ79" i="12"/>
  <c r="AB79" i="12"/>
  <c r="P79" i="12"/>
  <c r="D79" i="12"/>
  <c r="LL78" i="12"/>
  <c r="KZ78" i="12"/>
  <c r="KN78" i="12"/>
  <c r="KB78" i="12"/>
  <c r="JP78" i="12"/>
  <c r="JD78" i="12"/>
  <c r="IR78" i="12"/>
  <c r="HH78" i="12"/>
  <c r="GV78" i="12"/>
  <c r="GJ78" i="12"/>
  <c r="FX78" i="12"/>
  <c r="FL78" i="12"/>
  <c r="EZ78" i="12"/>
  <c r="EN78" i="12"/>
  <c r="DP78" i="12"/>
  <c r="DD78" i="12"/>
  <c r="CR78" i="12"/>
  <c r="CF78" i="12"/>
  <c r="AV78" i="12"/>
  <c r="AJ78" i="12"/>
  <c r="X78" i="12"/>
  <c r="L78" i="12"/>
  <c r="LT77" i="12"/>
  <c r="LH77" i="12"/>
  <c r="KV77" i="12"/>
  <c r="KJ77" i="12"/>
  <c r="JX77" i="12"/>
  <c r="JL77" i="12"/>
  <c r="IZ77" i="12"/>
  <c r="IN77" i="12"/>
  <c r="IB77" i="12"/>
  <c r="HP77" i="12"/>
  <c r="HD77" i="12"/>
  <c r="GR77" i="12"/>
  <c r="FT77" i="12"/>
  <c r="FH77" i="12"/>
  <c r="EV77" i="12"/>
  <c r="EJ77" i="12"/>
  <c r="DX77" i="12"/>
  <c r="DL77" i="12"/>
  <c r="CZ77" i="12"/>
  <c r="CN77" i="12"/>
  <c r="CB77" i="12"/>
  <c r="BP77" i="12"/>
  <c r="BD77" i="12"/>
  <c r="AR77" i="12"/>
  <c r="AF77" i="12"/>
  <c r="T77" i="12"/>
  <c r="H77" i="12"/>
  <c r="LP76" i="12"/>
  <c r="LD76" i="12"/>
  <c r="KR76" i="12"/>
  <c r="JH76" i="12"/>
  <c r="IV76" i="12"/>
  <c r="IJ76" i="12"/>
  <c r="JJ83" i="12"/>
  <c r="IX83" i="12"/>
  <c r="IL83" i="12"/>
  <c r="HZ83" i="12"/>
  <c r="HN83" i="12"/>
  <c r="GP83" i="12"/>
  <c r="FR83" i="12"/>
  <c r="FF83" i="12"/>
  <c r="ET83" i="12"/>
  <c r="EH83" i="12"/>
  <c r="DV83" i="12"/>
  <c r="DJ83" i="12"/>
  <c r="CX83" i="12"/>
  <c r="CL83" i="12"/>
  <c r="BZ83" i="12"/>
  <c r="BN83" i="12"/>
  <c r="BB83" i="12"/>
  <c r="AP83" i="12"/>
  <c r="AD83" i="12"/>
  <c r="F83" i="12"/>
  <c r="LN82" i="12"/>
  <c r="LB82" i="12"/>
  <c r="KP82" i="12"/>
  <c r="KD82" i="12"/>
  <c r="JF82" i="12"/>
  <c r="IT82" i="12"/>
  <c r="IH82" i="12"/>
  <c r="HV82" i="12"/>
  <c r="HJ82" i="12"/>
  <c r="GX82" i="12"/>
  <c r="FZ82" i="12"/>
  <c r="FN82" i="12"/>
  <c r="FB82" i="12"/>
  <c r="EP82" i="12"/>
  <c r="ED82" i="12"/>
  <c r="DR82" i="12"/>
  <c r="DF82" i="12"/>
  <c r="CT82" i="12"/>
  <c r="CH82" i="12"/>
  <c r="BJ82" i="12"/>
  <c r="AL82" i="12"/>
  <c r="N82" i="12"/>
  <c r="LV81" i="12"/>
  <c r="LJ81" i="12"/>
  <c r="KX81" i="12"/>
  <c r="KL81" i="12"/>
  <c r="JZ81" i="12"/>
  <c r="JN81" i="12"/>
  <c r="JB81" i="12"/>
  <c r="HR81" i="12"/>
  <c r="HF81" i="12"/>
  <c r="GT81" i="12"/>
  <c r="GH81" i="12"/>
  <c r="FV81" i="12"/>
  <c r="FJ81" i="12"/>
  <c r="EL81" i="12"/>
  <c r="DZ81" i="12"/>
  <c r="DN81" i="12"/>
  <c r="DB81" i="12"/>
  <c r="CP81" i="12"/>
  <c r="CD81" i="12"/>
  <c r="BR81" i="12"/>
  <c r="BF81" i="12"/>
  <c r="AT81" i="12"/>
  <c r="AH81" i="12"/>
  <c r="V81" i="12"/>
  <c r="J81" i="12"/>
  <c r="LR80" i="12"/>
  <c r="LF80" i="12"/>
  <c r="KH80" i="12"/>
  <c r="JV80" i="12"/>
  <c r="JJ80" i="12"/>
  <c r="IX80" i="12"/>
  <c r="IL80" i="12"/>
  <c r="HZ80" i="12"/>
  <c r="HN80" i="12"/>
  <c r="HB80" i="12"/>
  <c r="GD80" i="12"/>
  <c r="FR80" i="12"/>
  <c r="FF80" i="12"/>
  <c r="ET80" i="12"/>
  <c r="EH80" i="12"/>
  <c r="DV80" i="12"/>
  <c r="DJ80" i="12"/>
  <c r="CX80" i="12"/>
  <c r="CL80" i="12"/>
  <c r="BZ80" i="12"/>
  <c r="BN80" i="12"/>
  <c r="BB80" i="12"/>
  <c r="AP80" i="12"/>
  <c r="AD80" i="12"/>
  <c r="R80" i="12"/>
  <c r="F80" i="12"/>
  <c r="LN79" i="12"/>
  <c r="LB79" i="12"/>
  <c r="KP79" i="12"/>
  <c r="KD79" i="12"/>
  <c r="JR79" i="12"/>
  <c r="JF79" i="12"/>
  <c r="IT79" i="12"/>
  <c r="IH79" i="12"/>
  <c r="HV79" i="12"/>
  <c r="GX79" i="12"/>
  <c r="GL79" i="12"/>
  <c r="FZ79" i="12"/>
  <c r="FN79" i="12"/>
  <c r="EP79" i="12"/>
  <c r="ED79" i="12"/>
  <c r="DR79" i="12"/>
  <c r="CT79" i="12"/>
  <c r="CH79" i="12"/>
  <c r="BV79" i="12"/>
  <c r="BJ79" i="12"/>
  <c r="AX79" i="12"/>
  <c r="AL79" i="12"/>
  <c r="Z79" i="12"/>
  <c r="N79" i="12"/>
  <c r="LV78" i="12"/>
  <c r="LJ78" i="12"/>
  <c r="KX78" i="12"/>
  <c r="KL78" i="12"/>
  <c r="JZ78" i="12"/>
  <c r="JB78" i="12"/>
  <c r="IP78" i="12"/>
  <c r="ID78" i="12"/>
  <c r="HR78" i="12"/>
  <c r="HF78" i="12"/>
  <c r="GT78" i="12"/>
  <c r="GH78" i="12"/>
  <c r="GH89" i="12" s="1"/>
  <c r="HX76" i="12"/>
  <c r="HL76" i="12"/>
  <c r="GZ76" i="12"/>
  <c r="GN76" i="12"/>
  <c r="FP76" i="12"/>
  <c r="FD76" i="12"/>
  <c r="ER76" i="12"/>
  <c r="EF76" i="12"/>
  <c r="DT76" i="12"/>
  <c r="DH76" i="12"/>
  <c r="CV76" i="12"/>
  <c r="CJ76" i="12"/>
  <c r="BX76" i="12"/>
  <c r="AZ76" i="12"/>
  <c r="AN76" i="12"/>
  <c r="AB76" i="12"/>
  <c r="P76" i="12"/>
  <c r="D76" i="12"/>
  <c r="LL75" i="12"/>
  <c r="KZ75" i="12"/>
  <c r="KN75" i="12"/>
  <c r="KB75" i="12"/>
  <c r="JP75" i="12"/>
  <c r="JD75" i="12"/>
  <c r="IR75" i="12"/>
  <c r="IF75" i="12"/>
  <c r="HT75" i="12"/>
  <c r="HH75" i="12"/>
  <c r="GV75" i="12"/>
  <c r="GJ75" i="12"/>
  <c r="FX75" i="12"/>
  <c r="FL75" i="12"/>
  <c r="EZ75" i="12"/>
  <c r="EN75" i="12"/>
  <c r="EB75" i="12"/>
  <c r="DD75" i="12"/>
  <c r="BT75" i="12"/>
  <c r="BH75" i="12"/>
  <c r="AV75" i="12"/>
  <c r="AJ75" i="12"/>
  <c r="X75" i="12"/>
  <c r="L75" i="12"/>
  <c r="LT74" i="12"/>
  <c r="LH74" i="12"/>
  <c r="KV74" i="12"/>
  <c r="JL74" i="12"/>
  <c r="IZ74" i="12"/>
  <c r="HP74" i="12"/>
  <c r="HD74" i="12"/>
  <c r="GR74" i="12"/>
  <c r="GF74" i="12"/>
  <c r="FT74" i="12"/>
  <c r="EV74" i="12"/>
  <c r="EJ74" i="12"/>
  <c r="DX74" i="12"/>
  <c r="DL74" i="12"/>
  <c r="CZ74" i="12"/>
  <c r="CN74" i="12"/>
  <c r="BD74" i="12"/>
  <c r="AR74" i="12"/>
  <c r="AF74" i="12"/>
  <c r="T74" i="12"/>
  <c r="H74" i="12"/>
  <c r="LP73" i="12"/>
  <c r="KR73" i="12"/>
  <c r="KF73" i="12"/>
  <c r="JT73" i="12"/>
  <c r="JH73" i="12"/>
  <c r="IJ73" i="12"/>
  <c r="HX73" i="12"/>
  <c r="HL73" i="12"/>
  <c r="GZ73" i="12"/>
  <c r="GN73" i="12"/>
  <c r="GB73" i="12"/>
  <c r="FD73" i="12"/>
  <c r="ER73" i="12"/>
  <c r="EF73" i="12"/>
  <c r="DT73" i="12"/>
  <c r="CV73" i="12"/>
  <c r="CJ73" i="12"/>
  <c r="BX73" i="12"/>
  <c r="AZ73" i="12"/>
  <c r="AN73" i="12"/>
  <c r="AB73" i="12"/>
  <c r="P73" i="12"/>
  <c r="LL72" i="12"/>
  <c r="KN72" i="12"/>
  <c r="JP72" i="12"/>
  <c r="IR72" i="12"/>
  <c r="IF72" i="12"/>
  <c r="HT72" i="12"/>
  <c r="HH72" i="12"/>
  <c r="GV72" i="12"/>
  <c r="FX72" i="12"/>
  <c r="FL72" i="12"/>
  <c r="EZ72" i="12"/>
  <c r="EB72" i="12"/>
  <c r="DD72" i="12"/>
  <c r="CR72" i="12"/>
  <c r="CF72" i="12"/>
  <c r="BT72" i="12"/>
  <c r="BH72" i="12"/>
  <c r="X72" i="12"/>
  <c r="LT71" i="12"/>
  <c r="LH71" i="12"/>
  <c r="KJ71" i="12"/>
  <c r="JL71" i="12"/>
  <c r="IN71" i="12"/>
  <c r="IB71" i="12"/>
  <c r="HP71" i="12"/>
  <c r="HD71" i="12"/>
  <c r="FT71" i="12"/>
  <c r="EV71" i="12"/>
  <c r="EJ71" i="12"/>
  <c r="DX71" i="12"/>
  <c r="FV78" i="12"/>
  <c r="FJ78" i="12"/>
  <c r="EX78" i="12"/>
  <c r="EL78" i="12"/>
  <c r="DN78" i="12"/>
  <c r="DB78" i="12"/>
  <c r="CP78" i="12"/>
  <c r="CD78" i="12"/>
  <c r="BR78" i="12"/>
  <c r="BF78" i="12"/>
  <c r="AT78" i="12"/>
  <c r="AH78" i="12"/>
  <c r="V78" i="12"/>
  <c r="J78" i="12"/>
  <c r="LR77" i="12"/>
  <c r="LF77" i="12"/>
  <c r="KT77" i="12"/>
  <c r="KH77" i="12"/>
  <c r="JJ77" i="12"/>
  <c r="IL77" i="12"/>
  <c r="HZ77" i="12"/>
  <c r="HN77" i="12"/>
  <c r="HB77" i="12"/>
  <c r="GP77" i="12"/>
  <c r="GD77" i="12"/>
  <c r="FR77" i="12"/>
  <c r="FF77" i="12"/>
  <c r="ET77" i="12"/>
  <c r="EH77" i="12"/>
  <c r="DV77" i="12"/>
  <c r="DJ77" i="12"/>
  <c r="CX77" i="12"/>
  <c r="CL77" i="12"/>
  <c r="BZ77" i="12"/>
  <c r="BN77" i="12"/>
  <c r="BB77" i="12"/>
  <c r="AP77" i="12"/>
  <c r="AD77" i="12"/>
  <c r="R77" i="12"/>
  <c r="F77" i="12"/>
  <c r="LN76" i="12"/>
  <c r="LB76" i="12"/>
  <c r="KP76" i="12"/>
  <c r="KD76" i="12"/>
  <c r="JR76" i="12"/>
  <c r="JF76" i="12"/>
  <c r="IT76" i="12"/>
  <c r="IH76" i="12"/>
  <c r="HV76" i="12"/>
  <c r="HJ76" i="12"/>
  <c r="GL76" i="12"/>
  <c r="FZ76" i="12"/>
  <c r="FN76" i="12"/>
  <c r="FB76" i="12"/>
  <c r="EP76" i="12"/>
  <c r="ED76" i="12"/>
  <c r="DR76" i="12"/>
  <c r="DF76" i="12"/>
  <c r="CT76" i="12"/>
  <c r="CH76" i="12"/>
  <c r="BV76" i="12"/>
  <c r="BJ76" i="12"/>
  <c r="AX76" i="12"/>
  <c r="AL76" i="12"/>
  <c r="Z76" i="12"/>
  <c r="LV75" i="12"/>
  <c r="LJ75" i="12"/>
  <c r="KL75" i="12"/>
  <c r="JZ75" i="12"/>
  <c r="JN75" i="12"/>
  <c r="JB75" i="12"/>
  <c r="IP75" i="12"/>
  <c r="ID75" i="12"/>
  <c r="HR75" i="12"/>
  <c r="GT75" i="12"/>
  <c r="GH75" i="12"/>
  <c r="FV75" i="12"/>
  <c r="FJ75" i="12"/>
  <c r="EX75" i="12"/>
  <c r="EL75" i="12"/>
  <c r="DZ75" i="12"/>
  <c r="DN75" i="12"/>
  <c r="DB75" i="12"/>
  <c r="CP75" i="12"/>
  <c r="CD75" i="12"/>
  <c r="BR75" i="12"/>
  <c r="BF75" i="12"/>
  <c r="AT75" i="12"/>
  <c r="AH75" i="12"/>
  <c r="V75" i="12"/>
  <c r="LR74" i="12"/>
  <c r="LF74" i="12"/>
  <c r="KT74" i="12"/>
  <c r="KH74" i="12"/>
  <c r="JV74" i="12"/>
  <c r="IX74" i="12"/>
  <c r="IL74" i="12"/>
  <c r="HZ74" i="12"/>
  <c r="HN74" i="12"/>
  <c r="HB74" i="12"/>
  <c r="GP74" i="12"/>
  <c r="GD74" i="12"/>
  <c r="FF74" i="12"/>
  <c r="EH74" i="12"/>
  <c r="DV74" i="12"/>
  <c r="DJ74" i="12"/>
  <c r="CX74" i="12"/>
  <c r="CL74" i="12"/>
  <c r="BZ74" i="12"/>
  <c r="BN74" i="12"/>
  <c r="AP74" i="12"/>
  <c r="AD74" i="12"/>
  <c r="R74" i="12"/>
  <c r="F74" i="12"/>
  <c r="LN73" i="12"/>
  <c r="LB73" i="12"/>
  <c r="KP73" i="12"/>
  <c r="KD73" i="12"/>
  <c r="JR73" i="12"/>
  <c r="JF73" i="12"/>
  <c r="IH73" i="12"/>
  <c r="HV73" i="12"/>
  <c r="HJ73" i="12"/>
  <c r="GX73" i="12"/>
  <c r="GL73" i="12"/>
  <c r="GL89" i="12" s="1"/>
  <c r="FZ73" i="12"/>
  <c r="FN73" i="12"/>
  <c r="FB73" i="12"/>
  <c r="EP73" i="12"/>
  <c r="ED73" i="12"/>
  <c r="DR73" i="12"/>
  <c r="DF73" i="12"/>
  <c r="CH73" i="12"/>
  <c r="BJ73" i="12"/>
  <c r="AL73" i="12"/>
  <c r="Z73" i="12"/>
  <c r="N73" i="12"/>
  <c r="LV72" i="12"/>
  <c r="LJ72" i="12"/>
  <c r="LJ89" i="12" s="1"/>
  <c r="KX72" i="12"/>
  <c r="KL72" i="12"/>
  <c r="JZ72" i="12"/>
  <c r="JN72" i="12"/>
  <c r="IP72" i="12"/>
  <c r="ID72" i="12"/>
  <c r="HR72" i="12"/>
  <c r="HF72" i="12"/>
  <c r="GH72" i="12"/>
  <c r="FV72" i="12"/>
  <c r="FJ72" i="12"/>
  <c r="EX72" i="12"/>
  <c r="EL72" i="12"/>
  <c r="DZ72" i="12"/>
  <c r="DB72" i="12"/>
  <c r="CP72" i="12"/>
  <c r="CD72" i="12"/>
  <c r="AT72" i="12"/>
  <c r="V72" i="12"/>
  <c r="J72" i="12"/>
  <c r="LR71" i="12"/>
  <c r="KT71" i="12"/>
  <c r="KH71" i="12"/>
  <c r="JV71" i="12"/>
  <c r="JJ71" i="12"/>
  <c r="IX71" i="12"/>
  <c r="IL71" i="12"/>
  <c r="HZ71" i="12"/>
  <c r="HN71" i="12"/>
  <c r="HB71" i="12"/>
  <c r="GP71" i="12"/>
  <c r="FR71" i="12"/>
  <c r="FF71" i="12"/>
  <c r="ET71" i="12"/>
  <c r="EH71" i="12"/>
  <c r="DV71" i="12"/>
  <c r="DJ71" i="12"/>
  <c r="CX71" i="12"/>
  <c r="CL71" i="12"/>
  <c r="BZ71" i="12"/>
  <c r="BN71" i="12"/>
  <c r="BB71" i="12"/>
  <c r="AD71" i="12"/>
  <c r="F71" i="12"/>
  <c r="KP70" i="12"/>
  <c r="KD70" i="12"/>
  <c r="JF70" i="12"/>
  <c r="IT70" i="12"/>
  <c r="IT89" i="12" s="1"/>
  <c r="IH70" i="12"/>
  <c r="HV70" i="12"/>
  <c r="HJ70" i="12"/>
  <c r="GX70" i="12"/>
  <c r="GL70" i="12"/>
  <c r="FN70" i="12"/>
  <c r="FB70" i="12"/>
  <c r="EP70" i="12"/>
  <c r="ED70" i="12"/>
  <c r="DR70" i="12"/>
  <c r="DF70" i="12"/>
  <c r="CH70" i="12"/>
  <c r="BJ70" i="12"/>
  <c r="AX70" i="12"/>
  <c r="AL70" i="12"/>
  <c r="N70" i="12"/>
  <c r="LV69" i="12"/>
  <c r="LJ69" i="12"/>
  <c r="KX69" i="12"/>
  <c r="KL69" i="12"/>
  <c r="KL89" i="12" s="1"/>
  <c r="JZ69" i="12"/>
  <c r="JN69" i="12"/>
  <c r="IP69" i="12"/>
  <c r="ID69" i="12"/>
  <c r="HR69" i="12"/>
  <c r="HF69" i="12"/>
  <c r="GH69" i="12"/>
  <c r="FV69" i="12"/>
  <c r="FJ69" i="12"/>
  <c r="EX69" i="12"/>
  <c r="EL69" i="12"/>
  <c r="DZ69" i="12"/>
  <c r="DB69" i="12"/>
  <c r="CP69" i="12"/>
  <c r="CD69" i="12"/>
  <c r="BR69" i="12"/>
  <c r="AT69" i="12"/>
  <c r="V69" i="12"/>
  <c r="J69" i="12"/>
  <c r="LW84" i="12"/>
  <c r="LW72" i="12"/>
  <c r="LW83" i="12"/>
  <c r="LW71" i="12"/>
  <c r="LW81" i="12"/>
  <c r="LW69" i="12"/>
  <c r="LW80" i="12"/>
  <c r="FV89" i="12"/>
  <c r="B78" i="12"/>
  <c r="B79" i="12"/>
  <c r="B80" i="12"/>
  <c r="B73" i="12"/>
  <c r="B85" i="12"/>
  <c r="LR58" i="5"/>
  <c r="LR60" i="5" s="1"/>
  <c r="LF58" i="5"/>
  <c r="LF60" i="5" s="1"/>
  <c r="KH58" i="5"/>
  <c r="KH60" i="5" s="1"/>
  <c r="JV58" i="5"/>
  <c r="JV60" i="5" s="1"/>
  <c r="JJ58" i="5"/>
  <c r="JJ60" i="5" s="1"/>
  <c r="HN58" i="5"/>
  <c r="HN60" i="5" s="1"/>
  <c r="HB58" i="5"/>
  <c r="HB60" i="5" s="1"/>
  <c r="GP58" i="5"/>
  <c r="GP60" i="5" s="1"/>
  <c r="GD58" i="5"/>
  <c r="GD60" i="5" s="1"/>
  <c r="FR58" i="5"/>
  <c r="FR60" i="5" s="1"/>
  <c r="ET58" i="5"/>
  <c r="ET60" i="5" s="1"/>
  <c r="EH58" i="5"/>
  <c r="EH60" i="5" s="1"/>
  <c r="DV58" i="5"/>
  <c r="DV60" i="5" s="1"/>
  <c r="DJ58" i="5"/>
  <c r="DJ60" i="5" s="1"/>
  <c r="CX58" i="5"/>
  <c r="CX60" i="5" s="1"/>
  <c r="CL58" i="5"/>
  <c r="CL60" i="5" s="1"/>
  <c r="BZ58" i="5"/>
  <c r="BZ60" i="5" s="1"/>
  <c r="BN58" i="5"/>
  <c r="BN60" i="5" s="1"/>
  <c r="BB58" i="5"/>
  <c r="BB60" i="5" s="1"/>
  <c r="AP58" i="5"/>
  <c r="AP60" i="5" s="1"/>
  <c r="AD58" i="5"/>
  <c r="AD60" i="5" s="1"/>
  <c r="F58" i="5"/>
  <c r="F60" i="5" s="1"/>
  <c r="N58" i="5"/>
  <c r="N60" i="5" s="1"/>
  <c r="HE47" i="5"/>
  <c r="HE53" i="5" s="1"/>
  <c r="HE58" i="5" s="1"/>
  <c r="HE60" i="5" s="1"/>
  <c r="HE54" i="5"/>
  <c r="GT47" i="5"/>
  <c r="GT53" i="5" s="1"/>
  <c r="GT55" i="5"/>
  <c r="GT56" i="5"/>
  <c r="IY53" i="5"/>
  <c r="IY58" i="5" s="1"/>
  <c r="IY60" i="5" s="1"/>
  <c r="HD47" i="5"/>
  <c r="HD53" i="5" s="1"/>
  <c r="HD54" i="5"/>
  <c r="HD56" i="5"/>
  <c r="AW47" i="5"/>
  <c r="AW53" i="5" s="1"/>
  <c r="LN47" i="5"/>
  <c r="LN53" i="5" s="1"/>
  <c r="LN54" i="5"/>
  <c r="GJ47" i="5"/>
  <c r="GJ53" i="5" s="1"/>
  <c r="GJ55" i="5"/>
  <c r="GJ54" i="5"/>
  <c r="GK57" i="5"/>
  <c r="HZ47" i="5"/>
  <c r="HZ53" i="5" s="1"/>
  <c r="HZ54" i="5"/>
  <c r="HZ55" i="5"/>
  <c r="HO54" i="5"/>
  <c r="HO56" i="5"/>
  <c r="HO55" i="5"/>
  <c r="AE47" i="5"/>
  <c r="AE53" i="5" s="1"/>
  <c r="AE54" i="5"/>
  <c r="AE56" i="5"/>
  <c r="AE55" i="5"/>
  <c r="X55" i="5"/>
  <c r="X54" i="5"/>
  <c r="X58" i="5" s="1"/>
  <c r="X60" i="5" s="1"/>
  <c r="LD47" i="5"/>
  <c r="LD53" i="5" s="1"/>
  <c r="LD56" i="5"/>
  <c r="LD55" i="5"/>
  <c r="GJ57" i="5"/>
  <c r="KS54" i="5"/>
  <c r="KS58" i="5" s="1"/>
  <c r="KS60" i="5" s="1"/>
  <c r="AW54" i="5"/>
  <c r="LC47" i="5"/>
  <c r="LC53" i="5" s="1"/>
  <c r="LC55" i="5"/>
  <c r="LC54" i="5"/>
  <c r="IT47" i="5"/>
  <c r="IT53" i="5" s="1"/>
  <c r="IT56" i="5"/>
  <c r="IT54" i="5"/>
  <c r="IJ47" i="5"/>
  <c r="IJ53" i="5" s="1"/>
  <c r="IJ56" i="5"/>
  <c r="IJ55" i="5"/>
  <c r="DF53" i="5"/>
  <c r="DF58" i="5" s="1"/>
  <c r="DF60" i="5" s="1"/>
  <c r="CA54" i="5"/>
  <c r="CA56" i="5"/>
  <c r="CA55" i="5"/>
  <c r="LN55" i="5"/>
  <c r="JE47" i="5"/>
  <c r="JE53" i="5" s="1"/>
  <c r="JE58" i="5" s="1"/>
  <c r="JE60" i="5" s="1"/>
  <c r="JE55" i="5"/>
  <c r="II47" i="5"/>
  <c r="II53" i="5" s="1"/>
  <c r="II55" i="5"/>
  <c r="II54" i="5"/>
  <c r="DQ47" i="5"/>
  <c r="DQ53" i="5" s="1"/>
  <c r="DQ55" i="5"/>
  <c r="GU47" i="5"/>
  <c r="GU53" i="5" s="1"/>
  <c r="GU55" i="5"/>
  <c r="GU54" i="5"/>
  <c r="GU56" i="5"/>
  <c r="LD54" i="5"/>
  <c r="JO47" i="5"/>
  <c r="JO53" i="5" s="1"/>
  <c r="JO55" i="5"/>
  <c r="JO54" i="5"/>
  <c r="JD47" i="5"/>
  <c r="JD53" i="5" s="1"/>
  <c r="JD55" i="5"/>
  <c r="JD54" i="5"/>
  <c r="EK47" i="5"/>
  <c r="EK53" i="5" s="1"/>
  <c r="EK54" i="5"/>
  <c r="EA47" i="5"/>
  <c r="EA53" i="5" s="1"/>
  <c r="EA55" i="5"/>
  <c r="EA54" i="5"/>
  <c r="EA56" i="5"/>
  <c r="DP47" i="5"/>
  <c r="DP53" i="5" s="1"/>
  <c r="DP55" i="5"/>
  <c r="DP54" i="5"/>
  <c r="GK47" i="5"/>
  <c r="GK53" i="5" s="1"/>
  <c r="GK55" i="5"/>
  <c r="LC56" i="5"/>
  <c r="GJ56" i="5"/>
  <c r="GK54" i="5"/>
  <c r="JY47" i="5"/>
  <c r="JY53" i="5" s="1"/>
  <c r="JY54" i="5"/>
  <c r="JN47" i="5"/>
  <c r="JN53" i="5" s="1"/>
  <c r="JN55" i="5"/>
  <c r="JN56" i="5"/>
  <c r="FF47" i="5"/>
  <c r="FF53" i="5" s="1"/>
  <c r="FF54" i="5"/>
  <c r="FF55" i="5"/>
  <c r="EJ47" i="5"/>
  <c r="EJ53" i="5" s="1"/>
  <c r="EJ54" i="5"/>
  <c r="EJ56" i="5"/>
  <c r="DZ47" i="5"/>
  <c r="DZ53" i="5" s="1"/>
  <c r="DZ55" i="5"/>
  <c r="DZ54" i="5"/>
  <c r="DZ56" i="5"/>
  <c r="FO47" i="5"/>
  <c r="FO53" i="5" s="1"/>
  <c r="FO56" i="5"/>
  <c r="FO55" i="5"/>
  <c r="FO54" i="5"/>
  <c r="DK53" i="5"/>
  <c r="DK58" i="5" s="1"/>
  <c r="DK60" i="5" s="1"/>
  <c r="EK55" i="5"/>
  <c r="KT47" i="5"/>
  <c r="KT53" i="5" s="1"/>
  <c r="KT54" i="5"/>
  <c r="KT55" i="5"/>
  <c r="KI54" i="5"/>
  <c r="KI56" i="5"/>
  <c r="KI55" i="5"/>
  <c r="JX47" i="5"/>
  <c r="JX53" i="5" s="1"/>
  <c r="JX54" i="5"/>
  <c r="FE47" i="5"/>
  <c r="FE53" i="5" s="1"/>
  <c r="FE56" i="5"/>
  <c r="EU54" i="5"/>
  <c r="EU56" i="5"/>
  <c r="EU55" i="5"/>
  <c r="LN56" i="5"/>
  <c r="JO56" i="5"/>
  <c r="FZ47" i="5"/>
  <c r="FZ53" i="5" s="1"/>
  <c r="FZ56" i="5"/>
  <c r="FZ54" i="5"/>
  <c r="FP47" i="5"/>
  <c r="FP53" i="5" s="1"/>
  <c r="FP56" i="5"/>
  <c r="FP55" i="5"/>
  <c r="LB53" i="5"/>
  <c r="LB58" i="5" s="1"/>
  <c r="LB60" i="5" s="1"/>
  <c r="IH53" i="5"/>
  <c r="IH58" i="5" s="1"/>
  <c r="IH60" i="5" s="1"/>
  <c r="FN53" i="5"/>
  <c r="FN58" i="5" s="1"/>
  <c r="FN60" i="5" s="1"/>
  <c r="CT53" i="5"/>
  <c r="CT58" i="5" s="1"/>
  <c r="CT60" i="5" s="1"/>
  <c r="KP54" i="5"/>
  <c r="AL53" i="5"/>
  <c r="AL58" i="5" s="1"/>
  <c r="AL60" i="5" s="1"/>
  <c r="KP53" i="5"/>
  <c r="HV53" i="5"/>
  <c r="HV58" i="5" s="1"/>
  <c r="HV60" i="5" s="1"/>
  <c r="FB53" i="5"/>
  <c r="FB58" i="5" s="1"/>
  <c r="FB60" i="5" s="1"/>
  <c r="CH53" i="5"/>
  <c r="CH58" i="5" s="1"/>
  <c r="CH60" i="5" s="1"/>
  <c r="LK54" i="5"/>
  <c r="KD53" i="5"/>
  <c r="KD58" i="5" s="1"/>
  <c r="KD60" i="5" s="1"/>
  <c r="HJ53" i="5"/>
  <c r="HJ58" i="5" s="1"/>
  <c r="HJ60" i="5" s="1"/>
  <c r="EP53" i="5"/>
  <c r="EP58" i="5" s="1"/>
  <c r="EP60" i="5" s="1"/>
  <c r="BV53" i="5"/>
  <c r="BV58" i="5" s="1"/>
  <c r="BV60" i="5" s="1"/>
  <c r="KX53" i="5"/>
  <c r="KX58" i="5" s="1"/>
  <c r="KX60" i="5" s="1"/>
  <c r="FJ53" i="5"/>
  <c r="FJ58" i="5" s="1"/>
  <c r="FJ60" i="5" s="1"/>
  <c r="LU54" i="5"/>
  <c r="LU58" i="5" s="1"/>
  <c r="LU60" i="5" s="1"/>
  <c r="JR53" i="5"/>
  <c r="JR58" i="5" s="1"/>
  <c r="JR60" i="5" s="1"/>
  <c r="IX53" i="5"/>
  <c r="IX58" i="5" s="1"/>
  <c r="IX60" i="5" s="1"/>
  <c r="GX53" i="5"/>
  <c r="GX58" i="5" s="1"/>
  <c r="GX60" i="5" s="1"/>
  <c r="ED53" i="5"/>
  <c r="ED58" i="5" s="1"/>
  <c r="ED60" i="5" s="1"/>
  <c r="BJ53" i="5"/>
  <c r="BJ58" i="5" s="1"/>
  <c r="BJ60" i="5" s="1"/>
  <c r="R47" i="5"/>
  <c r="R53" i="5" s="1"/>
  <c r="R54" i="5"/>
  <c r="KL53" i="5"/>
  <c r="KL58" i="5" s="1"/>
  <c r="KL60" i="5" s="1"/>
  <c r="EX53" i="5"/>
  <c r="EX58" i="5" s="1"/>
  <c r="EX60" i="5" s="1"/>
  <c r="J53" i="5"/>
  <c r="J58" i="5" s="1"/>
  <c r="J60" i="5" s="1"/>
  <c r="LK55" i="5"/>
  <c r="JF53" i="5"/>
  <c r="JF58" i="5" s="1"/>
  <c r="JF60" i="5" s="1"/>
  <c r="IL53" i="5"/>
  <c r="IL58" i="5" s="1"/>
  <c r="IL60" i="5" s="1"/>
  <c r="GL53" i="5"/>
  <c r="GL58" i="5" s="1"/>
  <c r="GL60" i="5" s="1"/>
  <c r="DR53" i="5"/>
  <c r="DR58" i="5" s="1"/>
  <c r="DR60" i="5" s="1"/>
  <c r="AX53" i="5"/>
  <c r="AX58" i="5" s="1"/>
  <c r="AX60" i="5" s="1"/>
  <c r="B57" i="5"/>
  <c r="B53" i="5"/>
  <c r="B54" i="5"/>
  <c r="B55" i="5"/>
  <c r="B56" i="5"/>
  <c r="DE36" i="5"/>
  <c r="FS35" i="5"/>
  <c r="FS36" i="5" s="1"/>
  <c r="BN35" i="5"/>
  <c r="BN36" i="5"/>
  <c r="GO36" i="5"/>
  <c r="AC35" i="5"/>
  <c r="AC36" i="5" s="1"/>
  <c r="H35" i="5"/>
  <c r="BS35" i="5"/>
  <c r="BS36" i="5" s="1"/>
  <c r="IL35" i="5"/>
  <c r="IL36" i="5" s="1"/>
  <c r="KL36" i="5"/>
  <c r="IO36" i="5"/>
  <c r="IT35" i="5"/>
  <c r="IT36" i="5" s="1"/>
  <c r="IK36" i="5"/>
  <c r="AH36" i="5"/>
  <c r="LK36" i="5"/>
  <c r="KA36" i="5"/>
  <c r="JI36" i="5"/>
  <c r="ES36" i="5"/>
  <c r="DX36" i="5"/>
  <c r="DC36" i="5"/>
  <c r="CQ35" i="5"/>
  <c r="CQ36" i="5" s="1"/>
  <c r="BM35" i="5"/>
  <c r="BM36" i="5" s="1"/>
  <c r="W35" i="5"/>
  <c r="W36" i="5" s="1"/>
  <c r="D36" i="5"/>
  <c r="KI36" i="5"/>
  <c r="JX35" i="5"/>
  <c r="CE35" i="5"/>
  <c r="AK36" i="5"/>
  <c r="J35" i="5"/>
  <c r="EX36" i="5"/>
  <c r="LJ36" i="5"/>
  <c r="FW36" i="5"/>
  <c r="BX36" i="5"/>
  <c r="AG36" i="5"/>
  <c r="C35" i="5"/>
  <c r="C36" i="5" s="1"/>
  <c r="CO36" i="5"/>
  <c r="BU35" i="5"/>
  <c r="AJ36" i="5"/>
  <c r="I35" i="5"/>
  <c r="JZ35" i="5"/>
  <c r="JZ36" i="5" s="1"/>
  <c r="HF36" i="5"/>
  <c r="GX36" i="5"/>
  <c r="FV36" i="5"/>
  <c r="FK35" i="5"/>
  <c r="DV36" i="5"/>
  <c r="BW35" i="5"/>
  <c r="BW36" i="5" s="1"/>
  <c r="BL36" i="5"/>
  <c r="AQ35" i="5"/>
  <c r="AQ36" i="5" s="1"/>
  <c r="BT36" i="5"/>
  <c r="KY35" i="5"/>
  <c r="HN36" i="5"/>
  <c r="GW35" i="5"/>
  <c r="GM36" i="5"/>
  <c r="FU36" i="5"/>
  <c r="DK36" i="5"/>
  <c r="BV35" i="5"/>
  <c r="BV36" i="5" s="1"/>
  <c r="U35" i="5"/>
  <c r="U36" i="5" s="1"/>
  <c r="FX35" i="5"/>
  <c r="DQ36" i="5"/>
  <c r="V36" i="5"/>
  <c r="IF35" i="5"/>
  <c r="HX36" i="5"/>
  <c r="HM36" i="5"/>
  <c r="GV35" i="5"/>
  <c r="GV36" i="5" s="1"/>
  <c r="EP35" i="5"/>
  <c r="EP36" i="5" s="1"/>
  <c r="EE35" i="5"/>
  <c r="EE36" i="5" s="1"/>
  <c r="DT36" i="5"/>
  <c r="DJ35" i="5"/>
  <c r="DJ36" i="5" s="1"/>
  <c r="AY36" i="5"/>
  <c r="GS36" i="5"/>
  <c r="DP36" i="5"/>
  <c r="Y35" i="5"/>
  <c r="Y36" i="5" s="1"/>
  <c r="HG35" i="5"/>
  <c r="HG36" i="5" s="1"/>
  <c r="DB36" i="5"/>
  <c r="JO35" i="5"/>
  <c r="JO36" i="5" s="1"/>
  <c r="GU36" i="5"/>
  <c r="IZ35" i="5"/>
  <c r="DO36" i="5"/>
  <c r="X35" i="5"/>
  <c r="X36" i="5" s="1"/>
  <c r="O36" i="5"/>
  <c r="DN36" i="5"/>
  <c r="JN36" i="5"/>
  <c r="JE36" i="5"/>
  <c r="HL36" i="5"/>
  <c r="GT36" i="5"/>
  <c r="GJ36" i="5"/>
  <c r="EN35" i="5"/>
  <c r="CW36" i="5"/>
  <c r="LS35" i="5"/>
  <c r="LS36" i="5" s="1"/>
  <c r="HA36" i="5"/>
  <c r="FB36" i="5"/>
  <c r="DD35" i="5"/>
  <c r="DD36" i="5" s="1"/>
  <c r="LO35" i="5"/>
  <c r="LO36" i="5" s="1"/>
  <c r="LE36" i="5"/>
  <c r="KV35" i="5"/>
  <c r="KV36" i="5" s="1"/>
  <c r="KE36" i="5"/>
  <c r="JM36" i="5"/>
  <c r="GB35" i="5"/>
  <c r="GB36" i="5" s="1"/>
  <c r="FH36" i="5"/>
  <c r="EM36" i="5"/>
  <c r="AW36" i="5"/>
  <c r="AM35" i="5"/>
  <c r="AM36" i="5" s="1"/>
  <c r="AB36" i="5"/>
  <c r="LR35" i="5"/>
  <c r="LR36" i="5" s="1"/>
  <c r="LG35" i="5"/>
  <c r="LG36" i="5" s="1"/>
  <c r="KC36" i="5"/>
  <c r="IM36" i="5"/>
  <c r="GE35" i="5"/>
  <c r="GE36" i="5" s="1"/>
  <c r="CJ36" i="5"/>
  <c r="IR36" i="5"/>
  <c r="EN36" i="5"/>
  <c r="EB36" i="5"/>
  <c r="CR36" i="5"/>
  <c r="L36" i="5"/>
  <c r="LN35" i="5"/>
  <c r="LN36" i="5" s="1"/>
  <c r="JL36" i="5"/>
  <c r="HK36" i="5"/>
  <c r="GR36" i="5"/>
  <c r="BF36" i="5"/>
  <c r="AV36" i="5"/>
  <c r="AA36" i="5"/>
  <c r="G35" i="5"/>
  <c r="G36" i="5" s="1"/>
  <c r="LQ35" i="5"/>
  <c r="LQ36" i="5" s="1"/>
  <c r="KX35" i="5"/>
  <c r="HI35" i="5"/>
  <c r="CI36" i="5"/>
  <c r="IQ36" i="5"/>
  <c r="K36" i="5"/>
  <c r="LM36" i="5"/>
  <c r="JK36" i="5"/>
  <c r="GQ36" i="5"/>
  <c r="CA36" i="5"/>
  <c r="IC35" i="5"/>
  <c r="IC36" i="5" s="1"/>
  <c r="EO35" i="5"/>
  <c r="EO36" i="5" s="1"/>
  <c r="CG27" i="12"/>
  <c r="CG28" i="12" s="1"/>
  <c r="JQ27" i="12"/>
  <c r="JQ28" i="12" s="1"/>
  <c r="BO28" i="12"/>
  <c r="HU27" i="12"/>
  <c r="HU28" i="12" s="1"/>
  <c r="GA28" i="12"/>
  <c r="EC27" i="12"/>
  <c r="EC28" i="12" s="1"/>
  <c r="AK27" i="12"/>
  <c r="AK28" i="12" s="1"/>
  <c r="FY27" i="12"/>
  <c r="FY28" i="12" s="1"/>
  <c r="LM27" i="12"/>
  <c r="LM28" i="12" s="1"/>
  <c r="C28" i="12"/>
  <c r="U28" i="12"/>
  <c r="BE28" i="12"/>
  <c r="BW28" i="12"/>
  <c r="CO28" i="12"/>
  <c r="DG28" i="12"/>
  <c r="DY28" i="12"/>
  <c r="FI28" i="12"/>
  <c r="GS28" i="12"/>
  <c r="HK28" i="12"/>
  <c r="IC28" i="12"/>
  <c r="IU28" i="12"/>
  <c r="JM28" i="12"/>
  <c r="KE28" i="12"/>
  <c r="KW28" i="12"/>
  <c r="LO28" i="12"/>
  <c r="BD27" i="12"/>
  <c r="BD28" i="12" s="1"/>
  <c r="CP28" i="12"/>
  <c r="ID28" i="12"/>
  <c r="L27" i="12"/>
  <c r="L28" i="12" s="1"/>
  <c r="AD27" i="12"/>
  <c r="AV27" i="12"/>
  <c r="AV28" i="12" s="1"/>
  <c r="BN27" i="12"/>
  <c r="CF27" i="12"/>
  <c r="CF28" i="12" s="1"/>
  <c r="CX27" i="12"/>
  <c r="DP27" i="12"/>
  <c r="DP28" i="12" s="1"/>
  <c r="EH27" i="12"/>
  <c r="EZ27" i="12"/>
  <c r="EZ28" i="12" s="1"/>
  <c r="FR27" i="12"/>
  <c r="FR28" i="12" s="1"/>
  <c r="GJ27" i="12"/>
  <c r="GJ28" i="12" s="1"/>
  <c r="HB27" i="12"/>
  <c r="HB28" i="12" s="1"/>
  <c r="HT27" i="12"/>
  <c r="IL27" i="12"/>
  <c r="IL28" i="12" s="1"/>
  <c r="JD27" i="12"/>
  <c r="JD28" i="12" s="1"/>
  <c r="JV27" i="12"/>
  <c r="JV28" i="12" s="1"/>
  <c r="KN27" i="12"/>
  <c r="LF27" i="12"/>
  <c r="E28" i="12"/>
  <c r="W28" i="12"/>
  <c r="AO28" i="12"/>
  <c r="BG28" i="12"/>
  <c r="BY28" i="12"/>
  <c r="CQ28" i="12"/>
  <c r="DI28" i="12"/>
  <c r="EA28" i="12"/>
  <c r="ES28" i="12"/>
  <c r="GC28" i="12"/>
  <c r="GU28" i="12"/>
  <c r="HM28" i="12"/>
  <c r="IE28" i="12"/>
  <c r="KY28" i="12"/>
  <c r="LQ28" i="12"/>
  <c r="M27" i="12"/>
  <c r="M28" i="12" s="1"/>
  <c r="AE27" i="12"/>
  <c r="AE28" i="12" s="1"/>
  <c r="AW27" i="12"/>
  <c r="AW28" i="12" s="1"/>
  <c r="BO27" i="12"/>
  <c r="CY27" i="12"/>
  <c r="CY28" i="12" s="1"/>
  <c r="DQ27" i="12"/>
  <c r="DQ28" i="12" s="1"/>
  <c r="EI27" i="12"/>
  <c r="EI28" i="12" s="1"/>
  <c r="FA27" i="12"/>
  <c r="FA28" i="12" s="1"/>
  <c r="FS27" i="12"/>
  <c r="FS28" i="12" s="1"/>
  <c r="GK27" i="12"/>
  <c r="GK28" i="12" s="1"/>
  <c r="HC27" i="12"/>
  <c r="HC28" i="12" s="1"/>
  <c r="IM27" i="12"/>
  <c r="IM28" i="12" s="1"/>
  <c r="JE27" i="12"/>
  <c r="JE28" i="12" s="1"/>
  <c r="JW27" i="12"/>
  <c r="JW28" i="12" s="1"/>
  <c r="KO27" i="12"/>
  <c r="KO28" i="12" s="1"/>
  <c r="LG27" i="12"/>
  <c r="LG28" i="12" s="1"/>
  <c r="CX28" i="12"/>
  <c r="B27" i="12"/>
  <c r="BZ28" i="12"/>
  <c r="JP28" i="12"/>
  <c r="N27" i="12"/>
  <c r="N28" i="12" s="1"/>
  <c r="V27" i="12"/>
  <c r="V28" i="12" s="1"/>
  <c r="AF27" i="12"/>
  <c r="AF28" i="12" s="1"/>
  <c r="AX27" i="12"/>
  <c r="AX28" i="12" s="1"/>
  <c r="BF27" i="12"/>
  <c r="BF28" i="12" s="1"/>
  <c r="BP27" i="12"/>
  <c r="BP28" i="12" s="1"/>
  <c r="DZ27" i="12"/>
  <c r="DZ28" i="12" s="1"/>
  <c r="FJ27" i="12"/>
  <c r="FJ28" i="12" s="1"/>
  <c r="GT27" i="12"/>
  <c r="GT28" i="12" s="1"/>
  <c r="JN27" i="12"/>
  <c r="JN28" i="12" s="1"/>
  <c r="KX27" i="12"/>
  <c r="KX28" i="12" s="1"/>
  <c r="O28" i="12"/>
  <c r="AG28" i="12"/>
  <c r="BQ28" i="12"/>
  <c r="DA28" i="12"/>
  <c r="DS28" i="12"/>
  <c r="FC28" i="12"/>
  <c r="FU28" i="12"/>
  <c r="GM28" i="12"/>
  <c r="HE28" i="12"/>
  <c r="IO28" i="12"/>
  <c r="JG28" i="12"/>
  <c r="JY28" i="12"/>
  <c r="KQ28" i="12"/>
  <c r="LI28" i="12"/>
  <c r="AH28" i="12"/>
  <c r="EL28" i="12"/>
  <c r="FD28" i="12"/>
  <c r="FV28" i="12"/>
  <c r="HF28" i="12"/>
  <c r="IP28" i="12"/>
  <c r="F27" i="12"/>
  <c r="F28" i="12" s="1"/>
  <c r="X27" i="12"/>
  <c r="X28" i="12" s="1"/>
  <c r="AP27" i="12"/>
  <c r="AP28" i="12" s="1"/>
  <c r="BH27" i="12"/>
  <c r="BH28" i="12" s="1"/>
  <c r="BZ27" i="12"/>
  <c r="CR27" i="12"/>
  <c r="CR28" i="12" s="1"/>
  <c r="DJ27" i="12"/>
  <c r="DJ28" i="12" s="1"/>
  <c r="EB27" i="12"/>
  <c r="EB28" i="12" s="1"/>
  <c r="ET27" i="12"/>
  <c r="ET28" i="12" s="1"/>
  <c r="FL27" i="12"/>
  <c r="FL28" i="12" s="1"/>
  <c r="GD27" i="12"/>
  <c r="GD28" i="12" s="1"/>
  <c r="GV27" i="12"/>
  <c r="GV28" i="12" s="1"/>
  <c r="HN27" i="12"/>
  <c r="HN28" i="12" s="1"/>
  <c r="IF27" i="12"/>
  <c r="IF28" i="12" s="1"/>
  <c r="IX27" i="12"/>
  <c r="IX28" i="12" s="1"/>
  <c r="JP27" i="12"/>
  <c r="KH27" i="12"/>
  <c r="KH28" i="12" s="1"/>
  <c r="KZ27" i="12"/>
  <c r="KZ28" i="12" s="1"/>
  <c r="LR27" i="12"/>
  <c r="LR28" i="12" s="1"/>
  <c r="HT28" i="12"/>
  <c r="T27" i="12"/>
  <c r="T28" i="12" s="1"/>
  <c r="Q28" i="12"/>
  <c r="AI28" i="12"/>
  <c r="BA28" i="12"/>
  <c r="CK28" i="12"/>
  <c r="DC28" i="12"/>
  <c r="DU28" i="12"/>
  <c r="EM28" i="12"/>
  <c r="FE28" i="12"/>
  <c r="FW28" i="12"/>
  <c r="GO28" i="12"/>
  <c r="HG28" i="12"/>
  <c r="HY28" i="12"/>
  <c r="JI28" i="12"/>
  <c r="KA28" i="12"/>
  <c r="KS28" i="12"/>
  <c r="LK28" i="12"/>
  <c r="G27" i="12"/>
  <c r="G28" i="12" s="1"/>
  <c r="Y27" i="12"/>
  <c r="Y28" i="12" s="1"/>
  <c r="AQ27" i="12"/>
  <c r="AQ28" i="12" s="1"/>
  <c r="BI27" i="12"/>
  <c r="BI28" i="12" s="1"/>
  <c r="CA27" i="12"/>
  <c r="CA28" i="12" s="1"/>
  <c r="CS27" i="12"/>
  <c r="CS28" i="12" s="1"/>
  <c r="DK27" i="12"/>
  <c r="DK28" i="12" s="1"/>
  <c r="EU27" i="12"/>
  <c r="EU28" i="12" s="1"/>
  <c r="FM27" i="12"/>
  <c r="FM28" i="12" s="1"/>
  <c r="GE27" i="12"/>
  <c r="GE28" i="12" s="1"/>
  <c r="GW27" i="12"/>
  <c r="GW28" i="12" s="1"/>
  <c r="HO27" i="12"/>
  <c r="HO28" i="12" s="1"/>
  <c r="IG27" i="12"/>
  <c r="IG28" i="12" s="1"/>
  <c r="IY27" i="12"/>
  <c r="IY28" i="12" s="1"/>
  <c r="KI27" i="12"/>
  <c r="KI28" i="12" s="1"/>
  <c r="LA27" i="12"/>
  <c r="LA28" i="12" s="1"/>
  <c r="LS27" i="12"/>
  <c r="LS28" i="12" s="1"/>
  <c r="ID27" i="12"/>
  <c r="LF28" i="12"/>
  <c r="H27" i="12"/>
  <c r="H28" i="12" s="1"/>
  <c r="Z27" i="12"/>
  <c r="Z28" i="12" s="1"/>
  <c r="AR27" i="12"/>
  <c r="AR28" i="12" s="1"/>
  <c r="BJ27" i="12"/>
  <c r="BJ28" i="12" s="1"/>
  <c r="B28" i="12"/>
  <c r="EH28" i="12"/>
  <c r="I28" i="12"/>
  <c r="AA28" i="12"/>
  <c r="AS28" i="12"/>
  <c r="BK28" i="12"/>
  <c r="CC28" i="12"/>
  <c r="CU28" i="12"/>
  <c r="EW28" i="12"/>
  <c r="FO28" i="12"/>
  <c r="GG28" i="12"/>
  <c r="GY28" i="12"/>
  <c r="HQ28" i="12"/>
  <c r="II28" i="12"/>
  <c r="JA28" i="12"/>
  <c r="LC28" i="12"/>
  <c r="JZ27" i="12"/>
  <c r="JZ28" i="12" s="1"/>
  <c r="BN28" i="12"/>
  <c r="AL27" i="12"/>
  <c r="AL28" i="12" s="1"/>
  <c r="CD28" i="12"/>
  <c r="DN28" i="12"/>
  <c r="EX28" i="12"/>
  <c r="GH28" i="12"/>
  <c r="HR28" i="12"/>
  <c r="JB28" i="12"/>
  <c r="KL28" i="12"/>
  <c r="R27" i="12"/>
  <c r="R28" i="12" s="1"/>
  <c r="AJ27" i="12"/>
  <c r="AJ28" i="12" s="1"/>
  <c r="BB27" i="12"/>
  <c r="BB28" i="12" s="1"/>
  <c r="BT27" i="12"/>
  <c r="BT28" i="12" s="1"/>
  <c r="CL27" i="12"/>
  <c r="CL28" i="12" s="1"/>
  <c r="DD27" i="12"/>
  <c r="DD28" i="12" s="1"/>
  <c r="DV27" i="12"/>
  <c r="DV28" i="12" s="1"/>
  <c r="EN27" i="12"/>
  <c r="EN28" i="12" s="1"/>
  <c r="FF27" i="12"/>
  <c r="FF28" i="12" s="1"/>
  <c r="FX27" i="12"/>
  <c r="FX28" i="12" s="1"/>
  <c r="GP27" i="12"/>
  <c r="GP28" i="12" s="1"/>
  <c r="HH27" i="12"/>
  <c r="HH28" i="12" s="1"/>
  <c r="HZ27" i="12"/>
  <c r="HZ28" i="12" s="1"/>
  <c r="IR27" i="12"/>
  <c r="IR28" i="12" s="1"/>
  <c r="JJ27" i="12"/>
  <c r="JJ28" i="12" s="1"/>
  <c r="KB27" i="12"/>
  <c r="KB28" i="12" s="1"/>
  <c r="KT27" i="12"/>
  <c r="KT28" i="12" s="1"/>
  <c r="LL27" i="12"/>
  <c r="LL28" i="12" s="1"/>
  <c r="AD28" i="12"/>
  <c r="KN28" i="12"/>
  <c r="K28" i="12"/>
  <c r="AU28" i="12"/>
  <c r="BM28" i="12"/>
  <c r="CE28" i="12"/>
  <c r="CW28" i="12"/>
  <c r="EG28" i="12"/>
  <c r="EY28" i="12"/>
  <c r="FQ28" i="12"/>
  <c r="GI28" i="12"/>
  <c r="HA28" i="12"/>
  <c r="HS28" i="12"/>
  <c r="IK28" i="12"/>
  <c r="JC28" i="12"/>
  <c r="JU28" i="12"/>
  <c r="KM28" i="12"/>
  <c r="LW28" i="12"/>
  <c r="S27" i="12"/>
  <c r="S28" i="12" s="1"/>
  <c r="BC27" i="12"/>
  <c r="BC28" i="12" s="1"/>
  <c r="BU27" i="12"/>
  <c r="BU28" i="12" s="1"/>
  <c r="CM27" i="12"/>
  <c r="CM28" i="12" s="1"/>
  <c r="DE27" i="12"/>
  <c r="DE28" i="12" s="1"/>
  <c r="DW27" i="12"/>
  <c r="DW28" i="12" s="1"/>
  <c r="EO27" i="12"/>
  <c r="EO28" i="12" s="1"/>
  <c r="FG27" i="12"/>
  <c r="FG28" i="12" s="1"/>
  <c r="GQ27" i="12"/>
  <c r="GQ28" i="12" s="1"/>
  <c r="HI27" i="12"/>
  <c r="HI28" i="12" s="1"/>
  <c r="IA27" i="12"/>
  <c r="IA28" i="12" s="1"/>
  <c r="IS27" i="12"/>
  <c r="IS28" i="12" s="1"/>
  <c r="JK27" i="12"/>
  <c r="JK28" i="12" s="1"/>
  <c r="KC27" i="12"/>
  <c r="KC28" i="12" s="1"/>
  <c r="KU27" i="12"/>
  <c r="KU28" i="12" s="1"/>
  <c r="AT27" i="12"/>
  <c r="AT28" i="12" s="1"/>
  <c r="LV27" i="12"/>
  <c r="LV28" i="12" s="1"/>
  <c r="CB28" i="12"/>
  <c r="CH28" i="12"/>
  <c r="CN28" i="12"/>
  <c r="CT28" i="12"/>
  <c r="CZ28" i="12"/>
  <c r="DL28" i="12"/>
  <c r="DR28" i="12"/>
  <c r="DX28" i="12"/>
  <c r="ED28" i="12"/>
  <c r="EP28" i="12"/>
  <c r="EV28" i="12"/>
  <c r="FB28" i="12"/>
  <c r="FH28" i="12"/>
  <c r="FN28" i="12"/>
  <c r="FT28" i="12"/>
  <c r="FZ28" i="12"/>
  <c r="GF28" i="12"/>
  <c r="GL28" i="12"/>
  <c r="GR28" i="12"/>
  <c r="GX28" i="12"/>
  <c r="HD28" i="12"/>
  <c r="HJ28" i="12"/>
  <c r="HP28" i="12"/>
  <c r="HV28" i="12"/>
  <c r="IB28" i="12"/>
  <c r="IH28" i="12"/>
  <c r="IN28" i="12"/>
  <c r="IT28" i="12"/>
  <c r="IZ28" i="12"/>
  <c r="JF28" i="12"/>
  <c r="JL28" i="12"/>
  <c r="JX28" i="12"/>
  <c r="KD28" i="12"/>
  <c r="KJ28" i="12"/>
  <c r="KP28" i="12"/>
  <c r="KV28" i="12"/>
  <c r="LB28" i="12"/>
  <c r="LH28" i="12"/>
  <c r="LN28" i="12"/>
  <c r="LT28" i="12"/>
  <c r="D27" i="12"/>
  <c r="D28" i="12" s="1"/>
  <c r="P27" i="12"/>
  <c r="P28" i="12" s="1"/>
  <c r="AB27" i="12"/>
  <c r="AB28" i="12" s="1"/>
  <c r="AN27" i="12"/>
  <c r="AN28" i="12" s="1"/>
  <c r="AZ27" i="12"/>
  <c r="AZ28" i="12" s="1"/>
  <c r="BL27" i="12"/>
  <c r="BL28" i="12" s="1"/>
  <c r="BX27" i="12"/>
  <c r="BX28" i="12" s="1"/>
  <c r="CJ27" i="12"/>
  <c r="CJ28" i="12" s="1"/>
  <c r="CV27" i="12"/>
  <c r="CV28" i="12" s="1"/>
  <c r="DH27" i="12"/>
  <c r="DH28" i="12" s="1"/>
  <c r="DT27" i="12"/>
  <c r="DT28" i="12" s="1"/>
  <c r="EF27" i="12"/>
  <c r="EF28" i="12" s="1"/>
  <c r="ER27" i="12"/>
  <c r="ER28" i="12" s="1"/>
  <c r="FD27" i="12"/>
  <c r="FP27" i="12"/>
  <c r="FP28" i="12" s="1"/>
  <c r="GB27" i="12"/>
  <c r="GB28" i="12" s="1"/>
  <c r="GN27" i="12"/>
  <c r="GN28" i="12" s="1"/>
  <c r="GZ27" i="12"/>
  <c r="GZ28" i="12" s="1"/>
  <c r="HL27" i="12"/>
  <c r="HL28" i="12" s="1"/>
  <c r="HX27" i="12"/>
  <c r="HX28" i="12" s="1"/>
  <c r="IJ27" i="12"/>
  <c r="IJ28" i="12" s="1"/>
  <c r="IV27" i="12"/>
  <c r="IV28" i="12" s="1"/>
  <c r="JH27" i="12"/>
  <c r="JH28" i="12" s="1"/>
  <c r="JT27" i="12"/>
  <c r="JT28" i="12" s="1"/>
  <c r="KF27" i="12"/>
  <c r="KF28" i="12" s="1"/>
  <c r="KR27" i="12"/>
  <c r="KR28" i="12" s="1"/>
  <c r="LD27" i="12"/>
  <c r="LD28" i="12" s="1"/>
  <c r="LP27" i="12"/>
  <c r="LP28" i="12" s="1"/>
  <c r="M52" i="7"/>
  <c r="LI39" i="7"/>
  <c r="LI40" i="7" s="1"/>
  <c r="JM39" i="7"/>
  <c r="JM40" i="7" s="1"/>
  <c r="HE39" i="7"/>
  <c r="HE40" i="7" s="1"/>
  <c r="DA39" i="7"/>
  <c r="DA40" i="7" s="1"/>
  <c r="AG39" i="7"/>
  <c r="AG40" i="7" s="1"/>
  <c r="LO52" i="7"/>
  <c r="JL39" i="7"/>
  <c r="JL40" i="7" s="1"/>
  <c r="GR39" i="7"/>
  <c r="GR40" i="7"/>
  <c r="EJ39" i="7"/>
  <c r="EJ40" i="7" s="1"/>
  <c r="CB39" i="7"/>
  <c r="CB40" i="7" s="1"/>
  <c r="BP39" i="7"/>
  <c r="BP40" i="7" s="1"/>
  <c r="EW52" i="7"/>
  <c r="KH52" i="7"/>
  <c r="KW39" i="7"/>
  <c r="KW40" i="7" s="1"/>
  <c r="JA39" i="7"/>
  <c r="JA40" i="7"/>
  <c r="GS39" i="7"/>
  <c r="GS40" i="7" s="1"/>
  <c r="EW39" i="7"/>
  <c r="EW40" i="7"/>
  <c r="DM39" i="7"/>
  <c r="DM40" i="7"/>
  <c r="U39" i="7"/>
  <c r="U40" i="7" s="1"/>
  <c r="CH52" i="7"/>
  <c r="KJ39" i="7"/>
  <c r="KJ40" i="7" s="1"/>
  <c r="IB39" i="7"/>
  <c r="IB40" i="7" s="1"/>
  <c r="GF39" i="7"/>
  <c r="GF40" i="7" s="1"/>
  <c r="DX39" i="7"/>
  <c r="DX40" i="7" s="1"/>
  <c r="DL39" i="7"/>
  <c r="DL40" i="7" s="1"/>
  <c r="BD39" i="7"/>
  <c r="BD40" i="7" s="1"/>
  <c r="AI45" i="7"/>
  <c r="AI50" i="7" s="1"/>
  <c r="AI61" i="7" s="1"/>
  <c r="AI46" i="7"/>
  <c r="AI51" i="7" s="1"/>
  <c r="AI62" i="7" s="1"/>
  <c r="FF52" i="7"/>
  <c r="AC40" i="7"/>
  <c r="AC39" i="7"/>
  <c r="FU52" i="7"/>
  <c r="GK52" i="7"/>
  <c r="GU52" i="7"/>
  <c r="LP52" i="7"/>
  <c r="JY39" i="7"/>
  <c r="JY40" i="7" s="1"/>
  <c r="IC39" i="7"/>
  <c r="IC40" i="7" s="1"/>
  <c r="EK39" i="7"/>
  <c r="EK40" i="7" s="1"/>
  <c r="CO39" i="7"/>
  <c r="CO40" i="7" s="1"/>
  <c r="BE39" i="7"/>
  <c r="BE40" i="7" s="1"/>
  <c r="AJ52" i="7"/>
  <c r="IN39" i="7"/>
  <c r="IN40" i="7" s="1"/>
  <c r="HP39" i="7"/>
  <c r="HP40" i="7"/>
  <c r="EV39" i="7"/>
  <c r="EV40" i="7" s="1"/>
  <c r="CN39" i="7"/>
  <c r="CN40" i="7" s="1"/>
  <c r="AF39" i="7"/>
  <c r="AF40" i="7" s="1"/>
  <c r="BI52" i="7"/>
  <c r="KK39" i="7"/>
  <c r="KK40" i="7" s="1"/>
  <c r="IO39" i="7"/>
  <c r="IO40" i="7" s="1"/>
  <c r="DY39" i="7"/>
  <c r="DY40" i="7"/>
  <c r="CC39" i="7"/>
  <c r="CC40" i="7" s="1"/>
  <c r="BQ39" i="7"/>
  <c r="BQ40" i="7" s="1"/>
  <c r="DY52" i="7"/>
  <c r="LH39" i="7"/>
  <c r="LH40" i="7" s="1"/>
  <c r="HD39" i="7"/>
  <c r="HD40" i="7" s="1"/>
  <c r="FH39" i="7"/>
  <c r="FH40" i="7" s="1"/>
  <c r="AR39" i="7"/>
  <c r="AR40" i="7" s="1"/>
  <c r="FM62" i="7"/>
  <c r="IQ52" i="7"/>
  <c r="IQ59" i="7"/>
  <c r="HV52" i="7"/>
  <c r="HL52" i="7"/>
  <c r="IY52" i="7"/>
  <c r="IP52" i="7"/>
  <c r="HK52" i="7"/>
  <c r="HK62" i="7"/>
  <c r="LU39" i="7"/>
  <c r="LU40" i="7" s="1"/>
  <c r="HQ39" i="7"/>
  <c r="HQ40" i="7"/>
  <c r="AS39" i="7"/>
  <c r="AS40" i="7" s="1"/>
  <c r="U52" i="7"/>
  <c r="JX39" i="7"/>
  <c r="JX40" i="7" s="1"/>
  <c r="FT39" i="7"/>
  <c r="FT40" i="7"/>
  <c r="T39" i="7"/>
  <c r="T40" i="7" s="1"/>
  <c r="IG61" i="7"/>
  <c r="IG52" i="7"/>
  <c r="GT52" i="7"/>
  <c r="KI52" i="7"/>
  <c r="JY52" i="7"/>
  <c r="KX52" i="7"/>
  <c r="IX52" i="7"/>
  <c r="HJ52" i="7"/>
  <c r="GS52" i="7"/>
  <c r="BP52" i="7"/>
  <c r="LG39" i="7"/>
  <c r="LG40" i="7" s="1"/>
  <c r="JW39" i="7"/>
  <c r="JW40" i="7" s="1"/>
  <c r="HO39" i="7"/>
  <c r="HO40" i="7" s="1"/>
  <c r="GQ39" i="7"/>
  <c r="GQ40" i="7" s="1"/>
  <c r="FS39" i="7"/>
  <c r="FS40" i="7" s="1"/>
  <c r="DK39" i="7"/>
  <c r="DK40" i="7" s="1"/>
  <c r="BO39" i="7"/>
  <c r="BO40" i="7" s="1"/>
  <c r="AE39" i="7"/>
  <c r="AE40" i="7" s="1"/>
  <c r="KW52" i="7"/>
  <c r="CX52" i="7"/>
  <c r="CO52" i="7"/>
  <c r="O41" i="7"/>
  <c r="O43" i="7"/>
  <c r="O48" i="7" s="1"/>
  <c r="O59" i="7" s="1"/>
  <c r="O42" i="7"/>
  <c r="O47" i="7" s="1"/>
  <c r="O44" i="7"/>
  <c r="O49" i="7" s="1"/>
  <c r="O60" i="7" s="1"/>
  <c r="O45" i="7"/>
  <c r="O50" i="7" s="1"/>
  <c r="O46" i="7"/>
  <c r="O51" i="7" s="1"/>
  <c r="O62" i="7" s="1"/>
  <c r="KT39" i="7"/>
  <c r="KT40" i="7" s="1"/>
  <c r="JV39" i="7"/>
  <c r="JV40" i="7" s="1"/>
  <c r="JJ39" i="7"/>
  <c r="JJ40" i="7" s="1"/>
  <c r="IL39" i="7"/>
  <c r="IL40" i="7" s="1"/>
  <c r="GD39" i="7"/>
  <c r="GD40" i="7" s="1"/>
  <c r="BN39" i="7"/>
  <c r="BN40" i="7" s="1"/>
  <c r="AP39" i="7"/>
  <c r="AP40" i="7" s="1"/>
  <c r="LM62" i="7"/>
  <c r="KV52" i="7"/>
  <c r="AP52" i="7"/>
  <c r="AY41" i="7"/>
  <c r="AY42" i="7"/>
  <c r="AY47" i="7" s="1"/>
  <c r="AY43" i="7"/>
  <c r="AY48" i="7" s="1"/>
  <c r="AY59" i="7" s="1"/>
  <c r="AY44" i="7"/>
  <c r="AY49" i="7" s="1"/>
  <c r="AY60" i="7" s="1"/>
  <c r="AY45" i="7"/>
  <c r="AY50" i="7" s="1"/>
  <c r="AY46" i="7"/>
  <c r="AY51" i="7" s="1"/>
  <c r="LE39" i="7"/>
  <c r="LE40" i="7" s="1"/>
  <c r="JU39" i="7"/>
  <c r="JU40" i="7" s="1"/>
  <c r="IK39" i="7"/>
  <c r="IK40" i="7" s="1"/>
  <c r="GO39" i="7"/>
  <c r="GO40" i="7" s="1"/>
  <c r="FQ39" i="7"/>
  <c r="FQ40" i="7" s="1"/>
  <c r="FE39" i="7"/>
  <c r="FE40" i="7" s="1"/>
  <c r="DI39" i="7"/>
  <c r="DI40" i="7" s="1"/>
  <c r="CK39" i="7"/>
  <c r="CK40" i="7" s="1"/>
  <c r="BA39" i="7"/>
  <c r="BA40" i="7" s="1"/>
  <c r="JV52" i="7"/>
  <c r="DM52" i="7"/>
  <c r="M41" i="7"/>
  <c r="M43" i="7"/>
  <c r="M48" i="7" s="1"/>
  <c r="M59" i="7" s="1"/>
  <c r="M44" i="7"/>
  <c r="M49" i="7" s="1"/>
  <c r="M60" i="7" s="1"/>
  <c r="M45" i="7"/>
  <c r="M50" i="7" s="1"/>
  <c r="M61" i="7" s="1"/>
  <c r="M42" i="7"/>
  <c r="M47" i="7" s="1"/>
  <c r="M46" i="7"/>
  <c r="M51" i="7" s="1"/>
  <c r="M62" i="7" s="1"/>
  <c r="KF39" i="7"/>
  <c r="KF40" i="7" s="1"/>
  <c r="FD40" i="7"/>
  <c r="DH39" i="7"/>
  <c r="DH40" i="7" s="1"/>
  <c r="BX39" i="7"/>
  <c r="BX40" i="7" s="1"/>
  <c r="AN39" i="7"/>
  <c r="AN40" i="7" s="1"/>
  <c r="EK52" i="7"/>
  <c r="LW41" i="7"/>
  <c r="LW42" i="7"/>
  <c r="LW47" i="7" s="1"/>
  <c r="LW58" i="7" s="1"/>
  <c r="LW46" i="7"/>
  <c r="LW51" i="7" s="1"/>
  <c r="LW62" i="7" s="1"/>
  <c r="LW43" i="7"/>
  <c r="LW48" i="7" s="1"/>
  <c r="LW59" i="7" s="1"/>
  <c r="LW45" i="7"/>
  <c r="LW50" i="7" s="1"/>
  <c r="LW61" i="7" s="1"/>
  <c r="LW44" i="7"/>
  <c r="LW49" i="7" s="1"/>
  <c r="LS52" i="7"/>
  <c r="LK52" i="7"/>
  <c r="HP52" i="7"/>
  <c r="FI52" i="7"/>
  <c r="LN52" i="7"/>
  <c r="KO52" i="7"/>
  <c r="KO58" i="7" s="1"/>
  <c r="KO59" i="7"/>
  <c r="IE52" i="7"/>
  <c r="GB52" i="7"/>
  <c r="CG52" i="7"/>
  <c r="CG58" i="7" s="1"/>
  <c r="CG62" i="7"/>
  <c r="BG44" i="7"/>
  <c r="BG49" i="7" s="1"/>
  <c r="BG60" i="7" s="1"/>
  <c r="BG43" i="7"/>
  <c r="BG48" i="7" s="1"/>
  <c r="BG59" i="7" s="1"/>
  <c r="BG41" i="7"/>
  <c r="BG42" i="7"/>
  <c r="BG47" i="7" s="1"/>
  <c r="BG58" i="7" s="1"/>
  <c r="BG45" i="7"/>
  <c r="BG50" i="7" s="1"/>
  <c r="BG61" i="7" s="1"/>
  <c r="BG46" i="7"/>
  <c r="BG51" i="7" s="1"/>
  <c r="BG62" i="7" s="1"/>
  <c r="KU39" i="7"/>
  <c r="KU40" i="7"/>
  <c r="IY39" i="7"/>
  <c r="IY40" i="7" s="1"/>
  <c r="HC39" i="7"/>
  <c r="HC40" i="7" s="1"/>
  <c r="FG39" i="7"/>
  <c r="FG40" i="7" s="1"/>
  <c r="CY39" i="7"/>
  <c r="CY40" i="7" s="1"/>
  <c r="AQ39" i="7"/>
  <c r="AQ40" i="7" s="1"/>
  <c r="AY52" i="7"/>
  <c r="AY62" i="7"/>
  <c r="LF39" i="7"/>
  <c r="LF40" i="7" s="1"/>
  <c r="HN39" i="7"/>
  <c r="HN40" i="7" s="1"/>
  <c r="FF39" i="7"/>
  <c r="FF40" i="7" s="1"/>
  <c r="AD40" i="7"/>
  <c r="LU52" i="7"/>
  <c r="JO52" i="7"/>
  <c r="JO61" i="7"/>
  <c r="KG39" i="7"/>
  <c r="KG40" i="7" s="1"/>
  <c r="IW39" i="7"/>
  <c r="IW40" i="7" s="1"/>
  <c r="HA39" i="7"/>
  <c r="HA40" i="7" s="1"/>
  <c r="DU39" i="7"/>
  <c r="DU40" i="7" s="1"/>
  <c r="BM39" i="7"/>
  <c r="BM40" i="7" s="1"/>
  <c r="AY61" i="7"/>
  <c r="GY52" i="7"/>
  <c r="LP39" i="7"/>
  <c r="LP40" i="7" s="1"/>
  <c r="JT39" i="7"/>
  <c r="JT40" i="7" s="1"/>
  <c r="HX39" i="7"/>
  <c r="HX40" i="7" s="1"/>
  <c r="GZ39" i="7"/>
  <c r="GZ40" i="7" s="1"/>
  <c r="EF39" i="7"/>
  <c r="EF40" i="7" s="1"/>
  <c r="BL39" i="7"/>
  <c r="BL40" i="7" s="1"/>
  <c r="KN62" i="7"/>
  <c r="LM61" i="7"/>
  <c r="CG61" i="7"/>
  <c r="LJ52" i="7"/>
  <c r="KC52" i="7"/>
  <c r="JC52" i="7"/>
  <c r="HZ52" i="7"/>
  <c r="FX52" i="7"/>
  <c r="FH52" i="7"/>
  <c r="DS52" i="7"/>
  <c r="CC52" i="7"/>
  <c r="LQ39" i="7"/>
  <c r="LQ40" i="7" s="1"/>
  <c r="IL52" i="7"/>
  <c r="ED52" i="7"/>
  <c r="LD39" i="7"/>
  <c r="LD40" i="7" s="1"/>
  <c r="JH39" i="7"/>
  <c r="JH40" i="7" s="1"/>
  <c r="GN39" i="7"/>
  <c r="GN40" i="7" s="1"/>
  <c r="ER39" i="7"/>
  <c r="ER40" i="7" s="1"/>
  <c r="LC52" i="7"/>
  <c r="KS52" i="7"/>
  <c r="JB52" i="7"/>
  <c r="IS60" i="7"/>
  <c r="II52" i="7"/>
  <c r="HY52" i="7"/>
  <c r="HD52" i="7"/>
  <c r="GM52" i="7"/>
  <c r="FO52" i="7"/>
  <c r="EQ52" i="7"/>
  <c r="O61" i="7"/>
  <c r="HT52" i="7"/>
  <c r="EN52" i="7"/>
  <c r="T52" i="7"/>
  <c r="LS39" i="7"/>
  <c r="LS40" i="7" s="1"/>
  <c r="KI39" i="7"/>
  <c r="KI40" i="7" s="1"/>
  <c r="JK39" i="7"/>
  <c r="JK40" i="7" s="1"/>
  <c r="IA39" i="7"/>
  <c r="IA40" i="7" s="1"/>
  <c r="GE39" i="7"/>
  <c r="GE40" i="7" s="1"/>
  <c r="EU39" i="7"/>
  <c r="EU40" i="7" s="1"/>
  <c r="DW39" i="7"/>
  <c r="DW40" i="7" s="1"/>
  <c r="CA39" i="7"/>
  <c r="CA40" i="7" s="1"/>
  <c r="BC39" i="7"/>
  <c r="BC40" i="7" s="1"/>
  <c r="S39" i="7"/>
  <c r="S40" i="7" s="1"/>
  <c r="IN52" i="7"/>
  <c r="GR52" i="7"/>
  <c r="BW52" i="7"/>
  <c r="LR39" i="7"/>
  <c r="LR40" i="7" s="1"/>
  <c r="KH39" i="7"/>
  <c r="KH40" i="7" s="1"/>
  <c r="HB39" i="7"/>
  <c r="HB40" i="7" s="1"/>
  <c r="GP39" i="7"/>
  <c r="GP40" i="7" s="1"/>
  <c r="FR39" i="7"/>
  <c r="FR40" i="7" s="1"/>
  <c r="ET39" i="7"/>
  <c r="ET40" i="7" s="1"/>
  <c r="EH39" i="7"/>
  <c r="EH40" i="7" s="1"/>
  <c r="DJ39" i="7"/>
  <c r="DJ40" i="7" s="1"/>
  <c r="CX39" i="7"/>
  <c r="CX40" i="7" s="1"/>
  <c r="CL39" i="7"/>
  <c r="CL40" i="7" s="1"/>
  <c r="R40" i="7"/>
  <c r="KF52" i="7"/>
  <c r="AX52" i="7"/>
  <c r="IX39" i="7"/>
  <c r="IX40" i="7" s="1"/>
  <c r="BZ39" i="7"/>
  <c r="BZ40" i="7" s="1"/>
  <c r="GC39" i="7"/>
  <c r="GC40" i="7" s="1"/>
  <c r="ES39" i="7"/>
  <c r="ES40" i="7" s="1"/>
  <c r="CW39" i="7"/>
  <c r="CW40" i="7" s="1"/>
  <c r="BY39" i="7"/>
  <c r="BY40" i="7" s="1"/>
  <c r="AO39" i="7"/>
  <c r="AO40" i="7" s="1"/>
  <c r="KE52" i="7"/>
  <c r="IV40" i="7"/>
  <c r="HL39" i="7"/>
  <c r="HL40" i="7" s="1"/>
  <c r="FP39" i="7"/>
  <c r="FP40" i="7" s="1"/>
  <c r="DT39" i="7"/>
  <c r="DT40" i="7" s="1"/>
  <c r="CJ39" i="7"/>
  <c r="CJ40" i="7" s="1"/>
  <c r="AZ39" i="7"/>
  <c r="AZ40" i="7" s="1"/>
  <c r="HQ52" i="7"/>
  <c r="LH52" i="7"/>
  <c r="KA52" i="7"/>
  <c r="JA52" i="7"/>
  <c r="BB39" i="7"/>
  <c r="BB40" i="7" s="1"/>
  <c r="GQ52" i="7"/>
  <c r="HZ39" i="7"/>
  <c r="HZ40" i="7" s="1"/>
  <c r="KS39" i="7"/>
  <c r="KS40" i="7" s="1"/>
  <c r="JI39" i="7"/>
  <c r="JI40" i="7" s="1"/>
  <c r="HM39" i="7"/>
  <c r="HM40" i="7" s="1"/>
  <c r="EG40" i="7"/>
  <c r="EG39" i="7"/>
  <c r="JN52" i="7"/>
  <c r="HH52" i="7"/>
  <c r="BN52" i="7"/>
  <c r="HY39" i="7"/>
  <c r="HY40" i="7" s="1"/>
  <c r="DV39" i="7"/>
  <c r="DV40" i="7" s="1"/>
  <c r="KR40" i="7"/>
  <c r="IJ39" i="7"/>
  <c r="IJ40" i="7" s="1"/>
  <c r="GB39" i="7"/>
  <c r="GB40" i="7" s="1"/>
  <c r="CV39" i="7"/>
  <c r="CV40" i="7" s="1"/>
  <c r="AB40" i="7"/>
  <c r="KO61" i="7"/>
  <c r="KQ52" i="7"/>
  <c r="GD52" i="7"/>
  <c r="FV52" i="7"/>
  <c r="DA52" i="7"/>
  <c r="BZ52" i="7"/>
  <c r="AS52" i="7"/>
  <c r="IW52" i="7"/>
  <c r="GA52" i="7"/>
  <c r="DQ52" i="7"/>
  <c r="AA52" i="7"/>
  <c r="IS41" i="7"/>
  <c r="IS42" i="7"/>
  <c r="IS47" i="7" s="1"/>
  <c r="IS58" i="7" s="1"/>
  <c r="IS46" i="7"/>
  <c r="IS51" i="7" s="1"/>
  <c r="IS62" i="7" s="1"/>
  <c r="IS43" i="7"/>
  <c r="IS48" i="7" s="1"/>
  <c r="IS59" i="7" s="1"/>
  <c r="IS45" i="7"/>
  <c r="IS50" i="7" s="1"/>
  <c r="IS61" i="7" s="1"/>
  <c r="DC44" i="7"/>
  <c r="DC49" i="7" s="1"/>
  <c r="DC60" i="7" s="1"/>
  <c r="DC42" i="7"/>
  <c r="DC47" i="7" s="1"/>
  <c r="DC58" i="7" s="1"/>
  <c r="DC63" i="7" s="1"/>
  <c r="DC65" i="7" s="1"/>
  <c r="DC43" i="7"/>
  <c r="DC48" i="7" s="1"/>
  <c r="DC59" i="7" s="1"/>
  <c r="DC46" i="7"/>
  <c r="DC51" i="7" s="1"/>
  <c r="DC62" i="7" s="1"/>
  <c r="DC45" i="7"/>
  <c r="DC50" i="7" s="1"/>
  <c r="DC61" i="7" s="1"/>
  <c r="DC41" i="7"/>
  <c r="AW41" i="7"/>
  <c r="AW43" i="7"/>
  <c r="AW48" i="7" s="1"/>
  <c r="AW59" i="7" s="1"/>
  <c r="AW44" i="7"/>
  <c r="AW49" i="7" s="1"/>
  <c r="AW60" i="7" s="1"/>
  <c r="LR52" i="7"/>
  <c r="LA52" i="7"/>
  <c r="KK52" i="7"/>
  <c r="JL52" i="7"/>
  <c r="IU52" i="7"/>
  <c r="IF52" i="7"/>
  <c r="HX52" i="7"/>
  <c r="HO52" i="7"/>
  <c r="HG52" i="7"/>
  <c r="FC52" i="7"/>
  <c r="FC62" i="7"/>
  <c r="DX52" i="7"/>
  <c r="CZ52" i="7"/>
  <c r="BE52" i="7"/>
  <c r="AW52" i="7"/>
  <c r="HW52" i="7"/>
  <c r="HW62" i="7"/>
  <c r="HF52" i="7"/>
  <c r="GG52" i="7"/>
  <c r="FK60" i="7"/>
  <c r="DG52" i="7"/>
  <c r="BD52" i="7"/>
  <c r="KB52" i="7"/>
  <c r="JS52" i="7"/>
  <c r="HN52" i="7"/>
  <c r="CI52" i="7"/>
  <c r="BK52" i="7"/>
  <c r="AM52" i="7"/>
  <c r="LI52" i="7"/>
  <c r="IC52" i="7"/>
  <c r="HE52" i="7"/>
  <c r="CN52" i="7"/>
  <c r="FN41" i="7"/>
  <c r="FN43" i="7"/>
  <c r="FN48" i="7" s="1"/>
  <c r="FN59" i="7" s="1"/>
  <c r="FN44" i="7"/>
  <c r="FN49" i="7" s="1"/>
  <c r="FN60" i="7" s="1"/>
  <c r="FN46" i="7"/>
  <c r="FN51" i="7" s="1"/>
  <c r="FN62" i="7" s="1"/>
  <c r="FN45" i="7"/>
  <c r="FN50" i="7" s="1"/>
  <c r="FN61" i="7" s="1"/>
  <c r="FN42" i="7"/>
  <c r="FN47" i="7" s="1"/>
  <c r="FN58" i="7" s="1"/>
  <c r="EB41" i="7"/>
  <c r="EB43" i="7"/>
  <c r="EB48" i="7" s="1"/>
  <c r="EB59" i="7" s="1"/>
  <c r="EB46" i="7"/>
  <c r="EB51" i="7" s="1"/>
  <c r="EB62" i="7" s="1"/>
  <c r="EB44" i="7"/>
  <c r="EB49" i="7" s="1"/>
  <c r="EB60" i="7" s="1"/>
  <c r="EQ41" i="7"/>
  <c r="EQ42" i="7"/>
  <c r="EQ47" i="7" s="1"/>
  <c r="EQ43" i="7"/>
  <c r="EQ48" i="7" s="1"/>
  <c r="EQ59" i="7" s="1"/>
  <c r="EQ46" i="7"/>
  <c r="EQ51" i="7" s="1"/>
  <c r="EQ62" i="7" s="1"/>
  <c r="EQ45" i="7"/>
  <c r="EQ50" i="7" s="1"/>
  <c r="EQ61" i="7" s="1"/>
  <c r="DF41" i="7"/>
  <c r="DF43" i="7"/>
  <c r="DF48" i="7" s="1"/>
  <c r="DF59" i="7" s="1"/>
  <c r="DF42" i="7"/>
  <c r="DF47" i="7" s="1"/>
  <c r="DF58" i="7" s="1"/>
  <c r="DF46" i="7"/>
  <c r="DF51" i="7" s="1"/>
  <c r="DF62" i="7" s="1"/>
  <c r="DF44" i="7"/>
  <c r="DF49" i="7" s="1"/>
  <c r="DF60" i="7" s="1"/>
  <c r="JG52" i="7"/>
  <c r="IB52" i="7"/>
  <c r="DJ52" i="7"/>
  <c r="CU52" i="7"/>
  <c r="O52" i="7"/>
  <c r="O58" i="7" s="1"/>
  <c r="LW60" i="7"/>
  <c r="KR52" i="7"/>
  <c r="JM52" i="7"/>
  <c r="JE52" i="7"/>
  <c r="IO52" i="7"/>
  <c r="ET52" i="7"/>
  <c r="EE52" i="7"/>
  <c r="LB41" i="7"/>
  <c r="LB43" i="7"/>
  <c r="LB48" i="7" s="1"/>
  <c r="LB59" i="7" s="1"/>
  <c r="LB44" i="7"/>
  <c r="LB49" i="7" s="1"/>
  <c r="LB60" i="7" s="1"/>
  <c r="LB42" i="7"/>
  <c r="LB47" i="7" s="1"/>
  <c r="LB58" i="7" s="1"/>
  <c r="LB46" i="7"/>
  <c r="LB51" i="7" s="1"/>
  <c r="LB62" i="7" s="1"/>
  <c r="LB45" i="7"/>
  <c r="LB50" i="7" s="1"/>
  <c r="LB61" i="7" s="1"/>
  <c r="FM41" i="7"/>
  <c r="FM44" i="7"/>
  <c r="FM49" i="7" s="1"/>
  <c r="FM60" i="7" s="1"/>
  <c r="FM45" i="7"/>
  <c r="FM50" i="7" s="1"/>
  <c r="FM61" i="7" s="1"/>
  <c r="FM42" i="7"/>
  <c r="FM47" i="7" s="1"/>
  <c r="FM58" i="7" s="1"/>
  <c r="FM43" i="7"/>
  <c r="FM48" i="7" s="1"/>
  <c r="FM59" i="7" s="1"/>
  <c r="BQ52" i="7"/>
  <c r="AG52" i="7"/>
  <c r="HW41" i="7"/>
  <c r="HW42" i="7"/>
  <c r="HW47" i="7" s="1"/>
  <c r="HW43" i="7"/>
  <c r="HW48" i="7" s="1"/>
  <c r="HW59" i="7" s="1"/>
  <c r="HW44" i="7"/>
  <c r="HW49" i="7" s="1"/>
  <c r="HW60" i="7" s="1"/>
  <c r="GL41" i="7"/>
  <c r="GL43" i="7"/>
  <c r="GL48" i="7" s="1"/>
  <c r="GL59" i="7" s="1"/>
  <c r="GL42" i="7"/>
  <c r="GL47" i="7" s="1"/>
  <c r="GL58" i="7" s="1"/>
  <c r="GL45" i="7"/>
  <c r="GL50" i="7" s="1"/>
  <c r="GL61" i="7" s="1"/>
  <c r="GL46" i="7"/>
  <c r="GL51" i="7" s="1"/>
  <c r="GL62" i="7" s="1"/>
  <c r="GL44" i="7"/>
  <c r="GL49" i="7" s="1"/>
  <c r="GL60" i="7" s="1"/>
  <c r="HV41" i="7"/>
  <c r="HV43" i="7"/>
  <c r="HV48" i="7" s="1"/>
  <c r="HV59" i="7" s="1"/>
  <c r="HV42" i="7"/>
  <c r="HV47" i="7" s="1"/>
  <c r="HV44" i="7"/>
  <c r="HV49" i="7" s="1"/>
  <c r="HV60" i="7" s="1"/>
  <c r="HV46" i="7"/>
  <c r="HV51" i="7" s="1"/>
  <c r="HV62" i="7" s="1"/>
  <c r="HV45" i="7"/>
  <c r="HV50" i="7" s="1"/>
  <c r="HV61" i="7" s="1"/>
  <c r="DR41" i="7"/>
  <c r="DR43" i="7"/>
  <c r="DR48" i="7" s="1"/>
  <c r="DR59" i="7" s="1"/>
  <c r="DR42" i="7"/>
  <c r="DR47" i="7" s="1"/>
  <c r="DR58" i="7" s="1"/>
  <c r="DR44" i="7"/>
  <c r="DR49" i="7" s="1"/>
  <c r="DR60" i="7" s="1"/>
  <c r="DR46" i="7"/>
  <c r="DR51" i="7" s="1"/>
  <c r="DR62" i="7" s="1"/>
  <c r="DR45" i="7"/>
  <c r="DR50" i="7" s="1"/>
  <c r="DR61" i="7" s="1"/>
  <c r="K42" i="7"/>
  <c r="K47" i="7" s="1"/>
  <c r="K58" i="7" s="1"/>
  <c r="K41" i="7"/>
  <c r="K44" i="7"/>
  <c r="K49" i="7" s="1"/>
  <c r="K60" i="7" s="1"/>
  <c r="K45" i="7"/>
  <c r="K50" i="7" s="1"/>
  <c r="K61" i="7" s="1"/>
  <c r="K46" i="7"/>
  <c r="K51" i="7" s="1"/>
  <c r="K62" i="7" s="1"/>
  <c r="LN39" i="7"/>
  <c r="LN40" i="7"/>
  <c r="KP40" i="7"/>
  <c r="KP39" i="7"/>
  <c r="KD39" i="7"/>
  <c r="KD40" i="7" s="1"/>
  <c r="JF39" i="7"/>
  <c r="JF40" i="7" s="1"/>
  <c r="IT39" i="7"/>
  <c r="IT40" i="7" s="1"/>
  <c r="IH39" i="7"/>
  <c r="IH40" i="7" s="1"/>
  <c r="IG41" i="7"/>
  <c r="IG44" i="7"/>
  <c r="IG49" i="7" s="1"/>
  <c r="IG60" i="7" s="1"/>
  <c r="IG43" i="7"/>
  <c r="IG48" i="7" s="1"/>
  <c r="IG59" i="7" s="1"/>
  <c r="HK41" i="7"/>
  <c r="HK42" i="7"/>
  <c r="HK47" i="7" s="1"/>
  <c r="HK43" i="7"/>
  <c r="HK48" i="7" s="1"/>
  <c r="HK59" i="7" s="1"/>
  <c r="HK44" i="7"/>
  <c r="HK49" i="7" s="1"/>
  <c r="HK60" i="7" s="1"/>
  <c r="HK45" i="7"/>
  <c r="HK50" i="7" s="1"/>
  <c r="HK61" i="7" s="1"/>
  <c r="AT41" i="7"/>
  <c r="AT43" i="7"/>
  <c r="AT48" i="7" s="1"/>
  <c r="AT59" i="7" s="1"/>
  <c r="EM44" i="7"/>
  <c r="EM49" i="7" s="1"/>
  <c r="EM60" i="7" s="1"/>
  <c r="EM42" i="7"/>
  <c r="EM47" i="7" s="1"/>
  <c r="EM58" i="7" s="1"/>
  <c r="EM41" i="7"/>
  <c r="EM43" i="7"/>
  <c r="EM48" i="7" s="1"/>
  <c r="EM59" i="7" s="1"/>
  <c r="EM45" i="7"/>
  <c r="EM50" i="7" s="1"/>
  <c r="EM61" i="7" s="1"/>
  <c r="EM46" i="7"/>
  <c r="EM51" i="7" s="1"/>
  <c r="EM62" i="7" s="1"/>
  <c r="HI41" i="7"/>
  <c r="HI43" i="7"/>
  <c r="HI48" i="7" s="1"/>
  <c r="HI59" i="7" s="1"/>
  <c r="KC41" i="7"/>
  <c r="LC41" i="7"/>
  <c r="LC42" i="7"/>
  <c r="LC47" i="7" s="1"/>
  <c r="LC43" i="7"/>
  <c r="LC48" i="7" s="1"/>
  <c r="LC59" i="7" s="1"/>
  <c r="LC46" i="7"/>
  <c r="LC51" i="7" s="1"/>
  <c r="LC62" i="7" s="1"/>
  <c r="LC45" i="7"/>
  <c r="LC50" i="7" s="1"/>
  <c r="LC61" i="7" s="1"/>
  <c r="BU41" i="7"/>
  <c r="BU43" i="7"/>
  <c r="BU48" i="7" s="1"/>
  <c r="BU59" i="7" s="1"/>
  <c r="BU42" i="7"/>
  <c r="BU47" i="7" s="1"/>
  <c r="BU58" i="7" s="1"/>
  <c r="BU44" i="7"/>
  <c r="BU49" i="7" s="1"/>
  <c r="BU60" i="7" s="1"/>
  <c r="FZ39" i="7"/>
  <c r="FZ40" i="7"/>
  <c r="ED39" i="7"/>
  <c r="ED40" i="7" s="1"/>
  <c r="CT40" i="7"/>
  <c r="CH39" i="7"/>
  <c r="CH40" i="7" s="1"/>
  <c r="BV40" i="7"/>
  <c r="BJ40" i="7"/>
  <c r="BJ39" i="7"/>
  <c r="AL39" i="7"/>
  <c r="AL40" i="7" s="1"/>
  <c r="AL42" i="7" s="1"/>
  <c r="N40" i="7"/>
  <c r="JP43" i="7"/>
  <c r="JP48" i="7" s="1"/>
  <c r="JP59" i="7" s="1"/>
  <c r="JP44" i="7"/>
  <c r="JP49" i="7" s="1"/>
  <c r="JP60" i="7" s="1"/>
  <c r="CG41" i="7"/>
  <c r="CG43" i="7"/>
  <c r="CG48" i="7" s="1"/>
  <c r="CG59" i="7" s="1"/>
  <c r="CG44" i="7"/>
  <c r="CG49" i="7" s="1"/>
  <c r="CG60" i="7" s="1"/>
  <c r="GX39" i="7"/>
  <c r="GX40" i="7" s="1"/>
  <c r="GY41" i="7"/>
  <c r="GY42" i="7"/>
  <c r="GY47" i="7" s="1"/>
  <c r="GY43" i="7"/>
  <c r="GY48" i="7" s="1"/>
  <c r="GY59" i="7" s="1"/>
  <c r="GY45" i="7"/>
  <c r="GY50" i="7" s="1"/>
  <c r="GY61" i="7" s="1"/>
  <c r="IQ44" i="7"/>
  <c r="IQ49" i="7" s="1"/>
  <c r="IQ60" i="7" s="1"/>
  <c r="IQ42" i="7"/>
  <c r="IQ47" i="7" s="1"/>
  <c r="IQ46" i="7"/>
  <c r="IQ51" i="7" s="1"/>
  <c r="IQ62" i="7" s="1"/>
  <c r="IQ45" i="7"/>
  <c r="IQ50" i="7" s="1"/>
  <c r="IQ61" i="7" s="1"/>
  <c r="HS41" i="7"/>
  <c r="HS44" i="7"/>
  <c r="HS49" i="7" s="1"/>
  <c r="HS60" i="7" s="1"/>
  <c r="HS42" i="7"/>
  <c r="HS47" i="7" s="1"/>
  <c r="HS58" i="7" s="1"/>
  <c r="HS43" i="7"/>
  <c r="HS48" i="7" s="1"/>
  <c r="HS59" i="7" s="1"/>
  <c r="HS46" i="7"/>
  <c r="HS51" i="7" s="1"/>
  <c r="HS62" i="7" s="1"/>
  <c r="FW44" i="7"/>
  <c r="FW49" i="7" s="1"/>
  <c r="FW60" i="7" s="1"/>
  <c r="FW42" i="7"/>
  <c r="FW47" i="7" s="1"/>
  <c r="FW58" i="7" s="1"/>
  <c r="FW63" i="7" s="1"/>
  <c r="FW65" i="7" s="1"/>
  <c r="FW46" i="7"/>
  <c r="FW51" i="7" s="1"/>
  <c r="FW62" i="7" s="1"/>
  <c r="FB39" i="7"/>
  <c r="FB40" i="7" s="1"/>
  <c r="FV42" i="7"/>
  <c r="FV47" i="7" s="1"/>
  <c r="FV46" i="7"/>
  <c r="FV51" i="7" s="1"/>
  <c r="FV62" i="7" s="1"/>
  <c r="EP40" i="7"/>
  <c r="LK43" i="7"/>
  <c r="LK48" i="7" s="1"/>
  <c r="LK59" i="7" s="1"/>
  <c r="LK41" i="7"/>
  <c r="LK46" i="7"/>
  <c r="LK51" i="7" s="1"/>
  <c r="LK62" i="7" s="1"/>
  <c r="LK44" i="7"/>
  <c r="LK49" i="7" s="1"/>
  <c r="LK60" i="7" s="1"/>
  <c r="KM41" i="7"/>
  <c r="KM45" i="7"/>
  <c r="KM50" i="7" s="1"/>
  <c r="KM61" i="7" s="1"/>
  <c r="KM46" i="7"/>
  <c r="KM51" i="7" s="1"/>
  <c r="KM62" i="7" s="1"/>
  <c r="FA41" i="7"/>
  <c r="FA42" i="7"/>
  <c r="FA47" i="7" s="1"/>
  <c r="FA58" i="7" s="1"/>
  <c r="FA44" i="7"/>
  <c r="FA49" i="7" s="1"/>
  <c r="FA60" i="7" s="1"/>
  <c r="FA43" i="7"/>
  <c r="FA48" i="7" s="1"/>
  <c r="FA59" i="7" s="1"/>
  <c r="LO41" i="7"/>
  <c r="LO42" i="7"/>
  <c r="LO47" i="7" s="1"/>
  <c r="LO43" i="7"/>
  <c r="LO48" i="7" s="1"/>
  <c r="LO59" i="7" s="1"/>
  <c r="GU44" i="7"/>
  <c r="GU49" i="7" s="1"/>
  <c r="GU60" i="7" s="1"/>
  <c r="GU43" i="7"/>
  <c r="GU48" i="7" s="1"/>
  <c r="GU59" i="7" s="1"/>
  <c r="GU46" i="7"/>
  <c r="GU51" i="7" s="1"/>
  <c r="GU62" i="7" s="1"/>
  <c r="DE44" i="7"/>
  <c r="DE49" i="7" s="1"/>
  <c r="DE60" i="7" s="1"/>
  <c r="DG41" i="7"/>
  <c r="DG42" i="7"/>
  <c r="DG47" i="7" s="1"/>
  <c r="DG43" i="7"/>
  <c r="DG48" i="7" s="1"/>
  <c r="DG59" i="7" s="1"/>
  <c r="DG44" i="7"/>
  <c r="DG49" i="7" s="1"/>
  <c r="DG60" i="7" s="1"/>
  <c r="DZ41" i="7"/>
  <c r="DZ44" i="7"/>
  <c r="DZ49" i="7" s="1"/>
  <c r="DZ60" i="7" s="1"/>
  <c r="L42" i="7"/>
  <c r="L47" i="7" s="1"/>
  <c r="L58" i="7" s="1"/>
  <c r="L43" i="7"/>
  <c r="L48" i="7" s="1"/>
  <c r="L59" i="7" s="1"/>
  <c r="L41" i="7"/>
  <c r="L44" i="7"/>
  <c r="L49" i="7" s="1"/>
  <c r="L60" i="7" s="1"/>
  <c r="LM41" i="7"/>
  <c r="LM43" i="7"/>
  <c r="LM48" i="7" s="1"/>
  <c r="LM59" i="7" s="1"/>
  <c r="LM42" i="7"/>
  <c r="LM47" i="7" s="1"/>
  <c r="LM58" i="7" s="1"/>
  <c r="IP42" i="7"/>
  <c r="IP47" i="7" s="1"/>
  <c r="AU42" i="7"/>
  <c r="AU47" i="7" s="1"/>
  <c r="AU58" i="7" s="1"/>
  <c r="AU41" i="7"/>
  <c r="AU44" i="7"/>
  <c r="AU49" i="7" s="1"/>
  <c r="AU60" i="7" s="1"/>
  <c r="FC41" i="7"/>
  <c r="FC42" i="7"/>
  <c r="FC47" i="7" s="1"/>
  <c r="FC43" i="7"/>
  <c r="FC48" i="7" s="1"/>
  <c r="FC59" i="7" s="1"/>
  <c r="KQ41" i="7"/>
  <c r="KQ42" i="7"/>
  <c r="KQ47" i="7" s="1"/>
  <c r="KQ43" i="7"/>
  <c r="KQ48" i="7" s="1"/>
  <c r="KQ59" i="7" s="1"/>
  <c r="CS41" i="7"/>
  <c r="II41" i="7"/>
  <c r="II42" i="7"/>
  <c r="II47" i="7" s="1"/>
  <c r="II43" i="7"/>
  <c r="II48" i="7" s="1"/>
  <c r="II59" i="7" s="1"/>
  <c r="BW41" i="7"/>
  <c r="BW42" i="7"/>
  <c r="BW47" i="7" s="1"/>
  <c r="BW43" i="7"/>
  <c r="BW48" i="7" s="1"/>
  <c r="BW59" i="7" s="1"/>
  <c r="D43" i="7"/>
  <c r="D48" i="7" s="1"/>
  <c r="D59" i="7" s="1"/>
  <c r="D45" i="7"/>
  <c r="D50" i="7" s="1"/>
  <c r="D61" i="7" s="1"/>
  <c r="D44" i="7"/>
  <c r="D49" i="7" s="1"/>
  <c r="D60" i="7" s="1"/>
  <c r="D46" i="7"/>
  <c r="D51" i="7" s="1"/>
  <c r="D62" i="7" s="1"/>
  <c r="D41" i="7"/>
  <c r="D42" i="7"/>
  <c r="D47" i="7" s="1"/>
  <c r="D58" i="7" s="1"/>
  <c r="C41" i="7"/>
  <c r="I44" i="7"/>
  <c r="I49" i="7" s="1"/>
  <c r="I60" i="7" s="1"/>
  <c r="I46" i="7"/>
  <c r="I51" i="7" s="1"/>
  <c r="I62" i="7" s="1"/>
  <c r="I41" i="7"/>
  <c r="I43" i="7"/>
  <c r="I48" i="7" s="1"/>
  <c r="I59" i="7" s="1"/>
  <c r="I45" i="7"/>
  <c r="I50" i="7" s="1"/>
  <c r="I61" i="7" s="1"/>
  <c r="I42" i="7"/>
  <c r="I47" i="7" s="1"/>
  <c r="H41" i="7"/>
  <c r="H46" i="7"/>
  <c r="H51" i="7" s="1"/>
  <c r="H62" i="7" s="1"/>
  <c r="H42" i="7"/>
  <c r="H47" i="7" s="1"/>
  <c r="H58" i="7" s="1"/>
  <c r="H43" i="7"/>
  <c r="H48" i="7" s="1"/>
  <c r="H59" i="7" s="1"/>
  <c r="H45" i="7"/>
  <c r="H50" i="7" s="1"/>
  <c r="H61" i="7" s="1"/>
  <c r="H44" i="7"/>
  <c r="H49" i="7" s="1"/>
  <c r="H60" i="7" s="1"/>
  <c r="E42" i="7"/>
  <c r="E47" i="7" s="1"/>
  <c r="E58" i="7" s="1"/>
  <c r="E46" i="7"/>
  <c r="E51" i="7" s="1"/>
  <c r="E62" i="7" s="1"/>
  <c r="E43" i="7"/>
  <c r="E48" i="7" s="1"/>
  <c r="E59" i="7" s="1"/>
  <c r="E45" i="7"/>
  <c r="E50" i="7" s="1"/>
  <c r="E61" i="7" s="1"/>
  <c r="E44" i="7"/>
  <c r="E49" i="7" s="1"/>
  <c r="E60" i="7" s="1"/>
  <c r="E41" i="7"/>
  <c r="G46" i="7"/>
  <c r="G51" i="7" s="1"/>
  <c r="G62" i="7" s="1"/>
  <c r="G42" i="7"/>
  <c r="G47" i="7" s="1"/>
  <c r="G58" i="7" s="1"/>
  <c r="G41" i="7"/>
  <c r="G43" i="7"/>
  <c r="G48" i="7" s="1"/>
  <c r="G59" i="7" s="1"/>
  <c r="G45" i="7"/>
  <c r="G50" i="7" s="1"/>
  <c r="G61" i="7" s="1"/>
  <c r="G44" i="7"/>
  <c r="G49" i="7" s="1"/>
  <c r="G60" i="7" s="1"/>
  <c r="F41" i="7"/>
  <c r="F43" i="7"/>
  <c r="F48" i="7" s="1"/>
  <c r="F59" i="7" s="1"/>
  <c r="F42" i="7"/>
  <c r="F47" i="7" s="1"/>
  <c r="F58" i="7" s="1"/>
  <c r="F44" i="7"/>
  <c r="F49" i="7" s="1"/>
  <c r="F60" i="7" s="1"/>
  <c r="F45" i="7"/>
  <c r="F50" i="7" s="1"/>
  <c r="F61" i="7" s="1"/>
  <c r="F46" i="7"/>
  <c r="F51" i="7" s="1"/>
  <c r="F62" i="7" s="1"/>
  <c r="I52" i="7"/>
  <c r="I58" i="7" s="1"/>
  <c r="C52" i="7"/>
  <c r="II93" i="11"/>
  <c r="II95" i="11" s="1"/>
  <c r="HS93" i="11"/>
  <c r="HS95" i="11" s="1"/>
  <c r="GI93" i="11"/>
  <c r="GI95" i="11" s="1"/>
  <c r="G93" i="11"/>
  <c r="G95" i="11" s="1"/>
  <c r="JC93" i="11"/>
  <c r="JC95" i="11" s="1"/>
  <c r="IE93" i="11"/>
  <c r="IE95" i="11" s="1"/>
  <c r="CQ93" i="11"/>
  <c r="CQ95" i="11" s="1"/>
  <c r="IQ93" i="11"/>
  <c r="IQ95" i="11" s="1"/>
  <c r="JW93" i="11"/>
  <c r="JW95" i="11" s="1"/>
  <c r="DC93" i="11"/>
  <c r="DC95" i="11" s="1"/>
  <c r="AI93" i="11"/>
  <c r="AI95" i="11" s="1"/>
  <c r="KI93" i="11"/>
  <c r="KI95" i="11" s="1"/>
  <c r="FK93" i="11"/>
  <c r="FK95" i="11" s="1"/>
  <c r="KQ93" i="11"/>
  <c r="KQ95" i="11" s="1"/>
  <c r="IM93" i="11"/>
  <c r="IM95" i="11" s="1"/>
  <c r="JK93" i="11"/>
  <c r="JK95" i="11" s="1"/>
  <c r="IY93" i="11"/>
  <c r="IY95" i="11" s="1"/>
  <c r="JS93" i="11"/>
  <c r="JS95" i="11" s="1"/>
  <c r="IU93" i="11"/>
  <c r="IU95" i="11" s="1"/>
  <c r="F93" i="11"/>
  <c r="F95" i="11" s="1"/>
  <c r="JD93" i="11"/>
  <c r="JD95" i="11" s="1"/>
  <c r="LT93" i="11"/>
  <c r="LT95" i="11" s="1"/>
  <c r="LC93" i="11"/>
  <c r="LC95" i="11" s="1"/>
  <c r="EI93" i="11"/>
  <c r="EI95" i="11" s="1"/>
  <c r="FA93" i="11"/>
  <c r="FA95" i="11" s="1"/>
  <c r="KE93" i="11"/>
  <c r="KE95" i="11" s="1"/>
  <c r="JG93" i="11"/>
  <c r="JG95" i="11" s="1"/>
  <c r="ET93" i="11"/>
  <c r="ET95" i="11" s="1"/>
  <c r="BC93" i="11"/>
  <c r="BC95" i="11" s="1"/>
  <c r="KT93" i="11"/>
  <c r="KT95" i="11" s="1"/>
  <c r="FW93" i="11"/>
  <c r="FW95" i="11" s="1"/>
  <c r="BG93" i="11"/>
  <c r="BG95" i="11" s="1"/>
  <c r="JP93" i="11"/>
  <c r="JP95" i="11" s="1"/>
  <c r="KW93" i="11"/>
  <c r="KW95" i="11" s="1"/>
  <c r="BN93" i="11"/>
  <c r="BN95" i="11" s="1"/>
  <c r="HC93" i="11"/>
  <c r="HC95" i="11" s="1"/>
  <c r="IA93" i="11"/>
  <c r="IA95" i="11" s="1"/>
  <c r="GN93" i="11"/>
  <c r="GN95" i="11" s="1"/>
  <c r="LD93" i="11"/>
  <c r="LD95" i="11" s="1"/>
  <c r="KR93" i="11"/>
  <c r="KR95" i="11" s="1"/>
  <c r="KF93" i="11"/>
  <c r="KF95" i="11" s="1"/>
  <c r="JH93" i="11"/>
  <c r="JH95" i="11" s="1"/>
  <c r="IJ93" i="11"/>
  <c r="IJ95" i="11" s="1"/>
  <c r="HX93" i="11"/>
  <c r="HX95" i="11" s="1"/>
  <c r="EA93" i="11"/>
  <c r="EA95" i="11" s="1"/>
  <c r="GU93" i="11"/>
  <c r="GU95" i="11" s="1"/>
  <c r="AP93" i="11"/>
  <c r="AP95" i="11" s="1"/>
  <c r="HI93" i="11"/>
  <c r="HI95" i="11" s="1"/>
  <c r="BO93" i="11"/>
  <c r="BO95" i="11" s="1"/>
  <c r="HT93" i="11"/>
  <c r="HT95" i="11" s="1"/>
  <c r="BS93" i="11"/>
  <c r="BS95" i="11" s="1"/>
  <c r="KB93" i="11"/>
  <c r="KB95" i="11" s="1"/>
  <c r="JM93" i="11"/>
  <c r="JM95" i="11" s="1"/>
  <c r="DO93" i="11"/>
  <c r="DO95" i="11" s="1"/>
  <c r="GP93" i="11"/>
  <c r="GP95" i="11" s="1"/>
  <c r="GO93" i="11"/>
  <c r="GO95" i="11" s="1"/>
  <c r="KN93" i="11"/>
  <c r="KN95" i="11" s="1"/>
  <c r="IR93" i="11"/>
  <c r="IR95" i="11" s="1"/>
  <c r="CN93" i="11"/>
  <c r="CN95" i="11" s="1"/>
  <c r="HB93" i="11"/>
  <c r="HB95" i="11" s="1"/>
  <c r="LU93" i="11"/>
  <c r="LU95" i="11" s="1"/>
  <c r="JQ93" i="11"/>
  <c r="JQ95" i="11" s="1"/>
  <c r="FM93" i="11"/>
  <c r="FM95" i="11" s="1"/>
  <c r="K93" i="11"/>
  <c r="K95" i="11" s="1"/>
  <c r="IC93" i="11"/>
  <c r="IC95" i="11" s="1"/>
  <c r="CY93" i="11"/>
  <c r="CY95" i="11" s="1"/>
  <c r="W93" i="11"/>
  <c r="W95" i="11" s="1"/>
  <c r="JO93" i="11"/>
  <c r="JO95" i="11" s="1"/>
  <c r="ES93" i="11"/>
  <c r="ES95" i="11" s="1"/>
  <c r="KZ93" i="11"/>
  <c r="KZ95" i="11" s="1"/>
  <c r="IF93" i="11"/>
  <c r="IF95" i="11" s="1"/>
  <c r="FL93" i="11"/>
  <c r="FL95" i="11" s="1"/>
  <c r="KK93" i="11"/>
  <c r="KK95" i="11" s="1"/>
  <c r="IB93" i="11"/>
  <c r="IB95" i="11" s="1"/>
  <c r="CX93" i="11"/>
  <c r="CX95" i="11" s="1"/>
  <c r="JA93" i="11"/>
  <c r="JA95" i="11" s="1"/>
  <c r="GF93" i="11"/>
  <c r="GF95" i="11" s="1"/>
  <c r="KU93" i="11"/>
  <c r="KU95" i="11" s="1"/>
  <c r="FY93" i="11"/>
  <c r="FY95" i="11" s="1"/>
  <c r="EO93" i="11"/>
  <c r="EO95" i="11" s="1"/>
  <c r="DE93" i="11"/>
  <c r="DE95" i="11" s="1"/>
  <c r="BU93" i="11"/>
  <c r="BU95" i="11" s="1"/>
  <c r="AK93" i="11"/>
  <c r="AK95" i="11" s="1"/>
  <c r="FX93" i="11"/>
  <c r="FX95" i="11" s="1"/>
  <c r="HN93" i="11"/>
  <c r="HN95" i="11" s="1"/>
  <c r="BZ93" i="11"/>
  <c r="BZ95" i="11" s="1"/>
  <c r="LV93" i="11"/>
  <c r="LV95" i="11" s="1"/>
  <c r="LJ93" i="11"/>
  <c r="LJ95" i="11" s="1"/>
  <c r="KX93" i="11"/>
  <c r="KX95" i="11" s="1"/>
  <c r="KL93" i="11"/>
  <c r="KL95" i="11" s="1"/>
  <c r="JZ93" i="11"/>
  <c r="JZ95" i="11" s="1"/>
  <c r="JN93" i="11"/>
  <c r="JN95" i="11" s="1"/>
  <c r="JB93" i="11"/>
  <c r="JB95" i="11" s="1"/>
  <c r="IP93" i="11"/>
  <c r="IP95" i="11" s="1"/>
  <c r="HR93" i="11"/>
  <c r="HR95" i="11" s="1"/>
  <c r="LI93" i="11"/>
  <c r="LI95" i="11" s="1"/>
  <c r="FP93" i="11"/>
  <c r="FP95" i="11" s="1"/>
  <c r="FD93" i="11"/>
  <c r="FD95" i="11" s="1"/>
  <c r="HH93" i="11"/>
  <c r="HH95" i="11" s="1"/>
  <c r="HO93" i="11"/>
  <c r="HO95" i="11" s="1"/>
  <c r="LH93" i="11"/>
  <c r="LH95" i="11" s="1"/>
  <c r="LW91" i="11"/>
  <c r="LW93" i="11" s="1"/>
  <c r="LW95" i="11" s="1"/>
  <c r="LK91" i="11"/>
  <c r="LK93" i="11" s="1"/>
  <c r="LK95" i="11" s="1"/>
  <c r="AT93" i="11"/>
  <c r="AT95" i="11" s="1"/>
  <c r="V93" i="11"/>
  <c r="V95" i="11" s="1"/>
  <c r="CW93" i="11"/>
  <c r="CW95" i="11" s="1"/>
  <c r="BM93" i="11"/>
  <c r="BM95" i="11" s="1"/>
  <c r="AC93" i="11"/>
  <c r="AC95" i="11" s="1"/>
  <c r="ET37" i="7"/>
  <c r="KG35" i="7"/>
  <c r="JE35" i="7"/>
  <c r="JE37" i="7" s="1"/>
  <c r="BH35" i="7"/>
  <c r="LE36" i="7"/>
  <c r="LE37" i="7" s="1"/>
  <c r="KT36" i="7"/>
  <c r="IW36" i="7"/>
  <c r="HA36" i="7"/>
  <c r="BY36" i="7"/>
  <c r="BH36" i="7"/>
  <c r="BH37" i="7" s="1"/>
  <c r="F36" i="7"/>
  <c r="KV35" i="7"/>
  <c r="DQ35" i="7"/>
  <c r="DQ37" i="7" s="1"/>
  <c r="AO35" i="7"/>
  <c r="AO37" i="7" s="1"/>
  <c r="K35" i="7"/>
  <c r="KA35" i="7"/>
  <c r="IW35" i="7"/>
  <c r="IW37" i="7" s="1"/>
  <c r="DD37" i="7"/>
  <c r="GN35" i="7"/>
  <c r="GN37" i="7" s="1"/>
  <c r="KS36" i="7"/>
  <c r="IL36" i="7"/>
  <c r="FE36" i="7"/>
  <c r="FE37" i="7" s="1"/>
  <c r="DV36" i="7"/>
  <c r="CR36" i="7"/>
  <c r="E36" i="7"/>
  <c r="KU35" i="7"/>
  <c r="JZ35" i="7"/>
  <c r="R35" i="7"/>
  <c r="IK36" i="7"/>
  <c r="GP36" i="7"/>
  <c r="DU36" i="7"/>
  <c r="BN36" i="7"/>
  <c r="IT36" i="7"/>
  <c r="GL36" i="7"/>
  <c r="CH36" i="7"/>
  <c r="CH37" i="7" s="1"/>
  <c r="BJ36" i="7"/>
  <c r="LN35" i="7"/>
  <c r="GV35" i="7"/>
  <c r="DX35" i="7"/>
  <c r="CN35" i="7"/>
  <c r="LA35" i="7"/>
  <c r="HG35" i="7"/>
  <c r="Q35" i="7"/>
  <c r="Q37" i="7" s="1"/>
  <c r="HK37" i="7"/>
  <c r="HZ36" i="7"/>
  <c r="GO36" i="7"/>
  <c r="GO37" i="7" s="1"/>
  <c r="LM36" i="7"/>
  <c r="LM37" i="7" s="1"/>
  <c r="FY36" i="7"/>
  <c r="BI36" i="7"/>
  <c r="M36" i="7"/>
  <c r="LC35" i="7"/>
  <c r="LC37" i="7" s="1"/>
  <c r="GU37" i="7"/>
  <c r="AL35" i="7"/>
  <c r="AL37" i="7" s="1"/>
  <c r="DL35" i="7"/>
  <c r="DL37" i="7" s="1"/>
  <c r="HB36" i="7"/>
  <c r="HB37" i="7" s="1"/>
  <c r="HY36" i="7"/>
  <c r="GD36" i="7"/>
  <c r="DJ36" i="7"/>
  <c r="BM36" i="7"/>
  <c r="LM35" i="7"/>
  <c r="LB35" i="7"/>
  <c r="DN37" i="7"/>
  <c r="CM35" i="7"/>
  <c r="KZ35" i="7"/>
  <c r="IS35" i="7"/>
  <c r="EN35" i="7"/>
  <c r="EN37" i="7" s="1"/>
  <c r="DK35" i="7"/>
  <c r="AT35" i="7"/>
  <c r="M35" i="7"/>
  <c r="C37" i="7"/>
  <c r="HJ35" i="7"/>
  <c r="HJ37" i="7" s="1"/>
  <c r="AE35" i="7"/>
  <c r="AE37" i="7" s="1"/>
  <c r="KG36" i="7"/>
  <c r="KG37" i="7" s="1"/>
  <c r="GC36" i="7"/>
  <c r="BD36" i="7"/>
  <c r="AV36" i="7"/>
  <c r="AD36" i="7"/>
  <c r="L36" i="7"/>
  <c r="LL35" i="7"/>
  <c r="JB35" i="7"/>
  <c r="LQ35" i="7"/>
  <c r="EX35" i="7"/>
  <c r="EX37" i="7" s="1"/>
  <c r="DJ35" i="7"/>
  <c r="DJ37" i="7" s="1"/>
  <c r="BX35" i="7"/>
  <c r="AK35" i="7"/>
  <c r="HO37" i="7"/>
  <c r="JU36" i="7"/>
  <c r="JB37" i="7"/>
  <c r="ES36" i="7"/>
  <c r="CX36" i="7"/>
  <c r="BT36" i="7"/>
  <c r="AC36" i="7"/>
  <c r="T36" i="7"/>
  <c r="DR35" i="7"/>
  <c r="DR37" i="7" s="1"/>
  <c r="AJ35" i="7"/>
  <c r="AJ37" i="7" s="1"/>
  <c r="X35" i="7"/>
  <c r="FF36" i="7"/>
  <c r="AP35" i="7"/>
  <c r="B36" i="7"/>
  <c r="EZ36" i="7"/>
  <c r="BB36" i="7"/>
  <c r="S36" i="7"/>
  <c r="BS35" i="7"/>
  <c r="HM35" i="7"/>
  <c r="F35" i="7"/>
  <c r="F37" i="7" s="1"/>
  <c r="IM35" i="7"/>
  <c r="IM37" i="7" s="1"/>
  <c r="KK35" i="7"/>
  <c r="HM36" i="7"/>
  <c r="EH36" i="7"/>
  <c r="CW36" i="7"/>
  <c r="R36" i="7"/>
  <c r="R37" i="7" s="1"/>
  <c r="IE37" i="7"/>
  <c r="KN35" i="7"/>
  <c r="HB35" i="7"/>
  <c r="L35" i="7"/>
  <c r="JJ36" i="7"/>
  <c r="JJ37" i="7" s="1"/>
  <c r="FQ36" i="7"/>
  <c r="FQ37" i="7" s="1"/>
  <c r="EG36" i="7"/>
  <c r="CL36" i="7"/>
  <c r="AK37" i="7"/>
  <c r="KD35" i="7"/>
  <c r="IX35" i="7"/>
  <c r="IN35" i="7"/>
  <c r="IN37" i="7" s="1"/>
  <c r="HA37" i="7"/>
  <c r="AZ35" i="7"/>
  <c r="FW35" i="7"/>
  <c r="FW37" i="7" s="1"/>
  <c r="FE35" i="7"/>
  <c r="CE35" i="7"/>
  <c r="B38" i="7"/>
  <c r="B39" i="7" s="1"/>
  <c r="ID35" i="7"/>
  <c r="ID37" i="7" s="1"/>
  <c r="JR37" i="7"/>
  <c r="HT35" i="7"/>
  <c r="HT37" i="7" s="1"/>
  <c r="AZ37" i="7"/>
  <c r="JG37" i="7"/>
  <c r="ES35" i="7"/>
  <c r="JP35" i="7"/>
  <c r="AN37" i="7"/>
  <c r="KR37" i="7"/>
  <c r="KJ35" i="7"/>
  <c r="KJ37" i="7" s="1"/>
  <c r="JO35" i="7"/>
  <c r="GA37" i="7"/>
  <c r="IR35" i="7"/>
  <c r="IR37" i="7" s="1"/>
  <c r="LD37" i="7"/>
  <c r="GT35" i="7"/>
  <c r="GT37" i="7"/>
  <c r="DI37" i="7"/>
  <c r="KE37" i="7"/>
  <c r="ED37" i="7"/>
  <c r="JH37" i="7"/>
  <c r="E37" i="7"/>
  <c r="LN36" i="7"/>
  <c r="BX37" i="7"/>
  <c r="KO36" i="7"/>
  <c r="GB37" i="7"/>
  <c r="EW36" i="7"/>
  <c r="EW37" i="7" s="1"/>
  <c r="LV35" i="7"/>
  <c r="LV37" i="7" s="1"/>
  <c r="KT35" i="7"/>
  <c r="S35" i="7"/>
  <c r="J35" i="7"/>
  <c r="J37" i="7" s="1"/>
  <c r="IA37" i="7"/>
  <c r="X37" i="7"/>
  <c r="T35" i="7"/>
  <c r="LR37" i="7"/>
  <c r="CM37" i="7"/>
  <c r="AX36" i="7"/>
  <c r="P37" i="7"/>
  <c r="LK36" i="7"/>
  <c r="KM36" i="7"/>
  <c r="JO36" i="7"/>
  <c r="HS36" i="7"/>
  <c r="HG36" i="7"/>
  <c r="FK36" i="7"/>
  <c r="EA36" i="7"/>
  <c r="EA37" i="7" s="1"/>
  <c r="DO36" i="7"/>
  <c r="DC36" i="7"/>
  <c r="CQ36" i="7"/>
  <c r="CQ37" i="7" s="1"/>
  <c r="CE36" i="7"/>
  <c r="CE37" i="7" s="1"/>
  <c r="BS36" i="7"/>
  <c r="BS37" i="7" s="1"/>
  <c r="BG36" i="7"/>
  <c r="AU36" i="7"/>
  <c r="AI36" i="7"/>
  <c r="W36" i="7"/>
  <c r="W37" i="7" s="1"/>
  <c r="K36" i="7"/>
  <c r="K37" i="7" s="1"/>
  <c r="LL37" i="7"/>
  <c r="KS35" i="7"/>
  <c r="KS37" i="7" s="1"/>
  <c r="KC35" i="7"/>
  <c r="AA37" i="7"/>
  <c r="HC35" i="7"/>
  <c r="HC37" i="7" s="1"/>
  <c r="FR35" i="7"/>
  <c r="FR37" i="7" s="1"/>
  <c r="EF35" i="7"/>
  <c r="EF37" i="7" s="1"/>
  <c r="AC35" i="7"/>
  <c r="GX36" i="7"/>
  <c r="EO36" i="7"/>
  <c r="LJ36" i="7"/>
  <c r="KL36" i="7"/>
  <c r="KL37" i="7" s="1"/>
  <c r="HF36" i="7"/>
  <c r="BR36" i="7"/>
  <c r="BF36" i="7"/>
  <c r="AT36" i="7"/>
  <c r="AT37" i="7" s="1"/>
  <c r="V36" i="7"/>
  <c r="GL35" i="7"/>
  <c r="GL37" i="7" s="1"/>
  <c r="BL35" i="7"/>
  <c r="AP37" i="7"/>
  <c r="AI35" i="7"/>
  <c r="Z35" i="7"/>
  <c r="Z37" i="7" s="1"/>
  <c r="KU37" i="7"/>
  <c r="IG36" i="7"/>
  <c r="EU37" i="7"/>
  <c r="AW36" i="7"/>
  <c r="AW37" i="7" s="1"/>
  <c r="GS36" i="7"/>
  <c r="GK35" i="7"/>
  <c r="EW35" i="7"/>
  <c r="EH35" i="7"/>
  <c r="CO37" i="7"/>
  <c r="BZ35" i="7"/>
  <c r="KH35" i="7"/>
  <c r="AQ35" i="7"/>
  <c r="N36" i="7"/>
  <c r="GF36" i="7"/>
  <c r="GF37" i="7" s="1"/>
  <c r="II35" i="7"/>
  <c r="HR35" i="7"/>
  <c r="HR37" i="7" s="1"/>
  <c r="GS37" i="7"/>
  <c r="GJ35" i="7"/>
  <c r="FD35" i="7"/>
  <c r="FD37" i="7" s="1"/>
  <c r="EV35" i="7"/>
  <c r="EG35" i="7"/>
  <c r="EG37" i="7" s="1"/>
  <c r="BY35" i="7"/>
  <c r="BY37" i="7" s="1"/>
  <c r="BC37" i="7"/>
  <c r="Y35" i="7"/>
  <c r="CA37" i="7"/>
  <c r="EQ37" i="7"/>
  <c r="LB36" i="7"/>
  <c r="DM36" i="7"/>
  <c r="DM37" i="7" s="1"/>
  <c r="DF36" i="7"/>
  <c r="FS36" i="7"/>
  <c r="IZ35" i="7"/>
  <c r="IQ35" i="7"/>
  <c r="IH35" i="7"/>
  <c r="IH37" i="7" s="1"/>
  <c r="HQ37" i="7"/>
  <c r="GI35" i="7"/>
  <c r="FK35" i="7"/>
  <c r="FK37" i="7" s="1"/>
  <c r="EO35" i="7"/>
  <c r="EO37" i="7" s="1"/>
  <c r="DZ35" i="7"/>
  <c r="DZ37" i="7" s="1"/>
  <c r="DC35" i="7"/>
  <c r="CU35" i="7"/>
  <c r="CU37" i="7" s="1"/>
  <c r="CG35" i="7"/>
  <c r="CG37" i="7" s="1"/>
  <c r="BR35" i="7"/>
  <c r="AV35" i="7"/>
  <c r="FH35" i="7"/>
  <c r="JV35" i="7"/>
  <c r="JV37" i="7" s="1"/>
  <c r="FA35" i="7"/>
  <c r="JQ36" i="7"/>
  <c r="JQ37" i="7" s="1"/>
  <c r="HN37" i="7"/>
  <c r="LI37" i="7"/>
  <c r="LA36" i="7"/>
  <c r="JA37" i="7"/>
  <c r="FA36" i="7"/>
  <c r="FA37" i="7" s="1"/>
  <c r="IP35" i="7"/>
  <c r="HI35" i="7"/>
  <c r="GZ35" i="7"/>
  <c r="FS35" i="7"/>
  <c r="FS37" i="7" s="1"/>
  <c r="DB35" i="7"/>
  <c r="BJ35" i="7"/>
  <c r="BB35" i="7"/>
  <c r="AU35" i="7"/>
  <c r="FG35" i="7"/>
  <c r="DT35" i="7"/>
  <c r="DE35" i="7"/>
  <c r="CP35" i="7"/>
  <c r="CP37" i="7" s="1"/>
  <c r="GK37" i="7"/>
  <c r="HV35" i="7"/>
  <c r="KF37" i="7"/>
  <c r="CI37" i="7"/>
  <c r="IS36" i="7"/>
  <c r="DY36" i="7"/>
  <c r="HH35" i="7"/>
  <c r="HH37" i="7" s="1"/>
  <c r="GP35" i="7"/>
  <c r="GP37" i="7" s="1"/>
  <c r="GH35" i="7"/>
  <c r="GH37" i="7" s="1"/>
  <c r="GC35" i="7"/>
  <c r="GC37" i="7" s="1"/>
  <c r="LW35" i="7"/>
  <c r="LW37" i="7" s="1"/>
  <c r="KP36" i="7"/>
  <c r="KP37" i="7" s="1"/>
  <c r="HS35" i="7"/>
  <c r="HS37" i="7" s="1"/>
  <c r="CW37" i="7"/>
  <c r="KC36" i="7"/>
  <c r="BU36" i="7"/>
  <c r="JF35" i="7"/>
  <c r="JF37" i="7" s="1"/>
  <c r="IF35" i="7"/>
  <c r="BW35" i="7"/>
  <c r="BW37" i="7" s="1"/>
  <c r="BI35" i="7"/>
  <c r="FF35" i="7"/>
  <c r="GD37" i="7"/>
  <c r="KQ36" i="7"/>
  <c r="KQ37" i="7" s="1"/>
  <c r="JW35" i="7"/>
  <c r="HF35" i="7"/>
  <c r="EL35" i="7"/>
  <c r="IC37" i="7"/>
  <c r="FU35" i="7"/>
  <c r="HQ93" i="11"/>
  <c r="HQ95" i="11" s="1"/>
  <c r="CC93" i="11"/>
  <c r="CC95" i="11" s="1"/>
  <c r="DG93" i="11"/>
  <c r="DG95" i="11" s="1"/>
  <c r="CO93" i="11"/>
  <c r="CO95" i="11" s="1"/>
  <c r="I93" i="11"/>
  <c r="I95" i="11" s="1"/>
  <c r="DS93" i="11"/>
  <c r="DS95" i="11" s="1"/>
  <c r="AA93" i="11"/>
  <c r="AA95" i="11" s="1"/>
  <c r="DA93" i="11"/>
  <c r="DA95" i="11" s="1"/>
  <c r="EE93" i="11"/>
  <c r="EE95" i="11" s="1"/>
  <c r="EF93" i="11"/>
  <c r="EF95" i="11" s="1"/>
  <c r="CJ93" i="11"/>
  <c r="CJ95" i="11" s="1"/>
  <c r="BX93" i="11"/>
  <c r="BX95" i="11" s="1"/>
  <c r="BL93" i="11"/>
  <c r="BL95" i="11" s="1"/>
  <c r="AN93" i="11"/>
  <c r="AN95" i="11" s="1"/>
  <c r="AB93" i="11"/>
  <c r="AB95" i="11" s="1"/>
  <c r="P93" i="11"/>
  <c r="P95" i="11" s="1"/>
  <c r="D93" i="11"/>
  <c r="D95" i="11" s="1"/>
  <c r="DM93" i="11"/>
  <c r="DM95" i="11" s="1"/>
  <c r="U93" i="11"/>
  <c r="U95" i="11" s="1"/>
  <c r="EQ93" i="11"/>
  <c r="EQ95" i="11" s="1"/>
  <c r="AM93" i="11"/>
  <c r="AM95" i="11" s="1"/>
  <c r="DY93" i="11"/>
  <c r="DY95" i="11" s="1"/>
  <c r="FC93" i="11"/>
  <c r="FC95" i="11" s="1"/>
  <c r="EK93" i="11"/>
  <c r="EK95" i="11" s="1"/>
  <c r="AY93" i="11"/>
  <c r="AY95" i="11" s="1"/>
  <c r="GA93" i="11"/>
  <c r="GA95" i="11" s="1"/>
  <c r="FI93" i="11"/>
  <c r="FI95" i="11" s="1"/>
  <c r="AS93" i="11"/>
  <c r="AS95" i="11" s="1"/>
  <c r="GM93" i="11"/>
  <c r="GM95" i="11" s="1"/>
  <c r="BK93" i="11"/>
  <c r="BK95" i="11" s="1"/>
  <c r="FU93" i="11"/>
  <c r="FU95" i="11" s="1"/>
  <c r="GY93" i="11"/>
  <c r="GY95" i="11" s="1"/>
  <c r="EZ93" i="11"/>
  <c r="EZ95" i="11" s="1"/>
  <c r="EN93" i="11"/>
  <c r="EN95" i="11" s="1"/>
  <c r="EB93" i="11"/>
  <c r="EB95" i="11" s="1"/>
  <c r="DD93" i="11"/>
  <c r="DD95" i="11" s="1"/>
  <c r="CR93" i="11"/>
  <c r="CR95" i="11" s="1"/>
  <c r="CF93" i="11"/>
  <c r="CF95" i="11" s="1"/>
  <c r="BT93" i="11"/>
  <c r="BT95" i="11" s="1"/>
  <c r="BH93" i="11"/>
  <c r="BH95" i="11" s="1"/>
  <c r="AV93" i="11"/>
  <c r="AV95" i="11" s="1"/>
  <c r="AJ93" i="11"/>
  <c r="AJ95" i="11" s="1"/>
  <c r="X93" i="11"/>
  <c r="X95" i="11" s="1"/>
  <c r="L93" i="11"/>
  <c r="L95" i="11" s="1"/>
  <c r="GG93" i="11"/>
  <c r="GG95" i="11" s="1"/>
  <c r="BE93" i="11"/>
  <c r="BE95" i="11" s="1"/>
  <c r="HK93" i="11"/>
  <c r="HK95" i="11" s="1"/>
  <c r="BW93" i="11"/>
  <c r="BW95" i="11" s="1"/>
  <c r="GS93" i="11"/>
  <c r="GS95" i="11" s="1"/>
  <c r="HW93" i="11"/>
  <c r="HW95" i="11" s="1"/>
  <c r="CI93" i="11"/>
  <c r="CI95" i="11" s="1"/>
  <c r="HE93" i="11"/>
  <c r="HE95" i="11" s="1"/>
  <c r="BQ93" i="11"/>
  <c r="BQ95" i="11" s="1"/>
  <c r="CU93" i="11"/>
  <c r="CU95" i="11" s="1"/>
  <c r="O93" i="11"/>
  <c r="O95" i="11" s="1"/>
  <c r="LN32" i="11"/>
  <c r="LB32" i="11"/>
  <c r="KP32" i="11"/>
  <c r="KD32" i="11"/>
  <c r="JR32" i="11"/>
  <c r="JF32" i="11"/>
  <c r="IT32" i="11"/>
  <c r="IH32" i="11"/>
  <c r="HV32" i="11"/>
  <c r="HJ32" i="11"/>
  <c r="GX32" i="11"/>
  <c r="GL32" i="11"/>
  <c r="FZ32" i="11"/>
  <c r="FN32" i="11"/>
  <c r="FB32" i="11"/>
  <c r="EP32" i="11"/>
  <c r="ED32" i="11"/>
  <c r="DR32" i="11"/>
  <c r="DF32" i="11"/>
  <c r="CT32" i="11"/>
  <c r="CH32" i="11"/>
  <c r="BV32" i="11"/>
  <c r="BJ32" i="11"/>
  <c r="AX32" i="11"/>
  <c r="AL32" i="11"/>
  <c r="Z32" i="11"/>
  <c r="N32" i="11"/>
  <c r="BP32" i="11"/>
  <c r="BD32" i="11"/>
  <c r="AR32" i="11"/>
  <c r="AF32" i="11"/>
  <c r="T32" i="11"/>
  <c r="H32" i="11"/>
  <c r="C75" i="11"/>
  <c r="B31" i="11"/>
  <c r="B32" i="11" s="1"/>
  <c r="G29" i="11"/>
  <c r="CL27" i="11"/>
  <c r="D27" i="11"/>
  <c r="D29" i="11" s="1"/>
  <c r="L27" i="11"/>
  <c r="V27" i="11"/>
  <c r="V29" i="11" s="1"/>
  <c r="AE27" i="11"/>
  <c r="AE29" i="11" s="1"/>
  <c r="AM27" i="11"/>
  <c r="AT27" i="11"/>
  <c r="AT29" i="11" s="1"/>
  <c r="CM27" i="11"/>
  <c r="CM29" i="11" s="1"/>
  <c r="CX27" i="11"/>
  <c r="DV27" i="11"/>
  <c r="EH27" i="11"/>
  <c r="FG27" i="11"/>
  <c r="HT27" i="11"/>
  <c r="ID27" i="11"/>
  <c r="ID29" i="11" s="1"/>
  <c r="IO27" i="11"/>
  <c r="JZ27" i="11"/>
  <c r="KQ27" i="11"/>
  <c r="LA27" i="11"/>
  <c r="E27" i="11"/>
  <c r="AF27" i="11"/>
  <c r="BE27" i="11"/>
  <c r="BW27" i="11"/>
  <c r="CD27" i="11"/>
  <c r="CD29" i="11" s="1"/>
  <c r="DW27" i="11"/>
  <c r="DW29" i="11" s="1"/>
  <c r="GS27" i="11"/>
  <c r="IP27" i="11"/>
  <c r="JG27" i="11"/>
  <c r="KI27" i="11"/>
  <c r="KR27" i="11"/>
  <c r="LL27" i="11"/>
  <c r="AF29" i="11"/>
  <c r="EG29" i="11"/>
  <c r="FG29" i="11"/>
  <c r="KR29" i="11"/>
  <c r="M27" i="11"/>
  <c r="M29" i="11" s="1"/>
  <c r="AV27" i="11"/>
  <c r="BF27" i="11"/>
  <c r="BF29" i="11" s="1"/>
  <c r="BP27" i="11"/>
  <c r="CO27" i="11"/>
  <c r="FI27" i="11"/>
  <c r="GJ27" i="11"/>
  <c r="GT27" i="11"/>
  <c r="GT29" i="11" s="1"/>
  <c r="HE27" i="11"/>
  <c r="IF27" i="11"/>
  <c r="IY27" i="11"/>
  <c r="JQ27" i="11"/>
  <c r="LC27" i="11"/>
  <c r="LM27" i="11"/>
  <c r="LS27" i="11"/>
  <c r="F27" i="11"/>
  <c r="CF27" i="11"/>
  <c r="CF29" i="11" s="1"/>
  <c r="CP27" i="11"/>
  <c r="DY27" i="11"/>
  <c r="EZ27" i="11"/>
  <c r="FJ27" i="11"/>
  <c r="FJ29" i="11" s="1"/>
  <c r="HF27" i="11"/>
  <c r="IG27" i="11"/>
  <c r="KB27" i="11"/>
  <c r="KK27" i="11"/>
  <c r="KT27" i="11"/>
  <c r="LD27" i="11"/>
  <c r="O27" i="11"/>
  <c r="O29" i="11" s="1"/>
  <c r="Y27" i="11"/>
  <c r="Y29" i="11" s="1"/>
  <c r="BH27" i="11"/>
  <c r="DP27" i="11"/>
  <c r="DZ27" i="11"/>
  <c r="DZ29" i="11" s="1"/>
  <c r="GV27" i="11"/>
  <c r="HW27" i="11"/>
  <c r="IR27" i="11"/>
  <c r="JS27" i="11"/>
  <c r="KC27" i="11"/>
  <c r="LE27" i="11"/>
  <c r="LE29" i="11" s="1"/>
  <c r="U27" i="11"/>
  <c r="G27" i="11"/>
  <c r="BI27" i="11"/>
  <c r="BI29" i="11" s="1"/>
  <c r="CR27" i="11"/>
  <c r="FL27" i="11"/>
  <c r="FV27" i="11"/>
  <c r="FV29" i="11" s="1"/>
  <c r="GW27" i="11"/>
  <c r="HO27" i="11"/>
  <c r="II27" i="11"/>
  <c r="IS27" i="11"/>
  <c r="JJ27" i="11"/>
  <c r="JT27" i="11"/>
  <c r="LF27" i="11"/>
  <c r="P27" i="11"/>
  <c r="P29" i="11" s="1"/>
  <c r="AY27" i="11"/>
  <c r="CS27" i="11"/>
  <c r="CS29" i="11" s="1"/>
  <c r="EB27" i="11"/>
  <c r="EL27" i="11"/>
  <c r="EL29" i="11" s="1"/>
  <c r="FM27" i="11"/>
  <c r="GM27" i="11"/>
  <c r="HH27" i="11"/>
  <c r="IJ27" i="11"/>
  <c r="JU27" i="11"/>
  <c r="LP27" i="11"/>
  <c r="LP29" i="11" s="1"/>
  <c r="C27" i="11"/>
  <c r="DE27" i="11"/>
  <c r="FR27" i="11"/>
  <c r="Q27" i="11"/>
  <c r="AQ27" i="11"/>
  <c r="AQ29" i="11" s="1"/>
  <c r="CI27" i="11"/>
  <c r="EC27" i="11"/>
  <c r="EC29" i="11" s="1"/>
  <c r="FC27" i="11"/>
  <c r="GE27" i="11"/>
  <c r="GE29" i="11" s="1"/>
  <c r="GY27" i="11"/>
  <c r="HI27" i="11"/>
  <c r="IK27" i="11"/>
  <c r="IK29" i="11" s="1"/>
  <c r="JV27" i="11"/>
  <c r="KW27" i="11"/>
  <c r="FF27" i="11"/>
  <c r="IC27" i="11"/>
  <c r="BC29" i="11"/>
  <c r="BP29" i="11"/>
  <c r="CP29" i="11"/>
  <c r="HF29" i="11"/>
  <c r="I27" i="11"/>
  <c r="R27" i="11"/>
  <c r="AB27" i="11"/>
  <c r="AB29" i="11" s="1"/>
  <c r="AJ27" i="11"/>
  <c r="CA27" i="11"/>
  <c r="CA29" i="11" s="1"/>
  <c r="DS27" i="11"/>
  <c r="EU27" i="11"/>
  <c r="EU29" i="11" s="1"/>
  <c r="FO27" i="11"/>
  <c r="FO29" i="11" s="1"/>
  <c r="FX27" i="11"/>
  <c r="GZ27" i="11"/>
  <c r="GZ29" i="11" s="1"/>
  <c r="HZ27" i="11"/>
  <c r="IL27" i="11"/>
  <c r="KF27" i="11"/>
  <c r="KX27" i="11"/>
  <c r="S27" i="11"/>
  <c r="S29" i="11" s="1"/>
  <c r="AC27" i="11"/>
  <c r="AK27" i="11"/>
  <c r="BL27" i="11"/>
  <c r="BL29" i="11" s="1"/>
  <c r="BT27" i="11"/>
  <c r="DK27" i="11"/>
  <c r="DK29" i="11" s="1"/>
  <c r="EE27" i="11"/>
  <c r="EN27" i="11"/>
  <c r="EN29" i="11" s="1"/>
  <c r="FP27" i="11"/>
  <c r="FY27" i="11"/>
  <c r="HA27" i="11"/>
  <c r="HA29" i="11" s="1"/>
  <c r="IA27" i="11"/>
  <c r="IV27" i="11"/>
  <c r="IV29" i="11" s="1"/>
  <c r="JD27" i="11"/>
  <c r="JM27" i="11"/>
  <c r="LI27" i="11"/>
  <c r="JU29" i="11"/>
  <c r="JT29" i="11"/>
  <c r="J27" i="11"/>
  <c r="J29" i="11" s="1"/>
  <c r="AD27" i="11"/>
  <c r="BB27" i="11"/>
  <c r="BM27" i="11"/>
  <c r="BU27" i="11"/>
  <c r="CV27" i="11"/>
  <c r="CV29" i="11" s="1"/>
  <c r="DD27" i="11"/>
  <c r="EF27" i="11"/>
  <c r="EF29" i="11" s="1"/>
  <c r="EO27" i="11"/>
  <c r="FQ27" i="11"/>
  <c r="FQ29" i="11" s="1"/>
  <c r="GP27" i="11"/>
  <c r="HB27" i="11"/>
  <c r="JN27" i="11"/>
  <c r="LJ27" i="11"/>
  <c r="H27" i="11"/>
  <c r="H29" i="11" s="1"/>
  <c r="AR27" i="11"/>
  <c r="AR29" i="11" s="1"/>
  <c r="CB27" i="11"/>
  <c r="CB29" i="11" s="1"/>
  <c r="DL27" i="11"/>
  <c r="DL29" i="11" s="1"/>
  <c r="EV27" i="11"/>
  <c r="EV29" i="11" s="1"/>
  <c r="GF27" i="11"/>
  <c r="HP27" i="11"/>
  <c r="HP29" i="11" s="1"/>
  <c r="IZ27" i="11"/>
  <c r="KJ27" i="11"/>
  <c r="KJ29" i="11" s="1"/>
  <c r="LT27" i="11"/>
  <c r="AP28" i="11"/>
  <c r="BG28" i="11"/>
  <c r="CF28" i="11"/>
  <c r="CW28" i="11"/>
  <c r="CW29" i="11" s="1"/>
  <c r="EN28" i="11"/>
  <c r="B27" i="11"/>
  <c r="W27" i="11"/>
  <c r="BG27" i="11"/>
  <c r="CQ27" i="11"/>
  <c r="EA27" i="11"/>
  <c r="FK27" i="11"/>
  <c r="GU27" i="11"/>
  <c r="IE27" i="11"/>
  <c r="JO27" i="11"/>
  <c r="KY27" i="11"/>
  <c r="Q28" i="11"/>
  <c r="CX28" i="11"/>
  <c r="HS28" i="11"/>
  <c r="AL27" i="11"/>
  <c r="AL29" i="11" s="1"/>
  <c r="AS27" i="11"/>
  <c r="AZ27" i="11"/>
  <c r="AZ29" i="11" s="1"/>
  <c r="BV27" i="11"/>
  <c r="BV29" i="11" s="1"/>
  <c r="CC27" i="11"/>
  <c r="CJ27" i="11"/>
  <c r="CJ29" i="11" s="1"/>
  <c r="DF27" i="11"/>
  <c r="DF29" i="11" s="1"/>
  <c r="DM27" i="11"/>
  <c r="DT27" i="11"/>
  <c r="DT29" i="11" s="1"/>
  <c r="EP27" i="11"/>
  <c r="EP29" i="11" s="1"/>
  <c r="EW27" i="11"/>
  <c r="FD27" i="11"/>
  <c r="FD29" i="11" s="1"/>
  <c r="FZ27" i="11"/>
  <c r="FZ29" i="11" s="1"/>
  <c r="GG27" i="11"/>
  <c r="GN27" i="11"/>
  <c r="HJ27" i="11"/>
  <c r="HJ29" i="11" s="1"/>
  <c r="HQ27" i="11"/>
  <c r="HX27" i="11"/>
  <c r="HX29" i="11" s="1"/>
  <c r="IT27" i="11"/>
  <c r="IT29" i="11" s="1"/>
  <c r="JA27" i="11"/>
  <c r="JH27" i="11"/>
  <c r="KD27" i="11"/>
  <c r="LN27" i="11"/>
  <c r="LU27" i="11"/>
  <c r="AI28" i="11"/>
  <c r="AY28" i="11"/>
  <c r="IE28" i="11"/>
  <c r="KM28" i="11"/>
  <c r="BA27" i="11"/>
  <c r="BA29" i="11" s="1"/>
  <c r="BO27" i="11"/>
  <c r="BO29" i="11" s="1"/>
  <c r="CK27" i="11"/>
  <c r="CY27" i="11"/>
  <c r="CY29" i="11" s="1"/>
  <c r="DU27" i="11"/>
  <c r="DU29" i="11" s="1"/>
  <c r="EI27" i="11"/>
  <c r="FE27" i="11"/>
  <c r="FE29" i="11" s="1"/>
  <c r="FS27" i="11"/>
  <c r="GO27" i="11"/>
  <c r="GO29" i="11" s="1"/>
  <c r="HC27" i="11"/>
  <c r="HC29" i="11" s="1"/>
  <c r="HY27" i="11"/>
  <c r="HY29" i="11" s="1"/>
  <c r="IM27" i="11"/>
  <c r="JI27" i="11"/>
  <c r="JI29" i="11" s="1"/>
  <c r="JP27" i="11"/>
  <c r="JP29" i="11" s="1"/>
  <c r="JW27" i="11"/>
  <c r="KS27" i="11"/>
  <c r="KS29" i="11" s="1"/>
  <c r="KZ27" i="11"/>
  <c r="LG27" i="11"/>
  <c r="R28" i="11"/>
  <c r="R29" i="11" s="1"/>
  <c r="BZ28" i="11"/>
  <c r="DP28" i="11"/>
  <c r="DP29" i="11" s="1"/>
  <c r="EY28" i="11"/>
  <c r="CZ27" i="11"/>
  <c r="CZ29" i="11" s="1"/>
  <c r="DG27" i="11"/>
  <c r="DN27" i="11"/>
  <c r="DN29" i="11" s="1"/>
  <c r="EJ27" i="11"/>
  <c r="EJ29" i="11" s="1"/>
  <c r="EQ27" i="11"/>
  <c r="EX27" i="11"/>
  <c r="EX29" i="11" s="1"/>
  <c r="FT27" i="11"/>
  <c r="FT29" i="11" s="1"/>
  <c r="GA27" i="11"/>
  <c r="GH27" i="11"/>
  <c r="GH29" i="11" s="1"/>
  <c r="HD27" i="11"/>
  <c r="HK27" i="11"/>
  <c r="HR27" i="11"/>
  <c r="IN27" i="11"/>
  <c r="IN29" i="11" s="1"/>
  <c r="IU27" i="11"/>
  <c r="JB27" i="11"/>
  <c r="JB29" i="11" s="1"/>
  <c r="JX27" i="11"/>
  <c r="JX29" i="11" s="1"/>
  <c r="KE27" i="11"/>
  <c r="KL27" i="11"/>
  <c r="LH27" i="11"/>
  <c r="LO27" i="11"/>
  <c r="LV27" i="11"/>
  <c r="EH28" i="11"/>
  <c r="EZ28" i="11"/>
  <c r="K27" i="11"/>
  <c r="AU27" i="11"/>
  <c r="CE27" i="11"/>
  <c r="DO27" i="11"/>
  <c r="EY27" i="11"/>
  <c r="EY29" i="11" s="1"/>
  <c r="GI27" i="11"/>
  <c r="HS27" i="11"/>
  <c r="JC27" i="11"/>
  <c r="JC29" i="11" s="1"/>
  <c r="KM27" i="11"/>
  <c r="KM29" i="11" s="1"/>
  <c r="LW27" i="11"/>
  <c r="BS28" i="11"/>
  <c r="DA28" i="11"/>
  <c r="IQ28" i="11"/>
  <c r="KY28" i="11"/>
  <c r="LH29" i="11"/>
  <c r="Z27" i="11"/>
  <c r="Z29" i="11" s="1"/>
  <c r="AG27" i="11"/>
  <c r="AG29" i="11" s="1"/>
  <c r="AN27" i="11"/>
  <c r="AN29" i="11" s="1"/>
  <c r="BJ27" i="11"/>
  <c r="BJ29" i="11" s="1"/>
  <c r="BQ27" i="11"/>
  <c r="BX27" i="11"/>
  <c r="BX29" i="11" s="1"/>
  <c r="CT27" i="11"/>
  <c r="CT29" i="11" s="1"/>
  <c r="DA27" i="11"/>
  <c r="DA29" i="11" s="1"/>
  <c r="DH27" i="11"/>
  <c r="DH29" i="11" s="1"/>
  <c r="ED27" i="11"/>
  <c r="ED29" i="11" s="1"/>
  <c r="EK27" i="11"/>
  <c r="EK29" i="11" s="1"/>
  <c r="ER27" i="11"/>
  <c r="ER29" i="11" s="1"/>
  <c r="FN27" i="11"/>
  <c r="FN29" i="11" s="1"/>
  <c r="FU27" i="11"/>
  <c r="GB27" i="11"/>
  <c r="GB29" i="11" s="1"/>
  <c r="GX27" i="11"/>
  <c r="GX29" i="11" s="1"/>
  <c r="HL27" i="11"/>
  <c r="IH27" i="11"/>
  <c r="JR27" i="11"/>
  <c r="JR29" i="11" s="1"/>
  <c r="LB27" i="11"/>
  <c r="L28" i="11"/>
  <c r="L29" i="11" s="1"/>
  <c r="AC28" i="11"/>
  <c r="AC29" i="11" s="1"/>
  <c r="BB28" i="11"/>
  <c r="BB29" i="11" s="1"/>
  <c r="DJ28" i="11"/>
  <c r="EA28" i="11"/>
  <c r="JC28" i="11"/>
  <c r="AO27" i="11"/>
  <c r="AO29" i="11" s="1"/>
  <c r="BY27" i="11"/>
  <c r="DI27" i="11"/>
  <c r="DI29" i="11" s="1"/>
  <c r="ES27" i="11"/>
  <c r="GC27" i="11"/>
  <c r="GC29" i="11" s="1"/>
  <c r="HM27" i="11"/>
  <c r="HM29" i="11" s="1"/>
  <c r="IW27" i="11"/>
  <c r="IW29" i="11" s="1"/>
  <c r="JK27" i="11"/>
  <c r="KG27" i="11"/>
  <c r="KG29" i="11" s="1"/>
  <c r="KN27" i="11"/>
  <c r="KN29" i="11" s="1"/>
  <c r="KU27" i="11"/>
  <c r="LQ27" i="11"/>
  <c r="LQ29" i="11" s="1"/>
  <c r="AD28" i="11"/>
  <c r="AD29" i="11" s="1"/>
  <c r="BT28" i="11"/>
  <c r="CK28" i="11"/>
  <c r="LO29" i="11"/>
  <c r="T27" i="11"/>
  <c r="T29" i="11" s="1"/>
  <c r="AA27" i="11"/>
  <c r="AH27" i="11"/>
  <c r="AH29" i="11" s="1"/>
  <c r="BD27" i="11"/>
  <c r="BD29" i="11" s="1"/>
  <c r="BK27" i="11"/>
  <c r="BR27" i="11"/>
  <c r="CN27" i="11"/>
  <c r="CN29" i="11" s="1"/>
  <c r="CU27" i="11"/>
  <c r="DB27" i="11"/>
  <c r="DX27" i="11"/>
  <c r="DX29" i="11" s="1"/>
  <c r="FH27" i="11"/>
  <c r="FH29" i="11" s="1"/>
  <c r="GR27" i="11"/>
  <c r="GR29" i="11" s="1"/>
  <c r="IB27" i="11"/>
  <c r="IB29" i="11" s="1"/>
  <c r="JL27" i="11"/>
  <c r="JL29" i="11" s="1"/>
  <c r="KV27" i="11"/>
  <c r="E28" i="11"/>
  <c r="DC28" i="11"/>
  <c r="ET28" i="11"/>
  <c r="FL28" i="11"/>
  <c r="FL29" i="11" s="1"/>
  <c r="FW28" i="11"/>
  <c r="LK28" i="11"/>
  <c r="AI27" i="11"/>
  <c r="AI29" i="11" s="1"/>
  <c r="AP27" i="11"/>
  <c r="AP29" i="11" s="1"/>
  <c r="AW27" i="11"/>
  <c r="AW29" i="11" s="1"/>
  <c r="BS27" i="11"/>
  <c r="BS29" i="11" s="1"/>
  <c r="BZ27" i="11"/>
  <c r="BZ29" i="11" s="1"/>
  <c r="CG27" i="11"/>
  <c r="CG29" i="11" s="1"/>
  <c r="DC27" i="11"/>
  <c r="DC29" i="11" s="1"/>
  <c r="DJ27" i="11"/>
  <c r="DJ29" i="11" s="1"/>
  <c r="DQ27" i="11"/>
  <c r="DQ29" i="11" s="1"/>
  <c r="EM27" i="11"/>
  <c r="EM29" i="11" s="1"/>
  <c r="ET27" i="11"/>
  <c r="ET29" i="11" s="1"/>
  <c r="FA27" i="11"/>
  <c r="FA29" i="11" s="1"/>
  <c r="FW27" i="11"/>
  <c r="FW29" i="11" s="1"/>
  <c r="GD27" i="11"/>
  <c r="GK27" i="11"/>
  <c r="GK29" i="11" s="1"/>
  <c r="HG27" i="11"/>
  <c r="HG29" i="11" s="1"/>
  <c r="HN27" i="11"/>
  <c r="HU27" i="11"/>
  <c r="HU29" i="11" s="1"/>
  <c r="IQ27" i="11"/>
  <c r="IQ29" i="11" s="1"/>
  <c r="IX27" i="11"/>
  <c r="JE27" i="11"/>
  <c r="JE29" i="11" s="1"/>
  <c r="KA27" i="11"/>
  <c r="KA29" i="11" s="1"/>
  <c r="KH27" i="11"/>
  <c r="KO27" i="11"/>
  <c r="KO29" i="11" s="1"/>
  <c r="LK27" i="11"/>
  <c r="LK29" i="11" s="1"/>
  <c r="LR27" i="11"/>
  <c r="F28" i="11"/>
  <c r="F29" i="11" s="1"/>
  <c r="W28" i="11"/>
  <c r="W29" i="11" s="1"/>
  <c r="AV28" i="11"/>
  <c r="BM28" i="11"/>
  <c r="GI28" i="11"/>
  <c r="JO28" i="11"/>
  <c r="N27" i="11"/>
  <c r="N29" i="11" s="1"/>
  <c r="AX27" i="11"/>
  <c r="CH27" i="11"/>
  <c r="DR27" i="11"/>
  <c r="FB27" i="11"/>
  <c r="GL27" i="11"/>
  <c r="GL29" i="11" s="1"/>
  <c r="HV27" i="11"/>
  <c r="HV29" i="11" s="1"/>
  <c r="JF27" i="11"/>
  <c r="KP27" i="11"/>
  <c r="BN28" i="11"/>
  <c r="BN29" i="11" s="1"/>
  <c r="EM28" i="11"/>
  <c r="GU28" i="11"/>
  <c r="LW28" i="11"/>
  <c r="AM28" i="11"/>
  <c r="DG28" i="11"/>
  <c r="GD28" i="11"/>
  <c r="HB28" i="11"/>
  <c r="HR28" i="11"/>
  <c r="HZ28" i="11"/>
  <c r="IH28" i="11"/>
  <c r="IP28" i="11"/>
  <c r="IP29" i="11" s="1"/>
  <c r="IX28" i="11"/>
  <c r="JF28" i="11"/>
  <c r="JN28" i="11"/>
  <c r="JV28" i="11"/>
  <c r="KD28" i="11"/>
  <c r="KD29" i="11" s="1"/>
  <c r="KL28" i="11"/>
  <c r="KT28" i="11"/>
  <c r="KT29" i="11" s="1"/>
  <c r="LB28" i="11"/>
  <c r="LJ28" i="11"/>
  <c r="LJ29" i="11" s="1"/>
  <c r="LR28" i="11"/>
  <c r="GM28" i="11"/>
  <c r="HK28" i="11"/>
  <c r="HK29" i="11" s="1"/>
  <c r="IA28" i="11"/>
  <c r="IA29" i="11" s="1"/>
  <c r="II28" i="11"/>
  <c r="IY28" i="11"/>
  <c r="JG28" i="11"/>
  <c r="JW28" i="11"/>
  <c r="KE28" i="11"/>
  <c r="KU28" i="11"/>
  <c r="LC28" i="11"/>
  <c r="LS28" i="11"/>
  <c r="AA28" i="11"/>
  <c r="CU28" i="11"/>
  <c r="LT28" i="11"/>
  <c r="LT29" i="11" s="1"/>
  <c r="U28" i="11"/>
  <c r="AU28" i="11"/>
  <c r="BH28" i="11"/>
  <c r="BH29" i="11" s="1"/>
  <c r="BU28" i="11"/>
  <c r="CH28" i="11"/>
  <c r="CO28" i="11"/>
  <c r="CO29" i="11" s="1"/>
  <c r="DB28" i="11"/>
  <c r="DO28" i="11"/>
  <c r="EB28" i="11"/>
  <c r="EO28" i="11"/>
  <c r="FB28" i="11"/>
  <c r="FI28" i="11"/>
  <c r="FI29" i="11" s="1"/>
  <c r="FP28" i="11"/>
  <c r="FX28" i="11"/>
  <c r="FX29" i="11" s="1"/>
  <c r="GF28" i="11"/>
  <c r="GN28" i="11"/>
  <c r="GV28" i="11"/>
  <c r="HD28" i="11"/>
  <c r="HL28" i="11"/>
  <c r="HT28" i="11"/>
  <c r="HT29" i="11" s="1"/>
  <c r="IB28" i="11"/>
  <c r="IJ28" i="11"/>
  <c r="IR28" i="11"/>
  <c r="IZ28" i="11"/>
  <c r="JH28" i="11"/>
  <c r="JP28" i="11"/>
  <c r="JX28" i="11"/>
  <c r="KF28" i="11"/>
  <c r="KN28" i="11"/>
  <c r="KV28" i="11"/>
  <c r="LD28" i="11"/>
  <c r="LD29" i="11" s="1"/>
  <c r="LL28" i="11"/>
  <c r="LU28" i="11"/>
  <c r="CI28" i="11"/>
  <c r="CI29" i="11" s="1"/>
  <c r="DI28" i="11"/>
  <c r="DV28" i="11"/>
  <c r="EI28" i="11"/>
  <c r="FC28" i="11"/>
  <c r="FC29" i="11" s="1"/>
  <c r="FY28" i="11"/>
  <c r="GG28" i="11"/>
  <c r="GG29" i="11" s="1"/>
  <c r="GW28" i="11"/>
  <c r="HE28" i="11"/>
  <c r="IC28" i="11"/>
  <c r="IS28" i="11"/>
  <c r="JA28" i="11"/>
  <c r="JQ28" i="11"/>
  <c r="JY28" i="11"/>
  <c r="JY29" i="11" s="1"/>
  <c r="KW28" i="11"/>
  <c r="KW29" i="11" s="1"/>
  <c r="LM28" i="11"/>
  <c r="I28" i="11"/>
  <c r="CC28" i="11"/>
  <c r="EW28" i="11"/>
  <c r="LV28" i="11"/>
  <c r="C28" i="11"/>
  <c r="BW28" i="11"/>
  <c r="EQ28" i="11"/>
  <c r="FR28" i="11"/>
  <c r="GP28" i="11"/>
  <c r="HN28" i="11"/>
  <c r="IL28" i="11"/>
  <c r="JJ28" i="11"/>
  <c r="JZ28" i="11"/>
  <c r="KH28" i="11"/>
  <c r="KP28" i="11"/>
  <c r="KX28" i="11"/>
  <c r="LF28" i="11"/>
  <c r="LN28" i="11"/>
  <c r="LN29" i="11" s="1"/>
  <c r="AJ28" i="11"/>
  <c r="BQ28" i="11"/>
  <c r="CQ28" i="11"/>
  <c r="CQ29" i="11" s="1"/>
  <c r="DD28" i="11"/>
  <c r="DD29" i="11" s="1"/>
  <c r="EK28" i="11"/>
  <c r="FK28" i="11"/>
  <c r="FS28" i="11"/>
  <c r="GA28" i="11"/>
  <c r="GQ28" i="11"/>
  <c r="GQ29" i="11" s="1"/>
  <c r="GY28" i="11"/>
  <c r="GY29" i="11" s="1"/>
  <c r="HO28" i="11"/>
  <c r="HW28" i="11"/>
  <c r="IM28" i="11"/>
  <c r="IU28" i="11"/>
  <c r="JK28" i="11"/>
  <c r="JS28" i="11"/>
  <c r="KI28" i="11"/>
  <c r="KI29" i="11" s="1"/>
  <c r="KQ28" i="11"/>
  <c r="LG28" i="11"/>
  <c r="BK28" i="11"/>
  <c r="EE28" i="11"/>
  <c r="K28" i="11"/>
  <c r="X28" i="11"/>
  <c r="X29" i="11" s="1"/>
  <c r="AK28" i="11"/>
  <c r="AX28" i="11"/>
  <c r="BE28" i="11"/>
  <c r="BR28" i="11"/>
  <c r="CE28" i="11"/>
  <c r="CR28" i="11"/>
  <c r="DE28" i="11"/>
  <c r="DR28" i="11"/>
  <c r="DY28" i="11"/>
  <c r="GJ28" i="11"/>
  <c r="HH28" i="11"/>
  <c r="IF28" i="11"/>
  <c r="JD28" i="11"/>
  <c r="JD29" i="11" s="1"/>
  <c r="KB28" i="11"/>
  <c r="KZ28" i="11"/>
  <c r="BY28" i="11"/>
  <c r="CL28" i="11"/>
  <c r="CY28" i="11"/>
  <c r="DS28" i="11"/>
  <c r="ES28" i="11"/>
  <c r="FF28" i="11"/>
  <c r="FM28" i="11"/>
  <c r="FU28" i="11"/>
  <c r="GS28" i="11"/>
  <c r="GS29" i="11" s="1"/>
  <c r="HI28" i="11"/>
  <c r="HQ28" i="11"/>
  <c r="IG28" i="11"/>
  <c r="IO28" i="11"/>
  <c r="JM28" i="11"/>
  <c r="KC28" i="11"/>
  <c r="KK28" i="11"/>
  <c r="LA28" i="11"/>
  <c r="LI28" i="11"/>
  <c r="AS28" i="11"/>
  <c r="AS29" i="11" s="1"/>
  <c r="DM28" i="11"/>
  <c r="E38" i="9"/>
  <c r="E78" i="9" s="1"/>
  <c r="E32" i="9"/>
  <c r="E34" i="9"/>
  <c r="E74" i="9" s="1"/>
  <c r="E36" i="9"/>
  <c r="E33" i="9"/>
  <c r="E73" i="9" s="1"/>
  <c r="E45" i="9"/>
  <c r="E85" i="9" s="1"/>
  <c r="E49" i="9"/>
  <c r="E89" i="9" s="1"/>
  <c r="E35" i="9"/>
  <c r="E75" i="9" s="1"/>
  <c r="E37" i="9"/>
  <c r="E77" i="9" s="1"/>
  <c r="E51" i="9"/>
  <c r="E91" i="9" s="1"/>
  <c r="E43" i="9"/>
  <c r="E83" i="9" s="1"/>
  <c r="E46" i="9"/>
  <c r="E86" i="9" s="1"/>
  <c r="E40" i="9"/>
  <c r="E42" i="9"/>
  <c r="E82" i="9" s="1"/>
  <c r="E44" i="9"/>
  <c r="E84" i="9" s="1"/>
  <c r="E41" i="9"/>
  <c r="E81" i="9" s="1"/>
  <c r="E47" i="9"/>
  <c r="E87" i="9" s="1"/>
  <c r="E50" i="9"/>
  <c r="E90" i="9" s="1"/>
  <c r="E39" i="9"/>
  <c r="E79" i="9" s="1"/>
  <c r="E48" i="9"/>
  <c r="E88" i="9" s="1"/>
  <c r="E52" i="9"/>
  <c r="E92" i="9" s="1"/>
  <c r="LN31" i="9"/>
  <c r="LN34" i="9" s="1"/>
  <c r="LN74" i="9" s="1"/>
  <c r="LB31" i="9"/>
  <c r="LB33" i="9" s="1"/>
  <c r="LB73" i="9" s="1"/>
  <c r="LB44" i="9"/>
  <c r="LB84" i="9" s="1"/>
  <c r="LB47" i="9"/>
  <c r="LB87" i="9" s="1"/>
  <c r="LB32" i="9"/>
  <c r="KP31" i="9"/>
  <c r="KP34" i="9" s="1"/>
  <c r="KP74" i="9" s="1"/>
  <c r="KD31" i="9"/>
  <c r="KD33" i="9" s="1"/>
  <c r="KD73" i="9" s="1"/>
  <c r="JR31" i="9"/>
  <c r="JR36" i="9" s="1"/>
  <c r="JR76" i="9" s="1"/>
  <c r="JF31" i="9"/>
  <c r="JF32" i="9" s="1"/>
  <c r="JF34" i="9"/>
  <c r="JF41" i="9"/>
  <c r="JF81" i="9" s="1"/>
  <c r="JF36" i="9"/>
  <c r="JF76" i="9" s="1"/>
  <c r="JF40" i="9"/>
  <c r="JF80" i="9" s="1"/>
  <c r="JF52" i="9"/>
  <c r="JF92" i="9" s="1"/>
  <c r="IT31" i="9"/>
  <c r="IT36" i="9" s="1"/>
  <c r="IT76" i="9" s="1"/>
  <c r="IH31" i="9"/>
  <c r="HV31" i="9"/>
  <c r="HV34" i="9" s="1"/>
  <c r="HV74" i="9" s="1"/>
  <c r="HJ31" i="9"/>
  <c r="HJ34" i="9" s="1"/>
  <c r="HJ35" i="9"/>
  <c r="HJ75" i="9" s="1"/>
  <c r="HJ44" i="9"/>
  <c r="HJ84" i="9" s="1"/>
  <c r="HJ41" i="9"/>
  <c r="HJ81" i="9" s="1"/>
  <c r="HJ51" i="9"/>
  <c r="HJ42" i="9"/>
  <c r="GX31" i="9"/>
  <c r="GX51" i="9" s="1"/>
  <c r="GX91" i="9" s="1"/>
  <c r="GX39" i="9"/>
  <c r="GX38" i="9"/>
  <c r="GX78" i="9" s="1"/>
  <c r="GX43" i="9"/>
  <c r="GX83" i="9" s="1"/>
  <c r="GL31" i="9"/>
  <c r="GL32" i="9" s="1"/>
  <c r="FZ48" i="9"/>
  <c r="FZ88" i="9" s="1"/>
  <c r="FZ46" i="9"/>
  <c r="FZ45" i="9"/>
  <c r="FZ85" i="9" s="1"/>
  <c r="FZ31" i="9"/>
  <c r="FZ44" i="9" s="1"/>
  <c r="FZ84" i="9" s="1"/>
  <c r="FN31" i="9"/>
  <c r="FN44" i="9" s="1"/>
  <c r="FN84" i="9" s="1"/>
  <c r="FN45" i="9"/>
  <c r="FN85" i="9" s="1"/>
  <c r="FB41" i="9"/>
  <c r="FB81" i="9" s="1"/>
  <c r="FB31" i="9"/>
  <c r="FB42" i="9" s="1"/>
  <c r="FB82" i="9" s="1"/>
  <c r="EP31" i="9"/>
  <c r="EP42" i="9" s="1"/>
  <c r="EP82" i="9" s="1"/>
  <c r="DR31" i="9"/>
  <c r="DR46" i="9" s="1"/>
  <c r="DR86" i="9" s="1"/>
  <c r="DF31" i="9"/>
  <c r="DF34" i="9" s="1"/>
  <c r="DF40" i="9"/>
  <c r="DF80" i="9" s="1"/>
  <c r="CT31" i="9"/>
  <c r="CT36" i="9" s="1"/>
  <c r="CT76" i="9" s="1"/>
  <c r="CH44" i="9"/>
  <c r="CH84" i="9" s="1"/>
  <c r="CH31" i="9"/>
  <c r="CH39" i="9" s="1"/>
  <c r="CH79" i="9" s="1"/>
  <c r="BV31" i="9"/>
  <c r="BV37" i="9" s="1"/>
  <c r="BV77" i="9" s="1"/>
  <c r="BV41" i="9"/>
  <c r="BV81" i="9" s="1"/>
  <c r="BV44" i="9"/>
  <c r="BV84" i="9" s="1"/>
  <c r="BV42" i="9"/>
  <c r="BV82" i="9" s="1"/>
  <c r="BV39" i="9"/>
  <c r="BV79" i="9" s="1"/>
  <c r="BV51" i="9"/>
  <c r="BV40" i="9"/>
  <c r="BV80" i="9" s="1"/>
  <c r="BV43" i="9"/>
  <c r="BV83" i="9" s="1"/>
  <c r="BJ31" i="9"/>
  <c r="BJ33" i="9" s="1"/>
  <c r="BJ73" i="9" s="1"/>
  <c r="AX31" i="9"/>
  <c r="AX44" i="9" s="1"/>
  <c r="AX84" i="9" s="1"/>
  <c r="AX45" i="9"/>
  <c r="AX85" i="9" s="1"/>
  <c r="AX52" i="9"/>
  <c r="AX92" i="9" s="1"/>
  <c r="AX34" i="9"/>
  <c r="AX74" i="9" s="1"/>
  <c r="AX49" i="9"/>
  <c r="AX89" i="9" s="1"/>
  <c r="AX36" i="9"/>
  <c r="AX76" i="9" s="1"/>
  <c r="AX41" i="9"/>
  <c r="AX81" i="9" s="1"/>
  <c r="AX47" i="9"/>
  <c r="AX46" i="9"/>
  <c r="AX42" i="9"/>
  <c r="AX82" i="9" s="1"/>
  <c r="N31" i="9"/>
  <c r="N38" i="9" s="1"/>
  <c r="N78" i="9" s="1"/>
  <c r="N36" i="9"/>
  <c r="N76" i="9" s="1"/>
  <c r="N44" i="9"/>
  <c r="N84" i="9" s="1"/>
  <c r="N50" i="9"/>
  <c r="N90" i="9" s="1"/>
  <c r="N42" i="9"/>
  <c r="N82" i="9" s="1"/>
  <c r="N49" i="9"/>
  <c r="N89" i="9" s="1"/>
  <c r="N52" i="9"/>
  <c r="N92" i="9" s="1"/>
  <c r="D34" i="9"/>
  <c r="D74" i="9" s="1"/>
  <c r="D38" i="9"/>
  <c r="D78" i="9" s="1"/>
  <c r="D32" i="9"/>
  <c r="D36" i="9"/>
  <c r="D33" i="9"/>
  <c r="D73" i="9" s="1"/>
  <c r="D35" i="9"/>
  <c r="D37" i="9"/>
  <c r="D77" i="9" s="1"/>
  <c r="D41" i="9"/>
  <c r="D81" i="9" s="1"/>
  <c r="D44" i="9"/>
  <c r="D84" i="9" s="1"/>
  <c r="D48" i="9"/>
  <c r="D88" i="9" s="1"/>
  <c r="D43" i="9"/>
  <c r="D83" i="9" s="1"/>
  <c r="D46" i="9"/>
  <c r="D86" i="9" s="1"/>
  <c r="D45" i="9"/>
  <c r="D85" i="9" s="1"/>
  <c r="D40" i="9"/>
  <c r="D80" i="9" s="1"/>
  <c r="D42" i="9"/>
  <c r="D82" i="9" s="1"/>
  <c r="D52" i="9"/>
  <c r="D92" i="9" s="1"/>
  <c r="D47" i="9"/>
  <c r="D87" i="9" s="1"/>
  <c r="D49" i="9"/>
  <c r="D89" i="9" s="1"/>
  <c r="D50" i="9"/>
  <c r="D90" i="9" s="1"/>
  <c r="D39" i="9"/>
  <c r="D51" i="9"/>
  <c r="D91" i="9" s="1"/>
  <c r="LM38" i="9"/>
  <c r="LM45" i="9"/>
  <c r="LM85" i="9" s="1"/>
  <c r="LM31" i="9"/>
  <c r="LM32" i="9" s="1"/>
  <c r="LM39" i="9"/>
  <c r="LA31" i="9"/>
  <c r="LA45" i="9" s="1"/>
  <c r="LA85" i="9" s="1"/>
  <c r="LA34" i="9"/>
  <c r="LA74" i="9" s="1"/>
  <c r="KO31" i="9"/>
  <c r="KO35" i="9" s="1"/>
  <c r="KO75" i="9" s="1"/>
  <c r="KO49" i="9"/>
  <c r="KO89" i="9" s="1"/>
  <c r="KO50" i="9"/>
  <c r="KO90" i="9" s="1"/>
  <c r="KC40" i="9"/>
  <c r="KC80" i="9" s="1"/>
  <c r="KC38" i="9"/>
  <c r="KC48" i="9"/>
  <c r="KC88" i="9" s="1"/>
  <c r="KC31" i="9"/>
  <c r="KC46" i="9" s="1"/>
  <c r="JQ31" i="9"/>
  <c r="JQ51" i="9" s="1"/>
  <c r="JQ91" i="9" s="1"/>
  <c r="JE31" i="9"/>
  <c r="JE32" i="9" s="1"/>
  <c r="JE37" i="9"/>
  <c r="JE77" i="9" s="1"/>
  <c r="JE34" i="9"/>
  <c r="JE74" i="9" s="1"/>
  <c r="JE47" i="9"/>
  <c r="JE87" i="9" s="1"/>
  <c r="JE45" i="9"/>
  <c r="JE85" i="9" s="1"/>
  <c r="JE38" i="9"/>
  <c r="JE78" i="9" s="1"/>
  <c r="JE48" i="9"/>
  <c r="JE88" i="9" s="1"/>
  <c r="JE42" i="9"/>
  <c r="JE49" i="9"/>
  <c r="JE89" i="9" s="1"/>
  <c r="JE50" i="9"/>
  <c r="JE40" i="9"/>
  <c r="JE80" i="9" s="1"/>
  <c r="JE52" i="9"/>
  <c r="JE92" i="9" s="1"/>
  <c r="JE46" i="9"/>
  <c r="JE86" i="9" s="1"/>
  <c r="IS31" i="9"/>
  <c r="IS51" i="9" s="1"/>
  <c r="IS91" i="9" s="1"/>
  <c r="IG31" i="9"/>
  <c r="IG43" i="9" s="1"/>
  <c r="IG83" i="9" s="1"/>
  <c r="IG48" i="9"/>
  <c r="IG88" i="9" s="1"/>
  <c r="IG50" i="9"/>
  <c r="IG90" i="9" s="1"/>
  <c r="HU31" i="9"/>
  <c r="HU33" i="9" s="1"/>
  <c r="HU73" i="9" s="1"/>
  <c r="HI31" i="9"/>
  <c r="HI43" i="9" s="1"/>
  <c r="HI40" i="9"/>
  <c r="HI80" i="9" s="1"/>
  <c r="GW33" i="9"/>
  <c r="GW73" i="9" s="1"/>
  <c r="GW32" i="9"/>
  <c r="GW31" i="9"/>
  <c r="GW44" i="9" s="1"/>
  <c r="GW84" i="9" s="1"/>
  <c r="GW43" i="9"/>
  <c r="GW83" i="9" s="1"/>
  <c r="GW40" i="9"/>
  <c r="GW80" i="9" s="1"/>
  <c r="GW52" i="9"/>
  <c r="GW92" i="9" s="1"/>
  <c r="GW38" i="9"/>
  <c r="GW42" i="9"/>
  <c r="GW82" i="9" s="1"/>
  <c r="GW34" i="9"/>
  <c r="GK31" i="9"/>
  <c r="FY46" i="9"/>
  <c r="FY86" i="9" s="1"/>
  <c r="FY48" i="9"/>
  <c r="FY88" i="9" s="1"/>
  <c r="FY52" i="9"/>
  <c r="FY92" i="9" s="1"/>
  <c r="FY44" i="9"/>
  <c r="FY84" i="9" s="1"/>
  <c r="FY45" i="9"/>
  <c r="FY85" i="9" s="1"/>
  <c r="FY32" i="9"/>
  <c r="FY31" i="9"/>
  <c r="FY39" i="9" s="1"/>
  <c r="FY79" i="9" s="1"/>
  <c r="FM31" i="9"/>
  <c r="FM41" i="9" s="1"/>
  <c r="FM81" i="9" s="1"/>
  <c r="FM34" i="9"/>
  <c r="FM74" i="9" s="1"/>
  <c r="FM37" i="9"/>
  <c r="FM77" i="9" s="1"/>
  <c r="FM40" i="9"/>
  <c r="FM80" i="9" s="1"/>
  <c r="FM36" i="9"/>
  <c r="FM76" i="9" s="1"/>
  <c r="FM43" i="9"/>
  <c r="FM83" i="9" s="1"/>
  <c r="FM47" i="9"/>
  <c r="FM87" i="9" s="1"/>
  <c r="FM45" i="9"/>
  <c r="FM85" i="9" s="1"/>
  <c r="FM44" i="9"/>
  <c r="FM84" i="9" s="1"/>
  <c r="FM42" i="9"/>
  <c r="FM46" i="9"/>
  <c r="FM38" i="9"/>
  <c r="FM52" i="9"/>
  <c r="FM92" i="9" s="1"/>
  <c r="FM49" i="9"/>
  <c r="FM89" i="9" s="1"/>
  <c r="FM51" i="9"/>
  <c r="FM91" i="9" s="1"/>
  <c r="FM35" i="9"/>
  <c r="FM75" i="9" s="1"/>
  <c r="FM48" i="9"/>
  <c r="FM88" i="9" s="1"/>
  <c r="FA31" i="9"/>
  <c r="FA47" i="9" s="1"/>
  <c r="FA87" i="9" s="1"/>
  <c r="EO31" i="9"/>
  <c r="EC35" i="9"/>
  <c r="EC75" i="9" s="1"/>
  <c r="EC31" i="9"/>
  <c r="EC47" i="9" s="1"/>
  <c r="EC87" i="9" s="1"/>
  <c r="DQ31" i="9"/>
  <c r="DQ49" i="9" s="1"/>
  <c r="DQ89" i="9" s="1"/>
  <c r="DQ45" i="9"/>
  <c r="DQ85" i="9" s="1"/>
  <c r="DE31" i="9"/>
  <c r="DE45" i="9" s="1"/>
  <c r="DE85" i="9" s="1"/>
  <c r="DE36" i="9"/>
  <c r="DE76" i="9" s="1"/>
  <c r="CS31" i="9"/>
  <c r="CG31" i="9"/>
  <c r="CG45" i="9" s="1"/>
  <c r="CG85" i="9" s="1"/>
  <c r="BU31" i="9"/>
  <c r="BU42" i="9" s="1"/>
  <c r="BU82" i="9" s="1"/>
  <c r="BI34" i="9"/>
  <c r="BI35" i="9"/>
  <c r="BI75" i="9" s="1"/>
  <c r="BI40" i="9"/>
  <c r="BI80" i="9" s="1"/>
  <c r="BI31" i="9"/>
  <c r="BI39" i="9" s="1"/>
  <c r="BI79" i="9" s="1"/>
  <c r="AW31" i="9"/>
  <c r="M31" i="9"/>
  <c r="M49" i="9" s="1"/>
  <c r="M89" i="9" s="1"/>
  <c r="M38" i="9"/>
  <c r="M39" i="9"/>
  <c r="M35" i="9"/>
  <c r="M75" i="9" s="1"/>
  <c r="M34" i="9"/>
  <c r="M74" i="9" s="1"/>
  <c r="M43" i="9"/>
  <c r="M83" i="9" s="1"/>
  <c r="M47" i="9"/>
  <c r="M87" i="9" s="1"/>
  <c r="M42" i="9"/>
  <c r="M41" i="9"/>
  <c r="M81" i="9" s="1"/>
  <c r="M44" i="9"/>
  <c r="M84" i="9" s="1"/>
  <c r="M36" i="9"/>
  <c r="M76" i="9" s="1"/>
  <c r="M51" i="9"/>
  <c r="M91" i="9" s="1"/>
  <c r="M50" i="9"/>
  <c r="M90" i="9" s="1"/>
  <c r="M52" i="9"/>
  <c r="M92" i="9" s="1"/>
  <c r="BV52" i="9"/>
  <c r="BV92" i="9" s="1"/>
  <c r="ED31" i="9"/>
  <c r="ED32" i="9" s="1"/>
  <c r="AL33" i="9"/>
  <c r="AL73" i="9" s="1"/>
  <c r="AL37" i="9"/>
  <c r="AL77" i="9" s="1"/>
  <c r="AL44" i="9"/>
  <c r="AL84" i="9" s="1"/>
  <c r="AL48" i="9"/>
  <c r="AL88" i="9" s="1"/>
  <c r="AL45" i="9"/>
  <c r="AL85" i="9" s="1"/>
  <c r="AL42" i="9"/>
  <c r="AL47" i="9"/>
  <c r="AL87" i="9" s="1"/>
  <c r="AL41" i="9"/>
  <c r="AL81" i="9" s="1"/>
  <c r="AL52" i="9"/>
  <c r="AL92" i="9" s="1"/>
  <c r="AL31" i="9"/>
  <c r="AL49" i="9" s="1"/>
  <c r="AL89" i="9" s="1"/>
  <c r="AK31" i="9"/>
  <c r="Z31" i="9"/>
  <c r="Z43" i="9" s="1"/>
  <c r="Z83" i="9" s="1"/>
  <c r="Z47" i="9"/>
  <c r="Z87" i="9" s="1"/>
  <c r="Y31" i="9"/>
  <c r="Y33" i="9" s="1"/>
  <c r="Y73" i="9" s="1"/>
  <c r="Y34" i="9"/>
  <c r="Y74" i="9" s="1"/>
  <c r="Y35" i="9"/>
  <c r="Y75" i="9" s="1"/>
  <c r="Y48" i="9"/>
  <c r="Y88" i="9" s="1"/>
  <c r="Y42" i="9"/>
  <c r="Y82" i="9" s="1"/>
  <c r="Y45" i="9"/>
  <c r="Y85" i="9" s="1"/>
  <c r="FZ47" i="9"/>
  <c r="X31" i="9"/>
  <c r="X36" i="9" s="1"/>
  <c r="X76" i="9" s="1"/>
  <c r="X47" i="9"/>
  <c r="X87" i="9" s="1"/>
  <c r="X48" i="9"/>
  <c r="X88" i="9" s="1"/>
  <c r="X39" i="9"/>
  <c r="X79" i="9" s="1"/>
  <c r="X41" i="9"/>
  <c r="X81" i="9" s="1"/>
  <c r="W38" i="9"/>
  <c r="W43" i="9"/>
  <c r="W83" i="9" s="1"/>
  <c r="W52" i="9"/>
  <c r="W92" i="9" s="1"/>
  <c r="W39" i="9"/>
  <c r="W79" i="9" s="1"/>
  <c r="W46" i="9"/>
  <c r="W86" i="9" s="1"/>
  <c r="W44" i="9"/>
  <c r="W84" i="9" s="1"/>
  <c r="W51" i="9"/>
  <c r="W91" i="9" s="1"/>
  <c r="W35" i="9"/>
  <c r="W75" i="9" s="1"/>
  <c r="W42" i="9"/>
  <c r="W82" i="9" s="1"/>
  <c r="W31" i="9"/>
  <c r="W47" i="9" s="1"/>
  <c r="W87" i="9" s="1"/>
  <c r="V31" i="9"/>
  <c r="V43" i="9" s="1"/>
  <c r="V83" i="9" s="1"/>
  <c r="LE32" i="9"/>
  <c r="LE34" i="9"/>
  <c r="LE74" i="9" s="1"/>
  <c r="LE36" i="9"/>
  <c r="LE76" i="9" s="1"/>
  <c r="LE37" i="9"/>
  <c r="LE77" i="9" s="1"/>
  <c r="LE38" i="9"/>
  <c r="LE78" i="9" s="1"/>
  <c r="LE35" i="9"/>
  <c r="LE75" i="9" s="1"/>
  <c r="LE45" i="9"/>
  <c r="LE85" i="9" s="1"/>
  <c r="LE49" i="9"/>
  <c r="LE89" i="9" s="1"/>
  <c r="LE33" i="9"/>
  <c r="LE73" i="9" s="1"/>
  <c r="LE48" i="9"/>
  <c r="LE88" i="9" s="1"/>
  <c r="LE51" i="9"/>
  <c r="LE43" i="9"/>
  <c r="LE47" i="9"/>
  <c r="LE41" i="9"/>
  <c r="LE81" i="9" s="1"/>
  <c r="LE42" i="9"/>
  <c r="LE82" i="9" s="1"/>
  <c r="LE52" i="9"/>
  <c r="LE92" i="9" s="1"/>
  <c r="LE50" i="9"/>
  <c r="LE90" i="9" s="1"/>
  <c r="LE40" i="9"/>
  <c r="LE80" i="9" s="1"/>
  <c r="LE39" i="9"/>
  <c r="LE79" i="9" s="1"/>
  <c r="LE44" i="9"/>
  <c r="LE84" i="9" s="1"/>
  <c r="C34" i="9"/>
  <c r="C74" i="9" s="1"/>
  <c r="C32" i="9"/>
  <c r="C36" i="9"/>
  <c r="C76" i="9" s="1"/>
  <c r="C33" i="9"/>
  <c r="C73" i="9" s="1"/>
  <c r="C41" i="9"/>
  <c r="C81" i="9" s="1"/>
  <c r="C44" i="9"/>
  <c r="C84" i="9" s="1"/>
  <c r="C48" i="9"/>
  <c r="C88" i="9" s="1"/>
  <c r="C38" i="9"/>
  <c r="C78" i="9" s="1"/>
  <c r="C43" i="9"/>
  <c r="C46" i="9"/>
  <c r="C86" i="9" s="1"/>
  <c r="C45" i="9"/>
  <c r="C85" i="9" s="1"/>
  <c r="C37" i="9"/>
  <c r="C77" i="9" s="1"/>
  <c r="C35" i="9"/>
  <c r="C52" i="9"/>
  <c r="C92" i="9" s="1"/>
  <c r="C42" i="9"/>
  <c r="C47" i="9"/>
  <c r="C87" i="9" s="1"/>
  <c r="C49" i="9"/>
  <c r="C89" i="9" s="1"/>
  <c r="C51" i="9"/>
  <c r="C39" i="9"/>
  <c r="C79" i="9" s="1"/>
  <c r="C40" i="9"/>
  <c r="C80" i="9" s="1"/>
  <c r="C50" i="9"/>
  <c r="LL31" i="9"/>
  <c r="KZ31" i="9"/>
  <c r="KZ36" i="9" s="1"/>
  <c r="KZ76" i="9" s="1"/>
  <c r="KZ32" i="9"/>
  <c r="KN31" i="9"/>
  <c r="KN40" i="9" s="1"/>
  <c r="KN80" i="9" s="1"/>
  <c r="KN47" i="9"/>
  <c r="KN87" i="9" s="1"/>
  <c r="KN36" i="9"/>
  <c r="KN76" i="9" s="1"/>
  <c r="KN44" i="9"/>
  <c r="KN84" i="9" s="1"/>
  <c r="JP31" i="9"/>
  <c r="JP33" i="9" s="1"/>
  <c r="JP73" i="9" s="1"/>
  <c r="JD31" i="9"/>
  <c r="JD50" i="9" s="1"/>
  <c r="JD90" i="9" s="1"/>
  <c r="JD40" i="9"/>
  <c r="JD80" i="9" s="1"/>
  <c r="JD32" i="9"/>
  <c r="JD52" i="9"/>
  <c r="JD92" i="9" s="1"/>
  <c r="IR31" i="9"/>
  <c r="IR46" i="9" s="1"/>
  <c r="IR86" i="9" s="1"/>
  <c r="IF31" i="9"/>
  <c r="IF36" i="9" s="1"/>
  <c r="IF76" i="9" s="1"/>
  <c r="HT31" i="9"/>
  <c r="HT51" i="9" s="1"/>
  <c r="HT91" i="9" s="1"/>
  <c r="HH31" i="9"/>
  <c r="HH51" i="9" s="1"/>
  <c r="HH91" i="9" s="1"/>
  <c r="GV31" i="9"/>
  <c r="GV38" i="9"/>
  <c r="GV78" i="9" s="1"/>
  <c r="GJ40" i="9"/>
  <c r="GJ80" i="9" s="1"/>
  <c r="GJ32" i="9"/>
  <c r="GJ38" i="9"/>
  <c r="GJ48" i="9"/>
  <c r="GJ88" i="9" s="1"/>
  <c r="GJ37" i="9"/>
  <c r="GJ77" i="9" s="1"/>
  <c r="GJ49" i="9"/>
  <c r="GJ89" i="9" s="1"/>
  <c r="GJ51" i="9"/>
  <c r="GJ91" i="9" s="1"/>
  <c r="GJ34" i="9"/>
  <c r="GJ74" i="9" s="1"/>
  <c r="GJ46" i="9"/>
  <c r="GJ31" i="9"/>
  <c r="GJ42" i="9" s="1"/>
  <c r="GJ82" i="9" s="1"/>
  <c r="FX31" i="9"/>
  <c r="FX41" i="9" s="1"/>
  <c r="FX81" i="9" s="1"/>
  <c r="FL31" i="9"/>
  <c r="FL36" i="9" s="1"/>
  <c r="FL76" i="9" s="1"/>
  <c r="EZ33" i="9"/>
  <c r="EZ73" i="9" s="1"/>
  <c r="EZ32" i="9"/>
  <c r="EZ34" i="9"/>
  <c r="EZ74" i="9" s="1"/>
  <c r="EZ37" i="9"/>
  <c r="EZ77" i="9" s="1"/>
  <c r="EZ40" i="9"/>
  <c r="EZ80" i="9" s="1"/>
  <c r="EZ41" i="9"/>
  <c r="EZ81" i="9" s="1"/>
  <c r="EZ35" i="9"/>
  <c r="EZ75" i="9" s="1"/>
  <c r="EZ43" i="9"/>
  <c r="EZ83" i="9" s="1"/>
  <c r="EZ47" i="9"/>
  <c r="EZ87" i="9" s="1"/>
  <c r="EZ45" i="9"/>
  <c r="EZ85" i="9" s="1"/>
  <c r="EZ52" i="9"/>
  <c r="EZ92" i="9" s="1"/>
  <c r="EZ42" i="9"/>
  <c r="EZ49" i="9"/>
  <c r="EZ89" i="9" s="1"/>
  <c r="EZ39" i="9"/>
  <c r="EZ79" i="9" s="1"/>
  <c r="EZ48" i="9"/>
  <c r="EZ88" i="9" s="1"/>
  <c r="EZ50" i="9"/>
  <c r="EZ44" i="9"/>
  <c r="EZ84" i="9" s="1"/>
  <c r="EZ36" i="9"/>
  <c r="EZ76" i="9" s="1"/>
  <c r="EZ51" i="9"/>
  <c r="EZ91" i="9" s="1"/>
  <c r="EZ38" i="9"/>
  <c r="EZ46" i="9"/>
  <c r="EZ86" i="9" s="1"/>
  <c r="EN31" i="9"/>
  <c r="EN35" i="9" s="1"/>
  <c r="EN75" i="9" s="1"/>
  <c r="EN32" i="9"/>
  <c r="EN46" i="9"/>
  <c r="EB33" i="9"/>
  <c r="EB73" i="9" s="1"/>
  <c r="EB32" i="9"/>
  <c r="EB34" i="9"/>
  <c r="EB74" i="9" s="1"/>
  <c r="EB36" i="9"/>
  <c r="EB76" i="9" s="1"/>
  <c r="EB40" i="9"/>
  <c r="EB80" i="9" s="1"/>
  <c r="EB38" i="9"/>
  <c r="EB78" i="9" s="1"/>
  <c r="EB35" i="9"/>
  <c r="EB75" i="9" s="1"/>
  <c r="EB43" i="9"/>
  <c r="EB83" i="9" s="1"/>
  <c r="EB47" i="9"/>
  <c r="EB87" i="9" s="1"/>
  <c r="EB41" i="9"/>
  <c r="EB81" i="9" s="1"/>
  <c r="EB46" i="9"/>
  <c r="EB39" i="9"/>
  <c r="EB79" i="9" s="1"/>
  <c r="EB52" i="9"/>
  <c r="EB92" i="9" s="1"/>
  <c r="EB44" i="9"/>
  <c r="EB84" i="9" s="1"/>
  <c r="EB37" i="9"/>
  <c r="EB77" i="9" s="1"/>
  <c r="EB45" i="9"/>
  <c r="EB85" i="9" s="1"/>
  <c r="EB49" i="9"/>
  <c r="EB89" i="9" s="1"/>
  <c r="EB50" i="9"/>
  <c r="EB90" i="9" s="1"/>
  <c r="EB51" i="9"/>
  <c r="EB91" i="9" s="1"/>
  <c r="EB42" i="9"/>
  <c r="EB82" i="9" s="1"/>
  <c r="DP31" i="9"/>
  <c r="DP38" i="9" s="1"/>
  <c r="DD32" i="9"/>
  <c r="DD31" i="9"/>
  <c r="DD39" i="9" s="1"/>
  <c r="DD79" i="9" s="1"/>
  <c r="DD36" i="9"/>
  <c r="DD76" i="9" s="1"/>
  <c r="DD38" i="9"/>
  <c r="DD78" i="9" s="1"/>
  <c r="DD35" i="9"/>
  <c r="DD75" i="9" s="1"/>
  <c r="DD50" i="9"/>
  <c r="DD90" i="9" s="1"/>
  <c r="DD44" i="9"/>
  <c r="DD84" i="9" s="1"/>
  <c r="DD52" i="9"/>
  <c r="DD92" i="9" s="1"/>
  <c r="DD46" i="9"/>
  <c r="DD37" i="9"/>
  <c r="DD77" i="9" s="1"/>
  <c r="DD45" i="9"/>
  <c r="DD85" i="9" s="1"/>
  <c r="CR33" i="9"/>
  <c r="CR73" i="9" s="1"/>
  <c r="CR34" i="9"/>
  <c r="CR74" i="9" s="1"/>
  <c r="CR31" i="9"/>
  <c r="CR44" i="9" s="1"/>
  <c r="CR84" i="9" s="1"/>
  <c r="CF40" i="9"/>
  <c r="CF80" i="9" s="1"/>
  <c r="CF44" i="9"/>
  <c r="CF84" i="9" s="1"/>
  <c r="CF51" i="9"/>
  <c r="CF91" i="9" s="1"/>
  <c r="CF31" i="9"/>
  <c r="CF48" i="9"/>
  <c r="CF88" i="9" s="1"/>
  <c r="BT31" i="9"/>
  <c r="BT36" i="9" s="1"/>
  <c r="BT76" i="9" s="1"/>
  <c r="BT40" i="9"/>
  <c r="BT80" i="9" s="1"/>
  <c r="BT41" i="9"/>
  <c r="BT81" i="9" s="1"/>
  <c r="BT51" i="9"/>
  <c r="BT91" i="9" s="1"/>
  <c r="BH35" i="9"/>
  <c r="BH75" i="9" s="1"/>
  <c r="BH31" i="9"/>
  <c r="BH47" i="9" s="1"/>
  <c r="BH87" i="9" s="1"/>
  <c r="AV31" i="9"/>
  <c r="AV39" i="9" s="1"/>
  <c r="AV79" i="9" s="1"/>
  <c r="L31" i="9"/>
  <c r="L37" i="9" s="1"/>
  <c r="L77" i="9" s="1"/>
  <c r="L38" i="9"/>
  <c r="L44" i="9"/>
  <c r="L84" i="9" s="1"/>
  <c r="KB31" i="9"/>
  <c r="DU32" i="9"/>
  <c r="DU38" i="9"/>
  <c r="DU78" i="9" s="1"/>
  <c r="DU37" i="9"/>
  <c r="DU77" i="9" s="1"/>
  <c r="DU34" i="9"/>
  <c r="DU74" i="9" s="1"/>
  <c r="DU35" i="9"/>
  <c r="DU45" i="9"/>
  <c r="DU85" i="9" s="1"/>
  <c r="DU49" i="9"/>
  <c r="DU89" i="9" s="1"/>
  <c r="DU42" i="9"/>
  <c r="DU82" i="9" s="1"/>
  <c r="DU48" i="9"/>
  <c r="DU88" i="9" s="1"/>
  <c r="DU41" i="9"/>
  <c r="DU81" i="9" s="1"/>
  <c r="DU51" i="9"/>
  <c r="DU91" i="9" s="1"/>
  <c r="DU43" i="9"/>
  <c r="DU83" i="9" s="1"/>
  <c r="DU47" i="9"/>
  <c r="DU39" i="9"/>
  <c r="DU79" i="9" s="1"/>
  <c r="DU40" i="9"/>
  <c r="DU33" i="9"/>
  <c r="DU73" i="9" s="1"/>
  <c r="DU44" i="9"/>
  <c r="DU84" i="9" s="1"/>
  <c r="DU52" i="9"/>
  <c r="DU92" i="9" s="1"/>
  <c r="DU46" i="9"/>
  <c r="DU86" i="9" s="1"/>
  <c r="DU50" i="9"/>
  <c r="DU90" i="9" s="1"/>
  <c r="DU36" i="9"/>
  <c r="DU76" i="9" s="1"/>
  <c r="LW32" i="9"/>
  <c r="LW36" i="9"/>
  <c r="LW76" i="9" s="1"/>
  <c r="LW47" i="9"/>
  <c r="LW87" i="9" s="1"/>
  <c r="LW33" i="9"/>
  <c r="LW73" i="9" s="1"/>
  <c r="LW46" i="9"/>
  <c r="LW86" i="9" s="1"/>
  <c r="LW41" i="9"/>
  <c r="LW81" i="9" s="1"/>
  <c r="LW50" i="9"/>
  <c r="LW90" i="9" s="1"/>
  <c r="LW31" i="9"/>
  <c r="LW52" i="9" s="1"/>
  <c r="LW92" i="9" s="1"/>
  <c r="LW49" i="9"/>
  <c r="LW89" i="9" s="1"/>
  <c r="LK32" i="9"/>
  <c r="LK31" i="9"/>
  <c r="LK43" i="9" s="1"/>
  <c r="LK83" i="9" s="1"/>
  <c r="LK48" i="9"/>
  <c r="LK88" i="9" s="1"/>
  <c r="KY31" i="9"/>
  <c r="KY39" i="9" s="1"/>
  <c r="KY79" i="9" s="1"/>
  <c r="KM31" i="9"/>
  <c r="JO31" i="9"/>
  <c r="JO38" i="9" s="1"/>
  <c r="JO78" i="9" s="1"/>
  <c r="JC31" i="9"/>
  <c r="JC40" i="9" s="1"/>
  <c r="JC80" i="9" s="1"/>
  <c r="JC33" i="9"/>
  <c r="JC73" i="9" s="1"/>
  <c r="IQ31" i="9"/>
  <c r="IQ45" i="9" s="1"/>
  <c r="IQ85" i="9" s="1"/>
  <c r="IE31" i="9"/>
  <c r="IE42" i="9" s="1"/>
  <c r="IE82" i="9" s="1"/>
  <c r="HS31" i="9"/>
  <c r="HS38" i="9" s="1"/>
  <c r="HS40" i="9"/>
  <c r="HS80" i="9" s="1"/>
  <c r="HG37" i="9"/>
  <c r="HG77" i="9" s="1"/>
  <c r="HG45" i="9"/>
  <c r="HG85" i="9" s="1"/>
  <c r="HG52" i="9"/>
  <c r="HG92" i="9" s="1"/>
  <c r="HG46" i="9"/>
  <c r="HG86" i="9" s="1"/>
  <c r="HG42" i="9"/>
  <c r="HG82" i="9" s="1"/>
  <c r="HG41" i="9"/>
  <c r="HG81" i="9" s="1"/>
  <c r="HG31" i="9"/>
  <c r="HG40" i="9" s="1"/>
  <c r="HG80" i="9" s="1"/>
  <c r="GU31" i="9"/>
  <c r="GU52" i="9" s="1"/>
  <c r="GU92" i="9" s="1"/>
  <c r="GU33" i="9"/>
  <c r="GU73" i="9" s="1"/>
  <c r="GU39" i="9"/>
  <c r="GU79" i="9" s="1"/>
  <c r="GU42" i="9"/>
  <c r="FW31" i="9"/>
  <c r="FK31" i="9"/>
  <c r="FK39" i="9" s="1"/>
  <c r="FK79" i="9" s="1"/>
  <c r="FK47" i="9"/>
  <c r="FK87" i="9" s="1"/>
  <c r="FK51" i="9"/>
  <c r="FK91" i="9" s="1"/>
  <c r="EY31" i="9"/>
  <c r="EY49" i="9" s="1"/>
  <c r="EY89" i="9" s="1"/>
  <c r="EY43" i="9"/>
  <c r="EY83" i="9" s="1"/>
  <c r="EM32" i="9"/>
  <c r="EM35" i="9"/>
  <c r="EM75" i="9" s="1"/>
  <c r="EM40" i="9"/>
  <c r="EM80" i="9" s="1"/>
  <c r="EM47" i="9"/>
  <c r="EM87" i="9" s="1"/>
  <c r="EM52" i="9"/>
  <c r="EM92" i="9" s="1"/>
  <c r="EM50" i="9"/>
  <c r="EM90" i="9" s="1"/>
  <c r="EM51" i="9"/>
  <c r="EM91" i="9" s="1"/>
  <c r="EM39" i="9"/>
  <c r="EM79" i="9" s="1"/>
  <c r="EM46" i="9"/>
  <c r="EM86" i="9" s="1"/>
  <c r="EM31" i="9"/>
  <c r="EM36" i="9" s="1"/>
  <c r="EM76" i="9" s="1"/>
  <c r="EA31" i="9"/>
  <c r="EA43" i="9" s="1"/>
  <c r="EA83" i="9" s="1"/>
  <c r="EA38" i="9"/>
  <c r="EA78" i="9" s="1"/>
  <c r="DO36" i="9"/>
  <c r="DO76" i="9" s="1"/>
  <c r="DO39" i="9"/>
  <c r="DO79" i="9" s="1"/>
  <c r="DO44" i="9"/>
  <c r="DO84" i="9" s="1"/>
  <c r="DO45" i="9"/>
  <c r="DO85" i="9" s="1"/>
  <c r="DO31" i="9"/>
  <c r="DO50" i="9" s="1"/>
  <c r="DO90" i="9" s="1"/>
  <c r="DC31" i="9"/>
  <c r="CQ52" i="9"/>
  <c r="CQ92" i="9" s="1"/>
  <c r="CQ35" i="9"/>
  <c r="CQ75" i="9" s="1"/>
  <c r="CQ31" i="9"/>
  <c r="CQ33" i="9" s="1"/>
  <c r="CQ73" i="9" s="1"/>
  <c r="CE33" i="9"/>
  <c r="CE43" i="9"/>
  <c r="CE83" i="9" s="1"/>
  <c r="CE46" i="9"/>
  <c r="CE37" i="9"/>
  <c r="CE31" i="9"/>
  <c r="CE35" i="9" s="1"/>
  <c r="CE75" i="9" s="1"/>
  <c r="BS31" i="9"/>
  <c r="BS38" i="9" s="1"/>
  <c r="BS78" i="9" s="1"/>
  <c r="BS42" i="9"/>
  <c r="BS82" i="9" s="1"/>
  <c r="BS35" i="9"/>
  <c r="BS75" i="9" s="1"/>
  <c r="BG31" i="9"/>
  <c r="BG36" i="9" s="1"/>
  <c r="BG76" i="9" s="1"/>
  <c r="BG40" i="9"/>
  <c r="BG80" i="9" s="1"/>
  <c r="AU35" i="9"/>
  <c r="AU75" i="9" s="1"/>
  <c r="AU42" i="9"/>
  <c r="AU82" i="9" s="1"/>
  <c r="AU37" i="9"/>
  <c r="AU77" i="9" s="1"/>
  <c r="AU52" i="9"/>
  <c r="AU92" i="9" s="1"/>
  <c r="AU31" i="9"/>
  <c r="AU47" i="9" s="1"/>
  <c r="AU46" i="9"/>
  <c r="AU86" i="9" s="1"/>
  <c r="K31" i="9"/>
  <c r="K34" i="9" s="1"/>
  <c r="K74" i="9" s="1"/>
  <c r="K47" i="9"/>
  <c r="K87" i="9" s="1"/>
  <c r="K52" i="9"/>
  <c r="K92" i="9" s="1"/>
  <c r="K41" i="9"/>
  <c r="K81" i="9" s="1"/>
  <c r="CF41" i="9"/>
  <c r="CF81" i="9" s="1"/>
  <c r="KA31" i="9"/>
  <c r="KA36" i="9" s="1"/>
  <c r="KA76" i="9" s="1"/>
  <c r="LV31" i="9"/>
  <c r="LJ31" i="9"/>
  <c r="LJ35" i="9" s="1"/>
  <c r="LJ75" i="9" s="1"/>
  <c r="KX31" i="9"/>
  <c r="KX39" i="9" s="1"/>
  <c r="KX79" i="9" s="1"/>
  <c r="KL32" i="9"/>
  <c r="KL31" i="9"/>
  <c r="KL36" i="9" s="1"/>
  <c r="KL76" i="9" s="1"/>
  <c r="KL33" i="9"/>
  <c r="KL73" i="9" s="1"/>
  <c r="KL34" i="9"/>
  <c r="KL74" i="9" s="1"/>
  <c r="KL39" i="9"/>
  <c r="KL79" i="9" s="1"/>
  <c r="KL35" i="9"/>
  <c r="KL75" i="9" s="1"/>
  <c r="KL42" i="9"/>
  <c r="KL82" i="9" s="1"/>
  <c r="KL37" i="9"/>
  <c r="KL48" i="9"/>
  <c r="KL88" i="9" s="1"/>
  <c r="KL44" i="9"/>
  <c r="KL84" i="9" s="1"/>
  <c r="KL38" i="9"/>
  <c r="KL78" i="9" s="1"/>
  <c r="KL47" i="9"/>
  <c r="KL87" i="9" s="1"/>
  <c r="KL40" i="9"/>
  <c r="KL80" i="9" s="1"/>
  <c r="KL41" i="9"/>
  <c r="KL51" i="9"/>
  <c r="KL91" i="9" s="1"/>
  <c r="KL49" i="9"/>
  <c r="KL89" i="9" s="1"/>
  <c r="JZ31" i="9"/>
  <c r="JZ42" i="9" s="1"/>
  <c r="JZ82" i="9" s="1"/>
  <c r="JN34" i="9"/>
  <c r="JN74" i="9" s="1"/>
  <c r="JN50" i="9"/>
  <c r="JN90" i="9" s="1"/>
  <c r="JN31" i="9"/>
  <c r="JN39" i="9" s="1"/>
  <c r="JN79" i="9" s="1"/>
  <c r="JB31" i="9"/>
  <c r="JB32" i="9" s="1"/>
  <c r="IP31" i="9"/>
  <c r="IP34" i="9" s="1"/>
  <c r="IP74" i="9" s="1"/>
  <c r="IP37" i="9"/>
  <c r="IP45" i="9"/>
  <c r="IP85" i="9" s="1"/>
  <c r="ID37" i="9"/>
  <c r="ID50" i="9"/>
  <c r="ID90" i="9" s="1"/>
  <c r="ID39" i="9"/>
  <c r="ID79" i="9" s="1"/>
  <c r="ID35" i="9"/>
  <c r="ID75" i="9" s="1"/>
  <c r="ID40" i="9"/>
  <c r="ID80" i="9" s="1"/>
  <c r="ID31" i="9"/>
  <c r="ID52" i="9" s="1"/>
  <c r="ID92" i="9" s="1"/>
  <c r="ID49" i="9"/>
  <c r="ID89" i="9" s="1"/>
  <c r="HR31" i="9"/>
  <c r="HR45" i="9" s="1"/>
  <c r="HR85" i="9" s="1"/>
  <c r="HF37" i="9"/>
  <c r="HF77" i="9" s="1"/>
  <c r="HF38" i="9"/>
  <c r="HF78" i="9" s="1"/>
  <c r="HF51" i="9"/>
  <c r="HF91" i="9" s="1"/>
  <c r="HF31" i="9"/>
  <c r="HF41" i="9" s="1"/>
  <c r="GT31" i="9"/>
  <c r="GT41" i="9" s="1"/>
  <c r="GT36" i="9"/>
  <c r="GT76" i="9" s="1"/>
  <c r="GT37" i="9"/>
  <c r="GT51" i="9"/>
  <c r="GT91" i="9" s="1"/>
  <c r="GH32" i="9"/>
  <c r="GH33" i="9"/>
  <c r="GH73" i="9" s="1"/>
  <c r="GH36" i="9"/>
  <c r="GH76" i="9" s="1"/>
  <c r="GH38" i="9"/>
  <c r="GH34" i="9"/>
  <c r="GH74" i="9" s="1"/>
  <c r="GH39" i="9"/>
  <c r="GH79" i="9" s="1"/>
  <c r="GH42" i="9"/>
  <c r="GH82" i="9" s="1"/>
  <c r="GH46" i="9"/>
  <c r="GH86" i="9" s="1"/>
  <c r="GH37" i="9"/>
  <c r="GH77" i="9" s="1"/>
  <c r="GH41" i="9"/>
  <c r="GH81" i="9" s="1"/>
  <c r="GH52" i="9"/>
  <c r="GH92" i="9" s="1"/>
  <c r="GH35" i="9"/>
  <c r="GH75" i="9" s="1"/>
  <c r="GH40" i="9"/>
  <c r="GH80" i="9" s="1"/>
  <c r="GH49" i="9"/>
  <c r="GH89" i="9" s="1"/>
  <c r="GH45" i="9"/>
  <c r="GH47" i="9"/>
  <c r="GH87" i="9" s="1"/>
  <c r="GH43" i="9"/>
  <c r="GH83" i="9" s="1"/>
  <c r="GH50" i="9"/>
  <c r="GH90" i="9" s="1"/>
  <c r="GH44" i="9"/>
  <c r="GH84" i="9" s="1"/>
  <c r="GH51" i="9"/>
  <c r="GH91" i="9" s="1"/>
  <c r="GH48" i="9"/>
  <c r="GH88" i="9" s="1"/>
  <c r="FV31" i="9"/>
  <c r="FJ31" i="9"/>
  <c r="FJ38" i="9" s="1"/>
  <c r="FJ78" i="9" s="1"/>
  <c r="FJ40" i="9"/>
  <c r="FJ80" i="9" s="1"/>
  <c r="FJ46" i="9"/>
  <c r="FJ86" i="9" s="1"/>
  <c r="FJ34" i="9"/>
  <c r="FJ74" i="9" s="1"/>
  <c r="FJ44" i="9"/>
  <c r="FJ84" i="9" s="1"/>
  <c r="EX31" i="9"/>
  <c r="EX42" i="9" s="1"/>
  <c r="EX82" i="9" s="1"/>
  <c r="EX43" i="9"/>
  <c r="EX83" i="9" s="1"/>
  <c r="EX51" i="9"/>
  <c r="EX91" i="9" s="1"/>
  <c r="EL33" i="9"/>
  <c r="EL73" i="9" s="1"/>
  <c r="EL36" i="9"/>
  <c r="EL76" i="9" s="1"/>
  <c r="EL37" i="9"/>
  <c r="EL77" i="9" s="1"/>
  <c r="EL34" i="9"/>
  <c r="EL74" i="9" s="1"/>
  <c r="EL40" i="9"/>
  <c r="EL80" i="9" s="1"/>
  <c r="EL43" i="9"/>
  <c r="EL83" i="9" s="1"/>
  <c r="EL39" i="9"/>
  <c r="EL79" i="9" s="1"/>
  <c r="EL48" i="9"/>
  <c r="EL88" i="9" s="1"/>
  <c r="EL51" i="9"/>
  <c r="EL91" i="9" s="1"/>
  <c r="EL47" i="9"/>
  <c r="EL87" i="9" s="1"/>
  <c r="EL35" i="9"/>
  <c r="EL75" i="9" s="1"/>
  <c r="EL44" i="9"/>
  <c r="EL84" i="9" s="1"/>
  <c r="EL49" i="9"/>
  <c r="EL89" i="9" s="1"/>
  <c r="EL50" i="9"/>
  <c r="EL90" i="9" s="1"/>
  <c r="EL31" i="9"/>
  <c r="EL41" i="9" s="1"/>
  <c r="DZ31" i="9"/>
  <c r="DZ33" i="9" s="1"/>
  <c r="DZ73" i="9" s="1"/>
  <c r="DZ35" i="9"/>
  <c r="DZ75" i="9" s="1"/>
  <c r="DZ37" i="9"/>
  <c r="DZ77" i="9" s="1"/>
  <c r="DZ40" i="9"/>
  <c r="DZ80" i="9" s="1"/>
  <c r="DZ43" i="9"/>
  <c r="DZ83" i="9" s="1"/>
  <c r="DZ48" i="9"/>
  <c r="DZ88" i="9" s="1"/>
  <c r="DZ45" i="9"/>
  <c r="DZ85" i="9" s="1"/>
  <c r="DN31" i="9"/>
  <c r="DN43" i="9" s="1"/>
  <c r="DN83" i="9" s="1"/>
  <c r="DB31" i="9"/>
  <c r="DB38" i="9" s="1"/>
  <c r="DB78" i="9" s="1"/>
  <c r="DB46" i="9"/>
  <c r="DB86" i="9" s="1"/>
  <c r="DB48" i="9"/>
  <c r="DB88" i="9" s="1"/>
  <c r="CP38" i="9"/>
  <c r="CP78" i="9" s="1"/>
  <c r="CP50" i="9"/>
  <c r="CP90" i="9" s="1"/>
  <c r="CP52" i="9"/>
  <c r="CP92" i="9" s="1"/>
  <c r="CP49" i="9"/>
  <c r="CP89" i="9" s="1"/>
  <c r="CP31" i="9"/>
  <c r="CP37" i="9" s="1"/>
  <c r="CP41" i="9"/>
  <c r="CP81" i="9" s="1"/>
  <c r="CD36" i="9"/>
  <c r="CD76" i="9" s="1"/>
  <c r="CD38" i="9"/>
  <c r="CD78" i="9" s="1"/>
  <c r="CD31" i="9"/>
  <c r="BR31" i="9"/>
  <c r="BR39" i="9" s="1"/>
  <c r="BR79" i="9" s="1"/>
  <c r="BR37" i="9"/>
  <c r="BR77" i="9" s="1"/>
  <c r="BR49" i="9"/>
  <c r="BR89" i="9" s="1"/>
  <c r="BF31" i="9"/>
  <c r="BF36" i="9" s="1"/>
  <c r="BF76" i="9" s="1"/>
  <c r="BF40" i="9"/>
  <c r="BF80" i="9" s="1"/>
  <c r="AT52" i="9"/>
  <c r="AT92" i="9" s="1"/>
  <c r="AT49" i="9"/>
  <c r="AT89" i="9" s="1"/>
  <c r="AT31" i="9"/>
  <c r="AT34" i="9" s="1"/>
  <c r="AT74" i="9" s="1"/>
  <c r="J31" i="9"/>
  <c r="J33" i="9" s="1"/>
  <c r="J73" i="9" s="1"/>
  <c r="J36" i="9"/>
  <c r="J76" i="9" s="1"/>
  <c r="J35" i="9"/>
  <c r="J75" i="9" s="1"/>
  <c r="J48" i="9"/>
  <c r="J88" i="9" s="1"/>
  <c r="J50" i="9"/>
  <c r="J90" i="9" s="1"/>
  <c r="J41" i="9"/>
  <c r="J49" i="9"/>
  <c r="J89" i="9" s="1"/>
  <c r="FL48" i="9"/>
  <c r="FL88" i="9" s="1"/>
  <c r="CF32" i="9"/>
  <c r="GI31" i="9"/>
  <c r="JM47" i="9"/>
  <c r="JM87" i="9" s="1"/>
  <c r="JM48" i="9"/>
  <c r="JM88" i="9" s="1"/>
  <c r="HE36" i="9"/>
  <c r="HE76" i="9" s="1"/>
  <c r="DD42" i="9"/>
  <c r="AJ33" i="9"/>
  <c r="AJ36" i="9"/>
  <c r="AJ76" i="9" s="1"/>
  <c r="AJ40" i="9"/>
  <c r="AJ80" i="9" s="1"/>
  <c r="AJ34" i="9"/>
  <c r="AJ32" i="9"/>
  <c r="AJ35" i="9"/>
  <c r="AJ75" i="9" s="1"/>
  <c r="AJ43" i="9"/>
  <c r="AJ83" i="9" s="1"/>
  <c r="AJ47" i="9"/>
  <c r="AJ87" i="9" s="1"/>
  <c r="AJ38" i="9"/>
  <c r="AJ78" i="9" s="1"/>
  <c r="AJ46" i="9"/>
  <c r="AJ86" i="9" s="1"/>
  <c r="AJ50" i="9"/>
  <c r="AJ90" i="9" s="1"/>
  <c r="AJ41" i="9"/>
  <c r="AJ81" i="9" s="1"/>
  <c r="AJ44" i="9"/>
  <c r="AJ84" i="9" s="1"/>
  <c r="AJ45" i="9"/>
  <c r="AJ85" i="9" s="1"/>
  <c r="AJ52" i="9"/>
  <c r="AJ92" i="9" s="1"/>
  <c r="AJ37" i="9"/>
  <c r="AJ77" i="9" s="1"/>
  <c r="AJ42" i="9"/>
  <c r="AJ82" i="9" s="1"/>
  <c r="AJ49" i="9"/>
  <c r="AJ89" i="9" s="1"/>
  <c r="AJ51" i="9"/>
  <c r="AJ91" i="9" s="1"/>
  <c r="AJ48" i="9"/>
  <c r="AJ88" i="9" s="1"/>
  <c r="AJ39" i="9"/>
  <c r="AJ79" i="9" s="1"/>
  <c r="AI31" i="9"/>
  <c r="AI44" i="9" s="1"/>
  <c r="AI84" i="9" s="1"/>
  <c r="AI45" i="9"/>
  <c r="AI85" i="9" s="1"/>
  <c r="AH31" i="9"/>
  <c r="HM92" i="9"/>
  <c r="FZ87" i="9"/>
  <c r="AX87" i="9"/>
  <c r="FQ84" i="9"/>
  <c r="DC42" i="9"/>
  <c r="DC82" i="9" s="1"/>
  <c r="HS51" i="9"/>
  <c r="HS91" i="9" s="1"/>
  <c r="GJ45" i="9"/>
  <c r="GJ85" i="9" s="1"/>
  <c r="J40" i="9"/>
  <c r="J80" i="9" s="1"/>
  <c r="HK32" i="9"/>
  <c r="HK36" i="9"/>
  <c r="HK76" i="9" s="1"/>
  <c r="HK35" i="9"/>
  <c r="HK37" i="9"/>
  <c r="HK77" i="9" s="1"/>
  <c r="HK34" i="9"/>
  <c r="HK44" i="9"/>
  <c r="HK84" i="9" s="1"/>
  <c r="HK48" i="9"/>
  <c r="HK88" i="9" s="1"/>
  <c r="HK39" i="9"/>
  <c r="HK79" i="9" s="1"/>
  <c r="HK38" i="9"/>
  <c r="HK78" i="9" s="1"/>
  <c r="HK42" i="9"/>
  <c r="HK41" i="9"/>
  <c r="HK81" i="9" s="1"/>
  <c r="HK43" i="9"/>
  <c r="HK83" i="9" s="1"/>
  <c r="HK45" i="9"/>
  <c r="HK85" i="9" s="1"/>
  <c r="HK46" i="9"/>
  <c r="HK86" i="9" s="1"/>
  <c r="HK51" i="9"/>
  <c r="HK50" i="9"/>
  <c r="HK90" i="9" s="1"/>
  <c r="HK47" i="9"/>
  <c r="HK33" i="9"/>
  <c r="HK73" i="9" s="1"/>
  <c r="HK49" i="9"/>
  <c r="HK89" i="9" s="1"/>
  <c r="HK40" i="9"/>
  <c r="HK80" i="9" s="1"/>
  <c r="HK52" i="9"/>
  <c r="HK92" i="9" s="1"/>
  <c r="CQ46" i="9"/>
  <c r="CQ86" i="9" s="1"/>
  <c r="JM40" i="9"/>
  <c r="JM80" i="9" s="1"/>
  <c r="LE91" i="9"/>
  <c r="LE87" i="9"/>
  <c r="DU87" i="9"/>
  <c r="AX86" i="9"/>
  <c r="JI83" i="9"/>
  <c r="AL82" i="9"/>
  <c r="LD32" i="9"/>
  <c r="LD38" i="9"/>
  <c r="LD78" i="9" s="1"/>
  <c r="LD35" i="9"/>
  <c r="LD33" i="9"/>
  <c r="LD73" i="9" s="1"/>
  <c r="LD36" i="9"/>
  <c r="LD76" i="9" s="1"/>
  <c r="LD44" i="9"/>
  <c r="LD84" i="9" s="1"/>
  <c r="LD40" i="9"/>
  <c r="LD80" i="9" s="1"/>
  <c r="LD43" i="9"/>
  <c r="LD49" i="9"/>
  <c r="LD89" i="9" s="1"/>
  <c r="LD41" i="9"/>
  <c r="LD81" i="9" s="1"/>
  <c r="LD51" i="9"/>
  <c r="LD91" i="9" s="1"/>
  <c r="LD42" i="9"/>
  <c r="LD82" i="9" s="1"/>
  <c r="LD52" i="9"/>
  <c r="LD92" i="9" s="1"/>
  <c r="LD48" i="9"/>
  <c r="LD88" i="9" s="1"/>
  <c r="LD50" i="9"/>
  <c r="LD90" i="9" s="1"/>
  <c r="LD37" i="9"/>
  <c r="LD77" i="9" s="1"/>
  <c r="LD34" i="9"/>
  <c r="LD74" i="9" s="1"/>
  <c r="LD39" i="9"/>
  <c r="LD45" i="9"/>
  <c r="LD85" i="9" s="1"/>
  <c r="LD47" i="9"/>
  <c r="LD87" i="9" s="1"/>
  <c r="LD46" i="9"/>
  <c r="LD86" i="9" s="1"/>
  <c r="ER91" i="9"/>
  <c r="EF93" i="9"/>
  <c r="EF95" i="9" s="1"/>
  <c r="HL92" i="9"/>
  <c r="GH78" i="9"/>
  <c r="D76" i="9"/>
  <c r="LC32" i="9"/>
  <c r="LC33" i="9"/>
  <c r="LC73" i="9" s="1"/>
  <c r="LC34" i="9"/>
  <c r="LC74" i="9" s="1"/>
  <c r="LC38" i="9"/>
  <c r="LC78" i="9" s="1"/>
  <c r="LC35" i="9"/>
  <c r="LC75" i="9" s="1"/>
  <c r="LC40" i="9"/>
  <c r="LC80" i="9" s="1"/>
  <c r="LC36" i="9"/>
  <c r="LC76" i="9" s="1"/>
  <c r="LC44" i="9"/>
  <c r="LC84" i="9" s="1"/>
  <c r="LC48" i="9"/>
  <c r="LC88" i="9" s="1"/>
  <c r="LC39" i="9"/>
  <c r="LC41" i="9"/>
  <c r="LC81" i="9" s="1"/>
  <c r="LC37" i="9"/>
  <c r="LC77" i="9" s="1"/>
  <c r="LC49" i="9"/>
  <c r="LC89" i="9" s="1"/>
  <c r="LC42" i="9"/>
  <c r="LC82" i="9" s="1"/>
  <c r="LC52" i="9"/>
  <c r="LC92" i="9" s="1"/>
  <c r="LC50" i="9"/>
  <c r="LC90" i="9" s="1"/>
  <c r="LC45" i="9"/>
  <c r="LC85" i="9" s="1"/>
  <c r="LC43" i="9"/>
  <c r="LC83" i="9" s="1"/>
  <c r="LC51" i="9"/>
  <c r="LC91" i="9" s="1"/>
  <c r="LC47" i="9"/>
  <c r="LC87" i="9" s="1"/>
  <c r="JE90" i="9"/>
  <c r="AB87" i="9"/>
  <c r="AG34" i="9"/>
  <c r="AG74" i="9" s="1"/>
  <c r="AG31" i="9"/>
  <c r="AG36" i="9" s="1"/>
  <c r="AG76" i="9" s="1"/>
  <c r="AG33" i="9"/>
  <c r="AG73" i="9" s="1"/>
  <c r="AG42" i="9"/>
  <c r="AG82" i="9" s="1"/>
  <c r="AG46" i="9"/>
  <c r="AG86" i="9" s="1"/>
  <c r="AG38" i="9"/>
  <c r="AG78" i="9" s="1"/>
  <c r="AG43" i="9"/>
  <c r="AG83" i="9" s="1"/>
  <c r="AG49" i="9"/>
  <c r="AG89" i="9" s="1"/>
  <c r="U46" i="9"/>
  <c r="U86" i="9" s="1"/>
  <c r="U31" i="9"/>
  <c r="CU91" i="9"/>
  <c r="HK87" i="9"/>
  <c r="AA87" i="9"/>
  <c r="FC83" i="9"/>
  <c r="EZ82" i="9"/>
  <c r="HE81" i="9"/>
  <c r="C75" i="9"/>
  <c r="AF31" i="9"/>
  <c r="BV91" i="9"/>
  <c r="CE86" i="9"/>
  <c r="HM80" i="9"/>
  <c r="DU80" i="9"/>
  <c r="GX79" i="9"/>
  <c r="AC76" i="9"/>
  <c r="AE31" i="9"/>
  <c r="AE33" i="9" s="1"/>
  <c r="AE73" i="9" s="1"/>
  <c r="AE46" i="9"/>
  <c r="AE86" i="9" s="1"/>
  <c r="HI83" i="9"/>
  <c r="BA38" i="9"/>
  <c r="BA78" i="9" s="1"/>
  <c r="BA34" i="9"/>
  <c r="BA74" i="9" s="1"/>
  <c r="BA32" i="9"/>
  <c r="BA36" i="9"/>
  <c r="BA40" i="9"/>
  <c r="BA80" i="9" s="1"/>
  <c r="BA45" i="9"/>
  <c r="BA85" i="9" s="1"/>
  <c r="BA49" i="9"/>
  <c r="BA89" i="9" s="1"/>
  <c r="BA48" i="9"/>
  <c r="BA88" i="9" s="1"/>
  <c r="BA41" i="9"/>
  <c r="BA81" i="9" s="1"/>
  <c r="BA43" i="9"/>
  <c r="BA83" i="9" s="1"/>
  <c r="BA46" i="9"/>
  <c r="BA86" i="9" s="1"/>
  <c r="BA42" i="9"/>
  <c r="BA82" i="9" s="1"/>
  <c r="BA50" i="9"/>
  <c r="BA90" i="9" s="1"/>
  <c r="BA33" i="9"/>
  <c r="BA73" i="9" s="1"/>
  <c r="BA35" i="9"/>
  <c r="BA37" i="9"/>
  <c r="BA77" i="9" s="1"/>
  <c r="BA52" i="9"/>
  <c r="BA92" i="9" s="1"/>
  <c r="BA44" i="9"/>
  <c r="BA84" i="9" s="1"/>
  <c r="BA39" i="9"/>
  <c r="BA79" i="9" s="1"/>
  <c r="BA51" i="9"/>
  <c r="BA91" i="9" s="1"/>
  <c r="GO32" i="9"/>
  <c r="GO34" i="9"/>
  <c r="GO74" i="9" s="1"/>
  <c r="GO38" i="9"/>
  <c r="GO78" i="9" s="1"/>
  <c r="GO37" i="9"/>
  <c r="GO77" i="9" s="1"/>
  <c r="GO40" i="9"/>
  <c r="GO80" i="9" s="1"/>
  <c r="GO35" i="9"/>
  <c r="GO75" i="9" s="1"/>
  <c r="GO39" i="9"/>
  <c r="GO45" i="9"/>
  <c r="GO85" i="9" s="1"/>
  <c r="GO49" i="9"/>
  <c r="GO89" i="9" s="1"/>
  <c r="GO41" i="9"/>
  <c r="GO81" i="9" s="1"/>
  <c r="GO36" i="9"/>
  <c r="GO76" i="9" s="1"/>
  <c r="GO43" i="9"/>
  <c r="GO83" i="9" s="1"/>
  <c r="GO46" i="9"/>
  <c r="GO86" i="9" s="1"/>
  <c r="GO42" i="9"/>
  <c r="GO82" i="9" s="1"/>
  <c r="GO48" i="9"/>
  <c r="GO88" i="9" s="1"/>
  <c r="GO50" i="9"/>
  <c r="GO90" i="9" s="1"/>
  <c r="GO52" i="9"/>
  <c r="GO92" i="9" s="1"/>
  <c r="GO47" i="9"/>
  <c r="GO87" i="9" s="1"/>
  <c r="GO44" i="9"/>
  <c r="GO84" i="9" s="1"/>
  <c r="FP32" i="9"/>
  <c r="FP38" i="9"/>
  <c r="FP78" i="9" s="1"/>
  <c r="FP37" i="9"/>
  <c r="FP77" i="9" s="1"/>
  <c r="FP34" i="9"/>
  <c r="FP74" i="9" s="1"/>
  <c r="FP35" i="9"/>
  <c r="FP75" i="9" s="1"/>
  <c r="FP44" i="9"/>
  <c r="FP84" i="9" s="1"/>
  <c r="FP39" i="9"/>
  <c r="FP79" i="9" s="1"/>
  <c r="FP42" i="9"/>
  <c r="FP82" i="9" s="1"/>
  <c r="FP36" i="9"/>
  <c r="FP76" i="9" s="1"/>
  <c r="FP45" i="9"/>
  <c r="FP85" i="9" s="1"/>
  <c r="FP49" i="9"/>
  <c r="FP89" i="9" s="1"/>
  <c r="FP52" i="9"/>
  <c r="FP92" i="9" s="1"/>
  <c r="FP46" i="9"/>
  <c r="FP86" i="9" s="1"/>
  <c r="FP47" i="9"/>
  <c r="FP87" i="9" s="1"/>
  <c r="FP48" i="9"/>
  <c r="FP88" i="9" s="1"/>
  <c r="FP33" i="9"/>
  <c r="FP73" i="9" s="1"/>
  <c r="FP43" i="9"/>
  <c r="FP40" i="9"/>
  <c r="FP80" i="9" s="1"/>
  <c r="CW38" i="9"/>
  <c r="CW78" i="9" s="1"/>
  <c r="CW33" i="9"/>
  <c r="CW73" i="9" s="1"/>
  <c r="CW37" i="9"/>
  <c r="CW77" i="9" s="1"/>
  <c r="CW32" i="9"/>
  <c r="CW36" i="9"/>
  <c r="CW34" i="9"/>
  <c r="CW74" i="9" s="1"/>
  <c r="CW35" i="9"/>
  <c r="CW75" i="9" s="1"/>
  <c r="CW39" i="9"/>
  <c r="CW79" i="9" s="1"/>
  <c r="CW45" i="9"/>
  <c r="CW85" i="9" s="1"/>
  <c r="CW49" i="9"/>
  <c r="CW89" i="9" s="1"/>
  <c r="CW43" i="9"/>
  <c r="CW83" i="9" s="1"/>
  <c r="CW46" i="9"/>
  <c r="CW86" i="9" s="1"/>
  <c r="CW42" i="9"/>
  <c r="CW82" i="9" s="1"/>
  <c r="CW51" i="9"/>
  <c r="CW91" i="9" s="1"/>
  <c r="CW48" i="9"/>
  <c r="CW88" i="9" s="1"/>
  <c r="CW47" i="9"/>
  <c r="CW87" i="9" s="1"/>
  <c r="CW44" i="9"/>
  <c r="CW84" i="9" s="1"/>
  <c r="CW41" i="9"/>
  <c r="CW81" i="9" s="1"/>
  <c r="CW50" i="9"/>
  <c r="CW90" i="9" s="1"/>
  <c r="CW52" i="9"/>
  <c r="CW92" i="9" s="1"/>
  <c r="AZ38" i="9"/>
  <c r="AZ78" i="9" s="1"/>
  <c r="AZ34" i="9"/>
  <c r="AZ74" i="9" s="1"/>
  <c r="AZ32" i="9"/>
  <c r="AZ36" i="9"/>
  <c r="AZ76" i="9" s="1"/>
  <c r="AZ40" i="9"/>
  <c r="AZ80" i="9" s="1"/>
  <c r="AZ35" i="9"/>
  <c r="AZ37" i="9"/>
  <c r="AZ77" i="9" s="1"/>
  <c r="AZ44" i="9"/>
  <c r="AZ84" i="9" s="1"/>
  <c r="AZ48" i="9"/>
  <c r="AZ88" i="9" s="1"/>
  <c r="AZ41" i="9"/>
  <c r="AZ81" i="9" s="1"/>
  <c r="AZ43" i="9"/>
  <c r="AZ83" i="9" s="1"/>
  <c r="AZ46" i="9"/>
  <c r="AZ86" i="9" s="1"/>
  <c r="AZ49" i="9"/>
  <c r="AZ89" i="9" s="1"/>
  <c r="AZ50" i="9"/>
  <c r="AZ90" i="9" s="1"/>
  <c r="AZ33" i="9"/>
  <c r="AZ73" i="9" s="1"/>
  <c r="AZ52" i="9"/>
  <c r="AZ92" i="9" s="1"/>
  <c r="AZ45" i="9"/>
  <c r="AZ85" i="9" s="1"/>
  <c r="AZ39" i="9"/>
  <c r="AZ79" i="9" s="1"/>
  <c r="AZ51" i="9"/>
  <c r="AZ91" i="9" s="1"/>
  <c r="IJ33" i="9"/>
  <c r="IJ73" i="9" s="1"/>
  <c r="IJ38" i="9"/>
  <c r="IJ78" i="9" s="1"/>
  <c r="IJ37" i="9"/>
  <c r="IJ77" i="9" s="1"/>
  <c r="IJ32" i="9"/>
  <c r="IJ35" i="9"/>
  <c r="IJ75" i="9" s="1"/>
  <c r="IJ40" i="9"/>
  <c r="IJ80" i="9" s="1"/>
  <c r="IJ34" i="9"/>
  <c r="IJ74" i="9" s="1"/>
  <c r="IJ44" i="9"/>
  <c r="IJ84" i="9" s="1"/>
  <c r="IJ36" i="9"/>
  <c r="IJ76" i="9" s="1"/>
  <c r="IJ45" i="9"/>
  <c r="IJ85" i="9" s="1"/>
  <c r="IJ43" i="9"/>
  <c r="IJ83" i="9" s="1"/>
  <c r="IJ46" i="9"/>
  <c r="IJ86" i="9" s="1"/>
  <c r="IJ49" i="9"/>
  <c r="IJ89" i="9" s="1"/>
  <c r="IJ48" i="9"/>
  <c r="IJ88" i="9" s="1"/>
  <c r="IJ52" i="9"/>
  <c r="IJ92" i="9" s="1"/>
  <c r="IJ42" i="9"/>
  <c r="IJ82" i="9" s="1"/>
  <c r="IJ50" i="9"/>
  <c r="IJ90" i="9" s="1"/>
  <c r="IJ51" i="9"/>
  <c r="IJ91" i="9" s="1"/>
  <c r="IJ47" i="9"/>
  <c r="IJ87" i="9" s="1"/>
  <c r="IJ41" i="9"/>
  <c r="IJ81" i="9" s="1"/>
  <c r="AC32" i="9"/>
  <c r="AC38" i="9"/>
  <c r="AC78" i="9" s="1"/>
  <c r="AC37" i="9"/>
  <c r="AC77" i="9" s="1"/>
  <c r="AC34" i="9"/>
  <c r="AC74" i="9" s="1"/>
  <c r="AC35" i="9"/>
  <c r="AC45" i="9"/>
  <c r="AC85" i="9" s="1"/>
  <c r="AC49" i="9"/>
  <c r="AC89" i="9" s="1"/>
  <c r="AC41" i="9"/>
  <c r="AC81" i="9" s="1"/>
  <c r="AC40" i="9"/>
  <c r="AC80" i="9" s="1"/>
  <c r="AC51" i="9"/>
  <c r="AC91" i="9" s="1"/>
  <c r="AC43" i="9"/>
  <c r="AC83" i="9" s="1"/>
  <c r="AC46" i="9"/>
  <c r="AC86" i="9" s="1"/>
  <c r="AC47" i="9"/>
  <c r="AC87" i="9" s="1"/>
  <c r="AC39" i="9"/>
  <c r="AC79" i="9" s="1"/>
  <c r="AC52" i="9"/>
  <c r="AC92" i="9" s="1"/>
  <c r="AC50" i="9"/>
  <c r="AC90" i="9" s="1"/>
  <c r="AC42" i="9"/>
  <c r="AC82" i="9" s="1"/>
  <c r="LU31" i="9"/>
  <c r="LU40" i="9" s="1"/>
  <c r="LU80" i="9" s="1"/>
  <c r="LI31" i="9"/>
  <c r="LI40" i="9" s="1"/>
  <c r="LI80" i="9" s="1"/>
  <c r="KW32" i="9"/>
  <c r="KW40" i="9"/>
  <c r="KW31" i="9"/>
  <c r="KW45" i="9" s="1"/>
  <c r="KW85" i="9" s="1"/>
  <c r="KK31" i="9"/>
  <c r="JY46" i="9"/>
  <c r="JY86" i="9" s="1"/>
  <c r="JY31" i="9"/>
  <c r="JY32" i="9" s="1"/>
  <c r="JY37" i="9"/>
  <c r="JY77" i="9" s="1"/>
  <c r="JM32" i="9"/>
  <c r="JM34" i="9"/>
  <c r="JM74" i="9" s="1"/>
  <c r="JM35" i="9"/>
  <c r="JM75" i="9" s="1"/>
  <c r="JM36" i="9"/>
  <c r="JM37" i="9"/>
  <c r="JM77" i="9" s="1"/>
  <c r="JM39" i="9"/>
  <c r="JM79" i="9" s="1"/>
  <c r="JM38" i="9"/>
  <c r="JM78" i="9" s="1"/>
  <c r="JM42" i="9"/>
  <c r="JM82" i="9" s="1"/>
  <c r="JM46" i="9"/>
  <c r="JM86" i="9" s="1"/>
  <c r="JM50" i="9"/>
  <c r="JM90" i="9" s="1"/>
  <c r="JM41" i="9"/>
  <c r="JM81" i="9" s="1"/>
  <c r="JM43" i="9"/>
  <c r="JM83" i="9" s="1"/>
  <c r="JM33" i="9"/>
  <c r="JM73" i="9" s="1"/>
  <c r="JM49" i="9"/>
  <c r="JM89" i="9" s="1"/>
  <c r="JM51" i="9"/>
  <c r="JM91" i="9" s="1"/>
  <c r="JM52" i="9"/>
  <c r="JM92" i="9" s="1"/>
  <c r="JM44" i="9"/>
  <c r="JM45" i="9"/>
  <c r="JM85" i="9" s="1"/>
  <c r="JA32" i="9"/>
  <c r="JA31" i="9"/>
  <c r="JA34" i="9" s="1"/>
  <c r="JA74" i="9" s="1"/>
  <c r="JA33" i="9"/>
  <c r="JA73" i="9" s="1"/>
  <c r="JA40" i="9"/>
  <c r="JA80" i="9" s="1"/>
  <c r="JA50" i="9"/>
  <c r="JA90" i="9" s="1"/>
  <c r="JA47" i="9"/>
  <c r="JA87" i="9" s="1"/>
  <c r="JA48" i="9"/>
  <c r="JA88" i="9" s="1"/>
  <c r="JA51" i="9"/>
  <c r="JA91" i="9" s="1"/>
  <c r="JA37" i="9"/>
  <c r="IO31" i="9"/>
  <c r="IO45" i="9" s="1"/>
  <c r="IO85" i="9" s="1"/>
  <c r="IO44" i="9"/>
  <c r="IO84" i="9" s="1"/>
  <c r="IC32" i="9"/>
  <c r="IC37" i="9"/>
  <c r="IC77" i="9" s="1"/>
  <c r="IC31" i="9"/>
  <c r="HQ31" i="9"/>
  <c r="HQ36" i="9"/>
  <c r="HQ76" i="9" s="1"/>
  <c r="HE33" i="9"/>
  <c r="HE73" i="9" s="1"/>
  <c r="HE40" i="9"/>
  <c r="HE80" i="9" s="1"/>
  <c r="HE42" i="9"/>
  <c r="HE82" i="9" s="1"/>
  <c r="HE46" i="9"/>
  <c r="HE86" i="9" s="1"/>
  <c r="HE50" i="9"/>
  <c r="HE90" i="9" s="1"/>
  <c r="HE47" i="9"/>
  <c r="HE87" i="9" s="1"/>
  <c r="HE51" i="9"/>
  <c r="HE91" i="9" s="1"/>
  <c r="HE31" i="9"/>
  <c r="HE41" i="9" s="1"/>
  <c r="HE48" i="9"/>
  <c r="HE88" i="9" s="1"/>
  <c r="HE44" i="9"/>
  <c r="HE84" i="9" s="1"/>
  <c r="GS32" i="9"/>
  <c r="GS31" i="9"/>
  <c r="GS33" i="9" s="1"/>
  <c r="GS73" i="9" s="1"/>
  <c r="GS36" i="9"/>
  <c r="GS76" i="9" s="1"/>
  <c r="GS37" i="9"/>
  <c r="GS77" i="9" s="1"/>
  <c r="GS45" i="9"/>
  <c r="GS85" i="9" s="1"/>
  <c r="GS51" i="9"/>
  <c r="GS91" i="9" s="1"/>
  <c r="GS47" i="9"/>
  <c r="GS87" i="9" s="1"/>
  <c r="GG32" i="9"/>
  <c r="GG31" i="9"/>
  <c r="GG39" i="9" s="1"/>
  <c r="GG79" i="9" s="1"/>
  <c r="GG44" i="9"/>
  <c r="GG84" i="9" s="1"/>
  <c r="FU37" i="9"/>
  <c r="FU77" i="9" s="1"/>
  <c r="FU43" i="9"/>
  <c r="FU83" i="9" s="1"/>
  <c r="FU31" i="9"/>
  <c r="FU33" i="9" s="1"/>
  <c r="FU73" i="9" s="1"/>
  <c r="FI31" i="9"/>
  <c r="FI35" i="9" s="1"/>
  <c r="FI75" i="9" s="1"/>
  <c r="FI40" i="9"/>
  <c r="FI80" i="9" s="1"/>
  <c r="EW31" i="9"/>
  <c r="EW33" i="9" s="1"/>
  <c r="EW73" i="9" s="1"/>
  <c r="EW46" i="9"/>
  <c r="EW86" i="9" s="1"/>
  <c r="EW51" i="9"/>
  <c r="EW91" i="9" s="1"/>
  <c r="EW44" i="9"/>
  <c r="EW84" i="9" s="1"/>
  <c r="EW45" i="9"/>
  <c r="EW85" i="9" s="1"/>
  <c r="EK35" i="9"/>
  <c r="EK75" i="9" s="1"/>
  <c r="EK31" i="9"/>
  <c r="EK34" i="9" s="1"/>
  <c r="EK74" i="9" s="1"/>
  <c r="EK49" i="9"/>
  <c r="EK89" i="9" s="1"/>
  <c r="DY31" i="9"/>
  <c r="DY34" i="9" s="1"/>
  <c r="DY74" i="9" s="1"/>
  <c r="DM35" i="9"/>
  <c r="DM75" i="9" s="1"/>
  <c r="DM40" i="9"/>
  <c r="DM80" i="9" s="1"/>
  <c r="DM31" i="9"/>
  <c r="DA31" i="9"/>
  <c r="DA33" i="9" s="1"/>
  <c r="DA73" i="9" s="1"/>
  <c r="CO32" i="9"/>
  <c r="CO31" i="9"/>
  <c r="CO52" i="9" s="1"/>
  <c r="CO92" i="9" s="1"/>
  <c r="BQ31" i="9"/>
  <c r="BQ42" i="9" s="1"/>
  <c r="BQ82" i="9" s="1"/>
  <c r="BE32" i="9"/>
  <c r="BE31" i="9"/>
  <c r="BE35" i="9" s="1"/>
  <c r="BE75" i="9" s="1"/>
  <c r="BE46" i="9"/>
  <c r="BE86" i="9" s="1"/>
  <c r="BE47" i="9"/>
  <c r="BE87" i="9" s="1"/>
  <c r="BE42" i="9"/>
  <c r="BE82" i="9" s="1"/>
  <c r="BE43" i="9"/>
  <c r="BE83" i="9" s="1"/>
  <c r="AS31" i="9"/>
  <c r="I31" i="9"/>
  <c r="I36" i="9" s="1"/>
  <c r="I76" i="9" s="1"/>
  <c r="I35" i="9"/>
  <c r="I75" i="9" s="1"/>
  <c r="KE91" i="9"/>
  <c r="HK91" i="9"/>
  <c r="GJ86" i="9"/>
  <c r="EN86" i="9"/>
  <c r="EQ83" i="9"/>
  <c r="II79" i="9"/>
  <c r="EZ78" i="9"/>
  <c r="DP78" i="9"/>
  <c r="HW75" i="9"/>
  <c r="BE44" i="9"/>
  <c r="BE84" i="9" s="1"/>
  <c r="AB32" i="9"/>
  <c r="AB38" i="9"/>
  <c r="AB78" i="9" s="1"/>
  <c r="AB37" i="9"/>
  <c r="AB77" i="9" s="1"/>
  <c r="AB34" i="9"/>
  <c r="AB74" i="9" s="1"/>
  <c r="AB35" i="9"/>
  <c r="AB75" i="9" s="1"/>
  <c r="AB36" i="9"/>
  <c r="AB76" i="9" s="1"/>
  <c r="AB39" i="9"/>
  <c r="AB44" i="9"/>
  <c r="AB84" i="9" s="1"/>
  <c r="AB48" i="9"/>
  <c r="AB88" i="9" s="1"/>
  <c r="AB40" i="9"/>
  <c r="AB80" i="9" s="1"/>
  <c r="AB42" i="9"/>
  <c r="AB82" i="9" s="1"/>
  <c r="AB45" i="9"/>
  <c r="AB85" i="9" s="1"/>
  <c r="AB52" i="9"/>
  <c r="AB92" i="9" s="1"/>
  <c r="AB41" i="9"/>
  <c r="AB81" i="9" s="1"/>
  <c r="AB43" i="9"/>
  <c r="AB83" i="9" s="1"/>
  <c r="AB46" i="9"/>
  <c r="AB86" i="9" s="1"/>
  <c r="LH31" i="9"/>
  <c r="LH35" i="9" s="1"/>
  <c r="LH75" i="9" s="1"/>
  <c r="LH37" i="9"/>
  <c r="LH77" i="9" s="1"/>
  <c r="LH52" i="9"/>
  <c r="LH92" i="9" s="1"/>
  <c r="LH49" i="9"/>
  <c r="LH89" i="9" s="1"/>
  <c r="LH41" i="9"/>
  <c r="LH81" i="9" s="1"/>
  <c r="KJ31" i="9"/>
  <c r="KJ35" i="9" s="1"/>
  <c r="KJ75" i="9" s="1"/>
  <c r="KJ43" i="9"/>
  <c r="KJ83" i="9" s="1"/>
  <c r="JL31" i="9"/>
  <c r="JL33" i="9" s="1"/>
  <c r="JL73" i="9" s="1"/>
  <c r="JL49" i="9"/>
  <c r="JL89" i="9" s="1"/>
  <c r="JL40" i="9"/>
  <c r="JL80" i="9" s="1"/>
  <c r="IN31" i="9"/>
  <c r="IN40" i="9" s="1"/>
  <c r="IN80" i="9" s="1"/>
  <c r="IN34" i="9"/>
  <c r="IN74" i="9" s="1"/>
  <c r="HP31" i="9"/>
  <c r="HP49" i="9" s="1"/>
  <c r="HP89" i="9" s="1"/>
  <c r="HP41" i="9"/>
  <c r="HP81" i="9" s="1"/>
  <c r="GR31" i="9"/>
  <c r="GR44" i="9" s="1"/>
  <c r="GR84" i="9" s="1"/>
  <c r="GR36" i="9"/>
  <c r="GR76" i="9" s="1"/>
  <c r="FT31" i="9"/>
  <c r="FT39" i="9" s="1"/>
  <c r="FT79" i="9" s="1"/>
  <c r="FT33" i="9"/>
  <c r="FT73" i="9" s="1"/>
  <c r="FT35" i="9"/>
  <c r="FT75" i="9" s="1"/>
  <c r="FT36" i="9"/>
  <c r="FT41" i="9"/>
  <c r="FT81" i="9" s="1"/>
  <c r="FT40" i="9"/>
  <c r="FT80" i="9" s="1"/>
  <c r="FT34" i="9"/>
  <c r="FT74" i="9" s="1"/>
  <c r="FT52" i="9"/>
  <c r="FT92" i="9" s="1"/>
  <c r="EV31" i="9"/>
  <c r="EV35" i="9" s="1"/>
  <c r="EV75" i="9" s="1"/>
  <c r="EV49" i="9"/>
  <c r="EV89" i="9" s="1"/>
  <c r="DX31" i="9"/>
  <c r="DX32" i="9" s="1"/>
  <c r="DX52" i="9"/>
  <c r="DX92" i="9" s="1"/>
  <c r="CZ31" i="9"/>
  <c r="CZ42" i="9" s="1"/>
  <c r="CZ82" i="9" s="1"/>
  <c r="BP31" i="9"/>
  <c r="BP35" i="9" s="1"/>
  <c r="BP75" i="9" s="1"/>
  <c r="BP36" i="9"/>
  <c r="BP76" i="9" s="1"/>
  <c r="BP34" i="9"/>
  <c r="BP74" i="9" s="1"/>
  <c r="BP51" i="9"/>
  <c r="BP91" i="9" s="1"/>
  <c r="BP40" i="9"/>
  <c r="BP80" i="9" s="1"/>
  <c r="BP42" i="9"/>
  <c r="BP82" i="9" s="1"/>
  <c r="BP33" i="9"/>
  <c r="BP73" i="9" s="1"/>
  <c r="AR31" i="9"/>
  <c r="AR37" i="9" s="1"/>
  <c r="AR77" i="9" s="1"/>
  <c r="H31" i="9"/>
  <c r="HJ91" i="9"/>
  <c r="AO88" i="9"/>
  <c r="HS78" i="9"/>
  <c r="W78" i="9"/>
  <c r="AA32" i="9"/>
  <c r="AA34" i="9"/>
  <c r="AA74" i="9" s="1"/>
  <c r="AA38" i="9"/>
  <c r="AA78" i="9" s="1"/>
  <c r="AA35" i="9"/>
  <c r="AA75" i="9" s="1"/>
  <c r="AA36" i="9"/>
  <c r="AA76" i="9" s="1"/>
  <c r="AA39" i="9"/>
  <c r="AA79" i="9" s="1"/>
  <c r="AA40" i="9"/>
  <c r="AA80" i="9" s="1"/>
  <c r="AA44" i="9"/>
  <c r="AA84" i="9" s="1"/>
  <c r="AA48" i="9"/>
  <c r="AA88" i="9" s="1"/>
  <c r="AA42" i="9"/>
  <c r="AA82" i="9" s="1"/>
  <c r="AA37" i="9"/>
  <c r="AA77" i="9" s="1"/>
  <c r="AA45" i="9"/>
  <c r="AA85" i="9" s="1"/>
  <c r="AA52" i="9"/>
  <c r="AA92" i="9" s="1"/>
  <c r="AA41" i="9"/>
  <c r="AA81" i="9" s="1"/>
  <c r="AA33" i="9"/>
  <c r="AA73" i="9" s="1"/>
  <c r="AA43" i="9"/>
  <c r="AA83" i="9" s="1"/>
  <c r="LG31" i="9"/>
  <c r="LG40" i="9" s="1"/>
  <c r="LG80" i="9" s="1"/>
  <c r="KI31" i="9"/>
  <c r="KI33" i="9" s="1"/>
  <c r="KI73" i="9" s="1"/>
  <c r="KI50" i="9"/>
  <c r="KI90" i="9" s="1"/>
  <c r="KI40" i="9"/>
  <c r="KI80" i="9" s="1"/>
  <c r="KI43" i="9"/>
  <c r="KI83" i="9" s="1"/>
  <c r="KI42" i="9"/>
  <c r="KI82" i="9" s="1"/>
  <c r="JK31" i="9"/>
  <c r="JK50" i="9" s="1"/>
  <c r="JK90" i="9" s="1"/>
  <c r="JK35" i="9"/>
  <c r="JK75" i="9" s="1"/>
  <c r="JK36" i="9"/>
  <c r="JK76" i="9" s="1"/>
  <c r="JK38" i="9"/>
  <c r="JK78" i="9" s="1"/>
  <c r="JK39" i="9"/>
  <c r="JK79" i="9" s="1"/>
  <c r="JK49" i="9"/>
  <c r="JK89" i="9" s="1"/>
  <c r="IM31" i="9"/>
  <c r="HO31" i="9"/>
  <c r="HO50" i="9" s="1"/>
  <c r="HO90" i="9" s="1"/>
  <c r="HO40" i="9"/>
  <c r="HO45" i="9"/>
  <c r="HO85" i="9" s="1"/>
  <c r="HO42" i="9"/>
  <c r="HO82" i="9" s="1"/>
  <c r="HO37" i="9"/>
  <c r="HO77" i="9" s="1"/>
  <c r="HO43" i="9"/>
  <c r="HO83" i="9" s="1"/>
  <c r="HO32" i="9"/>
  <c r="GQ31" i="9"/>
  <c r="GQ34" i="9" s="1"/>
  <c r="GQ74" i="9" s="1"/>
  <c r="GQ41" i="9"/>
  <c r="GQ81" i="9" s="1"/>
  <c r="GQ45" i="9"/>
  <c r="GQ85" i="9" s="1"/>
  <c r="GQ47" i="9"/>
  <c r="GQ87" i="9" s="1"/>
  <c r="GQ42" i="9"/>
  <c r="GQ82" i="9" s="1"/>
  <c r="FS31" i="9"/>
  <c r="EU31" i="9"/>
  <c r="EU32" i="9"/>
  <c r="DW31" i="9"/>
  <c r="DW33" i="9" s="1"/>
  <c r="DW73" i="9" s="1"/>
  <c r="DW35" i="9"/>
  <c r="DW75" i="9" s="1"/>
  <c r="DW43" i="9"/>
  <c r="DW83" i="9" s="1"/>
  <c r="CY31" i="9"/>
  <c r="CY36" i="9" s="1"/>
  <c r="CY76" i="9" s="1"/>
  <c r="CY45" i="9"/>
  <c r="CY85" i="9" s="1"/>
  <c r="CY32" i="9"/>
  <c r="CA31" i="9"/>
  <c r="CA45" i="9"/>
  <c r="CA85" i="9" s="1"/>
  <c r="BC31" i="9"/>
  <c r="BC47" i="9" s="1"/>
  <c r="BC87" i="9" s="1"/>
  <c r="G31" i="9"/>
  <c r="FD92" i="9"/>
  <c r="JT80" i="9"/>
  <c r="LM79" i="9"/>
  <c r="M79" i="9"/>
  <c r="AU87" i="9"/>
  <c r="EK52" i="9"/>
  <c r="EK92" i="9" s="1"/>
  <c r="AA51" i="9"/>
  <c r="AA91" i="9" s="1"/>
  <c r="JI32" i="9"/>
  <c r="JI38" i="9"/>
  <c r="JI78" i="9" s="1"/>
  <c r="JI37" i="9"/>
  <c r="JI77" i="9" s="1"/>
  <c r="JI34" i="9"/>
  <c r="JI74" i="9" s="1"/>
  <c r="JI36" i="9"/>
  <c r="JI76" i="9" s="1"/>
  <c r="JI45" i="9"/>
  <c r="JI85" i="9" s="1"/>
  <c r="JI49" i="9"/>
  <c r="JI89" i="9" s="1"/>
  <c r="JI35" i="9"/>
  <c r="JI75" i="9" s="1"/>
  <c r="JI39" i="9"/>
  <c r="JI79" i="9" s="1"/>
  <c r="JI51" i="9"/>
  <c r="JI91" i="9" s="1"/>
  <c r="JI42" i="9"/>
  <c r="JI82" i="9" s="1"/>
  <c r="JI46" i="9"/>
  <c r="JI86" i="9" s="1"/>
  <c r="JI44" i="9"/>
  <c r="JI84" i="9" s="1"/>
  <c r="GN38" i="9"/>
  <c r="GN78" i="9" s="1"/>
  <c r="GN32" i="9"/>
  <c r="GN34" i="9"/>
  <c r="GN74" i="9" s="1"/>
  <c r="GN37" i="9"/>
  <c r="GN77" i="9" s="1"/>
  <c r="GN40" i="9"/>
  <c r="GN80" i="9" s="1"/>
  <c r="GN41" i="9"/>
  <c r="GN81" i="9" s="1"/>
  <c r="GN44" i="9"/>
  <c r="GN84" i="9" s="1"/>
  <c r="GN36" i="9"/>
  <c r="GN76" i="9" s="1"/>
  <c r="GN43" i="9"/>
  <c r="GN83" i="9" s="1"/>
  <c r="GN46" i="9"/>
  <c r="GN86" i="9" s="1"/>
  <c r="GN48" i="9"/>
  <c r="GN88" i="9" s="1"/>
  <c r="GN50" i="9"/>
  <c r="GN90" i="9" s="1"/>
  <c r="GN42" i="9"/>
  <c r="GN82" i="9" s="1"/>
  <c r="GN35" i="9"/>
  <c r="GN75" i="9" s="1"/>
  <c r="GN52" i="9"/>
  <c r="GN92" i="9" s="1"/>
  <c r="GN45" i="9"/>
  <c r="GN85" i="9" s="1"/>
  <c r="GN47" i="9"/>
  <c r="GN87" i="9" s="1"/>
  <c r="GN49" i="9"/>
  <c r="GN89" i="9" s="1"/>
  <c r="GN39" i="9"/>
  <c r="CV38" i="9"/>
  <c r="CV78" i="9" s="1"/>
  <c r="CV33" i="9"/>
  <c r="CV73" i="9" s="1"/>
  <c r="CV37" i="9"/>
  <c r="CV77" i="9" s="1"/>
  <c r="CV32" i="9"/>
  <c r="CV36" i="9"/>
  <c r="CV76" i="9" s="1"/>
  <c r="CV34" i="9"/>
  <c r="CV74" i="9" s="1"/>
  <c r="CV42" i="9"/>
  <c r="CV82" i="9" s="1"/>
  <c r="CV44" i="9"/>
  <c r="CV84" i="9" s="1"/>
  <c r="CV48" i="9"/>
  <c r="CV88" i="9" s="1"/>
  <c r="CV43" i="9"/>
  <c r="CV83" i="9" s="1"/>
  <c r="CV46" i="9"/>
  <c r="CV86" i="9" s="1"/>
  <c r="CV52" i="9"/>
  <c r="CV92" i="9" s="1"/>
  <c r="CV45" i="9"/>
  <c r="CV85" i="9" s="1"/>
  <c r="CV35" i="9"/>
  <c r="CV75" i="9" s="1"/>
  <c r="CV47" i="9"/>
  <c r="CV87" i="9" s="1"/>
  <c r="CV41" i="9"/>
  <c r="CV81" i="9" s="1"/>
  <c r="CV39" i="9"/>
  <c r="CV50" i="9"/>
  <c r="CV90" i="9" s="1"/>
  <c r="CC31" i="9"/>
  <c r="CC47" i="9" s="1"/>
  <c r="CC87" i="9" s="1"/>
  <c r="AY34" i="9"/>
  <c r="AY74" i="9" s="1"/>
  <c r="AY32" i="9"/>
  <c r="AY36" i="9"/>
  <c r="AY76" i="9" s="1"/>
  <c r="AY40" i="9"/>
  <c r="AY80" i="9" s="1"/>
  <c r="AY35" i="9"/>
  <c r="AY75" i="9" s="1"/>
  <c r="AY37" i="9"/>
  <c r="AY77" i="9" s="1"/>
  <c r="AY38" i="9"/>
  <c r="AY78" i="9" s="1"/>
  <c r="AY44" i="9"/>
  <c r="AY84" i="9" s="1"/>
  <c r="AY48" i="9"/>
  <c r="AY88" i="9" s="1"/>
  <c r="AY41" i="9"/>
  <c r="AY81" i="9" s="1"/>
  <c r="AY43" i="9"/>
  <c r="AY83" i="9" s="1"/>
  <c r="AY46" i="9"/>
  <c r="AY86" i="9" s="1"/>
  <c r="AY49" i="9"/>
  <c r="AY89" i="9" s="1"/>
  <c r="AY50" i="9"/>
  <c r="AY90" i="9" s="1"/>
  <c r="AY33" i="9"/>
  <c r="AY73" i="9" s="1"/>
  <c r="AY52" i="9"/>
  <c r="AY92" i="9" s="1"/>
  <c r="AY39" i="9"/>
  <c r="AY79" i="9" s="1"/>
  <c r="AY45" i="9"/>
  <c r="AY85" i="9" s="1"/>
  <c r="AY51" i="9"/>
  <c r="AY91" i="9" s="1"/>
  <c r="FO91" i="9"/>
  <c r="EQ91" i="9"/>
  <c r="C91" i="9"/>
  <c r="EZ90" i="9"/>
  <c r="DS87" i="9"/>
  <c r="BK87" i="9"/>
  <c r="EB86" i="9"/>
  <c r="DD86" i="9"/>
  <c r="HW83" i="9"/>
  <c r="C83" i="9"/>
  <c r="DD82" i="9"/>
  <c r="LC79" i="9"/>
  <c r="GJ78" i="9"/>
  <c r="L78" i="9"/>
  <c r="JA77" i="9"/>
  <c r="II75" i="9"/>
  <c r="HK75" i="9"/>
  <c r="AJ74" i="9"/>
  <c r="II32" i="9"/>
  <c r="II33" i="9"/>
  <c r="II73" i="9" s="1"/>
  <c r="II38" i="9"/>
  <c r="II78" i="9" s="1"/>
  <c r="II35" i="9"/>
  <c r="II34" i="9"/>
  <c r="II74" i="9" s="1"/>
  <c r="II44" i="9"/>
  <c r="II84" i="9" s="1"/>
  <c r="II48" i="9"/>
  <c r="II88" i="9" s="1"/>
  <c r="II43" i="9"/>
  <c r="II83" i="9" s="1"/>
  <c r="II46" i="9"/>
  <c r="II86" i="9" s="1"/>
  <c r="II49" i="9"/>
  <c r="II89" i="9" s="1"/>
  <c r="II45" i="9"/>
  <c r="II85" i="9" s="1"/>
  <c r="II52" i="9"/>
  <c r="II92" i="9" s="1"/>
  <c r="II37" i="9"/>
  <c r="II77" i="9" s="1"/>
  <c r="II51" i="9"/>
  <c r="II91" i="9" s="1"/>
  <c r="II36" i="9"/>
  <c r="II76" i="9" s="1"/>
  <c r="II42" i="9"/>
  <c r="II82" i="9" s="1"/>
  <c r="II47" i="9"/>
  <c r="II87" i="9" s="1"/>
  <c r="II41" i="9"/>
  <c r="II81" i="9" s="1"/>
  <c r="II50" i="9"/>
  <c r="II90" i="9" s="1"/>
  <c r="LT31" i="9"/>
  <c r="LT51" i="9" s="1"/>
  <c r="LT91" i="9" s="1"/>
  <c r="KV31" i="9"/>
  <c r="KV34" i="9" s="1"/>
  <c r="KV74" i="9" s="1"/>
  <c r="JX31" i="9"/>
  <c r="JX46" i="9" s="1"/>
  <c r="JX86" i="9" s="1"/>
  <c r="JX35" i="9"/>
  <c r="JX75" i="9" s="1"/>
  <c r="JX38" i="9"/>
  <c r="JX78" i="9" s="1"/>
  <c r="JX42" i="9"/>
  <c r="JX82" i="9" s="1"/>
  <c r="JX51" i="9"/>
  <c r="JX91" i="9" s="1"/>
  <c r="JX47" i="9"/>
  <c r="JX87" i="9" s="1"/>
  <c r="JX34" i="9"/>
  <c r="JX74" i="9" s="1"/>
  <c r="JX43" i="9"/>
  <c r="JX83" i="9" s="1"/>
  <c r="IZ31" i="9"/>
  <c r="IB31" i="9"/>
  <c r="IB45" i="9" s="1"/>
  <c r="IB85" i="9" s="1"/>
  <c r="IB33" i="9"/>
  <c r="IB73" i="9" s="1"/>
  <c r="IB35" i="9"/>
  <c r="IB75" i="9" s="1"/>
  <c r="IB34" i="9"/>
  <c r="IB74" i="9" s="1"/>
  <c r="IB40" i="9"/>
  <c r="IB80" i="9" s="1"/>
  <c r="IB42" i="9"/>
  <c r="IB82" i="9" s="1"/>
  <c r="IB46" i="9"/>
  <c r="IB86" i="9" s="1"/>
  <c r="IB50" i="9"/>
  <c r="IB90" i="9" s="1"/>
  <c r="IB41" i="9"/>
  <c r="IB81" i="9" s="1"/>
  <c r="IB39" i="9"/>
  <c r="IB79" i="9" s="1"/>
  <c r="IB44" i="9"/>
  <c r="IB84" i="9" s="1"/>
  <c r="IB51" i="9"/>
  <c r="IB91" i="9" s="1"/>
  <c r="IB38" i="9"/>
  <c r="IB78" i="9" s="1"/>
  <c r="IB47" i="9"/>
  <c r="IB87" i="9" s="1"/>
  <c r="IB49" i="9"/>
  <c r="IB89" i="9" s="1"/>
  <c r="HD31" i="9"/>
  <c r="HD34" i="9"/>
  <c r="HD74" i="9" s="1"/>
  <c r="HD43" i="9"/>
  <c r="HD83" i="9" s="1"/>
  <c r="HD52" i="9"/>
  <c r="HD92" i="9" s="1"/>
  <c r="GF31" i="9"/>
  <c r="GF41" i="9"/>
  <c r="GF81" i="9" s="1"/>
  <c r="FH31" i="9"/>
  <c r="FH39" i="9" s="1"/>
  <c r="FH79" i="9" s="1"/>
  <c r="EJ31" i="9"/>
  <c r="EJ32" i="9" s="1"/>
  <c r="EJ35" i="9"/>
  <c r="EJ75" i="9" s="1"/>
  <c r="EJ33" i="9"/>
  <c r="EJ73" i="9" s="1"/>
  <c r="EJ37" i="9"/>
  <c r="EJ77" i="9" s="1"/>
  <c r="EJ48" i="9"/>
  <c r="EJ88" i="9" s="1"/>
  <c r="DL31" i="9"/>
  <c r="DL33" i="9" s="1"/>
  <c r="DL73" i="9" s="1"/>
  <c r="CN31" i="9"/>
  <c r="CN40" i="9" s="1"/>
  <c r="CN80" i="9" s="1"/>
  <c r="CB31" i="9"/>
  <c r="CB38" i="9" s="1"/>
  <c r="CB78" i="9" s="1"/>
  <c r="BD31" i="9"/>
  <c r="BD34" i="9" s="1"/>
  <c r="BD74" i="9" s="1"/>
  <c r="BD38" i="9"/>
  <c r="BD78" i="9" s="1"/>
  <c r="BD46" i="9"/>
  <c r="BD86" i="9" s="1"/>
  <c r="BD50" i="9"/>
  <c r="BD90" i="9" s="1"/>
  <c r="BD47" i="9"/>
  <c r="BD87" i="9" s="1"/>
  <c r="T31" i="9"/>
  <c r="T51" i="9" s="1"/>
  <c r="T91" i="9" s="1"/>
  <c r="T35" i="9"/>
  <c r="T75" i="9" s="1"/>
  <c r="T47" i="9"/>
  <c r="T87" i="9" s="1"/>
  <c r="GU82" i="9"/>
  <c r="E80" i="9"/>
  <c r="CW76" i="9"/>
  <c r="BA76" i="9"/>
  <c r="E76" i="9"/>
  <c r="LH45" i="9"/>
  <c r="LH85" i="9" s="1"/>
  <c r="HP45" i="9"/>
  <c r="HP85" i="9" s="1"/>
  <c r="BP45" i="9"/>
  <c r="BP85" i="9" s="1"/>
  <c r="JX44" i="9"/>
  <c r="JX84" i="9" s="1"/>
  <c r="BD44" i="9"/>
  <c r="BD84" i="9" s="1"/>
  <c r="GS38" i="9"/>
  <c r="GS78" i="9" s="1"/>
  <c r="BE38" i="9"/>
  <c r="BE78" i="9" s="1"/>
  <c r="LS31" i="9"/>
  <c r="LS33" i="9" s="1"/>
  <c r="LS73" i="9" s="1"/>
  <c r="LS34" i="9"/>
  <c r="LS74" i="9" s="1"/>
  <c r="KU31" i="9"/>
  <c r="KU37" i="9" s="1"/>
  <c r="KU77" i="9" s="1"/>
  <c r="JW31" i="9"/>
  <c r="JW44" i="9" s="1"/>
  <c r="JW84" i="9" s="1"/>
  <c r="JW32" i="9"/>
  <c r="JW42" i="9"/>
  <c r="JW82" i="9" s="1"/>
  <c r="IY31" i="9"/>
  <c r="IY43" i="9" s="1"/>
  <c r="IY83" i="9" s="1"/>
  <c r="IY35" i="9"/>
  <c r="IY75" i="9" s="1"/>
  <c r="IY46" i="9"/>
  <c r="IY86" i="9" s="1"/>
  <c r="IY34" i="9"/>
  <c r="IY74" i="9" s="1"/>
  <c r="IA31" i="9"/>
  <c r="IA32" i="9" s="1"/>
  <c r="HC31" i="9"/>
  <c r="HC40" i="9" s="1"/>
  <c r="HC80" i="9" s="1"/>
  <c r="HC32" i="9"/>
  <c r="GE31" i="9"/>
  <c r="GE39" i="9"/>
  <c r="GE79" i="9" s="1"/>
  <c r="FG31" i="9"/>
  <c r="FG50" i="9" s="1"/>
  <c r="FG90" i="9" s="1"/>
  <c r="EI31" i="9"/>
  <c r="EI32" i="9" s="1"/>
  <c r="DK31" i="9"/>
  <c r="DK42" i="9" s="1"/>
  <c r="DK82" i="9" s="1"/>
  <c r="DK46" i="9"/>
  <c r="DK86" i="9" s="1"/>
  <c r="CM31" i="9"/>
  <c r="CM50" i="9" s="1"/>
  <c r="CM90" i="9" s="1"/>
  <c r="CM32" i="9"/>
  <c r="CM33" i="9"/>
  <c r="CM73" i="9" s="1"/>
  <c r="CM42" i="9"/>
  <c r="CM82" i="9" s="1"/>
  <c r="CM48" i="9"/>
  <c r="CM88" i="9" s="1"/>
  <c r="BO31" i="9"/>
  <c r="BO32" i="9" s="1"/>
  <c r="BO49" i="9"/>
  <c r="BO89" i="9" s="1"/>
  <c r="BO39" i="9"/>
  <c r="BO79" i="9" s="1"/>
  <c r="BO50" i="9"/>
  <c r="BO90" i="9" s="1"/>
  <c r="AQ31" i="9"/>
  <c r="AQ32" i="9" s="1"/>
  <c r="AQ40" i="9"/>
  <c r="AQ80" i="9" s="1"/>
  <c r="S31" i="9"/>
  <c r="S44" i="9" s="1"/>
  <c r="S84" i="9" s="1"/>
  <c r="S35" i="9"/>
  <c r="S75" i="9" s="1"/>
  <c r="S46" i="9"/>
  <c r="S86" i="9" s="1"/>
  <c r="HL80" i="9"/>
  <c r="KF76" i="9"/>
  <c r="HP40" i="9"/>
  <c r="HP80" i="9" s="1"/>
  <c r="KI39" i="9"/>
  <c r="KI79" i="9" s="1"/>
  <c r="IJ39" i="9"/>
  <c r="IJ79" i="9" s="1"/>
  <c r="JH32" i="9"/>
  <c r="JH33" i="9"/>
  <c r="JH73" i="9" s="1"/>
  <c r="JH38" i="9"/>
  <c r="JH78" i="9" s="1"/>
  <c r="JH39" i="9"/>
  <c r="JH35" i="9"/>
  <c r="JH75" i="9" s="1"/>
  <c r="JH44" i="9"/>
  <c r="JH84" i="9" s="1"/>
  <c r="JH34" i="9"/>
  <c r="JH74" i="9" s="1"/>
  <c r="JH50" i="9"/>
  <c r="JH90" i="9" s="1"/>
  <c r="JH42" i="9"/>
  <c r="JH82" i="9" s="1"/>
  <c r="JH36" i="9"/>
  <c r="JH76" i="9" s="1"/>
  <c r="JH46" i="9"/>
  <c r="JH86" i="9" s="1"/>
  <c r="JH37" i="9"/>
  <c r="JH77" i="9" s="1"/>
  <c r="JH45" i="9"/>
  <c r="JH85" i="9" s="1"/>
  <c r="JH41" i="9"/>
  <c r="JH81" i="9" s="1"/>
  <c r="JH43" i="9"/>
  <c r="JH83" i="9" s="1"/>
  <c r="JH47" i="9"/>
  <c r="JH87" i="9" s="1"/>
  <c r="JH48" i="9"/>
  <c r="JH88" i="9" s="1"/>
  <c r="JH49" i="9"/>
  <c r="JH89" i="9" s="1"/>
  <c r="JH51" i="9"/>
  <c r="JH91" i="9" s="1"/>
  <c r="CU33" i="9"/>
  <c r="CU73" i="9" s="1"/>
  <c r="CU32" i="9"/>
  <c r="CU36" i="9"/>
  <c r="CU76" i="9" s="1"/>
  <c r="CU34" i="9"/>
  <c r="CU74" i="9" s="1"/>
  <c r="CU42" i="9"/>
  <c r="CU82" i="9" s="1"/>
  <c r="CU44" i="9"/>
  <c r="CU84" i="9" s="1"/>
  <c r="CU48" i="9"/>
  <c r="CU88" i="9" s="1"/>
  <c r="CU40" i="9"/>
  <c r="CU80" i="9" s="1"/>
  <c r="CU43" i="9"/>
  <c r="CU83" i="9" s="1"/>
  <c r="CU46" i="9"/>
  <c r="CU86" i="9" s="1"/>
  <c r="CU37" i="9"/>
  <c r="CU77" i="9" s="1"/>
  <c r="CU52" i="9"/>
  <c r="CU92" i="9" s="1"/>
  <c r="CU35" i="9"/>
  <c r="CU75" i="9" s="1"/>
  <c r="CU47" i="9"/>
  <c r="CU87" i="9" s="1"/>
  <c r="CU41" i="9"/>
  <c r="CU81" i="9" s="1"/>
  <c r="CU39" i="9"/>
  <c r="CU79" i="9" s="1"/>
  <c r="CU50" i="9"/>
  <c r="CU90" i="9" s="1"/>
  <c r="GM32" i="9"/>
  <c r="GM34" i="9"/>
  <c r="GM74" i="9" s="1"/>
  <c r="GM40" i="9"/>
  <c r="GM80" i="9" s="1"/>
  <c r="GM41" i="9"/>
  <c r="GM81" i="9" s="1"/>
  <c r="GM44" i="9"/>
  <c r="GM84" i="9" s="1"/>
  <c r="GM48" i="9"/>
  <c r="GM88" i="9" s="1"/>
  <c r="GM43" i="9"/>
  <c r="GM83" i="9" s="1"/>
  <c r="GM46" i="9"/>
  <c r="GM86" i="9" s="1"/>
  <c r="GM50" i="9"/>
  <c r="GM90" i="9" s="1"/>
  <c r="GM35" i="9"/>
  <c r="GM75" i="9" s="1"/>
  <c r="GM52" i="9"/>
  <c r="GM92" i="9" s="1"/>
  <c r="GM42" i="9"/>
  <c r="GM82" i="9" s="1"/>
  <c r="GM45" i="9"/>
  <c r="GM85" i="9" s="1"/>
  <c r="GM47" i="9"/>
  <c r="GM87" i="9" s="1"/>
  <c r="GM39" i="9"/>
  <c r="GM79" i="9" s="1"/>
  <c r="GM49" i="9"/>
  <c r="GM89" i="9" s="1"/>
  <c r="GM36" i="9"/>
  <c r="GM76" i="9" s="1"/>
  <c r="ES38" i="9"/>
  <c r="ES78" i="9" s="1"/>
  <c r="ES34" i="9"/>
  <c r="ES74" i="9" s="1"/>
  <c r="ES39" i="9"/>
  <c r="ES79" i="9" s="1"/>
  <c r="ES40" i="9"/>
  <c r="ES80" i="9" s="1"/>
  <c r="ES45" i="9"/>
  <c r="ES85" i="9" s="1"/>
  <c r="ES49" i="9"/>
  <c r="ES89" i="9" s="1"/>
  <c r="ES32" i="9"/>
  <c r="ES36" i="9"/>
  <c r="ES76" i="9" s="1"/>
  <c r="ES37" i="9"/>
  <c r="ES77" i="9" s="1"/>
  <c r="ES43" i="9"/>
  <c r="ES83" i="9" s="1"/>
  <c r="ES46" i="9"/>
  <c r="ES86" i="9" s="1"/>
  <c r="ES44" i="9"/>
  <c r="ES84" i="9" s="1"/>
  <c r="ES33" i="9"/>
  <c r="ES73" i="9" s="1"/>
  <c r="ES41" i="9"/>
  <c r="ES81" i="9" s="1"/>
  <c r="ES48" i="9"/>
  <c r="ES88" i="9" s="1"/>
  <c r="ES52" i="9"/>
  <c r="ES92" i="9" s="1"/>
  <c r="DT32" i="9"/>
  <c r="DT38" i="9"/>
  <c r="DT78" i="9" s="1"/>
  <c r="DT37" i="9"/>
  <c r="DT77" i="9" s="1"/>
  <c r="DT34" i="9"/>
  <c r="DT74" i="9" s="1"/>
  <c r="DT35" i="9"/>
  <c r="DT75" i="9" s="1"/>
  <c r="DT39" i="9"/>
  <c r="DT79" i="9" s="1"/>
  <c r="DT42" i="9"/>
  <c r="DT82" i="9" s="1"/>
  <c r="DT44" i="9"/>
  <c r="DT84" i="9" s="1"/>
  <c r="DT48" i="9"/>
  <c r="DT88" i="9" s="1"/>
  <c r="DT41" i="9"/>
  <c r="DT81" i="9" s="1"/>
  <c r="DT45" i="9"/>
  <c r="DT85" i="9" s="1"/>
  <c r="DT50" i="9"/>
  <c r="DT90" i="9" s="1"/>
  <c r="DT43" i="9"/>
  <c r="DT49" i="9"/>
  <c r="DT89" i="9" s="1"/>
  <c r="DT40" i="9"/>
  <c r="DT80" i="9" s="1"/>
  <c r="DT33" i="9"/>
  <c r="DT73" i="9" s="1"/>
  <c r="DT46" i="9"/>
  <c r="DT86" i="9" s="1"/>
  <c r="DT52" i="9"/>
  <c r="DT92" i="9" s="1"/>
  <c r="BY32" i="9"/>
  <c r="BY34" i="9"/>
  <c r="BY74" i="9" s="1"/>
  <c r="BY38" i="9"/>
  <c r="BY78" i="9" s="1"/>
  <c r="BY33" i="9"/>
  <c r="BY73" i="9" s="1"/>
  <c r="BY40" i="9"/>
  <c r="BY80" i="9" s="1"/>
  <c r="BY45" i="9"/>
  <c r="BY85" i="9" s="1"/>
  <c r="BY49" i="9"/>
  <c r="BY89" i="9" s="1"/>
  <c r="BY35" i="9"/>
  <c r="BY75" i="9" s="1"/>
  <c r="BY37" i="9"/>
  <c r="BY77" i="9" s="1"/>
  <c r="BY51" i="9"/>
  <c r="BY91" i="9" s="1"/>
  <c r="BY44" i="9"/>
  <c r="BY84" i="9" s="1"/>
  <c r="BY46" i="9"/>
  <c r="BY86" i="9" s="1"/>
  <c r="BY43" i="9"/>
  <c r="BY83" i="9" s="1"/>
  <c r="BY48" i="9"/>
  <c r="BY88" i="9" s="1"/>
  <c r="BY52" i="9"/>
  <c r="BY92" i="9" s="1"/>
  <c r="BY41" i="9"/>
  <c r="BY81" i="9" s="1"/>
  <c r="EQ90" i="9"/>
  <c r="C90" i="9"/>
  <c r="LC86" i="9"/>
  <c r="AA86" i="9"/>
  <c r="JM84" i="9"/>
  <c r="HK82" i="9"/>
  <c r="EQ82" i="9"/>
  <c r="C82" i="9"/>
  <c r="KW80" i="9"/>
  <c r="DT51" i="9"/>
  <c r="DT91" i="9" s="1"/>
  <c r="BY42" i="9"/>
  <c r="BY82" i="9" s="1"/>
  <c r="DT36" i="9"/>
  <c r="DT76" i="9" s="1"/>
  <c r="KG38" i="9"/>
  <c r="KG78" i="9" s="1"/>
  <c r="KG32" i="9"/>
  <c r="KG33" i="9"/>
  <c r="KG73" i="9" s="1"/>
  <c r="KG39" i="9"/>
  <c r="KG79" i="9" s="1"/>
  <c r="KG37" i="9"/>
  <c r="KG77" i="9" s="1"/>
  <c r="KG35" i="9"/>
  <c r="KG75" i="9" s="1"/>
  <c r="KG36" i="9"/>
  <c r="KG76" i="9" s="1"/>
  <c r="KG45" i="9"/>
  <c r="KG85" i="9" s="1"/>
  <c r="KG49" i="9"/>
  <c r="KG89" i="9" s="1"/>
  <c r="KG40" i="9"/>
  <c r="KG80" i="9" s="1"/>
  <c r="KG34" i="9"/>
  <c r="KG74" i="9" s="1"/>
  <c r="KG41" i="9"/>
  <c r="KG81" i="9" s="1"/>
  <c r="KG43" i="9"/>
  <c r="KG83" i="9" s="1"/>
  <c r="KG46" i="9"/>
  <c r="KG86" i="9" s="1"/>
  <c r="KG42" i="9"/>
  <c r="KG82" i="9" s="1"/>
  <c r="KG44" i="9"/>
  <c r="KG84" i="9" s="1"/>
  <c r="KG48" i="9"/>
  <c r="KG88" i="9" s="1"/>
  <c r="KG47" i="9"/>
  <c r="KG87" i="9" s="1"/>
  <c r="ER38" i="9"/>
  <c r="ER78" i="9" s="1"/>
  <c r="ER34" i="9"/>
  <c r="ER74" i="9" s="1"/>
  <c r="ER39" i="9"/>
  <c r="ER79" i="9" s="1"/>
  <c r="ER35" i="9"/>
  <c r="ER32" i="9"/>
  <c r="ER44" i="9"/>
  <c r="ER84" i="9" s="1"/>
  <c r="ER36" i="9"/>
  <c r="ER76" i="9" s="1"/>
  <c r="ER37" i="9"/>
  <c r="ER77" i="9" s="1"/>
  <c r="ER43" i="9"/>
  <c r="ER83" i="9" s="1"/>
  <c r="ER46" i="9"/>
  <c r="ER86" i="9" s="1"/>
  <c r="ER49" i="9"/>
  <c r="ER89" i="9" s="1"/>
  <c r="ER45" i="9"/>
  <c r="ER85" i="9" s="1"/>
  <c r="ER33" i="9"/>
  <c r="ER73" i="9" s="1"/>
  <c r="ER52" i="9"/>
  <c r="ER92" i="9" s="1"/>
  <c r="ER41" i="9"/>
  <c r="ER81" i="9" s="1"/>
  <c r="ER40" i="9"/>
  <c r="ER80" i="9" s="1"/>
  <c r="DS32" i="9"/>
  <c r="DS38" i="9"/>
  <c r="DS78" i="9" s="1"/>
  <c r="DS37" i="9"/>
  <c r="DS77" i="9" s="1"/>
  <c r="DS34" i="9"/>
  <c r="DS74" i="9" s="1"/>
  <c r="DS35" i="9"/>
  <c r="DS75" i="9" s="1"/>
  <c r="DS39" i="9"/>
  <c r="DS79" i="9" s="1"/>
  <c r="DS44" i="9"/>
  <c r="DS84" i="9" s="1"/>
  <c r="DS48" i="9"/>
  <c r="DS88" i="9" s="1"/>
  <c r="DS36" i="9"/>
  <c r="DS76" i="9" s="1"/>
  <c r="DS41" i="9"/>
  <c r="DS81" i="9" s="1"/>
  <c r="DS42" i="9"/>
  <c r="DS82" i="9" s="1"/>
  <c r="DS45" i="9"/>
  <c r="DS85" i="9" s="1"/>
  <c r="DS50" i="9"/>
  <c r="DS90" i="9" s="1"/>
  <c r="DS49" i="9"/>
  <c r="DS89" i="9" s="1"/>
  <c r="DS33" i="9"/>
  <c r="DS73" i="9" s="1"/>
  <c r="DS46" i="9"/>
  <c r="DS86" i="9" s="1"/>
  <c r="DS52" i="9"/>
  <c r="DS92" i="9" s="1"/>
  <c r="DS43" i="9"/>
  <c r="DS83" i="9" s="1"/>
  <c r="BX32" i="9"/>
  <c r="BX38" i="9"/>
  <c r="BX78" i="9" s="1"/>
  <c r="BX33" i="9"/>
  <c r="BX73" i="9" s="1"/>
  <c r="BX34" i="9"/>
  <c r="BX74" i="9" s="1"/>
  <c r="BX35" i="9"/>
  <c r="BX75" i="9" s="1"/>
  <c r="BX37" i="9"/>
  <c r="BX77" i="9" s="1"/>
  <c r="BX41" i="9"/>
  <c r="BX81" i="9" s="1"/>
  <c r="BX44" i="9"/>
  <c r="BX84" i="9" s="1"/>
  <c r="BX48" i="9"/>
  <c r="BX88" i="9" s="1"/>
  <c r="BX40" i="9"/>
  <c r="BX80" i="9" s="1"/>
  <c r="BX46" i="9"/>
  <c r="BX86" i="9" s="1"/>
  <c r="BX42" i="9"/>
  <c r="BX82" i="9" s="1"/>
  <c r="BX45" i="9"/>
  <c r="BX85" i="9" s="1"/>
  <c r="BX47" i="9"/>
  <c r="BX87" i="9" s="1"/>
  <c r="BX52" i="9"/>
  <c r="BX92" i="9" s="1"/>
  <c r="BX51" i="9"/>
  <c r="BX91" i="9" s="1"/>
  <c r="FZ86" i="9"/>
  <c r="LE83" i="9"/>
  <c r="HJ82" i="9"/>
  <c r="GO79" i="9"/>
  <c r="CE77" i="9"/>
  <c r="FT76" i="9"/>
  <c r="JU75" i="9"/>
  <c r="JU93" i="9" s="1"/>
  <c r="JU95" i="9" s="1"/>
  <c r="ES75" i="9"/>
  <c r="DU75" i="9"/>
  <c r="CK75" i="9"/>
  <c r="CK93" i="9" s="1"/>
  <c r="CK95" i="9" s="1"/>
  <c r="BA75" i="9"/>
  <c r="AC75" i="9"/>
  <c r="JF74" i="9"/>
  <c r="HJ74" i="9"/>
  <c r="DF74" i="9"/>
  <c r="CE73" i="9"/>
  <c r="BY50" i="9"/>
  <c r="BY90" i="9" s="1"/>
  <c r="BX43" i="9"/>
  <c r="BX83" i="9" s="1"/>
  <c r="KF38" i="9"/>
  <c r="KF78" i="9" s="1"/>
  <c r="KF32" i="9"/>
  <c r="KF39" i="9"/>
  <c r="KF79" i="9" s="1"/>
  <c r="KF37" i="9"/>
  <c r="KF77" i="9" s="1"/>
  <c r="KF40" i="9"/>
  <c r="KF80" i="9" s="1"/>
  <c r="KF34" i="9"/>
  <c r="KF74" i="9" s="1"/>
  <c r="KF44" i="9"/>
  <c r="KF84" i="9" s="1"/>
  <c r="KF41" i="9"/>
  <c r="KF81" i="9" s="1"/>
  <c r="KF43" i="9"/>
  <c r="KF83" i="9" s="1"/>
  <c r="KF46" i="9"/>
  <c r="KF86" i="9" s="1"/>
  <c r="KF45" i="9"/>
  <c r="KF85" i="9" s="1"/>
  <c r="KF48" i="9"/>
  <c r="KF88" i="9" s="1"/>
  <c r="KF42" i="9"/>
  <c r="KF82" i="9" s="1"/>
  <c r="KF33" i="9"/>
  <c r="KF73" i="9" s="1"/>
  <c r="KF52" i="9"/>
  <c r="KF92" i="9" s="1"/>
  <c r="KF35" i="9"/>
  <c r="KF75" i="9" s="1"/>
  <c r="KF47" i="9"/>
  <c r="KF87" i="9" s="1"/>
  <c r="KF36" i="9"/>
  <c r="HM32" i="9"/>
  <c r="HM34" i="9"/>
  <c r="HM74" i="9" s="1"/>
  <c r="HM35" i="9"/>
  <c r="HM75" i="9" s="1"/>
  <c r="HM41" i="9"/>
  <c r="HM81" i="9" s="1"/>
  <c r="HM45" i="9"/>
  <c r="HM85" i="9" s="1"/>
  <c r="HM49" i="9"/>
  <c r="HM89" i="9" s="1"/>
  <c r="HM36" i="9"/>
  <c r="HM76" i="9" s="1"/>
  <c r="HM37" i="9"/>
  <c r="HM77" i="9" s="1"/>
  <c r="HM48" i="9"/>
  <c r="HM88" i="9" s="1"/>
  <c r="HM51" i="9"/>
  <c r="HM91" i="9" s="1"/>
  <c r="HM44" i="9"/>
  <c r="HM84" i="9" s="1"/>
  <c r="HM47" i="9"/>
  <c r="HM87" i="9" s="1"/>
  <c r="HM38" i="9"/>
  <c r="HM78" i="9" s="1"/>
  <c r="HM50" i="9"/>
  <c r="HM90" i="9" s="1"/>
  <c r="HM42" i="9"/>
  <c r="HM82" i="9" s="1"/>
  <c r="HM43" i="9"/>
  <c r="HM83" i="9" s="1"/>
  <c r="HM39" i="9"/>
  <c r="HM79" i="9" s="1"/>
  <c r="EQ34" i="9"/>
  <c r="EQ74" i="9" s="1"/>
  <c r="EQ36" i="9"/>
  <c r="EQ76" i="9" s="1"/>
  <c r="EQ35" i="9"/>
  <c r="EQ75" i="9" s="1"/>
  <c r="EQ38" i="9"/>
  <c r="EQ78" i="9" s="1"/>
  <c r="EQ37" i="9"/>
  <c r="EQ77" i="9" s="1"/>
  <c r="EQ32" i="9"/>
  <c r="EQ39" i="9"/>
  <c r="EQ79" i="9" s="1"/>
  <c r="EQ44" i="9"/>
  <c r="EQ84" i="9" s="1"/>
  <c r="EQ48" i="9"/>
  <c r="EQ88" i="9" s="1"/>
  <c r="EQ43" i="9"/>
  <c r="EQ46" i="9"/>
  <c r="EQ86" i="9" s="1"/>
  <c r="EQ49" i="9"/>
  <c r="EQ89" i="9" s="1"/>
  <c r="EQ33" i="9"/>
  <c r="EQ73" i="9" s="1"/>
  <c r="EQ52" i="9"/>
  <c r="EQ92" i="9" s="1"/>
  <c r="EQ41" i="9"/>
  <c r="EQ81" i="9" s="1"/>
  <c r="EQ45" i="9"/>
  <c r="EQ85" i="9" s="1"/>
  <c r="EQ40" i="9"/>
  <c r="EQ80" i="9" s="1"/>
  <c r="DH87" i="9"/>
  <c r="KC86" i="9"/>
  <c r="FM86" i="9"/>
  <c r="GH85" i="9"/>
  <c r="LD83" i="9"/>
  <c r="JT83" i="9"/>
  <c r="FP83" i="9"/>
  <c r="DT83" i="9"/>
  <c r="DH83" i="9"/>
  <c r="CJ83" i="9"/>
  <c r="CJ93" i="9" s="1"/>
  <c r="CJ95" i="9" s="1"/>
  <c r="JE82" i="9"/>
  <c r="FM82" i="9"/>
  <c r="M82" i="9"/>
  <c r="KL81" i="9"/>
  <c r="HF81" i="9"/>
  <c r="GT81" i="9"/>
  <c r="EL81" i="9"/>
  <c r="J81" i="9"/>
  <c r="HO80" i="9"/>
  <c r="LD79" i="9"/>
  <c r="JH79" i="9"/>
  <c r="GN79" i="9"/>
  <c r="GB79" i="9"/>
  <c r="GB93" i="9" s="1"/>
  <c r="GB95" i="9" s="1"/>
  <c r="CV79" i="9"/>
  <c r="BX79" i="9"/>
  <c r="AB79" i="9"/>
  <c r="D79" i="9"/>
  <c r="LM78" i="9"/>
  <c r="KC78" i="9"/>
  <c r="GW78" i="9"/>
  <c r="FM78" i="9"/>
  <c r="M78" i="9"/>
  <c r="KL77" i="9"/>
  <c r="IP77" i="9"/>
  <c r="ID77" i="9"/>
  <c r="GT77" i="9"/>
  <c r="CP77" i="9"/>
  <c r="LD75" i="9"/>
  <c r="ER75" i="9"/>
  <c r="AZ75" i="9"/>
  <c r="D75" i="9"/>
  <c r="GW74" i="9"/>
  <c r="BI74" i="9"/>
  <c r="BX50" i="9"/>
  <c r="BX90" i="9" s="1"/>
  <c r="DT47" i="9"/>
  <c r="DT87" i="9" s="1"/>
  <c r="KE32" i="9"/>
  <c r="KE36" i="9"/>
  <c r="KE76" i="9" s="1"/>
  <c r="KE37" i="9"/>
  <c r="KE77" i="9" s="1"/>
  <c r="KE34" i="9"/>
  <c r="KE74" i="9" s="1"/>
  <c r="KE44" i="9"/>
  <c r="KE84" i="9" s="1"/>
  <c r="KE48" i="9"/>
  <c r="KE88" i="9" s="1"/>
  <c r="KE43" i="9"/>
  <c r="KE83" i="9" s="1"/>
  <c r="KE46" i="9"/>
  <c r="KE86" i="9" s="1"/>
  <c r="KE40" i="9"/>
  <c r="KE80" i="9" s="1"/>
  <c r="KE45" i="9"/>
  <c r="KE85" i="9" s="1"/>
  <c r="KE33" i="9"/>
  <c r="KE73" i="9" s="1"/>
  <c r="KE38" i="9"/>
  <c r="KE78" i="9" s="1"/>
  <c r="KE52" i="9"/>
  <c r="KE92" i="9" s="1"/>
  <c r="KE50" i="9"/>
  <c r="KE90" i="9" s="1"/>
  <c r="KE35" i="9"/>
  <c r="KE75" i="9" s="1"/>
  <c r="KE42" i="9"/>
  <c r="KE82" i="9" s="1"/>
  <c r="KE47" i="9"/>
  <c r="KE87" i="9" s="1"/>
  <c r="KE41" i="9"/>
  <c r="KE81" i="9" s="1"/>
  <c r="KE39" i="9"/>
  <c r="KE79" i="9" s="1"/>
  <c r="IK33" i="9"/>
  <c r="IK73" i="9" s="1"/>
  <c r="IK34" i="9"/>
  <c r="IK74" i="9" s="1"/>
  <c r="IK36" i="9"/>
  <c r="IK76" i="9" s="1"/>
  <c r="IK37" i="9"/>
  <c r="IK77" i="9" s="1"/>
  <c r="IK32" i="9"/>
  <c r="IK38" i="9"/>
  <c r="IK78" i="9" s="1"/>
  <c r="IK45" i="9"/>
  <c r="IK85" i="9" s="1"/>
  <c r="IK49" i="9"/>
  <c r="IK89" i="9" s="1"/>
  <c r="IK40" i="9"/>
  <c r="IK80" i="9" s="1"/>
  <c r="IK43" i="9"/>
  <c r="IK83" i="9" s="1"/>
  <c r="IK46" i="9"/>
  <c r="IK86" i="9" s="1"/>
  <c r="IK48" i="9"/>
  <c r="IK88" i="9" s="1"/>
  <c r="IK35" i="9"/>
  <c r="IK75" i="9" s="1"/>
  <c r="IK41" i="9"/>
  <c r="IK81" i="9" s="1"/>
  <c r="IK42" i="9"/>
  <c r="IK82" i="9" s="1"/>
  <c r="IK50" i="9"/>
  <c r="IK90" i="9" s="1"/>
  <c r="HL32" i="9"/>
  <c r="HL38" i="9"/>
  <c r="HL78" i="9" s="1"/>
  <c r="HL35" i="9"/>
  <c r="HL75" i="9" s="1"/>
  <c r="HL37" i="9"/>
  <c r="HL77" i="9" s="1"/>
  <c r="HL34" i="9"/>
  <c r="HL74" i="9" s="1"/>
  <c r="HL44" i="9"/>
  <c r="HL84" i="9" s="1"/>
  <c r="HL41" i="9"/>
  <c r="HL81" i="9" s="1"/>
  <c r="HL39" i="9"/>
  <c r="HL79" i="9" s="1"/>
  <c r="HL49" i="9"/>
  <c r="HL89" i="9" s="1"/>
  <c r="HL50" i="9"/>
  <c r="HL90" i="9" s="1"/>
  <c r="HL36" i="9"/>
  <c r="HL76" i="9" s="1"/>
  <c r="HL42" i="9"/>
  <c r="HL82" i="9" s="1"/>
  <c r="HL48" i="9"/>
  <c r="HL88" i="9" s="1"/>
  <c r="HL43" i="9"/>
  <c r="HL83" i="9" s="1"/>
  <c r="HL45" i="9"/>
  <c r="HL85" i="9" s="1"/>
  <c r="HL46" i="9"/>
  <c r="HL86" i="9" s="1"/>
  <c r="HL51" i="9"/>
  <c r="HL91" i="9" s="1"/>
  <c r="FQ32" i="9"/>
  <c r="FQ38" i="9"/>
  <c r="FQ78" i="9" s="1"/>
  <c r="FQ36" i="9"/>
  <c r="FQ76" i="9" s="1"/>
  <c r="FQ37" i="9"/>
  <c r="FQ77" i="9" s="1"/>
  <c r="FQ34" i="9"/>
  <c r="FQ74" i="9" s="1"/>
  <c r="FQ45" i="9"/>
  <c r="FQ85" i="9" s="1"/>
  <c r="FQ49" i="9"/>
  <c r="FQ89" i="9" s="1"/>
  <c r="FQ35" i="9"/>
  <c r="FQ75" i="9" s="1"/>
  <c r="FQ41" i="9"/>
  <c r="FQ81" i="9" s="1"/>
  <c r="FQ51" i="9"/>
  <c r="FQ91" i="9" s="1"/>
  <c r="FQ39" i="9"/>
  <c r="FQ79" i="9" s="1"/>
  <c r="FQ42" i="9"/>
  <c r="FQ82" i="9" s="1"/>
  <c r="FQ52" i="9"/>
  <c r="FQ92" i="9" s="1"/>
  <c r="FQ48" i="9"/>
  <c r="FQ88" i="9" s="1"/>
  <c r="FQ33" i="9"/>
  <c r="FQ73" i="9" s="1"/>
  <c r="FQ46" i="9"/>
  <c r="FQ86" i="9" s="1"/>
  <c r="F31" i="9"/>
  <c r="F42" i="9" s="1"/>
  <c r="F82" i="9" s="1"/>
  <c r="JG32" i="9"/>
  <c r="JG33" i="9"/>
  <c r="JG73" i="9" s="1"/>
  <c r="JG38" i="9"/>
  <c r="JG78" i="9" s="1"/>
  <c r="JG34" i="9"/>
  <c r="JG74" i="9" s="1"/>
  <c r="JG39" i="9"/>
  <c r="JG79" i="9" s="1"/>
  <c r="JG44" i="9"/>
  <c r="JG84" i="9" s="1"/>
  <c r="JG48" i="9"/>
  <c r="JG88" i="9" s="1"/>
  <c r="JG50" i="9"/>
  <c r="JG90" i="9" s="1"/>
  <c r="JG37" i="9"/>
  <c r="JG77" i="9" s="1"/>
  <c r="JG36" i="9"/>
  <c r="JG76" i="9" s="1"/>
  <c r="JG46" i="9"/>
  <c r="JG86" i="9" s="1"/>
  <c r="JG35" i="9"/>
  <c r="JG75" i="9" s="1"/>
  <c r="JG45" i="9"/>
  <c r="JG85" i="9" s="1"/>
  <c r="JG41" i="9"/>
  <c r="JG81" i="9" s="1"/>
  <c r="JG43" i="9"/>
  <c r="JG83" i="9" s="1"/>
  <c r="JG47" i="9"/>
  <c r="JG87" i="9" s="1"/>
  <c r="FO32" i="9"/>
  <c r="FO34" i="9"/>
  <c r="FO74" i="9" s="1"/>
  <c r="FO40" i="9"/>
  <c r="FO80" i="9" s="1"/>
  <c r="FO38" i="9"/>
  <c r="FO78" i="9" s="1"/>
  <c r="FO44" i="9"/>
  <c r="FO84" i="9" s="1"/>
  <c r="FO48" i="9"/>
  <c r="FO88" i="9" s="1"/>
  <c r="FO41" i="9"/>
  <c r="FO81" i="9" s="1"/>
  <c r="FO39" i="9"/>
  <c r="FO79" i="9" s="1"/>
  <c r="FO45" i="9"/>
  <c r="FO85" i="9" s="1"/>
  <c r="FO36" i="9"/>
  <c r="FO76" i="9" s="1"/>
  <c r="FO49" i="9"/>
  <c r="FO89" i="9" s="1"/>
  <c r="FO43" i="9"/>
  <c r="FO83" i="9" s="1"/>
  <c r="FO52" i="9"/>
  <c r="FO92" i="9" s="1"/>
  <c r="FO46" i="9"/>
  <c r="FO86" i="9" s="1"/>
  <c r="FO47" i="9"/>
  <c r="FO87" i="9" s="1"/>
  <c r="FO37" i="9"/>
  <c r="FO77" i="9" s="1"/>
  <c r="BW32" i="9"/>
  <c r="BW33" i="9"/>
  <c r="BW73" i="9" s="1"/>
  <c r="BW34" i="9"/>
  <c r="BW37" i="9"/>
  <c r="BW77" i="9" s="1"/>
  <c r="BW41" i="9"/>
  <c r="BW81" i="9" s="1"/>
  <c r="BW44" i="9"/>
  <c r="BW84" i="9" s="1"/>
  <c r="BW48" i="9"/>
  <c r="BW88" i="9" s="1"/>
  <c r="BW36" i="9"/>
  <c r="BW76" i="9" s="1"/>
  <c r="BW38" i="9"/>
  <c r="BW78" i="9" s="1"/>
  <c r="BW40" i="9"/>
  <c r="BW80" i="9" s="1"/>
  <c r="BW46" i="9"/>
  <c r="BW86" i="9" s="1"/>
  <c r="BW35" i="9"/>
  <c r="BW75" i="9" s="1"/>
  <c r="BW42" i="9"/>
  <c r="BW82" i="9" s="1"/>
  <c r="BW39" i="9"/>
  <c r="BW79" i="9" s="1"/>
  <c r="BW45" i="9"/>
  <c r="BW85" i="9" s="1"/>
  <c r="BW47" i="9"/>
  <c r="BW87" i="9" s="1"/>
  <c r="LR31" i="9"/>
  <c r="LR38" i="9" s="1"/>
  <c r="LR78" i="9" s="1"/>
  <c r="LR33" i="9"/>
  <c r="LR73" i="9" s="1"/>
  <c r="LF31" i="9"/>
  <c r="LF38" i="9" s="1"/>
  <c r="LF78" i="9" s="1"/>
  <c r="LF32" i="9"/>
  <c r="KT31" i="9"/>
  <c r="KT39" i="9" s="1"/>
  <c r="KT79" i="9" s="1"/>
  <c r="KT37" i="9"/>
  <c r="KT77" i="9" s="1"/>
  <c r="KT36" i="9"/>
  <c r="KT76" i="9" s="1"/>
  <c r="KT40" i="9"/>
  <c r="KT80" i="9" s="1"/>
  <c r="KH31" i="9"/>
  <c r="KH36" i="9" s="1"/>
  <c r="KH76" i="9" s="1"/>
  <c r="KH38" i="9"/>
  <c r="KH78" i="9" s="1"/>
  <c r="KH48" i="9"/>
  <c r="KH88" i="9" s="1"/>
  <c r="KH34" i="9"/>
  <c r="KH74" i="9" s="1"/>
  <c r="JV31" i="9"/>
  <c r="JV52" i="9" s="1"/>
  <c r="JV92" i="9" s="1"/>
  <c r="JJ31" i="9"/>
  <c r="JJ37" i="9" s="1"/>
  <c r="JJ77" i="9" s="1"/>
  <c r="JJ35" i="9"/>
  <c r="JJ75" i="9" s="1"/>
  <c r="JJ39" i="9"/>
  <c r="JJ79" i="9" s="1"/>
  <c r="JJ51" i="9"/>
  <c r="JJ91" i="9" s="1"/>
  <c r="IX31" i="9"/>
  <c r="IX52" i="9" s="1"/>
  <c r="IX92" i="9" s="1"/>
  <c r="IX32" i="9"/>
  <c r="IX34" i="9"/>
  <c r="IX74" i="9" s="1"/>
  <c r="IX43" i="9"/>
  <c r="IX83" i="9" s="1"/>
  <c r="IX46" i="9"/>
  <c r="IX86" i="9" s="1"/>
  <c r="IX41" i="9"/>
  <c r="IX81" i="9" s="1"/>
  <c r="IL31" i="9"/>
  <c r="IL48" i="9" s="1"/>
  <c r="IL88" i="9" s="1"/>
  <c r="IL33" i="9"/>
  <c r="IL73" i="9" s="1"/>
  <c r="IL47" i="9"/>
  <c r="IL87" i="9" s="1"/>
  <c r="HZ31" i="9"/>
  <c r="HZ34" i="9" s="1"/>
  <c r="HZ74" i="9" s="1"/>
  <c r="HN31" i="9"/>
  <c r="HN33" i="9"/>
  <c r="HN73" i="9" s="1"/>
  <c r="HB31" i="9"/>
  <c r="HB49" i="9" s="1"/>
  <c r="HB89" i="9" s="1"/>
  <c r="HB34" i="9"/>
  <c r="HB74" i="9" s="1"/>
  <c r="GP31" i="9"/>
  <c r="GP46" i="9" s="1"/>
  <c r="GP86" i="9" s="1"/>
  <c r="GD31" i="9"/>
  <c r="GD37" i="9" s="1"/>
  <c r="GD77" i="9" s="1"/>
  <c r="GD32" i="9"/>
  <c r="GD39" i="9"/>
  <c r="GD79" i="9" s="1"/>
  <c r="FR31" i="9"/>
  <c r="FR36" i="9" s="1"/>
  <c r="FR76" i="9" s="1"/>
  <c r="FF31" i="9"/>
  <c r="FF34" i="9" s="1"/>
  <c r="FF74" i="9" s="1"/>
  <c r="ET31" i="9"/>
  <c r="ET32" i="9" s="1"/>
  <c r="ET45" i="9"/>
  <c r="ET85" i="9" s="1"/>
  <c r="EH31" i="9"/>
  <c r="EH32" i="9" s="1"/>
  <c r="EH33" i="9"/>
  <c r="EH73" i="9" s="1"/>
  <c r="EH37" i="9"/>
  <c r="EH77" i="9" s="1"/>
  <c r="EH45" i="9"/>
  <c r="EH85" i="9" s="1"/>
  <c r="EH46" i="9"/>
  <c r="EH86" i="9" s="1"/>
  <c r="EH36" i="9"/>
  <c r="EH76" i="9" s="1"/>
  <c r="EH51" i="9"/>
  <c r="EH91" i="9" s="1"/>
  <c r="EH43" i="9"/>
  <c r="EH83" i="9" s="1"/>
  <c r="DV31" i="9"/>
  <c r="DV33" i="9" s="1"/>
  <c r="DV73" i="9" s="1"/>
  <c r="DV34" i="9"/>
  <c r="DV74" i="9" s="1"/>
  <c r="DV35" i="9"/>
  <c r="DV75" i="9" s="1"/>
  <c r="DV40" i="9"/>
  <c r="DV80" i="9" s="1"/>
  <c r="DV43" i="9"/>
  <c r="DV83" i="9" s="1"/>
  <c r="DV37" i="9"/>
  <c r="DV77" i="9" s="1"/>
  <c r="DV47" i="9"/>
  <c r="DV87" i="9" s="1"/>
  <c r="DV39" i="9"/>
  <c r="DV79" i="9" s="1"/>
  <c r="DJ31" i="9"/>
  <c r="DJ32" i="9" s="1"/>
  <c r="DJ40" i="9"/>
  <c r="DJ80" i="9" s="1"/>
  <c r="DJ45" i="9"/>
  <c r="DJ85" i="9" s="1"/>
  <c r="DJ43" i="9"/>
  <c r="DJ83" i="9" s="1"/>
  <c r="DJ44" i="9"/>
  <c r="DJ84" i="9" s="1"/>
  <c r="DJ39" i="9"/>
  <c r="DJ79" i="9" s="1"/>
  <c r="DJ48" i="9"/>
  <c r="DJ88" i="9" s="1"/>
  <c r="CX31" i="9"/>
  <c r="CX33" i="9" s="1"/>
  <c r="CX73" i="9" s="1"/>
  <c r="CX34" i="9"/>
  <c r="CX74" i="9" s="1"/>
  <c r="CX41" i="9"/>
  <c r="CX81" i="9" s="1"/>
  <c r="CX47" i="9"/>
  <c r="CX87" i="9" s="1"/>
  <c r="CX51" i="9"/>
  <c r="CX91" i="9" s="1"/>
  <c r="CX42" i="9"/>
  <c r="CX82" i="9" s="1"/>
  <c r="CL31" i="9"/>
  <c r="CL32" i="9" s="1"/>
  <c r="BZ31" i="9"/>
  <c r="BZ48" i="9" s="1"/>
  <c r="BZ88" i="9" s="1"/>
  <c r="BZ37" i="9"/>
  <c r="BZ77" i="9" s="1"/>
  <c r="BN31" i="9"/>
  <c r="BN35" i="9" s="1"/>
  <c r="BN75" i="9" s="1"/>
  <c r="BB31" i="9"/>
  <c r="BB49" i="9" s="1"/>
  <c r="BB89" i="9" s="1"/>
  <c r="AP31" i="9"/>
  <c r="AP41" i="9" s="1"/>
  <c r="AP81" i="9" s="1"/>
  <c r="R31" i="9"/>
  <c r="R36" i="9" s="1"/>
  <c r="R76" i="9" s="1"/>
  <c r="BW51" i="9"/>
  <c r="BW91" i="9" s="1"/>
  <c r="IX42" i="9"/>
  <c r="IX82" i="9" s="1"/>
  <c r="AD31" i="9"/>
  <c r="AD50" i="9" s="1"/>
  <c r="AD90" i="9" s="1"/>
  <c r="AD32" i="9"/>
  <c r="AD45" i="9"/>
  <c r="AD85" i="9" s="1"/>
  <c r="JM76" i="9"/>
  <c r="HK74" i="9"/>
  <c r="GY74" i="9"/>
  <c r="GY93" i="9" s="1"/>
  <c r="GY95" i="9" s="1"/>
  <c r="BW74" i="9"/>
  <c r="BK74" i="9"/>
  <c r="BK93" i="9" s="1"/>
  <c r="BK95" i="9" s="1"/>
  <c r="AJ73" i="9"/>
  <c r="CX52" i="9"/>
  <c r="CX92" i="9" s="1"/>
  <c r="IL39" i="9"/>
  <c r="IL79" i="9" s="1"/>
  <c r="DV38" i="9"/>
  <c r="DV78" i="9" s="1"/>
  <c r="FO35" i="9"/>
  <c r="FO75" i="9" s="1"/>
  <c r="FO33" i="9"/>
  <c r="FO73" i="9" s="1"/>
  <c r="HA33" i="9"/>
  <c r="HA73" i="9" s="1"/>
  <c r="HA34" i="9"/>
  <c r="HA74" i="9" s="1"/>
  <c r="FE33" i="9"/>
  <c r="FE73" i="9" s="1"/>
  <c r="FE38" i="9"/>
  <c r="FE78" i="9" s="1"/>
  <c r="DI33" i="9"/>
  <c r="DI73" i="9" s="1"/>
  <c r="DI38" i="9"/>
  <c r="DI78" i="9" s="1"/>
  <c r="DI32" i="9"/>
  <c r="BM33" i="9"/>
  <c r="BM73" i="9" s="1"/>
  <c r="BM34" i="9"/>
  <c r="BM74" i="9" s="1"/>
  <c r="BM38" i="9"/>
  <c r="BM78" i="9" s="1"/>
  <c r="Q33" i="9"/>
  <c r="Q73" i="9" s="1"/>
  <c r="Q38" i="9"/>
  <c r="Q78" i="9" s="1"/>
  <c r="KQ33" i="9"/>
  <c r="KQ73" i="9" s="1"/>
  <c r="KQ93" i="9" s="1"/>
  <c r="KQ95" i="9" s="1"/>
  <c r="KR38" i="9"/>
  <c r="KR78" i="9" s="1"/>
  <c r="KR93" i="9" s="1"/>
  <c r="KR95" i="9" s="1"/>
  <c r="KR32" i="9"/>
  <c r="GZ33" i="9"/>
  <c r="GZ73" i="9" s="1"/>
  <c r="GZ34" i="9"/>
  <c r="GZ74" i="9" s="1"/>
  <c r="GZ38" i="9"/>
  <c r="GZ78" i="9" s="1"/>
  <c r="FD33" i="9"/>
  <c r="FD73" i="9" s="1"/>
  <c r="FD38" i="9"/>
  <c r="FD78" i="9" s="1"/>
  <c r="DH33" i="9"/>
  <c r="DH73" i="9" s="1"/>
  <c r="DH38" i="9"/>
  <c r="DH78" i="9" s="1"/>
  <c r="DH32" i="9"/>
  <c r="BL33" i="9"/>
  <c r="BL73" i="9" s="1"/>
  <c r="BL93" i="9" s="1"/>
  <c r="BL95" i="9" s="1"/>
  <c r="BL34" i="9"/>
  <c r="BL74" i="9" s="1"/>
  <c r="BL38" i="9"/>
  <c r="BL78" i="9" s="1"/>
  <c r="P34" i="9"/>
  <c r="P74" i="9" s="1"/>
  <c r="P33" i="9"/>
  <c r="P73" i="9" s="1"/>
  <c r="P38" i="9"/>
  <c r="P78" i="9" s="1"/>
  <c r="DG33" i="9"/>
  <c r="DG73" i="9" s="1"/>
  <c r="DG93" i="9" s="1"/>
  <c r="DG95" i="9" s="1"/>
  <c r="DG32" i="9"/>
  <c r="O34" i="9"/>
  <c r="O74" i="9" s="1"/>
  <c r="O33" i="9"/>
  <c r="O73" i="9" s="1"/>
  <c r="B32" i="9"/>
  <c r="B91" i="9"/>
  <c r="C27" i="9"/>
  <c r="O27" i="9"/>
  <c r="AA27" i="9"/>
  <c r="AM27" i="9"/>
  <c r="EY27" i="9"/>
  <c r="AY27" i="9"/>
  <c r="T27" i="9"/>
  <c r="AF27" i="9"/>
  <c r="AR27" i="9"/>
  <c r="BD27" i="9"/>
  <c r="BP27" i="9"/>
  <c r="CB27" i="9"/>
  <c r="CN27" i="9"/>
  <c r="DL27" i="9"/>
  <c r="DX27" i="9"/>
  <c r="EV27" i="9"/>
  <c r="FH27" i="9"/>
  <c r="GF27" i="9"/>
  <c r="GR27" i="9"/>
  <c r="HP27" i="9"/>
  <c r="IB27" i="9"/>
  <c r="IN27" i="9"/>
  <c r="JL27" i="9"/>
  <c r="JX27" i="9"/>
  <c r="KJ27" i="9"/>
  <c r="KV27" i="9"/>
  <c r="LH27" i="9"/>
  <c r="LT27" i="9"/>
  <c r="L28" i="9"/>
  <c r="X28" i="9"/>
  <c r="AJ28" i="9"/>
  <c r="AV28" i="9"/>
  <c r="BH28" i="9"/>
  <c r="BT28" i="9"/>
  <c r="CF28" i="9"/>
  <c r="CR28" i="9"/>
  <c r="DD28" i="9"/>
  <c r="DP28" i="9"/>
  <c r="EB28" i="9"/>
  <c r="EN28" i="9"/>
  <c r="EZ28" i="9"/>
  <c r="FL28" i="9"/>
  <c r="FX28" i="9"/>
  <c r="GJ28" i="9"/>
  <c r="GV28" i="9"/>
  <c r="HH28" i="9"/>
  <c r="HT28" i="9"/>
  <c r="IF28" i="9"/>
  <c r="IR28" i="9"/>
  <c r="JD28" i="9"/>
  <c r="JP28" i="9"/>
  <c r="KB28" i="9"/>
  <c r="KN28" i="9"/>
  <c r="KZ28" i="9"/>
  <c r="LL28" i="9"/>
  <c r="U27" i="9"/>
  <c r="AS27" i="9"/>
  <c r="BE27" i="9"/>
  <c r="BQ27" i="9"/>
  <c r="CO27" i="9"/>
  <c r="DM27" i="9"/>
  <c r="EW27" i="9"/>
  <c r="FI27" i="9"/>
  <c r="GS27" i="9"/>
  <c r="HQ27" i="9"/>
  <c r="IC27" i="9"/>
  <c r="JA27" i="9"/>
  <c r="JM27" i="9"/>
  <c r="JY27" i="9"/>
  <c r="KK27" i="9"/>
  <c r="KW27" i="9"/>
  <c r="LI27" i="9"/>
  <c r="M28" i="9"/>
  <c r="Y28" i="9"/>
  <c r="AK28" i="9"/>
  <c r="AW28" i="9"/>
  <c r="BI28" i="9"/>
  <c r="BU28" i="9"/>
  <c r="CG28" i="9"/>
  <c r="CS28" i="9"/>
  <c r="DE28" i="9"/>
  <c r="DQ28" i="9"/>
  <c r="EC28" i="9"/>
  <c r="EO28" i="9"/>
  <c r="FA28" i="9"/>
  <c r="FM28" i="9"/>
  <c r="FY28" i="9"/>
  <c r="GK28" i="9"/>
  <c r="GW28" i="9"/>
  <c r="HI28" i="9"/>
  <c r="HU28" i="9"/>
  <c r="IG28" i="9"/>
  <c r="IS28" i="9"/>
  <c r="JE28" i="9"/>
  <c r="JQ28" i="9"/>
  <c r="KC28" i="9"/>
  <c r="KO28" i="9"/>
  <c r="LA28" i="9"/>
  <c r="LM28" i="9"/>
  <c r="HG27" i="9"/>
  <c r="N27" i="9"/>
  <c r="BA28" i="9"/>
  <c r="DN28" i="9"/>
  <c r="V27" i="9"/>
  <c r="CD27" i="9"/>
  <c r="CP27" i="9"/>
  <c r="DB27" i="9"/>
  <c r="DN27" i="9"/>
  <c r="EX27" i="9"/>
  <c r="FV27" i="9"/>
  <c r="GT27" i="9"/>
  <c r="HR27" i="9"/>
  <c r="ID27" i="9"/>
  <c r="IP27" i="9"/>
  <c r="JN27" i="9"/>
  <c r="KX27" i="9"/>
  <c r="B28" i="9"/>
  <c r="N28" i="9"/>
  <c r="Z28" i="9"/>
  <c r="AL28" i="9"/>
  <c r="AX28" i="9"/>
  <c r="BJ28" i="9"/>
  <c r="BV28" i="9"/>
  <c r="CH28" i="9"/>
  <c r="CT28" i="9"/>
  <c r="DF28" i="9"/>
  <c r="DR28" i="9"/>
  <c r="ED28" i="9"/>
  <c r="EP28" i="9"/>
  <c r="FB28" i="9"/>
  <c r="FN28" i="9"/>
  <c r="FZ28" i="9"/>
  <c r="GL28" i="9"/>
  <c r="GX28" i="9"/>
  <c r="HJ28" i="9"/>
  <c r="HV28" i="9"/>
  <c r="IH28" i="9"/>
  <c r="IT28" i="9"/>
  <c r="JF28" i="9"/>
  <c r="JR28" i="9"/>
  <c r="KD28" i="9"/>
  <c r="KP28" i="9"/>
  <c r="LB28" i="9"/>
  <c r="LN28" i="9"/>
  <c r="EX28" i="9"/>
  <c r="AU27" i="9"/>
  <c r="DC27" i="9"/>
  <c r="C28" i="9"/>
  <c r="AA28" i="9"/>
  <c r="AM28" i="9"/>
  <c r="BK28" i="9"/>
  <c r="BW28" i="9"/>
  <c r="CU28" i="9"/>
  <c r="DG28" i="9"/>
  <c r="EE28" i="9"/>
  <c r="EQ28" i="9"/>
  <c r="FO28" i="9"/>
  <c r="GA28" i="9"/>
  <c r="GY28" i="9"/>
  <c r="HK28" i="9"/>
  <c r="II28" i="9"/>
  <c r="IU28" i="9"/>
  <c r="JS28" i="9"/>
  <c r="KE28" i="9"/>
  <c r="LO28" i="9"/>
  <c r="HF28" i="9"/>
  <c r="JN28" i="9"/>
  <c r="DQ27" i="9"/>
  <c r="DI28" i="9"/>
  <c r="DU28" i="9"/>
  <c r="Z27" i="9"/>
  <c r="AX27" i="9"/>
  <c r="BJ27" i="9"/>
  <c r="CH27" i="9"/>
  <c r="CT27" i="9"/>
  <c r="HJ27" i="9"/>
  <c r="HV27" i="9"/>
  <c r="ER28" i="9"/>
  <c r="BM28" i="9"/>
  <c r="CW28" i="9"/>
  <c r="ES28" i="9"/>
  <c r="FQ28" i="9"/>
  <c r="HM28" i="9"/>
  <c r="IW28" i="9"/>
  <c r="JU28" i="9"/>
  <c r="KS28" i="9"/>
  <c r="LQ28" i="9"/>
  <c r="AO28" i="9"/>
  <c r="BY28" i="9"/>
  <c r="EG28" i="9"/>
  <c r="FE28" i="9"/>
  <c r="GO28" i="9"/>
  <c r="HA28" i="9"/>
  <c r="IK28" i="9"/>
  <c r="JI28" i="9"/>
  <c r="LE28" i="9"/>
  <c r="HD27" i="9"/>
  <c r="DA27" i="9"/>
  <c r="EK27" i="9"/>
  <c r="GG27" i="9"/>
  <c r="HE27" i="9"/>
  <c r="AT27" i="9"/>
  <c r="HF27" i="9"/>
  <c r="JB27" i="9"/>
  <c r="JZ27" i="9"/>
  <c r="CZ27" i="9"/>
  <c r="IZ27" i="9"/>
  <c r="B27" i="9"/>
  <c r="B74" i="9"/>
  <c r="AL27" i="9"/>
  <c r="BV27" i="9"/>
  <c r="LJ27" i="9"/>
  <c r="B87" i="9"/>
  <c r="AG27" i="9"/>
  <c r="BF27" i="9"/>
  <c r="FJ27" i="9"/>
  <c r="GH27" i="9"/>
  <c r="B86" i="9"/>
  <c r="LK27" i="9"/>
  <c r="B88" i="9"/>
  <c r="B76" i="9"/>
  <c r="B85" i="9"/>
  <c r="B73" i="9"/>
  <c r="B84" i="9"/>
  <c r="B79" i="9"/>
  <c r="B90" i="9"/>
  <c r="B83" i="9"/>
  <c r="B81" i="9"/>
  <c r="B77" i="9"/>
  <c r="DR27" i="9"/>
  <c r="JC27" i="9"/>
  <c r="G27" i="9"/>
  <c r="S27" i="9"/>
  <c r="AE27" i="9"/>
  <c r="AQ27" i="9"/>
  <c r="BC27" i="9"/>
  <c r="BO27" i="9"/>
  <c r="CA27" i="9"/>
  <c r="CM27" i="9"/>
  <c r="CY27" i="9"/>
  <c r="DK27" i="9"/>
  <c r="DW27" i="9"/>
  <c r="EI27" i="9"/>
  <c r="EU27" i="9"/>
  <c r="FG27" i="9"/>
  <c r="FS27" i="9"/>
  <c r="GE27" i="9"/>
  <c r="GQ27" i="9"/>
  <c r="HC27" i="9"/>
  <c r="HO27" i="9"/>
  <c r="IA27" i="9"/>
  <c r="IM27" i="9"/>
  <c r="IY27" i="9"/>
  <c r="JK27" i="9"/>
  <c r="JW27" i="9"/>
  <c r="KI27" i="9"/>
  <c r="KU27" i="9"/>
  <c r="LG27" i="9"/>
  <c r="LS27" i="9"/>
  <c r="K28" i="9"/>
  <c r="W28" i="9"/>
  <c r="AI28" i="9"/>
  <c r="AU28" i="9"/>
  <c r="BG28" i="9"/>
  <c r="BS28" i="9"/>
  <c r="CE28" i="9"/>
  <c r="B89" i="9"/>
  <c r="AJ27" i="9"/>
  <c r="CF27" i="9"/>
  <c r="EN27" i="9"/>
  <c r="FX27" i="9"/>
  <c r="KB27" i="9"/>
  <c r="D28" i="9"/>
  <c r="AK27" i="9"/>
  <c r="DE27" i="9"/>
  <c r="FY27" i="9"/>
  <c r="HU27" i="9"/>
  <c r="IS27" i="9"/>
  <c r="KC27" i="9"/>
  <c r="KQ28" i="9"/>
  <c r="LC28" i="9"/>
  <c r="B75" i="9"/>
  <c r="BK27" i="9"/>
  <c r="BW27" i="9"/>
  <c r="CI27" i="9"/>
  <c r="CU27" i="9"/>
  <c r="DG27" i="9"/>
  <c r="DS27" i="9"/>
  <c r="EE27" i="9"/>
  <c r="EQ27" i="9"/>
  <c r="FC27" i="9"/>
  <c r="FO27" i="9"/>
  <c r="GA27" i="9"/>
  <c r="GM27" i="9"/>
  <c r="GY27" i="9"/>
  <c r="HK27" i="9"/>
  <c r="HW27" i="9"/>
  <c r="II27" i="9"/>
  <c r="IU27" i="9"/>
  <c r="JG27" i="9"/>
  <c r="JS27" i="9"/>
  <c r="KE27" i="9"/>
  <c r="KQ27" i="9"/>
  <c r="LC27" i="9"/>
  <c r="LO27" i="9"/>
  <c r="E28" i="9"/>
  <c r="Q28" i="9"/>
  <c r="AC28" i="9"/>
  <c r="G28" i="9"/>
  <c r="S28" i="9"/>
  <c r="AE28" i="9"/>
  <c r="AQ28" i="9"/>
  <c r="BC28" i="9"/>
  <c r="BO28" i="9"/>
  <c r="CA28" i="9"/>
  <c r="CM28" i="9"/>
  <c r="CY28" i="9"/>
  <c r="DK28" i="9"/>
  <c r="DW28" i="9"/>
  <c r="EI28" i="9"/>
  <c r="EU28" i="9"/>
  <c r="FG28" i="9"/>
  <c r="FS28" i="9"/>
  <c r="GE28" i="9"/>
  <c r="GQ28" i="9"/>
  <c r="HC28" i="9"/>
  <c r="HO28" i="9"/>
  <c r="IA28" i="9"/>
  <c r="IM28" i="9"/>
  <c r="IY28" i="9"/>
  <c r="JK28" i="9"/>
  <c r="JW28" i="9"/>
  <c r="KI28" i="9"/>
  <c r="KU28" i="9"/>
  <c r="LG28" i="9"/>
  <c r="J28" i="9"/>
  <c r="CP28" i="9"/>
  <c r="CQ28" i="9"/>
  <c r="DC28" i="9"/>
  <c r="DO28" i="9"/>
  <c r="EA28" i="9"/>
  <c r="EM28" i="9"/>
  <c r="EY28" i="9"/>
  <c r="FK28" i="9"/>
  <c r="FW28" i="9"/>
  <c r="GI28" i="9"/>
  <c r="GU28" i="9"/>
  <c r="HG28" i="9"/>
  <c r="HS28" i="9"/>
  <c r="IE28" i="9"/>
  <c r="IQ28" i="9"/>
  <c r="JC28" i="9"/>
  <c r="JO28" i="9"/>
  <c r="KA28" i="9"/>
  <c r="KM28" i="9"/>
  <c r="KY28" i="9"/>
  <c r="LK28" i="9"/>
  <c r="LW28" i="9"/>
  <c r="BL28" i="9"/>
  <c r="EF28" i="9"/>
  <c r="GB28" i="9"/>
  <c r="CK28" i="9"/>
  <c r="GC28" i="9"/>
  <c r="KG28" i="9"/>
  <c r="FU27" i="9"/>
  <c r="K27" i="9"/>
  <c r="DO27" i="9"/>
  <c r="HS27" i="9"/>
  <c r="LW27" i="9"/>
  <c r="M27" i="9"/>
  <c r="EO27" i="9"/>
  <c r="GK27" i="9"/>
  <c r="O28" i="9"/>
  <c r="AY28" i="9"/>
  <c r="CI28" i="9"/>
  <c r="DS28" i="9"/>
  <c r="FC28" i="9"/>
  <c r="GM28" i="9"/>
  <c r="HW28" i="9"/>
  <c r="JG28" i="9"/>
  <c r="HY28" i="9"/>
  <c r="BS27" i="9"/>
  <c r="I27" i="9"/>
  <c r="L27" i="9"/>
  <c r="EZ27" i="9"/>
  <c r="GV27" i="9"/>
  <c r="JD27" i="9"/>
  <c r="DY27" i="9"/>
  <c r="AW27" i="9"/>
  <c r="BU27" i="9"/>
  <c r="CG27" i="9"/>
  <c r="FA27" i="9"/>
  <c r="JE27" i="9"/>
  <c r="KO27" i="9"/>
  <c r="LS28" i="9"/>
  <c r="AH27" i="9"/>
  <c r="DZ27" i="9"/>
  <c r="KL27" i="9"/>
  <c r="LU27" i="9"/>
  <c r="FT27" i="9"/>
  <c r="BR27" i="9"/>
  <c r="KA27" i="9"/>
  <c r="DP27" i="9"/>
  <c r="IR27" i="9"/>
  <c r="LL27" i="9"/>
  <c r="CC27" i="9"/>
  <c r="FW27" i="9"/>
  <c r="EJ27" i="9"/>
  <c r="IO27" i="9"/>
  <c r="KP27" i="9"/>
  <c r="H27" i="9"/>
  <c r="AV27" i="9"/>
  <c r="CR27" i="9"/>
  <c r="GJ27" i="9"/>
  <c r="IF27" i="9"/>
  <c r="KN27" i="9"/>
  <c r="EL27" i="9"/>
  <c r="J27" i="9"/>
  <c r="LV27" i="9"/>
  <c r="HT27" i="9"/>
  <c r="F27" i="9"/>
  <c r="R27" i="9"/>
  <c r="AD27" i="9"/>
  <c r="AP27" i="9"/>
  <c r="BB27" i="9"/>
  <c r="BN27" i="9"/>
  <c r="BZ27" i="9"/>
  <c r="CL27" i="9"/>
  <c r="CX27" i="9"/>
  <c r="DJ27" i="9"/>
  <c r="DV27" i="9"/>
  <c r="EH27" i="9"/>
  <c r="ET27" i="9"/>
  <c r="FF27" i="9"/>
  <c r="FR27" i="9"/>
  <c r="GD27" i="9"/>
  <c r="GP27" i="9"/>
  <c r="HB27" i="9"/>
  <c r="HN27" i="9"/>
  <c r="HZ27" i="9"/>
  <c r="IL27" i="9"/>
  <c r="IX27" i="9"/>
  <c r="JJ27" i="9"/>
  <c r="JV27" i="9"/>
  <c r="KH27" i="9"/>
  <c r="KT27" i="9"/>
  <c r="LF27" i="9"/>
  <c r="LR27" i="9"/>
  <c r="V28" i="9"/>
  <c r="AH28" i="9"/>
  <c r="AT28" i="9"/>
  <c r="BF28" i="9"/>
  <c r="BR28" i="9"/>
  <c r="CD28" i="9"/>
  <c r="DB28" i="9"/>
  <c r="DZ28" i="9"/>
  <c r="EL28" i="9"/>
  <c r="FJ28" i="9"/>
  <c r="FV28" i="9"/>
  <c r="GH28" i="9"/>
  <c r="GT28" i="9"/>
  <c r="HR28" i="9"/>
  <c r="ID28" i="9"/>
  <c r="IP28" i="9"/>
  <c r="JB28" i="9"/>
  <c r="JZ28" i="9"/>
  <c r="KL28" i="9"/>
  <c r="KX28" i="9"/>
  <c r="LJ28" i="9"/>
  <c r="LV28" i="9"/>
  <c r="DF27" i="9"/>
  <c r="ED27" i="9"/>
  <c r="EP27" i="9"/>
  <c r="FB27" i="9"/>
  <c r="FN27" i="9"/>
  <c r="FZ27" i="9"/>
  <c r="GL27" i="9"/>
  <c r="GX27" i="9"/>
  <c r="IH27" i="9"/>
  <c r="IT27" i="9"/>
  <c r="JF27" i="9"/>
  <c r="JR27" i="9"/>
  <c r="KD27" i="9"/>
  <c r="LB27" i="9"/>
  <c r="LN27" i="9"/>
  <c r="P28" i="9"/>
  <c r="AB28" i="9"/>
  <c r="AN28" i="9"/>
  <c r="AZ28" i="9"/>
  <c r="BX28" i="9"/>
  <c r="CJ28" i="9"/>
  <c r="CV28" i="9"/>
  <c r="DH28" i="9"/>
  <c r="DT28" i="9"/>
  <c r="FD28" i="9"/>
  <c r="FP28" i="9"/>
  <c r="GN28" i="9"/>
  <c r="GZ28" i="9"/>
  <c r="HL28" i="9"/>
  <c r="HX28" i="9"/>
  <c r="IJ28" i="9"/>
  <c r="IV28" i="9"/>
  <c r="JH28" i="9"/>
  <c r="JT28" i="9"/>
  <c r="KF28" i="9"/>
  <c r="KR28" i="9"/>
  <c r="LD28" i="9"/>
  <c r="LP28" i="9"/>
  <c r="F28" i="9"/>
  <c r="R28" i="9"/>
  <c r="AD28" i="9"/>
  <c r="AP28" i="9"/>
  <c r="BB28" i="9"/>
  <c r="BN28" i="9"/>
  <c r="BZ28" i="9"/>
  <c r="CL28" i="9"/>
  <c r="CX28" i="9"/>
  <c r="DJ28" i="9"/>
  <c r="DV28" i="9"/>
  <c r="EH28" i="9"/>
  <c r="ET28" i="9"/>
  <c r="FF28" i="9"/>
  <c r="FR28" i="9"/>
  <c r="GD28" i="9"/>
  <c r="GP28" i="9"/>
  <c r="HB28" i="9"/>
  <c r="HN28" i="9"/>
  <c r="HZ28" i="9"/>
  <c r="IL28" i="9"/>
  <c r="IX28" i="9"/>
  <c r="JJ28" i="9"/>
  <c r="JV28" i="9"/>
  <c r="KH28" i="9"/>
  <c r="KT28" i="9"/>
  <c r="LF28" i="9"/>
  <c r="LR28" i="9"/>
  <c r="KU47" i="10"/>
  <c r="KU53" i="10" s="1"/>
  <c r="KZ47" i="10" a="1"/>
  <c r="KB40" i="10"/>
  <c r="KB45" i="10" s="1"/>
  <c r="IF38" i="10"/>
  <c r="IF43" i="10" s="1"/>
  <c r="IF54" i="10" s="1"/>
  <c r="HT41" i="10"/>
  <c r="HT46" i="10" s="1"/>
  <c r="HH41" i="10"/>
  <c r="HH46" i="10" s="1"/>
  <c r="GJ37" i="10"/>
  <c r="GJ42" i="10" s="1"/>
  <c r="FX39" i="10"/>
  <c r="FX44" i="10" s="1"/>
  <c r="FL40" i="10"/>
  <c r="FL45" i="10" s="1"/>
  <c r="EB39" i="10"/>
  <c r="EB44" i="10" s="1"/>
  <c r="DP40" i="10"/>
  <c r="DP45" i="10" s="1"/>
  <c r="DD41" i="10"/>
  <c r="DD46" i="10" s="1"/>
  <c r="DD57" i="10" s="1"/>
  <c r="CF47" i="10" a="1"/>
  <c r="CF47" i="10" s="1"/>
  <c r="BT40" i="10"/>
  <c r="BT45" i="10" s="1"/>
  <c r="AV38" i="10"/>
  <c r="AV43" i="10" s="1"/>
  <c r="AJ39" i="10"/>
  <c r="AJ44" i="10" s="1"/>
  <c r="L47" i="10" a="1"/>
  <c r="JD40" i="10"/>
  <c r="JD45" i="10" s="1"/>
  <c r="LS41" i="10"/>
  <c r="LS46" i="10" s="1"/>
  <c r="LS38" i="10"/>
  <c r="LS43" i="10" s="1"/>
  <c r="LS37" i="10"/>
  <c r="LS42" i="10" s="1"/>
  <c r="LS39" i="10"/>
  <c r="LS44" i="10" s="1"/>
  <c r="LS40" i="10"/>
  <c r="LS45" i="10" s="1"/>
  <c r="KU37" i="10"/>
  <c r="KU42" i="10" s="1"/>
  <c r="KU41" i="10"/>
  <c r="KU46" i="10" s="1"/>
  <c r="KU57" i="10" s="1"/>
  <c r="KU38" i="10"/>
  <c r="KU43" i="10" s="1"/>
  <c r="KU54" i="10" s="1"/>
  <c r="KU39" i="10"/>
  <c r="KU44" i="10" s="1"/>
  <c r="JW41" i="10"/>
  <c r="JW46" i="10" s="1"/>
  <c r="JW39" i="10"/>
  <c r="JW44" i="10" s="1"/>
  <c r="JW38" i="10"/>
  <c r="JW43" i="10" s="1"/>
  <c r="JW40" i="10"/>
  <c r="JW45" i="10" s="1"/>
  <c r="JW47" i="10" a="1"/>
  <c r="JW47" i="10" s="1"/>
  <c r="JW53" i="10" s="1"/>
  <c r="JW37" i="10"/>
  <c r="JW42" i="10" s="1"/>
  <c r="IY37" i="10"/>
  <c r="IY42" i="10" s="1"/>
  <c r="IY53" i="10" s="1"/>
  <c r="IY41" i="10"/>
  <c r="IY46" i="10" s="1"/>
  <c r="IY40" i="10"/>
  <c r="IY45" i="10" s="1"/>
  <c r="IY39" i="10"/>
  <c r="IY44" i="10" s="1"/>
  <c r="IY55" i="10" s="1"/>
  <c r="IY38" i="10"/>
  <c r="IY43" i="10" s="1"/>
  <c r="IY54" i="10" s="1"/>
  <c r="IA41" i="10"/>
  <c r="IA46" i="10" s="1"/>
  <c r="IA38" i="10"/>
  <c r="IA43" i="10" s="1"/>
  <c r="IA54" i="10" s="1"/>
  <c r="IA39" i="10"/>
  <c r="IA44" i="10" s="1"/>
  <c r="IA37" i="10"/>
  <c r="IA42" i="10" s="1"/>
  <c r="IA47" i="10" a="1"/>
  <c r="IA40" i="10"/>
  <c r="IA45" i="10" s="1"/>
  <c r="IA56" i="10" s="1"/>
  <c r="HO41" i="10"/>
  <c r="HO46" i="10" s="1"/>
  <c r="HO40" i="10"/>
  <c r="HO45" i="10" s="1"/>
  <c r="HO38" i="10"/>
  <c r="HO43" i="10" s="1"/>
  <c r="HO39" i="10"/>
  <c r="HO44" i="10" s="1"/>
  <c r="HO47" i="10" a="1"/>
  <c r="GQ37" i="10"/>
  <c r="GQ42" i="10" s="1"/>
  <c r="GQ41" i="10"/>
  <c r="GQ46" i="10" s="1"/>
  <c r="GQ39" i="10"/>
  <c r="GQ44" i="10" s="1"/>
  <c r="GQ55" i="10" s="1"/>
  <c r="GQ40" i="10"/>
  <c r="GQ45" i="10" s="1"/>
  <c r="GQ47" i="10" a="1"/>
  <c r="GQ47" i="10" s="1"/>
  <c r="GQ38" i="10"/>
  <c r="GQ43" i="10" s="1"/>
  <c r="FS41" i="10"/>
  <c r="FS46" i="10" s="1"/>
  <c r="FS40" i="10"/>
  <c r="FS45" i="10" s="1"/>
  <c r="FS39" i="10"/>
  <c r="FS44" i="10" s="1"/>
  <c r="FS38" i="10"/>
  <c r="FS43" i="10" s="1"/>
  <c r="FS47" i="10" a="1"/>
  <c r="FS47" i="10" s="1"/>
  <c r="FS53" i="10" s="1"/>
  <c r="EU37" i="10"/>
  <c r="EU42" i="10" s="1"/>
  <c r="EU41" i="10"/>
  <c r="EU46" i="10" s="1"/>
  <c r="EU40" i="10"/>
  <c r="EU45" i="10" s="1"/>
  <c r="EU39" i="10"/>
  <c r="EU44" i="10" s="1"/>
  <c r="EU55" i="10" s="1"/>
  <c r="EU47" i="10" a="1"/>
  <c r="DW41" i="10"/>
  <c r="DW46" i="10" s="1"/>
  <c r="DW38" i="10"/>
  <c r="DW43" i="10" s="1"/>
  <c r="DW40" i="10"/>
  <c r="DW45" i="10" s="1"/>
  <c r="DW47" i="10" a="1"/>
  <c r="DW39" i="10"/>
  <c r="DW44" i="10" s="1"/>
  <c r="DW37" i="10"/>
  <c r="DW42" i="10" s="1"/>
  <c r="CY37" i="10"/>
  <c r="CY42" i="10" s="1"/>
  <c r="CY41" i="10"/>
  <c r="CY46" i="10" s="1"/>
  <c r="CY47" i="10" a="1"/>
  <c r="CY38" i="10"/>
  <c r="CY43" i="10" s="1"/>
  <c r="CA41" i="10"/>
  <c r="CA46" i="10" s="1"/>
  <c r="CA40" i="10"/>
  <c r="CA45" i="10" s="1"/>
  <c r="CA37" i="10"/>
  <c r="CA42" i="10" s="1"/>
  <c r="CA38" i="10"/>
  <c r="CA43" i="10" s="1"/>
  <c r="CA39" i="10"/>
  <c r="CA44" i="10" s="1"/>
  <c r="BC37" i="10"/>
  <c r="BC42" i="10" s="1"/>
  <c r="BC41" i="10"/>
  <c r="BC46" i="10" s="1"/>
  <c r="BC57" i="10" s="1"/>
  <c r="BC38" i="10"/>
  <c r="BC43" i="10" s="1"/>
  <c r="BC40" i="10"/>
  <c r="BC45" i="10" s="1"/>
  <c r="BC39" i="10"/>
  <c r="BC44" i="10" s="1"/>
  <c r="BC55" i="10" s="1"/>
  <c r="AQ41" i="10"/>
  <c r="AQ46" i="10" s="1"/>
  <c r="AQ57" i="10" s="1"/>
  <c r="AQ38" i="10"/>
  <c r="AQ43" i="10" s="1"/>
  <c r="AQ39" i="10"/>
  <c r="AQ44" i="10" s="1"/>
  <c r="AQ55" i="10" s="1"/>
  <c r="AQ40" i="10"/>
  <c r="AQ45" i="10" s="1"/>
  <c r="AQ47" i="10" a="1"/>
  <c r="S37" i="10"/>
  <c r="S42" i="10" s="1"/>
  <c r="S41" i="10"/>
  <c r="S46" i="10" s="1"/>
  <c r="S38" i="10"/>
  <c r="S43" i="10" s="1"/>
  <c r="S47" i="10" a="1"/>
  <c r="G37" i="10"/>
  <c r="G42" i="10" s="1"/>
  <c r="G53" i="10" s="1"/>
  <c r="G41" i="10"/>
  <c r="G46" i="10" s="1"/>
  <c r="G39" i="10"/>
  <c r="G44" i="10" s="1"/>
  <c r="G55" i="10" s="1"/>
  <c r="G40" i="10"/>
  <c r="G45" i="10" s="1"/>
  <c r="G56" i="10" s="1"/>
  <c r="G38" i="10"/>
  <c r="G43" i="10" s="1"/>
  <c r="S39" i="10"/>
  <c r="S44" i="10" s="1"/>
  <c r="EU38" i="10"/>
  <c r="EU43" i="10" s="1"/>
  <c r="EU54" i="10" s="1"/>
  <c r="CS47" i="10" a="1"/>
  <c r="BB57" i="10"/>
  <c r="E47" i="10"/>
  <c r="LS47" i="10" a="1"/>
  <c r="S40" i="10"/>
  <c r="S45" i="10" s="1"/>
  <c r="CY39" i="10"/>
  <c r="CY44" i="10" s="1"/>
  <c r="KO41" i="10"/>
  <c r="KO46" i="10" s="1"/>
  <c r="KO47" i="10" a="1"/>
  <c r="KO40" i="10"/>
  <c r="KO45" i="10" s="1"/>
  <c r="EO38" i="10"/>
  <c r="EO43" i="10" s="1"/>
  <c r="EO37" i="10"/>
  <c r="EO42" i="10" s="1"/>
  <c r="LV37" i="10"/>
  <c r="LV42" i="10" s="1"/>
  <c r="LV53" i="10" s="1"/>
  <c r="LV41" i="10"/>
  <c r="LV46" i="10" s="1"/>
  <c r="LV57" i="10" s="1"/>
  <c r="LV39" i="10"/>
  <c r="LV44" i="10" s="1"/>
  <c r="LV38" i="10"/>
  <c r="LV43" i="10" s="1"/>
  <c r="LV40" i="10"/>
  <c r="LV45" i="10" s="1"/>
  <c r="LJ37" i="10"/>
  <c r="LJ42" i="10" s="1"/>
  <c r="LJ41" i="10"/>
  <c r="LJ46" i="10" s="1"/>
  <c r="LJ38" i="10"/>
  <c r="LJ43" i="10" s="1"/>
  <c r="LJ54" i="10" s="1"/>
  <c r="LJ39" i="10"/>
  <c r="LJ44" i="10" s="1"/>
  <c r="LJ40" i="10"/>
  <c r="LJ45" i="10" s="1"/>
  <c r="LJ56" i="10" s="1"/>
  <c r="LJ47" i="10" a="1"/>
  <c r="KX38" i="10"/>
  <c r="KX43" i="10" s="1"/>
  <c r="KX54" i="10" s="1"/>
  <c r="KX37" i="10"/>
  <c r="KX42" i="10" s="1"/>
  <c r="KX39" i="10"/>
  <c r="KX44" i="10" s="1"/>
  <c r="KX40" i="10"/>
  <c r="KX45" i="10" s="1"/>
  <c r="KX47" i="10" a="1"/>
  <c r="KX41" i="10"/>
  <c r="KX46" i="10" s="1"/>
  <c r="KL38" i="10"/>
  <c r="KL43" i="10" s="1"/>
  <c r="KL39" i="10"/>
  <c r="KL44" i="10" s="1"/>
  <c r="KL47" i="10" a="1"/>
  <c r="KL56" i="10" s="1"/>
  <c r="KL41" i="10"/>
  <c r="KL46" i="10" s="1"/>
  <c r="KL40" i="10"/>
  <c r="KL45" i="10" s="1"/>
  <c r="JZ47" i="10" a="1"/>
  <c r="JZ38" i="10"/>
  <c r="JZ43" i="10" s="1"/>
  <c r="JZ54" i="10" s="1"/>
  <c r="JZ39" i="10"/>
  <c r="JZ44" i="10" s="1"/>
  <c r="JZ41" i="10"/>
  <c r="JZ46" i="10" s="1"/>
  <c r="JZ57" i="10" s="1"/>
  <c r="JZ37" i="10"/>
  <c r="JZ42" i="10" s="1"/>
  <c r="JZ40" i="10"/>
  <c r="JZ45" i="10" s="1"/>
  <c r="JZ56" i="10" s="1"/>
  <c r="JN37" i="10"/>
  <c r="JN42" i="10" s="1"/>
  <c r="JN39" i="10"/>
  <c r="JN44" i="10" s="1"/>
  <c r="JN40" i="10"/>
  <c r="JN45" i="10" s="1"/>
  <c r="JN47" i="10" a="1"/>
  <c r="JN56" i="10" s="1"/>
  <c r="JN41" i="10"/>
  <c r="JN46" i="10" s="1"/>
  <c r="JB38" i="10"/>
  <c r="JB43" i="10" s="1"/>
  <c r="JB39" i="10"/>
  <c r="JB44" i="10" s="1"/>
  <c r="JB37" i="10"/>
  <c r="JB42" i="10" s="1"/>
  <c r="JB47" i="10" a="1"/>
  <c r="JB55" i="10" s="1"/>
  <c r="JB41" i="10"/>
  <c r="JB46" i="10" s="1"/>
  <c r="JB40" i="10"/>
  <c r="JB45" i="10" s="1"/>
  <c r="IP39" i="10"/>
  <c r="IP44" i="10" s="1"/>
  <c r="IP38" i="10"/>
  <c r="IP43" i="10" s="1"/>
  <c r="IP41" i="10"/>
  <c r="IP46" i="10" s="1"/>
  <c r="IP37" i="10"/>
  <c r="IP42" i="10" s="1"/>
  <c r="IP47" i="10" a="1"/>
  <c r="IP40" i="10"/>
  <c r="IP45" i="10" s="1"/>
  <c r="ID39" i="10"/>
  <c r="ID44" i="10" s="1"/>
  <c r="ID38" i="10"/>
  <c r="ID43" i="10" s="1"/>
  <c r="ID40" i="10"/>
  <c r="ID45" i="10" s="1"/>
  <c r="ID47" i="10" a="1"/>
  <c r="ID54" i="10" s="1"/>
  <c r="ID41" i="10"/>
  <c r="ID46" i="10" s="1"/>
  <c r="ID37" i="10"/>
  <c r="ID42" i="10" s="1"/>
  <c r="HR37" i="10"/>
  <c r="HR42" i="10" s="1"/>
  <c r="HR39" i="10"/>
  <c r="HR44" i="10" s="1"/>
  <c r="HR38" i="10"/>
  <c r="HR43" i="10" s="1"/>
  <c r="HR41" i="10"/>
  <c r="HR46" i="10" s="1"/>
  <c r="HR47" i="10" a="1"/>
  <c r="HR47" i="10" s="1"/>
  <c r="HR53" i="10" s="1"/>
  <c r="HF38" i="10"/>
  <c r="HF43" i="10" s="1"/>
  <c r="HF39" i="10"/>
  <c r="HF44" i="10" s="1"/>
  <c r="HF37" i="10"/>
  <c r="HF42" i="10" s="1"/>
  <c r="HF40" i="10"/>
  <c r="HF45" i="10" s="1"/>
  <c r="HF41" i="10"/>
  <c r="HF46" i="10" s="1"/>
  <c r="GT39" i="10"/>
  <c r="GT44" i="10" s="1"/>
  <c r="GT38" i="10"/>
  <c r="GT43" i="10" s="1"/>
  <c r="GT40" i="10"/>
  <c r="GT45" i="10" s="1"/>
  <c r="GT41" i="10"/>
  <c r="GT46" i="10" s="1"/>
  <c r="GT47" i="10" a="1"/>
  <c r="GT37" i="10"/>
  <c r="GT42" i="10" s="1"/>
  <c r="GH39" i="10"/>
  <c r="GH44" i="10" s="1"/>
  <c r="GH47" i="10" a="1"/>
  <c r="GH56" i="10" s="1"/>
  <c r="GH37" i="10"/>
  <c r="GH42" i="10" s="1"/>
  <c r="GH41" i="10"/>
  <c r="GH46" i="10" s="1"/>
  <c r="GH57" i="10" s="1"/>
  <c r="GH38" i="10"/>
  <c r="GH43" i="10" s="1"/>
  <c r="FV37" i="10"/>
  <c r="FV42" i="10" s="1"/>
  <c r="FV39" i="10"/>
  <c r="FV44" i="10" s="1"/>
  <c r="FV41" i="10"/>
  <c r="FV46" i="10" s="1"/>
  <c r="FV38" i="10"/>
  <c r="FV43" i="10" s="1"/>
  <c r="FV47" i="10" a="1"/>
  <c r="FV40" i="10"/>
  <c r="FV45" i="10" s="1"/>
  <c r="FJ38" i="10"/>
  <c r="FJ43" i="10" s="1"/>
  <c r="FJ54" i="10" s="1"/>
  <c r="FJ39" i="10"/>
  <c r="FJ44" i="10" s="1"/>
  <c r="FJ55" i="10" s="1"/>
  <c r="FJ37" i="10"/>
  <c r="FJ42" i="10" s="1"/>
  <c r="FJ40" i="10"/>
  <c r="FJ45" i="10" s="1"/>
  <c r="EX39" i="10"/>
  <c r="EX44" i="10" s="1"/>
  <c r="EX38" i="10"/>
  <c r="EX43" i="10" s="1"/>
  <c r="EX54" i="10" s="1"/>
  <c r="EX41" i="10"/>
  <c r="EX46" i="10" s="1"/>
  <c r="EX40" i="10"/>
  <c r="EX45" i="10" s="1"/>
  <c r="EX56" i="10" s="1"/>
  <c r="EX47" i="10" a="1"/>
  <c r="EX37" i="10"/>
  <c r="EX42" i="10" s="1"/>
  <c r="EL39" i="10"/>
  <c r="EL44" i="10" s="1"/>
  <c r="EL37" i="10"/>
  <c r="EL42" i="10" s="1"/>
  <c r="EL40" i="10"/>
  <c r="EL45" i="10" s="1"/>
  <c r="EL38" i="10"/>
  <c r="EL43" i="10" s="1"/>
  <c r="EL47" i="10" a="1"/>
  <c r="EL41" i="10"/>
  <c r="EL46" i="10" s="1"/>
  <c r="DZ37" i="10"/>
  <c r="DZ42" i="10" s="1"/>
  <c r="DZ39" i="10"/>
  <c r="DZ44" i="10" s="1"/>
  <c r="DZ38" i="10"/>
  <c r="DZ43" i="10" s="1"/>
  <c r="DZ47" i="10" a="1"/>
  <c r="DZ40" i="10"/>
  <c r="DZ45" i="10" s="1"/>
  <c r="DN38" i="10"/>
  <c r="DN43" i="10" s="1"/>
  <c r="DN39" i="10"/>
  <c r="DN44" i="10" s="1"/>
  <c r="DN37" i="10"/>
  <c r="DN42" i="10" s="1"/>
  <c r="DN40" i="10"/>
  <c r="DN45" i="10" s="1"/>
  <c r="DN47" i="10" a="1"/>
  <c r="DN41" i="10"/>
  <c r="DN46" i="10" s="1"/>
  <c r="DB39" i="10"/>
  <c r="DB44" i="10" s="1"/>
  <c r="DB38" i="10"/>
  <c r="DB43" i="10" s="1"/>
  <c r="DB41" i="10"/>
  <c r="DB46" i="10" s="1"/>
  <c r="DB47" i="10" a="1"/>
  <c r="DB47" i="10" s="1"/>
  <c r="DB53" i="10" s="1"/>
  <c r="DB40" i="10"/>
  <c r="DB45" i="10" s="1"/>
  <c r="CP39" i="10"/>
  <c r="CP44" i="10" s="1"/>
  <c r="CP40" i="10"/>
  <c r="CP45" i="10" s="1"/>
  <c r="CP41" i="10"/>
  <c r="CP46" i="10" s="1"/>
  <c r="CP38" i="10"/>
  <c r="CP43" i="10" s="1"/>
  <c r="CP47" i="10" a="1"/>
  <c r="CP55" i="10" s="1"/>
  <c r="CP37" i="10"/>
  <c r="CP42" i="10" s="1"/>
  <c r="CD37" i="10"/>
  <c r="CD42" i="10" s="1"/>
  <c r="CD39" i="10"/>
  <c r="CD44" i="10" s="1"/>
  <c r="CD38" i="10"/>
  <c r="CD43" i="10" s="1"/>
  <c r="CD41" i="10"/>
  <c r="CD46" i="10" s="1"/>
  <c r="CD40" i="10"/>
  <c r="CD45" i="10" s="1"/>
  <c r="CD47" i="10" a="1"/>
  <c r="CD54" i="10" s="1"/>
  <c r="BR38" i="10"/>
  <c r="BR43" i="10" s="1"/>
  <c r="BR39" i="10"/>
  <c r="BR44" i="10" s="1"/>
  <c r="BR37" i="10"/>
  <c r="BR42" i="10" s="1"/>
  <c r="BR40" i="10"/>
  <c r="BR45" i="10" s="1"/>
  <c r="BR47" i="10" a="1"/>
  <c r="BR41" i="10"/>
  <c r="BR46" i="10" s="1"/>
  <c r="BF39" i="10"/>
  <c r="BF44" i="10" s="1"/>
  <c r="BF38" i="10"/>
  <c r="BF43" i="10" s="1"/>
  <c r="BF37" i="10"/>
  <c r="BF42" i="10" s="1"/>
  <c r="BF41" i="10"/>
  <c r="BF46" i="10" s="1"/>
  <c r="BF47" i="10" a="1"/>
  <c r="AT39" i="10"/>
  <c r="AT44" i="10" s="1"/>
  <c r="AT38" i="10"/>
  <c r="AT43" i="10" s="1"/>
  <c r="AT40" i="10"/>
  <c r="AT45" i="10" s="1"/>
  <c r="AT37" i="10"/>
  <c r="AT42" i="10" s="1"/>
  <c r="AT41" i="10"/>
  <c r="AT46" i="10" s="1"/>
  <c r="AT47" i="10" a="1"/>
  <c r="AT54" i="10" s="1"/>
  <c r="AH37" i="10"/>
  <c r="AH42" i="10" s="1"/>
  <c r="AH53" i="10" s="1"/>
  <c r="AH39" i="10"/>
  <c r="AH44" i="10" s="1"/>
  <c r="AH41" i="10"/>
  <c r="AH46" i="10" s="1"/>
  <c r="AH47" i="10" a="1"/>
  <c r="AH47" i="10" s="1"/>
  <c r="AH40" i="10"/>
  <c r="AH45" i="10" s="1"/>
  <c r="AH56" i="10" s="1"/>
  <c r="V38" i="10"/>
  <c r="V43" i="10" s="1"/>
  <c r="V54" i="10" s="1"/>
  <c r="V39" i="10"/>
  <c r="V44" i="10" s="1"/>
  <c r="V55" i="10" s="1"/>
  <c r="V37" i="10"/>
  <c r="V42" i="10" s="1"/>
  <c r="V40" i="10"/>
  <c r="V45" i="10" s="1"/>
  <c r="V56" i="10" s="1"/>
  <c r="V47" i="10" a="1"/>
  <c r="V47" i="10" s="1"/>
  <c r="J38" i="10"/>
  <c r="J43" i="10" s="1"/>
  <c r="J40" i="10"/>
  <c r="J45" i="10" s="1"/>
  <c r="J37" i="10"/>
  <c r="J42" i="10" s="1"/>
  <c r="J47" i="10" a="1"/>
  <c r="HG47" i="10" a="1"/>
  <c r="CY40" i="10"/>
  <c r="CY45" i="10" s="1"/>
  <c r="GG56" i="10"/>
  <c r="LU38" i="10"/>
  <c r="LU43" i="10" s="1"/>
  <c r="LU37" i="10"/>
  <c r="LU42" i="10" s="1"/>
  <c r="LU47" i="10" a="1"/>
  <c r="LU41" i="10"/>
  <c r="LU46" i="10" s="1"/>
  <c r="LU39" i="10"/>
  <c r="LU44" i="10" s="1"/>
  <c r="LU40" i="10"/>
  <c r="LU45" i="10" s="1"/>
  <c r="LU56" i="10" s="1"/>
  <c r="LI38" i="10"/>
  <c r="LI43" i="10" s="1"/>
  <c r="LI37" i="10"/>
  <c r="LI42" i="10" s="1"/>
  <c r="LI40" i="10"/>
  <c r="LI45" i="10" s="1"/>
  <c r="LI39" i="10"/>
  <c r="LI44" i="10" s="1"/>
  <c r="LI41" i="10"/>
  <c r="LI46" i="10" s="1"/>
  <c r="LI47" i="10" a="1"/>
  <c r="LI56" i="10" s="1"/>
  <c r="KW38" i="10"/>
  <c r="KW43" i="10" s="1"/>
  <c r="KW40" i="10"/>
  <c r="KW45" i="10" s="1"/>
  <c r="KW41" i="10"/>
  <c r="KW46" i="10" s="1"/>
  <c r="KW47" i="10" a="1"/>
  <c r="KW37" i="10"/>
  <c r="KW42" i="10" s="1"/>
  <c r="KW39" i="10"/>
  <c r="KW44" i="10" s="1"/>
  <c r="KK38" i="10"/>
  <c r="KK43" i="10" s="1"/>
  <c r="KK39" i="10"/>
  <c r="KK44" i="10" s="1"/>
  <c r="KK47" i="10" a="1"/>
  <c r="KK41" i="10"/>
  <c r="KK46" i="10" s="1"/>
  <c r="KK40" i="10"/>
  <c r="KK45" i="10" s="1"/>
  <c r="JY38" i="10"/>
  <c r="JY43" i="10" s="1"/>
  <c r="JY54" i="10" s="1"/>
  <c r="JY47" i="10" a="1"/>
  <c r="JY47" i="10" s="1"/>
  <c r="JY39" i="10"/>
  <c r="JY44" i="10" s="1"/>
  <c r="JY37" i="10"/>
  <c r="JY42" i="10" s="1"/>
  <c r="JY40" i="10"/>
  <c r="JY45" i="10" s="1"/>
  <c r="JY56" i="10" s="1"/>
  <c r="JM38" i="10"/>
  <c r="JM43" i="10" s="1"/>
  <c r="JM39" i="10"/>
  <c r="JM44" i="10" s="1"/>
  <c r="JM47" i="10" a="1"/>
  <c r="JM47" i="10" s="1"/>
  <c r="JM37" i="10"/>
  <c r="JM42" i="10" s="1"/>
  <c r="JM41" i="10"/>
  <c r="JM46" i="10" s="1"/>
  <c r="JA38" i="10"/>
  <c r="JA43" i="10" s="1"/>
  <c r="JA39" i="10"/>
  <c r="JA44" i="10" s="1"/>
  <c r="JA47" i="10" a="1"/>
  <c r="JA54" i="10" s="1"/>
  <c r="JA40" i="10"/>
  <c r="JA45" i="10" s="1"/>
  <c r="JA37" i="10"/>
  <c r="JA42" i="10" s="1"/>
  <c r="JA41" i="10"/>
  <c r="JA46" i="10" s="1"/>
  <c r="IO38" i="10"/>
  <c r="IO43" i="10" s="1"/>
  <c r="IO37" i="10"/>
  <c r="IO42" i="10" s="1"/>
  <c r="IO39" i="10"/>
  <c r="IO44" i="10" s="1"/>
  <c r="IO41" i="10"/>
  <c r="IO46" i="10" s="1"/>
  <c r="IO47" i="10" a="1"/>
  <c r="IO47" i="10" s="1"/>
  <c r="IO40" i="10"/>
  <c r="IO45" i="10" s="1"/>
  <c r="IC38" i="10"/>
  <c r="IC43" i="10" s="1"/>
  <c r="IC54" i="10" s="1"/>
  <c r="IC40" i="10"/>
  <c r="IC45" i="10" s="1"/>
  <c r="IC41" i="10"/>
  <c r="IC46" i="10" s="1"/>
  <c r="IC57" i="10" s="1"/>
  <c r="IC37" i="10"/>
  <c r="IC42" i="10" s="1"/>
  <c r="IC39" i="10"/>
  <c r="IC44" i="10" s="1"/>
  <c r="HQ38" i="10"/>
  <c r="HQ43" i="10" s="1"/>
  <c r="HQ37" i="10"/>
  <c r="HQ42" i="10" s="1"/>
  <c r="HQ39" i="10"/>
  <c r="HQ44" i="10" s="1"/>
  <c r="HQ40" i="10"/>
  <c r="HQ45" i="10" s="1"/>
  <c r="HQ41" i="10"/>
  <c r="HQ46" i="10" s="1"/>
  <c r="HQ47" i="10" a="1"/>
  <c r="HQ47" i="10" s="1"/>
  <c r="HE38" i="10"/>
  <c r="HE43" i="10" s="1"/>
  <c r="HE39" i="10"/>
  <c r="HE44" i="10" s="1"/>
  <c r="HE47" i="10" a="1"/>
  <c r="HE37" i="10"/>
  <c r="HE42" i="10" s="1"/>
  <c r="HE41" i="10"/>
  <c r="HE46" i="10" s="1"/>
  <c r="HE40" i="10"/>
  <c r="HE45" i="10" s="1"/>
  <c r="GS38" i="10"/>
  <c r="GS43" i="10" s="1"/>
  <c r="GS39" i="10"/>
  <c r="GS44" i="10" s="1"/>
  <c r="GS40" i="10"/>
  <c r="GS45" i="10" s="1"/>
  <c r="GS47" i="10" a="1"/>
  <c r="GS41" i="10"/>
  <c r="GS46" i="10" s="1"/>
  <c r="GS37" i="10"/>
  <c r="GS42" i="10" s="1"/>
  <c r="GG38" i="10"/>
  <c r="GG43" i="10" s="1"/>
  <c r="GG47" i="10" a="1"/>
  <c r="GG37" i="10"/>
  <c r="GG42" i="10" s="1"/>
  <c r="GG39" i="10"/>
  <c r="GG44" i="10" s="1"/>
  <c r="GG41" i="10"/>
  <c r="GG46" i="10" s="1"/>
  <c r="FU38" i="10"/>
  <c r="FU43" i="10" s="1"/>
  <c r="FU39" i="10"/>
  <c r="FU44" i="10" s="1"/>
  <c r="FU37" i="10"/>
  <c r="FU42" i="10" s="1"/>
  <c r="FU47" i="10" a="1"/>
  <c r="FU55" i="10" s="1"/>
  <c r="FU40" i="10"/>
  <c r="FU45" i="10" s="1"/>
  <c r="FU41" i="10"/>
  <c r="FU46" i="10" s="1"/>
  <c r="FI38" i="10"/>
  <c r="FI43" i="10" s="1"/>
  <c r="FI40" i="10"/>
  <c r="FI45" i="10" s="1"/>
  <c r="FI41" i="10"/>
  <c r="FI46" i="10" s="1"/>
  <c r="FI47" i="10" a="1"/>
  <c r="FI37" i="10"/>
  <c r="FI42" i="10" s="1"/>
  <c r="FI39" i="10"/>
  <c r="FI44" i="10" s="1"/>
  <c r="FI35" i="10"/>
  <c r="EW38" i="10"/>
  <c r="EW43" i="10" s="1"/>
  <c r="EW39" i="10"/>
  <c r="EW44" i="10" s="1"/>
  <c r="EW37" i="10"/>
  <c r="EW42" i="10" s="1"/>
  <c r="EW47" i="10" a="1"/>
  <c r="EW47" i="10" s="1"/>
  <c r="EW53" i="10" s="1"/>
  <c r="EW41" i="10"/>
  <c r="EW46" i="10" s="1"/>
  <c r="EW40" i="10"/>
  <c r="EW45" i="10" s="1"/>
  <c r="EK38" i="10"/>
  <c r="EK43" i="10" s="1"/>
  <c r="EK37" i="10"/>
  <c r="EK42" i="10" s="1"/>
  <c r="EK47" i="10" a="1"/>
  <c r="EK41" i="10"/>
  <c r="EK46" i="10" s="1"/>
  <c r="EK57" i="10" s="1"/>
  <c r="EK39" i="10"/>
  <c r="EK44" i="10" s="1"/>
  <c r="DY38" i="10"/>
  <c r="DY43" i="10" s="1"/>
  <c r="DY37" i="10"/>
  <c r="DY42" i="10" s="1"/>
  <c r="DY39" i="10"/>
  <c r="DY44" i="10" s="1"/>
  <c r="DY40" i="10"/>
  <c r="DY45" i="10" s="1"/>
  <c r="DY41" i="10"/>
  <c r="DY46" i="10" s="1"/>
  <c r="DY47" i="10" a="1"/>
  <c r="DY47" i="10" s="1"/>
  <c r="DM38" i="10"/>
  <c r="DM43" i="10" s="1"/>
  <c r="DM54" i="10" s="1"/>
  <c r="DM37" i="10"/>
  <c r="DM42" i="10" s="1"/>
  <c r="DM53" i="10" s="1"/>
  <c r="DM39" i="10"/>
  <c r="DM44" i="10" s="1"/>
  <c r="DM40" i="10"/>
  <c r="DM45" i="10" s="1"/>
  <c r="DM41" i="10"/>
  <c r="DM46" i="10" s="1"/>
  <c r="DM57" i="10" s="1"/>
  <c r="DA38" i="10"/>
  <c r="DA43" i="10" s="1"/>
  <c r="DA39" i="10"/>
  <c r="DA44" i="10" s="1"/>
  <c r="DA37" i="10"/>
  <c r="DA42" i="10" s="1"/>
  <c r="DA40" i="10"/>
  <c r="DA45" i="10" s="1"/>
  <c r="DA41" i="10"/>
  <c r="DA46" i="10" s="1"/>
  <c r="DA47" i="10" a="1"/>
  <c r="CO38" i="10"/>
  <c r="CO43" i="10" s="1"/>
  <c r="CO40" i="10"/>
  <c r="CO45" i="10" s="1"/>
  <c r="CO56" i="10" s="1"/>
  <c r="CO41" i="10"/>
  <c r="CO46" i="10" s="1"/>
  <c r="CO57" i="10" s="1"/>
  <c r="CO37" i="10"/>
  <c r="CO42" i="10" s="1"/>
  <c r="CO39" i="10"/>
  <c r="CO44" i="10" s="1"/>
  <c r="CC38" i="10"/>
  <c r="CC43" i="10" s="1"/>
  <c r="CC39" i="10"/>
  <c r="CC44" i="10" s="1"/>
  <c r="CC40" i="10"/>
  <c r="CC45" i="10" s="1"/>
  <c r="CC41" i="10"/>
  <c r="CC46" i="10" s="1"/>
  <c r="CC47" i="10" a="1"/>
  <c r="CC37" i="10"/>
  <c r="CC42" i="10" s="1"/>
  <c r="BQ38" i="10"/>
  <c r="BQ43" i="10" s="1"/>
  <c r="BQ39" i="10"/>
  <c r="BQ44" i="10" s="1"/>
  <c r="BQ40" i="10"/>
  <c r="BQ45" i="10" s="1"/>
  <c r="BQ56" i="10" s="1"/>
  <c r="BQ41" i="10"/>
  <c r="BQ46" i="10" s="1"/>
  <c r="BQ47" i="10" a="1"/>
  <c r="BQ47" i="10" s="1"/>
  <c r="BQ53" i="10" s="1"/>
  <c r="BQ37" i="10"/>
  <c r="BQ42" i="10" s="1"/>
  <c r="BE38" i="10"/>
  <c r="BE43" i="10" s="1"/>
  <c r="BE54" i="10" s="1"/>
  <c r="BE37" i="10"/>
  <c r="BE42" i="10" s="1"/>
  <c r="BE39" i="10"/>
  <c r="BE44" i="10" s="1"/>
  <c r="BE40" i="10"/>
  <c r="BE45" i="10" s="1"/>
  <c r="BE41" i="10"/>
  <c r="BE46" i="10" s="1"/>
  <c r="BE47" i="10" a="1"/>
  <c r="BE55" i="10" s="1"/>
  <c r="AS38" i="10"/>
  <c r="AS43" i="10" s="1"/>
  <c r="AS37" i="10"/>
  <c r="AS42" i="10" s="1"/>
  <c r="AS41" i="10"/>
  <c r="AS46" i="10" s="1"/>
  <c r="AS47" i="10" a="1"/>
  <c r="AS39" i="10"/>
  <c r="AS44" i="10" s="1"/>
  <c r="AS40" i="10"/>
  <c r="AS45" i="10" s="1"/>
  <c r="AG38" i="10"/>
  <c r="AG43" i="10" s="1"/>
  <c r="AG54" i="10" s="1"/>
  <c r="AG37" i="10"/>
  <c r="AG42" i="10" s="1"/>
  <c r="AG39" i="10"/>
  <c r="AG44" i="10" s="1"/>
  <c r="AG40" i="10"/>
  <c r="AG45" i="10" s="1"/>
  <c r="AG56" i="10" s="1"/>
  <c r="AG41" i="10"/>
  <c r="AG46" i="10" s="1"/>
  <c r="AG57" i="10" s="1"/>
  <c r="U38" i="10"/>
  <c r="U43" i="10" s="1"/>
  <c r="U40" i="10"/>
  <c r="U45" i="10" s="1"/>
  <c r="U41" i="10"/>
  <c r="U46" i="10" s="1"/>
  <c r="U39" i="10"/>
  <c r="U44" i="10" s="1"/>
  <c r="U37" i="10"/>
  <c r="U42" i="10" s="1"/>
  <c r="U47" i="10" a="1"/>
  <c r="I38" i="10"/>
  <c r="I43" i="10" s="1"/>
  <c r="I39" i="10"/>
  <c r="I44" i="10" s="1"/>
  <c r="I55" i="10" s="1"/>
  <c r="I37" i="10"/>
  <c r="I42" i="10" s="1"/>
  <c r="I40" i="10"/>
  <c r="I45" i="10" s="1"/>
  <c r="I41" i="10"/>
  <c r="I46" i="10" s="1"/>
  <c r="I57" i="10" s="1"/>
  <c r="HF47" i="10" a="1"/>
  <c r="HF54" i="10" s="1"/>
  <c r="GW41" i="10"/>
  <c r="GW46" i="10" s="1"/>
  <c r="J41" i="10"/>
  <c r="J46" i="10" s="1"/>
  <c r="JN38" i="10"/>
  <c r="JN43" i="10" s="1"/>
  <c r="KL37" i="10"/>
  <c r="KL42" i="10" s="1"/>
  <c r="LG41" i="10"/>
  <c r="LG46" i="10" s="1"/>
  <c r="LG38" i="10"/>
  <c r="LG43" i="10" s="1"/>
  <c r="LG37" i="10"/>
  <c r="LG42" i="10" s="1"/>
  <c r="LG39" i="10"/>
  <c r="LG44" i="10" s="1"/>
  <c r="LG40" i="10"/>
  <c r="LG45" i="10" s="1"/>
  <c r="LG47" i="10" a="1"/>
  <c r="KI37" i="10"/>
  <c r="KI42" i="10" s="1"/>
  <c r="KI41" i="10"/>
  <c r="KI46" i="10" s="1"/>
  <c r="KI40" i="10"/>
  <c r="KI45" i="10" s="1"/>
  <c r="KI39" i="10"/>
  <c r="KI44" i="10" s="1"/>
  <c r="KI38" i="10"/>
  <c r="KI43" i="10" s="1"/>
  <c r="KI47" i="10" a="1"/>
  <c r="KI47" i="10" s="1"/>
  <c r="JK41" i="10"/>
  <c r="JK46" i="10" s="1"/>
  <c r="JK37" i="10"/>
  <c r="JK42" i="10" s="1"/>
  <c r="JK38" i="10"/>
  <c r="JK43" i="10" s="1"/>
  <c r="JK40" i="10"/>
  <c r="JK45" i="10" s="1"/>
  <c r="JK39" i="10"/>
  <c r="JK44" i="10" s="1"/>
  <c r="JK47" i="10" a="1"/>
  <c r="JK54" i="10" s="1"/>
  <c r="IM37" i="10"/>
  <c r="IM42" i="10" s="1"/>
  <c r="IM41" i="10"/>
  <c r="IM46" i="10" s="1"/>
  <c r="IM57" i="10" s="1"/>
  <c r="IM47" i="10" a="1"/>
  <c r="IM40" i="10"/>
  <c r="IM45" i="10" s="1"/>
  <c r="IM38" i="10"/>
  <c r="IM43" i="10" s="1"/>
  <c r="IM54" i="10" s="1"/>
  <c r="IM39" i="10"/>
  <c r="IM44" i="10" s="1"/>
  <c r="IM55" i="10" s="1"/>
  <c r="HC37" i="10"/>
  <c r="HC42" i="10" s="1"/>
  <c r="HC41" i="10"/>
  <c r="HC46" i="10" s="1"/>
  <c r="HC38" i="10"/>
  <c r="HC43" i="10" s="1"/>
  <c r="HC40" i="10"/>
  <c r="HC45" i="10" s="1"/>
  <c r="HC56" i="10" s="1"/>
  <c r="GE41" i="10"/>
  <c r="GE46" i="10" s="1"/>
  <c r="GE57" i="10" s="1"/>
  <c r="GE37" i="10"/>
  <c r="GE42" i="10" s="1"/>
  <c r="GE39" i="10"/>
  <c r="GE44" i="10" s="1"/>
  <c r="GE55" i="10" s="1"/>
  <c r="GE40" i="10"/>
  <c r="GE45" i="10" s="1"/>
  <c r="GE56" i="10" s="1"/>
  <c r="GE38" i="10"/>
  <c r="GE43" i="10" s="1"/>
  <c r="FG37" i="10"/>
  <c r="FG42" i="10" s="1"/>
  <c r="FG41" i="10"/>
  <c r="FG46" i="10" s="1"/>
  <c r="FG38" i="10"/>
  <c r="FG43" i="10" s="1"/>
  <c r="FG40" i="10"/>
  <c r="FG45" i="10" s="1"/>
  <c r="EI41" i="10"/>
  <c r="EI46" i="10" s="1"/>
  <c r="EI57" i="10" s="1"/>
  <c r="EI39" i="10"/>
  <c r="EI44" i="10" s="1"/>
  <c r="EI38" i="10"/>
  <c r="EI43" i="10" s="1"/>
  <c r="EI54" i="10" s="1"/>
  <c r="EI40" i="10"/>
  <c r="EI45" i="10" s="1"/>
  <c r="EI56" i="10" s="1"/>
  <c r="EI37" i="10"/>
  <c r="EI42" i="10" s="1"/>
  <c r="DK37" i="10"/>
  <c r="DK42" i="10" s="1"/>
  <c r="DK41" i="10"/>
  <c r="DK46" i="10" s="1"/>
  <c r="DK38" i="10"/>
  <c r="DK43" i="10" s="1"/>
  <c r="DK40" i="10"/>
  <c r="DK45" i="10" s="1"/>
  <c r="DK39" i="10"/>
  <c r="DK44" i="10" s="1"/>
  <c r="DK47" i="10" a="1"/>
  <c r="DK54" i="10" s="1"/>
  <c r="CM41" i="10"/>
  <c r="CM46" i="10" s="1"/>
  <c r="CM39" i="10"/>
  <c r="CM44" i="10" s="1"/>
  <c r="CM47" i="10" a="1"/>
  <c r="CM47" i="10" s="1"/>
  <c r="CM37" i="10"/>
  <c r="CM42" i="10" s="1"/>
  <c r="CM40" i="10"/>
  <c r="CM45" i="10" s="1"/>
  <c r="BO37" i="10"/>
  <c r="BO42" i="10" s="1"/>
  <c r="BO41" i="10"/>
  <c r="BO46" i="10" s="1"/>
  <c r="BO40" i="10"/>
  <c r="BO45" i="10" s="1"/>
  <c r="BO47" i="10" a="1"/>
  <c r="BO47" i="10" s="1"/>
  <c r="BO38" i="10"/>
  <c r="BO43" i="10" s="1"/>
  <c r="AE41" i="10"/>
  <c r="AE46" i="10" s="1"/>
  <c r="AE38" i="10"/>
  <c r="AE43" i="10" s="1"/>
  <c r="AE47" i="10" a="1"/>
  <c r="AE47" i="10" s="1"/>
  <c r="AE53" i="10" s="1"/>
  <c r="AE39" i="10"/>
  <c r="AE44" i="10" s="1"/>
  <c r="AE40" i="10"/>
  <c r="AE45" i="10" s="1"/>
  <c r="FK55" i="10"/>
  <c r="CA47" i="10" a="1"/>
  <c r="HC39" i="10"/>
  <c r="HC44" i="10" s="1"/>
  <c r="FG47" i="10" a="1"/>
  <c r="FG55" i="10" s="1"/>
  <c r="KU40" i="10"/>
  <c r="KU45" i="10" s="1"/>
  <c r="JK35" i="10"/>
  <c r="LW41" i="10"/>
  <c r="LW46" i="10" s="1"/>
  <c r="LW47" i="10" a="1"/>
  <c r="LW47" i="10" s="1"/>
  <c r="LW38" i="10"/>
  <c r="LW43" i="10" s="1"/>
  <c r="LW40" i="10"/>
  <c r="LW45" i="10" s="1"/>
  <c r="LK38" i="10"/>
  <c r="LK43" i="10" s="1"/>
  <c r="LK47" i="10" a="1"/>
  <c r="LK55" i="10" s="1"/>
  <c r="KM40" i="10"/>
  <c r="KM45" i="10" s="1"/>
  <c r="KM41" i="10"/>
  <c r="KM46" i="10" s="1"/>
  <c r="JO39" i="10"/>
  <c r="JO44" i="10" s="1"/>
  <c r="JO41" i="10"/>
  <c r="JO46" i="10" s="1"/>
  <c r="JC41" i="10"/>
  <c r="JC46" i="10" s="1"/>
  <c r="JC47" i="10" a="1"/>
  <c r="JC38" i="10"/>
  <c r="JC43" i="10" s="1"/>
  <c r="JC40" i="10"/>
  <c r="JC45" i="10" s="1"/>
  <c r="IE38" i="10"/>
  <c r="IE43" i="10" s="1"/>
  <c r="IE39" i="10"/>
  <c r="IE44" i="10" s="1"/>
  <c r="HS40" i="10"/>
  <c r="HS45" i="10" s="1"/>
  <c r="HS39" i="10"/>
  <c r="HS44" i="10" s="1"/>
  <c r="GU40" i="10"/>
  <c r="GU45" i="10" s="1"/>
  <c r="GU47" i="10" a="1"/>
  <c r="GI39" i="10"/>
  <c r="GI44" i="10" s="1"/>
  <c r="GI38" i="10"/>
  <c r="GI43" i="10" s="1"/>
  <c r="GI41" i="10"/>
  <c r="GI46" i="10" s="1"/>
  <c r="GI57" i="10" s="1"/>
  <c r="EY47" i="10" a="1"/>
  <c r="EY47" i="10" s="1"/>
  <c r="EY41" i="10"/>
  <c r="EY46" i="10" s="1"/>
  <c r="EA39" i="10"/>
  <c r="EA44" i="10" s="1"/>
  <c r="EA55" i="10" s="1"/>
  <c r="EA47" i="10" a="1"/>
  <c r="DO41" i="10"/>
  <c r="DO46" i="10" s="1"/>
  <c r="DO38" i="10"/>
  <c r="DO43" i="10" s="1"/>
  <c r="DO40" i="10"/>
  <c r="DO45" i="10" s="1"/>
  <c r="CQ38" i="10"/>
  <c r="CQ43" i="10" s="1"/>
  <c r="CQ39" i="10"/>
  <c r="CQ44" i="10" s="1"/>
  <c r="CE41" i="10"/>
  <c r="CE46" i="10" s="1"/>
  <c r="CE39" i="10"/>
  <c r="CE44" i="10" s="1"/>
  <c r="CE40" i="10"/>
  <c r="CE45" i="10" s="1"/>
  <c r="BS38" i="10"/>
  <c r="BS43" i="10" s="1"/>
  <c r="BS41" i="10"/>
  <c r="BS46" i="10" s="1"/>
  <c r="BG41" i="10"/>
  <c r="BG46" i="10" s="1"/>
  <c r="BG47" i="10" a="1"/>
  <c r="AU39" i="10"/>
  <c r="AU44" i="10" s="1"/>
  <c r="AU41" i="10"/>
  <c r="AU46" i="10" s="1"/>
  <c r="W39" i="10"/>
  <c r="W44" i="10" s="1"/>
  <c r="W41" i="10"/>
  <c r="W46" i="10" s="1"/>
  <c r="W47" i="10" a="1"/>
  <c r="K47" i="10" a="1"/>
  <c r="K40" i="10"/>
  <c r="K45" i="10" s="1"/>
  <c r="LT38" i="10"/>
  <c r="LT43" i="10" s="1"/>
  <c r="LT41" i="10"/>
  <c r="LT46" i="10" s="1"/>
  <c r="LT39" i="10"/>
  <c r="LT44" i="10" s="1"/>
  <c r="LT47" i="10" a="1"/>
  <c r="LT54" i="10" s="1"/>
  <c r="LT37" i="10"/>
  <c r="LT42" i="10" s="1"/>
  <c r="LT40" i="10"/>
  <c r="LT45" i="10" s="1"/>
  <c r="LH38" i="10"/>
  <c r="LH43" i="10" s="1"/>
  <c r="LH41" i="10"/>
  <c r="LH46" i="10" s="1"/>
  <c r="LH37" i="10"/>
  <c r="LH42" i="10" s="1"/>
  <c r="LH47" i="10" a="1"/>
  <c r="LH40" i="10"/>
  <c r="LH45" i="10" s="1"/>
  <c r="LH39" i="10"/>
  <c r="LH44" i="10" s="1"/>
  <c r="KV38" i="10"/>
  <c r="KV43" i="10" s="1"/>
  <c r="KV41" i="10"/>
  <c r="KV46" i="10" s="1"/>
  <c r="KV40" i="10"/>
  <c r="KV45" i="10" s="1"/>
  <c r="KV47" i="10" a="1"/>
  <c r="KV56" i="10" s="1"/>
  <c r="KV37" i="10"/>
  <c r="KV42" i="10" s="1"/>
  <c r="KJ38" i="10"/>
  <c r="KJ43" i="10" s="1"/>
  <c r="KJ37" i="10"/>
  <c r="KJ42" i="10" s="1"/>
  <c r="KJ41" i="10"/>
  <c r="KJ46" i="10" s="1"/>
  <c r="KJ57" i="10" s="1"/>
  <c r="KJ39" i="10"/>
  <c r="KJ44" i="10" s="1"/>
  <c r="KJ40" i="10"/>
  <c r="KJ45" i="10" s="1"/>
  <c r="KJ56" i="10" s="1"/>
  <c r="KJ47" i="10" a="1"/>
  <c r="JX38" i="10"/>
  <c r="JX43" i="10" s="1"/>
  <c r="JX41" i="10"/>
  <c r="JX46" i="10" s="1"/>
  <c r="JX57" i="10" s="1"/>
  <c r="JX39" i="10"/>
  <c r="JX44" i="10" s="1"/>
  <c r="JX55" i="10" s="1"/>
  <c r="JX37" i="10"/>
  <c r="JX42" i="10" s="1"/>
  <c r="JX53" i="10" s="1"/>
  <c r="JX40" i="10"/>
  <c r="JX45" i="10" s="1"/>
  <c r="JX56" i="10" s="1"/>
  <c r="JL38" i="10"/>
  <c r="JL43" i="10" s="1"/>
  <c r="JL41" i="10"/>
  <c r="JL46" i="10" s="1"/>
  <c r="JL37" i="10"/>
  <c r="JL42" i="10" s="1"/>
  <c r="JL39" i="10"/>
  <c r="JL44" i="10" s="1"/>
  <c r="JL47" i="10" a="1"/>
  <c r="IZ38" i="10"/>
  <c r="IZ43" i="10" s="1"/>
  <c r="IZ54" i="10" s="1"/>
  <c r="IZ41" i="10"/>
  <c r="IZ46" i="10" s="1"/>
  <c r="IZ40" i="10"/>
  <c r="IZ45" i="10" s="1"/>
  <c r="IZ56" i="10" s="1"/>
  <c r="IZ37" i="10"/>
  <c r="IZ42" i="10" s="1"/>
  <c r="IN38" i="10"/>
  <c r="IN43" i="10" s="1"/>
  <c r="IN37" i="10"/>
  <c r="IN42" i="10" s="1"/>
  <c r="IN41" i="10"/>
  <c r="IN46" i="10" s="1"/>
  <c r="IN39" i="10"/>
  <c r="IN44" i="10" s="1"/>
  <c r="IN40" i="10"/>
  <c r="IN45" i="10" s="1"/>
  <c r="IN47" i="10" a="1"/>
  <c r="IB38" i="10"/>
  <c r="IB43" i="10" s="1"/>
  <c r="IB54" i="10" s="1"/>
  <c r="IB41" i="10"/>
  <c r="IB46" i="10" s="1"/>
  <c r="IB37" i="10"/>
  <c r="IB42" i="10" s="1"/>
  <c r="IB39" i="10"/>
  <c r="IB44" i="10" s="1"/>
  <c r="IB47" i="10" a="1"/>
  <c r="HP38" i="10"/>
  <c r="HP43" i="10" s="1"/>
  <c r="HP41" i="10"/>
  <c r="HP46" i="10" s="1"/>
  <c r="HP40" i="10"/>
  <c r="HP45" i="10" s="1"/>
  <c r="HP47" i="10" a="1"/>
  <c r="HP56" i="10" s="1"/>
  <c r="HP39" i="10"/>
  <c r="HP44" i="10" s="1"/>
  <c r="HP37" i="10"/>
  <c r="HP42" i="10" s="1"/>
  <c r="HD38" i="10"/>
  <c r="HD43" i="10" s="1"/>
  <c r="HD41" i="10"/>
  <c r="HD46" i="10" s="1"/>
  <c r="HD57" i="10" s="1"/>
  <c r="HD39" i="10"/>
  <c r="HD44" i="10" s="1"/>
  <c r="HD47" i="10" a="1"/>
  <c r="HD40" i="10"/>
  <c r="HD45" i="10" s="1"/>
  <c r="HD37" i="10"/>
  <c r="HD42" i="10" s="1"/>
  <c r="GR38" i="10"/>
  <c r="GR43" i="10" s="1"/>
  <c r="GR37" i="10"/>
  <c r="GR42" i="10" s="1"/>
  <c r="GR41" i="10"/>
  <c r="GR46" i="10" s="1"/>
  <c r="GR40" i="10"/>
  <c r="GR45" i="10" s="1"/>
  <c r="GR56" i="10" s="1"/>
  <c r="GR47" i="10" a="1"/>
  <c r="GR39" i="10"/>
  <c r="GR44" i="10" s="1"/>
  <c r="GF38" i="10"/>
  <c r="GF43" i="10" s="1"/>
  <c r="GF41" i="10"/>
  <c r="GF46" i="10" s="1"/>
  <c r="GF57" i="10" s="1"/>
  <c r="GF37" i="10"/>
  <c r="GF42" i="10" s="1"/>
  <c r="GF47" i="10" a="1"/>
  <c r="GF39" i="10"/>
  <c r="GF44" i="10" s="1"/>
  <c r="FT38" i="10"/>
  <c r="FT43" i="10" s="1"/>
  <c r="FT41" i="10"/>
  <c r="FT46" i="10" s="1"/>
  <c r="FT40" i="10"/>
  <c r="FT45" i="10" s="1"/>
  <c r="FT39" i="10"/>
  <c r="FT44" i="10" s="1"/>
  <c r="FT47" i="10" a="1"/>
  <c r="FT54" i="10" s="1"/>
  <c r="FH38" i="10"/>
  <c r="FH43" i="10" s="1"/>
  <c r="FH41" i="10"/>
  <c r="FH46" i="10" s="1"/>
  <c r="FH37" i="10"/>
  <c r="FH42" i="10" s="1"/>
  <c r="FH39" i="10"/>
  <c r="FH44" i="10" s="1"/>
  <c r="FH47" i="10" a="1"/>
  <c r="FH40" i="10"/>
  <c r="FH45" i="10" s="1"/>
  <c r="EV38" i="10"/>
  <c r="EV43" i="10" s="1"/>
  <c r="EV37" i="10"/>
  <c r="EV42" i="10" s="1"/>
  <c r="EV41" i="10"/>
  <c r="EV46" i="10" s="1"/>
  <c r="EV40" i="10"/>
  <c r="EV45" i="10" s="1"/>
  <c r="EV47" i="10" a="1"/>
  <c r="EJ38" i="10"/>
  <c r="EJ43" i="10" s="1"/>
  <c r="EJ41" i="10"/>
  <c r="EJ46" i="10" s="1"/>
  <c r="EJ39" i="10"/>
  <c r="EJ44" i="10" s="1"/>
  <c r="EJ47" i="10" a="1"/>
  <c r="EJ35" i="10"/>
  <c r="EJ36" i="10" s="1"/>
  <c r="EJ37" i="10"/>
  <c r="EJ42" i="10" s="1"/>
  <c r="DX38" i="10"/>
  <c r="DX43" i="10" s="1"/>
  <c r="DX54" i="10" s="1"/>
  <c r="DX41" i="10"/>
  <c r="DX46" i="10" s="1"/>
  <c r="DX39" i="10"/>
  <c r="DX44" i="10" s="1"/>
  <c r="DX37" i="10"/>
  <c r="DX42" i="10" s="1"/>
  <c r="DX40" i="10"/>
  <c r="DX45" i="10" s="1"/>
  <c r="DX47" i="10" a="1"/>
  <c r="DX47" i="10" s="1"/>
  <c r="DL38" i="10"/>
  <c r="DL43" i="10" s="1"/>
  <c r="DL41" i="10"/>
  <c r="DL46" i="10" s="1"/>
  <c r="DL39" i="10"/>
  <c r="DL44" i="10" s="1"/>
  <c r="DL37" i="10"/>
  <c r="DL42" i="10" s="1"/>
  <c r="DL40" i="10"/>
  <c r="DL45" i="10" s="1"/>
  <c r="DL47" i="10" a="1"/>
  <c r="DL47" i="10" s="1"/>
  <c r="CZ38" i="10"/>
  <c r="CZ43" i="10" s="1"/>
  <c r="CZ54" i="10" s="1"/>
  <c r="CZ37" i="10"/>
  <c r="CZ42" i="10" s="1"/>
  <c r="CZ41" i="10"/>
  <c r="CZ46" i="10" s="1"/>
  <c r="CZ57" i="10" s="1"/>
  <c r="CZ40" i="10"/>
  <c r="CZ45" i="10" s="1"/>
  <c r="CZ39" i="10"/>
  <c r="CZ44" i="10" s="1"/>
  <c r="CZ47" i="10" a="1"/>
  <c r="CZ47" i="10" s="1"/>
  <c r="CN38" i="10"/>
  <c r="CN43" i="10" s="1"/>
  <c r="CN41" i="10"/>
  <c r="CN46" i="10" s="1"/>
  <c r="CN39" i="10"/>
  <c r="CN44" i="10" s="1"/>
  <c r="CN37" i="10"/>
  <c r="CN42" i="10" s="1"/>
  <c r="CN40" i="10"/>
  <c r="CN45" i="10" s="1"/>
  <c r="CN47" i="10" a="1"/>
  <c r="CB38" i="10"/>
  <c r="CB43" i="10" s="1"/>
  <c r="CB41" i="10"/>
  <c r="CB46" i="10" s="1"/>
  <c r="CB40" i="10"/>
  <c r="CB45" i="10" s="1"/>
  <c r="CB39" i="10"/>
  <c r="CB44" i="10" s="1"/>
  <c r="CB47" i="10" a="1"/>
  <c r="CB37" i="10"/>
  <c r="CB42" i="10" s="1"/>
  <c r="BP38" i="10"/>
  <c r="BP43" i="10" s="1"/>
  <c r="BP41" i="10"/>
  <c r="BP46" i="10" s="1"/>
  <c r="BP40" i="10"/>
  <c r="BP45" i="10" s="1"/>
  <c r="BP37" i="10"/>
  <c r="BP42" i="10" s="1"/>
  <c r="BP47" i="10" a="1"/>
  <c r="BP47" i="10" s="1"/>
  <c r="BP53" i="10" s="1"/>
  <c r="BD38" i="10"/>
  <c r="BD43" i="10" s="1"/>
  <c r="BD37" i="10"/>
  <c r="BD42" i="10" s="1"/>
  <c r="BD41" i="10"/>
  <c r="BD46" i="10" s="1"/>
  <c r="BD39" i="10"/>
  <c r="BD44" i="10" s="1"/>
  <c r="BD55" i="10" s="1"/>
  <c r="BD40" i="10"/>
  <c r="BD45" i="10" s="1"/>
  <c r="BD56" i="10" s="1"/>
  <c r="AR38" i="10"/>
  <c r="AR43" i="10" s="1"/>
  <c r="AR41" i="10"/>
  <c r="AR46" i="10" s="1"/>
  <c r="AR39" i="10"/>
  <c r="AR44" i="10" s="1"/>
  <c r="AR55" i="10" s="1"/>
  <c r="AR37" i="10"/>
  <c r="AR42" i="10" s="1"/>
  <c r="AR40" i="10"/>
  <c r="AR45" i="10" s="1"/>
  <c r="AR47" i="10" a="1"/>
  <c r="AR56" i="10" s="1"/>
  <c r="AF38" i="10"/>
  <c r="AF43" i="10" s="1"/>
  <c r="AF54" i="10" s="1"/>
  <c r="AF41" i="10"/>
  <c r="AF46" i="10" s="1"/>
  <c r="AF57" i="10" s="1"/>
  <c r="AF39" i="10"/>
  <c r="AF44" i="10" s="1"/>
  <c r="AF55" i="10" s="1"/>
  <c r="AF40" i="10"/>
  <c r="AF45" i="10" s="1"/>
  <c r="AF37" i="10"/>
  <c r="AF42" i="10" s="1"/>
  <c r="T38" i="10"/>
  <c r="T43" i="10" s="1"/>
  <c r="T41" i="10"/>
  <c r="T46" i="10" s="1"/>
  <c r="T39" i="10"/>
  <c r="T44" i="10" s="1"/>
  <c r="T40" i="10"/>
  <c r="T45" i="10" s="1"/>
  <c r="T56" i="10" s="1"/>
  <c r="T37" i="10"/>
  <c r="T42" i="10" s="1"/>
  <c r="T47" i="10" a="1"/>
  <c r="T47" i="10" s="1"/>
  <c r="H38" i="10"/>
  <c r="H43" i="10" s="1"/>
  <c r="H54" i="10" s="1"/>
  <c r="H39" i="10"/>
  <c r="H44" i="10" s="1"/>
  <c r="H55" i="10" s="1"/>
  <c r="H37" i="10"/>
  <c r="H42" i="10" s="1"/>
  <c r="H41" i="10"/>
  <c r="H46" i="10" s="1"/>
  <c r="H57" i="10" s="1"/>
  <c r="H40" i="10"/>
  <c r="H45" i="10" s="1"/>
  <c r="H56" i="10" s="1"/>
  <c r="HC47" i="10" a="1"/>
  <c r="JP41" i="10"/>
  <c r="JP46" i="10" s="1"/>
  <c r="JP57" i="10" s="1"/>
  <c r="EK40" i="10"/>
  <c r="EK45" i="10" s="1"/>
  <c r="EK56" i="10" s="1"/>
  <c r="BG40" i="10"/>
  <c r="BG45" i="10" s="1"/>
  <c r="HG39" i="10"/>
  <c r="HG44" i="10" s="1"/>
  <c r="KK37" i="10"/>
  <c r="KK42" i="10" s="1"/>
  <c r="FS37" i="10"/>
  <c r="FS42" i="10" s="1"/>
  <c r="KP57" i="10"/>
  <c r="EI35" i="10"/>
  <c r="EI36" i="10" s="1"/>
  <c r="S35" i="10"/>
  <c r="LP40" i="10"/>
  <c r="LP45" i="10" s="1"/>
  <c r="LP38" i="10"/>
  <c r="LP43" i="10" s="1"/>
  <c r="LP37" i="10"/>
  <c r="LP42" i="10" s="1"/>
  <c r="LP47" i="10" a="1"/>
  <c r="LP47" i="10" s="1"/>
  <c r="LP41" i="10"/>
  <c r="LP46" i="10" s="1"/>
  <c r="LD40" i="10"/>
  <c r="LD45" i="10" s="1"/>
  <c r="LD41" i="10"/>
  <c r="LD46" i="10" s="1"/>
  <c r="LD57" i="10" s="1"/>
  <c r="KR40" i="10"/>
  <c r="KR45" i="10" s="1"/>
  <c r="KR39" i="10"/>
  <c r="KR44" i="10" s="1"/>
  <c r="KR41" i="10"/>
  <c r="KR46" i="10" s="1"/>
  <c r="KR57" i="10" s="1"/>
  <c r="KF40" i="10"/>
  <c r="KF45" i="10" s="1"/>
  <c r="KF41" i="10"/>
  <c r="KF46" i="10" s="1"/>
  <c r="KF37" i="10"/>
  <c r="KF42" i="10" s="1"/>
  <c r="KF38" i="10"/>
  <c r="KF43" i="10" s="1"/>
  <c r="JT40" i="10"/>
  <c r="JT45" i="10" s="1"/>
  <c r="JT37" i="10"/>
  <c r="JT42" i="10" s="1"/>
  <c r="JT38" i="10"/>
  <c r="JT43" i="10" s="1"/>
  <c r="JT54" i="10" s="1"/>
  <c r="JT39" i="10"/>
  <c r="JT44" i="10" s="1"/>
  <c r="JH40" i="10"/>
  <c r="JH45" i="10" s="1"/>
  <c r="JH37" i="10"/>
  <c r="JH42" i="10" s="1"/>
  <c r="JH39" i="10"/>
  <c r="JH44" i="10" s="1"/>
  <c r="JH38" i="10"/>
  <c r="JH43" i="10" s="1"/>
  <c r="IV40" i="10"/>
  <c r="IV45" i="10" s="1"/>
  <c r="IV56" i="10" s="1"/>
  <c r="IV38" i="10"/>
  <c r="IV43" i="10" s="1"/>
  <c r="IV54" i="10" s="1"/>
  <c r="IV37" i="10"/>
  <c r="IV42" i="10" s="1"/>
  <c r="IV39" i="10"/>
  <c r="IV44" i="10" s="1"/>
  <c r="IJ40" i="10"/>
  <c r="IJ45" i="10" s="1"/>
  <c r="IJ38" i="10"/>
  <c r="IJ43" i="10" s="1"/>
  <c r="IJ39" i="10"/>
  <c r="IJ44" i="10" s="1"/>
  <c r="IJ37" i="10"/>
  <c r="IJ42" i="10" s="1"/>
  <c r="HX40" i="10"/>
  <c r="HX45" i="10" s="1"/>
  <c r="HX56" i="10" s="1"/>
  <c r="HX47" i="10" a="1"/>
  <c r="HX47" i="10" s="1"/>
  <c r="HX38" i="10"/>
  <c r="HX43" i="10" s="1"/>
  <c r="HL40" i="10"/>
  <c r="HL45" i="10" s="1"/>
  <c r="HL41" i="10"/>
  <c r="HL46" i="10" s="1"/>
  <c r="HL57" i="10" s="1"/>
  <c r="HL39" i="10"/>
  <c r="HL44" i="10" s="1"/>
  <c r="HL38" i="10"/>
  <c r="HL43" i="10" s="1"/>
  <c r="GZ40" i="10"/>
  <c r="GZ45" i="10" s="1"/>
  <c r="GZ38" i="10"/>
  <c r="GZ43" i="10" s="1"/>
  <c r="GZ37" i="10"/>
  <c r="GZ42" i="10" s="1"/>
  <c r="GN40" i="10"/>
  <c r="GN45" i="10" s="1"/>
  <c r="GN41" i="10"/>
  <c r="GN46" i="10" s="1"/>
  <c r="GN38" i="10"/>
  <c r="GN43" i="10" s="1"/>
  <c r="GN54" i="10" s="1"/>
  <c r="GN37" i="10"/>
  <c r="GN42" i="10" s="1"/>
  <c r="GN39" i="10"/>
  <c r="GN44" i="10" s="1"/>
  <c r="GB40" i="10"/>
  <c r="GB45" i="10" s="1"/>
  <c r="GB56" i="10" s="1"/>
  <c r="GB37" i="10"/>
  <c r="GB42" i="10" s="1"/>
  <c r="GB41" i="10"/>
  <c r="GB46" i="10" s="1"/>
  <c r="GB57" i="10" s="1"/>
  <c r="FP40" i="10"/>
  <c r="FP45" i="10" s="1"/>
  <c r="FP38" i="10"/>
  <c r="FP43" i="10" s="1"/>
  <c r="FP39" i="10"/>
  <c r="FP44" i="10" s="1"/>
  <c r="FP37" i="10"/>
  <c r="FP42" i="10" s="1"/>
  <c r="FP41" i="10"/>
  <c r="FP46" i="10" s="1"/>
  <c r="FD40" i="10"/>
  <c r="FD45" i="10" s="1"/>
  <c r="FD37" i="10"/>
  <c r="FD42" i="10" s="1"/>
  <c r="FD38" i="10"/>
  <c r="FD43" i="10" s="1"/>
  <c r="FD41" i="10"/>
  <c r="FD46" i="10" s="1"/>
  <c r="FD39" i="10"/>
  <c r="FD44" i="10" s="1"/>
  <c r="ER40" i="10"/>
  <c r="ER45" i="10" s="1"/>
  <c r="ER56" i="10" s="1"/>
  <c r="ER38" i="10"/>
  <c r="ER43" i="10" s="1"/>
  <c r="ER54" i="10" s="1"/>
  <c r="ER41" i="10"/>
  <c r="ER46" i="10" s="1"/>
  <c r="ER57" i="10" s="1"/>
  <c r="ER37" i="10"/>
  <c r="ER42" i="10" s="1"/>
  <c r="ER53" i="10" s="1"/>
  <c r="EF40" i="10"/>
  <c r="EF45" i="10" s="1"/>
  <c r="EF38" i="10"/>
  <c r="EF43" i="10" s="1"/>
  <c r="EF39" i="10"/>
  <c r="EF44" i="10" s="1"/>
  <c r="EF37" i="10"/>
  <c r="EF42" i="10" s="1"/>
  <c r="EF41" i="10"/>
  <c r="EF46" i="10" s="1"/>
  <c r="EF57" i="10" s="1"/>
  <c r="DT40" i="10"/>
  <c r="DT45" i="10" s="1"/>
  <c r="DT39" i="10"/>
  <c r="DT44" i="10" s="1"/>
  <c r="DT37" i="10"/>
  <c r="DT42" i="10" s="1"/>
  <c r="DH40" i="10"/>
  <c r="DH45" i="10" s="1"/>
  <c r="DH38" i="10"/>
  <c r="DH43" i="10" s="1"/>
  <c r="DH47" i="10" a="1"/>
  <c r="CV40" i="10"/>
  <c r="CV45" i="10" s="1"/>
  <c r="CV38" i="10"/>
  <c r="CV43" i="10" s="1"/>
  <c r="CV37" i="10"/>
  <c r="CV42" i="10" s="1"/>
  <c r="CV53" i="10" s="1"/>
  <c r="CJ40" i="10"/>
  <c r="CJ45" i="10" s="1"/>
  <c r="CJ37" i="10"/>
  <c r="CJ42" i="10" s="1"/>
  <c r="CJ39" i="10"/>
  <c r="CJ44" i="10" s="1"/>
  <c r="CJ55" i="10" s="1"/>
  <c r="CJ47" i="10" a="1"/>
  <c r="CJ47" i="10" s="1"/>
  <c r="CJ53" i="10" s="1"/>
  <c r="BX40" i="10"/>
  <c r="BX45" i="10" s="1"/>
  <c r="BX37" i="10"/>
  <c r="BX42" i="10" s="1"/>
  <c r="BX41" i="10"/>
  <c r="BX46" i="10" s="1"/>
  <c r="BX57" i="10" s="1"/>
  <c r="BX39" i="10"/>
  <c r="BX44" i="10" s="1"/>
  <c r="BX55" i="10" s="1"/>
  <c r="BX38" i="10"/>
  <c r="BX43" i="10" s="1"/>
  <c r="BX54" i="10" s="1"/>
  <c r="BX47" i="10" a="1"/>
  <c r="BX47" i="10" s="1"/>
  <c r="BL40" i="10"/>
  <c r="BL45" i="10" s="1"/>
  <c r="BL38" i="10"/>
  <c r="BL43" i="10" s="1"/>
  <c r="BL37" i="10"/>
  <c r="BL42" i="10" s="1"/>
  <c r="BL47" i="10" a="1"/>
  <c r="BL47" i="10" s="1"/>
  <c r="BL41" i="10"/>
  <c r="BL46" i="10" s="1"/>
  <c r="BL57" i="10" s="1"/>
  <c r="AZ40" i="10"/>
  <c r="AZ45" i="10" s="1"/>
  <c r="AZ38" i="10"/>
  <c r="AZ43" i="10" s="1"/>
  <c r="AZ47" i="10" a="1"/>
  <c r="AZ39" i="10"/>
  <c r="AZ44" i="10" s="1"/>
  <c r="AZ55" i="10" s="1"/>
  <c r="AZ37" i="10"/>
  <c r="AZ42" i="10" s="1"/>
  <c r="AZ41" i="10"/>
  <c r="AZ46" i="10" s="1"/>
  <c r="AN40" i="10"/>
  <c r="AN45" i="10" s="1"/>
  <c r="AN41" i="10"/>
  <c r="AN46" i="10" s="1"/>
  <c r="AN47" i="10" a="1"/>
  <c r="AN38" i="10"/>
  <c r="AN43" i="10" s="1"/>
  <c r="AB40" i="10"/>
  <c r="AB45" i="10" s="1"/>
  <c r="AB39" i="10"/>
  <c r="AB44" i="10" s="1"/>
  <c r="AB55" i="10" s="1"/>
  <c r="AB38" i="10"/>
  <c r="AB43" i="10" s="1"/>
  <c r="AB41" i="10"/>
  <c r="AB46" i="10" s="1"/>
  <c r="P40" i="10"/>
  <c r="P45" i="10" s="1"/>
  <c r="P38" i="10"/>
  <c r="P43" i="10" s="1"/>
  <c r="P54" i="10" s="1"/>
  <c r="P37" i="10"/>
  <c r="P42" i="10" s="1"/>
  <c r="P41" i="10"/>
  <c r="P46" i="10" s="1"/>
  <c r="P39" i="10"/>
  <c r="P44" i="10" s="1"/>
  <c r="D40" i="10"/>
  <c r="D45" i="10" s="1"/>
  <c r="D41" i="10"/>
  <c r="D46" i="10" s="1"/>
  <c r="D39" i="10"/>
  <c r="D44" i="10" s="1"/>
  <c r="D37" i="10"/>
  <c r="D42" i="10" s="1"/>
  <c r="D47" i="10" a="1"/>
  <c r="D54" i="10" s="1"/>
  <c r="FD47" i="10" a="1"/>
  <c r="FD47" i="10" s="1"/>
  <c r="DJ47" i="10" a="1"/>
  <c r="DJ47" i="10" s="1"/>
  <c r="BT41" i="10"/>
  <c r="BT46" i="10" s="1"/>
  <c r="AN39" i="10"/>
  <c r="AN44" i="10" s="1"/>
  <c r="DT38" i="10"/>
  <c r="DT43" i="10" s="1"/>
  <c r="DT54" i="10" s="1"/>
  <c r="C38" i="10"/>
  <c r="C43" i="10" s="1"/>
  <c r="HV56" i="10"/>
  <c r="LF38" i="10"/>
  <c r="LF43" i="10" s="1"/>
  <c r="LF54" i="10" s="1"/>
  <c r="LF35" i="10"/>
  <c r="LF36" i="10" s="1"/>
  <c r="JJ35" i="10"/>
  <c r="JJ38" i="10"/>
  <c r="JJ43" i="10" s="1"/>
  <c r="JJ40" i="10"/>
  <c r="JJ45" i="10" s="1"/>
  <c r="JJ56" i="10" s="1"/>
  <c r="IX35" i="10"/>
  <c r="IX38" i="10"/>
  <c r="IX43" i="10" s="1"/>
  <c r="IX41" i="10"/>
  <c r="IX46" i="10" s="1"/>
  <c r="IL47" i="10" a="1"/>
  <c r="IL56" i="10" s="1"/>
  <c r="IL38" i="10"/>
  <c r="IL43" i="10" s="1"/>
  <c r="HN35" i="10"/>
  <c r="HN41" i="10"/>
  <c r="HN46" i="10" s="1"/>
  <c r="HN47" i="10" a="1"/>
  <c r="HN40" i="10"/>
  <c r="HN45" i="10" s="1"/>
  <c r="GD40" i="10"/>
  <c r="GD45" i="10" s="1"/>
  <c r="GD35" i="10"/>
  <c r="GD36" i="10" s="1"/>
  <c r="FR38" i="10"/>
  <c r="FR43" i="10" s="1"/>
  <c r="FR54" i="10" s="1"/>
  <c r="FR39" i="10"/>
  <c r="FR44" i="10" s="1"/>
  <c r="FR47" i="10" a="1"/>
  <c r="DV38" i="10"/>
  <c r="DV43" i="10" s="1"/>
  <c r="DV47" i="10" a="1"/>
  <c r="DV47" i="10" s="1"/>
  <c r="CX41" i="10"/>
  <c r="CX46" i="10" s="1"/>
  <c r="CX57" i="10" s="1"/>
  <c r="CX40" i="10"/>
  <c r="CX45" i="10" s="1"/>
  <c r="CX38" i="10"/>
  <c r="CX43" i="10" s="1"/>
  <c r="BZ47" i="10" a="1"/>
  <c r="BZ40" i="10"/>
  <c r="BZ45" i="10" s="1"/>
  <c r="BZ35" i="10"/>
  <c r="BN47" i="10" a="1"/>
  <c r="BN38" i="10"/>
  <c r="BN43" i="10" s="1"/>
  <c r="BN54" i="10" s="1"/>
  <c r="BN41" i="10"/>
  <c r="BN46" i="10" s="1"/>
  <c r="AD38" i="10"/>
  <c r="AD43" i="10" s="1"/>
  <c r="AD35" i="10"/>
  <c r="AD36" i="10" s="1"/>
  <c r="LO37" i="10"/>
  <c r="LO42" i="10" s="1"/>
  <c r="LO53" i="10" s="1"/>
  <c r="LO39" i="10"/>
  <c r="LO44" i="10" s="1"/>
  <c r="LO55" i="10" s="1"/>
  <c r="LO40" i="10"/>
  <c r="LO45" i="10" s="1"/>
  <c r="LO38" i="10"/>
  <c r="LO43" i="10" s="1"/>
  <c r="LO54" i="10" s="1"/>
  <c r="LC38" i="10"/>
  <c r="LC43" i="10" s="1"/>
  <c r="LC37" i="10"/>
  <c r="LC42" i="10" s="1"/>
  <c r="LC41" i="10"/>
  <c r="LC46" i="10" s="1"/>
  <c r="LC40" i="10"/>
  <c r="LC45" i="10" s="1"/>
  <c r="KQ38" i="10"/>
  <c r="KQ43" i="10" s="1"/>
  <c r="KQ54" i="10" s="1"/>
  <c r="KQ40" i="10"/>
  <c r="KQ45" i="10" s="1"/>
  <c r="KQ39" i="10"/>
  <c r="KQ44" i="10" s="1"/>
  <c r="KQ41" i="10"/>
  <c r="KQ46" i="10" s="1"/>
  <c r="KQ57" i="10" s="1"/>
  <c r="KQ37" i="10"/>
  <c r="KQ42" i="10" s="1"/>
  <c r="KE37" i="10"/>
  <c r="KE42" i="10" s="1"/>
  <c r="KE40" i="10"/>
  <c r="KE45" i="10" s="1"/>
  <c r="KE38" i="10"/>
  <c r="KE43" i="10" s="1"/>
  <c r="JS37" i="10"/>
  <c r="JS42" i="10" s="1"/>
  <c r="JS40" i="10"/>
  <c r="JS45" i="10" s="1"/>
  <c r="JS38" i="10"/>
  <c r="JS43" i="10" s="1"/>
  <c r="JS41" i="10"/>
  <c r="JS46" i="10" s="1"/>
  <c r="JS57" i="10" s="1"/>
  <c r="JS39" i="10"/>
  <c r="JS44" i="10" s="1"/>
  <c r="JG38" i="10"/>
  <c r="JG43" i="10" s="1"/>
  <c r="JG39" i="10"/>
  <c r="JG44" i="10" s="1"/>
  <c r="JG41" i="10"/>
  <c r="JG46" i="10" s="1"/>
  <c r="JG47" i="10" a="1"/>
  <c r="JG54" i="10" s="1"/>
  <c r="IU38" i="10"/>
  <c r="IU43" i="10" s="1"/>
  <c r="IU54" i="10" s="1"/>
  <c r="II39" i="10"/>
  <c r="II44" i="10" s="1"/>
  <c r="II40" i="10"/>
  <c r="II45" i="10" s="1"/>
  <c r="II38" i="10"/>
  <c r="II43" i="10" s="1"/>
  <c r="II37" i="10"/>
  <c r="II42" i="10" s="1"/>
  <c r="II41" i="10"/>
  <c r="II46" i="10" s="1"/>
  <c r="II47" i="10" a="1"/>
  <c r="II47" i="10" s="1"/>
  <c r="II53" i="10" s="1"/>
  <c r="HW37" i="10"/>
  <c r="HW42" i="10" s="1"/>
  <c r="HW53" i="10" s="1"/>
  <c r="HW40" i="10"/>
  <c r="HW45" i="10" s="1"/>
  <c r="HW39" i="10"/>
  <c r="HW44" i="10" s="1"/>
  <c r="HK38" i="10"/>
  <c r="HK43" i="10" s="1"/>
  <c r="HK39" i="10"/>
  <c r="HK44" i="10" s="1"/>
  <c r="HK55" i="10" s="1"/>
  <c r="HK40" i="10"/>
  <c r="HK45" i="10" s="1"/>
  <c r="HK41" i="10"/>
  <c r="HK46" i="10" s="1"/>
  <c r="GY40" i="10"/>
  <c r="GY45" i="10" s="1"/>
  <c r="GY41" i="10"/>
  <c r="GY46" i="10" s="1"/>
  <c r="GY37" i="10"/>
  <c r="GY42" i="10" s="1"/>
  <c r="GY38" i="10"/>
  <c r="GY43" i="10" s="1"/>
  <c r="GY47" i="10" a="1"/>
  <c r="GM39" i="10"/>
  <c r="GM44" i="10" s="1"/>
  <c r="GM55" i="10" s="1"/>
  <c r="GM40" i="10"/>
  <c r="GM45" i="10" s="1"/>
  <c r="GM38" i="10"/>
  <c r="GM43" i="10" s="1"/>
  <c r="GM41" i="10"/>
  <c r="GM46" i="10" s="1"/>
  <c r="GM57" i="10" s="1"/>
  <c r="GA37" i="10"/>
  <c r="GA42" i="10" s="1"/>
  <c r="GA41" i="10"/>
  <c r="GA46" i="10" s="1"/>
  <c r="GA57" i="10" s="1"/>
  <c r="GA40" i="10"/>
  <c r="GA45" i="10" s="1"/>
  <c r="FO38" i="10"/>
  <c r="FO43" i="10" s="1"/>
  <c r="FO39" i="10"/>
  <c r="FO44" i="10" s="1"/>
  <c r="FO40" i="10"/>
  <c r="FO45" i="10" s="1"/>
  <c r="FO56" i="10" s="1"/>
  <c r="FO37" i="10"/>
  <c r="FO42" i="10" s="1"/>
  <c r="FO53" i="10" s="1"/>
  <c r="FC38" i="10"/>
  <c r="FC43" i="10" s="1"/>
  <c r="FC39" i="10"/>
  <c r="FC44" i="10" s="1"/>
  <c r="FC37" i="10"/>
  <c r="FC42" i="10" s="1"/>
  <c r="FC47" i="10" a="1"/>
  <c r="EQ39" i="10"/>
  <c r="EQ44" i="10" s="1"/>
  <c r="EQ55" i="10" s="1"/>
  <c r="EQ41" i="10"/>
  <c r="EQ46" i="10" s="1"/>
  <c r="EQ57" i="10" s="1"/>
  <c r="EQ37" i="10"/>
  <c r="EQ42" i="10" s="1"/>
  <c r="EQ53" i="10" s="1"/>
  <c r="EE37" i="10"/>
  <c r="EE42" i="10" s="1"/>
  <c r="EE40" i="10"/>
  <c r="EE45" i="10" s="1"/>
  <c r="EE41" i="10"/>
  <c r="EE46" i="10" s="1"/>
  <c r="EE57" i="10" s="1"/>
  <c r="EE39" i="10"/>
  <c r="EE44" i="10" s="1"/>
  <c r="EE55" i="10" s="1"/>
  <c r="DS38" i="10"/>
  <c r="DS43" i="10" s="1"/>
  <c r="DS39" i="10"/>
  <c r="DS44" i="10" s="1"/>
  <c r="DS37" i="10"/>
  <c r="DS42" i="10" s="1"/>
  <c r="DS40" i="10"/>
  <c r="DS45" i="10" s="1"/>
  <c r="DS47" i="10" a="1"/>
  <c r="DG38" i="10"/>
  <c r="DG43" i="10" s="1"/>
  <c r="DG47" i="10" a="1"/>
  <c r="DG54" i="10" s="1"/>
  <c r="DG39" i="10"/>
  <c r="DG44" i="10" s="1"/>
  <c r="DG41" i="10"/>
  <c r="DG46" i="10" s="1"/>
  <c r="DG37" i="10"/>
  <c r="DG42" i="10" s="1"/>
  <c r="CU37" i="10"/>
  <c r="CU42" i="10" s="1"/>
  <c r="CU39" i="10"/>
  <c r="CU44" i="10" s="1"/>
  <c r="CU40" i="10"/>
  <c r="CU45" i="10" s="1"/>
  <c r="CU47" i="10" a="1"/>
  <c r="CU38" i="10"/>
  <c r="CU43" i="10" s="1"/>
  <c r="CU41" i="10"/>
  <c r="CU46" i="10" s="1"/>
  <c r="CI37" i="10"/>
  <c r="CI42" i="10" s="1"/>
  <c r="CI38" i="10"/>
  <c r="CI43" i="10" s="1"/>
  <c r="CI39" i="10"/>
  <c r="CI44" i="10" s="1"/>
  <c r="CI47" i="10" a="1"/>
  <c r="CI41" i="10"/>
  <c r="CI46" i="10" s="1"/>
  <c r="BW38" i="10"/>
  <c r="BW43" i="10" s="1"/>
  <c r="BW39" i="10"/>
  <c r="BW44" i="10" s="1"/>
  <c r="BW37" i="10"/>
  <c r="BW42" i="10" s="1"/>
  <c r="BW53" i="10" s="1"/>
  <c r="BK40" i="10"/>
  <c r="BK45" i="10" s="1"/>
  <c r="BK41" i="10"/>
  <c r="BK46" i="10" s="1"/>
  <c r="BK37" i="10"/>
  <c r="BK42" i="10" s="1"/>
  <c r="BK38" i="10"/>
  <c r="BK43" i="10" s="1"/>
  <c r="AY39" i="10"/>
  <c r="AY44" i="10" s="1"/>
  <c r="AY55" i="10" s="1"/>
  <c r="AY38" i="10"/>
  <c r="AY43" i="10" s="1"/>
  <c r="AY40" i="10"/>
  <c r="AY45" i="10" s="1"/>
  <c r="AY56" i="10" s="1"/>
  <c r="AM37" i="10"/>
  <c r="AM42" i="10" s="1"/>
  <c r="AM41" i="10"/>
  <c r="AM46" i="10" s="1"/>
  <c r="AM40" i="10"/>
  <c r="AM45" i="10" s="1"/>
  <c r="AA38" i="10"/>
  <c r="AA43" i="10" s="1"/>
  <c r="AA39" i="10"/>
  <c r="AA44" i="10" s="1"/>
  <c r="AA55" i="10" s="1"/>
  <c r="AA40" i="10"/>
  <c r="AA45" i="10" s="1"/>
  <c r="AA56" i="10" s="1"/>
  <c r="AA41" i="10"/>
  <c r="AA46" i="10" s="1"/>
  <c r="AA57" i="10" s="1"/>
  <c r="O37" i="10"/>
  <c r="O42" i="10" s="1"/>
  <c r="O38" i="10"/>
  <c r="O43" i="10" s="1"/>
  <c r="O40" i="10"/>
  <c r="O45" i="10" s="1"/>
  <c r="C47" i="10" a="1"/>
  <c r="C54" i="10" s="1"/>
  <c r="C39" i="10"/>
  <c r="C44" i="10" s="1"/>
  <c r="C40" i="10"/>
  <c r="C45" i="10" s="1"/>
  <c r="C41" i="10"/>
  <c r="C46" i="10" s="1"/>
  <c r="LD47" i="10" a="1"/>
  <c r="KF47" i="10" a="1"/>
  <c r="EB47" i="10" a="1"/>
  <c r="BK47" i="10" a="1"/>
  <c r="AM47" i="10" a="1"/>
  <c r="P47" i="10" a="1"/>
  <c r="P47" i="10" s="1"/>
  <c r="LR41" i="10"/>
  <c r="LR46" i="10" s="1"/>
  <c r="GD41" i="10"/>
  <c r="GD46" i="10" s="1"/>
  <c r="DH41" i="10"/>
  <c r="DH46" i="10" s="1"/>
  <c r="AD41" i="10"/>
  <c r="AD46" i="10" s="1"/>
  <c r="BW40" i="10"/>
  <c r="BW45" i="10" s="1"/>
  <c r="LP39" i="10"/>
  <c r="LP44" i="10" s="1"/>
  <c r="HY55" i="10"/>
  <c r="GB39" i="10"/>
  <c r="GB44" i="10" s="1"/>
  <c r="AM39" i="10"/>
  <c r="AM44" i="10" s="1"/>
  <c r="LD38" i="10"/>
  <c r="LD43" i="10" s="1"/>
  <c r="GB38" i="10"/>
  <c r="GB43" i="10" s="1"/>
  <c r="GB54" i="10" s="1"/>
  <c r="GM37" i="10"/>
  <c r="GM42" i="10" s="1"/>
  <c r="LB56" i="10"/>
  <c r="B39" i="10"/>
  <c r="LC47" i="10" a="1"/>
  <c r="LC47" i="10" s="1"/>
  <c r="KE47" i="10" a="1"/>
  <c r="KE56" i="10" s="1"/>
  <c r="JH47" i="10" a="1"/>
  <c r="IJ47" i="10" a="1"/>
  <c r="DD47" i="10" a="1"/>
  <c r="O47" i="10" a="1"/>
  <c r="KE41" i="10"/>
  <c r="KE46" i="10" s="1"/>
  <c r="IV41" i="10"/>
  <c r="IV46" i="10" s="1"/>
  <c r="LM40" i="10"/>
  <c r="LM45" i="10" s="1"/>
  <c r="HX39" i="10"/>
  <c r="HX44" i="10" s="1"/>
  <c r="GA39" i="10"/>
  <c r="GA44" i="10" s="1"/>
  <c r="GA38" i="10"/>
  <c r="GA43" i="10" s="1"/>
  <c r="DJ38" i="10"/>
  <c r="DJ43" i="10" s="1"/>
  <c r="IU37" i="10"/>
  <c r="IU42" i="10" s="1"/>
  <c r="IU53" i="10" s="1"/>
  <c r="DU54" i="10"/>
  <c r="LM38" i="10"/>
  <c r="LM43" i="10" s="1"/>
  <c r="LM39" i="10"/>
  <c r="LM44" i="10" s="1"/>
  <c r="LM47" i="10" a="1"/>
  <c r="LM47" i="10" s="1"/>
  <c r="LM53" i="10" s="1"/>
  <c r="LA38" i="10"/>
  <c r="LA43" i="10" s="1"/>
  <c r="LA39" i="10"/>
  <c r="LA44" i="10" s="1"/>
  <c r="LA37" i="10"/>
  <c r="LA42" i="10" s="1"/>
  <c r="LA41" i="10"/>
  <c r="LA46" i="10" s="1"/>
  <c r="LA47" i="10" a="1"/>
  <c r="KO39" i="10"/>
  <c r="KO44" i="10" s="1"/>
  <c r="KO38" i="10"/>
  <c r="KO43" i="10" s="1"/>
  <c r="KO37" i="10"/>
  <c r="KO42" i="10" s="1"/>
  <c r="KC39" i="10"/>
  <c r="KC44" i="10" s="1"/>
  <c r="KC37" i="10"/>
  <c r="KC42" i="10" s="1"/>
  <c r="KC41" i="10"/>
  <c r="KC46" i="10" s="1"/>
  <c r="JQ38" i="10"/>
  <c r="JQ43" i="10" s="1"/>
  <c r="JQ39" i="10"/>
  <c r="JQ44" i="10" s="1"/>
  <c r="JQ37" i="10"/>
  <c r="JQ42" i="10" s="1"/>
  <c r="JQ40" i="10"/>
  <c r="JQ45" i="10" s="1"/>
  <c r="JQ56" i="10" s="1"/>
  <c r="JE38" i="10"/>
  <c r="JE43" i="10" s="1"/>
  <c r="JE54" i="10" s="1"/>
  <c r="JE39" i="10"/>
  <c r="JE44" i="10" s="1"/>
  <c r="JE40" i="10"/>
  <c r="JE45" i="10" s="1"/>
  <c r="JE41" i="10"/>
  <c r="JE46" i="10" s="1"/>
  <c r="JE37" i="10"/>
  <c r="JE42" i="10" s="1"/>
  <c r="IS39" i="10"/>
  <c r="IS44" i="10" s="1"/>
  <c r="IS40" i="10"/>
  <c r="IS45" i="10" s="1"/>
  <c r="IS41" i="10"/>
  <c r="IS46" i="10" s="1"/>
  <c r="IS38" i="10"/>
  <c r="IS43" i="10" s="1"/>
  <c r="IS54" i="10" s="1"/>
  <c r="IS47" i="10" a="1"/>
  <c r="IS47" i="10" s="1"/>
  <c r="IG39" i="10"/>
  <c r="IG44" i="10" s="1"/>
  <c r="IG37" i="10"/>
  <c r="IG42" i="10" s="1"/>
  <c r="IG38" i="10"/>
  <c r="IG43" i="10" s="1"/>
  <c r="IG54" i="10" s="1"/>
  <c r="HU38" i="10"/>
  <c r="HU43" i="10" s="1"/>
  <c r="HU39" i="10"/>
  <c r="HU44" i="10" s="1"/>
  <c r="HU40" i="10"/>
  <c r="HU45" i="10" s="1"/>
  <c r="HU47" i="10" a="1"/>
  <c r="HU57" i="10" s="1"/>
  <c r="HI38" i="10"/>
  <c r="HI43" i="10" s="1"/>
  <c r="HI39" i="10"/>
  <c r="HI44" i="10" s="1"/>
  <c r="HI37" i="10"/>
  <c r="HI42" i="10" s="1"/>
  <c r="HI41" i="10"/>
  <c r="HI46" i="10" s="1"/>
  <c r="HI57" i="10" s="1"/>
  <c r="HI47" i="10" a="1"/>
  <c r="GW39" i="10"/>
  <c r="GW44" i="10" s="1"/>
  <c r="GW37" i="10"/>
  <c r="GW42" i="10" s="1"/>
  <c r="GW47" i="10" a="1"/>
  <c r="GW56" i="10" s="1"/>
  <c r="GK39" i="10"/>
  <c r="GK44" i="10" s="1"/>
  <c r="GK40" i="10"/>
  <c r="GK45" i="10" s="1"/>
  <c r="GK38" i="10"/>
  <c r="GK43" i="10" s="1"/>
  <c r="GK41" i="10"/>
  <c r="GK46" i="10" s="1"/>
  <c r="GK57" i="10" s="1"/>
  <c r="GK37" i="10"/>
  <c r="GK42" i="10" s="1"/>
  <c r="GK47" i="10" a="1"/>
  <c r="GK47" i="10" s="1"/>
  <c r="FY38" i="10"/>
  <c r="FY43" i="10" s="1"/>
  <c r="FY39" i="10"/>
  <c r="FY44" i="10" s="1"/>
  <c r="FY40" i="10"/>
  <c r="FY45" i="10" s="1"/>
  <c r="FY47" i="10" a="1"/>
  <c r="FY41" i="10"/>
  <c r="FY46" i="10" s="1"/>
  <c r="FM38" i="10"/>
  <c r="FM43" i="10" s="1"/>
  <c r="FM54" i="10" s="1"/>
  <c r="FM39" i="10"/>
  <c r="FM44" i="10" s="1"/>
  <c r="FM47" i="10" a="1"/>
  <c r="FM40" i="10"/>
  <c r="FM45" i="10" s="1"/>
  <c r="FM41" i="10"/>
  <c r="FM46" i="10" s="1"/>
  <c r="FM57" i="10" s="1"/>
  <c r="FA39" i="10"/>
  <c r="FA44" i="10" s="1"/>
  <c r="FA40" i="10"/>
  <c r="FA45" i="10" s="1"/>
  <c r="FA37" i="10"/>
  <c r="FA42" i="10" s="1"/>
  <c r="FA47" i="10" a="1"/>
  <c r="FA41" i="10"/>
  <c r="FA46" i="10" s="1"/>
  <c r="FA38" i="10"/>
  <c r="FA43" i="10" s="1"/>
  <c r="EO39" i="10"/>
  <c r="EO44" i="10" s="1"/>
  <c r="EO47" i="10" a="1"/>
  <c r="EO57" i="10" s="1"/>
  <c r="EO40" i="10"/>
  <c r="EO45" i="10" s="1"/>
  <c r="EC38" i="10"/>
  <c r="EC43" i="10" s="1"/>
  <c r="EC39" i="10"/>
  <c r="EC44" i="10" s="1"/>
  <c r="EC47" i="10" a="1"/>
  <c r="EC57" i="10" s="1"/>
  <c r="EC37" i="10"/>
  <c r="EC42" i="10" s="1"/>
  <c r="EC41" i="10"/>
  <c r="EC46" i="10" s="1"/>
  <c r="DQ38" i="10"/>
  <c r="DQ43" i="10" s="1"/>
  <c r="DQ39" i="10"/>
  <c r="DQ44" i="10" s="1"/>
  <c r="DQ37" i="10"/>
  <c r="DQ42" i="10" s="1"/>
  <c r="DQ40" i="10"/>
  <c r="DQ45" i="10" s="1"/>
  <c r="DQ41" i="10"/>
  <c r="DQ46" i="10" s="1"/>
  <c r="DE39" i="10"/>
  <c r="DE44" i="10" s="1"/>
  <c r="DE55" i="10" s="1"/>
  <c r="DE38" i="10"/>
  <c r="DE43" i="10" s="1"/>
  <c r="DE54" i="10" s="1"/>
  <c r="DE37" i="10"/>
  <c r="DE42" i="10" s="1"/>
  <c r="DE41" i="10"/>
  <c r="DE46" i="10" s="1"/>
  <c r="DE40" i="10"/>
  <c r="DE45" i="10" s="1"/>
  <c r="DE56" i="10" s="1"/>
  <c r="CS39" i="10"/>
  <c r="CS44" i="10" s="1"/>
  <c r="CS55" i="10" s="1"/>
  <c r="CS37" i="10"/>
  <c r="CS42" i="10" s="1"/>
  <c r="CS41" i="10"/>
  <c r="CS46" i="10" s="1"/>
  <c r="CS40" i="10"/>
  <c r="CS45" i="10" s="1"/>
  <c r="CG38" i="10"/>
  <c r="CG43" i="10" s="1"/>
  <c r="CG39" i="10"/>
  <c r="CG44" i="10" s="1"/>
  <c r="CG55" i="10" s="1"/>
  <c r="CG40" i="10"/>
  <c r="CG45" i="10" s="1"/>
  <c r="CG37" i="10"/>
  <c r="CG42" i="10" s="1"/>
  <c r="BU38" i="10"/>
  <c r="BU43" i="10" s="1"/>
  <c r="BU39" i="10"/>
  <c r="BU44" i="10" s="1"/>
  <c r="BU47" i="10" a="1"/>
  <c r="BU37" i="10"/>
  <c r="BU42" i="10" s="1"/>
  <c r="BU40" i="10"/>
  <c r="BU45" i="10" s="1"/>
  <c r="BU56" i="10" s="1"/>
  <c r="BU41" i="10"/>
  <c r="BU46" i="10" s="1"/>
  <c r="BU57" i="10" s="1"/>
  <c r="BI39" i="10"/>
  <c r="BI44" i="10" s="1"/>
  <c r="BI47" i="10" a="1"/>
  <c r="BI41" i="10"/>
  <c r="BI46" i="10" s="1"/>
  <c r="AW39" i="10"/>
  <c r="AW44" i="10" s="1"/>
  <c r="AW40" i="10"/>
  <c r="AW45" i="10" s="1"/>
  <c r="AW41" i="10"/>
  <c r="AW46" i="10" s="1"/>
  <c r="AW47" i="10" a="1"/>
  <c r="AW37" i="10"/>
  <c r="AW42" i="10" s="1"/>
  <c r="AK38" i="10"/>
  <c r="AK43" i="10" s="1"/>
  <c r="AK39" i="10"/>
  <c r="AK44" i="10" s="1"/>
  <c r="AK55" i="10" s="1"/>
  <c r="AK37" i="10"/>
  <c r="AK42" i="10" s="1"/>
  <c r="AK47" i="10" a="1"/>
  <c r="AK41" i="10"/>
  <c r="AK46" i="10" s="1"/>
  <c r="Y38" i="10"/>
  <c r="Y43" i="10" s="1"/>
  <c r="Y39" i="10"/>
  <c r="Y44" i="10" s="1"/>
  <c r="Y37" i="10"/>
  <c r="Y42" i="10" s="1"/>
  <c r="Y47" i="10" a="1"/>
  <c r="M39" i="10"/>
  <c r="M44" i="10" s="1"/>
  <c r="M37" i="10"/>
  <c r="M42" i="10" s="1"/>
  <c r="M40" i="10"/>
  <c r="M45" i="10" s="1"/>
  <c r="M41" i="10"/>
  <c r="M46" i="10" s="1"/>
  <c r="M47" i="10" a="1"/>
  <c r="M47" i="10" s="1"/>
  <c r="M53" i="10" s="1"/>
  <c r="KC47" i="10" a="1"/>
  <c r="KC47" i="10" s="1"/>
  <c r="JE47" i="10" a="1"/>
  <c r="JE47" i="10" s="1"/>
  <c r="HL47" i="10" a="1"/>
  <c r="GP47" i="10" a="1"/>
  <c r="GP47" i="10" s="1"/>
  <c r="LO41" i="10"/>
  <c r="LO46" i="10" s="1"/>
  <c r="IU41" i="10"/>
  <c r="IU46" i="10" s="1"/>
  <c r="IU57" i="10" s="1"/>
  <c r="Y41" i="10"/>
  <c r="Y46" i="10" s="1"/>
  <c r="Y57" i="10" s="1"/>
  <c r="IL40" i="10"/>
  <c r="IL45" i="10" s="1"/>
  <c r="FC40" i="10"/>
  <c r="FC45" i="10" s="1"/>
  <c r="DJ40" i="10"/>
  <c r="DJ45" i="10" s="1"/>
  <c r="DV39" i="10"/>
  <c r="DV44" i="10" s="1"/>
  <c r="BZ39" i="10"/>
  <c r="BZ44" i="10" s="1"/>
  <c r="KR38" i="10"/>
  <c r="KR43" i="10" s="1"/>
  <c r="KR54" i="10" s="1"/>
  <c r="AM38" i="10"/>
  <c r="AM43" i="10" s="1"/>
  <c r="LD37" i="10"/>
  <c r="LD42" i="10" s="1"/>
  <c r="FY37" i="10"/>
  <c r="FY42" i="10" s="1"/>
  <c r="BI37" i="10"/>
  <c r="BI42" i="10" s="1"/>
  <c r="LR36" i="10"/>
  <c r="KT36" i="10"/>
  <c r="JV36" i="10"/>
  <c r="JJ36" i="10"/>
  <c r="IX36" i="10"/>
  <c r="IL36" i="10"/>
  <c r="HZ36" i="10"/>
  <c r="HN36" i="10"/>
  <c r="HB36" i="10"/>
  <c r="GP36" i="10"/>
  <c r="FR36" i="10"/>
  <c r="FF36" i="10"/>
  <c r="ET36" i="10"/>
  <c r="EH36" i="10"/>
  <c r="DV36" i="10"/>
  <c r="CX36" i="10"/>
  <c r="CL36" i="10"/>
  <c r="BZ36" i="10"/>
  <c r="BN36" i="10"/>
  <c r="BB36" i="10"/>
  <c r="AP36" i="10"/>
  <c r="R36" i="10"/>
  <c r="F36" i="10"/>
  <c r="LL39" i="10"/>
  <c r="LL44" i="10" s="1"/>
  <c r="LL40" i="10"/>
  <c r="LL45" i="10" s="1"/>
  <c r="LL56" i="10" s="1"/>
  <c r="LL41" i="10"/>
  <c r="LL46" i="10" s="1"/>
  <c r="LL57" i="10" s="1"/>
  <c r="LL37" i="10"/>
  <c r="LL42" i="10" s="1"/>
  <c r="KZ37" i="10"/>
  <c r="KZ42" i="10" s="1"/>
  <c r="KZ41" i="10"/>
  <c r="KZ46" i="10" s="1"/>
  <c r="KZ39" i="10"/>
  <c r="KZ44" i="10" s="1"/>
  <c r="KZ38" i="10"/>
  <c r="KZ43" i="10" s="1"/>
  <c r="KN38" i="10"/>
  <c r="KN43" i="10" s="1"/>
  <c r="KN41" i="10"/>
  <c r="KN46" i="10" s="1"/>
  <c r="KN57" i="10" s="1"/>
  <c r="KN37" i="10"/>
  <c r="KN42" i="10" s="1"/>
  <c r="KN40" i="10"/>
  <c r="KN45" i="10" s="1"/>
  <c r="KN47" i="10" a="1"/>
  <c r="KB38" i="10"/>
  <c r="KB43" i="10" s="1"/>
  <c r="KB39" i="10"/>
  <c r="KB44" i="10" s="1"/>
  <c r="KB41" i="10"/>
  <c r="KB46" i="10" s="1"/>
  <c r="JP38" i="10"/>
  <c r="JP43" i="10" s="1"/>
  <c r="JP37" i="10"/>
  <c r="JP42" i="10" s="1"/>
  <c r="JP39" i="10"/>
  <c r="JP44" i="10" s="1"/>
  <c r="JP40" i="10"/>
  <c r="JP45" i="10" s="1"/>
  <c r="JP56" i="10" s="1"/>
  <c r="JD37" i="10"/>
  <c r="JD42" i="10" s="1"/>
  <c r="JD41" i="10"/>
  <c r="JD46" i="10" s="1"/>
  <c r="IR40" i="10"/>
  <c r="IR45" i="10" s="1"/>
  <c r="IR38" i="10"/>
  <c r="IR43" i="10" s="1"/>
  <c r="IR39" i="10"/>
  <c r="IR44" i="10" s="1"/>
  <c r="IR47" i="10" a="1"/>
  <c r="IR47" i="10" s="1"/>
  <c r="IR37" i="10"/>
  <c r="IR42" i="10" s="1"/>
  <c r="IF39" i="10"/>
  <c r="IF44" i="10" s="1"/>
  <c r="IF40" i="10"/>
  <c r="IF45" i="10" s="1"/>
  <c r="HT37" i="10"/>
  <c r="HT42" i="10" s="1"/>
  <c r="HT47" i="10" a="1"/>
  <c r="HT40" i="10"/>
  <c r="HT45" i="10" s="1"/>
  <c r="HT39" i="10"/>
  <c r="HT44" i="10" s="1"/>
  <c r="HH37" i="10"/>
  <c r="HH42" i="10" s="1"/>
  <c r="HH38" i="10"/>
  <c r="HH43" i="10" s="1"/>
  <c r="HH47" i="10" a="1"/>
  <c r="GV38" i="10"/>
  <c r="GV43" i="10" s="1"/>
  <c r="GV47" i="10" a="1"/>
  <c r="GV47" i="10" s="1"/>
  <c r="GV53" i="10" s="1"/>
  <c r="GV40" i="10"/>
  <c r="GV45" i="10" s="1"/>
  <c r="GV37" i="10"/>
  <c r="GV42" i="10" s="1"/>
  <c r="GV39" i="10"/>
  <c r="GV44" i="10" s="1"/>
  <c r="GV41" i="10"/>
  <c r="GV46" i="10" s="1"/>
  <c r="GJ38" i="10"/>
  <c r="GJ43" i="10" s="1"/>
  <c r="GJ41" i="10"/>
  <c r="GJ46" i="10" s="1"/>
  <c r="GJ39" i="10"/>
  <c r="GJ44" i="10" s="1"/>
  <c r="GJ47" i="10" a="1"/>
  <c r="GJ40" i="10"/>
  <c r="GJ45" i="10" s="1"/>
  <c r="FX40" i="10"/>
  <c r="FX45" i="10" s="1"/>
  <c r="FX38" i="10"/>
  <c r="FX43" i="10" s="1"/>
  <c r="FX41" i="10"/>
  <c r="FX46" i="10" s="1"/>
  <c r="FX47" i="10" a="1"/>
  <c r="FL37" i="10"/>
  <c r="FL42" i="10" s="1"/>
  <c r="FL47" i="10" a="1"/>
  <c r="FL47" i="10" s="1"/>
  <c r="FL41" i="10"/>
  <c r="FL46" i="10" s="1"/>
  <c r="FL57" i="10" s="1"/>
  <c r="FL38" i="10"/>
  <c r="FL43" i="10" s="1"/>
  <c r="FL39" i="10"/>
  <c r="FL44" i="10" s="1"/>
  <c r="EZ40" i="10"/>
  <c r="EZ45" i="10" s="1"/>
  <c r="EZ39" i="10"/>
  <c r="EZ44" i="10" s="1"/>
  <c r="EZ47" i="10" a="1"/>
  <c r="EZ54" i="10" s="1"/>
  <c r="EZ41" i="10"/>
  <c r="EZ46" i="10" s="1"/>
  <c r="EN41" i="10"/>
  <c r="EN46" i="10" s="1"/>
  <c r="EN47" i="10" a="1"/>
  <c r="EN56" i="10" s="1"/>
  <c r="EN40" i="10"/>
  <c r="EN45" i="10" s="1"/>
  <c r="EN38" i="10"/>
  <c r="EN43" i="10" s="1"/>
  <c r="EN39" i="10"/>
  <c r="EN44" i="10" s="1"/>
  <c r="EB37" i="10"/>
  <c r="EB42" i="10" s="1"/>
  <c r="EB41" i="10"/>
  <c r="EB46" i="10" s="1"/>
  <c r="EB38" i="10"/>
  <c r="EB43" i="10" s="1"/>
  <c r="EB40" i="10"/>
  <c r="EB45" i="10" s="1"/>
  <c r="DP37" i="10"/>
  <c r="DP42" i="10" s="1"/>
  <c r="DP41" i="10"/>
  <c r="DP46" i="10" s="1"/>
  <c r="DP57" i="10" s="1"/>
  <c r="DP38" i="10"/>
  <c r="DP43" i="10" s="1"/>
  <c r="DP54" i="10" s="1"/>
  <c r="DD38" i="10"/>
  <c r="DD43" i="10" s="1"/>
  <c r="DD54" i="10" s="1"/>
  <c r="DD40" i="10"/>
  <c r="DD45" i="10" s="1"/>
  <c r="DD39" i="10"/>
  <c r="DD44" i="10" s="1"/>
  <c r="CR38" i="10"/>
  <c r="CR43" i="10" s="1"/>
  <c r="CR47" i="10" a="1"/>
  <c r="CR55" i="10" s="1"/>
  <c r="CF38" i="10"/>
  <c r="CF43" i="10" s="1"/>
  <c r="CF54" i="10" s="1"/>
  <c r="CF40" i="10"/>
  <c r="CF45" i="10" s="1"/>
  <c r="CF37" i="10"/>
  <c r="CF42" i="10" s="1"/>
  <c r="CF41" i="10"/>
  <c r="CF46" i="10" s="1"/>
  <c r="CF57" i="10" s="1"/>
  <c r="CF39" i="10"/>
  <c r="CF44" i="10" s="1"/>
  <c r="BT37" i="10"/>
  <c r="BT42" i="10" s="1"/>
  <c r="BT38" i="10"/>
  <c r="BT43" i="10" s="1"/>
  <c r="BT39" i="10"/>
  <c r="BT44" i="10" s="1"/>
  <c r="BT47" i="10" a="1"/>
  <c r="BT47" i="10" s="1"/>
  <c r="BT53" i="10" s="1"/>
  <c r="BH40" i="10"/>
  <c r="BH45" i="10" s="1"/>
  <c r="BH47" i="10" a="1"/>
  <c r="BH38" i="10"/>
  <c r="BH43" i="10" s="1"/>
  <c r="BH37" i="10"/>
  <c r="BH42" i="10" s="1"/>
  <c r="BH39" i="10"/>
  <c r="BH44" i="10" s="1"/>
  <c r="AV41" i="10"/>
  <c r="AV46" i="10" s="1"/>
  <c r="AV39" i="10"/>
  <c r="AV44" i="10" s="1"/>
  <c r="AV37" i="10"/>
  <c r="AV42" i="10" s="1"/>
  <c r="AV40" i="10"/>
  <c r="AV45" i="10" s="1"/>
  <c r="AV47" i="10" a="1"/>
  <c r="AV56" i="10" s="1"/>
  <c r="AJ37" i="10"/>
  <c r="AJ42" i="10" s="1"/>
  <c r="AJ40" i="10"/>
  <c r="AJ45" i="10" s="1"/>
  <c r="AJ41" i="10"/>
  <c r="AJ46" i="10" s="1"/>
  <c r="X37" i="10"/>
  <c r="X42" i="10" s="1"/>
  <c r="X53" i="10" s="1"/>
  <c r="X41" i="10"/>
  <c r="X46" i="10" s="1"/>
  <c r="X38" i="10"/>
  <c r="X43" i="10" s="1"/>
  <c r="X54" i="10" s="1"/>
  <c r="X40" i="10"/>
  <c r="X45" i="10" s="1"/>
  <c r="L39" i="10"/>
  <c r="L44" i="10" s="1"/>
  <c r="L38" i="10"/>
  <c r="L43" i="10" s="1"/>
  <c r="L41" i="10"/>
  <c r="L46" i="10" s="1"/>
  <c r="KB47" i="10" a="1"/>
  <c r="JD47" i="10" a="1"/>
  <c r="IG47" i="10" a="1"/>
  <c r="IG47" i="10" s="1"/>
  <c r="HK47" i="10" a="1"/>
  <c r="HK47" i="10" s="1"/>
  <c r="HK53" i="10" s="1"/>
  <c r="GN47" i="10" a="1"/>
  <c r="FP47" i="10" a="1"/>
  <c r="ET47" i="10" a="1"/>
  <c r="ET47" i="10" s="1"/>
  <c r="AJ47" i="10" a="1"/>
  <c r="AJ57" i="10" s="1"/>
  <c r="IR41" i="10"/>
  <c r="IR46" i="10" s="1"/>
  <c r="HB41" i="10"/>
  <c r="HB46" i="10" s="1"/>
  <c r="FR41" i="10"/>
  <c r="FR46" i="10" s="1"/>
  <c r="FR57" i="10" s="1"/>
  <c r="CV41" i="10"/>
  <c r="CV46" i="10" s="1"/>
  <c r="CV57" i="10" s="1"/>
  <c r="BH41" i="10"/>
  <c r="BH46" i="10" s="1"/>
  <c r="LF40" i="10"/>
  <c r="LF45" i="10" s="1"/>
  <c r="LF56" i="10" s="1"/>
  <c r="GP40" i="10"/>
  <c r="GP45" i="10" s="1"/>
  <c r="DG40" i="10"/>
  <c r="DG45" i="10" s="1"/>
  <c r="Y40" i="10"/>
  <c r="Y45" i="10" s="1"/>
  <c r="LD39" i="10"/>
  <c r="LD44" i="10" s="1"/>
  <c r="LD55" i="10" s="1"/>
  <c r="JJ39" i="10"/>
  <c r="JJ44" i="10" s="1"/>
  <c r="HH39" i="10"/>
  <c r="HH44" i="10" s="1"/>
  <c r="X39" i="10"/>
  <c r="X44" i="10" s="1"/>
  <c r="X55" i="10" s="1"/>
  <c r="HW38" i="10"/>
  <c r="HW43" i="10" s="1"/>
  <c r="AJ38" i="10"/>
  <c r="AJ43" i="10" s="1"/>
  <c r="IS37" i="10"/>
  <c r="IS42" i="10" s="1"/>
  <c r="FX37" i="10"/>
  <c r="FX42" i="10" s="1"/>
  <c r="DH37" i="10"/>
  <c r="DH42" i="10" s="1"/>
  <c r="AY37" i="10"/>
  <c r="AY42" i="10" s="1"/>
  <c r="AY53" i="10" s="1"/>
  <c r="LW37" i="10"/>
  <c r="LW42" i="10" s="1"/>
  <c r="LW39" i="10"/>
  <c r="LW44" i="10" s="1"/>
  <c r="LK37" i="10"/>
  <c r="LK42" i="10" s="1"/>
  <c r="LK40" i="10"/>
  <c r="LK45" i="10" s="1"/>
  <c r="LK41" i="10"/>
  <c r="LK46" i="10" s="1"/>
  <c r="KY37" i="10"/>
  <c r="KY42" i="10" s="1"/>
  <c r="KY39" i="10"/>
  <c r="KY44" i="10" s="1"/>
  <c r="KY38" i="10"/>
  <c r="KY43" i="10" s="1"/>
  <c r="KY54" i="10" s="1"/>
  <c r="KY40" i="10"/>
  <c r="KY45" i="10" s="1"/>
  <c r="KM37" i="10"/>
  <c r="KM42" i="10" s="1"/>
  <c r="KM38" i="10"/>
  <c r="KM43" i="10" s="1"/>
  <c r="KA37" i="10"/>
  <c r="KA42" i="10" s="1"/>
  <c r="KA40" i="10"/>
  <c r="KA45" i="10" s="1"/>
  <c r="KA41" i="10"/>
  <c r="KA46" i="10" s="1"/>
  <c r="KA57" i="10" s="1"/>
  <c r="JO37" i="10"/>
  <c r="JO42" i="10" s="1"/>
  <c r="JO40" i="10"/>
  <c r="JO45" i="10" s="1"/>
  <c r="JC37" i="10"/>
  <c r="JC42" i="10" s="1"/>
  <c r="JC39" i="10"/>
  <c r="JC44" i="10" s="1"/>
  <c r="IQ37" i="10"/>
  <c r="IQ42" i="10" s="1"/>
  <c r="IQ38" i="10"/>
  <c r="IQ43" i="10" s="1"/>
  <c r="IQ40" i="10"/>
  <c r="IQ45" i="10" s="1"/>
  <c r="IQ56" i="10" s="1"/>
  <c r="IQ39" i="10"/>
  <c r="IQ44" i="10" s="1"/>
  <c r="IQ41" i="10"/>
  <c r="IQ46" i="10" s="1"/>
  <c r="IQ47" i="10" a="1"/>
  <c r="IQ47" i="10" s="1"/>
  <c r="IE37" i="10"/>
  <c r="IE42" i="10" s="1"/>
  <c r="IE40" i="10"/>
  <c r="IE45" i="10" s="1"/>
  <c r="IE47" i="10" a="1"/>
  <c r="HS37" i="10"/>
  <c r="HS42" i="10" s="1"/>
  <c r="HS47" i="10" a="1"/>
  <c r="HS56" i="10" s="1"/>
  <c r="HG37" i="10"/>
  <c r="HG42" i="10" s="1"/>
  <c r="HG38" i="10"/>
  <c r="HG43" i="10" s="1"/>
  <c r="HG40" i="10"/>
  <c r="HG45" i="10" s="1"/>
  <c r="GU37" i="10"/>
  <c r="GU42" i="10" s="1"/>
  <c r="GU38" i="10"/>
  <c r="GU43" i="10" s="1"/>
  <c r="GU39" i="10"/>
  <c r="GU44" i="10" s="1"/>
  <c r="GI37" i="10"/>
  <c r="GI42" i="10" s="1"/>
  <c r="FW37" i="10"/>
  <c r="FW42" i="10" s="1"/>
  <c r="FW40" i="10"/>
  <c r="FW45" i="10" s="1"/>
  <c r="FW41" i="10"/>
  <c r="FW46" i="10" s="1"/>
  <c r="FW57" i="10" s="1"/>
  <c r="FW39" i="10"/>
  <c r="FW44" i="10" s="1"/>
  <c r="FK37" i="10"/>
  <c r="FK42" i="10" s="1"/>
  <c r="FK41" i="10"/>
  <c r="FK46" i="10" s="1"/>
  <c r="FK38" i="10"/>
  <c r="FK43" i="10" s="1"/>
  <c r="EY37" i="10"/>
  <c r="EY42" i="10" s="1"/>
  <c r="EY38" i="10"/>
  <c r="EY43" i="10" s="1"/>
  <c r="EY39" i="10"/>
  <c r="EY44" i="10" s="1"/>
  <c r="EM37" i="10"/>
  <c r="EM42" i="10" s="1"/>
  <c r="EM40" i="10"/>
  <c r="EM45" i="10" s="1"/>
  <c r="EA37" i="10"/>
  <c r="EA42" i="10" s="1"/>
  <c r="EA38" i="10"/>
  <c r="EA43" i="10" s="1"/>
  <c r="EA41" i="10"/>
  <c r="EA46" i="10" s="1"/>
  <c r="EA57" i="10" s="1"/>
  <c r="DO37" i="10"/>
  <c r="DO42" i="10" s="1"/>
  <c r="DO47" i="10" a="1"/>
  <c r="DO54" i="10" s="1"/>
  <c r="DC37" i="10"/>
  <c r="DC42" i="10" s="1"/>
  <c r="DC38" i="10"/>
  <c r="DC43" i="10" s="1"/>
  <c r="DC40" i="10"/>
  <c r="DC45" i="10" s="1"/>
  <c r="DC39" i="10"/>
  <c r="DC44" i="10" s="1"/>
  <c r="DC41" i="10"/>
  <c r="DC46" i="10" s="1"/>
  <c r="DC47" i="10" a="1"/>
  <c r="CQ37" i="10"/>
  <c r="CQ42" i="10" s="1"/>
  <c r="CQ47" i="10" a="1"/>
  <c r="CQ47" i="10" s="1"/>
  <c r="CQ53" i="10" s="1"/>
  <c r="CE37" i="10"/>
  <c r="CE42" i="10" s="1"/>
  <c r="CE47" i="10" a="1"/>
  <c r="BS37" i="10"/>
  <c r="BS42" i="10" s="1"/>
  <c r="BS40" i="10"/>
  <c r="BS45" i="10" s="1"/>
  <c r="BS56" i="10" s="1"/>
  <c r="BS39" i="10"/>
  <c r="BS44" i="10" s="1"/>
  <c r="BG37" i="10"/>
  <c r="BG42" i="10" s="1"/>
  <c r="BG38" i="10"/>
  <c r="BG43" i="10" s="1"/>
  <c r="BG39" i="10"/>
  <c r="BG44" i="10" s="1"/>
  <c r="BG55" i="10" s="1"/>
  <c r="AU37" i="10"/>
  <c r="AU42" i="10" s="1"/>
  <c r="AU38" i="10"/>
  <c r="AU43" i="10" s="1"/>
  <c r="AU54" i="10" s="1"/>
  <c r="AU40" i="10"/>
  <c r="AU45" i="10" s="1"/>
  <c r="AU56" i="10" s="1"/>
  <c r="AI37" i="10"/>
  <c r="AI42" i="10" s="1"/>
  <c r="AI40" i="10"/>
  <c r="AI45" i="10" s="1"/>
  <c r="AI41" i="10"/>
  <c r="AI46" i="10" s="1"/>
  <c r="W37" i="10"/>
  <c r="W42" i="10" s="1"/>
  <c r="W38" i="10"/>
  <c r="W43" i="10" s="1"/>
  <c r="W40" i="10"/>
  <c r="W45" i="10" s="1"/>
  <c r="K39" i="10"/>
  <c r="K44" i="10" s="1"/>
  <c r="K37" i="10"/>
  <c r="K42" i="10" s="1"/>
  <c r="K38" i="10"/>
  <c r="K43" i="10" s="1"/>
  <c r="K41" i="10"/>
  <c r="K46" i="10" s="1"/>
  <c r="K57" i="10" s="1"/>
  <c r="KS47" i="10" a="1"/>
  <c r="KS57" i="10" s="1"/>
  <c r="JO47" i="10" a="1"/>
  <c r="JO47" i="10" s="1"/>
  <c r="IE41" i="10"/>
  <c r="IE46" i="10" s="1"/>
  <c r="EM41" i="10"/>
  <c r="EM46" i="10" s="1"/>
  <c r="AC41" i="10"/>
  <c r="AC46" i="10" s="1"/>
  <c r="LK39" i="10"/>
  <c r="LK44" i="10" s="1"/>
  <c r="IK39" i="10"/>
  <c r="IK44" i="10" s="1"/>
  <c r="IK55" i="10" s="1"/>
  <c r="GC39" i="10"/>
  <c r="GC44" i="10" s="1"/>
  <c r="GC55" i="10" s="1"/>
  <c r="AO39" i="10"/>
  <c r="AO44" i="10" s="1"/>
  <c r="CE38" i="10"/>
  <c r="CE43" i="10" s="1"/>
  <c r="LR37" i="10"/>
  <c r="LR42" i="10" s="1"/>
  <c r="LR38" i="10"/>
  <c r="LR43" i="10" s="1"/>
  <c r="LF37" i="10"/>
  <c r="LF42" i="10" s="1"/>
  <c r="LF53" i="10" s="1"/>
  <c r="LF39" i="10"/>
  <c r="LF44" i="10" s="1"/>
  <c r="KT37" i="10"/>
  <c r="KT42" i="10" s="1"/>
  <c r="KT41" i="10"/>
  <c r="KT46" i="10" s="1"/>
  <c r="KT47" i="10" a="1"/>
  <c r="KT38" i="10"/>
  <c r="KT43" i="10" s="1"/>
  <c r="KH37" i="10"/>
  <c r="KH42" i="10" s="1"/>
  <c r="KH47" i="10" a="1"/>
  <c r="KH54" i="10" s="1"/>
  <c r="JV37" i="10"/>
  <c r="JV42" i="10" s="1"/>
  <c r="JV38" i="10"/>
  <c r="JV43" i="10" s="1"/>
  <c r="JV39" i="10"/>
  <c r="JV44" i="10" s="1"/>
  <c r="JV40" i="10"/>
  <c r="JV45" i="10" s="1"/>
  <c r="JV41" i="10"/>
  <c r="JV46" i="10" s="1"/>
  <c r="JV47" i="10" a="1"/>
  <c r="JV47" i="10" s="1"/>
  <c r="JJ37" i="10"/>
  <c r="JJ42" i="10" s="1"/>
  <c r="JJ47" i="10" a="1"/>
  <c r="JJ41" i="10"/>
  <c r="JJ46" i="10" s="1"/>
  <c r="LR47" i="10" a="1"/>
  <c r="AI47" i="10" a="1"/>
  <c r="AI47" i="10" s="1"/>
  <c r="AI53" i="10" s="1"/>
  <c r="HS41" i="10"/>
  <c r="HS46" i="10" s="1"/>
  <c r="KT40" i="10"/>
  <c r="KT45" i="10" s="1"/>
  <c r="FB40" i="10"/>
  <c r="FB45" i="10" s="1"/>
  <c r="FB56" i="10" s="1"/>
  <c r="KA39" i="10"/>
  <c r="KA44" i="10" s="1"/>
  <c r="KA55" i="10" s="1"/>
  <c r="FW38" i="10"/>
  <c r="FW43" i="10" s="1"/>
  <c r="LQ37" i="10"/>
  <c r="LQ42" i="10" s="1"/>
  <c r="LQ38" i="10"/>
  <c r="LQ43" i="10" s="1"/>
  <c r="LQ40" i="10"/>
  <c r="LQ45" i="10" s="1"/>
  <c r="LQ47" i="10" a="1"/>
  <c r="LE37" i="10"/>
  <c r="LE42" i="10" s="1"/>
  <c r="LE40" i="10"/>
  <c r="LE45" i="10" s="1"/>
  <c r="LE39" i="10"/>
  <c r="LE44" i="10" s="1"/>
  <c r="LE55" i="10" s="1"/>
  <c r="LE47" i="10" a="1"/>
  <c r="LE57" i="10" s="1"/>
  <c r="KS37" i="10"/>
  <c r="KS42" i="10" s="1"/>
  <c r="KS40" i="10"/>
  <c r="KS45" i="10" s="1"/>
  <c r="KS39" i="10"/>
  <c r="KS44" i="10" s="1"/>
  <c r="KS55" i="10" s="1"/>
  <c r="KG37" i="10"/>
  <c r="KG42" i="10" s="1"/>
  <c r="KG38" i="10"/>
  <c r="KG43" i="10" s="1"/>
  <c r="KG54" i="10" s="1"/>
  <c r="KG40" i="10"/>
  <c r="KG45" i="10" s="1"/>
  <c r="KG41" i="10"/>
  <c r="KG46" i="10" s="1"/>
  <c r="KG57" i="10" s="1"/>
  <c r="JU37" i="10"/>
  <c r="JU42" i="10" s="1"/>
  <c r="JU38" i="10"/>
  <c r="JU43" i="10" s="1"/>
  <c r="JU40" i="10"/>
  <c r="JU45" i="10" s="1"/>
  <c r="BY47" i="10" a="1"/>
  <c r="BY55" i="10" s="1"/>
  <c r="BM47" i="10" a="1"/>
  <c r="BM47" i="10" s="1"/>
  <c r="BA47" i="10" a="1"/>
  <c r="BA47" i="10" s="1"/>
  <c r="AO47" i="10" a="1"/>
  <c r="AO57" i="10" s="1"/>
  <c r="KM47" i="10" a="1"/>
  <c r="JU47" i="10" a="1"/>
  <c r="JU47" i="10" s="1"/>
  <c r="GX47" i="10" a="1"/>
  <c r="KH41" i="10"/>
  <c r="KH46" i="10" s="1"/>
  <c r="GU41" i="10"/>
  <c r="GU46" i="10" s="1"/>
  <c r="LR40" i="10"/>
  <c r="LR45" i="10" s="1"/>
  <c r="EY40" i="10"/>
  <c r="EY45" i="10" s="1"/>
  <c r="EA40" i="10"/>
  <c r="EA45" i="10" s="1"/>
  <c r="EM39" i="10"/>
  <c r="EM44" i="10" s="1"/>
  <c r="EM55" i="10" s="1"/>
  <c r="EM38" i="10"/>
  <c r="EM43" i="10" s="1"/>
  <c r="B41" i="10"/>
  <c r="LN38" i="10"/>
  <c r="LN43" i="10" s="1"/>
  <c r="LN37" i="10"/>
  <c r="LN42" i="10" s="1"/>
  <c r="LN39" i="10"/>
  <c r="LN44" i="10" s="1"/>
  <c r="LN55" i="10" s="1"/>
  <c r="LN40" i="10"/>
  <c r="LN45" i="10" s="1"/>
  <c r="LB38" i="10"/>
  <c r="LB43" i="10" s="1"/>
  <c r="LB39" i="10"/>
  <c r="LB44" i="10" s="1"/>
  <c r="LB55" i="10" s="1"/>
  <c r="LB37" i="10"/>
  <c r="LB42" i="10" s="1"/>
  <c r="KP38" i="10"/>
  <c r="KP43" i="10" s="1"/>
  <c r="KP39" i="10"/>
  <c r="KP44" i="10" s="1"/>
  <c r="KP55" i="10" s="1"/>
  <c r="KP37" i="10"/>
  <c r="KP42" i="10" s="1"/>
  <c r="KD38" i="10"/>
  <c r="KD43" i="10" s="1"/>
  <c r="KD37" i="10"/>
  <c r="KD42" i="10" s="1"/>
  <c r="KD39" i="10"/>
  <c r="KD44" i="10" s="1"/>
  <c r="KD55" i="10" s="1"/>
  <c r="KD40" i="10"/>
  <c r="KD45" i="10" s="1"/>
  <c r="JR38" i="10"/>
  <c r="JR43" i="10" s="1"/>
  <c r="JR37" i="10"/>
  <c r="JR42" i="10" s="1"/>
  <c r="JR39" i="10"/>
  <c r="JR44" i="10" s="1"/>
  <c r="JR41" i="10"/>
  <c r="JR46" i="10" s="1"/>
  <c r="JR57" i="10" s="1"/>
  <c r="B40" i="10"/>
  <c r="JR47" i="10" a="1"/>
  <c r="JR56" i="10" s="1"/>
  <c r="HJ56" i="10"/>
  <c r="EG47" i="10" a="1"/>
  <c r="IX37" i="10"/>
  <c r="IX42" i="10" s="1"/>
  <c r="IX39" i="10"/>
  <c r="IX44" i="10" s="1"/>
  <c r="IL37" i="10"/>
  <c r="IL42" i="10" s="1"/>
  <c r="HZ37" i="10"/>
  <c r="HZ42" i="10" s="1"/>
  <c r="HZ38" i="10"/>
  <c r="HZ43" i="10" s="1"/>
  <c r="HZ39" i="10"/>
  <c r="HZ44" i="10" s="1"/>
  <c r="HZ41" i="10"/>
  <c r="HZ46" i="10" s="1"/>
  <c r="HZ57" i="10" s="1"/>
  <c r="HN37" i="10"/>
  <c r="HN42" i="10" s="1"/>
  <c r="HB37" i="10"/>
  <c r="HB42" i="10" s="1"/>
  <c r="HB40" i="10"/>
  <c r="HB45" i="10" s="1"/>
  <c r="HB56" i="10" s="1"/>
  <c r="HB39" i="10"/>
  <c r="HB44" i="10" s="1"/>
  <c r="HB55" i="10" s="1"/>
  <c r="GP37" i="10"/>
  <c r="GP42" i="10" s="1"/>
  <c r="GD37" i="10"/>
  <c r="GD42" i="10" s="1"/>
  <c r="GD53" i="10" s="1"/>
  <c r="GD38" i="10"/>
  <c r="GD43" i="10" s="1"/>
  <c r="GD54" i="10" s="1"/>
  <c r="GD39" i="10"/>
  <c r="GD44" i="10" s="1"/>
  <c r="FR37" i="10"/>
  <c r="FR42" i="10" s="1"/>
  <c r="FF37" i="10"/>
  <c r="FF42" i="10" s="1"/>
  <c r="FF41" i="10"/>
  <c r="FF46" i="10" s="1"/>
  <c r="FF39" i="10"/>
  <c r="FF44" i="10" s="1"/>
  <c r="FF55" i="10" s="1"/>
  <c r="ET37" i="10"/>
  <c r="ET42" i="10" s="1"/>
  <c r="ET38" i="10"/>
  <c r="ET43" i="10" s="1"/>
  <c r="EH37" i="10"/>
  <c r="EH42" i="10" s="1"/>
  <c r="EH53" i="10" s="1"/>
  <c r="EH38" i="10"/>
  <c r="EH43" i="10" s="1"/>
  <c r="EH54" i="10" s="1"/>
  <c r="EH39" i="10"/>
  <c r="EH44" i="10" s="1"/>
  <c r="EH55" i="10" s="1"/>
  <c r="EH40" i="10"/>
  <c r="EH45" i="10" s="1"/>
  <c r="EH56" i="10" s="1"/>
  <c r="DV37" i="10"/>
  <c r="DV42" i="10" s="1"/>
  <c r="DJ37" i="10"/>
  <c r="DJ42" i="10" s="1"/>
  <c r="DJ39" i="10"/>
  <c r="DJ44" i="10" s="1"/>
  <c r="CX37" i="10"/>
  <c r="CX42" i="10" s="1"/>
  <c r="CL37" i="10"/>
  <c r="CL42" i="10" s="1"/>
  <c r="CL38" i="10"/>
  <c r="CL43" i="10" s="1"/>
  <c r="CL54" i="10" s="1"/>
  <c r="CL39" i="10"/>
  <c r="CL44" i="10" s="1"/>
  <c r="CL41" i="10"/>
  <c r="CL46" i="10" s="1"/>
  <c r="CL57" i="10" s="1"/>
  <c r="BZ37" i="10"/>
  <c r="BZ42" i="10" s="1"/>
  <c r="BN37" i="10"/>
  <c r="BN42" i="10" s="1"/>
  <c r="BN40" i="10"/>
  <c r="BN45" i="10" s="1"/>
  <c r="BN39" i="10"/>
  <c r="BN44" i="10" s="1"/>
  <c r="BN55" i="10" s="1"/>
  <c r="BB37" i="10"/>
  <c r="BB42" i="10" s="1"/>
  <c r="AP37" i="10"/>
  <c r="AP42" i="10" s="1"/>
  <c r="AP38" i="10"/>
  <c r="AP43" i="10" s="1"/>
  <c r="AP54" i="10" s="1"/>
  <c r="AP39" i="10"/>
  <c r="AP44" i="10" s="1"/>
  <c r="AD37" i="10"/>
  <c r="AD42" i="10" s="1"/>
  <c r="R37" i="10"/>
  <c r="R42" i="10" s="1"/>
  <c r="R41" i="10"/>
  <c r="R46" i="10" s="1"/>
  <c r="R39" i="10"/>
  <c r="R44" i="10" s="1"/>
  <c r="F37" i="10"/>
  <c r="F42" i="10" s="1"/>
  <c r="AD47" i="10" a="1"/>
  <c r="AD54" i="10" s="1"/>
  <c r="R47" i="10" a="1"/>
  <c r="R47" i="10" s="1"/>
  <c r="F47" i="10" a="1"/>
  <c r="F55" i="10" s="1"/>
  <c r="HJ41" i="10"/>
  <c r="HJ46" i="10" s="1"/>
  <c r="HJ57" i="10" s="1"/>
  <c r="ET41" i="10"/>
  <c r="ET46" i="10" s="1"/>
  <c r="ET57" i="10" s="1"/>
  <c r="DJ41" i="10"/>
  <c r="DJ46" i="10" s="1"/>
  <c r="DJ57" i="10" s="1"/>
  <c r="CT41" i="10"/>
  <c r="CT46" i="10" s="1"/>
  <c r="DV40" i="10"/>
  <c r="DV45" i="10" s="1"/>
  <c r="CH40" i="10"/>
  <c r="CH45" i="10" s="1"/>
  <c r="CH56" i="10" s="1"/>
  <c r="AD40" i="10"/>
  <c r="AD45" i="10" s="1"/>
  <c r="HN39" i="10"/>
  <c r="HN44" i="10" s="1"/>
  <c r="AD39" i="10"/>
  <c r="AD44" i="10" s="1"/>
  <c r="BB38" i="10"/>
  <c r="BB43" i="10" s="1"/>
  <c r="BB54" i="10" s="1"/>
  <c r="HJ37" i="10"/>
  <c r="HJ42" i="10" s="1"/>
  <c r="JI37" i="10"/>
  <c r="JI42" i="10" s="1"/>
  <c r="JI40" i="10"/>
  <c r="JI45" i="10" s="1"/>
  <c r="IW37" i="10"/>
  <c r="IW42" i="10" s="1"/>
  <c r="IW53" i="10" s="1"/>
  <c r="IW40" i="10"/>
  <c r="IW45" i="10" s="1"/>
  <c r="IW38" i="10"/>
  <c r="IW43" i="10" s="1"/>
  <c r="IW54" i="10" s="1"/>
  <c r="IK37" i="10"/>
  <c r="IK42" i="10" s="1"/>
  <c r="IK38" i="10"/>
  <c r="IK43" i="10" s="1"/>
  <c r="IK54" i="10" s="1"/>
  <c r="IK40" i="10"/>
  <c r="IK45" i="10" s="1"/>
  <c r="HY37" i="10"/>
  <c r="HY42" i="10" s="1"/>
  <c r="HY38" i="10"/>
  <c r="HY43" i="10" s="1"/>
  <c r="HY54" i="10" s="1"/>
  <c r="HY40" i="10"/>
  <c r="HY45" i="10" s="1"/>
  <c r="HY56" i="10" s="1"/>
  <c r="HM37" i="10"/>
  <c r="HM42" i="10" s="1"/>
  <c r="HM40" i="10"/>
  <c r="HM45" i="10" s="1"/>
  <c r="HM56" i="10" s="1"/>
  <c r="HM41" i="10"/>
  <c r="HM46" i="10" s="1"/>
  <c r="HA37" i="10"/>
  <c r="HA42" i="10" s="1"/>
  <c r="HA53" i="10" s="1"/>
  <c r="HA40" i="10"/>
  <c r="HA45" i="10" s="1"/>
  <c r="GO37" i="10"/>
  <c r="GO42" i="10" s="1"/>
  <c r="GO38" i="10"/>
  <c r="GO43" i="10" s="1"/>
  <c r="GO40" i="10"/>
  <c r="GO45" i="10" s="1"/>
  <c r="GO56" i="10" s="1"/>
  <c r="GC37" i="10"/>
  <c r="GC42" i="10" s="1"/>
  <c r="GC53" i="10" s="1"/>
  <c r="GC38" i="10"/>
  <c r="GC43" i="10" s="1"/>
  <c r="GC54" i="10" s="1"/>
  <c r="GC40" i="10"/>
  <c r="GC45" i="10" s="1"/>
  <c r="GC56" i="10" s="1"/>
  <c r="FQ37" i="10"/>
  <c r="FQ42" i="10" s="1"/>
  <c r="FQ40" i="10"/>
  <c r="FQ45" i="10" s="1"/>
  <c r="FQ38" i="10"/>
  <c r="FQ43" i="10" s="1"/>
  <c r="FQ54" i="10" s="1"/>
  <c r="FE37" i="10"/>
  <c r="FE42" i="10" s="1"/>
  <c r="FE40" i="10"/>
  <c r="FE45" i="10" s="1"/>
  <c r="ES37" i="10"/>
  <c r="ES42" i="10" s="1"/>
  <c r="ES38" i="10"/>
  <c r="ES43" i="10" s="1"/>
  <c r="ES40" i="10"/>
  <c r="ES45" i="10" s="1"/>
  <c r="ES41" i="10"/>
  <c r="ES46" i="10" s="1"/>
  <c r="ES57" i="10" s="1"/>
  <c r="EG37" i="10"/>
  <c r="EG42" i="10" s="1"/>
  <c r="EG38" i="10"/>
  <c r="EG43" i="10" s="1"/>
  <c r="EG40" i="10"/>
  <c r="EG45" i="10" s="1"/>
  <c r="DU37" i="10"/>
  <c r="DU42" i="10" s="1"/>
  <c r="DU40" i="10"/>
  <c r="DU45" i="10" s="1"/>
  <c r="DI37" i="10"/>
  <c r="DI42" i="10" s="1"/>
  <c r="DI40" i="10"/>
  <c r="DI45" i="10" s="1"/>
  <c r="CW37" i="10"/>
  <c r="CW42" i="10" s="1"/>
  <c r="CW38" i="10"/>
  <c r="CW43" i="10" s="1"/>
  <c r="CW40" i="10"/>
  <c r="CW45" i="10" s="1"/>
  <c r="CK37" i="10"/>
  <c r="CK42" i="10" s="1"/>
  <c r="CK53" i="10" s="1"/>
  <c r="CK38" i="10"/>
  <c r="CK43" i="10" s="1"/>
  <c r="CK54" i="10" s="1"/>
  <c r="CK40" i="10"/>
  <c r="CK45" i="10" s="1"/>
  <c r="CK56" i="10" s="1"/>
  <c r="BY37" i="10"/>
  <c r="BY42" i="10" s="1"/>
  <c r="BY40" i="10"/>
  <c r="BY45" i="10" s="1"/>
  <c r="BY41" i="10"/>
  <c r="BY46" i="10" s="1"/>
  <c r="BM37" i="10"/>
  <c r="BM42" i="10" s="1"/>
  <c r="BM40" i="10"/>
  <c r="BM45" i="10" s="1"/>
  <c r="BM56" i="10" s="1"/>
  <c r="BM38" i="10"/>
  <c r="BM43" i="10" s="1"/>
  <c r="BA37" i="10"/>
  <c r="BA42" i="10" s="1"/>
  <c r="BA38" i="10"/>
  <c r="BA43" i="10" s="1"/>
  <c r="BA54" i="10" s="1"/>
  <c r="BA40" i="10"/>
  <c r="BA45" i="10" s="1"/>
  <c r="AO37" i="10"/>
  <c r="AO42" i="10" s="1"/>
  <c r="AO38" i="10"/>
  <c r="AO43" i="10" s="1"/>
  <c r="AO54" i="10" s="1"/>
  <c r="AO40" i="10"/>
  <c r="AO45" i="10" s="1"/>
  <c r="AC37" i="10"/>
  <c r="AC42" i="10" s="1"/>
  <c r="AC40" i="10"/>
  <c r="AC45" i="10" s="1"/>
  <c r="Q37" i="10"/>
  <c r="Q42" i="10" s="1"/>
  <c r="Q40" i="10"/>
  <c r="Q45" i="10" s="1"/>
  <c r="E37" i="10"/>
  <c r="E42" i="10" s="1"/>
  <c r="E53" i="10" s="1"/>
  <c r="E39" i="10"/>
  <c r="E44" i="10" s="1"/>
  <c r="E55" i="10" s="1"/>
  <c r="E38" i="10"/>
  <c r="E43" i="10" s="1"/>
  <c r="E54" i="10" s="1"/>
  <c r="E40" i="10"/>
  <c r="E45" i="10" s="1"/>
  <c r="E41" i="10"/>
  <c r="E46" i="10" s="1"/>
  <c r="E57" i="10" s="1"/>
  <c r="AC47" i="10" a="1"/>
  <c r="Q47" i="10" a="1"/>
  <c r="JI41" i="10"/>
  <c r="JI46" i="10" s="1"/>
  <c r="JI57" i="10" s="1"/>
  <c r="HY41" i="10"/>
  <c r="HY46" i="10" s="1"/>
  <c r="HY57" i="10" s="1"/>
  <c r="DI41" i="10"/>
  <c r="DI46" i="10" s="1"/>
  <c r="DI57" i="10" s="1"/>
  <c r="IX40" i="10"/>
  <c r="IX45" i="10" s="1"/>
  <c r="FF40" i="10"/>
  <c r="FF45" i="10" s="1"/>
  <c r="HM39" i="10"/>
  <c r="HM44" i="10" s="1"/>
  <c r="HM55" i="10" s="1"/>
  <c r="GP39" i="10"/>
  <c r="GP44" i="10" s="1"/>
  <c r="GP55" i="10" s="1"/>
  <c r="DI39" i="10"/>
  <c r="DI44" i="10" s="1"/>
  <c r="DI55" i="10" s="1"/>
  <c r="AC39" i="10"/>
  <c r="AC44" i="10" s="1"/>
  <c r="HN38" i="10"/>
  <c r="HN43" i="10" s="1"/>
  <c r="JF38" i="10"/>
  <c r="JF43" i="10" s="1"/>
  <c r="JF54" i="10" s="1"/>
  <c r="JF39" i="10"/>
  <c r="JF44" i="10" s="1"/>
  <c r="JF55" i="10" s="1"/>
  <c r="JF40" i="10"/>
  <c r="JF45" i="10" s="1"/>
  <c r="IT38" i="10"/>
  <c r="IT43" i="10" s="1"/>
  <c r="IT39" i="10"/>
  <c r="IT44" i="10" s="1"/>
  <c r="IH38" i="10"/>
  <c r="IH43" i="10" s="1"/>
  <c r="IH54" i="10" s="1"/>
  <c r="IH37" i="10"/>
  <c r="IH42" i="10" s="1"/>
  <c r="IH39" i="10"/>
  <c r="IH44" i="10" s="1"/>
  <c r="IH55" i="10" s="1"/>
  <c r="HV38" i="10"/>
  <c r="HV43" i="10" s="1"/>
  <c r="HV54" i="10" s="1"/>
  <c r="HV37" i="10"/>
  <c r="HV42" i="10" s="1"/>
  <c r="HV39" i="10"/>
  <c r="HV44" i="10" s="1"/>
  <c r="HV55" i="10" s="1"/>
  <c r="HJ38" i="10"/>
  <c r="HJ43" i="10" s="1"/>
  <c r="HJ39" i="10"/>
  <c r="HJ44" i="10" s="1"/>
  <c r="GX38" i="10"/>
  <c r="GX43" i="10" s="1"/>
  <c r="GX54" i="10" s="1"/>
  <c r="GX39" i="10"/>
  <c r="GX44" i="10" s="1"/>
  <c r="GX41" i="10"/>
  <c r="GX46" i="10" s="1"/>
  <c r="GX37" i="10"/>
  <c r="GX42" i="10" s="1"/>
  <c r="GL38" i="10"/>
  <c r="GL43" i="10" s="1"/>
  <c r="GL54" i="10" s="1"/>
  <c r="GL37" i="10"/>
  <c r="GL42" i="10" s="1"/>
  <c r="GL39" i="10"/>
  <c r="GL44" i="10" s="1"/>
  <c r="GL55" i="10" s="1"/>
  <c r="GL40" i="10"/>
  <c r="GL45" i="10" s="1"/>
  <c r="FZ38" i="10"/>
  <c r="FZ43" i="10" s="1"/>
  <c r="FZ37" i="10"/>
  <c r="FZ42" i="10" s="1"/>
  <c r="FZ39" i="10"/>
  <c r="FZ44" i="10" s="1"/>
  <c r="FN38" i="10"/>
  <c r="FN43" i="10" s="1"/>
  <c r="FN39" i="10"/>
  <c r="FN44" i="10" s="1"/>
  <c r="FN55" i="10" s="1"/>
  <c r="FB38" i="10"/>
  <c r="FB43" i="10" s="1"/>
  <c r="FB54" i="10" s="1"/>
  <c r="FB39" i="10"/>
  <c r="FB44" i="10" s="1"/>
  <c r="EP38" i="10"/>
  <c r="EP43" i="10" s="1"/>
  <c r="EP54" i="10" s="1"/>
  <c r="EP37" i="10"/>
  <c r="EP42" i="10" s="1"/>
  <c r="EP39" i="10"/>
  <c r="EP44" i="10" s="1"/>
  <c r="ED38" i="10"/>
  <c r="ED43" i="10" s="1"/>
  <c r="ED37" i="10"/>
  <c r="ED42" i="10" s="1"/>
  <c r="ED39" i="10"/>
  <c r="ED44" i="10" s="1"/>
  <c r="ED41" i="10"/>
  <c r="ED46" i="10" s="1"/>
  <c r="ED57" i="10" s="1"/>
  <c r="DR38" i="10"/>
  <c r="DR43" i="10" s="1"/>
  <c r="DR39" i="10"/>
  <c r="DR44" i="10" s="1"/>
  <c r="DR37" i="10"/>
  <c r="DR42" i="10" s="1"/>
  <c r="DR53" i="10" s="1"/>
  <c r="DR40" i="10"/>
  <c r="DR45" i="10" s="1"/>
  <c r="DF38" i="10"/>
  <c r="DF43" i="10" s="1"/>
  <c r="DF39" i="10"/>
  <c r="DF44" i="10" s="1"/>
  <c r="DF55" i="10" s="1"/>
  <c r="CT38" i="10"/>
  <c r="CT43" i="10" s="1"/>
  <c r="CT54" i="10" s="1"/>
  <c r="CT37" i="10"/>
  <c r="CT42" i="10" s="1"/>
  <c r="CT39" i="10"/>
  <c r="CT44" i="10" s="1"/>
  <c r="CT55" i="10" s="1"/>
  <c r="CH38" i="10"/>
  <c r="CH43" i="10" s="1"/>
  <c r="CH37" i="10"/>
  <c r="CH42" i="10" s="1"/>
  <c r="CH39" i="10"/>
  <c r="CH44" i="10" s="1"/>
  <c r="CH55" i="10" s="1"/>
  <c r="BV38" i="10"/>
  <c r="BV43" i="10" s="1"/>
  <c r="BV39" i="10"/>
  <c r="BV44" i="10" s="1"/>
  <c r="BJ35" i="10"/>
  <c r="BJ36" i="10" s="1"/>
  <c r="BJ38" i="10"/>
  <c r="BJ43" i="10" s="1"/>
  <c r="BJ39" i="10"/>
  <c r="BJ44" i="10" s="1"/>
  <c r="BJ41" i="10"/>
  <c r="BJ46" i="10" s="1"/>
  <c r="BJ57" i="10" s="1"/>
  <c r="AX38" i="10"/>
  <c r="AX43" i="10" s="1"/>
  <c r="AX54" i="10" s="1"/>
  <c r="AX37" i="10"/>
  <c r="AX42" i="10" s="1"/>
  <c r="AX39" i="10"/>
  <c r="AX44" i="10" s="1"/>
  <c r="AX55" i="10" s="1"/>
  <c r="AX40" i="10"/>
  <c r="AX45" i="10" s="1"/>
  <c r="AX56" i="10" s="1"/>
  <c r="AL38" i="10"/>
  <c r="AL43" i="10" s="1"/>
  <c r="AL54" i="10" s="1"/>
  <c r="AL37" i="10"/>
  <c r="AL42" i="10" s="1"/>
  <c r="AL39" i="10"/>
  <c r="AL44" i="10" s="1"/>
  <c r="Z38" i="10"/>
  <c r="Z43" i="10" s="1"/>
  <c r="Z39" i="10"/>
  <c r="Z44" i="10" s="1"/>
  <c r="Z55" i="10" s="1"/>
  <c r="N38" i="10"/>
  <c r="N43" i="10" s="1"/>
  <c r="N39" i="10"/>
  <c r="N44" i="10" s="1"/>
  <c r="N37" i="10"/>
  <c r="N42" i="10" s="1"/>
  <c r="IX47" i="10" a="1"/>
  <c r="IX56" i="10" s="1"/>
  <c r="Z47" i="10" a="1"/>
  <c r="Z56" i="10" s="1"/>
  <c r="N47" i="10" a="1"/>
  <c r="N57" i="10" s="1"/>
  <c r="JF41" i="10"/>
  <c r="JF46" i="10" s="1"/>
  <c r="JF57" i="10" s="1"/>
  <c r="IL41" i="10"/>
  <c r="IL46" i="10" s="1"/>
  <c r="HV41" i="10"/>
  <c r="HV46" i="10" s="1"/>
  <c r="HV57" i="10" s="1"/>
  <c r="DV41" i="10"/>
  <c r="DV46" i="10" s="1"/>
  <c r="DF41" i="10"/>
  <c r="DF46" i="10" s="1"/>
  <c r="DF57" i="10" s="1"/>
  <c r="BV41" i="10"/>
  <c r="BV46" i="10" s="1"/>
  <c r="F41" i="10"/>
  <c r="F46" i="10" s="1"/>
  <c r="HZ40" i="10"/>
  <c r="HZ45" i="10" s="1"/>
  <c r="CT40" i="10"/>
  <c r="CT45" i="10" s="1"/>
  <c r="CT56" i="10" s="1"/>
  <c r="AP40" i="10"/>
  <c r="AP45" i="10" s="1"/>
  <c r="AP56" i="10" s="1"/>
  <c r="IW39" i="10"/>
  <c r="IW44" i="10" s="1"/>
  <c r="IW55" i="10" s="1"/>
  <c r="FQ39" i="10"/>
  <c r="FQ44" i="10" s="1"/>
  <c r="FQ55" i="10" s="1"/>
  <c r="ET39" i="10"/>
  <c r="ET44" i="10" s="1"/>
  <c r="ET55" i="10" s="1"/>
  <c r="BM39" i="10"/>
  <c r="BM44" i="10" s="1"/>
  <c r="BM55" i="10" s="1"/>
  <c r="AL57" i="10"/>
  <c r="O54" i="10"/>
  <c r="KR55" i="10"/>
  <c r="HB57" i="10"/>
  <c r="AU57" i="10"/>
  <c r="FN54" i="10"/>
  <c r="DD47" i="10"/>
  <c r="DD53" i="10" s="1"/>
  <c r="FD56" i="10"/>
  <c r="KC55" i="10"/>
  <c r="IN56" i="10"/>
  <c r="KQ55" i="10"/>
  <c r="CR47" i="10"/>
  <c r="CR53" i="10" s="1"/>
  <c r="AX57" i="10"/>
  <c r="GK53" i="10"/>
  <c r="HE56" i="10"/>
  <c r="JJ54" i="10"/>
  <c r="FD55" i="10"/>
  <c r="HM57" i="10"/>
  <c r="HA57" i="10"/>
  <c r="GC57" i="10"/>
  <c r="FD54" i="10"/>
  <c r="HG57" i="10"/>
  <c r="JU55" i="10"/>
  <c r="JI55" i="10"/>
  <c r="FN56" i="10"/>
  <c r="HO57" i="10"/>
  <c r="DT57" i="10"/>
  <c r="KC56" i="10"/>
  <c r="BH47" i="10"/>
  <c r="AX47" i="10"/>
  <c r="AX53" i="10" s="1"/>
  <c r="DU57" i="10"/>
  <c r="GO57" i="10"/>
  <c r="CG57" i="10"/>
  <c r="BA57" i="10"/>
  <c r="IW57" i="10"/>
  <c r="DQ57" i="10"/>
  <c r="CT57" i="10"/>
  <c r="G57" i="10"/>
  <c r="FB57" i="10"/>
  <c r="EG57" i="10"/>
  <c r="KY56" i="10"/>
  <c r="DI54" i="10"/>
  <c r="KY57" i="10"/>
  <c r="EY57" i="10"/>
  <c r="BS57" i="10"/>
  <c r="CW55" i="10"/>
  <c r="DR54" i="10"/>
  <c r="IF56" i="10"/>
  <c r="P55" i="10"/>
  <c r="EH57" i="10"/>
  <c r="BO54" i="10"/>
  <c r="LL55" i="10"/>
  <c r="KB55" i="10"/>
  <c r="GF55" i="10"/>
  <c r="AB56" i="10"/>
  <c r="DF54" i="10"/>
  <c r="IY57" i="10"/>
  <c r="O56" i="10"/>
  <c r="GJ56" i="10"/>
  <c r="GQ57" i="10"/>
  <c r="HJ54" i="10"/>
  <c r="AU55" i="10"/>
  <c r="BO56" i="10"/>
  <c r="CV55" i="10"/>
  <c r="P56" i="10"/>
  <c r="CJ57" i="10"/>
  <c r="FB47" i="10"/>
  <c r="FB53" i="10" s="1"/>
  <c r="IH57" i="10"/>
  <c r="GP57" i="10"/>
  <c r="EM57" i="10"/>
  <c r="Y54" i="10"/>
  <c r="GA56" i="10"/>
  <c r="LO57" i="10"/>
  <c r="KR56" i="10"/>
  <c r="EP56" i="10"/>
  <c r="DI47" i="10"/>
  <c r="JT56" i="10"/>
  <c r="K56" i="10"/>
  <c r="DP56" i="10"/>
  <c r="FM56" i="10"/>
  <c r="EF56" i="10"/>
  <c r="GZ56" i="10"/>
  <c r="DR56" i="10"/>
  <c r="JF56" i="10"/>
  <c r="BJ56" i="10"/>
  <c r="EG54" i="10"/>
  <c r="HW56" i="10"/>
  <c r="CG56" i="10"/>
  <c r="BW54" i="10"/>
  <c r="X56" i="10"/>
  <c r="DU55" i="10"/>
  <c r="CH54" i="10"/>
  <c r="HX55" i="10"/>
  <c r="IE55" i="10"/>
  <c r="GY55" i="10"/>
  <c r="BW55" i="10"/>
  <c r="AH54" i="10"/>
  <c r="GP53" i="10"/>
  <c r="HX57" i="10"/>
  <c r="JV55" i="10"/>
  <c r="AG55" i="10"/>
  <c r="IT57" i="10"/>
  <c r="JO56" i="10"/>
  <c r="BM54" i="10"/>
  <c r="HC55" i="10"/>
  <c r="HX54" i="10"/>
  <c r="BB55" i="10"/>
  <c r="HW54" i="10"/>
  <c r="BX56" i="10"/>
  <c r="JC57" i="10"/>
  <c r="HA55" i="10"/>
  <c r="EG55" i="10"/>
  <c r="BW56" i="10"/>
  <c r="BL55" i="10"/>
  <c r="JM56" i="10"/>
  <c r="CF55" i="10"/>
  <c r="GP56" i="10"/>
  <c r="BB56" i="10"/>
  <c r="HW55" i="10"/>
  <c r="X57" i="10"/>
  <c r="BW57" i="10"/>
  <c r="CH57" i="10"/>
  <c r="JZ55" i="10"/>
  <c r="EQ54" i="10"/>
  <c r="DC57" i="10"/>
  <c r="IF55" i="10"/>
  <c r="ER55" i="10"/>
  <c r="GG57" i="10"/>
  <c r="DA57" i="10"/>
  <c r="AG53" i="10"/>
  <c r="GP54" i="10"/>
  <c r="HC54" i="10"/>
  <c r="BL56" i="10"/>
  <c r="HB54" i="10"/>
  <c r="JU57" i="10"/>
  <c r="BM57" i="10"/>
  <c r="IG56" i="10"/>
  <c r="GI56" i="10"/>
  <c r="CU56" i="10"/>
  <c r="EG47" i="10"/>
  <c r="JX54" i="10"/>
  <c r="AP55" i="10"/>
  <c r="EX55" i="10"/>
  <c r="BS55" i="10"/>
  <c r="CX55" i="10"/>
  <c r="DX55" i="10"/>
  <c r="LS47" i="10"/>
  <c r="LS53" i="10" s="1"/>
  <c r="CP56" i="10"/>
  <c r="AF56" i="10"/>
  <c r="EC56" i="10"/>
  <c r="V57" i="10"/>
  <c r="T54" i="10"/>
  <c r="JS47" i="10"/>
  <c r="JS55" i="10"/>
  <c r="GB47" i="10"/>
  <c r="FQ47" i="10"/>
  <c r="FQ57" i="10"/>
  <c r="FI54" i="10"/>
  <c r="KM56" i="10"/>
  <c r="LV56" i="10"/>
  <c r="DT47" i="10"/>
  <c r="DT53" i="10" s="1"/>
  <c r="DT56" i="10"/>
  <c r="CZ56" i="10"/>
  <c r="BA55" i="10"/>
  <c r="CO47" i="10"/>
  <c r="CO53" i="10" s="1"/>
  <c r="CO55" i="10"/>
  <c r="AZ47" i="10"/>
  <c r="AE56" i="10"/>
  <c r="EA47" i="10"/>
  <c r="EA53" i="10" s="1"/>
  <c r="CL47" i="10"/>
  <c r="CL53" i="10" s="1"/>
  <c r="IV57" i="10"/>
  <c r="FP47" i="10"/>
  <c r="FP53" i="10" s="1"/>
  <c r="EI47" i="10"/>
  <c r="EI55" i="10"/>
  <c r="LU47" i="10"/>
  <c r="LU53" i="10" s="1"/>
  <c r="LV55" i="10"/>
  <c r="AE54" i="10"/>
  <c r="BI47" i="10"/>
  <c r="BI53" i="10" s="1"/>
  <c r="BI56" i="10"/>
  <c r="IC55" i="10"/>
  <c r="IC47" i="10"/>
  <c r="IC53" i="10" s="1"/>
  <c r="HI47" i="10"/>
  <c r="HI53" i="10" s="1"/>
  <c r="HI55" i="10"/>
  <c r="HI56" i="10"/>
  <c r="LL47" i="10"/>
  <c r="KO55" i="10"/>
  <c r="JQ55" i="10"/>
  <c r="HZ47" i="10"/>
  <c r="HZ54" i="10"/>
  <c r="HZ55" i="10"/>
  <c r="KX56" i="10"/>
  <c r="BU47" i="10"/>
  <c r="BU55" i="10"/>
  <c r="CX47" i="10"/>
  <c r="CX53" i="10" s="1"/>
  <c r="CX54" i="10"/>
  <c r="KN47" i="10"/>
  <c r="KN53" i="10" s="1"/>
  <c r="KN55" i="10"/>
  <c r="IU56" i="10"/>
  <c r="JH55" i="10"/>
  <c r="BI54" i="10"/>
  <c r="V53" i="10"/>
  <c r="LV54" i="10"/>
  <c r="CX56" i="10"/>
  <c r="CL56" i="10"/>
  <c r="AM55" i="10"/>
  <c r="FD57" i="10"/>
  <c r="LF55" i="10"/>
  <c r="GJ55" i="10"/>
  <c r="KP56" i="10"/>
  <c r="EK55" i="10"/>
  <c r="J54" i="10"/>
  <c r="KU55" i="10"/>
  <c r="JO55" i="10"/>
  <c r="GI55" i="10"/>
  <c r="GH54" i="10"/>
  <c r="BZ54" i="10"/>
  <c r="CO54" i="10"/>
  <c r="I54" i="10"/>
  <c r="LO56" i="10"/>
  <c r="FY56" i="10"/>
  <c r="KT55" i="10"/>
  <c r="GG54" i="10"/>
  <c r="FS56" i="10"/>
  <c r="GB55" i="10"/>
  <c r="DT55" i="10"/>
  <c r="BU54" i="10"/>
  <c r="ET56" i="10"/>
  <c r="GA55" i="10"/>
  <c r="LL54" i="10"/>
  <c r="GJ54" i="10"/>
  <c r="DY55" i="10"/>
  <c r="GE47" i="10"/>
  <c r="DU47" i="10"/>
  <c r="JV53" i="10"/>
  <c r="CM56" i="10"/>
  <c r="KC54" i="10"/>
  <c r="R54" i="10"/>
  <c r="HQ57" i="10"/>
  <c r="HZ56" i="10"/>
  <c r="FR56" i="10"/>
  <c r="IU55" i="10"/>
  <c r="BK55" i="10"/>
  <c r="IF57" i="10"/>
  <c r="FY55" i="10"/>
  <c r="BO55" i="10"/>
  <c r="Y55" i="10"/>
  <c r="ET54" i="10"/>
  <c r="GQ54" i="10"/>
  <c r="G54" i="10"/>
  <c r="EF54" i="10"/>
  <c r="BD54" i="10"/>
  <c r="S54" i="10"/>
  <c r="JE56" i="10"/>
  <c r="AY54" i="10"/>
  <c r="LR47" i="10"/>
  <c r="EP57" i="10"/>
  <c r="KA56" i="10"/>
  <c r="FK56" i="10"/>
  <c r="KJ55" i="10"/>
  <c r="IN55" i="10"/>
  <c r="HA54" i="10"/>
  <c r="ED53" i="10"/>
  <c r="DF53" i="10"/>
  <c r="BJ53" i="10"/>
  <c r="KK54" i="10"/>
  <c r="AP47" i="10"/>
  <c r="AP53" i="10" s="1"/>
  <c r="FJ56" i="10"/>
  <c r="DB56" i="10"/>
  <c r="CM55" i="10"/>
  <c r="CV54" i="10"/>
  <c r="CK57" i="10"/>
  <c r="JQ57" i="10"/>
  <c r="JE57" i="10"/>
  <c r="KT57" i="10"/>
  <c r="IG57" i="10"/>
  <c r="KY55" i="10"/>
  <c r="DJ54" i="10"/>
  <c r="JQ47" i="10"/>
  <c r="EP47" i="10"/>
  <c r="EP53" i="10" s="1"/>
  <c r="CT47" i="10"/>
  <c r="CT53" i="10" s="1"/>
  <c r="K47" i="10"/>
  <c r="K55" i="10"/>
  <c r="CV56" i="10"/>
  <c r="BQ55" i="10"/>
  <c r="FK57" i="10"/>
  <c r="CK55" i="10"/>
  <c r="K53" i="10"/>
  <c r="KJ47" i="10"/>
  <c r="KJ54" i="10"/>
  <c r="LC54" i="10"/>
  <c r="JQ54" i="10"/>
  <c r="B42" i="10"/>
  <c r="FI47" i="10"/>
  <c r="FI55" i="10"/>
  <c r="DB55" i="10"/>
  <c r="CC57" i="10"/>
  <c r="DJ56" i="10"/>
  <c r="R56" i="10"/>
  <c r="JP54" i="10"/>
  <c r="JD54" i="10"/>
  <c r="HH54" i="10"/>
  <c r="I53" i="10"/>
  <c r="GD57" i="10"/>
  <c r="GD55" i="10"/>
  <c r="AA47" i="10"/>
  <c r="AA54" i="10"/>
  <c r="LR56" i="10"/>
  <c r="LM56" i="10"/>
  <c r="EZ56" i="10"/>
  <c r="DM56" i="10"/>
  <c r="LR55" i="10"/>
  <c r="DM55" i="10"/>
  <c r="CL55" i="10"/>
  <c r="GE54" i="10"/>
  <c r="JB47" i="10"/>
  <c r="FR47" i="10"/>
  <c r="FR53" i="10" s="1"/>
  <c r="IS56" i="10"/>
  <c r="FJ47" i="10"/>
  <c r="FJ53" i="10" s="1"/>
  <c r="FJ57" i="10"/>
  <c r="JY57" i="10"/>
  <c r="FI57" i="10"/>
  <c r="LC55" i="10"/>
  <c r="LR57" i="10"/>
  <c r="FA56" i="10"/>
  <c r="DB54" i="10"/>
  <c r="IS53" i="10"/>
  <c r="CR56" i="10"/>
  <c r="AA53" i="10"/>
  <c r="LF57" i="10"/>
  <c r="HW57" i="10"/>
  <c r="U55" i="10"/>
  <c r="EK47" i="10"/>
  <c r="EK53" i="10" s="1"/>
  <c r="EK54" i="10"/>
  <c r="EB55" i="10"/>
  <c r="BD47" i="10"/>
  <c r="AY57" i="10"/>
  <c r="R57" i="10"/>
  <c r="DJ55" i="10"/>
  <c r="R55" i="10"/>
  <c r="JU53" i="10"/>
  <c r="GA47" i="10"/>
  <c r="GA54" i="10"/>
  <c r="LC57" i="10"/>
  <c r="GN57" i="10"/>
  <c r="CR57" i="10"/>
  <c r="DF56" i="10"/>
  <c r="DD55" i="10"/>
  <c r="ET53" i="10"/>
  <c r="CE47" i="10"/>
  <c r="CE53" i="10" s="1"/>
  <c r="CE55" i="10"/>
  <c r="KH55" i="10"/>
  <c r="CM57" i="10"/>
  <c r="AP57" i="10"/>
  <c r="J55" i="10"/>
  <c r="CM54" i="10"/>
  <c r="DP47" i="10"/>
  <c r="DP53" i="10" s="1"/>
  <c r="DP55" i="10"/>
  <c r="BB47" i="10"/>
  <c r="HB53" i="10"/>
  <c r="IZ57" i="10"/>
  <c r="AL56" i="10"/>
  <c r="BD57" i="10"/>
  <c r="FQ56" i="10"/>
  <c r="DU56" i="10"/>
  <c r="BA56" i="10"/>
  <c r="E56" i="10"/>
  <c r="FB55" i="10"/>
  <c r="DR55" i="10"/>
  <c r="AL55" i="10"/>
  <c r="JO54" i="10"/>
  <c r="GI54" i="10"/>
  <c r="EA54" i="10"/>
  <c r="DC54" i="10"/>
  <c r="K54" i="10"/>
  <c r="IZ53" i="10"/>
  <c r="CF56" i="10"/>
  <c r="I56" i="10"/>
  <c r="FH57" i="8"/>
  <c r="FG57" i="8"/>
  <c r="KM54" i="8"/>
  <c r="AU54" i="8"/>
  <c r="HL57" i="8"/>
  <c r="KA54" i="8"/>
  <c r="KS57" i="8"/>
  <c r="CL57" i="8"/>
  <c r="GG56" i="8"/>
  <c r="BM56" i="8"/>
  <c r="I55" i="8"/>
  <c r="LT55" i="8"/>
  <c r="IZ55" i="8"/>
  <c r="GF55" i="8"/>
  <c r="AR55" i="8"/>
  <c r="BO56" i="8"/>
  <c r="CK57" i="8"/>
  <c r="GF56" i="8"/>
  <c r="AR56" i="8"/>
  <c r="EU57" i="8"/>
  <c r="CC56" i="8"/>
  <c r="LT56" i="8"/>
  <c r="GE56" i="8"/>
  <c r="AQ56" i="8"/>
  <c r="JL57" i="8"/>
  <c r="HC57" i="8"/>
  <c r="DX57" i="8"/>
  <c r="BO57" i="8"/>
  <c r="CN57" i="8"/>
  <c r="DL55" i="8"/>
  <c r="KU57" i="8"/>
  <c r="LS56" i="8"/>
  <c r="EK56" i="8"/>
  <c r="CM53" i="8"/>
  <c r="KJ55" i="8"/>
  <c r="HP55" i="8"/>
  <c r="CB55" i="8"/>
  <c r="CM57" i="8"/>
  <c r="IB57" i="8"/>
  <c r="KI56" i="8"/>
  <c r="EJ56" i="8"/>
  <c r="ID55" i="8"/>
  <c r="GG54" i="8"/>
  <c r="EV55" i="8"/>
  <c r="K54" i="8"/>
  <c r="IA57" i="8"/>
  <c r="KG56" i="8"/>
  <c r="EI56" i="8"/>
  <c r="IK56" i="8"/>
  <c r="LD56" i="8"/>
  <c r="KT57" i="8"/>
  <c r="AO55" i="8"/>
  <c r="BZ57" i="8"/>
  <c r="BA56" i="8"/>
  <c r="GA55" i="8"/>
  <c r="KH57" i="8"/>
  <c r="FZ55" i="8"/>
  <c r="FE57" i="8"/>
  <c r="FD57" i="8"/>
  <c r="GC56" i="8"/>
  <c r="AO56" i="8"/>
  <c r="DR54" i="8"/>
  <c r="LF55" i="8"/>
  <c r="DV56" i="8"/>
  <c r="KR55" i="8"/>
  <c r="CV55" i="8"/>
  <c r="BY57" i="8"/>
  <c r="FF57" i="8"/>
  <c r="BL56" i="8"/>
  <c r="ET57" i="8"/>
  <c r="LR56" i="8"/>
  <c r="IL56" i="8"/>
  <c r="FQ56" i="8"/>
  <c r="CX56" i="8"/>
  <c r="AC56" i="8"/>
  <c r="LH55" i="8"/>
  <c r="JX55" i="8"/>
  <c r="IN55" i="8"/>
  <c r="HD55" i="8"/>
  <c r="FT55" i="8"/>
  <c r="EJ55" i="8"/>
  <c r="CZ55" i="8"/>
  <c r="BP55" i="8"/>
  <c r="AF55" i="8"/>
  <c r="EP54" i="8"/>
  <c r="IE55" i="8"/>
  <c r="EH55" i="8"/>
  <c r="HY55" i="8"/>
  <c r="BA55" i="8"/>
  <c r="HX55" i="8"/>
  <c r="FD55" i="8"/>
  <c r="ED55" i="8"/>
  <c r="GD56" i="8"/>
  <c r="HZ57" i="8"/>
  <c r="ES57" i="8"/>
  <c r="LQ56" i="8"/>
  <c r="FE56" i="8"/>
  <c r="CW56" i="8"/>
  <c r="IM55" i="8"/>
  <c r="EI55" i="8"/>
  <c r="JV55" i="8"/>
  <c r="EF55" i="8"/>
  <c r="AZ55" i="8"/>
  <c r="BX57" i="8"/>
  <c r="DI56" i="8"/>
  <c r="KG57" i="8"/>
  <c r="AP56" i="8"/>
  <c r="JG54" i="8"/>
  <c r="HY57" i="8"/>
  <c r="ER57" i="8"/>
  <c r="HY56" i="8"/>
  <c r="CV56" i="8"/>
  <c r="R56" i="8"/>
  <c r="IJ55" i="8"/>
  <c r="AN55" i="8"/>
  <c r="KR57" i="8"/>
  <c r="JI56" i="8"/>
  <c r="AC57" i="8"/>
  <c r="LD57" i="8"/>
  <c r="FP57" i="8"/>
  <c r="JR55" i="8"/>
  <c r="HX57" i="8"/>
  <c r="FP55" i="8"/>
  <c r="DH55" i="8"/>
  <c r="DU56" i="8"/>
  <c r="DH57" i="8"/>
  <c r="EE55" i="8"/>
  <c r="IW56" i="8"/>
  <c r="AB57" i="8"/>
  <c r="AB56" i="8"/>
  <c r="IV56" i="8"/>
  <c r="HN57" i="8"/>
  <c r="BY56" i="8"/>
  <c r="LN54" i="8"/>
  <c r="KV55" i="8"/>
  <c r="JL55" i="8"/>
  <c r="IB55" i="8"/>
  <c r="GR55" i="8"/>
  <c r="FH55" i="8"/>
  <c r="DX55" i="8"/>
  <c r="CN55" i="8"/>
  <c r="BD55" i="8"/>
  <c r="T55" i="8"/>
  <c r="HM54" i="8"/>
  <c r="N55" i="8"/>
  <c r="DF55" i="8"/>
  <c r="IH55" i="8"/>
  <c r="LC55" i="8"/>
  <c r="JT55" i="8"/>
  <c r="GZ55" i="8"/>
  <c r="KN54" i="8"/>
  <c r="LE57" i="8"/>
  <c r="KI57" i="8"/>
  <c r="IV57" i="8"/>
  <c r="HD57" i="8"/>
  <c r="FQ57" i="8"/>
  <c r="BP57" i="8"/>
  <c r="KR56" i="8"/>
  <c r="LU55" i="8"/>
  <c r="LI55" i="8"/>
  <c r="KW55" i="8"/>
  <c r="KK55" i="8"/>
  <c r="JY55" i="8"/>
  <c r="JM55" i="8"/>
  <c r="JA55" i="8"/>
  <c r="IO55" i="8"/>
  <c r="IC55" i="8"/>
  <c r="HQ55" i="8"/>
  <c r="HE55" i="8"/>
  <c r="GS55" i="8"/>
  <c r="GG55" i="8"/>
  <c r="FU55" i="8"/>
  <c r="FI55" i="8"/>
  <c r="EW55" i="8"/>
  <c r="EK55" i="8"/>
  <c r="DY55" i="8"/>
  <c r="DM55" i="8"/>
  <c r="DA55" i="8"/>
  <c r="CO55" i="8"/>
  <c r="CC55" i="8"/>
  <c r="BQ55" i="8"/>
  <c r="BE55" i="8"/>
  <c r="AS55" i="8"/>
  <c r="AG55" i="8"/>
  <c r="U55" i="8"/>
  <c r="JT54" i="8"/>
  <c r="HN54" i="8"/>
  <c r="AV54" i="8"/>
  <c r="T53" i="8"/>
  <c r="LT54" i="8"/>
  <c r="LH54" i="8"/>
  <c r="KV54" i="8"/>
  <c r="KJ54" i="8"/>
  <c r="JX54" i="8"/>
  <c r="JL54" i="8"/>
  <c r="IZ54" i="8"/>
  <c r="IN54" i="8"/>
  <c r="IB54" i="8"/>
  <c r="HP54" i="8"/>
  <c r="HD54" i="8"/>
  <c r="GR54" i="8"/>
  <c r="GF54" i="8"/>
  <c r="FT54" i="8"/>
  <c r="FH54" i="8"/>
  <c r="EV54" i="8"/>
  <c r="EJ54" i="8"/>
  <c r="DX54" i="8"/>
  <c r="DL54" i="8"/>
  <c r="CZ54" i="8"/>
  <c r="CN54" i="8"/>
  <c r="CB54" i="8"/>
  <c r="BP54" i="8"/>
  <c r="BD54" i="8"/>
  <c r="AR54" i="8"/>
  <c r="AF54" i="8"/>
  <c r="T54" i="8"/>
  <c r="LT57" i="8"/>
  <c r="JK57" i="8"/>
  <c r="HB57" i="8"/>
  <c r="GF57" i="8"/>
  <c r="DW57" i="8"/>
  <c r="BN57" i="8"/>
  <c r="HL54" i="8"/>
  <c r="H53" i="8"/>
  <c r="LR54" i="8"/>
  <c r="KT54" i="8"/>
  <c r="JJ54" i="8"/>
  <c r="IX54" i="8"/>
  <c r="HZ54" i="8"/>
  <c r="GP54" i="8"/>
  <c r="GD54" i="8"/>
  <c r="FF54" i="8"/>
  <c r="DV54" i="8"/>
  <c r="DJ54" i="8"/>
  <c r="CL54" i="8"/>
  <c r="BB54" i="8"/>
  <c r="AP54" i="8"/>
  <c r="R54" i="8"/>
  <c r="HT54" i="8"/>
  <c r="KH54" i="8"/>
  <c r="BL54" i="8"/>
  <c r="D54" i="8"/>
  <c r="KU53" i="8"/>
  <c r="IM53" i="8"/>
  <c r="G56" i="8"/>
  <c r="KS54" i="8"/>
  <c r="HY54" i="8"/>
  <c r="FE54" i="8"/>
  <c r="CK54" i="8"/>
  <c r="LL54" i="8"/>
  <c r="KG54" i="8"/>
  <c r="GL54" i="8"/>
  <c r="LQ53" i="8"/>
  <c r="LP54" i="8"/>
  <c r="JH54" i="8"/>
  <c r="IV54" i="8"/>
  <c r="GN54" i="8"/>
  <c r="DH54" i="8"/>
  <c r="AN54" i="8"/>
  <c r="HP57" i="8"/>
  <c r="CX57" i="8"/>
  <c r="CB57" i="8"/>
  <c r="KF54" i="8"/>
  <c r="DG53" i="8"/>
  <c r="AM53" i="8"/>
  <c r="LO54" i="8"/>
  <c r="K56" i="8"/>
  <c r="LU57" i="8"/>
  <c r="LI57" i="8"/>
  <c r="KW57" i="8"/>
  <c r="KK57" i="8"/>
  <c r="JY57" i="8"/>
  <c r="JM57" i="8"/>
  <c r="JA57" i="8"/>
  <c r="IO57" i="8"/>
  <c r="IC57" i="8"/>
  <c r="HQ57" i="8"/>
  <c r="HE57" i="8"/>
  <c r="GS57" i="8"/>
  <c r="GG57" i="8"/>
  <c r="FU57" i="8"/>
  <c r="FI57" i="8"/>
  <c r="EW57" i="8"/>
  <c r="EK57" i="8"/>
  <c r="DY57" i="8"/>
  <c r="DM57" i="8"/>
  <c r="DA57" i="8"/>
  <c r="CO57" i="8"/>
  <c r="CC57" i="8"/>
  <c r="BQ57" i="8"/>
  <c r="BE57" i="8"/>
  <c r="AS57" i="8"/>
  <c r="AG57" i="8"/>
  <c r="U57" i="8"/>
  <c r="I57" i="8"/>
  <c r="KV57" i="8"/>
  <c r="KK56" i="8"/>
  <c r="EN54" i="8"/>
  <c r="EF54" i="8"/>
  <c r="BZ54" i="8"/>
  <c r="FG53" i="8"/>
  <c r="CY53" i="8"/>
  <c r="V56" i="8"/>
  <c r="J56" i="8"/>
  <c r="H57" i="8"/>
  <c r="KJ56" i="8"/>
  <c r="GR57" i="8"/>
  <c r="BD57" i="8"/>
  <c r="JF54" i="8"/>
  <c r="BY54" i="8"/>
  <c r="K53" i="8"/>
  <c r="HE56" i="8"/>
  <c r="JV57" i="8"/>
  <c r="BX54" i="8"/>
  <c r="AO53" i="8"/>
  <c r="CF54" i="8"/>
  <c r="LH57" i="8"/>
  <c r="JU57" i="8"/>
  <c r="ET54" i="8"/>
  <c r="W54" i="8"/>
  <c r="EE54" i="8"/>
  <c r="LG57" i="8"/>
  <c r="KP57" i="8"/>
  <c r="IX57" i="8"/>
  <c r="GO57" i="8"/>
  <c r="FS57" i="8"/>
  <c r="FB57" i="8"/>
  <c r="DJ57" i="8"/>
  <c r="BA57" i="8"/>
  <c r="AE57" i="8"/>
  <c r="N57" i="8"/>
  <c r="JT56" i="8"/>
  <c r="IJ56" i="8"/>
  <c r="GZ56" i="8"/>
  <c r="FP56" i="8"/>
  <c r="EF56" i="8"/>
  <c r="DC56" i="8"/>
  <c r="LW55" i="8"/>
  <c r="LK55" i="8"/>
  <c r="KM55" i="8"/>
  <c r="KA55" i="8"/>
  <c r="JO55" i="8"/>
  <c r="JC55" i="8"/>
  <c r="IQ55" i="8"/>
  <c r="HS55" i="8"/>
  <c r="HG55" i="8"/>
  <c r="GU55" i="8"/>
  <c r="GI55" i="8"/>
  <c r="FW55" i="8"/>
  <c r="FK55" i="8"/>
  <c r="EY55" i="8"/>
  <c r="EM55" i="8"/>
  <c r="EA55" i="8"/>
  <c r="DO55" i="8"/>
  <c r="DC55" i="8"/>
  <c r="CE55" i="8"/>
  <c r="BS55" i="8"/>
  <c r="BG55" i="8"/>
  <c r="AU55" i="8"/>
  <c r="AI55" i="8"/>
  <c r="W55" i="8"/>
  <c r="K55" i="8"/>
  <c r="FX54" i="8"/>
  <c r="ES54" i="8"/>
  <c r="AX54" i="8"/>
  <c r="JM56" i="8"/>
  <c r="KW54" i="8"/>
  <c r="Z47" i="8"/>
  <c r="Z53" i="8" s="1"/>
  <c r="LF57" i="8"/>
  <c r="KJ57" i="8"/>
  <c r="IW57" i="8"/>
  <c r="GN57" i="8"/>
  <c r="FR57" i="8"/>
  <c r="EV57" i="8"/>
  <c r="DI57" i="8"/>
  <c r="AZ57" i="8"/>
  <c r="AD57" i="8"/>
  <c r="G57" i="8"/>
  <c r="DB56" i="8"/>
  <c r="LV55" i="8"/>
  <c r="LJ55" i="8"/>
  <c r="KX55" i="8"/>
  <c r="KL55" i="8"/>
  <c r="JZ55" i="8"/>
  <c r="JN55" i="8"/>
  <c r="JB55" i="8"/>
  <c r="IP55" i="8"/>
  <c r="HR55" i="8"/>
  <c r="HF55" i="8"/>
  <c r="GT55" i="8"/>
  <c r="GH55" i="8"/>
  <c r="FV55" i="8"/>
  <c r="FJ55" i="8"/>
  <c r="EX55" i="8"/>
  <c r="EL55" i="8"/>
  <c r="DZ55" i="8"/>
  <c r="DN55" i="8"/>
  <c r="DB55" i="8"/>
  <c r="CP55" i="8"/>
  <c r="CD55" i="8"/>
  <c r="BR55" i="8"/>
  <c r="BF55" i="8"/>
  <c r="AT55" i="8"/>
  <c r="AH55" i="8"/>
  <c r="V55" i="8"/>
  <c r="J55" i="8"/>
  <c r="FW54" i="8"/>
  <c r="ER54" i="8"/>
  <c r="FU53" i="8"/>
  <c r="FI53" i="8"/>
  <c r="EW53" i="8"/>
  <c r="EK53" i="8"/>
  <c r="DY53" i="8"/>
  <c r="DM53" i="8"/>
  <c r="CC53" i="8"/>
  <c r="BQ53" i="8"/>
  <c r="BE53" i="8"/>
  <c r="AS53" i="8"/>
  <c r="AG53" i="8"/>
  <c r="U53" i="8"/>
  <c r="AS54" i="8"/>
  <c r="AG54" i="8"/>
  <c r="U54" i="8"/>
  <c r="GB54" i="8"/>
  <c r="GY47" i="8"/>
  <c r="GY53" i="8" s="1"/>
  <c r="GY54" i="8"/>
  <c r="GY57" i="8"/>
  <c r="LC56" i="8"/>
  <c r="KD47" i="8"/>
  <c r="KD53" i="8" s="1"/>
  <c r="KD54" i="8"/>
  <c r="II56" i="8"/>
  <c r="O47" i="8"/>
  <c r="O53" i="8" s="1"/>
  <c r="O55" i="8"/>
  <c r="ED57" i="8"/>
  <c r="F57" i="8"/>
  <c r="ED56" i="8"/>
  <c r="BJ54" i="8"/>
  <c r="KB47" i="8"/>
  <c r="KB53" i="8" s="1"/>
  <c r="KB54" i="8"/>
  <c r="GL57" i="8"/>
  <c r="DG57" i="8"/>
  <c r="KQ56" i="8"/>
  <c r="HK54" i="8"/>
  <c r="FK47" i="8"/>
  <c r="FK53" i="8" s="1"/>
  <c r="FK54" i="8"/>
  <c r="KE53" i="8"/>
  <c r="FC53" i="8"/>
  <c r="CU53" i="8"/>
  <c r="BW53" i="8"/>
  <c r="LK56" i="8"/>
  <c r="KM56" i="8"/>
  <c r="JO56" i="8"/>
  <c r="JC56" i="8"/>
  <c r="IQ56" i="8"/>
  <c r="IE56" i="8"/>
  <c r="HS56" i="8"/>
  <c r="HG56" i="8"/>
  <c r="GU56" i="8"/>
  <c r="GI56" i="8"/>
  <c r="FW56" i="8"/>
  <c r="FK56" i="8"/>
  <c r="EY56" i="8"/>
  <c r="EM56" i="8"/>
  <c r="EA56" i="8"/>
  <c r="DO56" i="8"/>
  <c r="CE56" i="8"/>
  <c r="BS56" i="8"/>
  <c r="BG56" i="8"/>
  <c r="AU56" i="8"/>
  <c r="AI56" i="8"/>
  <c r="W56" i="8"/>
  <c r="KD56" i="8"/>
  <c r="CH56" i="8"/>
  <c r="FC55" i="8"/>
  <c r="AM55" i="8"/>
  <c r="KZ54" i="8"/>
  <c r="JP54" i="8"/>
  <c r="IR54" i="8"/>
  <c r="HH54" i="8"/>
  <c r="FL54" i="8"/>
  <c r="Q53" i="8"/>
  <c r="D55" i="8"/>
  <c r="C53" i="8"/>
  <c r="N53" i="8"/>
  <c r="LV56" i="8"/>
  <c r="LJ56" i="8"/>
  <c r="KX56" i="8"/>
  <c r="KL56" i="8"/>
  <c r="JB56" i="8"/>
  <c r="IP56" i="8"/>
  <c r="ID56" i="8"/>
  <c r="HR56" i="8"/>
  <c r="HF56" i="8"/>
  <c r="GT56" i="8"/>
  <c r="GH56" i="8"/>
  <c r="FV56" i="8"/>
  <c r="FJ56" i="8"/>
  <c r="EX56" i="8"/>
  <c r="EL56" i="8"/>
  <c r="DZ56" i="8"/>
  <c r="DN56" i="8"/>
  <c r="CP56" i="8"/>
  <c r="CD56" i="8"/>
  <c r="BR56" i="8"/>
  <c r="BF56" i="8"/>
  <c r="AT56" i="8"/>
  <c r="AH56" i="8"/>
  <c r="CI47" i="8"/>
  <c r="CI53" i="8" s="1"/>
  <c r="CI55" i="8"/>
  <c r="AY47" i="8"/>
  <c r="AY53" i="8" s="1"/>
  <c r="AY54" i="8"/>
  <c r="F55" i="8"/>
  <c r="LB47" i="8"/>
  <c r="LB53" i="8" s="1"/>
  <c r="LB56" i="8"/>
  <c r="IH47" i="8"/>
  <c r="IH53" i="8" s="1"/>
  <c r="IH54" i="8"/>
  <c r="EE56" i="8"/>
  <c r="AY57" i="8"/>
  <c r="IH56" i="8"/>
  <c r="JR54" i="8"/>
  <c r="GX54" i="8"/>
  <c r="AX55" i="8"/>
  <c r="EQ54" i="8"/>
  <c r="BK47" i="8"/>
  <c r="BK53" i="8" s="1"/>
  <c r="BK57" i="8"/>
  <c r="HW53" i="8"/>
  <c r="FC57" i="8"/>
  <c r="EQ56" i="8"/>
  <c r="HW54" i="8"/>
  <c r="HJ47" i="8"/>
  <c r="HJ53" i="8" s="1"/>
  <c r="HJ56" i="8"/>
  <c r="CT47" i="8"/>
  <c r="CT53" i="8" s="1"/>
  <c r="CT56" i="8"/>
  <c r="GY56" i="8"/>
  <c r="AL56" i="8"/>
  <c r="Q56" i="8"/>
  <c r="AY55" i="8"/>
  <c r="GX56" i="8"/>
  <c r="GM54" i="8"/>
  <c r="JD47" i="8"/>
  <c r="JD53" i="8" s="1"/>
  <c r="JD54" i="8"/>
  <c r="DD47" i="8"/>
  <c r="DD53" i="8" s="1"/>
  <c r="DD54" i="8"/>
  <c r="D57" i="8"/>
  <c r="Q54" i="8"/>
  <c r="DG55" i="8"/>
  <c r="IU54" i="8"/>
  <c r="GJ54" i="8"/>
  <c r="EA47" i="8"/>
  <c r="EA53" i="8" s="1"/>
  <c r="EA54" i="8"/>
  <c r="FO57" i="8"/>
  <c r="DF57" i="8"/>
  <c r="LB54" i="8"/>
  <c r="IT54" i="8"/>
  <c r="FN54" i="8"/>
  <c r="DC54" i="8"/>
  <c r="II53" i="8"/>
  <c r="GM53" i="8"/>
  <c r="DS53" i="8"/>
  <c r="KP55" i="8"/>
  <c r="FB55" i="8"/>
  <c r="CU55" i="8"/>
  <c r="JO54" i="8"/>
  <c r="IQ54" i="8"/>
  <c r="HG54" i="8"/>
  <c r="C55" i="8"/>
  <c r="KF57" i="8"/>
  <c r="LP56" i="8"/>
  <c r="JP56" i="8"/>
  <c r="GB56" i="8"/>
  <c r="AN56" i="8"/>
  <c r="HW55" i="8"/>
  <c r="EP55" i="8"/>
  <c r="CT55" i="8"/>
  <c r="LW54" i="8"/>
  <c r="FC54" i="8"/>
  <c r="CU54" i="8"/>
  <c r="BK54" i="8"/>
  <c r="LG47" i="8"/>
  <c r="LG53" i="8" s="1"/>
  <c r="LG54" i="8"/>
  <c r="JK47" i="8"/>
  <c r="JK53" i="8" s="1"/>
  <c r="JK56" i="8"/>
  <c r="IA53" i="8"/>
  <c r="JS47" i="8"/>
  <c r="JS53" i="8" s="1"/>
  <c r="JS57" i="8"/>
  <c r="GA47" i="8"/>
  <c r="GA53" i="8" s="1"/>
  <c r="GA56" i="8"/>
  <c r="EE47" i="8"/>
  <c r="EE53" i="8" s="1"/>
  <c r="EE57" i="8"/>
  <c r="AA47" i="8"/>
  <c r="AA53" i="8" s="1"/>
  <c r="AA54" i="8"/>
  <c r="GX47" i="8"/>
  <c r="GX53" i="8" s="1"/>
  <c r="GX55" i="8"/>
  <c r="DF47" i="8"/>
  <c r="DF53" i="8" s="1"/>
  <c r="DF54" i="8"/>
  <c r="BV57" i="8"/>
  <c r="JS56" i="8"/>
  <c r="EP56" i="8"/>
  <c r="BJ56" i="8"/>
  <c r="JR57" i="8"/>
  <c r="GM57" i="8"/>
  <c r="ED54" i="8"/>
  <c r="LO53" i="8"/>
  <c r="BW57" i="8"/>
  <c r="FO55" i="8"/>
  <c r="IU57" i="8"/>
  <c r="KE54" i="8"/>
  <c r="BW54" i="8"/>
  <c r="E53" i="8"/>
  <c r="IT56" i="8"/>
  <c r="FN55" i="8"/>
  <c r="FO54" i="8"/>
  <c r="DG54" i="8"/>
  <c r="BT54" i="8"/>
  <c r="O54" i="8"/>
  <c r="JC47" i="8"/>
  <c r="JC53" i="8" s="1"/>
  <c r="JC54" i="8"/>
  <c r="IT57" i="8"/>
  <c r="EQ57" i="8"/>
  <c r="CU56" i="8"/>
  <c r="JS54" i="8"/>
  <c r="GI54" i="8"/>
  <c r="EB54" i="8"/>
  <c r="BS54" i="8"/>
  <c r="KQ53" i="8"/>
  <c r="JG53" i="8"/>
  <c r="HK53" i="8"/>
  <c r="HK57" i="8"/>
  <c r="KE57" i="8"/>
  <c r="LO56" i="8"/>
  <c r="JN56" i="8"/>
  <c r="HK56" i="8"/>
  <c r="BX56" i="8"/>
  <c r="AM56" i="8"/>
  <c r="JU55" i="8"/>
  <c r="HV55" i="8"/>
  <c r="CH55" i="8"/>
  <c r="JK54" i="8"/>
  <c r="IM54" i="8"/>
  <c r="GV54" i="8"/>
  <c r="EZ54" i="8"/>
  <c r="DT54" i="8"/>
  <c r="CT54" i="8"/>
  <c r="BH54" i="8"/>
  <c r="AJ54" i="8"/>
  <c r="GC53" i="8"/>
  <c r="LC47" i="8"/>
  <c r="LC53" i="8" s="1"/>
  <c r="LC54" i="8"/>
  <c r="IU53" i="8"/>
  <c r="CI54" i="8"/>
  <c r="FZ47" i="8"/>
  <c r="FZ53" i="8" s="1"/>
  <c r="FZ56" i="8"/>
  <c r="AL47" i="8"/>
  <c r="AL53" i="8" s="1"/>
  <c r="AL55" i="8"/>
  <c r="HJ57" i="8"/>
  <c r="DR55" i="8"/>
  <c r="JR56" i="8"/>
  <c r="HW57" i="8"/>
  <c r="IU56" i="8"/>
  <c r="IF47" i="8"/>
  <c r="IF53" i="8" s="1"/>
  <c r="IF54" i="8"/>
  <c r="AX57" i="8"/>
  <c r="CE47" i="8"/>
  <c r="LC57" i="8"/>
  <c r="KQ57" i="8"/>
  <c r="LB55" i="8"/>
  <c r="HJ54" i="8"/>
  <c r="AM54" i="8"/>
  <c r="LN56" i="8"/>
  <c r="FO56" i="8"/>
  <c r="BW56" i="8"/>
  <c r="BW55" i="8"/>
  <c r="KR54" i="8"/>
  <c r="II54" i="8"/>
  <c r="GU54" i="8"/>
  <c r="GA54" i="8"/>
  <c r="DS54" i="8"/>
  <c r="CR54" i="8"/>
  <c r="BG54" i="8"/>
  <c r="AI54" i="8"/>
  <c r="LE47" i="8"/>
  <c r="LE53" i="8" s="1"/>
  <c r="LE55" i="8"/>
  <c r="KS47" i="8"/>
  <c r="KS53" i="8" s="1"/>
  <c r="KS56" i="8"/>
  <c r="IK47" i="8"/>
  <c r="IK53" i="8" s="1"/>
  <c r="IK55" i="8"/>
  <c r="LN57" i="8"/>
  <c r="CI57" i="8"/>
  <c r="FN56" i="8"/>
  <c r="DG56" i="8"/>
  <c r="BV56" i="8"/>
  <c r="Z56" i="8"/>
  <c r="JS55" i="8"/>
  <c r="GY55" i="8"/>
  <c r="BV55" i="8"/>
  <c r="KQ54" i="8"/>
  <c r="IE54" i="8"/>
  <c r="FZ54" i="8"/>
  <c r="DP54" i="8"/>
  <c r="CQ54" i="8"/>
  <c r="LD47" i="8"/>
  <c r="LD53" i="8" s="1"/>
  <c r="LD55" i="8"/>
  <c r="JT47" i="8"/>
  <c r="JT53" i="8" s="1"/>
  <c r="JT57" i="8"/>
  <c r="GZ47" i="8"/>
  <c r="GZ53" i="8" s="1"/>
  <c r="GZ54" i="8"/>
  <c r="GZ57" i="8"/>
  <c r="GB47" i="8"/>
  <c r="GB53" i="8" s="1"/>
  <c r="GB55" i="8"/>
  <c r="EF47" i="8"/>
  <c r="EF53" i="8" s="1"/>
  <c r="EF57" i="8"/>
  <c r="CJ47" i="8"/>
  <c r="CJ53" i="8" s="1"/>
  <c r="CJ55" i="8"/>
  <c r="BL47" i="8"/>
  <c r="BL53" i="8" s="1"/>
  <c r="BL57" i="8"/>
  <c r="AZ47" i="8"/>
  <c r="AZ54" i="8"/>
  <c r="IL55" i="8"/>
  <c r="LS57" i="8"/>
  <c r="LB57" i="8"/>
  <c r="JJ57" i="8"/>
  <c r="JJ56" i="8"/>
  <c r="DW56" i="8"/>
  <c r="CK56" i="8"/>
  <c r="EG55" i="8"/>
  <c r="LT53" i="8"/>
  <c r="LH53" i="8"/>
  <c r="KV53" i="8"/>
  <c r="KJ53" i="8"/>
  <c r="JX53" i="8"/>
  <c r="JL53" i="8"/>
  <c r="IZ53" i="8"/>
  <c r="IN53" i="8"/>
  <c r="IB53" i="8"/>
  <c r="HP53" i="8"/>
  <c r="HD53" i="8"/>
  <c r="GR53" i="8"/>
  <c r="GF53" i="8"/>
  <c r="FT53" i="8"/>
  <c r="FH53" i="8"/>
  <c r="EV53" i="8"/>
  <c r="EJ53" i="8"/>
  <c r="DX53" i="8"/>
  <c r="DL53" i="8"/>
  <c r="CZ53" i="8"/>
  <c r="CN53" i="8"/>
  <c r="CB53" i="8"/>
  <c r="BP53" i="8"/>
  <c r="BD53" i="8"/>
  <c r="AR53" i="8"/>
  <c r="AF53" i="8"/>
  <c r="LR57" i="8"/>
  <c r="JI57" i="8"/>
  <c r="IM57" i="8"/>
  <c r="HV57" i="8"/>
  <c r="GD57" i="8"/>
  <c r="DU57" i="8"/>
  <c r="CY57" i="8"/>
  <c r="CH57" i="8"/>
  <c r="AP57" i="8"/>
  <c r="T57" i="8"/>
  <c r="KF56" i="8"/>
  <c r="JI53" i="8"/>
  <c r="DU53" i="8"/>
  <c r="CW53" i="8"/>
  <c r="LQ57" i="8"/>
  <c r="KD57" i="8"/>
  <c r="JH57" i="8"/>
  <c r="IL57" i="8"/>
  <c r="GC57" i="8"/>
  <c r="EP57" i="8"/>
  <c r="DT57" i="8"/>
  <c r="AO57" i="8"/>
  <c r="S57" i="8"/>
  <c r="KE56" i="8"/>
  <c r="HM56" i="8"/>
  <c r="ES56" i="8"/>
  <c r="CJ56" i="8"/>
  <c r="AZ56" i="8"/>
  <c r="P56" i="8"/>
  <c r="LP55" i="8"/>
  <c r="FQ53" i="8"/>
  <c r="KM53" i="8"/>
  <c r="JO53" i="8"/>
  <c r="IQ53" i="8"/>
  <c r="IE53" i="8"/>
  <c r="HS53" i="8"/>
  <c r="HG53" i="8"/>
  <c r="GU53" i="8"/>
  <c r="GI53" i="8"/>
  <c r="FW53" i="8"/>
  <c r="EM53" i="8"/>
  <c r="DO53" i="8"/>
  <c r="DC53" i="8"/>
  <c r="BS53" i="8"/>
  <c r="BG53" i="8"/>
  <c r="AU53" i="8"/>
  <c r="AI53" i="8"/>
  <c r="W53" i="8"/>
  <c r="LG56" i="8"/>
  <c r="KU56" i="8"/>
  <c r="JW56" i="8"/>
  <c r="IY56" i="8"/>
  <c r="IA56" i="8"/>
  <c r="HO56" i="8"/>
  <c r="GQ56" i="8"/>
  <c r="FS56" i="8"/>
  <c r="FG56" i="8"/>
  <c r="EU56" i="8"/>
  <c r="DK56" i="8"/>
  <c r="CM56" i="8"/>
  <c r="CA56" i="8"/>
  <c r="BC56" i="8"/>
  <c r="AE56" i="8"/>
  <c r="LP57" i="8"/>
  <c r="JX57" i="8"/>
  <c r="JG57" i="8"/>
  <c r="IK57" i="8"/>
  <c r="HO57" i="8"/>
  <c r="GX57" i="8"/>
  <c r="GB57" i="8"/>
  <c r="EJ57" i="8"/>
  <c r="DS57" i="8"/>
  <c r="CW57" i="8"/>
  <c r="CA57" i="8"/>
  <c r="BJ57" i="8"/>
  <c r="AN57" i="8"/>
  <c r="R57" i="8"/>
  <c r="HL56" i="8"/>
  <c r="ER56" i="8"/>
  <c r="DH56" i="8"/>
  <c r="CI56" i="8"/>
  <c r="AY56" i="8"/>
  <c r="O56" i="8"/>
  <c r="LO55" i="8"/>
  <c r="KQ55" i="8"/>
  <c r="KE55" i="8"/>
  <c r="JG55" i="8"/>
  <c r="IU55" i="8"/>
  <c r="II55" i="8"/>
  <c r="HK55" i="8"/>
  <c r="GM55" i="8"/>
  <c r="EQ55" i="8"/>
  <c r="DS55" i="8"/>
  <c r="BK55" i="8"/>
  <c r="AA55" i="8"/>
  <c r="LV54" i="8"/>
  <c r="LJ54" i="8"/>
  <c r="KX54" i="8"/>
  <c r="KL54" i="8"/>
  <c r="JZ54" i="8"/>
  <c r="JN54" i="8"/>
  <c r="JB54" i="8"/>
  <c r="IP54" i="8"/>
  <c r="ID54" i="8"/>
  <c r="HR54" i="8"/>
  <c r="HF54" i="8"/>
  <c r="GT54" i="8"/>
  <c r="GH54" i="8"/>
  <c r="FV54" i="8"/>
  <c r="FJ54" i="8"/>
  <c r="EX54" i="8"/>
  <c r="EL54" i="8"/>
  <c r="DZ54" i="8"/>
  <c r="DN54" i="8"/>
  <c r="DB54" i="8"/>
  <c r="CP54" i="8"/>
  <c r="CD54" i="8"/>
  <c r="BR54" i="8"/>
  <c r="BF54" i="8"/>
  <c r="AT54" i="8"/>
  <c r="AH54" i="8"/>
  <c r="V54" i="8"/>
  <c r="J54" i="8"/>
  <c r="H55" i="8"/>
  <c r="LF56" i="8"/>
  <c r="KT56" i="8"/>
  <c r="KH56" i="8"/>
  <c r="JV56" i="8"/>
  <c r="IX56" i="8"/>
  <c r="HZ56" i="8"/>
  <c r="HN56" i="8"/>
  <c r="GP56" i="8"/>
  <c r="FR56" i="8"/>
  <c r="FF56" i="8"/>
  <c r="ET56" i="8"/>
  <c r="DJ56" i="8"/>
  <c r="CL56" i="8"/>
  <c r="BZ56" i="8"/>
  <c r="BN56" i="8"/>
  <c r="BB56" i="8"/>
  <c r="AD56" i="8"/>
  <c r="LO57" i="8"/>
  <c r="JW57" i="8"/>
  <c r="JF57" i="8"/>
  <c r="IJ57" i="8"/>
  <c r="GA57" i="8"/>
  <c r="EI57" i="8"/>
  <c r="DR57" i="8"/>
  <c r="CV57" i="8"/>
  <c r="AM57" i="8"/>
  <c r="Q57" i="8"/>
  <c r="AX56" i="8"/>
  <c r="N56" i="8"/>
  <c r="LN55" i="8"/>
  <c r="KD55" i="8"/>
  <c r="JF55" i="8"/>
  <c r="IT55" i="8"/>
  <c r="HJ55" i="8"/>
  <c r="GL55" i="8"/>
  <c r="BJ55" i="8"/>
  <c r="Z55" i="8"/>
  <c r="JW54" i="8"/>
  <c r="JI54" i="8"/>
  <c r="HC54" i="8"/>
  <c r="GO54" i="8"/>
  <c r="EI54" i="8"/>
  <c r="DU54" i="8"/>
  <c r="BA54" i="8"/>
  <c r="JW53" i="8"/>
  <c r="HC53" i="8"/>
  <c r="BO53" i="8"/>
  <c r="H56" i="8"/>
  <c r="LU53" i="8"/>
  <c r="LI53" i="8"/>
  <c r="KW53" i="8"/>
  <c r="KK53" i="8"/>
  <c r="JY53" i="8"/>
  <c r="JM53" i="8"/>
  <c r="JA53" i="8"/>
  <c r="HQ53" i="8"/>
  <c r="HE53" i="8"/>
  <c r="GG53" i="8"/>
  <c r="LU54" i="8"/>
  <c r="LI54" i="8"/>
  <c r="KK54" i="8"/>
  <c r="JY54" i="8"/>
  <c r="JM54" i="8"/>
  <c r="JA54" i="8"/>
  <c r="IO54" i="8"/>
  <c r="IC54" i="8"/>
  <c r="HQ54" i="8"/>
  <c r="HE54" i="8"/>
  <c r="GS54" i="8"/>
  <c r="FU54" i="8"/>
  <c r="FI54" i="8"/>
  <c r="EW54" i="8"/>
  <c r="EK54" i="8"/>
  <c r="DY54" i="8"/>
  <c r="DM54" i="8"/>
  <c r="DA54" i="8"/>
  <c r="CO54" i="8"/>
  <c r="CC54" i="8"/>
  <c r="BQ54" i="8"/>
  <c r="BE54" i="8"/>
  <c r="I54" i="8"/>
  <c r="G55" i="8"/>
  <c r="AR57" i="8"/>
  <c r="AA57" i="8"/>
  <c r="C57" i="8"/>
  <c r="KP56" i="8"/>
  <c r="JH56" i="8"/>
  <c r="HX56" i="8"/>
  <c r="GN56" i="8"/>
  <c r="FD56" i="8"/>
  <c r="DT56" i="8"/>
  <c r="BK56" i="8"/>
  <c r="AA56" i="8"/>
  <c r="LS55" i="8"/>
  <c r="LG55" i="8"/>
  <c r="KU55" i="8"/>
  <c r="KI55" i="8"/>
  <c r="JW55" i="8"/>
  <c r="JK55" i="8"/>
  <c r="IY55" i="8"/>
  <c r="IA55" i="8"/>
  <c r="HO55" i="8"/>
  <c r="HC55" i="8"/>
  <c r="GQ55" i="8"/>
  <c r="GE55" i="8"/>
  <c r="FS55" i="8"/>
  <c r="FG55" i="8"/>
  <c r="EU55" i="8"/>
  <c r="DW55" i="8"/>
  <c r="DK55" i="8"/>
  <c r="CY55" i="8"/>
  <c r="CM55" i="8"/>
  <c r="CA55" i="8"/>
  <c r="BO55" i="8"/>
  <c r="BC55" i="8"/>
  <c r="AQ55" i="8"/>
  <c r="AE55" i="8"/>
  <c r="S55" i="8"/>
  <c r="LF54" i="8"/>
  <c r="IL54" i="8"/>
  <c r="HX54" i="8"/>
  <c r="FR54" i="8"/>
  <c r="FD54" i="8"/>
  <c r="CX54" i="8"/>
  <c r="CJ54" i="8"/>
  <c r="BV54" i="8"/>
  <c r="AD54" i="8"/>
  <c r="P54" i="8"/>
  <c r="FE53" i="8"/>
  <c r="BC53" i="8"/>
  <c r="C54" i="8"/>
  <c r="LS53" i="8"/>
  <c r="KI53" i="8"/>
  <c r="IY53" i="8"/>
  <c r="HO53" i="8"/>
  <c r="GE53" i="8"/>
  <c r="EU53" i="8"/>
  <c r="DK53" i="8"/>
  <c r="CA53" i="8"/>
  <c r="AQ53" i="8"/>
  <c r="E55" i="8"/>
  <c r="Y57" i="8"/>
  <c r="M57" i="8"/>
  <c r="IN57" i="8"/>
  <c r="HA57" i="8"/>
  <c r="GE57" i="8"/>
  <c r="FN57" i="8"/>
  <c r="DV57" i="8"/>
  <c r="CZ57" i="8"/>
  <c r="BM57" i="8"/>
  <c r="AQ57" i="8"/>
  <c r="Z57" i="8"/>
  <c r="JG56" i="8"/>
  <c r="HW56" i="8"/>
  <c r="GM56" i="8"/>
  <c r="FC56" i="8"/>
  <c r="DS56" i="8"/>
  <c r="LR55" i="8"/>
  <c r="KT55" i="8"/>
  <c r="KH55" i="8"/>
  <c r="JJ55" i="8"/>
  <c r="IX55" i="8"/>
  <c r="HZ55" i="8"/>
  <c r="HN55" i="8"/>
  <c r="HB55" i="8"/>
  <c r="GP55" i="8"/>
  <c r="GD55" i="8"/>
  <c r="FR55" i="8"/>
  <c r="FF55" i="8"/>
  <c r="ET55" i="8"/>
  <c r="DV55" i="8"/>
  <c r="DJ55" i="8"/>
  <c r="CX55" i="8"/>
  <c r="CL55" i="8"/>
  <c r="BZ55" i="8"/>
  <c r="BN55" i="8"/>
  <c r="BB55" i="8"/>
  <c r="AP55" i="8"/>
  <c r="AD55" i="8"/>
  <c r="R55" i="8"/>
  <c r="LS54" i="8"/>
  <c r="LE54" i="8"/>
  <c r="IY54" i="8"/>
  <c r="IK54" i="8"/>
  <c r="GE54" i="8"/>
  <c r="FQ54" i="8"/>
  <c r="DK54" i="8"/>
  <c r="CW54" i="8"/>
  <c r="AQ54" i="8"/>
  <c r="AC54" i="8"/>
  <c r="JU53" i="8"/>
  <c r="GQ53" i="8"/>
  <c r="EG53" i="8"/>
  <c r="AE53" i="8"/>
  <c r="F56" i="8"/>
  <c r="LL57" i="8"/>
  <c r="KZ57" i="8"/>
  <c r="KN57" i="8"/>
  <c r="KB57" i="8"/>
  <c r="JP57" i="8"/>
  <c r="JD57" i="8"/>
  <c r="IR57" i="8"/>
  <c r="IF57" i="8"/>
  <c r="HT57" i="8"/>
  <c r="HH57" i="8"/>
  <c r="GV57" i="8"/>
  <c r="GJ57" i="8"/>
  <c r="FX57" i="8"/>
  <c r="FL57" i="8"/>
  <c r="EZ57" i="8"/>
  <c r="EN57" i="8"/>
  <c r="EB57" i="8"/>
  <c r="DP57" i="8"/>
  <c r="DD57" i="8"/>
  <c r="CR57" i="8"/>
  <c r="CF57" i="8"/>
  <c r="BT57" i="8"/>
  <c r="BH57" i="8"/>
  <c r="AV57" i="8"/>
  <c r="AJ57" i="8"/>
  <c r="X57" i="8"/>
  <c r="L57" i="8"/>
  <c r="JF56" i="8"/>
  <c r="HV56" i="8"/>
  <c r="GL56" i="8"/>
  <c r="FB56" i="8"/>
  <c r="DR56" i="8"/>
  <c r="LQ55" i="8"/>
  <c r="KS55" i="8"/>
  <c r="KG55" i="8"/>
  <c r="JI55" i="8"/>
  <c r="IW55" i="8"/>
  <c r="HM55" i="8"/>
  <c r="HA55" i="8"/>
  <c r="GO55" i="8"/>
  <c r="GC55" i="8"/>
  <c r="FQ55" i="8"/>
  <c r="FE55" i="8"/>
  <c r="ES55" i="8"/>
  <c r="DU55" i="8"/>
  <c r="DI55" i="8"/>
  <c r="CW55" i="8"/>
  <c r="CK55" i="8"/>
  <c r="BY55" i="8"/>
  <c r="BM55" i="8"/>
  <c r="AC55" i="8"/>
  <c r="Q55" i="8"/>
  <c r="LD54" i="8"/>
  <c r="KP54" i="8"/>
  <c r="IJ54" i="8"/>
  <c r="HV54" i="8"/>
  <c r="FP54" i="8"/>
  <c r="FB54" i="8"/>
  <c r="CV54" i="8"/>
  <c r="CH54" i="8"/>
  <c r="AB54" i="8"/>
  <c r="N54" i="8"/>
  <c r="N58" i="8" s="1"/>
  <c r="N60" i="8" s="1"/>
  <c r="FS53" i="8"/>
  <c r="C56" i="8"/>
  <c r="JQ56" i="8"/>
  <c r="EC56" i="8"/>
  <c r="Y56" i="8"/>
  <c r="M56" i="8"/>
  <c r="LK57" i="8"/>
  <c r="KM57" i="8"/>
  <c r="JO57" i="8"/>
  <c r="JC57" i="8"/>
  <c r="IQ57" i="8"/>
  <c r="IE57" i="8"/>
  <c r="HS57" i="8"/>
  <c r="HG57" i="8"/>
  <c r="GU57" i="8"/>
  <c r="GI57" i="8"/>
  <c r="FW57" i="8"/>
  <c r="FK57" i="8"/>
  <c r="EY57" i="8"/>
  <c r="EM57" i="8"/>
  <c r="EA57" i="8"/>
  <c r="DO57" i="8"/>
  <c r="DC57" i="8"/>
  <c r="CE57" i="8"/>
  <c r="BS57" i="8"/>
  <c r="BG57" i="8"/>
  <c r="AU57" i="8"/>
  <c r="AI57" i="8"/>
  <c r="W57" i="8"/>
  <c r="K57" i="8"/>
  <c r="KF55" i="8"/>
  <c r="JH55" i="8"/>
  <c r="IV55" i="8"/>
  <c r="HL55" i="8"/>
  <c r="GN55" i="8"/>
  <c r="ER55" i="8"/>
  <c r="DT55" i="8"/>
  <c r="BX55" i="8"/>
  <c r="BL55" i="8"/>
  <c r="AB55" i="8"/>
  <c r="P55" i="8"/>
  <c r="LQ54" i="8"/>
  <c r="IW54" i="8"/>
  <c r="GC54" i="8"/>
  <c r="DI54" i="8"/>
  <c r="AO54" i="8"/>
  <c r="E57" i="8"/>
  <c r="LL56" i="8"/>
  <c r="KZ56" i="8"/>
  <c r="KN56" i="8"/>
  <c r="KB56" i="8"/>
  <c r="JD56" i="8"/>
  <c r="IR56" i="8"/>
  <c r="IF56" i="8"/>
  <c r="HT56" i="8"/>
  <c r="HH56" i="8"/>
  <c r="GV56" i="8"/>
  <c r="GJ56" i="8"/>
  <c r="FX56" i="8"/>
  <c r="FL56" i="8"/>
  <c r="EZ56" i="8"/>
  <c r="EN56" i="8"/>
  <c r="EB56" i="8"/>
  <c r="DP56" i="8"/>
  <c r="CR56" i="8"/>
  <c r="CF56" i="8"/>
  <c r="BT56" i="8"/>
  <c r="BH56" i="8"/>
  <c r="AV56" i="8"/>
  <c r="AJ56" i="8"/>
  <c r="X56" i="8"/>
  <c r="L56" i="8"/>
  <c r="LV57" i="8"/>
  <c r="LJ57" i="8"/>
  <c r="KX57" i="8"/>
  <c r="KL57" i="8"/>
  <c r="JZ57" i="8"/>
  <c r="JN57" i="8"/>
  <c r="JB57" i="8"/>
  <c r="IP57" i="8"/>
  <c r="ID57" i="8"/>
  <c r="HR57" i="8"/>
  <c r="HF57" i="8"/>
  <c r="GT57" i="8"/>
  <c r="GH57" i="8"/>
  <c r="FV57" i="8"/>
  <c r="FJ57" i="8"/>
  <c r="EX57" i="8"/>
  <c r="EL57" i="8"/>
  <c r="DZ57" i="8"/>
  <c r="DN57" i="8"/>
  <c r="DB57" i="8"/>
  <c r="CP57" i="8"/>
  <c r="CD57" i="8"/>
  <c r="BR57" i="8"/>
  <c r="BF57" i="8"/>
  <c r="AT57" i="8"/>
  <c r="AH57" i="8"/>
  <c r="V57" i="8"/>
  <c r="J57" i="8"/>
  <c r="IZ57" i="8"/>
  <c r="II57" i="8"/>
  <c r="GQ57" i="8"/>
  <c r="FZ57" i="8"/>
  <c r="EH57" i="8"/>
  <c r="DL57" i="8"/>
  <c r="CU57" i="8"/>
  <c r="BC57" i="8"/>
  <c r="AL57" i="8"/>
  <c r="P57" i="8"/>
  <c r="JZ56" i="8"/>
  <c r="DF56" i="8"/>
  <c r="E56" i="8"/>
  <c r="HI55" i="8"/>
  <c r="BU55" i="8"/>
  <c r="M55" i="8"/>
  <c r="JV54" i="8"/>
  <c r="HB54" i="8"/>
  <c r="EH54" i="8"/>
  <c r="BN54" i="8"/>
  <c r="F54" i="8"/>
  <c r="HY53" i="8"/>
  <c r="CK53" i="8"/>
  <c r="BM53" i="8"/>
  <c r="H54" i="8"/>
  <c r="LU56" i="8"/>
  <c r="LI56" i="8"/>
  <c r="KW56" i="8"/>
  <c r="JY56" i="8"/>
  <c r="JA56" i="8"/>
  <c r="IO56" i="8"/>
  <c r="IC56" i="8"/>
  <c r="HQ56" i="8"/>
  <c r="GS56" i="8"/>
  <c r="FU56" i="8"/>
  <c r="FI56" i="8"/>
  <c r="EW56" i="8"/>
  <c r="DY56" i="8"/>
  <c r="DM56" i="8"/>
  <c r="DA56" i="8"/>
  <c r="CO56" i="8"/>
  <c r="BQ56" i="8"/>
  <c r="BE56" i="8"/>
  <c r="AS56" i="8"/>
  <c r="AG56" i="8"/>
  <c r="U56" i="8"/>
  <c r="I56" i="8"/>
  <c r="IY57" i="8"/>
  <c r="IH57" i="8"/>
  <c r="GP57" i="8"/>
  <c r="FT57" i="8"/>
  <c r="EG57" i="8"/>
  <c r="DK57" i="8"/>
  <c r="CT57" i="8"/>
  <c r="BB57" i="8"/>
  <c r="AF57" i="8"/>
  <c r="O57" i="8"/>
  <c r="HA56" i="8"/>
  <c r="EG56" i="8"/>
  <c r="DD56" i="8"/>
  <c r="D56" i="8"/>
  <c r="LL55" i="8"/>
  <c r="KZ55" i="8"/>
  <c r="KN55" i="8"/>
  <c r="KB55" i="8"/>
  <c r="JP55" i="8"/>
  <c r="JD55" i="8"/>
  <c r="IR55" i="8"/>
  <c r="IF55" i="8"/>
  <c r="HT55" i="8"/>
  <c r="HH55" i="8"/>
  <c r="GV55" i="8"/>
  <c r="GJ55" i="8"/>
  <c r="FX55" i="8"/>
  <c r="FL55" i="8"/>
  <c r="EZ55" i="8"/>
  <c r="EN55" i="8"/>
  <c r="EB55" i="8"/>
  <c r="DP55" i="8"/>
  <c r="DD55" i="8"/>
  <c r="CR55" i="8"/>
  <c r="CF55" i="8"/>
  <c r="BT55" i="8"/>
  <c r="BH55" i="8"/>
  <c r="AV55" i="8"/>
  <c r="AJ55" i="8"/>
  <c r="X55" i="8"/>
  <c r="L55" i="8"/>
  <c r="KI54" i="8"/>
  <c r="JU54" i="8"/>
  <c r="HO54" i="8"/>
  <c r="HA54" i="8"/>
  <c r="EU54" i="8"/>
  <c r="EG54" i="8"/>
  <c r="CA54" i="8"/>
  <c r="BM54" i="8"/>
  <c r="E54" i="8"/>
  <c r="HA53" i="8"/>
  <c r="DW53" i="8"/>
  <c r="LH56" i="8"/>
  <c r="KV56" i="8"/>
  <c r="JX56" i="8"/>
  <c r="IZ56" i="8"/>
  <c r="IN56" i="8"/>
  <c r="IB56" i="8"/>
  <c r="HP56" i="8"/>
  <c r="GR56" i="8"/>
  <c r="FT56" i="8"/>
  <c r="FH56" i="8"/>
  <c r="EV56" i="8"/>
  <c r="DL56" i="8"/>
  <c r="CN56" i="8"/>
  <c r="CB56" i="8"/>
  <c r="BP56" i="8"/>
  <c r="BD56" i="8"/>
  <c r="AF56" i="8"/>
  <c r="T56" i="8"/>
  <c r="LD47" i="10"/>
  <c r="LD53" i="10" s="1"/>
  <c r="LD54" i="10"/>
  <c r="LQ47" i="10"/>
  <c r="LQ54" i="10"/>
  <c r="LQ55" i="10"/>
  <c r="LQ57" i="10"/>
  <c r="IJ47" i="10"/>
  <c r="IJ53" i="10" s="1"/>
  <c r="IJ56" i="10"/>
  <c r="GZ47" i="10"/>
  <c r="GZ53" i="10" s="1"/>
  <c r="GZ55" i="10"/>
  <c r="GZ57" i="10"/>
  <c r="GZ54" i="10"/>
  <c r="FF47" i="10"/>
  <c r="FF53" i="10" s="1"/>
  <c r="FF57" i="10"/>
  <c r="FF56" i="10"/>
  <c r="FF54" i="10"/>
  <c r="EU56" i="10"/>
  <c r="EU47" i="10"/>
  <c r="EU53" i="10" s="1"/>
  <c r="KD47" i="10"/>
  <c r="KD54" i="10"/>
  <c r="KD57" i="10"/>
  <c r="BG57" i="10"/>
  <c r="LE56" i="10"/>
  <c r="LE54" i="10"/>
  <c r="LE47" i="10"/>
  <c r="LE53" i="10" s="1"/>
  <c r="L47" i="10"/>
  <c r="L53" i="10" s="1"/>
  <c r="AC47" i="10"/>
  <c r="AC53" i="10" s="1"/>
  <c r="CW56" i="10"/>
  <c r="CW47" i="10"/>
  <c r="CW53" i="10" s="1"/>
  <c r="CW54" i="10"/>
  <c r="CW57" i="10"/>
  <c r="Z54" i="10"/>
  <c r="Z47" i="10"/>
  <c r="Z53" i="10" s="1"/>
  <c r="Z57" i="10"/>
  <c r="AC54" i="10"/>
  <c r="HE47" i="10"/>
  <c r="HE57" i="10"/>
  <c r="GL47" i="10"/>
  <c r="GL53" i="10" s="1"/>
  <c r="GL57" i="10"/>
  <c r="GL56" i="10"/>
  <c r="BK47" i="10"/>
  <c r="BK56" i="10"/>
  <c r="BK54" i="10"/>
  <c r="LN47" i="10"/>
  <c r="LN54" i="10"/>
  <c r="LN56" i="10"/>
  <c r="LN57" i="10"/>
  <c r="GO55" i="10"/>
  <c r="DW55" i="10"/>
  <c r="DE47" i="10"/>
  <c r="DE53" i="10" s="1"/>
  <c r="DE57" i="10"/>
  <c r="KD56" i="10"/>
  <c r="JO53" i="10"/>
  <c r="AI56" i="10"/>
  <c r="AC55" i="10"/>
  <c r="KG56" i="10"/>
  <c r="KG47" i="10"/>
  <c r="KG53" i="10" s="1"/>
  <c r="KG55" i="10"/>
  <c r="EN55" i="10"/>
  <c r="DK47" i="10"/>
  <c r="DK55" i="10"/>
  <c r="AQ56" i="10"/>
  <c r="AQ47" i="10"/>
  <c r="AQ54" i="10"/>
  <c r="HT54" i="10"/>
  <c r="HT47" i="10"/>
  <c r="HT56" i="10"/>
  <c r="HT55" i="10"/>
  <c r="HL47" i="10"/>
  <c r="HL53" i="10" s="1"/>
  <c r="HL56" i="10"/>
  <c r="EM54" i="10"/>
  <c r="EM47" i="10"/>
  <c r="EM56" i="10"/>
  <c r="LD56" i="10"/>
  <c r="IK56" i="10"/>
  <c r="IK47" i="10"/>
  <c r="IK53" i="10" s="1"/>
  <c r="IK57" i="10"/>
  <c r="IB47" i="10"/>
  <c r="IB56" i="10"/>
  <c r="IB55" i="10"/>
  <c r="GI53" i="10"/>
  <c r="FG47" i="10"/>
  <c r="FG53" i="10" s="1"/>
  <c r="FG56" i="10"/>
  <c r="FG54" i="10"/>
  <c r="EV47" i="10"/>
  <c r="EV53" i="10" s="1"/>
  <c r="EV55" i="10"/>
  <c r="EV54" i="10"/>
  <c r="DS47" i="10"/>
  <c r="DS56" i="10"/>
  <c r="DS57" i="10"/>
  <c r="LP55" i="10"/>
  <c r="KN54" i="10"/>
  <c r="KF47" i="10"/>
  <c r="KF55" i="10"/>
  <c r="ID55" i="10"/>
  <c r="GT47" i="10"/>
  <c r="GT54" i="10"/>
  <c r="EE47" i="10"/>
  <c r="EE53" i="10" s="1"/>
  <c r="EE54" i="10"/>
  <c r="EE56" i="10"/>
  <c r="AU53" i="10"/>
  <c r="AK47" i="10"/>
  <c r="AK54" i="10"/>
  <c r="AB47" i="10"/>
  <c r="AB53" i="10" s="1"/>
  <c r="AB54" i="10"/>
  <c r="AB57" i="10"/>
  <c r="KV47" i="10"/>
  <c r="KV53" i="10" s="1"/>
  <c r="JM53" i="10"/>
  <c r="IM47" i="10"/>
  <c r="IM56" i="10"/>
  <c r="HM47" i="10"/>
  <c r="HM53" i="10" s="1"/>
  <c r="HM54" i="10"/>
  <c r="HC47" i="10"/>
  <c r="HC53" i="10" s="1"/>
  <c r="GK54" i="10"/>
  <c r="GK56" i="10"/>
  <c r="CD47" i="10"/>
  <c r="CD53" i="10" s="1"/>
  <c r="CD56" i="10"/>
  <c r="BC47" i="10"/>
  <c r="BC53" i="10" s="1"/>
  <c r="BC56" i="10"/>
  <c r="BC54" i="10"/>
  <c r="FE56" i="10"/>
  <c r="FE57" i="10"/>
  <c r="FE47" i="10"/>
  <c r="FE53" i="10" s="1"/>
  <c r="GD56" i="10"/>
  <c r="KA53" i="10"/>
  <c r="JS56" i="10"/>
  <c r="JS54" i="10"/>
  <c r="JI56" i="10"/>
  <c r="JI47" i="10"/>
  <c r="JI54" i="10"/>
  <c r="FX47" i="10"/>
  <c r="FX54" i="10"/>
  <c r="FX55" i="10"/>
  <c r="FX57" i="10"/>
  <c r="FN47" i="10"/>
  <c r="FN53" i="10" s="1"/>
  <c r="EJ47" i="10"/>
  <c r="EJ57" i="10"/>
  <c r="EJ55" i="10"/>
  <c r="EJ56" i="10"/>
  <c r="AF53" i="10"/>
  <c r="LB47" i="10"/>
  <c r="LB53" i="10" s="1"/>
  <c r="KB57" i="10"/>
  <c r="FO57" i="10"/>
  <c r="GT56" i="10"/>
  <c r="IA55" i="10"/>
  <c r="LB54" i="10"/>
  <c r="IQ53" i="10"/>
  <c r="GX47" i="10"/>
  <c r="GX53" i="10" s="1"/>
  <c r="FW54" i="10"/>
  <c r="FW55" i="10"/>
  <c r="FW56" i="10"/>
  <c r="FW47" i="10"/>
  <c r="FM47" i="10"/>
  <c r="FM53" i="10" s="1"/>
  <c r="FC47" i="10"/>
  <c r="FC53" i="10" s="1"/>
  <c r="FC56" i="10"/>
  <c r="ES56" i="10"/>
  <c r="ES47" i="10"/>
  <c r="ES53" i="10" s="1"/>
  <c r="ES54" i="10"/>
  <c r="DQ54" i="10"/>
  <c r="DQ55" i="10"/>
  <c r="DQ56" i="10"/>
  <c r="DQ47" i="10"/>
  <c r="DQ53" i="10" s="1"/>
  <c r="CH53" i="10"/>
  <c r="AO56" i="10"/>
  <c r="AO47" i="10"/>
  <c r="AO53" i="10" s="1"/>
  <c r="AO55" i="10"/>
  <c r="F54" i="10"/>
  <c r="F56" i="10"/>
  <c r="KW54" i="10"/>
  <c r="KQ47" i="10"/>
  <c r="KQ56" i="10"/>
  <c r="JZ47" i="10"/>
  <c r="JZ53" i="10" s="1"/>
  <c r="GO47" i="10"/>
  <c r="GO53" i="10" s="1"/>
  <c r="GO54" i="10"/>
  <c r="BY54" i="10"/>
  <c r="FO55" i="10"/>
  <c r="KV54" i="10"/>
  <c r="KY53" i="10"/>
  <c r="KP47" i="10"/>
  <c r="KP54" i="10"/>
  <c r="KH56" i="10"/>
  <c r="KH57" i="10"/>
  <c r="KH47" i="10"/>
  <c r="JF47" i="10"/>
  <c r="JF53" i="10" s="1"/>
  <c r="HG54" i="10"/>
  <c r="FL55" i="10"/>
  <c r="FL54" i="10"/>
  <c r="FL56" i="10"/>
  <c r="DX53" i="10"/>
  <c r="CG54" i="10"/>
  <c r="CG47" i="10"/>
  <c r="AW54" i="10"/>
  <c r="T53" i="10"/>
  <c r="FO54" i="10"/>
  <c r="KZ47" i="10"/>
  <c r="KZ53" i="10" s="1"/>
  <c r="KZ54" i="10"/>
  <c r="KI56" i="10"/>
  <c r="KI55" i="10"/>
  <c r="IY56" i="10"/>
  <c r="FV47" i="10"/>
  <c r="FV54" i="10"/>
  <c r="FV57" i="10"/>
  <c r="FV56" i="10"/>
  <c r="BG47" i="10"/>
  <c r="BG53" i="10" s="1"/>
  <c r="BG54" i="10"/>
  <c r="BG56" i="10"/>
  <c r="KV55" i="10"/>
  <c r="KO54" i="10"/>
  <c r="KO47" i="10"/>
  <c r="JY55" i="10"/>
  <c r="JP47" i="10"/>
  <c r="JP55" i="10"/>
  <c r="HF57" i="10"/>
  <c r="GV55" i="10"/>
  <c r="GM47" i="10"/>
  <c r="GM54" i="10"/>
  <c r="GM56" i="10"/>
  <c r="FT57" i="10"/>
  <c r="FT55" i="10"/>
  <c r="AL53" i="10"/>
  <c r="T57" i="10"/>
  <c r="LW54" i="10"/>
  <c r="LG47" i="10"/>
  <c r="LG53" i="10" s="1"/>
  <c r="KX47" i="10"/>
  <c r="KX53" i="10" s="1"/>
  <c r="KA54" i="10"/>
  <c r="IT47" i="10"/>
  <c r="IT53" i="10" s="1"/>
  <c r="IT55" i="10"/>
  <c r="ED55" i="10"/>
  <c r="N54" i="10"/>
  <c r="IT56" i="10"/>
  <c r="KU56" i="10"/>
  <c r="KM54" i="10"/>
  <c r="IQ54" i="10"/>
  <c r="IH47" i="10"/>
  <c r="IH53" i="10" s="1"/>
  <c r="HJ47" i="10"/>
  <c r="HJ53" i="10" s="1"/>
  <c r="HJ55" i="10"/>
  <c r="FK47" i="10"/>
  <c r="FK54" i="10"/>
  <c r="BS53" i="10"/>
  <c r="AR47" i="10"/>
  <c r="AR53" i="10" s="1"/>
  <c r="AR57" i="10"/>
  <c r="S56" i="10"/>
  <c r="LS56" i="10"/>
  <c r="HY47" i="10"/>
  <c r="HY53" i="10" s="1"/>
  <c r="HA56" i="10"/>
  <c r="GR47" i="10"/>
  <c r="GR53" i="10" s="1"/>
  <c r="GR57" i="10"/>
  <c r="FA47" i="10"/>
  <c r="FA53" i="10" s="1"/>
  <c r="FA54" i="10"/>
  <c r="DY53" i="10"/>
  <c r="DI56" i="10"/>
  <c r="CZ53" i="10"/>
  <c r="CA56" i="10"/>
  <c r="BS54" i="10"/>
  <c r="BJ55" i="10"/>
  <c r="BJ54" i="10"/>
  <c r="IC56" i="10"/>
  <c r="LJ47" i="10"/>
  <c r="LJ53" i="10" s="1"/>
  <c r="LJ57" i="10"/>
  <c r="KS56" i="10"/>
  <c r="JU56" i="10"/>
  <c r="JL47" i="10"/>
  <c r="JL53" i="10" s="1"/>
  <c r="IW56" i="10"/>
  <c r="GQ56" i="10"/>
  <c r="EP55" i="10"/>
  <c r="EG56" i="10"/>
  <c r="DX57" i="10"/>
  <c r="LG57" i="10"/>
  <c r="ED56" i="10"/>
  <c r="IT54" i="10"/>
  <c r="ED54" i="10"/>
  <c r="LA54" i="10"/>
  <c r="JT47" i="10"/>
  <c r="JT55" i="10"/>
  <c r="IV47" i="10"/>
  <c r="IV55" i="10"/>
  <c r="HV47" i="10"/>
  <c r="HV53" i="10" s="1"/>
  <c r="EX47" i="10"/>
  <c r="EX53" i="10" s="1"/>
  <c r="EX57" i="10"/>
  <c r="EF47" i="10"/>
  <c r="EF53" i="10" s="1"/>
  <c r="EF55" i="10"/>
  <c r="H47" i="10"/>
  <c r="DL53" i="10"/>
  <c r="LM54" i="10"/>
  <c r="LE35" i="10"/>
  <c r="LE36" i="10" s="1"/>
  <c r="JU35" i="10"/>
  <c r="JU36" i="10" s="1"/>
  <c r="IK35" i="10"/>
  <c r="IK36" i="10" s="1"/>
  <c r="GO35" i="10"/>
  <c r="GO36" i="10" s="1"/>
  <c r="FE35" i="10"/>
  <c r="FE36" i="10" s="1"/>
  <c r="DU35" i="10"/>
  <c r="DU36" i="10" s="1"/>
  <c r="CK35" i="10"/>
  <c r="CK36" i="10" s="1"/>
  <c r="BM35" i="10"/>
  <c r="BM36" i="10" s="1"/>
  <c r="AC35" i="10"/>
  <c r="AC36" i="10" s="1"/>
  <c r="LP35" i="10"/>
  <c r="LP36" i="10" s="1"/>
  <c r="LD35" i="10"/>
  <c r="LD36" i="10" s="1"/>
  <c r="KR35" i="10"/>
  <c r="KR36" i="10" s="1"/>
  <c r="KF35" i="10"/>
  <c r="KF36" i="10" s="1"/>
  <c r="JT35" i="10"/>
  <c r="JT36" i="10" s="1"/>
  <c r="JH35" i="10"/>
  <c r="JH36" i="10" s="1"/>
  <c r="IJ35" i="10"/>
  <c r="IJ36" i="10" s="1"/>
  <c r="HL35" i="10"/>
  <c r="HL36" i="10" s="1"/>
  <c r="GZ35" i="10"/>
  <c r="GZ36" i="10" s="1"/>
  <c r="GN35" i="10"/>
  <c r="GN36" i="10" s="1"/>
  <c r="GB35" i="10"/>
  <c r="GB36" i="10" s="1"/>
  <c r="FP35" i="10"/>
  <c r="FP36" i="10" s="1"/>
  <c r="FD35" i="10"/>
  <c r="FD36" i="10" s="1"/>
  <c r="ER35" i="10"/>
  <c r="ER36" i="10" s="1"/>
  <c r="EF35" i="10"/>
  <c r="EF36" i="10" s="1"/>
  <c r="DT35" i="10"/>
  <c r="DT36" i="10" s="1"/>
  <c r="DH35" i="10"/>
  <c r="DH36" i="10" s="1"/>
  <c r="CV35" i="10"/>
  <c r="CV36" i="10" s="1"/>
  <c r="CJ35" i="10"/>
  <c r="CJ36" i="10" s="1"/>
  <c r="BX35" i="10"/>
  <c r="BX36" i="10" s="1"/>
  <c r="BL35" i="10"/>
  <c r="BL36" i="10" s="1"/>
  <c r="AZ35" i="10"/>
  <c r="AZ36" i="10" s="1"/>
  <c r="AN35" i="10"/>
  <c r="AN36" i="10" s="1"/>
  <c r="AB35" i="10"/>
  <c r="AB36" i="10" s="1"/>
  <c r="P35" i="10"/>
  <c r="P36" i="10" s="1"/>
  <c r="D35" i="10"/>
  <c r="D36" i="10" s="1"/>
  <c r="HY35" i="10"/>
  <c r="HY36" i="10" s="1"/>
  <c r="LO35" i="10"/>
  <c r="LO36" i="10" s="1"/>
  <c r="KQ35" i="10"/>
  <c r="KQ36" i="10" s="1"/>
  <c r="JS35" i="10"/>
  <c r="JS36" i="10" s="1"/>
  <c r="IU35" i="10"/>
  <c r="IU36" i="10" s="1"/>
  <c r="HW35" i="10"/>
  <c r="HW36" i="10" s="1"/>
  <c r="GY35" i="10"/>
  <c r="GY36" i="10" s="1"/>
  <c r="GA35" i="10"/>
  <c r="GA36" i="10" s="1"/>
  <c r="FC35" i="10"/>
  <c r="FC36" i="10" s="1"/>
  <c r="EE35" i="10"/>
  <c r="EE36" i="10" s="1"/>
  <c r="DG35" i="10"/>
  <c r="DG36" i="10" s="1"/>
  <c r="CI35" i="10"/>
  <c r="CI36" i="10" s="1"/>
  <c r="BK35" i="10"/>
  <c r="BK36" i="10" s="1"/>
  <c r="AM35" i="10"/>
  <c r="AM36" i="10" s="1"/>
  <c r="C35" i="10"/>
  <c r="C36" i="10" s="1"/>
  <c r="DD36" i="10"/>
  <c r="LB35" i="10"/>
  <c r="LB36" i="10" s="1"/>
  <c r="KD35" i="10"/>
  <c r="KD36" i="10" s="1"/>
  <c r="IT35" i="10"/>
  <c r="IT36" i="10" s="1"/>
  <c r="HV35" i="10"/>
  <c r="HV36" i="10" s="1"/>
  <c r="GX35" i="10"/>
  <c r="FZ35" i="10"/>
  <c r="FB35" i="10"/>
  <c r="FB36" i="10" s="1"/>
  <c r="ED35" i="10"/>
  <c r="ED36" i="10" s="1"/>
  <c r="DF35" i="10"/>
  <c r="DF36" i="10" s="1"/>
  <c r="CH35" i="10"/>
  <c r="AL35" i="10"/>
  <c r="AL36" i="10" s="1"/>
  <c r="N35" i="10"/>
  <c r="N36" i="10" s="1"/>
  <c r="LM35" i="10"/>
  <c r="LM36" i="10" s="1"/>
  <c r="KO35" i="10"/>
  <c r="KO36" i="10" s="1"/>
  <c r="JQ35" i="10"/>
  <c r="JQ36" i="10" s="1"/>
  <c r="IS35" i="10"/>
  <c r="IS36" i="10" s="1"/>
  <c r="HI35" i="10"/>
  <c r="HI36" i="10" s="1"/>
  <c r="GK35" i="10"/>
  <c r="GK36" i="10" s="1"/>
  <c r="FM35" i="10"/>
  <c r="FM36" i="10" s="1"/>
  <c r="EO35" i="10"/>
  <c r="EO36" i="10" s="1"/>
  <c r="DE35" i="10"/>
  <c r="DE36" i="10" s="1"/>
  <c r="CG35" i="10"/>
  <c r="CG36" i="10" s="1"/>
  <c r="BI35" i="10"/>
  <c r="BI36" i="10" s="1"/>
  <c r="AK35" i="10"/>
  <c r="AK36" i="10" s="1"/>
  <c r="M35" i="10"/>
  <c r="M36" i="10" s="1"/>
  <c r="LL35" i="10"/>
  <c r="LL36" i="10" s="1"/>
  <c r="KN35" i="10"/>
  <c r="KN36" i="10" s="1"/>
  <c r="KB35" i="10"/>
  <c r="KB36" i="10" s="1"/>
  <c r="JP35" i="10"/>
  <c r="JP36" i="10" s="1"/>
  <c r="IR35" i="10"/>
  <c r="IR36" i="10" s="1"/>
  <c r="IF35" i="10"/>
  <c r="HT35" i="10"/>
  <c r="HT36" i="10" s="1"/>
  <c r="HH35" i="10"/>
  <c r="HH36" i="10" s="1"/>
  <c r="GV35" i="10"/>
  <c r="GV36" i="10" s="1"/>
  <c r="GJ35" i="10"/>
  <c r="GJ36" i="10" s="1"/>
  <c r="FX35" i="10"/>
  <c r="FX36" i="10" s="1"/>
  <c r="FL35" i="10"/>
  <c r="FL36" i="10" s="1"/>
  <c r="EZ35" i="10"/>
  <c r="EN35" i="10"/>
  <c r="EN36" i="10" s="1"/>
  <c r="EB35" i="10"/>
  <c r="EB36" i="10" s="1"/>
  <c r="DP35" i="10"/>
  <c r="DP36" i="10" s="1"/>
  <c r="DD35" i="10"/>
  <c r="CR35" i="10"/>
  <c r="CR36" i="10" s="1"/>
  <c r="CF35" i="10"/>
  <c r="CF36" i="10" s="1"/>
  <c r="BT35" i="10"/>
  <c r="BT36" i="10" s="1"/>
  <c r="BH35" i="10"/>
  <c r="BH36" i="10" s="1"/>
  <c r="AV35" i="10"/>
  <c r="AV36" i="10" s="1"/>
  <c r="AJ35" i="10"/>
  <c r="AJ36" i="10" s="1"/>
  <c r="X35" i="10"/>
  <c r="X36" i="10" s="1"/>
  <c r="L35" i="10"/>
  <c r="LU35" i="10"/>
  <c r="LU36" i="10" s="1"/>
  <c r="LI35" i="10"/>
  <c r="LI36" i="10" s="1"/>
  <c r="KW35" i="10"/>
  <c r="KW36" i="10" s="1"/>
  <c r="KK35" i="10"/>
  <c r="KK36" i="10" s="1"/>
  <c r="JY35" i="10"/>
  <c r="JY36" i="10" s="1"/>
  <c r="JM35" i="10"/>
  <c r="JM36" i="10" s="1"/>
  <c r="JA35" i="10"/>
  <c r="JA36" i="10" s="1"/>
  <c r="IO35" i="10"/>
  <c r="IO36" i="10" s="1"/>
  <c r="IC35" i="10"/>
  <c r="IC36" i="10" s="1"/>
  <c r="HQ35" i="10"/>
  <c r="HQ36" i="10" s="1"/>
  <c r="HE35" i="10"/>
  <c r="HE36" i="10" s="1"/>
  <c r="GS35" i="10"/>
  <c r="GS36" i="10" s="1"/>
  <c r="GG35" i="10"/>
  <c r="GG36" i="10" s="1"/>
  <c r="FU35" i="10"/>
  <c r="FU36" i="10" s="1"/>
  <c r="FI36" i="10"/>
  <c r="EW35" i="10"/>
  <c r="EW36" i="10" s="1"/>
  <c r="EK35" i="10"/>
  <c r="EK36" i="10" s="1"/>
  <c r="DY35" i="10"/>
  <c r="DY36" i="10" s="1"/>
  <c r="DM35" i="10"/>
  <c r="DM36" i="10" s="1"/>
  <c r="DA35" i="10"/>
  <c r="DA36" i="10" s="1"/>
  <c r="CO35" i="10"/>
  <c r="CO36" i="10" s="1"/>
  <c r="CC35" i="10"/>
  <c r="CC36" i="10" s="1"/>
  <c r="BQ35" i="10"/>
  <c r="BQ36" i="10" s="1"/>
  <c r="BE35" i="10"/>
  <c r="BE36" i="10" s="1"/>
  <c r="AG35" i="10"/>
  <c r="AG36" i="10" s="1"/>
  <c r="I35" i="10"/>
  <c r="I36" i="10" s="1"/>
  <c r="IV35" i="10"/>
  <c r="IV36" i="10" s="1"/>
  <c r="AS35" i="10"/>
  <c r="AS36" i="10" s="1"/>
  <c r="LW35" i="10"/>
  <c r="LK35" i="10"/>
  <c r="LK36" i="10" s="1"/>
  <c r="KY35" i="10"/>
  <c r="KM35" i="10"/>
  <c r="KA35" i="10"/>
  <c r="KA36" i="10" s="1"/>
  <c r="JO35" i="10"/>
  <c r="JO36" i="10" s="1"/>
  <c r="JC35" i="10"/>
  <c r="JC36" i="10" s="1"/>
  <c r="IQ35" i="10"/>
  <c r="IQ36" i="10" s="1"/>
  <c r="IE35" i="10"/>
  <c r="IE36" i="10" s="1"/>
  <c r="HS35" i="10"/>
  <c r="HS36" i="10" s="1"/>
  <c r="HG35" i="10"/>
  <c r="HG36" i="10" s="1"/>
  <c r="GU35" i="10"/>
  <c r="GU36" i="10" s="1"/>
  <c r="GI35" i="10"/>
  <c r="GI36" i="10" s="1"/>
  <c r="FW35" i="10"/>
  <c r="FW36" i="10" s="1"/>
  <c r="FK35" i="10"/>
  <c r="FK36" i="10" s="1"/>
  <c r="EY35" i="10"/>
  <c r="EM35" i="10"/>
  <c r="EA35" i="10"/>
  <c r="EA36" i="10" s="1"/>
  <c r="DO35" i="10"/>
  <c r="DO36" i="10" s="1"/>
  <c r="DC35" i="10"/>
  <c r="DC36" i="10" s="1"/>
  <c r="CQ35" i="10"/>
  <c r="CQ36" i="10" s="1"/>
  <c r="CE35" i="10"/>
  <c r="CE36" i="10" s="1"/>
  <c r="BS35" i="10"/>
  <c r="BS36" i="10" s="1"/>
  <c r="BG35" i="10"/>
  <c r="BG36" i="10" s="1"/>
  <c r="AU35" i="10"/>
  <c r="AI35" i="10"/>
  <c r="AI36" i="10" s="1"/>
  <c r="W35" i="10"/>
  <c r="K35" i="10"/>
  <c r="K36" i="10" s="1"/>
  <c r="KS35" i="10"/>
  <c r="KS36" i="10" s="1"/>
  <c r="JI35" i="10"/>
  <c r="JI36" i="10" s="1"/>
  <c r="HM35" i="10"/>
  <c r="HM36" i="10" s="1"/>
  <c r="GC35" i="10"/>
  <c r="GC36" i="10" s="1"/>
  <c r="ES35" i="10"/>
  <c r="ES36" i="10" s="1"/>
  <c r="DI35" i="10"/>
  <c r="DI36" i="10" s="1"/>
  <c r="BY35" i="10"/>
  <c r="BY36" i="10" s="1"/>
  <c r="AO35" i="10"/>
  <c r="AO36" i="10" s="1"/>
  <c r="E35" i="10"/>
  <c r="E36" i="10" s="1"/>
  <c r="IH36" i="10"/>
  <c r="GX36" i="10"/>
  <c r="FZ36" i="10"/>
  <c r="CH36" i="10"/>
  <c r="AU36" i="10"/>
  <c r="KG35" i="10"/>
  <c r="KG36" i="10" s="1"/>
  <c r="IW35" i="10"/>
  <c r="IW36" i="10" s="1"/>
  <c r="HA35" i="10"/>
  <c r="HA36" i="10" s="1"/>
  <c r="FQ35" i="10"/>
  <c r="FQ36" i="10" s="1"/>
  <c r="EG35" i="10"/>
  <c r="EG36" i="10" s="1"/>
  <c r="CW35" i="10"/>
  <c r="CW36" i="10" s="1"/>
  <c r="BA35" i="10"/>
  <c r="BA36" i="10" s="1"/>
  <c r="Q35" i="10"/>
  <c r="Q36" i="10" s="1"/>
  <c r="LC35" i="10"/>
  <c r="LC36" i="10" s="1"/>
  <c r="KE35" i="10"/>
  <c r="KE36" i="10" s="1"/>
  <c r="JG35" i="10"/>
  <c r="JG36" i="10" s="1"/>
  <c r="II35" i="10"/>
  <c r="II36" i="10" s="1"/>
  <c r="HK35" i="10"/>
  <c r="HK36" i="10" s="1"/>
  <c r="GM35" i="10"/>
  <c r="GM36" i="10" s="1"/>
  <c r="FO35" i="10"/>
  <c r="FO36" i="10" s="1"/>
  <c r="EQ35" i="10"/>
  <c r="EQ36" i="10" s="1"/>
  <c r="DS35" i="10"/>
  <c r="DS36" i="10" s="1"/>
  <c r="CU35" i="10"/>
  <c r="CU36" i="10" s="1"/>
  <c r="BW35" i="10"/>
  <c r="BW36" i="10" s="1"/>
  <c r="AY35" i="10"/>
  <c r="AY36" i="10" s="1"/>
  <c r="AA35" i="10"/>
  <c r="AA36" i="10" s="1"/>
  <c r="O35" i="10"/>
  <c r="O36" i="10" s="1"/>
  <c r="IF36" i="10"/>
  <c r="EZ36" i="10"/>
  <c r="L36" i="10"/>
  <c r="LN35" i="10"/>
  <c r="LN36" i="10" s="1"/>
  <c r="KP35" i="10"/>
  <c r="KP36" i="10" s="1"/>
  <c r="JR35" i="10"/>
  <c r="JR36" i="10" s="1"/>
  <c r="JF35" i="10"/>
  <c r="JF36" i="10" s="1"/>
  <c r="IH35" i="10"/>
  <c r="HJ35" i="10"/>
  <c r="HJ36" i="10" s="1"/>
  <c r="GL35" i="10"/>
  <c r="GL36" i="10" s="1"/>
  <c r="FN35" i="10"/>
  <c r="FN36" i="10" s="1"/>
  <c r="EP35" i="10"/>
  <c r="EP36" i="10" s="1"/>
  <c r="DR35" i="10"/>
  <c r="DR36" i="10" s="1"/>
  <c r="CT35" i="10"/>
  <c r="CT36" i="10" s="1"/>
  <c r="BV35" i="10"/>
  <c r="BV36" i="10" s="1"/>
  <c r="AX35" i="10"/>
  <c r="AX36" i="10" s="1"/>
  <c r="Z35" i="10"/>
  <c r="Z36" i="10" s="1"/>
  <c r="LW36" i="10"/>
  <c r="KY36" i="10"/>
  <c r="KM36" i="10"/>
  <c r="EY36" i="10"/>
  <c r="EM36" i="10"/>
  <c r="W36" i="10"/>
  <c r="LA35" i="10"/>
  <c r="LA36" i="10" s="1"/>
  <c r="KC35" i="10"/>
  <c r="KC36" i="10" s="1"/>
  <c r="JE35" i="10"/>
  <c r="JE36" i="10" s="1"/>
  <c r="IG35" i="10"/>
  <c r="IG36" i="10" s="1"/>
  <c r="HU35" i="10"/>
  <c r="HU36" i="10" s="1"/>
  <c r="GW35" i="10"/>
  <c r="GW36" i="10" s="1"/>
  <c r="FY35" i="10"/>
  <c r="FY36" i="10" s="1"/>
  <c r="FA35" i="10"/>
  <c r="FA36" i="10" s="1"/>
  <c r="EC35" i="10"/>
  <c r="EC36" i="10" s="1"/>
  <c r="DQ35" i="10"/>
  <c r="DQ36" i="10" s="1"/>
  <c r="CS35" i="10"/>
  <c r="CS36" i="10" s="1"/>
  <c r="BU35" i="10"/>
  <c r="BU36" i="10" s="1"/>
  <c r="AW35" i="10"/>
  <c r="AW36" i="10" s="1"/>
  <c r="Y35" i="10"/>
  <c r="Y36" i="10" s="1"/>
  <c r="JB35" i="10"/>
  <c r="JB36" i="10" s="1"/>
  <c r="DZ35" i="10"/>
  <c r="DZ36" i="10" s="1"/>
  <c r="DB35" i="10"/>
  <c r="DB36" i="10" s="1"/>
  <c r="KZ35" i="10"/>
  <c r="KZ36" i="10" s="1"/>
  <c r="JD35" i="10"/>
  <c r="JD36" i="10" s="1"/>
  <c r="U35" i="10"/>
  <c r="U36" i="10" s="1"/>
  <c r="HX35" i="10"/>
  <c r="HX36" i="10" s="1"/>
  <c r="LQ35" i="10"/>
  <c r="LQ36" i="10" s="1"/>
  <c r="LH35" i="10"/>
  <c r="LH36" i="10" s="1"/>
  <c r="KV35" i="10"/>
  <c r="KV36" i="10"/>
  <c r="JL35" i="10"/>
  <c r="JL36" i="10" s="1"/>
  <c r="IN35" i="10"/>
  <c r="IN36" i="10" s="1"/>
  <c r="HP35" i="10"/>
  <c r="HP36" i="10"/>
  <c r="HD35" i="10"/>
  <c r="HD36" i="10" s="1"/>
  <c r="FT35" i="10"/>
  <c r="FT36" i="10" s="1"/>
  <c r="FH35" i="10"/>
  <c r="FH36" i="10" s="1"/>
  <c r="EV35" i="10"/>
  <c r="EV36" i="10" s="1"/>
  <c r="DL35" i="10"/>
  <c r="DL36" i="10" s="1"/>
  <c r="CZ35" i="10"/>
  <c r="CZ36" i="10" s="1"/>
  <c r="CN35" i="10"/>
  <c r="CN36" i="10" s="1"/>
  <c r="BP35" i="10"/>
  <c r="BP36" i="10" s="1"/>
  <c r="AF35" i="10"/>
  <c r="AF36" i="10" s="1"/>
  <c r="H35" i="10"/>
  <c r="H36" i="10" s="1"/>
  <c r="LV35" i="10"/>
  <c r="LV36" i="10" s="1"/>
  <c r="LJ35" i="10"/>
  <c r="LJ36" i="10" s="1"/>
  <c r="KX35" i="10"/>
  <c r="KX36" i="10" s="1"/>
  <c r="KL35" i="10"/>
  <c r="KL36" i="10" s="1"/>
  <c r="JZ35" i="10"/>
  <c r="JZ36" i="10" s="1"/>
  <c r="JN35" i="10"/>
  <c r="JN36" i="10" s="1"/>
  <c r="IP35" i="10"/>
  <c r="IP36" i="10" s="1"/>
  <c r="ID35" i="10"/>
  <c r="ID36" i="10" s="1"/>
  <c r="HR35" i="10"/>
  <c r="HR36" i="10" s="1"/>
  <c r="HF35" i="10"/>
  <c r="HF36" i="10" s="1"/>
  <c r="GT35" i="10"/>
  <c r="GT36" i="10" s="1"/>
  <c r="GH35" i="10"/>
  <c r="GH36" i="10" s="1"/>
  <c r="FV35" i="10"/>
  <c r="FV36" i="10" s="1"/>
  <c r="FJ35" i="10"/>
  <c r="FJ36" i="10" s="1"/>
  <c r="EX35" i="10"/>
  <c r="EX36" i="10" s="1"/>
  <c r="EL35" i="10"/>
  <c r="EL36" i="10" s="1"/>
  <c r="DN35" i="10"/>
  <c r="DN36" i="10" s="1"/>
  <c r="CP35" i="10"/>
  <c r="CP36" i="10" s="1"/>
  <c r="CD35" i="10"/>
  <c r="CD36" i="10" s="1"/>
  <c r="BR35" i="10"/>
  <c r="BR36" i="10" s="1"/>
  <c r="BF35" i="10"/>
  <c r="BF36" i="10" s="1"/>
  <c r="AT35" i="10"/>
  <c r="AT36" i="10" s="1"/>
  <c r="AH35" i="10"/>
  <c r="AH36" i="10" s="1"/>
  <c r="V35" i="10"/>
  <c r="V36" i="10" s="1"/>
  <c r="J35" i="10"/>
  <c r="J36" i="10" s="1"/>
  <c r="LG35" i="10"/>
  <c r="LG36" i="10" s="1"/>
  <c r="KU35" i="10"/>
  <c r="KU36" i="10" s="1"/>
  <c r="KI35" i="10"/>
  <c r="KI36" i="10" s="1"/>
  <c r="JW35" i="10"/>
  <c r="JW36" i="10" s="1"/>
  <c r="JK36" i="10"/>
  <c r="IY35" i="10"/>
  <c r="IY36" i="10" s="1"/>
  <c r="IM35" i="10"/>
  <c r="IM36" i="10" s="1"/>
  <c r="IA35" i="10"/>
  <c r="IA36" i="10" s="1"/>
  <c r="HO35" i="10"/>
  <c r="HO36" i="10" s="1"/>
  <c r="HC35" i="10"/>
  <c r="HC36" i="10" s="1"/>
  <c r="GQ35" i="10"/>
  <c r="GQ36" i="10" s="1"/>
  <c r="FS35" i="10"/>
  <c r="FS36" i="10" s="1"/>
  <c r="FG35" i="10"/>
  <c r="FG36" i="10" s="1"/>
  <c r="EU35" i="10"/>
  <c r="EU36" i="10" s="1"/>
  <c r="DW35" i="10"/>
  <c r="DW36" i="10" s="1"/>
  <c r="DK35" i="10"/>
  <c r="DK36" i="10" s="1"/>
  <c r="CY35" i="10"/>
  <c r="CY36" i="10" s="1"/>
  <c r="CM35" i="10"/>
  <c r="CM36" i="10" s="1"/>
  <c r="CA35" i="10"/>
  <c r="CA36" i="10" s="1"/>
  <c r="BO35" i="10"/>
  <c r="BO36" i="10" s="1"/>
  <c r="BC36" i="10"/>
  <c r="AE35" i="10"/>
  <c r="AE36" i="10" s="1"/>
  <c r="S36" i="10"/>
  <c r="G35" i="10"/>
  <c r="G36" i="10" s="1"/>
  <c r="KJ35" i="10"/>
  <c r="KJ36" i="10" s="1"/>
  <c r="IZ35" i="10"/>
  <c r="IZ36" i="10" s="1"/>
  <c r="LT35" i="10"/>
  <c r="LT36" i="10" s="1"/>
  <c r="JX35" i="10"/>
  <c r="JX36" i="10" s="1"/>
  <c r="IB35" i="10"/>
  <c r="IB36" i="10" s="1"/>
  <c r="CB35" i="10"/>
  <c r="CB36" i="10" s="1"/>
  <c r="T35" i="10"/>
  <c r="T36" i="10" s="1"/>
  <c r="GR35" i="10"/>
  <c r="GR36" i="10" s="1"/>
  <c r="GF35" i="10"/>
  <c r="GF36" i="10" s="1"/>
  <c r="BD35" i="10"/>
  <c r="BD36" i="10" s="1"/>
  <c r="AR35" i="10"/>
  <c r="AR36" i="10" s="1"/>
  <c r="LS35" i="10"/>
  <c r="LS36" i="10" s="1"/>
  <c r="GE35" i="10"/>
  <c r="GE36" i="10" s="1"/>
  <c r="AQ35" i="10"/>
  <c r="AQ36" i="10" s="1"/>
  <c r="DX35" i="10"/>
  <c r="DX36" i="10" s="1"/>
  <c r="B47" i="10" a="1"/>
  <c r="B47" i="10" s="1"/>
  <c r="B53" i="10" s="1"/>
  <c r="B46" i="10"/>
  <c r="B44" i="10"/>
  <c r="B45" i="10"/>
  <c r="B36" i="10"/>
  <c r="BH27" i="9"/>
  <c r="JP27" i="9"/>
  <c r="KZ27" i="9"/>
  <c r="D27" i="9"/>
  <c r="P27" i="9"/>
  <c r="AB27" i="9"/>
  <c r="AN27" i="9"/>
  <c r="AZ27" i="9"/>
  <c r="BL27" i="9"/>
  <c r="BX27" i="9"/>
  <c r="CJ27" i="9"/>
  <c r="EB27" i="9"/>
  <c r="HH27" i="9"/>
  <c r="LM27" i="9"/>
  <c r="FL27" i="9"/>
  <c r="BT27" i="9"/>
  <c r="E27" i="9"/>
  <c r="Q27" i="9"/>
  <c r="AC27" i="9"/>
  <c r="AO27" i="9"/>
  <c r="BA27" i="9"/>
  <c r="BM27" i="9"/>
  <c r="BY27" i="9"/>
  <c r="CK27" i="9"/>
  <c r="CW27" i="9"/>
  <c r="DI27" i="9"/>
  <c r="DU27" i="9"/>
  <c r="EG27" i="9"/>
  <c r="ES27" i="9"/>
  <c r="FE27" i="9"/>
  <c r="FQ27" i="9"/>
  <c r="GC27" i="9"/>
  <c r="GO27" i="9"/>
  <c r="HA27" i="9"/>
  <c r="HM27" i="9"/>
  <c r="HY27" i="9"/>
  <c r="IK27" i="9"/>
  <c r="IW27" i="9"/>
  <c r="JI27" i="9"/>
  <c r="JU27" i="9"/>
  <c r="KG27" i="9"/>
  <c r="KS27" i="9"/>
  <c r="LE27" i="9"/>
  <c r="LQ27" i="9"/>
  <c r="I28" i="9"/>
  <c r="U28" i="9"/>
  <c r="AG28" i="9"/>
  <c r="AS28" i="9"/>
  <c r="BE28" i="9"/>
  <c r="BQ28" i="9"/>
  <c r="CC28" i="9"/>
  <c r="CC29" i="9" s="1"/>
  <c r="CO28" i="9"/>
  <c r="DA28" i="9"/>
  <c r="DM28" i="9"/>
  <c r="DY28" i="9"/>
  <c r="EK28" i="9"/>
  <c r="EW28" i="9"/>
  <c r="FI28" i="9"/>
  <c r="FU28" i="9"/>
  <c r="GG28" i="9"/>
  <c r="GS28" i="9"/>
  <c r="HE28" i="9"/>
  <c r="HQ28" i="9"/>
  <c r="IC28" i="9"/>
  <c r="IO28" i="9"/>
  <c r="JA28" i="9"/>
  <c r="JM28" i="9"/>
  <c r="JY28" i="9"/>
  <c r="KK28" i="9"/>
  <c r="KW28" i="9"/>
  <c r="LI28" i="9"/>
  <c r="LU28" i="9"/>
  <c r="X27" i="9"/>
  <c r="DD27" i="9"/>
  <c r="HI27" i="9"/>
  <c r="W27" i="9"/>
  <c r="BG27" i="9"/>
  <c r="CQ27" i="9"/>
  <c r="EA27" i="9"/>
  <c r="FK27" i="9"/>
  <c r="GU27" i="9"/>
  <c r="IE27" i="9"/>
  <c r="JO27" i="9"/>
  <c r="KY27" i="9"/>
  <c r="Y27" i="9"/>
  <c r="BI27" i="9"/>
  <c r="CS27" i="9"/>
  <c r="EC27" i="9"/>
  <c r="FM27" i="9"/>
  <c r="GW27" i="9"/>
  <c r="IG27" i="9"/>
  <c r="JQ27" i="9"/>
  <c r="LA27" i="9"/>
  <c r="AI27" i="9"/>
  <c r="EM27" i="9"/>
  <c r="IQ27" i="9"/>
  <c r="CV27" i="9"/>
  <c r="DH27" i="9"/>
  <c r="DT27" i="9"/>
  <c r="EF27" i="9"/>
  <c r="ER27" i="9"/>
  <c r="FD27" i="9"/>
  <c r="FP27" i="9"/>
  <c r="GB27" i="9"/>
  <c r="GN27" i="9"/>
  <c r="GZ27" i="9"/>
  <c r="HL27" i="9"/>
  <c r="HX27" i="9"/>
  <c r="IJ27" i="9"/>
  <c r="IV27" i="9"/>
  <c r="JH27" i="9"/>
  <c r="JT27" i="9"/>
  <c r="KF27" i="9"/>
  <c r="KR27" i="9"/>
  <c r="LD27" i="9"/>
  <c r="LP27" i="9"/>
  <c r="H28" i="9"/>
  <c r="T28" i="9"/>
  <c r="AF28" i="9"/>
  <c r="AR28" i="9"/>
  <c r="BD28" i="9"/>
  <c r="BP28" i="9"/>
  <c r="CB28" i="9"/>
  <c r="CN28" i="9"/>
  <c r="CZ28" i="9"/>
  <c r="DL28" i="9"/>
  <c r="DX28" i="9"/>
  <c r="EJ28" i="9"/>
  <c r="EV28" i="9"/>
  <c r="FH28" i="9"/>
  <c r="FT28" i="9"/>
  <c r="GF28" i="9"/>
  <c r="GR28" i="9"/>
  <c r="HD28" i="9"/>
  <c r="HP28" i="9"/>
  <c r="IB28" i="9"/>
  <c r="IN28" i="9"/>
  <c r="IZ28" i="9"/>
  <c r="JL28" i="9"/>
  <c r="JX28" i="9"/>
  <c r="KJ28" i="9"/>
  <c r="KV28" i="9"/>
  <c r="LH28" i="9"/>
  <c r="LT28" i="9"/>
  <c r="CE27" i="9"/>
  <c r="GI27" i="9"/>
  <c r="KM27" i="9"/>
  <c r="GW56" i="8"/>
  <c r="BU56" i="8"/>
  <c r="KO56" i="8"/>
  <c r="HI56" i="8"/>
  <c r="CG56" i="8"/>
  <c r="AK56" i="8"/>
  <c r="LM55" i="8"/>
  <c r="KC55" i="8"/>
  <c r="JQ55" i="8"/>
  <c r="HU55" i="8"/>
  <c r="FY55" i="8"/>
  <c r="FA55" i="8"/>
  <c r="EO55" i="8"/>
  <c r="CS55" i="8"/>
  <c r="V53" i="8"/>
  <c r="GP53" i="8"/>
  <c r="ET53" i="8"/>
  <c r="DJ53" i="8"/>
  <c r="CL53" i="8"/>
  <c r="BN53" i="8"/>
  <c r="LP53" i="8"/>
  <c r="HL53" i="8"/>
  <c r="R53" i="8"/>
  <c r="P53" i="8"/>
  <c r="KT53" i="8"/>
  <c r="HN53" i="8"/>
  <c r="DV53" i="8"/>
  <c r="IV53" i="8"/>
  <c r="DH53" i="8"/>
  <c r="KH53" i="8"/>
  <c r="JJ53" i="8"/>
  <c r="AP53" i="8"/>
  <c r="KR53" i="8"/>
  <c r="LR53" i="8"/>
  <c r="IX53" i="8"/>
  <c r="HZ53" i="8"/>
  <c r="GD53" i="8"/>
  <c r="FF53" i="8"/>
  <c r="BZ53" i="8"/>
  <c r="BB53" i="8"/>
  <c r="ER53" i="8"/>
  <c r="BX53" i="8"/>
  <c r="AN53" i="8"/>
  <c r="KF53" i="8"/>
  <c r="JH53" i="8"/>
  <c r="HX53" i="8"/>
  <c r="GN53" i="8"/>
  <c r="FD53" i="8"/>
  <c r="DT53" i="8"/>
  <c r="AZ53" i="8"/>
  <c r="LL53" i="8"/>
  <c r="KZ53" i="8"/>
  <c r="KN53" i="8"/>
  <c r="JP53" i="8"/>
  <c r="IR53" i="8"/>
  <c r="HT53" i="8"/>
  <c r="HH53" i="8"/>
  <c r="GV53" i="8"/>
  <c r="GJ53" i="8"/>
  <c r="FX53" i="8"/>
  <c r="FL53" i="8"/>
  <c r="EZ53" i="8"/>
  <c r="EN53" i="8"/>
  <c r="EB53" i="8"/>
  <c r="DP53" i="8"/>
  <c r="CR53" i="8"/>
  <c r="CF53" i="8"/>
  <c r="BT53" i="8"/>
  <c r="BH53" i="8"/>
  <c r="AV53" i="8"/>
  <c r="AJ53" i="8"/>
  <c r="X53" i="8"/>
  <c r="LV53" i="8"/>
  <c r="LJ53" i="8"/>
  <c r="KX53" i="8"/>
  <c r="KL53" i="8"/>
  <c r="JZ53" i="8"/>
  <c r="JN53" i="8"/>
  <c r="JB53" i="8"/>
  <c r="IP53" i="8"/>
  <c r="ID53" i="8"/>
  <c r="HR53" i="8"/>
  <c r="HF53" i="8"/>
  <c r="GT53" i="8"/>
  <c r="GH53" i="8"/>
  <c r="FV53" i="8"/>
  <c r="FJ53" i="8"/>
  <c r="EX53" i="8"/>
  <c r="EL53" i="8"/>
  <c r="DZ53" i="8"/>
  <c r="DN53" i="8"/>
  <c r="DB53" i="8"/>
  <c r="CP53" i="8"/>
  <c r="CD53" i="8"/>
  <c r="BR53" i="8"/>
  <c r="BF53" i="8"/>
  <c r="AT53" i="8"/>
  <c r="AH53" i="8"/>
  <c r="F53" i="8"/>
  <c r="D53" i="8"/>
  <c r="J53" i="8"/>
  <c r="G54" i="8"/>
  <c r="IS47" i="8"/>
  <c r="DQ47" i="8"/>
  <c r="DQ53" i="8" s="1"/>
  <c r="KC56" i="8"/>
  <c r="EO56" i="8"/>
  <c r="CG55" i="8"/>
  <c r="JE47" i="8"/>
  <c r="JE53" i="8" s="1"/>
  <c r="JE54" i="8"/>
  <c r="DE47" i="8"/>
  <c r="FA56" i="8"/>
  <c r="KO47" i="8"/>
  <c r="KO54" i="8"/>
  <c r="FM47" i="8"/>
  <c r="FM53" i="8" s="1"/>
  <c r="FM54" i="8"/>
  <c r="EC47" i="8"/>
  <c r="EC53" i="8" s="1"/>
  <c r="EC54" i="8"/>
  <c r="LA56" i="8"/>
  <c r="FM56" i="8"/>
  <c r="DE55" i="8"/>
  <c r="HU47" i="8"/>
  <c r="HU53" i="8" s="1"/>
  <c r="HU54" i="8"/>
  <c r="BI47" i="8"/>
  <c r="BI53" i="8" s="1"/>
  <c r="BI54" i="8"/>
  <c r="LM56" i="8"/>
  <c r="FY56" i="8"/>
  <c r="JE55" i="8"/>
  <c r="GK47" i="8"/>
  <c r="GK53" i="8" s="1"/>
  <c r="GK54" i="8"/>
  <c r="AK47" i="8"/>
  <c r="AK53" i="8" s="1"/>
  <c r="AK54" i="8"/>
  <c r="GK56" i="8"/>
  <c r="EC55" i="8"/>
  <c r="IG47" i="8"/>
  <c r="CS47" i="8"/>
  <c r="CS53" i="8" s="1"/>
  <c r="CS54" i="8"/>
  <c r="BI56" i="8"/>
  <c r="KC47" i="8"/>
  <c r="KC53" i="8" s="1"/>
  <c r="KC54" i="8"/>
  <c r="EO47" i="8"/>
  <c r="JQ47" i="8"/>
  <c r="JQ53" i="8" s="1"/>
  <c r="JQ54" i="8"/>
  <c r="FA47" i="8"/>
  <c r="FA53" i="8" s="1"/>
  <c r="FA54" i="8"/>
  <c r="HU56" i="8"/>
  <c r="FM55" i="8"/>
  <c r="HI47" i="8"/>
  <c r="CG47" i="8"/>
  <c r="CG53" i="8" s="1"/>
  <c r="CG54" i="8"/>
  <c r="IG56" i="8"/>
  <c r="CS56" i="8"/>
  <c r="AK55" i="8"/>
  <c r="LM47" i="8"/>
  <c r="GW47" i="8"/>
  <c r="GW53" i="8" s="1"/>
  <c r="GW54" i="8"/>
  <c r="BU47" i="8"/>
  <c r="AK57" i="8"/>
  <c r="DE56" i="8"/>
  <c r="GK55" i="8"/>
  <c r="LA47" i="8"/>
  <c r="LA53" i="8" s="1"/>
  <c r="FY47" i="8"/>
  <c r="FY53" i="8" s="1"/>
  <c r="FY54" i="8"/>
  <c r="AW47" i="8"/>
  <c r="AW53" i="8" s="1"/>
  <c r="LM57" i="8"/>
  <c r="LA57" i="8"/>
  <c r="KO57" i="8"/>
  <c r="KC57" i="8"/>
  <c r="JQ57" i="8"/>
  <c r="JE57" i="8"/>
  <c r="HU57" i="8"/>
  <c r="HI57" i="8"/>
  <c r="GW57" i="8"/>
  <c r="GK57" i="8"/>
  <c r="FY57" i="8"/>
  <c r="FM57" i="8"/>
  <c r="FA57" i="8"/>
  <c r="EO57" i="8"/>
  <c r="EC57" i="8"/>
  <c r="DQ57" i="8"/>
  <c r="DE57" i="8"/>
  <c r="CS57" i="8"/>
  <c r="CG57" i="8"/>
  <c r="BU57" i="8"/>
  <c r="BI57" i="8"/>
  <c r="JE56" i="8"/>
  <c r="GW55" i="8"/>
  <c r="BI55" i="8"/>
  <c r="M47" i="8"/>
  <c r="M53" i="8" s="1"/>
  <c r="M54" i="8"/>
  <c r="S54" i="8"/>
  <c r="S47" i="8"/>
  <c r="S53" i="8" s="1"/>
  <c r="LN53" i="8"/>
  <c r="KP53" i="8"/>
  <c r="JR53" i="8"/>
  <c r="JF53" i="8"/>
  <c r="IT53" i="8"/>
  <c r="HV53" i="8"/>
  <c r="GL53" i="8"/>
  <c r="FN53" i="8"/>
  <c r="FB53" i="8"/>
  <c r="EP53" i="8"/>
  <c r="ED53" i="8"/>
  <c r="DR53" i="8"/>
  <c r="CH53" i="8"/>
  <c r="BV53" i="8"/>
  <c r="BJ53" i="8"/>
  <c r="AX53" i="8"/>
  <c r="G47" i="8"/>
  <c r="G53" i="8" s="1"/>
  <c r="LQ34" i="8"/>
  <c r="LE34" i="8"/>
  <c r="KS34" i="8"/>
  <c r="KG34" i="8"/>
  <c r="JU34" i="8"/>
  <c r="JI34" i="8"/>
  <c r="IW34" i="8"/>
  <c r="IK34" i="8"/>
  <c r="HY34" i="8"/>
  <c r="HM34" i="8"/>
  <c r="HA34" i="8"/>
  <c r="GO34" i="8"/>
  <c r="GC34" i="8"/>
  <c r="FQ34" i="8"/>
  <c r="FE34" i="8"/>
  <c r="ES34" i="8"/>
  <c r="EG34" i="8"/>
  <c r="DU34" i="8"/>
  <c r="DI34" i="8"/>
  <c r="CW34" i="8"/>
  <c r="CK34" i="8"/>
  <c r="BY34" i="8"/>
  <c r="BM34" i="8"/>
  <c r="BA34" i="8"/>
  <c r="AO34" i="8"/>
  <c r="AC34" i="8"/>
  <c r="Q34" i="8"/>
  <c r="E34" i="8"/>
  <c r="B36" i="8"/>
  <c r="CR35" i="7"/>
  <c r="CR37" i="7" s="1"/>
  <c r="BM35" i="7"/>
  <c r="BF35" i="7"/>
  <c r="AX35" i="7"/>
  <c r="HZ35" i="7"/>
  <c r="HZ37" i="7" s="1"/>
  <c r="V35" i="7"/>
  <c r="U35" i="7"/>
  <c r="U37" i="7" s="1"/>
  <c r="G35" i="7"/>
  <c r="G37" i="7" s="1"/>
  <c r="AM37" i="7"/>
  <c r="KO35" i="7"/>
  <c r="KO37" i="7" s="1"/>
  <c r="BE37" i="7"/>
  <c r="M37" i="7"/>
  <c r="BZ37" i="7"/>
  <c r="BG35" i="7"/>
  <c r="BG37" i="7" s="1"/>
  <c r="AR35" i="7"/>
  <c r="AR37" i="7" s="1"/>
  <c r="LP37" i="7"/>
  <c r="KH37" i="7"/>
  <c r="GG37" i="7"/>
  <c r="JW37" i="7"/>
  <c r="ER37" i="7"/>
  <c r="AD35" i="7"/>
  <c r="CK35" i="7"/>
  <c r="CK37" i="7" s="1"/>
  <c r="AC37" i="7"/>
  <c r="H35" i="7"/>
  <c r="H37" i="7" s="1"/>
  <c r="DK37" i="7"/>
  <c r="JK37" i="7"/>
  <c r="LB37" i="7"/>
  <c r="DS37" i="7"/>
  <c r="CL35" i="7"/>
  <c r="CL37" i="7" s="1"/>
  <c r="I35" i="7"/>
  <c r="I37" i="7" s="1"/>
  <c r="BN35" i="7"/>
  <c r="BN37" i="7" s="1"/>
  <c r="FX37" i="7"/>
  <c r="KD37" i="7"/>
  <c r="LQ37" i="7"/>
  <c r="EP37" i="7"/>
  <c r="LU37" i="7"/>
  <c r="FT37" i="7"/>
  <c r="KM37" i="7"/>
  <c r="BT35" i="7"/>
  <c r="BT37" i="7" s="1"/>
  <c r="JU37" i="7"/>
  <c r="GI37" i="7"/>
  <c r="LN37" i="7"/>
  <c r="GZ37" i="7"/>
  <c r="BJ37" i="7"/>
  <c r="FI37" i="7"/>
  <c r="CX37" i="7"/>
  <c r="EL37" i="7"/>
  <c r="KI35" i="7"/>
  <c r="KI37" i="7" s="1"/>
  <c r="KA37" i="7"/>
  <c r="EI35" i="7"/>
  <c r="JY37" i="7"/>
  <c r="IQ36" i="7"/>
  <c r="IQ37" i="7" s="1"/>
  <c r="DB36" i="7"/>
  <c r="DB37" i="7" s="1"/>
  <c r="LK35" i="7"/>
  <c r="LK37" i="7" s="1"/>
  <c r="JM35" i="7"/>
  <c r="JM37" i="7" s="1"/>
  <c r="EK37" i="7"/>
  <c r="DV35" i="7"/>
  <c r="KX35" i="7"/>
  <c r="KX37" i="7" s="1"/>
  <c r="HD35" i="7"/>
  <c r="HD37" i="7" s="1"/>
  <c r="AU37" i="7"/>
  <c r="IJ35" i="7"/>
  <c r="IJ37" i="7" s="1"/>
  <c r="FH37" i="7"/>
  <c r="T37" i="7"/>
  <c r="IG35" i="7"/>
  <c r="IG37" i="7" s="1"/>
  <c r="IY35" i="7"/>
  <c r="BD37" i="7"/>
  <c r="CY35" i="7"/>
  <c r="CY37" i="7" s="1"/>
  <c r="JN35" i="7"/>
  <c r="JN37" i="7" s="1"/>
  <c r="GX37" i="7"/>
  <c r="DH35" i="7"/>
  <c r="DH37" i="7" s="1"/>
  <c r="DA35" i="7"/>
  <c r="DA37" i="7" s="1"/>
  <c r="IX37" i="7"/>
  <c r="GJ37" i="7"/>
  <c r="AH37" i="7"/>
  <c r="LA37" i="7"/>
  <c r="KY37" i="7"/>
  <c r="LJ35" i="7"/>
  <c r="LJ37" i="7" s="1"/>
  <c r="HV37" i="7"/>
  <c r="EJ35" i="7"/>
  <c r="EJ37" i="7" s="1"/>
  <c r="DU35" i="7"/>
  <c r="DU37" i="7" s="1"/>
  <c r="CJ35" i="7"/>
  <c r="CJ37" i="7" s="1"/>
  <c r="KW37" i="7"/>
  <c r="FZ37" i="7"/>
  <c r="FL37" i="7"/>
  <c r="EH37" i="7"/>
  <c r="CV37" i="7"/>
  <c r="BI37" i="7"/>
  <c r="HL35" i="7"/>
  <c r="HL37" i="7" s="1"/>
  <c r="DY37" i="7"/>
  <c r="AG36" i="7"/>
  <c r="AG37" i="7" s="1"/>
  <c r="JT35" i="7"/>
  <c r="IL37" i="7"/>
  <c r="EZ35" i="7"/>
  <c r="N35" i="7"/>
  <c r="N37" i="7" s="1"/>
  <c r="KV37" i="7"/>
  <c r="KN37" i="7"/>
  <c r="HY37" i="7"/>
  <c r="GV37" i="7"/>
  <c r="Y37" i="7"/>
  <c r="KZ37" i="7"/>
  <c r="BL37" i="7"/>
  <c r="AI37" i="7"/>
  <c r="GY37" i="7"/>
  <c r="FV35" i="7"/>
  <c r="FV37" i="7" s="1"/>
  <c r="EM37" i="7"/>
  <c r="HM37" i="7"/>
  <c r="AV37" i="7"/>
  <c r="L37" i="7"/>
  <c r="DT37" i="7"/>
  <c r="JZ37" i="7"/>
  <c r="IP36" i="7"/>
  <c r="LT37" i="7"/>
  <c r="IV37" i="7"/>
  <c r="FF37" i="7"/>
  <c r="IO36" i="7"/>
  <c r="IO37" i="7" s="1"/>
  <c r="KB35" i="7"/>
  <c r="KB37" i="7" s="1"/>
  <c r="IK37" i="7"/>
  <c r="EY35" i="7"/>
  <c r="AB35" i="7"/>
  <c r="AB37" i="7" s="1"/>
  <c r="JI37" i="7"/>
  <c r="HX37" i="7"/>
  <c r="HI37" i="7"/>
  <c r="FY37" i="7"/>
  <c r="JX37" i="7"/>
  <c r="CS35" i="7"/>
  <c r="CS37" i="7" s="1"/>
  <c r="EC35" i="7"/>
  <c r="EC37" i="7" s="1"/>
  <c r="O35" i="7"/>
  <c r="O37" i="7" s="1"/>
  <c r="DX37" i="7"/>
  <c r="AF37" i="7"/>
  <c r="DO35" i="7"/>
  <c r="DO37" i="7" s="1"/>
  <c r="EV37" i="7"/>
  <c r="CN37" i="7"/>
  <c r="IT35" i="7"/>
  <c r="IT37" i="7" s="1"/>
  <c r="FN35" i="7"/>
  <c r="FN37" i="7" s="1"/>
  <c r="DG35" i="7"/>
  <c r="DG37" i="7" s="1"/>
  <c r="BV35" i="7"/>
  <c r="BV37" i="7" s="1"/>
  <c r="HP37" i="7"/>
  <c r="LG35" i="7"/>
  <c r="LG37" i="7" s="1"/>
  <c r="FM35" i="7"/>
  <c r="FM37" i="7" s="1"/>
  <c r="DF35" i="7"/>
  <c r="BP37" i="7"/>
  <c r="IU35" i="7"/>
  <c r="IU37" i="7" s="1"/>
  <c r="GW35" i="7"/>
  <c r="LH37" i="7"/>
  <c r="CZ35" i="7"/>
  <c r="CZ37" i="7" s="1"/>
  <c r="JL37" i="7"/>
  <c r="IB37" i="7"/>
  <c r="FB35" i="7"/>
  <c r="FB37" i="7" s="1"/>
  <c r="BU35" i="7"/>
  <c r="BU37" i="7" s="1"/>
  <c r="AY35" i="7"/>
  <c r="AY37" i="7" s="1"/>
  <c r="HU35" i="7"/>
  <c r="HU37" i="7" s="1"/>
  <c r="GR37" i="7"/>
  <c r="B35" i="7"/>
  <c r="B37" i="7" s="1"/>
  <c r="IF36" i="5"/>
  <c r="FC36" i="5"/>
  <c r="DR35" i="5"/>
  <c r="DR36" i="5" s="1"/>
  <c r="KN36" i="5"/>
  <c r="HU36" i="5"/>
  <c r="FK36" i="5"/>
  <c r="JW35" i="5"/>
  <c r="JW36" i="5" s="1"/>
  <c r="CX35" i="5"/>
  <c r="CX36" i="5" s="1"/>
  <c r="KY36" i="5"/>
  <c r="DY36" i="5"/>
  <c r="KM36" i="5"/>
  <c r="IW36" i="5"/>
  <c r="BO35" i="5"/>
  <c r="BO36" i="5" s="1"/>
  <c r="KW36" i="5"/>
  <c r="HH36" i="5"/>
  <c r="FJ36" i="5"/>
  <c r="LH36" i="5"/>
  <c r="GW36" i="5"/>
  <c r="FI36" i="5"/>
  <c r="J36" i="5"/>
  <c r="IY35" i="5"/>
  <c r="IY36" i="5" s="1"/>
  <c r="KB35" i="5"/>
  <c r="KB36" i="5" s="1"/>
  <c r="CE36" i="5"/>
  <c r="T35" i="5"/>
  <c r="T36" i="5" s="1"/>
  <c r="EH35" i="5"/>
  <c r="EH36" i="5" s="1"/>
  <c r="FT36" i="5"/>
  <c r="P36" i="5"/>
  <c r="KJ36" i="5"/>
  <c r="BP36" i="5"/>
  <c r="FX36" i="5"/>
  <c r="DZ35" i="5"/>
  <c r="DZ36" i="5" s="1"/>
  <c r="BI35" i="5"/>
  <c r="BI36" i="5" s="1"/>
  <c r="HP36" i="5"/>
  <c r="CZ36" i="5"/>
  <c r="AL35" i="5"/>
  <c r="AL36" i="5" s="1"/>
  <c r="S35" i="5"/>
  <c r="S36" i="5" s="1"/>
  <c r="HV35" i="5"/>
  <c r="HV36" i="5" s="1"/>
  <c r="CH35" i="5"/>
  <c r="CH36" i="5" s="1"/>
  <c r="Q36" i="5"/>
  <c r="BA36" i="5"/>
  <c r="I36" i="5"/>
  <c r="HB35" i="5"/>
  <c r="HB36" i="5" s="1"/>
  <c r="BK35" i="5"/>
  <c r="BK36" i="5" s="1"/>
  <c r="FL36" i="5"/>
  <c r="EA35" i="5"/>
  <c r="EA36" i="5" s="1"/>
  <c r="KX36" i="5"/>
  <c r="EI36" i="5"/>
  <c r="KO35" i="5"/>
  <c r="KO36" i="5" s="1"/>
  <c r="BH35" i="5"/>
  <c r="BH36" i="5" s="1"/>
  <c r="AR35" i="5"/>
  <c r="AR36" i="5" s="1"/>
  <c r="JH35" i="5"/>
  <c r="JH36" i="5" s="1"/>
  <c r="HD36" i="5"/>
  <c r="JU35" i="5"/>
  <c r="JU36" i="5" s="1"/>
  <c r="GI35" i="5"/>
  <c r="GI36" i="5" s="1"/>
  <c r="IN36" i="5"/>
  <c r="R35" i="5"/>
  <c r="R36" i="5" s="1"/>
  <c r="FM35" i="5"/>
  <c r="FM36" i="5" s="1"/>
  <c r="H36" i="5"/>
  <c r="HI36" i="5"/>
  <c r="BU36" i="5"/>
  <c r="KP35" i="5"/>
  <c r="KP36" i="5" s="1"/>
  <c r="FD35" i="5"/>
  <c r="FD36" i="5" s="1"/>
  <c r="AX35" i="5"/>
  <c r="AX36" i="5" s="1"/>
  <c r="EV36" i="5"/>
  <c r="IZ36" i="5"/>
  <c r="HW35" i="5"/>
  <c r="HW36" i="5" s="1"/>
  <c r="GF36" i="5"/>
  <c r="DL36" i="5"/>
  <c r="ET35" i="5"/>
  <c r="ET36" i="5" s="1"/>
  <c r="AZ35" i="5"/>
  <c r="AZ36" i="5" s="1"/>
  <c r="JX36" i="5"/>
  <c r="AP35" i="5"/>
  <c r="AP36" i="5" s="1"/>
  <c r="JG35" i="5"/>
  <c r="JG36" i="5" s="1"/>
  <c r="IX35" i="5"/>
  <c r="IX36" i="5" s="1"/>
  <c r="DF35" i="5"/>
  <c r="DF36" i="5" s="1"/>
  <c r="EJ36" i="5"/>
  <c r="AD36" i="5"/>
  <c r="F36" i="5"/>
  <c r="KD35" i="5"/>
  <c r="KD36" i="5" s="1"/>
  <c r="JF35" i="5"/>
  <c r="JF36" i="5" s="1"/>
  <c r="HJ35" i="5"/>
  <c r="HJ36" i="5" s="1"/>
  <c r="GL35" i="5"/>
  <c r="GL36" i="5" s="1"/>
  <c r="BJ35" i="5"/>
  <c r="BJ36" i="5" s="1"/>
  <c r="Z35" i="5"/>
  <c r="Z36" i="5" s="1"/>
  <c r="GF49" i="9" l="1"/>
  <c r="GF89" i="9" s="1"/>
  <c r="GF35" i="9"/>
  <c r="GF75" i="9" s="1"/>
  <c r="GF44" i="9"/>
  <c r="GF84" i="9" s="1"/>
  <c r="GF34" i="9"/>
  <c r="GF74" i="9" s="1"/>
  <c r="H36" i="9"/>
  <c r="H76" i="9" s="1"/>
  <c r="H38" i="9"/>
  <c r="H78" i="9" s="1"/>
  <c r="H39" i="9"/>
  <c r="H79" i="9" s="1"/>
  <c r="H50" i="9"/>
  <c r="H90" i="9" s="1"/>
  <c r="H44" i="9"/>
  <c r="H84" i="9" s="1"/>
  <c r="H52" i="9"/>
  <c r="H92" i="9" s="1"/>
  <c r="H37" i="9"/>
  <c r="H77" i="9" s="1"/>
  <c r="H41" i="9"/>
  <c r="H81" i="9" s="1"/>
  <c r="H34" i="9"/>
  <c r="H74" i="9" s="1"/>
  <c r="R32" i="9"/>
  <c r="BZ50" i="9"/>
  <c r="BZ90" i="9" s="1"/>
  <c r="CL48" i="9"/>
  <c r="CL88" i="9" s="1"/>
  <c r="ET40" i="9"/>
  <c r="ET80" i="9" s="1"/>
  <c r="JJ32" i="9"/>
  <c r="AQ50" i="9"/>
  <c r="AQ90" i="9" s="1"/>
  <c r="DK33" i="9"/>
  <c r="DK73" i="9" s="1"/>
  <c r="LS40" i="9"/>
  <c r="LS80" i="9" s="1"/>
  <c r="GF47" i="9"/>
  <c r="GF87" i="9" s="1"/>
  <c r="KS93" i="9"/>
  <c r="KS95" i="9" s="1"/>
  <c r="BZ44" i="9"/>
  <c r="BZ84" i="9" s="1"/>
  <c r="CL46" i="9"/>
  <c r="CL86" i="9" s="1"/>
  <c r="ET42" i="9"/>
  <c r="ET82" i="9" s="1"/>
  <c r="LR37" i="9"/>
  <c r="LR77" i="9" s="1"/>
  <c r="AQ49" i="9"/>
  <c r="AQ89" i="9" s="1"/>
  <c r="LS51" i="9"/>
  <c r="LS91" i="9" s="1"/>
  <c r="CN39" i="9"/>
  <c r="CN79" i="9" s="1"/>
  <c r="CN35" i="9"/>
  <c r="CN75" i="9" s="1"/>
  <c r="GF33" i="9"/>
  <c r="GF73" i="9" s="1"/>
  <c r="KK38" i="9"/>
  <c r="KK78" i="9" s="1"/>
  <c r="KK40" i="9"/>
  <c r="KK80" i="9" s="1"/>
  <c r="KK48" i="9"/>
  <c r="KK88" i="9" s="1"/>
  <c r="FC93" i="9"/>
  <c r="FC95" i="9" s="1"/>
  <c r="EE93" i="9"/>
  <c r="EE95" i="9" s="1"/>
  <c r="CI93" i="9"/>
  <c r="CI95" i="9" s="1"/>
  <c r="BZ39" i="9"/>
  <c r="BZ79" i="9" s="1"/>
  <c r="BZ42" i="9"/>
  <c r="BZ82" i="9" s="1"/>
  <c r="CL42" i="9"/>
  <c r="CL82" i="9" s="1"/>
  <c r="CX40" i="9"/>
  <c r="CX80" i="9" s="1"/>
  <c r="DJ35" i="9"/>
  <c r="DJ75" i="9" s="1"/>
  <c r="DV51" i="9"/>
  <c r="DV91" i="9" s="1"/>
  <c r="EH48" i="9"/>
  <c r="EH88" i="9" s="1"/>
  <c r="ET39" i="9"/>
  <c r="ET79" i="9" s="1"/>
  <c r="JV48" i="9"/>
  <c r="JV88" i="9" s="1"/>
  <c r="KH42" i="9"/>
  <c r="KH82" i="9" s="1"/>
  <c r="LR46" i="9"/>
  <c r="LR86" i="9" s="1"/>
  <c r="S40" i="9"/>
  <c r="S80" i="9" s="1"/>
  <c r="AQ44" i="9"/>
  <c r="AQ84" i="9" s="1"/>
  <c r="LS41" i="9"/>
  <c r="LS81" i="9" s="1"/>
  <c r="H48" i="9"/>
  <c r="H88" i="9" s="1"/>
  <c r="GF43" i="9"/>
  <c r="GF83" i="9" s="1"/>
  <c r="LP93" i="9"/>
  <c r="LP95" i="9" s="1"/>
  <c r="BB43" i="9"/>
  <c r="BB83" i="9" s="1"/>
  <c r="BZ49" i="9"/>
  <c r="BZ89" i="9" s="1"/>
  <c r="CL33" i="9"/>
  <c r="CL73" i="9" s="1"/>
  <c r="CX36" i="9"/>
  <c r="CX76" i="9" s="1"/>
  <c r="DJ46" i="9"/>
  <c r="DJ86" i="9" s="1"/>
  <c r="DV50" i="9"/>
  <c r="DV90" i="9" s="1"/>
  <c r="EH49" i="9"/>
  <c r="EH89" i="9" s="1"/>
  <c r="ET34" i="9"/>
  <c r="ET74" i="9" s="1"/>
  <c r="HZ32" i="9"/>
  <c r="JJ48" i="9"/>
  <c r="JJ88" i="9" s="1"/>
  <c r="JV40" i="9"/>
  <c r="JV80" i="9" s="1"/>
  <c r="KH41" i="9"/>
  <c r="KH81" i="9" s="1"/>
  <c r="LR44" i="9"/>
  <c r="LR84" i="9" s="1"/>
  <c r="S48" i="9"/>
  <c r="S88" i="9" s="1"/>
  <c r="AQ42" i="9"/>
  <c r="AQ82" i="9" s="1"/>
  <c r="LS36" i="9"/>
  <c r="LS76" i="9" s="1"/>
  <c r="BD45" i="9"/>
  <c r="BD85" i="9" s="1"/>
  <c r="EJ39" i="9"/>
  <c r="EJ79" i="9" s="1"/>
  <c r="GF45" i="9"/>
  <c r="GF85" i="9" s="1"/>
  <c r="HD32" i="9"/>
  <c r="HD45" i="9"/>
  <c r="HD85" i="9" s="1"/>
  <c r="IO49" i="9"/>
  <c r="IO89" i="9" s="1"/>
  <c r="KM34" i="9"/>
  <c r="KM74" i="9" s="1"/>
  <c r="KM47" i="9"/>
  <c r="KM87" i="9" s="1"/>
  <c r="KM38" i="9"/>
  <c r="KM78" i="9" s="1"/>
  <c r="KM48" i="9"/>
  <c r="KM88" i="9" s="1"/>
  <c r="KM42" i="9"/>
  <c r="KM82" i="9" s="1"/>
  <c r="KM45" i="9"/>
  <c r="KM85" i="9" s="1"/>
  <c r="KM46" i="9"/>
  <c r="KM86" i="9" s="1"/>
  <c r="KM36" i="9"/>
  <c r="KM76" i="9" s="1"/>
  <c r="CS35" i="9"/>
  <c r="CS75" i="9" s="1"/>
  <c r="CS43" i="9"/>
  <c r="CS83" i="9" s="1"/>
  <c r="CS47" i="9"/>
  <c r="CS87" i="9" s="1"/>
  <c r="CS34" i="9"/>
  <c r="CS74" i="9" s="1"/>
  <c r="CS38" i="9"/>
  <c r="CS78" i="9" s="1"/>
  <c r="CS52" i="9"/>
  <c r="CS92" i="9" s="1"/>
  <c r="CS49" i="9"/>
  <c r="CS89" i="9" s="1"/>
  <c r="CS48" i="9"/>
  <c r="CS88" i="9" s="1"/>
  <c r="CS50" i="9"/>
  <c r="CS90" i="9" s="1"/>
  <c r="EP39" i="9"/>
  <c r="EP79" i="9" s="1"/>
  <c r="EP93" i="9" s="1"/>
  <c r="EP95" i="9" s="1"/>
  <c r="EP36" i="9"/>
  <c r="EP76" i="9" s="1"/>
  <c r="EP40" i="9"/>
  <c r="EP80" i="9" s="1"/>
  <c r="EP35" i="9"/>
  <c r="EP75" i="9" s="1"/>
  <c r="EP49" i="9"/>
  <c r="EP89" i="9" s="1"/>
  <c r="EP38" i="9"/>
  <c r="EP78" i="9" s="1"/>
  <c r="EP50" i="9"/>
  <c r="EP90" i="9" s="1"/>
  <c r="EP44" i="9"/>
  <c r="EP84" i="9" s="1"/>
  <c r="EP47" i="9"/>
  <c r="EP87" i="9" s="1"/>
  <c r="EP48" i="9"/>
  <c r="EP88" i="9" s="1"/>
  <c r="EP41" i="9"/>
  <c r="EP81" i="9" s="1"/>
  <c r="EP32" i="9"/>
  <c r="EP52" i="9"/>
  <c r="EP92" i="9" s="1"/>
  <c r="EP43" i="9"/>
  <c r="EP83" i="9" s="1"/>
  <c r="EP46" i="9"/>
  <c r="EP86" i="9" s="1"/>
  <c r="EP37" i="9"/>
  <c r="EP77" i="9" s="1"/>
  <c r="EP45" i="9"/>
  <c r="EP85" i="9" s="1"/>
  <c r="EP34" i="9"/>
  <c r="EP74" i="9" s="1"/>
  <c r="EP51" i="9"/>
  <c r="EP91" i="9" s="1"/>
  <c r="LO93" i="9"/>
  <c r="LO95" i="9" s="1"/>
  <c r="JV43" i="9"/>
  <c r="JV83" i="9" s="1"/>
  <c r="BZ45" i="9"/>
  <c r="BZ85" i="9" s="1"/>
  <c r="CL39" i="9"/>
  <c r="CL79" i="9" s="1"/>
  <c r="JV50" i="9"/>
  <c r="JV90" i="9" s="1"/>
  <c r="AQ51" i="9"/>
  <c r="AQ91" i="9" s="1"/>
  <c r="GF46" i="9"/>
  <c r="GF86" i="9" s="1"/>
  <c r="BQ39" i="9"/>
  <c r="BQ79" i="9" s="1"/>
  <c r="BQ52" i="9"/>
  <c r="BQ92" i="9" s="1"/>
  <c r="IV93" i="9"/>
  <c r="IV95" i="9" s="1"/>
  <c r="AN93" i="9"/>
  <c r="AN95" i="9" s="1"/>
  <c r="BB51" i="9"/>
  <c r="BB91" i="9" s="1"/>
  <c r="BN32" i="9"/>
  <c r="BZ41" i="9"/>
  <c r="BZ81" i="9" s="1"/>
  <c r="CL35" i="9"/>
  <c r="CL75" i="9" s="1"/>
  <c r="CX35" i="9"/>
  <c r="CX75" i="9" s="1"/>
  <c r="DJ49" i="9"/>
  <c r="DJ89" i="9" s="1"/>
  <c r="DV48" i="9"/>
  <c r="DV88" i="9" s="1"/>
  <c r="EH42" i="9"/>
  <c r="EH82" i="9" s="1"/>
  <c r="IL32" i="9"/>
  <c r="JJ47" i="9"/>
  <c r="JJ87" i="9" s="1"/>
  <c r="JV38" i="9"/>
  <c r="JV78" i="9" s="1"/>
  <c r="LR32" i="9"/>
  <c r="S34" i="9"/>
  <c r="S74" i="9" s="1"/>
  <c r="AQ45" i="9"/>
  <c r="AQ85" i="9" s="1"/>
  <c r="JW47" i="9"/>
  <c r="JW87" i="9" s="1"/>
  <c r="LS32" i="9"/>
  <c r="GF42" i="9"/>
  <c r="GF82" i="9" s="1"/>
  <c r="LT40" i="9"/>
  <c r="LT80" i="9" s="1"/>
  <c r="U49" i="9"/>
  <c r="U89" i="9" s="1"/>
  <c r="U48" i="9"/>
  <c r="U88" i="9" s="1"/>
  <c r="U52" i="9"/>
  <c r="U92" i="9" s="1"/>
  <c r="U40" i="9"/>
  <c r="U80" i="9" s="1"/>
  <c r="U34" i="9"/>
  <c r="U74" i="9" s="1"/>
  <c r="U35" i="9"/>
  <c r="U75" i="9" s="1"/>
  <c r="U45" i="9"/>
  <c r="U85" i="9" s="1"/>
  <c r="EO43" i="9"/>
  <c r="EO83" i="9" s="1"/>
  <c r="EO40" i="9"/>
  <c r="EO80" i="9" s="1"/>
  <c r="EO38" i="9"/>
  <c r="EO78" i="9" s="1"/>
  <c r="EO41" i="9"/>
  <c r="EO81" i="9" s="1"/>
  <c r="EO39" i="9"/>
  <c r="EO79" i="9" s="1"/>
  <c r="EO32" i="9"/>
  <c r="EO44" i="9"/>
  <c r="EO84" i="9" s="1"/>
  <c r="EO50" i="9"/>
  <c r="EO90" i="9" s="1"/>
  <c r="EO51" i="9"/>
  <c r="EO91" i="9" s="1"/>
  <c r="EO33" i="9"/>
  <c r="EO73" i="9" s="1"/>
  <c r="EO49" i="9"/>
  <c r="EO89" i="9" s="1"/>
  <c r="EO37" i="9"/>
  <c r="EO77" i="9" s="1"/>
  <c r="EO48" i="9"/>
  <c r="EO88" i="9" s="1"/>
  <c r="EO35" i="9"/>
  <c r="EO75" i="9" s="1"/>
  <c r="BZ40" i="9"/>
  <c r="BZ80" i="9" s="1"/>
  <c r="CL49" i="9"/>
  <c r="CL89" i="9" s="1"/>
  <c r="JV35" i="9"/>
  <c r="JV75" i="9" s="1"/>
  <c r="AQ41" i="9"/>
  <c r="AQ81" i="9" s="1"/>
  <c r="GF38" i="9"/>
  <c r="GF78" i="9" s="1"/>
  <c r="H49" i="9"/>
  <c r="H89" i="9" s="1"/>
  <c r="IO34" i="9"/>
  <c r="IO74" i="9" s="1"/>
  <c r="IO32" i="9"/>
  <c r="IO39" i="9"/>
  <c r="IO79" i="9" s="1"/>
  <c r="IO40" i="9"/>
  <c r="IO80" i="9" s="1"/>
  <c r="IO41" i="9"/>
  <c r="IO81" i="9" s="1"/>
  <c r="IO47" i="9"/>
  <c r="IO87" i="9" s="1"/>
  <c r="LI32" i="9"/>
  <c r="LI34" i="9"/>
  <c r="LI74" i="9" s="1"/>
  <c r="LI39" i="9"/>
  <c r="LI79" i="9" s="1"/>
  <c r="LI37" i="9"/>
  <c r="LI77" i="9" s="1"/>
  <c r="LI38" i="9"/>
  <c r="LI78" i="9" s="1"/>
  <c r="LI49" i="9"/>
  <c r="LI89" i="9" s="1"/>
  <c r="LI41" i="9"/>
  <c r="LI81" i="9" s="1"/>
  <c r="LQ93" i="9"/>
  <c r="LQ95" i="9" s="1"/>
  <c r="HY93" i="9"/>
  <c r="HY95" i="9" s="1"/>
  <c r="GC93" i="9"/>
  <c r="GC95" i="9" s="1"/>
  <c r="C29" i="9"/>
  <c r="P93" i="9"/>
  <c r="P95" i="9" s="1"/>
  <c r="GZ93" i="9"/>
  <c r="GZ95" i="9" s="1"/>
  <c r="LR52" i="9"/>
  <c r="LR92" i="9" s="1"/>
  <c r="CL43" i="9"/>
  <c r="CL83" i="9" s="1"/>
  <c r="BZ43" i="9"/>
  <c r="BZ83" i="9" s="1"/>
  <c r="BZ35" i="9"/>
  <c r="BZ75" i="9" s="1"/>
  <c r="CL45" i="9"/>
  <c r="CL85" i="9" s="1"/>
  <c r="JJ49" i="9"/>
  <c r="JJ89" i="9" s="1"/>
  <c r="JV37" i="9"/>
  <c r="JV77" i="9" s="1"/>
  <c r="BZ52" i="9"/>
  <c r="BZ92" i="9" s="1"/>
  <c r="AQ34" i="9"/>
  <c r="AQ74" i="9" s="1"/>
  <c r="GF39" i="9"/>
  <c r="GF79" i="9" s="1"/>
  <c r="IZ47" i="9"/>
  <c r="IZ87" i="9" s="1"/>
  <c r="IZ34" i="9"/>
  <c r="IZ74" i="9" s="1"/>
  <c r="G42" i="9"/>
  <c r="G82" i="9" s="1"/>
  <c r="G37" i="9"/>
  <c r="G77" i="9" s="1"/>
  <c r="H45" i="9"/>
  <c r="H85" i="9" s="1"/>
  <c r="I48" i="9"/>
  <c r="I88" i="9" s="1"/>
  <c r="I38" i="9"/>
  <c r="I78" i="9" s="1"/>
  <c r="I34" i="9"/>
  <c r="I74" i="9" s="1"/>
  <c r="I42" i="9"/>
  <c r="I82" i="9" s="1"/>
  <c r="CL44" i="9"/>
  <c r="CL84" i="9" s="1"/>
  <c r="BZ38" i="9"/>
  <c r="BZ78" i="9" s="1"/>
  <c r="BZ32" i="9"/>
  <c r="CL38" i="9"/>
  <c r="CL78" i="9" s="1"/>
  <c r="CX38" i="9"/>
  <c r="CX78" i="9" s="1"/>
  <c r="DJ38" i="9"/>
  <c r="DJ78" i="9" s="1"/>
  <c r="DV32" i="9"/>
  <c r="JJ45" i="9"/>
  <c r="JJ85" i="9" s="1"/>
  <c r="JV49" i="9"/>
  <c r="JV89" i="9" s="1"/>
  <c r="F34" i="9"/>
  <c r="F74" i="9" s="1"/>
  <c r="AQ43" i="9"/>
  <c r="AQ83" i="9" s="1"/>
  <c r="AQ37" i="9"/>
  <c r="AQ77" i="9" s="1"/>
  <c r="IA48" i="9"/>
  <c r="IA88" i="9" s="1"/>
  <c r="KU36" i="9"/>
  <c r="KU76" i="9" s="1"/>
  <c r="GF37" i="9"/>
  <c r="GF77" i="9" s="1"/>
  <c r="H51" i="9"/>
  <c r="H91" i="9" s="1"/>
  <c r="AS37" i="9"/>
  <c r="AS77" i="9" s="1"/>
  <c r="AS38" i="9"/>
  <c r="AS78" i="9" s="1"/>
  <c r="DM34" i="9"/>
  <c r="DM74" i="9" s="1"/>
  <c r="DM43" i="9"/>
  <c r="DM83" i="9" s="1"/>
  <c r="DM49" i="9"/>
  <c r="DM89" i="9" s="1"/>
  <c r="DM38" i="9"/>
  <c r="DM78" i="9" s="1"/>
  <c r="DM32" i="9"/>
  <c r="DM39" i="9"/>
  <c r="DM79" i="9" s="1"/>
  <c r="DM45" i="9"/>
  <c r="DM85" i="9" s="1"/>
  <c r="FI42" i="9"/>
  <c r="FI82" i="9" s="1"/>
  <c r="AW46" i="9"/>
  <c r="AW86" i="9" s="1"/>
  <c r="AW35" i="9"/>
  <c r="AW75" i="9" s="1"/>
  <c r="AW40" i="9"/>
  <c r="AW80" i="9" s="1"/>
  <c r="AW41" i="9"/>
  <c r="AW81" i="9" s="1"/>
  <c r="AW50" i="9"/>
  <c r="AW90" i="9" s="1"/>
  <c r="AW42" i="9"/>
  <c r="AW82" i="9" s="1"/>
  <c r="AW33" i="9"/>
  <c r="AW73" i="9" s="1"/>
  <c r="AW32" i="9"/>
  <c r="AM93" i="9"/>
  <c r="AM95" i="9" s="1"/>
  <c r="CX48" i="9"/>
  <c r="CX88" i="9" s="1"/>
  <c r="BZ51" i="9"/>
  <c r="BZ91" i="9" s="1"/>
  <c r="BZ34" i="9"/>
  <c r="BZ74" i="9" s="1"/>
  <c r="CL40" i="9"/>
  <c r="CL80" i="9" s="1"/>
  <c r="CX37" i="9"/>
  <c r="CX77" i="9" s="1"/>
  <c r="ET50" i="9"/>
  <c r="ET90" i="9" s="1"/>
  <c r="JJ38" i="9"/>
  <c r="JJ78" i="9" s="1"/>
  <c r="JV34" i="9"/>
  <c r="JV74" i="9" s="1"/>
  <c r="KT38" i="9"/>
  <c r="KT78" i="9" s="1"/>
  <c r="F35" i="9"/>
  <c r="F75" i="9" s="1"/>
  <c r="AQ38" i="9"/>
  <c r="AQ78" i="9" s="1"/>
  <c r="AQ33" i="9"/>
  <c r="AQ73" i="9" s="1"/>
  <c r="DK48" i="9"/>
  <c r="DK88" i="9" s="1"/>
  <c r="IA35" i="9"/>
  <c r="IA75" i="9" s="1"/>
  <c r="KU32" i="9"/>
  <c r="BD42" i="9"/>
  <c r="BD82" i="9" s="1"/>
  <c r="BD32" i="9"/>
  <c r="BD51" i="9"/>
  <c r="BD91" i="9" s="1"/>
  <c r="EJ42" i="9"/>
  <c r="EJ82" i="9" s="1"/>
  <c r="EJ46" i="9"/>
  <c r="EJ86" i="9" s="1"/>
  <c r="EJ44" i="9"/>
  <c r="EJ84" i="9" s="1"/>
  <c r="GF36" i="9"/>
  <c r="GF76" i="9" s="1"/>
  <c r="LG35" i="9"/>
  <c r="LG75" i="9" s="1"/>
  <c r="LG37" i="9"/>
  <c r="LG77" i="9" s="1"/>
  <c r="H42" i="9"/>
  <c r="H82" i="9" s="1"/>
  <c r="DC34" i="9"/>
  <c r="DC74" i="9" s="1"/>
  <c r="DC43" i="9"/>
  <c r="DC83" i="9" s="1"/>
  <c r="DC47" i="9"/>
  <c r="DC87" i="9" s="1"/>
  <c r="DC44" i="9"/>
  <c r="DC84" i="9" s="1"/>
  <c r="DC52" i="9"/>
  <c r="DC92" i="9" s="1"/>
  <c r="DC46" i="9"/>
  <c r="DC86" i="9" s="1"/>
  <c r="DC48" i="9"/>
  <c r="DC88" i="9" s="1"/>
  <c r="DC37" i="9"/>
  <c r="DC77" i="9" s="1"/>
  <c r="DC45" i="9"/>
  <c r="DC85" i="9" s="1"/>
  <c r="DC32" i="9"/>
  <c r="DC35" i="9"/>
  <c r="DC75" i="9" s="1"/>
  <c r="DC39" i="9"/>
  <c r="DC79" i="9" s="1"/>
  <c r="ET48" i="9"/>
  <c r="ET88" i="9" s="1"/>
  <c r="BZ47" i="9"/>
  <c r="BZ87" i="9" s="1"/>
  <c r="BZ33" i="9"/>
  <c r="BZ73" i="9" s="1"/>
  <c r="CL34" i="9"/>
  <c r="CL74" i="9" s="1"/>
  <c r="ET47" i="9"/>
  <c r="ET87" i="9" s="1"/>
  <c r="JJ36" i="9"/>
  <c r="JJ76" i="9" s="1"/>
  <c r="JV33" i="9"/>
  <c r="JV73" i="9" s="1"/>
  <c r="AQ46" i="9"/>
  <c r="AQ86" i="9" s="1"/>
  <c r="AQ35" i="9"/>
  <c r="AQ75" i="9" s="1"/>
  <c r="KU47" i="9"/>
  <c r="KU87" i="9" s="1"/>
  <c r="CB32" i="9"/>
  <c r="GF32" i="9"/>
  <c r="CA36" i="9"/>
  <c r="CA76" i="9" s="1"/>
  <c r="CA32" i="9"/>
  <c r="H35" i="9"/>
  <c r="H75" i="9" s="1"/>
  <c r="EO46" i="9"/>
  <c r="EO86" i="9" s="1"/>
  <c r="IB52" i="9"/>
  <c r="IB92" i="9" s="1"/>
  <c r="IB36" i="9"/>
  <c r="IB76" i="9" s="1"/>
  <c r="JX50" i="9"/>
  <c r="JX90" i="9" s="1"/>
  <c r="HO44" i="9"/>
  <c r="HO84" i="9" s="1"/>
  <c r="JK47" i="9"/>
  <c r="JK87" i="9" s="1"/>
  <c r="LH34" i="9"/>
  <c r="LH74" i="9" s="1"/>
  <c r="EW49" i="9"/>
  <c r="EW89" i="9" s="1"/>
  <c r="EW32" i="9"/>
  <c r="KW42" i="9"/>
  <c r="KW82" i="9" s="1"/>
  <c r="J51" i="9"/>
  <c r="J91" i="9" s="1"/>
  <c r="BR33" i="9"/>
  <c r="BR73" i="9" s="1"/>
  <c r="CP35" i="9"/>
  <c r="CP75" i="9" s="1"/>
  <c r="EL38" i="9"/>
  <c r="EL78" i="9" s="1"/>
  <c r="EL32" i="9"/>
  <c r="FJ50" i="9"/>
  <c r="FJ90" i="9" s="1"/>
  <c r="ID42" i="9"/>
  <c r="ID82" i="9" s="1"/>
  <c r="KZ41" i="9"/>
  <c r="KZ81" i="9" s="1"/>
  <c r="AU34" i="9"/>
  <c r="AU74" i="9" s="1"/>
  <c r="BS40" i="9"/>
  <c r="BS80" i="9" s="1"/>
  <c r="CQ49" i="9"/>
  <c r="CQ89" i="9" s="1"/>
  <c r="EA42" i="9"/>
  <c r="EA82" i="9" s="1"/>
  <c r="EY41" i="9"/>
  <c r="EY81" i="9" s="1"/>
  <c r="GU43" i="9"/>
  <c r="GU83" i="9" s="1"/>
  <c r="HG36" i="9"/>
  <c r="HG76" i="9" s="1"/>
  <c r="JC34" i="9"/>
  <c r="JC74" i="9" s="1"/>
  <c r="LW48" i="9"/>
  <c r="LW88" i="9" s="1"/>
  <c r="BT37" i="9"/>
  <c r="BT77" i="9" s="1"/>
  <c r="CR36" i="9"/>
  <c r="CR76" i="9" s="1"/>
  <c r="DD40" i="9"/>
  <c r="DD80" i="9" s="1"/>
  <c r="EN42" i="9"/>
  <c r="EN82" i="9" s="1"/>
  <c r="GJ36" i="9"/>
  <c r="GJ76" i="9" s="1"/>
  <c r="JD34" i="9"/>
  <c r="JD74" i="9" s="1"/>
  <c r="KZ39" i="9"/>
  <c r="KZ79" i="9" s="1"/>
  <c r="W41" i="9"/>
  <c r="W81" i="9" s="1"/>
  <c r="X51" i="9"/>
  <c r="X91" i="9" s="1"/>
  <c r="Y52" i="9"/>
  <c r="Y92" i="9" s="1"/>
  <c r="Y37" i="9"/>
  <c r="Y77" i="9" s="1"/>
  <c r="AL51" i="9"/>
  <c r="AL91" i="9" s="1"/>
  <c r="AL34" i="9"/>
  <c r="AL74" i="9" s="1"/>
  <c r="CG49" i="9"/>
  <c r="CG89" i="9" s="1"/>
  <c r="DE51" i="9"/>
  <c r="DE91" i="9" s="1"/>
  <c r="DQ38" i="9"/>
  <c r="DQ78" i="9" s="1"/>
  <c r="EC33" i="9"/>
  <c r="EC73" i="9" s="1"/>
  <c r="GW41" i="9"/>
  <c r="GW81" i="9" s="1"/>
  <c r="GW37" i="9"/>
  <c r="GW77" i="9" s="1"/>
  <c r="KC41" i="9"/>
  <c r="KC81" i="9" s="1"/>
  <c r="LA37" i="9"/>
  <c r="LA77" i="9" s="1"/>
  <c r="LM34" i="9"/>
  <c r="LM74" i="9" s="1"/>
  <c r="N47" i="9"/>
  <c r="N87" i="9" s="1"/>
  <c r="N37" i="9"/>
  <c r="N77" i="9" s="1"/>
  <c r="AX33" i="9"/>
  <c r="AX73" i="9" s="1"/>
  <c r="CH40" i="9"/>
  <c r="CH80" i="9" s="1"/>
  <c r="DF45" i="9"/>
  <c r="DF85" i="9" s="1"/>
  <c r="FZ52" i="9"/>
  <c r="FZ92" i="9" s="1"/>
  <c r="GX50" i="9"/>
  <c r="GX90" i="9" s="1"/>
  <c r="JR44" i="9"/>
  <c r="JR84" i="9" s="1"/>
  <c r="EA48" i="9"/>
  <c r="EA88" i="9" s="1"/>
  <c r="EN36" i="9"/>
  <c r="EN76" i="9" s="1"/>
  <c r="KZ46" i="9"/>
  <c r="KZ86" i="9" s="1"/>
  <c r="DE44" i="9"/>
  <c r="DE84" i="9" s="1"/>
  <c r="DQ51" i="9"/>
  <c r="DQ91" i="9" s="1"/>
  <c r="CT38" i="9"/>
  <c r="CT78" i="9" s="1"/>
  <c r="DF48" i="9"/>
  <c r="DF88" i="9" s="1"/>
  <c r="IB48" i="9"/>
  <c r="IB88" i="9" s="1"/>
  <c r="IB93" i="9" s="1"/>
  <c r="IB95" i="9" s="1"/>
  <c r="IB32" i="9"/>
  <c r="JX33" i="9"/>
  <c r="JX73" i="9" s="1"/>
  <c r="LH38" i="9"/>
  <c r="LH78" i="9" s="1"/>
  <c r="CY37" i="9"/>
  <c r="CY77" i="9" s="1"/>
  <c r="HO41" i="9"/>
  <c r="HO81" i="9" s="1"/>
  <c r="JK37" i="9"/>
  <c r="JK77" i="9" s="1"/>
  <c r="LH40" i="9"/>
  <c r="LH80" i="9" s="1"/>
  <c r="EW47" i="9"/>
  <c r="EW87" i="9" s="1"/>
  <c r="J38" i="9"/>
  <c r="J78" i="9" s="1"/>
  <c r="BF39" i="9"/>
  <c r="BF79" i="9" s="1"/>
  <c r="BR36" i="9"/>
  <c r="BR76" i="9" s="1"/>
  <c r="CP48" i="9"/>
  <c r="CP88" i="9" s="1"/>
  <c r="FJ39" i="9"/>
  <c r="FJ79" i="9" s="1"/>
  <c r="KX49" i="9"/>
  <c r="KX89" i="9" s="1"/>
  <c r="K51" i="9"/>
  <c r="K91" i="9" s="1"/>
  <c r="AU43" i="9"/>
  <c r="AU83" i="9" s="1"/>
  <c r="BS37" i="9"/>
  <c r="BS77" i="9" s="1"/>
  <c r="CQ50" i="9"/>
  <c r="CQ90" i="9" s="1"/>
  <c r="EA44" i="9"/>
  <c r="EA84" i="9" s="1"/>
  <c r="GU36" i="9"/>
  <c r="GU76" i="9" s="1"/>
  <c r="IE40" i="9"/>
  <c r="IE80" i="9" s="1"/>
  <c r="JC32" i="9"/>
  <c r="LK49" i="9"/>
  <c r="LK89" i="9" s="1"/>
  <c r="BT35" i="9"/>
  <c r="BT75" i="9" s="1"/>
  <c r="BT33" i="9"/>
  <c r="BT73" i="9" s="1"/>
  <c r="EN47" i="9"/>
  <c r="EN87" i="9" s="1"/>
  <c r="HT40" i="9"/>
  <c r="HT80" i="9" s="1"/>
  <c r="KZ52" i="9"/>
  <c r="KZ92" i="9" s="1"/>
  <c r="X35" i="9"/>
  <c r="X75" i="9" s="1"/>
  <c r="Y38" i="9"/>
  <c r="Y78" i="9" s="1"/>
  <c r="Z49" i="9"/>
  <c r="Z89" i="9" s="1"/>
  <c r="DE41" i="9"/>
  <c r="DE81" i="9" s="1"/>
  <c r="DQ39" i="9"/>
  <c r="DQ79" i="9" s="1"/>
  <c r="GW51" i="9"/>
  <c r="GW91" i="9" s="1"/>
  <c r="HI51" i="9"/>
  <c r="HI91" i="9" s="1"/>
  <c r="LM48" i="9"/>
  <c r="LM88" i="9" s="1"/>
  <c r="LM93" i="9" s="1"/>
  <c r="LM95" i="9" s="1"/>
  <c r="N46" i="9"/>
  <c r="N86" i="9" s="1"/>
  <c r="CT49" i="9"/>
  <c r="CT89" i="9" s="1"/>
  <c r="DF39" i="9"/>
  <c r="DF79" i="9" s="1"/>
  <c r="FZ39" i="9"/>
  <c r="FZ79" i="9" s="1"/>
  <c r="GX49" i="9"/>
  <c r="GX89" i="9" s="1"/>
  <c r="JF39" i="9"/>
  <c r="JF79" i="9" s="1"/>
  <c r="BR32" i="9"/>
  <c r="EA45" i="9"/>
  <c r="EA85" i="9" s="1"/>
  <c r="BT46" i="9"/>
  <c r="BT86" i="9" s="1"/>
  <c r="EN49" i="9"/>
  <c r="EN89" i="9" s="1"/>
  <c r="EN43" i="9"/>
  <c r="EN83" i="9" s="1"/>
  <c r="IF46" i="9"/>
  <c r="IF86" i="9" s="1"/>
  <c r="KZ38" i="9"/>
  <c r="KZ78" i="9" s="1"/>
  <c r="DE40" i="9"/>
  <c r="DE80" i="9" s="1"/>
  <c r="DQ35" i="9"/>
  <c r="DQ75" i="9" s="1"/>
  <c r="CY39" i="9"/>
  <c r="CY79" i="9" s="1"/>
  <c r="HO36" i="9"/>
  <c r="HO76" i="9" s="1"/>
  <c r="LH50" i="9"/>
  <c r="LH90" i="9" s="1"/>
  <c r="EW36" i="9"/>
  <c r="EW76" i="9" s="1"/>
  <c r="HE38" i="9"/>
  <c r="HE78" i="9" s="1"/>
  <c r="J52" i="9"/>
  <c r="J92" i="9" s="1"/>
  <c r="BR45" i="9"/>
  <c r="BR85" i="9" s="1"/>
  <c r="CP36" i="9"/>
  <c r="CP76" i="9" s="1"/>
  <c r="EL52" i="9"/>
  <c r="EL92" i="9" s="1"/>
  <c r="FJ45" i="9"/>
  <c r="FJ85" i="9" s="1"/>
  <c r="FJ32" i="9"/>
  <c r="GT44" i="9"/>
  <c r="GT84" i="9" s="1"/>
  <c r="ID44" i="9"/>
  <c r="ID84" i="9" s="1"/>
  <c r="LJ41" i="9"/>
  <c r="LJ81" i="9" s="1"/>
  <c r="K40" i="9"/>
  <c r="K80" i="9" s="1"/>
  <c r="AU32" i="9"/>
  <c r="DO48" i="9"/>
  <c r="DO88" i="9" s="1"/>
  <c r="EA37" i="9"/>
  <c r="EA77" i="9" s="1"/>
  <c r="IE51" i="9"/>
  <c r="IE91" i="9" s="1"/>
  <c r="JO41" i="9"/>
  <c r="JO81" i="9" s="1"/>
  <c r="LK45" i="9"/>
  <c r="LK85" i="9" s="1"/>
  <c r="LW43" i="9"/>
  <c r="LW83" i="9" s="1"/>
  <c r="BT50" i="9"/>
  <c r="BT90" i="9" s="1"/>
  <c r="DD51" i="9"/>
  <c r="DD91" i="9" s="1"/>
  <c r="DP41" i="9"/>
  <c r="DP81" i="9" s="1"/>
  <c r="EN44" i="9"/>
  <c r="EN84" i="9" s="1"/>
  <c r="EN41" i="9"/>
  <c r="EN81" i="9" s="1"/>
  <c r="GJ44" i="9"/>
  <c r="GJ84" i="9" s="1"/>
  <c r="IF49" i="9"/>
  <c r="IF89" i="9" s="1"/>
  <c r="KZ34" i="9"/>
  <c r="KZ74" i="9" s="1"/>
  <c r="W48" i="9"/>
  <c r="W88" i="9" s="1"/>
  <c r="X38" i="9"/>
  <c r="X78" i="9" s="1"/>
  <c r="Y44" i="9"/>
  <c r="Y84" i="9" s="1"/>
  <c r="Y93" i="9" s="1"/>
  <c r="Y95" i="9" s="1"/>
  <c r="Z42" i="9"/>
  <c r="Z82" i="9" s="1"/>
  <c r="AL50" i="9"/>
  <c r="AL90" i="9" s="1"/>
  <c r="BI36" i="9"/>
  <c r="BI76" i="9" s="1"/>
  <c r="DE47" i="9"/>
  <c r="DE87" i="9" s="1"/>
  <c r="DQ34" i="9"/>
  <c r="DQ74" i="9" s="1"/>
  <c r="FY43" i="9"/>
  <c r="FY83" i="9" s="1"/>
  <c r="GW46" i="9"/>
  <c r="GW86" i="9" s="1"/>
  <c r="HI48" i="9"/>
  <c r="HI88" i="9" s="1"/>
  <c r="KO47" i="9"/>
  <c r="KO87" i="9" s="1"/>
  <c r="LM44" i="9"/>
  <c r="LM84" i="9" s="1"/>
  <c r="N41" i="9"/>
  <c r="N81" i="9" s="1"/>
  <c r="CT43" i="9"/>
  <c r="CT83" i="9" s="1"/>
  <c r="FB48" i="9"/>
  <c r="FB88" i="9" s="1"/>
  <c r="FZ41" i="9"/>
  <c r="FZ81" i="9" s="1"/>
  <c r="GX35" i="9"/>
  <c r="GX75" i="9" s="1"/>
  <c r="HV45" i="9"/>
  <c r="HV85" i="9" s="1"/>
  <c r="HX93" i="9"/>
  <c r="HX95" i="9" s="1"/>
  <c r="JS93" i="9"/>
  <c r="JS95" i="9" s="1"/>
  <c r="B42" i="9"/>
  <c r="B82" i="9" s="1"/>
  <c r="B38" i="9"/>
  <c r="B78" i="9" s="1"/>
  <c r="B40" i="9"/>
  <c r="B80" i="9" s="1"/>
  <c r="CY41" i="9"/>
  <c r="CY81" i="9" s="1"/>
  <c r="HO33" i="9"/>
  <c r="HO73" i="9" s="1"/>
  <c r="BP41" i="9"/>
  <c r="BP81" i="9" s="1"/>
  <c r="FT44" i="9"/>
  <c r="FT84" i="9" s="1"/>
  <c r="HP37" i="9"/>
  <c r="HP77" i="9" s="1"/>
  <c r="KJ48" i="9"/>
  <c r="KJ88" i="9" s="1"/>
  <c r="LH46" i="9"/>
  <c r="LH86" i="9" s="1"/>
  <c r="BE48" i="9"/>
  <c r="BE88" i="9" s="1"/>
  <c r="DY38" i="9"/>
  <c r="DY78" i="9" s="1"/>
  <c r="EW48" i="9"/>
  <c r="EW88" i="9" s="1"/>
  <c r="FU36" i="9"/>
  <c r="FU76" i="9" s="1"/>
  <c r="HE37" i="9"/>
  <c r="HE77" i="9" s="1"/>
  <c r="J42" i="9"/>
  <c r="J82" i="9" s="1"/>
  <c r="BR44" i="9"/>
  <c r="BR84" i="9" s="1"/>
  <c r="DB33" i="9"/>
  <c r="DB73" i="9" s="1"/>
  <c r="EL42" i="9"/>
  <c r="EL82" i="9" s="1"/>
  <c r="FJ33" i="9"/>
  <c r="FJ73" i="9" s="1"/>
  <c r="GT35" i="9"/>
  <c r="GT75" i="9" s="1"/>
  <c r="LJ38" i="9"/>
  <c r="LJ78" i="9" s="1"/>
  <c r="K37" i="9"/>
  <c r="K77" i="9" s="1"/>
  <c r="BG48" i="9"/>
  <c r="BG88" i="9" s="1"/>
  <c r="DO52" i="9"/>
  <c r="DO92" i="9" s="1"/>
  <c r="EA35" i="9"/>
  <c r="EA75" i="9" s="1"/>
  <c r="IE44" i="9"/>
  <c r="IE84" i="9" s="1"/>
  <c r="LK35" i="9"/>
  <c r="LK75" i="9" s="1"/>
  <c r="BT45" i="9"/>
  <c r="BT85" i="9" s="1"/>
  <c r="DD34" i="9"/>
  <c r="DD74" i="9" s="1"/>
  <c r="DP40" i="9"/>
  <c r="DP80" i="9" s="1"/>
  <c r="EN39" i="9"/>
  <c r="EN79" i="9" s="1"/>
  <c r="EN37" i="9"/>
  <c r="EN77" i="9" s="1"/>
  <c r="IF50" i="9"/>
  <c r="IF90" i="9" s="1"/>
  <c r="KZ47" i="9"/>
  <c r="KZ87" i="9" s="1"/>
  <c r="W37" i="9"/>
  <c r="W77" i="9" s="1"/>
  <c r="X40" i="9"/>
  <c r="X80" i="9" s="1"/>
  <c r="Y36" i="9"/>
  <c r="Y76" i="9" s="1"/>
  <c r="Z39" i="9"/>
  <c r="Z79" i="9" s="1"/>
  <c r="AL46" i="9"/>
  <c r="AL86" i="9" s="1"/>
  <c r="M37" i="9"/>
  <c r="M77" i="9" s="1"/>
  <c r="BI47" i="9"/>
  <c r="BI87" i="9" s="1"/>
  <c r="DE43" i="9"/>
  <c r="DE83" i="9" s="1"/>
  <c r="DQ47" i="9"/>
  <c r="DQ87" i="9" s="1"/>
  <c r="GW49" i="9"/>
  <c r="GW89" i="9" s="1"/>
  <c r="HI50" i="9"/>
  <c r="HI90" i="9" s="1"/>
  <c r="JQ42" i="9"/>
  <c r="JQ82" i="9" s="1"/>
  <c r="LM51" i="9"/>
  <c r="LM91" i="9" s="1"/>
  <c r="N48" i="9"/>
  <c r="N88" i="9" s="1"/>
  <c r="CT48" i="9"/>
  <c r="CT88" i="9" s="1"/>
  <c r="FN50" i="9"/>
  <c r="FN90" i="9" s="1"/>
  <c r="FZ34" i="9"/>
  <c r="FZ74" i="9" s="1"/>
  <c r="GX48" i="9"/>
  <c r="GX88" i="9" s="1"/>
  <c r="HV33" i="9"/>
  <c r="HV73" i="9" s="1"/>
  <c r="JR47" i="9"/>
  <c r="JR87" i="9" s="1"/>
  <c r="HP52" i="9"/>
  <c r="HP92" i="9" s="1"/>
  <c r="KJ38" i="9"/>
  <c r="KJ78" i="9" s="1"/>
  <c r="LH42" i="9"/>
  <c r="LH82" i="9" s="1"/>
  <c r="EW50" i="9"/>
  <c r="EW90" i="9" s="1"/>
  <c r="AE43" i="9"/>
  <c r="AE83" i="9" s="1"/>
  <c r="BR40" i="9"/>
  <c r="BR80" i="9" s="1"/>
  <c r="FJ43" i="9"/>
  <c r="FJ83" i="9" s="1"/>
  <c r="LJ44" i="9"/>
  <c r="LJ84" i="9" s="1"/>
  <c r="BG33" i="9"/>
  <c r="BG73" i="9" s="1"/>
  <c r="EA33" i="9"/>
  <c r="EA73" i="9" s="1"/>
  <c r="GU41" i="9"/>
  <c r="GU81" i="9" s="1"/>
  <c r="IE43" i="9"/>
  <c r="IE83" i="9" s="1"/>
  <c r="BT52" i="9"/>
  <c r="BT92" i="9" s="1"/>
  <c r="EN48" i="9"/>
  <c r="EN88" i="9" s="1"/>
  <c r="EN40" i="9"/>
  <c r="EN80" i="9" s="1"/>
  <c r="IF42" i="9"/>
  <c r="IF82" i="9" s="1"/>
  <c r="KZ43" i="9"/>
  <c r="KZ83" i="9" s="1"/>
  <c r="Y49" i="9"/>
  <c r="Y89" i="9" s="1"/>
  <c r="DE38" i="9"/>
  <c r="DE78" i="9" s="1"/>
  <c r="DQ37" i="9"/>
  <c r="DQ77" i="9" s="1"/>
  <c r="GW45" i="9"/>
  <c r="GW85" i="9" s="1"/>
  <c r="GW47" i="9"/>
  <c r="GW87" i="9" s="1"/>
  <c r="HI49" i="9"/>
  <c r="HI89" i="9" s="1"/>
  <c r="JQ34" i="9"/>
  <c r="JQ74" i="9" s="1"/>
  <c r="LA38" i="9"/>
  <c r="LA78" i="9" s="1"/>
  <c r="CT42" i="9"/>
  <c r="CT82" i="9" s="1"/>
  <c r="FN49" i="9"/>
  <c r="FN89" i="9" s="1"/>
  <c r="GL40" i="9"/>
  <c r="GL80" i="9" s="1"/>
  <c r="GX36" i="9"/>
  <c r="GX76" i="9" s="1"/>
  <c r="JR51" i="9"/>
  <c r="JR91" i="9" s="1"/>
  <c r="LN51" i="9"/>
  <c r="LN91" i="9" s="1"/>
  <c r="HI39" i="9"/>
  <c r="HI79" i="9" s="1"/>
  <c r="LA46" i="9"/>
  <c r="LA86" i="9" s="1"/>
  <c r="CT34" i="9"/>
  <c r="CT74" i="9" s="1"/>
  <c r="HO47" i="9"/>
  <c r="HO87" i="9" s="1"/>
  <c r="HP42" i="9"/>
  <c r="HP82" i="9" s="1"/>
  <c r="KJ47" i="9"/>
  <c r="KJ87" i="9" s="1"/>
  <c r="LH32" i="9"/>
  <c r="EW35" i="9"/>
  <c r="EW75" i="9" s="1"/>
  <c r="AE38" i="9"/>
  <c r="AE78" i="9" s="1"/>
  <c r="BR47" i="9"/>
  <c r="BR87" i="9" s="1"/>
  <c r="FJ47" i="9"/>
  <c r="FJ87" i="9" s="1"/>
  <c r="BG52" i="9"/>
  <c r="BG92" i="9" s="1"/>
  <c r="EA36" i="9"/>
  <c r="EA76" i="9" s="1"/>
  <c r="GU37" i="9"/>
  <c r="GU77" i="9" s="1"/>
  <c r="JC51" i="9"/>
  <c r="JC91" i="9" s="1"/>
  <c r="BT47" i="9"/>
  <c r="BT87" i="9" s="1"/>
  <c r="EN51" i="9"/>
  <c r="EN91" i="9" s="1"/>
  <c r="EN33" i="9"/>
  <c r="EN73" i="9" s="1"/>
  <c r="W33" i="9"/>
  <c r="W73" i="9" s="1"/>
  <c r="W36" i="9"/>
  <c r="W76" i="9" s="1"/>
  <c r="Y46" i="9"/>
  <c r="Y86" i="9" s="1"/>
  <c r="Y47" i="9"/>
  <c r="Y87" i="9" s="1"/>
  <c r="AL40" i="9"/>
  <c r="AL80" i="9" s="1"/>
  <c r="BI33" i="9"/>
  <c r="BI73" i="9" s="1"/>
  <c r="DE32" i="9"/>
  <c r="GW50" i="9"/>
  <c r="GW90" i="9" s="1"/>
  <c r="GW35" i="9"/>
  <c r="GW75" i="9" s="1"/>
  <c r="HI32" i="9"/>
  <c r="JQ46" i="9"/>
  <c r="JQ86" i="9" s="1"/>
  <c r="LA49" i="9"/>
  <c r="LA89" i="9" s="1"/>
  <c r="LM41" i="9"/>
  <c r="LM81" i="9" s="1"/>
  <c r="N39" i="9"/>
  <c r="N79" i="9" s="1"/>
  <c r="CT32" i="9"/>
  <c r="GL36" i="9"/>
  <c r="GL76" i="9" s="1"/>
  <c r="GX37" i="9"/>
  <c r="GX77" i="9" s="1"/>
  <c r="IT42" i="9"/>
  <c r="IT82" i="9" s="1"/>
  <c r="JR45" i="9"/>
  <c r="JR85" i="9" s="1"/>
  <c r="LN41" i="9"/>
  <c r="LN81" i="9" s="1"/>
  <c r="HO48" i="9"/>
  <c r="HO88" i="9" s="1"/>
  <c r="BP37" i="9"/>
  <c r="BP77" i="9" s="1"/>
  <c r="FT49" i="9"/>
  <c r="FT89" i="9" s="1"/>
  <c r="HP36" i="9"/>
  <c r="HP76" i="9" s="1"/>
  <c r="KJ33" i="9"/>
  <c r="KJ73" i="9" s="1"/>
  <c r="LH33" i="9"/>
  <c r="LH73" i="9" s="1"/>
  <c r="BE50" i="9"/>
  <c r="BE90" i="9" s="1"/>
  <c r="EK36" i="9"/>
  <c r="EK76" i="9" s="1"/>
  <c r="EW34" i="9"/>
  <c r="EW74" i="9" s="1"/>
  <c r="AE51" i="9"/>
  <c r="AE91" i="9" s="1"/>
  <c r="J43" i="9"/>
  <c r="J83" i="9" s="1"/>
  <c r="BR52" i="9"/>
  <c r="BR92" i="9" s="1"/>
  <c r="CP44" i="9"/>
  <c r="CP84" i="9" s="1"/>
  <c r="FJ37" i="9"/>
  <c r="FJ77" i="9" s="1"/>
  <c r="AU49" i="9"/>
  <c r="AU89" i="9" s="1"/>
  <c r="BG43" i="9"/>
  <c r="BG83" i="9" s="1"/>
  <c r="EA46" i="9"/>
  <c r="EA86" i="9" s="1"/>
  <c r="EA34" i="9"/>
  <c r="EA74" i="9" s="1"/>
  <c r="EY46" i="9"/>
  <c r="EY86" i="9" s="1"/>
  <c r="GU45" i="9"/>
  <c r="GU85" i="9" s="1"/>
  <c r="JC39" i="9"/>
  <c r="JC79" i="9" s="1"/>
  <c r="BT32" i="9"/>
  <c r="DD43" i="9"/>
  <c r="DD83" i="9" s="1"/>
  <c r="EN38" i="9"/>
  <c r="EN78" i="9" s="1"/>
  <c r="GJ33" i="9"/>
  <c r="GJ73" i="9" s="1"/>
  <c r="JD51" i="9"/>
  <c r="JD91" i="9" s="1"/>
  <c r="KZ51" i="9"/>
  <c r="KZ91" i="9" s="1"/>
  <c r="W45" i="9"/>
  <c r="W85" i="9" s="1"/>
  <c r="X46" i="9"/>
  <c r="X86" i="9" s="1"/>
  <c r="Y50" i="9"/>
  <c r="Y90" i="9" s="1"/>
  <c r="Y40" i="9"/>
  <c r="Y80" i="9" s="1"/>
  <c r="AL38" i="9"/>
  <c r="AL78" i="9" s="1"/>
  <c r="DE42" i="9"/>
  <c r="DE82" i="9" s="1"/>
  <c r="DQ32" i="9"/>
  <c r="EC43" i="9"/>
  <c r="EC83" i="9" s="1"/>
  <c r="GW48" i="9"/>
  <c r="GW88" i="9" s="1"/>
  <c r="GW36" i="9"/>
  <c r="GW76" i="9" s="1"/>
  <c r="HI37" i="9"/>
  <c r="HI77" i="9" s="1"/>
  <c r="LA47" i="9"/>
  <c r="LA87" i="9" s="1"/>
  <c r="LM35" i="9"/>
  <c r="LM75" i="9" s="1"/>
  <c r="N43" i="9"/>
  <c r="N83" i="9" s="1"/>
  <c r="N34" i="9"/>
  <c r="N74" i="9" s="1"/>
  <c r="AX40" i="9"/>
  <c r="AX80" i="9" s="1"/>
  <c r="BV33" i="9"/>
  <c r="BV73" i="9" s="1"/>
  <c r="CT37" i="9"/>
  <c r="CT77" i="9" s="1"/>
  <c r="FZ49" i="9"/>
  <c r="FZ89" i="9" s="1"/>
  <c r="GL34" i="9"/>
  <c r="GL74" i="9" s="1"/>
  <c r="IT51" i="9"/>
  <c r="IT91" i="9" s="1"/>
  <c r="JR43" i="9"/>
  <c r="JR83" i="9" s="1"/>
  <c r="LN37" i="9"/>
  <c r="LN77" i="9" s="1"/>
  <c r="AO93" i="9"/>
  <c r="AO95" i="9" s="1"/>
  <c r="IB37" i="9"/>
  <c r="IB77" i="9" s="1"/>
  <c r="BR34" i="9"/>
  <c r="BR74" i="9" s="1"/>
  <c r="FJ52" i="9"/>
  <c r="FJ92" i="9" s="1"/>
  <c r="EA51" i="9"/>
  <c r="EA91" i="9" s="1"/>
  <c r="EA32" i="9"/>
  <c r="EY44" i="9"/>
  <c r="EY84" i="9" s="1"/>
  <c r="BT39" i="9"/>
  <c r="BT79" i="9" s="1"/>
  <c r="EN52" i="9"/>
  <c r="EN92" i="9" s="1"/>
  <c r="KZ45" i="9"/>
  <c r="KZ85" i="9" s="1"/>
  <c r="Y51" i="9"/>
  <c r="Y91" i="9" s="1"/>
  <c r="Y32" i="9"/>
  <c r="DE52" i="9"/>
  <c r="DE92" i="9" s="1"/>
  <c r="DQ42" i="9"/>
  <c r="DQ82" i="9" s="1"/>
  <c r="LA43" i="9"/>
  <c r="LA83" i="9" s="1"/>
  <c r="CT33" i="9"/>
  <c r="CT73" i="9" s="1"/>
  <c r="GX34" i="9"/>
  <c r="GX74" i="9" s="1"/>
  <c r="JR40" i="9"/>
  <c r="JR80" i="9" s="1"/>
  <c r="IW93" i="9"/>
  <c r="IW95" i="9" s="1"/>
  <c r="B52" i="9"/>
  <c r="B92" i="9" s="1"/>
  <c r="Y44" i="7"/>
  <c r="Y49" i="7" s="1"/>
  <c r="Y60" i="7" s="1"/>
  <c r="Y45" i="7"/>
  <c r="Y50" i="7" s="1"/>
  <c r="Y61" i="7" s="1"/>
  <c r="Y46" i="7"/>
  <c r="Y51" i="7" s="1"/>
  <c r="Y62" i="7" s="1"/>
  <c r="Y42" i="7"/>
  <c r="Y47" i="7" s="1"/>
  <c r="Y58" i="7" s="1"/>
  <c r="Y41" i="7"/>
  <c r="Y43" i="7"/>
  <c r="Y48" i="7" s="1"/>
  <c r="Y59" i="7" s="1"/>
  <c r="BF44" i="7"/>
  <c r="BF49" i="7" s="1"/>
  <c r="BF60" i="7" s="1"/>
  <c r="BF41" i="7"/>
  <c r="BF43" i="7"/>
  <c r="BF48" i="7" s="1"/>
  <c r="BF59" i="7" s="1"/>
  <c r="BF42" i="7"/>
  <c r="BF47" i="7" s="1"/>
  <c r="BF58" i="7" s="1"/>
  <c r="BF46" i="7"/>
  <c r="BF51" i="7" s="1"/>
  <c r="BF62" i="7" s="1"/>
  <c r="BF45" i="7"/>
  <c r="BF50" i="7" s="1"/>
  <c r="BF61" i="7" s="1"/>
  <c r="V43" i="7"/>
  <c r="V48" i="7" s="1"/>
  <c r="V59" i="7" s="1"/>
  <c r="V45" i="7"/>
  <c r="V50" i="7" s="1"/>
  <c r="V61" i="7" s="1"/>
  <c r="V44" i="7"/>
  <c r="V49" i="7" s="1"/>
  <c r="V60" i="7" s="1"/>
  <c r="V42" i="7"/>
  <c r="V47" i="7" s="1"/>
  <c r="V58" i="7" s="1"/>
  <c r="V63" i="7" s="1"/>
  <c r="V65" i="7" s="1"/>
  <c r="V41" i="7"/>
  <c r="V46" i="7"/>
  <c r="V51" i="7" s="1"/>
  <c r="V62" i="7" s="1"/>
  <c r="CR42" i="7"/>
  <c r="CR47" i="7" s="1"/>
  <c r="CR58" i="7" s="1"/>
  <c r="CR41" i="7"/>
  <c r="CR44" i="7"/>
  <c r="CR49" i="7" s="1"/>
  <c r="CR60" i="7" s="1"/>
  <c r="CR46" i="7"/>
  <c r="CR51" i="7" s="1"/>
  <c r="CR62" i="7" s="1"/>
  <c r="CR45" i="7"/>
  <c r="CR50" i="7" s="1"/>
  <c r="CR61" i="7" s="1"/>
  <c r="CR43" i="7"/>
  <c r="CR48" i="7" s="1"/>
  <c r="CR59" i="7" s="1"/>
  <c r="HR43" i="7"/>
  <c r="HR48" i="7" s="1"/>
  <c r="HR59" i="7" s="1"/>
  <c r="HR44" i="7"/>
  <c r="HR49" i="7" s="1"/>
  <c r="HR60" i="7" s="1"/>
  <c r="HR46" i="7"/>
  <c r="HR51" i="7" s="1"/>
  <c r="HR62" i="7" s="1"/>
  <c r="HR41" i="7"/>
  <c r="HR45" i="7"/>
  <c r="HR50" i="7" s="1"/>
  <c r="HR61" i="7" s="1"/>
  <c r="HR42" i="7"/>
  <c r="HR47" i="7" s="1"/>
  <c r="HR58" i="7" s="1"/>
  <c r="LJ43" i="7"/>
  <c r="LJ48" i="7" s="1"/>
  <c r="LJ59" i="7" s="1"/>
  <c r="LJ41" i="7"/>
  <c r="LJ45" i="7"/>
  <c r="LJ50" i="7" s="1"/>
  <c r="LJ61" i="7" s="1"/>
  <c r="LJ63" i="7" s="1"/>
  <c r="LJ65" i="7" s="1"/>
  <c r="LJ44" i="7"/>
  <c r="LJ49" i="7" s="1"/>
  <c r="LJ60" i="7" s="1"/>
  <c r="LJ42" i="7"/>
  <c r="LJ47" i="7" s="1"/>
  <c r="LJ46" i="7"/>
  <c r="LJ51" i="7" s="1"/>
  <c r="LJ62" i="7" s="1"/>
  <c r="JS41" i="7"/>
  <c r="JS42" i="7"/>
  <c r="JS47" i="7" s="1"/>
  <c r="JS43" i="7"/>
  <c r="JS48" i="7" s="1"/>
  <c r="JS59" i="7" s="1"/>
  <c r="JS44" i="7"/>
  <c r="JS49" i="7" s="1"/>
  <c r="JS60" i="7" s="1"/>
  <c r="JS45" i="7"/>
  <c r="JS50" i="7" s="1"/>
  <c r="JS61" i="7" s="1"/>
  <c r="JS46" i="7"/>
  <c r="JS51" i="7" s="1"/>
  <c r="JS62" i="7" s="1"/>
  <c r="HH42" i="7"/>
  <c r="HH47" i="7" s="1"/>
  <c r="HH41" i="7"/>
  <c r="HH46" i="7"/>
  <c r="HH51" i="7" s="1"/>
  <c r="HH62" i="7" s="1"/>
  <c r="HH45" i="7"/>
  <c r="HH50" i="7" s="1"/>
  <c r="HH61" i="7" s="1"/>
  <c r="HH43" i="7"/>
  <c r="HH48" i="7" s="1"/>
  <c r="HH59" i="7" s="1"/>
  <c r="HH44" i="7"/>
  <c r="HH49" i="7" s="1"/>
  <c r="HH60" i="7" s="1"/>
  <c r="AJ42" i="7"/>
  <c r="AJ47" i="7" s="1"/>
  <c r="AJ41" i="7"/>
  <c r="AJ43" i="7"/>
  <c r="AJ48" i="7" s="1"/>
  <c r="AJ59" i="7" s="1"/>
  <c r="AJ46" i="7"/>
  <c r="AJ51" i="7" s="1"/>
  <c r="AJ62" i="7" s="1"/>
  <c r="AJ45" i="7"/>
  <c r="AJ50" i="7" s="1"/>
  <c r="AJ61" i="7" s="1"/>
  <c r="AJ44" i="7"/>
  <c r="AJ49" i="7" s="1"/>
  <c r="AJ60" i="7" s="1"/>
  <c r="AJ63" i="7" s="1"/>
  <c r="AJ65" i="7" s="1"/>
  <c r="AV46" i="7"/>
  <c r="AV51" i="7" s="1"/>
  <c r="AV62" i="7" s="1"/>
  <c r="AV45" i="7"/>
  <c r="AV50" i="7" s="1"/>
  <c r="AV61" i="7" s="1"/>
  <c r="AV44" i="7"/>
  <c r="AV49" i="7" s="1"/>
  <c r="AV60" i="7" s="1"/>
  <c r="AV42" i="7"/>
  <c r="AV47" i="7" s="1"/>
  <c r="AV58" i="7" s="1"/>
  <c r="AV63" i="7" s="1"/>
  <c r="AV65" i="7" s="1"/>
  <c r="AV43" i="7"/>
  <c r="AV48" i="7" s="1"/>
  <c r="AV59" i="7" s="1"/>
  <c r="AV41" i="7"/>
  <c r="IF42" i="7"/>
  <c r="IF47" i="7" s="1"/>
  <c r="IF43" i="7"/>
  <c r="IF48" i="7" s="1"/>
  <c r="IF59" i="7" s="1"/>
  <c r="IF46" i="7"/>
  <c r="IF51" i="7" s="1"/>
  <c r="IF62" i="7" s="1"/>
  <c r="IF45" i="7"/>
  <c r="IF50" i="7" s="1"/>
  <c r="IF61" i="7" s="1"/>
  <c r="IF41" i="7"/>
  <c r="IF44" i="7"/>
  <c r="IF49" i="7" s="1"/>
  <c r="IF60" i="7" s="1"/>
  <c r="IF63" i="7" s="1"/>
  <c r="IF65" i="7" s="1"/>
  <c r="EA45" i="7"/>
  <c r="EA50" i="7" s="1"/>
  <c r="EA61" i="7" s="1"/>
  <c r="EA42" i="7"/>
  <c r="EA47" i="7" s="1"/>
  <c r="EA58" i="7" s="1"/>
  <c r="EA63" i="7" s="1"/>
  <c r="EA65" i="7" s="1"/>
  <c r="EA46" i="7"/>
  <c r="EA51" i="7" s="1"/>
  <c r="EA62" i="7" s="1"/>
  <c r="EA44" i="7"/>
  <c r="EA49" i="7" s="1"/>
  <c r="EA60" i="7" s="1"/>
  <c r="EA41" i="7"/>
  <c r="EA43" i="7"/>
  <c r="EA48" i="7" s="1"/>
  <c r="EA59" i="7" s="1"/>
  <c r="BS44" i="7"/>
  <c r="BS49" i="7" s="1"/>
  <c r="BS60" i="7" s="1"/>
  <c r="BS42" i="7"/>
  <c r="BS47" i="7" s="1"/>
  <c r="BS58" i="7" s="1"/>
  <c r="BS41" i="7"/>
  <c r="BS43" i="7"/>
  <c r="BS48" i="7" s="1"/>
  <c r="BS59" i="7" s="1"/>
  <c r="BS45" i="7"/>
  <c r="BS50" i="7" s="1"/>
  <c r="BS61" i="7" s="1"/>
  <c r="BS46" i="7"/>
  <c r="BS51" i="7" s="1"/>
  <c r="BS62" i="7" s="1"/>
  <c r="BI42" i="7"/>
  <c r="BI47" i="7" s="1"/>
  <c r="BI46" i="7"/>
  <c r="BI51" i="7" s="1"/>
  <c r="BI62" i="7" s="1"/>
  <c r="BI45" i="7"/>
  <c r="BI50" i="7" s="1"/>
  <c r="BI61" i="7" s="1"/>
  <c r="BI44" i="7"/>
  <c r="BI49" i="7" s="1"/>
  <c r="BI60" i="7" s="1"/>
  <c r="BI41" i="7"/>
  <c r="BI43" i="7"/>
  <c r="BI48" i="7" s="1"/>
  <c r="BI59" i="7" s="1"/>
  <c r="KA46" i="7"/>
  <c r="KA51" i="7" s="1"/>
  <c r="KA62" i="7" s="1"/>
  <c r="KA42" i="7"/>
  <c r="KA47" i="7" s="1"/>
  <c r="KA43" i="7"/>
  <c r="KA48" i="7" s="1"/>
  <c r="KA59" i="7" s="1"/>
  <c r="KA41" i="7"/>
  <c r="KA45" i="7"/>
  <c r="KA50" i="7" s="1"/>
  <c r="KA61" i="7" s="1"/>
  <c r="KA44" i="7"/>
  <c r="KA49" i="7" s="1"/>
  <c r="KA60" i="7" s="1"/>
  <c r="HJ43" i="7"/>
  <c r="HJ48" i="7" s="1"/>
  <c r="HJ59" i="7" s="1"/>
  <c r="HJ42" i="7"/>
  <c r="HJ47" i="7" s="1"/>
  <c r="HJ46" i="7"/>
  <c r="HJ51" i="7" s="1"/>
  <c r="HJ62" i="7" s="1"/>
  <c r="HJ41" i="7"/>
  <c r="GK45" i="7"/>
  <c r="GK50" i="7" s="1"/>
  <c r="GK61" i="7" s="1"/>
  <c r="GK44" i="7"/>
  <c r="GK49" i="7" s="1"/>
  <c r="GK60" i="7" s="1"/>
  <c r="GK42" i="7"/>
  <c r="GK47" i="7" s="1"/>
  <c r="GK43" i="7"/>
  <c r="GK48" i="7" s="1"/>
  <c r="GK59" i="7" s="1"/>
  <c r="GK46" i="7"/>
  <c r="GK51" i="7" s="1"/>
  <c r="GK62" i="7" s="1"/>
  <c r="GK41" i="7"/>
  <c r="GW46" i="7"/>
  <c r="GW51" i="7" s="1"/>
  <c r="GW62" i="7" s="1"/>
  <c r="GW63" i="7" s="1"/>
  <c r="GW65" i="7" s="1"/>
  <c r="GW41" i="7"/>
  <c r="GW42" i="7"/>
  <c r="GW47" i="7" s="1"/>
  <c r="GW58" i="7" s="1"/>
  <c r="GW44" i="7"/>
  <c r="GW49" i="7" s="1"/>
  <c r="GW60" i="7" s="1"/>
  <c r="GW43" i="7"/>
  <c r="GW48" i="7" s="1"/>
  <c r="GW59" i="7" s="1"/>
  <c r="GW45" i="7"/>
  <c r="GW50" i="7" s="1"/>
  <c r="GW61" i="7" s="1"/>
  <c r="X41" i="7"/>
  <c r="X46" i="7"/>
  <c r="X51" i="7" s="1"/>
  <c r="X62" i="7" s="1"/>
  <c r="X45" i="7"/>
  <c r="X50" i="7" s="1"/>
  <c r="X61" i="7" s="1"/>
  <c r="X44" i="7"/>
  <c r="X49" i="7" s="1"/>
  <c r="X60" i="7" s="1"/>
  <c r="X42" i="7"/>
  <c r="X47" i="7" s="1"/>
  <c r="X58" i="7" s="1"/>
  <c r="X43" i="7"/>
  <c r="X48" i="7" s="1"/>
  <c r="X59" i="7" s="1"/>
  <c r="LV43" i="7"/>
  <c r="LV48" i="7" s="1"/>
  <c r="LV59" i="7" s="1"/>
  <c r="LV46" i="7"/>
  <c r="LV51" i="7" s="1"/>
  <c r="LV62" i="7" s="1"/>
  <c r="LV42" i="7"/>
  <c r="LV47" i="7" s="1"/>
  <c r="LV58" i="7" s="1"/>
  <c r="LV41" i="7"/>
  <c r="LV45" i="7"/>
  <c r="LV50" i="7" s="1"/>
  <c r="LV61" i="7" s="1"/>
  <c r="LV44" i="7"/>
  <c r="LV49" i="7" s="1"/>
  <c r="LV60" i="7" s="1"/>
  <c r="IU44" i="7"/>
  <c r="IU49" i="7" s="1"/>
  <c r="IU60" i="7" s="1"/>
  <c r="IU45" i="7"/>
  <c r="IU50" i="7" s="1"/>
  <c r="IU61" i="7" s="1"/>
  <c r="IU43" i="7"/>
  <c r="IU48" i="7" s="1"/>
  <c r="IU59" i="7" s="1"/>
  <c r="IU41" i="7"/>
  <c r="IU42" i="7"/>
  <c r="IU47" i="7" s="1"/>
  <c r="IU46" i="7"/>
  <c r="IU51" i="7" s="1"/>
  <c r="IU62" i="7" s="1"/>
  <c r="CI44" i="7"/>
  <c r="CI49" i="7" s="1"/>
  <c r="CI60" i="7" s="1"/>
  <c r="CI45" i="7"/>
  <c r="CI50" i="7" s="1"/>
  <c r="CI61" i="7" s="1"/>
  <c r="CI46" i="7"/>
  <c r="CI51" i="7" s="1"/>
  <c r="CI62" i="7" s="1"/>
  <c r="CI41" i="7"/>
  <c r="CI42" i="7"/>
  <c r="CI47" i="7" s="1"/>
  <c r="CI43" i="7"/>
  <c r="CI48" i="7" s="1"/>
  <c r="CI59" i="7" s="1"/>
  <c r="KX41" i="7"/>
  <c r="KX43" i="7"/>
  <c r="KX48" i="7" s="1"/>
  <c r="KX59" i="7" s="1"/>
  <c r="KX42" i="7"/>
  <c r="KX47" i="7" s="1"/>
  <c r="KX58" i="7" s="1"/>
  <c r="KX63" i="7" s="1"/>
  <c r="KX65" i="7" s="1"/>
  <c r="KX44" i="7"/>
  <c r="KX49" i="7" s="1"/>
  <c r="KX60" i="7" s="1"/>
  <c r="KX46" i="7"/>
  <c r="KX51" i="7" s="1"/>
  <c r="KX62" i="7" s="1"/>
  <c r="KX45" i="7"/>
  <c r="KX50" i="7" s="1"/>
  <c r="KX61" i="7" s="1"/>
  <c r="JD44" i="7"/>
  <c r="JD49" i="7" s="1"/>
  <c r="JD60" i="7" s="1"/>
  <c r="JD43" i="7"/>
  <c r="JD48" i="7" s="1"/>
  <c r="JD59" i="7" s="1"/>
  <c r="JD63" i="7" s="1"/>
  <c r="JD65" i="7" s="1"/>
  <c r="JD41" i="7"/>
  <c r="JD45" i="7"/>
  <c r="JD50" i="7" s="1"/>
  <c r="JD61" i="7" s="1"/>
  <c r="JD42" i="7"/>
  <c r="JD47" i="7" s="1"/>
  <c r="JD58" i="7" s="1"/>
  <c r="JD46" i="7"/>
  <c r="JD51" i="7" s="1"/>
  <c r="JD62" i="7" s="1"/>
  <c r="EE43" i="7"/>
  <c r="EE48" i="7" s="1"/>
  <c r="EE59" i="7" s="1"/>
  <c r="EE45" i="7"/>
  <c r="EE50" i="7" s="1"/>
  <c r="EE61" i="7" s="1"/>
  <c r="EE46" i="7"/>
  <c r="EE51" i="7" s="1"/>
  <c r="EE62" i="7" s="1"/>
  <c r="EE63" i="7" s="1"/>
  <c r="EE65" i="7" s="1"/>
  <c r="EE44" i="7"/>
  <c r="EE49" i="7" s="1"/>
  <c r="EE60" i="7" s="1"/>
  <c r="EE41" i="7"/>
  <c r="EE42" i="7"/>
  <c r="EE47" i="7" s="1"/>
  <c r="CU41" i="7"/>
  <c r="CU42" i="7"/>
  <c r="CU47" i="7" s="1"/>
  <c r="CU43" i="7"/>
  <c r="CU48" i="7" s="1"/>
  <c r="CU59" i="7" s="1"/>
  <c r="CU45" i="7"/>
  <c r="CU50" i="7" s="1"/>
  <c r="CU61" i="7" s="1"/>
  <c r="CU46" i="7"/>
  <c r="CU51" i="7" s="1"/>
  <c r="CU62" i="7" s="1"/>
  <c r="CU44" i="7"/>
  <c r="CU49" i="7" s="1"/>
  <c r="CU60" i="7" s="1"/>
  <c r="BK44" i="7"/>
  <c r="BK49" i="7" s="1"/>
  <c r="BK60" i="7" s="1"/>
  <c r="BK46" i="7"/>
  <c r="BK51" i="7" s="1"/>
  <c r="BK62" i="7" s="1"/>
  <c r="BK45" i="7"/>
  <c r="BK50" i="7" s="1"/>
  <c r="BK61" i="7" s="1"/>
  <c r="BK41" i="7"/>
  <c r="BK42" i="7"/>
  <c r="BK47" i="7" s="1"/>
  <c r="BK43" i="7"/>
  <c r="BK48" i="7" s="1"/>
  <c r="BK59" i="7" s="1"/>
  <c r="HT42" i="7"/>
  <c r="HT47" i="7" s="1"/>
  <c r="HT46" i="7"/>
  <c r="HT51" i="7" s="1"/>
  <c r="HT62" i="7" s="1"/>
  <c r="HT45" i="7"/>
  <c r="HT50" i="7" s="1"/>
  <c r="HT61" i="7" s="1"/>
  <c r="HT44" i="7"/>
  <c r="HT49" i="7" s="1"/>
  <c r="HT60" i="7" s="1"/>
  <c r="HT41" i="7"/>
  <c r="HT43" i="7"/>
  <c r="HT48" i="7" s="1"/>
  <c r="HT59" i="7" s="1"/>
  <c r="GH45" i="7"/>
  <c r="GH50" i="7" s="1"/>
  <c r="GH61" i="7" s="1"/>
  <c r="GH46" i="7"/>
  <c r="GH51" i="7" s="1"/>
  <c r="GH62" i="7" s="1"/>
  <c r="GH43" i="7"/>
  <c r="GH48" i="7" s="1"/>
  <c r="GH59" i="7" s="1"/>
  <c r="GH63" i="7" s="1"/>
  <c r="GH65" i="7" s="1"/>
  <c r="GH41" i="7"/>
  <c r="GH44" i="7"/>
  <c r="GH49" i="7" s="1"/>
  <c r="GH60" i="7" s="1"/>
  <c r="GH42" i="7"/>
  <c r="GH47" i="7" s="1"/>
  <c r="GH58" i="7" s="1"/>
  <c r="JN41" i="7"/>
  <c r="JN43" i="7"/>
  <c r="JN48" i="7" s="1"/>
  <c r="JN59" i="7" s="1"/>
  <c r="JN45" i="7"/>
  <c r="JN50" i="7" s="1"/>
  <c r="JN61" i="7" s="1"/>
  <c r="JN42" i="7"/>
  <c r="JN47" i="7" s="1"/>
  <c r="JN46" i="7"/>
  <c r="JN51" i="7" s="1"/>
  <c r="JN62" i="7" s="1"/>
  <c r="JN44" i="7"/>
  <c r="JN49" i="7" s="1"/>
  <c r="JN60" i="7" s="1"/>
  <c r="KB43" i="7"/>
  <c r="KB48" i="7" s="1"/>
  <c r="KB59" i="7" s="1"/>
  <c r="KB41" i="7"/>
  <c r="KB42" i="7"/>
  <c r="KB47" i="7" s="1"/>
  <c r="KB58" i="7" s="1"/>
  <c r="KB63" i="7" s="1"/>
  <c r="KB65" i="7" s="1"/>
  <c r="KB45" i="7"/>
  <c r="KB50" i="7" s="1"/>
  <c r="KB61" i="7" s="1"/>
  <c r="KB44" i="7"/>
  <c r="KB49" i="7" s="1"/>
  <c r="KB60" i="7" s="1"/>
  <c r="KB46" i="7"/>
  <c r="KB51" i="7" s="1"/>
  <c r="KB62" i="7" s="1"/>
  <c r="W41" i="7"/>
  <c r="W43" i="7"/>
  <c r="W48" i="7" s="1"/>
  <c r="W59" i="7" s="1"/>
  <c r="W45" i="7"/>
  <c r="W50" i="7" s="1"/>
  <c r="W61" i="7" s="1"/>
  <c r="W46" i="7"/>
  <c r="W51" i="7" s="1"/>
  <c r="W62" i="7" s="1"/>
  <c r="W44" i="7"/>
  <c r="W49" i="7" s="1"/>
  <c r="W60" i="7" s="1"/>
  <c r="W42" i="7"/>
  <c r="W47" i="7" s="1"/>
  <c r="W58" i="7" s="1"/>
  <c r="DP41" i="7"/>
  <c r="DP46" i="7"/>
  <c r="DP51" i="7" s="1"/>
  <c r="DP62" i="7" s="1"/>
  <c r="DP45" i="7"/>
  <c r="DP50" i="7" s="1"/>
  <c r="DP61" i="7" s="1"/>
  <c r="DP43" i="7"/>
  <c r="DP48" i="7" s="1"/>
  <c r="DP59" i="7" s="1"/>
  <c r="DP42" i="7"/>
  <c r="DP47" i="7" s="1"/>
  <c r="DP58" i="7" s="1"/>
  <c r="DP63" i="7" s="1"/>
  <c r="DP65" i="7" s="1"/>
  <c r="DP44" i="7"/>
  <c r="DP49" i="7" s="1"/>
  <c r="DP60" i="7" s="1"/>
  <c r="HU45" i="7"/>
  <c r="HU50" i="7" s="1"/>
  <c r="HU61" i="7" s="1"/>
  <c r="HU41" i="7"/>
  <c r="HU42" i="7"/>
  <c r="HU47" i="7" s="1"/>
  <c r="HU58" i="7" s="1"/>
  <c r="HU63" i="7" s="1"/>
  <c r="HU65" i="7" s="1"/>
  <c r="HU46" i="7"/>
  <c r="HU51" i="7" s="1"/>
  <c r="HU62" i="7" s="1"/>
  <c r="HU43" i="7"/>
  <c r="HU48" i="7" s="1"/>
  <c r="HU59" i="7" s="1"/>
  <c r="HU44" i="7"/>
  <c r="HU49" i="7" s="1"/>
  <c r="HU60" i="7" s="1"/>
  <c r="EX44" i="7"/>
  <c r="EX49" i="7" s="1"/>
  <c r="EX60" i="7" s="1"/>
  <c r="EX46" i="7"/>
  <c r="EX51" i="7" s="1"/>
  <c r="EX62" i="7" s="1"/>
  <c r="EX45" i="7"/>
  <c r="EX50" i="7" s="1"/>
  <c r="EX61" i="7" s="1"/>
  <c r="EX41" i="7"/>
  <c r="EX42" i="7"/>
  <c r="EX47" i="7" s="1"/>
  <c r="EX58" i="7" s="1"/>
  <c r="EX43" i="7"/>
  <c r="EX48" i="7" s="1"/>
  <c r="EX59" i="7" s="1"/>
  <c r="CF42" i="7"/>
  <c r="CF47" i="7" s="1"/>
  <c r="CF58" i="7" s="1"/>
  <c r="CF44" i="7"/>
  <c r="CF49" i="7" s="1"/>
  <c r="CF60" i="7" s="1"/>
  <c r="CF46" i="7"/>
  <c r="CF51" i="7" s="1"/>
  <c r="CF62" i="7" s="1"/>
  <c r="CF45" i="7"/>
  <c r="CF50" i="7" s="1"/>
  <c r="CF61" i="7" s="1"/>
  <c r="CF43" i="7"/>
  <c r="CF48" i="7" s="1"/>
  <c r="CF59" i="7" s="1"/>
  <c r="CF41" i="7"/>
  <c r="ID43" i="7"/>
  <c r="ID48" i="7" s="1"/>
  <c r="ID59" i="7" s="1"/>
  <c r="ID44" i="7"/>
  <c r="ID49" i="7" s="1"/>
  <c r="ID60" i="7" s="1"/>
  <c r="ID46" i="7"/>
  <c r="ID51" i="7" s="1"/>
  <c r="ID62" i="7" s="1"/>
  <c r="ID63" i="7" s="1"/>
  <c r="ID65" i="7" s="1"/>
  <c r="ID45" i="7"/>
  <c r="ID50" i="7" s="1"/>
  <c r="ID61" i="7" s="1"/>
  <c r="ID41" i="7"/>
  <c r="ID42" i="7"/>
  <c r="ID47" i="7" s="1"/>
  <c r="ID58" i="7" s="1"/>
  <c r="GM46" i="7"/>
  <c r="GM51" i="7" s="1"/>
  <c r="GM62" i="7" s="1"/>
  <c r="GM44" i="7"/>
  <c r="GM49" i="7" s="1"/>
  <c r="GM60" i="7" s="1"/>
  <c r="GM41" i="7"/>
  <c r="GM42" i="7"/>
  <c r="GM47" i="7" s="1"/>
  <c r="GM43" i="7"/>
  <c r="GM48" i="7" s="1"/>
  <c r="GM59" i="7" s="1"/>
  <c r="GM45" i="7"/>
  <c r="GM50" i="7" s="1"/>
  <c r="GM61" i="7" s="1"/>
  <c r="CE42" i="7"/>
  <c r="CE47" i="7" s="1"/>
  <c r="CE58" i="7" s="1"/>
  <c r="CE46" i="7"/>
  <c r="CE51" i="7" s="1"/>
  <c r="CE62" i="7" s="1"/>
  <c r="CE41" i="7"/>
  <c r="CE44" i="7"/>
  <c r="CE49" i="7" s="1"/>
  <c r="CE60" i="7" s="1"/>
  <c r="CE43" i="7"/>
  <c r="CE48" i="7" s="1"/>
  <c r="CE59" i="7" s="1"/>
  <c r="CE45" i="7"/>
  <c r="CE50" i="7" s="1"/>
  <c r="CE61" i="7" s="1"/>
  <c r="JZ41" i="7"/>
  <c r="JZ42" i="7"/>
  <c r="JZ47" i="7" s="1"/>
  <c r="JZ58" i="7" s="1"/>
  <c r="JZ46" i="7"/>
  <c r="JZ51" i="7" s="1"/>
  <c r="JZ62" i="7" s="1"/>
  <c r="JZ44" i="7"/>
  <c r="JZ49" i="7" s="1"/>
  <c r="JZ60" i="7" s="1"/>
  <c r="JZ43" i="7"/>
  <c r="JZ48" i="7" s="1"/>
  <c r="JZ59" i="7" s="1"/>
  <c r="JZ45" i="7"/>
  <c r="JZ50" i="7" s="1"/>
  <c r="JZ61" i="7" s="1"/>
  <c r="IE43" i="7"/>
  <c r="IE48" i="7" s="1"/>
  <c r="IE59" i="7" s="1"/>
  <c r="IE42" i="7"/>
  <c r="IE47" i="7" s="1"/>
  <c r="IE44" i="7"/>
  <c r="IE49" i="7" s="1"/>
  <c r="IE60" i="7" s="1"/>
  <c r="IE41" i="7"/>
  <c r="IE46" i="7"/>
  <c r="IE51" i="7" s="1"/>
  <c r="IE62" i="7" s="1"/>
  <c r="IE45" i="7"/>
  <c r="IE50" i="7" s="1"/>
  <c r="IE61" i="7" s="1"/>
  <c r="J44" i="7"/>
  <c r="J49" i="7" s="1"/>
  <c r="J60" i="7" s="1"/>
  <c r="J46" i="7"/>
  <c r="J51" i="7" s="1"/>
  <c r="J62" i="7" s="1"/>
  <c r="J43" i="7"/>
  <c r="J48" i="7" s="1"/>
  <c r="J59" i="7" s="1"/>
  <c r="J45" i="7"/>
  <c r="J50" i="7" s="1"/>
  <c r="J61" i="7" s="1"/>
  <c r="J42" i="7"/>
  <c r="J47" i="7" s="1"/>
  <c r="J58" i="7" s="1"/>
  <c r="J41" i="7"/>
  <c r="BT46" i="7"/>
  <c r="BT51" i="7" s="1"/>
  <c r="BT62" i="7" s="1"/>
  <c r="BT43" i="7"/>
  <c r="BT48" i="7" s="1"/>
  <c r="BT59" i="7" s="1"/>
  <c r="BT42" i="7"/>
  <c r="BT47" i="7" s="1"/>
  <c r="BT58" i="7" s="1"/>
  <c r="BT63" i="7" s="1"/>
  <c r="BT65" i="7" s="1"/>
  <c r="BT44" i="7"/>
  <c r="BT49" i="7" s="1"/>
  <c r="BT60" i="7" s="1"/>
  <c r="BT41" i="7"/>
  <c r="BT45" i="7"/>
  <c r="BT50" i="7" s="1"/>
  <c r="BT61" i="7" s="1"/>
  <c r="CQ44" i="7"/>
  <c r="CQ49" i="7" s="1"/>
  <c r="CQ60" i="7" s="1"/>
  <c r="CQ42" i="7"/>
  <c r="CQ47" i="7" s="1"/>
  <c r="CQ58" i="7" s="1"/>
  <c r="CQ45" i="7"/>
  <c r="CQ50" i="7" s="1"/>
  <c r="CQ61" i="7" s="1"/>
  <c r="CQ41" i="7"/>
  <c r="CQ46" i="7"/>
  <c r="CQ51" i="7" s="1"/>
  <c r="CQ62" i="7" s="1"/>
  <c r="CQ43" i="7"/>
  <c r="CQ48" i="7" s="1"/>
  <c r="CQ59" i="7" s="1"/>
  <c r="CP42" i="7"/>
  <c r="CP47" i="7" s="1"/>
  <c r="CP58" i="7" s="1"/>
  <c r="CP45" i="7"/>
  <c r="CP50" i="7" s="1"/>
  <c r="CP61" i="7" s="1"/>
  <c r="CP44" i="7"/>
  <c r="CP49" i="7" s="1"/>
  <c r="CP60" i="7" s="1"/>
  <c r="CP63" i="7" s="1"/>
  <c r="CP65" i="7" s="1"/>
  <c r="CP43" i="7"/>
  <c r="CP48" i="7" s="1"/>
  <c r="CP59" i="7" s="1"/>
  <c r="CP41" i="7"/>
  <c r="CP46" i="7"/>
  <c r="CP51" i="7" s="1"/>
  <c r="CP62" i="7" s="1"/>
  <c r="KZ41" i="7"/>
  <c r="KZ43" i="7"/>
  <c r="KZ48" i="7" s="1"/>
  <c r="KZ59" i="7" s="1"/>
  <c r="KZ42" i="7"/>
  <c r="KZ47" i="7" s="1"/>
  <c r="KZ58" i="7" s="1"/>
  <c r="KZ45" i="7"/>
  <c r="KZ50" i="7" s="1"/>
  <c r="KZ61" i="7" s="1"/>
  <c r="KZ44" i="7"/>
  <c r="KZ49" i="7" s="1"/>
  <c r="KZ60" i="7" s="1"/>
  <c r="KZ46" i="7"/>
  <c r="KZ51" i="7" s="1"/>
  <c r="KZ62" i="7" s="1"/>
  <c r="JG43" i="7"/>
  <c r="JG48" i="7" s="1"/>
  <c r="JG59" i="7" s="1"/>
  <c r="JG44" i="7"/>
  <c r="JG49" i="7" s="1"/>
  <c r="JG60" i="7" s="1"/>
  <c r="JG46" i="7"/>
  <c r="JG51" i="7" s="1"/>
  <c r="JG62" i="7" s="1"/>
  <c r="JG41" i="7"/>
  <c r="JG45" i="7"/>
  <c r="JG50" i="7" s="1"/>
  <c r="JG61" i="7" s="1"/>
  <c r="JG42" i="7"/>
  <c r="JG47" i="7" s="1"/>
  <c r="GJ46" i="7"/>
  <c r="GJ51" i="7" s="1"/>
  <c r="GJ62" i="7" s="1"/>
  <c r="GJ44" i="7"/>
  <c r="GJ49" i="7" s="1"/>
  <c r="GJ60" i="7" s="1"/>
  <c r="GJ42" i="7"/>
  <c r="GJ47" i="7" s="1"/>
  <c r="GJ58" i="7" s="1"/>
  <c r="GJ41" i="7"/>
  <c r="GJ45" i="7"/>
  <c r="GJ50" i="7" s="1"/>
  <c r="GJ61" i="7" s="1"/>
  <c r="GJ43" i="7"/>
  <c r="GJ48" i="7" s="1"/>
  <c r="GJ59" i="7" s="1"/>
  <c r="FO46" i="7"/>
  <c r="FO51" i="7" s="1"/>
  <c r="FO62" i="7" s="1"/>
  <c r="FO45" i="7"/>
  <c r="FO50" i="7" s="1"/>
  <c r="FO61" i="7" s="1"/>
  <c r="FO44" i="7"/>
  <c r="FO49" i="7" s="1"/>
  <c r="FO60" i="7" s="1"/>
  <c r="FO41" i="7"/>
  <c r="FO42" i="7"/>
  <c r="FO47" i="7" s="1"/>
  <c r="FO43" i="7"/>
  <c r="FO48" i="7" s="1"/>
  <c r="FO59" i="7" s="1"/>
  <c r="BM37" i="7"/>
  <c r="JO37" i="7"/>
  <c r="C45" i="7"/>
  <c r="C50" i="7" s="1"/>
  <c r="C61" i="7" s="1"/>
  <c r="CS43" i="7"/>
  <c r="CS48" i="7" s="1"/>
  <c r="CS59" i="7" s="1"/>
  <c r="IP41" i="7"/>
  <c r="JO43" i="7"/>
  <c r="JO48" i="7" s="1"/>
  <c r="JO59" i="7" s="1"/>
  <c r="AT44" i="7"/>
  <c r="AT49" i="7" s="1"/>
  <c r="AT60" i="7" s="1"/>
  <c r="JE58" i="7"/>
  <c r="JE63" i="7" s="1"/>
  <c r="JE65" i="7" s="1"/>
  <c r="AI43" i="7"/>
  <c r="AI48" i="7" s="1"/>
  <c r="AI59" i="7" s="1"/>
  <c r="AI63" i="7" s="1"/>
  <c r="AI65" i="7" s="1"/>
  <c r="GI45" i="7"/>
  <c r="GI50" i="7" s="1"/>
  <c r="GI61" i="7" s="1"/>
  <c r="KL42" i="7"/>
  <c r="KL47" i="7" s="1"/>
  <c r="KL58" i="7" s="1"/>
  <c r="JB45" i="7"/>
  <c r="JB50" i="7" s="1"/>
  <c r="JB61" i="7" s="1"/>
  <c r="JE46" i="7"/>
  <c r="JE51" i="7" s="1"/>
  <c r="JE62" i="7" s="1"/>
  <c r="DQ41" i="7"/>
  <c r="DQ42" i="7"/>
  <c r="DQ47" i="7" s="1"/>
  <c r="DQ43" i="7"/>
  <c r="DQ48" i="7" s="1"/>
  <c r="DQ59" i="7" s="1"/>
  <c r="DQ44" i="7"/>
  <c r="DQ49" i="7" s="1"/>
  <c r="DQ60" i="7" s="1"/>
  <c r="DQ46" i="7"/>
  <c r="DQ51" i="7" s="1"/>
  <c r="DQ62" i="7" s="1"/>
  <c r="DQ63" i="7" s="1"/>
  <c r="DQ65" i="7" s="1"/>
  <c r="DQ45" i="7"/>
  <c r="DQ50" i="7" s="1"/>
  <c r="DQ61" i="7" s="1"/>
  <c r="IR39" i="7"/>
  <c r="IR40" i="7" s="1"/>
  <c r="BW44" i="7"/>
  <c r="BW49" i="7" s="1"/>
  <c r="BW60" i="7" s="1"/>
  <c r="BW45" i="7"/>
  <c r="BW50" i="7" s="1"/>
  <c r="BW61" i="7" s="1"/>
  <c r="BW46" i="7"/>
  <c r="BW51" i="7" s="1"/>
  <c r="BW62" i="7" s="1"/>
  <c r="LK42" i="7"/>
  <c r="LK47" i="7" s="1"/>
  <c r="LK45" i="7"/>
  <c r="LK50" i="7" s="1"/>
  <c r="LK61" i="7" s="1"/>
  <c r="KY40" i="7"/>
  <c r="C46" i="7"/>
  <c r="C51" i="7" s="1"/>
  <c r="C62" i="7" s="1"/>
  <c r="BH44" i="7"/>
  <c r="BH49" i="7" s="1"/>
  <c r="BH60" i="7" s="1"/>
  <c r="BH43" i="7"/>
  <c r="BH48" i="7" s="1"/>
  <c r="BH59" i="7" s="1"/>
  <c r="BH42" i="7"/>
  <c r="BH47" i="7" s="1"/>
  <c r="BH58" i="7" s="1"/>
  <c r="BH63" i="7" s="1"/>
  <c r="BH65" i="7" s="1"/>
  <c r="BH45" i="7"/>
  <c r="BH50" i="7" s="1"/>
  <c r="BH61" i="7" s="1"/>
  <c r="EO42" i="7"/>
  <c r="EO47" i="7" s="1"/>
  <c r="EO44" i="7"/>
  <c r="EO49" i="7" s="1"/>
  <c r="EO60" i="7" s="1"/>
  <c r="EO45" i="7"/>
  <c r="EO50" i="7" s="1"/>
  <c r="EO61" i="7" s="1"/>
  <c r="EO46" i="7"/>
  <c r="EO51" i="7" s="1"/>
  <c r="EO62" i="7" s="1"/>
  <c r="DE37" i="7"/>
  <c r="II37" i="7"/>
  <c r="DE43" i="7"/>
  <c r="DE48" i="7" s="1"/>
  <c r="DE59" i="7" s="1"/>
  <c r="AT42" i="7"/>
  <c r="AT47" i="7" s="1"/>
  <c r="AT58" i="7" s="1"/>
  <c r="AT63" i="7" s="1"/>
  <c r="AT65" i="7" s="1"/>
  <c r="JS58" i="7"/>
  <c r="IE58" i="7"/>
  <c r="IE63" i="7" s="1"/>
  <c r="IE65" i="7" s="1"/>
  <c r="AJ58" i="7"/>
  <c r="AI41" i="7"/>
  <c r="FJ42" i="7"/>
  <c r="FJ47" i="7" s="1"/>
  <c r="FJ58" i="7" s="1"/>
  <c r="IP45" i="7"/>
  <c r="IP50" i="7" s="1"/>
  <c r="IP61" i="7" s="1"/>
  <c r="FY46" i="7"/>
  <c r="FY51" i="7" s="1"/>
  <c r="FY62" i="7" s="1"/>
  <c r="BH46" i="7"/>
  <c r="BH51" i="7" s="1"/>
  <c r="BH62" i="7" s="1"/>
  <c r="GI43" i="7"/>
  <c r="GI48" i="7" s="1"/>
  <c r="GI59" i="7" s="1"/>
  <c r="JQ41" i="7"/>
  <c r="JQ42" i="7"/>
  <c r="JQ47" i="7" s="1"/>
  <c r="JQ58" i="7" s="1"/>
  <c r="JQ43" i="7"/>
  <c r="JQ48" i="7" s="1"/>
  <c r="JQ59" i="7" s="1"/>
  <c r="JQ45" i="7"/>
  <c r="JQ50" i="7" s="1"/>
  <c r="JQ61" i="7" s="1"/>
  <c r="JQ46" i="7"/>
  <c r="JQ51" i="7" s="1"/>
  <c r="JQ62" i="7" s="1"/>
  <c r="BR42" i="7"/>
  <c r="BR47" i="7" s="1"/>
  <c r="BR58" i="7" s="1"/>
  <c r="BR41" i="7"/>
  <c r="BR44" i="7"/>
  <c r="BR49" i="7" s="1"/>
  <c r="BR60" i="7" s="1"/>
  <c r="BR43" i="7"/>
  <c r="BR48" i="7" s="1"/>
  <c r="BR59" i="7" s="1"/>
  <c r="BR46" i="7"/>
  <c r="BR51" i="7" s="1"/>
  <c r="BR62" i="7" s="1"/>
  <c r="BR45" i="7"/>
  <c r="BR50" i="7" s="1"/>
  <c r="BR61" i="7" s="1"/>
  <c r="JP46" i="7"/>
  <c r="JP51" i="7" s="1"/>
  <c r="JP62" i="7" s="1"/>
  <c r="JP42" i="7"/>
  <c r="JP47" i="7" s="1"/>
  <c r="JP58" i="7" s="1"/>
  <c r="JP45" i="7"/>
  <c r="JP50" i="7" s="1"/>
  <c r="JP61" i="7" s="1"/>
  <c r="GT40" i="7"/>
  <c r="AK43" i="7"/>
  <c r="AK48" i="7" s="1"/>
  <c r="AK59" i="7" s="1"/>
  <c r="AK63" i="7" s="1"/>
  <c r="AK65" i="7" s="1"/>
  <c r="AK45" i="7"/>
  <c r="AK50" i="7" s="1"/>
  <c r="AK61" i="7" s="1"/>
  <c r="FA46" i="7"/>
  <c r="FA51" i="7" s="1"/>
  <c r="FA62" i="7" s="1"/>
  <c r="FA45" i="7"/>
  <c r="FA50" i="7" s="1"/>
  <c r="FA61" i="7" s="1"/>
  <c r="EN40" i="7"/>
  <c r="KE39" i="7"/>
  <c r="KE40" i="7" s="1"/>
  <c r="JP37" i="7"/>
  <c r="DE41" i="7"/>
  <c r="Q40" i="7"/>
  <c r="AA46" i="7"/>
  <c r="AA51" i="7" s="1"/>
  <c r="AA62" i="7" s="1"/>
  <c r="JB58" i="7"/>
  <c r="JB63" i="7" s="1"/>
  <c r="JB65" i="7" s="1"/>
  <c r="AI44" i="7"/>
  <c r="AI49" i="7" s="1"/>
  <c r="AI60" i="7" s="1"/>
  <c r="FJ44" i="7"/>
  <c r="FJ49" i="7" s="1"/>
  <c r="FJ60" i="7" s="1"/>
  <c r="IP43" i="7"/>
  <c r="IP48" i="7" s="1"/>
  <c r="IP59" i="7" s="1"/>
  <c r="FY45" i="7"/>
  <c r="FY50" i="7" s="1"/>
  <c r="FY61" i="7" s="1"/>
  <c r="BH41" i="7"/>
  <c r="AM45" i="7"/>
  <c r="AM50" i="7" s="1"/>
  <c r="AM61" i="7" s="1"/>
  <c r="JO41" i="7"/>
  <c r="GY44" i="7"/>
  <c r="GY49" i="7" s="1"/>
  <c r="GY60" i="7" s="1"/>
  <c r="GY46" i="7"/>
  <c r="GY51" i="7" s="1"/>
  <c r="GY62" i="7" s="1"/>
  <c r="DG45" i="7"/>
  <c r="DG50" i="7" s="1"/>
  <c r="DG61" i="7" s="1"/>
  <c r="DG46" i="7"/>
  <c r="DG51" i="7" s="1"/>
  <c r="DG62" i="7" s="1"/>
  <c r="CD39" i="7"/>
  <c r="CD40" i="7" s="1"/>
  <c r="JR40" i="7"/>
  <c r="FK46" i="7"/>
  <c r="FK51" i="7" s="1"/>
  <c r="FK62" i="7" s="1"/>
  <c r="FK42" i="7"/>
  <c r="FK47" i="7" s="1"/>
  <c r="FK58" i="7" s="1"/>
  <c r="FK63" i="7" s="1"/>
  <c r="FK65" i="7" s="1"/>
  <c r="FG37" i="7"/>
  <c r="AM43" i="7"/>
  <c r="AM48" i="7" s="1"/>
  <c r="AM59" i="7" s="1"/>
  <c r="HG58" i="7"/>
  <c r="AA45" i="7"/>
  <c r="AA50" i="7" s="1"/>
  <c r="AA61" i="7" s="1"/>
  <c r="LJ58" i="7"/>
  <c r="EI40" i="7"/>
  <c r="FJ43" i="7"/>
  <c r="FJ48" i="7" s="1"/>
  <c r="FJ59" i="7" s="1"/>
  <c r="FY42" i="7"/>
  <c r="FY47" i="7" s="1"/>
  <c r="FY58" i="7" s="1"/>
  <c r="FY63" i="7" s="1"/>
  <c r="FY65" i="7" s="1"/>
  <c r="AM44" i="7"/>
  <c r="AM49" i="7" s="1"/>
  <c r="AM60" i="7" s="1"/>
  <c r="JE44" i="7"/>
  <c r="JE49" i="7" s="1"/>
  <c r="JE60" i="7" s="1"/>
  <c r="BU45" i="7"/>
  <c r="BU50" i="7" s="1"/>
  <c r="BU61" i="7" s="1"/>
  <c r="BU46" i="7"/>
  <c r="BU51" i="7" s="1"/>
  <c r="BU62" i="7" s="1"/>
  <c r="DD39" i="7"/>
  <c r="DD40" i="7" s="1"/>
  <c r="LA41" i="7"/>
  <c r="LA43" i="7"/>
  <c r="LA48" i="7" s="1"/>
  <c r="LA59" i="7" s="1"/>
  <c r="LA42" i="7"/>
  <c r="LA47" i="7" s="1"/>
  <c r="LA45" i="7"/>
  <c r="LA50" i="7" s="1"/>
  <c r="LA61" i="7" s="1"/>
  <c r="LA44" i="7"/>
  <c r="LA49" i="7" s="1"/>
  <c r="LA60" i="7" s="1"/>
  <c r="LA46" i="7"/>
  <c r="LA51" i="7" s="1"/>
  <c r="LA62" i="7" s="1"/>
  <c r="EY46" i="7"/>
  <c r="EY51" i="7" s="1"/>
  <c r="EY62" i="7" s="1"/>
  <c r="EY45" i="7"/>
  <c r="EY50" i="7" s="1"/>
  <c r="EY61" i="7" s="1"/>
  <c r="JC41" i="7"/>
  <c r="JC43" i="7"/>
  <c r="JC48" i="7" s="1"/>
  <c r="JC59" i="7" s="1"/>
  <c r="JC42" i="7"/>
  <c r="JC47" i="7" s="1"/>
  <c r="JC45" i="7"/>
  <c r="JC50" i="7" s="1"/>
  <c r="JC61" i="7" s="1"/>
  <c r="JC46" i="7"/>
  <c r="JC51" i="7" s="1"/>
  <c r="JC62" i="7" s="1"/>
  <c r="JC44" i="7"/>
  <c r="JC49" i="7" s="1"/>
  <c r="JC60" i="7" s="1"/>
  <c r="IP37" i="7"/>
  <c r="JT37" i="7"/>
  <c r="IF37" i="7"/>
  <c r="AM42" i="7"/>
  <c r="AM47" i="7" s="1"/>
  <c r="AA42" i="7"/>
  <c r="AA47" i="7" s="1"/>
  <c r="AA58" i="7" s="1"/>
  <c r="AA63" i="7" s="1"/>
  <c r="AA65" i="7" s="1"/>
  <c r="FJ46" i="7"/>
  <c r="FJ51" i="7" s="1"/>
  <c r="FJ62" i="7" s="1"/>
  <c r="FY44" i="7"/>
  <c r="FY49" i="7" s="1"/>
  <c r="FY60" i="7" s="1"/>
  <c r="AM46" i="7"/>
  <c r="AM51" i="7" s="1"/>
  <c r="AM62" i="7" s="1"/>
  <c r="DB42" i="7"/>
  <c r="DB47" i="7" s="1"/>
  <c r="DB58" i="7" s="1"/>
  <c r="DB41" i="7"/>
  <c r="DB43" i="7"/>
  <c r="DB48" i="7" s="1"/>
  <c r="DB59" i="7" s="1"/>
  <c r="DB44" i="7"/>
  <c r="DB49" i="7" s="1"/>
  <c r="DB60" i="7" s="1"/>
  <c r="DB46" i="7"/>
  <c r="DB51" i="7" s="1"/>
  <c r="DB62" i="7" s="1"/>
  <c r="DB45" i="7"/>
  <c r="DB50" i="7" s="1"/>
  <c r="DB61" i="7" s="1"/>
  <c r="P39" i="7"/>
  <c r="P40" i="7" s="1"/>
  <c r="EZ41" i="7"/>
  <c r="EZ43" i="7"/>
  <c r="EZ48" i="7" s="1"/>
  <c r="EZ59" i="7" s="1"/>
  <c r="EZ63" i="7" s="1"/>
  <c r="EZ65" i="7" s="1"/>
  <c r="EZ46" i="7"/>
  <c r="EZ51" i="7" s="1"/>
  <c r="EZ62" i="7" s="1"/>
  <c r="EZ42" i="7"/>
  <c r="EZ47" i="7" s="1"/>
  <c r="EZ58" i="7" s="1"/>
  <c r="EZ44" i="7"/>
  <c r="EZ49" i="7" s="1"/>
  <c r="EZ60" i="7" s="1"/>
  <c r="EZ45" i="7"/>
  <c r="EZ50" i="7" s="1"/>
  <c r="EZ61" i="7" s="1"/>
  <c r="DS39" i="7"/>
  <c r="DS40" i="7" s="1"/>
  <c r="Z39" i="7"/>
  <c r="Z40" i="7" s="1"/>
  <c r="DO42" i="7"/>
  <c r="DO47" i="7" s="1"/>
  <c r="DO44" i="7"/>
  <c r="DO49" i="7" s="1"/>
  <c r="DO60" i="7" s="1"/>
  <c r="DO45" i="7"/>
  <c r="DO50" i="7" s="1"/>
  <c r="DO61" i="7" s="1"/>
  <c r="DO41" i="7"/>
  <c r="II45" i="7"/>
  <c r="II50" i="7" s="1"/>
  <c r="II61" i="7" s="1"/>
  <c r="II44" i="7"/>
  <c r="II49" i="7" s="1"/>
  <c r="II60" i="7" s="1"/>
  <c r="II46" i="7"/>
  <c r="II51" i="7" s="1"/>
  <c r="II62" i="7" s="1"/>
  <c r="FL39" i="7"/>
  <c r="FL40" i="7" s="1"/>
  <c r="LA58" i="7"/>
  <c r="LA63" i="7" s="1"/>
  <c r="LA65" i="7" s="1"/>
  <c r="BI58" i="7"/>
  <c r="KC46" i="7"/>
  <c r="KC51" i="7" s="1"/>
  <c r="KC62" i="7" s="1"/>
  <c r="KC45" i="7"/>
  <c r="KC50" i="7" s="1"/>
  <c r="KC61" i="7" s="1"/>
  <c r="GA40" i="7"/>
  <c r="GW37" i="7"/>
  <c r="ES37" i="7"/>
  <c r="KM63" i="7"/>
  <c r="KM65" i="7" s="1"/>
  <c r="AA44" i="7"/>
  <c r="AA49" i="7" s="1"/>
  <c r="AA60" i="7" s="1"/>
  <c r="IG58" i="7"/>
  <c r="FJ41" i="7"/>
  <c r="FY41" i="7"/>
  <c r="HG44" i="7"/>
  <c r="HG49" i="7" s="1"/>
  <c r="HG60" i="7" s="1"/>
  <c r="HG43" i="7"/>
  <c r="HG48" i="7" s="1"/>
  <c r="HG59" i="7" s="1"/>
  <c r="HG42" i="7"/>
  <c r="HG47" i="7" s="1"/>
  <c r="HG46" i="7"/>
  <c r="HG51" i="7" s="1"/>
  <c r="HG62" i="7" s="1"/>
  <c r="HG45" i="7"/>
  <c r="HG50" i="7" s="1"/>
  <c r="HG61" i="7" s="1"/>
  <c r="FV41" i="7"/>
  <c r="FV43" i="7"/>
  <c r="FV48" i="7" s="1"/>
  <c r="FV59" i="7" s="1"/>
  <c r="FV44" i="7"/>
  <c r="FV49" i="7" s="1"/>
  <c r="FV60" i="7" s="1"/>
  <c r="FV45" i="7"/>
  <c r="FV50" i="7" s="1"/>
  <c r="FV61" i="7" s="1"/>
  <c r="AH39" i="7"/>
  <c r="AH40" i="7" s="1"/>
  <c r="KQ46" i="7"/>
  <c r="KQ51" i="7" s="1"/>
  <c r="KQ62" i="7" s="1"/>
  <c r="KQ44" i="7"/>
  <c r="KQ49" i="7" s="1"/>
  <c r="KQ60" i="7" s="1"/>
  <c r="KQ45" i="7"/>
  <c r="KQ50" i="7" s="1"/>
  <c r="KQ61" i="7" s="1"/>
  <c r="FW45" i="7"/>
  <c r="FW50" i="7" s="1"/>
  <c r="FW61" i="7" s="1"/>
  <c r="FW43" i="7"/>
  <c r="FW48" i="7" s="1"/>
  <c r="FW59" i="7" s="1"/>
  <c r="FX39" i="7"/>
  <c r="FX40" i="7" s="1"/>
  <c r="EO58" i="7"/>
  <c r="DV37" i="7"/>
  <c r="V37" i="7"/>
  <c r="FU37" i="7"/>
  <c r="EO43" i="7"/>
  <c r="EO48" i="7" s="1"/>
  <c r="EO59" i="7" s="1"/>
  <c r="CU58" i="7"/>
  <c r="DQ58" i="7"/>
  <c r="AA43" i="7"/>
  <c r="AA48" i="7" s="1"/>
  <c r="AA59" i="7" s="1"/>
  <c r="DN42" i="7"/>
  <c r="DN47" i="7" s="1"/>
  <c r="DN58" i="7" s="1"/>
  <c r="DN41" i="7"/>
  <c r="DN44" i="7"/>
  <c r="DN49" i="7" s="1"/>
  <c r="DN60" i="7" s="1"/>
  <c r="DN43" i="7"/>
  <c r="DN48" i="7" s="1"/>
  <c r="DN59" i="7" s="1"/>
  <c r="DN46" i="7"/>
  <c r="DN51" i="7" s="1"/>
  <c r="DN62" i="7" s="1"/>
  <c r="DN45" i="7"/>
  <c r="DN50" i="7" s="1"/>
  <c r="DN61" i="7" s="1"/>
  <c r="CD37" i="7"/>
  <c r="GU41" i="7"/>
  <c r="GU42" i="7"/>
  <c r="GU47" i="7" s="1"/>
  <c r="GU58" i="7" s="1"/>
  <c r="GU63" i="7" s="1"/>
  <c r="GU65" i="7" s="1"/>
  <c r="GU45" i="7"/>
  <c r="GU50" i="7" s="1"/>
  <c r="GU61" i="7" s="1"/>
  <c r="EC41" i="7"/>
  <c r="EC44" i="7"/>
  <c r="EC49" i="7" s="1"/>
  <c r="EC60" i="7" s="1"/>
  <c r="EC43" i="7"/>
  <c r="EC48" i="7" s="1"/>
  <c r="EC59" i="7" s="1"/>
  <c r="EC42" i="7"/>
  <c r="EC47" i="7" s="1"/>
  <c r="EC58" i="7" s="1"/>
  <c r="EC63" i="7" s="1"/>
  <c r="EC65" i="7" s="1"/>
  <c r="EC45" i="7"/>
  <c r="EC50" i="7" s="1"/>
  <c r="EC61" i="7" s="1"/>
  <c r="EC46" i="7"/>
  <c r="EC51" i="7" s="1"/>
  <c r="EC62" i="7" s="1"/>
  <c r="GV44" i="7"/>
  <c r="GV49" i="7" s="1"/>
  <c r="GV60" i="7" s="1"/>
  <c r="GV41" i="7"/>
  <c r="GV43" i="7"/>
  <c r="GV48" i="7" s="1"/>
  <c r="GV59" i="7" s="1"/>
  <c r="GV45" i="7"/>
  <c r="GV50" i="7" s="1"/>
  <c r="GV61" i="7" s="1"/>
  <c r="GV46" i="7"/>
  <c r="GV51" i="7" s="1"/>
  <c r="GV62" i="7" s="1"/>
  <c r="DE42" i="7"/>
  <c r="DE47" i="7" s="1"/>
  <c r="DE58" i="7" s="1"/>
  <c r="JN58" i="7"/>
  <c r="C44" i="7"/>
  <c r="C49" i="7" s="1"/>
  <c r="C60" i="7" s="1"/>
  <c r="EO41" i="7"/>
  <c r="JO46" i="7"/>
  <c r="JO51" i="7" s="1"/>
  <c r="JO62" i="7" s="1"/>
  <c r="JP63" i="7"/>
  <c r="JP65" i="7" s="1"/>
  <c r="IF58" i="7"/>
  <c r="HH58" i="7"/>
  <c r="CZ40" i="7"/>
  <c r="CZ41" i="7" s="1"/>
  <c r="DE46" i="7"/>
  <c r="DE51" i="7" s="1"/>
  <c r="DE62" i="7" s="1"/>
  <c r="JB46" i="7"/>
  <c r="JB51" i="7" s="1"/>
  <c r="JB62" i="7" s="1"/>
  <c r="DZ43" i="7"/>
  <c r="DZ48" i="7" s="1"/>
  <c r="DZ59" i="7" s="1"/>
  <c r="DZ42" i="7"/>
  <c r="DZ47" i="7" s="1"/>
  <c r="DZ58" i="7" s="1"/>
  <c r="DZ63" i="7" s="1"/>
  <c r="DZ65" i="7" s="1"/>
  <c r="DZ45" i="7"/>
  <c r="DZ50" i="7" s="1"/>
  <c r="DZ61" i="7" s="1"/>
  <c r="DZ46" i="7"/>
  <c r="DZ51" i="7" s="1"/>
  <c r="DZ62" i="7" s="1"/>
  <c r="AW46" i="7"/>
  <c r="AW51" i="7" s="1"/>
  <c r="AW62" i="7" s="1"/>
  <c r="AW45" i="7"/>
  <c r="AW50" i="7" s="1"/>
  <c r="AW61" i="7" s="1"/>
  <c r="AW42" i="7"/>
  <c r="AW47" i="7" s="1"/>
  <c r="LO45" i="7"/>
  <c r="LO50" i="7" s="1"/>
  <c r="LO61" i="7" s="1"/>
  <c r="LO44" i="7"/>
  <c r="LO49" i="7" s="1"/>
  <c r="LO60" i="7" s="1"/>
  <c r="LO46" i="7"/>
  <c r="LO51" i="7" s="1"/>
  <c r="LO62" i="7" s="1"/>
  <c r="DO58" i="7"/>
  <c r="DO63" i="7" s="1"/>
  <c r="DO65" i="7" s="1"/>
  <c r="DP37" i="7"/>
  <c r="GI46" i="7"/>
  <c r="GI51" i="7" s="1"/>
  <c r="GI62" i="7" s="1"/>
  <c r="CS44" i="7"/>
  <c r="CS49" i="7" s="1"/>
  <c r="CS60" i="7" s="1"/>
  <c r="CS46" i="7"/>
  <c r="CS51" i="7" s="1"/>
  <c r="CS62" i="7" s="1"/>
  <c r="CS45" i="7"/>
  <c r="CS50" i="7" s="1"/>
  <c r="CS61" i="7" s="1"/>
  <c r="HF43" i="7"/>
  <c r="HF48" i="7" s="1"/>
  <c r="HF59" i="7" s="1"/>
  <c r="HF41" i="7"/>
  <c r="HF42" i="7"/>
  <c r="HF47" i="7" s="1"/>
  <c r="HF58" i="7" s="1"/>
  <c r="HF63" i="7" s="1"/>
  <c r="HF65" i="7" s="1"/>
  <c r="HF44" i="7"/>
  <c r="HF49" i="7" s="1"/>
  <c r="HF60" i="7" s="1"/>
  <c r="HF46" i="7"/>
  <c r="HF51" i="7" s="1"/>
  <c r="HF62" i="7" s="1"/>
  <c r="HF45" i="7"/>
  <c r="HF50" i="7" s="1"/>
  <c r="HF61" i="7" s="1"/>
  <c r="AX37" i="7"/>
  <c r="S37" i="7"/>
  <c r="C42" i="7"/>
  <c r="C47" i="7" s="1"/>
  <c r="C58" i="7" s="1"/>
  <c r="C63" i="7" s="1"/>
  <c r="C65" i="7" s="1"/>
  <c r="GI44" i="7"/>
  <c r="GI49" i="7" s="1"/>
  <c r="GI60" i="7" s="1"/>
  <c r="GI63" i="7" s="1"/>
  <c r="GI65" i="7" s="1"/>
  <c r="EY44" i="7"/>
  <c r="EY49" i="7" s="1"/>
  <c r="EY60" i="7" s="1"/>
  <c r="JO42" i="7"/>
  <c r="JO47" i="7" s="1"/>
  <c r="KC44" i="7"/>
  <c r="KC49" i="7" s="1"/>
  <c r="KC60" i="7" s="1"/>
  <c r="AT45" i="7"/>
  <c r="AT50" i="7" s="1"/>
  <c r="AT61" i="7" s="1"/>
  <c r="AW58" i="7"/>
  <c r="AY58" i="7"/>
  <c r="LK58" i="7"/>
  <c r="KL44" i="7"/>
  <c r="KL49" i="7" s="1"/>
  <c r="KL60" i="7" s="1"/>
  <c r="JB41" i="7"/>
  <c r="JE45" i="7"/>
  <c r="JE50" i="7" s="1"/>
  <c r="JE61" i="7" s="1"/>
  <c r="HI42" i="7"/>
  <c r="HI47" i="7" s="1"/>
  <c r="HI58" i="7" s="1"/>
  <c r="HI63" i="7" s="1"/>
  <c r="HI65" i="7" s="1"/>
  <c r="HI44" i="7"/>
  <c r="HI49" i="7" s="1"/>
  <c r="HI60" i="7" s="1"/>
  <c r="HI46" i="7"/>
  <c r="HI51" i="7" s="1"/>
  <c r="HI62" i="7" s="1"/>
  <c r="HI45" i="7"/>
  <c r="HI50" i="7" s="1"/>
  <c r="HI61" i="7" s="1"/>
  <c r="DF37" i="7"/>
  <c r="EY37" i="7"/>
  <c r="IY37" i="7"/>
  <c r="HF37" i="7"/>
  <c r="EY41" i="7"/>
  <c r="JO44" i="7"/>
  <c r="JO49" i="7" s="1"/>
  <c r="JO60" i="7" s="1"/>
  <c r="KC43" i="7"/>
  <c r="KC48" i="7" s="1"/>
  <c r="KC59" i="7" s="1"/>
  <c r="JC58" i="7"/>
  <c r="GV42" i="7"/>
  <c r="GV47" i="7" s="1"/>
  <c r="GV58" i="7" s="1"/>
  <c r="KL45" i="7"/>
  <c r="KL50" i="7" s="1"/>
  <c r="KL61" i="7" s="1"/>
  <c r="JE43" i="7"/>
  <c r="JE48" i="7" s="1"/>
  <c r="JE59" i="7" s="1"/>
  <c r="L45" i="7"/>
  <c r="L50" i="7" s="1"/>
  <c r="L61" i="7" s="1"/>
  <c r="L46" i="7"/>
  <c r="L51" i="7" s="1"/>
  <c r="L62" i="7" s="1"/>
  <c r="LL41" i="7"/>
  <c r="LL43" i="7"/>
  <c r="LL48" i="7" s="1"/>
  <c r="LL59" i="7" s="1"/>
  <c r="LL45" i="7"/>
  <c r="LL50" i="7" s="1"/>
  <c r="LL61" i="7" s="1"/>
  <c r="LL42" i="7"/>
  <c r="LL47" i="7" s="1"/>
  <c r="LL58" i="7" s="1"/>
  <c r="LL46" i="7"/>
  <c r="LL51" i="7" s="1"/>
  <c r="LL62" i="7" s="1"/>
  <c r="LL44" i="7"/>
  <c r="LL49" i="7" s="1"/>
  <c r="LL60" i="7" s="1"/>
  <c r="FO37" i="7"/>
  <c r="KP29" i="11"/>
  <c r="HN29" i="11"/>
  <c r="AA29" i="11"/>
  <c r="LB29" i="11"/>
  <c r="HD29" i="11"/>
  <c r="FS29" i="11"/>
  <c r="LU29" i="11"/>
  <c r="HS29" i="11"/>
  <c r="IC29" i="11"/>
  <c r="Q29" i="11"/>
  <c r="HH29" i="11"/>
  <c r="JQ29" i="11"/>
  <c r="AE36" i="11"/>
  <c r="AE76" i="11" s="1"/>
  <c r="AE45" i="11"/>
  <c r="AE85" i="11" s="1"/>
  <c r="AE40" i="11"/>
  <c r="AE80" i="11" s="1"/>
  <c r="AE52" i="11"/>
  <c r="AE92" i="11" s="1"/>
  <c r="AE37" i="11"/>
  <c r="AE77" i="11" s="1"/>
  <c r="AE51" i="11"/>
  <c r="AE91" i="11" s="1"/>
  <c r="AE39" i="11"/>
  <c r="AE79" i="11" s="1"/>
  <c r="AE47" i="11"/>
  <c r="AE87" i="11" s="1"/>
  <c r="AE48" i="11"/>
  <c r="AE88" i="11" s="1"/>
  <c r="AE38" i="11"/>
  <c r="AE78" i="11" s="1"/>
  <c r="AE41" i="11"/>
  <c r="AE81" i="11" s="1"/>
  <c r="AE44" i="11"/>
  <c r="AE84" i="11" s="1"/>
  <c r="AE42" i="11"/>
  <c r="AE82" i="11" s="1"/>
  <c r="AE43" i="11"/>
  <c r="AE83" i="11" s="1"/>
  <c r="AE34" i="11"/>
  <c r="AE74" i="11" s="1"/>
  <c r="AE46" i="11"/>
  <c r="AE86" i="11" s="1"/>
  <c r="AE33" i="11"/>
  <c r="AE73" i="11" s="1"/>
  <c r="AE50" i="11"/>
  <c r="AE90" i="11" s="1"/>
  <c r="AE35" i="11"/>
  <c r="AE75" i="11" s="1"/>
  <c r="AE49" i="11"/>
  <c r="AE89" i="11" s="1"/>
  <c r="HF48" i="11"/>
  <c r="HF88" i="11" s="1"/>
  <c r="HF50" i="11"/>
  <c r="HF90" i="11" s="1"/>
  <c r="HF93" i="11" s="1"/>
  <c r="HF95" i="11" s="1"/>
  <c r="GR51" i="11"/>
  <c r="GR91" i="11" s="1"/>
  <c r="GR48" i="11"/>
  <c r="GR88" i="11" s="1"/>
  <c r="GR93" i="11" s="1"/>
  <c r="GR95" i="11" s="1"/>
  <c r="IZ38" i="11"/>
  <c r="IZ78" i="11" s="1"/>
  <c r="IZ44" i="11"/>
  <c r="IZ84" i="11" s="1"/>
  <c r="IZ41" i="11"/>
  <c r="IZ81" i="11" s="1"/>
  <c r="IZ43" i="11"/>
  <c r="IZ83" i="11" s="1"/>
  <c r="IZ34" i="11"/>
  <c r="IZ74" i="11" s="1"/>
  <c r="IZ47" i="11"/>
  <c r="IZ87" i="11" s="1"/>
  <c r="IZ33" i="11"/>
  <c r="IZ73" i="11" s="1"/>
  <c r="IZ49" i="11"/>
  <c r="IZ89" i="11" s="1"/>
  <c r="IZ35" i="11"/>
  <c r="IZ75" i="11" s="1"/>
  <c r="IZ45" i="11"/>
  <c r="IZ85" i="11" s="1"/>
  <c r="IZ37" i="11"/>
  <c r="IZ77" i="11" s="1"/>
  <c r="IZ52" i="11"/>
  <c r="IZ92" i="11" s="1"/>
  <c r="IZ40" i="11"/>
  <c r="IZ80" i="11" s="1"/>
  <c r="IZ48" i="11"/>
  <c r="IZ88" i="11" s="1"/>
  <c r="IZ39" i="11"/>
  <c r="IZ79" i="11" s="1"/>
  <c r="IZ51" i="11"/>
  <c r="IZ91" i="11" s="1"/>
  <c r="IZ42" i="11"/>
  <c r="IZ82" i="11" s="1"/>
  <c r="IZ46" i="11"/>
  <c r="IZ86" i="11" s="1"/>
  <c r="IZ36" i="11"/>
  <c r="IZ76" i="11" s="1"/>
  <c r="IZ50" i="11"/>
  <c r="IZ90" i="11" s="1"/>
  <c r="JF29" i="11"/>
  <c r="LW29" i="11"/>
  <c r="LV29" i="11"/>
  <c r="EW29" i="11"/>
  <c r="BU29" i="11"/>
  <c r="AJ29" i="11"/>
  <c r="FF29" i="11"/>
  <c r="GM29" i="11"/>
  <c r="IY29" i="11"/>
  <c r="CL29" i="11"/>
  <c r="E46" i="11"/>
  <c r="E86" i="11" s="1"/>
  <c r="E40" i="11"/>
  <c r="E80" i="11" s="1"/>
  <c r="E34" i="11"/>
  <c r="E74" i="11" s="1"/>
  <c r="E44" i="11"/>
  <c r="E84" i="11" s="1"/>
  <c r="E52" i="11"/>
  <c r="E92" i="11" s="1"/>
  <c r="E33" i="11"/>
  <c r="E73" i="11" s="1"/>
  <c r="E47" i="11"/>
  <c r="E87" i="11" s="1"/>
  <c r="E35" i="11"/>
  <c r="E75" i="11" s="1"/>
  <c r="E49" i="11"/>
  <c r="E89" i="11" s="1"/>
  <c r="E37" i="11"/>
  <c r="E77" i="11" s="1"/>
  <c r="E48" i="11"/>
  <c r="E88" i="11" s="1"/>
  <c r="E36" i="11"/>
  <c r="E76" i="11" s="1"/>
  <c r="E50" i="11"/>
  <c r="E90" i="11" s="1"/>
  <c r="E39" i="11"/>
  <c r="E79" i="11" s="1"/>
  <c r="E45" i="11"/>
  <c r="E85" i="11" s="1"/>
  <c r="E42" i="11"/>
  <c r="E82" i="11" s="1"/>
  <c r="E51" i="11"/>
  <c r="E91" i="11" s="1"/>
  <c r="E38" i="11"/>
  <c r="E78" i="11" s="1"/>
  <c r="E41" i="11"/>
  <c r="E81" i="11" s="1"/>
  <c r="E43" i="11"/>
  <c r="E83" i="11" s="1"/>
  <c r="GT47" i="11"/>
  <c r="GT87" i="11" s="1"/>
  <c r="GT44" i="11"/>
  <c r="GT84" i="11" s="1"/>
  <c r="GT41" i="11"/>
  <c r="GT81" i="11" s="1"/>
  <c r="GT34" i="11"/>
  <c r="GT74" i="11" s="1"/>
  <c r="GT45" i="11"/>
  <c r="GT85" i="11" s="1"/>
  <c r="GT35" i="11"/>
  <c r="GT75" i="11" s="1"/>
  <c r="GT38" i="11"/>
  <c r="GT78" i="11" s="1"/>
  <c r="GT40" i="11"/>
  <c r="GT80" i="11" s="1"/>
  <c r="GT48" i="11"/>
  <c r="GT88" i="11" s="1"/>
  <c r="GT37" i="11"/>
  <c r="GT77" i="11" s="1"/>
  <c r="GT52" i="11"/>
  <c r="GT92" i="11" s="1"/>
  <c r="GT39" i="11"/>
  <c r="GT79" i="11" s="1"/>
  <c r="GT46" i="11"/>
  <c r="GT86" i="11" s="1"/>
  <c r="GT33" i="11"/>
  <c r="GT73" i="11" s="1"/>
  <c r="GT51" i="11"/>
  <c r="GT91" i="11" s="1"/>
  <c r="GT42" i="11"/>
  <c r="GT82" i="11" s="1"/>
  <c r="GT50" i="11"/>
  <c r="GT90" i="11" s="1"/>
  <c r="GT36" i="11"/>
  <c r="GT76" i="11" s="1"/>
  <c r="GT49" i="11"/>
  <c r="GT89" i="11" s="1"/>
  <c r="GT43" i="11"/>
  <c r="GT83" i="11" s="1"/>
  <c r="EV50" i="11"/>
  <c r="EV90" i="11" s="1"/>
  <c r="EV48" i="11"/>
  <c r="EV88" i="11" s="1"/>
  <c r="ER50" i="11"/>
  <c r="ER90" i="11" s="1"/>
  <c r="ER52" i="11"/>
  <c r="ER92" i="11" s="1"/>
  <c r="HA52" i="11"/>
  <c r="HA92" i="11" s="1"/>
  <c r="HA34" i="11"/>
  <c r="HA74" i="11" s="1"/>
  <c r="HA45" i="11"/>
  <c r="HA85" i="11" s="1"/>
  <c r="HA33" i="11"/>
  <c r="HA73" i="11" s="1"/>
  <c r="HA49" i="11"/>
  <c r="HA89" i="11" s="1"/>
  <c r="HA36" i="11"/>
  <c r="HA76" i="11" s="1"/>
  <c r="HA48" i="11"/>
  <c r="HA88" i="11" s="1"/>
  <c r="HA39" i="11"/>
  <c r="HA79" i="11" s="1"/>
  <c r="HA44" i="11"/>
  <c r="HA84" i="11" s="1"/>
  <c r="HA35" i="11"/>
  <c r="HA75" i="11" s="1"/>
  <c r="HA51" i="11"/>
  <c r="HA91" i="11" s="1"/>
  <c r="HA38" i="11"/>
  <c r="HA78" i="11" s="1"/>
  <c r="HA50" i="11"/>
  <c r="HA90" i="11" s="1"/>
  <c r="HA41" i="11"/>
  <c r="HA81" i="11" s="1"/>
  <c r="HA47" i="11"/>
  <c r="HA87" i="11" s="1"/>
  <c r="HA40" i="11"/>
  <c r="HA80" i="11" s="1"/>
  <c r="HA43" i="11"/>
  <c r="HA83" i="11" s="1"/>
  <c r="HA46" i="11"/>
  <c r="HA86" i="11" s="1"/>
  <c r="HA37" i="11"/>
  <c r="HA77" i="11" s="1"/>
  <c r="HA42" i="11"/>
  <c r="HA82" i="11" s="1"/>
  <c r="CE38" i="11"/>
  <c r="CE78" i="11" s="1"/>
  <c r="CE49" i="11"/>
  <c r="CE89" i="11" s="1"/>
  <c r="CE41" i="11"/>
  <c r="CE81" i="11" s="1"/>
  <c r="CE52" i="11"/>
  <c r="CE92" i="11" s="1"/>
  <c r="CE40" i="11"/>
  <c r="CE80" i="11" s="1"/>
  <c r="CE51" i="11"/>
  <c r="CE91" i="11" s="1"/>
  <c r="CE39" i="11"/>
  <c r="CE79" i="11" s="1"/>
  <c r="CE42" i="11"/>
  <c r="CE82" i="11" s="1"/>
  <c r="CE44" i="11"/>
  <c r="CE84" i="11" s="1"/>
  <c r="CE47" i="11"/>
  <c r="CE87" i="11" s="1"/>
  <c r="CE34" i="11"/>
  <c r="CE74" i="11" s="1"/>
  <c r="CE48" i="11"/>
  <c r="CE88" i="11" s="1"/>
  <c r="CE36" i="11"/>
  <c r="CE76" i="11" s="1"/>
  <c r="CE45" i="11"/>
  <c r="CE85" i="11" s="1"/>
  <c r="CE33" i="11"/>
  <c r="CE73" i="11" s="1"/>
  <c r="CE46" i="11"/>
  <c r="CE86" i="11" s="1"/>
  <c r="CE35" i="11"/>
  <c r="CE75" i="11" s="1"/>
  <c r="CE50" i="11"/>
  <c r="CE90" i="11" s="1"/>
  <c r="CE37" i="11"/>
  <c r="CE77" i="11" s="1"/>
  <c r="CE43" i="11"/>
  <c r="CE83" i="11" s="1"/>
  <c r="ES29" i="11"/>
  <c r="IH29" i="11"/>
  <c r="GA29" i="11"/>
  <c r="LG29" i="11"/>
  <c r="EI29" i="11"/>
  <c r="BM29" i="11"/>
  <c r="FM29" i="11"/>
  <c r="LF29" i="11"/>
  <c r="EZ29" i="11"/>
  <c r="IF29" i="11"/>
  <c r="BW29" i="11"/>
  <c r="EH29" i="11"/>
  <c r="JL40" i="11"/>
  <c r="JL80" i="11" s="1"/>
  <c r="JL52" i="11"/>
  <c r="JL92" i="11" s="1"/>
  <c r="JL36" i="11"/>
  <c r="JL76" i="11" s="1"/>
  <c r="JL51" i="11"/>
  <c r="JL91" i="11" s="1"/>
  <c r="JL39" i="11"/>
  <c r="JL79" i="11" s="1"/>
  <c r="JL50" i="11"/>
  <c r="JL90" i="11" s="1"/>
  <c r="JL42" i="11"/>
  <c r="JL82" i="11" s="1"/>
  <c r="JL48" i="11"/>
  <c r="JL88" i="11" s="1"/>
  <c r="JL38" i="11"/>
  <c r="JL78" i="11" s="1"/>
  <c r="JL43" i="11"/>
  <c r="JL83" i="11" s="1"/>
  <c r="JL41" i="11"/>
  <c r="JL81" i="11" s="1"/>
  <c r="JL47" i="11"/>
  <c r="JL87" i="11" s="1"/>
  <c r="JL34" i="11"/>
  <c r="JL74" i="11" s="1"/>
  <c r="JL45" i="11"/>
  <c r="JL85" i="11" s="1"/>
  <c r="JL33" i="11"/>
  <c r="JL73" i="11" s="1"/>
  <c r="JL46" i="11"/>
  <c r="JL86" i="11" s="1"/>
  <c r="JL35" i="11"/>
  <c r="JL75" i="11" s="1"/>
  <c r="JL49" i="11"/>
  <c r="JL89" i="11" s="1"/>
  <c r="JL37" i="11"/>
  <c r="JL77" i="11" s="1"/>
  <c r="JL44" i="11"/>
  <c r="JL84" i="11" s="1"/>
  <c r="BI46" i="11"/>
  <c r="BI86" i="11" s="1"/>
  <c r="BI52" i="11"/>
  <c r="BI92" i="11" s="1"/>
  <c r="BI93" i="11" s="1"/>
  <c r="BI95" i="11" s="1"/>
  <c r="BI51" i="11"/>
  <c r="BI91" i="11" s="1"/>
  <c r="BI47" i="11"/>
  <c r="BI87" i="11" s="1"/>
  <c r="CV52" i="11"/>
  <c r="CV92" i="11" s="1"/>
  <c r="CV46" i="11"/>
  <c r="CV86" i="11" s="1"/>
  <c r="CV93" i="11" s="1"/>
  <c r="CV95" i="11" s="1"/>
  <c r="LR29" i="11"/>
  <c r="GD29" i="11"/>
  <c r="HL29" i="11"/>
  <c r="BQ29" i="11"/>
  <c r="KZ29" i="11"/>
  <c r="JH29" i="11"/>
  <c r="KY29" i="11"/>
  <c r="FY29" i="11"/>
  <c r="KX29" i="11"/>
  <c r="JV29" i="11"/>
  <c r="U29" i="11"/>
  <c r="DY29" i="11"/>
  <c r="HE29" i="11"/>
  <c r="BE29" i="11"/>
  <c r="DV29" i="11"/>
  <c r="CM40" i="11"/>
  <c r="CM80" i="11" s="1"/>
  <c r="CM52" i="11"/>
  <c r="CM92" i="11" s="1"/>
  <c r="CM39" i="11"/>
  <c r="CM79" i="11" s="1"/>
  <c r="CM45" i="11"/>
  <c r="CM85" i="11" s="1"/>
  <c r="CM37" i="11"/>
  <c r="CM77" i="11" s="1"/>
  <c r="CM48" i="11"/>
  <c r="CM88" i="11" s="1"/>
  <c r="CM38" i="11"/>
  <c r="CM78" i="11" s="1"/>
  <c r="CM51" i="11"/>
  <c r="CM91" i="11" s="1"/>
  <c r="CM41" i="11"/>
  <c r="CM81" i="11" s="1"/>
  <c r="CM44" i="11"/>
  <c r="CM84" i="11" s="1"/>
  <c r="CM43" i="11"/>
  <c r="CM83" i="11" s="1"/>
  <c r="CM46" i="11"/>
  <c r="CM86" i="11" s="1"/>
  <c r="CM34" i="11"/>
  <c r="CM74" i="11" s="1"/>
  <c r="CM42" i="11"/>
  <c r="CM82" i="11" s="1"/>
  <c r="CM33" i="11"/>
  <c r="CM73" i="11" s="1"/>
  <c r="CM47" i="11"/>
  <c r="CM87" i="11" s="1"/>
  <c r="CM35" i="11"/>
  <c r="CM75" i="11" s="1"/>
  <c r="CM50" i="11"/>
  <c r="CM90" i="11" s="1"/>
  <c r="CM36" i="11"/>
  <c r="CM76" i="11" s="1"/>
  <c r="CM49" i="11"/>
  <c r="CM89" i="11" s="1"/>
  <c r="LO34" i="11"/>
  <c r="LO74" i="11" s="1"/>
  <c r="LO46" i="11"/>
  <c r="LO86" i="11" s="1"/>
  <c r="LO35" i="11"/>
  <c r="LO75" i="11" s="1"/>
  <c r="LO48" i="11"/>
  <c r="LO88" i="11" s="1"/>
  <c r="LO39" i="11"/>
  <c r="LO79" i="11" s="1"/>
  <c r="LO41" i="11"/>
  <c r="LO81" i="11" s="1"/>
  <c r="LO36" i="11"/>
  <c r="LO76" i="11" s="1"/>
  <c r="LO51" i="11"/>
  <c r="LO91" i="11" s="1"/>
  <c r="LO38" i="11"/>
  <c r="LO78" i="11" s="1"/>
  <c r="LO47" i="11"/>
  <c r="LO87" i="11" s="1"/>
  <c r="LO37" i="11"/>
  <c r="LO77" i="11" s="1"/>
  <c r="LO50" i="11"/>
  <c r="LO90" i="11" s="1"/>
  <c r="LO40" i="11"/>
  <c r="LO80" i="11" s="1"/>
  <c r="LO52" i="11"/>
  <c r="LO92" i="11" s="1"/>
  <c r="LO43" i="11"/>
  <c r="LO83" i="11" s="1"/>
  <c r="LO42" i="11"/>
  <c r="LO82" i="11" s="1"/>
  <c r="LO45" i="11"/>
  <c r="LO85" i="11" s="1"/>
  <c r="LO49" i="11"/>
  <c r="LO89" i="11" s="1"/>
  <c r="LO33" i="11"/>
  <c r="LO73" i="11" s="1"/>
  <c r="LO44" i="11"/>
  <c r="LO84" i="11" s="1"/>
  <c r="CS49" i="11"/>
  <c r="CS89" i="11" s="1"/>
  <c r="CS52" i="11"/>
  <c r="CS92" i="11" s="1"/>
  <c r="CS36" i="11"/>
  <c r="CS76" i="11" s="1"/>
  <c r="CS47" i="11"/>
  <c r="CS87" i="11" s="1"/>
  <c r="CS35" i="11"/>
  <c r="CS75" i="11" s="1"/>
  <c r="CS42" i="11"/>
  <c r="CS82" i="11" s="1"/>
  <c r="CS51" i="11"/>
  <c r="CS91" i="11" s="1"/>
  <c r="CS38" i="11"/>
  <c r="CS78" i="11" s="1"/>
  <c r="CS50" i="11"/>
  <c r="CS90" i="11" s="1"/>
  <c r="CS41" i="11"/>
  <c r="CS81" i="11" s="1"/>
  <c r="CS40" i="11"/>
  <c r="CS80" i="11" s="1"/>
  <c r="CS37" i="11"/>
  <c r="CS77" i="11" s="1"/>
  <c r="CS39" i="11"/>
  <c r="CS79" i="11" s="1"/>
  <c r="CS45" i="11"/>
  <c r="CS85" i="11" s="1"/>
  <c r="CS44" i="11"/>
  <c r="CS84" i="11" s="1"/>
  <c r="CS43" i="11"/>
  <c r="CS83" i="11" s="1"/>
  <c r="CS33" i="11"/>
  <c r="CS73" i="11" s="1"/>
  <c r="CS48" i="11"/>
  <c r="CS88" i="11" s="1"/>
  <c r="CS34" i="11"/>
  <c r="CS74" i="11" s="1"/>
  <c r="CS46" i="11"/>
  <c r="CS86" i="11" s="1"/>
  <c r="AW51" i="11"/>
  <c r="AW91" i="11" s="1"/>
  <c r="AW36" i="11"/>
  <c r="AW76" i="11" s="1"/>
  <c r="AW42" i="11"/>
  <c r="AW82" i="11" s="1"/>
  <c r="AW35" i="11"/>
  <c r="AW75" i="11" s="1"/>
  <c r="AW48" i="11"/>
  <c r="AW88" i="11" s="1"/>
  <c r="AW37" i="11"/>
  <c r="AW77" i="11" s="1"/>
  <c r="AW50" i="11"/>
  <c r="AW90" i="11" s="1"/>
  <c r="AW38" i="11"/>
  <c r="AW78" i="11" s="1"/>
  <c r="AW49" i="11"/>
  <c r="AW89" i="11" s="1"/>
  <c r="AW41" i="11"/>
  <c r="AW81" i="11" s="1"/>
  <c r="AW40" i="11"/>
  <c r="AW80" i="11" s="1"/>
  <c r="AW45" i="11"/>
  <c r="AW85" i="11" s="1"/>
  <c r="AW39" i="11"/>
  <c r="AW79" i="11" s="1"/>
  <c r="AW44" i="11"/>
  <c r="AW84" i="11" s="1"/>
  <c r="AW46" i="11"/>
  <c r="AW86" i="11" s="1"/>
  <c r="AW33" i="11"/>
  <c r="AW73" i="11" s="1"/>
  <c r="AW93" i="11" s="1"/>
  <c r="AW95" i="11" s="1"/>
  <c r="AW47" i="11"/>
  <c r="AW87" i="11" s="1"/>
  <c r="AW34" i="11"/>
  <c r="AW74" i="11" s="1"/>
  <c r="AW43" i="11"/>
  <c r="AW83" i="11" s="1"/>
  <c r="AW52" i="11"/>
  <c r="AW92" i="11" s="1"/>
  <c r="FB29" i="11"/>
  <c r="BY29" i="11"/>
  <c r="KL29" i="11"/>
  <c r="JA29" i="11"/>
  <c r="DM29" i="11"/>
  <c r="JO29" i="11"/>
  <c r="FP29" i="11"/>
  <c r="KF29" i="11"/>
  <c r="I29" i="11"/>
  <c r="EB29" i="11"/>
  <c r="JJ29" i="11"/>
  <c r="CX29" i="11"/>
  <c r="J40" i="11"/>
  <c r="J80" i="11" s="1"/>
  <c r="J52" i="11"/>
  <c r="J92" i="11" s="1"/>
  <c r="J36" i="11"/>
  <c r="J76" i="11" s="1"/>
  <c r="J50" i="11"/>
  <c r="J90" i="11" s="1"/>
  <c r="J39" i="11"/>
  <c r="J79" i="11" s="1"/>
  <c r="J51" i="11"/>
  <c r="J91" i="11" s="1"/>
  <c r="J41" i="11"/>
  <c r="J81" i="11" s="1"/>
  <c r="J49" i="11"/>
  <c r="J89" i="11" s="1"/>
  <c r="J38" i="11"/>
  <c r="J78" i="11" s="1"/>
  <c r="J42" i="11"/>
  <c r="J82" i="11" s="1"/>
  <c r="J43" i="11"/>
  <c r="J83" i="11" s="1"/>
  <c r="J44" i="11"/>
  <c r="J84" i="11" s="1"/>
  <c r="J34" i="11"/>
  <c r="J74" i="11" s="1"/>
  <c r="J45" i="11"/>
  <c r="J85" i="11" s="1"/>
  <c r="J35" i="11"/>
  <c r="J75" i="11" s="1"/>
  <c r="J46" i="11"/>
  <c r="J86" i="11" s="1"/>
  <c r="J33" i="11"/>
  <c r="J73" i="11" s="1"/>
  <c r="J47" i="11"/>
  <c r="J87" i="11" s="1"/>
  <c r="J37" i="11"/>
  <c r="J77" i="11" s="1"/>
  <c r="J48" i="11"/>
  <c r="J88" i="11" s="1"/>
  <c r="CB35" i="11"/>
  <c r="CB75" i="11" s="1"/>
  <c r="CB47" i="11"/>
  <c r="CB87" i="11" s="1"/>
  <c r="CB36" i="11"/>
  <c r="CB76" i="11" s="1"/>
  <c r="CB49" i="11"/>
  <c r="CB89" i="11" s="1"/>
  <c r="CB37" i="11"/>
  <c r="CB77" i="11" s="1"/>
  <c r="CB52" i="11"/>
  <c r="CB92" i="11" s="1"/>
  <c r="CB40" i="11"/>
  <c r="CB80" i="11" s="1"/>
  <c r="CB50" i="11"/>
  <c r="CB90" i="11" s="1"/>
  <c r="CB39" i="11"/>
  <c r="CB79" i="11" s="1"/>
  <c r="CB51" i="11"/>
  <c r="CB91" i="11" s="1"/>
  <c r="CB42" i="11"/>
  <c r="CB82" i="11" s="1"/>
  <c r="CB38" i="11"/>
  <c r="CB78" i="11" s="1"/>
  <c r="CB44" i="11"/>
  <c r="CB84" i="11" s="1"/>
  <c r="CB41" i="11"/>
  <c r="CB81" i="11" s="1"/>
  <c r="CB43" i="11"/>
  <c r="CB83" i="11" s="1"/>
  <c r="CB34" i="11"/>
  <c r="CB74" i="11" s="1"/>
  <c r="CB45" i="11"/>
  <c r="CB85" i="11" s="1"/>
  <c r="CB48" i="11"/>
  <c r="CB88" i="11" s="1"/>
  <c r="CB33" i="11"/>
  <c r="CB73" i="11" s="1"/>
  <c r="CB46" i="11"/>
  <c r="CB86" i="11" s="1"/>
  <c r="CB93" i="11" s="1"/>
  <c r="CB95" i="11" s="1"/>
  <c r="M50" i="11"/>
  <c r="M90" i="11" s="1"/>
  <c r="M51" i="11"/>
  <c r="M91" i="11" s="1"/>
  <c r="M93" i="11" s="1"/>
  <c r="M95" i="11" s="1"/>
  <c r="M52" i="11"/>
  <c r="M92" i="11" s="1"/>
  <c r="EG52" i="11"/>
  <c r="EG92" i="11" s="1"/>
  <c r="EG42" i="11"/>
  <c r="EG82" i="11" s="1"/>
  <c r="EG44" i="11"/>
  <c r="EG84" i="11" s="1"/>
  <c r="EG35" i="11"/>
  <c r="EG75" i="11" s="1"/>
  <c r="EG50" i="11"/>
  <c r="EG90" i="11" s="1"/>
  <c r="EG38" i="11"/>
  <c r="EG78" i="11" s="1"/>
  <c r="EG41" i="11"/>
  <c r="EG81" i="11" s="1"/>
  <c r="EG40" i="11"/>
  <c r="EG80" i="11" s="1"/>
  <c r="EG43" i="11"/>
  <c r="EG83" i="11" s="1"/>
  <c r="EG46" i="11"/>
  <c r="EG86" i="11" s="1"/>
  <c r="EG34" i="11"/>
  <c r="EG74" i="11" s="1"/>
  <c r="EG45" i="11"/>
  <c r="EG85" i="11" s="1"/>
  <c r="EG33" i="11"/>
  <c r="EG73" i="11" s="1"/>
  <c r="EG47" i="11"/>
  <c r="EG87" i="11" s="1"/>
  <c r="EG37" i="11"/>
  <c r="EG77" i="11" s="1"/>
  <c r="EG49" i="11"/>
  <c r="EG89" i="11" s="1"/>
  <c r="EG36" i="11"/>
  <c r="EG76" i="11" s="1"/>
  <c r="EG48" i="11"/>
  <c r="EG88" i="11" s="1"/>
  <c r="EG39" i="11"/>
  <c r="EG79" i="11" s="1"/>
  <c r="EG51" i="11"/>
  <c r="EG91" i="11" s="1"/>
  <c r="FS50" i="11"/>
  <c r="FS90" i="11" s="1"/>
  <c r="FS48" i="11"/>
  <c r="FS88" i="11" s="1"/>
  <c r="DR29" i="11"/>
  <c r="DB29" i="11"/>
  <c r="GI29" i="11"/>
  <c r="KE29" i="11"/>
  <c r="EQ29" i="11"/>
  <c r="JW29" i="11"/>
  <c r="CK29" i="11"/>
  <c r="IE29" i="11"/>
  <c r="JN29" i="11"/>
  <c r="IL29" i="11"/>
  <c r="HI29" i="11"/>
  <c r="IS29" i="11"/>
  <c r="GJ29" i="11"/>
  <c r="E29" i="11"/>
  <c r="GB41" i="11"/>
  <c r="GB81" i="11" s="1"/>
  <c r="GB40" i="11"/>
  <c r="GB80" i="11" s="1"/>
  <c r="GB43" i="11"/>
  <c r="GB83" i="11" s="1"/>
  <c r="GB49" i="11"/>
  <c r="GB89" i="11" s="1"/>
  <c r="GB34" i="11"/>
  <c r="GB74" i="11" s="1"/>
  <c r="GB45" i="11"/>
  <c r="GB85" i="11" s="1"/>
  <c r="GB33" i="11"/>
  <c r="GB73" i="11" s="1"/>
  <c r="GB46" i="11"/>
  <c r="GB86" i="11" s="1"/>
  <c r="GB37" i="11"/>
  <c r="GB77" i="11" s="1"/>
  <c r="GB48" i="11"/>
  <c r="GB88" i="11" s="1"/>
  <c r="GB35" i="11"/>
  <c r="GB75" i="11" s="1"/>
  <c r="GB93" i="11" s="1"/>
  <c r="GB95" i="11" s="1"/>
  <c r="GB44" i="11"/>
  <c r="GB84" i="11" s="1"/>
  <c r="GB39" i="11"/>
  <c r="GB79" i="11" s="1"/>
  <c r="GB47" i="11"/>
  <c r="GB87" i="11" s="1"/>
  <c r="GB42" i="11"/>
  <c r="GB82" i="11" s="1"/>
  <c r="GB51" i="11"/>
  <c r="GB91" i="11" s="1"/>
  <c r="GB36" i="11"/>
  <c r="GB76" i="11" s="1"/>
  <c r="GB50" i="11"/>
  <c r="GB90" i="11" s="1"/>
  <c r="GB38" i="11"/>
  <c r="GB78" i="11" s="1"/>
  <c r="GB52" i="11"/>
  <c r="GB92" i="11" s="1"/>
  <c r="AQ32" i="11"/>
  <c r="BB49" i="11"/>
  <c r="BB89" i="11" s="1"/>
  <c r="BB52" i="11"/>
  <c r="BB92" i="11" s="1"/>
  <c r="BB93" i="11" s="1"/>
  <c r="BB95" i="11" s="1"/>
  <c r="BB50" i="11"/>
  <c r="BB90" i="11" s="1"/>
  <c r="CA44" i="11"/>
  <c r="CA84" i="11" s="1"/>
  <c r="CA42" i="11"/>
  <c r="CA82" i="11" s="1"/>
  <c r="CA43" i="11"/>
  <c r="CA83" i="11" s="1"/>
  <c r="CA34" i="11"/>
  <c r="CA74" i="11" s="1"/>
  <c r="CA46" i="11"/>
  <c r="CA86" i="11" s="1"/>
  <c r="CA33" i="11"/>
  <c r="CA73" i="11" s="1"/>
  <c r="CA45" i="11"/>
  <c r="CA85" i="11" s="1"/>
  <c r="CA35" i="11"/>
  <c r="CA75" i="11" s="1"/>
  <c r="CA50" i="11"/>
  <c r="CA90" i="11" s="1"/>
  <c r="CA36" i="11"/>
  <c r="CA76" i="11" s="1"/>
  <c r="CA47" i="11"/>
  <c r="CA87" i="11" s="1"/>
  <c r="CA37" i="11"/>
  <c r="CA77" i="11" s="1"/>
  <c r="CA49" i="11"/>
  <c r="CA89" i="11" s="1"/>
  <c r="CA40" i="11"/>
  <c r="CA80" i="11" s="1"/>
  <c r="CA52" i="11"/>
  <c r="CA92" i="11" s="1"/>
  <c r="CA39" i="11"/>
  <c r="CA79" i="11" s="1"/>
  <c r="CA51" i="11"/>
  <c r="CA91" i="11" s="1"/>
  <c r="CA48" i="11"/>
  <c r="CA88" i="11" s="1"/>
  <c r="CA38" i="11"/>
  <c r="CA78" i="11" s="1"/>
  <c r="CA41" i="11"/>
  <c r="CA81" i="11" s="1"/>
  <c r="DZ40" i="11"/>
  <c r="DZ80" i="11" s="1"/>
  <c r="DZ50" i="11"/>
  <c r="DZ90" i="11" s="1"/>
  <c r="DZ36" i="11"/>
  <c r="DZ76" i="11" s="1"/>
  <c r="DZ52" i="11"/>
  <c r="DZ92" i="11" s="1"/>
  <c r="DZ33" i="11"/>
  <c r="DZ73" i="11" s="1"/>
  <c r="DZ46" i="11"/>
  <c r="DZ86" i="11" s="1"/>
  <c r="DZ39" i="11"/>
  <c r="DZ79" i="11" s="1"/>
  <c r="DZ49" i="11"/>
  <c r="DZ89" i="11" s="1"/>
  <c r="DZ42" i="11"/>
  <c r="DZ82" i="11" s="1"/>
  <c r="DZ51" i="11"/>
  <c r="DZ91" i="11" s="1"/>
  <c r="DZ43" i="11"/>
  <c r="DZ83" i="11" s="1"/>
  <c r="DZ41" i="11"/>
  <c r="DZ81" i="11" s="1"/>
  <c r="DZ38" i="11"/>
  <c r="DZ78" i="11" s="1"/>
  <c r="DZ44" i="11"/>
  <c r="DZ84" i="11" s="1"/>
  <c r="DZ34" i="11"/>
  <c r="DZ74" i="11" s="1"/>
  <c r="DZ45" i="11"/>
  <c r="DZ85" i="11" s="1"/>
  <c r="DZ35" i="11"/>
  <c r="DZ75" i="11" s="1"/>
  <c r="DZ47" i="11"/>
  <c r="DZ87" i="11" s="1"/>
  <c r="DZ37" i="11"/>
  <c r="DZ77" i="11" s="1"/>
  <c r="DZ48" i="11"/>
  <c r="DZ88" i="11" s="1"/>
  <c r="CH29" i="11"/>
  <c r="KH29" i="11"/>
  <c r="CU29" i="11"/>
  <c r="FU29" i="11"/>
  <c r="GU29" i="11"/>
  <c r="HB29" i="11"/>
  <c r="EE29" i="11"/>
  <c r="HZ29" i="11"/>
  <c r="FR29" i="11"/>
  <c r="AY29" i="11"/>
  <c r="II29" i="11"/>
  <c r="KC29" i="11"/>
  <c r="LL29" i="11"/>
  <c r="DN39" i="11"/>
  <c r="DN79" i="11" s="1"/>
  <c r="DN49" i="11"/>
  <c r="DN89" i="11" s="1"/>
  <c r="DN41" i="11"/>
  <c r="DN81" i="11" s="1"/>
  <c r="DN43" i="11"/>
  <c r="DN83" i="11" s="1"/>
  <c r="DN38" i="11"/>
  <c r="DN78" i="11" s="1"/>
  <c r="DN42" i="11"/>
  <c r="DN82" i="11" s="1"/>
  <c r="DN44" i="11"/>
  <c r="DN84" i="11" s="1"/>
  <c r="DN34" i="11"/>
  <c r="DN74" i="11" s="1"/>
  <c r="DN45" i="11"/>
  <c r="DN85" i="11" s="1"/>
  <c r="DN47" i="11"/>
  <c r="DN87" i="11" s="1"/>
  <c r="DN35" i="11"/>
  <c r="DN75" i="11" s="1"/>
  <c r="DN46" i="11"/>
  <c r="DN86" i="11" s="1"/>
  <c r="DN37" i="11"/>
  <c r="DN77" i="11" s="1"/>
  <c r="DN52" i="11"/>
  <c r="DN92" i="11" s="1"/>
  <c r="DN33" i="11"/>
  <c r="DN73" i="11" s="1"/>
  <c r="DN93" i="11" s="1"/>
  <c r="DN95" i="11" s="1"/>
  <c r="DN50" i="11"/>
  <c r="DN90" i="11" s="1"/>
  <c r="DN36" i="11"/>
  <c r="DN76" i="11" s="1"/>
  <c r="DN48" i="11"/>
  <c r="DN88" i="11" s="1"/>
  <c r="DN40" i="11"/>
  <c r="DN80" i="11" s="1"/>
  <c r="DN51" i="11"/>
  <c r="DN91" i="11" s="1"/>
  <c r="AD51" i="11"/>
  <c r="AD91" i="11" s="1"/>
  <c r="AD44" i="11"/>
  <c r="AD84" i="11" s="1"/>
  <c r="AD93" i="11" s="1"/>
  <c r="AD95" i="11" s="1"/>
  <c r="AD52" i="11"/>
  <c r="AD92" i="11" s="1"/>
  <c r="AX29" i="11"/>
  <c r="KU29" i="11"/>
  <c r="DO29" i="11"/>
  <c r="HQ29" i="11"/>
  <c r="CC29" i="11"/>
  <c r="FK29" i="11"/>
  <c r="GP29" i="11"/>
  <c r="DE29" i="11"/>
  <c r="HO29" i="11"/>
  <c r="JS29" i="11"/>
  <c r="LA29" i="11"/>
  <c r="AM29" i="11"/>
  <c r="IN48" i="11"/>
  <c r="IN88" i="11" s="1"/>
  <c r="IN38" i="11"/>
  <c r="IN78" i="11" s="1"/>
  <c r="IN41" i="11"/>
  <c r="IN81" i="11" s="1"/>
  <c r="IN44" i="11"/>
  <c r="IN84" i="11" s="1"/>
  <c r="IN43" i="11"/>
  <c r="IN83" i="11" s="1"/>
  <c r="IN34" i="11"/>
  <c r="IN74" i="11" s="1"/>
  <c r="IN47" i="11"/>
  <c r="IN87" i="11" s="1"/>
  <c r="IN33" i="11"/>
  <c r="IN73" i="11" s="1"/>
  <c r="IN49" i="11"/>
  <c r="IN89" i="11" s="1"/>
  <c r="IN35" i="11"/>
  <c r="IN75" i="11" s="1"/>
  <c r="IN45" i="11"/>
  <c r="IN85" i="11" s="1"/>
  <c r="IN37" i="11"/>
  <c r="IN77" i="11" s="1"/>
  <c r="IN46" i="11"/>
  <c r="IN86" i="11" s="1"/>
  <c r="IN40" i="11"/>
  <c r="IN80" i="11" s="1"/>
  <c r="IN52" i="11"/>
  <c r="IN92" i="11" s="1"/>
  <c r="IN36" i="11"/>
  <c r="IN76" i="11" s="1"/>
  <c r="IN51" i="11"/>
  <c r="IN91" i="11" s="1"/>
  <c r="IN39" i="11"/>
  <c r="IN79" i="11" s="1"/>
  <c r="IN50" i="11"/>
  <c r="IN90" i="11" s="1"/>
  <c r="IN42" i="11"/>
  <c r="IN82" i="11" s="1"/>
  <c r="LP35" i="11"/>
  <c r="LP75" i="11" s="1"/>
  <c r="LP48" i="11"/>
  <c r="LP88" i="11" s="1"/>
  <c r="LP39" i="11"/>
  <c r="LP79" i="11" s="1"/>
  <c r="LP51" i="11"/>
  <c r="LP91" i="11" s="1"/>
  <c r="LP36" i="11"/>
  <c r="LP76" i="11" s="1"/>
  <c r="LP47" i="11"/>
  <c r="LP87" i="11" s="1"/>
  <c r="LP38" i="11"/>
  <c r="LP78" i="11" s="1"/>
  <c r="LP50" i="11"/>
  <c r="LP90" i="11" s="1"/>
  <c r="LP41" i="11"/>
  <c r="LP81" i="11" s="1"/>
  <c r="LP49" i="11"/>
  <c r="LP89" i="11" s="1"/>
  <c r="LP37" i="11"/>
  <c r="LP77" i="11" s="1"/>
  <c r="LP52" i="11"/>
  <c r="LP92" i="11" s="1"/>
  <c r="LP40" i="11"/>
  <c r="LP80" i="11" s="1"/>
  <c r="LP43" i="11"/>
  <c r="LP83" i="11" s="1"/>
  <c r="LP42" i="11"/>
  <c r="LP82" i="11" s="1"/>
  <c r="LP44" i="11"/>
  <c r="LP84" i="11" s="1"/>
  <c r="LP34" i="11"/>
  <c r="LP74" i="11" s="1"/>
  <c r="LP45" i="11"/>
  <c r="LP85" i="11" s="1"/>
  <c r="LP33" i="11"/>
  <c r="LP73" i="11" s="1"/>
  <c r="LP93" i="11" s="1"/>
  <c r="LP95" i="11" s="1"/>
  <c r="LP46" i="11"/>
  <c r="LP86" i="11" s="1"/>
  <c r="GQ51" i="11"/>
  <c r="GQ91" i="11" s="1"/>
  <c r="GQ48" i="11"/>
  <c r="GQ88" i="11" s="1"/>
  <c r="GQ93" i="11" s="1"/>
  <c r="GQ95" i="11" s="1"/>
  <c r="DL43" i="11"/>
  <c r="DL83" i="11" s="1"/>
  <c r="DL49" i="11"/>
  <c r="DL89" i="11" s="1"/>
  <c r="DL34" i="11"/>
  <c r="DL74" i="11" s="1"/>
  <c r="DL45" i="11"/>
  <c r="DL85" i="11" s="1"/>
  <c r="DL33" i="11"/>
  <c r="DL73" i="11" s="1"/>
  <c r="DL93" i="11" s="1"/>
  <c r="DL95" i="11" s="1"/>
  <c r="DL47" i="11"/>
  <c r="DL87" i="11" s="1"/>
  <c r="DL35" i="11"/>
  <c r="DL75" i="11" s="1"/>
  <c r="DL46" i="11"/>
  <c r="DL86" i="11" s="1"/>
  <c r="DL40" i="11"/>
  <c r="DL80" i="11" s="1"/>
  <c r="DL52" i="11"/>
  <c r="DL92" i="11" s="1"/>
  <c r="DL37" i="11"/>
  <c r="DL77" i="11" s="1"/>
  <c r="DL50" i="11"/>
  <c r="DL90" i="11" s="1"/>
  <c r="DL39" i="11"/>
  <c r="DL79" i="11" s="1"/>
  <c r="DL48" i="11"/>
  <c r="DL88" i="11" s="1"/>
  <c r="DL42" i="11"/>
  <c r="DL82" i="11" s="1"/>
  <c r="DL51" i="11"/>
  <c r="DL91" i="11" s="1"/>
  <c r="DL38" i="11"/>
  <c r="DL78" i="11" s="1"/>
  <c r="DL36" i="11"/>
  <c r="DL76" i="11" s="1"/>
  <c r="DL44" i="11"/>
  <c r="DL84" i="11" s="1"/>
  <c r="DL41" i="11"/>
  <c r="DL81" i="11" s="1"/>
  <c r="DW48" i="11"/>
  <c r="DW88" i="11" s="1"/>
  <c r="DW43" i="11"/>
  <c r="DW83" i="11" s="1"/>
  <c r="DW34" i="11"/>
  <c r="DW74" i="11" s="1"/>
  <c r="DW46" i="11"/>
  <c r="DW86" i="11" s="1"/>
  <c r="DW33" i="11"/>
  <c r="DW73" i="11" s="1"/>
  <c r="DW45" i="11"/>
  <c r="DW85" i="11" s="1"/>
  <c r="DW35" i="11"/>
  <c r="DW75" i="11" s="1"/>
  <c r="DW49" i="11"/>
  <c r="DW89" i="11" s="1"/>
  <c r="DW36" i="11"/>
  <c r="DW76" i="11" s="1"/>
  <c r="DW47" i="11"/>
  <c r="DW87" i="11" s="1"/>
  <c r="DW40" i="11"/>
  <c r="DW80" i="11" s="1"/>
  <c r="DW50" i="11"/>
  <c r="DW90" i="11" s="1"/>
  <c r="DW39" i="11"/>
  <c r="DW79" i="11" s="1"/>
  <c r="DW52" i="11"/>
  <c r="DW92" i="11" s="1"/>
  <c r="DW37" i="11"/>
  <c r="DW77" i="11" s="1"/>
  <c r="DW51" i="11"/>
  <c r="DW91" i="11" s="1"/>
  <c r="DW38" i="11"/>
  <c r="DW78" i="11" s="1"/>
  <c r="DW41" i="11"/>
  <c r="DW81" i="11" s="1"/>
  <c r="DW44" i="11"/>
  <c r="DW84" i="11" s="1"/>
  <c r="DW42" i="11"/>
  <c r="DW82" i="11" s="1"/>
  <c r="JT49" i="11"/>
  <c r="JT89" i="11" s="1"/>
  <c r="JT93" i="11" s="1"/>
  <c r="JT95" i="11" s="1"/>
  <c r="JT52" i="11"/>
  <c r="JT92" i="11" s="1"/>
  <c r="CZ48" i="11"/>
  <c r="CZ88" i="11" s="1"/>
  <c r="CZ37" i="11"/>
  <c r="CZ77" i="11" s="1"/>
  <c r="CZ34" i="11"/>
  <c r="CZ74" i="11" s="1"/>
  <c r="CZ49" i="11"/>
  <c r="CZ89" i="11" s="1"/>
  <c r="CZ33" i="11"/>
  <c r="CZ73" i="11" s="1"/>
  <c r="CZ45" i="11"/>
  <c r="CZ85" i="11" s="1"/>
  <c r="CZ35" i="11"/>
  <c r="CZ75" i="11" s="1"/>
  <c r="CZ46" i="11"/>
  <c r="CZ86" i="11" s="1"/>
  <c r="CZ36" i="11"/>
  <c r="CZ76" i="11" s="1"/>
  <c r="CZ52" i="11"/>
  <c r="CZ92" i="11" s="1"/>
  <c r="CZ40" i="11"/>
  <c r="CZ80" i="11" s="1"/>
  <c r="CZ51" i="11"/>
  <c r="CZ91" i="11" s="1"/>
  <c r="CZ39" i="11"/>
  <c r="CZ79" i="11" s="1"/>
  <c r="CZ50" i="11"/>
  <c r="CZ90" i="11" s="1"/>
  <c r="CZ42" i="11"/>
  <c r="CZ82" i="11" s="1"/>
  <c r="CZ47" i="11"/>
  <c r="CZ87" i="11" s="1"/>
  <c r="CZ38" i="11"/>
  <c r="CZ78" i="11" s="1"/>
  <c r="CZ41" i="11"/>
  <c r="CZ81" i="11" s="1"/>
  <c r="CZ44" i="11"/>
  <c r="CZ84" i="11" s="1"/>
  <c r="CZ43" i="11"/>
  <c r="CZ83" i="11" s="1"/>
  <c r="BR29" i="11"/>
  <c r="CE29" i="11"/>
  <c r="IU29" i="11"/>
  <c r="DG29" i="11"/>
  <c r="IM29" i="11"/>
  <c r="EA29" i="11"/>
  <c r="IZ29" i="11"/>
  <c r="BT29" i="11"/>
  <c r="C29" i="11"/>
  <c r="GW29" i="11"/>
  <c r="IR29" i="11"/>
  <c r="KQ29" i="11"/>
  <c r="Y51" i="11"/>
  <c r="Y91" i="11" s="1"/>
  <c r="Y52" i="11"/>
  <c r="Y92" i="11" s="1"/>
  <c r="Y93" i="11" s="1"/>
  <c r="Y95" i="11" s="1"/>
  <c r="JY42" i="11"/>
  <c r="JY82" i="11" s="1"/>
  <c r="JY44" i="11"/>
  <c r="JY84" i="11" s="1"/>
  <c r="JY41" i="11"/>
  <c r="JY81" i="11" s="1"/>
  <c r="JY43" i="11"/>
  <c r="JY83" i="11" s="1"/>
  <c r="JY34" i="11"/>
  <c r="JY74" i="11" s="1"/>
  <c r="JY47" i="11"/>
  <c r="JY87" i="11" s="1"/>
  <c r="JY33" i="11"/>
  <c r="JY73" i="11" s="1"/>
  <c r="JY45" i="11"/>
  <c r="JY85" i="11" s="1"/>
  <c r="JY35" i="11"/>
  <c r="JY75" i="11" s="1"/>
  <c r="JY46" i="11"/>
  <c r="JY86" i="11" s="1"/>
  <c r="JY37" i="11"/>
  <c r="JY77" i="11" s="1"/>
  <c r="JY49" i="11"/>
  <c r="JY89" i="11" s="1"/>
  <c r="JY40" i="11"/>
  <c r="JY80" i="11" s="1"/>
  <c r="JY52" i="11"/>
  <c r="JY92" i="11" s="1"/>
  <c r="JY39" i="11"/>
  <c r="JY79" i="11" s="1"/>
  <c r="JY48" i="11"/>
  <c r="JY88" i="11" s="1"/>
  <c r="JY36" i="11"/>
  <c r="JY76" i="11" s="1"/>
  <c r="JY51" i="11"/>
  <c r="JY91" i="11" s="1"/>
  <c r="JY38" i="11"/>
  <c r="JY78" i="11" s="1"/>
  <c r="JY50" i="11"/>
  <c r="JY90" i="11" s="1"/>
  <c r="FO33" i="11"/>
  <c r="FO73" i="11" s="1"/>
  <c r="FO44" i="11"/>
  <c r="FO84" i="11" s="1"/>
  <c r="FO37" i="11"/>
  <c r="FO77" i="11" s="1"/>
  <c r="FO48" i="11"/>
  <c r="FO88" i="11" s="1"/>
  <c r="FO34" i="11"/>
  <c r="FO74" i="11" s="1"/>
  <c r="FO41" i="11"/>
  <c r="FO81" i="11" s="1"/>
  <c r="FO35" i="11"/>
  <c r="FO75" i="11" s="1"/>
  <c r="FO46" i="11"/>
  <c r="FO86" i="11" s="1"/>
  <c r="FO39" i="11"/>
  <c r="FO79" i="11" s="1"/>
  <c r="FO47" i="11"/>
  <c r="FO87" i="11" s="1"/>
  <c r="FO42" i="11"/>
  <c r="FO82" i="11" s="1"/>
  <c r="FO51" i="11"/>
  <c r="FO91" i="11" s="1"/>
  <c r="FO38" i="11"/>
  <c r="FO78" i="11" s="1"/>
  <c r="FO50" i="11"/>
  <c r="FO90" i="11" s="1"/>
  <c r="FO36" i="11"/>
  <c r="FO76" i="11" s="1"/>
  <c r="FO52" i="11"/>
  <c r="FO92" i="11" s="1"/>
  <c r="FO40" i="11"/>
  <c r="FO80" i="11" s="1"/>
  <c r="FO43" i="11"/>
  <c r="FO83" i="11" s="1"/>
  <c r="FO45" i="11"/>
  <c r="FO85" i="11" s="1"/>
  <c r="FO49" i="11"/>
  <c r="FO89" i="11" s="1"/>
  <c r="KJ50" i="11"/>
  <c r="KJ90" i="11" s="1"/>
  <c r="KJ48" i="11"/>
  <c r="KJ88" i="11" s="1"/>
  <c r="KJ93" i="11" s="1"/>
  <c r="KJ95" i="11" s="1"/>
  <c r="BF49" i="11"/>
  <c r="BF89" i="11" s="1"/>
  <c r="BF36" i="11"/>
  <c r="BF76" i="11" s="1"/>
  <c r="BF46" i="11"/>
  <c r="BF86" i="11" s="1"/>
  <c r="BF40" i="11"/>
  <c r="BF80" i="11" s="1"/>
  <c r="BF48" i="11"/>
  <c r="BF88" i="11" s="1"/>
  <c r="BF33" i="11"/>
  <c r="BF73" i="11" s="1"/>
  <c r="BF52" i="11"/>
  <c r="BF92" i="11" s="1"/>
  <c r="BF39" i="11"/>
  <c r="BF79" i="11" s="1"/>
  <c r="BF51" i="11"/>
  <c r="BF91" i="11" s="1"/>
  <c r="BF42" i="11"/>
  <c r="BF82" i="11" s="1"/>
  <c r="BF43" i="11"/>
  <c r="BF83" i="11" s="1"/>
  <c r="BF38" i="11"/>
  <c r="BF78" i="11" s="1"/>
  <c r="BF41" i="11"/>
  <c r="BF81" i="11" s="1"/>
  <c r="BF45" i="11"/>
  <c r="BF85" i="11" s="1"/>
  <c r="BF34" i="11"/>
  <c r="BF74" i="11" s="1"/>
  <c r="BF47" i="11"/>
  <c r="BF87" i="11" s="1"/>
  <c r="BF35" i="11"/>
  <c r="BF75" i="11" s="1"/>
  <c r="BF44" i="11"/>
  <c r="BF84" i="11" s="1"/>
  <c r="BF37" i="11"/>
  <c r="BF77" i="11" s="1"/>
  <c r="BF50" i="11"/>
  <c r="BF90" i="11" s="1"/>
  <c r="JE51" i="11"/>
  <c r="JE91" i="11" s="1"/>
  <c r="JE52" i="11"/>
  <c r="JE92" i="11" s="1"/>
  <c r="KG45" i="11"/>
  <c r="KG85" i="11" s="1"/>
  <c r="KG52" i="11"/>
  <c r="KG92" i="11" s="1"/>
  <c r="FJ50" i="11"/>
  <c r="FJ90" i="11" s="1"/>
  <c r="FJ42" i="11"/>
  <c r="FJ82" i="11" s="1"/>
  <c r="FJ38" i="11"/>
  <c r="FJ78" i="11" s="1"/>
  <c r="FJ43" i="11"/>
  <c r="FJ83" i="11" s="1"/>
  <c r="FJ44" i="11"/>
  <c r="FJ84" i="11" s="1"/>
  <c r="FJ45" i="11"/>
  <c r="FJ85" i="11" s="1"/>
  <c r="FJ34" i="11"/>
  <c r="FJ74" i="11" s="1"/>
  <c r="FJ46" i="11"/>
  <c r="FJ86" i="11" s="1"/>
  <c r="FJ35" i="11"/>
  <c r="FJ75" i="11" s="1"/>
  <c r="FJ47" i="11"/>
  <c r="FJ87" i="11" s="1"/>
  <c r="FJ33" i="11"/>
  <c r="FJ73" i="11" s="1"/>
  <c r="FJ41" i="11"/>
  <c r="FJ81" i="11" s="1"/>
  <c r="FJ37" i="11"/>
  <c r="FJ77" i="11" s="1"/>
  <c r="FJ49" i="11"/>
  <c r="FJ89" i="11" s="1"/>
  <c r="FJ40" i="11"/>
  <c r="FJ80" i="11" s="1"/>
  <c r="FJ52" i="11"/>
  <c r="FJ92" i="11" s="1"/>
  <c r="FJ36" i="11"/>
  <c r="FJ76" i="11" s="1"/>
  <c r="FJ48" i="11"/>
  <c r="FJ88" i="11" s="1"/>
  <c r="FJ39" i="11"/>
  <c r="FJ79" i="11" s="1"/>
  <c r="FJ51" i="11"/>
  <c r="FJ91" i="11" s="1"/>
  <c r="AZ34" i="11"/>
  <c r="AZ74" i="11" s="1"/>
  <c r="AZ49" i="11"/>
  <c r="AZ89" i="11" s="1"/>
  <c r="AZ33" i="11"/>
  <c r="AZ73" i="11" s="1"/>
  <c r="AZ46" i="11"/>
  <c r="AZ86" i="11" s="1"/>
  <c r="AZ37" i="11"/>
  <c r="AZ77" i="11" s="1"/>
  <c r="AZ47" i="11"/>
  <c r="AZ87" i="11" s="1"/>
  <c r="AZ36" i="11"/>
  <c r="AZ76" i="11" s="1"/>
  <c r="AZ48" i="11"/>
  <c r="AZ88" i="11" s="1"/>
  <c r="AZ35" i="11"/>
  <c r="AZ75" i="11" s="1"/>
  <c r="AZ44" i="11"/>
  <c r="AZ84" i="11" s="1"/>
  <c r="AZ39" i="11"/>
  <c r="AZ79" i="11" s="1"/>
  <c r="AZ51" i="11"/>
  <c r="AZ91" i="11" s="1"/>
  <c r="AZ42" i="11"/>
  <c r="AZ82" i="11" s="1"/>
  <c r="AZ50" i="11"/>
  <c r="AZ90" i="11" s="1"/>
  <c r="AZ38" i="11"/>
  <c r="AZ78" i="11" s="1"/>
  <c r="AZ52" i="11"/>
  <c r="AZ92" i="11" s="1"/>
  <c r="AZ41" i="11"/>
  <c r="AZ81" i="11" s="1"/>
  <c r="AZ40" i="11"/>
  <c r="AZ80" i="11" s="1"/>
  <c r="AZ43" i="11"/>
  <c r="AZ83" i="11" s="1"/>
  <c r="AZ45" i="11"/>
  <c r="AZ85" i="11" s="1"/>
  <c r="EF50" i="11"/>
  <c r="EF90" i="11" s="1"/>
  <c r="EF52" i="11"/>
  <c r="EF92" i="11" s="1"/>
  <c r="HL37" i="11"/>
  <c r="HL77" i="11" s="1"/>
  <c r="HL40" i="11"/>
  <c r="HL80" i="11" s="1"/>
  <c r="HL93" i="11" s="1"/>
  <c r="HL95" i="11" s="1"/>
  <c r="HL43" i="11"/>
  <c r="HL83" i="11" s="1"/>
  <c r="HL49" i="11"/>
  <c r="HL89" i="11" s="1"/>
  <c r="HL34" i="11"/>
  <c r="HL74" i="11" s="1"/>
  <c r="HL44" i="11"/>
  <c r="HL84" i="11" s="1"/>
  <c r="HL33" i="11"/>
  <c r="HL73" i="11" s="1"/>
  <c r="HL48" i="11"/>
  <c r="HL88" i="11" s="1"/>
  <c r="HL35" i="11"/>
  <c r="HL75" i="11" s="1"/>
  <c r="HL45" i="11"/>
  <c r="HL85" i="11" s="1"/>
  <c r="HL39" i="11"/>
  <c r="HL79" i="11" s="1"/>
  <c r="HL47" i="11"/>
  <c r="HL87" i="11" s="1"/>
  <c r="HL42" i="11"/>
  <c r="HL82" i="11" s="1"/>
  <c r="HL46" i="11"/>
  <c r="HL86" i="11" s="1"/>
  <c r="HL36" i="11"/>
  <c r="HL76" i="11" s="1"/>
  <c r="HL51" i="11"/>
  <c r="HL91" i="11" s="1"/>
  <c r="HL38" i="11"/>
  <c r="HL78" i="11" s="1"/>
  <c r="HL50" i="11"/>
  <c r="HL90" i="11" s="1"/>
  <c r="HL41" i="11"/>
  <c r="HL81" i="11" s="1"/>
  <c r="HL52" i="11"/>
  <c r="HL92" i="11" s="1"/>
  <c r="IX29" i="11"/>
  <c r="BK29" i="11"/>
  <c r="AU29" i="11"/>
  <c r="GN29" i="11"/>
  <c r="EO29" i="11"/>
  <c r="LI29" i="11"/>
  <c r="HW29" i="11"/>
  <c r="KK29" i="11"/>
  <c r="LS29" i="11"/>
  <c r="JG29" i="11"/>
  <c r="JZ29" i="11"/>
  <c r="AU49" i="11"/>
  <c r="AU89" i="11" s="1"/>
  <c r="AU46" i="11"/>
  <c r="AU86" i="11" s="1"/>
  <c r="AU93" i="11" s="1"/>
  <c r="AU95" i="11" s="1"/>
  <c r="FR49" i="11"/>
  <c r="FR89" i="11" s="1"/>
  <c r="FR52" i="11"/>
  <c r="FR92" i="11" s="1"/>
  <c r="JK29" i="11"/>
  <c r="K29" i="11"/>
  <c r="HR29" i="11"/>
  <c r="BG29" i="11"/>
  <c r="GF29" i="11"/>
  <c r="JM29" i="11"/>
  <c r="AK29" i="11"/>
  <c r="GV29" i="11"/>
  <c r="KB29" i="11"/>
  <c r="LM29" i="11"/>
  <c r="AV29" i="11"/>
  <c r="IO29" i="11"/>
  <c r="GC52" i="11"/>
  <c r="GC92" i="11" s="1"/>
  <c r="GC34" i="11"/>
  <c r="GC74" i="11" s="1"/>
  <c r="GC45" i="11"/>
  <c r="GC85" i="11" s="1"/>
  <c r="GC33" i="11"/>
  <c r="GC73" i="11" s="1"/>
  <c r="GC48" i="11"/>
  <c r="GC88" i="11" s="1"/>
  <c r="GC37" i="11"/>
  <c r="GC77" i="11" s="1"/>
  <c r="GC40" i="11"/>
  <c r="GC80" i="11" s="1"/>
  <c r="GC36" i="11"/>
  <c r="GC76" i="11" s="1"/>
  <c r="GC47" i="11"/>
  <c r="GC87" i="11" s="1"/>
  <c r="GC35" i="11"/>
  <c r="GC75" i="11" s="1"/>
  <c r="GC93" i="11" s="1"/>
  <c r="GC95" i="11" s="1"/>
  <c r="GC51" i="11"/>
  <c r="GC91" i="11" s="1"/>
  <c r="GC39" i="11"/>
  <c r="GC79" i="11" s="1"/>
  <c r="GC50" i="11"/>
  <c r="GC90" i="11" s="1"/>
  <c r="GC38" i="11"/>
  <c r="GC78" i="11" s="1"/>
  <c r="GC41" i="11"/>
  <c r="GC81" i="11" s="1"/>
  <c r="GC43" i="11"/>
  <c r="GC83" i="11" s="1"/>
  <c r="GC46" i="11"/>
  <c r="GC86" i="11" s="1"/>
  <c r="GC42" i="11"/>
  <c r="GC82" i="11" s="1"/>
  <c r="GC49" i="11"/>
  <c r="GC89" i="11" s="1"/>
  <c r="EY36" i="11"/>
  <c r="EY76" i="11" s="1"/>
  <c r="EY43" i="11"/>
  <c r="EY83" i="11" s="1"/>
  <c r="EY33" i="11"/>
  <c r="EY73" i="11" s="1"/>
  <c r="EY45" i="11"/>
  <c r="EY85" i="11" s="1"/>
  <c r="EY35" i="11"/>
  <c r="EY75" i="11" s="1"/>
  <c r="EY46" i="11"/>
  <c r="EY86" i="11" s="1"/>
  <c r="EY37" i="11"/>
  <c r="EY77" i="11" s="1"/>
  <c r="EY50" i="11"/>
  <c r="EY90" i="11" s="1"/>
  <c r="EY38" i="11"/>
  <c r="EY78" i="11" s="1"/>
  <c r="EY52" i="11"/>
  <c r="EY92" i="11" s="1"/>
  <c r="EY41" i="11"/>
  <c r="EY81" i="11" s="1"/>
  <c r="EY49" i="11"/>
  <c r="EY89" i="11" s="1"/>
  <c r="EY40" i="11"/>
  <c r="EY80" i="11" s="1"/>
  <c r="EY51" i="11"/>
  <c r="EY91" i="11" s="1"/>
  <c r="EY39" i="11"/>
  <c r="EY79" i="11" s="1"/>
  <c r="EY44" i="11"/>
  <c r="EY84" i="11" s="1"/>
  <c r="EY47" i="11"/>
  <c r="EY87" i="11" s="1"/>
  <c r="EY42" i="11"/>
  <c r="EY82" i="11" s="1"/>
  <c r="EY34" i="11"/>
  <c r="EY74" i="11" s="1"/>
  <c r="EY48" i="11"/>
  <c r="EY88" i="11" s="1"/>
  <c r="KA35" i="11"/>
  <c r="KA75" i="11" s="1"/>
  <c r="KA46" i="11"/>
  <c r="KA86" i="11" s="1"/>
  <c r="KA38" i="11"/>
  <c r="KA78" i="11" s="1"/>
  <c r="KA50" i="11"/>
  <c r="KA90" i="11" s="1"/>
  <c r="KA41" i="11"/>
  <c r="KA81" i="11" s="1"/>
  <c r="KA49" i="11"/>
  <c r="KA89" i="11" s="1"/>
  <c r="KA37" i="11"/>
  <c r="KA77" i="11" s="1"/>
  <c r="KA52" i="11"/>
  <c r="KA92" i="11" s="1"/>
  <c r="KA40" i="11"/>
  <c r="KA80" i="11" s="1"/>
  <c r="KA51" i="11"/>
  <c r="KA91" i="11" s="1"/>
  <c r="KA39" i="11"/>
  <c r="KA79" i="11" s="1"/>
  <c r="KA42" i="11"/>
  <c r="KA82" i="11" s="1"/>
  <c r="KA44" i="11"/>
  <c r="KA84" i="11" s="1"/>
  <c r="KA48" i="11"/>
  <c r="KA88" i="11" s="1"/>
  <c r="KA34" i="11"/>
  <c r="KA74" i="11" s="1"/>
  <c r="KA43" i="11"/>
  <c r="KA83" i="11" s="1"/>
  <c r="KA36" i="11"/>
  <c r="KA76" i="11" s="1"/>
  <c r="KA47" i="11"/>
  <c r="KA87" i="11" s="1"/>
  <c r="KA33" i="11"/>
  <c r="KA73" i="11" s="1"/>
  <c r="KA45" i="11"/>
  <c r="KA85" i="11" s="1"/>
  <c r="HU51" i="11"/>
  <c r="HU91" i="11" s="1"/>
  <c r="HU93" i="11" s="1"/>
  <c r="HU95" i="11" s="1"/>
  <c r="HU52" i="11"/>
  <c r="HU92" i="11" s="1"/>
  <c r="KV29" i="11"/>
  <c r="DS29" i="11"/>
  <c r="IJ29" i="11"/>
  <c r="CR29" i="11"/>
  <c r="IG29" i="11"/>
  <c r="LC29" i="11"/>
  <c r="BY50" i="11"/>
  <c r="BY90" i="11" s="1"/>
  <c r="BY52" i="11"/>
  <c r="BY92" i="11" s="1"/>
  <c r="C38" i="11"/>
  <c r="C78" i="11" s="1"/>
  <c r="C45" i="11"/>
  <c r="C85" i="11" s="1"/>
  <c r="EW50" i="11"/>
  <c r="EW90" i="11" s="1"/>
  <c r="EW93" i="11" s="1"/>
  <c r="EW95" i="11" s="1"/>
  <c r="EW51" i="11"/>
  <c r="EW91" i="11" s="1"/>
  <c r="EU32" i="11"/>
  <c r="DP52" i="11"/>
  <c r="DP92" i="11" s="1"/>
  <c r="DP42" i="11"/>
  <c r="DP82" i="11" s="1"/>
  <c r="DP93" i="11" s="1"/>
  <c r="DP95" i="11" s="1"/>
  <c r="DP49" i="11"/>
  <c r="DP89" i="11" s="1"/>
  <c r="C46" i="11"/>
  <c r="C86" i="11" s="1"/>
  <c r="C33" i="11"/>
  <c r="C73" i="11" s="1"/>
  <c r="DK31" i="11"/>
  <c r="DK32" i="11" s="1"/>
  <c r="LR47" i="11"/>
  <c r="LR87" i="11" s="1"/>
  <c r="LR93" i="11" s="1"/>
  <c r="LR95" i="11" s="1"/>
  <c r="LR52" i="11"/>
  <c r="LR92" i="11" s="1"/>
  <c r="EC31" i="11"/>
  <c r="EC32" i="11" s="1"/>
  <c r="HG31" i="11"/>
  <c r="HG32" i="11" s="1"/>
  <c r="JU93" i="11"/>
  <c r="JU95" i="11" s="1"/>
  <c r="C39" i="11"/>
  <c r="C79" i="11" s="1"/>
  <c r="C44" i="11"/>
  <c r="C84" i="11" s="1"/>
  <c r="GH31" i="11"/>
  <c r="GH32" i="11" s="1"/>
  <c r="DT31" i="11"/>
  <c r="DT32" i="11" s="1"/>
  <c r="GE31" i="11"/>
  <c r="GE32" i="11" s="1"/>
  <c r="ID31" i="11"/>
  <c r="ID32" i="11" s="1"/>
  <c r="JI31" i="11"/>
  <c r="JI32" i="11" s="1"/>
  <c r="HY32" i="11"/>
  <c r="C34" i="11"/>
  <c r="C74" i="11" s="1"/>
  <c r="C93" i="11" s="1"/>
  <c r="C95" i="11" s="1"/>
  <c r="C43" i="11"/>
  <c r="C83" i="11" s="1"/>
  <c r="S31" i="11"/>
  <c r="S32" i="11" s="1"/>
  <c r="HM32" i="11"/>
  <c r="EX31" i="11"/>
  <c r="EX32" i="11" s="1"/>
  <c r="EL32" i="11"/>
  <c r="IO50" i="11"/>
  <c r="IO90" i="11" s="1"/>
  <c r="IO93" i="11" s="1"/>
  <c r="IO95" i="11" s="1"/>
  <c r="IO51" i="11"/>
  <c r="IO91" i="11" s="1"/>
  <c r="GD50" i="11"/>
  <c r="GD90" i="11" s="1"/>
  <c r="GD44" i="11"/>
  <c r="GD84" i="11" s="1"/>
  <c r="GD52" i="11"/>
  <c r="GD92" i="11" s="1"/>
  <c r="C51" i="11"/>
  <c r="C91" i="11" s="1"/>
  <c r="C42" i="11"/>
  <c r="C82" i="11" s="1"/>
  <c r="FG31" i="11"/>
  <c r="FG32" i="11" s="1"/>
  <c r="BA31" i="11"/>
  <c r="BA32" i="11" s="1"/>
  <c r="GZ31" i="11"/>
  <c r="GZ32" i="11" s="1"/>
  <c r="FV31" i="11"/>
  <c r="FV32" i="11" s="1"/>
  <c r="KS32" i="11"/>
  <c r="CG31" i="11"/>
  <c r="CG32" i="11" s="1"/>
  <c r="FE32" i="11"/>
  <c r="CD31" i="11"/>
  <c r="CD32" i="11" s="1"/>
  <c r="GK32" i="11"/>
  <c r="FH32" i="11"/>
  <c r="CP32" i="11"/>
  <c r="C50" i="11"/>
  <c r="C90" i="11" s="1"/>
  <c r="C41" i="11"/>
  <c r="C81" i="11" s="1"/>
  <c r="DU31" i="11"/>
  <c r="DU32" i="11" s="1"/>
  <c r="AQ31" i="11"/>
  <c r="IK32" i="11"/>
  <c r="FQ32" i="11"/>
  <c r="HZ93" i="11"/>
  <c r="HZ95" i="11" s="1"/>
  <c r="C49" i="11"/>
  <c r="C89" i="11" s="1"/>
  <c r="C52" i="11"/>
  <c r="C92" i="11" s="1"/>
  <c r="DH31" i="11"/>
  <c r="DH32" i="11" s="1"/>
  <c r="IV32" i="11"/>
  <c r="IW32" i="11"/>
  <c r="C37" i="11"/>
  <c r="C77" i="11" s="1"/>
  <c r="C40" i="11"/>
  <c r="C80" i="11" s="1"/>
  <c r="C48" i="11"/>
  <c r="C88" i="11" s="1"/>
  <c r="AG31" i="11"/>
  <c r="AG32" i="11" s="1"/>
  <c r="LE32" i="11"/>
  <c r="DQ32" i="11"/>
  <c r="DX32" i="11"/>
  <c r="C36" i="11"/>
  <c r="C76" i="11" s="1"/>
  <c r="LG50" i="11"/>
  <c r="LG90" i="11" s="1"/>
  <c r="LG48" i="11"/>
  <c r="LG88" i="11" s="1"/>
  <c r="KV45" i="11"/>
  <c r="KV85" i="11" s="1"/>
  <c r="KV44" i="11"/>
  <c r="KV84" i="11" s="1"/>
  <c r="BW33" i="4"/>
  <c r="BW73" i="4" s="1"/>
  <c r="BW36" i="4"/>
  <c r="BW76" i="4" s="1"/>
  <c r="BW31" i="4"/>
  <c r="BW71" i="4" s="1"/>
  <c r="BW41" i="4"/>
  <c r="BW81" i="4" s="1"/>
  <c r="BW30" i="4"/>
  <c r="BW70" i="4" s="1"/>
  <c r="BW42" i="4"/>
  <c r="BW82" i="4" s="1"/>
  <c r="BW29" i="4"/>
  <c r="BW69" i="4" s="1"/>
  <c r="BW89" i="4" s="1"/>
  <c r="BW91" i="4" s="1"/>
  <c r="BW45" i="4"/>
  <c r="BW85" i="4" s="1"/>
  <c r="BW32" i="4"/>
  <c r="BW72" i="4" s="1"/>
  <c r="BW47" i="4"/>
  <c r="BW87" i="4" s="1"/>
  <c r="BW34" i="4"/>
  <c r="BW74" i="4" s="1"/>
  <c r="BW48" i="4"/>
  <c r="BW88" i="4" s="1"/>
  <c r="BW40" i="4"/>
  <c r="BW80" i="4" s="1"/>
  <c r="BW44" i="4"/>
  <c r="BW84" i="4" s="1"/>
  <c r="BW35" i="4"/>
  <c r="BW75" i="4" s="1"/>
  <c r="BW43" i="4"/>
  <c r="BW83" i="4" s="1"/>
  <c r="BW38" i="4"/>
  <c r="BW78" i="4" s="1"/>
  <c r="BW46" i="4"/>
  <c r="BW86" i="4" s="1"/>
  <c r="BW39" i="4"/>
  <c r="BW79" i="4" s="1"/>
  <c r="BW37" i="4"/>
  <c r="BW77" i="4" s="1"/>
  <c r="EQ29" i="4"/>
  <c r="EQ69" i="4" s="1"/>
  <c r="EQ45" i="4"/>
  <c r="EQ85" i="4" s="1"/>
  <c r="EQ32" i="4"/>
  <c r="EQ72" i="4" s="1"/>
  <c r="EQ44" i="4"/>
  <c r="EQ84" i="4" s="1"/>
  <c r="EQ34" i="4"/>
  <c r="EQ74" i="4" s="1"/>
  <c r="EQ48" i="4"/>
  <c r="EQ88" i="4" s="1"/>
  <c r="EQ35" i="4"/>
  <c r="EQ75" i="4" s="1"/>
  <c r="EQ46" i="4"/>
  <c r="EQ86" i="4" s="1"/>
  <c r="EQ40" i="4"/>
  <c r="EQ80" i="4" s="1"/>
  <c r="EQ38" i="4"/>
  <c r="EQ78" i="4" s="1"/>
  <c r="EQ33" i="4"/>
  <c r="EQ73" i="4" s="1"/>
  <c r="EQ89" i="4" s="1"/>
  <c r="EQ91" i="4" s="1"/>
  <c r="EQ47" i="4"/>
  <c r="EQ87" i="4" s="1"/>
  <c r="EQ37" i="4"/>
  <c r="EQ77" i="4" s="1"/>
  <c r="EQ36" i="4"/>
  <c r="EQ76" i="4" s="1"/>
  <c r="EQ43" i="4"/>
  <c r="EQ83" i="4" s="1"/>
  <c r="EQ41" i="4"/>
  <c r="EQ81" i="4" s="1"/>
  <c r="EQ31" i="4"/>
  <c r="EQ71" i="4" s="1"/>
  <c r="EQ39" i="4"/>
  <c r="EQ79" i="4" s="1"/>
  <c r="EQ30" i="4"/>
  <c r="EQ70" i="4" s="1"/>
  <c r="EQ42" i="4"/>
  <c r="EQ82" i="4" s="1"/>
  <c r="S39" i="4"/>
  <c r="S79" i="4" s="1"/>
  <c r="S40" i="4"/>
  <c r="S80" i="4" s="1"/>
  <c r="S42" i="4"/>
  <c r="S82" i="4" s="1"/>
  <c r="S46" i="4"/>
  <c r="S86" i="4" s="1"/>
  <c r="S29" i="4"/>
  <c r="S69" i="4" s="1"/>
  <c r="S36" i="4"/>
  <c r="S76" i="4" s="1"/>
  <c r="S32" i="4"/>
  <c r="S72" i="4" s="1"/>
  <c r="S44" i="4"/>
  <c r="S84" i="4" s="1"/>
  <c r="S31" i="4"/>
  <c r="S71" i="4" s="1"/>
  <c r="S37" i="4"/>
  <c r="S77" i="4" s="1"/>
  <c r="S30" i="4"/>
  <c r="S70" i="4" s="1"/>
  <c r="S41" i="4"/>
  <c r="S81" i="4" s="1"/>
  <c r="S34" i="4"/>
  <c r="S74" i="4" s="1"/>
  <c r="S47" i="4"/>
  <c r="S87" i="4" s="1"/>
  <c r="S33" i="4"/>
  <c r="S73" i="4" s="1"/>
  <c r="S45" i="4"/>
  <c r="S85" i="4" s="1"/>
  <c r="S38" i="4"/>
  <c r="S78" i="4" s="1"/>
  <c r="S43" i="4"/>
  <c r="S83" i="4" s="1"/>
  <c r="S35" i="4"/>
  <c r="S75" i="4" s="1"/>
  <c r="S48" i="4"/>
  <c r="S88" i="4" s="1"/>
  <c r="KA37" i="8"/>
  <c r="KA42" i="8" s="1"/>
  <c r="KA53" i="8" s="1"/>
  <c r="KA40" i="8"/>
  <c r="KA45" i="8" s="1"/>
  <c r="KA56" i="8" s="1"/>
  <c r="IS37" i="8"/>
  <c r="IS42" i="8" s="1"/>
  <c r="IS53" i="8" s="1"/>
  <c r="IS58" i="8" s="1"/>
  <c r="IS60" i="8" s="1"/>
  <c r="IS38" i="8"/>
  <c r="IS43" i="8" s="1"/>
  <c r="IS54" i="8" s="1"/>
  <c r="DQ40" i="8"/>
  <c r="DQ45" i="8" s="1"/>
  <c r="DQ56" i="8" s="1"/>
  <c r="KA41" i="8"/>
  <c r="KA46" i="8" s="1"/>
  <c r="KA57" i="8" s="1"/>
  <c r="LW40" i="8"/>
  <c r="LW45" i="8" s="1"/>
  <c r="LW56" i="8" s="1"/>
  <c r="EO38" i="8"/>
  <c r="EO43" i="8" s="1"/>
  <c r="EO54" i="8" s="1"/>
  <c r="EO37" i="8"/>
  <c r="EO42" i="8" s="1"/>
  <c r="EO53" i="8" s="1"/>
  <c r="EO58" i="8" s="1"/>
  <c r="EO60" i="8" s="1"/>
  <c r="KY38" i="8"/>
  <c r="KY43" i="8" s="1"/>
  <c r="KY54" i="8" s="1"/>
  <c r="KY37" i="8"/>
  <c r="KY42" i="8" s="1"/>
  <c r="KY53" i="8" s="1"/>
  <c r="IG39" i="8"/>
  <c r="IG44" i="8" s="1"/>
  <c r="IG55" i="8" s="1"/>
  <c r="IG38" i="8"/>
  <c r="IG43" i="8" s="1"/>
  <c r="IG54" i="8" s="1"/>
  <c r="AW38" i="8"/>
  <c r="AW43" i="8" s="1"/>
  <c r="AW54" i="8" s="1"/>
  <c r="IS39" i="8"/>
  <c r="IS44" i="8" s="1"/>
  <c r="IS55" i="8" s="1"/>
  <c r="LW41" i="8"/>
  <c r="LW46" i="8" s="1"/>
  <c r="LW57" i="8" s="1"/>
  <c r="EY37" i="8"/>
  <c r="EY42" i="8" s="1"/>
  <c r="EY53" i="8" s="1"/>
  <c r="EY38" i="8"/>
  <c r="EY43" i="8" s="1"/>
  <c r="EY54" i="8" s="1"/>
  <c r="EY58" i="8" s="1"/>
  <c r="EY60" i="8" s="1"/>
  <c r="LA39" i="8"/>
  <c r="LA44" i="8" s="1"/>
  <c r="LA55" i="8" s="1"/>
  <c r="LA58" i="8" s="1"/>
  <c r="LA60" i="8" s="1"/>
  <c r="LA38" i="8"/>
  <c r="LA43" i="8" s="1"/>
  <c r="LA54" i="8" s="1"/>
  <c r="DQ38" i="8"/>
  <c r="DQ43" i="8" s="1"/>
  <c r="DQ54" i="8" s="1"/>
  <c r="IS41" i="8"/>
  <c r="IS46" i="8" s="1"/>
  <c r="IS57" i="8" s="1"/>
  <c r="IS40" i="8"/>
  <c r="IS45" i="8" s="1"/>
  <c r="IS56" i="8" s="1"/>
  <c r="IG37" i="8"/>
  <c r="IG42" i="8" s="1"/>
  <c r="AW39" i="8"/>
  <c r="AW44" i="8" s="1"/>
  <c r="AW55" i="8" s="1"/>
  <c r="CQ40" i="8"/>
  <c r="CQ45" i="8" s="1"/>
  <c r="CQ56" i="8" s="1"/>
  <c r="KY40" i="8"/>
  <c r="KY45" i="8" s="1"/>
  <c r="KY56" i="8" s="1"/>
  <c r="Y39" i="8"/>
  <c r="Y44" i="8" s="1"/>
  <c r="Y55" i="8" s="1"/>
  <c r="Y38" i="8"/>
  <c r="Y43" i="8" s="1"/>
  <c r="Y54" i="8" s="1"/>
  <c r="Y58" i="8" s="1"/>
  <c r="Y60" i="8" s="1"/>
  <c r="BU53" i="8"/>
  <c r="BU58" i="8" s="1"/>
  <c r="BU60" i="8" s="1"/>
  <c r="AW41" i="8"/>
  <c r="AW46" i="8" s="1"/>
  <c r="AW57" i="8" s="1"/>
  <c r="CQ39" i="8"/>
  <c r="CQ44" i="8" s="1"/>
  <c r="CQ55" i="8" s="1"/>
  <c r="KY39" i="8"/>
  <c r="KY44" i="8" s="1"/>
  <c r="KY55" i="8" s="1"/>
  <c r="LK38" i="8"/>
  <c r="LK43" i="8" s="1"/>
  <c r="LK54" i="8" s="1"/>
  <c r="LK37" i="8"/>
  <c r="LK42" i="8" s="1"/>
  <c r="LK53" i="8" s="1"/>
  <c r="AW40" i="8"/>
  <c r="AW45" i="8" s="1"/>
  <c r="AW56" i="8" s="1"/>
  <c r="CQ41" i="8"/>
  <c r="CQ46" i="8" s="1"/>
  <c r="CQ57" i="8" s="1"/>
  <c r="KY41" i="8"/>
  <c r="KY46" i="8" s="1"/>
  <c r="KY57" i="8" s="1"/>
  <c r="BU38" i="8"/>
  <c r="BU43" i="8" s="1"/>
  <c r="BU54" i="8" s="1"/>
  <c r="BU37" i="8"/>
  <c r="BU42" i="8" s="1"/>
  <c r="KO37" i="8"/>
  <c r="KO42" i="8" s="1"/>
  <c r="KO53" i="8" s="1"/>
  <c r="KO58" i="8" s="1"/>
  <c r="KO60" i="8" s="1"/>
  <c r="KO39" i="8"/>
  <c r="KO44" i="8" s="1"/>
  <c r="KO55" i="8" s="1"/>
  <c r="CQ37" i="8"/>
  <c r="CQ42" i="8" s="1"/>
  <c r="CQ53" i="8" s="1"/>
  <c r="LW37" i="8"/>
  <c r="LW42" i="8" s="1"/>
  <c r="LW53" i="8" s="1"/>
  <c r="HI38" i="8"/>
  <c r="HI43" i="8" s="1"/>
  <c r="HI54" i="8" s="1"/>
  <c r="HI37" i="8"/>
  <c r="HI42" i="8" s="1"/>
  <c r="HI53" i="8" s="1"/>
  <c r="HI58" i="8" s="1"/>
  <c r="HI60" i="8" s="1"/>
  <c r="IG53" i="8"/>
  <c r="DQ39" i="8"/>
  <c r="DQ44" i="8" s="1"/>
  <c r="DQ55" i="8" s="1"/>
  <c r="DE37" i="8"/>
  <c r="DE42" i="8" s="1"/>
  <c r="DE53" i="8" s="1"/>
  <c r="DE58" i="8" s="1"/>
  <c r="DE60" i="8" s="1"/>
  <c r="DE38" i="8"/>
  <c r="DE43" i="8" s="1"/>
  <c r="DE54" i="8" s="1"/>
  <c r="LM37" i="8"/>
  <c r="LM42" i="8" s="1"/>
  <c r="LM53" i="8" s="1"/>
  <c r="LM58" i="8" s="1"/>
  <c r="LM60" i="8" s="1"/>
  <c r="LM38" i="8"/>
  <c r="LM43" i="8" s="1"/>
  <c r="LM54" i="8" s="1"/>
  <c r="CE37" i="8"/>
  <c r="CE42" i="8" s="1"/>
  <c r="CE53" i="8" s="1"/>
  <c r="CE58" i="8" s="1"/>
  <c r="CE60" i="8" s="1"/>
  <c r="CE38" i="8"/>
  <c r="CE43" i="8" s="1"/>
  <c r="CE54" i="8" s="1"/>
  <c r="AQ53" i="10"/>
  <c r="HS54" i="10"/>
  <c r="HP54" i="10"/>
  <c r="GV54" i="10"/>
  <c r="EC55" i="10"/>
  <c r="HS57" i="10"/>
  <c r="FA55" i="10"/>
  <c r="HI54" i="10"/>
  <c r="IS55" i="10"/>
  <c r="HK56" i="10"/>
  <c r="HL55" i="10"/>
  <c r="HL58" i="10" s="1"/>
  <c r="HL60" i="10" s="1"/>
  <c r="IB57" i="10"/>
  <c r="CQ54" i="10"/>
  <c r="HT57" i="10"/>
  <c r="BY47" i="10"/>
  <c r="BY53" i="10" s="1"/>
  <c r="LK56" i="10"/>
  <c r="BK53" i="10"/>
  <c r="GA53" i="10"/>
  <c r="HU55" i="10"/>
  <c r="HS47" i="10"/>
  <c r="HS53" i="10" s="1"/>
  <c r="GW54" i="10"/>
  <c r="KE55" i="10"/>
  <c r="BV54" i="10"/>
  <c r="BV58" i="10" s="1"/>
  <c r="BV60" i="10" s="1"/>
  <c r="AC56" i="10"/>
  <c r="BY56" i="10"/>
  <c r="AD55" i="10"/>
  <c r="HK54" i="10"/>
  <c r="BT57" i="10"/>
  <c r="CM53" i="10"/>
  <c r="KB56" i="10"/>
  <c r="AD57" i="10"/>
  <c r="EO47" i="10"/>
  <c r="EO53" i="10" s="1"/>
  <c r="M54" i="10"/>
  <c r="BT55" i="10"/>
  <c r="BV55" i="10"/>
  <c r="DO56" i="10"/>
  <c r="LW56" i="10"/>
  <c r="FQ53" i="10"/>
  <c r="FZ56" i="10"/>
  <c r="JU54" i="10"/>
  <c r="AC57" i="10"/>
  <c r="CR54" i="10"/>
  <c r="EN54" i="10"/>
  <c r="AE55" i="10"/>
  <c r="HC57" i="10"/>
  <c r="HE55" i="10"/>
  <c r="AH57" i="10"/>
  <c r="AH58" i="10" s="1"/>
  <c r="AH60" i="10" s="1"/>
  <c r="EU57" i="10"/>
  <c r="BT56" i="10"/>
  <c r="GM53" i="10"/>
  <c r="KH53" i="10"/>
  <c r="EN57" i="10"/>
  <c r="HQ54" i="10"/>
  <c r="IO54" i="10"/>
  <c r="FZ57" i="10"/>
  <c r="LQ56" i="10"/>
  <c r="GV56" i="10"/>
  <c r="IR53" i="10"/>
  <c r="AW57" i="10"/>
  <c r="FM55" i="10"/>
  <c r="GK55" i="10"/>
  <c r="HU54" i="10"/>
  <c r="JE55" i="10"/>
  <c r="HX53" i="10"/>
  <c r="BQ57" i="10"/>
  <c r="FI56" i="10"/>
  <c r="HE54" i="10"/>
  <c r="IO56" i="10"/>
  <c r="JM57" i="10"/>
  <c r="AH55" i="10"/>
  <c r="BV57" i="10"/>
  <c r="AD47" i="10"/>
  <c r="AD53" i="10" s="1"/>
  <c r="JG55" i="10"/>
  <c r="EN47" i="10"/>
  <c r="EN53" i="10" s="1"/>
  <c r="DU53" i="10"/>
  <c r="D57" i="10"/>
  <c r="HS55" i="10"/>
  <c r="LW57" i="10"/>
  <c r="BK57" i="10"/>
  <c r="LC56" i="10"/>
  <c r="AE57" i="10"/>
  <c r="FG57" i="10"/>
  <c r="KI54" i="10"/>
  <c r="KI58" i="10" s="1"/>
  <c r="KI60" i="10" s="1"/>
  <c r="U57" i="10"/>
  <c r="IO57" i="10"/>
  <c r="BR55" i="10"/>
  <c r="EL56" i="10"/>
  <c r="FK53" i="10"/>
  <c r="FZ47" i="10"/>
  <c r="FZ53" i="10" s="1"/>
  <c r="JG47" i="10"/>
  <c r="JG53" i="10" s="1"/>
  <c r="CQ57" i="10"/>
  <c r="JA55" i="10"/>
  <c r="BU53" i="10"/>
  <c r="KE57" i="10"/>
  <c r="BY57" i="10"/>
  <c r="BY58" i="10" s="1"/>
  <c r="BY60" i="10" s="1"/>
  <c r="JV57" i="10"/>
  <c r="IQ57" i="10"/>
  <c r="BT54" i="10"/>
  <c r="FX56" i="10"/>
  <c r="IR54" i="10"/>
  <c r="IG55" i="10"/>
  <c r="AN54" i="10"/>
  <c r="CJ56" i="10"/>
  <c r="FP57" i="10"/>
  <c r="GN56" i="10"/>
  <c r="AR54" i="10"/>
  <c r="CZ55" i="10"/>
  <c r="CZ58" i="10" s="1"/>
  <c r="CZ60" i="10" s="1"/>
  <c r="DX56" i="10"/>
  <c r="EV56" i="10"/>
  <c r="FT56" i="10"/>
  <c r="BQ54" i="10"/>
  <c r="DY57" i="10"/>
  <c r="HQ56" i="10"/>
  <c r="IO55" i="10"/>
  <c r="JM55" i="10"/>
  <c r="FS55" i="10"/>
  <c r="KP53" i="10"/>
  <c r="CQ56" i="10"/>
  <c r="FW53" i="10"/>
  <c r="FW58" i="10" s="1"/>
  <c r="FW60" i="10" s="1"/>
  <c r="IX55" i="10"/>
  <c r="KE47" i="10"/>
  <c r="KE53" i="10" s="1"/>
  <c r="JA56" i="10"/>
  <c r="JV56" i="10"/>
  <c r="LR54" i="10"/>
  <c r="IQ55" i="10"/>
  <c r="IR56" i="10"/>
  <c r="LC53" i="10"/>
  <c r="BL54" i="10"/>
  <c r="LP53" i="10"/>
  <c r="EV57" i="10"/>
  <c r="GR54" i="10"/>
  <c r="U54" i="10"/>
  <c r="DY56" i="10"/>
  <c r="HQ55" i="10"/>
  <c r="JM54" i="10"/>
  <c r="CP57" i="10"/>
  <c r="GT57" i="10"/>
  <c r="KX57" i="10"/>
  <c r="JG56" i="10"/>
  <c r="JP53" i="10"/>
  <c r="IR57" i="10"/>
  <c r="HT53" i="10"/>
  <c r="IX54" i="10"/>
  <c r="IL57" i="10"/>
  <c r="FZ54" i="10"/>
  <c r="JO57" i="10"/>
  <c r="KI57" i="10"/>
  <c r="FS57" i="10"/>
  <c r="AD56" i="10"/>
  <c r="LI57" i="10"/>
  <c r="IR55" i="10"/>
  <c r="DS53" i="10"/>
  <c r="BP54" i="10"/>
  <c r="FI53" i="10"/>
  <c r="GW55" i="10"/>
  <c r="LW55" i="10"/>
  <c r="BP56" i="10"/>
  <c r="BH53" i="10"/>
  <c r="JV54" i="10"/>
  <c r="AK57" i="10"/>
  <c r="IS57" i="10"/>
  <c r="LM55" i="10"/>
  <c r="CE57" i="10"/>
  <c r="CJ54" i="10"/>
  <c r="BO57" i="10"/>
  <c r="JY53" i="10"/>
  <c r="KW57" i="10"/>
  <c r="KO53" i="10"/>
  <c r="BP57" i="10"/>
  <c r="JB53" i="10"/>
  <c r="BV56" i="10"/>
  <c r="AM57" i="10"/>
  <c r="HK57" i="10"/>
  <c r="P57" i="10"/>
  <c r="HL54" i="10"/>
  <c r="LP56" i="10"/>
  <c r="FH56" i="10"/>
  <c r="CQ55" i="10"/>
  <c r="KM57" i="10"/>
  <c r="DY54" i="10"/>
  <c r="DZ55" i="10"/>
  <c r="ID57" i="10"/>
  <c r="JB57" i="10"/>
  <c r="KX55" i="10"/>
  <c r="CA58" i="5"/>
  <c r="CA60" i="5" s="1"/>
  <c r="FS42" i="9"/>
  <c r="FS82" i="9" s="1"/>
  <c r="FS41" i="9"/>
  <c r="FS81" i="9" s="1"/>
  <c r="FS46" i="9"/>
  <c r="FS86" i="9" s="1"/>
  <c r="FS38" i="9"/>
  <c r="FS78" i="9" s="1"/>
  <c r="FS37" i="9"/>
  <c r="FS77" i="9" s="1"/>
  <c r="FS45" i="9"/>
  <c r="FS85" i="9" s="1"/>
  <c r="FS40" i="9"/>
  <c r="FS80" i="9" s="1"/>
  <c r="FS48" i="9"/>
  <c r="FS88" i="9" s="1"/>
  <c r="FS35" i="9"/>
  <c r="FS75" i="9" s="1"/>
  <c r="FS44" i="9"/>
  <c r="FS84" i="9" s="1"/>
  <c r="FS32" i="9"/>
  <c r="FS43" i="9"/>
  <c r="FS83" i="9" s="1"/>
  <c r="AF33" i="9"/>
  <c r="AF73" i="9" s="1"/>
  <c r="AF35" i="9"/>
  <c r="AF75" i="9" s="1"/>
  <c r="AF45" i="9"/>
  <c r="AF85" i="9" s="1"/>
  <c r="AF40" i="9"/>
  <c r="AF80" i="9" s="1"/>
  <c r="AF49" i="9"/>
  <c r="AF89" i="9" s="1"/>
  <c r="AF41" i="9"/>
  <c r="AF81" i="9" s="1"/>
  <c r="AF42" i="9"/>
  <c r="AF82" i="9" s="1"/>
  <c r="AF51" i="9"/>
  <c r="AF91" i="9" s="1"/>
  <c r="AF32" i="9"/>
  <c r="AF46" i="9"/>
  <c r="AF86" i="9" s="1"/>
  <c r="AF43" i="9"/>
  <c r="AF83" i="9" s="1"/>
  <c r="AF50" i="9"/>
  <c r="AF90" i="9" s="1"/>
  <c r="AF39" i="9"/>
  <c r="AF79" i="9" s="1"/>
  <c r="AF52" i="9"/>
  <c r="AF92" i="9" s="1"/>
  <c r="AF48" i="9"/>
  <c r="AF88" i="9" s="1"/>
  <c r="AF36" i="9"/>
  <c r="AF76" i="9" s="1"/>
  <c r="FR51" i="9"/>
  <c r="FR91" i="9" s="1"/>
  <c r="GD40" i="9"/>
  <c r="GD80" i="9" s="1"/>
  <c r="GP50" i="9"/>
  <c r="GP90" i="9" s="1"/>
  <c r="HZ40" i="9"/>
  <c r="HZ80" i="9" s="1"/>
  <c r="IA42" i="9"/>
  <c r="IA82" i="9" s="1"/>
  <c r="IA41" i="9"/>
  <c r="IA81" i="9" s="1"/>
  <c r="IA39" i="9"/>
  <c r="IA79" i="9" s="1"/>
  <c r="IA44" i="9"/>
  <c r="IA84" i="9" s="1"/>
  <c r="IA51" i="9"/>
  <c r="IA91" i="9" s="1"/>
  <c r="IA47" i="9"/>
  <c r="IA87" i="9" s="1"/>
  <c r="IA34" i="9"/>
  <c r="IA74" i="9" s="1"/>
  <c r="IA50" i="9"/>
  <c r="IA90" i="9" s="1"/>
  <c r="IA33" i="9"/>
  <c r="IA73" i="9" s="1"/>
  <c r="IA52" i="9"/>
  <c r="IA92" i="9" s="1"/>
  <c r="KU50" i="9"/>
  <c r="KU90" i="9" s="1"/>
  <c r="FR49" i="9"/>
  <c r="FR89" i="9" s="1"/>
  <c r="GD44" i="9"/>
  <c r="GD84" i="9" s="1"/>
  <c r="HZ52" i="9"/>
  <c r="HZ92" i="9" s="1"/>
  <c r="LT38" i="9"/>
  <c r="LT78" i="9" s="1"/>
  <c r="LT47" i="9"/>
  <c r="LT87" i="9" s="1"/>
  <c r="LT52" i="9"/>
  <c r="LT92" i="9" s="1"/>
  <c r="LT33" i="9"/>
  <c r="LT73" i="9" s="1"/>
  <c r="LT36" i="9"/>
  <c r="LT76" i="9" s="1"/>
  <c r="LT37" i="9"/>
  <c r="LT77" i="9" s="1"/>
  <c r="DW45" i="9"/>
  <c r="DW85" i="9" s="1"/>
  <c r="DW44" i="9"/>
  <c r="DW84" i="9" s="1"/>
  <c r="JL35" i="9"/>
  <c r="JL75" i="9" s="1"/>
  <c r="JL43" i="9"/>
  <c r="JL83" i="9" s="1"/>
  <c r="JL37" i="9"/>
  <c r="JL77" i="9" s="1"/>
  <c r="JL47" i="9"/>
  <c r="JL87" i="9" s="1"/>
  <c r="JL32" i="9"/>
  <c r="JL45" i="9"/>
  <c r="JL85" i="9" s="1"/>
  <c r="JL36" i="9"/>
  <c r="JL76" i="9" s="1"/>
  <c r="JL41" i="9"/>
  <c r="JL81" i="9" s="1"/>
  <c r="JL46" i="9"/>
  <c r="JL86" i="9" s="1"/>
  <c r="JL39" i="9"/>
  <c r="JL79" i="9" s="1"/>
  <c r="JL38" i="9"/>
  <c r="JL78" i="9" s="1"/>
  <c r="JL50" i="9"/>
  <c r="JL90" i="9" s="1"/>
  <c r="JL51" i="9"/>
  <c r="JL91" i="9" s="1"/>
  <c r="JL34" i="9"/>
  <c r="JL74" i="9" s="1"/>
  <c r="AV32" i="9"/>
  <c r="AV46" i="9"/>
  <c r="AV86" i="9" s="1"/>
  <c r="AV37" i="9"/>
  <c r="AV77" i="9" s="1"/>
  <c r="AV48" i="9"/>
  <c r="AV88" i="9" s="1"/>
  <c r="AV38" i="9"/>
  <c r="AV78" i="9" s="1"/>
  <c r="AV50" i="9"/>
  <c r="AV90" i="9" s="1"/>
  <c r="AV42" i="9"/>
  <c r="AV82" i="9" s="1"/>
  <c r="AV47" i="9"/>
  <c r="AV87" i="9" s="1"/>
  <c r="AV41" i="9"/>
  <c r="AV81" i="9" s="1"/>
  <c r="AV45" i="9"/>
  <c r="AV85" i="9" s="1"/>
  <c r="AV44" i="9"/>
  <c r="AV84" i="9" s="1"/>
  <c r="AV52" i="9"/>
  <c r="AV92" i="9" s="1"/>
  <c r="AV33" i="9"/>
  <c r="AV73" i="9" s="1"/>
  <c r="AV49" i="9"/>
  <c r="AV89" i="9" s="1"/>
  <c r="AV36" i="9"/>
  <c r="AV76" i="9" s="1"/>
  <c r="AV35" i="9"/>
  <c r="AV75" i="9" s="1"/>
  <c r="AV40" i="9"/>
  <c r="AV80" i="9" s="1"/>
  <c r="AV43" i="9"/>
  <c r="AV83" i="9" s="1"/>
  <c r="AV51" i="9"/>
  <c r="AV91" i="9" s="1"/>
  <c r="FX32" i="9"/>
  <c r="FX40" i="9"/>
  <c r="FX80" i="9" s="1"/>
  <c r="FX43" i="9"/>
  <c r="FX83" i="9" s="1"/>
  <c r="FR50" i="9"/>
  <c r="FR90" i="9" s="1"/>
  <c r="BB42" i="9"/>
  <c r="BB82" i="9" s="1"/>
  <c r="FR45" i="9"/>
  <c r="FR85" i="9" s="1"/>
  <c r="GD33" i="9"/>
  <c r="GD73" i="9" s="1"/>
  <c r="HB52" i="9"/>
  <c r="HB92" i="9" s="1"/>
  <c r="HZ43" i="9"/>
  <c r="HZ83" i="9" s="1"/>
  <c r="IL40" i="9"/>
  <c r="IL80" i="9" s="1"/>
  <c r="IX35" i="9"/>
  <c r="IX75" i="9" s="1"/>
  <c r="KH50" i="9"/>
  <c r="KH90" i="9" s="1"/>
  <c r="DK32" i="9"/>
  <c r="DK52" i="9"/>
  <c r="DK92" i="9" s="1"/>
  <c r="DK49" i="9"/>
  <c r="DK89" i="9" s="1"/>
  <c r="DK41" i="9"/>
  <c r="DK81" i="9" s="1"/>
  <c r="DK43" i="9"/>
  <c r="DK83" i="9" s="1"/>
  <c r="IA49" i="9"/>
  <c r="IA89" i="9" s="1"/>
  <c r="KU42" i="9"/>
  <c r="KU82" i="9" s="1"/>
  <c r="CB39" i="9"/>
  <c r="CB79" i="9" s="1"/>
  <c r="G33" i="9"/>
  <c r="G73" i="9" s="1"/>
  <c r="CA39" i="9"/>
  <c r="CA79" i="9" s="1"/>
  <c r="CA49" i="9"/>
  <c r="CA89" i="9" s="1"/>
  <c r="CA51" i="9"/>
  <c r="CA91" i="9" s="1"/>
  <c r="CA44" i="9"/>
  <c r="CA84" i="9" s="1"/>
  <c r="CA50" i="9"/>
  <c r="CA90" i="9" s="1"/>
  <c r="CA52" i="9"/>
  <c r="CA92" i="9" s="1"/>
  <c r="CA46" i="9"/>
  <c r="CA86" i="9" s="1"/>
  <c r="CA40" i="9"/>
  <c r="CA80" i="9" s="1"/>
  <c r="CA41" i="9"/>
  <c r="CA81" i="9" s="1"/>
  <c r="HQ46" i="9"/>
  <c r="HQ86" i="9" s="1"/>
  <c r="HQ37" i="9"/>
  <c r="HQ77" i="9" s="1"/>
  <c r="HQ49" i="9"/>
  <c r="HQ89" i="9" s="1"/>
  <c r="HQ34" i="9"/>
  <c r="HQ74" i="9" s="1"/>
  <c r="HQ41" i="9"/>
  <c r="HQ81" i="9" s="1"/>
  <c r="HQ51" i="9"/>
  <c r="HQ91" i="9" s="1"/>
  <c r="HQ52" i="9"/>
  <c r="HQ92" i="9" s="1"/>
  <c r="AH49" i="9"/>
  <c r="AH89" i="9" s="1"/>
  <c r="AH48" i="9"/>
  <c r="AH88" i="9" s="1"/>
  <c r="AH37" i="9"/>
  <c r="AH77" i="9" s="1"/>
  <c r="AH33" i="9"/>
  <c r="AH73" i="9" s="1"/>
  <c r="AH35" i="9"/>
  <c r="AH75" i="9" s="1"/>
  <c r="AH38" i="9"/>
  <c r="AH78" i="9" s="1"/>
  <c r="AH41" i="9"/>
  <c r="AH81" i="9" s="1"/>
  <c r="AH46" i="9"/>
  <c r="AH86" i="9" s="1"/>
  <c r="AH50" i="9"/>
  <c r="AH90" i="9" s="1"/>
  <c r="AH47" i="9"/>
  <c r="AH87" i="9" s="1"/>
  <c r="FD93" i="9"/>
  <c r="FD95" i="9" s="1"/>
  <c r="BB46" i="9"/>
  <c r="BB86" i="9" s="1"/>
  <c r="FR38" i="9"/>
  <c r="FR78" i="9" s="1"/>
  <c r="GD38" i="9"/>
  <c r="GD78" i="9" s="1"/>
  <c r="HB48" i="9"/>
  <c r="HB88" i="9" s="1"/>
  <c r="HZ49" i="9"/>
  <c r="HZ89" i="9" s="1"/>
  <c r="IL49" i="9"/>
  <c r="IL89" i="9" s="1"/>
  <c r="IX38" i="9"/>
  <c r="IX78" i="9" s="1"/>
  <c r="KH47" i="9"/>
  <c r="KH87" i="9" s="1"/>
  <c r="LF51" i="9"/>
  <c r="LF91" i="9" s="1"/>
  <c r="S43" i="9"/>
  <c r="S83" i="9" s="1"/>
  <c r="EI52" i="9"/>
  <c r="EI92" i="9" s="1"/>
  <c r="IA46" i="9"/>
  <c r="IA86" i="9" s="1"/>
  <c r="KU45" i="9"/>
  <c r="KU85" i="9" s="1"/>
  <c r="DL50" i="9"/>
  <c r="DL90" i="9" s="1"/>
  <c r="G40" i="9"/>
  <c r="G80" i="9" s="1"/>
  <c r="EU38" i="9"/>
  <c r="EU78" i="9" s="1"/>
  <c r="EU42" i="9"/>
  <c r="EU82" i="9" s="1"/>
  <c r="EU40" i="9"/>
  <c r="EU80" i="9" s="1"/>
  <c r="EU45" i="9"/>
  <c r="EU85" i="9" s="1"/>
  <c r="EU48" i="9"/>
  <c r="EU88" i="9" s="1"/>
  <c r="JK45" i="9"/>
  <c r="JK85" i="9" s="1"/>
  <c r="JK51" i="9"/>
  <c r="JK91" i="9" s="1"/>
  <c r="JK40" i="9"/>
  <c r="JK80" i="9" s="1"/>
  <c r="JK42" i="9"/>
  <c r="JK82" i="9" s="1"/>
  <c r="JK43" i="9"/>
  <c r="JK83" i="9" s="1"/>
  <c r="JK41" i="9"/>
  <c r="JK81" i="9" s="1"/>
  <c r="JK46" i="9"/>
  <c r="JK86" i="9" s="1"/>
  <c r="JK34" i="9"/>
  <c r="JK74" i="9" s="1"/>
  <c r="JK44" i="9"/>
  <c r="JK84" i="9" s="1"/>
  <c r="IC36" i="9"/>
  <c r="IC76" i="9" s="1"/>
  <c r="IC33" i="9"/>
  <c r="IC73" i="9" s="1"/>
  <c r="IC43" i="9"/>
  <c r="IC83" i="9" s="1"/>
  <c r="IC34" i="9"/>
  <c r="IC74" i="9" s="1"/>
  <c r="IC47" i="9"/>
  <c r="IC87" i="9" s="1"/>
  <c r="IC35" i="9"/>
  <c r="IC75" i="9" s="1"/>
  <c r="IC93" i="9" s="1"/>
  <c r="IC95" i="9" s="1"/>
  <c r="IC45" i="9"/>
  <c r="IC85" i="9" s="1"/>
  <c r="IC50" i="9"/>
  <c r="IC90" i="9" s="1"/>
  <c r="IC42" i="9"/>
  <c r="IC82" i="9" s="1"/>
  <c r="IC46" i="9"/>
  <c r="IC86" i="9" s="1"/>
  <c r="IC48" i="9"/>
  <c r="IC88" i="9" s="1"/>
  <c r="IC41" i="9"/>
  <c r="IC81" i="9" s="1"/>
  <c r="IC44" i="9"/>
  <c r="IC84" i="9" s="1"/>
  <c r="IC51" i="9"/>
  <c r="IC91" i="9" s="1"/>
  <c r="IC38" i="9"/>
  <c r="IC78" i="9" s="1"/>
  <c r="IC52" i="9"/>
  <c r="IC92" i="9" s="1"/>
  <c r="IC40" i="9"/>
  <c r="IC80" i="9" s="1"/>
  <c r="IC49" i="9"/>
  <c r="IC89" i="9" s="1"/>
  <c r="CB51" i="9"/>
  <c r="CB91" i="9" s="1"/>
  <c r="CB34" i="9"/>
  <c r="CB74" i="9" s="1"/>
  <c r="CB44" i="9"/>
  <c r="CB84" i="9" s="1"/>
  <c r="CB52" i="9"/>
  <c r="CB92" i="9" s="1"/>
  <c r="CB33" i="9"/>
  <c r="CB73" i="9" s="1"/>
  <c r="CB37" i="9"/>
  <c r="CB77" i="9" s="1"/>
  <c r="CB35" i="9"/>
  <c r="CB75" i="9" s="1"/>
  <c r="CB47" i="9"/>
  <c r="CB87" i="9" s="1"/>
  <c r="CB50" i="9"/>
  <c r="CB90" i="9" s="1"/>
  <c r="CB48" i="9"/>
  <c r="CB88" i="9" s="1"/>
  <c r="CB45" i="9"/>
  <c r="CB85" i="9" s="1"/>
  <c r="FR44" i="9"/>
  <c r="FR84" i="9" s="1"/>
  <c r="ET52" i="9"/>
  <c r="ET92" i="9" s="1"/>
  <c r="BB45" i="9"/>
  <c r="BB85" i="9" s="1"/>
  <c r="FF51" i="9"/>
  <c r="FF91" i="9" s="1"/>
  <c r="FR39" i="9"/>
  <c r="FR79" i="9" s="1"/>
  <c r="GD35" i="9"/>
  <c r="GD75" i="9" s="1"/>
  <c r="HB38" i="9"/>
  <c r="HB78" i="9" s="1"/>
  <c r="HZ45" i="9"/>
  <c r="HZ85" i="9" s="1"/>
  <c r="IL45" i="9"/>
  <c r="IL85" i="9" s="1"/>
  <c r="IX37" i="9"/>
  <c r="IX77" i="9" s="1"/>
  <c r="JJ34" i="9"/>
  <c r="JJ74" i="9" s="1"/>
  <c r="JV45" i="9"/>
  <c r="JV85" i="9" s="1"/>
  <c r="KH44" i="9"/>
  <c r="KH84" i="9" s="1"/>
  <c r="LF48" i="9"/>
  <c r="LF88" i="9" s="1"/>
  <c r="FF47" i="9"/>
  <c r="FF87" i="9" s="1"/>
  <c r="JJ44" i="9"/>
  <c r="JJ84" i="9" s="1"/>
  <c r="S51" i="9"/>
  <c r="S91" i="9" s="1"/>
  <c r="EI49" i="9"/>
  <c r="EI89" i="9" s="1"/>
  <c r="IA36" i="9"/>
  <c r="IA76" i="9" s="1"/>
  <c r="KU39" i="9"/>
  <c r="KU79" i="9" s="1"/>
  <c r="CB41" i="9"/>
  <c r="CB81" i="9" s="1"/>
  <c r="DL46" i="9"/>
  <c r="DL86" i="9" s="1"/>
  <c r="FH40" i="9"/>
  <c r="FH80" i="9" s="1"/>
  <c r="G45" i="9"/>
  <c r="G85" i="9" s="1"/>
  <c r="FS52" i="9"/>
  <c r="FS92" i="9" s="1"/>
  <c r="AR51" i="9"/>
  <c r="AR91" i="9" s="1"/>
  <c r="IZ38" i="9"/>
  <c r="IZ78" i="9" s="1"/>
  <c r="IZ40" i="9"/>
  <c r="IZ80" i="9" s="1"/>
  <c r="IZ39" i="9"/>
  <c r="IZ79" i="9" s="1"/>
  <c r="IZ43" i="9"/>
  <c r="IZ83" i="9" s="1"/>
  <c r="IZ35" i="9"/>
  <c r="IZ75" i="9" s="1"/>
  <c r="IZ41" i="9"/>
  <c r="IZ81" i="9" s="1"/>
  <c r="IZ32" i="9"/>
  <c r="R50" i="9"/>
  <c r="R90" i="9" s="1"/>
  <c r="BB41" i="9"/>
  <c r="BB81" i="9" s="1"/>
  <c r="ET46" i="9"/>
  <c r="ET86" i="9" s="1"/>
  <c r="FF50" i="9"/>
  <c r="FF90" i="9" s="1"/>
  <c r="FR37" i="9"/>
  <c r="FR77" i="9" s="1"/>
  <c r="GD36" i="9"/>
  <c r="GD76" i="9" s="1"/>
  <c r="HB32" i="9"/>
  <c r="HZ39" i="9"/>
  <c r="HZ79" i="9" s="1"/>
  <c r="IL38" i="9"/>
  <c r="IL78" i="9" s="1"/>
  <c r="IX33" i="9"/>
  <c r="IX73" i="9" s="1"/>
  <c r="JV39" i="9"/>
  <c r="JV79" i="9" s="1"/>
  <c r="KH32" i="9"/>
  <c r="LF42" i="9"/>
  <c r="LF82" i="9" s="1"/>
  <c r="R48" i="9"/>
  <c r="R88" i="9" s="1"/>
  <c r="IA38" i="9"/>
  <c r="IA78" i="9" s="1"/>
  <c r="IY36" i="9"/>
  <c r="IY76" i="9" s="1"/>
  <c r="IY49" i="9"/>
  <c r="IY89" i="9" s="1"/>
  <c r="IY44" i="9"/>
  <c r="IY84" i="9" s="1"/>
  <c r="IY47" i="9"/>
  <c r="IY87" i="9" s="1"/>
  <c r="IY42" i="9"/>
  <c r="IY82" i="9" s="1"/>
  <c r="IY32" i="9"/>
  <c r="IY39" i="9"/>
  <c r="IY79" i="9" s="1"/>
  <c r="T32" i="9"/>
  <c r="T48" i="9"/>
  <c r="T88" i="9" s="1"/>
  <c r="T44" i="9"/>
  <c r="T84" i="9" s="1"/>
  <c r="T45" i="9"/>
  <c r="T85" i="9" s="1"/>
  <c r="CB43" i="9"/>
  <c r="CB83" i="9" s="1"/>
  <c r="FH51" i="9"/>
  <c r="FH91" i="9" s="1"/>
  <c r="IZ48" i="9"/>
  <c r="IZ88" i="9" s="1"/>
  <c r="FS50" i="9"/>
  <c r="FS90" i="9" s="1"/>
  <c r="DX47" i="9"/>
  <c r="DX87" i="9" s="1"/>
  <c r="IC39" i="9"/>
  <c r="IC79" i="9" s="1"/>
  <c r="CD46" i="9"/>
  <c r="CD86" i="9" s="1"/>
  <c r="CD35" i="9"/>
  <c r="CD75" i="9" s="1"/>
  <c r="CD50" i="9"/>
  <c r="CD90" i="9" s="1"/>
  <c r="CD33" i="9"/>
  <c r="CD73" i="9" s="1"/>
  <c r="CD47" i="9"/>
  <c r="CD87" i="9" s="1"/>
  <c r="CD42" i="9"/>
  <c r="CD82" i="9" s="1"/>
  <c r="CD44" i="9"/>
  <c r="CD84" i="9" s="1"/>
  <c r="CD39" i="9"/>
  <c r="CD79" i="9" s="1"/>
  <c r="CD93" i="9" s="1"/>
  <c r="CD95" i="9" s="1"/>
  <c r="CD37" i="9"/>
  <c r="CD77" i="9" s="1"/>
  <c r="CD52" i="9"/>
  <c r="CD92" i="9" s="1"/>
  <c r="CD43" i="9"/>
  <c r="CD83" i="9" s="1"/>
  <c r="CD48" i="9"/>
  <c r="CD88" i="9" s="1"/>
  <c r="CD34" i="9"/>
  <c r="CD74" i="9" s="1"/>
  <c r="CD40" i="9"/>
  <c r="CD80" i="9" s="1"/>
  <c r="CD45" i="9"/>
  <c r="CD85" i="9" s="1"/>
  <c r="CD49" i="9"/>
  <c r="CD89" i="9" s="1"/>
  <c r="CD51" i="9"/>
  <c r="CD91" i="9" s="1"/>
  <c r="CD41" i="9"/>
  <c r="CD81" i="9" s="1"/>
  <c r="CD32" i="9"/>
  <c r="R39" i="9"/>
  <c r="R79" i="9" s="1"/>
  <c r="FF52" i="9"/>
  <c r="FF92" i="9" s="1"/>
  <c r="GD49" i="9"/>
  <c r="GD89" i="9" s="1"/>
  <c r="HZ41" i="9"/>
  <c r="HZ81" i="9" s="1"/>
  <c r="EI41" i="9"/>
  <c r="EI81" i="9" s="1"/>
  <c r="EI35" i="9"/>
  <c r="EI75" i="9" s="1"/>
  <c r="EI46" i="9"/>
  <c r="EI86" i="9" s="1"/>
  <c r="EI36" i="9"/>
  <c r="EI76" i="9" s="1"/>
  <c r="EI39" i="9"/>
  <c r="EI79" i="9" s="1"/>
  <c r="KU48" i="9"/>
  <c r="KU88" i="9" s="1"/>
  <c r="KU41" i="9"/>
  <c r="KU81" i="9" s="1"/>
  <c r="KU49" i="9"/>
  <c r="KU89" i="9" s="1"/>
  <c r="KU40" i="9"/>
  <c r="KU80" i="9" s="1"/>
  <c r="KU44" i="9"/>
  <c r="KU84" i="9" s="1"/>
  <c r="KU51" i="9"/>
  <c r="KU91" i="9" s="1"/>
  <c r="KU35" i="9"/>
  <c r="KU75" i="9" s="1"/>
  <c r="KU52" i="9"/>
  <c r="KU92" i="9" s="1"/>
  <c r="KU38" i="9"/>
  <c r="KU78" i="9" s="1"/>
  <c r="KU33" i="9"/>
  <c r="KU73" i="9" s="1"/>
  <c r="CB36" i="9"/>
  <c r="CB76" i="9" s="1"/>
  <c r="DL37" i="9"/>
  <c r="DL77" i="9" s="1"/>
  <c r="DL40" i="9"/>
  <c r="DL80" i="9" s="1"/>
  <c r="FH44" i="9"/>
  <c r="FH84" i="9" s="1"/>
  <c r="IZ49" i="9"/>
  <c r="IZ89" i="9" s="1"/>
  <c r="G32" i="9"/>
  <c r="G48" i="9"/>
  <c r="G88" i="9" s="1"/>
  <c r="G34" i="9"/>
  <c r="G74" i="9" s="1"/>
  <c r="G43" i="9"/>
  <c r="G83" i="9" s="1"/>
  <c r="G35" i="9"/>
  <c r="G75" i="9" s="1"/>
  <c r="G52" i="9"/>
  <c r="G92" i="9" s="1"/>
  <c r="G38" i="9"/>
  <c r="G78" i="9" s="1"/>
  <c r="G46" i="9"/>
  <c r="G86" i="9" s="1"/>
  <c r="G36" i="9"/>
  <c r="G76" i="9" s="1"/>
  <c r="G49" i="9"/>
  <c r="G89" i="9" s="1"/>
  <c r="G41" i="9"/>
  <c r="G81" i="9" s="1"/>
  <c r="G39" i="9"/>
  <c r="G79" i="9" s="1"/>
  <c r="G44" i="9"/>
  <c r="G84" i="9" s="1"/>
  <c r="G51" i="9"/>
  <c r="G91" i="9" s="1"/>
  <c r="FS47" i="9"/>
  <c r="FS87" i="9" s="1"/>
  <c r="AR49" i="9"/>
  <c r="AR89" i="9" s="1"/>
  <c r="AR39" i="9"/>
  <c r="AR79" i="9" s="1"/>
  <c r="AR42" i="9"/>
  <c r="AR82" i="9" s="1"/>
  <c r="AR41" i="9"/>
  <c r="AR81" i="9" s="1"/>
  <c r="AR44" i="9"/>
  <c r="AR84" i="9" s="1"/>
  <c r="AR32" i="9"/>
  <c r="AR33" i="9"/>
  <c r="AR73" i="9" s="1"/>
  <c r="FW37" i="9"/>
  <c r="FW77" i="9" s="1"/>
  <c r="FW48" i="9"/>
  <c r="FW88" i="9" s="1"/>
  <c r="FW52" i="9"/>
  <c r="FW92" i="9" s="1"/>
  <c r="FW40" i="9"/>
  <c r="FW80" i="9" s="1"/>
  <c r="FW39" i="9"/>
  <c r="FW79" i="9" s="1"/>
  <c r="FW32" i="9"/>
  <c r="FW35" i="9"/>
  <c r="FW75" i="9" s="1"/>
  <c r="FW43" i="9"/>
  <c r="FW83" i="9" s="1"/>
  <c r="FW47" i="9"/>
  <c r="FW87" i="9" s="1"/>
  <c r="FW42" i="9"/>
  <c r="FW82" i="9" s="1"/>
  <c r="FW49" i="9"/>
  <c r="FW89" i="9" s="1"/>
  <c r="FW45" i="9"/>
  <c r="FW85" i="9" s="1"/>
  <c r="FW33" i="9"/>
  <c r="FW73" i="9" s="1"/>
  <c r="FR47" i="9"/>
  <c r="FR87" i="9" s="1"/>
  <c r="FR48" i="9"/>
  <c r="FR88" i="9" s="1"/>
  <c r="GE32" i="9"/>
  <c r="GE35" i="9"/>
  <c r="GE75" i="9" s="1"/>
  <c r="R52" i="9"/>
  <c r="R92" i="9" s="1"/>
  <c r="BN42" i="9"/>
  <c r="BN82" i="9" s="1"/>
  <c r="FF38" i="9"/>
  <c r="FF78" i="9" s="1"/>
  <c r="FR35" i="9"/>
  <c r="FR75" i="9" s="1"/>
  <c r="GD45" i="9"/>
  <c r="GD85" i="9" s="1"/>
  <c r="HZ37" i="9"/>
  <c r="HZ77" i="9" s="1"/>
  <c r="F37" i="9"/>
  <c r="F77" i="9" s="1"/>
  <c r="IA45" i="9"/>
  <c r="IA85" i="9" s="1"/>
  <c r="CB49" i="9"/>
  <c r="CB89" i="9" s="1"/>
  <c r="FH46" i="9"/>
  <c r="FH86" i="9" s="1"/>
  <c r="IZ51" i="9"/>
  <c r="IZ91" i="9" s="1"/>
  <c r="FS39" i="9"/>
  <c r="FS79" i="9" s="1"/>
  <c r="AS35" i="9"/>
  <c r="AS75" i="9" s="1"/>
  <c r="AS46" i="9"/>
  <c r="AS86" i="9" s="1"/>
  <c r="AS50" i="9"/>
  <c r="AS90" i="9" s="1"/>
  <c r="AS52" i="9"/>
  <c r="AS92" i="9" s="1"/>
  <c r="AS47" i="9"/>
  <c r="AS87" i="9" s="1"/>
  <c r="AS49" i="9"/>
  <c r="AS89" i="9" s="1"/>
  <c r="AS44" i="9"/>
  <c r="AS84" i="9" s="1"/>
  <c r="AS34" i="9"/>
  <c r="AS74" i="9" s="1"/>
  <c r="AS39" i="9"/>
  <c r="AS79" i="9" s="1"/>
  <c r="AS43" i="9"/>
  <c r="AS83" i="9" s="1"/>
  <c r="GI41" i="9"/>
  <c r="GI81" i="9" s="1"/>
  <c r="GI49" i="9"/>
  <c r="GI89" i="9" s="1"/>
  <c r="GI48" i="9"/>
  <c r="GI88" i="9" s="1"/>
  <c r="GI36" i="9"/>
  <c r="GI76" i="9" s="1"/>
  <c r="GI50" i="9"/>
  <c r="GI90" i="9" s="1"/>
  <c r="GI46" i="9"/>
  <c r="GI86" i="9" s="1"/>
  <c r="GI39" i="9"/>
  <c r="GI79" i="9" s="1"/>
  <c r="GI32" i="9"/>
  <c r="GI33" i="9"/>
  <c r="GI73" i="9" s="1"/>
  <c r="GI38" i="9"/>
  <c r="GI78" i="9" s="1"/>
  <c r="GI43" i="9"/>
  <c r="GI83" i="9" s="1"/>
  <c r="GI47" i="9"/>
  <c r="GI87" i="9" s="1"/>
  <c r="GI40" i="9"/>
  <c r="GI80" i="9" s="1"/>
  <c r="GI51" i="9"/>
  <c r="GI91" i="9" s="1"/>
  <c r="GI45" i="9"/>
  <c r="GI85" i="9" s="1"/>
  <c r="FW51" i="9"/>
  <c r="FW91" i="9" s="1"/>
  <c r="BC45" i="9"/>
  <c r="BC85" i="9" s="1"/>
  <c r="BC36" i="9"/>
  <c r="BC76" i="9" s="1"/>
  <c r="HN46" i="9"/>
  <c r="HN86" i="9" s="1"/>
  <c r="HN43" i="9"/>
  <c r="HN83" i="9" s="1"/>
  <c r="GR48" i="9"/>
  <c r="GR88" i="9" s="1"/>
  <c r="GR50" i="9"/>
  <c r="GR90" i="9" s="1"/>
  <c r="GR35" i="9"/>
  <c r="GR75" i="9" s="1"/>
  <c r="GR37" i="9"/>
  <c r="GR77" i="9" s="1"/>
  <c r="R47" i="9"/>
  <c r="R87" i="9" s="1"/>
  <c r="BN38" i="9"/>
  <c r="BN78" i="9" s="1"/>
  <c r="ET44" i="9"/>
  <c r="ET84" i="9" s="1"/>
  <c r="FF46" i="9"/>
  <c r="FF86" i="9" s="1"/>
  <c r="FR32" i="9"/>
  <c r="GD34" i="9"/>
  <c r="GD74" i="9" s="1"/>
  <c r="HN49" i="9"/>
  <c r="HN89" i="9" s="1"/>
  <c r="HZ33" i="9"/>
  <c r="HZ73" i="9" s="1"/>
  <c r="IX40" i="9"/>
  <c r="IX80" i="9" s="1"/>
  <c r="JV32" i="9"/>
  <c r="KT33" i="9"/>
  <c r="KT73" i="9" s="1"/>
  <c r="LR50" i="9"/>
  <c r="LR90" i="9" s="1"/>
  <c r="F49" i="9"/>
  <c r="F89" i="9" s="1"/>
  <c r="S33" i="9"/>
  <c r="S73" i="9" s="1"/>
  <c r="S32" i="9"/>
  <c r="S42" i="9"/>
  <c r="S82" i="9" s="1"/>
  <c r="S45" i="9"/>
  <c r="S85" i="9" s="1"/>
  <c r="S39" i="9"/>
  <c r="S79" i="9" s="1"/>
  <c r="S47" i="9"/>
  <c r="S87" i="9" s="1"/>
  <c r="GE49" i="9"/>
  <c r="GE89" i="9" s="1"/>
  <c r="IA37" i="9"/>
  <c r="IA77" i="9" s="1"/>
  <c r="CB46" i="9"/>
  <c r="CB86" i="9" s="1"/>
  <c r="IZ37" i="9"/>
  <c r="IZ77" i="9" s="1"/>
  <c r="JT93" i="9"/>
  <c r="JT95" i="9" s="1"/>
  <c r="BC38" i="9"/>
  <c r="BC78" i="9" s="1"/>
  <c r="FS36" i="9"/>
  <c r="FS76" i="9" s="1"/>
  <c r="DX36" i="9"/>
  <c r="DX76" i="9" s="1"/>
  <c r="DX49" i="9"/>
  <c r="DX89" i="9" s="1"/>
  <c r="DX34" i="9"/>
  <c r="DX74" i="9" s="1"/>
  <c r="DX45" i="9"/>
  <c r="DX85" i="9" s="1"/>
  <c r="AF34" i="9"/>
  <c r="AF74" i="9" s="1"/>
  <c r="GI34" i="9"/>
  <c r="GI74" i="9" s="1"/>
  <c r="FH38" i="9"/>
  <c r="FH78" i="9" s="1"/>
  <c r="FH43" i="9"/>
  <c r="FH83" i="9" s="1"/>
  <c r="FH49" i="9"/>
  <c r="FH89" i="9" s="1"/>
  <c r="FH35" i="9"/>
  <c r="FH75" i="9" s="1"/>
  <c r="FH33" i="9"/>
  <c r="FH73" i="9" s="1"/>
  <c r="FH50" i="9"/>
  <c r="FH90" i="9" s="1"/>
  <c r="FH42" i="9"/>
  <c r="FH82" i="9" s="1"/>
  <c r="DY46" i="9"/>
  <c r="DY86" i="9" s="1"/>
  <c r="DY41" i="9"/>
  <c r="DY81" i="9" s="1"/>
  <c r="DY39" i="9"/>
  <c r="DY79" i="9" s="1"/>
  <c r="DY40" i="9"/>
  <c r="DY80" i="9" s="1"/>
  <c r="IH34" i="9"/>
  <c r="IH74" i="9" s="1"/>
  <c r="IH44" i="9"/>
  <c r="IH84" i="9" s="1"/>
  <c r="IH45" i="9"/>
  <c r="IH85" i="9" s="1"/>
  <c r="IH52" i="9"/>
  <c r="IH92" i="9" s="1"/>
  <c r="IH33" i="9"/>
  <c r="IH73" i="9" s="1"/>
  <c r="IH46" i="9"/>
  <c r="IH86" i="9" s="1"/>
  <c r="IH51" i="9"/>
  <c r="IH91" i="9" s="1"/>
  <c r="IH36" i="9"/>
  <c r="IH76" i="9" s="1"/>
  <c r="IH47" i="9"/>
  <c r="IH87" i="9" s="1"/>
  <c r="IH37" i="9"/>
  <c r="IH77" i="9" s="1"/>
  <c r="IH35" i="9"/>
  <c r="IH75" i="9" s="1"/>
  <c r="HA93" i="9"/>
  <c r="HA95" i="9" s="1"/>
  <c r="HB39" i="9"/>
  <c r="HB79" i="9" s="1"/>
  <c r="R33" i="9"/>
  <c r="R73" i="9" s="1"/>
  <c r="ET49" i="9"/>
  <c r="ET89" i="9" s="1"/>
  <c r="FF33" i="9"/>
  <c r="FF73" i="9" s="1"/>
  <c r="FR33" i="9"/>
  <c r="FR73" i="9" s="1"/>
  <c r="HN34" i="9"/>
  <c r="HN74" i="9" s="1"/>
  <c r="IX51" i="9"/>
  <c r="IX91" i="9" s="1"/>
  <c r="KT52" i="9"/>
  <c r="KT92" i="9" s="1"/>
  <c r="LR42" i="9"/>
  <c r="LR82" i="9" s="1"/>
  <c r="GE50" i="9"/>
  <c r="GE90" i="9" s="1"/>
  <c r="IA40" i="9"/>
  <c r="IA80" i="9" s="1"/>
  <c r="CB40" i="9"/>
  <c r="CB80" i="9" s="1"/>
  <c r="FH32" i="9"/>
  <c r="IZ36" i="9"/>
  <c r="IZ76" i="9" s="1"/>
  <c r="BC33" i="9"/>
  <c r="BC73" i="9" s="1"/>
  <c r="CY44" i="9"/>
  <c r="CY84" i="9" s="1"/>
  <c r="CY34" i="9"/>
  <c r="CY74" i="9" s="1"/>
  <c r="CY46" i="9"/>
  <c r="CY86" i="9" s="1"/>
  <c r="CY35" i="9"/>
  <c r="CY75" i="9" s="1"/>
  <c r="CY50" i="9"/>
  <c r="CY90" i="9" s="1"/>
  <c r="CY33" i="9"/>
  <c r="CY73" i="9" s="1"/>
  <c r="CY42" i="9"/>
  <c r="CY82" i="9" s="1"/>
  <c r="CY40" i="9"/>
  <c r="CY80" i="9" s="1"/>
  <c r="CY52" i="9"/>
  <c r="CY92" i="9" s="1"/>
  <c r="CY38" i="9"/>
  <c r="CY78" i="9" s="1"/>
  <c r="CY48" i="9"/>
  <c r="CY88" i="9" s="1"/>
  <c r="CY51" i="9"/>
  <c r="CY91" i="9" s="1"/>
  <c r="CY49" i="9"/>
  <c r="CY89" i="9" s="1"/>
  <c r="FS33" i="9"/>
  <c r="FS73" i="9" s="1"/>
  <c r="JK48" i="9"/>
  <c r="JK88" i="9" s="1"/>
  <c r="GR46" i="9"/>
  <c r="GR86" i="9" s="1"/>
  <c r="JL52" i="9"/>
  <c r="JL92" i="9" s="1"/>
  <c r="AS36" i="9"/>
  <c r="AS76" i="9" s="1"/>
  <c r="FI43" i="9"/>
  <c r="FI83" i="9" s="1"/>
  <c r="FI45" i="9"/>
  <c r="FI85" i="9" s="1"/>
  <c r="FI37" i="9"/>
  <c r="FI77" i="9" s="1"/>
  <c r="FI39" i="9"/>
  <c r="FI79" i="9" s="1"/>
  <c r="FI38" i="9"/>
  <c r="FI78" i="9" s="1"/>
  <c r="AF37" i="9"/>
  <c r="AF77" i="9" s="1"/>
  <c r="LV43" i="9"/>
  <c r="LV83" i="9" s="1"/>
  <c r="LV32" i="9"/>
  <c r="LV36" i="9"/>
  <c r="LV76" i="9" s="1"/>
  <c r="LV34" i="9"/>
  <c r="LV74" i="9" s="1"/>
  <c r="LV46" i="9"/>
  <c r="LV86" i="9" s="1"/>
  <c r="LV33" i="9"/>
  <c r="LV73" i="9" s="1"/>
  <c r="LV50" i="9"/>
  <c r="LV90" i="9" s="1"/>
  <c r="LV49" i="9"/>
  <c r="LV89" i="9" s="1"/>
  <c r="LV44" i="9"/>
  <c r="LV84" i="9" s="1"/>
  <c r="LV37" i="9"/>
  <c r="LV77" i="9" s="1"/>
  <c r="LV47" i="9"/>
  <c r="LV87" i="9" s="1"/>
  <c r="LV41" i="9"/>
  <c r="LV81" i="9" s="1"/>
  <c r="AQ47" i="9"/>
  <c r="AQ87" i="9" s="1"/>
  <c r="AQ36" i="9"/>
  <c r="AQ76" i="9" s="1"/>
  <c r="BO35" i="9"/>
  <c r="BO75" i="9" s="1"/>
  <c r="FG40" i="9"/>
  <c r="FG80" i="9" s="1"/>
  <c r="CN32" i="9"/>
  <c r="EJ50" i="9"/>
  <c r="EJ90" i="9" s="1"/>
  <c r="GF52" i="9"/>
  <c r="GF92" i="9" s="1"/>
  <c r="GF40" i="9"/>
  <c r="GF80" i="9" s="1"/>
  <c r="HO52" i="9"/>
  <c r="HO92" i="9" s="1"/>
  <c r="GQ38" i="9"/>
  <c r="GQ78" i="9" s="1"/>
  <c r="HO51" i="9"/>
  <c r="HO91" i="9" s="1"/>
  <c r="LG42" i="9"/>
  <c r="LG82" i="9" s="1"/>
  <c r="H46" i="9"/>
  <c r="H86" i="9" s="1"/>
  <c r="BP50" i="9"/>
  <c r="BP90" i="9" s="1"/>
  <c r="FT51" i="9"/>
  <c r="FT91" i="9" s="1"/>
  <c r="HP35" i="9"/>
  <c r="HP75" i="9" s="1"/>
  <c r="KJ41" i="9"/>
  <c r="KJ81" i="9" s="1"/>
  <c r="LH51" i="9"/>
  <c r="LH91" i="9" s="1"/>
  <c r="FU42" i="9"/>
  <c r="FU82" i="9" s="1"/>
  <c r="IO43" i="9"/>
  <c r="IO83" i="9" s="1"/>
  <c r="JA35" i="9"/>
  <c r="JA75" i="9" s="1"/>
  <c r="JA49" i="9"/>
  <c r="JA89" i="9" s="1"/>
  <c r="JA39" i="9"/>
  <c r="JA79" i="9" s="1"/>
  <c r="JA52" i="9"/>
  <c r="JA92" i="9" s="1"/>
  <c r="JA36" i="9"/>
  <c r="JA76" i="9" s="1"/>
  <c r="JA43" i="9"/>
  <c r="JA83" i="9" s="1"/>
  <c r="JA45" i="9"/>
  <c r="JA85" i="9" s="1"/>
  <c r="BF37" i="9"/>
  <c r="BF77" i="9" s="1"/>
  <c r="DB39" i="9"/>
  <c r="DB79" i="9" s="1"/>
  <c r="BP46" i="9"/>
  <c r="BP86" i="9" s="1"/>
  <c r="BE49" i="9"/>
  <c r="BE89" i="9" s="1"/>
  <c r="BE34" i="9"/>
  <c r="BE74" i="9" s="1"/>
  <c r="BE39" i="9"/>
  <c r="BE79" i="9" s="1"/>
  <c r="IO52" i="9"/>
  <c r="IO92" i="9" s="1"/>
  <c r="IO42" i="9"/>
  <c r="IO82" i="9" s="1"/>
  <c r="IO46" i="9"/>
  <c r="IO86" i="9" s="1"/>
  <c r="IO50" i="9"/>
  <c r="IO90" i="9" s="1"/>
  <c r="IO35" i="9"/>
  <c r="IO75" i="9" s="1"/>
  <c r="IO51" i="9"/>
  <c r="IO91" i="9" s="1"/>
  <c r="AE37" i="9"/>
  <c r="AE77" i="9" s="1"/>
  <c r="AE35" i="9"/>
  <c r="AE75" i="9" s="1"/>
  <c r="AE40" i="9"/>
  <c r="AE80" i="9" s="1"/>
  <c r="AE48" i="9"/>
  <c r="AE88" i="9" s="1"/>
  <c r="AE50" i="9"/>
  <c r="AE90" i="9" s="1"/>
  <c r="AE47" i="9"/>
  <c r="AE87" i="9" s="1"/>
  <c r="U38" i="9"/>
  <c r="U78" i="9" s="1"/>
  <c r="U39" i="9"/>
  <c r="U79" i="9" s="1"/>
  <c r="U33" i="9"/>
  <c r="U73" i="9" s="1"/>
  <c r="U50" i="9"/>
  <c r="U90" i="9" s="1"/>
  <c r="U36" i="9"/>
  <c r="U76" i="9" s="1"/>
  <c r="U44" i="9"/>
  <c r="U84" i="9" s="1"/>
  <c r="U32" i="9"/>
  <c r="U43" i="9"/>
  <c r="U83" i="9" s="1"/>
  <c r="AQ52" i="9"/>
  <c r="AQ92" i="9" s="1"/>
  <c r="AI36" i="9"/>
  <c r="AI76" i="9" s="1"/>
  <c r="AI41" i="9"/>
  <c r="AI81" i="9" s="1"/>
  <c r="AI52" i="9"/>
  <c r="AI92" i="9" s="1"/>
  <c r="AI50" i="9"/>
  <c r="AI90" i="9" s="1"/>
  <c r="AI34" i="9"/>
  <c r="AI74" i="9" s="1"/>
  <c r="AT48" i="9"/>
  <c r="AT88" i="9" s="1"/>
  <c r="AT32" i="9"/>
  <c r="AT37" i="9"/>
  <c r="AT77" i="9" s="1"/>
  <c r="AT46" i="9"/>
  <c r="AT86" i="9" s="1"/>
  <c r="JN40" i="9"/>
  <c r="JN80" i="9" s="1"/>
  <c r="JN41" i="9"/>
  <c r="JN81" i="9" s="1"/>
  <c r="JN47" i="9"/>
  <c r="JN87" i="9" s="1"/>
  <c r="JN42" i="9"/>
  <c r="JN82" i="9" s="1"/>
  <c r="JN48" i="9"/>
  <c r="JN88" i="9" s="1"/>
  <c r="JN52" i="9"/>
  <c r="JN92" i="9" s="1"/>
  <c r="JN43" i="9"/>
  <c r="JN83" i="9" s="1"/>
  <c r="JN32" i="9"/>
  <c r="JN49" i="9"/>
  <c r="JN89" i="9" s="1"/>
  <c r="JN36" i="9"/>
  <c r="JN76" i="9" s="1"/>
  <c r="JN51" i="9"/>
  <c r="JN91" i="9" s="1"/>
  <c r="JN35" i="9"/>
  <c r="JN75" i="9" s="1"/>
  <c r="JN44" i="9"/>
  <c r="JN84" i="9" s="1"/>
  <c r="JN37" i="9"/>
  <c r="JN77" i="9" s="1"/>
  <c r="JN45" i="9"/>
  <c r="JN85" i="9" s="1"/>
  <c r="KX44" i="9"/>
  <c r="KX84" i="9" s="1"/>
  <c r="KX40" i="9"/>
  <c r="KX80" i="9" s="1"/>
  <c r="KX48" i="9"/>
  <c r="KX88" i="9" s="1"/>
  <c r="KX33" i="9"/>
  <c r="KX73" i="9" s="1"/>
  <c r="KX37" i="9"/>
  <c r="KX77" i="9" s="1"/>
  <c r="KX36" i="9"/>
  <c r="KX76" i="9" s="1"/>
  <c r="KX45" i="9"/>
  <c r="KX85" i="9" s="1"/>
  <c r="KX34" i="9"/>
  <c r="KX74" i="9" s="1"/>
  <c r="KX51" i="9"/>
  <c r="KX91" i="9" s="1"/>
  <c r="KX42" i="9"/>
  <c r="KX82" i="9" s="1"/>
  <c r="KX43" i="9"/>
  <c r="KX83" i="9" s="1"/>
  <c r="KX46" i="9"/>
  <c r="KX86" i="9" s="1"/>
  <c r="KX52" i="9"/>
  <c r="KX92" i="9" s="1"/>
  <c r="JO40" i="9"/>
  <c r="JO80" i="9" s="1"/>
  <c r="JO32" i="9"/>
  <c r="JO46" i="9"/>
  <c r="JO86" i="9" s="1"/>
  <c r="JO34" i="9"/>
  <c r="JO74" i="9" s="1"/>
  <c r="JO44" i="9"/>
  <c r="JO84" i="9" s="1"/>
  <c r="JO47" i="9"/>
  <c r="JO87" i="9" s="1"/>
  <c r="JO39" i="9"/>
  <c r="JO79" i="9" s="1"/>
  <c r="JO48" i="9"/>
  <c r="JO88" i="9" s="1"/>
  <c r="JO52" i="9"/>
  <c r="JO92" i="9" s="1"/>
  <c r="JO42" i="9"/>
  <c r="JO82" i="9" s="1"/>
  <c r="JO50" i="9"/>
  <c r="JO90" i="9" s="1"/>
  <c r="JO37" i="9"/>
  <c r="JO77" i="9" s="1"/>
  <c r="JO45" i="9"/>
  <c r="JO85" i="9" s="1"/>
  <c r="JO36" i="9"/>
  <c r="JO76" i="9" s="1"/>
  <c r="JO49" i="9"/>
  <c r="JO89" i="9" s="1"/>
  <c r="JO35" i="9"/>
  <c r="JO75" i="9" s="1"/>
  <c r="JO33" i="9"/>
  <c r="JO73" i="9" s="1"/>
  <c r="BF34" i="9"/>
  <c r="BF74" i="9" s="1"/>
  <c r="BF51" i="9"/>
  <c r="BF91" i="9" s="1"/>
  <c r="BF93" i="9" s="1"/>
  <c r="BF95" i="9" s="1"/>
  <c r="BF42" i="9"/>
  <c r="BF82" i="9" s="1"/>
  <c r="BF49" i="9"/>
  <c r="BF89" i="9" s="1"/>
  <c r="BF46" i="9"/>
  <c r="BF86" i="9" s="1"/>
  <c r="BF38" i="9"/>
  <c r="BF78" i="9" s="1"/>
  <c r="BF52" i="9"/>
  <c r="BF92" i="9" s="1"/>
  <c r="BF41" i="9"/>
  <c r="BF81" i="9" s="1"/>
  <c r="BF43" i="9"/>
  <c r="BF83" i="9" s="1"/>
  <c r="BF45" i="9"/>
  <c r="BF85" i="9" s="1"/>
  <c r="BF32" i="9"/>
  <c r="BF47" i="9"/>
  <c r="BF87" i="9" s="1"/>
  <c r="BU47" i="9"/>
  <c r="BU87" i="9" s="1"/>
  <c r="BU41" i="9"/>
  <c r="BU81" i="9" s="1"/>
  <c r="BU45" i="9"/>
  <c r="BU85" i="9" s="1"/>
  <c r="BU46" i="9"/>
  <c r="BU86" i="9" s="1"/>
  <c r="BU51" i="9"/>
  <c r="BU91" i="9" s="1"/>
  <c r="BU50" i="9"/>
  <c r="BU90" i="9" s="1"/>
  <c r="BU36" i="9"/>
  <c r="BU76" i="9" s="1"/>
  <c r="BU38" i="9"/>
  <c r="BU78" i="9" s="1"/>
  <c r="BU32" i="9"/>
  <c r="BU43" i="9"/>
  <c r="BU83" i="9" s="1"/>
  <c r="FU50" i="9"/>
  <c r="FU90" i="9" s="1"/>
  <c r="FU32" i="9"/>
  <c r="FU48" i="9"/>
  <c r="FU88" i="9" s="1"/>
  <c r="FU34" i="9"/>
  <c r="FU74" i="9" s="1"/>
  <c r="FU44" i="9"/>
  <c r="FU84" i="9" s="1"/>
  <c r="FU35" i="9"/>
  <c r="FU75" i="9" s="1"/>
  <c r="FU45" i="9"/>
  <c r="FU85" i="9" s="1"/>
  <c r="KK33" i="9"/>
  <c r="KK73" i="9" s="1"/>
  <c r="KK34" i="9"/>
  <c r="KK74" i="9" s="1"/>
  <c r="DB36" i="9"/>
  <c r="DB76" i="9" s="1"/>
  <c r="DB47" i="9"/>
  <c r="DB87" i="9" s="1"/>
  <c r="DB42" i="9"/>
  <c r="DB82" i="9" s="1"/>
  <c r="DB45" i="9"/>
  <c r="DB85" i="9" s="1"/>
  <c r="DB35" i="9"/>
  <c r="DB75" i="9" s="1"/>
  <c r="DB41" i="9"/>
  <c r="DB81" i="9" s="1"/>
  <c r="DB44" i="9"/>
  <c r="DB84" i="9" s="1"/>
  <c r="DB52" i="9"/>
  <c r="DB92" i="9" s="1"/>
  <c r="DB50" i="9"/>
  <c r="DB90" i="9" s="1"/>
  <c r="JN46" i="9"/>
  <c r="JN86" i="9" s="1"/>
  <c r="KX41" i="9"/>
  <c r="KX81" i="9" s="1"/>
  <c r="KA38" i="9"/>
  <c r="KA78" i="9" s="1"/>
  <c r="JX32" i="9"/>
  <c r="JX41" i="9"/>
  <c r="JX81" i="9" s="1"/>
  <c r="JX36" i="9"/>
  <c r="JX76" i="9" s="1"/>
  <c r="GQ50" i="9"/>
  <c r="GQ90" i="9" s="1"/>
  <c r="HO49" i="9"/>
  <c r="HO89" i="9" s="1"/>
  <c r="HO34" i="9"/>
  <c r="HO74" i="9" s="1"/>
  <c r="BP44" i="9"/>
  <c r="BP84" i="9" s="1"/>
  <c r="BP38" i="9"/>
  <c r="BP78" i="9" s="1"/>
  <c r="EV52" i="9"/>
  <c r="EV92" i="9" s="1"/>
  <c r="FT50" i="9"/>
  <c r="FT90" i="9" s="1"/>
  <c r="HP44" i="9"/>
  <c r="HP84" i="9" s="1"/>
  <c r="LH39" i="9"/>
  <c r="LH79" i="9" s="1"/>
  <c r="BE36" i="9"/>
  <c r="BE76" i="9" s="1"/>
  <c r="BQ48" i="9"/>
  <c r="BQ88" i="9" s="1"/>
  <c r="FU38" i="9"/>
  <c r="FU78" i="9" s="1"/>
  <c r="GG41" i="9"/>
  <c r="GG81" i="9" s="1"/>
  <c r="GS34" i="9"/>
  <c r="GS74" i="9" s="1"/>
  <c r="GS41" i="9"/>
  <c r="GS81" i="9" s="1"/>
  <c r="GS49" i="9"/>
  <c r="GS89" i="9" s="1"/>
  <c r="GS44" i="9"/>
  <c r="GS84" i="9" s="1"/>
  <c r="IO36" i="9"/>
  <c r="IO76" i="9" s="1"/>
  <c r="JA38" i="9"/>
  <c r="JA78" i="9" s="1"/>
  <c r="KW37" i="9"/>
  <c r="KW77" i="9" s="1"/>
  <c r="KW41" i="9"/>
  <c r="KW81" i="9" s="1"/>
  <c r="KW47" i="9"/>
  <c r="KW87" i="9" s="1"/>
  <c r="KW44" i="9"/>
  <c r="KW84" i="9" s="1"/>
  <c r="LI42" i="9"/>
  <c r="LI82" i="9" s="1"/>
  <c r="LI43" i="9"/>
  <c r="LI83" i="9" s="1"/>
  <c r="LI51" i="9"/>
  <c r="LI91" i="9" s="1"/>
  <c r="LI52" i="9"/>
  <c r="LI92" i="9" s="1"/>
  <c r="LI45" i="9"/>
  <c r="LI85" i="9" s="1"/>
  <c r="AC93" i="9"/>
  <c r="AC95" i="9" s="1"/>
  <c r="IB43" i="9"/>
  <c r="IB83" i="9" s="1"/>
  <c r="JX48" i="9"/>
  <c r="JX88" i="9" s="1"/>
  <c r="U41" i="9"/>
  <c r="U81" i="9" s="1"/>
  <c r="BF44" i="9"/>
  <c r="BF84" i="9" s="1"/>
  <c r="HF40" i="9"/>
  <c r="HF80" i="9" s="1"/>
  <c r="HF32" i="9"/>
  <c r="HF43" i="9"/>
  <c r="HF83" i="9" s="1"/>
  <c r="HF36" i="9"/>
  <c r="HF76" i="9" s="1"/>
  <c r="HF48" i="9"/>
  <c r="HF88" i="9" s="1"/>
  <c r="HF34" i="9"/>
  <c r="HF74" i="9" s="1"/>
  <c r="HF44" i="9"/>
  <c r="HF84" i="9" s="1"/>
  <c r="HF93" i="9" s="1"/>
  <c r="HF95" i="9" s="1"/>
  <c r="HF39" i="9"/>
  <c r="HF79" i="9" s="1"/>
  <c r="HF50" i="9"/>
  <c r="HF90" i="9" s="1"/>
  <c r="HF33" i="9"/>
  <c r="HF73" i="9" s="1"/>
  <c r="HF35" i="9"/>
  <c r="HF75" i="9" s="1"/>
  <c r="HF42" i="9"/>
  <c r="HF82" i="9" s="1"/>
  <c r="HF45" i="9"/>
  <c r="HF85" i="9" s="1"/>
  <c r="HF46" i="9"/>
  <c r="HF86" i="9" s="1"/>
  <c r="HF49" i="9"/>
  <c r="HF89" i="9" s="1"/>
  <c r="HF52" i="9"/>
  <c r="HF92" i="9" s="1"/>
  <c r="JN38" i="9"/>
  <c r="JN78" i="9" s="1"/>
  <c r="KX38" i="9"/>
  <c r="KX78" i="9" s="1"/>
  <c r="JW38" i="9"/>
  <c r="JW78" i="9" s="1"/>
  <c r="JX49" i="9"/>
  <c r="JX89" i="9" s="1"/>
  <c r="GQ37" i="9"/>
  <c r="GQ77" i="9" s="1"/>
  <c r="HO46" i="9"/>
  <c r="HO86" i="9" s="1"/>
  <c r="HO35" i="9"/>
  <c r="HO75" i="9" s="1"/>
  <c r="BE41" i="9"/>
  <c r="BE81" i="9" s="1"/>
  <c r="BP47" i="9"/>
  <c r="BP87" i="9" s="1"/>
  <c r="BP32" i="9"/>
  <c r="HP51" i="9"/>
  <c r="HP91" i="9" s="1"/>
  <c r="BE33" i="9"/>
  <c r="BE73" i="9" s="1"/>
  <c r="BQ35" i="9"/>
  <c r="BQ75" i="9" s="1"/>
  <c r="FU51" i="9"/>
  <c r="FU91" i="9" s="1"/>
  <c r="GG45" i="9"/>
  <c r="GG85" i="9" s="1"/>
  <c r="IO48" i="9"/>
  <c r="IO88" i="9" s="1"/>
  <c r="GF48" i="9"/>
  <c r="GF88" i="9" s="1"/>
  <c r="BE52" i="9"/>
  <c r="BE92" i="9" s="1"/>
  <c r="U51" i="9"/>
  <c r="U91" i="9" s="1"/>
  <c r="BF48" i="9"/>
  <c r="BF88" i="9" s="1"/>
  <c r="JN33" i="9"/>
  <c r="JN73" i="9" s="1"/>
  <c r="KX32" i="9"/>
  <c r="JP48" i="9"/>
  <c r="JP88" i="9" s="1"/>
  <c r="JP41" i="9"/>
  <c r="JP81" i="9" s="1"/>
  <c r="JP49" i="9"/>
  <c r="JP89" i="9" s="1"/>
  <c r="JP45" i="9"/>
  <c r="JP85" i="9" s="1"/>
  <c r="JP39" i="9"/>
  <c r="JP79" i="9" s="1"/>
  <c r="JP93" i="9" s="1"/>
  <c r="JP95" i="9" s="1"/>
  <c r="JP46" i="9"/>
  <c r="JP86" i="9" s="1"/>
  <c r="JP44" i="9"/>
  <c r="JP84" i="9" s="1"/>
  <c r="JP34" i="9"/>
  <c r="JP74" i="9" s="1"/>
  <c r="JP32" i="9"/>
  <c r="JP36" i="9"/>
  <c r="JP76" i="9" s="1"/>
  <c r="JP37" i="9"/>
  <c r="JP77" i="9" s="1"/>
  <c r="JP40" i="9"/>
  <c r="JP80" i="9" s="1"/>
  <c r="JP47" i="9"/>
  <c r="JP87" i="9" s="1"/>
  <c r="JP35" i="9"/>
  <c r="JP75" i="9" s="1"/>
  <c r="JP52" i="9"/>
  <c r="JP92" i="9" s="1"/>
  <c r="JP42" i="9"/>
  <c r="JP82" i="9" s="1"/>
  <c r="JP50" i="9"/>
  <c r="JP90" i="9" s="1"/>
  <c r="JP51" i="9"/>
  <c r="JP91" i="9" s="1"/>
  <c r="JP38" i="9"/>
  <c r="JP78" i="9" s="1"/>
  <c r="V37" i="9"/>
  <c r="V77" i="9" s="1"/>
  <c r="V48" i="9"/>
  <c r="V88" i="9" s="1"/>
  <c r="V52" i="9"/>
  <c r="V92" i="9" s="1"/>
  <c r="V51" i="9"/>
  <c r="V91" i="9" s="1"/>
  <c r="V49" i="9"/>
  <c r="V89" i="9" s="1"/>
  <c r="V45" i="9"/>
  <c r="V85" i="9" s="1"/>
  <c r="V32" i="9"/>
  <c r="V44" i="9"/>
  <c r="V84" i="9" s="1"/>
  <c r="V35" i="9"/>
  <c r="V75" i="9" s="1"/>
  <c r="V38" i="9"/>
  <c r="V78" i="9" s="1"/>
  <c r="V42" i="9"/>
  <c r="V82" i="9" s="1"/>
  <c r="V34" i="9"/>
  <c r="V74" i="9" s="1"/>
  <c r="FU40" i="9"/>
  <c r="FU80" i="9" s="1"/>
  <c r="GG51" i="9"/>
  <c r="GG91" i="9" s="1"/>
  <c r="BF50" i="9"/>
  <c r="BF90" i="9" s="1"/>
  <c r="BO42" i="9"/>
  <c r="BO82" i="9" s="1"/>
  <c r="CN44" i="9"/>
  <c r="CN84" i="9" s="1"/>
  <c r="JX40" i="9"/>
  <c r="JX80" i="9" s="1"/>
  <c r="GQ51" i="9"/>
  <c r="GQ91" i="9" s="1"/>
  <c r="BP48" i="9"/>
  <c r="BP88" i="9" s="1"/>
  <c r="HP50" i="9"/>
  <c r="HP90" i="9" s="1"/>
  <c r="BE45" i="9"/>
  <c r="BE85" i="9" s="1"/>
  <c r="CC42" i="9"/>
  <c r="CC82" i="9" s="1"/>
  <c r="FU49" i="9"/>
  <c r="FU89" i="9" s="1"/>
  <c r="GG50" i="9"/>
  <c r="GG90" i="9" s="1"/>
  <c r="IO38" i="9"/>
  <c r="IO78" i="9" s="1"/>
  <c r="BF35" i="9"/>
  <c r="BF75" i="9" s="1"/>
  <c r="HF47" i="9"/>
  <c r="HF87" i="9" s="1"/>
  <c r="V36" i="9"/>
  <c r="V76" i="9" s="1"/>
  <c r="AQ39" i="9"/>
  <c r="AQ79" i="9" s="1"/>
  <c r="BO52" i="9"/>
  <c r="BO92" i="9" s="1"/>
  <c r="BD39" i="9"/>
  <c r="BD79" i="9" s="1"/>
  <c r="CN41" i="9"/>
  <c r="CN81" i="9" s="1"/>
  <c r="JX39" i="9"/>
  <c r="JX79" i="9" s="1"/>
  <c r="H40" i="9"/>
  <c r="H80" i="9" s="1"/>
  <c r="BP43" i="9"/>
  <c r="BP83" i="9" s="1"/>
  <c r="FT45" i="9"/>
  <c r="FT85" i="9" s="1"/>
  <c r="HP46" i="9"/>
  <c r="HP86" i="9" s="1"/>
  <c r="LH43" i="9"/>
  <c r="LH83" i="9" s="1"/>
  <c r="BE51" i="9"/>
  <c r="BE91" i="9" s="1"/>
  <c r="DM33" i="9"/>
  <c r="DM73" i="9" s="1"/>
  <c r="FU41" i="9"/>
  <c r="FU81" i="9" s="1"/>
  <c r="GG46" i="9"/>
  <c r="GG86" i="9" s="1"/>
  <c r="IO33" i="9"/>
  <c r="IO73" i="9" s="1"/>
  <c r="JA41" i="9"/>
  <c r="JA81" i="9" s="1"/>
  <c r="KW38" i="9"/>
  <c r="KW78" i="9" s="1"/>
  <c r="AE42" i="9"/>
  <c r="AE82" i="9" s="1"/>
  <c r="U37" i="9"/>
  <c r="U77" i="9" s="1"/>
  <c r="BF33" i="9"/>
  <c r="BF73" i="9" s="1"/>
  <c r="CE52" i="9"/>
  <c r="CE92" i="9" s="1"/>
  <c r="CE47" i="9"/>
  <c r="CE87" i="9" s="1"/>
  <c r="CE40" i="9"/>
  <c r="CE80" i="9" s="1"/>
  <c r="CE51" i="9"/>
  <c r="CE91" i="9" s="1"/>
  <c r="CE45" i="9"/>
  <c r="CE85" i="9" s="1"/>
  <c r="CE32" i="9"/>
  <c r="CE50" i="9"/>
  <c r="CE90" i="9" s="1"/>
  <c r="CE36" i="9"/>
  <c r="CE76" i="9" s="1"/>
  <c r="CE41" i="9"/>
  <c r="CE81" i="9" s="1"/>
  <c r="CE38" i="9"/>
  <c r="CE78" i="9" s="1"/>
  <c r="CE49" i="9"/>
  <c r="CE89" i="9" s="1"/>
  <c r="CE39" i="9"/>
  <c r="CE79" i="9" s="1"/>
  <c r="CE42" i="9"/>
  <c r="CE82" i="9" s="1"/>
  <c r="CE34" i="9"/>
  <c r="CE74" i="9" s="1"/>
  <c r="CE44" i="9"/>
  <c r="CE84" i="9" s="1"/>
  <c r="AG35" i="9"/>
  <c r="AG75" i="9" s="1"/>
  <c r="J46" i="9"/>
  <c r="J86" i="9" s="1"/>
  <c r="CP43" i="9"/>
  <c r="CP83" i="9" s="1"/>
  <c r="CP45" i="9"/>
  <c r="CP85" i="9" s="1"/>
  <c r="DZ46" i="9"/>
  <c r="DZ86" i="9" s="1"/>
  <c r="ID48" i="9"/>
  <c r="ID88" i="9" s="1"/>
  <c r="ID46" i="9"/>
  <c r="ID86" i="9" s="1"/>
  <c r="LJ43" i="9"/>
  <c r="LJ83" i="9" s="1"/>
  <c r="K36" i="9"/>
  <c r="K76" i="9" s="1"/>
  <c r="BG38" i="9"/>
  <c r="BG78" i="9" s="1"/>
  <c r="BS48" i="9"/>
  <c r="BS88" i="9" s="1"/>
  <c r="DC33" i="9"/>
  <c r="DC73" i="9" s="1"/>
  <c r="DO47" i="9"/>
  <c r="DO87" i="9" s="1"/>
  <c r="EM42" i="9"/>
  <c r="EM82" i="9" s="1"/>
  <c r="IE50" i="9"/>
  <c r="IE90" i="9" s="1"/>
  <c r="JC44" i="9"/>
  <c r="JC84" i="9" s="1"/>
  <c r="JC38" i="9"/>
  <c r="JC78" i="9" s="1"/>
  <c r="KM52" i="9"/>
  <c r="KM92" i="9" s="1"/>
  <c r="LK41" i="9"/>
  <c r="LK81" i="9" s="1"/>
  <c r="CF37" i="9"/>
  <c r="CF77" i="9" s="1"/>
  <c r="CF52" i="9"/>
  <c r="CF92" i="9" s="1"/>
  <c r="IF34" i="9"/>
  <c r="IF74" i="9" s="1"/>
  <c r="LJ52" i="9"/>
  <c r="LJ92" i="9" s="1"/>
  <c r="BG37" i="9"/>
  <c r="BG77" i="9" s="1"/>
  <c r="BS50" i="9"/>
  <c r="BS90" i="9" s="1"/>
  <c r="IE37" i="9"/>
  <c r="IE77" i="9" s="1"/>
  <c r="KM49" i="9"/>
  <c r="KM89" i="9" s="1"/>
  <c r="LK38" i="9"/>
  <c r="LK78" i="9" s="1"/>
  <c r="L40" i="9"/>
  <c r="L80" i="9" s="1"/>
  <c r="L50" i="9"/>
  <c r="L90" i="9" s="1"/>
  <c r="DP32" i="9"/>
  <c r="CP34" i="9"/>
  <c r="CP74" i="9" s="1"/>
  <c r="ID32" i="9"/>
  <c r="LJ45" i="9"/>
  <c r="LJ85" i="9" s="1"/>
  <c r="K45" i="9"/>
  <c r="K85" i="9" s="1"/>
  <c r="K32" i="9"/>
  <c r="BG41" i="9"/>
  <c r="BG81" i="9" s="1"/>
  <c r="BG47" i="9"/>
  <c r="BG87" i="9" s="1"/>
  <c r="BS45" i="9"/>
  <c r="BS85" i="9" s="1"/>
  <c r="DC36" i="9"/>
  <c r="DC76" i="9" s="1"/>
  <c r="DC49" i="9"/>
  <c r="DC89" i="9" s="1"/>
  <c r="EY32" i="9"/>
  <c r="EY51" i="9"/>
  <c r="EY91" i="9" s="1"/>
  <c r="EY40" i="9"/>
  <c r="EY80" i="9" s="1"/>
  <c r="IE47" i="9"/>
  <c r="IE87" i="9" s="1"/>
  <c r="KM39" i="9"/>
  <c r="KM79" i="9" s="1"/>
  <c r="LK42" i="9"/>
  <c r="LK82" i="9" s="1"/>
  <c r="L35" i="9"/>
  <c r="L75" i="9" s="1"/>
  <c r="DP42" i="9"/>
  <c r="DP82" i="9" s="1"/>
  <c r="HE45" i="9"/>
  <c r="HE85" i="9" s="1"/>
  <c r="HE34" i="9"/>
  <c r="HE74" i="9" s="1"/>
  <c r="AG48" i="9"/>
  <c r="AG88" i="9" s="1"/>
  <c r="AG32" i="9"/>
  <c r="J45" i="9"/>
  <c r="J85" i="9" s="1"/>
  <c r="J34" i="9"/>
  <c r="J74" i="9" s="1"/>
  <c r="BR48" i="9"/>
  <c r="BR88" i="9" s="1"/>
  <c r="CP40" i="9"/>
  <c r="CP80" i="9" s="1"/>
  <c r="CP33" i="9"/>
  <c r="CP73" i="9" s="1"/>
  <c r="EX36" i="9"/>
  <c r="EX76" i="9" s="1"/>
  <c r="ID51" i="9"/>
  <c r="ID91" i="9" s="1"/>
  <c r="IP44" i="9"/>
  <c r="IP84" i="9" s="1"/>
  <c r="KL50" i="9"/>
  <c r="KL90" i="9" s="1"/>
  <c r="LJ42" i="9"/>
  <c r="LJ82" i="9" s="1"/>
  <c r="K42" i="9"/>
  <c r="K82" i="9" s="1"/>
  <c r="BG49" i="9"/>
  <c r="BG89" i="9" s="1"/>
  <c r="BG42" i="9"/>
  <c r="BG82" i="9" s="1"/>
  <c r="BS41" i="9"/>
  <c r="BS81" i="9" s="1"/>
  <c r="DC38" i="9"/>
  <c r="DC78" i="9" s="1"/>
  <c r="EM49" i="9"/>
  <c r="EM89" i="9" s="1"/>
  <c r="FK45" i="9"/>
  <c r="FK85" i="9" s="1"/>
  <c r="GU50" i="9"/>
  <c r="GU90" i="9" s="1"/>
  <c r="GU48" i="9"/>
  <c r="GU88" i="9" s="1"/>
  <c r="GU38" i="9"/>
  <c r="GU78" i="9" s="1"/>
  <c r="KM43" i="9"/>
  <c r="KM83" i="9" s="1"/>
  <c r="LK44" i="9"/>
  <c r="LK84" i="9" s="1"/>
  <c r="CR41" i="9"/>
  <c r="CR81" i="9" s="1"/>
  <c r="CR32" i="9"/>
  <c r="CR39" i="9"/>
  <c r="CR79" i="9" s="1"/>
  <c r="DP39" i="9"/>
  <c r="DP79" i="9" s="1"/>
  <c r="EB93" i="9"/>
  <c r="EB95" i="9" s="1"/>
  <c r="AG52" i="9"/>
  <c r="AG92" i="9" s="1"/>
  <c r="BG44" i="9"/>
  <c r="BG84" i="9" s="1"/>
  <c r="CP47" i="9"/>
  <c r="CP87" i="9" s="1"/>
  <c r="CP32" i="9"/>
  <c r="ID43" i="9"/>
  <c r="ID83" i="9" s="1"/>
  <c r="KL52" i="9"/>
  <c r="KL92" i="9" s="1"/>
  <c r="LJ40" i="9"/>
  <c r="LJ80" i="9" s="1"/>
  <c r="K49" i="9"/>
  <c r="K89" i="9" s="1"/>
  <c r="BG50" i="9"/>
  <c r="BG90" i="9" s="1"/>
  <c r="BG35" i="9"/>
  <c r="BG75" i="9" s="1"/>
  <c r="BS34" i="9"/>
  <c r="BS74" i="9" s="1"/>
  <c r="DC40" i="9"/>
  <c r="DC80" i="9" s="1"/>
  <c r="DO43" i="9"/>
  <c r="DO83" i="9" s="1"/>
  <c r="DO35" i="9"/>
  <c r="DO75" i="9" s="1"/>
  <c r="EM41" i="9"/>
  <c r="EM81" i="9" s="1"/>
  <c r="EM38" i="9"/>
  <c r="EM78" i="9" s="1"/>
  <c r="EM37" i="9"/>
  <c r="EM77" i="9" s="1"/>
  <c r="EM44" i="9"/>
  <c r="EM84" i="9" s="1"/>
  <c r="EM34" i="9"/>
  <c r="EM74" i="9" s="1"/>
  <c r="FK37" i="9"/>
  <c r="FK77" i="9" s="1"/>
  <c r="HG33" i="9"/>
  <c r="HG73" i="9" s="1"/>
  <c r="HG51" i="9"/>
  <c r="HG91" i="9" s="1"/>
  <c r="HG32" i="9"/>
  <c r="HG35" i="9"/>
  <c r="HG75" i="9" s="1"/>
  <c r="HG38" i="9"/>
  <c r="HG78" i="9" s="1"/>
  <c r="HS43" i="9"/>
  <c r="HS83" i="9" s="1"/>
  <c r="HS37" i="9"/>
  <c r="HS77" i="9" s="1"/>
  <c r="IQ36" i="9"/>
  <c r="IQ76" i="9" s="1"/>
  <c r="IQ41" i="9"/>
  <c r="IQ81" i="9" s="1"/>
  <c r="KM50" i="9"/>
  <c r="KM90" i="9" s="1"/>
  <c r="KM35" i="9"/>
  <c r="KM75" i="9" s="1"/>
  <c r="LK39" i="9"/>
  <c r="LK79" i="9" s="1"/>
  <c r="BH46" i="9"/>
  <c r="BH86" i="9" s="1"/>
  <c r="BH41" i="9"/>
  <c r="BH81" i="9" s="1"/>
  <c r="BH48" i="9"/>
  <c r="BH88" i="9" s="1"/>
  <c r="DP46" i="9"/>
  <c r="DP86" i="9" s="1"/>
  <c r="IF32" i="9"/>
  <c r="IF43" i="9"/>
  <c r="IF83" i="9" s="1"/>
  <c r="IF47" i="9"/>
  <c r="IF87" i="9" s="1"/>
  <c r="IF41" i="9"/>
  <c r="IF81" i="9" s="1"/>
  <c r="IF37" i="9"/>
  <c r="IF77" i="9" s="1"/>
  <c r="IF44" i="9"/>
  <c r="IF84" i="9" s="1"/>
  <c r="AG51" i="9"/>
  <c r="AG91" i="9" s="1"/>
  <c r="J47" i="9"/>
  <c r="J87" i="9" s="1"/>
  <c r="J32" i="9"/>
  <c r="BR50" i="9"/>
  <c r="BR90" i="9" s="1"/>
  <c r="CP39" i="9"/>
  <c r="CP79" i="9" s="1"/>
  <c r="EL46" i="9"/>
  <c r="EL86" i="9" s="1"/>
  <c r="ID41" i="9"/>
  <c r="ID81" i="9" s="1"/>
  <c r="KL43" i="9"/>
  <c r="KL83" i="9" s="1"/>
  <c r="KL46" i="9"/>
  <c r="KL86" i="9" s="1"/>
  <c r="LJ33" i="9"/>
  <c r="LJ73" i="9" s="1"/>
  <c r="K39" i="9"/>
  <c r="K79" i="9" s="1"/>
  <c r="AU51" i="9"/>
  <c r="AU91" i="9" s="1"/>
  <c r="BG51" i="9"/>
  <c r="BG91" i="9" s="1"/>
  <c r="BG34" i="9"/>
  <c r="BG74" i="9" s="1"/>
  <c r="BS33" i="9"/>
  <c r="BS73" i="9" s="1"/>
  <c r="DC50" i="9"/>
  <c r="DC90" i="9" s="1"/>
  <c r="DO42" i="9"/>
  <c r="DO82" i="9" s="1"/>
  <c r="EM45" i="9"/>
  <c r="EM85" i="9" s="1"/>
  <c r="EM33" i="9"/>
  <c r="EM73" i="9" s="1"/>
  <c r="HG48" i="9"/>
  <c r="HG88" i="9" s="1"/>
  <c r="JC42" i="9"/>
  <c r="JC82" i="9" s="1"/>
  <c r="KM51" i="9"/>
  <c r="KM91" i="9" s="1"/>
  <c r="BH37" i="9"/>
  <c r="BH77" i="9" s="1"/>
  <c r="CR42" i="9"/>
  <c r="CR82" i="9" s="1"/>
  <c r="EZ93" i="9"/>
  <c r="EZ95" i="9" s="1"/>
  <c r="HT49" i="9"/>
  <c r="HT89" i="9" s="1"/>
  <c r="HT39" i="9"/>
  <c r="HT79" i="9" s="1"/>
  <c r="HT35" i="9"/>
  <c r="HT75" i="9" s="1"/>
  <c r="HT36" i="9"/>
  <c r="HT76" i="9" s="1"/>
  <c r="HT34" i="9"/>
  <c r="HT74" i="9" s="1"/>
  <c r="GK47" i="9"/>
  <c r="GK87" i="9" s="1"/>
  <c r="GK38" i="9"/>
  <c r="GK78" i="9" s="1"/>
  <c r="GK37" i="9"/>
  <c r="GK77" i="9" s="1"/>
  <c r="GK45" i="9"/>
  <c r="GK85" i="9" s="1"/>
  <c r="GK35" i="9"/>
  <c r="GK75" i="9" s="1"/>
  <c r="GK32" i="9"/>
  <c r="GK48" i="9"/>
  <c r="GK88" i="9" s="1"/>
  <c r="GK44" i="9"/>
  <c r="GK84" i="9" s="1"/>
  <c r="GK49" i="9"/>
  <c r="GK89" i="9" s="1"/>
  <c r="GK41" i="9"/>
  <c r="GK81" i="9" s="1"/>
  <c r="GK52" i="9"/>
  <c r="GK92" i="9" s="1"/>
  <c r="GK36" i="9"/>
  <c r="GK76" i="9" s="1"/>
  <c r="LJ48" i="9"/>
  <c r="LJ88" i="9" s="1"/>
  <c r="LJ36" i="9"/>
  <c r="LJ76" i="9" s="1"/>
  <c r="BG46" i="9"/>
  <c r="BG86" i="9" s="1"/>
  <c r="BG32" i="9"/>
  <c r="FK40" i="9"/>
  <c r="FK80" i="9" s="1"/>
  <c r="FK50" i="9"/>
  <c r="FK90" i="9" s="1"/>
  <c r="IE52" i="9"/>
  <c r="IE92" i="9" s="1"/>
  <c r="IE39" i="9"/>
  <c r="IE79" i="9" s="1"/>
  <c r="IE48" i="9"/>
  <c r="IE88" i="9" s="1"/>
  <c r="KM41" i="9"/>
  <c r="KM81" i="9" s="1"/>
  <c r="KM93" i="9" s="1"/>
  <c r="KM95" i="9" s="1"/>
  <c r="KM32" i="9"/>
  <c r="KM37" i="9"/>
  <c r="KM77" i="9" s="1"/>
  <c r="KM33" i="9"/>
  <c r="KM73" i="9" s="1"/>
  <c r="KM40" i="9"/>
  <c r="KM80" i="9" s="1"/>
  <c r="LK34" i="9"/>
  <c r="LK74" i="9" s="1"/>
  <c r="LK37" i="9"/>
  <c r="LK77" i="9" s="1"/>
  <c r="LK52" i="9"/>
  <c r="LK92" i="9" s="1"/>
  <c r="DP33" i="9"/>
  <c r="DP73" i="9" s="1"/>
  <c r="DP48" i="9"/>
  <c r="DP88" i="9" s="1"/>
  <c r="DP37" i="9"/>
  <c r="DP77" i="9" s="1"/>
  <c r="HT45" i="9"/>
  <c r="HT85" i="9" s="1"/>
  <c r="GK46" i="9"/>
  <c r="GK86" i="9" s="1"/>
  <c r="DR47" i="9"/>
  <c r="DR87" i="9" s="1"/>
  <c r="DR41" i="9"/>
  <c r="DR81" i="9" s="1"/>
  <c r="DR42" i="9"/>
  <c r="DR82" i="9" s="1"/>
  <c r="DR43" i="9"/>
  <c r="DR83" i="9" s="1"/>
  <c r="AG50" i="9"/>
  <c r="AG90" i="9" s="1"/>
  <c r="LJ51" i="9"/>
  <c r="LJ91" i="9" s="1"/>
  <c r="LJ32" i="9"/>
  <c r="K43" i="9"/>
  <c r="K83" i="9" s="1"/>
  <c r="BG45" i="9"/>
  <c r="BG85" i="9" s="1"/>
  <c r="BS49" i="9"/>
  <c r="BS89" i="9" s="1"/>
  <c r="BS36" i="9"/>
  <c r="BS76" i="9" s="1"/>
  <c r="DC41" i="9"/>
  <c r="DC81" i="9" s="1"/>
  <c r="EY48" i="9"/>
  <c r="EY88" i="9" s="1"/>
  <c r="IE38" i="9"/>
  <c r="IE78" i="9" s="1"/>
  <c r="KM44" i="9"/>
  <c r="KM84" i="9" s="1"/>
  <c r="LK36" i="9"/>
  <c r="LK76" i="9" s="1"/>
  <c r="L41" i="9"/>
  <c r="L81" i="9" s="1"/>
  <c r="HT32" i="9"/>
  <c r="EC34" i="9"/>
  <c r="EC74" i="9" s="1"/>
  <c r="IG51" i="9"/>
  <c r="IG91" i="9" s="1"/>
  <c r="KO43" i="9"/>
  <c r="KO83" i="9" s="1"/>
  <c r="CH38" i="9"/>
  <c r="CH78" i="9" s="1"/>
  <c r="DF42" i="9"/>
  <c r="DF82" i="9" s="1"/>
  <c r="ED47" i="9"/>
  <c r="ED87" i="9" s="1"/>
  <c r="FB40" i="9"/>
  <c r="FB80" i="9" s="1"/>
  <c r="FN39" i="9"/>
  <c r="FN79" i="9" s="1"/>
  <c r="FZ51" i="9"/>
  <c r="FZ91" i="9" s="1"/>
  <c r="GL51" i="9"/>
  <c r="GL91" i="9" s="1"/>
  <c r="GX47" i="9"/>
  <c r="GX87" i="9" s="1"/>
  <c r="GX41" i="9"/>
  <c r="GX81" i="9" s="1"/>
  <c r="HJ46" i="9"/>
  <c r="HJ86" i="9" s="1"/>
  <c r="HJ36" i="9"/>
  <c r="HJ76" i="9" s="1"/>
  <c r="HV37" i="9"/>
  <c r="HV77" i="9" s="1"/>
  <c r="IT50" i="9"/>
  <c r="IT90" i="9" s="1"/>
  <c r="JF42" i="9"/>
  <c r="JF82" i="9" s="1"/>
  <c r="JF37" i="9"/>
  <c r="JF77" i="9" s="1"/>
  <c r="JR39" i="9"/>
  <c r="JR79" i="9" s="1"/>
  <c r="Z44" i="9"/>
  <c r="Z84" i="9" s="1"/>
  <c r="DE34" i="9"/>
  <c r="DE74" i="9" s="1"/>
  <c r="DE35" i="9"/>
  <c r="DE75" i="9" s="1"/>
  <c r="DQ50" i="9"/>
  <c r="DQ90" i="9" s="1"/>
  <c r="DQ43" i="9"/>
  <c r="DQ83" i="9" s="1"/>
  <c r="EC40" i="9"/>
  <c r="EC80" i="9" s="1"/>
  <c r="FA32" i="9"/>
  <c r="HI44" i="9"/>
  <c r="HI84" i="9" s="1"/>
  <c r="HI33" i="9"/>
  <c r="HI73" i="9" s="1"/>
  <c r="IG39" i="9"/>
  <c r="IG79" i="9" s="1"/>
  <c r="JQ52" i="9"/>
  <c r="JQ92" i="9" s="1"/>
  <c r="KO38" i="9"/>
  <c r="KO78" i="9" s="1"/>
  <c r="LM37" i="9"/>
  <c r="LM77" i="9" s="1"/>
  <c r="CH36" i="9"/>
  <c r="CH76" i="9" s="1"/>
  <c r="ED52" i="9"/>
  <c r="ED92" i="9" s="1"/>
  <c r="FB34" i="9"/>
  <c r="FB74" i="9" s="1"/>
  <c r="FN40" i="9"/>
  <c r="FN80" i="9" s="1"/>
  <c r="HJ45" i="9"/>
  <c r="HJ85" i="9" s="1"/>
  <c r="HJ32" i="9"/>
  <c r="IT41" i="9"/>
  <c r="IT81" i="9" s="1"/>
  <c r="IT40" i="9"/>
  <c r="IT80" i="9" s="1"/>
  <c r="GJ41" i="9"/>
  <c r="GJ81" i="9" s="1"/>
  <c r="KZ48" i="9"/>
  <c r="KZ88" i="9" s="1"/>
  <c r="KZ33" i="9"/>
  <c r="KZ73" i="9" s="1"/>
  <c r="W50" i="9"/>
  <c r="W90" i="9" s="1"/>
  <c r="X37" i="9"/>
  <c r="X77" i="9" s="1"/>
  <c r="Y41" i="9"/>
  <c r="Y81" i="9" s="1"/>
  <c r="Y43" i="9"/>
  <c r="Y83" i="9" s="1"/>
  <c r="Z40" i="9"/>
  <c r="Z80" i="9" s="1"/>
  <c r="AL39" i="9"/>
  <c r="AL79" i="9" s="1"/>
  <c r="AL36" i="9"/>
  <c r="AL76" i="9" s="1"/>
  <c r="M45" i="9"/>
  <c r="M85" i="9" s="1"/>
  <c r="M40" i="9"/>
  <c r="M80" i="9" s="1"/>
  <c r="AW39" i="9"/>
  <c r="AW79" i="9" s="1"/>
  <c r="BI32" i="9"/>
  <c r="CS44" i="9"/>
  <c r="CS84" i="9" s="1"/>
  <c r="DE46" i="9"/>
  <c r="DE86" i="9" s="1"/>
  <c r="DE39" i="9"/>
  <c r="DE79" i="9" s="1"/>
  <c r="DQ40" i="9"/>
  <c r="DQ80" i="9" s="1"/>
  <c r="DQ36" i="9"/>
  <c r="DQ76" i="9" s="1"/>
  <c r="EC36" i="9"/>
  <c r="EC76" i="9" s="1"/>
  <c r="EO47" i="9"/>
  <c r="EO87" i="9" s="1"/>
  <c r="FY38" i="9"/>
  <c r="FY78" i="9" s="1"/>
  <c r="HI45" i="9"/>
  <c r="HI85" i="9" s="1"/>
  <c r="HU41" i="9"/>
  <c r="HU81" i="9" s="1"/>
  <c r="IG32" i="9"/>
  <c r="JQ48" i="9"/>
  <c r="JQ88" i="9" s="1"/>
  <c r="KC36" i="9"/>
  <c r="KC76" i="9" s="1"/>
  <c r="KO34" i="9"/>
  <c r="KO74" i="9" s="1"/>
  <c r="LA41" i="9"/>
  <c r="LA81" i="9" s="1"/>
  <c r="LM52" i="9"/>
  <c r="LM92" i="9" s="1"/>
  <c r="LM33" i="9"/>
  <c r="LM73" i="9" s="1"/>
  <c r="N45" i="9"/>
  <c r="N85" i="9" s="1"/>
  <c r="N40" i="9"/>
  <c r="N80" i="9" s="1"/>
  <c r="BV49" i="9"/>
  <c r="BV89" i="9" s="1"/>
  <c r="CH32" i="9"/>
  <c r="CH33" i="9"/>
  <c r="CH73" i="9" s="1"/>
  <c r="CT35" i="9"/>
  <c r="CT75" i="9" s="1"/>
  <c r="DF44" i="9"/>
  <c r="DF84" i="9" s="1"/>
  <c r="ED46" i="9"/>
  <c r="ED86" i="9" s="1"/>
  <c r="EP33" i="9"/>
  <c r="EP73" i="9" s="1"/>
  <c r="FB37" i="9"/>
  <c r="FB77" i="9" s="1"/>
  <c r="FN34" i="9"/>
  <c r="FN74" i="9" s="1"/>
  <c r="FZ43" i="9"/>
  <c r="FZ83" i="9" s="1"/>
  <c r="GL49" i="9"/>
  <c r="GL89" i="9" s="1"/>
  <c r="GX45" i="9"/>
  <c r="GX85" i="9" s="1"/>
  <c r="GX44" i="9"/>
  <c r="GX84" i="9" s="1"/>
  <c r="HJ43" i="9"/>
  <c r="HJ83" i="9" s="1"/>
  <c r="HJ37" i="9"/>
  <c r="HJ77" i="9" s="1"/>
  <c r="IT46" i="9"/>
  <c r="IT86" i="9" s="1"/>
  <c r="IT48" i="9"/>
  <c r="IT88" i="9" s="1"/>
  <c r="JF43" i="9"/>
  <c r="JF83" i="9" s="1"/>
  <c r="JF33" i="9"/>
  <c r="JF73" i="9" s="1"/>
  <c r="JR48" i="9"/>
  <c r="JR88" i="9" s="1"/>
  <c r="ED35" i="9"/>
  <c r="ED75" i="9" s="1"/>
  <c r="IT44" i="9"/>
  <c r="IT84" i="9" s="1"/>
  <c r="Z38" i="9"/>
  <c r="Z78" i="9" s="1"/>
  <c r="HI35" i="9"/>
  <c r="HI75" i="9" s="1"/>
  <c r="HU50" i="9"/>
  <c r="HU90" i="9" s="1"/>
  <c r="IG37" i="9"/>
  <c r="IG77" i="9" s="1"/>
  <c r="JQ47" i="9"/>
  <c r="JQ87" i="9" s="1"/>
  <c r="KO45" i="9"/>
  <c r="KO85" i="9" s="1"/>
  <c r="KO32" i="9"/>
  <c r="LM50" i="9"/>
  <c r="LM90" i="9" s="1"/>
  <c r="CH47" i="9"/>
  <c r="CH87" i="9" s="1"/>
  <c r="ED40" i="9"/>
  <c r="ED80" i="9" s="1"/>
  <c r="FB52" i="9"/>
  <c r="FB92" i="9" s="1"/>
  <c r="FN32" i="9"/>
  <c r="FN33" i="9"/>
  <c r="FN73" i="9" s="1"/>
  <c r="GL47" i="9"/>
  <c r="GL87" i="9" s="1"/>
  <c r="HJ50" i="9"/>
  <c r="HJ90" i="9" s="1"/>
  <c r="HJ33" i="9"/>
  <c r="HJ73" i="9" s="1"/>
  <c r="IT45" i="9"/>
  <c r="IT85" i="9" s="1"/>
  <c r="IT39" i="9"/>
  <c r="IT79" i="9" s="1"/>
  <c r="JF45" i="9"/>
  <c r="JF85" i="9" s="1"/>
  <c r="JR37" i="9"/>
  <c r="JR77" i="9" s="1"/>
  <c r="KZ50" i="9"/>
  <c r="KZ90" i="9" s="1"/>
  <c r="Z37" i="9"/>
  <c r="Z77" i="9" s="1"/>
  <c r="CG35" i="9"/>
  <c r="CG75" i="9" s="1"/>
  <c r="DE49" i="9"/>
  <c r="DE89" i="9" s="1"/>
  <c r="DE37" i="9"/>
  <c r="DE77" i="9" s="1"/>
  <c r="DQ41" i="9"/>
  <c r="DQ81" i="9" s="1"/>
  <c r="DQ33" i="9"/>
  <c r="DQ73" i="9" s="1"/>
  <c r="FY47" i="9"/>
  <c r="FY87" i="9" s="1"/>
  <c r="HI47" i="9"/>
  <c r="HI87" i="9" s="1"/>
  <c r="HU36" i="9"/>
  <c r="HU76" i="9" s="1"/>
  <c r="IS52" i="9"/>
  <c r="IS92" i="9" s="1"/>
  <c r="JQ43" i="9"/>
  <c r="JQ83" i="9" s="1"/>
  <c r="KO52" i="9"/>
  <c r="KO92" i="9" s="1"/>
  <c r="KO33" i="9"/>
  <c r="KO73" i="9" s="1"/>
  <c r="LM46" i="9"/>
  <c r="LM86" i="9" s="1"/>
  <c r="BV35" i="9"/>
  <c r="BV75" i="9" s="1"/>
  <c r="CH51" i="9"/>
  <c r="CH91" i="9" s="1"/>
  <c r="DF49" i="9"/>
  <c r="DF89" i="9" s="1"/>
  <c r="DF32" i="9"/>
  <c r="FB43" i="9"/>
  <c r="FB83" i="9" s="1"/>
  <c r="FN36" i="9"/>
  <c r="FN76" i="9" s="1"/>
  <c r="GL52" i="9"/>
  <c r="GL92" i="9" s="1"/>
  <c r="HJ49" i="9"/>
  <c r="HJ89" i="9" s="1"/>
  <c r="IT49" i="9"/>
  <c r="IT89" i="9" s="1"/>
  <c r="IT38" i="9"/>
  <c r="IT78" i="9" s="1"/>
  <c r="JF35" i="9"/>
  <c r="JF75" i="9" s="1"/>
  <c r="HU35" i="9"/>
  <c r="HU75" i="9" s="1"/>
  <c r="JQ36" i="9"/>
  <c r="JQ76" i="9" s="1"/>
  <c r="KO42" i="9"/>
  <c r="KO82" i="9" s="1"/>
  <c r="CH45" i="9"/>
  <c r="CH85" i="9" s="1"/>
  <c r="DF41" i="9"/>
  <c r="DF81" i="9" s="1"/>
  <c r="DF33" i="9"/>
  <c r="DF73" i="9" s="1"/>
  <c r="FB49" i="9"/>
  <c r="FB89" i="9" s="1"/>
  <c r="FN35" i="9"/>
  <c r="FN75" i="9" s="1"/>
  <c r="FZ40" i="9"/>
  <c r="FZ80" i="9" s="1"/>
  <c r="GL42" i="9"/>
  <c r="GL82" i="9" s="1"/>
  <c r="GX42" i="9"/>
  <c r="GX82" i="9" s="1"/>
  <c r="GX32" i="9"/>
  <c r="HJ47" i="9"/>
  <c r="HJ87" i="9" s="1"/>
  <c r="HV41" i="9"/>
  <c r="HV81" i="9" s="1"/>
  <c r="IT35" i="9"/>
  <c r="IT75" i="9" s="1"/>
  <c r="IT37" i="9"/>
  <c r="IT77" i="9" s="1"/>
  <c r="JF50" i="9"/>
  <c r="JF90" i="9" s="1"/>
  <c r="JR38" i="9"/>
  <c r="JR78" i="9" s="1"/>
  <c r="GJ47" i="9"/>
  <c r="GJ87" i="9" s="1"/>
  <c r="KN35" i="9"/>
  <c r="KN75" i="9" s="1"/>
  <c r="KZ37" i="9"/>
  <c r="KZ77" i="9" s="1"/>
  <c r="X34" i="9"/>
  <c r="X74" i="9" s="1"/>
  <c r="AL43" i="9"/>
  <c r="AL83" i="9" s="1"/>
  <c r="M48" i="9"/>
  <c r="M88" i="9" s="1"/>
  <c r="M32" i="9"/>
  <c r="BI50" i="9"/>
  <c r="BI90" i="9" s="1"/>
  <c r="CG48" i="9"/>
  <c r="CG88" i="9" s="1"/>
  <c r="CS36" i="9"/>
  <c r="CS76" i="9" s="1"/>
  <c r="DE50" i="9"/>
  <c r="DE90" i="9" s="1"/>
  <c r="DE33" i="9"/>
  <c r="DE73" i="9" s="1"/>
  <c r="DQ46" i="9"/>
  <c r="DQ86" i="9" s="1"/>
  <c r="EC45" i="9"/>
  <c r="EC85" i="9" s="1"/>
  <c r="EO42" i="9"/>
  <c r="EO82" i="9" s="1"/>
  <c r="EO36" i="9"/>
  <c r="EO76" i="9" s="1"/>
  <c r="HI41" i="9"/>
  <c r="HI81" i="9" s="1"/>
  <c r="HI34" i="9"/>
  <c r="HI74" i="9" s="1"/>
  <c r="JQ37" i="9"/>
  <c r="JQ77" i="9" s="1"/>
  <c r="KO44" i="9"/>
  <c r="KO84" i="9" s="1"/>
  <c r="LA36" i="9"/>
  <c r="LA76" i="9" s="1"/>
  <c r="LM36" i="9"/>
  <c r="LM76" i="9" s="1"/>
  <c r="LM47" i="9"/>
  <c r="LM87" i="9" s="1"/>
  <c r="N35" i="9"/>
  <c r="N75" i="9" s="1"/>
  <c r="N32" i="9"/>
  <c r="AX38" i="9"/>
  <c r="AX78" i="9" s="1"/>
  <c r="BV32" i="9"/>
  <c r="CH50" i="9"/>
  <c r="CH90" i="9" s="1"/>
  <c r="CT45" i="9"/>
  <c r="CT85" i="9" s="1"/>
  <c r="DF43" i="9"/>
  <c r="DF83" i="9" s="1"/>
  <c r="FB39" i="9"/>
  <c r="FB79" i="9" s="1"/>
  <c r="FN42" i="9"/>
  <c r="FN82" i="9" s="1"/>
  <c r="FZ32" i="9"/>
  <c r="FZ38" i="9"/>
  <c r="FZ78" i="9" s="1"/>
  <c r="GL39" i="9"/>
  <c r="GL79" i="9" s="1"/>
  <c r="GX52" i="9"/>
  <c r="GX92" i="9" s="1"/>
  <c r="GX33" i="9"/>
  <c r="GX73" i="9" s="1"/>
  <c r="HJ38" i="9"/>
  <c r="HJ78" i="9" s="1"/>
  <c r="HV46" i="9"/>
  <c r="HV86" i="9" s="1"/>
  <c r="IT34" i="9"/>
  <c r="IT74" i="9" s="1"/>
  <c r="IT33" i="9"/>
  <c r="IT73" i="9" s="1"/>
  <c r="JF48" i="9"/>
  <c r="JF88" i="9" s="1"/>
  <c r="JR32" i="9"/>
  <c r="LW51" i="9"/>
  <c r="LW91" i="9" s="1"/>
  <c r="GJ50" i="9"/>
  <c r="GJ90" i="9" s="1"/>
  <c r="GJ43" i="9"/>
  <c r="GJ83" i="9" s="1"/>
  <c r="KZ49" i="9"/>
  <c r="KZ89" i="9" s="1"/>
  <c r="W40" i="9"/>
  <c r="W80" i="9" s="1"/>
  <c r="W32" i="9"/>
  <c r="Y39" i="9"/>
  <c r="Y79" i="9" s="1"/>
  <c r="AL35" i="9"/>
  <c r="AL75" i="9" s="1"/>
  <c r="AL93" i="9" s="1"/>
  <c r="AL95" i="9" s="1"/>
  <c r="M46" i="9"/>
  <c r="M86" i="9" s="1"/>
  <c r="M33" i="9"/>
  <c r="M73" i="9" s="1"/>
  <c r="CG43" i="9"/>
  <c r="CG83" i="9" s="1"/>
  <c r="CS39" i="9"/>
  <c r="CS79" i="9" s="1"/>
  <c r="DE48" i="9"/>
  <c r="DE88" i="9" s="1"/>
  <c r="DQ48" i="9"/>
  <c r="DQ88" i="9" s="1"/>
  <c r="DQ44" i="9"/>
  <c r="DQ84" i="9" s="1"/>
  <c r="EC42" i="9"/>
  <c r="EC82" i="9" s="1"/>
  <c r="EO45" i="9"/>
  <c r="EO85" i="9" s="1"/>
  <c r="EO34" i="9"/>
  <c r="EO74" i="9" s="1"/>
  <c r="FM50" i="9"/>
  <c r="FM90" i="9" s="1"/>
  <c r="FM33" i="9"/>
  <c r="FM73" i="9" s="1"/>
  <c r="GW39" i="9"/>
  <c r="GW79" i="9" s="1"/>
  <c r="HI42" i="9"/>
  <c r="HI82" i="9" s="1"/>
  <c r="HI38" i="9"/>
  <c r="HI78" i="9" s="1"/>
  <c r="IG46" i="9"/>
  <c r="IG86" i="9" s="1"/>
  <c r="JQ39" i="9"/>
  <c r="JQ79" i="9" s="1"/>
  <c r="JQ33" i="9"/>
  <c r="JQ73" i="9" s="1"/>
  <c r="KO46" i="9"/>
  <c r="KO86" i="9" s="1"/>
  <c r="LA52" i="9"/>
  <c r="LA92" i="9" s="1"/>
  <c r="LM49" i="9"/>
  <c r="LM89" i="9" s="1"/>
  <c r="LM43" i="9"/>
  <c r="LM83" i="9" s="1"/>
  <c r="N51" i="9"/>
  <c r="N91" i="9" s="1"/>
  <c r="N33" i="9"/>
  <c r="N73" i="9" s="1"/>
  <c r="N93" i="9" s="1"/>
  <c r="N95" i="9" s="1"/>
  <c r="AX32" i="9"/>
  <c r="BV36" i="9"/>
  <c r="BV76" i="9" s="1"/>
  <c r="CH46" i="9"/>
  <c r="CH86" i="9" s="1"/>
  <c r="CT46" i="9"/>
  <c r="CT86" i="9" s="1"/>
  <c r="DF52" i="9"/>
  <c r="DF92" i="9" s="1"/>
  <c r="FB51" i="9"/>
  <c r="FB91" i="9" s="1"/>
  <c r="FN46" i="9"/>
  <c r="FN86" i="9" s="1"/>
  <c r="FZ42" i="9"/>
  <c r="FZ82" i="9" s="1"/>
  <c r="FZ35" i="9"/>
  <c r="FZ75" i="9" s="1"/>
  <c r="GL50" i="9"/>
  <c r="GL90" i="9" s="1"/>
  <c r="GX40" i="9"/>
  <c r="GX80" i="9" s="1"/>
  <c r="HJ52" i="9"/>
  <c r="HJ92" i="9" s="1"/>
  <c r="HJ39" i="9"/>
  <c r="HJ79" i="9" s="1"/>
  <c r="HV43" i="9"/>
  <c r="HV83" i="9" s="1"/>
  <c r="IT52" i="9"/>
  <c r="IT92" i="9" s="1"/>
  <c r="JF46" i="9"/>
  <c r="JF86" i="9" s="1"/>
  <c r="JF44" i="9"/>
  <c r="JF84" i="9" s="1"/>
  <c r="JR52" i="9"/>
  <c r="JR92" i="9" s="1"/>
  <c r="KZ35" i="9"/>
  <c r="KZ75" i="9" s="1"/>
  <c r="AL32" i="9"/>
  <c r="BT44" i="9"/>
  <c r="BT84" i="9" s="1"/>
  <c r="DQ52" i="9"/>
  <c r="DQ92" i="9" s="1"/>
  <c r="HI52" i="9"/>
  <c r="HI92" i="9" s="1"/>
  <c r="HI36" i="9"/>
  <c r="HI76" i="9" s="1"/>
  <c r="IG52" i="9"/>
  <c r="IG92" i="9" s="1"/>
  <c r="KO36" i="9"/>
  <c r="KO76" i="9" s="1"/>
  <c r="LM42" i="9"/>
  <c r="LM82" i="9" s="1"/>
  <c r="LM40" i="9"/>
  <c r="LM80" i="9" s="1"/>
  <c r="BV48" i="9"/>
  <c r="BV88" i="9" s="1"/>
  <c r="CH43" i="9"/>
  <c r="CH83" i="9" s="1"/>
  <c r="DF50" i="9"/>
  <c r="DF90" i="9" s="1"/>
  <c r="FN43" i="9"/>
  <c r="FN83" i="9" s="1"/>
  <c r="FZ36" i="9"/>
  <c r="FZ76" i="9" s="1"/>
  <c r="FZ37" i="9"/>
  <c r="FZ77" i="9" s="1"/>
  <c r="GL35" i="9"/>
  <c r="GL75" i="9" s="1"/>
  <c r="GX46" i="9"/>
  <c r="GX86" i="9" s="1"/>
  <c r="GX93" i="9" s="1"/>
  <c r="GX95" i="9" s="1"/>
  <c r="HJ40" i="9"/>
  <c r="HJ80" i="9" s="1"/>
  <c r="HJ48" i="9"/>
  <c r="HJ88" i="9" s="1"/>
  <c r="HV49" i="9"/>
  <c r="HV89" i="9" s="1"/>
  <c r="IT47" i="9"/>
  <c r="IT87" i="9" s="1"/>
  <c r="JF51" i="9"/>
  <c r="JF91" i="9" s="1"/>
  <c r="JF38" i="9"/>
  <c r="JF78" i="9" s="1"/>
  <c r="JR49" i="9"/>
  <c r="JR89" i="9" s="1"/>
  <c r="L63" i="7"/>
  <c r="L65" i="7" s="1"/>
  <c r="KN63" i="7"/>
  <c r="KN65" i="7" s="1"/>
  <c r="IP58" i="7"/>
  <c r="GK58" i="7"/>
  <c r="CI58" i="7"/>
  <c r="KC58" i="7"/>
  <c r="KC63" i="7" s="1"/>
  <c r="KC65" i="7" s="1"/>
  <c r="IG63" i="7"/>
  <c r="IG65" i="7" s="1"/>
  <c r="CS63" i="7"/>
  <c r="CS65" i="7" s="1"/>
  <c r="W63" i="7"/>
  <c r="W65" i="7" s="1"/>
  <c r="FV58" i="7"/>
  <c r="FV63" i="7" s="1"/>
  <c r="FV65" i="7" s="1"/>
  <c r="GM58" i="7"/>
  <c r="LV63" i="7"/>
  <c r="LV65" i="7" s="1"/>
  <c r="EE58" i="7"/>
  <c r="DG58" i="7"/>
  <c r="DG63" i="7" s="1"/>
  <c r="DG65" i="7" s="1"/>
  <c r="AU63" i="7"/>
  <c r="AU65" i="7" s="1"/>
  <c r="HK58" i="7"/>
  <c r="HK63" i="7" s="1"/>
  <c r="HK65" i="7" s="1"/>
  <c r="HJ45" i="7"/>
  <c r="HJ50" i="7" s="1"/>
  <c r="HJ61" i="7" s="1"/>
  <c r="HJ44" i="7"/>
  <c r="HJ49" i="7" s="1"/>
  <c r="HJ60" i="7" s="1"/>
  <c r="F63" i="7"/>
  <c r="F65" i="7" s="1"/>
  <c r="IQ58" i="7"/>
  <c r="GV63" i="7"/>
  <c r="GV65" i="7" s="1"/>
  <c r="B44" i="11"/>
  <c r="B84" i="11" s="1"/>
  <c r="B33" i="11"/>
  <c r="B45" i="11"/>
  <c r="B34" i="11"/>
  <c r="B46" i="11"/>
  <c r="B35" i="11"/>
  <c r="B47" i="11"/>
  <c r="B36" i="11"/>
  <c r="B48" i="11"/>
  <c r="B37" i="11"/>
  <c r="B77" i="11" s="1"/>
  <c r="B49" i="11"/>
  <c r="B89" i="11" s="1"/>
  <c r="B39" i="11"/>
  <c r="B79" i="11" s="1"/>
  <c r="B51" i="11"/>
  <c r="B91" i="11" s="1"/>
  <c r="B40" i="11"/>
  <c r="B52" i="11"/>
  <c r="B92" i="11" s="1"/>
  <c r="B41" i="11"/>
  <c r="B38" i="11"/>
  <c r="B78" i="11" s="1"/>
  <c r="B42" i="11"/>
  <c r="B43" i="11"/>
  <c r="B50" i="11"/>
  <c r="B90" i="11" s="1"/>
  <c r="GL33" i="11"/>
  <c r="GL73" i="11" s="1"/>
  <c r="GL36" i="11"/>
  <c r="GL76" i="11" s="1"/>
  <c r="GL34" i="11"/>
  <c r="GL74" i="11" s="1"/>
  <c r="GL35" i="11"/>
  <c r="GL75" i="11" s="1"/>
  <c r="GL37" i="11"/>
  <c r="GL77" i="11" s="1"/>
  <c r="GL38" i="11"/>
  <c r="GL78" i="11" s="1"/>
  <c r="GL41" i="11"/>
  <c r="GL81" i="11" s="1"/>
  <c r="GL40" i="11"/>
  <c r="GL80" i="11" s="1"/>
  <c r="GL39" i="11"/>
  <c r="GL79" i="11" s="1"/>
  <c r="GL44" i="11"/>
  <c r="GL84" i="11" s="1"/>
  <c r="GL45" i="11"/>
  <c r="GL85" i="11" s="1"/>
  <c r="GL46" i="11"/>
  <c r="GL86" i="11" s="1"/>
  <c r="GL43" i="11"/>
  <c r="GL83" i="11" s="1"/>
  <c r="GL42" i="11"/>
  <c r="GL82" i="11" s="1"/>
  <c r="GL50" i="11"/>
  <c r="GL90" i="11" s="1"/>
  <c r="GL47" i="11"/>
  <c r="GL87" i="11" s="1"/>
  <c r="GL49" i="11"/>
  <c r="GL89" i="11" s="1"/>
  <c r="GL52" i="11"/>
  <c r="GL92" i="11" s="1"/>
  <c r="GL48" i="11"/>
  <c r="GL88" i="11" s="1"/>
  <c r="GL51" i="11"/>
  <c r="GL91" i="11" s="1"/>
  <c r="GV93" i="11"/>
  <c r="GV95" i="11" s="1"/>
  <c r="LM93" i="11"/>
  <c r="LM95" i="11" s="1"/>
  <c r="KY93" i="11"/>
  <c r="KY95" i="11" s="1"/>
  <c r="EM93" i="11"/>
  <c r="EM95" i="11" s="1"/>
  <c r="LL93" i="11"/>
  <c r="LL95" i="11" s="1"/>
  <c r="FZ33" i="11"/>
  <c r="FZ73" i="11" s="1"/>
  <c r="FZ34" i="11"/>
  <c r="FZ74" i="11" s="1"/>
  <c r="FZ36" i="11"/>
  <c r="FZ76" i="11" s="1"/>
  <c r="FZ35" i="11"/>
  <c r="FZ75" i="11" s="1"/>
  <c r="FZ38" i="11"/>
  <c r="FZ78" i="11" s="1"/>
  <c r="FZ41" i="11"/>
  <c r="FZ81" i="11" s="1"/>
  <c r="FZ40" i="11"/>
  <c r="FZ80" i="11" s="1"/>
  <c r="FZ37" i="11"/>
  <c r="FZ77" i="11" s="1"/>
  <c r="FZ42" i="11"/>
  <c r="FZ82" i="11" s="1"/>
  <c r="FZ39" i="11"/>
  <c r="FZ79" i="11" s="1"/>
  <c r="FZ44" i="11"/>
  <c r="FZ84" i="11" s="1"/>
  <c r="FZ45" i="11"/>
  <c r="FZ85" i="11" s="1"/>
  <c r="FZ46" i="11"/>
  <c r="FZ86" i="11" s="1"/>
  <c r="FZ49" i="11"/>
  <c r="FZ89" i="11" s="1"/>
  <c r="FZ43" i="11"/>
  <c r="FZ83" i="11" s="1"/>
  <c r="FZ47" i="11"/>
  <c r="FZ87" i="11" s="1"/>
  <c r="FZ48" i="11"/>
  <c r="FZ88" i="11" s="1"/>
  <c r="FZ50" i="11"/>
  <c r="FZ90" i="11" s="1"/>
  <c r="FZ52" i="11"/>
  <c r="FZ92" i="11" s="1"/>
  <c r="FZ51" i="11"/>
  <c r="FZ91" i="11" s="1"/>
  <c r="LN33" i="11"/>
  <c r="LN73" i="11" s="1"/>
  <c r="LN36" i="11"/>
  <c r="LN76" i="11" s="1"/>
  <c r="LN34" i="11"/>
  <c r="LN74" i="11" s="1"/>
  <c r="LN35" i="11"/>
  <c r="LN75" i="11" s="1"/>
  <c r="LN38" i="11"/>
  <c r="LN78" i="11" s="1"/>
  <c r="LN41" i="11"/>
  <c r="LN81" i="11" s="1"/>
  <c r="LN37" i="11"/>
  <c r="LN77" i="11" s="1"/>
  <c r="LN40" i="11"/>
  <c r="LN80" i="11" s="1"/>
  <c r="LN39" i="11"/>
  <c r="LN79" i="11" s="1"/>
  <c r="LN42" i="11"/>
  <c r="LN82" i="11" s="1"/>
  <c r="LN44" i="11"/>
  <c r="LN84" i="11" s="1"/>
  <c r="LN45" i="11"/>
  <c r="LN85" i="11" s="1"/>
  <c r="LN46" i="11"/>
  <c r="LN86" i="11" s="1"/>
  <c r="LN43" i="11"/>
  <c r="LN83" i="11" s="1"/>
  <c r="LN48" i="11"/>
  <c r="LN88" i="11" s="1"/>
  <c r="LN47" i="11"/>
  <c r="LN87" i="11" s="1"/>
  <c r="LN50" i="11"/>
  <c r="LN90" i="11" s="1"/>
  <c r="LN49" i="11"/>
  <c r="LN89" i="11" s="1"/>
  <c r="LN52" i="11"/>
  <c r="LN92" i="11" s="1"/>
  <c r="LN51" i="11"/>
  <c r="LN91" i="11" s="1"/>
  <c r="IS93" i="11"/>
  <c r="IS95" i="11" s="1"/>
  <c r="IX93" i="11"/>
  <c r="IX95" i="11" s="1"/>
  <c r="KM93" i="11"/>
  <c r="KM95" i="11" s="1"/>
  <c r="R93" i="11"/>
  <c r="R95" i="11" s="1"/>
  <c r="FN33" i="11"/>
  <c r="FN73" i="11" s="1"/>
  <c r="FN34" i="11"/>
  <c r="FN74" i="11" s="1"/>
  <c r="FN36" i="11"/>
  <c r="FN76" i="11" s="1"/>
  <c r="FN35" i="11"/>
  <c r="FN75" i="11" s="1"/>
  <c r="FN37" i="11"/>
  <c r="FN77" i="11" s="1"/>
  <c r="FN38" i="11"/>
  <c r="FN78" i="11" s="1"/>
  <c r="FN41" i="11"/>
  <c r="FN81" i="11" s="1"/>
  <c r="FN40" i="11"/>
  <c r="FN80" i="11" s="1"/>
  <c r="FN39" i="11"/>
  <c r="FN79" i="11" s="1"/>
  <c r="FN42" i="11"/>
  <c r="FN82" i="11" s="1"/>
  <c r="FN44" i="11"/>
  <c r="FN84" i="11" s="1"/>
  <c r="FN45" i="11"/>
  <c r="FN85" i="11" s="1"/>
  <c r="FN46" i="11"/>
  <c r="FN86" i="11" s="1"/>
  <c r="FN43" i="11"/>
  <c r="FN83" i="11" s="1"/>
  <c r="FN50" i="11"/>
  <c r="FN90" i="11" s="1"/>
  <c r="FN49" i="11"/>
  <c r="FN89" i="11" s="1"/>
  <c r="FN52" i="11"/>
  <c r="FN92" i="11" s="1"/>
  <c r="FN48" i="11"/>
  <c r="FN88" i="11" s="1"/>
  <c r="FN47" i="11"/>
  <c r="FN87" i="11" s="1"/>
  <c r="FN51" i="11"/>
  <c r="FN91" i="11" s="1"/>
  <c r="LB33" i="11"/>
  <c r="LB73" i="11" s="1"/>
  <c r="LB34" i="11"/>
  <c r="LB74" i="11" s="1"/>
  <c r="LB36" i="11"/>
  <c r="LB76" i="11" s="1"/>
  <c r="LB35" i="11"/>
  <c r="LB75" i="11" s="1"/>
  <c r="LB38" i="11"/>
  <c r="LB78" i="11" s="1"/>
  <c r="LB41" i="11"/>
  <c r="LB81" i="11" s="1"/>
  <c r="LB37" i="11"/>
  <c r="LB77" i="11" s="1"/>
  <c r="LB93" i="11" s="1"/>
  <c r="LB95" i="11" s="1"/>
  <c r="LB40" i="11"/>
  <c r="LB80" i="11" s="1"/>
  <c r="LB39" i="11"/>
  <c r="LB79" i="11" s="1"/>
  <c r="LB42" i="11"/>
  <c r="LB82" i="11" s="1"/>
  <c r="LB43" i="11"/>
  <c r="LB83" i="11" s="1"/>
  <c r="LB44" i="11"/>
  <c r="LB84" i="11" s="1"/>
  <c r="LB45" i="11"/>
  <c r="LB85" i="11" s="1"/>
  <c r="LB46" i="11"/>
  <c r="LB86" i="11" s="1"/>
  <c r="LB50" i="11"/>
  <c r="LB90" i="11" s="1"/>
  <c r="LB52" i="11"/>
  <c r="LB92" i="11" s="1"/>
  <c r="LB48" i="11"/>
  <c r="LB88" i="11" s="1"/>
  <c r="LB47" i="11"/>
  <c r="LB87" i="11" s="1"/>
  <c r="LB51" i="11"/>
  <c r="LB91" i="11" s="1"/>
  <c r="LB49" i="11"/>
  <c r="LB89" i="11" s="1"/>
  <c r="FB33" i="11"/>
  <c r="FB73" i="11" s="1"/>
  <c r="FB36" i="11"/>
  <c r="FB76" i="11" s="1"/>
  <c r="FB35" i="11"/>
  <c r="FB75" i="11" s="1"/>
  <c r="FB38" i="11"/>
  <c r="FB78" i="11" s="1"/>
  <c r="FB41" i="11"/>
  <c r="FB81" i="11" s="1"/>
  <c r="FB34" i="11"/>
  <c r="FB74" i="11" s="1"/>
  <c r="FB40" i="11"/>
  <c r="FB80" i="11" s="1"/>
  <c r="FB37" i="11"/>
  <c r="FB77" i="11" s="1"/>
  <c r="FB44" i="11"/>
  <c r="FB84" i="11" s="1"/>
  <c r="FB42" i="11"/>
  <c r="FB82" i="11" s="1"/>
  <c r="FB43" i="11"/>
  <c r="FB83" i="11" s="1"/>
  <c r="FB45" i="11"/>
  <c r="FB85" i="11" s="1"/>
  <c r="FB39" i="11"/>
  <c r="FB79" i="11" s="1"/>
  <c r="FB48" i="11"/>
  <c r="FB88" i="11" s="1"/>
  <c r="FB50" i="11"/>
  <c r="FB90" i="11" s="1"/>
  <c r="FB47" i="11"/>
  <c r="FB87" i="11" s="1"/>
  <c r="FB52" i="11"/>
  <c r="FB92" i="11" s="1"/>
  <c r="FB46" i="11"/>
  <c r="FB86" i="11" s="1"/>
  <c r="FB51" i="11"/>
  <c r="FB91" i="11" s="1"/>
  <c r="FB49" i="11"/>
  <c r="FB89" i="11" s="1"/>
  <c r="KP33" i="11"/>
  <c r="KP73" i="11" s="1"/>
  <c r="KP36" i="11"/>
  <c r="KP76" i="11" s="1"/>
  <c r="KP35" i="11"/>
  <c r="KP75" i="11" s="1"/>
  <c r="KP38" i="11"/>
  <c r="KP78" i="11" s="1"/>
  <c r="KP41" i="11"/>
  <c r="KP81" i="11" s="1"/>
  <c r="KP37" i="11"/>
  <c r="KP77" i="11" s="1"/>
  <c r="KP40" i="11"/>
  <c r="KP80" i="11" s="1"/>
  <c r="KP34" i="11"/>
  <c r="KP74" i="11" s="1"/>
  <c r="KP42" i="11"/>
  <c r="KP82" i="11" s="1"/>
  <c r="KP39" i="11"/>
  <c r="KP79" i="11" s="1"/>
  <c r="KP44" i="11"/>
  <c r="KP84" i="11" s="1"/>
  <c r="KP45" i="11"/>
  <c r="KP85" i="11" s="1"/>
  <c r="KP48" i="11"/>
  <c r="KP88" i="11" s="1"/>
  <c r="KP49" i="11"/>
  <c r="KP89" i="11" s="1"/>
  <c r="KP50" i="11"/>
  <c r="KP90" i="11" s="1"/>
  <c r="KP46" i="11"/>
  <c r="KP86" i="11" s="1"/>
  <c r="KP43" i="11"/>
  <c r="KP83" i="11" s="1"/>
  <c r="KP47" i="11"/>
  <c r="KP87" i="11" s="1"/>
  <c r="KP52" i="11"/>
  <c r="KP92" i="11" s="1"/>
  <c r="KP51" i="11"/>
  <c r="KP91" i="11" s="1"/>
  <c r="BY93" i="11"/>
  <c r="BY95" i="11" s="1"/>
  <c r="LS93" i="11"/>
  <c r="LS95" i="11" s="1"/>
  <c r="KG93" i="11"/>
  <c r="KG95" i="11" s="1"/>
  <c r="JX93" i="11"/>
  <c r="JX95" i="11" s="1"/>
  <c r="DB93" i="11"/>
  <c r="DB95" i="11" s="1"/>
  <c r="HP93" i="11"/>
  <c r="HP95" i="11" s="1"/>
  <c r="EP33" i="11"/>
  <c r="EP73" i="11" s="1"/>
  <c r="EP36" i="11"/>
  <c r="EP76" i="11" s="1"/>
  <c r="EP35" i="11"/>
  <c r="EP75" i="11" s="1"/>
  <c r="EP34" i="11"/>
  <c r="EP74" i="11" s="1"/>
  <c r="EP38" i="11"/>
  <c r="EP78" i="11" s="1"/>
  <c r="EP41" i="11"/>
  <c r="EP81" i="11" s="1"/>
  <c r="EP37" i="11"/>
  <c r="EP77" i="11" s="1"/>
  <c r="EP40" i="11"/>
  <c r="EP80" i="11" s="1"/>
  <c r="EP42" i="11"/>
  <c r="EP82" i="11" s="1"/>
  <c r="EP44" i="11"/>
  <c r="EP84" i="11" s="1"/>
  <c r="EP39" i="11"/>
  <c r="EP79" i="11" s="1"/>
  <c r="EP43" i="11"/>
  <c r="EP83" i="11" s="1"/>
  <c r="EP45" i="11"/>
  <c r="EP85" i="11" s="1"/>
  <c r="EP46" i="11"/>
  <c r="EP86" i="11" s="1"/>
  <c r="EP47" i="11"/>
  <c r="EP87" i="11" s="1"/>
  <c r="EP49" i="11"/>
  <c r="EP89" i="11" s="1"/>
  <c r="EP50" i="11"/>
  <c r="EP90" i="11" s="1"/>
  <c r="EP52" i="11"/>
  <c r="EP92" i="11" s="1"/>
  <c r="EP48" i="11"/>
  <c r="EP88" i="11" s="1"/>
  <c r="EP51" i="11"/>
  <c r="EP91" i="11" s="1"/>
  <c r="KD33" i="11"/>
  <c r="KD73" i="11" s="1"/>
  <c r="KD36" i="11"/>
  <c r="KD76" i="11" s="1"/>
  <c r="KD35" i="11"/>
  <c r="KD75" i="11" s="1"/>
  <c r="KD34" i="11"/>
  <c r="KD74" i="11" s="1"/>
  <c r="KD38" i="11"/>
  <c r="KD78" i="11" s="1"/>
  <c r="KD41" i="11"/>
  <c r="KD81" i="11" s="1"/>
  <c r="KD37" i="11"/>
  <c r="KD77" i="11" s="1"/>
  <c r="KD40" i="11"/>
  <c r="KD80" i="11" s="1"/>
  <c r="KD42" i="11"/>
  <c r="KD82" i="11" s="1"/>
  <c r="KD39" i="11"/>
  <c r="KD79" i="11" s="1"/>
  <c r="KD43" i="11"/>
  <c r="KD83" i="11" s="1"/>
  <c r="KD44" i="11"/>
  <c r="KD84" i="11" s="1"/>
  <c r="KD45" i="11"/>
  <c r="KD85" i="11" s="1"/>
  <c r="KD46" i="11"/>
  <c r="KD86" i="11" s="1"/>
  <c r="KD50" i="11"/>
  <c r="KD90" i="11" s="1"/>
  <c r="KD47" i="11"/>
  <c r="KD87" i="11" s="1"/>
  <c r="KD49" i="11"/>
  <c r="KD89" i="11" s="1"/>
  <c r="KD52" i="11"/>
  <c r="KD92" i="11" s="1"/>
  <c r="KD48" i="11"/>
  <c r="KD88" i="11" s="1"/>
  <c r="KD51" i="11"/>
  <c r="KD91" i="11" s="1"/>
  <c r="EH93" i="11"/>
  <c r="EH95" i="11" s="1"/>
  <c r="IG93" i="11"/>
  <c r="IG95" i="11" s="1"/>
  <c r="N33" i="11"/>
  <c r="N73" i="11" s="1"/>
  <c r="N35" i="11"/>
  <c r="N75" i="11" s="1"/>
  <c r="N36" i="11"/>
  <c r="N76" i="11" s="1"/>
  <c r="N34" i="11"/>
  <c r="N74" i="11" s="1"/>
  <c r="N38" i="11"/>
  <c r="N78" i="11" s="1"/>
  <c r="N41" i="11"/>
  <c r="N81" i="11" s="1"/>
  <c r="N40" i="11"/>
  <c r="N80" i="11" s="1"/>
  <c r="N37" i="11"/>
  <c r="N77" i="11" s="1"/>
  <c r="N42" i="11"/>
  <c r="N82" i="11" s="1"/>
  <c r="N44" i="11"/>
  <c r="N84" i="11" s="1"/>
  <c r="N39" i="11"/>
  <c r="N79" i="11" s="1"/>
  <c r="N43" i="11"/>
  <c r="N83" i="11" s="1"/>
  <c r="N45" i="11"/>
  <c r="N85" i="11" s="1"/>
  <c r="N47" i="11"/>
  <c r="N87" i="11" s="1"/>
  <c r="N49" i="11"/>
  <c r="N89" i="11" s="1"/>
  <c r="N48" i="11"/>
  <c r="N88" i="11" s="1"/>
  <c r="N46" i="11"/>
  <c r="N86" i="11" s="1"/>
  <c r="N50" i="11"/>
  <c r="N90" i="11" s="1"/>
  <c r="N52" i="11"/>
  <c r="N92" i="11" s="1"/>
  <c r="N51" i="11"/>
  <c r="N91" i="11" s="1"/>
  <c r="Z33" i="11"/>
  <c r="Z73" i="11" s="1"/>
  <c r="Z34" i="11"/>
  <c r="Z74" i="11" s="1"/>
  <c r="Z36" i="11"/>
  <c r="Z76" i="11" s="1"/>
  <c r="Z35" i="11"/>
  <c r="Z75" i="11" s="1"/>
  <c r="Z37" i="11"/>
  <c r="Z77" i="11" s="1"/>
  <c r="Z38" i="11"/>
  <c r="Z78" i="11" s="1"/>
  <c r="Z41" i="11"/>
  <c r="Z81" i="11" s="1"/>
  <c r="Z40" i="11"/>
  <c r="Z80" i="11" s="1"/>
  <c r="Z42" i="11"/>
  <c r="Z82" i="11" s="1"/>
  <c r="Z39" i="11"/>
  <c r="Z79" i="11" s="1"/>
  <c r="Z44" i="11"/>
  <c r="Z84" i="11" s="1"/>
  <c r="Z45" i="11"/>
  <c r="Z85" i="11" s="1"/>
  <c r="Z46" i="11"/>
  <c r="Z86" i="11" s="1"/>
  <c r="Z47" i="11"/>
  <c r="Z87" i="11" s="1"/>
  <c r="Z43" i="11"/>
  <c r="Z83" i="11" s="1"/>
  <c r="Z50" i="11"/>
  <c r="Z90" i="11" s="1"/>
  <c r="Z49" i="11"/>
  <c r="Z89" i="11" s="1"/>
  <c r="Z52" i="11"/>
  <c r="Z92" i="11" s="1"/>
  <c r="Z48" i="11"/>
  <c r="Z88" i="11" s="1"/>
  <c r="Z51" i="11"/>
  <c r="Z91" i="11" s="1"/>
  <c r="AL33" i="11"/>
  <c r="AL73" i="11" s="1"/>
  <c r="AL34" i="11"/>
  <c r="AL74" i="11" s="1"/>
  <c r="AL36" i="11"/>
  <c r="AL76" i="11" s="1"/>
  <c r="AL35" i="11"/>
  <c r="AL75" i="11" s="1"/>
  <c r="AL38" i="11"/>
  <c r="AL78" i="11" s="1"/>
  <c r="AL41" i="11"/>
  <c r="AL81" i="11" s="1"/>
  <c r="AL40" i="11"/>
  <c r="AL80" i="11" s="1"/>
  <c r="AL37" i="11"/>
  <c r="AL77" i="11" s="1"/>
  <c r="AL39" i="11"/>
  <c r="AL79" i="11" s="1"/>
  <c r="AL42" i="11"/>
  <c r="AL82" i="11" s="1"/>
  <c r="AL44" i="11"/>
  <c r="AL84" i="11" s="1"/>
  <c r="AL45" i="11"/>
  <c r="AL85" i="11" s="1"/>
  <c r="AL46" i="11"/>
  <c r="AL86" i="11" s="1"/>
  <c r="AL47" i="11"/>
  <c r="AL87" i="11" s="1"/>
  <c r="AL49" i="11"/>
  <c r="AL89" i="11" s="1"/>
  <c r="AL48" i="11"/>
  <c r="AL88" i="11" s="1"/>
  <c r="AL43" i="11"/>
  <c r="AL83" i="11" s="1"/>
  <c r="AL52" i="11"/>
  <c r="AL92" i="11" s="1"/>
  <c r="AL50" i="11"/>
  <c r="AL90" i="11" s="1"/>
  <c r="AL51" i="11"/>
  <c r="AL91" i="11" s="1"/>
  <c r="AX33" i="11"/>
  <c r="AX73" i="11" s="1"/>
  <c r="AX36" i="11"/>
  <c r="AX76" i="11" s="1"/>
  <c r="AX34" i="11"/>
  <c r="AX74" i="11" s="1"/>
  <c r="AX35" i="11"/>
  <c r="AX75" i="11" s="1"/>
  <c r="AX37" i="11"/>
  <c r="AX77" i="11" s="1"/>
  <c r="AX38" i="11"/>
  <c r="AX78" i="11" s="1"/>
  <c r="AX41" i="11"/>
  <c r="AX81" i="11" s="1"/>
  <c r="AX40" i="11"/>
  <c r="AX80" i="11" s="1"/>
  <c r="AX42" i="11"/>
  <c r="AX82" i="11" s="1"/>
  <c r="AX39" i="11"/>
  <c r="AX79" i="11" s="1"/>
  <c r="AX44" i="11"/>
  <c r="AX84" i="11" s="1"/>
  <c r="AX45" i="11"/>
  <c r="AX85" i="11" s="1"/>
  <c r="AX46" i="11"/>
  <c r="AX86" i="11" s="1"/>
  <c r="AX47" i="11"/>
  <c r="AX87" i="11" s="1"/>
  <c r="AX43" i="11"/>
  <c r="AX83" i="11" s="1"/>
  <c r="AX50" i="11"/>
  <c r="AX90" i="11" s="1"/>
  <c r="AX49" i="11"/>
  <c r="AX89" i="11" s="1"/>
  <c r="AX52" i="11"/>
  <c r="AX92" i="11" s="1"/>
  <c r="AX48" i="11"/>
  <c r="AX88" i="11" s="1"/>
  <c r="AX51" i="11"/>
  <c r="AX91" i="11" s="1"/>
  <c r="BJ33" i="11"/>
  <c r="BJ73" i="11" s="1"/>
  <c r="BJ36" i="11"/>
  <c r="BJ76" i="11" s="1"/>
  <c r="BJ34" i="11"/>
  <c r="BJ74" i="11" s="1"/>
  <c r="BJ35" i="11"/>
  <c r="BJ75" i="11" s="1"/>
  <c r="BJ38" i="11"/>
  <c r="BJ78" i="11" s="1"/>
  <c r="BJ41" i="11"/>
  <c r="BJ81" i="11" s="1"/>
  <c r="BJ37" i="11"/>
  <c r="BJ77" i="11" s="1"/>
  <c r="BJ40" i="11"/>
  <c r="BJ80" i="11" s="1"/>
  <c r="BJ42" i="11"/>
  <c r="BJ82" i="11" s="1"/>
  <c r="BJ39" i="11"/>
  <c r="BJ79" i="11" s="1"/>
  <c r="BJ44" i="11"/>
  <c r="BJ84" i="11" s="1"/>
  <c r="BJ43" i="11"/>
  <c r="BJ83" i="11" s="1"/>
  <c r="BJ47" i="11"/>
  <c r="BJ87" i="11" s="1"/>
  <c r="BJ48" i="11"/>
  <c r="BJ88" i="11" s="1"/>
  <c r="BJ49" i="11"/>
  <c r="BJ89" i="11" s="1"/>
  <c r="BJ50" i="11"/>
  <c r="BJ90" i="11" s="1"/>
  <c r="BJ46" i="11"/>
  <c r="BJ86" i="11" s="1"/>
  <c r="BJ52" i="11"/>
  <c r="BJ92" i="11" s="1"/>
  <c r="BJ51" i="11"/>
  <c r="BJ91" i="11" s="1"/>
  <c r="BJ45" i="11"/>
  <c r="BJ85" i="11" s="1"/>
  <c r="BV33" i="11"/>
  <c r="BV73" i="11" s="1"/>
  <c r="BV36" i="11"/>
  <c r="BV76" i="11" s="1"/>
  <c r="BV35" i="11"/>
  <c r="BV75" i="11" s="1"/>
  <c r="BV34" i="11"/>
  <c r="BV74" i="11" s="1"/>
  <c r="BV38" i="11"/>
  <c r="BV78" i="11" s="1"/>
  <c r="BV41" i="11"/>
  <c r="BV81" i="11" s="1"/>
  <c r="BV40" i="11"/>
  <c r="BV80" i="11" s="1"/>
  <c r="BV42" i="11"/>
  <c r="BV82" i="11" s="1"/>
  <c r="BV37" i="11"/>
  <c r="BV77" i="11" s="1"/>
  <c r="BV44" i="11"/>
  <c r="BV84" i="11" s="1"/>
  <c r="BV39" i="11"/>
  <c r="BV79" i="11" s="1"/>
  <c r="BV43" i="11"/>
  <c r="BV83" i="11" s="1"/>
  <c r="BV45" i="11"/>
  <c r="BV85" i="11" s="1"/>
  <c r="BV46" i="11"/>
  <c r="BV86" i="11" s="1"/>
  <c r="BV47" i="11"/>
  <c r="BV87" i="11" s="1"/>
  <c r="BV52" i="11"/>
  <c r="BV92" i="11" s="1"/>
  <c r="BV48" i="11"/>
  <c r="BV88" i="11" s="1"/>
  <c r="BV49" i="11"/>
  <c r="BV89" i="11" s="1"/>
  <c r="BV51" i="11"/>
  <c r="BV91" i="11" s="1"/>
  <c r="BV50" i="11"/>
  <c r="BV90" i="11" s="1"/>
  <c r="CH33" i="11"/>
  <c r="CH73" i="11" s="1"/>
  <c r="CH36" i="11"/>
  <c r="CH76" i="11" s="1"/>
  <c r="CH35" i="11"/>
  <c r="CH75" i="11" s="1"/>
  <c r="CH34" i="11"/>
  <c r="CH74" i="11" s="1"/>
  <c r="CH38" i="11"/>
  <c r="CH78" i="11" s="1"/>
  <c r="CH41" i="11"/>
  <c r="CH81" i="11" s="1"/>
  <c r="CH37" i="11"/>
  <c r="CH77" i="11" s="1"/>
  <c r="CH40" i="11"/>
  <c r="CH80" i="11" s="1"/>
  <c r="CH42" i="11"/>
  <c r="CH82" i="11" s="1"/>
  <c r="CH44" i="11"/>
  <c r="CH84" i="11" s="1"/>
  <c r="CH39" i="11"/>
  <c r="CH79" i="11" s="1"/>
  <c r="CH45" i="11"/>
  <c r="CH85" i="11" s="1"/>
  <c r="CH48" i="11"/>
  <c r="CH88" i="11" s="1"/>
  <c r="CH47" i="11"/>
  <c r="CH87" i="11" s="1"/>
  <c r="CH49" i="11"/>
  <c r="CH89" i="11" s="1"/>
  <c r="CH50" i="11"/>
  <c r="CH90" i="11" s="1"/>
  <c r="CH46" i="11"/>
  <c r="CH86" i="11" s="1"/>
  <c r="CH52" i="11"/>
  <c r="CH92" i="11" s="1"/>
  <c r="CH43" i="11"/>
  <c r="CH83" i="11" s="1"/>
  <c r="CH51" i="11"/>
  <c r="CH91" i="11" s="1"/>
  <c r="CT33" i="11"/>
  <c r="CT73" i="11" s="1"/>
  <c r="CT34" i="11"/>
  <c r="CT74" i="11" s="1"/>
  <c r="CT36" i="11"/>
  <c r="CT76" i="11" s="1"/>
  <c r="CT35" i="11"/>
  <c r="CT75" i="11" s="1"/>
  <c r="CT38" i="11"/>
  <c r="CT78" i="11" s="1"/>
  <c r="CT41" i="11"/>
  <c r="CT81" i="11" s="1"/>
  <c r="CT40" i="11"/>
  <c r="CT80" i="11" s="1"/>
  <c r="CT37" i="11"/>
  <c r="CT77" i="11" s="1"/>
  <c r="CT93" i="11" s="1"/>
  <c r="CT95" i="11" s="1"/>
  <c r="CT42" i="11"/>
  <c r="CT82" i="11" s="1"/>
  <c r="CT39" i="11"/>
  <c r="CT79" i="11" s="1"/>
  <c r="CT44" i="11"/>
  <c r="CT84" i="11" s="1"/>
  <c r="CT43" i="11"/>
  <c r="CT83" i="11" s="1"/>
  <c r="CT45" i="11"/>
  <c r="CT85" i="11" s="1"/>
  <c r="CT46" i="11"/>
  <c r="CT86" i="11" s="1"/>
  <c r="CT47" i="11"/>
  <c r="CT87" i="11" s="1"/>
  <c r="CT50" i="11"/>
  <c r="CT90" i="11" s="1"/>
  <c r="CT52" i="11"/>
  <c r="CT92" i="11" s="1"/>
  <c r="CT48" i="11"/>
  <c r="CT88" i="11" s="1"/>
  <c r="CT49" i="11"/>
  <c r="CT89" i="11" s="1"/>
  <c r="CT51" i="11"/>
  <c r="CT91" i="11" s="1"/>
  <c r="DF33" i="11"/>
  <c r="DF73" i="11" s="1"/>
  <c r="DF34" i="11"/>
  <c r="DF74" i="11" s="1"/>
  <c r="DF36" i="11"/>
  <c r="DF76" i="11" s="1"/>
  <c r="DF35" i="11"/>
  <c r="DF75" i="11" s="1"/>
  <c r="DF37" i="11"/>
  <c r="DF77" i="11" s="1"/>
  <c r="DF38" i="11"/>
  <c r="DF78" i="11" s="1"/>
  <c r="DF41" i="11"/>
  <c r="DF81" i="11" s="1"/>
  <c r="DF40" i="11"/>
  <c r="DF80" i="11" s="1"/>
  <c r="DF39" i="11"/>
  <c r="DF79" i="11" s="1"/>
  <c r="DF42" i="11"/>
  <c r="DF82" i="11" s="1"/>
  <c r="DF44" i="11"/>
  <c r="DF84" i="11" s="1"/>
  <c r="DF45" i="11"/>
  <c r="DF85" i="11" s="1"/>
  <c r="DF46" i="11"/>
  <c r="DF86" i="11" s="1"/>
  <c r="DF47" i="11"/>
  <c r="DF87" i="11" s="1"/>
  <c r="DF43" i="11"/>
  <c r="DF83" i="11" s="1"/>
  <c r="DF48" i="11"/>
  <c r="DF88" i="11" s="1"/>
  <c r="DF49" i="11"/>
  <c r="DF89" i="11" s="1"/>
  <c r="DF52" i="11"/>
  <c r="DF92" i="11" s="1"/>
  <c r="DF50" i="11"/>
  <c r="DF90" i="11" s="1"/>
  <c r="DF51" i="11"/>
  <c r="DF91" i="11" s="1"/>
  <c r="DR33" i="11"/>
  <c r="DR73" i="11" s="1"/>
  <c r="DR36" i="11"/>
  <c r="DR76" i="11" s="1"/>
  <c r="DR34" i="11"/>
  <c r="DR74" i="11" s="1"/>
  <c r="DR35" i="11"/>
  <c r="DR75" i="11" s="1"/>
  <c r="DR38" i="11"/>
  <c r="DR78" i="11" s="1"/>
  <c r="DR41" i="11"/>
  <c r="DR81" i="11" s="1"/>
  <c r="DR37" i="11"/>
  <c r="DR77" i="11" s="1"/>
  <c r="DR40" i="11"/>
  <c r="DR80" i="11" s="1"/>
  <c r="DR42" i="11"/>
  <c r="DR82" i="11" s="1"/>
  <c r="DR39" i="11"/>
  <c r="DR79" i="11" s="1"/>
  <c r="DR44" i="11"/>
  <c r="DR84" i="11" s="1"/>
  <c r="DR45" i="11"/>
  <c r="DR85" i="11" s="1"/>
  <c r="DR46" i="11"/>
  <c r="DR86" i="11" s="1"/>
  <c r="DR47" i="11"/>
  <c r="DR87" i="11" s="1"/>
  <c r="DR43" i="11"/>
  <c r="DR83" i="11" s="1"/>
  <c r="DR49" i="11"/>
  <c r="DR89" i="11" s="1"/>
  <c r="DR50" i="11"/>
  <c r="DR90" i="11" s="1"/>
  <c r="DR52" i="11"/>
  <c r="DR92" i="11" s="1"/>
  <c r="DR48" i="11"/>
  <c r="DR88" i="11" s="1"/>
  <c r="DR51" i="11"/>
  <c r="DR91" i="11" s="1"/>
  <c r="ED33" i="11"/>
  <c r="ED73" i="11" s="1"/>
  <c r="ED36" i="11"/>
  <c r="ED76" i="11" s="1"/>
  <c r="ED34" i="11"/>
  <c r="ED74" i="11" s="1"/>
  <c r="ED35" i="11"/>
  <c r="ED75" i="11" s="1"/>
  <c r="ED37" i="11"/>
  <c r="ED77" i="11" s="1"/>
  <c r="ED38" i="11"/>
  <c r="ED78" i="11" s="1"/>
  <c r="ED41" i="11"/>
  <c r="ED81" i="11" s="1"/>
  <c r="ED40" i="11"/>
  <c r="ED80" i="11" s="1"/>
  <c r="ED39" i="11"/>
  <c r="ED79" i="11" s="1"/>
  <c r="ED44" i="11"/>
  <c r="ED84" i="11" s="1"/>
  <c r="ED42" i="11"/>
  <c r="ED82" i="11" s="1"/>
  <c r="ED48" i="11"/>
  <c r="ED88" i="11" s="1"/>
  <c r="ED47" i="11"/>
  <c r="ED87" i="11" s="1"/>
  <c r="ED50" i="11"/>
  <c r="ED90" i="11" s="1"/>
  <c r="ED46" i="11"/>
  <c r="ED86" i="11" s="1"/>
  <c r="ED52" i="11"/>
  <c r="ED92" i="11" s="1"/>
  <c r="ED45" i="11"/>
  <c r="ED85" i="11" s="1"/>
  <c r="ED49" i="11"/>
  <c r="ED89" i="11" s="1"/>
  <c r="ED51" i="11"/>
  <c r="ED91" i="11" s="1"/>
  <c r="ED43" i="11"/>
  <c r="ED83" i="11" s="1"/>
  <c r="JR33" i="11"/>
  <c r="JR73" i="11" s="1"/>
  <c r="JR36" i="11"/>
  <c r="JR76" i="11" s="1"/>
  <c r="JR34" i="11"/>
  <c r="JR74" i="11" s="1"/>
  <c r="JR35" i="11"/>
  <c r="JR75" i="11" s="1"/>
  <c r="JR38" i="11"/>
  <c r="JR78" i="11" s="1"/>
  <c r="JR41" i="11"/>
  <c r="JR81" i="11" s="1"/>
  <c r="JR37" i="11"/>
  <c r="JR77" i="11" s="1"/>
  <c r="JR40" i="11"/>
  <c r="JR80" i="11" s="1"/>
  <c r="JR39" i="11"/>
  <c r="JR79" i="11" s="1"/>
  <c r="JR42" i="11"/>
  <c r="JR82" i="11" s="1"/>
  <c r="JR43" i="11"/>
  <c r="JR83" i="11" s="1"/>
  <c r="JR46" i="11"/>
  <c r="JR86" i="11" s="1"/>
  <c r="JR47" i="11"/>
  <c r="JR87" i="11" s="1"/>
  <c r="JR48" i="11"/>
  <c r="JR88" i="11" s="1"/>
  <c r="JR50" i="11"/>
  <c r="JR90" i="11" s="1"/>
  <c r="JR45" i="11"/>
  <c r="JR85" i="11" s="1"/>
  <c r="JR44" i="11"/>
  <c r="JR84" i="11" s="1"/>
  <c r="JR52" i="11"/>
  <c r="JR92" i="11" s="1"/>
  <c r="JR51" i="11"/>
  <c r="JR91" i="11" s="1"/>
  <c r="JR49" i="11"/>
  <c r="JR89" i="11" s="1"/>
  <c r="HD93" i="11"/>
  <c r="HD95" i="11" s="1"/>
  <c r="CS93" i="11"/>
  <c r="CS95" i="11" s="1"/>
  <c r="FT93" i="11"/>
  <c r="FT95" i="11" s="1"/>
  <c r="KC93" i="11"/>
  <c r="KC95" i="11" s="1"/>
  <c r="B83" i="11"/>
  <c r="H35" i="11"/>
  <c r="H75" i="11" s="1"/>
  <c r="H34" i="11"/>
  <c r="H74" i="11" s="1"/>
  <c r="H33" i="11"/>
  <c r="H73" i="11" s="1"/>
  <c r="H36" i="11"/>
  <c r="H76" i="11" s="1"/>
  <c r="H40" i="11"/>
  <c r="H80" i="11" s="1"/>
  <c r="H39" i="11"/>
  <c r="H79" i="11" s="1"/>
  <c r="H42" i="11"/>
  <c r="H82" i="11" s="1"/>
  <c r="H37" i="11"/>
  <c r="H77" i="11" s="1"/>
  <c r="H38" i="11"/>
  <c r="H78" i="11" s="1"/>
  <c r="H41" i="11"/>
  <c r="H81" i="11" s="1"/>
  <c r="H44" i="11"/>
  <c r="H84" i="11" s="1"/>
  <c r="H43" i="11"/>
  <c r="H83" i="11" s="1"/>
  <c r="H45" i="11"/>
  <c r="H85" i="11" s="1"/>
  <c r="H46" i="11"/>
  <c r="H86" i="11" s="1"/>
  <c r="H47" i="11"/>
  <c r="H87" i="11" s="1"/>
  <c r="H49" i="11"/>
  <c r="H89" i="11" s="1"/>
  <c r="H52" i="11"/>
  <c r="H92" i="11" s="1"/>
  <c r="H50" i="11"/>
  <c r="H90" i="11" s="1"/>
  <c r="H51" i="11"/>
  <c r="H91" i="11" s="1"/>
  <c r="H48" i="11"/>
  <c r="H88" i="11" s="1"/>
  <c r="JF33" i="11"/>
  <c r="JF73" i="11" s="1"/>
  <c r="JF36" i="11"/>
  <c r="JF76" i="11" s="1"/>
  <c r="JF34" i="11"/>
  <c r="JF74" i="11" s="1"/>
  <c r="JF35" i="11"/>
  <c r="JF75" i="11" s="1"/>
  <c r="JF38" i="11"/>
  <c r="JF78" i="11" s="1"/>
  <c r="JF41" i="11"/>
  <c r="JF81" i="11" s="1"/>
  <c r="JF37" i="11"/>
  <c r="JF77" i="11" s="1"/>
  <c r="JF40" i="11"/>
  <c r="JF80" i="11" s="1"/>
  <c r="JF42" i="11"/>
  <c r="JF82" i="11" s="1"/>
  <c r="JF39" i="11"/>
  <c r="JF79" i="11" s="1"/>
  <c r="JF44" i="11"/>
  <c r="JF84" i="11" s="1"/>
  <c r="JF45" i="11"/>
  <c r="JF85" i="11" s="1"/>
  <c r="JF46" i="11"/>
  <c r="JF86" i="11" s="1"/>
  <c r="JF43" i="11"/>
  <c r="JF83" i="11" s="1"/>
  <c r="JF49" i="11"/>
  <c r="JF89" i="11" s="1"/>
  <c r="JF50" i="11"/>
  <c r="JF90" i="11" s="1"/>
  <c r="JF52" i="11"/>
  <c r="JF92" i="11" s="1"/>
  <c r="JF48" i="11"/>
  <c r="JF88" i="11" s="1"/>
  <c r="JF47" i="11"/>
  <c r="JF87" i="11" s="1"/>
  <c r="JF51" i="11"/>
  <c r="JF91" i="11" s="1"/>
  <c r="FF93" i="11"/>
  <c r="FF95" i="11" s="1"/>
  <c r="FS93" i="11"/>
  <c r="FS95" i="11" s="1"/>
  <c r="CK93" i="11"/>
  <c r="CK95" i="11" s="1"/>
  <c r="EJ93" i="11"/>
  <c r="EJ95" i="11" s="1"/>
  <c r="T35" i="11"/>
  <c r="T75" i="11" s="1"/>
  <c r="T34" i="11"/>
  <c r="T74" i="11" s="1"/>
  <c r="T33" i="11"/>
  <c r="T73" i="11" s="1"/>
  <c r="T36" i="11"/>
  <c r="T76" i="11" s="1"/>
  <c r="T37" i="11"/>
  <c r="T77" i="11" s="1"/>
  <c r="T40" i="11"/>
  <c r="T80" i="11" s="1"/>
  <c r="T39" i="11"/>
  <c r="T79" i="11" s="1"/>
  <c r="T42" i="11"/>
  <c r="T82" i="11" s="1"/>
  <c r="T38" i="11"/>
  <c r="T78" i="11" s="1"/>
  <c r="T41" i="11"/>
  <c r="T81" i="11" s="1"/>
  <c r="T44" i="11"/>
  <c r="T84" i="11" s="1"/>
  <c r="T43" i="11"/>
  <c r="T83" i="11" s="1"/>
  <c r="T47" i="11"/>
  <c r="T87" i="11" s="1"/>
  <c r="T49" i="11"/>
  <c r="T89" i="11" s="1"/>
  <c r="T52" i="11"/>
  <c r="T92" i="11" s="1"/>
  <c r="T45" i="11"/>
  <c r="T85" i="11" s="1"/>
  <c r="T48" i="11"/>
  <c r="T88" i="11" s="1"/>
  <c r="T51" i="11"/>
  <c r="T91" i="11" s="1"/>
  <c r="T46" i="11"/>
  <c r="T86" i="11" s="1"/>
  <c r="T50" i="11"/>
  <c r="T90" i="11" s="1"/>
  <c r="IT33" i="11"/>
  <c r="IT73" i="11" s="1"/>
  <c r="IT34" i="11"/>
  <c r="IT74" i="11" s="1"/>
  <c r="IT36" i="11"/>
  <c r="IT76" i="11" s="1"/>
  <c r="IT35" i="11"/>
  <c r="IT75" i="11" s="1"/>
  <c r="IT38" i="11"/>
  <c r="IT78" i="11" s="1"/>
  <c r="IT41" i="11"/>
  <c r="IT81" i="11" s="1"/>
  <c r="IT37" i="11"/>
  <c r="IT77" i="11" s="1"/>
  <c r="IT40" i="11"/>
  <c r="IT80" i="11" s="1"/>
  <c r="IT39" i="11"/>
  <c r="IT79" i="11" s="1"/>
  <c r="IT42" i="11"/>
  <c r="IT82" i="11" s="1"/>
  <c r="IT44" i="11"/>
  <c r="IT84" i="11" s="1"/>
  <c r="IT45" i="11"/>
  <c r="IT85" i="11" s="1"/>
  <c r="IT46" i="11"/>
  <c r="IT86" i="11" s="1"/>
  <c r="IT43" i="11"/>
  <c r="IT83" i="11" s="1"/>
  <c r="IT48" i="11"/>
  <c r="IT88" i="11" s="1"/>
  <c r="IT50" i="11"/>
  <c r="IT90" i="11" s="1"/>
  <c r="IT49" i="11"/>
  <c r="IT89" i="11" s="1"/>
  <c r="IT47" i="11"/>
  <c r="IT87" i="11" s="1"/>
  <c r="IT52" i="11"/>
  <c r="IT92" i="11" s="1"/>
  <c r="IT51" i="11"/>
  <c r="IT91" i="11" s="1"/>
  <c r="AH93" i="11"/>
  <c r="AH95" i="11" s="1"/>
  <c r="JJ93" i="11"/>
  <c r="JJ95" i="11" s="1"/>
  <c r="CL93" i="11"/>
  <c r="CL95" i="11" s="1"/>
  <c r="AF34" i="11"/>
  <c r="AF74" i="11" s="1"/>
  <c r="AF33" i="11"/>
  <c r="AF73" i="11" s="1"/>
  <c r="AF93" i="11" s="1"/>
  <c r="AF95" i="11" s="1"/>
  <c r="AF35" i="11"/>
  <c r="AF75" i="11" s="1"/>
  <c r="AF36" i="11"/>
  <c r="AF76" i="11" s="1"/>
  <c r="AF40" i="11"/>
  <c r="AF80" i="11" s="1"/>
  <c r="AF37" i="11"/>
  <c r="AF77" i="11" s="1"/>
  <c r="AF39" i="11"/>
  <c r="AF79" i="11" s="1"/>
  <c r="AF42" i="11"/>
  <c r="AF82" i="11" s="1"/>
  <c r="AF38" i="11"/>
  <c r="AF78" i="11" s="1"/>
  <c r="AF41" i="11"/>
  <c r="AF81" i="11" s="1"/>
  <c r="AF44" i="11"/>
  <c r="AF84" i="11" s="1"/>
  <c r="AF43" i="11"/>
  <c r="AF83" i="11" s="1"/>
  <c r="AF49" i="11"/>
  <c r="AF89" i="11" s="1"/>
  <c r="AF45" i="11"/>
  <c r="AF85" i="11" s="1"/>
  <c r="AF46" i="11"/>
  <c r="AF86" i="11" s="1"/>
  <c r="AF52" i="11"/>
  <c r="AF92" i="11" s="1"/>
  <c r="AF51" i="11"/>
  <c r="AF91" i="11" s="1"/>
  <c r="AF47" i="11"/>
  <c r="AF87" i="11" s="1"/>
  <c r="AF50" i="11"/>
  <c r="AF90" i="11" s="1"/>
  <c r="AF48" i="11"/>
  <c r="AF88" i="11" s="1"/>
  <c r="IH33" i="11"/>
  <c r="IH73" i="11" s="1"/>
  <c r="IH34" i="11"/>
  <c r="IH74" i="11" s="1"/>
  <c r="IH36" i="11"/>
  <c r="IH76" i="11" s="1"/>
  <c r="IH35" i="11"/>
  <c r="IH75" i="11" s="1"/>
  <c r="IH38" i="11"/>
  <c r="IH78" i="11" s="1"/>
  <c r="IH41" i="11"/>
  <c r="IH81" i="11" s="1"/>
  <c r="IH37" i="11"/>
  <c r="IH77" i="11" s="1"/>
  <c r="IH40" i="11"/>
  <c r="IH80" i="11" s="1"/>
  <c r="IH39" i="11"/>
  <c r="IH79" i="11" s="1"/>
  <c r="IH42" i="11"/>
  <c r="IH82" i="11" s="1"/>
  <c r="IH44" i="11"/>
  <c r="IH84" i="11" s="1"/>
  <c r="IH43" i="11"/>
  <c r="IH83" i="11" s="1"/>
  <c r="IH45" i="11"/>
  <c r="IH85" i="11" s="1"/>
  <c r="IH46" i="11"/>
  <c r="IH86" i="11" s="1"/>
  <c r="IH50" i="11"/>
  <c r="IH90" i="11" s="1"/>
  <c r="IH47" i="11"/>
  <c r="IH87" i="11" s="1"/>
  <c r="IH52" i="11"/>
  <c r="IH92" i="11" s="1"/>
  <c r="IH48" i="11"/>
  <c r="IH88" i="11" s="1"/>
  <c r="IH51" i="11"/>
  <c r="IH91" i="11" s="1"/>
  <c r="IH49" i="11"/>
  <c r="IH89" i="11" s="1"/>
  <c r="BR93" i="11"/>
  <c r="BR95" i="11" s="1"/>
  <c r="DI93" i="11"/>
  <c r="DI95" i="11" s="1"/>
  <c r="GW93" i="11"/>
  <c r="GW95" i="11" s="1"/>
  <c r="KH93" i="11"/>
  <c r="KH95" i="11" s="1"/>
  <c r="IL93" i="11"/>
  <c r="IL95" i="11" s="1"/>
  <c r="LA93" i="11"/>
  <c r="LA95" i="11" s="1"/>
  <c r="AR34" i="11"/>
  <c r="AR74" i="11" s="1"/>
  <c r="AR33" i="11"/>
  <c r="AR73" i="11" s="1"/>
  <c r="AR35" i="11"/>
  <c r="AR75" i="11" s="1"/>
  <c r="AR36" i="11"/>
  <c r="AR76" i="11" s="1"/>
  <c r="AR40" i="11"/>
  <c r="AR80" i="11" s="1"/>
  <c r="AR39" i="11"/>
  <c r="AR79" i="11" s="1"/>
  <c r="AR42" i="11"/>
  <c r="AR82" i="11" s="1"/>
  <c r="AR38" i="11"/>
  <c r="AR78" i="11" s="1"/>
  <c r="AR41" i="11"/>
  <c r="AR81" i="11" s="1"/>
  <c r="AR44" i="11"/>
  <c r="AR84" i="11" s="1"/>
  <c r="AR37" i="11"/>
  <c r="AR77" i="11" s="1"/>
  <c r="AR43" i="11"/>
  <c r="AR83" i="11" s="1"/>
  <c r="AR49" i="11"/>
  <c r="AR89" i="11" s="1"/>
  <c r="AR45" i="11"/>
  <c r="AR85" i="11" s="1"/>
  <c r="AR47" i="11"/>
  <c r="AR87" i="11" s="1"/>
  <c r="AR52" i="11"/>
  <c r="AR92" i="11" s="1"/>
  <c r="AR50" i="11"/>
  <c r="AR90" i="11" s="1"/>
  <c r="AR48" i="11"/>
  <c r="AR88" i="11" s="1"/>
  <c r="AR51" i="11"/>
  <c r="AR91" i="11" s="1"/>
  <c r="AR46" i="11"/>
  <c r="AR86" i="11" s="1"/>
  <c r="HV33" i="11"/>
  <c r="HV73" i="11" s="1"/>
  <c r="HV36" i="11"/>
  <c r="HV76" i="11" s="1"/>
  <c r="HV35" i="11"/>
  <c r="HV75" i="11" s="1"/>
  <c r="HV38" i="11"/>
  <c r="HV78" i="11" s="1"/>
  <c r="HV41" i="11"/>
  <c r="HV81" i="11" s="1"/>
  <c r="HV34" i="11"/>
  <c r="HV74" i="11" s="1"/>
  <c r="HV37" i="11"/>
  <c r="HV77" i="11" s="1"/>
  <c r="HV40" i="11"/>
  <c r="HV80" i="11" s="1"/>
  <c r="HV44" i="11"/>
  <c r="HV84" i="11" s="1"/>
  <c r="HV42" i="11"/>
  <c r="HV82" i="11" s="1"/>
  <c r="HV45" i="11"/>
  <c r="HV85" i="11" s="1"/>
  <c r="HV39" i="11"/>
  <c r="HV79" i="11" s="1"/>
  <c r="HV46" i="11"/>
  <c r="HV86" i="11" s="1"/>
  <c r="HV47" i="11"/>
  <c r="HV87" i="11" s="1"/>
  <c r="HV48" i="11"/>
  <c r="HV88" i="11" s="1"/>
  <c r="HV43" i="11"/>
  <c r="HV83" i="11" s="1"/>
  <c r="HV50" i="11"/>
  <c r="HV90" i="11" s="1"/>
  <c r="HV49" i="11"/>
  <c r="HV89" i="11" s="1"/>
  <c r="HV52" i="11"/>
  <c r="HV92" i="11" s="1"/>
  <c r="HV51" i="11"/>
  <c r="HV91" i="11" s="1"/>
  <c r="JE93" i="11"/>
  <c r="JE95" i="11" s="1"/>
  <c r="LF93" i="11"/>
  <c r="LF95" i="11" s="1"/>
  <c r="JV93" i="11"/>
  <c r="JV95" i="11" s="1"/>
  <c r="EV93" i="11"/>
  <c r="EV95" i="11" s="1"/>
  <c r="KO93" i="11"/>
  <c r="KO95" i="11" s="1"/>
  <c r="BD34" i="11"/>
  <c r="BD74" i="11" s="1"/>
  <c r="BD33" i="11"/>
  <c r="BD73" i="11" s="1"/>
  <c r="BD35" i="11"/>
  <c r="BD75" i="11" s="1"/>
  <c r="BD36" i="11"/>
  <c r="BD76" i="11" s="1"/>
  <c r="BD40" i="11"/>
  <c r="BD80" i="11" s="1"/>
  <c r="BD37" i="11"/>
  <c r="BD77" i="11" s="1"/>
  <c r="BD39" i="11"/>
  <c r="BD79" i="11" s="1"/>
  <c r="BD42" i="11"/>
  <c r="BD82" i="11" s="1"/>
  <c r="BD38" i="11"/>
  <c r="BD78" i="11" s="1"/>
  <c r="BD41" i="11"/>
  <c r="BD81" i="11" s="1"/>
  <c r="BD44" i="11"/>
  <c r="BD84" i="11" s="1"/>
  <c r="BD43" i="11"/>
  <c r="BD83" i="11" s="1"/>
  <c r="BD45" i="11"/>
  <c r="BD85" i="11" s="1"/>
  <c r="BD46" i="11"/>
  <c r="BD86" i="11" s="1"/>
  <c r="BD49" i="11"/>
  <c r="BD89" i="11" s="1"/>
  <c r="BD52" i="11"/>
  <c r="BD92" i="11" s="1"/>
  <c r="BD51" i="11"/>
  <c r="BD91" i="11" s="1"/>
  <c r="BD47" i="11"/>
  <c r="BD87" i="11" s="1"/>
  <c r="BD48" i="11"/>
  <c r="BD88" i="11" s="1"/>
  <c r="BD50" i="11"/>
  <c r="BD90" i="11" s="1"/>
  <c r="HJ33" i="11"/>
  <c r="HJ73" i="11" s="1"/>
  <c r="HJ36" i="11"/>
  <c r="HJ76" i="11" s="1"/>
  <c r="HJ35" i="11"/>
  <c r="HJ75" i="11" s="1"/>
  <c r="HJ34" i="11"/>
  <c r="HJ74" i="11" s="1"/>
  <c r="HJ38" i="11"/>
  <c r="HJ78" i="11" s="1"/>
  <c r="HJ41" i="11"/>
  <c r="HJ81" i="11" s="1"/>
  <c r="HJ37" i="11"/>
  <c r="HJ77" i="11" s="1"/>
  <c r="HJ40" i="11"/>
  <c r="HJ80" i="11" s="1"/>
  <c r="HJ42" i="11"/>
  <c r="HJ82" i="11" s="1"/>
  <c r="HJ44" i="11"/>
  <c r="HJ84" i="11" s="1"/>
  <c r="HJ39" i="11"/>
  <c r="HJ79" i="11" s="1"/>
  <c r="HJ43" i="11"/>
  <c r="HJ83" i="11" s="1"/>
  <c r="HJ45" i="11"/>
  <c r="HJ85" i="11" s="1"/>
  <c r="HJ46" i="11"/>
  <c r="HJ86" i="11" s="1"/>
  <c r="HJ50" i="11"/>
  <c r="HJ90" i="11" s="1"/>
  <c r="HJ52" i="11"/>
  <c r="HJ92" i="11" s="1"/>
  <c r="HJ48" i="11"/>
  <c r="HJ88" i="11" s="1"/>
  <c r="HJ49" i="11"/>
  <c r="HJ89" i="11" s="1"/>
  <c r="HJ47" i="11"/>
  <c r="HJ87" i="11" s="1"/>
  <c r="HJ51" i="11"/>
  <c r="HJ91" i="11" s="1"/>
  <c r="AO93" i="11"/>
  <c r="AO95" i="11" s="1"/>
  <c r="Q93" i="11"/>
  <c r="Q95" i="11" s="1"/>
  <c r="DJ93" i="11"/>
  <c r="DJ95" i="11" s="1"/>
  <c r="GJ93" i="11"/>
  <c r="GJ95" i="11" s="1"/>
  <c r="BP34" i="11"/>
  <c r="BP74" i="11" s="1"/>
  <c r="BP33" i="11"/>
  <c r="BP73" i="11" s="1"/>
  <c r="BP35" i="11"/>
  <c r="BP75" i="11" s="1"/>
  <c r="BP36" i="11"/>
  <c r="BP76" i="11" s="1"/>
  <c r="BP40" i="11"/>
  <c r="BP80" i="11" s="1"/>
  <c r="BP39" i="11"/>
  <c r="BP79" i="11" s="1"/>
  <c r="BP42" i="11"/>
  <c r="BP82" i="11" s="1"/>
  <c r="BP37" i="11"/>
  <c r="BP77" i="11" s="1"/>
  <c r="BP38" i="11"/>
  <c r="BP78" i="11" s="1"/>
  <c r="BP41" i="11"/>
  <c r="BP81" i="11" s="1"/>
  <c r="BP44" i="11"/>
  <c r="BP84" i="11" s="1"/>
  <c r="BP43" i="11"/>
  <c r="BP83" i="11" s="1"/>
  <c r="BP45" i="11"/>
  <c r="BP85" i="11" s="1"/>
  <c r="BP46" i="11"/>
  <c r="BP86" i="11" s="1"/>
  <c r="BP47" i="11"/>
  <c r="BP87" i="11" s="1"/>
  <c r="BP49" i="11"/>
  <c r="BP89" i="11" s="1"/>
  <c r="BP52" i="11"/>
  <c r="BP92" i="11" s="1"/>
  <c r="BP48" i="11"/>
  <c r="BP88" i="11" s="1"/>
  <c r="BP51" i="11"/>
  <c r="BP91" i="11" s="1"/>
  <c r="BP50" i="11"/>
  <c r="BP90" i="11" s="1"/>
  <c r="GX33" i="11"/>
  <c r="GX73" i="11" s="1"/>
  <c r="GX36" i="11"/>
  <c r="GX76" i="11" s="1"/>
  <c r="GX34" i="11"/>
  <c r="GX74" i="11" s="1"/>
  <c r="GX35" i="11"/>
  <c r="GX75" i="11" s="1"/>
  <c r="GX38" i="11"/>
  <c r="GX78" i="11" s="1"/>
  <c r="GX41" i="11"/>
  <c r="GX81" i="11" s="1"/>
  <c r="GX40" i="11"/>
  <c r="GX80" i="11" s="1"/>
  <c r="GX37" i="11"/>
  <c r="GX77" i="11" s="1"/>
  <c r="GX42" i="11"/>
  <c r="GX82" i="11" s="1"/>
  <c r="GX39" i="11"/>
  <c r="GX79" i="11" s="1"/>
  <c r="GX44" i="11"/>
  <c r="GX84" i="11" s="1"/>
  <c r="GX43" i="11"/>
  <c r="GX83" i="11" s="1"/>
  <c r="GX48" i="11"/>
  <c r="GX88" i="11" s="1"/>
  <c r="GX49" i="11"/>
  <c r="GX89" i="11" s="1"/>
  <c r="GX50" i="11"/>
  <c r="GX90" i="11" s="1"/>
  <c r="GX45" i="11"/>
  <c r="GX85" i="11" s="1"/>
  <c r="GX47" i="11"/>
  <c r="GX87" i="11" s="1"/>
  <c r="GX52" i="11"/>
  <c r="GX92" i="11" s="1"/>
  <c r="GX46" i="11"/>
  <c r="GX86" i="11" s="1"/>
  <c r="GX51" i="11"/>
  <c r="GX91" i="11" s="1"/>
  <c r="DV93" i="11"/>
  <c r="DV95" i="11" s="1"/>
  <c r="LQ93" i="11"/>
  <c r="LQ95" i="11" s="1"/>
  <c r="H89" i="4"/>
  <c r="H91" i="4" s="1"/>
  <c r="CS89" i="4"/>
  <c r="CS91" i="4" s="1"/>
  <c r="BF89" i="4"/>
  <c r="BF91" i="4" s="1"/>
  <c r="AI89" i="4"/>
  <c r="AI91" i="4" s="1"/>
  <c r="BS89" i="4"/>
  <c r="BS91" i="4" s="1"/>
  <c r="DC89" i="4"/>
  <c r="DC91" i="4" s="1"/>
  <c r="EM89" i="4"/>
  <c r="EM91" i="4" s="1"/>
  <c r="DN89" i="4"/>
  <c r="DN91" i="4" s="1"/>
  <c r="DB89" i="4"/>
  <c r="DB91" i="4" s="1"/>
  <c r="CC89" i="4"/>
  <c r="CC91" i="4" s="1"/>
  <c r="U89" i="4"/>
  <c r="U91" i="4" s="1"/>
  <c r="J89" i="4"/>
  <c r="J91" i="4" s="1"/>
  <c r="CT89" i="4"/>
  <c r="CT91" i="4" s="1"/>
  <c r="DX89" i="4"/>
  <c r="DX91" i="4" s="1"/>
  <c r="EG89" i="4"/>
  <c r="EG91" i="4" s="1"/>
  <c r="AC89" i="4"/>
  <c r="AC91" i="4" s="1"/>
  <c r="AF89" i="4"/>
  <c r="AF91" i="4" s="1"/>
  <c r="ED89" i="4"/>
  <c r="ED91" i="4" s="1"/>
  <c r="C89" i="4"/>
  <c r="C91" i="4" s="1"/>
  <c r="AK89" i="4"/>
  <c r="AK91" i="4" s="1"/>
  <c r="DS89" i="4"/>
  <c r="DS91" i="4" s="1"/>
  <c r="DR89" i="4"/>
  <c r="DR91" i="4" s="1"/>
  <c r="EJ89" i="4"/>
  <c r="EJ91" i="4" s="1"/>
  <c r="CN89" i="4"/>
  <c r="CN91" i="4" s="1"/>
  <c r="L89" i="4"/>
  <c r="L91" i="4" s="1"/>
  <c r="DJ89" i="4"/>
  <c r="DJ91" i="4" s="1"/>
  <c r="BT89" i="4"/>
  <c r="BT91" i="4" s="1"/>
  <c r="ET89" i="4"/>
  <c r="ET91" i="4" s="1"/>
  <c r="DD89" i="4"/>
  <c r="DD91" i="4" s="1"/>
  <c r="EB89" i="4"/>
  <c r="EB91" i="4" s="1"/>
  <c r="CL89" i="4"/>
  <c r="CL91" i="4" s="1"/>
  <c r="AV89" i="4"/>
  <c r="AV91" i="4" s="1"/>
  <c r="BY89" i="4"/>
  <c r="BY91" i="4" s="1"/>
  <c r="AB89" i="4"/>
  <c r="AB91" i="4" s="1"/>
  <c r="BL89" i="4"/>
  <c r="BL91" i="4" s="1"/>
  <c r="CV89" i="4"/>
  <c r="CV91" i="4" s="1"/>
  <c r="EF89" i="4"/>
  <c r="EF91" i="4" s="1"/>
  <c r="DF89" i="4"/>
  <c r="DF91" i="4" s="1"/>
  <c r="DV89" i="4"/>
  <c r="DV91" i="4" s="1"/>
  <c r="BC89" i="4"/>
  <c r="BC91" i="4" s="1"/>
  <c r="EK89" i="4"/>
  <c r="EK91" i="4" s="1"/>
  <c r="AA89" i="4"/>
  <c r="AA91" i="4" s="1"/>
  <c r="FA89" i="4"/>
  <c r="FA91" i="4" s="1"/>
  <c r="DQ89" i="4"/>
  <c r="DQ91" i="4" s="1"/>
  <c r="DK89" i="4"/>
  <c r="DK91" i="4" s="1"/>
  <c r="CI89" i="4"/>
  <c r="CI91" i="4" s="1"/>
  <c r="AS89" i="4"/>
  <c r="AS91" i="4" s="1"/>
  <c r="BI89" i="4"/>
  <c r="BI91" i="4" s="1"/>
  <c r="CM89" i="4"/>
  <c r="CM91" i="4" s="1"/>
  <c r="CO89" i="4"/>
  <c r="CO91" i="4" s="1"/>
  <c r="BN89" i="4"/>
  <c r="BN91" i="4" s="1"/>
  <c r="CB89" i="4"/>
  <c r="CB91" i="4" s="1"/>
  <c r="T89" i="4"/>
  <c r="T91" i="4" s="1"/>
  <c r="X89" i="4"/>
  <c r="X91" i="4" s="1"/>
  <c r="AM89" i="4"/>
  <c r="AM91" i="4" s="1"/>
  <c r="AO89" i="4"/>
  <c r="AO91" i="4" s="1"/>
  <c r="BR89" i="4"/>
  <c r="BR91" i="4" s="1"/>
  <c r="DZ89" i="4"/>
  <c r="DZ91" i="4" s="1"/>
  <c r="W89" i="4"/>
  <c r="W91" i="4" s="1"/>
  <c r="BG89" i="4"/>
  <c r="BG91" i="4" s="1"/>
  <c r="EA89" i="4"/>
  <c r="EA91" i="4" s="1"/>
  <c r="R89" i="4"/>
  <c r="R91" i="4" s="1"/>
  <c r="BO89" i="4"/>
  <c r="BO91" i="4" s="1"/>
  <c r="EW89" i="4"/>
  <c r="EW91" i="4" s="1"/>
  <c r="CD89" i="4"/>
  <c r="CD91" i="4" s="1"/>
  <c r="AH89" i="4"/>
  <c r="AH91" i="4" s="1"/>
  <c r="N89" i="4"/>
  <c r="N91" i="4" s="1"/>
  <c r="CW89" i="4"/>
  <c r="CW91" i="4" s="1"/>
  <c r="AR89" i="4"/>
  <c r="AR91" i="4" s="1"/>
  <c r="BV89" i="4"/>
  <c r="BV91" i="4" s="1"/>
  <c r="CZ89" i="4"/>
  <c r="CZ91" i="4" s="1"/>
  <c r="CA89" i="4"/>
  <c r="CA91" i="4" s="1"/>
  <c r="DE89" i="4"/>
  <c r="DE91" i="4" s="1"/>
  <c r="EE89" i="4"/>
  <c r="EE91" i="4" s="1"/>
  <c r="AX89" i="4"/>
  <c r="AX91" i="4" s="1"/>
  <c r="P89" i="4"/>
  <c r="P91" i="4" s="1"/>
  <c r="BA89" i="4"/>
  <c r="BA91" i="4" s="1"/>
  <c r="BM89" i="4"/>
  <c r="BM91" i="4" s="1"/>
  <c r="CF89" i="4"/>
  <c r="CF91" i="4" s="1"/>
  <c r="EN89" i="4"/>
  <c r="EN91" i="4" s="1"/>
  <c r="F89" i="4"/>
  <c r="F91" i="4" s="1"/>
  <c r="Q89" i="4"/>
  <c r="Q91" i="4" s="1"/>
  <c r="DP89" i="4"/>
  <c r="DP91" i="4" s="1"/>
  <c r="ES89" i="4"/>
  <c r="ES91" i="4" s="1"/>
  <c r="V89" i="4"/>
  <c r="V91" i="4" s="1"/>
  <c r="AZ89" i="4"/>
  <c r="AZ91" i="4" s="1"/>
  <c r="CJ89" i="4"/>
  <c r="CJ91" i="4" s="1"/>
  <c r="DT89" i="4"/>
  <c r="DT91" i="4" s="1"/>
  <c r="DW89" i="4"/>
  <c r="DW91" i="4" s="1"/>
  <c r="M89" i="4"/>
  <c r="M91" i="4" s="1"/>
  <c r="CU89" i="4"/>
  <c r="CU91" i="4" s="1"/>
  <c r="BE89" i="4"/>
  <c r="BE91" i="4" s="1"/>
  <c r="G89" i="4"/>
  <c r="G91" i="4" s="1"/>
  <c r="AD89" i="4"/>
  <c r="AD91" i="4" s="1"/>
  <c r="BU89" i="4"/>
  <c r="BU91" i="4" s="1"/>
  <c r="AE89" i="4"/>
  <c r="AE91" i="4" s="1"/>
  <c r="DM89" i="4"/>
  <c r="DM91" i="4" s="1"/>
  <c r="EC89" i="4"/>
  <c r="EC91" i="4" s="1"/>
  <c r="AG89" i="4"/>
  <c r="AG91" i="4" s="1"/>
  <c r="EH89" i="4"/>
  <c r="EH91" i="4" s="1"/>
  <c r="EV89" i="4"/>
  <c r="EV91" i="4" s="1"/>
  <c r="CR89" i="4"/>
  <c r="CR91" i="4" s="1"/>
  <c r="Y89" i="4"/>
  <c r="Y91" i="4" s="1"/>
  <c r="DG89" i="4"/>
  <c r="DG91" i="4" s="1"/>
  <c r="DI89" i="4"/>
  <c r="DI91" i="4" s="1"/>
  <c r="EL89" i="4"/>
  <c r="EL91" i="4" s="1"/>
  <c r="AJ89" i="4"/>
  <c r="AJ91" i="4" s="1"/>
  <c r="K89" i="4"/>
  <c r="K91" i="4" s="1"/>
  <c r="AU89" i="4"/>
  <c r="AU91" i="4" s="1"/>
  <c r="CE89" i="4"/>
  <c r="CE91" i="4" s="1"/>
  <c r="DO89" i="4"/>
  <c r="DO91" i="4" s="1"/>
  <c r="EY89" i="4"/>
  <c r="EY91" i="4" s="1"/>
  <c r="AT89" i="4"/>
  <c r="AT91" i="4" s="1"/>
  <c r="I89" i="4"/>
  <c r="I91" i="4" s="1"/>
  <c r="EI89" i="4"/>
  <c r="EI91" i="4" s="1"/>
  <c r="EU89" i="4"/>
  <c r="EU91" i="4" s="1"/>
  <c r="EX89" i="4"/>
  <c r="EX91" i="4" s="1"/>
  <c r="Z89" i="4"/>
  <c r="Z91" i="4" s="1"/>
  <c r="BD89" i="4"/>
  <c r="BD91" i="4" s="1"/>
  <c r="CH89" i="4"/>
  <c r="CH91" i="4" s="1"/>
  <c r="DL89" i="4"/>
  <c r="DL91" i="4" s="1"/>
  <c r="CK89" i="4"/>
  <c r="CK91" i="4" s="1"/>
  <c r="EP89" i="4"/>
  <c r="EP91" i="4" s="1"/>
  <c r="BJ89" i="4"/>
  <c r="BJ91" i="4" s="1"/>
  <c r="AY89" i="4"/>
  <c r="AY91" i="4" s="1"/>
  <c r="BK89" i="4"/>
  <c r="BK91" i="4" s="1"/>
  <c r="D89" i="4"/>
  <c r="D91" i="4" s="1"/>
  <c r="DU89" i="4"/>
  <c r="DU91" i="4" s="1"/>
  <c r="BP89" i="4"/>
  <c r="BP91" i="4" s="1"/>
  <c r="EZ89" i="4"/>
  <c r="EZ91" i="4" s="1"/>
  <c r="AP89" i="4"/>
  <c r="AP91" i="4" s="1"/>
  <c r="BZ89" i="4"/>
  <c r="BZ91" i="4" s="1"/>
  <c r="BH89" i="4"/>
  <c r="BH91" i="4" s="1"/>
  <c r="E89" i="4"/>
  <c r="E91" i="4" s="1"/>
  <c r="CP89" i="4"/>
  <c r="CP91" i="4" s="1"/>
  <c r="AN89" i="4"/>
  <c r="AN91" i="4" s="1"/>
  <c r="BX89" i="4"/>
  <c r="BX91" i="4" s="1"/>
  <c r="DH89" i="4"/>
  <c r="DH91" i="4" s="1"/>
  <c r="ER89" i="4"/>
  <c r="ER91" i="4" s="1"/>
  <c r="AL89" i="4"/>
  <c r="AL91" i="4" s="1"/>
  <c r="AW89" i="4"/>
  <c r="AW91" i="4" s="1"/>
  <c r="BB89" i="4"/>
  <c r="BB91" i="4" s="1"/>
  <c r="BQ89" i="4"/>
  <c r="BQ91" i="4" s="1"/>
  <c r="CG89" i="4"/>
  <c r="CG91" i="4" s="1"/>
  <c r="AQ89" i="4"/>
  <c r="AQ91" i="4" s="1"/>
  <c r="DY89" i="4"/>
  <c r="DY91" i="4" s="1"/>
  <c r="O89" i="4"/>
  <c r="O91" i="4" s="1"/>
  <c r="CX89" i="4"/>
  <c r="CX91" i="4" s="1"/>
  <c r="EO89" i="4"/>
  <c r="EO91" i="4" s="1"/>
  <c r="CY89" i="4"/>
  <c r="CY91" i="4" s="1"/>
  <c r="S89" i="4"/>
  <c r="S91" i="4" s="1"/>
  <c r="DA89" i="4"/>
  <c r="DA91" i="4" s="1"/>
  <c r="B40" i="8"/>
  <c r="B45" i="8" s="1"/>
  <c r="B56" i="8" s="1"/>
  <c r="B41" i="8"/>
  <c r="B46" i="8" s="1"/>
  <c r="B57" i="8" s="1"/>
  <c r="B39" i="8"/>
  <c r="B44" i="8" s="1"/>
  <c r="B55" i="8" s="1"/>
  <c r="B58" i="8" s="1"/>
  <c r="B60" i="8" s="1"/>
  <c r="B38" i="8"/>
  <c r="B43" i="8" s="1"/>
  <c r="B54" i="8" s="1"/>
  <c r="B37" i="8"/>
  <c r="B42" i="8" s="1"/>
  <c r="B53" i="8" s="1"/>
  <c r="BM53" i="10"/>
  <c r="FS54" i="10"/>
  <c r="DV53" i="10"/>
  <c r="CE54" i="10"/>
  <c r="CS56" i="10"/>
  <c r="AM54" i="10"/>
  <c r="LW53" i="10"/>
  <c r="BF54" i="10"/>
  <c r="GX55" i="10"/>
  <c r="HH55" i="10"/>
  <c r="EY53" i="10"/>
  <c r="CY56" i="10"/>
  <c r="LK57" i="10"/>
  <c r="FA57" i="10"/>
  <c r="BN57" i="10"/>
  <c r="KV57" i="10"/>
  <c r="LT57" i="10"/>
  <c r="KZ57" i="10"/>
  <c r="II58" i="5"/>
  <c r="II60" i="5" s="1"/>
  <c r="GT58" i="5"/>
  <c r="GT60" i="5" s="1"/>
  <c r="AW58" i="5"/>
  <c r="AW60" i="5" s="1"/>
  <c r="KP58" i="5"/>
  <c r="KP60" i="5" s="1"/>
  <c r="HO58" i="5"/>
  <c r="HO60" i="5" s="1"/>
  <c r="EJ58" i="5"/>
  <c r="EJ60" i="5" s="1"/>
  <c r="IJ58" i="5"/>
  <c r="IJ60" i="5" s="1"/>
  <c r="HR89" i="12"/>
  <c r="IL89" i="12"/>
  <c r="GF89" i="12"/>
  <c r="LQ89" i="12"/>
  <c r="KB89" i="12"/>
  <c r="GR89" i="12"/>
  <c r="HC89" i="12"/>
  <c r="CD89" i="12"/>
  <c r="LV89" i="12"/>
  <c r="KG89" i="12"/>
  <c r="JW89" i="12"/>
  <c r="EI89" i="12"/>
  <c r="DD89" i="12"/>
  <c r="BO89" i="12"/>
  <c r="LR89" i="12"/>
  <c r="KW89" i="12"/>
  <c r="JH89" i="12"/>
  <c r="IX89" i="12"/>
  <c r="HS89" i="12"/>
  <c r="HI89" i="12"/>
  <c r="CE89" i="12"/>
  <c r="AP89" i="12"/>
  <c r="HH89" i="12"/>
  <c r="DS89" i="12"/>
  <c r="KH89" i="12"/>
  <c r="FN89" i="12"/>
  <c r="GJ89" i="12"/>
  <c r="EU89" i="12"/>
  <c r="G89" i="12"/>
  <c r="HO89" i="12"/>
  <c r="DR89" i="12"/>
  <c r="LL89" i="12"/>
  <c r="IR89" i="12"/>
  <c r="LM89" i="12"/>
  <c r="AU89" i="12"/>
  <c r="GD89" i="12"/>
  <c r="FI89" i="12"/>
  <c r="EO89" i="12"/>
  <c r="DT89" i="12"/>
  <c r="BU89" i="12"/>
  <c r="K89" i="12"/>
  <c r="JG89" i="12"/>
  <c r="AO89" i="12"/>
  <c r="HG89" i="12"/>
  <c r="EM89" i="12"/>
  <c r="JZ89" i="12"/>
  <c r="IU89" i="12"/>
  <c r="HP89" i="12"/>
  <c r="HF89" i="12"/>
  <c r="EV89" i="12"/>
  <c r="EL89" i="12"/>
  <c r="EB89" i="12"/>
  <c r="DG89" i="12"/>
  <c r="CW89" i="12"/>
  <c r="CM89" i="12"/>
  <c r="KI89" i="12"/>
  <c r="FE89" i="12"/>
  <c r="CK89" i="12"/>
  <c r="AV89" i="12"/>
  <c r="Q89" i="12"/>
  <c r="FO89" i="12"/>
  <c r="DZ89" i="12"/>
  <c r="AA89" i="12"/>
  <c r="LW89" i="12"/>
  <c r="AN89" i="12"/>
  <c r="HL89" i="12"/>
  <c r="LF89" i="12"/>
  <c r="JQ89" i="12"/>
  <c r="GW89" i="12"/>
  <c r="BS89" i="12"/>
  <c r="BI89" i="12"/>
  <c r="KU89" i="12"/>
  <c r="JP89" i="12"/>
  <c r="IA89" i="12"/>
  <c r="FG89" i="12"/>
  <c r="CB89" i="12"/>
  <c r="BR89" i="12"/>
  <c r="AC89" i="12"/>
  <c r="S89" i="12"/>
  <c r="FX89" i="12"/>
  <c r="AZ89" i="12"/>
  <c r="KT89" i="12"/>
  <c r="IJ89" i="12"/>
  <c r="GK89" i="12"/>
  <c r="CV89" i="12"/>
  <c r="BG89" i="12"/>
  <c r="DF89" i="12"/>
  <c r="KP89" i="12"/>
  <c r="FB89" i="12"/>
  <c r="KX89" i="12"/>
  <c r="LH89" i="12"/>
  <c r="BA89" i="12"/>
  <c r="JC89" i="12"/>
  <c r="JO89" i="12"/>
  <c r="GU89" i="12"/>
  <c r="FP89" i="12"/>
  <c r="AW89" i="12"/>
  <c r="AB89" i="12"/>
  <c r="EP89" i="12"/>
  <c r="EX89" i="12"/>
  <c r="ID89" i="12"/>
  <c r="P89" i="12"/>
  <c r="HD89" i="12"/>
  <c r="ED89" i="12"/>
  <c r="BP89" i="12"/>
  <c r="B89" i="12"/>
  <c r="HJ89" i="12"/>
  <c r="BJ89" i="12"/>
  <c r="FZ89" i="12"/>
  <c r="FJ89" i="12"/>
  <c r="CL89" i="12"/>
  <c r="DI89" i="12"/>
  <c r="GX89" i="12"/>
  <c r="BZ89" i="12"/>
  <c r="DB89" i="12"/>
  <c r="EJ89" i="12"/>
  <c r="L89" i="12"/>
  <c r="ES89" i="12"/>
  <c r="IH89" i="12"/>
  <c r="CJ89" i="12"/>
  <c r="LS89" i="12"/>
  <c r="JI89" i="12"/>
  <c r="GO89" i="12"/>
  <c r="FT89" i="12"/>
  <c r="EZ89" i="12"/>
  <c r="AQ89" i="12"/>
  <c r="HV89" i="12"/>
  <c r="J89" i="12"/>
  <c r="AL89" i="12"/>
  <c r="LK89" i="12"/>
  <c r="DC89" i="12"/>
  <c r="AI89" i="12"/>
  <c r="CY89" i="12"/>
  <c r="HX89" i="12"/>
  <c r="DO89" i="12"/>
  <c r="F89" i="12"/>
  <c r="KE89" i="12"/>
  <c r="DW89" i="12"/>
  <c r="BC89" i="12"/>
  <c r="IE89" i="12"/>
  <c r="FS89" i="12"/>
  <c r="IY89" i="12"/>
  <c r="GE89" i="12"/>
  <c r="CP89" i="12"/>
  <c r="V89" i="12"/>
  <c r="KF89" i="12"/>
  <c r="FW89" i="12"/>
  <c r="FM89" i="12"/>
  <c r="CS89" i="12"/>
  <c r="JK89" i="12"/>
  <c r="GQ89" i="12"/>
  <c r="AR89" i="12"/>
  <c r="AH89" i="12"/>
  <c r="IM89" i="12"/>
  <c r="BT89" i="12"/>
  <c r="CQ89" i="12"/>
  <c r="W89" i="12"/>
  <c r="M89" i="12"/>
  <c r="AY89" i="12"/>
  <c r="LG89" i="12"/>
  <c r="GI89" i="12"/>
  <c r="KV89" i="12"/>
  <c r="DN89" i="12"/>
  <c r="BY89" i="12"/>
  <c r="AJ89" i="12"/>
  <c r="KM89" i="12"/>
  <c r="KC89" i="12"/>
  <c r="U89" i="12"/>
  <c r="KS89" i="12"/>
  <c r="JD89" i="12"/>
  <c r="JL89" i="12"/>
  <c r="JB89" i="12"/>
  <c r="GS89" i="12"/>
  <c r="GN89" i="12"/>
  <c r="IB89" i="12"/>
  <c r="FH89" i="12"/>
  <c r="DH89" i="12"/>
  <c r="LE89" i="12"/>
  <c r="IK89" i="12"/>
  <c r="GV89" i="12"/>
  <c r="BH89" i="12"/>
  <c r="H89" i="12"/>
  <c r="DP89" i="12"/>
  <c r="AT89" i="12"/>
  <c r="LP89" i="12"/>
  <c r="KA89" i="12"/>
  <c r="IV89" i="12"/>
  <c r="GB89" i="12"/>
  <c r="EC89" i="12"/>
  <c r="AD89" i="12"/>
  <c r="KJ89" i="12"/>
  <c r="FQ89" i="12"/>
  <c r="JN89" i="12"/>
  <c r="GT89" i="12"/>
  <c r="BF89" i="12"/>
  <c r="Z89" i="12"/>
  <c r="EA89" i="12"/>
  <c r="LD89" i="12"/>
  <c r="DQ89" i="12"/>
  <c r="R89" i="12"/>
  <c r="JR89" i="12"/>
  <c r="N89" i="12"/>
  <c r="IS89" i="12"/>
  <c r="KD89" i="12"/>
  <c r="BN89" i="12"/>
  <c r="DX89" i="12"/>
  <c r="JX89" i="12"/>
  <c r="BV89" i="12"/>
  <c r="LN89" i="12"/>
  <c r="KN89" i="12"/>
  <c r="IN89" i="12"/>
  <c r="HT89" i="12"/>
  <c r="CZ89" i="12"/>
  <c r="CH89" i="12"/>
  <c r="IQ89" i="12"/>
  <c r="IG89" i="12"/>
  <c r="T89" i="12"/>
  <c r="IP89" i="12"/>
  <c r="FL89" i="12"/>
  <c r="DL89" i="12"/>
  <c r="CR89" i="12"/>
  <c r="BM89" i="12"/>
  <c r="GC89" i="12"/>
  <c r="CN89" i="12"/>
  <c r="LB89" i="12"/>
  <c r="KO89" i="12"/>
  <c r="HU89" i="12"/>
  <c r="GZ89" i="12"/>
  <c r="GP89" i="12"/>
  <c r="EF89" i="12"/>
  <c r="BB89" i="12"/>
  <c r="IW89" i="12"/>
  <c r="EN89" i="12"/>
  <c r="CT89" i="12"/>
  <c r="DU89" i="12"/>
  <c r="CF89" i="12"/>
  <c r="AF89" i="12"/>
  <c r="KR89" i="12"/>
  <c r="LA89" i="12"/>
  <c r="ER89" i="12"/>
  <c r="BX89" i="12"/>
  <c r="Y89" i="12"/>
  <c r="D89" i="12"/>
  <c r="KZ89" i="12"/>
  <c r="JU89" i="12"/>
  <c r="IZ89" i="12"/>
  <c r="IF89" i="12"/>
  <c r="HA89" i="12"/>
  <c r="EG89" i="12"/>
  <c r="FD89" i="12"/>
  <c r="JT89" i="12"/>
  <c r="JJ89" i="12"/>
  <c r="FA89" i="12"/>
  <c r="CG89" i="12"/>
  <c r="BL89" i="12"/>
  <c r="AX89" i="12"/>
  <c r="AS89" i="12"/>
  <c r="IO89" i="12"/>
  <c r="JE89" i="12"/>
  <c r="HB89" i="12"/>
  <c r="EK89" i="12"/>
  <c r="HZ89" i="12"/>
  <c r="JA89" i="12"/>
  <c r="IC89" i="12"/>
  <c r="LO89" i="12"/>
  <c r="I89" i="12"/>
  <c r="CX89" i="12"/>
  <c r="KQ89" i="12"/>
  <c r="FC89" i="12"/>
  <c r="BW89" i="12"/>
  <c r="BE89" i="12"/>
  <c r="JS89" i="12"/>
  <c r="BQ89" i="12"/>
  <c r="O89" i="12"/>
  <c r="DJ89" i="12"/>
  <c r="DM89" i="12"/>
  <c r="LI89" i="12"/>
  <c r="GY89" i="12"/>
  <c r="AK89" i="12"/>
  <c r="HQ89" i="12"/>
  <c r="HN89" i="12"/>
  <c r="DA89" i="12"/>
  <c r="DV89" i="12"/>
  <c r="AE89" i="12"/>
  <c r="CO89" i="12"/>
  <c r="CU89" i="12"/>
  <c r="EH89" i="12"/>
  <c r="JV89" i="12"/>
  <c r="FU89" i="12"/>
  <c r="GM89" i="12"/>
  <c r="EW89" i="12"/>
  <c r="CC89" i="12"/>
  <c r="LC89" i="12"/>
  <c r="JY89" i="12"/>
  <c r="II89" i="12"/>
  <c r="ET89" i="12"/>
  <c r="BK89" i="12"/>
  <c r="HK89" i="12"/>
  <c r="DY89" i="12"/>
  <c r="HW89" i="12"/>
  <c r="LU89" i="12"/>
  <c r="FF89" i="12"/>
  <c r="CI89" i="12"/>
  <c r="C89" i="12"/>
  <c r="AG89" i="12"/>
  <c r="FR89" i="12"/>
  <c r="X89" i="12"/>
  <c r="GG89" i="12"/>
  <c r="EE89" i="12"/>
  <c r="KK89" i="12"/>
  <c r="AM89" i="12"/>
  <c r="HE89" i="12"/>
  <c r="EQ89" i="12"/>
  <c r="JM89" i="12"/>
  <c r="GA89" i="12"/>
  <c r="FZ58" i="5"/>
  <c r="FZ60" i="5" s="1"/>
  <c r="KI58" i="5"/>
  <c r="KI60" i="5" s="1"/>
  <c r="JY58" i="5"/>
  <c r="JY60" i="5" s="1"/>
  <c r="EA58" i="5"/>
  <c r="EA60" i="5" s="1"/>
  <c r="DZ58" i="5"/>
  <c r="DZ60" i="5" s="1"/>
  <c r="GU58" i="5"/>
  <c r="GU60" i="5" s="1"/>
  <c r="EK58" i="5"/>
  <c r="EK60" i="5" s="1"/>
  <c r="HD58" i="5"/>
  <c r="HD60" i="5" s="1"/>
  <c r="KT58" i="5"/>
  <c r="KT60" i="5" s="1"/>
  <c r="DQ58" i="5"/>
  <c r="DQ60" i="5" s="1"/>
  <c r="LD58" i="5"/>
  <c r="LD60" i="5" s="1"/>
  <c r="HZ58" i="5"/>
  <c r="HZ60" i="5" s="1"/>
  <c r="EU58" i="5"/>
  <c r="EU60" i="5" s="1"/>
  <c r="GK58" i="5"/>
  <c r="GK60" i="5" s="1"/>
  <c r="JD58" i="5"/>
  <c r="JD60" i="5" s="1"/>
  <c r="R58" i="5"/>
  <c r="R60" i="5" s="1"/>
  <c r="FE58" i="5"/>
  <c r="FE60" i="5" s="1"/>
  <c r="FF58" i="5"/>
  <c r="FF60" i="5" s="1"/>
  <c r="IT58" i="5"/>
  <c r="IT60" i="5" s="1"/>
  <c r="LK58" i="5"/>
  <c r="LK60" i="5" s="1"/>
  <c r="DP58" i="5"/>
  <c r="DP60" i="5" s="1"/>
  <c r="JO58" i="5"/>
  <c r="JO60" i="5" s="1"/>
  <c r="GJ58" i="5"/>
  <c r="GJ60" i="5" s="1"/>
  <c r="FP58" i="5"/>
  <c r="FP60" i="5" s="1"/>
  <c r="JX58" i="5"/>
  <c r="JX60" i="5" s="1"/>
  <c r="FO58" i="5"/>
  <c r="FO60" i="5" s="1"/>
  <c r="JN58" i="5"/>
  <c r="JN60" i="5" s="1"/>
  <c r="LC58" i="5"/>
  <c r="LC60" i="5" s="1"/>
  <c r="AE58" i="5"/>
  <c r="AE60" i="5" s="1"/>
  <c r="LN58" i="5"/>
  <c r="LN60" i="5" s="1"/>
  <c r="B58" i="5"/>
  <c r="B60" i="5" s="1"/>
  <c r="DJ42" i="7"/>
  <c r="DJ47" i="7" s="1"/>
  <c r="DJ45" i="7"/>
  <c r="DJ50" i="7" s="1"/>
  <c r="DJ61" i="7" s="1"/>
  <c r="DJ41" i="7"/>
  <c r="DJ44" i="7"/>
  <c r="DJ49" i="7" s="1"/>
  <c r="DJ60" i="7" s="1"/>
  <c r="DJ43" i="7"/>
  <c r="DJ48" i="7" s="1"/>
  <c r="DJ59" i="7" s="1"/>
  <c r="DJ46" i="7"/>
  <c r="DJ51" i="7" s="1"/>
  <c r="DJ62" i="7" s="1"/>
  <c r="IL41" i="7"/>
  <c r="IL42" i="7"/>
  <c r="IL47" i="7" s="1"/>
  <c r="IL58" i="7" s="1"/>
  <c r="IL45" i="7"/>
  <c r="IL50" i="7" s="1"/>
  <c r="IL61" i="7" s="1"/>
  <c r="IL44" i="7"/>
  <c r="IL49" i="7" s="1"/>
  <c r="IL60" i="7" s="1"/>
  <c r="IL43" i="7"/>
  <c r="IL48" i="7" s="1"/>
  <c r="IL59" i="7" s="1"/>
  <c r="IL46" i="7"/>
  <c r="IL51" i="7" s="1"/>
  <c r="IL62" i="7" s="1"/>
  <c r="KF41" i="7"/>
  <c r="KF42" i="7"/>
  <c r="KF47" i="7" s="1"/>
  <c r="KF58" i="7" s="1"/>
  <c r="KF63" i="7" s="1"/>
  <c r="KF65" i="7" s="1"/>
  <c r="KF43" i="7"/>
  <c r="KF48" i="7" s="1"/>
  <c r="KF59" i="7" s="1"/>
  <c r="KF44" i="7"/>
  <c r="KF49" i="7" s="1"/>
  <c r="KF60" i="7" s="1"/>
  <c r="KF46" i="7"/>
  <c r="KF51" i="7" s="1"/>
  <c r="KF62" i="7" s="1"/>
  <c r="KF45" i="7"/>
  <c r="KF50" i="7" s="1"/>
  <c r="KF61" i="7" s="1"/>
  <c r="FQ41" i="7"/>
  <c r="FQ42" i="7"/>
  <c r="FQ47" i="7" s="1"/>
  <c r="FQ58" i="7" s="1"/>
  <c r="FQ44" i="7"/>
  <c r="FQ49" i="7" s="1"/>
  <c r="FQ60" i="7" s="1"/>
  <c r="FQ46" i="7"/>
  <c r="FQ51" i="7" s="1"/>
  <c r="FQ62" i="7" s="1"/>
  <c r="FQ43" i="7"/>
  <c r="FQ48" i="7" s="1"/>
  <c r="FQ59" i="7" s="1"/>
  <c r="FQ45" i="7"/>
  <c r="FQ50" i="7" s="1"/>
  <c r="FQ61" i="7" s="1"/>
  <c r="JK41" i="7"/>
  <c r="JK43" i="7"/>
  <c r="JK48" i="7" s="1"/>
  <c r="JK59" i="7" s="1"/>
  <c r="JK45" i="7"/>
  <c r="JK50" i="7" s="1"/>
  <c r="JK61" i="7" s="1"/>
  <c r="JK46" i="7"/>
  <c r="JK51" i="7" s="1"/>
  <c r="JK62" i="7" s="1"/>
  <c r="JK42" i="7"/>
  <c r="JK47" i="7" s="1"/>
  <c r="JK58" i="7" s="1"/>
  <c r="JK44" i="7"/>
  <c r="JK49" i="7" s="1"/>
  <c r="JK60" i="7" s="1"/>
  <c r="BC42" i="7"/>
  <c r="BC47" i="7" s="1"/>
  <c r="BC58" i="7" s="1"/>
  <c r="BC43" i="7"/>
  <c r="BC48" i="7" s="1"/>
  <c r="BC59" i="7" s="1"/>
  <c r="BC44" i="7"/>
  <c r="BC49" i="7" s="1"/>
  <c r="BC60" i="7" s="1"/>
  <c r="BC46" i="7"/>
  <c r="BC51" i="7" s="1"/>
  <c r="BC62" i="7" s="1"/>
  <c r="BC41" i="7"/>
  <c r="BC45" i="7"/>
  <c r="BC50" i="7" s="1"/>
  <c r="BC61" i="7" s="1"/>
  <c r="BB42" i="7"/>
  <c r="BB47" i="7" s="1"/>
  <c r="BB58" i="7" s="1"/>
  <c r="BB45" i="7"/>
  <c r="BB50" i="7" s="1"/>
  <c r="BB61" i="7" s="1"/>
  <c r="BB44" i="7"/>
  <c r="BB49" i="7" s="1"/>
  <c r="BB60" i="7" s="1"/>
  <c r="BB41" i="7"/>
  <c r="BB46" i="7"/>
  <c r="BB51" i="7" s="1"/>
  <c r="BB62" i="7" s="1"/>
  <c r="BB43" i="7"/>
  <c r="BB48" i="7" s="1"/>
  <c r="BB59" i="7" s="1"/>
  <c r="AZ41" i="7"/>
  <c r="AZ42" i="7"/>
  <c r="AZ47" i="7" s="1"/>
  <c r="AZ58" i="7" s="1"/>
  <c r="AZ43" i="7"/>
  <c r="AZ48" i="7" s="1"/>
  <c r="AZ59" i="7" s="1"/>
  <c r="AZ44" i="7"/>
  <c r="AZ49" i="7" s="1"/>
  <c r="AZ60" i="7" s="1"/>
  <c r="AZ45" i="7"/>
  <c r="AZ50" i="7" s="1"/>
  <c r="AZ61" i="7" s="1"/>
  <c r="AZ46" i="7"/>
  <c r="AZ51" i="7" s="1"/>
  <c r="AZ62" i="7" s="1"/>
  <c r="CW41" i="7"/>
  <c r="CW42" i="7"/>
  <c r="CW47" i="7" s="1"/>
  <c r="CW58" i="7" s="1"/>
  <c r="CW46" i="7"/>
  <c r="CW51" i="7" s="1"/>
  <c r="CW62" i="7" s="1"/>
  <c r="CW45" i="7"/>
  <c r="CW50" i="7" s="1"/>
  <c r="CW61" i="7" s="1"/>
  <c r="CW44" i="7"/>
  <c r="CW49" i="7" s="1"/>
  <c r="CW60" i="7" s="1"/>
  <c r="CW43" i="7"/>
  <c r="CW48" i="7" s="1"/>
  <c r="CW59" i="7" s="1"/>
  <c r="HM42" i="7"/>
  <c r="HM47" i="7" s="1"/>
  <c r="HM58" i="7" s="1"/>
  <c r="HM45" i="7"/>
  <c r="HM50" i="7" s="1"/>
  <c r="HM61" i="7" s="1"/>
  <c r="HM41" i="7"/>
  <c r="HM46" i="7"/>
  <c r="HM51" i="7" s="1"/>
  <c r="HM62" i="7" s="1"/>
  <c r="HM43" i="7"/>
  <c r="HM48" i="7" s="1"/>
  <c r="HM59" i="7" s="1"/>
  <c r="HM44" i="7"/>
  <c r="HM49" i="7" s="1"/>
  <c r="HM60" i="7" s="1"/>
  <c r="JH41" i="7"/>
  <c r="JH42" i="7"/>
  <c r="JH47" i="7" s="1"/>
  <c r="JH58" i="7" s="1"/>
  <c r="JH44" i="7"/>
  <c r="JH49" i="7" s="1"/>
  <c r="JH60" i="7" s="1"/>
  <c r="JH46" i="7"/>
  <c r="JH51" i="7" s="1"/>
  <c r="JH62" i="7" s="1"/>
  <c r="JH45" i="7"/>
  <c r="JH50" i="7" s="1"/>
  <c r="JH61" i="7" s="1"/>
  <c r="JH43" i="7"/>
  <c r="JH48" i="7" s="1"/>
  <c r="JH59" i="7" s="1"/>
  <c r="GB41" i="7"/>
  <c r="GB42" i="7"/>
  <c r="GB47" i="7" s="1"/>
  <c r="GB43" i="7"/>
  <c r="GB48" i="7" s="1"/>
  <c r="GB59" i="7" s="1"/>
  <c r="GB44" i="7"/>
  <c r="GB49" i="7" s="1"/>
  <c r="GB60" i="7" s="1"/>
  <c r="GB45" i="7"/>
  <c r="GB50" i="7" s="1"/>
  <c r="GB61" i="7" s="1"/>
  <c r="GB46" i="7"/>
  <c r="GB51" i="7" s="1"/>
  <c r="GB62" i="7" s="1"/>
  <c r="FT41" i="7"/>
  <c r="FT43" i="7"/>
  <c r="FT48" i="7" s="1"/>
  <c r="FT59" i="7" s="1"/>
  <c r="FT46" i="7"/>
  <c r="FT51" i="7" s="1"/>
  <c r="FT62" i="7" s="1"/>
  <c r="FT42" i="7"/>
  <c r="FT47" i="7" s="1"/>
  <c r="FT58" i="7" s="1"/>
  <c r="FT44" i="7"/>
  <c r="FT49" i="7" s="1"/>
  <c r="FT60" i="7" s="1"/>
  <c r="FT45" i="7"/>
  <c r="FT50" i="7" s="1"/>
  <c r="FT61" i="7" s="1"/>
  <c r="FM63" i="7"/>
  <c r="FM65" i="7" s="1"/>
  <c r="HL41" i="7"/>
  <c r="HL42" i="7"/>
  <c r="HL47" i="7" s="1"/>
  <c r="HL58" i="7" s="1"/>
  <c r="HL45" i="7"/>
  <c r="HL50" i="7" s="1"/>
  <c r="HL61" i="7" s="1"/>
  <c r="HL46" i="7"/>
  <c r="HL51" i="7" s="1"/>
  <c r="HL62" i="7" s="1"/>
  <c r="HL43" i="7"/>
  <c r="HL48" i="7" s="1"/>
  <c r="HL59" i="7" s="1"/>
  <c r="HL44" i="7"/>
  <c r="HL49" i="7" s="1"/>
  <c r="HL60" i="7" s="1"/>
  <c r="CA44" i="7"/>
  <c r="CA49" i="7" s="1"/>
  <c r="CA60" i="7" s="1"/>
  <c r="CA42" i="7"/>
  <c r="CA47" i="7" s="1"/>
  <c r="CA58" i="7" s="1"/>
  <c r="CA45" i="7"/>
  <c r="CA50" i="7" s="1"/>
  <c r="CA61" i="7" s="1"/>
  <c r="CA41" i="7"/>
  <c r="CA43" i="7"/>
  <c r="CA48" i="7" s="1"/>
  <c r="CA59" i="7" s="1"/>
  <c r="CA46" i="7"/>
  <c r="CA51" i="7" s="1"/>
  <c r="CA62" i="7" s="1"/>
  <c r="BL41" i="7"/>
  <c r="BL42" i="7"/>
  <c r="BL47" i="7" s="1"/>
  <c r="BL58" i="7" s="1"/>
  <c r="BL43" i="7"/>
  <c r="BL48" i="7" s="1"/>
  <c r="BL59" i="7" s="1"/>
  <c r="BL45" i="7"/>
  <c r="BL50" i="7" s="1"/>
  <c r="BL61" i="7" s="1"/>
  <c r="BL46" i="7"/>
  <c r="BL51" i="7" s="1"/>
  <c r="BL62" i="7" s="1"/>
  <c r="BL44" i="7"/>
  <c r="BL49" i="7" s="1"/>
  <c r="BL60" i="7" s="1"/>
  <c r="DI42" i="7"/>
  <c r="DI47" i="7" s="1"/>
  <c r="DI58" i="7" s="1"/>
  <c r="DI41" i="7"/>
  <c r="DI43" i="7"/>
  <c r="DI48" i="7" s="1"/>
  <c r="DI59" i="7" s="1"/>
  <c r="DI44" i="7"/>
  <c r="DI49" i="7" s="1"/>
  <c r="DI60" i="7" s="1"/>
  <c r="DI45" i="7"/>
  <c r="DI50" i="7" s="1"/>
  <c r="DI61" i="7" s="1"/>
  <c r="DI46" i="7"/>
  <c r="DI51" i="7" s="1"/>
  <c r="DI62" i="7" s="1"/>
  <c r="LI44" i="7"/>
  <c r="LI49" i="7" s="1"/>
  <c r="LI60" i="7" s="1"/>
  <c r="LI41" i="7"/>
  <c r="LI42" i="7"/>
  <c r="LI47" i="7" s="1"/>
  <c r="LI58" i="7" s="1"/>
  <c r="LI45" i="7"/>
  <c r="LI50" i="7" s="1"/>
  <c r="LI61" i="7" s="1"/>
  <c r="LI43" i="7"/>
  <c r="LI48" i="7" s="1"/>
  <c r="LI59" i="7" s="1"/>
  <c r="LI46" i="7"/>
  <c r="LI51" i="7" s="1"/>
  <c r="LI62" i="7" s="1"/>
  <c r="CL42" i="7"/>
  <c r="CL47" i="7" s="1"/>
  <c r="CL58" i="7" s="1"/>
  <c r="CL45" i="7"/>
  <c r="CL50" i="7" s="1"/>
  <c r="CL61" i="7" s="1"/>
  <c r="CL41" i="7"/>
  <c r="CL44" i="7"/>
  <c r="CL49" i="7" s="1"/>
  <c r="CL60" i="7" s="1"/>
  <c r="CL43" i="7"/>
  <c r="CL48" i="7" s="1"/>
  <c r="CL59" i="7" s="1"/>
  <c r="CL46" i="7"/>
  <c r="CL51" i="7" s="1"/>
  <c r="CL62" i="7" s="1"/>
  <c r="EJ41" i="7"/>
  <c r="EJ43" i="7"/>
  <c r="EJ48" i="7" s="1"/>
  <c r="EJ59" i="7" s="1"/>
  <c r="EJ42" i="7"/>
  <c r="EJ47" i="7" s="1"/>
  <c r="EJ58" i="7" s="1"/>
  <c r="EJ44" i="7"/>
  <c r="EJ49" i="7" s="1"/>
  <c r="EJ60" i="7" s="1"/>
  <c r="EJ45" i="7"/>
  <c r="EJ50" i="7" s="1"/>
  <c r="EJ61" i="7" s="1"/>
  <c r="EJ46" i="7"/>
  <c r="EJ51" i="7" s="1"/>
  <c r="EJ62" i="7" s="1"/>
  <c r="FA63" i="7"/>
  <c r="FA65" i="7" s="1"/>
  <c r="CX41" i="7"/>
  <c r="CX42" i="7"/>
  <c r="CX47" i="7" s="1"/>
  <c r="CX45" i="7"/>
  <c r="CX50" i="7" s="1"/>
  <c r="CX61" i="7" s="1"/>
  <c r="CX43" i="7"/>
  <c r="CX48" i="7" s="1"/>
  <c r="CX59" i="7" s="1"/>
  <c r="CX46" i="7"/>
  <c r="CX51" i="7" s="1"/>
  <c r="CX62" i="7" s="1"/>
  <c r="CX44" i="7"/>
  <c r="CX49" i="7" s="1"/>
  <c r="CX60" i="7" s="1"/>
  <c r="CT41" i="7"/>
  <c r="CT43" i="7"/>
  <c r="CT48" i="7" s="1"/>
  <c r="CT59" i="7" s="1"/>
  <c r="CT44" i="7"/>
  <c r="CT49" i="7" s="1"/>
  <c r="CT60" i="7" s="1"/>
  <c r="CT46" i="7"/>
  <c r="CT51" i="7" s="1"/>
  <c r="CT62" i="7" s="1"/>
  <c r="CT45" i="7"/>
  <c r="CT50" i="7" s="1"/>
  <c r="CT61" i="7" s="1"/>
  <c r="CT42" i="7"/>
  <c r="CT47" i="7" s="1"/>
  <c r="CT58" i="7" s="1"/>
  <c r="BZ42" i="7"/>
  <c r="BZ47" i="7" s="1"/>
  <c r="BZ43" i="7"/>
  <c r="BZ48" i="7" s="1"/>
  <c r="BZ59" i="7" s="1"/>
  <c r="BZ45" i="7"/>
  <c r="BZ50" i="7" s="1"/>
  <c r="BZ61" i="7" s="1"/>
  <c r="BZ41" i="7"/>
  <c r="BZ46" i="7"/>
  <c r="BZ51" i="7" s="1"/>
  <c r="BZ62" i="7" s="1"/>
  <c r="BZ44" i="7"/>
  <c r="BZ49" i="7" s="1"/>
  <c r="BZ60" i="7" s="1"/>
  <c r="FS41" i="7"/>
  <c r="FS43" i="7"/>
  <c r="FS48" i="7" s="1"/>
  <c r="FS59" i="7" s="1"/>
  <c r="FS44" i="7"/>
  <c r="FS49" i="7" s="1"/>
  <c r="FS60" i="7" s="1"/>
  <c r="FS45" i="7"/>
  <c r="FS50" i="7" s="1"/>
  <c r="FS61" i="7" s="1"/>
  <c r="FS42" i="7"/>
  <c r="FS47" i="7" s="1"/>
  <c r="FS58" i="7" s="1"/>
  <c r="FS46" i="7"/>
  <c r="FS51" i="7" s="1"/>
  <c r="FS62" i="7" s="1"/>
  <c r="EV44" i="7"/>
  <c r="EV49" i="7" s="1"/>
  <c r="EV60" i="7" s="1"/>
  <c r="EV41" i="7"/>
  <c r="EV42" i="7"/>
  <c r="EV47" i="7" s="1"/>
  <c r="EV58" i="7" s="1"/>
  <c r="EV46" i="7"/>
  <c r="EV51" i="7" s="1"/>
  <c r="EV62" i="7" s="1"/>
  <c r="EV43" i="7"/>
  <c r="EV48" i="7" s="1"/>
  <c r="EV59" i="7" s="1"/>
  <c r="EV45" i="7"/>
  <c r="EV50" i="7" s="1"/>
  <c r="EV61" i="7" s="1"/>
  <c r="ED41" i="7"/>
  <c r="ED43" i="7"/>
  <c r="ED48" i="7" s="1"/>
  <c r="ED59" i="7" s="1"/>
  <c r="ED42" i="7"/>
  <c r="ED47" i="7" s="1"/>
  <c r="ED46" i="7"/>
  <c r="ED51" i="7" s="1"/>
  <c r="ED62" i="7" s="1"/>
  <c r="ED44" i="7"/>
  <c r="ED49" i="7" s="1"/>
  <c r="ED60" i="7" s="1"/>
  <c r="ED45" i="7"/>
  <c r="ED50" i="7" s="1"/>
  <c r="ED61" i="7" s="1"/>
  <c r="IT41" i="7"/>
  <c r="IT43" i="7"/>
  <c r="IT48" i="7" s="1"/>
  <c r="IT59" i="7" s="1"/>
  <c r="IT42" i="7"/>
  <c r="IT47" i="7" s="1"/>
  <c r="IT58" i="7" s="1"/>
  <c r="IT63" i="7" s="1"/>
  <c r="IT65" i="7" s="1"/>
  <c r="IT44" i="7"/>
  <c r="IT49" i="7" s="1"/>
  <c r="IT60" i="7" s="1"/>
  <c r="IT46" i="7"/>
  <c r="IT51" i="7" s="1"/>
  <c r="IT62" i="7" s="1"/>
  <c r="IT45" i="7"/>
  <c r="IT50" i="7" s="1"/>
  <c r="IT61" i="7" s="1"/>
  <c r="FN63" i="7"/>
  <c r="FN65" i="7" s="1"/>
  <c r="HW58" i="7"/>
  <c r="HW63" i="7" s="1"/>
  <c r="HW65" i="7" s="1"/>
  <c r="HH63" i="7"/>
  <c r="HH65" i="7" s="1"/>
  <c r="IX42" i="7"/>
  <c r="IX47" i="7" s="1"/>
  <c r="IX45" i="7"/>
  <c r="IX50" i="7" s="1"/>
  <c r="IX61" i="7" s="1"/>
  <c r="IX43" i="7"/>
  <c r="IX48" i="7" s="1"/>
  <c r="IX59" i="7" s="1"/>
  <c r="IX41" i="7"/>
  <c r="IX44" i="7"/>
  <c r="IX49" i="7" s="1"/>
  <c r="IX60" i="7" s="1"/>
  <c r="IX46" i="7"/>
  <c r="IX51" i="7" s="1"/>
  <c r="IX62" i="7" s="1"/>
  <c r="AD41" i="7"/>
  <c r="AD45" i="7"/>
  <c r="AD50" i="7" s="1"/>
  <c r="AD61" i="7" s="1"/>
  <c r="AD42" i="7"/>
  <c r="AD47" i="7" s="1"/>
  <c r="AD58" i="7" s="1"/>
  <c r="AD43" i="7"/>
  <c r="AD48" i="7" s="1"/>
  <c r="AD59" i="7" s="1"/>
  <c r="AD44" i="7"/>
  <c r="AD49" i="7" s="1"/>
  <c r="AD60" i="7" s="1"/>
  <c r="AD46" i="7"/>
  <c r="AD51" i="7" s="1"/>
  <c r="AD62" i="7" s="1"/>
  <c r="FG41" i="7"/>
  <c r="FG42" i="7"/>
  <c r="FG47" i="7" s="1"/>
  <c r="FG58" i="7" s="1"/>
  <c r="FG63" i="7" s="1"/>
  <c r="FG65" i="7" s="1"/>
  <c r="FG44" i="7"/>
  <c r="FG49" i="7" s="1"/>
  <c r="FG60" i="7" s="1"/>
  <c r="FG46" i="7"/>
  <c r="FG51" i="7" s="1"/>
  <c r="FG62" i="7" s="1"/>
  <c r="FG43" i="7"/>
  <c r="FG48" i="7" s="1"/>
  <c r="FG59" i="7" s="1"/>
  <c r="FG45" i="7"/>
  <c r="FG50" i="7" s="1"/>
  <c r="FG61" i="7" s="1"/>
  <c r="GO42" i="7"/>
  <c r="GO47" i="7" s="1"/>
  <c r="GO58" i="7" s="1"/>
  <c r="GO43" i="7"/>
  <c r="GO48" i="7" s="1"/>
  <c r="GO59" i="7" s="1"/>
  <c r="GO46" i="7"/>
  <c r="GO51" i="7" s="1"/>
  <c r="GO62" i="7" s="1"/>
  <c r="GO41" i="7"/>
  <c r="GO44" i="7"/>
  <c r="GO49" i="7" s="1"/>
  <c r="GO60" i="7" s="1"/>
  <c r="GO45" i="7"/>
  <c r="GO50" i="7" s="1"/>
  <c r="GO61" i="7" s="1"/>
  <c r="KT42" i="7"/>
  <c r="KT47" i="7" s="1"/>
  <c r="KT58" i="7" s="1"/>
  <c r="KT45" i="7"/>
  <c r="KT50" i="7" s="1"/>
  <c r="KT61" i="7" s="1"/>
  <c r="KT44" i="7"/>
  <c r="KT49" i="7" s="1"/>
  <c r="KT60" i="7" s="1"/>
  <c r="KT43" i="7"/>
  <c r="KT48" i="7" s="1"/>
  <c r="KT59" i="7" s="1"/>
  <c r="KT41" i="7"/>
  <c r="KT46" i="7"/>
  <c r="KT51" i="7" s="1"/>
  <c r="KT62" i="7" s="1"/>
  <c r="GQ41" i="7"/>
  <c r="GQ44" i="7"/>
  <c r="GQ49" i="7" s="1"/>
  <c r="GQ60" i="7" s="1"/>
  <c r="GQ43" i="7"/>
  <c r="GQ48" i="7" s="1"/>
  <c r="GQ59" i="7" s="1"/>
  <c r="GQ45" i="7"/>
  <c r="GQ50" i="7" s="1"/>
  <c r="GQ61" i="7" s="1"/>
  <c r="GQ42" i="7"/>
  <c r="GQ47" i="7" s="1"/>
  <c r="GQ46" i="7"/>
  <c r="GQ51" i="7" s="1"/>
  <c r="GQ62" i="7" s="1"/>
  <c r="AS41" i="7"/>
  <c r="AS44" i="7"/>
  <c r="AS49" i="7" s="1"/>
  <c r="AS60" i="7" s="1"/>
  <c r="AS43" i="7"/>
  <c r="AS48" i="7" s="1"/>
  <c r="AS59" i="7" s="1"/>
  <c r="AS45" i="7"/>
  <c r="AS50" i="7" s="1"/>
  <c r="AS61" i="7" s="1"/>
  <c r="AS42" i="7"/>
  <c r="AS47" i="7" s="1"/>
  <c r="AS58" i="7" s="1"/>
  <c r="AS63" i="7" s="1"/>
  <c r="AS65" i="7" s="1"/>
  <c r="AS46" i="7"/>
  <c r="AS51" i="7" s="1"/>
  <c r="AS62" i="7" s="1"/>
  <c r="KK41" i="7"/>
  <c r="KK43" i="7"/>
  <c r="KK48" i="7" s="1"/>
  <c r="KK59" i="7" s="1"/>
  <c r="KK44" i="7"/>
  <c r="KK49" i="7" s="1"/>
  <c r="KK60" i="7" s="1"/>
  <c r="KK42" i="7"/>
  <c r="KK47" i="7" s="1"/>
  <c r="KK58" i="7" s="1"/>
  <c r="KK45" i="7"/>
  <c r="KK50" i="7" s="1"/>
  <c r="KK61" i="7" s="1"/>
  <c r="KK46" i="7"/>
  <c r="KK51" i="7" s="1"/>
  <c r="KK62" i="7" s="1"/>
  <c r="X63" i="7"/>
  <c r="X65" i="7" s="1"/>
  <c r="EP41" i="7"/>
  <c r="EP43" i="7"/>
  <c r="EP48" i="7" s="1"/>
  <c r="EP59" i="7" s="1"/>
  <c r="EP42" i="7"/>
  <c r="EP47" i="7" s="1"/>
  <c r="EP58" i="7" s="1"/>
  <c r="EP45" i="7"/>
  <c r="EP50" i="7" s="1"/>
  <c r="EP61" i="7" s="1"/>
  <c r="EP46" i="7"/>
  <c r="EP51" i="7" s="1"/>
  <c r="EP62" i="7" s="1"/>
  <c r="EP44" i="7"/>
  <c r="EP49" i="7" s="1"/>
  <c r="EP60" i="7" s="1"/>
  <c r="O63" i="7"/>
  <c r="O65" i="7" s="1"/>
  <c r="JI42" i="7"/>
  <c r="JI47" i="7" s="1"/>
  <c r="JI58" i="7" s="1"/>
  <c r="JI46" i="7"/>
  <c r="JI51" i="7" s="1"/>
  <c r="JI62" i="7" s="1"/>
  <c r="JI41" i="7"/>
  <c r="JI43" i="7"/>
  <c r="JI48" i="7" s="1"/>
  <c r="JI59" i="7" s="1"/>
  <c r="JI44" i="7"/>
  <c r="JI49" i="7" s="1"/>
  <c r="JI60" i="7" s="1"/>
  <c r="JI45" i="7"/>
  <c r="JI50" i="7" s="1"/>
  <c r="JI61" i="7" s="1"/>
  <c r="EH41" i="7"/>
  <c r="EH42" i="7"/>
  <c r="EH47" i="7" s="1"/>
  <c r="EH58" i="7" s="1"/>
  <c r="EH45" i="7"/>
  <c r="EH50" i="7" s="1"/>
  <c r="EH61" i="7" s="1"/>
  <c r="EH44" i="7"/>
  <c r="EH49" i="7" s="1"/>
  <c r="EH60" i="7" s="1"/>
  <c r="EH43" i="7"/>
  <c r="EH48" i="7" s="1"/>
  <c r="EH59" i="7" s="1"/>
  <c r="EH46" i="7"/>
  <c r="EH51" i="7" s="1"/>
  <c r="EH62" i="7" s="1"/>
  <c r="GE41" i="7"/>
  <c r="GE42" i="7"/>
  <c r="GE47" i="7" s="1"/>
  <c r="GE58" i="7" s="1"/>
  <c r="GE45" i="7"/>
  <c r="GE50" i="7" s="1"/>
  <c r="GE61" i="7" s="1"/>
  <c r="GE43" i="7"/>
  <c r="GE48" i="7" s="1"/>
  <c r="GE59" i="7" s="1"/>
  <c r="GE44" i="7"/>
  <c r="GE49" i="7" s="1"/>
  <c r="GE60" i="7" s="1"/>
  <c r="GE46" i="7"/>
  <c r="GE51" i="7" s="1"/>
  <c r="GE62" i="7" s="1"/>
  <c r="LD41" i="7"/>
  <c r="LD42" i="7"/>
  <c r="LD47" i="7" s="1"/>
  <c r="LD58" i="7" s="1"/>
  <c r="LD45" i="7"/>
  <c r="LD50" i="7" s="1"/>
  <c r="LD61" i="7" s="1"/>
  <c r="LD43" i="7"/>
  <c r="LD48" i="7" s="1"/>
  <c r="LD59" i="7" s="1"/>
  <c r="LD46" i="7"/>
  <c r="LD51" i="7" s="1"/>
  <c r="LD62" i="7" s="1"/>
  <c r="LD44" i="7"/>
  <c r="LD49" i="7" s="1"/>
  <c r="LD60" i="7" s="1"/>
  <c r="KG42" i="7"/>
  <c r="KG47" i="7" s="1"/>
  <c r="KG58" i="7" s="1"/>
  <c r="KG41" i="7"/>
  <c r="KG43" i="7"/>
  <c r="KG48" i="7" s="1"/>
  <c r="KG59" i="7" s="1"/>
  <c r="KG44" i="7"/>
  <c r="KG49" i="7" s="1"/>
  <c r="KG60" i="7" s="1"/>
  <c r="KG45" i="7"/>
  <c r="KG50" i="7" s="1"/>
  <c r="KG61" i="7" s="1"/>
  <c r="KG46" i="7"/>
  <c r="KG51" i="7" s="1"/>
  <c r="KG62" i="7" s="1"/>
  <c r="FF42" i="7"/>
  <c r="FF47" i="7" s="1"/>
  <c r="FF58" i="7" s="1"/>
  <c r="FF41" i="7"/>
  <c r="FF45" i="7"/>
  <c r="FF50" i="7" s="1"/>
  <c r="FF61" i="7" s="1"/>
  <c r="FF44" i="7"/>
  <c r="FF49" i="7" s="1"/>
  <c r="FF60" i="7" s="1"/>
  <c r="FF43" i="7"/>
  <c r="FF48" i="7" s="1"/>
  <c r="FF59" i="7" s="1"/>
  <c r="FF46" i="7"/>
  <c r="FF51" i="7" s="1"/>
  <c r="FF62" i="7" s="1"/>
  <c r="IK41" i="7"/>
  <c r="IK42" i="7"/>
  <c r="IK47" i="7" s="1"/>
  <c r="IK58" i="7" s="1"/>
  <c r="IK44" i="7"/>
  <c r="IK49" i="7" s="1"/>
  <c r="IK60" i="7" s="1"/>
  <c r="IK46" i="7"/>
  <c r="IK51" i="7" s="1"/>
  <c r="IK62" i="7" s="1"/>
  <c r="IK45" i="7"/>
  <c r="IK50" i="7" s="1"/>
  <c r="IK61" i="7" s="1"/>
  <c r="IK43" i="7"/>
  <c r="IK48" i="7" s="1"/>
  <c r="IK59" i="7" s="1"/>
  <c r="HO41" i="7"/>
  <c r="HO42" i="7"/>
  <c r="HO47" i="7" s="1"/>
  <c r="HO58" i="7" s="1"/>
  <c r="HO63" i="7" s="1"/>
  <c r="HO65" i="7" s="1"/>
  <c r="HO45" i="7"/>
  <c r="HO50" i="7" s="1"/>
  <c r="HO61" i="7" s="1"/>
  <c r="HO43" i="7"/>
  <c r="HO48" i="7" s="1"/>
  <c r="HO59" i="7" s="1"/>
  <c r="HO44" i="7"/>
  <c r="HO49" i="7" s="1"/>
  <c r="HO60" i="7" s="1"/>
  <c r="HO46" i="7"/>
  <c r="HO51" i="7" s="1"/>
  <c r="HO62" i="7" s="1"/>
  <c r="CO41" i="7"/>
  <c r="CO44" i="7"/>
  <c r="CO49" i="7" s="1"/>
  <c r="CO60" i="7" s="1"/>
  <c r="CO42" i="7"/>
  <c r="CO47" i="7" s="1"/>
  <c r="CO58" i="7" s="1"/>
  <c r="CO45" i="7"/>
  <c r="CO50" i="7" s="1"/>
  <c r="CO61" i="7" s="1"/>
  <c r="CO43" i="7"/>
  <c r="CO48" i="7" s="1"/>
  <c r="CO59" i="7" s="1"/>
  <c r="CO46" i="7"/>
  <c r="CO51" i="7" s="1"/>
  <c r="CO62" i="7" s="1"/>
  <c r="DA44" i="7"/>
  <c r="DA49" i="7" s="1"/>
  <c r="DA60" i="7" s="1"/>
  <c r="DA42" i="7"/>
  <c r="DA47" i="7" s="1"/>
  <c r="DA58" i="7" s="1"/>
  <c r="DA46" i="7"/>
  <c r="DA51" i="7" s="1"/>
  <c r="DA62" i="7" s="1"/>
  <c r="DA41" i="7"/>
  <c r="DA45" i="7"/>
  <c r="DA50" i="7" s="1"/>
  <c r="DA61" i="7" s="1"/>
  <c r="DA43" i="7"/>
  <c r="DA48" i="7" s="1"/>
  <c r="DA59" i="7" s="1"/>
  <c r="LN41" i="7"/>
  <c r="LN43" i="7"/>
  <c r="LN48" i="7" s="1"/>
  <c r="LN59" i="7" s="1"/>
  <c r="LN44" i="7"/>
  <c r="LN49" i="7" s="1"/>
  <c r="LN60" i="7" s="1"/>
  <c r="LN45" i="7"/>
  <c r="LN50" i="7" s="1"/>
  <c r="LN61" i="7" s="1"/>
  <c r="LN46" i="7"/>
  <c r="LN51" i="7" s="1"/>
  <c r="LN62" i="7" s="1"/>
  <c r="LN42" i="7"/>
  <c r="LN47" i="7" s="1"/>
  <c r="LN58" i="7" s="1"/>
  <c r="DX42" i="7"/>
  <c r="DX47" i="7" s="1"/>
  <c r="DX58" i="7" s="1"/>
  <c r="DX43" i="7"/>
  <c r="DX48" i="7" s="1"/>
  <c r="DX59" i="7" s="1"/>
  <c r="DX44" i="7"/>
  <c r="DX49" i="7" s="1"/>
  <c r="DX60" i="7" s="1"/>
  <c r="DX45" i="7"/>
  <c r="DX50" i="7" s="1"/>
  <c r="DX61" i="7" s="1"/>
  <c r="DX41" i="7"/>
  <c r="DX46" i="7"/>
  <c r="DX51" i="7" s="1"/>
  <c r="DX62" i="7" s="1"/>
  <c r="FH41" i="7"/>
  <c r="FH42" i="7"/>
  <c r="FH47" i="7" s="1"/>
  <c r="FH58" i="7" s="1"/>
  <c r="FH43" i="7"/>
  <c r="FH48" i="7" s="1"/>
  <c r="FH59" i="7" s="1"/>
  <c r="FH44" i="7"/>
  <c r="FH49" i="7" s="1"/>
  <c r="FH60" i="7" s="1"/>
  <c r="FH46" i="7"/>
  <c r="FH51" i="7" s="1"/>
  <c r="FH62" i="7" s="1"/>
  <c r="FH45" i="7"/>
  <c r="FH50" i="7" s="1"/>
  <c r="FH61" i="7" s="1"/>
  <c r="IV41" i="7"/>
  <c r="IV42" i="7"/>
  <c r="IV47" i="7" s="1"/>
  <c r="IV58" i="7" s="1"/>
  <c r="IV43" i="7"/>
  <c r="IV48" i="7" s="1"/>
  <c r="IV59" i="7" s="1"/>
  <c r="IV45" i="7"/>
  <c r="IV50" i="7" s="1"/>
  <c r="IV61" i="7" s="1"/>
  <c r="IV44" i="7"/>
  <c r="IV49" i="7" s="1"/>
  <c r="IV60" i="7" s="1"/>
  <c r="IV46" i="7"/>
  <c r="IV51" i="7" s="1"/>
  <c r="IV62" i="7" s="1"/>
  <c r="DW43" i="7"/>
  <c r="DW48" i="7" s="1"/>
  <c r="DW59" i="7" s="1"/>
  <c r="DW42" i="7"/>
  <c r="DW47" i="7" s="1"/>
  <c r="DW58" i="7" s="1"/>
  <c r="DW41" i="7"/>
  <c r="DW45" i="7"/>
  <c r="DW50" i="7" s="1"/>
  <c r="DW61" i="7" s="1"/>
  <c r="DW44" i="7"/>
  <c r="DW49" i="7" s="1"/>
  <c r="DW60" i="7" s="1"/>
  <c r="DW46" i="7"/>
  <c r="DW51" i="7" s="1"/>
  <c r="DW62" i="7" s="1"/>
  <c r="ER41" i="7"/>
  <c r="ER42" i="7"/>
  <c r="ER47" i="7" s="1"/>
  <c r="ER58" i="7" s="1"/>
  <c r="ER44" i="7"/>
  <c r="ER49" i="7" s="1"/>
  <c r="ER60" i="7" s="1"/>
  <c r="ER46" i="7"/>
  <c r="ER51" i="7" s="1"/>
  <c r="ER62" i="7" s="1"/>
  <c r="ER43" i="7"/>
  <c r="ER48" i="7" s="1"/>
  <c r="ER59" i="7" s="1"/>
  <c r="ER45" i="7"/>
  <c r="ER50" i="7" s="1"/>
  <c r="ER61" i="7" s="1"/>
  <c r="GC42" i="7"/>
  <c r="GC47" i="7" s="1"/>
  <c r="GC58" i="7" s="1"/>
  <c r="GC44" i="7"/>
  <c r="GC49" i="7" s="1"/>
  <c r="GC60" i="7" s="1"/>
  <c r="GC45" i="7"/>
  <c r="GC50" i="7" s="1"/>
  <c r="GC61" i="7" s="1"/>
  <c r="GC46" i="7"/>
  <c r="GC51" i="7" s="1"/>
  <c r="GC62" i="7" s="1"/>
  <c r="GC43" i="7"/>
  <c r="GC48" i="7" s="1"/>
  <c r="GC59" i="7" s="1"/>
  <c r="GC41" i="7"/>
  <c r="LB63" i="7"/>
  <c r="LB65" i="7" s="1"/>
  <c r="IS63" i="7"/>
  <c r="IS65" i="7" s="1"/>
  <c r="AB41" i="7"/>
  <c r="AB43" i="7"/>
  <c r="AB48" i="7" s="1"/>
  <c r="AB59" i="7" s="1"/>
  <c r="AB45" i="7"/>
  <c r="AB50" i="7" s="1"/>
  <c r="AB61" i="7" s="1"/>
  <c r="AB44" i="7"/>
  <c r="AB49" i="7" s="1"/>
  <c r="AB60" i="7" s="1"/>
  <c r="AB42" i="7"/>
  <c r="AB47" i="7" s="1"/>
  <c r="AB58" i="7" s="1"/>
  <c r="AB46" i="7"/>
  <c r="AB51" i="7" s="1"/>
  <c r="AB62" i="7" s="1"/>
  <c r="KS42" i="7"/>
  <c r="KS47" i="7" s="1"/>
  <c r="KS44" i="7"/>
  <c r="KS49" i="7" s="1"/>
  <c r="KS60" i="7" s="1"/>
  <c r="KS43" i="7"/>
  <c r="KS48" i="7" s="1"/>
  <c r="KS59" i="7" s="1"/>
  <c r="KS41" i="7"/>
  <c r="KS45" i="7"/>
  <c r="KS50" i="7" s="1"/>
  <c r="KS61" i="7" s="1"/>
  <c r="KS46" i="7"/>
  <c r="KS51" i="7" s="1"/>
  <c r="KS62" i="7" s="1"/>
  <c r="ET42" i="7"/>
  <c r="ET47" i="7" s="1"/>
  <c r="ET58" i="7" s="1"/>
  <c r="ET45" i="7"/>
  <c r="ET50" i="7" s="1"/>
  <c r="ET61" i="7" s="1"/>
  <c r="ET44" i="7"/>
  <c r="ET49" i="7" s="1"/>
  <c r="ET60" i="7" s="1"/>
  <c r="ET41" i="7"/>
  <c r="ET46" i="7"/>
  <c r="ET51" i="7" s="1"/>
  <c r="ET62" i="7" s="1"/>
  <c r="ET43" i="7"/>
  <c r="ET48" i="7" s="1"/>
  <c r="ET59" i="7" s="1"/>
  <c r="HS63" i="7"/>
  <c r="HS65" i="7" s="1"/>
  <c r="HX41" i="7"/>
  <c r="HX42" i="7"/>
  <c r="HX47" i="7" s="1"/>
  <c r="HX58" i="7" s="1"/>
  <c r="HX43" i="7"/>
  <c r="HX48" i="7" s="1"/>
  <c r="HX59" i="7" s="1"/>
  <c r="HX44" i="7"/>
  <c r="HX49" i="7" s="1"/>
  <c r="HX60" i="7" s="1"/>
  <c r="HX46" i="7"/>
  <c r="HX51" i="7" s="1"/>
  <c r="HX62" i="7" s="1"/>
  <c r="HX45" i="7"/>
  <c r="HX50" i="7" s="1"/>
  <c r="HX61" i="7" s="1"/>
  <c r="LQ42" i="7"/>
  <c r="LQ47" i="7" s="1"/>
  <c r="LQ58" i="7" s="1"/>
  <c r="LQ41" i="7"/>
  <c r="LQ45" i="7"/>
  <c r="LQ50" i="7" s="1"/>
  <c r="LQ61" i="7" s="1"/>
  <c r="LQ46" i="7"/>
  <c r="LQ51" i="7" s="1"/>
  <c r="LQ62" i="7" s="1"/>
  <c r="LQ43" i="7"/>
  <c r="LQ48" i="7" s="1"/>
  <c r="LQ59" i="7" s="1"/>
  <c r="LQ44" i="7"/>
  <c r="LQ49" i="7" s="1"/>
  <c r="LQ60" i="7" s="1"/>
  <c r="HN42" i="7"/>
  <c r="HN47" i="7" s="1"/>
  <c r="HN58" i="7" s="1"/>
  <c r="HN44" i="7"/>
  <c r="HN49" i="7" s="1"/>
  <c r="HN60" i="7" s="1"/>
  <c r="HN45" i="7"/>
  <c r="HN50" i="7" s="1"/>
  <c r="HN61" i="7" s="1"/>
  <c r="HN41" i="7"/>
  <c r="HN43" i="7"/>
  <c r="HN48" i="7" s="1"/>
  <c r="HN59" i="7" s="1"/>
  <c r="HN46" i="7"/>
  <c r="HN51" i="7" s="1"/>
  <c r="HN62" i="7" s="1"/>
  <c r="CG63" i="7"/>
  <c r="CG65" i="7" s="1"/>
  <c r="CE63" i="7"/>
  <c r="CE65" i="7" s="1"/>
  <c r="JU41" i="7"/>
  <c r="JU42" i="7"/>
  <c r="JU47" i="7" s="1"/>
  <c r="JU58" i="7" s="1"/>
  <c r="JU43" i="7"/>
  <c r="JU48" i="7" s="1"/>
  <c r="JU59" i="7" s="1"/>
  <c r="JU45" i="7"/>
  <c r="JU50" i="7" s="1"/>
  <c r="JU61" i="7" s="1"/>
  <c r="JU44" i="7"/>
  <c r="JU49" i="7" s="1"/>
  <c r="JU60" i="7" s="1"/>
  <c r="JU46" i="7"/>
  <c r="JU51" i="7" s="1"/>
  <c r="JU62" i="7" s="1"/>
  <c r="IN41" i="7"/>
  <c r="IN44" i="7"/>
  <c r="IN49" i="7" s="1"/>
  <c r="IN60" i="7" s="1"/>
  <c r="IN45" i="7"/>
  <c r="IN50" i="7" s="1"/>
  <c r="IN61" i="7" s="1"/>
  <c r="IN43" i="7"/>
  <c r="IN48" i="7" s="1"/>
  <c r="IN59" i="7" s="1"/>
  <c r="IN42" i="7"/>
  <c r="IN47" i="7" s="1"/>
  <c r="IN46" i="7"/>
  <c r="IN51" i="7" s="1"/>
  <c r="IN62" i="7" s="1"/>
  <c r="EK42" i="7"/>
  <c r="EK47" i="7" s="1"/>
  <c r="EK43" i="7"/>
  <c r="EK48" i="7" s="1"/>
  <c r="EK59" i="7" s="1"/>
  <c r="EK41" i="7"/>
  <c r="EK44" i="7"/>
  <c r="EK49" i="7" s="1"/>
  <c r="EK60" i="7" s="1"/>
  <c r="EK45" i="7"/>
  <c r="EK50" i="7" s="1"/>
  <c r="EK61" i="7" s="1"/>
  <c r="EK46" i="7"/>
  <c r="EK51" i="7" s="1"/>
  <c r="EK62" i="7" s="1"/>
  <c r="CV41" i="7"/>
  <c r="CV42" i="7"/>
  <c r="CV47" i="7" s="1"/>
  <c r="CV58" i="7" s="1"/>
  <c r="CV45" i="7"/>
  <c r="CV50" i="7" s="1"/>
  <c r="CV61" i="7" s="1"/>
  <c r="CV43" i="7"/>
  <c r="CV48" i="7" s="1"/>
  <c r="CV59" i="7" s="1"/>
  <c r="CV46" i="7"/>
  <c r="CV51" i="7" s="1"/>
  <c r="CV62" i="7" s="1"/>
  <c r="CV44" i="7"/>
  <c r="CV49" i="7" s="1"/>
  <c r="CV60" i="7" s="1"/>
  <c r="FR41" i="7"/>
  <c r="FR42" i="7"/>
  <c r="FR47" i="7" s="1"/>
  <c r="FR58" i="7" s="1"/>
  <c r="FR45" i="7"/>
  <c r="FR50" i="7" s="1"/>
  <c r="FR61" i="7" s="1"/>
  <c r="FR43" i="7"/>
  <c r="FR48" i="7" s="1"/>
  <c r="FR59" i="7" s="1"/>
  <c r="FR44" i="7"/>
  <c r="FR49" i="7" s="1"/>
  <c r="FR60" i="7" s="1"/>
  <c r="FR46" i="7"/>
  <c r="FR51" i="7" s="1"/>
  <c r="FR62" i="7" s="1"/>
  <c r="IN58" i="7"/>
  <c r="HT58" i="7"/>
  <c r="HT63" i="7" s="1"/>
  <c r="HT65" i="7" s="1"/>
  <c r="LF41" i="7"/>
  <c r="LF42" i="7"/>
  <c r="LF47" i="7" s="1"/>
  <c r="LF58" i="7" s="1"/>
  <c r="LF45" i="7"/>
  <c r="LF50" i="7" s="1"/>
  <c r="LF61" i="7" s="1"/>
  <c r="LF43" i="7"/>
  <c r="LF48" i="7" s="1"/>
  <c r="LF59" i="7" s="1"/>
  <c r="LF44" i="7"/>
  <c r="LF49" i="7" s="1"/>
  <c r="LF60" i="7" s="1"/>
  <c r="LF46" i="7"/>
  <c r="LF51" i="7" s="1"/>
  <c r="LF62" i="7" s="1"/>
  <c r="IY43" i="7"/>
  <c r="IY48" i="7" s="1"/>
  <c r="IY59" i="7" s="1"/>
  <c r="IY46" i="7"/>
  <c r="IY51" i="7" s="1"/>
  <c r="IY62" i="7" s="1"/>
  <c r="IY41" i="7"/>
  <c r="IY42" i="7"/>
  <c r="IY47" i="7" s="1"/>
  <c r="IY58" i="7" s="1"/>
  <c r="IY63" i="7" s="1"/>
  <c r="IY65" i="7" s="1"/>
  <c r="IY44" i="7"/>
  <c r="IY49" i="7" s="1"/>
  <c r="IY60" i="7" s="1"/>
  <c r="IY45" i="7"/>
  <c r="IY50" i="7" s="1"/>
  <c r="IY61" i="7" s="1"/>
  <c r="DH41" i="7"/>
  <c r="DH42" i="7"/>
  <c r="DH47" i="7" s="1"/>
  <c r="DH58" i="7" s="1"/>
  <c r="DH43" i="7"/>
  <c r="DH48" i="7" s="1"/>
  <c r="DH59" i="7" s="1"/>
  <c r="DH44" i="7"/>
  <c r="DH49" i="7" s="1"/>
  <c r="DH60" i="7" s="1"/>
  <c r="DH45" i="7"/>
  <c r="DH50" i="7" s="1"/>
  <c r="DH61" i="7" s="1"/>
  <c r="DH46" i="7"/>
  <c r="DH51" i="7" s="1"/>
  <c r="DH62" i="7" s="1"/>
  <c r="AE41" i="7"/>
  <c r="AE42" i="7"/>
  <c r="AE47" i="7" s="1"/>
  <c r="AE58" i="7" s="1"/>
  <c r="AE43" i="7"/>
  <c r="AE48" i="7" s="1"/>
  <c r="AE59" i="7" s="1"/>
  <c r="AE44" i="7"/>
  <c r="AE49" i="7" s="1"/>
  <c r="AE60" i="7" s="1"/>
  <c r="AE46" i="7"/>
  <c r="AE51" i="7" s="1"/>
  <c r="AE62" i="7" s="1"/>
  <c r="AE45" i="7"/>
  <c r="AE50" i="7" s="1"/>
  <c r="AE61" i="7" s="1"/>
  <c r="IM41" i="7"/>
  <c r="IM43" i="7"/>
  <c r="IM48" i="7" s="1"/>
  <c r="IM59" i="7" s="1"/>
  <c r="IM45" i="7"/>
  <c r="IM50" i="7" s="1"/>
  <c r="IM61" i="7" s="1"/>
  <c r="IM44" i="7"/>
  <c r="IM49" i="7" s="1"/>
  <c r="IM60" i="7" s="1"/>
  <c r="IM42" i="7"/>
  <c r="IM47" i="7" s="1"/>
  <c r="IM58" i="7" s="1"/>
  <c r="IM46" i="7"/>
  <c r="IM51" i="7" s="1"/>
  <c r="IM62" i="7" s="1"/>
  <c r="LU41" i="7"/>
  <c r="LU44" i="7"/>
  <c r="LU49" i="7" s="1"/>
  <c r="LU60" i="7" s="1"/>
  <c r="LU42" i="7"/>
  <c r="LU47" i="7" s="1"/>
  <c r="LU58" i="7" s="1"/>
  <c r="LU45" i="7"/>
  <c r="LU50" i="7" s="1"/>
  <c r="LU61" i="7" s="1"/>
  <c r="LU43" i="7"/>
  <c r="LU48" i="7" s="1"/>
  <c r="LU59" i="7" s="1"/>
  <c r="LU46" i="7"/>
  <c r="LU51" i="7" s="1"/>
  <c r="LU62" i="7" s="1"/>
  <c r="BD42" i="7"/>
  <c r="BD47" i="7" s="1"/>
  <c r="BD44" i="7"/>
  <c r="BD49" i="7" s="1"/>
  <c r="BD60" i="7" s="1"/>
  <c r="BD45" i="7"/>
  <c r="BD50" i="7" s="1"/>
  <c r="BD61" i="7" s="1"/>
  <c r="BD46" i="7"/>
  <c r="BD51" i="7" s="1"/>
  <c r="BD62" i="7" s="1"/>
  <c r="BD41" i="7"/>
  <c r="BD43" i="7"/>
  <c r="BD48" i="7" s="1"/>
  <c r="BD59" i="7" s="1"/>
  <c r="FI41" i="7"/>
  <c r="FI43" i="7"/>
  <c r="FI48" i="7" s="1"/>
  <c r="FI59" i="7" s="1"/>
  <c r="FI44" i="7"/>
  <c r="FI49" i="7" s="1"/>
  <c r="FI60" i="7" s="1"/>
  <c r="FI46" i="7"/>
  <c r="FI51" i="7" s="1"/>
  <c r="FI62" i="7" s="1"/>
  <c r="FI42" i="7"/>
  <c r="FI47" i="7" s="1"/>
  <c r="FI58" i="7" s="1"/>
  <c r="FI45" i="7"/>
  <c r="FI50" i="7" s="1"/>
  <c r="FI61" i="7" s="1"/>
  <c r="EW41" i="7"/>
  <c r="EW44" i="7"/>
  <c r="EW49" i="7" s="1"/>
  <c r="EW60" i="7" s="1"/>
  <c r="EW45" i="7"/>
  <c r="EW50" i="7" s="1"/>
  <c r="EW61" i="7" s="1"/>
  <c r="EW43" i="7"/>
  <c r="EW48" i="7" s="1"/>
  <c r="EW59" i="7" s="1"/>
  <c r="EW42" i="7"/>
  <c r="EW47" i="7" s="1"/>
  <c r="EW46" i="7"/>
  <c r="EW51" i="7" s="1"/>
  <c r="EW62" i="7" s="1"/>
  <c r="BZ58" i="7"/>
  <c r="CJ41" i="7"/>
  <c r="CJ42" i="7"/>
  <c r="CJ47" i="7" s="1"/>
  <c r="CJ58" i="7" s="1"/>
  <c r="CJ45" i="7"/>
  <c r="CJ50" i="7" s="1"/>
  <c r="CJ61" i="7" s="1"/>
  <c r="CJ43" i="7"/>
  <c r="CJ48" i="7" s="1"/>
  <c r="CJ59" i="7" s="1"/>
  <c r="CJ44" i="7"/>
  <c r="CJ49" i="7" s="1"/>
  <c r="CJ60" i="7" s="1"/>
  <c r="CJ46" i="7"/>
  <c r="CJ51" i="7" s="1"/>
  <c r="CJ62" i="7" s="1"/>
  <c r="JT41" i="7"/>
  <c r="JT42" i="7"/>
  <c r="JT47" i="7" s="1"/>
  <c r="JT58" i="7" s="1"/>
  <c r="JT44" i="7"/>
  <c r="JT49" i="7" s="1"/>
  <c r="JT60" i="7" s="1"/>
  <c r="JT45" i="7"/>
  <c r="JT50" i="7" s="1"/>
  <c r="JT61" i="7" s="1"/>
  <c r="JT43" i="7"/>
  <c r="JT48" i="7" s="1"/>
  <c r="JT59" i="7" s="1"/>
  <c r="JT46" i="7"/>
  <c r="JT51" i="7" s="1"/>
  <c r="JT62" i="7" s="1"/>
  <c r="GY58" i="7"/>
  <c r="GY63" i="7" s="1"/>
  <c r="GY65" i="7" s="1"/>
  <c r="LE41" i="7"/>
  <c r="LE42" i="7"/>
  <c r="LE47" i="7" s="1"/>
  <c r="LE58" i="7" s="1"/>
  <c r="LE43" i="7"/>
  <c r="LE48" i="7" s="1"/>
  <c r="LE59" i="7" s="1"/>
  <c r="LE45" i="7"/>
  <c r="LE50" i="7" s="1"/>
  <c r="LE61" i="7" s="1"/>
  <c r="LE46" i="7"/>
  <c r="LE51" i="7" s="1"/>
  <c r="LE62" i="7" s="1"/>
  <c r="LE44" i="7"/>
  <c r="LE49" i="7" s="1"/>
  <c r="LE60" i="7" s="1"/>
  <c r="AP45" i="7"/>
  <c r="AP50" i="7" s="1"/>
  <c r="AP61" i="7" s="1"/>
  <c r="AP41" i="7"/>
  <c r="AP42" i="7"/>
  <c r="AP47" i="7" s="1"/>
  <c r="AP58" i="7" s="1"/>
  <c r="AP43" i="7"/>
  <c r="AP48" i="7" s="1"/>
  <c r="AP59" i="7" s="1"/>
  <c r="AP46" i="7"/>
  <c r="AP51" i="7" s="1"/>
  <c r="AP62" i="7" s="1"/>
  <c r="AP44" i="7"/>
  <c r="AP49" i="7" s="1"/>
  <c r="AP60" i="7" s="1"/>
  <c r="BO41" i="7"/>
  <c r="BO43" i="7"/>
  <c r="BO48" i="7" s="1"/>
  <c r="BO59" i="7" s="1"/>
  <c r="BO42" i="7"/>
  <c r="BO47" i="7" s="1"/>
  <c r="BO58" i="7" s="1"/>
  <c r="BO45" i="7"/>
  <c r="BO50" i="7" s="1"/>
  <c r="BO61" i="7" s="1"/>
  <c r="BO46" i="7"/>
  <c r="BO51" i="7" s="1"/>
  <c r="BO62" i="7" s="1"/>
  <c r="BO44" i="7"/>
  <c r="BO49" i="7" s="1"/>
  <c r="BO60" i="7" s="1"/>
  <c r="JW41" i="7"/>
  <c r="JW43" i="7"/>
  <c r="JW48" i="7" s="1"/>
  <c r="JW59" i="7" s="1"/>
  <c r="JW42" i="7"/>
  <c r="JW47" i="7" s="1"/>
  <c r="JW58" i="7" s="1"/>
  <c r="JW44" i="7"/>
  <c r="JW49" i="7" s="1"/>
  <c r="JW60" i="7" s="1"/>
  <c r="JW46" i="7"/>
  <c r="JW51" i="7" s="1"/>
  <c r="JW62" i="7" s="1"/>
  <c r="JW45" i="7"/>
  <c r="JW50" i="7" s="1"/>
  <c r="JW61" i="7" s="1"/>
  <c r="BQ43" i="7"/>
  <c r="BQ48" i="7" s="1"/>
  <c r="BQ59" i="7" s="1"/>
  <c r="BQ44" i="7"/>
  <c r="BQ49" i="7" s="1"/>
  <c r="BQ60" i="7" s="1"/>
  <c r="BQ46" i="7"/>
  <c r="BQ51" i="7" s="1"/>
  <c r="BQ62" i="7" s="1"/>
  <c r="BQ42" i="7"/>
  <c r="BQ47" i="7" s="1"/>
  <c r="BQ41" i="7"/>
  <c r="BQ45" i="7"/>
  <c r="BQ50" i="7" s="1"/>
  <c r="BQ61" i="7" s="1"/>
  <c r="BI63" i="7"/>
  <c r="BI65" i="7" s="1"/>
  <c r="HE42" i="7"/>
  <c r="HE47" i="7" s="1"/>
  <c r="HE58" i="7" s="1"/>
  <c r="HE41" i="7"/>
  <c r="HE43" i="7"/>
  <c r="HE48" i="7" s="1"/>
  <c r="HE59" i="7" s="1"/>
  <c r="HE44" i="7"/>
  <c r="HE49" i="7" s="1"/>
  <c r="HE60" i="7" s="1"/>
  <c r="HE46" i="7"/>
  <c r="HE51" i="7" s="1"/>
  <c r="HE62" i="7" s="1"/>
  <c r="HE45" i="7"/>
  <c r="HE50" i="7" s="1"/>
  <c r="HE61" i="7" s="1"/>
  <c r="GD42" i="7"/>
  <c r="GD47" i="7" s="1"/>
  <c r="GD58" i="7" s="1"/>
  <c r="GD41" i="7"/>
  <c r="GD45" i="7"/>
  <c r="GD50" i="7" s="1"/>
  <c r="GD61" i="7" s="1"/>
  <c r="GD43" i="7"/>
  <c r="GD48" i="7" s="1"/>
  <c r="GD59" i="7" s="1"/>
  <c r="GD44" i="7"/>
  <c r="GD49" i="7" s="1"/>
  <c r="GD60" i="7" s="1"/>
  <c r="GD46" i="7"/>
  <c r="GD51" i="7" s="1"/>
  <c r="GD62" i="7" s="1"/>
  <c r="DY45" i="7"/>
  <c r="DY50" i="7" s="1"/>
  <c r="DY61" i="7" s="1"/>
  <c r="DY44" i="7"/>
  <c r="DY49" i="7" s="1"/>
  <c r="DY60" i="7" s="1"/>
  <c r="DY41" i="7"/>
  <c r="DY42" i="7"/>
  <c r="DY47" i="7" s="1"/>
  <c r="DY58" i="7" s="1"/>
  <c r="DY63" i="7" s="1"/>
  <c r="DY65" i="7" s="1"/>
  <c r="DY43" i="7"/>
  <c r="DY48" i="7" s="1"/>
  <c r="DY59" i="7" s="1"/>
  <c r="DY46" i="7"/>
  <c r="DY51" i="7" s="1"/>
  <c r="DY62" i="7" s="1"/>
  <c r="JY44" i="7"/>
  <c r="JY49" i="7" s="1"/>
  <c r="JY60" i="7" s="1"/>
  <c r="JY42" i="7"/>
  <c r="JY47" i="7" s="1"/>
  <c r="JY45" i="7"/>
  <c r="JY50" i="7" s="1"/>
  <c r="JY61" i="7" s="1"/>
  <c r="JY46" i="7"/>
  <c r="JY51" i="7" s="1"/>
  <c r="JY62" i="7" s="1"/>
  <c r="JY43" i="7"/>
  <c r="JY48" i="7" s="1"/>
  <c r="JY59" i="7" s="1"/>
  <c r="JY41" i="7"/>
  <c r="CB42" i="7"/>
  <c r="CB47" i="7" s="1"/>
  <c r="CB58" i="7" s="1"/>
  <c r="CB63" i="7" s="1"/>
  <c r="CB65" i="7" s="1"/>
  <c r="CB41" i="7"/>
  <c r="CB45" i="7"/>
  <c r="CB50" i="7" s="1"/>
  <c r="CB61" i="7" s="1"/>
  <c r="CB43" i="7"/>
  <c r="CB48" i="7" s="1"/>
  <c r="CB59" i="7" s="1"/>
  <c r="CB46" i="7"/>
  <c r="CB51" i="7" s="1"/>
  <c r="CB62" i="7" s="1"/>
  <c r="CB44" i="7"/>
  <c r="CB49" i="7" s="1"/>
  <c r="CB60" i="7" s="1"/>
  <c r="BV41" i="7"/>
  <c r="BV43" i="7"/>
  <c r="BV48" i="7" s="1"/>
  <c r="BV59" i="7" s="1"/>
  <c r="BV45" i="7"/>
  <c r="BV50" i="7" s="1"/>
  <c r="BV61" i="7" s="1"/>
  <c r="BV46" i="7"/>
  <c r="BV51" i="7" s="1"/>
  <c r="BV62" i="7" s="1"/>
  <c r="BV42" i="7"/>
  <c r="BV47" i="7" s="1"/>
  <c r="BV58" i="7" s="1"/>
  <c r="BV44" i="7"/>
  <c r="BV49" i="7" s="1"/>
  <c r="BV60" i="7" s="1"/>
  <c r="KH42" i="7"/>
  <c r="KH47" i="7" s="1"/>
  <c r="KH58" i="7" s="1"/>
  <c r="KH45" i="7"/>
  <c r="KH50" i="7" s="1"/>
  <c r="KH61" i="7" s="1"/>
  <c r="KH44" i="7"/>
  <c r="KH49" i="7" s="1"/>
  <c r="KH60" i="7" s="1"/>
  <c r="KH43" i="7"/>
  <c r="KH48" i="7" s="1"/>
  <c r="KH59" i="7" s="1"/>
  <c r="KH41" i="7"/>
  <c r="KH46" i="7"/>
  <c r="KH51" i="7" s="1"/>
  <c r="KH62" i="7" s="1"/>
  <c r="U42" i="7"/>
  <c r="U47" i="7" s="1"/>
  <c r="U58" i="7" s="1"/>
  <c r="U63" i="7" s="1"/>
  <c r="U65" i="7" s="1"/>
  <c r="U45" i="7"/>
  <c r="U50" i="7" s="1"/>
  <c r="U61" i="7" s="1"/>
  <c r="U46" i="7"/>
  <c r="U51" i="7" s="1"/>
  <c r="U62" i="7" s="1"/>
  <c r="U41" i="7"/>
  <c r="U44" i="7"/>
  <c r="U49" i="7" s="1"/>
  <c r="U60" i="7" s="1"/>
  <c r="U43" i="7"/>
  <c r="U48" i="7" s="1"/>
  <c r="U59" i="7" s="1"/>
  <c r="CI63" i="7"/>
  <c r="CI65" i="7" s="1"/>
  <c r="HY42" i="7"/>
  <c r="HY47" i="7" s="1"/>
  <c r="HY58" i="7" s="1"/>
  <c r="HY43" i="7"/>
  <c r="HY48" i="7" s="1"/>
  <c r="HY59" i="7" s="1"/>
  <c r="HY41" i="7"/>
  <c r="HY45" i="7"/>
  <c r="HY50" i="7" s="1"/>
  <c r="HY61" i="7" s="1"/>
  <c r="HY44" i="7"/>
  <c r="HY49" i="7" s="1"/>
  <c r="HY60" i="7" s="1"/>
  <c r="HY46" i="7"/>
  <c r="HY51" i="7" s="1"/>
  <c r="HY62" i="7" s="1"/>
  <c r="ES42" i="7"/>
  <c r="ES47" i="7" s="1"/>
  <c r="ES58" i="7" s="1"/>
  <c r="ES44" i="7"/>
  <c r="ES49" i="7" s="1"/>
  <c r="ES60" i="7" s="1"/>
  <c r="ES43" i="7"/>
  <c r="ES48" i="7" s="1"/>
  <c r="ES59" i="7" s="1"/>
  <c r="ES46" i="7"/>
  <c r="ES51" i="7" s="1"/>
  <c r="ES62" i="7" s="1"/>
  <c r="ES45" i="7"/>
  <c r="ES50" i="7" s="1"/>
  <c r="ES61" i="7" s="1"/>
  <c r="ES41" i="7"/>
  <c r="LR41" i="7"/>
  <c r="LR42" i="7"/>
  <c r="LR47" i="7" s="1"/>
  <c r="LR58" i="7" s="1"/>
  <c r="LR63" i="7" s="1"/>
  <c r="LR65" i="7" s="1"/>
  <c r="LR43" i="7"/>
  <c r="LR48" i="7" s="1"/>
  <c r="LR59" i="7" s="1"/>
  <c r="LR45" i="7"/>
  <c r="LR50" i="7" s="1"/>
  <c r="LR61" i="7" s="1"/>
  <c r="LR44" i="7"/>
  <c r="LR49" i="7" s="1"/>
  <c r="LR60" i="7" s="1"/>
  <c r="LR46" i="7"/>
  <c r="LR51" i="7" s="1"/>
  <c r="LR62" i="7" s="1"/>
  <c r="FE42" i="7"/>
  <c r="FE47" i="7" s="1"/>
  <c r="FE58" i="7" s="1"/>
  <c r="FE43" i="7"/>
  <c r="FE48" i="7" s="1"/>
  <c r="FE59" i="7" s="1"/>
  <c r="FE41" i="7"/>
  <c r="FE44" i="7"/>
  <c r="FE49" i="7" s="1"/>
  <c r="FE60" i="7" s="1"/>
  <c r="FE45" i="7"/>
  <c r="FE50" i="7" s="1"/>
  <c r="FE61" i="7" s="1"/>
  <c r="FE46" i="7"/>
  <c r="FE51" i="7" s="1"/>
  <c r="FE62" i="7" s="1"/>
  <c r="JJ42" i="7"/>
  <c r="JJ47" i="7" s="1"/>
  <c r="JJ58" i="7" s="1"/>
  <c r="JJ43" i="7"/>
  <c r="JJ48" i="7" s="1"/>
  <c r="JJ59" i="7" s="1"/>
  <c r="JJ45" i="7"/>
  <c r="JJ50" i="7" s="1"/>
  <c r="JJ61" i="7" s="1"/>
  <c r="JJ41" i="7"/>
  <c r="JJ44" i="7"/>
  <c r="JJ49" i="7" s="1"/>
  <c r="JJ60" i="7" s="1"/>
  <c r="JJ46" i="7"/>
  <c r="JJ51" i="7" s="1"/>
  <c r="JJ62" i="7" s="1"/>
  <c r="IB44" i="7"/>
  <c r="IB49" i="7" s="1"/>
  <c r="IB60" i="7" s="1"/>
  <c r="IB46" i="7"/>
  <c r="IB51" i="7" s="1"/>
  <c r="IB62" i="7" s="1"/>
  <c r="IB43" i="7"/>
  <c r="IB48" i="7" s="1"/>
  <c r="IB59" i="7" s="1"/>
  <c r="IB42" i="7"/>
  <c r="IB47" i="7" s="1"/>
  <c r="IB58" i="7" s="1"/>
  <c r="IB45" i="7"/>
  <c r="IB50" i="7" s="1"/>
  <c r="IB61" i="7" s="1"/>
  <c r="IB41" i="7"/>
  <c r="IH41" i="7"/>
  <c r="IH43" i="7"/>
  <c r="IH48" i="7" s="1"/>
  <c r="IH59" i="7" s="1"/>
  <c r="IH46" i="7"/>
  <c r="IH51" i="7" s="1"/>
  <c r="IH62" i="7" s="1"/>
  <c r="IH42" i="7"/>
  <c r="IH47" i="7" s="1"/>
  <c r="IH58" i="7" s="1"/>
  <c r="IH44" i="7"/>
  <c r="IH49" i="7" s="1"/>
  <c r="IH60" i="7" s="1"/>
  <c r="IH45" i="7"/>
  <c r="IH50" i="7" s="1"/>
  <c r="IH61" i="7" s="1"/>
  <c r="IW42" i="7"/>
  <c r="IW47" i="7" s="1"/>
  <c r="IW44" i="7"/>
  <c r="IW49" i="7" s="1"/>
  <c r="IW60" i="7" s="1"/>
  <c r="IW41" i="7"/>
  <c r="IW46" i="7"/>
  <c r="IW51" i="7" s="1"/>
  <c r="IW62" i="7" s="1"/>
  <c r="IW43" i="7"/>
  <c r="IW48" i="7" s="1"/>
  <c r="IW59" i="7" s="1"/>
  <c r="IW45" i="7"/>
  <c r="IW50" i="7" s="1"/>
  <c r="IW61" i="7" s="1"/>
  <c r="JF41" i="7"/>
  <c r="JF43" i="7"/>
  <c r="JF48" i="7" s="1"/>
  <c r="JF59" i="7" s="1"/>
  <c r="JF42" i="7"/>
  <c r="JF47" i="7" s="1"/>
  <c r="JF58" i="7" s="1"/>
  <c r="JF44" i="7"/>
  <c r="JF49" i="7" s="1"/>
  <c r="JF60" i="7" s="1"/>
  <c r="JF46" i="7"/>
  <c r="JF51" i="7" s="1"/>
  <c r="JF62" i="7" s="1"/>
  <c r="JF45" i="7"/>
  <c r="JF50" i="7" s="1"/>
  <c r="JF61" i="7" s="1"/>
  <c r="KV41" i="7"/>
  <c r="KV43" i="7"/>
  <c r="KV48" i="7" s="1"/>
  <c r="KV59" i="7" s="1"/>
  <c r="KV44" i="7"/>
  <c r="KV49" i="7" s="1"/>
  <c r="KV60" i="7" s="1"/>
  <c r="KV42" i="7"/>
  <c r="KV47" i="7" s="1"/>
  <c r="KV58" i="7" s="1"/>
  <c r="KV45" i="7"/>
  <c r="KV50" i="7" s="1"/>
  <c r="KV61" i="7" s="1"/>
  <c r="KV46" i="7"/>
  <c r="KV51" i="7" s="1"/>
  <c r="KV62" i="7" s="1"/>
  <c r="AL41" i="7"/>
  <c r="AL47" i="7"/>
  <c r="AL58" i="7" s="1"/>
  <c r="AL43" i="7"/>
  <c r="AL48" i="7" s="1"/>
  <c r="AL59" i="7" s="1"/>
  <c r="AL45" i="7"/>
  <c r="AL50" i="7" s="1"/>
  <c r="AL61" i="7" s="1"/>
  <c r="AL46" i="7"/>
  <c r="AL51" i="7" s="1"/>
  <c r="AL62" i="7" s="1"/>
  <c r="AL44" i="7"/>
  <c r="AL49" i="7" s="1"/>
  <c r="AL60" i="7" s="1"/>
  <c r="KQ58" i="7"/>
  <c r="KQ63" i="7" s="1"/>
  <c r="KQ65" i="7" s="1"/>
  <c r="DT41" i="7"/>
  <c r="DT42" i="7"/>
  <c r="DT47" i="7" s="1"/>
  <c r="DT58" i="7" s="1"/>
  <c r="DT43" i="7"/>
  <c r="DT48" i="7" s="1"/>
  <c r="DT59" i="7" s="1"/>
  <c r="DT45" i="7"/>
  <c r="DT50" i="7" s="1"/>
  <c r="DT61" i="7" s="1"/>
  <c r="DT44" i="7"/>
  <c r="DT49" i="7" s="1"/>
  <c r="DT60" i="7" s="1"/>
  <c r="DT46" i="7"/>
  <c r="DT51" i="7" s="1"/>
  <c r="DT62" i="7" s="1"/>
  <c r="AO41" i="7"/>
  <c r="AO46" i="7"/>
  <c r="AO51" i="7" s="1"/>
  <c r="AO62" i="7" s="1"/>
  <c r="AO45" i="7"/>
  <c r="AO50" i="7" s="1"/>
  <c r="AO61" i="7" s="1"/>
  <c r="AO44" i="7"/>
  <c r="AO49" i="7" s="1"/>
  <c r="AO60" i="7" s="1"/>
  <c r="AO43" i="7"/>
  <c r="AO48" i="7" s="1"/>
  <c r="AO59" i="7" s="1"/>
  <c r="AO42" i="7"/>
  <c r="AO47" i="7" s="1"/>
  <c r="AO58" i="7" s="1"/>
  <c r="GP42" i="7"/>
  <c r="GP47" i="7" s="1"/>
  <c r="GP58" i="7" s="1"/>
  <c r="GP43" i="7"/>
  <c r="GP48" i="7" s="1"/>
  <c r="GP59" i="7" s="1"/>
  <c r="GP45" i="7"/>
  <c r="GP50" i="7" s="1"/>
  <c r="GP61" i="7" s="1"/>
  <c r="GP46" i="7"/>
  <c r="GP51" i="7" s="1"/>
  <c r="GP62" i="7" s="1"/>
  <c r="GP41" i="7"/>
  <c r="GP44" i="7"/>
  <c r="GP49" i="7" s="1"/>
  <c r="GP60" i="7" s="1"/>
  <c r="LP42" i="7"/>
  <c r="LP47" i="7" s="1"/>
  <c r="LP41" i="7"/>
  <c r="LP46" i="7"/>
  <c r="LP51" i="7" s="1"/>
  <c r="LP62" i="7" s="1"/>
  <c r="LP44" i="7"/>
  <c r="LP49" i="7" s="1"/>
  <c r="LP60" i="7" s="1"/>
  <c r="LP45" i="7"/>
  <c r="LP50" i="7" s="1"/>
  <c r="LP61" i="7" s="1"/>
  <c r="LP43" i="7"/>
  <c r="LP48" i="7" s="1"/>
  <c r="LP59" i="7" s="1"/>
  <c r="BA42" i="7"/>
  <c r="BA47" i="7" s="1"/>
  <c r="BA58" i="7" s="1"/>
  <c r="BA44" i="7"/>
  <c r="BA49" i="7" s="1"/>
  <c r="BA60" i="7" s="1"/>
  <c r="BA41" i="7"/>
  <c r="BA43" i="7"/>
  <c r="BA48" i="7" s="1"/>
  <c r="BA59" i="7" s="1"/>
  <c r="BA45" i="7"/>
  <c r="BA50" i="7" s="1"/>
  <c r="BA61" i="7" s="1"/>
  <c r="BA46" i="7"/>
  <c r="BA51" i="7" s="1"/>
  <c r="BA62" i="7" s="1"/>
  <c r="BN41" i="7"/>
  <c r="BN42" i="7"/>
  <c r="BN47" i="7" s="1"/>
  <c r="BN44" i="7"/>
  <c r="BN49" i="7" s="1"/>
  <c r="BN60" i="7" s="1"/>
  <c r="BN45" i="7"/>
  <c r="BN50" i="7" s="1"/>
  <c r="BN61" i="7" s="1"/>
  <c r="BN43" i="7"/>
  <c r="BN48" i="7" s="1"/>
  <c r="BN59" i="7" s="1"/>
  <c r="BN46" i="7"/>
  <c r="BN51" i="7" s="1"/>
  <c r="BN62" i="7" s="1"/>
  <c r="AR44" i="7"/>
  <c r="AR49" i="7" s="1"/>
  <c r="AR60" i="7" s="1"/>
  <c r="AR45" i="7"/>
  <c r="AR50" i="7" s="1"/>
  <c r="AR61" i="7" s="1"/>
  <c r="AR41" i="7"/>
  <c r="AR42" i="7"/>
  <c r="AR47" i="7" s="1"/>
  <c r="AR58" i="7" s="1"/>
  <c r="AR63" i="7" s="1"/>
  <c r="AR65" i="7" s="1"/>
  <c r="AR43" i="7"/>
  <c r="AR48" i="7" s="1"/>
  <c r="AR59" i="7" s="1"/>
  <c r="AR46" i="7"/>
  <c r="AR51" i="7" s="1"/>
  <c r="AR62" i="7" s="1"/>
  <c r="HZ42" i="7"/>
  <c r="HZ47" i="7" s="1"/>
  <c r="HZ45" i="7"/>
  <c r="HZ50" i="7" s="1"/>
  <c r="HZ61" i="7" s="1"/>
  <c r="HZ41" i="7"/>
  <c r="HZ44" i="7"/>
  <c r="HZ49" i="7" s="1"/>
  <c r="HZ60" i="7" s="1"/>
  <c r="HZ43" i="7"/>
  <c r="HZ48" i="7" s="1"/>
  <c r="HZ59" i="7" s="1"/>
  <c r="HZ46" i="7"/>
  <c r="HZ51" i="7" s="1"/>
  <c r="HZ62" i="7" s="1"/>
  <c r="LS41" i="7"/>
  <c r="LS45" i="7"/>
  <c r="LS50" i="7" s="1"/>
  <c r="LS61" i="7" s="1"/>
  <c r="LS43" i="7"/>
  <c r="LS48" i="7" s="1"/>
  <c r="LS59" i="7" s="1"/>
  <c r="LS46" i="7"/>
  <c r="LS51" i="7" s="1"/>
  <c r="LS62" i="7" s="1"/>
  <c r="LS42" i="7"/>
  <c r="LS47" i="7" s="1"/>
  <c r="LS44" i="7"/>
  <c r="LS49" i="7" s="1"/>
  <c r="LS60" i="7" s="1"/>
  <c r="DK41" i="7"/>
  <c r="DK42" i="7"/>
  <c r="DK47" i="7" s="1"/>
  <c r="DK58" i="7" s="1"/>
  <c r="DK44" i="7"/>
  <c r="DK49" i="7" s="1"/>
  <c r="DK60" i="7" s="1"/>
  <c r="DK45" i="7"/>
  <c r="DK50" i="7" s="1"/>
  <c r="DK61" i="7" s="1"/>
  <c r="DK43" i="7"/>
  <c r="DK48" i="7" s="1"/>
  <c r="DK59" i="7" s="1"/>
  <c r="DK46" i="7"/>
  <c r="DK51" i="7" s="1"/>
  <c r="DK62" i="7" s="1"/>
  <c r="HV58" i="7"/>
  <c r="HV63" i="7" s="1"/>
  <c r="HV65" i="7" s="1"/>
  <c r="CH41" i="7"/>
  <c r="CH43" i="7"/>
  <c r="CH48" i="7" s="1"/>
  <c r="CH59" i="7" s="1"/>
  <c r="CH42" i="7"/>
  <c r="CH47" i="7" s="1"/>
  <c r="CH58" i="7" s="1"/>
  <c r="CH46" i="7"/>
  <c r="CH51" i="7" s="1"/>
  <c r="CH62" i="7" s="1"/>
  <c r="CH44" i="7"/>
  <c r="CH49" i="7" s="1"/>
  <c r="CH60" i="7" s="1"/>
  <c r="CH45" i="7"/>
  <c r="CH50" i="7" s="1"/>
  <c r="CH61" i="7" s="1"/>
  <c r="GN41" i="7"/>
  <c r="GN42" i="7"/>
  <c r="GN47" i="7" s="1"/>
  <c r="GN58" i="7" s="1"/>
  <c r="GN44" i="7"/>
  <c r="GN49" i="7" s="1"/>
  <c r="GN60" i="7" s="1"/>
  <c r="GN43" i="7"/>
  <c r="GN48" i="7" s="1"/>
  <c r="GN59" i="7" s="1"/>
  <c r="GN46" i="7"/>
  <c r="GN51" i="7" s="1"/>
  <c r="GN62" i="7" s="1"/>
  <c r="GN45" i="7"/>
  <c r="GN50" i="7" s="1"/>
  <c r="GN61" i="7" s="1"/>
  <c r="GR41" i="7"/>
  <c r="GR44" i="7"/>
  <c r="GR49" i="7" s="1"/>
  <c r="GR60" i="7" s="1"/>
  <c r="GR42" i="7"/>
  <c r="GR47" i="7" s="1"/>
  <c r="GR58" i="7" s="1"/>
  <c r="GR43" i="7"/>
  <c r="GR48" i="7" s="1"/>
  <c r="GR59" i="7" s="1"/>
  <c r="GR45" i="7"/>
  <c r="GR50" i="7" s="1"/>
  <c r="GR61" i="7" s="1"/>
  <c r="GR46" i="7"/>
  <c r="GR51" i="7" s="1"/>
  <c r="GR62" i="7" s="1"/>
  <c r="JV41" i="7"/>
  <c r="JV42" i="7"/>
  <c r="JV47" i="7" s="1"/>
  <c r="JV58" i="7" s="1"/>
  <c r="JV45" i="7"/>
  <c r="JV50" i="7" s="1"/>
  <c r="JV61" i="7" s="1"/>
  <c r="JV44" i="7"/>
  <c r="JV49" i="7" s="1"/>
  <c r="JV60" i="7" s="1"/>
  <c r="JV43" i="7"/>
  <c r="JV48" i="7" s="1"/>
  <c r="JV59" i="7" s="1"/>
  <c r="JV46" i="7"/>
  <c r="JV51" i="7" s="1"/>
  <c r="JV62" i="7" s="1"/>
  <c r="IZ41" i="7"/>
  <c r="IZ44" i="7"/>
  <c r="IZ49" i="7" s="1"/>
  <c r="IZ60" i="7" s="1"/>
  <c r="IZ45" i="7"/>
  <c r="IZ50" i="7" s="1"/>
  <c r="IZ61" i="7" s="1"/>
  <c r="IZ43" i="7"/>
  <c r="IZ48" i="7" s="1"/>
  <c r="IZ59" i="7" s="1"/>
  <c r="IZ42" i="7"/>
  <c r="IZ47" i="7" s="1"/>
  <c r="IZ58" i="7" s="1"/>
  <c r="IZ46" i="7"/>
  <c r="IZ51" i="7" s="1"/>
  <c r="IZ62" i="7" s="1"/>
  <c r="IO42" i="7"/>
  <c r="IO47" i="7" s="1"/>
  <c r="IO58" i="7" s="1"/>
  <c r="IO43" i="7"/>
  <c r="IO48" i="7" s="1"/>
  <c r="IO59" i="7" s="1"/>
  <c r="IO44" i="7"/>
  <c r="IO49" i="7" s="1"/>
  <c r="IO60" i="7" s="1"/>
  <c r="IO45" i="7"/>
  <c r="IO50" i="7" s="1"/>
  <c r="IO61" i="7" s="1"/>
  <c r="IO41" i="7"/>
  <c r="IO46" i="7"/>
  <c r="IO51" i="7" s="1"/>
  <c r="IO62" i="7" s="1"/>
  <c r="BE41" i="7"/>
  <c r="BE42" i="7"/>
  <c r="BE47" i="7" s="1"/>
  <c r="BE58" i="7" s="1"/>
  <c r="BE43" i="7"/>
  <c r="BE48" i="7" s="1"/>
  <c r="BE59" i="7" s="1"/>
  <c r="BE44" i="7"/>
  <c r="BE49" i="7" s="1"/>
  <c r="BE60" i="7" s="1"/>
  <c r="BE45" i="7"/>
  <c r="BE50" i="7" s="1"/>
  <c r="BE61" i="7" s="1"/>
  <c r="BE46" i="7"/>
  <c r="BE51" i="7" s="1"/>
  <c r="BE62" i="7" s="1"/>
  <c r="DF63" i="7"/>
  <c r="DF65" i="7" s="1"/>
  <c r="IJ41" i="7"/>
  <c r="IJ42" i="7"/>
  <c r="IJ47" i="7" s="1"/>
  <c r="IJ58" i="7" s="1"/>
  <c r="IJ43" i="7"/>
  <c r="IJ48" i="7" s="1"/>
  <c r="IJ59" i="7" s="1"/>
  <c r="IJ45" i="7"/>
  <c r="IJ50" i="7" s="1"/>
  <c r="IJ61" i="7" s="1"/>
  <c r="IJ46" i="7"/>
  <c r="IJ51" i="7" s="1"/>
  <c r="IJ62" i="7" s="1"/>
  <c r="IJ44" i="7"/>
  <c r="IJ49" i="7" s="1"/>
  <c r="IJ60" i="7" s="1"/>
  <c r="FP41" i="7"/>
  <c r="FP42" i="7"/>
  <c r="FP47" i="7" s="1"/>
  <c r="FP58" i="7" s="1"/>
  <c r="FP45" i="7"/>
  <c r="FP50" i="7" s="1"/>
  <c r="FP61" i="7" s="1"/>
  <c r="FP44" i="7"/>
  <c r="FP49" i="7" s="1"/>
  <c r="FP60" i="7" s="1"/>
  <c r="FP43" i="7"/>
  <c r="FP48" i="7" s="1"/>
  <c r="FP59" i="7" s="1"/>
  <c r="FP46" i="7"/>
  <c r="FP51" i="7" s="1"/>
  <c r="FP62" i="7" s="1"/>
  <c r="BY42" i="7"/>
  <c r="BY47" i="7" s="1"/>
  <c r="BY58" i="7" s="1"/>
  <c r="BY44" i="7"/>
  <c r="BY49" i="7" s="1"/>
  <c r="BY60" i="7" s="1"/>
  <c r="BY41" i="7"/>
  <c r="BY45" i="7"/>
  <c r="BY50" i="7" s="1"/>
  <c r="BY61" i="7" s="1"/>
  <c r="BY43" i="7"/>
  <c r="BY48" i="7" s="1"/>
  <c r="BY59" i="7" s="1"/>
  <c r="BY46" i="7"/>
  <c r="BY51" i="7" s="1"/>
  <c r="BY62" i="7" s="1"/>
  <c r="HB41" i="7"/>
  <c r="HB42" i="7"/>
  <c r="HB47" i="7" s="1"/>
  <c r="HB58" i="7" s="1"/>
  <c r="HB45" i="7"/>
  <c r="HB50" i="7" s="1"/>
  <c r="HB61" i="7" s="1"/>
  <c r="HB43" i="7"/>
  <c r="HB48" i="7" s="1"/>
  <c r="HB59" i="7" s="1"/>
  <c r="HB44" i="7"/>
  <c r="HB49" i="7" s="1"/>
  <c r="HB60" i="7" s="1"/>
  <c r="HB46" i="7"/>
  <c r="HB51" i="7" s="1"/>
  <c r="HB62" i="7" s="1"/>
  <c r="KI41" i="7"/>
  <c r="KI42" i="7"/>
  <c r="KI47" i="7" s="1"/>
  <c r="KI58" i="7" s="1"/>
  <c r="KI43" i="7"/>
  <c r="KI48" i="7" s="1"/>
  <c r="KI59" i="7" s="1"/>
  <c r="KI45" i="7"/>
  <c r="KI50" i="7" s="1"/>
  <c r="KI61" i="7" s="1"/>
  <c r="KI44" i="7"/>
  <c r="KI49" i="7" s="1"/>
  <c r="KI60" i="7" s="1"/>
  <c r="KI46" i="7"/>
  <c r="KI51" i="7" s="1"/>
  <c r="KI62" i="7" s="1"/>
  <c r="II58" i="7"/>
  <c r="BM41" i="7"/>
  <c r="BM42" i="7"/>
  <c r="BM47" i="7" s="1"/>
  <c r="BM58" i="7" s="1"/>
  <c r="BM44" i="7"/>
  <c r="BM49" i="7" s="1"/>
  <c r="BM60" i="7" s="1"/>
  <c r="BM45" i="7"/>
  <c r="BM50" i="7" s="1"/>
  <c r="BM61" i="7" s="1"/>
  <c r="BM46" i="7"/>
  <c r="BM51" i="7" s="1"/>
  <c r="BM62" i="7" s="1"/>
  <c r="BM43" i="7"/>
  <c r="BM48" i="7" s="1"/>
  <c r="BM59" i="7" s="1"/>
  <c r="CK42" i="7"/>
  <c r="CK47" i="7" s="1"/>
  <c r="CK58" i="7" s="1"/>
  <c r="CK41" i="7"/>
  <c r="CK43" i="7"/>
  <c r="CK48" i="7" s="1"/>
  <c r="CK59" i="7" s="1"/>
  <c r="CK45" i="7"/>
  <c r="CK50" i="7" s="1"/>
  <c r="CK61" i="7" s="1"/>
  <c r="CK44" i="7"/>
  <c r="CK49" i="7" s="1"/>
  <c r="CK60" i="7" s="1"/>
  <c r="CK46" i="7"/>
  <c r="CK51" i="7" s="1"/>
  <c r="CK62" i="7" s="1"/>
  <c r="DV42" i="7"/>
  <c r="DV47" i="7" s="1"/>
  <c r="DV58" i="7" s="1"/>
  <c r="DV45" i="7"/>
  <c r="DV50" i="7" s="1"/>
  <c r="DV61" i="7" s="1"/>
  <c r="DV41" i="7"/>
  <c r="DV43" i="7"/>
  <c r="DV48" i="7" s="1"/>
  <c r="DV59" i="7" s="1"/>
  <c r="DV44" i="7"/>
  <c r="DV49" i="7" s="1"/>
  <c r="DV60" i="7" s="1"/>
  <c r="DV46" i="7"/>
  <c r="DV51" i="7" s="1"/>
  <c r="DV62" i="7" s="1"/>
  <c r="CM42" i="7"/>
  <c r="CM47" i="7" s="1"/>
  <c r="CM58" i="7" s="1"/>
  <c r="CM41" i="7"/>
  <c r="CM44" i="7"/>
  <c r="CM49" i="7" s="1"/>
  <c r="CM60" i="7" s="1"/>
  <c r="CM43" i="7"/>
  <c r="CM48" i="7" s="1"/>
  <c r="CM59" i="7" s="1"/>
  <c r="CM45" i="7"/>
  <c r="CM50" i="7" s="1"/>
  <c r="CM61" i="7" s="1"/>
  <c r="CM46" i="7"/>
  <c r="CM51" i="7" s="1"/>
  <c r="CM62" i="7" s="1"/>
  <c r="CC41" i="7"/>
  <c r="CC42" i="7"/>
  <c r="CC47" i="7" s="1"/>
  <c r="CC58" i="7" s="1"/>
  <c r="CC44" i="7"/>
  <c r="CC49" i="7" s="1"/>
  <c r="CC60" i="7" s="1"/>
  <c r="CC43" i="7"/>
  <c r="CC48" i="7" s="1"/>
  <c r="CC59" i="7" s="1"/>
  <c r="CC45" i="7"/>
  <c r="CC50" i="7" s="1"/>
  <c r="CC61" i="7" s="1"/>
  <c r="CC46" i="7"/>
  <c r="CC51" i="7" s="1"/>
  <c r="CC62" i="7" s="1"/>
  <c r="IC41" i="7"/>
  <c r="IC42" i="7"/>
  <c r="IC47" i="7" s="1"/>
  <c r="IC58" i="7" s="1"/>
  <c r="IC44" i="7"/>
  <c r="IC49" i="7" s="1"/>
  <c r="IC60" i="7" s="1"/>
  <c r="IC46" i="7"/>
  <c r="IC51" i="7" s="1"/>
  <c r="IC62" i="7" s="1"/>
  <c r="IC43" i="7"/>
  <c r="IC48" i="7" s="1"/>
  <c r="IC59" i="7" s="1"/>
  <c r="IC45" i="7"/>
  <c r="IC50" i="7" s="1"/>
  <c r="IC61" i="7" s="1"/>
  <c r="AY63" i="7"/>
  <c r="AY65" i="7" s="1"/>
  <c r="HC41" i="7"/>
  <c r="HC43" i="7"/>
  <c r="HC48" i="7" s="1"/>
  <c r="HC59" i="7" s="1"/>
  <c r="HC44" i="7"/>
  <c r="HC49" i="7" s="1"/>
  <c r="HC60" i="7" s="1"/>
  <c r="HC42" i="7"/>
  <c r="HC47" i="7" s="1"/>
  <c r="HC58" i="7" s="1"/>
  <c r="HC46" i="7"/>
  <c r="HC51" i="7" s="1"/>
  <c r="HC62" i="7" s="1"/>
  <c r="HC45" i="7"/>
  <c r="HC50" i="7" s="1"/>
  <c r="HC61" i="7" s="1"/>
  <c r="LS58" i="7"/>
  <c r="T42" i="7"/>
  <c r="T47" i="7" s="1"/>
  <c r="T58" i="7" s="1"/>
  <c r="T45" i="7"/>
  <c r="T50" i="7" s="1"/>
  <c r="T61" i="7" s="1"/>
  <c r="T44" i="7"/>
  <c r="T49" i="7" s="1"/>
  <c r="T60" i="7" s="1"/>
  <c r="T43" i="7"/>
  <c r="T48" i="7" s="1"/>
  <c r="T59" i="7" s="1"/>
  <c r="T41" i="7"/>
  <c r="T46" i="7"/>
  <c r="T51" i="7" s="1"/>
  <c r="T62" i="7" s="1"/>
  <c r="HQ41" i="7"/>
  <c r="HQ43" i="7"/>
  <c r="HQ48" i="7" s="1"/>
  <c r="HQ59" i="7" s="1"/>
  <c r="HQ45" i="7"/>
  <c r="HQ50" i="7" s="1"/>
  <c r="HQ61" i="7" s="1"/>
  <c r="HQ44" i="7"/>
  <c r="HQ49" i="7" s="1"/>
  <c r="HQ60" i="7" s="1"/>
  <c r="HQ42" i="7"/>
  <c r="HQ47" i="7" s="1"/>
  <c r="HQ58" i="7" s="1"/>
  <c r="HQ46" i="7"/>
  <c r="HQ51" i="7" s="1"/>
  <c r="HQ62" i="7" s="1"/>
  <c r="HD41" i="7"/>
  <c r="HD43" i="7"/>
  <c r="HD48" i="7" s="1"/>
  <c r="HD59" i="7" s="1"/>
  <c r="HD45" i="7"/>
  <c r="HD50" i="7" s="1"/>
  <c r="HD61" i="7" s="1"/>
  <c r="HD44" i="7"/>
  <c r="HD49" i="7" s="1"/>
  <c r="HD60" i="7" s="1"/>
  <c r="HD42" i="7"/>
  <c r="HD47" i="7" s="1"/>
  <c r="HD58" i="7" s="1"/>
  <c r="HD46" i="7"/>
  <c r="HD51" i="7" s="1"/>
  <c r="HD62" i="7" s="1"/>
  <c r="HP42" i="7"/>
  <c r="HP47" i="7" s="1"/>
  <c r="HP58" i="7" s="1"/>
  <c r="HP63" i="7" s="1"/>
  <c r="HP65" i="7" s="1"/>
  <c r="HP41" i="7"/>
  <c r="HP43" i="7"/>
  <c r="HP48" i="7" s="1"/>
  <c r="HP59" i="7" s="1"/>
  <c r="HP46" i="7"/>
  <c r="HP51" i="7" s="1"/>
  <c r="HP62" i="7" s="1"/>
  <c r="HP44" i="7"/>
  <c r="HP49" i="7" s="1"/>
  <c r="HP60" i="7" s="1"/>
  <c r="HP45" i="7"/>
  <c r="HP50" i="7" s="1"/>
  <c r="HP61" i="7" s="1"/>
  <c r="KJ42" i="7"/>
  <c r="KJ47" i="7" s="1"/>
  <c r="KJ58" i="7" s="1"/>
  <c r="KJ63" i="7" s="1"/>
  <c r="KJ65" i="7" s="1"/>
  <c r="KJ43" i="7"/>
  <c r="KJ48" i="7" s="1"/>
  <c r="KJ59" i="7" s="1"/>
  <c r="KJ41" i="7"/>
  <c r="KJ45" i="7"/>
  <c r="KJ50" i="7" s="1"/>
  <c r="KJ61" i="7" s="1"/>
  <c r="KJ44" i="7"/>
  <c r="KJ49" i="7" s="1"/>
  <c r="KJ60" i="7" s="1"/>
  <c r="KJ46" i="7"/>
  <c r="KJ51" i="7" s="1"/>
  <c r="KJ62" i="7" s="1"/>
  <c r="DM41" i="7"/>
  <c r="DM45" i="7"/>
  <c r="DM50" i="7" s="1"/>
  <c r="DM61" i="7" s="1"/>
  <c r="DM43" i="7"/>
  <c r="DM48" i="7" s="1"/>
  <c r="DM59" i="7" s="1"/>
  <c r="DM42" i="7"/>
  <c r="DM47" i="7" s="1"/>
  <c r="DM58" i="7" s="1"/>
  <c r="DM46" i="7"/>
  <c r="DM51" i="7" s="1"/>
  <c r="DM62" i="7" s="1"/>
  <c r="DM44" i="7"/>
  <c r="DM49" i="7" s="1"/>
  <c r="DM60" i="7" s="1"/>
  <c r="BQ58" i="7"/>
  <c r="BK58" i="7"/>
  <c r="KA58" i="7"/>
  <c r="FO58" i="7"/>
  <c r="HR63" i="7"/>
  <c r="HR65" i="7" s="1"/>
  <c r="FD41" i="7"/>
  <c r="FD42" i="7"/>
  <c r="FD47" i="7" s="1"/>
  <c r="FD58" i="7" s="1"/>
  <c r="FD43" i="7"/>
  <c r="FD48" i="7" s="1"/>
  <c r="FD59" i="7" s="1"/>
  <c r="FD46" i="7"/>
  <c r="FD51" i="7" s="1"/>
  <c r="FD62" i="7" s="1"/>
  <c r="FD45" i="7"/>
  <c r="FD50" i="7" s="1"/>
  <c r="FD61" i="7" s="1"/>
  <c r="FD44" i="7"/>
  <c r="FD49" i="7" s="1"/>
  <c r="FD60" i="7" s="1"/>
  <c r="EW58" i="7"/>
  <c r="EW63" i="7" s="1"/>
  <c r="EW65" i="7" s="1"/>
  <c r="M58" i="7"/>
  <c r="M63" i="7" s="1"/>
  <c r="M65" i="7" s="1"/>
  <c r="GM63" i="7"/>
  <c r="GM65" i="7" s="1"/>
  <c r="GB58" i="7"/>
  <c r="GL63" i="7"/>
  <c r="GL65" i="7" s="1"/>
  <c r="LT41" i="7"/>
  <c r="LT43" i="7"/>
  <c r="LT48" i="7" s="1"/>
  <c r="LT59" i="7" s="1"/>
  <c r="LT44" i="7"/>
  <c r="LT49" i="7" s="1"/>
  <c r="LT60" i="7" s="1"/>
  <c r="LT42" i="7"/>
  <c r="LT47" i="7" s="1"/>
  <c r="LT58" i="7" s="1"/>
  <c r="LT63" i="7" s="1"/>
  <c r="LT65" i="7" s="1"/>
  <c r="LT45" i="7"/>
  <c r="LT50" i="7" s="1"/>
  <c r="LT61" i="7" s="1"/>
  <c r="LT46" i="7"/>
  <c r="LT51" i="7" s="1"/>
  <c r="LT62" i="7" s="1"/>
  <c r="JN63" i="7"/>
  <c r="JN65" i="7" s="1"/>
  <c r="EI41" i="7"/>
  <c r="EI43" i="7"/>
  <c r="EI48" i="7" s="1"/>
  <c r="EI59" i="7" s="1"/>
  <c r="EI44" i="7"/>
  <c r="EI49" i="7" s="1"/>
  <c r="EI60" i="7" s="1"/>
  <c r="EI45" i="7"/>
  <c r="EI50" i="7" s="1"/>
  <c r="EI61" i="7" s="1"/>
  <c r="EI46" i="7"/>
  <c r="EI51" i="7" s="1"/>
  <c r="EI62" i="7" s="1"/>
  <c r="EI42" i="7"/>
  <c r="EI47" i="7" s="1"/>
  <c r="EI58" i="7" s="1"/>
  <c r="IP63" i="7"/>
  <c r="IP65" i="7" s="1"/>
  <c r="LW63" i="7"/>
  <c r="LW65" i="7" s="1"/>
  <c r="FU42" i="7"/>
  <c r="FU47" i="7" s="1"/>
  <c r="FU58" i="7" s="1"/>
  <c r="FU43" i="7"/>
  <c r="FU48" i="7" s="1"/>
  <c r="FU59" i="7" s="1"/>
  <c r="FU41" i="7"/>
  <c r="FU46" i="7"/>
  <c r="FU51" i="7" s="1"/>
  <c r="FU62" i="7" s="1"/>
  <c r="FU45" i="7"/>
  <c r="FU50" i="7" s="1"/>
  <c r="FU61" i="7" s="1"/>
  <c r="FU44" i="7"/>
  <c r="FU49" i="7" s="1"/>
  <c r="FU60" i="7" s="1"/>
  <c r="JL46" i="7"/>
  <c r="JL51" i="7" s="1"/>
  <c r="JL62" i="7" s="1"/>
  <c r="JL43" i="7"/>
  <c r="JL48" i="7" s="1"/>
  <c r="JL59" i="7" s="1"/>
  <c r="JL45" i="7"/>
  <c r="JL50" i="7" s="1"/>
  <c r="JL61" i="7" s="1"/>
  <c r="JL41" i="7"/>
  <c r="JL44" i="7"/>
  <c r="JL49" i="7" s="1"/>
  <c r="JL60" i="7" s="1"/>
  <c r="JL42" i="7"/>
  <c r="JL47" i="7" s="1"/>
  <c r="JL58" i="7" s="1"/>
  <c r="JM44" i="7"/>
  <c r="JM49" i="7" s="1"/>
  <c r="JM60" i="7" s="1"/>
  <c r="JM42" i="7"/>
  <c r="JM47" i="7" s="1"/>
  <c r="JM45" i="7"/>
  <c r="JM50" i="7" s="1"/>
  <c r="JM61" i="7" s="1"/>
  <c r="JM43" i="7"/>
  <c r="JM48" i="7" s="1"/>
  <c r="JM59" i="7" s="1"/>
  <c r="JM46" i="7"/>
  <c r="JM51" i="7" s="1"/>
  <c r="JM62" i="7" s="1"/>
  <c r="JM41" i="7"/>
  <c r="N41" i="7"/>
  <c r="N43" i="7"/>
  <c r="N48" i="7" s="1"/>
  <c r="N59" i="7" s="1"/>
  <c r="N44" i="7"/>
  <c r="N49" i="7" s="1"/>
  <c r="N60" i="7" s="1"/>
  <c r="N46" i="7"/>
  <c r="N51" i="7" s="1"/>
  <c r="N62" i="7" s="1"/>
  <c r="N45" i="7"/>
  <c r="N50" i="7" s="1"/>
  <c r="N61" i="7" s="1"/>
  <c r="N42" i="7"/>
  <c r="N47" i="7" s="1"/>
  <c r="N58" i="7" s="1"/>
  <c r="FZ41" i="7"/>
  <c r="FZ43" i="7"/>
  <c r="FZ48" i="7" s="1"/>
  <c r="FZ59" i="7" s="1"/>
  <c r="FZ42" i="7"/>
  <c r="FZ47" i="7" s="1"/>
  <c r="FZ58" i="7" s="1"/>
  <c r="FZ63" i="7" s="1"/>
  <c r="FZ65" i="7" s="1"/>
  <c r="FZ45" i="7"/>
  <c r="FZ50" i="7" s="1"/>
  <c r="FZ61" i="7" s="1"/>
  <c r="FZ46" i="7"/>
  <c r="FZ51" i="7" s="1"/>
  <c r="FZ62" i="7" s="1"/>
  <c r="FZ44" i="7"/>
  <c r="FZ49" i="7" s="1"/>
  <c r="FZ60" i="7" s="1"/>
  <c r="DR63" i="7"/>
  <c r="DR65" i="7" s="1"/>
  <c r="BD58" i="7"/>
  <c r="KR42" i="7"/>
  <c r="KR47" i="7" s="1"/>
  <c r="KR58" i="7" s="1"/>
  <c r="KR43" i="7"/>
  <c r="KR48" i="7" s="1"/>
  <c r="KR59" i="7" s="1"/>
  <c r="KR44" i="7"/>
  <c r="KR49" i="7" s="1"/>
  <c r="KR60" i="7" s="1"/>
  <c r="KR41" i="7"/>
  <c r="KR46" i="7"/>
  <c r="KR51" i="7" s="1"/>
  <c r="KR62" i="7" s="1"/>
  <c r="KR45" i="7"/>
  <c r="KR50" i="7" s="1"/>
  <c r="KR61" i="7" s="1"/>
  <c r="EQ58" i="7"/>
  <c r="EQ63" i="7" s="1"/>
  <c r="EQ65" i="7" s="1"/>
  <c r="LC58" i="7"/>
  <c r="LC63" i="7" s="1"/>
  <c r="LC65" i="7" s="1"/>
  <c r="ED58" i="7"/>
  <c r="HZ58" i="7"/>
  <c r="AQ43" i="7"/>
  <c r="AQ48" i="7" s="1"/>
  <c r="AQ59" i="7" s="1"/>
  <c r="AQ41" i="7"/>
  <c r="AQ42" i="7"/>
  <c r="AQ47" i="7" s="1"/>
  <c r="AQ58" i="7" s="1"/>
  <c r="AQ63" i="7" s="1"/>
  <c r="AQ65" i="7" s="1"/>
  <c r="AQ46" i="7"/>
  <c r="AQ51" i="7" s="1"/>
  <c r="AQ62" i="7" s="1"/>
  <c r="AQ45" i="7"/>
  <c r="AQ50" i="7" s="1"/>
  <c r="AQ61" i="7" s="1"/>
  <c r="AQ44" i="7"/>
  <c r="AQ49" i="7" s="1"/>
  <c r="AQ60" i="7" s="1"/>
  <c r="HJ58" i="7"/>
  <c r="AF41" i="7"/>
  <c r="AF44" i="7"/>
  <c r="AF49" i="7" s="1"/>
  <c r="AF60" i="7" s="1"/>
  <c r="AF43" i="7"/>
  <c r="AF48" i="7" s="1"/>
  <c r="AF59" i="7" s="1"/>
  <c r="AF46" i="7"/>
  <c r="AF51" i="7" s="1"/>
  <c r="AF62" i="7" s="1"/>
  <c r="AF45" i="7"/>
  <c r="AF50" i="7" s="1"/>
  <c r="AF61" i="7" s="1"/>
  <c r="AF42" i="7"/>
  <c r="AF47" i="7" s="1"/>
  <c r="AF58" i="7" s="1"/>
  <c r="JA41" i="7"/>
  <c r="JA44" i="7"/>
  <c r="JA49" i="7" s="1"/>
  <c r="JA60" i="7" s="1"/>
  <c r="JA43" i="7"/>
  <c r="JA48" i="7" s="1"/>
  <c r="JA59" i="7" s="1"/>
  <c r="JA45" i="7"/>
  <c r="JA50" i="7" s="1"/>
  <c r="JA61" i="7" s="1"/>
  <c r="JA42" i="7"/>
  <c r="JA47" i="7" s="1"/>
  <c r="JA58" i="7" s="1"/>
  <c r="JA46" i="7"/>
  <c r="JA51" i="7" s="1"/>
  <c r="JA62" i="7" s="1"/>
  <c r="KU43" i="7"/>
  <c r="KU48" i="7" s="1"/>
  <c r="KU59" i="7" s="1"/>
  <c r="KU44" i="7"/>
  <c r="KU49" i="7" s="1"/>
  <c r="KU60" i="7" s="1"/>
  <c r="KU45" i="7"/>
  <c r="KU50" i="7" s="1"/>
  <c r="KU61" i="7" s="1"/>
  <c r="KU46" i="7"/>
  <c r="KU51" i="7" s="1"/>
  <c r="KU62" i="7" s="1"/>
  <c r="KU41" i="7"/>
  <c r="KU42" i="7"/>
  <c r="KU47" i="7" s="1"/>
  <c r="KU58" i="7" s="1"/>
  <c r="K63" i="7"/>
  <c r="K65" i="7" s="1"/>
  <c r="JX41" i="7"/>
  <c r="JX42" i="7"/>
  <c r="JX47" i="7" s="1"/>
  <c r="JX58" i="7" s="1"/>
  <c r="JX63" i="7" s="1"/>
  <c r="JX65" i="7" s="1"/>
  <c r="JX44" i="7"/>
  <c r="JX49" i="7" s="1"/>
  <c r="JX60" i="7" s="1"/>
  <c r="JX46" i="7"/>
  <c r="JX51" i="7" s="1"/>
  <c r="JX62" i="7" s="1"/>
  <c r="JX45" i="7"/>
  <c r="JX50" i="7" s="1"/>
  <c r="JX61" i="7" s="1"/>
  <c r="JX43" i="7"/>
  <c r="JX48" i="7" s="1"/>
  <c r="JX59" i="7" s="1"/>
  <c r="LH42" i="7"/>
  <c r="LH47" i="7" s="1"/>
  <c r="LH58" i="7" s="1"/>
  <c r="LH41" i="7"/>
  <c r="LH44" i="7"/>
  <c r="LH49" i="7" s="1"/>
  <c r="LH60" i="7" s="1"/>
  <c r="LH45" i="7"/>
  <c r="LH50" i="7" s="1"/>
  <c r="LH61" i="7" s="1"/>
  <c r="LH43" i="7"/>
  <c r="LH48" i="7" s="1"/>
  <c r="LH59" i="7" s="1"/>
  <c r="LH46" i="7"/>
  <c r="LH51" i="7" s="1"/>
  <c r="LH62" i="7" s="1"/>
  <c r="LP58" i="7"/>
  <c r="DL45" i="7"/>
  <c r="DL50" i="7" s="1"/>
  <c r="DL61" i="7" s="1"/>
  <c r="DL43" i="7"/>
  <c r="DL48" i="7" s="1"/>
  <c r="DL59" i="7" s="1"/>
  <c r="DL42" i="7"/>
  <c r="DL47" i="7" s="1"/>
  <c r="DL58" i="7" s="1"/>
  <c r="DL44" i="7"/>
  <c r="DL49" i="7" s="1"/>
  <c r="DL60" i="7" s="1"/>
  <c r="DL46" i="7"/>
  <c r="DL51" i="7" s="1"/>
  <c r="DL62" i="7" s="1"/>
  <c r="DL41" i="7"/>
  <c r="GS44" i="7"/>
  <c r="GS49" i="7" s="1"/>
  <c r="GS60" i="7" s="1"/>
  <c r="GS41" i="7"/>
  <c r="GS46" i="7"/>
  <c r="GS51" i="7" s="1"/>
  <c r="GS62" i="7" s="1"/>
  <c r="GS42" i="7"/>
  <c r="GS47" i="7" s="1"/>
  <c r="GS58" i="7" s="1"/>
  <c r="GS43" i="7"/>
  <c r="GS48" i="7" s="1"/>
  <c r="GS59" i="7" s="1"/>
  <c r="GS45" i="7"/>
  <c r="GS50" i="7" s="1"/>
  <c r="GS61" i="7" s="1"/>
  <c r="FB41" i="7"/>
  <c r="FB43" i="7"/>
  <c r="FB48" i="7" s="1"/>
  <c r="FB59" i="7" s="1"/>
  <c r="FB42" i="7"/>
  <c r="FB47" i="7" s="1"/>
  <c r="FB58" i="7" s="1"/>
  <c r="FB63" i="7" s="1"/>
  <c r="FB65" i="7" s="1"/>
  <c r="FB44" i="7"/>
  <c r="FB49" i="7" s="1"/>
  <c r="FB60" i="7" s="1"/>
  <c r="FB46" i="7"/>
  <c r="FB51" i="7" s="1"/>
  <c r="FB62" i="7" s="1"/>
  <c r="FB45" i="7"/>
  <c r="FB50" i="7" s="1"/>
  <c r="FB61" i="7" s="1"/>
  <c r="Y63" i="7"/>
  <c r="Y65" i="7" s="1"/>
  <c r="BU63" i="7"/>
  <c r="BU65" i="7" s="1"/>
  <c r="EU44" i="7"/>
  <c r="EU49" i="7" s="1"/>
  <c r="EU60" i="7" s="1"/>
  <c r="EU41" i="7"/>
  <c r="EU42" i="7"/>
  <c r="EU47" i="7" s="1"/>
  <c r="EU58" i="7" s="1"/>
  <c r="EU46" i="7"/>
  <c r="EU51" i="7" s="1"/>
  <c r="EU62" i="7" s="1"/>
  <c r="EU43" i="7"/>
  <c r="EU48" i="7" s="1"/>
  <c r="EU59" i="7" s="1"/>
  <c r="EU45" i="7"/>
  <c r="EU50" i="7" s="1"/>
  <c r="EU61" i="7" s="1"/>
  <c r="EK58" i="7"/>
  <c r="LG44" i="7"/>
  <c r="LG49" i="7" s="1"/>
  <c r="LG60" i="7" s="1"/>
  <c r="LG43" i="7"/>
  <c r="LG48" i="7" s="1"/>
  <c r="LG59" i="7" s="1"/>
  <c r="LG42" i="7"/>
  <c r="LG47" i="7" s="1"/>
  <c r="LG58" i="7" s="1"/>
  <c r="LG45" i="7"/>
  <c r="LG50" i="7" s="1"/>
  <c r="LG61" i="7" s="1"/>
  <c r="LG41" i="7"/>
  <c r="LG46" i="7"/>
  <c r="LG51" i="7" s="1"/>
  <c r="LG62" i="7" s="1"/>
  <c r="GG41" i="7"/>
  <c r="GG43" i="7"/>
  <c r="GG48" i="7" s="1"/>
  <c r="GG59" i="7" s="1"/>
  <c r="GG44" i="7"/>
  <c r="GG49" i="7" s="1"/>
  <c r="GG60" i="7" s="1"/>
  <c r="GG45" i="7"/>
  <c r="GG50" i="7" s="1"/>
  <c r="GG61" i="7" s="1"/>
  <c r="GG46" i="7"/>
  <c r="GG51" i="7" s="1"/>
  <c r="GG62" i="7" s="1"/>
  <c r="GG42" i="7"/>
  <c r="GG47" i="7" s="1"/>
  <c r="GG58" i="7" s="1"/>
  <c r="LM63" i="7"/>
  <c r="LM65" i="7" s="1"/>
  <c r="EM63" i="7"/>
  <c r="EM65" i="7" s="1"/>
  <c r="AX41" i="7"/>
  <c r="AX43" i="7"/>
  <c r="AX48" i="7" s="1"/>
  <c r="AX59" i="7" s="1"/>
  <c r="AX42" i="7"/>
  <c r="AX47" i="7" s="1"/>
  <c r="AX58" i="7" s="1"/>
  <c r="AX46" i="7"/>
  <c r="AX51" i="7" s="1"/>
  <c r="AX62" i="7" s="1"/>
  <c r="AX44" i="7"/>
  <c r="AX49" i="7" s="1"/>
  <c r="AX60" i="7" s="1"/>
  <c r="AX45" i="7"/>
  <c r="AX50" i="7" s="1"/>
  <c r="AX61" i="7" s="1"/>
  <c r="CQ63" i="7"/>
  <c r="CQ65" i="7" s="1"/>
  <c r="IU58" i="7"/>
  <c r="IU63" i="7" s="1"/>
  <c r="IU65" i="7" s="1"/>
  <c r="IW58" i="7"/>
  <c r="IW63" i="7" s="1"/>
  <c r="IW65" i="7" s="1"/>
  <c r="FC58" i="7"/>
  <c r="FC63" i="7" s="1"/>
  <c r="FC65" i="7" s="1"/>
  <c r="GQ58" i="7"/>
  <c r="KS58" i="7"/>
  <c r="EF41" i="7"/>
  <c r="EF42" i="7"/>
  <c r="EF47" i="7" s="1"/>
  <c r="EF58" i="7" s="1"/>
  <c r="EF63" i="7" s="1"/>
  <c r="EF65" i="7" s="1"/>
  <c r="EF44" i="7"/>
  <c r="EF49" i="7" s="1"/>
  <c r="EF60" i="7" s="1"/>
  <c r="EF45" i="7"/>
  <c r="EF50" i="7" s="1"/>
  <c r="EF61" i="7" s="1"/>
  <c r="EF46" i="7"/>
  <c r="EF51" i="7" s="1"/>
  <c r="EF62" i="7" s="1"/>
  <c r="EF43" i="7"/>
  <c r="EF48" i="7" s="1"/>
  <c r="EF59" i="7" s="1"/>
  <c r="DU42" i="7"/>
  <c r="DU47" i="7" s="1"/>
  <c r="DU58" i="7" s="1"/>
  <c r="DU41" i="7"/>
  <c r="DU43" i="7"/>
  <c r="DU48" i="7" s="1"/>
  <c r="DU59" i="7" s="1"/>
  <c r="DU44" i="7"/>
  <c r="DU49" i="7" s="1"/>
  <c r="DU60" i="7" s="1"/>
  <c r="DU45" i="7"/>
  <c r="DU50" i="7" s="1"/>
  <c r="DU61" i="7" s="1"/>
  <c r="DU46" i="7"/>
  <c r="DU51" i="7" s="1"/>
  <c r="DU62" i="7" s="1"/>
  <c r="BG63" i="7"/>
  <c r="BG65" i="7" s="1"/>
  <c r="AN41" i="7"/>
  <c r="AN44" i="7"/>
  <c r="AN49" i="7" s="1"/>
  <c r="AN60" i="7" s="1"/>
  <c r="AN42" i="7"/>
  <c r="AN47" i="7" s="1"/>
  <c r="AN58" i="7" s="1"/>
  <c r="AN63" i="7" s="1"/>
  <c r="AN65" i="7" s="1"/>
  <c r="AN46" i="7"/>
  <c r="AN51" i="7" s="1"/>
  <c r="AN62" i="7" s="1"/>
  <c r="AN45" i="7"/>
  <c r="AN50" i="7" s="1"/>
  <c r="AN61" i="7" s="1"/>
  <c r="AN43" i="7"/>
  <c r="AN48" i="7" s="1"/>
  <c r="AN59" i="7" s="1"/>
  <c r="CN44" i="7"/>
  <c r="CN49" i="7" s="1"/>
  <c r="CN60" i="7" s="1"/>
  <c r="CN42" i="7"/>
  <c r="CN47" i="7" s="1"/>
  <c r="CN58" i="7" s="1"/>
  <c r="CN41" i="7"/>
  <c r="CN43" i="7"/>
  <c r="CN48" i="7" s="1"/>
  <c r="CN59" i="7" s="1"/>
  <c r="CN45" i="7"/>
  <c r="CN50" i="7" s="1"/>
  <c r="CN61" i="7" s="1"/>
  <c r="CN46" i="7"/>
  <c r="CN51" i="7" s="1"/>
  <c r="CN62" i="7" s="1"/>
  <c r="GF41" i="7"/>
  <c r="GF44" i="7"/>
  <c r="GF49" i="7" s="1"/>
  <c r="GF60" i="7" s="1"/>
  <c r="GF42" i="7"/>
  <c r="GF47" i="7" s="1"/>
  <c r="GF58" i="7" s="1"/>
  <c r="GF46" i="7"/>
  <c r="GF51" i="7" s="1"/>
  <c r="GF62" i="7" s="1"/>
  <c r="GF45" i="7"/>
  <c r="GF50" i="7" s="1"/>
  <c r="GF61" i="7" s="1"/>
  <c r="GF43" i="7"/>
  <c r="GF48" i="7" s="1"/>
  <c r="GF59" i="7" s="1"/>
  <c r="KW44" i="7"/>
  <c r="KW49" i="7" s="1"/>
  <c r="KW60" i="7" s="1"/>
  <c r="KW41" i="7"/>
  <c r="KW42" i="7"/>
  <c r="KW47" i="7" s="1"/>
  <c r="KW58" i="7" s="1"/>
  <c r="KW43" i="7"/>
  <c r="KW48" i="7" s="1"/>
  <c r="KW59" i="7" s="1"/>
  <c r="KW45" i="7"/>
  <c r="KW50" i="7" s="1"/>
  <c r="KW61" i="7" s="1"/>
  <c r="KW46" i="7"/>
  <c r="KW51" i="7" s="1"/>
  <c r="KW62" i="7" s="1"/>
  <c r="CU63" i="7"/>
  <c r="CU65" i="7" s="1"/>
  <c r="AM58" i="7"/>
  <c r="AM63" i="7" s="1"/>
  <c r="AM65" i="7" s="1"/>
  <c r="JS63" i="7"/>
  <c r="JS65" i="7" s="1"/>
  <c r="BN58" i="7"/>
  <c r="R42" i="7"/>
  <c r="R47" i="7" s="1"/>
  <c r="R58" i="7" s="1"/>
  <c r="R45" i="7"/>
  <c r="R50" i="7" s="1"/>
  <c r="R61" i="7" s="1"/>
  <c r="R43" i="7"/>
  <c r="R48" i="7" s="1"/>
  <c r="R59" i="7" s="1"/>
  <c r="R46" i="7"/>
  <c r="R51" i="7" s="1"/>
  <c r="R62" i="7" s="1"/>
  <c r="R41" i="7"/>
  <c r="R44" i="7"/>
  <c r="R49" i="7" s="1"/>
  <c r="R60" i="7" s="1"/>
  <c r="BW58" i="7"/>
  <c r="BW63" i="7" s="1"/>
  <c r="BW65" i="7" s="1"/>
  <c r="S42" i="7"/>
  <c r="S47" i="7" s="1"/>
  <c r="S58" i="7" s="1"/>
  <c r="S41" i="7"/>
  <c r="S44" i="7"/>
  <c r="S49" i="7" s="1"/>
  <c r="S60" i="7" s="1"/>
  <c r="S43" i="7"/>
  <c r="S48" i="7" s="1"/>
  <c r="S59" i="7" s="1"/>
  <c r="S45" i="7"/>
  <c r="S50" i="7" s="1"/>
  <c r="S61" i="7" s="1"/>
  <c r="S46" i="7"/>
  <c r="S51" i="7" s="1"/>
  <c r="S62" i="7" s="1"/>
  <c r="IA44" i="7"/>
  <c r="IA49" i="7" s="1"/>
  <c r="IA60" i="7" s="1"/>
  <c r="IA45" i="7"/>
  <c r="IA50" i="7" s="1"/>
  <c r="IA61" i="7" s="1"/>
  <c r="IA43" i="7"/>
  <c r="IA48" i="7" s="1"/>
  <c r="IA59" i="7" s="1"/>
  <c r="IA41" i="7"/>
  <c r="IA46" i="7"/>
  <c r="IA51" i="7" s="1"/>
  <c r="IA62" i="7" s="1"/>
  <c r="IA42" i="7"/>
  <c r="IA47" i="7" s="1"/>
  <c r="IA58" i="7" s="1"/>
  <c r="BP41" i="7"/>
  <c r="BP43" i="7"/>
  <c r="BP48" i="7" s="1"/>
  <c r="BP59" i="7" s="1"/>
  <c r="BP46" i="7"/>
  <c r="BP51" i="7" s="1"/>
  <c r="BP62" i="7" s="1"/>
  <c r="BP42" i="7"/>
  <c r="BP47" i="7" s="1"/>
  <c r="BP44" i="7"/>
  <c r="BP49" i="7" s="1"/>
  <c r="BP60" i="7" s="1"/>
  <c r="BP45" i="7"/>
  <c r="BP50" i="7" s="1"/>
  <c r="BP61" i="7" s="1"/>
  <c r="AG42" i="7"/>
  <c r="AG47" i="7" s="1"/>
  <c r="AG58" i="7" s="1"/>
  <c r="AG45" i="7"/>
  <c r="AG50" i="7" s="1"/>
  <c r="AG61" i="7" s="1"/>
  <c r="AG44" i="7"/>
  <c r="AG49" i="7" s="1"/>
  <c r="AG60" i="7" s="1"/>
  <c r="AG43" i="7"/>
  <c r="AG48" i="7" s="1"/>
  <c r="AG59" i="7" s="1"/>
  <c r="AG41" i="7"/>
  <c r="AG46" i="7"/>
  <c r="AG51" i="7" s="1"/>
  <c r="AG62" i="7" s="1"/>
  <c r="JM58" i="7"/>
  <c r="GX41" i="7"/>
  <c r="GX43" i="7"/>
  <c r="GX48" i="7" s="1"/>
  <c r="GX59" i="7" s="1"/>
  <c r="GX42" i="7"/>
  <c r="GX47" i="7" s="1"/>
  <c r="GX58" i="7" s="1"/>
  <c r="GX46" i="7"/>
  <c r="GX51" i="7" s="1"/>
  <c r="GX62" i="7" s="1"/>
  <c r="GX45" i="7"/>
  <c r="GX50" i="7" s="1"/>
  <c r="GX61" i="7" s="1"/>
  <c r="GX44" i="7"/>
  <c r="GX49" i="7" s="1"/>
  <c r="GX60" i="7" s="1"/>
  <c r="KD41" i="7"/>
  <c r="KD43" i="7"/>
  <c r="KD48" i="7" s="1"/>
  <c r="KD59" i="7" s="1"/>
  <c r="KD44" i="7"/>
  <c r="KD49" i="7" s="1"/>
  <c r="KD60" i="7" s="1"/>
  <c r="KD45" i="7"/>
  <c r="KD50" i="7" s="1"/>
  <c r="KD61" i="7" s="1"/>
  <c r="KD46" i="7"/>
  <c r="KD51" i="7" s="1"/>
  <c r="KD62" i="7" s="1"/>
  <c r="KD42" i="7"/>
  <c r="KD47" i="7" s="1"/>
  <c r="KD58" i="7" s="1"/>
  <c r="Q46" i="7"/>
  <c r="Q51" i="7" s="1"/>
  <c r="Q62" i="7" s="1"/>
  <c r="Q43" i="7"/>
  <c r="Q48" i="7" s="1"/>
  <c r="Q59" i="7" s="1"/>
  <c r="Q45" i="7"/>
  <c r="Q50" i="7" s="1"/>
  <c r="Q61" i="7" s="1"/>
  <c r="Q42" i="7"/>
  <c r="Q47" i="7" s="1"/>
  <c r="Q58" i="7" s="1"/>
  <c r="Q41" i="7"/>
  <c r="Q44" i="7"/>
  <c r="Q49" i="7" s="1"/>
  <c r="Q60" i="7" s="1"/>
  <c r="CY41" i="7"/>
  <c r="CY45" i="7"/>
  <c r="CY50" i="7" s="1"/>
  <c r="CY61" i="7" s="1"/>
  <c r="CY42" i="7"/>
  <c r="CY47" i="7" s="1"/>
  <c r="CY58" i="7" s="1"/>
  <c r="CY46" i="7"/>
  <c r="CY51" i="7" s="1"/>
  <c r="CY62" i="7" s="1"/>
  <c r="CY44" i="7"/>
  <c r="CY49" i="7" s="1"/>
  <c r="CY60" i="7" s="1"/>
  <c r="CY43" i="7"/>
  <c r="CY48" i="7" s="1"/>
  <c r="CY59" i="7" s="1"/>
  <c r="IX58" i="7"/>
  <c r="IQ63" i="7"/>
  <c r="IQ65" i="7" s="1"/>
  <c r="GK63" i="7"/>
  <c r="GK65" i="7" s="1"/>
  <c r="AC41" i="7"/>
  <c r="AC42" i="7"/>
  <c r="AC47" i="7" s="1"/>
  <c r="AC58" i="7" s="1"/>
  <c r="AC43" i="7"/>
  <c r="AC48" i="7" s="1"/>
  <c r="AC59" i="7" s="1"/>
  <c r="AC44" i="7"/>
  <c r="AC49" i="7" s="1"/>
  <c r="AC60" i="7" s="1"/>
  <c r="AC45" i="7"/>
  <c r="AC50" i="7" s="1"/>
  <c r="AC61" i="7" s="1"/>
  <c r="AC46" i="7"/>
  <c r="AC51" i="7" s="1"/>
  <c r="AC62" i="7" s="1"/>
  <c r="DE63" i="7"/>
  <c r="DE65" i="7" s="1"/>
  <c r="LO58" i="7"/>
  <c r="BJ41" i="7"/>
  <c r="BJ43" i="7"/>
  <c r="BJ48" i="7" s="1"/>
  <c r="BJ59" i="7" s="1"/>
  <c r="BJ44" i="7"/>
  <c r="BJ49" i="7" s="1"/>
  <c r="BJ60" i="7" s="1"/>
  <c r="BJ45" i="7"/>
  <c r="BJ50" i="7" s="1"/>
  <c r="BJ61" i="7" s="1"/>
  <c r="BJ46" i="7"/>
  <c r="BJ51" i="7" s="1"/>
  <c r="BJ62" i="7" s="1"/>
  <c r="BJ42" i="7"/>
  <c r="BJ47" i="7" s="1"/>
  <c r="BJ58" i="7" s="1"/>
  <c r="BJ63" i="7" s="1"/>
  <c r="BJ65" i="7" s="1"/>
  <c r="KP41" i="7"/>
  <c r="KP43" i="7"/>
  <c r="KP48" i="7" s="1"/>
  <c r="KP59" i="7" s="1"/>
  <c r="KP44" i="7"/>
  <c r="KP49" i="7" s="1"/>
  <c r="KP60" i="7" s="1"/>
  <c r="KP46" i="7"/>
  <c r="KP51" i="7" s="1"/>
  <c r="KP62" i="7" s="1"/>
  <c r="KP45" i="7"/>
  <c r="KP50" i="7" s="1"/>
  <c r="KP61" i="7" s="1"/>
  <c r="KP42" i="7"/>
  <c r="KP47" i="7" s="1"/>
  <c r="KP58" i="7" s="1"/>
  <c r="DJ58" i="7"/>
  <c r="JG58" i="7"/>
  <c r="AW63" i="7"/>
  <c r="AW65" i="7" s="1"/>
  <c r="EG41" i="7"/>
  <c r="EG42" i="7"/>
  <c r="EG47" i="7" s="1"/>
  <c r="EG58" i="7" s="1"/>
  <c r="EG44" i="7"/>
  <c r="EG49" i="7" s="1"/>
  <c r="EG60" i="7" s="1"/>
  <c r="EG45" i="7"/>
  <c r="EG50" i="7" s="1"/>
  <c r="EG61" i="7" s="1"/>
  <c r="EG46" i="7"/>
  <c r="EG51" i="7" s="1"/>
  <c r="EG62" i="7" s="1"/>
  <c r="EG43" i="7"/>
  <c r="EG48" i="7" s="1"/>
  <c r="EG59" i="7" s="1"/>
  <c r="JC63" i="7"/>
  <c r="JC65" i="7" s="1"/>
  <c r="GZ41" i="7"/>
  <c r="GZ42" i="7"/>
  <c r="GZ47" i="7" s="1"/>
  <c r="GZ58" i="7" s="1"/>
  <c r="GZ45" i="7"/>
  <c r="GZ50" i="7" s="1"/>
  <c r="GZ61" i="7" s="1"/>
  <c r="GZ43" i="7"/>
  <c r="GZ48" i="7" s="1"/>
  <c r="GZ59" i="7" s="1"/>
  <c r="GZ46" i="7"/>
  <c r="GZ51" i="7" s="1"/>
  <c r="GZ62" i="7" s="1"/>
  <c r="GZ44" i="7"/>
  <c r="GZ49" i="7" s="1"/>
  <c r="GZ60" i="7" s="1"/>
  <c r="HA41" i="7"/>
  <c r="HA42" i="7"/>
  <c r="HA47" i="7" s="1"/>
  <c r="HA58" i="7" s="1"/>
  <c r="HA44" i="7"/>
  <c r="HA49" i="7" s="1"/>
  <c r="HA60" i="7" s="1"/>
  <c r="HA43" i="7"/>
  <c r="HA48" i="7" s="1"/>
  <c r="HA59" i="7" s="1"/>
  <c r="HA46" i="7"/>
  <c r="HA51" i="7" s="1"/>
  <c r="HA62" i="7" s="1"/>
  <c r="HA45" i="7"/>
  <c r="HA50" i="7" s="1"/>
  <c r="HA61" i="7" s="1"/>
  <c r="JO58" i="7"/>
  <c r="KO63" i="7"/>
  <c r="KO65" i="7" s="1"/>
  <c r="LK63" i="7"/>
  <c r="LK65" i="7" s="1"/>
  <c r="BX41" i="7"/>
  <c r="BX42" i="7"/>
  <c r="BX47" i="7" s="1"/>
  <c r="BX58" i="7" s="1"/>
  <c r="BX44" i="7"/>
  <c r="BX49" i="7" s="1"/>
  <c r="BX60" i="7" s="1"/>
  <c r="BX43" i="7"/>
  <c r="BX48" i="7" s="1"/>
  <c r="BX59" i="7" s="1"/>
  <c r="BX45" i="7"/>
  <c r="BX50" i="7" s="1"/>
  <c r="BX61" i="7" s="1"/>
  <c r="BX46" i="7"/>
  <c r="BX51" i="7" s="1"/>
  <c r="BX62" i="7" s="1"/>
  <c r="CX58" i="7"/>
  <c r="CX63" i="7" s="1"/>
  <c r="CX65" i="7" s="1"/>
  <c r="BP58" i="7"/>
  <c r="JY58" i="7"/>
  <c r="G63" i="7"/>
  <c r="G65" i="7" s="1"/>
  <c r="E63" i="7"/>
  <c r="E65" i="7" s="1"/>
  <c r="I63" i="7"/>
  <c r="I65" i="7" s="1"/>
  <c r="H63" i="7"/>
  <c r="H65" i="7" s="1"/>
  <c r="D63" i="7"/>
  <c r="D65" i="7" s="1"/>
  <c r="EZ37" i="7"/>
  <c r="BB37" i="7"/>
  <c r="KC37" i="7"/>
  <c r="IS37" i="7"/>
  <c r="HG37" i="7"/>
  <c r="KT37" i="7"/>
  <c r="AD37" i="7"/>
  <c r="BF37" i="7"/>
  <c r="DC37" i="7"/>
  <c r="B40" i="7"/>
  <c r="BR37" i="7"/>
  <c r="B87" i="11"/>
  <c r="B75" i="11"/>
  <c r="B86" i="11"/>
  <c r="B74" i="11"/>
  <c r="B85" i="11"/>
  <c r="B73" i="11"/>
  <c r="B81" i="11"/>
  <c r="B88" i="11"/>
  <c r="B76" i="11"/>
  <c r="B82" i="11"/>
  <c r="B80" i="11"/>
  <c r="AP51" i="9"/>
  <c r="AP91" i="9" s="1"/>
  <c r="IM43" i="9"/>
  <c r="IM83" i="9" s="1"/>
  <c r="IM52" i="9"/>
  <c r="IM92" i="9" s="1"/>
  <c r="IM40" i="9"/>
  <c r="IM80" i="9" s="1"/>
  <c r="IM41" i="9"/>
  <c r="IM81" i="9" s="1"/>
  <c r="IM42" i="9"/>
  <c r="IM82" i="9" s="1"/>
  <c r="IM34" i="9"/>
  <c r="IM74" i="9" s="1"/>
  <c r="IM37" i="9"/>
  <c r="IM77" i="9" s="1"/>
  <c r="IM33" i="9"/>
  <c r="IM73" i="9" s="1"/>
  <c r="IM50" i="9"/>
  <c r="IM90" i="9" s="1"/>
  <c r="IM51" i="9"/>
  <c r="IM91" i="9" s="1"/>
  <c r="IM45" i="9"/>
  <c r="IM85" i="9" s="1"/>
  <c r="AP50" i="9"/>
  <c r="AP90" i="9" s="1"/>
  <c r="BN33" i="9"/>
  <c r="BN73" i="9" s="1"/>
  <c r="BN37" i="9"/>
  <c r="BN77" i="9" s="1"/>
  <c r="BN51" i="9"/>
  <c r="BN91" i="9" s="1"/>
  <c r="BN40" i="9"/>
  <c r="BN80" i="9" s="1"/>
  <c r="BN49" i="9"/>
  <c r="BN89" i="9" s="1"/>
  <c r="BN45" i="9"/>
  <c r="BN85" i="9" s="1"/>
  <c r="GN93" i="9"/>
  <c r="GN95" i="9" s="1"/>
  <c r="JI93" i="9"/>
  <c r="JI95" i="9" s="1"/>
  <c r="EV37" i="9"/>
  <c r="EV77" i="9" s="1"/>
  <c r="EV46" i="9"/>
  <c r="EV86" i="9" s="1"/>
  <c r="EV43" i="9"/>
  <c r="EV83" i="9" s="1"/>
  <c r="EV38" i="9"/>
  <c r="EV78" i="9" s="1"/>
  <c r="EV41" i="9"/>
  <c r="EV81" i="9" s="1"/>
  <c r="EV40" i="9"/>
  <c r="EV80" i="9" s="1"/>
  <c r="EV48" i="9"/>
  <c r="EV88" i="9" s="1"/>
  <c r="EV39" i="9"/>
  <c r="EV79" i="9" s="1"/>
  <c r="CO39" i="9"/>
  <c r="CO79" i="9" s="1"/>
  <c r="CO40" i="9"/>
  <c r="CO80" i="9" s="1"/>
  <c r="CO36" i="9"/>
  <c r="CO76" i="9" s="1"/>
  <c r="CO37" i="9"/>
  <c r="CO77" i="9" s="1"/>
  <c r="CO42" i="9"/>
  <c r="CO82" i="9" s="1"/>
  <c r="CO49" i="9"/>
  <c r="CO89" i="9" s="1"/>
  <c r="CO44" i="9"/>
  <c r="CO84" i="9" s="1"/>
  <c r="CO43" i="9"/>
  <c r="CO83" i="9" s="1"/>
  <c r="DA44" i="9"/>
  <c r="DA84" i="9" s="1"/>
  <c r="JM93" i="9"/>
  <c r="JM95" i="9" s="1"/>
  <c r="DN44" i="9"/>
  <c r="DN84" i="9" s="1"/>
  <c r="FV47" i="9"/>
  <c r="FV87" i="9" s="1"/>
  <c r="FV43" i="9"/>
  <c r="FV83" i="9" s="1"/>
  <c r="FV36" i="9"/>
  <c r="FV76" i="9" s="1"/>
  <c r="FV34" i="9"/>
  <c r="FV74" i="9" s="1"/>
  <c r="FV35" i="9"/>
  <c r="FV75" i="9" s="1"/>
  <c r="FV39" i="9"/>
  <c r="FV79" i="9" s="1"/>
  <c r="FV37" i="9"/>
  <c r="FV77" i="9" s="1"/>
  <c r="FV40" i="9"/>
  <c r="FV80" i="9" s="1"/>
  <c r="FV46" i="9"/>
  <c r="FV86" i="9" s="1"/>
  <c r="FV44" i="9"/>
  <c r="FV84" i="9" s="1"/>
  <c r="FV52" i="9"/>
  <c r="FV92" i="9" s="1"/>
  <c r="FV41" i="9"/>
  <c r="FV81" i="9" s="1"/>
  <c r="HR32" i="9"/>
  <c r="JB36" i="9"/>
  <c r="JB76" i="9" s="1"/>
  <c r="JZ48" i="9"/>
  <c r="JZ88" i="9" s="1"/>
  <c r="KY51" i="9"/>
  <c r="KY91" i="9" s="1"/>
  <c r="KB43" i="9"/>
  <c r="KB83" i="9" s="1"/>
  <c r="KB36" i="9"/>
  <c r="KB76" i="9" s="1"/>
  <c r="KB47" i="9"/>
  <c r="KB87" i="9" s="1"/>
  <c r="KB52" i="9"/>
  <c r="KB92" i="9" s="1"/>
  <c r="KB32" i="9"/>
  <c r="KB40" i="9"/>
  <c r="KB80" i="9" s="1"/>
  <c r="KB45" i="9"/>
  <c r="KB85" i="9" s="1"/>
  <c r="KB41" i="9"/>
  <c r="KB81" i="9" s="1"/>
  <c r="KB42" i="9"/>
  <c r="KB82" i="9" s="1"/>
  <c r="KB48" i="9"/>
  <c r="KB88" i="9" s="1"/>
  <c r="KB46" i="9"/>
  <c r="KB86" i="9" s="1"/>
  <c r="FL50" i="9"/>
  <c r="FL90" i="9" s="1"/>
  <c r="FL35" i="9"/>
  <c r="FL75" i="9" s="1"/>
  <c r="FL40" i="9"/>
  <c r="FL80" i="9" s="1"/>
  <c r="FL46" i="9"/>
  <c r="FL86" i="9" s="1"/>
  <c r="FL38" i="9"/>
  <c r="FL78" i="9" s="1"/>
  <c r="FL49" i="9"/>
  <c r="FL89" i="9" s="1"/>
  <c r="FL43" i="9"/>
  <c r="FL83" i="9" s="1"/>
  <c r="FL51" i="9"/>
  <c r="FL91" i="9" s="1"/>
  <c r="FL34" i="9"/>
  <c r="FL74" i="9" s="1"/>
  <c r="FL52" i="9"/>
  <c r="FL92" i="9" s="1"/>
  <c r="FL45" i="9"/>
  <c r="FL85" i="9" s="1"/>
  <c r="FL44" i="9"/>
  <c r="FL84" i="9" s="1"/>
  <c r="FL37" i="9"/>
  <c r="FL77" i="9" s="1"/>
  <c r="GV39" i="9"/>
  <c r="GV79" i="9" s="1"/>
  <c r="GV33" i="9"/>
  <c r="GV73" i="9" s="1"/>
  <c r="GV46" i="9"/>
  <c r="GV86" i="9" s="1"/>
  <c r="GV36" i="9"/>
  <c r="GV76" i="9" s="1"/>
  <c r="GV48" i="9"/>
  <c r="GV88" i="9" s="1"/>
  <c r="GV40" i="9"/>
  <c r="GV80" i="9" s="1"/>
  <c r="GV50" i="9"/>
  <c r="GV90" i="9" s="1"/>
  <c r="GV32" i="9"/>
  <c r="GV42" i="9"/>
  <c r="GV82" i="9" s="1"/>
  <c r="GV35" i="9"/>
  <c r="GV75" i="9" s="1"/>
  <c r="GV49" i="9"/>
  <c r="GV89" i="9" s="1"/>
  <c r="GV43" i="9"/>
  <c r="GV83" i="9" s="1"/>
  <c r="GV47" i="9"/>
  <c r="GV87" i="9" s="1"/>
  <c r="IR48" i="9"/>
  <c r="IR88" i="9" s="1"/>
  <c r="KB50" i="9"/>
  <c r="KB90" i="9" s="1"/>
  <c r="LL44" i="9"/>
  <c r="LL84" i="9" s="1"/>
  <c r="LL35" i="9"/>
  <c r="LL75" i="9" s="1"/>
  <c r="LL51" i="9"/>
  <c r="LL91" i="9" s="1"/>
  <c r="LL37" i="9"/>
  <c r="LL77" i="9" s="1"/>
  <c r="LL49" i="9"/>
  <c r="LL89" i="9" s="1"/>
  <c r="LL46" i="9"/>
  <c r="LL86" i="9" s="1"/>
  <c r="LL50" i="9"/>
  <c r="LL90" i="9" s="1"/>
  <c r="LL33" i="9"/>
  <c r="LL73" i="9" s="1"/>
  <c r="LL42" i="9"/>
  <c r="LL82" i="9" s="1"/>
  <c r="LL34" i="9"/>
  <c r="LL74" i="9" s="1"/>
  <c r="LL43" i="9"/>
  <c r="LL83" i="9" s="1"/>
  <c r="LL47" i="9"/>
  <c r="LL87" i="9" s="1"/>
  <c r="LL39" i="9"/>
  <c r="LL79" i="9" s="1"/>
  <c r="AK46" i="9"/>
  <c r="AK86" i="9" s="1"/>
  <c r="AK34" i="9"/>
  <c r="AK74" i="9" s="1"/>
  <c r="AK42" i="9"/>
  <c r="AK82" i="9" s="1"/>
  <c r="AK45" i="9"/>
  <c r="AK85" i="9" s="1"/>
  <c r="AK37" i="9"/>
  <c r="AK77" i="9" s="1"/>
  <c r="AK41" i="9"/>
  <c r="AK81" i="9" s="1"/>
  <c r="AK36" i="9"/>
  <c r="AK76" i="9" s="1"/>
  <c r="AK51" i="9"/>
  <c r="AK91" i="9" s="1"/>
  <c r="AK49" i="9"/>
  <c r="AK89" i="9" s="1"/>
  <c r="AK35" i="9"/>
  <c r="AK75" i="9" s="1"/>
  <c r="AK43" i="9"/>
  <c r="AK83" i="9" s="1"/>
  <c r="AK47" i="9"/>
  <c r="AK87" i="9" s="1"/>
  <c r="AK48" i="9"/>
  <c r="AK88" i="9" s="1"/>
  <c r="GW93" i="9"/>
  <c r="GW95" i="9" s="1"/>
  <c r="BJ39" i="9"/>
  <c r="BJ79" i="9" s="1"/>
  <c r="HJ93" i="9"/>
  <c r="HJ95" i="9" s="1"/>
  <c r="KP44" i="9"/>
  <c r="KP84" i="9" s="1"/>
  <c r="KP43" i="9"/>
  <c r="KP83" i="9" s="1"/>
  <c r="KP36" i="9"/>
  <c r="KP76" i="9" s="1"/>
  <c r="KP33" i="9"/>
  <c r="KP73" i="9" s="1"/>
  <c r="KP47" i="9"/>
  <c r="KP87" i="9" s="1"/>
  <c r="KP41" i="9"/>
  <c r="KP81" i="9" s="1"/>
  <c r="KP46" i="9"/>
  <c r="KP86" i="9" s="1"/>
  <c r="KP35" i="9"/>
  <c r="KP75" i="9" s="1"/>
  <c r="KP38" i="9"/>
  <c r="KP78" i="9" s="1"/>
  <c r="KP40" i="9"/>
  <c r="KP80" i="9" s="1"/>
  <c r="KP39" i="9"/>
  <c r="KP79" i="9" s="1"/>
  <c r="KP49" i="9"/>
  <c r="KP89" i="9" s="1"/>
  <c r="KP51" i="9"/>
  <c r="KP91" i="9" s="1"/>
  <c r="KP42" i="9"/>
  <c r="KP82" i="9" s="1"/>
  <c r="LU33" i="9"/>
  <c r="LU73" i="9" s="1"/>
  <c r="LU48" i="9"/>
  <c r="LU88" i="9" s="1"/>
  <c r="LU32" i="9"/>
  <c r="LU37" i="9"/>
  <c r="LU77" i="9" s="1"/>
  <c r="LU50" i="9"/>
  <c r="LU90" i="9" s="1"/>
  <c r="LU52" i="9"/>
  <c r="LU92" i="9" s="1"/>
  <c r="LU45" i="9"/>
  <c r="LU85" i="9" s="1"/>
  <c r="LU47" i="9"/>
  <c r="LU87" i="9" s="1"/>
  <c r="LU34" i="9"/>
  <c r="LU74" i="9" s="1"/>
  <c r="LU49" i="9"/>
  <c r="LU89" i="9" s="1"/>
  <c r="LU35" i="9"/>
  <c r="LU75" i="9" s="1"/>
  <c r="AP43" i="9"/>
  <c r="AP83" i="9" s="1"/>
  <c r="BN52" i="9"/>
  <c r="BN92" i="9" s="1"/>
  <c r="CC50" i="9"/>
  <c r="CC90" i="9" s="1"/>
  <c r="CC45" i="9"/>
  <c r="CC85" i="9" s="1"/>
  <c r="CC34" i="9"/>
  <c r="CC74" i="9" s="1"/>
  <c r="CC52" i="9"/>
  <c r="CC92" i="9" s="1"/>
  <c r="CC35" i="9"/>
  <c r="CC75" i="9" s="1"/>
  <c r="CC44" i="9"/>
  <c r="CC84" i="9" s="1"/>
  <c r="CC36" i="9"/>
  <c r="CC76" i="9" s="1"/>
  <c r="CC41" i="9"/>
  <c r="CC81" i="9" s="1"/>
  <c r="DW36" i="9"/>
  <c r="DW76" i="9" s="1"/>
  <c r="DW34" i="9"/>
  <c r="DW74" i="9" s="1"/>
  <c r="DW39" i="9"/>
  <c r="DW79" i="9" s="1"/>
  <c r="DW40" i="9"/>
  <c r="DW80" i="9" s="1"/>
  <c r="DW49" i="9"/>
  <c r="DW89" i="9" s="1"/>
  <c r="DW51" i="9"/>
  <c r="DW91" i="9" s="1"/>
  <c r="DW46" i="9"/>
  <c r="DW86" i="9" s="1"/>
  <c r="DW42" i="9"/>
  <c r="DW82" i="9" s="1"/>
  <c r="IM44" i="9"/>
  <c r="IM84" i="9" s="1"/>
  <c r="AB93" i="9"/>
  <c r="AB95" i="9" s="1"/>
  <c r="CC38" i="9"/>
  <c r="CC78" i="9" s="1"/>
  <c r="CO45" i="9"/>
  <c r="CO85" i="9" s="1"/>
  <c r="DA38" i="9"/>
  <c r="DA78" i="9" s="1"/>
  <c r="EK33" i="9"/>
  <c r="EK73" i="9" s="1"/>
  <c r="EK48" i="9"/>
  <c r="EK88" i="9" s="1"/>
  <c r="EK46" i="9"/>
  <c r="EK86" i="9" s="1"/>
  <c r="EK41" i="9"/>
  <c r="EK81" i="9" s="1"/>
  <c r="EK45" i="9"/>
  <c r="EK85" i="9" s="1"/>
  <c r="EK43" i="9"/>
  <c r="EK83" i="9" s="1"/>
  <c r="EK51" i="9"/>
  <c r="EK91" i="9" s="1"/>
  <c r="EK32" i="9"/>
  <c r="LU51" i="9"/>
  <c r="LU91" i="9" s="1"/>
  <c r="FV50" i="9"/>
  <c r="FV90" i="9" s="1"/>
  <c r="JZ44" i="9"/>
  <c r="JZ84" i="9" s="1"/>
  <c r="KA32" i="9"/>
  <c r="KA49" i="9"/>
  <c r="KA89" i="9" s="1"/>
  <c r="KA37" i="9"/>
  <c r="KA77" i="9" s="1"/>
  <c r="KA50" i="9"/>
  <c r="KA90" i="9" s="1"/>
  <c r="KA40" i="9"/>
  <c r="KA80" i="9" s="1"/>
  <c r="KA42" i="9"/>
  <c r="KA82" i="9" s="1"/>
  <c r="KA41" i="9"/>
  <c r="KA81" i="9" s="1"/>
  <c r="KA33" i="9"/>
  <c r="KA73" i="9" s="1"/>
  <c r="KA51" i="9"/>
  <c r="KA91" i="9" s="1"/>
  <c r="KA52" i="9"/>
  <c r="KA92" i="9" s="1"/>
  <c r="KA35" i="9"/>
  <c r="KA75" i="9" s="1"/>
  <c r="IQ50" i="9"/>
  <c r="IQ90" i="9" s="1"/>
  <c r="KA34" i="9"/>
  <c r="KA74" i="9" s="1"/>
  <c r="FL33" i="9"/>
  <c r="FL73" i="9" s="1"/>
  <c r="HH41" i="9"/>
  <c r="HH81" i="9" s="1"/>
  <c r="IR45" i="9"/>
  <c r="IR85" i="9" s="1"/>
  <c r="KB49" i="9"/>
  <c r="KB89" i="9" s="1"/>
  <c r="LL48" i="9"/>
  <c r="LL88" i="9" s="1"/>
  <c r="AK39" i="9"/>
  <c r="AK79" i="9" s="1"/>
  <c r="BJ34" i="9"/>
  <c r="BJ74" i="9" s="1"/>
  <c r="KD50" i="9"/>
  <c r="KD90" i="9" s="1"/>
  <c r="KD51" i="9"/>
  <c r="KD91" i="9" s="1"/>
  <c r="KD36" i="9"/>
  <c r="KD76" i="9" s="1"/>
  <c r="KD34" i="9"/>
  <c r="KD74" i="9" s="1"/>
  <c r="KD45" i="9"/>
  <c r="KD85" i="9" s="1"/>
  <c r="KD38" i="9"/>
  <c r="KD78" i="9" s="1"/>
  <c r="KD44" i="9"/>
  <c r="KD84" i="9" s="1"/>
  <c r="KD49" i="9"/>
  <c r="KD89" i="9" s="1"/>
  <c r="KD42" i="9"/>
  <c r="KD82" i="9" s="1"/>
  <c r="KD52" i="9"/>
  <c r="KD92" i="9" s="1"/>
  <c r="KD48" i="9"/>
  <c r="KD88" i="9" s="1"/>
  <c r="KD40" i="9"/>
  <c r="KD80" i="9" s="1"/>
  <c r="KD46" i="9"/>
  <c r="KD86" i="9" s="1"/>
  <c r="KD43" i="9"/>
  <c r="KD83" i="9" s="1"/>
  <c r="KD47" i="9"/>
  <c r="KD87" i="9" s="1"/>
  <c r="KD41" i="9"/>
  <c r="KD81" i="9" s="1"/>
  <c r="KP37" i="9"/>
  <c r="KP77" i="9" s="1"/>
  <c r="GP40" i="9"/>
  <c r="GP80" i="9" s="1"/>
  <c r="GP51" i="9"/>
  <c r="GP91" i="9" s="1"/>
  <c r="GP44" i="9"/>
  <c r="GP84" i="9" s="1"/>
  <c r="GP52" i="9"/>
  <c r="GP92" i="9" s="1"/>
  <c r="GP33" i="9"/>
  <c r="GP73" i="9" s="1"/>
  <c r="GP43" i="9"/>
  <c r="GP83" i="9" s="1"/>
  <c r="GP35" i="9"/>
  <c r="GP75" i="9" s="1"/>
  <c r="GP39" i="9"/>
  <c r="GP79" i="9" s="1"/>
  <c r="CZ35" i="9"/>
  <c r="CZ75" i="9" s="1"/>
  <c r="CZ49" i="9"/>
  <c r="CZ89" i="9" s="1"/>
  <c r="CZ40" i="9"/>
  <c r="CZ80" i="9" s="1"/>
  <c r="CZ52" i="9"/>
  <c r="CZ92" i="9" s="1"/>
  <c r="CZ46" i="9"/>
  <c r="CZ86" i="9" s="1"/>
  <c r="CZ32" i="9"/>
  <c r="CZ50" i="9"/>
  <c r="CZ90" i="9" s="1"/>
  <c r="CZ51" i="9"/>
  <c r="CZ91" i="9" s="1"/>
  <c r="DN52" i="9"/>
  <c r="DN92" i="9" s="1"/>
  <c r="DN36" i="9"/>
  <c r="DN76" i="9" s="1"/>
  <c r="DN48" i="9"/>
  <c r="DN88" i="9" s="1"/>
  <c r="DN33" i="9"/>
  <c r="DN73" i="9" s="1"/>
  <c r="DN35" i="9"/>
  <c r="DN75" i="9" s="1"/>
  <c r="DN38" i="9"/>
  <c r="DN78" i="9" s="1"/>
  <c r="DN49" i="9"/>
  <c r="DN89" i="9" s="1"/>
  <c r="DN39" i="9"/>
  <c r="DN79" i="9" s="1"/>
  <c r="DN47" i="9"/>
  <c r="DN87" i="9" s="1"/>
  <c r="DN41" i="9"/>
  <c r="DN81" i="9" s="1"/>
  <c r="DN46" i="9"/>
  <c r="DN86" i="9" s="1"/>
  <c r="JB50" i="9"/>
  <c r="JB90" i="9" s="1"/>
  <c r="JB43" i="9"/>
  <c r="JB83" i="9" s="1"/>
  <c r="JB35" i="9"/>
  <c r="JB75" i="9" s="1"/>
  <c r="JB51" i="9"/>
  <c r="JB91" i="9" s="1"/>
  <c r="JB42" i="9"/>
  <c r="JB82" i="9" s="1"/>
  <c r="JB46" i="9"/>
  <c r="JB86" i="9" s="1"/>
  <c r="JB40" i="9"/>
  <c r="JB80" i="9" s="1"/>
  <c r="JB45" i="9"/>
  <c r="JB85" i="9" s="1"/>
  <c r="JB47" i="9"/>
  <c r="JB87" i="9" s="1"/>
  <c r="JB48" i="9"/>
  <c r="JB88" i="9" s="1"/>
  <c r="JB37" i="9"/>
  <c r="JB77" i="9" s="1"/>
  <c r="KY40" i="9"/>
  <c r="KY80" i="9" s="1"/>
  <c r="KY45" i="9"/>
  <c r="KY85" i="9" s="1"/>
  <c r="KY52" i="9"/>
  <c r="KY92" i="9" s="1"/>
  <c r="KY41" i="9"/>
  <c r="KY81" i="9" s="1"/>
  <c r="KY37" i="9"/>
  <c r="KY77" i="9" s="1"/>
  <c r="KY46" i="9"/>
  <c r="KY86" i="9" s="1"/>
  <c r="KY32" i="9"/>
  <c r="KY49" i="9"/>
  <c r="KY89" i="9" s="1"/>
  <c r="KY44" i="9"/>
  <c r="KY84" i="9" s="1"/>
  <c r="KY48" i="9"/>
  <c r="KY88" i="9" s="1"/>
  <c r="GP42" i="9"/>
  <c r="GP82" i="9" s="1"/>
  <c r="BW93" i="9"/>
  <c r="BW95" i="9" s="1"/>
  <c r="ER93" i="9"/>
  <c r="ER95" i="9" s="1"/>
  <c r="CU93" i="9"/>
  <c r="CU95" i="9" s="1"/>
  <c r="GE46" i="9"/>
  <c r="GE86" i="9" s="1"/>
  <c r="GE42" i="9"/>
  <c r="GE82" i="9" s="1"/>
  <c r="GE41" i="9"/>
  <c r="GE81" i="9" s="1"/>
  <c r="GE48" i="9"/>
  <c r="GE88" i="9" s="1"/>
  <c r="GE52" i="9"/>
  <c r="GE92" i="9" s="1"/>
  <c r="GE51" i="9"/>
  <c r="GE91" i="9" s="1"/>
  <c r="GE38" i="9"/>
  <c r="GE78" i="9" s="1"/>
  <c r="GE43" i="9"/>
  <c r="GE83" i="9" s="1"/>
  <c r="CZ45" i="9"/>
  <c r="CZ85" i="9" s="1"/>
  <c r="FF41" i="9"/>
  <c r="FF81" i="9" s="1"/>
  <c r="GE47" i="9"/>
  <c r="GE87" i="9" s="1"/>
  <c r="BC40" i="9"/>
  <c r="BC80" i="9" s="1"/>
  <c r="BC35" i="9"/>
  <c r="BC75" i="9" s="1"/>
  <c r="BC46" i="9"/>
  <c r="BC86" i="9" s="1"/>
  <c r="BC37" i="9"/>
  <c r="BC77" i="9" s="1"/>
  <c r="BC34" i="9"/>
  <c r="BC74" i="9" s="1"/>
  <c r="BC43" i="9"/>
  <c r="BC83" i="9" s="1"/>
  <c r="BC39" i="9"/>
  <c r="BC79" i="9" s="1"/>
  <c r="BC52" i="9"/>
  <c r="BC92" i="9" s="1"/>
  <c r="BC41" i="9"/>
  <c r="BC81" i="9" s="1"/>
  <c r="BQ49" i="9"/>
  <c r="BQ89" i="9" s="1"/>
  <c r="CO41" i="9"/>
  <c r="CO81" i="9" s="1"/>
  <c r="EK44" i="9"/>
  <c r="EK84" i="9" s="1"/>
  <c r="KY35" i="9"/>
  <c r="KY75" i="9" s="1"/>
  <c r="KB44" i="9"/>
  <c r="KB84" i="9" s="1"/>
  <c r="LL41" i="9"/>
  <c r="LL81" i="9" s="1"/>
  <c r="AK44" i="9"/>
  <c r="AK84" i="9" s="1"/>
  <c r="IS42" i="9"/>
  <c r="IS82" i="9" s="1"/>
  <c r="IS37" i="9"/>
  <c r="IS77" i="9" s="1"/>
  <c r="IS49" i="9"/>
  <c r="IS89" i="9" s="1"/>
  <c r="IS47" i="9"/>
  <c r="IS87" i="9" s="1"/>
  <c r="IS41" i="9"/>
  <c r="IS81" i="9" s="1"/>
  <c r="IS34" i="9"/>
  <c r="IS74" i="9" s="1"/>
  <c r="IS38" i="9"/>
  <c r="IS78" i="9" s="1"/>
  <c r="IS33" i="9"/>
  <c r="IS73" i="9" s="1"/>
  <c r="IS45" i="9"/>
  <c r="IS85" i="9" s="1"/>
  <c r="IS36" i="9"/>
  <c r="IS76" i="9" s="1"/>
  <c r="IS35" i="9"/>
  <c r="IS75" i="9" s="1"/>
  <c r="IS40" i="9"/>
  <c r="IS80" i="9" s="1"/>
  <c r="IS50" i="9"/>
  <c r="IS90" i="9" s="1"/>
  <c r="IS44" i="9"/>
  <c r="IS84" i="9" s="1"/>
  <c r="IS46" i="9"/>
  <c r="IS86" i="9" s="1"/>
  <c r="BJ49" i="9"/>
  <c r="BJ89" i="9" s="1"/>
  <c r="KP32" i="9"/>
  <c r="AP46" i="9"/>
  <c r="AP86" i="9" s="1"/>
  <c r="IR40" i="9"/>
  <c r="IR80" i="9" s="1"/>
  <c r="IR38" i="9"/>
  <c r="IR78" i="9" s="1"/>
  <c r="IR39" i="9"/>
  <c r="IR79" i="9" s="1"/>
  <c r="IR52" i="9"/>
  <c r="IR92" i="9" s="1"/>
  <c r="IR34" i="9"/>
  <c r="IR74" i="9" s="1"/>
  <c r="IR32" i="9"/>
  <c r="IR42" i="9"/>
  <c r="IR82" i="9" s="1"/>
  <c r="IR51" i="9"/>
  <c r="IR91" i="9" s="1"/>
  <c r="IR35" i="9"/>
  <c r="IR75" i="9" s="1"/>
  <c r="IR43" i="9"/>
  <c r="IR83" i="9" s="1"/>
  <c r="IR47" i="9"/>
  <c r="IR87" i="9" s="1"/>
  <c r="IR50" i="9"/>
  <c r="IR90" i="9" s="1"/>
  <c r="AP44" i="9"/>
  <c r="AP84" i="9" s="1"/>
  <c r="BN50" i="9"/>
  <c r="BN90" i="9" s="1"/>
  <c r="HB47" i="9"/>
  <c r="HB87" i="9" s="1"/>
  <c r="T42" i="9"/>
  <c r="T82" i="9" s="1"/>
  <c r="CN49" i="9"/>
  <c r="CN89" i="9" s="1"/>
  <c r="DW47" i="9"/>
  <c r="DW87" i="9" s="1"/>
  <c r="KI44" i="9"/>
  <c r="KI84" i="9" s="1"/>
  <c r="CZ36" i="9"/>
  <c r="CZ76" i="9" s="1"/>
  <c r="EV45" i="9"/>
  <c r="EV85" i="9" s="1"/>
  <c r="JY34" i="9"/>
  <c r="JY74" i="9" s="1"/>
  <c r="JY40" i="9"/>
  <c r="JY80" i="9" s="1"/>
  <c r="JY35" i="9"/>
  <c r="JY75" i="9" s="1"/>
  <c r="JY36" i="9"/>
  <c r="JY76" i="9" s="1"/>
  <c r="JY47" i="9"/>
  <c r="JY87" i="9" s="1"/>
  <c r="JY39" i="9"/>
  <c r="JY79" i="9" s="1"/>
  <c r="JY43" i="9"/>
  <c r="JY83" i="9" s="1"/>
  <c r="JY42" i="9"/>
  <c r="JY82" i="9" s="1"/>
  <c r="JY52" i="9"/>
  <c r="JY92" i="9" s="1"/>
  <c r="JY38" i="9"/>
  <c r="JY78" i="9" s="1"/>
  <c r="JY44" i="9"/>
  <c r="JY84" i="9" s="1"/>
  <c r="JY33" i="9"/>
  <c r="JY73" i="9" s="1"/>
  <c r="JY48" i="9"/>
  <c r="JY88" i="9" s="1"/>
  <c r="IP42" i="9"/>
  <c r="IP82" i="9" s="1"/>
  <c r="IP49" i="9"/>
  <c r="IP89" i="9" s="1"/>
  <c r="IP32" i="9"/>
  <c r="IP52" i="9"/>
  <c r="IP92" i="9" s="1"/>
  <c r="IP33" i="9"/>
  <c r="IP73" i="9" s="1"/>
  <c r="IP48" i="9"/>
  <c r="IP88" i="9" s="1"/>
  <c r="IP36" i="9"/>
  <c r="IP76" i="9" s="1"/>
  <c r="IP50" i="9"/>
  <c r="IP90" i="9" s="1"/>
  <c r="IP39" i="9"/>
  <c r="IP79" i="9" s="1"/>
  <c r="IP38" i="9"/>
  <c r="IP78" i="9" s="1"/>
  <c r="IP41" i="9"/>
  <c r="IP81" i="9" s="1"/>
  <c r="IP46" i="9"/>
  <c r="IP86" i="9" s="1"/>
  <c r="JZ45" i="9"/>
  <c r="JZ85" i="9" s="1"/>
  <c r="FO93" i="9"/>
  <c r="FO95" i="9" s="1"/>
  <c r="AD51" i="9"/>
  <c r="AD91" i="9" s="1"/>
  <c r="KV41" i="9"/>
  <c r="KV81" i="9" s="1"/>
  <c r="KV48" i="9"/>
  <c r="KV88" i="9" s="1"/>
  <c r="KV42" i="9"/>
  <c r="KV82" i="9" s="1"/>
  <c r="KV52" i="9"/>
  <c r="KV92" i="9" s="1"/>
  <c r="KV40" i="9"/>
  <c r="KV80" i="9" s="1"/>
  <c r="KV33" i="9"/>
  <c r="KV73" i="9" s="1"/>
  <c r="KV44" i="9"/>
  <c r="KV84" i="9" s="1"/>
  <c r="HH47" i="9"/>
  <c r="HH87" i="9" s="1"/>
  <c r="HH44" i="9"/>
  <c r="HH84" i="9" s="1"/>
  <c r="HH43" i="9"/>
  <c r="HH83" i="9" s="1"/>
  <c r="HH45" i="9"/>
  <c r="HH85" i="9" s="1"/>
  <c r="HH33" i="9"/>
  <c r="HH73" i="9" s="1"/>
  <c r="HH52" i="9"/>
  <c r="HH92" i="9" s="1"/>
  <c r="HH37" i="9"/>
  <c r="HH77" i="9" s="1"/>
  <c r="HH35" i="9"/>
  <c r="HH75" i="9" s="1"/>
  <c r="HH42" i="9"/>
  <c r="HH82" i="9" s="1"/>
  <c r="HH49" i="9"/>
  <c r="HH89" i="9" s="1"/>
  <c r="HH50" i="9"/>
  <c r="HH90" i="9" s="1"/>
  <c r="BY93" i="9"/>
  <c r="BY95" i="9" s="1"/>
  <c r="HD40" i="9"/>
  <c r="HD80" i="9" s="1"/>
  <c r="KV39" i="9"/>
  <c r="KV79" i="9" s="1"/>
  <c r="CC51" i="9"/>
  <c r="CC91" i="9" s="1"/>
  <c r="KE93" i="9"/>
  <c r="KE95" i="9" s="1"/>
  <c r="KV49" i="9"/>
  <c r="KV89" i="9" s="1"/>
  <c r="BX93" i="9"/>
  <c r="BX95" i="9" s="1"/>
  <c r="EV34" i="9"/>
  <c r="EV74" i="9" s="1"/>
  <c r="F39" i="9"/>
  <c r="F79" i="9" s="1"/>
  <c r="F32" i="9"/>
  <c r="F48" i="9"/>
  <c r="F88" i="9" s="1"/>
  <c r="F52" i="9"/>
  <c r="F92" i="9" s="1"/>
  <c r="F43" i="9"/>
  <c r="F83" i="9" s="1"/>
  <c r="F38" i="9"/>
  <c r="F78" i="9" s="1"/>
  <c r="F40" i="9"/>
  <c r="F80" i="9" s="1"/>
  <c r="F36" i="9"/>
  <c r="F76" i="9" s="1"/>
  <c r="F46" i="9"/>
  <c r="F86" i="9" s="1"/>
  <c r="F41" i="9"/>
  <c r="F81" i="9" s="1"/>
  <c r="EU43" i="9"/>
  <c r="EU83" i="9" s="1"/>
  <c r="EU35" i="9"/>
  <c r="EU75" i="9" s="1"/>
  <c r="EU47" i="9"/>
  <c r="EU87" i="9" s="1"/>
  <c r="EU33" i="9"/>
  <c r="EU73" i="9" s="1"/>
  <c r="EU34" i="9"/>
  <c r="EU74" i="9" s="1"/>
  <c r="EU36" i="9"/>
  <c r="EU76" i="9" s="1"/>
  <c r="EU52" i="9"/>
  <c r="EU92" i="9" s="1"/>
  <c r="EU41" i="9"/>
  <c r="EU81" i="9" s="1"/>
  <c r="EU46" i="9"/>
  <c r="EU86" i="9" s="1"/>
  <c r="IM39" i="9"/>
  <c r="IM79" i="9" s="1"/>
  <c r="GR43" i="9"/>
  <c r="GR83" i="9" s="1"/>
  <c r="GR33" i="9"/>
  <c r="GR73" i="9" s="1"/>
  <c r="GR42" i="9"/>
  <c r="GR82" i="9" s="1"/>
  <c r="GR40" i="9"/>
  <c r="GR80" i="9" s="1"/>
  <c r="GR34" i="9"/>
  <c r="GR74" i="9" s="1"/>
  <c r="GR38" i="9"/>
  <c r="GR78" i="9" s="1"/>
  <c r="GR51" i="9"/>
  <c r="GR91" i="9" s="1"/>
  <c r="LU46" i="9"/>
  <c r="LU86" i="9" s="1"/>
  <c r="DN37" i="9"/>
  <c r="DN77" i="9" s="1"/>
  <c r="FV45" i="9"/>
  <c r="FV85" i="9" s="1"/>
  <c r="FG48" i="9"/>
  <c r="FG88" i="9" s="1"/>
  <c r="FG38" i="9"/>
  <c r="FG78" i="9" s="1"/>
  <c r="FG44" i="9"/>
  <c r="FG84" i="9" s="1"/>
  <c r="FG33" i="9"/>
  <c r="FG73" i="9" s="1"/>
  <c r="FG46" i="9"/>
  <c r="FG86" i="9" s="1"/>
  <c r="FG34" i="9"/>
  <c r="FG74" i="9" s="1"/>
  <c r="FG49" i="9"/>
  <c r="FG89" i="9" s="1"/>
  <c r="FG32" i="9"/>
  <c r="FG52" i="9"/>
  <c r="FG92" i="9" s="1"/>
  <c r="DA34" i="9"/>
  <c r="DA74" i="9" s="1"/>
  <c r="DA36" i="9"/>
  <c r="DA76" i="9" s="1"/>
  <c r="DA32" i="9"/>
  <c r="DA49" i="9"/>
  <c r="DA89" i="9" s="1"/>
  <c r="DA39" i="9"/>
  <c r="DA79" i="9" s="1"/>
  <c r="DA42" i="9"/>
  <c r="DA82" i="9" s="1"/>
  <c r="DA37" i="9"/>
  <c r="DA77" i="9" s="1"/>
  <c r="DA47" i="9"/>
  <c r="DA87" i="9" s="1"/>
  <c r="DA40" i="9"/>
  <c r="DA80" i="9" s="1"/>
  <c r="DA52" i="9"/>
  <c r="DA92" i="9" s="1"/>
  <c r="HR36" i="9"/>
  <c r="HR76" i="9" s="1"/>
  <c r="HR49" i="9"/>
  <c r="HR89" i="9" s="1"/>
  <c r="HR35" i="9"/>
  <c r="HR75" i="9" s="1"/>
  <c r="HR44" i="9"/>
  <c r="HR84" i="9" s="1"/>
  <c r="HR42" i="9"/>
  <c r="HR82" i="9" s="1"/>
  <c r="HR47" i="9"/>
  <c r="HR87" i="9" s="1"/>
  <c r="HR52" i="9"/>
  <c r="HR92" i="9" s="1"/>
  <c r="HR50" i="9"/>
  <c r="HR90" i="9" s="1"/>
  <c r="HR51" i="9"/>
  <c r="HR91" i="9" s="1"/>
  <c r="HR34" i="9"/>
  <c r="HR74" i="9" s="1"/>
  <c r="HR48" i="9"/>
  <c r="HR88" i="9" s="1"/>
  <c r="GP48" i="9"/>
  <c r="GP88" i="9" s="1"/>
  <c r="HN32" i="9"/>
  <c r="HN39" i="9"/>
  <c r="HN79" i="9" s="1"/>
  <c r="HN52" i="9"/>
  <c r="HN92" i="9" s="1"/>
  <c r="HN35" i="9"/>
  <c r="HN75" i="9" s="1"/>
  <c r="HN51" i="9"/>
  <c r="HN91" i="9" s="1"/>
  <c r="HN40" i="9"/>
  <c r="HN80" i="9" s="1"/>
  <c r="HN38" i="9"/>
  <c r="HN78" i="9" s="1"/>
  <c r="HN36" i="9"/>
  <c r="HN76" i="9" s="1"/>
  <c r="HN47" i="9"/>
  <c r="HN87" i="9" s="1"/>
  <c r="KV47" i="9"/>
  <c r="KV87" i="9" s="1"/>
  <c r="IN52" i="9"/>
  <c r="IN92" i="9" s="1"/>
  <c r="IN48" i="9"/>
  <c r="IN88" i="9" s="1"/>
  <c r="IN35" i="9"/>
  <c r="IN75" i="9" s="1"/>
  <c r="IN44" i="9"/>
  <c r="IN84" i="9" s="1"/>
  <c r="IN41" i="9"/>
  <c r="IN81" i="9" s="1"/>
  <c r="IN43" i="9"/>
  <c r="IN83" i="9" s="1"/>
  <c r="IN42" i="9"/>
  <c r="IN82" i="9" s="1"/>
  <c r="IN39" i="9"/>
  <c r="IN79" i="9" s="1"/>
  <c r="IN46" i="9"/>
  <c r="IN86" i="9" s="1"/>
  <c r="LF33" i="9"/>
  <c r="LF73" i="9" s="1"/>
  <c r="LU41" i="9"/>
  <c r="LU81" i="9" s="1"/>
  <c r="BO40" i="9"/>
  <c r="BO80" i="9" s="1"/>
  <c r="CM51" i="9"/>
  <c r="CM91" i="9" s="1"/>
  <c r="FG43" i="9"/>
  <c r="FG83" i="9" s="1"/>
  <c r="JW48" i="9"/>
  <c r="JW88" i="9" s="1"/>
  <c r="DL52" i="9"/>
  <c r="DL92" i="9" s="1"/>
  <c r="DL48" i="9"/>
  <c r="DL88" i="9" s="1"/>
  <c r="DL41" i="9"/>
  <c r="DL81" i="9" s="1"/>
  <c r="DL32" i="9"/>
  <c r="DL34" i="9"/>
  <c r="DL74" i="9" s="1"/>
  <c r="DL43" i="9"/>
  <c r="DL83" i="9" s="1"/>
  <c r="DL35" i="9"/>
  <c r="DL75" i="9" s="1"/>
  <c r="DL44" i="9"/>
  <c r="DL84" i="9" s="1"/>
  <c r="DL36" i="9"/>
  <c r="DL76" i="9" s="1"/>
  <c r="DL47" i="9"/>
  <c r="DL87" i="9" s="1"/>
  <c r="LG51" i="9"/>
  <c r="LG91" i="9" s="1"/>
  <c r="KJ44" i="9"/>
  <c r="KJ84" i="9" s="1"/>
  <c r="R46" i="9"/>
  <c r="R86" i="9" s="1"/>
  <c r="AP35" i="9"/>
  <c r="AP75" i="9" s="1"/>
  <c r="BB40" i="9"/>
  <c r="BB80" i="9" s="1"/>
  <c r="BN48" i="9"/>
  <c r="BN88" i="9" s="1"/>
  <c r="GP32" i="9"/>
  <c r="HB50" i="9"/>
  <c r="HB90" i="9" s="1"/>
  <c r="HN48" i="9"/>
  <c r="HN88" i="9" s="1"/>
  <c r="KT46" i="9"/>
  <c r="KT86" i="9" s="1"/>
  <c r="IK93" i="9"/>
  <c r="IK95" i="9" s="1"/>
  <c r="ES93" i="9"/>
  <c r="ES95" i="9" s="1"/>
  <c r="BO51" i="9"/>
  <c r="BO91" i="9" s="1"/>
  <c r="CM44" i="9"/>
  <c r="CM84" i="9" s="1"/>
  <c r="FG51" i="9"/>
  <c r="FG91" i="9" s="1"/>
  <c r="HC47" i="9"/>
  <c r="HC87" i="9" s="1"/>
  <c r="LS50" i="9"/>
  <c r="LS90" i="9" s="1"/>
  <c r="LS35" i="9"/>
  <c r="LS75" i="9" s="1"/>
  <c r="LS46" i="9"/>
  <c r="LS86" i="9" s="1"/>
  <c r="LS37" i="9"/>
  <c r="LS77" i="9" s="1"/>
  <c r="LS42" i="9"/>
  <c r="LS82" i="9" s="1"/>
  <c r="LS39" i="9"/>
  <c r="LS79" i="9" s="1"/>
  <c r="LS38" i="9"/>
  <c r="LS78" i="9" s="1"/>
  <c r="LS47" i="9"/>
  <c r="LS87" i="9" s="1"/>
  <c r="GR52" i="9"/>
  <c r="GR92" i="9" s="1"/>
  <c r="T50" i="9"/>
  <c r="T90" i="9" s="1"/>
  <c r="HD51" i="9"/>
  <c r="HD91" i="9" s="1"/>
  <c r="DW37" i="9"/>
  <c r="DW77" i="9" s="1"/>
  <c r="EU37" i="9"/>
  <c r="EU77" i="9" s="1"/>
  <c r="IM48" i="9"/>
  <c r="IM88" i="9" s="1"/>
  <c r="KI45" i="9"/>
  <c r="KI85" i="9" s="1"/>
  <c r="LG45" i="9"/>
  <c r="LG85" i="9" s="1"/>
  <c r="I39" i="9"/>
  <c r="I79" i="9" s="1"/>
  <c r="I52" i="9"/>
  <c r="I92" i="9" s="1"/>
  <c r="I44" i="9"/>
  <c r="I84" i="9" s="1"/>
  <c r="I33" i="9"/>
  <c r="I73" i="9" s="1"/>
  <c r="I51" i="9"/>
  <c r="I91" i="9" s="1"/>
  <c r="I46" i="9"/>
  <c r="I86" i="9" s="1"/>
  <c r="I41" i="9"/>
  <c r="I81" i="9" s="1"/>
  <c r="I50" i="9"/>
  <c r="I90" i="9" s="1"/>
  <c r="I47" i="9"/>
  <c r="I87" i="9" s="1"/>
  <c r="BQ41" i="9"/>
  <c r="BQ81" i="9" s="1"/>
  <c r="CC49" i="9"/>
  <c r="CC89" i="9" s="1"/>
  <c r="CO47" i="9"/>
  <c r="CO87" i="9" s="1"/>
  <c r="DA45" i="9"/>
  <c r="DA85" i="9" s="1"/>
  <c r="LU42" i="9"/>
  <c r="LU82" i="9" s="1"/>
  <c r="LD93" i="9"/>
  <c r="LD95" i="9" s="1"/>
  <c r="LL36" i="9"/>
  <c r="LL76" i="9" s="1"/>
  <c r="EX50" i="9"/>
  <c r="EX90" i="9" s="1"/>
  <c r="HR38" i="9"/>
  <c r="HR78" i="9" s="1"/>
  <c r="JB38" i="9"/>
  <c r="JB78" i="9" s="1"/>
  <c r="JZ49" i="9"/>
  <c r="JZ89" i="9" s="1"/>
  <c r="CQ48" i="9"/>
  <c r="CQ88" i="9" s="1"/>
  <c r="HS50" i="9"/>
  <c r="HS90" i="9" s="1"/>
  <c r="KY42" i="9"/>
  <c r="KY82" i="9" s="1"/>
  <c r="FX47" i="9"/>
  <c r="FX87" i="9" s="1"/>
  <c r="FX38" i="9"/>
  <c r="FX78" i="9" s="1"/>
  <c r="FX36" i="9"/>
  <c r="FX76" i="9" s="1"/>
  <c r="FX42" i="9"/>
  <c r="FX82" i="9" s="1"/>
  <c r="FX33" i="9"/>
  <c r="FX73" i="9" s="1"/>
  <c r="FX49" i="9"/>
  <c r="FX89" i="9" s="1"/>
  <c r="FX46" i="9"/>
  <c r="FX86" i="9" s="1"/>
  <c r="FX44" i="9"/>
  <c r="FX84" i="9" s="1"/>
  <c r="FX52" i="9"/>
  <c r="FX92" i="9" s="1"/>
  <c r="FX39" i="9"/>
  <c r="FX79" i="9" s="1"/>
  <c r="FX37" i="9"/>
  <c r="FX77" i="9" s="1"/>
  <c r="FX51" i="9"/>
  <c r="FX91" i="9" s="1"/>
  <c r="HH48" i="9"/>
  <c r="HH88" i="9" s="1"/>
  <c r="BJ38" i="9"/>
  <c r="BJ78" i="9" s="1"/>
  <c r="AD46" i="9"/>
  <c r="AD86" i="9" s="1"/>
  <c r="AP36" i="9"/>
  <c r="AP76" i="9" s="1"/>
  <c r="GP36" i="9"/>
  <c r="GP76" i="9" s="1"/>
  <c r="HB46" i="9"/>
  <c r="HB86" i="9" s="1"/>
  <c r="HN37" i="9"/>
  <c r="HN77" i="9" s="1"/>
  <c r="HZ44" i="9"/>
  <c r="HZ84" i="9" s="1"/>
  <c r="HZ51" i="9"/>
  <c r="HZ91" i="9" s="1"/>
  <c r="HZ47" i="9"/>
  <c r="HZ87" i="9" s="1"/>
  <c r="HZ48" i="9"/>
  <c r="HZ88" i="9" s="1"/>
  <c r="HZ35" i="9"/>
  <c r="HZ75" i="9" s="1"/>
  <c r="HZ46" i="9"/>
  <c r="HZ86" i="9" s="1"/>
  <c r="HZ38" i="9"/>
  <c r="HZ78" i="9" s="1"/>
  <c r="KT43" i="9"/>
  <c r="KT83" i="9" s="1"/>
  <c r="LR36" i="9"/>
  <c r="LR76" i="9" s="1"/>
  <c r="F51" i="9"/>
  <c r="F91" i="9" s="1"/>
  <c r="CM45" i="9"/>
  <c r="CM85" i="9" s="1"/>
  <c r="JW51" i="9"/>
  <c r="JW91" i="9" s="1"/>
  <c r="EJ40" i="9"/>
  <c r="EJ80" i="9" s="1"/>
  <c r="EJ36" i="9"/>
  <c r="EJ76" i="9" s="1"/>
  <c r="EJ47" i="9"/>
  <c r="EJ87" i="9" s="1"/>
  <c r="EJ41" i="9"/>
  <c r="EJ81" i="9" s="1"/>
  <c r="EJ43" i="9"/>
  <c r="EJ83" i="9" s="1"/>
  <c r="EJ45" i="9"/>
  <c r="EJ85" i="9" s="1"/>
  <c r="EJ51" i="9"/>
  <c r="EJ91" i="9" s="1"/>
  <c r="HD39" i="9"/>
  <c r="HD79" i="9" s="1"/>
  <c r="KV51" i="9"/>
  <c r="KV91" i="9" s="1"/>
  <c r="LT46" i="9"/>
  <c r="LT86" i="9" s="1"/>
  <c r="BC50" i="9"/>
  <c r="BC90" i="9" s="1"/>
  <c r="IM38" i="9"/>
  <c r="IM78" i="9" s="1"/>
  <c r="LG39" i="9"/>
  <c r="LG79" i="9" s="1"/>
  <c r="DX51" i="9"/>
  <c r="DX91" i="9" s="1"/>
  <c r="EV44" i="9"/>
  <c r="EV84" i="9" s="1"/>
  <c r="GR49" i="9"/>
  <c r="GR89" i="9" s="1"/>
  <c r="KJ50" i="9"/>
  <c r="KJ90" i="9" s="1"/>
  <c r="BQ47" i="9"/>
  <c r="BQ87" i="9" s="1"/>
  <c r="CO38" i="9"/>
  <c r="CO78" i="9" s="1"/>
  <c r="DA43" i="9"/>
  <c r="DA83" i="9" s="1"/>
  <c r="DM52" i="9"/>
  <c r="DM92" i="9" s="1"/>
  <c r="DM48" i="9"/>
  <c r="DM88" i="9" s="1"/>
  <c r="DM44" i="9"/>
  <c r="DM84" i="9" s="1"/>
  <c r="DM37" i="9"/>
  <c r="DM77" i="9" s="1"/>
  <c r="DM41" i="9"/>
  <c r="DM81" i="9" s="1"/>
  <c r="DM47" i="9"/>
  <c r="DM87" i="9" s="1"/>
  <c r="DM36" i="9"/>
  <c r="DM76" i="9" s="1"/>
  <c r="DM51" i="9"/>
  <c r="DM91" i="9" s="1"/>
  <c r="DY51" i="9"/>
  <c r="DY91" i="9" s="1"/>
  <c r="EK47" i="9"/>
  <c r="EK87" i="9" s="1"/>
  <c r="FI33" i="9"/>
  <c r="FI73" i="9" s="1"/>
  <c r="GG42" i="9"/>
  <c r="GG82" i="9" s="1"/>
  <c r="LU38" i="9"/>
  <c r="LU78" i="9" s="1"/>
  <c r="DZ42" i="9"/>
  <c r="DZ82" i="9" s="1"/>
  <c r="DZ44" i="9"/>
  <c r="DZ84" i="9" s="1"/>
  <c r="DZ39" i="9"/>
  <c r="DZ79" i="9" s="1"/>
  <c r="DZ32" i="9"/>
  <c r="DZ52" i="9"/>
  <c r="DZ92" i="9" s="1"/>
  <c r="DZ41" i="9"/>
  <c r="DZ81" i="9" s="1"/>
  <c r="DZ50" i="9"/>
  <c r="DZ90" i="9" s="1"/>
  <c r="DZ36" i="9"/>
  <c r="DZ76" i="9" s="1"/>
  <c r="DZ38" i="9"/>
  <c r="DZ78" i="9" s="1"/>
  <c r="DZ51" i="9"/>
  <c r="DZ91" i="9" s="1"/>
  <c r="DZ34" i="9"/>
  <c r="DZ74" i="9" s="1"/>
  <c r="DZ47" i="9"/>
  <c r="DZ87" i="9" s="1"/>
  <c r="EX48" i="9"/>
  <c r="EX88" i="9" s="1"/>
  <c r="JZ52" i="9"/>
  <c r="JZ92" i="9" s="1"/>
  <c r="HS41" i="9"/>
  <c r="HS81" i="9" s="1"/>
  <c r="FX45" i="9"/>
  <c r="FX85" i="9" s="1"/>
  <c r="KB51" i="9"/>
  <c r="KB91" i="9" s="1"/>
  <c r="KN38" i="9"/>
  <c r="KN78" i="9" s="1"/>
  <c r="KN42" i="9"/>
  <c r="KN82" i="9" s="1"/>
  <c r="KN34" i="9"/>
  <c r="KN74" i="9" s="1"/>
  <c r="KN51" i="9"/>
  <c r="KN91" i="9" s="1"/>
  <c r="KN37" i="9"/>
  <c r="KN77" i="9" s="1"/>
  <c r="KN45" i="9"/>
  <c r="KN85" i="9" s="1"/>
  <c r="KN41" i="9"/>
  <c r="KN81" i="9" s="1"/>
  <c r="KN50" i="9"/>
  <c r="KN90" i="9" s="1"/>
  <c r="KN43" i="9"/>
  <c r="KN83" i="9" s="1"/>
  <c r="KN39" i="9"/>
  <c r="KN79" i="9" s="1"/>
  <c r="KN49" i="9"/>
  <c r="KN89" i="9" s="1"/>
  <c r="KN52" i="9"/>
  <c r="KN92" i="9" s="1"/>
  <c r="KN48" i="9"/>
  <c r="KN88" i="9" s="1"/>
  <c r="AK40" i="9"/>
  <c r="AK80" i="9" s="1"/>
  <c r="FA36" i="9"/>
  <c r="FA76" i="9" s="1"/>
  <c r="IS43" i="9"/>
  <c r="IS83" i="9" s="1"/>
  <c r="BJ44" i="9"/>
  <c r="BJ84" i="9" s="1"/>
  <c r="AD42" i="9"/>
  <c r="AD82" i="9" s="1"/>
  <c r="R40" i="9"/>
  <c r="R80" i="9" s="1"/>
  <c r="BB47" i="9"/>
  <c r="BB87" i="9" s="1"/>
  <c r="FF35" i="9"/>
  <c r="FF75" i="9" s="1"/>
  <c r="F50" i="9"/>
  <c r="F90" i="9" s="1"/>
  <c r="KG93" i="9"/>
  <c r="KG95" i="9" s="1"/>
  <c r="R44" i="9"/>
  <c r="R84" i="9" s="1"/>
  <c r="BO37" i="9"/>
  <c r="BO77" i="9" s="1"/>
  <c r="DK40" i="9"/>
  <c r="DK80" i="9" s="1"/>
  <c r="IY38" i="9"/>
  <c r="IY78" i="9" s="1"/>
  <c r="JW45" i="9"/>
  <c r="JW85" i="9" s="1"/>
  <c r="LS49" i="9"/>
  <c r="LS89" i="9" s="1"/>
  <c r="HD50" i="9"/>
  <c r="HD90" i="9" s="1"/>
  <c r="KV45" i="9"/>
  <c r="KV85" i="9" s="1"/>
  <c r="BC42" i="9"/>
  <c r="BC82" i="9" s="1"/>
  <c r="CA48" i="9"/>
  <c r="CA88" i="9" s="1"/>
  <c r="GQ48" i="9"/>
  <c r="GQ88" i="9" s="1"/>
  <c r="GQ35" i="9"/>
  <c r="GQ75" i="9" s="1"/>
  <c r="GQ32" i="9"/>
  <c r="GQ40" i="9"/>
  <c r="GQ80" i="9" s="1"/>
  <c r="GQ36" i="9"/>
  <c r="GQ76" i="9" s="1"/>
  <c r="GQ39" i="9"/>
  <c r="GQ79" i="9" s="1"/>
  <c r="GQ52" i="9"/>
  <c r="GQ92" i="9" s="1"/>
  <c r="GQ33" i="9"/>
  <c r="GQ73" i="9" s="1"/>
  <c r="GQ49" i="9"/>
  <c r="GQ89" i="9" s="1"/>
  <c r="GQ43" i="9"/>
  <c r="GQ83" i="9" s="1"/>
  <c r="IM46" i="9"/>
  <c r="IM86" i="9" s="1"/>
  <c r="KI32" i="9"/>
  <c r="LG33" i="9"/>
  <c r="LG73" i="9" s="1"/>
  <c r="AR52" i="9"/>
  <c r="AR92" i="9" s="1"/>
  <c r="CZ47" i="9"/>
  <c r="CZ87" i="9" s="1"/>
  <c r="DX50" i="9"/>
  <c r="DX90" i="9" s="1"/>
  <c r="EV51" i="9"/>
  <c r="EV91" i="9" s="1"/>
  <c r="GR41" i="9"/>
  <c r="GR81" i="9" s="1"/>
  <c r="BQ50" i="9"/>
  <c r="BQ90" i="9" s="1"/>
  <c r="CC43" i="9"/>
  <c r="CC83" i="9" s="1"/>
  <c r="CO51" i="9"/>
  <c r="CO91" i="9" s="1"/>
  <c r="DA48" i="9"/>
  <c r="DA88" i="9" s="1"/>
  <c r="DM42" i="9"/>
  <c r="DM82" i="9" s="1"/>
  <c r="DY43" i="9"/>
  <c r="DY83" i="9" s="1"/>
  <c r="EK38" i="9"/>
  <c r="EK78" i="9" s="1"/>
  <c r="GG38" i="9"/>
  <c r="GG78" i="9" s="1"/>
  <c r="JY51" i="9"/>
  <c r="JY91" i="9" s="1"/>
  <c r="KK36" i="9"/>
  <c r="KK76" i="9" s="1"/>
  <c r="LU36" i="9"/>
  <c r="LU76" i="9" s="1"/>
  <c r="FV49" i="9"/>
  <c r="FV89" i="9" s="1"/>
  <c r="GH93" i="9"/>
  <c r="GH95" i="9" s="1"/>
  <c r="JB49" i="9"/>
  <c r="JB89" i="9" s="1"/>
  <c r="JZ46" i="9"/>
  <c r="JZ86" i="9" s="1"/>
  <c r="CQ32" i="9"/>
  <c r="HS49" i="9"/>
  <c r="HS89" i="9" s="1"/>
  <c r="IQ44" i="9"/>
  <c r="IQ84" i="9" s="1"/>
  <c r="FX48" i="9"/>
  <c r="FX88" i="9" s="1"/>
  <c r="GV41" i="9"/>
  <c r="GV81" i="9" s="1"/>
  <c r="HH36" i="9"/>
  <c r="HH76" i="9" s="1"/>
  <c r="IR37" i="9"/>
  <c r="IR77" i="9" s="1"/>
  <c r="FA51" i="9"/>
  <c r="FA91" i="9" s="1"/>
  <c r="BJ32" i="9"/>
  <c r="KD35" i="9"/>
  <c r="KD75" i="9" s="1"/>
  <c r="O93" i="9"/>
  <c r="O95" i="9" s="1"/>
  <c r="DH93" i="9"/>
  <c r="DH95" i="9" s="1"/>
  <c r="AD40" i="9"/>
  <c r="AD80" i="9" s="1"/>
  <c r="R49" i="9"/>
  <c r="R89" i="9" s="1"/>
  <c r="BB36" i="9"/>
  <c r="BB76" i="9" s="1"/>
  <c r="BN39" i="9"/>
  <c r="BN79" i="9" s="1"/>
  <c r="CL51" i="9"/>
  <c r="CL91" i="9" s="1"/>
  <c r="CL50" i="9"/>
  <c r="CL90" i="9" s="1"/>
  <c r="CL47" i="9"/>
  <c r="CL87" i="9" s="1"/>
  <c r="CL36" i="9"/>
  <c r="CL76" i="9" s="1"/>
  <c r="CL52" i="9"/>
  <c r="CL92" i="9" s="1"/>
  <c r="CL41" i="9"/>
  <c r="CL81" i="9" s="1"/>
  <c r="CL37" i="9"/>
  <c r="CL77" i="9" s="1"/>
  <c r="CX32" i="9"/>
  <c r="CX50" i="9"/>
  <c r="CX90" i="9" s="1"/>
  <c r="CX44" i="9"/>
  <c r="CX84" i="9" s="1"/>
  <c r="CX46" i="9"/>
  <c r="CX86" i="9" s="1"/>
  <c r="CX43" i="9"/>
  <c r="CX83" i="9" s="1"/>
  <c r="CX39" i="9"/>
  <c r="CX79" i="9" s="1"/>
  <c r="CX49" i="9"/>
  <c r="CX89" i="9" s="1"/>
  <c r="CX45" i="9"/>
  <c r="CX85" i="9" s="1"/>
  <c r="DJ34" i="9"/>
  <c r="DJ74" i="9" s="1"/>
  <c r="DJ41" i="9"/>
  <c r="DJ81" i="9" s="1"/>
  <c r="DJ51" i="9"/>
  <c r="DJ91" i="9" s="1"/>
  <c r="DJ50" i="9"/>
  <c r="DJ90" i="9" s="1"/>
  <c r="DJ36" i="9"/>
  <c r="DJ76" i="9" s="1"/>
  <c r="DJ47" i="9"/>
  <c r="DJ87" i="9" s="1"/>
  <c r="DJ33" i="9"/>
  <c r="DJ73" i="9" s="1"/>
  <c r="DJ37" i="9"/>
  <c r="DJ77" i="9" s="1"/>
  <c r="DJ42" i="9"/>
  <c r="DJ82" i="9" s="1"/>
  <c r="DJ52" i="9"/>
  <c r="DJ92" i="9" s="1"/>
  <c r="FF32" i="9"/>
  <c r="GP49" i="9"/>
  <c r="GP89" i="9" s="1"/>
  <c r="HN44" i="9"/>
  <c r="HN84" i="9" s="1"/>
  <c r="HZ50" i="9"/>
  <c r="HZ90" i="9" s="1"/>
  <c r="KH33" i="9"/>
  <c r="KH73" i="9" s="1"/>
  <c r="KT45" i="9"/>
  <c r="KT85" i="9" s="1"/>
  <c r="LF37" i="9"/>
  <c r="LF77" i="9" s="1"/>
  <c r="LR39" i="9"/>
  <c r="LR79" i="9" s="1"/>
  <c r="F47" i="9"/>
  <c r="F87" i="9" s="1"/>
  <c r="CO48" i="9"/>
  <c r="CO88" i="9" s="1"/>
  <c r="BO33" i="9"/>
  <c r="BO73" i="9" s="1"/>
  <c r="BO36" i="9"/>
  <c r="BO76" i="9" s="1"/>
  <c r="CM40" i="9"/>
  <c r="CM80" i="9" s="1"/>
  <c r="DK38" i="9"/>
  <c r="DK78" i="9" s="1"/>
  <c r="EI37" i="9"/>
  <c r="EI77" i="9" s="1"/>
  <c r="FG36" i="9"/>
  <c r="FG76" i="9" s="1"/>
  <c r="GE45" i="9"/>
  <c r="GE85" i="9" s="1"/>
  <c r="IY33" i="9"/>
  <c r="IY73" i="9" s="1"/>
  <c r="JW39" i="9"/>
  <c r="JW79" i="9" s="1"/>
  <c r="LS44" i="9"/>
  <c r="LS84" i="9" s="1"/>
  <c r="T33" i="9"/>
  <c r="T73" i="9" s="1"/>
  <c r="BD40" i="9"/>
  <c r="BD80" i="9" s="1"/>
  <c r="BD41" i="9"/>
  <c r="BD81" i="9" s="1"/>
  <c r="BD49" i="9"/>
  <c r="BD89" i="9" s="1"/>
  <c r="BD36" i="9"/>
  <c r="BD76" i="9" s="1"/>
  <c r="BD35" i="9"/>
  <c r="BD75" i="9" s="1"/>
  <c r="BD43" i="9"/>
  <c r="BD83" i="9" s="1"/>
  <c r="BD37" i="9"/>
  <c r="BD77" i="9" s="1"/>
  <c r="BD48" i="9"/>
  <c r="BD88" i="9" s="1"/>
  <c r="BD33" i="9"/>
  <c r="BD73" i="9" s="1"/>
  <c r="BD52" i="9"/>
  <c r="BD92" i="9" s="1"/>
  <c r="DL38" i="9"/>
  <c r="DL78" i="9" s="1"/>
  <c r="EJ49" i="9"/>
  <c r="EJ89" i="9" s="1"/>
  <c r="HD46" i="9"/>
  <c r="HD86" i="9" s="1"/>
  <c r="KV50" i="9"/>
  <c r="KV90" i="9" s="1"/>
  <c r="LT39" i="9"/>
  <c r="LT79" i="9" s="1"/>
  <c r="GG37" i="9"/>
  <c r="GG77" i="9" s="1"/>
  <c r="CV93" i="9"/>
  <c r="CV95" i="9" s="1"/>
  <c r="HD49" i="9"/>
  <c r="HD89" i="9" s="1"/>
  <c r="BC49" i="9"/>
  <c r="BC89" i="9" s="1"/>
  <c r="DW38" i="9"/>
  <c r="DW78" i="9" s="1"/>
  <c r="EU44" i="9"/>
  <c r="EU84" i="9" s="1"/>
  <c r="IM32" i="9"/>
  <c r="KI35" i="9"/>
  <c r="KI75" i="9" s="1"/>
  <c r="LG38" i="9"/>
  <c r="LG78" i="9" s="1"/>
  <c r="CZ41" i="9"/>
  <c r="CZ81" i="9" s="1"/>
  <c r="DX46" i="9"/>
  <c r="DX86" i="9" s="1"/>
  <c r="EV42" i="9"/>
  <c r="EV82" i="9" s="1"/>
  <c r="GR32" i="9"/>
  <c r="IN51" i="9"/>
  <c r="IN91" i="9" s="1"/>
  <c r="KJ36" i="9"/>
  <c r="KJ76" i="9" s="1"/>
  <c r="I37" i="9"/>
  <c r="I77" i="9" s="1"/>
  <c r="AS32" i="9"/>
  <c r="AS48" i="9"/>
  <c r="AS88" i="9" s="1"/>
  <c r="AS42" i="9"/>
  <c r="AS82" i="9" s="1"/>
  <c r="AS45" i="9"/>
  <c r="AS85" i="9" s="1"/>
  <c r="AS40" i="9"/>
  <c r="AS80" i="9" s="1"/>
  <c r="AS51" i="9"/>
  <c r="AS91" i="9" s="1"/>
  <c r="AS41" i="9"/>
  <c r="AS81" i="9" s="1"/>
  <c r="AS33" i="9"/>
  <c r="AS73" i="9" s="1"/>
  <c r="BQ38" i="9"/>
  <c r="BQ78" i="9" s="1"/>
  <c r="CC46" i="9"/>
  <c r="CC86" i="9" s="1"/>
  <c r="CO50" i="9"/>
  <c r="CO90" i="9" s="1"/>
  <c r="DA51" i="9"/>
  <c r="DA91" i="9" s="1"/>
  <c r="DM50" i="9"/>
  <c r="DM90" i="9" s="1"/>
  <c r="DY50" i="9"/>
  <c r="DY90" i="9" s="1"/>
  <c r="EK42" i="9"/>
  <c r="EK82" i="9" s="1"/>
  <c r="GG36" i="9"/>
  <c r="GG76" i="9" s="1"/>
  <c r="JY49" i="9"/>
  <c r="JY89" i="9" s="1"/>
  <c r="KK35" i="9"/>
  <c r="KK75" i="9" s="1"/>
  <c r="LU39" i="9"/>
  <c r="LU79" i="9" s="1"/>
  <c r="JW46" i="9"/>
  <c r="JW86" i="9" s="1"/>
  <c r="BC44" i="9"/>
  <c r="BC84" i="9" s="1"/>
  <c r="LC93" i="9"/>
  <c r="LC95" i="9" s="1"/>
  <c r="IN37" i="9"/>
  <c r="IN77" i="9" s="1"/>
  <c r="AH39" i="9"/>
  <c r="AH79" i="9" s="1"/>
  <c r="AH51" i="9"/>
  <c r="AH91" i="9" s="1"/>
  <c r="AH42" i="9"/>
  <c r="AH82" i="9" s="1"/>
  <c r="AH34" i="9"/>
  <c r="AH74" i="9" s="1"/>
  <c r="AH40" i="9"/>
  <c r="AH80" i="9" s="1"/>
  <c r="AH44" i="9"/>
  <c r="AH84" i="9" s="1"/>
  <c r="AH32" i="9"/>
  <c r="AH45" i="9"/>
  <c r="AH85" i="9" s="1"/>
  <c r="AH52" i="9"/>
  <c r="AH92" i="9" s="1"/>
  <c r="AH43" i="9"/>
  <c r="AH83" i="9" s="1"/>
  <c r="GG48" i="9"/>
  <c r="GG88" i="9" s="1"/>
  <c r="DN32" i="9"/>
  <c r="EX38" i="9"/>
  <c r="EX78" i="9" s="1"/>
  <c r="FV42" i="9"/>
  <c r="FV82" i="9" s="1"/>
  <c r="HR39" i="9"/>
  <c r="HR79" i="9" s="1"/>
  <c r="IP51" i="9"/>
  <c r="IP91" i="9" s="1"/>
  <c r="JB39" i="9"/>
  <c r="JB79" i="9" s="1"/>
  <c r="HS47" i="9"/>
  <c r="HS87" i="9" s="1"/>
  <c r="IQ39" i="9"/>
  <c r="IQ79" i="9" s="1"/>
  <c r="JC43" i="9"/>
  <c r="JC83" i="9" s="1"/>
  <c r="JC50" i="9"/>
  <c r="JC90" i="9" s="1"/>
  <c r="JC41" i="9"/>
  <c r="JC81" i="9" s="1"/>
  <c r="JC35" i="9"/>
  <c r="JC75" i="9" s="1"/>
  <c r="JC37" i="9"/>
  <c r="JC77" i="9" s="1"/>
  <c r="JC49" i="9"/>
  <c r="JC89" i="9" s="1"/>
  <c r="JC47" i="9"/>
  <c r="JC87" i="9" s="1"/>
  <c r="JC52" i="9"/>
  <c r="JC92" i="9" s="1"/>
  <c r="JC45" i="9"/>
  <c r="JC85" i="9" s="1"/>
  <c r="JC46" i="9"/>
  <c r="JC86" i="9" s="1"/>
  <c r="JC48" i="9"/>
  <c r="JC88" i="9" s="1"/>
  <c r="KA48" i="9"/>
  <c r="KA88" i="9" s="1"/>
  <c r="KY34" i="9"/>
  <c r="KY74" i="9" s="1"/>
  <c r="L43" i="9"/>
  <c r="L83" i="9" s="1"/>
  <c r="FL39" i="9"/>
  <c r="FL79" i="9" s="1"/>
  <c r="FX50" i="9"/>
  <c r="FX90" i="9" s="1"/>
  <c r="GV51" i="9"/>
  <c r="GV91" i="9" s="1"/>
  <c r="HH39" i="9"/>
  <c r="HH79" i="9" s="1"/>
  <c r="IR33" i="9"/>
  <c r="IR73" i="9" s="1"/>
  <c r="KB37" i="9"/>
  <c r="KB77" i="9" s="1"/>
  <c r="KN33" i="9"/>
  <c r="KN73" i="9" s="1"/>
  <c r="LL40" i="9"/>
  <c r="LL80" i="9" s="1"/>
  <c r="LE93" i="9"/>
  <c r="LE95" i="9" s="1"/>
  <c r="AK38" i="9"/>
  <c r="AK78" i="9" s="1"/>
  <c r="EX37" i="9"/>
  <c r="EX77" i="9" s="1"/>
  <c r="AW37" i="9"/>
  <c r="AW77" i="9" s="1"/>
  <c r="AW44" i="9"/>
  <c r="AW84" i="9" s="1"/>
  <c r="AW38" i="9"/>
  <c r="AW78" i="9" s="1"/>
  <c r="AW48" i="9"/>
  <c r="AW88" i="9" s="1"/>
  <c r="AW43" i="9"/>
  <c r="AW83" i="9" s="1"/>
  <c r="AW34" i="9"/>
  <c r="AW74" i="9" s="1"/>
  <c r="AW49" i="9"/>
  <c r="AW89" i="9" s="1"/>
  <c r="AW36" i="9"/>
  <c r="AW76" i="9" s="1"/>
  <c r="AW47" i="9"/>
  <c r="AW87" i="9" s="1"/>
  <c r="AW52" i="9"/>
  <c r="AW92" i="9" s="1"/>
  <c r="AW45" i="9"/>
  <c r="AW85" i="9" s="1"/>
  <c r="AW51" i="9"/>
  <c r="AW91" i="9" s="1"/>
  <c r="IS32" i="9"/>
  <c r="KD37" i="9"/>
  <c r="KD77" i="9" s="1"/>
  <c r="AP47" i="9"/>
  <c r="AP87" i="9" s="1"/>
  <c r="AP52" i="9"/>
  <c r="AP92" i="9" s="1"/>
  <c r="AP38" i="9"/>
  <c r="AP78" i="9" s="1"/>
  <c r="AP45" i="9"/>
  <c r="AP85" i="9" s="1"/>
  <c r="AP48" i="9"/>
  <c r="AP88" i="9" s="1"/>
  <c r="AP49" i="9"/>
  <c r="AP89" i="9" s="1"/>
  <c r="AP42" i="9"/>
  <c r="AP82" i="9" s="1"/>
  <c r="CZ44" i="9"/>
  <c r="CZ84" i="9" s="1"/>
  <c r="JZ32" i="9"/>
  <c r="JZ39" i="9"/>
  <c r="JZ79" i="9" s="1"/>
  <c r="JZ38" i="9"/>
  <c r="JZ78" i="9" s="1"/>
  <c r="JZ43" i="9"/>
  <c r="JZ83" i="9" s="1"/>
  <c r="JZ33" i="9"/>
  <c r="JZ73" i="9" s="1"/>
  <c r="JZ50" i="9"/>
  <c r="JZ90" i="9" s="1"/>
  <c r="JZ35" i="9"/>
  <c r="JZ75" i="9" s="1"/>
  <c r="JZ47" i="9"/>
  <c r="JZ87" i="9" s="1"/>
  <c r="JZ34" i="9"/>
  <c r="JZ74" i="9" s="1"/>
  <c r="JZ41" i="9"/>
  <c r="JZ81" i="9" s="1"/>
  <c r="JZ40" i="9"/>
  <c r="JZ80" i="9" s="1"/>
  <c r="JZ51" i="9"/>
  <c r="JZ91" i="9" s="1"/>
  <c r="BJ37" i="9"/>
  <c r="BJ77" i="9" s="1"/>
  <c r="BJ50" i="9"/>
  <c r="BJ90" i="9" s="1"/>
  <c r="BJ42" i="9"/>
  <c r="BJ82" i="9" s="1"/>
  <c r="BJ52" i="9"/>
  <c r="BJ92" i="9" s="1"/>
  <c r="BJ47" i="9"/>
  <c r="BJ87" i="9" s="1"/>
  <c r="BJ51" i="9"/>
  <c r="BJ91" i="9" s="1"/>
  <c r="BJ46" i="9"/>
  <c r="BJ86" i="9" s="1"/>
  <c r="BJ35" i="9"/>
  <c r="BJ75" i="9" s="1"/>
  <c r="BJ48" i="9"/>
  <c r="BJ88" i="9" s="1"/>
  <c r="BJ41" i="9"/>
  <c r="BJ81" i="9" s="1"/>
  <c r="BJ36" i="9"/>
  <c r="BJ76" i="9" s="1"/>
  <c r="BJ43" i="9"/>
  <c r="BJ83" i="9" s="1"/>
  <c r="BJ45" i="9"/>
  <c r="BJ85" i="9" s="1"/>
  <c r="BJ40" i="9"/>
  <c r="BJ80" i="9" s="1"/>
  <c r="AD48" i="9"/>
  <c r="AD88" i="9" s="1"/>
  <c r="AD52" i="9"/>
  <c r="AD92" i="9" s="1"/>
  <c r="AD34" i="9"/>
  <c r="AD74" i="9" s="1"/>
  <c r="AD44" i="9"/>
  <c r="AD84" i="9" s="1"/>
  <c r="AD33" i="9"/>
  <c r="AD73" i="9" s="1"/>
  <c r="AD38" i="9"/>
  <c r="AD78" i="9" s="1"/>
  <c r="AD37" i="9"/>
  <c r="AD77" i="9" s="1"/>
  <c r="AD35" i="9"/>
  <c r="AD75" i="9" s="1"/>
  <c r="AD43" i="9"/>
  <c r="AD83" i="9" s="1"/>
  <c r="AD47" i="9"/>
  <c r="AD87" i="9" s="1"/>
  <c r="HC50" i="9"/>
  <c r="HC90" i="9" s="1"/>
  <c r="HC44" i="9"/>
  <c r="HC84" i="9" s="1"/>
  <c r="HC35" i="9"/>
  <c r="HC75" i="9" s="1"/>
  <c r="HC42" i="9"/>
  <c r="HC82" i="9" s="1"/>
  <c r="HC34" i="9"/>
  <c r="HC74" i="9" s="1"/>
  <c r="HC49" i="9"/>
  <c r="HC89" i="9" s="1"/>
  <c r="HC41" i="9"/>
  <c r="HC81" i="9" s="1"/>
  <c r="HC52" i="9"/>
  <c r="HC92" i="9" s="1"/>
  <c r="HC38" i="9"/>
  <c r="HC78" i="9" s="1"/>
  <c r="HC37" i="9"/>
  <c r="HC77" i="9" s="1"/>
  <c r="HB51" i="9"/>
  <c r="HB91" i="9" s="1"/>
  <c r="HB42" i="9"/>
  <c r="HB82" i="9" s="1"/>
  <c r="HB35" i="9"/>
  <c r="HB75" i="9" s="1"/>
  <c r="HB44" i="9"/>
  <c r="HB84" i="9" s="1"/>
  <c r="HB37" i="9"/>
  <c r="HB77" i="9" s="1"/>
  <c r="HB43" i="9"/>
  <c r="HB83" i="9" s="1"/>
  <c r="HB41" i="9"/>
  <c r="HB81" i="9" s="1"/>
  <c r="FG47" i="9"/>
  <c r="FG87" i="9" s="1"/>
  <c r="FF43" i="9"/>
  <c r="FF83" i="9" s="1"/>
  <c r="GP41" i="9"/>
  <c r="GP81" i="9" s="1"/>
  <c r="HC48" i="9"/>
  <c r="HC88" i="9" s="1"/>
  <c r="CN48" i="9"/>
  <c r="CN88" i="9" s="1"/>
  <c r="CN34" i="9"/>
  <c r="CN74" i="9" s="1"/>
  <c r="CN33" i="9"/>
  <c r="CN73" i="9" s="1"/>
  <c r="CN50" i="9"/>
  <c r="CN90" i="9" s="1"/>
  <c r="CN36" i="9"/>
  <c r="CN76" i="9" s="1"/>
  <c r="CN37" i="9"/>
  <c r="CN77" i="9" s="1"/>
  <c r="CN43" i="9"/>
  <c r="CN83" i="9" s="1"/>
  <c r="CN38" i="9"/>
  <c r="CN78" i="9" s="1"/>
  <c r="IN49" i="9"/>
  <c r="IN89" i="9" s="1"/>
  <c r="KK52" i="9"/>
  <c r="KK92" i="9" s="1"/>
  <c r="AJ93" i="9"/>
  <c r="AJ95" i="9" s="1"/>
  <c r="FF37" i="9"/>
  <c r="FF77" i="9" s="1"/>
  <c r="IL51" i="9"/>
  <c r="IL91" i="9" s="1"/>
  <c r="IL44" i="9"/>
  <c r="IL84" i="9" s="1"/>
  <c r="IL43" i="9"/>
  <c r="IL83" i="9" s="1"/>
  <c r="IL52" i="9"/>
  <c r="IL92" i="9" s="1"/>
  <c r="IL34" i="9"/>
  <c r="IL74" i="9" s="1"/>
  <c r="IL41" i="9"/>
  <c r="IL81" i="9" s="1"/>
  <c r="IL37" i="9"/>
  <c r="IL77" i="9" s="1"/>
  <c r="IL50" i="9"/>
  <c r="IL90" i="9" s="1"/>
  <c r="IL36" i="9"/>
  <c r="IL76" i="9" s="1"/>
  <c r="IL42" i="9"/>
  <c r="IL82" i="9" s="1"/>
  <c r="KH37" i="9"/>
  <c r="KH77" i="9" s="1"/>
  <c r="LF49" i="9"/>
  <c r="LF89" i="9" s="1"/>
  <c r="LR34" i="9"/>
  <c r="LR74" i="9" s="1"/>
  <c r="F33" i="9"/>
  <c r="F73" i="9" s="1"/>
  <c r="GE40" i="9"/>
  <c r="GE80" i="9" s="1"/>
  <c r="JW40" i="9"/>
  <c r="JW80" i="9" s="1"/>
  <c r="CN47" i="9"/>
  <c r="CN87" i="9" s="1"/>
  <c r="DL45" i="9"/>
  <c r="DL85" i="9" s="1"/>
  <c r="KV43" i="9"/>
  <c r="KV83" i="9" s="1"/>
  <c r="CZ43" i="9"/>
  <c r="CZ83" i="9" s="1"/>
  <c r="EV47" i="9"/>
  <c r="EV87" i="9" s="1"/>
  <c r="GR45" i="9"/>
  <c r="GR85" i="9" s="1"/>
  <c r="IN38" i="9"/>
  <c r="IN78" i="9" s="1"/>
  <c r="KJ37" i="9"/>
  <c r="KJ77" i="9" s="1"/>
  <c r="EK40" i="9"/>
  <c r="EK80" i="9" s="1"/>
  <c r="FI52" i="9"/>
  <c r="FI92" i="9" s="1"/>
  <c r="FI36" i="9"/>
  <c r="FI76" i="9" s="1"/>
  <c r="FI41" i="9"/>
  <c r="FI81" i="9" s="1"/>
  <c r="FI50" i="9"/>
  <c r="FI90" i="9" s="1"/>
  <c r="FI47" i="9"/>
  <c r="FI87" i="9" s="1"/>
  <c r="FI32" i="9"/>
  <c r="FI48" i="9"/>
  <c r="FI88" i="9" s="1"/>
  <c r="FI34" i="9"/>
  <c r="FI74" i="9" s="1"/>
  <c r="FI44" i="9"/>
  <c r="FI84" i="9" s="1"/>
  <c r="JY41" i="9"/>
  <c r="JY81" i="9" s="1"/>
  <c r="KK45" i="9"/>
  <c r="KK85" i="9" s="1"/>
  <c r="CN52" i="9"/>
  <c r="CN92" i="9" s="1"/>
  <c r="AI33" i="9"/>
  <c r="AI73" i="9" s="1"/>
  <c r="AI49" i="9"/>
  <c r="AI89" i="9" s="1"/>
  <c r="AI35" i="9"/>
  <c r="AI75" i="9" s="1"/>
  <c r="AI46" i="9"/>
  <c r="AI86" i="9" s="1"/>
  <c r="AI32" i="9"/>
  <c r="AI40" i="9"/>
  <c r="AI80" i="9" s="1"/>
  <c r="AI43" i="9"/>
  <c r="AI83" i="9" s="1"/>
  <c r="AI51" i="9"/>
  <c r="AI91" i="9" s="1"/>
  <c r="AI47" i="9"/>
  <c r="AI87" i="9" s="1"/>
  <c r="AI48" i="9"/>
  <c r="AI88" i="9" s="1"/>
  <c r="AI38" i="9"/>
  <c r="AI78" i="9" s="1"/>
  <c r="AI39" i="9"/>
  <c r="AI79" i="9" s="1"/>
  <c r="AI42" i="9"/>
  <c r="AI82" i="9" s="1"/>
  <c r="DN42" i="9"/>
  <c r="DN82" i="9" s="1"/>
  <c r="FV48" i="9"/>
  <c r="FV88" i="9" s="1"/>
  <c r="GT39" i="9"/>
  <c r="GT79" i="9" s="1"/>
  <c r="GT49" i="9"/>
  <c r="GT89" i="9" s="1"/>
  <c r="GT46" i="9"/>
  <c r="GT86" i="9" s="1"/>
  <c r="GT40" i="9"/>
  <c r="GT80" i="9" s="1"/>
  <c r="GT52" i="9"/>
  <c r="GT92" i="9" s="1"/>
  <c r="GT43" i="9"/>
  <c r="GT83" i="9" s="1"/>
  <c r="GT33" i="9"/>
  <c r="GT73" i="9" s="1"/>
  <c r="GT47" i="9"/>
  <c r="GT87" i="9" s="1"/>
  <c r="GT42" i="9"/>
  <c r="GT82" i="9" s="1"/>
  <c r="GT45" i="9"/>
  <c r="GT85" i="9" s="1"/>
  <c r="GT34" i="9"/>
  <c r="GT74" i="9" s="1"/>
  <c r="GT50" i="9"/>
  <c r="GT90" i="9" s="1"/>
  <c r="IQ46" i="9"/>
  <c r="IQ86" i="9" s="1"/>
  <c r="BH34" i="9"/>
  <c r="BH74" i="9" s="1"/>
  <c r="IR44" i="9"/>
  <c r="IR84" i="9" s="1"/>
  <c r="JD33" i="9"/>
  <c r="JD73" i="9" s="1"/>
  <c r="JD36" i="9"/>
  <c r="JD76" i="9" s="1"/>
  <c r="JD43" i="9"/>
  <c r="JD83" i="9" s="1"/>
  <c r="JD41" i="9"/>
  <c r="JD81" i="9" s="1"/>
  <c r="JD37" i="9"/>
  <c r="JD77" i="9" s="1"/>
  <c r="JD35" i="9"/>
  <c r="JD75" i="9" s="1"/>
  <c r="JD44" i="9"/>
  <c r="JD84" i="9" s="1"/>
  <c r="JD45" i="9"/>
  <c r="JD85" i="9" s="1"/>
  <c r="JD47" i="9"/>
  <c r="JD87" i="9" s="1"/>
  <c r="JD38" i="9"/>
  <c r="JD78" i="9" s="1"/>
  <c r="JD48" i="9"/>
  <c r="JD88" i="9" s="1"/>
  <c r="JD42" i="9"/>
  <c r="JD82" i="9" s="1"/>
  <c r="JD49" i="9"/>
  <c r="JD89" i="9" s="1"/>
  <c r="KB39" i="9"/>
  <c r="KB79" i="9" s="1"/>
  <c r="LL38" i="9"/>
  <c r="LL78" i="9" s="1"/>
  <c r="AK52" i="9"/>
  <c r="AK92" i="9" s="1"/>
  <c r="FA34" i="9"/>
  <c r="FA74" i="9" s="1"/>
  <c r="FA44" i="9"/>
  <c r="FA84" i="9" s="1"/>
  <c r="FA43" i="9"/>
  <c r="FA83" i="9" s="1"/>
  <c r="FA38" i="9"/>
  <c r="FA78" i="9" s="1"/>
  <c r="FA33" i="9"/>
  <c r="FA73" i="9" s="1"/>
  <c r="FA49" i="9"/>
  <c r="FA89" i="9" s="1"/>
  <c r="FA50" i="9"/>
  <c r="FA90" i="9" s="1"/>
  <c r="FA37" i="9"/>
  <c r="FA77" i="9" s="1"/>
  <c r="FA52" i="9"/>
  <c r="FA92" i="9" s="1"/>
  <c r="FA40" i="9"/>
  <c r="FA80" i="9" s="1"/>
  <c r="FA46" i="9"/>
  <c r="FA86" i="9" s="1"/>
  <c r="FA41" i="9"/>
  <c r="FA81" i="9" s="1"/>
  <c r="FA45" i="9"/>
  <c r="FA85" i="9" s="1"/>
  <c r="FA39" i="9"/>
  <c r="FA79" i="9" s="1"/>
  <c r="FA48" i="9"/>
  <c r="FA88" i="9" s="1"/>
  <c r="FA42" i="9"/>
  <c r="FA82" i="9" s="1"/>
  <c r="IS48" i="9"/>
  <c r="IS88" i="9" s="1"/>
  <c r="KD39" i="9"/>
  <c r="KD79" i="9" s="1"/>
  <c r="Q93" i="9"/>
  <c r="Q95" i="9" s="1"/>
  <c r="R43" i="9"/>
  <c r="R83" i="9" s="1"/>
  <c r="BB48" i="9"/>
  <c r="BB88" i="9" s="1"/>
  <c r="BN46" i="9"/>
  <c r="BN86" i="9" s="1"/>
  <c r="FF39" i="9"/>
  <c r="FF79" i="9" s="1"/>
  <c r="KH40" i="9"/>
  <c r="KH80" i="9" s="1"/>
  <c r="LF45" i="9"/>
  <c r="LF85" i="9" s="1"/>
  <c r="FQ93" i="9"/>
  <c r="FQ95" i="9" s="1"/>
  <c r="DY44" i="9"/>
  <c r="DY84" i="9" s="1"/>
  <c r="BO41" i="9"/>
  <c r="BO81" i="9" s="1"/>
  <c r="DK45" i="9"/>
  <c r="DK85" i="9" s="1"/>
  <c r="EI34" i="9"/>
  <c r="EI74" i="9" s="1"/>
  <c r="FG45" i="9"/>
  <c r="FG85" i="9" s="1"/>
  <c r="GE44" i="9"/>
  <c r="GE84" i="9" s="1"/>
  <c r="HC46" i="9"/>
  <c r="HC86" i="9" s="1"/>
  <c r="IY41" i="9"/>
  <c r="IY81" i="9" s="1"/>
  <c r="LS52" i="9"/>
  <c r="LS92" i="9" s="1"/>
  <c r="CC37" i="9"/>
  <c r="CC77" i="9" s="1"/>
  <c r="T37" i="9"/>
  <c r="T77" i="9" s="1"/>
  <c r="CN45" i="9"/>
  <c r="CN85" i="9" s="1"/>
  <c r="DL49" i="9"/>
  <c r="DL89" i="9" s="1"/>
  <c r="II93" i="9"/>
  <c r="II95" i="9" s="1"/>
  <c r="CA42" i="9"/>
  <c r="CA82" i="9" s="1"/>
  <c r="CA33" i="9"/>
  <c r="CA73" i="9" s="1"/>
  <c r="CA43" i="9"/>
  <c r="CA83" i="9" s="1"/>
  <c r="CA35" i="9"/>
  <c r="CA75" i="9" s="1"/>
  <c r="CA37" i="9"/>
  <c r="CA77" i="9" s="1"/>
  <c r="CA34" i="9"/>
  <c r="CA74" i="9" s="1"/>
  <c r="CA47" i="9"/>
  <c r="CA87" i="9" s="1"/>
  <c r="DW52" i="9"/>
  <c r="DW92" i="9" s="1"/>
  <c r="EU49" i="9"/>
  <c r="EU89" i="9" s="1"/>
  <c r="KI41" i="9"/>
  <c r="KI81" i="9" s="1"/>
  <c r="AR40" i="9"/>
  <c r="AR80" i="9" s="1"/>
  <c r="AR34" i="9"/>
  <c r="AR74" i="9" s="1"/>
  <c r="AR43" i="9"/>
  <c r="AR83" i="9" s="1"/>
  <c r="AR35" i="9"/>
  <c r="AR75" i="9" s="1"/>
  <c r="AR48" i="9"/>
  <c r="AR88" i="9" s="1"/>
  <c r="AR36" i="9"/>
  <c r="AR76" i="9" s="1"/>
  <c r="AR38" i="9"/>
  <c r="AR78" i="9" s="1"/>
  <c r="AR46" i="9"/>
  <c r="AR86" i="9" s="1"/>
  <c r="AR45" i="9"/>
  <c r="AR85" i="9" s="1"/>
  <c r="AR50" i="9"/>
  <c r="AR90" i="9" s="1"/>
  <c r="CZ48" i="9"/>
  <c r="CZ88" i="9" s="1"/>
  <c r="IN32" i="9"/>
  <c r="I49" i="9"/>
  <c r="I89" i="9" s="1"/>
  <c r="I32" i="9"/>
  <c r="CC48" i="9"/>
  <c r="CC88" i="9" s="1"/>
  <c r="JY45" i="9"/>
  <c r="JY85" i="9" s="1"/>
  <c r="KK42" i="9"/>
  <c r="KK82" i="9" s="1"/>
  <c r="FP93" i="9"/>
  <c r="FP95" i="9" s="1"/>
  <c r="DX39" i="9"/>
  <c r="DX79" i="9" s="1"/>
  <c r="DN40" i="9"/>
  <c r="DN80" i="9" s="1"/>
  <c r="FV51" i="9"/>
  <c r="FV91" i="9" s="1"/>
  <c r="GT32" i="9"/>
  <c r="HR40" i="9"/>
  <c r="HR80" i="9" s="1"/>
  <c r="JB44" i="9"/>
  <c r="JB84" i="9" s="1"/>
  <c r="FK32" i="9"/>
  <c r="FK48" i="9"/>
  <c r="FK88" i="9" s="1"/>
  <c r="FK38" i="9"/>
  <c r="FK78" i="9" s="1"/>
  <c r="FK42" i="9"/>
  <c r="FK82" i="9" s="1"/>
  <c r="FK43" i="9"/>
  <c r="FK83" i="9" s="1"/>
  <c r="FK34" i="9"/>
  <c r="FK74" i="9" s="1"/>
  <c r="FK52" i="9"/>
  <c r="FK92" i="9" s="1"/>
  <c r="FK44" i="9"/>
  <c r="FK84" i="9" s="1"/>
  <c r="FK36" i="9"/>
  <c r="FK76" i="9" s="1"/>
  <c r="FK33" i="9"/>
  <c r="FK73" i="9" s="1"/>
  <c r="FK41" i="9"/>
  <c r="FK81" i="9" s="1"/>
  <c r="FK49" i="9"/>
  <c r="FK89" i="9" s="1"/>
  <c r="IQ52" i="9"/>
  <c r="IQ92" i="9" s="1"/>
  <c r="KA46" i="9"/>
  <c r="KA86" i="9" s="1"/>
  <c r="KY50" i="9"/>
  <c r="KY90" i="9" s="1"/>
  <c r="BH40" i="9"/>
  <c r="BH80" i="9" s="1"/>
  <c r="CR48" i="9"/>
  <c r="CR88" i="9" s="1"/>
  <c r="CR35" i="9"/>
  <c r="CR75" i="9" s="1"/>
  <c r="CR37" i="9"/>
  <c r="CR77" i="9" s="1"/>
  <c r="CR40" i="9"/>
  <c r="CR80" i="9" s="1"/>
  <c r="CR46" i="9"/>
  <c r="CR86" i="9" s="1"/>
  <c r="CR43" i="9"/>
  <c r="CR83" i="9" s="1"/>
  <c r="CR45" i="9"/>
  <c r="CR85" i="9" s="1"/>
  <c r="CR38" i="9"/>
  <c r="CR78" i="9" s="1"/>
  <c r="CR50" i="9"/>
  <c r="CR90" i="9" s="1"/>
  <c r="CR52" i="9"/>
  <c r="CR92" i="9" s="1"/>
  <c r="GV45" i="9"/>
  <c r="GV85" i="9" s="1"/>
  <c r="HH46" i="9"/>
  <c r="HH86" i="9" s="1"/>
  <c r="IR36" i="9"/>
  <c r="IR76" i="9" s="1"/>
  <c r="LL52" i="9"/>
  <c r="LL92" i="9" s="1"/>
  <c r="KD32" i="9"/>
  <c r="AD36" i="9"/>
  <c r="AD76" i="9" s="1"/>
  <c r="BN44" i="9"/>
  <c r="BN84" i="9" s="1"/>
  <c r="AP39" i="9"/>
  <c r="AP79" i="9" s="1"/>
  <c r="BN43" i="9"/>
  <c r="BN83" i="9" s="1"/>
  <c r="GP47" i="9"/>
  <c r="GP87" i="9" s="1"/>
  <c r="HB36" i="9"/>
  <c r="HB76" i="9" s="1"/>
  <c r="HN50" i="9"/>
  <c r="HN90" i="9" s="1"/>
  <c r="HZ42" i="9"/>
  <c r="HZ82" i="9" s="1"/>
  <c r="IL35" i="9"/>
  <c r="IL75" i="9" s="1"/>
  <c r="IX36" i="9"/>
  <c r="IX76" i="9" s="1"/>
  <c r="IX50" i="9"/>
  <c r="IX90" i="9" s="1"/>
  <c r="IX47" i="9"/>
  <c r="IX87" i="9" s="1"/>
  <c r="IX45" i="9"/>
  <c r="IX85" i="9" s="1"/>
  <c r="IX39" i="9"/>
  <c r="IX79" i="9" s="1"/>
  <c r="IX49" i="9"/>
  <c r="IX89" i="9" s="1"/>
  <c r="IX48" i="9"/>
  <c r="IX88" i="9" s="1"/>
  <c r="KH39" i="9"/>
  <c r="KH79" i="9" s="1"/>
  <c r="KT49" i="9"/>
  <c r="KT89" i="9" s="1"/>
  <c r="LF39" i="9"/>
  <c r="LF79" i="9" s="1"/>
  <c r="LR45" i="9"/>
  <c r="LR85" i="9" s="1"/>
  <c r="CM38" i="9"/>
  <c r="CM78" i="9" s="1"/>
  <c r="EI48" i="9"/>
  <c r="EI88" i="9" s="1"/>
  <c r="FG37" i="9"/>
  <c r="FG77" i="9" s="1"/>
  <c r="GE33" i="9"/>
  <c r="GE73" i="9" s="1"/>
  <c r="HC43" i="9"/>
  <c r="HC83" i="9" s="1"/>
  <c r="T36" i="9"/>
  <c r="T76" i="9" s="1"/>
  <c r="CN42" i="9"/>
  <c r="CN82" i="9" s="1"/>
  <c r="DL42" i="9"/>
  <c r="DL82" i="9" s="1"/>
  <c r="EJ38" i="9"/>
  <c r="EJ78" i="9" s="1"/>
  <c r="LT42" i="9"/>
  <c r="LT82" i="9" s="1"/>
  <c r="DW50" i="9"/>
  <c r="DW90" i="9" s="1"/>
  <c r="EU50" i="9"/>
  <c r="EU90" i="9" s="1"/>
  <c r="IN47" i="9"/>
  <c r="IN87" i="9" s="1"/>
  <c r="KJ46" i="9"/>
  <c r="KJ86" i="9" s="1"/>
  <c r="I45" i="9"/>
  <c r="I85" i="9" s="1"/>
  <c r="FI49" i="9"/>
  <c r="FI89" i="9" s="1"/>
  <c r="DN34" i="9"/>
  <c r="DN74" i="9" s="1"/>
  <c r="EX39" i="9"/>
  <c r="EX79" i="9" s="1"/>
  <c r="HR37" i="9"/>
  <c r="HR77" i="9" s="1"/>
  <c r="IP40" i="9"/>
  <c r="IP80" i="9" s="1"/>
  <c r="EY36" i="9"/>
  <c r="EY76" i="9" s="1"/>
  <c r="EY38" i="9"/>
  <c r="EY78" i="9" s="1"/>
  <c r="EY34" i="9"/>
  <c r="EY74" i="9" s="1"/>
  <c r="EY37" i="9"/>
  <c r="EY77" i="9" s="1"/>
  <c r="EY35" i="9"/>
  <c r="EY75" i="9" s="1"/>
  <c r="EY50" i="9"/>
  <c r="EY90" i="9" s="1"/>
  <c r="EY33" i="9"/>
  <c r="EY73" i="9" s="1"/>
  <c r="EY39" i="9"/>
  <c r="EY79" i="9" s="1"/>
  <c r="EY47" i="9"/>
  <c r="EY87" i="9" s="1"/>
  <c r="EY42" i="9"/>
  <c r="EY82" i="9" s="1"/>
  <c r="EY45" i="9"/>
  <c r="EY85" i="9" s="1"/>
  <c r="EY52" i="9"/>
  <c r="EY92" i="9" s="1"/>
  <c r="KA39" i="9"/>
  <c r="KA79" i="9" s="1"/>
  <c r="KY38" i="9"/>
  <c r="KY78" i="9" s="1"/>
  <c r="L47" i="9"/>
  <c r="L87" i="9" s="1"/>
  <c r="BH36" i="9"/>
  <c r="BH76" i="9" s="1"/>
  <c r="CR49" i="9"/>
  <c r="CR89" i="9" s="1"/>
  <c r="DP47" i="9"/>
  <c r="DP87" i="9" s="1"/>
  <c r="DP45" i="9"/>
  <c r="DP85" i="9" s="1"/>
  <c r="DP49" i="9"/>
  <c r="DP89" i="9" s="1"/>
  <c r="DP50" i="9"/>
  <c r="DP90" i="9" s="1"/>
  <c r="DP44" i="9"/>
  <c r="DP84" i="9" s="1"/>
  <c r="DP36" i="9"/>
  <c r="DP76" i="9" s="1"/>
  <c r="DP51" i="9"/>
  <c r="DP91" i="9" s="1"/>
  <c r="DP43" i="9"/>
  <c r="DP83" i="9" s="1"/>
  <c r="DP34" i="9"/>
  <c r="DP74" i="9" s="1"/>
  <c r="DP35" i="9"/>
  <c r="DP75" i="9" s="1"/>
  <c r="DP52" i="9"/>
  <c r="DP92" i="9" s="1"/>
  <c r="KB38" i="9"/>
  <c r="KB78" i="9" s="1"/>
  <c r="KN32" i="9"/>
  <c r="LL45" i="9"/>
  <c r="LL85" i="9" s="1"/>
  <c r="AK50" i="9"/>
  <c r="AK90" i="9" s="1"/>
  <c r="CG38" i="9"/>
  <c r="CG78" i="9" s="1"/>
  <c r="CG32" i="9"/>
  <c r="CG33" i="9"/>
  <c r="CG73" i="9" s="1"/>
  <c r="CG52" i="9"/>
  <c r="CG92" i="9" s="1"/>
  <c r="CG39" i="9"/>
  <c r="CG79" i="9" s="1"/>
  <c r="CG34" i="9"/>
  <c r="CG74" i="9" s="1"/>
  <c r="CG47" i="9"/>
  <c r="CG87" i="9" s="1"/>
  <c r="CG50" i="9"/>
  <c r="CG90" i="9" s="1"/>
  <c r="CG46" i="9"/>
  <c r="CG86" i="9" s="1"/>
  <c r="CG51" i="9"/>
  <c r="CG91" i="9" s="1"/>
  <c r="CG40" i="9"/>
  <c r="CG80" i="9" s="1"/>
  <c r="CG42" i="9"/>
  <c r="CG82" i="9" s="1"/>
  <c r="CG37" i="9"/>
  <c r="CG77" i="9" s="1"/>
  <c r="CG41" i="9"/>
  <c r="CG81" i="9" s="1"/>
  <c r="CG36" i="9"/>
  <c r="CG76" i="9" s="1"/>
  <c r="IS39" i="9"/>
  <c r="IS79" i="9" s="1"/>
  <c r="BM93" i="9"/>
  <c r="BM95" i="9" s="1"/>
  <c r="AD49" i="9"/>
  <c r="AD89" i="9" s="1"/>
  <c r="AP34" i="9"/>
  <c r="AP74" i="9" s="1"/>
  <c r="BN41" i="9"/>
  <c r="BN81" i="9" s="1"/>
  <c r="DV52" i="9"/>
  <c r="DV92" i="9" s="1"/>
  <c r="DV46" i="9"/>
  <c r="DV86" i="9" s="1"/>
  <c r="DV41" i="9"/>
  <c r="DV81" i="9" s="1"/>
  <c r="DV36" i="9"/>
  <c r="DV76" i="9" s="1"/>
  <c r="DV45" i="9"/>
  <c r="DV85" i="9" s="1"/>
  <c r="DV49" i="9"/>
  <c r="DV89" i="9" s="1"/>
  <c r="DV44" i="9"/>
  <c r="DV84" i="9" s="1"/>
  <c r="DV42" i="9"/>
  <c r="DV82" i="9" s="1"/>
  <c r="EH39" i="9"/>
  <c r="EH79" i="9" s="1"/>
  <c r="EH44" i="9"/>
  <c r="EH84" i="9" s="1"/>
  <c r="EH52" i="9"/>
  <c r="EH92" i="9" s="1"/>
  <c r="EH40" i="9"/>
  <c r="EH80" i="9" s="1"/>
  <c r="EH41" i="9"/>
  <c r="EH81" i="9" s="1"/>
  <c r="EH47" i="9"/>
  <c r="EH87" i="9" s="1"/>
  <c r="EH38" i="9"/>
  <c r="EH78" i="9" s="1"/>
  <c r="EH34" i="9"/>
  <c r="EH74" i="9" s="1"/>
  <c r="EH35" i="9"/>
  <c r="EH75" i="9" s="1"/>
  <c r="EH50" i="9"/>
  <c r="EH90" i="9" s="1"/>
  <c r="ET41" i="9"/>
  <c r="ET81" i="9" s="1"/>
  <c r="ET51" i="9"/>
  <c r="ET91" i="9" s="1"/>
  <c r="ET38" i="9"/>
  <c r="ET78" i="9" s="1"/>
  <c r="ET37" i="9"/>
  <c r="ET77" i="9" s="1"/>
  <c r="ET36" i="9"/>
  <c r="ET76" i="9" s="1"/>
  <c r="ET33" i="9"/>
  <c r="ET73" i="9" s="1"/>
  <c r="ET43" i="9"/>
  <c r="ET83" i="9" s="1"/>
  <c r="ET35" i="9"/>
  <c r="ET75" i="9" s="1"/>
  <c r="GP45" i="9"/>
  <c r="GP85" i="9" s="1"/>
  <c r="HB45" i="9"/>
  <c r="HB85" i="9" s="1"/>
  <c r="HN42" i="9"/>
  <c r="HN82" i="9" s="1"/>
  <c r="HZ36" i="9"/>
  <c r="HZ76" i="9" s="1"/>
  <c r="IL46" i="9"/>
  <c r="IL86" i="9" s="1"/>
  <c r="IX44" i="9"/>
  <c r="IX84" i="9" s="1"/>
  <c r="F44" i="9"/>
  <c r="F84" i="9" s="1"/>
  <c r="HL93" i="9"/>
  <c r="HL95" i="9" s="1"/>
  <c r="AP40" i="9"/>
  <c r="AP80" i="9" s="1"/>
  <c r="EJ52" i="9"/>
  <c r="EJ92" i="9" s="1"/>
  <c r="BO44" i="9"/>
  <c r="BO84" i="9" s="1"/>
  <c r="CM34" i="9"/>
  <c r="CM74" i="9" s="1"/>
  <c r="FG42" i="9"/>
  <c r="FG82" i="9" s="1"/>
  <c r="GE34" i="9"/>
  <c r="GE74" i="9" s="1"/>
  <c r="HC51" i="9"/>
  <c r="HC91" i="9" s="1"/>
  <c r="JW41" i="9"/>
  <c r="JW81" i="9" s="1"/>
  <c r="LS48" i="9"/>
  <c r="LS88" i="9" s="1"/>
  <c r="T40" i="9"/>
  <c r="T80" i="9" s="1"/>
  <c r="CN51" i="9"/>
  <c r="CN91" i="9" s="1"/>
  <c r="DL51" i="9"/>
  <c r="DL91" i="9" s="1"/>
  <c r="EJ34" i="9"/>
  <c r="EJ74" i="9" s="1"/>
  <c r="IZ33" i="9"/>
  <c r="IZ73" i="9" s="1"/>
  <c r="IZ44" i="9"/>
  <c r="IZ84" i="9" s="1"/>
  <c r="IZ42" i="9"/>
  <c r="IZ82" i="9" s="1"/>
  <c r="IZ52" i="9"/>
  <c r="IZ92" i="9" s="1"/>
  <c r="IZ46" i="9"/>
  <c r="IZ86" i="9" s="1"/>
  <c r="IZ50" i="9"/>
  <c r="IZ90" i="9" s="1"/>
  <c r="KV46" i="9"/>
  <c r="KV86" i="9" s="1"/>
  <c r="BC48" i="9"/>
  <c r="BC88" i="9" s="1"/>
  <c r="CA38" i="9"/>
  <c r="CA78" i="9" s="1"/>
  <c r="DW48" i="9"/>
  <c r="DW88" i="9" s="1"/>
  <c r="EU51" i="9"/>
  <c r="EU91" i="9" s="1"/>
  <c r="GQ46" i="9"/>
  <c r="GQ86" i="9" s="1"/>
  <c r="IM49" i="9"/>
  <c r="IM89" i="9" s="1"/>
  <c r="KI48" i="9"/>
  <c r="KI88" i="9" s="1"/>
  <c r="AR47" i="9"/>
  <c r="AR87" i="9" s="1"/>
  <c r="CZ38" i="9"/>
  <c r="CZ78" i="9" s="1"/>
  <c r="EV50" i="9"/>
  <c r="EV90" i="9" s="1"/>
  <c r="GR47" i="9"/>
  <c r="GR87" i="9" s="1"/>
  <c r="IN45" i="9"/>
  <c r="IN85" i="9" s="1"/>
  <c r="I43" i="9"/>
  <c r="I83" i="9" s="1"/>
  <c r="CC40" i="9"/>
  <c r="CC80" i="9" s="1"/>
  <c r="CO46" i="9"/>
  <c r="CO86" i="9" s="1"/>
  <c r="DA50" i="9"/>
  <c r="DA90" i="9" s="1"/>
  <c r="DM46" i="9"/>
  <c r="DM86" i="9" s="1"/>
  <c r="EK50" i="9"/>
  <c r="EK90" i="9" s="1"/>
  <c r="FI51" i="9"/>
  <c r="FI91" i="9" s="1"/>
  <c r="GS39" i="9"/>
  <c r="GS79" i="9" s="1"/>
  <c r="GS52" i="9"/>
  <c r="GS92" i="9" s="1"/>
  <c r="GS35" i="9"/>
  <c r="GS75" i="9" s="1"/>
  <c r="GS48" i="9"/>
  <c r="GS88" i="9" s="1"/>
  <c r="GS42" i="9"/>
  <c r="GS82" i="9" s="1"/>
  <c r="GS43" i="9"/>
  <c r="GS83" i="9" s="1"/>
  <c r="GS46" i="9"/>
  <c r="GS86" i="9" s="1"/>
  <c r="GS50" i="9"/>
  <c r="GS90" i="9" s="1"/>
  <c r="GS40" i="9"/>
  <c r="GS80" i="9" s="1"/>
  <c r="HQ48" i="9"/>
  <c r="HQ88" i="9" s="1"/>
  <c r="HQ47" i="9"/>
  <c r="HQ87" i="9" s="1"/>
  <c r="HQ50" i="9"/>
  <c r="HQ90" i="9" s="1"/>
  <c r="HQ43" i="9"/>
  <c r="HQ83" i="9" s="1"/>
  <c r="HQ32" i="9"/>
  <c r="HQ44" i="9"/>
  <c r="HQ84" i="9" s="1"/>
  <c r="HQ40" i="9"/>
  <c r="HQ80" i="9" s="1"/>
  <c r="HQ33" i="9"/>
  <c r="HQ73" i="9" s="1"/>
  <c r="HQ38" i="9"/>
  <c r="HQ78" i="9" s="1"/>
  <c r="HQ35" i="9"/>
  <c r="HQ75" i="9" s="1"/>
  <c r="HQ45" i="9"/>
  <c r="HQ85" i="9" s="1"/>
  <c r="HQ39" i="9"/>
  <c r="HQ79" i="9" s="1"/>
  <c r="HQ42" i="9"/>
  <c r="HQ82" i="9" s="1"/>
  <c r="JY50" i="9"/>
  <c r="JY90" i="9" s="1"/>
  <c r="GQ44" i="9"/>
  <c r="GQ84" i="9" s="1"/>
  <c r="BC32" i="9"/>
  <c r="IZ45" i="9"/>
  <c r="IZ85" i="9" s="1"/>
  <c r="AH36" i="9"/>
  <c r="AH76" i="9" s="1"/>
  <c r="AT35" i="9"/>
  <c r="AT75" i="9" s="1"/>
  <c r="AT36" i="9"/>
  <c r="AT76" i="9" s="1"/>
  <c r="AT50" i="9"/>
  <c r="AT90" i="9" s="1"/>
  <c r="AT39" i="9"/>
  <c r="AT79" i="9" s="1"/>
  <c r="AT44" i="9"/>
  <c r="AT84" i="9" s="1"/>
  <c r="AT47" i="9"/>
  <c r="AT87" i="9" s="1"/>
  <c r="AT33" i="9"/>
  <c r="AT73" i="9" s="1"/>
  <c r="AT38" i="9"/>
  <c r="AT78" i="9" s="1"/>
  <c r="AT41" i="9"/>
  <c r="AT81" i="9" s="1"/>
  <c r="AT51" i="9"/>
  <c r="AT91" i="9" s="1"/>
  <c r="AT42" i="9"/>
  <c r="AT82" i="9" s="1"/>
  <c r="AT45" i="9"/>
  <c r="AT85" i="9" s="1"/>
  <c r="AT40" i="9"/>
  <c r="AT80" i="9" s="1"/>
  <c r="AT43" i="9"/>
  <c r="AT83" i="9" s="1"/>
  <c r="DZ49" i="9"/>
  <c r="DZ89" i="9" s="1"/>
  <c r="FV33" i="9"/>
  <c r="FV73" i="9" s="1"/>
  <c r="GT38" i="9"/>
  <c r="GT78" i="9" s="1"/>
  <c r="HR41" i="9"/>
  <c r="HR81" i="9" s="1"/>
  <c r="IP35" i="9"/>
  <c r="IP75" i="9" s="1"/>
  <c r="JB52" i="9"/>
  <c r="JB92" i="9" s="1"/>
  <c r="JZ37" i="9"/>
  <c r="JZ77" i="9" s="1"/>
  <c r="FK35" i="9"/>
  <c r="FK75" i="9" s="1"/>
  <c r="JC36" i="9"/>
  <c r="JC76" i="9" s="1"/>
  <c r="JC93" i="9" s="1"/>
  <c r="JC95" i="9" s="1"/>
  <c r="KA44" i="9"/>
  <c r="KA84" i="9" s="1"/>
  <c r="KY47" i="9"/>
  <c r="KY87" i="9" s="1"/>
  <c r="CR51" i="9"/>
  <c r="CR91" i="9" s="1"/>
  <c r="FL32" i="9"/>
  <c r="FX35" i="9"/>
  <c r="FX75" i="9" s="1"/>
  <c r="GV34" i="9"/>
  <c r="GV74" i="9" s="1"/>
  <c r="HH34" i="9"/>
  <c r="HH74" i="9" s="1"/>
  <c r="JD46" i="9"/>
  <c r="JD86" i="9" s="1"/>
  <c r="KB35" i="9"/>
  <c r="KB75" i="9" s="1"/>
  <c r="LL32" i="9"/>
  <c r="AK32" i="9"/>
  <c r="ED33" i="9"/>
  <c r="ED73" i="9" s="1"/>
  <c r="ED43" i="9"/>
  <c r="ED83" i="9" s="1"/>
  <c r="ED36" i="9"/>
  <c r="ED76" i="9" s="1"/>
  <c r="ED50" i="9"/>
  <c r="ED90" i="9" s="1"/>
  <c r="ED34" i="9"/>
  <c r="ED74" i="9" s="1"/>
  <c r="ED49" i="9"/>
  <c r="ED89" i="9" s="1"/>
  <c r="ED41" i="9"/>
  <c r="ED81" i="9" s="1"/>
  <c r="ED42" i="9"/>
  <c r="ED82" i="9" s="1"/>
  <c r="ED51" i="9"/>
  <c r="ED91" i="9" s="1"/>
  <c r="ED37" i="9"/>
  <c r="ED77" i="9" s="1"/>
  <c r="ED45" i="9"/>
  <c r="ED85" i="9" s="1"/>
  <c r="ED38" i="9"/>
  <c r="ED78" i="9" s="1"/>
  <c r="ED39" i="9"/>
  <c r="ED79" i="9" s="1"/>
  <c r="ED44" i="9"/>
  <c r="ED84" i="9" s="1"/>
  <c r="ED48" i="9"/>
  <c r="ED88" i="9" s="1"/>
  <c r="CG44" i="9"/>
  <c r="CG84" i="9" s="1"/>
  <c r="FA35" i="9"/>
  <c r="FA75" i="9" s="1"/>
  <c r="DR38" i="9"/>
  <c r="DR78" i="9" s="1"/>
  <c r="DR51" i="9"/>
  <c r="DR91" i="9" s="1"/>
  <c r="DR44" i="9"/>
  <c r="DR84" i="9" s="1"/>
  <c r="DR40" i="9"/>
  <c r="DR80" i="9" s="1"/>
  <c r="DR33" i="9"/>
  <c r="DR73" i="9" s="1"/>
  <c r="DR49" i="9"/>
  <c r="DR89" i="9" s="1"/>
  <c r="DR35" i="9"/>
  <c r="DR75" i="9" s="1"/>
  <c r="DR52" i="9"/>
  <c r="DR92" i="9" s="1"/>
  <c r="DR36" i="9"/>
  <c r="DR76" i="9" s="1"/>
  <c r="DR50" i="9"/>
  <c r="DR90" i="9" s="1"/>
  <c r="DR45" i="9"/>
  <c r="DR85" i="9" s="1"/>
  <c r="DR32" i="9"/>
  <c r="DR37" i="9"/>
  <c r="DR77" i="9" s="1"/>
  <c r="DR48" i="9"/>
  <c r="DR88" i="9" s="1"/>
  <c r="DR34" i="9"/>
  <c r="DR74" i="9" s="1"/>
  <c r="DR39" i="9"/>
  <c r="DR79" i="9" s="1"/>
  <c r="KP45" i="9"/>
  <c r="KP85" i="9" s="1"/>
  <c r="LB40" i="9"/>
  <c r="LB80" i="9" s="1"/>
  <c r="LB42" i="9"/>
  <c r="LB82" i="9" s="1"/>
  <c r="LB41" i="9"/>
  <c r="LB81" i="9" s="1"/>
  <c r="LB36" i="9"/>
  <c r="LB76" i="9" s="1"/>
  <c r="LB34" i="9"/>
  <c r="LB74" i="9" s="1"/>
  <c r="LB45" i="9"/>
  <c r="LB85" i="9" s="1"/>
  <c r="LB51" i="9"/>
  <c r="LB91" i="9" s="1"/>
  <c r="LB37" i="9"/>
  <c r="LB77" i="9" s="1"/>
  <c r="LB52" i="9"/>
  <c r="LB92" i="9" s="1"/>
  <c r="LB35" i="9"/>
  <c r="LB75" i="9" s="1"/>
  <c r="LB43" i="9"/>
  <c r="LB83" i="9" s="1"/>
  <c r="LB48" i="9"/>
  <c r="LB88" i="9" s="1"/>
  <c r="LB39" i="9"/>
  <c r="LB79" i="9" s="1"/>
  <c r="LB49" i="9"/>
  <c r="LB89" i="9" s="1"/>
  <c r="LB46" i="9"/>
  <c r="LB86" i="9" s="1"/>
  <c r="LB50" i="9"/>
  <c r="LB90" i="9" s="1"/>
  <c r="LB38" i="9"/>
  <c r="LB78" i="9" s="1"/>
  <c r="AP37" i="9"/>
  <c r="AP77" i="9" s="1"/>
  <c r="KF93" i="9"/>
  <c r="KF95" i="9" s="1"/>
  <c r="BN47" i="9"/>
  <c r="BN87" i="9" s="1"/>
  <c r="KV38" i="9"/>
  <c r="KV78" i="9" s="1"/>
  <c r="IM47" i="9"/>
  <c r="IM87" i="9" s="1"/>
  <c r="KI47" i="9"/>
  <c r="KI87" i="9" s="1"/>
  <c r="KI36" i="9"/>
  <c r="KI76" i="9" s="1"/>
  <c r="KI52" i="9"/>
  <c r="KI92" i="9" s="1"/>
  <c r="KI34" i="9"/>
  <c r="KI74" i="9" s="1"/>
  <c r="KI93" i="9" s="1"/>
  <c r="KI95" i="9" s="1"/>
  <c r="KI46" i="9"/>
  <c r="KI86" i="9" s="1"/>
  <c r="KI51" i="9"/>
  <c r="KI91" i="9" s="1"/>
  <c r="KI37" i="9"/>
  <c r="KI77" i="9" s="1"/>
  <c r="LG41" i="9"/>
  <c r="LG81" i="9" s="1"/>
  <c r="LG50" i="9"/>
  <c r="LG90" i="9" s="1"/>
  <c r="LG48" i="9"/>
  <c r="LG88" i="9" s="1"/>
  <c r="LG32" i="9"/>
  <c r="LG43" i="9"/>
  <c r="LG83" i="9" s="1"/>
  <c r="LG34" i="9"/>
  <c r="LG74" i="9" s="1"/>
  <c r="LG44" i="9"/>
  <c r="LG84" i="9" s="1"/>
  <c r="LG46" i="9"/>
  <c r="LG86" i="9" s="1"/>
  <c r="LG36" i="9"/>
  <c r="LG76" i="9" s="1"/>
  <c r="LG47" i="9"/>
  <c r="LG87" i="9" s="1"/>
  <c r="CZ37" i="9"/>
  <c r="CZ77" i="9" s="1"/>
  <c r="EV36" i="9"/>
  <c r="EV76" i="9" s="1"/>
  <c r="IN36" i="9"/>
  <c r="IN76" i="9" s="1"/>
  <c r="CC33" i="9"/>
  <c r="CC73" i="9" s="1"/>
  <c r="CO35" i="9"/>
  <c r="CO75" i="9" s="1"/>
  <c r="DA46" i="9"/>
  <c r="DA86" i="9" s="1"/>
  <c r="DN50" i="9"/>
  <c r="DN90" i="9" s="1"/>
  <c r="FV38" i="9"/>
  <c r="FV78" i="9" s="1"/>
  <c r="HR43" i="9"/>
  <c r="HR83" i="9" s="1"/>
  <c r="JB41" i="9"/>
  <c r="JB81" i="9" s="1"/>
  <c r="JZ36" i="9"/>
  <c r="JZ76" i="9" s="1"/>
  <c r="IQ49" i="9"/>
  <c r="IQ89" i="9" s="1"/>
  <c r="IQ43" i="9"/>
  <c r="IQ83" i="9" s="1"/>
  <c r="IQ42" i="9"/>
  <c r="IQ82" i="9" s="1"/>
  <c r="IQ38" i="9"/>
  <c r="IQ78" i="9" s="1"/>
  <c r="IQ40" i="9"/>
  <c r="IQ80" i="9" s="1"/>
  <c r="IQ33" i="9"/>
  <c r="IQ73" i="9" s="1"/>
  <c r="IQ48" i="9"/>
  <c r="IQ88" i="9" s="1"/>
  <c r="IQ34" i="9"/>
  <c r="IQ74" i="9" s="1"/>
  <c r="IQ51" i="9"/>
  <c r="IQ91" i="9" s="1"/>
  <c r="IQ37" i="9"/>
  <c r="IQ77" i="9" s="1"/>
  <c r="IQ35" i="9"/>
  <c r="IQ75" i="9" s="1"/>
  <c r="IQ47" i="9"/>
  <c r="IQ87" i="9" s="1"/>
  <c r="KA45" i="9"/>
  <c r="KA85" i="9" s="1"/>
  <c r="KY43" i="9"/>
  <c r="KY83" i="9" s="1"/>
  <c r="FL41" i="9"/>
  <c r="FL81" i="9" s="1"/>
  <c r="GV37" i="9"/>
  <c r="GV77" i="9" s="1"/>
  <c r="HH40" i="9"/>
  <c r="HH80" i="9" s="1"/>
  <c r="KB34" i="9"/>
  <c r="KB74" i="9" s="1"/>
  <c r="AK33" i="9"/>
  <c r="AK73" i="9" s="1"/>
  <c r="KP50" i="9"/>
  <c r="KP90" i="9" s="1"/>
  <c r="FG41" i="9"/>
  <c r="FG81" i="9" s="1"/>
  <c r="GP38" i="9"/>
  <c r="GP78" i="9" s="1"/>
  <c r="HB40" i="9"/>
  <c r="HB80" i="9" s="1"/>
  <c r="HN45" i="9"/>
  <c r="HN85" i="9" s="1"/>
  <c r="JG93" i="9"/>
  <c r="JG95" i="9" s="1"/>
  <c r="GE37" i="9"/>
  <c r="GE77" i="9" s="1"/>
  <c r="JW50" i="9"/>
  <c r="JW90" i="9" s="1"/>
  <c r="JW36" i="9"/>
  <c r="JW76" i="9" s="1"/>
  <c r="JW37" i="9"/>
  <c r="JW77" i="9" s="1"/>
  <c r="JW35" i="9"/>
  <c r="JW75" i="9" s="1"/>
  <c r="JW43" i="9"/>
  <c r="JW83" i="9" s="1"/>
  <c r="JW34" i="9"/>
  <c r="JW74" i="9" s="1"/>
  <c r="JW33" i="9"/>
  <c r="JW73" i="9" s="1"/>
  <c r="JW49" i="9"/>
  <c r="JW89" i="9" s="1"/>
  <c r="JW52" i="9"/>
  <c r="JW92" i="9" s="1"/>
  <c r="T38" i="9"/>
  <c r="T78" i="9" s="1"/>
  <c r="T49" i="9"/>
  <c r="T89" i="9" s="1"/>
  <c r="T46" i="9"/>
  <c r="T86" i="9" s="1"/>
  <c r="T52" i="9"/>
  <c r="T92" i="9" s="1"/>
  <c r="T41" i="9"/>
  <c r="T81" i="9" s="1"/>
  <c r="T39" i="9"/>
  <c r="T79" i="9" s="1"/>
  <c r="T34" i="9"/>
  <c r="T74" i="9" s="1"/>
  <c r="HD41" i="9"/>
  <c r="HD81" i="9" s="1"/>
  <c r="HD48" i="9"/>
  <c r="HD88" i="9" s="1"/>
  <c r="HD35" i="9"/>
  <c r="HD75" i="9" s="1"/>
  <c r="HD47" i="9"/>
  <c r="HD87" i="9" s="1"/>
  <c r="HD33" i="9"/>
  <c r="HD73" i="9" s="1"/>
  <c r="HD44" i="9"/>
  <c r="HD84" i="9" s="1"/>
  <c r="HD36" i="9"/>
  <c r="HD76" i="9" s="1"/>
  <c r="HD38" i="9"/>
  <c r="HD78" i="9" s="1"/>
  <c r="HD37" i="9"/>
  <c r="HD77" i="9" s="1"/>
  <c r="HD42" i="9"/>
  <c r="HD82" i="9" s="1"/>
  <c r="KV36" i="9"/>
  <c r="KV76" i="9" s="1"/>
  <c r="DW41" i="9"/>
  <c r="DW81" i="9" s="1"/>
  <c r="KI38" i="9"/>
  <c r="KI78" i="9" s="1"/>
  <c r="BQ43" i="9"/>
  <c r="BQ83" i="9" s="1"/>
  <c r="BQ32" i="9"/>
  <c r="BQ51" i="9"/>
  <c r="BQ91" i="9" s="1"/>
  <c r="BQ33" i="9"/>
  <c r="BQ73" i="9" s="1"/>
  <c r="BQ40" i="9"/>
  <c r="BQ80" i="9" s="1"/>
  <c r="BQ36" i="9"/>
  <c r="BQ76" i="9" s="1"/>
  <c r="BQ37" i="9"/>
  <c r="BQ77" i="9" s="1"/>
  <c r="BQ46" i="9"/>
  <c r="BQ86" i="9" s="1"/>
  <c r="BQ45" i="9"/>
  <c r="BQ85" i="9" s="1"/>
  <c r="CC39" i="9"/>
  <c r="CC79" i="9" s="1"/>
  <c r="CO34" i="9"/>
  <c r="CO74" i="9" s="1"/>
  <c r="DA41" i="9"/>
  <c r="DA81" i="9" s="1"/>
  <c r="KK37" i="9"/>
  <c r="KK77" i="9" s="1"/>
  <c r="KK51" i="9"/>
  <c r="KK91" i="9" s="1"/>
  <c r="KK43" i="9"/>
  <c r="KK83" i="9" s="1"/>
  <c r="KK39" i="9"/>
  <c r="KK79" i="9" s="1"/>
  <c r="KK41" i="9"/>
  <c r="KK81" i="9" s="1"/>
  <c r="KK46" i="9"/>
  <c r="KK86" i="9" s="1"/>
  <c r="KK49" i="9"/>
  <c r="KK89" i="9" s="1"/>
  <c r="KK50" i="9"/>
  <c r="KK90" i="9" s="1"/>
  <c r="KK44" i="9"/>
  <c r="KK84" i="9" s="1"/>
  <c r="LU43" i="9"/>
  <c r="LU83" i="9" s="1"/>
  <c r="DN51" i="9"/>
  <c r="DN91" i="9" s="1"/>
  <c r="EX33" i="9"/>
  <c r="EX73" i="9" s="1"/>
  <c r="EX49" i="9"/>
  <c r="EX89" i="9" s="1"/>
  <c r="EX46" i="9"/>
  <c r="EX86" i="9" s="1"/>
  <c r="EX45" i="9"/>
  <c r="EX85" i="9" s="1"/>
  <c r="EX52" i="9"/>
  <c r="EX92" i="9" s="1"/>
  <c r="EX44" i="9"/>
  <c r="EX84" i="9" s="1"/>
  <c r="EX40" i="9"/>
  <c r="EX80" i="9" s="1"/>
  <c r="EX41" i="9"/>
  <c r="EX81" i="9" s="1"/>
  <c r="EX47" i="9"/>
  <c r="EX87" i="9" s="1"/>
  <c r="EX35" i="9"/>
  <c r="EX75" i="9" s="1"/>
  <c r="EX32" i="9"/>
  <c r="EX34" i="9"/>
  <c r="EX74" i="9" s="1"/>
  <c r="FV32" i="9"/>
  <c r="HR46" i="9"/>
  <c r="HR86" i="9" s="1"/>
  <c r="IP47" i="9"/>
  <c r="IP87" i="9" s="1"/>
  <c r="JB34" i="9"/>
  <c r="JB74" i="9" s="1"/>
  <c r="CQ37" i="9"/>
  <c r="CQ77" i="9" s="1"/>
  <c r="CQ36" i="9"/>
  <c r="CQ76" i="9" s="1"/>
  <c r="CQ44" i="9"/>
  <c r="CQ84" i="9" s="1"/>
  <c r="CQ43" i="9"/>
  <c r="CQ83" i="9" s="1"/>
  <c r="CQ40" i="9"/>
  <c r="CQ80" i="9" s="1"/>
  <c r="CQ47" i="9"/>
  <c r="CQ87" i="9" s="1"/>
  <c r="CQ41" i="9"/>
  <c r="CQ81" i="9" s="1"/>
  <c r="CQ51" i="9"/>
  <c r="CQ91" i="9" s="1"/>
  <c r="CQ34" i="9"/>
  <c r="CQ74" i="9" s="1"/>
  <c r="CQ45" i="9"/>
  <c r="CQ85" i="9" s="1"/>
  <c r="CQ38" i="9"/>
  <c r="CQ78" i="9" s="1"/>
  <c r="CQ42" i="9"/>
  <c r="CQ82" i="9" s="1"/>
  <c r="HS32" i="9"/>
  <c r="HS34" i="9"/>
  <c r="HS74" i="9" s="1"/>
  <c r="HS33" i="9"/>
  <c r="HS73" i="9" s="1"/>
  <c r="HS46" i="9"/>
  <c r="HS86" i="9" s="1"/>
  <c r="HS35" i="9"/>
  <c r="HS75" i="9" s="1"/>
  <c r="HS44" i="9"/>
  <c r="HS84" i="9" s="1"/>
  <c r="HS39" i="9"/>
  <c r="HS79" i="9" s="1"/>
  <c r="HS52" i="9"/>
  <c r="HS92" i="9" s="1"/>
  <c r="HS42" i="9"/>
  <c r="HS82" i="9" s="1"/>
  <c r="HS45" i="9"/>
  <c r="HS85" i="9" s="1"/>
  <c r="HS48" i="9"/>
  <c r="HS88" i="9" s="1"/>
  <c r="IQ32" i="9"/>
  <c r="KA47" i="9"/>
  <c r="KA87" i="9" s="1"/>
  <c r="KY36" i="9"/>
  <c r="KY76" i="9" s="1"/>
  <c r="BH43" i="9"/>
  <c r="BH83" i="9" s="1"/>
  <c r="BH49" i="9"/>
  <c r="BH89" i="9" s="1"/>
  <c r="BH38" i="9"/>
  <c r="BH78" i="9" s="1"/>
  <c r="BH33" i="9"/>
  <c r="BH73" i="9" s="1"/>
  <c r="BH52" i="9"/>
  <c r="BH92" i="9" s="1"/>
  <c r="BH42" i="9"/>
  <c r="BH82" i="9" s="1"/>
  <c r="BH44" i="9"/>
  <c r="BH84" i="9" s="1"/>
  <c r="BH39" i="9"/>
  <c r="BH79" i="9" s="1"/>
  <c r="BH45" i="9"/>
  <c r="BH85" i="9" s="1"/>
  <c r="BH32" i="9"/>
  <c r="BH51" i="9"/>
  <c r="BH91" i="9" s="1"/>
  <c r="CF36" i="9"/>
  <c r="CF76" i="9" s="1"/>
  <c r="CF38" i="9"/>
  <c r="CF78" i="9" s="1"/>
  <c r="CF39" i="9"/>
  <c r="CF79" i="9" s="1"/>
  <c r="CF49" i="9"/>
  <c r="CF89" i="9" s="1"/>
  <c r="CF34" i="9"/>
  <c r="CF74" i="9" s="1"/>
  <c r="CF42" i="9"/>
  <c r="CF82" i="9" s="1"/>
  <c r="CF33" i="9"/>
  <c r="CF73" i="9" s="1"/>
  <c r="CF45" i="9"/>
  <c r="CF85" i="9" s="1"/>
  <c r="CF43" i="9"/>
  <c r="CF83" i="9" s="1"/>
  <c r="CF46" i="9"/>
  <c r="CF86" i="9" s="1"/>
  <c r="CF47" i="9"/>
  <c r="CF87" i="9" s="1"/>
  <c r="CF35" i="9"/>
  <c r="CF75" i="9" s="1"/>
  <c r="FL42" i="9"/>
  <c r="FL82" i="9" s="1"/>
  <c r="GV44" i="9"/>
  <c r="GV84" i="9" s="1"/>
  <c r="HH38" i="9"/>
  <c r="HH78" i="9" s="1"/>
  <c r="IR41" i="9"/>
  <c r="IR81" i="9" s="1"/>
  <c r="KB33" i="9"/>
  <c r="KB73" i="9" s="1"/>
  <c r="M93" i="9"/>
  <c r="M95" i="9" s="1"/>
  <c r="KP52" i="9"/>
  <c r="KP92" i="9" s="1"/>
  <c r="LN32" i="9"/>
  <c r="LN36" i="9"/>
  <c r="LN76" i="9" s="1"/>
  <c r="LN38" i="9"/>
  <c r="LN78" i="9" s="1"/>
  <c r="LN52" i="9"/>
  <c r="LN92" i="9" s="1"/>
  <c r="LN33" i="9"/>
  <c r="LN73" i="9" s="1"/>
  <c r="LN50" i="9"/>
  <c r="LN90" i="9" s="1"/>
  <c r="LN44" i="9"/>
  <c r="LN84" i="9" s="1"/>
  <c r="LN40" i="9"/>
  <c r="LN80" i="9" s="1"/>
  <c r="LN35" i="9"/>
  <c r="LN75" i="9" s="1"/>
  <c r="LN43" i="9"/>
  <c r="LN83" i="9" s="1"/>
  <c r="LN48" i="9"/>
  <c r="LN88" i="9" s="1"/>
  <c r="LN49" i="9"/>
  <c r="LN89" i="9" s="1"/>
  <c r="LN45" i="9"/>
  <c r="LN85" i="9" s="1"/>
  <c r="LN47" i="9"/>
  <c r="LN87" i="9" s="1"/>
  <c r="LN39" i="9"/>
  <c r="LN79" i="9" s="1"/>
  <c r="LN42" i="9"/>
  <c r="LN82" i="9" s="1"/>
  <c r="GP37" i="9"/>
  <c r="GP77" i="9" s="1"/>
  <c r="HC39" i="9"/>
  <c r="HC79" i="9" s="1"/>
  <c r="AD39" i="9"/>
  <c r="AD79" i="9" s="1"/>
  <c r="AP33" i="9"/>
  <c r="AP73" i="9" s="1"/>
  <c r="BN36" i="9"/>
  <c r="BN76" i="9" s="1"/>
  <c r="FF48" i="9"/>
  <c r="FF88" i="9" s="1"/>
  <c r="FF44" i="9"/>
  <c r="FF84" i="9" s="1"/>
  <c r="FF42" i="9"/>
  <c r="FF82" i="9" s="1"/>
  <c r="FF36" i="9"/>
  <c r="FF76" i="9" s="1"/>
  <c r="FF45" i="9"/>
  <c r="FF85" i="9" s="1"/>
  <c r="FF49" i="9"/>
  <c r="FF89" i="9" s="1"/>
  <c r="LF50" i="9"/>
  <c r="LF90" i="9" s="1"/>
  <c r="LF40" i="9"/>
  <c r="LF80" i="9" s="1"/>
  <c r="LF44" i="9"/>
  <c r="LF84" i="9" s="1"/>
  <c r="LF52" i="9"/>
  <c r="LF92" i="9" s="1"/>
  <c r="LF46" i="9"/>
  <c r="LF86" i="9" s="1"/>
  <c r="LF35" i="9"/>
  <c r="LF75" i="9" s="1"/>
  <c r="LF43" i="9"/>
  <c r="LF83" i="9" s="1"/>
  <c r="LF34" i="9"/>
  <c r="LF74" i="9" s="1"/>
  <c r="LF47" i="9"/>
  <c r="LF87" i="9" s="1"/>
  <c r="LF36" i="9"/>
  <c r="LF76" i="9" s="1"/>
  <c r="LF41" i="9"/>
  <c r="LF81" i="9" s="1"/>
  <c r="BO34" i="9"/>
  <c r="BO74" i="9" s="1"/>
  <c r="BO45" i="9"/>
  <c r="BO85" i="9" s="1"/>
  <c r="BO47" i="9"/>
  <c r="BO87" i="9" s="1"/>
  <c r="BO43" i="9"/>
  <c r="BO83" i="9" s="1"/>
  <c r="BO48" i="9"/>
  <c r="BO88" i="9" s="1"/>
  <c r="BO46" i="9"/>
  <c r="BO86" i="9" s="1"/>
  <c r="CM39" i="9"/>
  <c r="CM79" i="9" s="1"/>
  <c r="CM35" i="9"/>
  <c r="CM75" i="9" s="1"/>
  <c r="CM46" i="9"/>
  <c r="CM86" i="9" s="1"/>
  <c r="CM36" i="9"/>
  <c r="CM76" i="9" s="1"/>
  <c r="CM47" i="9"/>
  <c r="CM87" i="9" s="1"/>
  <c r="CM41" i="9"/>
  <c r="CM81" i="9" s="1"/>
  <c r="CM43" i="9"/>
  <c r="CM83" i="9" s="1"/>
  <c r="CM37" i="9"/>
  <c r="CM77" i="9" s="1"/>
  <c r="CM49" i="9"/>
  <c r="CM89" i="9" s="1"/>
  <c r="FG39" i="9"/>
  <c r="FG79" i="9" s="1"/>
  <c r="HC45" i="9"/>
  <c r="HC85" i="9" s="1"/>
  <c r="IM36" i="9"/>
  <c r="IM76" i="9" s="1"/>
  <c r="LG52" i="9"/>
  <c r="LG92" i="9" s="1"/>
  <c r="CZ33" i="9"/>
  <c r="CZ73" i="9" s="1"/>
  <c r="EV33" i="9"/>
  <c r="EV73" i="9" s="1"/>
  <c r="IN50" i="9"/>
  <c r="IN90" i="9" s="1"/>
  <c r="KJ32" i="9"/>
  <c r="KJ49" i="9"/>
  <c r="KJ89" i="9" s="1"/>
  <c r="KJ42" i="9"/>
  <c r="KJ82" i="9" s="1"/>
  <c r="KJ40" i="9"/>
  <c r="KJ80" i="9" s="1"/>
  <c r="KJ39" i="9"/>
  <c r="KJ79" i="9" s="1"/>
  <c r="KJ93" i="9" s="1"/>
  <c r="KJ95" i="9" s="1"/>
  <c r="KJ45" i="9"/>
  <c r="KJ85" i="9" s="1"/>
  <c r="KJ34" i="9"/>
  <c r="KJ74" i="9" s="1"/>
  <c r="KJ51" i="9"/>
  <c r="KJ91" i="9" s="1"/>
  <c r="EK37" i="9"/>
  <c r="EK77" i="9" s="1"/>
  <c r="DI93" i="9"/>
  <c r="DI95" i="9" s="1"/>
  <c r="AD41" i="9"/>
  <c r="AD81" i="9" s="1"/>
  <c r="R51" i="9"/>
  <c r="R91" i="9" s="1"/>
  <c r="R42" i="9"/>
  <c r="R82" i="9" s="1"/>
  <c r="R37" i="9"/>
  <c r="R77" i="9" s="1"/>
  <c r="R35" i="9"/>
  <c r="R75" i="9" s="1"/>
  <c r="R38" i="9"/>
  <c r="R78" i="9" s="1"/>
  <c r="R41" i="9"/>
  <c r="R81" i="9" s="1"/>
  <c r="R45" i="9"/>
  <c r="R85" i="9" s="1"/>
  <c r="R34" i="9"/>
  <c r="R74" i="9" s="1"/>
  <c r="AP32" i="9"/>
  <c r="BB32" i="9"/>
  <c r="BB37" i="9"/>
  <c r="BB77" i="9" s="1"/>
  <c r="BB44" i="9"/>
  <c r="BB84" i="9" s="1"/>
  <c r="BB33" i="9"/>
  <c r="BB73" i="9" s="1"/>
  <c r="BB50" i="9"/>
  <c r="BB90" i="9" s="1"/>
  <c r="BB52" i="9"/>
  <c r="BB92" i="9" s="1"/>
  <c r="BB35" i="9"/>
  <c r="BB75" i="9" s="1"/>
  <c r="BB38" i="9"/>
  <c r="BB78" i="9" s="1"/>
  <c r="BB34" i="9"/>
  <c r="BB74" i="9" s="1"/>
  <c r="BB39" i="9"/>
  <c r="BB79" i="9" s="1"/>
  <c r="BN34" i="9"/>
  <c r="BN74" i="9" s="1"/>
  <c r="FF40" i="9"/>
  <c r="FF80" i="9" s="1"/>
  <c r="GP34" i="9"/>
  <c r="GP74" i="9" s="1"/>
  <c r="HB33" i="9"/>
  <c r="HB73" i="9" s="1"/>
  <c r="HN41" i="9"/>
  <c r="HN81" i="9" s="1"/>
  <c r="KH51" i="9"/>
  <c r="KH91" i="9" s="1"/>
  <c r="KH52" i="9"/>
  <c r="KH92" i="9" s="1"/>
  <c r="KH46" i="9"/>
  <c r="KH86" i="9" s="1"/>
  <c r="KH35" i="9"/>
  <c r="KH75" i="9" s="1"/>
  <c r="KH43" i="9"/>
  <c r="KH83" i="9" s="1"/>
  <c r="KH45" i="9"/>
  <c r="KH85" i="9" s="1"/>
  <c r="KH49" i="9"/>
  <c r="KH89" i="9" s="1"/>
  <c r="KT32" i="9"/>
  <c r="KT51" i="9"/>
  <c r="KT91" i="9" s="1"/>
  <c r="KT34" i="9"/>
  <c r="KT74" i="9" s="1"/>
  <c r="KT41" i="9"/>
  <c r="KT81" i="9" s="1"/>
  <c r="KT44" i="9"/>
  <c r="KT84" i="9" s="1"/>
  <c r="KT42" i="9"/>
  <c r="KT82" i="9" s="1"/>
  <c r="KT48" i="9"/>
  <c r="KT88" i="9" s="1"/>
  <c r="KT35" i="9"/>
  <c r="KT75" i="9" s="1"/>
  <c r="KT47" i="9"/>
  <c r="KT87" i="9" s="1"/>
  <c r="KT50" i="9"/>
  <c r="KT90" i="9" s="1"/>
  <c r="LR41" i="9"/>
  <c r="LR81" i="9" s="1"/>
  <c r="LR51" i="9"/>
  <c r="LR91" i="9" s="1"/>
  <c r="LR47" i="9"/>
  <c r="LR87" i="9" s="1"/>
  <c r="LR35" i="9"/>
  <c r="LR75" i="9" s="1"/>
  <c r="LR43" i="9"/>
  <c r="LR83" i="9" s="1"/>
  <c r="LR49" i="9"/>
  <c r="LR89" i="9" s="1"/>
  <c r="LR40" i="9"/>
  <c r="LR80" i="9" s="1"/>
  <c r="LR48" i="9"/>
  <c r="LR88" i="9" s="1"/>
  <c r="F45" i="9"/>
  <c r="F85" i="9" s="1"/>
  <c r="EQ93" i="9"/>
  <c r="EQ95" i="9" s="1"/>
  <c r="HC36" i="9"/>
  <c r="HC76" i="9" s="1"/>
  <c r="BO38" i="9"/>
  <c r="BO78" i="9" s="1"/>
  <c r="CM52" i="9"/>
  <c r="CM92" i="9" s="1"/>
  <c r="DK50" i="9"/>
  <c r="DK90" i="9" s="1"/>
  <c r="DK34" i="9"/>
  <c r="DK74" i="9" s="1"/>
  <c r="DK51" i="9"/>
  <c r="DK91" i="9" s="1"/>
  <c r="DK35" i="9"/>
  <c r="DK75" i="9" s="1"/>
  <c r="DK39" i="9"/>
  <c r="DK79" i="9" s="1"/>
  <c r="DK47" i="9"/>
  <c r="DK87" i="9" s="1"/>
  <c r="DK36" i="9"/>
  <c r="DK76" i="9" s="1"/>
  <c r="DK44" i="9"/>
  <c r="DK84" i="9" s="1"/>
  <c r="DK37" i="9"/>
  <c r="DK77" i="9" s="1"/>
  <c r="EI40" i="9"/>
  <c r="EI80" i="9" s="1"/>
  <c r="EI38" i="9"/>
  <c r="EI78" i="9" s="1"/>
  <c r="EI33" i="9"/>
  <c r="EI73" i="9" s="1"/>
  <c r="EI44" i="9"/>
  <c r="EI84" i="9" s="1"/>
  <c r="EI42" i="9"/>
  <c r="EI82" i="9" s="1"/>
  <c r="EI47" i="9"/>
  <c r="EI87" i="9" s="1"/>
  <c r="EI43" i="9"/>
  <c r="EI83" i="9" s="1"/>
  <c r="EI45" i="9"/>
  <c r="EI85" i="9" s="1"/>
  <c r="EI51" i="9"/>
  <c r="EI91" i="9" s="1"/>
  <c r="EI50" i="9"/>
  <c r="EI90" i="9" s="1"/>
  <c r="FG35" i="9"/>
  <c r="FG75" i="9" s="1"/>
  <c r="GE36" i="9"/>
  <c r="GE76" i="9" s="1"/>
  <c r="HC33" i="9"/>
  <c r="HC73" i="9" s="1"/>
  <c r="IY50" i="9"/>
  <c r="IY90" i="9" s="1"/>
  <c r="IY37" i="9"/>
  <c r="IY77" i="9" s="1"/>
  <c r="IY52" i="9"/>
  <c r="IY92" i="9" s="1"/>
  <c r="IY40" i="9"/>
  <c r="IY80" i="9" s="1"/>
  <c r="IY48" i="9"/>
  <c r="IY88" i="9" s="1"/>
  <c r="IY51" i="9"/>
  <c r="IY91" i="9" s="1"/>
  <c r="IY45" i="9"/>
  <c r="IY85" i="9" s="1"/>
  <c r="LS45" i="9"/>
  <c r="LS85" i="9" s="1"/>
  <c r="T43" i="9"/>
  <c r="T83" i="9" s="1"/>
  <c r="CN46" i="9"/>
  <c r="CN86" i="9" s="1"/>
  <c r="DL39" i="9"/>
  <c r="DL79" i="9" s="1"/>
  <c r="KV32" i="9"/>
  <c r="KV35" i="9"/>
  <c r="KV75" i="9" s="1"/>
  <c r="LT41" i="9"/>
  <c r="LT81" i="9" s="1"/>
  <c r="LT45" i="9"/>
  <c r="LT85" i="9" s="1"/>
  <c r="LT43" i="9"/>
  <c r="LT83" i="9" s="1"/>
  <c r="LT50" i="9"/>
  <c r="LT90" i="9" s="1"/>
  <c r="LT32" i="9"/>
  <c r="LT48" i="9"/>
  <c r="LT88" i="9" s="1"/>
  <c r="LT35" i="9"/>
  <c r="LT75" i="9" s="1"/>
  <c r="LT44" i="9"/>
  <c r="LT84" i="9" s="1"/>
  <c r="LT34" i="9"/>
  <c r="LT74" i="9" s="1"/>
  <c r="LT49" i="9"/>
  <c r="LT89" i="9" s="1"/>
  <c r="AY93" i="9"/>
  <c r="AY95" i="9" s="1"/>
  <c r="BC51" i="9"/>
  <c r="BC91" i="9" s="1"/>
  <c r="DW32" i="9"/>
  <c r="EU39" i="9"/>
  <c r="EU79" i="9" s="1"/>
  <c r="IM35" i="9"/>
  <c r="IM75" i="9" s="1"/>
  <c r="KI49" i="9"/>
  <c r="KI89" i="9" s="1"/>
  <c r="LG49" i="9"/>
  <c r="LG89" i="9" s="1"/>
  <c r="AA93" i="9"/>
  <c r="AA95" i="9" s="1"/>
  <c r="CZ39" i="9"/>
  <c r="CZ79" i="9" s="1"/>
  <c r="CZ34" i="9"/>
  <c r="CZ74" i="9" s="1"/>
  <c r="DX41" i="9"/>
  <c r="DX81" i="9" s="1"/>
  <c r="DX44" i="9"/>
  <c r="DX84" i="9" s="1"/>
  <c r="DX40" i="9"/>
  <c r="DX80" i="9" s="1"/>
  <c r="DX42" i="9"/>
  <c r="DX82" i="9" s="1"/>
  <c r="DX33" i="9"/>
  <c r="DX73" i="9" s="1"/>
  <c r="DX38" i="9"/>
  <c r="DX78" i="9" s="1"/>
  <c r="DX43" i="9"/>
  <c r="DX83" i="9" s="1"/>
  <c r="DX35" i="9"/>
  <c r="DX75" i="9" s="1"/>
  <c r="DX48" i="9"/>
  <c r="DX88" i="9" s="1"/>
  <c r="DX37" i="9"/>
  <c r="DX77" i="9" s="1"/>
  <c r="EV32" i="9"/>
  <c r="GR39" i="9"/>
  <c r="GR79" i="9" s="1"/>
  <c r="IN33" i="9"/>
  <c r="IN73" i="9" s="1"/>
  <c r="KJ52" i="9"/>
  <c r="KJ92" i="9" s="1"/>
  <c r="I40" i="9"/>
  <c r="I80" i="9" s="1"/>
  <c r="BQ44" i="9"/>
  <c r="BQ84" i="9" s="1"/>
  <c r="BQ34" i="9"/>
  <c r="BQ74" i="9" s="1"/>
  <c r="CC32" i="9"/>
  <c r="CO33" i="9"/>
  <c r="CO73" i="9" s="1"/>
  <c r="DA35" i="9"/>
  <c r="DA75" i="9" s="1"/>
  <c r="DY36" i="9"/>
  <c r="DY76" i="9" s="1"/>
  <c r="DY48" i="9"/>
  <c r="DY88" i="9" s="1"/>
  <c r="DY32" i="9"/>
  <c r="DY52" i="9"/>
  <c r="DY92" i="9" s="1"/>
  <c r="DY35" i="9"/>
  <c r="DY75" i="9" s="1"/>
  <c r="DY42" i="9"/>
  <c r="DY82" i="9" s="1"/>
  <c r="DY49" i="9"/>
  <c r="DY89" i="9" s="1"/>
  <c r="DY33" i="9"/>
  <c r="DY73" i="9" s="1"/>
  <c r="DY45" i="9"/>
  <c r="DY85" i="9" s="1"/>
  <c r="DY37" i="9"/>
  <c r="DY77" i="9" s="1"/>
  <c r="DY47" i="9"/>
  <c r="DY87" i="9" s="1"/>
  <c r="EK39" i="9"/>
  <c r="EK79" i="9" s="1"/>
  <c r="FI46" i="9"/>
  <c r="FI86" i="9" s="1"/>
  <c r="GG49" i="9"/>
  <c r="GG89" i="9" s="1"/>
  <c r="GG40" i="9"/>
  <c r="GG80" i="9" s="1"/>
  <c r="GG33" i="9"/>
  <c r="GG73" i="9" s="1"/>
  <c r="GG47" i="9"/>
  <c r="GG87" i="9" s="1"/>
  <c r="GG34" i="9"/>
  <c r="GG74" i="9" s="1"/>
  <c r="GG43" i="9"/>
  <c r="GG83" i="9" s="1"/>
  <c r="GG35" i="9"/>
  <c r="GG75" i="9" s="1"/>
  <c r="GG52" i="9"/>
  <c r="GG92" i="9" s="1"/>
  <c r="KK47" i="9"/>
  <c r="KK87" i="9" s="1"/>
  <c r="KK32" i="9"/>
  <c r="LU44" i="9"/>
  <c r="LU84" i="9" s="1"/>
  <c r="LS43" i="9"/>
  <c r="LS83" i="9" s="1"/>
  <c r="KV37" i="9"/>
  <c r="KV77" i="9" s="1"/>
  <c r="AI37" i="9"/>
  <c r="AI77" i="9" s="1"/>
  <c r="DN45" i="9"/>
  <c r="DN85" i="9" s="1"/>
  <c r="GT48" i="9"/>
  <c r="GT88" i="9" s="1"/>
  <c r="HR33" i="9"/>
  <c r="HR73" i="9" s="1"/>
  <c r="IP43" i="9"/>
  <c r="IP83" i="9" s="1"/>
  <c r="JB33" i="9"/>
  <c r="JB73" i="9" s="1"/>
  <c r="CQ39" i="9"/>
  <c r="CQ79" i="9" s="1"/>
  <c r="FK46" i="9"/>
  <c r="FK86" i="9" s="1"/>
  <c r="HS36" i="9"/>
  <c r="HS76" i="9" s="1"/>
  <c r="KA43" i="9"/>
  <c r="KA83" i="9" s="1"/>
  <c r="KY33" i="9"/>
  <c r="KY73" i="9" s="1"/>
  <c r="L32" i="9"/>
  <c r="L49" i="9"/>
  <c r="L89" i="9" s="1"/>
  <c r="L34" i="9"/>
  <c r="L74" i="9" s="1"/>
  <c r="L46" i="9"/>
  <c r="L86" i="9" s="1"/>
  <c r="L36" i="9"/>
  <c r="L76" i="9" s="1"/>
  <c r="L48" i="9"/>
  <c r="L88" i="9" s="1"/>
  <c r="L39" i="9"/>
  <c r="L79" i="9" s="1"/>
  <c r="L51" i="9"/>
  <c r="L91" i="9" s="1"/>
  <c r="L42" i="9"/>
  <c r="L82" i="9" s="1"/>
  <c r="L52" i="9"/>
  <c r="L92" i="9" s="1"/>
  <c r="L33" i="9"/>
  <c r="L73" i="9" s="1"/>
  <c r="L45" i="9"/>
  <c r="L85" i="9" s="1"/>
  <c r="BH50" i="9"/>
  <c r="BH90" i="9" s="1"/>
  <c r="CF50" i="9"/>
  <c r="CF90" i="9" s="1"/>
  <c r="CR47" i="9"/>
  <c r="CR87" i="9" s="1"/>
  <c r="FL47" i="9"/>
  <c r="FL87" i="9" s="1"/>
  <c r="FX34" i="9"/>
  <c r="FX74" i="9" s="1"/>
  <c r="GV52" i="9"/>
  <c r="GV92" i="9" s="1"/>
  <c r="HH32" i="9"/>
  <c r="IR49" i="9"/>
  <c r="IR89" i="9" s="1"/>
  <c r="JD39" i="9"/>
  <c r="JD79" i="9" s="1"/>
  <c r="KN46" i="9"/>
  <c r="KN86" i="9" s="1"/>
  <c r="HU34" i="9"/>
  <c r="HU74" i="9" s="1"/>
  <c r="HU48" i="9"/>
  <c r="HU88" i="9" s="1"/>
  <c r="HU40" i="9"/>
  <c r="HU80" i="9" s="1"/>
  <c r="HU51" i="9"/>
  <c r="HU91" i="9" s="1"/>
  <c r="HU45" i="9"/>
  <c r="HU85" i="9" s="1"/>
  <c r="HU49" i="9"/>
  <c r="HU89" i="9" s="1"/>
  <c r="HU38" i="9"/>
  <c r="HU78" i="9" s="1"/>
  <c r="HU42" i="9"/>
  <c r="HU82" i="9" s="1"/>
  <c r="HU32" i="9"/>
  <c r="HU44" i="9"/>
  <c r="HU84" i="9" s="1"/>
  <c r="HU37" i="9"/>
  <c r="HU77" i="9" s="1"/>
  <c r="HU39" i="9"/>
  <c r="HU79" i="9" s="1"/>
  <c r="HU43" i="9"/>
  <c r="HU83" i="9" s="1"/>
  <c r="HU52" i="9"/>
  <c r="HU92" i="9" s="1"/>
  <c r="HU47" i="9"/>
  <c r="HU87" i="9" s="1"/>
  <c r="HU46" i="9"/>
  <c r="HU86" i="9" s="1"/>
  <c r="KP48" i="9"/>
  <c r="KP88" i="9" s="1"/>
  <c r="LN46" i="9"/>
  <c r="LN86" i="9" s="1"/>
  <c r="DQ93" i="9"/>
  <c r="DQ95" i="9" s="1"/>
  <c r="FE93" i="9"/>
  <c r="FE95" i="9" s="1"/>
  <c r="FR41" i="9"/>
  <c r="FR81" i="9" s="1"/>
  <c r="JJ50" i="9"/>
  <c r="JJ90" i="9" s="1"/>
  <c r="JJ52" i="9"/>
  <c r="JJ92" i="9" s="1"/>
  <c r="JJ33" i="9"/>
  <c r="JJ73" i="9" s="1"/>
  <c r="JJ41" i="9"/>
  <c r="JJ81" i="9" s="1"/>
  <c r="JJ43" i="9"/>
  <c r="JJ83" i="9" s="1"/>
  <c r="S41" i="9"/>
  <c r="S81" i="9" s="1"/>
  <c r="FH41" i="9"/>
  <c r="FH81" i="9" s="1"/>
  <c r="FH36" i="9"/>
  <c r="FH76" i="9" s="1"/>
  <c r="H32" i="9"/>
  <c r="H33" i="9"/>
  <c r="H73" i="9" s="1"/>
  <c r="FT46" i="9"/>
  <c r="FT86" i="9" s="1"/>
  <c r="HP32" i="9"/>
  <c r="EW41" i="9"/>
  <c r="EW81" i="9" s="1"/>
  <c r="EW38" i="9"/>
  <c r="EW78" i="9" s="1"/>
  <c r="KW49" i="9"/>
  <c r="KW89" i="9" s="1"/>
  <c r="KW39" i="9"/>
  <c r="KW79" i="9" s="1"/>
  <c r="LI50" i="9"/>
  <c r="LI90" i="9" s="1"/>
  <c r="GO93" i="9"/>
  <c r="GO95" i="9" s="1"/>
  <c r="AE41" i="9"/>
  <c r="AE81" i="9" s="1"/>
  <c r="AG37" i="9"/>
  <c r="AG77" i="9" s="1"/>
  <c r="BR42" i="9"/>
  <c r="BR82" i="9" s="1"/>
  <c r="LV48" i="9"/>
  <c r="LV88" i="9" s="1"/>
  <c r="AU41" i="9"/>
  <c r="AU81" i="9" s="1"/>
  <c r="BS43" i="9"/>
  <c r="BS83" i="9" s="1"/>
  <c r="DO41" i="9"/>
  <c r="DO81" i="9" s="1"/>
  <c r="DO37" i="9"/>
  <c r="DO77" i="9" s="1"/>
  <c r="DO46" i="9"/>
  <c r="DO86" i="9" s="1"/>
  <c r="DO32" i="9"/>
  <c r="DO49" i="9"/>
  <c r="DO89" i="9" s="1"/>
  <c r="DO38" i="9"/>
  <c r="DO78" i="9" s="1"/>
  <c r="EA52" i="9"/>
  <c r="EA92" i="9" s="1"/>
  <c r="GU35" i="9"/>
  <c r="GU75" i="9" s="1"/>
  <c r="GU51" i="9"/>
  <c r="GU91" i="9" s="1"/>
  <c r="GU47" i="9"/>
  <c r="GU87" i="9" s="1"/>
  <c r="GU46" i="9"/>
  <c r="GU86" i="9" s="1"/>
  <c r="GU49" i="9"/>
  <c r="GU89" i="9" s="1"/>
  <c r="GU40" i="9"/>
  <c r="GU80" i="9" s="1"/>
  <c r="IE33" i="9"/>
  <c r="IE73" i="9" s="1"/>
  <c r="IE36" i="9"/>
  <c r="IE76" i="9" s="1"/>
  <c r="IE45" i="9"/>
  <c r="IE85" i="9" s="1"/>
  <c r="IE35" i="9"/>
  <c r="IE75" i="9" s="1"/>
  <c r="IE49" i="9"/>
  <c r="IE89" i="9" s="1"/>
  <c r="IE34" i="9"/>
  <c r="IE74" i="9" s="1"/>
  <c r="LW34" i="9"/>
  <c r="LW74" i="9" s="1"/>
  <c r="HT44" i="9"/>
  <c r="HT84" i="9" s="1"/>
  <c r="HT33" i="9"/>
  <c r="HT73" i="9" s="1"/>
  <c r="Z48" i="9"/>
  <c r="Z88" i="9" s="1"/>
  <c r="Z32" i="9"/>
  <c r="Z52" i="9"/>
  <c r="Z92" i="9" s="1"/>
  <c r="Z34" i="9"/>
  <c r="Z74" i="9" s="1"/>
  <c r="Z41" i="9"/>
  <c r="Z81" i="9" s="1"/>
  <c r="Z35" i="9"/>
  <c r="Z75" i="9" s="1"/>
  <c r="Z46" i="9"/>
  <c r="Z86" i="9" s="1"/>
  <c r="Z36" i="9"/>
  <c r="Z76" i="9" s="1"/>
  <c r="Z45" i="9"/>
  <c r="Z85" i="9" s="1"/>
  <c r="BI45" i="9"/>
  <c r="BI85" i="9" s="1"/>
  <c r="BU39" i="9"/>
  <c r="BU79" i="9" s="1"/>
  <c r="BU49" i="9"/>
  <c r="BU89" i="9" s="1"/>
  <c r="BU37" i="9"/>
  <c r="BU77" i="9" s="1"/>
  <c r="BU48" i="9"/>
  <c r="BU88" i="9" s="1"/>
  <c r="BU44" i="9"/>
  <c r="BU84" i="9" s="1"/>
  <c r="BU52" i="9"/>
  <c r="BU92" i="9" s="1"/>
  <c r="BU33" i="9"/>
  <c r="BU73" i="9" s="1"/>
  <c r="BU40" i="9"/>
  <c r="BU80" i="9" s="1"/>
  <c r="EC38" i="9"/>
  <c r="EC78" i="9" s="1"/>
  <c r="EC41" i="9"/>
  <c r="EC81" i="9" s="1"/>
  <c r="EC46" i="9"/>
  <c r="EC86" i="9" s="1"/>
  <c r="EC39" i="9"/>
  <c r="EC79" i="9" s="1"/>
  <c r="EC48" i="9"/>
  <c r="EC88" i="9" s="1"/>
  <c r="EC44" i="9"/>
  <c r="EC84" i="9" s="1"/>
  <c r="EC37" i="9"/>
  <c r="EC77" i="9" s="1"/>
  <c r="EC50" i="9"/>
  <c r="EC90" i="9" s="1"/>
  <c r="EC32" i="9"/>
  <c r="EC49" i="9"/>
  <c r="EC89" i="9" s="1"/>
  <c r="IG44" i="9"/>
  <c r="IG84" i="9" s="1"/>
  <c r="KC45" i="9"/>
  <c r="KC85" i="9" s="1"/>
  <c r="HV48" i="9"/>
  <c r="HV88" i="9" s="1"/>
  <c r="JJ46" i="9"/>
  <c r="JJ86" i="9" s="1"/>
  <c r="BZ46" i="9"/>
  <c r="BZ86" i="9" s="1"/>
  <c r="BZ36" i="9"/>
  <c r="BZ76" i="9" s="1"/>
  <c r="GD43" i="9"/>
  <c r="GD83" i="9" s="1"/>
  <c r="GD41" i="9"/>
  <c r="GD81" i="9" s="1"/>
  <c r="GD48" i="9"/>
  <c r="GD88" i="9" s="1"/>
  <c r="GD51" i="9"/>
  <c r="GD91" i="9" s="1"/>
  <c r="GD46" i="9"/>
  <c r="GD86" i="9" s="1"/>
  <c r="GD47" i="9"/>
  <c r="GD87" i="9" s="1"/>
  <c r="GD42" i="9"/>
  <c r="GD82" i="9" s="1"/>
  <c r="GD50" i="9"/>
  <c r="GD90" i="9" s="1"/>
  <c r="GD52" i="9"/>
  <c r="GD92" i="9" s="1"/>
  <c r="JJ42" i="9"/>
  <c r="JJ82" i="9" s="1"/>
  <c r="JV51" i="9"/>
  <c r="JV91" i="9" s="1"/>
  <c r="JV42" i="9"/>
  <c r="JV82" i="9" s="1"/>
  <c r="JV47" i="9"/>
  <c r="JV87" i="9" s="1"/>
  <c r="JV41" i="9"/>
  <c r="JV81" i="9" s="1"/>
  <c r="JV36" i="9"/>
  <c r="JV76" i="9" s="1"/>
  <c r="JV46" i="9"/>
  <c r="JV86" i="9" s="1"/>
  <c r="JV44" i="9"/>
  <c r="JV84" i="9" s="1"/>
  <c r="HM93" i="9"/>
  <c r="HM95" i="9" s="1"/>
  <c r="GM93" i="9"/>
  <c r="GM95" i="9" s="1"/>
  <c r="JH93" i="9"/>
  <c r="JH95" i="9" s="1"/>
  <c r="S52" i="9"/>
  <c r="S92" i="9" s="1"/>
  <c r="S36" i="9"/>
  <c r="S76" i="9" s="1"/>
  <c r="AQ48" i="9"/>
  <c r="AQ88" i="9" s="1"/>
  <c r="KU46" i="9"/>
  <c r="KU86" i="9" s="1"/>
  <c r="CB42" i="9"/>
  <c r="CB82" i="9" s="1"/>
  <c r="CB93" i="9" s="1"/>
  <c r="CB95" i="9" s="1"/>
  <c r="FH47" i="9"/>
  <c r="FH87" i="9" s="1"/>
  <c r="FH34" i="9"/>
  <c r="FH74" i="9" s="1"/>
  <c r="GF51" i="9"/>
  <c r="GF91" i="9" s="1"/>
  <c r="JX37" i="9"/>
  <c r="JX77" i="9" s="1"/>
  <c r="G50" i="9"/>
  <c r="G90" i="9" s="1"/>
  <c r="CY43" i="9"/>
  <c r="CY83" i="9" s="1"/>
  <c r="HO39" i="9"/>
  <c r="HO79" i="9" s="1"/>
  <c r="HO38" i="9"/>
  <c r="HO78" i="9" s="1"/>
  <c r="JK33" i="9"/>
  <c r="JK73" i="9" s="1"/>
  <c r="JK32" i="9"/>
  <c r="JK52" i="9"/>
  <c r="JK92" i="9" s="1"/>
  <c r="H43" i="9"/>
  <c r="H83" i="9" s="1"/>
  <c r="BP49" i="9"/>
  <c r="BP89" i="9" s="1"/>
  <c r="FT37" i="9"/>
  <c r="FT77" i="9" s="1"/>
  <c r="FT42" i="9"/>
  <c r="FT82" i="9" s="1"/>
  <c r="JL44" i="9"/>
  <c r="JL84" i="9" s="1"/>
  <c r="JL42" i="9"/>
  <c r="JL82" i="9" s="1"/>
  <c r="JL48" i="9"/>
  <c r="JL88" i="9" s="1"/>
  <c r="LH44" i="9"/>
  <c r="LH84" i="9" s="1"/>
  <c r="BE40" i="9"/>
  <c r="BE80" i="9" s="1"/>
  <c r="BE37" i="9"/>
  <c r="BE77" i="9" s="1"/>
  <c r="EW43" i="9"/>
  <c r="EW83" i="9" s="1"/>
  <c r="EW39" i="9"/>
  <c r="EW79" i="9" s="1"/>
  <c r="HE49" i="9"/>
  <c r="HE89" i="9" s="1"/>
  <c r="HE35" i="9"/>
  <c r="HE75" i="9" s="1"/>
  <c r="HE43" i="9"/>
  <c r="HE83" i="9" s="1"/>
  <c r="HE39" i="9"/>
  <c r="HE79" i="9" s="1"/>
  <c r="HE52" i="9"/>
  <c r="HE92" i="9" s="1"/>
  <c r="HE32" i="9"/>
  <c r="JA44" i="9"/>
  <c r="JA84" i="9" s="1"/>
  <c r="JA42" i="9"/>
  <c r="JA82" i="9" s="1"/>
  <c r="JA46" i="9"/>
  <c r="JA86" i="9" s="1"/>
  <c r="KW48" i="9"/>
  <c r="KW88" i="9" s="1"/>
  <c r="KW35" i="9"/>
  <c r="KW75" i="9" s="1"/>
  <c r="LI46" i="9"/>
  <c r="LI86" i="9" s="1"/>
  <c r="AE32" i="9"/>
  <c r="AG39" i="9"/>
  <c r="AG79" i="9" s="1"/>
  <c r="IA43" i="9"/>
  <c r="IA83" i="9" s="1"/>
  <c r="BR38" i="9"/>
  <c r="BR78" i="9" s="1"/>
  <c r="DB49" i="9"/>
  <c r="DB89" i="9" s="1"/>
  <c r="FJ51" i="9"/>
  <c r="FJ91" i="9" s="1"/>
  <c r="ID38" i="9"/>
  <c r="ID78" i="9" s="1"/>
  <c r="ID36" i="9"/>
  <c r="ID76" i="9" s="1"/>
  <c r="ID47" i="9"/>
  <c r="ID87" i="9" s="1"/>
  <c r="ID34" i="9"/>
  <c r="ID74" i="9" s="1"/>
  <c r="ID45" i="9"/>
  <c r="ID85" i="9" s="1"/>
  <c r="ID33" i="9"/>
  <c r="ID73" i="9" s="1"/>
  <c r="LJ49" i="9"/>
  <c r="LJ89" i="9" s="1"/>
  <c r="LV40" i="9"/>
  <c r="LV80" i="9" s="1"/>
  <c r="K46" i="9"/>
  <c r="K86" i="9" s="1"/>
  <c r="AU40" i="9"/>
  <c r="AU80" i="9" s="1"/>
  <c r="BS39" i="9"/>
  <c r="BS79" i="9" s="1"/>
  <c r="DO51" i="9"/>
  <c r="DO91" i="9" s="1"/>
  <c r="DO34" i="9"/>
  <c r="DO74" i="9" s="1"/>
  <c r="EA47" i="9"/>
  <c r="EA87" i="9" s="1"/>
  <c r="FW46" i="9"/>
  <c r="FW86" i="9" s="1"/>
  <c r="GU44" i="9"/>
  <c r="GU84" i="9" s="1"/>
  <c r="GU32" i="9"/>
  <c r="IE41" i="9"/>
  <c r="IE81" i="9" s="1"/>
  <c r="IE32" i="9"/>
  <c r="LK33" i="9"/>
  <c r="LK73" i="9" s="1"/>
  <c r="LK51" i="9"/>
  <c r="LK91" i="9" s="1"/>
  <c r="LK47" i="9"/>
  <c r="LK87" i="9" s="1"/>
  <c r="LK46" i="9"/>
  <c r="LK86" i="9" s="1"/>
  <c r="LK40" i="9"/>
  <c r="LK80" i="9" s="1"/>
  <c r="LK50" i="9"/>
  <c r="LK90" i="9" s="1"/>
  <c r="LW38" i="9"/>
  <c r="LW78" i="9" s="1"/>
  <c r="BT48" i="9"/>
  <c r="BT88" i="9" s="1"/>
  <c r="DD47" i="9"/>
  <c r="DD87" i="9" s="1"/>
  <c r="DD48" i="9"/>
  <c r="DD88" i="9" s="1"/>
  <c r="DD41" i="9"/>
  <c r="DD81" i="9" s="1"/>
  <c r="DD33" i="9"/>
  <c r="DD73" i="9" s="1"/>
  <c r="DD49" i="9"/>
  <c r="DD89" i="9" s="1"/>
  <c r="IF48" i="9"/>
  <c r="IF88" i="9" s="1"/>
  <c r="X32" i="9"/>
  <c r="X52" i="9"/>
  <c r="X92" i="9" s="1"/>
  <c r="X43" i="9"/>
  <c r="X83" i="9" s="1"/>
  <c r="X45" i="9"/>
  <c r="X85" i="9" s="1"/>
  <c r="X49" i="9"/>
  <c r="X89" i="9" s="1"/>
  <c r="X50" i="9"/>
  <c r="X90" i="9" s="1"/>
  <c r="X33" i="9"/>
  <c r="X73" i="9" s="1"/>
  <c r="X44" i="9"/>
  <c r="X84" i="9" s="1"/>
  <c r="Z50" i="9"/>
  <c r="Z90" i="9" s="1"/>
  <c r="Z33" i="9"/>
  <c r="Z73" i="9" s="1"/>
  <c r="BU35" i="9"/>
  <c r="BU75" i="9" s="1"/>
  <c r="DE93" i="9"/>
  <c r="DE95" i="9" s="1"/>
  <c r="EC51" i="9"/>
  <c r="EC91" i="9" s="1"/>
  <c r="IG49" i="9"/>
  <c r="IG89" i="9" s="1"/>
  <c r="JQ41" i="9"/>
  <c r="JQ81" i="9" s="1"/>
  <c r="JQ38" i="9"/>
  <c r="JQ78" i="9" s="1"/>
  <c r="JQ49" i="9"/>
  <c r="JQ89" i="9" s="1"/>
  <c r="JQ40" i="9"/>
  <c r="JQ80" i="9" s="1"/>
  <c r="JQ50" i="9"/>
  <c r="JQ90" i="9" s="1"/>
  <c r="JQ45" i="9"/>
  <c r="JQ85" i="9" s="1"/>
  <c r="JQ44" i="9"/>
  <c r="JQ84" i="9" s="1"/>
  <c r="JQ35" i="9"/>
  <c r="JQ75" i="9" s="1"/>
  <c r="LA33" i="9"/>
  <c r="LA73" i="9" s="1"/>
  <c r="LA44" i="9"/>
  <c r="LA84" i="9" s="1"/>
  <c r="LA39" i="9"/>
  <c r="LA79" i="9" s="1"/>
  <c r="LA32" i="9"/>
  <c r="LA40" i="9"/>
  <c r="LA80" i="9" s="1"/>
  <c r="LA51" i="9"/>
  <c r="LA91" i="9" s="1"/>
  <c r="LA35" i="9"/>
  <c r="LA75" i="9" s="1"/>
  <c r="LA48" i="9"/>
  <c r="LA88" i="9" s="1"/>
  <c r="LA50" i="9"/>
  <c r="LA90" i="9" s="1"/>
  <c r="HV44" i="9"/>
  <c r="HV84" i="9" s="1"/>
  <c r="KW46" i="9"/>
  <c r="KW86" i="9" s="1"/>
  <c r="KW52" i="9"/>
  <c r="KW92" i="9" s="1"/>
  <c r="KW50" i="9"/>
  <c r="KW90" i="9" s="1"/>
  <c r="KW43" i="9"/>
  <c r="KW83" i="9" s="1"/>
  <c r="KW36" i="9"/>
  <c r="KW76" i="9" s="1"/>
  <c r="CW93" i="9"/>
  <c r="CW95" i="9" s="1"/>
  <c r="HT43" i="9"/>
  <c r="HT83" i="9" s="1"/>
  <c r="HT42" i="9"/>
  <c r="HT82" i="9" s="1"/>
  <c r="HT38" i="9"/>
  <c r="HT78" i="9" s="1"/>
  <c r="HT50" i="9"/>
  <c r="HT90" i="9" s="1"/>
  <c r="HT47" i="9"/>
  <c r="HT87" i="9" s="1"/>
  <c r="HT41" i="9"/>
  <c r="HT81" i="9" s="1"/>
  <c r="HT46" i="9"/>
  <c r="HT86" i="9" s="1"/>
  <c r="HT37" i="9"/>
  <c r="HT77" i="9" s="1"/>
  <c r="C93" i="9"/>
  <c r="C95" i="9" s="1"/>
  <c r="BI44" i="9"/>
  <c r="BI84" i="9" s="1"/>
  <c r="BI41" i="9"/>
  <c r="BI81" i="9" s="1"/>
  <c r="BI52" i="9"/>
  <c r="BI92" i="9" s="1"/>
  <c r="BI37" i="9"/>
  <c r="BI77" i="9" s="1"/>
  <c r="BI46" i="9"/>
  <c r="BI86" i="9" s="1"/>
  <c r="BI42" i="9"/>
  <c r="BI82" i="9" s="1"/>
  <c r="BI48" i="9"/>
  <c r="BI88" i="9" s="1"/>
  <c r="BI43" i="9"/>
  <c r="BI83" i="9" s="1"/>
  <c r="BI49" i="9"/>
  <c r="BI89" i="9" s="1"/>
  <c r="KC35" i="9"/>
  <c r="KC75" i="9" s="1"/>
  <c r="KC51" i="9"/>
  <c r="KC91" i="9" s="1"/>
  <c r="KC43" i="9"/>
  <c r="KC83" i="9" s="1"/>
  <c r="KC52" i="9"/>
  <c r="KC92" i="9" s="1"/>
  <c r="KC37" i="9"/>
  <c r="KC77" i="9" s="1"/>
  <c r="KC50" i="9"/>
  <c r="KC90" i="9" s="1"/>
  <c r="KC44" i="9"/>
  <c r="KC84" i="9" s="1"/>
  <c r="KC33" i="9"/>
  <c r="KC73" i="9" s="1"/>
  <c r="KC39" i="9"/>
  <c r="KC79" i="9" s="1"/>
  <c r="KC34" i="9"/>
  <c r="KC74" i="9" s="1"/>
  <c r="KC49" i="9"/>
  <c r="KC89" i="9" s="1"/>
  <c r="FR34" i="9"/>
  <c r="FR74" i="9" s="1"/>
  <c r="FR46" i="9"/>
  <c r="FR86" i="9" s="1"/>
  <c r="FR43" i="9"/>
  <c r="FR83" i="9" s="1"/>
  <c r="FR52" i="9"/>
  <c r="FR92" i="9" s="1"/>
  <c r="FR40" i="9"/>
  <c r="FR80" i="9" s="1"/>
  <c r="S50" i="9"/>
  <c r="S90" i="9" s="1"/>
  <c r="FS49" i="9"/>
  <c r="FS89" i="9" s="1"/>
  <c r="FS34" i="9"/>
  <c r="FS74" i="9" s="1"/>
  <c r="FT38" i="9"/>
  <c r="FT78" i="9" s="1"/>
  <c r="HP39" i="9"/>
  <c r="HP79" i="9" s="1"/>
  <c r="HP43" i="9"/>
  <c r="HP83" i="9" s="1"/>
  <c r="HP47" i="9"/>
  <c r="HP87" i="9" s="1"/>
  <c r="HP34" i="9"/>
  <c r="HP74" i="9" s="1"/>
  <c r="HP33" i="9"/>
  <c r="HP73" i="9" s="1"/>
  <c r="HP38" i="9"/>
  <c r="HP78" i="9" s="1"/>
  <c r="FR42" i="9"/>
  <c r="FR82" i="9" s="1"/>
  <c r="JJ40" i="9"/>
  <c r="JJ80" i="9" s="1"/>
  <c r="DT93" i="9"/>
  <c r="DT95" i="9" s="1"/>
  <c r="S49" i="9"/>
  <c r="S89" i="9" s="1"/>
  <c r="KU43" i="9"/>
  <c r="KU83" i="9" s="1"/>
  <c r="FH37" i="9"/>
  <c r="FH77" i="9" s="1"/>
  <c r="GF50" i="9"/>
  <c r="GF90" i="9" s="1"/>
  <c r="JX45" i="9"/>
  <c r="JX85" i="9" s="1"/>
  <c r="JX52" i="9"/>
  <c r="JX92" i="9" s="1"/>
  <c r="G47" i="9"/>
  <c r="G87" i="9" s="1"/>
  <c r="CY47" i="9"/>
  <c r="CY87" i="9" s="1"/>
  <c r="FS51" i="9"/>
  <c r="FS91" i="9" s="1"/>
  <c r="H47" i="9"/>
  <c r="H87" i="9" s="1"/>
  <c r="BP39" i="9"/>
  <c r="BP79" i="9" s="1"/>
  <c r="BP93" i="9" s="1"/>
  <c r="BP95" i="9" s="1"/>
  <c r="BP52" i="9"/>
  <c r="BP92" i="9" s="1"/>
  <c r="FT47" i="9"/>
  <c r="FT87" i="9" s="1"/>
  <c r="HP48" i="9"/>
  <c r="HP88" i="9" s="1"/>
  <c r="LH47" i="9"/>
  <c r="LH87" i="9" s="1"/>
  <c r="LH48" i="9"/>
  <c r="LH88" i="9" s="1"/>
  <c r="LH36" i="9"/>
  <c r="LH76" i="9" s="1"/>
  <c r="HW93" i="9"/>
  <c r="HW95" i="9" s="1"/>
  <c r="EW52" i="9"/>
  <c r="EW92" i="9" s="1"/>
  <c r="FU47" i="9"/>
  <c r="FU87" i="9" s="1"/>
  <c r="FU39" i="9"/>
  <c r="FU79" i="9" s="1"/>
  <c r="FU52" i="9"/>
  <c r="FU92" i="9" s="1"/>
  <c r="FU46" i="9"/>
  <c r="FU86" i="9" s="1"/>
  <c r="KW51" i="9"/>
  <c r="KW91" i="9" s="1"/>
  <c r="KW34" i="9"/>
  <c r="KW74" i="9" s="1"/>
  <c r="AZ93" i="9"/>
  <c r="AZ95" i="9" s="1"/>
  <c r="BA93" i="9"/>
  <c r="BA95" i="9" s="1"/>
  <c r="AE36" i="9"/>
  <c r="AE76" i="9" s="1"/>
  <c r="KU34" i="9"/>
  <c r="KU74" i="9" s="1"/>
  <c r="GI44" i="9"/>
  <c r="GI84" i="9" s="1"/>
  <c r="GI42" i="9"/>
  <c r="GI82" i="9" s="1"/>
  <c r="GI52" i="9"/>
  <c r="GI92" i="9" s="1"/>
  <c r="GI35" i="9"/>
  <c r="GI75" i="9" s="1"/>
  <c r="BR43" i="9"/>
  <c r="BR83" i="9" s="1"/>
  <c r="DB32" i="9"/>
  <c r="DB40" i="9"/>
  <c r="DB80" i="9" s="1"/>
  <c r="DB34" i="9"/>
  <c r="DB74" i="9" s="1"/>
  <c r="DB43" i="9"/>
  <c r="DB83" i="9" s="1"/>
  <c r="DB37" i="9"/>
  <c r="DB77" i="9" s="1"/>
  <c r="DB51" i="9"/>
  <c r="DB91" i="9" s="1"/>
  <c r="FJ36" i="9"/>
  <c r="FJ76" i="9" s="1"/>
  <c r="FJ48" i="9"/>
  <c r="FJ88" i="9" s="1"/>
  <c r="FJ35" i="9"/>
  <c r="FJ75" i="9" s="1"/>
  <c r="FJ41" i="9"/>
  <c r="FJ81" i="9" s="1"/>
  <c r="FJ42" i="9"/>
  <c r="FJ82" i="9" s="1"/>
  <c r="FJ49" i="9"/>
  <c r="FJ89" i="9" s="1"/>
  <c r="JN93" i="9"/>
  <c r="JN95" i="9" s="1"/>
  <c r="LJ37" i="9"/>
  <c r="LJ77" i="9" s="1"/>
  <c r="LJ47" i="9"/>
  <c r="LJ87" i="9" s="1"/>
  <c r="LJ46" i="9"/>
  <c r="LJ86" i="9" s="1"/>
  <c r="LJ34" i="9"/>
  <c r="LJ74" i="9" s="1"/>
  <c r="LJ39" i="9"/>
  <c r="LJ79" i="9" s="1"/>
  <c r="LJ50" i="9"/>
  <c r="LJ90" i="9" s="1"/>
  <c r="K33" i="9"/>
  <c r="K73" i="9" s="1"/>
  <c r="K48" i="9"/>
  <c r="K88" i="9" s="1"/>
  <c r="K35" i="9"/>
  <c r="K75" i="9" s="1"/>
  <c r="K50" i="9"/>
  <c r="K90" i="9" s="1"/>
  <c r="K38" i="9"/>
  <c r="K78" i="9" s="1"/>
  <c r="K44" i="9"/>
  <c r="K84" i="9" s="1"/>
  <c r="BS51" i="9"/>
  <c r="BS91" i="9" s="1"/>
  <c r="DO40" i="9"/>
  <c r="DO80" i="9" s="1"/>
  <c r="DO33" i="9"/>
  <c r="DO73" i="9" s="1"/>
  <c r="FW44" i="9"/>
  <c r="FW84" i="9" s="1"/>
  <c r="FW36" i="9"/>
  <c r="FW76" i="9" s="1"/>
  <c r="FW50" i="9"/>
  <c r="FW90" i="9" s="1"/>
  <c r="FW34" i="9"/>
  <c r="FW74" i="9" s="1"/>
  <c r="FW41" i="9"/>
  <c r="FW81" i="9" s="1"/>
  <c r="FW38" i="9"/>
  <c r="FW78" i="9" s="1"/>
  <c r="GI37" i="9"/>
  <c r="GI77" i="9" s="1"/>
  <c r="GU34" i="9"/>
  <c r="GU74" i="9" s="1"/>
  <c r="HG34" i="9"/>
  <c r="HG74" i="9" s="1"/>
  <c r="HG50" i="9"/>
  <c r="HG90" i="9" s="1"/>
  <c r="HG43" i="9"/>
  <c r="HG83" i="9" s="1"/>
  <c r="HG44" i="9"/>
  <c r="HG84" i="9" s="1"/>
  <c r="HG47" i="9"/>
  <c r="HG87" i="9" s="1"/>
  <c r="HG49" i="9"/>
  <c r="HG89" i="9" s="1"/>
  <c r="HG39" i="9"/>
  <c r="HG79" i="9" s="1"/>
  <c r="IE46" i="9"/>
  <c r="IE86" i="9" s="1"/>
  <c r="BT38" i="9"/>
  <c r="BT78" i="9" s="1"/>
  <c r="BT49" i="9"/>
  <c r="BT89" i="9" s="1"/>
  <c r="BT42" i="9"/>
  <c r="BT82" i="9" s="1"/>
  <c r="BT34" i="9"/>
  <c r="BT74" i="9" s="1"/>
  <c r="BT43" i="9"/>
  <c r="BT83" i="9" s="1"/>
  <c r="HT48" i="9"/>
  <c r="HT88" i="9" s="1"/>
  <c r="IF39" i="9"/>
  <c r="IF79" i="9" s="1"/>
  <c r="IF45" i="9"/>
  <c r="IF85" i="9" s="1"/>
  <c r="IF33" i="9"/>
  <c r="IF73" i="9" s="1"/>
  <c r="IF52" i="9"/>
  <c r="IF92" i="9" s="1"/>
  <c r="IF35" i="9"/>
  <c r="IF75" i="9" s="1"/>
  <c r="IF51" i="9"/>
  <c r="IF91" i="9" s="1"/>
  <c r="IF40" i="9"/>
  <c r="IF80" i="9" s="1"/>
  <c r="IF38" i="9"/>
  <c r="IF78" i="9" s="1"/>
  <c r="V46" i="9"/>
  <c r="V86" i="9" s="1"/>
  <c r="V33" i="9"/>
  <c r="V73" i="9" s="1"/>
  <c r="V47" i="9"/>
  <c r="V87" i="9" s="1"/>
  <c r="V50" i="9"/>
  <c r="V90" i="9" s="1"/>
  <c r="V41" i="9"/>
  <c r="V81" i="9" s="1"/>
  <c r="V40" i="9"/>
  <c r="V80" i="9" s="1"/>
  <c r="V39" i="9"/>
  <c r="V79" i="9" s="1"/>
  <c r="X42" i="9"/>
  <c r="X82" i="9" s="1"/>
  <c r="Z51" i="9"/>
  <c r="Z91" i="9" s="1"/>
  <c r="BI51" i="9"/>
  <c r="BI91" i="9" s="1"/>
  <c r="BU34" i="9"/>
  <c r="BU74" i="9" s="1"/>
  <c r="CS40" i="9"/>
  <c r="CS80" i="9" s="1"/>
  <c r="CS45" i="9"/>
  <c r="CS85" i="9" s="1"/>
  <c r="CS42" i="9"/>
  <c r="CS82" i="9" s="1"/>
  <c r="CS46" i="9"/>
  <c r="CS86" i="9" s="1"/>
  <c r="CS33" i="9"/>
  <c r="CS73" i="9" s="1"/>
  <c r="CS51" i="9"/>
  <c r="CS91" i="9" s="1"/>
  <c r="CS37" i="9"/>
  <c r="CS77" i="9" s="1"/>
  <c r="CS41" i="9"/>
  <c r="CS81" i="9" s="1"/>
  <c r="CS32" i="9"/>
  <c r="EC52" i="9"/>
  <c r="EC92" i="9" s="1"/>
  <c r="FY36" i="9"/>
  <c r="FY76" i="9" s="1"/>
  <c r="FY34" i="9"/>
  <c r="FY74" i="9" s="1"/>
  <c r="FY49" i="9"/>
  <c r="FY89" i="9" s="1"/>
  <c r="FY50" i="9"/>
  <c r="FY90" i="9" s="1"/>
  <c r="FY42" i="9"/>
  <c r="FY82" i="9" s="1"/>
  <c r="FY51" i="9"/>
  <c r="FY91" i="9" s="1"/>
  <c r="FY33" i="9"/>
  <c r="FY73" i="9" s="1"/>
  <c r="FY35" i="9"/>
  <c r="FY75" i="9" s="1"/>
  <c r="FY41" i="9"/>
  <c r="FY81" i="9" s="1"/>
  <c r="FY37" i="9"/>
  <c r="FY77" i="9" s="1"/>
  <c r="FY40" i="9"/>
  <c r="FY80" i="9" s="1"/>
  <c r="JQ32" i="9"/>
  <c r="KC32" i="9"/>
  <c r="LA42" i="9"/>
  <c r="LA82" i="9" s="1"/>
  <c r="CT44" i="9"/>
  <c r="CT84" i="9" s="1"/>
  <c r="CT51" i="9"/>
  <c r="CT91" i="9" s="1"/>
  <c r="CT52" i="9"/>
  <c r="CT92" i="9" s="1"/>
  <c r="CT39" i="9"/>
  <c r="CT79" i="9" s="1"/>
  <c r="CT50" i="9"/>
  <c r="CT90" i="9" s="1"/>
  <c r="CT40" i="9"/>
  <c r="CT80" i="9" s="1"/>
  <c r="CT47" i="9"/>
  <c r="CT87" i="9" s="1"/>
  <c r="CT41" i="9"/>
  <c r="CT81" i="9" s="1"/>
  <c r="FB38" i="9"/>
  <c r="FB78" i="9" s="1"/>
  <c r="FB46" i="9"/>
  <c r="FB86" i="9" s="1"/>
  <c r="FB33" i="9"/>
  <c r="FB73" i="9" s="1"/>
  <c r="FB35" i="9"/>
  <c r="FB75" i="9" s="1"/>
  <c r="FB44" i="9"/>
  <c r="FB84" i="9" s="1"/>
  <c r="FB45" i="9"/>
  <c r="FB85" i="9" s="1"/>
  <c r="FB47" i="9"/>
  <c r="FB87" i="9" s="1"/>
  <c r="FB50" i="9"/>
  <c r="FB90" i="9" s="1"/>
  <c r="FB32" i="9"/>
  <c r="FB36" i="9"/>
  <c r="FB76" i="9" s="1"/>
  <c r="IH39" i="9"/>
  <c r="IH79" i="9" s="1"/>
  <c r="IH43" i="9"/>
  <c r="IH83" i="9" s="1"/>
  <c r="IH41" i="9"/>
  <c r="IH81" i="9" s="1"/>
  <c r="IH40" i="9"/>
  <c r="IH80" i="9" s="1"/>
  <c r="IH32" i="9"/>
  <c r="IH49" i="9"/>
  <c r="IH89" i="9" s="1"/>
  <c r="IH38" i="9"/>
  <c r="IH78" i="9" s="1"/>
  <c r="IH50" i="9"/>
  <c r="IH90" i="9" s="1"/>
  <c r="IH48" i="9"/>
  <c r="IH88" i="9" s="1"/>
  <c r="IH42" i="9"/>
  <c r="IH82" i="9" s="1"/>
  <c r="KC42" i="9"/>
  <c r="KC82" i="9" s="1"/>
  <c r="HV40" i="9"/>
  <c r="HV80" i="9" s="1"/>
  <c r="HV50" i="9"/>
  <c r="HV90" i="9" s="1"/>
  <c r="HV35" i="9"/>
  <c r="HV75" i="9" s="1"/>
  <c r="HV36" i="9"/>
  <c r="HV76" i="9" s="1"/>
  <c r="HV42" i="9"/>
  <c r="HV82" i="9" s="1"/>
  <c r="HV39" i="9"/>
  <c r="HV79" i="9" s="1"/>
  <c r="HV38" i="9"/>
  <c r="HV78" i="9" s="1"/>
  <c r="HV47" i="9"/>
  <c r="HV87" i="9" s="1"/>
  <c r="HV32" i="9"/>
  <c r="HV52" i="9"/>
  <c r="HV92" i="9" s="1"/>
  <c r="DS93" i="9"/>
  <c r="DS95" i="9" s="1"/>
  <c r="S38" i="9"/>
  <c r="S78" i="9" s="1"/>
  <c r="S37" i="9"/>
  <c r="S77" i="9" s="1"/>
  <c r="FH52" i="9"/>
  <c r="FH92" i="9" s="1"/>
  <c r="FH48" i="9"/>
  <c r="FH88" i="9" s="1"/>
  <c r="FH45" i="9"/>
  <c r="FH85" i="9" s="1"/>
  <c r="FT43" i="9"/>
  <c r="FT83" i="9" s="1"/>
  <c r="FT32" i="9"/>
  <c r="FT48" i="9"/>
  <c r="FT88" i="9" s="1"/>
  <c r="EW42" i="9"/>
  <c r="EW82" i="9" s="1"/>
  <c r="EW37" i="9"/>
  <c r="EW77" i="9" s="1"/>
  <c r="EW40" i="9"/>
  <c r="EW80" i="9" s="1"/>
  <c r="KW33" i="9"/>
  <c r="KW73" i="9" s="1"/>
  <c r="LI36" i="9"/>
  <c r="LI76" i="9" s="1"/>
  <c r="LI47" i="9"/>
  <c r="LI87" i="9" s="1"/>
  <c r="LI35" i="9"/>
  <c r="LI75" i="9" s="1"/>
  <c r="LI44" i="9"/>
  <c r="LI84" i="9" s="1"/>
  <c r="LI33" i="9"/>
  <c r="LI73" i="9" s="1"/>
  <c r="LI48" i="9"/>
  <c r="LI88" i="9" s="1"/>
  <c r="AE34" i="9"/>
  <c r="AE74" i="9" s="1"/>
  <c r="AE44" i="9"/>
  <c r="AE84" i="9" s="1"/>
  <c r="AE52" i="9"/>
  <c r="AE92" i="9" s="1"/>
  <c r="AE49" i="9"/>
  <c r="AE89" i="9" s="1"/>
  <c r="AE39" i="9"/>
  <c r="AE79" i="9" s="1"/>
  <c r="AE45" i="9"/>
  <c r="AE85" i="9" s="1"/>
  <c r="AG45" i="9"/>
  <c r="AG85" i="9" s="1"/>
  <c r="AG47" i="9"/>
  <c r="AG87" i="9" s="1"/>
  <c r="AG44" i="9"/>
  <c r="AG84" i="9" s="1"/>
  <c r="AG40" i="9"/>
  <c r="AG80" i="9" s="1"/>
  <c r="AG41" i="9"/>
  <c r="AG81" i="9" s="1"/>
  <c r="BR35" i="9"/>
  <c r="BR75" i="9" s="1"/>
  <c r="BR51" i="9"/>
  <c r="BR91" i="9" s="1"/>
  <c r="BR46" i="9"/>
  <c r="BR86" i="9" s="1"/>
  <c r="BR41" i="9"/>
  <c r="BR81" i="9" s="1"/>
  <c r="LV39" i="9"/>
  <c r="LV79" i="9" s="1"/>
  <c r="LV45" i="9"/>
  <c r="LV85" i="9" s="1"/>
  <c r="LV52" i="9"/>
  <c r="LV92" i="9" s="1"/>
  <c r="LV51" i="9"/>
  <c r="LV91" i="9" s="1"/>
  <c r="LV38" i="9"/>
  <c r="LV78" i="9" s="1"/>
  <c r="LV35" i="9"/>
  <c r="LV75" i="9" s="1"/>
  <c r="LV42" i="9"/>
  <c r="LV82" i="9" s="1"/>
  <c r="AU50" i="9"/>
  <c r="AU90" i="9" s="1"/>
  <c r="AU33" i="9"/>
  <c r="AU73" i="9" s="1"/>
  <c r="AU44" i="9"/>
  <c r="AU84" i="9" s="1"/>
  <c r="AU38" i="9"/>
  <c r="AU78" i="9" s="1"/>
  <c r="AU48" i="9"/>
  <c r="AU88" i="9" s="1"/>
  <c r="AU39" i="9"/>
  <c r="AU79" i="9" s="1"/>
  <c r="AU45" i="9"/>
  <c r="AU85" i="9" s="1"/>
  <c r="AU36" i="9"/>
  <c r="AU76" i="9" s="1"/>
  <c r="BS47" i="9"/>
  <c r="BS87" i="9" s="1"/>
  <c r="BS44" i="9"/>
  <c r="BS84" i="9" s="1"/>
  <c r="BS52" i="9"/>
  <c r="BS92" i="9" s="1"/>
  <c r="BS32" i="9"/>
  <c r="BS46" i="9"/>
  <c r="BS86" i="9" s="1"/>
  <c r="EA40" i="9"/>
  <c r="EA80" i="9" s="1"/>
  <c r="EA50" i="9"/>
  <c r="EA90" i="9" s="1"/>
  <c r="EA41" i="9"/>
  <c r="EA81" i="9" s="1"/>
  <c r="EA49" i="9"/>
  <c r="EA89" i="9" s="1"/>
  <c r="EA39" i="9"/>
  <c r="EA79" i="9" s="1"/>
  <c r="EA93" i="9" s="1"/>
  <c r="EA95" i="9" s="1"/>
  <c r="LW40" i="9"/>
  <c r="LW80" i="9" s="1"/>
  <c r="LW45" i="9"/>
  <c r="LW85" i="9" s="1"/>
  <c r="LW39" i="9"/>
  <c r="LW79" i="9" s="1"/>
  <c r="LW37" i="9"/>
  <c r="LW77" i="9" s="1"/>
  <c r="LW44" i="9"/>
  <c r="LW84" i="9" s="1"/>
  <c r="LW42" i="9"/>
  <c r="LW82" i="9" s="1"/>
  <c r="LW35" i="9"/>
  <c r="LW75" i="9" s="1"/>
  <c r="HT52" i="9"/>
  <c r="HT92" i="9" s="1"/>
  <c r="BI38" i="9"/>
  <c r="BI78" i="9" s="1"/>
  <c r="IG33" i="9"/>
  <c r="IG73" i="9" s="1"/>
  <c r="IG36" i="9"/>
  <c r="IG76" i="9" s="1"/>
  <c r="IG35" i="9"/>
  <c r="IG75" i="9" s="1"/>
  <c r="IG45" i="9"/>
  <c r="IG85" i="9" s="1"/>
  <c r="IG41" i="9"/>
  <c r="IG81" i="9" s="1"/>
  <c r="IG40" i="9"/>
  <c r="IG80" i="9" s="1"/>
  <c r="IG38" i="9"/>
  <c r="IG78" i="9" s="1"/>
  <c r="IG34" i="9"/>
  <c r="IG74" i="9" s="1"/>
  <c r="IG47" i="9"/>
  <c r="IG87" i="9" s="1"/>
  <c r="IG42" i="9"/>
  <c r="IG82" i="9" s="1"/>
  <c r="KC47" i="9"/>
  <c r="KC87" i="9" s="1"/>
  <c r="HV51" i="9"/>
  <c r="HV91" i="9" s="1"/>
  <c r="AF38" i="9"/>
  <c r="AF78" i="9" s="1"/>
  <c r="U47" i="9"/>
  <c r="U87" i="9" s="1"/>
  <c r="HK93" i="9"/>
  <c r="HK95" i="9" s="1"/>
  <c r="IO37" i="9"/>
  <c r="IO77" i="9" s="1"/>
  <c r="J44" i="9"/>
  <c r="J84" i="9" s="1"/>
  <c r="J39" i="9"/>
  <c r="J79" i="9" s="1"/>
  <c r="CP51" i="9"/>
  <c r="CP91" i="9" s="1"/>
  <c r="CP46" i="9"/>
  <c r="CP86" i="9" s="1"/>
  <c r="EL45" i="9"/>
  <c r="EL85" i="9" s="1"/>
  <c r="KL45" i="9"/>
  <c r="KL85" i="9" s="1"/>
  <c r="KL93" i="9" s="1"/>
  <c r="KL95" i="9" s="1"/>
  <c r="KX35" i="9"/>
  <c r="KX75" i="9" s="1"/>
  <c r="BG39" i="9"/>
  <c r="BG79" i="9" s="1"/>
  <c r="CE48" i="9"/>
  <c r="CE88" i="9" s="1"/>
  <c r="DC51" i="9"/>
  <c r="DC91" i="9" s="1"/>
  <c r="EM48" i="9"/>
  <c r="EM88" i="9" s="1"/>
  <c r="EM43" i="9"/>
  <c r="EM83" i="9" s="1"/>
  <c r="JO51" i="9"/>
  <c r="JO91" i="9" s="1"/>
  <c r="JO43" i="9"/>
  <c r="JO83" i="9" s="1"/>
  <c r="AV34" i="9"/>
  <c r="AV74" i="9" s="1"/>
  <c r="EN45" i="9"/>
  <c r="EN85" i="9" s="1"/>
  <c r="JP43" i="9"/>
  <c r="JP83" i="9" s="1"/>
  <c r="KZ42" i="9"/>
  <c r="KZ82" i="9" s="1"/>
  <c r="GK39" i="9"/>
  <c r="GK79" i="9" s="1"/>
  <c r="JE43" i="9"/>
  <c r="JE83" i="9" s="1"/>
  <c r="KO41" i="9"/>
  <c r="KO81" i="9" s="1"/>
  <c r="AX48" i="9"/>
  <c r="AX88" i="9" s="1"/>
  <c r="BV50" i="9"/>
  <c r="BV90" i="9" s="1"/>
  <c r="CH42" i="9"/>
  <c r="CH82" i="9" s="1"/>
  <c r="DF47" i="9"/>
  <c r="DF87" i="9" s="1"/>
  <c r="FN41" i="9"/>
  <c r="FN81" i="9" s="1"/>
  <c r="GL46" i="9"/>
  <c r="GL86" i="9" s="1"/>
  <c r="GL48" i="9"/>
  <c r="GL88" i="9" s="1"/>
  <c r="JR34" i="9"/>
  <c r="JR74" i="9" s="1"/>
  <c r="IJ93" i="9"/>
  <c r="IJ95" i="9" s="1"/>
  <c r="AF44" i="9"/>
  <c r="AF84" i="9" s="1"/>
  <c r="AF47" i="9"/>
  <c r="AF87" i="9" s="1"/>
  <c r="U42" i="9"/>
  <c r="U82" i="9" s="1"/>
  <c r="J37" i="9"/>
  <c r="J77" i="9" s="1"/>
  <c r="CP42" i="9"/>
  <c r="CP82" i="9" s="1"/>
  <c r="KX47" i="9"/>
  <c r="KX87" i="9" s="1"/>
  <c r="DU93" i="9"/>
  <c r="DU95" i="9" s="1"/>
  <c r="EN34" i="9"/>
  <c r="EN74" i="9" s="1"/>
  <c r="EN93" i="9" s="1"/>
  <c r="EN95" i="9" s="1"/>
  <c r="EN50" i="9"/>
  <c r="EN90" i="9" s="1"/>
  <c r="GJ35" i="9"/>
  <c r="GJ75" i="9" s="1"/>
  <c r="GJ52" i="9"/>
  <c r="GJ92" i="9" s="1"/>
  <c r="GJ39" i="9"/>
  <c r="GJ79" i="9" s="1"/>
  <c r="KZ40" i="9"/>
  <c r="KZ80" i="9" s="1"/>
  <c r="KZ44" i="9"/>
  <c r="KZ84" i="9" s="1"/>
  <c r="JE35" i="9"/>
  <c r="JE75" i="9" s="1"/>
  <c r="BV47" i="9"/>
  <c r="BV87" i="9" s="1"/>
  <c r="BV34" i="9"/>
  <c r="BV74" i="9" s="1"/>
  <c r="BV46" i="9"/>
  <c r="BV86" i="9" s="1"/>
  <c r="BV38" i="9"/>
  <c r="BV78" i="9" s="1"/>
  <c r="BV45" i="9"/>
  <c r="BV85" i="9" s="1"/>
  <c r="DF36" i="9"/>
  <c r="DF76" i="9" s="1"/>
  <c r="DF35" i="9"/>
  <c r="DF75" i="9" s="1"/>
  <c r="DF38" i="9"/>
  <c r="DF78" i="9" s="1"/>
  <c r="DF46" i="9"/>
  <c r="DF86" i="9" s="1"/>
  <c r="DF37" i="9"/>
  <c r="DF77" i="9" s="1"/>
  <c r="DF51" i="9"/>
  <c r="DF91" i="9" s="1"/>
  <c r="FN51" i="9"/>
  <c r="FN91" i="9" s="1"/>
  <c r="GL45" i="9"/>
  <c r="GL85" i="9" s="1"/>
  <c r="JR46" i="9"/>
  <c r="JR86" i="9" s="1"/>
  <c r="JR33" i="9"/>
  <c r="JR73" i="9" s="1"/>
  <c r="JR50" i="9"/>
  <c r="JR90" i="9" s="1"/>
  <c r="JR41" i="9"/>
  <c r="JR81" i="9" s="1"/>
  <c r="JR42" i="9"/>
  <c r="JR82" i="9" s="1"/>
  <c r="JR35" i="9"/>
  <c r="JR75" i="9" s="1"/>
  <c r="KX50" i="9"/>
  <c r="KX90" i="9" s="1"/>
  <c r="GK42" i="9"/>
  <c r="GK82" i="9" s="1"/>
  <c r="GK40" i="9"/>
  <c r="GK80" i="9" s="1"/>
  <c r="GK33" i="9"/>
  <c r="GK73" i="9" s="1"/>
  <c r="GK51" i="9"/>
  <c r="GK91" i="9" s="1"/>
  <c r="GK43" i="9"/>
  <c r="GK83" i="9" s="1"/>
  <c r="GK50" i="9"/>
  <c r="GK90" i="9" s="1"/>
  <c r="GK34" i="9"/>
  <c r="GK74" i="9" s="1"/>
  <c r="JE44" i="9"/>
  <c r="JE84" i="9" s="1"/>
  <c r="JE51" i="9"/>
  <c r="JE91" i="9" s="1"/>
  <c r="JE33" i="9"/>
  <c r="JE73" i="9" s="1"/>
  <c r="JE36" i="9"/>
  <c r="JE76" i="9" s="1"/>
  <c r="JE39" i="9"/>
  <c r="JE79" i="9" s="1"/>
  <c r="JE41" i="9"/>
  <c r="JE81" i="9" s="1"/>
  <c r="KO37" i="9"/>
  <c r="KO77" i="9" s="1"/>
  <c r="KO51" i="9"/>
  <c r="KO91" i="9" s="1"/>
  <c r="KO40" i="9"/>
  <c r="KO80" i="9" s="1"/>
  <c r="KO48" i="9"/>
  <c r="KO88" i="9" s="1"/>
  <c r="KO39" i="9"/>
  <c r="KO79" i="9" s="1"/>
  <c r="AX35" i="9"/>
  <c r="AX75" i="9" s="1"/>
  <c r="AX93" i="9" s="1"/>
  <c r="AX95" i="9" s="1"/>
  <c r="AX43" i="9"/>
  <c r="AX83" i="9" s="1"/>
  <c r="AX50" i="9"/>
  <c r="AX90" i="9" s="1"/>
  <c r="AX51" i="9"/>
  <c r="AX91" i="9" s="1"/>
  <c r="AX37" i="9"/>
  <c r="AX77" i="9" s="1"/>
  <c r="AX39" i="9"/>
  <c r="AX79" i="9" s="1"/>
  <c r="CH34" i="9"/>
  <c r="CH74" i="9" s="1"/>
  <c r="CH52" i="9"/>
  <c r="CH92" i="9" s="1"/>
  <c r="CH37" i="9"/>
  <c r="CH77" i="9" s="1"/>
  <c r="CH49" i="9"/>
  <c r="CH89" i="9" s="1"/>
  <c r="CH48" i="9"/>
  <c r="CH88" i="9" s="1"/>
  <c r="CH41" i="9"/>
  <c r="CH81" i="9" s="1"/>
  <c r="CH35" i="9"/>
  <c r="CH75" i="9" s="1"/>
  <c r="FN48" i="9"/>
  <c r="FN88" i="9" s="1"/>
  <c r="FN52" i="9"/>
  <c r="FN92" i="9" s="1"/>
  <c r="FN47" i="9"/>
  <c r="FN87" i="9" s="1"/>
  <c r="FN37" i="9"/>
  <c r="FN77" i="9" s="1"/>
  <c r="FN38" i="9"/>
  <c r="FN78" i="9" s="1"/>
  <c r="GL37" i="9"/>
  <c r="GL77" i="9" s="1"/>
  <c r="GL43" i="9"/>
  <c r="GL83" i="9" s="1"/>
  <c r="GL44" i="9"/>
  <c r="GL84" i="9" s="1"/>
  <c r="GL38" i="9"/>
  <c r="GL78" i="9" s="1"/>
  <c r="GL41" i="9"/>
  <c r="GL81" i="9" s="1"/>
  <c r="GL33" i="9"/>
  <c r="GL73" i="9" s="1"/>
  <c r="W34" i="9"/>
  <c r="W74" i="9" s="1"/>
  <c r="FM39" i="9"/>
  <c r="FM79" i="9" s="1"/>
  <c r="D93" i="9"/>
  <c r="D95" i="9" s="1"/>
  <c r="FZ50" i="9"/>
  <c r="FZ90" i="9" s="1"/>
  <c r="FZ33" i="9"/>
  <c r="FZ73" i="9" s="1"/>
  <c r="IT43" i="9"/>
  <c r="IT83" i="9" s="1"/>
  <c r="IT32" i="9"/>
  <c r="JF47" i="9"/>
  <c r="JF87" i="9" s="1"/>
  <c r="W49" i="9"/>
  <c r="W89" i="9" s="1"/>
  <c r="EO52" i="9"/>
  <c r="EO92" i="9" s="1"/>
  <c r="FM32" i="9"/>
  <c r="HI46" i="9"/>
  <c r="HI86" i="9" s="1"/>
  <c r="JF49" i="9"/>
  <c r="JF89" i="9" s="1"/>
  <c r="E93" i="9"/>
  <c r="E95" i="9" s="1"/>
  <c r="O29" i="9"/>
  <c r="B93" i="9"/>
  <c r="B95" i="9" s="1"/>
  <c r="AM29" i="9"/>
  <c r="AA29" i="9"/>
  <c r="AY29" i="9"/>
  <c r="LT29" i="9"/>
  <c r="DM29" i="9"/>
  <c r="EY29" i="9"/>
  <c r="LL29" i="9"/>
  <c r="FL29" i="9"/>
  <c r="L29" i="9"/>
  <c r="KB29" i="9"/>
  <c r="EZ29" i="9"/>
  <c r="KN29" i="9"/>
  <c r="BJ29" i="9"/>
  <c r="AK29" i="9"/>
  <c r="HV29" i="9"/>
  <c r="CL29" i="9"/>
  <c r="FJ29" i="9"/>
  <c r="B29" i="9"/>
  <c r="GA29" i="9"/>
  <c r="JZ29" i="9"/>
  <c r="FM29" i="9"/>
  <c r="FV29" i="9"/>
  <c r="GR29" i="9"/>
  <c r="AR29" i="9"/>
  <c r="X29" i="9"/>
  <c r="HH29" i="9"/>
  <c r="KC29" i="9"/>
  <c r="AF29" i="9"/>
  <c r="DG29" i="9"/>
  <c r="IS29" i="9"/>
  <c r="GK29" i="9"/>
  <c r="AJ29" i="9"/>
  <c r="CB29" i="9"/>
  <c r="KZ29" i="9"/>
  <c r="GF29" i="9"/>
  <c r="FH29" i="9"/>
  <c r="T29" i="9"/>
  <c r="FX29" i="9"/>
  <c r="FY29" i="9"/>
  <c r="EN29" i="9"/>
  <c r="HJ29" i="9"/>
  <c r="HP29" i="9"/>
  <c r="FC29" i="9"/>
  <c r="BP29" i="9"/>
  <c r="GL29" i="9"/>
  <c r="AV29" i="9"/>
  <c r="IB29" i="9"/>
  <c r="BD29" i="9"/>
  <c r="Y29" i="9"/>
  <c r="GS29" i="9"/>
  <c r="BH29" i="9"/>
  <c r="DR29" i="9"/>
  <c r="LA29" i="9"/>
  <c r="KJ29" i="9"/>
  <c r="CF29" i="9"/>
  <c r="U29" i="9"/>
  <c r="HA29" i="9"/>
  <c r="JD29" i="9"/>
  <c r="M29" i="9"/>
  <c r="FO29" i="9"/>
  <c r="BV29" i="9"/>
  <c r="JL29" i="9"/>
  <c r="DX29" i="9"/>
  <c r="GC29" i="9"/>
  <c r="GD29" i="9"/>
  <c r="KL29" i="9"/>
  <c r="EJ29" i="9"/>
  <c r="BZ29" i="9"/>
  <c r="V29" i="9"/>
  <c r="DL29" i="9"/>
  <c r="GW29" i="9"/>
  <c r="DY29" i="9"/>
  <c r="HT29" i="9"/>
  <c r="IF29" i="9"/>
  <c r="BU29" i="9"/>
  <c r="IN29" i="9"/>
  <c r="GJ29" i="9"/>
  <c r="KO29" i="9"/>
  <c r="AW29" i="9"/>
  <c r="HE29" i="9"/>
  <c r="JX29" i="9"/>
  <c r="CN29" i="9"/>
  <c r="FA29" i="9"/>
  <c r="GV29" i="9"/>
  <c r="IR29" i="9"/>
  <c r="EF29" i="9"/>
  <c r="DP29" i="9"/>
  <c r="EB29" i="9"/>
  <c r="JP29" i="9"/>
  <c r="JA29" i="9"/>
  <c r="CS29" i="9"/>
  <c r="HQ29" i="9"/>
  <c r="CO29" i="9"/>
  <c r="DD29" i="9"/>
  <c r="BT29" i="9"/>
  <c r="CT29" i="9"/>
  <c r="JM29" i="9"/>
  <c r="Q29" i="9"/>
  <c r="LH29" i="9"/>
  <c r="BE29" i="9"/>
  <c r="IK29" i="9"/>
  <c r="CR29" i="9"/>
  <c r="CH29" i="9"/>
  <c r="EE29" i="9"/>
  <c r="FB29" i="9"/>
  <c r="JY29" i="9"/>
  <c r="IC29" i="9"/>
  <c r="KV29" i="9"/>
  <c r="AS29" i="9"/>
  <c r="ID29" i="9"/>
  <c r="J29" i="9"/>
  <c r="CJ29" i="9"/>
  <c r="AC29" i="9"/>
  <c r="BI29" i="9"/>
  <c r="EV29" i="9"/>
  <c r="LM29" i="9"/>
  <c r="HR29" i="9"/>
  <c r="HU29" i="9"/>
  <c r="AX29" i="9"/>
  <c r="KX29" i="9"/>
  <c r="DB29" i="9"/>
  <c r="HG29" i="9"/>
  <c r="EC29" i="9"/>
  <c r="DE29" i="9"/>
  <c r="BW29" i="9"/>
  <c r="KD29" i="9"/>
  <c r="CP29" i="9"/>
  <c r="EO29" i="9"/>
  <c r="EI29" i="9"/>
  <c r="N29" i="9"/>
  <c r="JQ29" i="9"/>
  <c r="FI29" i="9"/>
  <c r="LB29" i="9"/>
  <c r="JE29" i="9"/>
  <c r="KW29" i="9"/>
  <c r="IG29" i="9"/>
  <c r="KK29" i="9"/>
  <c r="EW29" i="9"/>
  <c r="HW29" i="9"/>
  <c r="IQ29" i="9"/>
  <c r="KY29" i="9"/>
  <c r="BQ29" i="9"/>
  <c r="DI29" i="9"/>
  <c r="BL29" i="9"/>
  <c r="DQ29" i="9"/>
  <c r="HI29" i="9"/>
  <c r="R29" i="9"/>
  <c r="HY29" i="9"/>
  <c r="AN29" i="9"/>
  <c r="CG29" i="9"/>
  <c r="IJ29" i="9"/>
  <c r="JI29" i="9"/>
  <c r="JO29" i="9"/>
  <c r="AZ29" i="9"/>
  <c r="LI29" i="9"/>
  <c r="DC29" i="9"/>
  <c r="EX29" i="9"/>
  <c r="JR29" i="9"/>
  <c r="HZ29" i="9"/>
  <c r="BA29" i="9"/>
  <c r="AU29" i="9"/>
  <c r="CM29" i="9"/>
  <c r="BG29" i="9"/>
  <c r="AO29" i="9"/>
  <c r="LO29" i="9"/>
  <c r="Z29" i="9"/>
  <c r="JF29" i="9"/>
  <c r="JN29" i="9"/>
  <c r="IA29" i="9"/>
  <c r="JT29" i="9"/>
  <c r="LQ29" i="9"/>
  <c r="LE29" i="9"/>
  <c r="FZ29" i="9"/>
  <c r="IH29" i="9"/>
  <c r="IP29" i="9"/>
  <c r="JH29" i="9"/>
  <c r="KP29" i="9"/>
  <c r="S29" i="9"/>
  <c r="II29" i="9"/>
  <c r="KS29" i="9"/>
  <c r="IO29" i="9"/>
  <c r="E29" i="9"/>
  <c r="H29" i="9"/>
  <c r="EL29" i="9"/>
  <c r="KH29" i="9"/>
  <c r="AD29" i="9"/>
  <c r="HK29" i="9"/>
  <c r="GQ29" i="9"/>
  <c r="BC29" i="9"/>
  <c r="AG29" i="9"/>
  <c r="AL29" i="9"/>
  <c r="DN29" i="9"/>
  <c r="KT29" i="9"/>
  <c r="LN29" i="9"/>
  <c r="EP29" i="9"/>
  <c r="LK29" i="9"/>
  <c r="IT29" i="9"/>
  <c r="D29" i="9"/>
  <c r="DU29" i="9"/>
  <c r="CU29" i="9"/>
  <c r="DF29" i="9"/>
  <c r="ED29" i="9"/>
  <c r="I29" i="9"/>
  <c r="JS29" i="9"/>
  <c r="LC29" i="9"/>
  <c r="GO29" i="9"/>
  <c r="GZ29" i="9"/>
  <c r="IE29" i="9"/>
  <c r="FN29" i="9"/>
  <c r="IM29" i="9"/>
  <c r="CD29" i="9"/>
  <c r="GY29" i="9"/>
  <c r="BK29" i="9"/>
  <c r="CQ29" i="9"/>
  <c r="BX29" i="9"/>
  <c r="JJ29" i="9"/>
  <c r="IX29" i="9"/>
  <c r="GX29" i="9"/>
  <c r="ET29" i="9"/>
  <c r="F29" i="9"/>
  <c r="GM29" i="9"/>
  <c r="LW29" i="9"/>
  <c r="BR29" i="9"/>
  <c r="HS29" i="9"/>
  <c r="KU29" i="9"/>
  <c r="FG29" i="9"/>
  <c r="HN29" i="9"/>
  <c r="KE29" i="9"/>
  <c r="EQ29" i="9"/>
  <c r="KI29" i="9"/>
  <c r="EU29" i="9"/>
  <c r="G29" i="9"/>
  <c r="HF29" i="9"/>
  <c r="JG29" i="9"/>
  <c r="JK29" i="9"/>
  <c r="DW29" i="9"/>
  <c r="GH29" i="9"/>
  <c r="LJ29" i="9"/>
  <c r="GT29" i="9"/>
  <c r="GP29" i="9"/>
  <c r="BB29" i="9"/>
  <c r="IU29" i="9"/>
  <c r="IY29" i="9"/>
  <c r="DK29" i="9"/>
  <c r="AQ29" i="9"/>
  <c r="KG29" i="9"/>
  <c r="DT29" i="9"/>
  <c r="GI29" i="9"/>
  <c r="HD29" i="9"/>
  <c r="FQ29" i="9"/>
  <c r="KM29" i="9"/>
  <c r="EA29" i="9"/>
  <c r="EG29" i="9"/>
  <c r="CV29" i="9"/>
  <c r="IW29" i="9"/>
  <c r="EK29" i="9"/>
  <c r="AE29" i="9"/>
  <c r="FE29" i="9"/>
  <c r="DA29" i="9"/>
  <c r="JU29" i="9"/>
  <c r="ES29" i="9"/>
  <c r="EM29" i="9"/>
  <c r="GB29" i="9"/>
  <c r="CW29" i="9"/>
  <c r="LD29" i="9"/>
  <c r="CK29" i="9"/>
  <c r="IZ29" i="9"/>
  <c r="KR29" i="9"/>
  <c r="FD29" i="9"/>
  <c r="GU29" i="9"/>
  <c r="HM29" i="9"/>
  <c r="BY29" i="9"/>
  <c r="CZ29" i="9"/>
  <c r="ER29" i="9"/>
  <c r="FK29" i="9"/>
  <c r="BM29" i="9"/>
  <c r="CI29" i="9"/>
  <c r="DV29" i="9"/>
  <c r="DJ29" i="9"/>
  <c r="DZ29" i="9"/>
  <c r="FW29" i="9"/>
  <c r="KA29" i="9"/>
  <c r="BS29" i="9"/>
  <c r="HO29" i="9"/>
  <c r="CA29" i="9"/>
  <c r="GG29" i="9"/>
  <c r="EH29" i="9"/>
  <c r="LS29" i="9"/>
  <c r="HC29" i="9"/>
  <c r="BO29" i="9"/>
  <c r="JC29" i="9"/>
  <c r="AI29" i="9"/>
  <c r="W29" i="9"/>
  <c r="JB29" i="9"/>
  <c r="IL29" i="9"/>
  <c r="CX29" i="9"/>
  <c r="CE29" i="9"/>
  <c r="LU29" i="9"/>
  <c r="LV29" i="9"/>
  <c r="BF29" i="9"/>
  <c r="K29" i="9"/>
  <c r="DS29" i="9"/>
  <c r="LR29" i="9"/>
  <c r="AP29" i="9"/>
  <c r="FU29" i="9"/>
  <c r="KQ29" i="9"/>
  <c r="CY29" i="9"/>
  <c r="AT29" i="9"/>
  <c r="GE29" i="9"/>
  <c r="AH29" i="9"/>
  <c r="HB29" i="9"/>
  <c r="BN29" i="9"/>
  <c r="DO29" i="9"/>
  <c r="LG29" i="9"/>
  <c r="FS29" i="9"/>
  <c r="JW29" i="9"/>
  <c r="FP29" i="9"/>
  <c r="DH29" i="9"/>
  <c r="LP29" i="9"/>
  <c r="KF29" i="9"/>
  <c r="AB29" i="9"/>
  <c r="GN29" i="9"/>
  <c r="FF29" i="9"/>
  <c r="P29" i="9"/>
  <c r="IV29" i="9"/>
  <c r="LF29" i="9"/>
  <c r="FR29" i="9"/>
  <c r="HX29" i="9"/>
  <c r="FT29" i="9"/>
  <c r="HL29" i="9"/>
  <c r="JV29" i="9"/>
  <c r="GS47" i="10"/>
  <c r="GS53" i="10" s="1"/>
  <c r="GS54" i="10"/>
  <c r="GS57" i="10"/>
  <c r="GS55" i="10"/>
  <c r="GS58" i="10" s="1"/>
  <c r="GS60" i="10" s="1"/>
  <c r="DN55" i="10"/>
  <c r="DN47" i="10"/>
  <c r="DN53" i="10" s="1"/>
  <c r="IP54" i="10"/>
  <c r="IP55" i="10"/>
  <c r="JN55" i="10"/>
  <c r="JN54" i="10"/>
  <c r="BR47" i="10"/>
  <c r="BR53" i="10" s="1"/>
  <c r="AT47" i="10"/>
  <c r="AT53" i="10" s="1"/>
  <c r="DN56" i="10"/>
  <c r="HR55" i="10"/>
  <c r="CY55" i="10"/>
  <c r="EB56" i="10"/>
  <c r="EB47" i="10"/>
  <c r="EB53" i="10" s="1"/>
  <c r="EB54" i="10"/>
  <c r="CB47" i="10"/>
  <c r="CB53" i="10" s="1"/>
  <c r="CB56" i="10"/>
  <c r="CB54" i="10"/>
  <c r="CB57" i="10"/>
  <c r="JC47" i="10"/>
  <c r="JC53" i="10" s="1"/>
  <c r="JC55" i="10"/>
  <c r="AE58" i="10"/>
  <c r="AE60" i="10" s="1"/>
  <c r="AS47" i="10"/>
  <c r="AS53" i="10" s="1"/>
  <c r="AS57" i="10"/>
  <c r="KK55" i="10"/>
  <c r="KK47" i="10"/>
  <c r="KK53" i="10" s="1"/>
  <c r="CP54" i="10"/>
  <c r="IP57" i="10"/>
  <c r="N55" i="10"/>
  <c r="KZ56" i="10"/>
  <c r="AW47" i="10"/>
  <c r="AW53" i="10" s="1"/>
  <c r="LI47" i="10"/>
  <c r="LI53" i="10" s="1"/>
  <c r="F47" i="10"/>
  <c r="F53" i="10" s="1"/>
  <c r="DV55" i="10"/>
  <c r="KF53" i="10"/>
  <c r="DN57" i="10"/>
  <c r="JK55" i="10"/>
  <c r="KK56" i="10"/>
  <c r="DL54" i="10"/>
  <c r="DI53" i="10"/>
  <c r="DI58" i="10" s="1"/>
  <c r="DI60" i="10" s="1"/>
  <c r="HH56" i="10"/>
  <c r="EY56" i="10"/>
  <c r="KT54" i="10"/>
  <c r="KT47" i="10"/>
  <c r="KT53" i="10" s="1"/>
  <c r="IE47" i="10"/>
  <c r="IE53" i="10" s="1"/>
  <c r="IE54" i="10"/>
  <c r="IE57" i="10"/>
  <c r="FP56" i="10"/>
  <c r="BH56" i="10"/>
  <c r="BH54" i="10"/>
  <c r="IJ55" i="10"/>
  <c r="IJ54" i="10"/>
  <c r="KF56" i="10"/>
  <c r="KF57" i="10"/>
  <c r="GY57" i="10"/>
  <c r="BZ47" i="10"/>
  <c r="BZ53" i="10" s="1"/>
  <c r="BZ55" i="10"/>
  <c r="BZ57" i="10"/>
  <c r="BZ56" i="10"/>
  <c r="HN47" i="10"/>
  <c r="HN53" i="10" s="1"/>
  <c r="HN54" i="10"/>
  <c r="HN56" i="10"/>
  <c r="HN57" i="10"/>
  <c r="HN55" i="10"/>
  <c r="AN57" i="10"/>
  <c r="AN55" i="10"/>
  <c r="CE56" i="10"/>
  <c r="HG56" i="10"/>
  <c r="HG55" i="10"/>
  <c r="L54" i="10"/>
  <c r="L56" i="10"/>
  <c r="L58" i="10" s="1"/>
  <c r="L60" i="10" s="1"/>
  <c r="L55" i="10"/>
  <c r="JT53" i="10"/>
  <c r="JT58" i="10" s="1"/>
  <c r="JT60" i="10" s="1"/>
  <c r="CP47" i="10"/>
  <c r="CP53" i="10" s="1"/>
  <c r="CP58" i="10" s="1"/>
  <c r="CP60" i="10" s="1"/>
  <c r="KS47" i="10"/>
  <c r="KS53" i="10" s="1"/>
  <c r="IP47" i="10"/>
  <c r="IP53" i="10" s="1"/>
  <c r="N47" i="10"/>
  <c r="N53" i="10" s="1"/>
  <c r="KZ55" i="10"/>
  <c r="CG53" i="10"/>
  <c r="CG58" i="10" s="1"/>
  <c r="CG60" i="10" s="1"/>
  <c r="DV54" i="10"/>
  <c r="JG57" i="10"/>
  <c r="F57" i="10"/>
  <c r="LK54" i="10"/>
  <c r="FX53" i="10"/>
  <c r="LP57" i="10"/>
  <c r="DN54" i="10"/>
  <c r="DL57" i="10"/>
  <c r="JW57" i="10"/>
  <c r="JB54" i="10"/>
  <c r="KK57" i="10"/>
  <c r="BH55" i="10"/>
  <c r="II54" i="10"/>
  <c r="JS53" i="10"/>
  <c r="EY55" i="10"/>
  <c r="EB57" i="10"/>
  <c r="AS54" i="10"/>
  <c r="CB55" i="10"/>
  <c r="JJ47" i="10"/>
  <c r="JJ53" i="10" s="1"/>
  <c r="JJ57" i="10"/>
  <c r="JJ55" i="10"/>
  <c r="IE56" i="10"/>
  <c r="GN47" i="10"/>
  <c r="GN53" i="10" s="1"/>
  <c r="GN55" i="10"/>
  <c r="GN58" i="10" s="1"/>
  <c r="GN60" i="10" s="1"/>
  <c r="M55" i="10"/>
  <c r="M56" i="10"/>
  <c r="M57" i="10"/>
  <c r="EC47" i="10"/>
  <c r="EC53" i="10" s="1"/>
  <c r="EC58" i="10" s="1"/>
  <c r="EC60" i="10" s="1"/>
  <c r="EC54" i="10"/>
  <c r="HU47" i="10"/>
  <c r="HU53" i="10" s="1"/>
  <c r="HU56" i="10"/>
  <c r="JH47" i="10"/>
  <c r="JH53" i="10" s="1"/>
  <c r="JH54" i="10"/>
  <c r="JH57" i="10"/>
  <c r="JH56" i="10"/>
  <c r="J47" i="10"/>
  <c r="J53" i="10" s="1"/>
  <c r="J57" i="10"/>
  <c r="J56" i="10"/>
  <c r="EL47" i="10"/>
  <c r="EL53" i="10" s="1"/>
  <c r="EL57" i="10"/>
  <c r="EL54" i="10"/>
  <c r="EL55" i="10"/>
  <c r="GH47" i="10"/>
  <c r="GH53" i="10" s="1"/>
  <c r="GH58" i="10" s="1"/>
  <c r="GH60" i="10" s="1"/>
  <c r="GH55" i="10"/>
  <c r="IP56" i="10"/>
  <c r="KO56" i="10"/>
  <c r="KO58" i="10" s="1"/>
  <c r="KO60" i="10" s="1"/>
  <c r="KO57" i="10"/>
  <c r="Q47" i="10"/>
  <c r="Q53" i="10" s="1"/>
  <c r="Q55" i="10"/>
  <c r="Q56" i="10"/>
  <c r="Q54" i="10"/>
  <c r="DA56" i="10"/>
  <c r="DA54" i="10"/>
  <c r="HR54" i="10"/>
  <c r="HR56" i="10"/>
  <c r="KL55" i="10"/>
  <c r="KL47" i="10"/>
  <c r="KL53" i="10" s="1"/>
  <c r="KL54" i="10"/>
  <c r="EW57" i="10"/>
  <c r="CI47" i="10"/>
  <c r="CI53" i="10" s="1"/>
  <c r="CI57" i="10"/>
  <c r="CI54" i="10"/>
  <c r="HK58" i="10"/>
  <c r="HK60" i="10" s="1"/>
  <c r="HD47" i="10"/>
  <c r="HD53" i="10" s="1"/>
  <c r="HD56" i="10"/>
  <c r="W47" i="10"/>
  <c r="W53" i="10" s="1"/>
  <c r="W58" i="10" s="1"/>
  <c r="W60" i="10" s="1"/>
  <c r="W54" i="10"/>
  <c r="GS56" i="10"/>
  <c r="AV47" i="10"/>
  <c r="AV53" i="10" s="1"/>
  <c r="AV55" i="10"/>
  <c r="HH57" i="10"/>
  <c r="HH47" i="10"/>
  <c r="HH53" i="10" s="1"/>
  <c r="LA55" i="10"/>
  <c r="LA47" i="10"/>
  <c r="LA53" i="10" s="1"/>
  <c r="KS54" i="10"/>
  <c r="DV57" i="10"/>
  <c r="DV56" i="10"/>
  <c r="CN57" i="10"/>
  <c r="CN54" i="10"/>
  <c r="CN47" i="10"/>
  <c r="CN53" i="10" s="1"/>
  <c r="FH47" i="10"/>
  <c r="FH53" i="10" s="1"/>
  <c r="FH57" i="10"/>
  <c r="LG54" i="10"/>
  <c r="HO54" i="10"/>
  <c r="HO47" i="10"/>
  <c r="HO53" i="10" s="1"/>
  <c r="HO56" i="10"/>
  <c r="EY54" i="10"/>
  <c r="EY58" i="10" s="1"/>
  <c r="EY60" i="10" s="1"/>
  <c r="JN47" i="10"/>
  <c r="JN53" i="10" s="1"/>
  <c r="JR55" i="10"/>
  <c r="HF47" i="10"/>
  <c r="HF53" i="10" s="1"/>
  <c r="GX57" i="10"/>
  <c r="EW55" i="10"/>
  <c r="HE53" i="10"/>
  <c r="HE58" i="10" s="1"/>
  <c r="HE60" i="10" s="1"/>
  <c r="LQ53" i="10"/>
  <c r="LQ58" i="10" s="1"/>
  <c r="LQ60" i="10" s="1"/>
  <c r="DA47" i="10"/>
  <c r="DA53" i="10" s="1"/>
  <c r="HQ53" i="10"/>
  <c r="AS56" i="10"/>
  <c r="N56" i="10"/>
  <c r="AV54" i="10"/>
  <c r="JR54" i="10"/>
  <c r="KB47" i="10"/>
  <c r="KB53" i="10" s="1"/>
  <c r="KB54" i="10"/>
  <c r="KB58" i="10" s="1"/>
  <c r="KB60" i="10" s="1"/>
  <c r="EO56" i="10"/>
  <c r="EO55" i="10"/>
  <c r="LA57" i="10"/>
  <c r="C47" i="10"/>
  <c r="C53" i="10" s="1"/>
  <c r="C57" i="10"/>
  <c r="C56" i="10"/>
  <c r="FH55" i="10"/>
  <c r="JL55" i="10"/>
  <c r="CA57" i="10"/>
  <c r="CA47" i="10"/>
  <c r="CA53" i="10" s="1"/>
  <c r="BE56" i="10"/>
  <c r="LU55" i="10"/>
  <c r="LU57" i="10"/>
  <c r="LU54" i="10"/>
  <c r="H53" i="10"/>
  <c r="H58" i="10" s="1"/>
  <c r="H60" i="10" s="1"/>
  <c r="JW56" i="10"/>
  <c r="JR47" i="10"/>
  <c r="JR53" i="10" s="1"/>
  <c r="FT47" i="10"/>
  <c r="FT53" i="10" s="1"/>
  <c r="GX56" i="10"/>
  <c r="CD57" i="10"/>
  <c r="IB53" i="10"/>
  <c r="IB58" i="10" s="1"/>
  <c r="IB60" i="10" s="1"/>
  <c r="EW56" i="10"/>
  <c r="CN55" i="10"/>
  <c r="DL55" i="10"/>
  <c r="GE53" i="10"/>
  <c r="AM56" i="10"/>
  <c r="CA54" i="10"/>
  <c r="AN56" i="10"/>
  <c r="KM47" i="10"/>
  <c r="KM53" i="10" s="1"/>
  <c r="KM55" i="10"/>
  <c r="GJ47" i="10"/>
  <c r="GJ53" i="10" s="1"/>
  <c r="GJ57" i="10"/>
  <c r="Y47" i="10"/>
  <c r="Y53" i="10" s="1"/>
  <c r="Y56" i="10"/>
  <c r="DS55" i="10"/>
  <c r="DS54" i="10"/>
  <c r="DS58" i="10" s="1"/>
  <c r="DS60" i="10" s="1"/>
  <c r="FC57" i="10"/>
  <c r="FC54" i="10"/>
  <c r="FC55" i="10"/>
  <c r="AZ56" i="10"/>
  <c r="AZ57" i="10"/>
  <c r="EJ54" i="10"/>
  <c r="IN47" i="10"/>
  <c r="IN53" i="10" s="1"/>
  <c r="IN54" i="10"/>
  <c r="IN57" i="10"/>
  <c r="AT56" i="10"/>
  <c r="LS57" i="10"/>
  <c r="LS54" i="10"/>
  <c r="LH56" i="10"/>
  <c r="LH54" i="10"/>
  <c r="BE47" i="10"/>
  <c r="BE53" i="10" s="1"/>
  <c r="BE58" i="10" s="1"/>
  <c r="BE60" i="10" s="1"/>
  <c r="BE57" i="10"/>
  <c r="FU56" i="10"/>
  <c r="HR57" i="10"/>
  <c r="CY47" i="10"/>
  <c r="CY53" i="10" s="1"/>
  <c r="CY57" i="10"/>
  <c r="JN57" i="10"/>
  <c r="EW54" i="10"/>
  <c r="EW58" i="10" s="1"/>
  <c r="EW60" i="10" s="1"/>
  <c r="HD54" i="10"/>
  <c r="DC47" i="10"/>
  <c r="DC53" i="10" s="1"/>
  <c r="DC58" i="10" s="1"/>
  <c r="DC60" i="10" s="1"/>
  <c r="DC56" i="10"/>
  <c r="DC55" i="10"/>
  <c r="JD55" i="10"/>
  <c r="JD47" i="10"/>
  <c r="JD53" i="10" s="1"/>
  <c r="JD57" i="10"/>
  <c r="DG47" i="10"/>
  <c r="DG53" i="10" s="1"/>
  <c r="DG55" i="10"/>
  <c r="DG57" i="10"/>
  <c r="IL55" i="10"/>
  <c r="IL54" i="10"/>
  <c r="IL47" i="10"/>
  <c r="IL53" i="10" s="1"/>
  <c r="HD55" i="10"/>
  <c r="JL54" i="10"/>
  <c r="JL56" i="10"/>
  <c r="GU56" i="10"/>
  <c r="JK57" i="10"/>
  <c r="JK56" i="10"/>
  <c r="JK47" i="10"/>
  <c r="JK53" i="10" s="1"/>
  <c r="CC56" i="10"/>
  <c r="CC47" i="10"/>
  <c r="CC53" i="10" s="1"/>
  <c r="KW47" i="10"/>
  <c r="KW53" i="10" s="1"/>
  <c r="KW55" i="10"/>
  <c r="KW56" i="10"/>
  <c r="JI53" i="10"/>
  <c r="JI58" i="10" s="1"/>
  <c r="JI60" i="10" s="1"/>
  <c r="CD55" i="10"/>
  <c r="DK53" i="10"/>
  <c r="AS55" i="10"/>
  <c r="LH57" i="10"/>
  <c r="LG55" i="10"/>
  <c r="CY54" i="10"/>
  <c r="BR56" i="10"/>
  <c r="EZ47" i="10"/>
  <c r="EZ53" i="10" s="1"/>
  <c r="EZ57" i="10"/>
  <c r="GW47" i="10"/>
  <c r="GW53" i="10" s="1"/>
  <c r="GW57" i="10"/>
  <c r="FV53" i="10"/>
  <c r="FV58" i="10" s="1"/>
  <c r="FV60" i="10" s="1"/>
  <c r="FU57" i="10"/>
  <c r="EJ53" i="10"/>
  <c r="GT53" i="10"/>
  <c r="CN56" i="10"/>
  <c r="JC54" i="10"/>
  <c r="LH47" i="10"/>
  <c r="LH53" i="10" s="1"/>
  <c r="CC55" i="10"/>
  <c r="EZ55" i="10"/>
  <c r="KT56" i="10"/>
  <c r="AM47" i="10"/>
  <c r="AM53" i="10" s="1"/>
  <c r="HZ53" i="10"/>
  <c r="AZ53" i="10"/>
  <c r="AN47" i="10"/>
  <c r="AN53" i="10" s="1"/>
  <c r="AN58" i="10" s="1"/>
  <c r="AN60" i="10" s="1"/>
  <c r="LI55" i="10"/>
  <c r="D56" i="10"/>
  <c r="DB57" i="10"/>
  <c r="BH57" i="10"/>
  <c r="AV57" i="10"/>
  <c r="FY47" i="10"/>
  <c r="FY53" i="10" s="1"/>
  <c r="FY57" i="10"/>
  <c r="FY54" i="10"/>
  <c r="S47" i="10"/>
  <c r="S53" i="10" s="1"/>
  <c r="S57" i="10"/>
  <c r="S55" i="10"/>
  <c r="S58" i="10" s="1"/>
  <c r="S60" i="10" s="1"/>
  <c r="LS55" i="10"/>
  <c r="DH56" i="10"/>
  <c r="DH47" i="10"/>
  <c r="DH53" i="10" s="1"/>
  <c r="DH54" i="10"/>
  <c r="DH57" i="10"/>
  <c r="GF47" i="10"/>
  <c r="GF53" i="10" s="1"/>
  <c r="GF56" i="10"/>
  <c r="GF54" i="10"/>
  <c r="GU47" i="10"/>
  <c r="GU53" i="10" s="1"/>
  <c r="GU55" i="10"/>
  <c r="GU54" i="10"/>
  <c r="GU57" i="10"/>
  <c r="GU58" i="10" s="1"/>
  <c r="GU60" i="10" s="1"/>
  <c r="HF56" i="10"/>
  <c r="HF55" i="10"/>
  <c r="FU54" i="10"/>
  <c r="FN58" i="10"/>
  <c r="FN60" i="10" s="1"/>
  <c r="AT55" i="10"/>
  <c r="CI55" i="10"/>
  <c r="JA47" i="10"/>
  <c r="JA53" i="10" s="1"/>
  <c r="JA57" i="10"/>
  <c r="DZ57" i="10"/>
  <c r="DZ47" i="10"/>
  <c r="DZ53" i="10" s="1"/>
  <c r="DW54" i="10"/>
  <c r="DW56" i="10"/>
  <c r="DW47" i="10"/>
  <c r="DW53" i="10" s="1"/>
  <c r="AW56" i="10"/>
  <c r="FU47" i="10"/>
  <c r="FU53" i="10" s="1"/>
  <c r="KQ53" i="10"/>
  <c r="BR57" i="10"/>
  <c r="AT57" i="10"/>
  <c r="IM53" i="10"/>
  <c r="CI56" i="10"/>
  <c r="CC54" i="10"/>
  <c r="DH55" i="10"/>
  <c r="KL57" i="10"/>
  <c r="DA55" i="10"/>
  <c r="DA58" i="10" s="1"/>
  <c r="DA60" i="10" s="1"/>
  <c r="W55" i="10"/>
  <c r="CU47" i="10"/>
  <c r="CU53" i="10" s="1"/>
  <c r="CU57" i="10"/>
  <c r="CU55" i="10"/>
  <c r="CU54" i="10"/>
  <c r="GY47" i="10"/>
  <c r="GY53" i="10" s="1"/>
  <c r="GY54" i="10"/>
  <c r="II57" i="10"/>
  <c r="II56" i="10"/>
  <c r="II55" i="10"/>
  <c r="BN47" i="10"/>
  <c r="BN56" i="10"/>
  <c r="D47" i="10"/>
  <c r="D53" i="10" s="1"/>
  <c r="D55" i="10"/>
  <c r="HP47" i="10"/>
  <c r="HP53" i="10" s="1"/>
  <c r="HP57" i="10"/>
  <c r="LT47" i="10"/>
  <c r="LT53" i="10" s="1"/>
  <c r="LT56" i="10"/>
  <c r="JC56" i="10"/>
  <c r="BF47" i="10"/>
  <c r="BF53" i="10" s="1"/>
  <c r="BF56" i="10"/>
  <c r="BF55" i="10"/>
  <c r="DZ54" i="10"/>
  <c r="CS47" i="10"/>
  <c r="CS53" i="10" s="1"/>
  <c r="CS57" i="10"/>
  <c r="CS54" i="10"/>
  <c r="CA55" i="10"/>
  <c r="JW55" i="10"/>
  <c r="JW54" i="10"/>
  <c r="EO54" i="10"/>
  <c r="IV53" i="10"/>
  <c r="JL57" i="10"/>
  <c r="LG56" i="10"/>
  <c r="AW55" i="10"/>
  <c r="HG47" i="10"/>
  <c r="HG53" i="10" s="1"/>
  <c r="HG58" i="10" s="1"/>
  <c r="HG60" i="10" s="1"/>
  <c r="LI54" i="10"/>
  <c r="KF54" i="10"/>
  <c r="LK47" i="10"/>
  <c r="LK53" i="10" s="1"/>
  <c r="BR54" i="10"/>
  <c r="AK53" i="10"/>
  <c r="AK58" i="10" s="1"/>
  <c r="AK60" i="10" s="1"/>
  <c r="ID47" i="10"/>
  <c r="ID53" i="10" s="1"/>
  <c r="DW57" i="10"/>
  <c r="L57" i="10"/>
  <c r="IJ57" i="10"/>
  <c r="DL56" i="10"/>
  <c r="JD56" i="10"/>
  <c r="LR53" i="10"/>
  <c r="LR58" i="10" s="1"/>
  <c r="LR60" i="10" s="1"/>
  <c r="C55" i="10"/>
  <c r="FP55" i="10"/>
  <c r="LL53" i="10"/>
  <c r="LA56" i="10"/>
  <c r="GB53" i="10"/>
  <c r="GB58" i="10" s="1"/>
  <c r="GB60" i="10" s="1"/>
  <c r="W56" i="10"/>
  <c r="W57" i="10"/>
  <c r="GY56" i="10"/>
  <c r="DG56" i="10"/>
  <c r="ID56" i="10"/>
  <c r="BF57" i="10"/>
  <c r="Q57" i="10"/>
  <c r="Q58" i="10" s="1"/>
  <c r="Q60" i="10" s="1"/>
  <c r="AI57" i="10"/>
  <c r="AI54" i="10"/>
  <c r="AI55" i="10"/>
  <c r="DO47" i="10"/>
  <c r="DO53" i="10" s="1"/>
  <c r="DO55" i="10"/>
  <c r="AJ56" i="10"/>
  <c r="AJ47" i="10"/>
  <c r="AJ53" i="10" s="1"/>
  <c r="AJ55" i="10"/>
  <c r="AJ54" i="10"/>
  <c r="KC57" i="10"/>
  <c r="O47" i="10"/>
  <c r="O53" i="10" s="1"/>
  <c r="O55" i="10"/>
  <c r="O58" i="10" s="1"/>
  <c r="O60" i="10" s="1"/>
  <c r="DK57" i="10"/>
  <c r="DK56" i="10"/>
  <c r="KI53" i="10"/>
  <c r="U47" i="10"/>
  <c r="U53" i="10" s="1"/>
  <c r="U58" i="10" s="1"/>
  <c r="U60" i="10" s="1"/>
  <c r="U56" i="10"/>
  <c r="GG47" i="10"/>
  <c r="GG53" i="10" s="1"/>
  <c r="GG55" i="10"/>
  <c r="IA47" i="10"/>
  <c r="IA53" i="10" s="1"/>
  <c r="IA57" i="10"/>
  <c r="BP55" i="10"/>
  <c r="EM53" i="10"/>
  <c r="AA58" i="10"/>
  <c r="AA60" i="10" s="1"/>
  <c r="KJ53" i="10"/>
  <c r="KJ58" i="10" s="1"/>
  <c r="KJ60" i="10" s="1"/>
  <c r="HW58" i="10"/>
  <c r="HW60" i="10" s="1"/>
  <c r="GV57" i="10"/>
  <c r="KE54" i="10"/>
  <c r="KE58" i="10" s="1"/>
  <c r="KE60" i="10" s="1"/>
  <c r="LH55" i="10"/>
  <c r="HO55" i="10"/>
  <c r="CF53" i="10"/>
  <c r="KD53" i="10"/>
  <c r="BB53" i="10"/>
  <c r="IG53" i="10"/>
  <c r="KN56" i="10"/>
  <c r="BX53" i="10"/>
  <c r="BX58" i="10" s="1"/>
  <c r="BX60" i="10" s="1"/>
  <c r="FP54" i="10"/>
  <c r="FP58" i="10" s="1"/>
  <c r="FP60" i="10" s="1"/>
  <c r="LP54" i="10"/>
  <c r="BO53" i="10"/>
  <c r="LJ55" i="10"/>
  <c r="IX47" i="10"/>
  <c r="IX53" i="10" s="1"/>
  <c r="IO53" i="10"/>
  <c r="JQ53" i="10"/>
  <c r="EI53" i="10"/>
  <c r="CL58" i="10"/>
  <c r="CL60" i="10" s="1"/>
  <c r="JX58" i="10"/>
  <c r="JX60" i="10" s="1"/>
  <c r="R53" i="10"/>
  <c r="BA53" i="10"/>
  <c r="BA58" i="10" s="1"/>
  <c r="BA60" i="10" s="1"/>
  <c r="BI57" i="10"/>
  <c r="FR55" i="10"/>
  <c r="FR58" i="10" s="1"/>
  <c r="FR60" i="10" s="1"/>
  <c r="DJ53" i="10"/>
  <c r="AZ54" i="10"/>
  <c r="GR55" i="10"/>
  <c r="DO57" i="10"/>
  <c r="GT55" i="10"/>
  <c r="GQ53" i="10"/>
  <c r="LN53" i="10"/>
  <c r="BD53" i="10"/>
  <c r="EG53" i="10"/>
  <c r="IX57" i="10"/>
  <c r="BN53" i="10"/>
  <c r="BI55" i="10"/>
  <c r="P53" i="10"/>
  <c r="P58" i="10" s="1"/>
  <c r="P60" i="10" s="1"/>
  <c r="FD53" i="10"/>
  <c r="FD58" i="10" s="1"/>
  <c r="FD60" i="10" s="1"/>
  <c r="FH54" i="10"/>
  <c r="HP55" i="10"/>
  <c r="FV55" i="10"/>
  <c r="EA56" i="10"/>
  <c r="EA58" i="10" s="1"/>
  <c r="EA60" i="10" s="1"/>
  <c r="FL53" i="10"/>
  <c r="JE53" i="10"/>
  <c r="KC53" i="10"/>
  <c r="DD56" i="10"/>
  <c r="DD58" i="10" s="1"/>
  <c r="DD60" i="10" s="1"/>
  <c r="BL53" i="10"/>
  <c r="BL58" i="10" s="1"/>
  <c r="BL60" i="10" s="1"/>
  <c r="T55" i="10"/>
  <c r="LT55" i="10"/>
  <c r="DZ56" i="10"/>
  <c r="JB56" i="10"/>
  <c r="FO58" i="10"/>
  <c r="FO60" i="10" s="1"/>
  <c r="AG58" i="10"/>
  <c r="AG60" i="10" s="1"/>
  <c r="IF58" i="10"/>
  <c r="IF60" i="10" s="1"/>
  <c r="X58" i="10"/>
  <c r="X60" i="10" s="1"/>
  <c r="G58" i="10"/>
  <c r="G60" i="10" s="1"/>
  <c r="IW58" i="10"/>
  <c r="IW60" i="10" s="1"/>
  <c r="CR58" i="10"/>
  <c r="CR60" i="10" s="1"/>
  <c r="GQ58" i="10"/>
  <c r="GQ60" i="10" s="1"/>
  <c r="BO58" i="10"/>
  <c r="BO60" i="10" s="1"/>
  <c r="EG58" i="10"/>
  <c r="EG60" i="10" s="1"/>
  <c r="IG58" i="10"/>
  <c r="IG60" i="10" s="1"/>
  <c r="CJ58" i="10"/>
  <c r="CJ60" i="10" s="1"/>
  <c r="AX58" i="10"/>
  <c r="AX60" i="10" s="1"/>
  <c r="KR58" i="10"/>
  <c r="KR60" i="10" s="1"/>
  <c r="GP58" i="10"/>
  <c r="GP60" i="10" s="1"/>
  <c r="GG58" i="10"/>
  <c r="GG60" i="10" s="1"/>
  <c r="B54" i="10"/>
  <c r="LO58" i="10"/>
  <c r="LO60" i="10" s="1"/>
  <c r="D58" i="10"/>
  <c r="D60" i="10" s="1"/>
  <c r="HX58" i="10"/>
  <c r="HX60" i="10" s="1"/>
  <c r="DR58" i="10"/>
  <c r="DR60" i="10" s="1"/>
  <c r="HB58" i="10"/>
  <c r="HB60" i="10" s="1"/>
  <c r="EH58" i="10"/>
  <c r="EH60" i="10" s="1"/>
  <c r="DT58" i="10"/>
  <c r="DT60" i="10" s="1"/>
  <c r="FQ58" i="10"/>
  <c r="FQ60" i="10" s="1"/>
  <c r="II58" i="10"/>
  <c r="II60" i="10" s="1"/>
  <c r="LW58" i="10"/>
  <c r="LW60" i="10" s="1"/>
  <c r="BW58" i="10"/>
  <c r="BW60" i="10" s="1"/>
  <c r="ER58" i="10"/>
  <c r="ER60" i="10" s="1"/>
  <c r="CX58" i="10"/>
  <c r="CX60" i="10" s="1"/>
  <c r="IO58" i="10"/>
  <c r="IO60" i="10" s="1"/>
  <c r="BM58" i="10"/>
  <c r="BM60" i="10" s="1"/>
  <c r="JA58" i="10"/>
  <c r="JA60" i="10" s="1"/>
  <c r="FH58" i="10"/>
  <c r="FH60" i="10" s="1"/>
  <c r="JO58" i="10"/>
  <c r="JO60" i="10" s="1"/>
  <c r="FB58" i="10"/>
  <c r="FB60" i="10" s="1"/>
  <c r="JQ58" i="10"/>
  <c r="JQ60" i="10" s="1"/>
  <c r="B55" i="10"/>
  <c r="CF58" i="10"/>
  <c r="CF60" i="10" s="1"/>
  <c r="KT58" i="10"/>
  <c r="KT60" i="10" s="1"/>
  <c r="B57" i="10"/>
  <c r="JU58" i="10"/>
  <c r="JU60" i="10" s="1"/>
  <c r="EQ58" i="10"/>
  <c r="EQ60" i="10" s="1"/>
  <c r="FS58" i="10"/>
  <c r="FS60" i="10" s="1"/>
  <c r="JV58" i="10"/>
  <c r="JV60" i="10" s="1"/>
  <c r="CI58" i="10"/>
  <c r="CI60" i="10" s="1"/>
  <c r="IU58" i="10"/>
  <c r="IU60" i="10" s="1"/>
  <c r="HZ58" i="10"/>
  <c r="HZ60" i="10" s="1"/>
  <c r="GE58" i="10"/>
  <c r="GE60" i="10" s="1"/>
  <c r="IY58" i="10"/>
  <c r="IY60" i="10" s="1"/>
  <c r="B56" i="10"/>
  <c r="BD58" i="10"/>
  <c r="BD60" i="10" s="1"/>
  <c r="FZ58" i="10"/>
  <c r="FZ60" i="10" s="1"/>
  <c r="AU58" i="10"/>
  <c r="AU60" i="10" s="1"/>
  <c r="DG58" i="10"/>
  <c r="DG60" i="10" s="1"/>
  <c r="DU58" i="10"/>
  <c r="DU60" i="10" s="1"/>
  <c r="LL58" i="10"/>
  <c r="LL60" i="10" s="1"/>
  <c r="DP58" i="10"/>
  <c r="DP60" i="10" s="1"/>
  <c r="GJ58" i="10"/>
  <c r="GJ60" i="10" s="1"/>
  <c r="R58" i="10"/>
  <c r="R60" i="10" s="1"/>
  <c r="CE58" i="10"/>
  <c r="CE60" i="10" s="1"/>
  <c r="KN58" i="10"/>
  <c r="KN60" i="10" s="1"/>
  <c r="AM58" i="10"/>
  <c r="AM60" i="10" s="1"/>
  <c r="LM58" i="10"/>
  <c r="LM60" i="10" s="1"/>
  <c r="GV58" i="10"/>
  <c r="GV60" i="10" s="1"/>
  <c r="DF58" i="10"/>
  <c r="DF60" i="10" s="1"/>
  <c r="HQ58" i="10"/>
  <c r="HQ60" i="10" s="1"/>
  <c r="CO58" i="10"/>
  <c r="CO60" i="10" s="1"/>
  <c r="LV58" i="10"/>
  <c r="LV60" i="10" s="1"/>
  <c r="J58" i="10"/>
  <c r="J60" i="10" s="1"/>
  <c r="EI58" i="10"/>
  <c r="EI60" i="10" s="1"/>
  <c r="GD58" i="10"/>
  <c r="GD60" i="10" s="1"/>
  <c r="AD58" i="10"/>
  <c r="AD60" i="10" s="1"/>
  <c r="CT58" i="10"/>
  <c r="CT60" i="10" s="1"/>
  <c r="EK58" i="10"/>
  <c r="EK60" i="10" s="1"/>
  <c r="V58" i="10"/>
  <c r="V60" i="10" s="1"/>
  <c r="CK58" i="10"/>
  <c r="CK60" i="10" s="1"/>
  <c r="AP58" i="10"/>
  <c r="AP60" i="10" s="1"/>
  <c r="GF58" i="10"/>
  <c r="GF60" i="10" s="1"/>
  <c r="GC58" i="10"/>
  <c r="GC60" i="10" s="1"/>
  <c r="GK58" i="10"/>
  <c r="GK60" i="10" s="1"/>
  <c r="JM58" i="10"/>
  <c r="JM60" i="10" s="1"/>
  <c r="HI58" i="10"/>
  <c r="HI60" i="10" s="1"/>
  <c r="BU58" i="10"/>
  <c r="BU60" i="10" s="1"/>
  <c r="IQ58" i="10"/>
  <c r="IQ60" i="10" s="1"/>
  <c r="I58" i="10"/>
  <c r="I60" i="10" s="1"/>
  <c r="KH58" i="10"/>
  <c r="KH60" i="10" s="1"/>
  <c r="KM58" i="10"/>
  <c r="KM60" i="10" s="1"/>
  <c r="HP58" i="10"/>
  <c r="HP60" i="10" s="1"/>
  <c r="AY58" i="10"/>
  <c r="AY60" i="10" s="1"/>
  <c r="DJ58" i="10"/>
  <c r="DJ60" i="10" s="1"/>
  <c r="AF58" i="10"/>
  <c r="AF60" i="10" s="1"/>
  <c r="JS58" i="10"/>
  <c r="JS60" i="10" s="1"/>
  <c r="GI58" i="10"/>
  <c r="GI60" i="10" s="1"/>
  <c r="ET58" i="10"/>
  <c r="ET60" i="10" s="1"/>
  <c r="DB58" i="10"/>
  <c r="DB60" i="10" s="1"/>
  <c r="CV58" i="10"/>
  <c r="CV60" i="10" s="1"/>
  <c r="DY58" i="10"/>
  <c r="DY60" i="10" s="1"/>
  <c r="HA58" i="10"/>
  <c r="HA60" i="10" s="1"/>
  <c r="KU58" i="10"/>
  <c r="KU60" i="10" s="1"/>
  <c r="IZ58" i="10"/>
  <c r="IZ60" i="10" s="1"/>
  <c r="HY58" i="10"/>
  <c r="HY60" i="10" s="1"/>
  <c r="GA58" i="10"/>
  <c r="GA60" i="10" s="1"/>
  <c r="FI58" i="10"/>
  <c r="FI60" i="10" s="1"/>
  <c r="LF58" i="10"/>
  <c r="LF60" i="10" s="1"/>
  <c r="K58" i="10"/>
  <c r="K60" i="10" s="1"/>
  <c r="FJ58" i="10"/>
  <c r="FJ60" i="10" s="1"/>
  <c r="JE58" i="10"/>
  <c r="JE60" i="10" s="1"/>
  <c r="CM58" i="10"/>
  <c r="CM60" i="10" s="1"/>
  <c r="AT58" i="10"/>
  <c r="AT60" i="10" s="1"/>
  <c r="BB58" i="10"/>
  <c r="BB60" i="10" s="1"/>
  <c r="DM58" i="10"/>
  <c r="DM60" i="10" s="1"/>
  <c r="BQ58" i="10"/>
  <c r="BQ60" i="10" s="1"/>
  <c r="KY58" i="10"/>
  <c r="KY60" i="10" s="1"/>
  <c r="EU58" i="10"/>
  <c r="EU60" i="10" s="1"/>
  <c r="BS58" i="10"/>
  <c r="BS60" i="10" s="1"/>
  <c r="CH58" i="10"/>
  <c r="CH60" i="10" s="1"/>
  <c r="BK58" i="10"/>
  <c r="BK60" i="10" s="1"/>
  <c r="IS58" i="10"/>
  <c r="IS60" i="10" s="1"/>
  <c r="BJ58" i="10"/>
  <c r="BJ60" i="10" s="1"/>
  <c r="HS58" i="10"/>
  <c r="HS60" i="10" s="1"/>
  <c r="LC58" i="10"/>
  <c r="LC60" i="10" s="1"/>
  <c r="ED58" i="10"/>
  <c r="ED60" i="10" s="1"/>
  <c r="CC58" i="10"/>
  <c r="CC60" i="10" s="1"/>
  <c r="AL58" i="10"/>
  <c r="AL60" i="10" s="1"/>
  <c r="E58" i="10"/>
  <c r="E60" i="10" s="1"/>
  <c r="DX58" i="10"/>
  <c r="DX60" i="10" s="1"/>
  <c r="EV58" i="10"/>
  <c r="EV60" i="10" s="1"/>
  <c r="FF58" i="10"/>
  <c r="FF60" i="10" s="1"/>
  <c r="FL58" i="10"/>
  <c r="FL60" i="10" s="1"/>
  <c r="BP58" i="10"/>
  <c r="BP60" i="10" s="1"/>
  <c r="JZ58" i="10"/>
  <c r="JZ60" i="10" s="1"/>
  <c r="FE58" i="10"/>
  <c r="FE60" i="10" s="1"/>
  <c r="JU58" i="8"/>
  <c r="JU60" i="8" s="1"/>
  <c r="LS58" i="8"/>
  <c r="LS60" i="8" s="1"/>
  <c r="HB58" i="8"/>
  <c r="HB60" i="8" s="1"/>
  <c r="BA58" i="8"/>
  <c r="BA60" i="8" s="1"/>
  <c r="LJ58" i="8"/>
  <c r="LJ60" i="8" s="1"/>
  <c r="KG58" i="8"/>
  <c r="KG60" i="8" s="1"/>
  <c r="IM58" i="8"/>
  <c r="IM60" i="8" s="1"/>
  <c r="FH58" i="8"/>
  <c r="FH60" i="8" s="1"/>
  <c r="E58" i="8"/>
  <c r="E60" i="8" s="1"/>
  <c r="AB58" i="8"/>
  <c r="AB60" i="8" s="1"/>
  <c r="BY58" i="8"/>
  <c r="BY60" i="8" s="1"/>
  <c r="DX58" i="8"/>
  <c r="DX60" i="8" s="1"/>
  <c r="JL58" i="8"/>
  <c r="JL60" i="8" s="1"/>
  <c r="EJ58" i="8"/>
  <c r="EJ60" i="8" s="1"/>
  <c r="KM58" i="8"/>
  <c r="KM60" i="8" s="1"/>
  <c r="CY58" i="8"/>
  <c r="CY60" i="8" s="1"/>
  <c r="JG58" i="8"/>
  <c r="JG60" i="8" s="1"/>
  <c r="ES58" i="8"/>
  <c r="ES60" i="8" s="1"/>
  <c r="AN58" i="8"/>
  <c r="AN60" i="8" s="1"/>
  <c r="GR58" i="8"/>
  <c r="GR60" i="8" s="1"/>
  <c r="I58" i="8"/>
  <c r="I60" i="8" s="1"/>
  <c r="CV58" i="8"/>
  <c r="CV60" i="8" s="1"/>
  <c r="LI58" i="8"/>
  <c r="LI60" i="8" s="1"/>
  <c r="EV58" i="8"/>
  <c r="EV60" i="8" s="1"/>
  <c r="KJ58" i="8"/>
  <c r="KJ60" i="8" s="1"/>
  <c r="AR58" i="8"/>
  <c r="AR60" i="8" s="1"/>
  <c r="EI58" i="8"/>
  <c r="EI60" i="8" s="1"/>
  <c r="EF58" i="8"/>
  <c r="EF60" i="8" s="1"/>
  <c r="GZ58" i="8"/>
  <c r="GZ60" i="8" s="1"/>
  <c r="BD58" i="8"/>
  <c r="BD60" i="8" s="1"/>
  <c r="KU58" i="8"/>
  <c r="KU60" i="8" s="1"/>
  <c r="IB58" i="8"/>
  <c r="IB60" i="8" s="1"/>
  <c r="HY58" i="8"/>
  <c r="HY60" i="8" s="1"/>
  <c r="FP58" i="8"/>
  <c r="FP60" i="8" s="1"/>
  <c r="FE58" i="8"/>
  <c r="FE60" i="8" s="1"/>
  <c r="EE58" i="8"/>
  <c r="EE60" i="8" s="1"/>
  <c r="L58" i="8"/>
  <c r="L60" i="8" s="1"/>
  <c r="AX58" i="8"/>
  <c r="AX60" i="8" s="1"/>
  <c r="CL58" i="8"/>
  <c r="CL60" i="8" s="1"/>
  <c r="IN58" i="8"/>
  <c r="IN60" i="8" s="1"/>
  <c r="HM58" i="8"/>
  <c r="HM60" i="8" s="1"/>
  <c r="HG58" i="8"/>
  <c r="HG60" i="8" s="1"/>
  <c r="LQ58" i="8"/>
  <c r="LQ60" i="8" s="1"/>
  <c r="HE58" i="8"/>
  <c r="HE60" i="8" s="1"/>
  <c r="K58" i="8"/>
  <c r="K60" i="8" s="1"/>
  <c r="KI58" i="8"/>
  <c r="KI60" i="8" s="1"/>
  <c r="IL58" i="8"/>
  <c r="IL60" i="8" s="1"/>
  <c r="FG58" i="8"/>
  <c r="FG60" i="8" s="1"/>
  <c r="BE58" i="8"/>
  <c r="BE60" i="8" s="1"/>
  <c r="IJ58" i="8"/>
  <c r="IJ60" i="8" s="1"/>
  <c r="GF58" i="8"/>
  <c r="GF60" i="8" s="1"/>
  <c r="LT58" i="8"/>
  <c r="LT60" i="8" s="1"/>
  <c r="EK58" i="8"/>
  <c r="EK60" i="8" s="1"/>
  <c r="JJ58" i="8"/>
  <c r="JJ60" i="8" s="1"/>
  <c r="KH58" i="8"/>
  <c r="KH60" i="8" s="1"/>
  <c r="JO58" i="8"/>
  <c r="JO60" i="8" s="1"/>
  <c r="AF58" i="8"/>
  <c r="AF60" i="8" s="1"/>
  <c r="DY58" i="8"/>
  <c r="DY60" i="8" s="1"/>
  <c r="JX58" i="8"/>
  <c r="JX60" i="8" s="1"/>
  <c r="CN58" i="8"/>
  <c r="CN60" i="8" s="1"/>
  <c r="KK58" i="8"/>
  <c r="KK60" i="8" s="1"/>
  <c r="KV58" i="8"/>
  <c r="KV60" i="8" s="1"/>
  <c r="FK58" i="8"/>
  <c r="FK60" i="8" s="1"/>
  <c r="LK58" i="8"/>
  <c r="LK60" i="8" s="1"/>
  <c r="BP58" i="8"/>
  <c r="BP60" i="8" s="1"/>
  <c r="HD58" i="8"/>
  <c r="HD60" i="8" s="1"/>
  <c r="LD58" i="8"/>
  <c r="LD60" i="8" s="1"/>
  <c r="BK58" i="8"/>
  <c r="BK60" i="8" s="1"/>
  <c r="GG58" i="8"/>
  <c r="GG60" i="8" s="1"/>
  <c r="KW58" i="8"/>
  <c r="KW60" i="8" s="1"/>
  <c r="FV58" i="8"/>
  <c r="FV60" i="8" s="1"/>
  <c r="GS58" i="8"/>
  <c r="GS60" i="8" s="1"/>
  <c r="T58" i="8"/>
  <c r="T60" i="8" s="1"/>
  <c r="AZ58" i="8"/>
  <c r="AZ60" i="8" s="1"/>
  <c r="LH58" i="8"/>
  <c r="LH60" i="8" s="1"/>
  <c r="BC58" i="8"/>
  <c r="BC60" i="8" s="1"/>
  <c r="FW58" i="8"/>
  <c r="FW60" i="8" s="1"/>
  <c r="CB58" i="8"/>
  <c r="CB60" i="8" s="1"/>
  <c r="HP58" i="8"/>
  <c r="HP60" i="8" s="1"/>
  <c r="AH58" i="8"/>
  <c r="AH60" i="8" s="1"/>
  <c r="BB58" i="8"/>
  <c r="BB60" i="8" s="1"/>
  <c r="GL58" i="8"/>
  <c r="GL60" i="8" s="1"/>
  <c r="LP58" i="8"/>
  <c r="LP60" i="8" s="1"/>
  <c r="DL58" i="8"/>
  <c r="DL60" i="8" s="1"/>
  <c r="AC58" i="8"/>
  <c r="AC60" i="8" s="1"/>
  <c r="BO58" i="8"/>
  <c r="BO60" i="8" s="1"/>
  <c r="HO58" i="8"/>
  <c r="HO60" i="8" s="1"/>
  <c r="LO58" i="8"/>
  <c r="LO60" i="8" s="1"/>
  <c r="O58" i="8"/>
  <c r="O60" i="8" s="1"/>
  <c r="CU58" i="8"/>
  <c r="CU60" i="8" s="1"/>
  <c r="HK58" i="8"/>
  <c r="HK60" i="8" s="1"/>
  <c r="DA58" i="8"/>
  <c r="DA60" i="8" s="1"/>
  <c r="AQ58" i="8"/>
  <c r="AQ60" i="8" s="1"/>
  <c r="DU58" i="8"/>
  <c r="DU60" i="8" s="1"/>
  <c r="IA58" i="8"/>
  <c r="IA60" i="8" s="1"/>
  <c r="IU58" i="8"/>
  <c r="IU60" i="8" s="1"/>
  <c r="BW58" i="8"/>
  <c r="BW60" i="8" s="1"/>
  <c r="JS58" i="8"/>
  <c r="JS60" i="8" s="1"/>
  <c r="II58" i="8"/>
  <c r="II60" i="8" s="1"/>
  <c r="DM58" i="8"/>
  <c r="DM60" i="8" s="1"/>
  <c r="CC58" i="8"/>
  <c r="CC60" i="8" s="1"/>
  <c r="IC58" i="8"/>
  <c r="IC60" i="8" s="1"/>
  <c r="JM58" i="8"/>
  <c r="JM60" i="8" s="1"/>
  <c r="LE58" i="8"/>
  <c r="LE60" i="8" s="1"/>
  <c r="W58" i="8"/>
  <c r="W60" i="8" s="1"/>
  <c r="HV58" i="8"/>
  <c r="HV60" i="8" s="1"/>
  <c r="GD58" i="8"/>
  <c r="GD60" i="8" s="1"/>
  <c r="Z58" i="8"/>
  <c r="Z60" i="8" s="1"/>
  <c r="BJ58" i="8"/>
  <c r="BJ60" i="8" s="1"/>
  <c r="H58" i="8"/>
  <c r="H60" i="8" s="1"/>
  <c r="EM58" i="8"/>
  <c r="EM60" i="8" s="1"/>
  <c r="CX58" i="8"/>
  <c r="CX60" i="8" s="1"/>
  <c r="KN58" i="8"/>
  <c r="KN60" i="8" s="1"/>
  <c r="ER58" i="8"/>
  <c r="ER60" i="8" s="1"/>
  <c r="DH58" i="8"/>
  <c r="DH60" i="8" s="1"/>
  <c r="GE58" i="8"/>
  <c r="GE60" i="8" s="1"/>
  <c r="CZ58" i="8"/>
  <c r="CZ60" i="8" s="1"/>
  <c r="EU58" i="8"/>
  <c r="EU60" i="8" s="1"/>
  <c r="CO58" i="8"/>
  <c r="CO60" i="8" s="1"/>
  <c r="IO58" i="8"/>
  <c r="IO60" i="8" s="1"/>
  <c r="JY58" i="8"/>
  <c r="JY60" i="8" s="1"/>
  <c r="GO58" i="8"/>
  <c r="GO60" i="8" s="1"/>
  <c r="AI58" i="8"/>
  <c r="AI60" i="8" s="1"/>
  <c r="GI58" i="8"/>
  <c r="GI60" i="8" s="1"/>
  <c r="AL58" i="8"/>
  <c r="AL60" i="8" s="1"/>
  <c r="GM58" i="8"/>
  <c r="GM60" i="8" s="1"/>
  <c r="DG58" i="8"/>
  <c r="DG60" i="8" s="1"/>
  <c r="IV58" i="8"/>
  <c r="IV60" i="8" s="1"/>
  <c r="GP58" i="8"/>
  <c r="GP60" i="8" s="1"/>
  <c r="D58" i="8"/>
  <c r="D60" i="8" s="1"/>
  <c r="IW58" i="8"/>
  <c r="IW60" i="8" s="1"/>
  <c r="CM58" i="8"/>
  <c r="CM60" i="8" s="1"/>
  <c r="JA58" i="8"/>
  <c r="JA60" i="8" s="1"/>
  <c r="HC58" i="8"/>
  <c r="HC60" i="8" s="1"/>
  <c r="AU58" i="8"/>
  <c r="AU60" i="8" s="1"/>
  <c r="GU58" i="8"/>
  <c r="GU60" i="8" s="1"/>
  <c r="JK58" i="8"/>
  <c r="JK60" i="8" s="1"/>
  <c r="IQ58" i="8"/>
  <c r="IQ60" i="8" s="1"/>
  <c r="EQ58" i="8"/>
  <c r="EQ60" i="8" s="1"/>
  <c r="JF58" i="8"/>
  <c r="JF60" i="8" s="1"/>
  <c r="BZ58" i="8"/>
  <c r="BZ60" i="8" s="1"/>
  <c r="FT58" i="8"/>
  <c r="FT60" i="8" s="1"/>
  <c r="IY58" i="8"/>
  <c r="IY60" i="8" s="1"/>
  <c r="JI58" i="8"/>
  <c r="JI60" i="8" s="1"/>
  <c r="KA58" i="8"/>
  <c r="KA60" i="8" s="1"/>
  <c r="F58" i="8"/>
  <c r="F60" i="8" s="1"/>
  <c r="EN58" i="8"/>
  <c r="EN60" i="8" s="1"/>
  <c r="CA58" i="8"/>
  <c r="CA60" i="8" s="1"/>
  <c r="IZ58" i="8"/>
  <c r="IZ60" i="8" s="1"/>
  <c r="CW58" i="8"/>
  <c r="CW60" i="8" s="1"/>
  <c r="AE58" i="8"/>
  <c r="AE60" i="8" s="1"/>
  <c r="FR58" i="8"/>
  <c r="FR60" i="8" s="1"/>
  <c r="JW58" i="8"/>
  <c r="JW60" i="8" s="1"/>
  <c r="FS58" i="8"/>
  <c r="FS60" i="8" s="1"/>
  <c r="KQ58" i="8"/>
  <c r="KQ60" i="8" s="1"/>
  <c r="AA58" i="8"/>
  <c r="AA60" i="8" s="1"/>
  <c r="LG58" i="8"/>
  <c r="LG60" i="8" s="1"/>
  <c r="DO58" i="8"/>
  <c r="DO60" i="8" s="1"/>
  <c r="U58" i="8"/>
  <c r="U60" i="8" s="1"/>
  <c r="CK58" i="8"/>
  <c r="CK60" i="8" s="1"/>
  <c r="DW58" i="8"/>
  <c r="DW60" i="8" s="1"/>
  <c r="KS58" i="8"/>
  <c r="KS60" i="8" s="1"/>
  <c r="GY58" i="8"/>
  <c r="GY60" i="8" s="1"/>
  <c r="KB58" i="8"/>
  <c r="KB60" i="8" s="1"/>
  <c r="AG58" i="8"/>
  <c r="AG60" i="8" s="1"/>
  <c r="GQ58" i="8"/>
  <c r="GQ60" i="8" s="1"/>
  <c r="EW58" i="8"/>
  <c r="EW60" i="8" s="1"/>
  <c r="LW58" i="8"/>
  <c r="LW60" i="8" s="1"/>
  <c r="HA58" i="8"/>
  <c r="HA60" i="8" s="1"/>
  <c r="AS58" i="8"/>
  <c r="AS60" i="8" s="1"/>
  <c r="C58" i="8"/>
  <c r="C60" i="8" s="1"/>
  <c r="LF58" i="8"/>
  <c r="LF60" i="8" s="1"/>
  <c r="LU58" i="8"/>
  <c r="LU60" i="8" s="1"/>
  <c r="DC58" i="8"/>
  <c r="DC60" i="8" s="1"/>
  <c r="EH58" i="8"/>
  <c r="EH60" i="8" s="1"/>
  <c r="JT58" i="8"/>
  <c r="JT60" i="8" s="1"/>
  <c r="AM58" i="8"/>
  <c r="AM60" i="8" s="1"/>
  <c r="HW58" i="8"/>
  <c r="HW60" i="8" s="1"/>
  <c r="HS58" i="8"/>
  <c r="HS60" i="8" s="1"/>
  <c r="Q58" i="8"/>
  <c r="Q60" i="8" s="1"/>
  <c r="CJ58" i="8"/>
  <c r="CJ60" i="8" s="1"/>
  <c r="BN58" i="8"/>
  <c r="BN60" i="8" s="1"/>
  <c r="BL58" i="8"/>
  <c r="BL60" i="8" s="1"/>
  <c r="LB58" i="8"/>
  <c r="LB60" i="8" s="1"/>
  <c r="AD58" i="8"/>
  <c r="AD60" i="8" s="1"/>
  <c r="FC58" i="8"/>
  <c r="FC60" i="8" s="1"/>
  <c r="BQ58" i="8"/>
  <c r="BQ60" i="8" s="1"/>
  <c r="GA58" i="8"/>
  <c r="GA60" i="8" s="1"/>
  <c r="KE58" i="8"/>
  <c r="KE60" i="8" s="1"/>
  <c r="KY58" i="8"/>
  <c r="KY60" i="8" s="1"/>
  <c r="AO58" i="8"/>
  <c r="AO60" i="8" s="1"/>
  <c r="EA58" i="8"/>
  <c r="EA60" i="8" s="1"/>
  <c r="IE58" i="8"/>
  <c r="IE60" i="8" s="1"/>
  <c r="DS58" i="8"/>
  <c r="DS60" i="8" s="1"/>
  <c r="FQ58" i="8"/>
  <c r="FQ60" i="8" s="1"/>
  <c r="DF58" i="8"/>
  <c r="DF60" i="8" s="1"/>
  <c r="AT58" i="8"/>
  <c r="AT60" i="8" s="1"/>
  <c r="GH58" i="8"/>
  <c r="GH60" i="8" s="1"/>
  <c r="LV58" i="8"/>
  <c r="LV60" i="8" s="1"/>
  <c r="EZ58" i="8"/>
  <c r="EZ60" i="8" s="1"/>
  <c r="FO58" i="8"/>
  <c r="FO60" i="8" s="1"/>
  <c r="FI58" i="8"/>
  <c r="FI60" i="8" s="1"/>
  <c r="JV58" i="8"/>
  <c r="JV60" i="8" s="1"/>
  <c r="BG58" i="8"/>
  <c r="BG60" i="8" s="1"/>
  <c r="IK58" i="8"/>
  <c r="IK60" i="8" s="1"/>
  <c r="FZ58" i="8"/>
  <c r="FZ60" i="8" s="1"/>
  <c r="JC58" i="8"/>
  <c r="JC60" i="8" s="1"/>
  <c r="CI58" i="8"/>
  <c r="CI60" i="8" s="1"/>
  <c r="LC58" i="8"/>
  <c r="LC60" i="8" s="1"/>
  <c r="GC58" i="8"/>
  <c r="GC60" i="8" s="1"/>
  <c r="AY58" i="8"/>
  <c r="AY60" i="8" s="1"/>
  <c r="KD58" i="8"/>
  <c r="KD60" i="8" s="1"/>
  <c r="FU58" i="8"/>
  <c r="FU60" i="8" s="1"/>
  <c r="BM58" i="8"/>
  <c r="BM60" i="8" s="1"/>
  <c r="DK58" i="8"/>
  <c r="DK60" i="8" s="1"/>
  <c r="BS58" i="8"/>
  <c r="BS60" i="8" s="1"/>
  <c r="GB58" i="8"/>
  <c r="GB60" i="8" s="1"/>
  <c r="DI58" i="8"/>
  <c r="DI60" i="8" s="1"/>
  <c r="EG58" i="8"/>
  <c r="EG60" i="8" s="1"/>
  <c r="HQ58" i="8"/>
  <c r="HQ60" i="8" s="1"/>
  <c r="CQ58" i="8"/>
  <c r="CQ60" i="8" s="1"/>
  <c r="BF58" i="8"/>
  <c r="BF60" i="8" s="1"/>
  <c r="KZ58" i="8"/>
  <c r="KZ60" i="8" s="1"/>
  <c r="FX58" i="8"/>
  <c r="FX60" i="8" s="1"/>
  <c r="CD58" i="8"/>
  <c r="CD60" i="8" s="1"/>
  <c r="GJ58" i="8"/>
  <c r="GJ60" i="8" s="1"/>
  <c r="ET58" i="8"/>
  <c r="ET60" i="8" s="1"/>
  <c r="CP58" i="8"/>
  <c r="CP60" i="8" s="1"/>
  <c r="HN58" i="8"/>
  <c r="HN60" i="8" s="1"/>
  <c r="BT58" i="8"/>
  <c r="BT60" i="8" s="1"/>
  <c r="DT58" i="8"/>
  <c r="DT60" i="8" s="1"/>
  <c r="JR58" i="8"/>
  <c r="JR60" i="8" s="1"/>
  <c r="DN58" i="8"/>
  <c r="DN60" i="8" s="1"/>
  <c r="HT58" i="8"/>
  <c r="HT60" i="8" s="1"/>
  <c r="P58" i="8"/>
  <c r="P60" i="8" s="1"/>
  <c r="EP58" i="8"/>
  <c r="EP60" i="8" s="1"/>
  <c r="DZ58" i="8"/>
  <c r="DZ60" i="8" s="1"/>
  <c r="JN58" i="8"/>
  <c r="JN60" i="8" s="1"/>
  <c r="CR58" i="8"/>
  <c r="CR60" i="8" s="1"/>
  <c r="IF58" i="8"/>
  <c r="IF60" i="8" s="1"/>
  <c r="GN58" i="8"/>
  <c r="GN60" i="8" s="1"/>
  <c r="IX58" i="8"/>
  <c r="IX60" i="8" s="1"/>
  <c r="R58" i="8"/>
  <c r="R60" i="8" s="1"/>
  <c r="BV58" i="8"/>
  <c r="BV60" i="8" s="1"/>
  <c r="GT58" i="8"/>
  <c r="GT60" i="8" s="1"/>
  <c r="IP58" i="8"/>
  <c r="IP60" i="8" s="1"/>
  <c r="FD58" i="8"/>
  <c r="FD60" i="8" s="1"/>
  <c r="FB58" i="8"/>
  <c r="FB60" i="8" s="1"/>
  <c r="KP58" i="8"/>
  <c r="KP60" i="8" s="1"/>
  <c r="EL58" i="8"/>
  <c r="EL60" i="8" s="1"/>
  <c r="JZ58" i="8"/>
  <c r="JZ60" i="8" s="1"/>
  <c r="DD58" i="8"/>
  <c r="DD60" i="8" s="1"/>
  <c r="IR58" i="8"/>
  <c r="IR60" i="8" s="1"/>
  <c r="HX58" i="8"/>
  <c r="HX60" i="8" s="1"/>
  <c r="LR58" i="8"/>
  <c r="LR60" i="8" s="1"/>
  <c r="BX58" i="8"/>
  <c r="BX60" i="8" s="1"/>
  <c r="FL58" i="8"/>
  <c r="FL60" i="8" s="1"/>
  <c r="CH58" i="8"/>
  <c r="CH60" i="8" s="1"/>
  <c r="HF58" i="8"/>
  <c r="HF60" i="8" s="1"/>
  <c r="CT58" i="8"/>
  <c r="CT60" i="8" s="1"/>
  <c r="HR58" i="8"/>
  <c r="HR60" i="8" s="1"/>
  <c r="BH58" i="8"/>
  <c r="BH60" i="8" s="1"/>
  <c r="FF58" i="8"/>
  <c r="FF60" i="8" s="1"/>
  <c r="HH58" i="8"/>
  <c r="HH60" i="8" s="1"/>
  <c r="KT58" i="8"/>
  <c r="KT60" i="8" s="1"/>
  <c r="ED58" i="8"/>
  <c r="ED60" i="8" s="1"/>
  <c r="J58" i="8"/>
  <c r="J60" i="8" s="1"/>
  <c r="CF58" i="8"/>
  <c r="CF60" i="8" s="1"/>
  <c r="HZ58" i="8"/>
  <c r="HZ60" i="8" s="1"/>
  <c r="G58" i="8"/>
  <c r="G60" i="8" s="1"/>
  <c r="FN58" i="8"/>
  <c r="FN60" i="8" s="1"/>
  <c r="EX58" i="8"/>
  <c r="EX60" i="8" s="1"/>
  <c r="KL58" i="8"/>
  <c r="KL60" i="8" s="1"/>
  <c r="DP58" i="8"/>
  <c r="DP60" i="8" s="1"/>
  <c r="JD58" i="8"/>
  <c r="JD60" i="8" s="1"/>
  <c r="JH58" i="8"/>
  <c r="JH60" i="8" s="1"/>
  <c r="KR58" i="8"/>
  <c r="KR60" i="8" s="1"/>
  <c r="GX58" i="8"/>
  <c r="GX60" i="8" s="1"/>
  <c r="HJ58" i="8"/>
  <c r="HJ60" i="8" s="1"/>
  <c r="X58" i="8"/>
  <c r="X60" i="8" s="1"/>
  <c r="BR58" i="8"/>
  <c r="BR60" i="8" s="1"/>
  <c r="AJ58" i="8"/>
  <c r="AJ60" i="8" s="1"/>
  <c r="LL58" i="8"/>
  <c r="LL60" i="8" s="1"/>
  <c r="DJ58" i="8"/>
  <c r="DJ60" i="8" s="1"/>
  <c r="IH58" i="8"/>
  <c r="IH60" i="8" s="1"/>
  <c r="AV58" i="8"/>
  <c r="AV60" i="8" s="1"/>
  <c r="DV58" i="8"/>
  <c r="DV60" i="8" s="1"/>
  <c r="IT58" i="8"/>
  <c r="IT60" i="8" s="1"/>
  <c r="ID58" i="8"/>
  <c r="ID60" i="8" s="1"/>
  <c r="GV58" i="8"/>
  <c r="GV60" i="8" s="1"/>
  <c r="DR58" i="8"/>
  <c r="DR60" i="8" s="1"/>
  <c r="DB58" i="8"/>
  <c r="DB60" i="8" s="1"/>
  <c r="V58" i="8"/>
  <c r="V60" i="8" s="1"/>
  <c r="JB58" i="8"/>
  <c r="JB60" i="8" s="1"/>
  <c r="LN58" i="8"/>
  <c r="LN60" i="8" s="1"/>
  <c r="FJ58" i="8"/>
  <c r="FJ60" i="8" s="1"/>
  <c r="KX58" i="8"/>
  <c r="KX60" i="8" s="1"/>
  <c r="EB58" i="8"/>
  <c r="EB60" i="8" s="1"/>
  <c r="JP58" i="8"/>
  <c r="JP60" i="8" s="1"/>
  <c r="KF58" i="8"/>
  <c r="KF60" i="8" s="1"/>
  <c r="AP58" i="8"/>
  <c r="AP60" i="8" s="1"/>
  <c r="HL58" i="8"/>
  <c r="HL60" i="8" s="1"/>
  <c r="KD58" i="10"/>
  <c r="KD60" i="10" s="1"/>
  <c r="GM58" i="10"/>
  <c r="GM60" i="10" s="1"/>
  <c r="T58" i="10"/>
  <c r="T60" i="10" s="1"/>
  <c r="CQ58" i="10"/>
  <c r="CQ60" i="10" s="1"/>
  <c r="FM58" i="10"/>
  <c r="FM60" i="10" s="1"/>
  <c r="FX58" i="10"/>
  <c r="FX60" i="10" s="1"/>
  <c r="AB58" i="10"/>
  <c r="AB60" i="10" s="1"/>
  <c r="AQ58" i="10"/>
  <c r="AQ60" i="10" s="1"/>
  <c r="DE58" i="10"/>
  <c r="DE60" i="10" s="1"/>
  <c r="LE58" i="10"/>
  <c r="LE60" i="10" s="1"/>
  <c r="AR58" i="10"/>
  <c r="AR60" i="10" s="1"/>
  <c r="FT58" i="10"/>
  <c r="FT60" i="10" s="1"/>
  <c r="AO58" i="10"/>
  <c r="AO60" i="10" s="1"/>
  <c r="BR58" i="10"/>
  <c r="BR60" i="10" s="1"/>
  <c r="KQ58" i="10"/>
  <c r="KQ60" i="10" s="1"/>
  <c r="LB58" i="10"/>
  <c r="LB60" i="10" s="1"/>
  <c r="HC58" i="10"/>
  <c r="HC60" i="10" s="1"/>
  <c r="HT58" i="10"/>
  <c r="HT60" i="10" s="1"/>
  <c r="BC58" i="10"/>
  <c r="BC60" i="10" s="1"/>
  <c r="CW58" i="10"/>
  <c r="CW60" i="10" s="1"/>
  <c r="IH58" i="10"/>
  <c r="IH60" i="10" s="1"/>
  <c r="F58" i="10"/>
  <c r="F60" i="10" s="1"/>
  <c r="DQ58" i="10"/>
  <c r="DQ60" i="10" s="1"/>
  <c r="IC58" i="10"/>
  <c r="IC60" i="10" s="1"/>
  <c r="KG58" i="10"/>
  <c r="KG60" i="10" s="1"/>
  <c r="JR58" i="10"/>
  <c r="JR60" i="10" s="1"/>
  <c r="EF58" i="10"/>
  <c r="EF60" i="10" s="1"/>
  <c r="ES58" i="10"/>
  <c r="ES60" i="10" s="1"/>
  <c r="ID58" i="10"/>
  <c r="ID60" i="10" s="1"/>
  <c r="JP58" i="10"/>
  <c r="JP60" i="10" s="1"/>
  <c r="FG58" i="10"/>
  <c r="FG60" i="10" s="1"/>
  <c r="LN58" i="10"/>
  <c r="LN60" i="10" s="1"/>
  <c r="GO58" i="10"/>
  <c r="GO60" i="10" s="1"/>
  <c r="KV58" i="10"/>
  <c r="KV60" i="10" s="1"/>
  <c r="HM58" i="10"/>
  <c r="HM60" i="10" s="1"/>
  <c r="EE58" i="10"/>
  <c r="EE60" i="10" s="1"/>
  <c r="JY58" i="10"/>
  <c r="JY60" i="10" s="1"/>
  <c r="JG58" i="10"/>
  <c r="JG60" i="10" s="1"/>
  <c r="CD58" i="10"/>
  <c r="CD60" i="10" s="1"/>
  <c r="KZ58" i="10"/>
  <c r="KZ60" i="10" s="1"/>
  <c r="IK58" i="10"/>
  <c r="IK60" i="10" s="1"/>
  <c r="EO58" i="10"/>
  <c r="EO60" i="10" s="1"/>
  <c r="LD58" i="10"/>
  <c r="LD60" i="10" s="1"/>
  <c r="FK58" i="10"/>
  <c r="FK60" i="10" s="1"/>
  <c r="KA58" i="10"/>
  <c r="KA60" i="10" s="1"/>
  <c r="DN58" i="10"/>
  <c r="DN60" i="10" s="1"/>
  <c r="GZ58" i="10"/>
  <c r="GZ60" i="10" s="1"/>
  <c r="EX58" i="10"/>
  <c r="EX60" i="10" s="1"/>
  <c r="LJ58" i="10"/>
  <c r="LJ60" i="10" s="1"/>
  <c r="IT58" i="10"/>
  <c r="IT60" i="10" s="1"/>
  <c r="EP58" i="10"/>
  <c r="EP60" i="10" s="1"/>
  <c r="KP58" i="10"/>
  <c r="KP60" i="10" s="1"/>
  <c r="IR58" i="10"/>
  <c r="IR60" i="10" s="1"/>
  <c r="GL58" i="10"/>
  <c r="GL60" i="10" s="1"/>
  <c r="Z58" i="10"/>
  <c r="Z60" i="10" s="1"/>
  <c r="AC58" i="10"/>
  <c r="AC60" i="10" s="1"/>
  <c r="BG58" i="10"/>
  <c r="BG60" i="10" s="1"/>
  <c r="IV58" i="10"/>
  <c r="IV60" i="10" s="1"/>
  <c r="DV58" i="10"/>
  <c r="DV60" i="10" s="1"/>
  <c r="BT58" i="10"/>
  <c r="BT60" i="10" s="1"/>
  <c r="KX58" i="10"/>
  <c r="KX60" i="10" s="1"/>
  <c r="EN58" i="10"/>
  <c r="EN60" i="10" s="1"/>
  <c r="JF58" i="10"/>
  <c r="JF60" i="10" s="1"/>
  <c r="LG58" i="10"/>
  <c r="LG60" i="10" s="1"/>
  <c r="HJ58" i="10"/>
  <c r="HJ60" i="10" s="1"/>
  <c r="HV58" i="10"/>
  <c r="HV60" i="10" s="1"/>
  <c r="FA58" i="10"/>
  <c r="FA60" i="10" s="1"/>
  <c r="IM58" i="10"/>
  <c r="IM60" i="10" s="1"/>
  <c r="EM58" i="10"/>
  <c r="EM60" i="10" s="1"/>
  <c r="IJ58" i="10"/>
  <c r="IJ60" i="10" s="1"/>
  <c r="CG58" i="8"/>
  <c r="CG60" i="8" s="1"/>
  <c r="AW58" i="8"/>
  <c r="AW60" i="8" s="1"/>
  <c r="EC58" i="8"/>
  <c r="EC60" i="8" s="1"/>
  <c r="FA58" i="8"/>
  <c r="FA60" i="8" s="1"/>
  <c r="GW58" i="8"/>
  <c r="GW60" i="8" s="1"/>
  <c r="DQ58" i="8"/>
  <c r="DQ60" i="8" s="1"/>
  <c r="IG58" i="8"/>
  <c r="IG60" i="8" s="1"/>
  <c r="HU58" i="8"/>
  <c r="HU60" i="8" s="1"/>
  <c r="GK58" i="8"/>
  <c r="GK60" i="8" s="1"/>
  <c r="FM58" i="8"/>
  <c r="FM60" i="8" s="1"/>
  <c r="CS58" i="8"/>
  <c r="CS60" i="8" s="1"/>
  <c r="S58" i="8"/>
  <c r="S60" i="8" s="1"/>
  <c r="JQ58" i="8"/>
  <c r="JQ60" i="8" s="1"/>
  <c r="FY58" i="8"/>
  <c r="FY60" i="8" s="1"/>
  <c r="M58" i="8"/>
  <c r="M60" i="8" s="1"/>
  <c r="AK58" i="8"/>
  <c r="AK60" i="8" s="1"/>
  <c r="JE58" i="8"/>
  <c r="JE60" i="8" s="1"/>
  <c r="BI58" i="8"/>
  <c r="BI60" i="8" s="1"/>
  <c r="KC58" i="8"/>
  <c r="KC60" i="8" s="1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R35" i="6" s="1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CT31" i="6"/>
  <c r="CU31" i="6"/>
  <c r="CV31" i="6"/>
  <c r="CW31" i="6"/>
  <c r="CX31" i="6"/>
  <c r="CY31" i="6"/>
  <c r="CZ31" i="6"/>
  <c r="DA31" i="6"/>
  <c r="DB31" i="6"/>
  <c r="DC31" i="6"/>
  <c r="DD31" i="6"/>
  <c r="DE31" i="6"/>
  <c r="DF31" i="6"/>
  <c r="DG31" i="6"/>
  <c r="DH31" i="6"/>
  <c r="DI31" i="6"/>
  <c r="DJ31" i="6"/>
  <c r="DK31" i="6"/>
  <c r="DL31" i="6"/>
  <c r="DM31" i="6"/>
  <c r="DN31" i="6"/>
  <c r="DN35" i="6" s="1"/>
  <c r="DO31" i="6"/>
  <c r="DP31" i="6"/>
  <c r="DQ31" i="6"/>
  <c r="DR31" i="6"/>
  <c r="DS31" i="6"/>
  <c r="DT31" i="6"/>
  <c r="DU31" i="6"/>
  <c r="DV31" i="6"/>
  <c r="DW31" i="6"/>
  <c r="DX31" i="6"/>
  <c r="DY31" i="6"/>
  <c r="DZ31" i="6"/>
  <c r="EA31" i="6"/>
  <c r="EB31" i="6"/>
  <c r="EC31" i="6"/>
  <c r="ED31" i="6"/>
  <c r="EE31" i="6"/>
  <c r="EF31" i="6"/>
  <c r="EG31" i="6"/>
  <c r="EH31" i="6"/>
  <c r="EI31" i="6"/>
  <c r="EJ31" i="6"/>
  <c r="EK31" i="6"/>
  <c r="EL31" i="6"/>
  <c r="EM31" i="6"/>
  <c r="EN31" i="6"/>
  <c r="EO31" i="6"/>
  <c r="EP31" i="6"/>
  <c r="EQ31" i="6"/>
  <c r="ER31" i="6"/>
  <c r="ES31" i="6"/>
  <c r="ET31" i="6"/>
  <c r="EU31" i="6"/>
  <c r="EV31" i="6"/>
  <c r="EW31" i="6"/>
  <c r="EX31" i="6"/>
  <c r="EY31" i="6"/>
  <c r="EZ31" i="6"/>
  <c r="FA31" i="6"/>
  <c r="FB31" i="6"/>
  <c r="FC31" i="6"/>
  <c r="FD31" i="6"/>
  <c r="FE31" i="6"/>
  <c r="FF31" i="6"/>
  <c r="FG31" i="6"/>
  <c r="FH31" i="6"/>
  <c r="FI31" i="6"/>
  <c r="FJ31" i="6"/>
  <c r="FJ35" i="6" s="1"/>
  <c r="FK31" i="6"/>
  <c r="FL31" i="6"/>
  <c r="FM31" i="6"/>
  <c r="FN31" i="6"/>
  <c r="FO31" i="6"/>
  <c r="FP31" i="6"/>
  <c r="FQ31" i="6"/>
  <c r="FR31" i="6"/>
  <c r="FS31" i="6"/>
  <c r="FT31" i="6"/>
  <c r="FU31" i="6"/>
  <c r="FV31" i="6"/>
  <c r="FW31" i="6"/>
  <c r="FX31" i="6"/>
  <c r="FY31" i="6"/>
  <c r="FZ31" i="6"/>
  <c r="GA31" i="6"/>
  <c r="GB31" i="6"/>
  <c r="GC31" i="6"/>
  <c r="GD31" i="6"/>
  <c r="GE31" i="6"/>
  <c r="GF31" i="6"/>
  <c r="GG31" i="6"/>
  <c r="GH31" i="6"/>
  <c r="GI31" i="6"/>
  <c r="GJ31" i="6"/>
  <c r="GK31" i="6"/>
  <c r="GL31" i="6"/>
  <c r="GM31" i="6"/>
  <c r="GN31" i="6"/>
  <c r="GO31" i="6"/>
  <c r="GP31" i="6"/>
  <c r="GQ31" i="6"/>
  <c r="GR31" i="6"/>
  <c r="GS31" i="6"/>
  <c r="GT31" i="6"/>
  <c r="GU31" i="6"/>
  <c r="GV31" i="6"/>
  <c r="GW31" i="6"/>
  <c r="GX31" i="6"/>
  <c r="GY31" i="6"/>
  <c r="GZ31" i="6"/>
  <c r="HA31" i="6"/>
  <c r="HB31" i="6"/>
  <c r="HC31" i="6"/>
  <c r="HD31" i="6"/>
  <c r="HE31" i="6"/>
  <c r="HF31" i="6"/>
  <c r="HG31" i="6"/>
  <c r="HH31" i="6"/>
  <c r="HI31" i="6"/>
  <c r="HJ31" i="6"/>
  <c r="HK31" i="6"/>
  <c r="HL31" i="6"/>
  <c r="HM31" i="6"/>
  <c r="HN31" i="6"/>
  <c r="HO31" i="6"/>
  <c r="HP31" i="6"/>
  <c r="HQ31" i="6"/>
  <c r="HR31" i="6"/>
  <c r="HR35" i="6" s="1"/>
  <c r="HS31" i="6"/>
  <c r="HT31" i="6"/>
  <c r="HU31" i="6"/>
  <c r="HV31" i="6"/>
  <c r="HW31" i="6"/>
  <c r="HX31" i="6"/>
  <c r="HY31" i="6"/>
  <c r="HZ31" i="6"/>
  <c r="IA31" i="6"/>
  <c r="IB31" i="6"/>
  <c r="IC31" i="6"/>
  <c r="ID31" i="6"/>
  <c r="IE31" i="6"/>
  <c r="IF31" i="6"/>
  <c r="IG31" i="6"/>
  <c r="IH31" i="6"/>
  <c r="II31" i="6"/>
  <c r="IJ31" i="6"/>
  <c r="IK31" i="6"/>
  <c r="IL31" i="6"/>
  <c r="IM31" i="6"/>
  <c r="IN31" i="6"/>
  <c r="IO31" i="6"/>
  <c r="IP31" i="6"/>
  <c r="IQ31" i="6"/>
  <c r="IR31" i="6"/>
  <c r="IS31" i="6"/>
  <c r="IT31" i="6"/>
  <c r="IU31" i="6"/>
  <c r="IV31" i="6"/>
  <c r="IW31" i="6"/>
  <c r="IX31" i="6"/>
  <c r="IY31" i="6"/>
  <c r="IZ31" i="6"/>
  <c r="JA31" i="6"/>
  <c r="JB31" i="6"/>
  <c r="JB35" i="6" s="1"/>
  <c r="JC31" i="6"/>
  <c r="JD31" i="6"/>
  <c r="JE31" i="6"/>
  <c r="JF31" i="6"/>
  <c r="JG31" i="6"/>
  <c r="JH31" i="6"/>
  <c r="JI31" i="6"/>
  <c r="JJ31" i="6"/>
  <c r="JK31" i="6"/>
  <c r="JL31" i="6"/>
  <c r="JM31" i="6"/>
  <c r="JN31" i="6"/>
  <c r="JO31" i="6"/>
  <c r="JP31" i="6"/>
  <c r="JQ31" i="6"/>
  <c r="JR31" i="6"/>
  <c r="JS31" i="6"/>
  <c r="JT31" i="6"/>
  <c r="JU31" i="6"/>
  <c r="JV31" i="6"/>
  <c r="JW31" i="6"/>
  <c r="JX31" i="6"/>
  <c r="JY31" i="6"/>
  <c r="JZ31" i="6"/>
  <c r="JZ35" i="6" s="1"/>
  <c r="KA31" i="6"/>
  <c r="KB31" i="6"/>
  <c r="KC31" i="6"/>
  <c r="KD31" i="6"/>
  <c r="KE31" i="6"/>
  <c r="KF31" i="6"/>
  <c r="KG31" i="6"/>
  <c r="KH31" i="6"/>
  <c r="KI31" i="6"/>
  <c r="KJ31" i="6"/>
  <c r="KK31" i="6"/>
  <c r="KL31" i="6"/>
  <c r="KM31" i="6"/>
  <c r="KN31" i="6"/>
  <c r="KO31" i="6"/>
  <c r="KP31" i="6"/>
  <c r="KQ31" i="6"/>
  <c r="KR31" i="6"/>
  <c r="KS31" i="6"/>
  <c r="KT31" i="6"/>
  <c r="KU31" i="6"/>
  <c r="KV31" i="6"/>
  <c r="KW31" i="6"/>
  <c r="KX31" i="6"/>
  <c r="KY31" i="6"/>
  <c r="KZ31" i="6"/>
  <c r="LA31" i="6"/>
  <c r="LB31" i="6"/>
  <c r="LC31" i="6"/>
  <c r="LD31" i="6"/>
  <c r="LE31" i="6"/>
  <c r="LF31" i="6"/>
  <c r="LG31" i="6"/>
  <c r="LH31" i="6"/>
  <c r="LI31" i="6"/>
  <c r="LJ31" i="6"/>
  <c r="LK31" i="6"/>
  <c r="LL31" i="6"/>
  <c r="LM31" i="6"/>
  <c r="LN31" i="6"/>
  <c r="LO31" i="6"/>
  <c r="LP31" i="6"/>
  <c r="LQ31" i="6"/>
  <c r="LR31" i="6"/>
  <c r="LS31" i="6"/>
  <c r="LT31" i="6"/>
  <c r="LU31" i="6"/>
  <c r="LV31" i="6"/>
  <c r="LV35" i="6" s="1"/>
  <c r="LW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Y35" i="6" s="1"/>
  <c r="Z32" i="6"/>
  <c r="AA32" i="6"/>
  <c r="AA39" i="6" s="1"/>
  <c r="AA40" i="6" s="1"/>
  <c r="AB32" i="6"/>
  <c r="AC32" i="6"/>
  <c r="AD32" i="6"/>
  <c r="AE32" i="6"/>
  <c r="AF32" i="6"/>
  <c r="AG32" i="6"/>
  <c r="AH32" i="6"/>
  <c r="AI32" i="6"/>
  <c r="AJ32" i="6"/>
  <c r="AK32" i="6"/>
  <c r="AL32" i="6"/>
  <c r="AM32" i="6"/>
  <c r="AM39" i="6" s="1"/>
  <c r="AN32" i="6"/>
  <c r="AO32" i="6"/>
  <c r="AP32" i="6"/>
  <c r="AQ32" i="6"/>
  <c r="AR32" i="6"/>
  <c r="AS32" i="6"/>
  <c r="AT32" i="6"/>
  <c r="AU32" i="6"/>
  <c r="AV32" i="6"/>
  <c r="AW32" i="6"/>
  <c r="AW35" i="6" s="1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U35" i="6" s="1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CS35" i="6" s="1"/>
  <c r="CT32" i="6"/>
  <c r="CU32" i="6"/>
  <c r="CV32" i="6"/>
  <c r="CW32" i="6"/>
  <c r="CX32" i="6"/>
  <c r="CY32" i="6"/>
  <c r="CZ32" i="6"/>
  <c r="DA32" i="6"/>
  <c r="DB32" i="6"/>
  <c r="DC32" i="6"/>
  <c r="DD32" i="6"/>
  <c r="DE32" i="6"/>
  <c r="DF32" i="6"/>
  <c r="DG32" i="6"/>
  <c r="DH32" i="6"/>
  <c r="DI32" i="6"/>
  <c r="DJ32" i="6"/>
  <c r="DK32" i="6"/>
  <c r="DL32" i="6"/>
  <c r="DM32" i="6"/>
  <c r="DN32" i="6"/>
  <c r="DO32" i="6"/>
  <c r="DP32" i="6"/>
  <c r="DQ32" i="6"/>
  <c r="DR32" i="6"/>
  <c r="DS32" i="6"/>
  <c r="DT32" i="6"/>
  <c r="DU32" i="6"/>
  <c r="DV32" i="6"/>
  <c r="DW32" i="6"/>
  <c r="DX32" i="6"/>
  <c r="DY32" i="6"/>
  <c r="DZ32" i="6"/>
  <c r="EA32" i="6"/>
  <c r="EB32" i="6"/>
  <c r="EC32" i="6"/>
  <c r="ED32" i="6"/>
  <c r="EE32" i="6"/>
  <c r="EE35" i="6" s="1"/>
  <c r="EF32" i="6"/>
  <c r="EG32" i="6"/>
  <c r="EH32" i="6"/>
  <c r="EI32" i="6"/>
  <c r="EJ32" i="6"/>
  <c r="EK32" i="6"/>
  <c r="EL32" i="6"/>
  <c r="EM32" i="6"/>
  <c r="EN32" i="6"/>
  <c r="EO32" i="6"/>
  <c r="EO35" i="6" s="1"/>
  <c r="EP32" i="6"/>
  <c r="EQ32" i="6"/>
  <c r="ER32" i="6"/>
  <c r="ES32" i="6"/>
  <c r="ET32" i="6"/>
  <c r="EU32" i="6"/>
  <c r="EV32" i="6"/>
  <c r="EW32" i="6"/>
  <c r="EX32" i="6"/>
  <c r="EY32" i="6"/>
  <c r="EZ32" i="6"/>
  <c r="FA32" i="6"/>
  <c r="FB32" i="6"/>
  <c r="FC32" i="6"/>
  <c r="FD32" i="6"/>
  <c r="FE32" i="6"/>
  <c r="FF32" i="6"/>
  <c r="FG32" i="6"/>
  <c r="FH32" i="6"/>
  <c r="FI32" i="6"/>
  <c r="FJ32" i="6"/>
  <c r="FK32" i="6"/>
  <c r="FL32" i="6"/>
  <c r="FM32" i="6"/>
  <c r="FM35" i="6" s="1"/>
  <c r="FN32" i="6"/>
  <c r="FO32" i="6"/>
  <c r="FP32" i="6"/>
  <c r="FQ32" i="6"/>
  <c r="FR32" i="6"/>
  <c r="FS32" i="6"/>
  <c r="FT32" i="6"/>
  <c r="FU32" i="6"/>
  <c r="FV32" i="6"/>
  <c r="FW32" i="6"/>
  <c r="FX32" i="6"/>
  <c r="FY32" i="6"/>
  <c r="FZ32" i="6"/>
  <c r="GA32" i="6"/>
  <c r="GB32" i="6"/>
  <c r="GC32" i="6"/>
  <c r="GD32" i="6"/>
  <c r="GE32" i="6"/>
  <c r="GF32" i="6"/>
  <c r="GG32" i="6"/>
  <c r="GH32" i="6"/>
  <c r="GI32" i="6"/>
  <c r="GJ32" i="6"/>
  <c r="GK32" i="6"/>
  <c r="GK35" i="6" s="1"/>
  <c r="GL32" i="6"/>
  <c r="GM32" i="6"/>
  <c r="GN32" i="6"/>
  <c r="GO32" i="6"/>
  <c r="GP32" i="6"/>
  <c r="GQ32" i="6"/>
  <c r="GR32" i="6"/>
  <c r="GS32" i="6"/>
  <c r="GT32" i="6"/>
  <c r="GU32" i="6"/>
  <c r="GV32" i="6"/>
  <c r="GW32" i="6"/>
  <c r="GX32" i="6"/>
  <c r="GY32" i="6"/>
  <c r="GY35" i="6" s="1"/>
  <c r="GZ32" i="6"/>
  <c r="HA32" i="6"/>
  <c r="HB32" i="6"/>
  <c r="HC32" i="6"/>
  <c r="HD32" i="6"/>
  <c r="HE32" i="6"/>
  <c r="HF32" i="6"/>
  <c r="HG32" i="6"/>
  <c r="HH32" i="6"/>
  <c r="HI32" i="6"/>
  <c r="HJ32" i="6"/>
  <c r="HK32" i="6"/>
  <c r="HL32" i="6"/>
  <c r="HM32" i="6"/>
  <c r="HN32" i="6"/>
  <c r="HO32" i="6"/>
  <c r="HP32" i="6"/>
  <c r="HQ32" i="6"/>
  <c r="HR32" i="6"/>
  <c r="HS32" i="6"/>
  <c r="HT32" i="6"/>
  <c r="HU32" i="6"/>
  <c r="HV32" i="6"/>
  <c r="HW32" i="6"/>
  <c r="HX32" i="6"/>
  <c r="HY32" i="6"/>
  <c r="HZ32" i="6"/>
  <c r="IA32" i="6"/>
  <c r="IB32" i="6"/>
  <c r="IC32" i="6"/>
  <c r="ID32" i="6"/>
  <c r="IE32" i="6"/>
  <c r="IF32" i="6"/>
  <c r="IG32" i="6"/>
  <c r="IG35" i="6" s="1"/>
  <c r="IH32" i="6"/>
  <c r="II32" i="6"/>
  <c r="IJ32" i="6"/>
  <c r="IK32" i="6"/>
  <c r="IL32" i="6"/>
  <c r="IM32" i="6"/>
  <c r="IN32" i="6"/>
  <c r="IO32" i="6"/>
  <c r="IP32" i="6"/>
  <c r="IQ32" i="6"/>
  <c r="IR32" i="6"/>
  <c r="IS32" i="6"/>
  <c r="IT32" i="6"/>
  <c r="IU32" i="6"/>
  <c r="IV32" i="6"/>
  <c r="IW32" i="6"/>
  <c r="IX32" i="6"/>
  <c r="IY32" i="6"/>
  <c r="IZ32" i="6"/>
  <c r="JA32" i="6"/>
  <c r="JB32" i="6"/>
  <c r="JC32" i="6"/>
  <c r="JD32" i="6"/>
  <c r="JE32" i="6"/>
  <c r="JE35" i="6" s="1"/>
  <c r="JF32" i="6"/>
  <c r="JG32" i="6"/>
  <c r="JH32" i="6"/>
  <c r="JI32" i="6"/>
  <c r="JJ32" i="6"/>
  <c r="JK32" i="6"/>
  <c r="JL32" i="6"/>
  <c r="JM32" i="6"/>
  <c r="JN32" i="6"/>
  <c r="JO32" i="6"/>
  <c r="JP32" i="6"/>
  <c r="JQ32" i="6"/>
  <c r="JR32" i="6"/>
  <c r="JS32" i="6"/>
  <c r="JT32" i="6"/>
  <c r="JU32" i="6"/>
  <c r="JV32" i="6"/>
  <c r="JW32" i="6"/>
  <c r="JX32" i="6"/>
  <c r="JY32" i="6"/>
  <c r="JZ32" i="6"/>
  <c r="KA32" i="6"/>
  <c r="KB32" i="6"/>
  <c r="KC32" i="6"/>
  <c r="KC35" i="6" s="1"/>
  <c r="KD32" i="6"/>
  <c r="KE32" i="6"/>
  <c r="KF32" i="6"/>
  <c r="KG32" i="6"/>
  <c r="KH32" i="6"/>
  <c r="KI32" i="6"/>
  <c r="KJ32" i="6"/>
  <c r="KK32" i="6"/>
  <c r="KL32" i="6"/>
  <c r="KM32" i="6"/>
  <c r="KN32" i="6"/>
  <c r="KO32" i="6"/>
  <c r="KP32" i="6"/>
  <c r="KQ32" i="6"/>
  <c r="KR32" i="6"/>
  <c r="KS32" i="6"/>
  <c r="KT32" i="6"/>
  <c r="KU32" i="6"/>
  <c r="KV32" i="6"/>
  <c r="KW32" i="6"/>
  <c r="KX32" i="6"/>
  <c r="KY32" i="6"/>
  <c r="KZ32" i="6"/>
  <c r="LA32" i="6"/>
  <c r="LA35" i="6" s="1"/>
  <c r="LB32" i="6"/>
  <c r="LC32" i="6"/>
  <c r="LD32" i="6"/>
  <c r="LE32" i="6"/>
  <c r="LF32" i="6"/>
  <c r="LG32" i="6"/>
  <c r="LH32" i="6"/>
  <c r="LI32" i="6"/>
  <c r="LJ32" i="6"/>
  <c r="LK32" i="6"/>
  <c r="LL32" i="6"/>
  <c r="LM32" i="6"/>
  <c r="LN32" i="6"/>
  <c r="LO32" i="6"/>
  <c r="LP32" i="6"/>
  <c r="LQ32" i="6"/>
  <c r="LR32" i="6"/>
  <c r="LS32" i="6"/>
  <c r="LT32" i="6"/>
  <c r="LU32" i="6"/>
  <c r="LV32" i="6"/>
  <c r="LW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CH33" i="6"/>
  <c r="CI33" i="6"/>
  <c r="CJ33" i="6"/>
  <c r="CK33" i="6"/>
  <c r="CL33" i="6"/>
  <c r="CM33" i="6"/>
  <c r="CN33" i="6"/>
  <c r="CO33" i="6"/>
  <c r="CP33" i="6"/>
  <c r="CQ33" i="6"/>
  <c r="CR33" i="6"/>
  <c r="CS33" i="6"/>
  <c r="CT33" i="6"/>
  <c r="CU33" i="6"/>
  <c r="CV33" i="6"/>
  <c r="CW33" i="6"/>
  <c r="CX33" i="6"/>
  <c r="CY33" i="6"/>
  <c r="CZ33" i="6"/>
  <c r="DA33" i="6"/>
  <c r="DB33" i="6"/>
  <c r="DC33" i="6"/>
  <c r="DD33" i="6"/>
  <c r="DE33" i="6"/>
  <c r="DF33" i="6"/>
  <c r="DG33" i="6"/>
  <c r="DH33" i="6"/>
  <c r="DI33" i="6"/>
  <c r="DJ33" i="6"/>
  <c r="DK33" i="6"/>
  <c r="DL33" i="6"/>
  <c r="DM33" i="6"/>
  <c r="DN33" i="6"/>
  <c r="DO33" i="6"/>
  <c r="DP33" i="6"/>
  <c r="DQ33" i="6"/>
  <c r="DR33" i="6"/>
  <c r="DS33" i="6"/>
  <c r="DT33" i="6"/>
  <c r="DU33" i="6"/>
  <c r="DV33" i="6"/>
  <c r="DW33" i="6"/>
  <c r="DX33" i="6"/>
  <c r="DY33" i="6"/>
  <c r="DZ33" i="6"/>
  <c r="EA33" i="6"/>
  <c r="EB33" i="6"/>
  <c r="EC33" i="6"/>
  <c r="ED33" i="6"/>
  <c r="EE33" i="6"/>
  <c r="EF33" i="6"/>
  <c r="EG33" i="6"/>
  <c r="EH33" i="6"/>
  <c r="EI33" i="6"/>
  <c r="EJ33" i="6"/>
  <c r="EK33" i="6"/>
  <c r="EL33" i="6"/>
  <c r="EM33" i="6"/>
  <c r="EN33" i="6"/>
  <c r="EO33" i="6"/>
  <c r="EP33" i="6"/>
  <c r="EQ33" i="6"/>
  <c r="ER33" i="6"/>
  <c r="ES33" i="6"/>
  <c r="ET33" i="6"/>
  <c r="EU33" i="6"/>
  <c r="EV33" i="6"/>
  <c r="EW33" i="6"/>
  <c r="EX33" i="6"/>
  <c r="EY33" i="6"/>
  <c r="EZ33" i="6"/>
  <c r="FA33" i="6"/>
  <c r="FB33" i="6"/>
  <c r="FC33" i="6"/>
  <c r="FD33" i="6"/>
  <c r="FE33" i="6"/>
  <c r="FF33" i="6"/>
  <c r="FG33" i="6"/>
  <c r="FH33" i="6"/>
  <c r="FI33" i="6"/>
  <c r="FJ33" i="6"/>
  <c r="FK33" i="6"/>
  <c r="FL33" i="6"/>
  <c r="FM33" i="6"/>
  <c r="FN33" i="6"/>
  <c r="FO33" i="6"/>
  <c r="FP33" i="6"/>
  <c r="FQ33" i="6"/>
  <c r="FR33" i="6"/>
  <c r="FS33" i="6"/>
  <c r="FT33" i="6"/>
  <c r="FU33" i="6"/>
  <c r="FV33" i="6"/>
  <c r="FW33" i="6"/>
  <c r="FX33" i="6"/>
  <c r="FY33" i="6"/>
  <c r="FZ33" i="6"/>
  <c r="GA33" i="6"/>
  <c r="GB33" i="6"/>
  <c r="GC33" i="6"/>
  <c r="GD33" i="6"/>
  <c r="GE33" i="6"/>
  <c r="GF33" i="6"/>
  <c r="GG33" i="6"/>
  <c r="GH33" i="6"/>
  <c r="GI33" i="6"/>
  <c r="GJ33" i="6"/>
  <c r="GK33" i="6"/>
  <c r="GL33" i="6"/>
  <c r="GM33" i="6"/>
  <c r="GN33" i="6"/>
  <c r="GO33" i="6"/>
  <c r="GP33" i="6"/>
  <c r="GQ33" i="6"/>
  <c r="GR33" i="6"/>
  <c r="GS33" i="6"/>
  <c r="GT33" i="6"/>
  <c r="GU33" i="6"/>
  <c r="GV33" i="6"/>
  <c r="GW33" i="6"/>
  <c r="GX33" i="6"/>
  <c r="GY33" i="6"/>
  <c r="GZ33" i="6"/>
  <c r="HA33" i="6"/>
  <c r="HB33" i="6"/>
  <c r="HC33" i="6"/>
  <c r="HD33" i="6"/>
  <c r="HE33" i="6"/>
  <c r="HF33" i="6"/>
  <c r="HG33" i="6"/>
  <c r="HH33" i="6"/>
  <c r="HI33" i="6"/>
  <c r="HJ33" i="6"/>
  <c r="HK33" i="6"/>
  <c r="HL33" i="6"/>
  <c r="HM33" i="6"/>
  <c r="HN33" i="6"/>
  <c r="HO33" i="6"/>
  <c r="HP33" i="6"/>
  <c r="HQ33" i="6"/>
  <c r="HR33" i="6"/>
  <c r="HS33" i="6"/>
  <c r="HT33" i="6"/>
  <c r="HU33" i="6"/>
  <c r="HV33" i="6"/>
  <c r="HW33" i="6"/>
  <c r="HX33" i="6"/>
  <c r="HY33" i="6"/>
  <c r="HZ33" i="6"/>
  <c r="IA33" i="6"/>
  <c r="IB33" i="6"/>
  <c r="IC33" i="6"/>
  <c r="ID33" i="6"/>
  <c r="IE33" i="6"/>
  <c r="IF33" i="6"/>
  <c r="IG33" i="6"/>
  <c r="IH33" i="6"/>
  <c r="II33" i="6"/>
  <c r="IJ33" i="6"/>
  <c r="IK33" i="6"/>
  <c r="IL33" i="6"/>
  <c r="IM33" i="6"/>
  <c r="IN33" i="6"/>
  <c r="IO33" i="6"/>
  <c r="IP33" i="6"/>
  <c r="IQ33" i="6"/>
  <c r="IR33" i="6"/>
  <c r="IS33" i="6"/>
  <c r="IT33" i="6"/>
  <c r="IU33" i="6"/>
  <c r="IV33" i="6"/>
  <c r="IW33" i="6"/>
  <c r="IX33" i="6"/>
  <c r="IY33" i="6"/>
  <c r="IZ33" i="6"/>
  <c r="JA33" i="6"/>
  <c r="JB33" i="6"/>
  <c r="JC33" i="6"/>
  <c r="JD33" i="6"/>
  <c r="JE33" i="6"/>
  <c r="JF33" i="6"/>
  <c r="JG33" i="6"/>
  <c r="JH33" i="6"/>
  <c r="JI33" i="6"/>
  <c r="JJ33" i="6"/>
  <c r="JK33" i="6"/>
  <c r="JL33" i="6"/>
  <c r="JM33" i="6"/>
  <c r="JN33" i="6"/>
  <c r="JO33" i="6"/>
  <c r="JP33" i="6"/>
  <c r="JQ33" i="6"/>
  <c r="JR33" i="6"/>
  <c r="JS33" i="6"/>
  <c r="JT33" i="6"/>
  <c r="JU33" i="6"/>
  <c r="JV33" i="6"/>
  <c r="JW33" i="6"/>
  <c r="JX33" i="6"/>
  <c r="JY33" i="6"/>
  <c r="JZ33" i="6"/>
  <c r="KA33" i="6"/>
  <c r="KB33" i="6"/>
  <c r="KC33" i="6"/>
  <c r="KD33" i="6"/>
  <c r="KE33" i="6"/>
  <c r="KF33" i="6"/>
  <c r="KG33" i="6"/>
  <c r="KH33" i="6"/>
  <c r="KI33" i="6"/>
  <c r="KJ33" i="6"/>
  <c r="KK33" i="6"/>
  <c r="KL33" i="6"/>
  <c r="KM33" i="6"/>
  <c r="KN33" i="6"/>
  <c r="KO33" i="6"/>
  <c r="KP33" i="6"/>
  <c r="KQ33" i="6"/>
  <c r="KR33" i="6"/>
  <c r="KS33" i="6"/>
  <c r="KT33" i="6"/>
  <c r="KU33" i="6"/>
  <c r="KV33" i="6"/>
  <c r="KW33" i="6"/>
  <c r="KX33" i="6"/>
  <c r="KY33" i="6"/>
  <c r="KZ33" i="6"/>
  <c r="LA33" i="6"/>
  <c r="LB33" i="6"/>
  <c r="LC33" i="6"/>
  <c r="LD33" i="6"/>
  <c r="LE33" i="6"/>
  <c r="LF33" i="6"/>
  <c r="LG33" i="6"/>
  <c r="LH33" i="6"/>
  <c r="LI33" i="6"/>
  <c r="LJ33" i="6"/>
  <c r="LK33" i="6"/>
  <c r="LL33" i="6"/>
  <c r="LM33" i="6"/>
  <c r="LN33" i="6"/>
  <c r="LO33" i="6"/>
  <c r="LP33" i="6"/>
  <c r="LQ33" i="6"/>
  <c r="LR33" i="6"/>
  <c r="LS33" i="6"/>
  <c r="LT33" i="6"/>
  <c r="LU33" i="6"/>
  <c r="LV33" i="6"/>
  <c r="LW33" i="6"/>
  <c r="C34" i="6"/>
  <c r="D34" i="6"/>
  <c r="D38" i="6" s="1"/>
  <c r="E34" i="6"/>
  <c r="F34" i="6"/>
  <c r="G34" i="6"/>
  <c r="G38" i="6" s="1"/>
  <c r="H34" i="6"/>
  <c r="H38" i="6" s="1"/>
  <c r="I34" i="6"/>
  <c r="I38" i="6" s="1"/>
  <c r="J34" i="6"/>
  <c r="J38" i="6" s="1"/>
  <c r="K34" i="6"/>
  <c r="K38" i="6" s="1"/>
  <c r="L34" i="6"/>
  <c r="L38" i="6" s="1"/>
  <c r="M34" i="6"/>
  <c r="N34" i="6"/>
  <c r="O34" i="6"/>
  <c r="P34" i="6"/>
  <c r="P38" i="6" s="1"/>
  <c r="Q34" i="6"/>
  <c r="R34" i="6"/>
  <c r="S34" i="6"/>
  <c r="T34" i="6"/>
  <c r="T38" i="6" s="1"/>
  <c r="U34" i="6"/>
  <c r="U38" i="6" s="1"/>
  <c r="V34" i="6"/>
  <c r="V38" i="6" s="1"/>
  <c r="W34" i="6"/>
  <c r="W38" i="6" s="1"/>
  <c r="X34" i="6"/>
  <c r="X38" i="6" s="1"/>
  <c r="Y34" i="6"/>
  <c r="Z34" i="6"/>
  <c r="AA34" i="6"/>
  <c r="AA38" i="6" s="1"/>
  <c r="AB34" i="6"/>
  <c r="AC34" i="6"/>
  <c r="AD34" i="6"/>
  <c r="AE34" i="6"/>
  <c r="AF34" i="6"/>
  <c r="AF38" i="6" s="1"/>
  <c r="AG34" i="6"/>
  <c r="AG38" i="6" s="1"/>
  <c r="AH34" i="6"/>
  <c r="AH38" i="6" s="1"/>
  <c r="AI34" i="6"/>
  <c r="AI38" i="6" s="1"/>
  <c r="AJ34" i="6"/>
  <c r="AJ38" i="6" s="1"/>
  <c r="AK34" i="6"/>
  <c r="AL34" i="6"/>
  <c r="AM34" i="6"/>
  <c r="AM38" i="6" s="1"/>
  <c r="AN34" i="6"/>
  <c r="AN38" i="6" s="1"/>
  <c r="AO34" i="6"/>
  <c r="AP34" i="6"/>
  <c r="AQ34" i="6"/>
  <c r="AR34" i="6"/>
  <c r="AR38" i="6" s="1"/>
  <c r="AS34" i="6"/>
  <c r="AS38" i="6" s="1"/>
  <c r="AT34" i="6"/>
  <c r="AT38" i="6" s="1"/>
  <c r="AU34" i="6"/>
  <c r="AU38" i="6" s="1"/>
  <c r="AV34" i="6"/>
  <c r="AV38" i="6" s="1"/>
  <c r="AW34" i="6"/>
  <c r="AX34" i="6"/>
  <c r="AY34" i="6"/>
  <c r="AZ34" i="6"/>
  <c r="AZ38" i="6" s="1"/>
  <c r="BA34" i="6"/>
  <c r="BB34" i="6"/>
  <c r="BC34" i="6"/>
  <c r="BC38" i="6" s="1"/>
  <c r="BD34" i="6"/>
  <c r="BD38" i="6" s="1"/>
  <c r="BE34" i="6"/>
  <c r="BE38" i="6" s="1"/>
  <c r="BF34" i="6"/>
  <c r="BF38" i="6" s="1"/>
  <c r="BG34" i="6"/>
  <c r="BG38" i="6" s="1"/>
  <c r="BH34" i="6"/>
  <c r="BH38" i="6" s="1"/>
  <c r="BI34" i="6"/>
  <c r="BJ34" i="6"/>
  <c r="BK34" i="6"/>
  <c r="BL34" i="6"/>
  <c r="BL38" i="6" s="1"/>
  <c r="BM34" i="6"/>
  <c r="BN34" i="6"/>
  <c r="BO34" i="6"/>
  <c r="BP34" i="6"/>
  <c r="BP38" i="6" s="1"/>
  <c r="BQ34" i="6"/>
  <c r="BQ38" i="6" s="1"/>
  <c r="BR34" i="6"/>
  <c r="BR38" i="6" s="1"/>
  <c r="BS34" i="6"/>
  <c r="BS38" i="6" s="1"/>
  <c r="BT34" i="6"/>
  <c r="BT38" i="6" s="1"/>
  <c r="BU34" i="6"/>
  <c r="BV34" i="6"/>
  <c r="BW34" i="6"/>
  <c r="BW38" i="6" s="1"/>
  <c r="BX34" i="6"/>
  <c r="BY34" i="6"/>
  <c r="BZ34" i="6"/>
  <c r="CA34" i="6"/>
  <c r="CB34" i="6"/>
  <c r="CB38" i="6" s="1"/>
  <c r="CC34" i="6"/>
  <c r="CC38" i="6" s="1"/>
  <c r="CD34" i="6"/>
  <c r="CD38" i="6" s="1"/>
  <c r="CE34" i="6"/>
  <c r="CE38" i="6" s="1"/>
  <c r="CF34" i="6"/>
  <c r="CF38" i="6" s="1"/>
  <c r="CG34" i="6"/>
  <c r="CG38" i="6" s="1"/>
  <c r="CH34" i="6"/>
  <c r="CI34" i="6"/>
  <c r="CJ34" i="6"/>
  <c r="CJ38" i="6" s="1"/>
  <c r="CK34" i="6"/>
  <c r="CK38" i="6" s="1"/>
  <c r="CL34" i="6"/>
  <c r="CM34" i="6"/>
  <c r="CN34" i="6"/>
  <c r="CN38" i="6" s="1"/>
  <c r="CO34" i="6"/>
  <c r="CO38" i="6" s="1"/>
  <c r="CP34" i="6"/>
  <c r="CP38" i="6" s="1"/>
  <c r="CQ34" i="6"/>
  <c r="CQ38" i="6" s="1"/>
  <c r="CR34" i="6"/>
  <c r="CR38" i="6" s="1"/>
  <c r="CS34" i="6"/>
  <c r="CT34" i="6"/>
  <c r="CU34" i="6"/>
  <c r="CV34" i="6"/>
  <c r="CW34" i="6"/>
  <c r="CX34" i="6"/>
  <c r="CY34" i="6"/>
  <c r="CZ34" i="6"/>
  <c r="CZ38" i="6" s="1"/>
  <c r="DA34" i="6"/>
  <c r="DA38" i="6" s="1"/>
  <c r="DB34" i="6"/>
  <c r="DB38" i="6" s="1"/>
  <c r="DC34" i="6"/>
  <c r="DC38" i="6" s="1"/>
  <c r="DD34" i="6"/>
  <c r="DD38" i="6" s="1"/>
  <c r="DE34" i="6"/>
  <c r="DF34" i="6"/>
  <c r="DG34" i="6"/>
  <c r="DH34" i="6"/>
  <c r="DH38" i="6" s="1"/>
  <c r="DI34" i="6"/>
  <c r="DJ34" i="6"/>
  <c r="DK34" i="6"/>
  <c r="DL34" i="6"/>
  <c r="DL38" i="6" s="1"/>
  <c r="DM34" i="6"/>
  <c r="DM38" i="6" s="1"/>
  <c r="DN34" i="6"/>
  <c r="DN38" i="6" s="1"/>
  <c r="DO34" i="6"/>
  <c r="DO38" i="6" s="1"/>
  <c r="DP34" i="6"/>
  <c r="DP38" i="6" s="1"/>
  <c r="DQ34" i="6"/>
  <c r="DR34" i="6"/>
  <c r="DS34" i="6"/>
  <c r="DT34" i="6"/>
  <c r="DU34" i="6"/>
  <c r="DV34" i="6"/>
  <c r="DW34" i="6"/>
  <c r="DX34" i="6"/>
  <c r="DX38" i="6" s="1"/>
  <c r="DY34" i="6"/>
  <c r="DY38" i="6" s="1"/>
  <c r="DZ34" i="6"/>
  <c r="DZ38" i="6" s="1"/>
  <c r="EA34" i="6"/>
  <c r="EA38" i="6" s="1"/>
  <c r="EB34" i="6"/>
  <c r="EB38" i="6" s="1"/>
  <c r="EC34" i="6"/>
  <c r="ED34" i="6"/>
  <c r="EE34" i="6"/>
  <c r="EF34" i="6"/>
  <c r="EF38" i="6" s="1"/>
  <c r="EG34" i="6"/>
  <c r="EG38" i="6" s="1"/>
  <c r="EH34" i="6"/>
  <c r="EI34" i="6"/>
  <c r="EJ34" i="6"/>
  <c r="EJ38" i="6" s="1"/>
  <c r="EK34" i="6"/>
  <c r="EK38" i="6" s="1"/>
  <c r="EL34" i="6"/>
  <c r="EL38" i="6" s="1"/>
  <c r="EM34" i="6"/>
  <c r="EM38" i="6" s="1"/>
  <c r="EN34" i="6"/>
  <c r="EN38" i="6" s="1"/>
  <c r="EO34" i="6"/>
  <c r="EP34" i="6"/>
  <c r="EQ34" i="6"/>
  <c r="ER34" i="6"/>
  <c r="ES34" i="6"/>
  <c r="ET34" i="6"/>
  <c r="EU34" i="6"/>
  <c r="EV34" i="6"/>
  <c r="EV38" i="6" s="1"/>
  <c r="EW34" i="6"/>
  <c r="EW38" i="6" s="1"/>
  <c r="EX34" i="6"/>
  <c r="EX38" i="6" s="1"/>
  <c r="EY34" i="6"/>
  <c r="EY38" i="6" s="1"/>
  <c r="EZ34" i="6"/>
  <c r="EZ38" i="6" s="1"/>
  <c r="FA34" i="6"/>
  <c r="FB34" i="6"/>
  <c r="FC34" i="6"/>
  <c r="FD34" i="6"/>
  <c r="FD38" i="6" s="1"/>
  <c r="FE34" i="6"/>
  <c r="FF34" i="6"/>
  <c r="FG34" i="6"/>
  <c r="FH34" i="6"/>
  <c r="FH38" i="6" s="1"/>
  <c r="FI34" i="6"/>
  <c r="FI38" i="6" s="1"/>
  <c r="FJ34" i="6"/>
  <c r="FJ38" i="6" s="1"/>
  <c r="FK34" i="6"/>
  <c r="FK38" i="6" s="1"/>
  <c r="FL34" i="6"/>
  <c r="FL38" i="6" s="1"/>
  <c r="FM34" i="6"/>
  <c r="FN34" i="6"/>
  <c r="FO34" i="6"/>
  <c r="FP34" i="6"/>
  <c r="FQ34" i="6"/>
  <c r="FQ38" i="6" s="1"/>
  <c r="FR34" i="6"/>
  <c r="FS34" i="6"/>
  <c r="FT34" i="6"/>
  <c r="FT38" i="6" s="1"/>
  <c r="FU34" i="6"/>
  <c r="FU38" i="6" s="1"/>
  <c r="FV34" i="6"/>
  <c r="FV38" i="6" s="1"/>
  <c r="FW34" i="6"/>
  <c r="FW38" i="6" s="1"/>
  <c r="FX34" i="6"/>
  <c r="FX38" i="6" s="1"/>
  <c r="FY34" i="6"/>
  <c r="FZ34" i="6"/>
  <c r="GA34" i="6"/>
  <c r="GB34" i="6"/>
  <c r="GB38" i="6" s="1"/>
  <c r="GC34" i="6"/>
  <c r="GD34" i="6"/>
  <c r="GE34" i="6"/>
  <c r="GF34" i="6"/>
  <c r="GF38" i="6" s="1"/>
  <c r="GG34" i="6"/>
  <c r="GG38" i="6" s="1"/>
  <c r="GH34" i="6"/>
  <c r="GH38" i="6" s="1"/>
  <c r="GI34" i="6"/>
  <c r="GI38" i="6" s="1"/>
  <c r="GJ34" i="6"/>
  <c r="GJ38" i="6" s="1"/>
  <c r="GK34" i="6"/>
  <c r="GL34" i="6"/>
  <c r="GM34" i="6"/>
  <c r="GN34" i="6"/>
  <c r="GO34" i="6"/>
  <c r="GP34" i="6"/>
  <c r="GQ34" i="6"/>
  <c r="GR34" i="6"/>
  <c r="GR38" i="6" s="1"/>
  <c r="GS34" i="6"/>
  <c r="GS38" i="6" s="1"/>
  <c r="GT34" i="6"/>
  <c r="GT38" i="6" s="1"/>
  <c r="GU34" i="6"/>
  <c r="GU38" i="6" s="1"/>
  <c r="GV34" i="6"/>
  <c r="GV38" i="6" s="1"/>
  <c r="GW34" i="6"/>
  <c r="GX34" i="6"/>
  <c r="GY34" i="6"/>
  <c r="GZ34" i="6"/>
  <c r="GZ38" i="6" s="1"/>
  <c r="HA34" i="6"/>
  <c r="HB34" i="6"/>
  <c r="HC34" i="6"/>
  <c r="HD34" i="6"/>
  <c r="HD38" i="6" s="1"/>
  <c r="HE34" i="6"/>
  <c r="HE38" i="6" s="1"/>
  <c r="HF34" i="6"/>
  <c r="HF38" i="6" s="1"/>
  <c r="HG34" i="6"/>
  <c r="HG38" i="6" s="1"/>
  <c r="HH34" i="6"/>
  <c r="HH38" i="6" s="1"/>
  <c r="HI34" i="6"/>
  <c r="HJ34" i="6"/>
  <c r="HK34" i="6"/>
  <c r="HL34" i="6"/>
  <c r="HM34" i="6"/>
  <c r="HM38" i="6" s="1"/>
  <c r="HN34" i="6"/>
  <c r="HO34" i="6"/>
  <c r="HP34" i="6"/>
  <c r="HP38" i="6" s="1"/>
  <c r="HQ34" i="6"/>
  <c r="HQ38" i="6" s="1"/>
  <c r="HR34" i="6"/>
  <c r="HR38" i="6" s="1"/>
  <c r="HS34" i="6"/>
  <c r="HS38" i="6" s="1"/>
  <c r="HT34" i="6"/>
  <c r="HT38" i="6" s="1"/>
  <c r="HU34" i="6"/>
  <c r="HV34" i="6"/>
  <c r="HW34" i="6"/>
  <c r="HX34" i="6"/>
  <c r="HX38" i="6" s="1"/>
  <c r="HY34" i="6"/>
  <c r="HZ34" i="6"/>
  <c r="IA34" i="6"/>
  <c r="IB34" i="6"/>
  <c r="IB38" i="6" s="1"/>
  <c r="IC34" i="6"/>
  <c r="IC38" i="6" s="1"/>
  <c r="ID34" i="6"/>
  <c r="ID38" i="6" s="1"/>
  <c r="IE34" i="6"/>
  <c r="IE38" i="6" s="1"/>
  <c r="IF34" i="6"/>
  <c r="IF38" i="6" s="1"/>
  <c r="IG34" i="6"/>
  <c r="IH34" i="6"/>
  <c r="II34" i="6"/>
  <c r="IJ34" i="6"/>
  <c r="IK34" i="6"/>
  <c r="IL34" i="6"/>
  <c r="IM34" i="6"/>
  <c r="IN34" i="6"/>
  <c r="IN38" i="6" s="1"/>
  <c r="IO34" i="6"/>
  <c r="IO38" i="6" s="1"/>
  <c r="IP34" i="6"/>
  <c r="IP38" i="6" s="1"/>
  <c r="IQ34" i="6"/>
  <c r="IQ38" i="6" s="1"/>
  <c r="IR34" i="6"/>
  <c r="IR38" i="6" s="1"/>
  <c r="IS34" i="6"/>
  <c r="IT34" i="6"/>
  <c r="IU34" i="6"/>
  <c r="IV34" i="6"/>
  <c r="IV38" i="6" s="1"/>
  <c r="IW34" i="6"/>
  <c r="IX34" i="6"/>
  <c r="IY34" i="6"/>
  <c r="IZ34" i="6"/>
  <c r="IZ38" i="6" s="1"/>
  <c r="JA34" i="6"/>
  <c r="JA38" i="6" s="1"/>
  <c r="JB34" i="6"/>
  <c r="JB38" i="6" s="1"/>
  <c r="JC34" i="6"/>
  <c r="JC38" i="6" s="1"/>
  <c r="JD34" i="6"/>
  <c r="JD38" i="6" s="1"/>
  <c r="JE34" i="6"/>
  <c r="JE38" i="6" s="1"/>
  <c r="JF34" i="6"/>
  <c r="JF38" i="6" s="1"/>
  <c r="JG34" i="6"/>
  <c r="JH34" i="6"/>
  <c r="JI34" i="6"/>
  <c r="JJ34" i="6"/>
  <c r="JK34" i="6"/>
  <c r="JL34" i="6"/>
  <c r="JL38" i="6" s="1"/>
  <c r="JM34" i="6"/>
  <c r="JM38" i="6" s="1"/>
  <c r="JN34" i="6"/>
  <c r="JN38" i="6" s="1"/>
  <c r="JO34" i="6"/>
  <c r="JO38" i="6" s="1"/>
  <c r="JP34" i="6"/>
  <c r="JP38" i="6" s="1"/>
  <c r="JQ34" i="6"/>
  <c r="JR34" i="6"/>
  <c r="JS34" i="6"/>
  <c r="JT34" i="6"/>
  <c r="JT38" i="6" s="1"/>
  <c r="JU34" i="6"/>
  <c r="JV34" i="6"/>
  <c r="JW34" i="6"/>
  <c r="JX34" i="6"/>
  <c r="JX38" i="6" s="1"/>
  <c r="JY34" i="6"/>
  <c r="JY38" i="6" s="1"/>
  <c r="JZ34" i="6"/>
  <c r="JZ38" i="6" s="1"/>
  <c r="KA34" i="6"/>
  <c r="KA38" i="6" s="1"/>
  <c r="KB34" i="6"/>
  <c r="KB38" i="6" s="1"/>
  <c r="KC34" i="6"/>
  <c r="KD34" i="6"/>
  <c r="KE34" i="6"/>
  <c r="KF34" i="6"/>
  <c r="KG34" i="6"/>
  <c r="KH34" i="6"/>
  <c r="KI34" i="6"/>
  <c r="KI38" i="6" s="1"/>
  <c r="KJ34" i="6"/>
  <c r="KJ38" i="6" s="1"/>
  <c r="KK34" i="6"/>
  <c r="KL34" i="6"/>
  <c r="KL38" i="6" s="1"/>
  <c r="KM34" i="6"/>
  <c r="KM38" i="6" s="1"/>
  <c r="KN34" i="6"/>
  <c r="KN38" i="6" s="1"/>
  <c r="KO34" i="6"/>
  <c r="KP34" i="6"/>
  <c r="KQ34" i="6"/>
  <c r="KR34" i="6"/>
  <c r="KR38" i="6" s="1"/>
  <c r="KS34" i="6"/>
  <c r="KT34" i="6"/>
  <c r="KU34" i="6"/>
  <c r="KV34" i="6"/>
  <c r="KV38" i="6" s="1"/>
  <c r="KW34" i="6"/>
  <c r="KW38" i="6" s="1"/>
  <c r="KX34" i="6"/>
  <c r="KX38" i="6" s="1"/>
  <c r="KY34" i="6"/>
  <c r="KY38" i="6" s="1"/>
  <c r="KZ34" i="6"/>
  <c r="KZ38" i="6" s="1"/>
  <c r="LA34" i="6"/>
  <c r="LB34" i="6"/>
  <c r="LC34" i="6"/>
  <c r="LD34" i="6"/>
  <c r="LD38" i="6" s="1"/>
  <c r="LE34" i="6"/>
  <c r="LF34" i="6"/>
  <c r="LG34" i="6"/>
  <c r="LH34" i="6"/>
  <c r="LH38" i="6" s="1"/>
  <c r="LI34" i="6"/>
  <c r="LI38" i="6" s="1"/>
  <c r="LJ34" i="6"/>
  <c r="LJ38" i="6" s="1"/>
  <c r="LK34" i="6"/>
  <c r="LK38" i="6" s="1"/>
  <c r="LL34" i="6"/>
  <c r="LL38" i="6" s="1"/>
  <c r="LM34" i="6"/>
  <c r="LN34" i="6"/>
  <c r="LO34" i="6"/>
  <c r="LP34" i="6"/>
  <c r="LP38" i="6" s="1"/>
  <c r="LQ34" i="6"/>
  <c r="LR34" i="6"/>
  <c r="LS34" i="6"/>
  <c r="LT34" i="6"/>
  <c r="LT38" i="6" s="1"/>
  <c r="LU34" i="6"/>
  <c r="LU38" i="6" s="1"/>
  <c r="LV34" i="6"/>
  <c r="LV38" i="6" s="1"/>
  <c r="LW34" i="6"/>
  <c r="LW38" i="6" s="1"/>
  <c r="D35" i="6"/>
  <c r="G35" i="6"/>
  <c r="N35" i="6"/>
  <c r="AL35" i="6"/>
  <c r="AN35" i="6"/>
  <c r="BJ35" i="6"/>
  <c r="CH35" i="6"/>
  <c r="CJ35" i="6"/>
  <c r="CK35" i="6"/>
  <c r="CT35" i="6"/>
  <c r="DF35" i="6"/>
  <c r="DK35" i="6"/>
  <c r="DL35" i="6"/>
  <c r="DQ35" i="6"/>
  <c r="ED35" i="6"/>
  <c r="ER35" i="6"/>
  <c r="FB35" i="6"/>
  <c r="FW35" i="6"/>
  <c r="FZ35" i="6"/>
  <c r="GX35" i="6"/>
  <c r="HA35" i="6"/>
  <c r="HI35" i="6"/>
  <c r="HV35" i="6"/>
  <c r="IE35" i="6"/>
  <c r="IT35" i="6"/>
  <c r="IW35" i="6"/>
  <c r="JR35" i="6"/>
  <c r="KD35" i="6"/>
  <c r="KP35" i="6"/>
  <c r="KR35" i="6"/>
  <c r="KS35" i="6"/>
  <c r="KU35" i="6"/>
  <c r="LN35" i="6"/>
  <c r="LT35" i="6"/>
  <c r="D36" i="6"/>
  <c r="T36" i="6"/>
  <c r="AR36" i="6"/>
  <c r="AZ36" i="6"/>
  <c r="BP36" i="6"/>
  <c r="CG36" i="6"/>
  <c r="CN36" i="6"/>
  <c r="DL36" i="6"/>
  <c r="EJ36" i="6"/>
  <c r="FH36" i="6"/>
  <c r="FQ36" i="6"/>
  <c r="GF36" i="6"/>
  <c r="HD36" i="6"/>
  <c r="JE36" i="6"/>
  <c r="JF36" i="6"/>
  <c r="KV36" i="6"/>
  <c r="LD36" i="6"/>
  <c r="LT36" i="6"/>
  <c r="B34" i="6"/>
  <c r="B38" i="6" s="1"/>
  <c r="B33" i="6"/>
  <c r="B32" i="6"/>
  <c r="B31" i="6"/>
  <c r="B33" i="5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B27" i="2" s="1"/>
  <c r="BB28" i="2" s="1"/>
  <c r="BC23" i="2"/>
  <c r="BD23" i="2"/>
  <c r="BE23" i="2"/>
  <c r="BE27" i="2" s="1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V27" i="2" s="1"/>
  <c r="DW23" i="2"/>
  <c r="DX23" i="2"/>
  <c r="DY23" i="2"/>
  <c r="DY27" i="2" s="1"/>
  <c r="DY28" i="2" s="1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R27" i="2" s="1"/>
  <c r="FR28" i="2" s="1"/>
  <c r="FS23" i="2"/>
  <c r="FT23" i="2"/>
  <c r="FU23" i="2"/>
  <c r="FU27" i="2" s="1"/>
  <c r="FU28" i="2" s="1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N27" i="2" s="1"/>
  <c r="HN28" i="2" s="1"/>
  <c r="HO23" i="2"/>
  <c r="HP23" i="2"/>
  <c r="HQ23" i="2"/>
  <c r="HQ27" i="2" s="1"/>
  <c r="HQ28" i="2" s="1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JG23" i="2"/>
  <c r="JH23" i="2"/>
  <c r="JI23" i="2"/>
  <c r="JJ23" i="2"/>
  <c r="JK23" i="2"/>
  <c r="JL23" i="2"/>
  <c r="JM23" i="2"/>
  <c r="JN23" i="2"/>
  <c r="JO23" i="2"/>
  <c r="JP23" i="2"/>
  <c r="JQ23" i="2"/>
  <c r="JR23" i="2"/>
  <c r="JS23" i="2"/>
  <c r="JT23" i="2"/>
  <c r="JU23" i="2"/>
  <c r="JV23" i="2"/>
  <c r="JW23" i="2"/>
  <c r="JX23" i="2"/>
  <c r="JY23" i="2"/>
  <c r="JZ23" i="2"/>
  <c r="KA23" i="2"/>
  <c r="KB23" i="2"/>
  <c r="KC23" i="2"/>
  <c r="KD23" i="2"/>
  <c r="KE23" i="2"/>
  <c r="KF23" i="2"/>
  <c r="KG23" i="2"/>
  <c r="KH23" i="2"/>
  <c r="KH27" i="2" s="1"/>
  <c r="KH28" i="2" s="1"/>
  <c r="KI23" i="2"/>
  <c r="KJ23" i="2"/>
  <c r="KK23" i="2"/>
  <c r="KL23" i="2"/>
  <c r="KM23" i="2"/>
  <c r="KN23" i="2"/>
  <c r="KO23" i="2"/>
  <c r="KP23" i="2"/>
  <c r="KQ23" i="2"/>
  <c r="KR23" i="2"/>
  <c r="KS23" i="2"/>
  <c r="KT23" i="2"/>
  <c r="KU23" i="2"/>
  <c r="KV23" i="2"/>
  <c r="KW23" i="2"/>
  <c r="KX23" i="2"/>
  <c r="KY23" i="2"/>
  <c r="KZ23" i="2"/>
  <c r="LA23" i="2"/>
  <c r="LB23" i="2"/>
  <c r="LC23" i="2"/>
  <c r="LD23" i="2"/>
  <c r="LE23" i="2"/>
  <c r="LF23" i="2"/>
  <c r="LG23" i="2"/>
  <c r="LH23" i="2"/>
  <c r="LI23" i="2"/>
  <c r="LJ23" i="2"/>
  <c r="LK23" i="2"/>
  <c r="LL23" i="2"/>
  <c r="LM23" i="2"/>
  <c r="LN23" i="2"/>
  <c r="LO23" i="2"/>
  <c r="LP23" i="2"/>
  <c r="LQ23" i="2"/>
  <c r="LR23" i="2"/>
  <c r="LS23" i="2"/>
  <c r="LT23" i="2"/>
  <c r="LU23" i="2"/>
  <c r="LV23" i="2"/>
  <c r="LW23" i="2"/>
  <c r="C24" i="2"/>
  <c r="C27" i="2" s="1"/>
  <c r="D24" i="2"/>
  <c r="D27" i="2" s="1"/>
  <c r="E24" i="2"/>
  <c r="F24" i="2"/>
  <c r="G24" i="2"/>
  <c r="H24" i="2"/>
  <c r="I24" i="2"/>
  <c r="J24" i="2"/>
  <c r="K24" i="2"/>
  <c r="L24" i="2"/>
  <c r="L27" i="2" s="1"/>
  <c r="M24" i="2"/>
  <c r="M27" i="2" s="1"/>
  <c r="N24" i="2"/>
  <c r="N27" i="2" s="1"/>
  <c r="N28" i="2" s="1"/>
  <c r="O24" i="2"/>
  <c r="P24" i="2"/>
  <c r="Q24" i="2"/>
  <c r="R24" i="2"/>
  <c r="S24" i="2"/>
  <c r="T24" i="2"/>
  <c r="U24" i="2"/>
  <c r="V24" i="2"/>
  <c r="V27" i="2" s="1"/>
  <c r="V28" i="2" s="1"/>
  <c r="W24" i="2"/>
  <c r="X24" i="2"/>
  <c r="X27" i="2" s="1"/>
  <c r="Y24" i="2"/>
  <c r="Y27" i="2" s="1"/>
  <c r="Z24" i="2"/>
  <c r="AA24" i="2"/>
  <c r="AB24" i="2"/>
  <c r="AC24" i="2"/>
  <c r="AD24" i="2"/>
  <c r="AE24" i="2"/>
  <c r="AF24" i="2"/>
  <c r="AG24" i="2"/>
  <c r="AH24" i="2"/>
  <c r="AI24" i="2"/>
  <c r="AJ24" i="2"/>
  <c r="AJ27" i="2" s="1"/>
  <c r="AK24" i="2"/>
  <c r="AK27" i="2" s="1"/>
  <c r="AL24" i="2"/>
  <c r="AL27" i="2" s="1"/>
  <c r="AM24" i="2"/>
  <c r="AM27" i="2" s="1"/>
  <c r="AN24" i="2"/>
  <c r="AO24" i="2"/>
  <c r="AP24" i="2"/>
  <c r="AQ24" i="2"/>
  <c r="AR24" i="2"/>
  <c r="AS24" i="2"/>
  <c r="AT24" i="2"/>
  <c r="AT27" i="2" s="1"/>
  <c r="AT28" i="2" s="1"/>
  <c r="AU24" i="2"/>
  <c r="AV24" i="2"/>
  <c r="AV27" i="2" s="1"/>
  <c r="AW24" i="2"/>
  <c r="AW27" i="2" s="1"/>
  <c r="AX24" i="2"/>
  <c r="AY24" i="2"/>
  <c r="AY27" i="2" s="1"/>
  <c r="AZ24" i="2"/>
  <c r="AZ27" i="2" s="1"/>
  <c r="BA24" i="2"/>
  <c r="BB24" i="2"/>
  <c r="BC24" i="2"/>
  <c r="BD24" i="2"/>
  <c r="BE24" i="2"/>
  <c r="BF24" i="2"/>
  <c r="BG24" i="2"/>
  <c r="BH24" i="2"/>
  <c r="BH27" i="2" s="1"/>
  <c r="BI24" i="2"/>
  <c r="BI27" i="2" s="1"/>
  <c r="BJ24" i="2"/>
  <c r="BK24" i="2"/>
  <c r="BL24" i="2"/>
  <c r="BM24" i="2"/>
  <c r="BN24" i="2"/>
  <c r="BO24" i="2"/>
  <c r="BP24" i="2"/>
  <c r="BQ24" i="2"/>
  <c r="BR24" i="2"/>
  <c r="BS24" i="2"/>
  <c r="BT24" i="2"/>
  <c r="BT27" i="2" s="1"/>
  <c r="BU24" i="2"/>
  <c r="BU27" i="2" s="1"/>
  <c r="BV24" i="2"/>
  <c r="BW24" i="2"/>
  <c r="BX24" i="2"/>
  <c r="BY24" i="2"/>
  <c r="BZ24" i="2"/>
  <c r="CA24" i="2"/>
  <c r="CB24" i="2"/>
  <c r="CC24" i="2"/>
  <c r="CD24" i="2"/>
  <c r="CE24" i="2"/>
  <c r="CF24" i="2"/>
  <c r="CF27" i="2" s="1"/>
  <c r="CG24" i="2"/>
  <c r="CG27" i="2" s="1"/>
  <c r="CH24" i="2"/>
  <c r="CH27" i="2" s="1"/>
  <c r="CI24" i="2"/>
  <c r="CI27" i="2" s="1"/>
  <c r="CJ24" i="2"/>
  <c r="CK24" i="2"/>
  <c r="CL24" i="2"/>
  <c r="CM24" i="2"/>
  <c r="CN24" i="2"/>
  <c r="CO24" i="2"/>
  <c r="CP24" i="2"/>
  <c r="CQ24" i="2"/>
  <c r="CR24" i="2"/>
  <c r="CR27" i="2" s="1"/>
  <c r="CS24" i="2"/>
  <c r="CS27" i="2" s="1"/>
  <c r="CS28" i="2" s="1"/>
  <c r="CT24" i="2"/>
  <c r="CU24" i="2"/>
  <c r="CU27" i="2" s="1"/>
  <c r="CV24" i="2"/>
  <c r="CV27" i="2" s="1"/>
  <c r="CW24" i="2"/>
  <c r="CX24" i="2"/>
  <c r="CY24" i="2"/>
  <c r="CZ24" i="2"/>
  <c r="DA24" i="2"/>
  <c r="DB24" i="2"/>
  <c r="DC24" i="2"/>
  <c r="DD24" i="2"/>
  <c r="DD27" i="2" s="1"/>
  <c r="DE24" i="2"/>
  <c r="DE27" i="2" s="1"/>
  <c r="DF24" i="2"/>
  <c r="DG24" i="2"/>
  <c r="DH24" i="2"/>
  <c r="DI24" i="2"/>
  <c r="DJ24" i="2"/>
  <c r="DK24" i="2"/>
  <c r="DL24" i="2"/>
  <c r="DM24" i="2"/>
  <c r="DN24" i="2"/>
  <c r="DN27" i="2" s="1"/>
  <c r="DN28" i="2" s="1"/>
  <c r="DO24" i="2"/>
  <c r="DP24" i="2"/>
  <c r="DP27" i="2" s="1"/>
  <c r="DQ24" i="2"/>
  <c r="DQ27" i="2" s="1"/>
  <c r="DR24" i="2"/>
  <c r="DS24" i="2"/>
  <c r="DT24" i="2"/>
  <c r="DU24" i="2"/>
  <c r="DV24" i="2"/>
  <c r="DW24" i="2"/>
  <c r="DX24" i="2"/>
  <c r="DY24" i="2"/>
  <c r="DZ24" i="2"/>
  <c r="EA24" i="2"/>
  <c r="EB24" i="2"/>
  <c r="EB27" i="2" s="1"/>
  <c r="EC24" i="2"/>
  <c r="EC27" i="2" s="1"/>
  <c r="ED24" i="2"/>
  <c r="ED27" i="2" s="1"/>
  <c r="EE24" i="2"/>
  <c r="EE27" i="2" s="1"/>
  <c r="EF24" i="2"/>
  <c r="EG24" i="2"/>
  <c r="EH24" i="2"/>
  <c r="EI24" i="2"/>
  <c r="EJ24" i="2"/>
  <c r="EK24" i="2"/>
  <c r="EL24" i="2"/>
  <c r="EM24" i="2"/>
  <c r="EM27" i="2" s="1"/>
  <c r="EM28" i="2" s="1"/>
  <c r="EN24" i="2"/>
  <c r="EN27" i="2" s="1"/>
  <c r="EO24" i="2"/>
  <c r="EO27" i="2" s="1"/>
  <c r="EP24" i="2"/>
  <c r="EQ24" i="2"/>
  <c r="EQ27" i="2" s="1"/>
  <c r="ER24" i="2"/>
  <c r="ER27" i="2" s="1"/>
  <c r="ES24" i="2"/>
  <c r="ET24" i="2"/>
  <c r="EU24" i="2"/>
  <c r="EV24" i="2"/>
  <c r="EW24" i="2"/>
  <c r="EX24" i="2"/>
  <c r="EY24" i="2"/>
  <c r="EZ24" i="2"/>
  <c r="EZ27" i="2" s="1"/>
  <c r="FA24" i="2"/>
  <c r="FA27" i="2" s="1"/>
  <c r="FB24" i="2"/>
  <c r="FB27" i="2" s="1"/>
  <c r="FC24" i="2"/>
  <c r="FD24" i="2"/>
  <c r="FE24" i="2"/>
  <c r="FF24" i="2"/>
  <c r="FG24" i="2"/>
  <c r="FH24" i="2"/>
  <c r="FI24" i="2"/>
  <c r="FJ24" i="2"/>
  <c r="FJ27" i="2" s="1"/>
  <c r="FJ28" i="2" s="1"/>
  <c r="FK24" i="2"/>
  <c r="FL24" i="2"/>
  <c r="FL27" i="2" s="1"/>
  <c r="FM24" i="2"/>
  <c r="FM27" i="2" s="1"/>
  <c r="FN24" i="2"/>
  <c r="FO24" i="2"/>
  <c r="FP24" i="2"/>
  <c r="FQ24" i="2"/>
  <c r="FR24" i="2"/>
  <c r="FS24" i="2"/>
  <c r="FT24" i="2"/>
  <c r="FU24" i="2"/>
  <c r="FV24" i="2"/>
  <c r="FW24" i="2"/>
  <c r="FX24" i="2"/>
  <c r="FX27" i="2" s="1"/>
  <c r="FY24" i="2"/>
  <c r="FY27" i="2" s="1"/>
  <c r="FZ24" i="2"/>
  <c r="FZ27" i="2" s="1"/>
  <c r="GA24" i="2"/>
  <c r="GA27" i="2" s="1"/>
  <c r="GB24" i="2"/>
  <c r="GC24" i="2"/>
  <c r="GD24" i="2"/>
  <c r="GE24" i="2"/>
  <c r="GF24" i="2"/>
  <c r="GG24" i="2"/>
  <c r="GH24" i="2"/>
  <c r="GH27" i="2" s="1"/>
  <c r="GH28" i="2" s="1"/>
  <c r="GI24" i="2"/>
  <c r="GJ24" i="2"/>
  <c r="GJ27" i="2" s="1"/>
  <c r="GK24" i="2"/>
  <c r="GL24" i="2"/>
  <c r="GM24" i="2"/>
  <c r="GM27" i="2" s="1"/>
  <c r="GN24" i="2"/>
  <c r="GN27" i="2" s="1"/>
  <c r="GO24" i="2"/>
  <c r="GP24" i="2"/>
  <c r="GQ24" i="2"/>
  <c r="GR24" i="2"/>
  <c r="GS24" i="2"/>
  <c r="GT24" i="2"/>
  <c r="GU24" i="2"/>
  <c r="GV24" i="2"/>
  <c r="GV27" i="2" s="1"/>
  <c r="GW24" i="2"/>
  <c r="GW27" i="2" s="1"/>
  <c r="GX24" i="2"/>
  <c r="GX27" i="2" s="1"/>
  <c r="GY24" i="2"/>
  <c r="GZ24" i="2"/>
  <c r="HA24" i="2"/>
  <c r="HB24" i="2"/>
  <c r="HC24" i="2"/>
  <c r="HD24" i="2"/>
  <c r="HE24" i="2"/>
  <c r="HF24" i="2"/>
  <c r="HF27" i="2" s="1"/>
  <c r="HF28" i="2" s="1"/>
  <c r="HG24" i="2"/>
  <c r="HH24" i="2"/>
  <c r="HH27" i="2" s="1"/>
  <c r="HI24" i="2"/>
  <c r="HI27" i="2" s="1"/>
  <c r="HJ24" i="2"/>
  <c r="HK24" i="2"/>
  <c r="HL24" i="2"/>
  <c r="HM24" i="2"/>
  <c r="HN24" i="2"/>
  <c r="HO24" i="2"/>
  <c r="HP24" i="2"/>
  <c r="HQ24" i="2"/>
  <c r="HR24" i="2"/>
  <c r="HS24" i="2"/>
  <c r="HT24" i="2"/>
  <c r="HT27" i="2" s="1"/>
  <c r="HU24" i="2"/>
  <c r="HU27" i="2" s="1"/>
  <c r="HV24" i="2"/>
  <c r="HV27" i="2" s="1"/>
  <c r="HW24" i="2"/>
  <c r="HW27" i="2" s="1"/>
  <c r="HX24" i="2"/>
  <c r="HY24" i="2"/>
  <c r="HZ24" i="2"/>
  <c r="IA24" i="2"/>
  <c r="IB24" i="2"/>
  <c r="IC24" i="2"/>
  <c r="ID24" i="2"/>
  <c r="ID27" i="2" s="1"/>
  <c r="ID28" i="2" s="1"/>
  <c r="IE24" i="2"/>
  <c r="IF24" i="2"/>
  <c r="IF27" i="2" s="1"/>
  <c r="IG24" i="2"/>
  <c r="IG27" i="2" s="1"/>
  <c r="IG28" i="2" s="1"/>
  <c r="IH24" i="2"/>
  <c r="II24" i="2"/>
  <c r="II27" i="2" s="1"/>
  <c r="IJ24" i="2"/>
  <c r="IJ27" i="2" s="1"/>
  <c r="IK24" i="2"/>
  <c r="IL24" i="2"/>
  <c r="IM24" i="2"/>
  <c r="IN24" i="2"/>
  <c r="IO24" i="2"/>
  <c r="IP24" i="2"/>
  <c r="IQ24" i="2"/>
  <c r="IQ27" i="2" s="1"/>
  <c r="IQ28" i="2" s="1"/>
  <c r="IR24" i="2"/>
  <c r="IR27" i="2" s="1"/>
  <c r="IS24" i="2"/>
  <c r="IS27" i="2" s="1"/>
  <c r="IT24" i="2"/>
  <c r="IU24" i="2"/>
  <c r="IV24" i="2"/>
  <c r="IW24" i="2"/>
  <c r="IX24" i="2"/>
  <c r="IY24" i="2"/>
  <c r="IZ24" i="2"/>
  <c r="JA24" i="2"/>
  <c r="JB24" i="2"/>
  <c r="JB27" i="2" s="1"/>
  <c r="JB28" i="2" s="1"/>
  <c r="JC24" i="2"/>
  <c r="JD24" i="2"/>
  <c r="JD27" i="2" s="1"/>
  <c r="JE24" i="2"/>
  <c r="JF24" i="2"/>
  <c r="JG24" i="2"/>
  <c r="JH24" i="2"/>
  <c r="JI24" i="2"/>
  <c r="JJ24" i="2"/>
  <c r="JK24" i="2"/>
  <c r="JL24" i="2"/>
  <c r="JM24" i="2"/>
  <c r="JN24" i="2"/>
  <c r="JO24" i="2"/>
  <c r="JP24" i="2"/>
  <c r="JP27" i="2" s="1"/>
  <c r="JQ24" i="2"/>
  <c r="JQ27" i="2" s="1"/>
  <c r="JR24" i="2"/>
  <c r="JR27" i="2" s="1"/>
  <c r="JS24" i="2"/>
  <c r="JS27" i="2" s="1"/>
  <c r="JT24" i="2"/>
  <c r="JU24" i="2"/>
  <c r="JV24" i="2"/>
  <c r="JW24" i="2"/>
  <c r="JX24" i="2"/>
  <c r="JY24" i="2"/>
  <c r="JZ24" i="2"/>
  <c r="JZ27" i="2" s="1"/>
  <c r="JZ28" i="2" s="1"/>
  <c r="KA24" i="2"/>
  <c r="KB24" i="2"/>
  <c r="KB27" i="2" s="1"/>
  <c r="KC24" i="2"/>
  <c r="KC27" i="2" s="1"/>
  <c r="KD24" i="2"/>
  <c r="KE24" i="2"/>
  <c r="KE27" i="2" s="1"/>
  <c r="KF24" i="2"/>
  <c r="KF27" i="2" s="1"/>
  <c r="KG24" i="2"/>
  <c r="KH24" i="2"/>
  <c r="KI24" i="2"/>
  <c r="KJ24" i="2"/>
  <c r="KK24" i="2"/>
  <c r="KL24" i="2"/>
  <c r="KM24" i="2"/>
  <c r="KN24" i="2"/>
  <c r="KN27" i="2" s="1"/>
  <c r="KO24" i="2"/>
  <c r="KO27" i="2" s="1"/>
  <c r="KP24" i="2"/>
  <c r="KP27" i="2" s="1"/>
  <c r="KQ24" i="2"/>
  <c r="KR24" i="2"/>
  <c r="KS24" i="2"/>
  <c r="KT24" i="2"/>
  <c r="KU24" i="2"/>
  <c r="KV24" i="2"/>
  <c r="KW24" i="2"/>
  <c r="KX24" i="2"/>
  <c r="KX27" i="2" s="1"/>
  <c r="KX28" i="2" s="1"/>
  <c r="KY24" i="2"/>
  <c r="KZ24" i="2"/>
  <c r="KZ27" i="2" s="1"/>
  <c r="LA24" i="2"/>
  <c r="LB24" i="2"/>
  <c r="LC24" i="2"/>
  <c r="LD24" i="2"/>
  <c r="LE24" i="2"/>
  <c r="LF24" i="2"/>
  <c r="LG24" i="2"/>
  <c r="LH24" i="2"/>
  <c r="LI24" i="2"/>
  <c r="LJ24" i="2"/>
  <c r="LK24" i="2"/>
  <c r="LL24" i="2"/>
  <c r="LL27" i="2" s="1"/>
  <c r="LM24" i="2"/>
  <c r="LM27" i="2" s="1"/>
  <c r="LN24" i="2"/>
  <c r="LN27" i="2" s="1"/>
  <c r="LO24" i="2"/>
  <c r="LO27" i="2" s="1"/>
  <c r="LP24" i="2"/>
  <c r="LQ24" i="2"/>
  <c r="LR24" i="2"/>
  <c r="LS24" i="2"/>
  <c r="LT24" i="2"/>
  <c r="LU24" i="2"/>
  <c r="LV24" i="2"/>
  <c r="LV27" i="2" s="1"/>
  <c r="LV28" i="2" s="1"/>
  <c r="LW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U28" i="2" s="1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I28" i="2" s="1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JZ25" i="2"/>
  <c r="KA25" i="2"/>
  <c r="KB25" i="2"/>
  <c r="KC25" i="2"/>
  <c r="KD25" i="2"/>
  <c r="KE25" i="2"/>
  <c r="KF25" i="2"/>
  <c r="KG25" i="2"/>
  <c r="KH25" i="2"/>
  <c r="KI25" i="2"/>
  <c r="KJ25" i="2"/>
  <c r="KK25" i="2"/>
  <c r="KL25" i="2"/>
  <c r="KM25" i="2"/>
  <c r="KN25" i="2"/>
  <c r="KO25" i="2"/>
  <c r="KP25" i="2"/>
  <c r="KQ25" i="2"/>
  <c r="KR25" i="2"/>
  <c r="KS25" i="2"/>
  <c r="KT25" i="2"/>
  <c r="KU25" i="2"/>
  <c r="KV25" i="2"/>
  <c r="KW25" i="2"/>
  <c r="KX25" i="2"/>
  <c r="KY25" i="2"/>
  <c r="KZ25" i="2"/>
  <c r="LA25" i="2"/>
  <c r="LB25" i="2"/>
  <c r="LC25" i="2"/>
  <c r="LD25" i="2"/>
  <c r="LE25" i="2"/>
  <c r="LF25" i="2"/>
  <c r="LG25" i="2"/>
  <c r="LH25" i="2"/>
  <c r="LI25" i="2"/>
  <c r="LJ25" i="2"/>
  <c r="LK25" i="2"/>
  <c r="LL25" i="2"/>
  <c r="LM25" i="2"/>
  <c r="LN25" i="2"/>
  <c r="LO25" i="2"/>
  <c r="LP25" i="2"/>
  <c r="LQ25" i="2"/>
  <c r="LR25" i="2"/>
  <c r="LS25" i="2"/>
  <c r="LT25" i="2"/>
  <c r="LU25" i="2"/>
  <c r="LV25" i="2"/>
  <c r="LW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JG26" i="2"/>
  <c r="JH26" i="2"/>
  <c r="JI26" i="2"/>
  <c r="JJ26" i="2"/>
  <c r="JK26" i="2"/>
  <c r="JL26" i="2"/>
  <c r="JM26" i="2"/>
  <c r="JN26" i="2"/>
  <c r="JO26" i="2"/>
  <c r="JP26" i="2"/>
  <c r="JQ26" i="2"/>
  <c r="JR26" i="2"/>
  <c r="JS26" i="2"/>
  <c r="JT26" i="2"/>
  <c r="JU26" i="2"/>
  <c r="JV26" i="2"/>
  <c r="JW26" i="2"/>
  <c r="JX26" i="2"/>
  <c r="JY26" i="2"/>
  <c r="JZ26" i="2"/>
  <c r="KA26" i="2"/>
  <c r="KB26" i="2"/>
  <c r="KC26" i="2"/>
  <c r="KD26" i="2"/>
  <c r="KE26" i="2"/>
  <c r="KF26" i="2"/>
  <c r="KG26" i="2"/>
  <c r="KH26" i="2"/>
  <c r="KI26" i="2"/>
  <c r="KJ26" i="2"/>
  <c r="KK26" i="2"/>
  <c r="KL26" i="2"/>
  <c r="KM26" i="2"/>
  <c r="KN26" i="2"/>
  <c r="KO26" i="2"/>
  <c r="KP26" i="2"/>
  <c r="KQ26" i="2"/>
  <c r="KR26" i="2"/>
  <c r="KS26" i="2"/>
  <c r="KT26" i="2"/>
  <c r="KU26" i="2"/>
  <c r="KV26" i="2"/>
  <c r="KW26" i="2"/>
  <c r="KX26" i="2"/>
  <c r="KY26" i="2"/>
  <c r="KZ26" i="2"/>
  <c r="LA26" i="2"/>
  <c r="LB26" i="2"/>
  <c r="LC26" i="2"/>
  <c r="LD26" i="2"/>
  <c r="LE26" i="2"/>
  <c r="LF26" i="2"/>
  <c r="LG26" i="2"/>
  <c r="LH26" i="2"/>
  <c r="LI26" i="2"/>
  <c r="LJ26" i="2"/>
  <c r="LK26" i="2"/>
  <c r="LL26" i="2"/>
  <c r="LM26" i="2"/>
  <c r="LN26" i="2"/>
  <c r="LO26" i="2"/>
  <c r="LP26" i="2"/>
  <c r="LQ26" i="2"/>
  <c r="LR26" i="2"/>
  <c r="LS26" i="2"/>
  <c r="LT26" i="2"/>
  <c r="LU26" i="2"/>
  <c r="LV26" i="2"/>
  <c r="LW26" i="2"/>
  <c r="O27" i="2"/>
  <c r="O28" i="2" s="1"/>
  <c r="P27" i="2"/>
  <c r="P28" i="2" s="1"/>
  <c r="AA27" i="2"/>
  <c r="AB27" i="2"/>
  <c r="AB28" i="2" s="1"/>
  <c r="AN27" i="2"/>
  <c r="BK27" i="2"/>
  <c r="BK28" i="2" s="1"/>
  <c r="BL27" i="2"/>
  <c r="BM27" i="2"/>
  <c r="BR27" i="2"/>
  <c r="BR28" i="2" s="1"/>
  <c r="BW27" i="2"/>
  <c r="BX27" i="2"/>
  <c r="CJ27" i="2"/>
  <c r="CK27" i="2"/>
  <c r="CP27" i="2"/>
  <c r="CP28" i="2" s="1"/>
  <c r="CX27" i="2"/>
  <c r="CX28" i="2" s="1"/>
  <c r="DF27" i="2"/>
  <c r="DG27" i="2"/>
  <c r="DG28" i="2" s="1"/>
  <c r="DH27" i="2"/>
  <c r="DI27" i="2"/>
  <c r="DS27" i="2"/>
  <c r="DT27" i="2"/>
  <c r="EF27" i="2"/>
  <c r="EF28" i="2" s="1"/>
  <c r="EL27" i="2"/>
  <c r="EL28" i="2" s="1"/>
  <c r="FC27" i="2"/>
  <c r="FC28" i="2" s="1"/>
  <c r="FD27" i="2"/>
  <c r="FO27" i="2"/>
  <c r="FO28" i="2" s="1"/>
  <c r="FP27" i="2"/>
  <c r="GB27" i="2"/>
  <c r="GB28" i="2" s="1"/>
  <c r="GK27" i="2"/>
  <c r="GK28" i="2" s="1"/>
  <c r="GY27" i="2"/>
  <c r="GZ27" i="2"/>
  <c r="HK27" i="2"/>
  <c r="HK28" i="2" s="1"/>
  <c r="HL27" i="2"/>
  <c r="HL28" i="2" s="1"/>
  <c r="HP27" i="2"/>
  <c r="HP28" i="2" s="1"/>
  <c r="HX27" i="2"/>
  <c r="IU27" i="2"/>
  <c r="IU28" i="2" s="1"/>
  <c r="IV27" i="2"/>
  <c r="IV28" i="2" s="1"/>
  <c r="JE27" i="2"/>
  <c r="JG27" i="2"/>
  <c r="JG28" i="2" s="1"/>
  <c r="JH27" i="2"/>
  <c r="JT27" i="2"/>
  <c r="KQ27" i="2"/>
  <c r="KQ28" i="2" s="1"/>
  <c r="KR27" i="2"/>
  <c r="LA27" i="2"/>
  <c r="LC27" i="2"/>
  <c r="LD27" i="2"/>
  <c r="LP27" i="2"/>
  <c r="LQ27" i="2"/>
  <c r="AY28" i="2"/>
  <c r="DS28" i="2"/>
  <c r="EO28" i="2"/>
  <c r="KE28" i="2"/>
  <c r="B25" i="2"/>
  <c r="B26" i="2"/>
  <c r="FB24" i="4"/>
  <c r="FB27" i="4" s="1"/>
  <c r="FC24" i="4"/>
  <c r="FC27" i="4" s="1"/>
  <c r="FD24" i="4"/>
  <c r="FD27" i="4" s="1"/>
  <c r="FE24" i="4"/>
  <c r="FE27" i="4" s="1"/>
  <c r="FF24" i="4"/>
  <c r="FF27" i="4" s="1"/>
  <c r="FG24" i="4"/>
  <c r="FG27" i="4" s="1"/>
  <c r="FH24" i="4"/>
  <c r="FH27" i="4" s="1"/>
  <c r="FI24" i="4"/>
  <c r="FI27" i="4" s="1"/>
  <c r="FJ24" i="4"/>
  <c r="FJ27" i="4" s="1"/>
  <c r="FK24" i="4"/>
  <c r="FK27" i="4" s="1"/>
  <c r="FL24" i="4"/>
  <c r="FL27" i="4" s="1"/>
  <c r="FM24" i="4"/>
  <c r="FM27" i="4" s="1"/>
  <c r="FN24" i="4"/>
  <c r="FN27" i="4" s="1"/>
  <c r="FO24" i="4"/>
  <c r="FO27" i="4" s="1"/>
  <c r="FP24" i="4"/>
  <c r="FP27" i="4" s="1"/>
  <c r="FQ24" i="4"/>
  <c r="FQ27" i="4" s="1"/>
  <c r="FR24" i="4"/>
  <c r="FR27" i="4" s="1"/>
  <c r="FS24" i="4"/>
  <c r="FS27" i="4" s="1"/>
  <c r="FT24" i="4"/>
  <c r="FT27" i="4" s="1"/>
  <c r="FU24" i="4"/>
  <c r="FU27" i="4" s="1"/>
  <c r="FV24" i="4"/>
  <c r="FV27" i="4" s="1"/>
  <c r="FW24" i="4"/>
  <c r="FW27" i="4" s="1"/>
  <c r="FX24" i="4"/>
  <c r="FX27" i="4" s="1"/>
  <c r="FY24" i="4"/>
  <c r="FY27" i="4" s="1"/>
  <c r="FZ24" i="4"/>
  <c r="FZ27" i="4" s="1"/>
  <c r="GA24" i="4"/>
  <c r="GA27" i="4" s="1"/>
  <c r="GB24" i="4"/>
  <c r="GB27" i="4" s="1"/>
  <c r="GC24" i="4"/>
  <c r="GC27" i="4" s="1"/>
  <c r="GD24" i="4"/>
  <c r="GD27" i="4" s="1"/>
  <c r="GE24" i="4"/>
  <c r="GE27" i="4" s="1"/>
  <c r="GF24" i="4"/>
  <c r="GF27" i="4" s="1"/>
  <c r="GG24" i="4"/>
  <c r="GG27" i="4" s="1"/>
  <c r="GH24" i="4"/>
  <c r="GH27" i="4" s="1"/>
  <c r="GI24" i="4"/>
  <c r="GI27" i="4" s="1"/>
  <c r="GJ24" i="4"/>
  <c r="GJ27" i="4" s="1"/>
  <c r="GK24" i="4"/>
  <c r="GK27" i="4" s="1"/>
  <c r="GL24" i="4"/>
  <c r="GL27" i="4" s="1"/>
  <c r="GM24" i="4"/>
  <c r="GM27" i="4" s="1"/>
  <c r="GN24" i="4"/>
  <c r="GN27" i="4" s="1"/>
  <c r="GO24" i="4"/>
  <c r="GO27" i="4" s="1"/>
  <c r="GP24" i="4"/>
  <c r="GP27" i="4" s="1"/>
  <c r="GQ24" i="4"/>
  <c r="GQ27" i="4" s="1"/>
  <c r="GR24" i="4"/>
  <c r="GR27" i="4" s="1"/>
  <c r="GS24" i="4"/>
  <c r="GS27" i="4" s="1"/>
  <c r="GT24" i="4"/>
  <c r="GT27" i="4" s="1"/>
  <c r="GU24" i="4"/>
  <c r="GU27" i="4" s="1"/>
  <c r="GV24" i="4"/>
  <c r="GV27" i="4" s="1"/>
  <c r="GW24" i="4"/>
  <c r="GW27" i="4" s="1"/>
  <c r="GX24" i="4"/>
  <c r="GX27" i="4" s="1"/>
  <c r="GY24" i="4"/>
  <c r="GY27" i="4" s="1"/>
  <c r="GZ24" i="4"/>
  <c r="GZ27" i="4" s="1"/>
  <c r="HA24" i="4"/>
  <c r="HA27" i="4" s="1"/>
  <c r="HB24" i="4"/>
  <c r="HB27" i="4" s="1"/>
  <c r="HC24" i="4"/>
  <c r="HC27" i="4" s="1"/>
  <c r="HD24" i="4"/>
  <c r="HD27" i="4" s="1"/>
  <c r="HE24" i="4"/>
  <c r="HE27" i="4" s="1"/>
  <c r="HF24" i="4"/>
  <c r="HF27" i="4" s="1"/>
  <c r="HG24" i="4"/>
  <c r="HG27" i="4" s="1"/>
  <c r="HH24" i="4"/>
  <c r="HH27" i="4" s="1"/>
  <c r="HI24" i="4"/>
  <c r="HI27" i="4" s="1"/>
  <c r="HJ24" i="4"/>
  <c r="HJ27" i="4" s="1"/>
  <c r="HK24" i="4"/>
  <c r="HK27" i="4" s="1"/>
  <c r="HL24" i="4"/>
  <c r="HL27" i="4" s="1"/>
  <c r="HM24" i="4"/>
  <c r="HM27" i="4" s="1"/>
  <c r="HN24" i="4"/>
  <c r="HN27" i="4" s="1"/>
  <c r="HO24" i="4"/>
  <c r="HO27" i="4" s="1"/>
  <c r="HP24" i="4"/>
  <c r="HP27" i="4" s="1"/>
  <c r="HQ24" i="4"/>
  <c r="HQ27" i="4" s="1"/>
  <c r="HR24" i="4"/>
  <c r="HR27" i="4" s="1"/>
  <c r="HS24" i="4"/>
  <c r="HS27" i="4" s="1"/>
  <c r="HT24" i="4"/>
  <c r="HT27" i="4" s="1"/>
  <c r="HU24" i="4"/>
  <c r="HU27" i="4" s="1"/>
  <c r="HV24" i="4"/>
  <c r="HV27" i="4" s="1"/>
  <c r="HW24" i="4"/>
  <c r="HW27" i="4" s="1"/>
  <c r="HX24" i="4"/>
  <c r="HX27" i="4" s="1"/>
  <c r="HY24" i="4"/>
  <c r="HY27" i="4" s="1"/>
  <c r="HZ24" i="4"/>
  <c r="HZ27" i="4" s="1"/>
  <c r="IA24" i="4"/>
  <c r="IA27" i="4" s="1"/>
  <c r="IB24" i="4"/>
  <c r="IB27" i="4" s="1"/>
  <c r="IC24" i="4"/>
  <c r="IC27" i="4" s="1"/>
  <c r="ID24" i="4"/>
  <c r="ID27" i="4" s="1"/>
  <c r="IE24" i="4"/>
  <c r="IE27" i="4" s="1"/>
  <c r="IF24" i="4"/>
  <c r="IF27" i="4" s="1"/>
  <c r="IG24" i="4"/>
  <c r="IG27" i="4" s="1"/>
  <c r="IH24" i="4"/>
  <c r="IH27" i="4" s="1"/>
  <c r="II24" i="4"/>
  <c r="II27" i="4" s="1"/>
  <c r="IJ24" i="4"/>
  <c r="IJ27" i="4" s="1"/>
  <c r="IK24" i="4"/>
  <c r="IK27" i="4" s="1"/>
  <c r="IL24" i="4"/>
  <c r="IL27" i="4" s="1"/>
  <c r="IM24" i="4"/>
  <c r="IM27" i="4" s="1"/>
  <c r="IN24" i="4"/>
  <c r="IN27" i="4" s="1"/>
  <c r="IO24" i="4"/>
  <c r="IO27" i="4" s="1"/>
  <c r="IP24" i="4"/>
  <c r="IP27" i="4" s="1"/>
  <c r="IQ24" i="4"/>
  <c r="IQ27" i="4" s="1"/>
  <c r="IR24" i="4"/>
  <c r="IR27" i="4" s="1"/>
  <c r="IS24" i="4"/>
  <c r="IS27" i="4" s="1"/>
  <c r="IT24" i="4"/>
  <c r="IT27" i="4" s="1"/>
  <c r="IU24" i="4"/>
  <c r="IU27" i="4" s="1"/>
  <c r="IV24" i="4"/>
  <c r="IV27" i="4" s="1"/>
  <c r="IW24" i="4"/>
  <c r="IW27" i="4" s="1"/>
  <c r="IX24" i="4"/>
  <c r="IX27" i="4" s="1"/>
  <c r="IY24" i="4"/>
  <c r="IY27" i="4" s="1"/>
  <c r="IZ24" i="4"/>
  <c r="IZ27" i="4" s="1"/>
  <c r="JA24" i="4"/>
  <c r="JA27" i="4" s="1"/>
  <c r="JB24" i="4"/>
  <c r="JB27" i="4" s="1"/>
  <c r="JC24" i="4"/>
  <c r="JC27" i="4" s="1"/>
  <c r="JD24" i="4"/>
  <c r="JD27" i="4" s="1"/>
  <c r="JE24" i="4"/>
  <c r="JE27" i="4" s="1"/>
  <c r="JF24" i="4"/>
  <c r="JF27" i="4" s="1"/>
  <c r="JG24" i="4"/>
  <c r="JG27" i="4" s="1"/>
  <c r="JH24" i="4"/>
  <c r="JH27" i="4" s="1"/>
  <c r="JI24" i="4"/>
  <c r="JI27" i="4" s="1"/>
  <c r="JJ24" i="4"/>
  <c r="JJ27" i="4" s="1"/>
  <c r="JK24" i="4"/>
  <c r="JK27" i="4" s="1"/>
  <c r="JL24" i="4"/>
  <c r="JL27" i="4" s="1"/>
  <c r="JM24" i="4"/>
  <c r="JM27" i="4" s="1"/>
  <c r="JN24" i="4"/>
  <c r="JN27" i="4" s="1"/>
  <c r="JO24" i="4"/>
  <c r="JO27" i="4" s="1"/>
  <c r="JP24" i="4"/>
  <c r="JP27" i="4" s="1"/>
  <c r="JQ24" i="4"/>
  <c r="JQ27" i="4" s="1"/>
  <c r="JR24" i="4"/>
  <c r="JR27" i="4" s="1"/>
  <c r="JS24" i="4"/>
  <c r="JS27" i="4" s="1"/>
  <c r="JT24" i="4"/>
  <c r="JT27" i="4" s="1"/>
  <c r="JU24" i="4"/>
  <c r="JU27" i="4" s="1"/>
  <c r="JV24" i="4"/>
  <c r="JV27" i="4" s="1"/>
  <c r="JW24" i="4"/>
  <c r="JW27" i="4" s="1"/>
  <c r="JX24" i="4"/>
  <c r="JX27" i="4" s="1"/>
  <c r="JY24" i="4"/>
  <c r="JY27" i="4" s="1"/>
  <c r="JZ24" i="4"/>
  <c r="JZ27" i="4" s="1"/>
  <c r="KA24" i="4"/>
  <c r="KA27" i="4" s="1"/>
  <c r="KB24" i="4"/>
  <c r="KB27" i="4" s="1"/>
  <c r="KC24" i="4"/>
  <c r="KC27" i="4" s="1"/>
  <c r="KD24" i="4"/>
  <c r="KD27" i="4" s="1"/>
  <c r="KE24" i="4"/>
  <c r="KE27" i="4" s="1"/>
  <c r="KF24" i="4"/>
  <c r="KF27" i="4" s="1"/>
  <c r="KG24" i="4"/>
  <c r="KG27" i="4" s="1"/>
  <c r="KH24" i="4"/>
  <c r="KH27" i="4" s="1"/>
  <c r="KI24" i="4"/>
  <c r="KI27" i="4" s="1"/>
  <c r="KJ24" i="4"/>
  <c r="KJ27" i="4" s="1"/>
  <c r="KK24" i="4"/>
  <c r="KK27" i="4" s="1"/>
  <c r="KL24" i="4"/>
  <c r="KL27" i="4" s="1"/>
  <c r="KM24" i="4"/>
  <c r="KM27" i="4" s="1"/>
  <c r="KN24" i="4"/>
  <c r="KN27" i="4" s="1"/>
  <c r="KO24" i="4"/>
  <c r="KO27" i="4" s="1"/>
  <c r="KP24" i="4"/>
  <c r="KP27" i="4" s="1"/>
  <c r="KQ24" i="4"/>
  <c r="KQ27" i="4" s="1"/>
  <c r="KR24" i="4"/>
  <c r="KR27" i="4" s="1"/>
  <c r="KS24" i="4"/>
  <c r="KS27" i="4" s="1"/>
  <c r="KT24" i="4"/>
  <c r="KT27" i="4" s="1"/>
  <c r="KU24" i="4"/>
  <c r="KU27" i="4" s="1"/>
  <c r="KV24" i="4"/>
  <c r="KV27" i="4" s="1"/>
  <c r="KW24" i="4"/>
  <c r="KW27" i="4" s="1"/>
  <c r="KX24" i="4"/>
  <c r="KX27" i="4" s="1"/>
  <c r="KY24" i="4"/>
  <c r="KY27" i="4" s="1"/>
  <c r="KZ24" i="4"/>
  <c r="KZ27" i="4" s="1"/>
  <c r="LA24" i="4"/>
  <c r="LA27" i="4" s="1"/>
  <c r="LB24" i="4"/>
  <c r="LB27" i="4" s="1"/>
  <c r="LC24" i="4"/>
  <c r="LC27" i="4" s="1"/>
  <c r="LD24" i="4"/>
  <c r="LD27" i="4" s="1"/>
  <c r="LE24" i="4"/>
  <c r="LE27" i="4" s="1"/>
  <c r="LF24" i="4"/>
  <c r="LF27" i="4" s="1"/>
  <c r="LG24" i="4"/>
  <c r="LG27" i="4" s="1"/>
  <c r="LH24" i="4"/>
  <c r="LH27" i="4" s="1"/>
  <c r="LI24" i="4"/>
  <c r="LI27" i="4" s="1"/>
  <c r="LJ24" i="4"/>
  <c r="LJ27" i="4" s="1"/>
  <c r="LK24" i="4"/>
  <c r="LK27" i="4" s="1"/>
  <c r="LL24" i="4"/>
  <c r="LL27" i="4" s="1"/>
  <c r="LM24" i="4"/>
  <c r="LM27" i="4" s="1"/>
  <c r="LN24" i="4"/>
  <c r="LN27" i="4" s="1"/>
  <c r="LO24" i="4"/>
  <c r="LO27" i="4" s="1"/>
  <c r="LP24" i="4"/>
  <c r="LP27" i="4" s="1"/>
  <c r="LQ24" i="4"/>
  <c r="LQ27" i="4" s="1"/>
  <c r="LR24" i="4"/>
  <c r="LR27" i="4" s="1"/>
  <c r="LS24" i="4"/>
  <c r="LS27" i="4" s="1"/>
  <c r="LT24" i="4"/>
  <c r="LT27" i="4" s="1"/>
  <c r="LU24" i="4"/>
  <c r="LU27" i="4" s="1"/>
  <c r="LV24" i="4"/>
  <c r="LV27" i="4" s="1"/>
  <c r="LW24" i="4"/>
  <c r="LW27" i="4" s="1"/>
  <c r="G36" i="6" l="1"/>
  <c r="IE39" i="6"/>
  <c r="HS39" i="6"/>
  <c r="FW39" i="6"/>
  <c r="FK39" i="6"/>
  <c r="AI39" i="6"/>
  <c r="K39" i="6"/>
  <c r="LP39" i="6"/>
  <c r="LP44" i="6" s="1"/>
  <c r="LP49" i="6" s="1"/>
  <c r="LD39" i="6"/>
  <c r="KR39" i="6"/>
  <c r="KR44" i="6" s="1"/>
  <c r="KR49" i="6" s="1"/>
  <c r="JT39" i="6"/>
  <c r="IV39" i="6"/>
  <c r="IV44" i="6" s="1"/>
  <c r="IV49" i="6" s="1"/>
  <c r="HX39" i="6"/>
  <c r="GZ39" i="6"/>
  <c r="GB39" i="6"/>
  <c r="GB44" i="6" s="1"/>
  <c r="GB49" i="6" s="1"/>
  <c r="FD39" i="6"/>
  <c r="FD41" i="6" s="1"/>
  <c r="FD46" i="6" s="1"/>
  <c r="EF39" i="6"/>
  <c r="DH39" i="6"/>
  <c r="DH44" i="6" s="1"/>
  <c r="DH49" i="6" s="1"/>
  <c r="CJ39" i="6"/>
  <c r="BL39" i="6"/>
  <c r="AZ39" i="6"/>
  <c r="AZ45" i="6" s="1"/>
  <c r="AZ50" i="6" s="1"/>
  <c r="AN39" i="6"/>
  <c r="AN44" i="6" s="1"/>
  <c r="AN49" i="6" s="1"/>
  <c r="P39" i="6"/>
  <c r="P41" i="6" s="1"/>
  <c r="P46" i="6" s="1"/>
  <c r="D39" i="6"/>
  <c r="D42" i="6" s="1"/>
  <c r="D47" i="6" s="1"/>
  <c r="D58" i="6" s="1"/>
  <c r="KI36" i="6"/>
  <c r="BC36" i="6"/>
  <c r="BW39" i="6"/>
  <c r="KZ51" i="6" a="1"/>
  <c r="KZ51" i="6" s="1"/>
  <c r="KB51" i="6" a="1"/>
  <c r="KB51" i="6" s="1"/>
  <c r="JP51" i="6" a="1"/>
  <c r="JP51" i="6" s="1"/>
  <c r="IF51" i="6" a="1"/>
  <c r="IF51" i="6" s="1"/>
  <c r="HH51" i="6" a="1"/>
  <c r="HH51" i="6" s="1"/>
  <c r="GV51" i="6" a="1"/>
  <c r="GV51" i="6" s="1"/>
  <c r="FL51" i="6" a="1"/>
  <c r="FL51" i="6" s="1"/>
  <c r="EN51" i="6" a="1"/>
  <c r="EN51" i="6" s="1"/>
  <c r="DP51" i="6" a="1"/>
  <c r="DP51" i="6" s="1"/>
  <c r="DD51" i="6" a="1"/>
  <c r="DD51" i="6" s="1"/>
  <c r="CR51" i="6" a="1"/>
  <c r="CR51" i="6" s="1"/>
  <c r="CF51" i="6" a="1"/>
  <c r="CF51" i="6" s="1"/>
  <c r="BT51" i="6" a="1"/>
  <c r="BT51" i="6" s="1"/>
  <c r="AV51" i="6" a="1"/>
  <c r="AV51" i="6" s="1"/>
  <c r="X51" i="6" a="1"/>
  <c r="X51" i="6" s="1"/>
  <c r="EO93" i="9"/>
  <c r="EO95" i="9" s="1"/>
  <c r="AH93" i="9"/>
  <c r="AH95" i="9" s="1"/>
  <c r="GS93" i="9"/>
  <c r="GS95" i="9" s="1"/>
  <c r="AW93" i="9"/>
  <c r="AW95" i="9" s="1"/>
  <c r="JF93" i="9"/>
  <c r="JF95" i="9" s="1"/>
  <c r="IO93" i="9"/>
  <c r="IO95" i="9" s="1"/>
  <c r="IA93" i="9"/>
  <c r="IA95" i="9" s="1"/>
  <c r="FT93" i="9"/>
  <c r="FT95" i="9" s="1"/>
  <c r="FH93" i="9"/>
  <c r="FH95" i="9" s="1"/>
  <c r="EC93" i="9"/>
  <c r="EC95" i="9" s="1"/>
  <c r="DC93" i="9"/>
  <c r="DC95" i="9" s="1"/>
  <c r="EW93" i="9"/>
  <c r="EW95" i="9" s="1"/>
  <c r="FU93" i="9"/>
  <c r="FU95" i="9" s="1"/>
  <c r="IT93" i="9"/>
  <c r="IT95" i="9" s="1"/>
  <c r="CE93" i="9"/>
  <c r="CE95" i="9" s="1"/>
  <c r="DL93" i="9"/>
  <c r="DL95" i="9" s="1"/>
  <c r="BG93" i="9"/>
  <c r="BG95" i="9" s="1"/>
  <c r="G93" i="9"/>
  <c r="G95" i="9" s="1"/>
  <c r="IN93" i="9"/>
  <c r="IN95" i="9" s="1"/>
  <c r="AQ93" i="9"/>
  <c r="AQ95" i="9" s="1"/>
  <c r="BZ93" i="9"/>
  <c r="BZ95" i="9" s="1"/>
  <c r="BR93" i="9"/>
  <c r="BR95" i="9" s="1"/>
  <c r="KU93" i="9"/>
  <c r="KU95" i="9" s="1"/>
  <c r="LH93" i="9"/>
  <c r="LH95" i="9" s="1"/>
  <c r="BE93" i="9"/>
  <c r="BE95" i="9" s="1"/>
  <c r="FM93" i="9"/>
  <c r="FM95" i="9" s="1"/>
  <c r="EL93" i="9"/>
  <c r="EL95" i="9" s="1"/>
  <c r="GF93" i="9"/>
  <c r="GF95" i="9" s="1"/>
  <c r="HB93" i="9"/>
  <c r="HB95" i="9" s="1"/>
  <c r="JA93" i="9"/>
  <c r="JA95" i="9" s="1"/>
  <c r="HI93" i="9"/>
  <c r="HI95" i="9" s="1"/>
  <c r="AV93" i="9"/>
  <c r="AV95" i="9" s="1"/>
  <c r="DO93" i="9"/>
  <c r="DO95" i="9" s="1"/>
  <c r="JO93" i="9"/>
  <c r="JO95" i="9" s="1"/>
  <c r="IR41" i="7"/>
  <c r="IR43" i="7"/>
  <c r="IR48" i="7" s="1"/>
  <c r="IR59" i="7" s="1"/>
  <c r="IR45" i="7"/>
  <c r="IR50" i="7" s="1"/>
  <c r="IR61" i="7" s="1"/>
  <c r="IR42" i="7"/>
  <c r="IR47" i="7" s="1"/>
  <c r="IR58" i="7" s="1"/>
  <c r="IR44" i="7"/>
  <c r="IR49" i="7" s="1"/>
  <c r="IR60" i="7" s="1"/>
  <c r="IR46" i="7"/>
  <c r="IR51" i="7" s="1"/>
  <c r="IR62" i="7" s="1"/>
  <c r="FX42" i="7"/>
  <c r="FX47" i="7" s="1"/>
  <c r="FX58" i="7" s="1"/>
  <c r="FX63" i="7" s="1"/>
  <c r="FX65" i="7" s="1"/>
  <c r="FX45" i="7"/>
  <c r="FX50" i="7" s="1"/>
  <c r="FX61" i="7" s="1"/>
  <c r="FX43" i="7"/>
  <c r="FX48" i="7" s="1"/>
  <c r="FX59" i="7" s="1"/>
  <c r="FX46" i="7"/>
  <c r="FX51" i="7" s="1"/>
  <c r="FX62" i="7" s="1"/>
  <c r="FX41" i="7"/>
  <c r="FX44" i="7"/>
  <c r="FX49" i="7" s="1"/>
  <c r="FX60" i="7" s="1"/>
  <c r="Z45" i="7"/>
  <c r="Z50" i="7" s="1"/>
  <c r="Z61" i="7" s="1"/>
  <c r="Z46" i="7"/>
  <c r="Z51" i="7" s="1"/>
  <c r="Z62" i="7" s="1"/>
  <c r="Z41" i="7"/>
  <c r="Z43" i="7"/>
  <c r="Z48" i="7" s="1"/>
  <c r="Z59" i="7" s="1"/>
  <c r="Z42" i="7"/>
  <c r="Z47" i="7" s="1"/>
  <c r="Z58" i="7" s="1"/>
  <c r="Z44" i="7"/>
  <c r="Z49" i="7" s="1"/>
  <c r="Z60" i="7" s="1"/>
  <c r="DS46" i="7"/>
  <c r="DS51" i="7" s="1"/>
  <c r="DS62" i="7" s="1"/>
  <c r="DS45" i="7"/>
  <c r="DS50" i="7" s="1"/>
  <c r="DS61" i="7" s="1"/>
  <c r="DS41" i="7"/>
  <c r="DS42" i="7"/>
  <c r="DS47" i="7" s="1"/>
  <c r="DS58" i="7" s="1"/>
  <c r="DS43" i="7"/>
  <c r="DS48" i="7" s="1"/>
  <c r="DS59" i="7" s="1"/>
  <c r="DS44" i="7"/>
  <c r="DS49" i="7" s="1"/>
  <c r="DS60" i="7" s="1"/>
  <c r="DD43" i="7"/>
  <c r="DD48" i="7" s="1"/>
  <c r="DD59" i="7" s="1"/>
  <c r="DD42" i="7"/>
  <c r="DD47" i="7" s="1"/>
  <c r="DD58" i="7" s="1"/>
  <c r="DD44" i="7"/>
  <c r="DD49" i="7" s="1"/>
  <c r="DD60" i="7" s="1"/>
  <c r="DD41" i="7"/>
  <c r="DD46" i="7"/>
  <c r="DD51" i="7" s="1"/>
  <c r="DD62" i="7" s="1"/>
  <c r="DD45" i="7"/>
  <c r="DD50" i="7" s="1"/>
  <c r="DD61" i="7" s="1"/>
  <c r="FL42" i="7"/>
  <c r="FL47" i="7" s="1"/>
  <c r="FL58" i="7" s="1"/>
  <c r="FL43" i="7"/>
  <c r="FL48" i="7" s="1"/>
  <c r="FL59" i="7" s="1"/>
  <c r="FL46" i="7"/>
  <c r="FL51" i="7" s="1"/>
  <c r="FL62" i="7" s="1"/>
  <c r="FL44" i="7"/>
  <c r="FL49" i="7" s="1"/>
  <c r="FL60" i="7" s="1"/>
  <c r="FL41" i="7"/>
  <c r="FL45" i="7"/>
  <c r="FL50" i="7" s="1"/>
  <c r="FL61" i="7" s="1"/>
  <c r="CD46" i="7"/>
  <c r="CD51" i="7" s="1"/>
  <c r="CD62" i="7" s="1"/>
  <c r="CD44" i="7"/>
  <c r="CD49" i="7" s="1"/>
  <c r="CD60" i="7" s="1"/>
  <c r="CD45" i="7"/>
  <c r="CD50" i="7" s="1"/>
  <c r="CD61" i="7" s="1"/>
  <c r="CD41" i="7"/>
  <c r="CD42" i="7"/>
  <c r="CD47" i="7" s="1"/>
  <c r="CD58" i="7" s="1"/>
  <c r="CD43" i="7"/>
  <c r="CD48" i="7" s="1"/>
  <c r="CD59" i="7" s="1"/>
  <c r="AH41" i="7"/>
  <c r="AH43" i="7"/>
  <c r="AH48" i="7" s="1"/>
  <c r="AH59" i="7" s="1"/>
  <c r="AH46" i="7"/>
  <c r="AH51" i="7" s="1"/>
  <c r="AH62" i="7" s="1"/>
  <c r="AH45" i="7"/>
  <c r="AH50" i="7" s="1"/>
  <c r="AH61" i="7" s="1"/>
  <c r="AH44" i="7"/>
  <c r="AH49" i="7" s="1"/>
  <c r="AH60" i="7" s="1"/>
  <c r="AH42" i="7"/>
  <c r="AH47" i="7" s="1"/>
  <c r="AH58" i="7" s="1"/>
  <c r="AH63" i="7" s="1"/>
  <c r="AH65" i="7" s="1"/>
  <c r="P41" i="7"/>
  <c r="P44" i="7"/>
  <c r="P49" i="7" s="1"/>
  <c r="P60" i="7" s="1"/>
  <c r="P43" i="7"/>
  <c r="P48" i="7" s="1"/>
  <c r="P59" i="7" s="1"/>
  <c r="P45" i="7"/>
  <c r="P50" i="7" s="1"/>
  <c r="P61" i="7" s="1"/>
  <c r="P42" i="7"/>
  <c r="P47" i="7" s="1"/>
  <c r="P58" i="7" s="1"/>
  <c r="P46" i="7"/>
  <c r="P51" i="7" s="1"/>
  <c r="P62" i="7" s="1"/>
  <c r="KE46" i="7"/>
  <c r="KE51" i="7" s="1"/>
  <c r="KE62" i="7" s="1"/>
  <c r="KE45" i="7"/>
  <c r="KE50" i="7" s="1"/>
  <c r="KE61" i="7" s="1"/>
  <c r="KE41" i="7"/>
  <c r="KE42" i="7"/>
  <c r="KE47" i="7" s="1"/>
  <c r="KE58" i="7" s="1"/>
  <c r="KE43" i="7"/>
  <c r="KE48" i="7" s="1"/>
  <c r="KE59" i="7" s="1"/>
  <c r="KE44" i="7"/>
  <c r="KE49" i="7" s="1"/>
  <c r="KE60" i="7" s="1"/>
  <c r="LP63" i="7"/>
  <c r="LP65" i="7" s="1"/>
  <c r="DA63" i="7"/>
  <c r="DA65" i="7" s="1"/>
  <c r="JR41" i="7"/>
  <c r="JR43" i="7"/>
  <c r="JR48" i="7" s="1"/>
  <c r="JR59" i="7" s="1"/>
  <c r="JR44" i="7"/>
  <c r="JR49" i="7" s="1"/>
  <c r="JR60" i="7" s="1"/>
  <c r="JR42" i="7"/>
  <c r="JR47" i="7" s="1"/>
  <c r="JR58" i="7" s="1"/>
  <c r="JR46" i="7"/>
  <c r="JR51" i="7" s="1"/>
  <c r="JR62" i="7" s="1"/>
  <c r="JR45" i="7"/>
  <c r="JR50" i="7" s="1"/>
  <c r="JR61" i="7" s="1"/>
  <c r="BR63" i="7"/>
  <c r="BR65" i="7" s="1"/>
  <c r="CZ43" i="7"/>
  <c r="CZ48" i="7" s="1"/>
  <c r="CZ59" i="7" s="1"/>
  <c r="JV63" i="7"/>
  <c r="JV65" i="7" s="1"/>
  <c r="LN63" i="7"/>
  <c r="LN65" i="7" s="1"/>
  <c r="JQ63" i="7"/>
  <c r="JQ65" i="7" s="1"/>
  <c r="BF63" i="7"/>
  <c r="BF65" i="7" s="1"/>
  <c r="CZ42" i="7"/>
  <c r="CZ47" i="7" s="1"/>
  <c r="CZ58" i="7" s="1"/>
  <c r="LU63" i="7"/>
  <c r="LU65" i="7" s="1"/>
  <c r="LL63" i="7"/>
  <c r="LL65" i="7" s="1"/>
  <c r="GT41" i="7"/>
  <c r="GT42" i="7"/>
  <c r="GT47" i="7" s="1"/>
  <c r="GT58" i="7" s="1"/>
  <c r="GT63" i="7" s="1"/>
  <c r="GT65" i="7" s="1"/>
  <c r="GT44" i="7"/>
  <c r="GT49" i="7" s="1"/>
  <c r="GT60" i="7" s="1"/>
  <c r="GT43" i="7"/>
  <c r="GT48" i="7" s="1"/>
  <c r="GT59" i="7" s="1"/>
  <c r="GT45" i="7"/>
  <c r="GT50" i="7" s="1"/>
  <c r="GT61" i="7" s="1"/>
  <c r="GT46" i="7"/>
  <c r="GT51" i="7" s="1"/>
  <c r="GT62" i="7" s="1"/>
  <c r="GJ63" i="7"/>
  <c r="GJ65" i="7" s="1"/>
  <c r="CZ44" i="7"/>
  <c r="CZ49" i="7" s="1"/>
  <c r="CZ60" i="7" s="1"/>
  <c r="GA45" i="7"/>
  <c r="GA50" i="7" s="1"/>
  <c r="GA61" i="7" s="1"/>
  <c r="GA46" i="7"/>
  <c r="GA51" i="7" s="1"/>
  <c r="GA62" i="7" s="1"/>
  <c r="GA43" i="7"/>
  <c r="GA48" i="7" s="1"/>
  <c r="GA59" i="7" s="1"/>
  <c r="GA44" i="7"/>
  <c r="GA49" i="7" s="1"/>
  <c r="GA60" i="7" s="1"/>
  <c r="GA41" i="7"/>
  <c r="GA42" i="7"/>
  <c r="GA47" i="7" s="1"/>
  <c r="GA58" i="7" s="1"/>
  <c r="GA63" i="7" s="1"/>
  <c r="GA65" i="7" s="1"/>
  <c r="CZ46" i="7"/>
  <c r="CZ51" i="7" s="1"/>
  <c r="CZ62" i="7" s="1"/>
  <c r="KY43" i="7"/>
  <c r="KY48" i="7" s="1"/>
  <c r="KY59" i="7" s="1"/>
  <c r="KY42" i="7"/>
  <c r="KY47" i="7" s="1"/>
  <c r="KY58" i="7" s="1"/>
  <c r="KY41" i="7"/>
  <c r="KY45" i="7"/>
  <c r="KY50" i="7" s="1"/>
  <c r="KY61" i="7" s="1"/>
  <c r="KY44" i="7"/>
  <c r="KY49" i="7" s="1"/>
  <c r="KY60" i="7" s="1"/>
  <c r="KY46" i="7"/>
  <c r="KY51" i="7" s="1"/>
  <c r="KY62" i="7" s="1"/>
  <c r="KZ63" i="7"/>
  <c r="KZ65" i="7" s="1"/>
  <c r="J63" i="7"/>
  <c r="J65" i="7" s="1"/>
  <c r="CF63" i="7"/>
  <c r="CF65" i="7" s="1"/>
  <c r="BS63" i="7"/>
  <c r="BS65" i="7" s="1"/>
  <c r="CZ45" i="7"/>
  <c r="CZ50" i="7" s="1"/>
  <c r="CZ61" i="7" s="1"/>
  <c r="FO63" i="7"/>
  <c r="FO65" i="7" s="1"/>
  <c r="HL63" i="7"/>
  <c r="HL65" i="7" s="1"/>
  <c r="DN63" i="7"/>
  <c r="DN65" i="7" s="1"/>
  <c r="GG63" i="7"/>
  <c r="GG65" i="7" s="1"/>
  <c r="KA63" i="7"/>
  <c r="KA65" i="7" s="1"/>
  <c r="HG63" i="7"/>
  <c r="HG65" i="7" s="1"/>
  <c r="HJ63" i="7"/>
  <c r="HJ65" i="7" s="1"/>
  <c r="II63" i="7"/>
  <c r="II65" i="7" s="1"/>
  <c r="EY63" i="7"/>
  <c r="EY65" i="7" s="1"/>
  <c r="KL63" i="7"/>
  <c r="KL65" i="7" s="1"/>
  <c r="JZ63" i="7"/>
  <c r="JZ65" i="7" s="1"/>
  <c r="JG63" i="7"/>
  <c r="JG65" i="7" s="1"/>
  <c r="BK63" i="7"/>
  <c r="BK65" i="7" s="1"/>
  <c r="IB63" i="7"/>
  <c r="IB65" i="7" s="1"/>
  <c r="DB63" i="7"/>
  <c r="DB65" i="7" s="1"/>
  <c r="ET63" i="7"/>
  <c r="ET65" i="7" s="1"/>
  <c r="EN44" i="7"/>
  <c r="EN49" i="7" s="1"/>
  <c r="EN60" i="7" s="1"/>
  <c r="EN43" i="7"/>
  <c r="EN48" i="7" s="1"/>
  <c r="EN59" i="7" s="1"/>
  <c r="EN41" i="7"/>
  <c r="EN42" i="7"/>
  <c r="EN47" i="7" s="1"/>
  <c r="EN58" i="7" s="1"/>
  <c r="EN45" i="7"/>
  <c r="EN50" i="7" s="1"/>
  <c r="EN61" i="7" s="1"/>
  <c r="EN46" i="7"/>
  <c r="EN51" i="7" s="1"/>
  <c r="EN62" i="7" s="1"/>
  <c r="FJ63" i="7"/>
  <c r="FJ65" i="7" s="1"/>
  <c r="EX63" i="7"/>
  <c r="EX65" i="7" s="1"/>
  <c r="JO63" i="7"/>
  <c r="JO65" i="7" s="1"/>
  <c r="LO63" i="7"/>
  <c r="LO65" i="7" s="1"/>
  <c r="BQ63" i="7"/>
  <c r="BQ65" i="7" s="1"/>
  <c r="T63" i="7"/>
  <c r="T65" i="7" s="1"/>
  <c r="EO63" i="7"/>
  <c r="EO65" i="7" s="1"/>
  <c r="CR63" i="7"/>
  <c r="CR65" i="7" s="1"/>
  <c r="JI52" i="11"/>
  <c r="JI92" i="11" s="1"/>
  <c r="JI47" i="11"/>
  <c r="JI87" i="11" s="1"/>
  <c r="JI43" i="11"/>
  <c r="JI83" i="11" s="1"/>
  <c r="JI46" i="11"/>
  <c r="JI86" i="11" s="1"/>
  <c r="JI41" i="11"/>
  <c r="JI81" i="11" s="1"/>
  <c r="JI34" i="11"/>
  <c r="JI74" i="11" s="1"/>
  <c r="JI45" i="11"/>
  <c r="JI85" i="11" s="1"/>
  <c r="JI33" i="11"/>
  <c r="JI73" i="11" s="1"/>
  <c r="JI49" i="11"/>
  <c r="JI89" i="11" s="1"/>
  <c r="JI36" i="11"/>
  <c r="JI76" i="11" s="1"/>
  <c r="JI44" i="11"/>
  <c r="JI84" i="11" s="1"/>
  <c r="JI39" i="11"/>
  <c r="JI79" i="11" s="1"/>
  <c r="JI48" i="11"/>
  <c r="JI88" i="11" s="1"/>
  <c r="JI35" i="11"/>
  <c r="JI75" i="11" s="1"/>
  <c r="JI50" i="11"/>
  <c r="JI90" i="11" s="1"/>
  <c r="JI38" i="11"/>
  <c r="JI78" i="11" s="1"/>
  <c r="JI40" i="11"/>
  <c r="JI80" i="11" s="1"/>
  <c r="JI37" i="11"/>
  <c r="JI77" i="11" s="1"/>
  <c r="JI51" i="11"/>
  <c r="JI91" i="11" s="1"/>
  <c r="JI42" i="11"/>
  <c r="JI82" i="11" s="1"/>
  <c r="DK38" i="11"/>
  <c r="DK78" i="11" s="1"/>
  <c r="DK51" i="11"/>
  <c r="DK91" i="11" s="1"/>
  <c r="DK41" i="11"/>
  <c r="DK81" i="11" s="1"/>
  <c r="DK44" i="11"/>
  <c r="DK84" i="11" s="1"/>
  <c r="DK43" i="11"/>
  <c r="DK83" i="11" s="1"/>
  <c r="DK46" i="11"/>
  <c r="DK86" i="11" s="1"/>
  <c r="DK34" i="11"/>
  <c r="DK74" i="11" s="1"/>
  <c r="DK42" i="11"/>
  <c r="DK82" i="11" s="1"/>
  <c r="DK33" i="11"/>
  <c r="DK73" i="11" s="1"/>
  <c r="DK49" i="11"/>
  <c r="DK89" i="11" s="1"/>
  <c r="DK35" i="11"/>
  <c r="DK75" i="11" s="1"/>
  <c r="DK45" i="11"/>
  <c r="DK85" i="11" s="1"/>
  <c r="DK36" i="11"/>
  <c r="DK76" i="11" s="1"/>
  <c r="DK47" i="11"/>
  <c r="DK87" i="11" s="1"/>
  <c r="DK40" i="11"/>
  <c r="DK80" i="11" s="1"/>
  <c r="DK52" i="11"/>
  <c r="DK92" i="11" s="1"/>
  <c r="DK37" i="11"/>
  <c r="DK77" i="11" s="1"/>
  <c r="DK50" i="11"/>
  <c r="DK90" i="11" s="1"/>
  <c r="DK39" i="11"/>
  <c r="DK79" i="11" s="1"/>
  <c r="DK48" i="11"/>
  <c r="DK88" i="11" s="1"/>
  <c r="DH52" i="11"/>
  <c r="DH92" i="11" s="1"/>
  <c r="DH38" i="11"/>
  <c r="DH78" i="11" s="1"/>
  <c r="DH50" i="11"/>
  <c r="DH90" i="11" s="1"/>
  <c r="DH41" i="11"/>
  <c r="DH81" i="11" s="1"/>
  <c r="DH40" i="11"/>
  <c r="DH80" i="11" s="1"/>
  <c r="DH43" i="11"/>
  <c r="DH83" i="11" s="1"/>
  <c r="DH49" i="11"/>
  <c r="DH89" i="11" s="1"/>
  <c r="DH51" i="11"/>
  <c r="DH91" i="11" s="1"/>
  <c r="DH34" i="11"/>
  <c r="DH74" i="11" s="1"/>
  <c r="DH45" i="11"/>
  <c r="DH85" i="11" s="1"/>
  <c r="DH33" i="11"/>
  <c r="DH73" i="11" s="1"/>
  <c r="DH46" i="11"/>
  <c r="DH86" i="11" s="1"/>
  <c r="DH37" i="11"/>
  <c r="DH77" i="11" s="1"/>
  <c r="DH47" i="11"/>
  <c r="DH87" i="11" s="1"/>
  <c r="DH36" i="11"/>
  <c r="DH76" i="11" s="1"/>
  <c r="DH48" i="11"/>
  <c r="DH88" i="11" s="1"/>
  <c r="DH35" i="11"/>
  <c r="DH75" i="11" s="1"/>
  <c r="DH44" i="11"/>
  <c r="DH84" i="11" s="1"/>
  <c r="DH39" i="11"/>
  <c r="DH79" i="11" s="1"/>
  <c r="DH42" i="11"/>
  <c r="DH82" i="11" s="1"/>
  <c r="ID41" i="11"/>
  <c r="ID81" i="11" s="1"/>
  <c r="ID50" i="11"/>
  <c r="ID90" i="11" s="1"/>
  <c r="ID36" i="11"/>
  <c r="ID76" i="11" s="1"/>
  <c r="ID37" i="11"/>
  <c r="ID77" i="11" s="1"/>
  <c r="ID40" i="11"/>
  <c r="ID80" i="11" s="1"/>
  <c r="ID39" i="11"/>
  <c r="ID79" i="11" s="1"/>
  <c r="ID42" i="11"/>
  <c r="ID82" i="11" s="1"/>
  <c r="ID38" i="11"/>
  <c r="ID78" i="11" s="1"/>
  <c r="ID52" i="11"/>
  <c r="ID92" i="11" s="1"/>
  <c r="ID48" i="11"/>
  <c r="ID88" i="11" s="1"/>
  <c r="ID43" i="11"/>
  <c r="ID83" i="11" s="1"/>
  <c r="ID44" i="11"/>
  <c r="ID84" i="11" s="1"/>
  <c r="ID51" i="11"/>
  <c r="ID91" i="11" s="1"/>
  <c r="ID45" i="11"/>
  <c r="ID85" i="11" s="1"/>
  <c r="ID34" i="11"/>
  <c r="ID74" i="11" s="1"/>
  <c r="ID46" i="11"/>
  <c r="ID86" i="11" s="1"/>
  <c r="ID35" i="11"/>
  <c r="ID75" i="11" s="1"/>
  <c r="ID47" i="11"/>
  <c r="ID87" i="11" s="1"/>
  <c r="ID49" i="11"/>
  <c r="ID89" i="11" s="1"/>
  <c r="ID33" i="11"/>
  <c r="ID73" i="11" s="1"/>
  <c r="CD51" i="11"/>
  <c r="CD91" i="11" s="1"/>
  <c r="CD37" i="11"/>
  <c r="CD77" i="11" s="1"/>
  <c r="CD49" i="11"/>
  <c r="CD89" i="11" s="1"/>
  <c r="CD40" i="11"/>
  <c r="CD80" i="11" s="1"/>
  <c r="CD36" i="11"/>
  <c r="CD76" i="11" s="1"/>
  <c r="CD39" i="11"/>
  <c r="CD79" i="11" s="1"/>
  <c r="CD50" i="11"/>
  <c r="CD90" i="11" s="1"/>
  <c r="CD38" i="11"/>
  <c r="CD78" i="11" s="1"/>
  <c r="CD48" i="11"/>
  <c r="CD88" i="11" s="1"/>
  <c r="CD42" i="11"/>
  <c r="CD82" i="11" s="1"/>
  <c r="CD41" i="11"/>
  <c r="CD81" i="11" s="1"/>
  <c r="CD43" i="11"/>
  <c r="CD83" i="11" s="1"/>
  <c r="CD45" i="11"/>
  <c r="CD85" i="11" s="1"/>
  <c r="CD34" i="11"/>
  <c r="CD74" i="11" s="1"/>
  <c r="CD46" i="11"/>
  <c r="CD86" i="11" s="1"/>
  <c r="CD33" i="11"/>
  <c r="CD73" i="11" s="1"/>
  <c r="CD47" i="11"/>
  <c r="CD87" i="11" s="1"/>
  <c r="CD35" i="11"/>
  <c r="CD75" i="11" s="1"/>
  <c r="CD44" i="11"/>
  <c r="CD84" i="11" s="1"/>
  <c r="CD52" i="11"/>
  <c r="CD92" i="11" s="1"/>
  <c r="GE50" i="11"/>
  <c r="GE90" i="11" s="1"/>
  <c r="GE44" i="11"/>
  <c r="GE84" i="11" s="1"/>
  <c r="GE42" i="11"/>
  <c r="GE82" i="11" s="1"/>
  <c r="GE43" i="11"/>
  <c r="GE83" i="11" s="1"/>
  <c r="GE48" i="11"/>
  <c r="GE88" i="11" s="1"/>
  <c r="GE34" i="11"/>
  <c r="GE74" i="11" s="1"/>
  <c r="GE46" i="11"/>
  <c r="GE86" i="11" s="1"/>
  <c r="GE51" i="11"/>
  <c r="GE91" i="11" s="1"/>
  <c r="GE33" i="11"/>
  <c r="GE73" i="11" s="1"/>
  <c r="GE47" i="11"/>
  <c r="GE87" i="11" s="1"/>
  <c r="GE35" i="11"/>
  <c r="GE75" i="11" s="1"/>
  <c r="GE49" i="11"/>
  <c r="GE89" i="11" s="1"/>
  <c r="GE36" i="11"/>
  <c r="GE76" i="11" s="1"/>
  <c r="GE45" i="11"/>
  <c r="GE85" i="11" s="1"/>
  <c r="GE40" i="11"/>
  <c r="GE80" i="11" s="1"/>
  <c r="GE39" i="11"/>
  <c r="GE79" i="11" s="1"/>
  <c r="GE38" i="11"/>
  <c r="GE78" i="11" s="1"/>
  <c r="GE41" i="11"/>
  <c r="GE81" i="11" s="1"/>
  <c r="GE52" i="11"/>
  <c r="GE92" i="11" s="1"/>
  <c r="GE37" i="11"/>
  <c r="GE77" i="11" s="1"/>
  <c r="DT38" i="11"/>
  <c r="DT78" i="11" s="1"/>
  <c r="DT52" i="11"/>
  <c r="DT92" i="11" s="1"/>
  <c r="DT41" i="11"/>
  <c r="DT81" i="11" s="1"/>
  <c r="DT40" i="11"/>
  <c r="DT80" i="11" s="1"/>
  <c r="DT43" i="11"/>
  <c r="DT83" i="11" s="1"/>
  <c r="DT45" i="11"/>
  <c r="DT85" i="11" s="1"/>
  <c r="DT34" i="11"/>
  <c r="DT74" i="11" s="1"/>
  <c r="DT49" i="11"/>
  <c r="DT89" i="11" s="1"/>
  <c r="DT33" i="11"/>
  <c r="DT73" i="11" s="1"/>
  <c r="DT93" i="11" s="1"/>
  <c r="DT95" i="11" s="1"/>
  <c r="DT44" i="11"/>
  <c r="DT84" i="11" s="1"/>
  <c r="DT37" i="11"/>
  <c r="DT77" i="11" s="1"/>
  <c r="DT46" i="11"/>
  <c r="DT86" i="11" s="1"/>
  <c r="DT36" i="11"/>
  <c r="DT76" i="11" s="1"/>
  <c r="DT47" i="11"/>
  <c r="DT87" i="11" s="1"/>
  <c r="DT35" i="11"/>
  <c r="DT75" i="11" s="1"/>
  <c r="DT48" i="11"/>
  <c r="DT88" i="11" s="1"/>
  <c r="DT39" i="11"/>
  <c r="DT79" i="11" s="1"/>
  <c r="DT51" i="11"/>
  <c r="DT91" i="11" s="1"/>
  <c r="DT42" i="11"/>
  <c r="DT82" i="11" s="1"/>
  <c r="DT50" i="11"/>
  <c r="DT90" i="11" s="1"/>
  <c r="CG52" i="11"/>
  <c r="CG92" i="11" s="1"/>
  <c r="CG51" i="11"/>
  <c r="CG91" i="11" s="1"/>
  <c r="CG48" i="11"/>
  <c r="CG88" i="11" s="1"/>
  <c r="CG33" i="11"/>
  <c r="CG73" i="11" s="1"/>
  <c r="CG39" i="11"/>
  <c r="CG79" i="11" s="1"/>
  <c r="CG34" i="11"/>
  <c r="CG74" i="11" s="1"/>
  <c r="CG46" i="11"/>
  <c r="CG86" i="11" s="1"/>
  <c r="CG36" i="11"/>
  <c r="CG76" i="11" s="1"/>
  <c r="CG47" i="11"/>
  <c r="CG87" i="11" s="1"/>
  <c r="CG43" i="11"/>
  <c r="CG83" i="11" s="1"/>
  <c r="CG35" i="11"/>
  <c r="CG75" i="11" s="1"/>
  <c r="CG38" i="11"/>
  <c r="CG78" i="11" s="1"/>
  <c r="CG41" i="11"/>
  <c r="CG81" i="11" s="1"/>
  <c r="CG37" i="11"/>
  <c r="CG77" i="11" s="1"/>
  <c r="CG40" i="11"/>
  <c r="CG80" i="11" s="1"/>
  <c r="CG50" i="11"/>
  <c r="CG90" i="11" s="1"/>
  <c r="CG49" i="11"/>
  <c r="CG89" i="11" s="1"/>
  <c r="CG45" i="11"/>
  <c r="CG85" i="11" s="1"/>
  <c r="CG42" i="11"/>
  <c r="CG82" i="11" s="1"/>
  <c r="CG44" i="11"/>
  <c r="CG84" i="11" s="1"/>
  <c r="FV50" i="11"/>
  <c r="FV90" i="11" s="1"/>
  <c r="FV43" i="11"/>
  <c r="FV83" i="11" s="1"/>
  <c r="FV47" i="11"/>
  <c r="FV87" i="11" s="1"/>
  <c r="FV44" i="11"/>
  <c r="FV84" i="11" s="1"/>
  <c r="FV34" i="11"/>
  <c r="FV74" i="11" s="1"/>
  <c r="FV42" i="11"/>
  <c r="FV82" i="11" s="1"/>
  <c r="FV48" i="11"/>
  <c r="FV88" i="11" s="1"/>
  <c r="FV35" i="11"/>
  <c r="FV75" i="11" s="1"/>
  <c r="FV33" i="11"/>
  <c r="FV73" i="11" s="1"/>
  <c r="FV49" i="11"/>
  <c r="FV89" i="11" s="1"/>
  <c r="FV37" i="11"/>
  <c r="FV77" i="11" s="1"/>
  <c r="FV36" i="11"/>
  <c r="FV76" i="11" s="1"/>
  <c r="FV46" i="11"/>
  <c r="FV86" i="11" s="1"/>
  <c r="FV40" i="11"/>
  <c r="FV80" i="11" s="1"/>
  <c r="FV39" i="11"/>
  <c r="FV79" i="11" s="1"/>
  <c r="FV52" i="11"/>
  <c r="FV92" i="11" s="1"/>
  <c r="FV41" i="11"/>
  <c r="FV81" i="11" s="1"/>
  <c r="FV38" i="11"/>
  <c r="FV78" i="11" s="1"/>
  <c r="FV51" i="11"/>
  <c r="FV91" i="11" s="1"/>
  <c r="FV45" i="11"/>
  <c r="FV85" i="11" s="1"/>
  <c r="EX37" i="11"/>
  <c r="EX77" i="11" s="1"/>
  <c r="EX48" i="11"/>
  <c r="EX88" i="11" s="1"/>
  <c r="EX36" i="11"/>
  <c r="EX76" i="11" s="1"/>
  <c r="EX52" i="11"/>
  <c r="EX92" i="11" s="1"/>
  <c r="EX40" i="11"/>
  <c r="EX80" i="11" s="1"/>
  <c r="EX49" i="11"/>
  <c r="EX89" i="11" s="1"/>
  <c r="EX39" i="11"/>
  <c r="EX79" i="11" s="1"/>
  <c r="EX51" i="11"/>
  <c r="EX91" i="11" s="1"/>
  <c r="EX38" i="11"/>
  <c r="EX78" i="11" s="1"/>
  <c r="EX50" i="11"/>
  <c r="EX90" i="11" s="1"/>
  <c r="EX41" i="11"/>
  <c r="EX81" i="11" s="1"/>
  <c r="EX42" i="11"/>
  <c r="EX82" i="11" s="1"/>
  <c r="EX43" i="11"/>
  <c r="EX83" i="11" s="1"/>
  <c r="EX45" i="11"/>
  <c r="EX85" i="11" s="1"/>
  <c r="EX34" i="11"/>
  <c r="EX74" i="11" s="1"/>
  <c r="EX46" i="11"/>
  <c r="EX86" i="11" s="1"/>
  <c r="EX33" i="11"/>
  <c r="EX73" i="11" s="1"/>
  <c r="EX47" i="11"/>
  <c r="EX87" i="11" s="1"/>
  <c r="EX35" i="11"/>
  <c r="EX75" i="11" s="1"/>
  <c r="EX44" i="11"/>
  <c r="EX84" i="11" s="1"/>
  <c r="AG45" i="11"/>
  <c r="AG85" i="11" s="1"/>
  <c r="AG37" i="11"/>
  <c r="AG77" i="11" s="1"/>
  <c r="AG40" i="11"/>
  <c r="AG80" i="11" s="1"/>
  <c r="AG39" i="11"/>
  <c r="AG79" i="11" s="1"/>
  <c r="AG36" i="11"/>
  <c r="AG76" i="11" s="1"/>
  <c r="AG42" i="11"/>
  <c r="AG82" i="11" s="1"/>
  <c r="AG51" i="11"/>
  <c r="AG91" i="11" s="1"/>
  <c r="AG44" i="11"/>
  <c r="AG84" i="11" s="1"/>
  <c r="AG47" i="11"/>
  <c r="AG87" i="11" s="1"/>
  <c r="AG52" i="11"/>
  <c r="AG92" i="11" s="1"/>
  <c r="AG41" i="11"/>
  <c r="AG81" i="11" s="1"/>
  <c r="AG38" i="11"/>
  <c r="AG78" i="11" s="1"/>
  <c r="AG48" i="11"/>
  <c r="AG88" i="11" s="1"/>
  <c r="AG34" i="11"/>
  <c r="AG74" i="11" s="1"/>
  <c r="AG43" i="11"/>
  <c r="AG83" i="11" s="1"/>
  <c r="AG46" i="11"/>
  <c r="AG86" i="11" s="1"/>
  <c r="AG33" i="11"/>
  <c r="AG73" i="11" s="1"/>
  <c r="AG50" i="11"/>
  <c r="AG90" i="11" s="1"/>
  <c r="AG35" i="11"/>
  <c r="AG75" i="11" s="1"/>
  <c r="AG49" i="11"/>
  <c r="AG89" i="11" s="1"/>
  <c r="GZ34" i="11"/>
  <c r="GZ74" i="11" s="1"/>
  <c r="GZ49" i="11"/>
  <c r="GZ89" i="11" s="1"/>
  <c r="GZ33" i="11"/>
  <c r="GZ73" i="11" s="1"/>
  <c r="GZ48" i="11"/>
  <c r="GZ88" i="11" s="1"/>
  <c r="GZ35" i="11"/>
  <c r="GZ75" i="11" s="1"/>
  <c r="GZ44" i="11"/>
  <c r="GZ84" i="11" s="1"/>
  <c r="GZ36" i="11"/>
  <c r="GZ76" i="11" s="1"/>
  <c r="GZ47" i="11"/>
  <c r="GZ87" i="11" s="1"/>
  <c r="GZ39" i="11"/>
  <c r="GZ79" i="11" s="1"/>
  <c r="GZ51" i="11"/>
  <c r="GZ91" i="11" s="1"/>
  <c r="GZ42" i="11"/>
  <c r="GZ82" i="11" s="1"/>
  <c r="GZ50" i="11"/>
  <c r="GZ90" i="11" s="1"/>
  <c r="GZ38" i="11"/>
  <c r="GZ78" i="11" s="1"/>
  <c r="GZ45" i="11"/>
  <c r="GZ85" i="11" s="1"/>
  <c r="GZ41" i="11"/>
  <c r="GZ81" i="11" s="1"/>
  <c r="GZ52" i="11"/>
  <c r="GZ92" i="11" s="1"/>
  <c r="GZ40" i="11"/>
  <c r="GZ80" i="11" s="1"/>
  <c r="GZ43" i="11"/>
  <c r="GZ83" i="11" s="1"/>
  <c r="GZ37" i="11"/>
  <c r="GZ77" i="11" s="1"/>
  <c r="GZ46" i="11"/>
  <c r="GZ86" i="11" s="1"/>
  <c r="DU52" i="11"/>
  <c r="DU92" i="11" s="1"/>
  <c r="DU50" i="11"/>
  <c r="DU90" i="11" s="1"/>
  <c r="DU34" i="11"/>
  <c r="DU74" i="11" s="1"/>
  <c r="DU45" i="11"/>
  <c r="DU85" i="11" s="1"/>
  <c r="DU33" i="11"/>
  <c r="DU73" i="11" s="1"/>
  <c r="DU49" i="11"/>
  <c r="DU89" i="11" s="1"/>
  <c r="DU37" i="11"/>
  <c r="DU77" i="11" s="1"/>
  <c r="DU44" i="11"/>
  <c r="DU84" i="11" s="1"/>
  <c r="DU36" i="11"/>
  <c r="DU76" i="11" s="1"/>
  <c r="DU47" i="11"/>
  <c r="DU87" i="11" s="1"/>
  <c r="DU51" i="11"/>
  <c r="DU91" i="11" s="1"/>
  <c r="DU39" i="11"/>
  <c r="DU79" i="11" s="1"/>
  <c r="DU48" i="11"/>
  <c r="DU88" i="11" s="1"/>
  <c r="DU42" i="11"/>
  <c r="DU82" i="11" s="1"/>
  <c r="DU35" i="11"/>
  <c r="DU75" i="11" s="1"/>
  <c r="DU38" i="11"/>
  <c r="DU78" i="11" s="1"/>
  <c r="DU41" i="11"/>
  <c r="DU81" i="11" s="1"/>
  <c r="DU40" i="11"/>
  <c r="DU80" i="11" s="1"/>
  <c r="DU43" i="11"/>
  <c r="DU83" i="11" s="1"/>
  <c r="DU46" i="11"/>
  <c r="DU86" i="11" s="1"/>
  <c r="BA52" i="11"/>
  <c r="BA92" i="11" s="1"/>
  <c r="BA38" i="11"/>
  <c r="BA78" i="11" s="1"/>
  <c r="BA41" i="11"/>
  <c r="BA81" i="11" s="1"/>
  <c r="BA40" i="11"/>
  <c r="BA80" i="11" s="1"/>
  <c r="BA43" i="11"/>
  <c r="BA83" i="11" s="1"/>
  <c r="BA46" i="11"/>
  <c r="BA86" i="11" s="1"/>
  <c r="BA34" i="11"/>
  <c r="BA74" i="11" s="1"/>
  <c r="BA45" i="11"/>
  <c r="BA85" i="11" s="1"/>
  <c r="BA33" i="11"/>
  <c r="BA73" i="11" s="1"/>
  <c r="BA49" i="11"/>
  <c r="BA89" i="11" s="1"/>
  <c r="BA37" i="11"/>
  <c r="BA77" i="11" s="1"/>
  <c r="BA47" i="11"/>
  <c r="BA87" i="11" s="1"/>
  <c r="BA36" i="11"/>
  <c r="BA76" i="11" s="1"/>
  <c r="BA48" i="11"/>
  <c r="BA88" i="11" s="1"/>
  <c r="BA39" i="11"/>
  <c r="BA79" i="11" s="1"/>
  <c r="BA44" i="11"/>
  <c r="BA84" i="11" s="1"/>
  <c r="BA42" i="11"/>
  <c r="BA82" i="11" s="1"/>
  <c r="BA51" i="11"/>
  <c r="BA91" i="11" s="1"/>
  <c r="BA35" i="11"/>
  <c r="BA75" i="11" s="1"/>
  <c r="BA50" i="11"/>
  <c r="BA90" i="11" s="1"/>
  <c r="S41" i="11"/>
  <c r="S81" i="11" s="1"/>
  <c r="S44" i="11"/>
  <c r="S84" i="11" s="1"/>
  <c r="S37" i="11"/>
  <c r="S77" i="11" s="1"/>
  <c r="S43" i="11"/>
  <c r="S83" i="11" s="1"/>
  <c r="S46" i="11"/>
  <c r="S86" i="11" s="1"/>
  <c r="S52" i="11"/>
  <c r="S92" i="11" s="1"/>
  <c r="S34" i="11"/>
  <c r="S74" i="11" s="1"/>
  <c r="S42" i="11"/>
  <c r="S82" i="11" s="1"/>
  <c r="S48" i="11"/>
  <c r="S88" i="11" s="1"/>
  <c r="S33" i="11"/>
  <c r="S73" i="11" s="1"/>
  <c r="S47" i="11"/>
  <c r="S87" i="11" s="1"/>
  <c r="S35" i="11"/>
  <c r="S75" i="11" s="1"/>
  <c r="S50" i="11"/>
  <c r="S90" i="11" s="1"/>
  <c r="S36" i="11"/>
  <c r="S76" i="11" s="1"/>
  <c r="S49" i="11"/>
  <c r="S89" i="11" s="1"/>
  <c r="S40" i="11"/>
  <c r="S80" i="11" s="1"/>
  <c r="S51" i="11"/>
  <c r="S91" i="11" s="1"/>
  <c r="S39" i="11"/>
  <c r="S79" i="11" s="1"/>
  <c r="S45" i="11"/>
  <c r="S85" i="11" s="1"/>
  <c r="S38" i="11"/>
  <c r="S78" i="11" s="1"/>
  <c r="HG41" i="11"/>
  <c r="HG81" i="11" s="1"/>
  <c r="HG52" i="11"/>
  <c r="HG92" i="11" s="1"/>
  <c r="HG37" i="11"/>
  <c r="HG77" i="11" s="1"/>
  <c r="HG49" i="11"/>
  <c r="HG89" i="11" s="1"/>
  <c r="HG40" i="11"/>
  <c r="HG80" i="11" s="1"/>
  <c r="HG51" i="11"/>
  <c r="HG91" i="11" s="1"/>
  <c r="HG39" i="11"/>
  <c r="HG79" i="11" s="1"/>
  <c r="HG44" i="11"/>
  <c r="HG84" i="11" s="1"/>
  <c r="HG48" i="11"/>
  <c r="HG88" i="11" s="1"/>
  <c r="HG42" i="11"/>
  <c r="HG82" i="11" s="1"/>
  <c r="HG34" i="11"/>
  <c r="HG74" i="11" s="1"/>
  <c r="HG47" i="11"/>
  <c r="HG87" i="11" s="1"/>
  <c r="HG36" i="11"/>
  <c r="HG76" i="11" s="1"/>
  <c r="HG43" i="11"/>
  <c r="HG83" i="11" s="1"/>
  <c r="HG33" i="11"/>
  <c r="HG73" i="11" s="1"/>
  <c r="HG45" i="11"/>
  <c r="HG85" i="11" s="1"/>
  <c r="HG35" i="11"/>
  <c r="HG75" i="11" s="1"/>
  <c r="HG46" i="11"/>
  <c r="HG86" i="11" s="1"/>
  <c r="HG38" i="11"/>
  <c r="HG78" i="11" s="1"/>
  <c r="HG50" i="11"/>
  <c r="HG90" i="11" s="1"/>
  <c r="FG43" i="11"/>
  <c r="FG83" i="11" s="1"/>
  <c r="FG34" i="11"/>
  <c r="FG74" i="11" s="1"/>
  <c r="FG46" i="11"/>
  <c r="FG86" i="11" s="1"/>
  <c r="FG33" i="11"/>
  <c r="FG73" i="11" s="1"/>
  <c r="FG47" i="11"/>
  <c r="FG87" i="11" s="1"/>
  <c r="FG35" i="11"/>
  <c r="FG75" i="11" s="1"/>
  <c r="FG49" i="11"/>
  <c r="FG89" i="11" s="1"/>
  <c r="FG36" i="11"/>
  <c r="FG76" i="11" s="1"/>
  <c r="FG45" i="11"/>
  <c r="FG85" i="11" s="1"/>
  <c r="FG40" i="11"/>
  <c r="FG80" i="11" s="1"/>
  <c r="FG52" i="11"/>
  <c r="FG92" i="11" s="1"/>
  <c r="FG39" i="11"/>
  <c r="FG79" i="11" s="1"/>
  <c r="FG48" i="11"/>
  <c r="FG88" i="11" s="1"/>
  <c r="FG38" i="11"/>
  <c r="FG78" i="11" s="1"/>
  <c r="FG51" i="11"/>
  <c r="FG91" i="11" s="1"/>
  <c r="FG41" i="11"/>
  <c r="FG81" i="11" s="1"/>
  <c r="FG50" i="11"/>
  <c r="FG90" i="11" s="1"/>
  <c r="FG42" i="11"/>
  <c r="FG82" i="11" s="1"/>
  <c r="FG44" i="11"/>
  <c r="FG84" i="11" s="1"/>
  <c r="FG37" i="11"/>
  <c r="FG77" i="11" s="1"/>
  <c r="EC46" i="11"/>
  <c r="EC86" i="11" s="1"/>
  <c r="EC43" i="11"/>
  <c r="EC83" i="11" s="1"/>
  <c r="EC51" i="11"/>
  <c r="EC91" i="11" s="1"/>
  <c r="EC52" i="11"/>
  <c r="EC92" i="11" s="1"/>
  <c r="EC36" i="11"/>
  <c r="EC76" i="11" s="1"/>
  <c r="EC35" i="11"/>
  <c r="EC75" i="11" s="1"/>
  <c r="EC50" i="11"/>
  <c r="EC90" i="11" s="1"/>
  <c r="EC49" i="11"/>
  <c r="EC89" i="11" s="1"/>
  <c r="EC38" i="11"/>
  <c r="EC78" i="11" s="1"/>
  <c r="EC41" i="11"/>
  <c r="EC81" i="11" s="1"/>
  <c r="EC40" i="11"/>
  <c r="EC80" i="11" s="1"/>
  <c r="EC47" i="11"/>
  <c r="EC87" i="11" s="1"/>
  <c r="EC45" i="11"/>
  <c r="EC85" i="11" s="1"/>
  <c r="EC39" i="11"/>
  <c r="EC79" i="11" s="1"/>
  <c r="EC44" i="11"/>
  <c r="EC84" i="11" s="1"/>
  <c r="EC42" i="11"/>
  <c r="EC82" i="11" s="1"/>
  <c r="EC48" i="11"/>
  <c r="EC88" i="11" s="1"/>
  <c r="EC33" i="11"/>
  <c r="EC73" i="11" s="1"/>
  <c r="EC37" i="11"/>
  <c r="EC77" i="11" s="1"/>
  <c r="EC34" i="11"/>
  <c r="EC74" i="11" s="1"/>
  <c r="GH50" i="11"/>
  <c r="GH90" i="11" s="1"/>
  <c r="GH34" i="11"/>
  <c r="GH74" i="11" s="1"/>
  <c r="GH47" i="11"/>
  <c r="GH87" i="11" s="1"/>
  <c r="GH35" i="11"/>
  <c r="GH75" i="11" s="1"/>
  <c r="GH45" i="11"/>
  <c r="GH85" i="11" s="1"/>
  <c r="GH37" i="11"/>
  <c r="GH77" i="11" s="1"/>
  <c r="GH46" i="11"/>
  <c r="GH86" i="11" s="1"/>
  <c r="GH33" i="11"/>
  <c r="GH73" i="11" s="1"/>
  <c r="GH40" i="11"/>
  <c r="GH80" i="11" s="1"/>
  <c r="GH36" i="11"/>
  <c r="GH76" i="11" s="1"/>
  <c r="GH39" i="11"/>
  <c r="GH79" i="11" s="1"/>
  <c r="GH49" i="11"/>
  <c r="GH89" i="11" s="1"/>
  <c r="GH41" i="11"/>
  <c r="GH81" i="11" s="1"/>
  <c r="GH48" i="11"/>
  <c r="GH88" i="11" s="1"/>
  <c r="GH42" i="11"/>
  <c r="GH82" i="11" s="1"/>
  <c r="GH52" i="11"/>
  <c r="GH92" i="11" s="1"/>
  <c r="GH43" i="11"/>
  <c r="GH83" i="11" s="1"/>
  <c r="GH38" i="11"/>
  <c r="GH78" i="11" s="1"/>
  <c r="GH51" i="11"/>
  <c r="GH91" i="11" s="1"/>
  <c r="GH44" i="11"/>
  <c r="GH84" i="11" s="1"/>
  <c r="HM52" i="11"/>
  <c r="HM92" i="11" s="1"/>
  <c r="HM47" i="11"/>
  <c r="HM87" i="11" s="1"/>
  <c r="HM33" i="11"/>
  <c r="HM73" i="11" s="1"/>
  <c r="HM44" i="11"/>
  <c r="HM84" i="11" s="1"/>
  <c r="HM36" i="11"/>
  <c r="HM76" i="11" s="1"/>
  <c r="HM48" i="11"/>
  <c r="HM88" i="11" s="1"/>
  <c r="HM39" i="11"/>
  <c r="HM79" i="11" s="1"/>
  <c r="HM51" i="11"/>
  <c r="HM91" i="11" s="1"/>
  <c r="HM38" i="11"/>
  <c r="HM78" i="11" s="1"/>
  <c r="HM50" i="11"/>
  <c r="HM90" i="11" s="1"/>
  <c r="HM41" i="11"/>
  <c r="HM81" i="11" s="1"/>
  <c r="HM45" i="11"/>
  <c r="HM85" i="11" s="1"/>
  <c r="HM35" i="11"/>
  <c r="HM75" i="11" s="1"/>
  <c r="HM43" i="11"/>
  <c r="HM83" i="11" s="1"/>
  <c r="HM46" i="11"/>
  <c r="HM86" i="11" s="1"/>
  <c r="HM42" i="11"/>
  <c r="HM82" i="11" s="1"/>
  <c r="HM40" i="11"/>
  <c r="HM80" i="11" s="1"/>
  <c r="HM37" i="11"/>
  <c r="HM77" i="11" s="1"/>
  <c r="HM34" i="11"/>
  <c r="HM74" i="11" s="1"/>
  <c r="HM49" i="11"/>
  <c r="HM89" i="11" s="1"/>
  <c r="BP93" i="11"/>
  <c r="BP95" i="11" s="1"/>
  <c r="BD93" i="11"/>
  <c r="BD95" i="11" s="1"/>
  <c r="H93" i="11"/>
  <c r="H95" i="11" s="1"/>
  <c r="CH93" i="11"/>
  <c r="CH95" i="11" s="1"/>
  <c r="KD93" i="11"/>
  <c r="KD95" i="11" s="1"/>
  <c r="KP93" i="11"/>
  <c r="KP95" i="11" s="1"/>
  <c r="FN93" i="11"/>
  <c r="FN95" i="11" s="1"/>
  <c r="GL93" i="11"/>
  <c r="GL95" i="11" s="1"/>
  <c r="KA93" i="11"/>
  <c r="KA95" i="11" s="1"/>
  <c r="EY93" i="11"/>
  <c r="EY95" i="11" s="1"/>
  <c r="BF93" i="11"/>
  <c r="BF95" i="11" s="1"/>
  <c r="AQ33" i="11"/>
  <c r="AQ73" i="11" s="1"/>
  <c r="AQ50" i="11"/>
  <c r="AQ90" i="11" s="1"/>
  <c r="AQ35" i="11"/>
  <c r="AQ75" i="11" s="1"/>
  <c r="AQ49" i="11"/>
  <c r="AQ89" i="11" s="1"/>
  <c r="AQ36" i="11"/>
  <c r="AQ76" i="11" s="1"/>
  <c r="AQ45" i="11"/>
  <c r="AQ85" i="11" s="1"/>
  <c r="AQ40" i="11"/>
  <c r="AQ80" i="11" s="1"/>
  <c r="AQ47" i="11"/>
  <c r="AQ87" i="11" s="1"/>
  <c r="AQ39" i="11"/>
  <c r="AQ79" i="11" s="1"/>
  <c r="AQ52" i="11"/>
  <c r="AQ92" i="11" s="1"/>
  <c r="AQ38" i="11"/>
  <c r="AQ78" i="11" s="1"/>
  <c r="AQ48" i="11"/>
  <c r="AQ88" i="11" s="1"/>
  <c r="AQ41" i="11"/>
  <c r="AQ81" i="11" s="1"/>
  <c r="AQ51" i="11"/>
  <c r="AQ91" i="11" s="1"/>
  <c r="AQ37" i="11"/>
  <c r="AQ77" i="11" s="1"/>
  <c r="AQ44" i="11"/>
  <c r="AQ84" i="11" s="1"/>
  <c r="AQ43" i="11"/>
  <c r="AQ83" i="11" s="1"/>
  <c r="AQ46" i="11"/>
  <c r="AQ86" i="11" s="1"/>
  <c r="AQ34" i="11"/>
  <c r="AQ74" i="11" s="1"/>
  <c r="AQ42" i="11"/>
  <c r="AQ82" i="11" s="1"/>
  <c r="J93" i="11"/>
  <c r="J95" i="11" s="1"/>
  <c r="LO93" i="11"/>
  <c r="LO95" i="11" s="1"/>
  <c r="CM93" i="11"/>
  <c r="CM95" i="11" s="1"/>
  <c r="IZ93" i="11"/>
  <c r="IZ95" i="11" s="1"/>
  <c r="GX93" i="11"/>
  <c r="GX95" i="11" s="1"/>
  <c r="HJ93" i="11"/>
  <c r="HJ95" i="11" s="1"/>
  <c r="HV93" i="11"/>
  <c r="HV95" i="11" s="1"/>
  <c r="AR93" i="11"/>
  <c r="AR95" i="11" s="1"/>
  <c r="JR93" i="11"/>
  <c r="JR95" i="11" s="1"/>
  <c r="ED93" i="11"/>
  <c r="ED95" i="11" s="1"/>
  <c r="DR93" i="11"/>
  <c r="DR95" i="11" s="1"/>
  <c r="DF93" i="11"/>
  <c r="DF95" i="11" s="1"/>
  <c r="BV93" i="11"/>
  <c r="BV95" i="11" s="1"/>
  <c r="BJ93" i="11"/>
  <c r="BJ95" i="11" s="1"/>
  <c r="AX93" i="11"/>
  <c r="AX95" i="11" s="1"/>
  <c r="AL93" i="11"/>
  <c r="AL95" i="11" s="1"/>
  <c r="Z93" i="11"/>
  <c r="Z95" i="11" s="1"/>
  <c r="N93" i="11"/>
  <c r="N95" i="11" s="1"/>
  <c r="EP93" i="11"/>
  <c r="EP95" i="11" s="1"/>
  <c r="FB93" i="11"/>
  <c r="FB95" i="11" s="1"/>
  <c r="LN93" i="11"/>
  <c r="LN95" i="11" s="1"/>
  <c r="FZ93" i="11"/>
  <c r="FZ95" i="11" s="1"/>
  <c r="KV93" i="11"/>
  <c r="KV95" i="11" s="1"/>
  <c r="IW52" i="11"/>
  <c r="IW92" i="11" s="1"/>
  <c r="IW37" i="11"/>
  <c r="IW77" i="11" s="1"/>
  <c r="IW43" i="11"/>
  <c r="IW83" i="11" s="1"/>
  <c r="IW46" i="11"/>
  <c r="IW86" i="11" s="1"/>
  <c r="IW42" i="11"/>
  <c r="IW82" i="11" s="1"/>
  <c r="IW40" i="11"/>
  <c r="IW80" i="11" s="1"/>
  <c r="IW34" i="11"/>
  <c r="IW74" i="11" s="1"/>
  <c r="IW49" i="11"/>
  <c r="IW89" i="11" s="1"/>
  <c r="IW33" i="11"/>
  <c r="IW73" i="11" s="1"/>
  <c r="IW45" i="11"/>
  <c r="IW85" i="11" s="1"/>
  <c r="IW36" i="11"/>
  <c r="IW76" i="11" s="1"/>
  <c r="IW48" i="11"/>
  <c r="IW88" i="11" s="1"/>
  <c r="IW47" i="11"/>
  <c r="IW87" i="11" s="1"/>
  <c r="IW35" i="11"/>
  <c r="IW75" i="11" s="1"/>
  <c r="IW50" i="11"/>
  <c r="IW90" i="11" s="1"/>
  <c r="IW39" i="11"/>
  <c r="IW79" i="11" s="1"/>
  <c r="IW38" i="11"/>
  <c r="IW78" i="11" s="1"/>
  <c r="IW41" i="11"/>
  <c r="IW81" i="11" s="1"/>
  <c r="IW44" i="11"/>
  <c r="IW84" i="11" s="1"/>
  <c r="IW51" i="11"/>
  <c r="IW91" i="11" s="1"/>
  <c r="CP41" i="11"/>
  <c r="CP81" i="11" s="1"/>
  <c r="CP51" i="11"/>
  <c r="CP91" i="11" s="1"/>
  <c r="CP38" i="11"/>
  <c r="CP78" i="11" s="1"/>
  <c r="CP43" i="11"/>
  <c r="CP83" i="11" s="1"/>
  <c r="CP50" i="11"/>
  <c r="CP90" i="11" s="1"/>
  <c r="CP42" i="11"/>
  <c r="CP82" i="11" s="1"/>
  <c r="CP49" i="11"/>
  <c r="CP89" i="11" s="1"/>
  <c r="CP44" i="11"/>
  <c r="CP84" i="11" s="1"/>
  <c r="CP45" i="11"/>
  <c r="CP85" i="11" s="1"/>
  <c r="CP34" i="11"/>
  <c r="CP74" i="11" s="1"/>
  <c r="CP46" i="11"/>
  <c r="CP86" i="11" s="1"/>
  <c r="CP35" i="11"/>
  <c r="CP75" i="11" s="1"/>
  <c r="CP47" i="11"/>
  <c r="CP87" i="11" s="1"/>
  <c r="CP33" i="11"/>
  <c r="CP73" i="11" s="1"/>
  <c r="CP48" i="11"/>
  <c r="CP88" i="11" s="1"/>
  <c r="CP37" i="11"/>
  <c r="CP77" i="11" s="1"/>
  <c r="CP40" i="11"/>
  <c r="CP80" i="11" s="1"/>
  <c r="CP36" i="11"/>
  <c r="CP76" i="11" s="1"/>
  <c r="CP52" i="11"/>
  <c r="CP92" i="11" s="1"/>
  <c r="CP39" i="11"/>
  <c r="CP79" i="11" s="1"/>
  <c r="HY34" i="11"/>
  <c r="HY74" i="11" s="1"/>
  <c r="HY37" i="11"/>
  <c r="HY77" i="11" s="1"/>
  <c r="HY33" i="11"/>
  <c r="HY73" i="11" s="1"/>
  <c r="HY48" i="11"/>
  <c r="HY88" i="11" s="1"/>
  <c r="HY36" i="11"/>
  <c r="HY76" i="11" s="1"/>
  <c r="HY45" i="11"/>
  <c r="HY85" i="11" s="1"/>
  <c r="HY39" i="11"/>
  <c r="HY79" i="11" s="1"/>
  <c r="HY44" i="11"/>
  <c r="HY84" i="11" s="1"/>
  <c r="HY38" i="11"/>
  <c r="HY78" i="11" s="1"/>
  <c r="HY47" i="11"/>
  <c r="HY87" i="11" s="1"/>
  <c r="HY41" i="11"/>
  <c r="HY81" i="11" s="1"/>
  <c r="HY51" i="11"/>
  <c r="HY91" i="11" s="1"/>
  <c r="HY43" i="11"/>
  <c r="HY83" i="11" s="1"/>
  <c r="HY50" i="11"/>
  <c r="HY90" i="11" s="1"/>
  <c r="HY46" i="11"/>
  <c r="HY86" i="11" s="1"/>
  <c r="HY52" i="11"/>
  <c r="HY92" i="11" s="1"/>
  <c r="HY35" i="11"/>
  <c r="HY75" i="11" s="1"/>
  <c r="HY40" i="11"/>
  <c r="HY80" i="11" s="1"/>
  <c r="HY49" i="11"/>
  <c r="HY89" i="11" s="1"/>
  <c r="HY42" i="11"/>
  <c r="HY82" i="11" s="1"/>
  <c r="FR93" i="11"/>
  <c r="FR95" i="11" s="1"/>
  <c r="HA93" i="11"/>
  <c r="HA95" i="11" s="1"/>
  <c r="JF93" i="11"/>
  <c r="JF95" i="11" s="1"/>
  <c r="IV52" i="11"/>
  <c r="IV92" i="11" s="1"/>
  <c r="IV38" i="11"/>
  <c r="IV78" i="11" s="1"/>
  <c r="IV41" i="11"/>
  <c r="IV81" i="11" s="1"/>
  <c r="IV36" i="11"/>
  <c r="IV76" i="11" s="1"/>
  <c r="IV37" i="11"/>
  <c r="IV77" i="11" s="1"/>
  <c r="IV40" i="11"/>
  <c r="IV80" i="11" s="1"/>
  <c r="IV43" i="11"/>
  <c r="IV83" i="11" s="1"/>
  <c r="IV45" i="11"/>
  <c r="IV85" i="11" s="1"/>
  <c r="IV50" i="11"/>
  <c r="IV90" i="11" s="1"/>
  <c r="IV34" i="11"/>
  <c r="IV74" i="11" s="1"/>
  <c r="IV46" i="11"/>
  <c r="IV86" i="11" s="1"/>
  <c r="IV33" i="11"/>
  <c r="IV73" i="11" s="1"/>
  <c r="IV48" i="11"/>
  <c r="IV88" i="11" s="1"/>
  <c r="IV35" i="11"/>
  <c r="IV75" i="11" s="1"/>
  <c r="IV44" i="11"/>
  <c r="IV84" i="11" s="1"/>
  <c r="IV39" i="11"/>
  <c r="IV79" i="11" s="1"/>
  <c r="IV47" i="11"/>
  <c r="IV87" i="11" s="1"/>
  <c r="IV49" i="11"/>
  <c r="IV89" i="11" s="1"/>
  <c r="IV42" i="11"/>
  <c r="IV82" i="11" s="1"/>
  <c r="IV51" i="11"/>
  <c r="IV91" i="11" s="1"/>
  <c r="FH50" i="11"/>
  <c r="FH90" i="11" s="1"/>
  <c r="FH38" i="11"/>
  <c r="FH78" i="11" s="1"/>
  <c r="FH44" i="11"/>
  <c r="FH84" i="11" s="1"/>
  <c r="FH46" i="11"/>
  <c r="FH86" i="11" s="1"/>
  <c r="FH43" i="11"/>
  <c r="FH83" i="11" s="1"/>
  <c r="FH47" i="11"/>
  <c r="FH87" i="11" s="1"/>
  <c r="FH51" i="11"/>
  <c r="FH91" i="11" s="1"/>
  <c r="FH34" i="11"/>
  <c r="FH74" i="11" s="1"/>
  <c r="FH41" i="11"/>
  <c r="FH81" i="11" s="1"/>
  <c r="FH33" i="11"/>
  <c r="FH73" i="11" s="1"/>
  <c r="FH49" i="11"/>
  <c r="FH89" i="11" s="1"/>
  <c r="FH35" i="11"/>
  <c r="FH75" i="11" s="1"/>
  <c r="FH52" i="11"/>
  <c r="FH92" i="11" s="1"/>
  <c r="FH37" i="11"/>
  <c r="FH77" i="11" s="1"/>
  <c r="FH48" i="11"/>
  <c r="FH88" i="11" s="1"/>
  <c r="FH40" i="11"/>
  <c r="FH80" i="11" s="1"/>
  <c r="FH36" i="11"/>
  <c r="FH76" i="11" s="1"/>
  <c r="FH45" i="11"/>
  <c r="FH85" i="11" s="1"/>
  <c r="FH39" i="11"/>
  <c r="FH79" i="11" s="1"/>
  <c r="FH42" i="11"/>
  <c r="FH82" i="11" s="1"/>
  <c r="CA93" i="11"/>
  <c r="CA95" i="11" s="1"/>
  <c r="T93" i="11"/>
  <c r="T95" i="11" s="1"/>
  <c r="LG93" i="11"/>
  <c r="LG95" i="11" s="1"/>
  <c r="GK52" i="11"/>
  <c r="GK92" i="11" s="1"/>
  <c r="GK36" i="11"/>
  <c r="GK76" i="11" s="1"/>
  <c r="GK48" i="11"/>
  <c r="GK88" i="11" s="1"/>
  <c r="GK35" i="11"/>
  <c r="GK75" i="11" s="1"/>
  <c r="GK47" i="11"/>
  <c r="GK87" i="11" s="1"/>
  <c r="GK37" i="11"/>
  <c r="GK77" i="11" s="1"/>
  <c r="GK50" i="11"/>
  <c r="GK90" i="11" s="1"/>
  <c r="GK38" i="11"/>
  <c r="GK78" i="11" s="1"/>
  <c r="GK49" i="11"/>
  <c r="GK89" i="11" s="1"/>
  <c r="GK41" i="11"/>
  <c r="GK81" i="11" s="1"/>
  <c r="GK51" i="11"/>
  <c r="GK91" i="11" s="1"/>
  <c r="GK40" i="11"/>
  <c r="GK80" i="11" s="1"/>
  <c r="GK45" i="11"/>
  <c r="GK85" i="11" s="1"/>
  <c r="GK39" i="11"/>
  <c r="GK79" i="11" s="1"/>
  <c r="GK44" i="11"/>
  <c r="GK84" i="11" s="1"/>
  <c r="GK42" i="11"/>
  <c r="GK82" i="11" s="1"/>
  <c r="GK33" i="11"/>
  <c r="GK73" i="11" s="1"/>
  <c r="GK46" i="11"/>
  <c r="GK86" i="11" s="1"/>
  <c r="GK34" i="11"/>
  <c r="GK74" i="11" s="1"/>
  <c r="GK43" i="11"/>
  <c r="GK83" i="11" s="1"/>
  <c r="GD93" i="11"/>
  <c r="GD95" i="11" s="1"/>
  <c r="FO93" i="11"/>
  <c r="FO95" i="11" s="1"/>
  <c r="GT93" i="11"/>
  <c r="GT95" i="11" s="1"/>
  <c r="AE93" i="11"/>
  <c r="AE95" i="11" s="1"/>
  <c r="IT93" i="11"/>
  <c r="IT95" i="11" s="1"/>
  <c r="DW93" i="11"/>
  <c r="DW95" i="11" s="1"/>
  <c r="FE50" i="11"/>
  <c r="FE90" i="11" s="1"/>
  <c r="FE52" i="11"/>
  <c r="FE92" i="11" s="1"/>
  <c r="FE36" i="11"/>
  <c r="FE76" i="11" s="1"/>
  <c r="FE44" i="11"/>
  <c r="FE84" i="11" s="1"/>
  <c r="FE39" i="11"/>
  <c r="FE79" i="11" s="1"/>
  <c r="FE51" i="11"/>
  <c r="FE91" i="11" s="1"/>
  <c r="FE38" i="11"/>
  <c r="FE78" i="11" s="1"/>
  <c r="FE41" i="11"/>
  <c r="FE81" i="11" s="1"/>
  <c r="FE35" i="11"/>
  <c r="FE75" i="11" s="1"/>
  <c r="FE43" i="11"/>
  <c r="FE83" i="11" s="1"/>
  <c r="FE46" i="11"/>
  <c r="FE86" i="11" s="1"/>
  <c r="FE40" i="11"/>
  <c r="FE80" i="11" s="1"/>
  <c r="FE47" i="11"/>
  <c r="FE87" i="11" s="1"/>
  <c r="FE49" i="11"/>
  <c r="FE89" i="11" s="1"/>
  <c r="FE34" i="11"/>
  <c r="FE74" i="11" s="1"/>
  <c r="FE42" i="11"/>
  <c r="FE82" i="11" s="1"/>
  <c r="FE33" i="11"/>
  <c r="FE73" i="11" s="1"/>
  <c r="FE48" i="11"/>
  <c r="FE88" i="11" s="1"/>
  <c r="FE37" i="11"/>
  <c r="FE77" i="11" s="1"/>
  <c r="FE45" i="11"/>
  <c r="FE85" i="11" s="1"/>
  <c r="JY93" i="11"/>
  <c r="JY95" i="11" s="1"/>
  <c r="IN93" i="11"/>
  <c r="IN95" i="11" s="1"/>
  <c r="JL93" i="11"/>
  <c r="JL95" i="11" s="1"/>
  <c r="DX41" i="11"/>
  <c r="DX81" i="11" s="1"/>
  <c r="DX34" i="11"/>
  <c r="DX74" i="11" s="1"/>
  <c r="DX45" i="11"/>
  <c r="DX85" i="11" s="1"/>
  <c r="DX48" i="11"/>
  <c r="DX88" i="11" s="1"/>
  <c r="DX33" i="11"/>
  <c r="DX73" i="11" s="1"/>
  <c r="DX46" i="11"/>
  <c r="DX86" i="11" s="1"/>
  <c r="DX35" i="11"/>
  <c r="DX75" i="11" s="1"/>
  <c r="DX49" i="11"/>
  <c r="DX89" i="11" s="1"/>
  <c r="DX40" i="11"/>
  <c r="DX80" i="11" s="1"/>
  <c r="DX47" i="11"/>
  <c r="DX87" i="11" s="1"/>
  <c r="DX36" i="11"/>
  <c r="DX76" i="11" s="1"/>
  <c r="DX50" i="11"/>
  <c r="DX90" i="11" s="1"/>
  <c r="DX39" i="11"/>
  <c r="DX79" i="11" s="1"/>
  <c r="DX52" i="11"/>
  <c r="DX92" i="11" s="1"/>
  <c r="DX42" i="11"/>
  <c r="DX82" i="11" s="1"/>
  <c r="DX51" i="11"/>
  <c r="DX91" i="11" s="1"/>
  <c r="DX37" i="11"/>
  <c r="DX77" i="11" s="1"/>
  <c r="DX38" i="11"/>
  <c r="DX78" i="11" s="1"/>
  <c r="DX44" i="11"/>
  <c r="DX84" i="11" s="1"/>
  <c r="DX43" i="11"/>
  <c r="DX83" i="11" s="1"/>
  <c r="CZ93" i="11"/>
  <c r="CZ95" i="11" s="1"/>
  <c r="CE93" i="11"/>
  <c r="CE95" i="11" s="1"/>
  <c r="ER93" i="11"/>
  <c r="ER95" i="11" s="1"/>
  <c r="DQ50" i="11"/>
  <c r="DQ90" i="11" s="1"/>
  <c r="DQ51" i="11"/>
  <c r="DQ91" i="11" s="1"/>
  <c r="DQ52" i="11"/>
  <c r="DQ92" i="11" s="1"/>
  <c r="DQ38" i="11"/>
  <c r="DQ78" i="11" s="1"/>
  <c r="DQ41" i="11"/>
  <c r="DQ81" i="11" s="1"/>
  <c r="DQ37" i="11"/>
  <c r="DQ77" i="11" s="1"/>
  <c r="DQ40" i="11"/>
  <c r="DQ80" i="11" s="1"/>
  <c r="DQ42" i="11"/>
  <c r="DQ82" i="11" s="1"/>
  <c r="DQ45" i="11"/>
  <c r="DQ85" i="11" s="1"/>
  <c r="DQ39" i="11"/>
  <c r="DQ79" i="11" s="1"/>
  <c r="DQ44" i="11"/>
  <c r="DQ84" i="11" s="1"/>
  <c r="DQ33" i="11"/>
  <c r="DQ73" i="11" s="1"/>
  <c r="DQ46" i="11"/>
  <c r="DQ86" i="11" s="1"/>
  <c r="DQ34" i="11"/>
  <c r="DQ74" i="11" s="1"/>
  <c r="DQ47" i="11"/>
  <c r="DQ87" i="11" s="1"/>
  <c r="DQ36" i="11"/>
  <c r="DQ76" i="11" s="1"/>
  <c r="DQ48" i="11"/>
  <c r="DQ88" i="11" s="1"/>
  <c r="DQ35" i="11"/>
  <c r="DQ75" i="11" s="1"/>
  <c r="DQ43" i="11"/>
  <c r="DQ83" i="11" s="1"/>
  <c r="DQ49" i="11"/>
  <c r="DQ89" i="11" s="1"/>
  <c r="FQ50" i="11"/>
  <c r="FQ90" i="11" s="1"/>
  <c r="FQ52" i="11"/>
  <c r="FQ92" i="11" s="1"/>
  <c r="FQ47" i="11"/>
  <c r="FQ87" i="11" s="1"/>
  <c r="FQ37" i="11"/>
  <c r="FQ77" i="11" s="1"/>
  <c r="FQ48" i="11"/>
  <c r="FQ88" i="11" s="1"/>
  <c r="FQ51" i="11"/>
  <c r="FQ91" i="11" s="1"/>
  <c r="FQ36" i="11"/>
  <c r="FQ76" i="11" s="1"/>
  <c r="FQ40" i="11"/>
  <c r="FQ80" i="11" s="1"/>
  <c r="FQ35" i="11"/>
  <c r="FQ75" i="11" s="1"/>
  <c r="FQ39" i="11"/>
  <c r="FQ79" i="11" s="1"/>
  <c r="FQ38" i="11"/>
  <c r="FQ78" i="11" s="1"/>
  <c r="FQ41" i="11"/>
  <c r="FQ81" i="11" s="1"/>
  <c r="FQ43" i="11"/>
  <c r="FQ83" i="11" s="1"/>
  <c r="FQ46" i="11"/>
  <c r="FQ86" i="11" s="1"/>
  <c r="FQ42" i="11"/>
  <c r="FQ82" i="11" s="1"/>
  <c r="FQ49" i="11"/>
  <c r="FQ89" i="11" s="1"/>
  <c r="FQ34" i="11"/>
  <c r="FQ74" i="11" s="1"/>
  <c r="FQ44" i="11"/>
  <c r="FQ84" i="11" s="1"/>
  <c r="FQ33" i="11"/>
  <c r="FQ73" i="11" s="1"/>
  <c r="FQ45" i="11"/>
  <c r="FQ85" i="11" s="1"/>
  <c r="KS50" i="11"/>
  <c r="KS90" i="11" s="1"/>
  <c r="KS52" i="11"/>
  <c r="KS92" i="11" s="1"/>
  <c r="KS43" i="11"/>
  <c r="KS83" i="11" s="1"/>
  <c r="KS46" i="11"/>
  <c r="KS86" i="11" s="1"/>
  <c r="KS35" i="11"/>
  <c r="KS75" i="11" s="1"/>
  <c r="KS40" i="11"/>
  <c r="KS80" i="11" s="1"/>
  <c r="KS49" i="11"/>
  <c r="KS89" i="11" s="1"/>
  <c r="KS47" i="11"/>
  <c r="KS87" i="11" s="1"/>
  <c r="KS41" i="11"/>
  <c r="KS81" i="11" s="1"/>
  <c r="KS42" i="11"/>
  <c r="KS82" i="11" s="1"/>
  <c r="KS34" i="11"/>
  <c r="KS74" i="11" s="1"/>
  <c r="KS48" i="11"/>
  <c r="KS88" i="11" s="1"/>
  <c r="KS33" i="11"/>
  <c r="KS73" i="11" s="1"/>
  <c r="KS44" i="11"/>
  <c r="KS84" i="11" s="1"/>
  <c r="KS51" i="11"/>
  <c r="KS91" i="11" s="1"/>
  <c r="KS36" i="11"/>
  <c r="KS76" i="11" s="1"/>
  <c r="KS45" i="11"/>
  <c r="KS85" i="11" s="1"/>
  <c r="KS39" i="11"/>
  <c r="KS79" i="11" s="1"/>
  <c r="KS37" i="11"/>
  <c r="KS77" i="11" s="1"/>
  <c r="KS38" i="11"/>
  <c r="KS78" i="11" s="1"/>
  <c r="EL37" i="11"/>
  <c r="EL77" i="11" s="1"/>
  <c r="EL50" i="11"/>
  <c r="EL90" i="11" s="1"/>
  <c r="EL40" i="11"/>
  <c r="EL80" i="11" s="1"/>
  <c r="EL52" i="11"/>
  <c r="EL92" i="11" s="1"/>
  <c r="EL39" i="11"/>
  <c r="EL79" i="11" s="1"/>
  <c r="EL48" i="11"/>
  <c r="EL88" i="11" s="1"/>
  <c r="EL36" i="11"/>
  <c r="EL76" i="11" s="1"/>
  <c r="EL51" i="11"/>
  <c r="EL91" i="11" s="1"/>
  <c r="EL38" i="11"/>
  <c r="EL78" i="11" s="1"/>
  <c r="EL49" i="11"/>
  <c r="EL89" i="11" s="1"/>
  <c r="EL41" i="11"/>
  <c r="EL81" i="11" s="1"/>
  <c r="EL43" i="11"/>
  <c r="EL83" i="11" s="1"/>
  <c r="EL44" i="11"/>
  <c r="EL84" i="11" s="1"/>
  <c r="EL42" i="11"/>
  <c r="EL82" i="11" s="1"/>
  <c r="EL34" i="11"/>
  <c r="EL74" i="11" s="1"/>
  <c r="EL45" i="11"/>
  <c r="EL85" i="11" s="1"/>
  <c r="EL33" i="11"/>
  <c r="EL73" i="11" s="1"/>
  <c r="EL46" i="11"/>
  <c r="EL86" i="11" s="1"/>
  <c r="EL35" i="11"/>
  <c r="EL75" i="11" s="1"/>
  <c r="EL47" i="11"/>
  <c r="EL87" i="11" s="1"/>
  <c r="AZ93" i="11"/>
  <c r="AZ95" i="11" s="1"/>
  <c r="FJ93" i="11"/>
  <c r="FJ95" i="11" s="1"/>
  <c r="DZ93" i="11"/>
  <c r="DZ95" i="11" s="1"/>
  <c r="IH93" i="11"/>
  <c r="IH95" i="11" s="1"/>
  <c r="LE50" i="11"/>
  <c r="LE90" i="11" s="1"/>
  <c r="LE52" i="11"/>
  <c r="LE92" i="11" s="1"/>
  <c r="LE41" i="11"/>
  <c r="LE81" i="11" s="1"/>
  <c r="LE42" i="11"/>
  <c r="LE82" i="11" s="1"/>
  <c r="LE49" i="11"/>
  <c r="LE89" i="11" s="1"/>
  <c r="LE40" i="11"/>
  <c r="LE80" i="11" s="1"/>
  <c r="LE34" i="11"/>
  <c r="LE74" i="11" s="1"/>
  <c r="LE44" i="11"/>
  <c r="LE84" i="11" s="1"/>
  <c r="LE37" i="11"/>
  <c r="LE77" i="11" s="1"/>
  <c r="LE33" i="11"/>
  <c r="LE73" i="11" s="1"/>
  <c r="LE45" i="11"/>
  <c r="LE85" i="11" s="1"/>
  <c r="LE36" i="11"/>
  <c r="LE76" i="11" s="1"/>
  <c r="LE48" i="11"/>
  <c r="LE88" i="11" s="1"/>
  <c r="LE47" i="11"/>
  <c r="LE87" i="11" s="1"/>
  <c r="LE35" i="11"/>
  <c r="LE75" i="11" s="1"/>
  <c r="LE51" i="11"/>
  <c r="LE91" i="11" s="1"/>
  <c r="LE39" i="11"/>
  <c r="LE79" i="11" s="1"/>
  <c r="LE38" i="11"/>
  <c r="LE78" i="11" s="1"/>
  <c r="LE43" i="11"/>
  <c r="LE83" i="11" s="1"/>
  <c r="LE46" i="11"/>
  <c r="LE86" i="11" s="1"/>
  <c r="IK35" i="11"/>
  <c r="IK75" i="11" s="1"/>
  <c r="IK37" i="11"/>
  <c r="IK77" i="11" s="1"/>
  <c r="IK39" i="11"/>
  <c r="IK79" i="11" s="1"/>
  <c r="IK51" i="11"/>
  <c r="IK91" i="11" s="1"/>
  <c r="IK38" i="11"/>
  <c r="IK78" i="11" s="1"/>
  <c r="IK47" i="11"/>
  <c r="IK87" i="11" s="1"/>
  <c r="IK41" i="11"/>
  <c r="IK81" i="11" s="1"/>
  <c r="IK50" i="11"/>
  <c r="IK90" i="11" s="1"/>
  <c r="IK43" i="11"/>
  <c r="IK83" i="11" s="1"/>
  <c r="IK52" i="11"/>
  <c r="IK92" i="11" s="1"/>
  <c r="IK46" i="11"/>
  <c r="IK86" i="11" s="1"/>
  <c r="IK40" i="11"/>
  <c r="IK80" i="11" s="1"/>
  <c r="IK49" i="11"/>
  <c r="IK89" i="11" s="1"/>
  <c r="IK44" i="11"/>
  <c r="IK84" i="11" s="1"/>
  <c r="IK34" i="11"/>
  <c r="IK74" i="11" s="1"/>
  <c r="IK42" i="11"/>
  <c r="IK82" i="11" s="1"/>
  <c r="IK33" i="11"/>
  <c r="IK73" i="11" s="1"/>
  <c r="IK93" i="11" s="1"/>
  <c r="IK95" i="11" s="1"/>
  <c r="IK45" i="11"/>
  <c r="IK85" i="11" s="1"/>
  <c r="IK36" i="11"/>
  <c r="IK76" i="11" s="1"/>
  <c r="IK48" i="11"/>
  <c r="IK88" i="11" s="1"/>
  <c r="EU50" i="11"/>
  <c r="EU90" i="11" s="1"/>
  <c r="EU48" i="11"/>
  <c r="EU88" i="11" s="1"/>
  <c r="EU37" i="11"/>
  <c r="EU77" i="11" s="1"/>
  <c r="EU52" i="11"/>
  <c r="EU92" i="11" s="1"/>
  <c r="EU38" i="11"/>
  <c r="EU78" i="11" s="1"/>
  <c r="EU41" i="11"/>
  <c r="EU81" i="11" s="1"/>
  <c r="EU44" i="11"/>
  <c r="EU84" i="11" s="1"/>
  <c r="EU42" i="11"/>
  <c r="EU82" i="11" s="1"/>
  <c r="EU43" i="11"/>
  <c r="EU83" i="11" s="1"/>
  <c r="EU51" i="11"/>
  <c r="EU91" i="11" s="1"/>
  <c r="EU34" i="11"/>
  <c r="EU74" i="11" s="1"/>
  <c r="EU46" i="11"/>
  <c r="EU86" i="11" s="1"/>
  <c r="EU33" i="11"/>
  <c r="EU73" i="11" s="1"/>
  <c r="EU45" i="11"/>
  <c r="EU85" i="11" s="1"/>
  <c r="EU35" i="11"/>
  <c r="EU75" i="11" s="1"/>
  <c r="EU47" i="11"/>
  <c r="EU87" i="11" s="1"/>
  <c r="EU36" i="11"/>
  <c r="EU76" i="11" s="1"/>
  <c r="EU49" i="11"/>
  <c r="EU89" i="11" s="1"/>
  <c r="EU40" i="11"/>
  <c r="EU80" i="11" s="1"/>
  <c r="EU39" i="11"/>
  <c r="EU79" i="11" s="1"/>
  <c r="EG93" i="11"/>
  <c r="EG95" i="11" s="1"/>
  <c r="E93" i="11"/>
  <c r="E95" i="11" s="1"/>
  <c r="BE28" i="2"/>
  <c r="HO27" i="2"/>
  <c r="HO28" i="2" s="1"/>
  <c r="LI27" i="2"/>
  <c r="IO27" i="2"/>
  <c r="GS27" i="2"/>
  <c r="AG27" i="2"/>
  <c r="AG28" i="2" s="1"/>
  <c r="I27" i="2"/>
  <c r="JJ27" i="2"/>
  <c r="JJ28" i="2" s="1"/>
  <c r="IL27" i="2"/>
  <c r="IL28" i="2" s="1"/>
  <c r="BZ27" i="2"/>
  <c r="BZ28" i="2" s="1"/>
  <c r="F27" i="2"/>
  <c r="F28" i="2" s="1"/>
  <c r="BI58" i="10"/>
  <c r="BI60" i="10" s="1"/>
  <c r="AW58" i="10"/>
  <c r="AW60" i="10" s="1"/>
  <c r="GW58" i="10"/>
  <c r="GW60" i="10" s="1"/>
  <c r="KW58" i="10"/>
  <c r="KW60" i="10" s="1"/>
  <c r="IL58" i="10"/>
  <c r="IL60" i="10" s="1"/>
  <c r="BZ58" i="10"/>
  <c r="BZ60" i="10" s="1"/>
  <c r="GR58" i="10"/>
  <c r="GR60" i="10" s="1"/>
  <c r="HP40" i="6"/>
  <c r="L51" i="6" a="1"/>
  <c r="L51" i="6" s="1"/>
  <c r="EV41" i="6"/>
  <c r="EV46" i="6" s="1"/>
  <c r="EV57" i="6" s="1"/>
  <c r="H45" i="6"/>
  <c r="H50" i="6" s="1"/>
  <c r="H61" i="6" s="1"/>
  <c r="JF39" i="6"/>
  <c r="JF44" i="6" s="1"/>
  <c r="JF49" i="6" s="1"/>
  <c r="IH39" i="6"/>
  <c r="IH40" i="6" s="1"/>
  <c r="LW51" i="6" a="1"/>
  <c r="LW51" i="6" s="1"/>
  <c r="LK51" i="6" a="1"/>
  <c r="LK51" i="6" s="1"/>
  <c r="KY51" i="6" a="1"/>
  <c r="KY51" i="6" s="1"/>
  <c r="KM51" i="6" a="1"/>
  <c r="KM51" i="6" s="1"/>
  <c r="KA51" i="6" a="1"/>
  <c r="KA51" i="6" s="1"/>
  <c r="JO51" i="6" a="1"/>
  <c r="JO51" i="6" s="1"/>
  <c r="JC51" i="6" a="1"/>
  <c r="JC51" i="6" s="1"/>
  <c r="IQ51" i="6" a="1"/>
  <c r="IQ51" i="6" s="1"/>
  <c r="IE51" i="6" a="1"/>
  <c r="IE51" i="6" s="1"/>
  <c r="HS51" i="6" a="1"/>
  <c r="HS51" i="6" s="1"/>
  <c r="HG51" i="6" a="1"/>
  <c r="HG51" i="6" s="1"/>
  <c r="GU51" i="6" a="1"/>
  <c r="GU51" i="6" s="1"/>
  <c r="GI51" i="6" a="1"/>
  <c r="GI51" i="6" s="1"/>
  <c r="FW51" i="6" a="1"/>
  <c r="FW51" i="6" s="1"/>
  <c r="FK51" i="6" a="1"/>
  <c r="FK51" i="6" s="1"/>
  <c r="EY51" i="6" a="1"/>
  <c r="EY51" i="6" s="1"/>
  <c r="EM51" i="6" a="1"/>
  <c r="EM51" i="6" s="1"/>
  <c r="EA51" i="6" a="1"/>
  <c r="EA51" i="6" s="1"/>
  <c r="DO51" i="6" a="1"/>
  <c r="DO51" i="6" s="1"/>
  <c r="DC51" i="6" a="1"/>
  <c r="DC51" i="6" s="1"/>
  <c r="CQ51" i="6" a="1"/>
  <c r="CQ51" i="6" s="1"/>
  <c r="CE51" i="6" a="1"/>
  <c r="CE51" i="6" s="1"/>
  <c r="BS51" i="6" a="1"/>
  <c r="BS51" i="6" s="1"/>
  <c r="BG51" i="6" a="1"/>
  <c r="BG51" i="6" s="1"/>
  <c r="AU51" i="6" a="1"/>
  <c r="AU51" i="6" s="1"/>
  <c r="AI51" i="6" a="1"/>
  <c r="AI51" i="6" s="1"/>
  <c r="AI40" i="6"/>
  <c r="W51" i="6" a="1"/>
  <c r="W51" i="6" s="1"/>
  <c r="K51" i="6" a="1"/>
  <c r="K51" i="6" s="1"/>
  <c r="K40" i="6"/>
  <c r="DA45" i="6"/>
  <c r="DA50" i="6" s="1"/>
  <c r="LL51" i="6" a="1"/>
  <c r="LL51" i="6" s="1"/>
  <c r="KJ41" i="6"/>
  <c r="KJ46" i="6" s="1"/>
  <c r="KJ57" i="6" s="1"/>
  <c r="AI35" i="6"/>
  <c r="LG36" i="6"/>
  <c r="LG37" i="6" s="1"/>
  <c r="LG38" i="6"/>
  <c r="KU36" i="6"/>
  <c r="KU38" i="6"/>
  <c r="JW36" i="6"/>
  <c r="JW38" i="6"/>
  <c r="JK36" i="6"/>
  <c r="JK38" i="6"/>
  <c r="IY36" i="6"/>
  <c r="IY38" i="6"/>
  <c r="IY39" i="6" s="1"/>
  <c r="IM36" i="6"/>
  <c r="IM38" i="6"/>
  <c r="IM39" i="6" s="1"/>
  <c r="IA36" i="6"/>
  <c r="IA38" i="6"/>
  <c r="HO36" i="6"/>
  <c r="HO38" i="6"/>
  <c r="HC36" i="6"/>
  <c r="HC38" i="6"/>
  <c r="GQ36" i="6"/>
  <c r="GQ38" i="6"/>
  <c r="GE36" i="6"/>
  <c r="GE38" i="6"/>
  <c r="GE40" i="6" s="1"/>
  <c r="FS36" i="6"/>
  <c r="FS38" i="6"/>
  <c r="FS39" i="6" s="1"/>
  <c r="FG36" i="6"/>
  <c r="FG38" i="6"/>
  <c r="EU36" i="6"/>
  <c r="EU38" i="6"/>
  <c r="EI36" i="6"/>
  <c r="EI38" i="6"/>
  <c r="DW36" i="6"/>
  <c r="DW38" i="6"/>
  <c r="DK36" i="6"/>
  <c r="DK38" i="6"/>
  <c r="DK39" i="6" s="1"/>
  <c r="DK40" i="6" s="1"/>
  <c r="CY36" i="6"/>
  <c r="CY38" i="6"/>
  <c r="CY39" i="6" s="1"/>
  <c r="CM36" i="6"/>
  <c r="CM38" i="6"/>
  <c r="CA36" i="6"/>
  <c r="CA38" i="6"/>
  <c r="BO36" i="6"/>
  <c r="BO38" i="6"/>
  <c r="AQ36" i="6"/>
  <c r="AQ38" i="6"/>
  <c r="AE36" i="6"/>
  <c r="AE38" i="6"/>
  <c r="S36" i="6"/>
  <c r="S38" i="6"/>
  <c r="LM35" i="6"/>
  <c r="KO35" i="6"/>
  <c r="JQ35" i="6"/>
  <c r="JE39" i="6"/>
  <c r="JE40" i="6" s="1"/>
  <c r="IS35" i="6"/>
  <c r="HU35" i="6"/>
  <c r="GW35" i="6"/>
  <c r="FY35" i="6"/>
  <c r="FY39" i="6"/>
  <c r="FY40" i="6" s="1"/>
  <c r="FA35" i="6"/>
  <c r="EC35" i="6"/>
  <c r="DE35" i="6"/>
  <c r="CG35" i="6"/>
  <c r="CG39" i="6"/>
  <c r="CG44" i="6" s="1"/>
  <c r="CG49" i="6" s="1"/>
  <c r="BI35" i="6"/>
  <c r="AK35" i="6"/>
  <c r="M35" i="6"/>
  <c r="LV51" i="6" a="1"/>
  <c r="LV51" i="6" s="1"/>
  <c r="LJ51" i="6" a="1"/>
  <c r="LJ51" i="6" s="1"/>
  <c r="KX51" i="6" a="1"/>
  <c r="KX51" i="6" s="1"/>
  <c r="KL51" i="6" a="1"/>
  <c r="KL51" i="6" s="1"/>
  <c r="JZ51" i="6" a="1"/>
  <c r="JZ51" i="6" s="1"/>
  <c r="JN51" i="6" a="1"/>
  <c r="JN51" i="6" s="1"/>
  <c r="JB51" i="6" a="1"/>
  <c r="JB51" i="6" s="1"/>
  <c r="IP51" i="6" a="1"/>
  <c r="IP51" i="6" s="1"/>
  <c r="ID51" i="6" a="1"/>
  <c r="ID51" i="6" s="1"/>
  <c r="HR51" i="6" a="1"/>
  <c r="HR51" i="6" s="1"/>
  <c r="HF51" i="6" a="1"/>
  <c r="HF51" i="6" s="1"/>
  <c r="HF40" i="6"/>
  <c r="GT51" i="6" a="1"/>
  <c r="GT51" i="6" s="1"/>
  <c r="GH51" i="6" a="1"/>
  <c r="GH51" i="6" s="1"/>
  <c r="FV51" i="6" a="1"/>
  <c r="FV51" i="6" s="1"/>
  <c r="FJ51" i="6" a="1"/>
  <c r="FJ51" i="6" s="1"/>
  <c r="EX51" i="6" a="1"/>
  <c r="EX51" i="6" s="1"/>
  <c r="EL51" i="6" a="1"/>
  <c r="EL51" i="6" s="1"/>
  <c r="DZ51" i="6" a="1"/>
  <c r="DZ51" i="6" s="1"/>
  <c r="DN51" i="6" a="1"/>
  <c r="DN51" i="6" s="1"/>
  <c r="DB51" i="6" a="1"/>
  <c r="DB51" i="6" s="1"/>
  <c r="CP51" i="6" a="1"/>
  <c r="CP51" i="6" s="1"/>
  <c r="CD51" i="6" a="1"/>
  <c r="CD51" i="6" s="1"/>
  <c r="BR51" i="6" a="1"/>
  <c r="BR51" i="6" s="1"/>
  <c r="BF51" i="6" a="1"/>
  <c r="BF51" i="6" s="1"/>
  <c r="AT51" i="6" a="1"/>
  <c r="AT51" i="6" s="1"/>
  <c r="AH51" i="6" a="1"/>
  <c r="AH51" i="6" s="1"/>
  <c r="V51" i="6" a="1"/>
  <c r="V51" i="6" s="1"/>
  <c r="J51" i="6" a="1"/>
  <c r="J51" i="6" s="1"/>
  <c r="HS35" i="6"/>
  <c r="FK35" i="6"/>
  <c r="LS36" i="6"/>
  <c r="LS38" i="6"/>
  <c r="JX36" i="6"/>
  <c r="EG36" i="6"/>
  <c r="AA35" i="6"/>
  <c r="LR36" i="6"/>
  <c r="LR38" i="6"/>
  <c r="LR40" i="6" s="1"/>
  <c r="LF36" i="6"/>
  <c r="LF38" i="6"/>
  <c r="KT36" i="6"/>
  <c r="KT38" i="6"/>
  <c r="KH36" i="6"/>
  <c r="KH38" i="6"/>
  <c r="KH39" i="6" s="1"/>
  <c r="KH40" i="6" s="1"/>
  <c r="JV36" i="6"/>
  <c r="JV38" i="6"/>
  <c r="JV39" i="6" s="1"/>
  <c r="JV44" i="6" s="1"/>
  <c r="JV49" i="6" s="1"/>
  <c r="JV60" i="6" s="1"/>
  <c r="JJ36" i="6"/>
  <c r="JJ38" i="6"/>
  <c r="IX36" i="6"/>
  <c r="IX38" i="6"/>
  <c r="IL36" i="6"/>
  <c r="IL38" i="6"/>
  <c r="HZ36" i="6"/>
  <c r="HZ38" i="6"/>
  <c r="HN36" i="6"/>
  <c r="HN38" i="6"/>
  <c r="HN39" i="6" s="1"/>
  <c r="HN40" i="6" s="1"/>
  <c r="HB36" i="6"/>
  <c r="HB38" i="6"/>
  <c r="GP36" i="6"/>
  <c r="GP38" i="6"/>
  <c r="GD36" i="6"/>
  <c r="GD38" i="6"/>
  <c r="FR36" i="6"/>
  <c r="FR38" i="6"/>
  <c r="FF36" i="6"/>
  <c r="FF38" i="6"/>
  <c r="ET36" i="6"/>
  <c r="ET38" i="6"/>
  <c r="EH36" i="6"/>
  <c r="EH38" i="6"/>
  <c r="EH39" i="6" s="1"/>
  <c r="EH44" i="6" s="1"/>
  <c r="EH49" i="6" s="1"/>
  <c r="EH60" i="6" s="1"/>
  <c r="DV36" i="6"/>
  <c r="DV38" i="6"/>
  <c r="DJ36" i="6"/>
  <c r="DJ38" i="6"/>
  <c r="CX36" i="6"/>
  <c r="CX38" i="6"/>
  <c r="CL36" i="6"/>
  <c r="CL38" i="6"/>
  <c r="BZ36" i="6"/>
  <c r="BZ38" i="6"/>
  <c r="BN36" i="6"/>
  <c r="BN38" i="6"/>
  <c r="BN39" i="6" s="1"/>
  <c r="BN40" i="6" s="1"/>
  <c r="BB36" i="6"/>
  <c r="BB38" i="6"/>
  <c r="AP36" i="6"/>
  <c r="AP38" i="6"/>
  <c r="AD36" i="6"/>
  <c r="AD38" i="6"/>
  <c r="R36" i="6"/>
  <c r="R38" i="6"/>
  <c r="F36" i="6"/>
  <c r="F38" i="6"/>
  <c r="F39" i="6" s="1"/>
  <c r="LL35" i="6"/>
  <c r="LL39" i="6"/>
  <c r="LL40" i="6" s="1"/>
  <c r="KZ35" i="6"/>
  <c r="KZ39" i="6"/>
  <c r="KZ45" i="6" s="1"/>
  <c r="KZ50" i="6" s="1"/>
  <c r="KZ61" i="6" s="1"/>
  <c r="KZ62" i="6" s="1"/>
  <c r="KZ64" i="6" s="1"/>
  <c r="KN35" i="6"/>
  <c r="KN39" i="6"/>
  <c r="KN40" i="6" s="1"/>
  <c r="KB35" i="6"/>
  <c r="KB39" i="6"/>
  <c r="KB43" i="6" s="1"/>
  <c r="KB48" i="6" s="1"/>
  <c r="KB59" i="6" s="1"/>
  <c r="KB62" i="6" s="1"/>
  <c r="KB64" i="6" s="1"/>
  <c r="JP35" i="6"/>
  <c r="JP39" i="6"/>
  <c r="JD35" i="6"/>
  <c r="JD39" i="6"/>
  <c r="JD42" i="6" s="1"/>
  <c r="JD47" i="6" s="1"/>
  <c r="IR35" i="6"/>
  <c r="IR39" i="6"/>
  <c r="IR43" i="6" s="1"/>
  <c r="IR48" i="6" s="1"/>
  <c r="IR59" i="6" s="1"/>
  <c r="IF35" i="6"/>
  <c r="IF39" i="6"/>
  <c r="IF44" i="6" s="1"/>
  <c r="IF49" i="6" s="1"/>
  <c r="IF60" i="6" s="1"/>
  <c r="HT35" i="6"/>
  <c r="HT39" i="6"/>
  <c r="HH35" i="6"/>
  <c r="HH39" i="6"/>
  <c r="HH40" i="6" s="1"/>
  <c r="GV35" i="6"/>
  <c r="GV39" i="6"/>
  <c r="GJ35" i="6"/>
  <c r="GJ39" i="6"/>
  <c r="GJ44" i="6" s="1"/>
  <c r="GJ49" i="6" s="1"/>
  <c r="FX39" i="6"/>
  <c r="FX44" i="6" s="1"/>
  <c r="FX49" i="6" s="1"/>
  <c r="FL35" i="6"/>
  <c r="FL39" i="6"/>
  <c r="FL43" i="6" s="1"/>
  <c r="FL48" i="6" s="1"/>
  <c r="EZ35" i="6"/>
  <c r="EZ39" i="6"/>
  <c r="EN35" i="6"/>
  <c r="EN39" i="6"/>
  <c r="EN44" i="6" s="1"/>
  <c r="EN49" i="6" s="1"/>
  <c r="EB35" i="6"/>
  <c r="EB39" i="6"/>
  <c r="DP35" i="6"/>
  <c r="DP39" i="6"/>
  <c r="DP45" i="6" s="1"/>
  <c r="DP50" i="6" s="1"/>
  <c r="DD35" i="6"/>
  <c r="DD39" i="6"/>
  <c r="DD42" i="6" s="1"/>
  <c r="DD47" i="6" s="1"/>
  <c r="DD58" i="6" s="1"/>
  <c r="CR35" i="6"/>
  <c r="CR39" i="6"/>
  <c r="CR44" i="6" s="1"/>
  <c r="CR49" i="6" s="1"/>
  <c r="CR60" i="6" s="1"/>
  <c r="CF35" i="6"/>
  <c r="CF39" i="6"/>
  <c r="CF40" i="6" s="1"/>
  <c r="BT35" i="6"/>
  <c r="BT39" i="6"/>
  <c r="BH35" i="6"/>
  <c r="BH39" i="6"/>
  <c r="AV35" i="6"/>
  <c r="AV39" i="6"/>
  <c r="AV40" i="6" s="1"/>
  <c r="AJ35" i="6"/>
  <c r="AJ39" i="6"/>
  <c r="AJ40" i="6" s="1"/>
  <c r="X35" i="6"/>
  <c r="X39" i="6"/>
  <c r="X40" i="6" s="1"/>
  <c r="L35" i="6"/>
  <c r="L39" i="6"/>
  <c r="L40" i="6" s="1"/>
  <c r="LU51" i="6" a="1"/>
  <c r="LU51" i="6" s="1"/>
  <c r="LI51" i="6" a="1"/>
  <c r="LI51" i="6" s="1"/>
  <c r="KW51" i="6" a="1"/>
  <c r="KW51" i="6" s="1"/>
  <c r="KK51" i="6" a="1"/>
  <c r="KK51" i="6" s="1"/>
  <c r="JY51" i="6" a="1"/>
  <c r="JY51" i="6" s="1"/>
  <c r="JM51" i="6" a="1"/>
  <c r="JM51" i="6" s="1"/>
  <c r="JA51" i="6" a="1"/>
  <c r="JA51" i="6" s="1"/>
  <c r="IO51" i="6" a="1"/>
  <c r="IO51" i="6" s="1"/>
  <c r="IC51" i="6" a="1"/>
  <c r="IC51" i="6" s="1"/>
  <c r="HQ51" i="6" a="1"/>
  <c r="HQ51" i="6" s="1"/>
  <c r="HE51" i="6" a="1"/>
  <c r="HE51" i="6" s="1"/>
  <c r="GS51" i="6" a="1"/>
  <c r="GS51" i="6" s="1"/>
  <c r="GG51" i="6" a="1"/>
  <c r="GG51" i="6" s="1"/>
  <c r="FU51" i="6" a="1"/>
  <c r="FU51" i="6" s="1"/>
  <c r="FI51" i="6" a="1"/>
  <c r="FI51" i="6" s="1"/>
  <c r="EW51" i="6" a="1"/>
  <c r="EW51" i="6" s="1"/>
  <c r="EK51" i="6" a="1"/>
  <c r="EK51" i="6" s="1"/>
  <c r="DY51" i="6" a="1"/>
  <c r="DY51" i="6" s="1"/>
  <c r="DM51" i="6" a="1"/>
  <c r="DM51" i="6" s="1"/>
  <c r="DA51" i="6" a="1"/>
  <c r="DA51" i="6" s="1"/>
  <c r="CO51" i="6" a="1"/>
  <c r="CO51" i="6" s="1"/>
  <c r="CC51" i="6" a="1"/>
  <c r="CC51" i="6" s="1"/>
  <c r="BQ51" i="6" a="1"/>
  <c r="BQ51" i="6" s="1"/>
  <c r="BE51" i="6" a="1"/>
  <c r="BE51" i="6" s="1"/>
  <c r="AS51" i="6" a="1"/>
  <c r="AS51" i="6" s="1"/>
  <c r="AG51" i="6" a="1"/>
  <c r="AG51" i="6" s="1"/>
  <c r="U51" i="6" a="1"/>
  <c r="U51" i="6" s="1"/>
  <c r="I51" i="6" a="1"/>
  <c r="I51" i="6" s="1"/>
  <c r="CF44" i="6"/>
  <c r="CF49" i="6" s="1"/>
  <c r="CF60" i="6" s="1"/>
  <c r="DP41" i="6"/>
  <c r="DP46" i="6" s="1"/>
  <c r="EN42" i="6"/>
  <c r="EN47" i="6" s="1"/>
  <c r="EN58" i="6" s="1"/>
  <c r="LQ36" i="6"/>
  <c r="LQ38" i="6"/>
  <c r="HY36" i="6"/>
  <c r="HY38" i="6"/>
  <c r="HY39" i="6" s="1"/>
  <c r="HY44" i="6" s="1"/>
  <c r="HY49" i="6" s="1"/>
  <c r="HY60" i="6" s="1"/>
  <c r="E36" i="6"/>
  <c r="E38" i="6"/>
  <c r="LK35" i="6"/>
  <c r="LK39" i="6"/>
  <c r="LK45" i="6" s="1"/>
  <c r="LK50" i="6" s="1"/>
  <c r="LK61" i="6" s="1"/>
  <c r="GI35" i="6"/>
  <c r="GI39" i="6"/>
  <c r="GI44" i="6" s="1"/>
  <c r="GI49" i="6" s="1"/>
  <c r="EY35" i="6"/>
  <c r="EY39" i="6"/>
  <c r="EY40" i="6" s="1"/>
  <c r="EM35" i="6"/>
  <c r="EM39" i="6"/>
  <c r="EM40" i="6" s="1"/>
  <c r="DO35" i="6"/>
  <c r="DO39" i="6"/>
  <c r="DO43" i="6" s="1"/>
  <c r="DO48" i="6" s="1"/>
  <c r="BG35" i="6"/>
  <c r="BG39" i="6"/>
  <c r="AU35" i="6"/>
  <c r="AU39" i="6"/>
  <c r="AU40" i="6" s="1"/>
  <c r="W35" i="6"/>
  <c r="W39" i="6"/>
  <c r="W40" i="6" s="1"/>
  <c r="LT51" i="6" a="1"/>
  <c r="LT51" i="6" s="1"/>
  <c r="LH51" i="6" a="1"/>
  <c r="LH51" i="6" s="1"/>
  <c r="KV51" i="6" a="1"/>
  <c r="KV51" i="6" s="1"/>
  <c r="KJ51" i="6" a="1"/>
  <c r="KJ51" i="6" s="1"/>
  <c r="JX51" i="6" a="1"/>
  <c r="JX51" i="6" s="1"/>
  <c r="JL51" i="6" a="1"/>
  <c r="JL51" i="6" s="1"/>
  <c r="IZ51" i="6" a="1"/>
  <c r="IZ51" i="6" s="1"/>
  <c r="IN51" i="6" a="1"/>
  <c r="IN51" i="6" s="1"/>
  <c r="IB51" i="6" a="1"/>
  <c r="IB51" i="6" s="1"/>
  <c r="HP51" i="6" a="1"/>
  <c r="HP51" i="6" s="1"/>
  <c r="HD51" i="6" a="1"/>
  <c r="HD51" i="6" s="1"/>
  <c r="GR51" i="6" a="1"/>
  <c r="GR51" i="6" s="1"/>
  <c r="GF51" i="6" a="1"/>
  <c r="GF51" i="6" s="1"/>
  <c r="FT51" i="6" a="1"/>
  <c r="FT51" i="6" s="1"/>
  <c r="FH51" i="6" a="1"/>
  <c r="FH51" i="6" s="1"/>
  <c r="EV51" i="6" a="1"/>
  <c r="EV51" i="6" s="1"/>
  <c r="EJ51" i="6" a="1"/>
  <c r="EJ51" i="6" s="1"/>
  <c r="DX51" i="6" a="1"/>
  <c r="DX51" i="6" s="1"/>
  <c r="DL51" i="6" a="1"/>
  <c r="DL51" i="6" s="1"/>
  <c r="CZ51" i="6" a="1"/>
  <c r="CZ51" i="6" s="1"/>
  <c r="CN51" i="6" a="1"/>
  <c r="CN51" i="6" s="1"/>
  <c r="CB51" i="6" a="1"/>
  <c r="CB51" i="6" s="1"/>
  <c r="BP51" i="6" a="1"/>
  <c r="BP51" i="6" s="1"/>
  <c r="BD51" i="6" a="1"/>
  <c r="BD51" i="6" s="1"/>
  <c r="AR51" i="6" a="1"/>
  <c r="AR51" i="6" s="1"/>
  <c r="AF51" i="6" a="1"/>
  <c r="AF51" i="6" s="1"/>
  <c r="T51" i="6" a="1"/>
  <c r="T51" i="6" s="1"/>
  <c r="H51" i="6" a="1"/>
  <c r="H51" i="6" s="1"/>
  <c r="CF41" i="6"/>
  <c r="CF46" i="6" s="1"/>
  <c r="CF57" i="6" s="1"/>
  <c r="DP43" i="6"/>
  <c r="DP48" i="6" s="1"/>
  <c r="FK40" i="6"/>
  <c r="JG39" i="6"/>
  <c r="JG45" i="6" s="1"/>
  <c r="JG50" i="6" s="1"/>
  <c r="JG61" i="6" s="1"/>
  <c r="GJ51" i="6" a="1"/>
  <c r="GJ51" i="6" s="1"/>
  <c r="KG36" i="6"/>
  <c r="KG38" i="6"/>
  <c r="GO36" i="6"/>
  <c r="GO38" i="6"/>
  <c r="CW36" i="6"/>
  <c r="CW38" i="6"/>
  <c r="Q36" i="6"/>
  <c r="Q38" i="6"/>
  <c r="JO35" i="6"/>
  <c r="JO39" i="6"/>
  <c r="JO40" i="6" s="1"/>
  <c r="EA35" i="6"/>
  <c r="EA39" i="6"/>
  <c r="EA40" i="6" s="1"/>
  <c r="CI35" i="6"/>
  <c r="KF36" i="6"/>
  <c r="KF38" i="6"/>
  <c r="IJ36" i="6"/>
  <c r="IJ38" i="6"/>
  <c r="HL36" i="6"/>
  <c r="HL38" i="6"/>
  <c r="FP36" i="6"/>
  <c r="FP38" i="6"/>
  <c r="FD45" i="6"/>
  <c r="FD50" i="6" s="1"/>
  <c r="FD44" i="6"/>
  <c r="FD49" i="6" s="1"/>
  <c r="ER36" i="6"/>
  <c r="ER38" i="6"/>
  <c r="EF45" i="6"/>
  <c r="EF50" i="6" s="1"/>
  <c r="EF44" i="6"/>
  <c r="EF49" i="6" s="1"/>
  <c r="EF41" i="6"/>
  <c r="EF46" i="6" s="1"/>
  <c r="EF42" i="6"/>
  <c r="EF47" i="6" s="1"/>
  <c r="EF43" i="6"/>
  <c r="EF48" i="6" s="1"/>
  <c r="DT36" i="6"/>
  <c r="DT38" i="6"/>
  <c r="DH41" i="6"/>
  <c r="DH46" i="6" s="1"/>
  <c r="DH42" i="6"/>
  <c r="DH47" i="6" s="1"/>
  <c r="DH43" i="6"/>
  <c r="DH48" i="6" s="1"/>
  <c r="DH45" i="6"/>
  <c r="DH50" i="6" s="1"/>
  <c r="CV36" i="6"/>
  <c r="CV38" i="6"/>
  <c r="CJ41" i="6"/>
  <c r="CJ46" i="6" s="1"/>
  <c r="CJ42" i="6"/>
  <c r="CJ47" i="6" s="1"/>
  <c r="CJ43" i="6"/>
  <c r="CJ48" i="6" s="1"/>
  <c r="CJ45" i="6"/>
  <c r="CJ50" i="6" s="1"/>
  <c r="CJ44" i="6"/>
  <c r="CJ49" i="6" s="1"/>
  <c r="BX36" i="6"/>
  <c r="BX38" i="6"/>
  <c r="BL44" i="6"/>
  <c r="BL49" i="6" s="1"/>
  <c r="BL45" i="6"/>
  <c r="BL50" i="6" s="1"/>
  <c r="BL41" i="6"/>
  <c r="BL46" i="6" s="1"/>
  <c r="BL42" i="6"/>
  <c r="BL47" i="6" s="1"/>
  <c r="BL43" i="6"/>
  <c r="BL48" i="6" s="1"/>
  <c r="AZ41" i="6"/>
  <c r="AZ46" i="6" s="1"/>
  <c r="AZ42" i="6"/>
  <c r="AZ47" i="6" s="1"/>
  <c r="AZ43" i="6"/>
  <c r="AZ48" i="6" s="1"/>
  <c r="AZ44" i="6"/>
  <c r="AZ49" i="6" s="1"/>
  <c r="AN41" i="6"/>
  <c r="AN46" i="6" s="1"/>
  <c r="AB36" i="6"/>
  <c r="AB38" i="6"/>
  <c r="P43" i="6"/>
  <c r="P48" i="6" s="1"/>
  <c r="P45" i="6"/>
  <c r="P50" i="6" s="1"/>
  <c r="D44" i="6"/>
  <c r="D49" i="6" s="1"/>
  <c r="LV39" i="6"/>
  <c r="LV40" i="6" s="1"/>
  <c r="LJ39" i="6"/>
  <c r="LJ40" i="6" s="1"/>
  <c r="KX35" i="6"/>
  <c r="KX39" i="6"/>
  <c r="KX40" i="6" s="1"/>
  <c r="KL39" i="6"/>
  <c r="KL42" i="6" s="1"/>
  <c r="KL47" i="6" s="1"/>
  <c r="KL58" i="6" s="1"/>
  <c r="JZ39" i="6"/>
  <c r="JZ41" i="6" s="1"/>
  <c r="JZ46" i="6" s="1"/>
  <c r="JZ57" i="6" s="1"/>
  <c r="JN39" i="6"/>
  <c r="JN40" i="6" s="1"/>
  <c r="JB39" i="6"/>
  <c r="JB43" i="6" s="1"/>
  <c r="JB48" i="6" s="1"/>
  <c r="JB59" i="6" s="1"/>
  <c r="IP39" i="6"/>
  <c r="IP40" i="6" s="1"/>
  <c r="ID35" i="6"/>
  <c r="ID39" i="6"/>
  <c r="ID40" i="6" s="1"/>
  <c r="HR39" i="6"/>
  <c r="HR40" i="6" s="1"/>
  <c r="HF35" i="6"/>
  <c r="HF39" i="6"/>
  <c r="HF45" i="6" s="1"/>
  <c r="HF50" i="6" s="1"/>
  <c r="GT39" i="6"/>
  <c r="GT40" i="6" s="1"/>
  <c r="GH35" i="6"/>
  <c r="GH39" i="6"/>
  <c r="GH40" i="6" s="1"/>
  <c r="FV39" i="6"/>
  <c r="FV44" i="6" s="1"/>
  <c r="FV49" i="6" s="1"/>
  <c r="FV60" i="6" s="1"/>
  <c r="FJ39" i="6"/>
  <c r="FJ40" i="6" s="1"/>
  <c r="EX39" i="6"/>
  <c r="EX43" i="6" s="1"/>
  <c r="EX48" i="6" s="1"/>
  <c r="EX59" i="6" s="1"/>
  <c r="EL35" i="6"/>
  <c r="EL39" i="6"/>
  <c r="EL41" i="6" s="1"/>
  <c r="EL46" i="6" s="1"/>
  <c r="EL57" i="6" s="1"/>
  <c r="DZ39" i="6"/>
  <c r="DZ40" i="6" s="1"/>
  <c r="DN39" i="6"/>
  <c r="DN40" i="6" s="1"/>
  <c r="DB39" i="6"/>
  <c r="DB40" i="6" s="1"/>
  <c r="CP35" i="6"/>
  <c r="CP39" i="6"/>
  <c r="CP40" i="6" s="1"/>
  <c r="CD39" i="6"/>
  <c r="CD40" i="6" s="1"/>
  <c r="BR39" i="6"/>
  <c r="BR44" i="6" s="1"/>
  <c r="BR49" i="6" s="1"/>
  <c r="BF39" i="6"/>
  <c r="BF43" i="6" s="1"/>
  <c r="BF48" i="6" s="1"/>
  <c r="AT35" i="6"/>
  <c r="AT39" i="6"/>
  <c r="AT43" i="6" s="1"/>
  <c r="AT48" i="6" s="1"/>
  <c r="AT59" i="6" s="1"/>
  <c r="AH35" i="6"/>
  <c r="AH39" i="6"/>
  <c r="AH40" i="6" s="1"/>
  <c r="V35" i="6"/>
  <c r="V39" i="6"/>
  <c r="V40" i="6" s="1"/>
  <c r="J39" i="6"/>
  <c r="J40" i="6" s="1"/>
  <c r="LS51" i="6" a="1"/>
  <c r="LS51" i="6" s="1"/>
  <c r="LG51" i="6" a="1"/>
  <c r="LG51" i="6" s="1"/>
  <c r="KU51" i="6" a="1"/>
  <c r="KU51" i="6" s="1"/>
  <c r="KI51" i="6" a="1"/>
  <c r="KI51" i="6" s="1"/>
  <c r="JW51" i="6" a="1"/>
  <c r="JW51" i="6" s="1"/>
  <c r="JK51" i="6" a="1"/>
  <c r="JK51" i="6" s="1"/>
  <c r="IY51" i="6" a="1"/>
  <c r="IY51" i="6" s="1"/>
  <c r="IM51" i="6" a="1"/>
  <c r="IM51" i="6" s="1"/>
  <c r="IA51" i="6" a="1"/>
  <c r="IA51" i="6" s="1"/>
  <c r="HO51" i="6" a="1"/>
  <c r="HO51" i="6" s="1"/>
  <c r="HC51" i="6" a="1"/>
  <c r="HC51" i="6" s="1"/>
  <c r="GQ51" i="6" a="1"/>
  <c r="GQ51" i="6" s="1"/>
  <c r="GE51" i="6" a="1"/>
  <c r="GE51" i="6" s="1"/>
  <c r="FS51" i="6" a="1"/>
  <c r="FS51" i="6" s="1"/>
  <c r="FG51" i="6" a="1"/>
  <c r="FG51" i="6" s="1"/>
  <c r="EU51" i="6" a="1"/>
  <c r="EU51" i="6" s="1"/>
  <c r="EI51" i="6" a="1"/>
  <c r="EI51" i="6" s="1"/>
  <c r="DW51" i="6" a="1"/>
  <c r="DW51" i="6" s="1"/>
  <c r="DK51" i="6" a="1"/>
  <c r="DK51" i="6" s="1"/>
  <c r="CY51" i="6" a="1"/>
  <c r="CY51" i="6" s="1"/>
  <c r="CM51" i="6" a="1"/>
  <c r="CM51" i="6" s="1"/>
  <c r="CA51" i="6" a="1"/>
  <c r="CA51" i="6" s="1"/>
  <c r="BO51" i="6" a="1"/>
  <c r="BO51" i="6" s="1"/>
  <c r="BC51" i="6" a="1"/>
  <c r="BC51" i="6" s="1"/>
  <c r="AQ51" i="6" a="1"/>
  <c r="AQ51" i="6" s="1"/>
  <c r="AE51" i="6" a="1"/>
  <c r="AE51" i="6" s="1"/>
  <c r="S51" i="6" a="1"/>
  <c r="S51" i="6" s="1"/>
  <c r="G51" i="6" a="1"/>
  <c r="G51" i="6" s="1"/>
  <c r="AQ40" i="6"/>
  <c r="BT40" i="6"/>
  <c r="CF43" i="6"/>
  <c r="CF48" i="6" s="1"/>
  <c r="CF59" i="6" s="1"/>
  <c r="EA45" i="6"/>
  <c r="EA50" i="6" s="1"/>
  <c r="EA61" i="6" s="1"/>
  <c r="FC39" i="6"/>
  <c r="FC40" i="6" s="1"/>
  <c r="JI36" i="6"/>
  <c r="JI38" i="6"/>
  <c r="AC36" i="6"/>
  <c r="AC38" i="6"/>
  <c r="KA35" i="6"/>
  <c r="KA39" i="6"/>
  <c r="KA45" i="6" s="1"/>
  <c r="KA50" i="6" s="1"/>
  <c r="KA61" i="6" s="1"/>
  <c r="HG35" i="6"/>
  <c r="HG39" i="6"/>
  <c r="HG45" i="6" s="1"/>
  <c r="HG50" i="6" s="1"/>
  <c r="HG61" i="6" s="1"/>
  <c r="CE35" i="6"/>
  <c r="CE39" i="6"/>
  <c r="CE40" i="6" s="1"/>
  <c r="LD45" i="6"/>
  <c r="LD50" i="6" s="1"/>
  <c r="LD44" i="6"/>
  <c r="LD49" i="6" s="1"/>
  <c r="LD41" i="6"/>
  <c r="LD46" i="6" s="1"/>
  <c r="LD42" i="6"/>
  <c r="LD47" i="6" s="1"/>
  <c r="LD43" i="6"/>
  <c r="LD48" i="6" s="1"/>
  <c r="GB45" i="6"/>
  <c r="GB50" i="6" s="1"/>
  <c r="GB41" i="6"/>
  <c r="GB46" i="6" s="1"/>
  <c r="GB42" i="6"/>
  <c r="GB47" i="6" s="1"/>
  <c r="GB43" i="6"/>
  <c r="GB48" i="6" s="1"/>
  <c r="JB36" i="6"/>
  <c r="JB37" i="6" s="1"/>
  <c r="CK36" i="6"/>
  <c r="CK37" i="6" s="1"/>
  <c r="LD35" i="6"/>
  <c r="K35" i="6"/>
  <c r="LO36" i="6"/>
  <c r="LO38" i="6"/>
  <c r="LO39" i="6" s="1"/>
  <c r="LO40" i="6" s="1"/>
  <c r="LC36" i="6"/>
  <c r="LC38" i="6"/>
  <c r="KQ36" i="6"/>
  <c r="KQ38" i="6"/>
  <c r="KQ39" i="6" s="1"/>
  <c r="KQ40" i="6" s="1"/>
  <c r="KE36" i="6"/>
  <c r="KE38" i="6"/>
  <c r="KE39" i="6" s="1"/>
  <c r="KE40" i="6" s="1"/>
  <c r="JS36" i="6"/>
  <c r="JS38" i="6"/>
  <c r="JG36" i="6"/>
  <c r="JG38" i="6"/>
  <c r="IU36" i="6"/>
  <c r="IU38" i="6"/>
  <c r="IU39" i="6" s="1"/>
  <c r="IU40" i="6" s="1"/>
  <c r="II36" i="6"/>
  <c r="II38" i="6"/>
  <c r="HW36" i="6"/>
  <c r="HW38" i="6"/>
  <c r="HW39" i="6" s="1"/>
  <c r="HW40" i="6" s="1"/>
  <c r="HK36" i="6"/>
  <c r="HK38" i="6"/>
  <c r="GY36" i="6"/>
  <c r="GY37" i="6" s="1"/>
  <c r="GY38" i="6"/>
  <c r="GM36" i="6"/>
  <c r="GM38" i="6"/>
  <c r="GA36" i="6"/>
  <c r="GA38" i="6"/>
  <c r="GA39" i="6" s="1"/>
  <c r="GA40" i="6" s="1"/>
  <c r="FO36" i="6"/>
  <c r="FO38" i="6"/>
  <c r="FO39" i="6" s="1"/>
  <c r="FC36" i="6"/>
  <c r="FC38" i="6"/>
  <c r="EQ36" i="6"/>
  <c r="EQ38" i="6"/>
  <c r="EQ39" i="6" s="1"/>
  <c r="EQ40" i="6" s="1"/>
  <c r="EE36" i="6"/>
  <c r="EE37" i="6" s="1"/>
  <c r="EE38" i="6"/>
  <c r="DS36" i="6"/>
  <c r="DS38" i="6"/>
  <c r="DG36" i="6"/>
  <c r="DG38" i="6"/>
  <c r="CU36" i="6"/>
  <c r="CU38" i="6"/>
  <c r="CI36" i="6"/>
  <c r="CI38" i="6"/>
  <c r="CI39" i="6" s="1"/>
  <c r="CI40" i="6" s="1"/>
  <c r="BW44" i="6"/>
  <c r="BW49" i="6" s="1"/>
  <c r="BW45" i="6"/>
  <c r="BW50" i="6" s="1"/>
  <c r="BW41" i="6"/>
  <c r="BW46" i="6" s="1"/>
  <c r="BW42" i="6"/>
  <c r="BW47" i="6" s="1"/>
  <c r="BW43" i="6"/>
  <c r="BW48" i="6" s="1"/>
  <c r="BK36" i="6"/>
  <c r="BK38" i="6"/>
  <c r="AY36" i="6"/>
  <c r="AY38" i="6"/>
  <c r="AM43" i="6"/>
  <c r="AM48" i="6" s="1"/>
  <c r="AM44" i="6"/>
  <c r="AM49" i="6" s="1"/>
  <c r="AM45" i="6"/>
  <c r="AM50" i="6" s="1"/>
  <c r="AM41" i="6"/>
  <c r="AM46" i="6" s="1"/>
  <c r="AM42" i="6"/>
  <c r="AM47" i="6" s="1"/>
  <c r="AA45" i="6"/>
  <c r="AA50" i="6" s="1"/>
  <c r="AA44" i="6"/>
  <c r="AA49" i="6" s="1"/>
  <c r="AA43" i="6"/>
  <c r="AA48" i="6" s="1"/>
  <c r="AA41" i="6"/>
  <c r="AA46" i="6" s="1"/>
  <c r="AA42" i="6"/>
  <c r="AA47" i="6" s="1"/>
  <c r="O36" i="6"/>
  <c r="O38" i="6"/>
  <c r="C36" i="6"/>
  <c r="C38" i="6"/>
  <c r="GV36" i="6"/>
  <c r="GV37" i="6" s="1"/>
  <c r="FX36" i="6"/>
  <c r="AJ36" i="6"/>
  <c r="LU39" i="6"/>
  <c r="LU41" i="6" s="1"/>
  <c r="LU46" i="6" s="1"/>
  <c r="LU57" i="6" s="1"/>
  <c r="LI35" i="6"/>
  <c r="LI37" i="6" s="1"/>
  <c r="LI39" i="6"/>
  <c r="LI43" i="6" s="1"/>
  <c r="LI48" i="6" s="1"/>
  <c r="LI59" i="6" s="1"/>
  <c r="KW39" i="6"/>
  <c r="KW40" i="6" s="1"/>
  <c r="KK35" i="6"/>
  <c r="JY39" i="6"/>
  <c r="JY41" i="6" s="1"/>
  <c r="JY46" i="6" s="1"/>
  <c r="JY57" i="6" s="1"/>
  <c r="JM35" i="6"/>
  <c r="JM39" i="6"/>
  <c r="JM43" i="6" s="1"/>
  <c r="JM48" i="6" s="1"/>
  <c r="JM59" i="6" s="1"/>
  <c r="JA39" i="6"/>
  <c r="JA43" i="6" s="1"/>
  <c r="JA48" i="6" s="1"/>
  <c r="IO35" i="6"/>
  <c r="IO39" i="6"/>
  <c r="IO40" i="6" s="1"/>
  <c r="IC39" i="6"/>
  <c r="IC40" i="6" s="1"/>
  <c r="HQ35" i="6"/>
  <c r="HQ39" i="6"/>
  <c r="HQ40" i="6" s="1"/>
  <c r="HE39" i="6"/>
  <c r="HE42" i="6" s="1"/>
  <c r="HE47" i="6" s="1"/>
  <c r="HE58" i="6" s="1"/>
  <c r="GS35" i="6"/>
  <c r="GS39" i="6"/>
  <c r="GS43" i="6" s="1"/>
  <c r="GS48" i="6" s="1"/>
  <c r="GS59" i="6" s="1"/>
  <c r="GG39" i="6"/>
  <c r="GG45" i="6" s="1"/>
  <c r="GG50" i="6" s="1"/>
  <c r="GG61" i="6" s="1"/>
  <c r="FU35" i="6"/>
  <c r="FU39" i="6"/>
  <c r="FU43" i="6" s="1"/>
  <c r="FU48" i="6" s="1"/>
  <c r="FU59" i="6" s="1"/>
  <c r="FI39" i="6"/>
  <c r="FI41" i="6" s="1"/>
  <c r="FI46" i="6" s="1"/>
  <c r="FI57" i="6" s="1"/>
  <c r="EW35" i="6"/>
  <c r="EW39" i="6"/>
  <c r="EK39" i="6"/>
  <c r="EK40" i="6" s="1"/>
  <c r="DY35" i="6"/>
  <c r="DY39" i="6"/>
  <c r="DY44" i="6" s="1"/>
  <c r="DY49" i="6" s="1"/>
  <c r="DY60" i="6" s="1"/>
  <c r="DM39" i="6"/>
  <c r="DM40" i="6" s="1"/>
  <c r="DA35" i="6"/>
  <c r="DA39" i="6"/>
  <c r="DA42" i="6" s="1"/>
  <c r="DA47" i="6" s="1"/>
  <c r="CO39" i="6"/>
  <c r="CO43" i="6" s="1"/>
  <c r="CO48" i="6" s="1"/>
  <c r="CO59" i="6" s="1"/>
  <c r="CC35" i="6"/>
  <c r="CC39" i="6"/>
  <c r="CC43" i="6" s="1"/>
  <c r="CC48" i="6" s="1"/>
  <c r="CC59" i="6" s="1"/>
  <c r="BQ39" i="6"/>
  <c r="BQ43" i="6" s="1"/>
  <c r="BQ48" i="6" s="1"/>
  <c r="BQ59" i="6" s="1"/>
  <c r="BE35" i="6"/>
  <c r="BE39" i="6"/>
  <c r="BE40" i="6" s="1"/>
  <c r="AS39" i="6"/>
  <c r="AS40" i="6" s="1"/>
  <c r="AG35" i="6"/>
  <c r="AG39" i="6"/>
  <c r="AG40" i="6" s="1"/>
  <c r="U39" i="6"/>
  <c r="U40" i="6" s="1"/>
  <c r="I35" i="6"/>
  <c r="I39" i="6"/>
  <c r="I41" i="6" s="1"/>
  <c r="I46" i="6" s="1"/>
  <c r="I57" i="6" s="1"/>
  <c r="I62" i="6" s="1"/>
  <c r="I64" i="6" s="1"/>
  <c r="LR51" i="6" a="1"/>
  <c r="LR51" i="6" s="1"/>
  <c r="LF35" i="6"/>
  <c r="LF51" i="6" a="1"/>
  <c r="KT51" i="6" a="1"/>
  <c r="KH51" i="6" a="1"/>
  <c r="JV51" i="6" a="1"/>
  <c r="JV51" i="6" s="1"/>
  <c r="JJ35" i="6"/>
  <c r="JJ51" i="6" a="1"/>
  <c r="IX51" i="6" a="1"/>
  <c r="IX51" i="6" s="1"/>
  <c r="IL35" i="6"/>
  <c r="IL37" i="6" s="1"/>
  <c r="IL51" i="6" a="1"/>
  <c r="IL51" i="6" s="1"/>
  <c r="HZ51" i="6" a="1"/>
  <c r="HZ51" i="6" s="1"/>
  <c r="HN51" i="6" a="1"/>
  <c r="HN51" i="6" s="1"/>
  <c r="HB51" i="6" a="1"/>
  <c r="GP35" i="6"/>
  <c r="GP37" i="6" s="1"/>
  <c r="GP51" i="6" a="1"/>
  <c r="GD51" i="6" a="1"/>
  <c r="FR51" i="6" a="1"/>
  <c r="FR51" i="6" s="1"/>
  <c r="FF35" i="6"/>
  <c r="FF37" i="6" s="1"/>
  <c r="FF51" i="6" a="1"/>
  <c r="ET35" i="6"/>
  <c r="ET51" i="6" a="1"/>
  <c r="ET51" i="6" s="1"/>
  <c r="EH51" i="6" a="1"/>
  <c r="DV51" i="6" a="1"/>
  <c r="DV51" i="6" s="1"/>
  <c r="DJ51" i="6" a="1"/>
  <c r="DJ51" i="6" s="1"/>
  <c r="CX35" i="6"/>
  <c r="CX51" i="6" a="1"/>
  <c r="CX51" i="6" s="1"/>
  <c r="CL51" i="6" a="1"/>
  <c r="CL51" i="6" s="1"/>
  <c r="BZ51" i="6" a="1"/>
  <c r="BZ51" i="6" s="1"/>
  <c r="BN51" i="6" a="1"/>
  <c r="BN51" i="6" s="1"/>
  <c r="BB35" i="6"/>
  <c r="BB51" i="6" a="1"/>
  <c r="BB51" i="6" s="1"/>
  <c r="AP51" i="6" a="1"/>
  <c r="AP51" i="6" s="1"/>
  <c r="AD51" i="6" a="1"/>
  <c r="AD51" i="6" s="1"/>
  <c r="R51" i="6" a="1"/>
  <c r="R51" i="6" s="1"/>
  <c r="F35" i="6"/>
  <c r="F51" i="6" a="1"/>
  <c r="F51" i="6" s="1"/>
  <c r="BQ40" i="6"/>
  <c r="LI40" i="6"/>
  <c r="EA44" i="6"/>
  <c r="EA49" i="6" s="1"/>
  <c r="EA60" i="6" s="1"/>
  <c r="KW41" i="6"/>
  <c r="KW46" i="6" s="1"/>
  <c r="KW57" i="6" s="1"/>
  <c r="U43" i="6"/>
  <c r="U48" i="6" s="1"/>
  <c r="U59" i="6" s="1"/>
  <c r="U41" i="6"/>
  <c r="U46" i="6" s="1"/>
  <c r="U57" i="6" s="1"/>
  <c r="U42" i="6"/>
  <c r="U47" i="6" s="1"/>
  <c r="U58" i="6" s="1"/>
  <c r="GM39" i="6"/>
  <c r="GM45" i="6" s="1"/>
  <c r="GM50" i="6" s="1"/>
  <c r="DG39" i="6"/>
  <c r="KN51" i="6" a="1"/>
  <c r="KN51" i="6" s="1"/>
  <c r="EZ51" i="6" a="1"/>
  <c r="EZ51" i="6" s="1"/>
  <c r="EZ40" i="6"/>
  <c r="BH51" i="6" a="1"/>
  <c r="BH51" i="6" s="1"/>
  <c r="BH40" i="6"/>
  <c r="AJ51" i="6" a="1"/>
  <c r="AJ51" i="6" s="1"/>
  <c r="KS36" i="6"/>
  <c r="KS38" i="6"/>
  <c r="IW36" i="6"/>
  <c r="IW37" i="6" s="1"/>
  <c r="IW38" i="6"/>
  <c r="HA36" i="6"/>
  <c r="HA37" i="6" s="1"/>
  <c r="HA38" i="6"/>
  <c r="FE36" i="6"/>
  <c r="FE38" i="6"/>
  <c r="DI36" i="6"/>
  <c r="DI38" i="6"/>
  <c r="BM36" i="6"/>
  <c r="BM38" i="6"/>
  <c r="KY35" i="6"/>
  <c r="KY39" i="6"/>
  <c r="JC35" i="6"/>
  <c r="JC39" i="6"/>
  <c r="JC40" i="6" s="1"/>
  <c r="GU35" i="6"/>
  <c r="GU39" i="6"/>
  <c r="GU44" i="6" s="1"/>
  <c r="GU49" i="6" s="1"/>
  <c r="GU60" i="6" s="1"/>
  <c r="CQ35" i="6"/>
  <c r="CQ39" i="6"/>
  <c r="CQ44" i="6" s="1"/>
  <c r="CQ49" i="6" s="1"/>
  <c r="KR45" i="6"/>
  <c r="KR50" i="6" s="1"/>
  <c r="HX45" i="6"/>
  <c r="HX50" i="6" s="1"/>
  <c r="HX44" i="6"/>
  <c r="HX49" i="6" s="1"/>
  <c r="HX41" i="6"/>
  <c r="HX46" i="6" s="1"/>
  <c r="HX42" i="6"/>
  <c r="HX47" i="6" s="1"/>
  <c r="HX43" i="6"/>
  <c r="HX48" i="6" s="1"/>
  <c r="IZ36" i="6"/>
  <c r="IV35" i="6"/>
  <c r="LN36" i="6"/>
  <c r="LN38" i="6"/>
  <c r="LN39" i="6" s="1"/>
  <c r="LN40" i="6" s="1"/>
  <c r="LB36" i="6"/>
  <c r="LB38" i="6"/>
  <c r="KP36" i="6"/>
  <c r="KP38" i="6"/>
  <c r="KD36" i="6"/>
  <c r="KD38" i="6"/>
  <c r="JR36" i="6"/>
  <c r="JR37" i="6" s="1"/>
  <c r="JR38" i="6"/>
  <c r="JF42" i="6"/>
  <c r="JF47" i="6" s="1"/>
  <c r="JF43" i="6"/>
  <c r="JF48" i="6" s="1"/>
  <c r="JF41" i="6"/>
  <c r="JF46" i="6" s="1"/>
  <c r="IT36" i="6"/>
  <c r="IT38" i="6"/>
  <c r="IT39" i="6" s="1"/>
  <c r="IT40" i="6" s="1"/>
  <c r="IH36" i="6"/>
  <c r="IH38" i="6"/>
  <c r="HV36" i="6"/>
  <c r="HV38" i="6"/>
  <c r="HV39" i="6" s="1"/>
  <c r="HV40" i="6" s="1"/>
  <c r="HJ36" i="6"/>
  <c r="HJ37" i="6" s="1"/>
  <c r="HJ38" i="6"/>
  <c r="HJ39" i="6" s="1"/>
  <c r="GX36" i="6"/>
  <c r="GX37" i="6" s="1"/>
  <c r="GX38" i="6"/>
  <c r="GL36" i="6"/>
  <c r="GL38" i="6"/>
  <c r="FZ36" i="6"/>
  <c r="FZ37" i="6" s="1"/>
  <c r="FZ38" i="6"/>
  <c r="FN36" i="6"/>
  <c r="FN38" i="6"/>
  <c r="FB36" i="6"/>
  <c r="FB37" i="6" s="1"/>
  <c r="FB38" i="6"/>
  <c r="EP36" i="6"/>
  <c r="EP38" i="6"/>
  <c r="ED36" i="6"/>
  <c r="ED37" i="6" s="1"/>
  <c r="ED38" i="6"/>
  <c r="DR36" i="6"/>
  <c r="DR38" i="6"/>
  <c r="DR39" i="6" s="1"/>
  <c r="DR40" i="6" s="1"/>
  <c r="DF36" i="6"/>
  <c r="DF37" i="6" s="1"/>
  <c r="DF38" i="6"/>
  <c r="DF39" i="6" s="1"/>
  <c r="DF40" i="6" s="1"/>
  <c r="CT36" i="6"/>
  <c r="CT38" i="6"/>
  <c r="CT39" i="6" s="1"/>
  <c r="CT40" i="6" s="1"/>
  <c r="CH36" i="6"/>
  <c r="CH37" i="6" s="1"/>
  <c r="CH38" i="6"/>
  <c r="CH39" i="6" s="1"/>
  <c r="CH40" i="6" s="1"/>
  <c r="BV36" i="6"/>
  <c r="BV38" i="6"/>
  <c r="BV39" i="6" s="1"/>
  <c r="BJ36" i="6"/>
  <c r="BJ37" i="6" s="1"/>
  <c r="BJ38" i="6"/>
  <c r="AX36" i="6"/>
  <c r="AX38" i="6"/>
  <c r="AL36" i="6"/>
  <c r="AL38" i="6"/>
  <c r="Z36" i="6"/>
  <c r="Z38" i="6"/>
  <c r="N36" i="6"/>
  <c r="N37" i="6" s="1"/>
  <c r="N38" i="6"/>
  <c r="LT39" i="6"/>
  <c r="LT40" i="6" s="1"/>
  <c r="LH35" i="6"/>
  <c r="LH39" i="6"/>
  <c r="LH41" i="6" s="1"/>
  <c r="LH46" i="6" s="1"/>
  <c r="LH57" i="6" s="1"/>
  <c r="LH62" i="6" s="1"/>
  <c r="LH64" i="6" s="1"/>
  <c r="KV35" i="6"/>
  <c r="KV37" i="6" s="1"/>
  <c r="KV39" i="6"/>
  <c r="KV41" i="6" s="1"/>
  <c r="KV46" i="6" s="1"/>
  <c r="KV57" i="6" s="1"/>
  <c r="KJ35" i="6"/>
  <c r="KJ39" i="6"/>
  <c r="KJ40" i="6" s="1"/>
  <c r="JX35" i="6"/>
  <c r="JX39" i="6"/>
  <c r="JX43" i="6" s="1"/>
  <c r="JX48" i="6" s="1"/>
  <c r="JL35" i="6"/>
  <c r="JL39" i="6"/>
  <c r="JL43" i="6" s="1"/>
  <c r="JL48" i="6" s="1"/>
  <c r="JL59" i="6" s="1"/>
  <c r="IZ35" i="6"/>
  <c r="IZ39" i="6"/>
  <c r="IZ45" i="6" s="1"/>
  <c r="IZ50" i="6" s="1"/>
  <c r="IZ61" i="6" s="1"/>
  <c r="IN35" i="6"/>
  <c r="IN39" i="6"/>
  <c r="IN45" i="6" s="1"/>
  <c r="IN50" i="6" s="1"/>
  <c r="IN61" i="6" s="1"/>
  <c r="IB35" i="6"/>
  <c r="IB37" i="6" s="1"/>
  <c r="IB39" i="6"/>
  <c r="IB41" i="6" s="1"/>
  <c r="IB46" i="6" s="1"/>
  <c r="IB57" i="6" s="1"/>
  <c r="HP35" i="6"/>
  <c r="HP39" i="6"/>
  <c r="HP44" i="6" s="1"/>
  <c r="HP49" i="6" s="1"/>
  <c r="HP60" i="6" s="1"/>
  <c r="HD35" i="6"/>
  <c r="HD39" i="6"/>
  <c r="HD40" i="6" s="1"/>
  <c r="GR35" i="6"/>
  <c r="GR39" i="6"/>
  <c r="GR43" i="6" s="1"/>
  <c r="GR48" i="6" s="1"/>
  <c r="GR59" i="6" s="1"/>
  <c r="GF35" i="6"/>
  <c r="GF39" i="6"/>
  <c r="GF45" i="6" s="1"/>
  <c r="GF50" i="6" s="1"/>
  <c r="GF61" i="6" s="1"/>
  <c r="FT35" i="6"/>
  <c r="FT39" i="6"/>
  <c r="FT40" i="6" s="1"/>
  <c r="FH35" i="6"/>
  <c r="FH37" i="6" s="1"/>
  <c r="FH39" i="6"/>
  <c r="FH43" i="6" s="1"/>
  <c r="FH48" i="6" s="1"/>
  <c r="FH59" i="6" s="1"/>
  <c r="EV35" i="6"/>
  <c r="EV39" i="6"/>
  <c r="EV40" i="6" s="1"/>
  <c r="EJ35" i="6"/>
  <c r="EJ39" i="6"/>
  <c r="EJ43" i="6" s="1"/>
  <c r="EJ48" i="6" s="1"/>
  <c r="DX35" i="6"/>
  <c r="DX39" i="6"/>
  <c r="DX40" i="6" s="1"/>
  <c r="DL39" i="6"/>
  <c r="DL40" i="6" s="1"/>
  <c r="CZ35" i="6"/>
  <c r="CZ39" i="6"/>
  <c r="CZ45" i="6" s="1"/>
  <c r="CZ50" i="6" s="1"/>
  <c r="CZ61" i="6" s="1"/>
  <c r="CN35" i="6"/>
  <c r="CN37" i="6" s="1"/>
  <c r="CN39" i="6"/>
  <c r="CN44" i="6" s="1"/>
  <c r="CN49" i="6" s="1"/>
  <c r="CN60" i="6" s="1"/>
  <c r="CB35" i="6"/>
  <c r="CB39" i="6"/>
  <c r="CB42" i="6" s="1"/>
  <c r="CB47" i="6" s="1"/>
  <c r="CB58" i="6" s="1"/>
  <c r="BP35" i="6"/>
  <c r="BP39" i="6"/>
  <c r="BP45" i="6" s="1"/>
  <c r="BP50" i="6" s="1"/>
  <c r="BD35" i="6"/>
  <c r="BD39" i="6"/>
  <c r="BD40" i="6" s="1"/>
  <c r="AR35" i="6"/>
  <c r="AR39" i="6"/>
  <c r="AR40" i="6" s="1"/>
  <c r="AF35" i="6"/>
  <c r="AF39" i="6"/>
  <c r="AF40" i="6" s="1"/>
  <c r="T35" i="6"/>
  <c r="T37" i="6" s="1"/>
  <c r="T39" i="6"/>
  <c r="T43" i="6" s="1"/>
  <c r="T48" i="6" s="1"/>
  <c r="T59" i="6" s="1"/>
  <c r="H35" i="6"/>
  <c r="H39" i="6"/>
  <c r="H43" i="6" s="1"/>
  <c r="H48" i="6" s="1"/>
  <c r="H59" i="6" s="1"/>
  <c r="LQ35" i="6"/>
  <c r="LQ51" i="6" a="1"/>
  <c r="LE51" i="6" a="1"/>
  <c r="KS51" i="6" a="1"/>
  <c r="KS51" i="6" s="1"/>
  <c r="KG51" i="6" a="1"/>
  <c r="JU35" i="6"/>
  <c r="JU37" i="6" s="1"/>
  <c r="JU51" i="6" a="1"/>
  <c r="JI51" i="6" a="1"/>
  <c r="JI51" i="6" s="1"/>
  <c r="IW51" i="6" a="1"/>
  <c r="IK51" i="6" a="1"/>
  <c r="HY35" i="6"/>
  <c r="HY51" i="6" a="1"/>
  <c r="HY51" i="6" s="1"/>
  <c r="HM51" i="6" a="1"/>
  <c r="HA51" i="6" a="1"/>
  <c r="GO51" i="6" a="1"/>
  <c r="GO51" i="6" s="1"/>
  <c r="GC35" i="6"/>
  <c r="GC51" i="6" a="1"/>
  <c r="FQ51" i="6" a="1"/>
  <c r="FE51" i="6" a="1"/>
  <c r="FE51" i="6" s="1"/>
  <c r="ES51" i="6" a="1"/>
  <c r="ES51" i="6" s="1"/>
  <c r="EG51" i="6" a="1"/>
  <c r="EG51" i="6" s="1"/>
  <c r="DU51" i="6" a="1"/>
  <c r="DU51" i="6" s="1"/>
  <c r="DI51" i="6" a="1"/>
  <c r="DI51" i="6" s="1"/>
  <c r="CW51" i="6" a="1"/>
  <c r="CW51" i="6" s="1"/>
  <c r="CK51" i="6" a="1"/>
  <c r="CK51" i="6" s="1"/>
  <c r="BY51" i="6" a="1"/>
  <c r="BY51" i="6" s="1"/>
  <c r="BM51" i="6" a="1"/>
  <c r="BM51" i="6" s="1"/>
  <c r="BA51" i="6" a="1"/>
  <c r="BA51" i="6" s="1"/>
  <c r="AO51" i="6" a="1"/>
  <c r="AO51" i="6" s="1"/>
  <c r="AC51" i="6" a="1"/>
  <c r="AC51" i="6" s="1"/>
  <c r="Q51" i="6" a="1"/>
  <c r="E51" i="6" a="1"/>
  <c r="E51" i="6" s="1"/>
  <c r="LU40" i="6"/>
  <c r="BG40" i="6"/>
  <c r="CQ45" i="6"/>
  <c r="CQ50" i="6" s="1"/>
  <c r="EA41" i="6"/>
  <c r="EA46" i="6" s="1"/>
  <c r="EA57" i="6" s="1"/>
  <c r="IO41" i="6"/>
  <c r="IO46" i="6" s="1"/>
  <c r="DL44" i="6"/>
  <c r="DL49" i="6" s="1"/>
  <c r="DL60" i="6" s="1"/>
  <c r="LU44" i="6"/>
  <c r="LU49" i="6" s="1"/>
  <c r="LU60" i="6" s="1"/>
  <c r="DM43" i="6"/>
  <c r="DM48" i="6" s="1"/>
  <c r="DM59" i="6" s="1"/>
  <c r="DM41" i="6"/>
  <c r="DM46" i="6" s="1"/>
  <c r="DM45" i="6"/>
  <c r="DM50" i="6" s="1"/>
  <c r="DM61" i="6" s="1"/>
  <c r="DM42" i="6"/>
  <c r="DM47" i="6" s="1"/>
  <c r="DM58" i="6" s="1"/>
  <c r="DM44" i="6"/>
  <c r="DM49" i="6" s="1"/>
  <c r="BK39" i="6"/>
  <c r="BK43" i="6" s="1"/>
  <c r="BK48" i="6" s="1"/>
  <c r="EB51" i="6" a="1"/>
  <c r="EB51" i="6" s="1"/>
  <c r="EB40" i="6"/>
  <c r="JU36" i="6"/>
  <c r="JU38" i="6"/>
  <c r="IK36" i="6"/>
  <c r="IK38" i="6"/>
  <c r="GC36" i="6"/>
  <c r="GC38" i="6"/>
  <c r="ES36" i="6"/>
  <c r="ES38" i="6"/>
  <c r="BY36" i="6"/>
  <c r="BY38" i="6"/>
  <c r="AO36" i="6"/>
  <c r="AO38" i="6"/>
  <c r="KM35" i="6"/>
  <c r="KM39" i="6"/>
  <c r="KM40" i="6" s="1"/>
  <c r="IQ35" i="6"/>
  <c r="IQ39" i="6"/>
  <c r="IQ40" i="6" s="1"/>
  <c r="BS35" i="6"/>
  <c r="BS39" i="6"/>
  <c r="BS40" i="6" s="1"/>
  <c r="LP45" i="6"/>
  <c r="LP50" i="6" s="1"/>
  <c r="LP41" i="6"/>
  <c r="LP46" i="6" s="1"/>
  <c r="LP42" i="6"/>
  <c r="LP47" i="6" s="1"/>
  <c r="LP58" i="6" s="1"/>
  <c r="LP43" i="6"/>
  <c r="LP48" i="6" s="1"/>
  <c r="JH36" i="6"/>
  <c r="JH37" i="6" s="1"/>
  <c r="JH38" i="6"/>
  <c r="GZ45" i="6"/>
  <c r="GZ50" i="6" s="1"/>
  <c r="GZ44" i="6"/>
  <c r="GZ49" i="6" s="1"/>
  <c r="GZ41" i="6"/>
  <c r="GZ46" i="6" s="1"/>
  <c r="GZ42" i="6"/>
  <c r="GZ47" i="6" s="1"/>
  <c r="GZ43" i="6"/>
  <c r="GZ48" i="6" s="1"/>
  <c r="IB36" i="6"/>
  <c r="IU35" i="6"/>
  <c r="LM36" i="6"/>
  <c r="LM38" i="6"/>
  <c r="LA36" i="6"/>
  <c r="LA38" i="6"/>
  <c r="KO36" i="6"/>
  <c r="KO38" i="6"/>
  <c r="KC36" i="6"/>
  <c r="KC37" i="6" s="1"/>
  <c r="KC38" i="6"/>
  <c r="KC39" i="6" s="1"/>
  <c r="KC40" i="6" s="1"/>
  <c r="JQ36" i="6"/>
  <c r="JQ38" i="6"/>
  <c r="JQ39" i="6" s="1"/>
  <c r="IS36" i="6"/>
  <c r="IS38" i="6"/>
  <c r="IG36" i="6"/>
  <c r="IG38" i="6"/>
  <c r="HU36" i="6"/>
  <c r="HU37" i="6" s="1"/>
  <c r="HU38" i="6"/>
  <c r="HI36" i="6"/>
  <c r="HI37" i="6" s="1"/>
  <c r="HI38" i="6"/>
  <c r="HI39" i="6" s="1"/>
  <c r="HI40" i="6" s="1"/>
  <c r="GW36" i="6"/>
  <c r="GW38" i="6"/>
  <c r="GW39" i="6" s="1"/>
  <c r="GK36" i="6"/>
  <c r="GK38" i="6"/>
  <c r="GK39" i="6" s="1"/>
  <c r="GK40" i="6" s="1"/>
  <c r="FY36" i="6"/>
  <c r="FY38" i="6"/>
  <c r="FM36" i="6"/>
  <c r="FM38" i="6"/>
  <c r="FM39" i="6" s="1"/>
  <c r="FA36" i="6"/>
  <c r="FA38" i="6"/>
  <c r="EO36" i="6"/>
  <c r="EO38" i="6"/>
  <c r="EC36" i="6"/>
  <c r="EC38" i="6"/>
  <c r="DQ36" i="6"/>
  <c r="DQ38" i="6"/>
  <c r="DE36" i="6"/>
  <c r="DE38" i="6"/>
  <c r="CS36" i="6"/>
  <c r="CS38" i="6"/>
  <c r="CG42" i="6"/>
  <c r="CG47" i="6" s="1"/>
  <c r="CG43" i="6"/>
  <c r="CG48" i="6" s="1"/>
  <c r="BU36" i="6"/>
  <c r="BU38" i="6"/>
  <c r="BU39" i="6" s="1"/>
  <c r="BI36" i="6"/>
  <c r="BI38" i="6"/>
  <c r="AW36" i="6"/>
  <c r="AW37" i="6" s="1"/>
  <c r="AW38" i="6"/>
  <c r="AK36" i="6"/>
  <c r="AK38" i="6"/>
  <c r="Y36" i="6"/>
  <c r="Y37" i="6" s="1"/>
  <c r="Y38" i="6"/>
  <c r="Y39" i="6" s="1"/>
  <c r="Y40" i="6" s="1"/>
  <c r="M36" i="6"/>
  <c r="M38" i="6"/>
  <c r="LV36" i="6"/>
  <c r="LJ36" i="6"/>
  <c r="KX36" i="6"/>
  <c r="KL36" i="6"/>
  <c r="JZ36" i="6"/>
  <c r="JZ37" i="6" s="1"/>
  <c r="JN36" i="6"/>
  <c r="IP36" i="6"/>
  <c r="ID36" i="6"/>
  <c r="HR36" i="6"/>
  <c r="HF36" i="6"/>
  <c r="HF37" i="6" s="1"/>
  <c r="GT36" i="6"/>
  <c r="GH36" i="6"/>
  <c r="FV36" i="6"/>
  <c r="FJ36" i="6"/>
  <c r="FJ37" i="6" s="1"/>
  <c r="EX36" i="6"/>
  <c r="EL36" i="6"/>
  <c r="EL37" i="6" s="1"/>
  <c r="DZ36" i="6"/>
  <c r="DN36" i="6"/>
  <c r="DB36" i="6"/>
  <c r="CP36" i="6"/>
  <c r="CD36" i="6"/>
  <c r="BR36" i="6"/>
  <c r="BR37" i="6" s="1"/>
  <c r="BF36" i="6"/>
  <c r="AT36" i="6"/>
  <c r="AT37" i="6" s="1"/>
  <c r="AH36" i="6"/>
  <c r="V36" i="6"/>
  <c r="J36" i="6"/>
  <c r="LS35" i="6"/>
  <c r="LG35" i="6"/>
  <c r="LG39" i="6"/>
  <c r="LG40" i="6" s="1"/>
  <c r="KU39" i="6"/>
  <c r="KU40" i="6" s="1"/>
  <c r="KI35" i="6"/>
  <c r="KI39" i="6"/>
  <c r="KI40" i="6" s="1"/>
  <c r="JW35" i="6"/>
  <c r="JK35" i="6"/>
  <c r="JK39" i="6"/>
  <c r="JK40" i="6" s="1"/>
  <c r="IY35" i="6"/>
  <c r="IM35" i="6"/>
  <c r="IM37" i="6" s="1"/>
  <c r="IA35" i="6"/>
  <c r="IA39" i="6"/>
  <c r="IA40" i="6" s="1"/>
  <c r="HO35" i="6"/>
  <c r="HC35" i="6"/>
  <c r="GQ35" i="6"/>
  <c r="GQ39" i="6"/>
  <c r="GQ40" i="6" s="1"/>
  <c r="GE35" i="6"/>
  <c r="GE39" i="6"/>
  <c r="FS35" i="6"/>
  <c r="FG35" i="6"/>
  <c r="FG39" i="6"/>
  <c r="FG40" i="6" s="1"/>
  <c r="EU35" i="6"/>
  <c r="EI35" i="6"/>
  <c r="DW35" i="6"/>
  <c r="DW37" i="6" s="1"/>
  <c r="DW39" i="6"/>
  <c r="DW40" i="6" s="1"/>
  <c r="CY35" i="6"/>
  <c r="CY37" i="6" s="1"/>
  <c r="CM35" i="6"/>
  <c r="CM37" i="6" s="1"/>
  <c r="CM39" i="6"/>
  <c r="CM40" i="6" s="1"/>
  <c r="CA35" i="6"/>
  <c r="CA37" i="6" s="1"/>
  <c r="CA39" i="6"/>
  <c r="BO35" i="6"/>
  <c r="BC35" i="6"/>
  <c r="BC39" i="6"/>
  <c r="BC40" i="6" s="1"/>
  <c r="AQ35" i="6"/>
  <c r="AQ39" i="6"/>
  <c r="AE35" i="6"/>
  <c r="AE39" i="6"/>
  <c r="AE40" i="6" s="1"/>
  <c r="S35" i="6"/>
  <c r="G39" i="6"/>
  <c r="G40" i="6" s="1"/>
  <c r="LP35" i="6"/>
  <c r="LP51" i="6" a="1"/>
  <c r="LP40" i="6"/>
  <c r="LD40" i="6"/>
  <c r="LD51" i="6" a="1"/>
  <c r="KR51" i="6" a="1"/>
  <c r="KR51" i="6" s="1"/>
  <c r="KF35" i="6"/>
  <c r="KF37" i="6" s="1"/>
  <c r="KF51" i="6" a="1"/>
  <c r="JT35" i="6"/>
  <c r="JT40" i="6"/>
  <c r="JT51" i="6" a="1"/>
  <c r="JH35" i="6"/>
  <c r="JH51" i="6" a="1"/>
  <c r="IV51" i="6" a="1"/>
  <c r="IV51" i="6" s="1"/>
  <c r="IJ35" i="6"/>
  <c r="IJ51" i="6" a="1"/>
  <c r="HX35" i="6"/>
  <c r="HX40" i="6"/>
  <c r="HX51" i="6" a="1"/>
  <c r="HL35" i="6"/>
  <c r="HL37" i="6" s="1"/>
  <c r="HL51" i="6" a="1"/>
  <c r="HL51" i="6" s="1"/>
  <c r="GZ51" i="6" a="1"/>
  <c r="GZ40" i="6"/>
  <c r="GN35" i="6"/>
  <c r="GN51" i="6" a="1"/>
  <c r="GB35" i="6"/>
  <c r="GB51" i="6" a="1"/>
  <c r="GB51" i="6" s="1"/>
  <c r="GB40" i="6"/>
  <c r="FP35" i="6"/>
  <c r="FP37" i="6" s="1"/>
  <c r="FP51" i="6" a="1"/>
  <c r="FD35" i="6"/>
  <c r="FD51" i="6" a="1"/>
  <c r="FD40" i="6"/>
  <c r="ER51" i="6" a="1"/>
  <c r="ER51" i="6" s="1"/>
  <c r="EF35" i="6"/>
  <c r="EF51" i="6" a="1"/>
  <c r="EF40" i="6"/>
  <c r="DT35" i="6"/>
  <c r="DT51" i="6" a="1"/>
  <c r="DH35" i="6"/>
  <c r="DH51" i="6" a="1"/>
  <c r="DH51" i="6" s="1"/>
  <c r="DH40" i="6"/>
  <c r="CV35" i="6"/>
  <c r="CV51" i="6" a="1"/>
  <c r="CJ51" i="6" a="1"/>
  <c r="CJ40" i="6"/>
  <c r="BX51" i="6" a="1"/>
  <c r="BX51" i="6" s="1"/>
  <c r="BL51" i="6" a="1"/>
  <c r="BL40" i="6"/>
  <c r="AZ51" i="6" a="1"/>
  <c r="AZ51" i="6" s="1"/>
  <c r="AZ40" i="6"/>
  <c r="AN51" i="6" a="1"/>
  <c r="AB51" i="6" a="1"/>
  <c r="P51" i="6" a="1"/>
  <c r="P40" i="6"/>
  <c r="D51" i="6" a="1"/>
  <c r="D51" i="6" s="1"/>
  <c r="EN40" i="6"/>
  <c r="KB40" i="6"/>
  <c r="CQ41" i="6"/>
  <c r="CQ46" i="6" s="1"/>
  <c r="EA43" i="6"/>
  <c r="EA48" i="6" s="1"/>
  <c r="EA59" i="6" s="1"/>
  <c r="AS45" i="6"/>
  <c r="AS50" i="6" s="1"/>
  <c r="AS61" i="6" s="1"/>
  <c r="FI44" i="6"/>
  <c r="FI49" i="6" s="1"/>
  <c r="KK36" i="6"/>
  <c r="KK38" i="6"/>
  <c r="FI43" i="6"/>
  <c r="FI48" i="6" s="1"/>
  <c r="LE36" i="6"/>
  <c r="LE38" i="6"/>
  <c r="DU36" i="6"/>
  <c r="DU38" i="6"/>
  <c r="BA36" i="6"/>
  <c r="BA38" i="6"/>
  <c r="LW35" i="6"/>
  <c r="LW39" i="6"/>
  <c r="LW42" i="6" s="1"/>
  <c r="LW47" i="6" s="1"/>
  <c r="LW58" i="6" s="1"/>
  <c r="DC35" i="6"/>
  <c r="DC39" i="6"/>
  <c r="DC41" i="6" s="1"/>
  <c r="DC46" i="6" s="1"/>
  <c r="DC57" i="6" s="1"/>
  <c r="GZ35" i="6"/>
  <c r="JT45" i="6"/>
  <c r="JT50" i="6" s="1"/>
  <c r="JT44" i="6"/>
  <c r="JT49" i="6" s="1"/>
  <c r="JT41" i="6"/>
  <c r="JT46" i="6" s="1"/>
  <c r="JT42" i="6"/>
  <c r="JT47" i="6" s="1"/>
  <c r="JT43" i="6"/>
  <c r="JT48" i="6" s="1"/>
  <c r="GN36" i="6"/>
  <c r="GN38" i="6"/>
  <c r="HM36" i="6"/>
  <c r="C35" i="6"/>
  <c r="KZ42" i="6"/>
  <c r="KZ47" i="6" s="1"/>
  <c r="KZ58" i="6" s="1"/>
  <c r="KZ43" i="6"/>
  <c r="KZ48" i="6" s="1"/>
  <c r="KZ59" i="6" s="1"/>
  <c r="KZ41" i="6"/>
  <c r="KZ46" i="6" s="1"/>
  <c r="KZ57" i="6" s="1"/>
  <c r="KZ44" i="6"/>
  <c r="KZ49" i="6" s="1"/>
  <c r="KZ60" i="6" s="1"/>
  <c r="KN42" i="6"/>
  <c r="KN47" i="6" s="1"/>
  <c r="KN58" i="6" s="1"/>
  <c r="KN43" i="6"/>
  <c r="KN48" i="6" s="1"/>
  <c r="KN59" i="6" s="1"/>
  <c r="KN41" i="6"/>
  <c r="KN46" i="6" s="1"/>
  <c r="KN57" i="6" s="1"/>
  <c r="KN44" i="6"/>
  <c r="KN49" i="6" s="1"/>
  <c r="KN60" i="6" s="1"/>
  <c r="KN45" i="6"/>
  <c r="KN50" i="6" s="1"/>
  <c r="KN61" i="6" s="1"/>
  <c r="KB41" i="6"/>
  <c r="KB46" i="6" s="1"/>
  <c r="KB57" i="6" s="1"/>
  <c r="KB44" i="6"/>
  <c r="KB49" i="6" s="1"/>
  <c r="KB60" i="6" s="1"/>
  <c r="KB45" i="6"/>
  <c r="KB50" i="6" s="1"/>
  <c r="KB61" i="6" s="1"/>
  <c r="KB42" i="6"/>
  <c r="KB47" i="6" s="1"/>
  <c r="KB58" i="6" s="1"/>
  <c r="JP42" i="6"/>
  <c r="JP47" i="6" s="1"/>
  <c r="JP58" i="6" s="1"/>
  <c r="JP43" i="6"/>
  <c r="JP48" i="6" s="1"/>
  <c r="JP59" i="6" s="1"/>
  <c r="JP41" i="6"/>
  <c r="JP46" i="6" s="1"/>
  <c r="JP57" i="6" s="1"/>
  <c r="JP44" i="6"/>
  <c r="JP49" i="6" s="1"/>
  <c r="JP60" i="6" s="1"/>
  <c r="JP45" i="6"/>
  <c r="JP50" i="6" s="1"/>
  <c r="JP61" i="6" s="1"/>
  <c r="JD44" i="6"/>
  <c r="JD49" i="6" s="1"/>
  <c r="JD60" i="6" s="1"/>
  <c r="IF45" i="6"/>
  <c r="IF50" i="6" s="1"/>
  <c r="IF61" i="6" s="1"/>
  <c r="IF42" i="6"/>
  <c r="IF47" i="6" s="1"/>
  <c r="IF58" i="6" s="1"/>
  <c r="IF43" i="6"/>
  <c r="IF48" i="6" s="1"/>
  <c r="IF59" i="6" s="1"/>
  <c r="IF41" i="6"/>
  <c r="IF46" i="6" s="1"/>
  <c r="IF57" i="6" s="1"/>
  <c r="HT42" i="6"/>
  <c r="HT47" i="6" s="1"/>
  <c r="HT43" i="6"/>
  <c r="HT48" i="6" s="1"/>
  <c r="HT59" i="6" s="1"/>
  <c r="HT41" i="6"/>
  <c r="HT46" i="6" s="1"/>
  <c r="HT44" i="6"/>
  <c r="HT49" i="6" s="1"/>
  <c r="HT45" i="6"/>
  <c r="HT50" i="6" s="1"/>
  <c r="HH42" i="6"/>
  <c r="HH47" i="6" s="1"/>
  <c r="HH58" i="6" s="1"/>
  <c r="HH43" i="6"/>
  <c r="HH48" i="6" s="1"/>
  <c r="HH59" i="6" s="1"/>
  <c r="HH41" i="6"/>
  <c r="HH46" i="6" s="1"/>
  <c r="HH57" i="6" s="1"/>
  <c r="HH44" i="6"/>
  <c r="HH49" i="6" s="1"/>
  <c r="HH60" i="6" s="1"/>
  <c r="HH45" i="6"/>
  <c r="HH50" i="6" s="1"/>
  <c r="HH61" i="6" s="1"/>
  <c r="GV42" i="6"/>
  <c r="GV47" i="6" s="1"/>
  <c r="GV58" i="6" s="1"/>
  <c r="GV43" i="6"/>
  <c r="GV48" i="6" s="1"/>
  <c r="GV59" i="6" s="1"/>
  <c r="GV41" i="6"/>
  <c r="GV46" i="6" s="1"/>
  <c r="GV57" i="6" s="1"/>
  <c r="GV44" i="6"/>
  <c r="GV49" i="6" s="1"/>
  <c r="GV60" i="6" s="1"/>
  <c r="GJ45" i="6"/>
  <c r="GJ50" i="6" s="1"/>
  <c r="GJ61" i="6" s="1"/>
  <c r="GJ41" i="6"/>
  <c r="GJ46" i="6" s="1"/>
  <c r="FX43" i="6"/>
  <c r="FX48" i="6" s="1"/>
  <c r="FX41" i="6"/>
  <c r="FX46" i="6" s="1"/>
  <c r="EZ42" i="6"/>
  <c r="EZ47" i="6" s="1"/>
  <c r="EZ43" i="6"/>
  <c r="EZ48" i="6" s="1"/>
  <c r="EZ41" i="6"/>
  <c r="EZ46" i="6" s="1"/>
  <c r="EZ44" i="6"/>
  <c r="EZ49" i="6" s="1"/>
  <c r="EZ45" i="6"/>
  <c r="EZ50" i="6" s="1"/>
  <c r="EZ61" i="6" s="1"/>
  <c r="EB42" i="6"/>
  <c r="EB47" i="6" s="1"/>
  <c r="EB58" i="6" s="1"/>
  <c r="EB43" i="6"/>
  <c r="EB48" i="6" s="1"/>
  <c r="EB59" i="6" s="1"/>
  <c r="EB41" i="6"/>
  <c r="EB46" i="6" s="1"/>
  <c r="EB44" i="6"/>
  <c r="EB49" i="6" s="1"/>
  <c r="EB45" i="6"/>
  <c r="EB50" i="6" s="1"/>
  <c r="EB61" i="6" s="1"/>
  <c r="CR42" i="6"/>
  <c r="CR47" i="6" s="1"/>
  <c r="CR58" i="6" s="1"/>
  <c r="CR43" i="6"/>
  <c r="CR48" i="6" s="1"/>
  <c r="CR59" i="6" s="1"/>
  <c r="CR41" i="6"/>
  <c r="CR46" i="6" s="1"/>
  <c r="CR57" i="6" s="1"/>
  <c r="BT42" i="6"/>
  <c r="BT47" i="6" s="1"/>
  <c r="BT58" i="6" s="1"/>
  <c r="BT43" i="6"/>
  <c r="BT48" i="6" s="1"/>
  <c r="BT59" i="6" s="1"/>
  <c r="BT41" i="6"/>
  <c r="BT46" i="6" s="1"/>
  <c r="BT57" i="6" s="1"/>
  <c r="BT44" i="6"/>
  <c r="BT49" i="6" s="1"/>
  <c r="BT60" i="6" s="1"/>
  <c r="BT45" i="6"/>
  <c r="BT50" i="6" s="1"/>
  <c r="BT61" i="6" s="1"/>
  <c r="BH42" i="6"/>
  <c r="BH47" i="6" s="1"/>
  <c r="BH58" i="6" s="1"/>
  <c r="BH43" i="6"/>
  <c r="BH48" i="6" s="1"/>
  <c r="BH59" i="6" s="1"/>
  <c r="BH41" i="6"/>
  <c r="BH46" i="6" s="1"/>
  <c r="BH57" i="6" s="1"/>
  <c r="BH44" i="6"/>
  <c r="BH49" i="6" s="1"/>
  <c r="BH60" i="6" s="1"/>
  <c r="BH45" i="6"/>
  <c r="BH50" i="6" s="1"/>
  <c r="BH61" i="6" s="1"/>
  <c r="AV42" i="6"/>
  <c r="AV47" i="6" s="1"/>
  <c r="AV58" i="6" s="1"/>
  <c r="AV43" i="6"/>
  <c r="AV48" i="6" s="1"/>
  <c r="AV59" i="6" s="1"/>
  <c r="AV41" i="6"/>
  <c r="AV46" i="6" s="1"/>
  <c r="AV57" i="6" s="1"/>
  <c r="AV44" i="6"/>
  <c r="AV49" i="6" s="1"/>
  <c r="AV60" i="6" s="1"/>
  <c r="AV45" i="6"/>
  <c r="AV50" i="6" s="1"/>
  <c r="AV61" i="6" s="1"/>
  <c r="AJ45" i="6"/>
  <c r="AJ50" i="6" s="1"/>
  <c r="AJ61" i="6" s="1"/>
  <c r="L42" i="6"/>
  <c r="L47" i="6" s="1"/>
  <c r="L43" i="6"/>
  <c r="L48" i="6" s="1"/>
  <c r="L59" i="6" s="1"/>
  <c r="L41" i="6"/>
  <c r="L46" i="6" s="1"/>
  <c r="L44" i="6"/>
  <c r="L49" i="6" s="1"/>
  <c r="L45" i="6"/>
  <c r="L50" i="6" s="1"/>
  <c r="GG36" i="6"/>
  <c r="CO36" i="6"/>
  <c r="LR39" i="6"/>
  <c r="LF39" i="6"/>
  <c r="LF43" i="6" s="1"/>
  <c r="LF48" i="6" s="1"/>
  <c r="KT39" i="6"/>
  <c r="KT40" i="6" s="1"/>
  <c r="JJ39" i="6"/>
  <c r="JJ40" i="6" s="1"/>
  <c r="IX39" i="6"/>
  <c r="IX40" i="6" s="1"/>
  <c r="IL39" i="6"/>
  <c r="IL40" i="6" s="1"/>
  <c r="HZ39" i="6"/>
  <c r="HZ40" i="6" s="1"/>
  <c r="GP39" i="6"/>
  <c r="GP40" i="6" s="1"/>
  <c r="GD39" i="6"/>
  <c r="GD40" i="6" s="1"/>
  <c r="FR39" i="6"/>
  <c r="FR40" i="6" s="1"/>
  <c r="FF39" i="6"/>
  <c r="FF40" i="6" s="1"/>
  <c r="DV39" i="6"/>
  <c r="DV40" i="6" s="1"/>
  <c r="DJ39" i="6"/>
  <c r="DJ40" i="6" s="1"/>
  <c r="CX39" i="6"/>
  <c r="CX40" i="6" s="1"/>
  <c r="CL39" i="6"/>
  <c r="CL40" i="6" s="1"/>
  <c r="BZ39" i="6"/>
  <c r="BZ40" i="6" s="1"/>
  <c r="BB39" i="6"/>
  <c r="BB40" i="6" s="1"/>
  <c r="AP39" i="6"/>
  <c r="AP40" i="6" s="1"/>
  <c r="AD39" i="6"/>
  <c r="AD40" i="6" s="1"/>
  <c r="R39" i="6"/>
  <c r="R44" i="6" s="1"/>
  <c r="R49" i="6" s="1"/>
  <c r="R60" i="6" s="1"/>
  <c r="LO35" i="6"/>
  <c r="LO51" i="6" a="1"/>
  <c r="LO51" i="6" s="1"/>
  <c r="LC35" i="6"/>
  <c r="LC51" i="6" a="1"/>
  <c r="KQ35" i="6"/>
  <c r="KQ51" i="6" a="1"/>
  <c r="KE35" i="6"/>
  <c r="KE51" i="6" a="1"/>
  <c r="KE51" i="6" s="1"/>
  <c r="JS35" i="6"/>
  <c r="JS37" i="6" s="1"/>
  <c r="JS51" i="6" a="1"/>
  <c r="JG35" i="6"/>
  <c r="JG51" i="6" a="1"/>
  <c r="IU51" i="6" a="1"/>
  <c r="IU51" i="6" s="1"/>
  <c r="II35" i="6"/>
  <c r="II51" i="6" a="1"/>
  <c r="HW35" i="6"/>
  <c r="HW37" i="6" s="1"/>
  <c r="HW51" i="6" a="1"/>
  <c r="HK35" i="6"/>
  <c r="HK51" i="6" a="1"/>
  <c r="HK51" i="6" s="1"/>
  <c r="GY51" i="6" a="1"/>
  <c r="GM35" i="6"/>
  <c r="GM51" i="6" a="1"/>
  <c r="GM40" i="6"/>
  <c r="GA35" i="6"/>
  <c r="GA51" i="6" a="1"/>
  <c r="GA51" i="6" s="1"/>
  <c r="FO35" i="6"/>
  <c r="FO37" i="6" s="1"/>
  <c r="FO51" i="6" a="1"/>
  <c r="FC35" i="6"/>
  <c r="FC51" i="6" a="1"/>
  <c r="EQ35" i="6"/>
  <c r="EQ51" i="6" a="1"/>
  <c r="EQ51" i="6" s="1"/>
  <c r="EE51" i="6" a="1"/>
  <c r="DS35" i="6"/>
  <c r="DS51" i="6" a="1"/>
  <c r="DG35" i="6"/>
  <c r="DG51" i="6" a="1"/>
  <c r="DG51" i="6" s="1"/>
  <c r="DG40" i="6"/>
  <c r="CU35" i="6"/>
  <c r="CU51" i="6" a="1"/>
  <c r="CI51" i="6" a="1"/>
  <c r="BW35" i="6"/>
  <c r="BW51" i="6" a="1"/>
  <c r="BW51" i="6" s="1"/>
  <c r="BW40" i="6"/>
  <c r="BK35" i="6"/>
  <c r="BK51" i="6" a="1"/>
  <c r="AY51" i="6" a="1"/>
  <c r="AM35" i="6"/>
  <c r="AM51" i="6" a="1"/>
  <c r="AM51" i="6" s="1"/>
  <c r="AM40" i="6"/>
  <c r="AA51" i="6" a="1"/>
  <c r="O35" i="6"/>
  <c r="O51" i="6" a="1"/>
  <c r="C51" i="6" a="1"/>
  <c r="C51" i="6" s="1"/>
  <c r="HE40" i="6"/>
  <c r="KZ40" i="6"/>
  <c r="JX40" i="6"/>
  <c r="EW40" i="6"/>
  <c r="GV40" i="6"/>
  <c r="EJ40" i="6"/>
  <c r="X41" i="6"/>
  <c r="X46" i="6" s="1"/>
  <c r="X57" i="6" s="1"/>
  <c r="KY40" i="6"/>
  <c r="FI45" i="6"/>
  <c r="FI50" i="6" s="1"/>
  <c r="DL41" i="6"/>
  <c r="DL46" i="6" s="1"/>
  <c r="DL57" i="6" s="1"/>
  <c r="HS40" i="6"/>
  <c r="FW40" i="6"/>
  <c r="LU43" i="6"/>
  <c r="LU48" i="6" s="1"/>
  <c r="LU59" i="6" s="1"/>
  <c r="IC44" i="6"/>
  <c r="IC49" i="6" s="1"/>
  <c r="IC60" i="6" s="1"/>
  <c r="EW43" i="6"/>
  <c r="EW48" i="6" s="1"/>
  <c r="EW41" i="6"/>
  <c r="EW46" i="6" s="1"/>
  <c r="EW42" i="6"/>
  <c r="EW47" i="6" s="1"/>
  <c r="EW45" i="6"/>
  <c r="EW50" i="6" s="1"/>
  <c r="EW44" i="6"/>
  <c r="EW49" i="6" s="1"/>
  <c r="BE43" i="6"/>
  <c r="BE48" i="6" s="1"/>
  <c r="BE59" i="6" s="1"/>
  <c r="BE41" i="6"/>
  <c r="BE46" i="6" s="1"/>
  <c r="BE45" i="6"/>
  <c r="BE50" i="6" s="1"/>
  <c r="BE61" i="6" s="1"/>
  <c r="BE42" i="6"/>
  <c r="BE47" i="6" s="1"/>
  <c r="BE44" i="6"/>
  <c r="BE49" i="6" s="1"/>
  <c r="JD51" i="6" a="1"/>
  <c r="JD51" i="6" s="1"/>
  <c r="JD40" i="6"/>
  <c r="IR51" i="6" a="1"/>
  <c r="IR51" i="6" s="1"/>
  <c r="HT51" i="6" a="1"/>
  <c r="HT51" i="6" s="1"/>
  <c r="HT40" i="6"/>
  <c r="FX51" i="6" a="1"/>
  <c r="FX51" i="6" s="1"/>
  <c r="FX40" i="6"/>
  <c r="FX35" i="6"/>
  <c r="AY35" i="6"/>
  <c r="LW43" i="6"/>
  <c r="LW48" i="6" s="1"/>
  <c r="LW59" i="6" s="1"/>
  <c r="LW41" i="6"/>
  <c r="LW46" i="6" s="1"/>
  <c r="LW57" i="6" s="1"/>
  <c r="LW45" i="6"/>
  <c r="LW50" i="6" s="1"/>
  <c r="LW61" i="6" s="1"/>
  <c r="LW44" i="6"/>
  <c r="LW49" i="6" s="1"/>
  <c r="LW60" i="6" s="1"/>
  <c r="LK42" i="6"/>
  <c r="LK47" i="6" s="1"/>
  <c r="LK58" i="6" s="1"/>
  <c r="LK43" i="6"/>
  <c r="LK48" i="6" s="1"/>
  <c r="LK59" i="6" s="1"/>
  <c r="LK44" i="6"/>
  <c r="LK49" i="6" s="1"/>
  <c r="LK60" i="6" s="1"/>
  <c r="LK41" i="6"/>
  <c r="LK46" i="6" s="1"/>
  <c r="LK57" i="6" s="1"/>
  <c r="KY42" i="6"/>
  <c r="KY47" i="6" s="1"/>
  <c r="KY58" i="6" s="1"/>
  <c r="KY44" i="6"/>
  <c r="KY49" i="6" s="1"/>
  <c r="KY60" i="6" s="1"/>
  <c r="KY41" i="6"/>
  <c r="KY46" i="6" s="1"/>
  <c r="KY43" i="6"/>
  <c r="KY48" i="6" s="1"/>
  <c r="KY45" i="6"/>
  <c r="KY50" i="6" s="1"/>
  <c r="KM42" i="6"/>
  <c r="KM47" i="6" s="1"/>
  <c r="KM44" i="6"/>
  <c r="KM49" i="6" s="1"/>
  <c r="KM41" i="6"/>
  <c r="KM46" i="6" s="1"/>
  <c r="KM43" i="6"/>
  <c r="KM48" i="6" s="1"/>
  <c r="KM45" i="6"/>
  <c r="KM50" i="6" s="1"/>
  <c r="KA44" i="6"/>
  <c r="KA49" i="6" s="1"/>
  <c r="KA60" i="6" s="1"/>
  <c r="KA41" i="6"/>
  <c r="KA46" i="6" s="1"/>
  <c r="KA43" i="6"/>
  <c r="KA48" i="6" s="1"/>
  <c r="KA59" i="6" s="1"/>
  <c r="JO41" i="6"/>
  <c r="JO46" i="6" s="1"/>
  <c r="JO44" i="6"/>
  <c r="JO49" i="6" s="1"/>
  <c r="JO60" i="6" s="1"/>
  <c r="JO45" i="6"/>
  <c r="JO50" i="6" s="1"/>
  <c r="JO61" i="6" s="1"/>
  <c r="JO42" i="6"/>
  <c r="JO47" i="6" s="1"/>
  <c r="JO58" i="6" s="1"/>
  <c r="IE42" i="6"/>
  <c r="IE47" i="6" s="1"/>
  <c r="IE58" i="6" s="1"/>
  <c r="IE43" i="6"/>
  <c r="IE48" i="6" s="1"/>
  <c r="IE44" i="6"/>
  <c r="IE49" i="6" s="1"/>
  <c r="IE41" i="6"/>
  <c r="IE46" i="6" s="1"/>
  <c r="IE45" i="6"/>
  <c r="IE50" i="6" s="1"/>
  <c r="HS42" i="6"/>
  <c r="HS47" i="6" s="1"/>
  <c r="HS58" i="6" s="1"/>
  <c r="HS43" i="6"/>
  <c r="HS48" i="6" s="1"/>
  <c r="HS59" i="6" s="1"/>
  <c r="HS44" i="6"/>
  <c r="HS49" i="6" s="1"/>
  <c r="HS60" i="6" s="1"/>
  <c r="HS41" i="6"/>
  <c r="HS46" i="6" s="1"/>
  <c r="HS57" i="6" s="1"/>
  <c r="HS45" i="6"/>
  <c r="HS50" i="6" s="1"/>
  <c r="HS61" i="6" s="1"/>
  <c r="GU42" i="6"/>
  <c r="GU47" i="6" s="1"/>
  <c r="GU58" i="6" s="1"/>
  <c r="GU43" i="6"/>
  <c r="GU48" i="6" s="1"/>
  <c r="GU59" i="6" s="1"/>
  <c r="GU41" i="6"/>
  <c r="GU46" i="6" s="1"/>
  <c r="GU57" i="6" s="1"/>
  <c r="FW42" i="6"/>
  <c r="FW47" i="6" s="1"/>
  <c r="FW43" i="6"/>
  <c r="FW48" i="6" s="1"/>
  <c r="FW44" i="6"/>
  <c r="FW49" i="6" s="1"/>
  <c r="FW41" i="6"/>
  <c r="FW46" i="6" s="1"/>
  <c r="FW45" i="6"/>
  <c r="FW50" i="6" s="1"/>
  <c r="FK42" i="6"/>
  <c r="FK47" i="6" s="1"/>
  <c r="FK43" i="6"/>
  <c r="FK48" i="6" s="1"/>
  <c r="FK44" i="6"/>
  <c r="FK49" i="6" s="1"/>
  <c r="FK41" i="6"/>
  <c r="FK46" i="6" s="1"/>
  <c r="FK45" i="6"/>
  <c r="FK50" i="6" s="1"/>
  <c r="FK61" i="6" s="1"/>
  <c r="EM41" i="6"/>
  <c r="EM46" i="6" s="1"/>
  <c r="EM57" i="6" s="1"/>
  <c r="EM45" i="6"/>
  <c r="EM50" i="6" s="1"/>
  <c r="EM61" i="6" s="1"/>
  <c r="EM42" i="6"/>
  <c r="EM47" i="6" s="1"/>
  <c r="EM58" i="6" s="1"/>
  <c r="EM43" i="6"/>
  <c r="EM48" i="6" s="1"/>
  <c r="EM59" i="6" s="1"/>
  <c r="DO44" i="6"/>
  <c r="DO49" i="6" s="1"/>
  <c r="DO60" i="6" s="1"/>
  <c r="DO41" i="6"/>
  <c r="DO46" i="6" s="1"/>
  <c r="DO57" i="6" s="1"/>
  <c r="DO45" i="6"/>
  <c r="DO50" i="6" s="1"/>
  <c r="DO42" i="6"/>
  <c r="DO47" i="6" s="1"/>
  <c r="DC43" i="6"/>
  <c r="DC48" i="6" s="1"/>
  <c r="DC59" i="6" s="1"/>
  <c r="DC44" i="6"/>
  <c r="DC49" i="6" s="1"/>
  <c r="DC60" i="6" s="1"/>
  <c r="CE42" i="6"/>
  <c r="CE47" i="6" s="1"/>
  <c r="CE58" i="6" s="1"/>
  <c r="CE43" i="6"/>
  <c r="CE48" i="6" s="1"/>
  <c r="CE44" i="6"/>
  <c r="CE49" i="6" s="1"/>
  <c r="CE41" i="6"/>
  <c r="CE46" i="6" s="1"/>
  <c r="CE45" i="6"/>
  <c r="CE50" i="6" s="1"/>
  <c r="BS43" i="6"/>
  <c r="BS48" i="6" s="1"/>
  <c r="BS44" i="6"/>
  <c r="BS49" i="6" s="1"/>
  <c r="BS60" i="6" s="1"/>
  <c r="BS41" i="6"/>
  <c r="BS46" i="6" s="1"/>
  <c r="BS45" i="6"/>
  <c r="BS50" i="6" s="1"/>
  <c r="BG42" i="6"/>
  <c r="BG47" i="6" s="1"/>
  <c r="BG58" i="6" s="1"/>
  <c r="BG43" i="6"/>
  <c r="BG48" i="6" s="1"/>
  <c r="BG59" i="6" s="1"/>
  <c r="BG41" i="6"/>
  <c r="BG46" i="6" s="1"/>
  <c r="BG57" i="6" s="1"/>
  <c r="BG44" i="6"/>
  <c r="BG49" i="6" s="1"/>
  <c r="BG60" i="6" s="1"/>
  <c r="BG45" i="6"/>
  <c r="BG50" i="6" s="1"/>
  <c r="BG61" i="6" s="1"/>
  <c r="AU42" i="6"/>
  <c r="AU47" i="6" s="1"/>
  <c r="AU58" i="6" s="1"/>
  <c r="AU43" i="6"/>
  <c r="AU48" i="6" s="1"/>
  <c r="AU59" i="6" s="1"/>
  <c r="AU44" i="6"/>
  <c r="AU49" i="6" s="1"/>
  <c r="AU60" i="6" s="1"/>
  <c r="AU45" i="6"/>
  <c r="AU50" i="6" s="1"/>
  <c r="AU61" i="6" s="1"/>
  <c r="AI42" i="6"/>
  <c r="AI47" i="6" s="1"/>
  <c r="AI58" i="6" s="1"/>
  <c r="AI43" i="6"/>
  <c r="AI48" i="6" s="1"/>
  <c r="AI59" i="6" s="1"/>
  <c r="AI44" i="6"/>
  <c r="AI49" i="6" s="1"/>
  <c r="AI60" i="6" s="1"/>
  <c r="AI41" i="6"/>
  <c r="AI46" i="6" s="1"/>
  <c r="AI57" i="6" s="1"/>
  <c r="AI45" i="6"/>
  <c r="AI50" i="6" s="1"/>
  <c r="AI61" i="6" s="1"/>
  <c r="W42" i="6"/>
  <c r="W47" i="6" s="1"/>
  <c r="W58" i="6" s="1"/>
  <c r="W43" i="6"/>
  <c r="W48" i="6" s="1"/>
  <c r="W59" i="6" s="1"/>
  <c r="W41" i="6"/>
  <c r="W46" i="6" s="1"/>
  <c r="W57" i="6" s="1"/>
  <c r="W44" i="6"/>
  <c r="W49" i="6" s="1"/>
  <c r="W60" i="6" s="1"/>
  <c r="W45" i="6"/>
  <c r="W50" i="6" s="1"/>
  <c r="W61" i="6" s="1"/>
  <c r="K42" i="6"/>
  <c r="K47" i="6" s="1"/>
  <c r="K58" i="6" s="1"/>
  <c r="K43" i="6"/>
  <c r="K48" i="6" s="1"/>
  <c r="K59" i="6" s="1"/>
  <c r="K44" i="6"/>
  <c r="K49" i="6" s="1"/>
  <c r="K60" i="6" s="1"/>
  <c r="K41" i="6"/>
  <c r="K46" i="6" s="1"/>
  <c r="K57" i="6" s="1"/>
  <c r="K45" i="6"/>
  <c r="K50" i="6" s="1"/>
  <c r="K61" i="6" s="1"/>
  <c r="LQ39" i="6"/>
  <c r="LQ43" i="6" s="1"/>
  <c r="LQ48" i="6" s="1"/>
  <c r="LQ59" i="6" s="1"/>
  <c r="LE39" i="6"/>
  <c r="LE43" i="6" s="1"/>
  <c r="LE48" i="6" s="1"/>
  <c r="KS39" i="6"/>
  <c r="KS43" i="6" s="1"/>
  <c r="KS48" i="6" s="1"/>
  <c r="KS59" i="6" s="1"/>
  <c r="KG39" i="6"/>
  <c r="KG40" i="6" s="1"/>
  <c r="JU39" i="6"/>
  <c r="JU45" i="6" s="1"/>
  <c r="JU50" i="6" s="1"/>
  <c r="IW39" i="6"/>
  <c r="IW40" i="6" s="1"/>
  <c r="HM39" i="6"/>
  <c r="HM40" i="6" s="1"/>
  <c r="GO39" i="6"/>
  <c r="GO43" i="6" s="1"/>
  <c r="GO48" i="6" s="1"/>
  <c r="GO59" i="6" s="1"/>
  <c r="GC39" i="6"/>
  <c r="FQ39" i="6"/>
  <c r="FQ43" i="6" s="1"/>
  <c r="FQ48" i="6" s="1"/>
  <c r="FE39" i="6"/>
  <c r="FE44" i="6" s="1"/>
  <c r="FE49" i="6" s="1"/>
  <c r="FE60" i="6" s="1"/>
  <c r="ES39" i="6"/>
  <c r="EG39" i="6"/>
  <c r="EG45" i="6" s="1"/>
  <c r="EG50" i="6" s="1"/>
  <c r="EG61" i="6" s="1"/>
  <c r="DU39" i="6"/>
  <c r="DU43" i="6" s="1"/>
  <c r="DU48" i="6" s="1"/>
  <c r="DU59" i="6" s="1"/>
  <c r="DI39" i="6"/>
  <c r="DI40" i="6" s="1"/>
  <c r="CK39" i="6"/>
  <c r="CK44" i="6" s="1"/>
  <c r="CK49" i="6" s="1"/>
  <c r="BY39" i="6"/>
  <c r="BY40" i="6" s="1"/>
  <c r="BM39" i="6"/>
  <c r="BM44" i="6" s="1"/>
  <c r="BM49" i="6" s="1"/>
  <c r="BA39" i="6"/>
  <c r="BA43" i="6" s="1"/>
  <c r="BA48" i="6" s="1"/>
  <c r="BA59" i="6" s="1"/>
  <c r="AO39" i="6"/>
  <c r="AC39" i="6"/>
  <c r="AC40" i="6" s="1"/>
  <c r="Q39" i="6"/>
  <c r="Q40" i="6" s="1"/>
  <c r="E39" i="6"/>
  <c r="E41" i="6" s="1"/>
  <c r="E46" i="6" s="1"/>
  <c r="E57" i="6" s="1"/>
  <c r="LN51" i="6" a="1"/>
  <c r="LN51" i="6" s="1"/>
  <c r="LB51" i="6" a="1"/>
  <c r="LB51" i="6" s="1"/>
  <c r="KP51" i="6" a="1"/>
  <c r="KP51" i="6" s="1"/>
  <c r="KD51" i="6" a="1"/>
  <c r="KD51" i="6" s="1"/>
  <c r="JR51" i="6" a="1"/>
  <c r="JR51" i="6" s="1"/>
  <c r="JF51" i="6" a="1"/>
  <c r="JF51" i="6" s="1"/>
  <c r="JF57" i="6" s="1"/>
  <c r="IT51" i="6" a="1"/>
  <c r="IT51" i="6" s="1"/>
  <c r="IH51" i="6" a="1"/>
  <c r="IH51" i="6" s="1"/>
  <c r="HV51" i="6" a="1"/>
  <c r="HV51" i="6" s="1"/>
  <c r="HJ51" i="6" a="1"/>
  <c r="HJ51" i="6" s="1"/>
  <c r="GX51" i="6" a="1"/>
  <c r="GX51" i="6" s="1"/>
  <c r="GL51" i="6" a="1"/>
  <c r="GL51" i="6" s="1"/>
  <c r="FZ51" i="6" a="1"/>
  <c r="FZ51" i="6" s="1"/>
  <c r="FN51" i="6" a="1"/>
  <c r="FN51" i="6" s="1"/>
  <c r="FB51" i="6" a="1"/>
  <c r="FB51" i="6" s="1"/>
  <c r="EP51" i="6" a="1"/>
  <c r="EP51" i="6" s="1"/>
  <c r="ED51" i="6" a="1"/>
  <c r="ED51" i="6" s="1"/>
  <c r="DR51" i="6" a="1"/>
  <c r="DR51" i="6" s="1"/>
  <c r="DF51" i="6" a="1"/>
  <c r="DF51" i="6" s="1"/>
  <c r="CT51" i="6" a="1"/>
  <c r="CT51" i="6" s="1"/>
  <c r="CH51" i="6" a="1"/>
  <c r="CH51" i="6" s="1"/>
  <c r="BV51" i="6" a="1"/>
  <c r="BV51" i="6" s="1"/>
  <c r="BJ51" i="6" a="1"/>
  <c r="BJ51" i="6" s="1"/>
  <c r="AX51" i="6" a="1"/>
  <c r="AX51" i="6" s="1"/>
  <c r="AL51" i="6" a="1"/>
  <c r="AL51" i="6" s="1"/>
  <c r="Z51" i="6" a="1"/>
  <c r="Z51" i="6" s="1"/>
  <c r="N51" i="6" a="1"/>
  <c r="N51" i="6" s="1"/>
  <c r="JP40" i="6"/>
  <c r="DP40" i="6"/>
  <c r="JC43" i="6"/>
  <c r="JC48" i="6" s="1"/>
  <c r="JC59" i="6" s="1"/>
  <c r="CQ43" i="6"/>
  <c r="CQ48" i="6" s="1"/>
  <c r="GG44" i="6"/>
  <c r="GG49" i="6" s="1"/>
  <c r="GG60" i="6" s="1"/>
  <c r="IB45" i="6"/>
  <c r="IB50" i="6" s="1"/>
  <c r="IB61" i="6" s="1"/>
  <c r="GI45" i="6"/>
  <c r="GI50" i="6" s="1"/>
  <c r="FI42" i="6"/>
  <c r="FI47" i="6" s="1"/>
  <c r="GV45" i="6"/>
  <c r="GV50" i="6" s="1"/>
  <c r="GV61" i="6" s="1"/>
  <c r="JM40" i="6"/>
  <c r="LV41" i="6"/>
  <c r="LV46" i="6" s="1"/>
  <c r="LV57" i="6" s="1"/>
  <c r="LV42" i="6"/>
  <c r="LV47" i="6" s="1"/>
  <c r="LV58" i="6" s="1"/>
  <c r="LV44" i="6"/>
  <c r="LV49" i="6" s="1"/>
  <c r="LV60" i="6" s="1"/>
  <c r="LV45" i="6"/>
  <c r="LV50" i="6" s="1"/>
  <c r="LV61" i="6" s="1"/>
  <c r="LV43" i="6"/>
  <c r="LV48" i="6" s="1"/>
  <c r="LV59" i="6" s="1"/>
  <c r="LJ41" i="6"/>
  <c r="LJ46" i="6" s="1"/>
  <c r="LJ42" i="6"/>
  <c r="LJ47" i="6" s="1"/>
  <c r="LJ43" i="6"/>
  <c r="LJ48" i="6" s="1"/>
  <c r="LJ44" i="6"/>
  <c r="LJ49" i="6" s="1"/>
  <c r="LJ45" i="6"/>
  <c r="LJ50" i="6" s="1"/>
  <c r="KX41" i="6"/>
  <c r="KX46" i="6" s="1"/>
  <c r="KX42" i="6"/>
  <c r="KX47" i="6" s="1"/>
  <c r="KX44" i="6"/>
  <c r="KX49" i="6" s="1"/>
  <c r="JN43" i="6"/>
  <c r="JN48" i="6" s="1"/>
  <c r="JN59" i="6" s="1"/>
  <c r="JN41" i="6"/>
  <c r="JN46" i="6" s="1"/>
  <c r="JN57" i="6" s="1"/>
  <c r="JN62" i="6" s="1"/>
  <c r="JN64" i="6" s="1"/>
  <c r="JN42" i="6"/>
  <c r="JN47" i="6" s="1"/>
  <c r="JN58" i="6" s="1"/>
  <c r="JN44" i="6"/>
  <c r="JN49" i="6" s="1"/>
  <c r="JN60" i="6" s="1"/>
  <c r="JN45" i="6"/>
  <c r="JN50" i="6" s="1"/>
  <c r="JN61" i="6" s="1"/>
  <c r="JB41" i="6"/>
  <c r="JB46" i="6" s="1"/>
  <c r="JB57" i="6" s="1"/>
  <c r="JB42" i="6"/>
  <c r="JB47" i="6" s="1"/>
  <c r="JB58" i="6" s="1"/>
  <c r="IP43" i="6"/>
  <c r="IP48" i="6" s="1"/>
  <c r="IP59" i="6" s="1"/>
  <c r="IP41" i="6"/>
  <c r="IP46" i="6" s="1"/>
  <c r="IP57" i="6" s="1"/>
  <c r="IP42" i="6"/>
  <c r="IP47" i="6" s="1"/>
  <c r="IP58" i="6" s="1"/>
  <c r="IP44" i="6"/>
  <c r="IP49" i="6" s="1"/>
  <c r="IP60" i="6" s="1"/>
  <c r="IP45" i="6"/>
  <c r="IP50" i="6" s="1"/>
  <c r="IP61" i="6" s="1"/>
  <c r="IP62" i="6" s="1"/>
  <c r="IP64" i="6" s="1"/>
  <c r="ID44" i="6"/>
  <c r="ID49" i="6" s="1"/>
  <c r="ID60" i="6" s="1"/>
  <c r="ID45" i="6"/>
  <c r="ID50" i="6" s="1"/>
  <c r="ID61" i="6" s="1"/>
  <c r="ID43" i="6"/>
  <c r="ID48" i="6" s="1"/>
  <c r="ID59" i="6" s="1"/>
  <c r="ID41" i="6"/>
  <c r="ID46" i="6" s="1"/>
  <c r="ID57" i="6" s="1"/>
  <c r="HR43" i="6"/>
  <c r="HR48" i="6" s="1"/>
  <c r="HR59" i="6" s="1"/>
  <c r="HR41" i="6"/>
  <c r="HR46" i="6" s="1"/>
  <c r="HR57" i="6" s="1"/>
  <c r="HR42" i="6"/>
  <c r="HR47" i="6" s="1"/>
  <c r="HR58" i="6" s="1"/>
  <c r="HR44" i="6"/>
  <c r="HR49" i="6" s="1"/>
  <c r="HR60" i="6" s="1"/>
  <c r="HR45" i="6"/>
  <c r="HR50" i="6" s="1"/>
  <c r="HR61" i="6" s="1"/>
  <c r="GT43" i="6"/>
  <c r="GT48" i="6" s="1"/>
  <c r="GT59" i="6" s="1"/>
  <c r="GT41" i="6"/>
  <c r="GT46" i="6" s="1"/>
  <c r="GT42" i="6"/>
  <c r="GT47" i="6" s="1"/>
  <c r="GT58" i="6" s="1"/>
  <c r="GT44" i="6"/>
  <c r="GT49" i="6" s="1"/>
  <c r="GT60" i="6" s="1"/>
  <c r="GT45" i="6"/>
  <c r="GT50" i="6" s="1"/>
  <c r="GT61" i="6" s="1"/>
  <c r="GH41" i="6"/>
  <c r="GH46" i="6" s="1"/>
  <c r="FJ43" i="6"/>
  <c r="FJ48" i="6" s="1"/>
  <c r="FJ59" i="6" s="1"/>
  <c r="FJ41" i="6"/>
  <c r="FJ46" i="6" s="1"/>
  <c r="FJ57" i="6" s="1"/>
  <c r="FJ42" i="6"/>
  <c r="FJ47" i="6" s="1"/>
  <c r="FJ58" i="6" s="1"/>
  <c r="FJ44" i="6"/>
  <c r="FJ49" i="6" s="1"/>
  <c r="FJ60" i="6" s="1"/>
  <c r="FJ45" i="6"/>
  <c r="FJ50" i="6" s="1"/>
  <c r="FJ61" i="6" s="1"/>
  <c r="DZ42" i="6"/>
  <c r="DZ47" i="6" s="1"/>
  <c r="DZ58" i="6" s="1"/>
  <c r="DZ44" i="6"/>
  <c r="DZ49" i="6" s="1"/>
  <c r="DZ60" i="6" s="1"/>
  <c r="DZ45" i="6"/>
  <c r="DZ50" i="6" s="1"/>
  <c r="DZ61" i="6" s="1"/>
  <c r="DZ43" i="6"/>
  <c r="DZ48" i="6" s="1"/>
  <c r="DZ59" i="6" s="1"/>
  <c r="DN43" i="6"/>
  <c r="DN48" i="6" s="1"/>
  <c r="DN41" i="6"/>
  <c r="DN46" i="6" s="1"/>
  <c r="DN42" i="6"/>
  <c r="DN47" i="6" s="1"/>
  <c r="DN44" i="6"/>
  <c r="DN49" i="6" s="1"/>
  <c r="DN45" i="6"/>
  <c r="DN50" i="6" s="1"/>
  <c r="DB43" i="6"/>
  <c r="DB48" i="6" s="1"/>
  <c r="DB41" i="6"/>
  <c r="DB46" i="6" s="1"/>
  <c r="DB42" i="6"/>
  <c r="DB47" i="6" s="1"/>
  <c r="DB58" i="6" s="1"/>
  <c r="DB44" i="6"/>
  <c r="DB49" i="6" s="1"/>
  <c r="DB45" i="6"/>
  <c r="DB50" i="6" s="1"/>
  <c r="CP41" i="6"/>
  <c r="CP46" i="6" s="1"/>
  <c r="CP57" i="6" s="1"/>
  <c r="CP42" i="6"/>
  <c r="CP47" i="6" s="1"/>
  <c r="CP58" i="6" s="1"/>
  <c r="CP44" i="6"/>
  <c r="CP49" i="6" s="1"/>
  <c r="CP60" i="6" s="1"/>
  <c r="CP45" i="6"/>
  <c r="CP50" i="6" s="1"/>
  <c r="CP61" i="6" s="1"/>
  <c r="BR41" i="6"/>
  <c r="BR46" i="6" s="1"/>
  <c r="BR57" i="6" s="1"/>
  <c r="AT41" i="6"/>
  <c r="AT46" i="6" s="1"/>
  <c r="AT57" i="6" s="1"/>
  <c r="AT42" i="6"/>
  <c r="AT47" i="6" s="1"/>
  <c r="AT58" i="6" s="1"/>
  <c r="V43" i="6"/>
  <c r="V48" i="6" s="1"/>
  <c r="V41" i="6"/>
  <c r="V46" i="6" s="1"/>
  <c r="V42" i="6"/>
  <c r="V47" i="6" s="1"/>
  <c r="V45" i="6"/>
  <c r="V50" i="6" s="1"/>
  <c r="V44" i="6"/>
  <c r="V49" i="6" s="1"/>
  <c r="V60" i="6" s="1"/>
  <c r="J43" i="6"/>
  <c r="J48" i="6" s="1"/>
  <c r="J59" i="6" s="1"/>
  <c r="J41" i="6"/>
  <c r="J46" i="6" s="1"/>
  <c r="J42" i="6"/>
  <c r="J47" i="6" s="1"/>
  <c r="J45" i="6"/>
  <c r="J50" i="6" s="1"/>
  <c r="J44" i="6"/>
  <c r="J49" i="6" s="1"/>
  <c r="KF39" i="6"/>
  <c r="KF45" i="6" s="1"/>
  <c r="KF50" i="6" s="1"/>
  <c r="KF61" i="6" s="1"/>
  <c r="JH39" i="6"/>
  <c r="JH40" i="6" s="1"/>
  <c r="IV60" i="6"/>
  <c r="GN39" i="6"/>
  <c r="GB60" i="6"/>
  <c r="FP39" i="6"/>
  <c r="FP40" i="6" s="1"/>
  <c r="ER39" i="6"/>
  <c r="ER45" i="6" s="1"/>
  <c r="ER50" i="6" s="1"/>
  <c r="DH60" i="6"/>
  <c r="BX39" i="6"/>
  <c r="BX40" i="6" s="1"/>
  <c r="AZ61" i="6"/>
  <c r="AB39" i="6"/>
  <c r="AB40" i="6" s="1"/>
  <c r="LM51" i="6" a="1"/>
  <c r="LM51" i="6" s="1"/>
  <c r="LA51" i="6" a="1"/>
  <c r="LA51" i="6" s="1"/>
  <c r="KO51" i="6" a="1"/>
  <c r="KO51" i="6" s="1"/>
  <c r="KC51" i="6" a="1"/>
  <c r="KC51" i="6" s="1"/>
  <c r="JQ51" i="6" a="1"/>
  <c r="JQ51" i="6" s="1"/>
  <c r="JE51" i="6" a="1"/>
  <c r="JE51" i="6" s="1"/>
  <c r="IS51" i="6" a="1"/>
  <c r="IS51" i="6" s="1"/>
  <c r="IG51" i="6" a="1"/>
  <c r="IG51" i="6" s="1"/>
  <c r="HU51" i="6" a="1"/>
  <c r="HU51" i="6" s="1"/>
  <c r="HI51" i="6" a="1"/>
  <c r="HI51" i="6" s="1"/>
  <c r="GW51" i="6" a="1"/>
  <c r="GW51" i="6" s="1"/>
  <c r="GK51" i="6" a="1"/>
  <c r="GK51" i="6" s="1"/>
  <c r="FY51" i="6" a="1"/>
  <c r="FY51" i="6" s="1"/>
  <c r="FM51" i="6" a="1"/>
  <c r="FM51" i="6" s="1"/>
  <c r="FA51" i="6" a="1"/>
  <c r="FA51" i="6" s="1"/>
  <c r="EO51" i="6" a="1"/>
  <c r="EO51" i="6" s="1"/>
  <c r="EC51" i="6" a="1"/>
  <c r="EC51" i="6" s="1"/>
  <c r="DQ51" i="6" a="1"/>
  <c r="DQ51" i="6" s="1"/>
  <c r="DE51" i="6" a="1"/>
  <c r="DE51" i="6" s="1"/>
  <c r="CS51" i="6" a="1"/>
  <c r="CS51" i="6" s="1"/>
  <c r="CG51" i="6" a="1"/>
  <c r="CG51" i="6" s="1"/>
  <c r="CG40" i="6"/>
  <c r="BU51" i="6" a="1"/>
  <c r="BU51" i="6" s="1"/>
  <c r="BI51" i="6" a="1"/>
  <c r="BI51" i="6" s="1"/>
  <c r="AW51" i="6" a="1"/>
  <c r="AW51" i="6" s="1"/>
  <c r="AK51" i="6" a="1"/>
  <c r="AK51" i="6" s="1"/>
  <c r="Y51" i="6" a="1"/>
  <c r="Y51" i="6" s="1"/>
  <c r="M51" i="6" a="1"/>
  <c r="M51" i="6" s="1"/>
  <c r="FH40" i="6"/>
  <c r="GI40" i="6"/>
  <c r="CN40" i="6"/>
  <c r="FL40" i="6"/>
  <c r="IE40" i="6"/>
  <c r="U45" i="6"/>
  <c r="U50" i="6" s="1"/>
  <c r="U61" i="6" s="1"/>
  <c r="BS42" i="6"/>
  <c r="BS47" i="6" s="1"/>
  <c r="BS58" i="6" s="1"/>
  <c r="AI62" i="6"/>
  <c r="AI64" i="6" s="1"/>
  <c r="HS62" i="6"/>
  <c r="HS64" i="6" s="1"/>
  <c r="GI93" i="9"/>
  <c r="GI95" i="9" s="1"/>
  <c r="EK93" i="9"/>
  <c r="EK95" i="9" s="1"/>
  <c r="DW93" i="9"/>
  <c r="DW95" i="9" s="1"/>
  <c r="FN93" i="9"/>
  <c r="FN95" i="9" s="1"/>
  <c r="KZ93" i="9"/>
  <c r="KZ95" i="9" s="1"/>
  <c r="AF93" i="9"/>
  <c r="AF95" i="9" s="1"/>
  <c r="IH93" i="9"/>
  <c r="IH95" i="9" s="1"/>
  <c r="HE93" i="9"/>
  <c r="HE95" i="9" s="1"/>
  <c r="JV93" i="9"/>
  <c r="JV95" i="9" s="1"/>
  <c r="GD93" i="9"/>
  <c r="GD95" i="9" s="1"/>
  <c r="EH93" i="9"/>
  <c r="EH95" i="9" s="1"/>
  <c r="DV93" i="9"/>
  <c r="DV95" i="9" s="1"/>
  <c r="HZ93" i="9"/>
  <c r="HZ95" i="9" s="1"/>
  <c r="JE93" i="9"/>
  <c r="JE95" i="9" s="1"/>
  <c r="GJ93" i="9"/>
  <c r="GJ95" i="9" s="1"/>
  <c r="KX93" i="9"/>
  <c r="KX95" i="9" s="1"/>
  <c r="FJ93" i="9"/>
  <c r="FJ95" i="9" s="1"/>
  <c r="FR93" i="9"/>
  <c r="FR95" i="9" s="1"/>
  <c r="JQ93" i="9"/>
  <c r="JQ95" i="9" s="1"/>
  <c r="R93" i="9"/>
  <c r="R95" i="9" s="1"/>
  <c r="CM93" i="9"/>
  <c r="CM95" i="9" s="1"/>
  <c r="CR93" i="9"/>
  <c r="CR95" i="9" s="1"/>
  <c r="DF93" i="9"/>
  <c r="DF95" i="9" s="1"/>
  <c r="AE93" i="9"/>
  <c r="AE95" i="9" s="1"/>
  <c r="FW93" i="9"/>
  <c r="FW95" i="9" s="1"/>
  <c r="FF93" i="9"/>
  <c r="FF95" i="9" s="1"/>
  <c r="IX93" i="9"/>
  <c r="IX95" i="9" s="1"/>
  <c r="DM93" i="9"/>
  <c r="DM95" i="9" s="1"/>
  <c r="HN93" i="9"/>
  <c r="HN95" i="9" s="1"/>
  <c r="LW93" i="9"/>
  <c r="LW95" i="9" s="1"/>
  <c r="AG93" i="9"/>
  <c r="AG95" i="9" s="1"/>
  <c r="LT93" i="9"/>
  <c r="LT95" i="9" s="1"/>
  <c r="DK93" i="9"/>
  <c r="DK95" i="9" s="1"/>
  <c r="CQ93" i="9"/>
  <c r="CQ95" i="9" s="1"/>
  <c r="IL93" i="9"/>
  <c r="IL95" i="9" s="1"/>
  <c r="CX93" i="9"/>
  <c r="CX95" i="9" s="1"/>
  <c r="DA93" i="9"/>
  <c r="DA95" i="9" s="1"/>
  <c r="BN93" i="9"/>
  <c r="BN95" i="9" s="1"/>
  <c r="W93" i="9"/>
  <c r="W95" i="9" s="1"/>
  <c r="S93" i="9"/>
  <c r="S95" i="9" s="1"/>
  <c r="EJ93" i="9"/>
  <c r="EJ95" i="9" s="1"/>
  <c r="FA93" i="9"/>
  <c r="FA95" i="9" s="1"/>
  <c r="BC93" i="9"/>
  <c r="BC95" i="9" s="1"/>
  <c r="HV93" i="9"/>
  <c r="HV95" i="9" s="1"/>
  <c r="LJ93" i="9"/>
  <c r="LJ95" i="9" s="1"/>
  <c r="HO93" i="9"/>
  <c r="HO95" i="9" s="1"/>
  <c r="AR93" i="9"/>
  <c r="AR95" i="9" s="1"/>
  <c r="KK93" i="9"/>
  <c r="KK95" i="9" s="1"/>
  <c r="BJ93" i="9"/>
  <c r="BJ95" i="9" s="1"/>
  <c r="LV93" i="9"/>
  <c r="LV95" i="9" s="1"/>
  <c r="CT93" i="9"/>
  <c r="CT95" i="9" s="1"/>
  <c r="FS93" i="9"/>
  <c r="FS95" i="9" s="1"/>
  <c r="CC93" i="9"/>
  <c r="CC95" i="9" s="1"/>
  <c r="DP93" i="9"/>
  <c r="DP95" i="9" s="1"/>
  <c r="BV93" i="9"/>
  <c r="BV95" i="9" s="1"/>
  <c r="DB93" i="9"/>
  <c r="DB95" i="9" s="1"/>
  <c r="BI93" i="9"/>
  <c r="BI95" i="9" s="1"/>
  <c r="CY93" i="9"/>
  <c r="CY95" i="9" s="1"/>
  <c r="LS93" i="9"/>
  <c r="LS95" i="9" s="1"/>
  <c r="KT93" i="9"/>
  <c r="KT95" i="9" s="1"/>
  <c r="GK93" i="9"/>
  <c r="GK95" i="9" s="1"/>
  <c r="CP93" i="9"/>
  <c r="CP95" i="9" s="1"/>
  <c r="EM93" i="9"/>
  <c r="EM95" i="9" s="1"/>
  <c r="J93" i="9"/>
  <c r="J95" i="9" s="1"/>
  <c r="JL93" i="9"/>
  <c r="JL95" i="9" s="1"/>
  <c r="JJ93" i="9"/>
  <c r="JJ95" i="9" s="1"/>
  <c r="HU93" i="9"/>
  <c r="HU95" i="9" s="1"/>
  <c r="LR93" i="9"/>
  <c r="LR95" i="9" s="1"/>
  <c r="KO93" i="9"/>
  <c r="KO95" i="9" s="1"/>
  <c r="HG93" i="9"/>
  <c r="HG95" i="9" s="1"/>
  <c r="BS93" i="9"/>
  <c r="BS95" i="9" s="1"/>
  <c r="JX93" i="9"/>
  <c r="JX95" i="9" s="1"/>
  <c r="LB93" i="9"/>
  <c r="LB95" i="9" s="1"/>
  <c r="DZ93" i="9"/>
  <c r="DZ95" i="9" s="1"/>
  <c r="CH93" i="9"/>
  <c r="CH95" i="9" s="1"/>
  <c r="U93" i="9"/>
  <c r="U95" i="9" s="1"/>
  <c r="BT93" i="9"/>
  <c r="BT95" i="9" s="1"/>
  <c r="GU93" i="9"/>
  <c r="GU95" i="9" s="1"/>
  <c r="CL93" i="9"/>
  <c r="CL95" i="9" s="1"/>
  <c r="KD93" i="9"/>
  <c r="KD95" i="9" s="1"/>
  <c r="GQ93" i="9"/>
  <c r="GQ95" i="9" s="1"/>
  <c r="B41" i="7"/>
  <c r="B42" i="7"/>
  <c r="B47" i="7" s="1"/>
  <c r="B58" i="7" s="1"/>
  <c r="B43" i="7"/>
  <c r="B48" i="7" s="1"/>
  <c r="B59" i="7" s="1"/>
  <c r="B44" i="7"/>
  <c r="B49" i="7" s="1"/>
  <c r="B60" i="7" s="1"/>
  <c r="B45" i="7"/>
  <c r="B50" i="7" s="1"/>
  <c r="B61" i="7" s="1"/>
  <c r="B46" i="7"/>
  <c r="B51" i="7" s="1"/>
  <c r="B62" i="7" s="1"/>
  <c r="CC63" i="7"/>
  <c r="CC65" i="7" s="1"/>
  <c r="HY63" i="7"/>
  <c r="HY65" i="7" s="1"/>
  <c r="HN63" i="7"/>
  <c r="HN65" i="7" s="1"/>
  <c r="GR63" i="7"/>
  <c r="GR65" i="7" s="1"/>
  <c r="CH63" i="7"/>
  <c r="CH65" i="7" s="1"/>
  <c r="AP63" i="7"/>
  <c r="AP65" i="7" s="1"/>
  <c r="HA63" i="7"/>
  <c r="HA65" i="7" s="1"/>
  <c r="AG63" i="7"/>
  <c r="AG65" i="7" s="1"/>
  <c r="AX63" i="7"/>
  <c r="AX65" i="7" s="1"/>
  <c r="GS63" i="7"/>
  <c r="GS65" i="7" s="1"/>
  <c r="KU63" i="7"/>
  <c r="KU65" i="7" s="1"/>
  <c r="AF63" i="7"/>
  <c r="AF65" i="7" s="1"/>
  <c r="BE63" i="7"/>
  <c r="BE65" i="7" s="1"/>
  <c r="KH63" i="7"/>
  <c r="KH65" i="7" s="1"/>
  <c r="HE63" i="7"/>
  <c r="HE65" i="7" s="1"/>
  <c r="CO63" i="7"/>
  <c r="CO65" i="7" s="1"/>
  <c r="LI63" i="7"/>
  <c r="LI65" i="7" s="1"/>
  <c r="FU63" i="7"/>
  <c r="FU65" i="7" s="1"/>
  <c r="KV63" i="7"/>
  <c r="KV65" i="7" s="1"/>
  <c r="KK63" i="7"/>
  <c r="KK65" i="7" s="1"/>
  <c r="KR63" i="7"/>
  <c r="KR65" i="7" s="1"/>
  <c r="N63" i="7"/>
  <c r="N65" i="7" s="1"/>
  <c r="JL63" i="7"/>
  <c r="JL65" i="7" s="1"/>
  <c r="AO63" i="7"/>
  <c r="AO65" i="7" s="1"/>
  <c r="IL63" i="7"/>
  <c r="IL65" i="7" s="1"/>
  <c r="LH63" i="7"/>
  <c r="LH65" i="7" s="1"/>
  <c r="DM63" i="7"/>
  <c r="DM65" i="7" s="1"/>
  <c r="HQ63" i="7"/>
  <c r="HQ65" i="7" s="1"/>
  <c r="IC63" i="7"/>
  <c r="IC65" i="7" s="1"/>
  <c r="KD63" i="7"/>
  <c r="KD65" i="7" s="1"/>
  <c r="JM63" i="7"/>
  <c r="JM65" i="7" s="1"/>
  <c r="CV63" i="7"/>
  <c r="CV65" i="7" s="1"/>
  <c r="KW63" i="7"/>
  <c r="KW65" i="7" s="1"/>
  <c r="JA63" i="7"/>
  <c r="JA65" i="7" s="1"/>
  <c r="FI63" i="7"/>
  <c r="FI65" i="7" s="1"/>
  <c r="CN63" i="7"/>
  <c r="CN65" i="7" s="1"/>
  <c r="FF63" i="7"/>
  <c r="FF65" i="7" s="1"/>
  <c r="CA58" i="10"/>
  <c r="CA60" i="10" s="1"/>
  <c r="HD58" i="10"/>
  <c r="HD60" i="10" s="1"/>
  <c r="LK58" i="10"/>
  <c r="LK60" i="10" s="1"/>
  <c r="KF58" i="10"/>
  <c r="KF60" i="10" s="1"/>
  <c r="AS58" i="10"/>
  <c r="AS60" i="10" s="1"/>
  <c r="Y58" i="10"/>
  <c r="Y60" i="10" s="1"/>
  <c r="AJ58" i="10"/>
  <c r="AJ60" i="10" s="1"/>
  <c r="GY58" i="10"/>
  <c r="GY60" i="10" s="1"/>
  <c r="FY58" i="10"/>
  <c r="FY60" i="10" s="1"/>
  <c r="CY58" i="10"/>
  <c r="CY60" i="10" s="1"/>
  <c r="GX58" i="10"/>
  <c r="GX60" i="10" s="1"/>
  <c r="M58" i="10"/>
  <c r="M60" i="10" s="1"/>
  <c r="LI58" i="10"/>
  <c r="LI60" i="10" s="1"/>
  <c r="JC58" i="10"/>
  <c r="JC60" i="10" s="1"/>
  <c r="LT58" i="10"/>
  <c r="LT60" i="10" s="1"/>
  <c r="JW58" i="10"/>
  <c r="JW60" i="10" s="1"/>
  <c r="DO58" i="10"/>
  <c r="DO60" i="10" s="1"/>
  <c r="JK58" i="10"/>
  <c r="JK60" i="10" s="1"/>
  <c r="JD58" i="10"/>
  <c r="JD60" i="10" s="1"/>
  <c r="AZ58" i="10"/>
  <c r="AZ60" i="10" s="1"/>
  <c r="C58" i="10"/>
  <c r="C60" i="10" s="1"/>
  <c r="JB58" i="10"/>
  <c r="JB60" i="10" s="1"/>
  <c r="N58" i="10"/>
  <c r="N60" i="10" s="1"/>
  <c r="GT58" i="10"/>
  <c r="GT60" i="10" s="1"/>
  <c r="LA58" i="10"/>
  <c r="LA60" i="10" s="1"/>
  <c r="AV58" i="10"/>
  <c r="AV60" i="10" s="1"/>
  <c r="IP58" i="10"/>
  <c r="IP60" i="10" s="1"/>
  <c r="CB58" i="10"/>
  <c r="CB60" i="10" s="1"/>
  <c r="LP58" i="10"/>
  <c r="LP60" i="10" s="1"/>
  <c r="AI58" i="10"/>
  <c r="AI60" i="10" s="1"/>
  <c r="HF58" i="10"/>
  <c r="HF60" i="10" s="1"/>
  <c r="EJ58" i="10"/>
  <c r="EJ60" i="10" s="1"/>
  <c r="FC58" i="10"/>
  <c r="FC60" i="10" s="1"/>
  <c r="LU58" i="10"/>
  <c r="LU60" i="10" s="1"/>
  <c r="CN58" i="10"/>
  <c r="CN60" i="10" s="1"/>
  <c r="JH58" i="10"/>
  <c r="JH60" i="10" s="1"/>
  <c r="DL58" i="10"/>
  <c r="DL60" i="10" s="1"/>
  <c r="KS58" i="10"/>
  <c r="KS60" i="10" s="1"/>
  <c r="LS58" i="10"/>
  <c r="LS60" i="10" s="1"/>
  <c r="FU58" i="10"/>
  <c r="FU60" i="10" s="1"/>
  <c r="HU58" i="10"/>
  <c r="HU60" i="10" s="1"/>
  <c r="IN58" i="10"/>
  <c r="IN60" i="10" s="1"/>
  <c r="IE58" i="10"/>
  <c r="IE60" i="10" s="1"/>
  <c r="KL58" i="10"/>
  <c r="KL60" i="10" s="1"/>
  <c r="DK58" i="10"/>
  <c r="DK60" i="10" s="1"/>
  <c r="LH58" i="10"/>
  <c r="LH60" i="10" s="1"/>
  <c r="CS58" i="10"/>
  <c r="CS60" i="10" s="1"/>
  <c r="DW58" i="10"/>
  <c r="DW60" i="10" s="1"/>
  <c r="JL58" i="10"/>
  <c r="JL60" i="10" s="1"/>
  <c r="BH58" i="10"/>
  <c r="BH60" i="10" s="1"/>
  <c r="KK58" i="10"/>
  <c r="KK60" i="10" s="1"/>
  <c r="EB58" i="10"/>
  <c r="EB60" i="10" s="1"/>
  <c r="DZ58" i="10"/>
  <c r="DZ60" i="10" s="1"/>
  <c r="KC58" i="10"/>
  <c r="KC60" i="10" s="1"/>
  <c r="BF58" i="10"/>
  <c r="BF60" i="10" s="1"/>
  <c r="HR58" i="10"/>
  <c r="HR60" i="10" s="1"/>
  <c r="EL58" i="10"/>
  <c r="EL60" i="10" s="1"/>
  <c r="IA58" i="10"/>
  <c r="IA60" i="10" s="1"/>
  <c r="EZ58" i="10"/>
  <c r="EZ60" i="10" s="1"/>
  <c r="IX58" i="10"/>
  <c r="IX60" i="10" s="1"/>
  <c r="CU58" i="10"/>
  <c r="CU60" i="10" s="1"/>
  <c r="JN58" i="10"/>
  <c r="JN60" i="10" s="1"/>
  <c r="HH58" i="10"/>
  <c r="HH60" i="10" s="1"/>
  <c r="JJ58" i="10"/>
  <c r="JJ60" i="10" s="1"/>
  <c r="HN58" i="10"/>
  <c r="HN60" i="10" s="1"/>
  <c r="AL63" i="7"/>
  <c r="AL65" i="7" s="1"/>
  <c r="IV63" i="7"/>
  <c r="IV65" i="7" s="1"/>
  <c r="AC63" i="7"/>
  <c r="AC65" i="7" s="1"/>
  <c r="GP63" i="7"/>
  <c r="GP65" i="7" s="1"/>
  <c r="R63" i="7"/>
  <c r="R65" i="7" s="1"/>
  <c r="HM63" i="7"/>
  <c r="HM65" i="7" s="1"/>
  <c r="BN63" i="7"/>
  <c r="BN65" i="7" s="1"/>
  <c r="BY63" i="7"/>
  <c r="BY65" i="7" s="1"/>
  <c r="Q63" i="7"/>
  <c r="Q65" i="7" s="1"/>
  <c r="ED63" i="7"/>
  <c r="ED65" i="7" s="1"/>
  <c r="GD63" i="7"/>
  <c r="GD65" i="7" s="1"/>
  <c r="HC63" i="7"/>
  <c r="HC65" i="7" s="1"/>
  <c r="FE63" i="7"/>
  <c r="FE65" i="7" s="1"/>
  <c r="ES63" i="7"/>
  <c r="ES65" i="7" s="1"/>
  <c r="JT63" i="7"/>
  <c r="JT65" i="7" s="1"/>
  <c r="JK63" i="7"/>
  <c r="JK65" i="7" s="1"/>
  <c r="EG63" i="7"/>
  <c r="EG65" i="7" s="1"/>
  <c r="BL63" i="7"/>
  <c r="BL65" i="7" s="1"/>
  <c r="BX63" i="7"/>
  <c r="BX65" i="7" s="1"/>
  <c r="HX63" i="7"/>
  <c r="HX65" i="7" s="1"/>
  <c r="AE63" i="7"/>
  <c r="AE65" i="7" s="1"/>
  <c r="P63" i="7"/>
  <c r="P65" i="7" s="1"/>
  <c r="CM63" i="7"/>
  <c r="CM65" i="7" s="1"/>
  <c r="EV63" i="7"/>
  <c r="EV65" i="7" s="1"/>
  <c r="GZ63" i="7"/>
  <c r="GZ65" i="7" s="1"/>
  <c r="JY63" i="7"/>
  <c r="JY65" i="7" s="1"/>
  <c r="IX63" i="7"/>
  <c r="IX65" i="7" s="1"/>
  <c r="GF63" i="7"/>
  <c r="GF65" i="7" s="1"/>
  <c r="EI63" i="7"/>
  <c r="EI65" i="7" s="1"/>
  <c r="DK63" i="7"/>
  <c r="DK65" i="7" s="1"/>
  <c r="JU63" i="7"/>
  <c r="JU65" i="7" s="1"/>
  <c r="AB63" i="7"/>
  <c r="AB65" i="7" s="1"/>
  <c r="GC63" i="7"/>
  <c r="GC65" i="7" s="1"/>
  <c r="DW63" i="7"/>
  <c r="DW65" i="7" s="1"/>
  <c r="IK63" i="7"/>
  <c r="IK65" i="7" s="1"/>
  <c r="GE63" i="7"/>
  <c r="GE65" i="7" s="1"/>
  <c r="FT63" i="7"/>
  <c r="FT65" i="7" s="1"/>
  <c r="IN63" i="7"/>
  <c r="IN65" i="7" s="1"/>
  <c r="AD63" i="7"/>
  <c r="AD65" i="7" s="1"/>
  <c r="LD63" i="7"/>
  <c r="LD65" i="7" s="1"/>
  <c r="KI63" i="7"/>
  <c r="KI65" i="7" s="1"/>
  <c r="LS63" i="7"/>
  <c r="LS65" i="7" s="1"/>
  <c r="FH63" i="7"/>
  <c r="FH65" i="7" s="1"/>
  <c r="AZ63" i="7"/>
  <c r="AZ65" i="7" s="1"/>
  <c r="HZ63" i="7"/>
  <c r="HZ65" i="7" s="1"/>
  <c r="CK63" i="7"/>
  <c r="CK65" i="7" s="1"/>
  <c r="BV63" i="7"/>
  <c r="BV65" i="7" s="1"/>
  <c r="EP63" i="7"/>
  <c r="EP65" i="7" s="1"/>
  <c r="GN63" i="7"/>
  <c r="GN65" i="7" s="1"/>
  <c r="FR63" i="7"/>
  <c r="FR65" i="7" s="1"/>
  <c r="BP63" i="7"/>
  <c r="BP65" i="7" s="1"/>
  <c r="DJ63" i="7"/>
  <c r="DJ65" i="7" s="1"/>
  <c r="GX63" i="7"/>
  <c r="GX65" i="7" s="1"/>
  <c r="DL63" i="7"/>
  <c r="DL65" i="7" s="1"/>
  <c r="BD63" i="7"/>
  <c r="BD65" i="7" s="1"/>
  <c r="IZ63" i="7"/>
  <c r="IZ65" i="7" s="1"/>
  <c r="BO63" i="7"/>
  <c r="BO65" i="7" s="1"/>
  <c r="KG63" i="7"/>
  <c r="KG65" i="7" s="1"/>
  <c r="KT63" i="7"/>
  <c r="KT65" i="7" s="1"/>
  <c r="FS63" i="7"/>
  <c r="FS65" i="7" s="1"/>
  <c r="CT63" i="7"/>
  <c r="CT65" i="7" s="1"/>
  <c r="CL63" i="7"/>
  <c r="CL65" i="7" s="1"/>
  <c r="DI63" i="7"/>
  <c r="DI65" i="7" s="1"/>
  <c r="CA63" i="7"/>
  <c r="CA65" i="7" s="1"/>
  <c r="FD63" i="7"/>
  <c r="FD65" i="7" s="1"/>
  <c r="JJ63" i="7"/>
  <c r="JJ65" i="7" s="1"/>
  <c r="EJ63" i="7"/>
  <c r="EJ65" i="7" s="1"/>
  <c r="CY63" i="7"/>
  <c r="CY65" i="7" s="1"/>
  <c r="GB63" i="7"/>
  <c r="GB65" i="7" s="1"/>
  <c r="DT63" i="7"/>
  <c r="DT65" i="7" s="1"/>
  <c r="JW63" i="7"/>
  <c r="JW65" i="7" s="1"/>
  <c r="IO63" i="7"/>
  <c r="IO65" i="7" s="1"/>
  <c r="GO63" i="7"/>
  <c r="GO65" i="7" s="1"/>
  <c r="BA63" i="7"/>
  <c r="BA65" i="7" s="1"/>
  <c r="FQ63" i="7"/>
  <c r="FQ65" i="7" s="1"/>
  <c r="BC63" i="7"/>
  <c r="BC65" i="7" s="1"/>
  <c r="KS63" i="7"/>
  <c r="KS65" i="7" s="1"/>
  <c r="EK63" i="7"/>
  <c r="EK65" i="7" s="1"/>
  <c r="KP63" i="7"/>
  <c r="KP65" i="7" s="1"/>
  <c r="S63" i="7"/>
  <c r="S65" i="7" s="1"/>
  <c r="GQ63" i="7"/>
  <c r="GQ65" i="7" s="1"/>
  <c r="HD63" i="7"/>
  <c r="HD65" i="7" s="1"/>
  <c r="BM63" i="7"/>
  <c r="BM65" i="7" s="1"/>
  <c r="IH63" i="7"/>
  <c r="IH65" i="7" s="1"/>
  <c r="LE63" i="7"/>
  <c r="LE65" i="7" s="1"/>
  <c r="DH63" i="7"/>
  <c r="DH65" i="7" s="1"/>
  <c r="LF63" i="7"/>
  <c r="LF65" i="7" s="1"/>
  <c r="JH63" i="7"/>
  <c r="JH65" i="7" s="1"/>
  <c r="CW63" i="7"/>
  <c r="CW65" i="7" s="1"/>
  <c r="CJ63" i="7"/>
  <c r="CJ65" i="7" s="1"/>
  <c r="ER63" i="7"/>
  <c r="ER65" i="7" s="1"/>
  <c r="LG63" i="7"/>
  <c r="LG65" i="7" s="1"/>
  <c r="DX63" i="7"/>
  <c r="DX65" i="7" s="1"/>
  <c r="EH63" i="7"/>
  <c r="EH65" i="7" s="1"/>
  <c r="BZ63" i="7"/>
  <c r="BZ65" i="7" s="1"/>
  <c r="IJ63" i="7"/>
  <c r="IJ65" i="7" s="1"/>
  <c r="IM63" i="7"/>
  <c r="IM65" i="7" s="1"/>
  <c r="IA63" i="7"/>
  <c r="IA65" i="7" s="1"/>
  <c r="DU63" i="7"/>
  <c r="DU65" i="7" s="1"/>
  <c r="EU63" i="7"/>
  <c r="EU65" i="7" s="1"/>
  <c r="DV63" i="7"/>
  <c r="DV65" i="7" s="1"/>
  <c r="HB63" i="7"/>
  <c r="HB65" i="7" s="1"/>
  <c r="FP63" i="7"/>
  <c r="FP65" i="7" s="1"/>
  <c r="JF63" i="7"/>
  <c r="JF65" i="7" s="1"/>
  <c r="LQ63" i="7"/>
  <c r="LQ65" i="7" s="1"/>
  <c r="JI63" i="7"/>
  <c r="JI65" i="7" s="1"/>
  <c r="BB63" i="7"/>
  <c r="BB65" i="7" s="1"/>
  <c r="B63" i="7"/>
  <c r="B65" i="7" s="1"/>
  <c r="B93" i="11"/>
  <c r="B95" i="11" s="1"/>
  <c r="BT62" i="6"/>
  <c r="BT64" i="6" s="1"/>
  <c r="LA37" i="6"/>
  <c r="FX37" i="6"/>
  <c r="AR37" i="6"/>
  <c r="KE37" i="6"/>
  <c r="V37" i="6"/>
  <c r="FS37" i="6"/>
  <c r="BP37" i="6"/>
  <c r="FE35" i="6"/>
  <c r="EG35" i="6"/>
  <c r="EG37" i="6" s="1"/>
  <c r="DI35" i="6"/>
  <c r="DI37" i="6" s="1"/>
  <c r="BM35" i="6"/>
  <c r="AO35" i="6"/>
  <c r="Q35" i="6"/>
  <c r="Q37" i="6" s="1"/>
  <c r="DT37" i="6"/>
  <c r="BX35" i="6"/>
  <c r="BL35" i="6"/>
  <c r="AZ35" i="6"/>
  <c r="AZ37" i="6" s="1"/>
  <c r="AB35" i="6"/>
  <c r="AB37" i="6" s="1"/>
  <c r="P35" i="6"/>
  <c r="FM37" i="6"/>
  <c r="DN37" i="6"/>
  <c r="GM37" i="6"/>
  <c r="D37" i="6"/>
  <c r="KQ37" i="6"/>
  <c r="LV37" i="6"/>
  <c r="AL37" i="6"/>
  <c r="ER37" i="6"/>
  <c r="HV37" i="6"/>
  <c r="LQ37" i="6"/>
  <c r="DL37" i="6"/>
  <c r="CS37" i="6"/>
  <c r="IJ37" i="6"/>
  <c r="CV37" i="6"/>
  <c r="KX37" i="6"/>
  <c r="BW36" i="6"/>
  <c r="AM36" i="6"/>
  <c r="AM37" i="6" s="1"/>
  <c r="CI37" i="6"/>
  <c r="KH35" i="6"/>
  <c r="KH37" i="6" s="1"/>
  <c r="DV35" i="6"/>
  <c r="BZ35" i="6"/>
  <c r="BZ37" i="6" s="1"/>
  <c r="DG37" i="6"/>
  <c r="O37" i="6"/>
  <c r="KK37" i="6"/>
  <c r="GK37" i="6"/>
  <c r="LD37" i="6"/>
  <c r="BM37" i="6"/>
  <c r="KI37" i="6"/>
  <c r="BU37" i="6"/>
  <c r="BB37" i="6"/>
  <c r="AA36" i="6"/>
  <c r="EO37" i="6"/>
  <c r="KN36" i="6"/>
  <c r="KN37" i="6" s="1"/>
  <c r="IR36" i="6"/>
  <c r="EZ36" i="6"/>
  <c r="EZ37" i="6" s="1"/>
  <c r="EB36" i="6"/>
  <c r="EB37" i="6" s="1"/>
  <c r="DD36" i="6"/>
  <c r="DD37" i="6" s="1"/>
  <c r="HN35" i="6"/>
  <c r="FR35" i="6"/>
  <c r="FR37" i="6" s="1"/>
  <c r="AD35" i="6"/>
  <c r="AD37" i="6" s="1"/>
  <c r="IG37" i="6"/>
  <c r="GA37" i="6"/>
  <c r="JP36" i="6"/>
  <c r="JP37" i="6" s="1"/>
  <c r="BH36" i="6"/>
  <c r="BH37" i="6" s="1"/>
  <c r="LW36" i="6"/>
  <c r="LW37" i="6" s="1"/>
  <c r="LK36" i="6"/>
  <c r="LK37" i="6" s="1"/>
  <c r="KY36" i="6"/>
  <c r="KY37" i="6" s="1"/>
  <c r="KM36" i="6"/>
  <c r="KM37" i="6" s="1"/>
  <c r="KA36" i="6"/>
  <c r="KA37" i="6" s="1"/>
  <c r="JO36" i="6"/>
  <c r="JO37" i="6" s="1"/>
  <c r="JC36" i="6"/>
  <c r="IQ36" i="6"/>
  <c r="IE36" i="6"/>
  <c r="IE37" i="6" s="1"/>
  <c r="HS36" i="6"/>
  <c r="HS37" i="6" s="1"/>
  <c r="HG36" i="6"/>
  <c r="GU36" i="6"/>
  <c r="GI36" i="6"/>
  <c r="GI37" i="6" s="1"/>
  <c r="FW36" i="6"/>
  <c r="FW37" i="6" s="1"/>
  <c r="FK36" i="6"/>
  <c r="FK37" i="6" s="1"/>
  <c r="EY36" i="6"/>
  <c r="EM36" i="6"/>
  <c r="EM37" i="6" s="1"/>
  <c r="EA36" i="6"/>
  <c r="DO36" i="6"/>
  <c r="DO37" i="6" s="1"/>
  <c r="DC36" i="6"/>
  <c r="CQ36" i="6"/>
  <c r="CE36" i="6"/>
  <c r="CE37" i="6" s="1"/>
  <c r="BS36" i="6"/>
  <c r="BG36" i="6"/>
  <c r="BG37" i="6" s="1"/>
  <c r="AU36" i="6"/>
  <c r="AU37" i="6" s="1"/>
  <c r="AI36" i="6"/>
  <c r="AI37" i="6" s="1"/>
  <c r="W36" i="6"/>
  <c r="W37" i="6" s="1"/>
  <c r="K36" i="6"/>
  <c r="K37" i="6" s="1"/>
  <c r="LE35" i="6"/>
  <c r="KG35" i="6"/>
  <c r="JI35" i="6"/>
  <c r="JI37" i="6" s="1"/>
  <c r="IK35" i="6"/>
  <c r="HM35" i="6"/>
  <c r="HM37" i="6" s="1"/>
  <c r="GO35" i="6"/>
  <c r="GO37" i="6" s="1"/>
  <c r="FQ35" i="6"/>
  <c r="FQ37" i="6" s="1"/>
  <c r="ES35" i="6"/>
  <c r="ES37" i="6" s="1"/>
  <c r="DU35" i="6"/>
  <c r="CW35" i="6"/>
  <c r="CW37" i="6" s="1"/>
  <c r="BY35" i="6"/>
  <c r="BA35" i="6"/>
  <c r="BA37" i="6" s="1"/>
  <c r="AC35" i="6"/>
  <c r="E35" i="6"/>
  <c r="LL36" i="6"/>
  <c r="L36" i="6"/>
  <c r="GF37" i="6"/>
  <c r="HT36" i="6"/>
  <c r="HT37" i="6" s="1"/>
  <c r="CF36" i="6"/>
  <c r="CF37" i="6" s="1"/>
  <c r="B35" i="6"/>
  <c r="B39" i="6"/>
  <c r="JE37" i="6"/>
  <c r="LU36" i="6"/>
  <c r="LI36" i="6"/>
  <c r="KW36" i="6"/>
  <c r="JY36" i="6"/>
  <c r="JM36" i="6"/>
  <c r="JA36" i="6"/>
  <c r="IO36" i="6"/>
  <c r="IO37" i="6" s="1"/>
  <c r="IC36" i="6"/>
  <c r="HQ36" i="6"/>
  <c r="HQ37" i="6" s="1"/>
  <c r="HE36" i="6"/>
  <c r="GS36" i="6"/>
  <c r="GS37" i="6" s="1"/>
  <c r="FU36" i="6"/>
  <c r="FI36" i="6"/>
  <c r="EW36" i="6"/>
  <c r="EK36" i="6"/>
  <c r="DY36" i="6"/>
  <c r="DY37" i="6" s="1"/>
  <c r="DM36" i="6"/>
  <c r="DA36" i="6"/>
  <c r="CC36" i="6"/>
  <c r="BQ36" i="6"/>
  <c r="BE36" i="6"/>
  <c r="BE37" i="6" s="1"/>
  <c r="AS36" i="6"/>
  <c r="AG36" i="6"/>
  <c r="AG37" i="6" s="1"/>
  <c r="U36" i="6"/>
  <c r="I36" i="6"/>
  <c r="I37" i="6" s="1"/>
  <c r="B36" i="6"/>
  <c r="G37" i="6"/>
  <c r="DQ37" i="6"/>
  <c r="KU37" i="6"/>
  <c r="IY37" i="6"/>
  <c r="FG37" i="6"/>
  <c r="EU37" i="6"/>
  <c r="DK37" i="6"/>
  <c r="EX35" i="6"/>
  <c r="EX37" i="6" s="1"/>
  <c r="DN93" i="9"/>
  <c r="DN95" i="9" s="1"/>
  <c r="GL93" i="9"/>
  <c r="GL95" i="9" s="1"/>
  <c r="JR93" i="9"/>
  <c r="JR95" i="9" s="1"/>
  <c r="LI93" i="9"/>
  <c r="LI95" i="9" s="1"/>
  <c r="K93" i="9"/>
  <c r="K95" i="9" s="1"/>
  <c r="LA93" i="9"/>
  <c r="LA95" i="9" s="1"/>
  <c r="DY93" i="9"/>
  <c r="DY95" i="9" s="1"/>
  <c r="ED93" i="9"/>
  <c r="ED95" i="9" s="1"/>
  <c r="KN93" i="9"/>
  <c r="KN95" i="9" s="1"/>
  <c r="GR93" i="9"/>
  <c r="GR95" i="9" s="1"/>
  <c r="IP93" i="9"/>
  <c r="IP95" i="9" s="1"/>
  <c r="KH93" i="9"/>
  <c r="KH95" i="9" s="1"/>
  <c r="LK93" i="9"/>
  <c r="LK95" i="9" s="1"/>
  <c r="IE93" i="9"/>
  <c r="IE95" i="9" s="1"/>
  <c r="HR93" i="9"/>
  <c r="HR95" i="9" s="1"/>
  <c r="HC93" i="9"/>
  <c r="HC95" i="9" s="1"/>
  <c r="HS93" i="9"/>
  <c r="HS95" i="9" s="1"/>
  <c r="CA93" i="9"/>
  <c r="CA95" i="9" s="1"/>
  <c r="BD93" i="9"/>
  <c r="BD95" i="9" s="1"/>
  <c r="GV93" i="9"/>
  <c r="GV95" i="9" s="1"/>
  <c r="IF93" i="9"/>
  <c r="IF95" i="9" s="1"/>
  <c r="Z93" i="9"/>
  <c r="Z95" i="9" s="1"/>
  <c r="DD93" i="9"/>
  <c r="DD95" i="9" s="1"/>
  <c r="LN93" i="9"/>
  <c r="LN95" i="9" s="1"/>
  <c r="DR93" i="9"/>
  <c r="DR95" i="9" s="1"/>
  <c r="AD93" i="9"/>
  <c r="AD95" i="9" s="1"/>
  <c r="IR93" i="9"/>
  <c r="IR95" i="9" s="1"/>
  <c r="IY93" i="9"/>
  <c r="IY95" i="9" s="1"/>
  <c r="FX93" i="9"/>
  <c r="FX95" i="9" s="1"/>
  <c r="HH93" i="9"/>
  <c r="HH95" i="9" s="1"/>
  <c r="FL93" i="9"/>
  <c r="FL95" i="9" s="1"/>
  <c r="LU93" i="9"/>
  <c r="LU95" i="9" s="1"/>
  <c r="KP93" i="9"/>
  <c r="KP95" i="9" s="1"/>
  <c r="IS93" i="9"/>
  <c r="IS95" i="9" s="1"/>
  <c r="KC93" i="9"/>
  <c r="KC95" i="9" s="1"/>
  <c r="ID93" i="9"/>
  <c r="ID95" i="9" s="1"/>
  <c r="GG93" i="9"/>
  <c r="GG95" i="9" s="1"/>
  <c r="EY93" i="9"/>
  <c r="EY95" i="9" s="1"/>
  <c r="JZ93" i="9"/>
  <c r="JZ95" i="9" s="1"/>
  <c r="FI93" i="9"/>
  <c r="FI95" i="9" s="1"/>
  <c r="I93" i="9"/>
  <c r="I95" i="9" s="1"/>
  <c r="LL93" i="9"/>
  <c r="LL95" i="9" s="1"/>
  <c r="KW93" i="9"/>
  <c r="KW95" i="9" s="1"/>
  <c r="FY93" i="9"/>
  <c r="FY95" i="9" s="1"/>
  <c r="CS93" i="9"/>
  <c r="CS95" i="9" s="1"/>
  <c r="X93" i="9"/>
  <c r="X95" i="9" s="1"/>
  <c r="HT93" i="9"/>
  <c r="HT95" i="9" s="1"/>
  <c r="BB93" i="9"/>
  <c r="BB95" i="9" s="1"/>
  <c r="IZ93" i="9"/>
  <c r="IZ95" i="9" s="1"/>
  <c r="AI93" i="9"/>
  <c r="AI95" i="9" s="1"/>
  <c r="CN93" i="9"/>
  <c r="CN95" i="9" s="1"/>
  <c r="JK93" i="9"/>
  <c r="JK95" i="9" s="1"/>
  <c r="KY93" i="9"/>
  <c r="KY95" i="9" s="1"/>
  <c r="EV93" i="9"/>
  <c r="EV95" i="9" s="1"/>
  <c r="AT93" i="9"/>
  <c r="AT95" i="9" s="1"/>
  <c r="ET93" i="9"/>
  <c r="ET95" i="9" s="1"/>
  <c r="F93" i="9"/>
  <c r="F95" i="9" s="1"/>
  <c r="JY93" i="9"/>
  <c r="JY95" i="9" s="1"/>
  <c r="FZ93" i="9"/>
  <c r="FZ95" i="9" s="1"/>
  <c r="V93" i="9"/>
  <c r="V95" i="9" s="1"/>
  <c r="L93" i="9"/>
  <c r="L95" i="9" s="1"/>
  <c r="CZ93" i="9"/>
  <c r="CZ95" i="9" s="1"/>
  <c r="CF93" i="9"/>
  <c r="CF95" i="9" s="1"/>
  <c r="BQ93" i="9"/>
  <c r="BQ95" i="9" s="1"/>
  <c r="HD93" i="9"/>
  <c r="HD95" i="9" s="1"/>
  <c r="GE93" i="9"/>
  <c r="GE95" i="9" s="1"/>
  <c r="FK93" i="9"/>
  <c r="FK95" i="9" s="1"/>
  <c r="AS93" i="9"/>
  <c r="AS95" i="9" s="1"/>
  <c r="IG93" i="9"/>
  <c r="IG95" i="9" s="1"/>
  <c r="H93" i="9"/>
  <c r="H95" i="9" s="1"/>
  <c r="AK93" i="9"/>
  <c r="AK95" i="9" s="1"/>
  <c r="GT93" i="9"/>
  <c r="GT95" i="9" s="1"/>
  <c r="EU93" i="9"/>
  <c r="EU95" i="9" s="1"/>
  <c r="KV93" i="9"/>
  <c r="KV95" i="9" s="1"/>
  <c r="GP93" i="9"/>
  <c r="GP95" i="9" s="1"/>
  <c r="KA93" i="9"/>
  <c r="KA95" i="9" s="1"/>
  <c r="IM93" i="9"/>
  <c r="IM95" i="9" s="1"/>
  <c r="CO93" i="9"/>
  <c r="CO95" i="9" s="1"/>
  <c r="KB93" i="9"/>
  <c r="KB95" i="9" s="1"/>
  <c r="BH93" i="9"/>
  <c r="BH95" i="9" s="1"/>
  <c r="EX93" i="9"/>
  <c r="EX95" i="9" s="1"/>
  <c r="FV93" i="9"/>
  <c r="FV95" i="9" s="1"/>
  <c r="BO93" i="9"/>
  <c r="BO95" i="9" s="1"/>
  <c r="AU93" i="9"/>
  <c r="AU95" i="9" s="1"/>
  <c r="HP93" i="9"/>
  <c r="HP95" i="9" s="1"/>
  <c r="AP93" i="9"/>
  <c r="AP95" i="9" s="1"/>
  <c r="JW93" i="9"/>
  <c r="JW95" i="9" s="1"/>
  <c r="IQ93" i="9"/>
  <c r="IQ95" i="9" s="1"/>
  <c r="T93" i="9"/>
  <c r="T95" i="9" s="1"/>
  <c r="LG93" i="9"/>
  <c r="LG95" i="9" s="1"/>
  <c r="FB93" i="9"/>
  <c r="FB95" i="9" s="1"/>
  <c r="BU93" i="9"/>
  <c r="BU95" i="9" s="1"/>
  <c r="JB93" i="9"/>
  <c r="JB95" i="9" s="1"/>
  <c r="DX93" i="9"/>
  <c r="DX95" i="9" s="1"/>
  <c r="EI93" i="9"/>
  <c r="EI95" i="9" s="1"/>
  <c r="HQ93" i="9"/>
  <c r="HQ95" i="9" s="1"/>
  <c r="CG93" i="9"/>
  <c r="CG95" i="9" s="1"/>
  <c r="JD93" i="9"/>
  <c r="JD95" i="9" s="1"/>
  <c r="DJ93" i="9"/>
  <c r="DJ95" i="9" s="1"/>
  <c r="LF93" i="9"/>
  <c r="LF95" i="9" s="1"/>
  <c r="FG93" i="9"/>
  <c r="FG95" i="9" s="1"/>
  <c r="DH58" i="10"/>
  <c r="DH60" i="10" s="1"/>
  <c r="BN58" i="10"/>
  <c r="BN60" i="10" s="1"/>
  <c r="HO58" i="10"/>
  <c r="HO60" i="10" s="1"/>
  <c r="KA32" i="2"/>
  <c r="KA72" i="2" s="1"/>
  <c r="KA29" i="2"/>
  <c r="KA69" i="2" s="1"/>
  <c r="KA33" i="2"/>
  <c r="KA73" i="2" s="1"/>
  <c r="KA36" i="2"/>
  <c r="KA76" i="2" s="1"/>
  <c r="KA30" i="2"/>
  <c r="KA70" i="2" s="1"/>
  <c r="KA37" i="2"/>
  <c r="KA77" i="2" s="1"/>
  <c r="KA41" i="2"/>
  <c r="KA81" i="2" s="1"/>
  <c r="KA31" i="2"/>
  <c r="KA71" i="2" s="1"/>
  <c r="KA38" i="2"/>
  <c r="KA78" i="2" s="1"/>
  <c r="KA46" i="2"/>
  <c r="KA86" i="2" s="1"/>
  <c r="KA47" i="2"/>
  <c r="KA87" i="2" s="1"/>
  <c r="KA39" i="2"/>
  <c r="KA79" i="2" s="1"/>
  <c r="KA48" i="2"/>
  <c r="KA88" i="2" s="1"/>
  <c r="KA35" i="2"/>
  <c r="KA75" i="2" s="1"/>
  <c r="KA42" i="2"/>
  <c r="KA82" i="2" s="1"/>
  <c r="KA43" i="2"/>
  <c r="KA83" i="2" s="1"/>
  <c r="KA34" i="2"/>
  <c r="KA74" i="2" s="1"/>
  <c r="KA44" i="2"/>
  <c r="KA84" i="2" s="1"/>
  <c r="KA45" i="2"/>
  <c r="KA85" i="2" s="1"/>
  <c r="KA40" i="2"/>
  <c r="KA80" i="2" s="1"/>
  <c r="KA90" i="2"/>
  <c r="GU29" i="2"/>
  <c r="GU69" i="2" s="1"/>
  <c r="GU32" i="2"/>
  <c r="GU72" i="2" s="1"/>
  <c r="GU30" i="2"/>
  <c r="GU70" i="2" s="1"/>
  <c r="GU36" i="2"/>
  <c r="GU76" i="2" s="1"/>
  <c r="GU31" i="2"/>
  <c r="GU71" i="2" s="1"/>
  <c r="GU34" i="2"/>
  <c r="GU74" i="2" s="1"/>
  <c r="GU37" i="2"/>
  <c r="GU77" i="2" s="1"/>
  <c r="GU41" i="2"/>
  <c r="GU81" i="2" s="1"/>
  <c r="GU33" i="2"/>
  <c r="GU73" i="2" s="1"/>
  <c r="GU38" i="2"/>
  <c r="GU78" i="2" s="1"/>
  <c r="GU35" i="2"/>
  <c r="GU75" i="2" s="1"/>
  <c r="GU40" i="2"/>
  <c r="GU80" i="2" s="1"/>
  <c r="GU45" i="2"/>
  <c r="GU85" i="2" s="1"/>
  <c r="GU46" i="2"/>
  <c r="GU86" i="2" s="1"/>
  <c r="GU47" i="2"/>
  <c r="GU87" i="2" s="1"/>
  <c r="GU42" i="2"/>
  <c r="GU82" i="2" s="1"/>
  <c r="GU48" i="2"/>
  <c r="GU88" i="2" s="1"/>
  <c r="GU44" i="2"/>
  <c r="GU84" i="2" s="1"/>
  <c r="GU43" i="2"/>
  <c r="GU83" i="2" s="1"/>
  <c r="GU90" i="2"/>
  <c r="GU39" i="2"/>
  <c r="GU79" i="2" s="1"/>
  <c r="DO32" i="2"/>
  <c r="DO72" i="2" s="1"/>
  <c r="DO31" i="2"/>
  <c r="DO71" i="2" s="1"/>
  <c r="DO36" i="2"/>
  <c r="DO76" i="2" s="1"/>
  <c r="DO30" i="2"/>
  <c r="DO70" i="2" s="1"/>
  <c r="DO34" i="2"/>
  <c r="DO74" i="2" s="1"/>
  <c r="DO41" i="2"/>
  <c r="DO81" i="2" s="1"/>
  <c r="DO29" i="2"/>
  <c r="DO69" i="2" s="1"/>
  <c r="DO37" i="2"/>
  <c r="DO77" i="2" s="1"/>
  <c r="DO38" i="2"/>
  <c r="DO78" i="2" s="1"/>
  <c r="DO35" i="2"/>
  <c r="DO75" i="2" s="1"/>
  <c r="DO40" i="2"/>
  <c r="DO80" i="2" s="1"/>
  <c r="DO44" i="2"/>
  <c r="DO84" i="2" s="1"/>
  <c r="DO39" i="2"/>
  <c r="DO79" i="2" s="1"/>
  <c r="DO43" i="2"/>
  <c r="DO83" i="2" s="1"/>
  <c r="DO33" i="2"/>
  <c r="DO73" i="2" s="1"/>
  <c r="DO45" i="2"/>
  <c r="DO85" i="2" s="1"/>
  <c r="DO42" i="2"/>
  <c r="DO82" i="2" s="1"/>
  <c r="DO47" i="2"/>
  <c r="DO87" i="2" s="1"/>
  <c r="DO48" i="2"/>
  <c r="DO88" i="2" s="1"/>
  <c r="DO90" i="2"/>
  <c r="DO46" i="2"/>
  <c r="DO86" i="2" s="1"/>
  <c r="BG32" i="2"/>
  <c r="BG72" i="2" s="1"/>
  <c r="BG29" i="2"/>
  <c r="BG69" i="2" s="1"/>
  <c r="BG36" i="2"/>
  <c r="BG76" i="2" s="1"/>
  <c r="BG30" i="2"/>
  <c r="BG70" i="2" s="1"/>
  <c r="BG31" i="2"/>
  <c r="BG71" i="2" s="1"/>
  <c r="BG41" i="2"/>
  <c r="BG81" i="2" s="1"/>
  <c r="BG38" i="2"/>
  <c r="BG78" i="2" s="1"/>
  <c r="BG34" i="2"/>
  <c r="BG74" i="2" s="1"/>
  <c r="BG37" i="2"/>
  <c r="BG77" i="2" s="1"/>
  <c r="BG35" i="2"/>
  <c r="BG75" i="2" s="1"/>
  <c r="BG39" i="2"/>
  <c r="BG79" i="2" s="1"/>
  <c r="BG42" i="2"/>
  <c r="BG82" i="2" s="1"/>
  <c r="BG45" i="2"/>
  <c r="BG85" i="2" s="1"/>
  <c r="BG44" i="2"/>
  <c r="BG84" i="2" s="1"/>
  <c r="BG46" i="2"/>
  <c r="BG86" i="2" s="1"/>
  <c r="BG47" i="2"/>
  <c r="BG87" i="2" s="1"/>
  <c r="BG48" i="2"/>
  <c r="BG88" i="2" s="1"/>
  <c r="BG43" i="2"/>
  <c r="BG83" i="2" s="1"/>
  <c r="BG40" i="2"/>
  <c r="BG80" i="2" s="1"/>
  <c r="BG33" i="2"/>
  <c r="BG73" i="2" s="1"/>
  <c r="BG90" i="2"/>
  <c r="LV32" i="2"/>
  <c r="LV72" i="2" s="1"/>
  <c r="LV30" i="2"/>
  <c r="LV70" i="2" s="1"/>
  <c r="LV31" i="2"/>
  <c r="LV71" i="2" s="1"/>
  <c r="LV35" i="2"/>
  <c r="LV75" i="2" s="1"/>
  <c r="LV34" i="2"/>
  <c r="LV74" i="2" s="1"/>
  <c r="LV37" i="2"/>
  <c r="LV77" i="2" s="1"/>
  <c r="LV36" i="2"/>
  <c r="LV76" i="2" s="1"/>
  <c r="LV29" i="2"/>
  <c r="LV69" i="2" s="1"/>
  <c r="LV40" i="2"/>
  <c r="LV80" i="2" s="1"/>
  <c r="LV44" i="2"/>
  <c r="LV84" i="2" s="1"/>
  <c r="LV48" i="2"/>
  <c r="LV88" i="2" s="1"/>
  <c r="LV47" i="2"/>
  <c r="LV87" i="2" s="1"/>
  <c r="LV33" i="2"/>
  <c r="LV73" i="2" s="1"/>
  <c r="LV45" i="2"/>
  <c r="LV85" i="2" s="1"/>
  <c r="LV39" i="2"/>
  <c r="LV79" i="2" s="1"/>
  <c r="LV46" i="2"/>
  <c r="LV86" i="2" s="1"/>
  <c r="LV43" i="2"/>
  <c r="LV83" i="2" s="1"/>
  <c r="LV38" i="2"/>
  <c r="LV78" i="2" s="1"/>
  <c r="LV41" i="2"/>
  <c r="LV81" i="2" s="1"/>
  <c r="LV90" i="2"/>
  <c r="LV42" i="2"/>
  <c r="LV82" i="2" s="1"/>
  <c r="LJ29" i="2"/>
  <c r="LJ69" i="2" s="1"/>
  <c r="LJ32" i="2"/>
  <c r="LJ72" i="2" s="1"/>
  <c r="LJ31" i="2"/>
  <c r="LJ71" i="2" s="1"/>
  <c r="LJ30" i="2"/>
  <c r="LJ70" i="2" s="1"/>
  <c r="LJ35" i="2"/>
  <c r="LJ75" i="2" s="1"/>
  <c r="LJ34" i="2"/>
  <c r="LJ74" i="2" s="1"/>
  <c r="LJ37" i="2"/>
  <c r="LJ77" i="2" s="1"/>
  <c r="LJ33" i="2"/>
  <c r="LJ73" i="2" s="1"/>
  <c r="LJ39" i="2"/>
  <c r="LJ79" i="2" s="1"/>
  <c r="LJ44" i="2"/>
  <c r="LJ84" i="2" s="1"/>
  <c r="LJ48" i="2"/>
  <c r="LJ88" i="2" s="1"/>
  <c r="LJ43" i="2"/>
  <c r="LJ83" i="2" s="1"/>
  <c r="LJ47" i="2"/>
  <c r="LJ87" i="2" s="1"/>
  <c r="LJ36" i="2"/>
  <c r="LJ76" i="2" s="1"/>
  <c r="LJ38" i="2"/>
  <c r="LJ78" i="2" s="1"/>
  <c r="LJ40" i="2"/>
  <c r="LJ80" i="2" s="1"/>
  <c r="LJ41" i="2"/>
  <c r="LJ81" i="2" s="1"/>
  <c r="LJ46" i="2"/>
  <c r="LJ86" i="2" s="1"/>
  <c r="LJ45" i="2"/>
  <c r="LJ85" i="2" s="1"/>
  <c r="LJ42" i="2"/>
  <c r="LJ82" i="2" s="1"/>
  <c r="LJ90" i="2"/>
  <c r="KX30" i="2"/>
  <c r="KX70" i="2" s="1"/>
  <c r="KX29" i="2"/>
  <c r="KX69" i="2" s="1"/>
  <c r="KX32" i="2"/>
  <c r="KX72" i="2" s="1"/>
  <c r="KX31" i="2"/>
  <c r="KX71" i="2" s="1"/>
  <c r="KX35" i="2"/>
  <c r="KX75" i="2" s="1"/>
  <c r="KX34" i="2"/>
  <c r="KX74" i="2" s="1"/>
  <c r="KX37" i="2"/>
  <c r="KX77" i="2" s="1"/>
  <c r="KX33" i="2"/>
  <c r="KX73" i="2" s="1"/>
  <c r="KX38" i="2"/>
  <c r="KX78" i="2" s="1"/>
  <c r="KX42" i="2"/>
  <c r="KX82" i="2" s="1"/>
  <c r="KX44" i="2"/>
  <c r="KX84" i="2" s="1"/>
  <c r="KX48" i="2"/>
  <c r="KX88" i="2" s="1"/>
  <c r="KX47" i="2"/>
  <c r="KX87" i="2" s="1"/>
  <c r="KX43" i="2"/>
  <c r="KX83" i="2" s="1"/>
  <c r="KX39" i="2"/>
  <c r="KX79" i="2" s="1"/>
  <c r="KX45" i="2"/>
  <c r="KX85" i="2" s="1"/>
  <c r="KX36" i="2"/>
  <c r="KX76" i="2" s="1"/>
  <c r="KX40" i="2"/>
  <c r="KX80" i="2" s="1"/>
  <c r="KX41" i="2"/>
  <c r="KX81" i="2" s="1"/>
  <c r="KX90" i="2"/>
  <c r="KX46" i="2"/>
  <c r="KX86" i="2" s="1"/>
  <c r="KL30" i="2"/>
  <c r="KL70" i="2" s="1"/>
  <c r="KL32" i="2"/>
  <c r="KL72" i="2" s="1"/>
  <c r="KL31" i="2"/>
  <c r="KL71" i="2" s="1"/>
  <c r="KL35" i="2"/>
  <c r="KL75" i="2" s="1"/>
  <c r="KL29" i="2"/>
  <c r="KL69" i="2" s="1"/>
  <c r="KL34" i="2"/>
  <c r="KL74" i="2" s="1"/>
  <c r="KL37" i="2"/>
  <c r="KL77" i="2" s="1"/>
  <c r="KL33" i="2"/>
  <c r="KL73" i="2" s="1"/>
  <c r="KL36" i="2"/>
  <c r="KL76" i="2" s="1"/>
  <c r="KL44" i="2"/>
  <c r="KL84" i="2" s="1"/>
  <c r="KL48" i="2"/>
  <c r="KL88" i="2" s="1"/>
  <c r="KL39" i="2"/>
  <c r="KL79" i="2" s="1"/>
  <c r="KL47" i="2"/>
  <c r="KL87" i="2" s="1"/>
  <c r="KL41" i="2"/>
  <c r="KL81" i="2" s="1"/>
  <c r="KL40" i="2"/>
  <c r="KL80" i="2" s="1"/>
  <c r="KL43" i="2"/>
  <c r="KL83" i="2" s="1"/>
  <c r="KL42" i="2"/>
  <c r="KL82" i="2" s="1"/>
  <c r="KL46" i="2"/>
  <c r="KL86" i="2" s="1"/>
  <c r="KL45" i="2"/>
  <c r="KL85" i="2" s="1"/>
  <c r="KL90" i="2"/>
  <c r="KL38" i="2"/>
  <c r="KL78" i="2" s="1"/>
  <c r="JZ32" i="2"/>
  <c r="JZ72" i="2" s="1"/>
  <c r="JZ31" i="2"/>
  <c r="JZ71" i="2" s="1"/>
  <c r="JZ30" i="2"/>
  <c r="JZ70" i="2" s="1"/>
  <c r="JZ35" i="2"/>
  <c r="JZ75" i="2" s="1"/>
  <c r="JZ34" i="2"/>
  <c r="JZ74" i="2" s="1"/>
  <c r="JZ37" i="2"/>
  <c r="JZ77" i="2" s="1"/>
  <c r="JZ36" i="2"/>
  <c r="JZ76" i="2" s="1"/>
  <c r="JZ44" i="2"/>
  <c r="JZ84" i="2" s="1"/>
  <c r="JZ48" i="2"/>
  <c r="JZ88" i="2" s="1"/>
  <c r="JZ47" i="2"/>
  <c r="JZ87" i="2" s="1"/>
  <c r="JZ42" i="2"/>
  <c r="JZ82" i="2" s="1"/>
  <c r="JZ38" i="2"/>
  <c r="JZ78" i="2" s="1"/>
  <c r="JZ33" i="2"/>
  <c r="JZ73" i="2" s="1"/>
  <c r="JZ39" i="2"/>
  <c r="JZ79" i="2" s="1"/>
  <c r="JZ41" i="2"/>
  <c r="JZ81" i="2" s="1"/>
  <c r="JZ29" i="2"/>
  <c r="JZ69" i="2" s="1"/>
  <c r="JZ43" i="2"/>
  <c r="JZ83" i="2" s="1"/>
  <c r="JZ45" i="2"/>
  <c r="JZ85" i="2" s="1"/>
  <c r="JZ46" i="2"/>
  <c r="JZ86" i="2" s="1"/>
  <c r="JZ40" i="2"/>
  <c r="JZ80" i="2" s="1"/>
  <c r="JZ90" i="2"/>
  <c r="JN29" i="2"/>
  <c r="JN69" i="2" s="1"/>
  <c r="JN30" i="2"/>
  <c r="JN70" i="2" s="1"/>
  <c r="JN32" i="2"/>
  <c r="JN72" i="2" s="1"/>
  <c r="JN31" i="2"/>
  <c r="JN71" i="2" s="1"/>
  <c r="JN35" i="2"/>
  <c r="JN75" i="2" s="1"/>
  <c r="JN34" i="2"/>
  <c r="JN74" i="2" s="1"/>
  <c r="JN37" i="2"/>
  <c r="JN77" i="2" s="1"/>
  <c r="JN41" i="2"/>
  <c r="JN81" i="2" s="1"/>
  <c r="JN44" i="2"/>
  <c r="JN84" i="2" s="1"/>
  <c r="JN48" i="2"/>
  <c r="JN88" i="2" s="1"/>
  <c r="JN38" i="2"/>
  <c r="JN78" i="2" s="1"/>
  <c r="JN47" i="2"/>
  <c r="JN87" i="2" s="1"/>
  <c r="JN45" i="2"/>
  <c r="JN85" i="2" s="1"/>
  <c r="JN42" i="2"/>
  <c r="JN82" i="2" s="1"/>
  <c r="JN46" i="2"/>
  <c r="JN86" i="2" s="1"/>
  <c r="JN36" i="2"/>
  <c r="JN76" i="2" s="1"/>
  <c r="JN40" i="2"/>
  <c r="JN80" i="2" s="1"/>
  <c r="JN43" i="2"/>
  <c r="JN83" i="2" s="1"/>
  <c r="JN39" i="2"/>
  <c r="JN79" i="2" s="1"/>
  <c r="JN90" i="2"/>
  <c r="JN33" i="2"/>
  <c r="JN73" i="2" s="1"/>
  <c r="JB30" i="2"/>
  <c r="JB70" i="2" s="1"/>
  <c r="JB29" i="2"/>
  <c r="JB69" i="2" s="1"/>
  <c r="JB32" i="2"/>
  <c r="JB72" i="2" s="1"/>
  <c r="JB35" i="2"/>
  <c r="JB75" i="2" s="1"/>
  <c r="JB34" i="2"/>
  <c r="JB74" i="2" s="1"/>
  <c r="JB37" i="2"/>
  <c r="JB77" i="2" s="1"/>
  <c r="JB36" i="2"/>
  <c r="JB76" i="2" s="1"/>
  <c r="JB40" i="2"/>
  <c r="JB80" i="2" s="1"/>
  <c r="JB41" i="2"/>
  <c r="JB81" i="2" s="1"/>
  <c r="JB48" i="2"/>
  <c r="JB88" i="2" s="1"/>
  <c r="JB39" i="2"/>
  <c r="JB79" i="2" s="1"/>
  <c r="JB47" i="2"/>
  <c r="JB87" i="2" s="1"/>
  <c r="JB33" i="2"/>
  <c r="JB73" i="2" s="1"/>
  <c r="JB31" i="2"/>
  <c r="JB71" i="2" s="1"/>
  <c r="JB38" i="2"/>
  <c r="JB78" i="2" s="1"/>
  <c r="JB44" i="2"/>
  <c r="JB84" i="2" s="1"/>
  <c r="JB45" i="2"/>
  <c r="JB85" i="2" s="1"/>
  <c r="JB43" i="2"/>
  <c r="JB83" i="2" s="1"/>
  <c r="JB46" i="2"/>
  <c r="JB86" i="2" s="1"/>
  <c r="JB42" i="2"/>
  <c r="JB82" i="2" s="1"/>
  <c r="JB90" i="2"/>
  <c r="IP30" i="2"/>
  <c r="IP70" i="2" s="1"/>
  <c r="IP32" i="2"/>
  <c r="IP72" i="2" s="1"/>
  <c r="IP29" i="2"/>
  <c r="IP69" i="2" s="1"/>
  <c r="IP31" i="2"/>
  <c r="IP71" i="2" s="1"/>
  <c r="IP35" i="2"/>
  <c r="IP75" i="2" s="1"/>
  <c r="IP34" i="2"/>
  <c r="IP74" i="2" s="1"/>
  <c r="IP37" i="2"/>
  <c r="IP77" i="2" s="1"/>
  <c r="IP33" i="2"/>
  <c r="IP73" i="2" s="1"/>
  <c r="IP39" i="2"/>
  <c r="IP79" i="2" s="1"/>
  <c r="IP48" i="2"/>
  <c r="IP88" i="2" s="1"/>
  <c r="IP36" i="2"/>
  <c r="IP76" i="2" s="1"/>
  <c r="IP38" i="2"/>
  <c r="IP78" i="2" s="1"/>
  <c r="IP41" i="2"/>
  <c r="IP81" i="2" s="1"/>
  <c r="IP47" i="2"/>
  <c r="IP87" i="2" s="1"/>
  <c r="IP40" i="2"/>
  <c r="IP80" i="2" s="1"/>
  <c r="IP46" i="2"/>
  <c r="IP86" i="2" s="1"/>
  <c r="IP43" i="2"/>
  <c r="IP83" i="2" s="1"/>
  <c r="IP42" i="2"/>
  <c r="IP82" i="2" s="1"/>
  <c r="IP44" i="2"/>
  <c r="IP84" i="2" s="1"/>
  <c r="IP45" i="2"/>
  <c r="IP85" i="2" s="1"/>
  <c r="IP90" i="2"/>
  <c r="ID32" i="2"/>
  <c r="ID72" i="2" s="1"/>
  <c r="ID30" i="2"/>
  <c r="ID70" i="2" s="1"/>
  <c r="ID35" i="2"/>
  <c r="ID75" i="2" s="1"/>
  <c r="ID34" i="2"/>
  <c r="ID74" i="2" s="1"/>
  <c r="ID37" i="2"/>
  <c r="ID77" i="2" s="1"/>
  <c r="ID31" i="2"/>
  <c r="ID71" i="2" s="1"/>
  <c r="ID33" i="2"/>
  <c r="ID73" i="2" s="1"/>
  <c r="ID29" i="2"/>
  <c r="ID69" i="2" s="1"/>
  <c r="ID40" i="2"/>
  <c r="ID80" i="2" s="1"/>
  <c r="ID42" i="2"/>
  <c r="ID82" i="2" s="1"/>
  <c r="ID48" i="2"/>
  <c r="ID88" i="2" s="1"/>
  <c r="ID44" i="2"/>
  <c r="ID84" i="2" s="1"/>
  <c r="ID47" i="2"/>
  <c r="ID87" i="2" s="1"/>
  <c r="ID39" i="2"/>
  <c r="ID79" i="2" s="1"/>
  <c r="ID41" i="2"/>
  <c r="ID81" i="2" s="1"/>
  <c r="ID38" i="2"/>
  <c r="ID78" i="2" s="1"/>
  <c r="ID36" i="2"/>
  <c r="ID76" i="2" s="1"/>
  <c r="ID45" i="2"/>
  <c r="ID85" i="2" s="1"/>
  <c r="ID43" i="2"/>
  <c r="ID83" i="2" s="1"/>
  <c r="ID46" i="2"/>
  <c r="ID86" i="2" s="1"/>
  <c r="ID90" i="2"/>
  <c r="HR29" i="2"/>
  <c r="HR69" i="2" s="1"/>
  <c r="HR32" i="2"/>
  <c r="HR72" i="2" s="1"/>
  <c r="HR31" i="2"/>
  <c r="HR71" i="2" s="1"/>
  <c r="HR30" i="2"/>
  <c r="HR70" i="2" s="1"/>
  <c r="HR35" i="2"/>
  <c r="HR75" i="2" s="1"/>
  <c r="HR34" i="2"/>
  <c r="HR74" i="2" s="1"/>
  <c r="HR37" i="2"/>
  <c r="HR77" i="2" s="1"/>
  <c r="HR36" i="2"/>
  <c r="HR76" i="2" s="1"/>
  <c r="HR38" i="2"/>
  <c r="HR78" i="2" s="1"/>
  <c r="HR48" i="2"/>
  <c r="HR88" i="2" s="1"/>
  <c r="HR47" i="2"/>
  <c r="HR87" i="2" s="1"/>
  <c r="HR40" i="2"/>
  <c r="HR80" i="2" s="1"/>
  <c r="HR43" i="2"/>
  <c r="HR83" i="2" s="1"/>
  <c r="HR33" i="2"/>
  <c r="HR73" i="2" s="1"/>
  <c r="HR41" i="2"/>
  <c r="HR81" i="2" s="1"/>
  <c r="HR44" i="2"/>
  <c r="HR84" i="2" s="1"/>
  <c r="HR42" i="2"/>
  <c r="HR82" i="2" s="1"/>
  <c r="HR90" i="2"/>
  <c r="HR39" i="2"/>
  <c r="HR79" i="2" s="1"/>
  <c r="HR46" i="2"/>
  <c r="HR86" i="2" s="1"/>
  <c r="HR45" i="2"/>
  <c r="HR85" i="2" s="1"/>
  <c r="HF30" i="2"/>
  <c r="HF70" i="2" s="1"/>
  <c r="HF29" i="2"/>
  <c r="HF69" i="2" s="1"/>
  <c r="HF32" i="2"/>
  <c r="HF72" i="2" s="1"/>
  <c r="HF35" i="2"/>
  <c r="HF75" i="2" s="1"/>
  <c r="HF37" i="2"/>
  <c r="HF77" i="2" s="1"/>
  <c r="HF33" i="2"/>
  <c r="HF73" i="2" s="1"/>
  <c r="HF36" i="2"/>
  <c r="HF76" i="2" s="1"/>
  <c r="HF31" i="2"/>
  <c r="HF71" i="2" s="1"/>
  <c r="HF41" i="2"/>
  <c r="HF81" i="2" s="1"/>
  <c r="HF43" i="2"/>
  <c r="HF83" i="2" s="1"/>
  <c r="HF48" i="2"/>
  <c r="HF88" i="2" s="1"/>
  <c r="HF34" i="2"/>
  <c r="HF74" i="2" s="1"/>
  <c r="HF47" i="2"/>
  <c r="HF87" i="2" s="1"/>
  <c r="HF42" i="2"/>
  <c r="HF82" i="2" s="1"/>
  <c r="HF39" i="2"/>
  <c r="HF79" i="2" s="1"/>
  <c r="HF44" i="2"/>
  <c r="HF84" i="2" s="1"/>
  <c r="HF40" i="2"/>
  <c r="HF80" i="2" s="1"/>
  <c r="HF45" i="2"/>
  <c r="HF85" i="2" s="1"/>
  <c r="HF46" i="2"/>
  <c r="HF86" i="2" s="1"/>
  <c r="HF38" i="2"/>
  <c r="HF78" i="2" s="1"/>
  <c r="HF90" i="2"/>
  <c r="GT30" i="2"/>
  <c r="GT70" i="2" s="1"/>
  <c r="GT32" i="2"/>
  <c r="GT72" i="2" s="1"/>
  <c r="GT31" i="2"/>
  <c r="GT71" i="2" s="1"/>
  <c r="GT35" i="2"/>
  <c r="GT75" i="2" s="1"/>
  <c r="GT29" i="2"/>
  <c r="GT69" i="2" s="1"/>
  <c r="GT37" i="2"/>
  <c r="GT77" i="2" s="1"/>
  <c r="GT34" i="2"/>
  <c r="GT74" i="2" s="1"/>
  <c r="GT41" i="2"/>
  <c r="GT81" i="2" s="1"/>
  <c r="GT38" i="2"/>
  <c r="GT78" i="2" s="1"/>
  <c r="GT40" i="2"/>
  <c r="GT80" i="2" s="1"/>
  <c r="GT48" i="2"/>
  <c r="GT88" i="2" s="1"/>
  <c r="GT47" i="2"/>
  <c r="GT87" i="2" s="1"/>
  <c r="GT45" i="2"/>
  <c r="GT85" i="2" s="1"/>
  <c r="GT33" i="2"/>
  <c r="GT73" i="2" s="1"/>
  <c r="GT46" i="2"/>
  <c r="GT86" i="2" s="1"/>
  <c r="GT44" i="2"/>
  <c r="GT84" i="2" s="1"/>
  <c r="GT36" i="2"/>
  <c r="GT76" i="2" s="1"/>
  <c r="GT42" i="2"/>
  <c r="GT82" i="2" s="1"/>
  <c r="GT43" i="2"/>
  <c r="GT83" i="2" s="1"/>
  <c r="GT39" i="2"/>
  <c r="GT79" i="2" s="1"/>
  <c r="GT90" i="2"/>
  <c r="GH32" i="2"/>
  <c r="GH72" i="2" s="1"/>
  <c r="GH29" i="2"/>
  <c r="GH69" i="2" s="1"/>
  <c r="GH34" i="2"/>
  <c r="GH74" i="2" s="1"/>
  <c r="GH30" i="2"/>
  <c r="GH70" i="2" s="1"/>
  <c r="GH35" i="2"/>
  <c r="GH75" i="2" s="1"/>
  <c r="GH37" i="2"/>
  <c r="GH77" i="2" s="1"/>
  <c r="GH33" i="2"/>
  <c r="GH73" i="2" s="1"/>
  <c r="GH36" i="2"/>
  <c r="GH76" i="2" s="1"/>
  <c r="GH40" i="2"/>
  <c r="GH80" i="2" s="1"/>
  <c r="GH48" i="2"/>
  <c r="GH88" i="2" s="1"/>
  <c r="GH47" i="2"/>
  <c r="GH87" i="2" s="1"/>
  <c r="GH39" i="2"/>
  <c r="GH79" i="2" s="1"/>
  <c r="GH43" i="2"/>
  <c r="GH83" i="2" s="1"/>
  <c r="GH45" i="2"/>
  <c r="GH85" i="2" s="1"/>
  <c r="GH46" i="2"/>
  <c r="GH86" i="2" s="1"/>
  <c r="GH38" i="2"/>
  <c r="GH78" i="2" s="1"/>
  <c r="GH44" i="2"/>
  <c r="GH84" i="2" s="1"/>
  <c r="GH42" i="2"/>
  <c r="GH82" i="2" s="1"/>
  <c r="GH31" i="2"/>
  <c r="GH71" i="2" s="1"/>
  <c r="GH41" i="2"/>
  <c r="GH81" i="2" s="1"/>
  <c r="GH90" i="2"/>
  <c r="FV29" i="2"/>
  <c r="FV69" i="2" s="1"/>
  <c r="FV30" i="2"/>
  <c r="FV70" i="2" s="1"/>
  <c r="FV32" i="2"/>
  <c r="FV72" i="2" s="1"/>
  <c r="FV31" i="2"/>
  <c r="FV71" i="2" s="1"/>
  <c r="FV35" i="2"/>
  <c r="FV75" i="2" s="1"/>
  <c r="FV34" i="2"/>
  <c r="FV74" i="2" s="1"/>
  <c r="FV37" i="2"/>
  <c r="FV77" i="2" s="1"/>
  <c r="FV39" i="2"/>
  <c r="FV79" i="2" s="1"/>
  <c r="FV48" i="2"/>
  <c r="FV88" i="2" s="1"/>
  <c r="FV33" i="2"/>
  <c r="FV73" i="2" s="1"/>
  <c r="FV43" i="2"/>
  <c r="FV83" i="2" s="1"/>
  <c r="FV47" i="2"/>
  <c r="FV87" i="2" s="1"/>
  <c r="FV38" i="2"/>
  <c r="FV78" i="2" s="1"/>
  <c r="FV42" i="2"/>
  <c r="FV82" i="2" s="1"/>
  <c r="FV41" i="2"/>
  <c r="FV81" i="2" s="1"/>
  <c r="FV46" i="2"/>
  <c r="FV86" i="2" s="1"/>
  <c r="FV36" i="2"/>
  <c r="FV76" i="2" s="1"/>
  <c r="FV45" i="2"/>
  <c r="FV85" i="2" s="1"/>
  <c r="FV40" i="2"/>
  <c r="FV80" i="2" s="1"/>
  <c r="FV44" i="2"/>
  <c r="FV84" i="2" s="1"/>
  <c r="FV90" i="2"/>
  <c r="FJ30" i="2"/>
  <c r="FJ70" i="2" s="1"/>
  <c r="FJ29" i="2"/>
  <c r="FJ69" i="2" s="1"/>
  <c r="FJ31" i="2"/>
  <c r="FJ71" i="2" s="1"/>
  <c r="FJ32" i="2"/>
  <c r="FJ72" i="2" s="1"/>
  <c r="FJ35" i="2"/>
  <c r="FJ75" i="2" s="1"/>
  <c r="FJ37" i="2"/>
  <c r="FJ77" i="2" s="1"/>
  <c r="FJ36" i="2"/>
  <c r="FJ76" i="2" s="1"/>
  <c r="FJ33" i="2"/>
  <c r="FJ73" i="2" s="1"/>
  <c r="FJ48" i="2"/>
  <c r="FJ88" i="2" s="1"/>
  <c r="FJ38" i="2"/>
  <c r="FJ78" i="2" s="1"/>
  <c r="FJ47" i="2"/>
  <c r="FJ87" i="2" s="1"/>
  <c r="FJ43" i="2"/>
  <c r="FJ83" i="2" s="1"/>
  <c r="FJ44" i="2"/>
  <c r="FJ84" i="2" s="1"/>
  <c r="FJ34" i="2"/>
  <c r="FJ74" i="2" s="1"/>
  <c r="FJ40" i="2"/>
  <c r="FJ80" i="2" s="1"/>
  <c r="FJ46" i="2"/>
  <c r="FJ86" i="2" s="1"/>
  <c r="FJ39" i="2"/>
  <c r="FJ79" i="2" s="1"/>
  <c r="FJ42" i="2"/>
  <c r="FJ82" i="2" s="1"/>
  <c r="FJ41" i="2"/>
  <c r="FJ81" i="2" s="1"/>
  <c r="FJ90" i="2"/>
  <c r="FJ45" i="2"/>
  <c r="FJ85" i="2" s="1"/>
  <c r="EX30" i="2"/>
  <c r="EX70" i="2" s="1"/>
  <c r="EX32" i="2"/>
  <c r="EX72" i="2" s="1"/>
  <c r="EX31" i="2"/>
  <c r="EX71" i="2" s="1"/>
  <c r="EX29" i="2"/>
  <c r="EX69" i="2" s="1"/>
  <c r="EX34" i="2"/>
  <c r="EX74" i="2" s="1"/>
  <c r="EX35" i="2"/>
  <c r="EX75" i="2" s="1"/>
  <c r="EX37" i="2"/>
  <c r="EX77" i="2" s="1"/>
  <c r="EX36" i="2"/>
  <c r="EX76" i="2" s="1"/>
  <c r="EX38" i="2"/>
  <c r="EX78" i="2" s="1"/>
  <c r="EX48" i="2"/>
  <c r="EX88" i="2" s="1"/>
  <c r="EX47" i="2"/>
  <c r="EX87" i="2" s="1"/>
  <c r="EX42" i="2"/>
  <c r="EX82" i="2" s="1"/>
  <c r="EX43" i="2"/>
  <c r="EX83" i="2" s="1"/>
  <c r="EX44" i="2"/>
  <c r="EX84" i="2" s="1"/>
  <c r="EX40" i="2"/>
  <c r="EX80" i="2" s="1"/>
  <c r="EX39" i="2"/>
  <c r="EX79" i="2" s="1"/>
  <c r="EX33" i="2"/>
  <c r="EX73" i="2" s="1"/>
  <c r="EX46" i="2"/>
  <c r="EX86" i="2" s="1"/>
  <c r="EX41" i="2"/>
  <c r="EX81" i="2" s="1"/>
  <c r="EX90" i="2"/>
  <c r="EX45" i="2"/>
  <c r="EX85" i="2" s="1"/>
  <c r="EL32" i="2"/>
  <c r="EL72" i="2" s="1"/>
  <c r="EL30" i="2"/>
  <c r="EL70" i="2" s="1"/>
  <c r="EL31" i="2"/>
  <c r="EL71" i="2" s="1"/>
  <c r="EL35" i="2"/>
  <c r="EL75" i="2" s="1"/>
  <c r="EL37" i="2"/>
  <c r="EL77" i="2" s="1"/>
  <c r="EL33" i="2"/>
  <c r="EL73" i="2" s="1"/>
  <c r="EL36" i="2"/>
  <c r="EL76" i="2" s="1"/>
  <c r="EL38" i="2"/>
  <c r="EL78" i="2" s="1"/>
  <c r="EL42" i="2"/>
  <c r="EL82" i="2" s="1"/>
  <c r="EL34" i="2"/>
  <c r="EL74" i="2" s="1"/>
  <c r="EL48" i="2"/>
  <c r="EL88" i="2" s="1"/>
  <c r="EL47" i="2"/>
  <c r="EL87" i="2" s="1"/>
  <c r="EL39" i="2"/>
  <c r="EL79" i="2" s="1"/>
  <c r="EL41" i="2"/>
  <c r="EL81" i="2" s="1"/>
  <c r="EL45" i="2"/>
  <c r="EL85" i="2" s="1"/>
  <c r="EL40" i="2"/>
  <c r="EL80" i="2" s="1"/>
  <c r="EL29" i="2"/>
  <c r="EL69" i="2" s="1"/>
  <c r="EL43" i="2"/>
  <c r="EL83" i="2" s="1"/>
  <c r="EL46" i="2"/>
  <c r="EL86" i="2" s="1"/>
  <c r="EL44" i="2"/>
  <c r="EL84" i="2" s="1"/>
  <c r="EL90" i="2"/>
  <c r="DZ29" i="2"/>
  <c r="DZ69" i="2" s="1"/>
  <c r="DZ32" i="2"/>
  <c r="DZ72" i="2" s="1"/>
  <c r="DZ31" i="2"/>
  <c r="DZ71" i="2" s="1"/>
  <c r="DZ35" i="2"/>
  <c r="DZ75" i="2" s="1"/>
  <c r="DZ33" i="2"/>
  <c r="DZ73" i="2" s="1"/>
  <c r="DZ34" i="2"/>
  <c r="DZ74" i="2" s="1"/>
  <c r="DZ36" i="2"/>
  <c r="DZ76" i="2" s="1"/>
  <c r="DZ41" i="2"/>
  <c r="DZ81" i="2" s="1"/>
  <c r="DZ37" i="2"/>
  <c r="DZ77" i="2" s="1"/>
  <c r="DZ44" i="2"/>
  <c r="DZ84" i="2" s="1"/>
  <c r="DZ48" i="2"/>
  <c r="DZ88" i="2" s="1"/>
  <c r="DZ47" i="2"/>
  <c r="DZ87" i="2" s="1"/>
  <c r="DZ45" i="2"/>
  <c r="DZ85" i="2" s="1"/>
  <c r="DZ30" i="2"/>
  <c r="DZ70" i="2" s="1"/>
  <c r="DZ46" i="2"/>
  <c r="DZ86" i="2" s="1"/>
  <c r="DZ43" i="2"/>
  <c r="DZ83" i="2" s="1"/>
  <c r="DZ40" i="2"/>
  <c r="DZ80" i="2" s="1"/>
  <c r="DZ90" i="2"/>
  <c r="DZ39" i="2"/>
  <c r="DZ79" i="2" s="1"/>
  <c r="DZ38" i="2"/>
  <c r="DZ78" i="2" s="1"/>
  <c r="DZ42" i="2"/>
  <c r="DZ82" i="2" s="1"/>
  <c r="DN30" i="2"/>
  <c r="DN70" i="2" s="1"/>
  <c r="DN29" i="2"/>
  <c r="DN69" i="2" s="1"/>
  <c r="DN32" i="2"/>
  <c r="DN72" i="2" s="1"/>
  <c r="DN34" i="2"/>
  <c r="DN74" i="2" s="1"/>
  <c r="DN35" i="2"/>
  <c r="DN75" i="2" s="1"/>
  <c r="DN36" i="2"/>
  <c r="DN76" i="2" s="1"/>
  <c r="DN40" i="2"/>
  <c r="DN80" i="2" s="1"/>
  <c r="DN31" i="2"/>
  <c r="DN71" i="2" s="1"/>
  <c r="DN39" i="2"/>
  <c r="DN79" i="2" s="1"/>
  <c r="DN48" i="2"/>
  <c r="DN88" i="2" s="1"/>
  <c r="DN38" i="2"/>
  <c r="DN78" i="2" s="1"/>
  <c r="DN47" i="2"/>
  <c r="DN87" i="2" s="1"/>
  <c r="DN33" i="2"/>
  <c r="DN73" i="2" s="1"/>
  <c r="DN41" i="2"/>
  <c r="DN81" i="2" s="1"/>
  <c r="DN43" i="2"/>
  <c r="DN83" i="2" s="1"/>
  <c r="DN45" i="2"/>
  <c r="DN85" i="2" s="1"/>
  <c r="DN37" i="2"/>
  <c r="DN77" i="2" s="1"/>
  <c r="DN46" i="2"/>
  <c r="DN86" i="2" s="1"/>
  <c r="DN42" i="2"/>
  <c r="DN82" i="2" s="1"/>
  <c r="DN44" i="2"/>
  <c r="DN84" i="2" s="1"/>
  <c r="DN90" i="2"/>
  <c r="DB30" i="2"/>
  <c r="DB70" i="2" s="1"/>
  <c r="DB32" i="2"/>
  <c r="DB72" i="2" s="1"/>
  <c r="DB31" i="2"/>
  <c r="DB71" i="2" s="1"/>
  <c r="DB35" i="2"/>
  <c r="DB75" i="2" s="1"/>
  <c r="DB29" i="2"/>
  <c r="DB69" i="2" s="1"/>
  <c r="DB33" i="2"/>
  <c r="DB73" i="2" s="1"/>
  <c r="DB38" i="2"/>
  <c r="DB78" i="2" s="1"/>
  <c r="DB48" i="2"/>
  <c r="DB88" i="2" s="1"/>
  <c r="DB47" i="2"/>
  <c r="DB87" i="2" s="1"/>
  <c r="DB40" i="2"/>
  <c r="DB80" i="2" s="1"/>
  <c r="DB42" i="2"/>
  <c r="DB82" i="2" s="1"/>
  <c r="DB37" i="2"/>
  <c r="DB77" i="2" s="1"/>
  <c r="DB36" i="2"/>
  <c r="DB76" i="2" s="1"/>
  <c r="DB44" i="2"/>
  <c r="DB84" i="2" s="1"/>
  <c r="DB41" i="2"/>
  <c r="DB81" i="2" s="1"/>
  <c r="DB46" i="2"/>
  <c r="DB86" i="2" s="1"/>
  <c r="DB34" i="2"/>
  <c r="DB74" i="2" s="1"/>
  <c r="DB43" i="2"/>
  <c r="DB83" i="2" s="1"/>
  <c r="DB45" i="2"/>
  <c r="DB85" i="2" s="1"/>
  <c r="DB90" i="2"/>
  <c r="DB39" i="2"/>
  <c r="DB79" i="2" s="1"/>
  <c r="CP32" i="2"/>
  <c r="CP72" i="2" s="1"/>
  <c r="CP29" i="2"/>
  <c r="CP69" i="2" s="1"/>
  <c r="CP30" i="2"/>
  <c r="CP70" i="2" s="1"/>
  <c r="CP31" i="2"/>
  <c r="CP71" i="2" s="1"/>
  <c r="CP35" i="2"/>
  <c r="CP75" i="2" s="1"/>
  <c r="CP34" i="2"/>
  <c r="CP74" i="2" s="1"/>
  <c r="CP36" i="2"/>
  <c r="CP76" i="2" s="1"/>
  <c r="CP37" i="2"/>
  <c r="CP77" i="2" s="1"/>
  <c r="CP33" i="2"/>
  <c r="CP73" i="2" s="1"/>
  <c r="CP41" i="2"/>
  <c r="CP81" i="2" s="1"/>
  <c r="CP48" i="2"/>
  <c r="CP88" i="2" s="1"/>
  <c r="CP44" i="2"/>
  <c r="CP84" i="2" s="1"/>
  <c r="CP47" i="2"/>
  <c r="CP87" i="2" s="1"/>
  <c r="CP39" i="2"/>
  <c r="CP79" i="2" s="1"/>
  <c r="CP42" i="2"/>
  <c r="CP82" i="2" s="1"/>
  <c r="CP40" i="2"/>
  <c r="CP80" i="2" s="1"/>
  <c r="CP43" i="2"/>
  <c r="CP83" i="2" s="1"/>
  <c r="CP38" i="2"/>
  <c r="CP78" i="2" s="1"/>
  <c r="CP45" i="2"/>
  <c r="CP85" i="2" s="1"/>
  <c r="CP46" i="2"/>
  <c r="CP86" i="2" s="1"/>
  <c r="CP90" i="2"/>
  <c r="CD29" i="2"/>
  <c r="CD69" i="2" s="1"/>
  <c r="CD30" i="2"/>
  <c r="CD70" i="2" s="1"/>
  <c r="CD32" i="2"/>
  <c r="CD72" i="2" s="1"/>
  <c r="CD34" i="2"/>
  <c r="CD74" i="2" s="1"/>
  <c r="CD35" i="2"/>
  <c r="CD75" i="2" s="1"/>
  <c r="CD33" i="2"/>
  <c r="CD73" i="2" s="1"/>
  <c r="CD36" i="2"/>
  <c r="CD76" i="2" s="1"/>
  <c r="CD37" i="2"/>
  <c r="CD77" i="2" s="1"/>
  <c r="CD40" i="2"/>
  <c r="CD80" i="2" s="1"/>
  <c r="CD48" i="2"/>
  <c r="CD88" i="2" s="1"/>
  <c r="CD39" i="2"/>
  <c r="CD79" i="2" s="1"/>
  <c r="CD47" i="2"/>
  <c r="CD87" i="2" s="1"/>
  <c r="CD41" i="2"/>
  <c r="CD81" i="2" s="1"/>
  <c r="CD38" i="2"/>
  <c r="CD78" i="2" s="1"/>
  <c r="CD43" i="2"/>
  <c r="CD83" i="2" s="1"/>
  <c r="CD44" i="2"/>
  <c r="CD84" i="2" s="1"/>
  <c r="CD46" i="2"/>
  <c r="CD86" i="2" s="1"/>
  <c r="CD31" i="2"/>
  <c r="CD71" i="2" s="1"/>
  <c r="CD42" i="2"/>
  <c r="CD82" i="2" s="1"/>
  <c r="CD90" i="2"/>
  <c r="CD45" i="2"/>
  <c r="CD85" i="2" s="1"/>
  <c r="BR30" i="2"/>
  <c r="BR70" i="2" s="1"/>
  <c r="BR29" i="2"/>
  <c r="BR69" i="2" s="1"/>
  <c r="BR32" i="2"/>
  <c r="BR72" i="2" s="1"/>
  <c r="BR31" i="2"/>
  <c r="BR71" i="2" s="1"/>
  <c r="BR35" i="2"/>
  <c r="BR75" i="2" s="1"/>
  <c r="BR34" i="2"/>
  <c r="BR74" i="2" s="1"/>
  <c r="BR37" i="2"/>
  <c r="BR77" i="2" s="1"/>
  <c r="BR36" i="2"/>
  <c r="BR76" i="2" s="1"/>
  <c r="BR42" i="2"/>
  <c r="BR82" i="2" s="1"/>
  <c r="BR43" i="2"/>
  <c r="BR83" i="2" s="1"/>
  <c r="BR48" i="2"/>
  <c r="BR88" i="2" s="1"/>
  <c r="BR47" i="2"/>
  <c r="BR87" i="2" s="1"/>
  <c r="BR40" i="2"/>
  <c r="BR80" i="2" s="1"/>
  <c r="BR39" i="2"/>
  <c r="BR79" i="2" s="1"/>
  <c r="BR46" i="2"/>
  <c r="BR86" i="2" s="1"/>
  <c r="BR33" i="2"/>
  <c r="BR73" i="2" s="1"/>
  <c r="BR38" i="2"/>
  <c r="BR78" i="2" s="1"/>
  <c r="BR45" i="2"/>
  <c r="BR85" i="2" s="1"/>
  <c r="BR90" i="2"/>
  <c r="BR41" i="2"/>
  <c r="BR81" i="2" s="1"/>
  <c r="BR44" i="2"/>
  <c r="BR84" i="2" s="1"/>
  <c r="BF30" i="2"/>
  <c r="BF70" i="2" s="1"/>
  <c r="BF32" i="2"/>
  <c r="BF72" i="2" s="1"/>
  <c r="BF29" i="2"/>
  <c r="BF69" i="2" s="1"/>
  <c r="BF35" i="2"/>
  <c r="BF75" i="2" s="1"/>
  <c r="BF31" i="2"/>
  <c r="BF71" i="2" s="1"/>
  <c r="BF36" i="2"/>
  <c r="BF76" i="2" s="1"/>
  <c r="BF41" i="2"/>
  <c r="BF81" i="2" s="1"/>
  <c r="BF48" i="2"/>
  <c r="BF88" i="2" s="1"/>
  <c r="BF42" i="2"/>
  <c r="BF82" i="2" s="1"/>
  <c r="BF47" i="2"/>
  <c r="BF87" i="2" s="1"/>
  <c r="BF37" i="2"/>
  <c r="BF77" i="2" s="1"/>
  <c r="BF45" i="2"/>
  <c r="BF85" i="2" s="1"/>
  <c r="BF44" i="2"/>
  <c r="BF84" i="2" s="1"/>
  <c r="BF46" i="2"/>
  <c r="BF86" i="2" s="1"/>
  <c r="BF34" i="2"/>
  <c r="BF74" i="2" s="1"/>
  <c r="BF38" i="2"/>
  <c r="BF78" i="2" s="1"/>
  <c r="BF43" i="2"/>
  <c r="BF83" i="2" s="1"/>
  <c r="BF39" i="2"/>
  <c r="BF79" i="2" s="1"/>
  <c r="BF40" i="2"/>
  <c r="BF80" i="2" s="1"/>
  <c r="BF33" i="2"/>
  <c r="BF73" i="2" s="1"/>
  <c r="BF90" i="2"/>
  <c r="AT32" i="2"/>
  <c r="AT72" i="2" s="1"/>
  <c r="AT30" i="2"/>
  <c r="AT70" i="2" s="1"/>
  <c r="AT34" i="2"/>
  <c r="AT74" i="2" s="1"/>
  <c r="AT31" i="2"/>
  <c r="AT71" i="2" s="1"/>
  <c r="AT35" i="2"/>
  <c r="AT75" i="2" s="1"/>
  <c r="AT29" i="2"/>
  <c r="AT69" i="2" s="1"/>
  <c r="AT36" i="2"/>
  <c r="AT76" i="2" s="1"/>
  <c r="AT40" i="2"/>
  <c r="AT80" i="2" s="1"/>
  <c r="AT48" i="2"/>
  <c r="AT88" i="2" s="1"/>
  <c r="AT37" i="2"/>
  <c r="AT77" i="2" s="1"/>
  <c r="AT47" i="2"/>
  <c r="AT87" i="2" s="1"/>
  <c r="AT33" i="2"/>
  <c r="AT73" i="2" s="1"/>
  <c r="AT39" i="2"/>
  <c r="AT79" i="2" s="1"/>
  <c r="AT45" i="2"/>
  <c r="AT85" i="2" s="1"/>
  <c r="AT46" i="2"/>
  <c r="AT86" i="2" s="1"/>
  <c r="AT38" i="2"/>
  <c r="AT78" i="2" s="1"/>
  <c r="AT42" i="2"/>
  <c r="AT82" i="2" s="1"/>
  <c r="AT41" i="2"/>
  <c r="AT81" i="2" s="1"/>
  <c r="AT44" i="2"/>
  <c r="AT84" i="2" s="1"/>
  <c r="AT43" i="2"/>
  <c r="AT83" i="2" s="1"/>
  <c r="AT90" i="2"/>
  <c r="AH29" i="2"/>
  <c r="AH69" i="2" s="1"/>
  <c r="AH31" i="2"/>
  <c r="AH71" i="2" s="1"/>
  <c r="AH32" i="2"/>
  <c r="AH72" i="2" s="1"/>
  <c r="AH35" i="2"/>
  <c r="AH75" i="2" s="1"/>
  <c r="AH33" i="2"/>
  <c r="AH73" i="2" s="1"/>
  <c r="AH34" i="2"/>
  <c r="AH74" i="2" s="1"/>
  <c r="AH48" i="2"/>
  <c r="AH88" i="2" s="1"/>
  <c r="AH43" i="2"/>
  <c r="AH83" i="2" s="1"/>
  <c r="AH47" i="2"/>
  <c r="AH87" i="2" s="1"/>
  <c r="AH41" i="2"/>
  <c r="AH81" i="2" s="1"/>
  <c r="AH38" i="2"/>
  <c r="AH78" i="2" s="1"/>
  <c r="AH46" i="2"/>
  <c r="AH86" i="2" s="1"/>
  <c r="AH37" i="2"/>
  <c r="AH77" i="2" s="1"/>
  <c r="AH42" i="2"/>
  <c r="AH82" i="2" s="1"/>
  <c r="AH36" i="2"/>
  <c r="AH76" i="2" s="1"/>
  <c r="AH40" i="2"/>
  <c r="AH80" i="2" s="1"/>
  <c r="AH39" i="2"/>
  <c r="AH79" i="2" s="1"/>
  <c r="AH45" i="2"/>
  <c r="AH85" i="2" s="1"/>
  <c r="AH44" i="2"/>
  <c r="AH84" i="2" s="1"/>
  <c r="AH90" i="2"/>
  <c r="AH30" i="2"/>
  <c r="AH70" i="2" s="1"/>
  <c r="V31" i="2"/>
  <c r="V71" i="2" s="1"/>
  <c r="V30" i="2"/>
  <c r="V70" i="2" s="1"/>
  <c r="V29" i="2"/>
  <c r="V69" i="2" s="1"/>
  <c r="V32" i="2"/>
  <c r="V72" i="2" s="1"/>
  <c r="V35" i="2"/>
  <c r="V75" i="2" s="1"/>
  <c r="V33" i="2"/>
  <c r="V73" i="2" s="1"/>
  <c r="V34" i="2"/>
  <c r="V74" i="2" s="1"/>
  <c r="V38" i="2"/>
  <c r="V78" i="2" s="1"/>
  <c r="V39" i="2"/>
  <c r="V79" i="2" s="1"/>
  <c r="V42" i="2"/>
  <c r="V82" i="2" s="1"/>
  <c r="V48" i="2"/>
  <c r="V88" i="2" s="1"/>
  <c r="V47" i="2"/>
  <c r="V87" i="2" s="1"/>
  <c r="V43" i="2"/>
  <c r="V83" i="2" s="1"/>
  <c r="V40" i="2"/>
  <c r="V80" i="2" s="1"/>
  <c r="V37" i="2"/>
  <c r="V77" i="2" s="1"/>
  <c r="V41" i="2"/>
  <c r="V81" i="2" s="1"/>
  <c r="V45" i="2"/>
  <c r="V85" i="2" s="1"/>
  <c r="V46" i="2"/>
  <c r="V86" i="2" s="1"/>
  <c r="V36" i="2"/>
  <c r="V76" i="2" s="1"/>
  <c r="V90" i="2"/>
  <c r="V44" i="2"/>
  <c r="V84" i="2" s="1"/>
  <c r="J31" i="2"/>
  <c r="J71" i="2" s="1"/>
  <c r="J30" i="2"/>
  <c r="J70" i="2" s="1"/>
  <c r="J32" i="2"/>
  <c r="J72" i="2" s="1"/>
  <c r="J34" i="2"/>
  <c r="J74" i="2" s="1"/>
  <c r="J35" i="2"/>
  <c r="J75" i="2" s="1"/>
  <c r="J36" i="2"/>
  <c r="J76" i="2" s="1"/>
  <c r="J48" i="2"/>
  <c r="J88" i="2" s="1"/>
  <c r="J42" i="2"/>
  <c r="J82" i="2" s="1"/>
  <c r="J47" i="2"/>
  <c r="J87" i="2" s="1"/>
  <c r="J37" i="2"/>
  <c r="J77" i="2" s="1"/>
  <c r="J44" i="2"/>
  <c r="J84" i="2" s="1"/>
  <c r="J33" i="2"/>
  <c r="J73" i="2" s="1"/>
  <c r="J41" i="2"/>
  <c r="J81" i="2" s="1"/>
  <c r="J45" i="2"/>
  <c r="J85" i="2" s="1"/>
  <c r="J43" i="2"/>
  <c r="J83" i="2" s="1"/>
  <c r="J38" i="2"/>
  <c r="J78" i="2" s="1"/>
  <c r="J46" i="2"/>
  <c r="J86" i="2" s="1"/>
  <c r="J90" i="2"/>
  <c r="J29" i="2"/>
  <c r="J69" i="2" s="1"/>
  <c r="J40" i="2"/>
  <c r="J80" i="2" s="1"/>
  <c r="J39" i="2"/>
  <c r="J79" i="2" s="1"/>
  <c r="KR28" i="2"/>
  <c r="JD28" i="2"/>
  <c r="BL28" i="2"/>
  <c r="LL28" i="2"/>
  <c r="KZ28" i="2"/>
  <c r="KN28" i="2"/>
  <c r="JP28" i="2"/>
  <c r="IR28" i="2"/>
  <c r="HT28" i="2"/>
  <c r="HH28" i="2"/>
  <c r="GV28" i="2"/>
  <c r="GJ28" i="2"/>
  <c r="FX28" i="2"/>
  <c r="FL28" i="2"/>
  <c r="EZ28" i="2"/>
  <c r="EN28" i="2"/>
  <c r="EB28" i="2"/>
  <c r="DD28" i="2"/>
  <c r="CR28" i="2"/>
  <c r="CF28" i="2"/>
  <c r="BH28" i="2"/>
  <c r="AV28" i="2"/>
  <c r="AJ28" i="2"/>
  <c r="X28" i="2"/>
  <c r="LU30" i="2"/>
  <c r="LU70" i="2" s="1"/>
  <c r="LU31" i="2"/>
  <c r="LU71" i="2" s="1"/>
  <c r="LU32" i="2"/>
  <c r="LU72" i="2" s="1"/>
  <c r="LU35" i="2"/>
  <c r="LU75" i="2" s="1"/>
  <c r="LU29" i="2"/>
  <c r="LU69" i="2" s="1"/>
  <c r="LU34" i="2"/>
  <c r="LU74" i="2" s="1"/>
  <c r="LU37" i="2"/>
  <c r="LU77" i="2" s="1"/>
  <c r="LU41" i="2"/>
  <c r="LU81" i="2" s="1"/>
  <c r="LU36" i="2"/>
  <c r="LU76" i="2" s="1"/>
  <c r="LU33" i="2"/>
  <c r="LU73" i="2" s="1"/>
  <c r="LU39" i="2"/>
  <c r="LU79" i="2" s="1"/>
  <c r="LU44" i="2"/>
  <c r="LU84" i="2" s="1"/>
  <c r="LU45" i="2"/>
  <c r="LU85" i="2" s="1"/>
  <c r="LU46" i="2"/>
  <c r="LU86" i="2" s="1"/>
  <c r="LU42" i="2"/>
  <c r="LU82" i="2" s="1"/>
  <c r="LU43" i="2"/>
  <c r="LU83" i="2" s="1"/>
  <c r="LU38" i="2"/>
  <c r="LU78" i="2" s="1"/>
  <c r="LU47" i="2"/>
  <c r="LU87" i="2" s="1"/>
  <c r="LU40" i="2"/>
  <c r="LU80" i="2" s="1"/>
  <c r="LU48" i="2"/>
  <c r="LU88" i="2" s="1"/>
  <c r="LU90" i="2"/>
  <c r="LI29" i="2"/>
  <c r="LI69" i="2" s="1"/>
  <c r="LI31" i="2"/>
  <c r="LI71" i="2" s="1"/>
  <c r="LI30" i="2"/>
  <c r="LI70" i="2" s="1"/>
  <c r="LI35" i="2"/>
  <c r="LI75" i="2" s="1"/>
  <c r="LI32" i="2"/>
  <c r="LI72" i="2" s="1"/>
  <c r="LI37" i="2"/>
  <c r="LI77" i="2" s="1"/>
  <c r="LI41" i="2"/>
  <c r="LI81" i="2" s="1"/>
  <c r="LI33" i="2"/>
  <c r="LI73" i="2" s="1"/>
  <c r="LI39" i="2"/>
  <c r="LI79" i="2" s="1"/>
  <c r="LI38" i="2"/>
  <c r="LI78" i="2" s="1"/>
  <c r="LI40" i="2"/>
  <c r="LI80" i="2" s="1"/>
  <c r="LI44" i="2"/>
  <c r="LI84" i="2" s="1"/>
  <c r="LI45" i="2"/>
  <c r="LI85" i="2" s="1"/>
  <c r="LI34" i="2"/>
  <c r="LI74" i="2" s="1"/>
  <c r="LI46" i="2"/>
  <c r="LI86" i="2" s="1"/>
  <c r="LI48" i="2"/>
  <c r="LI88" i="2" s="1"/>
  <c r="LI42" i="2"/>
  <c r="LI82" i="2" s="1"/>
  <c r="LI47" i="2"/>
  <c r="LI87" i="2" s="1"/>
  <c r="LI43" i="2"/>
  <c r="LI83" i="2" s="1"/>
  <c r="LI36" i="2"/>
  <c r="LI76" i="2" s="1"/>
  <c r="LI90" i="2"/>
  <c r="KW31" i="2"/>
  <c r="KW71" i="2" s="1"/>
  <c r="KW35" i="2"/>
  <c r="KW75" i="2" s="1"/>
  <c r="KW33" i="2"/>
  <c r="KW73" i="2" s="1"/>
  <c r="KW37" i="2"/>
  <c r="KW77" i="2" s="1"/>
  <c r="KW41" i="2"/>
  <c r="KW81" i="2" s="1"/>
  <c r="KW30" i="2"/>
  <c r="KW70" i="2" s="1"/>
  <c r="KW29" i="2"/>
  <c r="KW69" i="2" s="1"/>
  <c r="KW36" i="2"/>
  <c r="KW76" i="2" s="1"/>
  <c r="KW34" i="2"/>
  <c r="KW74" i="2" s="1"/>
  <c r="KW43" i="2"/>
  <c r="KW83" i="2" s="1"/>
  <c r="KW42" i="2"/>
  <c r="KW82" i="2" s="1"/>
  <c r="KW39" i="2"/>
  <c r="KW79" i="2" s="1"/>
  <c r="KW45" i="2"/>
  <c r="KW85" i="2" s="1"/>
  <c r="KW47" i="2"/>
  <c r="KW87" i="2" s="1"/>
  <c r="KW32" i="2"/>
  <c r="KW72" i="2" s="1"/>
  <c r="KW40" i="2"/>
  <c r="KW80" i="2" s="1"/>
  <c r="KW38" i="2"/>
  <c r="KW78" i="2" s="1"/>
  <c r="KW46" i="2"/>
  <c r="KW86" i="2" s="1"/>
  <c r="KW44" i="2"/>
  <c r="KW84" i="2" s="1"/>
  <c r="KW90" i="2"/>
  <c r="KW48" i="2"/>
  <c r="KW88" i="2" s="1"/>
  <c r="KK27" i="2"/>
  <c r="KK28" i="2" s="1"/>
  <c r="KK30" i="2"/>
  <c r="KK70" i="2" s="1"/>
  <c r="KK31" i="2"/>
  <c r="KK71" i="2" s="1"/>
  <c r="KK32" i="2"/>
  <c r="KK72" i="2" s="1"/>
  <c r="KK35" i="2"/>
  <c r="KK75" i="2" s="1"/>
  <c r="KK29" i="2"/>
  <c r="KK69" i="2" s="1"/>
  <c r="KK34" i="2"/>
  <c r="KK74" i="2" s="1"/>
  <c r="KK37" i="2"/>
  <c r="KK77" i="2" s="1"/>
  <c r="KK41" i="2"/>
  <c r="KK81" i="2" s="1"/>
  <c r="KK33" i="2"/>
  <c r="KK73" i="2" s="1"/>
  <c r="KK36" i="2"/>
  <c r="KK76" i="2" s="1"/>
  <c r="KK43" i="2"/>
  <c r="KK83" i="2" s="1"/>
  <c r="KK40" i="2"/>
  <c r="KK80" i="2" s="1"/>
  <c r="KK48" i="2"/>
  <c r="KK88" i="2" s="1"/>
  <c r="KK38" i="2"/>
  <c r="KK78" i="2" s="1"/>
  <c r="KK39" i="2"/>
  <c r="KK79" i="2" s="1"/>
  <c r="KK44" i="2"/>
  <c r="KK84" i="2" s="1"/>
  <c r="KK46" i="2"/>
  <c r="KK86" i="2" s="1"/>
  <c r="KK45" i="2"/>
  <c r="KK85" i="2" s="1"/>
  <c r="KK47" i="2"/>
  <c r="KK87" i="2" s="1"/>
  <c r="KK42" i="2"/>
  <c r="KK82" i="2" s="1"/>
  <c r="KK90" i="2"/>
  <c r="JY31" i="2"/>
  <c r="JY71" i="2" s="1"/>
  <c r="JY29" i="2"/>
  <c r="JY69" i="2" s="1"/>
  <c r="JY35" i="2"/>
  <c r="JY75" i="2" s="1"/>
  <c r="JY32" i="2"/>
  <c r="JY72" i="2" s="1"/>
  <c r="JY37" i="2"/>
  <c r="JY77" i="2" s="1"/>
  <c r="JY41" i="2"/>
  <c r="JY81" i="2" s="1"/>
  <c r="JY30" i="2"/>
  <c r="JY70" i="2" s="1"/>
  <c r="JY36" i="2"/>
  <c r="JY76" i="2" s="1"/>
  <c r="JY33" i="2"/>
  <c r="JY73" i="2" s="1"/>
  <c r="JY42" i="2"/>
  <c r="JY82" i="2" s="1"/>
  <c r="JY47" i="2"/>
  <c r="JY87" i="2" s="1"/>
  <c r="JY39" i="2"/>
  <c r="JY79" i="2" s="1"/>
  <c r="JY48" i="2"/>
  <c r="JY88" i="2" s="1"/>
  <c r="JY38" i="2"/>
  <c r="JY78" i="2" s="1"/>
  <c r="JY40" i="2"/>
  <c r="JY80" i="2" s="1"/>
  <c r="JY45" i="2"/>
  <c r="JY85" i="2" s="1"/>
  <c r="JY34" i="2"/>
  <c r="JY74" i="2" s="1"/>
  <c r="JY44" i="2"/>
  <c r="JY84" i="2" s="1"/>
  <c r="JY46" i="2"/>
  <c r="JY86" i="2" s="1"/>
  <c r="JY90" i="2"/>
  <c r="JY43" i="2"/>
  <c r="JY83" i="2" s="1"/>
  <c r="JM31" i="2"/>
  <c r="JM71" i="2" s="1"/>
  <c r="JM35" i="2"/>
  <c r="JM75" i="2" s="1"/>
  <c r="JM33" i="2"/>
  <c r="JM73" i="2" s="1"/>
  <c r="JM32" i="2"/>
  <c r="JM72" i="2" s="1"/>
  <c r="JM37" i="2"/>
  <c r="JM77" i="2" s="1"/>
  <c r="JM41" i="2"/>
  <c r="JM81" i="2" s="1"/>
  <c r="JM30" i="2"/>
  <c r="JM70" i="2" s="1"/>
  <c r="JM34" i="2"/>
  <c r="JM74" i="2" s="1"/>
  <c r="JM38" i="2"/>
  <c r="JM78" i="2" s="1"/>
  <c r="JM42" i="2"/>
  <c r="JM82" i="2" s="1"/>
  <c r="JM46" i="2"/>
  <c r="JM86" i="2" s="1"/>
  <c r="JM36" i="2"/>
  <c r="JM76" i="2" s="1"/>
  <c r="JM40" i="2"/>
  <c r="JM80" i="2" s="1"/>
  <c r="JM29" i="2"/>
  <c r="JM69" i="2" s="1"/>
  <c r="JM47" i="2"/>
  <c r="JM87" i="2" s="1"/>
  <c r="JM43" i="2"/>
  <c r="JM83" i="2" s="1"/>
  <c r="JM48" i="2"/>
  <c r="JM88" i="2" s="1"/>
  <c r="JM45" i="2"/>
  <c r="JM85" i="2" s="1"/>
  <c r="JM39" i="2"/>
  <c r="JM79" i="2" s="1"/>
  <c r="JM44" i="2"/>
  <c r="JM84" i="2" s="1"/>
  <c r="JM90" i="2"/>
  <c r="JA29" i="2"/>
  <c r="JA69" i="2" s="1"/>
  <c r="JA31" i="2"/>
  <c r="JA71" i="2" s="1"/>
  <c r="JA32" i="2"/>
  <c r="JA72" i="2" s="1"/>
  <c r="JA35" i="2"/>
  <c r="JA75" i="2" s="1"/>
  <c r="JA34" i="2"/>
  <c r="JA74" i="2" s="1"/>
  <c r="JA37" i="2"/>
  <c r="JA77" i="2" s="1"/>
  <c r="JA41" i="2"/>
  <c r="JA81" i="2" s="1"/>
  <c r="JA36" i="2"/>
  <c r="JA76" i="2" s="1"/>
  <c r="JA44" i="2"/>
  <c r="JA84" i="2" s="1"/>
  <c r="JA33" i="2"/>
  <c r="JA73" i="2" s="1"/>
  <c r="JA38" i="2"/>
  <c r="JA78" i="2" s="1"/>
  <c r="JA45" i="2"/>
  <c r="JA85" i="2" s="1"/>
  <c r="JA39" i="2"/>
  <c r="JA79" i="2" s="1"/>
  <c r="JA43" i="2"/>
  <c r="JA83" i="2" s="1"/>
  <c r="JA46" i="2"/>
  <c r="JA86" i="2" s="1"/>
  <c r="JA42" i="2"/>
  <c r="JA82" i="2" s="1"/>
  <c r="JA30" i="2"/>
  <c r="JA70" i="2" s="1"/>
  <c r="JA47" i="2"/>
  <c r="JA87" i="2" s="1"/>
  <c r="JA40" i="2"/>
  <c r="JA80" i="2" s="1"/>
  <c r="JA48" i="2"/>
  <c r="JA88" i="2" s="1"/>
  <c r="JA90" i="2"/>
  <c r="IO28" i="2"/>
  <c r="IO31" i="2"/>
  <c r="IO71" i="2" s="1"/>
  <c r="IO35" i="2"/>
  <c r="IO75" i="2" s="1"/>
  <c r="IO32" i="2"/>
  <c r="IO72" i="2" s="1"/>
  <c r="IO29" i="2"/>
  <c r="IO69" i="2" s="1"/>
  <c r="IO37" i="2"/>
  <c r="IO77" i="2" s="1"/>
  <c r="IO41" i="2"/>
  <c r="IO81" i="2" s="1"/>
  <c r="IO33" i="2"/>
  <c r="IO73" i="2" s="1"/>
  <c r="IO39" i="2"/>
  <c r="IO79" i="2" s="1"/>
  <c r="IO40" i="2"/>
  <c r="IO80" i="2" s="1"/>
  <c r="IO44" i="2"/>
  <c r="IO84" i="2" s="1"/>
  <c r="IO45" i="2"/>
  <c r="IO85" i="2" s="1"/>
  <c r="IO43" i="2"/>
  <c r="IO83" i="2" s="1"/>
  <c r="IO46" i="2"/>
  <c r="IO86" i="2" s="1"/>
  <c r="IO34" i="2"/>
  <c r="IO74" i="2" s="1"/>
  <c r="IO48" i="2"/>
  <c r="IO88" i="2" s="1"/>
  <c r="IO42" i="2"/>
  <c r="IO82" i="2" s="1"/>
  <c r="IO36" i="2"/>
  <c r="IO76" i="2" s="1"/>
  <c r="IO30" i="2"/>
  <c r="IO70" i="2" s="1"/>
  <c r="IO47" i="2"/>
  <c r="IO87" i="2" s="1"/>
  <c r="IO38" i="2"/>
  <c r="IO78" i="2" s="1"/>
  <c r="IO90" i="2"/>
  <c r="IC30" i="2"/>
  <c r="IC70" i="2" s="1"/>
  <c r="IC31" i="2"/>
  <c r="IC71" i="2" s="1"/>
  <c r="IC35" i="2"/>
  <c r="IC75" i="2" s="1"/>
  <c r="IC33" i="2"/>
  <c r="IC73" i="2" s="1"/>
  <c r="IC37" i="2"/>
  <c r="IC77" i="2" s="1"/>
  <c r="IC41" i="2"/>
  <c r="IC81" i="2" s="1"/>
  <c r="IC29" i="2"/>
  <c r="IC69" i="2" s="1"/>
  <c r="IC36" i="2"/>
  <c r="IC76" i="2" s="1"/>
  <c r="IC34" i="2"/>
  <c r="IC74" i="2" s="1"/>
  <c r="IC39" i="2"/>
  <c r="IC79" i="2" s="1"/>
  <c r="IC32" i="2"/>
  <c r="IC72" i="2" s="1"/>
  <c r="IC38" i="2"/>
  <c r="IC78" i="2" s="1"/>
  <c r="IC42" i="2"/>
  <c r="IC82" i="2" s="1"/>
  <c r="IC45" i="2"/>
  <c r="IC85" i="2" s="1"/>
  <c r="IC47" i="2"/>
  <c r="IC87" i="2" s="1"/>
  <c r="IC44" i="2"/>
  <c r="IC84" i="2" s="1"/>
  <c r="IC48" i="2"/>
  <c r="IC88" i="2" s="1"/>
  <c r="IC43" i="2"/>
  <c r="IC83" i="2" s="1"/>
  <c r="IC46" i="2"/>
  <c r="IC86" i="2" s="1"/>
  <c r="IC40" i="2"/>
  <c r="IC80" i="2" s="1"/>
  <c r="IC90" i="2"/>
  <c r="HQ29" i="2"/>
  <c r="HQ69" i="2" s="1"/>
  <c r="HQ30" i="2"/>
  <c r="HQ70" i="2" s="1"/>
  <c r="HQ31" i="2"/>
  <c r="HQ71" i="2" s="1"/>
  <c r="HQ32" i="2"/>
  <c r="HQ72" i="2" s="1"/>
  <c r="HQ35" i="2"/>
  <c r="HQ75" i="2" s="1"/>
  <c r="HQ34" i="2"/>
  <c r="HQ74" i="2" s="1"/>
  <c r="HQ37" i="2"/>
  <c r="HQ77" i="2" s="1"/>
  <c r="HQ41" i="2"/>
  <c r="HQ81" i="2" s="1"/>
  <c r="HQ36" i="2"/>
  <c r="HQ76" i="2" s="1"/>
  <c r="HQ38" i="2"/>
  <c r="HQ78" i="2" s="1"/>
  <c r="HQ39" i="2"/>
  <c r="HQ79" i="2" s="1"/>
  <c r="HQ40" i="2"/>
  <c r="HQ80" i="2" s="1"/>
  <c r="HQ44" i="2"/>
  <c r="HQ84" i="2" s="1"/>
  <c r="HQ48" i="2"/>
  <c r="HQ88" i="2" s="1"/>
  <c r="HQ43" i="2"/>
  <c r="HQ83" i="2" s="1"/>
  <c r="HQ46" i="2"/>
  <c r="HQ86" i="2" s="1"/>
  <c r="HQ33" i="2"/>
  <c r="HQ73" i="2" s="1"/>
  <c r="HQ42" i="2"/>
  <c r="HQ82" i="2" s="1"/>
  <c r="HQ45" i="2"/>
  <c r="HQ85" i="2" s="1"/>
  <c r="HQ47" i="2"/>
  <c r="HQ87" i="2" s="1"/>
  <c r="HQ90" i="2"/>
  <c r="HE35" i="2"/>
  <c r="HE75" i="2" s="1"/>
  <c r="HE32" i="2"/>
  <c r="HE72" i="2" s="1"/>
  <c r="HE34" i="2"/>
  <c r="HE74" i="2" s="1"/>
  <c r="HE37" i="2"/>
  <c r="HE77" i="2" s="1"/>
  <c r="HE41" i="2"/>
  <c r="HE81" i="2" s="1"/>
  <c r="HE33" i="2"/>
  <c r="HE73" i="2" s="1"/>
  <c r="HE30" i="2"/>
  <c r="HE70" i="2" s="1"/>
  <c r="HE31" i="2"/>
  <c r="HE71" i="2" s="1"/>
  <c r="HE36" i="2"/>
  <c r="HE76" i="2" s="1"/>
  <c r="HE42" i="2"/>
  <c r="HE82" i="2" s="1"/>
  <c r="HE39" i="2"/>
  <c r="HE79" i="2" s="1"/>
  <c r="HE47" i="2"/>
  <c r="HE87" i="2" s="1"/>
  <c r="HE48" i="2"/>
  <c r="HE88" i="2" s="1"/>
  <c r="HE38" i="2"/>
  <c r="HE78" i="2" s="1"/>
  <c r="HE40" i="2"/>
  <c r="HE80" i="2" s="1"/>
  <c r="HE44" i="2"/>
  <c r="HE84" i="2" s="1"/>
  <c r="HE45" i="2"/>
  <c r="HE85" i="2" s="1"/>
  <c r="HE46" i="2"/>
  <c r="HE86" i="2" s="1"/>
  <c r="HE90" i="2"/>
  <c r="HE29" i="2"/>
  <c r="HE69" i="2" s="1"/>
  <c r="HE43" i="2"/>
  <c r="HE83" i="2" s="1"/>
  <c r="GS30" i="2"/>
  <c r="GS70" i="2" s="1"/>
  <c r="GS31" i="2"/>
  <c r="GS71" i="2" s="1"/>
  <c r="GS35" i="2"/>
  <c r="GS75" i="2" s="1"/>
  <c r="GS33" i="2"/>
  <c r="GS73" i="2" s="1"/>
  <c r="GS29" i="2"/>
  <c r="GS69" i="2" s="1"/>
  <c r="GS37" i="2"/>
  <c r="GS77" i="2" s="1"/>
  <c r="GS41" i="2"/>
  <c r="GS81" i="2" s="1"/>
  <c r="GS36" i="2"/>
  <c r="GS76" i="2" s="1"/>
  <c r="GS43" i="2"/>
  <c r="GS83" i="2" s="1"/>
  <c r="GS38" i="2"/>
  <c r="GS78" i="2" s="1"/>
  <c r="GS40" i="2"/>
  <c r="GS80" i="2" s="1"/>
  <c r="GS46" i="2"/>
  <c r="GS86" i="2" s="1"/>
  <c r="GS44" i="2"/>
  <c r="GS84" i="2" s="1"/>
  <c r="GS47" i="2"/>
  <c r="GS87" i="2" s="1"/>
  <c r="GS42" i="2"/>
  <c r="GS82" i="2" s="1"/>
  <c r="GS48" i="2"/>
  <c r="GS88" i="2" s="1"/>
  <c r="GS32" i="2"/>
  <c r="GS72" i="2" s="1"/>
  <c r="GS45" i="2"/>
  <c r="GS85" i="2" s="1"/>
  <c r="GS39" i="2"/>
  <c r="GS79" i="2" s="1"/>
  <c r="GS34" i="2"/>
  <c r="GS74" i="2" s="1"/>
  <c r="GS90" i="2"/>
  <c r="GG29" i="2"/>
  <c r="GG69" i="2" s="1"/>
  <c r="GG30" i="2"/>
  <c r="GG70" i="2" s="1"/>
  <c r="GG32" i="2"/>
  <c r="GG72" i="2" s="1"/>
  <c r="GG35" i="2"/>
  <c r="GG75" i="2" s="1"/>
  <c r="GG37" i="2"/>
  <c r="GG77" i="2" s="1"/>
  <c r="GG41" i="2"/>
  <c r="GG81" i="2" s="1"/>
  <c r="GG33" i="2"/>
  <c r="GG73" i="2" s="1"/>
  <c r="GG36" i="2"/>
  <c r="GG76" i="2" s="1"/>
  <c r="GG31" i="2"/>
  <c r="GG71" i="2" s="1"/>
  <c r="GG34" i="2"/>
  <c r="GG74" i="2" s="1"/>
  <c r="GG39" i="2"/>
  <c r="GG79" i="2" s="1"/>
  <c r="GG40" i="2"/>
  <c r="GG80" i="2" s="1"/>
  <c r="GG38" i="2"/>
  <c r="GG78" i="2" s="1"/>
  <c r="GG43" i="2"/>
  <c r="GG83" i="2" s="1"/>
  <c r="GG45" i="2"/>
  <c r="GG85" i="2" s="1"/>
  <c r="GG46" i="2"/>
  <c r="GG86" i="2" s="1"/>
  <c r="GG44" i="2"/>
  <c r="GG84" i="2" s="1"/>
  <c r="GG47" i="2"/>
  <c r="GG87" i="2" s="1"/>
  <c r="GG42" i="2"/>
  <c r="GG82" i="2" s="1"/>
  <c r="GG90" i="2"/>
  <c r="GG48" i="2"/>
  <c r="GG88" i="2" s="1"/>
  <c r="FU31" i="2"/>
  <c r="FU71" i="2" s="1"/>
  <c r="FU35" i="2"/>
  <c r="FU75" i="2" s="1"/>
  <c r="FU32" i="2"/>
  <c r="FU72" i="2" s="1"/>
  <c r="FU37" i="2"/>
  <c r="FU77" i="2" s="1"/>
  <c r="FU41" i="2"/>
  <c r="FU81" i="2" s="1"/>
  <c r="FU30" i="2"/>
  <c r="FU70" i="2" s="1"/>
  <c r="FU33" i="2"/>
  <c r="FU73" i="2" s="1"/>
  <c r="FU34" i="2"/>
  <c r="FU74" i="2" s="1"/>
  <c r="FU39" i="2"/>
  <c r="FU79" i="2" s="1"/>
  <c r="FU38" i="2"/>
  <c r="FU78" i="2" s="1"/>
  <c r="FU40" i="2"/>
  <c r="FU80" i="2" s="1"/>
  <c r="FU42" i="2"/>
  <c r="FU82" i="2" s="1"/>
  <c r="FU36" i="2"/>
  <c r="FU76" i="2" s="1"/>
  <c r="FU45" i="2"/>
  <c r="FU85" i="2" s="1"/>
  <c r="FU43" i="2"/>
  <c r="FU83" i="2" s="1"/>
  <c r="FU46" i="2"/>
  <c r="FU86" i="2" s="1"/>
  <c r="FU47" i="2"/>
  <c r="FU87" i="2" s="1"/>
  <c r="FU48" i="2"/>
  <c r="FU88" i="2" s="1"/>
  <c r="FU29" i="2"/>
  <c r="FU69" i="2" s="1"/>
  <c r="FU44" i="2"/>
  <c r="FU84" i="2" s="1"/>
  <c r="FU90" i="2"/>
  <c r="FI29" i="2"/>
  <c r="FI69" i="2" s="1"/>
  <c r="FI35" i="2"/>
  <c r="FI75" i="2" s="1"/>
  <c r="FI33" i="2"/>
  <c r="FI73" i="2" s="1"/>
  <c r="FI30" i="2"/>
  <c r="FI70" i="2" s="1"/>
  <c r="FI32" i="2"/>
  <c r="FI72" i="2" s="1"/>
  <c r="FI37" i="2"/>
  <c r="FI77" i="2" s="1"/>
  <c r="FI41" i="2"/>
  <c r="FI81" i="2" s="1"/>
  <c r="FI31" i="2"/>
  <c r="FI71" i="2" s="1"/>
  <c r="FI34" i="2"/>
  <c r="FI74" i="2" s="1"/>
  <c r="FI36" i="2"/>
  <c r="FI76" i="2" s="1"/>
  <c r="FI43" i="2"/>
  <c r="FI83" i="2" s="1"/>
  <c r="FI45" i="2"/>
  <c r="FI85" i="2" s="1"/>
  <c r="FI40" i="2"/>
  <c r="FI80" i="2" s="1"/>
  <c r="FI39" i="2"/>
  <c r="FI79" i="2" s="1"/>
  <c r="FI48" i="2"/>
  <c r="FI88" i="2" s="1"/>
  <c r="FI38" i="2"/>
  <c r="FI78" i="2" s="1"/>
  <c r="FI44" i="2"/>
  <c r="FI84" i="2" s="1"/>
  <c r="FI42" i="2"/>
  <c r="FI82" i="2" s="1"/>
  <c r="FI46" i="2"/>
  <c r="FI86" i="2" s="1"/>
  <c r="FI47" i="2"/>
  <c r="FI87" i="2" s="1"/>
  <c r="FI90" i="2"/>
  <c r="EW27" i="2"/>
  <c r="EW28" i="2" s="1"/>
  <c r="EW31" i="2"/>
  <c r="EW71" i="2" s="1"/>
  <c r="EW30" i="2"/>
  <c r="EW70" i="2" s="1"/>
  <c r="EW32" i="2"/>
  <c r="EW72" i="2" s="1"/>
  <c r="EW35" i="2"/>
  <c r="EW75" i="2" s="1"/>
  <c r="EW37" i="2"/>
  <c r="EW77" i="2" s="1"/>
  <c r="EW41" i="2"/>
  <c r="EW81" i="2" s="1"/>
  <c r="EW29" i="2"/>
  <c r="EW69" i="2" s="1"/>
  <c r="EW36" i="2"/>
  <c r="EW76" i="2" s="1"/>
  <c r="EW34" i="2"/>
  <c r="EW74" i="2" s="1"/>
  <c r="EW42" i="2"/>
  <c r="EW82" i="2" s="1"/>
  <c r="EW43" i="2"/>
  <c r="EW83" i="2" s="1"/>
  <c r="EW48" i="2"/>
  <c r="EW88" i="2" s="1"/>
  <c r="EW44" i="2"/>
  <c r="EW84" i="2" s="1"/>
  <c r="EW39" i="2"/>
  <c r="EW79" i="2" s="1"/>
  <c r="EW33" i="2"/>
  <c r="EW73" i="2" s="1"/>
  <c r="EW38" i="2"/>
  <c r="EW78" i="2" s="1"/>
  <c r="EW40" i="2"/>
  <c r="EW80" i="2" s="1"/>
  <c r="EW46" i="2"/>
  <c r="EW86" i="2" s="1"/>
  <c r="EW47" i="2"/>
  <c r="EW87" i="2" s="1"/>
  <c r="EW90" i="2"/>
  <c r="EW45" i="2"/>
  <c r="EW85" i="2" s="1"/>
  <c r="EK30" i="2"/>
  <c r="EK70" i="2" s="1"/>
  <c r="EK31" i="2"/>
  <c r="EK71" i="2" s="1"/>
  <c r="EK35" i="2"/>
  <c r="EK75" i="2" s="1"/>
  <c r="EK32" i="2"/>
  <c r="EK72" i="2" s="1"/>
  <c r="EK37" i="2"/>
  <c r="EK77" i="2" s="1"/>
  <c r="EK41" i="2"/>
  <c r="EK81" i="2" s="1"/>
  <c r="EK33" i="2"/>
  <c r="EK73" i="2" s="1"/>
  <c r="EK36" i="2"/>
  <c r="EK76" i="2" s="1"/>
  <c r="EK34" i="2"/>
  <c r="EK74" i="2" s="1"/>
  <c r="EK39" i="2"/>
  <c r="EK79" i="2" s="1"/>
  <c r="EK47" i="2"/>
  <c r="EK87" i="2" s="1"/>
  <c r="EK48" i="2"/>
  <c r="EK88" i="2" s="1"/>
  <c r="EK40" i="2"/>
  <c r="EK80" i="2" s="1"/>
  <c r="EK43" i="2"/>
  <c r="EK83" i="2" s="1"/>
  <c r="EK42" i="2"/>
  <c r="EK82" i="2" s="1"/>
  <c r="EK44" i="2"/>
  <c r="EK84" i="2" s="1"/>
  <c r="EK46" i="2"/>
  <c r="EK86" i="2" s="1"/>
  <c r="EK29" i="2"/>
  <c r="EK69" i="2" s="1"/>
  <c r="EK45" i="2"/>
  <c r="EK85" i="2" s="1"/>
  <c r="EK38" i="2"/>
  <c r="EK78" i="2" s="1"/>
  <c r="EK90" i="2"/>
  <c r="DY29" i="2"/>
  <c r="DY69" i="2" s="1"/>
  <c r="DY31" i="2"/>
  <c r="DY71" i="2" s="1"/>
  <c r="DY30" i="2"/>
  <c r="DY70" i="2" s="1"/>
  <c r="DY35" i="2"/>
  <c r="DY75" i="2" s="1"/>
  <c r="DY33" i="2"/>
  <c r="DY73" i="2" s="1"/>
  <c r="DY41" i="2"/>
  <c r="DY81" i="2" s="1"/>
  <c r="DY34" i="2"/>
  <c r="DY74" i="2" s="1"/>
  <c r="DY37" i="2"/>
  <c r="DY77" i="2" s="1"/>
  <c r="DY32" i="2"/>
  <c r="DY72" i="2" s="1"/>
  <c r="DY46" i="2"/>
  <c r="DY86" i="2" s="1"/>
  <c r="DY47" i="2"/>
  <c r="DY87" i="2" s="1"/>
  <c r="DY38" i="2"/>
  <c r="DY78" i="2" s="1"/>
  <c r="DY43" i="2"/>
  <c r="DY83" i="2" s="1"/>
  <c r="DY40" i="2"/>
  <c r="DY80" i="2" s="1"/>
  <c r="DY45" i="2"/>
  <c r="DY85" i="2" s="1"/>
  <c r="DY36" i="2"/>
  <c r="DY76" i="2" s="1"/>
  <c r="DY39" i="2"/>
  <c r="DY79" i="2" s="1"/>
  <c r="DY44" i="2"/>
  <c r="DY84" i="2" s="1"/>
  <c r="DY48" i="2"/>
  <c r="DY88" i="2" s="1"/>
  <c r="DY42" i="2"/>
  <c r="DY82" i="2" s="1"/>
  <c r="DY90" i="2"/>
  <c r="DM31" i="2"/>
  <c r="DM71" i="2" s="1"/>
  <c r="DM30" i="2"/>
  <c r="DM70" i="2" s="1"/>
  <c r="DM32" i="2"/>
  <c r="DM72" i="2" s="1"/>
  <c r="DM35" i="2"/>
  <c r="DM75" i="2" s="1"/>
  <c r="DM41" i="2"/>
  <c r="DM81" i="2" s="1"/>
  <c r="DM36" i="2"/>
  <c r="DM76" i="2" s="1"/>
  <c r="DM29" i="2"/>
  <c r="DM69" i="2" s="1"/>
  <c r="DM39" i="2"/>
  <c r="DM79" i="2" s="1"/>
  <c r="DM42" i="2"/>
  <c r="DM82" i="2" s="1"/>
  <c r="DM44" i="2"/>
  <c r="DM84" i="2" s="1"/>
  <c r="DM33" i="2"/>
  <c r="DM73" i="2" s="1"/>
  <c r="DM45" i="2"/>
  <c r="DM85" i="2" s="1"/>
  <c r="DM37" i="2"/>
  <c r="DM77" i="2" s="1"/>
  <c r="DM38" i="2"/>
  <c r="DM78" i="2" s="1"/>
  <c r="DM46" i="2"/>
  <c r="DM86" i="2" s="1"/>
  <c r="DM34" i="2"/>
  <c r="DM74" i="2" s="1"/>
  <c r="DM43" i="2"/>
  <c r="DM83" i="2" s="1"/>
  <c r="DM40" i="2"/>
  <c r="DM80" i="2" s="1"/>
  <c r="DM48" i="2"/>
  <c r="DM88" i="2" s="1"/>
  <c r="DM47" i="2"/>
  <c r="DM87" i="2" s="1"/>
  <c r="DM90" i="2"/>
  <c r="DA27" i="2"/>
  <c r="DA28" i="2" s="1"/>
  <c r="DA30" i="2"/>
  <c r="DA70" i="2" s="1"/>
  <c r="DA35" i="2"/>
  <c r="DA75" i="2" s="1"/>
  <c r="DA32" i="2"/>
  <c r="DA72" i="2" s="1"/>
  <c r="DA41" i="2"/>
  <c r="DA81" i="2" s="1"/>
  <c r="DA29" i="2"/>
  <c r="DA69" i="2" s="1"/>
  <c r="DA33" i="2"/>
  <c r="DA73" i="2" s="1"/>
  <c r="DA34" i="2"/>
  <c r="DA74" i="2" s="1"/>
  <c r="DA36" i="2"/>
  <c r="DA76" i="2" s="1"/>
  <c r="DA40" i="2"/>
  <c r="DA80" i="2" s="1"/>
  <c r="DA42" i="2"/>
  <c r="DA82" i="2" s="1"/>
  <c r="DA39" i="2"/>
  <c r="DA79" i="2" s="1"/>
  <c r="DA44" i="2"/>
  <c r="DA84" i="2" s="1"/>
  <c r="DA43" i="2"/>
  <c r="DA83" i="2" s="1"/>
  <c r="DA45" i="2"/>
  <c r="DA85" i="2" s="1"/>
  <c r="DA46" i="2"/>
  <c r="DA86" i="2" s="1"/>
  <c r="DA38" i="2"/>
  <c r="DA78" i="2" s="1"/>
  <c r="DA47" i="2"/>
  <c r="DA87" i="2" s="1"/>
  <c r="DA48" i="2"/>
  <c r="DA88" i="2" s="1"/>
  <c r="DA90" i="2"/>
  <c r="DA31" i="2"/>
  <c r="DA71" i="2" s="1"/>
  <c r="DA37" i="2"/>
  <c r="DA77" i="2" s="1"/>
  <c r="CO29" i="2"/>
  <c r="CO69" i="2" s="1"/>
  <c r="CO31" i="2"/>
  <c r="CO71" i="2" s="1"/>
  <c r="CO30" i="2"/>
  <c r="CO70" i="2" s="1"/>
  <c r="CO35" i="2"/>
  <c r="CO75" i="2" s="1"/>
  <c r="CO33" i="2"/>
  <c r="CO73" i="2" s="1"/>
  <c r="CO41" i="2"/>
  <c r="CO81" i="2" s="1"/>
  <c r="CO37" i="2"/>
  <c r="CO77" i="2" s="1"/>
  <c r="CO36" i="2"/>
  <c r="CO76" i="2" s="1"/>
  <c r="CO38" i="2"/>
  <c r="CO78" i="2" s="1"/>
  <c r="CO39" i="2"/>
  <c r="CO79" i="2" s="1"/>
  <c r="CO42" i="2"/>
  <c r="CO82" i="2" s="1"/>
  <c r="CO40" i="2"/>
  <c r="CO80" i="2" s="1"/>
  <c r="CO34" i="2"/>
  <c r="CO74" i="2" s="1"/>
  <c r="CO45" i="2"/>
  <c r="CO85" i="2" s="1"/>
  <c r="CO32" i="2"/>
  <c r="CO72" i="2" s="1"/>
  <c r="CO44" i="2"/>
  <c r="CO84" i="2" s="1"/>
  <c r="CO46" i="2"/>
  <c r="CO86" i="2" s="1"/>
  <c r="CO47" i="2"/>
  <c r="CO87" i="2" s="1"/>
  <c r="CO48" i="2"/>
  <c r="CO88" i="2" s="1"/>
  <c r="CO90" i="2"/>
  <c r="CO43" i="2"/>
  <c r="CO83" i="2" s="1"/>
  <c r="CC35" i="2"/>
  <c r="CC75" i="2" s="1"/>
  <c r="CC32" i="2"/>
  <c r="CC72" i="2" s="1"/>
  <c r="CC41" i="2"/>
  <c r="CC81" i="2" s="1"/>
  <c r="CC33" i="2"/>
  <c r="CC73" i="2" s="1"/>
  <c r="CC36" i="2"/>
  <c r="CC76" i="2" s="1"/>
  <c r="CC31" i="2"/>
  <c r="CC71" i="2" s="1"/>
  <c r="CC34" i="2"/>
  <c r="CC74" i="2" s="1"/>
  <c r="CC37" i="2"/>
  <c r="CC77" i="2" s="1"/>
  <c r="CC30" i="2"/>
  <c r="CC70" i="2" s="1"/>
  <c r="CC44" i="2"/>
  <c r="CC84" i="2" s="1"/>
  <c r="CC48" i="2"/>
  <c r="CC88" i="2" s="1"/>
  <c r="CC38" i="2"/>
  <c r="CC78" i="2" s="1"/>
  <c r="CC40" i="2"/>
  <c r="CC80" i="2" s="1"/>
  <c r="CC29" i="2"/>
  <c r="CC69" i="2" s="1"/>
  <c r="CC42" i="2"/>
  <c r="CC82" i="2" s="1"/>
  <c r="CC43" i="2"/>
  <c r="CC83" i="2" s="1"/>
  <c r="CC39" i="2"/>
  <c r="CC79" i="2" s="1"/>
  <c r="CC47" i="2"/>
  <c r="CC87" i="2" s="1"/>
  <c r="CC46" i="2"/>
  <c r="CC86" i="2" s="1"/>
  <c r="CC45" i="2"/>
  <c r="CC85" i="2" s="1"/>
  <c r="CC90" i="2"/>
  <c r="BQ29" i="2"/>
  <c r="BQ69" i="2" s="1"/>
  <c r="BQ31" i="2"/>
  <c r="BQ71" i="2" s="1"/>
  <c r="BQ35" i="2"/>
  <c r="BQ75" i="2" s="1"/>
  <c r="BQ30" i="2"/>
  <c r="BQ70" i="2" s="1"/>
  <c r="BQ41" i="2"/>
  <c r="BQ81" i="2" s="1"/>
  <c r="BQ32" i="2"/>
  <c r="BQ72" i="2" s="1"/>
  <c r="BQ36" i="2"/>
  <c r="BQ76" i="2" s="1"/>
  <c r="BQ33" i="2"/>
  <c r="BQ73" i="2" s="1"/>
  <c r="BQ34" i="2"/>
  <c r="BQ74" i="2" s="1"/>
  <c r="BQ39" i="2"/>
  <c r="BQ79" i="2" s="1"/>
  <c r="BQ42" i="2"/>
  <c r="BQ82" i="2" s="1"/>
  <c r="BQ40" i="2"/>
  <c r="BQ80" i="2" s="1"/>
  <c r="BQ47" i="2"/>
  <c r="BQ87" i="2" s="1"/>
  <c r="BQ48" i="2"/>
  <c r="BQ88" i="2" s="1"/>
  <c r="BQ43" i="2"/>
  <c r="BQ83" i="2" s="1"/>
  <c r="BQ45" i="2"/>
  <c r="BQ85" i="2" s="1"/>
  <c r="BQ38" i="2"/>
  <c r="BQ78" i="2" s="1"/>
  <c r="BQ37" i="2"/>
  <c r="BQ77" i="2" s="1"/>
  <c r="BQ44" i="2"/>
  <c r="BQ84" i="2" s="1"/>
  <c r="BQ90" i="2"/>
  <c r="BQ46" i="2"/>
  <c r="BQ86" i="2" s="1"/>
  <c r="BE32" i="2"/>
  <c r="BE72" i="2" s="1"/>
  <c r="BE30" i="2"/>
  <c r="BE70" i="2" s="1"/>
  <c r="BE35" i="2"/>
  <c r="BE75" i="2" s="1"/>
  <c r="BE33" i="2"/>
  <c r="BE73" i="2" s="1"/>
  <c r="BE41" i="2"/>
  <c r="BE81" i="2" s="1"/>
  <c r="BE29" i="2"/>
  <c r="BE69" i="2" s="1"/>
  <c r="BE37" i="2"/>
  <c r="BE77" i="2" s="1"/>
  <c r="BE34" i="2"/>
  <c r="BE74" i="2" s="1"/>
  <c r="BE43" i="2"/>
  <c r="BE83" i="2" s="1"/>
  <c r="BE44" i="2"/>
  <c r="BE84" i="2" s="1"/>
  <c r="BE46" i="2"/>
  <c r="BE86" i="2" s="1"/>
  <c r="BE38" i="2"/>
  <c r="BE78" i="2" s="1"/>
  <c r="BE47" i="2"/>
  <c r="BE87" i="2" s="1"/>
  <c r="BE42" i="2"/>
  <c r="BE82" i="2" s="1"/>
  <c r="BE45" i="2"/>
  <c r="BE85" i="2" s="1"/>
  <c r="BE40" i="2"/>
  <c r="BE80" i="2" s="1"/>
  <c r="BE48" i="2"/>
  <c r="BE88" i="2" s="1"/>
  <c r="BE36" i="2"/>
  <c r="BE76" i="2" s="1"/>
  <c r="BE39" i="2"/>
  <c r="BE79" i="2" s="1"/>
  <c r="BE31" i="2"/>
  <c r="BE71" i="2" s="1"/>
  <c r="BE90" i="2"/>
  <c r="AS30" i="2"/>
  <c r="AS70" i="2" s="1"/>
  <c r="AS31" i="2"/>
  <c r="AS71" i="2" s="1"/>
  <c r="AS35" i="2"/>
  <c r="AS75" i="2" s="1"/>
  <c r="AS32" i="2"/>
  <c r="AS72" i="2" s="1"/>
  <c r="AS41" i="2"/>
  <c r="AS81" i="2" s="1"/>
  <c r="AS36" i="2"/>
  <c r="AS76" i="2" s="1"/>
  <c r="AS34" i="2"/>
  <c r="AS74" i="2" s="1"/>
  <c r="AS38" i="2"/>
  <c r="AS78" i="2" s="1"/>
  <c r="AS33" i="2"/>
  <c r="AS73" i="2" s="1"/>
  <c r="AS39" i="2"/>
  <c r="AS79" i="2" s="1"/>
  <c r="AS29" i="2"/>
  <c r="AS69" i="2" s="1"/>
  <c r="AS45" i="2"/>
  <c r="AS85" i="2" s="1"/>
  <c r="AS46" i="2"/>
  <c r="AS86" i="2" s="1"/>
  <c r="AS40" i="2"/>
  <c r="AS80" i="2" s="1"/>
  <c r="AS44" i="2"/>
  <c r="AS84" i="2" s="1"/>
  <c r="AS42" i="2"/>
  <c r="AS82" i="2" s="1"/>
  <c r="AS43" i="2"/>
  <c r="AS83" i="2" s="1"/>
  <c r="AS37" i="2"/>
  <c r="AS77" i="2" s="1"/>
  <c r="AS90" i="2"/>
  <c r="AS48" i="2"/>
  <c r="AS88" i="2" s="1"/>
  <c r="AS47" i="2"/>
  <c r="AS87" i="2" s="1"/>
  <c r="AG29" i="2"/>
  <c r="AG69" i="2" s="1"/>
  <c r="AG30" i="2"/>
  <c r="AG70" i="2" s="1"/>
  <c r="AG35" i="2"/>
  <c r="AG75" i="2" s="1"/>
  <c r="AG41" i="2"/>
  <c r="AG81" i="2" s="1"/>
  <c r="AG31" i="2"/>
  <c r="AG71" i="2" s="1"/>
  <c r="AG32" i="2"/>
  <c r="AG72" i="2" s="1"/>
  <c r="AG33" i="2"/>
  <c r="AG73" i="2" s="1"/>
  <c r="AG38" i="2"/>
  <c r="AG78" i="2" s="1"/>
  <c r="AG34" i="2"/>
  <c r="AG74" i="2" s="1"/>
  <c r="AG40" i="2"/>
  <c r="AG80" i="2" s="1"/>
  <c r="AG43" i="2"/>
  <c r="AG83" i="2" s="1"/>
  <c r="AG42" i="2"/>
  <c r="AG82" i="2" s="1"/>
  <c r="AG45" i="2"/>
  <c r="AG85" i="2" s="1"/>
  <c r="AG37" i="2"/>
  <c r="AG77" i="2" s="1"/>
  <c r="AG44" i="2"/>
  <c r="AG84" i="2" s="1"/>
  <c r="AG48" i="2"/>
  <c r="AG88" i="2" s="1"/>
  <c r="AG39" i="2"/>
  <c r="AG79" i="2" s="1"/>
  <c r="AG47" i="2"/>
  <c r="AG87" i="2" s="1"/>
  <c r="AG46" i="2"/>
  <c r="AG86" i="2" s="1"/>
  <c r="AG36" i="2"/>
  <c r="AG76" i="2" s="1"/>
  <c r="AG90" i="2"/>
  <c r="U31" i="2"/>
  <c r="U71" i="2" s="1"/>
  <c r="U30" i="2"/>
  <c r="U70" i="2" s="1"/>
  <c r="U35" i="2"/>
  <c r="U75" i="2" s="1"/>
  <c r="U33" i="2"/>
  <c r="U73" i="2" s="1"/>
  <c r="U41" i="2"/>
  <c r="U81" i="2" s="1"/>
  <c r="U34" i="2"/>
  <c r="U74" i="2" s="1"/>
  <c r="U37" i="2"/>
  <c r="U77" i="2" s="1"/>
  <c r="U29" i="2"/>
  <c r="U69" i="2" s="1"/>
  <c r="U32" i="2"/>
  <c r="U72" i="2" s="1"/>
  <c r="U36" i="2"/>
  <c r="U76" i="2" s="1"/>
  <c r="U38" i="2"/>
  <c r="U78" i="2" s="1"/>
  <c r="U39" i="2"/>
  <c r="U79" i="2" s="1"/>
  <c r="U43" i="2"/>
  <c r="U83" i="2" s="1"/>
  <c r="U40" i="2"/>
  <c r="U80" i="2" s="1"/>
  <c r="U45" i="2"/>
  <c r="U85" i="2" s="1"/>
  <c r="U48" i="2"/>
  <c r="U88" i="2" s="1"/>
  <c r="U90" i="2"/>
  <c r="U47" i="2"/>
  <c r="U87" i="2" s="1"/>
  <c r="U46" i="2"/>
  <c r="U86" i="2" s="1"/>
  <c r="U44" i="2"/>
  <c r="U84" i="2" s="1"/>
  <c r="U42" i="2"/>
  <c r="U82" i="2" s="1"/>
  <c r="I31" i="2"/>
  <c r="I71" i="2" s="1"/>
  <c r="I30" i="2"/>
  <c r="I70" i="2" s="1"/>
  <c r="I35" i="2"/>
  <c r="I75" i="2" s="1"/>
  <c r="I41" i="2"/>
  <c r="I81" i="2" s="1"/>
  <c r="I36" i="2"/>
  <c r="I76" i="2" s="1"/>
  <c r="I29" i="2"/>
  <c r="I69" i="2" s="1"/>
  <c r="I37" i="2"/>
  <c r="I77" i="2" s="1"/>
  <c r="I43" i="2"/>
  <c r="I83" i="2" s="1"/>
  <c r="I44" i="2"/>
  <c r="I84" i="2" s="1"/>
  <c r="I48" i="2"/>
  <c r="I88" i="2" s="1"/>
  <c r="I33" i="2"/>
  <c r="I73" i="2" s="1"/>
  <c r="I42" i="2"/>
  <c r="I82" i="2" s="1"/>
  <c r="I47" i="2"/>
  <c r="I87" i="2" s="1"/>
  <c r="I90" i="2"/>
  <c r="I39" i="2"/>
  <c r="I79" i="2" s="1"/>
  <c r="I40" i="2"/>
  <c r="I80" i="2" s="1"/>
  <c r="I46" i="2"/>
  <c r="I86" i="2" s="1"/>
  <c r="I38" i="2"/>
  <c r="I78" i="2" s="1"/>
  <c r="I32" i="2"/>
  <c r="I72" i="2" s="1"/>
  <c r="I45" i="2"/>
  <c r="I85" i="2" s="1"/>
  <c r="I34" i="2"/>
  <c r="I74" i="2" s="1"/>
  <c r="LW32" i="2"/>
  <c r="LW72" i="2" s="1"/>
  <c r="LW30" i="2"/>
  <c r="LW70" i="2" s="1"/>
  <c r="LW36" i="2"/>
  <c r="LW76" i="2" s="1"/>
  <c r="LW31" i="2"/>
  <c r="LW71" i="2" s="1"/>
  <c r="LW34" i="2"/>
  <c r="LW74" i="2" s="1"/>
  <c r="LW37" i="2"/>
  <c r="LW77" i="2" s="1"/>
  <c r="LW41" i="2"/>
  <c r="LW81" i="2" s="1"/>
  <c r="LW35" i="2"/>
  <c r="LW75" i="2" s="1"/>
  <c r="LW29" i="2"/>
  <c r="LW69" i="2" s="1"/>
  <c r="LW38" i="2"/>
  <c r="LW78" i="2" s="1"/>
  <c r="LW39" i="2"/>
  <c r="LW79" i="2" s="1"/>
  <c r="LW40" i="2"/>
  <c r="LW80" i="2" s="1"/>
  <c r="LW43" i="2"/>
  <c r="LW83" i="2" s="1"/>
  <c r="LW44" i="2"/>
  <c r="LW84" i="2" s="1"/>
  <c r="LW45" i="2"/>
  <c r="LW85" i="2" s="1"/>
  <c r="LW42" i="2"/>
  <c r="LW82" i="2" s="1"/>
  <c r="LW47" i="2"/>
  <c r="LW87" i="2" s="1"/>
  <c r="LW33" i="2"/>
  <c r="LW73" i="2" s="1"/>
  <c r="LW46" i="2"/>
  <c r="LW86" i="2" s="1"/>
  <c r="LW48" i="2"/>
  <c r="LW88" i="2" s="1"/>
  <c r="LW90" i="2"/>
  <c r="IQ32" i="2"/>
  <c r="IQ72" i="2" s="1"/>
  <c r="IQ30" i="2"/>
  <c r="IQ70" i="2" s="1"/>
  <c r="IQ33" i="2"/>
  <c r="IQ73" i="2" s="1"/>
  <c r="IQ36" i="2"/>
  <c r="IQ76" i="2" s="1"/>
  <c r="IQ31" i="2"/>
  <c r="IQ71" i="2" s="1"/>
  <c r="IQ29" i="2"/>
  <c r="IQ69" i="2" s="1"/>
  <c r="IQ37" i="2"/>
  <c r="IQ77" i="2" s="1"/>
  <c r="IQ41" i="2"/>
  <c r="IQ81" i="2" s="1"/>
  <c r="IQ34" i="2"/>
  <c r="IQ74" i="2" s="1"/>
  <c r="IQ35" i="2"/>
  <c r="IQ75" i="2" s="1"/>
  <c r="IQ38" i="2"/>
  <c r="IQ78" i="2" s="1"/>
  <c r="IQ44" i="2"/>
  <c r="IQ84" i="2" s="1"/>
  <c r="IQ42" i="2"/>
  <c r="IQ82" i="2" s="1"/>
  <c r="IQ40" i="2"/>
  <c r="IQ80" i="2" s="1"/>
  <c r="IQ45" i="2"/>
  <c r="IQ85" i="2" s="1"/>
  <c r="IQ46" i="2"/>
  <c r="IQ86" i="2" s="1"/>
  <c r="IQ39" i="2"/>
  <c r="IQ79" i="2" s="1"/>
  <c r="IQ43" i="2"/>
  <c r="IQ83" i="2" s="1"/>
  <c r="IQ47" i="2"/>
  <c r="IQ87" i="2" s="1"/>
  <c r="IQ48" i="2"/>
  <c r="IQ88" i="2" s="1"/>
  <c r="IQ90" i="2"/>
  <c r="EY32" i="2"/>
  <c r="EY72" i="2" s="1"/>
  <c r="EY31" i="2"/>
  <c r="EY71" i="2" s="1"/>
  <c r="EY36" i="2"/>
  <c r="EY76" i="2" s="1"/>
  <c r="EY30" i="2"/>
  <c r="EY70" i="2" s="1"/>
  <c r="EY34" i="2"/>
  <c r="EY74" i="2" s="1"/>
  <c r="EY29" i="2"/>
  <c r="EY69" i="2" s="1"/>
  <c r="EY37" i="2"/>
  <c r="EY77" i="2" s="1"/>
  <c r="EY41" i="2"/>
  <c r="EY81" i="2" s="1"/>
  <c r="EY38" i="2"/>
  <c r="EY78" i="2" s="1"/>
  <c r="EY39" i="2"/>
  <c r="EY79" i="2" s="1"/>
  <c r="EY40" i="2"/>
  <c r="EY80" i="2" s="1"/>
  <c r="EY35" i="2"/>
  <c r="EY75" i="2" s="1"/>
  <c r="EY42" i="2"/>
  <c r="EY82" i="2" s="1"/>
  <c r="EY43" i="2"/>
  <c r="EY83" i="2" s="1"/>
  <c r="EY48" i="2"/>
  <c r="EY88" i="2" s="1"/>
  <c r="EY46" i="2"/>
  <c r="EY86" i="2" s="1"/>
  <c r="EY44" i="2"/>
  <c r="EY84" i="2" s="1"/>
  <c r="EY33" i="2"/>
  <c r="EY73" i="2" s="1"/>
  <c r="EY47" i="2"/>
  <c r="EY87" i="2" s="1"/>
  <c r="EY45" i="2"/>
  <c r="EY85" i="2" s="1"/>
  <c r="EY90" i="2"/>
  <c r="BS29" i="2"/>
  <c r="BS69" i="2" s="1"/>
  <c r="BS32" i="2"/>
  <c r="BS72" i="2" s="1"/>
  <c r="BS30" i="2"/>
  <c r="BS70" i="2" s="1"/>
  <c r="BS33" i="2"/>
  <c r="BS73" i="2" s="1"/>
  <c r="BS36" i="2"/>
  <c r="BS76" i="2" s="1"/>
  <c r="BS34" i="2"/>
  <c r="BS74" i="2" s="1"/>
  <c r="BS37" i="2"/>
  <c r="BS77" i="2" s="1"/>
  <c r="BS41" i="2"/>
  <c r="BS81" i="2" s="1"/>
  <c r="BS35" i="2"/>
  <c r="BS75" i="2" s="1"/>
  <c r="BS38" i="2"/>
  <c r="BS78" i="2" s="1"/>
  <c r="BS46" i="2"/>
  <c r="BS86" i="2" s="1"/>
  <c r="BS42" i="2"/>
  <c r="BS82" i="2" s="1"/>
  <c r="BS47" i="2"/>
  <c r="BS87" i="2" s="1"/>
  <c r="BS39" i="2"/>
  <c r="BS79" i="2" s="1"/>
  <c r="BS40" i="2"/>
  <c r="BS80" i="2" s="1"/>
  <c r="BS48" i="2"/>
  <c r="BS88" i="2" s="1"/>
  <c r="BS43" i="2"/>
  <c r="BS83" i="2" s="1"/>
  <c r="BS31" i="2"/>
  <c r="BS71" i="2" s="1"/>
  <c r="BS44" i="2"/>
  <c r="BS84" i="2" s="1"/>
  <c r="BS45" i="2"/>
  <c r="BS85" i="2" s="1"/>
  <c r="BS90" i="2"/>
  <c r="JC27" i="2"/>
  <c r="JC28" i="2" s="1"/>
  <c r="GI27" i="2"/>
  <c r="GI28" i="2" s="1"/>
  <c r="DO27" i="2"/>
  <c r="DO28" i="2" s="1"/>
  <c r="AU27" i="2"/>
  <c r="AU28" i="2" s="1"/>
  <c r="KV30" i="2"/>
  <c r="KV70" i="2" s="1"/>
  <c r="KV31" i="2"/>
  <c r="KV71" i="2" s="1"/>
  <c r="KV29" i="2"/>
  <c r="KV69" i="2" s="1"/>
  <c r="KV35" i="2"/>
  <c r="KV75" i="2" s="1"/>
  <c r="KV33" i="2"/>
  <c r="KV73" i="2" s="1"/>
  <c r="KV40" i="2"/>
  <c r="KV80" i="2" s="1"/>
  <c r="KV36" i="2"/>
  <c r="KV76" i="2" s="1"/>
  <c r="KV34" i="2"/>
  <c r="KV74" i="2" s="1"/>
  <c r="KV39" i="2"/>
  <c r="KV79" i="2" s="1"/>
  <c r="KV41" i="2"/>
  <c r="KV81" i="2" s="1"/>
  <c r="KV32" i="2"/>
  <c r="KV72" i="2" s="1"/>
  <c r="KV44" i="2"/>
  <c r="KV84" i="2" s="1"/>
  <c r="KV46" i="2"/>
  <c r="KV86" i="2" s="1"/>
  <c r="KV37" i="2"/>
  <c r="KV77" i="2" s="1"/>
  <c r="KV45" i="2"/>
  <c r="KV85" i="2" s="1"/>
  <c r="KV47" i="2"/>
  <c r="KV87" i="2" s="1"/>
  <c r="KV42" i="2"/>
  <c r="KV82" i="2" s="1"/>
  <c r="KV38" i="2"/>
  <c r="KV78" i="2" s="1"/>
  <c r="KV48" i="2"/>
  <c r="KV88" i="2" s="1"/>
  <c r="KV43" i="2"/>
  <c r="KV83" i="2" s="1"/>
  <c r="KV90" i="2"/>
  <c r="IB30" i="2"/>
  <c r="IB70" i="2" s="1"/>
  <c r="IB35" i="2"/>
  <c r="IB75" i="2" s="1"/>
  <c r="IB33" i="2"/>
  <c r="IB73" i="2" s="1"/>
  <c r="IB29" i="2"/>
  <c r="IB69" i="2" s="1"/>
  <c r="IB31" i="2"/>
  <c r="IB71" i="2" s="1"/>
  <c r="IB40" i="2"/>
  <c r="IB80" i="2" s="1"/>
  <c r="IB36" i="2"/>
  <c r="IB76" i="2" s="1"/>
  <c r="IB37" i="2"/>
  <c r="IB77" i="2" s="1"/>
  <c r="IB38" i="2"/>
  <c r="IB78" i="2" s="1"/>
  <c r="IB34" i="2"/>
  <c r="IB74" i="2" s="1"/>
  <c r="IB39" i="2"/>
  <c r="IB79" i="2" s="1"/>
  <c r="IB32" i="2"/>
  <c r="IB72" i="2" s="1"/>
  <c r="IB41" i="2"/>
  <c r="IB81" i="2" s="1"/>
  <c r="IB42" i="2"/>
  <c r="IB82" i="2" s="1"/>
  <c r="IB44" i="2"/>
  <c r="IB84" i="2" s="1"/>
  <c r="IB46" i="2"/>
  <c r="IB86" i="2" s="1"/>
  <c r="IB45" i="2"/>
  <c r="IB85" i="2" s="1"/>
  <c r="IB47" i="2"/>
  <c r="IB87" i="2" s="1"/>
  <c r="IB43" i="2"/>
  <c r="IB83" i="2" s="1"/>
  <c r="IB48" i="2"/>
  <c r="IB88" i="2" s="1"/>
  <c r="IB90" i="2"/>
  <c r="FH30" i="2"/>
  <c r="FH70" i="2" s="1"/>
  <c r="FH35" i="2"/>
  <c r="FH75" i="2" s="1"/>
  <c r="FH33" i="2"/>
  <c r="FH73" i="2" s="1"/>
  <c r="FH31" i="2"/>
  <c r="FH71" i="2" s="1"/>
  <c r="FH40" i="2"/>
  <c r="FH80" i="2" s="1"/>
  <c r="FH29" i="2"/>
  <c r="FH69" i="2" s="1"/>
  <c r="FH34" i="2"/>
  <c r="FH74" i="2" s="1"/>
  <c r="FH36" i="2"/>
  <c r="FH76" i="2" s="1"/>
  <c r="FH39" i="2"/>
  <c r="FH79" i="2" s="1"/>
  <c r="FH42" i="2"/>
  <c r="FH82" i="2" s="1"/>
  <c r="FH37" i="2"/>
  <c r="FH77" i="2" s="1"/>
  <c r="FH32" i="2"/>
  <c r="FH72" i="2" s="1"/>
  <c r="FH46" i="2"/>
  <c r="FH86" i="2" s="1"/>
  <c r="FH44" i="2"/>
  <c r="FH84" i="2" s="1"/>
  <c r="FH45" i="2"/>
  <c r="FH85" i="2" s="1"/>
  <c r="FH47" i="2"/>
  <c r="FH87" i="2" s="1"/>
  <c r="FH48" i="2"/>
  <c r="FH88" i="2" s="1"/>
  <c r="FH38" i="2"/>
  <c r="FH78" i="2" s="1"/>
  <c r="FH41" i="2"/>
  <c r="FH81" i="2" s="1"/>
  <c r="FH43" i="2"/>
  <c r="FH83" i="2" s="1"/>
  <c r="FH90" i="2"/>
  <c r="CB30" i="2"/>
  <c r="CB70" i="2" s="1"/>
  <c r="CB31" i="2"/>
  <c r="CB71" i="2" s="1"/>
  <c r="CB35" i="2"/>
  <c r="CB75" i="2" s="1"/>
  <c r="CB32" i="2"/>
  <c r="CB72" i="2" s="1"/>
  <c r="CB33" i="2"/>
  <c r="CB73" i="2" s="1"/>
  <c r="CB36" i="2"/>
  <c r="CB76" i="2" s="1"/>
  <c r="CB40" i="2"/>
  <c r="CB80" i="2" s="1"/>
  <c r="CB29" i="2"/>
  <c r="CB69" i="2" s="1"/>
  <c r="CB34" i="2"/>
  <c r="CB74" i="2" s="1"/>
  <c r="CB41" i="2"/>
  <c r="CB81" i="2" s="1"/>
  <c r="CB38" i="2"/>
  <c r="CB78" i="2" s="1"/>
  <c r="CB37" i="2"/>
  <c r="CB77" i="2" s="1"/>
  <c r="CB48" i="2"/>
  <c r="CB88" i="2" s="1"/>
  <c r="CB44" i="2"/>
  <c r="CB84" i="2" s="1"/>
  <c r="CB43" i="2"/>
  <c r="CB83" i="2" s="1"/>
  <c r="CB39" i="2"/>
  <c r="CB79" i="2" s="1"/>
  <c r="CB47" i="2"/>
  <c r="CB87" i="2" s="1"/>
  <c r="CB42" i="2"/>
  <c r="CB82" i="2" s="1"/>
  <c r="CB90" i="2"/>
  <c r="CB46" i="2"/>
  <c r="CB86" i="2" s="1"/>
  <c r="CB45" i="2"/>
  <c r="CB85" i="2" s="1"/>
  <c r="H30" i="2"/>
  <c r="H70" i="2" s="1"/>
  <c r="H35" i="2"/>
  <c r="H75" i="2" s="1"/>
  <c r="H33" i="2"/>
  <c r="H73" i="2" s="1"/>
  <c r="H36" i="2"/>
  <c r="H76" i="2" s="1"/>
  <c r="H29" i="2"/>
  <c r="H69" i="2" s="1"/>
  <c r="H40" i="2"/>
  <c r="H80" i="2" s="1"/>
  <c r="H34" i="2"/>
  <c r="H74" i="2" s="1"/>
  <c r="H31" i="2"/>
  <c r="H71" i="2" s="1"/>
  <c r="H43" i="2"/>
  <c r="H83" i="2" s="1"/>
  <c r="H32" i="2"/>
  <c r="H72" i="2" s="1"/>
  <c r="H39" i="2"/>
  <c r="H79" i="2" s="1"/>
  <c r="H41" i="2"/>
  <c r="H81" i="2" s="1"/>
  <c r="H42" i="2"/>
  <c r="H82" i="2" s="1"/>
  <c r="H37" i="2"/>
  <c r="H77" i="2" s="1"/>
  <c r="H44" i="2"/>
  <c r="H84" i="2" s="1"/>
  <c r="H38" i="2"/>
  <c r="H78" i="2" s="1"/>
  <c r="H48" i="2"/>
  <c r="H88" i="2" s="1"/>
  <c r="H90" i="2"/>
  <c r="H46" i="2"/>
  <c r="H86" i="2" s="1"/>
  <c r="H45" i="2"/>
  <c r="H85" i="2" s="1"/>
  <c r="H47" i="2"/>
  <c r="H87" i="2" s="1"/>
  <c r="LG27" i="2"/>
  <c r="LG28" i="2" s="1"/>
  <c r="LG30" i="2"/>
  <c r="LG70" i="2" s="1"/>
  <c r="LG29" i="2"/>
  <c r="LG69" i="2" s="1"/>
  <c r="LG31" i="2"/>
  <c r="LG71" i="2" s="1"/>
  <c r="LG34" i="2"/>
  <c r="LG74" i="2" s="1"/>
  <c r="LG33" i="2"/>
  <c r="LG73" i="2" s="1"/>
  <c r="LG40" i="2"/>
  <c r="LG80" i="2" s="1"/>
  <c r="LG37" i="2"/>
  <c r="LG77" i="2" s="1"/>
  <c r="LG43" i="2"/>
  <c r="LG83" i="2" s="1"/>
  <c r="LG47" i="2"/>
  <c r="LG87" i="2" s="1"/>
  <c r="LG46" i="2"/>
  <c r="LG86" i="2" s="1"/>
  <c r="LG38" i="2"/>
  <c r="LG78" i="2" s="1"/>
  <c r="LG41" i="2"/>
  <c r="LG81" i="2" s="1"/>
  <c r="LG44" i="2"/>
  <c r="LG84" i="2" s="1"/>
  <c r="LG35" i="2"/>
  <c r="LG75" i="2" s="1"/>
  <c r="LG45" i="2"/>
  <c r="LG85" i="2" s="1"/>
  <c r="LG42" i="2"/>
  <c r="LG82" i="2" s="1"/>
  <c r="LG48" i="2"/>
  <c r="LG88" i="2" s="1"/>
  <c r="LG32" i="2"/>
  <c r="LG72" i="2" s="1"/>
  <c r="LG36" i="2"/>
  <c r="LG76" i="2" s="1"/>
  <c r="LG39" i="2"/>
  <c r="LG79" i="2" s="1"/>
  <c r="LG90" i="2"/>
  <c r="HC30" i="2"/>
  <c r="HC70" i="2" s="1"/>
  <c r="HC29" i="2"/>
  <c r="HC69" i="2" s="1"/>
  <c r="HC31" i="2"/>
  <c r="HC71" i="2" s="1"/>
  <c r="HC33" i="2"/>
  <c r="HC73" i="2" s="1"/>
  <c r="HC34" i="2"/>
  <c r="HC74" i="2" s="1"/>
  <c r="HC35" i="2"/>
  <c r="HC75" i="2" s="1"/>
  <c r="HC32" i="2"/>
  <c r="HC72" i="2" s="1"/>
  <c r="HC47" i="2"/>
  <c r="HC87" i="2" s="1"/>
  <c r="HC38" i="2"/>
  <c r="HC78" i="2" s="1"/>
  <c r="HC46" i="2"/>
  <c r="HC86" i="2" s="1"/>
  <c r="HC48" i="2"/>
  <c r="HC88" i="2" s="1"/>
  <c r="HC39" i="2"/>
  <c r="HC79" i="2" s="1"/>
  <c r="HC45" i="2"/>
  <c r="HC85" i="2" s="1"/>
  <c r="HC42" i="2"/>
  <c r="HC82" i="2" s="1"/>
  <c r="HC36" i="2"/>
  <c r="HC76" i="2" s="1"/>
  <c r="HC43" i="2"/>
  <c r="HC83" i="2" s="1"/>
  <c r="HC41" i="2"/>
  <c r="HC81" i="2" s="1"/>
  <c r="HC40" i="2"/>
  <c r="HC80" i="2" s="1"/>
  <c r="HC90" i="2"/>
  <c r="HC44" i="2"/>
  <c r="HC84" i="2" s="1"/>
  <c r="HC37" i="2"/>
  <c r="HC77" i="2" s="1"/>
  <c r="EI30" i="2"/>
  <c r="EI70" i="2" s="1"/>
  <c r="EI34" i="2"/>
  <c r="EI74" i="2" s="1"/>
  <c r="EI29" i="2"/>
  <c r="EI69" i="2" s="1"/>
  <c r="EI32" i="2"/>
  <c r="EI72" i="2" s="1"/>
  <c r="EI33" i="2"/>
  <c r="EI73" i="2" s="1"/>
  <c r="EI31" i="2"/>
  <c r="EI71" i="2" s="1"/>
  <c r="EI35" i="2"/>
  <c r="EI75" i="2" s="1"/>
  <c r="EI36" i="2"/>
  <c r="EI76" i="2" s="1"/>
  <c r="EI47" i="2"/>
  <c r="EI87" i="2" s="1"/>
  <c r="EI43" i="2"/>
  <c r="EI83" i="2" s="1"/>
  <c r="EI46" i="2"/>
  <c r="EI86" i="2" s="1"/>
  <c r="EI40" i="2"/>
  <c r="EI80" i="2" s="1"/>
  <c r="EI48" i="2"/>
  <c r="EI88" i="2" s="1"/>
  <c r="EI42" i="2"/>
  <c r="EI82" i="2" s="1"/>
  <c r="EI44" i="2"/>
  <c r="EI84" i="2" s="1"/>
  <c r="EI41" i="2"/>
  <c r="EI81" i="2" s="1"/>
  <c r="EI37" i="2"/>
  <c r="EI77" i="2" s="1"/>
  <c r="EI38" i="2"/>
  <c r="EI78" i="2" s="1"/>
  <c r="EI39" i="2"/>
  <c r="EI79" i="2" s="1"/>
  <c r="EI45" i="2"/>
  <c r="EI85" i="2" s="1"/>
  <c r="EI90" i="2"/>
  <c r="AQ30" i="2"/>
  <c r="AQ70" i="2" s="1"/>
  <c r="AQ34" i="2"/>
  <c r="AQ74" i="2" s="1"/>
  <c r="AQ37" i="2"/>
  <c r="AQ77" i="2" s="1"/>
  <c r="AQ36" i="2"/>
  <c r="AQ76" i="2" s="1"/>
  <c r="AQ29" i="2"/>
  <c r="AQ69" i="2" s="1"/>
  <c r="AQ35" i="2"/>
  <c r="AQ75" i="2" s="1"/>
  <c r="AQ32" i="2"/>
  <c r="AQ72" i="2" s="1"/>
  <c r="AQ41" i="2"/>
  <c r="AQ81" i="2" s="1"/>
  <c r="AQ33" i="2"/>
  <c r="AQ73" i="2" s="1"/>
  <c r="AQ47" i="2"/>
  <c r="AQ87" i="2" s="1"/>
  <c r="AQ42" i="2"/>
  <c r="AQ82" i="2" s="1"/>
  <c r="AQ46" i="2"/>
  <c r="AQ86" i="2" s="1"/>
  <c r="AQ39" i="2"/>
  <c r="AQ79" i="2" s="1"/>
  <c r="AQ44" i="2"/>
  <c r="AQ84" i="2" s="1"/>
  <c r="AQ40" i="2"/>
  <c r="AQ80" i="2" s="1"/>
  <c r="AQ31" i="2"/>
  <c r="AQ71" i="2" s="1"/>
  <c r="AQ45" i="2"/>
  <c r="AQ85" i="2" s="1"/>
  <c r="AQ90" i="2"/>
  <c r="AQ38" i="2"/>
  <c r="AQ78" i="2" s="1"/>
  <c r="AQ43" i="2"/>
  <c r="AQ83" i="2" s="1"/>
  <c r="AQ48" i="2"/>
  <c r="AQ88" i="2" s="1"/>
  <c r="FP28" i="2"/>
  <c r="JV30" i="2"/>
  <c r="JV70" i="2" s="1"/>
  <c r="JV29" i="2"/>
  <c r="JV69" i="2" s="1"/>
  <c r="JV34" i="2"/>
  <c r="JV74" i="2" s="1"/>
  <c r="JV32" i="2"/>
  <c r="JV72" i="2" s="1"/>
  <c r="JV40" i="2"/>
  <c r="JV80" i="2" s="1"/>
  <c r="JV36" i="2"/>
  <c r="JV76" i="2" s="1"/>
  <c r="JV33" i="2"/>
  <c r="JV73" i="2" s="1"/>
  <c r="JV31" i="2"/>
  <c r="JV71" i="2" s="1"/>
  <c r="JV35" i="2"/>
  <c r="JV75" i="2" s="1"/>
  <c r="JV42" i="2"/>
  <c r="JV82" i="2" s="1"/>
  <c r="JV39" i="2"/>
  <c r="JV79" i="2" s="1"/>
  <c r="JV41" i="2"/>
  <c r="JV81" i="2" s="1"/>
  <c r="JV43" i="2"/>
  <c r="JV83" i="2" s="1"/>
  <c r="JV44" i="2"/>
  <c r="JV84" i="2" s="1"/>
  <c r="JV38" i="2"/>
  <c r="JV78" i="2" s="1"/>
  <c r="JV47" i="2"/>
  <c r="JV87" i="2" s="1"/>
  <c r="JV46" i="2"/>
  <c r="JV86" i="2" s="1"/>
  <c r="JV45" i="2"/>
  <c r="JV85" i="2" s="1"/>
  <c r="JV48" i="2"/>
  <c r="JV88" i="2" s="1"/>
  <c r="JV90" i="2"/>
  <c r="JV37" i="2"/>
  <c r="JV77" i="2" s="1"/>
  <c r="HN30" i="2"/>
  <c r="HN70" i="2" s="1"/>
  <c r="HN34" i="2"/>
  <c r="HN74" i="2" s="1"/>
  <c r="HN31" i="2"/>
  <c r="HN71" i="2" s="1"/>
  <c r="HN29" i="2"/>
  <c r="HN69" i="2" s="1"/>
  <c r="HN40" i="2"/>
  <c r="HN80" i="2" s="1"/>
  <c r="HN44" i="2"/>
  <c r="HN84" i="2" s="1"/>
  <c r="HN32" i="2"/>
  <c r="HN72" i="2" s="1"/>
  <c r="HN33" i="2"/>
  <c r="HN73" i="2" s="1"/>
  <c r="HN36" i="2"/>
  <c r="HN76" i="2" s="1"/>
  <c r="HN37" i="2"/>
  <c r="HN77" i="2" s="1"/>
  <c r="HN39" i="2"/>
  <c r="HN79" i="2" s="1"/>
  <c r="HN35" i="2"/>
  <c r="HN75" i="2" s="1"/>
  <c r="HN42" i="2"/>
  <c r="HN82" i="2" s="1"/>
  <c r="HN41" i="2"/>
  <c r="HN81" i="2" s="1"/>
  <c r="HN46" i="2"/>
  <c r="HN86" i="2" s="1"/>
  <c r="HN48" i="2"/>
  <c r="HN88" i="2" s="1"/>
  <c r="HN38" i="2"/>
  <c r="HN78" i="2" s="1"/>
  <c r="HN90" i="2"/>
  <c r="HN45" i="2"/>
  <c r="HN85" i="2" s="1"/>
  <c r="HN47" i="2"/>
  <c r="HN87" i="2" s="1"/>
  <c r="HN43" i="2"/>
  <c r="HN83" i="2" s="1"/>
  <c r="FF30" i="2"/>
  <c r="FF70" i="2" s="1"/>
  <c r="FF34" i="2"/>
  <c r="FF74" i="2" s="1"/>
  <c r="FF40" i="2"/>
  <c r="FF80" i="2" s="1"/>
  <c r="FF44" i="2"/>
  <c r="FF84" i="2" s="1"/>
  <c r="FF35" i="2"/>
  <c r="FF75" i="2" s="1"/>
  <c r="FF33" i="2"/>
  <c r="FF73" i="2" s="1"/>
  <c r="FF31" i="2"/>
  <c r="FF71" i="2" s="1"/>
  <c r="FF38" i="2"/>
  <c r="FF78" i="2" s="1"/>
  <c r="FF43" i="2"/>
  <c r="FF83" i="2" s="1"/>
  <c r="FF32" i="2"/>
  <c r="FF72" i="2" s="1"/>
  <c r="FF37" i="2"/>
  <c r="FF77" i="2" s="1"/>
  <c r="FF36" i="2"/>
  <c r="FF76" i="2" s="1"/>
  <c r="FF45" i="2"/>
  <c r="FF85" i="2" s="1"/>
  <c r="FF42" i="2"/>
  <c r="FF82" i="2" s="1"/>
  <c r="FF47" i="2"/>
  <c r="FF87" i="2" s="1"/>
  <c r="FF41" i="2"/>
  <c r="FF81" i="2" s="1"/>
  <c r="FF29" i="2"/>
  <c r="FF69" i="2" s="1"/>
  <c r="FF90" i="2"/>
  <c r="FF46" i="2"/>
  <c r="FF86" i="2" s="1"/>
  <c r="FF48" i="2"/>
  <c r="FF88" i="2" s="1"/>
  <c r="FF39" i="2"/>
  <c r="FF79" i="2" s="1"/>
  <c r="DJ30" i="2"/>
  <c r="DJ70" i="2" s="1"/>
  <c r="DJ31" i="2"/>
  <c r="DJ71" i="2" s="1"/>
  <c r="DJ34" i="2"/>
  <c r="DJ74" i="2" s="1"/>
  <c r="DJ40" i="2"/>
  <c r="DJ80" i="2" s="1"/>
  <c r="DJ44" i="2"/>
  <c r="DJ84" i="2" s="1"/>
  <c r="DJ32" i="2"/>
  <c r="DJ72" i="2" s="1"/>
  <c r="DJ29" i="2"/>
  <c r="DJ69" i="2" s="1"/>
  <c r="DJ35" i="2"/>
  <c r="DJ75" i="2" s="1"/>
  <c r="DJ33" i="2"/>
  <c r="DJ73" i="2" s="1"/>
  <c r="DJ37" i="2"/>
  <c r="DJ77" i="2" s="1"/>
  <c r="DJ42" i="2"/>
  <c r="DJ82" i="2" s="1"/>
  <c r="DJ36" i="2"/>
  <c r="DJ76" i="2" s="1"/>
  <c r="DJ41" i="2"/>
  <c r="DJ81" i="2" s="1"/>
  <c r="DJ43" i="2"/>
  <c r="DJ83" i="2" s="1"/>
  <c r="DJ38" i="2"/>
  <c r="DJ78" i="2" s="1"/>
  <c r="DJ46" i="2"/>
  <c r="DJ86" i="2" s="1"/>
  <c r="DJ47" i="2"/>
  <c r="DJ87" i="2" s="1"/>
  <c r="DJ48" i="2"/>
  <c r="DJ88" i="2" s="1"/>
  <c r="DJ39" i="2"/>
  <c r="DJ79" i="2" s="1"/>
  <c r="DJ90" i="2"/>
  <c r="DJ45" i="2"/>
  <c r="DJ85" i="2" s="1"/>
  <c r="BN30" i="2"/>
  <c r="BN70" i="2" s="1"/>
  <c r="BN34" i="2"/>
  <c r="BN74" i="2" s="1"/>
  <c r="BN40" i="2"/>
  <c r="BN80" i="2" s="1"/>
  <c r="BN44" i="2"/>
  <c r="BN84" i="2" s="1"/>
  <c r="BN31" i="2"/>
  <c r="BN71" i="2" s="1"/>
  <c r="BN36" i="2"/>
  <c r="BN76" i="2" s="1"/>
  <c r="BN37" i="2"/>
  <c r="BN77" i="2" s="1"/>
  <c r="BN33" i="2"/>
  <c r="BN73" i="2" s="1"/>
  <c r="BN35" i="2"/>
  <c r="BN75" i="2" s="1"/>
  <c r="BN39" i="2"/>
  <c r="BN79" i="2" s="1"/>
  <c r="BN43" i="2"/>
  <c r="BN83" i="2" s="1"/>
  <c r="BN29" i="2"/>
  <c r="BN69" i="2" s="1"/>
  <c r="BN41" i="2"/>
  <c r="BN81" i="2" s="1"/>
  <c r="BN42" i="2"/>
  <c r="BN82" i="2" s="1"/>
  <c r="BN45" i="2"/>
  <c r="BN85" i="2" s="1"/>
  <c r="BN46" i="2"/>
  <c r="BN86" i="2" s="1"/>
  <c r="BN47" i="2"/>
  <c r="BN87" i="2" s="1"/>
  <c r="BN90" i="2"/>
  <c r="BN48" i="2"/>
  <c r="BN88" i="2" s="1"/>
  <c r="BN32" i="2"/>
  <c r="BN72" i="2" s="1"/>
  <c r="BN38" i="2"/>
  <c r="BN78" i="2" s="1"/>
  <c r="R30" i="2"/>
  <c r="R70" i="2" s="1"/>
  <c r="R31" i="2"/>
  <c r="R71" i="2" s="1"/>
  <c r="R34" i="2"/>
  <c r="R74" i="2" s="1"/>
  <c r="R32" i="2"/>
  <c r="R72" i="2" s="1"/>
  <c r="R37" i="2"/>
  <c r="R77" i="2" s="1"/>
  <c r="R40" i="2"/>
  <c r="R80" i="2" s="1"/>
  <c r="R44" i="2"/>
  <c r="R84" i="2" s="1"/>
  <c r="R35" i="2"/>
  <c r="R75" i="2" s="1"/>
  <c r="R29" i="2"/>
  <c r="R69" i="2" s="1"/>
  <c r="R43" i="2"/>
  <c r="R83" i="2" s="1"/>
  <c r="R39" i="2"/>
  <c r="R79" i="2" s="1"/>
  <c r="R45" i="2"/>
  <c r="R85" i="2" s="1"/>
  <c r="R41" i="2"/>
  <c r="R81" i="2" s="1"/>
  <c r="R46" i="2"/>
  <c r="R86" i="2" s="1"/>
  <c r="R48" i="2"/>
  <c r="R88" i="2" s="1"/>
  <c r="R42" i="2"/>
  <c r="R82" i="2" s="1"/>
  <c r="R33" i="2"/>
  <c r="R73" i="2" s="1"/>
  <c r="R38" i="2"/>
  <c r="R78" i="2" s="1"/>
  <c r="R36" i="2"/>
  <c r="R76" i="2" s="1"/>
  <c r="R90" i="2"/>
  <c r="R47" i="2"/>
  <c r="R87" i="2" s="1"/>
  <c r="L28" i="2"/>
  <c r="LT27" i="2"/>
  <c r="LT28" i="2" s="1"/>
  <c r="JX27" i="2"/>
  <c r="JX28" i="2" s="1"/>
  <c r="FT27" i="2"/>
  <c r="FT28" i="2" s="1"/>
  <c r="BD27" i="2"/>
  <c r="BD28" i="2" s="1"/>
  <c r="AF27" i="2"/>
  <c r="AF28" i="2" s="1"/>
  <c r="H27" i="2"/>
  <c r="H28" i="2" s="1"/>
  <c r="LQ29" i="2"/>
  <c r="LQ69" i="2" s="1"/>
  <c r="LQ31" i="2"/>
  <c r="LQ71" i="2" s="1"/>
  <c r="LQ34" i="2"/>
  <c r="LQ74" i="2" s="1"/>
  <c r="LQ33" i="2"/>
  <c r="LQ73" i="2" s="1"/>
  <c r="LQ32" i="2"/>
  <c r="LQ72" i="2" s="1"/>
  <c r="LQ39" i="2"/>
  <c r="LQ79" i="2" s="1"/>
  <c r="LQ30" i="2"/>
  <c r="LQ70" i="2" s="1"/>
  <c r="LQ37" i="2"/>
  <c r="LQ77" i="2" s="1"/>
  <c r="LQ36" i="2"/>
  <c r="LQ76" i="2" s="1"/>
  <c r="LQ35" i="2"/>
  <c r="LQ75" i="2" s="1"/>
  <c r="LQ41" i="2"/>
  <c r="LQ81" i="2" s="1"/>
  <c r="LQ42" i="2"/>
  <c r="LQ82" i="2" s="1"/>
  <c r="LQ47" i="2"/>
  <c r="LQ87" i="2" s="1"/>
  <c r="LQ43" i="2"/>
  <c r="LQ83" i="2" s="1"/>
  <c r="LQ48" i="2"/>
  <c r="LQ88" i="2" s="1"/>
  <c r="LQ38" i="2"/>
  <c r="LQ78" i="2" s="1"/>
  <c r="LQ44" i="2"/>
  <c r="LQ84" i="2" s="1"/>
  <c r="LQ46" i="2"/>
  <c r="LQ86" i="2" s="1"/>
  <c r="LQ40" i="2"/>
  <c r="LQ80" i="2" s="1"/>
  <c r="LQ90" i="2"/>
  <c r="LQ45" i="2"/>
  <c r="LQ85" i="2" s="1"/>
  <c r="LE29" i="2"/>
  <c r="LE69" i="2" s="1"/>
  <c r="LE30" i="2"/>
  <c r="LE70" i="2" s="1"/>
  <c r="LE34" i="2"/>
  <c r="LE74" i="2" s="1"/>
  <c r="LE32" i="2"/>
  <c r="LE72" i="2" s="1"/>
  <c r="LE31" i="2"/>
  <c r="LE71" i="2" s="1"/>
  <c r="LE36" i="2"/>
  <c r="LE76" i="2" s="1"/>
  <c r="LE39" i="2"/>
  <c r="LE79" i="2" s="1"/>
  <c r="LE33" i="2"/>
  <c r="LE73" i="2" s="1"/>
  <c r="LE38" i="2"/>
  <c r="LE78" i="2" s="1"/>
  <c r="LE41" i="2"/>
  <c r="LE81" i="2" s="1"/>
  <c r="LE35" i="2"/>
  <c r="LE75" i="2" s="1"/>
  <c r="LE40" i="2"/>
  <c r="LE80" i="2" s="1"/>
  <c r="LE46" i="2"/>
  <c r="LE86" i="2" s="1"/>
  <c r="LE42" i="2"/>
  <c r="LE82" i="2" s="1"/>
  <c r="LE47" i="2"/>
  <c r="LE87" i="2" s="1"/>
  <c r="LE43" i="2"/>
  <c r="LE83" i="2" s="1"/>
  <c r="LE44" i="2"/>
  <c r="LE84" i="2" s="1"/>
  <c r="LE37" i="2"/>
  <c r="LE77" i="2" s="1"/>
  <c r="LE45" i="2"/>
  <c r="LE85" i="2" s="1"/>
  <c r="LE48" i="2"/>
  <c r="LE88" i="2" s="1"/>
  <c r="LE90" i="2"/>
  <c r="KS29" i="2"/>
  <c r="KS69" i="2" s="1"/>
  <c r="KS34" i="2"/>
  <c r="KS74" i="2" s="1"/>
  <c r="KS32" i="2"/>
  <c r="KS72" i="2" s="1"/>
  <c r="KS30" i="2"/>
  <c r="KS70" i="2" s="1"/>
  <c r="KS35" i="2"/>
  <c r="KS75" i="2" s="1"/>
  <c r="KS39" i="2"/>
  <c r="KS79" i="2" s="1"/>
  <c r="KS36" i="2"/>
  <c r="KS76" i="2" s="1"/>
  <c r="KS31" i="2"/>
  <c r="KS71" i="2" s="1"/>
  <c r="KS33" i="2"/>
  <c r="KS73" i="2" s="1"/>
  <c r="KS38" i="2"/>
  <c r="KS78" i="2" s="1"/>
  <c r="KS40" i="2"/>
  <c r="KS80" i="2" s="1"/>
  <c r="KS44" i="2"/>
  <c r="KS84" i="2" s="1"/>
  <c r="KS45" i="2"/>
  <c r="KS85" i="2" s="1"/>
  <c r="KS46" i="2"/>
  <c r="KS86" i="2" s="1"/>
  <c r="KS37" i="2"/>
  <c r="KS77" i="2" s="1"/>
  <c r="KS47" i="2"/>
  <c r="KS87" i="2" s="1"/>
  <c r="KS43" i="2"/>
  <c r="KS83" i="2" s="1"/>
  <c r="KS42" i="2"/>
  <c r="KS82" i="2" s="1"/>
  <c r="KS90" i="2"/>
  <c r="KS48" i="2"/>
  <c r="KS88" i="2" s="1"/>
  <c r="KS41" i="2"/>
  <c r="KS81" i="2" s="1"/>
  <c r="KG29" i="2"/>
  <c r="KG69" i="2" s="1"/>
  <c r="KG30" i="2"/>
  <c r="KG70" i="2" s="1"/>
  <c r="KG34" i="2"/>
  <c r="KG74" i="2" s="1"/>
  <c r="KG33" i="2"/>
  <c r="KG73" i="2" s="1"/>
  <c r="KG39" i="2"/>
  <c r="KG79" i="2" s="1"/>
  <c r="KG32" i="2"/>
  <c r="KG72" i="2" s="1"/>
  <c r="KG31" i="2"/>
  <c r="KG71" i="2" s="1"/>
  <c r="KG41" i="2"/>
  <c r="KG81" i="2" s="1"/>
  <c r="KG43" i="2"/>
  <c r="KG83" i="2" s="1"/>
  <c r="KG40" i="2"/>
  <c r="KG80" i="2" s="1"/>
  <c r="KG35" i="2"/>
  <c r="KG75" i="2" s="1"/>
  <c r="KG37" i="2"/>
  <c r="KG77" i="2" s="1"/>
  <c r="KG38" i="2"/>
  <c r="KG78" i="2" s="1"/>
  <c r="KG42" i="2"/>
  <c r="KG82" i="2" s="1"/>
  <c r="KG44" i="2"/>
  <c r="KG84" i="2" s="1"/>
  <c r="KG45" i="2"/>
  <c r="KG85" i="2" s="1"/>
  <c r="KG36" i="2"/>
  <c r="KG76" i="2" s="1"/>
  <c r="KG46" i="2"/>
  <c r="KG86" i="2" s="1"/>
  <c r="KG47" i="2"/>
  <c r="KG87" i="2" s="1"/>
  <c r="KG90" i="2"/>
  <c r="KG48" i="2"/>
  <c r="KG88" i="2" s="1"/>
  <c r="JU27" i="2"/>
  <c r="JU29" i="2"/>
  <c r="JU69" i="2" s="1"/>
  <c r="JU30" i="2"/>
  <c r="JU70" i="2" s="1"/>
  <c r="JU34" i="2"/>
  <c r="JU74" i="2" s="1"/>
  <c r="JU32" i="2"/>
  <c r="JU72" i="2" s="1"/>
  <c r="JU36" i="2"/>
  <c r="JU76" i="2" s="1"/>
  <c r="JU39" i="2"/>
  <c r="JU79" i="2" s="1"/>
  <c r="JU33" i="2"/>
  <c r="JU73" i="2" s="1"/>
  <c r="JU37" i="2"/>
  <c r="JU77" i="2" s="1"/>
  <c r="JU35" i="2"/>
  <c r="JU75" i="2" s="1"/>
  <c r="JU41" i="2"/>
  <c r="JU81" i="2" s="1"/>
  <c r="JU31" i="2"/>
  <c r="JU71" i="2" s="1"/>
  <c r="JU40" i="2"/>
  <c r="JU80" i="2" s="1"/>
  <c r="JU45" i="2"/>
  <c r="JU85" i="2" s="1"/>
  <c r="JU47" i="2"/>
  <c r="JU87" i="2" s="1"/>
  <c r="JU42" i="2"/>
  <c r="JU82" i="2" s="1"/>
  <c r="JU43" i="2"/>
  <c r="JU83" i="2" s="1"/>
  <c r="JU44" i="2"/>
  <c r="JU84" i="2" s="1"/>
  <c r="JU46" i="2"/>
  <c r="JU86" i="2" s="1"/>
  <c r="JU48" i="2"/>
  <c r="JU88" i="2" s="1"/>
  <c r="JU90" i="2"/>
  <c r="JU38" i="2"/>
  <c r="JU78" i="2" s="1"/>
  <c r="JI29" i="2"/>
  <c r="JI69" i="2" s="1"/>
  <c r="JI34" i="2"/>
  <c r="JI74" i="2" s="1"/>
  <c r="JI31" i="2"/>
  <c r="JI71" i="2" s="1"/>
  <c r="JI32" i="2"/>
  <c r="JI72" i="2" s="1"/>
  <c r="JI35" i="2"/>
  <c r="JI75" i="2" s="1"/>
  <c r="JI33" i="2"/>
  <c r="JI73" i="2" s="1"/>
  <c r="JI39" i="2"/>
  <c r="JI79" i="2" s="1"/>
  <c r="JI37" i="2"/>
  <c r="JI77" i="2" s="1"/>
  <c r="JI38" i="2"/>
  <c r="JI78" i="2" s="1"/>
  <c r="JI36" i="2"/>
  <c r="JI76" i="2" s="1"/>
  <c r="JI40" i="2"/>
  <c r="JI80" i="2" s="1"/>
  <c r="JI48" i="2"/>
  <c r="JI88" i="2" s="1"/>
  <c r="JI44" i="2"/>
  <c r="JI84" i="2" s="1"/>
  <c r="JI46" i="2"/>
  <c r="JI86" i="2" s="1"/>
  <c r="JI30" i="2"/>
  <c r="JI70" i="2" s="1"/>
  <c r="JI45" i="2"/>
  <c r="JI85" i="2" s="1"/>
  <c r="JI41" i="2"/>
  <c r="JI81" i="2" s="1"/>
  <c r="JI90" i="2"/>
  <c r="JI47" i="2"/>
  <c r="JI87" i="2" s="1"/>
  <c r="JI42" i="2"/>
  <c r="JI82" i="2" s="1"/>
  <c r="JI43" i="2"/>
  <c r="JI83" i="2" s="1"/>
  <c r="IW29" i="2"/>
  <c r="IW69" i="2" s="1"/>
  <c r="IW30" i="2"/>
  <c r="IW70" i="2" s="1"/>
  <c r="IW34" i="2"/>
  <c r="IW74" i="2" s="1"/>
  <c r="IW33" i="2"/>
  <c r="IW73" i="2" s="1"/>
  <c r="IW39" i="2"/>
  <c r="IW79" i="2" s="1"/>
  <c r="IW38" i="2"/>
  <c r="IW78" i="2" s="1"/>
  <c r="IW40" i="2"/>
  <c r="IW80" i="2" s="1"/>
  <c r="IW42" i="2"/>
  <c r="IW82" i="2" s="1"/>
  <c r="IW43" i="2"/>
  <c r="IW83" i="2" s="1"/>
  <c r="IW36" i="2"/>
  <c r="IW76" i="2" s="1"/>
  <c r="IW31" i="2"/>
  <c r="IW71" i="2" s="1"/>
  <c r="IW37" i="2"/>
  <c r="IW77" i="2" s="1"/>
  <c r="IW41" i="2"/>
  <c r="IW81" i="2" s="1"/>
  <c r="IW47" i="2"/>
  <c r="IW87" i="2" s="1"/>
  <c r="IW48" i="2"/>
  <c r="IW88" i="2" s="1"/>
  <c r="IW32" i="2"/>
  <c r="IW72" i="2" s="1"/>
  <c r="IW45" i="2"/>
  <c r="IW85" i="2" s="1"/>
  <c r="IW35" i="2"/>
  <c r="IW75" i="2" s="1"/>
  <c r="IW90" i="2"/>
  <c r="IW46" i="2"/>
  <c r="IW86" i="2" s="1"/>
  <c r="IW44" i="2"/>
  <c r="IW84" i="2" s="1"/>
  <c r="IK29" i="2"/>
  <c r="IK69" i="2" s="1"/>
  <c r="IK31" i="2"/>
  <c r="IK71" i="2" s="1"/>
  <c r="IK34" i="2"/>
  <c r="IK74" i="2" s="1"/>
  <c r="IK32" i="2"/>
  <c r="IK72" i="2" s="1"/>
  <c r="IK33" i="2"/>
  <c r="IK73" i="2" s="1"/>
  <c r="IK36" i="2"/>
  <c r="IK76" i="2" s="1"/>
  <c r="IK39" i="2"/>
  <c r="IK79" i="2" s="1"/>
  <c r="IK37" i="2"/>
  <c r="IK77" i="2" s="1"/>
  <c r="IK41" i="2"/>
  <c r="IK81" i="2" s="1"/>
  <c r="IK35" i="2"/>
  <c r="IK75" i="2" s="1"/>
  <c r="IK30" i="2"/>
  <c r="IK70" i="2" s="1"/>
  <c r="IK43" i="2"/>
  <c r="IK83" i="2" s="1"/>
  <c r="IK44" i="2"/>
  <c r="IK84" i="2" s="1"/>
  <c r="IK46" i="2"/>
  <c r="IK86" i="2" s="1"/>
  <c r="IK47" i="2"/>
  <c r="IK87" i="2" s="1"/>
  <c r="IK38" i="2"/>
  <c r="IK78" i="2" s="1"/>
  <c r="IK42" i="2"/>
  <c r="IK82" i="2" s="1"/>
  <c r="IK40" i="2"/>
  <c r="IK80" i="2" s="1"/>
  <c r="IK45" i="2"/>
  <c r="IK85" i="2" s="1"/>
  <c r="IK48" i="2"/>
  <c r="IK88" i="2" s="1"/>
  <c r="IK90" i="2"/>
  <c r="HY29" i="2"/>
  <c r="HY69" i="2" s="1"/>
  <c r="HY31" i="2"/>
  <c r="HY71" i="2" s="1"/>
  <c r="HY34" i="2"/>
  <c r="HY74" i="2" s="1"/>
  <c r="HY32" i="2"/>
  <c r="HY72" i="2" s="1"/>
  <c r="HY35" i="2"/>
  <c r="HY75" i="2" s="1"/>
  <c r="HY39" i="2"/>
  <c r="HY79" i="2" s="1"/>
  <c r="HY36" i="2"/>
  <c r="HY76" i="2" s="1"/>
  <c r="HY37" i="2"/>
  <c r="HY77" i="2" s="1"/>
  <c r="HY33" i="2"/>
  <c r="HY73" i="2" s="1"/>
  <c r="HY30" i="2"/>
  <c r="HY70" i="2" s="1"/>
  <c r="HY40" i="2"/>
  <c r="HY80" i="2" s="1"/>
  <c r="HY38" i="2"/>
  <c r="HY78" i="2" s="1"/>
  <c r="HY45" i="2"/>
  <c r="HY85" i="2" s="1"/>
  <c r="HY46" i="2"/>
  <c r="HY86" i="2" s="1"/>
  <c r="HY47" i="2"/>
  <c r="HY87" i="2" s="1"/>
  <c r="HY48" i="2"/>
  <c r="HY88" i="2" s="1"/>
  <c r="HY41" i="2"/>
  <c r="HY81" i="2" s="1"/>
  <c r="HY90" i="2"/>
  <c r="HY43" i="2"/>
  <c r="HY83" i="2" s="1"/>
  <c r="HY42" i="2"/>
  <c r="HY82" i="2" s="1"/>
  <c r="HY44" i="2"/>
  <c r="HY84" i="2" s="1"/>
  <c r="HM29" i="2"/>
  <c r="HM69" i="2" s="1"/>
  <c r="HM31" i="2"/>
  <c r="HM71" i="2" s="1"/>
  <c r="HM30" i="2"/>
  <c r="HM70" i="2" s="1"/>
  <c r="HM34" i="2"/>
  <c r="HM74" i="2" s="1"/>
  <c r="HM33" i="2"/>
  <c r="HM73" i="2" s="1"/>
  <c r="HM32" i="2"/>
  <c r="HM72" i="2" s="1"/>
  <c r="HM39" i="2"/>
  <c r="HM79" i="2" s="1"/>
  <c r="HM37" i="2"/>
  <c r="HM77" i="2" s="1"/>
  <c r="HM38" i="2"/>
  <c r="HM78" i="2" s="1"/>
  <c r="HM44" i="2"/>
  <c r="HM84" i="2" s="1"/>
  <c r="HM36" i="2"/>
  <c r="HM76" i="2" s="1"/>
  <c r="HM35" i="2"/>
  <c r="HM75" i="2" s="1"/>
  <c r="HM41" i="2"/>
  <c r="HM81" i="2" s="1"/>
  <c r="HM45" i="2"/>
  <c r="HM85" i="2" s="1"/>
  <c r="HM46" i="2"/>
  <c r="HM86" i="2" s="1"/>
  <c r="HM48" i="2"/>
  <c r="HM88" i="2" s="1"/>
  <c r="HM90" i="2"/>
  <c r="HM42" i="2"/>
  <c r="HM82" i="2" s="1"/>
  <c r="HM47" i="2"/>
  <c r="HM87" i="2" s="1"/>
  <c r="HM40" i="2"/>
  <c r="HM80" i="2" s="1"/>
  <c r="HM43" i="2"/>
  <c r="HM83" i="2" s="1"/>
  <c r="HA29" i="2"/>
  <c r="HA69" i="2" s="1"/>
  <c r="HA31" i="2"/>
  <c r="HA71" i="2" s="1"/>
  <c r="HA32" i="2"/>
  <c r="HA72" i="2" s="1"/>
  <c r="HA34" i="2"/>
  <c r="HA74" i="2" s="1"/>
  <c r="HA30" i="2"/>
  <c r="HA70" i="2" s="1"/>
  <c r="HA36" i="2"/>
  <c r="HA76" i="2" s="1"/>
  <c r="HA39" i="2"/>
  <c r="HA79" i="2" s="1"/>
  <c r="HA33" i="2"/>
  <c r="HA73" i="2" s="1"/>
  <c r="HA35" i="2"/>
  <c r="HA75" i="2" s="1"/>
  <c r="HA38" i="2"/>
  <c r="HA78" i="2" s="1"/>
  <c r="HA37" i="2"/>
  <c r="HA77" i="2" s="1"/>
  <c r="HA43" i="2"/>
  <c r="HA83" i="2" s="1"/>
  <c r="HA40" i="2"/>
  <c r="HA80" i="2" s="1"/>
  <c r="HA45" i="2"/>
  <c r="HA85" i="2" s="1"/>
  <c r="HA42" i="2"/>
  <c r="HA82" i="2" s="1"/>
  <c r="HA47" i="2"/>
  <c r="HA87" i="2" s="1"/>
  <c r="HA41" i="2"/>
  <c r="HA81" i="2" s="1"/>
  <c r="HA46" i="2"/>
  <c r="HA86" i="2" s="1"/>
  <c r="HA44" i="2"/>
  <c r="HA84" i="2" s="1"/>
  <c r="HA48" i="2"/>
  <c r="HA88" i="2" s="1"/>
  <c r="HA90" i="2"/>
  <c r="GO29" i="2"/>
  <c r="GO69" i="2" s="1"/>
  <c r="GO30" i="2"/>
  <c r="GO70" i="2" s="1"/>
  <c r="GO34" i="2"/>
  <c r="GO74" i="2" s="1"/>
  <c r="GO32" i="2"/>
  <c r="GO72" i="2" s="1"/>
  <c r="GO31" i="2"/>
  <c r="GO71" i="2" s="1"/>
  <c r="GO35" i="2"/>
  <c r="GO75" i="2" s="1"/>
  <c r="GO39" i="2"/>
  <c r="GO79" i="2" s="1"/>
  <c r="GO33" i="2"/>
  <c r="GO73" i="2" s="1"/>
  <c r="GO41" i="2"/>
  <c r="GO81" i="2" s="1"/>
  <c r="GO44" i="2"/>
  <c r="GO84" i="2" s="1"/>
  <c r="GO48" i="2"/>
  <c r="GO88" i="2" s="1"/>
  <c r="GO42" i="2"/>
  <c r="GO82" i="2" s="1"/>
  <c r="GO37" i="2"/>
  <c r="GO77" i="2" s="1"/>
  <c r="GO40" i="2"/>
  <c r="GO80" i="2" s="1"/>
  <c r="GO46" i="2"/>
  <c r="GO86" i="2" s="1"/>
  <c r="GO38" i="2"/>
  <c r="GO78" i="2" s="1"/>
  <c r="GO43" i="2"/>
  <c r="GO83" i="2" s="1"/>
  <c r="GO90" i="2"/>
  <c r="GO45" i="2"/>
  <c r="GO85" i="2" s="1"/>
  <c r="GO47" i="2"/>
  <c r="GO87" i="2" s="1"/>
  <c r="GO36" i="2"/>
  <c r="GO76" i="2" s="1"/>
  <c r="GC29" i="2"/>
  <c r="GC69" i="2" s="1"/>
  <c r="GC34" i="2"/>
  <c r="GC74" i="2" s="1"/>
  <c r="GC30" i="2"/>
  <c r="GC70" i="2" s="1"/>
  <c r="GC31" i="2"/>
  <c r="GC71" i="2" s="1"/>
  <c r="GC33" i="2"/>
  <c r="GC73" i="2" s="1"/>
  <c r="GC39" i="2"/>
  <c r="GC79" i="2" s="1"/>
  <c r="GC37" i="2"/>
  <c r="GC77" i="2" s="1"/>
  <c r="GC32" i="2"/>
  <c r="GC72" i="2" s="1"/>
  <c r="GC44" i="2"/>
  <c r="GC84" i="2" s="1"/>
  <c r="GC41" i="2"/>
  <c r="GC81" i="2" s="1"/>
  <c r="GC42" i="2"/>
  <c r="GC82" i="2" s="1"/>
  <c r="GC47" i="2"/>
  <c r="GC87" i="2" s="1"/>
  <c r="GC48" i="2"/>
  <c r="GC88" i="2" s="1"/>
  <c r="GC36" i="2"/>
  <c r="GC76" i="2" s="1"/>
  <c r="GC43" i="2"/>
  <c r="GC83" i="2" s="1"/>
  <c r="GC45" i="2"/>
  <c r="GC85" i="2" s="1"/>
  <c r="GC90" i="2"/>
  <c r="GC35" i="2"/>
  <c r="GC75" i="2" s="1"/>
  <c r="GC46" i="2"/>
  <c r="GC86" i="2" s="1"/>
  <c r="GC38" i="2"/>
  <c r="GC78" i="2" s="1"/>
  <c r="GC40" i="2"/>
  <c r="GC80" i="2" s="1"/>
  <c r="FQ29" i="2"/>
  <c r="FQ69" i="2" s="1"/>
  <c r="FQ34" i="2"/>
  <c r="FQ74" i="2" s="1"/>
  <c r="FQ32" i="2"/>
  <c r="FQ72" i="2" s="1"/>
  <c r="FQ36" i="2"/>
  <c r="FQ76" i="2" s="1"/>
  <c r="FQ39" i="2"/>
  <c r="FQ79" i="2" s="1"/>
  <c r="FQ33" i="2"/>
  <c r="FQ73" i="2" s="1"/>
  <c r="FQ37" i="2"/>
  <c r="FQ77" i="2" s="1"/>
  <c r="FQ38" i="2"/>
  <c r="FQ78" i="2" s="1"/>
  <c r="FQ41" i="2"/>
  <c r="FQ81" i="2" s="1"/>
  <c r="FQ46" i="2"/>
  <c r="FQ86" i="2" s="1"/>
  <c r="FQ43" i="2"/>
  <c r="FQ83" i="2" s="1"/>
  <c r="FQ47" i="2"/>
  <c r="FQ87" i="2" s="1"/>
  <c r="FQ35" i="2"/>
  <c r="FQ75" i="2" s="1"/>
  <c r="FQ44" i="2"/>
  <c r="FQ84" i="2" s="1"/>
  <c r="FQ42" i="2"/>
  <c r="FQ82" i="2" s="1"/>
  <c r="FQ48" i="2"/>
  <c r="FQ88" i="2" s="1"/>
  <c r="FQ40" i="2"/>
  <c r="FQ80" i="2" s="1"/>
  <c r="FQ45" i="2"/>
  <c r="FQ85" i="2" s="1"/>
  <c r="FQ90" i="2"/>
  <c r="FQ31" i="2"/>
  <c r="FQ71" i="2" s="1"/>
  <c r="FQ30" i="2"/>
  <c r="FQ70" i="2" s="1"/>
  <c r="FE27" i="2"/>
  <c r="FE29" i="2"/>
  <c r="FE69" i="2" s="1"/>
  <c r="FE34" i="2"/>
  <c r="FE74" i="2" s="1"/>
  <c r="FE30" i="2"/>
  <c r="FE70" i="2" s="1"/>
  <c r="FE31" i="2"/>
  <c r="FE71" i="2" s="1"/>
  <c r="FE32" i="2"/>
  <c r="FE72" i="2" s="1"/>
  <c r="FE35" i="2"/>
  <c r="FE75" i="2" s="1"/>
  <c r="FE33" i="2"/>
  <c r="FE73" i="2" s="1"/>
  <c r="FE39" i="2"/>
  <c r="FE79" i="2" s="1"/>
  <c r="FE36" i="2"/>
  <c r="FE76" i="2" s="1"/>
  <c r="FE38" i="2"/>
  <c r="FE78" i="2" s="1"/>
  <c r="FE40" i="2"/>
  <c r="FE80" i="2" s="1"/>
  <c r="FE45" i="2"/>
  <c r="FE85" i="2" s="1"/>
  <c r="FE37" i="2"/>
  <c r="FE77" i="2" s="1"/>
  <c r="FE46" i="2"/>
  <c r="FE86" i="2" s="1"/>
  <c r="FE47" i="2"/>
  <c r="FE87" i="2" s="1"/>
  <c r="FE44" i="2"/>
  <c r="FE84" i="2" s="1"/>
  <c r="FE43" i="2"/>
  <c r="FE83" i="2" s="1"/>
  <c r="FE41" i="2"/>
  <c r="FE81" i="2" s="1"/>
  <c r="FE42" i="2"/>
  <c r="FE82" i="2" s="1"/>
  <c r="FE90" i="2"/>
  <c r="FE48" i="2"/>
  <c r="FE88" i="2" s="1"/>
  <c r="ES29" i="2"/>
  <c r="ES69" i="2" s="1"/>
  <c r="ES34" i="2"/>
  <c r="ES74" i="2" s="1"/>
  <c r="ES33" i="2"/>
  <c r="ES73" i="2" s="1"/>
  <c r="ES39" i="2"/>
  <c r="ES79" i="2" s="1"/>
  <c r="ES31" i="2"/>
  <c r="ES71" i="2" s="1"/>
  <c r="ES35" i="2"/>
  <c r="ES75" i="2" s="1"/>
  <c r="ES37" i="2"/>
  <c r="ES77" i="2" s="1"/>
  <c r="ES42" i="2"/>
  <c r="ES82" i="2" s="1"/>
  <c r="ES43" i="2"/>
  <c r="ES83" i="2" s="1"/>
  <c r="ES38" i="2"/>
  <c r="ES78" i="2" s="1"/>
  <c r="ES32" i="2"/>
  <c r="ES72" i="2" s="1"/>
  <c r="ES41" i="2"/>
  <c r="ES81" i="2" s="1"/>
  <c r="ES30" i="2"/>
  <c r="ES70" i="2" s="1"/>
  <c r="ES45" i="2"/>
  <c r="ES85" i="2" s="1"/>
  <c r="ES46" i="2"/>
  <c r="ES86" i="2" s="1"/>
  <c r="ES48" i="2"/>
  <c r="ES88" i="2" s="1"/>
  <c r="ES90" i="2"/>
  <c r="ES40" i="2"/>
  <c r="ES80" i="2" s="1"/>
  <c r="ES47" i="2"/>
  <c r="ES87" i="2" s="1"/>
  <c r="ES36" i="2"/>
  <c r="ES76" i="2" s="1"/>
  <c r="ES44" i="2"/>
  <c r="ES84" i="2" s="1"/>
  <c r="EG27" i="2"/>
  <c r="EG28" i="2" s="1"/>
  <c r="EG29" i="2"/>
  <c r="EG69" i="2" s="1"/>
  <c r="EG34" i="2"/>
  <c r="EG74" i="2" s="1"/>
  <c r="EG32" i="2"/>
  <c r="EG72" i="2" s="1"/>
  <c r="EG31" i="2"/>
  <c r="EG71" i="2" s="1"/>
  <c r="EG33" i="2"/>
  <c r="EG73" i="2" s="1"/>
  <c r="EG36" i="2"/>
  <c r="EG76" i="2" s="1"/>
  <c r="EG39" i="2"/>
  <c r="EG79" i="2" s="1"/>
  <c r="EG37" i="2"/>
  <c r="EG77" i="2" s="1"/>
  <c r="EG35" i="2"/>
  <c r="EG75" i="2" s="1"/>
  <c r="EG38" i="2"/>
  <c r="EG78" i="2" s="1"/>
  <c r="EG40" i="2"/>
  <c r="EG80" i="2" s="1"/>
  <c r="EG42" i="2"/>
  <c r="EG82" i="2" s="1"/>
  <c r="EG43" i="2"/>
  <c r="EG83" i="2" s="1"/>
  <c r="EG30" i="2"/>
  <c r="EG70" i="2" s="1"/>
  <c r="EG44" i="2"/>
  <c r="EG84" i="2" s="1"/>
  <c r="EG45" i="2"/>
  <c r="EG85" i="2" s="1"/>
  <c r="EG47" i="2"/>
  <c r="EG87" i="2" s="1"/>
  <c r="EG46" i="2"/>
  <c r="EG86" i="2" s="1"/>
  <c r="EG48" i="2"/>
  <c r="EG88" i="2" s="1"/>
  <c r="EG90" i="2"/>
  <c r="EG41" i="2"/>
  <c r="EG81" i="2" s="1"/>
  <c r="DU29" i="2"/>
  <c r="DU69" i="2" s="1"/>
  <c r="DU34" i="2"/>
  <c r="DU74" i="2" s="1"/>
  <c r="DU30" i="2"/>
  <c r="DU70" i="2" s="1"/>
  <c r="DU32" i="2"/>
  <c r="DU72" i="2" s="1"/>
  <c r="DU35" i="2"/>
  <c r="DU75" i="2" s="1"/>
  <c r="DU39" i="2"/>
  <c r="DU79" i="2" s="1"/>
  <c r="DU38" i="2"/>
  <c r="DU78" i="2" s="1"/>
  <c r="DU33" i="2"/>
  <c r="DU73" i="2" s="1"/>
  <c r="DU37" i="2"/>
  <c r="DU77" i="2" s="1"/>
  <c r="DU48" i="2"/>
  <c r="DU88" i="2" s="1"/>
  <c r="DU31" i="2"/>
  <c r="DU71" i="2" s="1"/>
  <c r="DU41" i="2"/>
  <c r="DU81" i="2" s="1"/>
  <c r="DU36" i="2"/>
  <c r="DU76" i="2" s="1"/>
  <c r="DU43" i="2"/>
  <c r="DU83" i="2" s="1"/>
  <c r="DU44" i="2"/>
  <c r="DU84" i="2" s="1"/>
  <c r="DU40" i="2"/>
  <c r="DU80" i="2" s="1"/>
  <c r="DU46" i="2"/>
  <c r="DU86" i="2" s="1"/>
  <c r="DU47" i="2"/>
  <c r="DU87" i="2" s="1"/>
  <c r="DU90" i="2"/>
  <c r="DU45" i="2"/>
  <c r="DU85" i="2" s="1"/>
  <c r="DU42" i="2"/>
  <c r="DU82" i="2" s="1"/>
  <c r="DI29" i="2"/>
  <c r="DI69" i="2" s="1"/>
  <c r="DI34" i="2"/>
  <c r="DI74" i="2" s="1"/>
  <c r="DI31" i="2"/>
  <c r="DI71" i="2" s="1"/>
  <c r="DI33" i="2"/>
  <c r="DI73" i="2" s="1"/>
  <c r="DI32" i="2"/>
  <c r="DI72" i="2" s="1"/>
  <c r="DI30" i="2"/>
  <c r="DI70" i="2" s="1"/>
  <c r="DI39" i="2"/>
  <c r="DI79" i="2" s="1"/>
  <c r="DI43" i="2"/>
  <c r="DI83" i="2" s="1"/>
  <c r="DI37" i="2"/>
  <c r="DI77" i="2" s="1"/>
  <c r="DI42" i="2"/>
  <c r="DI82" i="2" s="1"/>
  <c r="DI47" i="2"/>
  <c r="DI87" i="2" s="1"/>
  <c r="DI48" i="2"/>
  <c r="DI88" i="2" s="1"/>
  <c r="DI36" i="2"/>
  <c r="DI76" i="2" s="1"/>
  <c r="DI40" i="2"/>
  <c r="DI80" i="2" s="1"/>
  <c r="DI35" i="2"/>
  <c r="DI75" i="2" s="1"/>
  <c r="DI45" i="2"/>
  <c r="DI85" i="2" s="1"/>
  <c r="DI90" i="2"/>
  <c r="DI41" i="2"/>
  <c r="DI81" i="2" s="1"/>
  <c r="DI38" i="2"/>
  <c r="DI78" i="2" s="1"/>
  <c r="DI46" i="2"/>
  <c r="DI86" i="2" s="1"/>
  <c r="DI44" i="2"/>
  <c r="DI84" i="2" s="1"/>
  <c r="CW29" i="2"/>
  <c r="CW69" i="2" s="1"/>
  <c r="CW31" i="2"/>
  <c r="CW71" i="2" s="1"/>
  <c r="CW30" i="2"/>
  <c r="CW70" i="2" s="1"/>
  <c r="CW34" i="2"/>
  <c r="CW74" i="2" s="1"/>
  <c r="CW32" i="2"/>
  <c r="CW72" i="2" s="1"/>
  <c r="CW36" i="2"/>
  <c r="CW76" i="2" s="1"/>
  <c r="CW39" i="2"/>
  <c r="CW79" i="2" s="1"/>
  <c r="CW33" i="2"/>
  <c r="CW73" i="2" s="1"/>
  <c r="CW41" i="2"/>
  <c r="CW81" i="2" s="1"/>
  <c r="CW35" i="2"/>
  <c r="CW75" i="2" s="1"/>
  <c r="CW40" i="2"/>
  <c r="CW80" i="2" s="1"/>
  <c r="CW37" i="2"/>
  <c r="CW77" i="2" s="1"/>
  <c r="CW43" i="2"/>
  <c r="CW83" i="2" s="1"/>
  <c r="CW46" i="2"/>
  <c r="CW86" i="2" s="1"/>
  <c r="CW47" i="2"/>
  <c r="CW87" i="2" s="1"/>
  <c r="CW48" i="2"/>
  <c r="CW88" i="2" s="1"/>
  <c r="CW42" i="2"/>
  <c r="CW82" i="2" s="1"/>
  <c r="CW38" i="2"/>
  <c r="CW78" i="2" s="1"/>
  <c r="CW90" i="2"/>
  <c r="CW45" i="2"/>
  <c r="CW85" i="2" s="1"/>
  <c r="CW44" i="2"/>
  <c r="CW84" i="2" s="1"/>
  <c r="CK29" i="2"/>
  <c r="CK69" i="2" s="1"/>
  <c r="CK31" i="2"/>
  <c r="CK71" i="2" s="1"/>
  <c r="CK34" i="2"/>
  <c r="CK74" i="2" s="1"/>
  <c r="CK30" i="2"/>
  <c r="CK70" i="2" s="1"/>
  <c r="CK32" i="2"/>
  <c r="CK72" i="2" s="1"/>
  <c r="CK35" i="2"/>
  <c r="CK75" i="2" s="1"/>
  <c r="CK39" i="2"/>
  <c r="CK79" i="2" s="1"/>
  <c r="CK36" i="2"/>
  <c r="CK76" i="2" s="1"/>
  <c r="CK37" i="2"/>
  <c r="CK77" i="2" s="1"/>
  <c r="CK33" i="2"/>
  <c r="CK73" i="2" s="1"/>
  <c r="CK40" i="2"/>
  <c r="CK80" i="2" s="1"/>
  <c r="CK45" i="2"/>
  <c r="CK85" i="2" s="1"/>
  <c r="CK44" i="2"/>
  <c r="CK84" i="2" s="1"/>
  <c r="CK38" i="2"/>
  <c r="CK78" i="2" s="1"/>
  <c r="CK43" i="2"/>
  <c r="CK83" i="2" s="1"/>
  <c r="CK46" i="2"/>
  <c r="CK86" i="2" s="1"/>
  <c r="CK47" i="2"/>
  <c r="CK87" i="2" s="1"/>
  <c r="CK42" i="2"/>
  <c r="CK82" i="2" s="1"/>
  <c r="CK90" i="2"/>
  <c r="CK41" i="2"/>
  <c r="CK81" i="2" s="1"/>
  <c r="CK48" i="2"/>
  <c r="CK88" i="2" s="1"/>
  <c r="BY29" i="2"/>
  <c r="BY69" i="2" s="1"/>
  <c r="BY34" i="2"/>
  <c r="BY74" i="2" s="1"/>
  <c r="BY31" i="2"/>
  <c r="BY71" i="2" s="1"/>
  <c r="BY33" i="2"/>
  <c r="BY73" i="2" s="1"/>
  <c r="BY39" i="2"/>
  <c r="BY79" i="2" s="1"/>
  <c r="BY30" i="2"/>
  <c r="BY70" i="2" s="1"/>
  <c r="BY38" i="2"/>
  <c r="BY78" i="2" s="1"/>
  <c r="BY32" i="2"/>
  <c r="BY72" i="2" s="1"/>
  <c r="BY37" i="2"/>
  <c r="BY77" i="2" s="1"/>
  <c r="BY36" i="2"/>
  <c r="BY76" i="2" s="1"/>
  <c r="BY41" i="2"/>
  <c r="BY81" i="2" s="1"/>
  <c r="BY44" i="2"/>
  <c r="BY84" i="2" s="1"/>
  <c r="BY42" i="2"/>
  <c r="BY82" i="2" s="1"/>
  <c r="BY45" i="2"/>
  <c r="BY85" i="2" s="1"/>
  <c r="BY46" i="2"/>
  <c r="BY86" i="2" s="1"/>
  <c r="BY48" i="2"/>
  <c r="BY88" i="2" s="1"/>
  <c r="BY40" i="2"/>
  <c r="BY80" i="2" s="1"/>
  <c r="BY90" i="2"/>
  <c r="BY43" i="2"/>
  <c r="BY83" i="2" s="1"/>
  <c r="BY47" i="2"/>
  <c r="BY87" i="2" s="1"/>
  <c r="BY35" i="2"/>
  <c r="BY75" i="2" s="1"/>
  <c r="BM29" i="2"/>
  <c r="BM69" i="2" s="1"/>
  <c r="BM34" i="2"/>
  <c r="BM74" i="2" s="1"/>
  <c r="BM30" i="2"/>
  <c r="BM70" i="2" s="1"/>
  <c r="BM31" i="2"/>
  <c r="BM71" i="2" s="1"/>
  <c r="BM36" i="2"/>
  <c r="BM76" i="2" s="1"/>
  <c r="BM39" i="2"/>
  <c r="BM79" i="2" s="1"/>
  <c r="BM33" i="2"/>
  <c r="BM73" i="2" s="1"/>
  <c r="BM35" i="2"/>
  <c r="BM75" i="2" s="1"/>
  <c r="BM32" i="2"/>
  <c r="BM72" i="2" s="1"/>
  <c r="BM41" i="2"/>
  <c r="BM81" i="2" s="1"/>
  <c r="BM40" i="2"/>
  <c r="BM80" i="2" s="1"/>
  <c r="BM37" i="2"/>
  <c r="BM77" i="2" s="1"/>
  <c r="BM38" i="2"/>
  <c r="BM78" i="2" s="1"/>
  <c r="BM45" i="2"/>
  <c r="BM85" i="2" s="1"/>
  <c r="BM42" i="2"/>
  <c r="BM82" i="2" s="1"/>
  <c r="BM43" i="2"/>
  <c r="BM83" i="2" s="1"/>
  <c r="BM44" i="2"/>
  <c r="BM84" i="2" s="1"/>
  <c r="BM46" i="2"/>
  <c r="BM86" i="2" s="1"/>
  <c r="BM47" i="2"/>
  <c r="BM87" i="2" s="1"/>
  <c r="BM90" i="2"/>
  <c r="BM48" i="2"/>
  <c r="BM88" i="2" s="1"/>
  <c r="BA29" i="2"/>
  <c r="BA69" i="2" s="1"/>
  <c r="BA34" i="2"/>
  <c r="BA74" i="2" s="1"/>
  <c r="BA30" i="2"/>
  <c r="BA70" i="2" s="1"/>
  <c r="BA35" i="2"/>
  <c r="BA75" i="2" s="1"/>
  <c r="BA33" i="2"/>
  <c r="BA73" i="2" s="1"/>
  <c r="BA39" i="2"/>
  <c r="BA79" i="2" s="1"/>
  <c r="BA31" i="2"/>
  <c r="BA71" i="2" s="1"/>
  <c r="BA37" i="2"/>
  <c r="BA77" i="2" s="1"/>
  <c r="BA38" i="2"/>
  <c r="BA78" i="2" s="1"/>
  <c r="BA36" i="2"/>
  <c r="BA76" i="2" s="1"/>
  <c r="BA41" i="2"/>
  <c r="BA81" i="2" s="1"/>
  <c r="BA48" i="2"/>
  <c r="BA88" i="2" s="1"/>
  <c r="BA32" i="2"/>
  <c r="BA72" i="2" s="1"/>
  <c r="BA42" i="2"/>
  <c r="BA82" i="2" s="1"/>
  <c r="BA43" i="2"/>
  <c r="BA83" i="2" s="1"/>
  <c r="BA44" i="2"/>
  <c r="BA84" i="2" s="1"/>
  <c r="BA47" i="2"/>
  <c r="BA87" i="2" s="1"/>
  <c r="BA90" i="2"/>
  <c r="BA45" i="2"/>
  <c r="BA85" i="2" s="1"/>
  <c r="BA40" i="2"/>
  <c r="BA80" i="2" s="1"/>
  <c r="BA46" i="2"/>
  <c r="BA86" i="2" s="1"/>
  <c r="AO29" i="2"/>
  <c r="AO69" i="2" s="1"/>
  <c r="AO34" i="2"/>
  <c r="AO74" i="2" s="1"/>
  <c r="AO31" i="2"/>
  <c r="AO71" i="2" s="1"/>
  <c r="AO32" i="2"/>
  <c r="AO72" i="2" s="1"/>
  <c r="AO33" i="2"/>
  <c r="AO73" i="2" s="1"/>
  <c r="AO39" i="2"/>
  <c r="AO79" i="2" s="1"/>
  <c r="AO36" i="2"/>
  <c r="AO76" i="2" s="1"/>
  <c r="AO37" i="2"/>
  <c r="AO77" i="2" s="1"/>
  <c r="AO41" i="2"/>
  <c r="AO81" i="2" s="1"/>
  <c r="AO44" i="2"/>
  <c r="AO84" i="2" s="1"/>
  <c r="AO40" i="2"/>
  <c r="AO80" i="2" s="1"/>
  <c r="AO47" i="2"/>
  <c r="AO87" i="2" s="1"/>
  <c r="AO48" i="2"/>
  <c r="AO88" i="2" s="1"/>
  <c r="AO35" i="2"/>
  <c r="AO75" i="2" s="1"/>
  <c r="AO38" i="2"/>
  <c r="AO78" i="2" s="1"/>
  <c r="AO43" i="2"/>
  <c r="AO83" i="2" s="1"/>
  <c r="AO30" i="2"/>
  <c r="AO70" i="2" s="1"/>
  <c r="AO42" i="2"/>
  <c r="AO82" i="2" s="1"/>
  <c r="AO90" i="2"/>
  <c r="AO45" i="2"/>
  <c r="AO85" i="2" s="1"/>
  <c r="AO46" i="2"/>
  <c r="AO86" i="2" s="1"/>
  <c r="AC29" i="2"/>
  <c r="AC69" i="2" s="1"/>
  <c r="AC34" i="2"/>
  <c r="AC74" i="2" s="1"/>
  <c r="AC31" i="2"/>
  <c r="AC71" i="2" s="1"/>
  <c r="AC32" i="2"/>
  <c r="AC72" i="2" s="1"/>
  <c r="AC33" i="2"/>
  <c r="AC73" i="2" s="1"/>
  <c r="AC36" i="2"/>
  <c r="AC76" i="2" s="1"/>
  <c r="AC39" i="2"/>
  <c r="AC79" i="2" s="1"/>
  <c r="AC38" i="2"/>
  <c r="AC78" i="2" s="1"/>
  <c r="AC37" i="2"/>
  <c r="AC77" i="2" s="1"/>
  <c r="AC41" i="2"/>
  <c r="AC81" i="2" s="1"/>
  <c r="AC42" i="2"/>
  <c r="AC82" i="2" s="1"/>
  <c r="AC35" i="2"/>
  <c r="AC75" i="2" s="1"/>
  <c r="AC46" i="2"/>
  <c r="AC86" i="2" s="1"/>
  <c r="AC44" i="2"/>
  <c r="AC84" i="2" s="1"/>
  <c r="AC47" i="2"/>
  <c r="AC87" i="2" s="1"/>
  <c r="AC30" i="2"/>
  <c r="AC70" i="2" s="1"/>
  <c r="AC48" i="2"/>
  <c r="AC88" i="2" s="1"/>
  <c r="AC90" i="2"/>
  <c r="AC40" i="2"/>
  <c r="AC80" i="2" s="1"/>
  <c r="AC45" i="2"/>
  <c r="AC85" i="2" s="1"/>
  <c r="AC43" i="2"/>
  <c r="AC83" i="2" s="1"/>
  <c r="Q29" i="2"/>
  <c r="Q69" i="2" s="1"/>
  <c r="Q31" i="2"/>
  <c r="Q71" i="2" s="1"/>
  <c r="Q34" i="2"/>
  <c r="Q74" i="2" s="1"/>
  <c r="Q30" i="2"/>
  <c r="Q70" i="2" s="1"/>
  <c r="Q35" i="2"/>
  <c r="Q75" i="2" s="1"/>
  <c r="Q39" i="2"/>
  <c r="Q79" i="2" s="1"/>
  <c r="Q36" i="2"/>
  <c r="Q76" i="2" s="1"/>
  <c r="Q37" i="2"/>
  <c r="Q77" i="2" s="1"/>
  <c r="Q33" i="2"/>
  <c r="Q73" i="2" s="1"/>
  <c r="Q38" i="2"/>
  <c r="Q78" i="2" s="1"/>
  <c r="Q40" i="2"/>
  <c r="Q80" i="2" s="1"/>
  <c r="Q45" i="2"/>
  <c r="Q85" i="2" s="1"/>
  <c r="Q43" i="2"/>
  <c r="Q83" i="2" s="1"/>
  <c r="Q46" i="2"/>
  <c r="Q86" i="2" s="1"/>
  <c r="Q42" i="2"/>
  <c r="Q82" i="2" s="1"/>
  <c r="Q47" i="2"/>
  <c r="Q87" i="2" s="1"/>
  <c r="Q32" i="2"/>
  <c r="Q72" i="2" s="1"/>
  <c r="Q90" i="2"/>
  <c r="Q44" i="2"/>
  <c r="Q84" i="2" s="1"/>
  <c r="Q41" i="2"/>
  <c r="Q81" i="2" s="1"/>
  <c r="Q48" i="2"/>
  <c r="Q88" i="2" s="1"/>
  <c r="E29" i="2"/>
  <c r="E69" i="2" s="1"/>
  <c r="E30" i="2"/>
  <c r="E70" i="2" s="1"/>
  <c r="E34" i="2"/>
  <c r="E74" i="2" s="1"/>
  <c r="E31" i="2"/>
  <c r="E71" i="2" s="1"/>
  <c r="E33" i="2"/>
  <c r="E73" i="2" s="1"/>
  <c r="E39" i="2"/>
  <c r="E79" i="2" s="1"/>
  <c r="E37" i="2"/>
  <c r="E77" i="2" s="1"/>
  <c r="E38" i="2"/>
  <c r="E78" i="2" s="1"/>
  <c r="E43" i="2"/>
  <c r="E83" i="2" s="1"/>
  <c r="E36" i="2"/>
  <c r="E76" i="2" s="1"/>
  <c r="E45" i="2"/>
  <c r="E85" i="2" s="1"/>
  <c r="E40" i="2"/>
  <c r="E80" i="2" s="1"/>
  <c r="E46" i="2"/>
  <c r="E86" i="2" s="1"/>
  <c r="E35" i="2"/>
  <c r="E75" i="2" s="1"/>
  <c r="E42" i="2"/>
  <c r="E82" i="2" s="1"/>
  <c r="E32" i="2"/>
  <c r="E72" i="2" s="1"/>
  <c r="E44" i="2"/>
  <c r="E84" i="2" s="1"/>
  <c r="E41" i="2"/>
  <c r="E81" i="2" s="1"/>
  <c r="E48" i="2"/>
  <c r="E88" i="2" s="1"/>
  <c r="E90" i="2"/>
  <c r="E47" i="2"/>
  <c r="E87" i="2" s="1"/>
  <c r="JO30" i="2"/>
  <c r="JO70" i="2" s="1"/>
  <c r="JO32" i="2"/>
  <c r="JO72" i="2" s="1"/>
  <c r="JO36" i="2"/>
  <c r="JO76" i="2" s="1"/>
  <c r="JO37" i="2"/>
  <c r="JO77" i="2" s="1"/>
  <c r="JO41" i="2"/>
  <c r="JO81" i="2" s="1"/>
  <c r="JO34" i="2"/>
  <c r="JO74" i="2" s="1"/>
  <c r="JO39" i="2"/>
  <c r="JO79" i="2" s="1"/>
  <c r="JO29" i="2"/>
  <c r="JO69" i="2" s="1"/>
  <c r="JO40" i="2"/>
  <c r="JO80" i="2" s="1"/>
  <c r="JO38" i="2"/>
  <c r="JO78" i="2" s="1"/>
  <c r="JO43" i="2"/>
  <c r="JO83" i="2" s="1"/>
  <c r="JO45" i="2"/>
  <c r="JO85" i="2" s="1"/>
  <c r="JO31" i="2"/>
  <c r="JO71" i="2" s="1"/>
  <c r="JO42" i="2"/>
  <c r="JO82" i="2" s="1"/>
  <c r="JO46" i="2"/>
  <c r="JO86" i="2" s="1"/>
  <c r="JO35" i="2"/>
  <c r="JO75" i="2" s="1"/>
  <c r="JO47" i="2"/>
  <c r="JO87" i="2" s="1"/>
  <c r="JO48" i="2"/>
  <c r="JO88" i="2" s="1"/>
  <c r="JO44" i="2"/>
  <c r="JO84" i="2" s="1"/>
  <c r="JO90" i="2"/>
  <c r="JO33" i="2"/>
  <c r="JO73" i="2" s="1"/>
  <c r="GI32" i="2"/>
  <c r="GI72" i="2" s="1"/>
  <c r="GI29" i="2"/>
  <c r="GI69" i="2" s="1"/>
  <c r="GI36" i="2"/>
  <c r="GI76" i="2" s="1"/>
  <c r="GI34" i="2"/>
  <c r="GI74" i="2" s="1"/>
  <c r="GI30" i="2"/>
  <c r="GI70" i="2" s="1"/>
  <c r="GI37" i="2"/>
  <c r="GI77" i="2" s="1"/>
  <c r="GI41" i="2"/>
  <c r="GI81" i="2" s="1"/>
  <c r="GI38" i="2"/>
  <c r="GI78" i="2" s="1"/>
  <c r="GI39" i="2"/>
  <c r="GI79" i="2" s="1"/>
  <c r="GI40" i="2"/>
  <c r="GI80" i="2" s="1"/>
  <c r="GI43" i="2"/>
  <c r="GI83" i="2" s="1"/>
  <c r="GI33" i="2"/>
  <c r="GI73" i="2" s="1"/>
  <c r="GI45" i="2"/>
  <c r="GI85" i="2" s="1"/>
  <c r="GI47" i="2"/>
  <c r="GI87" i="2" s="1"/>
  <c r="GI44" i="2"/>
  <c r="GI84" i="2" s="1"/>
  <c r="GI42" i="2"/>
  <c r="GI82" i="2" s="1"/>
  <c r="GI90" i="2"/>
  <c r="GI31" i="2"/>
  <c r="GI71" i="2" s="1"/>
  <c r="GI35" i="2"/>
  <c r="GI75" i="2" s="1"/>
  <c r="GI48" i="2"/>
  <c r="GI88" i="2" s="1"/>
  <c r="GI46" i="2"/>
  <c r="GI86" i="2" s="1"/>
  <c r="DC29" i="2"/>
  <c r="DC69" i="2" s="1"/>
  <c r="DC32" i="2"/>
  <c r="DC72" i="2" s="1"/>
  <c r="DC30" i="2"/>
  <c r="DC70" i="2" s="1"/>
  <c r="DC33" i="2"/>
  <c r="DC73" i="2" s="1"/>
  <c r="DC36" i="2"/>
  <c r="DC76" i="2" s="1"/>
  <c r="DC34" i="2"/>
  <c r="DC74" i="2" s="1"/>
  <c r="DC37" i="2"/>
  <c r="DC77" i="2" s="1"/>
  <c r="DC41" i="2"/>
  <c r="DC81" i="2" s="1"/>
  <c r="DC35" i="2"/>
  <c r="DC75" i="2" s="1"/>
  <c r="DC38" i="2"/>
  <c r="DC78" i="2" s="1"/>
  <c r="DC44" i="2"/>
  <c r="DC84" i="2" s="1"/>
  <c r="DC43" i="2"/>
  <c r="DC83" i="2" s="1"/>
  <c r="DC45" i="2"/>
  <c r="DC85" i="2" s="1"/>
  <c r="DC42" i="2"/>
  <c r="DC82" i="2" s="1"/>
  <c r="DC48" i="2"/>
  <c r="DC88" i="2" s="1"/>
  <c r="DC39" i="2"/>
  <c r="DC79" i="2" s="1"/>
  <c r="DC47" i="2"/>
  <c r="DC87" i="2" s="1"/>
  <c r="DC46" i="2"/>
  <c r="DC86" i="2" s="1"/>
  <c r="DC31" i="2"/>
  <c r="DC71" i="2" s="1"/>
  <c r="DC40" i="2"/>
  <c r="DC80" i="2" s="1"/>
  <c r="DC90" i="2"/>
  <c r="AU32" i="2"/>
  <c r="AU72" i="2" s="1"/>
  <c r="AU30" i="2"/>
  <c r="AU70" i="2" s="1"/>
  <c r="AU36" i="2"/>
  <c r="AU76" i="2" s="1"/>
  <c r="AU34" i="2"/>
  <c r="AU74" i="2" s="1"/>
  <c r="AU29" i="2"/>
  <c r="AU69" i="2" s="1"/>
  <c r="AU41" i="2"/>
  <c r="AU81" i="2" s="1"/>
  <c r="AU37" i="2"/>
  <c r="AU77" i="2" s="1"/>
  <c r="AU35" i="2"/>
  <c r="AU75" i="2" s="1"/>
  <c r="AU40" i="2"/>
  <c r="AU80" i="2" s="1"/>
  <c r="AU31" i="2"/>
  <c r="AU71" i="2" s="1"/>
  <c r="AU43" i="2"/>
  <c r="AU83" i="2" s="1"/>
  <c r="AU39" i="2"/>
  <c r="AU79" i="2" s="1"/>
  <c r="AU45" i="2"/>
  <c r="AU85" i="2" s="1"/>
  <c r="AU44" i="2"/>
  <c r="AU84" i="2" s="1"/>
  <c r="AU47" i="2"/>
  <c r="AU87" i="2" s="1"/>
  <c r="AU42" i="2"/>
  <c r="AU82" i="2" s="1"/>
  <c r="AU38" i="2"/>
  <c r="AU78" i="2" s="1"/>
  <c r="AU90" i="2"/>
  <c r="AU33" i="2"/>
  <c r="AU73" i="2" s="1"/>
  <c r="AU46" i="2"/>
  <c r="AU86" i="2" s="1"/>
  <c r="AU48" i="2"/>
  <c r="AU88" i="2" s="1"/>
  <c r="KY27" i="2"/>
  <c r="KY28" i="2" s="1"/>
  <c r="FW27" i="2"/>
  <c r="FW28" i="2" s="1"/>
  <c r="DC27" i="2"/>
  <c r="W27" i="2"/>
  <c r="W28" i="2" s="1"/>
  <c r="JX30" i="2"/>
  <c r="JX70" i="2" s="1"/>
  <c r="JX31" i="2"/>
  <c r="JX71" i="2" s="1"/>
  <c r="JX29" i="2"/>
  <c r="JX69" i="2" s="1"/>
  <c r="JX35" i="2"/>
  <c r="JX75" i="2" s="1"/>
  <c r="JX40" i="2"/>
  <c r="JX80" i="2" s="1"/>
  <c r="JX33" i="2"/>
  <c r="JX73" i="2" s="1"/>
  <c r="JX34" i="2"/>
  <c r="JX74" i="2" s="1"/>
  <c r="JX38" i="2"/>
  <c r="JX78" i="2" s="1"/>
  <c r="JX37" i="2"/>
  <c r="JX77" i="2" s="1"/>
  <c r="JX36" i="2"/>
  <c r="JX76" i="2" s="1"/>
  <c r="JX43" i="2"/>
  <c r="JX83" i="2" s="1"/>
  <c r="JX39" i="2"/>
  <c r="JX79" i="2" s="1"/>
  <c r="JX48" i="2"/>
  <c r="JX88" i="2" s="1"/>
  <c r="JX45" i="2"/>
  <c r="JX85" i="2" s="1"/>
  <c r="JX47" i="2"/>
  <c r="JX87" i="2" s="1"/>
  <c r="JX44" i="2"/>
  <c r="JX84" i="2" s="1"/>
  <c r="JX46" i="2"/>
  <c r="JX86" i="2" s="1"/>
  <c r="JX32" i="2"/>
  <c r="JX72" i="2" s="1"/>
  <c r="JX41" i="2"/>
  <c r="JX81" i="2" s="1"/>
  <c r="JX90" i="2"/>
  <c r="JX42" i="2"/>
  <c r="JX82" i="2" s="1"/>
  <c r="HD30" i="2"/>
  <c r="HD70" i="2" s="1"/>
  <c r="HD29" i="2"/>
  <c r="HD69" i="2" s="1"/>
  <c r="HD35" i="2"/>
  <c r="HD75" i="2" s="1"/>
  <c r="HD31" i="2"/>
  <c r="HD71" i="2" s="1"/>
  <c r="HD33" i="2"/>
  <c r="HD73" i="2" s="1"/>
  <c r="HD40" i="2"/>
  <c r="HD80" i="2" s="1"/>
  <c r="HD32" i="2"/>
  <c r="HD72" i="2" s="1"/>
  <c r="HD36" i="2"/>
  <c r="HD76" i="2" s="1"/>
  <c r="HD39" i="2"/>
  <c r="HD79" i="2" s="1"/>
  <c r="HD44" i="2"/>
  <c r="HD84" i="2" s="1"/>
  <c r="HD38" i="2"/>
  <c r="HD78" i="2" s="1"/>
  <c r="HD41" i="2"/>
  <c r="HD81" i="2" s="1"/>
  <c r="HD48" i="2"/>
  <c r="HD88" i="2" s="1"/>
  <c r="HD43" i="2"/>
  <c r="HD83" i="2" s="1"/>
  <c r="HD45" i="2"/>
  <c r="HD85" i="2" s="1"/>
  <c r="HD42" i="2"/>
  <c r="HD82" i="2" s="1"/>
  <c r="HD46" i="2"/>
  <c r="HD86" i="2" s="1"/>
  <c r="HD47" i="2"/>
  <c r="HD87" i="2" s="1"/>
  <c r="HD34" i="2"/>
  <c r="HD74" i="2" s="1"/>
  <c r="HD37" i="2"/>
  <c r="HD77" i="2" s="1"/>
  <c r="HD90" i="2"/>
  <c r="EJ27" i="2"/>
  <c r="EJ28" i="2" s="1"/>
  <c r="EJ30" i="2"/>
  <c r="EJ70" i="2" s="1"/>
  <c r="EJ31" i="2"/>
  <c r="EJ71" i="2" s="1"/>
  <c r="EJ35" i="2"/>
  <c r="EJ75" i="2" s="1"/>
  <c r="EJ34" i="2"/>
  <c r="EJ74" i="2" s="1"/>
  <c r="EJ32" i="2"/>
  <c r="EJ72" i="2" s="1"/>
  <c r="EJ40" i="2"/>
  <c r="EJ80" i="2" s="1"/>
  <c r="EJ38" i="2"/>
  <c r="EJ78" i="2" s="1"/>
  <c r="EJ37" i="2"/>
  <c r="EJ77" i="2" s="1"/>
  <c r="EJ29" i="2"/>
  <c r="EJ69" i="2" s="1"/>
  <c r="EJ43" i="2"/>
  <c r="EJ83" i="2" s="1"/>
  <c r="EJ48" i="2"/>
  <c r="EJ88" i="2" s="1"/>
  <c r="EJ42" i="2"/>
  <c r="EJ82" i="2" s="1"/>
  <c r="EJ41" i="2"/>
  <c r="EJ81" i="2" s="1"/>
  <c r="EJ44" i="2"/>
  <c r="EJ84" i="2" s="1"/>
  <c r="EJ33" i="2"/>
  <c r="EJ73" i="2" s="1"/>
  <c r="EJ45" i="2"/>
  <c r="EJ85" i="2" s="1"/>
  <c r="EJ46" i="2"/>
  <c r="EJ86" i="2" s="1"/>
  <c r="EJ47" i="2"/>
  <c r="EJ87" i="2" s="1"/>
  <c r="EJ36" i="2"/>
  <c r="EJ76" i="2" s="1"/>
  <c r="EJ39" i="2"/>
  <c r="EJ79" i="2" s="1"/>
  <c r="EJ90" i="2"/>
  <c r="AR30" i="2"/>
  <c r="AR70" i="2" s="1"/>
  <c r="AR31" i="2"/>
  <c r="AR71" i="2" s="1"/>
  <c r="AR35" i="2"/>
  <c r="AR75" i="2" s="1"/>
  <c r="AR33" i="2"/>
  <c r="AR73" i="2" s="1"/>
  <c r="AR36" i="2"/>
  <c r="AR76" i="2" s="1"/>
  <c r="AR34" i="2"/>
  <c r="AR74" i="2" s="1"/>
  <c r="AR40" i="2"/>
  <c r="AR80" i="2" s="1"/>
  <c r="AR37" i="2"/>
  <c r="AR77" i="2" s="1"/>
  <c r="AR38" i="2"/>
  <c r="AR78" i="2" s="1"/>
  <c r="AR32" i="2"/>
  <c r="AR72" i="2" s="1"/>
  <c r="AR41" i="2"/>
  <c r="AR81" i="2" s="1"/>
  <c r="AR43" i="2"/>
  <c r="AR83" i="2" s="1"/>
  <c r="AR42" i="2"/>
  <c r="AR82" i="2" s="1"/>
  <c r="AR29" i="2"/>
  <c r="AR69" i="2" s="1"/>
  <c r="AR45" i="2"/>
  <c r="AR85" i="2" s="1"/>
  <c r="AR46" i="2"/>
  <c r="AR86" i="2" s="1"/>
  <c r="AR39" i="2"/>
  <c r="AR79" i="2" s="1"/>
  <c r="AR44" i="2"/>
  <c r="AR84" i="2" s="1"/>
  <c r="AR47" i="2"/>
  <c r="AR87" i="2" s="1"/>
  <c r="AR48" i="2"/>
  <c r="AR88" i="2" s="1"/>
  <c r="AR90" i="2"/>
  <c r="KI27" i="2"/>
  <c r="KI28" i="2" s="1"/>
  <c r="KI30" i="2"/>
  <c r="KI70" i="2" s="1"/>
  <c r="KI29" i="2"/>
  <c r="KI69" i="2" s="1"/>
  <c r="KI31" i="2"/>
  <c r="KI71" i="2" s="1"/>
  <c r="KI34" i="2"/>
  <c r="KI74" i="2" s="1"/>
  <c r="KI33" i="2"/>
  <c r="KI73" i="2" s="1"/>
  <c r="KI37" i="2"/>
  <c r="KI77" i="2" s="1"/>
  <c r="KI36" i="2"/>
  <c r="KI76" i="2" s="1"/>
  <c r="KI39" i="2"/>
  <c r="KI79" i="2" s="1"/>
  <c r="KI47" i="2"/>
  <c r="KI87" i="2" s="1"/>
  <c r="KI32" i="2"/>
  <c r="KI72" i="2" s="1"/>
  <c r="KI38" i="2"/>
  <c r="KI78" i="2" s="1"/>
  <c r="KI46" i="2"/>
  <c r="KI86" i="2" s="1"/>
  <c r="KI40" i="2"/>
  <c r="KI80" i="2" s="1"/>
  <c r="KI43" i="2"/>
  <c r="KI83" i="2" s="1"/>
  <c r="KI42" i="2"/>
  <c r="KI82" i="2" s="1"/>
  <c r="KI45" i="2"/>
  <c r="KI85" i="2" s="1"/>
  <c r="KI44" i="2"/>
  <c r="KI84" i="2" s="1"/>
  <c r="KI48" i="2"/>
  <c r="KI88" i="2" s="1"/>
  <c r="KI35" i="2"/>
  <c r="KI75" i="2" s="1"/>
  <c r="KI41" i="2"/>
  <c r="KI81" i="2" s="1"/>
  <c r="KI90" i="2"/>
  <c r="IA30" i="2"/>
  <c r="IA70" i="2" s="1"/>
  <c r="IA31" i="2"/>
  <c r="IA71" i="2" s="1"/>
  <c r="IA33" i="2"/>
  <c r="IA73" i="2" s="1"/>
  <c r="IA34" i="2"/>
  <c r="IA74" i="2" s="1"/>
  <c r="IA35" i="2"/>
  <c r="IA75" i="2" s="1"/>
  <c r="IA39" i="2"/>
  <c r="IA79" i="2" s="1"/>
  <c r="IA29" i="2"/>
  <c r="IA69" i="2" s="1"/>
  <c r="IA44" i="2"/>
  <c r="IA84" i="2" s="1"/>
  <c r="IA47" i="2"/>
  <c r="IA87" i="2" s="1"/>
  <c r="IA46" i="2"/>
  <c r="IA86" i="2" s="1"/>
  <c r="IA32" i="2"/>
  <c r="IA72" i="2" s="1"/>
  <c r="IA41" i="2"/>
  <c r="IA81" i="2" s="1"/>
  <c r="IA38" i="2"/>
  <c r="IA78" i="2" s="1"/>
  <c r="IA42" i="2"/>
  <c r="IA82" i="2" s="1"/>
  <c r="IA45" i="2"/>
  <c r="IA85" i="2" s="1"/>
  <c r="IA40" i="2"/>
  <c r="IA80" i="2" s="1"/>
  <c r="IA36" i="2"/>
  <c r="IA76" i="2" s="1"/>
  <c r="IA48" i="2"/>
  <c r="IA88" i="2" s="1"/>
  <c r="IA90" i="2"/>
  <c r="IA43" i="2"/>
  <c r="IA83" i="2" s="1"/>
  <c r="IA37" i="2"/>
  <c r="IA77" i="2" s="1"/>
  <c r="EU27" i="2"/>
  <c r="EU28" i="2" s="1"/>
  <c r="EU30" i="2"/>
  <c r="EU70" i="2" s="1"/>
  <c r="EU29" i="2"/>
  <c r="EU69" i="2" s="1"/>
  <c r="EU34" i="2"/>
  <c r="EU74" i="2" s="1"/>
  <c r="EU32" i="2"/>
  <c r="EU72" i="2" s="1"/>
  <c r="EU33" i="2"/>
  <c r="EU73" i="2" s="1"/>
  <c r="EU35" i="2"/>
  <c r="EU75" i="2" s="1"/>
  <c r="EU40" i="2"/>
  <c r="EU80" i="2" s="1"/>
  <c r="EU47" i="2"/>
  <c r="EU87" i="2" s="1"/>
  <c r="EU46" i="2"/>
  <c r="EU86" i="2" s="1"/>
  <c r="EU41" i="2"/>
  <c r="EU81" i="2" s="1"/>
  <c r="EU36" i="2"/>
  <c r="EU76" i="2" s="1"/>
  <c r="EU44" i="2"/>
  <c r="EU84" i="2" s="1"/>
  <c r="EU38" i="2"/>
  <c r="EU78" i="2" s="1"/>
  <c r="EU31" i="2"/>
  <c r="EU71" i="2" s="1"/>
  <c r="EU39" i="2"/>
  <c r="EU79" i="2" s="1"/>
  <c r="EU45" i="2"/>
  <c r="EU85" i="2" s="1"/>
  <c r="EU43" i="2"/>
  <c r="EU83" i="2" s="1"/>
  <c r="EU37" i="2"/>
  <c r="EU77" i="2" s="1"/>
  <c r="EU42" i="2"/>
  <c r="EU82" i="2" s="1"/>
  <c r="EU90" i="2"/>
  <c r="EU48" i="2"/>
  <c r="EU88" i="2" s="1"/>
  <c r="CY27" i="2"/>
  <c r="CY28" i="2" s="1"/>
  <c r="CY30" i="2"/>
  <c r="CY70" i="2" s="1"/>
  <c r="CY29" i="2"/>
  <c r="CY69" i="2" s="1"/>
  <c r="CY31" i="2"/>
  <c r="CY71" i="2" s="1"/>
  <c r="CY34" i="2"/>
  <c r="CY74" i="2" s="1"/>
  <c r="CY37" i="2"/>
  <c r="CY77" i="2" s="1"/>
  <c r="CY33" i="2"/>
  <c r="CY73" i="2" s="1"/>
  <c r="CY38" i="2"/>
  <c r="CY78" i="2" s="1"/>
  <c r="CY40" i="2"/>
  <c r="CY80" i="2" s="1"/>
  <c r="CY47" i="2"/>
  <c r="CY87" i="2" s="1"/>
  <c r="CY46" i="2"/>
  <c r="CY86" i="2" s="1"/>
  <c r="CY36" i="2"/>
  <c r="CY76" i="2" s="1"/>
  <c r="CY44" i="2"/>
  <c r="CY84" i="2" s="1"/>
  <c r="CY41" i="2"/>
  <c r="CY81" i="2" s="1"/>
  <c r="CY43" i="2"/>
  <c r="CY83" i="2" s="1"/>
  <c r="CY45" i="2"/>
  <c r="CY85" i="2" s="1"/>
  <c r="CY39" i="2"/>
  <c r="CY79" i="2" s="1"/>
  <c r="CY42" i="2"/>
  <c r="CY82" i="2" s="1"/>
  <c r="CY32" i="2"/>
  <c r="CY72" i="2" s="1"/>
  <c r="CY48" i="2"/>
  <c r="CY88" i="2" s="1"/>
  <c r="CY35" i="2"/>
  <c r="CY75" i="2" s="1"/>
  <c r="CY90" i="2"/>
  <c r="S27" i="2"/>
  <c r="S28" i="2" s="1"/>
  <c r="S30" i="2"/>
  <c r="S70" i="2" s="1"/>
  <c r="S29" i="2"/>
  <c r="S69" i="2" s="1"/>
  <c r="S31" i="2"/>
  <c r="S71" i="2" s="1"/>
  <c r="S34" i="2"/>
  <c r="S74" i="2" s="1"/>
  <c r="S33" i="2"/>
  <c r="S73" i="2" s="1"/>
  <c r="S32" i="2"/>
  <c r="S72" i="2" s="1"/>
  <c r="S37" i="2"/>
  <c r="S77" i="2" s="1"/>
  <c r="S35" i="2"/>
  <c r="S75" i="2" s="1"/>
  <c r="S47" i="2"/>
  <c r="S87" i="2" s="1"/>
  <c r="S46" i="2"/>
  <c r="S86" i="2" s="1"/>
  <c r="S40" i="2"/>
  <c r="S80" i="2" s="1"/>
  <c r="S38" i="2"/>
  <c r="S78" i="2" s="1"/>
  <c r="S39" i="2"/>
  <c r="S79" i="2" s="1"/>
  <c r="S45" i="2"/>
  <c r="S85" i="2" s="1"/>
  <c r="S36" i="2"/>
  <c r="S76" i="2" s="1"/>
  <c r="S43" i="2"/>
  <c r="S83" i="2" s="1"/>
  <c r="S48" i="2"/>
  <c r="S88" i="2" s="1"/>
  <c r="S42" i="2"/>
  <c r="S82" i="2" s="1"/>
  <c r="S44" i="2"/>
  <c r="S84" i="2" s="1"/>
  <c r="S41" i="2"/>
  <c r="S81" i="2" s="1"/>
  <c r="S90" i="2"/>
  <c r="KH30" i="2"/>
  <c r="KH70" i="2" s="1"/>
  <c r="KH34" i="2"/>
  <c r="KH74" i="2" s="1"/>
  <c r="KH29" i="2"/>
  <c r="KH69" i="2" s="1"/>
  <c r="KH31" i="2"/>
  <c r="KH71" i="2" s="1"/>
  <c r="KH40" i="2"/>
  <c r="KH80" i="2" s="1"/>
  <c r="KH32" i="2"/>
  <c r="KH72" i="2" s="1"/>
  <c r="KH33" i="2"/>
  <c r="KH73" i="2" s="1"/>
  <c r="KH36" i="2"/>
  <c r="KH76" i="2" s="1"/>
  <c r="KH39" i="2"/>
  <c r="KH79" i="2" s="1"/>
  <c r="KH37" i="2"/>
  <c r="KH77" i="2" s="1"/>
  <c r="KH43" i="2"/>
  <c r="KH83" i="2" s="1"/>
  <c r="KH38" i="2"/>
  <c r="KH78" i="2" s="1"/>
  <c r="KH42" i="2"/>
  <c r="KH82" i="2" s="1"/>
  <c r="KH44" i="2"/>
  <c r="KH84" i="2" s="1"/>
  <c r="KH48" i="2"/>
  <c r="KH88" i="2" s="1"/>
  <c r="KH41" i="2"/>
  <c r="KH81" i="2" s="1"/>
  <c r="KH45" i="2"/>
  <c r="KH85" i="2" s="1"/>
  <c r="KH47" i="2"/>
  <c r="KH87" i="2" s="1"/>
  <c r="KH35" i="2"/>
  <c r="KH75" i="2" s="1"/>
  <c r="KH90" i="2"/>
  <c r="KH46" i="2"/>
  <c r="KH86" i="2" s="1"/>
  <c r="HZ30" i="2"/>
  <c r="HZ70" i="2" s="1"/>
  <c r="HZ31" i="2"/>
  <c r="HZ71" i="2" s="1"/>
  <c r="HZ34" i="2"/>
  <c r="HZ74" i="2" s="1"/>
  <c r="HZ40" i="2"/>
  <c r="HZ80" i="2" s="1"/>
  <c r="HZ44" i="2"/>
  <c r="HZ84" i="2" s="1"/>
  <c r="HZ35" i="2"/>
  <c r="HZ75" i="2" s="1"/>
  <c r="HZ29" i="2"/>
  <c r="HZ69" i="2" s="1"/>
  <c r="HZ36" i="2"/>
  <c r="HZ76" i="2" s="1"/>
  <c r="HZ37" i="2"/>
  <c r="HZ77" i="2" s="1"/>
  <c r="HZ32" i="2"/>
  <c r="HZ72" i="2" s="1"/>
  <c r="HZ41" i="2"/>
  <c r="HZ81" i="2" s="1"/>
  <c r="HZ38" i="2"/>
  <c r="HZ78" i="2" s="1"/>
  <c r="HZ42" i="2"/>
  <c r="HZ82" i="2" s="1"/>
  <c r="HZ45" i="2"/>
  <c r="HZ85" i="2" s="1"/>
  <c r="HZ33" i="2"/>
  <c r="HZ73" i="2" s="1"/>
  <c r="HZ47" i="2"/>
  <c r="HZ87" i="2" s="1"/>
  <c r="HZ39" i="2"/>
  <c r="HZ79" i="2" s="1"/>
  <c r="HZ90" i="2"/>
  <c r="HZ46" i="2"/>
  <c r="HZ86" i="2" s="1"/>
  <c r="HZ48" i="2"/>
  <c r="HZ88" i="2" s="1"/>
  <c r="HZ43" i="2"/>
  <c r="HZ83" i="2" s="1"/>
  <c r="GD30" i="2"/>
  <c r="GD70" i="2" s="1"/>
  <c r="GD29" i="2"/>
  <c r="GD69" i="2" s="1"/>
  <c r="GD34" i="2"/>
  <c r="GD74" i="2" s="1"/>
  <c r="GD40" i="2"/>
  <c r="GD80" i="2" s="1"/>
  <c r="GD44" i="2"/>
  <c r="GD84" i="2" s="1"/>
  <c r="GD35" i="2"/>
  <c r="GD75" i="2" s="1"/>
  <c r="GD32" i="2"/>
  <c r="GD72" i="2" s="1"/>
  <c r="GD33" i="2"/>
  <c r="GD73" i="2" s="1"/>
  <c r="GD42" i="2"/>
  <c r="GD82" i="2" s="1"/>
  <c r="GD46" i="2"/>
  <c r="GD86" i="2" s="1"/>
  <c r="GD47" i="2"/>
  <c r="GD87" i="2" s="1"/>
  <c r="GD48" i="2"/>
  <c r="GD88" i="2" s="1"/>
  <c r="GD31" i="2"/>
  <c r="GD71" i="2" s="1"/>
  <c r="GD38" i="2"/>
  <c r="GD78" i="2" s="1"/>
  <c r="GD37" i="2"/>
  <c r="GD77" i="2" s="1"/>
  <c r="GD36" i="2"/>
  <c r="GD76" i="2" s="1"/>
  <c r="GD41" i="2"/>
  <c r="GD81" i="2" s="1"/>
  <c r="GD43" i="2"/>
  <c r="GD83" i="2" s="1"/>
  <c r="GD45" i="2"/>
  <c r="GD85" i="2" s="1"/>
  <c r="GD39" i="2"/>
  <c r="GD79" i="2" s="1"/>
  <c r="GD90" i="2"/>
  <c r="DV30" i="2"/>
  <c r="DV70" i="2" s="1"/>
  <c r="DV34" i="2"/>
  <c r="DV74" i="2" s="1"/>
  <c r="DV29" i="2"/>
  <c r="DV69" i="2" s="1"/>
  <c r="DV31" i="2"/>
  <c r="DV71" i="2" s="1"/>
  <c r="DV37" i="2"/>
  <c r="DV77" i="2" s="1"/>
  <c r="DV40" i="2"/>
  <c r="DV80" i="2" s="1"/>
  <c r="DV44" i="2"/>
  <c r="DV84" i="2" s="1"/>
  <c r="DV35" i="2"/>
  <c r="DV75" i="2" s="1"/>
  <c r="DV38" i="2"/>
  <c r="DV78" i="2" s="1"/>
  <c r="DV36" i="2"/>
  <c r="DV76" i="2" s="1"/>
  <c r="DV43" i="2"/>
  <c r="DV83" i="2" s="1"/>
  <c r="DV47" i="2"/>
  <c r="DV87" i="2" s="1"/>
  <c r="DV48" i="2"/>
  <c r="DV88" i="2" s="1"/>
  <c r="DV39" i="2"/>
  <c r="DV79" i="2" s="1"/>
  <c r="DV41" i="2"/>
  <c r="DV81" i="2" s="1"/>
  <c r="DV33" i="2"/>
  <c r="DV73" i="2" s="1"/>
  <c r="DV90" i="2"/>
  <c r="DV42" i="2"/>
  <c r="DV82" i="2" s="1"/>
  <c r="DV46" i="2"/>
  <c r="DV86" i="2" s="1"/>
  <c r="DV32" i="2"/>
  <c r="DV72" i="2" s="1"/>
  <c r="DV45" i="2"/>
  <c r="DV85" i="2" s="1"/>
  <c r="CL30" i="2"/>
  <c r="CL70" i="2" s="1"/>
  <c r="CL29" i="2"/>
  <c r="CL69" i="2" s="1"/>
  <c r="CL31" i="2"/>
  <c r="CL71" i="2" s="1"/>
  <c r="CL34" i="2"/>
  <c r="CL74" i="2" s="1"/>
  <c r="CL37" i="2"/>
  <c r="CL77" i="2" s="1"/>
  <c r="CL40" i="2"/>
  <c r="CL80" i="2" s="1"/>
  <c r="CL44" i="2"/>
  <c r="CL84" i="2" s="1"/>
  <c r="CL32" i="2"/>
  <c r="CL72" i="2" s="1"/>
  <c r="CL35" i="2"/>
  <c r="CL75" i="2" s="1"/>
  <c r="CL38" i="2"/>
  <c r="CL78" i="2" s="1"/>
  <c r="CL33" i="2"/>
  <c r="CL73" i="2" s="1"/>
  <c r="CL42" i="2"/>
  <c r="CL82" i="2" s="1"/>
  <c r="CL45" i="2"/>
  <c r="CL85" i="2" s="1"/>
  <c r="CL39" i="2"/>
  <c r="CL79" i="2" s="1"/>
  <c r="CL36" i="2"/>
  <c r="CL76" i="2" s="1"/>
  <c r="CL47" i="2"/>
  <c r="CL87" i="2" s="1"/>
  <c r="CL90" i="2"/>
  <c r="CL41" i="2"/>
  <c r="CL81" i="2" s="1"/>
  <c r="CL43" i="2"/>
  <c r="CL83" i="2" s="1"/>
  <c r="CL48" i="2"/>
  <c r="CL88" i="2" s="1"/>
  <c r="CL46" i="2"/>
  <c r="CL86" i="2" s="1"/>
  <c r="AD30" i="2"/>
  <c r="AD70" i="2" s="1"/>
  <c r="AD34" i="2"/>
  <c r="AD74" i="2" s="1"/>
  <c r="AD31" i="2"/>
  <c r="AD71" i="2" s="1"/>
  <c r="AD40" i="2"/>
  <c r="AD80" i="2" s="1"/>
  <c r="AD44" i="2"/>
  <c r="AD84" i="2" s="1"/>
  <c r="AD32" i="2"/>
  <c r="AD72" i="2" s="1"/>
  <c r="AD33" i="2"/>
  <c r="AD73" i="2" s="1"/>
  <c r="AD36" i="2"/>
  <c r="AD76" i="2" s="1"/>
  <c r="AD35" i="2"/>
  <c r="AD75" i="2" s="1"/>
  <c r="AD37" i="2"/>
  <c r="AD77" i="2" s="1"/>
  <c r="AD41" i="2"/>
  <c r="AD81" i="2" s="1"/>
  <c r="AD38" i="2"/>
  <c r="AD78" i="2" s="1"/>
  <c r="AD42" i="2"/>
  <c r="AD82" i="2" s="1"/>
  <c r="AD43" i="2"/>
  <c r="AD83" i="2" s="1"/>
  <c r="AD45" i="2"/>
  <c r="AD85" i="2" s="1"/>
  <c r="AD46" i="2"/>
  <c r="AD86" i="2" s="1"/>
  <c r="AD48" i="2"/>
  <c r="AD88" i="2" s="1"/>
  <c r="AD29" i="2"/>
  <c r="AD69" i="2" s="1"/>
  <c r="AD47" i="2"/>
  <c r="AD87" i="2" s="1"/>
  <c r="AD90" i="2"/>
  <c r="AD39" i="2"/>
  <c r="AD79" i="2" s="1"/>
  <c r="LP28" i="2"/>
  <c r="KB28" i="2"/>
  <c r="GZ28" i="2"/>
  <c r="FD28" i="2"/>
  <c r="AQ27" i="2"/>
  <c r="AQ28" i="2" s="1"/>
  <c r="LP29" i="2"/>
  <c r="LP69" i="2" s="1"/>
  <c r="LP30" i="2"/>
  <c r="LP70" i="2" s="1"/>
  <c r="LP33" i="2"/>
  <c r="LP73" i="2" s="1"/>
  <c r="LP36" i="2"/>
  <c r="LP76" i="2" s="1"/>
  <c r="LP31" i="2"/>
  <c r="LP71" i="2" s="1"/>
  <c r="LP32" i="2"/>
  <c r="LP72" i="2" s="1"/>
  <c r="LP39" i="2"/>
  <c r="LP79" i="2" s="1"/>
  <c r="LP46" i="2"/>
  <c r="LP86" i="2" s="1"/>
  <c r="LP41" i="2"/>
  <c r="LP81" i="2" s="1"/>
  <c r="LP42" i="2"/>
  <c r="LP82" i="2" s="1"/>
  <c r="LP45" i="2"/>
  <c r="LP85" i="2" s="1"/>
  <c r="LP40" i="2"/>
  <c r="LP80" i="2" s="1"/>
  <c r="LP47" i="2"/>
  <c r="LP87" i="2" s="1"/>
  <c r="LP43" i="2"/>
  <c r="LP83" i="2" s="1"/>
  <c r="LP48" i="2"/>
  <c r="LP88" i="2" s="1"/>
  <c r="LP35" i="2"/>
  <c r="LP75" i="2" s="1"/>
  <c r="LP37" i="2"/>
  <c r="LP77" i="2" s="1"/>
  <c r="LP90" i="2"/>
  <c r="LP38" i="2"/>
  <c r="LP78" i="2" s="1"/>
  <c r="LP44" i="2"/>
  <c r="LP84" i="2" s="1"/>
  <c r="LP34" i="2"/>
  <c r="LP74" i="2" s="1"/>
  <c r="LD29" i="2"/>
  <c r="LD69" i="2" s="1"/>
  <c r="LD30" i="2"/>
  <c r="LD70" i="2" s="1"/>
  <c r="LD33" i="2"/>
  <c r="LD73" i="2" s="1"/>
  <c r="LD32" i="2"/>
  <c r="LD72" i="2" s="1"/>
  <c r="LD36" i="2"/>
  <c r="LD76" i="2" s="1"/>
  <c r="LD34" i="2"/>
  <c r="LD74" i="2" s="1"/>
  <c r="LD31" i="2"/>
  <c r="LD71" i="2" s="1"/>
  <c r="LD46" i="2"/>
  <c r="LD86" i="2" s="1"/>
  <c r="LD38" i="2"/>
  <c r="LD78" i="2" s="1"/>
  <c r="LD45" i="2"/>
  <c r="LD85" i="2" s="1"/>
  <c r="LD37" i="2"/>
  <c r="LD77" i="2" s="1"/>
  <c r="LD39" i="2"/>
  <c r="LD79" i="2" s="1"/>
  <c r="LD42" i="2"/>
  <c r="LD82" i="2" s="1"/>
  <c r="LD40" i="2"/>
  <c r="LD80" i="2" s="1"/>
  <c r="LD47" i="2"/>
  <c r="LD87" i="2" s="1"/>
  <c r="LD48" i="2"/>
  <c r="LD88" i="2" s="1"/>
  <c r="LD35" i="2"/>
  <c r="LD75" i="2" s="1"/>
  <c r="LD41" i="2"/>
  <c r="LD81" i="2" s="1"/>
  <c r="LD44" i="2"/>
  <c r="LD84" i="2" s="1"/>
  <c r="LD90" i="2"/>
  <c r="LD43" i="2"/>
  <c r="LD83" i="2" s="1"/>
  <c r="KR29" i="2"/>
  <c r="KR69" i="2" s="1"/>
  <c r="KR33" i="2"/>
  <c r="KR73" i="2" s="1"/>
  <c r="KR36" i="2"/>
  <c r="KR76" i="2" s="1"/>
  <c r="KR32" i="2"/>
  <c r="KR72" i="2" s="1"/>
  <c r="KR35" i="2"/>
  <c r="KR75" i="2" s="1"/>
  <c r="KR34" i="2"/>
  <c r="KR74" i="2" s="1"/>
  <c r="KR30" i="2"/>
  <c r="KR70" i="2" s="1"/>
  <c r="KR40" i="2"/>
  <c r="KR80" i="2" s="1"/>
  <c r="KR46" i="2"/>
  <c r="KR86" i="2" s="1"/>
  <c r="KR45" i="2"/>
  <c r="KR85" i="2" s="1"/>
  <c r="KR39" i="2"/>
  <c r="KR79" i="2" s="1"/>
  <c r="KR41" i="2"/>
  <c r="KR81" i="2" s="1"/>
  <c r="KR48" i="2"/>
  <c r="KR88" i="2" s="1"/>
  <c r="KR43" i="2"/>
  <c r="KR83" i="2" s="1"/>
  <c r="KR31" i="2"/>
  <c r="KR71" i="2" s="1"/>
  <c r="KR38" i="2"/>
  <c r="KR78" i="2" s="1"/>
  <c r="KR42" i="2"/>
  <c r="KR82" i="2" s="1"/>
  <c r="KR90" i="2"/>
  <c r="KR44" i="2"/>
  <c r="KR84" i="2" s="1"/>
  <c r="KR37" i="2"/>
  <c r="KR77" i="2" s="1"/>
  <c r="KR47" i="2"/>
  <c r="KR87" i="2" s="1"/>
  <c r="KF29" i="2"/>
  <c r="KF69" i="2" s="1"/>
  <c r="KF30" i="2"/>
  <c r="KF70" i="2" s="1"/>
  <c r="KF33" i="2"/>
  <c r="KF73" i="2" s="1"/>
  <c r="KF31" i="2"/>
  <c r="KF71" i="2" s="1"/>
  <c r="KF36" i="2"/>
  <c r="KF76" i="2" s="1"/>
  <c r="KF39" i="2"/>
  <c r="KF79" i="2" s="1"/>
  <c r="KF38" i="2"/>
  <c r="KF78" i="2" s="1"/>
  <c r="KF46" i="2"/>
  <c r="KF86" i="2" s="1"/>
  <c r="KF35" i="2"/>
  <c r="KF75" i="2" s="1"/>
  <c r="KF45" i="2"/>
  <c r="KF85" i="2" s="1"/>
  <c r="KF37" i="2"/>
  <c r="KF77" i="2" s="1"/>
  <c r="KF42" i="2"/>
  <c r="KF82" i="2" s="1"/>
  <c r="KF43" i="2"/>
  <c r="KF83" i="2" s="1"/>
  <c r="KF34" i="2"/>
  <c r="KF74" i="2" s="1"/>
  <c r="KF44" i="2"/>
  <c r="KF84" i="2" s="1"/>
  <c r="KF41" i="2"/>
  <c r="KF81" i="2" s="1"/>
  <c r="KF48" i="2"/>
  <c r="KF88" i="2" s="1"/>
  <c r="KF90" i="2"/>
  <c r="KF32" i="2"/>
  <c r="KF72" i="2" s="1"/>
  <c r="KF47" i="2"/>
  <c r="KF87" i="2" s="1"/>
  <c r="KF40" i="2"/>
  <c r="KF80" i="2" s="1"/>
  <c r="JT29" i="2"/>
  <c r="JT69" i="2" s="1"/>
  <c r="JT30" i="2"/>
  <c r="JT70" i="2" s="1"/>
  <c r="JT33" i="2"/>
  <c r="JT73" i="2" s="1"/>
  <c r="JT32" i="2"/>
  <c r="JT72" i="2" s="1"/>
  <c r="JT36" i="2"/>
  <c r="JT76" i="2" s="1"/>
  <c r="JT34" i="2"/>
  <c r="JT74" i="2" s="1"/>
  <c r="JT31" i="2"/>
  <c r="JT71" i="2" s="1"/>
  <c r="JT35" i="2"/>
  <c r="JT75" i="2" s="1"/>
  <c r="JT43" i="2"/>
  <c r="JT83" i="2" s="1"/>
  <c r="JT46" i="2"/>
  <c r="JT86" i="2" s="1"/>
  <c r="JT45" i="2"/>
  <c r="JT85" i="2" s="1"/>
  <c r="JT41" i="2"/>
  <c r="JT81" i="2" s="1"/>
  <c r="JT44" i="2"/>
  <c r="JT84" i="2" s="1"/>
  <c r="JT42" i="2"/>
  <c r="JT82" i="2" s="1"/>
  <c r="JT40" i="2"/>
  <c r="JT80" i="2" s="1"/>
  <c r="JT48" i="2"/>
  <c r="JT88" i="2" s="1"/>
  <c r="JT39" i="2"/>
  <c r="JT79" i="2" s="1"/>
  <c r="JT37" i="2"/>
  <c r="JT77" i="2" s="1"/>
  <c r="JT47" i="2"/>
  <c r="JT87" i="2" s="1"/>
  <c r="JT90" i="2"/>
  <c r="JT38" i="2"/>
  <c r="JT78" i="2" s="1"/>
  <c r="JH29" i="2"/>
  <c r="JH69" i="2" s="1"/>
  <c r="JH31" i="2"/>
  <c r="JH71" i="2" s="1"/>
  <c r="JH33" i="2"/>
  <c r="JH73" i="2" s="1"/>
  <c r="JH36" i="2"/>
  <c r="JH76" i="2" s="1"/>
  <c r="JH30" i="2"/>
  <c r="JH70" i="2" s="1"/>
  <c r="JH32" i="2"/>
  <c r="JH72" i="2" s="1"/>
  <c r="JH34" i="2"/>
  <c r="JH74" i="2" s="1"/>
  <c r="JH38" i="2"/>
  <c r="JH78" i="2" s="1"/>
  <c r="JH42" i="2"/>
  <c r="JH82" i="2" s="1"/>
  <c r="JH46" i="2"/>
  <c r="JH86" i="2" s="1"/>
  <c r="JH37" i="2"/>
  <c r="JH77" i="2" s="1"/>
  <c r="JH45" i="2"/>
  <c r="JH85" i="2" s="1"/>
  <c r="JH35" i="2"/>
  <c r="JH75" i="2" s="1"/>
  <c r="JH48" i="2"/>
  <c r="JH88" i="2" s="1"/>
  <c r="JH90" i="2"/>
  <c r="JH47" i="2"/>
  <c r="JH87" i="2" s="1"/>
  <c r="JH40" i="2"/>
  <c r="JH80" i="2" s="1"/>
  <c r="JH39" i="2"/>
  <c r="JH79" i="2" s="1"/>
  <c r="JH41" i="2"/>
  <c r="JH81" i="2" s="1"/>
  <c r="JH44" i="2"/>
  <c r="JH84" i="2" s="1"/>
  <c r="JH43" i="2"/>
  <c r="JH83" i="2" s="1"/>
  <c r="IV29" i="2"/>
  <c r="IV69" i="2" s="1"/>
  <c r="IV31" i="2"/>
  <c r="IV71" i="2" s="1"/>
  <c r="IV30" i="2"/>
  <c r="IV70" i="2" s="1"/>
  <c r="IV33" i="2"/>
  <c r="IV73" i="2" s="1"/>
  <c r="IV36" i="2"/>
  <c r="IV76" i="2" s="1"/>
  <c r="IV32" i="2"/>
  <c r="IV72" i="2" s="1"/>
  <c r="IV46" i="2"/>
  <c r="IV86" i="2" s="1"/>
  <c r="IV34" i="2"/>
  <c r="IV74" i="2" s="1"/>
  <c r="IV45" i="2"/>
  <c r="IV85" i="2" s="1"/>
  <c r="IV41" i="2"/>
  <c r="IV81" i="2" s="1"/>
  <c r="IV47" i="2"/>
  <c r="IV87" i="2" s="1"/>
  <c r="IV48" i="2"/>
  <c r="IV88" i="2" s="1"/>
  <c r="IV42" i="2"/>
  <c r="IV82" i="2" s="1"/>
  <c r="IV40" i="2"/>
  <c r="IV80" i="2" s="1"/>
  <c r="IV37" i="2"/>
  <c r="IV77" i="2" s="1"/>
  <c r="IV39" i="2"/>
  <c r="IV79" i="2" s="1"/>
  <c r="IV35" i="2"/>
  <c r="IV75" i="2" s="1"/>
  <c r="IV38" i="2"/>
  <c r="IV78" i="2" s="1"/>
  <c r="IV90" i="2"/>
  <c r="IV43" i="2"/>
  <c r="IV83" i="2" s="1"/>
  <c r="IV44" i="2"/>
  <c r="IV84" i="2" s="1"/>
  <c r="IJ29" i="2"/>
  <c r="IJ69" i="2" s="1"/>
  <c r="IJ30" i="2"/>
  <c r="IJ70" i="2" s="1"/>
  <c r="IJ31" i="2"/>
  <c r="IJ71" i="2" s="1"/>
  <c r="IJ33" i="2"/>
  <c r="IJ73" i="2" s="1"/>
  <c r="IJ32" i="2"/>
  <c r="IJ72" i="2" s="1"/>
  <c r="IJ36" i="2"/>
  <c r="IJ76" i="2" s="1"/>
  <c r="IJ34" i="2"/>
  <c r="IJ74" i="2" s="1"/>
  <c r="IJ35" i="2"/>
  <c r="IJ75" i="2" s="1"/>
  <c r="IJ46" i="2"/>
  <c r="IJ86" i="2" s="1"/>
  <c r="IJ43" i="2"/>
  <c r="IJ83" i="2" s="1"/>
  <c r="IJ45" i="2"/>
  <c r="IJ85" i="2" s="1"/>
  <c r="IJ42" i="2"/>
  <c r="IJ82" i="2" s="1"/>
  <c r="IJ44" i="2"/>
  <c r="IJ84" i="2" s="1"/>
  <c r="IJ47" i="2"/>
  <c r="IJ87" i="2" s="1"/>
  <c r="IJ48" i="2"/>
  <c r="IJ88" i="2" s="1"/>
  <c r="IJ39" i="2"/>
  <c r="IJ79" i="2" s="1"/>
  <c r="IJ38" i="2"/>
  <c r="IJ78" i="2" s="1"/>
  <c r="IJ37" i="2"/>
  <c r="IJ77" i="2" s="1"/>
  <c r="IJ90" i="2"/>
  <c r="IJ41" i="2"/>
  <c r="IJ81" i="2" s="1"/>
  <c r="IJ40" i="2"/>
  <c r="IJ80" i="2" s="1"/>
  <c r="HX29" i="2"/>
  <c r="HX69" i="2" s="1"/>
  <c r="HX30" i="2"/>
  <c r="HX70" i="2" s="1"/>
  <c r="HX31" i="2"/>
  <c r="HX71" i="2" s="1"/>
  <c r="HX33" i="2"/>
  <c r="HX73" i="2" s="1"/>
  <c r="HX36" i="2"/>
  <c r="HX76" i="2" s="1"/>
  <c r="HX35" i="2"/>
  <c r="HX75" i="2" s="1"/>
  <c r="HX34" i="2"/>
  <c r="HX74" i="2" s="1"/>
  <c r="HX40" i="2"/>
  <c r="HX80" i="2" s="1"/>
  <c r="HX46" i="2"/>
  <c r="HX86" i="2" s="1"/>
  <c r="HX38" i="2"/>
  <c r="HX78" i="2" s="1"/>
  <c r="HX45" i="2"/>
  <c r="HX85" i="2" s="1"/>
  <c r="HX43" i="2"/>
  <c r="HX83" i="2" s="1"/>
  <c r="HX37" i="2"/>
  <c r="HX77" i="2" s="1"/>
  <c r="HX44" i="2"/>
  <c r="HX84" i="2" s="1"/>
  <c r="HX48" i="2"/>
  <c r="HX88" i="2" s="1"/>
  <c r="HX32" i="2"/>
  <c r="HX72" i="2" s="1"/>
  <c r="HX41" i="2"/>
  <c r="HX81" i="2" s="1"/>
  <c r="HX39" i="2"/>
  <c r="HX79" i="2" s="1"/>
  <c r="HX90" i="2"/>
  <c r="HX42" i="2"/>
  <c r="HX82" i="2" s="1"/>
  <c r="HX47" i="2"/>
  <c r="HX87" i="2" s="1"/>
  <c r="HL29" i="2"/>
  <c r="HL69" i="2" s="1"/>
  <c r="HL31" i="2"/>
  <c r="HL71" i="2" s="1"/>
  <c r="HL30" i="2"/>
  <c r="HL70" i="2" s="1"/>
  <c r="HL33" i="2"/>
  <c r="HL73" i="2" s="1"/>
  <c r="HL34" i="2"/>
  <c r="HL74" i="2" s="1"/>
  <c r="HL36" i="2"/>
  <c r="HL76" i="2" s="1"/>
  <c r="HL32" i="2"/>
  <c r="HL72" i="2" s="1"/>
  <c r="HL39" i="2"/>
  <c r="HL79" i="2" s="1"/>
  <c r="HL40" i="2"/>
  <c r="HL80" i="2" s="1"/>
  <c r="HL46" i="2"/>
  <c r="HL86" i="2" s="1"/>
  <c r="HL45" i="2"/>
  <c r="HL85" i="2" s="1"/>
  <c r="HL41" i="2"/>
  <c r="HL81" i="2" s="1"/>
  <c r="HL35" i="2"/>
  <c r="HL75" i="2" s="1"/>
  <c r="HL42" i="2"/>
  <c r="HL82" i="2" s="1"/>
  <c r="HL43" i="2"/>
  <c r="HL83" i="2" s="1"/>
  <c r="HL44" i="2"/>
  <c r="HL84" i="2" s="1"/>
  <c r="HL47" i="2"/>
  <c r="HL87" i="2" s="1"/>
  <c r="HL90" i="2"/>
  <c r="HL37" i="2"/>
  <c r="HL77" i="2" s="1"/>
  <c r="HL48" i="2"/>
  <c r="HL88" i="2" s="1"/>
  <c r="HL38" i="2"/>
  <c r="HL78" i="2" s="1"/>
  <c r="GZ29" i="2"/>
  <c r="GZ69" i="2" s="1"/>
  <c r="GZ31" i="2"/>
  <c r="GZ71" i="2" s="1"/>
  <c r="GZ34" i="2"/>
  <c r="GZ74" i="2" s="1"/>
  <c r="GZ33" i="2"/>
  <c r="GZ73" i="2" s="1"/>
  <c r="GZ32" i="2"/>
  <c r="GZ72" i="2" s="1"/>
  <c r="GZ36" i="2"/>
  <c r="GZ76" i="2" s="1"/>
  <c r="GZ30" i="2"/>
  <c r="GZ70" i="2" s="1"/>
  <c r="GZ37" i="2"/>
  <c r="GZ77" i="2" s="1"/>
  <c r="GZ39" i="2"/>
  <c r="GZ79" i="2" s="1"/>
  <c r="GZ44" i="2"/>
  <c r="GZ84" i="2" s="1"/>
  <c r="GZ46" i="2"/>
  <c r="GZ86" i="2" s="1"/>
  <c r="GZ45" i="2"/>
  <c r="GZ85" i="2" s="1"/>
  <c r="GZ40" i="2"/>
  <c r="GZ80" i="2" s="1"/>
  <c r="GZ35" i="2"/>
  <c r="GZ75" i="2" s="1"/>
  <c r="GZ43" i="2"/>
  <c r="GZ83" i="2" s="1"/>
  <c r="GZ38" i="2"/>
  <c r="GZ78" i="2" s="1"/>
  <c r="GZ42" i="2"/>
  <c r="GZ82" i="2" s="1"/>
  <c r="GZ47" i="2"/>
  <c r="GZ87" i="2" s="1"/>
  <c r="GZ48" i="2"/>
  <c r="GZ88" i="2" s="1"/>
  <c r="GZ90" i="2"/>
  <c r="GZ41" i="2"/>
  <c r="GZ81" i="2" s="1"/>
  <c r="GN29" i="2"/>
  <c r="GN69" i="2" s="1"/>
  <c r="GN30" i="2"/>
  <c r="GN70" i="2" s="1"/>
  <c r="GN31" i="2"/>
  <c r="GN71" i="2" s="1"/>
  <c r="GN34" i="2"/>
  <c r="GN74" i="2" s="1"/>
  <c r="GN33" i="2"/>
  <c r="GN73" i="2" s="1"/>
  <c r="GN36" i="2"/>
  <c r="GN76" i="2" s="1"/>
  <c r="GN32" i="2"/>
  <c r="GN72" i="2" s="1"/>
  <c r="GN42" i="2"/>
  <c r="GN82" i="2" s="1"/>
  <c r="GN46" i="2"/>
  <c r="GN86" i="2" s="1"/>
  <c r="GN45" i="2"/>
  <c r="GN85" i="2" s="1"/>
  <c r="GN39" i="2"/>
  <c r="GN79" i="2" s="1"/>
  <c r="GN37" i="2"/>
  <c r="GN77" i="2" s="1"/>
  <c r="GN41" i="2"/>
  <c r="GN81" i="2" s="1"/>
  <c r="GN43" i="2"/>
  <c r="GN83" i="2" s="1"/>
  <c r="GN35" i="2"/>
  <c r="GN75" i="2" s="1"/>
  <c r="GN40" i="2"/>
  <c r="GN80" i="2" s="1"/>
  <c r="GN38" i="2"/>
  <c r="GN78" i="2" s="1"/>
  <c r="GN48" i="2"/>
  <c r="GN88" i="2" s="1"/>
  <c r="GN44" i="2"/>
  <c r="GN84" i="2" s="1"/>
  <c r="GN90" i="2"/>
  <c r="GN47" i="2"/>
  <c r="GN87" i="2" s="1"/>
  <c r="GB29" i="2"/>
  <c r="GB69" i="2" s="1"/>
  <c r="GB30" i="2"/>
  <c r="GB70" i="2" s="1"/>
  <c r="GB31" i="2"/>
  <c r="GB71" i="2" s="1"/>
  <c r="GB34" i="2"/>
  <c r="GB74" i="2" s="1"/>
  <c r="GB33" i="2"/>
  <c r="GB73" i="2" s="1"/>
  <c r="GB36" i="2"/>
  <c r="GB76" i="2" s="1"/>
  <c r="GB35" i="2"/>
  <c r="GB75" i="2" s="1"/>
  <c r="GB38" i="2"/>
  <c r="GB78" i="2" s="1"/>
  <c r="GB40" i="2"/>
  <c r="GB80" i="2" s="1"/>
  <c r="GB46" i="2"/>
  <c r="GB86" i="2" s="1"/>
  <c r="GB41" i="2"/>
  <c r="GB81" i="2" s="1"/>
  <c r="GB42" i="2"/>
  <c r="GB82" i="2" s="1"/>
  <c r="GB45" i="2"/>
  <c r="GB85" i="2" s="1"/>
  <c r="GB47" i="2"/>
  <c r="GB87" i="2" s="1"/>
  <c r="GB48" i="2"/>
  <c r="GB88" i="2" s="1"/>
  <c r="GB44" i="2"/>
  <c r="GB84" i="2" s="1"/>
  <c r="GB43" i="2"/>
  <c r="GB83" i="2" s="1"/>
  <c r="GB90" i="2"/>
  <c r="GB39" i="2"/>
  <c r="GB79" i="2" s="1"/>
  <c r="GB32" i="2"/>
  <c r="GB72" i="2" s="1"/>
  <c r="GB37" i="2"/>
  <c r="GB77" i="2" s="1"/>
  <c r="FP29" i="2"/>
  <c r="FP69" i="2" s="1"/>
  <c r="FP31" i="2"/>
  <c r="FP71" i="2" s="1"/>
  <c r="FP34" i="2"/>
  <c r="FP74" i="2" s="1"/>
  <c r="FP33" i="2"/>
  <c r="FP73" i="2" s="1"/>
  <c r="FP32" i="2"/>
  <c r="FP72" i="2" s="1"/>
  <c r="FP36" i="2"/>
  <c r="FP76" i="2" s="1"/>
  <c r="FP35" i="2"/>
  <c r="FP75" i="2" s="1"/>
  <c r="FP42" i="2"/>
  <c r="FP82" i="2" s="1"/>
  <c r="FP39" i="2"/>
  <c r="FP79" i="2" s="1"/>
  <c r="FP46" i="2"/>
  <c r="FP86" i="2" s="1"/>
  <c r="FP44" i="2"/>
  <c r="FP84" i="2" s="1"/>
  <c r="FP45" i="2"/>
  <c r="FP85" i="2" s="1"/>
  <c r="FP40" i="2"/>
  <c r="FP80" i="2" s="1"/>
  <c r="FP43" i="2"/>
  <c r="FP83" i="2" s="1"/>
  <c r="FP41" i="2"/>
  <c r="FP81" i="2" s="1"/>
  <c r="FP47" i="2"/>
  <c r="FP87" i="2" s="1"/>
  <c r="FP48" i="2"/>
  <c r="FP88" i="2" s="1"/>
  <c r="FP30" i="2"/>
  <c r="FP70" i="2" s="1"/>
  <c r="FP37" i="2"/>
  <c r="FP77" i="2" s="1"/>
  <c r="FP90" i="2"/>
  <c r="FP38" i="2"/>
  <c r="FP78" i="2" s="1"/>
  <c r="FD29" i="2"/>
  <c r="FD69" i="2" s="1"/>
  <c r="FD31" i="2"/>
  <c r="FD71" i="2" s="1"/>
  <c r="FD34" i="2"/>
  <c r="FD74" i="2" s="1"/>
  <c r="FD30" i="2"/>
  <c r="FD70" i="2" s="1"/>
  <c r="FD33" i="2"/>
  <c r="FD73" i="2" s="1"/>
  <c r="FD36" i="2"/>
  <c r="FD76" i="2" s="1"/>
  <c r="FD35" i="2"/>
  <c r="FD75" i="2" s="1"/>
  <c r="FD40" i="2"/>
  <c r="FD80" i="2" s="1"/>
  <c r="FD32" i="2"/>
  <c r="FD72" i="2" s="1"/>
  <c r="FD41" i="2"/>
  <c r="FD81" i="2" s="1"/>
  <c r="FD46" i="2"/>
  <c r="FD86" i="2" s="1"/>
  <c r="FD45" i="2"/>
  <c r="FD85" i="2" s="1"/>
  <c r="FD39" i="2"/>
  <c r="FD79" i="2" s="1"/>
  <c r="FD37" i="2"/>
  <c r="FD77" i="2" s="1"/>
  <c r="FD42" i="2"/>
  <c r="FD82" i="2" s="1"/>
  <c r="FD43" i="2"/>
  <c r="FD83" i="2" s="1"/>
  <c r="FD48" i="2"/>
  <c r="FD88" i="2" s="1"/>
  <c r="FD47" i="2"/>
  <c r="FD87" i="2" s="1"/>
  <c r="FD38" i="2"/>
  <c r="FD78" i="2" s="1"/>
  <c r="FD44" i="2"/>
  <c r="FD84" i="2" s="1"/>
  <c r="FD90" i="2"/>
  <c r="ER29" i="2"/>
  <c r="ER69" i="2" s="1"/>
  <c r="ER30" i="2"/>
  <c r="ER70" i="2" s="1"/>
  <c r="ER31" i="2"/>
  <c r="ER71" i="2" s="1"/>
  <c r="ER34" i="2"/>
  <c r="ER74" i="2" s="1"/>
  <c r="ER33" i="2"/>
  <c r="ER73" i="2" s="1"/>
  <c r="ER36" i="2"/>
  <c r="ER76" i="2" s="1"/>
  <c r="ER39" i="2"/>
  <c r="ER79" i="2" s="1"/>
  <c r="ER32" i="2"/>
  <c r="ER72" i="2" s="1"/>
  <c r="ER37" i="2"/>
  <c r="ER77" i="2" s="1"/>
  <c r="ER46" i="2"/>
  <c r="ER86" i="2" s="1"/>
  <c r="ER45" i="2"/>
  <c r="ER85" i="2" s="1"/>
  <c r="ER38" i="2"/>
  <c r="ER78" i="2" s="1"/>
  <c r="ER35" i="2"/>
  <c r="ER75" i="2" s="1"/>
  <c r="ER41" i="2"/>
  <c r="ER81" i="2" s="1"/>
  <c r="ER48" i="2"/>
  <c r="ER88" i="2" s="1"/>
  <c r="ER42" i="2"/>
  <c r="ER82" i="2" s="1"/>
  <c r="ER43" i="2"/>
  <c r="ER83" i="2" s="1"/>
  <c r="ER90" i="2"/>
  <c r="ER47" i="2"/>
  <c r="ER87" i="2" s="1"/>
  <c r="ER40" i="2"/>
  <c r="ER80" i="2" s="1"/>
  <c r="ER44" i="2"/>
  <c r="ER84" i="2" s="1"/>
  <c r="EF29" i="2"/>
  <c r="EF69" i="2" s="1"/>
  <c r="EF30" i="2"/>
  <c r="EF70" i="2" s="1"/>
  <c r="EF31" i="2"/>
  <c r="EF71" i="2" s="1"/>
  <c r="EF34" i="2"/>
  <c r="EF74" i="2" s="1"/>
  <c r="EF33" i="2"/>
  <c r="EF73" i="2" s="1"/>
  <c r="EF32" i="2"/>
  <c r="EF72" i="2" s="1"/>
  <c r="EF37" i="2"/>
  <c r="EF77" i="2" s="1"/>
  <c r="EF36" i="2"/>
  <c r="EF76" i="2" s="1"/>
  <c r="EF39" i="2"/>
  <c r="EF79" i="2" s="1"/>
  <c r="EF43" i="2"/>
  <c r="EF83" i="2" s="1"/>
  <c r="EF46" i="2"/>
  <c r="EF86" i="2" s="1"/>
  <c r="EF45" i="2"/>
  <c r="EF85" i="2" s="1"/>
  <c r="EF44" i="2"/>
  <c r="EF84" i="2" s="1"/>
  <c r="EF40" i="2"/>
  <c r="EF80" i="2" s="1"/>
  <c r="EF42" i="2"/>
  <c r="EF82" i="2" s="1"/>
  <c r="EF38" i="2"/>
  <c r="EF78" i="2" s="1"/>
  <c r="EF47" i="2"/>
  <c r="EF87" i="2" s="1"/>
  <c r="EF48" i="2"/>
  <c r="EF88" i="2" s="1"/>
  <c r="EF90" i="2"/>
  <c r="EF35" i="2"/>
  <c r="EF75" i="2" s="1"/>
  <c r="EF41" i="2"/>
  <c r="EF81" i="2" s="1"/>
  <c r="DT29" i="2"/>
  <c r="DT69" i="2" s="1"/>
  <c r="DT31" i="2"/>
  <c r="DT71" i="2" s="1"/>
  <c r="DT34" i="2"/>
  <c r="DT74" i="2" s="1"/>
  <c r="DT30" i="2"/>
  <c r="DT70" i="2" s="1"/>
  <c r="DT33" i="2"/>
  <c r="DT73" i="2" s="1"/>
  <c r="DT37" i="2"/>
  <c r="DT77" i="2" s="1"/>
  <c r="DT36" i="2"/>
  <c r="DT76" i="2" s="1"/>
  <c r="DT39" i="2"/>
  <c r="DT79" i="2" s="1"/>
  <c r="DT46" i="2"/>
  <c r="DT86" i="2" s="1"/>
  <c r="DT45" i="2"/>
  <c r="DT85" i="2" s="1"/>
  <c r="DT41" i="2"/>
  <c r="DT81" i="2" s="1"/>
  <c r="DT38" i="2"/>
  <c r="DT78" i="2" s="1"/>
  <c r="DT35" i="2"/>
  <c r="DT75" i="2" s="1"/>
  <c r="DT40" i="2"/>
  <c r="DT80" i="2" s="1"/>
  <c r="DT48" i="2"/>
  <c r="DT88" i="2" s="1"/>
  <c r="DT44" i="2"/>
  <c r="DT84" i="2" s="1"/>
  <c r="DT90" i="2"/>
  <c r="DT42" i="2"/>
  <c r="DT82" i="2" s="1"/>
  <c r="DT43" i="2"/>
  <c r="DT83" i="2" s="1"/>
  <c r="DT47" i="2"/>
  <c r="DT87" i="2" s="1"/>
  <c r="DT32" i="2"/>
  <c r="DT72" i="2" s="1"/>
  <c r="DH29" i="2"/>
  <c r="DH69" i="2" s="1"/>
  <c r="DH31" i="2"/>
  <c r="DH71" i="2" s="1"/>
  <c r="DH34" i="2"/>
  <c r="DH74" i="2" s="1"/>
  <c r="DH33" i="2"/>
  <c r="DH73" i="2" s="1"/>
  <c r="DH37" i="2"/>
  <c r="DH77" i="2" s="1"/>
  <c r="DH36" i="2"/>
  <c r="DH76" i="2" s="1"/>
  <c r="DH30" i="2"/>
  <c r="DH70" i="2" s="1"/>
  <c r="DH39" i="2"/>
  <c r="DH79" i="2" s="1"/>
  <c r="DH35" i="2"/>
  <c r="DH75" i="2" s="1"/>
  <c r="DH32" i="2"/>
  <c r="DH72" i="2" s="1"/>
  <c r="DH46" i="2"/>
  <c r="DH86" i="2" s="1"/>
  <c r="DH45" i="2"/>
  <c r="DH85" i="2" s="1"/>
  <c r="DH42" i="2"/>
  <c r="DH82" i="2" s="1"/>
  <c r="DH47" i="2"/>
  <c r="DH87" i="2" s="1"/>
  <c r="DH48" i="2"/>
  <c r="DH88" i="2" s="1"/>
  <c r="DH40" i="2"/>
  <c r="DH80" i="2" s="1"/>
  <c r="DH44" i="2"/>
  <c r="DH84" i="2" s="1"/>
  <c r="DH43" i="2"/>
  <c r="DH83" i="2" s="1"/>
  <c r="DH90" i="2"/>
  <c r="DH41" i="2"/>
  <c r="DH81" i="2" s="1"/>
  <c r="DH38" i="2"/>
  <c r="DH78" i="2" s="1"/>
  <c r="CV29" i="2"/>
  <c r="CV69" i="2" s="1"/>
  <c r="CV30" i="2"/>
  <c r="CV70" i="2" s="1"/>
  <c r="CV31" i="2"/>
  <c r="CV71" i="2" s="1"/>
  <c r="CV34" i="2"/>
  <c r="CV74" i="2" s="1"/>
  <c r="CV33" i="2"/>
  <c r="CV73" i="2" s="1"/>
  <c r="CV32" i="2"/>
  <c r="CV72" i="2" s="1"/>
  <c r="CV37" i="2"/>
  <c r="CV77" i="2" s="1"/>
  <c r="CV36" i="2"/>
  <c r="CV76" i="2" s="1"/>
  <c r="CV39" i="2"/>
  <c r="CV79" i="2" s="1"/>
  <c r="CV42" i="2"/>
  <c r="CV82" i="2" s="1"/>
  <c r="CV46" i="2"/>
  <c r="CV86" i="2" s="1"/>
  <c r="CV43" i="2"/>
  <c r="CV83" i="2" s="1"/>
  <c r="CV45" i="2"/>
  <c r="CV85" i="2" s="1"/>
  <c r="CV38" i="2"/>
  <c r="CV78" i="2" s="1"/>
  <c r="CV41" i="2"/>
  <c r="CV81" i="2" s="1"/>
  <c r="CV47" i="2"/>
  <c r="CV87" i="2" s="1"/>
  <c r="CV35" i="2"/>
  <c r="CV75" i="2" s="1"/>
  <c r="CV48" i="2"/>
  <c r="CV88" i="2" s="1"/>
  <c r="CV90" i="2"/>
  <c r="CV40" i="2"/>
  <c r="CV80" i="2" s="1"/>
  <c r="CV44" i="2"/>
  <c r="CV84" i="2" s="1"/>
  <c r="CJ29" i="2"/>
  <c r="CJ69" i="2" s="1"/>
  <c r="CJ30" i="2"/>
  <c r="CJ70" i="2" s="1"/>
  <c r="CJ31" i="2"/>
  <c r="CJ71" i="2" s="1"/>
  <c r="CJ34" i="2"/>
  <c r="CJ74" i="2" s="1"/>
  <c r="CJ33" i="2"/>
  <c r="CJ73" i="2" s="1"/>
  <c r="CJ37" i="2"/>
  <c r="CJ77" i="2" s="1"/>
  <c r="CJ36" i="2"/>
  <c r="CJ76" i="2" s="1"/>
  <c r="CJ32" i="2"/>
  <c r="CJ72" i="2" s="1"/>
  <c r="CJ39" i="2"/>
  <c r="CJ79" i="2" s="1"/>
  <c r="CJ35" i="2"/>
  <c r="CJ75" i="2" s="1"/>
  <c r="CJ40" i="2"/>
  <c r="CJ80" i="2" s="1"/>
  <c r="CJ41" i="2"/>
  <c r="CJ81" i="2" s="1"/>
  <c r="CJ46" i="2"/>
  <c r="CJ86" i="2" s="1"/>
  <c r="CJ45" i="2"/>
  <c r="CJ85" i="2" s="1"/>
  <c r="CJ43" i="2"/>
  <c r="CJ83" i="2" s="1"/>
  <c r="CJ44" i="2"/>
  <c r="CJ84" i="2" s="1"/>
  <c r="CJ38" i="2"/>
  <c r="CJ78" i="2" s="1"/>
  <c r="CJ48" i="2"/>
  <c r="CJ88" i="2" s="1"/>
  <c r="CJ47" i="2"/>
  <c r="CJ87" i="2" s="1"/>
  <c r="CJ90" i="2"/>
  <c r="CJ42" i="2"/>
  <c r="CJ82" i="2" s="1"/>
  <c r="BX29" i="2"/>
  <c r="BX69" i="2" s="1"/>
  <c r="BX31" i="2"/>
  <c r="BX71" i="2" s="1"/>
  <c r="BX34" i="2"/>
  <c r="BX74" i="2" s="1"/>
  <c r="BX33" i="2"/>
  <c r="BX73" i="2" s="1"/>
  <c r="BX37" i="2"/>
  <c r="BX77" i="2" s="1"/>
  <c r="BX36" i="2"/>
  <c r="BX76" i="2" s="1"/>
  <c r="BX39" i="2"/>
  <c r="BX79" i="2" s="1"/>
  <c r="BX32" i="2"/>
  <c r="BX72" i="2" s="1"/>
  <c r="BX30" i="2"/>
  <c r="BX70" i="2" s="1"/>
  <c r="BX46" i="2"/>
  <c r="BX86" i="2" s="1"/>
  <c r="BX38" i="2"/>
  <c r="BX78" i="2" s="1"/>
  <c r="BX45" i="2"/>
  <c r="BX85" i="2" s="1"/>
  <c r="BX35" i="2"/>
  <c r="BX75" i="2" s="1"/>
  <c r="BX42" i="2"/>
  <c r="BX82" i="2" s="1"/>
  <c r="BX41" i="2"/>
  <c r="BX81" i="2" s="1"/>
  <c r="BX48" i="2"/>
  <c r="BX88" i="2" s="1"/>
  <c r="BX40" i="2"/>
  <c r="BX80" i="2" s="1"/>
  <c r="BX44" i="2"/>
  <c r="BX84" i="2" s="1"/>
  <c r="BX90" i="2"/>
  <c r="BX43" i="2"/>
  <c r="BX83" i="2" s="1"/>
  <c r="BX47" i="2"/>
  <c r="BX87" i="2" s="1"/>
  <c r="BL29" i="2"/>
  <c r="BL69" i="2" s="1"/>
  <c r="BL31" i="2"/>
  <c r="BL71" i="2" s="1"/>
  <c r="BL34" i="2"/>
  <c r="BL74" i="2" s="1"/>
  <c r="BL30" i="2"/>
  <c r="BL70" i="2" s="1"/>
  <c r="BL33" i="2"/>
  <c r="BL73" i="2" s="1"/>
  <c r="BL32" i="2"/>
  <c r="BL72" i="2" s="1"/>
  <c r="BL37" i="2"/>
  <c r="BL77" i="2" s="1"/>
  <c r="BL36" i="2"/>
  <c r="BL76" i="2" s="1"/>
  <c r="BL39" i="2"/>
  <c r="BL79" i="2" s="1"/>
  <c r="BL40" i="2"/>
  <c r="BL80" i="2" s="1"/>
  <c r="BL44" i="2"/>
  <c r="BL84" i="2" s="1"/>
  <c r="BL46" i="2"/>
  <c r="BL86" i="2" s="1"/>
  <c r="BL41" i="2"/>
  <c r="BL81" i="2" s="1"/>
  <c r="BL45" i="2"/>
  <c r="BL85" i="2" s="1"/>
  <c r="BL43" i="2"/>
  <c r="BL83" i="2" s="1"/>
  <c r="BL47" i="2"/>
  <c r="BL87" i="2" s="1"/>
  <c r="BL90" i="2"/>
  <c r="BL48" i="2"/>
  <c r="BL88" i="2" s="1"/>
  <c r="BL35" i="2"/>
  <c r="BL75" i="2" s="1"/>
  <c r="BL38" i="2"/>
  <c r="BL78" i="2" s="1"/>
  <c r="BL42" i="2"/>
  <c r="BL82" i="2" s="1"/>
  <c r="AZ29" i="2"/>
  <c r="AZ69" i="2" s="1"/>
  <c r="AZ30" i="2"/>
  <c r="AZ70" i="2" s="1"/>
  <c r="AZ31" i="2"/>
  <c r="AZ71" i="2" s="1"/>
  <c r="AZ34" i="2"/>
  <c r="AZ74" i="2" s="1"/>
  <c r="AZ33" i="2"/>
  <c r="AZ73" i="2" s="1"/>
  <c r="AZ37" i="2"/>
  <c r="AZ77" i="2" s="1"/>
  <c r="AZ36" i="2"/>
  <c r="AZ76" i="2" s="1"/>
  <c r="AZ39" i="2"/>
  <c r="AZ79" i="2" s="1"/>
  <c r="AZ38" i="2"/>
  <c r="AZ78" i="2" s="1"/>
  <c r="AZ46" i="2"/>
  <c r="AZ86" i="2" s="1"/>
  <c r="AZ45" i="2"/>
  <c r="AZ85" i="2" s="1"/>
  <c r="AZ40" i="2"/>
  <c r="AZ80" i="2" s="1"/>
  <c r="AZ32" i="2"/>
  <c r="AZ72" i="2" s="1"/>
  <c r="AZ42" i="2"/>
  <c r="AZ82" i="2" s="1"/>
  <c r="AZ43" i="2"/>
  <c r="AZ83" i="2" s="1"/>
  <c r="AZ44" i="2"/>
  <c r="AZ84" i="2" s="1"/>
  <c r="AZ35" i="2"/>
  <c r="AZ75" i="2" s="1"/>
  <c r="AZ47" i="2"/>
  <c r="AZ87" i="2" s="1"/>
  <c r="AZ41" i="2"/>
  <c r="AZ81" i="2" s="1"/>
  <c r="AZ90" i="2"/>
  <c r="AZ48" i="2"/>
  <c r="AZ88" i="2" s="1"/>
  <c r="AN29" i="2"/>
  <c r="AN69" i="2" s="1"/>
  <c r="AN30" i="2"/>
  <c r="AN70" i="2" s="1"/>
  <c r="AN31" i="2"/>
  <c r="AN71" i="2" s="1"/>
  <c r="AN34" i="2"/>
  <c r="AN74" i="2" s="1"/>
  <c r="AN33" i="2"/>
  <c r="AN73" i="2" s="1"/>
  <c r="AN32" i="2"/>
  <c r="AN72" i="2" s="1"/>
  <c r="AN37" i="2"/>
  <c r="AN77" i="2" s="1"/>
  <c r="AN36" i="2"/>
  <c r="AN76" i="2" s="1"/>
  <c r="AN39" i="2"/>
  <c r="AN79" i="2" s="1"/>
  <c r="AN35" i="2"/>
  <c r="AN75" i="2" s="1"/>
  <c r="AN38" i="2"/>
  <c r="AN78" i="2" s="1"/>
  <c r="AN46" i="2"/>
  <c r="AN86" i="2" s="1"/>
  <c r="AN45" i="2"/>
  <c r="AN85" i="2" s="1"/>
  <c r="AN40" i="2"/>
  <c r="AN80" i="2" s="1"/>
  <c r="AN44" i="2"/>
  <c r="AN84" i="2" s="1"/>
  <c r="AN47" i="2"/>
  <c r="AN87" i="2" s="1"/>
  <c r="AN48" i="2"/>
  <c r="AN88" i="2" s="1"/>
  <c r="AN43" i="2"/>
  <c r="AN83" i="2" s="1"/>
  <c r="AN41" i="2"/>
  <c r="AN81" i="2" s="1"/>
  <c r="AN90" i="2"/>
  <c r="AN42" i="2"/>
  <c r="AN82" i="2" s="1"/>
  <c r="AB29" i="2"/>
  <c r="AB69" i="2" s="1"/>
  <c r="AB31" i="2"/>
  <c r="AB71" i="2" s="1"/>
  <c r="AB34" i="2"/>
  <c r="AB74" i="2" s="1"/>
  <c r="AB30" i="2"/>
  <c r="AB70" i="2" s="1"/>
  <c r="AB33" i="2"/>
  <c r="AB73" i="2" s="1"/>
  <c r="AB37" i="2"/>
  <c r="AB77" i="2" s="1"/>
  <c r="AB32" i="2"/>
  <c r="AB72" i="2" s="1"/>
  <c r="AB36" i="2"/>
  <c r="AB76" i="2" s="1"/>
  <c r="AB39" i="2"/>
  <c r="AB79" i="2" s="1"/>
  <c r="AB42" i="2"/>
  <c r="AB82" i="2" s="1"/>
  <c r="AB40" i="2"/>
  <c r="AB80" i="2" s="1"/>
  <c r="AB46" i="2"/>
  <c r="AB86" i="2" s="1"/>
  <c r="AB38" i="2"/>
  <c r="AB78" i="2" s="1"/>
  <c r="AB41" i="2"/>
  <c r="AB81" i="2" s="1"/>
  <c r="AB44" i="2"/>
  <c r="AB84" i="2" s="1"/>
  <c r="AB45" i="2"/>
  <c r="AB85" i="2" s="1"/>
  <c r="AB35" i="2"/>
  <c r="AB75" i="2" s="1"/>
  <c r="AB47" i="2"/>
  <c r="AB87" i="2" s="1"/>
  <c r="AB48" i="2"/>
  <c r="AB88" i="2" s="1"/>
  <c r="AB43" i="2"/>
  <c r="AB83" i="2" s="1"/>
  <c r="AB90" i="2"/>
  <c r="P29" i="2"/>
  <c r="P69" i="2" s="1"/>
  <c r="P34" i="2"/>
  <c r="P74" i="2" s="1"/>
  <c r="P33" i="2"/>
  <c r="P73" i="2" s="1"/>
  <c r="P31" i="2"/>
  <c r="P71" i="2" s="1"/>
  <c r="P37" i="2"/>
  <c r="P77" i="2" s="1"/>
  <c r="P36" i="2"/>
  <c r="P76" i="2" s="1"/>
  <c r="P39" i="2"/>
  <c r="P79" i="2" s="1"/>
  <c r="P30" i="2"/>
  <c r="P70" i="2" s="1"/>
  <c r="P35" i="2"/>
  <c r="P75" i="2" s="1"/>
  <c r="P32" i="2"/>
  <c r="P72" i="2" s="1"/>
  <c r="P40" i="2"/>
  <c r="P80" i="2" s="1"/>
  <c r="P41" i="2"/>
  <c r="P81" i="2" s="1"/>
  <c r="P46" i="2"/>
  <c r="P86" i="2" s="1"/>
  <c r="P45" i="2"/>
  <c r="P85" i="2" s="1"/>
  <c r="P43" i="2"/>
  <c r="P83" i="2" s="1"/>
  <c r="P44" i="2"/>
  <c r="P84" i="2" s="1"/>
  <c r="P48" i="2"/>
  <c r="P88" i="2" s="1"/>
  <c r="P47" i="2"/>
  <c r="P87" i="2" s="1"/>
  <c r="P38" i="2"/>
  <c r="P78" i="2" s="1"/>
  <c r="P90" i="2"/>
  <c r="P42" i="2"/>
  <c r="P82" i="2" s="1"/>
  <c r="D29" i="2"/>
  <c r="D69" i="2" s="1"/>
  <c r="D30" i="2"/>
  <c r="D70" i="2" s="1"/>
  <c r="D34" i="2"/>
  <c r="D74" i="2" s="1"/>
  <c r="D33" i="2"/>
  <c r="D73" i="2" s="1"/>
  <c r="D37" i="2"/>
  <c r="D77" i="2" s="1"/>
  <c r="D36" i="2"/>
  <c r="D76" i="2" s="1"/>
  <c r="D39" i="2"/>
  <c r="D79" i="2" s="1"/>
  <c r="D32" i="2"/>
  <c r="D72" i="2" s="1"/>
  <c r="D31" i="2"/>
  <c r="D71" i="2" s="1"/>
  <c r="D38" i="2"/>
  <c r="D78" i="2" s="1"/>
  <c r="D46" i="2"/>
  <c r="D86" i="2" s="1"/>
  <c r="D45" i="2"/>
  <c r="D85" i="2" s="1"/>
  <c r="D35" i="2"/>
  <c r="D75" i="2" s="1"/>
  <c r="D40" i="2"/>
  <c r="D80" i="2" s="1"/>
  <c r="D44" i="2"/>
  <c r="D84" i="2" s="1"/>
  <c r="D48" i="2"/>
  <c r="D88" i="2" s="1"/>
  <c r="D42" i="2"/>
  <c r="D82" i="2" s="1"/>
  <c r="D90" i="2"/>
  <c r="D41" i="2"/>
  <c r="D81" i="2" s="1"/>
  <c r="D47" i="2"/>
  <c r="D87" i="2" s="1"/>
  <c r="D43" i="2"/>
  <c r="D83" i="2" s="1"/>
  <c r="JC29" i="2"/>
  <c r="JC69" i="2" s="1"/>
  <c r="JC32" i="2"/>
  <c r="JC72" i="2" s="1"/>
  <c r="JC30" i="2"/>
  <c r="JC70" i="2" s="1"/>
  <c r="JC31" i="2"/>
  <c r="JC71" i="2" s="1"/>
  <c r="JC36" i="2"/>
  <c r="JC76" i="2" s="1"/>
  <c r="JC34" i="2"/>
  <c r="JC74" i="2" s="1"/>
  <c r="JC37" i="2"/>
  <c r="JC77" i="2" s="1"/>
  <c r="JC41" i="2"/>
  <c r="JC81" i="2" s="1"/>
  <c r="JC39" i="2"/>
  <c r="JC79" i="2" s="1"/>
  <c r="JC40" i="2"/>
  <c r="JC80" i="2" s="1"/>
  <c r="JC38" i="2"/>
  <c r="JC78" i="2" s="1"/>
  <c r="JC44" i="2"/>
  <c r="JC84" i="2" s="1"/>
  <c r="JC45" i="2"/>
  <c r="JC85" i="2" s="1"/>
  <c r="JC47" i="2"/>
  <c r="JC87" i="2" s="1"/>
  <c r="JC33" i="2"/>
  <c r="JC73" i="2" s="1"/>
  <c r="JC35" i="2"/>
  <c r="JC75" i="2" s="1"/>
  <c r="JC42" i="2"/>
  <c r="JC82" i="2" s="1"/>
  <c r="JC43" i="2"/>
  <c r="JC83" i="2" s="1"/>
  <c r="JC46" i="2"/>
  <c r="JC86" i="2" s="1"/>
  <c r="JC48" i="2"/>
  <c r="JC88" i="2" s="1"/>
  <c r="JC90" i="2"/>
  <c r="FW31" i="2"/>
  <c r="FW71" i="2" s="1"/>
  <c r="FW30" i="2"/>
  <c r="FW70" i="2" s="1"/>
  <c r="FW32" i="2"/>
  <c r="FW72" i="2" s="1"/>
  <c r="FW33" i="2"/>
  <c r="FW73" i="2" s="1"/>
  <c r="FW36" i="2"/>
  <c r="FW76" i="2" s="1"/>
  <c r="FW34" i="2"/>
  <c r="FW74" i="2" s="1"/>
  <c r="FW37" i="2"/>
  <c r="FW77" i="2" s="1"/>
  <c r="FW41" i="2"/>
  <c r="FW81" i="2" s="1"/>
  <c r="FW35" i="2"/>
  <c r="FW75" i="2" s="1"/>
  <c r="FW29" i="2"/>
  <c r="FW69" i="2" s="1"/>
  <c r="FW42" i="2"/>
  <c r="FW82" i="2" s="1"/>
  <c r="FW39" i="2"/>
  <c r="FW79" i="2" s="1"/>
  <c r="FW43" i="2"/>
  <c r="FW83" i="2" s="1"/>
  <c r="FW38" i="2"/>
  <c r="FW78" i="2" s="1"/>
  <c r="FW45" i="2"/>
  <c r="FW85" i="2" s="1"/>
  <c r="FW46" i="2"/>
  <c r="FW86" i="2" s="1"/>
  <c r="FW47" i="2"/>
  <c r="FW87" i="2" s="1"/>
  <c r="FW48" i="2"/>
  <c r="FW88" i="2" s="1"/>
  <c r="FW40" i="2"/>
  <c r="FW80" i="2" s="1"/>
  <c r="FW44" i="2"/>
  <c r="FW84" i="2" s="1"/>
  <c r="FW90" i="2"/>
  <c r="CQ32" i="2"/>
  <c r="CQ72" i="2" s="1"/>
  <c r="CQ29" i="2"/>
  <c r="CQ69" i="2" s="1"/>
  <c r="CQ36" i="2"/>
  <c r="CQ76" i="2" s="1"/>
  <c r="CQ34" i="2"/>
  <c r="CQ74" i="2" s="1"/>
  <c r="CQ41" i="2"/>
  <c r="CQ81" i="2" s="1"/>
  <c r="CQ33" i="2"/>
  <c r="CQ73" i="2" s="1"/>
  <c r="CQ35" i="2"/>
  <c r="CQ75" i="2" s="1"/>
  <c r="CQ30" i="2"/>
  <c r="CQ70" i="2" s="1"/>
  <c r="CQ31" i="2"/>
  <c r="CQ71" i="2" s="1"/>
  <c r="CQ37" i="2"/>
  <c r="CQ77" i="2" s="1"/>
  <c r="CQ39" i="2"/>
  <c r="CQ79" i="2" s="1"/>
  <c r="CQ42" i="2"/>
  <c r="CQ82" i="2" s="1"/>
  <c r="CQ38" i="2"/>
  <c r="CQ78" i="2" s="1"/>
  <c r="CQ44" i="2"/>
  <c r="CQ84" i="2" s="1"/>
  <c r="CQ48" i="2"/>
  <c r="CQ88" i="2" s="1"/>
  <c r="CQ43" i="2"/>
  <c r="CQ83" i="2" s="1"/>
  <c r="CQ45" i="2"/>
  <c r="CQ85" i="2" s="1"/>
  <c r="CQ47" i="2"/>
  <c r="CQ87" i="2" s="1"/>
  <c r="CQ46" i="2"/>
  <c r="CQ86" i="2" s="1"/>
  <c r="CQ40" i="2"/>
  <c r="CQ80" i="2" s="1"/>
  <c r="CQ90" i="2"/>
  <c r="K31" i="2"/>
  <c r="K71" i="2" s="1"/>
  <c r="K29" i="2"/>
  <c r="K69" i="2" s="1"/>
  <c r="K32" i="2"/>
  <c r="K72" i="2" s="1"/>
  <c r="K30" i="2"/>
  <c r="K70" i="2" s="1"/>
  <c r="K36" i="2"/>
  <c r="K76" i="2" s="1"/>
  <c r="K34" i="2"/>
  <c r="K74" i="2" s="1"/>
  <c r="K41" i="2"/>
  <c r="K81" i="2" s="1"/>
  <c r="K38" i="2"/>
  <c r="K78" i="2" s="1"/>
  <c r="K35" i="2"/>
  <c r="K75" i="2" s="1"/>
  <c r="K42" i="2"/>
  <c r="K82" i="2" s="1"/>
  <c r="K48" i="2"/>
  <c r="K88" i="2" s="1"/>
  <c r="K44" i="2"/>
  <c r="K84" i="2" s="1"/>
  <c r="K33" i="2"/>
  <c r="K73" i="2" s="1"/>
  <c r="K37" i="2"/>
  <c r="K77" i="2" s="1"/>
  <c r="K45" i="2"/>
  <c r="K85" i="2" s="1"/>
  <c r="K47" i="2"/>
  <c r="K87" i="2" s="1"/>
  <c r="K40" i="2"/>
  <c r="K80" i="2" s="1"/>
  <c r="K46" i="2"/>
  <c r="K86" i="2" s="1"/>
  <c r="K43" i="2"/>
  <c r="K83" i="2" s="1"/>
  <c r="K90" i="2"/>
  <c r="K39" i="2"/>
  <c r="K79" i="2" s="1"/>
  <c r="KA27" i="2"/>
  <c r="KA28" i="2" s="1"/>
  <c r="GU27" i="2"/>
  <c r="GU28" i="2" s="1"/>
  <c r="EA27" i="2"/>
  <c r="EA28" i="2" s="1"/>
  <c r="BS27" i="2"/>
  <c r="BS28" i="2" s="1"/>
  <c r="LT30" i="2"/>
  <c r="LT70" i="2" s="1"/>
  <c r="LT31" i="2"/>
  <c r="LT71" i="2" s="1"/>
  <c r="LT32" i="2"/>
  <c r="LT72" i="2" s="1"/>
  <c r="LT35" i="2"/>
  <c r="LT75" i="2" s="1"/>
  <c r="LT33" i="2"/>
  <c r="LT73" i="2" s="1"/>
  <c r="LT36" i="2"/>
  <c r="LT76" i="2" s="1"/>
  <c r="LT40" i="2"/>
  <c r="LT80" i="2" s="1"/>
  <c r="LT29" i="2"/>
  <c r="LT69" i="2" s="1"/>
  <c r="LT34" i="2"/>
  <c r="LT74" i="2" s="1"/>
  <c r="LT38" i="2"/>
  <c r="LT78" i="2" s="1"/>
  <c r="LT43" i="2"/>
  <c r="LT83" i="2" s="1"/>
  <c r="LT39" i="2"/>
  <c r="LT79" i="2" s="1"/>
  <c r="LT45" i="2"/>
  <c r="LT85" i="2" s="1"/>
  <c r="LT46" i="2"/>
  <c r="LT86" i="2" s="1"/>
  <c r="LT42" i="2"/>
  <c r="LT82" i="2" s="1"/>
  <c r="LT47" i="2"/>
  <c r="LT87" i="2" s="1"/>
  <c r="LT48" i="2"/>
  <c r="LT88" i="2" s="1"/>
  <c r="LT41" i="2"/>
  <c r="LT81" i="2" s="1"/>
  <c r="LT37" i="2"/>
  <c r="LT77" i="2" s="1"/>
  <c r="LT90" i="2"/>
  <c r="LT44" i="2"/>
  <c r="LT84" i="2" s="1"/>
  <c r="IZ30" i="2"/>
  <c r="IZ70" i="2" s="1"/>
  <c r="IZ31" i="2"/>
  <c r="IZ71" i="2" s="1"/>
  <c r="IZ32" i="2"/>
  <c r="IZ72" i="2" s="1"/>
  <c r="IZ35" i="2"/>
  <c r="IZ75" i="2" s="1"/>
  <c r="IZ33" i="2"/>
  <c r="IZ73" i="2" s="1"/>
  <c r="IZ36" i="2"/>
  <c r="IZ76" i="2" s="1"/>
  <c r="IZ40" i="2"/>
  <c r="IZ80" i="2" s="1"/>
  <c r="IZ29" i="2"/>
  <c r="IZ69" i="2" s="1"/>
  <c r="IZ34" i="2"/>
  <c r="IZ74" i="2" s="1"/>
  <c r="IZ44" i="2"/>
  <c r="IZ84" i="2" s="1"/>
  <c r="IZ45" i="2"/>
  <c r="IZ85" i="2" s="1"/>
  <c r="IZ37" i="2"/>
  <c r="IZ77" i="2" s="1"/>
  <c r="IZ39" i="2"/>
  <c r="IZ79" i="2" s="1"/>
  <c r="IZ43" i="2"/>
  <c r="IZ83" i="2" s="1"/>
  <c r="IZ46" i="2"/>
  <c r="IZ86" i="2" s="1"/>
  <c r="IZ41" i="2"/>
  <c r="IZ81" i="2" s="1"/>
  <c r="IZ47" i="2"/>
  <c r="IZ87" i="2" s="1"/>
  <c r="IZ48" i="2"/>
  <c r="IZ88" i="2" s="1"/>
  <c r="IZ42" i="2"/>
  <c r="IZ82" i="2" s="1"/>
  <c r="IZ38" i="2"/>
  <c r="IZ78" i="2" s="1"/>
  <c r="IZ90" i="2"/>
  <c r="GF30" i="2"/>
  <c r="GF70" i="2" s="1"/>
  <c r="GF29" i="2"/>
  <c r="GF69" i="2" s="1"/>
  <c r="GF32" i="2"/>
  <c r="GF72" i="2" s="1"/>
  <c r="GF35" i="2"/>
  <c r="GF75" i="2" s="1"/>
  <c r="GF31" i="2"/>
  <c r="GF71" i="2" s="1"/>
  <c r="GF33" i="2"/>
  <c r="GF73" i="2" s="1"/>
  <c r="GF36" i="2"/>
  <c r="GF76" i="2" s="1"/>
  <c r="GF40" i="2"/>
  <c r="GF80" i="2" s="1"/>
  <c r="GF37" i="2"/>
  <c r="GF77" i="2" s="1"/>
  <c r="GF38" i="2"/>
  <c r="GF78" i="2" s="1"/>
  <c r="GF34" i="2"/>
  <c r="GF74" i="2" s="1"/>
  <c r="GF41" i="2"/>
  <c r="GF81" i="2" s="1"/>
  <c r="GF43" i="2"/>
  <c r="GF83" i="2" s="1"/>
  <c r="GF39" i="2"/>
  <c r="GF79" i="2" s="1"/>
  <c r="GF45" i="2"/>
  <c r="GF85" i="2" s="1"/>
  <c r="GF46" i="2"/>
  <c r="GF86" i="2" s="1"/>
  <c r="GF47" i="2"/>
  <c r="GF87" i="2" s="1"/>
  <c r="GF48" i="2"/>
  <c r="GF88" i="2" s="1"/>
  <c r="GF90" i="2"/>
  <c r="GF44" i="2"/>
  <c r="GF84" i="2" s="1"/>
  <c r="GF42" i="2"/>
  <c r="GF82" i="2" s="1"/>
  <c r="DL30" i="2"/>
  <c r="DL70" i="2" s="1"/>
  <c r="DL31" i="2"/>
  <c r="DL71" i="2" s="1"/>
  <c r="DL29" i="2"/>
  <c r="DL69" i="2" s="1"/>
  <c r="DL32" i="2"/>
  <c r="DL72" i="2" s="1"/>
  <c r="DL35" i="2"/>
  <c r="DL75" i="2" s="1"/>
  <c r="DL33" i="2"/>
  <c r="DL73" i="2" s="1"/>
  <c r="DL36" i="2"/>
  <c r="DL76" i="2" s="1"/>
  <c r="DL40" i="2"/>
  <c r="DL80" i="2" s="1"/>
  <c r="DL37" i="2"/>
  <c r="DL77" i="2" s="1"/>
  <c r="DL34" i="2"/>
  <c r="DL74" i="2" s="1"/>
  <c r="DL39" i="2"/>
  <c r="DL79" i="2" s="1"/>
  <c r="DL41" i="2"/>
  <c r="DL81" i="2" s="1"/>
  <c r="DL45" i="2"/>
  <c r="DL85" i="2" s="1"/>
  <c r="DL38" i="2"/>
  <c r="DL78" i="2" s="1"/>
  <c r="DL46" i="2"/>
  <c r="DL86" i="2" s="1"/>
  <c r="DL42" i="2"/>
  <c r="DL82" i="2" s="1"/>
  <c r="DL47" i="2"/>
  <c r="DL87" i="2" s="1"/>
  <c r="DL48" i="2"/>
  <c r="DL88" i="2" s="1"/>
  <c r="DL44" i="2"/>
  <c r="DL84" i="2" s="1"/>
  <c r="DL43" i="2"/>
  <c r="DL83" i="2" s="1"/>
  <c r="DL90" i="2"/>
  <c r="BP30" i="2"/>
  <c r="BP70" i="2" s="1"/>
  <c r="BP31" i="2"/>
  <c r="BP71" i="2" s="1"/>
  <c r="BP35" i="2"/>
  <c r="BP75" i="2" s="1"/>
  <c r="BP34" i="2"/>
  <c r="BP74" i="2" s="1"/>
  <c r="BP29" i="2"/>
  <c r="BP69" i="2" s="1"/>
  <c r="BP40" i="2"/>
  <c r="BP80" i="2" s="1"/>
  <c r="BP32" i="2"/>
  <c r="BP72" i="2" s="1"/>
  <c r="BP33" i="2"/>
  <c r="BP73" i="2" s="1"/>
  <c r="BP38" i="2"/>
  <c r="BP78" i="2" s="1"/>
  <c r="BP39" i="2"/>
  <c r="BP79" i="2" s="1"/>
  <c r="BP44" i="2"/>
  <c r="BP84" i="2" s="1"/>
  <c r="BP42" i="2"/>
  <c r="BP82" i="2" s="1"/>
  <c r="BP48" i="2"/>
  <c r="BP88" i="2" s="1"/>
  <c r="BP43" i="2"/>
  <c r="BP83" i="2" s="1"/>
  <c r="BP37" i="2"/>
  <c r="BP77" i="2" s="1"/>
  <c r="BP41" i="2"/>
  <c r="BP81" i="2" s="1"/>
  <c r="BP47" i="2"/>
  <c r="BP87" i="2" s="1"/>
  <c r="BP36" i="2"/>
  <c r="BP76" i="2" s="1"/>
  <c r="BP45" i="2"/>
  <c r="BP85" i="2" s="1"/>
  <c r="BP46" i="2"/>
  <c r="BP86" i="2" s="1"/>
  <c r="BP90" i="2"/>
  <c r="KC28" i="2"/>
  <c r="JK27" i="2"/>
  <c r="JK28" i="2" s="1"/>
  <c r="JK30" i="2"/>
  <c r="JK70" i="2" s="1"/>
  <c r="JK31" i="2"/>
  <c r="JK71" i="2" s="1"/>
  <c r="JK33" i="2"/>
  <c r="JK73" i="2" s="1"/>
  <c r="JK34" i="2"/>
  <c r="JK74" i="2" s="1"/>
  <c r="JK29" i="2"/>
  <c r="JK69" i="2" s="1"/>
  <c r="JK35" i="2"/>
  <c r="JK75" i="2" s="1"/>
  <c r="JK40" i="2"/>
  <c r="JK80" i="2" s="1"/>
  <c r="JK47" i="2"/>
  <c r="JK87" i="2" s="1"/>
  <c r="JK42" i="2"/>
  <c r="JK82" i="2" s="1"/>
  <c r="JK46" i="2"/>
  <c r="JK86" i="2" s="1"/>
  <c r="JK43" i="2"/>
  <c r="JK83" i="2" s="1"/>
  <c r="JK48" i="2"/>
  <c r="JK88" i="2" s="1"/>
  <c r="JK37" i="2"/>
  <c r="JK77" i="2" s="1"/>
  <c r="JK32" i="2"/>
  <c r="JK72" i="2" s="1"/>
  <c r="JK38" i="2"/>
  <c r="JK78" i="2" s="1"/>
  <c r="JK36" i="2"/>
  <c r="JK76" i="2" s="1"/>
  <c r="JK44" i="2"/>
  <c r="JK84" i="2" s="1"/>
  <c r="JK41" i="2"/>
  <c r="JK81" i="2" s="1"/>
  <c r="JK90" i="2"/>
  <c r="JK45" i="2"/>
  <c r="JK85" i="2" s="1"/>
  <c r="JK39" i="2"/>
  <c r="JK79" i="2" s="1"/>
  <c r="HO30" i="2"/>
  <c r="HO70" i="2" s="1"/>
  <c r="HO29" i="2"/>
  <c r="HO69" i="2" s="1"/>
  <c r="HO34" i="2"/>
  <c r="HO74" i="2" s="1"/>
  <c r="HO32" i="2"/>
  <c r="HO72" i="2" s="1"/>
  <c r="HO31" i="2"/>
  <c r="HO71" i="2" s="1"/>
  <c r="HO47" i="2"/>
  <c r="HO87" i="2" s="1"/>
  <c r="HO46" i="2"/>
  <c r="HO86" i="2" s="1"/>
  <c r="HO43" i="2"/>
  <c r="HO83" i="2" s="1"/>
  <c r="HO36" i="2"/>
  <c r="HO76" i="2" s="1"/>
  <c r="HO33" i="2"/>
  <c r="HO73" i="2" s="1"/>
  <c r="HO39" i="2"/>
  <c r="HO79" i="2" s="1"/>
  <c r="HO41" i="2"/>
  <c r="HO81" i="2" s="1"/>
  <c r="HO45" i="2"/>
  <c r="HO85" i="2" s="1"/>
  <c r="HO35" i="2"/>
  <c r="HO75" i="2" s="1"/>
  <c r="HO48" i="2"/>
  <c r="HO88" i="2" s="1"/>
  <c r="HO42" i="2"/>
  <c r="HO82" i="2" s="1"/>
  <c r="HO38" i="2"/>
  <c r="HO78" i="2" s="1"/>
  <c r="HO37" i="2"/>
  <c r="HO77" i="2" s="1"/>
  <c r="HO40" i="2"/>
  <c r="HO80" i="2" s="1"/>
  <c r="HO90" i="2"/>
  <c r="HO44" i="2"/>
  <c r="HO84" i="2" s="1"/>
  <c r="FS27" i="2"/>
  <c r="FS28" i="2" s="1"/>
  <c r="FS30" i="2"/>
  <c r="FS70" i="2" s="1"/>
  <c r="FS34" i="2"/>
  <c r="FS74" i="2" s="1"/>
  <c r="FS29" i="2"/>
  <c r="FS69" i="2" s="1"/>
  <c r="FS31" i="2"/>
  <c r="FS71" i="2" s="1"/>
  <c r="FS35" i="2"/>
  <c r="FS75" i="2" s="1"/>
  <c r="FS40" i="2"/>
  <c r="FS80" i="2" s="1"/>
  <c r="FS43" i="2"/>
  <c r="FS83" i="2" s="1"/>
  <c r="FS47" i="2"/>
  <c r="FS87" i="2" s="1"/>
  <c r="FS36" i="2"/>
  <c r="FS76" i="2" s="1"/>
  <c r="FS46" i="2"/>
  <c r="FS86" i="2" s="1"/>
  <c r="FS38" i="2"/>
  <c r="FS78" i="2" s="1"/>
  <c r="FS42" i="2"/>
  <c r="FS82" i="2" s="1"/>
  <c r="FS45" i="2"/>
  <c r="FS85" i="2" s="1"/>
  <c r="FS41" i="2"/>
  <c r="FS81" i="2" s="1"/>
  <c r="FS39" i="2"/>
  <c r="FS79" i="2" s="1"/>
  <c r="FS48" i="2"/>
  <c r="FS88" i="2" s="1"/>
  <c r="FS44" i="2"/>
  <c r="FS84" i="2" s="1"/>
  <c r="FS37" i="2"/>
  <c r="FS77" i="2" s="1"/>
  <c r="FS33" i="2"/>
  <c r="FS73" i="2" s="1"/>
  <c r="FS32" i="2"/>
  <c r="FS72" i="2" s="1"/>
  <c r="FS90" i="2"/>
  <c r="DK27" i="2"/>
  <c r="DK30" i="2"/>
  <c r="DK70" i="2" s="1"/>
  <c r="DK29" i="2"/>
  <c r="DK69" i="2" s="1"/>
  <c r="DK31" i="2"/>
  <c r="DK71" i="2" s="1"/>
  <c r="DK34" i="2"/>
  <c r="DK74" i="2" s="1"/>
  <c r="DK37" i="2"/>
  <c r="DK77" i="2" s="1"/>
  <c r="DK32" i="2"/>
  <c r="DK72" i="2" s="1"/>
  <c r="DK36" i="2"/>
  <c r="DK76" i="2" s="1"/>
  <c r="DK35" i="2"/>
  <c r="DK75" i="2" s="1"/>
  <c r="DK41" i="2"/>
  <c r="DK81" i="2" s="1"/>
  <c r="DK38" i="2"/>
  <c r="DK78" i="2" s="1"/>
  <c r="DK40" i="2"/>
  <c r="DK80" i="2" s="1"/>
  <c r="DK47" i="2"/>
  <c r="DK87" i="2" s="1"/>
  <c r="DK46" i="2"/>
  <c r="DK86" i="2" s="1"/>
  <c r="DK39" i="2"/>
  <c r="DK79" i="2" s="1"/>
  <c r="DK33" i="2"/>
  <c r="DK73" i="2" s="1"/>
  <c r="DK42" i="2"/>
  <c r="DK82" i="2" s="1"/>
  <c r="DK44" i="2"/>
  <c r="DK84" i="2" s="1"/>
  <c r="DK43" i="2"/>
  <c r="DK83" i="2" s="1"/>
  <c r="DK48" i="2"/>
  <c r="DK88" i="2" s="1"/>
  <c r="DK45" i="2"/>
  <c r="DK85" i="2" s="1"/>
  <c r="DK90" i="2"/>
  <c r="BO27" i="2"/>
  <c r="BO30" i="2"/>
  <c r="BO70" i="2" s="1"/>
  <c r="BO29" i="2"/>
  <c r="BO69" i="2" s="1"/>
  <c r="BO34" i="2"/>
  <c r="BO74" i="2" s="1"/>
  <c r="BO31" i="2"/>
  <c r="BO71" i="2" s="1"/>
  <c r="BO32" i="2"/>
  <c r="BO72" i="2" s="1"/>
  <c r="BO37" i="2"/>
  <c r="BO77" i="2" s="1"/>
  <c r="BO38" i="2"/>
  <c r="BO78" i="2" s="1"/>
  <c r="BO47" i="2"/>
  <c r="BO87" i="2" s="1"/>
  <c r="BO35" i="2"/>
  <c r="BO75" i="2" s="1"/>
  <c r="BO46" i="2"/>
  <c r="BO86" i="2" s="1"/>
  <c r="BO39" i="2"/>
  <c r="BO79" i="2" s="1"/>
  <c r="BO48" i="2"/>
  <c r="BO88" i="2" s="1"/>
  <c r="BO43" i="2"/>
  <c r="BO83" i="2" s="1"/>
  <c r="BO40" i="2"/>
  <c r="BO80" i="2" s="1"/>
  <c r="BO36" i="2"/>
  <c r="BO76" i="2" s="1"/>
  <c r="BO33" i="2"/>
  <c r="BO73" i="2" s="1"/>
  <c r="BO41" i="2"/>
  <c r="BO81" i="2" s="1"/>
  <c r="BO42" i="2"/>
  <c r="BO82" i="2" s="1"/>
  <c r="BO45" i="2"/>
  <c r="BO85" i="2" s="1"/>
  <c r="BO44" i="2"/>
  <c r="BO84" i="2" s="1"/>
  <c r="BO90" i="2"/>
  <c r="DT28" i="2"/>
  <c r="LF30" i="2"/>
  <c r="LF70" i="2" s="1"/>
  <c r="LF29" i="2"/>
  <c r="LF69" i="2" s="1"/>
  <c r="LF34" i="2"/>
  <c r="LF74" i="2" s="1"/>
  <c r="LF32" i="2"/>
  <c r="LF72" i="2" s="1"/>
  <c r="LF40" i="2"/>
  <c r="LF80" i="2" s="1"/>
  <c r="LF36" i="2"/>
  <c r="LF76" i="2" s="1"/>
  <c r="LF31" i="2"/>
  <c r="LF71" i="2" s="1"/>
  <c r="LF37" i="2"/>
  <c r="LF77" i="2" s="1"/>
  <c r="LF35" i="2"/>
  <c r="LF75" i="2" s="1"/>
  <c r="LF38" i="2"/>
  <c r="LF78" i="2" s="1"/>
  <c r="LF45" i="2"/>
  <c r="LF85" i="2" s="1"/>
  <c r="LF46" i="2"/>
  <c r="LF86" i="2" s="1"/>
  <c r="LF48" i="2"/>
  <c r="LF88" i="2" s="1"/>
  <c r="LF44" i="2"/>
  <c r="LF84" i="2" s="1"/>
  <c r="LF33" i="2"/>
  <c r="LF73" i="2" s="1"/>
  <c r="LF43" i="2"/>
  <c r="LF83" i="2" s="1"/>
  <c r="LF47" i="2"/>
  <c r="LF87" i="2" s="1"/>
  <c r="LF41" i="2"/>
  <c r="LF81" i="2" s="1"/>
  <c r="LF42" i="2"/>
  <c r="LF82" i="2" s="1"/>
  <c r="LF39" i="2"/>
  <c r="LF79" i="2" s="1"/>
  <c r="LF90" i="2"/>
  <c r="IL30" i="2"/>
  <c r="IL70" i="2" s="1"/>
  <c r="IL31" i="2"/>
  <c r="IL71" i="2" s="1"/>
  <c r="IL29" i="2"/>
  <c r="IL69" i="2" s="1"/>
  <c r="IL34" i="2"/>
  <c r="IL74" i="2" s="1"/>
  <c r="IL32" i="2"/>
  <c r="IL72" i="2" s="1"/>
  <c r="IL40" i="2"/>
  <c r="IL80" i="2" s="1"/>
  <c r="IL44" i="2"/>
  <c r="IL84" i="2" s="1"/>
  <c r="IL33" i="2"/>
  <c r="IL73" i="2" s="1"/>
  <c r="IL36" i="2"/>
  <c r="IL76" i="2" s="1"/>
  <c r="IL37" i="2"/>
  <c r="IL77" i="2" s="1"/>
  <c r="IL41" i="2"/>
  <c r="IL81" i="2" s="1"/>
  <c r="IL35" i="2"/>
  <c r="IL75" i="2" s="1"/>
  <c r="IL39" i="2"/>
  <c r="IL79" i="2" s="1"/>
  <c r="IL45" i="2"/>
  <c r="IL85" i="2" s="1"/>
  <c r="IL46" i="2"/>
  <c r="IL86" i="2" s="1"/>
  <c r="IL43" i="2"/>
  <c r="IL83" i="2" s="1"/>
  <c r="IL48" i="2"/>
  <c r="IL88" i="2" s="1"/>
  <c r="IL42" i="2"/>
  <c r="IL82" i="2" s="1"/>
  <c r="IL38" i="2"/>
  <c r="IL78" i="2" s="1"/>
  <c r="IL47" i="2"/>
  <c r="IL87" i="2" s="1"/>
  <c r="IL90" i="2"/>
  <c r="FR30" i="2"/>
  <c r="FR70" i="2" s="1"/>
  <c r="FR34" i="2"/>
  <c r="FR74" i="2" s="1"/>
  <c r="FR29" i="2"/>
  <c r="FR69" i="2" s="1"/>
  <c r="FR32" i="2"/>
  <c r="FR72" i="2" s="1"/>
  <c r="FR40" i="2"/>
  <c r="FR80" i="2" s="1"/>
  <c r="FR44" i="2"/>
  <c r="FR84" i="2" s="1"/>
  <c r="FR36" i="2"/>
  <c r="FR76" i="2" s="1"/>
  <c r="FR31" i="2"/>
  <c r="FR71" i="2" s="1"/>
  <c r="FR33" i="2"/>
  <c r="FR73" i="2" s="1"/>
  <c r="FR41" i="2"/>
  <c r="FR81" i="2" s="1"/>
  <c r="FR45" i="2"/>
  <c r="FR85" i="2" s="1"/>
  <c r="FR46" i="2"/>
  <c r="FR86" i="2" s="1"/>
  <c r="FR43" i="2"/>
  <c r="FR83" i="2" s="1"/>
  <c r="FR37" i="2"/>
  <c r="FR77" i="2" s="1"/>
  <c r="FR48" i="2"/>
  <c r="FR88" i="2" s="1"/>
  <c r="FR42" i="2"/>
  <c r="FR82" i="2" s="1"/>
  <c r="FR38" i="2"/>
  <c r="FR78" i="2" s="1"/>
  <c r="FR39" i="2"/>
  <c r="FR79" i="2" s="1"/>
  <c r="FR47" i="2"/>
  <c r="FR87" i="2" s="1"/>
  <c r="FR90" i="2"/>
  <c r="FR35" i="2"/>
  <c r="FR75" i="2" s="1"/>
  <c r="BB30" i="2"/>
  <c r="BB70" i="2" s="1"/>
  <c r="BB29" i="2"/>
  <c r="BB69" i="2" s="1"/>
  <c r="BB34" i="2"/>
  <c r="BB74" i="2" s="1"/>
  <c r="BB31" i="2"/>
  <c r="BB71" i="2" s="1"/>
  <c r="BB32" i="2"/>
  <c r="BB72" i="2" s="1"/>
  <c r="BB37" i="2"/>
  <c r="BB77" i="2" s="1"/>
  <c r="BB40" i="2"/>
  <c r="BB80" i="2" s="1"/>
  <c r="BB44" i="2"/>
  <c r="BB84" i="2" s="1"/>
  <c r="BB35" i="2"/>
  <c r="BB75" i="2" s="1"/>
  <c r="BB33" i="2"/>
  <c r="BB73" i="2" s="1"/>
  <c r="BB39" i="2"/>
  <c r="BB79" i="2" s="1"/>
  <c r="BB42" i="2"/>
  <c r="BB82" i="2" s="1"/>
  <c r="BB38" i="2"/>
  <c r="BB78" i="2" s="1"/>
  <c r="BB47" i="2"/>
  <c r="BB87" i="2" s="1"/>
  <c r="BB36" i="2"/>
  <c r="BB76" i="2" s="1"/>
  <c r="BB41" i="2"/>
  <c r="BB81" i="2" s="1"/>
  <c r="BB48" i="2"/>
  <c r="BB88" i="2" s="1"/>
  <c r="BB45" i="2"/>
  <c r="BB85" i="2" s="1"/>
  <c r="BB46" i="2"/>
  <c r="BB86" i="2" s="1"/>
  <c r="BB90" i="2"/>
  <c r="BB43" i="2"/>
  <c r="BB83" i="2" s="1"/>
  <c r="JT28" i="2"/>
  <c r="DP28" i="2"/>
  <c r="BX28" i="2"/>
  <c r="AN28" i="2"/>
  <c r="LO29" i="2"/>
  <c r="LO69" i="2" s="1"/>
  <c r="LO33" i="2"/>
  <c r="LO73" i="2" s="1"/>
  <c r="LO30" i="2"/>
  <c r="LO70" i="2" s="1"/>
  <c r="LO39" i="2"/>
  <c r="LO79" i="2" s="1"/>
  <c r="LO43" i="2"/>
  <c r="LO83" i="2" s="1"/>
  <c r="LO31" i="2"/>
  <c r="LO71" i="2" s="1"/>
  <c r="LO35" i="2"/>
  <c r="LO75" i="2" s="1"/>
  <c r="LO36" i="2"/>
  <c r="LO76" i="2" s="1"/>
  <c r="LO34" i="2"/>
  <c r="LO74" i="2" s="1"/>
  <c r="LO40" i="2"/>
  <c r="LO80" i="2" s="1"/>
  <c r="LO48" i="2"/>
  <c r="LO88" i="2" s="1"/>
  <c r="LO37" i="2"/>
  <c r="LO77" i="2" s="1"/>
  <c r="LO38" i="2"/>
  <c r="LO78" i="2" s="1"/>
  <c r="LO41" i="2"/>
  <c r="LO81" i="2" s="1"/>
  <c r="LO46" i="2"/>
  <c r="LO86" i="2" s="1"/>
  <c r="LO45" i="2"/>
  <c r="LO85" i="2" s="1"/>
  <c r="LO90" i="2"/>
  <c r="LO44" i="2"/>
  <c r="LO84" i="2" s="1"/>
  <c r="LO32" i="2"/>
  <c r="LO72" i="2" s="1"/>
  <c r="LO47" i="2"/>
  <c r="LO87" i="2" s="1"/>
  <c r="LO42" i="2"/>
  <c r="LO82" i="2" s="1"/>
  <c r="LC29" i="2"/>
  <c r="LC69" i="2" s="1"/>
  <c r="LC30" i="2"/>
  <c r="LC70" i="2" s="1"/>
  <c r="LC33" i="2"/>
  <c r="LC73" i="2" s="1"/>
  <c r="LC36" i="2"/>
  <c r="LC76" i="2" s="1"/>
  <c r="LC39" i="2"/>
  <c r="LC79" i="2" s="1"/>
  <c r="LC43" i="2"/>
  <c r="LC83" i="2" s="1"/>
  <c r="LC34" i="2"/>
  <c r="LC74" i="2" s="1"/>
  <c r="LC37" i="2"/>
  <c r="LC77" i="2" s="1"/>
  <c r="LC32" i="2"/>
  <c r="LC72" i="2" s="1"/>
  <c r="LC31" i="2"/>
  <c r="LC71" i="2" s="1"/>
  <c r="LC42" i="2"/>
  <c r="LC82" i="2" s="1"/>
  <c r="LC46" i="2"/>
  <c r="LC86" i="2" s="1"/>
  <c r="LC47" i="2"/>
  <c r="LC87" i="2" s="1"/>
  <c r="LC48" i="2"/>
  <c r="LC88" i="2" s="1"/>
  <c r="LC35" i="2"/>
  <c r="LC75" i="2" s="1"/>
  <c r="LC40" i="2"/>
  <c r="LC80" i="2" s="1"/>
  <c r="LC45" i="2"/>
  <c r="LC85" i="2" s="1"/>
  <c r="LC44" i="2"/>
  <c r="LC84" i="2" s="1"/>
  <c r="LC90" i="2"/>
  <c r="LC38" i="2"/>
  <c r="LC78" i="2" s="1"/>
  <c r="LC41" i="2"/>
  <c r="LC81" i="2" s="1"/>
  <c r="KQ29" i="2"/>
  <c r="KQ69" i="2" s="1"/>
  <c r="KQ33" i="2"/>
  <c r="KQ73" i="2" s="1"/>
  <c r="KQ39" i="2"/>
  <c r="KQ79" i="2" s="1"/>
  <c r="KQ43" i="2"/>
  <c r="KQ83" i="2" s="1"/>
  <c r="KQ34" i="2"/>
  <c r="KQ74" i="2" s="1"/>
  <c r="KQ32" i="2"/>
  <c r="KQ72" i="2" s="1"/>
  <c r="KQ41" i="2"/>
  <c r="KQ81" i="2" s="1"/>
  <c r="KQ37" i="2"/>
  <c r="KQ77" i="2" s="1"/>
  <c r="KQ36" i="2"/>
  <c r="KQ76" i="2" s="1"/>
  <c r="KQ45" i="2"/>
  <c r="KQ85" i="2" s="1"/>
  <c r="KQ30" i="2"/>
  <c r="KQ70" i="2" s="1"/>
  <c r="KQ46" i="2"/>
  <c r="KQ86" i="2" s="1"/>
  <c r="KQ47" i="2"/>
  <c r="KQ87" i="2" s="1"/>
  <c r="KQ31" i="2"/>
  <c r="KQ71" i="2" s="1"/>
  <c r="KQ38" i="2"/>
  <c r="KQ78" i="2" s="1"/>
  <c r="KQ35" i="2"/>
  <c r="KQ75" i="2" s="1"/>
  <c r="KQ44" i="2"/>
  <c r="KQ84" i="2" s="1"/>
  <c r="KQ42" i="2"/>
  <c r="KQ82" i="2" s="1"/>
  <c r="KQ90" i="2"/>
  <c r="KQ48" i="2"/>
  <c r="KQ88" i="2" s="1"/>
  <c r="KQ40" i="2"/>
  <c r="KQ80" i="2" s="1"/>
  <c r="KE29" i="2"/>
  <c r="KE69" i="2" s="1"/>
  <c r="KE30" i="2"/>
  <c r="KE70" i="2" s="1"/>
  <c r="KE33" i="2"/>
  <c r="KE73" i="2" s="1"/>
  <c r="KE31" i="2"/>
  <c r="KE71" i="2" s="1"/>
  <c r="KE39" i="2"/>
  <c r="KE79" i="2" s="1"/>
  <c r="KE43" i="2"/>
  <c r="KE83" i="2" s="1"/>
  <c r="KE35" i="2"/>
  <c r="KE75" i="2" s="1"/>
  <c r="KE32" i="2"/>
  <c r="KE72" i="2" s="1"/>
  <c r="KE34" i="2"/>
  <c r="KE74" i="2" s="1"/>
  <c r="KE38" i="2"/>
  <c r="KE78" i="2" s="1"/>
  <c r="KE40" i="2"/>
  <c r="KE80" i="2" s="1"/>
  <c r="KE37" i="2"/>
  <c r="KE77" i="2" s="1"/>
  <c r="KE44" i="2"/>
  <c r="KE84" i="2" s="1"/>
  <c r="KE45" i="2"/>
  <c r="KE85" i="2" s="1"/>
  <c r="KE47" i="2"/>
  <c r="KE87" i="2" s="1"/>
  <c r="KE41" i="2"/>
  <c r="KE81" i="2" s="1"/>
  <c r="KE36" i="2"/>
  <c r="KE76" i="2" s="1"/>
  <c r="KE90" i="2"/>
  <c r="KE46" i="2"/>
  <c r="KE86" i="2" s="1"/>
  <c r="KE48" i="2"/>
  <c r="KE88" i="2" s="1"/>
  <c r="KE42" i="2"/>
  <c r="KE82" i="2" s="1"/>
  <c r="JS29" i="2"/>
  <c r="JS69" i="2" s="1"/>
  <c r="JS33" i="2"/>
  <c r="JS73" i="2" s="1"/>
  <c r="JS36" i="2"/>
  <c r="JS76" i="2" s="1"/>
  <c r="JS39" i="2"/>
  <c r="JS79" i="2" s="1"/>
  <c r="JS43" i="2"/>
  <c r="JS83" i="2" s="1"/>
  <c r="JS34" i="2"/>
  <c r="JS74" i="2" s="1"/>
  <c r="JS32" i="2"/>
  <c r="JS72" i="2" s="1"/>
  <c r="JS30" i="2"/>
  <c r="JS70" i="2" s="1"/>
  <c r="JS31" i="2"/>
  <c r="JS71" i="2" s="1"/>
  <c r="JS37" i="2"/>
  <c r="JS77" i="2" s="1"/>
  <c r="JS35" i="2"/>
  <c r="JS75" i="2" s="1"/>
  <c r="JS41" i="2"/>
  <c r="JS81" i="2" s="1"/>
  <c r="JS44" i="2"/>
  <c r="JS84" i="2" s="1"/>
  <c r="JS40" i="2"/>
  <c r="JS80" i="2" s="1"/>
  <c r="JS42" i="2"/>
  <c r="JS82" i="2" s="1"/>
  <c r="JS46" i="2"/>
  <c r="JS86" i="2" s="1"/>
  <c r="JS48" i="2"/>
  <c r="JS88" i="2" s="1"/>
  <c r="JS45" i="2"/>
  <c r="JS85" i="2" s="1"/>
  <c r="JS47" i="2"/>
  <c r="JS87" i="2" s="1"/>
  <c r="JS90" i="2"/>
  <c r="JS38" i="2"/>
  <c r="JS78" i="2" s="1"/>
  <c r="JG29" i="2"/>
  <c r="JG69" i="2" s="1"/>
  <c r="JG33" i="2"/>
  <c r="JG73" i="2" s="1"/>
  <c r="JG31" i="2"/>
  <c r="JG71" i="2" s="1"/>
  <c r="JG39" i="2"/>
  <c r="JG79" i="2" s="1"/>
  <c r="JG43" i="2"/>
  <c r="JG83" i="2" s="1"/>
  <c r="JG30" i="2"/>
  <c r="JG70" i="2" s="1"/>
  <c r="JG35" i="2"/>
  <c r="JG75" i="2" s="1"/>
  <c r="JG32" i="2"/>
  <c r="JG72" i="2" s="1"/>
  <c r="JG34" i="2"/>
  <c r="JG74" i="2" s="1"/>
  <c r="JG36" i="2"/>
  <c r="JG76" i="2" s="1"/>
  <c r="JG37" i="2"/>
  <c r="JG77" i="2" s="1"/>
  <c r="JG41" i="2"/>
  <c r="JG81" i="2" s="1"/>
  <c r="JG38" i="2"/>
  <c r="JG78" i="2" s="1"/>
  <c r="JG44" i="2"/>
  <c r="JG84" i="2" s="1"/>
  <c r="JG47" i="2"/>
  <c r="JG87" i="2" s="1"/>
  <c r="JG40" i="2"/>
  <c r="JG80" i="2" s="1"/>
  <c r="JG90" i="2"/>
  <c r="JG42" i="2"/>
  <c r="JG82" i="2" s="1"/>
  <c r="JG46" i="2"/>
  <c r="JG86" i="2" s="1"/>
  <c r="JG48" i="2"/>
  <c r="JG88" i="2" s="1"/>
  <c r="JG45" i="2"/>
  <c r="JG85" i="2" s="1"/>
  <c r="IU29" i="2"/>
  <c r="IU69" i="2" s="1"/>
  <c r="IU30" i="2"/>
  <c r="IU70" i="2" s="1"/>
  <c r="IU33" i="2"/>
  <c r="IU73" i="2" s="1"/>
  <c r="IU39" i="2"/>
  <c r="IU79" i="2" s="1"/>
  <c r="IU43" i="2"/>
  <c r="IU83" i="2" s="1"/>
  <c r="IU32" i="2"/>
  <c r="IU72" i="2" s="1"/>
  <c r="IU35" i="2"/>
  <c r="IU75" i="2" s="1"/>
  <c r="IU36" i="2"/>
  <c r="IU76" i="2" s="1"/>
  <c r="IU34" i="2"/>
  <c r="IU74" i="2" s="1"/>
  <c r="IU31" i="2"/>
  <c r="IU71" i="2" s="1"/>
  <c r="IU38" i="2"/>
  <c r="IU78" i="2" s="1"/>
  <c r="IU48" i="2"/>
  <c r="IU88" i="2" s="1"/>
  <c r="IU42" i="2"/>
  <c r="IU82" i="2" s="1"/>
  <c r="IU47" i="2"/>
  <c r="IU87" i="2" s="1"/>
  <c r="IU37" i="2"/>
  <c r="IU77" i="2" s="1"/>
  <c r="IU41" i="2"/>
  <c r="IU81" i="2" s="1"/>
  <c r="IU40" i="2"/>
  <c r="IU80" i="2" s="1"/>
  <c r="IU44" i="2"/>
  <c r="IU84" i="2" s="1"/>
  <c r="IU46" i="2"/>
  <c r="IU86" i="2" s="1"/>
  <c r="IU90" i="2"/>
  <c r="IU45" i="2"/>
  <c r="IU85" i="2" s="1"/>
  <c r="II29" i="2"/>
  <c r="II69" i="2" s="1"/>
  <c r="II33" i="2"/>
  <c r="II73" i="2" s="1"/>
  <c r="II31" i="2"/>
  <c r="II71" i="2" s="1"/>
  <c r="II36" i="2"/>
  <c r="II76" i="2" s="1"/>
  <c r="II39" i="2"/>
  <c r="II79" i="2" s="1"/>
  <c r="II43" i="2"/>
  <c r="II83" i="2" s="1"/>
  <c r="II34" i="2"/>
  <c r="II74" i="2" s="1"/>
  <c r="II38" i="2"/>
  <c r="II78" i="2" s="1"/>
  <c r="II30" i="2"/>
  <c r="II70" i="2" s="1"/>
  <c r="II42" i="2"/>
  <c r="II82" i="2" s="1"/>
  <c r="II37" i="2"/>
  <c r="II77" i="2" s="1"/>
  <c r="II46" i="2"/>
  <c r="II86" i="2" s="1"/>
  <c r="II47" i="2"/>
  <c r="II87" i="2" s="1"/>
  <c r="II32" i="2"/>
  <c r="II72" i="2" s="1"/>
  <c r="II48" i="2"/>
  <c r="II88" i="2" s="1"/>
  <c r="II41" i="2"/>
  <c r="II81" i="2" s="1"/>
  <c r="II40" i="2"/>
  <c r="II80" i="2" s="1"/>
  <c r="II44" i="2"/>
  <c r="II84" i="2" s="1"/>
  <c r="II35" i="2"/>
  <c r="II75" i="2" s="1"/>
  <c r="II45" i="2"/>
  <c r="II85" i="2" s="1"/>
  <c r="II90" i="2"/>
  <c r="HW29" i="2"/>
  <c r="HW69" i="2" s="1"/>
  <c r="HW31" i="2"/>
  <c r="HW71" i="2" s="1"/>
  <c r="HW33" i="2"/>
  <c r="HW73" i="2" s="1"/>
  <c r="HW39" i="2"/>
  <c r="HW79" i="2" s="1"/>
  <c r="HW43" i="2"/>
  <c r="HW83" i="2" s="1"/>
  <c r="HW30" i="2"/>
  <c r="HW70" i="2" s="1"/>
  <c r="HW34" i="2"/>
  <c r="HW74" i="2" s="1"/>
  <c r="HW32" i="2"/>
  <c r="HW72" i="2" s="1"/>
  <c r="HW36" i="2"/>
  <c r="HW76" i="2" s="1"/>
  <c r="HW41" i="2"/>
  <c r="HW81" i="2" s="1"/>
  <c r="HW35" i="2"/>
  <c r="HW75" i="2" s="1"/>
  <c r="HW45" i="2"/>
  <c r="HW85" i="2" s="1"/>
  <c r="HW37" i="2"/>
  <c r="HW77" i="2" s="1"/>
  <c r="HW44" i="2"/>
  <c r="HW84" i="2" s="1"/>
  <c r="HW46" i="2"/>
  <c r="HW86" i="2" s="1"/>
  <c r="HW47" i="2"/>
  <c r="HW87" i="2" s="1"/>
  <c r="HW38" i="2"/>
  <c r="HW78" i="2" s="1"/>
  <c r="HW90" i="2"/>
  <c r="HW42" i="2"/>
  <c r="HW82" i="2" s="1"/>
  <c r="HW40" i="2"/>
  <c r="HW80" i="2" s="1"/>
  <c r="HW48" i="2"/>
  <c r="HW88" i="2" s="1"/>
  <c r="HK29" i="2"/>
  <c r="HK69" i="2" s="1"/>
  <c r="HK31" i="2"/>
  <c r="HK71" i="2" s="1"/>
  <c r="HK30" i="2"/>
  <c r="HK70" i="2" s="1"/>
  <c r="HK33" i="2"/>
  <c r="HK73" i="2" s="1"/>
  <c r="HK39" i="2"/>
  <c r="HK79" i="2" s="1"/>
  <c r="HK43" i="2"/>
  <c r="HK83" i="2" s="1"/>
  <c r="HK35" i="2"/>
  <c r="HK75" i="2" s="1"/>
  <c r="HK40" i="2"/>
  <c r="HK80" i="2" s="1"/>
  <c r="HK41" i="2"/>
  <c r="HK81" i="2" s="1"/>
  <c r="HK36" i="2"/>
  <c r="HK76" i="2" s="1"/>
  <c r="HK42" i="2"/>
  <c r="HK82" i="2" s="1"/>
  <c r="HK45" i="2"/>
  <c r="HK85" i="2" s="1"/>
  <c r="HK44" i="2"/>
  <c r="HK84" i="2" s="1"/>
  <c r="HK47" i="2"/>
  <c r="HK87" i="2" s="1"/>
  <c r="HK34" i="2"/>
  <c r="HK74" i="2" s="1"/>
  <c r="HK37" i="2"/>
  <c r="HK77" i="2" s="1"/>
  <c r="HK90" i="2"/>
  <c r="HK32" i="2"/>
  <c r="HK72" i="2" s="1"/>
  <c r="HK48" i="2"/>
  <c r="HK88" i="2" s="1"/>
  <c r="HK38" i="2"/>
  <c r="HK78" i="2" s="1"/>
  <c r="HK46" i="2"/>
  <c r="HK86" i="2" s="1"/>
  <c r="GY29" i="2"/>
  <c r="GY69" i="2" s="1"/>
  <c r="GY31" i="2"/>
  <c r="GY71" i="2" s="1"/>
  <c r="GY33" i="2"/>
  <c r="GY73" i="2" s="1"/>
  <c r="GY34" i="2"/>
  <c r="GY74" i="2" s="1"/>
  <c r="GY36" i="2"/>
  <c r="GY76" i="2" s="1"/>
  <c r="GY39" i="2"/>
  <c r="GY79" i="2" s="1"/>
  <c r="GY43" i="2"/>
  <c r="GY83" i="2" s="1"/>
  <c r="GY32" i="2"/>
  <c r="GY72" i="2" s="1"/>
  <c r="GY40" i="2"/>
  <c r="GY80" i="2" s="1"/>
  <c r="GY35" i="2"/>
  <c r="GY75" i="2" s="1"/>
  <c r="GY38" i="2"/>
  <c r="GY78" i="2" s="1"/>
  <c r="GY37" i="2"/>
  <c r="GY77" i="2" s="1"/>
  <c r="GY46" i="2"/>
  <c r="GY86" i="2" s="1"/>
  <c r="GY48" i="2"/>
  <c r="GY88" i="2" s="1"/>
  <c r="GY30" i="2"/>
  <c r="GY70" i="2" s="1"/>
  <c r="GY90" i="2"/>
  <c r="GY42" i="2"/>
  <c r="GY82" i="2" s="1"/>
  <c r="GY45" i="2"/>
  <c r="GY85" i="2" s="1"/>
  <c r="GY47" i="2"/>
  <c r="GY87" i="2" s="1"/>
  <c r="GY44" i="2"/>
  <c r="GY84" i="2" s="1"/>
  <c r="GY41" i="2"/>
  <c r="GY81" i="2" s="1"/>
  <c r="GM29" i="2"/>
  <c r="GM69" i="2" s="1"/>
  <c r="GM30" i="2"/>
  <c r="GM70" i="2" s="1"/>
  <c r="GM33" i="2"/>
  <c r="GM73" i="2" s="1"/>
  <c r="GM31" i="2"/>
  <c r="GM71" i="2" s="1"/>
  <c r="GM34" i="2"/>
  <c r="GM74" i="2" s="1"/>
  <c r="GM39" i="2"/>
  <c r="GM79" i="2" s="1"/>
  <c r="GM43" i="2"/>
  <c r="GM83" i="2" s="1"/>
  <c r="GM32" i="2"/>
  <c r="GM72" i="2" s="1"/>
  <c r="GM36" i="2"/>
  <c r="GM76" i="2" s="1"/>
  <c r="GM38" i="2"/>
  <c r="GM78" i="2" s="1"/>
  <c r="GM44" i="2"/>
  <c r="GM84" i="2" s="1"/>
  <c r="GM37" i="2"/>
  <c r="GM77" i="2" s="1"/>
  <c r="GM42" i="2"/>
  <c r="GM82" i="2" s="1"/>
  <c r="GM41" i="2"/>
  <c r="GM81" i="2" s="1"/>
  <c r="GM46" i="2"/>
  <c r="GM86" i="2" s="1"/>
  <c r="GM48" i="2"/>
  <c r="GM88" i="2" s="1"/>
  <c r="GM45" i="2"/>
  <c r="GM85" i="2" s="1"/>
  <c r="GM90" i="2"/>
  <c r="GM40" i="2"/>
  <c r="GM80" i="2" s="1"/>
  <c r="GM47" i="2"/>
  <c r="GM87" i="2" s="1"/>
  <c r="GM35" i="2"/>
  <c r="GM75" i="2" s="1"/>
  <c r="GA29" i="2"/>
  <c r="GA69" i="2" s="1"/>
  <c r="GA33" i="2"/>
  <c r="GA73" i="2" s="1"/>
  <c r="GA31" i="2"/>
  <c r="GA71" i="2" s="1"/>
  <c r="GA39" i="2"/>
  <c r="GA79" i="2" s="1"/>
  <c r="GA43" i="2"/>
  <c r="GA83" i="2" s="1"/>
  <c r="GA35" i="2"/>
  <c r="GA75" i="2" s="1"/>
  <c r="GA36" i="2"/>
  <c r="GA76" i="2" s="1"/>
  <c r="GA32" i="2"/>
  <c r="GA72" i="2" s="1"/>
  <c r="GA37" i="2"/>
  <c r="GA77" i="2" s="1"/>
  <c r="GA30" i="2"/>
  <c r="GA70" i="2" s="1"/>
  <c r="GA48" i="2"/>
  <c r="GA88" i="2" s="1"/>
  <c r="GA44" i="2"/>
  <c r="GA84" i="2" s="1"/>
  <c r="GA38" i="2"/>
  <c r="GA78" i="2" s="1"/>
  <c r="GA40" i="2"/>
  <c r="GA80" i="2" s="1"/>
  <c r="GA42" i="2"/>
  <c r="GA82" i="2" s="1"/>
  <c r="GA45" i="2"/>
  <c r="GA85" i="2" s="1"/>
  <c r="GA41" i="2"/>
  <c r="GA81" i="2" s="1"/>
  <c r="GA47" i="2"/>
  <c r="GA87" i="2" s="1"/>
  <c r="GA90" i="2"/>
  <c r="GA46" i="2"/>
  <c r="GA86" i="2" s="1"/>
  <c r="GA34" i="2"/>
  <c r="GA74" i="2" s="1"/>
  <c r="FO29" i="2"/>
  <c r="FO69" i="2" s="1"/>
  <c r="FO33" i="2"/>
  <c r="FO73" i="2" s="1"/>
  <c r="FO31" i="2"/>
  <c r="FO71" i="2" s="1"/>
  <c r="FO34" i="2"/>
  <c r="FO74" i="2" s="1"/>
  <c r="FO36" i="2"/>
  <c r="FO76" i="2" s="1"/>
  <c r="FO39" i="2"/>
  <c r="FO79" i="2" s="1"/>
  <c r="FO43" i="2"/>
  <c r="FO83" i="2" s="1"/>
  <c r="FO30" i="2"/>
  <c r="FO70" i="2" s="1"/>
  <c r="FO32" i="2"/>
  <c r="FO72" i="2" s="1"/>
  <c r="FO37" i="2"/>
  <c r="FO77" i="2" s="1"/>
  <c r="FO40" i="2"/>
  <c r="FO80" i="2" s="1"/>
  <c r="FO46" i="2"/>
  <c r="FO86" i="2" s="1"/>
  <c r="FO41" i="2"/>
  <c r="FO81" i="2" s="1"/>
  <c r="FO47" i="2"/>
  <c r="FO87" i="2" s="1"/>
  <c r="FO48" i="2"/>
  <c r="FO88" i="2" s="1"/>
  <c r="FO35" i="2"/>
  <c r="FO75" i="2" s="1"/>
  <c r="FO90" i="2"/>
  <c r="FO45" i="2"/>
  <c r="FO85" i="2" s="1"/>
  <c r="FO38" i="2"/>
  <c r="FO78" i="2" s="1"/>
  <c r="FO44" i="2"/>
  <c r="FO84" i="2" s="1"/>
  <c r="FO42" i="2"/>
  <c r="FO82" i="2" s="1"/>
  <c r="FC29" i="2"/>
  <c r="FC69" i="2" s="1"/>
  <c r="FC30" i="2"/>
  <c r="FC70" i="2" s="1"/>
  <c r="FC33" i="2"/>
  <c r="FC73" i="2" s="1"/>
  <c r="FC31" i="2"/>
  <c r="FC71" i="2" s="1"/>
  <c r="FC34" i="2"/>
  <c r="FC74" i="2" s="1"/>
  <c r="FC39" i="2"/>
  <c r="FC79" i="2" s="1"/>
  <c r="FC43" i="2"/>
  <c r="FC83" i="2" s="1"/>
  <c r="FC37" i="2"/>
  <c r="FC77" i="2" s="1"/>
  <c r="FC36" i="2"/>
  <c r="FC76" i="2" s="1"/>
  <c r="FC32" i="2"/>
  <c r="FC72" i="2" s="1"/>
  <c r="FC41" i="2"/>
  <c r="FC81" i="2" s="1"/>
  <c r="FC35" i="2"/>
  <c r="FC75" i="2" s="1"/>
  <c r="FC44" i="2"/>
  <c r="FC84" i="2" s="1"/>
  <c r="FC45" i="2"/>
  <c r="FC85" i="2" s="1"/>
  <c r="FC40" i="2"/>
  <c r="FC80" i="2" s="1"/>
  <c r="FC42" i="2"/>
  <c r="FC82" i="2" s="1"/>
  <c r="FC46" i="2"/>
  <c r="FC86" i="2" s="1"/>
  <c r="FC47" i="2"/>
  <c r="FC87" i="2" s="1"/>
  <c r="FC38" i="2"/>
  <c r="FC78" i="2" s="1"/>
  <c r="FC48" i="2"/>
  <c r="FC88" i="2" s="1"/>
  <c r="FC90" i="2"/>
  <c r="EQ29" i="2"/>
  <c r="EQ69" i="2" s="1"/>
  <c r="EQ33" i="2"/>
  <c r="EQ73" i="2" s="1"/>
  <c r="EQ34" i="2"/>
  <c r="EQ74" i="2" s="1"/>
  <c r="EQ39" i="2"/>
  <c r="EQ79" i="2" s="1"/>
  <c r="EQ43" i="2"/>
  <c r="EQ83" i="2" s="1"/>
  <c r="EQ32" i="2"/>
  <c r="EQ72" i="2" s="1"/>
  <c r="EQ35" i="2"/>
  <c r="EQ75" i="2" s="1"/>
  <c r="EQ30" i="2"/>
  <c r="EQ70" i="2" s="1"/>
  <c r="EQ40" i="2"/>
  <c r="EQ80" i="2" s="1"/>
  <c r="EQ41" i="2"/>
  <c r="EQ81" i="2" s="1"/>
  <c r="EQ31" i="2"/>
  <c r="EQ71" i="2" s="1"/>
  <c r="EQ38" i="2"/>
  <c r="EQ78" i="2" s="1"/>
  <c r="EQ45" i="2"/>
  <c r="EQ85" i="2" s="1"/>
  <c r="EQ47" i="2"/>
  <c r="EQ87" i="2" s="1"/>
  <c r="EQ46" i="2"/>
  <c r="EQ86" i="2" s="1"/>
  <c r="EQ90" i="2"/>
  <c r="EQ44" i="2"/>
  <c r="EQ84" i="2" s="1"/>
  <c r="EQ48" i="2"/>
  <c r="EQ88" i="2" s="1"/>
  <c r="EQ37" i="2"/>
  <c r="EQ77" i="2" s="1"/>
  <c r="EQ36" i="2"/>
  <c r="EQ76" i="2" s="1"/>
  <c r="EQ42" i="2"/>
  <c r="EQ82" i="2" s="1"/>
  <c r="EE29" i="2"/>
  <c r="EE69" i="2" s="1"/>
  <c r="EE33" i="2"/>
  <c r="EE73" i="2" s="1"/>
  <c r="EE31" i="2"/>
  <c r="EE71" i="2" s="1"/>
  <c r="EE34" i="2"/>
  <c r="EE74" i="2" s="1"/>
  <c r="EE36" i="2"/>
  <c r="EE76" i="2" s="1"/>
  <c r="EE39" i="2"/>
  <c r="EE79" i="2" s="1"/>
  <c r="EE43" i="2"/>
  <c r="EE83" i="2" s="1"/>
  <c r="EE30" i="2"/>
  <c r="EE70" i="2" s="1"/>
  <c r="EE37" i="2"/>
  <c r="EE77" i="2" s="1"/>
  <c r="EE41" i="2"/>
  <c r="EE81" i="2" s="1"/>
  <c r="EE44" i="2"/>
  <c r="EE84" i="2" s="1"/>
  <c r="EE32" i="2"/>
  <c r="EE72" i="2" s="1"/>
  <c r="EE40" i="2"/>
  <c r="EE80" i="2" s="1"/>
  <c r="EE42" i="2"/>
  <c r="EE82" i="2" s="1"/>
  <c r="EE38" i="2"/>
  <c r="EE78" i="2" s="1"/>
  <c r="EE45" i="2"/>
  <c r="EE85" i="2" s="1"/>
  <c r="EE47" i="2"/>
  <c r="EE87" i="2" s="1"/>
  <c r="EE46" i="2"/>
  <c r="EE86" i="2" s="1"/>
  <c r="EE48" i="2"/>
  <c r="EE88" i="2" s="1"/>
  <c r="EE90" i="2"/>
  <c r="EE35" i="2"/>
  <c r="EE75" i="2" s="1"/>
  <c r="DS29" i="2"/>
  <c r="DS69" i="2" s="1"/>
  <c r="DS30" i="2"/>
  <c r="DS70" i="2" s="1"/>
  <c r="DS33" i="2"/>
  <c r="DS73" i="2" s="1"/>
  <c r="DS37" i="2"/>
  <c r="DS77" i="2" s="1"/>
  <c r="DS34" i="2"/>
  <c r="DS74" i="2" s="1"/>
  <c r="DS39" i="2"/>
  <c r="DS79" i="2" s="1"/>
  <c r="DS43" i="2"/>
  <c r="DS83" i="2" s="1"/>
  <c r="DS31" i="2"/>
  <c r="DS71" i="2" s="1"/>
  <c r="DS32" i="2"/>
  <c r="DS72" i="2" s="1"/>
  <c r="DS35" i="2"/>
  <c r="DS75" i="2" s="1"/>
  <c r="DS38" i="2"/>
  <c r="DS78" i="2" s="1"/>
  <c r="DS42" i="2"/>
  <c r="DS82" i="2" s="1"/>
  <c r="DS41" i="2"/>
  <c r="DS81" i="2" s="1"/>
  <c r="DS44" i="2"/>
  <c r="DS84" i="2" s="1"/>
  <c r="DS40" i="2"/>
  <c r="DS80" i="2" s="1"/>
  <c r="DS46" i="2"/>
  <c r="DS86" i="2" s="1"/>
  <c r="DS48" i="2"/>
  <c r="DS88" i="2" s="1"/>
  <c r="DS36" i="2"/>
  <c r="DS76" i="2" s="1"/>
  <c r="DS90" i="2"/>
  <c r="DS45" i="2"/>
  <c r="DS85" i="2" s="1"/>
  <c r="DS47" i="2"/>
  <c r="DS87" i="2" s="1"/>
  <c r="DG29" i="2"/>
  <c r="DG69" i="2" s="1"/>
  <c r="DG33" i="2"/>
  <c r="DG73" i="2" s="1"/>
  <c r="DG31" i="2"/>
  <c r="DG71" i="2" s="1"/>
  <c r="DG37" i="2"/>
  <c r="DG77" i="2" s="1"/>
  <c r="DG30" i="2"/>
  <c r="DG70" i="2" s="1"/>
  <c r="DG39" i="2"/>
  <c r="DG79" i="2" s="1"/>
  <c r="DG43" i="2"/>
  <c r="DG83" i="2" s="1"/>
  <c r="DG35" i="2"/>
  <c r="DG75" i="2" s="1"/>
  <c r="DG36" i="2"/>
  <c r="DG76" i="2" s="1"/>
  <c r="DG38" i="2"/>
  <c r="DG78" i="2" s="1"/>
  <c r="DG34" i="2"/>
  <c r="DG74" i="2" s="1"/>
  <c r="DG41" i="2"/>
  <c r="DG81" i="2" s="1"/>
  <c r="DG48" i="2"/>
  <c r="DG88" i="2" s="1"/>
  <c r="DG40" i="2"/>
  <c r="DG80" i="2" s="1"/>
  <c r="DG44" i="2"/>
  <c r="DG84" i="2" s="1"/>
  <c r="DG45" i="2"/>
  <c r="DG85" i="2" s="1"/>
  <c r="DG32" i="2"/>
  <c r="DG72" i="2" s="1"/>
  <c r="DG47" i="2"/>
  <c r="DG87" i="2" s="1"/>
  <c r="DG90" i="2"/>
  <c r="DG42" i="2"/>
  <c r="DG82" i="2" s="1"/>
  <c r="DG46" i="2"/>
  <c r="DG86" i="2" s="1"/>
  <c r="CU29" i="2"/>
  <c r="CU69" i="2" s="1"/>
  <c r="CU30" i="2"/>
  <c r="CU70" i="2" s="1"/>
  <c r="CU33" i="2"/>
  <c r="CU73" i="2" s="1"/>
  <c r="CU34" i="2"/>
  <c r="CU74" i="2" s="1"/>
  <c r="CU37" i="2"/>
  <c r="CU77" i="2" s="1"/>
  <c r="CU36" i="2"/>
  <c r="CU76" i="2" s="1"/>
  <c r="CU39" i="2"/>
  <c r="CU79" i="2" s="1"/>
  <c r="CU43" i="2"/>
  <c r="CU83" i="2" s="1"/>
  <c r="CU31" i="2"/>
  <c r="CU71" i="2" s="1"/>
  <c r="CU32" i="2"/>
  <c r="CU72" i="2" s="1"/>
  <c r="CU38" i="2"/>
  <c r="CU78" i="2" s="1"/>
  <c r="CU41" i="2"/>
  <c r="CU81" i="2" s="1"/>
  <c r="CU46" i="2"/>
  <c r="CU86" i="2" s="1"/>
  <c r="CU47" i="2"/>
  <c r="CU87" i="2" s="1"/>
  <c r="CU35" i="2"/>
  <c r="CU75" i="2" s="1"/>
  <c r="CU48" i="2"/>
  <c r="CU88" i="2" s="1"/>
  <c r="CU42" i="2"/>
  <c r="CU82" i="2" s="1"/>
  <c r="CU90" i="2"/>
  <c r="CU40" i="2"/>
  <c r="CU80" i="2" s="1"/>
  <c r="CU45" i="2"/>
  <c r="CU85" i="2" s="1"/>
  <c r="CU44" i="2"/>
  <c r="CU84" i="2" s="1"/>
  <c r="CI29" i="2"/>
  <c r="CI69" i="2" s="1"/>
  <c r="CI31" i="2"/>
  <c r="CI71" i="2" s="1"/>
  <c r="CI33" i="2"/>
  <c r="CI73" i="2" s="1"/>
  <c r="CI32" i="2"/>
  <c r="CI72" i="2" s="1"/>
  <c r="CI30" i="2"/>
  <c r="CI70" i="2" s="1"/>
  <c r="CI37" i="2"/>
  <c r="CI77" i="2" s="1"/>
  <c r="CI34" i="2"/>
  <c r="CI74" i="2" s="1"/>
  <c r="CI39" i="2"/>
  <c r="CI79" i="2" s="1"/>
  <c r="CI43" i="2"/>
  <c r="CI83" i="2" s="1"/>
  <c r="CI38" i="2"/>
  <c r="CI78" i="2" s="1"/>
  <c r="CI41" i="2"/>
  <c r="CI81" i="2" s="1"/>
  <c r="CI42" i="2"/>
  <c r="CI82" i="2" s="1"/>
  <c r="CI36" i="2"/>
  <c r="CI76" i="2" s="1"/>
  <c r="CI40" i="2"/>
  <c r="CI80" i="2" s="1"/>
  <c r="CI44" i="2"/>
  <c r="CI84" i="2" s="1"/>
  <c r="CI45" i="2"/>
  <c r="CI85" i="2" s="1"/>
  <c r="CI46" i="2"/>
  <c r="CI86" i="2" s="1"/>
  <c r="CI47" i="2"/>
  <c r="CI87" i="2" s="1"/>
  <c r="CI35" i="2"/>
  <c r="CI75" i="2" s="1"/>
  <c r="CI90" i="2"/>
  <c r="CI48" i="2"/>
  <c r="CI88" i="2" s="1"/>
  <c r="BW29" i="2"/>
  <c r="BW69" i="2" s="1"/>
  <c r="BW31" i="2"/>
  <c r="BW71" i="2" s="1"/>
  <c r="BW33" i="2"/>
  <c r="BW73" i="2" s="1"/>
  <c r="BW32" i="2"/>
  <c r="BW72" i="2" s="1"/>
  <c r="BW37" i="2"/>
  <c r="BW77" i="2" s="1"/>
  <c r="BW39" i="2"/>
  <c r="BW79" i="2" s="1"/>
  <c r="BW43" i="2"/>
  <c r="BW83" i="2" s="1"/>
  <c r="BW35" i="2"/>
  <c r="BW75" i="2" s="1"/>
  <c r="BW30" i="2"/>
  <c r="BW70" i="2" s="1"/>
  <c r="BW36" i="2"/>
  <c r="BW76" i="2" s="1"/>
  <c r="BW38" i="2"/>
  <c r="BW78" i="2" s="1"/>
  <c r="BW40" i="2"/>
  <c r="BW80" i="2" s="1"/>
  <c r="BW42" i="2"/>
  <c r="BW82" i="2" s="1"/>
  <c r="BW45" i="2"/>
  <c r="BW85" i="2" s="1"/>
  <c r="BW34" i="2"/>
  <c r="BW74" i="2" s="1"/>
  <c r="BW44" i="2"/>
  <c r="BW84" i="2" s="1"/>
  <c r="BW47" i="2"/>
  <c r="BW87" i="2" s="1"/>
  <c r="BW48" i="2"/>
  <c r="BW88" i="2" s="1"/>
  <c r="BW46" i="2"/>
  <c r="BW86" i="2" s="1"/>
  <c r="BW41" i="2"/>
  <c r="BW81" i="2" s="1"/>
  <c r="BW90" i="2"/>
  <c r="BK29" i="2"/>
  <c r="BK69" i="2" s="1"/>
  <c r="BK30" i="2"/>
  <c r="BK70" i="2" s="1"/>
  <c r="BK31" i="2"/>
  <c r="BK71" i="2" s="1"/>
  <c r="BK33" i="2"/>
  <c r="BK73" i="2" s="1"/>
  <c r="BK32" i="2"/>
  <c r="BK72" i="2" s="1"/>
  <c r="BK34" i="2"/>
  <c r="BK74" i="2" s="1"/>
  <c r="BK37" i="2"/>
  <c r="BK77" i="2" s="1"/>
  <c r="BK36" i="2"/>
  <c r="BK76" i="2" s="1"/>
  <c r="BK39" i="2"/>
  <c r="BK79" i="2" s="1"/>
  <c r="BK43" i="2"/>
  <c r="BK83" i="2" s="1"/>
  <c r="BK35" i="2"/>
  <c r="BK75" i="2" s="1"/>
  <c r="BK40" i="2"/>
  <c r="BK80" i="2" s="1"/>
  <c r="BK38" i="2"/>
  <c r="BK78" i="2" s="1"/>
  <c r="BK41" i="2"/>
  <c r="BK81" i="2" s="1"/>
  <c r="BK45" i="2"/>
  <c r="BK85" i="2" s="1"/>
  <c r="BK47" i="2"/>
  <c r="BK87" i="2" s="1"/>
  <c r="BK42" i="2"/>
  <c r="BK82" i="2" s="1"/>
  <c r="BK90" i="2"/>
  <c r="BK46" i="2"/>
  <c r="BK86" i="2" s="1"/>
  <c r="BK48" i="2"/>
  <c r="BK88" i="2" s="1"/>
  <c r="BK44" i="2"/>
  <c r="BK84" i="2" s="1"/>
  <c r="AY29" i="2"/>
  <c r="AY69" i="2" s="1"/>
  <c r="AY33" i="2"/>
  <c r="AY73" i="2" s="1"/>
  <c r="AY31" i="2"/>
  <c r="AY71" i="2" s="1"/>
  <c r="AY32" i="2"/>
  <c r="AY72" i="2" s="1"/>
  <c r="AY37" i="2"/>
  <c r="AY77" i="2" s="1"/>
  <c r="AY34" i="2"/>
  <c r="AY74" i="2" s="1"/>
  <c r="AY39" i="2"/>
  <c r="AY79" i="2" s="1"/>
  <c r="AY43" i="2"/>
  <c r="AY83" i="2" s="1"/>
  <c r="AY30" i="2"/>
  <c r="AY70" i="2" s="1"/>
  <c r="AY44" i="2"/>
  <c r="AY84" i="2" s="1"/>
  <c r="AY38" i="2"/>
  <c r="AY78" i="2" s="1"/>
  <c r="AY40" i="2"/>
  <c r="AY80" i="2" s="1"/>
  <c r="AY36" i="2"/>
  <c r="AY76" i="2" s="1"/>
  <c r="AY42" i="2"/>
  <c r="AY82" i="2" s="1"/>
  <c r="AY35" i="2"/>
  <c r="AY75" i="2" s="1"/>
  <c r="AY46" i="2"/>
  <c r="AY86" i="2" s="1"/>
  <c r="AY48" i="2"/>
  <c r="AY88" i="2" s="1"/>
  <c r="AY90" i="2"/>
  <c r="AY41" i="2"/>
  <c r="AY81" i="2" s="1"/>
  <c r="AY45" i="2"/>
  <c r="AY85" i="2" s="1"/>
  <c r="AY47" i="2"/>
  <c r="AY87" i="2" s="1"/>
  <c r="AM29" i="2"/>
  <c r="AM69" i="2" s="1"/>
  <c r="AM33" i="2"/>
  <c r="AM73" i="2" s="1"/>
  <c r="AM32" i="2"/>
  <c r="AM72" i="2" s="1"/>
  <c r="AM37" i="2"/>
  <c r="AM77" i="2" s="1"/>
  <c r="AM34" i="2"/>
  <c r="AM74" i="2" s="1"/>
  <c r="AM39" i="2"/>
  <c r="AM79" i="2" s="1"/>
  <c r="AM43" i="2"/>
  <c r="AM83" i="2" s="1"/>
  <c r="AM35" i="2"/>
  <c r="AM75" i="2" s="1"/>
  <c r="AM36" i="2"/>
  <c r="AM76" i="2" s="1"/>
  <c r="AM31" i="2"/>
  <c r="AM71" i="2" s="1"/>
  <c r="AM38" i="2"/>
  <c r="AM78" i="2" s="1"/>
  <c r="AM30" i="2"/>
  <c r="AM70" i="2" s="1"/>
  <c r="AM42" i="2"/>
  <c r="AM82" i="2" s="1"/>
  <c r="AM48" i="2"/>
  <c r="AM88" i="2" s="1"/>
  <c r="AM41" i="2"/>
  <c r="AM81" i="2" s="1"/>
  <c r="AM40" i="2"/>
  <c r="AM80" i="2" s="1"/>
  <c r="AM45" i="2"/>
  <c r="AM85" i="2" s="1"/>
  <c r="AM90" i="2"/>
  <c r="AM44" i="2"/>
  <c r="AM84" i="2" s="1"/>
  <c r="AM46" i="2"/>
  <c r="AM86" i="2" s="1"/>
  <c r="AM47" i="2"/>
  <c r="AM87" i="2" s="1"/>
  <c r="AA29" i="2"/>
  <c r="AA69" i="2" s="1"/>
  <c r="AA30" i="2"/>
  <c r="AA70" i="2" s="1"/>
  <c r="AA33" i="2"/>
  <c r="AA73" i="2" s="1"/>
  <c r="AA32" i="2"/>
  <c r="AA72" i="2" s="1"/>
  <c r="AA34" i="2"/>
  <c r="AA74" i="2" s="1"/>
  <c r="AA37" i="2"/>
  <c r="AA77" i="2" s="1"/>
  <c r="AA36" i="2"/>
  <c r="AA76" i="2" s="1"/>
  <c r="AA39" i="2"/>
  <c r="AA79" i="2" s="1"/>
  <c r="AA43" i="2"/>
  <c r="AA83" i="2" s="1"/>
  <c r="AA42" i="2"/>
  <c r="AA82" i="2" s="1"/>
  <c r="AA35" i="2"/>
  <c r="AA75" i="2" s="1"/>
  <c r="AA46" i="2"/>
  <c r="AA86" i="2" s="1"/>
  <c r="AA47" i="2"/>
  <c r="AA87" i="2" s="1"/>
  <c r="AA38" i="2"/>
  <c r="AA78" i="2" s="1"/>
  <c r="AA44" i="2"/>
  <c r="AA84" i="2" s="1"/>
  <c r="AA48" i="2"/>
  <c r="AA88" i="2" s="1"/>
  <c r="AA31" i="2"/>
  <c r="AA71" i="2" s="1"/>
  <c r="AA90" i="2"/>
  <c r="AA40" i="2"/>
  <c r="AA80" i="2" s="1"/>
  <c r="AA45" i="2"/>
  <c r="AA85" i="2" s="1"/>
  <c r="AA41" i="2"/>
  <c r="AA81" i="2" s="1"/>
  <c r="O29" i="2"/>
  <c r="O69" i="2" s="1"/>
  <c r="O33" i="2"/>
  <c r="O73" i="2" s="1"/>
  <c r="O32" i="2"/>
  <c r="O72" i="2" s="1"/>
  <c r="O31" i="2"/>
  <c r="O71" i="2" s="1"/>
  <c r="O37" i="2"/>
  <c r="O77" i="2" s="1"/>
  <c r="O34" i="2"/>
  <c r="O74" i="2" s="1"/>
  <c r="O39" i="2"/>
  <c r="O79" i="2" s="1"/>
  <c r="O43" i="2"/>
  <c r="O83" i="2" s="1"/>
  <c r="O30" i="2"/>
  <c r="O70" i="2" s="1"/>
  <c r="O41" i="2"/>
  <c r="O81" i="2" s="1"/>
  <c r="O40" i="2"/>
  <c r="O80" i="2" s="1"/>
  <c r="O44" i="2"/>
  <c r="O84" i="2" s="1"/>
  <c r="O45" i="2"/>
  <c r="O85" i="2" s="1"/>
  <c r="O46" i="2"/>
  <c r="O86" i="2" s="1"/>
  <c r="O42" i="2"/>
  <c r="O82" i="2" s="1"/>
  <c r="O47" i="2"/>
  <c r="O87" i="2" s="1"/>
  <c r="O36" i="2"/>
  <c r="O76" i="2" s="1"/>
  <c r="O35" i="2"/>
  <c r="O75" i="2" s="1"/>
  <c r="O90" i="2"/>
  <c r="O38" i="2"/>
  <c r="O78" i="2" s="1"/>
  <c r="O48" i="2"/>
  <c r="O88" i="2" s="1"/>
  <c r="C29" i="2"/>
  <c r="C69" i="2" s="1"/>
  <c r="C30" i="2"/>
  <c r="C70" i="2" s="1"/>
  <c r="C33" i="2"/>
  <c r="C73" i="2" s="1"/>
  <c r="C31" i="2"/>
  <c r="C71" i="2" s="1"/>
  <c r="C32" i="2"/>
  <c r="C72" i="2" s="1"/>
  <c r="C37" i="2"/>
  <c r="C77" i="2" s="1"/>
  <c r="C39" i="2"/>
  <c r="C79" i="2" s="1"/>
  <c r="C43" i="2"/>
  <c r="C83" i="2" s="1"/>
  <c r="C35" i="2"/>
  <c r="C75" i="2" s="1"/>
  <c r="C40" i="2"/>
  <c r="C80" i="2" s="1"/>
  <c r="C36" i="2"/>
  <c r="C76" i="2" s="1"/>
  <c r="C45" i="2"/>
  <c r="C85" i="2" s="1"/>
  <c r="C38" i="2"/>
  <c r="C78" i="2" s="1"/>
  <c r="C47" i="2"/>
  <c r="C87" i="2" s="1"/>
  <c r="C44" i="2"/>
  <c r="C84" i="2" s="1"/>
  <c r="C48" i="2"/>
  <c r="C88" i="2" s="1"/>
  <c r="C46" i="2"/>
  <c r="C86" i="2" s="1"/>
  <c r="C42" i="2"/>
  <c r="C82" i="2" s="1"/>
  <c r="C90" i="2"/>
  <c r="C41" i="2"/>
  <c r="C81" i="2" s="1"/>
  <c r="C34" i="2"/>
  <c r="C74" i="2" s="1"/>
  <c r="KY32" i="2"/>
  <c r="KY72" i="2" s="1"/>
  <c r="KY31" i="2"/>
  <c r="KY71" i="2" s="1"/>
  <c r="KY36" i="2"/>
  <c r="KY76" i="2" s="1"/>
  <c r="KY30" i="2"/>
  <c r="KY70" i="2" s="1"/>
  <c r="KY37" i="2"/>
  <c r="KY77" i="2" s="1"/>
  <c r="KY41" i="2"/>
  <c r="KY81" i="2" s="1"/>
  <c r="KY33" i="2"/>
  <c r="KY73" i="2" s="1"/>
  <c r="KY35" i="2"/>
  <c r="KY75" i="2" s="1"/>
  <c r="KY39" i="2"/>
  <c r="KY79" i="2" s="1"/>
  <c r="KY34" i="2"/>
  <c r="KY74" i="2" s="1"/>
  <c r="KY40" i="2"/>
  <c r="KY80" i="2" s="1"/>
  <c r="KY43" i="2"/>
  <c r="KY83" i="2" s="1"/>
  <c r="KY42" i="2"/>
  <c r="KY82" i="2" s="1"/>
  <c r="KY29" i="2"/>
  <c r="KY69" i="2" s="1"/>
  <c r="KY44" i="2"/>
  <c r="KY84" i="2" s="1"/>
  <c r="KY45" i="2"/>
  <c r="KY85" i="2" s="1"/>
  <c r="KY47" i="2"/>
  <c r="KY87" i="2" s="1"/>
  <c r="KY48" i="2"/>
  <c r="KY88" i="2" s="1"/>
  <c r="KY38" i="2"/>
  <c r="KY78" i="2" s="1"/>
  <c r="KY90" i="2"/>
  <c r="KY46" i="2"/>
  <c r="KY86" i="2" s="1"/>
  <c r="HG32" i="2"/>
  <c r="HG72" i="2" s="1"/>
  <c r="HG30" i="2"/>
  <c r="HG70" i="2" s="1"/>
  <c r="HG33" i="2"/>
  <c r="HG73" i="2" s="1"/>
  <c r="HG36" i="2"/>
  <c r="HG76" i="2" s="1"/>
  <c r="HG37" i="2"/>
  <c r="HG77" i="2" s="1"/>
  <c r="HG41" i="2"/>
  <c r="HG81" i="2" s="1"/>
  <c r="HG31" i="2"/>
  <c r="HG71" i="2" s="1"/>
  <c r="HG35" i="2"/>
  <c r="HG75" i="2" s="1"/>
  <c r="HG34" i="2"/>
  <c r="HG74" i="2" s="1"/>
  <c r="HG29" i="2"/>
  <c r="HG69" i="2" s="1"/>
  <c r="HG42" i="2"/>
  <c r="HG82" i="2" s="1"/>
  <c r="HG46" i="2"/>
  <c r="HG86" i="2" s="1"/>
  <c r="HG39" i="2"/>
  <c r="HG79" i="2" s="1"/>
  <c r="HG44" i="2"/>
  <c r="HG84" i="2" s="1"/>
  <c r="HG47" i="2"/>
  <c r="HG87" i="2" s="1"/>
  <c r="HG48" i="2"/>
  <c r="HG88" i="2" s="1"/>
  <c r="HG38" i="2"/>
  <c r="HG78" i="2" s="1"/>
  <c r="HG43" i="2"/>
  <c r="HG83" i="2" s="1"/>
  <c r="HG40" i="2"/>
  <c r="HG80" i="2" s="1"/>
  <c r="HG45" i="2"/>
  <c r="HG85" i="2" s="1"/>
  <c r="HG90" i="2"/>
  <c r="EA32" i="2"/>
  <c r="EA72" i="2" s="1"/>
  <c r="EA29" i="2"/>
  <c r="EA69" i="2" s="1"/>
  <c r="EA36" i="2"/>
  <c r="EA76" i="2" s="1"/>
  <c r="EA33" i="2"/>
  <c r="EA73" i="2" s="1"/>
  <c r="EA31" i="2"/>
  <c r="EA71" i="2" s="1"/>
  <c r="EA41" i="2"/>
  <c r="EA81" i="2" s="1"/>
  <c r="EA30" i="2"/>
  <c r="EA70" i="2" s="1"/>
  <c r="EA39" i="2"/>
  <c r="EA79" i="2" s="1"/>
  <c r="EA40" i="2"/>
  <c r="EA80" i="2" s="1"/>
  <c r="EA42" i="2"/>
  <c r="EA82" i="2" s="1"/>
  <c r="EA45" i="2"/>
  <c r="EA85" i="2" s="1"/>
  <c r="EA46" i="2"/>
  <c r="EA86" i="2" s="1"/>
  <c r="EA47" i="2"/>
  <c r="EA87" i="2" s="1"/>
  <c r="EA48" i="2"/>
  <c r="EA88" i="2" s="1"/>
  <c r="EA35" i="2"/>
  <c r="EA75" i="2" s="1"/>
  <c r="EA34" i="2"/>
  <c r="EA74" i="2" s="1"/>
  <c r="EA44" i="2"/>
  <c r="EA84" i="2" s="1"/>
  <c r="EA38" i="2"/>
  <c r="EA78" i="2" s="1"/>
  <c r="EA37" i="2"/>
  <c r="EA77" i="2" s="1"/>
  <c r="EA43" i="2"/>
  <c r="EA83" i="2" s="1"/>
  <c r="EA90" i="2"/>
  <c r="AI31" i="2"/>
  <c r="AI71" i="2" s="1"/>
  <c r="AI32" i="2"/>
  <c r="AI72" i="2" s="1"/>
  <c r="AI29" i="2"/>
  <c r="AI69" i="2" s="1"/>
  <c r="AI33" i="2"/>
  <c r="AI73" i="2" s="1"/>
  <c r="AI36" i="2"/>
  <c r="AI76" i="2" s="1"/>
  <c r="AI30" i="2"/>
  <c r="AI70" i="2" s="1"/>
  <c r="AI34" i="2"/>
  <c r="AI74" i="2" s="1"/>
  <c r="AI37" i="2"/>
  <c r="AI77" i="2" s="1"/>
  <c r="AI41" i="2"/>
  <c r="AI81" i="2" s="1"/>
  <c r="AI35" i="2"/>
  <c r="AI75" i="2" s="1"/>
  <c r="AI39" i="2"/>
  <c r="AI79" i="2" s="1"/>
  <c r="AI40" i="2"/>
  <c r="AI80" i="2" s="1"/>
  <c r="AI43" i="2"/>
  <c r="AI83" i="2" s="1"/>
  <c r="AI42" i="2"/>
  <c r="AI82" i="2" s="1"/>
  <c r="AI45" i="2"/>
  <c r="AI85" i="2" s="1"/>
  <c r="AI38" i="2"/>
  <c r="AI78" i="2" s="1"/>
  <c r="AI46" i="2"/>
  <c r="AI86" i="2" s="1"/>
  <c r="AI44" i="2"/>
  <c r="AI84" i="2" s="1"/>
  <c r="AI48" i="2"/>
  <c r="AI88" i="2" s="1"/>
  <c r="AI47" i="2"/>
  <c r="AI87" i="2" s="1"/>
  <c r="AI90" i="2"/>
  <c r="LW27" i="2"/>
  <c r="LW28" i="2" s="1"/>
  <c r="JO27" i="2"/>
  <c r="JO28" i="2" s="1"/>
  <c r="HG27" i="2"/>
  <c r="HG28" i="2" s="1"/>
  <c r="BG27" i="2"/>
  <c r="LH30" i="2"/>
  <c r="LH70" i="2" s="1"/>
  <c r="LH29" i="2"/>
  <c r="LH69" i="2" s="1"/>
  <c r="LH31" i="2"/>
  <c r="LH71" i="2" s="1"/>
  <c r="LH35" i="2"/>
  <c r="LH75" i="2" s="1"/>
  <c r="LH33" i="2"/>
  <c r="LH73" i="2" s="1"/>
  <c r="LH40" i="2"/>
  <c r="LH80" i="2" s="1"/>
  <c r="LH32" i="2"/>
  <c r="LH72" i="2" s="1"/>
  <c r="LH36" i="2"/>
  <c r="LH76" i="2" s="1"/>
  <c r="LH38" i="2"/>
  <c r="LH78" i="2" s="1"/>
  <c r="LH41" i="2"/>
  <c r="LH81" i="2" s="1"/>
  <c r="LH44" i="2"/>
  <c r="LH84" i="2" s="1"/>
  <c r="LH45" i="2"/>
  <c r="LH85" i="2" s="1"/>
  <c r="LH46" i="2"/>
  <c r="LH86" i="2" s="1"/>
  <c r="LH47" i="2"/>
  <c r="LH87" i="2" s="1"/>
  <c r="LH48" i="2"/>
  <c r="LH88" i="2" s="1"/>
  <c r="LH34" i="2"/>
  <c r="LH74" i="2" s="1"/>
  <c r="LH42" i="2"/>
  <c r="LH82" i="2" s="1"/>
  <c r="LH43" i="2"/>
  <c r="LH83" i="2" s="1"/>
  <c r="LH39" i="2"/>
  <c r="LH79" i="2" s="1"/>
  <c r="LH90" i="2"/>
  <c r="LH37" i="2"/>
  <c r="LH77" i="2" s="1"/>
  <c r="IN27" i="2"/>
  <c r="IN28" i="2" s="1"/>
  <c r="IN30" i="2"/>
  <c r="IN70" i="2" s="1"/>
  <c r="IN29" i="2"/>
  <c r="IN69" i="2" s="1"/>
  <c r="IN31" i="2"/>
  <c r="IN71" i="2" s="1"/>
  <c r="IN35" i="2"/>
  <c r="IN75" i="2" s="1"/>
  <c r="IN32" i="2"/>
  <c r="IN72" i="2" s="1"/>
  <c r="IN40" i="2"/>
  <c r="IN80" i="2" s="1"/>
  <c r="IN37" i="2"/>
  <c r="IN77" i="2" s="1"/>
  <c r="IN34" i="2"/>
  <c r="IN74" i="2" s="1"/>
  <c r="IN44" i="2"/>
  <c r="IN84" i="2" s="1"/>
  <c r="IN45" i="2"/>
  <c r="IN85" i="2" s="1"/>
  <c r="IN46" i="2"/>
  <c r="IN86" i="2" s="1"/>
  <c r="IN43" i="2"/>
  <c r="IN83" i="2" s="1"/>
  <c r="IN47" i="2"/>
  <c r="IN87" i="2" s="1"/>
  <c r="IN33" i="2"/>
  <c r="IN73" i="2" s="1"/>
  <c r="IN48" i="2"/>
  <c r="IN88" i="2" s="1"/>
  <c r="IN38" i="2"/>
  <c r="IN78" i="2" s="1"/>
  <c r="IN36" i="2"/>
  <c r="IN76" i="2" s="1"/>
  <c r="IN39" i="2"/>
  <c r="IN79" i="2" s="1"/>
  <c r="IN42" i="2"/>
  <c r="IN82" i="2" s="1"/>
  <c r="IN41" i="2"/>
  <c r="IN81" i="2" s="1"/>
  <c r="IN90" i="2"/>
  <c r="FT30" i="2"/>
  <c r="FT70" i="2" s="1"/>
  <c r="FT35" i="2"/>
  <c r="FT75" i="2" s="1"/>
  <c r="FT34" i="2"/>
  <c r="FT74" i="2" s="1"/>
  <c r="FT40" i="2"/>
  <c r="FT80" i="2" s="1"/>
  <c r="FT29" i="2"/>
  <c r="FT69" i="2" s="1"/>
  <c r="FT31" i="2"/>
  <c r="FT71" i="2" s="1"/>
  <c r="FT33" i="2"/>
  <c r="FT73" i="2" s="1"/>
  <c r="FT38" i="2"/>
  <c r="FT78" i="2" s="1"/>
  <c r="FT39" i="2"/>
  <c r="FT79" i="2" s="1"/>
  <c r="FT36" i="2"/>
  <c r="FT76" i="2" s="1"/>
  <c r="FT42" i="2"/>
  <c r="FT82" i="2" s="1"/>
  <c r="FT45" i="2"/>
  <c r="FT85" i="2" s="1"/>
  <c r="FT46" i="2"/>
  <c r="FT86" i="2" s="1"/>
  <c r="FT32" i="2"/>
  <c r="FT72" i="2" s="1"/>
  <c r="FT47" i="2"/>
  <c r="FT87" i="2" s="1"/>
  <c r="FT48" i="2"/>
  <c r="FT88" i="2" s="1"/>
  <c r="FT37" i="2"/>
  <c r="FT77" i="2" s="1"/>
  <c r="FT41" i="2"/>
  <c r="FT81" i="2" s="1"/>
  <c r="FT44" i="2"/>
  <c r="FT84" i="2" s="1"/>
  <c r="FT43" i="2"/>
  <c r="FT83" i="2" s="1"/>
  <c r="FT90" i="2"/>
  <c r="CZ30" i="2"/>
  <c r="CZ70" i="2" s="1"/>
  <c r="CZ31" i="2"/>
  <c r="CZ71" i="2" s="1"/>
  <c r="CZ35" i="2"/>
  <c r="CZ75" i="2" s="1"/>
  <c r="CZ34" i="2"/>
  <c r="CZ74" i="2" s="1"/>
  <c r="CZ29" i="2"/>
  <c r="CZ69" i="2" s="1"/>
  <c r="CZ33" i="2"/>
  <c r="CZ73" i="2" s="1"/>
  <c r="CZ40" i="2"/>
  <c r="CZ80" i="2" s="1"/>
  <c r="CZ32" i="2"/>
  <c r="CZ72" i="2" s="1"/>
  <c r="CZ36" i="2"/>
  <c r="CZ76" i="2" s="1"/>
  <c r="CZ44" i="2"/>
  <c r="CZ84" i="2" s="1"/>
  <c r="CZ39" i="2"/>
  <c r="CZ79" i="2" s="1"/>
  <c r="CZ41" i="2"/>
  <c r="CZ81" i="2" s="1"/>
  <c r="CZ43" i="2"/>
  <c r="CZ83" i="2" s="1"/>
  <c r="CZ45" i="2"/>
  <c r="CZ85" i="2" s="1"/>
  <c r="CZ46" i="2"/>
  <c r="CZ86" i="2" s="1"/>
  <c r="CZ47" i="2"/>
  <c r="CZ87" i="2" s="1"/>
  <c r="CZ42" i="2"/>
  <c r="CZ82" i="2" s="1"/>
  <c r="CZ38" i="2"/>
  <c r="CZ78" i="2" s="1"/>
  <c r="CZ48" i="2"/>
  <c r="CZ88" i="2" s="1"/>
  <c r="CZ37" i="2"/>
  <c r="CZ77" i="2" s="1"/>
  <c r="CZ90" i="2"/>
  <c r="T30" i="2"/>
  <c r="T70" i="2" s="1"/>
  <c r="T31" i="2"/>
  <c r="T71" i="2" s="1"/>
  <c r="T29" i="2"/>
  <c r="T69" i="2" s="1"/>
  <c r="T35" i="2"/>
  <c r="T75" i="2" s="1"/>
  <c r="T33" i="2"/>
  <c r="T73" i="2" s="1"/>
  <c r="T32" i="2"/>
  <c r="T72" i="2" s="1"/>
  <c r="T34" i="2"/>
  <c r="T74" i="2" s="1"/>
  <c r="T37" i="2"/>
  <c r="T77" i="2" s="1"/>
  <c r="T40" i="2"/>
  <c r="T80" i="2" s="1"/>
  <c r="T36" i="2"/>
  <c r="T76" i="2" s="1"/>
  <c r="T38" i="2"/>
  <c r="T78" i="2" s="1"/>
  <c r="T39" i="2"/>
  <c r="T79" i="2" s="1"/>
  <c r="T43" i="2"/>
  <c r="T83" i="2" s="1"/>
  <c r="T46" i="2"/>
  <c r="T86" i="2" s="1"/>
  <c r="T45" i="2"/>
  <c r="T85" i="2" s="1"/>
  <c r="T47" i="2"/>
  <c r="T87" i="2" s="1"/>
  <c r="T48" i="2"/>
  <c r="T88" i="2" s="1"/>
  <c r="T44" i="2"/>
  <c r="T84" i="2" s="1"/>
  <c r="T41" i="2"/>
  <c r="T81" i="2" s="1"/>
  <c r="T42" i="2"/>
  <c r="T82" i="2" s="1"/>
  <c r="T90" i="2"/>
  <c r="JW30" i="2"/>
  <c r="JW70" i="2" s="1"/>
  <c r="JW31" i="2"/>
  <c r="JW71" i="2" s="1"/>
  <c r="JW29" i="2"/>
  <c r="JW69" i="2" s="1"/>
  <c r="JW34" i="2"/>
  <c r="JW74" i="2" s="1"/>
  <c r="JW37" i="2"/>
  <c r="JW77" i="2" s="1"/>
  <c r="JW32" i="2"/>
  <c r="JW72" i="2" s="1"/>
  <c r="JW47" i="2"/>
  <c r="JW87" i="2" s="1"/>
  <c r="JW43" i="2"/>
  <c r="JW83" i="2" s="1"/>
  <c r="JW46" i="2"/>
  <c r="JW86" i="2" s="1"/>
  <c r="JW39" i="2"/>
  <c r="JW79" i="2" s="1"/>
  <c r="JW33" i="2"/>
  <c r="JW73" i="2" s="1"/>
  <c r="JW48" i="2"/>
  <c r="JW88" i="2" s="1"/>
  <c r="JW36" i="2"/>
  <c r="JW76" i="2" s="1"/>
  <c r="JW41" i="2"/>
  <c r="JW81" i="2" s="1"/>
  <c r="JW45" i="2"/>
  <c r="JW85" i="2" s="1"/>
  <c r="JW38" i="2"/>
  <c r="JW78" i="2" s="1"/>
  <c r="JW40" i="2"/>
  <c r="JW80" i="2" s="1"/>
  <c r="JW44" i="2"/>
  <c r="JW84" i="2" s="1"/>
  <c r="JW35" i="2"/>
  <c r="JW75" i="2" s="1"/>
  <c r="JW90" i="2"/>
  <c r="JW42" i="2"/>
  <c r="JW82" i="2" s="1"/>
  <c r="GQ27" i="2"/>
  <c r="GQ28" i="2" s="1"/>
  <c r="GQ30" i="2"/>
  <c r="GQ70" i="2" s="1"/>
  <c r="GQ29" i="2"/>
  <c r="GQ69" i="2" s="1"/>
  <c r="GQ34" i="2"/>
  <c r="GQ74" i="2" s="1"/>
  <c r="GQ33" i="2"/>
  <c r="GQ73" i="2" s="1"/>
  <c r="GQ31" i="2"/>
  <c r="GQ71" i="2" s="1"/>
  <c r="GQ32" i="2"/>
  <c r="GQ72" i="2" s="1"/>
  <c r="GQ35" i="2"/>
  <c r="GQ75" i="2" s="1"/>
  <c r="GQ36" i="2"/>
  <c r="GQ76" i="2" s="1"/>
  <c r="GQ47" i="2"/>
  <c r="GQ87" i="2" s="1"/>
  <c r="GQ42" i="2"/>
  <c r="GQ82" i="2" s="1"/>
  <c r="GQ44" i="2"/>
  <c r="GQ84" i="2" s="1"/>
  <c r="GQ46" i="2"/>
  <c r="GQ86" i="2" s="1"/>
  <c r="GQ48" i="2"/>
  <c r="GQ88" i="2" s="1"/>
  <c r="GQ41" i="2"/>
  <c r="GQ81" i="2" s="1"/>
  <c r="GQ37" i="2"/>
  <c r="GQ77" i="2" s="1"/>
  <c r="GQ40" i="2"/>
  <c r="GQ80" i="2" s="1"/>
  <c r="GQ39" i="2"/>
  <c r="GQ79" i="2" s="1"/>
  <c r="GQ43" i="2"/>
  <c r="GQ83" i="2" s="1"/>
  <c r="GQ38" i="2"/>
  <c r="GQ78" i="2" s="1"/>
  <c r="GQ45" i="2"/>
  <c r="GQ85" i="2" s="1"/>
  <c r="GQ90" i="2"/>
  <c r="BC27" i="2"/>
  <c r="BC28" i="2" s="1"/>
  <c r="BC30" i="2"/>
  <c r="BC70" i="2" s="1"/>
  <c r="BC29" i="2"/>
  <c r="BC69" i="2" s="1"/>
  <c r="BC34" i="2"/>
  <c r="BC74" i="2" s="1"/>
  <c r="BC33" i="2"/>
  <c r="BC73" i="2" s="1"/>
  <c r="BC31" i="2"/>
  <c r="BC71" i="2" s="1"/>
  <c r="BC37" i="2"/>
  <c r="BC77" i="2" s="1"/>
  <c r="BC32" i="2"/>
  <c r="BC72" i="2" s="1"/>
  <c r="BC35" i="2"/>
  <c r="BC75" i="2" s="1"/>
  <c r="BC38" i="2"/>
  <c r="BC78" i="2" s="1"/>
  <c r="BC47" i="2"/>
  <c r="BC87" i="2" s="1"/>
  <c r="BC44" i="2"/>
  <c r="BC84" i="2" s="1"/>
  <c r="BC46" i="2"/>
  <c r="BC86" i="2" s="1"/>
  <c r="BC36" i="2"/>
  <c r="BC76" i="2" s="1"/>
  <c r="BC41" i="2"/>
  <c r="BC81" i="2" s="1"/>
  <c r="BC48" i="2"/>
  <c r="BC88" i="2" s="1"/>
  <c r="BC43" i="2"/>
  <c r="BC83" i="2" s="1"/>
  <c r="BC39" i="2"/>
  <c r="BC79" i="2" s="1"/>
  <c r="BC45" i="2"/>
  <c r="BC85" i="2" s="1"/>
  <c r="BC42" i="2"/>
  <c r="BC82" i="2" s="1"/>
  <c r="BC90" i="2"/>
  <c r="BC40" i="2"/>
  <c r="BC80" i="2" s="1"/>
  <c r="CJ28" i="2"/>
  <c r="KT30" i="2"/>
  <c r="KT70" i="2" s="1"/>
  <c r="KT34" i="2"/>
  <c r="KT74" i="2" s="1"/>
  <c r="KT40" i="2"/>
  <c r="KT80" i="2" s="1"/>
  <c r="KT29" i="2"/>
  <c r="KT69" i="2" s="1"/>
  <c r="KT32" i="2"/>
  <c r="KT72" i="2" s="1"/>
  <c r="KT35" i="2"/>
  <c r="KT75" i="2" s="1"/>
  <c r="KT31" i="2"/>
  <c r="KT71" i="2" s="1"/>
  <c r="KT33" i="2"/>
  <c r="KT73" i="2" s="1"/>
  <c r="KT38" i="2"/>
  <c r="KT78" i="2" s="1"/>
  <c r="KT43" i="2"/>
  <c r="KT83" i="2" s="1"/>
  <c r="KT39" i="2"/>
  <c r="KT79" i="2" s="1"/>
  <c r="KT44" i="2"/>
  <c r="KT84" i="2" s="1"/>
  <c r="KT45" i="2"/>
  <c r="KT85" i="2" s="1"/>
  <c r="KT41" i="2"/>
  <c r="KT81" i="2" s="1"/>
  <c r="KT42" i="2"/>
  <c r="KT82" i="2" s="1"/>
  <c r="KT46" i="2"/>
  <c r="KT86" i="2" s="1"/>
  <c r="KT48" i="2"/>
  <c r="KT88" i="2" s="1"/>
  <c r="KT90" i="2"/>
  <c r="KT36" i="2"/>
  <c r="KT76" i="2" s="1"/>
  <c r="KT37" i="2"/>
  <c r="KT77" i="2" s="1"/>
  <c r="KT47" i="2"/>
  <c r="KT87" i="2" s="1"/>
  <c r="BZ30" i="2"/>
  <c r="BZ70" i="2" s="1"/>
  <c r="BZ34" i="2"/>
  <c r="BZ74" i="2" s="1"/>
  <c r="BZ31" i="2"/>
  <c r="BZ71" i="2" s="1"/>
  <c r="BZ29" i="2"/>
  <c r="BZ69" i="2" s="1"/>
  <c r="BZ40" i="2"/>
  <c r="BZ80" i="2" s="1"/>
  <c r="BZ44" i="2"/>
  <c r="BZ84" i="2" s="1"/>
  <c r="BZ33" i="2"/>
  <c r="BZ73" i="2" s="1"/>
  <c r="BZ35" i="2"/>
  <c r="BZ75" i="2" s="1"/>
  <c r="BZ32" i="2"/>
  <c r="BZ72" i="2" s="1"/>
  <c r="BZ38" i="2"/>
  <c r="BZ78" i="2" s="1"/>
  <c r="BZ41" i="2"/>
  <c r="BZ81" i="2" s="1"/>
  <c r="BZ37" i="2"/>
  <c r="BZ77" i="2" s="1"/>
  <c r="BZ36" i="2"/>
  <c r="BZ76" i="2" s="1"/>
  <c r="BZ46" i="2"/>
  <c r="BZ86" i="2" s="1"/>
  <c r="BZ43" i="2"/>
  <c r="BZ83" i="2" s="1"/>
  <c r="BZ90" i="2"/>
  <c r="BZ39" i="2"/>
  <c r="BZ79" i="2" s="1"/>
  <c r="BZ45" i="2"/>
  <c r="BZ85" i="2" s="1"/>
  <c r="BZ47" i="2"/>
  <c r="BZ87" i="2" s="1"/>
  <c r="BZ42" i="2"/>
  <c r="BZ82" i="2" s="1"/>
  <c r="BZ48" i="2"/>
  <c r="BZ88" i="2" s="1"/>
  <c r="IF28" i="2"/>
  <c r="LN33" i="2"/>
  <c r="LN73" i="2" s="1"/>
  <c r="LN29" i="2"/>
  <c r="LN69" i="2" s="1"/>
  <c r="LN31" i="2"/>
  <c r="LN71" i="2" s="1"/>
  <c r="LN35" i="2"/>
  <c r="LN75" i="2" s="1"/>
  <c r="LN38" i="2"/>
  <c r="LN78" i="2" s="1"/>
  <c r="LN32" i="2"/>
  <c r="LN72" i="2" s="1"/>
  <c r="LN34" i="2"/>
  <c r="LN74" i="2" s="1"/>
  <c r="LN36" i="2"/>
  <c r="LN76" i="2" s="1"/>
  <c r="LN39" i="2"/>
  <c r="LN79" i="2" s="1"/>
  <c r="LN43" i="2"/>
  <c r="LN83" i="2" s="1"/>
  <c r="LN37" i="2"/>
  <c r="LN77" i="2" s="1"/>
  <c r="LN30" i="2"/>
  <c r="LN70" i="2" s="1"/>
  <c r="LN40" i="2"/>
  <c r="LN80" i="2" s="1"/>
  <c r="LN44" i="2"/>
  <c r="LN84" i="2" s="1"/>
  <c r="LN90" i="2"/>
  <c r="LN41" i="2"/>
  <c r="LN81" i="2" s="1"/>
  <c r="LN47" i="2"/>
  <c r="LN87" i="2" s="1"/>
  <c r="LN45" i="2"/>
  <c r="LN85" i="2" s="1"/>
  <c r="LN46" i="2"/>
  <c r="LN86" i="2" s="1"/>
  <c r="LN48" i="2"/>
  <c r="LN88" i="2" s="1"/>
  <c r="LN42" i="2"/>
  <c r="LN82" i="2" s="1"/>
  <c r="LB27" i="2"/>
  <c r="LB30" i="2"/>
  <c r="LB70" i="2" s="1"/>
  <c r="LB33" i="2"/>
  <c r="LB73" i="2" s="1"/>
  <c r="LB31" i="2"/>
  <c r="LB71" i="2" s="1"/>
  <c r="LB34" i="2"/>
  <c r="LB74" i="2" s="1"/>
  <c r="LB38" i="2"/>
  <c r="LB78" i="2" s="1"/>
  <c r="LB42" i="2"/>
  <c r="LB82" i="2" s="1"/>
  <c r="LB37" i="2"/>
  <c r="LB77" i="2" s="1"/>
  <c r="LB29" i="2"/>
  <c r="LB69" i="2" s="1"/>
  <c r="LB32" i="2"/>
  <c r="LB72" i="2" s="1"/>
  <c r="LB35" i="2"/>
  <c r="LB75" i="2" s="1"/>
  <c r="LB39" i="2"/>
  <c r="LB79" i="2" s="1"/>
  <c r="LB41" i="2"/>
  <c r="LB81" i="2" s="1"/>
  <c r="LB47" i="2"/>
  <c r="LB87" i="2" s="1"/>
  <c r="LB48" i="2"/>
  <c r="LB88" i="2" s="1"/>
  <c r="LB43" i="2"/>
  <c r="LB83" i="2" s="1"/>
  <c r="LB40" i="2"/>
  <c r="LB80" i="2" s="1"/>
  <c r="LB44" i="2"/>
  <c r="LB84" i="2" s="1"/>
  <c r="LB45" i="2"/>
  <c r="LB85" i="2" s="1"/>
  <c r="LB90" i="2"/>
  <c r="LB46" i="2"/>
  <c r="LB86" i="2" s="1"/>
  <c r="LB36" i="2"/>
  <c r="LB76" i="2" s="1"/>
  <c r="KP33" i="2"/>
  <c r="KP73" i="2" s="1"/>
  <c r="KP29" i="2"/>
  <c r="KP69" i="2" s="1"/>
  <c r="KP32" i="2"/>
  <c r="KP72" i="2" s="1"/>
  <c r="KP31" i="2"/>
  <c r="KP71" i="2" s="1"/>
  <c r="KP38" i="2"/>
  <c r="KP78" i="2" s="1"/>
  <c r="KP42" i="2"/>
  <c r="KP82" i="2" s="1"/>
  <c r="KP30" i="2"/>
  <c r="KP70" i="2" s="1"/>
  <c r="KP37" i="2"/>
  <c r="KP77" i="2" s="1"/>
  <c r="KP36" i="2"/>
  <c r="KP76" i="2" s="1"/>
  <c r="KP46" i="2"/>
  <c r="KP86" i="2" s="1"/>
  <c r="KP34" i="2"/>
  <c r="KP74" i="2" s="1"/>
  <c r="KP41" i="2"/>
  <c r="KP81" i="2" s="1"/>
  <c r="KP47" i="2"/>
  <c r="KP87" i="2" s="1"/>
  <c r="KP48" i="2"/>
  <c r="KP88" i="2" s="1"/>
  <c r="KP40" i="2"/>
  <c r="KP80" i="2" s="1"/>
  <c r="KP90" i="2"/>
  <c r="KP39" i="2"/>
  <c r="KP79" i="2" s="1"/>
  <c r="KP35" i="2"/>
  <c r="KP75" i="2" s="1"/>
  <c r="KP43" i="2"/>
  <c r="KP83" i="2" s="1"/>
  <c r="KP44" i="2"/>
  <c r="KP84" i="2" s="1"/>
  <c r="KP45" i="2"/>
  <c r="KP85" i="2" s="1"/>
  <c r="KD27" i="2"/>
  <c r="KD28" i="2" s="1"/>
  <c r="KD33" i="2"/>
  <c r="KD73" i="2" s="1"/>
  <c r="KD31" i="2"/>
  <c r="KD71" i="2" s="1"/>
  <c r="KD29" i="2"/>
  <c r="KD69" i="2" s="1"/>
  <c r="KD35" i="2"/>
  <c r="KD75" i="2" s="1"/>
  <c r="KD38" i="2"/>
  <c r="KD78" i="2" s="1"/>
  <c r="KD42" i="2"/>
  <c r="KD82" i="2" s="1"/>
  <c r="KD32" i="2"/>
  <c r="KD72" i="2" s="1"/>
  <c r="KD30" i="2"/>
  <c r="KD70" i="2" s="1"/>
  <c r="KD36" i="2"/>
  <c r="KD76" i="2" s="1"/>
  <c r="KD40" i="2"/>
  <c r="KD80" i="2" s="1"/>
  <c r="KD34" i="2"/>
  <c r="KD74" i="2" s="1"/>
  <c r="KD45" i="2"/>
  <c r="KD85" i="2" s="1"/>
  <c r="KD46" i="2"/>
  <c r="KD86" i="2" s="1"/>
  <c r="KD48" i="2"/>
  <c r="KD88" i="2" s="1"/>
  <c r="KD90" i="2"/>
  <c r="KD39" i="2"/>
  <c r="KD79" i="2" s="1"/>
  <c r="KD43" i="2"/>
  <c r="KD83" i="2" s="1"/>
  <c r="KD47" i="2"/>
  <c r="KD87" i="2" s="1"/>
  <c r="KD41" i="2"/>
  <c r="KD81" i="2" s="1"/>
  <c r="KD44" i="2"/>
  <c r="KD84" i="2" s="1"/>
  <c r="KD37" i="2"/>
  <c r="KD77" i="2" s="1"/>
  <c r="JR33" i="2"/>
  <c r="JR73" i="2" s="1"/>
  <c r="JR30" i="2"/>
  <c r="JR70" i="2" s="1"/>
  <c r="JR31" i="2"/>
  <c r="JR71" i="2" s="1"/>
  <c r="JR34" i="2"/>
  <c r="JR74" i="2" s="1"/>
  <c r="JR32" i="2"/>
  <c r="JR72" i="2" s="1"/>
  <c r="JR38" i="2"/>
  <c r="JR78" i="2" s="1"/>
  <c r="JR42" i="2"/>
  <c r="JR82" i="2" s="1"/>
  <c r="JR35" i="2"/>
  <c r="JR75" i="2" s="1"/>
  <c r="JR36" i="2"/>
  <c r="JR76" i="2" s="1"/>
  <c r="JR39" i="2"/>
  <c r="JR79" i="2" s="1"/>
  <c r="JR41" i="2"/>
  <c r="JR81" i="2" s="1"/>
  <c r="JR40" i="2"/>
  <c r="JR80" i="2" s="1"/>
  <c r="JR44" i="2"/>
  <c r="JR84" i="2" s="1"/>
  <c r="JR29" i="2"/>
  <c r="JR69" i="2" s="1"/>
  <c r="JR43" i="2"/>
  <c r="JR83" i="2" s="1"/>
  <c r="JR45" i="2"/>
  <c r="JR85" i="2" s="1"/>
  <c r="JR46" i="2"/>
  <c r="JR86" i="2" s="1"/>
  <c r="JR37" i="2"/>
  <c r="JR77" i="2" s="1"/>
  <c r="JR47" i="2"/>
  <c r="JR87" i="2" s="1"/>
  <c r="JR90" i="2"/>
  <c r="JR48" i="2"/>
  <c r="JR88" i="2" s="1"/>
  <c r="JF27" i="2"/>
  <c r="JF33" i="2"/>
  <c r="JF73" i="2" s="1"/>
  <c r="JF32" i="2"/>
  <c r="JF72" i="2" s="1"/>
  <c r="JF30" i="2"/>
  <c r="JF70" i="2" s="1"/>
  <c r="JF31" i="2"/>
  <c r="JF71" i="2" s="1"/>
  <c r="JF38" i="2"/>
  <c r="JF78" i="2" s="1"/>
  <c r="JF42" i="2"/>
  <c r="JF82" i="2" s="1"/>
  <c r="JF37" i="2"/>
  <c r="JF77" i="2" s="1"/>
  <c r="JF29" i="2"/>
  <c r="JF69" i="2" s="1"/>
  <c r="JF36" i="2"/>
  <c r="JF76" i="2" s="1"/>
  <c r="JF43" i="2"/>
  <c r="JF83" i="2" s="1"/>
  <c r="JF41" i="2"/>
  <c r="JF81" i="2" s="1"/>
  <c r="JF35" i="2"/>
  <c r="JF75" i="2" s="1"/>
  <c r="JF39" i="2"/>
  <c r="JF79" i="2" s="1"/>
  <c r="JF45" i="2"/>
  <c r="JF85" i="2" s="1"/>
  <c r="JF90" i="2"/>
  <c r="JF40" i="2"/>
  <c r="JF80" i="2" s="1"/>
  <c r="JF47" i="2"/>
  <c r="JF87" i="2" s="1"/>
  <c r="JF48" i="2"/>
  <c r="JF88" i="2" s="1"/>
  <c r="JF34" i="2"/>
  <c r="JF74" i="2" s="1"/>
  <c r="JF44" i="2"/>
  <c r="JF84" i="2" s="1"/>
  <c r="JF46" i="2"/>
  <c r="JF86" i="2" s="1"/>
  <c r="IT27" i="2"/>
  <c r="IT30" i="2"/>
  <c r="IT70" i="2" s="1"/>
  <c r="IT33" i="2"/>
  <c r="IT73" i="2" s="1"/>
  <c r="IT29" i="2"/>
  <c r="IT69" i="2" s="1"/>
  <c r="IT31" i="2"/>
  <c r="IT71" i="2" s="1"/>
  <c r="IT32" i="2"/>
  <c r="IT72" i="2" s="1"/>
  <c r="IT35" i="2"/>
  <c r="IT75" i="2" s="1"/>
  <c r="IT38" i="2"/>
  <c r="IT78" i="2" s="1"/>
  <c r="IT42" i="2"/>
  <c r="IT82" i="2" s="1"/>
  <c r="IT34" i="2"/>
  <c r="IT74" i="2" s="1"/>
  <c r="IT37" i="2"/>
  <c r="IT77" i="2" s="1"/>
  <c r="IT36" i="2"/>
  <c r="IT76" i="2" s="1"/>
  <c r="IT40" i="2"/>
  <c r="IT80" i="2" s="1"/>
  <c r="IT41" i="2"/>
  <c r="IT81" i="2" s="1"/>
  <c r="IT39" i="2"/>
  <c r="IT79" i="2" s="1"/>
  <c r="IT43" i="2"/>
  <c r="IT83" i="2" s="1"/>
  <c r="IT44" i="2"/>
  <c r="IT84" i="2" s="1"/>
  <c r="IT46" i="2"/>
  <c r="IT86" i="2" s="1"/>
  <c r="IT48" i="2"/>
  <c r="IT88" i="2" s="1"/>
  <c r="IT90" i="2"/>
  <c r="IT45" i="2"/>
  <c r="IT85" i="2" s="1"/>
  <c r="IT47" i="2"/>
  <c r="IT87" i="2" s="1"/>
  <c r="IH27" i="2"/>
  <c r="IH28" i="2" s="1"/>
  <c r="IH29" i="2"/>
  <c r="IH69" i="2" s="1"/>
  <c r="IH33" i="2"/>
  <c r="IH73" i="2" s="1"/>
  <c r="IH30" i="2"/>
  <c r="IH70" i="2" s="1"/>
  <c r="IH34" i="2"/>
  <c r="IH74" i="2" s="1"/>
  <c r="IH38" i="2"/>
  <c r="IH78" i="2" s="1"/>
  <c r="IH42" i="2"/>
  <c r="IH82" i="2" s="1"/>
  <c r="IH32" i="2"/>
  <c r="IH72" i="2" s="1"/>
  <c r="IH37" i="2"/>
  <c r="IH77" i="2" s="1"/>
  <c r="IH31" i="2"/>
  <c r="IH71" i="2" s="1"/>
  <c r="IH40" i="2"/>
  <c r="IH80" i="2" s="1"/>
  <c r="IH47" i="2"/>
  <c r="IH87" i="2" s="1"/>
  <c r="IH48" i="2"/>
  <c r="IH88" i="2" s="1"/>
  <c r="IH43" i="2"/>
  <c r="IH83" i="2" s="1"/>
  <c r="IH46" i="2"/>
  <c r="IH86" i="2" s="1"/>
  <c r="IH44" i="2"/>
  <c r="IH84" i="2" s="1"/>
  <c r="IH45" i="2"/>
  <c r="IH85" i="2" s="1"/>
  <c r="IH90" i="2"/>
  <c r="IH36" i="2"/>
  <c r="IH76" i="2" s="1"/>
  <c r="IH39" i="2"/>
  <c r="IH79" i="2" s="1"/>
  <c r="IH41" i="2"/>
  <c r="IH81" i="2" s="1"/>
  <c r="IH35" i="2"/>
  <c r="IH75" i="2" s="1"/>
  <c r="HV33" i="2"/>
  <c r="HV73" i="2" s="1"/>
  <c r="HV29" i="2"/>
  <c r="HV69" i="2" s="1"/>
  <c r="HV32" i="2"/>
  <c r="HV72" i="2" s="1"/>
  <c r="HV30" i="2"/>
  <c r="HV70" i="2" s="1"/>
  <c r="HV31" i="2"/>
  <c r="HV71" i="2" s="1"/>
  <c r="HV38" i="2"/>
  <c r="HV78" i="2" s="1"/>
  <c r="HV42" i="2"/>
  <c r="HV82" i="2" s="1"/>
  <c r="HV41" i="2"/>
  <c r="HV81" i="2" s="1"/>
  <c r="HV43" i="2"/>
  <c r="HV83" i="2" s="1"/>
  <c r="HV34" i="2"/>
  <c r="HV74" i="2" s="1"/>
  <c r="HV37" i="2"/>
  <c r="HV77" i="2" s="1"/>
  <c r="HV44" i="2"/>
  <c r="HV84" i="2" s="1"/>
  <c r="HV46" i="2"/>
  <c r="HV86" i="2" s="1"/>
  <c r="HV47" i="2"/>
  <c r="HV87" i="2" s="1"/>
  <c r="HV36" i="2"/>
  <c r="HV76" i="2" s="1"/>
  <c r="HV40" i="2"/>
  <c r="HV80" i="2" s="1"/>
  <c r="HV48" i="2"/>
  <c r="HV88" i="2" s="1"/>
  <c r="HV45" i="2"/>
  <c r="HV85" i="2" s="1"/>
  <c r="HV35" i="2"/>
  <c r="HV75" i="2" s="1"/>
  <c r="HV39" i="2"/>
  <c r="HV79" i="2" s="1"/>
  <c r="HV90" i="2"/>
  <c r="HJ27" i="2"/>
  <c r="HJ31" i="2"/>
  <c r="HJ71" i="2" s="1"/>
  <c r="HJ30" i="2"/>
  <c r="HJ70" i="2" s="1"/>
  <c r="HJ33" i="2"/>
  <c r="HJ73" i="2" s="1"/>
  <c r="HJ29" i="2"/>
  <c r="HJ69" i="2" s="1"/>
  <c r="HJ35" i="2"/>
  <c r="HJ75" i="2" s="1"/>
  <c r="HJ38" i="2"/>
  <c r="HJ78" i="2" s="1"/>
  <c r="HJ42" i="2"/>
  <c r="HJ82" i="2" s="1"/>
  <c r="HJ37" i="2"/>
  <c r="HJ77" i="2" s="1"/>
  <c r="HJ32" i="2"/>
  <c r="HJ72" i="2" s="1"/>
  <c r="HJ34" i="2"/>
  <c r="HJ74" i="2" s="1"/>
  <c r="HJ40" i="2"/>
  <c r="HJ80" i="2" s="1"/>
  <c r="HJ36" i="2"/>
  <c r="HJ76" i="2" s="1"/>
  <c r="HJ43" i="2"/>
  <c r="HJ83" i="2" s="1"/>
  <c r="HJ45" i="2"/>
  <c r="HJ85" i="2" s="1"/>
  <c r="HJ41" i="2"/>
  <c r="HJ81" i="2" s="1"/>
  <c r="HJ46" i="2"/>
  <c r="HJ86" i="2" s="1"/>
  <c r="HJ48" i="2"/>
  <c r="HJ88" i="2" s="1"/>
  <c r="HJ39" i="2"/>
  <c r="HJ79" i="2" s="1"/>
  <c r="HJ44" i="2"/>
  <c r="HJ84" i="2" s="1"/>
  <c r="HJ90" i="2"/>
  <c r="HJ47" i="2"/>
  <c r="HJ87" i="2" s="1"/>
  <c r="GX31" i="2"/>
  <c r="GX71" i="2" s="1"/>
  <c r="GX33" i="2"/>
  <c r="GX73" i="2" s="1"/>
  <c r="GX29" i="2"/>
  <c r="GX69" i="2" s="1"/>
  <c r="GX34" i="2"/>
  <c r="GX74" i="2" s="1"/>
  <c r="GX38" i="2"/>
  <c r="GX78" i="2" s="1"/>
  <c r="GX42" i="2"/>
  <c r="GX82" i="2" s="1"/>
  <c r="GX35" i="2"/>
  <c r="GX75" i="2" s="1"/>
  <c r="GX36" i="2"/>
  <c r="GX76" i="2" s="1"/>
  <c r="GX30" i="2"/>
  <c r="GX70" i="2" s="1"/>
  <c r="GX37" i="2"/>
  <c r="GX77" i="2" s="1"/>
  <c r="GX32" i="2"/>
  <c r="GX72" i="2" s="1"/>
  <c r="GX39" i="2"/>
  <c r="GX79" i="2" s="1"/>
  <c r="GX43" i="2"/>
  <c r="GX83" i="2" s="1"/>
  <c r="GX40" i="2"/>
  <c r="GX80" i="2" s="1"/>
  <c r="GX45" i="2"/>
  <c r="GX85" i="2" s="1"/>
  <c r="GX46" i="2"/>
  <c r="GX86" i="2" s="1"/>
  <c r="GX48" i="2"/>
  <c r="GX88" i="2" s="1"/>
  <c r="GX90" i="2"/>
  <c r="GX47" i="2"/>
  <c r="GX87" i="2" s="1"/>
  <c r="GX44" i="2"/>
  <c r="GX84" i="2" s="1"/>
  <c r="GX41" i="2"/>
  <c r="GX81" i="2" s="1"/>
  <c r="GL27" i="2"/>
  <c r="GL33" i="2"/>
  <c r="GL73" i="2" s="1"/>
  <c r="GL31" i="2"/>
  <c r="GL71" i="2" s="1"/>
  <c r="GL29" i="2"/>
  <c r="GL69" i="2" s="1"/>
  <c r="GL32" i="2"/>
  <c r="GL72" i="2" s="1"/>
  <c r="GL30" i="2"/>
  <c r="GL70" i="2" s="1"/>
  <c r="GL38" i="2"/>
  <c r="GL78" i="2" s="1"/>
  <c r="GL42" i="2"/>
  <c r="GL82" i="2" s="1"/>
  <c r="GL34" i="2"/>
  <c r="GL74" i="2" s="1"/>
  <c r="GL36" i="2"/>
  <c r="GL76" i="2" s="1"/>
  <c r="GL35" i="2"/>
  <c r="GL75" i="2" s="1"/>
  <c r="GL39" i="2"/>
  <c r="GL79" i="2" s="1"/>
  <c r="GL37" i="2"/>
  <c r="GL77" i="2" s="1"/>
  <c r="GL41" i="2"/>
  <c r="GL81" i="2" s="1"/>
  <c r="GL45" i="2"/>
  <c r="GL85" i="2" s="1"/>
  <c r="GL47" i="2"/>
  <c r="GL87" i="2" s="1"/>
  <c r="GL44" i="2"/>
  <c r="GL84" i="2" s="1"/>
  <c r="GL90" i="2"/>
  <c r="GL40" i="2"/>
  <c r="GL80" i="2" s="1"/>
  <c r="GL46" i="2"/>
  <c r="GL86" i="2" s="1"/>
  <c r="GL48" i="2"/>
  <c r="GL88" i="2" s="1"/>
  <c r="GL43" i="2"/>
  <c r="GL83" i="2" s="1"/>
  <c r="FZ33" i="2"/>
  <c r="FZ73" i="2" s="1"/>
  <c r="FZ30" i="2"/>
  <c r="FZ70" i="2" s="1"/>
  <c r="FZ31" i="2"/>
  <c r="FZ71" i="2" s="1"/>
  <c r="FZ35" i="2"/>
  <c r="FZ75" i="2" s="1"/>
  <c r="FZ38" i="2"/>
  <c r="FZ78" i="2" s="1"/>
  <c r="FZ42" i="2"/>
  <c r="FZ82" i="2" s="1"/>
  <c r="FZ32" i="2"/>
  <c r="FZ72" i="2" s="1"/>
  <c r="FZ37" i="2"/>
  <c r="FZ77" i="2" s="1"/>
  <c r="FZ44" i="2"/>
  <c r="FZ84" i="2" s="1"/>
  <c r="FZ40" i="2"/>
  <c r="FZ80" i="2" s="1"/>
  <c r="FZ34" i="2"/>
  <c r="FZ74" i="2" s="1"/>
  <c r="FZ36" i="2"/>
  <c r="FZ76" i="2" s="1"/>
  <c r="FZ41" i="2"/>
  <c r="FZ81" i="2" s="1"/>
  <c r="FZ47" i="2"/>
  <c r="FZ87" i="2" s="1"/>
  <c r="FZ39" i="2"/>
  <c r="FZ79" i="2" s="1"/>
  <c r="FZ90" i="2"/>
  <c r="FZ48" i="2"/>
  <c r="FZ88" i="2" s="1"/>
  <c r="FZ46" i="2"/>
  <c r="FZ86" i="2" s="1"/>
  <c r="FZ29" i="2"/>
  <c r="FZ69" i="2" s="1"/>
  <c r="FZ45" i="2"/>
  <c r="FZ85" i="2" s="1"/>
  <c r="FZ43" i="2"/>
  <c r="FZ83" i="2" s="1"/>
  <c r="FN27" i="2"/>
  <c r="FN33" i="2"/>
  <c r="FN73" i="2" s="1"/>
  <c r="FN34" i="2"/>
  <c r="FN74" i="2" s="1"/>
  <c r="FN29" i="2"/>
  <c r="FN69" i="2" s="1"/>
  <c r="FN30" i="2"/>
  <c r="FN70" i="2" s="1"/>
  <c r="FN32" i="2"/>
  <c r="FN72" i="2" s="1"/>
  <c r="FN31" i="2"/>
  <c r="FN71" i="2" s="1"/>
  <c r="FN38" i="2"/>
  <c r="FN78" i="2" s="1"/>
  <c r="FN42" i="2"/>
  <c r="FN82" i="2" s="1"/>
  <c r="FN37" i="2"/>
  <c r="FN77" i="2" s="1"/>
  <c r="FN36" i="2"/>
  <c r="FN76" i="2" s="1"/>
  <c r="FN41" i="2"/>
  <c r="FN81" i="2" s="1"/>
  <c r="FN43" i="2"/>
  <c r="FN83" i="2" s="1"/>
  <c r="FN47" i="2"/>
  <c r="FN87" i="2" s="1"/>
  <c r="FN48" i="2"/>
  <c r="FN88" i="2" s="1"/>
  <c r="FN35" i="2"/>
  <c r="FN75" i="2" s="1"/>
  <c r="FN39" i="2"/>
  <c r="FN79" i="2" s="1"/>
  <c r="FN44" i="2"/>
  <c r="FN84" i="2" s="1"/>
  <c r="FN46" i="2"/>
  <c r="FN86" i="2" s="1"/>
  <c r="FN90" i="2"/>
  <c r="FN45" i="2"/>
  <c r="FN85" i="2" s="1"/>
  <c r="FN40" i="2"/>
  <c r="FN80" i="2" s="1"/>
  <c r="FB30" i="2"/>
  <c r="FB70" i="2" s="1"/>
  <c r="FB33" i="2"/>
  <c r="FB73" i="2" s="1"/>
  <c r="FB31" i="2"/>
  <c r="FB71" i="2" s="1"/>
  <c r="FB29" i="2"/>
  <c r="FB69" i="2" s="1"/>
  <c r="FB32" i="2"/>
  <c r="FB72" i="2" s="1"/>
  <c r="FB38" i="2"/>
  <c r="FB78" i="2" s="1"/>
  <c r="FB42" i="2"/>
  <c r="FB82" i="2" s="1"/>
  <c r="FB37" i="2"/>
  <c r="FB77" i="2" s="1"/>
  <c r="FB36" i="2"/>
  <c r="FB76" i="2" s="1"/>
  <c r="FB39" i="2"/>
  <c r="FB79" i="2" s="1"/>
  <c r="FB40" i="2"/>
  <c r="FB80" i="2" s="1"/>
  <c r="FB46" i="2"/>
  <c r="FB86" i="2" s="1"/>
  <c r="FB34" i="2"/>
  <c r="FB74" i="2" s="1"/>
  <c r="FB35" i="2"/>
  <c r="FB75" i="2" s="1"/>
  <c r="FB47" i="2"/>
  <c r="FB87" i="2" s="1"/>
  <c r="FB48" i="2"/>
  <c r="FB88" i="2" s="1"/>
  <c r="FB43" i="2"/>
  <c r="FB83" i="2" s="1"/>
  <c r="FB45" i="2"/>
  <c r="FB85" i="2" s="1"/>
  <c r="FB41" i="2"/>
  <c r="FB81" i="2" s="1"/>
  <c r="FB90" i="2"/>
  <c r="FB44" i="2"/>
  <c r="FB84" i="2" s="1"/>
  <c r="EP27" i="2"/>
  <c r="EP29" i="2"/>
  <c r="EP69" i="2" s="1"/>
  <c r="EP33" i="2"/>
  <c r="EP73" i="2" s="1"/>
  <c r="EP30" i="2"/>
  <c r="EP70" i="2" s="1"/>
  <c r="EP32" i="2"/>
  <c r="EP72" i="2" s="1"/>
  <c r="EP35" i="2"/>
  <c r="EP75" i="2" s="1"/>
  <c r="EP38" i="2"/>
  <c r="EP78" i="2" s="1"/>
  <c r="EP42" i="2"/>
  <c r="EP82" i="2" s="1"/>
  <c r="EP31" i="2"/>
  <c r="EP71" i="2" s="1"/>
  <c r="EP39" i="2"/>
  <c r="EP79" i="2" s="1"/>
  <c r="EP40" i="2"/>
  <c r="EP80" i="2" s="1"/>
  <c r="EP41" i="2"/>
  <c r="EP81" i="2" s="1"/>
  <c r="EP44" i="2"/>
  <c r="EP84" i="2" s="1"/>
  <c r="EP34" i="2"/>
  <c r="EP74" i="2" s="1"/>
  <c r="EP45" i="2"/>
  <c r="EP85" i="2" s="1"/>
  <c r="EP46" i="2"/>
  <c r="EP86" i="2" s="1"/>
  <c r="EP48" i="2"/>
  <c r="EP88" i="2" s="1"/>
  <c r="EP37" i="2"/>
  <c r="EP77" i="2" s="1"/>
  <c r="EP47" i="2"/>
  <c r="EP87" i="2" s="1"/>
  <c r="EP43" i="2"/>
  <c r="EP83" i="2" s="1"/>
  <c r="EP90" i="2"/>
  <c r="EP36" i="2"/>
  <c r="EP76" i="2" s="1"/>
  <c r="ED33" i="2"/>
  <c r="ED73" i="2" s="1"/>
  <c r="ED29" i="2"/>
  <c r="ED69" i="2" s="1"/>
  <c r="ED31" i="2"/>
  <c r="ED71" i="2" s="1"/>
  <c r="ED34" i="2"/>
  <c r="ED74" i="2" s="1"/>
  <c r="ED37" i="2"/>
  <c r="ED77" i="2" s="1"/>
  <c r="ED38" i="2"/>
  <c r="ED78" i="2" s="1"/>
  <c r="ED42" i="2"/>
  <c r="ED82" i="2" s="1"/>
  <c r="ED30" i="2"/>
  <c r="ED70" i="2" s="1"/>
  <c r="ED35" i="2"/>
  <c r="ED75" i="2" s="1"/>
  <c r="ED36" i="2"/>
  <c r="ED76" i="2" s="1"/>
  <c r="ED32" i="2"/>
  <c r="ED72" i="2" s="1"/>
  <c r="ED40" i="2"/>
  <c r="ED80" i="2" s="1"/>
  <c r="ED41" i="2"/>
  <c r="ED81" i="2" s="1"/>
  <c r="ED43" i="2"/>
  <c r="ED83" i="2" s="1"/>
  <c r="ED45" i="2"/>
  <c r="ED85" i="2" s="1"/>
  <c r="ED46" i="2"/>
  <c r="ED86" i="2" s="1"/>
  <c r="ED39" i="2"/>
  <c r="ED79" i="2" s="1"/>
  <c r="ED44" i="2"/>
  <c r="ED84" i="2" s="1"/>
  <c r="ED48" i="2"/>
  <c r="ED88" i="2" s="1"/>
  <c r="ED90" i="2"/>
  <c r="ED47" i="2"/>
  <c r="ED87" i="2" s="1"/>
  <c r="DR27" i="2"/>
  <c r="DR28" i="2" s="1"/>
  <c r="DR30" i="2"/>
  <c r="DR70" i="2" s="1"/>
  <c r="DR33" i="2"/>
  <c r="DR73" i="2" s="1"/>
  <c r="DR37" i="2"/>
  <c r="DR77" i="2" s="1"/>
  <c r="DR29" i="2"/>
  <c r="DR69" i="2" s="1"/>
  <c r="DR32" i="2"/>
  <c r="DR72" i="2" s="1"/>
  <c r="DR34" i="2"/>
  <c r="DR74" i="2" s="1"/>
  <c r="DR38" i="2"/>
  <c r="DR78" i="2" s="1"/>
  <c r="DR42" i="2"/>
  <c r="DR82" i="2" s="1"/>
  <c r="DR31" i="2"/>
  <c r="DR71" i="2" s="1"/>
  <c r="DR36" i="2"/>
  <c r="DR76" i="2" s="1"/>
  <c r="DR43" i="2"/>
  <c r="DR83" i="2" s="1"/>
  <c r="DR35" i="2"/>
  <c r="DR75" i="2" s="1"/>
  <c r="DR39" i="2"/>
  <c r="DR79" i="2" s="1"/>
  <c r="DR40" i="2"/>
  <c r="DR80" i="2" s="1"/>
  <c r="DR44" i="2"/>
  <c r="DR84" i="2" s="1"/>
  <c r="DR45" i="2"/>
  <c r="DR85" i="2" s="1"/>
  <c r="DR46" i="2"/>
  <c r="DR86" i="2" s="1"/>
  <c r="DR48" i="2"/>
  <c r="DR88" i="2" s="1"/>
  <c r="DR90" i="2"/>
  <c r="DR47" i="2"/>
  <c r="DR87" i="2" s="1"/>
  <c r="DR41" i="2"/>
  <c r="DR81" i="2" s="1"/>
  <c r="DF33" i="2"/>
  <c r="DF73" i="2" s="1"/>
  <c r="DF29" i="2"/>
  <c r="DF69" i="2" s="1"/>
  <c r="DF31" i="2"/>
  <c r="DF71" i="2" s="1"/>
  <c r="DF37" i="2"/>
  <c r="DF77" i="2" s="1"/>
  <c r="DF35" i="2"/>
  <c r="DF75" i="2" s="1"/>
  <c r="DF38" i="2"/>
  <c r="DF78" i="2" s="1"/>
  <c r="DF42" i="2"/>
  <c r="DF82" i="2" s="1"/>
  <c r="DF32" i="2"/>
  <c r="DF72" i="2" s="1"/>
  <c r="DF30" i="2"/>
  <c r="DF70" i="2" s="1"/>
  <c r="DF40" i="2"/>
  <c r="DF80" i="2" s="1"/>
  <c r="DF36" i="2"/>
  <c r="DF76" i="2" s="1"/>
  <c r="DF44" i="2"/>
  <c r="DF84" i="2" s="1"/>
  <c r="DF45" i="2"/>
  <c r="DF85" i="2" s="1"/>
  <c r="DF47" i="2"/>
  <c r="DF87" i="2" s="1"/>
  <c r="DF41" i="2"/>
  <c r="DF81" i="2" s="1"/>
  <c r="DF90" i="2"/>
  <c r="DF43" i="2"/>
  <c r="DF83" i="2" s="1"/>
  <c r="DF39" i="2"/>
  <c r="DF79" i="2" s="1"/>
  <c r="DF34" i="2"/>
  <c r="DF74" i="2" s="1"/>
  <c r="DF46" i="2"/>
  <c r="DF86" i="2" s="1"/>
  <c r="DF48" i="2"/>
  <c r="DF88" i="2" s="1"/>
  <c r="CT27" i="2"/>
  <c r="CT33" i="2"/>
  <c r="CT73" i="2" s="1"/>
  <c r="CT34" i="2"/>
  <c r="CT74" i="2" s="1"/>
  <c r="CT37" i="2"/>
  <c r="CT77" i="2" s="1"/>
  <c r="CT31" i="2"/>
  <c r="CT71" i="2" s="1"/>
  <c r="CT38" i="2"/>
  <c r="CT78" i="2" s="1"/>
  <c r="CT42" i="2"/>
  <c r="CT82" i="2" s="1"/>
  <c r="CT32" i="2"/>
  <c r="CT72" i="2" s="1"/>
  <c r="CT39" i="2"/>
  <c r="CT79" i="2" s="1"/>
  <c r="CT40" i="2"/>
  <c r="CT80" i="2" s="1"/>
  <c r="CT41" i="2"/>
  <c r="CT81" i="2" s="1"/>
  <c r="CT30" i="2"/>
  <c r="CT70" i="2" s="1"/>
  <c r="CT47" i="2"/>
  <c r="CT87" i="2" s="1"/>
  <c r="CT35" i="2"/>
  <c r="CT75" i="2" s="1"/>
  <c r="CT48" i="2"/>
  <c r="CT88" i="2" s="1"/>
  <c r="CT29" i="2"/>
  <c r="CT69" i="2" s="1"/>
  <c r="CT46" i="2"/>
  <c r="CT86" i="2" s="1"/>
  <c r="CT90" i="2"/>
  <c r="CT45" i="2"/>
  <c r="CT85" i="2" s="1"/>
  <c r="CT36" i="2"/>
  <c r="CT76" i="2" s="1"/>
  <c r="CT44" i="2"/>
  <c r="CT84" i="2" s="1"/>
  <c r="CT43" i="2"/>
  <c r="CT83" i="2" s="1"/>
  <c r="CH33" i="2"/>
  <c r="CH73" i="2" s="1"/>
  <c r="CH30" i="2"/>
  <c r="CH70" i="2" s="1"/>
  <c r="CH29" i="2"/>
  <c r="CH69" i="2" s="1"/>
  <c r="CH31" i="2"/>
  <c r="CH71" i="2" s="1"/>
  <c r="CH37" i="2"/>
  <c r="CH77" i="2" s="1"/>
  <c r="CH38" i="2"/>
  <c r="CH78" i="2" s="1"/>
  <c r="CH42" i="2"/>
  <c r="CH82" i="2" s="1"/>
  <c r="CH34" i="2"/>
  <c r="CH74" i="2" s="1"/>
  <c r="CH35" i="2"/>
  <c r="CH75" i="2" s="1"/>
  <c r="CH32" i="2"/>
  <c r="CH72" i="2" s="1"/>
  <c r="CH36" i="2"/>
  <c r="CH76" i="2" s="1"/>
  <c r="CH43" i="2"/>
  <c r="CH83" i="2" s="1"/>
  <c r="CH40" i="2"/>
  <c r="CH80" i="2" s="1"/>
  <c r="CH46" i="2"/>
  <c r="CH86" i="2" s="1"/>
  <c r="CH47" i="2"/>
  <c r="CH87" i="2" s="1"/>
  <c r="CH48" i="2"/>
  <c r="CH88" i="2" s="1"/>
  <c r="CH41" i="2"/>
  <c r="CH81" i="2" s="1"/>
  <c r="CH45" i="2"/>
  <c r="CH85" i="2" s="1"/>
  <c r="CH90" i="2"/>
  <c r="CH44" i="2"/>
  <c r="CH84" i="2" s="1"/>
  <c r="CH39" i="2"/>
  <c r="CH79" i="2" s="1"/>
  <c r="BV27" i="2"/>
  <c r="BV31" i="2"/>
  <c r="BV71" i="2" s="1"/>
  <c r="BV33" i="2"/>
  <c r="BV73" i="2" s="1"/>
  <c r="BV37" i="2"/>
  <c r="BV77" i="2" s="1"/>
  <c r="BV35" i="2"/>
  <c r="BV75" i="2" s="1"/>
  <c r="BV30" i="2"/>
  <c r="BV70" i="2" s="1"/>
  <c r="BV38" i="2"/>
  <c r="BV78" i="2" s="1"/>
  <c r="BV42" i="2"/>
  <c r="BV82" i="2" s="1"/>
  <c r="BV29" i="2"/>
  <c r="BV69" i="2" s="1"/>
  <c r="BV36" i="2"/>
  <c r="BV76" i="2" s="1"/>
  <c r="BV40" i="2"/>
  <c r="BV80" i="2" s="1"/>
  <c r="BV41" i="2"/>
  <c r="BV81" i="2" s="1"/>
  <c r="BV34" i="2"/>
  <c r="BV74" i="2" s="1"/>
  <c r="BV43" i="2"/>
  <c r="BV83" i="2" s="1"/>
  <c r="BV45" i="2"/>
  <c r="BV85" i="2" s="1"/>
  <c r="BV44" i="2"/>
  <c r="BV84" i="2" s="1"/>
  <c r="BV46" i="2"/>
  <c r="BV86" i="2" s="1"/>
  <c r="BV32" i="2"/>
  <c r="BV72" i="2" s="1"/>
  <c r="BV39" i="2"/>
  <c r="BV79" i="2" s="1"/>
  <c r="BV48" i="2"/>
  <c r="BV88" i="2" s="1"/>
  <c r="BV90" i="2"/>
  <c r="BV47" i="2"/>
  <c r="BV87" i="2" s="1"/>
  <c r="BJ27" i="2"/>
  <c r="BJ30" i="2"/>
  <c r="BJ70" i="2" s="1"/>
  <c r="BJ31" i="2"/>
  <c r="BJ71" i="2" s="1"/>
  <c r="BJ33" i="2"/>
  <c r="BJ73" i="2" s="1"/>
  <c r="BJ34" i="2"/>
  <c r="BJ74" i="2" s="1"/>
  <c r="BJ37" i="2"/>
  <c r="BJ77" i="2" s="1"/>
  <c r="BJ32" i="2"/>
  <c r="BJ72" i="2" s="1"/>
  <c r="BJ38" i="2"/>
  <c r="BJ78" i="2" s="1"/>
  <c r="BJ42" i="2"/>
  <c r="BJ82" i="2" s="1"/>
  <c r="BJ35" i="2"/>
  <c r="BJ75" i="2" s="1"/>
  <c r="BJ36" i="2"/>
  <c r="BJ76" i="2" s="1"/>
  <c r="BJ39" i="2"/>
  <c r="BJ79" i="2" s="1"/>
  <c r="BJ29" i="2"/>
  <c r="BJ69" i="2" s="1"/>
  <c r="BJ45" i="2"/>
  <c r="BJ85" i="2" s="1"/>
  <c r="BJ44" i="2"/>
  <c r="BJ84" i="2" s="1"/>
  <c r="BJ46" i="2"/>
  <c r="BJ86" i="2" s="1"/>
  <c r="BJ47" i="2"/>
  <c r="BJ87" i="2" s="1"/>
  <c r="BJ90" i="2"/>
  <c r="BJ48" i="2"/>
  <c r="BJ88" i="2" s="1"/>
  <c r="BJ43" i="2"/>
  <c r="BJ83" i="2" s="1"/>
  <c r="BJ41" i="2"/>
  <c r="BJ81" i="2" s="1"/>
  <c r="BJ40" i="2"/>
  <c r="BJ80" i="2" s="1"/>
  <c r="AX27" i="2"/>
  <c r="AX28" i="2" s="1"/>
  <c r="AX29" i="2"/>
  <c r="AX69" i="2" s="1"/>
  <c r="AX33" i="2"/>
  <c r="AX73" i="2" s="1"/>
  <c r="AX31" i="2"/>
  <c r="AX71" i="2" s="1"/>
  <c r="AX30" i="2"/>
  <c r="AX70" i="2" s="1"/>
  <c r="AX37" i="2"/>
  <c r="AX77" i="2" s="1"/>
  <c r="AX38" i="2"/>
  <c r="AX78" i="2" s="1"/>
  <c r="AX42" i="2"/>
  <c r="AX82" i="2" s="1"/>
  <c r="AX36" i="2"/>
  <c r="AX76" i="2" s="1"/>
  <c r="AX39" i="2"/>
  <c r="AX79" i="2" s="1"/>
  <c r="AX32" i="2"/>
  <c r="AX72" i="2" s="1"/>
  <c r="AX34" i="2"/>
  <c r="AX74" i="2" s="1"/>
  <c r="AX43" i="2"/>
  <c r="AX83" i="2" s="1"/>
  <c r="AX40" i="2"/>
  <c r="AX80" i="2" s="1"/>
  <c r="AX45" i="2"/>
  <c r="AX85" i="2" s="1"/>
  <c r="AX46" i="2"/>
  <c r="AX86" i="2" s="1"/>
  <c r="AX48" i="2"/>
  <c r="AX88" i="2" s="1"/>
  <c r="AX90" i="2"/>
  <c r="AX41" i="2"/>
  <c r="AX81" i="2" s="1"/>
  <c r="AX47" i="2"/>
  <c r="AX87" i="2" s="1"/>
  <c r="AX44" i="2"/>
  <c r="AX84" i="2" s="1"/>
  <c r="AX35" i="2"/>
  <c r="AX75" i="2" s="1"/>
  <c r="AL33" i="2"/>
  <c r="AL73" i="2" s="1"/>
  <c r="AL31" i="2"/>
  <c r="AL71" i="2" s="1"/>
  <c r="AL29" i="2"/>
  <c r="AL69" i="2" s="1"/>
  <c r="AL37" i="2"/>
  <c r="AL77" i="2" s="1"/>
  <c r="AL35" i="2"/>
  <c r="AL75" i="2" s="1"/>
  <c r="AL38" i="2"/>
  <c r="AL78" i="2" s="1"/>
  <c r="AL42" i="2"/>
  <c r="AL82" i="2" s="1"/>
  <c r="AL32" i="2"/>
  <c r="AL72" i="2" s="1"/>
  <c r="AL36" i="2"/>
  <c r="AL76" i="2" s="1"/>
  <c r="AL44" i="2"/>
  <c r="AL84" i="2" s="1"/>
  <c r="AL34" i="2"/>
  <c r="AL74" i="2" s="1"/>
  <c r="AL39" i="2"/>
  <c r="AL79" i="2" s="1"/>
  <c r="AL43" i="2"/>
  <c r="AL83" i="2" s="1"/>
  <c r="AL40" i="2"/>
  <c r="AL80" i="2" s="1"/>
  <c r="AL45" i="2"/>
  <c r="AL85" i="2" s="1"/>
  <c r="AL47" i="2"/>
  <c r="AL87" i="2" s="1"/>
  <c r="AL41" i="2"/>
  <c r="AL81" i="2" s="1"/>
  <c r="AL90" i="2"/>
  <c r="AL46" i="2"/>
  <c r="AL86" i="2" s="1"/>
  <c r="AL48" i="2"/>
  <c r="AL88" i="2" s="1"/>
  <c r="AL30" i="2"/>
  <c r="AL70" i="2" s="1"/>
  <c r="Z27" i="2"/>
  <c r="Z30" i="2"/>
  <c r="Z70" i="2" s="1"/>
  <c r="Z33" i="2"/>
  <c r="Z73" i="2" s="1"/>
  <c r="Z31" i="2"/>
  <c r="Z71" i="2" s="1"/>
  <c r="Z34" i="2"/>
  <c r="Z74" i="2" s="1"/>
  <c r="Z37" i="2"/>
  <c r="Z77" i="2" s="1"/>
  <c r="Z29" i="2"/>
  <c r="Z69" i="2" s="1"/>
  <c r="Z32" i="2"/>
  <c r="Z72" i="2" s="1"/>
  <c r="Z38" i="2"/>
  <c r="Z78" i="2" s="1"/>
  <c r="Z42" i="2"/>
  <c r="Z82" i="2" s="1"/>
  <c r="Z35" i="2"/>
  <c r="Z75" i="2" s="1"/>
  <c r="Z39" i="2"/>
  <c r="Z79" i="2" s="1"/>
  <c r="Z47" i="2"/>
  <c r="Z87" i="2" s="1"/>
  <c r="Z44" i="2"/>
  <c r="Z84" i="2" s="1"/>
  <c r="Z48" i="2"/>
  <c r="Z88" i="2" s="1"/>
  <c r="Z40" i="2"/>
  <c r="Z80" i="2" s="1"/>
  <c r="Z41" i="2"/>
  <c r="Z81" i="2" s="1"/>
  <c r="Z90" i="2"/>
  <c r="Z45" i="2"/>
  <c r="Z85" i="2" s="1"/>
  <c r="Z46" i="2"/>
  <c r="Z86" i="2" s="1"/>
  <c r="Z43" i="2"/>
  <c r="Z83" i="2" s="1"/>
  <c r="Z36" i="2"/>
  <c r="Z76" i="2" s="1"/>
  <c r="N33" i="2"/>
  <c r="N73" i="2" s="1"/>
  <c r="N29" i="2"/>
  <c r="N69" i="2" s="1"/>
  <c r="N37" i="2"/>
  <c r="N77" i="2" s="1"/>
  <c r="N30" i="2"/>
  <c r="N70" i="2" s="1"/>
  <c r="N34" i="2"/>
  <c r="N74" i="2" s="1"/>
  <c r="N38" i="2"/>
  <c r="N78" i="2" s="1"/>
  <c r="N42" i="2"/>
  <c r="N82" i="2" s="1"/>
  <c r="N31" i="2"/>
  <c r="N71" i="2" s="1"/>
  <c r="N35" i="2"/>
  <c r="N75" i="2" s="1"/>
  <c r="N39" i="2"/>
  <c r="N79" i="2" s="1"/>
  <c r="N43" i="2"/>
  <c r="N83" i="2" s="1"/>
  <c r="N46" i="2"/>
  <c r="N86" i="2" s="1"/>
  <c r="N47" i="2"/>
  <c r="N87" i="2" s="1"/>
  <c r="N41" i="2"/>
  <c r="N81" i="2" s="1"/>
  <c r="N48" i="2"/>
  <c r="N88" i="2" s="1"/>
  <c r="N44" i="2"/>
  <c r="N84" i="2" s="1"/>
  <c r="N40" i="2"/>
  <c r="N80" i="2" s="1"/>
  <c r="N90" i="2"/>
  <c r="N32" i="2"/>
  <c r="N72" i="2" s="1"/>
  <c r="N45" i="2"/>
  <c r="N85" i="2" s="1"/>
  <c r="N36" i="2"/>
  <c r="N76" i="2" s="1"/>
  <c r="LK32" i="2"/>
  <c r="LK72" i="2" s="1"/>
  <c r="LK29" i="2"/>
  <c r="LK69" i="2" s="1"/>
  <c r="LK33" i="2"/>
  <c r="LK73" i="2" s="1"/>
  <c r="LK36" i="2"/>
  <c r="LK76" i="2" s="1"/>
  <c r="LK30" i="2"/>
  <c r="LK70" i="2" s="1"/>
  <c r="LK37" i="2"/>
  <c r="LK77" i="2" s="1"/>
  <c r="LK41" i="2"/>
  <c r="LK81" i="2" s="1"/>
  <c r="LK34" i="2"/>
  <c r="LK74" i="2" s="1"/>
  <c r="LK35" i="2"/>
  <c r="LK75" i="2" s="1"/>
  <c r="LK38" i="2"/>
  <c r="LK78" i="2" s="1"/>
  <c r="LK40" i="2"/>
  <c r="LK80" i="2" s="1"/>
  <c r="LK44" i="2"/>
  <c r="LK84" i="2" s="1"/>
  <c r="LK45" i="2"/>
  <c r="LK85" i="2" s="1"/>
  <c r="LK46" i="2"/>
  <c r="LK86" i="2" s="1"/>
  <c r="LK48" i="2"/>
  <c r="LK88" i="2" s="1"/>
  <c r="LK31" i="2"/>
  <c r="LK71" i="2" s="1"/>
  <c r="LK47" i="2"/>
  <c r="LK87" i="2" s="1"/>
  <c r="LK42" i="2"/>
  <c r="LK82" i="2" s="1"/>
  <c r="LK39" i="2"/>
  <c r="LK79" i="2" s="1"/>
  <c r="LK90" i="2"/>
  <c r="LK43" i="2"/>
  <c r="LK83" i="2" s="1"/>
  <c r="HS32" i="2"/>
  <c r="HS72" i="2" s="1"/>
  <c r="HS29" i="2"/>
  <c r="HS69" i="2" s="1"/>
  <c r="HS36" i="2"/>
  <c r="HS76" i="2" s="1"/>
  <c r="HS31" i="2"/>
  <c r="HS71" i="2" s="1"/>
  <c r="HS34" i="2"/>
  <c r="HS74" i="2" s="1"/>
  <c r="HS37" i="2"/>
  <c r="HS77" i="2" s="1"/>
  <c r="HS41" i="2"/>
  <c r="HS81" i="2" s="1"/>
  <c r="HS30" i="2"/>
  <c r="HS70" i="2" s="1"/>
  <c r="HS43" i="2"/>
  <c r="HS83" i="2" s="1"/>
  <c r="HS42" i="2"/>
  <c r="HS82" i="2" s="1"/>
  <c r="HS40" i="2"/>
  <c r="HS80" i="2" s="1"/>
  <c r="HS48" i="2"/>
  <c r="HS88" i="2" s="1"/>
  <c r="HS35" i="2"/>
  <c r="HS75" i="2" s="1"/>
  <c r="HS39" i="2"/>
  <c r="HS79" i="2" s="1"/>
  <c r="HS38" i="2"/>
  <c r="HS78" i="2" s="1"/>
  <c r="HS44" i="2"/>
  <c r="HS84" i="2" s="1"/>
  <c r="HS90" i="2"/>
  <c r="HS33" i="2"/>
  <c r="HS73" i="2" s="1"/>
  <c r="HS45" i="2"/>
  <c r="HS85" i="2" s="1"/>
  <c r="HS46" i="2"/>
  <c r="HS86" i="2" s="1"/>
  <c r="HS47" i="2"/>
  <c r="HS87" i="2" s="1"/>
  <c r="EM32" i="2"/>
  <c r="EM72" i="2" s="1"/>
  <c r="EM30" i="2"/>
  <c r="EM70" i="2" s="1"/>
  <c r="EM31" i="2"/>
  <c r="EM71" i="2" s="1"/>
  <c r="EM33" i="2"/>
  <c r="EM73" i="2" s="1"/>
  <c r="EM36" i="2"/>
  <c r="EM76" i="2" s="1"/>
  <c r="EM34" i="2"/>
  <c r="EM74" i="2" s="1"/>
  <c r="EM29" i="2"/>
  <c r="EM69" i="2" s="1"/>
  <c r="EM37" i="2"/>
  <c r="EM77" i="2" s="1"/>
  <c r="EM41" i="2"/>
  <c r="EM81" i="2" s="1"/>
  <c r="EM38" i="2"/>
  <c r="EM78" i="2" s="1"/>
  <c r="EM44" i="2"/>
  <c r="EM84" i="2" s="1"/>
  <c r="EM39" i="2"/>
  <c r="EM79" i="2" s="1"/>
  <c r="EM46" i="2"/>
  <c r="EM86" i="2" s="1"/>
  <c r="EM47" i="2"/>
  <c r="EM87" i="2" s="1"/>
  <c r="EM48" i="2"/>
  <c r="EM88" i="2" s="1"/>
  <c r="EM40" i="2"/>
  <c r="EM80" i="2" s="1"/>
  <c r="EM43" i="2"/>
  <c r="EM83" i="2" s="1"/>
  <c r="EM42" i="2"/>
  <c r="EM82" i="2" s="1"/>
  <c r="EM35" i="2"/>
  <c r="EM75" i="2" s="1"/>
  <c r="EM45" i="2"/>
  <c r="EM85" i="2" s="1"/>
  <c r="EM90" i="2"/>
  <c r="W31" i="2"/>
  <c r="W71" i="2" s="1"/>
  <c r="W32" i="2"/>
  <c r="W72" i="2" s="1"/>
  <c r="W36" i="2"/>
  <c r="W76" i="2" s="1"/>
  <c r="W30" i="2"/>
  <c r="W70" i="2" s="1"/>
  <c r="W33" i="2"/>
  <c r="W73" i="2" s="1"/>
  <c r="W41" i="2"/>
  <c r="W81" i="2" s="1"/>
  <c r="W29" i="2"/>
  <c r="W69" i="2" s="1"/>
  <c r="W35" i="2"/>
  <c r="W75" i="2" s="1"/>
  <c r="W38" i="2"/>
  <c r="W78" i="2" s="1"/>
  <c r="W40" i="2"/>
  <c r="W80" i="2" s="1"/>
  <c r="W44" i="2"/>
  <c r="W84" i="2" s="1"/>
  <c r="W46" i="2"/>
  <c r="W86" i="2" s="1"/>
  <c r="W48" i="2"/>
  <c r="W88" i="2" s="1"/>
  <c r="W39" i="2"/>
  <c r="W79" i="2" s="1"/>
  <c r="W34" i="2"/>
  <c r="W74" i="2" s="1"/>
  <c r="W37" i="2"/>
  <c r="W77" i="2" s="1"/>
  <c r="W43" i="2"/>
  <c r="W83" i="2" s="1"/>
  <c r="W45" i="2"/>
  <c r="W85" i="2" s="1"/>
  <c r="W47" i="2"/>
  <c r="W87" i="2" s="1"/>
  <c r="W90" i="2"/>
  <c r="W42" i="2"/>
  <c r="W82" i="2" s="1"/>
  <c r="LK27" i="2"/>
  <c r="LK28" i="2" s="1"/>
  <c r="IE27" i="2"/>
  <c r="IE28" i="2" s="1"/>
  <c r="FK27" i="2"/>
  <c r="FK28" i="2" s="1"/>
  <c r="CQ27" i="2"/>
  <c r="CQ28" i="2" s="1"/>
  <c r="AI27" i="2"/>
  <c r="AI28" i="2" s="1"/>
  <c r="KJ30" i="2"/>
  <c r="KJ70" i="2" s="1"/>
  <c r="KJ31" i="2"/>
  <c r="KJ71" i="2" s="1"/>
  <c r="KJ32" i="2"/>
  <c r="KJ72" i="2" s="1"/>
  <c r="KJ35" i="2"/>
  <c r="KJ75" i="2" s="1"/>
  <c r="KJ33" i="2"/>
  <c r="KJ73" i="2" s="1"/>
  <c r="KJ36" i="2"/>
  <c r="KJ76" i="2" s="1"/>
  <c r="KJ40" i="2"/>
  <c r="KJ80" i="2" s="1"/>
  <c r="KJ34" i="2"/>
  <c r="KJ74" i="2" s="1"/>
  <c r="KJ37" i="2"/>
  <c r="KJ77" i="2" s="1"/>
  <c r="KJ29" i="2"/>
  <c r="KJ69" i="2" s="1"/>
  <c r="KJ42" i="2"/>
  <c r="KJ82" i="2" s="1"/>
  <c r="KJ41" i="2"/>
  <c r="KJ81" i="2" s="1"/>
  <c r="KJ43" i="2"/>
  <c r="KJ83" i="2" s="1"/>
  <c r="KJ38" i="2"/>
  <c r="KJ78" i="2" s="1"/>
  <c r="KJ44" i="2"/>
  <c r="KJ84" i="2" s="1"/>
  <c r="KJ39" i="2"/>
  <c r="KJ79" i="2" s="1"/>
  <c r="KJ46" i="2"/>
  <c r="KJ86" i="2" s="1"/>
  <c r="KJ48" i="2"/>
  <c r="KJ88" i="2" s="1"/>
  <c r="KJ45" i="2"/>
  <c r="KJ85" i="2" s="1"/>
  <c r="KJ47" i="2"/>
  <c r="KJ87" i="2" s="1"/>
  <c r="KJ90" i="2"/>
  <c r="HP30" i="2"/>
  <c r="HP70" i="2" s="1"/>
  <c r="HP29" i="2"/>
  <c r="HP69" i="2" s="1"/>
  <c r="HP31" i="2"/>
  <c r="HP71" i="2" s="1"/>
  <c r="HP32" i="2"/>
  <c r="HP72" i="2" s="1"/>
  <c r="HP35" i="2"/>
  <c r="HP75" i="2" s="1"/>
  <c r="HP33" i="2"/>
  <c r="HP73" i="2" s="1"/>
  <c r="HP36" i="2"/>
  <c r="HP76" i="2" s="1"/>
  <c r="HP40" i="2"/>
  <c r="HP80" i="2" s="1"/>
  <c r="HP34" i="2"/>
  <c r="HP74" i="2" s="1"/>
  <c r="HP38" i="2"/>
  <c r="HP78" i="2" s="1"/>
  <c r="HP42" i="2"/>
  <c r="HP82" i="2" s="1"/>
  <c r="HP37" i="2"/>
  <c r="HP77" i="2" s="1"/>
  <c r="HP43" i="2"/>
  <c r="HP83" i="2" s="1"/>
  <c r="HP41" i="2"/>
  <c r="HP81" i="2" s="1"/>
  <c r="HP46" i="2"/>
  <c r="HP86" i="2" s="1"/>
  <c r="HP39" i="2"/>
  <c r="HP79" i="2" s="1"/>
  <c r="HP45" i="2"/>
  <c r="HP85" i="2" s="1"/>
  <c r="HP47" i="2"/>
  <c r="HP87" i="2" s="1"/>
  <c r="HP90" i="2"/>
  <c r="HP44" i="2"/>
  <c r="HP84" i="2" s="1"/>
  <c r="HP48" i="2"/>
  <c r="HP88" i="2" s="1"/>
  <c r="EV30" i="2"/>
  <c r="EV70" i="2" s="1"/>
  <c r="EV29" i="2"/>
  <c r="EV69" i="2" s="1"/>
  <c r="EV32" i="2"/>
  <c r="EV72" i="2" s="1"/>
  <c r="EV35" i="2"/>
  <c r="EV75" i="2" s="1"/>
  <c r="EV33" i="2"/>
  <c r="EV73" i="2" s="1"/>
  <c r="EV36" i="2"/>
  <c r="EV76" i="2" s="1"/>
  <c r="EV34" i="2"/>
  <c r="EV74" i="2" s="1"/>
  <c r="EV40" i="2"/>
  <c r="EV80" i="2" s="1"/>
  <c r="EV37" i="2"/>
  <c r="EV77" i="2" s="1"/>
  <c r="EV31" i="2"/>
  <c r="EV71" i="2" s="1"/>
  <c r="EV42" i="2"/>
  <c r="EV82" i="2" s="1"/>
  <c r="EV43" i="2"/>
  <c r="EV83" i="2" s="1"/>
  <c r="EV44" i="2"/>
  <c r="EV84" i="2" s="1"/>
  <c r="EV38" i="2"/>
  <c r="EV78" i="2" s="1"/>
  <c r="EV41" i="2"/>
  <c r="EV81" i="2" s="1"/>
  <c r="EV46" i="2"/>
  <c r="EV86" i="2" s="1"/>
  <c r="EV90" i="2"/>
  <c r="EV45" i="2"/>
  <c r="EV85" i="2" s="1"/>
  <c r="EV39" i="2"/>
  <c r="EV79" i="2" s="1"/>
  <c r="EV47" i="2"/>
  <c r="EV87" i="2" s="1"/>
  <c r="EV48" i="2"/>
  <c r="EV88" i="2" s="1"/>
  <c r="CN27" i="2"/>
  <c r="CN28" i="2" s="1"/>
  <c r="CN30" i="2"/>
  <c r="CN70" i="2" s="1"/>
  <c r="CN29" i="2"/>
  <c r="CN69" i="2" s="1"/>
  <c r="CN35" i="2"/>
  <c r="CN75" i="2" s="1"/>
  <c r="CN31" i="2"/>
  <c r="CN71" i="2" s="1"/>
  <c r="CN33" i="2"/>
  <c r="CN73" i="2" s="1"/>
  <c r="CN37" i="2"/>
  <c r="CN77" i="2" s="1"/>
  <c r="CN40" i="2"/>
  <c r="CN80" i="2" s="1"/>
  <c r="CN38" i="2"/>
  <c r="CN78" i="2" s="1"/>
  <c r="CN34" i="2"/>
  <c r="CN74" i="2" s="1"/>
  <c r="CN36" i="2"/>
  <c r="CN76" i="2" s="1"/>
  <c r="CN32" i="2"/>
  <c r="CN72" i="2" s="1"/>
  <c r="CN39" i="2"/>
  <c r="CN79" i="2" s="1"/>
  <c r="CN42" i="2"/>
  <c r="CN82" i="2" s="1"/>
  <c r="CN44" i="2"/>
  <c r="CN84" i="2" s="1"/>
  <c r="CN46" i="2"/>
  <c r="CN86" i="2" s="1"/>
  <c r="CN41" i="2"/>
  <c r="CN81" i="2" s="1"/>
  <c r="CN48" i="2"/>
  <c r="CN88" i="2" s="1"/>
  <c r="CN45" i="2"/>
  <c r="CN85" i="2" s="1"/>
  <c r="CN43" i="2"/>
  <c r="CN83" i="2" s="1"/>
  <c r="CN47" i="2"/>
  <c r="CN87" i="2" s="1"/>
  <c r="CN90" i="2"/>
  <c r="AF30" i="2"/>
  <c r="AF70" i="2" s="1"/>
  <c r="AF29" i="2"/>
  <c r="AF69" i="2" s="1"/>
  <c r="AF35" i="2"/>
  <c r="AF75" i="2" s="1"/>
  <c r="AF34" i="2"/>
  <c r="AF74" i="2" s="1"/>
  <c r="AF31" i="2"/>
  <c r="AF71" i="2" s="1"/>
  <c r="AF40" i="2"/>
  <c r="AF80" i="2" s="1"/>
  <c r="AF36" i="2"/>
  <c r="AF76" i="2" s="1"/>
  <c r="AF32" i="2"/>
  <c r="AF72" i="2" s="1"/>
  <c r="AF41" i="2"/>
  <c r="AF81" i="2" s="1"/>
  <c r="AF43" i="2"/>
  <c r="AF83" i="2" s="1"/>
  <c r="AF42" i="2"/>
  <c r="AF82" i="2" s="1"/>
  <c r="AF45" i="2"/>
  <c r="AF85" i="2" s="1"/>
  <c r="AF46" i="2"/>
  <c r="AF86" i="2" s="1"/>
  <c r="AF33" i="2"/>
  <c r="AF73" i="2" s="1"/>
  <c r="AF44" i="2"/>
  <c r="AF84" i="2" s="1"/>
  <c r="AF47" i="2"/>
  <c r="AF87" i="2" s="1"/>
  <c r="AF38" i="2"/>
  <c r="AF78" i="2" s="1"/>
  <c r="AF37" i="2"/>
  <c r="AF77" i="2" s="1"/>
  <c r="AF48" i="2"/>
  <c r="AF88" i="2" s="1"/>
  <c r="AF39" i="2"/>
  <c r="AF79" i="2" s="1"/>
  <c r="AF90" i="2"/>
  <c r="AW28" i="2"/>
  <c r="KU27" i="2"/>
  <c r="KU30" i="2"/>
  <c r="KU70" i="2" s="1"/>
  <c r="KU29" i="2"/>
  <c r="KU69" i="2" s="1"/>
  <c r="KU31" i="2"/>
  <c r="KU71" i="2" s="1"/>
  <c r="KU33" i="2"/>
  <c r="KU73" i="2" s="1"/>
  <c r="KU34" i="2"/>
  <c r="KU74" i="2" s="1"/>
  <c r="KU32" i="2"/>
  <c r="KU72" i="2" s="1"/>
  <c r="KU35" i="2"/>
  <c r="KU75" i="2" s="1"/>
  <c r="KU39" i="2"/>
  <c r="KU79" i="2" s="1"/>
  <c r="KU37" i="2"/>
  <c r="KU77" i="2" s="1"/>
  <c r="KU40" i="2"/>
  <c r="KU80" i="2" s="1"/>
  <c r="KU47" i="2"/>
  <c r="KU87" i="2" s="1"/>
  <c r="KU46" i="2"/>
  <c r="KU86" i="2" s="1"/>
  <c r="KU44" i="2"/>
  <c r="KU84" i="2" s="1"/>
  <c r="KU45" i="2"/>
  <c r="KU85" i="2" s="1"/>
  <c r="KU42" i="2"/>
  <c r="KU82" i="2" s="1"/>
  <c r="KU43" i="2"/>
  <c r="KU83" i="2" s="1"/>
  <c r="KU38" i="2"/>
  <c r="KU78" i="2" s="1"/>
  <c r="KU41" i="2"/>
  <c r="KU81" i="2" s="1"/>
  <c r="KU48" i="2"/>
  <c r="KU88" i="2" s="1"/>
  <c r="KU90" i="2"/>
  <c r="KU36" i="2"/>
  <c r="KU76" i="2" s="1"/>
  <c r="IM27" i="2"/>
  <c r="IM28" i="2" s="1"/>
  <c r="IM30" i="2"/>
  <c r="IM70" i="2" s="1"/>
  <c r="IM29" i="2"/>
  <c r="IM69" i="2" s="1"/>
  <c r="IM31" i="2"/>
  <c r="IM71" i="2" s="1"/>
  <c r="IM34" i="2"/>
  <c r="IM74" i="2" s="1"/>
  <c r="IM32" i="2"/>
  <c r="IM72" i="2" s="1"/>
  <c r="IM33" i="2"/>
  <c r="IM73" i="2" s="1"/>
  <c r="IM40" i="2"/>
  <c r="IM80" i="2" s="1"/>
  <c r="IM36" i="2"/>
  <c r="IM76" i="2" s="1"/>
  <c r="IM38" i="2"/>
  <c r="IM78" i="2" s="1"/>
  <c r="IM47" i="2"/>
  <c r="IM87" i="2" s="1"/>
  <c r="IM46" i="2"/>
  <c r="IM86" i="2" s="1"/>
  <c r="IM35" i="2"/>
  <c r="IM75" i="2" s="1"/>
  <c r="IM39" i="2"/>
  <c r="IM79" i="2" s="1"/>
  <c r="IM45" i="2"/>
  <c r="IM85" i="2" s="1"/>
  <c r="IM44" i="2"/>
  <c r="IM84" i="2" s="1"/>
  <c r="IM43" i="2"/>
  <c r="IM83" i="2" s="1"/>
  <c r="IM48" i="2"/>
  <c r="IM88" i="2" s="1"/>
  <c r="IM42" i="2"/>
  <c r="IM82" i="2" s="1"/>
  <c r="IM37" i="2"/>
  <c r="IM77" i="2" s="1"/>
  <c r="IM41" i="2"/>
  <c r="IM81" i="2" s="1"/>
  <c r="IM90" i="2"/>
  <c r="FG27" i="2"/>
  <c r="FG28" i="2" s="1"/>
  <c r="FG30" i="2"/>
  <c r="FG70" i="2" s="1"/>
  <c r="FG29" i="2"/>
  <c r="FG69" i="2" s="1"/>
  <c r="FG34" i="2"/>
  <c r="FG74" i="2" s="1"/>
  <c r="FG33" i="2"/>
  <c r="FG73" i="2" s="1"/>
  <c r="FG31" i="2"/>
  <c r="FG71" i="2" s="1"/>
  <c r="FG35" i="2"/>
  <c r="FG75" i="2" s="1"/>
  <c r="FG37" i="2"/>
  <c r="FG77" i="2" s="1"/>
  <c r="FG39" i="2"/>
  <c r="FG79" i="2" s="1"/>
  <c r="FG38" i="2"/>
  <c r="FG78" i="2" s="1"/>
  <c r="FG41" i="2"/>
  <c r="FG81" i="2" s="1"/>
  <c r="FG47" i="2"/>
  <c r="FG87" i="2" s="1"/>
  <c r="FG46" i="2"/>
  <c r="FG86" i="2" s="1"/>
  <c r="FG32" i="2"/>
  <c r="FG72" i="2" s="1"/>
  <c r="FG36" i="2"/>
  <c r="FG76" i="2" s="1"/>
  <c r="FG40" i="2"/>
  <c r="FG80" i="2" s="1"/>
  <c r="FG45" i="2"/>
  <c r="FG85" i="2" s="1"/>
  <c r="FG44" i="2"/>
  <c r="FG84" i="2" s="1"/>
  <c r="FG42" i="2"/>
  <c r="FG82" i="2" s="1"/>
  <c r="FG43" i="2"/>
  <c r="FG83" i="2" s="1"/>
  <c r="FG90" i="2"/>
  <c r="FG48" i="2"/>
  <c r="FG88" i="2" s="1"/>
  <c r="CM30" i="2"/>
  <c r="CM70" i="2" s="1"/>
  <c r="CM29" i="2"/>
  <c r="CM69" i="2" s="1"/>
  <c r="CM31" i="2"/>
  <c r="CM71" i="2" s="1"/>
  <c r="CM34" i="2"/>
  <c r="CM74" i="2" s="1"/>
  <c r="CM33" i="2"/>
  <c r="CM73" i="2" s="1"/>
  <c r="CM37" i="2"/>
  <c r="CM77" i="2" s="1"/>
  <c r="CM32" i="2"/>
  <c r="CM72" i="2" s="1"/>
  <c r="CM35" i="2"/>
  <c r="CM75" i="2" s="1"/>
  <c r="CM38" i="2"/>
  <c r="CM78" i="2" s="1"/>
  <c r="CM44" i="2"/>
  <c r="CM84" i="2" s="1"/>
  <c r="CM47" i="2"/>
  <c r="CM87" i="2" s="1"/>
  <c r="CM46" i="2"/>
  <c r="CM86" i="2" s="1"/>
  <c r="CM42" i="2"/>
  <c r="CM82" i="2" s="1"/>
  <c r="CM40" i="2"/>
  <c r="CM80" i="2" s="1"/>
  <c r="CM45" i="2"/>
  <c r="CM85" i="2" s="1"/>
  <c r="CM43" i="2"/>
  <c r="CM83" i="2" s="1"/>
  <c r="CM39" i="2"/>
  <c r="CM79" i="2" s="1"/>
  <c r="CM41" i="2"/>
  <c r="CM81" i="2" s="1"/>
  <c r="CM48" i="2"/>
  <c r="CM88" i="2" s="1"/>
  <c r="CM36" i="2"/>
  <c r="CM76" i="2" s="1"/>
  <c r="CM90" i="2"/>
  <c r="G27" i="2"/>
  <c r="G28" i="2" s="1"/>
  <c r="G30" i="2"/>
  <c r="G70" i="2" s="1"/>
  <c r="G31" i="2"/>
  <c r="G71" i="2" s="1"/>
  <c r="G29" i="2"/>
  <c r="G69" i="2" s="1"/>
  <c r="G34" i="2"/>
  <c r="G74" i="2" s="1"/>
  <c r="G37" i="2"/>
  <c r="G77" i="2" s="1"/>
  <c r="G35" i="2"/>
  <c r="G75" i="2" s="1"/>
  <c r="G36" i="2"/>
  <c r="G76" i="2" s="1"/>
  <c r="G41" i="2"/>
  <c r="G81" i="2" s="1"/>
  <c r="G42" i="2"/>
  <c r="G82" i="2" s="1"/>
  <c r="G47" i="2"/>
  <c r="G87" i="2" s="1"/>
  <c r="G32" i="2"/>
  <c r="G72" i="2" s="1"/>
  <c r="G39" i="2"/>
  <c r="G79" i="2" s="1"/>
  <c r="G46" i="2"/>
  <c r="G86" i="2" s="1"/>
  <c r="G38" i="2"/>
  <c r="G78" i="2" s="1"/>
  <c r="G33" i="2"/>
  <c r="G73" i="2" s="1"/>
  <c r="G45" i="2"/>
  <c r="G85" i="2" s="1"/>
  <c r="G40" i="2"/>
  <c r="G80" i="2" s="1"/>
  <c r="G43" i="2"/>
  <c r="G83" i="2" s="1"/>
  <c r="G48" i="2"/>
  <c r="G88" i="2" s="1"/>
  <c r="G44" i="2"/>
  <c r="G84" i="2" s="1"/>
  <c r="G90" i="2"/>
  <c r="LR30" i="2"/>
  <c r="LR70" i="2" s="1"/>
  <c r="LR31" i="2"/>
  <c r="LR71" i="2" s="1"/>
  <c r="LR34" i="2"/>
  <c r="LR74" i="2" s="1"/>
  <c r="LR29" i="2"/>
  <c r="LR69" i="2" s="1"/>
  <c r="LR40" i="2"/>
  <c r="LR80" i="2" s="1"/>
  <c r="LR32" i="2"/>
  <c r="LR72" i="2" s="1"/>
  <c r="LR35" i="2"/>
  <c r="LR75" i="2" s="1"/>
  <c r="LR33" i="2"/>
  <c r="LR73" i="2" s="1"/>
  <c r="LR36" i="2"/>
  <c r="LR76" i="2" s="1"/>
  <c r="LR37" i="2"/>
  <c r="LR77" i="2" s="1"/>
  <c r="LR42" i="2"/>
  <c r="LR82" i="2" s="1"/>
  <c r="LR46" i="2"/>
  <c r="LR86" i="2" s="1"/>
  <c r="LR39" i="2"/>
  <c r="LR79" i="2" s="1"/>
  <c r="LR47" i="2"/>
  <c r="LR87" i="2" s="1"/>
  <c r="LR43" i="2"/>
  <c r="LR83" i="2" s="1"/>
  <c r="LR48" i="2"/>
  <c r="LR88" i="2" s="1"/>
  <c r="LR41" i="2"/>
  <c r="LR81" i="2" s="1"/>
  <c r="LR45" i="2"/>
  <c r="LR85" i="2" s="1"/>
  <c r="LR44" i="2"/>
  <c r="LR84" i="2" s="1"/>
  <c r="LR90" i="2"/>
  <c r="LR38" i="2"/>
  <c r="LR78" i="2" s="1"/>
  <c r="IX30" i="2"/>
  <c r="IX70" i="2" s="1"/>
  <c r="IX31" i="2"/>
  <c r="IX71" i="2" s="1"/>
  <c r="IX34" i="2"/>
  <c r="IX74" i="2" s="1"/>
  <c r="IX29" i="2"/>
  <c r="IX69" i="2" s="1"/>
  <c r="IX40" i="2"/>
  <c r="IX80" i="2" s="1"/>
  <c r="IX44" i="2"/>
  <c r="IX84" i="2" s="1"/>
  <c r="IX32" i="2"/>
  <c r="IX72" i="2" s="1"/>
  <c r="IX35" i="2"/>
  <c r="IX75" i="2" s="1"/>
  <c r="IX33" i="2"/>
  <c r="IX73" i="2" s="1"/>
  <c r="IX38" i="2"/>
  <c r="IX78" i="2" s="1"/>
  <c r="IX37" i="2"/>
  <c r="IX77" i="2" s="1"/>
  <c r="IX42" i="2"/>
  <c r="IX82" i="2" s="1"/>
  <c r="IX43" i="2"/>
  <c r="IX83" i="2" s="1"/>
  <c r="IX39" i="2"/>
  <c r="IX79" i="2" s="1"/>
  <c r="IX46" i="2"/>
  <c r="IX86" i="2" s="1"/>
  <c r="IX41" i="2"/>
  <c r="IX81" i="2" s="1"/>
  <c r="IX47" i="2"/>
  <c r="IX87" i="2" s="1"/>
  <c r="IX48" i="2"/>
  <c r="IX88" i="2" s="1"/>
  <c r="IX45" i="2"/>
  <c r="IX85" i="2" s="1"/>
  <c r="IX90" i="2"/>
  <c r="IX36" i="2"/>
  <c r="IX76" i="2" s="1"/>
  <c r="GP30" i="2"/>
  <c r="GP70" i="2" s="1"/>
  <c r="GP34" i="2"/>
  <c r="GP74" i="2" s="1"/>
  <c r="GP31" i="2"/>
  <c r="GP71" i="2" s="1"/>
  <c r="GP40" i="2"/>
  <c r="GP80" i="2" s="1"/>
  <c r="GP44" i="2"/>
  <c r="GP84" i="2" s="1"/>
  <c r="GP32" i="2"/>
  <c r="GP72" i="2" s="1"/>
  <c r="GP35" i="2"/>
  <c r="GP75" i="2" s="1"/>
  <c r="GP29" i="2"/>
  <c r="GP69" i="2" s="1"/>
  <c r="GP33" i="2"/>
  <c r="GP73" i="2" s="1"/>
  <c r="GP47" i="2"/>
  <c r="GP87" i="2" s="1"/>
  <c r="GP48" i="2"/>
  <c r="GP88" i="2" s="1"/>
  <c r="GP42" i="2"/>
  <c r="GP82" i="2" s="1"/>
  <c r="GP37" i="2"/>
  <c r="GP77" i="2" s="1"/>
  <c r="GP39" i="2"/>
  <c r="GP79" i="2" s="1"/>
  <c r="GP46" i="2"/>
  <c r="GP86" i="2" s="1"/>
  <c r="GP41" i="2"/>
  <c r="GP81" i="2" s="1"/>
  <c r="GP43" i="2"/>
  <c r="GP83" i="2" s="1"/>
  <c r="GP36" i="2"/>
  <c r="GP76" i="2" s="1"/>
  <c r="GP90" i="2"/>
  <c r="GP45" i="2"/>
  <c r="GP85" i="2" s="1"/>
  <c r="GP38" i="2"/>
  <c r="GP78" i="2" s="1"/>
  <c r="ET30" i="2"/>
  <c r="ET70" i="2" s="1"/>
  <c r="ET29" i="2"/>
  <c r="ET69" i="2" s="1"/>
  <c r="ET34" i="2"/>
  <c r="ET74" i="2" s="1"/>
  <c r="ET40" i="2"/>
  <c r="ET80" i="2" s="1"/>
  <c r="ET44" i="2"/>
  <c r="ET84" i="2" s="1"/>
  <c r="ET32" i="2"/>
  <c r="ET72" i="2" s="1"/>
  <c r="ET33" i="2"/>
  <c r="ET73" i="2" s="1"/>
  <c r="ET35" i="2"/>
  <c r="ET75" i="2" s="1"/>
  <c r="ET39" i="2"/>
  <c r="ET79" i="2" s="1"/>
  <c r="ET41" i="2"/>
  <c r="ET81" i="2" s="1"/>
  <c r="ET31" i="2"/>
  <c r="ET71" i="2" s="1"/>
  <c r="ET38" i="2"/>
  <c r="ET78" i="2" s="1"/>
  <c r="ET46" i="2"/>
  <c r="ET86" i="2" s="1"/>
  <c r="ET48" i="2"/>
  <c r="ET88" i="2" s="1"/>
  <c r="ET42" i="2"/>
  <c r="ET82" i="2" s="1"/>
  <c r="ET37" i="2"/>
  <c r="ET77" i="2" s="1"/>
  <c r="ET43" i="2"/>
  <c r="ET83" i="2" s="1"/>
  <c r="ET90" i="2"/>
  <c r="ET45" i="2"/>
  <c r="ET85" i="2" s="1"/>
  <c r="ET47" i="2"/>
  <c r="ET87" i="2" s="1"/>
  <c r="ET36" i="2"/>
  <c r="ET76" i="2" s="1"/>
  <c r="CX30" i="2"/>
  <c r="CX70" i="2" s="1"/>
  <c r="CX31" i="2"/>
  <c r="CX71" i="2" s="1"/>
  <c r="CX34" i="2"/>
  <c r="CX74" i="2" s="1"/>
  <c r="CX32" i="2"/>
  <c r="CX72" i="2" s="1"/>
  <c r="CX29" i="2"/>
  <c r="CX69" i="2" s="1"/>
  <c r="CX40" i="2"/>
  <c r="CX80" i="2" s="1"/>
  <c r="CX44" i="2"/>
  <c r="CX84" i="2" s="1"/>
  <c r="CX36" i="2"/>
  <c r="CX76" i="2" s="1"/>
  <c r="CX35" i="2"/>
  <c r="CX75" i="2" s="1"/>
  <c r="CX39" i="2"/>
  <c r="CX79" i="2" s="1"/>
  <c r="CX41" i="2"/>
  <c r="CX81" i="2" s="1"/>
  <c r="CX42" i="2"/>
  <c r="CX82" i="2" s="1"/>
  <c r="CX43" i="2"/>
  <c r="CX83" i="2" s="1"/>
  <c r="CX45" i="2"/>
  <c r="CX85" i="2" s="1"/>
  <c r="CX33" i="2"/>
  <c r="CX73" i="2" s="1"/>
  <c r="CX46" i="2"/>
  <c r="CX86" i="2" s="1"/>
  <c r="CX48" i="2"/>
  <c r="CX88" i="2" s="1"/>
  <c r="CX47" i="2"/>
  <c r="CX87" i="2" s="1"/>
  <c r="CX38" i="2"/>
  <c r="CX78" i="2" s="1"/>
  <c r="CX90" i="2"/>
  <c r="CX37" i="2"/>
  <c r="CX77" i="2" s="1"/>
  <c r="AP30" i="2"/>
  <c r="AP70" i="2" s="1"/>
  <c r="AP34" i="2"/>
  <c r="AP74" i="2" s="1"/>
  <c r="AP32" i="2"/>
  <c r="AP72" i="2" s="1"/>
  <c r="AP29" i="2"/>
  <c r="AP69" i="2" s="1"/>
  <c r="AP40" i="2"/>
  <c r="AP80" i="2" s="1"/>
  <c r="AP44" i="2"/>
  <c r="AP84" i="2" s="1"/>
  <c r="AP31" i="2"/>
  <c r="AP71" i="2" s="1"/>
  <c r="AP35" i="2"/>
  <c r="AP75" i="2" s="1"/>
  <c r="AP33" i="2"/>
  <c r="AP73" i="2" s="1"/>
  <c r="AP42" i="2"/>
  <c r="AP82" i="2" s="1"/>
  <c r="AP39" i="2"/>
  <c r="AP79" i="2" s="1"/>
  <c r="AP36" i="2"/>
  <c r="AP76" i="2" s="1"/>
  <c r="AP46" i="2"/>
  <c r="AP86" i="2" s="1"/>
  <c r="AP47" i="2"/>
  <c r="AP87" i="2" s="1"/>
  <c r="AP48" i="2"/>
  <c r="AP88" i="2" s="1"/>
  <c r="AP37" i="2"/>
  <c r="AP77" i="2" s="1"/>
  <c r="AP41" i="2"/>
  <c r="AP81" i="2" s="1"/>
  <c r="AP90" i="2"/>
  <c r="AP45" i="2"/>
  <c r="AP85" i="2" s="1"/>
  <c r="AP38" i="2"/>
  <c r="AP78" i="2" s="1"/>
  <c r="AP43" i="2"/>
  <c r="AP83" i="2" s="1"/>
  <c r="LF27" i="2"/>
  <c r="HX28" i="2"/>
  <c r="ET27" i="2"/>
  <c r="ET28" i="2" s="1"/>
  <c r="DH28" i="2"/>
  <c r="LM30" i="2"/>
  <c r="LM70" i="2" s="1"/>
  <c r="LM29" i="2"/>
  <c r="LM69" i="2" s="1"/>
  <c r="LM33" i="2"/>
  <c r="LM73" i="2" s="1"/>
  <c r="LM32" i="2"/>
  <c r="LM72" i="2" s="1"/>
  <c r="LM36" i="2"/>
  <c r="LM76" i="2" s="1"/>
  <c r="LM35" i="2"/>
  <c r="LM75" i="2" s="1"/>
  <c r="LM38" i="2"/>
  <c r="LM78" i="2" s="1"/>
  <c r="LM31" i="2"/>
  <c r="LM71" i="2" s="1"/>
  <c r="LM41" i="2"/>
  <c r="LM81" i="2" s="1"/>
  <c r="LM42" i="2"/>
  <c r="LM82" i="2" s="1"/>
  <c r="LM45" i="2"/>
  <c r="LM85" i="2" s="1"/>
  <c r="LM44" i="2"/>
  <c r="LM84" i="2" s="1"/>
  <c r="LM48" i="2"/>
  <c r="LM88" i="2" s="1"/>
  <c r="LM37" i="2"/>
  <c r="LM77" i="2" s="1"/>
  <c r="LM40" i="2"/>
  <c r="LM80" i="2" s="1"/>
  <c r="LM43" i="2"/>
  <c r="LM83" i="2" s="1"/>
  <c r="LM46" i="2"/>
  <c r="LM86" i="2" s="1"/>
  <c r="LM34" i="2"/>
  <c r="LM74" i="2" s="1"/>
  <c r="LM47" i="2"/>
  <c r="LM87" i="2" s="1"/>
  <c r="LM90" i="2"/>
  <c r="LM39" i="2"/>
  <c r="LM79" i="2" s="1"/>
  <c r="LA30" i="2"/>
  <c r="LA70" i="2" s="1"/>
  <c r="LA33" i="2"/>
  <c r="LA73" i="2" s="1"/>
  <c r="LA32" i="2"/>
  <c r="LA72" i="2" s="1"/>
  <c r="LA31" i="2"/>
  <c r="LA71" i="2" s="1"/>
  <c r="LA36" i="2"/>
  <c r="LA76" i="2" s="1"/>
  <c r="LA35" i="2"/>
  <c r="LA75" i="2" s="1"/>
  <c r="LA38" i="2"/>
  <c r="LA78" i="2" s="1"/>
  <c r="LA29" i="2"/>
  <c r="LA69" i="2" s="1"/>
  <c r="LA45" i="2"/>
  <c r="LA85" i="2" s="1"/>
  <c r="LA37" i="2"/>
  <c r="LA77" i="2" s="1"/>
  <c r="LA41" i="2"/>
  <c r="LA81" i="2" s="1"/>
  <c r="LA44" i="2"/>
  <c r="LA84" i="2" s="1"/>
  <c r="LA48" i="2"/>
  <c r="LA88" i="2" s="1"/>
  <c r="LA42" i="2"/>
  <c r="LA82" i="2" s="1"/>
  <c r="LA43" i="2"/>
  <c r="LA83" i="2" s="1"/>
  <c r="LA34" i="2"/>
  <c r="LA74" i="2" s="1"/>
  <c r="LA39" i="2"/>
  <c r="LA79" i="2" s="1"/>
  <c r="LA47" i="2"/>
  <c r="LA87" i="2" s="1"/>
  <c r="LA46" i="2"/>
  <c r="LA86" i="2" s="1"/>
  <c r="LA40" i="2"/>
  <c r="LA80" i="2" s="1"/>
  <c r="LA90" i="2"/>
  <c r="KO33" i="2"/>
  <c r="KO73" i="2" s="1"/>
  <c r="KO29" i="2"/>
  <c r="KO69" i="2" s="1"/>
  <c r="KO32" i="2"/>
  <c r="KO72" i="2" s="1"/>
  <c r="KO30" i="2"/>
  <c r="KO70" i="2" s="1"/>
  <c r="KO36" i="2"/>
  <c r="KO76" i="2" s="1"/>
  <c r="KO35" i="2"/>
  <c r="KO75" i="2" s="1"/>
  <c r="KO31" i="2"/>
  <c r="KO71" i="2" s="1"/>
  <c r="KO38" i="2"/>
  <c r="KO78" i="2" s="1"/>
  <c r="KO34" i="2"/>
  <c r="KO74" i="2" s="1"/>
  <c r="KO45" i="2"/>
  <c r="KO85" i="2" s="1"/>
  <c r="KO44" i="2"/>
  <c r="KO84" i="2" s="1"/>
  <c r="KO48" i="2"/>
  <c r="KO88" i="2" s="1"/>
  <c r="KO42" i="2"/>
  <c r="KO82" i="2" s="1"/>
  <c r="KO46" i="2"/>
  <c r="KO86" i="2" s="1"/>
  <c r="KO41" i="2"/>
  <c r="KO81" i="2" s="1"/>
  <c r="KO47" i="2"/>
  <c r="KO87" i="2" s="1"/>
  <c r="KO37" i="2"/>
  <c r="KO77" i="2" s="1"/>
  <c r="KO39" i="2"/>
  <c r="KO79" i="2" s="1"/>
  <c r="KO43" i="2"/>
  <c r="KO83" i="2" s="1"/>
  <c r="KO40" i="2"/>
  <c r="KO80" i="2" s="1"/>
  <c r="KO90" i="2"/>
  <c r="KC29" i="2"/>
  <c r="KC69" i="2" s="1"/>
  <c r="KC33" i="2"/>
  <c r="KC73" i="2" s="1"/>
  <c r="KC32" i="2"/>
  <c r="KC72" i="2" s="1"/>
  <c r="KC36" i="2"/>
  <c r="KC76" i="2" s="1"/>
  <c r="KC35" i="2"/>
  <c r="KC75" i="2" s="1"/>
  <c r="KC38" i="2"/>
  <c r="KC78" i="2" s="1"/>
  <c r="KC41" i="2"/>
  <c r="KC81" i="2" s="1"/>
  <c r="KC45" i="2"/>
  <c r="KC85" i="2" s="1"/>
  <c r="KC44" i="2"/>
  <c r="KC84" i="2" s="1"/>
  <c r="KC48" i="2"/>
  <c r="KC88" i="2" s="1"/>
  <c r="KC30" i="2"/>
  <c r="KC70" i="2" s="1"/>
  <c r="KC34" i="2"/>
  <c r="KC74" i="2" s="1"/>
  <c r="KC46" i="2"/>
  <c r="KC86" i="2" s="1"/>
  <c r="KC47" i="2"/>
  <c r="KC87" i="2" s="1"/>
  <c r="KC39" i="2"/>
  <c r="KC79" i="2" s="1"/>
  <c r="KC40" i="2"/>
  <c r="KC80" i="2" s="1"/>
  <c r="KC31" i="2"/>
  <c r="KC71" i="2" s="1"/>
  <c r="KC43" i="2"/>
  <c r="KC83" i="2" s="1"/>
  <c r="KC42" i="2"/>
  <c r="KC82" i="2" s="1"/>
  <c r="KC90" i="2"/>
  <c r="KC37" i="2"/>
  <c r="KC77" i="2" s="1"/>
  <c r="JQ30" i="2"/>
  <c r="JQ70" i="2" s="1"/>
  <c r="JQ29" i="2"/>
  <c r="JQ69" i="2" s="1"/>
  <c r="JQ33" i="2"/>
  <c r="JQ73" i="2" s="1"/>
  <c r="JQ32" i="2"/>
  <c r="JQ72" i="2" s="1"/>
  <c r="JQ36" i="2"/>
  <c r="JQ76" i="2" s="1"/>
  <c r="JQ35" i="2"/>
  <c r="JQ75" i="2" s="1"/>
  <c r="JQ38" i="2"/>
  <c r="JQ78" i="2" s="1"/>
  <c r="JQ31" i="2"/>
  <c r="JQ71" i="2" s="1"/>
  <c r="JQ34" i="2"/>
  <c r="JQ74" i="2" s="1"/>
  <c r="JQ39" i="2"/>
  <c r="JQ79" i="2" s="1"/>
  <c r="JQ40" i="2"/>
  <c r="JQ80" i="2" s="1"/>
  <c r="JQ45" i="2"/>
  <c r="JQ85" i="2" s="1"/>
  <c r="JQ44" i="2"/>
  <c r="JQ84" i="2" s="1"/>
  <c r="JQ48" i="2"/>
  <c r="JQ88" i="2" s="1"/>
  <c r="JQ41" i="2"/>
  <c r="JQ81" i="2" s="1"/>
  <c r="JQ43" i="2"/>
  <c r="JQ83" i="2" s="1"/>
  <c r="JQ42" i="2"/>
  <c r="JQ82" i="2" s="1"/>
  <c r="JQ47" i="2"/>
  <c r="JQ87" i="2" s="1"/>
  <c r="JQ37" i="2"/>
  <c r="JQ77" i="2" s="1"/>
  <c r="JQ46" i="2"/>
  <c r="JQ86" i="2" s="1"/>
  <c r="JQ90" i="2"/>
  <c r="JE30" i="2"/>
  <c r="JE70" i="2" s="1"/>
  <c r="JE33" i="2"/>
  <c r="JE73" i="2" s="1"/>
  <c r="JE29" i="2"/>
  <c r="JE69" i="2" s="1"/>
  <c r="JE32" i="2"/>
  <c r="JE72" i="2" s="1"/>
  <c r="JE36" i="2"/>
  <c r="JE76" i="2" s="1"/>
  <c r="JE35" i="2"/>
  <c r="JE75" i="2" s="1"/>
  <c r="JE31" i="2"/>
  <c r="JE71" i="2" s="1"/>
  <c r="JE38" i="2"/>
  <c r="JE78" i="2" s="1"/>
  <c r="JE37" i="2"/>
  <c r="JE77" i="2" s="1"/>
  <c r="JE45" i="2"/>
  <c r="JE85" i="2" s="1"/>
  <c r="JE48" i="2"/>
  <c r="JE88" i="2" s="1"/>
  <c r="JE34" i="2"/>
  <c r="JE74" i="2" s="1"/>
  <c r="JE39" i="2"/>
  <c r="JE79" i="2" s="1"/>
  <c r="JE44" i="2"/>
  <c r="JE84" i="2" s="1"/>
  <c r="JE41" i="2"/>
  <c r="JE81" i="2" s="1"/>
  <c r="JE40" i="2"/>
  <c r="JE80" i="2" s="1"/>
  <c r="JE42" i="2"/>
  <c r="JE82" i="2" s="1"/>
  <c r="JE43" i="2"/>
  <c r="JE83" i="2" s="1"/>
  <c r="JE46" i="2"/>
  <c r="JE86" i="2" s="1"/>
  <c r="JE47" i="2"/>
  <c r="JE87" i="2" s="1"/>
  <c r="JE90" i="2"/>
  <c r="IS33" i="2"/>
  <c r="IS73" i="2" s="1"/>
  <c r="IS32" i="2"/>
  <c r="IS72" i="2" s="1"/>
  <c r="IS29" i="2"/>
  <c r="IS69" i="2" s="1"/>
  <c r="IS30" i="2"/>
  <c r="IS70" i="2" s="1"/>
  <c r="IS36" i="2"/>
  <c r="IS76" i="2" s="1"/>
  <c r="IS35" i="2"/>
  <c r="IS75" i="2" s="1"/>
  <c r="IS38" i="2"/>
  <c r="IS78" i="2" s="1"/>
  <c r="IS42" i="2"/>
  <c r="IS82" i="2" s="1"/>
  <c r="IS43" i="2"/>
  <c r="IS83" i="2" s="1"/>
  <c r="IS45" i="2"/>
  <c r="IS85" i="2" s="1"/>
  <c r="IS31" i="2"/>
  <c r="IS71" i="2" s="1"/>
  <c r="IS48" i="2"/>
  <c r="IS88" i="2" s="1"/>
  <c r="IS40" i="2"/>
  <c r="IS80" i="2" s="1"/>
  <c r="IS34" i="2"/>
  <c r="IS74" i="2" s="1"/>
  <c r="IS37" i="2"/>
  <c r="IS77" i="2" s="1"/>
  <c r="IS39" i="2"/>
  <c r="IS79" i="2" s="1"/>
  <c r="IS47" i="2"/>
  <c r="IS87" i="2" s="1"/>
  <c r="IS44" i="2"/>
  <c r="IS84" i="2" s="1"/>
  <c r="IS46" i="2"/>
  <c r="IS86" i="2" s="1"/>
  <c r="IS90" i="2"/>
  <c r="IS41" i="2"/>
  <c r="IS81" i="2" s="1"/>
  <c r="IG29" i="2"/>
  <c r="IG69" i="2" s="1"/>
  <c r="IG33" i="2"/>
  <c r="IG73" i="2" s="1"/>
  <c r="IG32" i="2"/>
  <c r="IG72" i="2" s="1"/>
  <c r="IG36" i="2"/>
  <c r="IG76" i="2" s="1"/>
  <c r="IG35" i="2"/>
  <c r="IG75" i="2" s="1"/>
  <c r="IG38" i="2"/>
  <c r="IG78" i="2" s="1"/>
  <c r="IG31" i="2"/>
  <c r="IG71" i="2" s="1"/>
  <c r="IG30" i="2"/>
  <c r="IG70" i="2" s="1"/>
  <c r="IG39" i="2"/>
  <c r="IG79" i="2" s="1"/>
  <c r="IG45" i="2"/>
  <c r="IG85" i="2" s="1"/>
  <c r="IG37" i="2"/>
  <c r="IG77" i="2" s="1"/>
  <c r="IG40" i="2"/>
  <c r="IG80" i="2" s="1"/>
  <c r="IG48" i="2"/>
  <c r="IG88" i="2" s="1"/>
  <c r="IG43" i="2"/>
  <c r="IG83" i="2" s="1"/>
  <c r="IG34" i="2"/>
  <c r="IG74" i="2" s="1"/>
  <c r="IG41" i="2"/>
  <c r="IG81" i="2" s="1"/>
  <c r="IG42" i="2"/>
  <c r="IG82" i="2" s="1"/>
  <c r="IG44" i="2"/>
  <c r="IG84" i="2" s="1"/>
  <c r="IG47" i="2"/>
  <c r="IG87" i="2" s="1"/>
  <c r="IG46" i="2"/>
  <c r="IG86" i="2" s="1"/>
  <c r="IG90" i="2"/>
  <c r="HU30" i="2"/>
  <c r="HU70" i="2" s="1"/>
  <c r="HU29" i="2"/>
  <c r="HU69" i="2" s="1"/>
  <c r="HU33" i="2"/>
  <c r="HU73" i="2" s="1"/>
  <c r="HU32" i="2"/>
  <c r="HU72" i="2" s="1"/>
  <c r="HU36" i="2"/>
  <c r="HU76" i="2" s="1"/>
  <c r="HU35" i="2"/>
  <c r="HU75" i="2" s="1"/>
  <c r="HU31" i="2"/>
  <c r="HU71" i="2" s="1"/>
  <c r="HU38" i="2"/>
  <c r="HU78" i="2" s="1"/>
  <c r="HU34" i="2"/>
  <c r="HU74" i="2" s="1"/>
  <c r="HU37" i="2"/>
  <c r="HU77" i="2" s="1"/>
  <c r="HU45" i="2"/>
  <c r="HU85" i="2" s="1"/>
  <c r="HU48" i="2"/>
  <c r="HU88" i="2" s="1"/>
  <c r="HU39" i="2"/>
  <c r="HU79" i="2" s="1"/>
  <c r="HU42" i="2"/>
  <c r="HU82" i="2" s="1"/>
  <c r="HU44" i="2"/>
  <c r="HU84" i="2" s="1"/>
  <c r="HU46" i="2"/>
  <c r="HU86" i="2" s="1"/>
  <c r="HU47" i="2"/>
  <c r="HU87" i="2" s="1"/>
  <c r="HU40" i="2"/>
  <c r="HU80" i="2" s="1"/>
  <c r="HU43" i="2"/>
  <c r="HU83" i="2" s="1"/>
  <c r="HU41" i="2"/>
  <c r="HU81" i="2" s="1"/>
  <c r="HU90" i="2"/>
  <c r="HI30" i="2"/>
  <c r="HI70" i="2" s="1"/>
  <c r="HI33" i="2"/>
  <c r="HI73" i="2" s="1"/>
  <c r="HI32" i="2"/>
  <c r="HI72" i="2" s="1"/>
  <c r="HI36" i="2"/>
  <c r="HI76" i="2" s="1"/>
  <c r="HI35" i="2"/>
  <c r="HI75" i="2" s="1"/>
  <c r="HI38" i="2"/>
  <c r="HI78" i="2" s="1"/>
  <c r="HI31" i="2"/>
  <c r="HI71" i="2" s="1"/>
  <c r="HI29" i="2"/>
  <c r="HI69" i="2" s="1"/>
  <c r="HI41" i="2"/>
  <c r="HI81" i="2" s="1"/>
  <c r="HI45" i="2"/>
  <c r="HI85" i="2" s="1"/>
  <c r="HI43" i="2"/>
  <c r="HI83" i="2" s="1"/>
  <c r="HI48" i="2"/>
  <c r="HI88" i="2" s="1"/>
  <c r="HI37" i="2"/>
  <c r="HI77" i="2" s="1"/>
  <c r="HI42" i="2"/>
  <c r="HI82" i="2" s="1"/>
  <c r="HI46" i="2"/>
  <c r="HI86" i="2" s="1"/>
  <c r="HI39" i="2"/>
  <c r="HI79" i="2" s="1"/>
  <c r="HI44" i="2"/>
  <c r="HI84" i="2" s="1"/>
  <c r="HI47" i="2"/>
  <c r="HI87" i="2" s="1"/>
  <c r="HI34" i="2"/>
  <c r="HI74" i="2" s="1"/>
  <c r="HI40" i="2"/>
  <c r="HI80" i="2" s="1"/>
  <c r="HI90" i="2"/>
  <c r="GW31" i="2"/>
  <c r="GW71" i="2" s="1"/>
  <c r="GW33" i="2"/>
  <c r="GW73" i="2" s="1"/>
  <c r="GW29" i="2"/>
  <c r="GW69" i="2" s="1"/>
  <c r="GW32" i="2"/>
  <c r="GW72" i="2" s="1"/>
  <c r="GW30" i="2"/>
  <c r="GW70" i="2" s="1"/>
  <c r="GW36" i="2"/>
  <c r="GW76" i="2" s="1"/>
  <c r="GW35" i="2"/>
  <c r="GW75" i="2" s="1"/>
  <c r="GW38" i="2"/>
  <c r="GW78" i="2" s="1"/>
  <c r="GW34" i="2"/>
  <c r="GW74" i="2" s="1"/>
  <c r="GW39" i="2"/>
  <c r="GW79" i="2" s="1"/>
  <c r="GW40" i="2"/>
  <c r="GW80" i="2" s="1"/>
  <c r="GW45" i="2"/>
  <c r="GW85" i="2" s="1"/>
  <c r="GW48" i="2"/>
  <c r="GW88" i="2" s="1"/>
  <c r="GW41" i="2"/>
  <c r="GW81" i="2" s="1"/>
  <c r="GW43" i="2"/>
  <c r="GW83" i="2" s="1"/>
  <c r="GW37" i="2"/>
  <c r="GW77" i="2" s="1"/>
  <c r="GW47" i="2"/>
  <c r="GW87" i="2" s="1"/>
  <c r="GW46" i="2"/>
  <c r="GW86" i="2" s="1"/>
  <c r="GW42" i="2"/>
  <c r="GW82" i="2" s="1"/>
  <c r="GW44" i="2"/>
  <c r="GW84" i="2" s="1"/>
  <c r="GW90" i="2"/>
  <c r="GK29" i="2"/>
  <c r="GK69" i="2" s="1"/>
  <c r="GK33" i="2"/>
  <c r="GK73" i="2" s="1"/>
  <c r="GK31" i="2"/>
  <c r="GK71" i="2" s="1"/>
  <c r="GK32" i="2"/>
  <c r="GK72" i="2" s="1"/>
  <c r="GK36" i="2"/>
  <c r="GK76" i="2" s="1"/>
  <c r="GK35" i="2"/>
  <c r="GK75" i="2" s="1"/>
  <c r="GK38" i="2"/>
  <c r="GK78" i="2" s="1"/>
  <c r="GK34" i="2"/>
  <c r="GK74" i="2" s="1"/>
  <c r="GK45" i="2"/>
  <c r="GK85" i="2" s="1"/>
  <c r="GK37" i="2"/>
  <c r="GK77" i="2" s="1"/>
  <c r="GK48" i="2"/>
  <c r="GK88" i="2" s="1"/>
  <c r="GK41" i="2"/>
  <c r="GK81" i="2" s="1"/>
  <c r="GK39" i="2"/>
  <c r="GK79" i="2" s="1"/>
  <c r="GK43" i="2"/>
  <c r="GK83" i="2" s="1"/>
  <c r="GK30" i="2"/>
  <c r="GK70" i="2" s="1"/>
  <c r="GK40" i="2"/>
  <c r="GK80" i="2" s="1"/>
  <c r="GK47" i="2"/>
  <c r="GK87" i="2" s="1"/>
  <c r="GK42" i="2"/>
  <c r="GK82" i="2" s="1"/>
  <c r="GK90" i="2"/>
  <c r="GK44" i="2"/>
  <c r="GK84" i="2" s="1"/>
  <c r="GK46" i="2"/>
  <c r="GK86" i="2" s="1"/>
  <c r="FY30" i="2"/>
  <c r="FY70" i="2" s="1"/>
  <c r="FY29" i="2"/>
  <c r="FY69" i="2" s="1"/>
  <c r="FY33" i="2"/>
  <c r="FY73" i="2" s="1"/>
  <c r="FY31" i="2"/>
  <c r="FY71" i="2" s="1"/>
  <c r="FY32" i="2"/>
  <c r="FY72" i="2" s="1"/>
  <c r="FY36" i="2"/>
  <c r="FY76" i="2" s="1"/>
  <c r="FY35" i="2"/>
  <c r="FY75" i="2" s="1"/>
  <c r="FY38" i="2"/>
  <c r="FY78" i="2" s="1"/>
  <c r="FY34" i="2"/>
  <c r="FY74" i="2" s="1"/>
  <c r="FY41" i="2"/>
  <c r="FY81" i="2" s="1"/>
  <c r="FY45" i="2"/>
  <c r="FY85" i="2" s="1"/>
  <c r="FY48" i="2"/>
  <c r="FY88" i="2" s="1"/>
  <c r="FY44" i="2"/>
  <c r="FY84" i="2" s="1"/>
  <c r="FY40" i="2"/>
  <c r="FY80" i="2" s="1"/>
  <c r="FY39" i="2"/>
  <c r="FY79" i="2" s="1"/>
  <c r="FY42" i="2"/>
  <c r="FY82" i="2" s="1"/>
  <c r="FY46" i="2"/>
  <c r="FY86" i="2" s="1"/>
  <c r="FY37" i="2"/>
  <c r="FY77" i="2" s="1"/>
  <c r="FY47" i="2"/>
  <c r="FY87" i="2" s="1"/>
  <c r="FY43" i="2"/>
  <c r="FY83" i="2" s="1"/>
  <c r="FY90" i="2"/>
  <c r="FM30" i="2"/>
  <c r="FM70" i="2" s="1"/>
  <c r="FM33" i="2"/>
  <c r="FM73" i="2" s="1"/>
  <c r="FM29" i="2"/>
  <c r="FM69" i="2" s="1"/>
  <c r="FM31" i="2"/>
  <c r="FM71" i="2" s="1"/>
  <c r="FM32" i="2"/>
  <c r="FM72" i="2" s="1"/>
  <c r="FM36" i="2"/>
  <c r="FM76" i="2" s="1"/>
  <c r="FM35" i="2"/>
  <c r="FM75" i="2" s="1"/>
  <c r="FM38" i="2"/>
  <c r="FM78" i="2" s="1"/>
  <c r="FM37" i="2"/>
  <c r="FM77" i="2" s="1"/>
  <c r="FM44" i="2"/>
  <c r="FM84" i="2" s="1"/>
  <c r="FM45" i="2"/>
  <c r="FM85" i="2" s="1"/>
  <c r="FM48" i="2"/>
  <c r="FM88" i="2" s="1"/>
  <c r="FM41" i="2"/>
  <c r="FM81" i="2" s="1"/>
  <c r="FM42" i="2"/>
  <c r="FM82" i="2" s="1"/>
  <c r="FM39" i="2"/>
  <c r="FM79" i="2" s="1"/>
  <c r="FM46" i="2"/>
  <c r="FM86" i="2" s="1"/>
  <c r="FM47" i="2"/>
  <c r="FM87" i="2" s="1"/>
  <c r="FM34" i="2"/>
  <c r="FM74" i="2" s="1"/>
  <c r="FM43" i="2"/>
  <c r="FM83" i="2" s="1"/>
  <c r="FM90" i="2"/>
  <c r="FM40" i="2"/>
  <c r="FM80" i="2" s="1"/>
  <c r="FA33" i="2"/>
  <c r="FA73" i="2" s="1"/>
  <c r="FA32" i="2"/>
  <c r="FA72" i="2" s="1"/>
  <c r="FA31" i="2"/>
  <c r="FA71" i="2" s="1"/>
  <c r="FA29" i="2"/>
  <c r="FA69" i="2" s="1"/>
  <c r="FA36" i="2"/>
  <c r="FA76" i="2" s="1"/>
  <c r="FA35" i="2"/>
  <c r="FA75" i="2" s="1"/>
  <c r="FA38" i="2"/>
  <c r="FA78" i="2" s="1"/>
  <c r="FA42" i="2"/>
  <c r="FA82" i="2" s="1"/>
  <c r="FA37" i="2"/>
  <c r="FA77" i="2" s="1"/>
  <c r="FA45" i="2"/>
  <c r="FA85" i="2" s="1"/>
  <c r="FA48" i="2"/>
  <c r="FA88" i="2" s="1"/>
  <c r="FA40" i="2"/>
  <c r="FA80" i="2" s="1"/>
  <c r="FA46" i="2"/>
  <c r="FA86" i="2" s="1"/>
  <c r="FA34" i="2"/>
  <c r="FA74" i="2" s="1"/>
  <c r="FA47" i="2"/>
  <c r="FA87" i="2" s="1"/>
  <c r="FA43" i="2"/>
  <c r="FA83" i="2" s="1"/>
  <c r="FA44" i="2"/>
  <c r="FA84" i="2" s="1"/>
  <c r="FA41" i="2"/>
  <c r="FA81" i="2" s="1"/>
  <c r="FA30" i="2"/>
  <c r="FA70" i="2" s="1"/>
  <c r="FA39" i="2"/>
  <c r="FA79" i="2" s="1"/>
  <c r="FA90" i="2"/>
  <c r="EO29" i="2"/>
  <c r="EO69" i="2" s="1"/>
  <c r="EO33" i="2"/>
  <c r="EO73" i="2" s="1"/>
  <c r="EO32" i="2"/>
  <c r="EO72" i="2" s="1"/>
  <c r="EO31" i="2"/>
  <c r="EO71" i="2" s="1"/>
  <c r="EO36" i="2"/>
  <c r="EO76" i="2" s="1"/>
  <c r="EO35" i="2"/>
  <c r="EO75" i="2" s="1"/>
  <c r="EO38" i="2"/>
  <c r="EO78" i="2" s="1"/>
  <c r="EO30" i="2"/>
  <c r="EO70" i="2" s="1"/>
  <c r="EO37" i="2"/>
  <c r="EO77" i="2" s="1"/>
  <c r="EO41" i="2"/>
  <c r="EO81" i="2" s="1"/>
  <c r="EO45" i="2"/>
  <c r="EO85" i="2" s="1"/>
  <c r="EO48" i="2"/>
  <c r="EO88" i="2" s="1"/>
  <c r="EO34" i="2"/>
  <c r="EO74" i="2" s="1"/>
  <c r="EO39" i="2"/>
  <c r="EO79" i="2" s="1"/>
  <c r="EO46" i="2"/>
  <c r="EO86" i="2" s="1"/>
  <c r="EO47" i="2"/>
  <c r="EO87" i="2" s="1"/>
  <c r="EO42" i="2"/>
  <c r="EO82" i="2" s="1"/>
  <c r="EO44" i="2"/>
  <c r="EO84" i="2" s="1"/>
  <c r="EO40" i="2"/>
  <c r="EO80" i="2" s="1"/>
  <c r="EO90" i="2"/>
  <c r="EO43" i="2"/>
  <c r="EO83" i="2" s="1"/>
  <c r="EC30" i="2"/>
  <c r="EC70" i="2" s="1"/>
  <c r="EC29" i="2"/>
  <c r="EC69" i="2" s="1"/>
  <c r="EC33" i="2"/>
  <c r="EC73" i="2" s="1"/>
  <c r="EC32" i="2"/>
  <c r="EC72" i="2" s="1"/>
  <c r="EC36" i="2"/>
  <c r="EC76" i="2" s="1"/>
  <c r="EC35" i="2"/>
  <c r="EC75" i="2" s="1"/>
  <c r="EC38" i="2"/>
  <c r="EC78" i="2" s="1"/>
  <c r="EC31" i="2"/>
  <c r="EC71" i="2" s="1"/>
  <c r="EC34" i="2"/>
  <c r="EC74" i="2" s="1"/>
  <c r="EC40" i="2"/>
  <c r="EC80" i="2" s="1"/>
  <c r="EC42" i="2"/>
  <c r="EC82" i="2" s="1"/>
  <c r="EC45" i="2"/>
  <c r="EC85" i="2" s="1"/>
  <c r="EC37" i="2"/>
  <c r="EC77" i="2" s="1"/>
  <c r="EC44" i="2"/>
  <c r="EC84" i="2" s="1"/>
  <c r="EC48" i="2"/>
  <c r="EC88" i="2" s="1"/>
  <c r="EC41" i="2"/>
  <c r="EC81" i="2" s="1"/>
  <c r="EC47" i="2"/>
  <c r="EC87" i="2" s="1"/>
  <c r="EC39" i="2"/>
  <c r="EC79" i="2" s="1"/>
  <c r="EC43" i="2"/>
  <c r="EC83" i="2" s="1"/>
  <c r="EC46" i="2"/>
  <c r="EC86" i="2" s="1"/>
  <c r="EC90" i="2"/>
  <c r="DQ30" i="2"/>
  <c r="DQ70" i="2" s="1"/>
  <c r="DQ33" i="2"/>
  <c r="DQ73" i="2" s="1"/>
  <c r="DQ32" i="2"/>
  <c r="DQ72" i="2" s="1"/>
  <c r="DQ29" i="2"/>
  <c r="DQ69" i="2" s="1"/>
  <c r="DQ36" i="2"/>
  <c r="DQ76" i="2" s="1"/>
  <c r="DQ31" i="2"/>
  <c r="DQ71" i="2" s="1"/>
  <c r="DQ35" i="2"/>
  <c r="DQ75" i="2" s="1"/>
  <c r="DQ38" i="2"/>
  <c r="DQ78" i="2" s="1"/>
  <c r="DQ34" i="2"/>
  <c r="DQ74" i="2" s="1"/>
  <c r="DQ37" i="2"/>
  <c r="DQ77" i="2" s="1"/>
  <c r="DQ45" i="2"/>
  <c r="DQ85" i="2" s="1"/>
  <c r="DQ39" i="2"/>
  <c r="DQ79" i="2" s="1"/>
  <c r="DQ40" i="2"/>
  <c r="DQ80" i="2" s="1"/>
  <c r="DQ42" i="2"/>
  <c r="DQ82" i="2" s="1"/>
  <c r="DQ48" i="2"/>
  <c r="DQ88" i="2" s="1"/>
  <c r="DQ44" i="2"/>
  <c r="DQ84" i="2" s="1"/>
  <c r="DQ43" i="2"/>
  <c r="DQ83" i="2" s="1"/>
  <c r="DQ47" i="2"/>
  <c r="DQ87" i="2" s="1"/>
  <c r="DQ41" i="2"/>
  <c r="DQ81" i="2" s="1"/>
  <c r="DQ46" i="2"/>
  <c r="DQ86" i="2" s="1"/>
  <c r="DQ90" i="2"/>
  <c r="DE33" i="2"/>
  <c r="DE73" i="2" s="1"/>
  <c r="DE29" i="2"/>
  <c r="DE69" i="2" s="1"/>
  <c r="DE32" i="2"/>
  <c r="DE72" i="2" s="1"/>
  <c r="DE30" i="2"/>
  <c r="DE70" i="2" s="1"/>
  <c r="DE36" i="2"/>
  <c r="DE76" i="2" s="1"/>
  <c r="DE35" i="2"/>
  <c r="DE75" i="2" s="1"/>
  <c r="DE38" i="2"/>
  <c r="DE78" i="2" s="1"/>
  <c r="DE37" i="2"/>
  <c r="DE77" i="2" s="1"/>
  <c r="DE43" i="2"/>
  <c r="DE83" i="2" s="1"/>
  <c r="DE45" i="2"/>
  <c r="DE85" i="2" s="1"/>
  <c r="DE48" i="2"/>
  <c r="DE88" i="2" s="1"/>
  <c r="DE31" i="2"/>
  <c r="DE71" i="2" s="1"/>
  <c r="DE41" i="2"/>
  <c r="DE81" i="2" s="1"/>
  <c r="DE44" i="2"/>
  <c r="DE84" i="2" s="1"/>
  <c r="DE47" i="2"/>
  <c r="DE87" i="2" s="1"/>
  <c r="DE39" i="2"/>
  <c r="DE79" i="2" s="1"/>
  <c r="DE46" i="2"/>
  <c r="DE86" i="2" s="1"/>
  <c r="DE34" i="2"/>
  <c r="DE74" i="2" s="1"/>
  <c r="DE42" i="2"/>
  <c r="DE82" i="2" s="1"/>
  <c r="DE90" i="2"/>
  <c r="DE40" i="2"/>
  <c r="DE80" i="2" s="1"/>
  <c r="CS29" i="2"/>
  <c r="CS69" i="2" s="1"/>
  <c r="CS33" i="2"/>
  <c r="CS73" i="2" s="1"/>
  <c r="CS32" i="2"/>
  <c r="CS72" i="2" s="1"/>
  <c r="CS36" i="2"/>
  <c r="CS76" i="2" s="1"/>
  <c r="CS30" i="2"/>
  <c r="CS70" i="2" s="1"/>
  <c r="CS31" i="2"/>
  <c r="CS71" i="2" s="1"/>
  <c r="CS35" i="2"/>
  <c r="CS75" i="2" s="1"/>
  <c r="CS38" i="2"/>
  <c r="CS78" i="2" s="1"/>
  <c r="CS34" i="2"/>
  <c r="CS74" i="2" s="1"/>
  <c r="CS37" i="2"/>
  <c r="CS77" i="2" s="1"/>
  <c r="CS45" i="2"/>
  <c r="CS85" i="2" s="1"/>
  <c r="CS48" i="2"/>
  <c r="CS88" i="2" s="1"/>
  <c r="CS41" i="2"/>
  <c r="CS81" i="2" s="1"/>
  <c r="CS46" i="2"/>
  <c r="CS86" i="2" s="1"/>
  <c r="CS39" i="2"/>
  <c r="CS79" i="2" s="1"/>
  <c r="CS43" i="2"/>
  <c r="CS83" i="2" s="1"/>
  <c r="CS40" i="2"/>
  <c r="CS80" i="2" s="1"/>
  <c r="CS42" i="2"/>
  <c r="CS82" i="2" s="1"/>
  <c r="CS47" i="2"/>
  <c r="CS87" i="2" s="1"/>
  <c r="CS44" i="2"/>
  <c r="CS84" i="2" s="1"/>
  <c r="CS90" i="2"/>
  <c r="CG30" i="2"/>
  <c r="CG70" i="2" s="1"/>
  <c r="CG29" i="2"/>
  <c r="CG69" i="2" s="1"/>
  <c r="CG33" i="2"/>
  <c r="CG73" i="2" s="1"/>
  <c r="CG32" i="2"/>
  <c r="CG72" i="2" s="1"/>
  <c r="CG36" i="2"/>
  <c r="CG76" i="2" s="1"/>
  <c r="CG35" i="2"/>
  <c r="CG75" i="2" s="1"/>
  <c r="CG38" i="2"/>
  <c r="CG78" i="2" s="1"/>
  <c r="CG31" i="2"/>
  <c r="CG71" i="2" s="1"/>
  <c r="CG37" i="2"/>
  <c r="CG77" i="2" s="1"/>
  <c r="CG42" i="2"/>
  <c r="CG82" i="2" s="1"/>
  <c r="CG45" i="2"/>
  <c r="CG85" i="2" s="1"/>
  <c r="CG40" i="2"/>
  <c r="CG80" i="2" s="1"/>
  <c r="CG48" i="2"/>
  <c r="CG88" i="2" s="1"/>
  <c r="CG39" i="2"/>
  <c r="CG79" i="2" s="1"/>
  <c r="CG46" i="2"/>
  <c r="CG86" i="2" s="1"/>
  <c r="CG47" i="2"/>
  <c r="CG87" i="2" s="1"/>
  <c r="CG43" i="2"/>
  <c r="CG83" i="2" s="1"/>
  <c r="CG34" i="2"/>
  <c r="CG74" i="2" s="1"/>
  <c r="CG44" i="2"/>
  <c r="CG84" i="2" s="1"/>
  <c r="CG41" i="2"/>
  <c r="CG81" i="2" s="1"/>
  <c r="CG90" i="2"/>
  <c r="BU30" i="2"/>
  <c r="BU70" i="2" s="1"/>
  <c r="BU33" i="2"/>
  <c r="BU73" i="2" s="1"/>
  <c r="BU29" i="2"/>
  <c r="BU69" i="2" s="1"/>
  <c r="BU32" i="2"/>
  <c r="BU72" i="2" s="1"/>
  <c r="BU36" i="2"/>
  <c r="BU76" i="2" s="1"/>
  <c r="BU31" i="2"/>
  <c r="BU71" i="2" s="1"/>
  <c r="BU35" i="2"/>
  <c r="BU75" i="2" s="1"/>
  <c r="BU38" i="2"/>
  <c r="BU78" i="2" s="1"/>
  <c r="BU34" i="2"/>
  <c r="BU74" i="2" s="1"/>
  <c r="BU37" i="2"/>
  <c r="BU77" i="2" s="1"/>
  <c r="BU41" i="2"/>
  <c r="BU81" i="2" s="1"/>
  <c r="BU45" i="2"/>
  <c r="BU85" i="2" s="1"/>
  <c r="BU43" i="2"/>
  <c r="BU83" i="2" s="1"/>
  <c r="BU48" i="2"/>
  <c r="BU88" i="2" s="1"/>
  <c r="BU44" i="2"/>
  <c r="BU84" i="2" s="1"/>
  <c r="BU42" i="2"/>
  <c r="BU82" i="2" s="1"/>
  <c r="BU46" i="2"/>
  <c r="BU86" i="2" s="1"/>
  <c r="BU47" i="2"/>
  <c r="BU87" i="2" s="1"/>
  <c r="BU40" i="2"/>
  <c r="BU80" i="2" s="1"/>
  <c r="BU39" i="2"/>
  <c r="BU79" i="2" s="1"/>
  <c r="BU90" i="2"/>
  <c r="BI31" i="2"/>
  <c r="BI71" i="2" s="1"/>
  <c r="BI33" i="2"/>
  <c r="BI73" i="2" s="1"/>
  <c r="BI32" i="2"/>
  <c r="BI72" i="2" s="1"/>
  <c r="BI29" i="2"/>
  <c r="BI69" i="2" s="1"/>
  <c r="BI36" i="2"/>
  <c r="BI76" i="2" s="1"/>
  <c r="BI35" i="2"/>
  <c r="BI75" i="2" s="1"/>
  <c r="BI30" i="2"/>
  <c r="BI70" i="2" s="1"/>
  <c r="BI38" i="2"/>
  <c r="BI78" i="2" s="1"/>
  <c r="BI40" i="2"/>
  <c r="BI80" i="2" s="1"/>
  <c r="BI41" i="2"/>
  <c r="BI81" i="2" s="1"/>
  <c r="BI45" i="2"/>
  <c r="BI85" i="2" s="1"/>
  <c r="BI34" i="2"/>
  <c r="BI74" i="2" s="1"/>
  <c r="BI48" i="2"/>
  <c r="BI88" i="2" s="1"/>
  <c r="BI43" i="2"/>
  <c r="BI83" i="2" s="1"/>
  <c r="BI37" i="2"/>
  <c r="BI77" i="2" s="1"/>
  <c r="BI47" i="2"/>
  <c r="BI87" i="2" s="1"/>
  <c r="BI39" i="2"/>
  <c r="BI79" i="2" s="1"/>
  <c r="BI46" i="2"/>
  <c r="BI86" i="2" s="1"/>
  <c r="BI42" i="2"/>
  <c r="BI82" i="2" s="1"/>
  <c r="BI90" i="2"/>
  <c r="BI44" i="2"/>
  <c r="BI84" i="2" s="1"/>
  <c r="AW29" i="2"/>
  <c r="AW69" i="2" s="1"/>
  <c r="AW33" i="2"/>
  <c r="AW73" i="2" s="1"/>
  <c r="AW31" i="2"/>
  <c r="AW71" i="2" s="1"/>
  <c r="AW32" i="2"/>
  <c r="AW72" i="2" s="1"/>
  <c r="AW36" i="2"/>
  <c r="AW76" i="2" s="1"/>
  <c r="AW35" i="2"/>
  <c r="AW75" i="2" s="1"/>
  <c r="AW38" i="2"/>
  <c r="AW78" i="2" s="1"/>
  <c r="AW30" i="2"/>
  <c r="AW70" i="2" s="1"/>
  <c r="AW37" i="2"/>
  <c r="AW77" i="2" s="1"/>
  <c r="AW34" i="2"/>
  <c r="AW74" i="2" s="1"/>
  <c r="AW45" i="2"/>
  <c r="AW85" i="2" s="1"/>
  <c r="AW48" i="2"/>
  <c r="AW88" i="2" s="1"/>
  <c r="AW41" i="2"/>
  <c r="AW81" i="2" s="1"/>
  <c r="AW42" i="2"/>
  <c r="AW82" i="2" s="1"/>
  <c r="AW43" i="2"/>
  <c r="AW83" i="2" s="1"/>
  <c r="AW39" i="2"/>
  <c r="AW79" i="2" s="1"/>
  <c r="AW46" i="2"/>
  <c r="AW86" i="2" s="1"/>
  <c r="AW40" i="2"/>
  <c r="AW80" i="2" s="1"/>
  <c r="AW44" i="2"/>
  <c r="AW84" i="2" s="1"/>
  <c r="AW47" i="2"/>
  <c r="AW87" i="2" s="1"/>
  <c r="AW90" i="2"/>
  <c r="AK30" i="2"/>
  <c r="AK70" i="2" s="1"/>
  <c r="AK31" i="2"/>
  <c r="AK71" i="2" s="1"/>
  <c r="AK29" i="2"/>
  <c r="AK69" i="2" s="1"/>
  <c r="AK33" i="2"/>
  <c r="AK73" i="2" s="1"/>
  <c r="AK32" i="2"/>
  <c r="AK72" i="2" s="1"/>
  <c r="AK36" i="2"/>
  <c r="AK76" i="2" s="1"/>
  <c r="AK35" i="2"/>
  <c r="AK75" i="2" s="1"/>
  <c r="AK38" i="2"/>
  <c r="AK78" i="2" s="1"/>
  <c r="AK37" i="2"/>
  <c r="AK77" i="2" s="1"/>
  <c r="AK45" i="2"/>
  <c r="AK85" i="2" s="1"/>
  <c r="AK48" i="2"/>
  <c r="AK88" i="2" s="1"/>
  <c r="AK41" i="2"/>
  <c r="AK81" i="2" s="1"/>
  <c r="AK43" i="2"/>
  <c r="AK83" i="2" s="1"/>
  <c r="AK47" i="2"/>
  <c r="AK87" i="2" s="1"/>
  <c r="AK42" i="2"/>
  <c r="AK82" i="2" s="1"/>
  <c r="AK44" i="2"/>
  <c r="AK84" i="2" s="1"/>
  <c r="AK34" i="2"/>
  <c r="AK74" i="2" s="1"/>
  <c r="AK39" i="2"/>
  <c r="AK79" i="2" s="1"/>
  <c r="AK46" i="2"/>
  <c r="AK86" i="2" s="1"/>
  <c r="AK40" i="2"/>
  <c r="AK80" i="2" s="1"/>
  <c r="AK90" i="2"/>
  <c r="Y31" i="2"/>
  <c r="Y71" i="2" s="1"/>
  <c r="Y30" i="2"/>
  <c r="Y70" i="2" s="1"/>
  <c r="Y33" i="2"/>
  <c r="Y73" i="2" s="1"/>
  <c r="Y32" i="2"/>
  <c r="Y72" i="2" s="1"/>
  <c r="Y29" i="2"/>
  <c r="Y69" i="2" s="1"/>
  <c r="Y36" i="2"/>
  <c r="Y76" i="2" s="1"/>
  <c r="Y35" i="2"/>
  <c r="Y75" i="2" s="1"/>
  <c r="Y38" i="2"/>
  <c r="Y78" i="2" s="1"/>
  <c r="Y34" i="2"/>
  <c r="Y74" i="2" s="1"/>
  <c r="Y37" i="2"/>
  <c r="Y77" i="2" s="1"/>
  <c r="Y41" i="2"/>
  <c r="Y81" i="2" s="1"/>
  <c r="Y44" i="2"/>
  <c r="Y84" i="2" s="1"/>
  <c r="Y45" i="2"/>
  <c r="Y85" i="2" s="1"/>
  <c r="Y39" i="2"/>
  <c r="Y79" i="2" s="1"/>
  <c r="Y48" i="2"/>
  <c r="Y88" i="2" s="1"/>
  <c r="Y42" i="2"/>
  <c r="Y82" i="2" s="1"/>
  <c r="Y46" i="2"/>
  <c r="Y86" i="2" s="1"/>
  <c r="Y40" i="2"/>
  <c r="Y80" i="2" s="1"/>
  <c r="Y43" i="2"/>
  <c r="Y83" i="2" s="1"/>
  <c r="Y47" i="2"/>
  <c r="Y87" i="2" s="1"/>
  <c r="Y90" i="2"/>
  <c r="M31" i="2"/>
  <c r="M71" i="2" s="1"/>
  <c r="M33" i="2"/>
  <c r="M73" i="2" s="1"/>
  <c r="M29" i="2"/>
  <c r="M69" i="2" s="1"/>
  <c r="M32" i="2"/>
  <c r="M72" i="2" s="1"/>
  <c r="M30" i="2"/>
  <c r="M70" i="2" s="1"/>
  <c r="M36" i="2"/>
  <c r="M76" i="2" s="1"/>
  <c r="M35" i="2"/>
  <c r="M75" i="2" s="1"/>
  <c r="M38" i="2"/>
  <c r="M78" i="2" s="1"/>
  <c r="M34" i="2"/>
  <c r="M74" i="2" s="1"/>
  <c r="M37" i="2"/>
  <c r="M77" i="2" s="1"/>
  <c r="M42" i="2"/>
  <c r="M82" i="2" s="1"/>
  <c r="M45" i="2"/>
  <c r="M85" i="2" s="1"/>
  <c r="M48" i="2"/>
  <c r="M88" i="2" s="1"/>
  <c r="M41" i="2"/>
  <c r="M81" i="2" s="1"/>
  <c r="M43" i="2"/>
  <c r="M83" i="2" s="1"/>
  <c r="M46" i="2"/>
  <c r="M86" i="2" s="1"/>
  <c r="M39" i="2"/>
  <c r="M79" i="2" s="1"/>
  <c r="M47" i="2"/>
  <c r="M87" i="2" s="1"/>
  <c r="M44" i="2"/>
  <c r="M84" i="2" s="1"/>
  <c r="M40" i="2"/>
  <c r="M80" i="2" s="1"/>
  <c r="M90" i="2"/>
  <c r="KM29" i="2"/>
  <c r="KM69" i="2" s="1"/>
  <c r="KM32" i="2"/>
  <c r="KM72" i="2" s="1"/>
  <c r="KM30" i="2"/>
  <c r="KM70" i="2" s="1"/>
  <c r="KM36" i="2"/>
  <c r="KM76" i="2" s="1"/>
  <c r="KM31" i="2"/>
  <c r="KM71" i="2" s="1"/>
  <c r="KM34" i="2"/>
  <c r="KM74" i="2" s="1"/>
  <c r="KM37" i="2"/>
  <c r="KM77" i="2" s="1"/>
  <c r="KM41" i="2"/>
  <c r="KM81" i="2" s="1"/>
  <c r="KM35" i="2"/>
  <c r="KM75" i="2" s="1"/>
  <c r="KM38" i="2"/>
  <c r="KM78" i="2" s="1"/>
  <c r="KM42" i="2"/>
  <c r="KM82" i="2" s="1"/>
  <c r="KM39" i="2"/>
  <c r="KM79" i="2" s="1"/>
  <c r="KM48" i="2"/>
  <c r="KM88" i="2" s="1"/>
  <c r="KM33" i="2"/>
  <c r="KM73" i="2" s="1"/>
  <c r="KM40" i="2"/>
  <c r="KM80" i="2" s="1"/>
  <c r="KM44" i="2"/>
  <c r="KM84" i="2" s="1"/>
  <c r="KM43" i="2"/>
  <c r="KM83" i="2" s="1"/>
  <c r="KM90" i="2"/>
  <c r="KM46" i="2"/>
  <c r="KM86" i="2" s="1"/>
  <c r="KM45" i="2"/>
  <c r="KM85" i="2" s="1"/>
  <c r="KM47" i="2"/>
  <c r="KM87" i="2" s="1"/>
  <c r="IE32" i="2"/>
  <c r="IE72" i="2" s="1"/>
  <c r="IE30" i="2"/>
  <c r="IE70" i="2" s="1"/>
  <c r="IE36" i="2"/>
  <c r="IE76" i="2" s="1"/>
  <c r="IE33" i="2"/>
  <c r="IE73" i="2" s="1"/>
  <c r="IE37" i="2"/>
  <c r="IE77" i="2" s="1"/>
  <c r="IE41" i="2"/>
  <c r="IE81" i="2" s="1"/>
  <c r="IE31" i="2"/>
  <c r="IE71" i="2" s="1"/>
  <c r="IE35" i="2"/>
  <c r="IE75" i="2" s="1"/>
  <c r="IE38" i="2"/>
  <c r="IE78" i="2" s="1"/>
  <c r="IE43" i="2"/>
  <c r="IE83" i="2" s="1"/>
  <c r="IE29" i="2"/>
  <c r="IE69" i="2" s="1"/>
  <c r="IE34" i="2"/>
  <c r="IE74" i="2" s="1"/>
  <c r="IE39" i="2"/>
  <c r="IE79" i="2" s="1"/>
  <c r="IE40" i="2"/>
  <c r="IE80" i="2" s="1"/>
  <c r="IE46" i="2"/>
  <c r="IE86" i="2" s="1"/>
  <c r="IE44" i="2"/>
  <c r="IE84" i="2" s="1"/>
  <c r="IE48" i="2"/>
  <c r="IE88" i="2" s="1"/>
  <c r="IE42" i="2"/>
  <c r="IE82" i="2" s="1"/>
  <c r="IE45" i="2"/>
  <c r="IE85" i="2" s="1"/>
  <c r="IE47" i="2"/>
  <c r="IE87" i="2" s="1"/>
  <c r="IE90" i="2"/>
  <c r="FK29" i="2"/>
  <c r="FK69" i="2" s="1"/>
  <c r="FK31" i="2"/>
  <c r="FK71" i="2" s="1"/>
  <c r="FK32" i="2"/>
  <c r="FK72" i="2" s="1"/>
  <c r="FK30" i="2"/>
  <c r="FK70" i="2" s="1"/>
  <c r="FK36" i="2"/>
  <c r="FK76" i="2" s="1"/>
  <c r="FK37" i="2"/>
  <c r="FK77" i="2" s="1"/>
  <c r="FK41" i="2"/>
  <c r="FK81" i="2" s="1"/>
  <c r="FK34" i="2"/>
  <c r="FK74" i="2" s="1"/>
  <c r="FK35" i="2"/>
  <c r="FK75" i="2" s="1"/>
  <c r="FK42" i="2"/>
  <c r="FK82" i="2" s="1"/>
  <c r="FK38" i="2"/>
  <c r="FK78" i="2" s="1"/>
  <c r="FK39" i="2"/>
  <c r="FK79" i="2" s="1"/>
  <c r="FK44" i="2"/>
  <c r="FK84" i="2" s="1"/>
  <c r="FK40" i="2"/>
  <c r="FK80" i="2" s="1"/>
  <c r="FK43" i="2"/>
  <c r="FK83" i="2" s="1"/>
  <c r="FK45" i="2"/>
  <c r="FK85" i="2" s="1"/>
  <c r="FK47" i="2"/>
  <c r="FK87" i="2" s="1"/>
  <c r="FK46" i="2"/>
  <c r="FK86" i="2" s="1"/>
  <c r="FK48" i="2"/>
  <c r="FK88" i="2" s="1"/>
  <c r="FK33" i="2"/>
  <c r="FK73" i="2" s="1"/>
  <c r="FK90" i="2"/>
  <c r="CE30" i="2"/>
  <c r="CE70" i="2" s="1"/>
  <c r="CE32" i="2"/>
  <c r="CE72" i="2" s="1"/>
  <c r="CE36" i="2"/>
  <c r="CE76" i="2" s="1"/>
  <c r="CE34" i="2"/>
  <c r="CE74" i="2" s="1"/>
  <c r="CE41" i="2"/>
  <c r="CE81" i="2" s="1"/>
  <c r="CE29" i="2"/>
  <c r="CE69" i="2" s="1"/>
  <c r="CE31" i="2"/>
  <c r="CE71" i="2" s="1"/>
  <c r="CE39" i="2"/>
  <c r="CE79" i="2" s="1"/>
  <c r="CE43" i="2"/>
  <c r="CE83" i="2" s="1"/>
  <c r="CE38" i="2"/>
  <c r="CE78" i="2" s="1"/>
  <c r="CE48" i="2"/>
  <c r="CE88" i="2" s="1"/>
  <c r="CE45" i="2"/>
  <c r="CE85" i="2" s="1"/>
  <c r="CE47" i="2"/>
  <c r="CE87" i="2" s="1"/>
  <c r="CE44" i="2"/>
  <c r="CE84" i="2" s="1"/>
  <c r="CE33" i="2"/>
  <c r="CE73" i="2" s="1"/>
  <c r="CE40" i="2"/>
  <c r="CE80" i="2" s="1"/>
  <c r="CE35" i="2"/>
  <c r="CE75" i="2" s="1"/>
  <c r="CE37" i="2"/>
  <c r="CE77" i="2" s="1"/>
  <c r="CE46" i="2"/>
  <c r="CE86" i="2" s="1"/>
  <c r="CE90" i="2"/>
  <c r="CE42" i="2"/>
  <c r="CE82" i="2" s="1"/>
  <c r="KM27" i="2"/>
  <c r="KM28" i="2" s="1"/>
  <c r="HS27" i="2"/>
  <c r="HS28" i="2" s="1"/>
  <c r="EY27" i="2"/>
  <c r="EY28" i="2" s="1"/>
  <c r="CE27" i="2"/>
  <c r="CE28" i="2" s="1"/>
  <c r="K27" i="2"/>
  <c r="K28" i="2" s="1"/>
  <c r="JL30" i="2"/>
  <c r="JL70" i="2" s="1"/>
  <c r="JL31" i="2"/>
  <c r="JL71" i="2" s="1"/>
  <c r="JL35" i="2"/>
  <c r="JL75" i="2" s="1"/>
  <c r="JL33" i="2"/>
  <c r="JL73" i="2" s="1"/>
  <c r="JL40" i="2"/>
  <c r="JL80" i="2" s="1"/>
  <c r="JL29" i="2"/>
  <c r="JL69" i="2" s="1"/>
  <c r="JL38" i="2"/>
  <c r="JL78" i="2" s="1"/>
  <c r="JL42" i="2"/>
  <c r="JL82" i="2" s="1"/>
  <c r="JL36" i="2"/>
  <c r="JL76" i="2" s="1"/>
  <c r="JL47" i="2"/>
  <c r="JL87" i="2" s="1"/>
  <c r="JL48" i="2"/>
  <c r="JL88" i="2" s="1"/>
  <c r="JL32" i="2"/>
  <c r="JL72" i="2" s="1"/>
  <c r="JL44" i="2"/>
  <c r="JL84" i="2" s="1"/>
  <c r="JL46" i="2"/>
  <c r="JL86" i="2" s="1"/>
  <c r="JL39" i="2"/>
  <c r="JL79" i="2" s="1"/>
  <c r="JL34" i="2"/>
  <c r="JL74" i="2" s="1"/>
  <c r="JL41" i="2"/>
  <c r="JL81" i="2" s="1"/>
  <c r="JL37" i="2"/>
  <c r="JL77" i="2" s="1"/>
  <c r="JL90" i="2"/>
  <c r="JL43" i="2"/>
  <c r="JL83" i="2" s="1"/>
  <c r="JL45" i="2"/>
  <c r="JL85" i="2" s="1"/>
  <c r="GR27" i="2"/>
  <c r="GR28" i="2" s="1"/>
  <c r="GR30" i="2"/>
  <c r="GR70" i="2" s="1"/>
  <c r="GR35" i="2"/>
  <c r="GR75" i="2" s="1"/>
  <c r="GR33" i="2"/>
  <c r="GR73" i="2" s="1"/>
  <c r="GR29" i="2"/>
  <c r="GR69" i="2" s="1"/>
  <c r="GR31" i="2"/>
  <c r="GR71" i="2" s="1"/>
  <c r="GR40" i="2"/>
  <c r="GR80" i="2" s="1"/>
  <c r="GR37" i="2"/>
  <c r="GR77" i="2" s="1"/>
  <c r="GR34" i="2"/>
  <c r="GR74" i="2" s="1"/>
  <c r="GR36" i="2"/>
  <c r="GR76" i="2" s="1"/>
  <c r="GR41" i="2"/>
  <c r="GR81" i="2" s="1"/>
  <c r="GR42" i="2"/>
  <c r="GR82" i="2" s="1"/>
  <c r="GR44" i="2"/>
  <c r="GR84" i="2" s="1"/>
  <c r="GR47" i="2"/>
  <c r="GR87" i="2" s="1"/>
  <c r="GR48" i="2"/>
  <c r="GR88" i="2" s="1"/>
  <c r="GR39" i="2"/>
  <c r="GR79" i="2" s="1"/>
  <c r="GR38" i="2"/>
  <c r="GR78" i="2" s="1"/>
  <c r="GR32" i="2"/>
  <c r="GR72" i="2" s="1"/>
  <c r="GR45" i="2"/>
  <c r="GR85" i="2" s="1"/>
  <c r="GR43" i="2"/>
  <c r="GR83" i="2" s="1"/>
  <c r="GR90" i="2"/>
  <c r="GR46" i="2"/>
  <c r="GR86" i="2" s="1"/>
  <c r="DX30" i="2"/>
  <c r="DX70" i="2" s="1"/>
  <c r="DX29" i="2"/>
  <c r="DX69" i="2" s="1"/>
  <c r="DX31" i="2"/>
  <c r="DX71" i="2" s="1"/>
  <c r="DX35" i="2"/>
  <c r="DX75" i="2" s="1"/>
  <c r="DX33" i="2"/>
  <c r="DX73" i="2" s="1"/>
  <c r="DX34" i="2"/>
  <c r="DX74" i="2" s="1"/>
  <c r="DX37" i="2"/>
  <c r="DX77" i="2" s="1"/>
  <c r="DX40" i="2"/>
  <c r="DX80" i="2" s="1"/>
  <c r="DX42" i="2"/>
  <c r="DX82" i="2" s="1"/>
  <c r="DX36" i="2"/>
  <c r="DX76" i="2" s="1"/>
  <c r="DX32" i="2"/>
  <c r="DX72" i="2" s="1"/>
  <c r="DX47" i="2"/>
  <c r="DX87" i="2" s="1"/>
  <c r="DX48" i="2"/>
  <c r="DX88" i="2" s="1"/>
  <c r="DX39" i="2"/>
  <c r="DX79" i="2" s="1"/>
  <c r="DX43" i="2"/>
  <c r="DX83" i="2" s="1"/>
  <c r="DX46" i="2"/>
  <c r="DX86" i="2" s="1"/>
  <c r="DX45" i="2"/>
  <c r="DX85" i="2" s="1"/>
  <c r="DX44" i="2"/>
  <c r="DX84" i="2" s="1"/>
  <c r="DX90" i="2"/>
  <c r="DX41" i="2"/>
  <c r="DX81" i="2" s="1"/>
  <c r="DX38" i="2"/>
  <c r="DX78" i="2" s="1"/>
  <c r="BD30" i="2"/>
  <c r="BD70" i="2" s="1"/>
  <c r="BD29" i="2"/>
  <c r="BD69" i="2" s="1"/>
  <c r="BD35" i="2"/>
  <c r="BD75" i="2" s="1"/>
  <c r="BD33" i="2"/>
  <c r="BD73" i="2" s="1"/>
  <c r="BD37" i="2"/>
  <c r="BD77" i="2" s="1"/>
  <c r="BD32" i="2"/>
  <c r="BD72" i="2" s="1"/>
  <c r="BD40" i="2"/>
  <c r="BD80" i="2" s="1"/>
  <c r="BD34" i="2"/>
  <c r="BD74" i="2" s="1"/>
  <c r="BD42" i="2"/>
  <c r="BD82" i="2" s="1"/>
  <c r="BD38" i="2"/>
  <c r="BD78" i="2" s="1"/>
  <c r="BD47" i="2"/>
  <c r="BD87" i="2" s="1"/>
  <c r="BD36" i="2"/>
  <c r="BD76" i="2" s="1"/>
  <c r="BD41" i="2"/>
  <c r="BD81" i="2" s="1"/>
  <c r="BD48" i="2"/>
  <c r="BD88" i="2" s="1"/>
  <c r="BD39" i="2"/>
  <c r="BD79" i="2" s="1"/>
  <c r="BD44" i="2"/>
  <c r="BD84" i="2" s="1"/>
  <c r="BD46" i="2"/>
  <c r="BD86" i="2" s="1"/>
  <c r="BD45" i="2"/>
  <c r="BD85" i="2" s="1"/>
  <c r="BD31" i="2"/>
  <c r="BD71" i="2" s="1"/>
  <c r="BD43" i="2"/>
  <c r="BD83" i="2" s="1"/>
  <c r="BD90" i="2"/>
  <c r="LS27" i="2"/>
  <c r="LS28" i="2" s="1"/>
  <c r="LS30" i="2"/>
  <c r="LS70" i="2" s="1"/>
  <c r="LS31" i="2"/>
  <c r="LS71" i="2" s="1"/>
  <c r="LS34" i="2"/>
  <c r="LS74" i="2" s="1"/>
  <c r="LS32" i="2"/>
  <c r="LS72" i="2" s="1"/>
  <c r="LS36" i="2"/>
  <c r="LS76" i="2" s="1"/>
  <c r="LS35" i="2"/>
  <c r="LS75" i="2" s="1"/>
  <c r="LS37" i="2"/>
  <c r="LS77" i="2" s="1"/>
  <c r="LS41" i="2"/>
  <c r="LS81" i="2" s="1"/>
  <c r="LS38" i="2"/>
  <c r="LS78" i="2" s="1"/>
  <c r="LS47" i="2"/>
  <c r="LS87" i="2" s="1"/>
  <c r="LS46" i="2"/>
  <c r="LS86" i="2" s="1"/>
  <c r="LS42" i="2"/>
  <c r="LS82" i="2" s="1"/>
  <c r="LS39" i="2"/>
  <c r="LS79" i="2" s="1"/>
  <c r="LS33" i="2"/>
  <c r="LS73" i="2" s="1"/>
  <c r="LS29" i="2"/>
  <c r="LS69" i="2" s="1"/>
  <c r="LS45" i="2"/>
  <c r="LS85" i="2" s="1"/>
  <c r="LS48" i="2"/>
  <c r="LS88" i="2" s="1"/>
  <c r="LS43" i="2"/>
  <c r="LS83" i="2" s="1"/>
  <c r="LS40" i="2"/>
  <c r="LS80" i="2" s="1"/>
  <c r="LS44" i="2"/>
  <c r="LS84" i="2" s="1"/>
  <c r="LS90" i="2"/>
  <c r="IY30" i="2"/>
  <c r="IY70" i="2" s="1"/>
  <c r="IY29" i="2"/>
  <c r="IY69" i="2" s="1"/>
  <c r="IY31" i="2"/>
  <c r="IY71" i="2" s="1"/>
  <c r="IY34" i="2"/>
  <c r="IY74" i="2" s="1"/>
  <c r="IY36" i="2"/>
  <c r="IY76" i="2" s="1"/>
  <c r="IY32" i="2"/>
  <c r="IY72" i="2" s="1"/>
  <c r="IY35" i="2"/>
  <c r="IY75" i="2" s="1"/>
  <c r="IY37" i="2"/>
  <c r="IY77" i="2" s="1"/>
  <c r="IY41" i="2"/>
  <c r="IY81" i="2" s="1"/>
  <c r="IY33" i="2"/>
  <c r="IY73" i="2" s="1"/>
  <c r="IY39" i="2"/>
  <c r="IY79" i="2" s="1"/>
  <c r="IY47" i="2"/>
  <c r="IY87" i="2" s="1"/>
  <c r="IY46" i="2"/>
  <c r="IY86" i="2" s="1"/>
  <c r="IY40" i="2"/>
  <c r="IY80" i="2" s="1"/>
  <c r="IY43" i="2"/>
  <c r="IY83" i="2" s="1"/>
  <c r="IY42" i="2"/>
  <c r="IY82" i="2" s="1"/>
  <c r="IY45" i="2"/>
  <c r="IY85" i="2" s="1"/>
  <c r="IY48" i="2"/>
  <c r="IY88" i="2" s="1"/>
  <c r="IY38" i="2"/>
  <c r="IY78" i="2" s="1"/>
  <c r="IY90" i="2"/>
  <c r="IY44" i="2"/>
  <c r="IY84" i="2" s="1"/>
  <c r="GE27" i="2"/>
  <c r="GE30" i="2"/>
  <c r="GE70" i="2" s="1"/>
  <c r="GE29" i="2"/>
  <c r="GE69" i="2" s="1"/>
  <c r="GE34" i="2"/>
  <c r="GE74" i="2" s="1"/>
  <c r="GE33" i="2"/>
  <c r="GE73" i="2" s="1"/>
  <c r="GE31" i="2"/>
  <c r="GE71" i="2" s="1"/>
  <c r="GE36" i="2"/>
  <c r="GE76" i="2" s="1"/>
  <c r="GE35" i="2"/>
  <c r="GE75" i="2" s="1"/>
  <c r="GE37" i="2"/>
  <c r="GE77" i="2" s="1"/>
  <c r="GE41" i="2"/>
  <c r="GE81" i="2" s="1"/>
  <c r="GE47" i="2"/>
  <c r="GE87" i="2" s="1"/>
  <c r="GE38" i="2"/>
  <c r="GE78" i="2" s="1"/>
  <c r="GE46" i="2"/>
  <c r="GE86" i="2" s="1"/>
  <c r="GE43" i="2"/>
  <c r="GE83" i="2" s="1"/>
  <c r="GE44" i="2"/>
  <c r="GE84" i="2" s="1"/>
  <c r="GE40" i="2"/>
  <c r="GE80" i="2" s="1"/>
  <c r="GE39" i="2"/>
  <c r="GE79" i="2" s="1"/>
  <c r="GE48" i="2"/>
  <c r="GE88" i="2" s="1"/>
  <c r="GE45" i="2"/>
  <c r="GE85" i="2" s="1"/>
  <c r="GE90" i="2"/>
  <c r="GE42" i="2"/>
  <c r="GE82" i="2" s="1"/>
  <c r="GE32" i="2"/>
  <c r="GE72" i="2" s="1"/>
  <c r="DW27" i="2"/>
  <c r="DW28" i="2" s="1"/>
  <c r="DW30" i="2"/>
  <c r="DW70" i="2" s="1"/>
  <c r="DW29" i="2"/>
  <c r="DW69" i="2" s="1"/>
  <c r="DW31" i="2"/>
  <c r="DW71" i="2" s="1"/>
  <c r="DW34" i="2"/>
  <c r="DW74" i="2" s="1"/>
  <c r="DW33" i="2"/>
  <c r="DW73" i="2" s="1"/>
  <c r="DW37" i="2"/>
  <c r="DW77" i="2" s="1"/>
  <c r="DW35" i="2"/>
  <c r="DW75" i="2" s="1"/>
  <c r="DW36" i="2"/>
  <c r="DW76" i="2" s="1"/>
  <c r="DW38" i="2"/>
  <c r="DW78" i="2" s="1"/>
  <c r="DW41" i="2"/>
  <c r="DW81" i="2" s="1"/>
  <c r="DW47" i="2"/>
  <c r="DW87" i="2" s="1"/>
  <c r="DW46" i="2"/>
  <c r="DW86" i="2" s="1"/>
  <c r="DW43" i="2"/>
  <c r="DW83" i="2" s="1"/>
  <c r="DW48" i="2"/>
  <c r="DW88" i="2" s="1"/>
  <c r="DW32" i="2"/>
  <c r="DW72" i="2" s="1"/>
  <c r="DW45" i="2"/>
  <c r="DW85" i="2" s="1"/>
  <c r="DW44" i="2"/>
  <c r="DW84" i="2" s="1"/>
  <c r="DW39" i="2"/>
  <c r="DW79" i="2" s="1"/>
  <c r="DW90" i="2"/>
  <c r="DW40" i="2"/>
  <c r="DW80" i="2" s="1"/>
  <c r="DW42" i="2"/>
  <c r="DW82" i="2" s="1"/>
  <c r="CA27" i="2"/>
  <c r="CA28" i="2" s="1"/>
  <c r="CA30" i="2"/>
  <c r="CA70" i="2" s="1"/>
  <c r="CA34" i="2"/>
  <c r="CA74" i="2" s="1"/>
  <c r="CA32" i="2"/>
  <c r="CA72" i="2" s="1"/>
  <c r="CA37" i="2"/>
  <c r="CA77" i="2" s="1"/>
  <c r="CA33" i="2"/>
  <c r="CA73" i="2" s="1"/>
  <c r="CA31" i="2"/>
  <c r="CA71" i="2" s="1"/>
  <c r="CA35" i="2"/>
  <c r="CA75" i="2" s="1"/>
  <c r="CA29" i="2"/>
  <c r="CA69" i="2" s="1"/>
  <c r="CA39" i="2"/>
  <c r="CA79" i="2" s="1"/>
  <c r="CA47" i="2"/>
  <c r="CA87" i="2" s="1"/>
  <c r="CA46" i="2"/>
  <c r="CA86" i="2" s="1"/>
  <c r="CA41" i="2"/>
  <c r="CA81" i="2" s="1"/>
  <c r="CA42" i="2"/>
  <c r="CA82" i="2" s="1"/>
  <c r="CA44" i="2"/>
  <c r="CA84" i="2" s="1"/>
  <c r="CA45" i="2"/>
  <c r="CA85" i="2" s="1"/>
  <c r="CA40" i="2"/>
  <c r="CA80" i="2" s="1"/>
  <c r="CA36" i="2"/>
  <c r="CA76" i="2" s="1"/>
  <c r="CA38" i="2"/>
  <c r="CA78" i="2" s="1"/>
  <c r="CA43" i="2"/>
  <c r="CA83" i="2" s="1"/>
  <c r="CA90" i="2"/>
  <c r="CA48" i="2"/>
  <c r="CA88" i="2" s="1"/>
  <c r="AE27" i="2"/>
  <c r="AE28" i="2" s="1"/>
  <c r="AE30" i="2"/>
  <c r="AE70" i="2" s="1"/>
  <c r="AE29" i="2"/>
  <c r="AE69" i="2" s="1"/>
  <c r="AE34" i="2"/>
  <c r="AE74" i="2" s="1"/>
  <c r="AE37" i="2"/>
  <c r="AE77" i="2" s="1"/>
  <c r="AE31" i="2"/>
  <c r="AE71" i="2" s="1"/>
  <c r="AE32" i="2"/>
  <c r="AE72" i="2" s="1"/>
  <c r="AE33" i="2"/>
  <c r="AE73" i="2" s="1"/>
  <c r="AE40" i="2"/>
  <c r="AE80" i="2" s="1"/>
  <c r="AE36" i="2"/>
  <c r="AE76" i="2" s="1"/>
  <c r="AE43" i="2"/>
  <c r="AE83" i="2" s="1"/>
  <c r="AE47" i="2"/>
  <c r="AE87" i="2" s="1"/>
  <c r="AE46" i="2"/>
  <c r="AE86" i="2" s="1"/>
  <c r="AE41" i="2"/>
  <c r="AE81" i="2" s="1"/>
  <c r="AE42" i="2"/>
  <c r="AE82" i="2" s="1"/>
  <c r="AE45" i="2"/>
  <c r="AE85" i="2" s="1"/>
  <c r="AE35" i="2"/>
  <c r="AE75" i="2" s="1"/>
  <c r="AE38" i="2"/>
  <c r="AE78" i="2" s="1"/>
  <c r="AE44" i="2"/>
  <c r="AE84" i="2" s="1"/>
  <c r="AE48" i="2"/>
  <c r="AE88" i="2" s="1"/>
  <c r="AE39" i="2"/>
  <c r="AE79" i="2" s="1"/>
  <c r="AE90" i="2"/>
  <c r="JJ30" i="2"/>
  <c r="JJ70" i="2" s="1"/>
  <c r="JJ29" i="2"/>
  <c r="JJ69" i="2" s="1"/>
  <c r="JJ34" i="2"/>
  <c r="JJ74" i="2" s="1"/>
  <c r="JJ31" i="2"/>
  <c r="JJ71" i="2" s="1"/>
  <c r="JJ40" i="2"/>
  <c r="JJ80" i="2" s="1"/>
  <c r="JJ44" i="2"/>
  <c r="JJ84" i="2" s="1"/>
  <c r="JJ35" i="2"/>
  <c r="JJ75" i="2" s="1"/>
  <c r="JJ33" i="2"/>
  <c r="JJ73" i="2" s="1"/>
  <c r="JJ43" i="2"/>
  <c r="JJ83" i="2" s="1"/>
  <c r="JJ37" i="2"/>
  <c r="JJ77" i="2" s="1"/>
  <c r="JJ47" i="2"/>
  <c r="JJ87" i="2" s="1"/>
  <c r="JJ48" i="2"/>
  <c r="JJ88" i="2" s="1"/>
  <c r="JJ39" i="2"/>
  <c r="JJ79" i="2" s="1"/>
  <c r="JJ36" i="2"/>
  <c r="JJ76" i="2" s="1"/>
  <c r="JJ42" i="2"/>
  <c r="JJ82" i="2" s="1"/>
  <c r="JJ32" i="2"/>
  <c r="JJ72" i="2" s="1"/>
  <c r="JJ46" i="2"/>
  <c r="JJ86" i="2" s="1"/>
  <c r="JJ41" i="2"/>
  <c r="JJ81" i="2" s="1"/>
  <c r="JJ90" i="2"/>
  <c r="JJ45" i="2"/>
  <c r="JJ85" i="2" s="1"/>
  <c r="JJ38" i="2"/>
  <c r="JJ78" i="2" s="1"/>
  <c r="HB30" i="2"/>
  <c r="HB70" i="2" s="1"/>
  <c r="HB34" i="2"/>
  <c r="HB74" i="2" s="1"/>
  <c r="HB32" i="2"/>
  <c r="HB72" i="2" s="1"/>
  <c r="HB40" i="2"/>
  <c r="HB80" i="2" s="1"/>
  <c r="HB44" i="2"/>
  <c r="HB84" i="2" s="1"/>
  <c r="HB29" i="2"/>
  <c r="HB69" i="2" s="1"/>
  <c r="HB36" i="2"/>
  <c r="HB76" i="2" s="1"/>
  <c r="HB35" i="2"/>
  <c r="HB75" i="2" s="1"/>
  <c r="HB38" i="2"/>
  <c r="HB78" i="2" s="1"/>
  <c r="HB37" i="2"/>
  <c r="HB77" i="2" s="1"/>
  <c r="HB42" i="2"/>
  <c r="HB82" i="2" s="1"/>
  <c r="HB33" i="2"/>
  <c r="HB73" i="2" s="1"/>
  <c r="HB43" i="2"/>
  <c r="HB83" i="2" s="1"/>
  <c r="HB45" i="2"/>
  <c r="HB85" i="2" s="1"/>
  <c r="HB31" i="2"/>
  <c r="HB71" i="2" s="1"/>
  <c r="HB47" i="2"/>
  <c r="HB87" i="2" s="1"/>
  <c r="HB41" i="2"/>
  <c r="HB81" i="2" s="1"/>
  <c r="HB46" i="2"/>
  <c r="HB86" i="2" s="1"/>
  <c r="HB48" i="2"/>
  <c r="HB88" i="2" s="1"/>
  <c r="HB90" i="2"/>
  <c r="HB39" i="2"/>
  <c r="HB79" i="2" s="1"/>
  <c r="EH30" i="2"/>
  <c r="EH70" i="2" s="1"/>
  <c r="EH34" i="2"/>
  <c r="EH74" i="2" s="1"/>
  <c r="EH32" i="2"/>
  <c r="EH72" i="2" s="1"/>
  <c r="EH40" i="2"/>
  <c r="EH80" i="2" s="1"/>
  <c r="EH44" i="2"/>
  <c r="EH84" i="2" s="1"/>
  <c r="EH33" i="2"/>
  <c r="EH73" i="2" s="1"/>
  <c r="EH36" i="2"/>
  <c r="EH76" i="2" s="1"/>
  <c r="EH31" i="2"/>
  <c r="EH71" i="2" s="1"/>
  <c r="EH35" i="2"/>
  <c r="EH75" i="2" s="1"/>
  <c r="EH38" i="2"/>
  <c r="EH78" i="2" s="1"/>
  <c r="EH39" i="2"/>
  <c r="EH79" i="2" s="1"/>
  <c r="EH29" i="2"/>
  <c r="EH69" i="2" s="1"/>
  <c r="EH42" i="2"/>
  <c r="EH82" i="2" s="1"/>
  <c r="EH43" i="2"/>
  <c r="EH83" i="2" s="1"/>
  <c r="EH37" i="2"/>
  <c r="EH77" i="2" s="1"/>
  <c r="EH45" i="2"/>
  <c r="EH85" i="2" s="1"/>
  <c r="EH46" i="2"/>
  <c r="EH86" i="2" s="1"/>
  <c r="EH47" i="2"/>
  <c r="EH87" i="2" s="1"/>
  <c r="EH48" i="2"/>
  <c r="EH88" i="2" s="1"/>
  <c r="EH90" i="2"/>
  <c r="EH41" i="2"/>
  <c r="EH81" i="2" s="1"/>
  <c r="F30" i="2"/>
  <c r="F70" i="2" s="1"/>
  <c r="F34" i="2"/>
  <c r="F74" i="2" s="1"/>
  <c r="F29" i="2"/>
  <c r="F69" i="2" s="1"/>
  <c r="F32" i="2"/>
  <c r="F72" i="2" s="1"/>
  <c r="F40" i="2"/>
  <c r="F80" i="2" s="1"/>
  <c r="F44" i="2"/>
  <c r="F84" i="2" s="1"/>
  <c r="F33" i="2"/>
  <c r="F73" i="2" s="1"/>
  <c r="F35" i="2"/>
  <c r="F75" i="2" s="1"/>
  <c r="F36" i="2"/>
  <c r="F76" i="2" s="1"/>
  <c r="F31" i="2"/>
  <c r="F71" i="2" s="1"/>
  <c r="F39" i="2"/>
  <c r="F79" i="2" s="1"/>
  <c r="F38" i="2"/>
  <c r="F78" i="2" s="1"/>
  <c r="F41" i="2"/>
  <c r="F81" i="2" s="1"/>
  <c r="F42" i="2"/>
  <c r="F82" i="2" s="1"/>
  <c r="F37" i="2"/>
  <c r="F77" i="2" s="1"/>
  <c r="F43" i="2"/>
  <c r="F83" i="2" s="1"/>
  <c r="F90" i="2"/>
  <c r="F45" i="2"/>
  <c r="F85" i="2" s="1"/>
  <c r="F48" i="2"/>
  <c r="F88" i="2" s="1"/>
  <c r="F47" i="2"/>
  <c r="F87" i="2" s="1"/>
  <c r="F46" i="2"/>
  <c r="F86" i="2" s="1"/>
  <c r="LD28" i="2"/>
  <c r="JH28" i="2"/>
  <c r="GP27" i="2"/>
  <c r="GP28" i="2" s="1"/>
  <c r="BT28" i="2"/>
  <c r="AD27" i="2"/>
  <c r="AD28" i="2" s="1"/>
  <c r="LL32" i="2"/>
  <c r="LL72" i="2" s="1"/>
  <c r="LL31" i="2"/>
  <c r="LL71" i="2" s="1"/>
  <c r="LL29" i="2"/>
  <c r="LL69" i="2" s="1"/>
  <c r="LL33" i="2"/>
  <c r="LL73" i="2" s="1"/>
  <c r="LL36" i="2"/>
  <c r="LL76" i="2" s="1"/>
  <c r="LL35" i="2"/>
  <c r="LL75" i="2" s="1"/>
  <c r="LL38" i="2"/>
  <c r="LL78" i="2" s="1"/>
  <c r="LL42" i="2"/>
  <c r="LL82" i="2" s="1"/>
  <c r="LL34" i="2"/>
  <c r="LL74" i="2" s="1"/>
  <c r="LL40" i="2"/>
  <c r="LL80" i="2" s="1"/>
  <c r="LL30" i="2"/>
  <c r="LL70" i="2" s="1"/>
  <c r="LL41" i="2"/>
  <c r="LL81" i="2" s="1"/>
  <c r="LL44" i="2"/>
  <c r="LL84" i="2" s="1"/>
  <c r="LL46" i="2"/>
  <c r="LL86" i="2" s="1"/>
  <c r="LL37" i="2"/>
  <c r="LL77" i="2" s="1"/>
  <c r="LL43" i="2"/>
  <c r="LL83" i="2" s="1"/>
  <c r="LL45" i="2"/>
  <c r="LL85" i="2" s="1"/>
  <c r="LL47" i="2"/>
  <c r="LL87" i="2" s="1"/>
  <c r="LL48" i="2"/>
  <c r="LL88" i="2" s="1"/>
  <c r="LL90" i="2"/>
  <c r="LL39" i="2"/>
  <c r="LL79" i="2" s="1"/>
  <c r="KZ30" i="2"/>
  <c r="KZ70" i="2" s="1"/>
  <c r="KZ32" i="2"/>
  <c r="KZ72" i="2" s="1"/>
  <c r="KZ31" i="2"/>
  <c r="KZ71" i="2" s="1"/>
  <c r="KZ36" i="2"/>
  <c r="KZ76" i="2" s="1"/>
  <c r="KZ33" i="2"/>
  <c r="KZ73" i="2" s="1"/>
  <c r="KZ38" i="2"/>
  <c r="KZ78" i="2" s="1"/>
  <c r="KZ42" i="2"/>
  <c r="KZ82" i="2" s="1"/>
  <c r="KZ29" i="2"/>
  <c r="KZ69" i="2" s="1"/>
  <c r="KZ35" i="2"/>
  <c r="KZ75" i="2" s="1"/>
  <c r="KZ34" i="2"/>
  <c r="KZ74" i="2" s="1"/>
  <c r="KZ40" i="2"/>
  <c r="KZ80" i="2" s="1"/>
  <c r="KZ48" i="2"/>
  <c r="KZ88" i="2" s="1"/>
  <c r="KZ43" i="2"/>
  <c r="KZ83" i="2" s="1"/>
  <c r="KZ37" i="2"/>
  <c r="KZ77" i="2" s="1"/>
  <c r="KZ39" i="2"/>
  <c r="KZ79" i="2" s="1"/>
  <c r="KZ46" i="2"/>
  <c r="KZ86" i="2" s="1"/>
  <c r="KZ41" i="2"/>
  <c r="KZ81" i="2" s="1"/>
  <c r="KZ47" i="2"/>
  <c r="KZ87" i="2" s="1"/>
  <c r="KZ45" i="2"/>
  <c r="KZ85" i="2" s="1"/>
  <c r="KZ44" i="2"/>
  <c r="KZ84" i="2" s="1"/>
  <c r="KZ90" i="2"/>
  <c r="KN29" i="2"/>
  <c r="KN69" i="2" s="1"/>
  <c r="KN32" i="2"/>
  <c r="KN72" i="2" s="1"/>
  <c r="KN31" i="2"/>
  <c r="KN71" i="2" s="1"/>
  <c r="KN36" i="2"/>
  <c r="KN76" i="2" s="1"/>
  <c r="KN30" i="2"/>
  <c r="KN70" i="2" s="1"/>
  <c r="KN38" i="2"/>
  <c r="KN78" i="2" s="1"/>
  <c r="KN42" i="2"/>
  <c r="KN82" i="2" s="1"/>
  <c r="KN34" i="2"/>
  <c r="KN74" i="2" s="1"/>
  <c r="KN35" i="2"/>
  <c r="KN75" i="2" s="1"/>
  <c r="KN41" i="2"/>
  <c r="KN81" i="2" s="1"/>
  <c r="KN47" i="2"/>
  <c r="KN87" i="2" s="1"/>
  <c r="KN37" i="2"/>
  <c r="KN77" i="2" s="1"/>
  <c r="KN48" i="2"/>
  <c r="KN88" i="2" s="1"/>
  <c r="KN33" i="2"/>
  <c r="KN73" i="2" s="1"/>
  <c r="KN40" i="2"/>
  <c r="KN80" i="2" s="1"/>
  <c r="KN43" i="2"/>
  <c r="KN83" i="2" s="1"/>
  <c r="KN39" i="2"/>
  <c r="KN79" i="2" s="1"/>
  <c r="KN45" i="2"/>
  <c r="KN85" i="2" s="1"/>
  <c r="KN44" i="2"/>
  <c r="KN84" i="2" s="1"/>
  <c r="KN90" i="2"/>
  <c r="KN46" i="2"/>
  <c r="KN86" i="2" s="1"/>
  <c r="KB32" i="2"/>
  <c r="KB72" i="2" s="1"/>
  <c r="KB31" i="2"/>
  <c r="KB71" i="2" s="1"/>
  <c r="KB29" i="2"/>
  <c r="KB69" i="2" s="1"/>
  <c r="KB33" i="2"/>
  <c r="KB73" i="2" s="1"/>
  <c r="KB36" i="2"/>
  <c r="KB76" i="2" s="1"/>
  <c r="KB30" i="2"/>
  <c r="KB70" i="2" s="1"/>
  <c r="KB35" i="2"/>
  <c r="KB75" i="2" s="1"/>
  <c r="KB38" i="2"/>
  <c r="KB78" i="2" s="1"/>
  <c r="KB42" i="2"/>
  <c r="KB82" i="2" s="1"/>
  <c r="KB37" i="2"/>
  <c r="KB77" i="2" s="1"/>
  <c r="KB40" i="2"/>
  <c r="KB80" i="2" s="1"/>
  <c r="KB45" i="2"/>
  <c r="KB85" i="2" s="1"/>
  <c r="KB46" i="2"/>
  <c r="KB86" i="2" s="1"/>
  <c r="KB47" i="2"/>
  <c r="KB87" i="2" s="1"/>
  <c r="KB39" i="2"/>
  <c r="KB79" i="2" s="1"/>
  <c r="KB43" i="2"/>
  <c r="KB83" i="2" s="1"/>
  <c r="KB41" i="2"/>
  <c r="KB81" i="2" s="1"/>
  <c r="KB34" i="2"/>
  <c r="KB74" i="2" s="1"/>
  <c r="KB48" i="2"/>
  <c r="KB88" i="2" s="1"/>
  <c r="KB44" i="2"/>
  <c r="KB84" i="2" s="1"/>
  <c r="KB90" i="2"/>
  <c r="JP30" i="2"/>
  <c r="JP70" i="2" s="1"/>
  <c r="JP32" i="2"/>
  <c r="JP72" i="2" s="1"/>
  <c r="JP31" i="2"/>
  <c r="JP71" i="2" s="1"/>
  <c r="JP36" i="2"/>
  <c r="JP76" i="2" s="1"/>
  <c r="JP33" i="2"/>
  <c r="JP73" i="2" s="1"/>
  <c r="JP38" i="2"/>
  <c r="JP78" i="2" s="1"/>
  <c r="JP42" i="2"/>
  <c r="JP82" i="2" s="1"/>
  <c r="JP35" i="2"/>
  <c r="JP75" i="2" s="1"/>
  <c r="JP40" i="2"/>
  <c r="JP80" i="2" s="1"/>
  <c r="JP29" i="2"/>
  <c r="JP69" i="2" s="1"/>
  <c r="JP44" i="2"/>
  <c r="JP84" i="2" s="1"/>
  <c r="JP43" i="2"/>
  <c r="JP83" i="2" s="1"/>
  <c r="JP45" i="2"/>
  <c r="JP85" i="2" s="1"/>
  <c r="JP46" i="2"/>
  <c r="JP86" i="2" s="1"/>
  <c r="JP37" i="2"/>
  <c r="JP77" i="2" s="1"/>
  <c r="JP48" i="2"/>
  <c r="JP88" i="2" s="1"/>
  <c r="JP34" i="2"/>
  <c r="JP74" i="2" s="1"/>
  <c r="JP41" i="2"/>
  <c r="JP81" i="2" s="1"/>
  <c r="JP90" i="2"/>
  <c r="JP39" i="2"/>
  <c r="JP79" i="2" s="1"/>
  <c r="JP47" i="2"/>
  <c r="JP87" i="2" s="1"/>
  <c r="JD29" i="2"/>
  <c r="JD69" i="2" s="1"/>
  <c r="JD32" i="2"/>
  <c r="JD72" i="2" s="1"/>
  <c r="JD36" i="2"/>
  <c r="JD76" i="2" s="1"/>
  <c r="JD30" i="2"/>
  <c r="JD70" i="2" s="1"/>
  <c r="JD31" i="2"/>
  <c r="JD71" i="2" s="1"/>
  <c r="JD33" i="2"/>
  <c r="JD73" i="2" s="1"/>
  <c r="JD38" i="2"/>
  <c r="JD78" i="2" s="1"/>
  <c r="JD42" i="2"/>
  <c r="JD82" i="2" s="1"/>
  <c r="JD34" i="2"/>
  <c r="JD74" i="2" s="1"/>
  <c r="JD39" i="2"/>
  <c r="JD79" i="2" s="1"/>
  <c r="JD44" i="2"/>
  <c r="JD84" i="2" s="1"/>
  <c r="JD35" i="2"/>
  <c r="JD75" i="2" s="1"/>
  <c r="JD37" i="2"/>
  <c r="JD77" i="2" s="1"/>
  <c r="JD43" i="2"/>
  <c r="JD83" i="2" s="1"/>
  <c r="JD46" i="2"/>
  <c r="JD86" i="2" s="1"/>
  <c r="JD41" i="2"/>
  <c r="JD81" i="2" s="1"/>
  <c r="JD47" i="2"/>
  <c r="JD87" i="2" s="1"/>
  <c r="JD40" i="2"/>
  <c r="JD80" i="2" s="1"/>
  <c r="JD90" i="2"/>
  <c r="JD48" i="2"/>
  <c r="JD88" i="2" s="1"/>
  <c r="JD45" i="2"/>
  <c r="JD85" i="2" s="1"/>
  <c r="IR32" i="2"/>
  <c r="IR72" i="2" s="1"/>
  <c r="IR30" i="2"/>
  <c r="IR70" i="2" s="1"/>
  <c r="IR33" i="2"/>
  <c r="IR73" i="2" s="1"/>
  <c r="IR36" i="2"/>
  <c r="IR76" i="2" s="1"/>
  <c r="IR35" i="2"/>
  <c r="IR75" i="2" s="1"/>
  <c r="IR38" i="2"/>
  <c r="IR78" i="2" s="1"/>
  <c r="IR42" i="2"/>
  <c r="IR82" i="2" s="1"/>
  <c r="IR29" i="2"/>
  <c r="IR69" i="2" s="1"/>
  <c r="IR34" i="2"/>
  <c r="IR74" i="2" s="1"/>
  <c r="IR31" i="2"/>
  <c r="IR71" i="2" s="1"/>
  <c r="IR41" i="2"/>
  <c r="IR81" i="2" s="1"/>
  <c r="IR40" i="2"/>
  <c r="IR80" i="2" s="1"/>
  <c r="IR44" i="2"/>
  <c r="IR84" i="2" s="1"/>
  <c r="IR37" i="2"/>
  <c r="IR77" i="2" s="1"/>
  <c r="IR46" i="2"/>
  <c r="IR86" i="2" s="1"/>
  <c r="IR43" i="2"/>
  <c r="IR83" i="2" s="1"/>
  <c r="IR45" i="2"/>
  <c r="IR85" i="2" s="1"/>
  <c r="IR47" i="2"/>
  <c r="IR87" i="2" s="1"/>
  <c r="IR48" i="2"/>
  <c r="IR88" i="2" s="1"/>
  <c r="IR90" i="2"/>
  <c r="IR39" i="2"/>
  <c r="IR79" i="2" s="1"/>
  <c r="IF29" i="2"/>
  <c r="IF69" i="2" s="1"/>
  <c r="IF32" i="2"/>
  <c r="IF72" i="2" s="1"/>
  <c r="IF30" i="2"/>
  <c r="IF70" i="2" s="1"/>
  <c r="IF36" i="2"/>
  <c r="IF76" i="2" s="1"/>
  <c r="IF33" i="2"/>
  <c r="IF73" i="2" s="1"/>
  <c r="IF38" i="2"/>
  <c r="IF78" i="2" s="1"/>
  <c r="IF42" i="2"/>
  <c r="IF82" i="2" s="1"/>
  <c r="IF31" i="2"/>
  <c r="IF71" i="2" s="1"/>
  <c r="IF35" i="2"/>
  <c r="IF75" i="2" s="1"/>
  <c r="IF43" i="2"/>
  <c r="IF83" i="2" s="1"/>
  <c r="IF48" i="2"/>
  <c r="IF88" i="2" s="1"/>
  <c r="IF34" i="2"/>
  <c r="IF74" i="2" s="1"/>
  <c r="IF41" i="2"/>
  <c r="IF81" i="2" s="1"/>
  <c r="IF39" i="2"/>
  <c r="IF79" i="2" s="1"/>
  <c r="IF37" i="2"/>
  <c r="IF77" i="2" s="1"/>
  <c r="IF40" i="2"/>
  <c r="IF80" i="2" s="1"/>
  <c r="IF45" i="2"/>
  <c r="IF85" i="2" s="1"/>
  <c r="IF47" i="2"/>
  <c r="IF87" i="2" s="1"/>
  <c r="IF46" i="2"/>
  <c r="IF86" i="2" s="1"/>
  <c r="IF44" i="2"/>
  <c r="IF84" i="2" s="1"/>
  <c r="IF90" i="2"/>
  <c r="HT32" i="2"/>
  <c r="HT72" i="2" s="1"/>
  <c r="HT36" i="2"/>
  <c r="HT76" i="2" s="1"/>
  <c r="HT29" i="2"/>
  <c r="HT69" i="2" s="1"/>
  <c r="HT38" i="2"/>
  <c r="HT78" i="2" s="1"/>
  <c r="HT42" i="2"/>
  <c r="HT82" i="2" s="1"/>
  <c r="HT34" i="2"/>
  <c r="HT74" i="2" s="1"/>
  <c r="HT35" i="2"/>
  <c r="HT75" i="2" s="1"/>
  <c r="HT30" i="2"/>
  <c r="HT70" i="2" s="1"/>
  <c r="HT37" i="2"/>
  <c r="HT77" i="2" s="1"/>
  <c r="HT33" i="2"/>
  <c r="HT73" i="2" s="1"/>
  <c r="HT39" i="2"/>
  <c r="HT79" i="2" s="1"/>
  <c r="HT47" i="2"/>
  <c r="HT87" i="2" s="1"/>
  <c r="HT40" i="2"/>
  <c r="HT80" i="2" s="1"/>
  <c r="HT48" i="2"/>
  <c r="HT88" i="2" s="1"/>
  <c r="HT43" i="2"/>
  <c r="HT83" i="2" s="1"/>
  <c r="HT46" i="2"/>
  <c r="HT86" i="2" s="1"/>
  <c r="HT41" i="2"/>
  <c r="HT81" i="2" s="1"/>
  <c r="HT44" i="2"/>
  <c r="HT84" i="2" s="1"/>
  <c r="HT90" i="2"/>
  <c r="HT31" i="2"/>
  <c r="HT71" i="2" s="1"/>
  <c r="HT45" i="2"/>
  <c r="HT85" i="2" s="1"/>
  <c r="HH30" i="2"/>
  <c r="HH70" i="2" s="1"/>
  <c r="HH32" i="2"/>
  <c r="HH72" i="2" s="1"/>
  <c r="HH33" i="2"/>
  <c r="HH73" i="2" s="1"/>
  <c r="HH36" i="2"/>
  <c r="HH76" i="2" s="1"/>
  <c r="HH35" i="2"/>
  <c r="HH75" i="2" s="1"/>
  <c r="HH38" i="2"/>
  <c r="HH78" i="2" s="1"/>
  <c r="HH42" i="2"/>
  <c r="HH82" i="2" s="1"/>
  <c r="HH29" i="2"/>
  <c r="HH69" i="2" s="1"/>
  <c r="HH37" i="2"/>
  <c r="HH77" i="2" s="1"/>
  <c r="HH45" i="2"/>
  <c r="HH85" i="2" s="1"/>
  <c r="HH41" i="2"/>
  <c r="HH81" i="2" s="1"/>
  <c r="HH46" i="2"/>
  <c r="HH86" i="2" s="1"/>
  <c r="HH39" i="2"/>
  <c r="HH79" i="2" s="1"/>
  <c r="HH44" i="2"/>
  <c r="HH84" i="2" s="1"/>
  <c r="HH47" i="2"/>
  <c r="HH87" i="2" s="1"/>
  <c r="HH43" i="2"/>
  <c r="HH83" i="2" s="1"/>
  <c r="HH31" i="2"/>
  <c r="HH71" i="2" s="1"/>
  <c r="HH40" i="2"/>
  <c r="HH80" i="2" s="1"/>
  <c r="HH48" i="2"/>
  <c r="HH88" i="2" s="1"/>
  <c r="HH90" i="2"/>
  <c r="HH34" i="2"/>
  <c r="HH74" i="2" s="1"/>
  <c r="GV29" i="2"/>
  <c r="GV69" i="2" s="1"/>
  <c r="GV32" i="2"/>
  <c r="GV72" i="2" s="1"/>
  <c r="GV36" i="2"/>
  <c r="GV76" i="2" s="1"/>
  <c r="GV33" i="2"/>
  <c r="GV73" i="2" s="1"/>
  <c r="GV38" i="2"/>
  <c r="GV78" i="2" s="1"/>
  <c r="GV42" i="2"/>
  <c r="GV82" i="2" s="1"/>
  <c r="GV34" i="2"/>
  <c r="GV74" i="2" s="1"/>
  <c r="GV30" i="2"/>
  <c r="GV70" i="2" s="1"/>
  <c r="GV35" i="2"/>
  <c r="GV75" i="2" s="1"/>
  <c r="GV37" i="2"/>
  <c r="GV77" i="2" s="1"/>
  <c r="GV40" i="2"/>
  <c r="GV80" i="2" s="1"/>
  <c r="GV41" i="2"/>
  <c r="GV81" i="2" s="1"/>
  <c r="GV43" i="2"/>
  <c r="GV83" i="2" s="1"/>
  <c r="GV45" i="2"/>
  <c r="GV85" i="2" s="1"/>
  <c r="GV46" i="2"/>
  <c r="GV86" i="2" s="1"/>
  <c r="GV44" i="2"/>
  <c r="GV84" i="2" s="1"/>
  <c r="GV31" i="2"/>
  <c r="GV71" i="2" s="1"/>
  <c r="GV47" i="2"/>
  <c r="GV87" i="2" s="1"/>
  <c r="GV48" i="2"/>
  <c r="GV88" i="2" s="1"/>
  <c r="GV90" i="2"/>
  <c r="GV39" i="2"/>
  <c r="GV79" i="2" s="1"/>
  <c r="GJ31" i="2"/>
  <c r="GJ71" i="2" s="1"/>
  <c r="GJ32" i="2"/>
  <c r="GJ72" i="2" s="1"/>
  <c r="GJ29" i="2"/>
  <c r="GJ69" i="2" s="1"/>
  <c r="GJ36" i="2"/>
  <c r="GJ76" i="2" s="1"/>
  <c r="GJ34" i="2"/>
  <c r="GJ74" i="2" s="1"/>
  <c r="GJ38" i="2"/>
  <c r="GJ78" i="2" s="1"/>
  <c r="GJ42" i="2"/>
  <c r="GJ82" i="2" s="1"/>
  <c r="GJ30" i="2"/>
  <c r="GJ70" i="2" s="1"/>
  <c r="GJ37" i="2"/>
  <c r="GJ77" i="2" s="1"/>
  <c r="GJ39" i="2"/>
  <c r="GJ79" i="2" s="1"/>
  <c r="GJ40" i="2"/>
  <c r="GJ80" i="2" s="1"/>
  <c r="GJ43" i="2"/>
  <c r="GJ83" i="2" s="1"/>
  <c r="GJ33" i="2"/>
  <c r="GJ73" i="2" s="1"/>
  <c r="GJ46" i="2"/>
  <c r="GJ86" i="2" s="1"/>
  <c r="GJ44" i="2"/>
  <c r="GJ84" i="2" s="1"/>
  <c r="GJ41" i="2"/>
  <c r="GJ81" i="2" s="1"/>
  <c r="GJ90" i="2"/>
  <c r="GJ48" i="2"/>
  <c r="GJ88" i="2" s="1"/>
  <c r="GJ45" i="2"/>
  <c r="GJ85" i="2" s="1"/>
  <c r="GJ47" i="2"/>
  <c r="GJ87" i="2" s="1"/>
  <c r="GJ35" i="2"/>
  <c r="GJ75" i="2" s="1"/>
  <c r="FX31" i="2"/>
  <c r="FX71" i="2" s="1"/>
  <c r="FX30" i="2"/>
  <c r="FX70" i="2" s="1"/>
  <c r="FX32" i="2"/>
  <c r="FX72" i="2" s="1"/>
  <c r="FX33" i="2"/>
  <c r="FX73" i="2" s="1"/>
  <c r="FX36" i="2"/>
  <c r="FX76" i="2" s="1"/>
  <c r="FX35" i="2"/>
  <c r="FX75" i="2" s="1"/>
  <c r="FX38" i="2"/>
  <c r="FX78" i="2" s="1"/>
  <c r="FX42" i="2"/>
  <c r="FX82" i="2" s="1"/>
  <c r="FX34" i="2"/>
  <c r="FX74" i="2" s="1"/>
  <c r="FX29" i="2"/>
  <c r="FX69" i="2" s="1"/>
  <c r="FX40" i="2"/>
  <c r="FX80" i="2" s="1"/>
  <c r="FX39" i="2"/>
  <c r="FX79" i="2" s="1"/>
  <c r="FX48" i="2"/>
  <c r="FX88" i="2" s="1"/>
  <c r="FX47" i="2"/>
  <c r="FX87" i="2" s="1"/>
  <c r="FX45" i="2"/>
  <c r="FX85" i="2" s="1"/>
  <c r="FX37" i="2"/>
  <c r="FX77" i="2" s="1"/>
  <c r="FX46" i="2"/>
  <c r="FX86" i="2" s="1"/>
  <c r="FX41" i="2"/>
  <c r="FX81" i="2" s="1"/>
  <c r="FX44" i="2"/>
  <c r="FX84" i="2" s="1"/>
  <c r="FX43" i="2"/>
  <c r="FX83" i="2" s="1"/>
  <c r="FX90" i="2"/>
  <c r="FL29" i="2"/>
  <c r="FL69" i="2" s="1"/>
  <c r="FL31" i="2"/>
  <c r="FL71" i="2" s="1"/>
  <c r="FL32" i="2"/>
  <c r="FL72" i="2" s="1"/>
  <c r="FL36" i="2"/>
  <c r="FL76" i="2" s="1"/>
  <c r="FL30" i="2"/>
  <c r="FL70" i="2" s="1"/>
  <c r="FL33" i="2"/>
  <c r="FL73" i="2" s="1"/>
  <c r="FL38" i="2"/>
  <c r="FL78" i="2" s="1"/>
  <c r="FL42" i="2"/>
  <c r="FL82" i="2" s="1"/>
  <c r="FL34" i="2"/>
  <c r="FL74" i="2" s="1"/>
  <c r="FL40" i="2"/>
  <c r="FL80" i="2" s="1"/>
  <c r="FL41" i="2"/>
  <c r="FL81" i="2" s="1"/>
  <c r="FL35" i="2"/>
  <c r="FL75" i="2" s="1"/>
  <c r="FL48" i="2"/>
  <c r="FL88" i="2" s="1"/>
  <c r="FL39" i="2"/>
  <c r="FL79" i="2" s="1"/>
  <c r="FL44" i="2"/>
  <c r="FL84" i="2" s="1"/>
  <c r="FL37" i="2"/>
  <c r="FL77" i="2" s="1"/>
  <c r="FL45" i="2"/>
  <c r="FL85" i="2" s="1"/>
  <c r="FL47" i="2"/>
  <c r="FL87" i="2" s="1"/>
  <c r="FL43" i="2"/>
  <c r="FL83" i="2" s="1"/>
  <c r="FL46" i="2"/>
  <c r="FL86" i="2" s="1"/>
  <c r="FL90" i="2"/>
  <c r="EZ32" i="2"/>
  <c r="EZ72" i="2" s="1"/>
  <c r="EZ31" i="2"/>
  <c r="EZ71" i="2" s="1"/>
  <c r="EZ29" i="2"/>
  <c r="EZ69" i="2" s="1"/>
  <c r="EZ36" i="2"/>
  <c r="EZ76" i="2" s="1"/>
  <c r="EZ30" i="2"/>
  <c r="EZ70" i="2" s="1"/>
  <c r="EZ34" i="2"/>
  <c r="EZ74" i="2" s="1"/>
  <c r="EZ33" i="2"/>
  <c r="EZ73" i="2" s="1"/>
  <c r="EZ38" i="2"/>
  <c r="EZ78" i="2" s="1"/>
  <c r="EZ42" i="2"/>
  <c r="EZ82" i="2" s="1"/>
  <c r="EZ35" i="2"/>
  <c r="EZ75" i="2" s="1"/>
  <c r="EZ44" i="2"/>
  <c r="EZ84" i="2" s="1"/>
  <c r="EZ40" i="2"/>
  <c r="EZ80" i="2" s="1"/>
  <c r="EZ37" i="2"/>
  <c r="EZ77" i="2" s="1"/>
  <c r="EZ47" i="2"/>
  <c r="EZ87" i="2" s="1"/>
  <c r="EZ43" i="2"/>
  <c r="EZ83" i="2" s="1"/>
  <c r="EZ48" i="2"/>
  <c r="EZ88" i="2" s="1"/>
  <c r="EZ41" i="2"/>
  <c r="EZ81" i="2" s="1"/>
  <c r="EZ45" i="2"/>
  <c r="EZ85" i="2" s="1"/>
  <c r="EZ39" i="2"/>
  <c r="EZ79" i="2" s="1"/>
  <c r="EZ46" i="2"/>
  <c r="EZ86" i="2" s="1"/>
  <c r="EZ90" i="2"/>
  <c r="EN29" i="2"/>
  <c r="EN69" i="2" s="1"/>
  <c r="EN32" i="2"/>
  <c r="EN72" i="2" s="1"/>
  <c r="EN30" i="2"/>
  <c r="EN70" i="2" s="1"/>
  <c r="EN33" i="2"/>
  <c r="EN73" i="2" s="1"/>
  <c r="EN36" i="2"/>
  <c r="EN76" i="2" s="1"/>
  <c r="EN31" i="2"/>
  <c r="EN71" i="2" s="1"/>
  <c r="EN35" i="2"/>
  <c r="EN75" i="2" s="1"/>
  <c r="EN38" i="2"/>
  <c r="EN78" i="2" s="1"/>
  <c r="EN42" i="2"/>
  <c r="EN82" i="2" s="1"/>
  <c r="EN37" i="2"/>
  <c r="EN77" i="2" s="1"/>
  <c r="EN34" i="2"/>
  <c r="EN74" i="2" s="1"/>
  <c r="EN41" i="2"/>
  <c r="EN81" i="2" s="1"/>
  <c r="EN45" i="2"/>
  <c r="EN85" i="2" s="1"/>
  <c r="EN39" i="2"/>
  <c r="EN79" i="2" s="1"/>
  <c r="EN46" i="2"/>
  <c r="EN86" i="2" s="1"/>
  <c r="EN47" i="2"/>
  <c r="EN87" i="2" s="1"/>
  <c r="EN48" i="2"/>
  <c r="EN88" i="2" s="1"/>
  <c r="EN40" i="2"/>
  <c r="EN80" i="2" s="1"/>
  <c r="EN90" i="2"/>
  <c r="EN43" i="2"/>
  <c r="EN83" i="2" s="1"/>
  <c r="EN44" i="2"/>
  <c r="EN84" i="2" s="1"/>
  <c r="EB32" i="2"/>
  <c r="EB72" i="2" s="1"/>
  <c r="EB31" i="2"/>
  <c r="EB71" i="2" s="1"/>
  <c r="EB36" i="2"/>
  <c r="EB76" i="2" s="1"/>
  <c r="EB30" i="2"/>
  <c r="EB70" i="2" s="1"/>
  <c r="EB33" i="2"/>
  <c r="EB73" i="2" s="1"/>
  <c r="EB38" i="2"/>
  <c r="EB78" i="2" s="1"/>
  <c r="EB42" i="2"/>
  <c r="EB82" i="2" s="1"/>
  <c r="EB34" i="2"/>
  <c r="EB74" i="2" s="1"/>
  <c r="EB40" i="2"/>
  <c r="EB80" i="2" s="1"/>
  <c r="EB29" i="2"/>
  <c r="EB69" i="2" s="1"/>
  <c r="EB39" i="2"/>
  <c r="EB79" i="2" s="1"/>
  <c r="EB41" i="2"/>
  <c r="EB81" i="2" s="1"/>
  <c r="EB45" i="2"/>
  <c r="EB85" i="2" s="1"/>
  <c r="EB46" i="2"/>
  <c r="EB86" i="2" s="1"/>
  <c r="EB37" i="2"/>
  <c r="EB77" i="2" s="1"/>
  <c r="EB44" i="2"/>
  <c r="EB84" i="2" s="1"/>
  <c r="EB35" i="2"/>
  <c r="EB75" i="2" s="1"/>
  <c r="EB48" i="2"/>
  <c r="EB88" i="2" s="1"/>
  <c r="EB47" i="2"/>
  <c r="EB87" i="2" s="1"/>
  <c r="EB43" i="2"/>
  <c r="EB83" i="2" s="1"/>
  <c r="EB90" i="2"/>
  <c r="DP30" i="2"/>
  <c r="DP70" i="2" s="1"/>
  <c r="DP32" i="2"/>
  <c r="DP72" i="2" s="1"/>
  <c r="DP36" i="2"/>
  <c r="DP76" i="2" s="1"/>
  <c r="DP34" i="2"/>
  <c r="DP74" i="2" s="1"/>
  <c r="DP38" i="2"/>
  <c r="DP78" i="2" s="1"/>
  <c r="DP42" i="2"/>
  <c r="DP82" i="2" s="1"/>
  <c r="DP37" i="2"/>
  <c r="DP77" i="2" s="1"/>
  <c r="DP29" i="2"/>
  <c r="DP69" i="2" s="1"/>
  <c r="DP35" i="2"/>
  <c r="DP75" i="2" s="1"/>
  <c r="DP44" i="2"/>
  <c r="DP84" i="2" s="1"/>
  <c r="DP31" i="2"/>
  <c r="DP71" i="2" s="1"/>
  <c r="DP39" i="2"/>
  <c r="DP79" i="2" s="1"/>
  <c r="DP43" i="2"/>
  <c r="DP83" i="2" s="1"/>
  <c r="DP40" i="2"/>
  <c r="DP80" i="2" s="1"/>
  <c r="DP46" i="2"/>
  <c r="DP86" i="2" s="1"/>
  <c r="DP41" i="2"/>
  <c r="DP81" i="2" s="1"/>
  <c r="DP45" i="2"/>
  <c r="DP85" i="2" s="1"/>
  <c r="DP48" i="2"/>
  <c r="DP88" i="2" s="1"/>
  <c r="DP90" i="2"/>
  <c r="DP47" i="2"/>
  <c r="DP87" i="2" s="1"/>
  <c r="DP33" i="2"/>
  <c r="DP73" i="2" s="1"/>
  <c r="DD29" i="2"/>
  <c r="DD69" i="2" s="1"/>
  <c r="DD32" i="2"/>
  <c r="DD72" i="2" s="1"/>
  <c r="DD33" i="2"/>
  <c r="DD73" i="2" s="1"/>
  <c r="DD36" i="2"/>
  <c r="DD76" i="2" s="1"/>
  <c r="DD35" i="2"/>
  <c r="DD75" i="2" s="1"/>
  <c r="DD38" i="2"/>
  <c r="DD78" i="2" s="1"/>
  <c r="DD42" i="2"/>
  <c r="DD82" i="2" s="1"/>
  <c r="DD37" i="2"/>
  <c r="DD77" i="2" s="1"/>
  <c r="DD31" i="2"/>
  <c r="DD71" i="2" s="1"/>
  <c r="DD30" i="2"/>
  <c r="DD70" i="2" s="1"/>
  <c r="DD44" i="2"/>
  <c r="DD84" i="2" s="1"/>
  <c r="DD41" i="2"/>
  <c r="DD81" i="2" s="1"/>
  <c r="DD34" i="2"/>
  <c r="DD74" i="2" s="1"/>
  <c r="DD39" i="2"/>
  <c r="DD79" i="2" s="1"/>
  <c r="DD43" i="2"/>
  <c r="DD83" i="2" s="1"/>
  <c r="DD46" i="2"/>
  <c r="DD86" i="2" s="1"/>
  <c r="DD48" i="2"/>
  <c r="DD88" i="2" s="1"/>
  <c r="DD90" i="2"/>
  <c r="DD45" i="2"/>
  <c r="DD85" i="2" s="1"/>
  <c r="DD47" i="2"/>
  <c r="DD87" i="2" s="1"/>
  <c r="DD40" i="2"/>
  <c r="DD80" i="2" s="1"/>
  <c r="CR32" i="2"/>
  <c r="CR72" i="2" s="1"/>
  <c r="CR36" i="2"/>
  <c r="CR76" i="2" s="1"/>
  <c r="CR29" i="2"/>
  <c r="CR69" i="2" s="1"/>
  <c r="CR33" i="2"/>
  <c r="CR73" i="2" s="1"/>
  <c r="CR31" i="2"/>
  <c r="CR71" i="2" s="1"/>
  <c r="CR38" i="2"/>
  <c r="CR78" i="2" s="1"/>
  <c r="CR42" i="2"/>
  <c r="CR82" i="2" s="1"/>
  <c r="CR34" i="2"/>
  <c r="CR74" i="2" s="1"/>
  <c r="CR37" i="2"/>
  <c r="CR77" i="2" s="1"/>
  <c r="CR39" i="2"/>
  <c r="CR79" i="2" s="1"/>
  <c r="CR43" i="2"/>
  <c r="CR83" i="2" s="1"/>
  <c r="CR30" i="2"/>
  <c r="CR70" i="2" s="1"/>
  <c r="CR35" i="2"/>
  <c r="CR75" i="2" s="1"/>
  <c r="CR48" i="2"/>
  <c r="CR88" i="2" s="1"/>
  <c r="CR40" i="2"/>
  <c r="CR80" i="2" s="1"/>
  <c r="CR46" i="2"/>
  <c r="CR86" i="2" s="1"/>
  <c r="CR44" i="2"/>
  <c r="CR84" i="2" s="1"/>
  <c r="CR45" i="2"/>
  <c r="CR85" i="2" s="1"/>
  <c r="CR47" i="2"/>
  <c r="CR87" i="2" s="1"/>
  <c r="CR41" i="2"/>
  <c r="CR81" i="2" s="1"/>
  <c r="CR90" i="2"/>
  <c r="CF30" i="2"/>
  <c r="CF70" i="2" s="1"/>
  <c r="CF32" i="2"/>
  <c r="CF72" i="2" s="1"/>
  <c r="CF36" i="2"/>
  <c r="CF76" i="2" s="1"/>
  <c r="CF34" i="2"/>
  <c r="CF74" i="2" s="1"/>
  <c r="CF38" i="2"/>
  <c r="CF78" i="2" s="1"/>
  <c r="CF42" i="2"/>
  <c r="CF82" i="2" s="1"/>
  <c r="CF35" i="2"/>
  <c r="CF75" i="2" s="1"/>
  <c r="CF29" i="2"/>
  <c r="CF69" i="2" s="1"/>
  <c r="CF31" i="2"/>
  <c r="CF71" i="2" s="1"/>
  <c r="CF39" i="2"/>
  <c r="CF79" i="2" s="1"/>
  <c r="CF33" i="2"/>
  <c r="CF73" i="2" s="1"/>
  <c r="CF47" i="2"/>
  <c r="CF87" i="2" s="1"/>
  <c r="CF43" i="2"/>
  <c r="CF83" i="2" s="1"/>
  <c r="CF48" i="2"/>
  <c r="CF88" i="2" s="1"/>
  <c r="CF41" i="2"/>
  <c r="CF81" i="2" s="1"/>
  <c r="CF45" i="2"/>
  <c r="CF85" i="2" s="1"/>
  <c r="CF44" i="2"/>
  <c r="CF84" i="2" s="1"/>
  <c r="CF40" i="2"/>
  <c r="CF80" i="2" s="1"/>
  <c r="CF46" i="2"/>
  <c r="CF86" i="2" s="1"/>
  <c r="CF90" i="2"/>
  <c r="CF37" i="2"/>
  <c r="CF77" i="2" s="1"/>
  <c r="BT29" i="2"/>
  <c r="BT69" i="2" s="1"/>
  <c r="BT32" i="2"/>
  <c r="BT72" i="2" s="1"/>
  <c r="BT33" i="2"/>
  <c r="BT73" i="2" s="1"/>
  <c r="BT36" i="2"/>
  <c r="BT76" i="2" s="1"/>
  <c r="BT35" i="2"/>
  <c r="BT75" i="2" s="1"/>
  <c r="BT38" i="2"/>
  <c r="BT78" i="2" s="1"/>
  <c r="BT42" i="2"/>
  <c r="BT82" i="2" s="1"/>
  <c r="BT30" i="2"/>
  <c r="BT70" i="2" s="1"/>
  <c r="BT34" i="2"/>
  <c r="BT74" i="2" s="1"/>
  <c r="BT37" i="2"/>
  <c r="BT77" i="2" s="1"/>
  <c r="BT31" i="2"/>
  <c r="BT71" i="2" s="1"/>
  <c r="BT44" i="2"/>
  <c r="BT84" i="2" s="1"/>
  <c r="BT45" i="2"/>
  <c r="BT85" i="2" s="1"/>
  <c r="BT46" i="2"/>
  <c r="BT86" i="2" s="1"/>
  <c r="BT47" i="2"/>
  <c r="BT87" i="2" s="1"/>
  <c r="BT39" i="2"/>
  <c r="BT79" i="2" s="1"/>
  <c r="BT43" i="2"/>
  <c r="BT83" i="2" s="1"/>
  <c r="BT40" i="2"/>
  <c r="BT80" i="2" s="1"/>
  <c r="BT48" i="2"/>
  <c r="BT88" i="2" s="1"/>
  <c r="BT41" i="2"/>
  <c r="BT81" i="2" s="1"/>
  <c r="BT90" i="2"/>
  <c r="BH32" i="2"/>
  <c r="BH72" i="2" s="1"/>
  <c r="BH29" i="2"/>
  <c r="BH69" i="2" s="1"/>
  <c r="BH36" i="2"/>
  <c r="BH76" i="2" s="1"/>
  <c r="BH33" i="2"/>
  <c r="BH73" i="2" s="1"/>
  <c r="BH38" i="2"/>
  <c r="BH78" i="2" s="1"/>
  <c r="BH42" i="2"/>
  <c r="BH82" i="2" s="1"/>
  <c r="BH31" i="2"/>
  <c r="BH71" i="2" s="1"/>
  <c r="BH34" i="2"/>
  <c r="BH74" i="2" s="1"/>
  <c r="BH40" i="2"/>
  <c r="BH80" i="2" s="1"/>
  <c r="BH37" i="2"/>
  <c r="BH77" i="2" s="1"/>
  <c r="BH41" i="2"/>
  <c r="BH81" i="2" s="1"/>
  <c r="BH43" i="2"/>
  <c r="BH83" i="2" s="1"/>
  <c r="BH45" i="2"/>
  <c r="BH85" i="2" s="1"/>
  <c r="BH44" i="2"/>
  <c r="BH84" i="2" s="1"/>
  <c r="BH46" i="2"/>
  <c r="BH86" i="2" s="1"/>
  <c r="BH39" i="2"/>
  <c r="BH79" i="2" s="1"/>
  <c r="BH48" i="2"/>
  <c r="BH88" i="2" s="1"/>
  <c r="BH47" i="2"/>
  <c r="BH87" i="2" s="1"/>
  <c r="BH30" i="2"/>
  <c r="BH70" i="2" s="1"/>
  <c r="BH35" i="2"/>
  <c r="BH75" i="2" s="1"/>
  <c r="BH90" i="2"/>
  <c r="AV29" i="2"/>
  <c r="AV69" i="2" s="1"/>
  <c r="AV31" i="2"/>
  <c r="AV71" i="2" s="1"/>
  <c r="AV32" i="2"/>
  <c r="AV72" i="2" s="1"/>
  <c r="AV30" i="2"/>
  <c r="AV70" i="2" s="1"/>
  <c r="AV36" i="2"/>
  <c r="AV76" i="2" s="1"/>
  <c r="AV34" i="2"/>
  <c r="AV74" i="2" s="1"/>
  <c r="AV33" i="2"/>
  <c r="AV73" i="2" s="1"/>
  <c r="AV38" i="2"/>
  <c r="AV78" i="2" s="1"/>
  <c r="AV42" i="2"/>
  <c r="AV82" i="2" s="1"/>
  <c r="AV37" i="2"/>
  <c r="AV77" i="2" s="1"/>
  <c r="AV35" i="2"/>
  <c r="AV75" i="2" s="1"/>
  <c r="AV40" i="2"/>
  <c r="AV80" i="2" s="1"/>
  <c r="AV41" i="2"/>
  <c r="AV81" i="2" s="1"/>
  <c r="AV43" i="2"/>
  <c r="AV83" i="2" s="1"/>
  <c r="AV46" i="2"/>
  <c r="AV86" i="2" s="1"/>
  <c r="AV39" i="2"/>
  <c r="AV79" i="2" s="1"/>
  <c r="AV48" i="2"/>
  <c r="AV88" i="2" s="1"/>
  <c r="AV47" i="2"/>
  <c r="AV87" i="2" s="1"/>
  <c r="AV44" i="2"/>
  <c r="AV84" i="2" s="1"/>
  <c r="AV45" i="2"/>
  <c r="AV85" i="2" s="1"/>
  <c r="AV90" i="2"/>
  <c r="AJ31" i="2"/>
  <c r="AJ71" i="2" s="1"/>
  <c r="AJ32" i="2"/>
  <c r="AJ72" i="2" s="1"/>
  <c r="AJ33" i="2"/>
  <c r="AJ73" i="2" s="1"/>
  <c r="AJ36" i="2"/>
  <c r="AJ76" i="2" s="1"/>
  <c r="AJ35" i="2"/>
  <c r="AJ75" i="2" s="1"/>
  <c r="AJ38" i="2"/>
  <c r="AJ78" i="2" s="1"/>
  <c r="AJ42" i="2"/>
  <c r="AJ82" i="2" s="1"/>
  <c r="AJ37" i="2"/>
  <c r="AJ77" i="2" s="1"/>
  <c r="AJ30" i="2"/>
  <c r="AJ70" i="2" s="1"/>
  <c r="AJ29" i="2"/>
  <c r="AJ69" i="2" s="1"/>
  <c r="AJ39" i="2"/>
  <c r="AJ79" i="2" s="1"/>
  <c r="AJ40" i="2"/>
  <c r="AJ80" i="2" s="1"/>
  <c r="AJ41" i="2"/>
  <c r="AJ81" i="2" s="1"/>
  <c r="AJ43" i="2"/>
  <c r="AJ83" i="2" s="1"/>
  <c r="AJ45" i="2"/>
  <c r="AJ85" i="2" s="1"/>
  <c r="AJ47" i="2"/>
  <c r="AJ87" i="2" s="1"/>
  <c r="AJ44" i="2"/>
  <c r="AJ84" i="2" s="1"/>
  <c r="AJ34" i="2"/>
  <c r="AJ74" i="2" s="1"/>
  <c r="AJ46" i="2"/>
  <c r="AJ86" i="2" s="1"/>
  <c r="AJ48" i="2"/>
  <c r="AJ88" i="2" s="1"/>
  <c r="AJ90" i="2"/>
  <c r="X30" i="2"/>
  <c r="X70" i="2" s="1"/>
  <c r="X32" i="2"/>
  <c r="X72" i="2" s="1"/>
  <c r="X29" i="2"/>
  <c r="X69" i="2" s="1"/>
  <c r="X36" i="2"/>
  <c r="X76" i="2" s="1"/>
  <c r="X31" i="2"/>
  <c r="X71" i="2" s="1"/>
  <c r="X33" i="2"/>
  <c r="X73" i="2" s="1"/>
  <c r="X38" i="2"/>
  <c r="X78" i="2" s="1"/>
  <c r="X42" i="2"/>
  <c r="X82" i="2" s="1"/>
  <c r="X34" i="2"/>
  <c r="X74" i="2" s="1"/>
  <c r="X37" i="2"/>
  <c r="X77" i="2" s="1"/>
  <c r="X44" i="2"/>
  <c r="X84" i="2" s="1"/>
  <c r="X48" i="2"/>
  <c r="X88" i="2" s="1"/>
  <c r="X40" i="2"/>
  <c r="X80" i="2" s="1"/>
  <c r="X39" i="2"/>
  <c r="X79" i="2" s="1"/>
  <c r="X41" i="2"/>
  <c r="X81" i="2" s="1"/>
  <c r="X46" i="2"/>
  <c r="X86" i="2" s="1"/>
  <c r="X43" i="2"/>
  <c r="X83" i="2" s="1"/>
  <c r="X45" i="2"/>
  <c r="X85" i="2" s="1"/>
  <c r="X47" i="2"/>
  <c r="X87" i="2" s="1"/>
  <c r="X90" i="2"/>
  <c r="X35" i="2"/>
  <c r="X75" i="2" s="1"/>
  <c r="L29" i="2"/>
  <c r="L69" i="2" s="1"/>
  <c r="L32" i="2"/>
  <c r="L72" i="2" s="1"/>
  <c r="L36" i="2"/>
  <c r="L76" i="2" s="1"/>
  <c r="L34" i="2"/>
  <c r="L74" i="2" s="1"/>
  <c r="L38" i="2"/>
  <c r="L78" i="2" s="1"/>
  <c r="L42" i="2"/>
  <c r="L82" i="2" s="1"/>
  <c r="L31" i="2"/>
  <c r="L71" i="2" s="1"/>
  <c r="L35" i="2"/>
  <c r="L75" i="2" s="1"/>
  <c r="L30" i="2"/>
  <c r="L70" i="2" s="1"/>
  <c r="L33" i="2"/>
  <c r="L73" i="2" s="1"/>
  <c r="L40" i="2"/>
  <c r="L80" i="2" s="1"/>
  <c r="L44" i="2"/>
  <c r="L84" i="2" s="1"/>
  <c r="L41" i="2"/>
  <c r="L81" i="2" s="1"/>
  <c r="L39" i="2"/>
  <c r="L79" i="2" s="1"/>
  <c r="L47" i="2"/>
  <c r="L87" i="2" s="1"/>
  <c r="L48" i="2"/>
  <c r="L88" i="2" s="1"/>
  <c r="L45" i="2"/>
  <c r="L85" i="2" s="1"/>
  <c r="L37" i="2"/>
  <c r="L77" i="2" s="1"/>
  <c r="L43" i="2"/>
  <c r="L83" i="2" s="1"/>
  <c r="L46" i="2"/>
  <c r="L86" i="2" s="1"/>
  <c r="L90" i="2"/>
  <c r="B58" i="10"/>
  <c r="B60" i="10" s="1"/>
  <c r="IY27" i="2"/>
  <c r="IY28" i="2" s="1"/>
  <c r="KV27" i="2"/>
  <c r="KV28" i="2" s="1"/>
  <c r="GF27" i="2"/>
  <c r="GF28" i="2" s="1"/>
  <c r="BP27" i="2"/>
  <c r="BP28" i="2" s="1"/>
  <c r="CK28" i="2"/>
  <c r="JL27" i="2"/>
  <c r="JL28" i="2" s="1"/>
  <c r="EV27" i="2"/>
  <c r="EV28" i="2" s="1"/>
  <c r="LS37" i="6"/>
  <c r="HC27" i="2"/>
  <c r="HC28" i="2" s="1"/>
  <c r="DX27" i="2"/>
  <c r="DX28" i="2" s="1"/>
  <c r="AE37" i="6"/>
  <c r="LH27" i="2"/>
  <c r="LH28" i="2" s="1"/>
  <c r="HD27" i="2"/>
  <c r="HD28" i="2" s="1"/>
  <c r="LQ28" i="2"/>
  <c r="BM28" i="2"/>
  <c r="LN28" i="2"/>
  <c r="CM27" i="2"/>
  <c r="CM28" i="2" s="1"/>
  <c r="KJ27" i="2"/>
  <c r="KJ28" i="2" s="1"/>
  <c r="IB27" i="2"/>
  <c r="IB28" i="2" s="1"/>
  <c r="AR27" i="2"/>
  <c r="AR28" i="2" s="1"/>
  <c r="JC37" i="6"/>
  <c r="GE28" i="2"/>
  <c r="GC27" i="2"/>
  <c r="GC28" i="2" s="1"/>
  <c r="ED28" i="2"/>
  <c r="DF28" i="2"/>
  <c r="EI27" i="2"/>
  <c r="EI28" i="2" s="1"/>
  <c r="DL27" i="2"/>
  <c r="DL28" i="2" s="1"/>
  <c r="T27" i="2"/>
  <c r="T28" i="2" s="1"/>
  <c r="DI28" i="2"/>
  <c r="EW37" i="6"/>
  <c r="DA37" i="6"/>
  <c r="GE37" i="6"/>
  <c r="CH28" i="2"/>
  <c r="HN37" i="6"/>
  <c r="LE27" i="2"/>
  <c r="LE28" i="2" s="1"/>
  <c r="KG27" i="2"/>
  <c r="KG28" i="2" s="1"/>
  <c r="JI27" i="2"/>
  <c r="JI28" i="2" s="1"/>
  <c r="HY27" i="2"/>
  <c r="HY28" i="2" s="1"/>
  <c r="HA27" i="2"/>
  <c r="HA28" i="2" s="1"/>
  <c r="AO27" i="2"/>
  <c r="AO28" i="2" s="1"/>
  <c r="Q27" i="2"/>
  <c r="Q28" i="2" s="1"/>
  <c r="IT28" i="2"/>
  <c r="BJ28" i="2"/>
  <c r="LC28" i="2"/>
  <c r="FB28" i="2"/>
  <c r="ET37" i="6"/>
  <c r="BC37" i="6"/>
  <c r="IA27" i="2"/>
  <c r="IA28" i="2" s="1"/>
  <c r="GY28" i="2"/>
  <c r="FZ28" i="2"/>
  <c r="AA28" i="2"/>
  <c r="GM28" i="2"/>
  <c r="EQ28" i="2"/>
  <c r="C28" i="2"/>
  <c r="JU28" i="2"/>
  <c r="JR28" i="2"/>
  <c r="KP28" i="2"/>
  <c r="IZ27" i="2"/>
  <c r="IZ28" i="2" s="1"/>
  <c r="CZ27" i="2"/>
  <c r="CZ28" i="2" s="1"/>
  <c r="FE28" i="2"/>
  <c r="DK28" i="2"/>
  <c r="GQ37" i="6"/>
  <c r="IW27" i="2"/>
  <c r="IW28" i="2" s="1"/>
  <c r="GX28" i="2"/>
  <c r="BW28" i="2"/>
  <c r="JW27" i="2"/>
  <c r="JW28" i="2" s="1"/>
  <c r="HV28" i="2"/>
  <c r="AL28" i="2"/>
  <c r="FH27" i="2"/>
  <c r="FH28" i="2" s="1"/>
  <c r="CB27" i="2"/>
  <c r="CB28" i="2" s="1"/>
  <c r="LN37" i="6"/>
  <c r="KU28" i="2"/>
  <c r="BO28" i="2"/>
  <c r="KS27" i="2"/>
  <c r="KS28" i="2" s="1"/>
  <c r="LI28" i="2"/>
  <c r="JM27" i="2"/>
  <c r="JM28" i="2" s="1"/>
  <c r="GS28" i="2"/>
  <c r="CC27" i="2"/>
  <c r="CC28" i="2" s="1"/>
  <c r="I28" i="2"/>
  <c r="IK27" i="2"/>
  <c r="IK28" i="2" s="1"/>
  <c r="HM27" i="2"/>
  <c r="HM28" i="2" s="1"/>
  <c r="GO27" i="2"/>
  <c r="GO28" i="2" s="1"/>
  <c r="FQ27" i="2"/>
  <c r="FQ28" i="2" s="1"/>
  <c r="ES27" i="2"/>
  <c r="ES28" i="2" s="1"/>
  <c r="DU27" i="2"/>
  <c r="DU28" i="2" s="1"/>
  <c r="CW27" i="2"/>
  <c r="CW28" i="2" s="1"/>
  <c r="BY27" i="2"/>
  <c r="BY28" i="2" s="1"/>
  <c r="BA27" i="2"/>
  <c r="BA28" i="2" s="1"/>
  <c r="AC27" i="2"/>
  <c r="AC28" i="2" s="1"/>
  <c r="E27" i="2"/>
  <c r="E28" i="2" s="1"/>
  <c r="LB28" i="2"/>
  <c r="JF28" i="2"/>
  <c r="HJ28" i="2"/>
  <c r="GL28" i="2"/>
  <c r="FN28" i="2"/>
  <c r="EP28" i="2"/>
  <c r="CT28" i="2"/>
  <c r="BV28" i="2"/>
  <c r="Z28" i="2"/>
  <c r="KS37" i="6"/>
  <c r="HD37" i="6"/>
  <c r="GN37" i="6"/>
  <c r="CX37" i="6"/>
  <c r="KF28" i="2"/>
  <c r="IJ28" i="2"/>
  <c r="GN28" i="2"/>
  <c r="ER28" i="2"/>
  <c r="CV28" i="2"/>
  <c r="AZ28" i="2"/>
  <c r="D28" i="2"/>
  <c r="LA28" i="2"/>
  <c r="JE28" i="2"/>
  <c r="HI28" i="2"/>
  <c r="FM28" i="2"/>
  <c r="DQ28" i="2"/>
  <c r="BU28" i="2"/>
  <c r="Y28" i="2"/>
  <c r="LO28" i="2"/>
  <c r="HW28" i="2"/>
  <c r="CI28" i="2"/>
  <c r="AM28" i="2"/>
  <c r="AJ37" i="6"/>
  <c r="LF28" i="2"/>
  <c r="DV28" i="2"/>
  <c r="DC28" i="2"/>
  <c r="BG28" i="2"/>
  <c r="KP37" i="6"/>
  <c r="JS28" i="2"/>
  <c r="GA28" i="2"/>
  <c r="EE28" i="2"/>
  <c r="F37" i="6"/>
  <c r="LM28" i="2"/>
  <c r="KO28" i="2"/>
  <c r="JQ28" i="2"/>
  <c r="IS28" i="2"/>
  <c r="HU28" i="2"/>
  <c r="GW28" i="2"/>
  <c r="FY28" i="2"/>
  <c r="FA28" i="2"/>
  <c r="EC28" i="2"/>
  <c r="DE28" i="2"/>
  <c r="CG28" i="2"/>
  <c r="BI28" i="2"/>
  <c r="AK28" i="2"/>
  <c r="M28" i="2"/>
  <c r="LJ27" i="2"/>
  <c r="LJ28" i="2" s="1"/>
  <c r="KL27" i="2"/>
  <c r="KL28" i="2" s="1"/>
  <c r="JN27" i="2"/>
  <c r="JN28" i="2" s="1"/>
  <c r="IP27" i="2"/>
  <c r="IP28" i="2" s="1"/>
  <c r="HR27" i="2"/>
  <c r="HR28" i="2" s="1"/>
  <c r="GT27" i="2"/>
  <c r="GT28" i="2" s="1"/>
  <c r="FV27" i="2"/>
  <c r="FV28" i="2" s="1"/>
  <c r="EX27" i="2"/>
  <c r="EX28" i="2" s="1"/>
  <c r="DZ27" i="2"/>
  <c r="DZ28" i="2" s="1"/>
  <c r="DB27" i="2"/>
  <c r="DB28" i="2" s="1"/>
  <c r="CD27" i="2"/>
  <c r="CD28" i="2" s="1"/>
  <c r="BF27" i="2"/>
  <c r="BF28" i="2" s="1"/>
  <c r="AH27" i="2"/>
  <c r="AH28" i="2" s="1"/>
  <c r="J27" i="2"/>
  <c r="J28" i="2" s="1"/>
  <c r="LU27" i="2"/>
  <c r="LU28" i="2" s="1"/>
  <c r="KW27" i="2"/>
  <c r="KW28" i="2" s="1"/>
  <c r="JY27" i="2"/>
  <c r="JY28" i="2" s="1"/>
  <c r="JA27" i="2"/>
  <c r="JA28" i="2" s="1"/>
  <c r="IC27" i="2"/>
  <c r="IC28" i="2" s="1"/>
  <c r="HE27" i="2"/>
  <c r="HE28" i="2" s="1"/>
  <c r="GG27" i="2"/>
  <c r="GG28" i="2" s="1"/>
  <c r="FI27" i="2"/>
  <c r="FI28" i="2" s="1"/>
  <c r="EK27" i="2"/>
  <c r="EK28" i="2" s="1"/>
  <c r="DM27" i="2"/>
  <c r="DM28" i="2" s="1"/>
  <c r="CO27" i="2"/>
  <c r="CO28" i="2" s="1"/>
  <c r="BQ27" i="2"/>
  <c r="BQ28" i="2" s="1"/>
  <c r="AS27" i="2"/>
  <c r="AS28" i="2" s="1"/>
  <c r="U27" i="2"/>
  <c r="U28" i="2" s="1"/>
  <c r="LR27" i="2"/>
  <c r="LR28" i="2" s="1"/>
  <c r="KT27" i="2"/>
  <c r="KT28" i="2" s="1"/>
  <c r="JV27" i="2"/>
  <c r="JV28" i="2" s="1"/>
  <c r="IX27" i="2"/>
  <c r="IX28" i="2" s="1"/>
  <c r="HZ27" i="2"/>
  <c r="HZ28" i="2" s="1"/>
  <c r="HB27" i="2"/>
  <c r="HB28" i="2" s="1"/>
  <c r="GD27" i="2"/>
  <c r="GD28" i="2" s="1"/>
  <c r="FF27" i="2"/>
  <c r="FF28" i="2" s="1"/>
  <c r="EH27" i="2"/>
  <c r="EH28" i="2" s="1"/>
  <c r="DJ27" i="2"/>
  <c r="DJ28" i="2" s="1"/>
  <c r="CL27" i="2"/>
  <c r="CL28" i="2" s="1"/>
  <c r="BN27" i="2"/>
  <c r="BN28" i="2" s="1"/>
  <c r="AP27" i="2"/>
  <c r="AP28" i="2" s="1"/>
  <c r="R27" i="2"/>
  <c r="R28" i="2" s="1"/>
  <c r="B35" i="5"/>
  <c r="B36" i="5" s="1"/>
  <c r="LF37" i="6"/>
  <c r="JK37" i="6"/>
  <c r="IU37" i="6"/>
  <c r="EJ37" i="6"/>
  <c r="IT37" i="6"/>
  <c r="HO37" i="6"/>
  <c r="L37" i="6"/>
  <c r="LH36" i="6"/>
  <c r="LH37" i="6" s="1"/>
  <c r="KJ36" i="6"/>
  <c r="KJ37" i="6" s="1"/>
  <c r="JL36" i="6"/>
  <c r="JL37" i="6" s="1"/>
  <c r="IN36" i="6"/>
  <c r="IN37" i="6" s="1"/>
  <c r="HP36" i="6"/>
  <c r="HP37" i="6" s="1"/>
  <c r="GR36" i="6"/>
  <c r="GR37" i="6" s="1"/>
  <c r="FT36" i="6"/>
  <c r="FT37" i="6" s="1"/>
  <c r="EV36" i="6"/>
  <c r="EV37" i="6" s="1"/>
  <c r="DX36" i="6"/>
  <c r="DX37" i="6" s="1"/>
  <c r="CZ36" i="6"/>
  <c r="CB36" i="6"/>
  <c r="CB37" i="6" s="1"/>
  <c r="BD36" i="6"/>
  <c r="BD37" i="6" s="1"/>
  <c r="AF36" i="6"/>
  <c r="H36" i="6"/>
  <c r="H37" i="6" s="1"/>
  <c r="LE37" i="6"/>
  <c r="KG37" i="6"/>
  <c r="BY37" i="6"/>
  <c r="AC37" i="6"/>
  <c r="E37" i="6"/>
  <c r="KD37" i="6"/>
  <c r="HJ35" i="6"/>
  <c r="CT37" i="6"/>
  <c r="Z35" i="6"/>
  <c r="Z37" i="6" s="1"/>
  <c r="DV37" i="6"/>
  <c r="KR36" i="6"/>
  <c r="KR37" i="6" s="1"/>
  <c r="JT36" i="6"/>
  <c r="JT37" i="6" s="1"/>
  <c r="IV36" i="6"/>
  <c r="IV37" i="6" s="1"/>
  <c r="HX36" i="6"/>
  <c r="HX37" i="6" s="1"/>
  <c r="GZ36" i="6"/>
  <c r="GB36" i="6"/>
  <c r="GB37" i="6" s="1"/>
  <c r="FD36" i="6"/>
  <c r="FD37" i="6" s="1"/>
  <c r="EF36" i="6"/>
  <c r="EF37" i="6" s="1"/>
  <c r="DH36" i="6"/>
  <c r="DH37" i="6" s="1"/>
  <c r="CJ36" i="6"/>
  <c r="CJ37" i="6" s="1"/>
  <c r="BL36" i="6"/>
  <c r="BL37" i="6" s="1"/>
  <c r="AN36" i="6"/>
  <c r="AN37" i="6" s="1"/>
  <c r="P36" i="6"/>
  <c r="P37" i="6" s="1"/>
  <c r="LM37" i="6"/>
  <c r="KO37" i="6"/>
  <c r="JQ37" i="6"/>
  <c r="IS37" i="6"/>
  <c r="GW37" i="6"/>
  <c r="FY37" i="6"/>
  <c r="EC37" i="6"/>
  <c r="DE37" i="6"/>
  <c r="CG37" i="6"/>
  <c r="BI37" i="6"/>
  <c r="AK37" i="6"/>
  <c r="M37" i="6"/>
  <c r="HR37" i="6"/>
  <c r="AH37" i="6"/>
  <c r="LT37" i="6"/>
  <c r="LC37" i="6"/>
  <c r="JG37" i="6"/>
  <c r="II37" i="6"/>
  <c r="HK37" i="6"/>
  <c r="EQ37" i="6"/>
  <c r="DS37" i="6"/>
  <c r="CU37" i="6"/>
  <c r="BW37" i="6"/>
  <c r="AY37" i="6"/>
  <c r="AA37" i="6"/>
  <c r="KZ36" i="6"/>
  <c r="KZ37" i="6" s="1"/>
  <c r="KB36" i="6"/>
  <c r="KB37" i="6" s="1"/>
  <c r="JD36" i="6"/>
  <c r="JD37" i="6" s="1"/>
  <c r="IF36" i="6"/>
  <c r="IF37" i="6" s="1"/>
  <c r="HH36" i="6"/>
  <c r="HH37" i="6" s="1"/>
  <c r="GJ36" i="6"/>
  <c r="GJ37" i="6" s="1"/>
  <c r="FL36" i="6"/>
  <c r="EN36" i="6"/>
  <c r="EN37" i="6" s="1"/>
  <c r="DP36" i="6"/>
  <c r="DP37" i="6" s="1"/>
  <c r="CR36" i="6"/>
  <c r="BT36" i="6"/>
  <c r="BT37" i="6" s="1"/>
  <c r="AV36" i="6"/>
  <c r="AV37" i="6" s="1"/>
  <c r="X36" i="6"/>
  <c r="LU35" i="6"/>
  <c r="LU37" i="6" s="1"/>
  <c r="KW35" i="6"/>
  <c r="KW37" i="6" s="1"/>
  <c r="JY35" i="6"/>
  <c r="JA35" i="6"/>
  <c r="IC35" i="6"/>
  <c r="HE35" i="6"/>
  <c r="GG35" i="6"/>
  <c r="GG37" i="6" s="1"/>
  <c r="FI35" i="6"/>
  <c r="EK35" i="6"/>
  <c r="EK37" i="6" s="1"/>
  <c r="DM35" i="6"/>
  <c r="DM37" i="6" s="1"/>
  <c r="CO35" i="6"/>
  <c r="CO37" i="6" s="1"/>
  <c r="BQ35" i="6"/>
  <c r="AS35" i="6"/>
  <c r="AS37" i="6" s="1"/>
  <c r="U35" i="6"/>
  <c r="JV35" i="6"/>
  <c r="JV37" i="6" s="1"/>
  <c r="CL35" i="6"/>
  <c r="CL37" i="6" s="1"/>
  <c r="IA37" i="6"/>
  <c r="DC37" i="6"/>
  <c r="AQ37" i="6"/>
  <c r="KL35" i="6"/>
  <c r="KL37" i="6" s="1"/>
  <c r="HZ35" i="6"/>
  <c r="HZ37" i="6" s="1"/>
  <c r="FN35" i="6"/>
  <c r="FN37" i="6" s="1"/>
  <c r="DB35" i="6"/>
  <c r="DB37" i="6" s="1"/>
  <c r="AP35" i="6"/>
  <c r="AP37" i="6" s="1"/>
  <c r="KT35" i="6"/>
  <c r="KT37" i="6" s="1"/>
  <c r="IH35" i="6"/>
  <c r="IH37" i="6" s="1"/>
  <c r="FV35" i="6"/>
  <c r="FV37" i="6" s="1"/>
  <c r="DJ35" i="6"/>
  <c r="DJ37" i="6" s="1"/>
  <c r="AX35" i="6"/>
  <c r="AX37" i="6" s="1"/>
  <c r="LB35" i="6"/>
  <c r="LB37" i="6" s="1"/>
  <c r="IP35" i="6"/>
  <c r="IP37" i="6" s="1"/>
  <c r="GD35" i="6"/>
  <c r="GD37" i="6" s="1"/>
  <c r="DR35" i="6"/>
  <c r="DR37" i="6" s="1"/>
  <c r="BF35" i="6"/>
  <c r="BF37" i="6" s="1"/>
  <c r="LP36" i="6"/>
  <c r="LP37" i="6" s="1"/>
  <c r="LJ35" i="6"/>
  <c r="LJ37" i="6" s="1"/>
  <c r="IX35" i="6"/>
  <c r="IX37" i="6" s="1"/>
  <c r="GL35" i="6"/>
  <c r="GL37" i="6" s="1"/>
  <c r="DZ35" i="6"/>
  <c r="DZ37" i="6" s="1"/>
  <c r="BN35" i="6"/>
  <c r="BN37" i="6" s="1"/>
  <c r="LR35" i="6"/>
  <c r="LR37" i="6" s="1"/>
  <c r="JF35" i="6"/>
  <c r="JF37" i="6" s="1"/>
  <c r="GT35" i="6"/>
  <c r="GT37" i="6" s="1"/>
  <c r="EH35" i="6"/>
  <c r="EH37" i="6" s="1"/>
  <c r="BV35" i="6"/>
  <c r="J35" i="6"/>
  <c r="J37" i="6" s="1"/>
  <c r="JN35" i="6"/>
  <c r="JN37" i="6" s="1"/>
  <c r="HB35" i="6"/>
  <c r="HB37" i="6" s="1"/>
  <c r="EP35" i="6"/>
  <c r="CD35" i="6"/>
  <c r="CD37" i="6" s="1"/>
  <c r="R35" i="6"/>
  <c r="R37" i="6" s="1"/>
  <c r="DU37" i="6" l="1"/>
  <c r="AH45" i="6"/>
  <c r="AH50" i="6" s="1"/>
  <c r="AH61" i="6" s="1"/>
  <c r="CQ59" i="6"/>
  <c r="BM60" i="6"/>
  <c r="L58" i="6"/>
  <c r="HM42" i="6"/>
  <c r="HM47" i="6" s="1"/>
  <c r="HM58" i="6" s="1"/>
  <c r="FA37" i="6"/>
  <c r="AS42" i="6"/>
  <c r="AS47" i="6" s="1"/>
  <c r="AS58" i="6" s="1"/>
  <c r="AT40" i="6"/>
  <c r="D43" i="6"/>
  <c r="D48" i="6" s="1"/>
  <c r="AN45" i="6"/>
  <c r="AN50" i="6" s="1"/>
  <c r="DP57" i="6"/>
  <c r="FX60" i="6"/>
  <c r="S37" i="6"/>
  <c r="EX45" i="6"/>
  <c r="EX50" i="6" s="1"/>
  <c r="EX61" i="6" s="1"/>
  <c r="JF60" i="6"/>
  <c r="EV43" i="6"/>
  <c r="EV48" i="6" s="1"/>
  <c r="EV59" i="6" s="1"/>
  <c r="DY45" i="6"/>
  <c r="DY50" i="6" s="1"/>
  <c r="DY61" i="6" s="1"/>
  <c r="IM40" i="6"/>
  <c r="GU37" i="6"/>
  <c r="AH44" i="6"/>
  <c r="AH49" i="6" s="1"/>
  <c r="AH60" i="6" s="1"/>
  <c r="DY43" i="6"/>
  <c r="DY48" i="6" s="1"/>
  <c r="DY59" i="6" s="1"/>
  <c r="HM41" i="6"/>
  <c r="HM46" i="6" s="1"/>
  <c r="CQ57" i="6"/>
  <c r="JS39" i="6"/>
  <c r="JS40" i="6" s="1"/>
  <c r="EX42" i="6"/>
  <c r="EX47" i="6" s="1"/>
  <c r="EX58" i="6" s="1"/>
  <c r="GJ60" i="6"/>
  <c r="FH44" i="6"/>
  <c r="FH49" i="6" s="1"/>
  <c r="FH60" i="6" s="1"/>
  <c r="DY41" i="6"/>
  <c r="DY46" i="6" s="1"/>
  <c r="DY57" i="6" s="1"/>
  <c r="IY40" i="6"/>
  <c r="BV37" i="6"/>
  <c r="AH42" i="6"/>
  <c r="AH47" i="6" s="1"/>
  <c r="AH58" i="6" s="1"/>
  <c r="BK40" i="6"/>
  <c r="IF62" i="6"/>
  <c r="IF64" i="6" s="1"/>
  <c r="JT61" i="6"/>
  <c r="HM45" i="6"/>
  <c r="HM50" i="6" s="1"/>
  <c r="JC45" i="6"/>
  <c r="JC50" i="6" s="1"/>
  <c r="JC61" i="6" s="1"/>
  <c r="AN40" i="6"/>
  <c r="EE39" i="6"/>
  <c r="EE40" i="6" s="1"/>
  <c r="KS40" i="6"/>
  <c r="F40" i="6"/>
  <c r="DP61" i="6"/>
  <c r="KJ43" i="6"/>
  <c r="KJ48" i="6" s="1"/>
  <c r="KJ59" i="6" s="1"/>
  <c r="H42" i="6"/>
  <c r="H47" i="6" s="1"/>
  <c r="H58" i="6" s="1"/>
  <c r="GF41" i="6"/>
  <c r="GF46" i="6" s="1"/>
  <c r="JA44" i="6"/>
  <c r="JA49" i="6" s="1"/>
  <c r="AF37" i="6"/>
  <c r="AH41" i="6"/>
  <c r="AH46" i="6" s="1"/>
  <c r="AH57" i="6" s="1"/>
  <c r="AH62" i="6" s="1"/>
  <c r="AH64" i="6" s="1"/>
  <c r="KX60" i="6"/>
  <c r="LV62" i="6"/>
  <c r="LV64" i="6" s="1"/>
  <c r="BG62" i="6"/>
  <c r="BG64" i="6" s="1"/>
  <c r="GR40" i="6"/>
  <c r="CP37" i="6"/>
  <c r="ID37" i="6"/>
  <c r="GY39" i="6"/>
  <c r="GY44" i="6" s="1"/>
  <c r="GY49" i="6" s="1"/>
  <c r="GY60" i="6" s="1"/>
  <c r="HQ42" i="6"/>
  <c r="HQ47" i="6" s="1"/>
  <c r="HQ58" i="6" s="1"/>
  <c r="CQ61" i="6"/>
  <c r="CK40" i="6"/>
  <c r="EJ59" i="6"/>
  <c r="JX59" i="6"/>
  <c r="KR43" i="6"/>
  <c r="KR48" i="6" s="1"/>
  <c r="FU42" i="6"/>
  <c r="FU47" i="6" s="1"/>
  <c r="FU58" i="6" s="1"/>
  <c r="BF59" i="6"/>
  <c r="P42" i="6"/>
  <c r="P47" i="6" s="1"/>
  <c r="AZ58" i="6"/>
  <c r="BP42" i="6"/>
  <c r="BP47" i="6" s="1"/>
  <c r="KJ44" i="6"/>
  <c r="KJ49" i="6" s="1"/>
  <c r="KJ60" i="6" s="1"/>
  <c r="AR45" i="6"/>
  <c r="AR50" i="6" s="1"/>
  <c r="GF43" i="6"/>
  <c r="GF48" i="6" s="1"/>
  <c r="GF59" i="6" s="1"/>
  <c r="HF43" i="6"/>
  <c r="HF48" i="6" s="1"/>
  <c r="GF42" i="6"/>
  <c r="GF47" i="6" s="1"/>
  <c r="AH43" i="6"/>
  <c r="AH48" i="6" s="1"/>
  <c r="AH59" i="6" s="1"/>
  <c r="KX58" i="6"/>
  <c r="ET39" i="6"/>
  <c r="ET40" i="6" s="1"/>
  <c r="KR40" i="6"/>
  <c r="GC40" i="6"/>
  <c r="HQ41" i="6"/>
  <c r="HQ46" i="6" s="1"/>
  <c r="HQ57" i="6" s="1"/>
  <c r="JC41" i="6"/>
  <c r="JC46" i="6" s="1"/>
  <c r="JC57" i="6" s="1"/>
  <c r="BP61" i="6"/>
  <c r="KR42" i="6"/>
  <c r="KR47" i="6" s="1"/>
  <c r="JA59" i="6"/>
  <c r="AM60" i="6"/>
  <c r="FC37" i="6"/>
  <c r="GB61" i="6"/>
  <c r="FU45" i="6"/>
  <c r="FU50" i="6" s="1"/>
  <c r="FU61" i="6" s="1"/>
  <c r="BR60" i="6"/>
  <c r="P44" i="6"/>
  <c r="P49" i="6" s="1"/>
  <c r="AZ57" i="6"/>
  <c r="IO44" i="6"/>
  <c r="IO49" i="6" s="1"/>
  <c r="IO60" i="6" s="1"/>
  <c r="FI40" i="6"/>
  <c r="I45" i="6"/>
  <c r="I50" i="6" s="1"/>
  <c r="I61" i="6" s="1"/>
  <c r="AR42" i="6"/>
  <c r="AR47" i="6" s="1"/>
  <c r="AR58" i="6" s="1"/>
  <c r="GF44" i="6"/>
  <c r="GF49" i="6" s="1"/>
  <c r="ID42" i="6"/>
  <c r="ID47" i="6" s="1"/>
  <c r="ID58" i="6" s="1"/>
  <c r="AT45" i="6"/>
  <c r="AT50" i="6" s="1"/>
  <c r="AT61" i="6" s="1"/>
  <c r="KX57" i="6"/>
  <c r="IC45" i="6"/>
  <c r="IC50" i="6" s="1"/>
  <c r="IC61" i="6" s="1"/>
  <c r="DO58" i="6"/>
  <c r="LL41" i="6"/>
  <c r="LL46" i="6" s="1"/>
  <c r="KR57" i="6"/>
  <c r="GC37" i="6"/>
  <c r="AG42" i="6"/>
  <c r="AG47" i="6" s="1"/>
  <c r="AG58" i="6" s="1"/>
  <c r="HQ43" i="6"/>
  <c r="HQ48" i="6" s="1"/>
  <c r="HQ59" i="6" s="1"/>
  <c r="JB40" i="6"/>
  <c r="KR41" i="6"/>
  <c r="KR46" i="6" s="1"/>
  <c r="EK45" i="6"/>
  <c r="EK50" i="6" s="1"/>
  <c r="EK61" i="6" s="1"/>
  <c r="C37" i="6"/>
  <c r="AM59" i="6"/>
  <c r="IV43" i="6"/>
  <c r="IV48" i="6" s="1"/>
  <c r="IV59" i="6" s="1"/>
  <c r="GS42" i="6"/>
  <c r="GS47" i="6" s="1"/>
  <c r="GS58" i="6" s="1"/>
  <c r="GH37" i="6"/>
  <c r="HG43" i="6"/>
  <c r="HG48" i="6" s="1"/>
  <c r="HG59" i="6" s="1"/>
  <c r="FK57" i="6"/>
  <c r="AR41" i="6"/>
  <c r="AR46" i="6" s="1"/>
  <c r="HD41" i="6"/>
  <c r="HD46" i="6" s="1"/>
  <c r="HD57" i="6" s="1"/>
  <c r="JB45" i="6"/>
  <c r="JB50" i="6" s="1"/>
  <c r="JB61" i="6" s="1"/>
  <c r="CZ37" i="6"/>
  <c r="BX37" i="6"/>
  <c r="DT39" i="6"/>
  <c r="DT40" i="6" s="1"/>
  <c r="AT44" i="6"/>
  <c r="AT49" i="6" s="1"/>
  <c r="AT60" i="6" s="1"/>
  <c r="JB44" i="6"/>
  <c r="JB49" i="6" s="1"/>
  <c r="JB60" i="6" s="1"/>
  <c r="DO61" i="6"/>
  <c r="EL45" i="6"/>
  <c r="EL50" i="6" s="1"/>
  <c r="EL61" i="6" s="1"/>
  <c r="HH62" i="6"/>
  <c r="HH64" i="6" s="1"/>
  <c r="JD45" i="6"/>
  <c r="JD50" i="6" s="1"/>
  <c r="JD61" i="6" s="1"/>
  <c r="IB40" i="6"/>
  <c r="GZ58" i="6"/>
  <c r="AG45" i="6"/>
  <c r="AG50" i="6" s="1"/>
  <c r="AG61" i="6" s="1"/>
  <c r="HQ44" i="6"/>
  <c r="HQ49" i="6" s="1"/>
  <c r="HQ60" i="6" s="1"/>
  <c r="EK41" i="6"/>
  <c r="EK46" i="6" s="1"/>
  <c r="EK57" i="6" s="1"/>
  <c r="FU37" i="6"/>
  <c r="IV45" i="6"/>
  <c r="IV50" i="6" s="1"/>
  <c r="IV61" i="6" s="1"/>
  <c r="GS41" i="6"/>
  <c r="GS46" i="6" s="1"/>
  <c r="GS57" i="6" s="1"/>
  <c r="DP59" i="6"/>
  <c r="DO59" i="6"/>
  <c r="EG41" i="6"/>
  <c r="EG46" i="6" s="1"/>
  <c r="EN60" i="6"/>
  <c r="GI42" i="6"/>
  <c r="GI47" i="6" s="1"/>
  <c r="GI58" i="6" s="1"/>
  <c r="BO37" i="6"/>
  <c r="EI37" i="6"/>
  <c r="HC37" i="6"/>
  <c r="JW37" i="6"/>
  <c r="CB41" i="6"/>
  <c r="CB46" i="6" s="1"/>
  <c r="CB57" i="6" s="1"/>
  <c r="HD43" i="6"/>
  <c r="HD48" i="6" s="1"/>
  <c r="HD59" i="6" s="1"/>
  <c r="JF40" i="6"/>
  <c r="EA37" i="6"/>
  <c r="ER61" i="6"/>
  <c r="AT62" i="6"/>
  <c r="AT64" i="6" s="1"/>
  <c r="IE61" i="6"/>
  <c r="GF40" i="6"/>
  <c r="IV40" i="6"/>
  <c r="AG44" i="6"/>
  <c r="AG49" i="6" s="1"/>
  <c r="AG60" i="6" s="1"/>
  <c r="EK43" i="6"/>
  <c r="EK48" i="6" s="1"/>
  <c r="EK59" i="6" s="1"/>
  <c r="IV42" i="6"/>
  <c r="IV47" i="6" s="1"/>
  <c r="JY44" i="6"/>
  <c r="JY49" i="6" s="1"/>
  <c r="JY60" i="6" s="1"/>
  <c r="CG60" i="6"/>
  <c r="KI42" i="6"/>
  <c r="KI47" i="6" s="1"/>
  <c r="DA61" i="6"/>
  <c r="CB43" i="6"/>
  <c r="CB48" i="6" s="1"/>
  <c r="CB59" i="6" s="1"/>
  <c r="HP42" i="6"/>
  <c r="HP47" i="6" s="1"/>
  <c r="HP58" i="6" s="1"/>
  <c r="JC42" i="6"/>
  <c r="JC47" i="6" s="1"/>
  <c r="JC58" i="6" s="1"/>
  <c r="HR62" i="6"/>
  <c r="HR64" i="6" s="1"/>
  <c r="EL44" i="6"/>
  <c r="EL49" i="6" s="1"/>
  <c r="EL60" i="6" s="1"/>
  <c r="K62" i="6"/>
  <c r="K64" i="6" s="1"/>
  <c r="IC42" i="6"/>
  <c r="IC47" i="6" s="1"/>
  <c r="IC58" i="6" s="1"/>
  <c r="AS41" i="6"/>
  <c r="AS46" i="6" s="1"/>
  <c r="AS57" i="6" s="1"/>
  <c r="L61" i="6"/>
  <c r="GJ57" i="6"/>
  <c r="JD41" i="6"/>
  <c r="JD46" i="6" s="1"/>
  <c r="JD57" i="6" s="1"/>
  <c r="KN62" i="6"/>
  <c r="KN64" i="6" s="1"/>
  <c r="GN40" i="6"/>
  <c r="AG41" i="6"/>
  <c r="AG46" i="6" s="1"/>
  <c r="AG57" i="6" s="1"/>
  <c r="LU42" i="6"/>
  <c r="LU47" i="6" s="1"/>
  <c r="LU58" i="6" s="1"/>
  <c r="LU62" i="6" s="1"/>
  <c r="LU64" i="6" s="1"/>
  <c r="JF58" i="6"/>
  <c r="CQ60" i="6"/>
  <c r="DA58" i="6"/>
  <c r="IV41" i="6"/>
  <c r="IV46" i="6" s="1"/>
  <c r="EV44" i="6"/>
  <c r="EV49" i="6" s="1"/>
  <c r="EV60" i="6" s="1"/>
  <c r="AN43" i="6"/>
  <c r="AN48" i="6" s="1"/>
  <c r="FD43" i="6"/>
  <c r="FD48" i="6" s="1"/>
  <c r="HY37" i="6"/>
  <c r="DA41" i="6"/>
  <c r="DA46" i="6" s="1"/>
  <c r="DA57" i="6" s="1"/>
  <c r="DX44" i="6"/>
  <c r="DX49" i="6" s="1"/>
  <c r="DX60" i="6" s="1"/>
  <c r="IZ42" i="6"/>
  <c r="IZ47" i="6" s="1"/>
  <c r="IZ58" i="6" s="1"/>
  <c r="JO43" i="6"/>
  <c r="JO48" i="6" s="1"/>
  <c r="JO59" i="6" s="1"/>
  <c r="AO37" i="6"/>
  <c r="ID62" i="6"/>
  <c r="ID64" i="6" s="1"/>
  <c r="IE60" i="6"/>
  <c r="IC41" i="6"/>
  <c r="IC46" i="6" s="1"/>
  <c r="IC57" i="6" s="1"/>
  <c r="IB44" i="6"/>
  <c r="IB49" i="6" s="1"/>
  <c r="IB60" i="6" s="1"/>
  <c r="L60" i="6"/>
  <c r="EB60" i="6"/>
  <c r="GJ43" i="6"/>
  <c r="GJ48" i="6" s="1"/>
  <c r="GJ59" i="6" s="1"/>
  <c r="JD43" i="6"/>
  <c r="JD48" i="6" s="1"/>
  <c r="DL42" i="6"/>
  <c r="DL47" i="6" s="1"/>
  <c r="DL58" i="6" s="1"/>
  <c r="D40" i="6"/>
  <c r="AG43" i="6"/>
  <c r="AG48" i="6" s="1"/>
  <c r="AG59" i="6" s="1"/>
  <c r="AG62" i="6" s="1"/>
  <c r="AG64" i="6" s="1"/>
  <c r="LU45" i="6"/>
  <c r="LU50" i="6" s="1"/>
  <c r="LU61" i="6" s="1"/>
  <c r="JF45" i="6"/>
  <c r="JF50" i="6" s="1"/>
  <c r="JF61" i="6" s="1"/>
  <c r="IZ37" i="6"/>
  <c r="AS44" i="6"/>
  <c r="AS49" i="6" s="1"/>
  <c r="AS60" i="6" s="1"/>
  <c r="D41" i="6"/>
  <c r="D46" i="6" s="1"/>
  <c r="AN42" i="6"/>
  <c r="AN47" i="6" s="1"/>
  <c r="FD42" i="6"/>
  <c r="FD47" i="6" s="1"/>
  <c r="DA43" i="6"/>
  <c r="DA48" i="6" s="1"/>
  <c r="DA59" i="6" s="1"/>
  <c r="DX45" i="6"/>
  <c r="DX50" i="6" s="1"/>
  <c r="DX61" i="6" s="1"/>
  <c r="IZ41" i="6"/>
  <c r="IZ46" i="6" s="1"/>
  <c r="IZ57" i="6" s="1"/>
  <c r="EP37" i="6"/>
  <c r="U37" i="6"/>
  <c r="GH57" i="6"/>
  <c r="IE59" i="6"/>
  <c r="IC43" i="6"/>
  <c r="IC48" i="6" s="1"/>
  <c r="IC59" i="6" s="1"/>
  <c r="JC44" i="6"/>
  <c r="JC49" i="6" s="1"/>
  <c r="JC60" i="6" s="1"/>
  <c r="L57" i="6"/>
  <c r="EB57" i="6"/>
  <c r="GJ42" i="6"/>
  <c r="GJ47" i="6" s="1"/>
  <c r="GJ58" i="6" s="1"/>
  <c r="DU40" i="6"/>
  <c r="AO40" i="6"/>
  <c r="DM60" i="6"/>
  <c r="IO45" i="6"/>
  <c r="IO50" i="6" s="1"/>
  <c r="IO61" i="6" s="1"/>
  <c r="FQ45" i="6"/>
  <c r="FQ50" i="6" s="1"/>
  <c r="D45" i="6"/>
  <c r="D50" i="6" s="1"/>
  <c r="GJ40" i="6"/>
  <c r="FL59" i="6"/>
  <c r="JJ37" i="6"/>
  <c r="HP45" i="6"/>
  <c r="HP50" i="6" s="1"/>
  <c r="HP61" i="6" s="1"/>
  <c r="DX42" i="6"/>
  <c r="DX47" i="6" s="1"/>
  <c r="DX58" i="6" s="1"/>
  <c r="IZ43" i="6"/>
  <c r="IZ48" i="6" s="1"/>
  <c r="IZ59" i="6" s="1"/>
  <c r="KY63" i="7"/>
  <c r="KY65" i="7" s="1"/>
  <c r="KE63" i="7"/>
  <c r="KE65" i="7" s="1"/>
  <c r="DS63" i="7"/>
  <c r="DS65" i="7" s="1"/>
  <c r="FL63" i="7"/>
  <c r="FL65" i="7" s="1"/>
  <c r="JR63" i="7"/>
  <c r="JR65" i="7" s="1"/>
  <c r="CD63" i="7"/>
  <c r="CD65" i="7" s="1"/>
  <c r="Z63" i="7"/>
  <c r="Z65" i="7" s="1"/>
  <c r="IR63" i="7"/>
  <c r="IR65" i="7" s="1"/>
  <c r="EN63" i="7"/>
  <c r="EN65" i="7" s="1"/>
  <c r="CZ63" i="7"/>
  <c r="CZ65" i="7" s="1"/>
  <c r="DD63" i="7"/>
  <c r="DD65" i="7" s="1"/>
  <c r="FG93" i="11"/>
  <c r="FG95" i="11" s="1"/>
  <c r="FV93" i="11"/>
  <c r="FV95" i="11" s="1"/>
  <c r="CG93" i="11"/>
  <c r="CG95" i="11" s="1"/>
  <c r="CD93" i="11"/>
  <c r="CD95" i="11" s="1"/>
  <c r="FQ93" i="11"/>
  <c r="FQ95" i="11" s="1"/>
  <c r="HM93" i="11"/>
  <c r="HM95" i="11" s="1"/>
  <c r="EC93" i="11"/>
  <c r="EC95" i="11" s="1"/>
  <c r="DQ93" i="11"/>
  <c r="DQ95" i="11" s="1"/>
  <c r="CP93" i="11"/>
  <c r="CP95" i="11" s="1"/>
  <c r="GH93" i="11"/>
  <c r="GH95" i="11" s="1"/>
  <c r="ID93" i="11"/>
  <c r="ID95" i="11" s="1"/>
  <c r="JI93" i="11"/>
  <c r="JI95" i="11" s="1"/>
  <c r="FH93" i="11"/>
  <c r="FH95" i="11" s="1"/>
  <c r="IW93" i="11"/>
  <c r="IW95" i="11" s="1"/>
  <c r="GZ93" i="11"/>
  <c r="GZ95" i="11" s="1"/>
  <c r="LE93" i="11"/>
  <c r="LE95" i="11" s="1"/>
  <c r="HY93" i="11"/>
  <c r="HY95" i="11" s="1"/>
  <c r="BA93" i="11"/>
  <c r="BA95" i="11" s="1"/>
  <c r="DU93" i="11"/>
  <c r="DU95" i="11" s="1"/>
  <c r="EX93" i="11"/>
  <c r="EX95" i="11" s="1"/>
  <c r="DK93" i="11"/>
  <c r="DK95" i="11" s="1"/>
  <c r="AQ93" i="11"/>
  <c r="AQ95" i="11" s="1"/>
  <c r="FE93" i="11"/>
  <c r="FE95" i="11" s="1"/>
  <c r="HG93" i="11"/>
  <c r="HG95" i="11" s="1"/>
  <c r="DH93" i="11"/>
  <c r="DH95" i="11" s="1"/>
  <c r="DX93" i="11"/>
  <c r="DX95" i="11" s="1"/>
  <c r="S93" i="11"/>
  <c r="S95" i="11" s="1"/>
  <c r="EU93" i="11"/>
  <c r="EU95" i="11" s="1"/>
  <c r="EL93" i="11"/>
  <c r="EL95" i="11" s="1"/>
  <c r="KS93" i="11"/>
  <c r="KS95" i="11" s="1"/>
  <c r="GK93" i="11"/>
  <c r="GK95" i="11" s="1"/>
  <c r="IV93" i="11"/>
  <c r="IV95" i="11" s="1"/>
  <c r="AG93" i="11"/>
  <c r="AG95" i="11" s="1"/>
  <c r="GE93" i="11"/>
  <c r="GE95" i="11" s="1"/>
  <c r="AJ89" i="2"/>
  <c r="AJ91" i="2" s="1"/>
  <c r="EB89" i="2"/>
  <c r="EB91" i="2" s="1"/>
  <c r="FX89" i="2"/>
  <c r="FX91" i="2" s="1"/>
  <c r="JP89" i="2"/>
  <c r="JP91" i="2" s="1"/>
  <c r="IE89" i="2"/>
  <c r="IE91" i="2" s="1"/>
  <c r="FW89" i="2"/>
  <c r="FW91" i="2" s="1"/>
  <c r="CR37" i="6"/>
  <c r="J57" i="6"/>
  <c r="BR42" i="6"/>
  <c r="BR47" i="6" s="1"/>
  <c r="BR58" i="6" s="1"/>
  <c r="DB60" i="6"/>
  <c r="GH42" i="6"/>
  <c r="GH47" i="6" s="1"/>
  <c r="GH58" i="6" s="1"/>
  <c r="FO40" i="6"/>
  <c r="FX57" i="6"/>
  <c r="LL44" i="6"/>
  <c r="LL49" i="6" s="1"/>
  <c r="LL60" i="6" s="1"/>
  <c r="DT51" i="6"/>
  <c r="FP51" i="6"/>
  <c r="JT51" i="6"/>
  <c r="JT57" i="6" s="1"/>
  <c r="JT60" i="6"/>
  <c r="CG59" i="6"/>
  <c r="Q51" i="6"/>
  <c r="FE40" i="6"/>
  <c r="HM61" i="6"/>
  <c r="HM51" i="6"/>
  <c r="HM57" i="6" s="1"/>
  <c r="FE45" i="6"/>
  <c r="FE50" i="6" s="1"/>
  <c r="FE61" i="6" s="1"/>
  <c r="FE43" i="6"/>
  <c r="FE48" i="6" s="1"/>
  <c r="FE59" i="6" s="1"/>
  <c r="FE42" i="6"/>
  <c r="FE47" i="6" s="1"/>
  <c r="FE58" i="6" s="1"/>
  <c r="FE41" i="6"/>
  <c r="FE46" i="6" s="1"/>
  <c r="FE57" i="6" s="1"/>
  <c r="EY44" i="6"/>
  <c r="EY49" i="6" s="1"/>
  <c r="EY60" i="6" s="1"/>
  <c r="EH40" i="6"/>
  <c r="FQ41" i="6"/>
  <c r="FQ46" i="6" s="1"/>
  <c r="FU44" i="6"/>
  <c r="FU49" i="6" s="1"/>
  <c r="FU60" i="6" s="1"/>
  <c r="JY43" i="6"/>
  <c r="JY48" i="6" s="1"/>
  <c r="JY59" i="6" s="1"/>
  <c r="Q45" i="6"/>
  <c r="Q50" i="6" s="1"/>
  <c r="Q61" i="6" s="1"/>
  <c r="Q43" i="6"/>
  <c r="Q48" i="6" s="1"/>
  <c r="Q59" i="6" s="1"/>
  <c r="Q44" i="6"/>
  <c r="Q49" i="6" s="1"/>
  <c r="Q60" i="6" s="1"/>
  <c r="Q42" i="6"/>
  <c r="Q47" i="6" s="1"/>
  <c r="Q58" i="6" s="1"/>
  <c r="Q41" i="6"/>
  <c r="Q46" i="6" s="1"/>
  <c r="CU39" i="6"/>
  <c r="CU40" i="6" s="1"/>
  <c r="BP58" i="6"/>
  <c r="LH40" i="6"/>
  <c r="HG44" i="6"/>
  <c r="HG49" i="6" s="1"/>
  <c r="HG60" i="6" s="1"/>
  <c r="BE57" i="6"/>
  <c r="BR40" i="6"/>
  <c r="G44" i="6"/>
  <c r="G49" i="6" s="1"/>
  <c r="G60" i="6" s="1"/>
  <c r="LL57" i="6"/>
  <c r="KA57" i="6"/>
  <c r="AR61" i="6"/>
  <c r="GF57" i="6"/>
  <c r="LH42" i="6"/>
  <c r="LH47" i="6" s="1"/>
  <c r="LH58" i="6" s="1"/>
  <c r="HF59" i="6"/>
  <c r="HG42" i="6"/>
  <c r="HG47" i="6" s="1"/>
  <c r="HG58" i="6" s="1"/>
  <c r="IN42" i="6"/>
  <c r="IN47" i="6" s="1"/>
  <c r="IN58" i="6" s="1"/>
  <c r="IR42" i="6"/>
  <c r="IR47" i="6" s="1"/>
  <c r="IR58" i="6" s="1"/>
  <c r="BR43" i="6"/>
  <c r="BR48" i="6" s="1"/>
  <c r="BR59" i="6" s="1"/>
  <c r="DB57" i="6"/>
  <c r="GH43" i="6"/>
  <c r="GH48" i="6" s="1"/>
  <c r="GH59" i="6" s="1"/>
  <c r="IQ45" i="6"/>
  <c r="IQ50" i="6" s="1"/>
  <c r="IQ61" i="6" s="1"/>
  <c r="LK62" i="6"/>
  <c r="LK64" i="6" s="1"/>
  <c r="IR45" i="6"/>
  <c r="IR50" i="6" s="1"/>
  <c r="IR61" i="6" s="1"/>
  <c r="HW51" i="6"/>
  <c r="EZ60" i="6"/>
  <c r="LL43" i="6"/>
  <c r="LL48" i="6" s="1"/>
  <c r="LL59" i="6" s="1"/>
  <c r="S39" i="6"/>
  <c r="S40" i="6" s="1"/>
  <c r="FM41" i="6"/>
  <c r="FM46" i="6" s="1"/>
  <c r="FM57" i="6" s="1"/>
  <c r="FM42" i="6"/>
  <c r="FM47" i="6" s="1"/>
  <c r="FM58" i="6" s="1"/>
  <c r="FM43" i="6"/>
  <c r="FM48" i="6" s="1"/>
  <c r="FM59" i="6" s="1"/>
  <c r="FM44" i="6"/>
  <c r="FM49" i="6" s="1"/>
  <c r="FM60" i="6" s="1"/>
  <c r="FM45" i="6"/>
  <c r="FM50" i="6" s="1"/>
  <c r="FM61" i="6" s="1"/>
  <c r="FQ40" i="6"/>
  <c r="HY40" i="6"/>
  <c r="KG51" i="6"/>
  <c r="BV45" i="6"/>
  <c r="BV50" i="6" s="1"/>
  <c r="BV61" i="6" s="1"/>
  <c r="BV42" i="6"/>
  <c r="BV47" i="6" s="1"/>
  <c r="BV58" i="6" s="1"/>
  <c r="BV43" i="6"/>
  <c r="BV48" i="6" s="1"/>
  <c r="BV59" i="6" s="1"/>
  <c r="BV44" i="6"/>
  <c r="BV49" i="6" s="1"/>
  <c r="BV60" i="6" s="1"/>
  <c r="BV41" i="6"/>
  <c r="BV46" i="6" s="1"/>
  <c r="BV57" i="6" s="1"/>
  <c r="HJ42" i="6"/>
  <c r="HJ47" i="6" s="1"/>
  <c r="HJ58" i="6" s="1"/>
  <c r="HJ43" i="6"/>
  <c r="HJ48" i="6" s="1"/>
  <c r="HJ59" i="6" s="1"/>
  <c r="HJ41" i="6"/>
  <c r="HJ46" i="6" s="1"/>
  <c r="HJ57" i="6" s="1"/>
  <c r="HJ44" i="6"/>
  <c r="HJ49" i="6" s="1"/>
  <c r="HJ60" i="6" s="1"/>
  <c r="HJ45" i="6"/>
  <c r="HJ50" i="6" s="1"/>
  <c r="HJ61" i="6" s="1"/>
  <c r="HX59" i="6"/>
  <c r="CA42" i="6"/>
  <c r="CA47" i="6" s="1"/>
  <c r="CA58" i="6" s="1"/>
  <c r="CA43" i="6"/>
  <c r="CA48" i="6" s="1"/>
  <c r="CA59" i="6" s="1"/>
  <c r="CA41" i="6"/>
  <c r="CA46" i="6" s="1"/>
  <c r="CA57" i="6" s="1"/>
  <c r="CA45" i="6"/>
  <c r="CA50" i="6" s="1"/>
  <c r="CA61" i="6" s="1"/>
  <c r="CA44" i="6"/>
  <c r="CA49" i="6" s="1"/>
  <c r="CA60" i="6" s="1"/>
  <c r="KI58" i="6"/>
  <c r="GF58" i="6"/>
  <c r="T45" i="6"/>
  <c r="T50" i="6" s="1"/>
  <c r="T61" i="6" s="1"/>
  <c r="AR57" i="6"/>
  <c r="CN45" i="6"/>
  <c r="CN50" i="6" s="1"/>
  <c r="CN61" i="6" s="1"/>
  <c r="GF60" i="6"/>
  <c r="LH43" i="6"/>
  <c r="LH48" i="6" s="1"/>
  <c r="LH59" i="6" s="1"/>
  <c r="JA60" i="6"/>
  <c r="DS51" i="6"/>
  <c r="HX51" i="6"/>
  <c r="HX60" i="6"/>
  <c r="HX61" i="6"/>
  <c r="HX58" i="6"/>
  <c r="JV41" i="6"/>
  <c r="JV46" i="6" s="1"/>
  <c r="JV42" i="6"/>
  <c r="JV47" i="6" s="1"/>
  <c r="JV58" i="6" s="1"/>
  <c r="JV43" i="6"/>
  <c r="JV48" i="6" s="1"/>
  <c r="JV59" i="6" s="1"/>
  <c r="JV45" i="6"/>
  <c r="JV50" i="6" s="1"/>
  <c r="JV61" i="6" s="1"/>
  <c r="FL37" i="6"/>
  <c r="IR37" i="6"/>
  <c r="V61" i="6"/>
  <c r="CD41" i="6"/>
  <c r="CD46" i="6" s="1"/>
  <c r="CD57" i="6" s="1"/>
  <c r="DB59" i="6"/>
  <c r="KX43" i="6"/>
  <c r="KX48" i="6" s="1"/>
  <c r="KX59" i="6" s="1"/>
  <c r="LH45" i="6"/>
  <c r="LH50" i="6" s="1"/>
  <c r="LH61" i="6" s="1"/>
  <c r="X43" i="6"/>
  <c r="X48" i="6" s="1"/>
  <c r="X59" i="6" s="1"/>
  <c r="DC42" i="6"/>
  <c r="DC47" i="6" s="1"/>
  <c r="DC58" i="6" s="1"/>
  <c r="GU45" i="6"/>
  <c r="GU50" i="6" s="1"/>
  <c r="GU61" i="6" s="1"/>
  <c r="GU62" i="6" s="1"/>
  <c r="GU64" i="6" s="1"/>
  <c r="IQ41" i="6"/>
  <c r="IQ46" i="6" s="1"/>
  <c r="IQ57" i="6" s="1"/>
  <c r="KA42" i="6"/>
  <c r="KA47" i="6" s="1"/>
  <c r="KA58" i="6" s="1"/>
  <c r="EW60" i="6"/>
  <c r="JY42" i="6"/>
  <c r="JY47" i="6" s="1"/>
  <c r="JY58" i="6" s="1"/>
  <c r="EE51" i="6"/>
  <c r="AJ44" i="6"/>
  <c r="AJ49" i="6" s="1"/>
  <c r="AJ60" i="6" s="1"/>
  <c r="DD45" i="6"/>
  <c r="DD50" i="6" s="1"/>
  <c r="DD61" i="6" s="1"/>
  <c r="EZ57" i="6"/>
  <c r="EZ62" i="6" s="1"/>
  <c r="EZ64" i="6" s="1"/>
  <c r="HT61" i="6"/>
  <c r="JD59" i="6"/>
  <c r="LL42" i="6"/>
  <c r="LL47" i="6" s="1"/>
  <c r="LL58" i="6" s="1"/>
  <c r="LE45" i="6"/>
  <c r="LE50" i="6" s="1"/>
  <c r="LE61" i="6" s="1"/>
  <c r="LE44" i="6"/>
  <c r="LE49" i="6" s="1"/>
  <c r="LE41" i="6"/>
  <c r="LE46" i="6" s="1"/>
  <c r="LE42" i="6"/>
  <c r="LE47" i="6" s="1"/>
  <c r="KF40" i="6"/>
  <c r="JU41" i="6"/>
  <c r="JU46" i="6" s="1"/>
  <c r="JU42" i="6"/>
  <c r="JU47" i="6" s="1"/>
  <c r="JU43" i="6"/>
  <c r="JU48" i="6" s="1"/>
  <c r="JU44" i="6"/>
  <c r="JU49" i="6" s="1"/>
  <c r="X45" i="6"/>
  <c r="X50" i="6" s="1"/>
  <c r="X61" i="6" s="1"/>
  <c r="FQ61" i="6"/>
  <c r="FQ51" i="6"/>
  <c r="FQ57" i="6" s="1"/>
  <c r="FQ62" i="6" s="1"/>
  <c r="FQ64" i="6" s="1"/>
  <c r="FQ59" i="6"/>
  <c r="EK44" i="6"/>
  <c r="EK49" i="6" s="1"/>
  <c r="EK60" i="6" s="1"/>
  <c r="HB51" i="6"/>
  <c r="KK39" i="6"/>
  <c r="KK40" i="6" s="1"/>
  <c r="DG44" i="6"/>
  <c r="DG49" i="6" s="1"/>
  <c r="DG60" i="6" s="1"/>
  <c r="DG43" i="6"/>
  <c r="DG48" i="6" s="1"/>
  <c r="DG59" i="6" s="1"/>
  <c r="DG45" i="6"/>
  <c r="DG50" i="6" s="1"/>
  <c r="DG61" i="6" s="1"/>
  <c r="DG41" i="6"/>
  <c r="DG46" i="6" s="1"/>
  <c r="DG57" i="6" s="1"/>
  <c r="DG42" i="6"/>
  <c r="DG47" i="6" s="1"/>
  <c r="DG58" i="6" s="1"/>
  <c r="GA44" i="6"/>
  <c r="GA49" i="6" s="1"/>
  <c r="GA60" i="6" s="1"/>
  <c r="GA43" i="6"/>
  <c r="GA48" i="6" s="1"/>
  <c r="GA59" i="6" s="1"/>
  <c r="GA45" i="6"/>
  <c r="GA50" i="6" s="1"/>
  <c r="GA61" i="6" s="1"/>
  <c r="GA41" i="6"/>
  <c r="GA46" i="6" s="1"/>
  <c r="GA57" i="6" s="1"/>
  <c r="GA42" i="6"/>
  <c r="GA47" i="6" s="1"/>
  <c r="GA58" i="6" s="1"/>
  <c r="IU44" i="6"/>
  <c r="IU49" i="6" s="1"/>
  <c r="IU60" i="6" s="1"/>
  <c r="IU45" i="6"/>
  <c r="IU50" i="6" s="1"/>
  <c r="IU61" i="6" s="1"/>
  <c r="IU43" i="6"/>
  <c r="IU48" i="6" s="1"/>
  <c r="IU59" i="6" s="1"/>
  <c r="IU41" i="6"/>
  <c r="IU46" i="6" s="1"/>
  <c r="IU57" i="6" s="1"/>
  <c r="IU62" i="6" s="1"/>
  <c r="IU64" i="6" s="1"/>
  <c r="IU42" i="6"/>
  <c r="IU47" i="6" s="1"/>
  <c r="IU58" i="6" s="1"/>
  <c r="LO44" i="6"/>
  <c r="LO49" i="6" s="1"/>
  <c r="LO60" i="6" s="1"/>
  <c r="LO45" i="6"/>
  <c r="LO50" i="6" s="1"/>
  <c r="LO61" i="6" s="1"/>
  <c r="LO43" i="6"/>
  <c r="LO48" i="6" s="1"/>
  <c r="LO59" i="6" s="1"/>
  <c r="LO41" i="6"/>
  <c r="LO46" i="6" s="1"/>
  <c r="LO57" i="6" s="1"/>
  <c r="LO62" i="6" s="1"/>
  <c r="LO64" i="6" s="1"/>
  <c r="LO42" i="6"/>
  <c r="LO47" i="6" s="1"/>
  <c r="LO58" i="6" s="1"/>
  <c r="IV58" i="6"/>
  <c r="FU41" i="6"/>
  <c r="FU46" i="6" s="1"/>
  <c r="FU57" i="6" s="1"/>
  <c r="FU62" i="6" s="1"/>
  <c r="FU64" i="6" s="1"/>
  <c r="KW42" i="6"/>
  <c r="KW47" i="6" s="1"/>
  <c r="KW58" i="6" s="1"/>
  <c r="AB45" i="6"/>
  <c r="AB50" i="6" s="1"/>
  <c r="AB43" i="6"/>
  <c r="AB48" i="6" s="1"/>
  <c r="AB41" i="6"/>
  <c r="AB46" i="6" s="1"/>
  <c r="AB44" i="6"/>
  <c r="AB49" i="6" s="1"/>
  <c r="AB60" i="6" s="1"/>
  <c r="AB42" i="6"/>
  <c r="AB47" i="6" s="1"/>
  <c r="ER41" i="6"/>
  <c r="ER46" i="6" s="1"/>
  <c r="ER57" i="6" s="1"/>
  <c r="ER62" i="6" s="1"/>
  <c r="ER64" i="6" s="1"/>
  <c r="ER42" i="6"/>
  <c r="ER47" i="6" s="1"/>
  <c r="ER58" i="6" s="1"/>
  <c r="ER43" i="6"/>
  <c r="ER48" i="6" s="1"/>
  <c r="ER59" i="6" s="1"/>
  <c r="ER44" i="6"/>
  <c r="ER49" i="6" s="1"/>
  <c r="ER60" i="6" s="1"/>
  <c r="CC44" i="6"/>
  <c r="CC49" i="6" s="1"/>
  <c r="CC60" i="6" s="1"/>
  <c r="GI60" i="6"/>
  <c r="LQ45" i="6"/>
  <c r="LQ50" i="6" s="1"/>
  <c r="LQ41" i="6"/>
  <c r="LQ46" i="6" s="1"/>
  <c r="LQ42" i="6"/>
  <c r="LQ47" i="6" s="1"/>
  <c r="LQ58" i="6" s="1"/>
  <c r="LQ44" i="6"/>
  <c r="LQ49" i="6" s="1"/>
  <c r="LQ60" i="6" s="1"/>
  <c r="CO40" i="6"/>
  <c r="FU40" i="6"/>
  <c r="JY40" i="6"/>
  <c r="F45" i="6"/>
  <c r="F50" i="6" s="1"/>
  <c r="F61" i="6" s="1"/>
  <c r="F41" i="6"/>
  <c r="F46" i="6" s="1"/>
  <c r="F57" i="6" s="1"/>
  <c r="F44" i="6"/>
  <c r="F49" i="6" s="1"/>
  <c r="F60" i="6" s="1"/>
  <c r="F42" i="6"/>
  <c r="F47" i="6" s="1"/>
  <c r="F58" i="6" s="1"/>
  <c r="F43" i="6"/>
  <c r="F48" i="6" s="1"/>
  <c r="F59" i="6" s="1"/>
  <c r="BZ43" i="6"/>
  <c r="BZ48" i="6" s="1"/>
  <c r="BZ59" i="6" s="1"/>
  <c r="BZ45" i="6"/>
  <c r="BZ50" i="6" s="1"/>
  <c r="BZ61" i="6" s="1"/>
  <c r="BZ44" i="6"/>
  <c r="BZ49" i="6" s="1"/>
  <c r="BZ60" i="6" s="1"/>
  <c r="BZ41" i="6"/>
  <c r="BZ46" i="6" s="1"/>
  <c r="BZ57" i="6" s="1"/>
  <c r="BZ42" i="6"/>
  <c r="BZ47" i="6" s="1"/>
  <c r="BZ58" i="6" s="1"/>
  <c r="ET44" i="6"/>
  <c r="ET49" i="6" s="1"/>
  <c r="ET60" i="6" s="1"/>
  <c r="ET41" i="6"/>
  <c r="ET46" i="6" s="1"/>
  <c r="ET57" i="6" s="1"/>
  <c r="ET42" i="6"/>
  <c r="ET47" i="6" s="1"/>
  <c r="ET58" i="6" s="1"/>
  <c r="ET43" i="6"/>
  <c r="ET48" i="6" s="1"/>
  <c r="ET59" i="6" s="1"/>
  <c r="ET45" i="6"/>
  <c r="ET50" i="6" s="1"/>
  <c r="ET61" i="6" s="1"/>
  <c r="HN44" i="6"/>
  <c r="HN49" i="6" s="1"/>
  <c r="HN60" i="6" s="1"/>
  <c r="HN41" i="6"/>
  <c r="HN46" i="6" s="1"/>
  <c r="HN42" i="6"/>
  <c r="HN47" i="6" s="1"/>
  <c r="HN58" i="6" s="1"/>
  <c r="HN43" i="6"/>
  <c r="HN48" i="6" s="1"/>
  <c r="HN59" i="6" s="1"/>
  <c r="HN45" i="6"/>
  <c r="HN50" i="6" s="1"/>
  <c r="HN61" i="6" s="1"/>
  <c r="KH44" i="6"/>
  <c r="KH49" i="6" s="1"/>
  <c r="KH60" i="6" s="1"/>
  <c r="KH43" i="6"/>
  <c r="KH48" i="6" s="1"/>
  <c r="KH59" i="6" s="1"/>
  <c r="KH45" i="6"/>
  <c r="KH50" i="6" s="1"/>
  <c r="KH61" i="6" s="1"/>
  <c r="KH41" i="6"/>
  <c r="KH46" i="6" s="1"/>
  <c r="KH42" i="6"/>
  <c r="KH47" i="6" s="1"/>
  <c r="EN43" i="6"/>
  <c r="EN48" i="6" s="1"/>
  <c r="EN59" i="6" s="1"/>
  <c r="EN62" i="6" s="1"/>
  <c r="EN64" i="6" s="1"/>
  <c r="AE42" i="6"/>
  <c r="AE47" i="6" s="1"/>
  <c r="AE58" i="6" s="1"/>
  <c r="AE43" i="6"/>
  <c r="AE48" i="6" s="1"/>
  <c r="AE59" i="6" s="1"/>
  <c r="AE41" i="6"/>
  <c r="AE46" i="6" s="1"/>
  <c r="AE57" i="6" s="1"/>
  <c r="AE44" i="6"/>
  <c r="AE49" i="6" s="1"/>
  <c r="AE60" i="6" s="1"/>
  <c r="AE45" i="6"/>
  <c r="AE50" i="6" s="1"/>
  <c r="AE61" i="6" s="1"/>
  <c r="KI44" i="6"/>
  <c r="KI49" i="6" s="1"/>
  <c r="KI60" i="6" s="1"/>
  <c r="KJ45" i="6"/>
  <c r="KJ50" i="6" s="1"/>
  <c r="KJ61" i="6" s="1"/>
  <c r="HE44" i="6"/>
  <c r="HE49" i="6" s="1"/>
  <c r="HE60" i="6" s="1"/>
  <c r="I44" i="6"/>
  <c r="I49" i="6" s="1"/>
  <c r="I60" i="6" s="1"/>
  <c r="LK40" i="6"/>
  <c r="T42" i="6"/>
  <c r="T47" i="6" s="1"/>
  <c r="T58" i="6" s="1"/>
  <c r="AR43" i="6"/>
  <c r="AR48" i="6" s="1"/>
  <c r="AR59" i="6" s="1"/>
  <c r="CN42" i="6"/>
  <c r="CN47" i="6" s="1"/>
  <c r="CN58" i="6" s="1"/>
  <c r="DX41" i="6"/>
  <c r="DX46" i="6" s="1"/>
  <c r="DX57" i="6" s="1"/>
  <c r="DX62" i="6" s="1"/>
  <c r="DX64" i="6" s="1"/>
  <c r="FH45" i="6"/>
  <c r="FH50" i="6" s="1"/>
  <c r="FH61" i="6" s="1"/>
  <c r="HP41" i="6"/>
  <c r="HP46" i="6" s="1"/>
  <c r="HP57" i="6" s="1"/>
  <c r="JL44" i="6"/>
  <c r="JL49" i="6" s="1"/>
  <c r="JL60" i="6" s="1"/>
  <c r="LH44" i="6"/>
  <c r="LH49" i="6" s="1"/>
  <c r="LH60" i="6" s="1"/>
  <c r="JA42" i="6"/>
  <c r="JA47" i="6" s="1"/>
  <c r="JA58" i="6" s="1"/>
  <c r="GW40" i="6"/>
  <c r="JZ43" i="6"/>
  <c r="JZ48" i="6" s="1"/>
  <c r="JZ59" i="6" s="1"/>
  <c r="KW43" i="6"/>
  <c r="KW48" i="6" s="1"/>
  <c r="KW59" i="6" s="1"/>
  <c r="O51" i="6"/>
  <c r="EH41" i="6"/>
  <c r="EH46" i="6" s="1"/>
  <c r="EH42" i="6"/>
  <c r="EH47" i="6" s="1"/>
  <c r="EH58" i="6" s="1"/>
  <c r="EH43" i="6"/>
  <c r="EH48" i="6" s="1"/>
  <c r="EH59" i="6" s="1"/>
  <c r="EH45" i="6"/>
  <c r="EH50" i="6" s="1"/>
  <c r="BS37" i="6"/>
  <c r="HG37" i="6"/>
  <c r="HL39" i="6"/>
  <c r="HL45" i="6" s="1"/>
  <c r="HL50" i="6" s="1"/>
  <c r="HL61" i="6" s="1"/>
  <c r="V58" i="6"/>
  <c r="CD43" i="6"/>
  <c r="CD48" i="6" s="1"/>
  <c r="CD59" i="6" s="1"/>
  <c r="DN61" i="6"/>
  <c r="FJ62" i="6"/>
  <c r="FJ64" i="6" s="1"/>
  <c r="LJ61" i="6"/>
  <c r="IR44" i="6"/>
  <c r="IR49" i="6" s="1"/>
  <c r="IR60" i="6" s="1"/>
  <c r="BS61" i="6"/>
  <c r="DC45" i="6"/>
  <c r="DC50" i="6" s="1"/>
  <c r="DC61" i="6" s="1"/>
  <c r="FK60" i="6"/>
  <c r="IQ44" i="6"/>
  <c r="IQ49" i="6" s="1"/>
  <c r="IQ60" i="6" s="1"/>
  <c r="KM61" i="6"/>
  <c r="IR40" i="6"/>
  <c r="EW61" i="6"/>
  <c r="AA51" i="6"/>
  <c r="AA60" i="6"/>
  <c r="II51" i="6"/>
  <c r="AJ41" i="6"/>
  <c r="AJ46" i="6" s="1"/>
  <c r="AJ57" i="6" s="1"/>
  <c r="BH62" i="6"/>
  <c r="BH64" i="6" s="1"/>
  <c r="DD44" i="6"/>
  <c r="DD49" i="6" s="1"/>
  <c r="DD60" i="6" s="1"/>
  <c r="EZ59" i="6"/>
  <c r="HT60" i="6"/>
  <c r="JD58" i="6"/>
  <c r="X44" i="6"/>
  <c r="X49" i="6" s="1"/>
  <c r="X60" i="6" s="1"/>
  <c r="EF51" i="6"/>
  <c r="EF57" i="6" s="1"/>
  <c r="EF59" i="6"/>
  <c r="EF60" i="6"/>
  <c r="EF61" i="6"/>
  <c r="IJ51" i="6"/>
  <c r="KF51" i="6"/>
  <c r="LS39" i="6"/>
  <c r="LS44" i="6" s="1"/>
  <c r="LS49" i="6" s="1"/>
  <c r="LS60" i="6" s="1"/>
  <c r="FY42" i="6"/>
  <c r="FY47" i="6" s="1"/>
  <c r="FY58" i="6" s="1"/>
  <c r="FY43" i="6"/>
  <c r="FY48" i="6" s="1"/>
  <c r="FY59" i="6" s="1"/>
  <c r="FY44" i="6"/>
  <c r="FY49" i="6" s="1"/>
  <c r="FY60" i="6" s="1"/>
  <c r="FY45" i="6"/>
  <c r="FY50" i="6" s="1"/>
  <c r="FY61" i="6" s="1"/>
  <c r="FY41" i="6"/>
  <c r="FY46" i="6" s="1"/>
  <c r="FY57" i="6" s="1"/>
  <c r="GZ61" i="6"/>
  <c r="BP40" i="6"/>
  <c r="CH42" i="6"/>
  <c r="CH47" i="6" s="1"/>
  <c r="CH58" i="6" s="1"/>
  <c r="CH43" i="6"/>
  <c r="CH48" i="6" s="1"/>
  <c r="CH59" i="6" s="1"/>
  <c r="CH41" i="6"/>
  <c r="CH46" i="6" s="1"/>
  <c r="CH57" i="6" s="1"/>
  <c r="CH44" i="6"/>
  <c r="CH49" i="6" s="1"/>
  <c r="CH60" i="6" s="1"/>
  <c r="CH45" i="6"/>
  <c r="CH50" i="6" s="1"/>
  <c r="CH61" i="6" s="1"/>
  <c r="HV43" i="6"/>
  <c r="HV48" i="6" s="1"/>
  <c r="HV59" i="6" s="1"/>
  <c r="HV41" i="6"/>
  <c r="HV46" i="6" s="1"/>
  <c r="HV57" i="6" s="1"/>
  <c r="HV44" i="6"/>
  <c r="HV49" i="6" s="1"/>
  <c r="HV60" i="6" s="1"/>
  <c r="HV45" i="6"/>
  <c r="HV50" i="6" s="1"/>
  <c r="HV61" i="6" s="1"/>
  <c r="HV42" i="6"/>
  <c r="HV47" i="6" s="1"/>
  <c r="HV58" i="6" s="1"/>
  <c r="HX57" i="6"/>
  <c r="IW45" i="6"/>
  <c r="IW50" i="6" s="1"/>
  <c r="IW41" i="6"/>
  <c r="IW46" i="6" s="1"/>
  <c r="IW42" i="6"/>
  <c r="IW47" i="6" s="1"/>
  <c r="IW58" i="6" s="1"/>
  <c r="IW43" i="6"/>
  <c r="IW48" i="6" s="1"/>
  <c r="IW59" i="6" s="1"/>
  <c r="IW44" i="6"/>
  <c r="IW49" i="6" s="1"/>
  <c r="IW60" i="6" s="1"/>
  <c r="O39" i="6"/>
  <c r="O40" i="6" s="1"/>
  <c r="JM44" i="6"/>
  <c r="JM49" i="6" s="1"/>
  <c r="JM60" i="6" s="1"/>
  <c r="R40" i="6"/>
  <c r="JV57" i="6"/>
  <c r="AA58" i="6"/>
  <c r="BK44" i="6"/>
  <c r="BK49" i="6" s="1"/>
  <c r="BK45" i="6"/>
  <c r="BK50" i="6" s="1"/>
  <c r="BK42" i="6"/>
  <c r="BK47" i="6" s="1"/>
  <c r="BK41" i="6"/>
  <c r="BK46" i="6" s="1"/>
  <c r="LO37" i="6"/>
  <c r="IV57" i="6"/>
  <c r="IV62" i="6" s="1"/>
  <c r="IV64" i="6" s="1"/>
  <c r="AC45" i="6"/>
  <c r="AC50" i="6" s="1"/>
  <c r="AC61" i="6" s="1"/>
  <c r="AC43" i="6"/>
  <c r="AC48" i="6" s="1"/>
  <c r="AC59" i="6" s="1"/>
  <c r="AC42" i="6"/>
  <c r="AC47" i="6" s="1"/>
  <c r="AC58" i="6" s="1"/>
  <c r="AC41" i="6"/>
  <c r="AC46" i="6" s="1"/>
  <c r="AC57" i="6" s="1"/>
  <c r="AC44" i="6"/>
  <c r="AC49" i="6" s="1"/>
  <c r="AC60" i="6" s="1"/>
  <c r="KL44" i="6"/>
  <c r="KL49" i="6" s="1"/>
  <c r="KL60" i="6" s="1"/>
  <c r="HF61" i="6"/>
  <c r="DH61" i="6"/>
  <c r="KF41" i="6"/>
  <c r="KF46" i="6" s="1"/>
  <c r="KF42" i="6"/>
  <c r="KF47" i="6" s="1"/>
  <c r="KF58" i="6" s="1"/>
  <c r="KF43" i="6"/>
  <c r="KF48" i="6" s="1"/>
  <c r="KF59" i="6" s="1"/>
  <c r="KF44" i="6"/>
  <c r="KF49" i="6" s="1"/>
  <c r="KF60" i="6" s="1"/>
  <c r="GO45" i="6"/>
  <c r="GO50" i="6" s="1"/>
  <c r="GO61" i="6" s="1"/>
  <c r="GO44" i="6"/>
  <c r="GO49" i="6" s="1"/>
  <c r="GO60" i="6" s="1"/>
  <c r="GO41" i="6"/>
  <c r="GO46" i="6" s="1"/>
  <c r="GO57" i="6" s="1"/>
  <c r="GO42" i="6"/>
  <c r="GO47" i="6" s="1"/>
  <c r="GO58" i="6" s="1"/>
  <c r="CC45" i="6"/>
  <c r="CC50" i="6" s="1"/>
  <c r="CC61" i="6" s="1"/>
  <c r="EX41" i="6"/>
  <c r="EX46" i="6" s="1"/>
  <c r="EX57" i="6" s="1"/>
  <c r="EL40" i="6"/>
  <c r="JX44" i="6"/>
  <c r="JX49" i="6" s="1"/>
  <c r="JX60" i="6" s="1"/>
  <c r="BP44" i="6"/>
  <c r="BP49" i="6" s="1"/>
  <c r="BP60" i="6" s="1"/>
  <c r="CS39" i="6"/>
  <c r="CS40" i="6" s="1"/>
  <c r="CM43" i="6"/>
  <c r="CM48" i="6" s="1"/>
  <c r="CM59" i="6" s="1"/>
  <c r="CM41" i="6"/>
  <c r="CM46" i="6" s="1"/>
  <c r="CM57" i="6" s="1"/>
  <c r="CM42" i="6"/>
  <c r="CM47" i="6" s="1"/>
  <c r="CM58" i="6" s="1"/>
  <c r="CM45" i="6"/>
  <c r="CM50" i="6" s="1"/>
  <c r="CM61" i="6" s="1"/>
  <c r="CM44" i="6"/>
  <c r="CM49" i="6" s="1"/>
  <c r="CM60" i="6" s="1"/>
  <c r="FG43" i="6"/>
  <c r="FG48" i="6" s="1"/>
  <c r="FG59" i="6" s="1"/>
  <c r="FG41" i="6"/>
  <c r="FG46" i="6" s="1"/>
  <c r="FG57" i="6" s="1"/>
  <c r="FG42" i="6"/>
  <c r="FG47" i="6" s="1"/>
  <c r="FG58" i="6" s="1"/>
  <c r="FG45" i="6"/>
  <c r="FG50" i="6" s="1"/>
  <c r="FG61" i="6" s="1"/>
  <c r="FG44" i="6"/>
  <c r="FG49" i="6" s="1"/>
  <c r="FG60" i="6" s="1"/>
  <c r="IA43" i="6"/>
  <c r="IA48" i="6" s="1"/>
  <c r="IA59" i="6" s="1"/>
  <c r="IA41" i="6"/>
  <c r="IA46" i="6" s="1"/>
  <c r="IA57" i="6" s="1"/>
  <c r="IA42" i="6"/>
  <c r="IA47" i="6" s="1"/>
  <c r="IA58" i="6" s="1"/>
  <c r="IA45" i="6"/>
  <c r="IA50" i="6" s="1"/>
  <c r="IA61" i="6" s="1"/>
  <c r="IA44" i="6"/>
  <c r="IA49" i="6" s="1"/>
  <c r="IA60" i="6" s="1"/>
  <c r="KI43" i="6"/>
  <c r="KI48" i="6" s="1"/>
  <c r="KI59" i="6" s="1"/>
  <c r="LT44" i="6"/>
  <c r="LT49" i="6" s="1"/>
  <c r="LT60" i="6" s="1"/>
  <c r="HE45" i="6"/>
  <c r="HE50" i="6" s="1"/>
  <c r="HE61" i="6" s="1"/>
  <c r="EL43" i="6"/>
  <c r="EL48" i="6" s="1"/>
  <c r="EL59" i="6" s="1"/>
  <c r="DC40" i="6"/>
  <c r="HG40" i="6"/>
  <c r="T44" i="6"/>
  <c r="T49" i="6" s="1"/>
  <c r="T60" i="6" s="1"/>
  <c r="BD44" i="6"/>
  <c r="BD49" i="6" s="1"/>
  <c r="BD60" i="6" s="1"/>
  <c r="CN41" i="6"/>
  <c r="CN46" i="6" s="1"/>
  <c r="CN57" i="6" s="1"/>
  <c r="DX43" i="6"/>
  <c r="DX48" i="6" s="1"/>
  <c r="DX59" i="6" s="1"/>
  <c r="FH42" i="6"/>
  <c r="FH47" i="6" s="1"/>
  <c r="FH58" i="6" s="1"/>
  <c r="GR44" i="6"/>
  <c r="GR49" i="6" s="1"/>
  <c r="GR60" i="6" s="1"/>
  <c r="HP43" i="6"/>
  <c r="HP48" i="6" s="1"/>
  <c r="HP59" i="6" s="1"/>
  <c r="JL45" i="6"/>
  <c r="JL50" i="6" s="1"/>
  <c r="JL61" i="6" s="1"/>
  <c r="IF40" i="6"/>
  <c r="JA45" i="6"/>
  <c r="JA50" i="6" s="1"/>
  <c r="JA61" i="6" s="1"/>
  <c r="KL43" i="6"/>
  <c r="KL48" i="6" s="1"/>
  <c r="KL59" i="6" s="1"/>
  <c r="AU41" i="6"/>
  <c r="AU46" i="6" s="1"/>
  <c r="AU57" i="6" s="1"/>
  <c r="X42" i="6"/>
  <c r="X47" i="6" s="1"/>
  <c r="X58" i="6" s="1"/>
  <c r="GG42" i="6"/>
  <c r="GG47" i="6" s="1"/>
  <c r="GG58" i="6" s="1"/>
  <c r="CC37" i="6"/>
  <c r="IJ39" i="6"/>
  <c r="IJ45" i="6" s="1"/>
  <c r="IJ50" i="6" s="1"/>
  <c r="IJ61" i="6" s="1"/>
  <c r="V57" i="6"/>
  <c r="BF45" i="6"/>
  <c r="BF50" i="6" s="1"/>
  <c r="BF61" i="6" s="1"/>
  <c r="CD45" i="6"/>
  <c r="CD50" i="6" s="1"/>
  <c r="CD61" i="6" s="1"/>
  <c r="DN60" i="6"/>
  <c r="LJ60" i="6"/>
  <c r="FL42" i="6"/>
  <c r="FL47" i="6" s="1"/>
  <c r="FL58" i="6" s="1"/>
  <c r="HA39" i="6"/>
  <c r="HA45" i="6" s="1"/>
  <c r="HA50" i="6" s="1"/>
  <c r="BS57" i="6"/>
  <c r="FK59" i="6"/>
  <c r="IQ43" i="6"/>
  <c r="IQ48" i="6" s="1"/>
  <c r="IQ59" i="6" s="1"/>
  <c r="KM59" i="6"/>
  <c r="EW58" i="6"/>
  <c r="DD40" i="6"/>
  <c r="CI51" i="6"/>
  <c r="AJ43" i="6"/>
  <c r="AJ48" i="6" s="1"/>
  <c r="AJ59" i="6" s="1"/>
  <c r="DD41" i="6"/>
  <c r="DD46" i="6" s="1"/>
  <c r="DD57" i="6" s="1"/>
  <c r="EZ58" i="6"/>
  <c r="HT57" i="6"/>
  <c r="FI59" i="6"/>
  <c r="P51" i="6"/>
  <c r="P57" i="6" s="1"/>
  <c r="P60" i="6"/>
  <c r="P58" i="6"/>
  <c r="CJ51" i="6"/>
  <c r="CJ57" i="6" s="1"/>
  <c r="CJ60" i="6"/>
  <c r="CJ58" i="6"/>
  <c r="JH44" i="6"/>
  <c r="JH49" i="6" s="1"/>
  <c r="JH45" i="6"/>
  <c r="JH50" i="6" s="1"/>
  <c r="JH61" i="6" s="1"/>
  <c r="JH41" i="6"/>
  <c r="JH46" i="6" s="1"/>
  <c r="JH42" i="6"/>
  <c r="JH47" i="6" s="1"/>
  <c r="JH58" i="6" s="1"/>
  <c r="JH43" i="6"/>
  <c r="JH48" i="6" s="1"/>
  <c r="JH59" i="6" s="1"/>
  <c r="AO42" i="6"/>
  <c r="AO47" i="6" s="1"/>
  <c r="AO58" i="6" s="1"/>
  <c r="AO43" i="6"/>
  <c r="AO48" i="6" s="1"/>
  <c r="AO59" i="6" s="1"/>
  <c r="AO45" i="6"/>
  <c r="AO50" i="6" s="1"/>
  <c r="AO61" i="6" s="1"/>
  <c r="AO41" i="6"/>
  <c r="AO46" i="6" s="1"/>
  <c r="AO57" i="6" s="1"/>
  <c r="AO44" i="6"/>
  <c r="AO49" i="6" s="1"/>
  <c r="AO60" i="6" s="1"/>
  <c r="GC51" i="6"/>
  <c r="IK51" i="6"/>
  <c r="LE40" i="6"/>
  <c r="JM42" i="6"/>
  <c r="JM47" i="6" s="1"/>
  <c r="JM58" i="6" s="1"/>
  <c r="JV40" i="6"/>
  <c r="AA57" i="6"/>
  <c r="BK37" i="6"/>
  <c r="GM44" i="6"/>
  <c r="GM49" i="6" s="1"/>
  <c r="GM41" i="6"/>
  <c r="GM46" i="6" s="1"/>
  <c r="GM42" i="6"/>
  <c r="GM47" i="6" s="1"/>
  <c r="GM58" i="6" s="1"/>
  <c r="GM43" i="6"/>
  <c r="GM48" i="6" s="1"/>
  <c r="GM59" i="6" s="1"/>
  <c r="JG44" i="6"/>
  <c r="JG49" i="6" s="1"/>
  <c r="JG60" i="6" s="1"/>
  <c r="JG43" i="6"/>
  <c r="JG48" i="6" s="1"/>
  <c r="JG59" i="6" s="1"/>
  <c r="JG41" i="6"/>
  <c r="JG46" i="6" s="1"/>
  <c r="JG42" i="6"/>
  <c r="JG47" i="6" s="1"/>
  <c r="JG58" i="6" s="1"/>
  <c r="LD59" i="6"/>
  <c r="EY41" i="6"/>
  <c r="EY46" i="6" s="1"/>
  <c r="EY57" i="6" s="1"/>
  <c r="AN59" i="6"/>
  <c r="DH59" i="6"/>
  <c r="CC42" i="6"/>
  <c r="CC47" i="6" s="1"/>
  <c r="CC58" i="6" s="1"/>
  <c r="KJ42" i="6"/>
  <c r="KJ47" i="6" s="1"/>
  <c r="KJ58" i="6" s="1"/>
  <c r="CQ40" i="6"/>
  <c r="R41" i="6"/>
  <c r="R46" i="6" s="1"/>
  <c r="R57" i="6" s="1"/>
  <c r="R62" i="6" s="1"/>
  <c r="R64" i="6" s="1"/>
  <c r="R45" i="6"/>
  <c r="R50" i="6" s="1"/>
  <c r="R61" i="6" s="1"/>
  <c r="R42" i="6"/>
  <c r="R47" i="6" s="1"/>
  <c r="R58" i="6" s="1"/>
  <c r="R43" i="6"/>
  <c r="R48" i="6" s="1"/>
  <c r="R59" i="6" s="1"/>
  <c r="CL44" i="6"/>
  <c r="CL49" i="6" s="1"/>
  <c r="CL60" i="6" s="1"/>
  <c r="CL41" i="6"/>
  <c r="CL46" i="6" s="1"/>
  <c r="CL57" i="6" s="1"/>
  <c r="CL42" i="6"/>
  <c r="CL47" i="6" s="1"/>
  <c r="CL58" i="6" s="1"/>
  <c r="CL43" i="6"/>
  <c r="CL48" i="6" s="1"/>
  <c r="CL59" i="6" s="1"/>
  <c r="CL45" i="6"/>
  <c r="CL50" i="6" s="1"/>
  <c r="CL61" i="6" s="1"/>
  <c r="FF44" i="6"/>
  <c r="FF49" i="6" s="1"/>
  <c r="FF60" i="6" s="1"/>
  <c r="FF41" i="6"/>
  <c r="FF46" i="6" s="1"/>
  <c r="FF42" i="6"/>
  <c r="FF47" i="6" s="1"/>
  <c r="FF58" i="6" s="1"/>
  <c r="FF43" i="6"/>
  <c r="FF48" i="6" s="1"/>
  <c r="FF45" i="6"/>
  <c r="FF50" i="6" s="1"/>
  <c r="FF61" i="6" s="1"/>
  <c r="HZ44" i="6"/>
  <c r="HZ49" i="6" s="1"/>
  <c r="HZ60" i="6" s="1"/>
  <c r="HZ45" i="6"/>
  <c r="HZ50" i="6" s="1"/>
  <c r="HZ61" i="6" s="1"/>
  <c r="HZ41" i="6"/>
  <c r="HZ46" i="6" s="1"/>
  <c r="HZ57" i="6" s="1"/>
  <c r="HZ42" i="6"/>
  <c r="HZ47" i="6" s="1"/>
  <c r="HZ58" i="6" s="1"/>
  <c r="HZ43" i="6"/>
  <c r="HZ48" i="6" s="1"/>
  <c r="HZ59" i="6" s="1"/>
  <c r="KT41" i="6"/>
  <c r="KT46" i="6" s="1"/>
  <c r="KT42" i="6"/>
  <c r="KT47" i="6" s="1"/>
  <c r="KT45" i="6"/>
  <c r="KT50" i="6" s="1"/>
  <c r="KT61" i="6" s="1"/>
  <c r="KT43" i="6"/>
  <c r="KT48" i="6" s="1"/>
  <c r="KT59" i="6" s="1"/>
  <c r="KT44" i="6"/>
  <c r="KT49" i="6" s="1"/>
  <c r="KT60" i="6" s="1"/>
  <c r="JX45" i="6"/>
  <c r="JX50" i="6" s="1"/>
  <c r="JX61" i="6" s="1"/>
  <c r="GG43" i="6"/>
  <c r="GG48" i="6" s="1"/>
  <c r="GG59" i="6" s="1"/>
  <c r="BF40" i="6"/>
  <c r="EX40" i="6"/>
  <c r="M39" i="6"/>
  <c r="M42" i="6" s="1"/>
  <c r="M47" i="6" s="1"/>
  <c r="M58" i="6" s="1"/>
  <c r="DE39" i="6"/>
  <c r="DE40" i="6" s="1"/>
  <c r="KO39" i="6"/>
  <c r="KO43" i="6" s="1"/>
  <c r="KO48" i="6" s="1"/>
  <c r="KO59" i="6" s="1"/>
  <c r="AQ43" i="6"/>
  <c r="AQ48" i="6" s="1"/>
  <c r="AQ59" i="6" s="1"/>
  <c r="AQ41" i="6"/>
  <c r="AQ46" i="6" s="1"/>
  <c r="AQ57" i="6" s="1"/>
  <c r="AQ45" i="6"/>
  <c r="AQ50" i="6" s="1"/>
  <c r="AQ61" i="6" s="1"/>
  <c r="AQ42" i="6"/>
  <c r="AQ47" i="6" s="1"/>
  <c r="AQ58" i="6" s="1"/>
  <c r="AQ44" i="6"/>
  <c r="AQ49" i="6" s="1"/>
  <c r="AQ60" i="6" s="1"/>
  <c r="KI45" i="6"/>
  <c r="KI50" i="6" s="1"/>
  <c r="KI61" i="6" s="1"/>
  <c r="LT45" i="6"/>
  <c r="LT50" i="6" s="1"/>
  <c r="LT61" i="6" s="1"/>
  <c r="BQ44" i="6"/>
  <c r="BQ49" i="6" s="1"/>
  <c r="BQ60" i="6" s="1"/>
  <c r="HE41" i="6"/>
  <c r="HE46" i="6" s="1"/>
  <c r="HE57" i="6" s="1"/>
  <c r="GI43" i="6"/>
  <c r="GI48" i="6" s="1"/>
  <c r="GI59" i="6" s="1"/>
  <c r="LW40" i="6"/>
  <c r="ED39" i="6"/>
  <c r="ED42" i="6" s="1"/>
  <c r="ED47" i="6" s="1"/>
  <c r="ED58" i="6" s="1"/>
  <c r="JR39" i="6"/>
  <c r="JR45" i="6" s="1"/>
  <c r="JR50" i="6" s="1"/>
  <c r="JR61" i="6" s="1"/>
  <c r="T41" i="6"/>
  <c r="T46" i="6" s="1"/>
  <c r="T57" i="6" s="1"/>
  <c r="BD45" i="6"/>
  <c r="BD50" i="6" s="1"/>
  <c r="BD61" i="6" s="1"/>
  <c r="CN43" i="6"/>
  <c r="CN48" i="6" s="1"/>
  <c r="CN59" i="6" s="1"/>
  <c r="EJ44" i="6"/>
  <c r="EJ49" i="6" s="1"/>
  <c r="EJ60" i="6" s="1"/>
  <c r="FH41" i="6"/>
  <c r="FH46" i="6" s="1"/>
  <c r="GR45" i="6"/>
  <c r="GR50" i="6" s="1"/>
  <c r="GR61" i="6" s="1"/>
  <c r="JL42" i="6"/>
  <c r="JL47" i="6" s="1"/>
  <c r="JL58" i="6" s="1"/>
  <c r="JA40" i="6"/>
  <c r="JA41" i="6"/>
  <c r="JA46" i="6" s="1"/>
  <c r="JA57" i="6" s="1"/>
  <c r="JA62" i="6" s="1"/>
  <c r="JA64" i="6" s="1"/>
  <c r="KO40" i="6"/>
  <c r="I43" i="6"/>
  <c r="I48" i="6" s="1"/>
  <c r="I59" i="6" s="1"/>
  <c r="CQ42" i="6"/>
  <c r="CQ47" i="6" s="1"/>
  <c r="CQ58" i="6" s="1"/>
  <c r="CF42" i="6"/>
  <c r="CF47" i="6" s="1"/>
  <c r="CF58" i="6" s="1"/>
  <c r="BP43" i="6"/>
  <c r="BP48" i="6" s="1"/>
  <c r="BP59" i="6" s="1"/>
  <c r="CB40" i="6"/>
  <c r="JS51" i="6"/>
  <c r="BL60" i="6"/>
  <c r="BL51" i="6"/>
  <c r="BL57" i="6" s="1"/>
  <c r="BL62" i="6" s="1"/>
  <c r="BL64" i="6" s="1"/>
  <c r="BL59" i="6"/>
  <c r="BL61" i="6"/>
  <c r="BL58" i="6"/>
  <c r="KC42" i="6"/>
  <c r="KC47" i="6" s="1"/>
  <c r="KC58" i="6" s="1"/>
  <c r="KC43" i="6"/>
  <c r="KC48" i="6" s="1"/>
  <c r="KC59" i="6" s="1"/>
  <c r="KC44" i="6"/>
  <c r="KC49" i="6" s="1"/>
  <c r="KC60" i="6" s="1"/>
  <c r="KC41" i="6"/>
  <c r="KC46" i="6" s="1"/>
  <c r="KC57" i="6" s="1"/>
  <c r="KC45" i="6"/>
  <c r="KC50" i="6" s="1"/>
  <c r="KC61" i="6" s="1"/>
  <c r="IK44" i="6"/>
  <c r="IK49" i="6" s="1"/>
  <c r="IK60" i="6" s="1"/>
  <c r="EH61" i="6"/>
  <c r="EH51" i="6"/>
  <c r="CQ37" i="6"/>
  <c r="FE37" i="6"/>
  <c r="V59" i="6"/>
  <c r="BF44" i="6"/>
  <c r="BF49" i="6" s="1"/>
  <c r="BF60" i="6" s="1"/>
  <c r="CD44" i="6"/>
  <c r="CD49" i="6" s="1"/>
  <c r="CD60" i="6" s="1"/>
  <c r="DN58" i="6"/>
  <c r="FV42" i="6"/>
  <c r="FV47" i="6" s="1"/>
  <c r="FV58" i="6" s="1"/>
  <c r="LJ59" i="6"/>
  <c r="FK58" i="6"/>
  <c r="IQ42" i="6"/>
  <c r="IQ47" i="6" s="1"/>
  <c r="IQ58" i="6" s="1"/>
  <c r="KM57" i="6"/>
  <c r="EW57" i="6"/>
  <c r="EW62" i="6" s="1"/>
  <c r="EW64" i="6" s="1"/>
  <c r="FI61" i="6"/>
  <c r="GM51" i="6"/>
  <c r="GM60" i="6"/>
  <c r="AJ42" i="6"/>
  <c r="AJ47" i="6" s="1"/>
  <c r="AJ58" i="6" s="1"/>
  <c r="DD43" i="6"/>
  <c r="DD48" i="6" s="1"/>
  <c r="DD59" i="6" s="1"/>
  <c r="FL45" i="6"/>
  <c r="FL50" i="6" s="1"/>
  <c r="FL61" i="6" s="1"/>
  <c r="GN44" i="6"/>
  <c r="GN49" i="6" s="1"/>
  <c r="GN60" i="6" s="1"/>
  <c r="GN45" i="6"/>
  <c r="GN50" i="6" s="1"/>
  <c r="GN61" i="6" s="1"/>
  <c r="GN43" i="6"/>
  <c r="GN48" i="6" s="1"/>
  <c r="GN59" i="6" s="1"/>
  <c r="GN41" i="6"/>
  <c r="GN46" i="6" s="1"/>
  <c r="GN42" i="6"/>
  <c r="GN47" i="6" s="1"/>
  <c r="GN58" i="6" s="1"/>
  <c r="BA45" i="6"/>
  <c r="BA50" i="6" s="1"/>
  <c r="BA61" i="6" s="1"/>
  <c r="BA41" i="6"/>
  <c r="BA46" i="6" s="1"/>
  <c r="BA57" i="6" s="1"/>
  <c r="BA42" i="6"/>
  <c r="BA47" i="6" s="1"/>
  <c r="BA58" i="6" s="1"/>
  <c r="BA44" i="6"/>
  <c r="BA49" i="6" s="1"/>
  <c r="BA60" i="6" s="1"/>
  <c r="ER40" i="6"/>
  <c r="GN51" i="6"/>
  <c r="GK42" i="6"/>
  <c r="GK47" i="6" s="1"/>
  <c r="GK58" i="6" s="1"/>
  <c r="GK43" i="6"/>
  <c r="GK48" i="6" s="1"/>
  <c r="GK59" i="6" s="1"/>
  <c r="GK41" i="6"/>
  <c r="GK46" i="6" s="1"/>
  <c r="GK57" i="6" s="1"/>
  <c r="GK44" i="6"/>
  <c r="GK49" i="6" s="1"/>
  <c r="GK60" i="6" s="1"/>
  <c r="GK45" i="6"/>
  <c r="GK50" i="6" s="1"/>
  <c r="GK61" i="6" s="1"/>
  <c r="JE45" i="6"/>
  <c r="JE50" i="6" s="1"/>
  <c r="JE61" i="6" s="1"/>
  <c r="CC40" i="6"/>
  <c r="T40" i="6"/>
  <c r="BA40" i="6"/>
  <c r="LE51" i="6"/>
  <c r="LE58" i="6"/>
  <c r="LE59" i="6"/>
  <c r="LE60" i="6"/>
  <c r="CT42" i="6"/>
  <c r="CT47" i="6" s="1"/>
  <c r="CT58" i="6" s="1"/>
  <c r="CT43" i="6"/>
  <c r="CT48" i="6" s="1"/>
  <c r="CT59" i="6" s="1"/>
  <c r="CT41" i="6"/>
  <c r="CT46" i="6" s="1"/>
  <c r="CT57" i="6" s="1"/>
  <c r="CT44" i="6"/>
  <c r="CT49" i="6" s="1"/>
  <c r="CT60" i="6" s="1"/>
  <c r="CT45" i="6"/>
  <c r="CT50" i="6" s="1"/>
  <c r="CT61" i="6" s="1"/>
  <c r="IH42" i="6"/>
  <c r="IH47" i="6" s="1"/>
  <c r="IH58" i="6" s="1"/>
  <c r="IH43" i="6"/>
  <c r="IH48" i="6" s="1"/>
  <c r="IH59" i="6" s="1"/>
  <c r="IH41" i="6"/>
  <c r="IH46" i="6" s="1"/>
  <c r="IH57" i="6" s="1"/>
  <c r="IH44" i="6"/>
  <c r="IH49" i="6" s="1"/>
  <c r="IH60" i="6" s="1"/>
  <c r="IH45" i="6"/>
  <c r="IH50" i="6" s="1"/>
  <c r="IH61" i="6" s="1"/>
  <c r="KS45" i="6"/>
  <c r="KS50" i="6" s="1"/>
  <c r="KS61" i="6" s="1"/>
  <c r="KS41" i="6"/>
  <c r="KS46" i="6" s="1"/>
  <c r="KS57" i="6" s="1"/>
  <c r="KS42" i="6"/>
  <c r="KS47" i="6" s="1"/>
  <c r="KS58" i="6" s="1"/>
  <c r="KS44" i="6"/>
  <c r="KS49" i="6" s="1"/>
  <c r="KS60" i="6" s="1"/>
  <c r="GM61" i="6"/>
  <c r="JM45" i="6"/>
  <c r="JM50" i="6" s="1"/>
  <c r="JM61" i="6" s="1"/>
  <c r="CZ40" i="6"/>
  <c r="FF51" i="6"/>
  <c r="FF59" i="6"/>
  <c r="HN57" i="6"/>
  <c r="AA59" i="6"/>
  <c r="BW59" i="6"/>
  <c r="CK42" i="6"/>
  <c r="CK47" i="6" s="1"/>
  <c r="CK58" i="6" s="1"/>
  <c r="LC39" i="6"/>
  <c r="LC40" i="6" s="1"/>
  <c r="GS44" i="6"/>
  <c r="GS49" i="6" s="1"/>
  <c r="GS60" i="6" s="1"/>
  <c r="GS62" i="6" s="1"/>
  <c r="GS64" i="6" s="1"/>
  <c r="CA40" i="6"/>
  <c r="D57" i="6"/>
  <c r="AN58" i="6"/>
  <c r="DH58" i="6"/>
  <c r="KG45" i="6"/>
  <c r="KG50" i="6" s="1"/>
  <c r="KG61" i="6" s="1"/>
  <c r="KG42" i="6"/>
  <c r="KG47" i="6" s="1"/>
  <c r="KG58" i="6" s="1"/>
  <c r="KG44" i="6"/>
  <c r="KG49" i="6" s="1"/>
  <c r="KG60" i="6" s="1"/>
  <c r="KG43" i="6"/>
  <c r="KG48" i="6" s="1"/>
  <c r="KG59" i="6" s="1"/>
  <c r="KG41" i="6"/>
  <c r="KG46" i="6" s="1"/>
  <c r="CC41" i="6"/>
  <c r="CC46" i="6" s="1"/>
  <c r="CC57" i="6" s="1"/>
  <c r="IZ40" i="6"/>
  <c r="G41" i="6"/>
  <c r="G46" i="6" s="1"/>
  <c r="G57" i="6" s="1"/>
  <c r="I40" i="6"/>
  <c r="GS40" i="6"/>
  <c r="JX42" i="6"/>
  <c r="JX47" i="6" s="1"/>
  <c r="JX58" i="6" s="1"/>
  <c r="HF42" i="6"/>
  <c r="HF47" i="6" s="1"/>
  <c r="HF58" i="6" s="1"/>
  <c r="CY45" i="6"/>
  <c r="CY50" i="6" s="1"/>
  <c r="CY61" i="6" s="1"/>
  <c r="CY42" i="6"/>
  <c r="CY47" i="6" s="1"/>
  <c r="CY58" i="6" s="1"/>
  <c r="CY44" i="6"/>
  <c r="CY49" i="6" s="1"/>
  <c r="CY60" i="6" s="1"/>
  <c r="CY43" i="6"/>
  <c r="CY48" i="6" s="1"/>
  <c r="CY59" i="6" s="1"/>
  <c r="CY41" i="6"/>
  <c r="CY46" i="6" s="1"/>
  <c r="CY57" i="6" s="1"/>
  <c r="FS43" i="6"/>
  <c r="FS48" i="6" s="1"/>
  <c r="FS59" i="6" s="1"/>
  <c r="FS41" i="6"/>
  <c r="FS46" i="6" s="1"/>
  <c r="FS57" i="6" s="1"/>
  <c r="FS45" i="6"/>
  <c r="FS50" i="6" s="1"/>
  <c r="FS61" i="6" s="1"/>
  <c r="FS42" i="6"/>
  <c r="FS47" i="6" s="1"/>
  <c r="FS58" i="6" s="1"/>
  <c r="FS44" i="6"/>
  <c r="FS49" i="6" s="1"/>
  <c r="FS60" i="6" s="1"/>
  <c r="FS40" i="6"/>
  <c r="IM43" i="6"/>
  <c r="IM48" i="6" s="1"/>
  <c r="IM59" i="6" s="1"/>
  <c r="IM41" i="6"/>
  <c r="IM46" i="6" s="1"/>
  <c r="IM57" i="6" s="1"/>
  <c r="IM45" i="6"/>
  <c r="IM50" i="6" s="1"/>
  <c r="IM61" i="6" s="1"/>
  <c r="IM42" i="6"/>
  <c r="IM47" i="6" s="1"/>
  <c r="IM58" i="6" s="1"/>
  <c r="IM44" i="6"/>
  <c r="IM49" i="6" s="1"/>
  <c r="IM60" i="6" s="1"/>
  <c r="KI41" i="6"/>
  <c r="KI46" i="6" s="1"/>
  <c r="KI57" i="6" s="1"/>
  <c r="LT42" i="6"/>
  <c r="LT47" i="6" s="1"/>
  <c r="LT58" i="6" s="1"/>
  <c r="BQ42" i="6"/>
  <c r="BQ47" i="6" s="1"/>
  <c r="BQ58" i="6" s="1"/>
  <c r="HE43" i="6"/>
  <c r="HE48" i="6" s="1"/>
  <c r="HE59" i="6" s="1"/>
  <c r="EN41" i="6"/>
  <c r="EN46" i="6" s="1"/>
  <c r="EN57" i="6" s="1"/>
  <c r="DO40" i="6"/>
  <c r="EP39" i="6"/>
  <c r="EP42" i="6" s="1"/>
  <c r="EP47" i="6" s="1"/>
  <c r="EP58" i="6" s="1"/>
  <c r="KD39" i="6"/>
  <c r="KD40" i="6" s="1"/>
  <c r="BD42" i="6"/>
  <c r="BD47" i="6" s="1"/>
  <c r="BD58" i="6" s="1"/>
  <c r="CZ42" i="6"/>
  <c r="CZ47" i="6" s="1"/>
  <c r="CZ58" i="6" s="1"/>
  <c r="EJ45" i="6"/>
  <c r="EJ50" i="6" s="1"/>
  <c r="EJ61" i="6" s="1"/>
  <c r="GR42" i="6"/>
  <c r="GR47" i="6" s="1"/>
  <c r="GR58" i="6" s="1"/>
  <c r="IN41" i="6"/>
  <c r="IN46" i="6" s="1"/>
  <c r="IN57" i="6" s="1"/>
  <c r="JL41" i="6"/>
  <c r="JL46" i="6" s="1"/>
  <c r="JL57" i="6" s="1"/>
  <c r="JL62" i="6" s="1"/>
  <c r="JL64" i="6" s="1"/>
  <c r="CD42" i="6"/>
  <c r="CD47" i="6" s="1"/>
  <c r="CD58" i="6" s="1"/>
  <c r="DP42" i="6"/>
  <c r="DP47" i="6" s="1"/>
  <c r="DP58" i="6" s="1"/>
  <c r="AS43" i="6"/>
  <c r="AS48" i="6" s="1"/>
  <c r="AS59" i="6" s="1"/>
  <c r="AS62" i="6" s="1"/>
  <c r="AS64" i="6" s="1"/>
  <c r="DA40" i="6"/>
  <c r="CG58" i="6"/>
  <c r="JM37" i="6"/>
  <c r="IK37" i="6"/>
  <c r="IQ37" i="6"/>
  <c r="BF42" i="6"/>
  <c r="BF47" i="6" s="1"/>
  <c r="BF58" i="6" s="1"/>
  <c r="DN57" i="6"/>
  <c r="FV41" i="6"/>
  <c r="FV46" i="6" s="1"/>
  <c r="JZ45" i="6"/>
  <c r="JZ50" i="6" s="1"/>
  <c r="JZ61" i="6" s="1"/>
  <c r="LJ58" i="6"/>
  <c r="CK60" i="6"/>
  <c r="BS59" i="6"/>
  <c r="FW61" i="6"/>
  <c r="KM60" i="6"/>
  <c r="EW59" i="6"/>
  <c r="CU51" i="6"/>
  <c r="KQ51" i="6"/>
  <c r="FL44" i="6"/>
  <c r="FL49" i="6" s="1"/>
  <c r="FL60" i="6" s="1"/>
  <c r="GV62" i="6"/>
  <c r="GV64" i="6" s="1"/>
  <c r="HT58" i="6"/>
  <c r="JP62" i="6"/>
  <c r="JP64" i="6" s="1"/>
  <c r="KK43" i="6"/>
  <c r="KK48" i="6" s="1"/>
  <c r="KK59" i="6" s="1"/>
  <c r="KK41" i="6"/>
  <c r="KK46" i="6" s="1"/>
  <c r="KK57" i="6" s="1"/>
  <c r="KK42" i="6"/>
  <c r="KK47" i="6" s="1"/>
  <c r="KK58" i="6" s="1"/>
  <c r="KK45" i="6"/>
  <c r="KK50" i="6" s="1"/>
  <c r="KK61" i="6" s="1"/>
  <c r="KK44" i="6"/>
  <c r="KK49" i="6" s="1"/>
  <c r="KK60" i="6" s="1"/>
  <c r="KL40" i="6"/>
  <c r="AB61" i="6"/>
  <c r="AB59" i="6"/>
  <c r="AB51" i="6"/>
  <c r="AB58" i="6"/>
  <c r="CV51" i="6"/>
  <c r="BU42" i="6"/>
  <c r="BU47" i="6" s="1"/>
  <c r="BU58" i="6" s="1"/>
  <c r="BU43" i="6"/>
  <c r="BU48" i="6" s="1"/>
  <c r="BU59" i="6" s="1"/>
  <c r="BU44" i="6"/>
  <c r="BU49" i="6" s="1"/>
  <c r="BU60" i="6" s="1"/>
  <c r="BU41" i="6"/>
  <c r="BU46" i="6" s="1"/>
  <c r="BU57" i="6" s="1"/>
  <c r="BU45" i="6"/>
  <c r="BU50" i="6" s="1"/>
  <c r="BU61" i="6" s="1"/>
  <c r="JE44" i="6"/>
  <c r="JE49" i="6" s="1"/>
  <c r="JE60" i="6" s="1"/>
  <c r="LM39" i="6"/>
  <c r="LM40" i="6" s="1"/>
  <c r="LM45" i="6"/>
  <c r="LM50" i="6" s="1"/>
  <c r="LM61" i="6" s="1"/>
  <c r="LP59" i="6"/>
  <c r="BY45" i="6"/>
  <c r="BY50" i="6" s="1"/>
  <c r="BY61" i="6" s="1"/>
  <c r="BY41" i="6"/>
  <c r="BY46" i="6" s="1"/>
  <c r="BY57" i="6" s="1"/>
  <c r="BY42" i="6"/>
  <c r="BY47" i="6" s="1"/>
  <c r="BY58" i="6" s="1"/>
  <c r="BY43" i="6"/>
  <c r="BY48" i="6" s="1"/>
  <c r="BY59" i="6" s="1"/>
  <c r="BY44" i="6"/>
  <c r="BY49" i="6" s="1"/>
  <c r="BY60" i="6" s="1"/>
  <c r="JL40" i="6"/>
  <c r="GO40" i="6"/>
  <c r="IW51" i="6"/>
  <c r="IW57" i="6" s="1"/>
  <c r="IW61" i="6"/>
  <c r="LQ40" i="6"/>
  <c r="KR59" i="6"/>
  <c r="JM41" i="6"/>
  <c r="JM46" i="6" s="1"/>
  <c r="JM57" i="6" s="1"/>
  <c r="JM62" i="6" s="1"/>
  <c r="JM64" i="6" s="1"/>
  <c r="KH51" i="6"/>
  <c r="KH57" i="6" s="1"/>
  <c r="KH58" i="6"/>
  <c r="BW58" i="6"/>
  <c r="EE44" i="6"/>
  <c r="EE49" i="6" s="1"/>
  <c r="EE60" i="6" s="1"/>
  <c r="EE45" i="6"/>
  <c r="EE50" i="6" s="1"/>
  <c r="EE61" i="6" s="1"/>
  <c r="EE41" i="6"/>
  <c r="EE46" i="6" s="1"/>
  <c r="EE42" i="6"/>
  <c r="EE47" i="6" s="1"/>
  <c r="EE58" i="6" s="1"/>
  <c r="EE43" i="6"/>
  <c r="EE48" i="6" s="1"/>
  <c r="EE59" i="6" s="1"/>
  <c r="JS44" i="6"/>
  <c r="JS49" i="6" s="1"/>
  <c r="JS60" i="6" s="1"/>
  <c r="JS45" i="6"/>
  <c r="JS50" i="6" s="1"/>
  <c r="JS61" i="6" s="1"/>
  <c r="JS43" i="6"/>
  <c r="JS48" i="6" s="1"/>
  <c r="JS59" i="6" s="1"/>
  <c r="JS41" i="6"/>
  <c r="JS46" i="6" s="1"/>
  <c r="JS42" i="6"/>
  <c r="JS47" i="6" s="1"/>
  <c r="JS58" i="6" s="1"/>
  <c r="CK41" i="6"/>
  <c r="CK46" i="6" s="1"/>
  <c r="CK57" i="6" s="1"/>
  <c r="CO44" i="6"/>
  <c r="CO49" i="6" s="1"/>
  <c r="CO60" i="6" s="1"/>
  <c r="GS45" i="6"/>
  <c r="GS50" i="6" s="1"/>
  <c r="GS61" i="6" s="1"/>
  <c r="BP41" i="6"/>
  <c r="BP46" i="6" s="1"/>
  <c r="BP57" i="6" s="1"/>
  <c r="D61" i="6"/>
  <c r="AN60" i="6"/>
  <c r="BX45" i="6"/>
  <c r="BX50" i="6" s="1"/>
  <c r="BX61" i="6" s="1"/>
  <c r="BX44" i="6"/>
  <c r="BX49" i="6" s="1"/>
  <c r="BX60" i="6" s="1"/>
  <c r="BX42" i="6"/>
  <c r="BX47" i="6" s="1"/>
  <c r="BX58" i="6" s="1"/>
  <c r="BX43" i="6"/>
  <c r="BX48" i="6" s="1"/>
  <c r="BX59" i="6" s="1"/>
  <c r="BX41" i="6"/>
  <c r="BX46" i="6" s="1"/>
  <c r="BX57" i="6" s="1"/>
  <c r="DH57" i="6"/>
  <c r="FV40" i="6"/>
  <c r="E42" i="6"/>
  <c r="E47" i="6" s="1"/>
  <c r="E58" i="6" s="1"/>
  <c r="E62" i="6" s="1"/>
  <c r="E64" i="6" s="1"/>
  <c r="E45" i="6"/>
  <c r="E50" i="6" s="1"/>
  <c r="E61" i="6" s="1"/>
  <c r="E43" i="6"/>
  <c r="E48" i="6" s="1"/>
  <c r="E59" i="6" s="1"/>
  <c r="E44" i="6"/>
  <c r="E49" i="6" s="1"/>
  <c r="E60" i="6" s="1"/>
  <c r="I42" i="6"/>
  <c r="I47" i="6" s="1"/>
  <c r="I58" i="6" s="1"/>
  <c r="DM57" i="6"/>
  <c r="DM62" i="6" s="1"/>
  <c r="DM64" i="6" s="1"/>
  <c r="AD41" i="6"/>
  <c r="AD46" i="6" s="1"/>
  <c r="AD57" i="6" s="1"/>
  <c r="AD42" i="6"/>
  <c r="AD47" i="6" s="1"/>
  <c r="AD58" i="6" s="1"/>
  <c r="AD43" i="6"/>
  <c r="AD48" i="6" s="1"/>
  <c r="AD59" i="6" s="1"/>
  <c r="AD44" i="6"/>
  <c r="AD49" i="6" s="1"/>
  <c r="AD60" i="6" s="1"/>
  <c r="AD45" i="6"/>
  <c r="AD50" i="6" s="1"/>
  <c r="AD61" i="6" s="1"/>
  <c r="CX43" i="6"/>
  <c r="CX48" i="6" s="1"/>
  <c r="CX59" i="6" s="1"/>
  <c r="CX44" i="6"/>
  <c r="CX49" i="6" s="1"/>
  <c r="CX60" i="6" s="1"/>
  <c r="CX45" i="6"/>
  <c r="CX50" i="6" s="1"/>
  <c r="CX61" i="6" s="1"/>
  <c r="CX41" i="6"/>
  <c r="CX46" i="6" s="1"/>
  <c r="CX57" i="6" s="1"/>
  <c r="CX42" i="6"/>
  <c r="CX47" i="6" s="1"/>
  <c r="CX58" i="6" s="1"/>
  <c r="FR41" i="6"/>
  <c r="FR46" i="6" s="1"/>
  <c r="FR42" i="6"/>
  <c r="FR47" i="6" s="1"/>
  <c r="FR58" i="6" s="1"/>
  <c r="FR43" i="6"/>
  <c r="FR48" i="6" s="1"/>
  <c r="FR59" i="6" s="1"/>
  <c r="FR45" i="6"/>
  <c r="FR50" i="6" s="1"/>
  <c r="FR61" i="6" s="1"/>
  <c r="FR44" i="6"/>
  <c r="FR49" i="6" s="1"/>
  <c r="FR60" i="6" s="1"/>
  <c r="IL44" i="6"/>
  <c r="IL49" i="6" s="1"/>
  <c r="IL60" i="6" s="1"/>
  <c r="IL41" i="6"/>
  <c r="IL46" i="6" s="1"/>
  <c r="IL57" i="6" s="1"/>
  <c r="IL42" i="6"/>
  <c r="IL47" i="6" s="1"/>
  <c r="IL58" i="6" s="1"/>
  <c r="IL43" i="6"/>
  <c r="IL48" i="6" s="1"/>
  <c r="IL59" i="6" s="1"/>
  <c r="IL45" i="6"/>
  <c r="IL50" i="6" s="1"/>
  <c r="IL61" i="6" s="1"/>
  <c r="LF44" i="6"/>
  <c r="LF49" i="6" s="1"/>
  <c r="LF41" i="6"/>
  <c r="LF46" i="6" s="1"/>
  <c r="LF42" i="6"/>
  <c r="LF47" i="6" s="1"/>
  <c r="LF58" i="6" s="1"/>
  <c r="LF45" i="6"/>
  <c r="LF50" i="6" s="1"/>
  <c r="JX41" i="6"/>
  <c r="JX46" i="6" s="1"/>
  <c r="JX57" i="6" s="1"/>
  <c r="HG41" i="6"/>
  <c r="HG46" i="6" s="1"/>
  <c r="HG57" i="6" s="1"/>
  <c r="HG62" i="6" s="1"/>
  <c r="HG64" i="6" s="1"/>
  <c r="DQ39" i="6"/>
  <c r="DQ42" i="6" s="1"/>
  <c r="DQ47" i="6" s="1"/>
  <c r="DQ58" i="6" s="1"/>
  <c r="LA39" i="6"/>
  <c r="LA40" i="6" s="1"/>
  <c r="BC44" i="6"/>
  <c r="BC49" i="6" s="1"/>
  <c r="BC60" i="6" s="1"/>
  <c r="KU41" i="6"/>
  <c r="KU46" i="6" s="1"/>
  <c r="KU57" i="6" s="1"/>
  <c r="KU42" i="6"/>
  <c r="KU47" i="6" s="1"/>
  <c r="KU58" i="6" s="1"/>
  <c r="KU45" i="6"/>
  <c r="KU50" i="6" s="1"/>
  <c r="KU61" i="6" s="1"/>
  <c r="KU43" i="6"/>
  <c r="KU48" i="6" s="1"/>
  <c r="KU59" i="6" s="1"/>
  <c r="KU44" i="6"/>
  <c r="KU49" i="6" s="1"/>
  <c r="KU60" i="6" s="1"/>
  <c r="LT41" i="6"/>
  <c r="LT46" i="6" s="1"/>
  <c r="LT57" i="6" s="1"/>
  <c r="BQ45" i="6"/>
  <c r="BQ50" i="6" s="1"/>
  <c r="BQ61" i="6" s="1"/>
  <c r="LI44" i="6"/>
  <c r="LI49" i="6" s="1"/>
  <c r="LI60" i="6" s="1"/>
  <c r="IB43" i="6"/>
  <c r="IB48" i="6" s="1"/>
  <c r="IB59" i="6" s="1"/>
  <c r="IE57" i="6"/>
  <c r="N39" i="6"/>
  <c r="N40" i="6" s="1"/>
  <c r="FB39" i="6"/>
  <c r="FB40" i="6" s="1"/>
  <c r="KP39" i="6"/>
  <c r="KP40" i="6" s="1"/>
  <c r="AF45" i="6"/>
  <c r="AF50" i="6" s="1"/>
  <c r="AF61" i="6" s="1"/>
  <c r="BD41" i="6"/>
  <c r="BD46" i="6" s="1"/>
  <c r="BD57" i="6" s="1"/>
  <c r="CZ41" i="6"/>
  <c r="CZ46" i="6" s="1"/>
  <c r="CZ57" i="6" s="1"/>
  <c r="EJ42" i="6"/>
  <c r="EJ47" i="6" s="1"/>
  <c r="EJ58" i="6" s="1"/>
  <c r="FT44" i="6"/>
  <c r="FT49" i="6" s="1"/>
  <c r="FT60" i="6" s="1"/>
  <c r="GR41" i="6"/>
  <c r="GR46" i="6" s="1"/>
  <c r="GR57" i="6" s="1"/>
  <c r="IN43" i="6"/>
  <c r="IN48" i="6" s="1"/>
  <c r="IN59" i="6" s="1"/>
  <c r="CP43" i="6"/>
  <c r="CP48" i="6" s="1"/>
  <c r="CP59" i="6" s="1"/>
  <c r="BV40" i="6"/>
  <c r="EA42" i="6"/>
  <c r="EA47" i="6" s="1"/>
  <c r="EA58" i="6" s="1"/>
  <c r="EA62" i="6" s="1"/>
  <c r="EA64" i="6" s="1"/>
  <c r="EN45" i="6"/>
  <c r="EN50" i="6" s="1"/>
  <c r="EN61" i="6" s="1"/>
  <c r="JJ51" i="6"/>
  <c r="CU44" i="6"/>
  <c r="CU49" i="6" s="1"/>
  <c r="CU60" i="6" s="1"/>
  <c r="CU43" i="6"/>
  <c r="CU48" i="6" s="1"/>
  <c r="CU59" i="6" s="1"/>
  <c r="CU45" i="6"/>
  <c r="CU50" i="6" s="1"/>
  <c r="CU61" i="6" s="1"/>
  <c r="CU41" i="6"/>
  <c r="CU46" i="6" s="1"/>
  <c r="CU42" i="6"/>
  <c r="CU47" i="6" s="1"/>
  <c r="CU58" i="6" s="1"/>
  <c r="LL37" i="6"/>
  <c r="BF41" i="6"/>
  <c r="BF46" i="6" s="1"/>
  <c r="BF57" i="6" s="1"/>
  <c r="DN59" i="6"/>
  <c r="FV43" i="6"/>
  <c r="FV48" i="6" s="1"/>
  <c r="FV59" i="6" s="1"/>
  <c r="JZ44" i="6"/>
  <c r="JZ49" i="6" s="1"/>
  <c r="JZ60" i="6" s="1"/>
  <c r="LJ57" i="6"/>
  <c r="FI58" i="6"/>
  <c r="FI62" i="6" s="1"/>
  <c r="FI64" i="6" s="1"/>
  <c r="CW39" i="6"/>
  <c r="CW43" i="6" s="1"/>
  <c r="CW48" i="6" s="1"/>
  <c r="CW59" i="6" s="1"/>
  <c r="IK39" i="6"/>
  <c r="IK43" i="6" s="1"/>
  <c r="IK48" i="6" s="1"/>
  <c r="IK59" i="6" s="1"/>
  <c r="CE61" i="6"/>
  <c r="DO62" i="6"/>
  <c r="DO64" i="6" s="1"/>
  <c r="FW57" i="6"/>
  <c r="KM58" i="6"/>
  <c r="LW62" i="6"/>
  <c r="LW64" i="6" s="1"/>
  <c r="HB39" i="6"/>
  <c r="HB44" i="6" s="1"/>
  <c r="HB49" i="6" s="1"/>
  <c r="HB60" i="6" s="1"/>
  <c r="FL41" i="6"/>
  <c r="FL46" i="6" s="1"/>
  <c r="FL57" i="6" s="1"/>
  <c r="FL62" i="6" s="1"/>
  <c r="FL64" i="6" s="1"/>
  <c r="JT59" i="6"/>
  <c r="DU45" i="6"/>
  <c r="DU50" i="6" s="1"/>
  <c r="DU61" i="6" s="1"/>
  <c r="DU41" i="6"/>
  <c r="DU46" i="6" s="1"/>
  <c r="DU57" i="6" s="1"/>
  <c r="DU62" i="6" s="1"/>
  <c r="DU64" i="6" s="1"/>
  <c r="DU42" i="6"/>
  <c r="DU47" i="6" s="1"/>
  <c r="DU58" i="6" s="1"/>
  <c r="DU44" i="6"/>
  <c r="DU49" i="6" s="1"/>
  <c r="DU60" i="6" s="1"/>
  <c r="GG40" i="6"/>
  <c r="LD60" i="6"/>
  <c r="LD58" i="6"/>
  <c r="LD51" i="6"/>
  <c r="LD57" i="6" s="1"/>
  <c r="EC44" i="6"/>
  <c r="EC49" i="6" s="1"/>
  <c r="EC60" i="6" s="1"/>
  <c r="EC45" i="6"/>
  <c r="EC50" i="6" s="1"/>
  <c r="EC61" i="6" s="1"/>
  <c r="GW45" i="6"/>
  <c r="GW50" i="6" s="1"/>
  <c r="GW61" i="6" s="1"/>
  <c r="GW42" i="6"/>
  <c r="GW47" i="6" s="1"/>
  <c r="GW58" i="6" s="1"/>
  <c r="GW43" i="6"/>
  <c r="GW48" i="6" s="1"/>
  <c r="GW59" i="6" s="1"/>
  <c r="GW41" i="6"/>
  <c r="GW46" i="6" s="1"/>
  <c r="GW57" i="6" s="1"/>
  <c r="GW44" i="6"/>
  <c r="GW49" i="6" s="1"/>
  <c r="GW60" i="6" s="1"/>
  <c r="JE41" i="6"/>
  <c r="JE46" i="6" s="1"/>
  <c r="JE57" i="6" s="1"/>
  <c r="KL41" i="6"/>
  <c r="KL46" i="6" s="1"/>
  <c r="KL57" i="6" s="1"/>
  <c r="BM40" i="6"/>
  <c r="EG40" i="6"/>
  <c r="LQ51" i="6"/>
  <c r="LQ57" i="6" s="1"/>
  <c r="LQ61" i="6"/>
  <c r="JX37" i="6"/>
  <c r="DF41" i="6"/>
  <c r="DF46" i="6" s="1"/>
  <c r="DF57" i="6" s="1"/>
  <c r="DF44" i="6"/>
  <c r="DF49" i="6" s="1"/>
  <c r="DF60" i="6" s="1"/>
  <c r="DF45" i="6"/>
  <c r="DF50" i="6" s="1"/>
  <c r="DF61" i="6" s="1"/>
  <c r="DF42" i="6"/>
  <c r="DF47" i="6" s="1"/>
  <c r="DF58" i="6" s="1"/>
  <c r="DF43" i="6"/>
  <c r="DF48" i="6" s="1"/>
  <c r="DF59" i="6" s="1"/>
  <c r="IT42" i="6"/>
  <c r="IT47" i="6" s="1"/>
  <c r="IT58" i="6" s="1"/>
  <c r="IT43" i="6"/>
  <c r="IT48" i="6" s="1"/>
  <c r="IT59" i="6" s="1"/>
  <c r="IT41" i="6"/>
  <c r="IT46" i="6" s="1"/>
  <c r="IT57" i="6" s="1"/>
  <c r="IT44" i="6"/>
  <c r="IT49" i="6" s="1"/>
  <c r="IT60" i="6" s="1"/>
  <c r="IT45" i="6"/>
  <c r="IT50" i="6" s="1"/>
  <c r="IT61" i="6" s="1"/>
  <c r="LB42" i="6"/>
  <c r="LB47" i="6" s="1"/>
  <c r="LB58" i="6" s="1"/>
  <c r="LB43" i="6"/>
  <c r="LB48" i="6" s="1"/>
  <c r="LB59" i="6" s="1"/>
  <c r="KR58" i="6"/>
  <c r="BM45" i="6"/>
  <c r="BM50" i="6" s="1"/>
  <c r="BM61" i="6" s="1"/>
  <c r="BM43" i="6"/>
  <c r="BM48" i="6" s="1"/>
  <c r="BM59" i="6" s="1"/>
  <c r="BM41" i="6"/>
  <c r="BM46" i="6" s="1"/>
  <c r="BM57" i="6" s="1"/>
  <c r="BM42" i="6"/>
  <c r="BM47" i="6" s="1"/>
  <c r="BM58" i="6" s="1"/>
  <c r="GU40" i="6"/>
  <c r="FR57" i="6"/>
  <c r="FR62" i="6" s="1"/>
  <c r="FR64" i="6" s="1"/>
  <c r="AA61" i="6"/>
  <c r="BW57" i="6"/>
  <c r="CK45" i="6"/>
  <c r="CK50" i="6" s="1"/>
  <c r="CK61" i="6" s="1"/>
  <c r="CO45" i="6"/>
  <c r="CO50" i="6" s="1"/>
  <c r="CO61" i="6" s="1"/>
  <c r="IO42" i="6"/>
  <c r="IO47" i="6" s="1"/>
  <c r="IO58" i="6" s="1"/>
  <c r="D60" i="6"/>
  <c r="DT44" i="6"/>
  <c r="DT49" i="6" s="1"/>
  <c r="DT60" i="6" s="1"/>
  <c r="DT45" i="6"/>
  <c r="DT50" i="6" s="1"/>
  <c r="DT61" i="6" s="1"/>
  <c r="DT41" i="6"/>
  <c r="DT46" i="6" s="1"/>
  <c r="DT57" i="6" s="1"/>
  <c r="DT42" i="6"/>
  <c r="DT47" i="6" s="1"/>
  <c r="DT58" i="6" s="1"/>
  <c r="DT43" i="6"/>
  <c r="DT48" i="6" s="1"/>
  <c r="DT59" i="6" s="1"/>
  <c r="FD60" i="6"/>
  <c r="H40" i="6"/>
  <c r="KW44" i="6"/>
  <c r="KW49" i="6" s="1"/>
  <c r="KW60" i="6" s="1"/>
  <c r="DY40" i="6"/>
  <c r="DP44" i="6"/>
  <c r="DP49" i="6" s="1"/>
  <c r="DP60" i="6" s="1"/>
  <c r="FV57" i="6"/>
  <c r="FV62" i="6" s="1"/>
  <c r="FV64" i="6" s="1"/>
  <c r="AK39" i="6"/>
  <c r="AK45" i="6" s="1"/>
  <c r="AK50" i="6" s="1"/>
  <c r="AK61" i="6" s="1"/>
  <c r="EC39" i="6"/>
  <c r="EC41" i="6" s="1"/>
  <c r="EC46" i="6" s="1"/>
  <c r="EC57" i="6" s="1"/>
  <c r="HU39" i="6"/>
  <c r="HU40" i="6" s="1"/>
  <c r="BC42" i="6"/>
  <c r="BC47" i="6" s="1"/>
  <c r="BC58" i="6" s="1"/>
  <c r="DK43" i="6"/>
  <c r="DK48" i="6" s="1"/>
  <c r="DK59" i="6" s="1"/>
  <c r="DK41" i="6"/>
  <c r="DK46" i="6" s="1"/>
  <c r="DK57" i="6" s="1"/>
  <c r="DK45" i="6"/>
  <c r="DK50" i="6" s="1"/>
  <c r="DK61" i="6" s="1"/>
  <c r="DK42" i="6"/>
  <c r="DK47" i="6" s="1"/>
  <c r="DK58" i="6" s="1"/>
  <c r="DK44" i="6"/>
  <c r="DK49" i="6" s="1"/>
  <c r="DK60" i="6" s="1"/>
  <c r="GE45" i="6"/>
  <c r="GE50" i="6" s="1"/>
  <c r="GE61" i="6" s="1"/>
  <c r="GE42" i="6"/>
  <c r="GE47" i="6" s="1"/>
  <c r="GE58" i="6" s="1"/>
  <c r="GE44" i="6"/>
  <c r="GE49" i="6" s="1"/>
  <c r="GE60" i="6" s="1"/>
  <c r="GE43" i="6"/>
  <c r="GE48" i="6" s="1"/>
  <c r="GE59" i="6" s="1"/>
  <c r="GE41" i="6"/>
  <c r="GE46" i="6" s="1"/>
  <c r="GE57" i="6" s="1"/>
  <c r="IY41" i="6"/>
  <c r="IY46" i="6" s="1"/>
  <c r="IY57" i="6" s="1"/>
  <c r="IY45" i="6"/>
  <c r="IY50" i="6" s="1"/>
  <c r="IY61" i="6" s="1"/>
  <c r="IY42" i="6"/>
  <c r="IY47" i="6" s="1"/>
  <c r="IY58" i="6" s="1"/>
  <c r="IY44" i="6"/>
  <c r="IY49" i="6" s="1"/>
  <c r="IY60" i="6" s="1"/>
  <c r="IY43" i="6"/>
  <c r="IY48" i="6" s="1"/>
  <c r="IY59" i="6" s="1"/>
  <c r="LT43" i="6"/>
  <c r="LT48" i="6" s="1"/>
  <c r="LT59" i="6" s="1"/>
  <c r="BQ41" i="6"/>
  <c r="BQ46" i="6" s="1"/>
  <c r="BQ57" i="6" s="1"/>
  <c r="LI42" i="6"/>
  <c r="LI47" i="6" s="1"/>
  <c r="LI58" i="6" s="1"/>
  <c r="GG41" i="6"/>
  <c r="GG46" i="6" s="1"/>
  <c r="GG57" i="6" s="1"/>
  <c r="Z39" i="6"/>
  <c r="Z40" i="6" s="1"/>
  <c r="FN39" i="6"/>
  <c r="FN40" i="6" s="1"/>
  <c r="LB39" i="6"/>
  <c r="LB41" i="6" s="1"/>
  <c r="LB46" i="6" s="1"/>
  <c r="LB57" i="6" s="1"/>
  <c r="AF42" i="6"/>
  <c r="AF47" i="6" s="1"/>
  <c r="AF58" i="6" s="1"/>
  <c r="BD43" i="6"/>
  <c r="BD48" i="6" s="1"/>
  <c r="BD59" i="6" s="1"/>
  <c r="CZ43" i="6"/>
  <c r="CZ48" i="6" s="1"/>
  <c r="CZ59" i="6" s="1"/>
  <c r="EJ41" i="6"/>
  <c r="EJ46" i="6" s="1"/>
  <c r="EJ57" i="6" s="1"/>
  <c r="FT45" i="6"/>
  <c r="FT50" i="6" s="1"/>
  <c r="FT61" i="6" s="1"/>
  <c r="IN44" i="6"/>
  <c r="IN49" i="6" s="1"/>
  <c r="IN60" i="6" s="1"/>
  <c r="KV45" i="6"/>
  <c r="KV50" i="6" s="1"/>
  <c r="KV61" i="6" s="1"/>
  <c r="DS39" i="6"/>
  <c r="DS45" i="6" s="1"/>
  <c r="DS50" i="6" s="1"/>
  <c r="DS61" i="6" s="1"/>
  <c r="DZ41" i="6"/>
  <c r="DZ46" i="6" s="1"/>
  <c r="DZ57" i="6" s="1"/>
  <c r="DZ62" i="6" s="1"/>
  <c r="DZ64" i="6" s="1"/>
  <c r="ED40" i="6"/>
  <c r="EM44" i="6"/>
  <c r="EM49" i="6" s="1"/>
  <c r="EM60" i="6" s="1"/>
  <c r="EM62" i="6" s="1"/>
  <c r="EM64" i="6" s="1"/>
  <c r="FX42" i="6"/>
  <c r="FX47" i="6" s="1"/>
  <c r="FX58" i="6" s="1"/>
  <c r="IN40" i="6"/>
  <c r="IB42" i="6"/>
  <c r="IB47" i="6" s="1"/>
  <c r="IB58" i="6" s="1"/>
  <c r="IB62" i="6" s="1"/>
  <c r="IB64" i="6" s="1"/>
  <c r="X62" i="6"/>
  <c r="X64" i="6" s="1"/>
  <c r="X37" i="6"/>
  <c r="GZ37" i="6"/>
  <c r="CV39" i="6"/>
  <c r="CV40" i="6" s="1"/>
  <c r="J60" i="6"/>
  <c r="CP62" i="6"/>
  <c r="CP64" i="6" s="1"/>
  <c r="FV45" i="6"/>
  <c r="FV50" i="6" s="1"/>
  <c r="FV61" i="6" s="1"/>
  <c r="JZ42" i="6"/>
  <c r="JZ47" i="6" s="1"/>
  <c r="JZ58" i="6" s="1"/>
  <c r="HJ40" i="6"/>
  <c r="AU62" i="6"/>
  <c r="AU64" i="6" s="1"/>
  <c r="CE57" i="6"/>
  <c r="FW60" i="6"/>
  <c r="KY61" i="6"/>
  <c r="II39" i="6"/>
  <c r="II45" i="6" s="1"/>
  <c r="II50" i="6" s="1"/>
  <c r="II61" i="6" s="1"/>
  <c r="AY51" i="6"/>
  <c r="FC51" i="6"/>
  <c r="GY51" i="6"/>
  <c r="JG40" i="6"/>
  <c r="LC51" i="6"/>
  <c r="JT58" i="6"/>
  <c r="KA40" i="6"/>
  <c r="AN51" i="6"/>
  <c r="AN57" i="6" s="1"/>
  <c r="AN62" i="6" s="1"/>
  <c r="AN64" i="6" s="1"/>
  <c r="AN61" i="6"/>
  <c r="FD51" i="6"/>
  <c r="FD57" i="6" s="1"/>
  <c r="FD58" i="6"/>
  <c r="FD59" i="6"/>
  <c r="GZ51" i="6"/>
  <c r="GZ57" i="6" s="1"/>
  <c r="GZ60" i="6"/>
  <c r="GZ59" i="6"/>
  <c r="EI39" i="6"/>
  <c r="EI43" i="6" s="1"/>
  <c r="EI48" i="6" s="1"/>
  <c r="EI59" i="6" s="1"/>
  <c r="HC39" i="6"/>
  <c r="HC41" i="6" s="1"/>
  <c r="HC46" i="6" s="1"/>
  <c r="HC57" i="6" s="1"/>
  <c r="JW39" i="6"/>
  <c r="JW41" i="6" s="1"/>
  <c r="JW46" i="6" s="1"/>
  <c r="JW57" i="6" s="1"/>
  <c r="CG45" i="6"/>
  <c r="CG50" i="6" s="1"/>
  <c r="CG61" i="6" s="1"/>
  <c r="JE43" i="6"/>
  <c r="JE48" i="6" s="1"/>
  <c r="JE59" i="6" s="1"/>
  <c r="ES45" i="6"/>
  <c r="ES50" i="6" s="1"/>
  <c r="ES61" i="6" s="1"/>
  <c r="ES41" i="6"/>
  <c r="ES46" i="6" s="1"/>
  <c r="ES57" i="6" s="1"/>
  <c r="ES42" i="6"/>
  <c r="ES47" i="6" s="1"/>
  <c r="ES58" i="6" s="1"/>
  <c r="ES43" i="6"/>
  <c r="ES48" i="6" s="1"/>
  <c r="ES59" i="6" s="1"/>
  <c r="ES44" i="6"/>
  <c r="ES49" i="6" s="1"/>
  <c r="ES60" i="6" s="1"/>
  <c r="EY43" i="6"/>
  <c r="EY48" i="6" s="1"/>
  <c r="EY59" i="6" s="1"/>
  <c r="EG57" i="6"/>
  <c r="HA51" i="6"/>
  <c r="HA61" i="6"/>
  <c r="H41" i="6"/>
  <c r="H46" i="6" s="1"/>
  <c r="H57" i="6" s="1"/>
  <c r="KT51" i="6"/>
  <c r="KT57" i="6" s="1"/>
  <c r="KT58" i="6"/>
  <c r="AM58" i="6"/>
  <c r="BW61" i="6"/>
  <c r="EQ45" i="6"/>
  <c r="EQ50" i="6" s="1"/>
  <c r="EQ61" i="6" s="1"/>
  <c r="EQ43" i="6"/>
  <c r="EQ48" i="6" s="1"/>
  <c r="EQ59" i="6" s="1"/>
  <c r="EQ44" i="6"/>
  <c r="EQ49" i="6" s="1"/>
  <c r="EQ60" i="6" s="1"/>
  <c r="EQ41" i="6"/>
  <c r="EQ46" i="6" s="1"/>
  <c r="EQ57" i="6" s="1"/>
  <c r="EQ42" i="6"/>
  <c r="EQ47" i="6" s="1"/>
  <c r="EQ58" i="6" s="1"/>
  <c r="HK43" i="6"/>
  <c r="HK48" i="6" s="1"/>
  <c r="HK59" i="6" s="1"/>
  <c r="KE43" i="6"/>
  <c r="KE48" i="6" s="1"/>
  <c r="KE59" i="6" s="1"/>
  <c r="KE45" i="6"/>
  <c r="KE50" i="6" s="1"/>
  <c r="KE61" i="6" s="1"/>
  <c r="KE44" i="6"/>
  <c r="KE49" i="6" s="1"/>
  <c r="KE60" i="6" s="1"/>
  <c r="KE42" i="6"/>
  <c r="KE47" i="6" s="1"/>
  <c r="KE58" i="6" s="1"/>
  <c r="KE41" i="6"/>
  <c r="KE46" i="6" s="1"/>
  <c r="KE57" i="6" s="1"/>
  <c r="GB59" i="6"/>
  <c r="LD61" i="6"/>
  <c r="CK43" i="6"/>
  <c r="CK48" i="6" s="1"/>
  <c r="CK59" i="6" s="1"/>
  <c r="CO42" i="6"/>
  <c r="CO47" i="6" s="1"/>
  <c r="CO58" i="6" s="1"/>
  <c r="D59" i="6"/>
  <c r="FD61" i="6"/>
  <c r="KW45" i="6"/>
  <c r="KW50" i="6" s="1"/>
  <c r="KW61" i="6" s="1"/>
  <c r="EG44" i="6"/>
  <c r="EG49" i="6" s="1"/>
  <c r="EG60" i="6" s="1"/>
  <c r="AP44" i="6"/>
  <c r="AP49" i="6" s="1"/>
  <c r="AP60" i="6" s="1"/>
  <c r="AP41" i="6"/>
  <c r="AP46" i="6" s="1"/>
  <c r="AP57" i="6" s="1"/>
  <c r="AP42" i="6"/>
  <c r="AP47" i="6" s="1"/>
  <c r="AP58" i="6" s="1"/>
  <c r="AP43" i="6"/>
  <c r="AP48" i="6" s="1"/>
  <c r="AP59" i="6" s="1"/>
  <c r="AP45" i="6"/>
  <c r="AP50" i="6" s="1"/>
  <c r="AP61" i="6" s="1"/>
  <c r="DJ44" i="6"/>
  <c r="DJ49" i="6" s="1"/>
  <c r="DJ60" i="6" s="1"/>
  <c r="DJ41" i="6"/>
  <c r="DJ46" i="6" s="1"/>
  <c r="DJ57" i="6" s="1"/>
  <c r="DJ42" i="6"/>
  <c r="DJ47" i="6" s="1"/>
  <c r="DJ58" i="6" s="1"/>
  <c r="DJ43" i="6"/>
  <c r="DJ48" i="6" s="1"/>
  <c r="DJ59" i="6" s="1"/>
  <c r="DJ45" i="6"/>
  <c r="DJ50" i="6" s="1"/>
  <c r="DJ61" i="6" s="1"/>
  <c r="GD43" i="6"/>
  <c r="GD48" i="6" s="1"/>
  <c r="GD59" i="6" s="1"/>
  <c r="GD45" i="6"/>
  <c r="GD50" i="6" s="1"/>
  <c r="GD61" i="6" s="1"/>
  <c r="GD41" i="6"/>
  <c r="GD46" i="6" s="1"/>
  <c r="GD42" i="6"/>
  <c r="GD47" i="6" s="1"/>
  <c r="GD58" i="6" s="1"/>
  <c r="GD44" i="6"/>
  <c r="GD49" i="6" s="1"/>
  <c r="IX41" i="6"/>
  <c r="IX46" i="6" s="1"/>
  <c r="IX57" i="6" s="1"/>
  <c r="IX42" i="6"/>
  <c r="IX47" i="6" s="1"/>
  <c r="IX58" i="6" s="1"/>
  <c r="IX43" i="6"/>
  <c r="IX48" i="6" s="1"/>
  <c r="IX59" i="6" s="1"/>
  <c r="IX45" i="6"/>
  <c r="IX50" i="6" s="1"/>
  <c r="IX61" i="6" s="1"/>
  <c r="IX44" i="6"/>
  <c r="IX49" i="6" s="1"/>
  <c r="IX60" i="6" s="1"/>
  <c r="LR41" i="6"/>
  <c r="LR46" i="6" s="1"/>
  <c r="LR57" i="6" s="1"/>
  <c r="LR42" i="6"/>
  <c r="LR47" i="6" s="1"/>
  <c r="LR58" i="6" s="1"/>
  <c r="LR45" i="6"/>
  <c r="LR50" i="6" s="1"/>
  <c r="LR61" i="6" s="1"/>
  <c r="LR44" i="6"/>
  <c r="LR49" i="6" s="1"/>
  <c r="LR60" i="6" s="1"/>
  <c r="LR43" i="6"/>
  <c r="LR48" i="6" s="1"/>
  <c r="LR59" i="6" s="1"/>
  <c r="EX44" i="6"/>
  <c r="EX49" i="6" s="1"/>
  <c r="EX60" i="6" s="1"/>
  <c r="JZ40" i="6"/>
  <c r="G45" i="6"/>
  <c r="G50" i="6" s="1"/>
  <c r="G61" i="6" s="1"/>
  <c r="BC45" i="6"/>
  <c r="BC50" i="6" s="1"/>
  <c r="BC61" i="6" s="1"/>
  <c r="LG44" i="6"/>
  <c r="LG49" i="6" s="1"/>
  <c r="LG60" i="6" s="1"/>
  <c r="LG43" i="6"/>
  <c r="LG48" i="6" s="1"/>
  <c r="LG59" i="6" s="1"/>
  <c r="LG41" i="6"/>
  <c r="LG46" i="6" s="1"/>
  <c r="LG57" i="6" s="1"/>
  <c r="LG45" i="6"/>
  <c r="LG50" i="6" s="1"/>
  <c r="LG61" i="6" s="1"/>
  <c r="LG42" i="6"/>
  <c r="LG47" i="6" s="1"/>
  <c r="LG58" i="6" s="1"/>
  <c r="LI45" i="6"/>
  <c r="LI50" i="6" s="1"/>
  <c r="LI61" i="6" s="1"/>
  <c r="HF44" i="6"/>
  <c r="HF49" i="6" s="1"/>
  <c r="HF60" i="6" s="1"/>
  <c r="AL39" i="6"/>
  <c r="AL40" i="6" s="1"/>
  <c r="FZ39" i="6"/>
  <c r="FZ40" i="6" s="1"/>
  <c r="AF44" i="6"/>
  <c r="AF49" i="6" s="1"/>
  <c r="AF60" i="6" s="1"/>
  <c r="CB44" i="6"/>
  <c r="CB49" i="6" s="1"/>
  <c r="CB60" i="6" s="1"/>
  <c r="CZ44" i="6"/>
  <c r="CZ49" i="6" s="1"/>
  <c r="CZ60" i="6" s="1"/>
  <c r="FT42" i="6"/>
  <c r="FT47" i="6" s="1"/>
  <c r="FT58" i="6" s="1"/>
  <c r="HD44" i="6"/>
  <c r="HD49" i="6" s="1"/>
  <c r="HD60" i="6" s="1"/>
  <c r="KV42" i="6"/>
  <c r="KV47" i="6" s="1"/>
  <c r="KV58" i="6" s="1"/>
  <c r="HK39" i="6"/>
  <c r="HK40" i="6" s="1"/>
  <c r="BU40" i="6"/>
  <c r="EL42" i="6"/>
  <c r="EL47" i="6" s="1"/>
  <c r="EL58" i="6" s="1"/>
  <c r="EL62" i="6" s="1"/>
  <c r="EL64" i="6" s="1"/>
  <c r="EY42" i="6"/>
  <c r="EY47" i="6" s="1"/>
  <c r="EY58" i="6" s="1"/>
  <c r="EK42" i="6"/>
  <c r="EK47" i="6" s="1"/>
  <c r="EK58" i="6" s="1"/>
  <c r="EK62" i="6" s="1"/>
  <c r="EK64" i="6" s="1"/>
  <c r="HY45" i="6"/>
  <c r="HY50" i="6" s="1"/>
  <c r="HY61" i="6" s="1"/>
  <c r="HY43" i="6"/>
  <c r="HY48" i="6" s="1"/>
  <c r="HY59" i="6" s="1"/>
  <c r="HY41" i="6"/>
  <c r="HY46" i="6" s="1"/>
  <c r="HY57" i="6" s="1"/>
  <c r="HY42" i="6"/>
  <c r="HY47" i="6" s="1"/>
  <c r="HY58" i="6" s="1"/>
  <c r="S43" i="6"/>
  <c r="S48" i="6" s="1"/>
  <c r="S59" i="6" s="1"/>
  <c r="S41" i="6"/>
  <c r="S46" i="6" s="1"/>
  <c r="S57" i="6" s="1"/>
  <c r="S42" i="6"/>
  <c r="S47" i="6" s="1"/>
  <c r="S58" i="6" s="1"/>
  <c r="S45" i="6"/>
  <c r="S50" i="6" s="1"/>
  <c r="S61" i="6" s="1"/>
  <c r="S44" i="6"/>
  <c r="S49" i="6" s="1"/>
  <c r="S60" i="6" s="1"/>
  <c r="FM40" i="6"/>
  <c r="J61" i="6"/>
  <c r="BR45" i="6"/>
  <c r="BR50" i="6" s="1"/>
  <c r="BR61" i="6" s="1"/>
  <c r="GH45" i="6"/>
  <c r="GH50" i="6" s="1"/>
  <c r="GH61" i="6" s="1"/>
  <c r="GI61" i="6"/>
  <c r="JI39" i="6"/>
  <c r="JI43" i="6" s="1"/>
  <c r="JI48" i="6" s="1"/>
  <c r="JI59" i="6" s="1"/>
  <c r="CE60" i="6"/>
  <c r="FW59" i="6"/>
  <c r="KY59" i="6"/>
  <c r="BE60" i="6"/>
  <c r="IC62" i="6"/>
  <c r="IC64" i="6" s="1"/>
  <c r="CR40" i="6"/>
  <c r="JG51" i="6"/>
  <c r="CR45" i="6"/>
  <c r="CR50" i="6" s="1"/>
  <c r="CR61" i="6" s="1"/>
  <c r="CR62" i="6" s="1"/>
  <c r="CR64" i="6" s="1"/>
  <c r="EB62" i="6"/>
  <c r="EB64" i="6" s="1"/>
  <c r="FX45" i="6"/>
  <c r="FX50" i="6" s="1"/>
  <c r="FX61" i="6" s="1"/>
  <c r="HM44" i="6"/>
  <c r="HM49" i="6" s="1"/>
  <c r="HM60" i="6" s="1"/>
  <c r="HL40" i="6"/>
  <c r="JH51" i="6"/>
  <c r="JH60" i="6"/>
  <c r="BO39" i="6"/>
  <c r="BO42" i="6" s="1"/>
  <c r="BO47" i="6" s="1"/>
  <c r="BO58" i="6" s="1"/>
  <c r="CG41" i="6"/>
  <c r="CG46" i="6" s="1"/>
  <c r="CG57" i="6" s="1"/>
  <c r="HI42" i="6"/>
  <c r="HI47" i="6" s="1"/>
  <c r="HI58" i="6" s="1"/>
  <c r="HI43" i="6"/>
  <c r="HI48" i="6" s="1"/>
  <c r="HI59" i="6" s="1"/>
  <c r="HI44" i="6"/>
  <c r="HI49" i="6" s="1"/>
  <c r="HI60" i="6" s="1"/>
  <c r="HI41" i="6"/>
  <c r="HI46" i="6" s="1"/>
  <c r="HI57" i="6" s="1"/>
  <c r="HI45" i="6"/>
  <c r="HI50" i="6" s="1"/>
  <c r="HI61" i="6" s="1"/>
  <c r="JE42" i="6"/>
  <c r="JE47" i="6" s="1"/>
  <c r="JE58" i="6" s="1"/>
  <c r="LP61" i="6"/>
  <c r="E40" i="6"/>
  <c r="ES40" i="6"/>
  <c r="HA40" i="6"/>
  <c r="JU51" i="6"/>
  <c r="JU57" i="6" s="1"/>
  <c r="JU61" i="6"/>
  <c r="JU58" i="6"/>
  <c r="JU60" i="6"/>
  <c r="JU59" i="6"/>
  <c r="AX42" i="6"/>
  <c r="AX47" i="6" s="1"/>
  <c r="AX58" i="6" s="1"/>
  <c r="DR42" i="6"/>
  <c r="DR47" i="6" s="1"/>
  <c r="DR58" i="6" s="1"/>
  <c r="DR43" i="6"/>
  <c r="DR48" i="6" s="1"/>
  <c r="DR59" i="6" s="1"/>
  <c r="DR41" i="6"/>
  <c r="DR46" i="6" s="1"/>
  <c r="DR57" i="6" s="1"/>
  <c r="DR44" i="6"/>
  <c r="DR49" i="6" s="1"/>
  <c r="DR60" i="6" s="1"/>
  <c r="DR45" i="6"/>
  <c r="DR50" i="6" s="1"/>
  <c r="DR61" i="6" s="1"/>
  <c r="GL43" i="6"/>
  <c r="GL48" i="6" s="1"/>
  <c r="GL59" i="6" s="1"/>
  <c r="LN42" i="6"/>
  <c r="LN47" i="6" s="1"/>
  <c r="LN58" i="6" s="1"/>
  <c r="LN41" i="6"/>
  <c r="LN46" i="6" s="1"/>
  <c r="LN57" i="6" s="1"/>
  <c r="LN43" i="6"/>
  <c r="LN48" i="6" s="1"/>
  <c r="LN59" i="6" s="1"/>
  <c r="LN44" i="6"/>
  <c r="LN49" i="6" s="1"/>
  <c r="LN60" i="6" s="1"/>
  <c r="LN45" i="6"/>
  <c r="LN50" i="6" s="1"/>
  <c r="LN61" i="6" s="1"/>
  <c r="KR60" i="6"/>
  <c r="DI45" i="6"/>
  <c r="DI50" i="6" s="1"/>
  <c r="DI61" i="6" s="1"/>
  <c r="DI41" i="6"/>
  <c r="DI46" i="6" s="1"/>
  <c r="DI57" i="6" s="1"/>
  <c r="DI42" i="6"/>
  <c r="DI47" i="6" s="1"/>
  <c r="DI58" i="6" s="1"/>
  <c r="DI43" i="6"/>
  <c r="DI48" i="6" s="1"/>
  <c r="DI59" i="6" s="1"/>
  <c r="DI44" i="6"/>
  <c r="DI49" i="6" s="1"/>
  <c r="DI60" i="6" s="1"/>
  <c r="LF40" i="6"/>
  <c r="AM57" i="6"/>
  <c r="BW60" i="6"/>
  <c r="GB58" i="6"/>
  <c r="FQ44" i="6"/>
  <c r="FQ49" i="6" s="1"/>
  <c r="FQ60" i="6" s="1"/>
  <c r="CO41" i="6"/>
  <c r="CO46" i="6" s="1"/>
  <c r="CO57" i="6" s="1"/>
  <c r="JY45" i="6"/>
  <c r="JY50" i="6" s="1"/>
  <c r="JY61" i="6" s="1"/>
  <c r="P61" i="6"/>
  <c r="AZ60" i="6"/>
  <c r="CJ61" i="6"/>
  <c r="FP44" i="6"/>
  <c r="FP49" i="6" s="1"/>
  <c r="FP60" i="6" s="1"/>
  <c r="FP45" i="6"/>
  <c r="FP50" i="6" s="1"/>
  <c r="FP61" i="6" s="1"/>
  <c r="FP41" i="6"/>
  <c r="FP46" i="6" s="1"/>
  <c r="FP42" i="6"/>
  <c r="FP47" i="6" s="1"/>
  <c r="FP58" i="6" s="1"/>
  <c r="FP43" i="6"/>
  <c r="FP48" i="6" s="1"/>
  <c r="FP59" i="6" s="1"/>
  <c r="C39" i="6"/>
  <c r="C45" i="6" s="1"/>
  <c r="C50" i="6" s="1"/>
  <c r="C61" i="6" s="1"/>
  <c r="KL45" i="6"/>
  <c r="KL50" i="6" s="1"/>
  <c r="KL61" i="6" s="1"/>
  <c r="EG43" i="6"/>
  <c r="EG48" i="6" s="1"/>
  <c r="EG59" i="6" s="1"/>
  <c r="CF45" i="6"/>
  <c r="CF50" i="6" s="1"/>
  <c r="CF61" i="6" s="1"/>
  <c r="AW39" i="6"/>
  <c r="AW40" i="6" s="1"/>
  <c r="EO39" i="6"/>
  <c r="EO40" i="6" s="1"/>
  <c r="IG39" i="6"/>
  <c r="IG40" i="6" s="1"/>
  <c r="G43" i="6"/>
  <c r="G48" i="6" s="1"/>
  <c r="G59" i="6" s="1"/>
  <c r="BC41" i="6"/>
  <c r="BC46" i="6" s="1"/>
  <c r="BC57" i="6" s="1"/>
  <c r="DW43" i="6"/>
  <c r="DW48" i="6" s="1"/>
  <c r="DW59" i="6" s="1"/>
  <c r="DW41" i="6"/>
  <c r="DW46" i="6" s="1"/>
  <c r="DW57" i="6" s="1"/>
  <c r="DW45" i="6"/>
  <c r="DW50" i="6" s="1"/>
  <c r="DW61" i="6" s="1"/>
  <c r="DW42" i="6"/>
  <c r="DW47" i="6" s="1"/>
  <c r="DW58" i="6" s="1"/>
  <c r="DW44" i="6"/>
  <c r="DW49" i="6" s="1"/>
  <c r="DW60" i="6" s="1"/>
  <c r="GQ43" i="6"/>
  <c r="GQ48" i="6" s="1"/>
  <c r="GQ59" i="6" s="1"/>
  <c r="GQ41" i="6"/>
  <c r="GQ46" i="6" s="1"/>
  <c r="GQ57" i="6" s="1"/>
  <c r="GQ45" i="6"/>
  <c r="GQ50" i="6" s="1"/>
  <c r="GQ61" i="6" s="1"/>
  <c r="GQ42" i="6"/>
  <c r="GQ47" i="6" s="1"/>
  <c r="GQ58" i="6" s="1"/>
  <c r="GQ44" i="6"/>
  <c r="GQ49" i="6" s="1"/>
  <c r="GQ60" i="6" s="1"/>
  <c r="JK45" i="6"/>
  <c r="JK50" i="6" s="1"/>
  <c r="JK61" i="6" s="1"/>
  <c r="JK42" i="6"/>
  <c r="JK47" i="6" s="1"/>
  <c r="JK58" i="6" s="1"/>
  <c r="JK44" i="6"/>
  <c r="JK49" i="6" s="1"/>
  <c r="JK60" i="6" s="1"/>
  <c r="JK43" i="6"/>
  <c r="JK48" i="6" s="1"/>
  <c r="JK59" i="6" s="1"/>
  <c r="JK41" i="6"/>
  <c r="JK46" i="6" s="1"/>
  <c r="JK57" i="6" s="1"/>
  <c r="JK62" i="6" s="1"/>
  <c r="JK64" i="6" s="1"/>
  <c r="DA44" i="6"/>
  <c r="DA49" i="6" s="1"/>
  <c r="DA60" i="6" s="1"/>
  <c r="DA62" i="6" s="1"/>
  <c r="DA64" i="6" s="1"/>
  <c r="LI41" i="6"/>
  <c r="LI46" i="6" s="1"/>
  <c r="LI57" i="6" s="1"/>
  <c r="LI62" i="6" s="1"/>
  <c r="LI64" i="6" s="1"/>
  <c r="AX39" i="6"/>
  <c r="AX41" i="6" s="1"/>
  <c r="AX46" i="6" s="1"/>
  <c r="AX57" i="6" s="1"/>
  <c r="GL39" i="6"/>
  <c r="GL42" i="6" s="1"/>
  <c r="GL47" i="6" s="1"/>
  <c r="GL58" i="6" s="1"/>
  <c r="H44" i="6"/>
  <c r="H49" i="6" s="1"/>
  <c r="H60" i="6" s="1"/>
  <c r="AF41" i="6"/>
  <c r="AF46" i="6" s="1"/>
  <c r="AF57" i="6" s="1"/>
  <c r="CB45" i="6"/>
  <c r="CB50" i="6" s="1"/>
  <c r="CB61" i="6" s="1"/>
  <c r="DL43" i="6"/>
  <c r="DL48" i="6" s="1"/>
  <c r="DL59" i="6" s="1"/>
  <c r="EV45" i="6"/>
  <c r="EV50" i="6" s="1"/>
  <c r="EV61" i="6" s="1"/>
  <c r="FT41" i="6"/>
  <c r="FT46" i="6" s="1"/>
  <c r="FT57" i="6" s="1"/>
  <c r="HD45" i="6"/>
  <c r="HD50" i="6" s="1"/>
  <c r="HD61" i="6" s="1"/>
  <c r="IZ44" i="6"/>
  <c r="IZ49" i="6" s="1"/>
  <c r="IZ60" i="6" s="1"/>
  <c r="IZ62" i="6" s="1"/>
  <c r="IZ64" i="6" s="1"/>
  <c r="DY42" i="6"/>
  <c r="DY47" i="6" s="1"/>
  <c r="DY58" i="6" s="1"/>
  <c r="DY62" i="6" s="1"/>
  <c r="DY64" i="6" s="1"/>
  <c r="DQ40" i="6"/>
  <c r="GI41" i="6"/>
  <c r="GI46" i="6" s="1"/>
  <c r="GI57" i="6" s="1"/>
  <c r="GI62" i="6" s="1"/>
  <c r="GI64" i="6" s="1"/>
  <c r="HQ45" i="6"/>
  <c r="HQ50" i="6" s="1"/>
  <c r="HQ61" i="6" s="1"/>
  <c r="IO43" i="6"/>
  <c r="IO48" i="6" s="1"/>
  <c r="IO59" i="6" s="1"/>
  <c r="FX59" i="6"/>
  <c r="GP51" i="6"/>
  <c r="FO45" i="6"/>
  <c r="FO50" i="6" s="1"/>
  <c r="FO61" i="6" s="1"/>
  <c r="FO43" i="6"/>
  <c r="FO48" i="6" s="1"/>
  <c r="FO59" i="6" s="1"/>
  <c r="FO44" i="6"/>
  <c r="FO49" i="6" s="1"/>
  <c r="FO60" i="6" s="1"/>
  <c r="FO42" i="6"/>
  <c r="FO47" i="6" s="1"/>
  <c r="FO58" i="6" s="1"/>
  <c r="FO41" i="6"/>
  <c r="FO46" i="6" s="1"/>
  <c r="LC45" i="6"/>
  <c r="LC50" i="6" s="1"/>
  <c r="LC61" i="6" s="1"/>
  <c r="BN44" i="6"/>
  <c r="BN49" i="6" s="1"/>
  <c r="BN60" i="6" s="1"/>
  <c r="BN41" i="6"/>
  <c r="BN46" i="6" s="1"/>
  <c r="BN57" i="6" s="1"/>
  <c r="BN42" i="6"/>
  <c r="BN47" i="6" s="1"/>
  <c r="BN58" i="6" s="1"/>
  <c r="BN43" i="6"/>
  <c r="BN48" i="6" s="1"/>
  <c r="BN59" i="6" s="1"/>
  <c r="BN45" i="6"/>
  <c r="BN50" i="6" s="1"/>
  <c r="BN61" i="6" s="1"/>
  <c r="EY37" i="6"/>
  <c r="J58" i="6"/>
  <c r="DB61" i="6"/>
  <c r="GH44" i="6"/>
  <c r="GH49" i="6" s="1"/>
  <c r="GH60" i="6" s="1"/>
  <c r="GH62" i="6" s="1"/>
  <c r="GH64" i="6" s="1"/>
  <c r="JB62" i="6"/>
  <c r="JB64" i="6" s="1"/>
  <c r="KX45" i="6"/>
  <c r="KX50" i="6" s="1"/>
  <c r="KX61" i="6" s="1"/>
  <c r="W62" i="6"/>
  <c r="W64" i="6" s="1"/>
  <c r="CE59" i="6"/>
  <c r="FW58" i="6"/>
  <c r="KY57" i="6"/>
  <c r="BE58" i="6"/>
  <c r="C40" i="6"/>
  <c r="BK51" i="6"/>
  <c r="BK57" i="6" s="1"/>
  <c r="BK60" i="6"/>
  <c r="BK59" i="6"/>
  <c r="BK58" i="6"/>
  <c r="BK61" i="6"/>
  <c r="FO51" i="6"/>
  <c r="L62" i="6"/>
  <c r="L64" i="6" s="1"/>
  <c r="AV62" i="6"/>
  <c r="AV64" i="6" s="1"/>
  <c r="LL45" i="6"/>
  <c r="LL50" i="6" s="1"/>
  <c r="LL61" i="6" s="1"/>
  <c r="HM43" i="6"/>
  <c r="HM48" i="6" s="1"/>
  <c r="HM59" i="6" s="1"/>
  <c r="FI60" i="6"/>
  <c r="LP51" i="6"/>
  <c r="LP57" i="6" s="1"/>
  <c r="LP60" i="6"/>
  <c r="EU39" i="6"/>
  <c r="EU43" i="6" s="1"/>
  <c r="EU48" i="6" s="1"/>
  <c r="EU59" i="6" s="1"/>
  <c r="HO39" i="6"/>
  <c r="HO43" i="6" s="1"/>
  <c r="HO48" i="6" s="1"/>
  <c r="HO59" i="6" s="1"/>
  <c r="Y42" i="6"/>
  <c r="Y47" i="6" s="1"/>
  <c r="Y58" i="6" s="1"/>
  <c r="Y43" i="6"/>
  <c r="Y48" i="6" s="1"/>
  <c r="Y59" i="6" s="1"/>
  <c r="Y45" i="6"/>
  <c r="Y50" i="6" s="1"/>
  <c r="Y61" i="6" s="1"/>
  <c r="Y44" i="6"/>
  <c r="Y49" i="6" s="1"/>
  <c r="Y60" i="6" s="1"/>
  <c r="Y41" i="6"/>
  <c r="Y46" i="6" s="1"/>
  <c r="Y57" i="6" s="1"/>
  <c r="JQ42" i="6"/>
  <c r="JQ47" i="6" s="1"/>
  <c r="JQ58" i="6" s="1"/>
  <c r="JQ43" i="6"/>
  <c r="JQ48" i="6" s="1"/>
  <c r="JQ59" i="6" s="1"/>
  <c r="JQ41" i="6"/>
  <c r="JQ46" i="6" s="1"/>
  <c r="JQ57" i="6" s="1"/>
  <c r="JQ44" i="6"/>
  <c r="JQ49" i="6" s="1"/>
  <c r="JQ60" i="6" s="1"/>
  <c r="JQ45" i="6"/>
  <c r="JQ50" i="6" s="1"/>
  <c r="JQ61" i="6" s="1"/>
  <c r="JQ40" i="6"/>
  <c r="GC43" i="6"/>
  <c r="GC48" i="6" s="1"/>
  <c r="GC59" i="6" s="1"/>
  <c r="GC44" i="6"/>
  <c r="GC49" i="6" s="1"/>
  <c r="GC60" i="6" s="1"/>
  <c r="GC45" i="6"/>
  <c r="GC50" i="6" s="1"/>
  <c r="GC61" i="6" s="1"/>
  <c r="GC41" i="6"/>
  <c r="GC46" i="6" s="1"/>
  <c r="GC42" i="6"/>
  <c r="GC47" i="6" s="1"/>
  <c r="GC58" i="6" s="1"/>
  <c r="IO57" i="6"/>
  <c r="IO62" i="6" s="1"/>
  <c r="IO64" i="6" s="1"/>
  <c r="JU40" i="6"/>
  <c r="KV40" i="6"/>
  <c r="KV44" i="6"/>
  <c r="KV49" i="6" s="1"/>
  <c r="KV60" i="6" s="1"/>
  <c r="JF59" i="6"/>
  <c r="JF62" i="6" s="1"/>
  <c r="JF64" i="6" s="1"/>
  <c r="KR61" i="6"/>
  <c r="U44" i="6"/>
  <c r="U49" i="6" s="1"/>
  <c r="U60" i="6" s="1"/>
  <c r="U62" i="6" s="1"/>
  <c r="U64" i="6" s="1"/>
  <c r="EU40" i="6"/>
  <c r="GD60" i="6"/>
  <c r="GD51" i="6"/>
  <c r="LF61" i="6"/>
  <c r="LF60" i="6"/>
  <c r="LF51" i="6"/>
  <c r="LF57" i="6" s="1"/>
  <c r="LF62" i="6" s="1"/>
  <c r="LF64" i="6" s="1"/>
  <c r="LF59" i="6"/>
  <c r="AM61" i="6"/>
  <c r="CI44" i="6"/>
  <c r="CI49" i="6" s="1"/>
  <c r="CI60" i="6" s="1"/>
  <c r="CI43" i="6"/>
  <c r="CI48" i="6" s="1"/>
  <c r="CI59" i="6" s="1"/>
  <c r="CI45" i="6"/>
  <c r="CI50" i="6" s="1"/>
  <c r="CI61" i="6" s="1"/>
  <c r="CI41" i="6"/>
  <c r="CI46" i="6" s="1"/>
  <c r="CI57" i="6" s="1"/>
  <c r="CI42" i="6"/>
  <c r="CI47" i="6" s="1"/>
  <c r="CI58" i="6" s="1"/>
  <c r="FC43" i="6"/>
  <c r="FC48" i="6" s="1"/>
  <c r="FC59" i="6" s="1"/>
  <c r="FC45" i="6"/>
  <c r="FC50" i="6" s="1"/>
  <c r="FC61" i="6" s="1"/>
  <c r="FC41" i="6"/>
  <c r="FC46" i="6" s="1"/>
  <c r="FC44" i="6"/>
  <c r="FC49" i="6" s="1"/>
  <c r="FC60" i="6" s="1"/>
  <c r="FC42" i="6"/>
  <c r="FC47" i="6" s="1"/>
  <c r="FC58" i="6" s="1"/>
  <c r="HW45" i="6"/>
  <c r="HW50" i="6" s="1"/>
  <c r="HW61" i="6" s="1"/>
  <c r="HW41" i="6"/>
  <c r="HW46" i="6" s="1"/>
  <c r="HW57" i="6" s="1"/>
  <c r="HW42" i="6"/>
  <c r="HW47" i="6" s="1"/>
  <c r="HW58" i="6" s="1"/>
  <c r="HW43" i="6"/>
  <c r="HW48" i="6" s="1"/>
  <c r="HW59" i="6" s="1"/>
  <c r="HW44" i="6"/>
  <c r="HW49" i="6" s="1"/>
  <c r="HW60" i="6" s="1"/>
  <c r="KQ45" i="6"/>
  <c r="KQ50" i="6" s="1"/>
  <c r="KQ61" i="6" s="1"/>
  <c r="KQ41" i="6"/>
  <c r="KQ46" i="6" s="1"/>
  <c r="KQ57" i="6" s="1"/>
  <c r="KQ42" i="6"/>
  <c r="KQ47" i="6" s="1"/>
  <c r="KQ58" i="6" s="1"/>
  <c r="KQ43" i="6"/>
  <c r="KQ48" i="6" s="1"/>
  <c r="KQ59" i="6" s="1"/>
  <c r="KQ44" i="6"/>
  <c r="KQ49" i="6" s="1"/>
  <c r="KQ60" i="6" s="1"/>
  <c r="GB57" i="6"/>
  <c r="FQ42" i="6"/>
  <c r="FQ47" i="6" s="1"/>
  <c r="FQ58" i="6" s="1"/>
  <c r="P59" i="6"/>
  <c r="AZ59" i="6"/>
  <c r="AZ62" i="6" s="1"/>
  <c r="AZ64" i="6" s="1"/>
  <c r="CJ59" i="6"/>
  <c r="EF58" i="6"/>
  <c r="AY39" i="6"/>
  <c r="AY43" i="6" s="1"/>
  <c r="AY48" i="6" s="1"/>
  <c r="AY59" i="6" s="1"/>
  <c r="EY45" i="6"/>
  <c r="EY50" i="6" s="1"/>
  <c r="EY61" i="6" s="1"/>
  <c r="FH57" i="6"/>
  <c r="EG42" i="6"/>
  <c r="EG47" i="6" s="1"/>
  <c r="EG58" i="6" s="1"/>
  <c r="HF41" i="6"/>
  <c r="HF46" i="6" s="1"/>
  <c r="HF57" i="6" s="1"/>
  <c r="BB44" i="6"/>
  <c r="BB49" i="6" s="1"/>
  <c r="BB60" i="6" s="1"/>
  <c r="BB41" i="6"/>
  <c r="BB46" i="6" s="1"/>
  <c r="BB57" i="6" s="1"/>
  <c r="BB42" i="6"/>
  <c r="BB47" i="6" s="1"/>
  <c r="BB58" i="6" s="1"/>
  <c r="BB43" i="6"/>
  <c r="BB48" i="6" s="1"/>
  <c r="BB59" i="6" s="1"/>
  <c r="BB45" i="6"/>
  <c r="BB50" i="6" s="1"/>
  <c r="BB61" i="6" s="1"/>
  <c r="DV44" i="6"/>
  <c r="DV49" i="6" s="1"/>
  <c r="DV60" i="6" s="1"/>
  <c r="DV41" i="6"/>
  <c r="DV46" i="6" s="1"/>
  <c r="DV57" i="6" s="1"/>
  <c r="DV45" i="6"/>
  <c r="DV50" i="6" s="1"/>
  <c r="DV61" i="6" s="1"/>
  <c r="DV42" i="6"/>
  <c r="DV47" i="6" s="1"/>
  <c r="DV58" i="6" s="1"/>
  <c r="DV43" i="6"/>
  <c r="DV48" i="6" s="1"/>
  <c r="DV59" i="6" s="1"/>
  <c r="GP44" i="6"/>
  <c r="GP49" i="6" s="1"/>
  <c r="GP60" i="6" s="1"/>
  <c r="GP41" i="6"/>
  <c r="GP46" i="6" s="1"/>
  <c r="GP42" i="6"/>
  <c r="GP47" i="6" s="1"/>
  <c r="GP58" i="6" s="1"/>
  <c r="GP43" i="6"/>
  <c r="GP48" i="6" s="1"/>
  <c r="GP59" i="6" s="1"/>
  <c r="GP45" i="6"/>
  <c r="GP50" i="6" s="1"/>
  <c r="GP61" i="6" s="1"/>
  <c r="JJ44" i="6"/>
  <c r="JJ49" i="6" s="1"/>
  <c r="JJ60" i="6" s="1"/>
  <c r="JJ45" i="6"/>
  <c r="JJ50" i="6" s="1"/>
  <c r="JJ61" i="6" s="1"/>
  <c r="JJ41" i="6"/>
  <c r="JJ46" i="6" s="1"/>
  <c r="JJ42" i="6"/>
  <c r="JJ47" i="6" s="1"/>
  <c r="JJ58" i="6" s="1"/>
  <c r="JJ43" i="6"/>
  <c r="JJ48" i="6" s="1"/>
  <c r="JJ59" i="6" s="1"/>
  <c r="AF43" i="6"/>
  <c r="AF48" i="6" s="1"/>
  <c r="AF59" i="6" s="1"/>
  <c r="GT57" i="6"/>
  <c r="GT62" i="6" s="1"/>
  <c r="GT64" i="6" s="1"/>
  <c r="BI39" i="6"/>
  <c r="BI42" i="6" s="1"/>
  <c r="BI47" i="6" s="1"/>
  <c r="BI58" i="6" s="1"/>
  <c r="FA39" i="6"/>
  <c r="FA40" i="6" s="1"/>
  <c r="IS39" i="6"/>
  <c r="IS45" i="6" s="1"/>
  <c r="IS50" i="6" s="1"/>
  <c r="IS61" i="6" s="1"/>
  <c r="G42" i="6"/>
  <c r="G47" i="6" s="1"/>
  <c r="G58" i="6" s="1"/>
  <c r="BC43" i="6"/>
  <c r="BC48" i="6" s="1"/>
  <c r="BC59" i="6" s="1"/>
  <c r="JO57" i="6"/>
  <c r="JO62" i="6" s="1"/>
  <c r="JO64" i="6" s="1"/>
  <c r="BJ39" i="6"/>
  <c r="BJ42" i="6" s="1"/>
  <c r="BJ47" i="6" s="1"/>
  <c r="BJ58" i="6" s="1"/>
  <c r="GX39" i="6"/>
  <c r="GX41" i="6" s="1"/>
  <c r="GX46" i="6" s="1"/>
  <c r="GX57" i="6" s="1"/>
  <c r="AR44" i="6"/>
  <c r="AR49" i="6" s="1"/>
  <c r="AR60" i="6" s="1"/>
  <c r="DL45" i="6"/>
  <c r="DL50" i="6" s="1"/>
  <c r="DL61" i="6" s="1"/>
  <c r="DL62" i="6" s="1"/>
  <c r="DL64" i="6" s="1"/>
  <c r="EV42" i="6"/>
  <c r="EV47" i="6" s="1"/>
  <c r="EV58" i="6" s="1"/>
  <c r="EV62" i="6" s="1"/>
  <c r="EV64" i="6" s="1"/>
  <c r="FT43" i="6"/>
  <c r="FT48" i="6" s="1"/>
  <c r="FT59" i="6" s="1"/>
  <c r="HD42" i="6"/>
  <c r="HD47" i="6" s="1"/>
  <c r="HD58" i="6" s="1"/>
  <c r="KV43" i="6"/>
  <c r="KV48" i="6" s="1"/>
  <c r="KV59" i="6" s="1"/>
  <c r="EC40" i="6"/>
  <c r="GL40" i="6"/>
  <c r="IR41" i="6"/>
  <c r="IR46" i="6" s="1"/>
  <c r="IR57" i="6" s="1"/>
  <c r="CY40" i="6"/>
  <c r="B40" i="6"/>
  <c r="B41" i="6"/>
  <c r="B46" i="6" s="1"/>
  <c r="B57" i="6" s="1"/>
  <c r="B43" i="6"/>
  <c r="B48" i="6" s="1"/>
  <c r="B59" i="6" s="1"/>
  <c r="B42" i="6"/>
  <c r="B47" i="6" s="1"/>
  <c r="B58" i="6" s="1"/>
  <c r="B44" i="6"/>
  <c r="B49" i="6" s="1"/>
  <c r="B60" i="6" s="1"/>
  <c r="B45" i="6"/>
  <c r="B50" i="6" s="1"/>
  <c r="B61" i="6" s="1"/>
  <c r="DA89" i="2"/>
  <c r="DA91" i="2" s="1"/>
  <c r="HQ89" i="2"/>
  <c r="HQ91" i="2" s="1"/>
  <c r="JM89" i="2"/>
  <c r="JM91" i="2" s="1"/>
  <c r="FL89" i="2"/>
  <c r="FL91" i="2" s="1"/>
  <c r="HB89" i="2"/>
  <c r="HB91" i="2" s="1"/>
  <c r="LK89" i="2"/>
  <c r="LK91" i="2" s="1"/>
  <c r="FN89" i="2"/>
  <c r="FN91" i="2" s="1"/>
  <c r="JF89" i="2"/>
  <c r="JF91" i="2" s="1"/>
  <c r="KD89" i="2"/>
  <c r="KD91" i="2" s="1"/>
  <c r="P89" i="2"/>
  <c r="P91" i="2" s="1"/>
  <c r="BL89" i="2"/>
  <c r="BL91" i="2" s="1"/>
  <c r="DH89" i="2"/>
  <c r="DH91" i="2" s="1"/>
  <c r="GZ89" i="2"/>
  <c r="GZ91" i="2" s="1"/>
  <c r="DV89" i="2"/>
  <c r="DV91" i="2" s="1"/>
  <c r="DI89" i="2"/>
  <c r="DI91" i="2" s="1"/>
  <c r="B37" i="6"/>
  <c r="FI37" i="6"/>
  <c r="HE37" i="6"/>
  <c r="JA37" i="6"/>
  <c r="JY37" i="6"/>
  <c r="BQ37" i="6"/>
  <c r="IC37" i="6"/>
  <c r="BI89" i="2"/>
  <c r="BI91" i="2" s="1"/>
  <c r="FA89" i="2"/>
  <c r="FA91" i="2" s="1"/>
  <c r="EV89" i="2"/>
  <c r="EV91" i="2" s="1"/>
  <c r="EM89" i="2"/>
  <c r="EM91" i="2" s="1"/>
  <c r="BJ89" i="2"/>
  <c r="BJ91" i="2" s="1"/>
  <c r="HJ89" i="2"/>
  <c r="HJ91" i="2" s="1"/>
  <c r="HV89" i="2"/>
  <c r="HV91" i="2" s="1"/>
  <c r="AA89" i="2"/>
  <c r="AA91" i="2" s="1"/>
  <c r="BW89" i="2"/>
  <c r="BW91" i="2" s="1"/>
  <c r="DS89" i="2"/>
  <c r="DS91" i="2" s="1"/>
  <c r="FO89" i="2"/>
  <c r="FO91" i="2" s="1"/>
  <c r="HK89" i="2"/>
  <c r="HK91" i="2" s="1"/>
  <c r="JG89" i="2"/>
  <c r="JG91" i="2" s="1"/>
  <c r="LC89" i="2"/>
  <c r="LC91" i="2" s="1"/>
  <c r="LF89" i="2"/>
  <c r="LF91" i="2" s="1"/>
  <c r="S89" i="2"/>
  <c r="S91" i="2" s="1"/>
  <c r="GI89" i="2"/>
  <c r="GI91" i="2" s="1"/>
  <c r="GC89" i="2"/>
  <c r="GC91" i="2" s="1"/>
  <c r="HY89" i="2"/>
  <c r="HY91" i="2" s="1"/>
  <c r="JU89" i="2"/>
  <c r="JU91" i="2" s="1"/>
  <c r="KV89" i="2"/>
  <c r="KV91" i="2" s="1"/>
  <c r="BQ89" i="2"/>
  <c r="BQ91" i="2" s="1"/>
  <c r="BH89" i="2"/>
  <c r="BH91" i="2" s="1"/>
  <c r="CF89" i="2"/>
  <c r="CF91" i="2" s="1"/>
  <c r="CA89" i="2"/>
  <c r="CA91" i="2" s="1"/>
  <c r="IY89" i="2"/>
  <c r="IY91" i="2" s="1"/>
  <c r="M89" i="2"/>
  <c r="M91" i="2" s="1"/>
  <c r="GW89" i="2"/>
  <c r="GW91" i="2" s="1"/>
  <c r="IS89" i="2"/>
  <c r="IS91" i="2" s="1"/>
  <c r="CM89" i="2"/>
  <c r="CM91" i="2" s="1"/>
  <c r="Z89" i="2"/>
  <c r="Z91" i="2" s="1"/>
  <c r="AX89" i="2"/>
  <c r="AX91" i="2" s="1"/>
  <c r="DF89" i="2"/>
  <c r="DF91" i="2" s="1"/>
  <c r="FB89" i="2"/>
  <c r="FB91" i="2" s="1"/>
  <c r="LB89" i="2"/>
  <c r="LB91" i="2" s="1"/>
  <c r="BZ89" i="2"/>
  <c r="BZ91" i="2" s="1"/>
  <c r="K89" i="2"/>
  <c r="K91" i="2" s="1"/>
  <c r="HZ89" i="2"/>
  <c r="HZ91" i="2" s="1"/>
  <c r="IA89" i="2"/>
  <c r="IA91" i="2" s="1"/>
  <c r="AR89" i="2"/>
  <c r="AR91" i="2" s="1"/>
  <c r="AC89" i="2"/>
  <c r="AC91" i="2" s="1"/>
  <c r="BY89" i="2"/>
  <c r="BY91" i="2" s="1"/>
  <c r="DU89" i="2"/>
  <c r="DU91" i="2" s="1"/>
  <c r="LQ89" i="2"/>
  <c r="LQ91" i="2" s="1"/>
  <c r="JV89" i="2"/>
  <c r="JV91" i="2" s="1"/>
  <c r="GS89" i="2"/>
  <c r="GS91" i="2" s="1"/>
  <c r="LI89" i="2"/>
  <c r="LI91" i="2" s="1"/>
  <c r="J89" i="2"/>
  <c r="J91" i="2" s="1"/>
  <c r="AH89" i="2"/>
  <c r="AH91" i="2" s="1"/>
  <c r="CD89" i="2"/>
  <c r="CD91" i="2" s="1"/>
  <c r="DZ89" i="2"/>
  <c r="DZ91" i="2" s="1"/>
  <c r="FV89" i="2"/>
  <c r="FV91" i="2" s="1"/>
  <c r="HR89" i="2"/>
  <c r="HR91" i="2" s="1"/>
  <c r="JN89" i="2"/>
  <c r="JN91" i="2" s="1"/>
  <c r="LJ89" i="2"/>
  <c r="LJ91" i="2" s="1"/>
  <c r="GU89" i="2"/>
  <c r="GU91" i="2" s="1"/>
  <c r="CH89" i="2"/>
  <c r="CH91" i="2" s="1"/>
  <c r="FZ89" i="2"/>
  <c r="FZ91" i="2" s="1"/>
  <c r="LN89" i="2"/>
  <c r="LN91" i="2" s="1"/>
  <c r="JW89" i="2"/>
  <c r="JW91" i="2" s="1"/>
  <c r="FR89" i="2"/>
  <c r="FR91" i="2" s="1"/>
  <c r="FS89" i="2"/>
  <c r="FS91" i="2" s="1"/>
  <c r="JC89" i="2"/>
  <c r="JC91" i="2" s="1"/>
  <c r="AN89" i="2"/>
  <c r="AN91" i="2" s="1"/>
  <c r="CJ89" i="2"/>
  <c r="CJ91" i="2" s="1"/>
  <c r="EF89" i="2"/>
  <c r="EF91" i="2" s="1"/>
  <c r="GB89" i="2"/>
  <c r="GB91" i="2" s="1"/>
  <c r="HX89" i="2"/>
  <c r="HX91" i="2" s="1"/>
  <c r="JT89" i="2"/>
  <c r="JT91" i="2" s="1"/>
  <c r="LP89" i="2"/>
  <c r="LP91" i="2" s="1"/>
  <c r="DJ89" i="2"/>
  <c r="DJ91" i="2" s="1"/>
  <c r="U89" i="2"/>
  <c r="U91" i="2" s="1"/>
  <c r="FU89" i="2"/>
  <c r="FU91" i="2" s="1"/>
  <c r="AT89" i="2"/>
  <c r="AT91" i="2" s="1"/>
  <c r="BF89" i="2"/>
  <c r="BF91" i="2" s="1"/>
  <c r="IP89" i="2"/>
  <c r="IP91" i="2" s="1"/>
  <c r="JD89" i="2"/>
  <c r="JD91" i="2" s="1"/>
  <c r="DD89" i="2"/>
  <c r="DD91" i="2" s="1"/>
  <c r="KN89" i="2"/>
  <c r="KN91" i="2" s="1"/>
  <c r="IL89" i="2"/>
  <c r="IL91" i="2" s="1"/>
  <c r="AZ89" i="2"/>
  <c r="AZ91" i="2" s="1"/>
  <c r="KF89" i="2"/>
  <c r="KF91" i="2" s="1"/>
  <c r="IO89" i="2"/>
  <c r="IO91" i="2" s="1"/>
  <c r="FQ89" i="2"/>
  <c r="FQ91" i="2" s="1"/>
  <c r="DP89" i="2"/>
  <c r="DP91" i="2" s="1"/>
  <c r="HH89" i="2"/>
  <c r="HH91" i="2" s="1"/>
  <c r="KM89" i="2"/>
  <c r="KM91" i="2" s="1"/>
  <c r="AW89" i="2"/>
  <c r="AW91" i="2" s="1"/>
  <c r="CS89" i="2"/>
  <c r="CS91" i="2" s="1"/>
  <c r="EO89" i="2"/>
  <c r="EO91" i="2" s="1"/>
  <c r="GK89" i="2"/>
  <c r="GK91" i="2" s="1"/>
  <c r="IG89" i="2"/>
  <c r="IG91" i="2" s="1"/>
  <c r="KC89" i="2"/>
  <c r="KC91" i="2" s="1"/>
  <c r="GP89" i="2"/>
  <c r="GP91" i="2" s="1"/>
  <c r="KU89" i="2"/>
  <c r="KU91" i="2" s="1"/>
  <c r="EP89" i="2"/>
  <c r="EP91" i="2" s="1"/>
  <c r="GL89" i="2"/>
  <c r="GL91" i="2" s="1"/>
  <c r="IT89" i="2"/>
  <c r="IT91" i="2" s="1"/>
  <c r="FT89" i="2"/>
  <c r="FT91" i="2" s="1"/>
  <c r="IN89" i="2"/>
  <c r="IN91" i="2" s="1"/>
  <c r="C89" i="2"/>
  <c r="C91" i="2" s="1"/>
  <c r="AY89" i="2"/>
  <c r="AY91" i="2" s="1"/>
  <c r="CU89" i="2"/>
  <c r="CU91" i="2" s="1"/>
  <c r="EQ89" i="2"/>
  <c r="EQ91" i="2" s="1"/>
  <c r="GM89" i="2"/>
  <c r="GM91" i="2" s="1"/>
  <c r="II89" i="2"/>
  <c r="II91" i="2" s="1"/>
  <c r="KE89" i="2"/>
  <c r="KE91" i="2" s="1"/>
  <c r="GF89" i="2"/>
  <c r="GF91" i="2" s="1"/>
  <c r="LT89" i="2"/>
  <c r="LT91" i="2" s="1"/>
  <c r="HA89" i="2"/>
  <c r="HA91" i="2" s="1"/>
  <c r="IW89" i="2"/>
  <c r="IW91" i="2" s="1"/>
  <c r="HC89" i="2"/>
  <c r="HC91" i="2" s="1"/>
  <c r="CO89" i="2"/>
  <c r="CO91" i="2" s="1"/>
  <c r="LU89" i="2"/>
  <c r="LU91" i="2" s="1"/>
  <c r="EL89" i="2"/>
  <c r="EL91" i="2" s="1"/>
  <c r="BG89" i="2"/>
  <c r="BG91" i="2" s="1"/>
  <c r="FD89" i="2"/>
  <c r="FD91" i="2" s="1"/>
  <c r="IV89" i="2"/>
  <c r="IV91" i="2" s="1"/>
  <c r="DE89" i="2"/>
  <c r="DE91" i="2" s="1"/>
  <c r="KO89" i="2"/>
  <c r="KO91" i="2" s="1"/>
  <c r="HS89" i="2"/>
  <c r="HS91" i="2" s="1"/>
  <c r="EA89" i="2"/>
  <c r="EA91" i="2" s="1"/>
  <c r="ER89" i="2"/>
  <c r="ER91" i="2" s="1"/>
  <c r="IJ89" i="2"/>
  <c r="IJ91" i="2" s="1"/>
  <c r="HN89" i="2"/>
  <c r="HN91" i="2" s="1"/>
  <c r="EK89" i="2"/>
  <c r="EK91" i="2" s="1"/>
  <c r="GJ89" i="2"/>
  <c r="GJ91" i="2" s="1"/>
  <c r="BK89" i="2"/>
  <c r="BK91" i="2" s="1"/>
  <c r="CL89" i="2"/>
  <c r="CL91" i="2" s="1"/>
  <c r="JO89" i="2"/>
  <c r="JO91" i="2" s="1"/>
  <c r="FE89" i="2"/>
  <c r="FE91" i="2" s="1"/>
  <c r="BN89" i="2"/>
  <c r="BN91" i="2" s="1"/>
  <c r="BR89" i="2"/>
  <c r="BR91" i="2" s="1"/>
  <c r="LV89" i="2"/>
  <c r="LV91" i="2" s="1"/>
  <c r="LR89" i="2"/>
  <c r="LR91" i="2" s="1"/>
  <c r="GX89" i="2"/>
  <c r="GX91" i="2" s="1"/>
  <c r="HO89" i="2"/>
  <c r="HO91" i="2" s="1"/>
  <c r="DX89" i="2"/>
  <c r="DX91" i="2" s="1"/>
  <c r="AK89" i="2"/>
  <c r="AK91" i="2" s="1"/>
  <c r="AP89" i="2"/>
  <c r="AP91" i="2" s="1"/>
  <c r="IX89" i="2"/>
  <c r="IX91" i="2" s="1"/>
  <c r="E89" i="2"/>
  <c r="E91" i="2" s="1"/>
  <c r="BA89" i="2"/>
  <c r="BA91" i="2" s="1"/>
  <c r="CW89" i="2"/>
  <c r="CW91" i="2" s="1"/>
  <c r="EY89" i="2"/>
  <c r="EY91" i="2" s="1"/>
  <c r="DM89" i="2"/>
  <c r="DM91" i="2" s="1"/>
  <c r="HE89" i="2"/>
  <c r="HE91" i="2" s="1"/>
  <c r="JZ89" i="2"/>
  <c r="JZ91" i="2" s="1"/>
  <c r="BT89" i="2"/>
  <c r="BT91" i="2" s="1"/>
  <c r="GR89" i="2"/>
  <c r="GR91" i="2" s="1"/>
  <c r="FK89" i="2"/>
  <c r="FK91" i="2" s="1"/>
  <c r="L89" i="2"/>
  <c r="L91" i="2" s="1"/>
  <c r="GV89" i="2"/>
  <c r="GV91" i="2" s="1"/>
  <c r="CT89" i="2"/>
  <c r="CT91" i="2" s="1"/>
  <c r="T89" i="2"/>
  <c r="T91" i="2" s="1"/>
  <c r="D89" i="2"/>
  <c r="D91" i="2" s="1"/>
  <c r="IB89" i="2"/>
  <c r="IB91" i="2" s="1"/>
  <c r="FI89" i="2"/>
  <c r="FI91" i="2" s="1"/>
  <c r="IC89" i="2"/>
  <c r="IC91" i="2" s="1"/>
  <c r="CX89" i="2"/>
  <c r="CX91" i="2" s="1"/>
  <c r="KQ89" i="2"/>
  <c r="KQ91" i="2" s="1"/>
  <c r="EJ89" i="2"/>
  <c r="EJ91" i="2" s="1"/>
  <c r="AU89" i="2"/>
  <c r="AU91" i="2" s="1"/>
  <c r="HM89" i="2"/>
  <c r="HM91" i="2" s="1"/>
  <c r="JI89" i="2"/>
  <c r="JI91" i="2" s="1"/>
  <c r="BS89" i="2"/>
  <c r="BS91" i="2" s="1"/>
  <c r="GT89" i="2"/>
  <c r="GT91" i="2" s="1"/>
  <c r="KL89" i="2"/>
  <c r="KL91" i="2" s="1"/>
  <c r="KZ89" i="2"/>
  <c r="KZ91" i="2" s="1"/>
  <c r="LH89" i="2"/>
  <c r="LH91" i="2" s="1"/>
  <c r="BM89" i="2"/>
  <c r="BM91" i="2" s="1"/>
  <c r="LE89" i="2"/>
  <c r="LE91" i="2" s="1"/>
  <c r="LA89" i="2"/>
  <c r="LA91" i="2" s="1"/>
  <c r="HT89" i="2"/>
  <c r="HT91" i="2" s="1"/>
  <c r="F89" i="2"/>
  <c r="F91" i="2" s="1"/>
  <c r="EH89" i="2"/>
  <c r="EH91" i="2" s="1"/>
  <c r="BD89" i="2"/>
  <c r="BD91" i="2" s="1"/>
  <c r="JL89" i="2"/>
  <c r="JL91" i="2" s="1"/>
  <c r="Y89" i="2"/>
  <c r="Y91" i="2" s="1"/>
  <c r="CG89" i="2"/>
  <c r="CG91" i="2" s="1"/>
  <c r="EC89" i="2"/>
  <c r="EC91" i="2" s="1"/>
  <c r="FY89" i="2"/>
  <c r="FY91" i="2" s="1"/>
  <c r="HU89" i="2"/>
  <c r="HU91" i="2" s="1"/>
  <c r="JQ89" i="2"/>
  <c r="JQ91" i="2" s="1"/>
  <c r="LM89" i="2"/>
  <c r="LM91" i="2" s="1"/>
  <c r="IM89" i="2"/>
  <c r="IM91" i="2" s="1"/>
  <c r="N89" i="2"/>
  <c r="N91" i="2" s="1"/>
  <c r="DR89" i="2"/>
  <c r="DR91" i="2" s="1"/>
  <c r="ED89" i="2"/>
  <c r="ED91" i="2" s="1"/>
  <c r="GQ89" i="2"/>
  <c r="GQ91" i="2" s="1"/>
  <c r="KY89" i="2"/>
  <c r="KY91" i="2" s="1"/>
  <c r="DK89" i="2"/>
  <c r="DK91" i="2" s="1"/>
  <c r="DL89" i="2"/>
  <c r="DL91" i="2" s="1"/>
  <c r="AB89" i="2"/>
  <c r="AB91" i="2" s="1"/>
  <c r="BX89" i="2"/>
  <c r="BX91" i="2" s="1"/>
  <c r="DT89" i="2"/>
  <c r="DT91" i="2" s="1"/>
  <c r="FP89" i="2"/>
  <c r="FP91" i="2" s="1"/>
  <c r="HL89" i="2"/>
  <c r="HL91" i="2" s="1"/>
  <c r="JH89" i="2"/>
  <c r="JH91" i="2" s="1"/>
  <c r="LD89" i="2"/>
  <c r="LD91" i="2" s="1"/>
  <c r="EU89" i="2"/>
  <c r="EU91" i="2" s="1"/>
  <c r="HD89" i="2"/>
  <c r="HD91" i="2" s="1"/>
  <c r="ES89" i="2"/>
  <c r="ES91" i="2" s="1"/>
  <c r="AQ89" i="2"/>
  <c r="AQ91" i="2" s="1"/>
  <c r="EI89" i="2"/>
  <c r="EI91" i="2" s="1"/>
  <c r="AS89" i="2"/>
  <c r="AS91" i="2" s="1"/>
  <c r="CC89" i="2"/>
  <c r="CC91" i="2" s="1"/>
  <c r="GG89" i="2"/>
  <c r="GG91" i="2" s="1"/>
  <c r="JY89" i="2"/>
  <c r="JY91" i="2" s="1"/>
  <c r="JJ89" i="2"/>
  <c r="JJ91" i="2" s="1"/>
  <c r="G89" i="2"/>
  <c r="G91" i="2" s="1"/>
  <c r="AL89" i="2"/>
  <c r="AL91" i="2" s="1"/>
  <c r="AD89" i="2"/>
  <c r="AD91" i="2" s="1"/>
  <c r="KH89" i="2"/>
  <c r="KH91" i="2" s="1"/>
  <c r="KK89" i="2"/>
  <c r="KK91" i="2" s="1"/>
  <c r="CR89" i="2"/>
  <c r="CR91" i="2" s="1"/>
  <c r="GE89" i="2"/>
  <c r="GE91" i="2" s="1"/>
  <c r="W89" i="2"/>
  <c r="W91" i="2" s="1"/>
  <c r="JR89" i="2"/>
  <c r="JR91" i="2" s="1"/>
  <c r="HG89" i="2"/>
  <c r="HG91" i="2" s="1"/>
  <c r="O89" i="2"/>
  <c r="O91" i="2" s="1"/>
  <c r="DN89" i="2"/>
  <c r="DN91" i="2" s="1"/>
  <c r="FJ89" i="2"/>
  <c r="FJ91" i="2" s="1"/>
  <c r="HF89" i="2"/>
  <c r="HF91" i="2" s="1"/>
  <c r="Q89" i="2"/>
  <c r="Q91" i="2" s="1"/>
  <c r="AV89" i="2"/>
  <c r="AV91" i="2" s="1"/>
  <c r="EN89" i="2"/>
  <c r="EN91" i="2" s="1"/>
  <c r="IF89" i="2"/>
  <c r="IF91" i="2" s="1"/>
  <c r="HI89" i="2"/>
  <c r="HI91" i="2" s="1"/>
  <c r="LL89" i="2"/>
  <c r="LL91" i="2" s="1"/>
  <c r="IR89" i="2"/>
  <c r="IR91" i="2" s="1"/>
  <c r="X89" i="2"/>
  <c r="X91" i="2" s="1"/>
  <c r="AE89" i="2"/>
  <c r="AE91" i="2" s="1"/>
  <c r="LS89" i="2"/>
  <c r="LS91" i="2" s="1"/>
  <c r="DQ89" i="2"/>
  <c r="DQ91" i="2" s="1"/>
  <c r="HP89" i="2"/>
  <c r="HP91" i="2" s="1"/>
  <c r="CZ89" i="2"/>
  <c r="CZ91" i="2" s="1"/>
  <c r="AM89" i="2"/>
  <c r="AM91" i="2" s="1"/>
  <c r="CI89" i="2"/>
  <c r="CI91" i="2" s="1"/>
  <c r="EE89" i="2"/>
  <c r="EE91" i="2" s="1"/>
  <c r="GA89" i="2"/>
  <c r="GA91" i="2" s="1"/>
  <c r="HW89" i="2"/>
  <c r="HW91" i="2" s="1"/>
  <c r="JS89" i="2"/>
  <c r="JS91" i="2" s="1"/>
  <c r="LO89" i="2"/>
  <c r="LO91" i="2" s="1"/>
  <c r="BB89" i="2"/>
  <c r="BB91" i="2" s="1"/>
  <c r="BP89" i="2"/>
  <c r="BP91" i="2" s="1"/>
  <c r="IZ89" i="2"/>
  <c r="IZ91" i="2" s="1"/>
  <c r="GD89" i="2"/>
  <c r="GD91" i="2" s="1"/>
  <c r="GO89" i="2"/>
  <c r="GO91" i="2" s="1"/>
  <c r="IK89" i="2"/>
  <c r="IK91" i="2" s="1"/>
  <c r="R89" i="2"/>
  <c r="R91" i="2" s="1"/>
  <c r="AG89" i="2"/>
  <c r="AG91" i="2" s="1"/>
  <c r="CP89" i="2"/>
  <c r="CP91" i="2" s="1"/>
  <c r="GH89" i="2"/>
  <c r="GH91" i="2" s="1"/>
  <c r="KA89" i="2"/>
  <c r="KA91" i="2" s="1"/>
  <c r="KR89" i="2"/>
  <c r="KR91" i="2" s="1"/>
  <c r="EZ89" i="2"/>
  <c r="EZ91" i="2" s="1"/>
  <c r="CN89" i="2"/>
  <c r="CN91" i="2" s="1"/>
  <c r="BV89" i="2"/>
  <c r="BV91" i="2" s="1"/>
  <c r="CV89" i="2"/>
  <c r="CV91" i="2" s="1"/>
  <c r="GN89" i="2"/>
  <c r="GN91" i="2" s="1"/>
  <c r="V89" i="2"/>
  <c r="V91" i="2" s="1"/>
  <c r="KB89" i="2"/>
  <c r="KB91" i="2" s="1"/>
  <c r="ET89" i="2"/>
  <c r="ET91" i="2" s="1"/>
  <c r="DG89" i="2"/>
  <c r="DG91" i="2" s="1"/>
  <c r="FC89" i="2"/>
  <c r="FC91" i="2" s="1"/>
  <c r="GY89" i="2"/>
  <c r="GY91" i="2" s="1"/>
  <c r="IU89" i="2"/>
  <c r="IU91" i="2" s="1"/>
  <c r="KI89" i="2"/>
  <c r="KI91" i="2" s="1"/>
  <c r="LG89" i="2"/>
  <c r="LG91" i="2" s="1"/>
  <c r="FH89" i="2"/>
  <c r="FH91" i="2" s="1"/>
  <c r="JA89" i="2"/>
  <c r="JA91" i="2" s="1"/>
  <c r="DB89" i="2"/>
  <c r="DB91" i="2" s="1"/>
  <c r="ID89" i="2"/>
  <c r="ID91" i="2" s="1"/>
  <c r="JB89" i="2"/>
  <c r="JB91" i="2" s="1"/>
  <c r="KX89" i="2"/>
  <c r="KX91" i="2" s="1"/>
  <c r="AI89" i="2"/>
  <c r="AI91" i="2" s="1"/>
  <c r="JX89" i="2"/>
  <c r="JX91" i="2" s="1"/>
  <c r="DC89" i="2"/>
  <c r="DC91" i="2" s="1"/>
  <c r="KS89" i="2"/>
  <c r="KS91" i="2" s="1"/>
  <c r="FF89" i="2"/>
  <c r="FF91" i="2" s="1"/>
  <c r="CB89" i="2"/>
  <c r="CB91" i="2" s="1"/>
  <c r="IQ89" i="2"/>
  <c r="IQ91" i="2" s="1"/>
  <c r="EX89" i="2"/>
  <c r="EX91" i="2" s="1"/>
  <c r="DW89" i="2"/>
  <c r="DW91" i="2" s="1"/>
  <c r="AF89" i="2"/>
  <c r="AF91" i="2" s="1"/>
  <c r="CE89" i="2"/>
  <c r="CE91" i="2" s="1"/>
  <c r="BU89" i="2"/>
  <c r="BU91" i="2" s="1"/>
  <c r="FM89" i="2"/>
  <c r="FM91" i="2" s="1"/>
  <c r="JE89" i="2"/>
  <c r="JE91" i="2" s="1"/>
  <c r="FG89" i="2"/>
  <c r="FG91" i="2" s="1"/>
  <c r="KJ89" i="2"/>
  <c r="KJ91" i="2" s="1"/>
  <c r="IH89" i="2"/>
  <c r="IH91" i="2" s="1"/>
  <c r="KP89" i="2"/>
  <c r="KP91" i="2" s="1"/>
  <c r="KT89" i="2"/>
  <c r="KT91" i="2" s="1"/>
  <c r="BC89" i="2"/>
  <c r="BC91" i="2" s="1"/>
  <c r="BO89" i="2"/>
  <c r="BO91" i="2" s="1"/>
  <c r="JK89" i="2"/>
  <c r="JK91" i="2" s="1"/>
  <c r="CQ89" i="2"/>
  <c r="CQ91" i="2" s="1"/>
  <c r="CY89" i="2"/>
  <c r="CY91" i="2" s="1"/>
  <c r="AO89" i="2"/>
  <c r="AO91" i="2" s="1"/>
  <c r="CK89" i="2"/>
  <c r="CK91" i="2" s="1"/>
  <c r="EG89" i="2"/>
  <c r="EG91" i="2" s="1"/>
  <c r="KG89" i="2"/>
  <c r="KG91" i="2" s="1"/>
  <c r="H89" i="2"/>
  <c r="H91" i="2" s="1"/>
  <c r="LW89" i="2"/>
  <c r="LW91" i="2" s="1"/>
  <c r="I89" i="2"/>
  <c r="I91" i="2" s="1"/>
  <c r="BE89" i="2"/>
  <c r="BE91" i="2" s="1"/>
  <c r="DY89" i="2"/>
  <c r="DY91" i="2" s="1"/>
  <c r="EW89" i="2"/>
  <c r="EW91" i="2" s="1"/>
  <c r="KW89" i="2"/>
  <c r="KW91" i="2" s="1"/>
  <c r="DO89" i="2"/>
  <c r="DO91" i="2" s="1"/>
  <c r="JD26" i="4"/>
  <c r="LW23" i="4"/>
  <c r="LV23" i="4"/>
  <c r="LU23" i="4"/>
  <c r="LT23" i="4"/>
  <c r="LS23" i="4"/>
  <c r="LR23" i="4"/>
  <c r="LQ23" i="4"/>
  <c r="LP23" i="4"/>
  <c r="LO23" i="4"/>
  <c r="LN23" i="4"/>
  <c r="LM23" i="4"/>
  <c r="LL23" i="4"/>
  <c r="LK23" i="4"/>
  <c r="LJ23" i="4"/>
  <c r="LI23" i="4"/>
  <c r="LH23" i="4"/>
  <c r="LG23" i="4"/>
  <c r="LF23" i="4"/>
  <c r="LE23" i="4"/>
  <c r="LD23" i="4"/>
  <c r="LC23" i="4"/>
  <c r="LB23" i="4"/>
  <c r="LA23" i="4"/>
  <c r="KZ23" i="4"/>
  <c r="KY23" i="4"/>
  <c r="KX23" i="4"/>
  <c r="KW23" i="4"/>
  <c r="KV23" i="4"/>
  <c r="KU23" i="4"/>
  <c r="KT23" i="4"/>
  <c r="KS23" i="4"/>
  <c r="KR23" i="4"/>
  <c r="KR28" i="4" s="1"/>
  <c r="KQ23" i="4"/>
  <c r="KP23" i="4"/>
  <c r="KO23" i="4"/>
  <c r="KN23" i="4"/>
  <c r="KM23" i="4"/>
  <c r="KL23" i="4"/>
  <c r="KK23" i="4"/>
  <c r="KJ23" i="4"/>
  <c r="KI23" i="4"/>
  <c r="KH23" i="4"/>
  <c r="KG23" i="4"/>
  <c r="KF23" i="4"/>
  <c r="KE23" i="4"/>
  <c r="KD23" i="4"/>
  <c r="KC23" i="4"/>
  <c r="KB23" i="4"/>
  <c r="KA23" i="4"/>
  <c r="JZ23" i="4"/>
  <c r="JY23" i="4"/>
  <c r="JX23" i="4"/>
  <c r="JW23" i="4"/>
  <c r="JV23" i="4"/>
  <c r="JU23" i="4"/>
  <c r="JT23" i="4"/>
  <c r="JT28" i="4" s="1"/>
  <c r="JS23" i="4"/>
  <c r="JR23" i="4"/>
  <c r="JQ23" i="4"/>
  <c r="JP23" i="4"/>
  <c r="JO23" i="4"/>
  <c r="JN23" i="4"/>
  <c r="JM23" i="4"/>
  <c r="JL23" i="4"/>
  <c r="JK23" i="4"/>
  <c r="JJ23" i="4"/>
  <c r="JI23" i="4"/>
  <c r="JH23" i="4"/>
  <c r="JG23" i="4"/>
  <c r="JF23" i="4"/>
  <c r="JE23" i="4"/>
  <c r="JD23" i="4"/>
  <c r="JD28" i="4" s="1"/>
  <c r="JC23" i="4"/>
  <c r="JB23" i="4"/>
  <c r="JA23" i="4"/>
  <c r="IZ23" i="4"/>
  <c r="IY23" i="4"/>
  <c r="IX23" i="4"/>
  <c r="IW23" i="4"/>
  <c r="IV23" i="4"/>
  <c r="IV28" i="4" s="1"/>
  <c r="IU23" i="4"/>
  <c r="IT23" i="4"/>
  <c r="IS23" i="4"/>
  <c r="IR23" i="4"/>
  <c r="IQ23" i="4"/>
  <c r="IP23" i="4"/>
  <c r="IO23" i="4"/>
  <c r="IN23" i="4"/>
  <c r="IN28" i="4" s="1"/>
  <c r="IM23" i="4"/>
  <c r="IL23" i="4"/>
  <c r="IK23" i="4"/>
  <c r="IJ23" i="4"/>
  <c r="II23" i="4"/>
  <c r="IH23" i="4"/>
  <c r="IG23" i="4"/>
  <c r="IF23" i="4"/>
  <c r="IF28" i="4" s="1"/>
  <c r="IE23" i="4"/>
  <c r="ID23" i="4"/>
  <c r="IC23" i="4"/>
  <c r="IB23" i="4"/>
  <c r="IA23" i="4"/>
  <c r="HZ23" i="4"/>
  <c r="HY23" i="4"/>
  <c r="HX23" i="4"/>
  <c r="HW23" i="4"/>
  <c r="HV23" i="4"/>
  <c r="HU23" i="4"/>
  <c r="HT23" i="4"/>
  <c r="HS23" i="4"/>
  <c r="HR23" i="4"/>
  <c r="HQ23" i="4"/>
  <c r="HP23" i="4"/>
  <c r="HO23" i="4"/>
  <c r="HN23" i="4"/>
  <c r="HM23" i="4"/>
  <c r="HL23" i="4"/>
  <c r="HK23" i="4"/>
  <c r="HJ23" i="4"/>
  <c r="HI23" i="4"/>
  <c r="HH23" i="4"/>
  <c r="HG23" i="4"/>
  <c r="HF23" i="4"/>
  <c r="HE23" i="4"/>
  <c r="HD23" i="4"/>
  <c r="HC23" i="4"/>
  <c r="HB23" i="4"/>
  <c r="HA23" i="4"/>
  <c r="GZ23" i="4"/>
  <c r="GY23" i="4"/>
  <c r="GX23" i="4"/>
  <c r="GW23" i="4"/>
  <c r="GV23" i="4"/>
  <c r="GU23" i="4"/>
  <c r="GT23" i="4"/>
  <c r="GS23" i="4"/>
  <c r="GR23" i="4"/>
  <c r="GQ23" i="4"/>
  <c r="GP23" i="4"/>
  <c r="GO23" i="4"/>
  <c r="GN23" i="4"/>
  <c r="GM23" i="4"/>
  <c r="GL23" i="4"/>
  <c r="GK23" i="4"/>
  <c r="GJ23" i="4"/>
  <c r="GI23" i="4"/>
  <c r="GH23" i="4"/>
  <c r="GG23" i="4"/>
  <c r="GF23" i="4"/>
  <c r="GE23" i="4"/>
  <c r="GD23" i="4"/>
  <c r="GC23" i="4"/>
  <c r="GB23" i="4"/>
  <c r="GB28" i="4" s="1"/>
  <c r="GA23" i="4"/>
  <c r="FZ23" i="4"/>
  <c r="FY23" i="4"/>
  <c r="FX23" i="4"/>
  <c r="FW23" i="4"/>
  <c r="FV23" i="4"/>
  <c r="FU23" i="4"/>
  <c r="FT23" i="4"/>
  <c r="FS23" i="4"/>
  <c r="FR23" i="4"/>
  <c r="FQ23" i="4"/>
  <c r="FP23" i="4"/>
  <c r="FO23" i="4"/>
  <c r="FN23" i="4"/>
  <c r="FM23" i="4"/>
  <c r="FL23" i="4"/>
  <c r="FL28" i="4" s="1"/>
  <c r="FK23" i="4"/>
  <c r="FJ23" i="4"/>
  <c r="FI23" i="4"/>
  <c r="FH23" i="4"/>
  <c r="FG23" i="4"/>
  <c r="FF23" i="4"/>
  <c r="FE23" i="4"/>
  <c r="FD23" i="4"/>
  <c r="FD28" i="4" s="1"/>
  <c r="FC23" i="4"/>
  <c r="FB23" i="4"/>
  <c r="B23" i="4"/>
  <c r="B24" i="2"/>
  <c r="B23" i="2"/>
  <c r="LC43" i="6" l="1"/>
  <c r="LC48" i="6" s="1"/>
  <c r="LC59" i="6" s="1"/>
  <c r="DW62" i="6"/>
  <c r="DW64" i="6" s="1"/>
  <c r="HI62" i="6"/>
  <c r="HI64" i="6" s="1"/>
  <c r="J62" i="6"/>
  <c r="J64" i="6" s="1"/>
  <c r="BQ62" i="6"/>
  <c r="BQ64" i="6" s="1"/>
  <c r="LB44" i="6"/>
  <c r="LB49" i="6" s="1"/>
  <c r="LB60" i="6" s="1"/>
  <c r="AL42" i="6"/>
  <c r="AL47" i="6" s="1"/>
  <c r="AL58" i="6" s="1"/>
  <c r="AK43" i="6"/>
  <c r="AK48" i="6" s="1"/>
  <c r="AK59" i="6" s="1"/>
  <c r="EH57" i="6"/>
  <c r="JR40" i="6"/>
  <c r="BR62" i="6"/>
  <c r="BR64" i="6" s="1"/>
  <c r="JC62" i="6"/>
  <c r="JC64" i="6" s="1"/>
  <c r="F62" i="6"/>
  <c r="F64" i="6" s="1"/>
  <c r="KT62" i="6"/>
  <c r="KT64" i="6" s="1"/>
  <c r="KJ62" i="6"/>
  <c r="KJ64" i="6" s="1"/>
  <c r="GM57" i="6"/>
  <c r="GM62" i="6" s="1"/>
  <c r="GM64" i="6" s="1"/>
  <c r="KF57" i="6"/>
  <c r="DC62" i="6"/>
  <c r="DC64" i="6" s="1"/>
  <c r="FD62" i="6"/>
  <c r="FD64" i="6" s="1"/>
  <c r="KS62" i="6"/>
  <c r="KS64" i="6" s="1"/>
  <c r="LR62" i="6"/>
  <c r="LR64" i="6" s="1"/>
  <c r="HK44" i="6"/>
  <c r="HK49" i="6" s="1"/>
  <c r="HK60" i="6" s="1"/>
  <c r="EJ62" i="6"/>
  <c r="EJ64" i="6" s="1"/>
  <c r="DK62" i="6"/>
  <c r="DK64" i="6" s="1"/>
  <c r="EC43" i="6"/>
  <c r="EC48" i="6" s="1"/>
  <c r="EC59" i="6" s="1"/>
  <c r="IE62" i="6"/>
  <c r="IE64" i="6" s="1"/>
  <c r="HX62" i="6"/>
  <c r="HX64" i="6" s="1"/>
  <c r="KK62" i="6"/>
  <c r="KK64" i="6" s="1"/>
  <c r="JS57" i="6"/>
  <c r="KY62" i="6"/>
  <c r="KY64" i="6" s="1"/>
  <c r="KV62" i="6"/>
  <c r="KV64" i="6" s="1"/>
  <c r="HK45" i="6"/>
  <c r="HK50" i="6" s="1"/>
  <c r="HK61" i="6" s="1"/>
  <c r="CE62" i="6"/>
  <c r="CE64" i="6" s="1"/>
  <c r="EC42" i="6"/>
  <c r="EC47" i="6" s="1"/>
  <c r="EC58" i="6" s="1"/>
  <c r="EC62" i="6" s="1"/>
  <c r="EC64" i="6" s="1"/>
  <c r="KP41" i="6"/>
  <c r="KP46" i="6" s="1"/>
  <c r="KP57" i="6" s="1"/>
  <c r="CF62" i="6"/>
  <c r="CF64" i="6" s="1"/>
  <c r="T62" i="6"/>
  <c r="T64" i="6" s="1"/>
  <c r="P62" i="6"/>
  <c r="P64" i="6" s="1"/>
  <c r="KD43" i="6"/>
  <c r="KD48" i="6" s="1"/>
  <c r="KD59" i="6" s="1"/>
  <c r="LP62" i="6"/>
  <c r="LP64" i="6" s="1"/>
  <c r="IR62" i="6"/>
  <c r="IR64" i="6" s="1"/>
  <c r="BN62" i="6"/>
  <c r="BN64" i="6" s="1"/>
  <c r="DJ62" i="6"/>
  <c r="DJ64" i="6" s="1"/>
  <c r="CO62" i="6"/>
  <c r="CO64" i="6" s="1"/>
  <c r="AD62" i="6"/>
  <c r="AD64" i="6" s="1"/>
  <c r="DQ45" i="6"/>
  <c r="DQ50" i="6" s="1"/>
  <c r="DQ61" i="6" s="1"/>
  <c r="CQ62" i="6"/>
  <c r="CQ64" i="6" s="1"/>
  <c r="FM62" i="6"/>
  <c r="FM64" i="6" s="1"/>
  <c r="GR62" i="6"/>
  <c r="GR64" i="6" s="1"/>
  <c r="GY42" i="6"/>
  <c r="GY47" i="6" s="1"/>
  <c r="GY58" i="6" s="1"/>
  <c r="HN62" i="6"/>
  <c r="HN64" i="6" s="1"/>
  <c r="GN57" i="6"/>
  <c r="KC62" i="6"/>
  <c r="KC64" i="6" s="1"/>
  <c r="JV62" i="6"/>
  <c r="JV64" i="6" s="1"/>
  <c r="BZ62" i="6"/>
  <c r="BZ64" i="6" s="1"/>
  <c r="CA62" i="6"/>
  <c r="CA64" i="6" s="1"/>
  <c r="GJ62" i="6"/>
  <c r="GJ64" i="6" s="1"/>
  <c r="AM62" i="6"/>
  <c r="AM64" i="6" s="1"/>
  <c r="FC57" i="6"/>
  <c r="FC62" i="6" s="1"/>
  <c r="FC64" i="6" s="1"/>
  <c r="AF62" i="6"/>
  <c r="AF64" i="6" s="1"/>
  <c r="BO40" i="6"/>
  <c r="LT62" i="6"/>
  <c r="LT64" i="6" s="1"/>
  <c r="GY41" i="6"/>
  <c r="GY46" i="6" s="1"/>
  <c r="LE57" i="6"/>
  <c r="CL62" i="6"/>
  <c r="CL64" i="6" s="1"/>
  <c r="LC42" i="6"/>
  <c r="LC47" i="6" s="1"/>
  <c r="LC58" i="6" s="1"/>
  <c r="CB62" i="6"/>
  <c r="CB64" i="6" s="1"/>
  <c r="JZ62" i="6"/>
  <c r="JZ64" i="6" s="1"/>
  <c r="GY43" i="6"/>
  <c r="GY48" i="6" s="1"/>
  <c r="GY59" i="6" s="1"/>
  <c r="GY62" i="6" s="1"/>
  <c r="GY64" i="6" s="1"/>
  <c r="KR62" i="6"/>
  <c r="KR64" i="6" s="1"/>
  <c r="HZ62" i="6"/>
  <c r="HZ64" i="6" s="1"/>
  <c r="HV62" i="6"/>
  <c r="HV64" i="6" s="1"/>
  <c r="JD62" i="6"/>
  <c r="JD64" i="6" s="1"/>
  <c r="KO42" i="6"/>
  <c r="KO47" i="6" s="1"/>
  <c r="KO58" i="6" s="1"/>
  <c r="GY40" i="6"/>
  <c r="GD57" i="6"/>
  <c r="LC41" i="6"/>
  <c r="LC46" i="6" s="1"/>
  <c r="HQ62" i="6"/>
  <c r="HQ64" i="6" s="1"/>
  <c r="AX45" i="6"/>
  <c r="AX50" i="6" s="1"/>
  <c r="AX61" i="6" s="1"/>
  <c r="BP62" i="6"/>
  <c r="BP64" i="6" s="1"/>
  <c r="GY45" i="6"/>
  <c r="GY50" i="6" s="1"/>
  <c r="GY61" i="6" s="1"/>
  <c r="LA41" i="6"/>
  <c r="LA46" i="6" s="1"/>
  <c r="LA57" i="6" s="1"/>
  <c r="JY62" i="6"/>
  <c r="JY64" i="6" s="1"/>
  <c r="LS43" i="6"/>
  <c r="LS48" i="6" s="1"/>
  <c r="LS59" i="6" s="1"/>
  <c r="FH62" i="6"/>
  <c r="FH64" i="6" s="1"/>
  <c r="LC44" i="6"/>
  <c r="LC49" i="6" s="1"/>
  <c r="LC60" i="6" s="1"/>
  <c r="AX43" i="6"/>
  <c r="AX48" i="6" s="1"/>
  <c r="AX59" i="6" s="1"/>
  <c r="AP62" i="6"/>
  <c r="AP64" i="6" s="1"/>
  <c r="GY57" i="6"/>
  <c r="AK40" i="6"/>
  <c r="GG62" i="6"/>
  <c r="GG64" i="6" s="1"/>
  <c r="GE62" i="6"/>
  <c r="GE64" i="6" s="1"/>
  <c r="DP62" i="6"/>
  <c r="DP64" i="6" s="1"/>
  <c r="LB45" i="6"/>
  <c r="LB50" i="6" s="1"/>
  <c r="LB61" i="6" s="1"/>
  <c r="LB62" i="6" s="1"/>
  <c r="LB64" i="6" s="1"/>
  <c r="BD62" i="6"/>
  <c r="BD64" i="6" s="1"/>
  <c r="IJ40" i="6"/>
  <c r="FB43" i="6"/>
  <c r="FB48" i="6" s="1"/>
  <c r="FB59" i="6" s="1"/>
  <c r="HA43" i="6"/>
  <c r="HA48" i="6" s="1"/>
  <c r="HA59" i="6" s="1"/>
  <c r="LF26" i="4"/>
  <c r="LF28" i="4"/>
  <c r="FG26" i="4"/>
  <c r="FG28" i="4"/>
  <c r="FS26" i="4"/>
  <c r="FS28" i="4"/>
  <c r="GE26" i="4"/>
  <c r="GE28" i="4"/>
  <c r="GQ26" i="4"/>
  <c r="GQ28" i="4"/>
  <c r="HC26" i="4"/>
  <c r="HC28" i="4"/>
  <c r="HO26" i="4"/>
  <c r="HO28" i="4"/>
  <c r="IA26" i="4"/>
  <c r="IA28" i="4"/>
  <c r="IM26" i="4"/>
  <c r="IM28" i="4"/>
  <c r="IY26" i="4"/>
  <c r="IY28" i="4"/>
  <c r="JK26" i="4"/>
  <c r="JK28" i="4"/>
  <c r="JW26" i="4"/>
  <c r="JW28" i="4"/>
  <c r="KI26" i="4"/>
  <c r="KI28" i="4"/>
  <c r="KU26" i="4"/>
  <c r="KU28" i="4"/>
  <c r="LG26" i="4"/>
  <c r="LG28" i="4"/>
  <c r="LS26" i="4"/>
  <c r="LS28" i="4"/>
  <c r="JT26" i="4"/>
  <c r="FR26" i="4"/>
  <c r="FR28" i="4"/>
  <c r="LR26" i="4"/>
  <c r="LR28" i="4"/>
  <c r="FH26" i="4"/>
  <c r="FH28" i="4"/>
  <c r="FT26" i="4"/>
  <c r="FT28" i="4"/>
  <c r="GF26" i="4"/>
  <c r="GF28" i="4"/>
  <c r="GR26" i="4"/>
  <c r="GR28" i="4"/>
  <c r="HD26" i="4"/>
  <c r="HD28" i="4"/>
  <c r="HP26" i="4"/>
  <c r="HP28" i="4"/>
  <c r="IB26" i="4"/>
  <c r="IB28" i="4"/>
  <c r="IN46" i="4"/>
  <c r="IN86" i="4" s="1"/>
  <c r="IN36" i="4"/>
  <c r="IN76" i="4" s="1"/>
  <c r="IN29" i="4"/>
  <c r="IN69" i="4" s="1"/>
  <c r="IN37" i="4"/>
  <c r="IN77" i="4" s="1"/>
  <c r="IN31" i="4"/>
  <c r="IN71" i="4" s="1"/>
  <c r="IN41" i="4"/>
  <c r="IN81" i="4" s="1"/>
  <c r="IN34" i="4"/>
  <c r="IN74" i="4" s="1"/>
  <c r="IN45" i="4"/>
  <c r="IN85" i="4" s="1"/>
  <c r="IN33" i="4"/>
  <c r="IN73" i="4" s="1"/>
  <c r="IN44" i="4"/>
  <c r="IN84" i="4" s="1"/>
  <c r="IN32" i="4"/>
  <c r="IN72" i="4" s="1"/>
  <c r="IN40" i="4"/>
  <c r="IN80" i="4" s="1"/>
  <c r="IN30" i="4"/>
  <c r="IN70" i="4" s="1"/>
  <c r="IN47" i="4"/>
  <c r="IN87" i="4" s="1"/>
  <c r="IN35" i="4"/>
  <c r="IN75" i="4" s="1"/>
  <c r="IN48" i="4"/>
  <c r="IN88" i="4" s="1"/>
  <c r="IN38" i="4"/>
  <c r="IN78" i="4" s="1"/>
  <c r="IN43" i="4"/>
  <c r="IN83" i="4" s="1"/>
  <c r="IN39" i="4"/>
  <c r="IN79" i="4" s="1"/>
  <c r="IN42" i="4"/>
  <c r="IN82" i="4" s="1"/>
  <c r="IZ26" i="4"/>
  <c r="IZ28" i="4"/>
  <c r="JL26" i="4"/>
  <c r="JL28" i="4"/>
  <c r="JX26" i="4"/>
  <c r="JX28" i="4"/>
  <c r="KJ26" i="4"/>
  <c r="KJ28" i="4"/>
  <c r="KV26" i="4"/>
  <c r="KV28" i="4"/>
  <c r="LH26" i="4"/>
  <c r="LH28" i="4"/>
  <c r="LT26" i="4"/>
  <c r="LT28" i="4"/>
  <c r="KR26" i="4"/>
  <c r="HB26" i="4"/>
  <c r="HB28" i="4"/>
  <c r="JJ26" i="4"/>
  <c r="JJ28" i="4"/>
  <c r="JY26" i="4"/>
  <c r="JY28" i="4"/>
  <c r="FJ26" i="4"/>
  <c r="FJ28" i="4"/>
  <c r="FV26" i="4"/>
  <c r="FV28" i="4"/>
  <c r="GH26" i="4"/>
  <c r="GH28" i="4"/>
  <c r="GT26" i="4"/>
  <c r="GT28" i="4"/>
  <c r="HF26" i="4"/>
  <c r="HF28" i="4"/>
  <c r="HR26" i="4"/>
  <c r="HR28" i="4"/>
  <c r="ID26" i="4"/>
  <c r="ID28" i="4"/>
  <c r="IP26" i="4"/>
  <c r="IP28" i="4"/>
  <c r="JB26" i="4"/>
  <c r="JB28" i="4"/>
  <c r="JN26" i="4"/>
  <c r="JN28" i="4"/>
  <c r="JZ26" i="4"/>
  <c r="JZ28" i="4"/>
  <c r="KL26" i="4"/>
  <c r="KL28" i="4"/>
  <c r="KX26" i="4"/>
  <c r="KX28" i="4"/>
  <c r="LJ26" i="4"/>
  <c r="LJ28" i="4"/>
  <c r="LV26" i="4"/>
  <c r="LV28" i="4"/>
  <c r="GP26" i="4"/>
  <c r="GP28" i="4"/>
  <c r="JV26" i="4"/>
  <c r="JV28" i="4"/>
  <c r="HE26" i="4"/>
  <c r="HE28" i="4"/>
  <c r="KW26" i="4"/>
  <c r="KW28" i="4"/>
  <c r="FK26" i="4"/>
  <c r="FK28" i="4"/>
  <c r="FW26" i="4"/>
  <c r="FW28" i="4"/>
  <c r="GI26" i="4"/>
  <c r="GI28" i="4"/>
  <c r="GU26" i="4"/>
  <c r="GU28" i="4"/>
  <c r="HG26" i="4"/>
  <c r="HG28" i="4"/>
  <c r="HS26" i="4"/>
  <c r="HS28" i="4"/>
  <c r="IE26" i="4"/>
  <c r="IE28" i="4"/>
  <c r="IQ26" i="4"/>
  <c r="IQ28" i="4"/>
  <c r="JC26" i="4"/>
  <c r="JC28" i="4"/>
  <c r="JO26" i="4"/>
  <c r="JO28" i="4"/>
  <c r="KA26" i="4"/>
  <c r="KA28" i="4"/>
  <c r="KM26" i="4"/>
  <c r="KM28" i="4"/>
  <c r="KY26" i="4"/>
  <c r="KY28" i="4"/>
  <c r="LK26" i="4"/>
  <c r="LK28" i="4"/>
  <c r="LW26" i="4"/>
  <c r="LW28" i="4"/>
  <c r="HZ26" i="4"/>
  <c r="HZ28" i="4"/>
  <c r="IO26" i="4"/>
  <c r="IO28" i="4"/>
  <c r="KK26" i="4"/>
  <c r="KK28" i="4"/>
  <c r="FX26" i="4"/>
  <c r="FX28" i="4"/>
  <c r="GJ26" i="4"/>
  <c r="GJ28" i="4"/>
  <c r="GV26" i="4"/>
  <c r="GV28" i="4"/>
  <c r="HH26" i="4"/>
  <c r="HH28" i="4"/>
  <c r="HT26" i="4"/>
  <c r="HT28" i="4"/>
  <c r="IF30" i="4"/>
  <c r="IF70" i="4" s="1"/>
  <c r="IF44" i="4"/>
  <c r="IF84" i="4" s="1"/>
  <c r="IF29" i="4"/>
  <c r="IF69" i="4" s="1"/>
  <c r="IF32" i="4"/>
  <c r="IF72" i="4" s="1"/>
  <c r="IF35" i="4"/>
  <c r="IF75" i="4" s="1"/>
  <c r="IF42" i="4"/>
  <c r="IF82" i="4" s="1"/>
  <c r="IF31" i="4"/>
  <c r="IF71" i="4" s="1"/>
  <c r="IF43" i="4"/>
  <c r="IF83" i="4" s="1"/>
  <c r="IF33" i="4"/>
  <c r="IF73" i="4" s="1"/>
  <c r="IF48" i="4"/>
  <c r="IF88" i="4" s="1"/>
  <c r="IF36" i="4"/>
  <c r="IF76" i="4" s="1"/>
  <c r="IF45" i="4"/>
  <c r="IF85" i="4" s="1"/>
  <c r="IF37" i="4"/>
  <c r="IF77" i="4" s="1"/>
  <c r="IF46" i="4"/>
  <c r="IF86" i="4" s="1"/>
  <c r="IF38" i="4"/>
  <c r="IF78" i="4" s="1"/>
  <c r="IF47" i="4"/>
  <c r="IF87" i="4" s="1"/>
  <c r="IF34" i="4"/>
  <c r="IF74" i="4" s="1"/>
  <c r="IF41" i="4"/>
  <c r="IF81" i="4" s="1"/>
  <c r="IF40" i="4"/>
  <c r="IF80" i="4" s="1"/>
  <c r="IF39" i="4"/>
  <c r="IF79" i="4" s="1"/>
  <c r="IR26" i="4"/>
  <c r="IR28" i="4"/>
  <c r="JD30" i="4"/>
  <c r="JD70" i="4" s="1"/>
  <c r="JD41" i="4"/>
  <c r="JD81" i="4" s="1"/>
  <c r="JD29" i="4"/>
  <c r="JD69" i="4" s="1"/>
  <c r="JD89" i="4" s="1"/>
  <c r="JD91" i="4" s="1"/>
  <c r="JD44" i="4"/>
  <c r="JD84" i="4" s="1"/>
  <c r="JD35" i="4"/>
  <c r="JD75" i="4" s="1"/>
  <c r="JD43" i="4"/>
  <c r="JD83" i="4" s="1"/>
  <c r="JD31" i="4"/>
  <c r="JD71" i="4" s="1"/>
  <c r="JD45" i="4"/>
  <c r="JD85" i="4" s="1"/>
  <c r="JD33" i="4"/>
  <c r="JD73" i="4" s="1"/>
  <c r="JD37" i="4"/>
  <c r="JD77" i="4" s="1"/>
  <c r="JD34" i="4"/>
  <c r="JD74" i="4" s="1"/>
  <c r="JD42" i="4"/>
  <c r="JD82" i="4" s="1"/>
  <c r="JD39" i="4"/>
  <c r="JD79" i="4" s="1"/>
  <c r="JD46" i="4"/>
  <c r="JD86" i="4" s="1"/>
  <c r="JD32" i="4"/>
  <c r="JD72" i="4" s="1"/>
  <c r="JD47" i="4"/>
  <c r="JD87" i="4" s="1"/>
  <c r="JD36" i="4"/>
  <c r="JD76" i="4" s="1"/>
  <c r="JD38" i="4"/>
  <c r="JD78" i="4" s="1"/>
  <c r="JD40" i="4"/>
  <c r="JD80" i="4" s="1"/>
  <c r="JD48" i="4"/>
  <c r="JD88" i="4" s="1"/>
  <c r="JP26" i="4"/>
  <c r="JP28" i="4"/>
  <c r="KB26" i="4"/>
  <c r="KB28" i="4"/>
  <c r="KN26" i="4"/>
  <c r="KN28" i="4"/>
  <c r="KZ26" i="4"/>
  <c r="KZ28" i="4"/>
  <c r="LL26" i="4"/>
  <c r="LL28" i="4"/>
  <c r="FD26" i="4"/>
  <c r="IL26" i="4"/>
  <c r="IL28" i="4"/>
  <c r="IC26" i="4"/>
  <c r="IC28" i="4"/>
  <c r="B26" i="4"/>
  <c r="B28" i="4"/>
  <c r="FM26" i="4"/>
  <c r="FM28" i="4"/>
  <c r="FY26" i="4"/>
  <c r="FY28" i="4"/>
  <c r="GK26" i="4"/>
  <c r="GK28" i="4"/>
  <c r="GW26" i="4"/>
  <c r="GW28" i="4"/>
  <c r="HI26" i="4"/>
  <c r="HI28" i="4"/>
  <c r="HU26" i="4"/>
  <c r="HU28" i="4"/>
  <c r="IG26" i="4"/>
  <c r="IG28" i="4"/>
  <c r="IS26" i="4"/>
  <c r="IS28" i="4"/>
  <c r="JE26" i="4"/>
  <c r="JE28" i="4"/>
  <c r="JQ26" i="4"/>
  <c r="JQ28" i="4"/>
  <c r="KC26" i="4"/>
  <c r="KC28" i="4"/>
  <c r="KO26" i="4"/>
  <c r="KO28" i="4"/>
  <c r="LA26" i="4"/>
  <c r="LA28" i="4"/>
  <c r="LM26" i="4"/>
  <c r="LM28" i="4"/>
  <c r="FL26" i="4"/>
  <c r="HN26" i="4"/>
  <c r="HN28" i="4"/>
  <c r="FI26" i="4"/>
  <c r="FI28" i="4"/>
  <c r="HQ26" i="4"/>
  <c r="HQ28" i="4"/>
  <c r="JM26" i="4"/>
  <c r="JM28" i="4"/>
  <c r="FB26" i="4"/>
  <c r="FB28" i="4"/>
  <c r="FN26" i="4"/>
  <c r="FN28" i="4"/>
  <c r="FZ26" i="4"/>
  <c r="FZ28" i="4"/>
  <c r="GL26" i="4"/>
  <c r="GL28" i="4"/>
  <c r="GX26" i="4"/>
  <c r="GX28" i="4"/>
  <c r="HJ26" i="4"/>
  <c r="HJ28" i="4"/>
  <c r="HV26" i="4"/>
  <c r="HV28" i="4"/>
  <c r="IH26" i="4"/>
  <c r="IH28" i="4"/>
  <c r="IT26" i="4"/>
  <c r="IT28" i="4"/>
  <c r="JF26" i="4"/>
  <c r="JF28" i="4"/>
  <c r="JR26" i="4"/>
  <c r="JR28" i="4"/>
  <c r="KD26" i="4"/>
  <c r="KD28" i="4"/>
  <c r="KP26" i="4"/>
  <c r="KP28" i="4"/>
  <c r="LB26" i="4"/>
  <c r="LB28" i="4"/>
  <c r="LN26" i="4"/>
  <c r="LN28" i="4"/>
  <c r="GB26" i="4"/>
  <c r="FF26" i="4"/>
  <c r="FF28" i="4"/>
  <c r="KT26" i="4"/>
  <c r="KT28" i="4"/>
  <c r="FU26" i="4"/>
  <c r="FU28" i="4"/>
  <c r="LU26" i="4"/>
  <c r="LU28" i="4"/>
  <c r="FC26" i="4"/>
  <c r="FC28" i="4"/>
  <c r="FO26" i="4"/>
  <c r="FO28" i="4"/>
  <c r="GA26" i="4"/>
  <c r="GA28" i="4"/>
  <c r="GM26" i="4"/>
  <c r="GM28" i="4"/>
  <c r="GY26" i="4"/>
  <c r="GY28" i="4"/>
  <c r="HK26" i="4"/>
  <c r="HK28" i="4"/>
  <c r="HW26" i="4"/>
  <c r="HW28" i="4"/>
  <c r="II26" i="4"/>
  <c r="II28" i="4"/>
  <c r="IU26" i="4"/>
  <c r="IU28" i="4"/>
  <c r="JG26" i="4"/>
  <c r="JG28" i="4"/>
  <c r="JS26" i="4"/>
  <c r="JS28" i="4"/>
  <c r="KE26" i="4"/>
  <c r="KE28" i="4"/>
  <c r="KQ26" i="4"/>
  <c r="KQ28" i="4"/>
  <c r="LC26" i="4"/>
  <c r="LC28" i="4"/>
  <c r="LO26" i="4"/>
  <c r="LO28" i="4"/>
  <c r="IF26" i="4"/>
  <c r="IX26" i="4"/>
  <c r="IX28" i="4"/>
  <c r="GG26" i="4"/>
  <c r="GG28" i="4"/>
  <c r="LI26" i="4"/>
  <c r="LI28" i="4"/>
  <c r="FL35" i="4"/>
  <c r="FL75" i="4" s="1"/>
  <c r="FL43" i="4"/>
  <c r="FL83" i="4" s="1"/>
  <c r="FL31" i="4"/>
  <c r="FL71" i="4" s="1"/>
  <c r="FL48" i="4"/>
  <c r="FL88" i="4" s="1"/>
  <c r="FL44" i="4"/>
  <c r="FL84" i="4" s="1"/>
  <c r="FL34" i="4"/>
  <c r="FL74" i="4" s="1"/>
  <c r="FL45" i="4"/>
  <c r="FL85" i="4" s="1"/>
  <c r="FL33" i="4"/>
  <c r="FL73" i="4" s="1"/>
  <c r="FL42" i="4"/>
  <c r="FL82" i="4" s="1"/>
  <c r="FL36" i="4"/>
  <c r="FL76" i="4" s="1"/>
  <c r="FL46" i="4"/>
  <c r="FL86" i="4" s="1"/>
  <c r="FL37" i="4"/>
  <c r="FL77" i="4" s="1"/>
  <c r="FL47" i="4"/>
  <c r="FL87" i="4" s="1"/>
  <c r="FL38" i="4"/>
  <c r="FL78" i="4" s="1"/>
  <c r="FL39" i="4"/>
  <c r="FL79" i="4" s="1"/>
  <c r="FL32" i="4"/>
  <c r="FL72" i="4" s="1"/>
  <c r="FL29" i="4"/>
  <c r="FL69" i="4" s="1"/>
  <c r="FL41" i="4"/>
  <c r="FL81" i="4" s="1"/>
  <c r="FL30" i="4"/>
  <c r="FL70" i="4" s="1"/>
  <c r="FL40" i="4"/>
  <c r="FL80" i="4" s="1"/>
  <c r="FP26" i="4"/>
  <c r="FP28" i="4"/>
  <c r="GB29" i="4"/>
  <c r="GB69" i="4" s="1"/>
  <c r="GB43" i="4"/>
  <c r="GB83" i="4" s="1"/>
  <c r="GB33" i="4"/>
  <c r="GB73" i="4" s="1"/>
  <c r="GB38" i="4"/>
  <c r="GB78" i="4" s="1"/>
  <c r="GB32" i="4"/>
  <c r="GB72" i="4" s="1"/>
  <c r="GB47" i="4"/>
  <c r="GB87" i="4" s="1"/>
  <c r="GB37" i="4"/>
  <c r="GB77" i="4" s="1"/>
  <c r="GB39" i="4"/>
  <c r="GB79" i="4" s="1"/>
  <c r="GB36" i="4"/>
  <c r="GB76" i="4" s="1"/>
  <c r="GB48" i="4"/>
  <c r="GB88" i="4" s="1"/>
  <c r="GB41" i="4"/>
  <c r="GB81" i="4" s="1"/>
  <c r="GB46" i="4"/>
  <c r="GB86" i="4" s="1"/>
  <c r="GB45" i="4"/>
  <c r="GB85" i="4" s="1"/>
  <c r="GB35" i="4"/>
  <c r="GB75" i="4" s="1"/>
  <c r="GB34" i="4"/>
  <c r="GB74" i="4" s="1"/>
  <c r="GB40" i="4"/>
  <c r="GB80" i="4" s="1"/>
  <c r="GB42" i="4"/>
  <c r="GB82" i="4" s="1"/>
  <c r="GB30" i="4"/>
  <c r="GB70" i="4" s="1"/>
  <c r="GB31" i="4"/>
  <c r="GB71" i="4" s="1"/>
  <c r="GB44" i="4"/>
  <c r="GB84" i="4" s="1"/>
  <c r="GN26" i="4"/>
  <c r="GN28" i="4"/>
  <c r="GZ26" i="4"/>
  <c r="GZ28" i="4"/>
  <c r="HL26" i="4"/>
  <c r="HL28" i="4"/>
  <c r="HX26" i="4"/>
  <c r="HX28" i="4"/>
  <c r="IJ26" i="4"/>
  <c r="IJ28" i="4"/>
  <c r="IV29" i="4"/>
  <c r="IV69" i="4" s="1"/>
  <c r="IV44" i="4"/>
  <c r="IV84" i="4" s="1"/>
  <c r="IV33" i="4"/>
  <c r="IV73" i="4" s="1"/>
  <c r="IV43" i="4"/>
  <c r="IV83" i="4" s="1"/>
  <c r="IV32" i="4"/>
  <c r="IV72" i="4" s="1"/>
  <c r="IV40" i="4"/>
  <c r="IV80" i="4" s="1"/>
  <c r="IV37" i="4"/>
  <c r="IV77" i="4" s="1"/>
  <c r="IV48" i="4"/>
  <c r="IV88" i="4" s="1"/>
  <c r="IV34" i="4"/>
  <c r="IV74" i="4" s="1"/>
  <c r="IV46" i="4"/>
  <c r="IV86" i="4" s="1"/>
  <c r="IV36" i="4"/>
  <c r="IV76" i="4" s="1"/>
  <c r="IV47" i="4"/>
  <c r="IV87" i="4" s="1"/>
  <c r="IV41" i="4"/>
  <c r="IV81" i="4" s="1"/>
  <c r="IV45" i="4"/>
  <c r="IV85" i="4" s="1"/>
  <c r="IV35" i="4"/>
  <c r="IV75" i="4" s="1"/>
  <c r="IV42" i="4"/>
  <c r="IV82" i="4" s="1"/>
  <c r="IV38" i="4"/>
  <c r="IV78" i="4" s="1"/>
  <c r="IV31" i="4"/>
  <c r="IV71" i="4" s="1"/>
  <c r="IV39" i="4"/>
  <c r="IV79" i="4" s="1"/>
  <c r="IV30" i="4"/>
  <c r="IV70" i="4" s="1"/>
  <c r="JH26" i="4"/>
  <c r="JH28" i="4"/>
  <c r="JT38" i="4"/>
  <c r="JT78" i="4" s="1"/>
  <c r="JT44" i="4"/>
  <c r="JT84" i="4" s="1"/>
  <c r="JT39" i="4"/>
  <c r="JT79" i="4" s="1"/>
  <c r="JT47" i="4"/>
  <c r="JT87" i="4" s="1"/>
  <c r="JT48" i="4"/>
  <c r="JT88" i="4" s="1"/>
  <c r="JT41" i="4"/>
  <c r="JT81" i="4" s="1"/>
  <c r="JT45" i="4"/>
  <c r="JT85" i="4" s="1"/>
  <c r="JT43" i="4"/>
  <c r="JT83" i="4" s="1"/>
  <c r="JT37" i="4"/>
  <c r="JT77" i="4" s="1"/>
  <c r="JT34" i="4"/>
  <c r="JT74" i="4" s="1"/>
  <c r="JT31" i="4"/>
  <c r="JT71" i="4" s="1"/>
  <c r="JT35" i="4"/>
  <c r="JT75" i="4" s="1"/>
  <c r="JT30" i="4"/>
  <c r="JT70" i="4" s="1"/>
  <c r="JT36" i="4"/>
  <c r="JT76" i="4" s="1"/>
  <c r="JT29" i="4"/>
  <c r="JT69" i="4" s="1"/>
  <c r="JT42" i="4"/>
  <c r="JT82" i="4" s="1"/>
  <c r="JT33" i="4"/>
  <c r="JT73" i="4" s="1"/>
  <c r="JT46" i="4"/>
  <c r="JT86" i="4" s="1"/>
  <c r="JT32" i="4"/>
  <c r="JT72" i="4" s="1"/>
  <c r="JT40" i="4"/>
  <c r="JT80" i="4" s="1"/>
  <c r="KF26" i="4"/>
  <c r="KF28" i="4"/>
  <c r="KR39" i="4"/>
  <c r="KR79" i="4" s="1"/>
  <c r="KR35" i="4"/>
  <c r="KR75" i="4" s="1"/>
  <c r="KR36" i="4"/>
  <c r="KR76" i="4" s="1"/>
  <c r="KR31" i="4"/>
  <c r="KR71" i="4" s="1"/>
  <c r="KR40" i="4"/>
  <c r="KR80" i="4" s="1"/>
  <c r="KR30" i="4"/>
  <c r="KR70" i="4" s="1"/>
  <c r="KR38" i="4"/>
  <c r="KR78" i="4" s="1"/>
  <c r="KR29" i="4"/>
  <c r="KR69" i="4" s="1"/>
  <c r="KR42" i="4"/>
  <c r="KR82" i="4" s="1"/>
  <c r="KR33" i="4"/>
  <c r="KR73" i="4" s="1"/>
  <c r="KR44" i="4"/>
  <c r="KR84" i="4" s="1"/>
  <c r="KR32" i="4"/>
  <c r="KR72" i="4" s="1"/>
  <c r="KR48" i="4"/>
  <c r="KR88" i="4" s="1"/>
  <c r="KR37" i="4"/>
  <c r="KR77" i="4" s="1"/>
  <c r="KR43" i="4"/>
  <c r="KR83" i="4" s="1"/>
  <c r="KR34" i="4"/>
  <c r="KR74" i="4" s="1"/>
  <c r="KR47" i="4"/>
  <c r="KR87" i="4" s="1"/>
  <c r="KR41" i="4"/>
  <c r="KR81" i="4" s="1"/>
  <c r="KR46" i="4"/>
  <c r="KR86" i="4" s="1"/>
  <c r="KR45" i="4"/>
  <c r="KR85" i="4" s="1"/>
  <c r="LD26" i="4"/>
  <c r="LD28" i="4"/>
  <c r="LP26" i="4"/>
  <c r="LP28" i="4"/>
  <c r="IN26" i="4"/>
  <c r="GD26" i="4"/>
  <c r="GD28" i="4"/>
  <c r="KH26" i="4"/>
  <c r="KH28" i="4"/>
  <c r="GS26" i="4"/>
  <c r="GS28" i="4"/>
  <c r="JA26" i="4"/>
  <c r="JA28" i="4"/>
  <c r="FD39" i="4"/>
  <c r="FD79" i="4" s="1"/>
  <c r="FD36" i="4"/>
  <c r="FD76" i="4" s="1"/>
  <c r="FD31" i="4"/>
  <c r="FD71" i="4" s="1"/>
  <c r="FD44" i="4"/>
  <c r="FD84" i="4" s="1"/>
  <c r="FD38" i="4"/>
  <c r="FD78" i="4" s="1"/>
  <c r="FD30" i="4"/>
  <c r="FD70" i="4" s="1"/>
  <c r="FD42" i="4"/>
  <c r="FD82" i="4" s="1"/>
  <c r="FD29" i="4"/>
  <c r="FD69" i="4" s="1"/>
  <c r="FD46" i="4"/>
  <c r="FD86" i="4" s="1"/>
  <c r="FD33" i="4"/>
  <c r="FD73" i="4" s="1"/>
  <c r="FD48" i="4"/>
  <c r="FD88" i="4" s="1"/>
  <c r="FD32" i="4"/>
  <c r="FD72" i="4" s="1"/>
  <c r="FD40" i="4"/>
  <c r="FD80" i="4" s="1"/>
  <c r="FD37" i="4"/>
  <c r="FD77" i="4" s="1"/>
  <c r="FD43" i="4"/>
  <c r="FD83" i="4" s="1"/>
  <c r="FD41" i="4"/>
  <c r="FD81" i="4" s="1"/>
  <c r="FD47" i="4"/>
  <c r="FD87" i="4" s="1"/>
  <c r="FD45" i="4"/>
  <c r="FD85" i="4" s="1"/>
  <c r="FD34" i="4"/>
  <c r="FD74" i="4" s="1"/>
  <c r="FD35" i="4"/>
  <c r="FD75" i="4" s="1"/>
  <c r="FE26" i="4"/>
  <c r="FE28" i="4"/>
  <c r="FQ26" i="4"/>
  <c r="FQ28" i="4"/>
  <c r="GC26" i="4"/>
  <c r="GC28" i="4"/>
  <c r="GO26" i="4"/>
  <c r="GO28" i="4"/>
  <c r="HA26" i="4"/>
  <c r="HA28" i="4"/>
  <c r="HM26" i="4"/>
  <c r="HM28" i="4"/>
  <c r="HY26" i="4"/>
  <c r="HY28" i="4"/>
  <c r="IK26" i="4"/>
  <c r="IK28" i="4"/>
  <c r="IW26" i="4"/>
  <c r="IW28" i="4"/>
  <c r="JI26" i="4"/>
  <c r="JI28" i="4"/>
  <c r="JU26" i="4"/>
  <c r="JU28" i="4"/>
  <c r="KG26" i="4"/>
  <c r="KG28" i="4"/>
  <c r="KS26" i="4"/>
  <c r="KS28" i="4"/>
  <c r="LE26" i="4"/>
  <c r="LE28" i="4"/>
  <c r="LQ26" i="4"/>
  <c r="LQ28" i="4"/>
  <c r="IV26" i="4"/>
  <c r="JS62" i="6"/>
  <c r="JS64" i="6" s="1"/>
  <c r="AY40" i="6"/>
  <c r="GC57" i="6"/>
  <c r="GC62" i="6" s="1"/>
  <c r="GC64" i="6" s="1"/>
  <c r="EU42" i="6"/>
  <c r="EU47" i="6" s="1"/>
  <c r="EU58" i="6" s="1"/>
  <c r="CV43" i="6"/>
  <c r="CV48" i="6" s="1"/>
  <c r="CV59" i="6" s="1"/>
  <c r="AY42" i="6"/>
  <c r="AY47" i="6" s="1"/>
  <c r="AY58" i="6" s="1"/>
  <c r="EP45" i="6"/>
  <c r="EP50" i="6" s="1"/>
  <c r="EP61" i="6" s="1"/>
  <c r="HC43" i="6"/>
  <c r="HC48" i="6" s="1"/>
  <c r="HC59" i="6" s="1"/>
  <c r="BO44" i="6"/>
  <c r="BO49" i="6" s="1"/>
  <c r="BO60" i="6" s="1"/>
  <c r="C41" i="6"/>
  <c r="C46" i="6" s="1"/>
  <c r="C57" i="6" s="1"/>
  <c r="GX43" i="6"/>
  <c r="GX48" i="6" s="1"/>
  <c r="GX59" i="6" s="1"/>
  <c r="HM62" i="6"/>
  <c r="HM64" i="6" s="1"/>
  <c r="FA41" i="6"/>
  <c r="FA46" i="6" s="1"/>
  <c r="FA57" i="6" s="1"/>
  <c r="FX62" i="6"/>
  <c r="FX64" i="6" s="1"/>
  <c r="HB40" i="6"/>
  <c r="AX40" i="6"/>
  <c r="EO45" i="6"/>
  <c r="EO50" i="6" s="1"/>
  <c r="EO61" i="6" s="1"/>
  <c r="M45" i="6"/>
  <c r="M50" i="6" s="1"/>
  <c r="M61" i="6" s="1"/>
  <c r="KL62" i="6"/>
  <c r="KL64" i="6" s="1"/>
  <c r="LD62" i="6"/>
  <c r="LD64" i="6" s="1"/>
  <c r="BF62" i="6"/>
  <c r="BF64" i="6" s="1"/>
  <c r="AK42" i="6"/>
  <c r="AK47" i="6" s="1"/>
  <c r="AK58" i="6" s="1"/>
  <c r="LM44" i="6"/>
  <c r="LM49" i="6" s="1"/>
  <c r="LM60" i="6" s="1"/>
  <c r="KP42" i="6"/>
  <c r="KP47" i="6" s="1"/>
  <c r="KP58" i="6" s="1"/>
  <c r="DQ44" i="6"/>
  <c r="DQ49" i="6" s="1"/>
  <c r="DQ60" i="6" s="1"/>
  <c r="KM62" i="6"/>
  <c r="KM64" i="6" s="1"/>
  <c r="HB45" i="6"/>
  <c r="HB50" i="6" s="1"/>
  <c r="HB61" i="6" s="1"/>
  <c r="IK42" i="6"/>
  <c r="IK47" i="6" s="1"/>
  <c r="IK58" i="6" s="1"/>
  <c r="HE62" i="6"/>
  <c r="HE64" i="6" s="1"/>
  <c r="LA45" i="6"/>
  <c r="LA50" i="6" s="1"/>
  <c r="LA61" i="6" s="1"/>
  <c r="GO62" i="6"/>
  <c r="GO64" i="6" s="1"/>
  <c r="AC62" i="6"/>
  <c r="AC64" i="6" s="1"/>
  <c r="KD44" i="6"/>
  <c r="KD49" i="6" s="1"/>
  <c r="KD60" i="6" s="1"/>
  <c r="FB42" i="6"/>
  <c r="FB47" i="6" s="1"/>
  <c r="FB58" i="6" s="1"/>
  <c r="AW45" i="6"/>
  <c r="AW50" i="6" s="1"/>
  <c r="AW61" i="6" s="1"/>
  <c r="BJ40" i="6"/>
  <c r="EU44" i="6"/>
  <c r="EU49" i="6" s="1"/>
  <c r="EU60" i="6" s="1"/>
  <c r="LS42" i="6"/>
  <c r="LS47" i="6" s="1"/>
  <c r="LS58" i="6" s="1"/>
  <c r="CV42" i="6"/>
  <c r="CV47" i="6" s="1"/>
  <c r="CV58" i="6" s="1"/>
  <c r="AY41" i="6"/>
  <c r="AY46" i="6" s="1"/>
  <c r="AY57" i="6" s="1"/>
  <c r="EP44" i="6"/>
  <c r="EP49" i="6" s="1"/>
  <c r="EP60" i="6" s="1"/>
  <c r="CS45" i="6"/>
  <c r="CS50" i="6" s="1"/>
  <c r="CS61" i="6" s="1"/>
  <c r="HC42" i="6"/>
  <c r="HC47" i="6" s="1"/>
  <c r="HC58" i="6" s="1"/>
  <c r="BO45" i="6"/>
  <c r="BO50" i="6" s="1"/>
  <c r="BO61" i="6" s="1"/>
  <c r="C42" i="6"/>
  <c r="C47" i="6" s="1"/>
  <c r="C58" i="6" s="1"/>
  <c r="GX42" i="6"/>
  <c r="GX47" i="6" s="1"/>
  <c r="GX58" i="6" s="1"/>
  <c r="FA43" i="6"/>
  <c r="FA48" i="6" s="1"/>
  <c r="FA59" i="6" s="1"/>
  <c r="M40" i="6"/>
  <c r="BB62" i="6"/>
  <c r="BB64" i="6" s="1"/>
  <c r="LN62" i="6"/>
  <c r="LN64" i="6" s="1"/>
  <c r="EO41" i="6"/>
  <c r="EO46" i="6" s="1"/>
  <c r="EO57" i="6" s="1"/>
  <c r="EP40" i="6"/>
  <c r="M41" i="6"/>
  <c r="M46" i="6" s="1"/>
  <c r="M57" i="6" s="1"/>
  <c r="DT62" i="6"/>
  <c r="DT64" i="6" s="1"/>
  <c r="DF62" i="6"/>
  <c r="DF64" i="6" s="1"/>
  <c r="JE62" i="6"/>
  <c r="JE64" i="6" s="1"/>
  <c r="AK44" i="6"/>
  <c r="AK49" i="6" s="1"/>
  <c r="AK60" i="6" s="1"/>
  <c r="KU62" i="6"/>
  <c r="KU64" i="6" s="1"/>
  <c r="LM43" i="6"/>
  <c r="LM48" i="6" s="1"/>
  <c r="LM59" i="6" s="1"/>
  <c r="GX40" i="6"/>
  <c r="FS62" i="6"/>
  <c r="FS64" i="6" s="1"/>
  <c r="D62" i="6"/>
  <c r="D64" i="6" s="1"/>
  <c r="CT62" i="6"/>
  <c r="CT64" i="6" s="1"/>
  <c r="LE62" i="6"/>
  <c r="LE64" i="6" s="1"/>
  <c r="DQ41" i="6"/>
  <c r="DQ46" i="6" s="1"/>
  <c r="DQ57" i="6" s="1"/>
  <c r="HB43" i="6"/>
  <c r="HB48" i="6" s="1"/>
  <c r="HB59" i="6" s="1"/>
  <c r="IK41" i="6"/>
  <c r="IK46" i="6" s="1"/>
  <c r="IK57" i="6" s="1"/>
  <c r="IK62" i="6" s="1"/>
  <c r="IK64" i="6" s="1"/>
  <c r="JG57" i="6"/>
  <c r="JG62" i="6" s="1"/>
  <c r="JG64" i="6" s="1"/>
  <c r="AO62" i="6"/>
  <c r="AO64" i="6" s="1"/>
  <c r="LA43" i="6"/>
  <c r="LA48" i="6" s="1"/>
  <c r="LA59" i="6" s="1"/>
  <c r="V62" i="6"/>
  <c r="V64" i="6" s="1"/>
  <c r="KD41" i="6"/>
  <c r="KD46" i="6" s="1"/>
  <c r="KD57" i="6" s="1"/>
  <c r="DE41" i="6"/>
  <c r="DE46" i="6" s="1"/>
  <c r="DE57" i="6" s="1"/>
  <c r="AW44" i="6"/>
  <c r="AW49" i="6" s="1"/>
  <c r="AW60" i="6" s="1"/>
  <c r="EU45" i="6"/>
  <c r="EU50" i="6" s="1"/>
  <c r="EU61" i="6" s="1"/>
  <c r="LS45" i="6"/>
  <c r="LS50" i="6" s="1"/>
  <c r="LS61" i="6" s="1"/>
  <c r="CV41" i="6"/>
  <c r="CV46" i="6" s="1"/>
  <c r="CV57" i="6" s="1"/>
  <c r="CV62" i="6" s="1"/>
  <c r="CV64" i="6" s="1"/>
  <c r="AY45" i="6"/>
  <c r="AY50" i="6" s="1"/>
  <c r="AY61" i="6" s="1"/>
  <c r="JR44" i="6"/>
  <c r="JR49" i="6" s="1"/>
  <c r="JR60" i="6" s="1"/>
  <c r="EP41" i="6"/>
  <c r="EP46" i="6" s="1"/>
  <c r="EP57" i="6" s="1"/>
  <c r="CS44" i="6"/>
  <c r="CS49" i="6" s="1"/>
  <c r="CS60" i="6" s="1"/>
  <c r="HC44" i="6"/>
  <c r="HC49" i="6" s="1"/>
  <c r="HC60" i="6" s="1"/>
  <c r="HL43" i="6"/>
  <c r="HL48" i="6" s="1"/>
  <c r="HL59" i="6" s="1"/>
  <c r="ED45" i="6"/>
  <c r="ED50" i="6" s="1"/>
  <c r="ED61" i="6" s="1"/>
  <c r="FA44" i="6"/>
  <c r="FA49" i="6" s="1"/>
  <c r="FA60" i="6" s="1"/>
  <c r="IK40" i="6"/>
  <c r="ES62" i="6"/>
  <c r="ES64" i="6" s="1"/>
  <c r="JQ62" i="6"/>
  <c r="JQ64" i="6" s="1"/>
  <c r="Y62" i="6"/>
  <c r="Y64" i="6" s="1"/>
  <c r="FT62" i="6"/>
  <c r="FT64" i="6" s="1"/>
  <c r="AX44" i="6"/>
  <c r="AX49" i="6" s="1"/>
  <c r="AX60" i="6" s="1"/>
  <c r="CG62" i="6"/>
  <c r="CG64" i="6" s="1"/>
  <c r="EG62" i="6"/>
  <c r="EG64" i="6" s="1"/>
  <c r="M44" i="6"/>
  <c r="M49" i="6" s="1"/>
  <c r="M60" i="6" s="1"/>
  <c r="IY62" i="6"/>
  <c r="IY64" i="6" s="1"/>
  <c r="BM62" i="6"/>
  <c r="BM64" i="6" s="1"/>
  <c r="IT62" i="6"/>
  <c r="IT64" i="6" s="1"/>
  <c r="AL45" i="6"/>
  <c r="AL50" i="6" s="1"/>
  <c r="AL61" i="6" s="1"/>
  <c r="FW62" i="6"/>
  <c r="FW64" i="6" s="1"/>
  <c r="CK62" i="6"/>
  <c r="CK64" i="6" s="1"/>
  <c r="IW62" i="6"/>
  <c r="IW64" i="6" s="1"/>
  <c r="LM42" i="6"/>
  <c r="LM47" i="6" s="1"/>
  <c r="LM58" i="6" s="1"/>
  <c r="EI40" i="6"/>
  <c r="DQ43" i="6"/>
  <c r="DQ48" i="6" s="1"/>
  <c r="DQ59" i="6" s="1"/>
  <c r="FK62" i="6"/>
  <c r="FK64" i="6" s="1"/>
  <c r="HB42" i="6"/>
  <c r="HB47" i="6" s="1"/>
  <c r="HB58" i="6" s="1"/>
  <c r="IK45" i="6"/>
  <c r="IK50" i="6" s="1"/>
  <c r="IK61" i="6" s="1"/>
  <c r="LA44" i="6"/>
  <c r="LA49" i="6" s="1"/>
  <c r="LA60" i="6" s="1"/>
  <c r="KD42" i="6"/>
  <c r="KD47" i="6" s="1"/>
  <c r="KD58" i="6" s="1"/>
  <c r="IS40" i="6"/>
  <c r="DE45" i="6"/>
  <c r="DE50" i="6" s="1"/>
  <c r="DE61" i="6" s="1"/>
  <c r="AA62" i="6"/>
  <c r="AA64" i="6" s="1"/>
  <c r="HP62" i="6"/>
  <c r="HP64" i="6" s="1"/>
  <c r="KW62" i="6"/>
  <c r="KW64" i="6" s="1"/>
  <c r="AW41" i="6"/>
  <c r="AW46" i="6" s="1"/>
  <c r="AW57" i="6" s="1"/>
  <c r="AW62" i="6" s="1"/>
  <c r="AW64" i="6" s="1"/>
  <c r="AR62" i="6"/>
  <c r="AR64" i="6" s="1"/>
  <c r="EU41" i="6"/>
  <c r="EU46" i="6" s="1"/>
  <c r="EU57" i="6" s="1"/>
  <c r="CW42" i="6"/>
  <c r="CW47" i="6" s="1"/>
  <c r="CW58" i="6" s="1"/>
  <c r="CV45" i="6"/>
  <c r="CV50" i="6" s="1"/>
  <c r="CV61" i="6" s="1"/>
  <c r="O43" i="6"/>
  <c r="O48" i="6" s="1"/>
  <c r="O59" i="6" s="1"/>
  <c r="JR41" i="6"/>
  <c r="JR46" i="6" s="1"/>
  <c r="JR57" i="6" s="1"/>
  <c r="EP43" i="6"/>
  <c r="EP48" i="6" s="1"/>
  <c r="EP59" i="6" s="1"/>
  <c r="IG44" i="6"/>
  <c r="IG49" i="6" s="1"/>
  <c r="IG60" i="6" s="1"/>
  <c r="CS43" i="6"/>
  <c r="CS48" i="6" s="1"/>
  <c r="CS59" i="6" s="1"/>
  <c r="HC45" i="6"/>
  <c r="HC50" i="6" s="1"/>
  <c r="HC61" i="6" s="1"/>
  <c r="HL42" i="6"/>
  <c r="HL47" i="6" s="1"/>
  <c r="HL58" i="6" s="1"/>
  <c r="ED44" i="6"/>
  <c r="ED49" i="6" s="1"/>
  <c r="ED60" i="6" s="1"/>
  <c r="EO44" i="6"/>
  <c r="EO49" i="6" s="1"/>
  <c r="EO60" i="6" s="1"/>
  <c r="GB62" i="6"/>
  <c r="GB64" i="6" s="1"/>
  <c r="HD62" i="6"/>
  <c r="HD64" i="6" s="1"/>
  <c r="GD62" i="6"/>
  <c r="GD64" i="6" s="1"/>
  <c r="GP57" i="6"/>
  <c r="GP62" i="6" s="1"/>
  <c r="GP64" i="6" s="1"/>
  <c r="BC62" i="6"/>
  <c r="BC64" i="6" s="1"/>
  <c r="HC40" i="6"/>
  <c r="GL45" i="6"/>
  <c r="GL50" i="6" s="1"/>
  <c r="GL61" i="6" s="1"/>
  <c r="HK42" i="6"/>
  <c r="HK47" i="6" s="1"/>
  <c r="HK58" i="6" s="1"/>
  <c r="M43" i="6"/>
  <c r="M48" i="6" s="1"/>
  <c r="M59" i="6" s="1"/>
  <c r="AL44" i="6"/>
  <c r="AL49" i="6" s="1"/>
  <c r="AL60" i="6" s="1"/>
  <c r="GW62" i="6"/>
  <c r="GW64" i="6" s="1"/>
  <c r="CU57" i="6"/>
  <c r="CU62" i="6" s="1"/>
  <c r="CU64" i="6" s="1"/>
  <c r="DH62" i="6"/>
  <c r="DH64" i="6" s="1"/>
  <c r="LM41" i="6"/>
  <c r="LM46" i="6" s="1"/>
  <c r="LM57" i="6" s="1"/>
  <c r="AB57" i="6"/>
  <c r="AB62" i="6" s="1"/>
  <c r="AB64" i="6" s="1"/>
  <c r="G62" i="6"/>
  <c r="G64" i="6" s="1"/>
  <c r="IH62" i="6"/>
  <c r="IH64" i="6" s="1"/>
  <c r="HB41" i="6"/>
  <c r="HB46" i="6" s="1"/>
  <c r="LA42" i="6"/>
  <c r="LA47" i="6" s="1"/>
  <c r="LA58" i="6" s="1"/>
  <c r="LA62" i="6" s="1"/>
  <c r="LA64" i="6" s="1"/>
  <c r="CM62" i="6"/>
  <c r="CM64" i="6" s="1"/>
  <c r="CH62" i="6"/>
  <c r="CH64" i="6" s="1"/>
  <c r="IS44" i="6"/>
  <c r="IS49" i="6" s="1"/>
  <c r="IS60" i="6" s="1"/>
  <c r="DE44" i="6"/>
  <c r="DE49" i="6" s="1"/>
  <c r="DE60" i="6" s="1"/>
  <c r="EF62" i="6"/>
  <c r="EF64" i="6" s="1"/>
  <c r="AE62" i="6"/>
  <c r="AE64" i="6" s="1"/>
  <c r="AW43" i="6"/>
  <c r="AW48" i="6" s="1"/>
  <c r="AW59" i="6" s="1"/>
  <c r="KX62" i="6"/>
  <c r="KX64" i="6" s="1"/>
  <c r="CW41" i="6"/>
  <c r="CW46" i="6" s="1"/>
  <c r="CW57" i="6" s="1"/>
  <c r="CV44" i="6"/>
  <c r="CV49" i="6" s="1"/>
  <c r="CV60" i="6" s="1"/>
  <c r="O44" i="6"/>
  <c r="O49" i="6" s="1"/>
  <c r="O60" i="6" s="1"/>
  <c r="JR43" i="6"/>
  <c r="JR48" i="6" s="1"/>
  <c r="JR59" i="6" s="1"/>
  <c r="IG43" i="6"/>
  <c r="IG48" i="6" s="1"/>
  <c r="IG59" i="6" s="1"/>
  <c r="CS42" i="6"/>
  <c r="CS47" i="6" s="1"/>
  <c r="CS58" i="6" s="1"/>
  <c r="KA62" i="6"/>
  <c r="KA64" i="6" s="1"/>
  <c r="EI44" i="6"/>
  <c r="EI49" i="6" s="1"/>
  <c r="EI60" i="6" s="1"/>
  <c r="BE62" i="6"/>
  <c r="BE64" i="6" s="1"/>
  <c r="HL41" i="6"/>
  <c r="HL46" i="6" s="1"/>
  <c r="HL57" i="6" s="1"/>
  <c r="ED41" i="6"/>
  <c r="ED46" i="6" s="1"/>
  <c r="ED57" i="6" s="1"/>
  <c r="II40" i="6"/>
  <c r="KQ62" i="6"/>
  <c r="KQ64" i="6" s="1"/>
  <c r="CJ62" i="6"/>
  <c r="CJ64" i="6" s="1"/>
  <c r="GL44" i="6"/>
  <c r="GL49" i="6" s="1"/>
  <c r="GL60" i="6" s="1"/>
  <c r="S62" i="6"/>
  <c r="S64" i="6" s="1"/>
  <c r="HK41" i="6"/>
  <c r="HK46" i="6" s="1"/>
  <c r="HK57" i="6" s="1"/>
  <c r="HK62" i="6" s="1"/>
  <c r="HK64" i="6" s="1"/>
  <c r="FZ45" i="6"/>
  <c r="FZ50" i="6" s="1"/>
  <c r="FZ61" i="6" s="1"/>
  <c r="AL41" i="6"/>
  <c r="AL46" i="6" s="1"/>
  <c r="AL57" i="6" s="1"/>
  <c r="AL62" i="6" s="1"/>
  <c r="AL64" i="6" s="1"/>
  <c r="BX62" i="6"/>
  <c r="BX64" i="6" s="1"/>
  <c r="Z45" i="6"/>
  <c r="Z50" i="6" s="1"/>
  <c r="Z61" i="6" s="1"/>
  <c r="GN62" i="6"/>
  <c r="GN64" i="6" s="1"/>
  <c r="II42" i="6"/>
  <c r="II47" i="6" s="1"/>
  <c r="II58" i="6" s="1"/>
  <c r="BI40" i="6"/>
  <c r="IS43" i="6"/>
  <c r="IS48" i="6" s="1"/>
  <c r="IS59" i="6" s="1"/>
  <c r="DE43" i="6"/>
  <c r="DE48" i="6" s="1"/>
  <c r="DE59" i="6" s="1"/>
  <c r="GA62" i="6"/>
  <c r="GA64" i="6" s="1"/>
  <c r="AW42" i="6"/>
  <c r="AW47" i="6" s="1"/>
  <c r="AW58" i="6" s="1"/>
  <c r="GF62" i="6"/>
  <c r="GF64" i="6" s="1"/>
  <c r="CW45" i="6"/>
  <c r="CW50" i="6" s="1"/>
  <c r="CW61" i="6" s="1"/>
  <c r="O45" i="6"/>
  <c r="O50" i="6" s="1"/>
  <c r="O61" i="6" s="1"/>
  <c r="JR42" i="6"/>
  <c r="JR47" i="6" s="1"/>
  <c r="JR58" i="6" s="1"/>
  <c r="BV62" i="6"/>
  <c r="BV64" i="6" s="1"/>
  <c r="IG42" i="6"/>
  <c r="IG47" i="6" s="1"/>
  <c r="IG58" i="6" s="1"/>
  <c r="CS41" i="6"/>
  <c r="CS46" i="6" s="1"/>
  <c r="CS57" i="6" s="1"/>
  <c r="DB62" i="6"/>
  <c r="DB64" i="6" s="1"/>
  <c r="LL62" i="6"/>
  <c r="LL64" i="6" s="1"/>
  <c r="EI42" i="6"/>
  <c r="EI47" i="6" s="1"/>
  <c r="EI58" i="6" s="1"/>
  <c r="HL44" i="6"/>
  <c r="HL49" i="6" s="1"/>
  <c r="HL60" i="6" s="1"/>
  <c r="FE62" i="6"/>
  <c r="FE64" i="6" s="1"/>
  <c r="ED43" i="6"/>
  <c r="ED48" i="6" s="1"/>
  <c r="ED59" i="6" s="1"/>
  <c r="HU45" i="6"/>
  <c r="HU50" i="6" s="1"/>
  <c r="HU61" i="6" s="1"/>
  <c r="JT62" i="6"/>
  <c r="JT64" i="6" s="1"/>
  <c r="CI62" i="6"/>
  <c r="CI64" i="6" s="1"/>
  <c r="GL41" i="6"/>
  <c r="GL46" i="6" s="1"/>
  <c r="GL57" i="6" s="1"/>
  <c r="LG62" i="6"/>
  <c r="LG64" i="6" s="1"/>
  <c r="FZ44" i="6"/>
  <c r="FZ49" i="6" s="1"/>
  <c r="FZ60" i="6" s="1"/>
  <c r="AL43" i="6"/>
  <c r="AL48" i="6" s="1"/>
  <c r="AL59" i="6" s="1"/>
  <c r="IN62" i="6"/>
  <c r="IN64" i="6" s="1"/>
  <c r="CY62" i="6"/>
  <c r="CY64" i="6" s="1"/>
  <c r="Z44" i="6"/>
  <c r="Z49" i="6" s="1"/>
  <c r="Z60" i="6" s="1"/>
  <c r="II41" i="6"/>
  <c r="II46" i="6" s="1"/>
  <c r="II57" i="6" s="1"/>
  <c r="AQ62" i="6"/>
  <c r="AQ64" i="6" s="1"/>
  <c r="FF57" i="6"/>
  <c r="FF62" i="6" s="1"/>
  <c r="FF64" i="6" s="1"/>
  <c r="BI45" i="6"/>
  <c r="BI50" i="6" s="1"/>
  <c r="BI61" i="6" s="1"/>
  <c r="CN62" i="6"/>
  <c r="CN64" i="6" s="1"/>
  <c r="IA62" i="6"/>
  <c r="IA64" i="6" s="1"/>
  <c r="IS42" i="6"/>
  <c r="IS47" i="6" s="1"/>
  <c r="IS58" i="6" s="1"/>
  <c r="DE42" i="6"/>
  <c r="DE47" i="6" s="1"/>
  <c r="DE58" i="6" s="1"/>
  <c r="HB57" i="6"/>
  <c r="HB62" i="6" s="1"/>
  <c r="HB64" i="6" s="1"/>
  <c r="EE57" i="6"/>
  <c r="EE62" i="6" s="1"/>
  <c r="EE64" i="6" s="1"/>
  <c r="CD62" i="6"/>
  <c r="CD64" i="6" s="1"/>
  <c r="KI62" i="6"/>
  <c r="KI64" i="6" s="1"/>
  <c r="JI44" i="6"/>
  <c r="JI49" i="6" s="1"/>
  <c r="JI60" i="6" s="1"/>
  <c r="O42" i="6"/>
  <c r="O47" i="6" s="1"/>
  <c r="O58" i="6" s="1"/>
  <c r="IG41" i="6"/>
  <c r="IG46" i="6" s="1"/>
  <c r="IG57" i="6" s="1"/>
  <c r="JW43" i="6"/>
  <c r="JW48" i="6" s="1"/>
  <c r="JW59" i="6" s="1"/>
  <c r="EI45" i="6"/>
  <c r="EI50" i="6" s="1"/>
  <c r="EI61" i="6" s="1"/>
  <c r="HU41" i="6"/>
  <c r="HU46" i="6" s="1"/>
  <c r="HU57" i="6" s="1"/>
  <c r="IL62" i="6"/>
  <c r="IL64" i="6" s="1"/>
  <c r="FZ41" i="6"/>
  <c r="FZ46" i="6" s="1"/>
  <c r="FZ57" i="6" s="1"/>
  <c r="CW44" i="6"/>
  <c r="CW49" i="6" s="1"/>
  <c r="CW60" i="6" s="1"/>
  <c r="CW40" i="6"/>
  <c r="JX62" i="6"/>
  <c r="JX64" i="6" s="1"/>
  <c r="FN45" i="6"/>
  <c r="FN50" i="6" s="1"/>
  <c r="FN61" i="6" s="1"/>
  <c r="Z41" i="6"/>
  <c r="Z46" i="6" s="1"/>
  <c r="Z57" i="6" s="1"/>
  <c r="Z62" i="6" s="1"/>
  <c r="Z64" i="6" s="1"/>
  <c r="DN62" i="6"/>
  <c r="DN64" i="6" s="1"/>
  <c r="II44" i="6"/>
  <c r="II49" i="6" s="1"/>
  <c r="II60" i="6" s="1"/>
  <c r="BI44" i="6"/>
  <c r="BI49" i="6" s="1"/>
  <c r="BI60" i="6" s="1"/>
  <c r="HT62" i="6"/>
  <c r="HT64" i="6" s="1"/>
  <c r="BS62" i="6"/>
  <c r="BS64" i="6" s="1"/>
  <c r="KF62" i="6"/>
  <c r="KF64" i="6" s="1"/>
  <c r="N45" i="6"/>
  <c r="N50" i="6" s="1"/>
  <c r="N61" i="6" s="1"/>
  <c r="IS41" i="6"/>
  <c r="IS46" i="6" s="1"/>
  <c r="IS57" i="6" s="1"/>
  <c r="IS62" i="6" s="1"/>
  <c r="IS64" i="6" s="1"/>
  <c r="HO44" i="6"/>
  <c r="HO49" i="6" s="1"/>
  <c r="HO60" i="6" s="1"/>
  <c r="IJ43" i="6"/>
  <c r="IJ48" i="6" s="1"/>
  <c r="IJ59" i="6" s="1"/>
  <c r="JI42" i="6"/>
  <c r="JI47" i="6" s="1"/>
  <c r="JI58" i="6" s="1"/>
  <c r="O41" i="6"/>
  <c r="O46" i="6" s="1"/>
  <c r="O57" i="6" s="1"/>
  <c r="O62" i="6" s="1"/>
  <c r="O64" i="6" s="1"/>
  <c r="IG45" i="6"/>
  <c r="IG50" i="6" s="1"/>
  <c r="IG61" i="6" s="1"/>
  <c r="JW44" i="6"/>
  <c r="JW49" i="6" s="1"/>
  <c r="JW60" i="6" s="1"/>
  <c r="EI41" i="6"/>
  <c r="EI46" i="6" s="1"/>
  <c r="EI57" i="6" s="1"/>
  <c r="EI62" i="6" s="1"/>
  <c r="EI64" i="6" s="1"/>
  <c r="BJ45" i="6"/>
  <c r="BJ50" i="6" s="1"/>
  <c r="BJ61" i="6" s="1"/>
  <c r="HU44" i="6"/>
  <c r="HU49" i="6" s="1"/>
  <c r="HU60" i="6" s="1"/>
  <c r="DI62" i="6"/>
  <c r="DI64" i="6" s="1"/>
  <c r="HY62" i="6"/>
  <c r="HY64" i="6" s="1"/>
  <c r="H62" i="6"/>
  <c r="H64" i="6" s="1"/>
  <c r="DS44" i="6"/>
  <c r="DS49" i="6" s="1"/>
  <c r="DS60" i="6" s="1"/>
  <c r="DS40" i="6"/>
  <c r="FZ43" i="6"/>
  <c r="FZ48" i="6" s="1"/>
  <c r="FZ59" i="6" s="1"/>
  <c r="BU62" i="6"/>
  <c r="BU64" i="6" s="1"/>
  <c r="IM62" i="6"/>
  <c r="IM64" i="6" s="1"/>
  <c r="FN44" i="6"/>
  <c r="FN49" i="6" s="1"/>
  <c r="FN60" i="6" s="1"/>
  <c r="Z43" i="6"/>
  <c r="Z48" i="6" s="1"/>
  <c r="Z59" i="6" s="1"/>
  <c r="II43" i="6"/>
  <c r="II48" i="6" s="1"/>
  <c r="II59" i="6" s="1"/>
  <c r="CC62" i="6"/>
  <c r="CC64" i="6" s="1"/>
  <c r="JH57" i="6"/>
  <c r="JH62" i="6" s="1"/>
  <c r="JH64" i="6" s="1"/>
  <c r="BI41" i="6"/>
  <c r="BI46" i="6" s="1"/>
  <c r="BI57" i="6" s="1"/>
  <c r="N44" i="6"/>
  <c r="N49" i="6" s="1"/>
  <c r="N60" i="6" s="1"/>
  <c r="LS40" i="6"/>
  <c r="KO45" i="6"/>
  <c r="KO50" i="6" s="1"/>
  <c r="KO61" i="6" s="1"/>
  <c r="HO42" i="6"/>
  <c r="HO47" i="6" s="1"/>
  <c r="HO58" i="6" s="1"/>
  <c r="IJ42" i="6"/>
  <c r="IJ47" i="6" s="1"/>
  <c r="IJ58" i="6" s="1"/>
  <c r="JI41" i="6"/>
  <c r="JI46" i="6" s="1"/>
  <c r="JI57" i="6" s="1"/>
  <c r="JI62" i="6" s="1"/>
  <c r="JI64" i="6" s="1"/>
  <c r="JW42" i="6"/>
  <c r="JW47" i="6" s="1"/>
  <c r="JW58" i="6" s="1"/>
  <c r="BJ44" i="6"/>
  <c r="BJ49" i="6" s="1"/>
  <c r="BJ60" i="6" s="1"/>
  <c r="HU43" i="6"/>
  <c r="HU48" i="6" s="1"/>
  <c r="HU59" i="6" s="1"/>
  <c r="FP57" i="6"/>
  <c r="FP62" i="6" s="1"/>
  <c r="FP64" i="6" s="1"/>
  <c r="LB40" i="6"/>
  <c r="DV62" i="6"/>
  <c r="DV64" i="6" s="1"/>
  <c r="JI40" i="6"/>
  <c r="FZ42" i="6"/>
  <c r="FZ47" i="6" s="1"/>
  <c r="FZ58" i="6" s="1"/>
  <c r="JJ57" i="6"/>
  <c r="JJ62" i="6" s="1"/>
  <c r="JJ64" i="6" s="1"/>
  <c r="KH62" i="6"/>
  <c r="KH64" i="6" s="1"/>
  <c r="BY62" i="6"/>
  <c r="BY64" i="6" s="1"/>
  <c r="KP45" i="6"/>
  <c r="KP50" i="6" s="1"/>
  <c r="KP61" i="6" s="1"/>
  <c r="FN41" i="6"/>
  <c r="FN46" i="6" s="1"/>
  <c r="FN57" i="6" s="1"/>
  <c r="Z42" i="6"/>
  <c r="Z47" i="6" s="1"/>
  <c r="Z58" i="6" s="1"/>
  <c r="DS43" i="6"/>
  <c r="DS48" i="6" s="1"/>
  <c r="DS59" i="6" s="1"/>
  <c r="BI43" i="6"/>
  <c r="BI48" i="6" s="1"/>
  <c r="BI59" i="6" s="1"/>
  <c r="DD62" i="6"/>
  <c r="DD64" i="6" s="1"/>
  <c r="FB45" i="6"/>
  <c r="FB50" i="6" s="1"/>
  <c r="FB61" i="6" s="1"/>
  <c r="N41" i="6"/>
  <c r="N46" i="6" s="1"/>
  <c r="N57" i="6" s="1"/>
  <c r="FY62" i="6"/>
  <c r="FY64" i="6" s="1"/>
  <c r="ET62" i="6"/>
  <c r="ET64" i="6" s="1"/>
  <c r="KO41" i="6"/>
  <c r="KO46" i="6" s="1"/>
  <c r="KO57" i="6" s="1"/>
  <c r="HO45" i="6"/>
  <c r="HO50" i="6" s="1"/>
  <c r="HO61" i="6" s="1"/>
  <c r="IJ41" i="6"/>
  <c r="IJ46" i="6" s="1"/>
  <c r="IJ57" i="6" s="1"/>
  <c r="JI45" i="6"/>
  <c r="JI50" i="6" s="1"/>
  <c r="JI61" i="6" s="1"/>
  <c r="HA42" i="6"/>
  <c r="HA47" i="6" s="1"/>
  <c r="HA58" i="6" s="1"/>
  <c r="HJ62" i="6"/>
  <c r="HJ64" i="6" s="1"/>
  <c r="JW45" i="6"/>
  <c r="JW50" i="6" s="1"/>
  <c r="JW61" i="6" s="1"/>
  <c r="BO41" i="6"/>
  <c r="BO46" i="6" s="1"/>
  <c r="BO57" i="6" s="1"/>
  <c r="Q57" i="6"/>
  <c r="Q62" i="6" s="1"/>
  <c r="Q64" i="6" s="1"/>
  <c r="C44" i="6"/>
  <c r="C49" i="6" s="1"/>
  <c r="C60" i="6" s="1"/>
  <c r="GX45" i="6"/>
  <c r="GX50" i="6" s="1"/>
  <c r="GX61" i="6" s="1"/>
  <c r="BJ41" i="6"/>
  <c r="BJ46" i="6" s="1"/>
  <c r="BJ57" i="6" s="1"/>
  <c r="HU42" i="6"/>
  <c r="HU47" i="6" s="1"/>
  <c r="HU58" i="6" s="1"/>
  <c r="GQ62" i="6"/>
  <c r="GQ64" i="6" s="1"/>
  <c r="HW62" i="6"/>
  <c r="HW64" i="6" s="1"/>
  <c r="DR62" i="6"/>
  <c r="DR64" i="6" s="1"/>
  <c r="EO43" i="6"/>
  <c r="EO48" i="6" s="1"/>
  <c r="EO59" i="6" s="1"/>
  <c r="IX62" i="6"/>
  <c r="IX64" i="6" s="1"/>
  <c r="EQ62" i="6"/>
  <c r="EQ64" i="6" s="1"/>
  <c r="LC57" i="6"/>
  <c r="LC62" i="6" s="1"/>
  <c r="LC64" i="6" s="1"/>
  <c r="BW62" i="6"/>
  <c r="BW64" i="6" s="1"/>
  <c r="LQ62" i="6"/>
  <c r="LQ64" i="6" s="1"/>
  <c r="AK41" i="6"/>
  <c r="AK46" i="6" s="1"/>
  <c r="AK57" i="6" s="1"/>
  <c r="AK62" i="6" s="1"/>
  <c r="AK64" i="6" s="1"/>
  <c r="KP44" i="6"/>
  <c r="KP49" i="6" s="1"/>
  <c r="KP60" i="6" s="1"/>
  <c r="FN43" i="6"/>
  <c r="FN48" i="6" s="1"/>
  <c r="FN59" i="6" s="1"/>
  <c r="GK62" i="6"/>
  <c r="GK64" i="6" s="1"/>
  <c r="EH62" i="6"/>
  <c r="EH64" i="6" s="1"/>
  <c r="DS42" i="6"/>
  <c r="DS47" i="6" s="1"/>
  <c r="DS58" i="6" s="1"/>
  <c r="LJ62" i="6"/>
  <c r="LJ64" i="6" s="1"/>
  <c r="EX62" i="6"/>
  <c r="EX64" i="6" s="1"/>
  <c r="HO40" i="6"/>
  <c r="FB44" i="6"/>
  <c r="FB49" i="6" s="1"/>
  <c r="FB60" i="6" s="1"/>
  <c r="N43" i="6"/>
  <c r="N48" i="6" s="1"/>
  <c r="N59" i="6" s="1"/>
  <c r="DG62" i="6"/>
  <c r="DG64" i="6" s="1"/>
  <c r="KO44" i="6"/>
  <c r="KO49" i="6" s="1"/>
  <c r="KO60" i="6" s="1"/>
  <c r="IQ62" i="6"/>
  <c r="IQ64" i="6" s="1"/>
  <c r="JW40" i="6"/>
  <c r="HO41" i="6"/>
  <c r="HO46" i="6" s="1"/>
  <c r="HO57" i="6" s="1"/>
  <c r="LS41" i="6"/>
  <c r="LS46" i="6" s="1"/>
  <c r="LS57" i="6" s="1"/>
  <c r="LS62" i="6" s="1"/>
  <c r="LS64" i="6" s="1"/>
  <c r="IJ44" i="6"/>
  <c r="IJ49" i="6" s="1"/>
  <c r="IJ60" i="6" s="1"/>
  <c r="AY44" i="6"/>
  <c r="AY49" i="6" s="1"/>
  <c r="AY60" i="6" s="1"/>
  <c r="HA41" i="6"/>
  <c r="HA46" i="6" s="1"/>
  <c r="HA57" i="6" s="1"/>
  <c r="KG57" i="6"/>
  <c r="KG62" i="6" s="1"/>
  <c r="KG64" i="6" s="1"/>
  <c r="BO43" i="6"/>
  <c r="BO48" i="6" s="1"/>
  <c r="BO59" i="6" s="1"/>
  <c r="C43" i="6"/>
  <c r="C48" i="6" s="1"/>
  <c r="C59" i="6" s="1"/>
  <c r="GX44" i="6"/>
  <c r="GX49" i="6" s="1"/>
  <c r="GX60" i="6" s="1"/>
  <c r="BJ43" i="6"/>
  <c r="BJ48" i="6" s="1"/>
  <c r="BJ59" i="6" s="1"/>
  <c r="FA42" i="6"/>
  <c r="FA47" i="6" s="1"/>
  <c r="FA58" i="6" s="1"/>
  <c r="BK62" i="6"/>
  <c r="BK64" i="6" s="1"/>
  <c r="FO57" i="6"/>
  <c r="FO62" i="6" s="1"/>
  <c r="FO64" i="6" s="1"/>
  <c r="JU62" i="6"/>
  <c r="JU64" i="6" s="1"/>
  <c r="EO42" i="6"/>
  <c r="EO47" i="6" s="1"/>
  <c r="EO58" i="6" s="1"/>
  <c r="KE62" i="6"/>
  <c r="KE64" i="6" s="1"/>
  <c r="GZ62" i="6"/>
  <c r="GZ64" i="6" s="1"/>
  <c r="CZ62" i="6"/>
  <c r="CZ64" i="6" s="1"/>
  <c r="CX62" i="6"/>
  <c r="CX64" i="6" s="1"/>
  <c r="HF62" i="6"/>
  <c r="HF64" i="6" s="1"/>
  <c r="KP43" i="6"/>
  <c r="KP48" i="6" s="1"/>
  <c r="KP59" i="6" s="1"/>
  <c r="FN42" i="6"/>
  <c r="FN47" i="6" s="1"/>
  <c r="FN58" i="6" s="1"/>
  <c r="BA62" i="6"/>
  <c r="BA64" i="6" s="1"/>
  <c r="EY62" i="6"/>
  <c r="EY64" i="6" s="1"/>
  <c r="DS41" i="6"/>
  <c r="DS46" i="6" s="1"/>
  <c r="DS57" i="6" s="1"/>
  <c r="FG62" i="6"/>
  <c r="FG64" i="6" s="1"/>
  <c r="KD45" i="6"/>
  <c r="KD50" i="6" s="1"/>
  <c r="KD61" i="6" s="1"/>
  <c r="FB41" i="6"/>
  <c r="FB46" i="6" s="1"/>
  <c r="FB57" i="6" s="1"/>
  <c r="FB62" i="6" s="1"/>
  <c r="FB64" i="6" s="1"/>
  <c r="N42" i="6"/>
  <c r="N47" i="6" s="1"/>
  <c r="N58" i="6" s="1"/>
  <c r="AJ62" i="6"/>
  <c r="AJ64" i="6" s="1"/>
  <c r="HA44" i="6"/>
  <c r="HA49" i="6" s="1"/>
  <c r="HA60" i="6" s="1"/>
  <c r="FA45" i="6"/>
  <c r="FA50" i="6" s="1"/>
  <c r="FA61" i="6" s="1"/>
  <c r="B62" i="6"/>
  <c r="B64" i="6" s="1"/>
  <c r="B39" i="2"/>
  <c r="B79" i="2" s="1"/>
  <c r="B30" i="2"/>
  <c r="B70" i="2" s="1"/>
  <c r="B42" i="2"/>
  <c r="B82" i="2" s="1"/>
  <c r="B34" i="2"/>
  <c r="B74" i="2" s="1"/>
  <c r="B48" i="2"/>
  <c r="B88" i="2" s="1"/>
  <c r="B35" i="2"/>
  <c r="B75" i="2" s="1"/>
  <c r="B36" i="2"/>
  <c r="B76" i="2" s="1"/>
  <c r="B37" i="2"/>
  <c r="B77" i="2" s="1"/>
  <c r="B40" i="2"/>
  <c r="B80" i="2" s="1"/>
  <c r="B38" i="2"/>
  <c r="B78" i="2" s="1"/>
  <c r="B41" i="2"/>
  <c r="B81" i="2" s="1"/>
  <c r="B43" i="2"/>
  <c r="B83" i="2" s="1"/>
  <c r="B46" i="2"/>
  <c r="B86" i="2" s="1"/>
  <c r="B45" i="2"/>
  <c r="B85" i="2" s="1"/>
  <c r="B47" i="2"/>
  <c r="B87" i="2" s="1"/>
  <c r="B90" i="2"/>
  <c r="B29" i="2"/>
  <c r="B69" i="2" s="1"/>
  <c r="B31" i="2"/>
  <c r="B71" i="2" s="1"/>
  <c r="B32" i="2"/>
  <c r="B72" i="2" s="1"/>
  <c r="B44" i="2"/>
  <c r="B84" i="2" s="1"/>
  <c r="B33" i="2"/>
  <c r="B73" i="2" s="1"/>
  <c r="B27" i="2"/>
  <c r="B28" i="2" s="1"/>
  <c r="JW62" i="6" l="1"/>
  <c r="JW64" i="6" s="1"/>
  <c r="AX62" i="6"/>
  <c r="AX64" i="6" s="1"/>
  <c r="IJ62" i="6"/>
  <c r="IJ64" i="6" s="1"/>
  <c r="DS62" i="6"/>
  <c r="DS64" i="6" s="1"/>
  <c r="HO62" i="6"/>
  <c r="HO64" i="6" s="1"/>
  <c r="II62" i="6"/>
  <c r="II64" i="6" s="1"/>
  <c r="M62" i="6"/>
  <c r="M64" i="6" s="1"/>
  <c r="LM62" i="6"/>
  <c r="LM64" i="6" s="1"/>
  <c r="KP62" i="6"/>
  <c r="KP64" i="6" s="1"/>
  <c r="EU62" i="6"/>
  <c r="EU64" i="6" s="1"/>
  <c r="HC62" i="6"/>
  <c r="HC64" i="6" s="1"/>
  <c r="HA62" i="6"/>
  <c r="HA64" i="6" s="1"/>
  <c r="GL62" i="6"/>
  <c r="GL64" i="6" s="1"/>
  <c r="DQ62" i="6"/>
  <c r="DQ64" i="6" s="1"/>
  <c r="GX62" i="6"/>
  <c r="GX64" i="6" s="1"/>
  <c r="IG34" i="4"/>
  <c r="IG74" i="4" s="1"/>
  <c r="IG46" i="4"/>
  <c r="IG86" i="4" s="1"/>
  <c r="IG36" i="4"/>
  <c r="IG76" i="4" s="1"/>
  <c r="IG47" i="4"/>
  <c r="IG87" i="4" s="1"/>
  <c r="IG40" i="4"/>
  <c r="IG80" i="4" s="1"/>
  <c r="IG45" i="4"/>
  <c r="IG85" i="4" s="1"/>
  <c r="IG44" i="4"/>
  <c r="IG84" i="4" s="1"/>
  <c r="IG37" i="4"/>
  <c r="IG77" i="4" s="1"/>
  <c r="IG38" i="4"/>
  <c r="IG78" i="4" s="1"/>
  <c r="IG33" i="4"/>
  <c r="IG73" i="4" s="1"/>
  <c r="IG31" i="4"/>
  <c r="IG71" i="4" s="1"/>
  <c r="IG39" i="4"/>
  <c r="IG79" i="4" s="1"/>
  <c r="IG29" i="4"/>
  <c r="IG69" i="4" s="1"/>
  <c r="IG48" i="4"/>
  <c r="IG88" i="4" s="1"/>
  <c r="IG32" i="4"/>
  <c r="IG72" i="4" s="1"/>
  <c r="IG42" i="4"/>
  <c r="IG82" i="4" s="1"/>
  <c r="IG35" i="4"/>
  <c r="IG75" i="4" s="1"/>
  <c r="IG41" i="4"/>
  <c r="IG81" i="4" s="1"/>
  <c r="IG30" i="4"/>
  <c r="IG70" i="4" s="1"/>
  <c r="IG43" i="4"/>
  <c r="IG83" i="4" s="1"/>
  <c r="LP29" i="4"/>
  <c r="LP69" i="4" s="1"/>
  <c r="LP43" i="4"/>
  <c r="LP83" i="4" s="1"/>
  <c r="LP33" i="4"/>
  <c r="LP73" i="4" s="1"/>
  <c r="LP46" i="4"/>
  <c r="LP86" i="4" s="1"/>
  <c r="LP44" i="4"/>
  <c r="LP84" i="4" s="1"/>
  <c r="LP32" i="4"/>
  <c r="LP72" i="4" s="1"/>
  <c r="LP48" i="4"/>
  <c r="LP88" i="4" s="1"/>
  <c r="LP37" i="4"/>
  <c r="LP77" i="4" s="1"/>
  <c r="LP47" i="4"/>
  <c r="LP87" i="4" s="1"/>
  <c r="LP34" i="4"/>
  <c r="LP74" i="4" s="1"/>
  <c r="LP42" i="4"/>
  <c r="LP82" i="4" s="1"/>
  <c r="LP36" i="4"/>
  <c r="LP76" i="4" s="1"/>
  <c r="LP40" i="4"/>
  <c r="LP80" i="4" s="1"/>
  <c r="LP41" i="4"/>
  <c r="LP81" i="4" s="1"/>
  <c r="LP45" i="4"/>
  <c r="LP85" i="4" s="1"/>
  <c r="LP35" i="4"/>
  <c r="LP75" i="4" s="1"/>
  <c r="LP39" i="4"/>
  <c r="LP79" i="4" s="1"/>
  <c r="LP31" i="4"/>
  <c r="LP71" i="4" s="1"/>
  <c r="LP38" i="4"/>
  <c r="LP78" i="4" s="1"/>
  <c r="LP30" i="4"/>
  <c r="LP70" i="4" s="1"/>
  <c r="KF29" i="4"/>
  <c r="KF69" i="4" s="1"/>
  <c r="KF42" i="4"/>
  <c r="KF82" i="4" s="1"/>
  <c r="KF33" i="4"/>
  <c r="KF73" i="4" s="1"/>
  <c r="KF43" i="4"/>
  <c r="KF83" i="4" s="1"/>
  <c r="KF32" i="4"/>
  <c r="KF72" i="4" s="1"/>
  <c r="KF48" i="4"/>
  <c r="KF88" i="4" s="1"/>
  <c r="KF37" i="4"/>
  <c r="KF77" i="4" s="1"/>
  <c r="KF47" i="4"/>
  <c r="KF87" i="4" s="1"/>
  <c r="KF39" i="4"/>
  <c r="KF79" i="4" s="1"/>
  <c r="KF46" i="4"/>
  <c r="KF86" i="4" s="1"/>
  <c r="KF41" i="4"/>
  <c r="KF81" i="4" s="1"/>
  <c r="KF44" i="4"/>
  <c r="KF84" i="4" s="1"/>
  <c r="KF45" i="4"/>
  <c r="KF85" i="4" s="1"/>
  <c r="KF35" i="4"/>
  <c r="KF75" i="4" s="1"/>
  <c r="KF36" i="4"/>
  <c r="KF76" i="4" s="1"/>
  <c r="KF30" i="4"/>
  <c r="KF70" i="4" s="1"/>
  <c r="KF34" i="4"/>
  <c r="KF74" i="4" s="1"/>
  <c r="KF31" i="4"/>
  <c r="KF71" i="4" s="1"/>
  <c r="KF38" i="4"/>
  <c r="KF78" i="4" s="1"/>
  <c r="KF40" i="4"/>
  <c r="KF80" i="4" s="1"/>
  <c r="HL29" i="4"/>
  <c r="HL69" i="4" s="1"/>
  <c r="HL42" i="4"/>
  <c r="HL82" i="4" s="1"/>
  <c r="HL33" i="4"/>
  <c r="HL73" i="4" s="1"/>
  <c r="HL44" i="4"/>
  <c r="HL84" i="4" s="1"/>
  <c r="HL30" i="4"/>
  <c r="HL70" i="4" s="1"/>
  <c r="HL32" i="4"/>
  <c r="HL72" i="4" s="1"/>
  <c r="HL46" i="4"/>
  <c r="HL86" i="4" s="1"/>
  <c r="HL37" i="4"/>
  <c r="HL77" i="4" s="1"/>
  <c r="HL43" i="4"/>
  <c r="HL83" i="4" s="1"/>
  <c r="HL34" i="4"/>
  <c r="HL74" i="4" s="1"/>
  <c r="HL48" i="4"/>
  <c r="HL88" i="4" s="1"/>
  <c r="HL39" i="4"/>
  <c r="HL79" i="4" s="1"/>
  <c r="HL47" i="4"/>
  <c r="HL87" i="4" s="1"/>
  <c r="HL35" i="4"/>
  <c r="HL75" i="4" s="1"/>
  <c r="HL41" i="4"/>
  <c r="HL81" i="4" s="1"/>
  <c r="HL45" i="4"/>
  <c r="HL85" i="4" s="1"/>
  <c r="HL40" i="4"/>
  <c r="HL80" i="4" s="1"/>
  <c r="HL36" i="4"/>
  <c r="HL76" i="4" s="1"/>
  <c r="HL31" i="4"/>
  <c r="HL71" i="4" s="1"/>
  <c r="HL38" i="4"/>
  <c r="HL78" i="4" s="1"/>
  <c r="LI30" i="4"/>
  <c r="LI70" i="4" s="1"/>
  <c r="LI37" i="4"/>
  <c r="LI77" i="4" s="1"/>
  <c r="LI35" i="4"/>
  <c r="LI75" i="4" s="1"/>
  <c r="LI42" i="4"/>
  <c r="LI82" i="4" s="1"/>
  <c r="LI29" i="4"/>
  <c r="LI69" i="4" s="1"/>
  <c r="LI38" i="4"/>
  <c r="LI78" i="4" s="1"/>
  <c r="LI31" i="4"/>
  <c r="LI71" i="4" s="1"/>
  <c r="LI41" i="4"/>
  <c r="LI81" i="4" s="1"/>
  <c r="LI34" i="4"/>
  <c r="LI74" i="4" s="1"/>
  <c r="LI43" i="4"/>
  <c r="LI83" i="4" s="1"/>
  <c r="LI33" i="4"/>
  <c r="LI73" i="4" s="1"/>
  <c r="LI47" i="4"/>
  <c r="LI87" i="4" s="1"/>
  <c r="LI32" i="4"/>
  <c r="LI72" i="4" s="1"/>
  <c r="LI40" i="4"/>
  <c r="LI80" i="4" s="1"/>
  <c r="LI36" i="4"/>
  <c r="LI76" i="4" s="1"/>
  <c r="LI45" i="4"/>
  <c r="LI85" i="4" s="1"/>
  <c r="LI39" i="4"/>
  <c r="LI79" i="4" s="1"/>
  <c r="LI46" i="4"/>
  <c r="LI86" i="4" s="1"/>
  <c r="LI44" i="4"/>
  <c r="LI84" i="4" s="1"/>
  <c r="LI48" i="4"/>
  <c r="LI88" i="4" s="1"/>
  <c r="LB34" i="4"/>
  <c r="LB74" i="4" s="1"/>
  <c r="LB41" i="4"/>
  <c r="LB81" i="4" s="1"/>
  <c r="LB33" i="4"/>
  <c r="LB73" i="4" s="1"/>
  <c r="LB39" i="4"/>
  <c r="LB79" i="4" s="1"/>
  <c r="LB36" i="4"/>
  <c r="LB76" i="4" s="1"/>
  <c r="LB47" i="4"/>
  <c r="LB87" i="4" s="1"/>
  <c r="LB40" i="4"/>
  <c r="LB80" i="4" s="1"/>
  <c r="LB43" i="4"/>
  <c r="LB83" i="4" s="1"/>
  <c r="LB44" i="4"/>
  <c r="LB84" i="4" s="1"/>
  <c r="LB37" i="4"/>
  <c r="LB77" i="4" s="1"/>
  <c r="LB35" i="4"/>
  <c r="LB75" i="4" s="1"/>
  <c r="LB38" i="4"/>
  <c r="LB78" i="4" s="1"/>
  <c r="LB30" i="4"/>
  <c r="LB70" i="4" s="1"/>
  <c r="LB42" i="4"/>
  <c r="LB82" i="4" s="1"/>
  <c r="LB29" i="4"/>
  <c r="LB69" i="4" s="1"/>
  <c r="LB45" i="4"/>
  <c r="LB85" i="4" s="1"/>
  <c r="LB32" i="4"/>
  <c r="LB72" i="4" s="1"/>
  <c r="LB48" i="4"/>
  <c r="LB88" i="4" s="1"/>
  <c r="LB31" i="4"/>
  <c r="LB71" i="4" s="1"/>
  <c r="LB46" i="4"/>
  <c r="LB86" i="4" s="1"/>
  <c r="IH36" i="4"/>
  <c r="IH76" i="4" s="1"/>
  <c r="IH48" i="4"/>
  <c r="IH88" i="4" s="1"/>
  <c r="IH33" i="4"/>
  <c r="IH73" i="4" s="1"/>
  <c r="IH39" i="4"/>
  <c r="IH79" i="4" s="1"/>
  <c r="IH40" i="4"/>
  <c r="IH80" i="4" s="1"/>
  <c r="IH44" i="4"/>
  <c r="IH84" i="4" s="1"/>
  <c r="IH37" i="4"/>
  <c r="IH77" i="4" s="1"/>
  <c r="IH42" i="4"/>
  <c r="IH82" i="4" s="1"/>
  <c r="IH31" i="4"/>
  <c r="IH71" i="4" s="1"/>
  <c r="IH41" i="4"/>
  <c r="IH81" i="4" s="1"/>
  <c r="IH30" i="4"/>
  <c r="IH70" i="4" s="1"/>
  <c r="IH43" i="4"/>
  <c r="IH83" i="4" s="1"/>
  <c r="IH32" i="4"/>
  <c r="IH72" i="4" s="1"/>
  <c r="IH46" i="4"/>
  <c r="IH86" i="4" s="1"/>
  <c r="IH35" i="4"/>
  <c r="IH75" i="4" s="1"/>
  <c r="IH38" i="4"/>
  <c r="IH78" i="4" s="1"/>
  <c r="IH34" i="4"/>
  <c r="IH74" i="4" s="1"/>
  <c r="IH47" i="4"/>
  <c r="IH87" i="4" s="1"/>
  <c r="IH29" i="4"/>
  <c r="IH69" i="4" s="1"/>
  <c r="IH45" i="4"/>
  <c r="IH85" i="4" s="1"/>
  <c r="FN29" i="4"/>
  <c r="FN69" i="4" s="1"/>
  <c r="FN47" i="4"/>
  <c r="FN87" i="4" s="1"/>
  <c r="FN32" i="4"/>
  <c r="FN72" i="4" s="1"/>
  <c r="FN45" i="4"/>
  <c r="FN85" i="4" s="1"/>
  <c r="FN35" i="4"/>
  <c r="FN75" i="4" s="1"/>
  <c r="FN41" i="4"/>
  <c r="FN81" i="4" s="1"/>
  <c r="FN34" i="4"/>
  <c r="FN74" i="4" s="1"/>
  <c r="FN39" i="4"/>
  <c r="FN79" i="4" s="1"/>
  <c r="FN33" i="4"/>
  <c r="FN73" i="4" s="1"/>
  <c r="FN46" i="4"/>
  <c r="FN86" i="4" s="1"/>
  <c r="FN36" i="4"/>
  <c r="FN76" i="4" s="1"/>
  <c r="FN48" i="4"/>
  <c r="FN88" i="4" s="1"/>
  <c r="FN40" i="4"/>
  <c r="FN80" i="4" s="1"/>
  <c r="FN44" i="4"/>
  <c r="FN84" i="4" s="1"/>
  <c r="FN42" i="4"/>
  <c r="FN82" i="4" s="1"/>
  <c r="FN31" i="4"/>
  <c r="FN71" i="4" s="1"/>
  <c r="FN38" i="4"/>
  <c r="FN78" i="4" s="1"/>
  <c r="FN30" i="4"/>
  <c r="FN70" i="4" s="1"/>
  <c r="FN43" i="4"/>
  <c r="FN83" i="4" s="1"/>
  <c r="FN37" i="4"/>
  <c r="FN77" i="4" s="1"/>
  <c r="LL33" i="4"/>
  <c r="LL73" i="4" s="1"/>
  <c r="LL48" i="4"/>
  <c r="LL88" i="4" s="1"/>
  <c r="LL32" i="4"/>
  <c r="LL72" i="4" s="1"/>
  <c r="LL47" i="4"/>
  <c r="LL87" i="4" s="1"/>
  <c r="LL37" i="4"/>
  <c r="LL77" i="4" s="1"/>
  <c r="LL41" i="4"/>
  <c r="LL81" i="4" s="1"/>
  <c r="LL38" i="4"/>
  <c r="LL78" i="4" s="1"/>
  <c r="LL45" i="4"/>
  <c r="LL85" i="4" s="1"/>
  <c r="LL39" i="4"/>
  <c r="LL79" i="4" s="1"/>
  <c r="LL34" i="4"/>
  <c r="LL74" i="4" s="1"/>
  <c r="LL36" i="4"/>
  <c r="LL76" i="4" s="1"/>
  <c r="LL43" i="4"/>
  <c r="LL83" i="4" s="1"/>
  <c r="LL30" i="4"/>
  <c r="LL70" i="4" s="1"/>
  <c r="LL40" i="4"/>
  <c r="LL80" i="4" s="1"/>
  <c r="LL29" i="4"/>
  <c r="LL69" i="4" s="1"/>
  <c r="LL42" i="4"/>
  <c r="LL82" i="4" s="1"/>
  <c r="LL35" i="4"/>
  <c r="LL75" i="4" s="1"/>
  <c r="LL46" i="4"/>
  <c r="LL86" i="4" s="1"/>
  <c r="LL31" i="4"/>
  <c r="LL71" i="4" s="1"/>
  <c r="LL44" i="4"/>
  <c r="LL84" i="4" s="1"/>
  <c r="FX29" i="4"/>
  <c r="FX69" i="4" s="1"/>
  <c r="FX48" i="4"/>
  <c r="FX88" i="4" s="1"/>
  <c r="FX35" i="4"/>
  <c r="FX75" i="4" s="1"/>
  <c r="FX36" i="4"/>
  <c r="FX76" i="4" s="1"/>
  <c r="FX31" i="4"/>
  <c r="FX71" i="4" s="1"/>
  <c r="FX41" i="4"/>
  <c r="FX81" i="4" s="1"/>
  <c r="FX34" i="4"/>
  <c r="FX74" i="4" s="1"/>
  <c r="FX45" i="4"/>
  <c r="FX85" i="4" s="1"/>
  <c r="FX33" i="4"/>
  <c r="FX73" i="4" s="1"/>
  <c r="FX42" i="4"/>
  <c r="FX82" i="4" s="1"/>
  <c r="FX32" i="4"/>
  <c r="FX72" i="4" s="1"/>
  <c r="FX44" i="4"/>
  <c r="FX84" i="4" s="1"/>
  <c r="FX37" i="4"/>
  <c r="FX77" i="4" s="1"/>
  <c r="FX47" i="4"/>
  <c r="FX87" i="4" s="1"/>
  <c r="FX38" i="4"/>
  <c r="FX78" i="4" s="1"/>
  <c r="FX39" i="4"/>
  <c r="FX79" i="4" s="1"/>
  <c r="FX43" i="4"/>
  <c r="FX83" i="4" s="1"/>
  <c r="FX40" i="4"/>
  <c r="FX80" i="4" s="1"/>
  <c r="FX30" i="4"/>
  <c r="FX70" i="4" s="1"/>
  <c r="FX46" i="4"/>
  <c r="FX86" i="4" s="1"/>
  <c r="KY31" i="4"/>
  <c r="KY71" i="4" s="1"/>
  <c r="KY41" i="4"/>
  <c r="KY81" i="4" s="1"/>
  <c r="KY34" i="4"/>
  <c r="KY74" i="4" s="1"/>
  <c r="KY45" i="4"/>
  <c r="KY85" i="4" s="1"/>
  <c r="KY33" i="4"/>
  <c r="KY73" i="4" s="1"/>
  <c r="KY44" i="4"/>
  <c r="KY84" i="4" s="1"/>
  <c r="KY32" i="4"/>
  <c r="KY72" i="4" s="1"/>
  <c r="KY48" i="4"/>
  <c r="KY88" i="4" s="1"/>
  <c r="KY39" i="4"/>
  <c r="KY79" i="4" s="1"/>
  <c r="KY47" i="4"/>
  <c r="KY87" i="4" s="1"/>
  <c r="KY36" i="4"/>
  <c r="KY76" i="4" s="1"/>
  <c r="KY46" i="4"/>
  <c r="KY86" i="4" s="1"/>
  <c r="KY40" i="4"/>
  <c r="KY80" i="4" s="1"/>
  <c r="KY37" i="4"/>
  <c r="KY77" i="4" s="1"/>
  <c r="KY38" i="4"/>
  <c r="KY78" i="4" s="1"/>
  <c r="KY43" i="4"/>
  <c r="KY83" i="4" s="1"/>
  <c r="KY30" i="4"/>
  <c r="KY70" i="4" s="1"/>
  <c r="KY42" i="4"/>
  <c r="KY82" i="4" s="1"/>
  <c r="KY29" i="4"/>
  <c r="KY69" i="4" s="1"/>
  <c r="KY35" i="4"/>
  <c r="KY75" i="4" s="1"/>
  <c r="IE31" i="4"/>
  <c r="IE71" i="4" s="1"/>
  <c r="IE41" i="4"/>
  <c r="IE81" i="4" s="1"/>
  <c r="IE34" i="4"/>
  <c r="IE74" i="4" s="1"/>
  <c r="IE45" i="4"/>
  <c r="IE85" i="4" s="1"/>
  <c r="IE33" i="4"/>
  <c r="IE73" i="4" s="1"/>
  <c r="IE32" i="4"/>
  <c r="IE72" i="4" s="1"/>
  <c r="IE39" i="4"/>
  <c r="IE79" i="4" s="1"/>
  <c r="IE46" i="4"/>
  <c r="IE86" i="4" s="1"/>
  <c r="IE35" i="4"/>
  <c r="IE75" i="4" s="1"/>
  <c r="IE44" i="4"/>
  <c r="IE84" i="4" s="1"/>
  <c r="IE36" i="4"/>
  <c r="IE76" i="4" s="1"/>
  <c r="IE48" i="4"/>
  <c r="IE88" i="4" s="1"/>
  <c r="IE40" i="4"/>
  <c r="IE80" i="4" s="1"/>
  <c r="IE37" i="4"/>
  <c r="IE77" i="4" s="1"/>
  <c r="IE38" i="4"/>
  <c r="IE78" i="4" s="1"/>
  <c r="IE43" i="4"/>
  <c r="IE83" i="4" s="1"/>
  <c r="IE30" i="4"/>
  <c r="IE70" i="4" s="1"/>
  <c r="IE47" i="4"/>
  <c r="IE87" i="4" s="1"/>
  <c r="IE29" i="4"/>
  <c r="IE69" i="4" s="1"/>
  <c r="IE42" i="4"/>
  <c r="IE82" i="4" s="1"/>
  <c r="FK31" i="4"/>
  <c r="FK71" i="4" s="1"/>
  <c r="FK44" i="4"/>
  <c r="FK84" i="4" s="1"/>
  <c r="FK34" i="4"/>
  <c r="FK74" i="4" s="1"/>
  <c r="FK45" i="4"/>
  <c r="FK85" i="4" s="1"/>
  <c r="FK33" i="4"/>
  <c r="FK73" i="4" s="1"/>
  <c r="FK46" i="4"/>
  <c r="FK86" i="4" s="1"/>
  <c r="FK32" i="4"/>
  <c r="FK72" i="4" s="1"/>
  <c r="FK48" i="4"/>
  <c r="FK88" i="4" s="1"/>
  <c r="FK39" i="4"/>
  <c r="FK79" i="4" s="1"/>
  <c r="FK41" i="4"/>
  <c r="FK81" i="4" s="1"/>
  <c r="FK35" i="4"/>
  <c r="FK75" i="4" s="1"/>
  <c r="FK40" i="4"/>
  <c r="FK80" i="4" s="1"/>
  <c r="FK36" i="4"/>
  <c r="FK76" i="4" s="1"/>
  <c r="FK37" i="4"/>
  <c r="FK77" i="4" s="1"/>
  <c r="FK38" i="4"/>
  <c r="FK78" i="4" s="1"/>
  <c r="FK43" i="4"/>
  <c r="FK83" i="4" s="1"/>
  <c r="FK30" i="4"/>
  <c r="FK70" i="4" s="1"/>
  <c r="FK47" i="4"/>
  <c r="FK87" i="4" s="1"/>
  <c r="FK29" i="4"/>
  <c r="FK69" i="4" s="1"/>
  <c r="FK42" i="4"/>
  <c r="FK82" i="4" s="1"/>
  <c r="LJ37" i="4"/>
  <c r="LJ77" i="4" s="1"/>
  <c r="LJ42" i="4"/>
  <c r="LJ82" i="4" s="1"/>
  <c r="LJ35" i="4"/>
  <c r="LJ75" i="4" s="1"/>
  <c r="LJ30" i="4"/>
  <c r="LJ70" i="4" s="1"/>
  <c r="LJ47" i="4"/>
  <c r="LJ87" i="4" s="1"/>
  <c r="LJ29" i="4"/>
  <c r="LJ69" i="4" s="1"/>
  <c r="LJ40" i="4"/>
  <c r="LJ80" i="4" s="1"/>
  <c r="LJ31" i="4"/>
  <c r="LJ71" i="4" s="1"/>
  <c r="LJ36" i="4"/>
  <c r="LJ76" i="4" s="1"/>
  <c r="LJ34" i="4"/>
  <c r="LJ74" i="4" s="1"/>
  <c r="LJ44" i="4"/>
  <c r="LJ84" i="4" s="1"/>
  <c r="LJ33" i="4"/>
  <c r="LJ73" i="4" s="1"/>
  <c r="LJ46" i="4"/>
  <c r="LJ86" i="4" s="1"/>
  <c r="LJ39" i="4"/>
  <c r="LJ79" i="4" s="1"/>
  <c r="LJ45" i="4"/>
  <c r="LJ85" i="4" s="1"/>
  <c r="LJ32" i="4"/>
  <c r="LJ72" i="4" s="1"/>
  <c r="LJ41" i="4"/>
  <c r="LJ81" i="4" s="1"/>
  <c r="LJ43" i="4"/>
  <c r="LJ83" i="4" s="1"/>
  <c r="LJ48" i="4"/>
  <c r="LJ88" i="4" s="1"/>
  <c r="LJ38" i="4"/>
  <c r="LJ78" i="4" s="1"/>
  <c r="IP29" i="4"/>
  <c r="IP69" i="4" s="1"/>
  <c r="IP32" i="4"/>
  <c r="IP72" i="4" s="1"/>
  <c r="IP31" i="4"/>
  <c r="IP71" i="4" s="1"/>
  <c r="IP40" i="4"/>
  <c r="IP80" i="4" s="1"/>
  <c r="IP34" i="4"/>
  <c r="IP74" i="4" s="1"/>
  <c r="IP41" i="4"/>
  <c r="IP81" i="4" s="1"/>
  <c r="IP33" i="4"/>
  <c r="IP73" i="4" s="1"/>
  <c r="IP45" i="4"/>
  <c r="IP85" i="4" s="1"/>
  <c r="IP39" i="4"/>
  <c r="IP79" i="4" s="1"/>
  <c r="IP46" i="4"/>
  <c r="IP86" i="4" s="1"/>
  <c r="IP38" i="4"/>
  <c r="IP78" i="4" s="1"/>
  <c r="IP43" i="4"/>
  <c r="IP83" i="4" s="1"/>
  <c r="IP44" i="4"/>
  <c r="IP84" i="4" s="1"/>
  <c r="IP47" i="4"/>
  <c r="IP87" i="4" s="1"/>
  <c r="IP48" i="4"/>
  <c r="IP88" i="4" s="1"/>
  <c r="IP35" i="4"/>
  <c r="IP75" i="4" s="1"/>
  <c r="IP37" i="4"/>
  <c r="IP77" i="4" s="1"/>
  <c r="IP30" i="4"/>
  <c r="IP70" i="4" s="1"/>
  <c r="IP42" i="4"/>
  <c r="IP82" i="4" s="1"/>
  <c r="IP36" i="4"/>
  <c r="IP76" i="4" s="1"/>
  <c r="FV33" i="4"/>
  <c r="FV73" i="4" s="1"/>
  <c r="FV44" i="4"/>
  <c r="FV84" i="4" s="1"/>
  <c r="FV39" i="4"/>
  <c r="FV79" i="4" s="1"/>
  <c r="FV46" i="4"/>
  <c r="FV86" i="4" s="1"/>
  <c r="FV43" i="4"/>
  <c r="FV83" i="4" s="1"/>
  <c r="FV48" i="4"/>
  <c r="FV88" i="4" s="1"/>
  <c r="FV47" i="4"/>
  <c r="FV87" i="4" s="1"/>
  <c r="FV45" i="4"/>
  <c r="FV85" i="4" s="1"/>
  <c r="FV40" i="4"/>
  <c r="FV80" i="4" s="1"/>
  <c r="FV35" i="4"/>
  <c r="FV75" i="4" s="1"/>
  <c r="FV38" i="4"/>
  <c r="FV78" i="4" s="1"/>
  <c r="FV32" i="4"/>
  <c r="FV72" i="4" s="1"/>
  <c r="FV29" i="4"/>
  <c r="FV69" i="4" s="1"/>
  <c r="FV36" i="4"/>
  <c r="FV76" i="4" s="1"/>
  <c r="FV31" i="4"/>
  <c r="FV71" i="4" s="1"/>
  <c r="FV41" i="4"/>
  <c r="FV81" i="4" s="1"/>
  <c r="FV34" i="4"/>
  <c r="FV74" i="4" s="1"/>
  <c r="FV42" i="4"/>
  <c r="FV82" i="4" s="1"/>
  <c r="FV37" i="4"/>
  <c r="FV77" i="4" s="1"/>
  <c r="FV30" i="4"/>
  <c r="FV70" i="4" s="1"/>
  <c r="JW29" i="4"/>
  <c r="JW69" i="4" s="1"/>
  <c r="JW45" i="4"/>
  <c r="JW85" i="4" s="1"/>
  <c r="JW31" i="4"/>
  <c r="JW71" i="4" s="1"/>
  <c r="JW44" i="4"/>
  <c r="JW84" i="4" s="1"/>
  <c r="JW30" i="4"/>
  <c r="JW70" i="4" s="1"/>
  <c r="JW39" i="4"/>
  <c r="JW79" i="4" s="1"/>
  <c r="JW34" i="4"/>
  <c r="JW74" i="4" s="1"/>
  <c r="JW35" i="4"/>
  <c r="JW75" i="4" s="1"/>
  <c r="JW33" i="4"/>
  <c r="JW73" i="4" s="1"/>
  <c r="JW47" i="4"/>
  <c r="JW87" i="4" s="1"/>
  <c r="JW32" i="4"/>
  <c r="JW72" i="4" s="1"/>
  <c r="JW41" i="4"/>
  <c r="JW81" i="4" s="1"/>
  <c r="JW38" i="4"/>
  <c r="JW78" i="4" s="1"/>
  <c r="JW43" i="4"/>
  <c r="JW83" i="4" s="1"/>
  <c r="JW36" i="4"/>
  <c r="JW76" i="4" s="1"/>
  <c r="JW48" i="4"/>
  <c r="JW88" i="4" s="1"/>
  <c r="JW42" i="4"/>
  <c r="JW82" i="4" s="1"/>
  <c r="JW46" i="4"/>
  <c r="JW86" i="4" s="1"/>
  <c r="JW40" i="4"/>
  <c r="JW80" i="4" s="1"/>
  <c r="JW37" i="4"/>
  <c r="JW77" i="4" s="1"/>
  <c r="HC30" i="4"/>
  <c r="HC70" i="4" s="1"/>
  <c r="HC41" i="4"/>
  <c r="HC81" i="4" s="1"/>
  <c r="HC34" i="4"/>
  <c r="HC74" i="4" s="1"/>
  <c r="HC45" i="4"/>
  <c r="HC85" i="4" s="1"/>
  <c r="HC44" i="4"/>
  <c r="HC84" i="4" s="1"/>
  <c r="HC33" i="4"/>
  <c r="HC73" i="4" s="1"/>
  <c r="HC40" i="4"/>
  <c r="HC80" i="4" s="1"/>
  <c r="HC32" i="4"/>
  <c r="HC72" i="4" s="1"/>
  <c r="HC43" i="4"/>
  <c r="HC83" i="4" s="1"/>
  <c r="HC38" i="4"/>
  <c r="HC78" i="4" s="1"/>
  <c r="HC48" i="4"/>
  <c r="HC88" i="4" s="1"/>
  <c r="HC36" i="4"/>
  <c r="HC76" i="4" s="1"/>
  <c r="HC47" i="4"/>
  <c r="HC87" i="4" s="1"/>
  <c r="HC37" i="4"/>
  <c r="HC77" i="4" s="1"/>
  <c r="HC42" i="4"/>
  <c r="HC82" i="4" s="1"/>
  <c r="HC46" i="4"/>
  <c r="HC86" i="4" s="1"/>
  <c r="HC31" i="4"/>
  <c r="HC71" i="4" s="1"/>
  <c r="HC35" i="4"/>
  <c r="HC75" i="4" s="1"/>
  <c r="HC29" i="4"/>
  <c r="HC69" i="4" s="1"/>
  <c r="HC39" i="4"/>
  <c r="HC79" i="4" s="1"/>
  <c r="IK35" i="4"/>
  <c r="IK75" i="4" s="1"/>
  <c r="IK47" i="4"/>
  <c r="IK87" i="4" s="1"/>
  <c r="IK37" i="4"/>
  <c r="IK77" i="4" s="1"/>
  <c r="IK46" i="4"/>
  <c r="IK86" i="4" s="1"/>
  <c r="IK41" i="4"/>
  <c r="IK81" i="4" s="1"/>
  <c r="IK48" i="4"/>
  <c r="IK88" i="4" s="1"/>
  <c r="IK45" i="4"/>
  <c r="IK85" i="4" s="1"/>
  <c r="IK36" i="4"/>
  <c r="IK76" i="4" s="1"/>
  <c r="IK34" i="4"/>
  <c r="IK74" i="4" s="1"/>
  <c r="IK38" i="4"/>
  <c r="IK78" i="4" s="1"/>
  <c r="IK31" i="4"/>
  <c r="IK71" i="4" s="1"/>
  <c r="IK39" i="4"/>
  <c r="IK79" i="4" s="1"/>
  <c r="IK30" i="4"/>
  <c r="IK70" i="4" s="1"/>
  <c r="IK40" i="4"/>
  <c r="IK80" i="4" s="1"/>
  <c r="IK29" i="4"/>
  <c r="IK69" i="4" s="1"/>
  <c r="IK43" i="4"/>
  <c r="IK83" i="4" s="1"/>
  <c r="IK33" i="4"/>
  <c r="IK73" i="4" s="1"/>
  <c r="IK44" i="4"/>
  <c r="IK84" i="4" s="1"/>
  <c r="IK32" i="4"/>
  <c r="IK72" i="4" s="1"/>
  <c r="IK42" i="4"/>
  <c r="IK82" i="4" s="1"/>
  <c r="JS44" i="4"/>
  <c r="JS84" i="4" s="1"/>
  <c r="JS39" i="4"/>
  <c r="JS79" i="4" s="1"/>
  <c r="JS37" i="4"/>
  <c r="JS77" i="4" s="1"/>
  <c r="JS31" i="4"/>
  <c r="JS71" i="4" s="1"/>
  <c r="JS42" i="4"/>
  <c r="JS82" i="4" s="1"/>
  <c r="JS30" i="4"/>
  <c r="JS70" i="4" s="1"/>
  <c r="JS40" i="4"/>
  <c r="JS80" i="4" s="1"/>
  <c r="JS29" i="4"/>
  <c r="JS69" i="4" s="1"/>
  <c r="JS48" i="4"/>
  <c r="JS88" i="4" s="1"/>
  <c r="JS32" i="4"/>
  <c r="JS72" i="4" s="1"/>
  <c r="JS41" i="4"/>
  <c r="JS81" i="4" s="1"/>
  <c r="JS34" i="4"/>
  <c r="JS74" i="4" s="1"/>
  <c r="JS43" i="4"/>
  <c r="JS83" i="4" s="1"/>
  <c r="JS38" i="4"/>
  <c r="JS78" i="4" s="1"/>
  <c r="JS45" i="4"/>
  <c r="JS85" i="4" s="1"/>
  <c r="JS35" i="4"/>
  <c r="JS75" i="4" s="1"/>
  <c r="JS47" i="4"/>
  <c r="JS87" i="4" s="1"/>
  <c r="JS36" i="4"/>
  <c r="JS76" i="4" s="1"/>
  <c r="JS33" i="4"/>
  <c r="JS73" i="4" s="1"/>
  <c r="JS46" i="4"/>
  <c r="JS86" i="4" s="1"/>
  <c r="LA30" i="4"/>
  <c r="LA70" i="4" s="1"/>
  <c r="LA41" i="4"/>
  <c r="LA81" i="4" s="1"/>
  <c r="LA29" i="4"/>
  <c r="LA69" i="4" s="1"/>
  <c r="LA42" i="4"/>
  <c r="LA82" i="4" s="1"/>
  <c r="LA39" i="4"/>
  <c r="LA79" i="4" s="1"/>
  <c r="LA32" i="4"/>
  <c r="LA72" i="4" s="1"/>
  <c r="LA46" i="4"/>
  <c r="LA86" i="4" s="1"/>
  <c r="LA35" i="4"/>
  <c r="LA75" i="4" s="1"/>
  <c r="LA48" i="4"/>
  <c r="LA88" i="4" s="1"/>
  <c r="LA33" i="4"/>
  <c r="LA73" i="4" s="1"/>
  <c r="LA47" i="4"/>
  <c r="LA87" i="4" s="1"/>
  <c r="LA34" i="4"/>
  <c r="LA74" i="4" s="1"/>
  <c r="LA45" i="4"/>
  <c r="LA85" i="4" s="1"/>
  <c r="LA36" i="4"/>
  <c r="LA76" i="4" s="1"/>
  <c r="LA43" i="4"/>
  <c r="LA83" i="4" s="1"/>
  <c r="LA40" i="4"/>
  <c r="LA80" i="4" s="1"/>
  <c r="LA44" i="4"/>
  <c r="LA84" i="4" s="1"/>
  <c r="LA31" i="4"/>
  <c r="LA71" i="4" s="1"/>
  <c r="LA37" i="4"/>
  <c r="LA77" i="4" s="1"/>
  <c r="LA38" i="4"/>
  <c r="LA78" i="4" s="1"/>
  <c r="KV32" i="4"/>
  <c r="KV72" i="4" s="1"/>
  <c r="KV44" i="4"/>
  <c r="KV84" i="4" s="1"/>
  <c r="KV38" i="4"/>
  <c r="KV78" i="4" s="1"/>
  <c r="KV45" i="4"/>
  <c r="KV85" i="4" s="1"/>
  <c r="KV35" i="4"/>
  <c r="KV75" i="4" s="1"/>
  <c r="KV47" i="4"/>
  <c r="KV87" i="4" s="1"/>
  <c r="KV39" i="4"/>
  <c r="KV79" i="4" s="1"/>
  <c r="KV48" i="4"/>
  <c r="KV88" i="4" s="1"/>
  <c r="KV42" i="4"/>
  <c r="KV82" i="4" s="1"/>
  <c r="KV46" i="4"/>
  <c r="KV86" i="4" s="1"/>
  <c r="KV34" i="4"/>
  <c r="KV74" i="4" s="1"/>
  <c r="KV43" i="4"/>
  <c r="KV83" i="4" s="1"/>
  <c r="KV29" i="4"/>
  <c r="KV69" i="4" s="1"/>
  <c r="KV36" i="4"/>
  <c r="KV76" i="4" s="1"/>
  <c r="KV31" i="4"/>
  <c r="KV71" i="4" s="1"/>
  <c r="KV37" i="4"/>
  <c r="KV77" i="4" s="1"/>
  <c r="KV33" i="4"/>
  <c r="KV73" i="4" s="1"/>
  <c r="KV40" i="4"/>
  <c r="KV80" i="4" s="1"/>
  <c r="KV30" i="4"/>
  <c r="KV70" i="4" s="1"/>
  <c r="KV41" i="4"/>
  <c r="KV81" i="4" s="1"/>
  <c r="LQ35" i="4"/>
  <c r="LQ75" i="4" s="1"/>
  <c r="LQ44" i="4"/>
  <c r="LQ84" i="4" s="1"/>
  <c r="LQ37" i="4"/>
  <c r="LQ77" i="4" s="1"/>
  <c r="LQ47" i="4"/>
  <c r="LQ87" i="4" s="1"/>
  <c r="LQ34" i="4"/>
  <c r="LQ74" i="4" s="1"/>
  <c r="LQ48" i="4"/>
  <c r="LQ88" i="4" s="1"/>
  <c r="LQ36" i="4"/>
  <c r="LQ76" i="4" s="1"/>
  <c r="LQ41" i="4"/>
  <c r="LQ81" i="4" s="1"/>
  <c r="LQ45" i="4"/>
  <c r="LQ85" i="4" s="1"/>
  <c r="LQ39" i="4"/>
  <c r="LQ79" i="4" s="1"/>
  <c r="LQ31" i="4"/>
  <c r="LQ71" i="4" s="1"/>
  <c r="LQ43" i="4"/>
  <c r="LQ83" i="4" s="1"/>
  <c r="LQ30" i="4"/>
  <c r="LQ70" i="4" s="1"/>
  <c r="LQ40" i="4"/>
  <c r="LQ80" i="4" s="1"/>
  <c r="LQ33" i="4"/>
  <c r="LQ73" i="4" s="1"/>
  <c r="LQ42" i="4"/>
  <c r="LQ82" i="4" s="1"/>
  <c r="LQ29" i="4"/>
  <c r="LQ69" i="4" s="1"/>
  <c r="LQ38" i="4"/>
  <c r="LQ78" i="4" s="1"/>
  <c r="LQ32" i="4"/>
  <c r="LQ72" i="4" s="1"/>
  <c r="LQ46" i="4"/>
  <c r="LQ86" i="4" s="1"/>
  <c r="IW33" i="4"/>
  <c r="IW73" i="4" s="1"/>
  <c r="IW39" i="4"/>
  <c r="IW79" i="4" s="1"/>
  <c r="IW29" i="4"/>
  <c r="IW69" i="4" s="1"/>
  <c r="IW47" i="4"/>
  <c r="IW87" i="4" s="1"/>
  <c r="IW32" i="4"/>
  <c r="IW72" i="4" s="1"/>
  <c r="IW46" i="4"/>
  <c r="IW86" i="4" s="1"/>
  <c r="IW35" i="4"/>
  <c r="IW75" i="4" s="1"/>
  <c r="IW44" i="4"/>
  <c r="IW84" i="4" s="1"/>
  <c r="IW37" i="4"/>
  <c r="IW77" i="4" s="1"/>
  <c r="IW48" i="4"/>
  <c r="IW88" i="4" s="1"/>
  <c r="IW36" i="4"/>
  <c r="IW76" i="4" s="1"/>
  <c r="IW42" i="4"/>
  <c r="IW82" i="4" s="1"/>
  <c r="IW41" i="4"/>
  <c r="IW81" i="4" s="1"/>
  <c r="IW45" i="4"/>
  <c r="IW85" i="4" s="1"/>
  <c r="IW34" i="4"/>
  <c r="IW74" i="4" s="1"/>
  <c r="IW31" i="4"/>
  <c r="IW71" i="4" s="1"/>
  <c r="IW40" i="4"/>
  <c r="IW80" i="4" s="1"/>
  <c r="IW30" i="4"/>
  <c r="IW70" i="4" s="1"/>
  <c r="IW43" i="4"/>
  <c r="IW83" i="4" s="1"/>
  <c r="IW38" i="4"/>
  <c r="IW78" i="4" s="1"/>
  <c r="GC34" i="4"/>
  <c r="GC74" i="4" s="1"/>
  <c r="GC38" i="4"/>
  <c r="GC78" i="4" s="1"/>
  <c r="GC31" i="4"/>
  <c r="GC71" i="4" s="1"/>
  <c r="GC39" i="4"/>
  <c r="GC79" i="4" s="1"/>
  <c r="GC30" i="4"/>
  <c r="GC70" i="4" s="1"/>
  <c r="GC43" i="4"/>
  <c r="GC83" i="4" s="1"/>
  <c r="GC33" i="4"/>
  <c r="GC73" i="4" s="1"/>
  <c r="GC40" i="4"/>
  <c r="GC80" i="4" s="1"/>
  <c r="GC29" i="4"/>
  <c r="GC69" i="4" s="1"/>
  <c r="GC89" i="4" s="1"/>
  <c r="GC91" i="4" s="1"/>
  <c r="GC42" i="4"/>
  <c r="GC82" i="4" s="1"/>
  <c r="GC32" i="4"/>
  <c r="GC72" i="4" s="1"/>
  <c r="GC47" i="4"/>
  <c r="GC87" i="4" s="1"/>
  <c r="GC35" i="4"/>
  <c r="GC75" i="4" s="1"/>
  <c r="GC44" i="4"/>
  <c r="GC84" i="4" s="1"/>
  <c r="GC36" i="4"/>
  <c r="GC76" i="4" s="1"/>
  <c r="GC48" i="4"/>
  <c r="GC88" i="4" s="1"/>
  <c r="GC41" i="4"/>
  <c r="GC81" i="4" s="1"/>
  <c r="GC45" i="4"/>
  <c r="GC85" i="4" s="1"/>
  <c r="GC37" i="4"/>
  <c r="GC77" i="4" s="1"/>
  <c r="GC46" i="4"/>
  <c r="GC86" i="4" s="1"/>
  <c r="GB89" i="4"/>
  <c r="GB91" i="4" s="1"/>
  <c r="KE37" i="4"/>
  <c r="KE77" i="4" s="1"/>
  <c r="KE48" i="4"/>
  <c r="KE88" i="4" s="1"/>
  <c r="KE31" i="4"/>
  <c r="KE71" i="4" s="1"/>
  <c r="KE44" i="4"/>
  <c r="KE84" i="4" s="1"/>
  <c r="KE30" i="4"/>
  <c r="KE70" i="4" s="1"/>
  <c r="KE40" i="4"/>
  <c r="KE80" i="4" s="1"/>
  <c r="KE29" i="4"/>
  <c r="KE69" i="4" s="1"/>
  <c r="KE42" i="4"/>
  <c r="KE82" i="4" s="1"/>
  <c r="KE32" i="4"/>
  <c r="KE72" i="4" s="1"/>
  <c r="KE45" i="4"/>
  <c r="KE85" i="4" s="1"/>
  <c r="KE34" i="4"/>
  <c r="KE74" i="4" s="1"/>
  <c r="KE41" i="4"/>
  <c r="KE81" i="4" s="1"/>
  <c r="KE35" i="4"/>
  <c r="KE75" i="4" s="1"/>
  <c r="KE47" i="4"/>
  <c r="KE87" i="4" s="1"/>
  <c r="KE38" i="4"/>
  <c r="KE78" i="4" s="1"/>
  <c r="KE36" i="4"/>
  <c r="KE76" i="4" s="1"/>
  <c r="KE33" i="4"/>
  <c r="KE73" i="4" s="1"/>
  <c r="KE46" i="4"/>
  <c r="KE86" i="4" s="1"/>
  <c r="KE39" i="4"/>
  <c r="KE79" i="4" s="1"/>
  <c r="KE43" i="4"/>
  <c r="KE83" i="4" s="1"/>
  <c r="HK33" i="4"/>
  <c r="HK73" i="4" s="1"/>
  <c r="HK41" i="4"/>
  <c r="HK81" i="4" s="1"/>
  <c r="HK40" i="4"/>
  <c r="HK80" i="4" s="1"/>
  <c r="HK42" i="4"/>
  <c r="HK82" i="4" s="1"/>
  <c r="HK38" i="4"/>
  <c r="HK78" i="4" s="1"/>
  <c r="HK37" i="4"/>
  <c r="HK77" i="4" s="1"/>
  <c r="HK39" i="4"/>
  <c r="HK79" i="4" s="1"/>
  <c r="HK43" i="4"/>
  <c r="HK83" i="4" s="1"/>
  <c r="HK31" i="4"/>
  <c r="HK71" i="4" s="1"/>
  <c r="HK44" i="4"/>
  <c r="HK84" i="4" s="1"/>
  <c r="HK30" i="4"/>
  <c r="HK70" i="4" s="1"/>
  <c r="HK46" i="4"/>
  <c r="HK86" i="4" s="1"/>
  <c r="HK29" i="4"/>
  <c r="HK69" i="4" s="1"/>
  <c r="HK45" i="4"/>
  <c r="HK85" i="4" s="1"/>
  <c r="HK32" i="4"/>
  <c r="HK72" i="4" s="1"/>
  <c r="HK48" i="4"/>
  <c r="HK88" i="4" s="1"/>
  <c r="HK34" i="4"/>
  <c r="HK74" i="4" s="1"/>
  <c r="HK36" i="4"/>
  <c r="HK76" i="4" s="1"/>
  <c r="HK35" i="4"/>
  <c r="HK75" i="4" s="1"/>
  <c r="HK47" i="4"/>
  <c r="HK87" i="4" s="1"/>
  <c r="LU30" i="4"/>
  <c r="LU70" i="4" s="1"/>
  <c r="LU43" i="4"/>
  <c r="LU83" i="4" s="1"/>
  <c r="LU37" i="4"/>
  <c r="LU77" i="4" s="1"/>
  <c r="LU48" i="4"/>
  <c r="LU88" i="4" s="1"/>
  <c r="LU38" i="4"/>
  <c r="LU78" i="4" s="1"/>
  <c r="LU36" i="4"/>
  <c r="LU76" i="4" s="1"/>
  <c r="LU40" i="4"/>
  <c r="LU80" i="4" s="1"/>
  <c r="LU41" i="4"/>
  <c r="LU81" i="4" s="1"/>
  <c r="LU29" i="4"/>
  <c r="LU69" i="4" s="1"/>
  <c r="LU39" i="4"/>
  <c r="LU79" i="4" s="1"/>
  <c r="LU31" i="4"/>
  <c r="LU71" i="4" s="1"/>
  <c r="LU47" i="4"/>
  <c r="LU87" i="4" s="1"/>
  <c r="LU33" i="4"/>
  <c r="LU73" i="4" s="1"/>
  <c r="LU46" i="4"/>
  <c r="LU86" i="4" s="1"/>
  <c r="LU32" i="4"/>
  <c r="LU72" i="4" s="1"/>
  <c r="LU44" i="4"/>
  <c r="LU84" i="4" s="1"/>
  <c r="LU35" i="4"/>
  <c r="LU75" i="4" s="1"/>
  <c r="LU42" i="4"/>
  <c r="LU82" i="4" s="1"/>
  <c r="LU45" i="4"/>
  <c r="LU85" i="4" s="1"/>
  <c r="LU34" i="4"/>
  <c r="LU74" i="4" s="1"/>
  <c r="LM29" i="4"/>
  <c r="LM69" i="4" s="1"/>
  <c r="LM45" i="4"/>
  <c r="LM85" i="4" s="1"/>
  <c r="LM32" i="4"/>
  <c r="LM72" i="4" s="1"/>
  <c r="LM34" i="4"/>
  <c r="LM74" i="4" s="1"/>
  <c r="LM35" i="4"/>
  <c r="LM75" i="4" s="1"/>
  <c r="LM48" i="4"/>
  <c r="LM88" i="4" s="1"/>
  <c r="LM36" i="4"/>
  <c r="LM76" i="4" s="1"/>
  <c r="LM43" i="4"/>
  <c r="LM83" i="4" s="1"/>
  <c r="LM37" i="4"/>
  <c r="LM77" i="4" s="1"/>
  <c r="LM47" i="4"/>
  <c r="LM87" i="4" s="1"/>
  <c r="LM38" i="4"/>
  <c r="LM78" i="4" s="1"/>
  <c r="LM46" i="4"/>
  <c r="LM86" i="4" s="1"/>
  <c r="LM40" i="4"/>
  <c r="LM80" i="4" s="1"/>
  <c r="LM44" i="4"/>
  <c r="LM84" i="4" s="1"/>
  <c r="LM33" i="4"/>
  <c r="LM73" i="4" s="1"/>
  <c r="LM39" i="4"/>
  <c r="LM79" i="4" s="1"/>
  <c r="LM31" i="4"/>
  <c r="LM71" i="4" s="1"/>
  <c r="LM42" i="4"/>
  <c r="LM82" i="4" s="1"/>
  <c r="LM30" i="4"/>
  <c r="LM70" i="4" s="1"/>
  <c r="LM41" i="4"/>
  <c r="LM81" i="4" s="1"/>
  <c r="IS34" i="4"/>
  <c r="IS74" i="4" s="1"/>
  <c r="IS46" i="4"/>
  <c r="IS86" i="4" s="1"/>
  <c r="IS36" i="4"/>
  <c r="IS76" i="4" s="1"/>
  <c r="IS43" i="4"/>
  <c r="IS83" i="4" s="1"/>
  <c r="IS37" i="4"/>
  <c r="IS77" i="4" s="1"/>
  <c r="IS47" i="4"/>
  <c r="IS87" i="4" s="1"/>
  <c r="IS33" i="4"/>
  <c r="IS73" i="4" s="1"/>
  <c r="IS38" i="4"/>
  <c r="IS78" i="4" s="1"/>
  <c r="IS40" i="4"/>
  <c r="IS80" i="4" s="1"/>
  <c r="IS44" i="4"/>
  <c r="IS84" i="4" s="1"/>
  <c r="IS31" i="4"/>
  <c r="IS71" i="4" s="1"/>
  <c r="IS39" i="4"/>
  <c r="IS79" i="4" s="1"/>
  <c r="IS30" i="4"/>
  <c r="IS70" i="4" s="1"/>
  <c r="IS42" i="4"/>
  <c r="IS82" i="4" s="1"/>
  <c r="IS48" i="4"/>
  <c r="IS88" i="4" s="1"/>
  <c r="IS29" i="4"/>
  <c r="IS69" i="4" s="1"/>
  <c r="IS89" i="4" s="1"/>
  <c r="IS91" i="4" s="1"/>
  <c r="IS41" i="4"/>
  <c r="IS81" i="4" s="1"/>
  <c r="IS35" i="4"/>
  <c r="IS75" i="4" s="1"/>
  <c r="IS32" i="4"/>
  <c r="IS72" i="4" s="1"/>
  <c r="IS45" i="4"/>
  <c r="IS85" i="4" s="1"/>
  <c r="FY30" i="4"/>
  <c r="FY70" i="4" s="1"/>
  <c r="FY42" i="4"/>
  <c r="FY82" i="4" s="1"/>
  <c r="FY29" i="4"/>
  <c r="FY69" i="4" s="1"/>
  <c r="FY41" i="4"/>
  <c r="FY81" i="4" s="1"/>
  <c r="FY39" i="4"/>
  <c r="FY79" i="4" s="1"/>
  <c r="FY32" i="4"/>
  <c r="FY72" i="4" s="1"/>
  <c r="FY45" i="4"/>
  <c r="FY85" i="4" s="1"/>
  <c r="FY35" i="4"/>
  <c r="FY75" i="4" s="1"/>
  <c r="FY48" i="4"/>
  <c r="FY88" i="4" s="1"/>
  <c r="FY34" i="4"/>
  <c r="FY74" i="4" s="1"/>
  <c r="FY46" i="4"/>
  <c r="FY86" i="4" s="1"/>
  <c r="FY36" i="4"/>
  <c r="FY76" i="4" s="1"/>
  <c r="FY47" i="4"/>
  <c r="FY87" i="4" s="1"/>
  <c r="FY40" i="4"/>
  <c r="FY80" i="4" s="1"/>
  <c r="FY43" i="4"/>
  <c r="FY83" i="4" s="1"/>
  <c r="FY33" i="4"/>
  <c r="FY73" i="4" s="1"/>
  <c r="FY37" i="4"/>
  <c r="FY77" i="4" s="1"/>
  <c r="FY31" i="4"/>
  <c r="FY71" i="4" s="1"/>
  <c r="FY38" i="4"/>
  <c r="FY78" i="4" s="1"/>
  <c r="FY44" i="4"/>
  <c r="FY84" i="4" s="1"/>
  <c r="IF89" i="4"/>
  <c r="IF91" i="4" s="1"/>
  <c r="LH32" i="4"/>
  <c r="LH72" i="4" s="1"/>
  <c r="LH43" i="4"/>
  <c r="LH83" i="4" s="1"/>
  <c r="LH30" i="4"/>
  <c r="LH70" i="4" s="1"/>
  <c r="LH45" i="4"/>
  <c r="LH85" i="4" s="1"/>
  <c r="LH38" i="4"/>
  <c r="LH78" i="4" s="1"/>
  <c r="LH41" i="4"/>
  <c r="LH81" i="4" s="1"/>
  <c r="LH39" i="4"/>
  <c r="LH79" i="4" s="1"/>
  <c r="LH47" i="4"/>
  <c r="LH87" i="4" s="1"/>
  <c r="LH42" i="4"/>
  <c r="LH82" i="4" s="1"/>
  <c r="LH48" i="4"/>
  <c r="LH88" i="4" s="1"/>
  <c r="LH46" i="4"/>
  <c r="LH86" i="4" s="1"/>
  <c r="LH36" i="4"/>
  <c r="LH76" i="4" s="1"/>
  <c r="LH37" i="4"/>
  <c r="LH77" i="4" s="1"/>
  <c r="LH40" i="4"/>
  <c r="LH80" i="4" s="1"/>
  <c r="LH29" i="4"/>
  <c r="LH69" i="4" s="1"/>
  <c r="LH35" i="4"/>
  <c r="LH75" i="4" s="1"/>
  <c r="LH31" i="4"/>
  <c r="LH71" i="4" s="1"/>
  <c r="LH34" i="4"/>
  <c r="LH74" i="4" s="1"/>
  <c r="LH33" i="4"/>
  <c r="LH73" i="4" s="1"/>
  <c r="LH44" i="4"/>
  <c r="LH84" i="4" s="1"/>
  <c r="HD31" i="4"/>
  <c r="HD71" i="4" s="1"/>
  <c r="HD39" i="4"/>
  <c r="HD79" i="4" s="1"/>
  <c r="HD34" i="4"/>
  <c r="HD74" i="4" s="1"/>
  <c r="HD40" i="4"/>
  <c r="HD80" i="4" s="1"/>
  <c r="HD30" i="4"/>
  <c r="HD70" i="4" s="1"/>
  <c r="HD43" i="4"/>
  <c r="HD83" i="4" s="1"/>
  <c r="HD33" i="4"/>
  <c r="HD73" i="4" s="1"/>
  <c r="HD35" i="4"/>
  <c r="HD75" i="4" s="1"/>
  <c r="HD32" i="4"/>
  <c r="HD72" i="4" s="1"/>
  <c r="HD45" i="4"/>
  <c r="HD85" i="4" s="1"/>
  <c r="HD38" i="4"/>
  <c r="HD78" i="4" s="1"/>
  <c r="HD48" i="4"/>
  <c r="HD88" i="4" s="1"/>
  <c r="HD36" i="4"/>
  <c r="HD76" i="4" s="1"/>
  <c r="HD47" i="4"/>
  <c r="HD87" i="4" s="1"/>
  <c r="HD37" i="4"/>
  <c r="HD77" i="4" s="1"/>
  <c r="HD46" i="4"/>
  <c r="HD86" i="4" s="1"/>
  <c r="HD41" i="4"/>
  <c r="HD81" i="4" s="1"/>
  <c r="HD29" i="4"/>
  <c r="HD69" i="4" s="1"/>
  <c r="HD44" i="4"/>
  <c r="HD84" i="4" s="1"/>
  <c r="HD42" i="4"/>
  <c r="HD82" i="4" s="1"/>
  <c r="FR39" i="4"/>
  <c r="FR79" i="4" s="1"/>
  <c r="FR43" i="4"/>
  <c r="FR83" i="4" s="1"/>
  <c r="FR37" i="4"/>
  <c r="FR77" i="4" s="1"/>
  <c r="FR36" i="4"/>
  <c r="FR76" i="4" s="1"/>
  <c r="FR38" i="4"/>
  <c r="FR78" i="4" s="1"/>
  <c r="FR41" i="4"/>
  <c r="FR81" i="4" s="1"/>
  <c r="FR31" i="4"/>
  <c r="FR71" i="4" s="1"/>
  <c r="FR46" i="4"/>
  <c r="FR86" i="4" s="1"/>
  <c r="FR30" i="4"/>
  <c r="FR70" i="4" s="1"/>
  <c r="FR44" i="4"/>
  <c r="FR84" i="4" s="1"/>
  <c r="FR29" i="4"/>
  <c r="FR69" i="4" s="1"/>
  <c r="FR45" i="4"/>
  <c r="FR85" i="4" s="1"/>
  <c r="FR33" i="4"/>
  <c r="FR73" i="4" s="1"/>
  <c r="FR40" i="4"/>
  <c r="FR80" i="4" s="1"/>
  <c r="FR32" i="4"/>
  <c r="FR72" i="4" s="1"/>
  <c r="FR42" i="4"/>
  <c r="FR82" i="4" s="1"/>
  <c r="FR35" i="4"/>
  <c r="FR75" i="4" s="1"/>
  <c r="FR48" i="4"/>
  <c r="FR88" i="4" s="1"/>
  <c r="FR34" i="4"/>
  <c r="FR74" i="4" s="1"/>
  <c r="FR47" i="4"/>
  <c r="FR87" i="4" s="1"/>
  <c r="LD37" i="4"/>
  <c r="LD77" i="4" s="1"/>
  <c r="LD44" i="4"/>
  <c r="LD84" i="4" s="1"/>
  <c r="LD34" i="4"/>
  <c r="LD74" i="4" s="1"/>
  <c r="LD47" i="4"/>
  <c r="LD87" i="4" s="1"/>
  <c r="LD41" i="4"/>
  <c r="LD81" i="4" s="1"/>
  <c r="LD45" i="4"/>
  <c r="LD85" i="4" s="1"/>
  <c r="LD36" i="4"/>
  <c r="LD76" i="4" s="1"/>
  <c r="LD35" i="4"/>
  <c r="LD75" i="4" s="1"/>
  <c r="LD38" i="4"/>
  <c r="LD78" i="4" s="1"/>
  <c r="LD31" i="4"/>
  <c r="LD71" i="4" s="1"/>
  <c r="LD39" i="4"/>
  <c r="LD79" i="4" s="1"/>
  <c r="LD30" i="4"/>
  <c r="LD70" i="4" s="1"/>
  <c r="LD42" i="4"/>
  <c r="LD82" i="4" s="1"/>
  <c r="LD29" i="4"/>
  <c r="LD69" i="4" s="1"/>
  <c r="LD40" i="4"/>
  <c r="LD80" i="4" s="1"/>
  <c r="LD33" i="4"/>
  <c r="LD73" i="4" s="1"/>
  <c r="LD46" i="4"/>
  <c r="LD86" i="4" s="1"/>
  <c r="LD32" i="4"/>
  <c r="LD72" i="4" s="1"/>
  <c r="LD48" i="4"/>
  <c r="LD88" i="4" s="1"/>
  <c r="LD43" i="4"/>
  <c r="LD83" i="4" s="1"/>
  <c r="GZ35" i="4"/>
  <c r="GZ75" i="4" s="1"/>
  <c r="GZ44" i="4"/>
  <c r="GZ84" i="4" s="1"/>
  <c r="GZ38" i="4"/>
  <c r="GZ78" i="4" s="1"/>
  <c r="GZ40" i="4"/>
  <c r="GZ80" i="4" s="1"/>
  <c r="GZ39" i="4"/>
  <c r="GZ79" i="4" s="1"/>
  <c r="GZ41" i="4"/>
  <c r="GZ81" i="4" s="1"/>
  <c r="GZ45" i="4"/>
  <c r="GZ85" i="4" s="1"/>
  <c r="GZ47" i="4"/>
  <c r="GZ87" i="4" s="1"/>
  <c r="GZ43" i="4"/>
  <c r="GZ83" i="4" s="1"/>
  <c r="GZ31" i="4"/>
  <c r="GZ71" i="4" s="1"/>
  <c r="GZ36" i="4"/>
  <c r="GZ76" i="4" s="1"/>
  <c r="GZ30" i="4"/>
  <c r="GZ70" i="4" s="1"/>
  <c r="GZ34" i="4"/>
  <c r="GZ74" i="4" s="1"/>
  <c r="GZ29" i="4"/>
  <c r="GZ69" i="4" s="1"/>
  <c r="GZ42" i="4"/>
  <c r="GZ82" i="4" s="1"/>
  <c r="GZ33" i="4"/>
  <c r="GZ73" i="4" s="1"/>
  <c r="GZ46" i="4"/>
  <c r="GZ86" i="4" s="1"/>
  <c r="GZ32" i="4"/>
  <c r="GZ72" i="4" s="1"/>
  <c r="GZ48" i="4"/>
  <c r="GZ88" i="4" s="1"/>
  <c r="GZ37" i="4"/>
  <c r="GZ77" i="4" s="1"/>
  <c r="FP37" i="4"/>
  <c r="FP77" i="4" s="1"/>
  <c r="FP43" i="4"/>
  <c r="FP83" i="4" s="1"/>
  <c r="FP35" i="4"/>
  <c r="FP75" i="4" s="1"/>
  <c r="FP48" i="4"/>
  <c r="FP88" i="4" s="1"/>
  <c r="FP41" i="4"/>
  <c r="FP81" i="4" s="1"/>
  <c r="FP45" i="4"/>
  <c r="FP85" i="4" s="1"/>
  <c r="FP36" i="4"/>
  <c r="FP76" i="4" s="1"/>
  <c r="FP38" i="4"/>
  <c r="FP78" i="4" s="1"/>
  <c r="FP31" i="4"/>
  <c r="FP71" i="4" s="1"/>
  <c r="FP39" i="4"/>
  <c r="FP79" i="4" s="1"/>
  <c r="FP30" i="4"/>
  <c r="FP70" i="4" s="1"/>
  <c r="FP40" i="4"/>
  <c r="FP80" i="4" s="1"/>
  <c r="FP29" i="4"/>
  <c r="FP69" i="4" s="1"/>
  <c r="FP42" i="4"/>
  <c r="FP82" i="4" s="1"/>
  <c r="FP47" i="4"/>
  <c r="FP87" i="4" s="1"/>
  <c r="FP33" i="4"/>
  <c r="FP73" i="4" s="1"/>
  <c r="FP46" i="4"/>
  <c r="FP86" i="4" s="1"/>
  <c r="FP32" i="4"/>
  <c r="FP72" i="4" s="1"/>
  <c r="FP44" i="4"/>
  <c r="FP84" i="4" s="1"/>
  <c r="FP34" i="4"/>
  <c r="FP74" i="4" s="1"/>
  <c r="GG31" i="4"/>
  <c r="GG71" i="4" s="1"/>
  <c r="GG46" i="4"/>
  <c r="GG86" i="4" s="1"/>
  <c r="GG34" i="4"/>
  <c r="GG74" i="4" s="1"/>
  <c r="GG39" i="4"/>
  <c r="GG79" i="4" s="1"/>
  <c r="GG33" i="4"/>
  <c r="GG73" i="4" s="1"/>
  <c r="GG44" i="4"/>
  <c r="GG84" i="4" s="1"/>
  <c r="GG32" i="4"/>
  <c r="GG72" i="4" s="1"/>
  <c r="GG42" i="4"/>
  <c r="GG82" i="4" s="1"/>
  <c r="GG30" i="4"/>
  <c r="GG70" i="4" s="1"/>
  <c r="GG48" i="4"/>
  <c r="GG88" i="4" s="1"/>
  <c r="GG40" i="4"/>
  <c r="GG80" i="4" s="1"/>
  <c r="GG47" i="4"/>
  <c r="GG87" i="4" s="1"/>
  <c r="GG37" i="4"/>
  <c r="GG77" i="4" s="1"/>
  <c r="GG45" i="4"/>
  <c r="GG85" i="4" s="1"/>
  <c r="GG38" i="4"/>
  <c r="GG78" i="4" s="1"/>
  <c r="GG36" i="4"/>
  <c r="GG76" i="4" s="1"/>
  <c r="GG41" i="4"/>
  <c r="GG81" i="4" s="1"/>
  <c r="GG35" i="4"/>
  <c r="GG75" i="4" s="1"/>
  <c r="GG29" i="4"/>
  <c r="GG69" i="4" s="1"/>
  <c r="GG43" i="4"/>
  <c r="GG83" i="4" s="1"/>
  <c r="KP30" i="4"/>
  <c r="KP70" i="4" s="1"/>
  <c r="KP37" i="4"/>
  <c r="KP77" i="4" s="1"/>
  <c r="KP29" i="4"/>
  <c r="KP69" i="4" s="1"/>
  <c r="KP89" i="4" s="1"/>
  <c r="KP91" i="4" s="1"/>
  <c r="KP41" i="4"/>
  <c r="KP81" i="4" s="1"/>
  <c r="KP32" i="4"/>
  <c r="KP72" i="4" s="1"/>
  <c r="KP45" i="4"/>
  <c r="KP85" i="4" s="1"/>
  <c r="KP34" i="4"/>
  <c r="KP74" i="4" s="1"/>
  <c r="KP46" i="4"/>
  <c r="KP86" i="4" s="1"/>
  <c r="KP35" i="4"/>
  <c r="KP75" i="4" s="1"/>
  <c r="KP43" i="4"/>
  <c r="KP83" i="4" s="1"/>
  <c r="KP36" i="4"/>
  <c r="KP76" i="4" s="1"/>
  <c r="KP48" i="4"/>
  <c r="KP88" i="4" s="1"/>
  <c r="KP33" i="4"/>
  <c r="KP73" i="4" s="1"/>
  <c r="KP47" i="4"/>
  <c r="KP87" i="4" s="1"/>
  <c r="KP40" i="4"/>
  <c r="KP80" i="4" s="1"/>
  <c r="KP44" i="4"/>
  <c r="KP84" i="4" s="1"/>
  <c r="KP38" i="4"/>
  <c r="KP78" i="4" s="1"/>
  <c r="KP39" i="4"/>
  <c r="KP79" i="4" s="1"/>
  <c r="KP31" i="4"/>
  <c r="KP71" i="4" s="1"/>
  <c r="KP42" i="4"/>
  <c r="KP82" i="4" s="1"/>
  <c r="HV38" i="4"/>
  <c r="HV78" i="4" s="1"/>
  <c r="HV39" i="4"/>
  <c r="HV79" i="4" s="1"/>
  <c r="HV33" i="4"/>
  <c r="HV73" i="4" s="1"/>
  <c r="HV31" i="4"/>
  <c r="HV71" i="4" s="1"/>
  <c r="HV42" i="4"/>
  <c r="HV82" i="4" s="1"/>
  <c r="HV30" i="4"/>
  <c r="HV70" i="4" s="1"/>
  <c r="HV37" i="4"/>
  <c r="HV77" i="4" s="1"/>
  <c r="HV29" i="4"/>
  <c r="HV69" i="4" s="1"/>
  <c r="HV41" i="4"/>
  <c r="HV81" i="4" s="1"/>
  <c r="HV32" i="4"/>
  <c r="HV72" i="4" s="1"/>
  <c r="HV47" i="4"/>
  <c r="HV87" i="4" s="1"/>
  <c r="HV35" i="4"/>
  <c r="HV75" i="4" s="1"/>
  <c r="HV43" i="4"/>
  <c r="HV83" i="4" s="1"/>
  <c r="HV34" i="4"/>
  <c r="HV74" i="4" s="1"/>
  <c r="HV48" i="4"/>
  <c r="HV88" i="4" s="1"/>
  <c r="HV36" i="4"/>
  <c r="HV76" i="4" s="1"/>
  <c r="HV46" i="4"/>
  <c r="HV86" i="4" s="1"/>
  <c r="HV40" i="4"/>
  <c r="HV80" i="4" s="1"/>
  <c r="HV45" i="4"/>
  <c r="HV85" i="4" s="1"/>
  <c r="HV44" i="4"/>
  <c r="HV84" i="4" s="1"/>
  <c r="FB34" i="4"/>
  <c r="FB74" i="4" s="1"/>
  <c r="FB48" i="4"/>
  <c r="FB88" i="4" s="1"/>
  <c r="FB36" i="4"/>
  <c r="FB76" i="4" s="1"/>
  <c r="FB43" i="4"/>
  <c r="FB83" i="4" s="1"/>
  <c r="FB40" i="4"/>
  <c r="FB80" i="4" s="1"/>
  <c r="FB33" i="4"/>
  <c r="FB73" i="4" s="1"/>
  <c r="FB44" i="4"/>
  <c r="FB84" i="4" s="1"/>
  <c r="FB38" i="4"/>
  <c r="FB78" i="4" s="1"/>
  <c r="FB39" i="4"/>
  <c r="FB79" i="4" s="1"/>
  <c r="FB42" i="4"/>
  <c r="FB82" i="4" s="1"/>
  <c r="FB31" i="4"/>
  <c r="FB71" i="4" s="1"/>
  <c r="FB41" i="4"/>
  <c r="FB81" i="4" s="1"/>
  <c r="FB30" i="4"/>
  <c r="FB70" i="4" s="1"/>
  <c r="FB46" i="4"/>
  <c r="FB86" i="4" s="1"/>
  <c r="FB29" i="4"/>
  <c r="FB69" i="4" s="1"/>
  <c r="FB47" i="4"/>
  <c r="FB87" i="4" s="1"/>
  <c r="FB32" i="4"/>
  <c r="FB72" i="4" s="1"/>
  <c r="FB45" i="4"/>
  <c r="FB85" i="4" s="1"/>
  <c r="FB35" i="4"/>
  <c r="FB75" i="4" s="1"/>
  <c r="FB37" i="4"/>
  <c r="FB77" i="4" s="1"/>
  <c r="KZ39" i="4"/>
  <c r="KZ79" i="4" s="1"/>
  <c r="KZ41" i="4"/>
  <c r="KZ81" i="4" s="1"/>
  <c r="KZ44" i="4"/>
  <c r="KZ84" i="4" s="1"/>
  <c r="KZ43" i="4"/>
  <c r="KZ83" i="4" s="1"/>
  <c r="KZ30" i="4"/>
  <c r="KZ70" i="4" s="1"/>
  <c r="KZ34" i="4"/>
  <c r="KZ74" i="4" s="1"/>
  <c r="KZ29" i="4"/>
  <c r="KZ69" i="4" s="1"/>
  <c r="KZ48" i="4"/>
  <c r="KZ88" i="4" s="1"/>
  <c r="KZ35" i="4"/>
  <c r="KZ75" i="4" s="1"/>
  <c r="KZ40" i="4"/>
  <c r="KZ80" i="4" s="1"/>
  <c r="KZ31" i="4"/>
  <c r="KZ71" i="4" s="1"/>
  <c r="KZ42" i="4"/>
  <c r="KZ82" i="4" s="1"/>
  <c r="KZ33" i="4"/>
  <c r="KZ73" i="4" s="1"/>
  <c r="KZ32" i="4"/>
  <c r="KZ72" i="4" s="1"/>
  <c r="KZ36" i="4"/>
  <c r="KZ76" i="4" s="1"/>
  <c r="KZ47" i="4"/>
  <c r="KZ87" i="4" s="1"/>
  <c r="KZ37" i="4"/>
  <c r="KZ77" i="4" s="1"/>
  <c r="KZ45" i="4"/>
  <c r="KZ85" i="4" s="1"/>
  <c r="KZ38" i="4"/>
  <c r="KZ78" i="4" s="1"/>
  <c r="KZ46" i="4"/>
  <c r="KZ86" i="4" s="1"/>
  <c r="KK38" i="4"/>
  <c r="KK78" i="4" s="1"/>
  <c r="KK35" i="4"/>
  <c r="KK75" i="4" s="1"/>
  <c r="KK40" i="4"/>
  <c r="KK80" i="4" s="1"/>
  <c r="KK42" i="4"/>
  <c r="KK82" i="4" s="1"/>
  <c r="KK29" i="4"/>
  <c r="KK69" i="4" s="1"/>
  <c r="KK39" i="4"/>
  <c r="KK79" i="4" s="1"/>
  <c r="KK31" i="4"/>
  <c r="KK71" i="4" s="1"/>
  <c r="KK41" i="4"/>
  <c r="KK81" i="4" s="1"/>
  <c r="KK34" i="4"/>
  <c r="KK74" i="4" s="1"/>
  <c r="KK45" i="4"/>
  <c r="KK85" i="4" s="1"/>
  <c r="KK30" i="4"/>
  <c r="KK70" i="4" s="1"/>
  <c r="KK47" i="4"/>
  <c r="KK87" i="4" s="1"/>
  <c r="KK32" i="4"/>
  <c r="KK72" i="4" s="1"/>
  <c r="KK46" i="4"/>
  <c r="KK86" i="4" s="1"/>
  <c r="KK36" i="4"/>
  <c r="KK76" i="4" s="1"/>
  <c r="KK48" i="4"/>
  <c r="KK88" i="4" s="1"/>
  <c r="KK37" i="4"/>
  <c r="KK77" i="4" s="1"/>
  <c r="KK44" i="4"/>
  <c r="KK84" i="4" s="1"/>
  <c r="KK33" i="4"/>
  <c r="KK73" i="4" s="1"/>
  <c r="KK43" i="4"/>
  <c r="KK83" i="4" s="1"/>
  <c r="KM39" i="4"/>
  <c r="KM79" i="4" s="1"/>
  <c r="KM48" i="4"/>
  <c r="KM88" i="4" s="1"/>
  <c r="KM40" i="4"/>
  <c r="KM80" i="4" s="1"/>
  <c r="KM47" i="4"/>
  <c r="KM87" i="4" s="1"/>
  <c r="KM36" i="4"/>
  <c r="KM76" i="4" s="1"/>
  <c r="KM37" i="4"/>
  <c r="KM77" i="4" s="1"/>
  <c r="KM43" i="4"/>
  <c r="KM83" i="4" s="1"/>
  <c r="KM38" i="4"/>
  <c r="KM78" i="4" s="1"/>
  <c r="KM30" i="4"/>
  <c r="KM70" i="4" s="1"/>
  <c r="KM32" i="4"/>
  <c r="KM72" i="4" s="1"/>
  <c r="KM29" i="4"/>
  <c r="KM69" i="4" s="1"/>
  <c r="KM89" i="4" s="1"/>
  <c r="KM91" i="4" s="1"/>
  <c r="KM42" i="4"/>
  <c r="KM82" i="4" s="1"/>
  <c r="KM31" i="4"/>
  <c r="KM71" i="4" s="1"/>
  <c r="KM41" i="4"/>
  <c r="KM81" i="4" s="1"/>
  <c r="KM34" i="4"/>
  <c r="KM74" i="4" s="1"/>
  <c r="KM46" i="4"/>
  <c r="KM86" i="4" s="1"/>
  <c r="KM33" i="4"/>
  <c r="KM73" i="4" s="1"/>
  <c r="KM45" i="4"/>
  <c r="KM85" i="4" s="1"/>
  <c r="KM35" i="4"/>
  <c r="KM75" i="4" s="1"/>
  <c r="KM44" i="4"/>
  <c r="KM84" i="4" s="1"/>
  <c r="HS39" i="4"/>
  <c r="HS79" i="4" s="1"/>
  <c r="HS42" i="4"/>
  <c r="HS82" i="4" s="1"/>
  <c r="HS40" i="4"/>
  <c r="HS80" i="4" s="1"/>
  <c r="HS44" i="4"/>
  <c r="HS84" i="4" s="1"/>
  <c r="HS36" i="4"/>
  <c r="HS76" i="4" s="1"/>
  <c r="HS37" i="4"/>
  <c r="HS77" i="4" s="1"/>
  <c r="HS43" i="4"/>
  <c r="HS83" i="4" s="1"/>
  <c r="HS47" i="4"/>
  <c r="HS87" i="4" s="1"/>
  <c r="HS30" i="4"/>
  <c r="HS70" i="4" s="1"/>
  <c r="HS38" i="4"/>
  <c r="HS78" i="4" s="1"/>
  <c r="HS29" i="4"/>
  <c r="HS69" i="4" s="1"/>
  <c r="HS32" i="4"/>
  <c r="HS72" i="4" s="1"/>
  <c r="HS31" i="4"/>
  <c r="HS71" i="4" s="1"/>
  <c r="HS41" i="4"/>
  <c r="HS81" i="4" s="1"/>
  <c r="HS34" i="4"/>
  <c r="HS74" i="4" s="1"/>
  <c r="HS46" i="4"/>
  <c r="HS86" i="4" s="1"/>
  <c r="HS33" i="4"/>
  <c r="HS73" i="4" s="1"/>
  <c r="HS48" i="4"/>
  <c r="HS88" i="4" s="1"/>
  <c r="HS35" i="4"/>
  <c r="HS75" i="4" s="1"/>
  <c r="HS45" i="4"/>
  <c r="HS85" i="4" s="1"/>
  <c r="KW40" i="4"/>
  <c r="KW80" i="4" s="1"/>
  <c r="KW29" i="4"/>
  <c r="KW69" i="4" s="1"/>
  <c r="KW42" i="4"/>
  <c r="KW82" i="4" s="1"/>
  <c r="KW31" i="4"/>
  <c r="KW71" i="4" s="1"/>
  <c r="KW47" i="4"/>
  <c r="KW87" i="4" s="1"/>
  <c r="KW34" i="4"/>
  <c r="KW74" i="4" s="1"/>
  <c r="KW41" i="4"/>
  <c r="KW81" i="4" s="1"/>
  <c r="KW33" i="4"/>
  <c r="KW73" i="4" s="1"/>
  <c r="KW44" i="4"/>
  <c r="KW84" i="4" s="1"/>
  <c r="KW30" i="4"/>
  <c r="KW70" i="4" s="1"/>
  <c r="KW43" i="4"/>
  <c r="KW83" i="4" s="1"/>
  <c r="KW32" i="4"/>
  <c r="KW72" i="4" s="1"/>
  <c r="KW45" i="4"/>
  <c r="KW85" i="4" s="1"/>
  <c r="KW38" i="4"/>
  <c r="KW78" i="4" s="1"/>
  <c r="KW46" i="4"/>
  <c r="KW86" i="4" s="1"/>
  <c r="KW35" i="4"/>
  <c r="KW75" i="4" s="1"/>
  <c r="KW48" i="4"/>
  <c r="KW88" i="4" s="1"/>
  <c r="KW39" i="4"/>
  <c r="KW79" i="4" s="1"/>
  <c r="KW37" i="4"/>
  <c r="KW77" i="4" s="1"/>
  <c r="KW36" i="4"/>
  <c r="KW76" i="4" s="1"/>
  <c r="KX29" i="4"/>
  <c r="KX69" i="4" s="1"/>
  <c r="KX42" i="4"/>
  <c r="KX82" i="4" s="1"/>
  <c r="KX31" i="4"/>
  <c r="KX71" i="4" s="1"/>
  <c r="KX46" i="4"/>
  <c r="KX86" i="4" s="1"/>
  <c r="KX34" i="4"/>
  <c r="KX74" i="4" s="1"/>
  <c r="KX47" i="4"/>
  <c r="KX87" i="4" s="1"/>
  <c r="KX33" i="4"/>
  <c r="KX73" i="4" s="1"/>
  <c r="KX41" i="4"/>
  <c r="KX81" i="4" s="1"/>
  <c r="KX32" i="4"/>
  <c r="KX72" i="4" s="1"/>
  <c r="KX44" i="4"/>
  <c r="KX84" i="4" s="1"/>
  <c r="KX39" i="4"/>
  <c r="KX79" i="4" s="1"/>
  <c r="KX45" i="4"/>
  <c r="KX85" i="4" s="1"/>
  <c r="KX37" i="4"/>
  <c r="KX77" i="4" s="1"/>
  <c r="KX48" i="4"/>
  <c r="KX88" i="4" s="1"/>
  <c r="KX38" i="4"/>
  <c r="KX78" i="4" s="1"/>
  <c r="KX43" i="4"/>
  <c r="KX83" i="4" s="1"/>
  <c r="KX35" i="4"/>
  <c r="KX75" i="4" s="1"/>
  <c r="KX36" i="4"/>
  <c r="KX76" i="4" s="1"/>
  <c r="KX30" i="4"/>
  <c r="KX70" i="4" s="1"/>
  <c r="KX40" i="4"/>
  <c r="KX80" i="4" s="1"/>
  <c r="ID47" i="4"/>
  <c r="ID87" i="4" s="1"/>
  <c r="ID32" i="4"/>
  <c r="ID72" i="4" s="1"/>
  <c r="ID35" i="4"/>
  <c r="ID75" i="4" s="1"/>
  <c r="ID30" i="4"/>
  <c r="ID70" i="4" s="1"/>
  <c r="ID36" i="4"/>
  <c r="ID76" i="4" s="1"/>
  <c r="ID29" i="4"/>
  <c r="ID69" i="4" s="1"/>
  <c r="ID40" i="4"/>
  <c r="ID80" i="4" s="1"/>
  <c r="ID43" i="4"/>
  <c r="ID83" i="4" s="1"/>
  <c r="ID31" i="4"/>
  <c r="ID71" i="4" s="1"/>
  <c r="ID46" i="4"/>
  <c r="ID86" i="4" s="1"/>
  <c r="ID34" i="4"/>
  <c r="ID74" i="4" s="1"/>
  <c r="ID42" i="4"/>
  <c r="ID82" i="4" s="1"/>
  <c r="ID33" i="4"/>
  <c r="ID73" i="4" s="1"/>
  <c r="ID45" i="4"/>
  <c r="ID85" i="4" s="1"/>
  <c r="ID39" i="4"/>
  <c r="ID79" i="4" s="1"/>
  <c r="ID44" i="4"/>
  <c r="ID84" i="4" s="1"/>
  <c r="ID37" i="4"/>
  <c r="ID77" i="4" s="1"/>
  <c r="ID48" i="4"/>
  <c r="ID88" i="4" s="1"/>
  <c r="ID38" i="4"/>
  <c r="ID78" i="4" s="1"/>
  <c r="ID41" i="4"/>
  <c r="ID81" i="4" s="1"/>
  <c r="FJ32" i="4"/>
  <c r="FJ72" i="4" s="1"/>
  <c r="FJ45" i="4"/>
  <c r="FJ85" i="4" s="1"/>
  <c r="FJ39" i="4"/>
  <c r="FJ79" i="4" s="1"/>
  <c r="FJ48" i="4"/>
  <c r="FJ88" i="4" s="1"/>
  <c r="FJ35" i="4"/>
  <c r="FJ75" i="4" s="1"/>
  <c r="FJ40" i="4"/>
  <c r="FJ80" i="4" s="1"/>
  <c r="FJ37" i="4"/>
  <c r="FJ77" i="4" s="1"/>
  <c r="FJ38" i="4"/>
  <c r="FJ78" i="4" s="1"/>
  <c r="FJ44" i="4"/>
  <c r="FJ84" i="4" s="1"/>
  <c r="FJ43" i="4"/>
  <c r="FJ83" i="4" s="1"/>
  <c r="FJ47" i="4"/>
  <c r="FJ87" i="4" s="1"/>
  <c r="FJ30" i="4"/>
  <c r="FJ70" i="4" s="1"/>
  <c r="FJ36" i="4"/>
  <c r="FJ76" i="4" s="1"/>
  <c r="FJ29" i="4"/>
  <c r="FJ69" i="4" s="1"/>
  <c r="FJ41" i="4"/>
  <c r="FJ81" i="4" s="1"/>
  <c r="FJ31" i="4"/>
  <c r="FJ71" i="4" s="1"/>
  <c r="FJ42" i="4"/>
  <c r="FJ82" i="4" s="1"/>
  <c r="FJ34" i="4"/>
  <c r="FJ74" i="4" s="1"/>
  <c r="FJ46" i="4"/>
  <c r="FJ86" i="4" s="1"/>
  <c r="FJ33" i="4"/>
  <c r="FJ73" i="4" s="1"/>
  <c r="JK46" i="4"/>
  <c r="JK86" i="4" s="1"/>
  <c r="JK37" i="4"/>
  <c r="JK77" i="4" s="1"/>
  <c r="JK29" i="4"/>
  <c r="JK69" i="4" s="1"/>
  <c r="JK43" i="4"/>
  <c r="JK83" i="4" s="1"/>
  <c r="JK31" i="4"/>
  <c r="JK71" i="4" s="1"/>
  <c r="JK47" i="4"/>
  <c r="JK87" i="4" s="1"/>
  <c r="JK30" i="4"/>
  <c r="JK70" i="4" s="1"/>
  <c r="JK40" i="4"/>
  <c r="JK80" i="4" s="1"/>
  <c r="JK34" i="4"/>
  <c r="JK74" i="4" s="1"/>
  <c r="JK45" i="4"/>
  <c r="JK85" i="4" s="1"/>
  <c r="JK33" i="4"/>
  <c r="JK73" i="4" s="1"/>
  <c r="JK39" i="4"/>
  <c r="JK79" i="4" s="1"/>
  <c r="JK32" i="4"/>
  <c r="JK72" i="4" s="1"/>
  <c r="JK41" i="4"/>
  <c r="JK81" i="4" s="1"/>
  <c r="JK35" i="4"/>
  <c r="JK75" i="4" s="1"/>
  <c r="JK48" i="4"/>
  <c r="JK88" i="4" s="1"/>
  <c r="JK36" i="4"/>
  <c r="JK76" i="4" s="1"/>
  <c r="JK42" i="4"/>
  <c r="JK82" i="4" s="1"/>
  <c r="JK38" i="4"/>
  <c r="JK78" i="4" s="1"/>
  <c r="JK44" i="4"/>
  <c r="JK84" i="4" s="1"/>
  <c r="GQ38" i="4"/>
  <c r="GQ78" i="4" s="1"/>
  <c r="GQ40" i="4"/>
  <c r="GQ80" i="4" s="1"/>
  <c r="GQ36" i="4"/>
  <c r="GQ76" i="4" s="1"/>
  <c r="GQ48" i="4"/>
  <c r="GQ88" i="4" s="1"/>
  <c r="GQ42" i="4"/>
  <c r="GQ82" i="4" s="1"/>
  <c r="GQ46" i="4"/>
  <c r="GQ86" i="4" s="1"/>
  <c r="GQ35" i="4"/>
  <c r="GQ75" i="4" s="1"/>
  <c r="GQ37" i="4"/>
  <c r="GQ77" i="4" s="1"/>
  <c r="GQ29" i="4"/>
  <c r="GQ69" i="4" s="1"/>
  <c r="GQ39" i="4"/>
  <c r="GQ79" i="4" s="1"/>
  <c r="GQ31" i="4"/>
  <c r="GQ71" i="4" s="1"/>
  <c r="GQ43" i="4"/>
  <c r="GQ83" i="4" s="1"/>
  <c r="GQ34" i="4"/>
  <c r="GQ74" i="4" s="1"/>
  <c r="GQ47" i="4"/>
  <c r="GQ87" i="4" s="1"/>
  <c r="GQ33" i="4"/>
  <c r="GQ73" i="4" s="1"/>
  <c r="GQ44" i="4"/>
  <c r="GQ84" i="4" s="1"/>
  <c r="GQ32" i="4"/>
  <c r="GQ72" i="4" s="1"/>
  <c r="GQ45" i="4"/>
  <c r="GQ85" i="4" s="1"/>
  <c r="GQ30" i="4"/>
  <c r="GQ70" i="4" s="1"/>
  <c r="GQ41" i="4"/>
  <c r="GQ81" i="4" s="1"/>
  <c r="KR89" i="4"/>
  <c r="KR91" i="4" s="1"/>
  <c r="GN39" i="4"/>
  <c r="GN79" i="4" s="1"/>
  <c r="GN34" i="4"/>
  <c r="GN74" i="4" s="1"/>
  <c r="GN38" i="4"/>
  <c r="GN78" i="4" s="1"/>
  <c r="GN31" i="4"/>
  <c r="GN71" i="4" s="1"/>
  <c r="GN36" i="4"/>
  <c r="GN76" i="4" s="1"/>
  <c r="GN30" i="4"/>
  <c r="GN70" i="4" s="1"/>
  <c r="GN42" i="4"/>
  <c r="GN82" i="4" s="1"/>
  <c r="GN29" i="4"/>
  <c r="GN69" i="4" s="1"/>
  <c r="GN44" i="4"/>
  <c r="GN84" i="4" s="1"/>
  <c r="GN33" i="4"/>
  <c r="GN73" i="4" s="1"/>
  <c r="GN40" i="4"/>
  <c r="GN80" i="4" s="1"/>
  <c r="GN32" i="4"/>
  <c r="GN72" i="4" s="1"/>
  <c r="GN43" i="4"/>
  <c r="GN83" i="4" s="1"/>
  <c r="GN37" i="4"/>
  <c r="GN77" i="4" s="1"/>
  <c r="GN48" i="4"/>
  <c r="GN88" i="4" s="1"/>
  <c r="GN35" i="4"/>
  <c r="GN75" i="4" s="1"/>
  <c r="GN47" i="4"/>
  <c r="GN87" i="4" s="1"/>
  <c r="GN41" i="4"/>
  <c r="GN81" i="4" s="1"/>
  <c r="GN46" i="4"/>
  <c r="GN86" i="4" s="1"/>
  <c r="GN45" i="4"/>
  <c r="GN85" i="4" s="1"/>
  <c r="IX29" i="4"/>
  <c r="IX69" i="4" s="1"/>
  <c r="IX41" i="4"/>
  <c r="IX81" i="4" s="1"/>
  <c r="IX32" i="4"/>
  <c r="IX72" i="4" s="1"/>
  <c r="IX48" i="4"/>
  <c r="IX88" i="4" s="1"/>
  <c r="IX36" i="4"/>
  <c r="IX76" i="4" s="1"/>
  <c r="IX44" i="4"/>
  <c r="IX84" i="4" s="1"/>
  <c r="IX37" i="4"/>
  <c r="IX77" i="4" s="1"/>
  <c r="IX46" i="4"/>
  <c r="IX86" i="4" s="1"/>
  <c r="IX38" i="4"/>
  <c r="IX78" i="4" s="1"/>
  <c r="IX39" i="4"/>
  <c r="IX79" i="4" s="1"/>
  <c r="IX34" i="4"/>
  <c r="IX74" i="4" s="1"/>
  <c r="IX42" i="4"/>
  <c r="IX82" i="4" s="1"/>
  <c r="IX31" i="4"/>
  <c r="IX71" i="4" s="1"/>
  <c r="IX47" i="4"/>
  <c r="IX87" i="4" s="1"/>
  <c r="IX30" i="4"/>
  <c r="IX70" i="4" s="1"/>
  <c r="IX45" i="4"/>
  <c r="IX85" i="4" s="1"/>
  <c r="IX33" i="4"/>
  <c r="IX73" i="4" s="1"/>
  <c r="IX35" i="4"/>
  <c r="IX75" i="4" s="1"/>
  <c r="IX43" i="4"/>
  <c r="IX83" i="4" s="1"/>
  <c r="IX40" i="4"/>
  <c r="IX80" i="4" s="1"/>
  <c r="KD37" i="4"/>
  <c r="KD77" i="4" s="1"/>
  <c r="KD38" i="4"/>
  <c r="KD78" i="4" s="1"/>
  <c r="KD39" i="4"/>
  <c r="KD79" i="4" s="1"/>
  <c r="KD31" i="4"/>
  <c r="KD71" i="4" s="1"/>
  <c r="KD42" i="4"/>
  <c r="KD82" i="4" s="1"/>
  <c r="KD30" i="4"/>
  <c r="KD70" i="4" s="1"/>
  <c r="KD33" i="4"/>
  <c r="KD73" i="4" s="1"/>
  <c r="KD29" i="4"/>
  <c r="KD69" i="4" s="1"/>
  <c r="KD43" i="4"/>
  <c r="KD83" i="4" s="1"/>
  <c r="KD32" i="4"/>
  <c r="KD72" i="4" s="1"/>
  <c r="KD41" i="4"/>
  <c r="KD81" i="4" s="1"/>
  <c r="KD34" i="4"/>
  <c r="KD74" i="4" s="1"/>
  <c r="KD47" i="4"/>
  <c r="KD87" i="4" s="1"/>
  <c r="KD36" i="4"/>
  <c r="KD76" i="4" s="1"/>
  <c r="KD45" i="4"/>
  <c r="KD85" i="4" s="1"/>
  <c r="KD35" i="4"/>
  <c r="KD75" i="4" s="1"/>
  <c r="KD48" i="4"/>
  <c r="KD88" i="4" s="1"/>
  <c r="KD40" i="4"/>
  <c r="KD80" i="4" s="1"/>
  <c r="KD46" i="4"/>
  <c r="KD86" i="4" s="1"/>
  <c r="KD44" i="4"/>
  <c r="KD84" i="4" s="1"/>
  <c r="HJ34" i="4"/>
  <c r="HJ74" i="4" s="1"/>
  <c r="HJ47" i="4"/>
  <c r="HJ87" i="4" s="1"/>
  <c r="HJ33" i="4"/>
  <c r="HJ73" i="4" s="1"/>
  <c r="HJ39" i="4"/>
  <c r="HJ79" i="4" s="1"/>
  <c r="HJ36" i="4"/>
  <c r="HJ76" i="4" s="1"/>
  <c r="HJ48" i="4"/>
  <c r="HJ88" i="4" s="1"/>
  <c r="HJ40" i="4"/>
  <c r="HJ80" i="4" s="1"/>
  <c r="HJ44" i="4"/>
  <c r="HJ84" i="4" s="1"/>
  <c r="HJ37" i="4"/>
  <c r="HJ77" i="4" s="1"/>
  <c r="HJ38" i="4"/>
  <c r="HJ78" i="4" s="1"/>
  <c r="HJ31" i="4"/>
  <c r="HJ71" i="4" s="1"/>
  <c r="HJ41" i="4"/>
  <c r="HJ81" i="4" s="1"/>
  <c r="HJ30" i="4"/>
  <c r="HJ70" i="4" s="1"/>
  <c r="HJ42" i="4"/>
  <c r="HJ82" i="4" s="1"/>
  <c r="HJ29" i="4"/>
  <c r="HJ69" i="4" s="1"/>
  <c r="HJ46" i="4"/>
  <c r="HJ86" i="4" s="1"/>
  <c r="HJ32" i="4"/>
  <c r="HJ72" i="4" s="1"/>
  <c r="HJ43" i="4"/>
  <c r="HJ83" i="4" s="1"/>
  <c r="HJ45" i="4"/>
  <c r="HJ85" i="4" s="1"/>
  <c r="HJ35" i="4"/>
  <c r="HJ75" i="4" s="1"/>
  <c r="JM39" i="4"/>
  <c r="JM79" i="4" s="1"/>
  <c r="JM41" i="4"/>
  <c r="JM81" i="4" s="1"/>
  <c r="JM38" i="4"/>
  <c r="JM78" i="4" s="1"/>
  <c r="JM29" i="4"/>
  <c r="JM69" i="4" s="1"/>
  <c r="JM42" i="4"/>
  <c r="JM82" i="4" s="1"/>
  <c r="JM31" i="4"/>
  <c r="JM71" i="4" s="1"/>
  <c r="JM40" i="4"/>
  <c r="JM80" i="4" s="1"/>
  <c r="JM30" i="4"/>
  <c r="JM70" i="4" s="1"/>
  <c r="JM43" i="4"/>
  <c r="JM83" i="4" s="1"/>
  <c r="JM34" i="4"/>
  <c r="JM74" i="4" s="1"/>
  <c r="JM45" i="4"/>
  <c r="JM85" i="4" s="1"/>
  <c r="JM33" i="4"/>
  <c r="JM73" i="4" s="1"/>
  <c r="JM44" i="4"/>
  <c r="JM84" i="4" s="1"/>
  <c r="JM32" i="4"/>
  <c r="JM72" i="4" s="1"/>
  <c r="JM46" i="4"/>
  <c r="JM86" i="4" s="1"/>
  <c r="JM35" i="4"/>
  <c r="JM75" i="4" s="1"/>
  <c r="JM47" i="4"/>
  <c r="JM87" i="4" s="1"/>
  <c r="JM36" i="4"/>
  <c r="JM76" i="4" s="1"/>
  <c r="JM48" i="4"/>
  <c r="JM88" i="4" s="1"/>
  <c r="JM37" i="4"/>
  <c r="JM77" i="4" s="1"/>
  <c r="KN31" i="4"/>
  <c r="KN71" i="4" s="1"/>
  <c r="KN47" i="4"/>
  <c r="KN87" i="4" s="1"/>
  <c r="KN35" i="4"/>
  <c r="KN75" i="4" s="1"/>
  <c r="KN43" i="4"/>
  <c r="KN83" i="4" s="1"/>
  <c r="KN33" i="4"/>
  <c r="KN73" i="4" s="1"/>
  <c r="KN44" i="4"/>
  <c r="KN84" i="4" s="1"/>
  <c r="KN36" i="4"/>
  <c r="KN76" i="4" s="1"/>
  <c r="KN46" i="4"/>
  <c r="KN86" i="4" s="1"/>
  <c r="KN37" i="4"/>
  <c r="KN77" i="4" s="1"/>
  <c r="KN42" i="4"/>
  <c r="KN82" i="4" s="1"/>
  <c r="KN32" i="4"/>
  <c r="KN72" i="4" s="1"/>
  <c r="KN40" i="4"/>
  <c r="KN80" i="4" s="1"/>
  <c r="KN39" i="4"/>
  <c r="KN79" i="4" s="1"/>
  <c r="KN38" i="4"/>
  <c r="KN78" i="4" s="1"/>
  <c r="KN41" i="4"/>
  <c r="KN81" i="4" s="1"/>
  <c r="KN30" i="4"/>
  <c r="KN70" i="4" s="1"/>
  <c r="KN45" i="4"/>
  <c r="KN85" i="4" s="1"/>
  <c r="KN29" i="4"/>
  <c r="KN69" i="4" s="1"/>
  <c r="KN48" i="4"/>
  <c r="KN88" i="4" s="1"/>
  <c r="KN34" i="4"/>
  <c r="KN74" i="4" s="1"/>
  <c r="HT38" i="4"/>
  <c r="HT78" i="4" s="1"/>
  <c r="HT44" i="4"/>
  <c r="HT84" i="4" s="1"/>
  <c r="HT30" i="4"/>
  <c r="HT70" i="4" s="1"/>
  <c r="HT39" i="4"/>
  <c r="HT79" i="4" s="1"/>
  <c r="HT29" i="4"/>
  <c r="HT69" i="4" s="1"/>
  <c r="HT48" i="4"/>
  <c r="HT88" i="4" s="1"/>
  <c r="HT31" i="4"/>
  <c r="HT71" i="4" s="1"/>
  <c r="HT40" i="4"/>
  <c r="HT80" i="4" s="1"/>
  <c r="HT35" i="4"/>
  <c r="HT75" i="4" s="1"/>
  <c r="HT41" i="4"/>
  <c r="HT81" i="4" s="1"/>
  <c r="HT33" i="4"/>
  <c r="HT73" i="4" s="1"/>
  <c r="HT43" i="4"/>
  <c r="HT83" i="4" s="1"/>
  <c r="HT32" i="4"/>
  <c r="HT72" i="4" s="1"/>
  <c r="HT45" i="4"/>
  <c r="HT85" i="4" s="1"/>
  <c r="HT36" i="4"/>
  <c r="HT76" i="4" s="1"/>
  <c r="HT46" i="4"/>
  <c r="HT86" i="4" s="1"/>
  <c r="HT37" i="4"/>
  <c r="HT77" i="4" s="1"/>
  <c r="HT42" i="4"/>
  <c r="HT82" i="4" s="1"/>
  <c r="HT47" i="4"/>
  <c r="HT87" i="4" s="1"/>
  <c r="HT34" i="4"/>
  <c r="HT74" i="4" s="1"/>
  <c r="IO32" i="4"/>
  <c r="IO72" i="4" s="1"/>
  <c r="IO45" i="4"/>
  <c r="IO85" i="4" s="1"/>
  <c r="IO35" i="4"/>
  <c r="IO75" i="4" s="1"/>
  <c r="IO47" i="4"/>
  <c r="IO87" i="4" s="1"/>
  <c r="IO30" i="4"/>
  <c r="IO70" i="4" s="1"/>
  <c r="IO46" i="4"/>
  <c r="IO86" i="4" s="1"/>
  <c r="IO36" i="4"/>
  <c r="IO76" i="4" s="1"/>
  <c r="IO48" i="4"/>
  <c r="IO88" i="4" s="1"/>
  <c r="IO38" i="4"/>
  <c r="IO78" i="4" s="1"/>
  <c r="IO40" i="4"/>
  <c r="IO80" i="4" s="1"/>
  <c r="IO44" i="4"/>
  <c r="IO84" i="4" s="1"/>
  <c r="IO37" i="4"/>
  <c r="IO77" i="4" s="1"/>
  <c r="IO29" i="4"/>
  <c r="IO69" i="4" s="1"/>
  <c r="IO42" i="4"/>
  <c r="IO82" i="4" s="1"/>
  <c r="IO31" i="4"/>
  <c r="IO71" i="4" s="1"/>
  <c r="IO43" i="4"/>
  <c r="IO83" i="4" s="1"/>
  <c r="IO34" i="4"/>
  <c r="IO74" i="4" s="1"/>
  <c r="IO41" i="4"/>
  <c r="IO81" i="4" s="1"/>
  <c r="IO33" i="4"/>
  <c r="IO73" i="4" s="1"/>
  <c r="IO39" i="4"/>
  <c r="IO79" i="4" s="1"/>
  <c r="KA32" i="4"/>
  <c r="KA72" i="4" s="1"/>
  <c r="KA41" i="4"/>
  <c r="KA81" i="4" s="1"/>
  <c r="KA30" i="4"/>
  <c r="KA70" i="4" s="1"/>
  <c r="KA37" i="4"/>
  <c r="KA77" i="4" s="1"/>
  <c r="KA29" i="4"/>
  <c r="KA69" i="4" s="1"/>
  <c r="KA42" i="4"/>
  <c r="KA82" i="4" s="1"/>
  <c r="KA34" i="4"/>
  <c r="KA74" i="4" s="1"/>
  <c r="KA45" i="4"/>
  <c r="KA85" i="4" s="1"/>
  <c r="KA33" i="4"/>
  <c r="KA73" i="4" s="1"/>
  <c r="KA44" i="4"/>
  <c r="KA84" i="4" s="1"/>
  <c r="KA39" i="4"/>
  <c r="KA79" i="4" s="1"/>
  <c r="KA46" i="4"/>
  <c r="KA86" i="4" s="1"/>
  <c r="KA40" i="4"/>
  <c r="KA80" i="4" s="1"/>
  <c r="KA47" i="4"/>
  <c r="KA87" i="4" s="1"/>
  <c r="KA35" i="4"/>
  <c r="KA75" i="4" s="1"/>
  <c r="KA38" i="4"/>
  <c r="KA78" i="4" s="1"/>
  <c r="KA31" i="4"/>
  <c r="KA71" i="4" s="1"/>
  <c r="KA48" i="4"/>
  <c r="KA88" i="4" s="1"/>
  <c r="KA43" i="4"/>
  <c r="KA83" i="4" s="1"/>
  <c r="KA36" i="4"/>
  <c r="KA76" i="4" s="1"/>
  <c r="HG47" i="4"/>
  <c r="HG87" i="4" s="1"/>
  <c r="HG36" i="4"/>
  <c r="HG76" i="4" s="1"/>
  <c r="HG30" i="4"/>
  <c r="HG70" i="4" s="1"/>
  <c r="HG38" i="4"/>
  <c r="HG78" i="4" s="1"/>
  <c r="HG29" i="4"/>
  <c r="HG69" i="4" s="1"/>
  <c r="HG41" i="4"/>
  <c r="HG81" i="4" s="1"/>
  <c r="HG34" i="4"/>
  <c r="HG74" i="4" s="1"/>
  <c r="HG37" i="4"/>
  <c r="HG77" i="4" s="1"/>
  <c r="HG33" i="4"/>
  <c r="HG73" i="4" s="1"/>
  <c r="HG42" i="4"/>
  <c r="HG82" i="4" s="1"/>
  <c r="HG32" i="4"/>
  <c r="HG72" i="4" s="1"/>
  <c r="HG44" i="4"/>
  <c r="HG84" i="4" s="1"/>
  <c r="HG39" i="4"/>
  <c r="HG79" i="4" s="1"/>
  <c r="HG45" i="4"/>
  <c r="HG85" i="4" s="1"/>
  <c r="HG31" i="4"/>
  <c r="HG71" i="4" s="1"/>
  <c r="HG46" i="4"/>
  <c r="HG86" i="4" s="1"/>
  <c r="HG35" i="4"/>
  <c r="HG75" i="4" s="1"/>
  <c r="HG48" i="4"/>
  <c r="HG88" i="4" s="1"/>
  <c r="HG40" i="4"/>
  <c r="HG80" i="4" s="1"/>
  <c r="HG43" i="4"/>
  <c r="HG83" i="4" s="1"/>
  <c r="HE34" i="4"/>
  <c r="HE74" i="4" s="1"/>
  <c r="HE45" i="4"/>
  <c r="HE85" i="4" s="1"/>
  <c r="HE30" i="4"/>
  <c r="HE70" i="4" s="1"/>
  <c r="HE42" i="4"/>
  <c r="HE82" i="4" s="1"/>
  <c r="HE33" i="4"/>
  <c r="HE73" i="4" s="1"/>
  <c r="HE41" i="4"/>
  <c r="HE81" i="4" s="1"/>
  <c r="HE32" i="4"/>
  <c r="HE72" i="4" s="1"/>
  <c r="HE48" i="4"/>
  <c r="HE88" i="4" s="1"/>
  <c r="HE36" i="4"/>
  <c r="HE76" i="4" s="1"/>
  <c r="HE40" i="4"/>
  <c r="HE80" i="4" s="1"/>
  <c r="HE37" i="4"/>
  <c r="HE77" i="4" s="1"/>
  <c r="HE44" i="4"/>
  <c r="HE84" i="4" s="1"/>
  <c r="HE38" i="4"/>
  <c r="HE78" i="4" s="1"/>
  <c r="HE35" i="4"/>
  <c r="HE75" i="4" s="1"/>
  <c r="HE47" i="4"/>
  <c r="HE87" i="4" s="1"/>
  <c r="HE29" i="4"/>
  <c r="HE69" i="4" s="1"/>
  <c r="HE39" i="4"/>
  <c r="HE79" i="4" s="1"/>
  <c r="HE31" i="4"/>
  <c r="HE71" i="4" s="1"/>
  <c r="HE46" i="4"/>
  <c r="HE86" i="4" s="1"/>
  <c r="HE43" i="4"/>
  <c r="HE83" i="4" s="1"/>
  <c r="KL29" i="4"/>
  <c r="KL69" i="4" s="1"/>
  <c r="KL44" i="4"/>
  <c r="KL84" i="4" s="1"/>
  <c r="KL31" i="4"/>
  <c r="KL71" i="4" s="1"/>
  <c r="KL46" i="4"/>
  <c r="KL86" i="4" s="1"/>
  <c r="KL34" i="4"/>
  <c r="KL74" i="4" s="1"/>
  <c r="KL47" i="4"/>
  <c r="KL87" i="4" s="1"/>
  <c r="KL33" i="4"/>
  <c r="KL73" i="4" s="1"/>
  <c r="KL42" i="4"/>
  <c r="KL82" i="4" s="1"/>
  <c r="KL39" i="4"/>
  <c r="KL79" i="4" s="1"/>
  <c r="KL45" i="4"/>
  <c r="KL85" i="4" s="1"/>
  <c r="KL36" i="4"/>
  <c r="KL76" i="4" s="1"/>
  <c r="KL48" i="4"/>
  <c r="KL88" i="4" s="1"/>
  <c r="KL37" i="4"/>
  <c r="KL77" i="4" s="1"/>
  <c r="KL40" i="4"/>
  <c r="KL80" i="4" s="1"/>
  <c r="KL43" i="4"/>
  <c r="KL83" i="4" s="1"/>
  <c r="KL32" i="4"/>
  <c r="KL72" i="4" s="1"/>
  <c r="KL41" i="4"/>
  <c r="KL81" i="4" s="1"/>
  <c r="KL30" i="4"/>
  <c r="KL70" i="4" s="1"/>
  <c r="KL35" i="4"/>
  <c r="KL75" i="4" s="1"/>
  <c r="KL38" i="4"/>
  <c r="KL78" i="4" s="1"/>
  <c r="HR43" i="4"/>
  <c r="HR83" i="4" s="1"/>
  <c r="HR47" i="4"/>
  <c r="HR87" i="4" s="1"/>
  <c r="HR38" i="4"/>
  <c r="HR78" i="4" s="1"/>
  <c r="HR30" i="4"/>
  <c r="HR70" i="4" s="1"/>
  <c r="HR32" i="4"/>
  <c r="HR72" i="4" s="1"/>
  <c r="HR29" i="4"/>
  <c r="HR69" i="4" s="1"/>
  <c r="HR89" i="4" s="1"/>
  <c r="HR91" i="4" s="1"/>
  <c r="HR41" i="4"/>
  <c r="HR81" i="4" s="1"/>
  <c r="HR31" i="4"/>
  <c r="HR71" i="4" s="1"/>
  <c r="HR44" i="4"/>
  <c r="HR84" i="4" s="1"/>
  <c r="HR34" i="4"/>
  <c r="HR74" i="4" s="1"/>
  <c r="HR40" i="4"/>
  <c r="HR80" i="4" s="1"/>
  <c r="HR33" i="4"/>
  <c r="HR73" i="4" s="1"/>
  <c r="HR45" i="4"/>
  <c r="HR85" i="4" s="1"/>
  <c r="HR39" i="4"/>
  <c r="HR79" i="4" s="1"/>
  <c r="HR46" i="4"/>
  <c r="HR86" i="4" s="1"/>
  <c r="HR36" i="4"/>
  <c r="HR76" i="4" s="1"/>
  <c r="HR42" i="4"/>
  <c r="HR82" i="4" s="1"/>
  <c r="HR37" i="4"/>
  <c r="HR77" i="4" s="1"/>
  <c r="HR35" i="4"/>
  <c r="HR75" i="4" s="1"/>
  <c r="HR48" i="4"/>
  <c r="HR88" i="4" s="1"/>
  <c r="JY35" i="4"/>
  <c r="JY75" i="4" s="1"/>
  <c r="JY42" i="4"/>
  <c r="JY82" i="4" s="1"/>
  <c r="JY36" i="4"/>
  <c r="JY76" i="4" s="1"/>
  <c r="JY48" i="4"/>
  <c r="JY88" i="4" s="1"/>
  <c r="JY37" i="4"/>
  <c r="JY77" i="4" s="1"/>
  <c r="JY38" i="4"/>
  <c r="JY78" i="4" s="1"/>
  <c r="JY40" i="4"/>
  <c r="JY80" i="4" s="1"/>
  <c r="JY43" i="4"/>
  <c r="JY83" i="4" s="1"/>
  <c r="JY29" i="4"/>
  <c r="JY69" i="4" s="1"/>
  <c r="JY39" i="4"/>
  <c r="JY79" i="4" s="1"/>
  <c r="JY31" i="4"/>
  <c r="JY71" i="4" s="1"/>
  <c r="JY41" i="4"/>
  <c r="JY81" i="4" s="1"/>
  <c r="JY30" i="4"/>
  <c r="JY70" i="4" s="1"/>
  <c r="JY47" i="4"/>
  <c r="JY87" i="4" s="1"/>
  <c r="JY33" i="4"/>
  <c r="JY73" i="4" s="1"/>
  <c r="JY44" i="4"/>
  <c r="JY84" i="4" s="1"/>
  <c r="JY32" i="4"/>
  <c r="JY72" i="4" s="1"/>
  <c r="JY46" i="4"/>
  <c r="JY86" i="4" s="1"/>
  <c r="JY34" i="4"/>
  <c r="JY74" i="4" s="1"/>
  <c r="JY45" i="4"/>
  <c r="JY85" i="4" s="1"/>
  <c r="LS29" i="4"/>
  <c r="LS69" i="4" s="1"/>
  <c r="LS37" i="4"/>
  <c r="LS77" i="4" s="1"/>
  <c r="LS31" i="4"/>
  <c r="LS71" i="4" s="1"/>
  <c r="LS35" i="4"/>
  <c r="LS75" i="4" s="1"/>
  <c r="LS30" i="4"/>
  <c r="LS70" i="4" s="1"/>
  <c r="LS44" i="4"/>
  <c r="LS84" i="4" s="1"/>
  <c r="LS33" i="4"/>
  <c r="LS73" i="4" s="1"/>
  <c r="LS40" i="4"/>
  <c r="LS80" i="4" s="1"/>
  <c r="LS32" i="4"/>
  <c r="LS72" i="4" s="1"/>
  <c r="LS43" i="4"/>
  <c r="LS83" i="4" s="1"/>
  <c r="LS38" i="4"/>
  <c r="LS78" i="4" s="1"/>
  <c r="LS45" i="4"/>
  <c r="LS85" i="4" s="1"/>
  <c r="LS42" i="4"/>
  <c r="LS82" i="4" s="1"/>
  <c r="LS48" i="4"/>
  <c r="LS88" i="4" s="1"/>
  <c r="LS46" i="4"/>
  <c r="LS86" i="4" s="1"/>
  <c r="LS47" i="4"/>
  <c r="LS87" i="4" s="1"/>
  <c r="LS36" i="4"/>
  <c r="LS76" i="4" s="1"/>
  <c r="LS41" i="4"/>
  <c r="LS81" i="4" s="1"/>
  <c r="LS39" i="4"/>
  <c r="LS79" i="4" s="1"/>
  <c r="LS34" i="4"/>
  <c r="LS74" i="4" s="1"/>
  <c r="IY31" i="4"/>
  <c r="IY71" i="4" s="1"/>
  <c r="IY43" i="4"/>
  <c r="IY83" i="4" s="1"/>
  <c r="IY30" i="4"/>
  <c r="IY70" i="4" s="1"/>
  <c r="IY37" i="4"/>
  <c r="IY77" i="4" s="1"/>
  <c r="IY34" i="4"/>
  <c r="IY74" i="4" s="1"/>
  <c r="IY45" i="4"/>
  <c r="IY85" i="4" s="1"/>
  <c r="IY33" i="4"/>
  <c r="IY73" i="4" s="1"/>
  <c r="IY48" i="4"/>
  <c r="IY88" i="4" s="1"/>
  <c r="IY32" i="4"/>
  <c r="IY72" i="4" s="1"/>
  <c r="IY40" i="4"/>
  <c r="IY80" i="4" s="1"/>
  <c r="IY38" i="4"/>
  <c r="IY78" i="4" s="1"/>
  <c r="IY44" i="4"/>
  <c r="IY84" i="4" s="1"/>
  <c r="IY42" i="4"/>
  <c r="IY82" i="4" s="1"/>
  <c r="IY47" i="4"/>
  <c r="IY87" i="4" s="1"/>
  <c r="IY46" i="4"/>
  <c r="IY86" i="4" s="1"/>
  <c r="IY36" i="4"/>
  <c r="IY76" i="4" s="1"/>
  <c r="IY35" i="4"/>
  <c r="IY75" i="4" s="1"/>
  <c r="IY41" i="4"/>
  <c r="IY81" i="4" s="1"/>
  <c r="IY29" i="4"/>
  <c r="IY69" i="4" s="1"/>
  <c r="IY39" i="4"/>
  <c r="IY79" i="4" s="1"/>
  <c r="GE46" i="4"/>
  <c r="GE86" i="4" s="1"/>
  <c r="GE36" i="4"/>
  <c r="GE76" i="4" s="1"/>
  <c r="GE40" i="4"/>
  <c r="GE80" i="4" s="1"/>
  <c r="GE29" i="4"/>
  <c r="GE69" i="4" s="1"/>
  <c r="GE41" i="4"/>
  <c r="GE81" i="4" s="1"/>
  <c r="GE31" i="4"/>
  <c r="GE71" i="4" s="1"/>
  <c r="GE37" i="4"/>
  <c r="GE77" i="4" s="1"/>
  <c r="GE30" i="4"/>
  <c r="GE70" i="4" s="1"/>
  <c r="GE39" i="4"/>
  <c r="GE79" i="4" s="1"/>
  <c r="GE34" i="4"/>
  <c r="GE74" i="4" s="1"/>
  <c r="GE43" i="4"/>
  <c r="GE83" i="4" s="1"/>
  <c r="GE33" i="4"/>
  <c r="GE73" i="4" s="1"/>
  <c r="GE45" i="4"/>
  <c r="GE85" i="4" s="1"/>
  <c r="GE32" i="4"/>
  <c r="GE72" i="4" s="1"/>
  <c r="GE47" i="4"/>
  <c r="GE87" i="4" s="1"/>
  <c r="GE35" i="4"/>
  <c r="GE75" i="4" s="1"/>
  <c r="GE48" i="4"/>
  <c r="GE88" i="4" s="1"/>
  <c r="GE38" i="4"/>
  <c r="GE78" i="4" s="1"/>
  <c r="GE44" i="4"/>
  <c r="GE84" i="4" s="1"/>
  <c r="GE42" i="4"/>
  <c r="GE82" i="4" s="1"/>
  <c r="KS31" i="4"/>
  <c r="KS71" i="4" s="1"/>
  <c r="KS38" i="4"/>
  <c r="KS78" i="4" s="1"/>
  <c r="KS30" i="4"/>
  <c r="KS70" i="4" s="1"/>
  <c r="KS39" i="4"/>
  <c r="KS79" i="4" s="1"/>
  <c r="KS33" i="4"/>
  <c r="KS73" i="4" s="1"/>
  <c r="KS43" i="4"/>
  <c r="KS83" i="4" s="1"/>
  <c r="KS32" i="4"/>
  <c r="KS72" i="4" s="1"/>
  <c r="KS44" i="4"/>
  <c r="KS84" i="4" s="1"/>
  <c r="KS35" i="4"/>
  <c r="KS75" i="4" s="1"/>
  <c r="KS42" i="4"/>
  <c r="KS82" i="4" s="1"/>
  <c r="KS37" i="4"/>
  <c r="KS77" i="4" s="1"/>
  <c r="KS47" i="4"/>
  <c r="KS87" i="4" s="1"/>
  <c r="KS34" i="4"/>
  <c r="KS74" i="4" s="1"/>
  <c r="KS46" i="4"/>
  <c r="KS86" i="4" s="1"/>
  <c r="KS41" i="4"/>
  <c r="KS81" i="4" s="1"/>
  <c r="KS48" i="4"/>
  <c r="KS88" i="4" s="1"/>
  <c r="KS45" i="4"/>
  <c r="KS85" i="4" s="1"/>
  <c r="KS29" i="4"/>
  <c r="KS69" i="4" s="1"/>
  <c r="KS36" i="4"/>
  <c r="KS76" i="4" s="1"/>
  <c r="KS40" i="4"/>
  <c r="KS80" i="4" s="1"/>
  <c r="HY30" i="4"/>
  <c r="HY70" i="4" s="1"/>
  <c r="HY42" i="4"/>
  <c r="HY82" i="4" s="1"/>
  <c r="HY33" i="4"/>
  <c r="HY73" i="4" s="1"/>
  <c r="HY43" i="4"/>
  <c r="HY83" i="4" s="1"/>
  <c r="HY32" i="4"/>
  <c r="HY72" i="4" s="1"/>
  <c r="HY40" i="4"/>
  <c r="HY80" i="4" s="1"/>
  <c r="HY35" i="4"/>
  <c r="HY75" i="4" s="1"/>
  <c r="HY46" i="4"/>
  <c r="HY86" i="4" s="1"/>
  <c r="HY37" i="4"/>
  <c r="HY77" i="4" s="1"/>
  <c r="HY47" i="4"/>
  <c r="HY87" i="4" s="1"/>
  <c r="HY41" i="4"/>
  <c r="HY81" i="4" s="1"/>
  <c r="HY44" i="4"/>
  <c r="HY84" i="4" s="1"/>
  <c r="HY45" i="4"/>
  <c r="HY85" i="4" s="1"/>
  <c r="HY48" i="4"/>
  <c r="HY88" i="4" s="1"/>
  <c r="HY29" i="4"/>
  <c r="HY69" i="4" s="1"/>
  <c r="HY34" i="4"/>
  <c r="HY74" i="4" s="1"/>
  <c r="HY36" i="4"/>
  <c r="HY76" i="4" s="1"/>
  <c r="HY39" i="4"/>
  <c r="HY79" i="4" s="1"/>
  <c r="HY31" i="4"/>
  <c r="HY71" i="4" s="1"/>
  <c r="HY38" i="4"/>
  <c r="HY78" i="4" s="1"/>
  <c r="FE41" i="4"/>
  <c r="FE81" i="4" s="1"/>
  <c r="FE45" i="4"/>
  <c r="FE85" i="4" s="1"/>
  <c r="FE36" i="4"/>
  <c r="FE76" i="4" s="1"/>
  <c r="FE31" i="4"/>
  <c r="FE71" i="4" s="1"/>
  <c r="FE38" i="4"/>
  <c r="FE78" i="4" s="1"/>
  <c r="FE30" i="4"/>
  <c r="FE70" i="4" s="1"/>
  <c r="FE39" i="4"/>
  <c r="FE79" i="4" s="1"/>
  <c r="FE33" i="4"/>
  <c r="FE73" i="4" s="1"/>
  <c r="FE43" i="4"/>
  <c r="FE83" i="4" s="1"/>
  <c r="FE32" i="4"/>
  <c r="FE72" i="4" s="1"/>
  <c r="FE42" i="4"/>
  <c r="FE82" i="4" s="1"/>
  <c r="FE35" i="4"/>
  <c r="FE75" i="4" s="1"/>
  <c r="FE44" i="4"/>
  <c r="FE84" i="4" s="1"/>
  <c r="FE29" i="4"/>
  <c r="FE69" i="4" s="1"/>
  <c r="FE47" i="4"/>
  <c r="FE87" i="4" s="1"/>
  <c r="FE37" i="4"/>
  <c r="FE77" i="4" s="1"/>
  <c r="FE48" i="4"/>
  <c r="FE88" i="4" s="1"/>
  <c r="FE34" i="4"/>
  <c r="FE74" i="4" s="1"/>
  <c r="FE46" i="4"/>
  <c r="FE86" i="4" s="1"/>
  <c r="FE40" i="4"/>
  <c r="FE80" i="4" s="1"/>
  <c r="GS32" i="4"/>
  <c r="GS72" i="4" s="1"/>
  <c r="GS47" i="4"/>
  <c r="GS87" i="4" s="1"/>
  <c r="GS36" i="4"/>
  <c r="GS76" i="4" s="1"/>
  <c r="GS48" i="4"/>
  <c r="GS88" i="4" s="1"/>
  <c r="GS40" i="4"/>
  <c r="GS80" i="4" s="1"/>
  <c r="GS46" i="4"/>
  <c r="GS86" i="4" s="1"/>
  <c r="GS41" i="4"/>
  <c r="GS81" i="4" s="1"/>
  <c r="GS39" i="4"/>
  <c r="GS79" i="4" s="1"/>
  <c r="GS43" i="4"/>
  <c r="GS83" i="4" s="1"/>
  <c r="GS35" i="4"/>
  <c r="GS75" i="4" s="1"/>
  <c r="GS29" i="4"/>
  <c r="GS69" i="4" s="1"/>
  <c r="GS37" i="4"/>
  <c r="GS77" i="4" s="1"/>
  <c r="GS31" i="4"/>
  <c r="GS71" i="4" s="1"/>
  <c r="GS42" i="4"/>
  <c r="GS82" i="4" s="1"/>
  <c r="GS30" i="4"/>
  <c r="GS70" i="4" s="1"/>
  <c r="GS45" i="4"/>
  <c r="GS85" i="4" s="1"/>
  <c r="GS34" i="4"/>
  <c r="GS74" i="4" s="1"/>
  <c r="GS38" i="4"/>
  <c r="GS78" i="4" s="1"/>
  <c r="GS33" i="4"/>
  <c r="GS73" i="4" s="1"/>
  <c r="GS44" i="4"/>
  <c r="GS84" i="4" s="1"/>
  <c r="JG30" i="4"/>
  <c r="JG70" i="4" s="1"/>
  <c r="JG41" i="4"/>
  <c r="JG81" i="4" s="1"/>
  <c r="JG29" i="4"/>
  <c r="JG69" i="4" s="1"/>
  <c r="JG45" i="4"/>
  <c r="JG85" i="4" s="1"/>
  <c r="JG33" i="4"/>
  <c r="JG73" i="4" s="1"/>
  <c r="JG32" i="4"/>
  <c r="JG72" i="4" s="1"/>
  <c r="JG43" i="4"/>
  <c r="JG83" i="4" s="1"/>
  <c r="JG34" i="4"/>
  <c r="JG74" i="4" s="1"/>
  <c r="JG46" i="4"/>
  <c r="JG86" i="4" s="1"/>
  <c r="JG35" i="4"/>
  <c r="JG75" i="4" s="1"/>
  <c r="JG44" i="4"/>
  <c r="JG84" i="4" s="1"/>
  <c r="JG31" i="4"/>
  <c r="JG71" i="4" s="1"/>
  <c r="JG37" i="4"/>
  <c r="JG77" i="4" s="1"/>
  <c r="JG48" i="4"/>
  <c r="JG88" i="4" s="1"/>
  <c r="JG38" i="4"/>
  <c r="JG78" i="4" s="1"/>
  <c r="JG47" i="4"/>
  <c r="JG87" i="4" s="1"/>
  <c r="JG39" i="4"/>
  <c r="JG79" i="4" s="1"/>
  <c r="JG40" i="4"/>
  <c r="JG80" i="4" s="1"/>
  <c r="JG42" i="4"/>
  <c r="JG82" i="4" s="1"/>
  <c r="JG36" i="4"/>
  <c r="JG76" i="4" s="1"/>
  <c r="GM33" i="4"/>
  <c r="GM73" i="4" s="1"/>
  <c r="GM42" i="4"/>
  <c r="GM82" i="4" s="1"/>
  <c r="GM36" i="4"/>
  <c r="GM76" i="4" s="1"/>
  <c r="GM31" i="4"/>
  <c r="GM71" i="4" s="1"/>
  <c r="GM41" i="4"/>
  <c r="GM81" i="4" s="1"/>
  <c r="GM30" i="4"/>
  <c r="GM70" i="4" s="1"/>
  <c r="GM44" i="4"/>
  <c r="GM84" i="4" s="1"/>
  <c r="GM29" i="4"/>
  <c r="GM69" i="4" s="1"/>
  <c r="GM45" i="4"/>
  <c r="GM85" i="4" s="1"/>
  <c r="GM32" i="4"/>
  <c r="GM72" i="4" s="1"/>
  <c r="GM40" i="4"/>
  <c r="GM80" i="4" s="1"/>
  <c r="GM34" i="4"/>
  <c r="GM74" i="4" s="1"/>
  <c r="GM43" i="4"/>
  <c r="GM83" i="4" s="1"/>
  <c r="GM35" i="4"/>
  <c r="GM75" i="4" s="1"/>
  <c r="GM48" i="4"/>
  <c r="GM88" i="4" s="1"/>
  <c r="GM37" i="4"/>
  <c r="GM77" i="4" s="1"/>
  <c r="GM46" i="4"/>
  <c r="GM86" i="4" s="1"/>
  <c r="GM38" i="4"/>
  <c r="GM78" i="4" s="1"/>
  <c r="GM47" i="4"/>
  <c r="GM87" i="4" s="1"/>
  <c r="GM39" i="4"/>
  <c r="GM79" i="4" s="1"/>
  <c r="KT34" i="4"/>
  <c r="KT74" i="4" s="1"/>
  <c r="KT46" i="4"/>
  <c r="KT86" i="4" s="1"/>
  <c r="KT29" i="4"/>
  <c r="KT69" i="4" s="1"/>
  <c r="KT48" i="4"/>
  <c r="KT88" i="4" s="1"/>
  <c r="KT36" i="4"/>
  <c r="KT76" i="4" s="1"/>
  <c r="KT37" i="4"/>
  <c r="KT77" i="4" s="1"/>
  <c r="KT40" i="4"/>
  <c r="KT80" i="4" s="1"/>
  <c r="KT42" i="4"/>
  <c r="KT82" i="4" s="1"/>
  <c r="KT31" i="4"/>
  <c r="KT71" i="4" s="1"/>
  <c r="KT41" i="4"/>
  <c r="KT81" i="4" s="1"/>
  <c r="KT30" i="4"/>
  <c r="KT70" i="4" s="1"/>
  <c r="KT44" i="4"/>
  <c r="KT84" i="4" s="1"/>
  <c r="KT33" i="4"/>
  <c r="KT73" i="4" s="1"/>
  <c r="KT45" i="4"/>
  <c r="KT85" i="4" s="1"/>
  <c r="KT32" i="4"/>
  <c r="KT72" i="4" s="1"/>
  <c r="KT38" i="4"/>
  <c r="KT78" i="4" s="1"/>
  <c r="KT35" i="4"/>
  <c r="KT75" i="4" s="1"/>
  <c r="KT47" i="4"/>
  <c r="KT87" i="4" s="1"/>
  <c r="KT39" i="4"/>
  <c r="KT79" i="4" s="1"/>
  <c r="KT43" i="4"/>
  <c r="KT83" i="4" s="1"/>
  <c r="KO32" i="4"/>
  <c r="KO72" i="4" s="1"/>
  <c r="KO46" i="4"/>
  <c r="KO86" i="4" s="1"/>
  <c r="KO35" i="4"/>
  <c r="KO75" i="4" s="1"/>
  <c r="KO47" i="4"/>
  <c r="KO87" i="4" s="1"/>
  <c r="KO34" i="4"/>
  <c r="KO74" i="4" s="1"/>
  <c r="KO42" i="4"/>
  <c r="KO82" i="4" s="1"/>
  <c r="KO40" i="4"/>
  <c r="KO80" i="4" s="1"/>
  <c r="KO37" i="4"/>
  <c r="KO77" i="4" s="1"/>
  <c r="KO44" i="4"/>
  <c r="KO84" i="4" s="1"/>
  <c r="KO41" i="4"/>
  <c r="KO81" i="4" s="1"/>
  <c r="KO43" i="4"/>
  <c r="KO83" i="4" s="1"/>
  <c r="KO38" i="4"/>
  <c r="KO78" i="4" s="1"/>
  <c r="KO31" i="4"/>
  <c r="KO71" i="4" s="1"/>
  <c r="KO33" i="4"/>
  <c r="KO73" i="4" s="1"/>
  <c r="KO30" i="4"/>
  <c r="KO70" i="4" s="1"/>
  <c r="KO45" i="4"/>
  <c r="KO85" i="4" s="1"/>
  <c r="KO29" i="4"/>
  <c r="KO69" i="4" s="1"/>
  <c r="KO36" i="4"/>
  <c r="KO76" i="4" s="1"/>
  <c r="KO48" i="4"/>
  <c r="KO88" i="4" s="1"/>
  <c r="KO39" i="4"/>
  <c r="KO79" i="4" s="1"/>
  <c r="HU35" i="4"/>
  <c r="HU75" i="4" s="1"/>
  <c r="HU47" i="4"/>
  <c r="HU87" i="4" s="1"/>
  <c r="HU34" i="4"/>
  <c r="HU74" i="4" s="1"/>
  <c r="HU48" i="4"/>
  <c r="HU88" i="4" s="1"/>
  <c r="HU36" i="4"/>
  <c r="HU76" i="4" s="1"/>
  <c r="HU45" i="4"/>
  <c r="HU85" i="4" s="1"/>
  <c r="HU40" i="4"/>
  <c r="HU80" i="4" s="1"/>
  <c r="HU46" i="4"/>
  <c r="HU86" i="4" s="1"/>
  <c r="HU44" i="4"/>
  <c r="HU84" i="4" s="1"/>
  <c r="HU39" i="4"/>
  <c r="HU79" i="4" s="1"/>
  <c r="HU33" i="4"/>
  <c r="HU73" i="4" s="1"/>
  <c r="HU41" i="4"/>
  <c r="HU81" i="4" s="1"/>
  <c r="HU31" i="4"/>
  <c r="HU71" i="4" s="1"/>
  <c r="HU38" i="4"/>
  <c r="HU78" i="4" s="1"/>
  <c r="HU30" i="4"/>
  <c r="HU70" i="4" s="1"/>
  <c r="HU43" i="4"/>
  <c r="HU83" i="4" s="1"/>
  <c r="HU29" i="4"/>
  <c r="HU69" i="4" s="1"/>
  <c r="HU37" i="4"/>
  <c r="HU77" i="4" s="1"/>
  <c r="HU32" i="4"/>
  <c r="HU72" i="4" s="1"/>
  <c r="HU42" i="4"/>
  <c r="HU82" i="4" s="1"/>
  <c r="B29" i="4"/>
  <c r="B69" i="4" s="1"/>
  <c r="B36" i="4"/>
  <c r="B76" i="4" s="1"/>
  <c r="B37" i="4"/>
  <c r="B77" i="4" s="1"/>
  <c r="B48" i="4"/>
  <c r="B88" i="4" s="1"/>
  <c r="B47" i="4"/>
  <c r="B87" i="4" s="1"/>
  <c r="B35" i="4"/>
  <c r="B75" i="4" s="1"/>
  <c r="B46" i="4"/>
  <c r="B86" i="4" s="1"/>
  <c r="B34" i="4"/>
  <c r="B74" i="4" s="1"/>
  <c r="B31" i="4"/>
  <c r="B71" i="4" s="1"/>
  <c r="B44" i="4"/>
  <c r="B84" i="4" s="1"/>
  <c r="B32" i="4"/>
  <c r="B72" i="4" s="1"/>
  <c r="B45" i="4"/>
  <c r="B85" i="4" s="1"/>
  <c r="B33" i="4"/>
  <c r="B73" i="4" s="1"/>
  <c r="B42" i="4"/>
  <c r="B82" i="4" s="1"/>
  <c r="B43" i="4"/>
  <c r="B83" i="4" s="1"/>
  <c r="B30" i="4"/>
  <c r="B70" i="4" s="1"/>
  <c r="B41" i="4"/>
  <c r="B81" i="4" s="1"/>
  <c r="B40" i="4"/>
  <c r="B80" i="4" s="1"/>
  <c r="B38" i="4"/>
  <c r="B78" i="4" s="1"/>
  <c r="B39" i="4"/>
  <c r="B79" i="4" s="1"/>
  <c r="KJ32" i="4"/>
  <c r="KJ72" i="4" s="1"/>
  <c r="KJ48" i="4"/>
  <c r="KJ88" i="4" s="1"/>
  <c r="KJ38" i="4"/>
  <c r="KJ78" i="4" s="1"/>
  <c r="KJ45" i="4"/>
  <c r="KJ85" i="4" s="1"/>
  <c r="KJ37" i="4"/>
  <c r="KJ77" i="4" s="1"/>
  <c r="KJ47" i="4"/>
  <c r="KJ87" i="4" s="1"/>
  <c r="KJ42" i="4"/>
  <c r="KJ82" i="4" s="1"/>
  <c r="KJ46" i="4"/>
  <c r="KJ86" i="4" s="1"/>
  <c r="KJ33" i="4"/>
  <c r="KJ73" i="4" s="1"/>
  <c r="KJ39" i="4"/>
  <c r="KJ79" i="4" s="1"/>
  <c r="KJ35" i="4"/>
  <c r="KJ75" i="4" s="1"/>
  <c r="KJ29" i="4"/>
  <c r="KJ69" i="4" s="1"/>
  <c r="KJ36" i="4"/>
  <c r="KJ76" i="4" s="1"/>
  <c r="KJ31" i="4"/>
  <c r="KJ71" i="4" s="1"/>
  <c r="KJ40" i="4"/>
  <c r="KJ80" i="4" s="1"/>
  <c r="KJ41" i="4"/>
  <c r="KJ81" i="4" s="1"/>
  <c r="KJ34" i="4"/>
  <c r="KJ74" i="4" s="1"/>
  <c r="KJ43" i="4"/>
  <c r="KJ83" i="4" s="1"/>
  <c r="KJ30" i="4"/>
  <c r="KJ70" i="4" s="1"/>
  <c r="KJ44" i="4"/>
  <c r="KJ84" i="4" s="1"/>
  <c r="GF33" i="4"/>
  <c r="GF73" i="4" s="1"/>
  <c r="GF41" i="4"/>
  <c r="GF81" i="4" s="1"/>
  <c r="GF32" i="4"/>
  <c r="GF72" i="4" s="1"/>
  <c r="GF45" i="4"/>
  <c r="GF85" i="4" s="1"/>
  <c r="GF35" i="4"/>
  <c r="GF75" i="4" s="1"/>
  <c r="GF47" i="4"/>
  <c r="GF87" i="4" s="1"/>
  <c r="GF38" i="4"/>
  <c r="GF78" i="4" s="1"/>
  <c r="GF48" i="4"/>
  <c r="GF88" i="4" s="1"/>
  <c r="GF30" i="4"/>
  <c r="GF70" i="4" s="1"/>
  <c r="GF44" i="4"/>
  <c r="GF84" i="4" s="1"/>
  <c r="GF42" i="4"/>
  <c r="GF82" i="4" s="1"/>
  <c r="GF46" i="4"/>
  <c r="GF86" i="4" s="1"/>
  <c r="GF36" i="4"/>
  <c r="GF76" i="4" s="1"/>
  <c r="GF39" i="4"/>
  <c r="GF79" i="4" s="1"/>
  <c r="GF29" i="4"/>
  <c r="GF69" i="4" s="1"/>
  <c r="GF40" i="4"/>
  <c r="GF80" i="4" s="1"/>
  <c r="GF31" i="4"/>
  <c r="GF71" i="4" s="1"/>
  <c r="GF43" i="4"/>
  <c r="GF83" i="4" s="1"/>
  <c r="GF37" i="4"/>
  <c r="GF77" i="4" s="1"/>
  <c r="GF34" i="4"/>
  <c r="GF74" i="4" s="1"/>
  <c r="JA30" i="4"/>
  <c r="JA70" i="4" s="1"/>
  <c r="JA48" i="4"/>
  <c r="JA88" i="4" s="1"/>
  <c r="JA37" i="4"/>
  <c r="JA77" i="4" s="1"/>
  <c r="JA36" i="4"/>
  <c r="JA76" i="4" s="1"/>
  <c r="JA38" i="4"/>
  <c r="JA78" i="4" s="1"/>
  <c r="JA46" i="4"/>
  <c r="JA86" i="4" s="1"/>
  <c r="JA41" i="4"/>
  <c r="JA81" i="4" s="1"/>
  <c r="JA35" i="4"/>
  <c r="JA75" i="4" s="1"/>
  <c r="JA40" i="4"/>
  <c r="JA80" i="4" s="1"/>
  <c r="JA42" i="4"/>
  <c r="JA82" i="4" s="1"/>
  <c r="JA29" i="4"/>
  <c r="JA69" i="4" s="1"/>
  <c r="JA39" i="4"/>
  <c r="JA79" i="4" s="1"/>
  <c r="JA31" i="4"/>
  <c r="JA71" i="4" s="1"/>
  <c r="JA44" i="4"/>
  <c r="JA84" i="4" s="1"/>
  <c r="JA34" i="4"/>
  <c r="JA74" i="4" s="1"/>
  <c r="JA47" i="4"/>
  <c r="JA87" i="4" s="1"/>
  <c r="JA33" i="4"/>
  <c r="JA73" i="4" s="1"/>
  <c r="JA43" i="4"/>
  <c r="JA83" i="4" s="1"/>
  <c r="JA32" i="4"/>
  <c r="JA72" i="4" s="1"/>
  <c r="JA45" i="4"/>
  <c r="JA85" i="4" s="1"/>
  <c r="JR44" i="4"/>
  <c r="JR84" i="4" s="1"/>
  <c r="JR33" i="4"/>
  <c r="JR73" i="4" s="1"/>
  <c r="JR35" i="4"/>
  <c r="JR75" i="4" s="1"/>
  <c r="JR37" i="4"/>
  <c r="JR77" i="4" s="1"/>
  <c r="JR31" i="4"/>
  <c r="JR71" i="4" s="1"/>
  <c r="JR41" i="4"/>
  <c r="JR81" i="4" s="1"/>
  <c r="JR30" i="4"/>
  <c r="JR70" i="4" s="1"/>
  <c r="JR42" i="4"/>
  <c r="JR82" i="4" s="1"/>
  <c r="JR29" i="4"/>
  <c r="JR69" i="4" s="1"/>
  <c r="JR45" i="4"/>
  <c r="JR85" i="4" s="1"/>
  <c r="JR32" i="4"/>
  <c r="JR72" i="4" s="1"/>
  <c r="JR43" i="4"/>
  <c r="JR83" i="4" s="1"/>
  <c r="JR34" i="4"/>
  <c r="JR74" i="4" s="1"/>
  <c r="JR48" i="4"/>
  <c r="JR88" i="4" s="1"/>
  <c r="JR36" i="4"/>
  <c r="JR76" i="4" s="1"/>
  <c r="JR38" i="4"/>
  <c r="JR78" i="4" s="1"/>
  <c r="JR39" i="4"/>
  <c r="JR79" i="4" s="1"/>
  <c r="JR46" i="4"/>
  <c r="JR86" i="4" s="1"/>
  <c r="JR40" i="4"/>
  <c r="JR80" i="4" s="1"/>
  <c r="JR47" i="4"/>
  <c r="JR87" i="4" s="1"/>
  <c r="GX35" i="4"/>
  <c r="GX75" i="4" s="1"/>
  <c r="GX43" i="4"/>
  <c r="GX83" i="4" s="1"/>
  <c r="GX34" i="4"/>
  <c r="GX74" i="4" s="1"/>
  <c r="GX48" i="4"/>
  <c r="GX88" i="4" s="1"/>
  <c r="GX36" i="4"/>
  <c r="GX76" i="4" s="1"/>
  <c r="GX47" i="4"/>
  <c r="GX87" i="4" s="1"/>
  <c r="GX39" i="4"/>
  <c r="GX79" i="4" s="1"/>
  <c r="GX41" i="4"/>
  <c r="GX81" i="4" s="1"/>
  <c r="GX40" i="4"/>
  <c r="GX80" i="4" s="1"/>
  <c r="GX44" i="4"/>
  <c r="GX84" i="4" s="1"/>
  <c r="GX33" i="4"/>
  <c r="GX73" i="4" s="1"/>
  <c r="GX37" i="4"/>
  <c r="GX77" i="4" s="1"/>
  <c r="GX31" i="4"/>
  <c r="GX71" i="4" s="1"/>
  <c r="GX38" i="4"/>
  <c r="GX78" i="4" s="1"/>
  <c r="GX30" i="4"/>
  <c r="GX70" i="4" s="1"/>
  <c r="GX42" i="4"/>
  <c r="GX82" i="4" s="1"/>
  <c r="GX29" i="4"/>
  <c r="GX69" i="4" s="1"/>
  <c r="GX46" i="4"/>
  <c r="GX86" i="4" s="1"/>
  <c r="GX32" i="4"/>
  <c r="GX72" i="4" s="1"/>
  <c r="GX45" i="4"/>
  <c r="GX85" i="4" s="1"/>
  <c r="HQ33" i="4"/>
  <c r="HQ73" i="4" s="1"/>
  <c r="HQ32" i="4"/>
  <c r="HQ72" i="4" s="1"/>
  <c r="HQ36" i="4"/>
  <c r="HQ76" i="4" s="1"/>
  <c r="HQ31" i="4"/>
  <c r="HQ71" i="4" s="1"/>
  <c r="HQ34" i="4"/>
  <c r="HQ74" i="4" s="1"/>
  <c r="HQ30" i="4"/>
  <c r="HQ70" i="4" s="1"/>
  <c r="HQ42" i="4"/>
  <c r="HQ82" i="4" s="1"/>
  <c r="HQ35" i="4"/>
  <c r="HQ75" i="4" s="1"/>
  <c r="HQ45" i="4"/>
  <c r="HQ85" i="4" s="1"/>
  <c r="HQ40" i="4"/>
  <c r="HQ80" i="4" s="1"/>
  <c r="HQ41" i="4"/>
  <c r="HQ81" i="4" s="1"/>
  <c r="HQ44" i="4"/>
  <c r="HQ84" i="4" s="1"/>
  <c r="HQ46" i="4"/>
  <c r="HQ86" i="4" s="1"/>
  <c r="HQ48" i="4"/>
  <c r="HQ88" i="4" s="1"/>
  <c r="HQ29" i="4"/>
  <c r="HQ69" i="4" s="1"/>
  <c r="HQ47" i="4"/>
  <c r="HQ87" i="4" s="1"/>
  <c r="HQ37" i="4"/>
  <c r="HQ77" i="4" s="1"/>
  <c r="HQ43" i="4"/>
  <c r="HQ83" i="4" s="1"/>
  <c r="HQ39" i="4"/>
  <c r="HQ79" i="4" s="1"/>
  <c r="HQ38" i="4"/>
  <c r="HQ78" i="4" s="1"/>
  <c r="KB31" i="4"/>
  <c r="KB71" i="4" s="1"/>
  <c r="KB47" i="4"/>
  <c r="KB87" i="4" s="1"/>
  <c r="KB32" i="4"/>
  <c r="KB72" i="4" s="1"/>
  <c r="KB43" i="4"/>
  <c r="KB83" i="4" s="1"/>
  <c r="KB38" i="4"/>
  <c r="KB78" i="4" s="1"/>
  <c r="KB46" i="4"/>
  <c r="KB86" i="4" s="1"/>
  <c r="KB39" i="4"/>
  <c r="KB79" i="4" s="1"/>
  <c r="KB40" i="4"/>
  <c r="KB80" i="4" s="1"/>
  <c r="KB42" i="4"/>
  <c r="KB82" i="4" s="1"/>
  <c r="KB37" i="4"/>
  <c r="KB77" i="4" s="1"/>
  <c r="KB30" i="4"/>
  <c r="KB70" i="4" s="1"/>
  <c r="KB36" i="4"/>
  <c r="KB76" i="4" s="1"/>
  <c r="KB29" i="4"/>
  <c r="KB69" i="4" s="1"/>
  <c r="KB41" i="4"/>
  <c r="KB81" i="4" s="1"/>
  <c r="KB35" i="4"/>
  <c r="KB75" i="4" s="1"/>
  <c r="KB44" i="4"/>
  <c r="KB84" i="4" s="1"/>
  <c r="KB33" i="4"/>
  <c r="KB73" i="4" s="1"/>
  <c r="KB48" i="4"/>
  <c r="KB88" i="4" s="1"/>
  <c r="KB34" i="4"/>
  <c r="KB74" i="4" s="1"/>
  <c r="KB45" i="4"/>
  <c r="KB85" i="4" s="1"/>
  <c r="IR29" i="4"/>
  <c r="IR69" i="4" s="1"/>
  <c r="IR46" i="4"/>
  <c r="IR86" i="4" s="1"/>
  <c r="IR35" i="4"/>
  <c r="IR75" i="4" s="1"/>
  <c r="IR48" i="4"/>
  <c r="IR88" i="4" s="1"/>
  <c r="IR31" i="4"/>
  <c r="IR71" i="4" s="1"/>
  <c r="IR45" i="4"/>
  <c r="IR85" i="4" s="1"/>
  <c r="IR33" i="4"/>
  <c r="IR73" i="4" s="1"/>
  <c r="IR40" i="4"/>
  <c r="IR80" i="4" s="1"/>
  <c r="IR34" i="4"/>
  <c r="IR74" i="4" s="1"/>
  <c r="IR41" i="4"/>
  <c r="IR81" i="4" s="1"/>
  <c r="IR37" i="4"/>
  <c r="IR77" i="4" s="1"/>
  <c r="IR44" i="4"/>
  <c r="IR84" i="4" s="1"/>
  <c r="IR32" i="4"/>
  <c r="IR72" i="4" s="1"/>
  <c r="IR47" i="4"/>
  <c r="IR87" i="4" s="1"/>
  <c r="IR38" i="4"/>
  <c r="IR78" i="4" s="1"/>
  <c r="IR43" i="4"/>
  <c r="IR83" i="4" s="1"/>
  <c r="IR42" i="4"/>
  <c r="IR82" i="4" s="1"/>
  <c r="IR30" i="4"/>
  <c r="IR70" i="4" s="1"/>
  <c r="IR36" i="4"/>
  <c r="IR76" i="4" s="1"/>
  <c r="IR39" i="4"/>
  <c r="IR79" i="4" s="1"/>
  <c r="HH29" i="4"/>
  <c r="HH69" i="4" s="1"/>
  <c r="HH44" i="4"/>
  <c r="HH84" i="4" s="1"/>
  <c r="HH35" i="4"/>
  <c r="HH75" i="4" s="1"/>
  <c r="HH45" i="4"/>
  <c r="HH85" i="4" s="1"/>
  <c r="HH33" i="4"/>
  <c r="HH73" i="4" s="1"/>
  <c r="HH48" i="4"/>
  <c r="HH88" i="4" s="1"/>
  <c r="HH34" i="4"/>
  <c r="HH74" i="4" s="1"/>
  <c r="HH43" i="4"/>
  <c r="HH83" i="4" s="1"/>
  <c r="HH31" i="4"/>
  <c r="HH71" i="4" s="1"/>
  <c r="HH47" i="4"/>
  <c r="HH87" i="4" s="1"/>
  <c r="HH38" i="4"/>
  <c r="HH78" i="4" s="1"/>
  <c r="HH36" i="4"/>
  <c r="HH76" i="4" s="1"/>
  <c r="HH39" i="4"/>
  <c r="HH79" i="4" s="1"/>
  <c r="HH46" i="4"/>
  <c r="HH86" i="4" s="1"/>
  <c r="HH37" i="4"/>
  <c r="HH77" i="4" s="1"/>
  <c r="HH42" i="4"/>
  <c r="HH82" i="4" s="1"/>
  <c r="HH32" i="4"/>
  <c r="HH72" i="4" s="1"/>
  <c r="HH40" i="4"/>
  <c r="HH80" i="4" s="1"/>
  <c r="HH30" i="4"/>
  <c r="HH70" i="4" s="1"/>
  <c r="HH41" i="4"/>
  <c r="HH81" i="4" s="1"/>
  <c r="HZ33" i="4"/>
  <c r="HZ73" i="4" s="1"/>
  <c r="HZ45" i="4"/>
  <c r="HZ85" i="4" s="1"/>
  <c r="HZ32" i="4"/>
  <c r="HZ72" i="4" s="1"/>
  <c r="HZ46" i="4"/>
  <c r="HZ86" i="4" s="1"/>
  <c r="HZ35" i="4"/>
  <c r="HZ75" i="4" s="1"/>
  <c r="HZ41" i="4"/>
  <c r="HZ81" i="4" s="1"/>
  <c r="HZ29" i="4"/>
  <c r="HZ69" i="4" s="1"/>
  <c r="HZ47" i="4"/>
  <c r="HZ87" i="4" s="1"/>
  <c r="HZ39" i="4"/>
  <c r="HZ79" i="4" s="1"/>
  <c r="HZ43" i="4"/>
  <c r="HZ83" i="4" s="1"/>
  <c r="HZ36" i="4"/>
  <c r="HZ76" i="4" s="1"/>
  <c r="HZ48" i="4"/>
  <c r="HZ88" i="4" s="1"/>
  <c r="HZ37" i="4"/>
  <c r="HZ77" i="4" s="1"/>
  <c r="HZ40" i="4"/>
  <c r="HZ80" i="4" s="1"/>
  <c r="HZ34" i="4"/>
  <c r="HZ74" i="4" s="1"/>
  <c r="HZ38" i="4"/>
  <c r="HZ78" i="4" s="1"/>
  <c r="HZ31" i="4"/>
  <c r="HZ71" i="4" s="1"/>
  <c r="HZ44" i="4"/>
  <c r="HZ84" i="4" s="1"/>
  <c r="HZ30" i="4"/>
  <c r="HZ70" i="4" s="1"/>
  <c r="HZ42" i="4"/>
  <c r="HZ82" i="4" s="1"/>
  <c r="JO34" i="4"/>
  <c r="JO74" i="4" s="1"/>
  <c r="JO36" i="4"/>
  <c r="JO76" i="4" s="1"/>
  <c r="JO33" i="4"/>
  <c r="JO73" i="4" s="1"/>
  <c r="JO42" i="4"/>
  <c r="JO82" i="4" s="1"/>
  <c r="JO31" i="4"/>
  <c r="JO71" i="4" s="1"/>
  <c r="JO44" i="4"/>
  <c r="JO84" i="4" s="1"/>
  <c r="JO39" i="4"/>
  <c r="JO79" i="4" s="1"/>
  <c r="JO48" i="4"/>
  <c r="JO88" i="4" s="1"/>
  <c r="JO40" i="4"/>
  <c r="JO80" i="4" s="1"/>
  <c r="JO46" i="4"/>
  <c r="JO86" i="4" s="1"/>
  <c r="JO43" i="4"/>
  <c r="JO83" i="4" s="1"/>
  <c r="JO45" i="4"/>
  <c r="JO85" i="4" s="1"/>
  <c r="JO47" i="4"/>
  <c r="JO87" i="4" s="1"/>
  <c r="JO32" i="4"/>
  <c r="JO72" i="4" s="1"/>
  <c r="JO35" i="4"/>
  <c r="JO75" i="4" s="1"/>
  <c r="JO37" i="4"/>
  <c r="JO77" i="4" s="1"/>
  <c r="JO30" i="4"/>
  <c r="JO70" i="4" s="1"/>
  <c r="JO38" i="4"/>
  <c r="JO78" i="4" s="1"/>
  <c r="JO29" i="4"/>
  <c r="JO69" i="4" s="1"/>
  <c r="JO41" i="4"/>
  <c r="JO81" i="4" s="1"/>
  <c r="GU34" i="4"/>
  <c r="GU74" i="4" s="1"/>
  <c r="GU41" i="4"/>
  <c r="GU81" i="4" s="1"/>
  <c r="GU33" i="4"/>
  <c r="GU73" i="4" s="1"/>
  <c r="GU42" i="4"/>
  <c r="GU82" i="4" s="1"/>
  <c r="GU31" i="4"/>
  <c r="GU71" i="4" s="1"/>
  <c r="GU46" i="4"/>
  <c r="GU86" i="4" s="1"/>
  <c r="GU39" i="4"/>
  <c r="GU79" i="4" s="1"/>
  <c r="GU45" i="4"/>
  <c r="GU85" i="4" s="1"/>
  <c r="GU40" i="4"/>
  <c r="GU80" i="4" s="1"/>
  <c r="GU48" i="4"/>
  <c r="GU88" i="4" s="1"/>
  <c r="GU32" i="4"/>
  <c r="GU72" i="4" s="1"/>
  <c r="GU44" i="4"/>
  <c r="GU84" i="4" s="1"/>
  <c r="GU43" i="4"/>
  <c r="GU83" i="4" s="1"/>
  <c r="GU47" i="4"/>
  <c r="GU87" i="4" s="1"/>
  <c r="GU35" i="4"/>
  <c r="GU75" i="4" s="1"/>
  <c r="GU37" i="4"/>
  <c r="GU77" i="4" s="1"/>
  <c r="GU30" i="4"/>
  <c r="GU70" i="4" s="1"/>
  <c r="GU38" i="4"/>
  <c r="GU78" i="4" s="1"/>
  <c r="GU29" i="4"/>
  <c r="GU69" i="4" s="1"/>
  <c r="GU36" i="4"/>
  <c r="GU76" i="4" s="1"/>
  <c r="JV35" i="4"/>
  <c r="JV75" i="4" s="1"/>
  <c r="JV40" i="4"/>
  <c r="JV80" i="4" s="1"/>
  <c r="JV41" i="4"/>
  <c r="JV81" i="4" s="1"/>
  <c r="JV31" i="4"/>
  <c r="JV71" i="4" s="1"/>
  <c r="JV44" i="4"/>
  <c r="JV84" i="4" s="1"/>
  <c r="JV30" i="4"/>
  <c r="JV70" i="4" s="1"/>
  <c r="JV46" i="4"/>
  <c r="JV86" i="4" s="1"/>
  <c r="JV33" i="4"/>
  <c r="JV73" i="4" s="1"/>
  <c r="JV42" i="4"/>
  <c r="JV82" i="4" s="1"/>
  <c r="JV32" i="4"/>
  <c r="JV72" i="4" s="1"/>
  <c r="JV36" i="4"/>
  <c r="JV76" i="4" s="1"/>
  <c r="JV29" i="4"/>
  <c r="JV69" i="4" s="1"/>
  <c r="JV43" i="4"/>
  <c r="JV83" i="4" s="1"/>
  <c r="JV37" i="4"/>
  <c r="JV77" i="4" s="1"/>
  <c r="JV48" i="4"/>
  <c r="JV88" i="4" s="1"/>
  <c r="JV38" i="4"/>
  <c r="JV78" i="4" s="1"/>
  <c r="JV47" i="4"/>
  <c r="JV87" i="4" s="1"/>
  <c r="JV39" i="4"/>
  <c r="JV79" i="4" s="1"/>
  <c r="JV45" i="4"/>
  <c r="JV85" i="4" s="1"/>
  <c r="JV34" i="4"/>
  <c r="JV74" i="4" s="1"/>
  <c r="JZ43" i="4"/>
  <c r="JZ83" i="4" s="1"/>
  <c r="JZ48" i="4"/>
  <c r="JZ88" i="4" s="1"/>
  <c r="JZ36" i="4"/>
  <c r="JZ76" i="4" s="1"/>
  <c r="JZ38" i="4"/>
  <c r="JZ78" i="4" s="1"/>
  <c r="JZ42" i="4"/>
  <c r="JZ82" i="4" s="1"/>
  <c r="JZ30" i="4"/>
  <c r="JZ70" i="4" s="1"/>
  <c r="JZ40" i="4"/>
  <c r="JZ80" i="4" s="1"/>
  <c r="JZ29" i="4"/>
  <c r="JZ69" i="4" s="1"/>
  <c r="JZ44" i="4"/>
  <c r="JZ84" i="4" s="1"/>
  <c r="JZ31" i="4"/>
  <c r="JZ71" i="4" s="1"/>
  <c r="JZ45" i="4"/>
  <c r="JZ85" i="4" s="1"/>
  <c r="JZ34" i="4"/>
  <c r="JZ74" i="4" s="1"/>
  <c r="JZ47" i="4"/>
  <c r="JZ87" i="4" s="1"/>
  <c r="JZ33" i="4"/>
  <c r="JZ73" i="4" s="1"/>
  <c r="JZ32" i="4"/>
  <c r="JZ72" i="4" s="1"/>
  <c r="JZ39" i="4"/>
  <c r="JZ79" i="4" s="1"/>
  <c r="JZ46" i="4"/>
  <c r="JZ86" i="4" s="1"/>
  <c r="JZ35" i="4"/>
  <c r="JZ75" i="4" s="1"/>
  <c r="JZ37" i="4"/>
  <c r="JZ77" i="4" s="1"/>
  <c r="JZ41" i="4"/>
  <c r="JZ81" i="4" s="1"/>
  <c r="HF47" i="4"/>
  <c r="HF87" i="4" s="1"/>
  <c r="HF36" i="4"/>
  <c r="HF76" i="4" s="1"/>
  <c r="HF37" i="4"/>
  <c r="HF77" i="4" s="1"/>
  <c r="HF42" i="4"/>
  <c r="HF82" i="4" s="1"/>
  <c r="HF30" i="4"/>
  <c r="HF70" i="4" s="1"/>
  <c r="HF44" i="4"/>
  <c r="HF84" i="4" s="1"/>
  <c r="HF29" i="4"/>
  <c r="HF69" i="4" s="1"/>
  <c r="HF35" i="4"/>
  <c r="HF75" i="4" s="1"/>
  <c r="HF31" i="4"/>
  <c r="HF71" i="4" s="1"/>
  <c r="HF38" i="4"/>
  <c r="HF78" i="4" s="1"/>
  <c r="HF34" i="4"/>
  <c r="HF74" i="4" s="1"/>
  <c r="HF40" i="4"/>
  <c r="HF80" i="4" s="1"/>
  <c r="HF33" i="4"/>
  <c r="HF73" i="4" s="1"/>
  <c r="HF46" i="4"/>
  <c r="HF86" i="4" s="1"/>
  <c r="HF32" i="4"/>
  <c r="HF72" i="4" s="1"/>
  <c r="HF45" i="4"/>
  <c r="HF85" i="4" s="1"/>
  <c r="HF39" i="4"/>
  <c r="HF79" i="4" s="1"/>
  <c r="HF41" i="4"/>
  <c r="HF81" i="4" s="1"/>
  <c r="HF43" i="4"/>
  <c r="HF83" i="4" s="1"/>
  <c r="HF48" i="4"/>
  <c r="HF88" i="4" s="1"/>
  <c r="JJ41" i="4"/>
  <c r="JJ81" i="4" s="1"/>
  <c r="JJ40" i="4"/>
  <c r="JJ80" i="4" s="1"/>
  <c r="JJ42" i="4"/>
  <c r="JJ82" i="4" s="1"/>
  <c r="JJ31" i="4"/>
  <c r="JJ71" i="4" s="1"/>
  <c r="JJ44" i="4"/>
  <c r="JJ84" i="4" s="1"/>
  <c r="JJ30" i="4"/>
  <c r="JJ70" i="4" s="1"/>
  <c r="JJ43" i="4"/>
  <c r="JJ83" i="4" s="1"/>
  <c r="JJ33" i="4"/>
  <c r="JJ73" i="4" s="1"/>
  <c r="JJ38" i="4"/>
  <c r="JJ78" i="4" s="1"/>
  <c r="JJ29" i="4"/>
  <c r="JJ69" i="4" s="1"/>
  <c r="JJ39" i="4"/>
  <c r="JJ79" i="4" s="1"/>
  <c r="JJ32" i="4"/>
  <c r="JJ72" i="4" s="1"/>
  <c r="JJ45" i="4"/>
  <c r="JJ85" i="4" s="1"/>
  <c r="JJ36" i="4"/>
  <c r="JJ76" i="4" s="1"/>
  <c r="JJ47" i="4"/>
  <c r="JJ87" i="4" s="1"/>
  <c r="JJ37" i="4"/>
  <c r="JJ77" i="4" s="1"/>
  <c r="JJ48" i="4"/>
  <c r="JJ88" i="4" s="1"/>
  <c r="JJ34" i="4"/>
  <c r="JJ74" i="4" s="1"/>
  <c r="JJ35" i="4"/>
  <c r="JJ75" i="4" s="1"/>
  <c r="JJ46" i="4"/>
  <c r="JJ86" i="4" s="1"/>
  <c r="IN89" i="4"/>
  <c r="IN91" i="4" s="1"/>
  <c r="LG34" i="4"/>
  <c r="LG74" i="4" s="1"/>
  <c r="LG35" i="4"/>
  <c r="LG75" i="4" s="1"/>
  <c r="LG41" i="4"/>
  <c r="LG81" i="4" s="1"/>
  <c r="LG29" i="4"/>
  <c r="LG69" i="4" s="1"/>
  <c r="LG36" i="4"/>
  <c r="LG76" i="4" s="1"/>
  <c r="LG31" i="4"/>
  <c r="LG71" i="4" s="1"/>
  <c r="LG43" i="4"/>
  <c r="LG83" i="4" s="1"/>
  <c r="LG30" i="4"/>
  <c r="LG70" i="4" s="1"/>
  <c r="LG40" i="4"/>
  <c r="LG80" i="4" s="1"/>
  <c r="LG33" i="4"/>
  <c r="LG73" i="4" s="1"/>
  <c r="LG45" i="4"/>
  <c r="LG85" i="4" s="1"/>
  <c r="LG32" i="4"/>
  <c r="LG72" i="4" s="1"/>
  <c r="LG47" i="4"/>
  <c r="LG87" i="4" s="1"/>
  <c r="LG38" i="4"/>
  <c r="LG78" i="4" s="1"/>
  <c r="LG44" i="4"/>
  <c r="LG84" i="4" s="1"/>
  <c r="LG42" i="4"/>
  <c r="LG82" i="4" s="1"/>
  <c r="LG48" i="4"/>
  <c r="LG88" i="4" s="1"/>
  <c r="LG46" i="4"/>
  <c r="LG86" i="4" s="1"/>
  <c r="LG39" i="4"/>
  <c r="LG79" i="4" s="1"/>
  <c r="LG37" i="4"/>
  <c r="LG77" i="4" s="1"/>
  <c r="IM35" i="4"/>
  <c r="IM75" i="4" s="1"/>
  <c r="IM37" i="4"/>
  <c r="IM77" i="4" s="1"/>
  <c r="IM39" i="4"/>
  <c r="IM79" i="4" s="1"/>
  <c r="IM29" i="4"/>
  <c r="IM69" i="4" s="1"/>
  <c r="IM41" i="4"/>
  <c r="IM81" i="4" s="1"/>
  <c r="IM31" i="4"/>
  <c r="IM71" i="4" s="1"/>
  <c r="IM36" i="4"/>
  <c r="IM76" i="4" s="1"/>
  <c r="IM30" i="4"/>
  <c r="IM70" i="4" s="1"/>
  <c r="IM40" i="4"/>
  <c r="IM80" i="4" s="1"/>
  <c r="IM34" i="4"/>
  <c r="IM74" i="4" s="1"/>
  <c r="IM43" i="4"/>
  <c r="IM83" i="4" s="1"/>
  <c r="IM33" i="4"/>
  <c r="IM73" i="4" s="1"/>
  <c r="IM44" i="4"/>
  <c r="IM84" i="4" s="1"/>
  <c r="IM32" i="4"/>
  <c r="IM72" i="4" s="1"/>
  <c r="IM47" i="4"/>
  <c r="IM87" i="4" s="1"/>
  <c r="IM38" i="4"/>
  <c r="IM78" i="4" s="1"/>
  <c r="IM48" i="4"/>
  <c r="IM88" i="4" s="1"/>
  <c r="IM42" i="4"/>
  <c r="IM82" i="4" s="1"/>
  <c r="IM45" i="4"/>
  <c r="IM85" i="4" s="1"/>
  <c r="IM46" i="4"/>
  <c r="IM86" i="4" s="1"/>
  <c r="FS32" i="4"/>
  <c r="FS72" i="4" s="1"/>
  <c r="FS44" i="4"/>
  <c r="FS84" i="4" s="1"/>
  <c r="FS38" i="4"/>
  <c r="FS78" i="4" s="1"/>
  <c r="FS48" i="4"/>
  <c r="FS88" i="4" s="1"/>
  <c r="FS40" i="4"/>
  <c r="FS80" i="4" s="1"/>
  <c r="FS45" i="4"/>
  <c r="FS85" i="4" s="1"/>
  <c r="FS42" i="4"/>
  <c r="FS82" i="4" s="1"/>
  <c r="FS46" i="4"/>
  <c r="FS86" i="4" s="1"/>
  <c r="FS35" i="4"/>
  <c r="FS75" i="4" s="1"/>
  <c r="FS37" i="4"/>
  <c r="FS77" i="4" s="1"/>
  <c r="FS29" i="4"/>
  <c r="FS69" i="4" s="1"/>
  <c r="FS41" i="4"/>
  <c r="FS81" i="4" s="1"/>
  <c r="FS31" i="4"/>
  <c r="FS71" i="4" s="1"/>
  <c r="FS39" i="4"/>
  <c r="FS79" i="4" s="1"/>
  <c r="FS30" i="4"/>
  <c r="FS70" i="4" s="1"/>
  <c r="FS36" i="4"/>
  <c r="FS76" i="4" s="1"/>
  <c r="FS34" i="4"/>
  <c r="FS74" i="4" s="1"/>
  <c r="FS43" i="4"/>
  <c r="FS83" i="4" s="1"/>
  <c r="FS33" i="4"/>
  <c r="FS73" i="4" s="1"/>
  <c r="FS47" i="4"/>
  <c r="FS87" i="4" s="1"/>
  <c r="FU29" i="4"/>
  <c r="FU69" i="4" s="1"/>
  <c r="FU42" i="4"/>
  <c r="FU82" i="4" s="1"/>
  <c r="FU31" i="4"/>
  <c r="FU71" i="4" s="1"/>
  <c r="FU47" i="4"/>
  <c r="FU87" i="4" s="1"/>
  <c r="FU34" i="4"/>
  <c r="FU74" i="4" s="1"/>
  <c r="FU38" i="4"/>
  <c r="FU78" i="4" s="1"/>
  <c r="FU33" i="4"/>
  <c r="FU73" i="4" s="1"/>
  <c r="FU46" i="4"/>
  <c r="FU86" i="4" s="1"/>
  <c r="FU32" i="4"/>
  <c r="FU72" i="4" s="1"/>
  <c r="FU43" i="4"/>
  <c r="FU83" i="4" s="1"/>
  <c r="FU30" i="4"/>
  <c r="FU70" i="4" s="1"/>
  <c r="FU41" i="4"/>
  <c r="FU81" i="4" s="1"/>
  <c r="FU40" i="4"/>
  <c r="FU80" i="4" s="1"/>
  <c r="FU45" i="4"/>
  <c r="FU85" i="4" s="1"/>
  <c r="FU36" i="4"/>
  <c r="FU76" i="4" s="1"/>
  <c r="FU48" i="4"/>
  <c r="FU88" i="4" s="1"/>
  <c r="FU44" i="4"/>
  <c r="FU84" i="4" s="1"/>
  <c r="FU39" i="4"/>
  <c r="FU79" i="4" s="1"/>
  <c r="FU37" i="4"/>
  <c r="FU77" i="4" s="1"/>
  <c r="FU35" i="4"/>
  <c r="FU75" i="4" s="1"/>
  <c r="GR29" i="4"/>
  <c r="GR69" i="4" s="1"/>
  <c r="GR89" i="4" s="1"/>
  <c r="GR91" i="4" s="1"/>
  <c r="GR39" i="4"/>
  <c r="GR79" i="4" s="1"/>
  <c r="GR31" i="4"/>
  <c r="GR71" i="4" s="1"/>
  <c r="GR40" i="4"/>
  <c r="GR80" i="4" s="1"/>
  <c r="GR30" i="4"/>
  <c r="GR70" i="4" s="1"/>
  <c r="GR44" i="4"/>
  <c r="GR84" i="4" s="1"/>
  <c r="GR34" i="4"/>
  <c r="GR74" i="4" s="1"/>
  <c r="GR45" i="4"/>
  <c r="GR85" i="4" s="1"/>
  <c r="GR33" i="4"/>
  <c r="GR73" i="4" s="1"/>
  <c r="GR47" i="4"/>
  <c r="GR87" i="4" s="1"/>
  <c r="GR32" i="4"/>
  <c r="GR72" i="4" s="1"/>
  <c r="GR43" i="4"/>
  <c r="GR83" i="4" s="1"/>
  <c r="GR38" i="4"/>
  <c r="GR78" i="4" s="1"/>
  <c r="GR41" i="4"/>
  <c r="GR81" i="4" s="1"/>
  <c r="GR36" i="4"/>
  <c r="GR76" i="4" s="1"/>
  <c r="GR48" i="4"/>
  <c r="GR88" i="4" s="1"/>
  <c r="GR42" i="4"/>
  <c r="GR82" i="4" s="1"/>
  <c r="GR46" i="4"/>
  <c r="GR86" i="4" s="1"/>
  <c r="GR35" i="4"/>
  <c r="GR75" i="4" s="1"/>
  <c r="GR37" i="4"/>
  <c r="GR77" i="4" s="1"/>
  <c r="KG35" i="4"/>
  <c r="KG75" i="4" s="1"/>
  <c r="KG39" i="4"/>
  <c r="KG79" i="4" s="1"/>
  <c r="KG29" i="4"/>
  <c r="KG69" i="4" s="1"/>
  <c r="KG40" i="4"/>
  <c r="KG80" i="4" s="1"/>
  <c r="KG37" i="4"/>
  <c r="KG77" i="4" s="1"/>
  <c r="KG47" i="4"/>
  <c r="KG87" i="4" s="1"/>
  <c r="KG38" i="4"/>
  <c r="KG78" i="4" s="1"/>
  <c r="KG48" i="4"/>
  <c r="KG88" i="4" s="1"/>
  <c r="KG41" i="4"/>
  <c r="KG81" i="4" s="1"/>
  <c r="KG45" i="4"/>
  <c r="KG85" i="4" s="1"/>
  <c r="KG36" i="4"/>
  <c r="KG76" i="4" s="1"/>
  <c r="KG44" i="4"/>
  <c r="KG84" i="4" s="1"/>
  <c r="KG31" i="4"/>
  <c r="KG71" i="4" s="1"/>
  <c r="KG43" i="4"/>
  <c r="KG83" i="4" s="1"/>
  <c r="KG30" i="4"/>
  <c r="KG70" i="4" s="1"/>
  <c r="KG34" i="4"/>
  <c r="KG74" i="4" s="1"/>
  <c r="KG33" i="4"/>
  <c r="KG73" i="4" s="1"/>
  <c r="KG46" i="4"/>
  <c r="KG86" i="4" s="1"/>
  <c r="KG32" i="4"/>
  <c r="KG72" i="4" s="1"/>
  <c r="KG42" i="4"/>
  <c r="KG82" i="4" s="1"/>
  <c r="HM31" i="4"/>
  <c r="HM71" i="4" s="1"/>
  <c r="HM44" i="4"/>
  <c r="HM84" i="4" s="1"/>
  <c r="HM30" i="4"/>
  <c r="HM70" i="4" s="1"/>
  <c r="HM43" i="4"/>
  <c r="HM83" i="4" s="1"/>
  <c r="HM33" i="4"/>
  <c r="HM73" i="4" s="1"/>
  <c r="HM46" i="4"/>
  <c r="HM86" i="4" s="1"/>
  <c r="HM32" i="4"/>
  <c r="HM72" i="4" s="1"/>
  <c r="HM42" i="4"/>
  <c r="HM82" i="4" s="1"/>
  <c r="HM35" i="4"/>
  <c r="HM75" i="4" s="1"/>
  <c r="HM40" i="4"/>
  <c r="HM80" i="4" s="1"/>
  <c r="HM29" i="4"/>
  <c r="HM69" i="4" s="1"/>
  <c r="HM47" i="4"/>
  <c r="HM87" i="4" s="1"/>
  <c r="HM37" i="4"/>
  <c r="HM77" i="4" s="1"/>
  <c r="HM39" i="4"/>
  <c r="HM79" i="4" s="1"/>
  <c r="HM34" i="4"/>
  <c r="HM74" i="4" s="1"/>
  <c r="HM48" i="4"/>
  <c r="HM88" i="4" s="1"/>
  <c r="HM38" i="4"/>
  <c r="HM78" i="4" s="1"/>
  <c r="HM41" i="4"/>
  <c r="HM81" i="4" s="1"/>
  <c r="HM45" i="4"/>
  <c r="HM85" i="4" s="1"/>
  <c r="HM36" i="4"/>
  <c r="HM76" i="4" s="1"/>
  <c r="FD89" i="4"/>
  <c r="FD91" i="4" s="1"/>
  <c r="KH30" i="4"/>
  <c r="KH70" i="4" s="1"/>
  <c r="KH42" i="4"/>
  <c r="KH82" i="4" s="1"/>
  <c r="KH33" i="4"/>
  <c r="KH73" i="4" s="1"/>
  <c r="KH46" i="4"/>
  <c r="KH86" i="4" s="1"/>
  <c r="KH32" i="4"/>
  <c r="KH72" i="4" s="1"/>
  <c r="KH44" i="4"/>
  <c r="KH84" i="4" s="1"/>
  <c r="KH38" i="4"/>
  <c r="KH78" i="4" s="1"/>
  <c r="KH48" i="4"/>
  <c r="KH88" i="4" s="1"/>
  <c r="KH39" i="4"/>
  <c r="KH79" i="4" s="1"/>
  <c r="KH29" i="4"/>
  <c r="KH69" i="4" s="1"/>
  <c r="KH36" i="4"/>
  <c r="KH76" i="4" s="1"/>
  <c r="KH47" i="4"/>
  <c r="KH87" i="4" s="1"/>
  <c r="KH43" i="4"/>
  <c r="KH83" i="4" s="1"/>
  <c r="KH45" i="4"/>
  <c r="KH85" i="4" s="1"/>
  <c r="KH35" i="4"/>
  <c r="KH75" i="4" s="1"/>
  <c r="KH34" i="4"/>
  <c r="KH74" i="4" s="1"/>
  <c r="KH37" i="4"/>
  <c r="KH77" i="4" s="1"/>
  <c r="KH41" i="4"/>
  <c r="KH81" i="4" s="1"/>
  <c r="KH31" i="4"/>
  <c r="KH71" i="4" s="1"/>
  <c r="KH40" i="4"/>
  <c r="KH80" i="4" s="1"/>
  <c r="JT89" i="4"/>
  <c r="JT91" i="4" s="1"/>
  <c r="IV89" i="4"/>
  <c r="IV91" i="4" s="1"/>
  <c r="FL89" i="4"/>
  <c r="FL91" i="4" s="1"/>
  <c r="LO32" i="4"/>
  <c r="LO72" i="4" s="1"/>
  <c r="LO47" i="4"/>
  <c r="LO87" i="4" s="1"/>
  <c r="LO34" i="4"/>
  <c r="LO74" i="4" s="1"/>
  <c r="LO46" i="4"/>
  <c r="LO86" i="4" s="1"/>
  <c r="LO36" i="4"/>
  <c r="LO76" i="4" s="1"/>
  <c r="LO45" i="4"/>
  <c r="LO85" i="4" s="1"/>
  <c r="LO35" i="4"/>
  <c r="LO75" i="4" s="1"/>
  <c r="LO39" i="4"/>
  <c r="LO79" i="4" s="1"/>
  <c r="LO37" i="4"/>
  <c r="LO77" i="4" s="1"/>
  <c r="LO38" i="4"/>
  <c r="LO78" i="4" s="1"/>
  <c r="LO40" i="4"/>
  <c r="LO80" i="4" s="1"/>
  <c r="LO42" i="4"/>
  <c r="LO82" i="4" s="1"/>
  <c r="LO31" i="4"/>
  <c r="LO71" i="4" s="1"/>
  <c r="LO44" i="4"/>
  <c r="LO84" i="4" s="1"/>
  <c r="LO30" i="4"/>
  <c r="LO70" i="4" s="1"/>
  <c r="LO48" i="4"/>
  <c r="LO88" i="4" s="1"/>
  <c r="LO29" i="4"/>
  <c r="LO69" i="4" s="1"/>
  <c r="LO33" i="4"/>
  <c r="LO73" i="4" s="1"/>
  <c r="LO43" i="4"/>
  <c r="LO83" i="4" s="1"/>
  <c r="LO41" i="4"/>
  <c r="LO81" i="4" s="1"/>
  <c r="IU30" i="4"/>
  <c r="IU70" i="4" s="1"/>
  <c r="IU42" i="4"/>
  <c r="IU82" i="4" s="1"/>
  <c r="IU29" i="4"/>
  <c r="IU69" i="4" s="1"/>
  <c r="IU44" i="4"/>
  <c r="IU84" i="4" s="1"/>
  <c r="IU32" i="4"/>
  <c r="IU72" i="4" s="1"/>
  <c r="IU45" i="4"/>
  <c r="IU85" i="4" s="1"/>
  <c r="IU34" i="4"/>
  <c r="IU74" i="4" s="1"/>
  <c r="IU48" i="4"/>
  <c r="IU88" i="4" s="1"/>
  <c r="IU36" i="4"/>
  <c r="IU76" i="4" s="1"/>
  <c r="IU46" i="4"/>
  <c r="IU86" i="4" s="1"/>
  <c r="IU37" i="4"/>
  <c r="IU77" i="4" s="1"/>
  <c r="IU43" i="4"/>
  <c r="IU83" i="4" s="1"/>
  <c r="IU33" i="4"/>
  <c r="IU73" i="4" s="1"/>
  <c r="IU47" i="4"/>
  <c r="IU87" i="4" s="1"/>
  <c r="IU38" i="4"/>
  <c r="IU78" i="4" s="1"/>
  <c r="IU39" i="4"/>
  <c r="IU79" i="4" s="1"/>
  <c r="IU40" i="4"/>
  <c r="IU80" i="4" s="1"/>
  <c r="IU31" i="4"/>
  <c r="IU71" i="4" s="1"/>
  <c r="IU41" i="4"/>
  <c r="IU81" i="4" s="1"/>
  <c r="IU35" i="4"/>
  <c r="IU75" i="4" s="1"/>
  <c r="GA35" i="4"/>
  <c r="GA75" i="4" s="1"/>
  <c r="GA39" i="4"/>
  <c r="GA79" i="4" s="1"/>
  <c r="GA44" i="4"/>
  <c r="GA84" i="4" s="1"/>
  <c r="GA31" i="4"/>
  <c r="GA71" i="4" s="1"/>
  <c r="GA41" i="4"/>
  <c r="GA81" i="4" s="1"/>
  <c r="GA30" i="4"/>
  <c r="GA70" i="4" s="1"/>
  <c r="GA40" i="4"/>
  <c r="GA80" i="4" s="1"/>
  <c r="GA29" i="4"/>
  <c r="GA69" i="4" s="1"/>
  <c r="GA45" i="4"/>
  <c r="GA85" i="4" s="1"/>
  <c r="GA32" i="4"/>
  <c r="GA72" i="4" s="1"/>
  <c r="GA48" i="4"/>
  <c r="GA88" i="4" s="1"/>
  <c r="GA34" i="4"/>
  <c r="GA74" i="4" s="1"/>
  <c r="GA42" i="4"/>
  <c r="GA82" i="4" s="1"/>
  <c r="GA36" i="4"/>
  <c r="GA76" i="4" s="1"/>
  <c r="GA46" i="4"/>
  <c r="GA86" i="4" s="1"/>
  <c r="GA37" i="4"/>
  <c r="GA77" i="4" s="1"/>
  <c r="GA47" i="4"/>
  <c r="GA87" i="4" s="1"/>
  <c r="GA38" i="4"/>
  <c r="GA78" i="4" s="1"/>
  <c r="GA43" i="4"/>
  <c r="GA83" i="4" s="1"/>
  <c r="GA33" i="4"/>
  <c r="GA73" i="4" s="1"/>
  <c r="FF41" i="4"/>
  <c r="FF81" i="4" s="1"/>
  <c r="FF38" i="4"/>
  <c r="FF78" i="4" s="1"/>
  <c r="FF31" i="4"/>
  <c r="FF71" i="4" s="1"/>
  <c r="FF44" i="4"/>
  <c r="FF84" i="4" s="1"/>
  <c r="FF30" i="4"/>
  <c r="FF70" i="4" s="1"/>
  <c r="FF42" i="4"/>
  <c r="FF82" i="4" s="1"/>
  <c r="FF33" i="4"/>
  <c r="FF73" i="4" s="1"/>
  <c r="FF40" i="4"/>
  <c r="FF80" i="4" s="1"/>
  <c r="FF32" i="4"/>
  <c r="FF72" i="4" s="1"/>
  <c r="FF43" i="4"/>
  <c r="FF83" i="4" s="1"/>
  <c r="FF35" i="4"/>
  <c r="FF75" i="4" s="1"/>
  <c r="FF46" i="4"/>
  <c r="FF86" i="4" s="1"/>
  <c r="FF39" i="4"/>
  <c r="FF79" i="4" s="1"/>
  <c r="FF45" i="4"/>
  <c r="FF85" i="4" s="1"/>
  <c r="FF34" i="4"/>
  <c r="FF74" i="4" s="1"/>
  <c r="FF47" i="4"/>
  <c r="FF87" i="4" s="1"/>
  <c r="FF29" i="4"/>
  <c r="FF69" i="4" s="1"/>
  <c r="FF48" i="4"/>
  <c r="FF88" i="4" s="1"/>
  <c r="FF36" i="4"/>
  <c r="FF76" i="4" s="1"/>
  <c r="FF37" i="4"/>
  <c r="FF77" i="4" s="1"/>
  <c r="KC38" i="4"/>
  <c r="KC78" i="4" s="1"/>
  <c r="KC31" i="4"/>
  <c r="KC71" i="4" s="1"/>
  <c r="KC41" i="4"/>
  <c r="KC81" i="4" s="1"/>
  <c r="KC30" i="4"/>
  <c r="KC70" i="4" s="1"/>
  <c r="KC43" i="4"/>
  <c r="KC83" i="4" s="1"/>
  <c r="KC29" i="4"/>
  <c r="KC69" i="4" s="1"/>
  <c r="KC48" i="4"/>
  <c r="KC88" i="4" s="1"/>
  <c r="KC32" i="4"/>
  <c r="KC72" i="4" s="1"/>
  <c r="KC39" i="4"/>
  <c r="KC79" i="4" s="1"/>
  <c r="KC35" i="4"/>
  <c r="KC75" i="4" s="1"/>
  <c r="KC45" i="4"/>
  <c r="KC85" i="4" s="1"/>
  <c r="KC36" i="4"/>
  <c r="KC76" i="4" s="1"/>
  <c r="KC47" i="4"/>
  <c r="KC87" i="4" s="1"/>
  <c r="KC34" i="4"/>
  <c r="KC74" i="4" s="1"/>
  <c r="KC42" i="4"/>
  <c r="KC82" i="4" s="1"/>
  <c r="KC40" i="4"/>
  <c r="KC80" i="4" s="1"/>
  <c r="KC46" i="4"/>
  <c r="KC86" i="4" s="1"/>
  <c r="KC44" i="4"/>
  <c r="KC84" i="4" s="1"/>
  <c r="KC37" i="4"/>
  <c r="KC77" i="4" s="1"/>
  <c r="KC33" i="4"/>
  <c r="KC73" i="4" s="1"/>
  <c r="HI36" i="4"/>
  <c r="HI76" i="4" s="1"/>
  <c r="HI47" i="4"/>
  <c r="HI87" i="4" s="1"/>
  <c r="HI40" i="4"/>
  <c r="HI80" i="4" s="1"/>
  <c r="HI44" i="4"/>
  <c r="HI84" i="4" s="1"/>
  <c r="HI37" i="4"/>
  <c r="HI77" i="4" s="1"/>
  <c r="HI38" i="4"/>
  <c r="HI78" i="4" s="1"/>
  <c r="HI31" i="4"/>
  <c r="HI71" i="4" s="1"/>
  <c r="HI41" i="4"/>
  <c r="HI81" i="4" s="1"/>
  <c r="HI30" i="4"/>
  <c r="HI70" i="4" s="1"/>
  <c r="HI39" i="4"/>
  <c r="HI79" i="4" s="1"/>
  <c r="HI29" i="4"/>
  <c r="HI69" i="4" s="1"/>
  <c r="HI43" i="4"/>
  <c r="HI83" i="4" s="1"/>
  <c r="HI32" i="4"/>
  <c r="HI72" i="4" s="1"/>
  <c r="HI45" i="4"/>
  <c r="HI85" i="4" s="1"/>
  <c r="HI35" i="4"/>
  <c r="HI75" i="4" s="1"/>
  <c r="HI48" i="4"/>
  <c r="HI88" i="4" s="1"/>
  <c r="HI34" i="4"/>
  <c r="HI74" i="4" s="1"/>
  <c r="HI42" i="4"/>
  <c r="HI82" i="4" s="1"/>
  <c r="HI33" i="4"/>
  <c r="HI73" i="4" s="1"/>
  <c r="HI46" i="4"/>
  <c r="HI86" i="4" s="1"/>
  <c r="IC35" i="4"/>
  <c r="IC75" i="4" s="1"/>
  <c r="IC36" i="4"/>
  <c r="IC76" i="4" s="1"/>
  <c r="IC41" i="4"/>
  <c r="IC81" i="4" s="1"/>
  <c r="IC29" i="4"/>
  <c r="IC69" i="4" s="1"/>
  <c r="IC37" i="4"/>
  <c r="IC77" i="4" s="1"/>
  <c r="IC31" i="4"/>
  <c r="IC71" i="4" s="1"/>
  <c r="IC42" i="4"/>
  <c r="IC82" i="4" s="1"/>
  <c r="IC34" i="4"/>
  <c r="IC74" i="4" s="1"/>
  <c r="IC45" i="4"/>
  <c r="IC85" i="4" s="1"/>
  <c r="IC33" i="4"/>
  <c r="IC73" i="4" s="1"/>
  <c r="IC44" i="4"/>
  <c r="IC84" i="4" s="1"/>
  <c r="IC30" i="4"/>
  <c r="IC70" i="4" s="1"/>
  <c r="IC46" i="4"/>
  <c r="IC86" i="4" s="1"/>
  <c r="IC32" i="4"/>
  <c r="IC72" i="4" s="1"/>
  <c r="IC43" i="4"/>
  <c r="IC83" i="4" s="1"/>
  <c r="IC38" i="4"/>
  <c r="IC78" i="4" s="1"/>
  <c r="IC48" i="4"/>
  <c r="IC88" i="4" s="1"/>
  <c r="IC39" i="4"/>
  <c r="IC79" i="4" s="1"/>
  <c r="IC47" i="4"/>
  <c r="IC87" i="4" s="1"/>
  <c r="IC40" i="4"/>
  <c r="IC80" i="4" s="1"/>
  <c r="JX32" i="4"/>
  <c r="JX72" i="4" s="1"/>
  <c r="JX47" i="4"/>
  <c r="JX87" i="4" s="1"/>
  <c r="JX35" i="4"/>
  <c r="JX75" i="4" s="1"/>
  <c r="JX40" i="4"/>
  <c r="JX80" i="4" s="1"/>
  <c r="JX38" i="4"/>
  <c r="JX78" i="4" s="1"/>
  <c r="JX48" i="4"/>
  <c r="JX88" i="4" s="1"/>
  <c r="JX36" i="4"/>
  <c r="JX76" i="4" s="1"/>
  <c r="JX37" i="4"/>
  <c r="JX77" i="4" s="1"/>
  <c r="JX42" i="4"/>
  <c r="JX82" i="4" s="1"/>
  <c r="JX46" i="4"/>
  <c r="JX86" i="4" s="1"/>
  <c r="JX29" i="4"/>
  <c r="JX69" i="4" s="1"/>
  <c r="JX41" i="4"/>
  <c r="JX81" i="4" s="1"/>
  <c r="JX34" i="4"/>
  <c r="JX74" i="4" s="1"/>
  <c r="JX44" i="4"/>
  <c r="JX84" i="4" s="1"/>
  <c r="JX30" i="4"/>
  <c r="JX70" i="4" s="1"/>
  <c r="JX43" i="4"/>
  <c r="JX83" i="4" s="1"/>
  <c r="JX33" i="4"/>
  <c r="JX73" i="4" s="1"/>
  <c r="JX45" i="4"/>
  <c r="JX85" i="4" s="1"/>
  <c r="JX39" i="4"/>
  <c r="JX79" i="4" s="1"/>
  <c r="JX31" i="4"/>
  <c r="JX71" i="4" s="1"/>
  <c r="FT38" i="4"/>
  <c r="FT78" i="4" s="1"/>
  <c r="FT48" i="4"/>
  <c r="FT88" i="4" s="1"/>
  <c r="FT39" i="4"/>
  <c r="FT79" i="4" s="1"/>
  <c r="FT43" i="4"/>
  <c r="FT83" i="4" s="1"/>
  <c r="FT42" i="4"/>
  <c r="FT82" i="4" s="1"/>
  <c r="FT46" i="4"/>
  <c r="FT86" i="4" s="1"/>
  <c r="FT35" i="4"/>
  <c r="FT75" i="4" s="1"/>
  <c r="FT36" i="4"/>
  <c r="FT76" i="4" s="1"/>
  <c r="FT29" i="4"/>
  <c r="FT69" i="4" s="1"/>
  <c r="FT89" i="4" s="1"/>
  <c r="FT91" i="4" s="1"/>
  <c r="FT37" i="4"/>
  <c r="FT77" i="4" s="1"/>
  <c r="FT31" i="4"/>
  <c r="FT71" i="4" s="1"/>
  <c r="FT40" i="4"/>
  <c r="FT80" i="4" s="1"/>
  <c r="FT34" i="4"/>
  <c r="FT74" i="4" s="1"/>
  <c r="FT44" i="4"/>
  <c r="FT84" i="4" s="1"/>
  <c r="FT33" i="4"/>
  <c r="FT73" i="4" s="1"/>
  <c r="FT45" i="4"/>
  <c r="FT85" i="4" s="1"/>
  <c r="FT32" i="4"/>
  <c r="FT72" i="4" s="1"/>
  <c r="FT47" i="4"/>
  <c r="FT87" i="4" s="1"/>
  <c r="FT30" i="4"/>
  <c r="FT70" i="4" s="1"/>
  <c r="FT41" i="4"/>
  <c r="FT81" i="4" s="1"/>
  <c r="GY35" i="4"/>
  <c r="GY75" i="4" s="1"/>
  <c r="GY42" i="4"/>
  <c r="GY82" i="4" s="1"/>
  <c r="GY38" i="4"/>
  <c r="GY78" i="4" s="1"/>
  <c r="GY46" i="4"/>
  <c r="GY86" i="4" s="1"/>
  <c r="GY33" i="4"/>
  <c r="GY73" i="4" s="1"/>
  <c r="GY47" i="4"/>
  <c r="GY87" i="4" s="1"/>
  <c r="GY36" i="4"/>
  <c r="GY76" i="4" s="1"/>
  <c r="GY44" i="4"/>
  <c r="GY84" i="4" s="1"/>
  <c r="GY37" i="4"/>
  <c r="GY77" i="4" s="1"/>
  <c r="GY40" i="4"/>
  <c r="GY80" i="4" s="1"/>
  <c r="GY31" i="4"/>
  <c r="GY71" i="4" s="1"/>
  <c r="GY39" i="4"/>
  <c r="GY79" i="4" s="1"/>
  <c r="GY30" i="4"/>
  <c r="GY70" i="4" s="1"/>
  <c r="GY41" i="4"/>
  <c r="GY81" i="4" s="1"/>
  <c r="GY29" i="4"/>
  <c r="GY69" i="4" s="1"/>
  <c r="GY45" i="4"/>
  <c r="GY85" i="4" s="1"/>
  <c r="GY32" i="4"/>
  <c r="GY72" i="4" s="1"/>
  <c r="GY43" i="4"/>
  <c r="GY83" i="4" s="1"/>
  <c r="GY48" i="4"/>
  <c r="GY88" i="4" s="1"/>
  <c r="GY34" i="4"/>
  <c r="GY74" i="4" s="1"/>
  <c r="IJ35" i="4"/>
  <c r="IJ75" i="4" s="1"/>
  <c r="IJ40" i="4"/>
  <c r="IJ80" i="4" s="1"/>
  <c r="IJ41" i="4"/>
  <c r="IJ81" i="4" s="1"/>
  <c r="IJ46" i="4"/>
  <c r="IJ86" i="4" s="1"/>
  <c r="IJ37" i="4"/>
  <c r="IJ77" i="4" s="1"/>
  <c r="IJ45" i="4"/>
  <c r="IJ85" i="4" s="1"/>
  <c r="IJ36" i="4"/>
  <c r="IJ76" i="4" s="1"/>
  <c r="IJ34" i="4"/>
  <c r="IJ74" i="4" s="1"/>
  <c r="IJ48" i="4"/>
  <c r="IJ88" i="4" s="1"/>
  <c r="IJ38" i="4"/>
  <c r="IJ78" i="4" s="1"/>
  <c r="IJ31" i="4"/>
  <c r="IJ71" i="4" s="1"/>
  <c r="IJ39" i="4"/>
  <c r="IJ79" i="4" s="1"/>
  <c r="IJ30" i="4"/>
  <c r="IJ70" i="4" s="1"/>
  <c r="IJ42" i="4"/>
  <c r="IJ82" i="4" s="1"/>
  <c r="IJ29" i="4"/>
  <c r="IJ69" i="4" s="1"/>
  <c r="IJ43" i="4"/>
  <c r="IJ83" i="4" s="1"/>
  <c r="IJ33" i="4"/>
  <c r="IJ73" i="4" s="1"/>
  <c r="IJ44" i="4"/>
  <c r="IJ84" i="4" s="1"/>
  <c r="IJ32" i="4"/>
  <c r="IJ72" i="4" s="1"/>
  <c r="IJ47" i="4"/>
  <c r="IJ87" i="4" s="1"/>
  <c r="JF37" i="4"/>
  <c r="JF77" i="4" s="1"/>
  <c r="JF38" i="4"/>
  <c r="JF78" i="4" s="1"/>
  <c r="JF39" i="4"/>
  <c r="JF79" i="4" s="1"/>
  <c r="JF40" i="4"/>
  <c r="JF80" i="4" s="1"/>
  <c r="JF31" i="4"/>
  <c r="JF71" i="4" s="1"/>
  <c r="JF44" i="4"/>
  <c r="JF84" i="4" s="1"/>
  <c r="JF30" i="4"/>
  <c r="JF70" i="4" s="1"/>
  <c r="JF43" i="4"/>
  <c r="JF83" i="4" s="1"/>
  <c r="JF29" i="4"/>
  <c r="JF69" i="4" s="1"/>
  <c r="JF89" i="4" s="1"/>
  <c r="JF91" i="4" s="1"/>
  <c r="JF42" i="4"/>
  <c r="JF82" i="4" s="1"/>
  <c r="JF32" i="4"/>
  <c r="JF72" i="4" s="1"/>
  <c r="JF46" i="4"/>
  <c r="JF86" i="4" s="1"/>
  <c r="JF35" i="4"/>
  <c r="JF75" i="4" s="1"/>
  <c r="JF41" i="4"/>
  <c r="JF81" i="4" s="1"/>
  <c r="JF34" i="4"/>
  <c r="JF74" i="4" s="1"/>
  <c r="JF45" i="4"/>
  <c r="JF85" i="4" s="1"/>
  <c r="JF33" i="4"/>
  <c r="JF73" i="4" s="1"/>
  <c r="JF47" i="4"/>
  <c r="JF87" i="4" s="1"/>
  <c r="JF36" i="4"/>
  <c r="JF76" i="4" s="1"/>
  <c r="JF48" i="4"/>
  <c r="JF88" i="4" s="1"/>
  <c r="GL38" i="4"/>
  <c r="GL78" i="4" s="1"/>
  <c r="GL39" i="4"/>
  <c r="GL79" i="4" s="1"/>
  <c r="GL33" i="4"/>
  <c r="GL73" i="4" s="1"/>
  <c r="GL31" i="4"/>
  <c r="GL71" i="4" s="1"/>
  <c r="GL44" i="4"/>
  <c r="GL84" i="4" s="1"/>
  <c r="GL30" i="4"/>
  <c r="GL70" i="4" s="1"/>
  <c r="GL43" i="4"/>
  <c r="GL83" i="4" s="1"/>
  <c r="GL29" i="4"/>
  <c r="GL69" i="4" s="1"/>
  <c r="GL42" i="4"/>
  <c r="GL82" i="4" s="1"/>
  <c r="GL32" i="4"/>
  <c r="GL72" i="4" s="1"/>
  <c r="GL46" i="4"/>
  <c r="GL86" i="4" s="1"/>
  <c r="GL35" i="4"/>
  <c r="GL75" i="4" s="1"/>
  <c r="GL41" i="4"/>
  <c r="GL81" i="4" s="1"/>
  <c r="GL34" i="4"/>
  <c r="GL74" i="4" s="1"/>
  <c r="GL48" i="4"/>
  <c r="GL88" i="4" s="1"/>
  <c r="GL37" i="4"/>
  <c r="GL77" i="4" s="1"/>
  <c r="GL36" i="4"/>
  <c r="GL76" i="4" s="1"/>
  <c r="GL45" i="4"/>
  <c r="GL85" i="4" s="1"/>
  <c r="GL40" i="4"/>
  <c r="GL80" i="4" s="1"/>
  <c r="GL47" i="4"/>
  <c r="GL87" i="4" s="1"/>
  <c r="FI31" i="4"/>
  <c r="FI71" i="4" s="1"/>
  <c r="FI45" i="4"/>
  <c r="FI85" i="4" s="1"/>
  <c r="FI34" i="4"/>
  <c r="FI74" i="4" s="1"/>
  <c r="FI42" i="4"/>
  <c r="FI82" i="4" s="1"/>
  <c r="FI33" i="4"/>
  <c r="FI73" i="4" s="1"/>
  <c r="FI43" i="4"/>
  <c r="FI83" i="4" s="1"/>
  <c r="FI30" i="4"/>
  <c r="FI70" i="4" s="1"/>
  <c r="FI41" i="4"/>
  <c r="FI81" i="4" s="1"/>
  <c r="FI32" i="4"/>
  <c r="FI72" i="4" s="1"/>
  <c r="FI48" i="4"/>
  <c r="FI88" i="4" s="1"/>
  <c r="FI29" i="4"/>
  <c r="FI69" i="4" s="1"/>
  <c r="FI35" i="4"/>
  <c r="FI75" i="4" s="1"/>
  <c r="FI46" i="4"/>
  <c r="FI86" i="4" s="1"/>
  <c r="FI38" i="4"/>
  <c r="FI78" i="4" s="1"/>
  <c r="FI47" i="4"/>
  <c r="FI87" i="4" s="1"/>
  <c r="FI39" i="4"/>
  <c r="FI79" i="4" s="1"/>
  <c r="FI37" i="4"/>
  <c r="FI77" i="4" s="1"/>
  <c r="FI40" i="4"/>
  <c r="FI80" i="4" s="1"/>
  <c r="FI36" i="4"/>
  <c r="FI76" i="4" s="1"/>
  <c r="FI44" i="4"/>
  <c r="FI84" i="4" s="1"/>
  <c r="JP29" i="4"/>
  <c r="JP69" i="4" s="1"/>
  <c r="JP48" i="4"/>
  <c r="JP88" i="4" s="1"/>
  <c r="JP35" i="4"/>
  <c r="JP75" i="4" s="1"/>
  <c r="JP47" i="4"/>
  <c r="JP87" i="4" s="1"/>
  <c r="JP33" i="4"/>
  <c r="JP73" i="4" s="1"/>
  <c r="JP43" i="4"/>
  <c r="JP83" i="4" s="1"/>
  <c r="JP32" i="4"/>
  <c r="JP72" i="4" s="1"/>
  <c r="JP45" i="4"/>
  <c r="JP85" i="4" s="1"/>
  <c r="JP31" i="4"/>
  <c r="JP71" i="4" s="1"/>
  <c r="JP38" i="4"/>
  <c r="JP78" i="4" s="1"/>
  <c r="JP34" i="4"/>
  <c r="JP74" i="4" s="1"/>
  <c r="JP46" i="4"/>
  <c r="JP86" i="4" s="1"/>
  <c r="JP36" i="4"/>
  <c r="JP76" i="4" s="1"/>
  <c r="JP44" i="4"/>
  <c r="JP84" i="4" s="1"/>
  <c r="JP37" i="4"/>
  <c r="JP77" i="4" s="1"/>
  <c r="JP41" i="4"/>
  <c r="JP81" i="4" s="1"/>
  <c r="JP42" i="4"/>
  <c r="JP82" i="4" s="1"/>
  <c r="JP39" i="4"/>
  <c r="JP79" i="4" s="1"/>
  <c r="JP30" i="4"/>
  <c r="JP70" i="4" s="1"/>
  <c r="JP40" i="4"/>
  <c r="JP80" i="4" s="1"/>
  <c r="GV31" i="4"/>
  <c r="GV71" i="4" s="1"/>
  <c r="GV38" i="4"/>
  <c r="GV78" i="4" s="1"/>
  <c r="GV40" i="4"/>
  <c r="GV80" i="4" s="1"/>
  <c r="GV30" i="4"/>
  <c r="GV70" i="4" s="1"/>
  <c r="GV48" i="4"/>
  <c r="GV88" i="4" s="1"/>
  <c r="GV29" i="4"/>
  <c r="GV69" i="4" s="1"/>
  <c r="GV46" i="4"/>
  <c r="GV86" i="4" s="1"/>
  <c r="GV35" i="4"/>
  <c r="GV75" i="4" s="1"/>
  <c r="GV42" i="4"/>
  <c r="GV82" i="4" s="1"/>
  <c r="GV34" i="4"/>
  <c r="GV74" i="4" s="1"/>
  <c r="GV47" i="4"/>
  <c r="GV87" i="4" s="1"/>
  <c r="GV33" i="4"/>
  <c r="GV73" i="4" s="1"/>
  <c r="GV45" i="4"/>
  <c r="GV85" i="4" s="1"/>
  <c r="GV32" i="4"/>
  <c r="GV72" i="4" s="1"/>
  <c r="GV41" i="4"/>
  <c r="GV81" i="4" s="1"/>
  <c r="GV36" i="4"/>
  <c r="GV76" i="4" s="1"/>
  <c r="GV44" i="4"/>
  <c r="GV84" i="4" s="1"/>
  <c r="GV37" i="4"/>
  <c r="GV77" i="4" s="1"/>
  <c r="GV43" i="4"/>
  <c r="GV83" i="4" s="1"/>
  <c r="GV39" i="4"/>
  <c r="GV79" i="4" s="1"/>
  <c r="LW40" i="4"/>
  <c r="LW80" i="4" s="1"/>
  <c r="LW46" i="4"/>
  <c r="LW86" i="4" s="1"/>
  <c r="LW32" i="4"/>
  <c r="LW72" i="4" s="1"/>
  <c r="LW47" i="4"/>
  <c r="LW87" i="4" s="1"/>
  <c r="LW43" i="4"/>
  <c r="LW83" i="4" s="1"/>
  <c r="LW35" i="4"/>
  <c r="LW75" i="4" s="1"/>
  <c r="LW36" i="4"/>
  <c r="LW76" i="4" s="1"/>
  <c r="LW44" i="4"/>
  <c r="LW84" i="4" s="1"/>
  <c r="LW30" i="4"/>
  <c r="LW70" i="4" s="1"/>
  <c r="LW38" i="4"/>
  <c r="LW78" i="4" s="1"/>
  <c r="LW29" i="4"/>
  <c r="LW69" i="4" s="1"/>
  <c r="LW37" i="4"/>
  <c r="LW77" i="4" s="1"/>
  <c r="LW34" i="4"/>
  <c r="LW74" i="4" s="1"/>
  <c r="LW45" i="4"/>
  <c r="LW85" i="4" s="1"/>
  <c r="LW31" i="4"/>
  <c r="LW71" i="4" s="1"/>
  <c r="LW41" i="4"/>
  <c r="LW81" i="4" s="1"/>
  <c r="LW33" i="4"/>
  <c r="LW73" i="4" s="1"/>
  <c r="LW48" i="4"/>
  <c r="LW88" i="4" s="1"/>
  <c r="LW39" i="4"/>
  <c r="LW79" i="4" s="1"/>
  <c r="LW42" i="4"/>
  <c r="LW82" i="4" s="1"/>
  <c r="JC39" i="4"/>
  <c r="JC79" i="4" s="1"/>
  <c r="JC48" i="4"/>
  <c r="JC88" i="4" s="1"/>
  <c r="JC35" i="4"/>
  <c r="JC75" i="4" s="1"/>
  <c r="JC46" i="4"/>
  <c r="JC86" i="4" s="1"/>
  <c r="JC40" i="4"/>
  <c r="JC80" i="4" s="1"/>
  <c r="JC43" i="4"/>
  <c r="JC83" i="4" s="1"/>
  <c r="JC47" i="4"/>
  <c r="JC87" i="4" s="1"/>
  <c r="JC36" i="4"/>
  <c r="JC76" i="4" s="1"/>
  <c r="JC30" i="4"/>
  <c r="JC70" i="4" s="1"/>
  <c r="JC44" i="4"/>
  <c r="JC84" i="4" s="1"/>
  <c r="JC29" i="4"/>
  <c r="JC69" i="4" s="1"/>
  <c r="JC38" i="4"/>
  <c r="JC78" i="4" s="1"/>
  <c r="JC34" i="4"/>
  <c r="JC74" i="4" s="1"/>
  <c r="JC37" i="4"/>
  <c r="JC77" i="4" s="1"/>
  <c r="JC31" i="4"/>
  <c r="JC71" i="4" s="1"/>
  <c r="JC41" i="4"/>
  <c r="JC81" i="4" s="1"/>
  <c r="JC33" i="4"/>
  <c r="JC73" i="4" s="1"/>
  <c r="JC42" i="4"/>
  <c r="JC82" i="4" s="1"/>
  <c r="JC32" i="4"/>
  <c r="JC72" i="4" s="1"/>
  <c r="JC45" i="4"/>
  <c r="JC85" i="4" s="1"/>
  <c r="GI32" i="4"/>
  <c r="GI72" i="4" s="1"/>
  <c r="GI48" i="4"/>
  <c r="GI88" i="4" s="1"/>
  <c r="GI35" i="4"/>
  <c r="GI75" i="4" s="1"/>
  <c r="GI45" i="4"/>
  <c r="GI85" i="4" s="1"/>
  <c r="GI40" i="4"/>
  <c r="GI80" i="4" s="1"/>
  <c r="GI43" i="4"/>
  <c r="GI83" i="4" s="1"/>
  <c r="GI47" i="4"/>
  <c r="GI87" i="4" s="1"/>
  <c r="GI36" i="4"/>
  <c r="GI76" i="4" s="1"/>
  <c r="GI30" i="4"/>
  <c r="GI70" i="4" s="1"/>
  <c r="GI44" i="4"/>
  <c r="GI84" i="4" s="1"/>
  <c r="GI29" i="4"/>
  <c r="GI69" i="4" s="1"/>
  <c r="GI38" i="4"/>
  <c r="GI78" i="4" s="1"/>
  <c r="GI34" i="4"/>
  <c r="GI74" i="4" s="1"/>
  <c r="GI37" i="4"/>
  <c r="GI77" i="4" s="1"/>
  <c r="GI31" i="4"/>
  <c r="GI71" i="4" s="1"/>
  <c r="GI42" i="4"/>
  <c r="GI82" i="4" s="1"/>
  <c r="GI33" i="4"/>
  <c r="GI73" i="4" s="1"/>
  <c r="GI41" i="4"/>
  <c r="GI81" i="4" s="1"/>
  <c r="GI39" i="4"/>
  <c r="GI79" i="4" s="1"/>
  <c r="GI46" i="4"/>
  <c r="GI86" i="4" s="1"/>
  <c r="GP35" i="4"/>
  <c r="GP75" i="4" s="1"/>
  <c r="GP47" i="4"/>
  <c r="GP87" i="4" s="1"/>
  <c r="GP36" i="4"/>
  <c r="GP76" i="4" s="1"/>
  <c r="GP48" i="4"/>
  <c r="GP88" i="4" s="1"/>
  <c r="GP37" i="4"/>
  <c r="GP77" i="4" s="1"/>
  <c r="GP46" i="4"/>
  <c r="GP86" i="4" s="1"/>
  <c r="GP34" i="4"/>
  <c r="GP74" i="4" s="1"/>
  <c r="GP41" i="4"/>
  <c r="GP81" i="4" s="1"/>
  <c r="GP42" i="4"/>
  <c r="GP82" i="4" s="1"/>
  <c r="GP44" i="4"/>
  <c r="GP84" i="4" s="1"/>
  <c r="GP31" i="4"/>
  <c r="GP71" i="4" s="1"/>
  <c r="GP38" i="4"/>
  <c r="GP78" i="4" s="1"/>
  <c r="GP33" i="4"/>
  <c r="GP73" i="4" s="1"/>
  <c r="GP43" i="4"/>
  <c r="GP83" i="4" s="1"/>
  <c r="GP29" i="4"/>
  <c r="GP69" i="4" s="1"/>
  <c r="GP39" i="4"/>
  <c r="GP79" i="4" s="1"/>
  <c r="GP32" i="4"/>
  <c r="GP72" i="4" s="1"/>
  <c r="GP45" i="4"/>
  <c r="GP85" i="4" s="1"/>
  <c r="GP30" i="4"/>
  <c r="GP70" i="4" s="1"/>
  <c r="GP40" i="4"/>
  <c r="GP80" i="4" s="1"/>
  <c r="JN34" i="4"/>
  <c r="JN74" i="4" s="1"/>
  <c r="JN45" i="4"/>
  <c r="JN85" i="4" s="1"/>
  <c r="JN33" i="4"/>
  <c r="JN73" i="4" s="1"/>
  <c r="JN37" i="4"/>
  <c r="JN77" i="4" s="1"/>
  <c r="JN39" i="4"/>
  <c r="JN79" i="4" s="1"/>
  <c r="JN48" i="4"/>
  <c r="JN88" i="4" s="1"/>
  <c r="JN43" i="4"/>
  <c r="JN83" i="4" s="1"/>
  <c r="JN46" i="4"/>
  <c r="JN86" i="4" s="1"/>
  <c r="JN47" i="4"/>
  <c r="JN87" i="4" s="1"/>
  <c r="JN44" i="4"/>
  <c r="JN84" i="4" s="1"/>
  <c r="JN32" i="4"/>
  <c r="JN72" i="4" s="1"/>
  <c r="JN38" i="4"/>
  <c r="JN78" i="4" s="1"/>
  <c r="JN36" i="4"/>
  <c r="JN76" i="4" s="1"/>
  <c r="JN42" i="4"/>
  <c r="JN82" i="4" s="1"/>
  <c r="JN30" i="4"/>
  <c r="JN70" i="4" s="1"/>
  <c r="JN35" i="4"/>
  <c r="JN75" i="4" s="1"/>
  <c r="JN29" i="4"/>
  <c r="JN69" i="4" s="1"/>
  <c r="JN41" i="4"/>
  <c r="JN81" i="4" s="1"/>
  <c r="JN31" i="4"/>
  <c r="JN71" i="4" s="1"/>
  <c r="JN40" i="4"/>
  <c r="JN80" i="4" s="1"/>
  <c r="GT37" i="4"/>
  <c r="GT77" i="4" s="1"/>
  <c r="GT30" i="4"/>
  <c r="GT70" i="4" s="1"/>
  <c r="GT36" i="4"/>
  <c r="GT76" i="4" s="1"/>
  <c r="GT29" i="4"/>
  <c r="GT69" i="4" s="1"/>
  <c r="GT42" i="4"/>
  <c r="GT82" i="4" s="1"/>
  <c r="GT31" i="4"/>
  <c r="GT71" i="4" s="1"/>
  <c r="GT41" i="4"/>
  <c r="GT81" i="4" s="1"/>
  <c r="GT34" i="4"/>
  <c r="GT74" i="4" s="1"/>
  <c r="GT44" i="4"/>
  <c r="GT84" i="4" s="1"/>
  <c r="GT33" i="4"/>
  <c r="GT73" i="4" s="1"/>
  <c r="GT45" i="4"/>
  <c r="GT85" i="4" s="1"/>
  <c r="GT39" i="4"/>
  <c r="GT79" i="4" s="1"/>
  <c r="GT40" i="4"/>
  <c r="GT80" i="4" s="1"/>
  <c r="GT32" i="4"/>
  <c r="GT72" i="4" s="1"/>
  <c r="GT48" i="4"/>
  <c r="GT88" i="4" s="1"/>
  <c r="GT43" i="4"/>
  <c r="GT83" i="4" s="1"/>
  <c r="GT46" i="4"/>
  <c r="GT86" i="4" s="1"/>
  <c r="GT47" i="4"/>
  <c r="GT87" i="4" s="1"/>
  <c r="GT35" i="4"/>
  <c r="GT75" i="4" s="1"/>
  <c r="GT38" i="4"/>
  <c r="GT78" i="4" s="1"/>
  <c r="HB35" i="4"/>
  <c r="HB75" i="4" s="1"/>
  <c r="HB48" i="4"/>
  <c r="HB88" i="4" s="1"/>
  <c r="HB37" i="4"/>
  <c r="HB77" i="4" s="1"/>
  <c r="HB44" i="4"/>
  <c r="HB84" i="4" s="1"/>
  <c r="HB38" i="4"/>
  <c r="HB78" i="4" s="1"/>
  <c r="HB47" i="4"/>
  <c r="HB87" i="4" s="1"/>
  <c r="HB39" i="4"/>
  <c r="HB79" i="4" s="1"/>
  <c r="HB36" i="4"/>
  <c r="HB76" i="4" s="1"/>
  <c r="HB43" i="4"/>
  <c r="HB83" i="4" s="1"/>
  <c r="HB34" i="4"/>
  <c r="HB74" i="4" s="1"/>
  <c r="HB42" i="4"/>
  <c r="HB82" i="4" s="1"/>
  <c r="HB31" i="4"/>
  <c r="HB71" i="4" s="1"/>
  <c r="HB40" i="4"/>
  <c r="HB80" i="4" s="1"/>
  <c r="HB30" i="4"/>
  <c r="HB70" i="4" s="1"/>
  <c r="HB46" i="4"/>
  <c r="HB86" i="4" s="1"/>
  <c r="HB29" i="4"/>
  <c r="HB69" i="4" s="1"/>
  <c r="HB33" i="4"/>
  <c r="HB73" i="4" s="1"/>
  <c r="HB41" i="4"/>
  <c r="HB81" i="4" s="1"/>
  <c r="HB32" i="4"/>
  <c r="HB72" i="4" s="1"/>
  <c r="HB45" i="4"/>
  <c r="HB85" i="4" s="1"/>
  <c r="KU29" i="4"/>
  <c r="KU69" i="4" s="1"/>
  <c r="KU44" i="4"/>
  <c r="KU84" i="4" s="1"/>
  <c r="KU31" i="4"/>
  <c r="KU71" i="4" s="1"/>
  <c r="KU39" i="4"/>
  <c r="KU79" i="4" s="1"/>
  <c r="KU30" i="4"/>
  <c r="KU70" i="4" s="1"/>
  <c r="KU43" i="4"/>
  <c r="KU83" i="4" s="1"/>
  <c r="KU34" i="4"/>
  <c r="KU74" i="4" s="1"/>
  <c r="KU41" i="4"/>
  <c r="KU81" i="4" s="1"/>
  <c r="KU33" i="4"/>
  <c r="KU73" i="4" s="1"/>
  <c r="KU40" i="4"/>
  <c r="KU80" i="4" s="1"/>
  <c r="KU32" i="4"/>
  <c r="KU72" i="4" s="1"/>
  <c r="KU45" i="4"/>
  <c r="KU85" i="4" s="1"/>
  <c r="KU38" i="4"/>
  <c r="KU78" i="4" s="1"/>
  <c r="KU47" i="4"/>
  <c r="KU87" i="4" s="1"/>
  <c r="KU35" i="4"/>
  <c r="KU75" i="4" s="1"/>
  <c r="KU48" i="4"/>
  <c r="KU88" i="4" s="1"/>
  <c r="KU42" i="4"/>
  <c r="KU82" i="4" s="1"/>
  <c r="KU46" i="4"/>
  <c r="KU86" i="4" s="1"/>
  <c r="KU36" i="4"/>
  <c r="KU76" i="4" s="1"/>
  <c r="KU37" i="4"/>
  <c r="KU77" i="4" s="1"/>
  <c r="IA46" i="4"/>
  <c r="IA86" i="4" s="1"/>
  <c r="IA35" i="4"/>
  <c r="IA75" i="4" s="1"/>
  <c r="IA36" i="4"/>
  <c r="IA76" i="4" s="1"/>
  <c r="IA44" i="4"/>
  <c r="IA84" i="4" s="1"/>
  <c r="IA29" i="4"/>
  <c r="IA69" i="4" s="1"/>
  <c r="IA39" i="4"/>
  <c r="IA79" i="4" s="1"/>
  <c r="IA31" i="4"/>
  <c r="IA71" i="4" s="1"/>
  <c r="IA43" i="4"/>
  <c r="IA83" i="4" s="1"/>
  <c r="IA30" i="4"/>
  <c r="IA70" i="4" s="1"/>
  <c r="IA45" i="4"/>
  <c r="IA85" i="4" s="1"/>
  <c r="IA34" i="4"/>
  <c r="IA74" i="4" s="1"/>
  <c r="IA40" i="4"/>
  <c r="IA80" i="4" s="1"/>
  <c r="IA33" i="4"/>
  <c r="IA73" i="4" s="1"/>
  <c r="IA41" i="4"/>
  <c r="IA81" i="4" s="1"/>
  <c r="IA32" i="4"/>
  <c r="IA72" i="4" s="1"/>
  <c r="IA37" i="4"/>
  <c r="IA77" i="4" s="1"/>
  <c r="IA38" i="4"/>
  <c r="IA78" i="4" s="1"/>
  <c r="IA47" i="4"/>
  <c r="IA87" i="4" s="1"/>
  <c r="IA42" i="4"/>
  <c r="IA82" i="4" s="1"/>
  <c r="IA48" i="4"/>
  <c r="IA88" i="4" s="1"/>
  <c r="FG33" i="4"/>
  <c r="FG73" i="4" s="1"/>
  <c r="FG47" i="4"/>
  <c r="FG87" i="4" s="1"/>
  <c r="FG32" i="4"/>
  <c r="FG72" i="4" s="1"/>
  <c r="FG45" i="4"/>
  <c r="FG85" i="4" s="1"/>
  <c r="FG38" i="4"/>
  <c r="FG78" i="4" s="1"/>
  <c r="FG41" i="4"/>
  <c r="FG81" i="4" s="1"/>
  <c r="FG40" i="4"/>
  <c r="FG80" i="4" s="1"/>
  <c r="FG48" i="4"/>
  <c r="FG88" i="4" s="1"/>
  <c r="FG42" i="4"/>
  <c r="FG82" i="4" s="1"/>
  <c r="FG46" i="4"/>
  <c r="FG86" i="4" s="1"/>
  <c r="FG36" i="4"/>
  <c r="FG76" i="4" s="1"/>
  <c r="FG44" i="4"/>
  <c r="FG84" i="4" s="1"/>
  <c r="FG29" i="4"/>
  <c r="FG69" i="4" s="1"/>
  <c r="FG35" i="4"/>
  <c r="FG75" i="4" s="1"/>
  <c r="FG31" i="4"/>
  <c r="FG71" i="4" s="1"/>
  <c r="FG39" i="4"/>
  <c r="FG79" i="4" s="1"/>
  <c r="FG30" i="4"/>
  <c r="FG70" i="4" s="1"/>
  <c r="FG37" i="4"/>
  <c r="FG77" i="4" s="1"/>
  <c r="FG34" i="4"/>
  <c r="FG74" i="4" s="1"/>
  <c r="FG43" i="4"/>
  <c r="FG83" i="4" s="1"/>
  <c r="LE34" i="4"/>
  <c r="LE74" i="4" s="1"/>
  <c r="LE38" i="4"/>
  <c r="LE78" i="4" s="1"/>
  <c r="LE31" i="4"/>
  <c r="LE71" i="4" s="1"/>
  <c r="LE43" i="4"/>
  <c r="LE83" i="4" s="1"/>
  <c r="LE30" i="4"/>
  <c r="LE70" i="4" s="1"/>
  <c r="LE40" i="4"/>
  <c r="LE80" i="4" s="1"/>
  <c r="LE29" i="4"/>
  <c r="LE69" i="4" s="1"/>
  <c r="LE42" i="4"/>
  <c r="LE82" i="4" s="1"/>
  <c r="LE33" i="4"/>
  <c r="LE73" i="4" s="1"/>
  <c r="LE46" i="4"/>
  <c r="LE86" i="4" s="1"/>
  <c r="LE32" i="4"/>
  <c r="LE72" i="4" s="1"/>
  <c r="LE39" i="4"/>
  <c r="LE79" i="4" s="1"/>
  <c r="LE35" i="4"/>
  <c r="LE75" i="4" s="1"/>
  <c r="LE44" i="4"/>
  <c r="LE84" i="4" s="1"/>
  <c r="LE41" i="4"/>
  <c r="LE81" i="4" s="1"/>
  <c r="LE47" i="4"/>
  <c r="LE87" i="4" s="1"/>
  <c r="LE45" i="4"/>
  <c r="LE85" i="4" s="1"/>
  <c r="LE36" i="4"/>
  <c r="LE76" i="4" s="1"/>
  <c r="LE37" i="4"/>
  <c r="LE77" i="4" s="1"/>
  <c r="LE48" i="4"/>
  <c r="LE88" i="4" s="1"/>
  <c r="FQ30" i="4"/>
  <c r="FQ70" i="4" s="1"/>
  <c r="FQ42" i="4"/>
  <c r="FQ82" i="4" s="1"/>
  <c r="FQ29" i="4"/>
  <c r="FQ69" i="4" s="1"/>
  <c r="FQ43" i="4"/>
  <c r="FQ83" i="4" s="1"/>
  <c r="FQ33" i="4"/>
  <c r="FQ73" i="4" s="1"/>
  <c r="FQ39" i="4"/>
  <c r="FQ79" i="4" s="1"/>
  <c r="FQ32" i="4"/>
  <c r="FQ72" i="4" s="1"/>
  <c r="FQ46" i="4"/>
  <c r="FQ86" i="4" s="1"/>
  <c r="FQ35" i="4"/>
  <c r="FQ75" i="4" s="1"/>
  <c r="FQ44" i="4"/>
  <c r="FQ84" i="4" s="1"/>
  <c r="FQ34" i="4"/>
  <c r="FQ74" i="4" s="1"/>
  <c r="FQ47" i="4"/>
  <c r="FQ87" i="4" s="1"/>
  <c r="FQ37" i="4"/>
  <c r="FQ77" i="4" s="1"/>
  <c r="FQ48" i="4"/>
  <c r="FQ88" i="4" s="1"/>
  <c r="FQ41" i="4"/>
  <c r="FQ81" i="4" s="1"/>
  <c r="FQ45" i="4"/>
  <c r="FQ85" i="4" s="1"/>
  <c r="FQ36" i="4"/>
  <c r="FQ76" i="4" s="1"/>
  <c r="FQ38" i="4"/>
  <c r="FQ78" i="4" s="1"/>
  <c r="FQ31" i="4"/>
  <c r="FQ71" i="4" s="1"/>
  <c r="FQ40" i="4"/>
  <c r="FQ80" i="4" s="1"/>
  <c r="FM30" i="4"/>
  <c r="FM70" i="4" s="1"/>
  <c r="FM41" i="4"/>
  <c r="FM81" i="4" s="1"/>
  <c r="FM29" i="4"/>
  <c r="FM69" i="4" s="1"/>
  <c r="FM47" i="4"/>
  <c r="FM87" i="4" s="1"/>
  <c r="FM32" i="4"/>
  <c r="FM72" i="4" s="1"/>
  <c r="FM48" i="4"/>
  <c r="FM88" i="4" s="1"/>
  <c r="FM35" i="4"/>
  <c r="FM75" i="4" s="1"/>
  <c r="FM43" i="4"/>
  <c r="FM83" i="4" s="1"/>
  <c r="FM34" i="4"/>
  <c r="FM74" i="4" s="1"/>
  <c r="FM45" i="4"/>
  <c r="FM85" i="4" s="1"/>
  <c r="FM33" i="4"/>
  <c r="FM73" i="4" s="1"/>
  <c r="FM42" i="4"/>
  <c r="FM82" i="4" s="1"/>
  <c r="FM36" i="4"/>
  <c r="FM76" i="4" s="1"/>
  <c r="FM46" i="4"/>
  <c r="FM86" i="4" s="1"/>
  <c r="FM40" i="4"/>
  <c r="FM80" i="4" s="1"/>
  <c r="FM37" i="4"/>
  <c r="FM77" i="4" s="1"/>
  <c r="FM38" i="4"/>
  <c r="FM78" i="4" s="1"/>
  <c r="FM31" i="4"/>
  <c r="FM71" i="4" s="1"/>
  <c r="FM39" i="4"/>
  <c r="FM79" i="4" s="1"/>
  <c r="FM44" i="4"/>
  <c r="FM84" i="4" s="1"/>
  <c r="JU31" i="4"/>
  <c r="JU71" i="4" s="1"/>
  <c r="JU42" i="4"/>
  <c r="JU82" i="4" s="1"/>
  <c r="JU30" i="4"/>
  <c r="JU70" i="4" s="1"/>
  <c r="JU36" i="4"/>
  <c r="JU76" i="4" s="1"/>
  <c r="JU33" i="4"/>
  <c r="JU73" i="4" s="1"/>
  <c r="JU40" i="4"/>
  <c r="JU80" i="4" s="1"/>
  <c r="JU32" i="4"/>
  <c r="JU72" i="4" s="1"/>
  <c r="JU46" i="4"/>
  <c r="JU86" i="4" s="1"/>
  <c r="JU29" i="4"/>
  <c r="JU69" i="4" s="1"/>
  <c r="JU89" i="4" s="1"/>
  <c r="JU91" i="4" s="1"/>
  <c r="JU44" i="4"/>
  <c r="JU84" i="4" s="1"/>
  <c r="JU35" i="4"/>
  <c r="JU75" i="4" s="1"/>
  <c r="JU43" i="4"/>
  <c r="JU83" i="4" s="1"/>
  <c r="JU37" i="4"/>
  <c r="JU77" i="4" s="1"/>
  <c r="JU48" i="4"/>
  <c r="JU88" i="4" s="1"/>
  <c r="JU38" i="4"/>
  <c r="JU78" i="4" s="1"/>
  <c r="JU47" i="4"/>
  <c r="JU87" i="4" s="1"/>
  <c r="JU41" i="4"/>
  <c r="JU81" i="4" s="1"/>
  <c r="JU45" i="4"/>
  <c r="JU85" i="4" s="1"/>
  <c r="JU34" i="4"/>
  <c r="JU74" i="4" s="1"/>
  <c r="JU39" i="4"/>
  <c r="JU79" i="4" s="1"/>
  <c r="HA32" i="4"/>
  <c r="HA72" i="4" s="1"/>
  <c r="HA44" i="4"/>
  <c r="HA84" i="4" s="1"/>
  <c r="HA29" i="4"/>
  <c r="HA69" i="4" s="1"/>
  <c r="HA46" i="4"/>
  <c r="HA86" i="4" s="1"/>
  <c r="HA35" i="4"/>
  <c r="HA75" i="4" s="1"/>
  <c r="HA37" i="4"/>
  <c r="HA77" i="4" s="1"/>
  <c r="HA48" i="4"/>
  <c r="HA88" i="4" s="1"/>
  <c r="HA38" i="4"/>
  <c r="HA78" i="4" s="1"/>
  <c r="HA47" i="4"/>
  <c r="HA87" i="4" s="1"/>
  <c r="HA39" i="4"/>
  <c r="HA79" i="4" s="1"/>
  <c r="HA41" i="4"/>
  <c r="HA81" i="4" s="1"/>
  <c r="HA45" i="4"/>
  <c r="HA85" i="4" s="1"/>
  <c r="HA34" i="4"/>
  <c r="HA74" i="4" s="1"/>
  <c r="HA31" i="4"/>
  <c r="HA71" i="4" s="1"/>
  <c r="HA42" i="4"/>
  <c r="HA82" i="4" s="1"/>
  <c r="HA30" i="4"/>
  <c r="HA70" i="4" s="1"/>
  <c r="HA40" i="4"/>
  <c r="HA80" i="4" s="1"/>
  <c r="HA33" i="4"/>
  <c r="HA73" i="4" s="1"/>
  <c r="HA36" i="4"/>
  <c r="HA76" i="4" s="1"/>
  <c r="HA43" i="4"/>
  <c r="HA83" i="4" s="1"/>
  <c r="GD32" i="4"/>
  <c r="GD72" i="4" s="1"/>
  <c r="GD43" i="4"/>
  <c r="GD83" i="4" s="1"/>
  <c r="GD35" i="4"/>
  <c r="GD75" i="4" s="1"/>
  <c r="GD34" i="4"/>
  <c r="GD74" i="4" s="1"/>
  <c r="GD36" i="4"/>
  <c r="GD76" i="4" s="1"/>
  <c r="GD48" i="4"/>
  <c r="GD88" i="4" s="1"/>
  <c r="GD37" i="4"/>
  <c r="GD77" i="4" s="1"/>
  <c r="GD47" i="4"/>
  <c r="GD87" i="4" s="1"/>
  <c r="GD38" i="4"/>
  <c r="GD78" i="4" s="1"/>
  <c r="GD39" i="4"/>
  <c r="GD79" i="4" s="1"/>
  <c r="GD42" i="4"/>
  <c r="GD82" i="4" s="1"/>
  <c r="GD41" i="4"/>
  <c r="GD81" i="4" s="1"/>
  <c r="GD31" i="4"/>
  <c r="GD71" i="4" s="1"/>
  <c r="GD44" i="4"/>
  <c r="GD84" i="4" s="1"/>
  <c r="GD30" i="4"/>
  <c r="GD70" i="4" s="1"/>
  <c r="GD46" i="4"/>
  <c r="GD86" i="4" s="1"/>
  <c r="GD33" i="4"/>
  <c r="GD73" i="4" s="1"/>
  <c r="GD40" i="4"/>
  <c r="GD80" i="4" s="1"/>
  <c r="GD29" i="4"/>
  <c r="GD69" i="4" s="1"/>
  <c r="GD45" i="4"/>
  <c r="GD85" i="4" s="1"/>
  <c r="LC37" i="4"/>
  <c r="LC77" i="4" s="1"/>
  <c r="LC41" i="4"/>
  <c r="LC81" i="4" s="1"/>
  <c r="LC43" i="4"/>
  <c r="LC83" i="4" s="1"/>
  <c r="LC31" i="4"/>
  <c r="LC71" i="4" s="1"/>
  <c r="LC39" i="4"/>
  <c r="LC79" i="4" s="1"/>
  <c r="LC30" i="4"/>
  <c r="LC70" i="4" s="1"/>
  <c r="LC42" i="4"/>
  <c r="LC82" i="4" s="1"/>
  <c r="LC29" i="4"/>
  <c r="LC69" i="4" s="1"/>
  <c r="LC38" i="4"/>
  <c r="LC78" i="4" s="1"/>
  <c r="LC32" i="4"/>
  <c r="LC72" i="4" s="1"/>
  <c r="LC45" i="4"/>
  <c r="LC85" i="4" s="1"/>
  <c r="LC34" i="4"/>
  <c r="LC74" i="4" s="1"/>
  <c r="LC48" i="4"/>
  <c r="LC88" i="4" s="1"/>
  <c r="LC36" i="4"/>
  <c r="LC76" i="4" s="1"/>
  <c r="LC46" i="4"/>
  <c r="LC86" i="4" s="1"/>
  <c r="LC35" i="4"/>
  <c r="LC75" i="4" s="1"/>
  <c r="LC47" i="4"/>
  <c r="LC87" i="4" s="1"/>
  <c r="LC40" i="4"/>
  <c r="LC80" i="4" s="1"/>
  <c r="LC33" i="4"/>
  <c r="LC73" i="4" s="1"/>
  <c r="LC44" i="4"/>
  <c r="LC84" i="4" s="1"/>
  <c r="II36" i="4"/>
  <c r="II76" i="4" s="1"/>
  <c r="II31" i="4"/>
  <c r="II71" i="4" s="1"/>
  <c r="II30" i="4"/>
  <c r="II70" i="4" s="1"/>
  <c r="II29" i="4"/>
  <c r="II69" i="4" s="1"/>
  <c r="II32" i="4"/>
  <c r="II72" i="4" s="1"/>
  <c r="II34" i="4"/>
  <c r="II74" i="4" s="1"/>
  <c r="II33" i="4"/>
  <c r="II73" i="4" s="1"/>
  <c r="II38" i="4"/>
  <c r="II78" i="4" s="1"/>
  <c r="II42" i="4"/>
  <c r="II82" i="4" s="1"/>
  <c r="II44" i="4"/>
  <c r="II84" i="4" s="1"/>
  <c r="II47" i="4"/>
  <c r="II87" i="4" s="1"/>
  <c r="II48" i="4"/>
  <c r="II88" i="4" s="1"/>
  <c r="II46" i="4"/>
  <c r="II86" i="4" s="1"/>
  <c r="II39" i="4"/>
  <c r="II79" i="4" s="1"/>
  <c r="II35" i="4"/>
  <c r="II75" i="4" s="1"/>
  <c r="II45" i="4"/>
  <c r="II85" i="4" s="1"/>
  <c r="II37" i="4"/>
  <c r="II77" i="4" s="1"/>
  <c r="II41" i="4"/>
  <c r="II81" i="4" s="1"/>
  <c r="II43" i="4"/>
  <c r="II83" i="4" s="1"/>
  <c r="II40" i="4"/>
  <c r="II80" i="4" s="1"/>
  <c r="FO43" i="4"/>
  <c r="FO83" i="4" s="1"/>
  <c r="FO40" i="4"/>
  <c r="FO80" i="4" s="1"/>
  <c r="FO42" i="4"/>
  <c r="FO82" i="4" s="1"/>
  <c r="FO33" i="4"/>
  <c r="FO73" i="4" s="1"/>
  <c r="FO31" i="4"/>
  <c r="FO71" i="4" s="1"/>
  <c r="FO39" i="4"/>
  <c r="FO79" i="4" s="1"/>
  <c r="FO30" i="4"/>
  <c r="FO70" i="4" s="1"/>
  <c r="FO37" i="4"/>
  <c r="FO77" i="4" s="1"/>
  <c r="FO29" i="4"/>
  <c r="FO69" i="4" s="1"/>
  <c r="FO38" i="4"/>
  <c r="FO78" i="4" s="1"/>
  <c r="FO32" i="4"/>
  <c r="FO72" i="4" s="1"/>
  <c r="FO46" i="4"/>
  <c r="FO86" i="4" s="1"/>
  <c r="FO34" i="4"/>
  <c r="FO74" i="4" s="1"/>
  <c r="FO44" i="4"/>
  <c r="FO84" i="4" s="1"/>
  <c r="FO35" i="4"/>
  <c r="FO75" i="4" s="1"/>
  <c r="FO48" i="4"/>
  <c r="FO88" i="4" s="1"/>
  <c r="FO36" i="4"/>
  <c r="FO76" i="4" s="1"/>
  <c r="FO45" i="4"/>
  <c r="FO85" i="4" s="1"/>
  <c r="FO41" i="4"/>
  <c r="FO81" i="4" s="1"/>
  <c r="FO47" i="4"/>
  <c r="FO87" i="4" s="1"/>
  <c r="JQ29" i="4"/>
  <c r="JQ69" i="4" s="1"/>
  <c r="JQ42" i="4"/>
  <c r="JQ82" i="4" s="1"/>
  <c r="JQ32" i="4"/>
  <c r="JQ72" i="4" s="1"/>
  <c r="JQ48" i="4"/>
  <c r="JQ88" i="4" s="1"/>
  <c r="JQ35" i="4"/>
  <c r="JQ75" i="4" s="1"/>
  <c r="JQ47" i="4"/>
  <c r="JQ87" i="4" s="1"/>
  <c r="JQ34" i="4"/>
  <c r="JQ74" i="4" s="1"/>
  <c r="JQ41" i="4"/>
  <c r="JQ81" i="4" s="1"/>
  <c r="JQ36" i="4"/>
  <c r="JQ76" i="4" s="1"/>
  <c r="JQ46" i="4"/>
  <c r="JQ86" i="4" s="1"/>
  <c r="JQ40" i="4"/>
  <c r="JQ80" i="4" s="1"/>
  <c r="JQ45" i="4"/>
  <c r="JQ85" i="4" s="1"/>
  <c r="JQ44" i="4"/>
  <c r="JQ84" i="4" s="1"/>
  <c r="JQ33" i="4"/>
  <c r="JQ73" i="4" s="1"/>
  <c r="JQ37" i="4"/>
  <c r="JQ77" i="4" s="1"/>
  <c r="JQ39" i="4"/>
  <c r="JQ79" i="4" s="1"/>
  <c r="JQ31" i="4"/>
  <c r="JQ71" i="4" s="1"/>
  <c r="JQ38" i="4"/>
  <c r="JQ78" i="4" s="1"/>
  <c r="JQ30" i="4"/>
  <c r="JQ70" i="4" s="1"/>
  <c r="JQ43" i="4"/>
  <c r="JQ83" i="4" s="1"/>
  <c r="GW39" i="4"/>
  <c r="GW79" i="4" s="1"/>
  <c r="GW41" i="4"/>
  <c r="GW81" i="4" s="1"/>
  <c r="GW31" i="4"/>
  <c r="GW71" i="4" s="1"/>
  <c r="GW43" i="4"/>
  <c r="GW83" i="4" s="1"/>
  <c r="GW30" i="4"/>
  <c r="GW70" i="4" s="1"/>
  <c r="GW38" i="4"/>
  <c r="GW78" i="4" s="1"/>
  <c r="GW29" i="4"/>
  <c r="GW69" i="4" s="1"/>
  <c r="GW42" i="4"/>
  <c r="GW82" i="4" s="1"/>
  <c r="GW32" i="4"/>
  <c r="GW72" i="4" s="1"/>
  <c r="GW48" i="4"/>
  <c r="GW88" i="4" s="1"/>
  <c r="GW35" i="4"/>
  <c r="GW75" i="4" s="1"/>
  <c r="GW46" i="4"/>
  <c r="GW86" i="4" s="1"/>
  <c r="GW34" i="4"/>
  <c r="GW74" i="4" s="1"/>
  <c r="GW37" i="4"/>
  <c r="GW77" i="4" s="1"/>
  <c r="GW36" i="4"/>
  <c r="GW76" i="4" s="1"/>
  <c r="GW47" i="4"/>
  <c r="GW87" i="4" s="1"/>
  <c r="GW40" i="4"/>
  <c r="GW80" i="4" s="1"/>
  <c r="GW45" i="4"/>
  <c r="GW85" i="4" s="1"/>
  <c r="GW44" i="4"/>
  <c r="GW84" i="4" s="1"/>
  <c r="GW33" i="4"/>
  <c r="GW73" i="4" s="1"/>
  <c r="IL47" i="4"/>
  <c r="IL87" i="4" s="1"/>
  <c r="IL31" i="4"/>
  <c r="IL71" i="4" s="1"/>
  <c r="IL42" i="4"/>
  <c r="IL82" i="4" s="1"/>
  <c r="IL30" i="4"/>
  <c r="IL70" i="4" s="1"/>
  <c r="IL38" i="4"/>
  <c r="IL78" i="4" s="1"/>
  <c r="IL29" i="4"/>
  <c r="IL69" i="4" s="1"/>
  <c r="IL40" i="4"/>
  <c r="IL80" i="4" s="1"/>
  <c r="IL33" i="4"/>
  <c r="IL73" i="4" s="1"/>
  <c r="IL45" i="4"/>
  <c r="IL85" i="4" s="1"/>
  <c r="IL32" i="4"/>
  <c r="IL72" i="4" s="1"/>
  <c r="IL46" i="4"/>
  <c r="IL86" i="4" s="1"/>
  <c r="IL35" i="4"/>
  <c r="IL75" i="4" s="1"/>
  <c r="IL48" i="4"/>
  <c r="IL88" i="4" s="1"/>
  <c r="IL34" i="4"/>
  <c r="IL74" i="4" s="1"/>
  <c r="IL41" i="4"/>
  <c r="IL81" i="4" s="1"/>
  <c r="IL37" i="4"/>
  <c r="IL77" i="4" s="1"/>
  <c r="IL36" i="4"/>
  <c r="IL76" i="4" s="1"/>
  <c r="IL39" i="4"/>
  <c r="IL79" i="4" s="1"/>
  <c r="IL43" i="4"/>
  <c r="IL83" i="4" s="1"/>
  <c r="IL44" i="4"/>
  <c r="IL84" i="4" s="1"/>
  <c r="JL37" i="4"/>
  <c r="JL77" i="4" s="1"/>
  <c r="JL29" i="4"/>
  <c r="JL69" i="4" s="1"/>
  <c r="JL39" i="4"/>
  <c r="JL79" i="4" s="1"/>
  <c r="JL30" i="4"/>
  <c r="JL70" i="4" s="1"/>
  <c r="JL44" i="4"/>
  <c r="JL84" i="4" s="1"/>
  <c r="JL34" i="4"/>
  <c r="JL74" i="4" s="1"/>
  <c r="JL47" i="4"/>
  <c r="JL87" i="4" s="1"/>
  <c r="JL33" i="4"/>
  <c r="JL73" i="4" s="1"/>
  <c r="JL45" i="4"/>
  <c r="JL85" i="4" s="1"/>
  <c r="JL32" i="4"/>
  <c r="JL72" i="4" s="1"/>
  <c r="JL43" i="4"/>
  <c r="JL83" i="4" s="1"/>
  <c r="JL38" i="4"/>
  <c r="JL78" i="4" s="1"/>
  <c r="JL41" i="4"/>
  <c r="JL81" i="4" s="1"/>
  <c r="JL35" i="4"/>
  <c r="JL75" i="4" s="1"/>
  <c r="JL48" i="4"/>
  <c r="JL88" i="4" s="1"/>
  <c r="JL36" i="4"/>
  <c r="JL76" i="4" s="1"/>
  <c r="JL42" i="4"/>
  <c r="JL82" i="4" s="1"/>
  <c r="JL31" i="4"/>
  <c r="JL71" i="4" s="1"/>
  <c r="JL46" i="4"/>
  <c r="JL86" i="4" s="1"/>
  <c r="JL40" i="4"/>
  <c r="JL80" i="4" s="1"/>
  <c r="IB38" i="4"/>
  <c r="IB78" i="4" s="1"/>
  <c r="IB48" i="4"/>
  <c r="IB88" i="4" s="1"/>
  <c r="IB39" i="4"/>
  <c r="IB79" i="4" s="1"/>
  <c r="IB47" i="4"/>
  <c r="IB87" i="4" s="1"/>
  <c r="IB42" i="4"/>
  <c r="IB82" i="4" s="1"/>
  <c r="IB46" i="4"/>
  <c r="IB86" i="4" s="1"/>
  <c r="IB37" i="4"/>
  <c r="IB77" i="4" s="1"/>
  <c r="IB43" i="4"/>
  <c r="IB83" i="4" s="1"/>
  <c r="IB29" i="4"/>
  <c r="IB69" i="4" s="1"/>
  <c r="IB35" i="4"/>
  <c r="IB75" i="4" s="1"/>
  <c r="IB31" i="4"/>
  <c r="IB71" i="4" s="1"/>
  <c r="IB36" i="4"/>
  <c r="IB76" i="4" s="1"/>
  <c r="IB34" i="4"/>
  <c r="IB74" i="4" s="1"/>
  <c r="IB41" i="4"/>
  <c r="IB81" i="4" s="1"/>
  <c r="IB33" i="4"/>
  <c r="IB73" i="4" s="1"/>
  <c r="IB45" i="4"/>
  <c r="IB85" i="4" s="1"/>
  <c r="IB30" i="4"/>
  <c r="IB70" i="4" s="1"/>
  <c r="IB40" i="4"/>
  <c r="IB80" i="4" s="1"/>
  <c r="IB32" i="4"/>
  <c r="IB72" i="4" s="1"/>
  <c r="IB44" i="4"/>
  <c r="IB84" i="4" s="1"/>
  <c r="FH32" i="4"/>
  <c r="FH72" i="4" s="1"/>
  <c r="FH44" i="4"/>
  <c r="FH84" i="4" s="1"/>
  <c r="FH38" i="4"/>
  <c r="FH78" i="4" s="1"/>
  <c r="FH47" i="4"/>
  <c r="FH87" i="4" s="1"/>
  <c r="FH39" i="4"/>
  <c r="FH79" i="4" s="1"/>
  <c r="FH48" i="4"/>
  <c r="FH88" i="4" s="1"/>
  <c r="FH40" i="4"/>
  <c r="FH80" i="4" s="1"/>
  <c r="FH42" i="4"/>
  <c r="FH82" i="4" s="1"/>
  <c r="FH46" i="4"/>
  <c r="FH86" i="4" s="1"/>
  <c r="FH43" i="4"/>
  <c r="FH83" i="4" s="1"/>
  <c r="FH29" i="4"/>
  <c r="FH69" i="4" s="1"/>
  <c r="FH36" i="4"/>
  <c r="FH76" i="4" s="1"/>
  <c r="FH34" i="4"/>
  <c r="FH74" i="4" s="1"/>
  <c r="FH41" i="4"/>
  <c r="FH81" i="4" s="1"/>
  <c r="FH33" i="4"/>
  <c r="FH73" i="4" s="1"/>
  <c r="FH37" i="4"/>
  <c r="FH77" i="4" s="1"/>
  <c r="FH30" i="4"/>
  <c r="FH70" i="4" s="1"/>
  <c r="FH45" i="4"/>
  <c r="FH85" i="4" s="1"/>
  <c r="FH35" i="4"/>
  <c r="FH75" i="4" s="1"/>
  <c r="FH31" i="4"/>
  <c r="FH71" i="4" s="1"/>
  <c r="JH38" i="4"/>
  <c r="JH78" i="4" s="1"/>
  <c r="JH39" i="4"/>
  <c r="JH79" i="4" s="1"/>
  <c r="JH31" i="4"/>
  <c r="JH71" i="4" s="1"/>
  <c r="JH36" i="4"/>
  <c r="JH76" i="4" s="1"/>
  <c r="JH30" i="4"/>
  <c r="JH70" i="4" s="1"/>
  <c r="JH42" i="4"/>
  <c r="JH82" i="4" s="1"/>
  <c r="JH29" i="4"/>
  <c r="JH69" i="4" s="1"/>
  <c r="JH43" i="4"/>
  <c r="JH83" i="4" s="1"/>
  <c r="JH33" i="4"/>
  <c r="JH73" i="4" s="1"/>
  <c r="JH40" i="4"/>
  <c r="JH80" i="4" s="1"/>
  <c r="JH32" i="4"/>
  <c r="JH72" i="4" s="1"/>
  <c r="JH46" i="4"/>
  <c r="JH86" i="4" s="1"/>
  <c r="JH35" i="4"/>
  <c r="JH75" i="4" s="1"/>
  <c r="JH44" i="4"/>
  <c r="JH84" i="4" s="1"/>
  <c r="JH37" i="4"/>
  <c r="JH77" i="4" s="1"/>
  <c r="JH48" i="4"/>
  <c r="JH88" i="4" s="1"/>
  <c r="JH34" i="4"/>
  <c r="JH74" i="4" s="1"/>
  <c r="JH47" i="4"/>
  <c r="JH87" i="4" s="1"/>
  <c r="JH45" i="4"/>
  <c r="JH85" i="4" s="1"/>
  <c r="JH41" i="4"/>
  <c r="JH81" i="4" s="1"/>
  <c r="HX36" i="4"/>
  <c r="HX76" i="4" s="1"/>
  <c r="HX38" i="4"/>
  <c r="HX78" i="4" s="1"/>
  <c r="HX31" i="4"/>
  <c r="HX71" i="4" s="1"/>
  <c r="HX40" i="4"/>
  <c r="HX80" i="4" s="1"/>
  <c r="HX30" i="4"/>
  <c r="HX70" i="4" s="1"/>
  <c r="HX47" i="4"/>
  <c r="HX87" i="4" s="1"/>
  <c r="HX29" i="4"/>
  <c r="HX69" i="4" s="1"/>
  <c r="HX48" i="4"/>
  <c r="HX88" i="4" s="1"/>
  <c r="HX33" i="4"/>
  <c r="HX73" i="4" s="1"/>
  <c r="HX39" i="4"/>
  <c r="HX79" i="4" s="1"/>
  <c r="HX32" i="4"/>
  <c r="HX72" i="4" s="1"/>
  <c r="HX42" i="4"/>
  <c r="HX82" i="4" s="1"/>
  <c r="HX37" i="4"/>
  <c r="HX77" i="4" s="1"/>
  <c r="HX43" i="4"/>
  <c r="HX83" i="4" s="1"/>
  <c r="HX41" i="4"/>
  <c r="HX81" i="4" s="1"/>
  <c r="HX46" i="4"/>
  <c r="HX86" i="4" s="1"/>
  <c r="HX45" i="4"/>
  <c r="HX85" i="4" s="1"/>
  <c r="HX44" i="4"/>
  <c r="HX84" i="4" s="1"/>
  <c r="HX34" i="4"/>
  <c r="HX74" i="4" s="1"/>
  <c r="HX35" i="4"/>
  <c r="HX75" i="4" s="1"/>
  <c r="LN38" i="4"/>
  <c r="LN78" i="4" s="1"/>
  <c r="LN40" i="4"/>
  <c r="LN80" i="4" s="1"/>
  <c r="LN44" i="4"/>
  <c r="LN84" i="4" s="1"/>
  <c r="LN33" i="4"/>
  <c r="LN73" i="4" s="1"/>
  <c r="LN31" i="4"/>
  <c r="LN71" i="4" s="1"/>
  <c r="LN39" i="4"/>
  <c r="LN79" i="4" s="1"/>
  <c r="LN30" i="4"/>
  <c r="LN70" i="4" s="1"/>
  <c r="LN41" i="4"/>
  <c r="LN81" i="4" s="1"/>
  <c r="LN29" i="4"/>
  <c r="LN69" i="4" s="1"/>
  <c r="LN43" i="4"/>
  <c r="LN83" i="4" s="1"/>
  <c r="LN32" i="4"/>
  <c r="LN72" i="4" s="1"/>
  <c r="LN42" i="4"/>
  <c r="LN82" i="4" s="1"/>
  <c r="LN34" i="4"/>
  <c r="LN74" i="4" s="1"/>
  <c r="LN45" i="4"/>
  <c r="LN85" i="4" s="1"/>
  <c r="LN36" i="4"/>
  <c r="LN76" i="4" s="1"/>
  <c r="LN47" i="4"/>
  <c r="LN87" i="4" s="1"/>
  <c r="LN35" i="4"/>
  <c r="LN75" i="4" s="1"/>
  <c r="LN46" i="4"/>
  <c r="LN86" i="4" s="1"/>
  <c r="LN37" i="4"/>
  <c r="LN77" i="4" s="1"/>
  <c r="LN48" i="4"/>
  <c r="LN88" i="4" s="1"/>
  <c r="IT33" i="4"/>
  <c r="IT73" i="4" s="1"/>
  <c r="IT38" i="4"/>
  <c r="IT78" i="4" s="1"/>
  <c r="IT40" i="4"/>
  <c r="IT80" i="4" s="1"/>
  <c r="IT44" i="4"/>
  <c r="IT84" i="4" s="1"/>
  <c r="IT31" i="4"/>
  <c r="IT71" i="4" s="1"/>
  <c r="IT39" i="4"/>
  <c r="IT79" i="4" s="1"/>
  <c r="IT30" i="4"/>
  <c r="IT70" i="4" s="1"/>
  <c r="IT41" i="4"/>
  <c r="IT81" i="4" s="1"/>
  <c r="IT29" i="4"/>
  <c r="IT69" i="4" s="1"/>
  <c r="IT89" i="4" s="1"/>
  <c r="IT91" i="4" s="1"/>
  <c r="IT43" i="4"/>
  <c r="IT83" i="4" s="1"/>
  <c r="IT32" i="4"/>
  <c r="IT72" i="4" s="1"/>
  <c r="IT45" i="4"/>
  <c r="IT85" i="4" s="1"/>
  <c r="IT34" i="4"/>
  <c r="IT74" i="4" s="1"/>
  <c r="IT42" i="4"/>
  <c r="IT82" i="4" s="1"/>
  <c r="IT36" i="4"/>
  <c r="IT76" i="4" s="1"/>
  <c r="IT47" i="4"/>
  <c r="IT87" i="4" s="1"/>
  <c r="IT37" i="4"/>
  <c r="IT77" i="4" s="1"/>
  <c r="IT48" i="4"/>
  <c r="IT88" i="4" s="1"/>
  <c r="IT35" i="4"/>
  <c r="IT75" i="4" s="1"/>
  <c r="IT46" i="4"/>
  <c r="IT86" i="4" s="1"/>
  <c r="FZ38" i="4"/>
  <c r="FZ78" i="4" s="1"/>
  <c r="FZ44" i="4"/>
  <c r="FZ84" i="4" s="1"/>
  <c r="FZ31" i="4"/>
  <c r="FZ71" i="4" s="1"/>
  <c r="FZ39" i="4"/>
  <c r="FZ79" i="4" s="1"/>
  <c r="FZ30" i="4"/>
  <c r="FZ70" i="4" s="1"/>
  <c r="FZ41" i="4"/>
  <c r="FZ81" i="4" s="1"/>
  <c r="FZ29" i="4"/>
  <c r="FZ69" i="4" s="1"/>
  <c r="FZ43" i="4"/>
  <c r="FZ83" i="4" s="1"/>
  <c r="FZ32" i="4"/>
  <c r="FZ72" i="4" s="1"/>
  <c r="FZ42" i="4"/>
  <c r="FZ82" i="4" s="1"/>
  <c r="FZ35" i="4"/>
  <c r="FZ75" i="4" s="1"/>
  <c r="FZ45" i="4"/>
  <c r="FZ85" i="4" s="1"/>
  <c r="FZ34" i="4"/>
  <c r="FZ74" i="4" s="1"/>
  <c r="FZ46" i="4"/>
  <c r="FZ86" i="4" s="1"/>
  <c r="FZ36" i="4"/>
  <c r="FZ76" i="4" s="1"/>
  <c r="FZ47" i="4"/>
  <c r="FZ87" i="4" s="1"/>
  <c r="FZ40" i="4"/>
  <c r="FZ80" i="4" s="1"/>
  <c r="FZ48" i="4"/>
  <c r="FZ88" i="4" s="1"/>
  <c r="FZ37" i="4"/>
  <c r="FZ77" i="4" s="1"/>
  <c r="FZ33" i="4"/>
  <c r="FZ73" i="4" s="1"/>
  <c r="HN30" i="4"/>
  <c r="HN70" i="4" s="1"/>
  <c r="HN42" i="4"/>
  <c r="HN82" i="4" s="1"/>
  <c r="HN33" i="4"/>
  <c r="HN73" i="4" s="1"/>
  <c r="HN46" i="4"/>
  <c r="HN86" i="4" s="1"/>
  <c r="HN32" i="4"/>
  <c r="HN72" i="4" s="1"/>
  <c r="HN44" i="4"/>
  <c r="HN84" i="4" s="1"/>
  <c r="HN35" i="4"/>
  <c r="HN75" i="4" s="1"/>
  <c r="HN37" i="4"/>
  <c r="HN77" i="4" s="1"/>
  <c r="HN34" i="4"/>
  <c r="HN74" i="4" s="1"/>
  <c r="HN45" i="4"/>
  <c r="HN85" i="4" s="1"/>
  <c r="HN38" i="4"/>
  <c r="HN78" i="4" s="1"/>
  <c r="HN48" i="4"/>
  <c r="HN88" i="4" s="1"/>
  <c r="HN39" i="4"/>
  <c r="HN79" i="4" s="1"/>
  <c r="HN47" i="4"/>
  <c r="HN87" i="4" s="1"/>
  <c r="HN29" i="4"/>
  <c r="HN69" i="4" s="1"/>
  <c r="HN40" i="4"/>
  <c r="HN80" i="4" s="1"/>
  <c r="HN36" i="4"/>
  <c r="HN76" i="4" s="1"/>
  <c r="HN31" i="4"/>
  <c r="HN71" i="4" s="1"/>
  <c r="HN41" i="4"/>
  <c r="HN81" i="4" s="1"/>
  <c r="HN43" i="4"/>
  <c r="HN83" i="4" s="1"/>
  <c r="GJ40" i="4"/>
  <c r="GJ80" i="4" s="1"/>
  <c r="GJ38" i="4"/>
  <c r="GJ78" i="4" s="1"/>
  <c r="GJ42" i="4"/>
  <c r="GJ82" i="4" s="1"/>
  <c r="GJ37" i="4"/>
  <c r="GJ77" i="4" s="1"/>
  <c r="GJ30" i="4"/>
  <c r="GJ70" i="4" s="1"/>
  <c r="GJ41" i="4"/>
  <c r="GJ81" i="4" s="1"/>
  <c r="GJ29" i="4"/>
  <c r="GJ69" i="4" s="1"/>
  <c r="GJ48" i="4"/>
  <c r="GJ88" i="4" s="1"/>
  <c r="GJ35" i="4"/>
  <c r="GJ75" i="4" s="1"/>
  <c r="GJ43" i="4"/>
  <c r="GJ83" i="4" s="1"/>
  <c r="GJ34" i="4"/>
  <c r="GJ74" i="4" s="1"/>
  <c r="GJ44" i="4"/>
  <c r="GJ84" i="4" s="1"/>
  <c r="GJ31" i="4"/>
  <c r="GJ71" i="4" s="1"/>
  <c r="GJ36" i="4"/>
  <c r="GJ76" i="4" s="1"/>
  <c r="GJ33" i="4"/>
  <c r="GJ73" i="4" s="1"/>
  <c r="GJ46" i="4"/>
  <c r="GJ86" i="4" s="1"/>
  <c r="GJ39" i="4"/>
  <c r="GJ79" i="4" s="1"/>
  <c r="GJ45" i="4"/>
  <c r="GJ85" i="4" s="1"/>
  <c r="GJ32" i="4"/>
  <c r="GJ72" i="4" s="1"/>
  <c r="GJ47" i="4"/>
  <c r="GJ87" i="4" s="1"/>
  <c r="LK43" i="4"/>
  <c r="LK83" i="4" s="1"/>
  <c r="LK36" i="4"/>
  <c r="LK76" i="4" s="1"/>
  <c r="LK30" i="4"/>
  <c r="LK70" i="4" s="1"/>
  <c r="LK41" i="4"/>
  <c r="LK81" i="4" s="1"/>
  <c r="LK29" i="4"/>
  <c r="LK69" i="4" s="1"/>
  <c r="LK44" i="4"/>
  <c r="LK84" i="4" s="1"/>
  <c r="LK31" i="4"/>
  <c r="LK71" i="4" s="1"/>
  <c r="LK45" i="4"/>
  <c r="LK85" i="4" s="1"/>
  <c r="LK34" i="4"/>
  <c r="LK74" i="4" s="1"/>
  <c r="LK37" i="4"/>
  <c r="LK77" i="4" s="1"/>
  <c r="LK33" i="4"/>
  <c r="LK73" i="4" s="1"/>
  <c r="LK46" i="4"/>
  <c r="LK86" i="4" s="1"/>
  <c r="LK39" i="4"/>
  <c r="LK79" i="4" s="1"/>
  <c r="LK47" i="4"/>
  <c r="LK87" i="4" s="1"/>
  <c r="LK35" i="4"/>
  <c r="LK75" i="4" s="1"/>
  <c r="LK42" i="4"/>
  <c r="LK82" i="4" s="1"/>
  <c r="LK38" i="4"/>
  <c r="LK78" i="4" s="1"/>
  <c r="LK48" i="4"/>
  <c r="LK88" i="4" s="1"/>
  <c r="LK40" i="4"/>
  <c r="LK80" i="4" s="1"/>
  <c r="LK32" i="4"/>
  <c r="LK72" i="4" s="1"/>
  <c r="IQ47" i="4"/>
  <c r="IQ87" i="4" s="1"/>
  <c r="IQ35" i="4"/>
  <c r="IQ75" i="4" s="1"/>
  <c r="IQ30" i="4"/>
  <c r="IQ70" i="4" s="1"/>
  <c r="IQ37" i="4"/>
  <c r="IQ77" i="4" s="1"/>
  <c r="IQ29" i="4"/>
  <c r="IQ69" i="4" s="1"/>
  <c r="IQ44" i="4"/>
  <c r="IQ84" i="4" s="1"/>
  <c r="IQ31" i="4"/>
  <c r="IQ71" i="4" s="1"/>
  <c r="IQ45" i="4"/>
  <c r="IQ85" i="4" s="1"/>
  <c r="IQ34" i="4"/>
  <c r="IQ74" i="4" s="1"/>
  <c r="IQ46" i="4"/>
  <c r="IQ86" i="4" s="1"/>
  <c r="IQ33" i="4"/>
  <c r="IQ73" i="4" s="1"/>
  <c r="IQ36" i="4"/>
  <c r="IQ76" i="4" s="1"/>
  <c r="IQ39" i="4"/>
  <c r="IQ79" i="4" s="1"/>
  <c r="IQ41" i="4"/>
  <c r="IQ81" i="4" s="1"/>
  <c r="IQ32" i="4"/>
  <c r="IQ72" i="4" s="1"/>
  <c r="IQ48" i="4"/>
  <c r="IQ88" i="4" s="1"/>
  <c r="IQ38" i="4"/>
  <c r="IQ78" i="4" s="1"/>
  <c r="IQ42" i="4"/>
  <c r="IQ82" i="4" s="1"/>
  <c r="IQ40" i="4"/>
  <c r="IQ80" i="4" s="1"/>
  <c r="IQ43" i="4"/>
  <c r="IQ83" i="4" s="1"/>
  <c r="FW32" i="4"/>
  <c r="FW72" i="4" s="1"/>
  <c r="FW37" i="4"/>
  <c r="FW77" i="4" s="1"/>
  <c r="FW30" i="4"/>
  <c r="FW70" i="4" s="1"/>
  <c r="FW41" i="4"/>
  <c r="FW81" i="4" s="1"/>
  <c r="FW29" i="4"/>
  <c r="FW69" i="4" s="1"/>
  <c r="FW36" i="4"/>
  <c r="FW76" i="4" s="1"/>
  <c r="FW31" i="4"/>
  <c r="FW71" i="4" s="1"/>
  <c r="FW42" i="4"/>
  <c r="FW82" i="4" s="1"/>
  <c r="FW34" i="4"/>
  <c r="FW74" i="4" s="1"/>
  <c r="FW44" i="4"/>
  <c r="FW84" i="4" s="1"/>
  <c r="FW33" i="4"/>
  <c r="FW73" i="4" s="1"/>
  <c r="FW45" i="4"/>
  <c r="FW85" i="4" s="1"/>
  <c r="FW39" i="4"/>
  <c r="FW79" i="4" s="1"/>
  <c r="FW40" i="4"/>
  <c r="FW80" i="4" s="1"/>
  <c r="FW38" i="4"/>
  <c r="FW78" i="4" s="1"/>
  <c r="FW46" i="4"/>
  <c r="FW86" i="4" s="1"/>
  <c r="FW43" i="4"/>
  <c r="FW83" i="4" s="1"/>
  <c r="FW48" i="4"/>
  <c r="FW88" i="4" s="1"/>
  <c r="FW47" i="4"/>
  <c r="FW87" i="4" s="1"/>
  <c r="FW35" i="4"/>
  <c r="FW75" i="4" s="1"/>
  <c r="LV39" i="4"/>
  <c r="LV79" i="4" s="1"/>
  <c r="LV48" i="4"/>
  <c r="LV88" i="4" s="1"/>
  <c r="LV32" i="4"/>
  <c r="LV72" i="4" s="1"/>
  <c r="LV44" i="4"/>
  <c r="LV84" i="4" s="1"/>
  <c r="LV43" i="4"/>
  <c r="LV83" i="4" s="1"/>
  <c r="LV40" i="4"/>
  <c r="LV80" i="4" s="1"/>
  <c r="LV35" i="4"/>
  <c r="LV75" i="4" s="1"/>
  <c r="LV36" i="4"/>
  <c r="LV76" i="4" s="1"/>
  <c r="LV37" i="4"/>
  <c r="LV77" i="4" s="1"/>
  <c r="LV38" i="4"/>
  <c r="LV78" i="4" s="1"/>
  <c r="LV30" i="4"/>
  <c r="LV70" i="4" s="1"/>
  <c r="LV41" i="4"/>
  <c r="LV81" i="4" s="1"/>
  <c r="LV29" i="4"/>
  <c r="LV69" i="4" s="1"/>
  <c r="LV89" i="4" s="1"/>
  <c r="LV91" i="4" s="1"/>
  <c r="LV42" i="4"/>
  <c r="LV82" i="4" s="1"/>
  <c r="LV31" i="4"/>
  <c r="LV71" i="4" s="1"/>
  <c r="LV47" i="4"/>
  <c r="LV87" i="4" s="1"/>
  <c r="LV34" i="4"/>
  <c r="LV74" i="4" s="1"/>
  <c r="LV45" i="4"/>
  <c r="LV85" i="4" s="1"/>
  <c r="LV33" i="4"/>
  <c r="LV73" i="4" s="1"/>
  <c r="LV46" i="4"/>
  <c r="LV86" i="4" s="1"/>
  <c r="JB39" i="4"/>
  <c r="JB79" i="4" s="1"/>
  <c r="JB48" i="4"/>
  <c r="JB88" i="4" s="1"/>
  <c r="JB43" i="4"/>
  <c r="JB83" i="4" s="1"/>
  <c r="JB46" i="4"/>
  <c r="JB86" i="4" s="1"/>
  <c r="JB47" i="4"/>
  <c r="JB87" i="4" s="1"/>
  <c r="JB36" i="4"/>
  <c r="JB76" i="4" s="1"/>
  <c r="JB37" i="4"/>
  <c r="JB77" i="4" s="1"/>
  <c r="JB41" i="4"/>
  <c r="JB81" i="4" s="1"/>
  <c r="JB30" i="4"/>
  <c r="JB70" i="4" s="1"/>
  <c r="JB44" i="4"/>
  <c r="JB84" i="4" s="1"/>
  <c r="JB29" i="4"/>
  <c r="JB69" i="4" s="1"/>
  <c r="JB42" i="4"/>
  <c r="JB82" i="4" s="1"/>
  <c r="JB31" i="4"/>
  <c r="JB71" i="4" s="1"/>
  <c r="JB45" i="4"/>
  <c r="JB85" i="4" s="1"/>
  <c r="JB34" i="4"/>
  <c r="JB74" i="4" s="1"/>
  <c r="JB40" i="4"/>
  <c r="JB80" i="4" s="1"/>
  <c r="JB33" i="4"/>
  <c r="JB73" i="4" s="1"/>
  <c r="JB38" i="4"/>
  <c r="JB78" i="4" s="1"/>
  <c r="JB32" i="4"/>
  <c r="JB72" i="4" s="1"/>
  <c r="JB35" i="4"/>
  <c r="JB75" i="4" s="1"/>
  <c r="GH31" i="4"/>
  <c r="GH71" i="4" s="1"/>
  <c r="GH44" i="4"/>
  <c r="GH84" i="4" s="1"/>
  <c r="GH34" i="4"/>
  <c r="GH74" i="4" s="1"/>
  <c r="GH46" i="4"/>
  <c r="GH86" i="4" s="1"/>
  <c r="GH33" i="4"/>
  <c r="GH73" i="4" s="1"/>
  <c r="GH45" i="4"/>
  <c r="GH85" i="4" s="1"/>
  <c r="GH39" i="4"/>
  <c r="GH79" i="4" s="1"/>
  <c r="GH35" i="4"/>
  <c r="GH75" i="4" s="1"/>
  <c r="GH43" i="4"/>
  <c r="GH83" i="4" s="1"/>
  <c r="GH42" i="4"/>
  <c r="GH82" i="4" s="1"/>
  <c r="GH47" i="4"/>
  <c r="GH87" i="4" s="1"/>
  <c r="GH48" i="4"/>
  <c r="GH88" i="4" s="1"/>
  <c r="GH36" i="4"/>
  <c r="GH76" i="4" s="1"/>
  <c r="GH37" i="4"/>
  <c r="GH77" i="4" s="1"/>
  <c r="GH38" i="4"/>
  <c r="GH78" i="4" s="1"/>
  <c r="GH32" i="4"/>
  <c r="GH72" i="4" s="1"/>
  <c r="GH30" i="4"/>
  <c r="GH70" i="4" s="1"/>
  <c r="GH40" i="4"/>
  <c r="GH80" i="4" s="1"/>
  <c r="GH29" i="4"/>
  <c r="GH69" i="4" s="1"/>
  <c r="GH41" i="4"/>
  <c r="GH81" i="4" s="1"/>
  <c r="KI32" i="4"/>
  <c r="KI72" i="4" s="1"/>
  <c r="KI37" i="4"/>
  <c r="KI77" i="4" s="1"/>
  <c r="KI38" i="4"/>
  <c r="KI78" i="4" s="1"/>
  <c r="KI47" i="4"/>
  <c r="KI87" i="4" s="1"/>
  <c r="KI42" i="4"/>
  <c r="KI82" i="4" s="1"/>
  <c r="KI44" i="4"/>
  <c r="KI84" i="4" s="1"/>
  <c r="KI46" i="4"/>
  <c r="KI86" i="4" s="1"/>
  <c r="KI39" i="4"/>
  <c r="KI79" i="4" s="1"/>
  <c r="KI35" i="4"/>
  <c r="KI75" i="4" s="1"/>
  <c r="KI41" i="4"/>
  <c r="KI81" i="4" s="1"/>
  <c r="KI29" i="4"/>
  <c r="KI69" i="4" s="1"/>
  <c r="KI43" i="4"/>
  <c r="KI83" i="4" s="1"/>
  <c r="KI31" i="4"/>
  <c r="KI71" i="4" s="1"/>
  <c r="KI40" i="4"/>
  <c r="KI80" i="4" s="1"/>
  <c r="KI30" i="4"/>
  <c r="KI70" i="4" s="1"/>
  <c r="KI45" i="4"/>
  <c r="KI85" i="4" s="1"/>
  <c r="KI34" i="4"/>
  <c r="KI74" i="4" s="1"/>
  <c r="KI36" i="4"/>
  <c r="KI76" i="4" s="1"/>
  <c r="KI33" i="4"/>
  <c r="KI73" i="4" s="1"/>
  <c r="KI48" i="4"/>
  <c r="KI88" i="4" s="1"/>
  <c r="HO39" i="4"/>
  <c r="HO79" i="4" s="1"/>
  <c r="HO36" i="4"/>
  <c r="HO76" i="4" s="1"/>
  <c r="HO29" i="4"/>
  <c r="HO69" i="4" s="1"/>
  <c r="HO37" i="4"/>
  <c r="HO77" i="4" s="1"/>
  <c r="HO31" i="4"/>
  <c r="HO71" i="4" s="1"/>
  <c r="HO40" i="4"/>
  <c r="HO80" i="4" s="1"/>
  <c r="HO30" i="4"/>
  <c r="HO70" i="4" s="1"/>
  <c r="HO45" i="4"/>
  <c r="HO85" i="4" s="1"/>
  <c r="HO34" i="4"/>
  <c r="HO74" i="4" s="1"/>
  <c r="HO41" i="4"/>
  <c r="HO81" i="4" s="1"/>
  <c r="HO33" i="4"/>
  <c r="HO73" i="4" s="1"/>
  <c r="HO44" i="4"/>
  <c r="HO84" i="4" s="1"/>
  <c r="HO32" i="4"/>
  <c r="HO72" i="4" s="1"/>
  <c r="HO43" i="4"/>
  <c r="HO83" i="4" s="1"/>
  <c r="HO38" i="4"/>
  <c r="HO78" i="4" s="1"/>
  <c r="HO48" i="4"/>
  <c r="HO88" i="4" s="1"/>
  <c r="HO42" i="4"/>
  <c r="HO82" i="4" s="1"/>
  <c r="HO47" i="4"/>
  <c r="HO87" i="4" s="1"/>
  <c r="HO46" i="4"/>
  <c r="HO86" i="4" s="1"/>
  <c r="HO35" i="4"/>
  <c r="HO75" i="4" s="1"/>
  <c r="LF41" i="4"/>
  <c r="LF81" i="4" s="1"/>
  <c r="LF31" i="4"/>
  <c r="LF71" i="4" s="1"/>
  <c r="LF39" i="4"/>
  <c r="LF79" i="4" s="1"/>
  <c r="LF29" i="4"/>
  <c r="LF69" i="4" s="1"/>
  <c r="LF45" i="4"/>
  <c r="LF85" i="4" s="1"/>
  <c r="LF33" i="4"/>
  <c r="LF73" i="4" s="1"/>
  <c r="LF42" i="4"/>
  <c r="LF82" i="4" s="1"/>
  <c r="LF32" i="4"/>
  <c r="LF72" i="4" s="1"/>
  <c r="LF44" i="4"/>
  <c r="LF84" i="4" s="1"/>
  <c r="LF35" i="4"/>
  <c r="LF75" i="4" s="1"/>
  <c r="LF48" i="4"/>
  <c r="LF88" i="4" s="1"/>
  <c r="LF34" i="4"/>
  <c r="LF74" i="4" s="1"/>
  <c r="LF46" i="4"/>
  <c r="LF86" i="4" s="1"/>
  <c r="LF38" i="4"/>
  <c r="LF78" i="4" s="1"/>
  <c r="LF47" i="4"/>
  <c r="LF87" i="4" s="1"/>
  <c r="LF40" i="4"/>
  <c r="LF80" i="4" s="1"/>
  <c r="LF37" i="4"/>
  <c r="LF77" i="4" s="1"/>
  <c r="LF30" i="4"/>
  <c r="LF70" i="4" s="1"/>
  <c r="LF36" i="4"/>
  <c r="LF76" i="4" s="1"/>
  <c r="LF43" i="4"/>
  <c r="LF83" i="4" s="1"/>
  <c r="JI32" i="4"/>
  <c r="JI72" i="4" s="1"/>
  <c r="JI46" i="4"/>
  <c r="JI86" i="4" s="1"/>
  <c r="JI35" i="4"/>
  <c r="JI75" i="4" s="1"/>
  <c r="JI42" i="4"/>
  <c r="JI82" i="4" s="1"/>
  <c r="JI37" i="4"/>
  <c r="JI77" i="4" s="1"/>
  <c r="JI47" i="4"/>
  <c r="JI87" i="4" s="1"/>
  <c r="JI36" i="4"/>
  <c r="JI76" i="4" s="1"/>
  <c r="JI48" i="4"/>
  <c r="JI88" i="4" s="1"/>
  <c r="JI34" i="4"/>
  <c r="JI74" i="4" s="1"/>
  <c r="JI41" i="4"/>
  <c r="JI81" i="4" s="1"/>
  <c r="JI45" i="4"/>
  <c r="JI85" i="4" s="1"/>
  <c r="JI38" i="4"/>
  <c r="JI78" i="4" s="1"/>
  <c r="JI30" i="4"/>
  <c r="JI70" i="4" s="1"/>
  <c r="JI44" i="4"/>
  <c r="JI84" i="4" s="1"/>
  <c r="JI33" i="4"/>
  <c r="JI73" i="4" s="1"/>
  <c r="JI39" i="4"/>
  <c r="JI79" i="4" s="1"/>
  <c r="JI29" i="4"/>
  <c r="JI69" i="4" s="1"/>
  <c r="JI43" i="4"/>
  <c r="JI83" i="4" s="1"/>
  <c r="JI31" i="4"/>
  <c r="JI71" i="4" s="1"/>
  <c r="JI40" i="4"/>
  <c r="JI80" i="4" s="1"/>
  <c r="GO37" i="4"/>
  <c r="GO77" i="4" s="1"/>
  <c r="GO43" i="4"/>
  <c r="GO83" i="4" s="1"/>
  <c r="GO36" i="4"/>
  <c r="GO76" i="4" s="1"/>
  <c r="GO48" i="4"/>
  <c r="GO88" i="4" s="1"/>
  <c r="GO41" i="4"/>
  <c r="GO81" i="4" s="1"/>
  <c r="GO45" i="4"/>
  <c r="GO85" i="4" s="1"/>
  <c r="GO38" i="4"/>
  <c r="GO78" i="4" s="1"/>
  <c r="GO47" i="4"/>
  <c r="GO87" i="4" s="1"/>
  <c r="GO34" i="4"/>
  <c r="GO74" i="4" s="1"/>
  <c r="GO31" i="4"/>
  <c r="GO71" i="4" s="1"/>
  <c r="GO40" i="4"/>
  <c r="GO80" i="4" s="1"/>
  <c r="GO30" i="4"/>
  <c r="GO70" i="4" s="1"/>
  <c r="GO42" i="4"/>
  <c r="GO82" i="4" s="1"/>
  <c r="GO33" i="4"/>
  <c r="GO73" i="4" s="1"/>
  <c r="GO44" i="4"/>
  <c r="GO84" i="4" s="1"/>
  <c r="GO29" i="4"/>
  <c r="GO69" i="4" s="1"/>
  <c r="GO39" i="4"/>
  <c r="GO79" i="4" s="1"/>
  <c r="GO32" i="4"/>
  <c r="GO72" i="4" s="1"/>
  <c r="GO46" i="4"/>
  <c r="GO86" i="4" s="1"/>
  <c r="GO35" i="4"/>
  <c r="GO75" i="4" s="1"/>
  <c r="KQ37" i="4"/>
  <c r="KQ77" i="4" s="1"/>
  <c r="KQ46" i="4"/>
  <c r="KQ86" i="4" s="1"/>
  <c r="KQ38" i="4"/>
  <c r="KQ78" i="4" s="1"/>
  <c r="KQ39" i="4"/>
  <c r="KQ79" i="4" s="1"/>
  <c r="KQ40" i="4"/>
  <c r="KQ80" i="4" s="1"/>
  <c r="KQ35" i="4"/>
  <c r="KQ75" i="4" s="1"/>
  <c r="KQ31" i="4"/>
  <c r="KQ71" i="4" s="1"/>
  <c r="KQ41" i="4"/>
  <c r="KQ81" i="4" s="1"/>
  <c r="KQ30" i="4"/>
  <c r="KQ70" i="4" s="1"/>
  <c r="KQ42" i="4"/>
  <c r="KQ82" i="4" s="1"/>
  <c r="KQ29" i="4"/>
  <c r="KQ69" i="4" s="1"/>
  <c r="KQ43" i="4"/>
  <c r="KQ83" i="4" s="1"/>
  <c r="KQ32" i="4"/>
  <c r="KQ72" i="4" s="1"/>
  <c r="KQ44" i="4"/>
  <c r="KQ84" i="4" s="1"/>
  <c r="KQ34" i="4"/>
  <c r="KQ74" i="4" s="1"/>
  <c r="KQ45" i="4"/>
  <c r="KQ85" i="4" s="1"/>
  <c r="KQ33" i="4"/>
  <c r="KQ73" i="4" s="1"/>
  <c r="KQ48" i="4"/>
  <c r="KQ88" i="4" s="1"/>
  <c r="KQ36" i="4"/>
  <c r="KQ76" i="4" s="1"/>
  <c r="KQ47" i="4"/>
  <c r="KQ87" i="4" s="1"/>
  <c r="HW32" i="4"/>
  <c r="HW72" i="4" s="1"/>
  <c r="HW44" i="4"/>
  <c r="HW84" i="4" s="1"/>
  <c r="HW34" i="4"/>
  <c r="HW74" i="4" s="1"/>
  <c r="HW43" i="4"/>
  <c r="HW83" i="4" s="1"/>
  <c r="HW33" i="4"/>
  <c r="HW73" i="4" s="1"/>
  <c r="HW45" i="4"/>
  <c r="HW85" i="4" s="1"/>
  <c r="HW36" i="4"/>
  <c r="HW76" i="4" s="1"/>
  <c r="HW47" i="4"/>
  <c r="HW87" i="4" s="1"/>
  <c r="HW35" i="4"/>
  <c r="HW75" i="4" s="1"/>
  <c r="HW46" i="4"/>
  <c r="HW86" i="4" s="1"/>
  <c r="HW37" i="4"/>
  <c r="HW77" i="4" s="1"/>
  <c r="HW38" i="4"/>
  <c r="HW78" i="4" s="1"/>
  <c r="HW39" i="4"/>
  <c r="HW79" i="4" s="1"/>
  <c r="HW41" i="4"/>
  <c r="HW81" i="4" s="1"/>
  <c r="HW31" i="4"/>
  <c r="HW71" i="4" s="1"/>
  <c r="HW42" i="4"/>
  <c r="HW82" i="4" s="1"/>
  <c r="HW30" i="4"/>
  <c r="HW70" i="4" s="1"/>
  <c r="HW40" i="4"/>
  <c r="HW80" i="4" s="1"/>
  <c r="HW29" i="4"/>
  <c r="HW69" i="4" s="1"/>
  <c r="HW48" i="4"/>
  <c r="HW88" i="4" s="1"/>
  <c r="FC40" i="4"/>
  <c r="FC80" i="4" s="1"/>
  <c r="FC31" i="4"/>
  <c r="FC71" i="4" s="1"/>
  <c r="FC42" i="4"/>
  <c r="FC82" i="4" s="1"/>
  <c r="FC30" i="4"/>
  <c r="FC70" i="4" s="1"/>
  <c r="FC46" i="4"/>
  <c r="FC86" i="4" s="1"/>
  <c r="FC29" i="4"/>
  <c r="FC69" i="4" s="1"/>
  <c r="FC48" i="4"/>
  <c r="FC88" i="4" s="1"/>
  <c r="FC32" i="4"/>
  <c r="FC72" i="4" s="1"/>
  <c r="FC39" i="4"/>
  <c r="FC79" i="4" s="1"/>
  <c r="FC34" i="4"/>
  <c r="FC74" i="4" s="1"/>
  <c r="FC45" i="4"/>
  <c r="FC85" i="4" s="1"/>
  <c r="FC36" i="4"/>
  <c r="FC76" i="4" s="1"/>
  <c r="FC47" i="4"/>
  <c r="FC87" i="4" s="1"/>
  <c r="FC37" i="4"/>
  <c r="FC77" i="4" s="1"/>
  <c r="FC44" i="4"/>
  <c r="FC84" i="4" s="1"/>
  <c r="FC35" i="4"/>
  <c r="FC75" i="4" s="1"/>
  <c r="FC43" i="4"/>
  <c r="FC83" i="4" s="1"/>
  <c r="FC38" i="4"/>
  <c r="FC78" i="4" s="1"/>
  <c r="FC33" i="4"/>
  <c r="FC73" i="4" s="1"/>
  <c r="FC41" i="4"/>
  <c r="FC81" i="4" s="1"/>
  <c r="JE31" i="4"/>
  <c r="JE71" i="4" s="1"/>
  <c r="JE37" i="4"/>
  <c r="JE77" i="4" s="1"/>
  <c r="JE30" i="4"/>
  <c r="JE70" i="4" s="1"/>
  <c r="JE41" i="4"/>
  <c r="JE81" i="4" s="1"/>
  <c r="JE29" i="4"/>
  <c r="JE69" i="4" s="1"/>
  <c r="JE45" i="4"/>
  <c r="JE85" i="4" s="1"/>
  <c r="JE32" i="4"/>
  <c r="JE72" i="4" s="1"/>
  <c r="JE43" i="4"/>
  <c r="JE83" i="4" s="1"/>
  <c r="JE35" i="4"/>
  <c r="JE75" i="4" s="1"/>
  <c r="JE46" i="4"/>
  <c r="JE86" i="4" s="1"/>
  <c r="JE34" i="4"/>
  <c r="JE74" i="4" s="1"/>
  <c r="JE48" i="4"/>
  <c r="JE88" i="4" s="1"/>
  <c r="JE33" i="4"/>
  <c r="JE73" i="4" s="1"/>
  <c r="JE42" i="4"/>
  <c r="JE82" i="4" s="1"/>
  <c r="JE36" i="4"/>
  <c r="JE76" i="4" s="1"/>
  <c r="JE47" i="4"/>
  <c r="JE87" i="4" s="1"/>
  <c r="JE40" i="4"/>
  <c r="JE80" i="4" s="1"/>
  <c r="JE44" i="4"/>
  <c r="JE84" i="4" s="1"/>
  <c r="JE39" i="4"/>
  <c r="JE79" i="4" s="1"/>
  <c r="JE38" i="4"/>
  <c r="JE78" i="4" s="1"/>
  <c r="GK34" i="4"/>
  <c r="GK74" i="4" s="1"/>
  <c r="GK41" i="4"/>
  <c r="GK81" i="4" s="1"/>
  <c r="GK36" i="4"/>
  <c r="GK76" i="4" s="1"/>
  <c r="GK42" i="4"/>
  <c r="GK82" i="4" s="1"/>
  <c r="GK40" i="4"/>
  <c r="GK80" i="4" s="1"/>
  <c r="GK46" i="4"/>
  <c r="GK86" i="4" s="1"/>
  <c r="GK38" i="4"/>
  <c r="GK78" i="4" s="1"/>
  <c r="GK33" i="4"/>
  <c r="GK73" i="4" s="1"/>
  <c r="GK44" i="4"/>
  <c r="GK84" i="4" s="1"/>
  <c r="GK45" i="4"/>
  <c r="GK85" i="4" s="1"/>
  <c r="GK31" i="4"/>
  <c r="GK71" i="4" s="1"/>
  <c r="GK39" i="4"/>
  <c r="GK79" i="4" s="1"/>
  <c r="GK30" i="4"/>
  <c r="GK70" i="4" s="1"/>
  <c r="GK47" i="4"/>
  <c r="GK87" i="4" s="1"/>
  <c r="GK43" i="4"/>
  <c r="GK83" i="4" s="1"/>
  <c r="GK29" i="4"/>
  <c r="GK69" i="4" s="1"/>
  <c r="GK48" i="4"/>
  <c r="GK88" i="4" s="1"/>
  <c r="GK32" i="4"/>
  <c r="GK72" i="4" s="1"/>
  <c r="GK37" i="4"/>
  <c r="GK77" i="4" s="1"/>
  <c r="GK35" i="4"/>
  <c r="GK75" i="4" s="1"/>
  <c r="LT35" i="4"/>
  <c r="LT75" i="4" s="1"/>
  <c r="LT44" i="4"/>
  <c r="LT84" i="4" s="1"/>
  <c r="LT38" i="4"/>
  <c r="LT78" i="4" s="1"/>
  <c r="LT43" i="4"/>
  <c r="LT83" i="4" s="1"/>
  <c r="LT42" i="4"/>
  <c r="LT82" i="4" s="1"/>
  <c r="LT47" i="4"/>
  <c r="LT87" i="4" s="1"/>
  <c r="LT46" i="4"/>
  <c r="LT86" i="4" s="1"/>
  <c r="LT30" i="4"/>
  <c r="LT70" i="4" s="1"/>
  <c r="LT39" i="4"/>
  <c r="LT79" i="4" s="1"/>
  <c r="LT41" i="4"/>
  <c r="LT81" i="4" s="1"/>
  <c r="LT29" i="4"/>
  <c r="LT69" i="4" s="1"/>
  <c r="LT37" i="4"/>
  <c r="LT77" i="4" s="1"/>
  <c r="LT33" i="4"/>
  <c r="LT73" i="4" s="1"/>
  <c r="LT36" i="4"/>
  <c r="LT76" i="4" s="1"/>
  <c r="LT32" i="4"/>
  <c r="LT72" i="4" s="1"/>
  <c r="LT45" i="4"/>
  <c r="LT85" i="4" s="1"/>
  <c r="LT34" i="4"/>
  <c r="LT74" i="4" s="1"/>
  <c r="LT48" i="4"/>
  <c r="LT88" i="4" s="1"/>
  <c r="LT31" i="4"/>
  <c r="LT71" i="4" s="1"/>
  <c r="LT40" i="4"/>
  <c r="LT80" i="4" s="1"/>
  <c r="IZ42" i="4"/>
  <c r="IZ82" i="4" s="1"/>
  <c r="IZ43" i="4"/>
  <c r="IZ83" i="4" s="1"/>
  <c r="IZ46" i="4"/>
  <c r="IZ86" i="4" s="1"/>
  <c r="IZ36" i="4"/>
  <c r="IZ76" i="4" s="1"/>
  <c r="IZ39" i="4"/>
  <c r="IZ79" i="4" s="1"/>
  <c r="IZ37" i="4"/>
  <c r="IZ77" i="4" s="1"/>
  <c r="IZ29" i="4"/>
  <c r="IZ69" i="4" s="1"/>
  <c r="IZ40" i="4"/>
  <c r="IZ80" i="4" s="1"/>
  <c r="IZ31" i="4"/>
  <c r="IZ71" i="4" s="1"/>
  <c r="IZ41" i="4"/>
  <c r="IZ81" i="4" s="1"/>
  <c r="IZ34" i="4"/>
  <c r="IZ74" i="4" s="1"/>
  <c r="IZ47" i="4"/>
  <c r="IZ87" i="4" s="1"/>
  <c r="IZ33" i="4"/>
  <c r="IZ73" i="4" s="1"/>
  <c r="IZ45" i="4"/>
  <c r="IZ85" i="4" s="1"/>
  <c r="IZ32" i="4"/>
  <c r="IZ72" i="4" s="1"/>
  <c r="IZ44" i="4"/>
  <c r="IZ84" i="4" s="1"/>
  <c r="IZ38" i="4"/>
  <c r="IZ78" i="4" s="1"/>
  <c r="IZ48" i="4"/>
  <c r="IZ88" i="4" s="1"/>
  <c r="IZ30" i="4"/>
  <c r="IZ70" i="4" s="1"/>
  <c r="IZ35" i="4"/>
  <c r="IZ75" i="4" s="1"/>
  <c r="HP31" i="4"/>
  <c r="HP71" i="4" s="1"/>
  <c r="HP36" i="4"/>
  <c r="HP76" i="4" s="1"/>
  <c r="HP34" i="4"/>
  <c r="HP74" i="4" s="1"/>
  <c r="HP41" i="4"/>
  <c r="HP81" i="4" s="1"/>
  <c r="HP40" i="4"/>
  <c r="HP80" i="4" s="1"/>
  <c r="HP30" i="4"/>
  <c r="HP70" i="4" s="1"/>
  <c r="HP43" i="4"/>
  <c r="HP83" i="4" s="1"/>
  <c r="HP33" i="4"/>
  <c r="HP73" i="4" s="1"/>
  <c r="HP44" i="4"/>
  <c r="HP84" i="4" s="1"/>
  <c r="HP32" i="4"/>
  <c r="HP72" i="4" s="1"/>
  <c r="HP48" i="4"/>
  <c r="HP88" i="4" s="1"/>
  <c r="HP38" i="4"/>
  <c r="HP78" i="4" s="1"/>
  <c r="HP47" i="4"/>
  <c r="HP87" i="4" s="1"/>
  <c r="HP37" i="4"/>
  <c r="HP77" i="4" s="1"/>
  <c r="HP45" i="4"/>
  <c r="HP85" i="4" s="1"/>
  <c r="HP42" i="4"/>
  <c r="HP82" i="4" s="1"/>
  <c r="HP46" i="4"/>
  <c r="HP86" i="4" s="1"/>
  <c r="HP35" i="4"/>
  <c r="HP75" i="4" s="1"/>
  <c r="HP39" i="4"/>
  <c r="HP79" i="4" s="1"/>
  <c r="HP29" i="4"/>
  <c r="HP69" i="4" s="1"/>
  <c r="LR38" i="4"/>
  <c r="LR78" i="4" s="1"/>
  <c r="LR40" i="4"/>
  <c r="LR80" i="4" s="1"/>
  <c r="LR42" i="4"/>
  <c r="LR82" i="4" s="1"/>
  <c r="LR31" i="4"/>
  <c r="LR71" i="4" s="1"/>
  <c r="LR39" i="4"/>
  <c r="LR79" i="4" s="1"/>
  <c r="LR30" i="4"/>
  <c r="LR70" i="4" s="1"/>
  <c r="LR44" i="4"/>
  <c r="LR84" i="4" s="1"/>
  <c r="LR37" i="4"/>
  <c r="LR77" i="4" s="1"/>
  <c r="LR33" i="4"/>
  <c r="LR73" i="4" s="1"/>
  <c r="LR48" i="4"/>
  <c r="LR88" i="4" s="1"/>
  <c r="LR29" i="4"/>
  <c r="LR69" i="4" s="1"/>
  <c r="LR46" i="4"/>
  <c r="LR86" i="4" s="1"/>
  <c r="LR32" i="4"/>
  <c r="LR72" i="4" s="1"/>
  <c r="LR47" i="4"/>
  <c r="LR87" i="4" s="1"/>
  <c r="LR34" i="4"/>
  <c r="LR74" i="4" s="1"/>
  <c r="LR43" i="4"/>
  <c r="LR83" i="4" s="1"/>
  <c r="LR36" i="4"/>
  <c r="LR76" i="4" s="1"/>
  <c r="LR45" i="4"/>
  <c r="LR85" i="4" s="1"/>
  <c r="LR35" i="4"/>
  <c r="LR75" i="4" s="1"/>
  <c r="LR41" i="4"/>
  <c r="LR81" i="4" s="1"/>
  <c r="B89" i="2"/>
  <c r="B91" i="2" s="1"/>
  <c r="BO62" i="6"/>
  <c r="BO64" i="6" s="1"/>
  <c r="BI62" i="6"/>
  <c r="BI64" i="6" s="1"/>
  <c r="DE62" i="6"/>
  <c r="DE64" i="6" s="1"/>
  <c r="FZ62" i="6"/>
  <c r="FZ64" i="6" s="1"/>
  <c r="ED62" i="6"/>
  <c r="ED64" i="6" s="1"/>
  <c r="KD62" i="6"/>
  <c r="KD64" i="6" s="1"/>
  <c r="HL62" i="6"/>
  <c r="HL64" i="6" s="1"/>
  <c r="HU62" i="6"/>
  <c r="HU64" i="6" s="1"/>
  <c r="FA62" i="6"/>
  <c r="FA64" i="6" s="1"/>
  <c r="FN62" i="6"/>
  <c r="FN64" i="6" s="1"/>
  <c r="EP62" i="6"/>
  <c r="EP64" i="6" s="1"/>
  <c r="IG62" i="6"/>
  <c r="IG64" i="6" s="1"/>
  <c r="C62" i="6"/>
  <c r="C64" i="6" s="1"/>
  <c r="KO62" i="6"/>
  <c r="KO64" i="6" s="1"/>
  <c r="CS62" i="6"/>
  <c r="CS64" i="6" s="1"/>
  <c r="BJ62" i="6"/>
  <c r="BJ64" i="6" s="1"/>
  <c r="N62" i="6"/>
  <c r="N64" i="6" s="1"/>
  <c r="JR62" i="6"/>
  <c r="JR64" i="6" s="1"/>
  <c r="AY62" i="6"/>
  <c r="AY64" i="6" s="1"/>
  <c r="CW62" i="6"/>
  <c r="CW64" i="6" s="1"/>
  <c r="EO62" i="6"/>
  <c r="EO64" i="6" s="1"/>
  <c r="HP89" i="4" l="1"/>
  <c r="HP91" i="4" s="1"/>
  <c r="GK89" i="4"/>
  <c r="GK91" i="4" s="1"/>
  <c r="II89" i="4"/>
  <c r="II91" i="4" s="1"/>
  <c r="GT89" i="4"/>
  <c r="GT91" i="4" s="1"/>
  <c r="IC89" i="4"/>
  <c r="IC91" i="4" s="1"/>
  <c r="IM89" i="4"/>
  <c r="IM91" i="4" s="1"/>
  <c r="IR89" i="4"/>
  <c r="IR91" i="4" s="1"/>
  <c r="JR89" i="4"/>
  <c r="JR91" i="4" s="1"/>
  <c r="KA89" i="4"/>
  <c r="KA91" i="4" s="1"/>
  <c r="IO89" i="4"/>
  <c r="IO91" i="4" s="1"/>
  <c r="IX89" i="4"/>
  <c r="IX91" i="4" s="1"/>
  <c r="ID89" i="4"/>
  <c r="ID91" i="4" s="1"/>
  <c r="LD89" i="4"/>
  <c r="LD91" i="4" s="1"/>
  <c r="HD89" i="4"/>
  <c r="HD91" i="4" s="1"/>
  <c r="LR89" i="4"/>
  <c r="LR91" i="4" s="1"/>
  <c r="KQ89" i="4"/>
  <c r="KQ91" i="4" s="1"/>
  <c r="GD89" i="4"/>
  <c r="GD91" i="4" s="1"/>
  <c r="HA89" i="4"/>
  <c r="HA91" i="4" s="1"/>
  <c r="FQ89" i="4"/>
  <c r="FQ91" i="4" s="1"/>
  <c r="JC89" i="4"/>
  <c r="JC91" i="4" s="1"/>
  <c r="GY89" i="4"/>
  <c r="GY91" i="4" s="1"/>
  <c r="HI89" i="4"/>
  <c r="HI91" i="4" s="1"/>
  <c r="HM89" i="4"/>
  <c r="HM91" i="4" s="1"/>
  <c r="GN89" i="4"/>
  <c r="GN91" i="4" s="1"/>
  <c r="KX89" i="4"/>
  <c r="KX91" i="4" s="1"/>
  <c r="HC89" i="4"/>
  <c r="HC91" i="4" s="1"/>
  <c r="IE89" i="4"/>
  <c r="IE91" i="4" s="1"/>
  <c r="FC89" i="4"/>
  <c r="FC91" i="4" s="1"/>
  <c r="IL89" i="4"/>
  <c r="IL91" i="4" s="1"/>
  <c r="KC89" i="4"/>
  <c r="KC91" i="4" s="1"/>
  <c r="HZ89" i="4"/>
  <c r="HZ91" i="4" s="1"/>
  <c r="HQ89" i="4"/>
  <c r="HQ91" i="4" s="1"/>
  <c r="KT89" i="4"/>
  <c r="KT91" i="4" s="1"/>
  <c r="IY89" i="4"/>
  <c r="IY91" i="4" s="1"/>
  <c r="HV89" i="4"/>
  <c r="HV91" i="4" s="1"/>
  <c r="LM89" i="4"/>
  <c r="LM91" i="4" s="1"/>
  <c r="LU89" i="4"/>
  <c r="LU91" i="4" s="1"/>
  <c r="FN89" i="4"/>
  <c r="FN91" i="4" s="1"/>
  <c r="GO89" i="4"/>
  <c r="GO91" i="4" s="1"/>
  <c r="LC89" i="4"/>
  <c r="LC91" i="4" s="1"/>
  <c r="HB89" i="4"/>
  <c r="HB91" i="4" s="1"/>
  <c r="GA89" i="4"/>
  <c r="GA91" i="4" s="1"/>
  <c r="HH89" i="4"/>
  <c r="HH91" i="4" s="1"/>
  <c r="KO89" i="4"/>
  <c r="KO91" i="4" s="1"/>
  <c r="LS89" i="4"/>
  <c r="LS91" i="4" s="1"/>
  <c r="JY89" i="4"/>
  <c r="JY91" i="4" s="1"/>
  <c r="KL89" i="4"/>
  <c r="KL91" i="4" s="1"/>
  <c r="HG89" i="4"/>
  <c r="HG91" i="4" s="1"/>
  <c r="HT89" i="4"/>
  <c r="HT91" i="4" s="1"/>
  <c r="GZ89" i="4"/>
  <c r="GZ91" i="4" s="1"/>
  <c r="IQ89" i="4"/>
  <c r="IQ91" i="4" s="1"/>
  <c r="JW89" i="4"/>
  <c r="JW91" i="4" s="1"/>
  <c r="LP89" i="4"/>
  <c r="LP91" i="4" s="1"/>
  <c r="HO89" i="4"/>
  <c r="HO91" i="4" s="1"/>
  <c r="GH89" i="4"/>
  <c r="GH91" i="4" s="1"/>
  <c r="GJ89" i="4"/>
  <c r="GJ91" i="4" s="1"/>
  <c r="HN89" i="4"/>
  <c r="HN91" i="4" s="1"/>
  <c r="JH89" i="4"/>
  <c r="JH91" i="4" s="1"/>
  <c r="FM89" i="4"/>
  <c r="FM91" i="4" s="1"/>
  <c r="LE89" i="4"/>
  <c r="LE91" i="4" s="1"/>
  <c r="GP89" i="4"/>
  <c r="GP91" i="4" s="1"/>
  <c r="GI89" i="4"/>
  <c r="GI91" i="4" s="1"/>
  <c r="IJ89" i="4"/>
  <c r="IJ91" i="4" s="1"/>
  <c r="IU89" i="4"/>
  <c r="IU91" i="4" s="1"/>
  <c r="KH89" i="4"/>
  <c r="KH91" i="4" s="1"/>
  <c r="KG89" i="4"/>
  <c r="KG91" i="4" s="1"/>
  <c r="JZ89" i="4"/>
  <c r="JZ91" i="4" s="1"/>
  <c r="GM89" i="4"/>
  <c r="GM91" i="4" s="1"/>
  <c r="KK89" i="4"/>
  <c r="KK91" i="4" s="1"/>
  <c r="IW89" i="4"/>
  <c r="IW91" i="4" s="1"/>
  <c r="LA89" i="4"/>
  <c r="LA91" i="4" s="1"/>
  <c r="FK89" i="4"/>
  <c r="FK91" i="4" s="1"/>
  <c r="LL89" i="4"/>
  <c r="LL91" i="4" s="1"/>
  <c r="IH89" i="4"/>
  <c r="IH91" i="4" s="1"/>
  <c r="LB89" i="4"/>
  <c r="LB91" i="4" s="1"/>
  <c r="IZ89" i="4"/>
  <c r="IZ91" i="4" s="1"/>
  <c r="KI89" i="4"/>
  <c r="KI91" i="4" s="1"/>
  <c r="JO89" i="4"/>
  <c r="JO91" i="4" s="1"/>
  <c r="JA89" i="4"/>
  <c r="JA91" i="4" s="1"/>
  <c r="JG89" i="4"/>
  <c r="JG91" i="4" s="1"/>
  <c r="GS89" i="4"/>
  <c r="GS91" i="4" s="1"/>
  <c r="HY89" i="4"/>
  <c r="HY91" i="4" s="1"/>
  <c r="HJ89" i="4"/>
  <c r="HJ91" i="4" s="1"/>
  <c r="HK89" i="4"/>
  <c r="HK91" i="4" s="1"/>
  <c r="JE89" i="4"/>
  <c r="JE91" i="4" s="1"/>
  <c r="FW89" i="4"/>
  <c r="FW91" i="4" s="1"/>
  <c r="IB89" i="4"/>
  <c r="IB91" i="4" s="1"/>
  <c r="FG89" i="4"/>
  <c r="FG91" i="4" s="1"/>
  <c r="JN89" i="4"/>
  <c r="JN91" i="4" s="1"/>
  <c r="HS89" i="4"/>
  <c r="HS91" i="4" s="1"/>
  <c r="GG89" i="4"/>
  <c r="GG91" i="4" s="1"/>
  <c r="IP89" i="4"/>
  <c r="IP91" i="4" s="1"/>
  <c r="KF89" i="4"/>
  <c r="KF91" i="4" s="1"/>
  <c r="LF89" i="4"/>
  <c r="LF91" i="4" s="1"/>
  <c r="GL89" i="4"/>
  <c r="GL91" i="4" s="1"/>
  <c r="LG89" i="4"/>
  <c r="LG91" i="4" s="1"/>
  <c r="KB89" i="4"/>
  <c r="KB91" i="4" s="1"/>
  <c r="GX89" i="4"/>
  <c r="GX91" i="4" s="1"/>
  <c r="HU89" i="4"/>
  <c r="HU91" i="4" s="1"/>
  <c r="FJ89" i="4"/>
  <c r="FJ91" i="4" s="1"/>
  <c r="KW89" i="4"/>
  <c r="KW91" i="4" s="1"/>
  <c r="FY89" i="4"/>
  <c r="FY91" i="4" s="1"/>
  <c r="KE89" i="4"/>
  <c r="KE91" i="4" s="1"/>
  <c r="JS89" i="4"/>
  <c r="JS91" i="4" s="1"/>
  <c r="HW89" i="4"/>
  <c r="HW91" i="4" s="1"/>
  <c r="JB89" i="4"/>
  <c r="JB91" i="4" s="1"/>
  <c r="FZ89" i="4"/>
  <c r="FZ91" i="4" s="1"/>
  <c r="HX89" i="4"/>
  <c r="HX91" i="4" s="1"/>
  <c r="FH89" i="4"/>
  <c r="FH91" i="4" s="1"/>
  <c r="GW89" i="4"/>
  <c r="GW91" i="4" s="1"/>
  <c r="LW89" i="4"/>
  <c r="LW91" i="4" s="1"/>
  <c r="FI89" i="4"/>
  <c r="FI91" i="4" s="1"/>
  <c r="JX89" i="4"/>
  <c r="JX91" i="4" s="1"/>
  <c r="FS89" i="4"/>
  <c r="FS91" i="4" s="1"/>
  <c r="JV89" i="4"/>
  <c r="JV91" i="4" s="1"/>
  <c r="KJ89" i="4"/>
  <c r="KJ91" i="4" s="1"/>
  <c r="GE89" i="4"/>
  <c r="GE91" i="4" s="1"/>
  <c r="HE89" i="4"/>
  <c r="HE91" i="4" s="1"/>
  <c r="JM89" i="4"/>
  <c r="JM91" i="4" s="1"/>
  <c r="KD89" i="4"/>
  <c r="KD91" i="4" s="1"/>
  <c r="GQ89" i="4"/>
  <c r="GQ91" i="4" s="1"/>
  <c r="FP89" i="4"/>
  <c r="FP91" i="4" s="1"/>
  <c r="IK89" i="4"/>
  <c r="IK91" i="4" s="1"/>
  <c r="KY89" i="4"/>
  <c r="KY91" i="4" s="1"/>
  <c r="JL89" i="4"/>
  <c r="JL91" i="4" s="1"/>
  <c r="GV89" i="4"/>
  <c r="GV91" i="4" s="1"/>
  <c r="HF89" i="4"/>
  <c r="HF91" i="4" s="1"/>
  <c r="GU89" i="4"/>
  <c r="GU91" i="4" s="1"/>
  <c r="GF89" i="4"/>
  <c r="GF91" i="4" s="1"/>
  <c r="LJ89" i="4"/>
  <c r="LJ91" i="4" s="1"/>
  <c r="LT89" i="4"/>
  <c r="LT91" i="4" s="1"/>
  <c r="JI89" i="4"/>
  <c r="JI91" i="4" s="1"/>
  <c r="LK89" i="4"/>
  <c r="LK91" i="4" s="1"/>
  <c r="LN89" i="4"/>
  <c r="LN91" i="4" s="1"/>
  <c r="JQ89" i="4"/>
  <c r="JQ91" i="4" s="1"/>
  <c r="FO89" i="4"/>
  <c r="FO91" i="4" s="1"/>
  <c r="IA89" i="4"/>
  <c r="IA91" i="4" s="1"/>
  <c r="KU89" i="4"/>
  <c r="KU91" i="4" s="1"/>
  <c r="JP89" i="4"/>
  <c r="JP91" i="4" s="1"/>
  <c r="FF89" i="4"/>
  <c r="FF91" i="4" s="1"/>
  <c r="LO89" i="4"/>
  <c r="LO91" i="4" s="1"/>
  <c r="FU89" i="4"/>
  <c r="FU91" i="4" s="1"/>
  <c r="JJ89" i="4"/>
  <c r="JJ91" i="4" s="1"/>
  <c r="B89" i="4"/>
  <c r="B91" i="4" s="1"/>
  <c r="FE89" i="4"/>
  <c r="FE91" i="4" s="1"/>
  <c r="KS89" i="4"/>
  <c r="KS91" i="4" s="1"/>
  <c r="KN89" i="4"/>
  <c r="KN91" i="4" s="1"/>
  <c r="JK89" i="4"/>
  <c r="JK91" i="4" s="1"/>
  <c r="KZ89" i="4"/>
  <c r="KZ91" i="4" s="1"/>
  <c r="FB89" i="4"/>
  <c r="FB91" i="4" s="1"/>
  <c r="FR89" i="4"/>
  <c r="FR91" i="4" s="1"/>
  <c r="LH89" i="4"/>
  <c r="LH91" i="4" s="1"/>
  <c r="LQ89" i="4"/>
  <c r="LQ91" i="4" s="1"/>
  <c r="KV89" i="4"/>
  <c r="KV91" i="4" s="1"/>
  <c r="FV89" i="4"/>
  <c r="FV91" i="4" s="1"/>
  <c r="FX89" i="4"/>
  <c r="FX91" i="4" s="1"/>
  <c r="LI89" i="4"/>
  <c r="LI91" i="4" s="1"/>
  <c r="HL89" i="4"/>
  <c r="HL91" i="4" s="1"/>
  <c r="IG89" i="4"/>
  <c r="IG9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<sst xmlns="http://schemas.openxmlformats.org/spreadsheetml/2006/main" count="3403" uniqueCount="41">
  <si>
    <t>latitude</t>
  </si>
  <si>
    <t>longitutde</t>
  </si>
  <si>
    <t>Mean</t>
  </si>
  <si>
    <t>Std Dev</t>
  </si>
  <si>
    <t>Kt</t>
  </si>
  <si>
    <t xml:space="preserve">100 yr RP </t>
  </si>
  <si>
    <t>Cs</t>
  </si>
  <si>
    <t>Kn</t>
  </si>
  <si>
    <t>Cv</t>
  </si>
  <si>
    <t>location</t>
  </si>
  <si>
    <t>scale</t>
  </si>
  <si>
    <t>ks test</t>
  </si>
  <si>
    <t>Bin Lower</t>
  </si>
  <si>
    <t>Bin Upper</t>
  </si>
  <si>
    <t>critical value</t>
  </si>
  <si>
    <t>Chi sq statistic</t>
  </si>
  <si>
    <t>sum of CSS</t>
  </si>
  <si>
    <t>Obs Frequency</t>
  </si>
  <si>
    <t>Exp Frequency</t>
  </si>
  <si>
    <t>Probabilities</t>
  </si>
  <si>
    <t>shape (alpha)</t>
  </si>
  <si>
    <t>scale (beta)</t>
  </si>
  <si>
    <t>location (theta)</t>
  </si>
  <si>
    <t>Pearson</t>
  </si>
  <si>
    <t>LP3</t>
  </si>
  <si>
    <t>Normal</t>
  </si>
  <si>
    <t>Log Normal</t>
  </si>
  <si>
    <t>chi sq</t>
  </si>
  <si>
    <t>DF</t>
  </si>
  <si>
    <t>F</t>
  </si>
  <si>
    <t>100 yr RP</t>
  </si>
  <si>
    <t>Selected Final 100 yr RP</t>
  </si>
  <si>
    <t>Latitude</t>
  </si>
  <si>
    <t>Longitutde</t>
  </si>
  <si>
    <t>Sum of CSS</t>
  </si>
  <si>
    <t>Fitting Test</t>
  </si>
  <si>
    <t>Gumbel</t>
  </si>
  <si>
    <t>Applicable Test Method</t>
  </si>
  <si>
    <t>Adopted Test Method</t>
  </si>
  <si>
    <t>Fit</t>
  </si>
  <si>
    <t>Don't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</si>
</sst>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1" fillId="0" borderId="0" xfId="0" applyFont="1"/>
    <xf numFmtId="164" fontId="2" fillId="0" borderId="1" xfId="1" applyNumberFormat="1" applyBorder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6" borderId="2" xfId="0" applyFont="1" applyFill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3" xfId="1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2" fillId="0" borderId="1" xfId="1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5"/>
  <sheetViews>
    <sheetView workbookViewId="0">
      <selection activeCell="D9" sqref="D9"/>
    </sheetView>
  </sheetViews>
  <sheetFormatPr defaultRowHeight="14.4" x14ac:dyDescent="0.3"/>
  <cols>
    <col min="1" max="1" width="10.88671875" customWidth="1"/>
    <col min="2" max="2" width="12.21875" customWidth="1"/>
  </cols>
  <sheetData>
    <row r="1" spans="1:22" x14ac:dyDescent="0.3">
      <c r="A1" s="15" t="s">
        <v>32</v>
      </c>
      <c r="B1" s="15" t="s">
        <v>33</v>
      </c>
      <c r="C1" s="15">
        <v>2000</v>
      </c>
      <c r="D1" s="15">
        <v>2001</v>
      </c>
      <c r="E1" s="15">
        <v>2002</v>
      </c>
      <c r="F1" s="15">
        <v>2003</v>
      </c>
      <c r="G1" s="15">
        <v>2004</v>
      </c>
      <c r="H1" s="15">
        <v>2005</v>
      </c>
      <c r="I1" s="15">
        <v>2006</v>
      </c>
      <c r="J1" s="15">
        <v>2007</v>
      </c>
      <c r="K1" s="15">
        <v>2008</v>
      </c>
      <c r="L1" s="15">
        <v>2009</v>
      </c>
      <c r="M1" s="15">
        <v>2010</v>
      </c>
      <c r="N1" s="15">
        <v>2011</v>
      </c>
      <c r="O1" s="15">
        <v>2012</v>
      </c>
      <c r="P1" s="15">
        <v>2013</v>
      </c>
      <c r="Q1" s="15">
        <v>2014</v>
      </c>
      <c r="R1" s="15">
        <v>2015</v>
      </c>
      <c r="S1" s="15">
        <v>2016</v>
      </c>
      <c r="T1" s="15">
        <v>2017</v>
      </c>
      <c r="U1" s="15">
        <v>2018</v>
      </c>
      <c r="V1" s="15">
        <v>2019</v>
      </c>
    </row>
    <row r="2" spans="1:22" x14ac:dyDescent="0.3">
      <c r="A2" s="15">
        <v>27.875</v>
      </c>
      <c r="B2" s="15">
        <v>89.125</v>
      </c>
      <c r="C2" s="18">
        <v>66.36</v>
      </c>
      <c r="D2" s="18">
        <v>73.229996</v>
      </c>
      <c r="E2" s="18">
        <v>68.22</v>
      </c>
      <c r="F2" s="18">
        <v>90.99</v>
      </c>
      <c r="G2" s="18">
        <v>66.149994000000007</v>
      </c>
      <c r="H2" s="18">
        <v>66.509995000000004</v>
      </c>
      <c r="I2" s="18">
        <v>64.649994000000007</v>
      </c>
      <c r="J2" s="18">
        <v>71.28</v>
      </c>
      <c r="K2" s="18">
        <v>130.16999999999999</v>
      </c>
      <c r="L2" s="18">
        <v>86.069990000000004</v>
      </c>
      <c r="M2" s="18">
        <v>102.06</v>
      </c>
      <c r="N2" s="18">
        <v>51.899997999999997</v>
      </c>
      <c r="O2" s="18">
        <v>58.949997000000003</v>
      </c>
      <c r="P2" s="18">
        <v>62.549995000000003</v>
      </c>
      <c r="Q2" s="18">
        <v>98.31</v>
      </c>
      <c r="R2" s="18">
        <v>140.01</v>
      </c>
      <c r="S2" s="18">
        <v>128.69999999999999</v>
      </c>
      <c r="T2" s="18">
        <v>101.64</v>
      </c>
      <c r="U2" s="18">
        <v>97.319990000000004</v>
      </c>
      <c r="V2" s="18">
        <v>57.21</v>
      </c>
    </row>
    <row r="3" spans="1:22" x14ac:dyDescent="0.3">
      <c r="A3" s="15">
        <v>28.125</v>
      </c>
      <c r="B3" s="15">
        <v>89.125</v>
      </c>
      <c r="C3" s="18">
        <v>80.58</v>
      </c>
      <c r="D3" s="18">
        <v>51.899997999999997</v>
      </c>
      <c r="E3" s="18">
        <v>74.999989999999997</v>
      </c>
      <c r="F3" s="18">
        <v>64.260000000000005</v>
      </c>
      <c r="G3" s="18">
        <v>49.950004999999997</v>
      </c>
      <c r="H3" s="18">
        <v>68.249989999999997</v>
      </c>
      <c r="I3" s="18">
        <v>58.950004999999997</v>
      </c>
      <c r="J3" s="18">
        <v>57.93</v>
      </c>
      <c r="K3" s="18">
        <v>108.80999</v>
      </c>
      <c r="L3" s="18">
        <v>54.359997</v>
      </c>
      <c r="M3" s="18">
        <v>87.93</v>
      </c>
      <c r="N3" s="18">
        <v>52.47</v>
      </c>
      <c r="O3" s="18">
        <v>82.32</v>
      </c>
      <c r="P3" s="18">
        <v>85.59</v>
      </c>
      <c r="Q3" s="18">
        <v>96.270004</v>
      </c>
      <c r="R3" s="18">
        <v>127.62</v>
      </c>
      <c r="S3" s="18">
        <v>87.87</v>
      </c>
      <c r="T3" s="18">
        <v>112.56</v>
      </c>
      <c r="U3" s="18">
        <v>61.98</v>
      </c>
      <c r="V3" s="18">
        <v>64.650000000000006</v>
      </c>
    </row>
    <row r="4" spans="1:22" x14ac:dyDescent="0.3">
      <c r="A4" s="15">
        <v>28.125</v>
      </c>
      <c r="B4" s="15">
        <v>89.375</v>
      </c>
      <c r="C4" s="18">
        <v>76.89</v>
      </c>
      <c r="D4" s="18">
        <v>56.25</v>
      </c>
      <c r="E4" s="18">
        <v>66.45</v>
      </c>
      <c r="F4" s="18">
        <v>92.34</v>
      </c>
      <c r="G4" s="18">
        <v>44.699997000000003</v>
      </c>
      <c r="H4" s="18">
        <v>61.950004999999997</v>
      </c>
      <c r="I4" s="18">
        <v>49.92</v>
      </c>
      <c r="J4" s="18">
        <v>53.819996000000003</v>
      </c>
      <c r="K4" s="18">
        <v>110.37</v>
      </c>
      <c r="L4" s="18">
        <v>40.65</v>
      </c>
      <c r="M4" s="18">
        <v>84.84</v>
      </c>
      <c r="N4" s="18">
        <v>52.47</v>
      </c>
      <c r="O4" s="18">
        <v>89.850005999999993</v>
      </c>
      <c r="P4" s="18">
        <v>64.95</v>
      </c>
      <c r="Q4" s="18">
        <v>95.130004999999997</v>
      </c>
      <c r="R4" s="18">
        <v>126.299995</v>
      </c>
      <c r="S4" s="18">
        <v>96.39</v>
      </c>
      <c r="T4" s="18">
        <v>91.95</v>
      </c>
      <c r="U4" s="18">
        <v>64.290000000000006</v>
      </c>
      <c r="V4" s="18">
        <v>91.59</v>
      </c>
    </row>
    <row r="5" spans="1:22" x14ac:dyDescent="0.3">
      <c r="A5" s="15">
        <v>28.375</v>
      </c>
      <c r="B5" s="15">
        <v>89.125</v>
      </c>
      <c r="C5" s="18">
        <v>59.94</v>
      </c>
      <c r="D5" s="18">
        <v>67.56</v>
      </c>
      <c r="E5" s="18">
        <v>84.66</v>
      </c>
      <c r="F5" s="18">
        <v>83.369995000000003</v>
      </c>
      <c r="G5" s="18">
        <v>65.61</v>
      </c>
      <c r="H5" s="18">
        <v>79.59</v>
      </c>
      <c r="I5" s="18">
        <v>57.149997999999997</v>
      </c>
      <c r="J5" s="18">
        <v>68.700005000000004</v>
      </c>
      <c r="K5" s="18">
        <v>68.579993999999999</v>
      </c>
      <c r="L5" s="18">
        <v>59.940002</v>
      </c>
      <c r="M5" s="18">
        <v>96.270004</v>
      </c>
      <c r="N5" s="18">
        <v>61.260002</v>
      </c>
      <c r="O5" s="18">
        <v>50.82</v>
      </c>
      <c r="P5" s="18">
        <v>58.649997999999997</v>
      </c>
      <c r="Q5" s="18">
        <v>85.229996</v>
      </c>
      <c r="R5" s="18">
        <v>115.020004</v>
      </c>
      <c r="S5" s="18">
        <v>100.979996</v>
      </c>
      <c r="T5" s="18">
        <v>80.969989999999996</v>
      </c>
      <c r="U5" s="18">
        <v>55.86</v>
      </c>
      <c r="V5" s="18">
        <v>61.44</v>
      </c>
    </row>
    <row r="6" spans="1:22" x14ac:dyDescent="0.3">
      <c r="A6" s="15">
        <v>28.375</v>
      </c>
      <c r="B6" s="15">
        <v>89.375</v>
      </c>
      <c r="C6" s="18">
        <v>50.22</v>
      </c>
      <c r="D6" s="18">
        <v>61.86</v>
      </c>
      <c r="E6" s="18">
        <v>68.67</v>
      </c>
      <c r="F6" s="18">
        <v>101.07001</v>
      </c>
      <c r="G6" s="18">
        <v>61.050002999999997</v>
      </c>
      <c r="H6" s="18">
        <v>70.92</v>
      </c>
      <c r="I6" s="18">
        <v>47.16</v>
      </c>
      <c r="J6" s="18">
        <v>74.430000000000007</v>
      </c>
      <c r="K6" s="18">
        <v>111.06</v>
      </c>
      <c r="L6" s="18">
        <v>57.390003</v>
      </c>
      <c r="M6" s="18">
        <v>78.36</v>
      </c>
      <c r="N6" s="18">
        <v>54.869995000000003</v>
      </c>
      <c r="O6" s="18">
        <v>43.62</v>
      </c>
      <c r="P6" s="18">
        <v>62.249991999999999</v>
      </c>
      <c r="Q6" s="18">
        <v>85.86</v>
      </c>
      <c r="R6" s="18">
        <v>118.020004</v>
      </c>
      <c r="S6" s="18">
        <v>66.270004</v>
      </c>
      <c r="T6" s="18">
        <v>65.25</v>
      </c>
      <c r="U6" s="18">
        <v>40.199997000000003</v>
      </c>
      <c r="V6" s="18">
        <v>96.180009999999996</v>
      </c>
    </row>
    <row r="7" spans="1:22" x14ac:dyDescent="0.3">
      <c r="A7" s="15">
        <v>28.375</v>
      </c>
      <c r="B7" s="15">
        <v>89.625</v>
      </c>
      <c r="C7" s="18">
        <v>61.23</v>
      </c>
      <c r="D7" s="18">
        <v>77.010000000000005</v>
      </c>
      <c r="E7" s="18">
        <v>87.69</v>
      </c>
      <c r="F7" s="18">
        <v>97.92</v>
      </c>
      <c r="G7" s="18">
        <v>52.050002999999997</v>
      </c>
      <c r="H7" s="18">
        <v>61.92</v>
      </c>
      <c r="I7" s="18">
        <v>78.81</v>
      </c>
      <c r="J7" s="18">
        <v>80.67</v>
      </c>
      <c r="K7" s="18">
        <v>129.09</v>
      </c>
      <c r="L7" s="18">
        <v>82.710009999999997</v>
      </c>
      <c r="M7" s="18">
        <v>74.58</v>
      </c>
      <c r="N7" s="18">
        <v>54.39</v>
      </c>
      <c r="O7" s="18">
        <v>40.590004</v>
      </c>
      <c r="P7" s="18">
        <v>63.119995000000003</v>
      </c>
      <c r="Q7" s="18">
        <v>82.680009999999996</v>
      </c>
      <c r="R7" s="18">
        <v>113.43001</v>
      </c>
      <c r="S7" s="18">
        <v>81.630004999999997</v>
      </c>
      <c r="T7" s="18">
        <v>81.840003999999993</v>
      </c>
      <c r="U7" s="18">
        <v>67.290000000000006</v>
      </c>
      <c r="V7" s="18">
        <v>50.159996</v>
      </c>
    </row>
    <row r="8" spans="1:22" x14ac:dyDescent="0.3">
      <c r="A8" s="15">
        <v>28.375</v>
      </c>
      <c r="B8" s="15">
        <v>89.875</v>
      </c>
      <c r="C8" s="18">
        <v>57.029995</v>
      </c>
      <c r="D8" s="18">
        <v>84.81</v>
      </c>
      <c r="E8" s="18">
        <v>87.39</v>
      </c>
      <c r="F8" s="18">
        <v>76.56</v>
      </c>
      <c r="G8" s="18">
        <v>49.98</v>
      </c>
      <c r="H8" s="18">
        <v>66.899994000000007</v>
      </c>
      <c r="I8" s="18">
        <v>77.819999999999993</v>
      </c>
      <c r="J8" s="18">
        <v>85.44</v>
      </c>
      <c r="K8" s="18">
        <v>118.95</v>
      </c>
      <c r="L8" s="18">
        <v>52.77</v>
      </c>
      <c r="M8" s="18">
        <v>73.739999999999995</v>
      </c>
      <c r="N8" s="18">
        <v>47.94</v>
      </c>
      <c r="O8" s="18">
        <v>90</v>
      </c>
      <c r="P8" s="18">
        <v>56.58</v>
      </c>
      <c r="Q8" s="18">
        <v>84.45</v>
      </c>
      <c r="R8" s="18">
        <v>105.80999</v>
      </c>
      <c r="S8" s="18">
        <v>57.06</v>
      </c>
      <c r="T8" s="18">
        <v>70.349999999999994</v>
      </c>
      <c r="U8" s="18">
        <v>75.510000000000005</v>
      </c>
      <c r="V8" s="18">
        <v>88.89</v>
      </c>
    </row>
    <row r="9" spans="1:22" x14ac:dyDescent="0.3">
      <c r="A9" s="15">
        <v>28.375</v>
      </c>
      <c r="B9" s="15">
        <v>90.125</v>
      </c>
      <c r="C9" s="18">
        <v>59.22</v>
      </c>
      <c r="D9" s="18">
        <v>84.21</v>
      </c>
      <c r="E9" s="18">
        <v>55.559998</v>
      </c>
      <c r="F9" s="18">
        <v>80.340003999999993</v>
      </c>
      <c r="G9" s="18">
        <v>46.29</v>
      </c>
      <c r="H9" s="18">
        <v>94.29</v>
      </c>
      <c r="I9" s="18">
        <v>84.36</v>
      </c>
      <c r="J9" s="18">
        <v>63.629989999999999</v>
      </c>
      <c r="K9" s="18">
        <v>83.04</v>
      </c>
      <c r="L9" s="18">
        <v>56.1</v>
      </c>
      <c r="M9" s="18">
        <v>79.2</v>
      </c>
      <c r="N9" s="18">
        <v>43.77</v>
      </c>
      <c r="O9" s="18">
        <v>45.21</v>
      </c>
      <c r="P9" s="18">
        <v>63.149997999999997</v>
      </c>
      <c r="Q9" s="18">
        <v>77.91</v>
      </c>
      <c r="R9" s="18">
        <v>94.229996</v>
      </c>
      <c r="S9" s="18">
        <v>47.399997999999997</v>
      </c>
      <c r="T9" s="18">
        <v>72.03</v>
      </c>
      <c r="U9" s="18">
        <v>69.899994000000007</v>
      </c>
      <c r="V9" s="18">
        <v>101.009995</v>
      </c>
    </row>
    <row r="10" spans="1:22" x14ac:dyDescent="0.3">
      <c r="A10" s="15">
        <v>28.625</v>
      </c>
      <c r="B10" s="15">
        <v>88.875</v>
      </c>
      <c r="C10" s="18">
        <v>135.47999999999999</v>
      </c>
      <c r="D10" s="18">
        <v>116.25</v>
      </c>
      <c r="E10" s="18">
        <v>111.21</v>
      </c>
      <c r="F10" s="18">
        <v>126.87</v>
      </c>
      <c r="G10" s="18">
        <v>101.16</v>
      </c>
      <c r="H10" s="18">
        <v>79.920006000000001</v>
      </c>
      <c r="I10" s="18">
        <v>82.86</v>
      </c>
      <c r="J10" s="18">
        <v>82.71</v>
      </c>
      <c r="K10" s="18">
        <v>90.18</v>
      </c>
      <c r="L10" s="18">
        <v>64.680000000000007</v>
      </c>
      <c r="M10" s="18">
        <v>96.87</v>
      </c>
      <c r="N10" s="18">
        <v>85.889989999999997</v>
      </c>
      <c r="O10" s="18">
        <v>60.18</v>
      </c>
      <c r="P10" s="18">
        <v>69.659996000000007</v>
      </c>
      <c r="Q10" s="18">
        <v>138.57</v>
      </c>
      <c r="R10" s="18">
        <v>86.04</v>
      </c>
      <c r="S10" s="18">
        <v>103.799995</v>
      </c>
      <c r="T10" s="18">
        <v>111.27001</v>
      </c>
      <c r="U10" s="18">
        <v>83.7</v>
      </c>
      <c r="V10" s="18">
        <v>83.91</v>
      </c>
    </row>
    <row r="11" spans="1:22" x14ac:dyDescent="0.3">
      <c r="A11" s="15">
        <v>28.625</v>
      </c>
      <c r="B11" s="15">
        <v>89.125</v>
      </c>
      <c r="C11" s="18">
        <v>116.09999000000001</v>
      </c>
      <c r="D11" s="18">
        <v>93.719989999999996</v>
      </c>
      <c r="E11" s="18">
        <v>86.340010000000007</v>
      </c>
      <c r="F11" s="18">
        <v>77.399994000000007</v>
      </c>
      <c r="G11" s="18">
        <v>86.46</v>
      </c>
      <c r="H11" s="18">
        <v>67.44</v>
      </c>
      <c r="I11" s="18">
        <v>84.990004999999996</v>
      </c>
      <c r="J11" s="18">
        <v>88.89</v>
      </c>
      <c r="K11" s="18">
        <v>73.170006000000001</v>
      </c>
      <c r="L11" s="18">
        <v>58.709989999999998</v>
      </c>
      <c r="M11" s="18">
        <v>61.47</v>
      </c>
      <c r="N11" s="18">
        <v>72.78</v>
      </c>
      <c r="O11" s="18">
        <v>63.72</v>
      </c>
      <c r="P11" s="18">
        <v>71.340003999999993</v>
      </c>
      <c r="Q11" s="18">
        <v>88.739990000000006</v>
      </c>
      <c r="R11" s="18">
        <v>100.56</v>
      </c>
      <c r="S11" s="18">
        <v>78.69</v>
      </c>
      <c r="T11" s="18">
        <v>133.20000999999999</v>
      </c>
      <c r="U11" s="18">
        <v>72.78</v>
      </c>
      <c r="V11" s="18">
        <v>105.69</v>
      </c>
    </row>
    <row r="12" spans="1:22" x14ac:dyDescent="0.3">
      <c r="A12" s="15">
        <v>28.625</v>
      </c>
      <c r="B12" s="15">
        <v>89.375</v>
      </c>
      <c r="C12" s="18">
        <v>66.149994000000007</v>
      </c>
      <c r="D12" s="18">
        <v>91.2</v>
      </c>
      <c r="E12" s="18">
        <v>81.270004</v>
      </c>
      <c r="F12" s="18">
        <v>84.36</v>
      </c>
      <c r="G12" s="18">
        <v>76.979996</v>
      </c>
      <c r="H12" s="18">
        <v>68.37</v>
      </c>
      <c r="I12" s="18">
        <v>68.040000000000006</v>
      </c>
      <c r="J12" s="18">
        <v>85.56</v>
      </c>
      <c r="K12" s="18">
        <v>76.619995000000003</v>
      </c>
      <c r="L12" s="18">
        <v>92.429990000000004</v>
      </c>
      <c r="M12" s="18">
        <v>64.409996000000007</v>
      </c>
      <c r="N12" s="18">
        <v>56.25</v>
      </c>
      <c r="O12" s="18">
        <v>61.859997</v>
      </c>
      <c r="P12" s="18">
        <v>81.749989999999997</v>
      </c>
      <c r="Q12" s="18">
        <v>73.5</v>
      </c>
      <c r="R12" s="18">
        <v>93.899994000000007</v>
      </c>
      <c r="S12" s="18">
        <v>78.479996</v>
      </c>
      <c r="T12" s="18">
        <v>107.58002</v>
      </c>
      <c r="U12" s="18">
        <v>44.43</v>
      </c>
      <c r="V12" s="18">
        <v>102.78</v>
      </c>
    </row>
    <row r="13" spans="1:22" x14ac:dyDescent="0.3">
      <c r="A13" s="15">
        <v>28.625</v>
      </c>
      <c r="B13" s="15">
        <v>89.625</v>
      </c>
      <c r="C13" s="18">
        <v>79.2</v>
      </c>
      <c r="D13" s="18">
        <v>81.659996000000007</v>
      </c>
      <c r="E13" s="18">
        <v>57.21</v>
      </c>
      <c r="F13" s="18">
        <v>94.979996</v>
      </c>
      <c r="G13" s="18">
        <v>57.840004</v>
      </c>
      <c r="H13" s="18">
        <v>78.959999999999994</v>
      </c>
      <c r="I13" s="18">
        <v>65.489999999999995</v>
      </c>
      <c r="J13" s="18">
        <v>98.820009999999996</v>
      </c>
      <c r="K13" s="18">
        <v>112.44</v>
      </c>
      <c r="L13" s="18">
        <v>52.71</v>
      </c>
      <c r="M13" s="18">
        <v>59.25</v>
      </c>
      <c r="N13" s="18">
        <v>53.130004999999997</v>
      </c>
      <c r="O13" s="18">
        <v>98.760009999999994</v>
      </c>
      <c r="P13" s="18">
        <v>66.539990000000003</v>
      </c>
      <c r="Q13" s="18">
        <v>89.64</v>
      </c>
      <c r="R13" s="18">
        <v>102.96</v>
      </c>
      <c r="S13" s="18">
        <v>79.739990000000006</v>
      </c>
      <c r="T13" s="18">
        <v>101.549995</v>
      </c>
      <c r="U13" s="18">
        <v>55.199997000000003</v>
      </c>
      <c r="V13" s="18">
        <v>113.82001</v>
      </c>
    </row>
    <row r="14" spans="1:22" x14ac:dyDescent="0.3">
      <c r="A14" s="15">
        <v>28.625</v>
      </c>
      <c r="B14" s="15">
        <v>89.875</v>
      </c>
      <c r="C14" s="18">
        <v>71.97</v>
      </c>
      <c r="D14" s="18">
        <v>109.229996</v>
      </c>
      <c r="E14" s="18">
        <v>80.069990000000004</v>
      </c>
      <c r="F14" s="18">
        <v>130.59001000000001</v>
      </c>
      <c r="G14" s="18">
        <v>68.790000000000006</v>
      </c>
      <c r="H14" s="18">
        <v>84.42</v>
      </c>
      <c r="I14" s="18">
        <v>85.289990000000003</v>
      </c>
      <c r="J14" s="18">
        <v>86.850005999999993</v>
      </c>
      <c r="K14" s="18">
        <v>159.21</v>
      </c>
      <c r="L14" s="18">
        <v>58.47</v>
      </c>
      <c r="M14" s="18">
        <v>84.659996000000007</v>
      </c>
      <c r="N14" s="18">
        <v>55.079993999999999</v>
      </c>
      <c r="O14" s="18">
        <v>73.619995000000003</v>
      </c>
      <c r="P14" s="18">
        <v>69</v>
      </c>
      <c r="Q14" s="18">
        <v>102.60000599999999</v>
      </c>
      <c r="R14" s="18">
        <v>105.66</v>
      </c>
      <c r="S14" s="18">
        <v>57.899997999999997</v>
      </c>
      <c r="T14" s="18">
        <v>84.63</v>
      </c>
      <c r="U14" s="18">
        <v>82.53</v>
      </c>
      <c r="V14" s="18">
        <v>89.76</v>
      </c>
    </row>
    <row r="15" spans="1:22" x14ac:dyDescent="0.3">
      <c r="A15" s="15">
        <v>28.625</v>
      </c>
      <c r="B15" s="15">
        <v>90.125</v>
      </c>
      <c r="C15" s="18">
        <v>66.990004999999996</v>
      </c>
      <c r="D15" s="18">
        <v>99.54</v>
      </c>
      <c r="E15" s="18">
        <v>124.17</v>
      </c>
      <c r="F15" s="18">
        <v>99.479996</v>
      </c>
      <c r="G15" s="18">
        <v>56.339995999999999</v>
      </c>
      <c r="H15" s="18">
        <v>131.88</v>
      </c>
      <c r="I15" s="18">
        <v>104.10000599999999</v>
      </c>
      <c r="J15" s="18">
        <v>63.54</v>
      </c>
      <c r="K15" s="18">
        <v>133.26</v>
      </c>
      <c r="L15" s="18">
        <v>53.64</v>
      </c>
      <c r="M15" s="18">
        <v>85.53</v>
      </c>
      <c r="N15" s="18">
        <v>56.25</v>
      </c>
      <c r="O15" s="18">
        <v>58.199997000000003</v>
      </c>
      <c r="P15" s="18">
        <v>63.149997999999997</v>
      </c>
      <c r="Q15" s="18">
        <v>104.31</v>
      </c>
      <c r="R15" s="18">
        <v>91.350005999999993</v>
      </c>
      <c r="S15" s="18">
        <v>54.120002999999997</v>
      </c>
      <c r="T15" s="18">
        <v>86.010009999999994</v>
      </c>
      <c r="U15" s="18">
        <v>65.7</v>
      </c>
      <c r="V15" s="18">
        <v>70.05</v>
      </c>
    </row>
    <row r="16" spans="1:22" x14ac:dyDescent="0.3">
      <c r="A16" s="15">
        <v>28.625</v>
      </c>
      <c r="B16" s="15">
        <v>90.375</v>
      </c>
      <c r="C16" s="18">
        <v>70.05</v>
      </c>
      <c r="D16" s="18">
        <v>93.72</v>
      </c>
      <c r="E16" s="18">
        <v>115.40998999999999</v>
      </c>
      <c r="F16" s="18">
        <v>80.340003999999993</v>
      </c>
      <c r="G16" s="18">
        <v>53.64</v>
      </c>
      <c r="H16" s="18">
        <v>126.299995</v>
      </c>
      <c r="I16" s="18">
        <v>93.930009999999996</v>
      </c>
      <c r="J16" s="18">
        <v>60.510002</v>
      </c>
      <c r="K16" s="18">
        <v>111.75</v>
      </c>
      <c r="L16" s="18">
        <v>68.37</v>
      </c>
      <c r="M16" s="18">
        <v>84.45</v>
      </c>
      <c r="N16" s="18">
        <v>51.839995999999999</v>
      </c>
      <c r="O16" s="18">
        <v>59.22</v>
      </c>
      <c r="P16" s="18">
        <v>69.75</v>
      </c>
      <c r="Q16" s="18">
        <v>109.049995</v>
      </c>
      <c r="R16" s="18">
        <v>95.249989999999997</v>
      </c>
      <c r="S16" s="18">
        <v>73.290000000000006</v>
      </c>
      <c r="T16" s="18">
        <v>108.96</v>
      </c>
      <c r="U16" s="18">
        <v>75.030010000000004</v>
      </c>
      <c r="V16" s="18">
        <v>78.479996</v>
      </c>
    </row>
    <row r="17" spans="1:22" x14ac:dyDescent="0.3">
      <c r="A17" s="15">
        <v>28.625</v>
      </c>
      <c r="B17" s="15">
        <v>90.625</v>
      </c>
      <c r="C17" s="18">
        <v>81.03</v>
      </c>
      <c r="D17" s="18">
        <v>93.51</v>
      </c>
      <c r="E17" s="18">
        <v>86.49</v>
      </c>
      <c r="F17" s="18">
        <v>70.14</v>
      </c>
      <c r="G17" s="18">
        <v>66.539990000000003</v>
      </c>
      <c r="H17" s="18">
        <v>139.68001000000001</v>
      </c>
      <c r="I17" s="18">
        <v>120.39</v>
      </c>
      <c r="J17" s="18">
        <v>75.900000000000006</v>
      </c>
      <c r="K17" s="18">
        <v>81.42</v>
      </c>
      <c r="L17" s="18">
        <v>57.06</v>
      </c>
      <c r="M17" s="18">
        <v>80.850005999999993</v>
      </c>
      <c r="N17" s="18">
        <v>53.25</v>
      </c>
      <c r="O17" s="18">
        <v>57.449997000000003</v>
      </c>
      <c r="P17" s="18">
        <v>72.06</v>
      </c>
      <c r="Q17" s="18">
        <v>104.55</v>
      </c>
      <c r="R17" s="18">
        <v>90.81</v>
      </c>
      <c r="S17" s="18">
        <v>92.91</v>
      </c>
      <c r="T17" s="18">
        <v>120.21</v>
      </c>
      <c r="U17" s="18">
        <v>63.989998</v>
      </c>
      <c r="V17" s="18">
        <v>75.840003999999993</v>
      </c>
    </row>
    <row r="18" spans="1:22" x14ac:dyDescent="0.3">
      <c r="A18" s="15">
        <v>28.625</v>
      </c>
      <c r="B18" s="15">
        <v>90.875</v>
      </c>
      <c r="C18" s="18">
        <v>111.84</v>
      </c>
      <c r="D18" s="18">
        <v>85.56</v>
      </c>
      <c r="E18" s="18">
        <v>70.289990000000003</v>
      </c>
      <c r="F18" s="18">
        <v>58.23</v>
      </c>
      <c r="G18" s="18">
        <v>77.399994000000007</v>
      </c>
      <c r="H18" s="18">
        <v>128.27997999999999</v>
      </c>
      <c r="I18" s="18">
        <v>100.13999</v>
      </c>
      <c r="J18" s="18">
        <v>82.770004</v>
      </c>
      <c r="K18" s="18">
        <v>108.06</v>
      </c>
      <c r="L18" s="18">
        <v>57.390003</v>
      </c>
      <c r="M18" s="18">
        <v>89.489990000000006</v>
      </c>
      <c r="N18" s="18">
        <v>94.29</v>
      </c>
      <c r="O18" s="18">
        <v>45.63</v>
      </c>
      <c r="P18" s="18">
        <v>71.97</v>
      </c>
      <c r="Q18" s="18">
        <v>104.520004</v>
      </c>
      <c r="R18" s="18">
        <v>96.81</v>
      </c>
      <c r="S18" s="18">
        <v>72.42</v>
      </c>
      <c r="T18" s="18">
        <v>84.899994000000007</v>
      </c>
      <c r="U18" s="18">
        <v>107.04</v>
      </c>
      <c r="V18" s="18">
        <v>71.399994000000007</v>
      </c>
    </row>
    <row r="19" spans="1:22" x14ac:dyDescent="0.3">
      <c r="A19" s="15">
        <v>28.625</v>
      </c>
      <c r="B19" s="15">
        <v>91.125</v>
      </c>
      <c r="C19" s="18">
        <v>88.38</v>
      </c>
      <c r="D19" s="18">
        <v>101.759995</v>
      </c>
      <c r="E19" s="18">
        <v>101.31</v>
      </c>
      <c r="F19" s="18">
        <v>90.78</v>
      </c>
      <c r="G19" s="18">
        <v>77.340003999999993</v>
      </c>
      <c r="H19" s="18">
        <v>92.58</v>
      </c>
      <c r="I19" s="18">
        <v>95.46</v>
      </c>
      <c r="J19" s="18">
        <v>63.81</v>
      </c>
      <c r="K19" s="18">
        <v>104.58</v>
      </c>
      <c r="L19" s="18">
        <v>58.44</v>
      </c>
      <c r="M19" s="18">
        <v>116.28</v>
      </c>
      <c r="N19" s="18">
        <v>105.299995</v>
      </c>
      <c r="O19" s="18">
        <v>71.040000000000006</v>
      </c>
      <c r="P19" s="18">
        <v>87.93</v>
      </c>
      <c r="Q19" s="18">
        <v>87.000010000000003</v>
      </c>
      <c r="R19" s="18">
        <v>108.270004</v>
      </c>
      <c r="S19" s="18">
        <v>72.06</v>
      </c>
      <c r="T19" s="18">
        <v>100.049995</v>
      </c>
      <c r="U19" s="18">
        <v>67.95</v>
      </c>
      <c r="V19" s="18">
        <v>85.89</v>
      </c>
    </row>
    <row r="20" spans="1:22" x14ac:dyDescent="0.3">
      <c r="A20" s="15">
        <v>28.625</v>
      </c>
      <c r="B20" s="15">
        <v>91.375</v>
      </c>
      <c r="C20" s="18">
        <v>100.68001</v>
      </c>
      <c r="D20" s="18">
        <v>93.569990000000004</v>
      </c>
      <c r="E20" s="18">
        <v>104.79</v>
      </c>
      <c r="F20" s="18">
        <v>72.599999999999994</v>
      </c>
      <c r="G20" s="18">
        <v>100.770004</v>
      </c>
      <c r="H20" s="18">
        <v>67.170006000000001</v>
      </c>
      <c r="I20" s="18">
        <v>86.460009999999997</v>
      </c>
      <c r="J20" s="18">
        <v>46.11</v>
      </c>
      <c r="K20" s="18">
        <v>110.58</v>
      </c>
      <c r="L20" s="18">
        <v>56.97</v>
      </c>
      <c r="M20" s="18">
        <v>105.81</v>
      </c>
      <c r="N20" s="18">
        <v>81.239999999999995</v>
      </c>
      <c r="O20" s="18">
        <v>74.55</v>
      </c>
      <c r="P20" s="18">
        <v>76.709999999999994</v>
      </c>
      <c r="Q20" s="18">
        <v>70.95</v>
      </c>
      <c r="R20" s="18">
        <v>91.5</v>
      </c>
      <c r="S20" s="18">
        <v>64.920006000000001</v>
      </c>
      <c r="T20" s="18">
        <v>85.26</v>
      </c>
      <c r="U20" s="18">
        <v>63.089995999999999</v>
      </c>
      <c r="V20" s="18">
        <v>79.380004999999997</v>
      </c>
    </row>
    <row r="21" spans="1:22" x14ac:dyDescent="0.3">
      <c r="A21" s="15">
        <v>28.625</v>
      </c>
      <c r="B21" s="15">
        <v>91.625</v>
      </c>
      <c r="C21" s="18">
        <v>75.840003999999993</v>
      </c>
      <c r="D21" s="18">
        <v>95.25</v>
      </c>
      <c r="E21" s="18">
        <v>86.249989999999997</v>
      </c>
      <c r="F21" s="18">
        <v>55.17</v>
      </c>
      <c r="G21" s="18">
        <v>89.76</v>
      </c>
      <c r="H21" s="18">
        <v>62.160004000000001</v>
      </c>
      <c r="I21" s="18">
        <v>77.61</v>
      </c>
      <c r="J21" s="18">
        <v>73.2</v>
      </c>
      <c r="K21" s="18">
        <v>102.17999</v>
      </c>
      <c r="L21" s="18">
        <v>44.339995999999999</v>
      </c>
      <c r="M21" s="18">
        <v>95.52</v>
      </c>
      <c r="N21" s="18">
        <v>77.340003999999993</v>
      </c>
      <c r="O21" s="18">
        <v>100.62</v>
      </c>
      <c r="P21" s="18">
        <v>92.34</v>
      </c>
      <c r="Q21" s="18">
        <v>91.139989999999997</v>
      </c>
      <c r="R21" s="18">
        <v>80.010000000000005</v>
      </c>
      <c r="S21" s="18">
        <v>79.049994999999996</v>
      </c>
      <c r="T21" s="18">
        <v>74.489999999999995</v>
      </c>
      <c r="U21" s="18">
        <v>52.23</v>
      </c>
      <c r="V21" s="18">
        <v>74.7</v>
      </c>
    </row>
    <row r="22" spans="1:22" x14ac:dyDescent="0.3">
      <c r="A22" s="15">
        <v>28.875</v>
      </c>
      <c r="B22" s="15">
        <v>84.375</v>
      </c>
      <c r="C22" s="18">
        <v>70.62</v>
      </c>
      <c r="D22" s="18">
        <v>75.090003999999993</v>
      </c>
      <c r="E22" s="18">
        <v>174.54001</v>
      </c>
      <c r="F22" s="18">
        <v>109.229996</v>
      </c>
      <c r="G22" s="18">
        <v>110.25</v>
      </c>
      <c r="H22" s="18">
        <v>118.98000999999999</v>
      </c>
      <c r="I22" s="18">
        <v>79.290000000000006</v>
      </c>
      <c r="J22" s="18">
        <v>74.700005000000004</v>
      </c>
      <c r="K22" s="18">
        <v>82.950005000000004</v>
      </c>
      <c r="L22" s="18">
        <v>73.89</v>
      </c>
      <c r="M22" s="18">
        <v>129.99</v>
      </c>
      <c r="N22" s="18">
        <v>84.539990000000003</v>
      </c>
      <c r="O22" s="18">
        <v>83.82</v>
      </c>
      <c r="P22" s="18">
        <v>84.84</v>
      </c>
      <c r="Q22" s="18">
        <v>82.86</v>
      </c>
      <c r="R22" s="18">
        <v>201.63002</v>
      </c>
      <c r="S22" s="18">
        <v>68.430009999999996</v>
      </c>
      <c r="T22" s="18">
        <v>83.28</v>
      </c>
      <c r="U22" s="18">
        <v>85.74</v>
      </c>
      <c r="V22" s="18">
        <v>80.819990000000004</v>
      </c>
    </row>
    <row r="23" spans="1:22" x14ac:dyDescent="0.3">
      <c r="A23" s="15">
        <v>28.875</v>
      </c>
      <c r="B23" s="15">
        <v>84.875</v>
      </c>
      <c r="C23" s="18">
        <v>66.81</v>
      </c>
      <c r="D23" s="18">
        <v>70.380004999999997</v>
      </c>
      <c r="E23" s="18">
        <v>136.88999999999999</v>
      </c>
      <c r="F23" s="18">
        <v>81.539990000000003</v>
      </c>
      <c r="G23" s="18">
        <v>125.88</v>
      </c>
      <c r="H23" s="18">
        <v>126.21</v>
      </c>
      <c r="I23" s="18">
        <v>72.150000000000006</v>
      </c>
      <c r="J23" s="18">
        <v>78.959990000000005</v>
      </c>
      <c r="K23" s="18">
        <v>113.64</v>
      </c>
      <c r="L23" s="18">
        <v>75.33</v>
      </c>
      <c r="M23" s="18">
        <v>126.29998999999999</v>
      </c>
      <c r="N23" s="18">
        <v>69.659996000000007</v>
      </c>
      <c r="O23" s="18">
        <v>63.93</v>
      </c>
      <c r="P23" s="18">
        <v>73.289990000000003</v>
      </c>
      <c r="Q23" s="18">
        <v>87.06</v>
      </c>
      <c r="R23" s="18">
        <v>156.06</v>
      </c>
      <c r="S23" s="18">
        <v>72.72</v>
      </c>
      <c r="T23" s="18">
        <v>84.990004999999996</v>
      </c>
      <c r="U23" s="18">
        <v>65.16</v>
      </c>
      <c r="V23" s="18">
        <v>67.260000000000005</v>
      </c>
    </row>
    <row r="24" spans="1:22" x14ac:dyDescent="0.3">
      <c r="A24" s="15">
        <v>28.875</v>
      </c>
      <c r="B24" s="15">
        <v>86.875</v>
      </c>
      <c r="C24" s="18">
        <v>129.20999</v>
      </c>
      <c r="D24" s="18">
        <v>168.6</v>
      </c>
      <c r="E24" s="18">
        <v>93.119995000000003</v>
      </c>
      <c r="F24" s="18">
        <v>112.020004</v>
      </c>
      <c r="G24" s="18">
        <v>94.65</v>
      </c>
      <c r="H24" s="18">
        <v>140.31</v>
      </c>
      <c r="I24" s="18">
        <v>98.340010000000007</v>
      </c>
      <c r="J24" s="18">
        <v>130.97999999999999</v>
      </c>
      <c r="K24" s="18">
        <v>135.06</v>
      </c>
      <c r="L24" s="18">
        <v>85.71</v>
      </c>
      <c r="M24" s="18">
        <v>157.16999999999999</v>
      </c>
      <c r="N24" s="18">
        <v>87.990004999999996</v>
      </c>
      <c r="O24" s="18">
        <v>103.62</v>
      </c>
      <c r="P24" s="18">
        <v>105.75</v>
      </c>
      <c r="Q24" s="18">
        <v>138.47999999999999</v>
      </c>
      <c r="R24" s="18">
        <v>107.549995</v>
      </c>
      <c r="S24" s="18">
        <v>120.509995</v>
      </c>
      <c r="T24" s="18">
        <v>103.41</v>
      </c>
      <c r="U24" s="18">
        <v>107.85000599999999</v>
      </c>
      <c r="V24" s="18">
        <v>94.11</v>
      </c>
    </row>
    <row r="25" spans="1:22" x14ac:dyDescent="0.3">
      <c r="A25" s="15">
        <v>28.875</v>
      </c>
      <c r="B25" s="15">
        <v>87.625</v>
      </c>
      <c r="C25" s="18">
        <v>112.35000599999999</v>
      </c>
      <c r="D25" s="18">
        <v>119.19001</v>
      </c>
      <c r="E25" s="18">
        <v>88.83</v>
      </c>
      <c r="F25" s="18">
        <v>130.74</v>
      </c>
      <c r="G25" s="18">
        <v>90.24</v>
      </c>
      <c r="H25" s="18">
        <v>132.99</v>
      </c>
      <c r="I25" s="18">
        <v>113.48999000000001</v>
      </c>
      <c r="J25" s="18">
        <v>105.66</v>
      </c>
      <c r="K25" s="18">
        <v>117.14999400000001</v>
      </c>
      <c r="L25" s="18">
        <v>84.090010000000007</v>
      </c>
      <c r="M25" s="18">
        <v>145.44</v>
      </c>
      <c r="N25" s="18">
        <v>78.66</v>
      </c>
      <c r="O25" s="18">
        <v>100.35000599999999</v>
      </c>
      <c r="P25" s="18">
        <v>120.75</v>
      </c>
      <c r="Q25" s="18">
        <v>144.96</v>
      </c>
      <c r="R25" s="18">
        <v>82.680009999999996</v>
      </c>
      <c r="S25" s="18">
        <v>138.95999</v>
      </c>
      <c r="T25" s="18">
        <v>100.83</v>
      </c>
      <c r="U25" s="18">
        <v>86.25</v>
      </c>
      <c r="V25" s="18">
        <v>116.40000999999999</v>
      </c>
    </row>
    <row r="26" spans="1:22" x14ac:dyDescent="0.3">
      <c r="A26" s="15">
        <v>28.875</v>
      </c>
      <c r="B26" s="15">
        <v>87.875</v>
      </c>
      <c r="C26" s="18">
        <v>121.44</v>
      </c>
      <c r="D26" s="18">
        <v>107.58</v>
      </c>
      <c r="E26" s="18">
        <v>92.969989999999996</v>
      </c>
      <c r="F26" s="18">
        <v>128.34</v>
      </c>
      <c r="G26" s="18">
        <v>114.72</v>
      </c>
      <c r="H26" s="18">
        <v>107.520004</v>
      </c>
      <c r="I26" s="18">
        <v>60.06</v>
      </c>
      <c r="J26" s="18">
        <v>134.51999000000001</v>
      </c>
      <c r="K26" s="18">
        <v>112.740005</v>
      </c>
      <c r="L26" s="18">
        <v>72.63</v>
      </c>
      <c r="M26" s="18">
        <v>141.63</v>
      </c>
      <c r="N26" s="18">
        <v>68.340003999999993</v>
      </c>
      <c r="O26" s="18">
        <v>103.38</v>
      </c>
      <c r="P26" s="18">
        <v>112.44</v>
      </c>
      <c r="Q26" s="18">
        <v>155.28</v>
      </c>
      <c r="R26" s="18">
        <v>97.86</v>
      </c>
      <c r="S26" s="18">
        <v>110.7</v>
      </c>
      <c r="T26" s="18">
        <v>90.119995000000003</v>
      </c>
      <c r="U26" s="18">
        <v>79.92</v>
      </c>
      <c r="V26" s="18">
        <v>99.54</v>
      </c>
    </row>
    <row r="27" spans="1:22" x14ac:dyDescent="0.3">
      <c r="A27" s="15">
        <v>28.875</v>
      </c>
      <c r="B27" s="15">
        <v>88.125</v>
      </c>
      <c r="C27" s="18">
        <v>87.33</v>
      </c>
      <c r="D27" s="18">
        <v>98.7</v>
      </c>
      <c r="E27" s="18">
        <v>110.880005</v>
      </c>
      <c r="F27" s="18">
        <v>123.06</v>
      </c>
      <c r="G27" s="18">
        <v>79.380004999999997</v>
      </c>
      <c r="H27" s="18">
        <v>86.7</v>
      </c>
      <c r="I27" s="18">
        <v>45.449997000000003</v>
      </c>
      <c r="J27" s="18">
        <v>79.680009999999996</v>
      </c>
      <c r="K27" s="18">
        <v>72.510009999999994</v>
      </c>
      <c r="L27" s="18">
        <v>69.479996</v>
      </c>
      <c r="M27" s="18">
        <v>87.33</v>
      </c>
      <c r="N27" s="18">
        <v>115.17</v>
      </c>
      <c r="O27" s="18">
        <v>90.57</v>
      </c>
      <c r="P27" s="18">
        <v>99.21</v>
      </c>
      <c r="Q27" s="18">
        <v>152.28</v>
      </c>
      <c r="R27" s="18">
        <v>144.98999000000001</v>
      </c>
      <c r="S27" s="18">
        <v>86.19</v>
      </c>
      <c r="T27" s="18">
        <v>88.86</v>
      </c>
      <c r="U27" s="18">
        <v>72.510000000000005</v>
      </c>
      <c r="V27" s="18">
        <v>87.659996000000007</v>
      </c>
    </row>
    <row r="28" spans="1:22" x14ac:dyDescent="0.3">
      <c r="A28" s="15">
        <v>28.875</v>
      </c>
      <c r="B28" s="15">
        <v>88.375</v>
      </c>
      <c r="C28" s="18">
        <v>91.5</v>
      </c>
      <c r="D28" s="18">
        <v>121.68001</v>
      </c>
      <c r="E28" s="18">
        <v>87.72</v>
      </c>
      <c r="F28" s="18">
        <v>126.09</v>
      </c>
      <c r="G28" s="18">
        <v>122.67</v>
      </c>
      <c r="H28" s="18">
        <v>97.47</v>
      </c>
      <c r="I28" s="18">
        <v>72.78</v>
      </c>
      <c r="J28" s="18">
        <v>92.1</v>
      </c>
      <c r="K28" s="18">
        <v>91.74</v>
      </c>
      <c r="L28" s="18">
        <v>65.37</v>
      </c>
      <c r="M28" s="18">
        <v>95.850005999999993</v>
      </c>
      <c r="N28" s="18">
        <v>127.44</v>
      </c>
      <c r="O28" s="18">
        <v>86.700005000000004</v>
      </c>
      <c r="P28" s="18">
        <v>111.12</v>
      </c>
      <c r="Q28" s="18">
        <v>114.479996</v>
      </c>
      <c r="R28" s="18">
        <v>168.38998000000001</v>
      </c>
      <c r="S28" s="18">
        <v>104.37</v>
      </c>
      <c r="T28" s="18">
        <v>93.569990000000004</v>
      </c>
      <c r="U28" s="18">
        <v>65.850005999999993</v>
      </c>
      <c r="V28" s="18">
        <v>103.770004</v>
      </c>
    </row>
    <row r="29" spans="1:22" x14ac:dyDescent="0.3">
      <c r="A29" s="15">
        <v>28.875</v>
      </c>
      <c r="B29" s="15">
        <v>88.625</v>
      </c>
      <c r="C29" s="18">
        <v>111.59999000000001</v>
      </c>
      <c r="D29" s="18">
        <v>119.46</v>
      </c>
      <c r="E29" s="18">
        <v>100.62</v>
      </c>
      <c r="F29" s="18">
        <v>105.69001</v>
      </c>
      <c r="G29" s="18">
        <v>90.479996</v>
      </c>
      <c r="H29" s="18">
        <v>90.060005000000004</v>
      </c>
      <c r="I29" s="18">
        <v>64.56</v>
      </c>
      <c r="J29" s="18">
        <v>96.87</v>
      </c>
      <c r="K29" s="18">
        <v>97.229996</v>
      </c>
      <c r="L29" s="18">
        <v>74.040000000000006</v>
      </c>
      <c r="M29" s="18">
        <v>82.53</v>
      </c>
      <c r="N29" s="18">
        <v>99.81</v>
      </c>
      <c r="O29" s="18">
        <v>69.09</v>
      </c>
      <c r="P29" s="18">
        <v>86.76</v>
      </c>
      <c r="Q29" s="18">
        <v>119.37</v>
      </c>
      <c r="R29" s="18">
        <v>117.75</v>
      </c>
      <c r="S29" s="18">
        <v>104.13</v>
      </c>
      <c r="T29" s="18">
        <v>142.91999999999999</v>
      </c>
      <c r="U29" s="18">
        <v>72.180000000000007</v>
      </c>
      <c r="V29" s="18">
        <v>98.850005999999993</v>
      </c>
    </row>
    <row r="30" spans="1:22" x14ac:dyDescent="0.3">
      <c r="A30" s="15">
        <v>28.875</v>
      </c>
      <c r="B30" s="15">
        <v>88.875</v>
      </c>
      <c r="C30" s="18">
        <v>117.18001</v>
      </c>
      <c r="D30" s="18">
        <v>122.42999</v>
      </c>
      <c r="E30" s="18">
        <v>96.180009999999996</v>
      </c>
      <c r="F30" s="18">
        <v>121.29</v>
      </c>
      <c r="G30" s="18">
        <v>152.82</v>
      </c>
      <c r="H30" s="18">
        <v>78.989999999999995</v>
      </c>
      <c r="I30" s="18">
        <v>82.05</v>
      </c>
      <c r="J30" s="18">
        <v>113.67</v>
      </c>
      <c r="K30" s="18">
        <v>108.03001</v>
      </c>
      <c r="L30" s="18">
        <v>66.510000000000005</v>
      </c>
      <c r="M30" s="18">
        <v>91.5</v>
      </c>
      <c r="N30" s="18">
        <v>119.04</v>
      </c>
      <c r="O30" s="18">
        <v>70.680009999999996</v>
      </c>
      <c r="P30" s="18">
        <v>99.09</v>
      </c>
      <c r="Q30" s="18">
        <v>98.25</v>
      </c>
      <c r="R30" s="18">
        <v>137.94</v>
      </c>
      <c r="S30" s="18">
        <v>87.81</v>
      </c>
      <c r="T30" s="18">
        <v>147.54</v>
      </c>
      <c r="U30" s="18">
        <v>77.340003999999993</v>
      </c>
      <c r="V30" s="18">
        <v>86.25</v>
      </c>
    </row>
    <row r="31" spans="1:22" x14ac:dyDescent="0.3">
      <c r="A31" s="15">
        <v>28.875</v>
      </c>
      <c r="B31" s="15">
        <v>89.125</v>
      </c>
      <c r="C31" s="18">
        <v>116.09999000000001</v>
      </c>
      <c r="D31" s="18">
        <v>78.389989999999997</v>
      </c>
      <c r="E31" s="18">
        <v>81.510009999999994</v>
      </c>
      <c r="F31" s="18">
        <v>84.18</v>
      </c>
      <c r="G31" s="18">
        <v>102.42</v>
      </c>
      <c r="H31" s="18">
        <v>83.64</v>
      </c>
      <c r="I31" s="18">
        <v>110.549995</v>
      </c>
      <c r="J31" s="18">
        <v>95.79</v>
      </c>
      <c r="K31" s="18">
        <v>112.76999000000001</v>
      </c>
      <c r="L31" s="18">
        <v>64.77</v>
      </c>
      <c r="M31" s="18">
        <v>66.03</v>
      </c>
      <c r="N31" s="18">
        <v>117.36001</v>
      </c>
      <c r="O31" s="18">
        <v>67.95</v>
      </c>
      <c r="P31" s="18">
        <v>68.91</v>
      </c>
      <c r="Q31" s="18">
        <v>98.700005000000004</v>
      </c>
      <c r="R31" s="18">
        <v>87.180009999999996</v>
      </c>
      <c r="S31" s="18">
        <v>78.599999999999994</v>
      </c>
      <c r="T31" s="18">
        <v>126.81001000000001</v>
      </c>
      <c r="U31" s="18">
        <v>79.619995000000003</v>
      </c>
      <c r="V31" s="18">
        <v>70.17</v>
      </c>
    </row>
    <row r="32" spans="1:22" x14ac:dyDescent="0.3">
      <c r="A32" s="15">
        <v>28.875</v>
      </c>
      <c r="B32" s="15">
        <v>89.375</v>
      </c>
      <c r="C32" s="18">
        <v>101.46</v>
      </c>
      <c r="D32" s="18">
        <v>84.210009999999997</v>
      </c>
      <c r="E32" s="18">
        <v>76.95</v>
      </c>
      <c r="F32" s="18">
        <v>75.270004</v>
      </c>
      <c r="G32" s="18">
        <v>81.99</v>
      </c>
      <c r="H32" s="18">
        <v>86.34</v>
      </c>
      <c r="I32" s="18">
        <v>86.19</v>
      </c>
      <c r="J32" s="18">
        <v>79.709999999999994</v>
      </c>
      <c r="K32" s="18">
        <v>127.05</v>
      </c>
      <c r="L32" s="18">
        <v>58.200004999999997</v>
      </c>
      <c r="M32" s="18">
        <v>58.410004000000001</v>
      </c>
      <c r="N32" s="18">
        <v>65.040000000000006</v>
      </c>
      <c r="O32" s="18">
        <v>98.819990000000004</v>
      </c>
      <c r="P32" s="18">
        <v>75.149994000000007</v>
      </c>
      <c r="Q32" s="18">
        <v>93.21</v>
      </c>
      <c r="R32" s="18">
        <v>92.130004999999997</v>
      </c>
      <c r="S32" s="18">
        <v>81.479996</v>
      </c>
      <c r="T32" s="18">
        <v>111.3</v>
      </c>
      <c r="U32" s="18">
        <v>55.829993999999999</v>
      </c>
      <c r="V32" s="18">
        <v>71.040000000000006</v>
      </c>
    </row>
    <row r="33" spans="1:22" x14ac:dyDescent="0.3">
      <c r="A33" s="15">
        <v>28.875</v>
      </c>
      <c r="B33" s="15">
        <v>89.625</v>
      </c>
      <c r="C33" s="18">
        <v>81.12</v>
      </c>
      <c r="D33" s="18">
        <v>96.599990000000005</v>
      </c>
      <c r="E33" s="18">
        <v>98.34</v>
      </c>
      <c r="F33" s="18">
        <v>95.31</v>
      </c>
      <c r="G33" s="18">
        <v>78.180000000000007</v>
      </c>
      <c r="H33" s="18">
        <v>101.85000599999999</v>
      </c>
      <c r="I33" s="18">
        <v>82.71</v>
      </c>
      <c r="J33" s="18">
        <v>69.600005999999993</v>
      </c>
      <c r="K33" s="18">
        <v>112.950005</v>
      </c>
      <c r="L33" s="18">
        <v>51.06</v>
      </c>
      <c r="M33" s="18">
        <v>51.089995999999999</v>
      </c>
      <c r="N33" s="18">
        <v>58.56</v>
      </c>
      <c r="O33" s="18">
        <v>87.96</v>
      </c>
      <c r="P33" s="18">
        <v>74.670006000000001</v>
      </c>
      <c r="Q33" s="18">
        <v>72.239999999999995</v>
      </c>
      <c r="R33" s="18">
        <v>91.14</v>
      </c>
      <c r="S33" s="18">
        <v>78.239990000000006</v>
      </c>
      <c r="T33" s="18">
        <v>87.060005000000004</v>
      </c>
      <c r="U33" s="18">
        <v>58.08</v>
      </c>
      <c r="V33" s="18">
        <v>81.99</v>
      </c>
    </row>
    <row r="34" spans="1:22" x14ac:dyDescent="0.3">
      <c r="A34" s="15">
        <v>28.875</v>
      </c>
      <c r="B34" s="15">
        <v>89.875</v>
      </c>
      <c r="C34" s="18">
        <v>68.099999999999994</v>
      </c>
      <c r="D34" s="18">
        <v>100.17</v>
      </c>
      <c r="E34" s="18">
        <v>71.58</v>
      </c>
      <c r="F34" s="18">
        <v>114</v>
      </c>
      <c r="G34" s="18">
        <v>101.13</v>
      </c>
      <c r="H34" s="18">
        <v>86.13</v>
      </c>
      <c r="I34" s="18">
        <v>119.07001</v>
      </c>
      <c r="J34" s="18">
        <v>81.299994999999996</v>
      </c>
      <c r="K34" s="18">
        <v>114.450005</v>
      </c>
      <c r="L34" s="18">
        <v>49.529995</v>
      </c>
      <c r="M34" s="18">
        <v>75.930000000000007</v>
      </c>
      <c r="N34" s="18">
        <v>96.33</v>
      </c>
      <c r="O34" s="18">
        <v>77.19</v>
      </c>
      <c r="P34" s="18">
        <v>63.27</v>
      </c>
      <c r="Q34" s="18">
        <v>89.489990000000006</v>
      </c>
      <c r="R34" s="18">
        <v>94.11</v>
      </c>
      <c r="S34" s="18">
        <v>70.229996</v>
      </c>
      <c r="T34" s="18">
        <v>110.40000999999999</v>
      </c>
      <c r="U34" s="18">
        <v>64.95</v>
      </c>
      <c r="V34" s="18">
        <v>103.020004</v>
      </c>
    </row>
    <row r="35" spans="1:22" x14ac:dyDescent="0.3">
      <c r="A35" s="15">
        <v>28.875</v>
      </c>
      <c r="B35" s="15">
        <v>90.125</v>
      </c>
      <c r="C35" s="18">
        <v>67.619995000000003</v>
      </c>
      <c r="D35" s="18">
        <v>106.14</v>
      </c>
      <c r="E35" s="18">
        <v>83.159996000000007</v>
      </c>
      <c r="F35" s="18">
        <v>82.739990000000006</v>
      </c>
      <c r="G35" s="18">
        <v>93.030010000000004</v>
      </c>
      <c r="H35" s="18">
        <v>130.32</v>
      </c>
      <c r="I35" s="18">
        <v>118.38</v>
      </c>
      <c r="J35" s="18">
        <v>69.479996</v>
      </c>
      <c r="K35" s="18">
        <v>174.84</v>
      </c>
      <c r="L35" s="18">
        <v>51.21</v>
      </c>
      <c r="M35" s="18">
        <v>69.3</v>
      </c>
      <c r="N35" s="18">
        <v>74.22</v>
      </c>
      <c r="O35" s="18">
        <v>83.25</v>
      </c>
      <c r="P35" s="18">
        <v>68.430009999999996</v>
      </c>
      <c r="Q35" s="18">
        <v>104.520004</v>
      </c>
      <c r="R35" s="18">
        <v>93.75</v>
      </c>
      <c r="S35" s="18">
        <v>68.790000000000006</v>
      </c>
      <c r="T35" s="18">
        <v>92.04</v>
      </c>
      <c r="U35" s="18">
        <v>74.729996</v>
      </c>
      <c r="V35" s="18">
        <v>82.86</v>
      </c>
    </row>
    <row r="36" spans="1:22" x14ac:dyDescent="0.3">
      <c r="A36" s="15">
        <v>28.875</v>
      </c>
      <c r="B36" s="15">
        <v>90.375</v>
      </c>
      <c r="C36" s="18">
        <v>88.290009999999995</v>
      </c>
      <c r="D36" s="18">
        <v>106.35000599999999</v>
      </c>
      <c r="E36" s="18">
        <v>113.61</v>
      </c>
      <c r="F36" s="18">
        <v>81.659996000000007</v>
      </c>
      <c r="G36" s="18">
        <v>77.849999999999994</v>
      </c>
      <c r="H36" s="18">
        <v>134.79001</v>
      </c>
      <c r="I36" s="18">
        <v>116.04</v>
      </c>
      <c r="J36" s="18">
        <v>65.31</v>
      </c>
      <c r="K36" s="18">
        <v>152.90998999999999</v>
      </c>
      <c r="L36" s="18">
        <v>48.989998</v>
      </c>
      <c r="M36" s="18">
        <v>72.78</v>
      </c>
      <c r="N36" s="18">
        <v>60.479996</v>
      </c>
      <c r="O36" s="18">
        <v>100.59</v>
      </c>
      <c r="P36" s="18">
        <v>87.84</v>
      </c>
      <c r="Q36" s="18">
        <v>122.03999</v>
      </c>
      <c r="R36" s="18">
        <v>95.100005999999993</v>
      </c>
      <c r="S36" s="18">
        <v>77.399994000000007</v>
      </c>
      <c r="T36" s="18">
        <v>103.229996</v>
      </c>
      <c r="U36" s="18">
        <v>72.239999999999995</v>
      </c>
      <c r="V36" s="18">
        <v>102.39</v>
      </c>
    </row>
    <row r="37" spans="1:22" x14ac:dyDescent="0.3">
      <c r="A37" s="15">
        <v>28.875</v>
      </c>
      <c r="B37" s="15">
        <v>90.625</v>
      </c>
      <c r="C37" s="18">
        <v>127.5</v>
      </c>
      <c r="D37" s="18">
        <v>99.87</v>
      </c>
      <c r="E37" s="18">
        <v>88.59</v>
      </c>
      <c r="F37" s="18">
        <v>103.02001</v>
      </c>
      <c r="G37" s="18">
        <v>92.28</v>
      </c>
      <c r="H37" s="18">
        <v>139.97999999999999</v>
      </c>
      <c r="I37" s="18">
        <v>162.18001000000001</v>
      </c>
      <c r="J37" s="18">
        <v>61.859997</v>
      </c>
      <c r="K37" s="18">
        <v>103.259995</v>
      </c>
      <c r="L37" s="18">
        <v>56.340004</v>
      </c>
      <c r="M37" s="18">
        <v>84.9</v>
      </c>
      <c r="N37" s="18">
        <v>63</v>
      </c>
      <c r="O37" s="18">
        <v>72.87</v>
      </c>
      <c r="P37" s="18">
        <v>105.05999</v>
      </c>
      <c r="Q37" s="18">
        <v>81.06</v>
      </c>
      <c r="R37" s="18">
        <v>90.899994000000007</v>
      </c>
      <c r="S37" s="18">
        <v>107.700005</v>
      </c>
      <c r="T37" s="18">
        <v>110.520004</v>
      </c>
      <c r="U37" s="18">
        <v>82.86</v>
      </c>
      <c r="V37" s="18">
        <v>83.94</v>
      </c>
    </row>
    <row r="38" spans="1:22" x14ac:dyDescent="0.3">
      <c r="A38" s="15">
        <v>28.875</v>
      </c>
      <c r="B38" s="15">
        <v>90.875</v>
      </c>
      <c r="C38" s="18">
        <v>115.08002</v>
      </c>
      <c r="D38" s="18">
        <v>97.83</v>
      </c>
      <c r="E38" s="18">
        <v>84.18</v>
      </c>
      <c r="F38" s="18">
        <v>92.880004999999997</v>
      </c>
      <c r="G38" s="18">
        <v>79.14</v>
      </c>
      <c r="H38" s="18">
        <v>115.14</v>
      </c>
      <c r="I38" s="18">
        <v>136.17000999999999</v>
      </c>
      <c r="J38" s="18">
        <v>73.829993999999999</v>
      </c>
      <c r="K38" s="18">
        <v>103.770004</v>
      </c>
      <c r="L38" s="18">
        <v>43.53</v>
      </c>
      <c r="M38" s="18">
        <v>92.97</v>
      </c>
      <c r="N38" s="18">
        <v>68.130004999999997</v>
      </c>
      <c r="O38" s="18">
        <v>83.16</v>
      </c>
      <c r="P38" s="18">
        <v>108.750015</v>
      </c>
      <c r="Q38" s="18">
        <v>112.44</v>
      </c>
      <c r="R38" s="18">
        <v>87.180009999999996</v>
      </c>
      <c r="S38" s="18">
        <v>94.14</v>
      </c>
      <c r="T38" s="18">
        <v>92.729996</v>
      </c>
      <c r="U38" s="18">
        <v>73.38</v>
      </c>
      <c r="V38" s="18">
        <v>105.240005</v>
      </c>
    </row>
    <row r="39" spans="1:22" x14ac:dyDescent="0.3">
      <c r="A39" s="15">
        <v>28.875</v>
      </c>
      <c r="B39" s="15">
        <v>91.125</v>
      </c>
      <c r="C39" s="18">
        <v>99.030010000000004</v>
      </c>
      <c r="D39" s="18">
        <v>112.5</v>
      </c>
      <c r="E39" s="18">
        <v>108.17999</v>
      </c>
      <c r="F39" s="18">
        <v>122.96999</v>
      </c>
      <c r="G39" s="18">
        <v>90.81</v>
      </c>
      <c r="H39" s="18">
        <v>82.29</v>
      </c>
      <c r="I39" s="18">
        <v>125.16</v>
      </c>
      <c r="J39" s="18">
        <v>83.43</v>
      </c>
      <c r="K39" s="18">
        <v>139.65</v>
      </c>
      <c r="L39" s="18">
        <v>74.579993999999999</v>
      </c>
      <c r="M39" s="18">
        <v>112.23000999999999</v>
      </c>
      <c r="N39" s="18">
        <v>108.75</v>
      </c>
      <c r="O39" s="18">
        <v>106.200005</v>
      </c>
      <c r="P39" s="18">
        <v>111.81</v>
      </c>
      <c r="Q39" s="18">
        <v>135.20999</v>
      </c>
      <c r="R39" s="18">
        <v>73.020004</v>
      </c>
      <c r="S39" s="18">
        <v>76.95</v>
      </c>
      <c r="T39" s="18">
        <v>96.09</v>
      </c>
      <c r="U39" s="18">
        <v>85.020004</v>
      </c>
      <c r="V39" s="18">
        <v>89.700005000000004</v>
      </c>
    </row>
    <row r="40" spans="1:22" x14ac:dyDescent="0.3">
      <c r="A40" s="15">
        <v>28.875</v>
      </c>
      <c r="B40" s="15">
        <v>91.375</v>
      </c>
      <c r="C40" s="18">
        <v>118.17</v>
      </c>
      <c r="D40" s="18">
        <v>107.94001</v>
      </c>
      <c r="E40" s="18">
        <v>103.049995</v>
      </c>
      <c r="F40" s="18">
        <v>97.020004</v>
      </c>
      <c r="G40" s="18">
        <v>93.180009999999996</v>
      </c>
      <c r="H40" s="18">
        <v>76.41</v>
      </c>
      <c r="I40" s="18">
        <v>109.979996</v>
      </c>
      <c r="J40" s="18">
        <v>90.06</v>
      </c>
      <c r="K40" s="18">
        <v>121.07999</v>
      </c>
      <c r="L40" s="18">
        <v>84.99</v>
      </c>
      <c r="M40" s="18">
        <v>108</v>
      </c>
      <c r="N40" s="18">
        <v>101.43001</v>
      </c>
      <c r="O40" s="18">
        <v>78.150000000000006</v>
      </c>
      <c r="P40" s="18">
        <v>112.41</v>
      </c>
      <c r="Q40" s="18">
        <v>107.46</v>
      </c>
      <c r="R40" s="18">
        <v>58.199997000000003</v>
      </c>
      <c r="S40" s="18">
        <v>97.92</v>
      </c>
      <c r="T40" s="18">
        <v>84.899994000000007</v>
      </c>
      <c r="U40" s="18">
        <v>103.41</v>
      </c>
      <c r="V40" s="18">
        <v>83.97</v>
      </c>
    </row>
    <row r="41" spans="1:22" x14ac:dyDescent="0.3">
      <c r="A41" s="15">
        <v>28.875</v>
      </c>
      <c r="B41" s="15">
        <v>91.625</v>
      </c>
      <c r="C41" s="18">
        <v>84.989990000000006</v>
      </c>
      <c r="D41" s="18">
        <v>120.75</v>
      </c>
      <c r="E41" s="18">
        <v>118.32001</v>
      </c>
      <c r="F41" s="18">
        <v>79.020004</v>
      </c>
      <c r="G41" s="18">
        <v>95.04</v>
      </c>
      <c r="H41" s="18">
        <v>70.590003999999993</v>
      </c>
      <c r="I41" s="18">
        <v>145.11001999999999</v>
      </c>
      <c r="J41" s="18">
        <v>80.099999999999994</v>
      </c>
      <c r="K41" s="18">
        <v>94.95</v>
      </c>
      <c r="L41" s="18">
        <v>52.949997000000003</v>
      </c>
      <c r="M41" s="18">
        <v>90.659996000000007</v>
      </c>
      <c r="N41" s="18">
        <v>83.49</v>
      </c>
      <c r="O41" s="18">
        <v>100.8</v>
      </c>
      <c r="P41" s="18">
        <v>112.41</v>
      </c>
      <c r="Q41" s="18">
        <v>102.479996</v>
      </c>
      <c r="R41" s="18">
        <v>67.08</v>
      </c>
      <c r="S41" s="18">
        <v>104.490005</v>
      </c>
      <c r="T41" s="18">
        <v>112.08</v>
      </c>
      <c r="U41" s="18">
        <v>54.300002999999997</v>
      </c>
      <c r="V41" s="18">
        <v>90.329993999999999</v>
      </c>
    </row>
    <row r="42" spans="1:22" x14ac:dyDescent="0.3">
      <c r="A42" s="15">
        <v>28.875</v>
      </c>
      <c r="B42" s="15">
        <v>91.875</v>
      </c>
      <c r="C42" s="18">
        <v>74.820009999999996</v>
      </c>
      <c r="D42" s="18">
        <v>160.20000999999999</v>
      </c>
      <c r="E42" s="18">
        <v>93.96</v>
      </c>
      <c r="F42" s="18">
        <v>136.5</v>
      </c>
      <c r="G42" s="18">
        <v>97.41</v>
      </c>
      <c r="H42" s="18">
        <v>94.020004</v>
      </c>
      <c r="I42" s="18">
        <v>153.95999</v>
      </c>
      <c r="J42" s="18">
        <v>76.92</v>
      </c>
      <c r="K42" s="18">
        <v>93.72</v>
      </c>
      <c r="L42" s="18">
        <v>63.869995000000003</v>
      </c>
      <c r="M42" s="18">
        <v>85.229996</v>
      </c>
      <c r="N42" s="18">
        <v>101.15998999999999</v>
      </c>
      <c r="O42" s="18">
        <v>74.219989999999996</v>
      </c>
      <c r="P42" s="18">
        <v>117.270004</v>
      </c>
      <c r="Q42" s="18">
        <v>95.34</v>
      </c>
      <c r="R42" s="18">
        <v>71.58</v>
      </c>
      <c r="S42" s="18">
        <v>92.520004</v>
      </c>
      <c r="T42" s="18">
        <v>121.01999000000001</v>
      </c>
      <c r="U42" s="18">
        <v>62.28</v>
      </c>
      <c r="V42" s="18">
        <v>79.53</v>
      </c>
    </row>
    <row r="43" spans="1:22" x14ac:dyDescent="0.3">
      <c r="A43" s="15">
        <v>28.875</v>
      </c>
      <c r="B43" s="15">
        <v>92.125</v>
      </c>
      <c r="C43" s="18">
        <v>93.36</v>
      </c>
      <c r="D43" s="18">
        <v>152.25</v>
      </c>
      <c r="E43" s="18">
        <v>89.22</v>
      </c>
      <c r="F43" s="18">
        <v>117.96</v>
      </c>
      <c r="G43" s="18">
        <v>106.92</v>
      </c>
      <c r="H43" s="18">
        <v>130.47</v>
      </c>
      <c r="I43" s="18">
        <v>133.59</v>
      </c>
      <c r="J43" s="18">
        <v>56.879997000000003</v>
      </c>
      <c r="K43" s="18">
        <v>96.06</v>
      </c>
      <c r="L43" s="18">
        <v>97.83</v>
      </c>
      <c r="M43" s="18">
        <v>138.99</v>
      </c>
      <c r="N43" s="18">
        <v>110.91</v>
      </c>
      <c r="O43" s="18">
        <v>63.300002999999997</v>
      </c>
      <c r="P43" s="18">
        <v>104.58</v>
      </c>
      <c r="Q43" s="18">
        <v>124.26000999999999</v>
      </c>
      <c r="R43" s="18">
        <v>111.33</v>
      </c>
      <c r="S43" s="18">
        <v>95.46</v>
      </c>
      <c r="T43" s="18">
        <v>110.94</v>
      </c>
      <c r="U43" s="18">
        <v>114.14999400000001</v>
      </c>
      <c r="V43" s="18">
        <v>91.079993999999999</v>
      </c>
    </row>
    <row r="44" spans="1:22" x14ac:dyDescent="0.3">
      <c r="A44" s="15">
        <v>28.875</v>
      </c>
      <c r="B44" s="15">
        <v>92.625</v>
      </c>
      <c r="C44" s="18">
        <v>91.17</v>
      </c>
      <c r="D44" s="18">
        <v>104.520004</v>
      </c>
      <c r="E44" s="18">
        <v>107.94</v>
      </c>
      <c r="F44" s="18">
        <v>137.61001999999999</v>
      </c>
      <c r="G44" s="18">
        <v>121.35001</v>
      </c>
      <c r="H44" s="18">
        <v>142.65</v>
      </c>
      <c r="I44" s="18">
        <v>123.54</v>
      </c>
      <c r="J44" s="18">
        <v>65.039990000000003</v>
      </c>
      <c r="K44" s="18">
        <v>141.38999999999999</v>
      </c>
      <c r="L44" s="18">
        <v>78.540000000000006</v>
      </c>
      <c r="M44" s="18">
        <v>114.96</v>
      </c>
      <c r="N44" s="18">
        <v>83.340003999999993</v>
      </c>
      <c r="O44" s="18">
        <v>121.22999</v>
      </c>
      <c r="P44" s="18">
        <v>146.13</v>
      </c>
      <c r="Q44" s="18">
        <v>111.14999400000001</v>
      </c>
      <c r="R44" s="18">
        <v>128.91</v>
      </c>
      <c r="S44" s="18">
        <v>106.41</v>
      </c>
      <c r="T44" s="18">
        <v>127.92</v>
      </c>
      <c r="U44" s="18">
        <v>78.66</v>
      </c>
      <c r="V44" s="18">
        <v>98.010009999999994</v>
      </c>
    </row>
    <row r="45" spans="1:22" x14ac:dyDescent="0.3">
      <c r="A45" s="15">
        <v>28.875</v>
      </c>
      <c r="B45" s="15">
        <v>92.875</v>
      </c>
      <c r="C45" s="18">
        <v>102.63</v>
      </c>
      <c r="D45" s="18">
        <v>88.44</v>
      </c>
      <c r="E45" s="18">
        <v>131.31001000000001</v>
      </c>
      <c r="F45" s="18">
        <v>108.63</v>
      </c>
      <c r="G45" s="18">
        <v>90.78</v>
      </c>
      <c r="H45" s="18">
        <v>147.84</v>
      </c>
      <c r="I45" s="18">
        <v>108.54</v>
      </c>
      <c r="J45" s="18">
        <v>56.729996</v>
      </c>
      <c r="K45" s="18">
        <v>141.18</v>
      </c>
      <c r="L45" s="18">
        <v>79.950005000000004</v>
      </c>
      <c r="M45" s="18">
        <v>116.40000999999999</v>
      </c>
      <c r="N45" s="18">
        <v>126.990005</v>
      </c>
      <c r="O45" s="18">
        <v>105.36001</v>
      </c>
      <c r="P45" s="18">
        <v>137.58000000000001</v>
      </c>
      <c r="Q45" s="18">
        <v>103.770004</v>
      </c>
      <c r="R45" s="18">
        <v>132.27001999999999</v>
      </c>
      <c r="S45" s="18">
        <v>108.03001</v>
      </c>
      <c r="T45" s="18">
        <v>82.47</v>
      </c>
      <c r="U45" s="18">
        <v>65.13</v>
      </c>
      <c r="V45" s="18">
        <v>90.329993999999999</v>
      </c>
    </row>
    <row r="46" spans="1:22" x14ac:dyDescent="0.3">
      <c r="A46" s="15">
        <v>28.875</v>
      </c>
      <c r="B46" s="15">
        <v>93.125</v>
      </c>
      <c r="C46" s="18">
        <v>122.48999000000001</v>
      </c>
      <c r="D46" s="18">
        <v>115.71</v>
      </c>
      <c r="E46" s="18">
        <v>110.90998999999999</v>
      </c>
      <c r="F46" s="18">
        <v>101.82001</v>
      </c>
      <c r="G46" s="18">
        <v>90.090010000000007</v>
      </c>
      <c r="H46" s="18">
        <v>135.47999999999999</v>
      </c>
      <c r="I46" s="18">
        <v>125.520004</v>
      </c>
      <c r="J46" s="18">
        <v>82.47</v>
      </c>
      <c r="K46" s="18">
        <v>113.61001</v>
      </c>
      <c r="L46" s="18">
        <v>101.7</v>
      </c>
      <c r="M46" s="18">
        <v>170.01000999999999</v>
      </c>
      <c r="N46" s="18">
        <v>131.43001000000001</v>
      </c>
      <c r="O46" s="18">
        <v>81.630004999999997</v>
      </c>
      <c r="P46" s="18">
        <v>110.48999000000001</v>
      </c>
      <c r="Q46" s="18">
        <v>127.020004</v>
      </c>
      <c r="R46" s="18">
        <v>189.29999000000001</v>
      </c>
      <c r="S46" s="18">
        <v>118.98000999999999</v>
      </c>
      <c r="T46" s="18">
        <v>114.09</v>
      </c>
      <c r="U46" s="18">
        <v>92.159989999999993</v>
      </c>
      <c r="V46" s="18">
        <v>120.56999</v>
      </c>
    </row>
    <row r="47" spans="1:22" x14ac:dyDescent="0.3">
      <c r="A47" s="15">
        <v>28.875</v>
      </c>
      <c r="B47" s="15">
        <v>93.375</v>
      </c>
      <c r="C47" s="18">
        <v>121.92</v>
      </c>
      <c r="D47" s="18">
        <v>112.38</v>
      </c>
      <c r="E47" s="18">
        <v>129.30000000000001</v>
      </c>
      <c r="F47" s="18">
        <v>108.60000599999999</v>
      </c>
      <c r="G47" s="18">
        <v>104.09999000000001</v>
      </c>
      <c r="H47" s="18">
        <v>104.28</v>
      </c>
      <c r="I47" s="18">
        <v>117.69001</v>
      </c>
      <c r="J47" s="18">
        <v>107.79</v>
      </c>
      <c r="K47" s="18">
        <v>123.14999400000001</v>
      </c>
      <c r="L47" s="18">
        <v>86.58</v>
      </c>
      <c r="M47" s="18">
        <v>163.5</v>
      </c>
      <c r="N47" s="18">
        <v>79.979996</v>
      </c>
      <c r="O47" s="18">
        <v>82.71</v>
      </c>
      <c r="P47" s="18">
        <v>98.94</v>
      </c>
      <c r="Q47" s="18">
        <v>136.74</v>
      </c>
      <c r="R47" s="18">
        <v>183.12</v>
      </c>
      <c r="S47" s="18">
        <v>97.89</v>
      </c>
      <c r="T47" s="18">
        <v>129.69</v>
      </c>
      <c r="U47" s="18">
        <v>85.799994999999996</v>
      </c>
      <c r="V47" s="18">
        <v>110.09999000000001</v>
      </c>
    </row>
    <row r="48" spans="1:22" x14ac:dyDescent="0.3">
      <c r="A48" s="15">
        <v>28.875</v>
      </c>
      <c r="B48" s="15">
        <v>93.625</v>
      </c>
      <c r="C48" s="18">
        <v>88.11</v>
      </c>
      <c r="D48" s="18">
        <v>92.369995000000003</v>
      </c>
      <c r="E48" s="18">
        <v>145.73999000000001</v>
      </c>
      <c r="F48" s="18">
        <v>113.19</v>
      </c>
      <c r="G48" s="18">
        <v>124.38</v>
      </c>
      <c r="H48" s="18">
        <v>100.979996</v>
      </c>
      <c r="I48" s="18">
        <v>87.180009999999996</v>
      </c>
      <c r="J48" s="18">
        <v>103.95</v>
      </c>
      <c r="K48" s="18">
        <v>110.81999</v>
      </c>
      <c r="L48" s="18">
        <v>112.98000999999999</v>
      </c>
      <c r="M48" s="18">
        <v>126.14999400000001</v>
      </c>
      <c r="N48" s="18">
        <v>82.65</v>
      </c>
      <c r="O48" s="18">
        <v>83.069990000000004</v>
      </c>
      <c r="P48" s="18">
        <v>86.64</v>
      </c>
      <c r="Q48" s="18">
        <v>105.87</v>
      </c>
      <c r="R48" s="18">
        <v>172.92</v>
      </c>
      <c r="S48" s="18">
        <v>78.869995000000003</v>
      </c>
      <c r="T48" s="18">
        <v>115.259995</v>
      </c>
      <c r="U48" s="18">
        <v>95.67</v>
      </c>
      <c r="V48" s="18">
        <v>119.39999400000001</v>
      </c>
    </row>
    <row r="49" spans="1:22" x14ac:dyDescent="0.3">
      <c r="A49" s="15">
        <v>28.875</v>
      </c>
      <c r="B49" s="15">
        <v>93.875</v>
      </c>
      <c r="C49" s="18">
        <v>84.360010000000003</v>
      </c>
      <c r="D49" s="18">
        <v>92.909996000000007</v>
      </c>
      <c r="E49" s="18">
        <v>131.01</v>
      </c>
      <c r="F49" s="18">
        <v>113.63999</v>
      </c>
      <c r="G49" s="18">
        <v>115.86</v>
      </c>
      <c r="H49" s="18">
        <v>58.68</v>
      </c>
      <c r="I49" s="18">
        <v>83.909996000000007</v>
      </c>
      <c r="J49" s="18">
        <v>107.43001</v>
      </c>
      <c r="K49" s="18">
        <v>98.94</v>
      </c>
      <c r="L49" s="18">
        <v>92.219989999999996</v>
      </c>
      <c r="M49" s="18">
        <v>115.62</v>
      </c>
      <c r="N49" s="18">
        <v>103.71</v>
      </c>
      <c r="O49" s="18">
        <v>77.97</v>
      </c>
      <c r="P49" s="18">
        <v>80.430000000000007</v>
      </c>
      <c r="Q49" s="18">
        <v>77.579989999999995</v>
      </c>
      <c r="R49" s="18">
        <v>134.31</v>
      </c>
      <c r="S49" s="18">
        <v>100.65000999999999</v>
      </c>
      <c r="T49" s="18">
        <v>117.12</v>
      </c>
      <c r="U49" s="18">
        <v>77.94</v>
      </c>
      <c r="V49" s="18">
        <v>134.28</v>
      </c>
    </row>
    <row r="50" spans="1:22" x14ac:dyDescent="0.3">
      <c r="A50" s="15">
        <v>29.125</v>
      </c>
      <c r="B50" s="15">
        <v>84.375</v>
      </c>
      <c r="C50" s="18">
        <v>118.77001</v>
      </c>
      <c r="D50" s="18">
        <v>78.75</v>
      </c>
      <c r="E50" s="18">
        <v>139.65</v>
      </c>
      <c r="F50" s="18">
        <v>45.63</v>
      </c>
      <c r="G50" s="18">
        <v>76.14</v>
      </c>
      <c r="H50" s="18">
        <v>120.990005</v>
      </c>
      <c r="I50" s="18">
        <v>119.91</v>
      </c>
      <c r="J50" s="18">
        <v>59.52</v>
      </c>
      <c r="K50" s="18">
        <v>96.96</v>
      </c>
      <c r="L50" s="18">
        <v>144.45000999999999</v>
      </c>
      <c r="M50" s="18">
        <v>269.72998000000001</v>
      </c>
      <c r="N50" s="18">
        <v>107.82001</v>
      </c>
      <c r="O50" s="18">
        <v>73.319990000000004</v>
      </c>
      <c r="P50" s="18">
        <v>89.55</v>
      </c>
      <c r="Q50" s="18">
        <v>132.69</v>
      </c>
      <c r="R50" s="18">
        <v>126.990005</v>
      </c>
      <c r="S50" s="18">
        <v>47.16</v>
      </c>
      <c r="T50" s="18">
        <v>81.240004999999996</v>
      </c>
      <c r="U50" s="18">
        <v>94.38</v>
      </c>
      <c r="V50" s="18">
        <v>124.200005</v>
      </c>
    </row>
    <row r="51" spans="1:22" x14ac:dyDescent="0.3">
      <c r="A51" s="15">
        <v>29.125</v>
      </c>
      <c r="B51" s="15">
        <v>84.625</v>
      </c>
      <c r="C51" s="18">
        <v>139.68001000000001</v>
      </c>
      <c r="D51" s="18">
        <v>112.770004</v>
      </c>
      <c r="E51" s="18">
        <v>154.08000000000001</v>
      </c>
      <c r="F51" s="18">
        <v>50.28</v>
      </c>
      <c r="G51" s="18">
        <v>92.19</v>
      </c>
      <c r="H51" s="18">
        <v>127.229996</v>
      </c>
      <c r="I51" s="18">
        <v>96</v>
      </c>
      <c r="J51" s="18">
        <v>73.020004</v>
      </c>
      <c r="K51" s="18">
        <v>118.14</v>
      </c>
      <c r="L51" s="18">
        <v>129.56998999999999</v>
      </c>
      <c r="M51" s="18">
        <v>260.88</v>
      </c>
      <c r="N51" s="18">
        <v>104.25</v>
      </c>
      <c r="O51" s="18">
        <v>69.75</v>
      </c>
      <c r="P51" s="18">
        <v>79.11</v>
      </c>
      <c r="Q51" s="18">
        <v>142.65001000000001</v>
      </c>
      <c r="R51" s="18">
        <v>74.31</v>
      </c>
      <c r="S51" s="18">
        <v>58.77</v>
      </c>
      <c r="T51" s="18">
        <v>59.609997</v>
      </c>
      <c r="U51" s="18">
        <v>65.459999999999994</v>
      </c>
      <c r="V51" s="18">
        <v>88.020004</v>
      </c>
    </row>
    <row r="52" spans="1:22" x14ac:dyDescent="0.3">
      <c r="A52" s="15">
        <v>29.125</v>
      </c>
      <c r="B52" s="15">
        <v>84.875</v>
      </c>
      <c r="C52" s="18">
        <v>118.29001</v>
      </c>
      <c r="D52" s="18">
        <v>107.06999</v>
      </c>
      <c r="E52" s="18">
        <v>91.53</v>
      </c>
      <c r="F52" s="18">
        <v>65.25</v>
      </c>
      <c r="G52" s="18">
        <v>107.700005</v>
      </c>
      <c r="H52" s="18">
        <v>123.63</v>
      </c>
      <c r="I52" s="18">
        <v>70.2</v>
      </c>
      <c r="J52" s="18">
        <v>66.479996</v>
      </c>
      <c r="K52" s="18">
        <v>173.97002000000001</v>
      </c>
      <c r="L52" s="18">
        <v>124.56</v>
      </c>
      <c r="M52" s="18">
        <v>285.87</v>
      </c>
      <c r="N52" s="18">
        <v>91.229996</v>
      </c>
      <c r="O52" s="18">
        <v>64.290009999999995</v>
      </c>
      <c r="P52" s="18">
        <v>73.709999999999994</v>
      </c>
      <c r="Q52" s="18">
        <v>147.69</v>
      </c>
      <c r="R52" s="18">
        <v>113.94001</v>
      </c>
      <c r="S52" s="18">
        <v>58.799995000000003</v>
      </c>
      <c r="T52" s="18">
        <v>78.75</v>
      </c>
      <c r="U52" s="18">
        <v>56.79</v>
      </c>
      <c r="V52" s="18">
        <v>71.22</v>
      </c>
    </row>
    <row r="53" spans="1:22" x14ac:dyDescent="0.3">
      <c r="A53" s="15">
        <v>29.125</v>
      </c>
      <c r="B53" s="15">
        <v>85.125</v>
      </c>
      <c r="C53" s="18">
        <v>127.32001</v>
      </c>
      <c r="D53" s="18">
        <v>84.600005999999993</v>
      </c>
      <c r="E53" s="18">
        <v>69.36</v>
      </c>
      <c r="F53" s="18">
        <v>79.710009999999997</v>
      </c>
      <c r="G53" s="18">
        <v>92.670006000000001</v>
      </c>
      <c r="H53" s="18">
        <v>101.700005</v>
      </c>
      <c r="I53" s="18">
        <v>85.5</v>
      </c>
      <c r="J53" s="18">
        <v>54.870002999999997</v>
      </c>
      <c r="K53" s="18">
        <v>140.58000000000001</v>
      </c>
      <c r="L53" s="18">
        <v>67.53</v>
      </c>
      <c r="M53" s="18">
        <v>123.39</v>
      </c>
      <c r="N53" s="18">
        <v>42.840004</v>
      </c>
      <c r="O53" s="18">
        <v>49.02</v>
      </c>
      <c r="P53" s="18">
        <v>92.76</v>
      </c>
      <c r="Q53" s="18">
        <v>94.38</v>
      </c>
      <c r="R53" s="18">
        <v>192.12</v>
      </c>
      <c r="S53" s="18">
        <v>49.140003</v>
      </c>
      <c r="T53" s="18">
        <v>87.42</v>
      </c>
      <c r="U53" s="18">
        <v>54</v>
      </c>
      <c r="V53" s="18">
        <v>79.8</v>
      </c>
    </row>
    <row r="54" spans="1:22" x14ac:dyDescent="0.3">
      <c r="A54" s="15">
        <v>29.125</v>
      </c>
      <c r="B54" s="15">
        <v>85.375</v>
      </c>
      <c r="C54" s="18">
        <v>145.13998000000001</v>
      </c>
      <c r="D54" s="18">
        <v>89.13</v>
      </c>
      <c r="E54" s="18">
        <v>77.760000000000005</v>
      </c>
      <c r="F54" s="18">
        <v>46.68</v>
      </c>
      <c r="G54" s="18">
        <v>124.46999</v>
      </c>
      <c r="H54" s="18">
        <v>80.489999999999995</v>
      </c>
      <c r="I54" s="18">
        <v>81.239999999999995</v>
      </c>
      <c r="J54" s="18">
        <v>87.81</v>
      </c>
      <c r="K54" s="18">
        <v>145.71</v>
      </c>
      <c r="L54" s="18">
        <v>58.649997999999997</v>
      </c>
      <c r="M54" s="18">
        <v>129.51</v>
      </c>
      <c r="N54" s="18">
        <v>54</v>
      </c>
      <c r="O54" s="18">
        <v>63.39</v>
      </c>
      <c r="P54" s="18">
        <v>78.09</v>
      </c>
      <c r="Q54" s="18">
        <v>91.799994999999996</v>
      </c>
      <c r="R54" s="18">
        <v>181.73999000000001</v>
      </c>
      <c r="S54" s="18">
        <v>44.339995999999999</v>
      </c>
      <c r="T54" s="18">
        <v>47.04</v>
      </c>
      <c r="U54" s="18">
        <v>76.92</v>
      </c>
      <c r="V54" s="18">
        <v>74.61</v>
      </c>
    </row>
    <row r="55" spans="1:22" x14ac:dyDescent="0.3">
      <c r="A55" s="15">
        <v>29.125</v>
      </c>
      <c r="B55" s="15">
        <v>85.625</v>
      </c>
      <c r="C55" s="18">
        <v>131.58000000000001</v>
      </c>
      <c r="D55" s="18">
        <v>68.849999999999994</v>
      </c>
      <c r="E55" s="18">
        <v>76.680000000000007</v>
      </c>
      <c r="F55" s="18">
        <v>44.43</v>
      </c>
      <c r="G55" s="18">
        <v>150.87</v>
      </c>
      <c r="H55" s="18">
        <v>59.550002999999997</v>
      </c>
      <c r="I55" s="18">
        <v>75.75</v>
      </c>
      <c r="J55" s="18">
        <v>72.270004</v>
      </c>
      <c r="K55" s="18">
        <v>102.96</v>
      </c>
      <c r="L55" s="18">
        <v>83.43</v>
      </c>
      <c r="M55" s="18">
        <v>139.26000999999999</v>
      </c>
      <c r="N55" s="18">
        <v>59.130004999999997</v>
      </c>
      <c r="O55" s="18">
        <v>58.83</v>
      </c>
      <c r="P55" s="18">
        <v>83.969989999999996</v>
      </c>
      <c r="Q55" s="18">
        <v>118.11001</v>
      </c>
      <c r="R55" s="18">
        <v>131.19</v>
      </c>
      <c r="S55" s="18">
        <v>40.229999999999997</v>
      </c>
      <c r="T55" s="18">
        <v>48.870002999999997</v>
      </c>
      <c r="U55" s="18">
        <v>63.78</v>
      </c>
      <c r="V55" s="18">
        <v>66.270004</v>
      </c>
    </row>
    <row r="56" spans="1:22" x14ac:dyDescent="0.3">
      <c r="A56" s="15">
        <v>29.125</v>
      </c>
      <c r="B56" s="15">
        <v>85.875</v>
      </c>
      <c r="C56" s="18">
        <v>135.09001000000001</v>
      </c>
      <c r="D56" s="18">
        <v>91.770004</v>
      </c>
      <c r="E56" s="18">
        <v>76.86</v>
      </c>
      <c r="F56" s="18">
        <v>77.100005999999993</v>
      </c>
      <c r="G56" s="18">
        <v>170.64</v>
      </c>
      <c r="H56" s="18">
        <v>69.959999999999994</v>
      </c>
      <c r="I56" s="18">
        <v>74.729996</v>
      </c>
      <c r="J56" s="18">
        <v>73.44</v>
      </c>
      <c r="K56" s="18">
        <v>109.41</v>
      </c>
      <c r="L56" s="18">
        <v>70.709999999999994</v>
      </c>
      <c r="M56" s="18">
        <v>187.02</v>
      </c>
      <c r="N56" s="18">
        <v>79.89</v>
      </c>
      <c r="O56" s="18">
        <v>69.69</v>
      </c>
      <c r="P56" s="18">
        <v>54.869995000000003</v>
      </c>
      <c r="Q56" s="18">
        <v>67.83</v>
      </c>
      <c r="R56" s="18">
        <v>193.5</v>
      </c>
      <c r="S56" s="18">
        <v>66.72</v>
      </c>
      <c r="T56" s="18">
        <v>80.100005999999993</v>
      </c>
      <c r="U56" s="18">
        <v>57.27</v>
      </c>
      <c r="V56" s="18">
        <v>51.81</v>
      </c>
    </row>
    <row r="57" spans="1:22" x14ac:dyDescent="0.3">
      <c r="A57" s="15">
        <v>29.125</v>
      </c>
      <c r="B57" s="15">
        <v>86.125</v>
      </c>
      <c r="C57" s="18">
        <v>128.16</v>
      </c>
      <c r="D57" s="18">
        <v>123.36</v>
      </c>
      <c r="E57" s="18">
        <v>91.680009999999996</v>
      </c>
      <c r="F57" s="18">
        <v>112.11</v>
      </c>
      <c r="G57" s="18">
        <v>148.32</v>
      </c>
      <c r="H57" s="18">
        <v>68.099999999999994</v>
      </c>
      <c r="I57" s="18">
        <v>76.5</v>
      </c>
      <c r="J57" s="18">
        <v>98.94</v>
      </c>
      <c r="K57" s="18">
        <v>80.820009999999996</v>
      </c>
      <c r="L57" s="18">
        <v>85.259995000000004</v>
      </c>
      <c r="M57" s="18">
        <v>163.86001999999999</v>
      </c>
      <c r="N57" s="18">
        <v>93.270004</v>
      </c>
      <c r="O57" s="18">
        <v>77.64</v>
      </c>
      <c r="P57" s="18">
        <v>123.60000599999999</v>
      </c>
      <c r="Q57" s="18">
        <v>90.33</v>
      </c>
      <c r="R57" s="18">
        <v>188.58</v>
      </c>
      <c r="S57" s="18">
        <v>93.090003999999993</v>
      </c>
      <c r="T57" s="18">
        <v>82.11</v>
      </c>
      <c r="U57" s="18">
        <v>69.87</v>
      </c>
      <c r="V57" s="18">
        <v>68.97</v>
      </c>
    </row>
    <row r="58" spans="1:22" x14ac:dyDescent="0.3">
      <c r="A58" s="15">
        <v>29.125</v>
      </c>
      <c r="B58" s="15">
        <v>86.625</v>
      </c>
      <c r="C58" s="18">
        <v>151.44</v>
      </c>
      <c r="D58" s="18">
        <v>200.25</v>
      </c>
      <c r="E58" s="18">
        <v>95.28</v>
      </c>
      <c r="F58" s="18">
        <v>130.59001000000001</v>
      </c>
      <c r="G58" s="18">
        <v>77.37</v>
      </c>
      <c r="H58" s="18">
        <v>67.44</v>
      </c>
      <c r="I58" s="18">
        <v>88.049994999999996</v>
      </c>
      <c r="J58" s="18">
        <v>101.88</v>
      </c>
      <c r="K58" s="18">
        <v>81.06</v>
      </c>
      <c r="L58" s="18">
        <v>88.799994999999996</v>
      </c>
      <c r="M58" s="18">
        <v>117.18001</v>
      </c>
      <c r="N58" s="18">
        <v>52.56</v>
      </c>
      <c r="O58" s="18">
        <v>103.44</v>
      </c>
      <c r="P58" s="18">
        <v>116.43001</v>
      </c>
      <c r="Q58" s="18">
        <v>122.85000599999999</v>
      </c>
      <c r="R58" s="18">
        <v>88.56</v>
      </c>
      <c r="S58" s="18">
        <v>177.09</v>
      </c>
      <c r="T58" s="18">
        <v>79.020004</v>
      </c>
      <c r="U58" s="18">
        <v>102.72</v>
      </c>
      <c r="V58" s="18">
        <v>98.880004999999997</v>
      </c>
    </row>
    <row r="59" spans="1:22" x14ac:dyDescent="0.3">
      <c r="A59" s="15">
        <v>29.125</v>
      </c>
      <c r="B59" s="15">
        <v>86.875</v>
      </c>
      <c r="C59" s="18">
        <v>159.03</v>
      </c>
      <c r="D59" s="18">
        <v>197.45999</v>
      </c>
      <c r="E59" s="18">
        <v>97.59</v>
      </c>
      <c r="F59" s="18">
        <v>97.83</v>
      </c>
      <c r="G59" s="18">
        <v>93.36</v>
      </c>
      <c r="H59" s="18">
        <v>82.14</v>
      </c>
      <c r="I59" s="18">
        <v>104.67</v>
      </c>
      <c r="J59" s="18">
        <v>105.42</v>
      </c>
      <c r="K59" s="18">
        <v>94.770004</v>
      </c>
      <c r="L59" s="18">
        <v>97.08</v>
      </c>
      <c r="M59" s="18">
        <v>158.25</v>
      </c>
      <c r="N59" s="18">
        <v>56.67</v>
      </c>
      <c r="O59" s="18">
        <v>99.78</v>
      </c>
      <c r="P59" s="18">
        <v>120.749985</v>
      </c>
      <c r="Q59" s="18">
        <v>108.60000599999999</v>
      </c>
      <c r="R59" s="18">
        <v>120.479996</v>
      </c>
      <c r="S59" s="18">
        <v>211.41</v>
      </c>
      <c r="T59" s="18">
        <v>86.91</v>
      </c>
      <c r="U59" s="18">
        <v>102.03001</v>
      </c>
      <c r="V59" s="18">
        <v>92.88</v>
      </c>
    </row>
    <row r="60" spans="1:22" x14ac:dyDescent="0.3">
      <c r="A60" s="15">
        <v>29.125</v>
      </c>
      <c r="B60" s="15">
        <v>87.125</v>
      </c>
      <c r="C60" s="18">
        <v>164.76</v>
      </c>
      <c r="D60" s="18">
        <v>179.54999000000001</v>
      </c>
      <c r="E60" s="18">
        <v>103.950005</v>
      </c>
      <c r="F60" s="18">
        <v>92.13</v>
      </c>
      <c r="G60" s="18">
        <v>85.020004</v>
      </c>
      <c r="H60" s="18">
        <v>116.549995</v>
      </c>
      <c r="I60" s="18">
        <v>100.049995</v>
      </c>
      <c r="J60" s="18">
        <v>85.619995000000003</v>
      </c>
      <c r="K60" s="18">
        <v>88.95</v>
      </c>
      <c r="L60" s="18">
        <v>66.36</v>
      </c>
      <c r="M60" s="18">
        <v>131.63999999999999</v>
      </c>
      <c r="N60" s="18">
        <v>74.31</v>
      </c>
      <c r="O60" s="18">
        <v>82.56</v>
      </c>
      <c r="P60" s="18">
        <v>93.51</v>
      </c>
      <c r="Q60" s="18">
        <v>100.05</v>
      </c>
      <c r="R60" s="18">
        <v>134.93998999999999</v>
      </c>
      <c r="S60" s="18">
        <v>109.619995</v>
      </c>
      <c r="T60" s="18">
        <v>101.61001</v>
      </c>
      <c r="U60" s="18">
        <v>105.06</v>
      </c>
      <c r="V60" s="18">
        <v>94.290009999999995</v>
      </c>
    </row>
    <row r="61" spans="1:22" x14ac:dyDescent="0.3">
      <c r="A61" s="15">
        <v>29.125</v>
      </c>
      <c r="B61" s="15">
        <v>87.375</v>
      </c>
      <c r="C61" s="18">
        <v>160.91999999999999</v>
      </c>
      <c r="D61" s="18">
        <v>168.06</v>
      </c>
      <c r="E61" s="18">
        <v>92.01</v>
      </c>
      <c r="F61" s="18">
        <v>80.909989999999993</v>
      </c>
      <c r="G61" s="18">
        <v>59.73</v>
      </c>
      <c r="H61" s="18">
        <v>121.29</v>
      </c>
      <c r="I61" s="18">
        <v>84.63</v>
      </c>
      <c r="J61" s="18">
        <v>86.159996000000007</v>
      </c>
      <c r="K61" s="18">
        <v>72.209999999999994</v>
      </c>
      <c r="L61" s="18">
        <v>85.89</v>
      </c>
      <c r="M61" s="18">
        <v>93.69</v>
      </c>
      <c r="N61" s="18">
        <v>71.97</v>
      </c>
      <c r="O61" s="18">
        <v>104.46</v>
      </c>
      <c r="P61" s="18">
        <v>96.81</v>
      </c>
      <c r="Q61" s="18">
        <v>117.12</v>
      </c>
      <c r="R61" s="18">
        <v>140.22</v>
      </c>
      <c r="S61" s="18">
        <v>104.43001</v>
      </c>
      <c r="T61" s="18">
        <v>91.44</v>
      </c>
      <c r="U61" s="18">
        <v>73.53</v>
      </c>
      <c r="V61" s="18">
        <v>89.91</v>
      </c>
    </row>
    <row r="62" spans="1:22" x14ac:dyDescent="0.3">
      <c r="A62" s="15">
        <v>29.125</v>
      </c>
      <c r="B62" s="15">
        <v>87.625</v>
      </c>
      <c r="C62" s="18">
        <v>100.47</v>
      </c>
      <c r="D62" s="18">
        <v>191.73</v>
      </c>
      <c r="E62" s="18">
        <v>83.04</v>
      </c>
      <c r="F62" s="18">
        <v>95.55</v>
      </c>
      <c r="G62" s="18">
        <v>84.36</v>
      </c>
      <c r="H62" s="18">
        <v>103.62</v>
      </c>
      <c r="I62" s="18">
        <v>103.020004</v>
      </c>
      <c r="J62" s="18">
        <v>77.19</v>
      </c>
      <c r="K62" s="18">
        <v>69.930000000000007</v>
      </c>
      <c r="L62" s="18">
        <v>69.33</v>
      </c>
      <c r="M62" s="18">
        <v>177.72</v>
      </c>
      <c r="N62" s="18">
        <v>104.28</v>
      </c>
      <c r="O62" s="18">
        <v>118.740005</v>
      </c>
      <c r="P62" s="18">
        <v>94.47</v>
      </c>
      <c r="Q62" s="18">
        <v>98.79</v>
      </c>
      <c r="R62" s="18">
        <v>143.22</v>
      </c>
      <c r="S62" s="18">
        <v>121.62</v>
      </c>
      <c r="T62" s="18">
        <v>97.680009999999996</v>
      </c>
      <c r="U62" s="18">
        <v>78.479996</v>
      </c>
      <c r="V62" s="18">
        <v>79.290000000000006</v>
      </c>
    </row>
    <row r="63" spans="1:22" x14ac:dyDescent="0.3">
      <c r="A63" s="15">
        <v>29.125</v>
      </c>
      <c r="B63" s="15">
        <v>87.875</v>
      </c>
      <c r="C63" s="18">
        <v>87.509995000000004</v>
      </c>
      <c r="D63" s="18">
        <v>146.94</v>
      </c>
      <c r="E63" s="18">
        <v>111.75</v>
      </c>
      <c r="F63" s="18">
        <v>190.83</v>
      </c>
      <c r="G63" s="18">
        <v>52.800002999999997</v>
      </c>
      <c r="H63" s="18">
        <v>84.78</v>
      </c>
      <c r="I63" s="18">
        <v>101.549995</v>
      </c>
      <c r="J63" s="18">
        <v>55.53</v>
      </c>
      <c r="K63" s="18">
        <v>75.569999999999993</v>
      </c>
      <c r="L63" s="18">
        <v>67.08</v>
      </c>
      <c r="M63" s="18">
        <v>130.68</v>
      </c>
      <c r="N63" s="18">
        <v>124.229996</v>
      </c>
      <c r="O63" s="18">
        <v>98.700005000000004</v>
      </c>
      <c r="P63" s="18">
        <v>110.97</v>
      </c>
      <c r="Q63" s="18">
        <v>103.08</v>
      </c>
      <c r="R63" s="18">
        <v>132.56998999999999</v>
      </c>
      <c r="S63" s="18">
        <v>116.549995</v>
      </c>
      <c r="T63" s="18">
        <v>106.59</v>
      </c>
      <c r="U63" s="18">
        <v>94.62</v>
      </c>
      <c r="V63" s="18">
        <v>80.67</v>
      </c>
    </row>
    <row r="64" spans="1:22" x14ac:dyDescent="0.3">
      <c r="A64" s="15">
        <v>29.125</v>
      </c>
      <c r="B64" s="15">
        <v>88.125</v>
      </c>
      <c r="C64" s="18">
        <v>91.2</v>
      </c>
      <c r="D64" s="18">
        <v>80.58</v>
      </c>
      <c r="E64" s="18">
        <v>139.47</v>
      </c>
      <c r="F64" s="18">
        <v>211.62</v>
      </c>
      <c r="G64" s="18">
        <v>80.850005999999993</v>
      </c>
      <c r="H64" s="18">
        <v>118.86</v>
      </c>
      <c r="I64" s="18">
        <v>90.69</v>
      </c>
      <c r="J64" s="18">
        <v>77.039990000000003</v>
      </c>
      <c r="K64" s="18">
        <v>92.79</v>
      </c>
      <c r="L64" s="18">
        <v>116.700005</v>
      </c>
      <c r="M64" s="18">
        <v>114.78</v>
      </c>
      <c r="N64" s="18">
        <v>102.299995</v>
      </c>
      <c r="O64" s="18">
        <v>141.93</v>
      </c>
      <c r="P64" s="18">
        <v>117.03</v>
      </c>
      <c r="Q64" s="18">
        <v>165.48</v>
      </c>
      <c r="R64" s="18">
        <v>152.43001000000001</v>
      </c>
      <c r="S64" s="18">
        <v>88.350005999999993</v>
      </c>
      <c r="T64" s="18">
        <v>114.749985</v>
      </c>
      <c r="U64" s="18">
        <v>86.100005999999993</v>
      </c>
      <c r="V64" s="18">
        <v>140.40001000000001</v>
      </c>
    </row>
    <row r="65" spans="1:22" x14ac:dyDescent="0.3">
      <c r="A65" s="15">
        <v>29.125</v>
      </c>
      <c r="B65" s="15">
        <v>88.375</v>
      </c>
      <c r="C65" s="18">
        <v>98.79</v>
      </c>
      <c r="D65" s="18">
        <v>94.86</v>
      </c>
      <c r="E65" s="18">
        <v>110.10000599999999</v>
      </c>
      <c r="F65" s="18">
        <v>131.16</v>
      </c>
      <c r="G65" s="18">
        <v>167.06998999999999</v>
      </c>
      <c r="H65" s="18">
        <v>92.760009999999994</v>
      </c>
      <c r="I65" s="18">
        <v>68.7</v>
      </c>
      <c r="J65" s="18">
        <v>64.650000000000006</v>
      </c>
      <c r="K65" s="18">
        <v>108.93001</v>
      </c>
      <c r="L65" s="18">
        <v>122.39999400000001</v>
      </c>
      <c r="M65" s="18">
        <v>134.88</v>
      </c>
      <c r="N65" s="18">
        <v>137.91</v>
      </c>
      <c r="O65" s="18">
        <v>119.28001</v>
      </c>
      <c r="P65" s="18">
        <v>179.64</v>
      </c>
      <c r="Q65" s="18">
        <v>148.5</v>
      </c>
      <c r="R65" s="18">
        <v>185.52</v>
      </c>
      <c r="S65" s="18">
        <v>89.069990000000004</v>
      </c>
      <c r="T65" s="18">
        <v>129.99</v>
      </c>
      <c r="U65" s="18">
        <v>102.84001000000001</v>
      </c>
      <c r="V65" s="18">
        <v>118.89</v>
      </c>
    </row>
    <row r="66" spans="1:22" x14ac:dyDescent="0.3">
      <c r="A66" s="15">
        <v>29.125</v>
      </c>
      <c r="B66" s="15">
        <v>88.625</v>
      </c>
      <c r="C66" s="18">
        <v>138.63</v>
      </c>
      <c r="D66" s="18">
        <v>100.35000599999999</v>
      </c>
      <c r="E66" s="18">
        <v>109.26000999999999</v>
      </c>
      <c r="F66" s="18">
        <v>108.630005</v>
      </c>
      <c r="G66" s="18">
        <v>92.07</v>
      </c>
      <c r="H66" s="18">
        <v>84.210009999999997</v>
      </c>
      <c r="I66" s="18">
        <v>93.96</v>
      </c>
      <c r="J66" s="18">
        <v>66.72</v>
      </c>
      <c r="K66" s="18">
        <v>110.81999</v>
      </c>
      <c r="L66" s="18">
        <v>89.79</v>
      </c>
      <c r="M66" s="18">
        <v>135.51</v>
      </c>
      <c r="N66" s="18">
        <v>131.15998999999999</v>
      </c>
      <c r="O66" s="18">
        <v>114.299995</v>
      </c>
      <c r="P66" s="18">
        <v>140.85</v>
      </c>
      <c r="Q66" s="18">
        <v>135.41999999999999</v>
      </c>
      <c r="R66" s="18">
        <v>214.34998999999999</v>
      </c>
      <c r="S66" s="18">
        <v>102.36</v>
      </c>
      <c r="T66" s="18">
        <v>157.86001999999999</v>
      </c>
      <c r="U66" s="18">
        <v>97.2</v>
      </c>
      <c r="V66" s="18">
        <v>117.479996</v>
      </c>
    </row>
    <row r="67" spans="1:22" x14ac:dyDescent="0.3">
      <c r="A67" s="15">
        <v>29.125</v>
      </c>
      <c r="B67" s="15">
        <v>88.875</v>
      </c>
      <c r="C67" s="18">
        <v>152.25</v>
      </c>
      <c r="D67" s="18">
        <v>102.96</v>
      </c>
      <c r="E67" s="18">
        <v>100.40998999999999</v>
      </c>
      <c r="F67" s="18">
        <v>135.44999999999999</v>
      </c>
      <c r="G67" s="18">
        <v>81.209999999999994</v>
      </c>
      <c r="H67" s="18">
        <v>106.31999</v>
      </c>
      <c r="I67" s="18">
        <v>116.58</v>
      </c>
      <c r="J67" s="18">
        <v>96.03</v>
      </c>
      <c r="K67" s="18">
        <v>128.52000000000001</v>
      </c>
      <c r="L67" s="18">
        <v>74.88</v>
      </c>
      <c r="M67" s="18">
        <v>114.42</v>
      </c>
      <c r="N67" s="18">
        <v>116.94</v>
      </c>
      <c r="O67" s="18">
        <v>81.239999999999995</v>
      </c>
      <c r="P67" s="18">
        <v>137.72998000000001</v>
      </c>
      <c r="Q67" s="18">
        <v>121.98000999999999</v>
      </c>
      <c r="R67" s="18">
        <v>195.54001</v>
      </c>
      <c r="S67" s="18">
        <v>97.5</v>
      </c>
      <c r="T67" s="18">
        <v>149.22</v>
      </c>
      <c r="U67" s="18">
        <v>144.09</v>
      </c>
      <c r="V67" s="18">
        <v>117.18001</v>
      </c>
    </row>
    <row r="68" spans="1:22" x14ac:dyDescent="0.3">
      <c r="A68" s="15">
        <v>29.125</v>
      </c>
      <c r="B68" s="15">
        <v>89.125</v>
      </c>
      <c r="C68" s="18">
        <v>166.5</v>
      </c>
      <c r="D68" s="18">
        <v>119.76000999999999</v>
      </c>
      <c r="E68" s="18">
        <v>104.249985</v>
      </c>
      <c r="F68" s="18">
        <v>144.6</v>
      </c>
      <c r="G68" s="18">
        <v>92.67</v>
      </c>
      <c r="H68" s="18">
        <v>90.03</v>
      </c>
      <c r="I68" s="18">
        <v>98.13</v>
      </c>
      <c r="J68" s="18">
        <v>74.37</v>
      </c>
      <c r="K68" s="18">
        <v>78.599999999999994</v>
      </c>
      <c r="L68" s="18">
        <v>73.979996</v>
      </c>
      <c r="M68" s="18">
        <v>69.539990000000003</v>
      </c>
      <c r="N68" s="18">
        <v>97.200005000000004</v>
      </c>
      <c r="O68" s="18">
        <v>64.020004</v>
      </c>
      <c r="P68" s="18">
        <v>121.26000999999999</v>
      </c>
      <c r="Q68" s="18">
        <v>102.14999400000001</v>
      </c>
      <c r="R68" s="18">
        <v>128.25</v>
      </c>
      <c r="S68" s="18">
        <v>79.47</v>
      </c>
      <c r="T68" s="18">
        <v>122.07001</v>
      </c>
      <c r="U68" s="18">
        <v>119.19</v>
      </c>
      <c r="V68" s="18">
        <v>96.179990000000004</v>
      </c>
    </row>
    <row r="69" spans="1:22" x14ac:dyDescent="0.3">
      <c r="A69" s="15">
        <v>29.125</v>
      </c>
      <c r="B69" s="15">
        <v>89.375</v>
      </c>
      <c r="C69" s="18">
        <v>140.79001</v>
      </c>
      <c r="D69" s="18">
        <v>88.11</v>
      </c>
      <c r="E69" s="18">
        <v>114.66</v>
      </c>
      <c r="F69" s="18">
        <v>127.41</v>
      </c>
      <c r="G69" s="18">
        <v>77.340003999999993</v>
      </c>
      <c r="H69" s="18">
        <v>77.010000000000005</v>
      </c>
      <c r="I69" s="18">
        <v>122.72999</v>
      </c>
      <c r="J69" s="18">
        <v>83.430009999999996</v>
      </c>
      <c r="K69" s="18">
        <v>85.260009999999994</v>
      </c>
      <c r="L69" s="18">
        <v>55.410004000000001</v>
      </c>
      <c r="M69" s="18">
        <v>86.789990000000003</v>
      </c>
      <c r="N69" s="18">
        <v>65.040000000000006</v>
      </c>
      <c r="O69" s="18">
        <v>76.2</v>
      </c>
      <c r="P69" s="18">
        <v>100.89</v>
      </c>
      <c r="Q69" s="18">
        <v>107.28</v>
      </c>
      <c r="R69" s="18">
        <v>117.60000599999999</v>
      </c>
      <c r="S69" s="18">
        <v>82.680009999999996</v>
      </c>
      <c r="T69" s="18">
        <v>90.869995000000003</v>
      </c>
      <c r="U69" s="18">
        <v>93.06</v>
      </c>
      <c r="V69" s="18">
        <v>74.790000000000006</v>
      </c>
    </row>
    <row r="70" spans="1:22" x14ac:dyDescent="0.3">
      <c r="A70" s="15">
        <v>29.125</v>
      </c>
      <c r="B70" s="15">
        <v>89.625</v>
      </c>
      <c r="C70" s="18">
        <v>102.96</v>
      </c>
      <c r="D70" s="18">
        <v>63.600002000000003</v>
      </c>
      <c r="E70" s="18">
        <v>202.23000999999999</v>
      </c>
      <c r="F70" s="18">
        <v>116.13</v>
      </c>
      <c r="G70" s="18">
        <v>97.770004</v>
      </c>
      <c r="H70" s="18">
        <v>119.01000999999999</v>
      </c>
      <c r="I70" s="18">
        <v>136.20000999999999</v>
      </c>
      <c r="J70" s="18">
        <v>99.84</v>
      </c>
      <c r="K70" s="18">
        <v>85.979996</v>
      </c>
      <c r="L70" s="18">
        <v>66.420006000000001</v>
      </c>
      <c r="M70" s="18">
        <v>94.350005999999993</v>
      </c>
      <c r="N70" s="18">
        <v>61.619995000000003</v>
      </c>
      <c r="O70" s="18">
        <v>132.51</v>
      </c>
      <c r="P70" s="18">
        <v>77.460009999999997</v>
      </c>
      <c r="Q70" s="18">
        <v>98.820009999999996</v>
      </c>
      <c r="R70" s="18">
        <v>164.06998999999999</v>
      </c>
      <c r="S70" s="18">
        <v>78.599999999999994</v>
      </c>
      <c r="T70" s="18">
        <v>84.57</v>
      </c>
      <c r="U70" s="18">
        <v>93.72</v>
      </c>
      <c r="V70" s="18">
        <v>89.55</v>
      </c>
    </row>
    <row r="71" spans="1:22" x14ac:dyDescent="0.3">
      <c r="A71" s="15">
        <v>29.125</v>
      </c>
      <c r="B71" s="15">
        <v>89.875</v>
      </c>
      <c r="C71" s="18">
        <v>62.879997000000003</v>
      </c>
      <c r="D71" s="18">
        <v>63.600002000000003</v>
      </c>
      <c r="E71" s="18">
        <v>133.08000000000001</v>
      </c>
      <c r="F71" s="18">
        <v>98.04</v>
      </c>
      <c r="G71" s="18">
        <v>109.259995</v>
      </c>
      <c r="H71" s="18">
        <v>116.13</v>
      </c>
      <c r="I71" s="18">
        <v>161.85</v>
      </c>
      <c r="J71" s="18">
        <v>95.13</v>
      </c>
      <c r="K71" s="18">
        <v>142.53</v>
      </c>
      <c r="L71" s="18">
        <v>68.31</v>
      </c>
      <c r="M71" s="18">
        <v>94.05</v>
      </c>
      <c r="N71" s="18">
        <v>63.659996</v>
      </c>
      <c r="O71" s="18">
        <v>65.34</v>
      </c>
      <c r="P71" s="18">
        <v>82.47</v>
      </c>
      <c r="Q71" s="18">
        <v>129.6</v>
      </c>
      <c r="R71" s="18">
        <v>146.48999000000001</v>
      </c>
      <c r="S71" s="18">
        <v>63.21</v>
      </c>
      <c r="T71" s="18">
        <v>89.520004</v>
      </c>
      <c r="U71" s="18">
        <v>88.229996</v>
      </c>
      <c r="V71" s="18">
        <v>98.399994000000007</v>
      </c>
    </row>
    <row r="72" spans="1:22" x14ac:dyDescent="0.3">
      <c r="A72" s="15">
        <v>29.125</v>
      </c>
      <c r="B72" s="15">
        <v>90.125</v>
      </c>
      <c r="C72" s="18">
        <v>62.159996</v>
      </c>
      <c r="D72" s="18">
        <v>96.78</v>
      </c>
      <c r="E72" s="18">
        <v>119.85000599999999</v>
      </c>
      <c r="F72" s="18">
        <v>96.450005000000004</v>
      </c>
      <c r="G72" s="18">
        <v>99.63</v>
      </c>
      <c r="H72" s="18">
        <v>118.92</v>
      </c>
      <c r="I72" s="18">
        <v>147.42000999999999</v>
      </c>
      <c r="J72" s="18">
        <v>70.739999999999995</v>
      </c>
      <c r="K72" s="18">
        <v>141.06</v>
      </c>
      <c r="L72" s="18">
        <v>47.760002</v>
      </c>
      <c r="M72" s="18">
        <v>87.72</v>
      </c>
      <c r="N72" s="18">
        <v>75.72</v>
      </c>
      <c r="O72" s="18">
        <v>105</v>
      </c>
      <c r="P72" s="18">
        <v>74.13</v>
      </c>
      <c r="Q72" s="18">
        <v>89.94</v>
      </c>
      <c r="R72" s="18">
        <v>118.14</v>
      </c>
      <c r="S72" s="18">
        <v>82.23</v>
      </c>
      <c r="T72" s="18">
        <v>110.22</v>
      </c>
      <c r="U72" s="18">
        <v>82.08</v>
      </c>
      <c r="V72" s="18">
        <v>113.34</v>
      </c>
    </row>
    <row r="73" spans="1:22" x14ac:dyDescent="0.3">
      <c r="A73" s="15">
        <v>29.125</v>
      </c>
      <c r="B73" s="15">
        <v>90.375</v>
      </c>
      <c r="C73" s="18">
        <v>67.17</v>
      </c>
      <c r="D73" s="18">
        <v>129.32999000000001</v>
      </c>
      <c r="E73" s="18">
        <v>106.31999</v>
      </c>
      <c r="F73" s="18">
        <v>121.32001</v>
      </c>
      <c r="G73" s="18">
        <v>85.8</v>
      </c>
      <c r="H73" s="18">
        <v>185.84998999999999</v>
      </c>
      <c r="I73" s="18">
        <v>133.86000000000001</v>
      </c>
      <c r="J73" s="18">
        <v>83.520004</v>
      </c>
      <c r="K73" s="18">
        <v>170.01</v>
      </c>
      <c r="L73" s="18">
        <v>62.429993000000003</v>
      </c>
      <c r="M73" s="18">
        <v>122.19</v>
      </c>
      <c r="N73" s="18">
        <v>104.04</v>
      </c>
      <c r="O73" s="18">
        <v>117.84</v>
      </c>
      <c r="P73" s="18">
        <v>103.17</v>
      </c>
      <c r="Q73" s="18">
        <v>114.90000999999999</v>
      </c>
      <c r="R73" s="18">
        <v>113.43001</v>
      </c>
      <c r="S73" s="18">
        <v>120.270004</v>
      </c>
      <c r="T73" s="18">
        <v>100.56</v>
      </c>
      <c r="U73" s="18">
        <v>119.15998999999999</v>
      </c>
      <c r="V73" s="18">
        <v>140.28</v>
      </c>
    </row>
    <row r="74" spans="1:22" x14ac:dyDescent="0.3">
      <c r="A74" s="15">
        <v>29.125</v>
      </c>
      <c r="B74" s="15">
        <v>90.625</v>
      </c>
      <c r="C74" s="18">
        <v>117.479996</v>
      </c>
      <c r="D74" s="18">
        <v>142.70999</v>
      </c>
      <c r="E74" s="18">
        <v>89.43</v>
      </c>
      <c r="F74" s="18">
        <v>148.20000999999999</v>
      </c>
      <c r="G74" s="18">
        <v>113.91</v>
      </c>
      <c r="H74" s="18">
        <v>249.26999000000001</v>
      </c>
      <c r="I74" s="18">
        <v>124.68001</v>
      </c>
      <c r="J74" s="18">
        <v>94.68</v>
      </c>
      <c r="K74" s="18">
        <v>145.77000000000001</v>
      </c>
      <c r="L74" s="18">
        <v>43.829998000000003</v>
      </c>
      <c r="M74" s="18">
        <v>87.930009999999996</v>
      </c>
      <c r="N74" s="18">
        <v>91.44</v>
      </c>
      <c r="O74" s="18">
        <v>80.489990000000006</v>
      </c>
      <c r="P74" s="18">
        <v>145.53</v>
      </c>
      <c r="Q74" s="18">
        <v>74.399994000000007</v>
      </c>
      <c r="R74" s="18">
        <v>92.31</v>
      </c>
      <c r="S74" s="18">
        <v>107.7</v>
      </c>
      <c r="T74" s="18">
        <v>108.75</v>
      </c>
      <c r="U74" s="18">
        <v>104.34</v>
      </c>
      <c r="V74" s="18">
        <v>137.66999999999999</v>
      </c>
    </row>
    <row r="75" spans="1:22" x14ac:dyDescent="0.3">
      <c r="A75" s="15">
        <v>29.125</v>
      </c>
      <c r="B75" s="15">
        <v>90.875</v>
      </c>
      <c r="C75" s="18">
        <v>145.08000000000001</v>
      </c>
      <c r="D75" s="18">
        <v>135.12</v>
      </c>
      <c r="E75" s="18">
        <v>93.72</v>
      </c>
      <c r="F75" s="18">
        <v>110.130005</v>
      </c>
      <c r="G75" s="18">
        <v>149.58000000000001</v>
      </c>
      <c r="H75" s="18">
        <v>275.45999999999998</v>
      </c>
      <c r="I75" s="18">
        <v>139.68001000000001</v>
      </c>
      <c r="J75" s="18">
        <v>63.870002999999997</v>
      </c>
      <c r="K75" s="18">
        <v>110.63999</v>
      </c>
      <c r="L75" s="18">
        <v>67.979996</v>
      </c>
      <c r="M75" s="18">
        <v>110.31</v>
      </c>
      <c r="N75" s="18">
        <v>71.88</v>
      </c>
      <c r="O75" s="18">
        <v>76.319999999999993</v>
      </c>
      <c r="P75" s="18">
        <v>141.41999999999999</v>
      </c>
      <c r="Q75" s="18">
        <v>122.21999</v>
      </c>
      <c r="R75" s="18">
        <v>96.899994000000007</v>
      </c>
      <c r="S75" s="18">
        <v>112.13999</v>
      </c>
      <c r="T75" s="18">
        <v>68.850005999999993</v>
      </c>
      <c r="U75" s="18">
        <v>82.29</v>
      </c>
      <c r="V75" s="18">
        <v>160.70999</v>
      </c>
    </row>
    <row r="76" spans="1:22" x14ac:dyDescent="0.3">
      <c r="A76" s="15">
        <v>29.125</v>
      </c>
      <c r="B76" s="15">
        <v>91.125</v>
      </c>
      <c r="C76" s="18">
        <v>104.39999400000001</v>
      </c>
      <c r="D76" s="18">
        <v>116.06999</v>
      </c>
      <c r="E76" s="18">
        <v>92.37</v>
      </c>
      <c r="F76" s="18">
        <v>133.59</v>
      </c>
      <c r="G76" s="18">
        <v>86.22</v>
      </c>
      <c r="H76" s="18">
        <v>177.9</v>
      </c>
      <c r="I76" s="18">
        <v>132.95999</v>
      </c>
      <c r="J76" s="18">
        <v>78.36</v>
      </c>
      <c r="K76" s="18">
        <v>95.91</v>
      </c>
      <c r="L76" s="18">
        <v>52.890003</v>
      </c>
      <c r="M76" s="18">
        <v>112.71001</v>
      </c>
      <c r="N76" s="18">
        <v>65.040000000000006</v>
      </c>
      <c r="O76" s="18">
        <v>94.95</v>
      </c>
      <c r="P76" s="18">
        <v>112.53</v>
      </c>
      <c r="Q76" s="18">
        <v>142.29001</v>
      </c>
      <c r="R76" s="18">
        <v>79.739990000000006</v>
      </c>
      <c r="S76" s="18">
        <v>119.61001</v>
      </c>
      <c r="T76" s="18">
        <v>94.649994000000007</v>
      </c>
      <c r="U76" s="18">
        <v>88.2</v>
      </c>
      <c r="V76" s="18">
        <v>129.84</v>
      </c>
    </row>
    <row r="77" spans="1:22" x14ac:dyDescent="0.3">
      <c r="A77" s="15">
        <v>29.125</v>
      </c>
      <c r="B77" s="15">
        <v>91.375</v>
      </c>
      <c r="C77" s="18">
        <v>68.94</v>
      </c>
      <c r="D77" s="18">
        <v>87.990004999999996</v>
      </c>
      <c r="E77" s="18">
        <v>105.60000599999999</v>
      </c>
      <c r="F77" s="18">
        <v>93.06</v>
      </c>
      <c r="G77" s="18">
        <v>142.08000000000001</v>
      </c>
      <c r="H77" s="18">
        <v>157.02000000000001</v>
      </c>
      <c r="I77" s="18">
        <v>128.22</v>
      </c>
      <c r="J77" s="18">
        <v>84.03</v>
      </c>
      <c r="K77" s="18">
        <v>94.11</v>
      </c>
      <c r="L77" s="18">
        <v>54.239998</v>
      </c>
      <c r="M77" s="18">
        <v>104.520004</v>
      </c>
      <c r="N77" s="18">
        <v>72.989990000000006</v>
      </c>
      <c r="O77" s="18">
        <v>83.49</v>
      </c>
      <c r="P77" s="18">
        <v>108.18001</v>
      </c>
      <c r="Q77" s="18">
        <v>124.799995</v>
      </c>
      <c r="R77" s="18">
        <v>100.71</v>
      </c>
      <c r="S77" s="18">
        <v>76.86</v>
      </c>
      <c r="T77" s="18">
        <v>104.07001</v>
      </c>
      <c r="U77" s="18">
        <v>63.629997000000003</v>
      </c>
      <c r="V77" s="18">
        <v>110.43001</v>
      </c>
    </row>
    <row r="78" spans="1:22" x14ac:dyDescent="0.3">
      <c r="A78" s="15">
        <v>29.125</v>
      </c>
      <c r="B78" s="15">
        <v>91.625</v>
      </c>
      <c r="C78" s="18">
        <v>94.95</v>
      </c>
      <c r="D78" s="18">
        <v>95.850005999999993</v>
      </c>
      <c r="E78" s="18">
        <v>92.28</v>
      </c>
      <c r="F78" s="18">
        <v>103.950005</v>
      </c>
      <c r="G78" s="18">
        <v>97.319990000000004</v>
      </c>
      <c r="H78" s="18">
        <v>151.47</v>
      </c>
      <c r="I78" s="18">
        <v>213.81</v>
      </c>
      <c r="J78" s="18">
        <v>86.19</v>
      </c>
      <c r="K78" s="18">
        <v>78.87</v>
      </c>
      <c r="L78" s="18">
        <v>69.840003999999993</v>
      </c>
      <c r="M78" s="18">
        <v>99.239990000000006</v>
      </c>
      <c r="N78" s="18">
        <v>68.999989999999997</v>
      </c>
      <c r="O78" s="18">
        <v>81.78</v>
      </c>
      <c r="P78" s="18">
        <v>107.16</v>
      </c>
      <c r="Q78" s="18">
        <v>84.93</v>
      </c>
      <c r="R78" s="18">
        <v>104.34</v>
      </c>
      <c r="S78" s="18">
        <v>69.569990000000004</v>
      </c>
      <c r="T78" s="18">
        <v>94.05</v>
      </c>
      <c r="U78" s="18">
        <v>38.94</v>
      </c>
      <c r="V78" s="18">
        <v>104.21999</v>
      </c>
    </row>
    <row r="79" spans="1:22" x14ac:dyDescent="0.3">
      <c r="A79" s="15">
        <v>29.125</v>
      </c>
      <c r="B79" s="15">
        <v>91.875</v>
      </c>
      <c r="C79" s="18">
        <v>77.069990000000004</v>
      </c>
      <c r="D79" s="18">
        <v>83.37</v>
      </c>
      <c r="E79" s="18">
        <v>134.37</v>
      </c>
      <c r="F79" s="18">
        <v>84.87</v>
      </c>
      <c r="G79" s="18">
        <v>105.14999400000001</v>
      </c>
      <c r="H79" s="18">
        <v>135.81</v>
      </c>
      <c r="I79" s="18">
        <v>176.76</v>
      </c>
      <c r="J79" s="18">
        <v>74.400000000000006</v>
      </c>
      <c r="K79" s="18">
        <v>88.14</v>
      </c>
      <c r="L79" s="18">
        <v>48.72</v>
      </c>
      <c r="M79" s="18">
        <v>101.700005</v>
      </c>
      <c r="N79" s="18">
        <v>77.310005000000004</v>
      </c>
      <c r="O79" s="18">
        <v>65.97</v>
      </c>
      <c r="P79" s="18">
        <v>107.78999</v>
      </c>
      <c r="Q79" s="18">
        <v>100.770004</v>
      </c>
      <c r="R79" s="18">
        <v>114.84001000000001</v>
      </c>
      <c r="S79" s="18">
        <v>86.759995000000004</v>
      </c>
      <c r="T79" s="18">
        <v>95.819990000000004</v>
      </c>
      <c r="U79" s="18">
        <v>87.899994000000007</v>
      </c>
      <c r="V79" s="18">
        <v>68.819990000000004</v>
      </c>
    </row>
    <row r="80" spans="1:22" x14ac:dyDescent="0.3">
      <c r="A80" s="15">
        <v>29.125</v>
      </c>
      <c r="B80" s="15">
        <v>92.125</v>
      </c>
      <c r="C80" s="18">
        <v>92.7</v>
      </c>
      <c r="D80" s="18">
        <v>100.53</v>
      </c>
      <c r="E80" s="18">
        <v>79.05</v>
      </c>
      <c r="F80" s="18">
        <v>96.270004</v>
      </c>
      <c r="G80" s="18">
        <v>98.759995000000004</v>
      </c>
      <c r="H80" s="18">
        <v>81.209999999999994</v>
      </c>
      <c r="I80" s="18">
        <v>160.56</v>
      </c>
      <c r="J80" s="18">
        <v>68.579993999999999</v>
      </c>
      <c r="K80" s="18">
        <v>96.030010000000004</v>
      </c>
      <c r="L80" s="18">
        <v>62.489998</v>
      </c>
      <c r="M80" s="18">
        <v>86.85</v>
      </c>
      <c r="N80" s="18">
        <v>79.979996</v>
      </c>
      <c r="O80" s="18">
        <v>65.729996</v>
      </c>
      <c r="P80" s="18">
        <v>81.06</v>
      </c>
      <c r="Q80" s="18">
        <v>101.94001</v>
      </c>
      <c r="R80" s="18">
        <v>90.9</v>
      </c>
      <c r="S80" s="18">
        <v>120.92999</v>
      </c>
      <c r="T80" s="18">
        <v>101.58</v>
      </c>
      <c r="U80" s="18">
        <v>71.7</v>
      </c>
      <c r="V80" s="18">
        <v>82.710009999999997</v>
      </c>
    </row>
    <row r="81" spans="1:22" x14ac:dyDescent="0.3">
      <c r="A81" s="15">
        <v>29.125</v>
      </c>
      <c r="B81" s="15">
        <v>92.375</v>
      </c>
      <c r="C81" s="18">
        <v>84.66</v>
      </c>
      <c r="D81" s="18">
        <v>86.13</v>
      </c>
      <c r="E81" s="18">
        <v>106.16998</v>
      </c>
      <c r="F81" s="18">
        <v>92.31</v>
      </c>
      <c r="G81" s="18">
        <v>96.96</v>
      </c>
      <c r="H81" s="18">
        <v>68.37</v>
      </c>
      <c r="I81" s="18">
        <v>196.14000999999999</v>
      </c>
      <c r="J81" s="18">
        <v>69.39</v>
      </c>
      <c r="K81" s="18">
        <v>113.60998499999999</v>
      </c>
      <c r="L81" s="18">
        <v>79.83</v>
      </c>
      <c r="M81" s="18">
        <v>93.51</v>
      </c>
      <c r="N81" s="18">
        <v>65.700005000000004</v>
      </c>
      <c r="O81" s="18">
        <v>89.399994000000007</v>
      </c>
      <c r="P81" s="18">
        <v>78.990004999999996</v>
      </c>
      <c r="Q81" s="18">
        <v>125.79</v>
      </c>
      <c r="R81" s="18">
        <v>108</v>
      </c>
      <c r="S81" s="18">
        <v>119.19</v>
      </c>
      <c r="T81" s="18">
        <v>102.09</v>
      </c>
      <c r="U81" s="18">
        <v>58.83</v>
      </c>
      <c r="V81" s="18">
        <v>98.009995000000004</v>
      </c>
    </row>
    <row r="82" spans="1:22" x14ac:dyDescent="0.3">
      <c r="A82" s="15">
        <v>29.125</v>
      </c>
      <c r="B82" s="15">
        <v>92.625</v>
      </c>
      <c r="C82" s="18">
        <v>103.65000999999999</v>
      </c>
      <c r="D82" s="18">
        <v>83.37</v>
      </c>
      <c r="E82" s="18">
        <v>111.17999</v>
      </c>
      <c r="F82" s="18">
        <v>123.63</v>
      </c>
      <c r="G82" s="18">
        <v>105.12</v>
      </c>
      <c r="H82" s="18">
        <v>72.569999999999993</v>
      </c>
      <c r="I82" s="18">
        <v>157.70999</v>
      </c>
      <c r="J82" s="18">
        <v>60.180003999999997</v>
      </c>
      <c r="K82" s="18">
        <v>108</v>
      </c>
      <c r="L82" s="18">
        <v>74.94</v>
      </c>
      <c r="M82" s="18">
        <v>110.729996</v>
      </c>
      <c r="N82" s="18">
        <v>72.899994000000007</v>
      </c>
      <c r="O82" s="18">
        <v>65.97</v>
      </c>
      <c r="P82" s="18">
        <v>108.81</v>
      </c>
      <c r="Q82" s="18">
        <v>105.84</v>
      </c>
      <c r="R82" s="18">
        <v>110.88</v>
      </c>
      <c r="S82" s="18">
        <v>134.15998999999999</v>
      </c>
      <c r="T82" s="18">
        <v>99.09</v>
      </c>
      <c r="U82" s="18">
        <v>57.33</v>
      </c>
      <c r="V82" s="18">
        <v>108.60000599999999</v>
      </c>
    </row>
    <row r="83" spans="1:22" x14ac:dyDescent="0.3">
      <c r="A83" s="15">
        <v>29.125</v>
      </c>
      <c r="B83" s="15">
        <v>92.875</v>
      </c>
      <c r="C83" s="18">
        <v>106.65000999999999</v>
      </c>
      <c r="D83" s="18">
        <v>71.489999999999995</v>
      </c>
      <c r="E83" s="18">
        <v>78.930000000000007</v>
      </c>
      <c r="F83" s="18">
        <v>76.56</v>
      </c>
      <c r="G83" s="18">
        <v>90.39</v>
      </c>
      <c r="H83" s="18">
        <v>88.65</v>
      </c>
      <c r="I83" s="18">
        <v>110.63999</v>
      </c>
      <c r="J83" s="18">
        <v>56.22</v>
      </c>
      <c r="K83" s="18">
        <v>112.83</v>
      </c>
      <c r="L83" s="18">
        <v>57.39</v>
      </c>
      <c r="M83" s="18">
        <v>105.75</v>
      </c>
      <c r="N83" s="18">
        <v>88.319990000000004</v>
      </c>
      <c r="O83" s="18">
        <v>76.739999999999995</v>
      </c>
      <c r="P83" s="18">
        <v>85.979996</v>
      </c>
      <c r="Q83" s="18">
        <v>96.96</v>
      </c>
      <c r="R83" s="18">
        <v>130.68001000000001</v>
      </c>
      <c r="S83" s="18">
        <v>129.20999</v>
      </c>
      <c r="T83" s="18">
        <v>91.26</v>
      </c>
      <c r="U83" s="18">
        <v>59.19</v>
      </c>
      <c r="V83" s="18">
        <v>91.560005000000004</v>
      </c>
    </row>
    <row r="84" spans="1:22" x14ac:dyDescent="0.3">
      <c r="A84" s="15">
        <v>29.125</v>
      </c>
      <c r="B84" s="15">
        <v>93.125</v>
      </c>
      <c r="C84" s="18">
        <v>125.87999000000001</v>
      </c>
      <c r="D84" s="18">
        <v>96.42</v>
      </c>
      <c r="E84" s="18">
        <v>120.48000999999999</v>
      </c>
      <c r="F84" s="18">
        <v>107.94</v>
      </c>
      <c r="G84" s="18">
        <v>78.540000000000006</v>
      </c>
      <c r="H84" s="18">
        <v>87.3</v>
      </c>
      <c r="I84" s="18">
        <v>156.15</v>
      </c>
      <c r="J84" s="18">
        <v>107.79</v>
      </c>
      <c r="K84" s="18">
        <v>131.16</v>
      </c>
      <c r="L84" s="18">
        <v>96.72</v>
      </c>
      <c r="M84" s="18">
        <v>90.93</v>
      </c>
      <c r="N84" s="18">
        <v>100.32001</v>
      </c>
      <c r="O84" s="18">
        <v>90.899994000000007</v>
      </c>
      <c r="P84" s="18">
        <v>127.64999400000001</v>
      </c>
      <c r="Q84" s="18">
        <v>108.84</v>
      </c>
      <c r="R84" s="18">
        <v>176.48999000000001</v>
      </c>
      <c r="S84" s="18">
        <v>141.06</v>
      </c>
      <c r="T84" s="18">
        <v>122.31</v>
      </c>
      <c r="U84" s="18">
        <v>80.31</v>
      </c>
      <c r="V84" s="18">
        <v>112.29</v>
      </c>
    </row>
    <row r="85" spans="1:22" x14ac:dyDescent="0.3">
      <c r="A85" s="15">
        <v>29.125</v>
      </c>
      <c r="B85" s="15">
        <v>93.375</v>
      </c>
      <c r="C85" s="18">
        <v>89.639989999999997</v>
      </c>
      <c r="D85" s="18">
        <v>88.95</v>
      </c>
      <c r="E85" s="18">
        <v>128.19</v>
      </c>
      <c r="F85" s="18">
        <v>113.700005</v>
      </c>
      <c r="G85" s="18">
        <v>84.75</v>
      </c>
      <c r="H85" s="18">
        <v>102.509995</v>
      </c>
      <c r="I85" s="18">
        <v>164.88</v>
      </c>
      <c r="J85" s="18">
        <v>144.93</v>
      </c>
      <c r="K85" s="18">
        <v>149.85</v>
      </c>
      <c r="L85" s="18">
        <v>102.240005</v>
      </c>
      <c r="M85" s="18">
        <v>106.86001</v>
      </c>
      <c r="N85" s="18">
        <v>62.67</v>
      </c>
      <c r="O85" s="18">
        <v>83.64</v>
      </c>
      <c r="P85" s="18">
        <v>144.51000999999999</v>
      </c>
      <c r="Q85" s="18">
        <v>126.78</v>
      </c>
      <c r="R85" s="18">
        <v>174.93001000000001</v>
      </c>
      <c r="S85" s="18">
        <v>157.08000000000001</v>
      </c>
      <c r="T85" s="18">
        <v>187.59</v>
      </c>
      <c r="U85" s="18">
        <v>97.71</v>
      </c>
      <c r="V85" s="18">
        <v>93.3</v>
      </c>
    </row>
    <row r="86" spans="1:22" x14ac:dyDescent="0.3">
      <c r="A86" s="15">
        <v>29.125</v>
      </c>
      <c r="B86" s="15">
        <v>93.625</v>
      </c>
      <c r="C86" s="18">
        <v>88.799994999999996</v>
      </c>
      <c r="D86" s="18">
        <v>94.92</v>
      </c>
      <c r="E86" s="18">
        <v>119.94</v>
      </c>
      <c r="F86" s="18">
        <v>88.59</v>
      </c>
      <c r="G86" s="18">
        <v>78.090003999999993</v>
      </c>
      <c r="H86" s="18">
        <v>115.43998999999999</v>
      </c>
      <c r="I86" s="18">
        <v>167.43</v>
      </c>
      <c r="J86" s="18">
        <v>118.53</v>
      </c>
      <c r="K86" s="18">
        <v>116.10001</v>
      </c>
      <c r="L86" s="18">
        <v>63.239998</v>
      </c>
      <c r="M86" s="18">
        <v>86.25</v>
      </c>
      <c r="N86" s="18">
        <v>63.089995999999999</v>
      </c>
      <c r="O86" s="18">
        <v>120</v>
      </c>
      <c r="P86" s="18">
        <v>118.38</v>
      </c>
      <c r="Q86" s="18">
        <v>97.2</v>
      </c>
      <c r="R86" s="18">
        <v>169.61998</v>
      </c>
      <c r="S86" s="18">
        <v>94.53</v>
      </c>
      <c r="T86" s="18">
        <v>144.69</v>
      </c>
      <c r="U86" s="18">
        <v>61.950004999999997</v>
      </c>
      <c r="V86" s="18">
        <v>120.66</v>
      </c>
    </row>
    <row r="87" spans="1:22" x14ac:dyDescent="0.3">
      <c r="A87" s="15">
        <v>29.125</v>
      </c>
      <c r="B87" s="15">
        <v>93.875</v>
      </c>
      <c r="C87" s="18">
        <v>96.06</v>
      </c>
      <c r="D87" s="18">
        <v>71.850005999999993</v>
      </c>
      <c r="E87" s="18">
        <v>85.770004</v>
      </c>
      <c r="F87" s="18">
        <v>80.159996000000007</v>
      </c>
      <c r="G87" s="18">
        <v>93.869995000000003</v>
      </c>
      <c r="H87" s="18">
        <v>92.819990000000004</v>
      </c>
      <c r="I87" s="18">
        <v>75.299994999999996</v>
      </c>
      <c r="J87" s="18">
        <v>74.760009999999994</v>
      </c>
      <c r="K87" s="18">
        <v>87.96</v>
      </c>
      <c r="L87" s="18">
        <v>58.890003</v>
      </c>
      <c r="M87" s="18">
        <v>92.519990000000007</v>
      </c>
      <c r="N87" s="18">
        <v>78.149994000000007</v>
      </c>
      <c r="O87" s="18">
        <v>110.52001</v>
      </c>
      <c r="P87" s="18">
        <v>112.56</v>
      </c>
      <c r="Q87" s="18">
        <v>76.380004999999997</v>
      </c>
      <c r="R87" s="18">
        <v>78.09</v>
      </c>
      <c r="S87" s="18">
        <v>83.399994000000007</v>
      </c>
      <c r="T87" s="18">
        <v>118.17</v>
      </c>
      <c r="U87" s="18">
        <v>64.41</v>
      </c>
      <c r="V87" s="18">
        <v>103.38</v>
      </c>
    </row>
    <row r="88" spans="1:22" x14ac:dyDescent="0.3">
      <c r="A88" s="15">
        <v>29.125</v>
      </c>
      <c r="B88" s="15">
        <v>94.125</v>
      </c>
      <c r="C88" s="18">
        <v>110.67</v>
      </c>
      <c r="D88" s="18">
        <v>109.59</v>
      </c>
      <c r="E88" s="18">
        <v>122.82001</v>
      </c>
      <c r="F88" s="18">
        <v>119.88</v>
      </c>
      <c r="G88" s="18">
        <v>116.520004</v>
      </c>
      <c r="H88" s="18">
        <v>76.170006000000001</v>
      </c>
      <c r="I88" s="18">
        <v>91.469989999999996</v>
      </c>
      <c r="J88" s="18">
        <v>91.17</v>
      </c>
      <c r="K88" s="18">
        <v>94.62</v>
      </c>
      <c r="L88" s="18">
        <v>65.069990000000004</v>
      </c>
      <c r="M88" s="18">
        <v>115.92</v>
      </c>
      <c r="N88" s="18">
        <v>127.8</v>
      </c>
      <c r="O88" s="18">
        <v>126.75</v>
      </c>
      <c r="P88" s="18">
        <v>162.75</v>
      </c>
      <c r="Q88" s="18">
        <v>100.41</v>
      </c>
      <c r="R88" s="18">
        <v>82.86</v>
      </c>
      <c r="S88" s="18">
        <v>108.14999400000001</v>
      </c>
      <c r="T88" s="18">
        <v>109.64999400000001</v>
      </c>
      <c r="U88" s="18">
        <v>68.37</v>
      </c>
      <c r="V88" s="18">
        <v>138.75</v>
      </c>
    </row>
    <row r="89" spans="1:22" x14ac:dyDescent="0.3">
      <c r="A89" s="15">
        <v>29.375</v>
      </c>
      <c r="B89" s="15">
        <v>83.625</v>
      </c>
      <c r="C89" s="18">
        <v>141.56998999999999</v>
      </c>
      <c r="D89" s="18">
        <v>109.380005</v>
      </c>
      <c r="E89" s="18">
        <v>86.490004999999996</v>
      </c>
      <c r="F89" s="18">
        <v>54.149997999999997</v>
      </c>
      <c r="G89" s="18">
        <v>56.490004999999996</v>
      </c>
      <c r="H89" s="18">
        <v>126.15000999999999</v>
      </c>
      <c r="I89" s="18">
        <v>69.270004</v>
      </c>
      <c r="J89" s="18">
        <v>106.41</v>
      </c>
      <c r="K89" s="18">
        <v>83.729996</v>
      </c>
      <c r="L89" s="18">
        <v>89.880004999999997</v>
      </c>
      <c r="M89" s="18">
        <v>178.02</v>
      </c>
      <c r="N89" s="18">
        <v>113.21999</v>
      </c>
      <c r="O89" s="18">
        <v>88.770004</v>
      </c>
      <c r="P89" s="18">
        <v>85.229996</v>
      </c>
      <c r="Q89" s="18">
        <v>114.56999</v>
      </c>
      <c r="R89" s="18">
        <v>91.74</v>
      </c>
      <c r="S89" s="18">
        <v>41.16</v>
      </c>
      <c r="T89" s="18">
        <v>71.67</v>
      </c>
      <c r="U89" s="18">
        <v>94.229996</v>
      </c>
      <c r="V89" s="18">
        <v>102.72</v>
      </c>
    </row>
    <row r="90" spans="1:22" x14ac:dyDescent="0.3">
      <c r="A90" s="15">
        <v>29.375</v>
      </c>
      <c r="B90" s="15">
        <v>83.875</v>
      </c>
      <c r="C90" s="18">
        <v>129.93</v>
      </c>
      <c r="D90" s="18">
        <v>103.200005</v>
      </c>
      <c r="E90" s="18">
        <v>65.399994000000007</v>
      </c>
      <c r="F90" s="18">
        <v>54.6</v>
      </c>
      <c r="G90" s="18">
        <v>65.520004</v>
      </c>
      <c r="H90" s="18">
        <v>93.12</v>
      </c>
      <c r="I90" s="18">
        <v>112.38</v>
      </c>
      <c r="J90" s="18">
        <v>72.510000000000005</v>
      </c>
      <c r="K90" s="18">
        <v>139.56001000000001</v>
      </c>
      <c r="L90" s="18">
        <v>93.87</v>
      </c>
      <c r="M90" s="18">
        <v>233.09998999999999</v>
      </c>
      <c r="N90" s="18">
        <v>125.46</v>
      </c>
      <c r="O90" s="18">
        <v>81.180000000000007</v>
      </c>
      <c r="P90" s="18">
        <v>83.729996</v>
      </c>
      <c r="Q90" s="18">
        <v>111.33</v>
      </c>
      <c r="R90" s="18">
        <v>141.56998999999999</v>
      </c>
      <c r="S90" s="18">
        <v>36.840000000000003</v>
      </c>
      <c r="T90" s="18">
        <v>93.3</v>
      </c>
      <c r="U90" s="18">
        <v>88.47</v>
      </c>
      <c r="V90" s="18">
        <v>110.03999</v>
      </c>
    </row>
    <row r="91" spans="1:22" x14ac:dyDescent="0.3">
      <c r="A91" s="15">
        <v>29.375</v>
      </c>
      <c r="B91" s="15">
        <v>84.125</v>
      </c>
      <c r="C91" s="18">
        <v>130.44</v>
      </c>
      <c r="D91" s="18">
        <v>145.5</v>
      </c>
      <c r="E91" s="18">
        <v>116.729996</v>
      </c>
      <c r="F91" s="18">
        <v>53.52</v>
      </c>
      <c r="G91" s="18">
        <v>62.82</v>
      </c>
      <c r="H91" s="18">
        <v>126.12</v>
      </c>
      <c r="I91" s="18">
        <v>88.89</v>
      </c>
      <c r="J91" s="18">
        <v>75</v>
      </c>
      <c r="K91" s="18">
        <v>183.69</v>
      </c>
      <c r="L91" s="18">
        <v>138</v>
      </c>
      <c r="M91" s="18">
        <v>221.70000999999999</v>
      </c>
      <c r="N91" s="18">
        <v>75.42</v>
      </c>
      <c r="O91" s="18">
        <v>75.150000000000006</v>
      </c>
      <c r="P91" s="18">
        <v>75.03</v>
      </c>
      <c r="Q91" s="18">
        <v>136.35</v>
      </c>
      <c r="R91" s="18">
        <v>135.63</v>
      </c>
      <c r="S91" s="18">
        <v>45.12</v>
      </c>
      <c r="T91" s="18">
        <v>54.75</v>
      </c>
      <c r="U91" s="18">
        <v>86.25</v>
      </c>
      <c r="V91" s="18">
        <v>88.32</v>
      </c>
    </row>
    <row r="92" spans="1:22" x14ac:dyDescent="0.3">
      <c r="A92" s="15">
        <v>29.375</v>
      </c>
      <c r="B92" s="15">
        <v>84.375</v>
      </c>
      <c r="C92" s="18">
        <v>116.25</v>
      </c>
      <c r="D92" s="18">
        <v>81.090010000000007</v>
      </c>
      <c r="E92" s="18">
        <v>119.97</v>
      </c>
      <c r="F92" s="18">
        <v>52.44</v>
      </c>
      <c r="G92" s="18">
        <v>54</v>
      </c>
      <c r="H92" s="18">
        <v>115.049995</v>
      </c>
      <c r="I92" s="18">
        <v>95.340003999999993</v>
      </c>
      <c r="J92" s="18">
        <v>66.180009999999996</v>
      </c>
      <c r="K92" s="18">
        <v>188.76000999999999</v>
      </c>
      <c r="L92" s="18">
        <v>133.16999999999999</v>
      </c>
      <c r="M92" s="18">
        <v>222.59998999999999</v>
      </c>
      <c r="N92" s="18">
        <v>76.59</v>
      </c>
      <c r="O92" s="18">
        <v>69.450005000000004</v>
      </c>
      <c r="P92" s="18">
        <v>49.739998</v>
      </c>
      <c r="Q92" s="18">
        <v>106.29</v>
      </c>
      <c r="R92" s="18">
        <v>86.909996000000007</v>
      </c>
      <c r="S92" s="18">
        <v>49.350002000000003</v>
      </c>
      <c r="T92" s="18">
        <v>45.78</v>
      </c>
      <c r="U92" s="18">
        <v>85.86</v>
      </c>
      <c r="V92" s="18">
        <v>83.37</v>
      </c>
    </row>
    <row r="93" spans="1:22" x14ac:dyDescent="0.3">
      <c r="A93" s="15">
        <v>29.375</v>
      </c>
      <c r="B93" s="15">
        <v>84.625</v>
      </c>
      <c r="C93" s="18">
        <v>145.11001999999999</v>
      </c>
      <c r="D93" s="18">
        <v>82.11</v>
      </c>
      <c r="E93" s="18">
        <v>185.97</v>
      </c>
      <c r="F93" s="18">
        <v>79.08</v>
      </c>
      <c r="G93" s="18">
        <v>72.150000000000006</v>
      </c>
      <c r="H93" s="18">
        <v>143.25</v>
      </c>
      <c r="I93" s="18">
        <v>67.41</v>
      </c>
      <c r="J93" s="18">
        <v>73.200005000000004</v>
      </c>
      <c r="K93" s="18">
        <v>195.21001999999999</v>
      </c>
      <c r="L93" s="18">
        <v>86.490004999999996</v>
      </c>
      <c r="M93" s="18">
        <v>267.90001999999998</v>
      </c>
      <c r="N93" s="18">
        <v>96.899994000000007</v>
      </c>
      <c r="O93" s="18">
        <v>85.319990000000004</v>
      </c>
      <c r="P93" s="18">
        <v>51.840004</v>
      </c>
      <c r="Q93" s="18">
        <v>102.63</v>
      </c>
      <c r="R93" s="18">
        <v>105.18001</v>
      </c>
      <c r="S93" s="18">
        <v>80.670006000000001</v>
      </c>
      <c r="T93" s="18">
        <v>56.31</v>
      </c>
      <c r="U93" s="18">
        <v>97.17</v>
      </c>
      <c r="V93" s="18">
        <v>77.489999999999995</v>
      </c>
    </row>
    <row r="94" spans="1:22" x14ac:dyDescent="0.3">
      <c r="A94" s="15">
        <v>29.375</v>
      </c>
      <c r="B94" s="15">
        <v>84.875</v>
      </c>
      <c r="C94" s="18">
        <v>145.59</v>
      </c>
      <c r="D94" s="18">
        <v>134.52000000000001</v>
      </c>
      <c r="E94" s="18">
        <v>158.04001</v>
      </c>
      <c r="F94" s="18">
        <v>62.819996000000003</v>
      </c>
      <c r="G94" s="18">
        <v>93.780010000000004</v>
      </c>
      <c r="H94" s="18">
        <v>132.63</v>
      </c>
      <c r="I94" s="18">
        <v>88.59</v>
      </c>
      <c r="J94" s="18">
        <v>57.18</v>
      </c>
      <c r="K94" s="18">
        <v>175.17</v>
      </c>
      <c r="L94" s="18">
        <v>88.979996</v>
      </c>
      <c r="M94" s="18">
        <v>259.86002000000002</v>
      </c>
      <c r="N94" s="18">
        <v>100.76999000000001</v>
      </c>
      <c r="O94" s="18">
        <v>91.049994999999996</v>
      </c>
      <c r="P94" s="18">
        <v>63.719994</v>
      </c>
      <c r="Q94" s="18">
        <v>94.350005999999993</v>
      </c>
      <c r="R94" s="18">
        <v>131.04001</v>
      </c>
      <c r="S94" s="18">
        <v>81.540000000000006</v>
      </c>
      <c r="T94" s="18">
        <v>63.81</v>
      </c>
      <c r="U94" s="18">
        <v>83.909996000000007</v>
      </c>
      <c r="V94" s="18">
        <v>64.649994000000007</v>
      </c>
    </row>
    <row r="95" spans="1:22" x14ac:dyDescent="0.3">
      <c r="A95" s="15">
        <v>29.375</v>
      </c>
      <c r="B95" s="15">
        <v>85.125</v>
      </c>
      <c r="C95" s="18">
        <v>144.33000000000001</v>
      </c>
      <c r="D95" s="18">
        <v>77.13</v>
      </c>
      <c r="E95" s="18">
        <v>61.14</v>
      </c>
      <c r="F95" s="18">
        <v>82.200005000000004</v>
      </c>
      <c r="G95" s="18">
        <v>112.44</v>
      </c>
      <c r="H95" s="18">
        <v>118.83</v>
      </c>
      <c r="I95" s="18">
        <v>79.89</v>
      </c>
      <c r="J95" s="18">
        <v>41.100002000000003</v>
      </c>
      <c r="K95" s="18">
        <v>128.37</v>
      </c>
      <c r="L95" s="18">
        <v>69.63</v>
      </c>
      <c r="M95" s="18">
        <v>117.23999000000001</v>
      </c>
      <c r="N95" s="18">
        <v>47.82</v>
      </c>
      <c r="O95" s="18">
        <v>71.159996000000007</v>
      </c>
      <c r="P95" s="18">
        <v>84.96</v>
      </c>
      <c r="Q95" s="18">
        <v>87.33</v>
      </c>
      <c r="R95" s="18">
        <v>237.54001</v>
      </c>
      <c r="S95" s="18">
        <v>80.55</v>
      </c>
      <c r="T95" s="18">
        <v>113.31</v>
      </c>
      <c r="U95" s="18">
        <v>61.89</v>
      </c>
      <c r="V95" s="18">
        <v>69.899994000000007</v>
      </c>
    </row>
    <row r="96" spans="1:22" x14ac:dyDescent="0.3">
      <c r="A96" s="15">
        <v>29.375</v>
      </c>
      <c r="B96" s="15">
        <v>85.375</v>
      </c>
      <c r="C96" s="18">
        <v>191.91</v>
      </c>
      <c r="D96" s="18">
        <v>52.92</v>
      </c>
      <c r="E96" s="18">
        <v>59.160004000000001</v>
      </c>
      <c r="F96" s="18">
        <v>75.599999999999994</v>
      </c>
      <c r="G96" s="18">
        <v>110.43001</v>
      </c>
      <c r="H96" s="18">
        <v>110.520004</v>
      </c>
      <c r="I96" s="18">
        <v>75.3</v>
      </c>
      <c r="J96" s="18">
        <v>66.989999999999995</v>
      </c>
      <c r="K96" s="18">
        <v>113.19</v>
      </c>
      <c r="L96" s="18">
        <v>71.790000000000006</v>
      </c>
      <c r="M96" s="18">
        <v>123.84001000000001</v>
      </c>
      <c r="N96" s="18">
        <v>57.420006000000001</v>
      </c>
      <c r="O96" s="18">
        <v>60.749991999999999</v>
      </c>
      <c r="P96" s="18">
        <v>71.100005999999993</v>
      </c>
      <c r="Q96" s="18">
        <v>85.079993999999999</v>
      </c>
      <c r="R96" s="18">
        <v>247.31997999999999</v>
      </c>
      <c r="S96" s="18">
        <v>72.33</v>
      </c>
      <c r="T96" s="18">
        <v>117.299995</v>
      </c>
      <c r="U96" s="18">
        <v>70.740004999999996</v>
      </c>
      <c r="V96" s="18">
        <v>73.11</v>
      </c>
    </row>
    <row r="97" spans="1:22" x14ac:dyDescent="0.3">
      <c r="A97" s="15">
        <v>29.375</v>
      </c>
      <c r="B97" s="15">
        <v>85.625</v>
      </c>
      <c r="C97" s="18">
        <v>166.70999</v>
      </c>
      <c r="D97" s="18">
        <v>88.77</v>
      </c>
      <c r="E97" s="18">
        <v>70.44</v>
      </c>
      <c r="F97" s="18">
        <v>53.22</v>
      </c>
      <c r="G97" s="18">
        <v>122.64</v>
      </c>
      <c r="H97" s="18">
        <v>72.209999999999994</v>
      </c>
      <c r="I97" s="18">
        <v>60.449997000000003</v>
      </c>
      <c r="J97" s="18">
        <v>58.44</v>
      </c>
      <c r="K97" s="18">
        <v>74.88</v>
      </c>
      <c r="L97" s="18">
        <v>72.989999999999995</v>
      </c>
      <c r="M97" s="18">
        <v>151.97999999999999</v>
      </c>
      <c r="N97" s="18">
        <v>62.25</v>
      </c>
      <c r="O97" s="18">
        <v>66.900000000000006</v>
      </c>
      <c r="P97" s="18">
        <v>88.26</v>
      </c>
      <c r="Q97" s="18">
        <v>73.11</v>
      </c>
      <c r="R97" s="18">
        <v>168.42000999999999</v>
      </c>
      <c r="S97" s="18">
        <v>80.94</v>
      </c>
      <c r="T97" s="18">
        <v>103.5</v>
      </c>
      <c r="U97" s="18">
        <v>59.340004</v>
      </c>
      <c r="V97" s="18">
        <v>79.95</v>
      </c>
    </row>
    <row r="98" spans="1:22" x14ac:dyDescent="0.3">
      <c r="A98" s="15">
        <v>29.375</v>
      </c>
      <c r="B98" s="15">
        <v>85.875</v>
      </c>
      <c r="C98" s="18">
        <v>141.51000999999999</v>
      </c>
      <c r="D98" s="18">
        <v>113.37</v>
      </c>
      <c r="E98" s="18">
        <v>93.87</v>
      </c>
      <c r="F98" s="18">
        <v>52.109997</v>
      </c>
      <c r="G98" s="18">
        <v>157.31998999999999</v>
      </c>
      <c r="H98" s="18">
        <v>68.7</v>
      </c>
      <c r="I98" s="18">
        <v>89.58</v>
      </c>
      <c r="J98" s="18">
        <v>79.349999999999994</v>
      </c>
      <c r="K98" s="18">
        <v>108.33</v>
      </c>
      <c r="L98" s="18">
        <v>58.08</v>
      </c>
      <c r="M98" s="18">
        <v>143.43</v>
      </c>
      <c r="N98" s="18">
        <v>111.270004</v>
      </c>
      <c r="O98" s="18">
        <v>94.8</v>
      </c>
      <c r="P98" s="18">
        <v>57.659996</v>
      </c>
      <c r="Q98" s="18">
        <v>64.86</v>
      </c>
      <c r="R98" s="18">
        <v>157.68001000000001</v>
      </c>
      <c r="S98" s="18">
        <v>107.91</v>
      </c>
      <c r="T98" s="18">
        <v>79.680000000000007</v>
      </c>
      <c r="U98" s="18">
        <v>59.46</v>
      </c>
      <c r="V98" s="18">
        <v>52.92</v>
      </c>
    </row>
    <row r="99" spans="1:22" x14ac:dyDescent="0.3">
      <c r="A99" s="15">
        <v>29.375</v>
      </c>
      <c r="B99" s="15">
        <v>86.125</v>
      </c>
      <c r="C99" s="18">
        <v>97.17</v>
      </c>
      <c r="D99" s="18">
        <v>129.51000999999999</v>
      </c>
      <c r="E99" s="18">
        <v>93.78</v>
      </c>
      <c r="F99" s="18">
        <v>72.959999999999994</v>
      </c>
      <c r="G99" s="18">
        <v>120.299995</v>
      </c>
      <c r="H99" s="18">
        <v>67.05</v>
      </c>
      <c r="I99" s="18">
        <v>92.07</v>
      </c>
      <c r="J99" s="18">
        <v>81.270004</v>
      </c>
      <c r="K99" s="18">
        <v>82.5</v>
      </c>
      <c r="L99" s="18">
        <v>72.479996</v>
      </c>
      <c r="M99" s="18">
        <v>103.08</v>
      </c>
      <c r="N99" s="18">
        <v>99.599990000000005</v>
      </c>
      <c r="O99" s="18">
        <v>106.40998999999999</v>
      </c>
      <c r="P99" s="18">
        <v>100.29</v>
      </c>
      <c r="Q99" s="18">
        <v>111.96</v>
      </c>
      <c r="R99" s="18">
        <v>157.97999999999999</v>
      </c>
      <c r="S99" s="18">
        <v>80.700005000000004</v>
      </c>
      <c r="T99" s="18">
        <v>89.04</v>
      </c>
      <c r="U99" s="18">
        <v>90.81</v>
      </c>
      <c r="V99" s="18">
        <v>76.619995000000003</v>
      </c>
    </row>
    <row r="100" spans="1:22" x14ac:dyDescent="0.3">
      <c r="A100" s="15">
        <v>29.375</v>
      </c>
      <c r="B100" s="15">
        <v>86.375</v>
      </c>
      <c r="C100" s="18">
        <v>133.44</v>
      </c>
      <c r="D100" s="18">
        <v>147.98999000000001</v>
      </c>
      <c r="E100" s="18">
        <v>96.719989999999996</v>
      </c>
      <c r="F100" s="18">
        <v>63.690002</v>
      </c>
      <c r="G100" s="18">
        <v>87.51</v>
      </c>
      <c r="H100" s="18">
        <v>59.489998</v>
      </c>
      <c r="I100" s="18">
        <v>89.729996</v>
      </c>
      <c r="J100" s="18">
        <v>51.21</v>
      </c>
      <c r="K100" s="18">
        <v>100.29</v>
      </c>
      <c r="L100" s="18">
        <v>72.989999999999995</v>
      </c>
      <c r="M100" s="18">
        <v>124.2</v>
      </c>
      <c r="N100" s="18">
        <v>91.2</v>
      </c>
      <c r="O100" s="18">
        <v>93.69</v>
      </c>
      <c r="P100" s="18">
        <v>110.46</v>
      </c>
      <c r="Q100" s="18">
        <v>92.46</v>
      </c>
      <c r="R100" s="18">
        <v>135.66</v>
      </c>
      <c r="S100" s="18">
        <v>93.18</v>
      </c>
      <c r="T100" s="18">
        <v>110.249985</v>
      </c>
      <c r="U100" s="18">
        <v>114.66</v>
      </c>
      <c r="V100" s="18">
        <v>104.39999400000001</v>
      </c>
    </row>
    <row r="101" spans="1:22" x14ac:dyDescent="0.3">
      <c r="A101" s="15">
        <v>29.375</v>
      </c>
      <c r="B101" s="15">
        <v>86.625</v>
      </c>
      <c r="C101" s="18">
        <v>115.01999000000001</v>
      </c>
      <c r="D101" s="18">
        <v>153.18001000000001</v>
      </c>
      <c r="E101" s="18">
        <v>102.21</v>
      </c>
      <c r="F101" s="18">
        <v>73.950005000000004</v>
      </c>
      <c r="G101" s="18">
        <v>71.969989999999996</v>
      </c>
      <c r="H101" s="18">
        <v>93.15</v>
      </c>
      <c r="I101" s="18">
        <v>107.55</v>
      </c>
      <c r="J101" s="18">
        <v>80.219989999999996</v>
      </c>
      <c r="K101" s="18">
        <v>75.659996000000007</v>
      </c>
      <c r="L101" s="18">
        <v>75.359989999999996</v>
      </c>
      <c r="M101" s="18">
        <v>137.72999999999999</v>
      </c>
      <c r="N101" s="18">
        <v>100.92</v>
      </c>
      <c r="O101" s="18">
        <v>104.82001</v>
      </c>
      <c r="P101" s="18">
        <v>100.770004</v>
      </c>
      <c r="Q101" s="18">
        <v>133.04999000000001</v>
      </c>
      <c r="R101" s="18">
        <v>110.40000999999999</v>
      </c>
      <c r="S101" s="18">
        <v>76.2</v>
      </c>
      <c r="T101" s="18">
        <v>86.58</v>
      </c>
      <c r="U101" s="18">
        <v>102.75</v>
      </c>
      <c r="V101" s="18">
        <v>117.09</v>
      </c>
    </row>
    <row r="102" spans="1:22" x14ac:dyDescent="0.3">
      <c r="A102" s="15">
        <v>29.375</v>
      </c>
      <c r="B102" s="15">
        <v>86.875</v>
      </c>
      <c r="C102" s="18">
        <v>146.70000999999999</v>
      </c>
      <c r="D102" s="18">
        <v>201.36001999999999</v>
      </c>
      <c r="E102" s="18">
        <v>101.13</v>
      </c>
      <c r="F102" s="18">
        <v>96.06</v>
      </c>
      <c r="G102" s="18">
        <v>71.100005999999993</v>
      </c>
      <c r="H102" s="18">
        <v>93.69</v>
      </c>
      <c r="I102" s="18">
        <v>133.47</v>
      </c>
      <c r="J102" s="18">
        <v>85.829993999999999</v>
      </c>
      <c r="K102" s="18">
        <v>89.94</v>
      </c>
      <c r="L102" s="18">
        <v>96.179990000000004</v>
      </c>
      <c r="M102" s="18">
        <v>90.54</v>
      </c>
      <c r="N102" s="18">
        <v>73.17</v>
      </c>
      <c r="O102" s="18">
        <v>136.86000000000001</v>
      </c>
      <c r="P102" s="18">
        <v>98.79</v>
      </c>
      <c r="Q102" s="18">
        <v>137.19</v>
      </c>
      <c r="R102" s="18">
        <v>122.19</v>
      </c>
      <c r="S102" s="18">
        <v>96.33</v>
      </c>
      <c r="T102" s="18">
        <v>81.45</v>
      </c>
      <c r="U102" s="18">
        <v>71.19</v>
      </c>
      <c r="V102" s="18">
        <v>98.22</v>
      </c>
    </row>
    <row r="103" spans="1:22" x14ac:dyDescent="0.3">
      <c r="A103" s="15">
        <v>29.375</v>
      </c>
      <c r="B103" s="15">
        <v>87.125</v>
      </c>
      <c r="C103" s="18">
        <v>145.62</v>
      </c>
      <c r="D103" s="18">
        <v>173.78998000000001</v>
      </c>
      <c r="E103" s="18">
        <v>110.37</v>
      </c>
      <c r="F103" s="18">
        <v>91.44</v>
      </c>
      <c r="G103" s="18">
        <v>70.380004999999997</v>
      </c>
      <c r="H103" s="18">
        <v>104.61</v>
      </c>
      <c r="I103" s="18">
        <v>117.96</v>
      </c>
      <c r="J103" s="18">
        <v>85.71</v>
      </c>
      <c r="K103" s="18">
        <v>110.58</v>
      </c>
      <c r="L103" s="18">
        <v>81.93</v>
      </c>
      <c r="M103" s="18">
        <v>125.31</v>
      </c>
      <c r="N103" s="18">
        <v>105.299995</v>
      </c>
      <c r="O103" s="18">
        <v>105.299995</v>
      </c>
      <c r="P103" s="18">
        <v>88.38</v>
      </c>
      <c r="Q103" s="18">
        <v>174.90001000000001</v>
      </c>
      <c r="R103" s="18">
        <v>137.85</v>
      </c>
      <c r="S103" s="18">
        <v>70.350005999999993</v>
      </c>
      <c r="T103" s="18">
        <v>73.08</v>
      </c>
      <c r="U103" s="18">
        <v>85.170006000000001</v>
      </c>
      <c r="V103" s="18">
        <v>81.39</v>
      </c>
    </row>
    <row r="104" spans="1:22" x14ac:dyDescent="0.3">
      <c r="A104" s="15">
        <v>29.375</v>
      </c>
      <c r="B104" s="15">
        <v>87.375</v>
      </c>
      <c r="C104" s="18">
        <v>115.41</v>
      </c>
      <c r="D104" s="18">
        <v>153.18001000000001</v>
      </c>
      <c r="E104" s="18">
        <v>113.39999400000001</v>
      </c>
      <c r="F104" s="18">
        <v>66.959990000000005</v>
      </c>
      <c r="G104" s="18">
        <v>70.95</v>
      </c>
      <c r="H104" s="18">
        <v>111.42</v>
      </c>
      <c r="I104" s="18">
        <v>111.66</v>
      </c>
      <c r="J104" s="18">
        <v>62.339995999999999</v>
      </c>
      <c r="K104" s="18">
        <v>94.92</v>
      </c>
      <c r="L104" s="18">
        <v>81.989990000000006</v>
      </c>
      <c r="M104" s="18">
        <v>138.32999000000001</v>
      </c>
      <c r="N104" s="18">
        <v>81.99</v>
      </c>
      <c r="O104" s="18">
        <v>96.929990000000004</v>
      </c>
      <c r="P104" s="18">
        <v>98.64</v>
      </c>
      <c r="Q104" s="18">
        <v>163.20000999999999</v>
      </c>
      <c r="R104" s="18">
        <v>164.63998000000001</v>
      </c>
      <c r="S104" s="18">
        <v>100.44</v>
      </c>
      <c r="T104" s="18">
        <v>98.13</v>
      </c>
      <c r="U104" s="18">
        <v>76.409996000000007</v>
      </c>
      <c r="V104" s="18">
        <v>72.45</v>
      </c>
    </row>
    <row r="105" spans="1:22" x14ac:dyDescent="0.3">
      <c r="A105" s="15">
        <v>29.375</v>
      </c>
      <c r="B105" s="15">
        <v>87.625</v>
      </c>
      <c r="C105" s="18">
        <v>110.04</v>
      </c>
      <c r="D105" s="18">
        <v>142.14000999999999</v>
      </c>
      <c r="E105" s="18">
        <v>90.93</v>
      </c>
      <c r="F105" s="18">
        <v>75.510000000000005</v>
      </c>
      <c r="G105" s="18">
        <v>90.420006000000001</v>
      </c>
      <c r="H105" s="18">
        <v>97.38</v>
      </c>
      <c r="I105" s="18">
        <v>152.90998999999999</v>
      </c>
      <c r="J105" s="18">
        <v>55.29</v>
      </c>
      <c r="K105" s="18">
        <v>109.44</v>
      </c>
      <c r="L105" s="18">
        <v>83.819990000000004</v>
      </c>
      <c r="M105" s="18">
        <v>107.31</v>
      </c>
      <c r="N105" s="18">
        <v>93.659996000000007</v>
      </c>
      <c r="O105" s="18">
        <v>106.38</v>
      </c>
      <c r="P105" s="18">
        <v>90.479996</v>
      </c>
      <c r="Q105" s="18">
        <v>160.44</v>
      </c>
      <c r="R105" s="18">
        <v>175.49997999999999</v>
      </c>
      <c r="S105" s="18">
        <v>98.97</v>
      </c>
      <c r="T105" s="18">
        <v>138.78</v>
      </c>
      <c r="U105" s="18">
        <v>91.86</v>
      </c>
      <c r="V105" s="18">
        <v>85.83</v>
      </c>
    </row>
    <row r="106" spans="1:22" x14ac:dyDescent="0.3">
      <c r="A106" s="15">
        <v>29.375</v>
      </c>
      <c r="B106" s="15">
        <v>87.875</v>
      </c>
      <c r="C106" s="18">
        <v>87.479996</v>
      </c>
      <c r="D106" s="18">
        <v>127.44</v>
      </c>
      <c r="E106" s="18">
        <v>92.22</v>
      </c>
      <c r="F106" s="18">
        <v>104.10000599999999</v>
      </c>
      <c r="G106" s="18">
        <v>86.34</v>
      </c>
      <c r="H106" s="18">
        <v>120.36</v>
      </c>
      <c r="I106" s="18">
        <v>115.17</v>
      </c>
      <c r="J106" s="18">
        <v>62.58</v>
      </c>
      <c r="K106" s="18">
        <v>158.72999999999999</v>
      </c>
      <c r="L106" s="18">
        <v>70.17</v>
      </c>
      <c r="M106" s="18">
        <v>107.37</v>
      </c>
      <c r="N106" s="18">
        <v>112.29</v>
      </c>
      <c r="O106" s="18">
        <v>69.06</v>
      </c>
      <c r="P106" s="18">
        <v>84.75</v>
      </c>
      <c r="Q106" s="18">
        <v>155.54999000000001</v>
      </c>
      <c r="R106" s="18">
        <v>115.32001</v>
      </c>
      <c r="S106" s="18">
        <v>85.68</v>
      </c>
      <c r="T106" s="18">
        <v>124.44</v>
      </c>
      <c r="U106" s="18">
        <v>99.899994000000007</v>
      </c>
      <c r="V106" s="18">
        <v>92.399994000000007</v>
      </c>
    </row>
    <row r="107" spans="1:22" x14ac:dyDescent="0.3">
      <c r="A107" s="15">
        <v>29.375</v>
      </c>
      <c r="B107" s="15">
        <v>88.125</v>
      </c>
      <c r="C107" s="18">
        <v>103.35000599999999</v>
      </c>
      <c r="D107" s="18">
        <v>112.31999</v>
      </c>
      <c r="E107" s="18">
        <v>122.67</v>
      </c>
      <c r="F107" s="18">
        <v>119.28001</v>
      </c>
      <c r="G107" s="18">
        <v>105.60000599999999</v>
      </c>
      <c r="H107" s="18">
        <v>114.71999</v>
      </c>
      <c r="I107" s="18">
        <v>84.149994000000007</v>
      </c>
      <c r="J107" s="18">
        <v>110.61</v>
      </c>
      <c r="K107" s="18">
        <v>152.4</v>
      </c>
      <c r="L107" s="18">
        <v>105.09</v>
      </c>
      <c r="M107" s="18">
        <v>108.84</v>
      </c>
      <c r="N107" s="18">
        <v>154.97999999999999</v>
      </c>
      <c r="O107" s="18">
        <v>149.54999000000001</v>
      </c>
      <c r="P107" s="18">
        <v>123.240005</v>
      </c>
      <c r="Q107" s="18">
        <v>186.24</v>
      </c>
      <c r="R107" s="18">
        <v>110.58</v>
      </c>
      <c r="S107" s="18">
        <v>98.46</v>
      </c>
      <c r="T107" s="18">
        <v>151.88998000000001</v>
      </c>
      <c r="U107" s="18">
        <v>95.88</v>
      </c>
      <c r="V107" s="18">
        <v>125.729996</v>
      </c>
    </row>
    <row r="108" spans="1:22" x14ac:dyDescent="0.3">
      <c r="A108" s="15">
        <v>29.375</v>
      </c>
      <c r="B108" s="15">
        <v>88.375</v>
      </c>
      <c r="C108" s="18">
        <v>84.72</v>
      </c>
      <c r="D108" s="18">
        <v>92.969989999999996</v>
      </c>
      <c r="E108" s="18">
        <v>127.92</v>
      </c>
      <c r="F108" s="18">
        <v>142.29</v>
      </c>
      <c r="G108" s="18">
        <v>88.020004</v>
      </c>
      <c r="H108" s="18">
        <v>84.149994000000007</v>
      </c>
      <c r="I108" s="18">
        <v>107.64</v>
      </c>
      <c r="J108" s="18">
        <v>63.81</v>
      </c>
      <c r="K108" s="18">
        <v>182.82</v>
      </c>
      <c r="L108" s="18">
        <v>103.82999</v>
      </c>
      <c r="M108" s="18">
        <v>111.56999</v>
      </c>
      <c r="N108" s="18">
        <v>144.84001000000001</v>
      </c>
      <c r="O108" s="18">
        <v>95.07</v>
      </c>
      <c r="P108" s="18">
        <v>122.759995</v>
      </c>
      <c r="Q108" s="18">
        <v>197.88</v>
      </c>
      <c r="R108" s="18">
        <v>145.47</v>
      </c>
      <c r="S108" s="18">
        <v>90.899994000000007</v>
      </c>
      <c r="T108" s="18">
        <v>138.63</v>
      </c>
      <c r="U108" s="18">
        <v>158.37</v>
      </c>
      <c r="V108" s="18">
        <v>121.86001</v>
      </c>
    </row>
    <row r="109" spans="1:22" x14ac:dyDescent="0.3">
      <c r="A109" s="15">
        <v>29.375</v>
      </c>
      <c r="B109" s="15">
        <v>88.625</v>
      </c>
      <c r="C109" s="18">
        <v>86.94</v>
      </c>
      <c r="D109" s="18">
        <v>128.94</v>
      </c>
      <c r="E109" s="18">
        <v>122.759995</v>
      </c>
      <c r="F109" s="18">
        <v>140.22</v>
      </c>
      <c r="G109" s="18">
        <v>77.549994999999996</v>
      </c>
      <c r="H109" s="18">
        <v>125.91</v>
      </c>
      <c r="I109" s="18">
        <v>109.86</v>
      </c>
      <c r="J109" s="18">
        <v>70.83</v>
      </c>
      <c r="K109" s="18">
        <v>159.72</v>
      </c>
      <c r="L109" s="18">
        <v>102.57001</v>
      </c>
      <c r="M109" s="18">
        <v>121.92</v>
      </c>
      <c r="N109" s="18">
        <v>121.55999</v>
      </c>
      <c r="O109" s="18">
        <v>90.21</v>
      </c>
      <c r="P109" s="18">
        <v>126.479996</v>
      </c>
      <c r="Q109" s="18">
        <v>160.86001999999999</v>
      </c>
      <c r="R109" s="18">
        <v>173.49</v>
      </c>
      <c r="S109" s="18">
        <v>93.42</v>
      </c>
      <c r="T109" s="18">
        <v>134.43001000000001</v>
      </c>
      <c r="U109" s="18">
        <v>176.94</v>
      </c>
      <c r="V109" s="18">
        <v>132.41999999999999</v>
      </c>
    </row>
    <row r="110" spans="1:22" x14ac:dyDescent="0.3">
      <c r="A110" s="15">
        <v>29.375</v>
      </c>
      <c r="B110" s="15">
        <v>88.875</v>
      </c>
      <c r="C110" s="18">
        <v>154.38</v>
      </c>
      <c r="D110" s="18">
        <v>110.10000599999999</v>
      </c>
      <c r="E110" s="18">
        <v>104.520004</v>
      </c>
      <c r="F110" s="18">
        <v>167.28</v>
      </c>
      <c r="G110" s="18">
        <v>103.71</v>
      </c>
      <c r="H110" s="18">
        <v>110.40000999999999</v>
      </c>
      <c r="I110" s="18">
        <v>93.659996000000007</v>
      </c>
      <c r="J110" s="18">
        <v>78.33</v>
      </c>
      <c r="K110" s="18">
        <v>174.26999000000001</v>
      </c>
      <c r="L110" s="18">
        <v>89.67</v>
      </c>
      <c r="M110" s="18">
        <v>116.09999000000001</v>
      </c>
      <c r="N110" s="18">
        <v>102.63</v>
      </c>
      <c r="O110" s="18">
        <v>75.149994000000007</v>
      </c>
      <c r="P110" s="18">
        <v>124.64999400000001</v>
      </c>
      <c r="Q110" s="18">
        <v>173.16</v>
      </c>
      <c r="R110" s="18">
        <v>176.82</v>
      </c>
      <c r="S110" s="18">
        <v>94.020004</v>
      </c>
      <c r="T110" s="18">
        <v>102.33</v>
      </c>
      <c r="U110" s="18">
        <v>157.01999000000001</v>
      </c>
      <c r="V110" s="18">
        <v>124.34999000000001</v>
      </c>
    </row>
    <row r="111" spans="1:22" x14ac:dyDescent="0.3">
      <c r="A111" s="15">
        <v>29.375</v>
      </c>
      <c r="B111" s="15">
        <v>89.125</v>
      </c>
      <c r="C111" s="18">
        <v>159.72</v>
      </c>
      <c r="D111" s="18">
        <v>112.380005</v>
      </c>
      <c r="E111" s="18">
        <v>87.270004</v>
      </c>
      <c r="F111" s="18">
        <v>129.38999999999999</v>
      </c>
      <c r="G111" s="18">
        <v>90.569990000000004</v>
      </c>
      <c r="H111" s="18">
        <v>138.36000000000001</v>
      </c>
      <c r="I111" s="18">
        <v>94.08</v>
      </c>
      <c r="J111" s="18">
        <v>81.510000000000005</v>
      </c>
      <c r="K111" s="18">
        <v>89.369995000000003</v>
      </c>
      <c r="L111" s="18">
        <v>59.129997000000003</v>
      </c>
      <c r="M111" s="18">
        <v>77.34</v>
      </c>
      <c r="N111" s="18">
        <v>96.81</v>
      </c>
      <c r="O111" s="18">
        <v>72.119995000000003</v>
      </c>
      <c r="P111" s="18">
        <v>117.299995</v>
      </c>
      <c r="Q111" s="18">
        <v>152.72999999999999</v>
      </c>
      <c r="R111" s="18">
        <v>117</v>
      </c>
      <c r="S111" s="18">
        <v>78.780010000000004</v>
      </c>
      <c r="T111" s="18">
        <v>97.44</v>
      </c>
      <c r="U111" s="18">
        <v>143.48999000000001</v>
      </c>
      <c r="V111" s="18">
        <v>107.04</v>
      </c>
    </row>
    <row r="112" spans="1:22" x14ac:dyDescent="0.3">
      <c r="A112" s="15">
        <v>29.375</v>
      </c>
      <c r="B112" s="15">
        <v>89.375</v>
      </c>
      <c r="C112" s="18">
        <v>82.29</v>
      </c>
      <c r="D112" s="18">
        <v>114.87</v>
      </c>
      <c r="E112" s="18">
        <v>91.08</v>
      </c>
      <c r="F112" s="18">
        <v>118.799995</v>
      </c>
      <c r="G112" s="18">
        <v>74.61</v>
      </c>
      <c r="H112" s="18">
        <v>121.17</v>
      </c>
      <c r="I112" s="18">
        <v>121.34999000000001</v>
      </c>
      <c r="J112" s="18">
        <v>62.22</v>
      </c>
      <c r="K112" s="18">
        <v>55.739998</v>
      </c>
      <c r="L112" s="18">
        <v>67.53</v>
      </c>
      <c r="M112" s="18">
        <v>82.14</v>
      </c>
      <c r="N112" s="18">
        <v>77.460009999999997</v>
      </c>
      <c r="O112" s="18">
        <v>92.58</v>
      </c>
      <c r="P112" s="18">
        <v>100.26000999999999</v>
      </c>
      <c r="Q112" s="18">
        <v>138</v>
      </c>
      <c r="R112" s="18">
        <v>138.09</v>
      </c>
      <c r="S112" s="18">
        <v>70.319999999999993</v>
      </c>
      <c r="T112" s="18">
        <v>90.869995000000003</v>
      </c>
      <c r="U112" s="18">
        <v>102.12</v>
      </c>
      <c r="V112" s="18">
        <v>93</v>
      </c>
    </row>
    <row r="113" spans="1:22" x14ac:dyDescent="0.3">
      <c r="A113" s="15">
        <v>29.375</v>
      </c>
      <c r="B113" s="15">
        <v>89.625</v>
      </c>
      <c r="C113" s="18">
        <v>82.68</v>
      </c>
      <c r="D113" s="18">
        <v>76.53</v>
      </c>
      <c r="E113" s="18">
        <v>93.15</v>
      </c>
      <c r="F113" s="18">
        <v>122.13</v>
      </c>
      <c r="G113" s="18">
        <v>92.88</v>
      </c>
      <c r="H113" s="18">
        <v>122.79</v>
      </c>
      <c r="I113" s="18">
        <v>139.97999999999999</v>
      </c>
      <c r="J113" s="18">
        <v>77.880004999999997</v>
      </c>
      <c r="K113" s="18">
        <v>54.870002999999997</v>
      </c>
      <c r="L113" s="18">
        <v>85.05</v>
      </c>
      <c r="M113" s="18">
        <v>119.700005</v>
      </c>
      <c r="N113" s="18">
        <v>82.11</v>
      </c>
      <c r="O113" s="18">
        <v>92.58</v>
      </c>
      <c r="P113" s="18">
        <v>79.650000000000006</v>
      </c>
      <c r="Q113" s="18">
        <v>123.84</v>
      </c>
      <c r="R113" s="18">
        <v>141.6</v>
      </c>
      <c r="S113" s="18">
        <v>89.16</v>
      </c>
      <c r="T113" s="18">
        <v>112.34999000000001</v>
      </c>
      <c r="U113" s="18">
        <v>73.38</v>
      </c>
      <c r="V113" s="18">
        <v>99.09</v>
      </c>
    </row>
    <row r="114" spans="1:22" x14ac:dyDescent="0.3">
      <c r="A114" s="15">
        <v>29.375</v>
      </c>
      <c r="B114" s="15">
        <v>89.875</v>
      </c>
      <c r="C114" s="18">
        <v>69.659996000000007</v>
      </c>
      <c r="D114" s="18">
        <v>88.29</v>
      </c>
      <c r="E114" s="18">
        <v>97.14</v>
      </c>
      <c r="F114" s="18">
        <v>87.630004999999997</v>
      </c>
      <c r="G114" s="18">
        <v>139.47</v>
      </c>
      <c r="H114" s="18">
        <v>144.36001999999999</v>
      </c>
      <c r="I114" s="18">
        <v>161.34</v>
      </c>
      <c r="J114" s="18">
        <v>107.91</v>
      </c>
      <c r="K114" s="18">
        <v>74.28</v>
      </c>
      <c r="L114" s="18">
        <v>60.33</v>
      </c>
      <c r="M114" s="18">
        <v>88.350005999999993</v>
      </c>
      <c r="N114" s="18">
        <v>47.129997000000003</v>
      </c>
      <c r="O114" s="18">
        <v>84.81</v>
      </c>
      <c r="P114" s="18">
        <v>92.22</v>
      </c>
      <c r="Q114" s="18">
        <v>106.31999</v>
      </c>
      <c r="R114" s="18">
        <v>107.34</v>
      </c>
      <c r="S114" s="18">
        <v>58.23</v>
      </c>
      <c r="T114" s="18">
        <v>157.91999999999999</v>
      </c>
      <c r="U114" s="18">
        <v>113.64</v>
      </c>
      <c r="V114" s="18">
        <v>86.79</v>
      </c>
    </row>
    <row r="115" spans="1:22" x14ac:dyDescent="0.3">
      <c r="A115" s="15">
        <v>29.375</v>
      </c>
      <c r="B115" s="15">
        <v>90.125</v>
      </c>
      <c r="C115" s="18">
        <v>88.350005999999993</v>
      </c>
      <c r="D115" s="18">
        <v>101.15998999999999</v>
      </c>
      <c r="E115" s="18">
        <v>121.11</v>
      </c>
      <c r="F115" s="18">
        <v>121.46999</v>
      </c>
      <c r="G115" s="18">
        <v>117.96</v>
      </c>
      <c r="H115" s="18">
        <v>112.11001</v>
      </c>
      <c r="I115" s="18">
        <v>125.549995</v>
      </c>
      <c r="J115" s="18">
        <v>73.56</v>
      </c>
      <c r="K115" s="18">
        <v>97.260009999999994</v>
      </c>
      <c r="L115" s="18">
        <v>82.770004</v>
      </c>
      <c r="M115" s="18">
        <v>66.060005000000004</v>
      </c>
      <c r="N115" s="18">
        <v>86.340003999999993</v>
      </c>
      <c r="O115" s="18">
        <v>104.21999</v>
      </c>
      <c r="P115" s="18">
        <v>84.120009999999994</v>
      </c>
      <c r="Q115" s="18">
        <v>107.94</v>
      </c>
      <c r="R115" s="18">
        <v>115.049995</v>
      </c>
      <c r="S115" s="18">
        <v>92.280010000000004</v>
      </c>
      <c r="T115" s="18">
        <v>176.84998999999999</v>
      </c>
      <c r="U115" s="18">
        <v>138.27001999999999</v>
      </c>
      <c r="V115" s="18">
        <v>91.5</v>
      </c>
    </row>
    <row r="116" spans="1:22" x14ac:dyDescent="0.3">
      <c r="A116" s="15">
        <v>29.375</v>
      </c>
      <c r="B116" s="15">
        <v>90.375</v>
      </c>
      <c r="C116" s="18">
        <v>87</v>
      </c>
      <c r="D116" s="18">
        <v>156.20999</v>
      </c>
      <c r="E116" s="18">
        <v>163.35</v>
      </c>
      <c r="F116" s="18">
        <v>192.39000999999999</v>
      </c>
      <c r="G116" s="18">
        <v>80.459999999999994</v>
      </c>
      <c r="H116" s="18">
        <v>114.71999</v>
      </c>
      <c r="I116" s="18">
        <v>124.740005</v>
      </c>
      <c r="J116" s="18">
        <v>117.299995</v>
      </c>
      <c r="K116" s="18">
        <v>122.96999</v>
      </c>
      <c r="L116" s="18">
        <v>79.05</v>
      </c>
      <c r="M116" s="18">
        <v>70.260000000000005</v>
      </c>
      <c r="N116" s="18">
        <v>112.88999</v>
      </c>
      <c r="O116" s="18">
        <v>112.770004</v>
      </c>
      <c r="P116" s="18">
        <v>114.21001</v>
      </c>
      <c r="Q116" s="18">
        <v>113.490005</v>
      </c>
      <c r="R116" s="18">
        <v>104.61</v>
      </c>
      <c r="S116" s="18">
        <v>111.21</v>
      </c>
      <c r="T116" s="18">
        <v>147.03</v>
      </c>
      <c r="U116" s="18">
        <v>148.44</v>
      </c>
      <c r="V116" s="18">
        <v>91.08</v>
      </c>
    </row>
    <row r="117" spans="1:22" x14ac:dyDescent="0.3">
      <c r="A117" s="15">
        <v>29.375</v>
      </c>
      <c r="B117" s="15">
        <v>90.625</v>
      </c>
      <c r="C117" s="18">
        <v>83.19</v>
      </c>
      <c r="D117" s="18">
        <v>135.95999</v>
      </c>
      <c r="E117" s="18">
        <v>83.64</v>
      </c>
      <c r="F117" s="18">
        <v>213.54001</v>
      </c>
      <c r="G117" s="18">
        <v>169.56</v>
      </c>
      <c r="H117" s="18">
        <v>161.60999000000001</v>
      </c>
      <c r="I117" s="18">
        <v>141.12</v>
      </c>
      <c r="J117" s="18">
        <v>124.41</v>
      </c>
      <c r="K117" s="18">
        <v>149.4</v>
      </c>
      <c r="L117" s="18">
        <v>87.81</v>
      </c>
      <c r="M117" s="18">
        <v>74.729996</v>
      </c>
      <c r="N117" s="18">
        <v>106.200005</v>
      </c>
      <c r="O117" s="18">
        <v>100.14</v>
      </c>
      <c r="P117" s="18">
        <v>179.88</v>
      </c>
      <c r="Q117" s="18">
        <v>95.94</v>
      </c>
      <c r="R117" s="18">
        <v>109.049995</v>
      </c>
      <c r="S117" s="18">
        <v>125.96999</v>
      </c>
      <c r="T117" s="18">
        <v>105.84001000000001</v>
      </c>
      <c r="U117" s="18">
        <v>144.63</v>
      </c>
      <c r="V117" s="18">
        <v>129.54</v>
      </c>
    </row>
    <row r="118" spans="1:22" x14ac:dyDescent="0.3">
      <c r="A118" s="15">
        <v>29.375</v>
      </c>
      <c r="B118" s="15">
        <v>90.875</v>
      </c>
      <c r="C118" s="18">
        <v>97.95</v>
      </c>
      <c r="D118" s="18">
        <v>145.97999999999999</v>
      </c>
      <c r="E118" s="18">
        <v>141.78</v>
      </c>
      <c r="F118" s="18">
        <v>146.85</v>
      </c>
      <c r="G118" s="18">
        <v>134.70000999999999</v>
      </c>
      <c r="H118" s="18">
        <v>182.22</v>
      </c>
      <c r="I118" s="18">
        <v>140.07</v>
      </c>
      <c r="J118" s="18">
        <v>123.15000999999999</v>
      </c>
      <c r="K118" s="18">
        <v>140.43</v>
      </c>
      <c r="L118" s="18">
        <v>71.16</v>
      </c>
      <c r="M118" s="18">
        <v>86.399994000000007</v>
      </c>
      <c r="N118" s="18">
        <v>80.31</v>
      </c>
      <c r="O118" s="18">
        <v>80.19</v>
      </c>
      <c r="P118" s="18">
        <v>186.57</v>
      </c>
      <c r="Q118" s="18">
        <v>97.020004</v>
      </c>
      <c r="R118" s="18">
        <v>111.17999</v>
      </c>
      <c r="S118" s="18">
        <v>124.59</v>
      </c>
      <c r="T118" s="18">
        <v>125.58</v>
      </c>
      <c r="U118" s="18">
        <v>94.350005999999993</v>
      </c>
      <c r="V118" s="18">
        <v>138.63</v>
      </c>
    </row>
    <row r="119" spans="1:22" x14ac:dyDescent="0.3">
      <c r="A119" s="15">
        <v>29.375</v>
      </c>
      <c r="B119" s="15">
        <v>91.125</v>
      </c>
      <c r="C119" s="18">
        <v>67.05</v>
      </c>
      <c r="D119" s="18">
        <v>104.759995</v>
      </c>
      <c r="E119" s="18">
        <v>150.66</v>
      </c>
      <c r="F119" s="18">
        <v>134.61001999999999</v>
      </c>
      <c r="G119" s="18">
        <v>110.30999</v>
      </c>
      <c r="H119" s="18">
        <v>187.44</v>
      </c>
      <c r="I119" s="18">
        <v>112.799995</v>
      </c>
      <c r="J119" s="18">
        <v>90.36</v>
      </c>
      <c r="K119" s="18">
        <v>101.04</v>
      </c>
      <c r="L119" s="18">
        <v>44.79</v>
      </c>
      <c r="M119" s="18">
        <v>113.25</v>
      </c>
      <c r="N119" s="18">
        <v>98.79</v>
      </c>
      <c r="O119" s="18">
        <v>78.63</v>
      </c>
      <c r="P119" s="18">
        <v>120.18001</v>
      </c>
      <c r="Q119" s="18">
        <v>139.26000999999999</v>
      </c>
      <c r="R119" s="18">
        <v>94.14</v>
      </c>
      <c r="S119" s="18">
        <v>108.270004</v>
      </c>
      <c r="T119" s="18">
        <v>127.950005</v>
      </c>
      <c r="U119" s="18">
        <v>97.229996</v>
      </c>
      <c r="V119" s="18">
        <v>137.4</v>
      </c>
    </row>
    <row r="120" spans="1:22" x14ac:dyDescent="0.3">
      <c r="A120" s="15">
        <v>29.375</v>
      </c>
      <c r="B120" s="15">
        <v>91.375</v>
      </c>
      <c r="C120" s="18">
        <v>91.41</v>
      </c>
      <c r="D120" s="18">
        <v>99.72</v>
      </c>
      <c r="E120" s="18">
        <v>162.33000000000001</v>
      </c>
      <c r="F120" s="18">
        <v>106.56</v>
      </c>
      <c r="G120" s="18">
        <v>119.13</v>
      </c>
      <c r="H120" s="18">
        <v>150.72</v>
      </c>
      <c r="I120" s="18">
        <v>118.619995</v>
      </c>
      <c r="J120" s="18">
        <v>82.8</v>
      </c>
      <c r="K120" s="18">
        <v>99.21</v>
      </c>
      <c r="L120" s="18">
        <v>47.52</v>
      </c>
      <c r="M120" s="18">
        <v>113.66998</v>
      </c>
      <c r="N120" s="18">
        <v>103.35000599999999</v>
      </c>
      <c r="O120" s="18">
        <v>88.380004999999997</v>
      </c>
      <c r="P120" s="18">
        <v>103.41</v>
      </c>
      <c r="Q120" s="18">
        <v>135.9</v>
      </c>
      <c r="R120" s="18">
        <v>103.83</v>
      </c>
      <c r="S120" s="18">
        <v>106.88999</v>
      </c>
      <c r="T120" s="18">
        <v>137.15998999999999</v>
      </c>
      <c r="U120" s="18">
        <v>69.180000000000007</v>
      </c>
      <c r="V120" s="18">
        <v>92.19</v>
      </c>
    </row>
    <row r="121" spans="1:22" x14ac:dyDescent="0.3">
      <c r="A121" s="15">
        <v>29.375</v>
      </c>
      <c r="B121" s="15">
        <v>91.625</v>
      </c>
      <c r="C121" s="18">
        <v>107.15998999999999</v>
      </c>
      <c r="D121" s="18">
        <v>103.44</v>
      </c>
      <c r="E121" s="18">
        <v>118.83</v>
      </c>
      <c r="F121" s="18">
        <v>97.319990000000004</v>
      </c>
      <c r="G121" s="18">
        <v>84.15</v>
      </c>
      <c r="H121" s="18">
        <v>117.479996</v>
      </c>
      <c r="I121" s="18">
        <v>242.04001</v>
      </c>
      <c r="J121" s="18">
        <v>96.719989999999996</v>
      </c>
      <c r="K121" s="18">
        <v>124.11</v>
      </c>
      <c r="L121" s="18">
        <v>57.839995999999999</v>
      </c>
      <c r="M121" s="18">
        <v>110.01000999999999</v>
      </c>
      <c r="N121" s="18">
        <v>64.979996</v>
      </c>
      <c r="O121" s="18">
        <v>76.5</v>
      </c>
      <c r="P121" s="18">
        <v>97.799994999999996</v>
      </c>
      <c r="Q121" s="18">
        <v>115.92</v>
      </c>
      <c r="R121" s="18">
        <v>112.95</v>
      </c>
      <c r="S121" s="18">
        <v>89.399994000000007</v>
      </c>
      <c r="T121" s="18">
        <v>123.87</v>
      </c>
      <c r="U121" s="18">
        <v>48.120002999999997</v>
      </c>
      <c r="V121" s="18">
        <v>111.57001</v>
      </c>
    </row>
    <row r="122" spans="1:22" x14ac:dyDescent="0.3">
      <c r="A122" s="15">
        <v>29.375</v>
      </c>
      <c r="B122" s="15">
        <v>91.875</v>
      </c>
      <c r="C122" s="18">
        <v>97.92</v>
      </c>
      <c r="D122" s="18">
        <v>101.16</v>
      </c>
      <c r="E122" s="18">
        <v>138.12</v>
      </c>
      <c r="F122" s="18">
        <v>113.729996</v>
      </c>
      <c r="G122" s="18">
        <v>98.91</v>
      </c>
      <c r="H122" s="18">
        <v>103.5</v>
      </c>
      <c r="I122" s="18">
        <v>222.42</v>
      </c>
      <c r="J122" s="18">
        <v>94.680009999999996</v>
      </c>
      <c r="K122" s="18">
        <v>137.58000000000001</v>
      </c>
      <c r="L122" s="18">
        <v>70.86</v>
      </c>
      <c r="M122" s="18">
        <v>111.57001</v>
      </c>
      <c r="N122" s="18">
        <v>81.36</v>
      </c>
      <c r="O122" s="18">
        <v>62.46</v>
      </c>
      <c r="P122" s="18">
        <v>94.71</v>
      </c>
      <c r="Q122" s="18">
        <v>93.479996</v>
      </c>
      <c r="R122" s="18">
        <v>104.549995</v>
      </c>
      <c r="S122" s="18">
        <v>104.40000999999999</v>
      </c>
      <c r="T122" s="18">
        <v>92.04</v>
      </c>
      <c r="U122" s="18">
        <v>58.56</v>
      </c>
      <c r="V122" s="18">
        <v>61.410004000000001</v>
      </c>
    </row>
    <row r="123" spans="1:22" x14ac:dyDescent="0.3">
      <c r="A123" s="15">
        <v>29.375</v>
      </c>
      <c r="B123" s="15">
        <v>92.125</v>
      </c>
      <c r="C123" s="18">
        <v>105.63</v>
      </c>
      <c r="D123" s="18">
        <v>115.26000999999999</v>
      </c>
      <c r="E123" s="18">
        <v>97.41</v>
      </c>
      <c r="F123" s="18">
        <v>114.21</v>
      </c>
      <c r="G123" s="18">
        <v>91.53</v>
      </c>
      <c r="H123" s="18">
        <v>118.229996</v>
      </c>
      <c r="I123" s="18">
        <v>173.31</v>
      </c>
      <c r="J123" s="18">
        <v>90.9</v>
      </c>
      <c r="K123" s="18">
        <v>123.36001</v>
      </c>
      <c r="L123" s="18">
        <v>58.800007000000001</v>
      </c>
      <c r="M123" s="18">
        <v>106.64999</v>
      </c>
      <c r="N123" s="18">
        <v>77.61</v>
      </c>
      <c r="O123" s="18">
        <v>64.739999999999995</v>
      </c>
      <c r="P123" s="18">
        <v>85.920006000000001</v>
      </c>
      <c r="Q123" s="18">
        <v>96.54</v>
      </c>
      <c r="R123" s="18">
        <v>115.73999000000001</v>
      </c>
      <c r="S123" s="18">
        <v>111.42</v>
      </c>
      <c r="T123" s="18">
        <v>77.37</v>
      </c>
      <c r="U123" s="18">
        <v>74.28</v>
      </c>
      <c r="V123" s="18">
        <v>95.67</v>
      </c>
    </row>
    <row r="124" spans="1:22" x14ac:dyDescent="0.3">
      <c r="A124" s="15">
        <v>29.375</v>
      </c>
      <c r="B124" s="15">
        <v>92.375</v>
      </c>
      <c r="C124" s="18">
        <v>86.85</v>
      </c>
      <c r="D124" s="18">
        <v>112.229996</v>
      </c>
      <c r="E124" s="18">
        <v>137.25</v>
      </c>
      <c r="F124" s="18">
        <v>98.79</v>
      </c>
      <c r="G124" s="18">
        <v>83.67</v>
      </c>
      <c r="H124" s="18">
        <v>133.86000000000001</v>
      </c>
      <c r="I124" s="18">
        <v>176.19</v>
      </c>
      <c r="J124" s="18">
        <v>65.61</v>
      </c>
      <c r="K124" s="18">
        <v>115.23000999999999</v>
      </c>
      <c r="L124" s="18">
        <v>66.299994999999996</v>
      </c>
      <c r="M124" s="18">
        <v>115.5</v>
      </c>
      <c r="N124" s="18">
        <v>74.94</v>
      </c>
      <c r="O124" s="18">
        <v>72.750010000000003</v>
      </c>
      <c r="P124" s="18">
        <v>108.990005</v>
      </c>
      <c r="Q124" s="18">
        <v>129.54001</v>
      </c>
      <c r="R124" s="18">
        <v>79.41</v>
      </c>
      <c r="S124" s="18">
        <v>124.46999</v>
      </c>
      <c r="T124" s="18">
        <v>85.26</v>
      </c>
      <c r="U124" s="18">
        <v>76.920006000000001</v>
      </c>
      <c r="V124" s="18">
        <v>91.71</v>
      </c>
    </row>
    <row r="125" spans="1:22" x14ac:dyDescent="0.3">
      <c r="A125" s="15">
        <v>29.375</v>
      </c>
      <c r="B125" s="15">
        <v>92.625</v>
      </c>
      <c r="C125" s="18">
        <v>80.22</v>
      </c>
      <c r="D125" s="18">
        <v>103.56</v>
      </c>
      <c r="E125" s="18">
        <v>93.42</v>
      </c>
      <c r="F125" s="18">
        <v>90.93</v>
      </c>
      <c r="G125" s="18">
        <v>86.61</v>
      </c>
      <c r="H125" s="18">
        <v>128.60999000000001</v>
      </c>
      <c r="I125" s="18">
        <v>154.31998999999999</v>
      </c>
      <c r="J125" s="18">
        <v>65.489999999999995</v>
      </c>
      <c r="K125" s="18">
        <v>101.81999</v>
      </c>
      <c r="L125" s="18">
        <v>60.69</v>
      </c>
      <c r="M125" s="18">
        <v>124.56</v>
      </c>
      <c r="N125" s="18">
        <v>94.409996000000007</v>
      </c>
      <c r="O125" s="18">
        <v>69.66</v>
      </c>
      <c r="P125" s="18">
        <v>104.67</v>
      </c>
      <c r="Q125" s="18">
        <v>83.22</v>
      </c>
      <c r="R125" s="18">
        <v>89.069990000000004</v>
      </c>
      <c r="S125" s="18">
        <v>116.85000599999999</v>
      </c>
      <c r="T125" s="18">
        <v>120.630005</v>
      </c>
      <c r="U125" s="18">
        <v>60.869995000000003</v>
      </c>
      <c r="V125" s="18">
        <v>64.590003999999993</v>
      </c>
    </row>
    <row r="126" spans="1:22" x14ac:dyDescent="0.3">
      <c r="A126" s="15">
        <v>29.375</v>
      </c>
      <c r="B126" s="15">
        <v>92.875</v>
      </c>
      <c r="C126" s="18">
        <v>92.04</v>
      </c>
      <c r="D126" s="18">
        <v>80.64</v>
      </c>
      <c r="E126" s="18">
        <v>70.679990000000004</v>
      </c>
      <c r="F126" s="18">
        <v>85.020004</v>
      </c>
      <c r="G126" s="18">
        <v>91.26</v>
      </c>
      <c r="H126" s="18">
        <v>122.93998999999999</v>
      </c>
      <c r="I126" s="18">
        <v>120.92999</v>
      </c>
      <c r="J126" s="18">
        <v>71.159996000000007</v>
      </c>
      <c r="K126" s="18">
        <v>91.8</v>
      </c>
      <c r="L126" s="18">
        <v>49.44</v>
      </c>
      <c r="M126" s="18">
        <v>128.07</v>
      </c>
      <c r="N126" s="18">
        <v>57.989998</v>
      </c>
      <c r="O126" s="18">
        <v>69.930009999999996</v>
      </c>
      <c r="P126" s="18">
        <v>103.71</v>
      </c>
      <c r="Q126" s="18">
        <v>86.7</v>
      </c>
      <c r="R126" s="18">
        <v>121.89</v>
      </c>
      <c r="S126" s="18">
        <v>121.89</v>
      </c>
      <c r="T126" s="18">
        <v>93.42</v>
      </c>
      <c r="U126" s="18">
        <v>54.840004</v>
      </c>
      <c r="V126" s="18">
        <v>70.14</v>
      </c>
    </row>
    <row r="127" spans="1:22" x14ac:dyDescent="0.3">
      <c r="A127" s="15">
        <v>29.375</v>
      </c>
      <c r="B127" s="15">
        <v>93.125</v>
      </c>
      <c r="C127" s="18">
        <v>117.51000999999999</v>
      </c>
      <c r="D127" s="18">
        <v>103.83</v>
      </c>
      <c r="E127" s="18">
        <v>153.38999999999999</v>
      </c>
      <c r="F127" s="18">
        <v>115.71</v>
      </c>
      <c r="G127" s="18">
        <v>92.76</v>
      </c>
      <c r="H127" s="18">
        <v>74.459999999999994</v>
      </c>
      <c r="I127" s="18">
        <v>172.25998000000001</v>
      </c>
      <c r="J127" s="18">
        <v>97.020004</v>
      </c>
      <c r="K127" s="18">
        <v>136.65</v>
      </c>
      <c r="L127" s="18">
        <v>90.45</v>
      </c>
      <c r="M127" s="18">
        <v>112.979996</v>
      </c>
      <c r="N127" s="18">
        <v>117.479996</v>
      </c>
      <c r="O127" s="18">
        <v>81.84</v>
      </c>
      <c r="P127" s="18">
        <v>135.41999999999999</v>
      </c>
      <c r="Q127" s="18">
        <v>97.979996</v>
      </c>
      <c r="R127" s="18">
        <v>188.52</v>
      </c>
      <c r="S127" s="18">
        <v>179.79001</v>
      </c>
      <c r="T127" s="18">
        <v>118.41</v>
      </c>
      <c r="U127" s="18">
        <v>70.44</v>
      </c>
      <c r="V127" s="18">
        <v>114.869995</v>
      </c>
    </row>
    <row r="128" spans="1:22" x14ac:dyDescent="0.3">
      <c r="A128" s="15">
        <v>29.375</v>
      </c>
      <c r="B128" s="15">
        <v>93.375</v>
      </c>
      <c r="C128" s="18">
        <v>106.2</v>
      </c>
      <c r="D128" s="18">
        <v>125.46</v>
      </c>
      <c r="E128" s="18">
        <v>153.75002000000001</v>
      </c>
      <c r="F128" s="18">
        <v>113.28001</v>
      </c>
      <c r="G128" s="18">
        <v>99</v>
      </c>
      <c r="H128" s="18">
        <v>82.289990000000003</v>
      </c>
      <c r="I128" s="18">
        <v>129.09</v>
      </c>
      <c r="J128" s="18">
        <v>110.520004</v>
      </c>
      <c r="K128" s="18">
        <v>145.62</v>
      </c>
      <c r="L128" s="18">
        <v>87.51</v>
      </c>
      <c r="M128" s="18">
        <v>108.89999400000001</v>
      </c>
      <c r="N128" s="18">
        <v>107.549995</v>
      </c>
      <c r="O128" s="18">
        <v>112.13999</v>
      </c>
      <c r="P128" s="18">
        <v>151.86000000000001</v>
      </c>
      <c r="Q128" s="18">
        <v>106.259995</v>
      </c>
      <c r="R128" s="18">
        <v>166.32</v>
      </c>
      <c r="S128" s="18">
        <v>172.35</v>
      </c>
      <c r="T128" s="18">
        <v>169.32</v>
      </c>
      <c r="U128" s="18">
        <v>59.819996000000003</v>
      </c>
      <c r="V128" s="18">
        <v>96.569990000000004</v>
      </c>
    </row>
    <row r="129" spans="1:22" x14ac:dyDescent="0.3">
      <c r="A129" s="15">
        <v>29.375</v>
      </c>
      <c r="B129" s="15">
        <v>93.625</v>
      </c>
      <c r="C129" s="18">
        <v>98.759995000000004</v>
      </c>
      <c r="D129" s="18">
        <v>112.740005</v>
      </c>
      <c r="E129" s="18">
        <v>146.19</v>
      </c>
      <c r="F129" s="18">
        <v>114.56999</v>
      </c>
      <c r="G129" s="18">
        <v>89.76</v>
      </c>
      <c r="H129" s="18">
        <v>114.990005</v>
      </c>
      <c r="I129" s="18">
        <v>178.86001999999999</v>
      </c>
      <c r="J129" s="18">
        <v>116.76000999999999</v>
      </c>
      <c r="K129" s="18">
        <v>130.68</v>
      </c>
      <c r="L129" s="18">
        <v>78.929990000000004</v>
      </c>
      <c r="M129" s="18">
        <v>89.759995000000004</v>
      </c>
      <c r="N129" s="18">
        <v>101.64</v>
      </c>
      <c r="O129" s="18">
        <v>118.17001</v>
      </c>
      <c r="P129" s="18">
        <v>139.26000999999999</v>
      </c>
      <c r="Q129" s="18">
        <v>101.85000599999999</v>
      </c>
      <c r="R129" s="18">
        <v>160.22999999999999</v>
      </c>
      <c r="S129" s="18">
        <v>141.12</v>
      </c>
      <c r="T129" s="18">
        <v>137.16</v>
      </c>
      <c r="U129" s="18">
        <v>53.28</v>
      </c>
      <c r="V129" s="18">
        <v>88.65</v>
      </c>
    </row>
    <row r="130" spans="1:22" x14ac:dyDescent="0.3">
      <c r="A130" s="15">
        <v>29.375</v>
      </c>
      <c r="B130" s="15">
        <v>93.875</v>
      </c>
      <c r="C130" s="18">
        <v>94.08</v>
      </c>
      <c r="D130" s="18">
        <v>77.760000000000005</v>
      </c>
      <c r="E130" s="18">
        <v>91.11</v>
      </c>
      <c r="F130" s="18">
        <v>100.2</v>
      </c>
      <c r="G130" s="18">
        <v>101.34</v>
      </c>
      <c r="H130" s="18">
        <v>106.770004</v>
      </c>
      <c r="I130" s="18">
        <v>152.76</v>
      </c>
      <c r="J130" s="18">
        <v>111.78001</v>
      </c>
      <c r="K130" s="18">
        <v>97.259995000000004</v>
      </c>
      <c r="L130" s="18">
        <v>55.14</v>
      </c>
      <c r="M130" s="18">
        <v>92.67</v>
      </c>
      <c r="N130" s="18">
        <v>77.849999999999994</v>
      </c>
      <c r="O130" s="18">
        <v>107.04</v>
      </c>
      <c r="P130" s="18">
        <v>122.61</v>
      </c>
      <c r="Q130" s="18">
        <v>107.96999</v>
      </c>
      <c r="R130" s="18">
        <v>139.5</v>
      </c>
      <c r="S130" s="18">
        <v>137.94</v>
      </c>
      <c r="T130" s="18">
        <v>110.19</v>
      </c>
      <c r="U130" s="18">
        <v>57.839995999999999</v>
      </c>
      <c r="V130" s="18">
        <v>112.95</v>
      </c>
    </row>
    <row r="131" spans="1:22" x14ac:dyDescent="0.3">
      <c r="A131" s="15">
        <v>29.375</v>
      </c>
      <c r="B131" s="15">
        <v>94.125</v>
      </c>
      <c r="C131" s="18">
        <v>115.64999400000001</v>
      </c>
      <c r="D131" s="18">
        <v>87.930009999999996</v>
      </c>
      <c r="E131" s="18">
        <v>119.13</v>
      </c>
      <c r="F131" s="18">
        <v>151.97999999999999</v>
      </c>
      <c r="G131" s="18">
        <v>178.23000999999999</v>
      </c>
      <c r="H131" s="18">
        <v>107.97</v>
      </c>
      <c r="I131" s="18">
        <v>104.04</v>
      </c>
      <c r="J131" s="18">
        <v>117.71999</v>
      </c>
      <c r="K131" s="18">
        <v>99.389989999999997</v>
      </c>
      <c r="L131" s="18">
        <v>51.9</v>
      </c>
      <c r="M131" s="18">
        <v>122.10000599999999</v>
      </c>
      <c r="N131" s="18">
        <v>84.21</v>
      </c>
      <c r="O131" s="18">
        <v>135.66</v>
      </c>
      <c r="P131" s="18">
        <v>131.43001000000001</v>
      </c>
      <c r="Q131" s="18">
        <v>121.46999</v>
      </c>
      <c r="R131" s="18">
        <v>159.93</v>
      </c>
      <c r="S131" s="18">
        <v>148.34998999999999</v>
      </c>
      <c r="T131" s="18">
        <v>118.950005</v>
      </c>
      <c r="U131" s="18">
        <v>63.899997999999997</v>
      </c>
      <c r="V131" s="18">
        <v>125.25</v>
      </c>
    </row>
    <row r="132" spans="1:22" x14ac:dyDescent="0.3">
      <c r="A132" s="15">
        <v>29.375</v>
      </c>
      <c r="B132" s="15">
        <v>94.375</v>
      </c>
      <c r="C132" s="18">
        <v>104.490005</v>
      </c>
      <c r="D132" s="18">
        <v>119.009995</v>
      </c>
      <c r="E132" s="18">
        <v>117.69</v>
      </c>
      <c r="F132" s="18">
        <v>101.46</v>
      </c>
      <c r="G132" s="18">
        <v>148.35</v>
      </c>
      <c r="H132" s="18">
        <v>91.26</v>
      </c>
      <c r="I132" s="18">
        <v>98.16</v>
      </c>
      <c r="J132" s="18">
        <v>100.64999400000001</v>
      </c>
      <c r="K132" s="18">
        <v>90.87</v>
      </c>
      <c r="L132" s="18">
        <v>50.609997</v>
      </c>
      <c r="M132" s="18">
        <v>144.69</v>
      </c>
      <c r="N132" s="18">
        <v>106.5</v>
      </c>
      <c r="O132" s="18">
        <v>136.47</v>
      </c>
      <c r="P132" s="18">
        <v>137.19</v>
      </c>
      <c r="Q132" s="18">
        <v>127.8</v>
      </c>
      <c r="R132" s="18">
        <v>103.62</v>
      </c>
      <c r="S132" s="18">
        <v>123.14999400000001</v>
      </c>
      <c r="T132" s="18">
        <v>108.63</v>
      </c>
      <c r="U132" s="18">
        <v>35.340004</v>
      </c>
      <c r="V132" s="18">
        <v>127.619995</v>
      </c>
    </row>
    <row r="133" spans="1:22" x14ac:dyDescent="0.3">
      <c r="A133" s="15">
        <v>29.375</v>
      </c>
      <c r="B133" s="15">
        <v>94.625</v>
      </c>
      <c r="C133" s="18">
        <v>102.09</v>
      </c>
      <c r="D133" s="18">
        <v>114.18001</v>
      </c>
      <c r="E133" s="18">
        <v>112.67999</v>
      </c>
      <c r="F133" s="18">
        <v>102.62999000000001</v>
      </c>
      <c r="G133" s="18">
        <v>119.39999400000001</v>
      </c>
      <c r="H133" s="18">
        <v>103.62</v>
      </c>
      <c r="I133" s="18">
        <v>81.149994000000007</v>
      </c>
      <c r="J133" s="18">
        <v>93.81</v>
      </c>
      <c r="K133" s="18">
        <v>87.479996</v>
      </c>
      <c r="L133" s="18">
        <v>67.83</v>
      </c>
      <c r="M133" s="18">
        <v>173.67000999999999</v>
      </c>
      <c r="N133" s="18">
        <v>103.89</v>
      </c>
      <c r="O133" s="18">
        <v>101.13</v>
      </c>
      <c r="P133" s="18">
        <v>137.22</v>
      </c>
      <c r="Q133" s="18">
        <v>126.06</v>
      </c>
      <c r="R133" s="18">
        <v>100.59</v>
      </c>
      <c r="S133" s="18">
        <v>98.700005000000004</v>
      </c>
      <c r="T133" s="18">
        <v>123.21</v>
      </c>
      <c r="U133" s="18">
        <v>42.180003999999997</v>
      </c>
      <c r="V133" s="18">
        <v>146.91</v>
      </c>
    </row>
    <row r="134" spans="1:22" x14ac:dyDescent="0.3">
      <c r="A134" s="15">
        <v>29.375</v>
      </c>
      <c r="B134" s="15">
        <v>94.875</v>
      </c>
      <c r="C134" s="18">
        <v>106.35000599999999</v>
      </c>
      <c r="D134" s="18">
        <v>109.11</v>
      </c>
      <c r="E134" s="18">
        <v>135.99</v>
      </c>
      <c r="F134" s="18">
        <v>95.130004999999997</v>
      </c>
      <c r="G134" s="18">
        <v>106.01999000000001</v>
      </c>
      <c r="H134" s="18">
        <v>98.37</v>
      </c>
      <c r="I134" s="18">
        <v>125.46</v>
      </c>
      <c r="J134" s="18">
        <v>125.39999400000001</v>
      </c>
      <c r="K134" s="18">
        <v>109.08</v>
      </c>
      <c r="L134" s="18">
        <v>77.849999999999994</v>
      </c>
      <c r="M134" s="18">
        <v>148.68</v>
      </c>
      <c r="N134" s="18">
        <v>70.38</v>
      </c>
      <c r="O134" s="18">
        <v>100.05</v>
      </c>
      <c r="P134" s="18">
        <v>178.70999</v>
      </c>
      <c r="Q134" s="18">
        <v>123.06</v>
      </c>
      <c r="R134" s="18">
        <v>118.020004</v>
      </c>
      <c r="S134" s="18">
        <v>86.46</v>
      </c>
      <c r="T134" s="18">
        <v>117.90000999999999</v>
      </c>
      <c r="U134" s="18">
        <v>73.11</v>
      </c>
      <c r="V134" s="18">
        <v>177.84001000000001</v>
      </c>
    </row>
    <row r="135" spans="1:22" x14ac:dyDescent="0.3">
      <c r="A135" s="15">
        <v>29.625</v>
      </c>
      <c r="B135" s="15">
        <v>83.125</v>
      </c>
      <c r="C135" s="18">
        <v>109.08002</v>
      </c>
      <c r="D135" s="18">
        <v>84.03</v>
      </c>
      <c r="E135" s="18">
        <v>109.770004</v>
      </c>
      <c r="F135" s="18">
        <v>91.2</v>
      </c>
      <c r="G135" s="18">
        <v>112.95</v>
      </c>
      <c r="H135" s="18">
        <v>83.489990000000006</v>
      </c>
      <c r="I135" s="18">
        <v>58.56</v>
      </c>
      <c r="J135" s="18">
        <v>99.33</v>
      </c>
      <c r="K135" s="18">
        <v>125.01000999999999</v>
      </c>
      <c r="L135" s="18">
        <v>70.11</v>
      </c>
      <c r="M135" s="18">
        <v>196.47</v>
      </c>
      <c r="N135" s="18">
        <v>73.38</v>
      </c>
      <c r="O135" s="18">
        <v>101.16</v>
      </c>
      <c r="P135" s="18">
        <v>129.41999999999999</v>
      </c>
      <c r="Q135" s="18">
        <v>116.490005</v>
      </c>
      <c r="R135" s="18">
        <v>139.86000000000001</v>
      </c>
      <c r="S135" s="18">
        <v>50.73</v>
      </c>
      <c r="T135" s="18">
        <v>74.61</v>
      </c>
      <c r="U135" s="18">
        <v>67.83</v>
      </c>
      <c r="V135" s="18">
        <v>73.409996000000007</v>
      </c>
    </row>
    <row r="136" spans="1:22" x14ac:dyDescent="0.3">
      <c r="A136" s="15">
        <v>29.625</v>
      </c>
      <c r="B136" s="15">
        <v>83.375</v>
      </c>
      <c r="C136" s="18">
        <v>101.03999</v>
      </c>
      <c r="D136" s="18">
        <v>80.22</v>
      </c>
      <c r="E136" s="18">
        <v>88.350005999999993</v>
      </c>
      <c r="F136" s="18">
        <v>83.729996</v>
      </c>
      <c r="G136" s="18">
        <v>95.64</v>
      </c>
      <c r="H136" s="18">
        <v>80.64</v>
      </c>
      <c r="I136" s="18">
        <v>68.430000000000007</v>
      </c>
      <c r="J136" s="18">
        <v>96.21</v>
      </c>
      <c r="K136" s="18">
        <v>110.31</v>
      </c>
      <c r="L136" s="18">
        <v>67.020004</v>
      </c>
      <c r="M136" s="18">
        <v>290.22003000000001</v>
      </c>
      <c r="N136" s="18">
        <v>63.149997999999997</v>
      </c>
      <c r="O136" s="18">
        <v>80.790000000000006</v>
      </c>
      <c r="P136" s="18">
        <v>96.899994000000007</v>
      </c>
      <c r="Q136" s="18">
        <v>106.29</v>
      </c>
      <c r="R136" s="18">
        <v>151.04999000000001</v>
      </c>
      <c r="S136" s="18">
        <v>55.949992999999999</v>
      </c>
      <c r="T136" s="18">
        <v>65.19</v>
      </c>
      <c r="U136" s="18">
        <v>77.100005999999993</v>
      </c>
      <c r="V136" s="18">
        <v>67.41</v>
      </c>
    </row>
    <row r="137" spans="1:22" x14ac:dyDescent="0.3">
      <c r="A137" s="15">
        <v>29.625</v>
      </c>
      <c r="B137" s="15">
        <v>83.625</v>
      </c>
      <c r="C137" s="18">
        <v>120.80999</v>
      </c>
      <c r="D137" s="18">
        <v>160.32</v>
      </c>
      <c r="E137" s="18">
        <v>82.739990000000006</v>
      </c>
      <c r="F137" s="18">
        <v>67.56</v>
      </c>
      <c r="G137" s="18">
        <v>77.88</v>
      </c>
      <c r="H137" s="18">
        <v>80.97</v>
      </c>
      <c r="I137" s="18">
        <v>66.749989999999997</v>
      </c>
      <c r="J137" s="18">
        <v>100.44001</v>
      </c>
      <c r="K137" s="18">
        <v>131.85</v>
      </c>
      <c r="L137" s="18">
        <v>45.63</v>
      </c>
      <c r="M137" s="18">
        <v>150.54001</v>
      </c>
      <c r="N137" s="18">
        <v>79.619995000000003</v>
      </c>
      <c r="O137" s="18">
        <v>76.2</v>
      </c>
      <c r="P137" s="18">
        <v>70.650000000000006</v>
      </c>
      <c r="Q137" s="18">
        <v>116.91</v>
      </c>
      <c r="R137" s="18">
        <v>120.92999</v>
      </c>
      <c r="S137" s="18">
        <v>48.96</v>
      </c>
      <c r="T137" s="18">
        <v>79.47</v>
      </c>
      <c r="U137" s="18">
        <v>89.58</v>
      </c>
      <c r="V137" s="18">
        <v>101.39999400000001</v>
      </c>
    </row>
    <row r="138" spans="1:22" x14ac:dyDescent="0.3">
      <c r="A138" s="15">
        <v>29.625</v>
      </c>
      <c r="B138" s="15">
        <v>83.875</v>
      </c>
      <c r="C138" s="18">
        <v>135.72</v>
      </c>
      <c r="D138" s="18">
        <v>120.299995</v>
      </c>
      <c r="E138" s="18">
        <v>64.619995000000003</v>
      </c>
      <c r="F138" s="18">
        <v>76.89</v>
      </c>
      <c r="G138" s="18">
        <v>71.34</v>
      </c>
      <c r="H138" s="18">
        <v>109.53</v>
      </c>
      <c r="I138" s="18">
        <v>65.91</v>
      </c>
      <c r="J138" s="18">
        <v>79.409996000000007</v>
      </c>
      <c r="K138" s="18">
        <v>165.20999</v>
      </c>
      <c r="L138" s="18">
        <v>67.979996</v>
      </c>
      <c r="M138" s="18">
        <v>266.43002000000001</v>
      </c>
      <c r="N138" s="18">
        <v>98.04</v>
      </c>
      <c r="O138" s="18">
        <v>84.36</v>
      </c>
      <c r="P138" s="18">
        <v>47.039997</v>
      </c>
      <c r="Q138" s="18">
        <v>101.19</v>
      </c>
      <c r="R138" s="18">
        <v>116.490005</v>
      </c>
      <c r="S138" s="18">
        <v>41.94</v>
      </c>
      <c r="T138" s="18">
        <v>75.540000000000006</v>
      </c>
      <c r="U138" s="18">
        <v>87.240004999999996</v>
      </c>
      <c r="V138" s="18">
        <v>101.37000999999999</v>
      </c>
    </row>
    <row r="139" spans="1:22" x14ac:dyDescent="0.3">
      <c r="A139" s="15">
        <v>29.625</v>
      </c>
      <c r="B139" s="15">
        <v>84.125</v>
      </c>
      <c r="C139" s="18">
        <v>131.61001999999999</v>
      </c>
      <c r="D139" s="18">
        <v>108.96</v>
      </c>
      <c r="E139" s="18">
        <v>133.79999000000001</v>
      </c>
      <c r="F139" s="18">
        <v>92.579993999999999</v>
      </c>
      <c r="G139" s="18">
        <v>66.869995000000003</v>
      </c>
      <c r="H139" s="18">
        <v>104.37</v>
      </c>
      <c r="I139" s="18">
        <v>72.12</v>
      </c>
      <c r="J139" s="18">
        <v>63.96</v>
      </c>
      <c r="K139" s="18">
        <v>167.81998999999999</v>
      </c>
      <c r="L139" s="18">
        <v>102</v>
      </c>
      <c r="M139" s="18">
        <v>275.66998000000001</v>
      </c>
      <c r="N139" s="18">
        <v>50.61</v>
      </c>
      <c r="O139" s="18">
        <v>80.64</v>
      </c>
      <c r="P139" s="18">
        <v>63.390003</v>
      </c>
      <c r="Q139" s="18">
        <v>109.740005</v>
      </c>
      <c r="R139" s="18">
        <v>130.26</v>
      </c>
      <c r="S139" s="18">
        <v>37.53</v>
      </c>
      <c r="T139" s="18">
        <v>63.899997999999997</v>
      </c>
      <c r="U139" s="18">
        <v>77.460009999999997</v>
      </c>
      <c r="V139" s="18">
        <v>91.89</v>
      </c>
    </row>
    <row r="140" spans="1:22" x14ac:dyDescent="0.3">
      <c r="A140" s="15">
        <v>29.625</v>
      </c>
      <c r="B140" s="15">
        <v>84.375</v>
      </c>
      <c r="C140" s="18">
        <v>113.31001000000001</v>
      </c>
      <c r="D140" s="18">
        <v>142.79999000000001</v>
      </c>
      <c r="E140" s="18">
        <v>163.31998999999999</v>
      </c>
      <c r="F140" s="18">
        <v>52.17</v>
      </c>
      <c r="G140" s="18">
        <v>96.39</v>
      </c>
      <c r="H140" s="18">
        <v>111.54</v>
      </c>
      <c r="I140" s="18">
        <v>68.67</v>
      </c>
      <c r="J140" s="18">
        <v>62.130004999999997</v>
      </c>
      <c r="K140" s="18">
        <v>172.29001</v>
      </c>
      <c r="L140" s="18">
        <v>117.39</v>
      </c>
      <c r="M140" s="18">
        <v>260.09998000000002</v>
      </c>
      <c r="N140" s="18">
        <v>56.43</v>
      </c>
      <c r="O140" s="18">
        <v>79.83</v>
      </c>
      <c r="P140" s="18">
        <v>78.479996</v>
      </c>
      <c r="Q140" s="18">
        <v>132.87</v>
      </c>
      <c r="R140" s="18">
        <v>108.66</v>
      </c>
      <c r="S140" s="18">
        <v>58.77</v>
      </c>
      <c r="T140" s="18">
        <v>68.64</v>
      </c>
      <c r="U140" s="18">
        <v>75.36</v>
      </c>
      <c r="V140" s="18">
        <v>76.2</v>
      </c>
    </row>
    <row r="141" spans="1:22" x14ac:dyDescent="0.3">
      <c r="A141" s="15">
        <v>29.625</v>
      </c>
      <c r="B141" s="15">
        <v>84.625</v>
      </c>
      <c r="C141" s="18">
        <v>165.87</v>
      </c>
      <c r="D141" s="18">
        <v>107.21999</v>
      </c>
      <c r="E141" s="18">
        <v>155.63999999999999</v>
      </c>
      <c r="F141" s="18">
        <v>53.64</v>
      </c>
      <c r="G141" s="18">
        <v>53.79</v>
      </c>
      <c r="H141" s="18">
        <v>141.18001000000001</v>
      </c>
      <c r="I141" s="18">
        <v>57.659996</v>
      </c>
      <c r="J141" s="18">
        <v>58.589995999999999</v>
      </c>
      <c r="K141" s="18">
        <v>215.93998999999999</v>
      </c>
      <c r="L141" s="18">
        <v>80.760009999999994</v>
      </c>
      <c r="M141" s="18">
        <v>254.01000999999999</v>
      </c>
      <c r="N141" s="18">
        <v>94.68</v>
      </c>
      <c r="O141" s="18">
        <v>75.510000000000005</v>
      </c>
      <c r="P141" s="18">
        <v>66.899994000000007</v>
      </c>
      <c r="Q141" s="18">
        <v>134.09998999999999</v>
      </c>
      <c r="R141" s="18">
        <v>185.70000999999999</v>
      </c>
      <c r="S141" s="18">
        <v>90.54</v>
      </c>
      <c r="T141" s="18">
        <v>92.97</v>
      </c>
      <c r="U141" s="18">
        <v>75.75</v>
      </c>
      <c r="V141" s="18">
        <v>86.97</v>
      </c>
    </row>
    <row r="142" spans="1:22" x14ac:dyDescent="0.3">
      <c r="A142" s="15">
        <v>29.625</v>
      </c>
      <c r="B142" s="15">
        <v>84.875</v>
      </c>
      <c r="C142" s="18">
        <v>173.04001</v>
      </c>
      <c r="D142" s="18">
        <v>134.04001</v>
      </c>
      <c r="E142" s="18">
        <v>127.59</v>
      </c>
      <c r="F142" s="18">
        <v>59.79</v>
      </c>
      <c r="G142" s="18">
        <v>105.54</v>
      </c>
      <c r="H142" s="18">
        <v>136.20000999999999</v>
      </c>
      <c r="I142" s="18">
        <v>45.390003</v>
      </c>
      <c r="J142" s="18">
        <v>45.57</v>
      </c>
      <c r="K142" s="18">
        <v>163.62</v>
      </c>
      <c r="L142" s="18">
        <v>70.59</v>
      </c>
      <c r="M142" s="18">
        <v>276.47998000000001</v>
      </c>
      <c r="N142" s="18">
        <v>105</v>
      </c>
      <c r="O142" s="18">
        <v>104.490005</v>
      </c>
      <c r="P142" s="18">
        <v>76.14</v>
      </c>
      <c r="Q142" s="18">
        <v>108.09</v>
      </c>
      <c r="R142" s="18">
        <v>194.07</v>
      </c>
      <c r="S142" s="18">
        <v>93.990004999999996</v>
      </c>
      <c r="T142" s="18">
        <v>94.020004</v>
      </c>
      <c r="U142" s="18">
        <v>103.13999</v>
      </c>
      <c r="V142" s="18">
        <v>84.270004</v>
      </c>
    </row>
    <row r="143" spans="1:22" x14ac:dyDescent="0.3">
      <c r="A143" s="15">
        <v>29.625</v>
      </c>
      <c r="B143" s="15">
        <v>85.125</v>
      </c>
      <c r="C143" s="18">
        <v>140.72998000000001</v>
      </c>
      <c r="D143" s="18">
        <v>97.5</v>
      </c>
      <c r="E143" s="18">
        <v>101.91002</v>
      </c>
      <c r="F143" s="18">
        <v>75.3</v>
      </c>
      <c r="G143" s="18">
        <v>131.58000000000001</v>
      </c>
      <c r="H143" s="18">
        <v>126.38999</v>
      </c>
      <c r="I143" s="18">
        <v>56.1</v>
      </c>
      <c r="J143" s="18">
        <v>46.29</v>
      </c>
      <c r="K143" s="18">
        <v>94.979996</v>
      </c>
      <c r="L143" s="18">
        <v>72.69</v>
      </c>
      <c r="M143" s="18">
        <v>141.87</v>
      </c>
      <c r="N143" s="18">
        <v>95.909996000000007</v>
      </c>
      <c r="O143" s="18">
        <v>113.40000999999999</v>
      </c>
      <c r="P143" s="18">
        <v>50.879997000000003</v>
      </c>
      <c r="Q143" s="18">
        <v>90.66</v>
      </c>
      <c r="R143" s="18">
        <v>134.72999999999999</v>
      </c>
      <c r="S143" s="18">
        <v>87.719989999999996</v>
      </c>
      <c r="T143" s="18">
        <v>117.32999</v>
      </c>
      <c r="U143" s="18">
        <v>97.92</v>
      </c>
      <c r="V143" s="18">
        <v>64.739999999999995</v>
      </c>
    </row>
    <row r="144" spans="1:22" x14ac:dyDescent="0.3">
      <c r="A144" s="15">
        <v>29.625</v>
      </c>
      <c r="B144" s="15">
        <v>85.375</v>
      </c>
      <c r="C144" s="18">
        <v>163.29002</v>
      </c>
      <c r="D144" s="18">
        <v>114.69</v>
      </c>
      <c r="E144" s="18">
        <v>84.39</v>
      </c>
      <c r="F144" s="18">
        <v>73.8</v>
      </c>
      <c r="G144" s="18">
        <v>124.82999</v>
      </c>
      <c r="H144" s="18">
        <v>123.71999</v>
      </c>
      <c r="I144" s="18">
        <v>69.69</v>
      </c>
      <c r="J144" s="18">
        <v>54.809998</v>
      </c>
      <c r="K144" s="18">
        <v>96.81</v>
      </c>
      <c r="L144" s="18">
        <v>76.05</v>
      </c>
      <c r="M144" s="18">
        <v>149.04001</v>
      </c>
      <c r="N144" s="18">
        <v>62.609997</v>
      </c>
      <c r="O144" s="18">
        <v>83.49</v>
      </c>
      <c r="P144" s="18">
        <v>74.94</v>
      </c>
      <c r="Q144" s="18">
        <v>87.36</v>
      </c>
      <c r="R144" s="18">
        <v>157.08000000000001</v>
      </c>
      <c r="S144" s="18">
        <v>80.010000000000005</v>
      </c>
      <c r="T144" s="18">
        <v>114.14999400000001</v>
      </c>
      <c r="U144" s="18">
        <v>85.11</v>
      </c>
      <c r="V144" s="18">
        <v>61.949997000000003</v>
      </c>
    </row>
    <row r="145" spans="1:22" x14ac:dyDescent="0.3">
      <c r="A145" s="15">
        <v>29.625</v>
      </c>
      <c r="B145" s="15">
        <v>85.625</v>
      </c>
      <c r="C145" s="18">
        <v>160.97999999999999</v>
      </c>
      <c r="D145" s="18">
        <v>73.260000000000005</v>
      </c>
      <c r="E145" s="18">
        <v>83.13</v>
      </c>
      <c r="F145" s="18">
        <v>50.94</v>
      </c>
      <c r="G145" s="18">
        <v>114.96</v>
      </c>
      <c r="H145" s="18">
        <v>80.97</v>
      </c>
      <c r="I145" s="18">
        <v>82.56</v>
      </c>
      <c r="J145" s="18">
        <v>67.680000000000007</v>
      </c>
      <c r="K145" s="18">
        <v>110.82001</v>
      </c>
      <c r="L145" s="18">
        <v>61.890003</v>
      </c>
      <c r="M145" s="18">
        <v>140.66999999999999</v>
      </c>
      <c r="N145" s="18">
        <v>57.96</v>
      </c>
      <c r="O145" s="18">
        <v>73.11</v>
      </c>
      <c r="P145" s="18">
        <v>59.1</v>
      </c>
      <c r="Q145" s="18">
        <v>67.020004</v>
      </c>
      <c r="R145" s="18">
        <v>132.45000999999999</v>
      </c>
      <c r="S145" s="18">
        <v>78.180009999999996</v>
      </c>
      <c r="T145" s="18">
        <v>89.249989999999997</v>
      </c>
      <c r="U145" s="18">
        <v>83.49</v>
      </c>
      <c r="V145" s="18">
        <v>49.35</v>
      </c>
    </row>
    <row r="146" spans="1:22" x14ac:dyDescent="0.3">
      <c r="A146" s="15">
        <v>29.625</v>
      </c>
      <c r="B146" s="15">
        <v>85.875</v>
      </c>
      <c r="C146" s="18">
        <v>161.66999999999999</v>
      </c>
      <c r="D146" s="18">
        <v>95.37</v>
      </c>
      <c r="E146" s="18">
        <v>90.39</v>
      </c>
      <c r="F146" s="18">
        <v>58.680003999999997</v>
      </c>
      <c r="G146" s="18">
        <v>100.59001000000001</v>
      </c>
      <c r="H146" s="18">
        <v>72.63</v>
      </c>
      <c r="I146" s="18">
        <v>99.570009999999996</v>
      </c>
      <c r="J146" s="18">
        <v>56.550002999999997</v>
      </c>
      <c r="K146" s="18">
        <v>89.850005999999993</v>
      </c>
      <c r="L146" s="18">
        <v>62.670006000000001</v>
      </c>
      <c r="M146" s="18">
        <v>93.570009999999996</v>
      </c>
      <c r="N146" s="18">
        <v>110.58</v>
      </c>
      <c r="O146" s="18">
        <v>83.520004</v>
      </c>
      <c r="P146" s="18">
        <v>61.68</v>
      </c>
      <c r="Q146" s="18">
        <v>74.489990000000006</v>
      </c>
      <c r="R146" s="18">
        <v>134.34</v>
      </c>
      <c r="S146" s="18">
        <v>146.48999000000001</v>
      </c>
      <c r="T146" s="18">
        <v>79.319990000000004</v>
      </c>
      <c r="U146" s="18">
        <v>75.210009999999997</v>
      </c>
      <c r="V146" s="18">
        <v>78.03</v>
      </c>
    </row>
    <row r="147" spans="1:22" x14ac:dyDescent="0.3">
      <c r="A147" s="15">
        <v>29.625</v>
      </c>
      <c r="B147" s="15">
        <v>86.125</v>
      </c>
      <c r="C147" s="18">
        <v>125.07001</v>
      </c>
      <c r="D147" s="18">
        <v>87.87</v>
      </c>
      <c r="E147" s="18">
        <v>83.55</v>
      </c>
      <c r="F147" s="18">
        <v>57.27</v>
      </c>
      <c r="G147" s="18">
        <v>68.969989999999996</v>
      </c>
      <c r="H147" s="18">
        <v>82.53</v>
      </c>
      <c r="I147" s="18">
        <v>102.240005</v>
      </c>
      <c r="J147" s="18">
        <v>67.11</v>
      </c>
      <c r="K147" s="18">
        <v>74.790000000000006</v>
      </c>
      <c r="L147" s="18">
        <v>84.030010000000004</v>
      </c>
      <c r="M147" s="18">
        <v>107.04</v>
      </c>
      <c r="N147" s="18">
        <v>75.090003999999993</v>
      </c>
      <c r="O147" s="18">
        <v>77.91</v>
      </c>
      <c r="P147" s="18">
        <v>75.659989999999993</v>
      </c>
      <c r="Q147" s="18">
        <v>123.06</v>
      </c>
      <c r="R147" s="18">
        <v>187.29001</v>
      </c>
      <c r="S147" s="18">
        <v>76.979996</v>
      </c>
      <c r="T147" s="18">
        <v>59.850002000000003</v>
      </c>
      <c r="U147" s="18">
        <v>103.17</v>
      </c>
      <c r="V147" s="18">
        <v>56.760002</v>
      </c>
    </row>
    <row r="148" spans="1:22" x14ac:dyDescent="0.3">
      <c r="A148" s="15">
        <v>29.625</v>
      </c>
      <c r="B148" s="15">
        <v>86.375</v>
      </c>
      <c r="C148" s="18">
        <v>130.26</v>
      </c>
      <c r="D148" s="18">
        <v>78.479996</v>
      </c>
      <c r="E148" s="18">
        <v>88.98</v>
      </c>
      <c r="F148" s="18">
        <v>50.760002</v>
      </c>
      <c r="G148" s="18">
        <v>76.59</v>
      </c>
      <c r="H148" s="18">
        <v>71.790000000000006</v>
      </c>
      <c r="I148" s="18">
        <v>124.86</v>
      </c>
      <c r="J148" s="18">
        <v>52.379997000000003</v>
      </c>
      <c r="K148" s="18">
        <v>70.62</v>
      </c>
      <c r="L148" s="18">
        <v>73.079993999999999</v>
      </c>
      <c r="M148" s="18">
        <v>109.82999</v>
      </c>
      <c r="N148" s="18">
        <v>82.8</v>
      </c>
      <c r="O148" s="18">
        <v>64.799994999999996</v>
      </c>
      <c r="P148" s="18">
        <v>55.799995000000003</v>
      </c>
      <c r="Q148" s="18">
        <v>113.729996</v>
      </c>
      <c r="R148" s="18">
        <v>129.66</v>
      </c>
      <c r="S148" s="18">
        <v>114.270004</v>
      </c>
      <c r="T148" s="18">
        <v>119.490005</v>
      </c>
      <c r="U148" s="18">
        <v>104.94</v>
      </c>
      <c r="V148" s="18">
        <v>111.84</v>
      </c>
    </row>
    <row r="149" spans="1:22" x14ac:dyDescent="0.3">
      <c r="A149" s="15">
        <v>29.625</v>
      </c>
      <c r="B149" s="15">
        <v>86.625</v>
      </c>
      <c r="C149" s="18">
        <v>120.72</v>
      </c>
      <c r="D149" s="18">
        <v>103.68001</v>
      </c>
      <c r="E149" s="18">
        <v>114.450005</v>
      </c>
      <c r="F149" s="18">
        <v>77.64</v>
      </c>
      <c r="G149" s="18">
        <v>73.709999999999994</v>
      </c>
      <c r="H149" s="18">
        <v>60.449997000000003</v>
      </c>
      <c r="I149" s="18">
        <v>144.69</v>
      </c>
      <c r="J149" s="18">
        <v>66.270004</v>
      </c>
      <c r="K149" s="18">
        <v>52.739998</v>
      </c>
      <c r="L149" s="18">
        <v>78.510000000000005</v>
      </c>
      <c r="M149" s="18">
        <v>97.5</v>
      </c>
      <c r="N149" s="18">
        <v>105.240005</v>
      </c>
      <c r="O149" s="18">
        <v>83.55</v>
      </c>
      <c r="P149" s="18">
        <v>63.33</v>
      </c>
      <c r="Q149" s="18">
        <v>84.21</v>
      </c>
      <c r="R149" s="18">
        <v>66.45</v>
      </c>
      <c r="S149" s="18">
        <v>87.479996</v>
      </c>
      <c r="T149" s="18">
        <v>126.03</v>
      </c>
      <c r="U149" s="18">
        <v>87.6</v>
      </c>
      <c r="V149" s="18">
        <v>103.73999000000001</v>
      </c>
    </row>
    <row r="150" spans="1:22" x14ac:dyDescent="0.3">
      <c r="A150" s="15">
        <v>29.625</v>
      </c>
      <c r="B150" s="15">
        <v>86.875</v>
      </c>
      <c r="C150" s="18">
        <v>129.41999999999999</v>
      </c>
      <c r="D150" s="18">
        <v>125.13</v>
      </c>
      <c r="E150" s="18">
        <v>127.55999</v>
      </c>
      <c r="F150" s="18">
        <v>81.06</v>
      </c>
      <c r="G150" s="18">
        <v>90.99</v>
      </c>
      <c r="H150" s="18">
        <v>77.430000000000007</v>
      </c>
      <c r="I150" s="18">
        <v>158.82</v>
      </c>
      <c r="J150" s="18">
        <v>77.819990000000004</v>
      </c>
      <c r="K150" s="18">
        <v>60.149997999999997</v>
      </c>
      <c r="L150" s="18">
        <v>102</v>
      </c>
      <c r="M150" s="18">
        <v>97.889989999999997</v>
      </c>
      <c r="N150" s="18">
        <v>72.78</v>
      </c>
      <c r="O150" s="18">
        <v>87.840003999999993</v>
      </c>
      <c r="P150" s="18">
        <v>83.369995000000003</v>
      </c>
      <c r="Q150" s="18">
        <v>147.51</v>
      </c>
      <c r="R150" s="18">
        <v>71.19</v>
      </c>
      <c r="S150" s="18">
        <v>77.549994999999996</v>
      </c>
      <c r="T150" s="18">
        <v>106.64999400000001</v>
      </c>
      <c r="U150" s="18">
        <v>77.130004999999997</v>
      </c>
      <c r="V150" s="18">
        <v>73.229996</v>
      </c>
    </row>
    <row r="151" spans="1:22" x14ac:dyDescent="0.3">
      <c r="A151" s="15">
        <v>29.625</v>
      </c>
      <c r="B151" s="15">
        <v>87.125</v>
      </c>
      <c r="C151" s="18">
        <v>150.15001000000001</v>
      </c>
      <c r="D151" s="18">
        <v>122.25</v>
      </c>
      <c r="E151" s="18">
        <v>88.23</v>
      </c>
      <c r="F151" s="18">
        <v>82.680009999999996</v>
      </c>
      <c r="G151" s="18">
        <v>72.270004</v>
      </c>
      <c r="H151" s="18">
        <v>85.95</v>
      </c>
      <c r="I151" s="18">
        <v>193.44</v>
      </c>
      <c r="J151" s="18">
        <v>88.95</v>
      </c>
      <c r="K151" s="18">
        <v>80.34</v>
      </c>
      <c r="L151" s="18">
        <v>92.520004</v>
      </c>
      <c r="M151" s="18">
        <v>170.07</v>
      </c>
      <c r="N151" s="18">
        <v>80.94</v>
      </c>
      <c r="O151" s="18">
        <v>179.07</v>
      </c>
      <c r="P151" s="18">
        <v>89.22</v>
      </c>
      <c r="Q151" s="18">
        <v>189.09</v>
      </c>
      <c r="R151" s="18">
        <v>87.06</v>
      </c>
      <c r="S151" s="18">
        <v>75.39</v>
      </c>
      <c r="T151" s="18">
        <v>126.479996</v>
      </c>
      <c r="U151" s="18">
        <v>79.739999999999995</v>
      </c>
      <c r="V151" s="18">
        <v>73.260000000000005</v>
      </c>
    </row>
    <row r="152" spans="1:22" x14ac:dyDescent="0.3">
      <c r="A152" s="15">
        <v>29.625</v>
      </c>
      <c r="B152" s="15">
        <v>87.375</v>
      </c>
      <c r="C152" s="18">
        <v>96.96</v>
      </c>
      <c r="D152" s="18">
        <v>124.92</v>
      </c>
      <c r="E152" s="18">
        <v>97.44</v>
      </c>
      <c r="F152" s="18">
        <v>74.760009999999994</v>
      </c>
      <c r="G152" s="18">
        <v>80.040009999999995</v>
      </c>
      <c r="H152" s="18">
        <v>136.47</v>
      </c>
      <c r="I152" s="18">
        <v>215.45999</v>
      </c>
      <c r="J152" s="18">
        <v>71.100005999999993</v>
      </c>
      <c r="K152" s="18">
        <v>90.209990000000005</v>
      </c>
      <c r="L152" s="18">
        <v>85.829993999999999</v>
      </c>
      <c r="M152" s="18">
        <v>93.72</v>
      </c>
      <c r="N152" s="18">
        <v>70.049994999999996</v>
      </c>
      <c r="O152" s="18">
        <v>143.1</v>
      </c>
      <c r="P152" s="18">
        <v>88.26</v>
      </c>
      <c r="Q152" s="18">
        <v>165.54001</v>
      </c>
      <c r="R152" s="18">
        <v>154.04999000000001</v>
      </c>
      <c r="S152" s="18">
        <v>79.350005999999993</v>
      </c>
      <c r="T152" s="18">
        <v>153.72</v>
      </c>
      <c r="U152" s="18">
        <v>72.959999999999994</v>
      </c>
      <c r="V152" s="18">
        <v>110.520004</v>
      </c>
    </row>
    <row r="153" spans="1:22" x14ac:dyDescent="0.3">
      <c r="A153" s="15">
        <v>29.625</v>
      </c>
      <c r="B153" s="15">
        <v>87.625</v>
      </c>
      <c r="C153" s="18">
        <v>87.3</v>
      </c>
      <c r="D153" s="18">
        <v>119.700005</v>
      </c>
      <c r="E153" s="18">
        <v>120.299995</v>
      </c>
      <c r="F153" s="18">
        <v>117.42</v>
      </c>
      <c r="G153" s="18">
        <v>90.81</v>
      </c>
      <c r="H153" s="18">
        <v>86.76</v>
      </c>
      <c r="I153" s="18">
        <v>211.97998000000001</v>
      </c>
      <c r="J153" s="18">
        <v>66.39</v>
      </c>
      <c r="K153" s="18">
        <v>113.96999</v>
      </c>
      <c r="L153" s="18">
        <v>85.229996</v>
      </c>
      <c r="M153" s="18">
        <v>111.17999</v>
      </c>
      <c r="N153" s="18">
        <v>92.999989999999997</v>
      </c>
      <c r="O153" s="18">
        <v>96.930009999999996</v>
      </c>
      <c r="P153" s="18">
        <v>94.8</v>
      </c>
      <c r="Q153" s="18">
        <v>148.44</v>
      </c>
      <c r="R153" s="18">
        <v>126.75</v>
      </c>
      <c r="S153" s="18">
        <v>68.850005999999993</v>
      </c>
      <c r="T153" s="18">
        <v>101.67</v>
      </c>
      <c r="U153" s="18">
        <v>87.69</v>
      </c>
      <c r="V153" s="18">
        <v>93.510009999999994</v>
      </c>
    </row>
    <row r="154" spans="1:22" x14ac:dyDescent="0.3">
      <c r="A154" s="15">
        <v>29.625</v>
      </c>
      <c r="B154" s="15">
        <v>87.875</v>
      </c>
      <c r="C154" s="18">
        <v>80.430000000000007</v>
      </c>
      <c r="D154" s="18">
        <v>110.06999</v>
      </c>
      <c r="E154" s="18">
        <v>95.16</v>
      </c>
      <c r="F154" s="18">
        <v>107.250015</v>
      </c>
      <c r="G154" s="18">
        <v>105.66</v>
      </c>
      <c r="H154" s="18">
        <v>115.17</v>
      </c>
      <c r="I154" s="18">
        <v>212.43</v>
      </c>
      <c r="J154" s="18">
        <v>92.249989999999997</v>
      </c>
      <c r="K154" s="18">
        <v>140.49</v>
      </c>
      <c r="L154" s="18">
        <v>95.1</v>
      </c>
      <c r="M154" s="18">
        <v>109.38</v>
      </c>
      <c r="N154" s="18">
        <v>113.13</v>
      </c>
      <c r="O154" s="18">
        <v>75.659996000000007</v>
      </c>
      <c r="P154" s="18">
        <v>87.899994000000007</v>
      </c>
      <c r="Q154" s="18">
        <v>117.05999</v>
      </c>
      <c r="R154" s="18">
        <v>153.78</v>
      </c>
      <c r="S154" s="18">
        <v>76.350005999999993</v>
      </c>
      <c r="T154" s="18">
        <v>121.83</v>
      </c>
      <c r="U154" s="18">
        <v>62.94</v>
      </c>
      <c r="V154" s="18">
        <v>85.89</v>
      </c>
    </row>
    <row r="155" spans="1:22" x14ac:dyDescent="0.3">
      <c r="A155" s="15">
        <v>29.625</v>
      </c>
      <c r="B155" s="15">
        <v>88.125</v>
      </c>
      <c r="C155" s="18">
        <v>89.22</v>
      </c>
      <c r="D155" s="18">
        <v>129.45000999999999</v>
      </c>
      <c r="E155" s="18">
        <v>94.350005999999993</v>
      </c>
      <c r="F155" s="18">
        <v>86.82</v>
      </c>
      <c r="G155" s="18">
        <v>106.619995</v>
      </c>
      <c r="H155" s="18">
        <v>112.799995</v>
      </c>
      <c r="I155" s="18">
        <v>162.75</v>
      </c>
      <c r="J155" s="18">
        <v>77.909996000000007</v>
      </c>
      <c r="K155" s="18">
        <v>177.54</v>
      </c>
      <c r="L155" s="18">
        <v>92.22</v>
      </c>
      <c r="M155" s="18">
        <v>107.84999000000001</v>
      </c>
      <c r="N155" s="18">
        <v>129.69</v>
      </c>
      <c r="O155" s="18">
        <v>100.11</v>
      </c>
      <c r="P155" s="18">
        <v>126.84001000000001</v>
      </c>
      <c r="Q155" s="18">
        <v>155.16</v>
      </c>
      <c r="R155" s="18">
        <v>166.17</v>
      </c>
      <c r="S155" s="18">
        <v>90.96</v>
      </c>
      <c r="T155" s="18">
        <v>169.23</v>
      </c>
      <c r="U155" s="18">
        <v>96.03</v>
      </c>
      <c r="V155" s="18">
        <v>127.89001500000001</v>
      </c>
    </row>
    <row r="156" spans="1:22" x14ac:dyDescent="0.3">
      <c r="A156" s="15">
        <v>29.625</v>
      </c>
      <c r="B156" s="15">
        <v>88.375</v>
      </c>
      <c r="C156" s="18">
        <v>83.549994999999996</v>
      </c>
      <c r="D156" s="18">
        <v>116.88</v>
      </c>
      <c r="E156" s="18">
        <v>79.380004999999997</v>
      </c>
      <c r="F156" s="18">
        <v>92.64</v>
      </c>
      <c r="G156" s="18">
        <v>94.17</v>
      </c>
      <c r="H156" s="18">
        <v>91.59</v>
      </c>
      <c r="I156" s="18">
        <v>139.16999999999999</v>
      </c>
      <c r="J156" s="18">
        <v>61.260002</v>
      </c>
      <c r="K156" s="18">
        <v>128.22</v>
      </c>
      <c r="L156" s="18">
        <v>117.3</v>
      </c>
      <c r="M156" s="18">
        <v>99.96</v>
      </c>
      <c r="N156" s="18">
        <v>130.20000999999999</v>
      </c>
      <c r="O156" s="18">
        <v>130.62</v>
      </c>
      <c r="P156" s="18">
        <v>126.12</v>
      </c>
      <c r="Q156" s="18">
        <v>147.54001</v>
      </c>
      <c r="R156" s="18">
        <v>99.72</v>
      </c>
      <c r="S156" s="18">
        <v>85.590003999999993</v>
      </c>
      <c r="T156" s="18">
        <v>155.04001</v>
      </c>
      <c r="U156" s="18">
        <v>86.490004999999996</v>
      </c>
      <c r="V156" s="18">
        <v>118.88999</v>
      </c>
    </row>
    <row r="157" spans="1:22" x14ac:dyDescent="0.3">
      <c r="A157" s="15">
        <v>29.625</v>
      </c>
      <c r="B157" s="15">
        <v>88.625</v>
      </c>
      <c r="C157" s="18">
        <v>82.770004</v>
      </c>
      <c r="D157" s="18">
        <v>137.34</v>
      </c>
      <c r="E157" s="18">
        <v>62.82</v>
      </c>
      <c r="F157" s="18">
        <v>130.83000000000001</v>
      </c>
      <c r="G157" s="18">
        <v>78.78</v>
      </c>
      <c r="H157" s="18">
        <v>135.54001</v>
      </c>
      <c r="I157" s="18">
        <v>147.57</v>
      </c>
      <c r="J157" s="18">
        <v>74.700005000000004</v>
      </c>
      <c r="K157" s="18">
        <v>184.86</v>
      </c>
      <c r="L157" s="18">
        <v>113.19</v>
      </c>
      <c r="M157" s="18">
        <v>92.97</v>
      </c>
      <c r="N157" s="18">
        <v>116.16</v>
      </c>
      <c r="O157" s="18">
        <v>116.58</v>
      </c>
      <c r="P157" s="18">
        <v>156.77997999999999</v>
      </c>
      <c r="Q157" s="18">
        <v>134.4</v>
      </c>
      <c r="R157" s="18">
        <v>91.11</v>
      </c>
      <c r="S157" s="18">
        <v>146.25</v>
      </c>
      <c r="T157" s="18">
        <v>128.66999999999999</v>
      </c>
      <c r="U157" s="18">
        <v>75.600005999999993</v>
      </c>
      <c r="V157" s="18">
        <v>115.049995</v>
      </c>
    </row>
    <row r="158" spans="1:22" x14ac:dyDescent="0.3">
      <c r="A158" s="15">
        <v>29.625</v>
      </c>
      <c r="B158" s="15">
        <v>88.875</v>
      </c>
      <c r="C158" s="18">
        <v>99.990004999999996</v>
      </c>
      <c r="D158" s="18">
        <v>128.85</v>
      </c>
      <c r="E158" s="18">
        <v>77.94</v>
      </c>
      <c r="F158" s="18">
        <v>168.48</v>
      </c>
      <c r="G158" s="18">
        <v>79.2</v>
      </c>
      <c r="H158" s="18">
        <v>158.88</v>
      </c>
      <c r="I158" s="18">
        <v>103.5</v>
      </c>
      <c r="J158" s="18">
        <v>95.55</v>
      </c>
      <c r="K158" s="18">
        <v>224.97</v>
      </c>
      <c r="L158" s="18">
        <v>129.29999000000001</v>
      </c>
      <c r="M158" s="18">
        <v>92.909996000000007</v>
      </c>
      <c r="N158" s="18">
        <v>89.909996000000007</v>
      </c>
      <c r="O158" s="18">
        <v>134.52000000000001</v>
      </c>
      <c r="P158" s="18">
        <v>145.62</v>
      </c>
      <c r="Q158" s="18">
        <v>124.53</v>
      </c>
      <c r="R158" s="18">
        <v>95.43</v>
      </c>
      <c r="S158" s="18">
        <v>93.39</v>
      </c>
      <c r="T158" s="18">
        <v>116.130005</v>
      </c>
      <c r="U158" s="18">
        <v>92.16</v>
      </c>
      <c r="V158" s="18">
        <v>100.200005</v>
      </c>
    </row>
    <row r="159" spans="1:22" x14ac:dyDescent="0.3">
      <c r="A159" s="15">
        <v>29.625</v>
      </c>
      <c r="B159" s="15">
        <v>89.125</v>
      </c>
      <c r="C159" s="18">
        <v>79.86</v>
      </c>
      <c r="D159" s="18">
        <v>144.63</v>
      </c>
      <c r="E159" s="18">
        <v>90.270004</v>
      </c>
      <c r="F159" s="18">
        <v>179.76000999999999</v>
      </c>
      <c r="G159" s="18">
        <v>80.94</v>
      </c>
      <c r="H159" s="18">
        <v>116.46</v>
      </c>
      <c r="I159" s="18">
        <v>104.64</v>
      </c>
      <c r="J159" s="18">
        <v>86.64</v>
      </c>
      <c r="K159" s="18">
        <v>190.65001000000001</v>
      </c>
      <c r="L159" s="18">
        <v>77.579993999999999</v>
      </c>
      <c r="M159" s="18">
        <v>76.680000000000007</v>
      </c>
      <c r="N159" s="18">
        <v>87.21</v>
      </c>
      <c r="O159" s="18">
        <v>95.22</v>
      </c>
      <c r="P159" s="18">
        <v>128.22</v>
      </c>
      <c r="Q159" s="18">
        <v>135.90001000000001</v>
      </c>
      <c r="R159" s="18">
        <v>124.950005</v>
      </c>
      <c r="S159" s="18">
        <v>76.86</v>
      </c>
      <c r="T159" s="18">
        <v>119.009995</v>
      </c>
      <c r="U159" s="18">
        <v>85.38</v>
      </c>
      <c r="V159" s="18">
        <v>78.510000000000005</v>
      </c>
    </row>
    <row r="160" spans="1:22" x14ac:dyDescent="0.3">
      <c r="A160" s="15">
        <v>29.625</v>
      </c>
      <c r="B160" s="15">
        <v>89.375</v>
      </c>
      <c r="C160" s="18">
        <v>82.380004999999997</v>
      </c>
      <c r="D160" s="18">
        <v>110.25</v>
      </c>
      <c r="E160" s="18">
        <v>102.240005</v>
      </c>
      <c r="F160" s="18">
        <v>97.200005000000004</v>
      </c>
      <c r="G160" s="18">
        <v>102.84</v>
      </c>
      <c r="H160" s="18">
        <v>71.55</v>
      </c>
      <c r="I160" s="18">
        <v>135.81</v>
      </c>
      <c r="J160" s="18">
        <v>125.84999000000001</v>
      </c>
      <c r="K160" s="18">
        <v>152.52000000000001</v>
      </c>
      <c r="L160" s="18">
        <v>67.229996</v>
      </c>
      <c r="M160" s="18">
        <v>83.22</v>
      </c>
      <c r="N160" s="18">
        <v>72.66</v>
      </c>
      <c r="O160" s="18">
        <v>97.71</v>
      </c>
      <c r="P160" s="18">
        <v>110.88</v>
      </c>
      <c r="Q160" s="18">
        <v>146.63999999999999</v>
      </c>
      <c r="R160" s="18">
        <v>128.13</v>
      </c>
      <c r="S160" s="18">
        <v>95.13</v>
      </c>
      <c r="T160" s="18">
        <v>92.520004</v>
      </c>
      <c r="U160" s="18">
        <v>87.539990000000003</v>
      </c>
      <c r="V160" s="18">
        <v>95.820009999999996</v>
      </c>
    </row>
    <row r="161" spans="1:22" x14ac:dyDescent="0.3">
      <c r="A161" s="15">
        <v>29.625</v>
      </c>
      <c r="B161" s="15">
        <v>89.625</v>
      </c>
      <c r="C161" s="18">
        <v>112.38</v>
      </c>
      <c r="D161" s="18">
        <v>118.32001</v>
      </c>
      <c r="E161" s="18">
        <v>96.299994999999996</v>
      </c>
      <c r="F161" s="18">
        <v>90.99</v>
      </c>
      <c r="G161" s="18">
        <v>97.08</v>
      </c>
      <c r="H161" s="18">
        <v>93.93</v>
      </c>
      <c r="I161" s="18">
        <v>148.38</v>
      </c>
      <c r="J161" s="18">
        <v>72.930009999999996</v>
      </c>
      <c r="K161" s="18">
        <v>130.13998000000001</v>
      </c>
      <c r="L161" s="18">
        <v>58.44</v>
      </c>
      <c r="M161" s="18">
        <v>128.04</v>
      </c>
      <c r="N161" s="18">
        <v>75.69</v>
      </c>
      <c r="O161" s="18">
        <v>117.36001</v>
      </c>
      <c r="P161" s="18">
        <v>84.899994000000007</v>
      </c>
      <c r="Q161" s="18">
        <v>123.66</v>
      </c>
      <c r="R161" s="18">
        <v>139.58998</v>
      </c>
      <c r="S161" s="18">
        <v>76.92</v>
      </c>
      <c r="T161" s="18">
        <v>99.510009999999994</v>
      </c>
      <c r="U161" s="18">
        <v>87.090003999999993</v>
      </c>
      <c r="V161" s="18">
        <v>80.64</v>
      </c>
    </row>
    <row r="162" spans="1:22" x14ac:dyDescent="0.3">
      <c r="A162" s="15">
        <v>29.625</v>
      </c>
      <c r="B162" s="15">
        <v>89.875</v>
      </c>
      <c r="C162" s="18">
        <v>109.799995</v>
      </c>
      <c r="D162" s="18">
        <v>108.990005</v>
      </c>
      <c r="E162" s="18">
        <v>96.600005999999993</v>
      </c>
      <c r="F162" s="18">
        <v>109.38</v>
      </c>
      <c r="G162" s="18">
        <v>92.88</v>
      </c>
      <c r="H162" s="18">
        <v>113.700005</v>
      </c>
      <c r="I162" s="18">
        <v>143.13</v>
      </c>
      <c r="J162" s="18">
        <v>73.649994000000007</v>
      </c>
      <c r="K162" s="18">
        <v>112.26000999999999</v>
      </c>
      <c r="L162" s="18">
        <v>76.739999999999995</v>
      </c>
      <c r="M162" s="18">
        <v>79.86</v>
      </c>
      <c r="N162" s="18">
        <v>72.989990000000006</v>
      </c>
      <c r="O162" s="18">
        <v>115.259995</v>
      </c>
      <c r="P162" s="18">
        <v>70.11</v>
      </c>
      <c r="Q162" s="18">
        <v>110.31</v>
      </c>
      <c r="R162" s="18">
        <v>132.75</v>
      </c>
      <c r="S162" s="18">
        <v>63.510002</v>
      </c>
      <c r="T162" s="18">
        <v>233.01</v>
      </c>
      <c r="U162" s="18">
        <v>63.839995999999999</v>
      </c>
      <c r="V162" s="18">
        <v>74.489999999999995</v>
      </c>
    </row>
    <row r="163" spans="1:22" x14ac:dyDescent="0.3">
      <c r="A163" s="15">
        <v>29.625</v>
      </c>
      <c r="B163" s="15">
        <v>90.125</v>
      </c>
      <c r="C163" s="18">
        <v>105.09</v>
      </c>
      <c r="D163" s="18">
        <v>95.399994000000007</v>
      </c>
      <c r="E163" s="18">
        <v>82.229996</v>
      </c>
      <c r="F163" s="18">
        <v>90.69</v>
      </c>
      <c r="G163" s="18">
        <v>115.67999</v>
      </c>
      <c r="H163" s="18">
        <v>106.53</v>
      </c>
      <c r="I163" s="18">
        <v>102.92999</v>
      </c>
      <c r="J163" s="18">
        <v>84.09</v>
      </c>
      <c r="K163" s="18">
        <v>112.740005</v>
      </c>
      <c r="L163" s="18">
        <v>86.100005999999993</v>
      </c>
      <c r="M163" s="18">
        <v>73.47</v>
      </c>
      <c r="N163" s="18">
        <v>80.520004</v>
      </c>
      <c r="O163" s="18">
        <v>103.11001</v>
      </c>
      <c r="P163" s="18">
        <v>96.87</v>
      </c>
      <c r="Q163" s="18">
        <v>129.47999999999999</v>
      </c>
      <c r="R163" s="18">
        <v>97.229996</v>
      </c>
      <c r="S163" s="18">
        <v>58.949997000000003</v>
      </c>
      <c r="T163" s="18">
        <v>263.13</v>
      </c>
      <c r="U163" s="18">
        <v>80.61</v>
      </c>
      <c r="V163" s="18">
        <v>81.75</v>
      </c>
    </row>
    <row r="164" spans="1:22" x14ac:dyDescent="0.3">
      <c r="A164" s="15">
        <v>29.625</v>
      </c>
      <c r="B164" s="15">
        <v>90.375</v>
      </c>
      <c r="C164" s="18">
        <v>92.850005999999993</v>
      </c>
      <c r="D164" s="18">
        <v>142.74</v>
      </c>
      <c r="E164" s="18">
        <v>88.23</v>
      </c>
      <c r="F164" s="18">
        <v>166.44</v>
      </c>
      <c r="G164" s="18">
        <v>104.67</v>
      </c>
      <c r="H164" s="18">
        <v>111.68998999999999</v>
      </c>
      <c r="I164" s="18">
        <v>146.01</v>
      </c>
      <c r="J164" s="18">
        <v>129.41999999999999</v>
      </c>
      <c r="K164" s="18">
        <v>110.25</v>
      </c>
      <c r="L164" s="18">
        <v>57.990004999999996</v>
      </c>
      <c r="M164" s="18">
        <v>72.930000000000007</v>
      </c>
      <c r="N164" s="18">
        <v>90.51</v>
      </c>
      <c r="O164" s="18">
        <v>74.430009999999996</v>
      </c>
      <c r="P164" s="18">
        <v>84.69</v>
      </c>
      <c r="Q164" s="18">
        <v>145.11000000000001</v>
      </c>
      <c r="R164" s="18">
        <v>96.479996</v>
      </c>
      <c r="S164" s="18">
        <v>85.32</v>
      </c>
      <c r="T164" s="18">
        <v>201.35999000000001</v>
      </c>
      <c r="U164" s="18">
        <v>96.39</v>
      </c>
      <c r="V164" s="18">
        <v>99.149994000000007</v>
      </c>
    </row>
    <row r="165" spans="1:22" x14ac:dyDescent="0.3">
      <c r="A165" s="15">
        <v>29.625</v>
      </c>
      <c r="B165" s="15">
        <v>90.625</v>
      </c>
      <c r="C165" s="18">
        <v>93.33</v>
      </c>
      <c r="D165" s="18">
        <v>159.06</v>
      </c>
      <c r="E165" s="18">
        <v>127.67999</v>
      </c>
      <c r="F165" s="18">
        <v>150.12</v>
      </c>
      <c r="G165" s="18">
        <v>77.28</v>
      </c>
      <c r="H165" s="18">
        <v>104.94001</v>
      </c>
      <c r="I165" s="18">
        <v>131.19</v>
      </c>
      <c r="J165" s="18">
        <v>81.239999999999995</v>
      </c>
      <c r="K165" s="18">
        <v>102.03</v>
      </c>
      <c r="L165" s="18">
        <v>64.8</v>
      </c>
      <c r="M165" s="18">
        <v>78.12</v>
      </c>
      <c r="N165" s="18">
        <v>76.44</v>
      </c>
      <c r="O165" s="18">
        <v>95.79</v>
      </c>
      <c r="P165" s="18">
        <v>139.13999999999999</v>
      </c>
      <c r="Q165" s="18">
        <v>111.87</v>
      </c>
      <c r="R165" s="18">
        <v>100.89</v>
      </c>
      <c r="S165" s="18">
        <v>79.290000000000006</v>
      </c>
      <c r="T165" s="18">
        <v>121.200005</v>
      </c>
      <c r="U165" s="18">
        <v>114.299995</v>
      </c>
      <c r="V165" s="18">
        <v>93.090003999999993</v>
      </c>
    </row>
    <row r="166" spans="1:22" x14ac:dyDescent="0.3">
      <c r="A166" s="15">
        <v>29.625</v>
      </c>
      <c r="B166" s="15">
        <v>90.875</v>
      </c>
      <c r="C166" s="18">
        <v>86.94</v>
      </c>
      <c r="D166" s="18">
        <v>163.19999999999999</v>
      </c>
      <c r="E166" s="18">
        <v>163.11000000000001</v>
      </c>
      <c r="F166" s="18">
        <v>134.85</v>
      </c>
      <c r="G166" s="18">
        <v>100.01999000000001</v>
      </c>
      <c r="H166" s="18">
        <v>126.93001</v>
      </c>
      <c r="I166" s="18">
        <v>149.45999</v>
      </c>
      <c r="J166" s="18">
        <v>78.209999999999994</v>
      </c>
      <c r="K166" s="18">
        <v>127.64999400000001</v>
      </c>
      <c r="L166" s="18">
        <v>65.64</v>
      </c>
      <c r="M166" s="18">
        <v>76.38</v>
      </c>
      <c r="N166" s="18">
        <v>136.32</v>
      </c>
      <c r="O166" s="18">
        <v>88.649994000000007</v>
      </c>
      <c r="P166" s="18">
        <v>196.85999000000001</v>
      </c>
      <c r="Q166" s="18">
        <v>129.48000999999999</v>
      </c>
      <c r="R166" s="18">
        <v>107.15998999999999</v>
      </c>
      <c r="S166" s="18">
        <v>85.079993999999999</v>
      </c>
      <c r="T166" s="18">
        <v>104.490005</v>
      </c>
      <c r="U166" s="18">
        <v>80.069990000000004</v>
      </c>
      <c r="V166" s="18">
        <v>90.78</v>
      </c>
    </row>
    <row r="167" spans="1:22" x14ac:dyDescent="0.3">
      <c r="A167" s="15">
        <v>29.625</v>
      </c>
      <c r="B167" s="15">
        <v>91.125</v>
      </c>
      <c r="C167" s="18">
        <v>75.060005000000004</v>
      </c>
      <c r="D167" s="18">
        <v>110.85000599999999</v>
      </c>
      <c r="E167" s="18">
        <v>160.32</v>
      </c>
      <c r="F167" s="18">
        <v>183.36001999999999</v>
      </c>
      <c r="G167" s="18">
        <v>111.240005</v>
      </c>
      <c r="H167" s="18">
        <v>147.93001000000001</v>
      </c>
      <c r="I167" s="18">
        <v>109.70999</v>
      </c>
      <c r="J167" s="18">
        <v>102.56999</v>
      </c>
      <c r="K167" s="18">
        <v>147.98999000000001</v>
      </c>
      <c r="L167" s="18">
        <v>44.100002000000003</v>
      </c>
      <c r="M167" s="18">
        <v>115.92</v>
      </c>
      <c r="N167" s="18">
        <v>121.59</v>
      </c>
      <c r="O167" s="18">
        <v>97.350005999999993</v>
      </c>
      <c r="P167" s="18">
        <v>107.46</v>
      </c>
      <c r="Q167" s="18">
        <v>142.26000999999999</v>
      </c>
      <c r="R167" s="18">
        <v>122.90998999999999</v>
      </c>
      <c r="S167" s="18">
        <v>112.47</v>
      </c>
      <c r="T167" s="18">
        <v>139.20000999999999</v>
      </c>
      <c r="U167" s="18">
        <v>58.649997999999997</v>
      </c>
      <c r="V167" s="18">
        <v>93.630004999999997</v>
      </c>
    </row>
    <row r="168" spans="1:22" x14ac:dyDescent="0.3">
      <c r="A168" s="15">
        <v>29.625</v>
      </c>
      <c r="B168" s="15">
        <v>91.375</v>
      </c>
      <c r="C168" s="18">
        <v>77.250010000000003</v>
      </c>
      <c r="D168" s="18">
        <v>133.5</v>
      </c>
      <c r="E168" s="18">
        <v>138.93001000000001</v>
      </c>
      <c r="F168" s="18">
        <v>113.39999400000001</v>
      </c>
      <c r="G168" s="18">
        <v>115.44</v>
      </c>
      <c r="H168" s="18">
        <v>176.16</v>
      </c>
      <c r="I168" s="18">
        <v>120.38999</v>
      </c>
      <c r="J168" s="18">
        <v>66.090003999999993</v>
      </c>
      <c r="K168" s="18">
        <v>126.54</v>
      </c>
      <c r="L168" s="18">
        <v>66.510000000000005</v>
      </c>
      <c r="M168" s="18">
        <v>122.07001</v>
      </c>
      <c r="N168" s="18">
        <v>110.58</v>
      </c>
      <c r="O168" s="18">
        <v>116.73000999999999</v>
      </c>
      <c r="P168" s="18">
        <v>116.46</v>
      </c>
      <c r="Q168" s="18">
        <v>108.240005</v>
      </c>
      <c r="R168" s="18">
        <v>110.729996</v>
      </c>
      <c r="S168" s="18">
        <v>96.389989999999997</v>
      </c>
      <c r="T168" s="18">
        <v>144.72</v>
      </c>
      <c r="U168" s="18">
        <v>84.99</v>
      </c>
      <c r="V168" s="18">
        <v>79.229996</v>
      </c>
    </row>
    <row r="169" spans="1:22" x14ac:dyDescent="0.3">
      <c r="A169" s="15">
        <v>29.625</v>
      </c>
      <c r="B169" s="15">
        <v>91.625</v>
      </c>
      <c r="C169" s="18">
        <v>103.86</v>
      </c>
      <c r="D169" s="18">
        <v>116.78999</v>
      </c>
      <c r="E169" s="18">
        <v>144.47999999999999</v>
      </c>
      <c r="F169" s="18">
        <v>116.13</v>
      </c>
      <c r="G169" s="18">
        <v>104.88</v>
      </c>
      <c r="H169" s="18">
        <v>143.85</v>
      </c>
      <c r="I169" s="18">
        <v>119.01000999999999</v>
      </c>
      <c r="J169" s="18">
        <v>92.25</v>
      </c>
      <c r="K169" s="18">
        <v>144.51</v>
      </c>
      <c r="L169" s="18">
        <v>75.959999999999994</v>
      </c>
      <c r="M169" s="18">
        <v>121.08</v>
      </c>
      <c r="N169" s="18">
        <v>90.81</v>
      </c>
      <c r="O169" s="18">
        <v>100.47</v>
      </c>
      <c r="P169" s="18">
        <v>106.83</v>
      </c>
      <c r="Q169" s="18">
        <v>88.59</v>
      </c>
      <c r="R169" s="18">
        <v>121.799995</v>
      </c>
      <c r="S169" s="18">
        <v>106.8</v>
      </c>
      <c r="T169" s="18">
        <v>152.37</v>
      </c>
      <c r="U169" s="18">
        <v>71.760000000000005</v>
      </c>
      <c r="V169" s="18">
        <v>99.360010000000003</v>
      </c>
    </row>
    <row r="170" spans="1:22" x14ac:dyDescent="0.3">
      <c r="A170" s="15">
        <v>29.625</v>
      </c>
      <c r="B170" s="15">
        <v>91.875</v>
      </c>
      <c r="C170" s="18">
        <v>108.72</v>
      </c>
      <c r="D170" s="18">
        <v>111.36</v>
      </c>
      <c r="E170" s="18">
        <v>161.76</v>
      </c>
      <c r="F170" s="18">
        <v>121.05</v>
      </c>
      <c r="G170" s="18">
        <v>101.19</v>
      </c>
      <c r="H170" s="18">
        <v>98.760009999999994</v>
      </c>
      <c r="I170" s="18">
        <v>119.90998999999999</v>
      </c>
      <c r="J170" s="18">
        <v>54.120002999999997</v>
      </c>
      <c r="K170" s="18">
        <v>138.63</v>
      </c>
      <c r="L170" s="18">
        <v>102.240005</v>
      </c>
      <c r="M170" s="18">
        <v>112.01999000000001</v>
      </c>
      <c r="N170" s="18">
        <v>70.62</v>
      </c>
      <c r="O170" s="18">
        <v>75.63</v>
      </c>
      <c r="P170" s="18">
        <v>124.979996</v>
      </c>
      <c r="Q170" s="18">
        <v>89.13</v>
      </c>
      <c r="R170" s="18">
        <v>107.10000599999999</v>
      </c>
      <c r="S170" s="18">
        <v>109.44</v>
      </c>
      <c r="T170" s="18">
        <v>101.490005</v>
      </c>
      <c r="U170" s="18">
        <v>79.56</v>
      </c>
      <c r="V170" s="18">
        <v>67.770004</v>
      </c>
    </row>
    <row r="171" spans="1:22" x14ac:dyDescent="0.3">
      <c r="A171" s="15">
        <v>29.625</v>
      </c>
      <c r="B171" s="15">
        <v>92.125</v>
      </c>
      <c r="C171" s="18">
        <v>122.88</v>
      </c>
      <c r="D171" s="18">
        <v>160.91999999999999</v>
      </c>
      <c r="E171" s="18">
        <v>139.65</v>
      </c>
      <c r="F171" s="18">
        <v>111.3</v>
      </c>
      <c r="G171" s="18">
        <v>130.95000999999999</v>
      </c>
      <c r="H171" s="18">
        <v>100.44</v>
      </c>
      <c r="I171" s="18">
        <v>172.92</v>
      </c>
      <c r="J171" s="18">
        <v>55.32</v>
      </c>
      <c r="K171" s="18">
        <v>130.31998999999999</v>
      </c>
      <c r="L171" s="18">
        <v>87.030010000000004</v>
      </c>
      <c r="M171" s="18">
        <v>133.97998000000001</v>
      </c>
      <c r="N171" s="18">
        <v>76.92</v>
      </c>
      <c r="O171" s="18">
        <v>85.590003999999993</v>
      </c>
      <c r="P171" s="18">
        <v>118.92</v>
      </c>
      <c r="Q171" s="18">
        <v>91.380004999999997</v>
      </c>
      <c r="R171" s="18">
        <v>113.51999000000001</v>
      </c>
      <c r="S171" s="18">
        <v>91.259995000000004</v>
      </c>
      <c r="T171" s="18">
        <v>101.130005</v>
      </c>
      <c r="U171" s="18">
        <v>101.25</v>
      </c>
      <c r="V171" s="18">
        <v>101.700005</v>
      </c>
    </row>
    <row r="172" spans="1:22" x14ac:dyDescent="0.3">
      <c r="A172" s="15">
        <v>29.625</v>
      </c>
      <c r="B172" s="15">
        <v>92.375</v>
      </c>
      <c r="C172" s="18">
        <v>85.14</v>
      </c>
      <c r="D172" s="18">
        <v>157.88999999999999</v>
      </c>
      <c r="E172" s="18">
        <v>147.41999999999999</v>
      </c>
      <c r="F172" s="18">
        <v>161.94</v>
      </c>
      <c r="G172" s="18">
        <v>115.92</v>
      </c>
      <c r="H172" s="18">
        <v>115.259995</v>
      </c>
      <c r="I172" s="18">
        <v>165.23999000000001</v>
      </c>
      <c r="J172" s="18">
        <v>60.72</v>
      </c>
      <c r="K172" s="18">
        <v>136.79999000000001</v>
      </c>
      <c r="L172" s="18">
        <v>76.020004</v>
      </c>
      <c r="M172" s="18">
        <v>110.55</v>
      </c>
      <c r="N172" s="18">
        <v>71.489999999999995</v>
      </c>
      <c r="O172" s="18">
        <v>88.71</v>
      </c>
      <c r="P172" s="18">
        <v>99.270004</v>
      </c>
      <c r="Q172" s="18">
        <v>101.31</v>
      </c>
      <c r="R172" s="18">
        <v>98.91</v>
      </c>
      <c r="S172" s="18">
        <v>101.13</v>
      </c>
      <c r="T172" s="18">
        <v>97.020004</v>
      </c>
      <c r="U172" s="18">
        <v>87.06</v>
      </c>
      <c r="V172" s="18">
        <v>88.56</v>
      </c>
    </row>
    <row r="173" spans="1:22" x14ac:dyDescent="0.3">
      <c r="A173" s="15">
        <v>29.625</v>
      </c>
      <c r="B173" s="15">
        <v>92.625</v>
      </c>
      <c r="C173" s="18">
        <v>64.11</v>
      </c>
      <c r="D173" s="18">
        <v>121.17</v>
      </c>
      <c r="E173" s="18">
        <v>147.09</v>
      </c>
      <c r="F173" s="18">
        <v>144.99</v>
      </c>
      <c r="G173" s="18">
        <v>146.54999000000001</v>
      </c>
      <c r="H173" s="18">
        <v>129.09</v>
      </c>
      <c r="I173" s="18">
        <v>128.31</v>
      </c>
      <c r="J173" s="18">
        <v>76.740004999999996</v>
      </c>
      <c r="K173" s="18">
        <v>120.63</v>
      </c>
      <c r="L173" s="18">
        <v>70.14</v>
      </c>
      <c r="M173" s="18">
        <v>136.79999000000001</v>
      </c>
      <c r="N173" s="18">
        <v>51</v>
      </c>
      <c r="O173" s="18">
        <v>72.78</v>
      </c>
      <c r="P173" s="18">
        <v>91.229996</v>
      </c>
      <c r="Q173" s="18">
        <v>76.56</v>
      </c>
      <c r="R173" s="18">
        <v>85.319990000000004</v>
      </c>
      <c r="S173" s="18">
        <v>115.86</v>
      </c>
      <c r="T173" s="18">
        <v>112.92</v>
      </c>
      <c r="U173" s="18">
        <v>59.010002</v>
      </c>
      <c r="V173" s="18">
        <v>76.5</v>
      </c>
    </row>
    <row r="174" spans="1:22" x14ac:dyDescent="0.3">
      <c r="A174" s="15">
        <v>29.625</v>
      </c>
      <c r="B174" s="15">
        <v>92.875</v>
      </c>
      <c r="C174" s="18">
        <v>68.759995000000004</v>
      </c>
      <c r="D174" s="18">
        <v>130.5</v>
      </c>
      <c r="E174" s="18">
        <v>98.91</v>
      </c>
      <c r="F174" s="18">
        <v>104.43001</v>
      </c>
      <c r="G174" s="18">
        <v>140.72999999999999</v>
      </c>
      <c r="H174" s="18">
        <v>102.05999</v>
      </c>
      <c r="I174" s="18">
        <v>164.13</v>
      </c>
      <c r="J174" s="18">
        <v>91.32</v>
      </c>
      <c r="K174" s="18">
        <v>118.8</v>
      </c>
      <c r="L174" s="18">
        <v>73.14</v>
      </c>
      <c r="M174" s="18">
        <v>114.33</v>
      </c>
      <c r="N174" s="18">
        <v>46.920001999999997</v>
      </c>
      <c r="O174" s="18">
        <v>68.430000000000007</v>
      </c>
      <c r="P174" s="18">
        <v>94.44</v>
      </c>
      <c r="Q174" s="18">
        <v>82.65</v>
      </c>
      <c r="R174" s="18">
        <v>96.06</v>
      </c>
      <c r="S174" s="18">
        <v>146.37</v>
      </c>
      <c r="T174" s="18">
        <v>96.42</v>
      </c>
      <c r="U174" s="18">
        <v>58.86</v>
      </c>
      <c r="V174" s="18">
        <v>99.240004999999996</v>
      </c>
    </row>
    <row r="175" spans="1:22" x14ac:dyDescent="0.3">
      <c r="A175" s="15">
        <v>29.625</v>
      </c>
      <c r="B175" s="15">
        <v>93.125</v>
      </c>
      <c r="C175" s="18">
        <v>108.54</v>
      </c>
      <c r="D175" s="18">
        <v>125.700005</v>
      </c>
      <c r="E175" s="18">
        <v>174.26999000000001</v>
      </c>
      <c r="F175" s="18">
        <v>155.94</v>
      </c>
      <c r="G175" s="18">
        <v>81.749989999999997</v>
      </c>
      <c r="H175" s="18">
        <v>90.06</v>
      </c>
      <c r="I175" s="18">
        <v>162.84</v>
      </c>
      <c r="J175" s="18">
        <v>115.08</v>
      </c>
      <c r="K175" s="18">
        <v>174.63</v>
      </c>
      <c r="L175" s="18">
        <v>96.09</v>
      </c>
      <c r="M175" s="18">
        <v>143.24997999999999</v>
      </c>
      <c r="N175" s="18">
        <v>94.05</v>
      </c>
      <c r="O175" s="18">
        <v>101.61</v>
      </c>
      <c r="P175" s="18">
        <v>139.79999000000001</v>
      </c>
      <c r="Q175" s="18">
        <v>107.25</v>
      </c>
      <c r="R175" s="18">
        <v>131.58000000000001</v>
      </c>
      <c r="S175" s="18">
        <v>169.86</v>
      </c>
      <c r="T175" s="18">
        <v>109.86</v>
      </c>
      <c r="U175" s="18">
        <v>77.94</v>
      </c>
      <c r="V175" s="18">
        <v>132.44999999999999</v>
      </c>
    </row>
    <row r="176" spans="1:22" x14ac:dyDescent="0.3">
      <c r="A176" s="15">
        <v>29.625</v>
      </c>
      <c r="B176" s="15">
        <v>93.375</v>
      </c>
      <c r="C176" s="18">
        <v>105.06001000000001</v>
      </c>
      <c r="D176" s="18">
        <v>123.54</v>
      </c>
      <c r="E176" s="18">
        <v>212.82</v>
      </c>
      <c r="F176" s="18">
        <v>124.770004</v>
      </c>
      <c r="G176" s="18">
        <v>87.51</v>
      </c>
      <c r="H176" s="18">
        <v>111.06</v>
      </c>
      <c r="I176" s="18">
        <v>130.94999999999999</v>
      </c>
      <c r="J176" s="18">
        <v>104.79</v>
      </c>
      <c r="K176" s="18">
        <v>166.8</v>
      </c>
      <c r="L176" s="18">
        <v>69.119995000000003</v>
      </c>
      <c r="M176" s="18">
        <v>139.19999999999999</v>
      </c>
      <c r="N176" s="18">
        <v>133.59</v>
      </c>
      <c r="O176" s="18">
        <v>104.91</v>
      </c>
      <c r="P176" s="18">
        <v>128.76</v>
      </c>
      <c r="Q176" s="18">
        <v>117.42</v>
      </c>
      <c r="R176" s="18">
        <v>114.96</v>
      </c>
      <c r="S176" s="18">
        <v>192.36001999999999</v>
      </c>
      <c r="T176" s="18">
        <v>164.34001000000001</v>
      </c>
      <c r="U176" s="18">
        <v>80.790000000000006</v>
      </c>
      <c r="V176" s="18">
        <v>160.56001000000001</v>
      </c>
    </row>
    <row r="177" spans="1:22" x14ac:dyDescent="0.3">
      <c r="A177" s="15">
        <v>29.625</v>
      </c>
      <c r="B177" s="15">
        <v>93.625</v>
      </c>
      <c r="C177" s="18">
        <v>85.47</v>
      </c>
      <c r="D177" s="18">
        <v>109.64999400000001</v>
      </c>
      <c r="E177" s="18">
        <v>155.55000000000001</v>
      </c>
      <c r="F177" s="18">
        <v>131.94</v>
      </c>
      <c r="G177" s="18">
        <v>100.47</v>
      </c>
      <c r="H177" s="18">
        <v>88.08</v>
      </c>
      <c r="I177" s="18">
        <v>155.88</v>
      </c>
      <c r="J177" s="18">
        <v>121.44</v>
      </c>
      <c r="K177" s="18">
        <v>144.51</v>
      </c>
      <c r="L177" s="18">
        <v>63.839995999999999</v>
      </c>
      <c r="M177" s="18">
        <v>93.66</v>
      </c>
      <c r="N177" s="18">
        <v>122.880005</v>
      </c>
      <c r="O177" s="18">
        <v>115.86001</v>
      </c>
      <c r="P177" s="18">
        <v>118.71</v>
      </c>
      <c r="Q177" s="18">
        <v>114.299995</v>
      </c>
      <c r="R177" s="18">
        <v>116.520004</v>
      </c>
      <c r="S177" s="18">
        <v>188.43</v>
      </c>
      <c r="T177" s="18">
        <v>155.46</v>
      </c>
      <c r="U177" s="18">
        <v>70.290000000000006</v>
      </c>
      <c r="V177" s="18">
        <v>102.42</v>
      </c>
    </row>
    <row r="178" spans="1:22" x14ac:dyDescent="0.3">
      <c r="A178" s="15">
        <v>29.625</v>
      </c>
      <c r="B178" s="15">
        <v>93.875</v>
      </c>
      <c r="C178" s="18">
        <v>95.64</v>
      </c>
      <c r="D178" s="18">
        <v>95.430009999999996</v>
      </c>
      <c r="E178" s="18">
        <v>133.68001000000001</v>
      </c>
      <c r="F178" s="18">
        <v>128.79001</v>
      </c>
      <c r="G178" s="18">
        <v>97.44</v>
      </c>
      <c r="H178" s="18">
        <v>105.03</v>
      </c>
      <c r="I178" s="18">
        <v>147.72</v>
      </c>
      <c r="J178" s="18">
        <v>111.89999400000001</v>
      </c>
      <c r="K178" s="18">
        <v>148.41</v>
      </c>
      <c r="L178" s="18">
        <v>88.53</v>
      </c>
      <c r="M178" s="18">
        <v>100.56</v>
      </c>
      <c r="N178" s="18">
        <v>104.37</v>
      </c>
      <c r="O178" s="18">
        <v>132.56998999999999</v>
      </c>
      <c r="P178" s="18">
        <v>103.200005</v>
      </c>
      <c r="Q178" s="18">
        <v>104.19</v>
      </c>
      <c r="R178" s="18">
        <v>146.88</v>
      </c>
      <c r="S178" s="18">
        <v>118.229996</v>
      </c>
      <c r="T178" s="18">
        <v>134.01000999999999</v>
      </c>
      <c r="U178" s="18">
        <v>63.57</v>
      </c>
      <c r="V178" s="18">
        <v>88.68</v>
      </c>
    </row>
    <row r="179" spans="1:22" x14ac:dyDescent="0.3">
      <c r="A179" s="15">
        <v>29.625</v>
      </c>
      <c r="B179" s="15">
        <v>94.125</v>
      </c>
      <c r="C179" s="18">
        <v>115.88999</v>
      </c>
      <c r="D179" s="18">
        <v>111.299995</v>
      </c>
      <c r="E179" s="18">
        <v>149.28</v>
      </c>
      <c r="F179" s="18">
        <v>133.02000000000001</v>
      </c>
      <c r="G179" s="18">
        <v>151.65001000000001</v>
      </c>
      <c r="H179" s="18">
        <v>104.04</v>
      </c>
      <c r="I179" s="18">
        <v>108.89999400000001</v>
      </c>
      <c r="J179" s="18">
        <v>123.45</v>
      </c>
      <c r="K179" s="18">
        <v>186.15</v>
      </c>
      <c r="L179" s="18">
        <v>100.11</v>
      </c>
      <c r="M179" s="18">
        <v>137.40001000000001</v>
      </c>
      <c r="N179" s="18">
        <v>132.54001</v>
      </c>
      <c r="O179" s="18">
        <v>166.5</v>
      </c>
      <c r="P179" s="18">
        <v>120.26999000000001</v>
      </c>
      <c r="Q179" s="18">
        <v>127.259995</v>
      </c>
      <c r="R179" s="18">
        <v>154.70999</v>
      </c>
      <c r="S179" s="18">
        <v>173.64000999999999</v>
      </c>
      <c r="T179" s="18">
        <v>135.12</v>
      </c>
      <c r="U179" s="18">
        <v>75.45</v>
      </c>
      <c r="V179" s="18">
        <v>133.38</v>
      </c>
    </row>
    <row r="180" spans="1:22" x14ac:dyDescent="0.3">
      <c r="A180" s="15">
        <v>29.625</v>
      </c>
      <c r="B180" s="15">
        <v>94.375</v>
      </c>
      <c r="C180" s="18">
        <v>122.78999</v>
      </c>
      <c r="D180" s="18">
        <v>125.39999400000001</v>
      </c>
      <c r="E180" s="18">
        <v>130.88998000000001</v>
      </c>
      <c r="F180" s="18">
        <v>134.48999000000001</v>
      </c>
      <c r="G180" s="18">
        <v>144.18001000000001</v>
      </c>
      <c r="H180" s="18">
        <v>107.10000599999999</v>
      </c>
      <c r="I180" s="18">
        <v>95.399994000000007</v>
      </c>
      <c r="J180" s="18">
        <v>108.14999400000001</v>
      </c>
      <c r="K180" s="18">
        <v>128.45999</v>
      </c>
      <c r="L180" s="18">
        <v>101.21999</v>
      </c>
      <c r="M180" s="18">
        <v>151.77000000000001</v>
      </c>
      <c r="N180" s="18">
        <v>95.61</v>
      </c>
      <c r="O180" s="18">
        <v>120.21</v>
      </c>
      <c r="P180" s="18">
        <v>102</v>
      </c>
      <c r="Q180" s="18">
        <v>145.26</v>
      </c>
      <c r="R180" s="18">
        <v>142.91999999999999</v>
      </c>
      <c r="S180" s="18">
        <v>139.5</v>
      </c>
      <c r="T180" s="18">
        <v>131.37</v>
      </c>
      <c r="U180" s="18">
        <v>49.769996999999996</v>
      </c>
      <c r="V180" s="18">
        <v>110.67001</v>
      </c>
    </row>
    <row r="181" spans="1:22" x14ac:dyDescent="0.3">
      <c r="A181" s="15">
        <v>29.625</v>
      </c>
      <c r="B181" s="15">
        <v>94.625</v>
      </c>
      <c r="C181" s="18">
        <v>116.13</v>
      </c>
      <c r="D181" s="18">
        <v>106.44001</v>
      </c>
      <c r="E181" s="18">
        <v>94.71</v>
      </c>
      <c r="F181" s="18">
        <v>97.5</v>
      </c>
      <c r="G181" s="18">
        <v>118.56</v>
      </c>
      <c r="H181" s="18">
        <v>117.96</v>
      </c>
      <c r="I181" s="18">
        <v>82.38</v>
      </c>
      <c r="J181" s="18">
        <v>95.91</v>
      </c>
      <c r="K181" s="18">
        <v>117.450005</v>
      </c>
      <c r="L181" s="18">
        <v>86.85</v>
      </c>
      <c r="M181" s="18">
        <v>173.97</v>
      </c>
      <c r="N181" s="18">
        <v>94.68</v>
      </c>
      <c r="O181" s="18">
        <v>92.25</v>
      </c>
      <c r="P181" s="18">
        <v>106.89</v>
      </c>
      <c r="Q181" s="18">
        <v>130.38</v>
      </c>
      <c r="R181" s="18">
        <v>111.81</v>
      </c>
      <c r="S181" s="18">
        <v>113.22</v>
      </c>
      <c r="T181" s="18">
        <v>131.37</v>
      </c>
      <c r="U181" s="18">
        <v>46.800002999999997</v>
      </c>
      <c r="V181" s="18">
        <v>92.430009999999996</v>
      </c>
    </row>
    <row r="182" spans="1:22" x14ac:dyDescent="0.3">
      <c r="A182" s="15">
        <v>29.625</v>
      </c>
      <c r="B182" s="15">
        <v>94.875</v>
      </c>
      <c r="C182" s="18">
        <v>106.46999</v>
      </c>
      <c r="D182" s="18">
        <v>102.03</v>
      </c>
      <c r="E182" s="18">
        <v>97.29</v>
      </c>
      <c r="F182" s="18">
        <v>90.72</v>
      </c>
      <c r="G182" s="18">
        <v>121.26000999999999</v>
      </c>
      <c r="H182" s="18">
        <v>137.28</v>
      </c>
      <c r="I182" s="18">
        <v>139.74</v>
      </c>
      <c r="J182" s="18">
        <v>101.880005</v>
      </c>
      <c r="K182" s="18">
        <v>116.46</v>
      </c>
      <c r="L182" s="18">
        <v>74.729996</v>
      </c>
      <c r="M182" s="18">
        <v>190.86001999999999</v>
      </c>
      <c r="N182" s="18">
        <v>96.03</v>
      </c>
      <c r="O182" s="18">
        <v>98.58</v>
      </c>
      <c r="P182" s="18">
        <v>145.13998000000001</v>
      </c>
      <c r="Q182" s="18">
        <v>125.25</v>
      </c>
      <c r="R182" s="18">
        <v>113.64</v>
      </c>
      <c r="S182" s="18">
        <v>122.19</v>
      </c>
      <c r="T182" s="18">
        <v>151.62</v>
      </c>
      <c r="U182" s="18">
        <v>46.92</v>
      </c>
      <c r="V182" s="18">
        <v>109.62</v>
      </c>
    </row>
    <row r="183" spans="1:22" x14ac:dyDescent="0.3">
      <c r="A183" s="15">
        <v>29.875</v>
      </c>
      <c r="B183" s="15">
        <v>82.875</v>
      </c>
      <c r="C183" s="18">
        <v>103.92</v>
      </c>
      <c r="D183" s="18">
        <v>86.04</v>
      </c>
      <c r="E183" s="18">
        <v>118.11</v>
      </c>
      <c r="F183" s="18">
        <v>87.630004999999997</v>
      </c>
      <c r="G183" s="18">
        <v>128.94</v>
      </c>
      <c r="H183" s="18">
        <v>67.59</v>
      </c>
      <c r="I183" s="18">
        <v>41.52</v>
      </c>
      <c r="J183" s="18">
        <v>90.479996</v>
      </c>
      <c r="K183" s="18">
        <v>61.050002999999997</v>
      </c>
      <c r="L183" s="18">
        <v>70.2</v>
      </c>
      <c r="M183" s="18">
        <v>184.02</v>
      </c>
      <c r="N183" s="18">
        <v>99.39</v>
      </c>
      <c r="O183" s="18">
        <v>74.28</v>
      </c>
      <c r="P183" s="18">
        <v>122.67</v>
      </c>
      <c r="Q183" s="18">
        <v>78.69</v>
      </c>
      <c r="R183" s="18">
        <v>131.31001000000001</v>
      </c>
      <c r="S183" s="18">
        <v>56.850002000000003</v>
      </c>
      <c r="T183" s="18">
        <v>114.69</v>
      </c>
      <c r="U183" s="18">
        <v>82.17</v>
      </c>
      <c r="V183" s="18">
        <v>60.449997000000003</v>
      </c>
    </row>
    <row r="184" spans="1:22" x14ac:dyDescent="0.3">
      <c r="A184" s="15">
        <v>29.875</v>
      </c>
      <c r="B184" s="15">
        <v>83.125</v>
      </c>
      <c r="C184" s="18">
        <v>145.26</v>
      </c>
      <c r="D184" s="18">
        <v>80.460009999999997</v>
      </c>
      <c r="E184" s="18">
        <v>101.22</v>
      </c>
      <c r="F184" s="18">
        <v>79.83</v>
      </c>
      <c r="G184" s="18">
        <v>89.22</v>
      </c>
      <c r="H184" s="18">
        <v>87.39</v>
      </c>
      <c r="I184" s="18">
        <v>69.959999999999994</v>
      </c>
      <c r="J184" s="18">
        <v>114.84</v>
      </c>
      <c r="K184" s="18">
        <v>73.47</v>
      </c>
      <c r="L184" s="18">
        <v>61.53</v>
      </c>
      <c r="M184" s="18">
        <v>227.60999000000001</v>
      </c>
      <c r="N184" s="18">
        <v>86.07</v>
      </c>
      <c r="O184" s="18">
        <v>85.2</v>
      </c>
      <c r="P184" s="18">
        <v>111.14999400000001</v>
      </c>
      <c r="Q184" s="18">
        <v>132.15</v>
      </c>
      <c r="R184" s="18">
        <v>234.47998000000001</v>
      </c>
      <c r="S184" s="18">
        <v>56.82</v>
      </c>
      <c r="T184" s="18">
        <v>64.11</v>
      </c>
      <c r="U184" s="18">
        <v>91.229996</v>
      </c>
      <c r="V184" s="18">
        <v>85.14</v>
      </c>
    </row>
    <row r="185" spans="1:22" x14ac:dyDescent="0.3">
      <c r="A185" s="15">
        <v>29.875</v>
      </c>
      <c r="B185" s="15">
        <v>83.375</v>
      </c>
      <c r="C185" s="18">
        <v>118.740005</v>
      </c>
      <c r="D185" s="18">
        <v>87.9</v>
      </c>
      <c r="E185" s="18">
        <v>76.469989999999996</v>
      </c>
      <c r="F185" s="18">
        <v>70.979996</v>
      </c>
      <c r="G185" s="18">
        <v>66.540000000000006</v>
      </c>
      <c r="H185" s="18">
        <v>83.159996000000007</v>
      </c>
      <c r="I185" s="18">
        <v>63.689995000000003</v>
      </c>
      <c r="J185" s="18">
        <v>112.11</v>
      </c>
      <c r="K185" s="18">
        <v>107.01000999999999</v>
      </c>
      <c r="L185" s="18">
        <v>41.31</v>
      </c>
      <c r="M185" s="18">
        <v>279.71996999999999</v>
      </c>
      <c r="N185" s="18">
        <v>83.13</v>
      </c>
      <c r="O185" s="18">
        <v>69.63</v>
      </c>
      <c r="P185" s="18">
        <v>95.340003999999993</v>
      </c>
      <c r="Q185" s="18">
        <v>117.36001</v>
      </c>
      <c r="R185" s="18">
        <v>207.75</v>
      </c>
      <c r="S185" s="18">
        <v>106.67999</v>
      </c>
      <c r="T185" s="18">
        <v>75.210009999999997</v>
      </c>
      <c r="U185" s="18">
        <v>85.05</v>
      </c>
      <c r="V185" s="18">
        <v>79.89</v>
      </c>
    </row>
    <row r="186" spans="1:22" x14ac:dyDescent="0.3">
      <c r="A186" s="15">
        <v>29.875</v>
      </c>
      <c r="B186" s="15">
        <v>83.625</v>
      </c>
      <c r="C186" s="18">
        <v>104.42999</v>
      </c>
      <c r="D186" s="18">
        <v>114.54</v>
      </c>
      <c r="E186" s="18">
        <v>76.530010000000004</v>
      </c>
      <c r="F186" s="18">
        <v>71.819999999999993</v>
      </c>
      <c r="G186" s="18">
        <v>81.569999999999993</v>
      </c>
      <c r="H186" s="18">
        <v>87.57</v>
      </c>
      <c r="I186" s="18">
        <v>96.090010000000007</v>
      </c>
      <c r="J186" s="18">
        <v>102.84001000000001</v>
      </c>
      <c r="K186" s="18">
        <v>138.72</v>
      </c>
      <c r="L186" s="18">
        <v>40.409999999999997</v>
      </c>
      <c r="M186" s="18">
        <v>292.26</v>
      </c>
      <c r="N186" s="18">
        <v>79.17</v>
      </c>
      <c r="O186" s="18">
        <v>105.03</v>
      </c>
      <c r="P186" s="18">
        <v>69.87</v>
      </c>
      <c r="Q186" s="18">
        <v>104.009995</v>
      </c>
      <c r="R186" s="18">
        <v>164.73</v>
      </c>
      <c r="S186" s="18">
        <v>114.59999000000001</v>
      </c>
      <c r="T186" s="18">
        <v>92.250010000000003</v>
      </c>
      <c r="U186" s="18">
        <v>54.269996999999996</v>
      </c>
      <c r="V186" s="18">
        <v>94.38</v>
      </c>
    </row>
    <row r="187" spans="1:22" x14ac:dyDescent="0.3">
      <c r="A187" s="15">
        <v>29.875</v>
      </c>
      <c r="B187" s="15">
        <v>83.875</v>
      </c>
      <c r="C187" s="18">
        <v>124.08</v>
      </c>
      <c r="D187" s="18">
        <v>84.569990000000004</v>
      </c>
      <c r="E187" s="18">
        <v>78.45</v>
      </c>
      <c r="F187" s="18">
        <v>71.010000000000005</v>
      </c>
      <c r="G187" s="18">
        <v>91.289990000000003</v>
      </c>
      <c r="H187" s="18">
        <v>97.979996</v>
      </c>
      <c r="I187" s="18">
        <v>100.229996</v>
      </c>
      <c r="J187" s="18">
        <v>63.869995000000003</v>
      </c>
      <c r="K187" s="18">
        <v>184.89</v>
      </c>
      <c r="L187" s="18">
        <v>59.910004000000001</v>
      </c>
      <c r="M187" s="18">
        <v>222.75</v>
      </c>
      <c r="N187" s="18">
        <v>67.86</v>
      </c>
      <c r="O187" s="18">
        <v>100.770004</v>
      </c>
      <c r="P187" s="18">
        <v>45.15</v>
      </c>
      <c r="Q187" s="18">
        <v>87.69</v>
      </c>
      <c r="R187" s="18">
        <v>180.51</v>
      </c>
      <c r="S187" s="18">
        <v>63.48</v>
      </c>
      <c r="T187" s="18">
        <v>76.259995000000004</v>
      </c>
      <c r="U187" s="18">
        <v>61.859997</v>
      </c>
      <c r="V187" s="18">
        <v>79.020004</v>
      </c>
    </row>
    <row r="188" spans="1:22" x14ac:dyDescent="0.3">
      <c r="A188" s="15">
        <v>29.875</v>
      </c>
      <c r="B188" s="15">
        <v>84.125</v>
      </c>
      <c r="C188" s="18">
        <v>147.45000999999999</v>
      </c>
      <c r="D188" s="18">
        <v>116.520004</v>
      </c>
      <c r="E188" s="18">
        <v>172.04999000000001</v>
      </c>
      <c r="F188" s="18">
        <v>63.629997000000003</v>
      </c>
      <c r="G188" s="18">
        <v>90.450005000000004</v>
      </c>
      <c r="H188" s="18">
        <v>124.380005</v>
      </c>
      <c r="I188" s="18">
        <v>90.24</v>
      </c>
      <c r="J188" s="18">
        <v>64.619995000000003</v>
      </c>
      <c r="K188" s="18">
        <v>211.32</v>
      </c>
      <c r="L188" s="18">
        <v>101.28</v>
      </c>
      <c r="M188" s="18">
        <v>245.76</v>
      </c>
      <c r="N188" s="18">
        <v>47.819996000000003</v>
      </c>
      <c r="O188" s="18">
        <v>102.09001000000001</v>
      </c>
      <c r="P188" s="18">
        <v>72.72</v>
      </c>
      <c r="Q188" s="18">
        <v>103.17</v>
      </c>
      <c r="R188" s="18">
        <v>182.31</v>
      </c>
      <c r="S188" s="18">
        <v>49.739998</v>
      </c>
      <c r="T188" s="18">
        <v>68.64</v>
      </c>
      <c r="U188" s="18">
        <v>69.540000000000006</v>
      </c>
      <c r="V188" s="18">
        <v>69.180000000000007</v>
      </c>
    </row>
    <row r="189" spans="1:22" x14ac:dyDescent="0.3">
      <c r="A189" s="15">
        <v>29.875</v>
      </c>
      <c r="B189" s="15">
        <v>84.375</v>
      </c>
      <c r="C189" s="18">
        <v>120.450005</v>
      </c>
      <c r="D189" s="18">
        <v>114.509995</v>
      </c>
      <c r="E189" s="18">
        <v>196.20000999999999</v>
      </c>
      <c r="F189" s="18">
        <v>54.69</v>
      </c>
      <c r="G189" s="18">
        <v>99.96</v>
      </c>
      <c r="H189" s="18">
        <v>142.20000999999999</v>
      </c>
      <c r="I189" s="18">
        <v>72.45</v>
      </c>
      <c r="J189" s="18">
        <v>69.72</v>
      </c>
      <c r="K189" s="18">
        <v>228.63</v>
      </c>
      <c r="L189" s="18">
        <v>102.75</v>
      </c>
      <c r="M189" s="18">
        <v>280.59003000000001</v>
      </c>
      <c r="N189" s="18">
        <v>50.25</v>
      </c>
      <c r="O189" s="18">
        <v>96.719989999999996</v>
      </c>
      <c r="P189" s="18">
        <v>64.680000000000007</v>
      </c>
      <c r="Q189" s="18">
        <v>104.73000999999999</v>
      </c>
      <c r="R189" s="18">
        <v>121.740005</v>
      </c>
      <c r="S189" s="18">
        <v>59.82</v>
      </c>
      <c r="T189" s="18">
        <v>95.100005999999993</v>
      </c>
      <c r="U189" s="18">
        <v>65.430000000000007</v>
      </c>
      <c r="V189" s="18">
        <v>76.020004</v>
      </c>
    </row>
    <row r="190" spans="1:22" x14ac:dyDescent="0.3">
      <c r="A190" s="15">
        <v>29.875</v>
      </c>
      <c r="B190" s="15">
        <v>84.625</v>
      </c>
      <c r="C190" s="18">
        <v>134.22</v>
      </c>
      <c r="D190" s="18">
        <v>98.399994000000007</v>
      </c>
      <c r="E190" s="18">
        <v>173.34</v>
      </c>
      <c r="F190" s="18">
        <v>63.989998</v>
      </c>
      <c r="G190" s="18">
        <v>72.210009999999997</v>
      </c>
      <c r="H190" s="18">
        <v>136.77000000000001</v>
      </c>
      <c r="I190" s="18">
        <v>60.81</v>
      </c>
      <c r="J190" s="18">
        <v>65.64</v>
      </c>
      <c r="K190" s="18">
        <v>242.13002</v>
      </c>
      <c r="L190" s="18">
        <v>77.399994000000007</v>
      </c>
      <c r="M190" s="18">
        <v>257.58001999999999</v>
      </c>
      <c r="N190" s="18">
        <v>81.149994000000007</v>
      </c>
      <c r="O190" s="18">
        <v>98.700005000000004</v>
      </c>
      <c r="P190" s="18">
        <v>78.569999999999993</v>
      </c>
      <c r="Q190" s="18">
        <v>115.92</v>
      </c>
      <c r="R190" s="18">
        <v>122.43001</v>
      </c>
      <c r="S190" s="18">
        <v>76.56</v>
      </c>
      <c r="T190" s="18">
        <v>99.81</v>
      </c>
      <c r="U190" s="18">
        <v>78.930000000000007</v>
      </c>
      <c r="V190" s="18">
        <v>81.36</v>
      </c>
    </row>
    <row r="191" spans="1:22" x14ac:dyDescent="0.3">
      <c r="A191" s="15">
        <v>29.875</v>
      </c>
      <c r="B191" s="15">
        <v>84.875</v>
      </c>
      <c r="C191" s="18">
        <v>143.31</v>
      </c>
      <c r="D191" s="18">
        <v>138.93</v>
      </c>
      <c r="E191" s="18">
        <v>97.889989999999997</v>
      </c>
      <c r="F191" s="18">
        <v>58.71</v>
      </c>
      <c r="G191" s="18">
        <v>101.28</v>
      </c>
      <c r="H191" s="18">
        <v>172.68001000000001</v>
      </c>
      <c r="I191" s="18">
        <v>69.060005000000004</v>
      </c>
      <c r="J191" s="18">
        <v>72.3</v>
      </c>
      <c r="K191" s="18">
        <v>154.59</v>
      </c>
      <c r="L191" s="18">
        <v>54.6</v>
      </c>
      <c r="M191" s="18">
        <v>260.96996999999999</v>
      </c>
      <c r="N191" s="18">
        <v>93.18</v>
      </c>
      <c r="O191" s="18">
        <v>115.770004</v>
      </c>
      <c r="P191" s="18">
        <v>73.260009999999994</v>
      </c>
      <c r="Q191" s="18">
        <v>141.47999999999999</v>
      </c>
      <c r="R191" s="18">
        <v>101.37</v>
      </c>
      <c r="S191" s="18">
        <v>86.670006000000001</v>
      </c>
      <c r="T191" s="18">
        <v>97.2</v>
      </c>
      <c r="U191" s="18">
        <v>103.53</v>
      </c>
      <c r="V191" s="18">
        <v>72.270004</v>
      </c>
    </row>
    <row r="192" spans="1:22" x14ac:dyDescent="0.3">
      <c r="A192" s="15">
        <v>29.875</v>
      </c>
      <c r="B192" s="15">
        <v>85.125</v>
      </c>
      <c r="C192" s="18">
        <v>109.41</v>
      </c>
      <c r="D192" s="18">
        <v>105.81</v>
      </c>
      <c r="E192" s="18">
        <v>71.819999999999993</v>
      </c>
      <c r="F192" s="18">
        <v>42.659996</v>
      </c>
      <c r="G192" s="18">
        <v>136.26</v>
      </c>
      <c r="H192" s="18">
        <v>107.64</v>
      </c>
      <c r="I192" s="18">
        <v>76.680000000000007</v>
      </c>
      <c r="J192" s="18">
        <v>78.209999999999994</v>
      </c>
      <c r="K192" s="18">
        <v>80.28</v>
      </c>
      <c r="L192" s="18">
        <v>55.380004999999997</v>
      </c>
      <c r="M192" s="18">
        <v>160.40998999999999</v>
      </c>
      <c r="N192" s="18">
        <v>92.61</v>
      </c>
      <c r="O192" s="18">
        <v>65.22</v>
      </c>
      <c r="P192" s="18">
        <v>54.840004</v>
      </c>
      <c r="Q192" s="18">
        <v>59.4</v>
      </c>
      <c r="R192" s="18">
        <v>129.99</v>
      </c>
      <c r="S192" s="18">
        <v>81.78</v>
      </c>
      <c r="T192" s="18">
        <v>125.369995</v>
      </c>
      <c r="U192" s="18">
        <v>94.86</v>
      </c>
      <c r="V192" s="18">
        <v>53.370002999999997</v>
      </c>
    </row>
    <row r="193" spans="1:22" x14ac:dyDescent="0.3">
      <c r="A193" s="15">
        <v>29.875</v>
      </c>
      <c r="B193" s="15">
        <v>85.375</v>
      </c>
      <c r="C193" s="18">
        <v>137.22</v>
      </c>
      <c r="D193" s="18">
        <v>83.94</v>
      </c>
      <c r="E193" s="18">
        <v>64.260000000000005</v>
      </c>
      <c r="F193" s="18">
        <v>43.98</v>
      </c>
      <c r="G193" s="18">
        <v>148.44</v>
      </c>
      <c r="H193" s="18">
        <v>98.34</v>
      </c>
      <c r="I193" s="18">
        <v>99.63</v>
      </c>
      <c r="J193" s="18">
        <v>73.380004999999997</v>
      </c>
      <c r="K193" s="18">
        <v>91.74</v>
      </c>
      <c r="L193" s="18">
        <v>59.22</v>
      </c>
      <c r="M193" s="18">
        <v>166.47</v>
      </c>
      <c r="N193" s="18">
        <v>95.91</v>
      </c>
      <c r="O193" s="18">
        <v>57.840004</v>
      </c>
      <c r="P193" s="18">
        <v>53.73</v>
      </c>
      <c r="Q193" s="18">
        <v>49.89</v>
      </c>
      <c r="R193" s="18">
        <v>104.34001000000001</v>
      </c>
      <c r="S193" s="18">
        <v>82.619995000000003</v>
      </c>
      <c r="T193" s="18">
        <v>94.17</v>
      </c>
      <c r="U193" s="18">
        <v>108.66</v>
      </c>
      <c r="V193" s="18">
        <v>64.590003999999993</v>
      </c>
    </row>
    <row r="194" spans="1:22" x14ac:dyDescent="0.3">
      <c r="A194" s="15">
        <v>29.875</v>
      </c>
      <c r="B194" s="15">
        <v>86.125</v>
      </c>
      <c r="C194" s="18">
        <v>176.54999000000001</v>
      </c>
      <c r="D194" s="18">
        <v>84.12</v>
      </c>
      <c r="E194" s="18">
        <v>81.540000000000006</v>
      </c>
      <c r="F194" s="18">
        <v>53.79</v>
      </c>
      <c r="G194" s="18">
        <v>74.489999999999995</v>
      </c>
      <c r="H194" s="18">
        <v>78.45</v>
      </c>
      <c r="I194" s="18">
        <v>175.77</v>
      </c>
      <c r="J194" s="18">
        <v>85.799994999999996</v>
      </c>
      <c r="K194" s="18">
        <v>62.04</v>
      </c>
      <c r="L194" s="18">
        <v>88.170006000000001</v>
      </c>
      <c r="M194" s="18">
        <v>224.58</v>
      </c>
      <c r="N194" s="18">
        <v>91.47</v>
      </c>
      <c r="O194" s="18">
        <v>70.95</v>
      </c>
      <c r="P194" s="18">
        <v>42.3</v>
      </c>
      <c r="Q194" s="18">
        <v>109.55999</v>
      </c>
      <c r="R194" s="18">
        <v>222.33</v>
      </c>
      <c r="S194" s="18">
        <v>107.520004</v>
      </c>
      <c r="T194" s="18">
        <v>70.56</v>
      </c>
      <c r="U194" s="18">
        <v>124.08</v>
      </c>
      <c r="V194" s="18">
        <v>89.91</v>
      </c>
    </row>
    <row r="195" spans="1:22" x14ac:dyDescent="0.3">
      <c r="A195" s="15">
        <v>29.875</v>
      </c>
      <c r="B195" s="15">
        <v>86.375</v>
      </c>
      <c r="C195" s="18">
        <v>110.130005</v>
      </c>
      <c r="D195" s="18">
        <v>78.209999999999994</v>
      </c>
      <c r="E195" s="18">
        <v>126.509995</v>
      </c>
      <c r="F195" s="18">
        <v>54.48</v>
      </c>
      <c r="G195" s="18">
        <v>54.03</v>
      </c>
      <c r="H195" s="18">
        <v>66.329993999999999</v>
      </c>
      <c r="I195" s="18">
        <v>200.67</v>
      </c>
      <c r="J195" s="18">
        <v>84.36</v>
      </c>
      <c r="K195" s="18">
        <v>62.129997000000003</v>
      </c>
      <c r="L195" s="18">
        <v>69.69</v>
      </c>
      <c r="M195" s="18">
        <v>225.75</v>
      </c>
      <c r="N195" s="18">
        <v>95.01</v>
      </c>
      <c r="O195" s="18">
        <v>59.52</v>
      </c>
      <c r="P195" s="18">
        <v>52.32</v>
      </c>
      <c r="Q195" s="18">
        <v>111.06</v>
      </c>
      <c r="R195" s="18">
        <v>180.6</v>
      </c>
      <c r="S195" s="18">
        <v>104.46</v>
      </c>
      <c r="T195" s="18">
        <v>91.020004</v>
      </c>
      <c r="U195" s="18">
        <v>123.03</v>
      </c>
      <c r="V195" s="18">
        <v>107.48999000000001</v>
      </c>
    </row>
    <row r="196" spans="1:22" x14ac:dyDescent="0.3">
      <c r="A196" s="15">
        <v>29.875</v>
      </c>
      <c r="B196" s="15">
        <v>86.625</v>
      </c>
      <c r="C196" s="18">
        <v>97.530010000000004</v>
      </c>
      <c r="D196" s="18">
        <v>86.76</v>
      </c>
      <c r="E196" s="18">
        <v>123</v>
      </c>
      <c r="F196" s="18">
        <v>56.31</v>
      </c>
      <c r="G196" s="18">
        <v>54.149997999999997</v>
      </c>
      <c r="H196" s="18">
        <v>59.04</v>
      </c>
      <c r="I196" s="18">
        <v>210.03</v>
      </c>
      <c r="J196" s="18">
        <v>84.72</v>
      </c>
      <c r="K196" s="18">
        <v>92.31</v>
      </c>
      <c r="L196" s="18">
        <v>92.97</v>
      </c>
      <c r="M196" s="18">
        <v>206.16</v>
      </c>
      <c r="N196" s="18">
        <v>83.31</v>
      </c>
      <c r="O196" s="18">
        <v>83.7</v>
      </c>
      <c r="P196" s="18">
        <v>74.55</v>
      </c>
      <c r="Q196" s="18">
        <v>109.92</v>
      </c>
      <c r="R196" s="18">
        <v>87.990004999999996</v>
      </c>
      <c r="S196" s="18">
        <v>83.67</v>
      </c>
      <c r="T196" s="18">
        <v>101.88</v>
      </c>
      <c r="U196" s="18">
        <v>103.29</v>
      </c>
      <c r="V196" s="18">
        <v>91.109989999999996</v>
      </c>
    </row>
    <row r="197" spans="1:22" x14ac:dyDescent="0.3">
      <c r="A197" s="15">
        <v>29.875</v>
      </c>
      <c r="B197" s="15">
        <v>87.125</v>
      </c>
      <c r="C197" s="18">
        <v>107.81999</v>
      </c>
      <c r="D197" s="18">
        <v>133.47002000000001</v>
      </c>
      <c r="E197" s="18">
        <v>124.950005</v>
      </c>
      <c r="F197" s="18">
        <v>157.16999999999999</v>
      </c>
      <c r="G197" s="18">
        <v>67.709999999999994</v>
      </c>
      <c r="H197" s="18">
        <v>88.65</v>
      </c>
      <c r="I197" s="18">
        <v>186.03</v>
      </c>
      <c r="J197" s="18">
        <v>85.680009999999996</v>
      </c>
      <c r="K197" s="18">
        <v>170.07</v>
      </c>
      <c r="L197" s="18">
        <v>86.369995000000003</v>
      </c>
      <c r="M197" s="18">
        <v>281.31</v>
      </c>
      <c r="N197" s="18">
        <v>68.28</v>
      </c>
      <c r="O197" s="18">
        <v>177.09</v>
      </c>
      <c r="P197" s="18">
        <v>98.759995000000004</v>
      </c>
      <c r="Q197" s="18">
        <v>172.73999000000001</v>
      </c>
      <c r="R197" s="18">
        <v>138.41999999999999</v>
      </c>
      <c r="S197" s="18">
        <v>75.12</v>
      </c>
      <c r="T197" s="18">
        <v>122.67001</v>
      </c>
      <c r="U197" s="18">
        <v>111.75</v>
      </c>
      <c r="V197" s="18">
        <v>84.75</v>
      </c>
    </row>
    <row r="198" spans="1:22" x14ac:dyDescent="0.3">
      <c r="A198" s="15">
        <v>29.875</v>
      </c>
      <c r="B198" s="15">
        <v>87.375</v>
      </c>
      <c r="C198" s="18">
        <v>110.25</v>
      </c>
      <c r="D198" s="18">
        <v>128.70000999999999</v>
      </c>
      <c r="E198" s="18">
        <v>151.04999000000001</v>
      </c>
      <c r="F198" s="18">
        <v>132.29999000000001</v>
      </c>
      <c r="G198" s="18">
        <v>88.62</v>
      </c>
      <c r="H198" s="18">
        <v>120.03001</v>
      </c>
      <c r="I198" s="18">
        <v>208.11001999999999</v>
      </c>
      <c r="J198" s="18">
        <v>134.1</v>
      </c>
      <c r="K198" s="18">
        <v>203.22002000000001</v>
      </c>
      <c r="L198" s="18">
        <v>95.520004</v>
      </c>
      <c r="M198" s="18">
        <v>231.15001000000001</v>
      </c>
      <c r="N198" s="18">
        <v>60.48</v>
      </c>
      <c r="O198" s="18">
        <v>127.200005</v>
      </c>
      <c r="P198" s="18">
        <v>79.86</v>
      </c>
      <c r="Q198" s="18">
        <v>134.07</v>
      </c>
      <c r="R198" s="18">
        <v>133.02000000000001</v>
      </c>
      <c r="S198" s="18">
        <v>68.61</v>
      </c>
      <c r="T198" s="18">
        <v>123.87</v>
      </c>
      <c r="U198" s="18">
        <v>152.1</v>
      </c>
      <c r="V198" s="18">
        <v>101.94</v>
      </c>
    </row>
    <row r="199" spans="1:22" x14ac:dyDescent="0.3">
      <c r="A199" s="15">
        <v>29.875</v>
      </c>
      <c r="B199" s="15">
        <v>87.625</v>
      </c>
      <c r="C199" s="18">
        <v>89.64</v>
      </c>
      <c r="D199" s="18">
        <v>141.90001000000001</v>
      </c>
      <c r="E199" s="18">
        <v>151.59001000000001</v>
      </c>
      <c r="F199" s="18">
        <v>107.21999</v>
      </c>
      <c r="G199" s="18">
        <v>98.22</v>
      </c>
      <c r="H199" s="18">
        <v>72.72</v>
      </c>
      <c r="I199" s="18">
        <v>223.88998000000001</v>
      </c>
      <c r="J199" s="18">
        <v>99.87</v>
      </c>
      <c r="K199" s="18">
        <v>174.72</v>
      </c>
      <c r="L199" s="18">
        <v>122.10000599999999</v>
      </c>
      <c r="M199" s="18">
        <v>118.44</v>
      </c>
      <c r="N199" s="18">
        <v>69.209999999999994</v>
      </c>
      <c r="O199" s="18">
        <v>169.88998000000001</v>
      </c>
      <c r="P199" s="18">
        <v>65.399994000000007</v>
      </c>
      <c r="Q199" s="18">
        <v>136.68001000000001</v>
      </c>
      <c r="R199" s="18">
        <v>145.40998999999999</v>
      </c>
      <c r="S199" s="18">
        <v>84.659996000000007</v>
      </c>
      <c r="T199" s="18">
        <v>97.649994000000007</v>
      </c>
      <c r="U199" s="18">
        <v>141.56998999999999</v>
      </c>
      <c r="V199" s="18">
        <v>104.31</v>
      </c>
    </row>
    <row r="200" spans="1:22" x14ac:dyDescent="0.3">
      <c r="A200" s="15">
        <v>29.875</v>
      </c>
      <c r="B200" s="15">
        <v>87.875</v>
      </c>
      <c r="C200" s="18">
        <v>80.94</v>
      </c>
      <c r="D200" s="18">
        <v>146.85</v>
      </c>
      <c r="E200" s="18">
        <v>99</v>
      </c>
      <c r="F200" s="18">
        <v>100.29</v>
      </c>
      <c r="G200" s="18">
        <v>79.77</v>
      </c>
      <c r="H200" s="18">
        <v>85.710009999999997</v>
      </c>
      <c r="I200" s="18">
        <v>232.29001</v>
      </c>
      <c r="J200" s="18">
        <v>73.14</v>
      </c>
      <c r="K200" s="18">
        <v>155.72999999999999</v>
      </c>
      <c r="L200" s="18">
        <v>125.37</v>
      </c>
      <c r="M200" s="18">
        <v>99.66</v>
      </c>
      <c r="N200" s="18">
        <v>105.65998999999999</v>
      </c>
      <c r="O200" s="18">
        <v>179.52</v>
      </c>
      <c r="P200" s="18">
        <v>120.93001</v>
      </c>
      <c r="Q200" s="18">
        <v>166.53</v>
      </c>
      <c r="R200" s="18">
        <v>165.54001</v>
      </c>
      <c r="S200" s="18">
        <v>85.799994999999996</v>
      </c>
      <c r="T200" s="18">
        <v>98.969989999999996</v>
      </c>
      <c r="U200" s="18">
        <v>92.64</v>
      </c>
      <c r="V200" s="18">
        <v>94.14</v>
      </c>
    </row>
    <row r="201" spans="1:22" x14ac:dyDescent="0.3">
      <c r="A201" s="15">
        <v>29.875</v>
      </c>
      <c r="B201" s="15">
        <v>88.125</v>
      </c>
      <c r="C201" s="18">
        <v>141.09</v>
      </c>
      <c r="D201" s="18">
        <v>177.42</v>
      </c>
      <c r="E201" s="18">
        <v>93.39</v>
      </c>
      <c r="F201" s="18">
        <v>116.009995</v>
      </c>
      <c r="G201" s="18">
        <v>65.040000000000006</v>
      </c>
      <c r="H201" s="18">
        <v>96.149994000000007</v>
      </c>
      <c r="I201" s="18">
        <v>196.98000999999999</v>
      </c>
      <c r="J201" s="18">
        <v>83.1</v>
      </c>
      <c r="K201" s="18">
        <v>152.61000000000001</v>
      </c>
      <c r="L201" s="18">
        <v>141.95999</v>
      </c>
      <c r="M201" s="18">
        <v>84.600005999999993</v>
      </c>
      <c r="N201" s="18">
        <v>133.13999999999999</v>
      </c>
      <c r="O201" s="18">
        <v>182.01</v>
      </c>
      <c r="P201" s="18">
        <v>132.47999999999999</v>
      </c>
      <c r="Q201" s="18">
        <v>159.69</v>
      </c>
      <c r="R201" s="18">
        <v>156.45000999999999</v>
      </c>
      <c r="S201" s="18">
        <v>99.360010000000003</v>
      </c>
      <c r="T201" s="18">
        <v>184.68</v>
      </c>
      <c r="U201" s="18">
        <v>86.22</v>
      </c>
      <c r="V201" s="18">
        <v>119.22</v>
      </c>
    </row>
    <row r="202" spans="1:22" x14ac:dyDescent="0.3">
      <c r="A202" s="15">
        <v>29.875</v>
      </c>
      <c r="B202" s="15">
        <v>88.375</v>
      </c>
      <c r="C202" s="18">
        <v>164.4</v>
      </c>
      <c r="D202" s="18">
        <v>131.34</v>
      </c>
      <c r="E202" s="18">
        <v>90.45</v>
      </c>
      <c r="F202" s="18">
        <v>112.34999000000001</v>
      </c>
      <c r="G202" s="18">
        <v>89.490004999999996</v>
      </c>
      <c r="H202" s="18">
        <v>91.409996000000007</v>
      </c>
      <c r="I202" s="18">
        <v>152.45999</v>
      </c>
      <c r="J202" s="18">
        <v>73.919989999999999</v>
      </c>
      <c r="K202" s="18">
        <v>224.84998999999999</v>
      </c>
      <c r="L202" s="18">
        <v>73.62</v>
      </c>
      <c r="M202" s="18">
        <v>103.200005</v>
      </c>
      <c r="N202" s="18">
        <v>100.29</v>
      </c>
      <c r="O202" s="18">
        <v>194.70000999999999</v>
      </c>
      <c r="P202" s="18">
        <v>86.04</v>
      </c>
      <c r="Q202" s="18">
        <v>104.759995</v>
      </c>
      <c r="R202" s="18">
        <v>117.119995</v>
      </c>
      <c r="S202" s="18">
        <v>105.27001</v>
      </c>
      <c r="T202" s="18">
        <v>227.01</v>
      </c>
      <c r="U202" s="18">
        <v>89.369995000000003</v>
      </c>
      <c r="V202" s="18">
        <v>97.740004999999996</v>
      </c>
    </row>
    <row r="203" spans="1:22" x14ac:dyDescent="0.3">
      <c r="A203" s="15">
        <v>29.875</v>
      </c>
      <c r="B203" s="15">
        <v>88.625</v>
      </c>
      <c r="C203" s="18">
        <v>116.06999</v>
      </c>
      <c r="D203" s="18">
        <v>123.72</v>
      </c>
      <c r="E203" s="18">
        <v>82.41</v>
      </c>
      <c r="F203" s="18">
        <v>181.79999000000001</v>
      </c>
      <c r="G203" s="18">
        <v>106.59</v>
      </c>
      <c r="H203" s="18">
        <v>137.94</v>
      </c>
      <c r="I203" s="18">
        <v>153.45000999999999</v>
      </c>
      <c r="J203" s="18">
        <v>73.86</v>
      </c>
      <c r="K203" s="18">
        <v>213.54001</v>
      </c>
      <c r="L203" s="18">
        <v>88.47</v>
      </c>
      <c r="M203" s="18">
        <v>89.25</v>
      </c>
      <c r="N203" s="18">
        <v>98.16</v>
      </c>
      <c r="O203" s="18">
        <v>210</v>
      </c>
      <c r="P203" s="18">
        <v>108.84</v>
      </c>
      <c r="Q203" s="18">
        <v>103.32001</v>
      </c>
      <c r="R203" s="18">
        <v>123.06</v>
      </c>
      <c r="S203" s="18">
        <v>112.8</v>
      </c>
      <c r="T203" s="18">
        <v>238.85999000000001</v>
      </c>
      <c r="U203" s="18">
        <v>51.899997999999997</v>
      </c>
      <c r="V203" s="18">
        <v>79.17</v>
      </c>
    </row>
    <row r="204" spans="1:22" x14ac:dyDescent="0.3">
      <c r="A204" s="15">
        <v>29.875</v>
      </c>
      <c r="B204" s="15">
        <v>88.875</v>
      </c>
      <c r="C204" s="18">
        <v>112.049995</v>
      </c>
      <c r="D204" s="18">
        <v>135.65998999999999</v>
      </c>
      <c r="E204" s="18">
        <v>103.92</v>
      </c>
      <c r="F204" s="18">
        <v>171.33</v>
      </c>
      <c r="G204" s="18">
        <v>77.849999999999994</v>
      </c>
      <c r="H204" s="18">
        <v>120.96</v>
      </c>
      <c r="I204" s="18">
        <v>202.83</v>
      </c>
      <c r="J204" s="18">
        <v>91.74</v>
      </c>
      <c r="K204" s="18">
        <v>214.17</v>
      </c>
      <c r="L204" s="18">
        <v>93.63</v>
      </c>
      <c r="M204" s="18">
        <v>76.05</v>
      </c>
      <c r="N204" s="18">
        <v>87.179990000000004</v>
      </c>
      <c r="O204" s="18">
        <v>162.84001000000001</v>
      </c>
      <c r="P204" s="18">
        <v>145.20000999999999</v>
      </c>
      <c r="Q204" s="18">
        <v>101.10000599999999</v>
      </c>
      <c r="R204" s="18">
        <v>160.59</v>
      </c>
      <c r="S204" s="18">
        <v>106.71</v>
      </c>
      <c r="T204" s="18">
        <v>184.29001</v>
      </c>
      <c r="U204" s="18">
        <v>58.35</v>
      </c>
      <c r="V204" s="18">
        <v>94.709990000000005</v>
      </c>
    </row>
    <row r="205" spans="1:22" x14ac:dyDescent="0.3">
      <c r="A205" s="15">
        <v>29.875</v>
      </c>
      <c r="B205" s="15">
        <v>89.125</v>
      </c>
      <c r="C205" s="18">
        <v>129.90001000000001</v>
      </c>
      <c r="D205" s="18">
        <v>133.41</v>
      </c>
      <c r="E205" s="18">
        <v>104.43001</v>
      </c>
      <c r="F205" s="18">
        <v>156.03</v>
      </c>
      <c r="G205" s="18">
        <v>70.89</v>
      </c>
      <c r="H205" s="18">
        <v>110.22</v>
      </c>
      <c r="I205" s="18">
        <v>133.95000999999999</v>
      </c>
      <c r="J205" s="18">
        <v>79.979996</v>
      </c>
      <c r="K205" s="18">
        <v>169.62</v>
      </c>
      <c r="L205" s="18">
        <v>91.56</v>
      </c>
      <c r="M205" s="18">
        <v>94.11</v>
      </c>
      <c r="N205" s="18">
        <v>105.03001</v>
      </c>
      <c r="O205" s="18">
        <v>107.76000999999999</v>
      </c>
      <c r="P205" s="18">
        <v>139.08000000000001</v>
      </c>
      <c r="Q205" s="18">
        <v>88.829993999999999</v>
      </c>
      <c r="R205" s="18">
        <v>166.88998000000001</v>
      </c>
      <c r="S205" s="18">
        <v>76.83</v>
      </c>
      <c r="T205" s="18">
        <v>106.44</v>
      </c>
      <c r="U205" s="18">
        <v>84.3</v>
      </c>
      <c r="V205" s="18">
        <v>90.090003999999993</v>
      </c>
    </row>
    <row r="206" spans="1:22" x14ac:dyDescent="0.3">
      <c r="A206" s="15">
        <v>29.875</v>
      </c>
      <c r="B206" s="15">
        <v>89.375</v>
      </c>
      <c r="C206" s="18">
        <v>79.86</v>
      </c>
      <c r="D206" s="18">
        <v>108.36</v>
      </c>
      <c r="E206" s="18">
        <v>148.65</v>
      </c>
      <c r="F206" s="18">
        <v>93.15</v>
      </c>
      <c r="G206" s="18">
        <v>81.78</v>
      </c>
      <c r="H206" s="18">
        <v>129.36000000000001</v>
      </c>
      <c r="I206" s="18">
        <v>136.08000000000001</v>
      </c>
      <c r="J206" s="18">
        <v>62.489998</v>
      </c>
      <c r="K206" s="18">
        <v>135.56997999999999</v>
      </c>
      <c r="L206" s="18">
        <v>90.39</v>
      </c>
      <c r="M206" s="18">
        <v>79.290000000000006</v>
      </c>
      <c r="N206" s="18">
        <v>106.5</v>
      </c>
      <c r="O206" s="18">
        <v>127.41</v>
      </c>
      <c r="P206" s="18">
        <v>101.520004</v>
      </c>
      <c r="Q206" s="18">
        <v>107.10000599999999</v>
      </c>
      <c r="R206" s="18">
        <v>158.79</v>
      </c>
      <c r="S206" s="18">
        <v>129.41999999999999</v>
      </c>
      <c r="T206" s="18">
        <v>144.15</v>
      </c>
      <c r="U206" s="18">
        <v>78.090003999999993</v>
      </c>
      <c r="V206" s="18">
        <v>90.63</v>
      </c>
    </row>
    <row r="207" spans="1:22" x14ac:dyDescent="0.3">
      <c r="A207" s="15">
        <v>29.875</v>
      </c>
      <c r="B207" s="15">
        <v>89.625</v>
      </c>
      <c r="C207" s="18">
        <v>83.79</v>
      </c>
      <c r="D207" s="18">
        <v>98.010009999999994</v>
      </c>
      <c r="E207" s="18">
        <v>111.69</v>
      </c>
      <c r="F207" s="18">
        <v>83.28</v>
      </c>
      <c r="G207" s="18">
        <v>105.54</v>
      </c>
      <c r="H207" s="18">
        <v>124.229996</v>
      </c>
      <c r="I207" s="18">
        <v>150.78</v>
      </c>
      <c r="J207" s="18">
        <v>75.39</v>
      </c>
      <c r="K207" s="18">
        <v>98.25</v>
      </c>
      <c r="L207" s="18">
        <v>77.909996000000007</v>
      </c>
      <c r="M207" s="18">
        <v>71.64</v>
      </c>
      <c r="N207" s="18">
        <v>83.67</v>
      </c>
      <c r="O207" s="18">
        <v>186.03</v>
      </c>
      <c r="P207" s="18">
        <v>128.45999</v>
      </c>
      <c r="Q207" s="18">
        <v>131.94</v>
      </c>
      <c r="R207" s="18">
        <v>142.47002000000001</v>
      </c>
      <c r="S207" s="18">
        <v>115.56</v>
      </c>
      <c r="T207" s="18">
        <v>146.97</v>
      </c>
      <c r="U207" s="18">
        <v>68.489999999999995</v>
      </c>
      <c r="V207" s="18">
        <v>86.88</v>
      </c>
    </row>
    <row r="208" spans="1:22" x14ac:dyDescent="0.3">
      <c r="A208" s="15">
        <v>29.875</v>
      </c>
      <c r="B208" s="15">
        <v>89.875</v>
      </c>
      <c r="C208" s="18">
        <v>118.92</v>
      </c>
      <c r="D208" s="18">
        <v>97.62</v>
      </c>
      <c r="E208" s="18">
        <v>126.09</v>
      </c>
      <c r="F208" s="18">
        <v>69.69</v>
      </c>
      <c r="G208" s="18">
        <v>95.79</v>
      </c>
      <c r="H208" s="18">
        <v>131.58000000000001</v>
      </c>
      <c r="I208" s="18">
        <v>141.6</v>
      </c>
      <c r="J208" s="18">
        <v>106.86</v>
      </c>
      <c r="K208" s="18">
        <v>115.29</v>
      </c>
      <c r="L208" s="18">
        <v>83.369995000000003</v>
      </c>
      <c r="M208" s="18">
        <v>86.520004</v>
      </c>
      <c r="N208" s="18">
        <v>55.680003999999997</v>
      </c>
      <c r="O208" s="18">
        <v>191.7</v>
      </c>
      <c r="P208" s="18">
        <v>97.44</v>
      </c>
      <c r="Q208" s="18">
        <v>86.58</v>
      </c>
      <c r="R208" s="18">
        <v>130.02000000000001</v>
      </c>
      <c r="S208" s="18">
        <v>76.53</v>
      </c>
      <c r="T208" s="18">
        <v>179.81998999999999</v>
      </c>
      <c r="U208" s="18">
        <v>55.260002</v>
      </c>
      <c r="V208" s="18">
        <v>91.44</v>
      </c>
    </row>
    <row r="209" spans="1:22" x14ac:dyDescent="0.3">
      <c r="A209" s="15">
        <v>29.875</v>
      </c>
      <c r="B209" s="15">
        <v>90.125</v>
      </c>
      <c r="C209" s="18">
        <v>135.09</v>
      </c>
      <c r="D209" s="18">
        <v>140.01</v>
      </c>
      <c r="E209" s="18">
        <v>151.43998999999999</v>
      </c>
      <c r="F209" s="18">
        <v>60.48</v>
      </c>
      <c r="G209" s="18">
        <v>82.56</v>
      </c>
      <c r="H209" s="18">
        <v>123.75</v>
      </c>
      <c r="I209" s="18">
        <v>108.57001</v>
      </c>
      <c r="J209" s="18">
        <v>97.44</v>
      </c>
      <c r="K209" s="18">
        <v>102.299995</v>
      </c>
      <c r="L209" s="18">
        <v>69.75</v>
      </c>
      <c r="M209" s="18">
        <v>73.859989999999996</v>
      </c>
      <c r="N209" s="18">
        <v>55.439995000000003</v>
      </c>
      <c r="O209" s="18">
        <v>189.27</v>
      </c>
      <c r="P209" s="18">
        <v>77.789990000000003</v>
      </c>
      <c r="Q209" s="18">
        <v>79.95</v>
      </c>
      <c r="R209" s="18">
        <v>109.53</v>
      </c>
      <c r="S209" s="18">
        <v>70.83</v>
      </c>
      <c r="T209" s="18">
        <v>191.94</v>
      </c>
      <c r="U209" s="18">
        <v>50.039993000000003</v>
      </c>
      <c r="V209" s="18">
        <v>99.899994000000007</v>
      </c>
    </row>
    <row r="210" spans="1:22" x14ac:dyDescent="0.3">
      <c r="A210" s="15">
        <v>29.875</v>
      </c>
      <c r="B210" s="15">
        <v>90.375</v>
      </c>
      <c r="C210" s="18">
        <v>114.06</v>
      </c>
      <c r="D210" s="18">
        <v>128.97</v>
      </c>
      <c r="E210" s="18">
        <v>96.21</v>
      </c>
      <c r="F210" s="18">
        <v>98.280010000000004</v>
      </c>
      <c r="G210" s="18">
        <v>104.25</v>
      </c>
      <c r="H210" s="18">
        <v>125.549995</v>
      </c>
      <c r="I210" s="18">
        <v>110.43001</v>
      </c>
      <c r="J210" s="18">
        <v>105.23999000000001</v>
      </c>
      <c r="K210" s="18">
        <v>126.65998999999999</v>
      </c>
      <c r="L210" s="18">
        <v>50.43</v>
      </c>
      <c r="M210" s="18">
        <v>81.93</v>
      </c>
      <c r="N210" s="18">
        <v>81.39</v>
      </c>
      <c r="O210" s="18">
        <v>141.90001000000001</v>
      </c>
      <c r="P210" s="18">
        <v>76.829993999999999</v>
      </c>
      <c r="Q210" s="18">
        <v>86.969989999999996</v>
      </c>
      <c r="R210" s="18">
        <v>94.44</v>
      </c>
      <c r="S210" s="18">
        <v>70.83</v>
      </c>
      <c r="T210" s="18">
        <v>170.13</v>
      </c>
      <c r="U210" s="18">
        <v>52.800002999999997</v>
      </c>
      <c r="V210" s="18">
        <v>81.599999999999994</v>
      </c>
    </row>
    <row r="211" spans="1:22" x14ac:dyDescent="0.3">
      <c r="A211" s="15">
        <v>29.875</v>
      </c>
      <c r="B211" s="15">
        <v>90.625</v>
      </c>
      <c r="C211" s="18">
        <v>100.020004</v>
      </c>
      <c r="D211" s="18">
        <v>170.63998000000001</v>
      </c>
      <c r="E211" s="18">
        <v>136.11000000000001</v>
      </c>
      <c r="F211" s="18">
        <v>114.42</v>
      </c>
      <c r="G211" s="18">
        <v>84.270004</v>
      </c>
      <c r="H211" s="18">
        <v>127.56</v>
      </c>
      <c r="I211" s="18">
        <v>113.64</v>
      </c>
      <c r="J211" s="18">
        <v>109.740005</v>
      </c>
      <c r="K211" s="18">
        <v>142.53</v>
      </c>
      <c r="L211" s="18">
        <v>62.760002</v>
      </c>
      <c r="M211" s="18">
        <v>99.81</v>
      </c>
      <c r="N211" s="18">
        <v>82.14</v>
      </c>
      <c r="O211" s="18">
        <v>175.77</v>
      </c>
      <c r="P211" s="18">
        <v>129.72</v>
      </c>
      <c r="Q211" s="18">
        <v>115.05</v>
      </c>
      <c r="R211" s="18">
        <v>120.36</v>
      </c>
      <c r="S211" s="18">
        <v>60.300002999999997</v>
      </c>
      <c r="T211" s="18">
        <v>117.54</v>
      </c>
      <c r="U211" s="18">
        <v>78.539990000000003</v>
      </c>
      <c r="V211" s="18">
        <v>98.969989999999996</v>
      </c>
    </row>
    <row r="212" spans="1:22" x14ac:dyDescent="0.3">
      <c r="A212" s="15">
        <v>29.875</v>
      </c>
      <c r="B212" s="15">
        <v>90.875</v>
      </c>
      <c r="C212" s="18">
        <v>91.89</v>
      </c>
      <c r="D212" s="18">
        <v>142.62</v>
      </c>
      <c r="E212" s="18">
        <v>100.049995</v>
      </c>
      <c r="F212" s="18">
        <v>190.38</v>
      </c>
      <c r="G212" s="18">
        <v>108.72</v>
      </c>
      <c r="H212" s="18">
        <v>94.05</v>
      </c>
      <c r="I212" s="18">
        <v>116.67</v>
      </c>
      <c r="J212" s="18">
        <v>108.60000599999999</v>
      </c>
      <c r="K212" s="18">
        <v>126.75</v>
      </c>
      <c r="L212" s="18">
        <v>74.399994000000007</v>
      </c>
      <c r="M212" s="18">
        <v>71.729996</v>
      </c>
      <c r="N212" s="18">
        <v>68.58</v>
      </c>
      <c r="O212" s="18">
        <v>124.200005</v>
      </c>
      <c r="P212" s="18">
        <v>137.72999999999999</v>
      </c>
      <c r="Q212" s="18">
        <v>157.11000000000001</v>
      </c>
      <c r="R212" s="18">
        <v>135.44999999999999</v>
      </c>
      <c r="S212" s="18">
        <v>96.39</v>
      </c>
      <c r="T212" s="18">
        <v>124.5</v>
      </c>
      <c r="U212" s="18">
        <v>117.23999000000001</v>
      </c>
      <c r="V212" s="18">
        <v>85.17</v>
      </c>
    </row>
    <row r="213" spans="1:22" x14ac:dyDescent="0.3">
      <c r="A213" s="15">
        <v>29.875</v>
      </c>
      <c r="B213" s="15">
        <v>91.125</v>
      </c>
      <c r="C213" s="18">
        <v>63.870002999999997</v>
      </c>
      <c r="D213" s="18">
        <v>113.91</v>
      </c>
      <c r="E213" s="18">
        <v>110.520004</v>
      </c>
      <c r="F213" s="18">
        <v>154.47</v>
      </c>
      <c r="G213" s="18">
        <v>100.38</v>
      </c>
      <c r="H213" s="18">
        <v>114.42001</v>
      </c>
      <c r="I213" s="18">
        <v>93.149994000000007</v>
      </c>
      <c r="J213" s="18">
        <v>100.83</v>
      </c>
      <c r="K213" s="18">
        <v>118.799995</v>
      </c>
      <c r="L213" s="18">
        <v>58.229996</v>
      </c>
      <c r="M213" s="18">
        <v>93.42</v>
      </c>
      <c r="N213" s="18">
        <v>108.270004</v>
      </c>
      <c r="O213" s="18">
        <v>91.11</v>
      </c>
      <c r="P213" s="18">
        <v>112.380005</v>
      </c>
      <c r="Q213" s="18">
        <v>152.22</v>
      </c>
      <c r="R213" s="18">
        <v>94.619995000000003</v>
      </c>
      <c r="S213" s="18">
        <v>132.51</v>
      </c>
      <c r="T213" s="18">
        <v>146.93998999999999</v>
      </c>
      <c r="U213" s="18">
        <v>84.72</v>
      </c>
      <c r="V213" s="18">
        <v>90.78</v>
      </c>
    </row>
    <row r="214" spans="1:22" x14ac:dyDescent="0.3">
      <c r="A214" s="15">
        <v>29.875</v>
      </c>
      <c r="B214" s="15">
        <v>91.375</v>
      </c>
      <c r="C214" s="18">
        <v>78.960009999999997</v>
      </c>
      <c r="D214" s="18">
        <v>126.39</v>
      </c>
      <c r="E214" s="18">
        <v>114.06</v>
      </c>
      <c r="F214" s="18">
        <v>134.97</v>
      </c>
      <c r="G214" s="18">
        <v>106.62</v>
      </c>
      <c r="H214" s="18">
        <v>162.39000999999999</v>
      </c>
      <c r="I214" s="18">
        <v>106.98000999999999</v>
      </c>
      <c r="J214" s="18">
        <v>66.869995000000003</v>
      </c>
      <c r="K214" s="18">
        <v>110.13</v>
      </c>
      <c r="L214" s="18">
        <v>97.469989999999996</v>
      </c>
      <c r="M214" s="18">
        <v>97.739990000000006</v>
      </c>
      <c r="N214" s="18">
        <v>108.36</v>
      </c>
      <c r="O214" s="18">
        <v>119.96999</v>
      </c>
      <c r="P214" s="18">
        <v>113.42999</v>
      </c>
      <c r="Q214" s="18">
        <v>156.84</v>
      </c>
      <c r="R214" s="18">
        <v>97.649994000000007</v>
      </c>
      <c r="S214" s="18">
        <v>105.21</v>
      </c>
      <c r="T214" s="18">
        <v>164.76000999999999</v>
      </c>
      <c r="U214" s="18">
        <v>113.03999</v>
      </c>
      <c r="V214" s="18">
        <v>79.229996</v>
      </c>
    </row>
    <row r="215" spans="1:22" x14ac:dyDescent="0.3">
      <c r="A215" s="15">
        <v>29.875</v>
      </c>
      <c r="B215" s="15">
        <v>91.625</v>
      </c>
      <c r="C215" s="18">
        <v>93.36</v>
      </c>
      <c r="D215" s="18">
        <v>110.009995</v>
      </c>
      <c r="E215" s="18">
        <v>165.72</v>
      </c>
      <c r="F215" s="18">
        <v>108.18001</v>
      </c>
      <c r="G215" s="18">
        <v>107.549995</v>
      </c>
      <c r="H215" s="18">
        <v>190.74</v>
      </c>
      <c r="I215" s="18">
        <v>105.270004</v>
      </c>
      <c r="J215" s="18">
        <v>60.48</v>
      </c>
      <c r="K215" s="18">
        <v>123.14999400000001</v>
      </c>
      <c r="L215" s="18">
        <v>85.26</v>
      </c>
      <c r="M215" s="18">
        <v>112.68001</v>
      </c>
      <c r="N215" s="18">
        <v>108.990005</v>
      </c>
      <c r="O215" s="18">
        <v>111.96</v>
      </c>
      <c r="P215" s="18">
        <v>110.58</v>
      </c>
      <c r="Q215" s="18">
        <v>132.15</v>
      </c>
      <c r="R215" s="18">
        <v>122.13</v>
      </c>
      <c r="S215" s="18">
        <v>102.270004</v>
      </c>
      <c r="T215" s="18">
        <v>101.85000599999999</v>
      </c>
      <c r="U215" s="18">
        <v>99.12</v>
      </c>
      <c r="V215" s="18">
        <v>67.770004</v>
      </c>
    </row>
    <row r="216" spans="1:22" x14ac:dyDescent="0.3">
      <c r="A216" s="15">
        <v>29.875</v>
      </c>
      <c r="B216" s="15">
        <v>91.875</v>
      </c>
      <c r="C216" s="18">
        <v>128.40001000000001</v>
      </c>
      <c r="D216" s="18">
        <v>106.86</v>
      </c>
      <c r="E216" s="18">
        <v>155.61000000000001</v>
      </c>
      <c r="F216" s="18">
        <v>110.64</v>
      </c>
      <c r="G216" s="18">
        <v>113.34</v>
      </c>
      <c r="H216" s="18">
        <v>139.73999000000001</v>
      </c>
      <c r="I216" s="18">
        <v>140.49</v>
      </c>
      <c r="J216" s="18">
        <v>67.950005000000004</v>
      </c>
      <c r="K216" s="18">
        <v>126.21001</v>
      </c>
      <c r="L216" s="18">
        <v>131.31</v>
      </c>
      <c r="M216" s="18">
        <v>93.659989999999993</v>
      </c>
      <c r="N216" s="18">
        <v>90</v>
      </c>
      <c r="O216" s="18">
        <v>97.08</v>
      </c>
      <c r="P216" s="18">
        <v>112.08</v>
      </c>
      <c r="Q216" s="18">
        <v>93.69</v>
      </c>
      <c r="R216" s="18">
        <v>95.340003999999993</v>
      </c>
      <c r="S216" s="18">
        <v>106.83</v>
      </c>
      <c r="T216" s="18">
        <v>113.28001</v>
      </c>
      <c r="U216" s="18">
        <v>75</v>
      </c>
      <c r="V216" s="18">
        <v>81.87</v>
      </c>
    </row>
    <row r="217" spans="1:22" x14ac:dyDescent="0.3">
      <c r="A217" s="15">
        <v>29.875</v>
      </c>
      <c r="B217" s="15">
        <v>92.125</v>
      </c>
      <c r="C217" s="18">
        <v>126.299995</v>
      </c>
      <c r="D217" s="18">
        <v>132.47999999999999</v>
      </c>
      <c r="E217" s="18">
        <v>113.79</v>
      </c>
      <c r="F217" s="18">
        <v>163.5</v>
      </c>
      <c r="G217" s="18">
        <v>122.700005</v>
      </c>
      <c r="H217" s="18">
        <v>80.520004</v>
      </c>
      <c r="I217" s="18">
        <v>161.28</v>
      </c>
      <c r="J217" s="18">
        <v>73.829993999999999</v>
      </c>
      <c r="K217" s="18">
        <v>152.16</v>
      </c>
      <c r="L217" s="18">
        <v>107.15998999999999</v>
      </c>
      <c r="M217" s="18">
        <v>94.590003999999993</v>
      </c>
      <c r="N217" s="18">
        <v>74.88</v>
      </c>
      <c r="O217" s="18">
        <v>97.950005000000004</v>
      </c>
      <c r="P217" s="18">
        <v>150.6</v>
      </c>
      <c r="Q217" s="18">
        <v>92.61</v>
      </c>
      <c r="R217" s="18">
        <v>112.13999</v>
      </c>
      <c r="S217" s="18">
        <v>121.29</v>
      </c>
      <c r="T217" s="18">
        <v>118.64999400000001</v>
      </c>
      <c r="U217" s="18">
        <v>91.680009999999996</v>
      </c>
      <c r="V217" s="18">
        <v>88.32</v>
      </c>
    </row>
    <row r="218" spans="1:22" x14ac:dyDescent="0.3">
      <c r="A218" s="15">
        <v>29.875</v>
      </c>
      <c r="B218" s="15">
        <v>92.375</v>
      </c>
      <c r="C218" s="18">
        <v>73.95</v>
      </c>
      <c r="D218" s="18">
        <v>135.54001</v>
      </c>
      <c r="E218" s="18">
        <v>118.43998999999999</v>
      </c>
      <c r="F218" s="18">
        <v>136.13999999999999</v>
      </c>
      <c r="G218" s="18">
        <v>93.21</v>
      </c>
      <c r="H218" s="18">
        <v>100.71</v>
      </c>
      <c r="I218" s="18">
        <v>140.13</v>
      </c>
      <c r="J218" s="18">
        <v>85.95</v>
      </c>
      <c r="K218" s="18">
        <v>95.01</v>
      </c>
      <c r="L218" s="18">
        <v>103.11</v>
      </c>
      <c r="M218" s="18">
        <v>105.63</v>
      </c>
      <c r="N218" s="18">
        <v>64.44</v>
      </c>
      <c r="O218" s="18">
        <v>103.35000599999999</v>
      </c>
      <c r="P218" s="18">
        <v>132.54001</v>
      </c>
      <c r="Q218" s="18">
        <v>94.53</v>
      </c>
      <c r="R218" s="18">
        <v>138.45000999999999</v>
      </c>
      <c r="S218" s="18">
        <v>94.71</v>
      </c>
      <c r="T218" s="18">
        <v>110.88</v>
      </c>
      <c r="U218" s="18">
        <v>85.44</v>
      </c>
      <c r="V218" s="18">
        <v>85.83</v>
      </c>
    </row>
    <row r="219" spans="1:22" x14ac:dyDescent="0.3">
      <c r="A219" s="15">
        <v>29.875</v>
      </c>
      <c r="B219" s="15">
        <v>92.625</v>
      </c>
      <c r="C219" s="18">
        <v>79.229996</v>
      </c>
      <c r="D219" s="18">
        <v>106.67999</v>
      </c>
      <c r="E219" s="18">
        <v>155.52000000000001</v>
      </c>
      <c r="F219" s="18">
        <v>135.81</v>
      </c>
      <c r="G219" s="18">
        <v>79.86</v>
      </c>
      <c r="H219" s="18">
        <v>105.93001</v>
      </c>
      <c r="I219" s="18">
        <v>114.89999400000001</v>
      </c>
      <c r="J219" s="18">
        <v>103.08</v>
      </c>
      <c r="K219" s="18">
        <v>106.08</v>
      </c>
      <c r="L219" s="18">
        <v>121.17001</v>
      </c>
      <c r="M219" s="18">
        <v>121.35000599999999</v>
      </c>
      <c r="N219" s="18">
        <v>61.619995000000003</v>
      </c>
      <c r="O219" s="18">
        <v>84.149994000000007</v>
      </c>
      <c r="P219" s="18">
        <v>102.75</v>
      </c>
      <c r="Q219" s="18">
        <v>107.520004</v>
      </c>
      <c r="R219" s="18">
        <v>98.309989999999999</v>
      </c>
      <c r="S219" s="18">
        <v>83.61</v>
      </c>
      <c r="T219" s="18">
        <v>88.86</v>
      </c>
      <c r="U219" s="18">
        <v>83.070009999999996</v>
      </c>
      <c r="V219" s="18">
        <v>85.770004</v>
      </c>
    </row>
    <row r="220" spans="1:22" x14ac:dyDescent="0.3">
      <c r="A220" s="15">
        <v>29.875</v>
      </c>
      <c r="B220" s="15">
        <v>92.875</v>
      </c>
      <c r="C220" s="18">
        <v>81.119995000000003</v>
      </c>
      <c r="D220" s="18">
        <v>90.33</v>
      </c>
      <c r="E220" s="18">
        <v>155.52000000000001</v>
      </c>
      <c r="F220" s="18">
        <v>102.78</v>
      </c>
      <c r="G220" s="18">
        <v>73.47</v>
      </c>
      <c r="H220" s="18">
        <v>76.770004</v>
      </c>
      <c r="I220" s="18">
        <v>141.98999000000001</v>
      </c>
      <c r="J220" s="18">
        <v>95.76</v>
      </c>
      <c r="K220" s="18">
        <v>136.88998000000001</v>
      </c>
      <c r="L220" s="18">
        <v>89.43</v>
      </c>
      <c r="M220" s="18">
        <v>116.16</v>
      </c>
      <c r="N220" s="18">
        <v>76.950005000000004</v>
      </c>
      <c r="O220" s="18">
        <v>100.62</v>
      </c>
      <c r="P220" s="18">
        <v>88.409996000000007</v>
      </c>
      <c r="Q220" s="18">
        <v>96.12</v>
      </c>
      <c r="R220" s="18">
        <v>79.53</v>
      </c>
      <c r="S220" s="18">
        <v>85.619995000000003</v>
      </c>
      <c r="T220" s="18">
        <v>145.91999999999999</v>
      </c>
      <c r="U220" s="18">
        <v>144.18</v>
      </c>
      <c r="V220" s="18">
        <v>75.959999999999994</v>
      </c>
    </row>
    <row r="221" spans="1:22" x14ac:dyDescent="0.3">
      <c r="A221" s="15">
        <v>29.875</v>
      </c>
      <c r="B221" s="15">
        <v>93.125</v>
      </c>
      <c r="C221" s="18">
        <v>127.32001</v>
      </c>
      <c r="D221" s="18">
        <v>128.76000999999999</v>
      </c>
      <c r="E221" s="18">
        <v>167.85</v>
      </c>
      <c r="F221" s="18">
        <v>140.13</v>
      </c>
      <c r="G221" s="18">
        <v>94.71</v>
      </c>
      <c r="H221" s="18">
        <v>118.22999</v>
      </c>
      <c r="I221" s="18">
        <v>179.73</v>
      </c>
      <c r="J221" s="18">
        <v>129.54001</v>
      </c>
      <c r="K221" s="18">
        <v>182.37</v>
      </c>
      <c r="L221" s="18">
        <v>110.85000599999999</v>
      </c>
      <c r="M221" s="18">
        <v>133.11000000000001</v>
      </c>
      <c r="N221" s="18">
        <v>136.74</v>
      </c>
      <c r="O221" s="18">
        <v>144.63</v>
      </c>
      <c r="P221" s="18">
        <v>159.75002000000001</v>
      </c>
      <c r="Q221" s="18">
        <v>107.700005</v>
      </c>
      <c r="R221" s="18">
        <v>117.87</v>
      </c>
      <c r="S221" s="18">
        <v>178.74</v>
      </c>
      <c r="T221" s="18">
        <v>126.33</v>
      </c>
      <c r="U221" s="18">
        <v>172.98</v>
      </c>
      <c r="V221" s="18">
        <v>175.43998999999999</v>
      </c>
    </row>
    <row r="222" spans="1:22" x14ac:dyDescent="0.3">
      <c r="A222" s="15">
        <v>29.875</v>
      </c>
      <c r="B222" s="15">
        <v>93.375</v>
      </c>
      <c r="C222" s="18">
        <v>122.34</v>
      </c>
      <c r="D222" s="18">
        <v>133.40998999999999</v>
      </c>
      <c r="E222" s="18">
        <v>168.54</v>
      </c>
      <c r="F222" s="18">
        <v>159.15</v>
      </c>
      <c r="G222" s="18">
        <v>93.81</v>
      </c>
      <c r="H222" s="18">
        <v>91.14</v>
      </c>
      <c r="I222" s="18">
        <v>125.759995</v>
      </c>
      <c r="J222" s="18">
        <v>118.259995</v>
      </c>
      <c r="K222" s="18">
        <v>146.31</v>
      </c>
      <c r="L222" s="18">
        <v>104.729996</v>
      </c>
      <c r="M222" s="18">
        <v>117.450005</v>
      </c>
      <c r="N222" s="18">
        <v>128.13</v>
      </c>
      <c r="O222" s="18">
        <v>152.54999000000001</v>
      </c>
      <c r="P222" s="18">
        <v>188.31</v>
      </c>
      <c r="Q222" s="18">
        <v>121.62</v>
      </c>
      <c r="R222" s="18">
        <v>113.37</v>
      </c>
      <c r="S222" s="18">
        <v>182.97</v>
      </c>
      <c r="T222" s="18">
        <v>135.69</v>
      </c>
      <c r="U222" s="18">
        <v>154.16999999999999</v>
      </c>
      <c r="V222" s="18">
        <v>157.59001000000001</v>
      </c>
    </row>
    <row r="223" spans="1:22" x14ac:dyDescent="0.3">
      <c r="A223" s="15">
        <v>29.875</v>
      </c>
      <c r="B223" s="15">
        <v>93.625</v>
      </c>
      <c r="C223" s="18">
        <v>114.06</v>
      </c>
      <c r="D223" s="18">
        <v>130.26</v>
      </c>
      <c r="E223" s="18">
        <v>143.82</v>
      </c>
      <c r="F223" s="18">
        <v>140.48999000000001</v>
      </c>
      <c r="G223" s="18">
        <v>91.229996</v>
      </c>
      <c r="H223" s="18">
        <v>79.710009999999997</v>
      </c>
      <c r="I223" s="18">
        <v>154.77000000000001</v>
      </c>
      <c r="J223" s="18">
        <v>115.89</v>
      </c>
      <c r="K223" s="18">
        <v>161.04001</v>
      </c>
      <c r="L223" s="18">
        <v>83.430009999999996</v>
      </c>
      <c r="M223" s="18">
        <v>112.47</v>
      </c>
      <c r="N223" s="18">
        <v>91.53</v>
      </c>
      <c r="O223" s="18">
        <v>145.95000999999999</v>
      </c>
      <c r="P223" s="18">
        <v>143.61001999999999</v>
      </c>
      <c r="Q223" s="18">
        <v>118.46999</v>
      </c>
      <c r="R223" s="18">
        <v>129.44999999999999</v>
      </c>
      <c r="S223" s="18">
        <v>134.82</v>
      </c>
      <c r="T223" s="18">
        <v>118.56</v>
      </c>
      <c r="U223" s="18">
        <v>94.770004</v>
      </c>
      <c r="V223" s="18">
        <v>121.31999</v>
      </c>
    </row>
    <row r="224" spans="1:22" x14ac:dyDescent="0.3">
      <c r="A224" s="15">
        <v>29.875</v>
      </c>
      <c r="B224" s="15">
        <v>93.875</v>
      </c>
      <c r="C224" s="18">
        <v>152.01</v>
      </c>
      <c r="D224" s="18">
        <v>91.29</v>
      </c>
      <c r="E224" s="18">
        <v>134.88</v>
      </c>
      <c r="F224" s="18">
        <v>110.30999</v>
      </c>
      <c r="G224" s="18">
        <v>121.5</v>
      </c>
      <c r="H224" s="18">
        <v>83.1</v>
      </c>
      <c r="I224" s="18">
        <v>147.93</v>
      </c>
      <c r="J224" s="18">
        <v>100.41</v>
      </c>
      <c r="K224" s="18">
        <v>162.57002</v>
      </c>
      <c r="L224" s="18">
        <v>73.770004</v>
      </c>
      <c r="M224" s="18">
        <v>96.510009999999994</v>
      </c>
      <c r="N224" s="18">
        <v>91.920006000000001</v>
      </c>
      <c r="O224" s="18">
        <v>120.17999</v>
      </c>
      <c r="P224" s="18">
        <v>84.81</v>
      </c>
      <c r="Q224" s="18">
        <v>118.46999</v>
      </c>
      <c r="R224" s="18">
        <v>142.5</v>
      </c>
      <c r="S224" s="18">
        <v>137.54999000000001</v>
      </c>
      <c r="T224" s="18">
        <v>102.06</v>
      </c>
      <c r="U224" s="18">
        <v>63.029995</v>
      </c>
      <c r="V224" s="18">
        <v>116.30999</v>
      </c>
    </row>
    <row r="225" spans="1:22" x14ac:dyDescent="0.3">
      <c r="A225" s="15">
        <v>29.875</v>
      </c>
      <c r="B225" s="15">
        <v>94.125</v>
      </c>
      <c r="C225" s="18">
        <v>125.25</v>
      </c>
      <c r="D225" s="18">
        <v>112.740005</v>
      </c>
      <c r="E225" s="18">
        <v>142.35</v>
      </c>
      <c r="F225" s="18">
        <v>121.35000599999999</v>
      </c>
      <c r="G225" s="18">
        <v>166.17</v>
      </c>
      <c r="H225" s="18">
        <v>103.08</v>
      </c>
      <c r="I225" s="18">
        <v>91.380004999999997</v>
      </c>
      <c r="J225" s="18">
        <v>138.90001000000001</v>
      </c>
      <c r="K225" s="18">
        <v>242.72998000000001</v>
      </c>
      <c r="L225" s="18">
        <v>96.570009999999996</v>
      </c>
      <c r="M225" s="18">
        <v>118.89</v>
      </c>
      <c r="N225" s="18">
        <v>125.43001</v>
      </c>
      <c r="O225" s="18">
        <v>161.43001000000001</v>
      </c>
      <c r="P225" s="18">
        <v>130.53</v>
      </c>
      <c r="Q225" s="18">
        <v>152.22</v>
      </c>
      <c r="R225" s="18">
        <v>199.23000999999999</v>
      </c>
      <c r="S225" s="18">
        <v>192.51</v>
      </c>
      <c r="T225" s="18">
        <v>113.90998999999999</v>
      </c>
      <c r="U225" s="18">
        <v>79.11</v>
      </c>
      <c r="V225" s="18">
        <v>92.580010000000001</v>
      </c>
    </row>
    <row r="226" spans="1:22" x14ac:dyDescent="0.3">
      <c r="A226" s="15">
        <v>29.875</v>
      </c>
      <c r="B226" s="15">
        <v>94.375</v>
      </c>
      <c r="C226" s="18">
        <v>138.12</v>
      </c>
      <c r="D226" s="18">
        <v>113.549995</v>
      </c>
      <c r="E226" s="18">
        <v>113.16</v>
      </c>
      <c r="F226" s="18">
        <v>128.82</v>
      </c>
      <c r="G226" s="18">
        <v>133.62</v>
      </c>
      <c r="H226" s="18">
        <v>104.30999</v>
      </c>
      <c r="I226" s="18">
        <v>76.47</v>
      </c>
      <c r="J226" s="18">
        <v>126.78</v>
      </c>
      <c r="K226" s="18">
        <v>199.76999000000001</v>
      </c>
      <c r="L226" s="18">
        <v>87.090003999999993</v>
      </c>
      <c r="M226" s="18">
        <v>127.5</v>
      </c>
      <c r="N226" s="18">
        <v>101.28001</v>
      </c>
      <c r="O226" s="18">
        <v>113.64</v>
      </c>
      <c r="P226" s="18">
        <v>115.29</v>
      </c>
      <c r="Q226" s="18">
        <v>164.37</v>
      </c>
      <c r="R226" s="18">
        <v>176.79001</v>
      </c>
      <c r="S226" s="18">
        <v>130.83000000000001</v>
      </c>
      <c r="T226" s="18">
        <v>120</v>
      </c>
      <c r="U226" s="18">
        <v>67.86</v>
      </c>
      <c r="V226" s="18">
        <v>82.11</v>
      </c>
    </row>
    <row r="227" spans="1:22" x14ac:dyDescent="0.3">
      <c r="A227" s="15">
        <v>29.875</v>
      </c>
      <c r="B227" s="15">
        <v>94.625</v>
      </c>
      <c r="C227" s="18">
        <v>136.20000999999999</v>
      </c>
      <c r="D227" s="18">
        <v>153.51</v>
      </c>
      <c r="E227" s="18">
        <v>89.670010000000005</v>
      </c>
      <c r="F227" s="18">
        <v>120.39</v>
      </c>
      <c r="G227" s="18">
        <v>153.66</v>
      </c>
      <c r="H227" s="18">
        <v>118.020004</v>
      </c>
      <c r="I227" s="18">
        <v>79.289990000000003</v>
      </c>
      <c r="J227" s="18">
        <v>105.84</v>
      </c>
      <c r="K227" s="18">
        <v>188.54999000000001</v>
      </c>
      <c r="L227" s="18">
        <v>87.42</v>
      </c>
      <c r="M227" s="18">
        <v>114.15000999999999</v>
      </c>
      <c r="N227" s="18">
        <v>113.19001</v>
      </c>
      <c r="O227" s="18">
        <v>91.68</v>
      </c>
      <c r="P227" s="18">
        <v>111.18001</v>
      </c>
      <c r="Q227" s="18">
        <v>153.45000999999999</v>
      </c>
      <c r="R227" s="18">
        <v>133.08000000000001</v>
      </c>
      <c r="S227" s="18">
        <v>113.73000999999999</v>
      </c>
      <c r="T227" s="18">
        <v>118.83</v>
      </c>
      <c r="U227" s="18">
        <v>66.270004</v>
      </c>
      <c r="V227" s="18">
        <v>81.000010000000003</v>
      </c>
    </row>
    <row r="228" spans="1:22" x14ac:dyDescent="0.3">
      <c r="A228" s="15">
        <v>29.875</v>
      </c>
      <c r="B228" s="15">
        <v>94.875</v>
      </c>
      <c r="C228" s="18">
        <v>135.18001000000001</v>
      </c>
      <c r="D228" s="18">
        <v>118.17001</v>
      </c>
      <c r="E228" s="18">
        <v>114.63</v>
      </c>
      <c r="F228" s="18">
        <v>88.38</v>
      </c>
      <c r="G228" s="18">
        <v>164.52</v>
      </c>
      <c r="H228" s="18">
        <v>146.61001999999999</v>
      </c>
      <c r="I228" s="18">
        <v>119.46</v>
      </c>
      <c r="J228" s="18">
        <v>121.47</v>
      </c>
      <c r="K228" s="18">
        <v>223.80001999999999</v>
      </c>
      <c r="L228" s="18">
        <v>78.45</v>
      </c>
      <c r="M228" s="18">
        <v>150.23999000000001</v>
      </c>
      <c r="N228" s="18">
        <v>119.880005</v>
      </c>
      <c r="O228" s="18">
        <v>89.22</v>
      </c>
      <c r="P228" s="18">
        <v>107.64</v>
      </c>
      <c r="Q228" s="18">
        <v>141.69</v>
      </c>
      <c r="R228" s="18">
        <v>148.68002000000001</v>
      </c>
      <c r="S228" s="18">
        <v>114.75</v>
      </c>
      <c r="T228" s="18">
        <v>145.11001999999999</v>
      </c>
      <c r="U228" s="18">
        <v>64.590003999999993</v>
      </c>
      <c r="V228" s="18">
        <v>85.56</v>
      </c>
    </row>
    <row r="229" spans="1:22" x14ac:dyDescent="0.3">
      <c r="A229" s="15">
        <v>29.875</v>
      </c>
      <c r="B229" s="15">
        <v>95.125</v>
      </c>
      <c r="C229" s="18">
        <v>147.09001000000001</v>
      </c>
      <c r="D229" s="18">
        <v>105.96</v>
      </c>
      <c r="E229" s="18">
        <v>97.41</v>
      </c>
      <c r="F229" s="18">
        <v>99.479996</v>
      </c>
      <c r="G229" s="18">
        <v>160.86001999999999</v>
      </c>
      <c r="H229" s="18">
        <v>196.56</v>
      </c>
      <c r="I229" s="18">
        <v>152.13</v>
      </c>
      <c r="J229" s="18">
        <v>99.509995000000004</v>
      </c>
      <c r="K229" s="18">
        <v>386.75995</v>
      </c>
      <c r="L229" s="18">
        <v>125.88</v>
      </c>
      <c r="M229" s="18">
        <v>150.35999000000001</v>
      </c>
      <c r="N229" s="18">
        <v>137.28</v>
      </c>
      <c r="O229" s="18">
        <v>120.54</v>
      </c>
      <c r="P229" s="18">
        <v>169.91998000000001</v>
      </c>
      <c r="Q229" s="18">
        <v>126.39</v>
      </c>
      <c r="R229" s="18">
        <v>121.17</v>
      </c>
      <c r="S229" s="18">
        <v>127.62</v>
      </c>
      <c r="T229" s="18">
        <v>161.66999999999999</v>
      </c>
      <c r="U229" s="18">
        <v>65.55</v>
      </c>
      <c r="V229" s="18">
        <v>104.19</v>
      </c>
    </row>
    <row r="230" spans="1:22" x14ac:dyDescent="0.3">
      <c r="A230" s="15">
        <v>30.125</v>
      </c>
      <c r="B230" s="15">
        <v>82.375</v>
      </c>
      <c r="C230" s="18">
        <v>91.26</v>
      </c>
      <c r="D230" s="18">
        <v>51.089995999999999</v>
      </c>
      <c r="E230" s="18">
        <v>156.72</v>
      </c>
      <c r="F230" s="18">
        <v>72.090003999999993</v>
      </c>
      <c r="G230" s="18">
        <v>83.19</v>
      </c>
      <c r="H230" s="18">
        <v>84.12</v>
      </c>
      <c r="I230" s="18">
        <v>74.489999999999995</v>
      </c>
      <c r="J230" s="18">
        <v>61.259995000000004</v>
      </c>
      <c r="K230" s="18">
        <v>93.299994999999996</v>
      </c>
      <c r="L230" s="18">
        <v>118.59</v>
      </c>
      <c r="M230" s="18">
        <v>265.02</v>
      </c>
      <c r="N230" s="18">
        <v>108.63</v>
      </c>
      <c r="O230" s="18">
        <v>88.020004</v>
      </c>
      <c r="P230" s="18">
        <v>146.19</v>
      </c>
      <c r="Q230" s="18">
        <v>136.29001</v>
      </c>
      <c r="R230" s="18">
        <v>136.59</v>
      </c>
      <c r="S230" s="18">
        <v>88.38</v>
      </c>
      <c r="T230" s="18">
        <v>79.680000000000007</v>
      </c>
      <c r="U230" s="18">
        <v>73.62</v>
      </c>
      <c r="V230" s="18">
        <v>103.67999</v>
      </c>
    </row>
    <row r="231" spans="1:22" x14ac:dyDescent="0.3">
      <c r="A231" s="15">
        <v>30.125</v>
      </c>
      <c r="B231" s="15">
        <v>82.625</v>
      </c>
      <c r="C231" s="18">
        <v>110.64</v>
      </c>
      <c r="D231" s="18">
        <v>73.86</v>
      </c>
      <c r="E231" s="18">
        <v>148.53</v>
      </c>
      <c r="F231" s="18">
        <v>69.090003999999993</v>
      </c>
      <c r="G231" s="18">
        <v>67.17</v>
      </c>
      <c r="H231" s="18">
        <v>85.979996</v>
      </c>
      <c r="I231" s="18">
        <v>72</v>
      </c>
      <c r="J231" s="18">
        <v>75.63</v>
      </c>
      <c r="K231" s="18">
        <v>73.739999999999995</v>
      </c>
      <c r="L231" s="18">
        <v>87.99</v>
      </c>
      <c r="M231" s="18">
        <v>186.23999000000001</v>
      </c>
      <c r="N231" s="18">
        <v>69.299994999999996</v>
      </c>
      <c r="O231" s="18">
        <v>57.39</v>
      </c>
      <c r="P231" s="18">
        <v>140.69999999999999</v>
      </c>
      <c r="Q231" s="18">
        <v>142.86001999999999</v>
      </c>
      <c r="R231" s="18">
        <v>130.31998999999999</v>
      </c>
      <c r="S231" s="18">
        <v>101.76000999999999</v>
      </c>
      <c r="T231" s="18">
        <v>79.89</v>
      </c>
      <c r="U231" s="18">
        <v>70.680000000000007</v>
      </c>
      <c r="V231" s="18">
        <v>108.09</v>
      </c>
    </row>
    <row r="232" spans="1:22" x14ac:dyDescent="0.3">
      <c r="A232" s="15">
        <v>30.125</v>
      </c>
      <c r="B232" s="15">
        <v>82.875</v>
      </c>
      <c r="C232" s="18">
        <v>115.71</v>
      </c>
      <c r="D232" s="18">
        <v>90.899994000000007</v>
      </c>
      <c r="E232" s="18">
        <v>118.34999000000001</v>
      </c>
      <c r="F232" s="18">
        <v>55.260002</v>
      </c>
      <c r="G232" s="18">
        <v>85.319990000000004</v>
      </c>
      <c r="H232" s="18">
        <v>77.760000000000005</v>
      </c>
      <c r="I232" s="18">
        <v>63.090004</v>
      </c>
      <c r="J232" s="18">
        <v>102.06</v>
      </c>
      <c r="K232" s="18">
        <v>69.510000000000005</v>
      </c>
      <c r="L232" s="18">
        <v>78.81</v>
      </c>
      <c r="M232" s="18">
        <v>222.15001000000001</v>
      </c>
      <c r="N232" s="18">
        <v>86.28</v>
      </c>
      <c r="O232" s="18">
        <v>54.42</v>
      </c>
      <c r="P232" s="18">
        <v>110.42999</v>
      </c>
      <c r="Q232" s="18">
        <v>151.22998000000001</v>
      </c>
      <c r="R232" s="18">
        <v>90.78</v>
      </c>
      <c r="S232" s="18">
        <v>94.830010000000001</v>
      </c>
      <c r="T232" s="18">
        <v>122.16</v>
      </c>
      <c r="U232" s="18">
        <v>73.8</v>
      </c>
      <c r="V232" s="18">
        <v>78.270004</v>
      </c>
    </row>
    <row r="233" spans="1:22" x14ac:dyDescent="0.3">
      <c r="A233" s="15">
        <v>30.125</v>
      </c>
      <c r="B233" s="15">
        <v>83.125</v>
      </c>
      <c r="C233" s="18">
        <v>129.18</v>
      </c>
      <c r="D233" s="18">
        <v>80.61</v>
      </c>
      <c r="E233" s="18">
        <v>97.44</v>
      </c>
      <c r="F233" s="18">
        <v>44.010002</v>
      </c>
      <c r="G233" s="18">
        <v>84</v>
      </c>
      <c r="H233" s="18">
        <v>55.89</v>
      </c>
      <c r="I233" s="18">
        <v>51.69</v>
      </c>
      <c r="J233" s="18">
        <v>140.19</v>
      </c>
      <c r="K233" s="18">
        <v>89.159996000000007</v>
      </c>
      <c r="L233" s="18">
        <v>72.06</v>
      </c>
      <c r="M233" s="18">
        <v>218.04001</v>
      </c>
      <c r="N233" s="18">
        <v>61.350002000000003</v>
      </c>
      <c r="O233" s="18">
        <v>50.909996</v>
      </c>
      <c r="P233" s="18">
        <v>152.55000000000001</v>
      </c>
      <c r="Q233" s="18">
        <v>154.29001</v>
      </c>
      <c r="R233" s="18">
        <v>99</v>
      </c>
      <c r="S233" s="18">
        <v>76.349999999999994</v>
      </c>
      <c r="T233" s="18">
        <v>126.990005</v>
      </c>
      <c r="U233" s="18">
        <v>59.94</v>
      </c>
      <c r="V233" s="18">
        <v>71.670006000000001</v>
      </c>
    </row>
    <row r="234" spans="1:22" x14ac:dyDescent="0.3">
      <c r="A234" s="15">
        <v>30.125</v>
      </c>
      <c r="B234" s="15">
        <v>83.375</v>
      </c>
      <c r="C234" s="18">
        <v>153.36000000000001</v>
      </c>
      <c r="D234" s="18">
        <v>81.600005999999993</v>
      </c>
      <c r="E234" s="18">
        <v>81.78</v>
      </c>
      <c r="F234" s="18">
        <v>41.340004</v>
      </c>
      <c r="G234" s="18">
        <v>72.900000000000006</v>
      </c>
      <c r="H234" s="18">
        <v>125.82001</v>
      </c>
      <c r="I234" s="18">
        <v>43.83</v>
      </c>
      <c r="J234" s="18">
        <v>121.740005</v>
      </c>
      <c r="K234" s="18">
        <v>100.44</v>
      </c>
      <c r="L234" s="18">
        <v>37.800002999999997</v>
      </c>
      <c r="M234" s="18">
        <v>255.54001</v>
      </c>
      <c r="N234" s="18">
        <v>53.07</v>
      </c>
      <c r="O234" s="18">
        <v>53.909996</v>
      </c>
      <c r="P234" s="18">
        <v>74.100005999999993</v>
      </c>
      <c r="Q234" s="18">
        <v>164.90998999999999</v>
      </c>
      <c r="R234" s="18">
        <v>158.07</v>
      </c>
      <c r="S234" s="18">
        <v>89.729996</v>
      </c>
      <c r="T234" s="18">
        <v>85.68</v>
      </c>
      <c r="U234" s="18">
        <v>66.75</v>
      </c>
      <c r="V234" s="18">
        <v>56.25</v>
      </c>
    </row>
    <row r="235" spans="1:22" x14ac:dyDescent="0.3">
      <c r="A235" s="15">
        <v>30.125</v>
      </c>
      <c r="B235" s="15">
        <v>83.625</v>
      </c>
      <c r="C235" s="18">
        <v>171.29999000000001</v>
      </c>
      <c r="D235" s="18">
        <v>67.979996</v>
      </c>
      <c r="E235" s="18">
        <v>83.969989999999996</v>
      </c>
      <c r="F235" s="18">
        <v>58.53</v>
      </c>
      <c r="G235" s="18">
        <v>85.56</v>
      </c>
      <c r="H235" s="18">
        <v>116.58</v>
      </c>
      <c r="I235" s="18">
        <v>67.23</v>
      </c>
      <c r="J235" s="18">
        <v>98.100005999999993</v>
      </c>
      <c r="K235" s="18">
        <v>112.89</v>
      </c>
      <c r="L235" s="18">
        <v>39.119999999999997</v>
      </c>
      <c r="M235" s="18">
        <v>179.97</v>
      </c>
      <c r="N235" s="18">
        <v>60.33</v>
      </c>
      <c r="O235" s="18">
        <v>59.97</v>
      </c>
      <c r="P235" s="18">
        <v>74.25</v>
      </c>
      <c r="Q235" s="18">
        <v>177.09</v>
      </c>
      <c r="R235" s="18">
        <v>124.86001</v>
      </c>
      <c r="S235" s="18">
        <v>119.46</v>
      </c>
      <c r="T235" s="18">
        <v>117.09</v>
      </c>
      <c r="U235" s="18">
        <v>66.78</v>
      </c>
      <c r="V235" s="18">
        <v>44.31</v>
      </c>
    </row>
    <row r="236" spans="1:22" x14ac:dyDescent="0.3">
      <c r="A236" s="15">
        <v>30.125</v>
      </c>
      <c r="B236" s="15">
        <v>83.875</v>
      </c>
      <c r="C236" s="18">
        <v>123.38999</v>
      </c>
      <c r="D236" s="18">
        <v>47.82</v>
      </c>
      <c r="E236" s="18">
        <v>71.64</v>
      </c>
      <c r="F236" s="18">
        <v>46.5</v>
      </c>
      <c r="G236" s="18">
        <v>92.849990000000005</v>
      </c>
      <c r="H236" s="18">
        <v>103.67999</v>
      </c>
      <c r="I236" s="18">
        <v>96.42</v>
      </c>
      <c r="J236" s="18">
        <v>50.67</v>
      </c>
      <c r="K236" s="18">
        <v>139.38</v>
      </c>
      <c r="L236" s="18">
        <v>85.56</v>
      </c>
      <c r="M236" s="18">
        <v>226.56001000000001</v>
      </c>
      <c r="N236" s="18">
        <v>50.82</v>
      </c>
      <c r="O236" s="18">
        <v>81.510000000000005</v>
      </c>
      <c r="P236" s="18">
        <v>61.589995999999999</v>
      </c>
      <c r="Q236" s="18">
        <v>149.70000999999999</v>
      </c>
      <c r="R236" s="18">
        <v>178.65</v>
      </c>
      <c r="S236" s="18">
        <v>91.649994000000007</v>
      </c>
      <c r="T236" s="18">
        <v>108.75</v>
      </c>
      <c r="U236" s="18">
        <v>73.44</v>
      </c>
      <c r="V236" s="18">
        <v>75.510000000000005</v>
      </c>
    </row>
    <row r="237" spans="1:22" x14ac:dyDescent="0.3">
      <c r="A237" s="15">
        <v>30.125</v>
      </c>
      <c r="B237" s="15">
        <v>84.125</v>
      </c>
      <c r="C237" s="18">
        <v>145.44</v>
      </c>
      <c r="D237" s="18">
        <v>103.71</v>
      </c>
      <c r="E237" s="18">
        <v>98.13</v>
      </c>
      <c r="F237" s="18">
        <v>57.81</v>
      </c>
      <c r="G237" s="18">
        <v>101.21999</v>
      </c>
      <c r="H237" s="18">
        <v>106.83</v>
      </c>
      <c r="I237" s="18">
        <v>90</v>
      </c>
      <c r="J237" s="18">
        <v>63.39</v>
      </c>
      <c r="K237" s="18">
        <v>114.990005</v>
      </c>
      <c r="L237" s="18">
        <v>142.41</v>
      </c>
      <c r="M237" s="18">
        <v>190.11001999999999</v>
      </c>
      <c r="N237" s="18">
        <v>47.04</v>
      </c>
      <c r="O237" s="18">
        <v>49.590004</v>
      </c>
      <c r="P237" s="18">
        <v>77.849990000000005</v>
      </c>
      <c r="Q237" s="18">
        <v>97.17</v>
      </c>
      <c r="R237" s="18">
        <v>156.99</v>
      </c>
      <c r="S237" s="18">
        <v>91.14</v>
      </c>
      <c r="T237" s="18">
        <v>87</v>
      </c>
      <c r="U237" s="18">
        <v>68.369995000000003</v>
      </c>
      <c r="V237" s="18">
        <v>47.850002000000003</v>
      </c>
    </row>
    <row r="238" spans="1:22" x14ac:dyDescent="0.3">
      <c r="A238" s="15">
        <v>30.125</v>
      </c>
      <c r="B238" s="15">
        <v>85.125</v>
      </c>
      <c r="C238" s="18">
        <v>186.20999</v>
      </c>
      <c r="D238" s="18">
        <v>142.53</v>
      </c>
      <c r="E238" s="18">
        <v>82.14</v>
      </c>
      <c r="F238" s="18">
        <v>84.539990000000003</v>
      </c>
      <c r="G238" s="18">
        <v>87.600005999999993</v>
      </c>
      <c r="H238" s="18">
        <v>185.1</v>
      </c>
      <c r="I238" s="18">
        <v>99.69</v>
      </c>
      <c r="J238" s="18">
        <v>93.87</v>
      </c>
      <c r="K238" s="18">
        <v>115.35000599999999</v>
      </c>
      <c r="L238" s="18">
        <v>81.209990000000005</v>
      </c>
      <c r="M238" s="18">
        <v>182.37</v>
      </c>
      <c r="N238" s="18">
        <v>58.98</v>
      </c>
      <c r="O238" s="18">
        <v>77.520004</v>
      </c>
      <c r="P238" s="18">
        <v>68.729996</v>
      </c>
      <c r="Q238" s="18">
        <v>110.37</v>
      </c>
      <c r="R238" s="18">
        <v>91.38</v>
      </c>
      <c r="S238" s="18">
        <v>80.430000000000007</v>
      </c>
      <c r="T238" s="18">
        <v>171.45000999999999</v>
      </c>
      <c r="U238" s="18">
        <v>94.38</v>
      </c>
      <c r="V238" s="18">
        <v>79.47</v>
      </c>
    </row>
    <row r="239" spans="1:22" x14ac:dyDescent="0.3">
      <c r="A239" s="15">
        <v>30.125</v>
      </c>
      <c r="B239" s="15">
        <v>87.375</v>
      </c>
      <c r="C239" s="18">
        <v>98.64</v>
      </c>
      <c r="D239" s="18">
        <v>126.09</v>
      </c>
      <c r="E239" s="18">
        <v>153.41999999999999</v>
      </c>
      <c r="F239" s="18">
        <v>136.26</v>
      </c>
      <c r="G239" s="18">
        <v>74.790000000000006</v>
      </c>
      <c r="H239" s="18">
        <v>67.83</v>
      </c>
      <c r="I239" s="18">
        <v>220.65001000000001</v>
      </c>
      <c r="J239" s="18">
        <v>89.520004</v>
      </c>
      <c r="K239" s="18">
        <v>192.6</v>
      </c>
      <c r="L239" s="18">
        <v>48.090004</v>
      </c>
      <c r="M239" s="18">
        <v>236.16003000000001</v>
      </c>
      <c r="N239" s="18">
        <v>55.890003</v>
      </c>
      <c r="O239" s="18">
        <v>131.94</v>
      </c>
      <c r="P239" s="18">
        <v>67.680009999999996</v>
      </c>
      <c r="Q239" s="18">
        <v>86.31</v>
      </c>
      <c r="R239" s="18">
        <v>98.19</v>
      </c>
      <c r="S239" s="18">
        <v>89.909996000000007</v>
      </c>
      <c r="T239" s="18">
        <v>143.37</v>
      </c>
      <c r="U239" s="18">
        <v>103.44</v>
      </c>
      <c r="V239" s="18">
        <v>101.79</v>
      </c>
    </row>
    <row r="240" spans="1:22" x14ac:dyDescent="0.3">
      <c r="A240" s="15">
        <v>30.125</v>
      </c>
      <c r="B240" s="15">
        <v>87.625</v>
      </c>
      <c r="C240" s="18">
        <v>115.62</v>
      </c>
      <c r="D240" s="18">
        <v>129.18001000000001</v>
      </c>
      <c r="E240" s="18">
        <v>116.72999</v>
      </c>
      <c r="F240" s="18">
        <v>126.96</v>
      </c>
      <c r="G240" s="18">
        <v>84.78</v>
      </c>
      <c r="H240" s="18">
        <v>62.970005</v>
      </c>
      <c r="I240" s="18">
        <v>198.20999</v>
      </c>
      <c r="J240" s="18">
        <v>79.350005999999993</v>
      </c>
      <c r="K240" s="18">
        <v>154.53</v>
      </c>
      <c r="L240" s="18">
        <v>66.39</v>
      </c>
      <c r="M240" s="18">
        <v>170.22</v>
      </c>
      <c r="N240" s="18">
        <v>50.699997000000003</v>
      </c>
      <c r="O240" s="18">
        <v>159.54001</v>
      </c>
      <c r="P240" s="18">
        <v>68.520004</v>
      </c>
      <c r="Q240" s="18">
        <v>105.56999</v>
      </c>
      <c r="R240" s="18">
        <v>134.4</v>
      </c>
      <c r="S240" s="18">
        <v>99.21</v>
      </c>
      <c r="T240" s="18">
        <v>99.450005000000004</v>
      </c>
      <c r="U240" s="18">
        <v>118.53</v>
      </c>
      <c r="V240" s="18">
        <v>90.569990000000004</v>
      </c>
    </row>
    <row r="241" spans="1:22" x14ac:dyDescent="0.3">
      <c r="A241" s="15">
        <v>30.125</v>
      </c>
      <c r="B241" s="15">
        <v>87.875</v>
      </c>
      <c r="C241" s="18">
        <v>88.08</v>
      </c>
      <c r="D241" s="18">
        <v>141.06</v>
      </c>
      <c r="E241" s="18">
        <v>125.16</v>
      </c>
      <c r="F241" s="18">
        <v>97.71</v>
      </c>
      <c r="G241" s="18">
        <v>79.53</v>
      </c>
      <c r="H241" s="18">
        <v>67.5</v>
      </c>
      <c r="I241" s="18">
        <v>184.89000999999999</v>
      </c>
      <c r="J241" s="18">
        <v>56.46</v>
      </c>
      <c r="K241" s="18">
        <v>141.45000999999999</v>
      </c>
      <c r="L241" s="18">
        <v>100.740005</v>
      </c>
      <c r="M241" s="18">
        <v>111.56999</v>
      </c>
      <c r="N241" s="18">
        <v>57.239998</v>
      </c>
      <c r="O241" s="18">
        <v>188.04001</v>
      </c>
      <c r="P241" s="18">
        <v>81.36</v>
      </c>
      <c r="Q241" s="18">
        <v>118.83</v>
      </c>
      <c r="R241" s="18">
        <v>179.79001</v>
      </c>
      <c r="S241" s="18">
        <v>96.42</v>
      </c>
      <c r="T241" s="18">
        <v>99.450005000000004</v>
      </c>
      <c r="U241" s="18">
        <v>112.619995</v>
      </c>
      <c r="V241" s="18">
        <v>115.56</v>
      </c>
    </row>
    <row r="242" spans="1:22" x14ac:dyDescent="0.3">
      <c r="A242" s="15">
        <v>30.125</v>
      </c>
      <c r="B242" s="15">
        <v>88.125</v>
      </c>
      <c r="C242" s="18">
        <v>97.049994999999996</v>
      </c>
      <c r="D242" s="18">
        <v>119.25</v>
      </c>
      <c r="E242" s="18">
        <v>75.420006000000001</v>
      </c>
      <c r="F242" s="18">
        <v>95.64</v>
      </c>
      <c r="G242" s="18">
        <v>57.06</v>
      </c>
      <c r="H242" s="18">
        <v>110.729996</v>
      </c>
      <c r="I242" s="18">
        <v>162.99</v>
      </c>
      <c r="J242" s="18">
        <v>85.259995000000004</v>
      </c>
      <c r="K242" s="18">
        <v>131.72999999999999</v>
      </c>
      <c r="L242" s="18">
        <v>127.13999</v>
      </c>
      <c r="M242" s="18">
        <v>165.84001000000001</v>
      </c>
      <c r="N242" s="18">
        <v>65.19</v>
      </c>
      <c r="O242" s="18">
        <v>188.45999</v>
      </c>
      <c r="P242" s="18">
        <v>84.509995000000004</v>
      </c>
      <c r="Q242" s="18">
        <v>114.3</v>
      </c>
      <c r="R242" s="18">
        <v>164.49</v>
      </c>
      <c r="S242" s="18">
        <v>123.09</v>
      </c>
      <c r="T242" s="18">
        <v>109.200005</v>
      </c>
      <c r="U242" s="18">
        <v>141.09</v>
      </c>
      <c r="V242" s="18">
        <v>175.32</v>
      </c>
    </row>
    <row r="243" spans="1:22" x14ac:dyDescent="0.3">
      <c r="A243" s="15">
        <v>30.125</v>
      </c>
      <c r="B243" s="15">
        <v>88.375</v>
      </c>
      <c r="C243" s="18">
        <v>95.159996000000007</v>
      </c>
      <c r="D243" s="18">
        <v>111.96</v>
      </c>
      <c r="E243" s="18">
        <v>70.95</v>
      </c>
      <c r="F243" s="18">
        <v>96.09</v>
      </c>
      <c r="G243" s="18">
        <v>60.57</v>
      </c>
      <c r="H243" s="18">
        <v>89.340003999999993</v>
      </c>
      <c r="I243" s="18">
        <v>149.28</v>
      </c>
      <c r="J243" s="18">
        <v>102.21</v>
      </c>
      <c r="K243" s="18">
        <v>165.51</v>
      </c>
      <c r="L243" s="18">
        <v>61.440002</v>
      </c>
      <c r="M243" s="18">
        <v>75.63</v>
      </c>
      <c r="N243" s="18">
        <v>80.97</v>
      </c>
      <c r="O243" s="18">
        <v>186.84001000000001</v>
      </c>
      <c r="P243" s="18">
        <v>79.59</v>
      </c>
      <c r="Q243" s="18">
        <v>79.170006000000001</v>
      </c>
      <c r="R243" s="18">
        <v>139.44</v>
      </c>
      <c r="S243" s="18">
        <v>117.90000999999999</v>
      </c>
      <c r="T243" s="18">
        <v>152.34</v>
      </c>
      <c r="U243" s="18">
        <v>77.549994999999996</v>
      </c>
      <c r="V243" s="18">
        <v>139.53</v>
      </c>
    </row>
    <row r="244" spans="1:22" x14ac:dyDescent="0.3">
      <c r="A244" s="15">
        <v>30.125</v>
      </c>
      <c r="B244" s="15">
        <v>88.625</v>
      </c>
      <c r="C244" s="18">
        <v>180.63</v>
      </c>
      <c r="D244" s="18">
        <v>117.84</v>
      </c>
      <c r="E244" s="18">
        <v>54</v>
      </c>
      <c r="F244" s="18">
        <v>137.84998999999999</v>
      </c>
      <c r="G244" s="18">
        <v>79.319990000000004</v>
      </c>
      <c r="H244" s="18">
        <v>80.28</v>
      </c>
      <c r="I244" s="18">
        <v>111.54</v>
      </c>
      <c r="J244" s="18">
        <v>80.460009999999997</v>
      </c>
      <c r="K244" s="18">
        <v>145.70999</v>
      </c>
      <c r="L244" s="18">
        <v>78.209999999999994</v>
      </c>
      <c r="M244" s="18">
        <v>89.549994999999996</v>
      </c>
      <c r="N244" s="18">
        <v>54.54</v>
      </c>
      <c r="O244" s="18">
        <v>139.53</v>
      </c>
      <c r="P244" s="18">
        <v>81.06</v>
      </c>
      <c r="Q244" s="18">
        <v>74.040000000000006</v>
      </c>
      <c r="R244" s="18">
        <v>99.75</v>
      </c>
      <c r="S244" s="18">
        <v>107.549995</v>
      </c>
      <c r="T244" s="18">
        <v>161.61000000000001</v>
      </c>
      <c r="U244" s="18">
        <v>69.81</v>
      </c>
      <c r="V244" s="18">
        <v>153.30000000000001</v>
      </c>
    </row>
    <row r="245" spans="1:22" x14ac:dyDescent="0.3">
      <c r="A245" s="15">
        <v>30.125</v>
      </c>
      <c r="B245" s="15">
        <v>88.875</v>
      </c>
      <c r="C245" s="18">
        <v>185.90998999999999</v>
      </c>
      <c r="D245" s="18">
        <v>123.93001</v>
      </c>
      <c r="E245" s="18">
        <v>107.19</v>
      </c>
      <c r="F245" s="18">
        <v>166.29001</v>
      </c>
      <c r="G245" s="18">
        <v>94.14</v>
      </c>
      <c r="H245" s="18">
        <v>109.62</v>
      </c>
      <c r="I245" s="18">
        <v>122.31</v>
      </c>
      <c r="J245" s="18">
        <v>70.770004</v>
      </c>
      <c r="K245" s="18">
        <v>136.5</v>
      </c>
      <c r="L245" s="18">
        <v>83.43</v>
      </c>
      <c r="M245" s="18">
        <v>151.47</v>
      </c>
      <c r="N245" s="18">
        <v>62.010002</v>
      </c>
      <c r="O245" s="18">
        <v>128.79</v>
      </c>
      <c r="P245" s="18">
        <v>70.92</v>
      </c>
      <c r="Q245" s="18">
        <v>88.05</v>
      </c>
      <c r="R245" s="18">
        <v>191.76000999999999</v>
      </c>
      <c r="S245" s="18">
        <v>107.04</v>
      </c>
      <c r="T245" s="18">
        <v>180.84</v>
      </c>
      <c r="U245" s="18">
        <v>81.36</v>
      </c>
      <c r="V245" s="18">
        <v>127.89</v>
      </c>
    </row>
    <row r="246" spans="1:22" x14ac:dyDescent="0.3">
      <c r="A246" s="15">
        <v>30.125</v>
      </c>
      <c r="B246" s="15">
        <v>89.125</v>
      </c>
      <c r="C246" s="18">
        <v>187.88998000000001</v>
      </c>
      <c r="D246" s="18">
        <v>108.69</v>
      </c>
      <c r="E246" s="18">
        <v>98.820009999999996</v>
      </c>
      <c r="F246" s="18">
        <v>89.31</v>
      </c>
      <c r="G246" s="18">
        <v>108.09</v>
      </c>
      <c r="H246" s="18">
        <v>69.12</v>
      </c>
      <c r="I246" s="18">
        <v>125.82001</v>
      </c>
      <c r="J246" s="18">
        <v>100.86</v>
      </c>
      <c r="K246" s="18">
        <v>166.62</v>
      </c>
      <c r="L246" s="18">
        <v>73.41</v>
      </c>
      <c r="M246" s="18">
        <v>117.56999</v>
      </c>
      <c r="N246" s="18">
        <v>93.63</v>
      </c>
      <c r="O246" s="18">
        <v>147.63</v>
      </c>
      <c r="P246" s="18">
        <v>77.130004999999997</v>
      </c>
      <c r="Q246" s="18">
        <v>98.34</v>
      </c>
      <c r="R246" s="18">
        <v>194.63998000000001</v>
      </c>
      <c r="S246" s="18">
        <v>86.100005999999993</v>
      </c>
      <c r="T246" s="18">
        <v>181.73999000000001</v>
      </c>
      <c r="U246" s="18">
        <v>65.729996</v>
      </c>
      <c r="V246" s="18">
        <v>131.15998999999999</v>
      </c>
    </row>
    <row r="247" spans="1:22" x14ac:dyDescent="0.3">
      <c r="A247" s="15">
        <v>30.125</v>
      </c>
      <c r="B247" s="15">
        <v>89.375</v>
      </c>
      <c r="C247" s="18">
        <v>116.91</v>
      </c>
      <c r="D247" s="18">
        <v>124.14</v>
      </c>
      <c r="E247" s="18">
        <v>108.21</v>
      </c>
      <c r="F247" s="18">
        <v>74.31</v>
      </c>
      <c r="G247" s="18">
        <v>101.79001</v>
      </c>
      <c r="H247" s="18">
        <v>84.899994000000007</v>
      </c>
      <c r="I247" s="18">
        <v>151.5</v>
      </c>
      <c r="J247" s="18">
        <v>96.509995000000004</v>
      </c>
      <c r="K247" s="18">
        <v>105.89999400000001</v>
      </c>
      <c r="L247" s="18">
        <v>59.85</v>
      </c>
      <c r="M247" s="18">
        <v>81.45</v>
      </c>
      <c r="N247" s="18">
        <v>115.35000599999999</v>
      </c>
      <c r="O247" s="18">
        <v>154.16999999999999</v>
      </c>
      <c r="P247" s="18">
        <v>66.930000000000007</v>
      </c>
      <c r="Q247" s="18">
        <v>85.47</v>
      </c>
      <c r="R247" s="18">
        <v>153.87</v>
      </c>
      <c r="S247" s="18">
        <v>142.97999999999999</v>
      </c>
      <c r="T247" s="18">
        <v>122.96999</v>
      </c>
      <c r="U247" s="18">
        <v>59.100002000000003</v>
      </c>
      <c r="V247" s="18">
        <v>101.21999</v>
      </c>
    </row>
    <row r="248" spans="1:22" x14ac:dyDescent="0.3">
      <c r="A248" s="15">
        <v>30.125</v>
      </c>
      <c r="B248" s="15">
        <v>89.625</v>
      </c>
      <c r="C248" s="18">
        <v>112.46999</v>
      </c>
      <c r="D248" s="18">
        <v>75.569999999999993</v>
      </c>
      <c r="E248" s="18">
        <v>116.13</v>
      </c>
      <c r="F248" s="18">
        <v>75.840003999999993</v>
      </c>
      <c r="G248" s="18">
        <v>87.899994000000007</v>
      </c>
      <c r="H248" s="18">
        <v>110.46</v>
      </c>
      <c r="I248" s="18">
        <v>130.74</v>
      </c>
      <c r="J248" s="18">
        <v>81.03</v>
      </c>
      <c r="K248" s="18">
        <v>96.3</v>
      </c>
      <c r="L248" s="18">
        <v>91.32</v>
      </c>
      <c r="M248" s="18">
        <v>77.040000000000006</v>
      </c>
      <c r="N248" s="18">
        <v>117.90000999999999</v>
      </c>
      <c r="O248" s="18">
        <v>248.93998999999999</v>
      </c>
      <c r="P248" s="18">
        <v>81.150000000000006</v>
      </c>
      <c r="Q248" s="18">
        <v>77.16</v>
      </c>
      <c r="R248" s="18">
        <v>124.08</v>
      </c>
      <c r="S248" s="18">
        <v>106.229996</v>
      </c>
      <c r="T248" s="18">
        <v>158.91</v>
      </c>
      <c r="U248" s="18">
        <v>53.010002</v>
      </c>
      <c r="V248" s="18">
        <v>89.76</v>
      </c>
    </row>
    <row r="249" spans="1:22" x14ac:dyDescent="0.3">
      <c r="A249" s="15">
        <v>30.125</v>
      </c>
      <c r="B249" s="15">
        <v>90.375</v>
      </c>
      <c r="C249" s="18">
        <v>104.06999</v>
      </c>
      <c r="D249" s="18">
        <v>159.51</v>
      </c>
      <c r="E249" s="18">
        <v>128.97</v>
      </c>
      <c r="F249" s="18">
        <v>80.069999999999993</v>
      </c>
      <c r="G249" s="18">
        <v>63.300002999999997</v>
      </c>
      <c r="H249" s="18">
        <v>91.14</v>
      </c>
      <c r="I249" s="18">
        <v>95.729996</v>
      </c>
      <c r="J249" s="18">
        <v>86.729996</v>
      </c>
      <c r="K249" s="18">
        <v>132.03</v>
      </c>
      <c r="L249" s="18">
        <v>68.22</v>
      </c>
      <c r="M249" s="18">
        <v>118.89</v>
      </c>
      <c r="N249" s="18">
        <v>40.500003999999997</v>
      </c>
      <c r="O249" s="18">
        <v>117.12</v>
      </c>
      <c r="P249" s="18">
        <v>96.840010000000007</v>
      </c>
      <c r="Q249" s="18">
        <v>86.01</v>
      </c>
      <c r="R249" s="18">
        <v>109.07999</v>
      </c>
      <c r="S249" s="18">
        <v>56.58</v>
      </c>
      <c r="T249" s="18">
        <v>106.64999400000001</v>
      </c>
      <c r="U249" s="18">
        <v>59.61</v>
      </c>
      <c r="V249" s="18">
        <v>133.31998999999999</v>
      </c>
    </row>
    <row r="250" spans="1:22" x14ac:dyDescent="0.3">
      <c r="A250" s="15">
        <v>30.125</v>
      </c>
      <c r="B250" s="15">
        <v>90.625</v>
      </c>
      <c r="C250" s="18">
        <v>98.46</v>
      </c>
      <c r="D250" s="18">
        <v>133.22998000000001</v>
      </c>
      <c r="E250" s="18">
        <v>105.60000599999999</v>
      </c>
      <c r="F250" s="18">
        <v>98.520004</v>
      </c>
      <c r="G250" s="18">
        <v>70.5</v>
      </c>
      <c r="H250" s="18">
        <v>110.19</v>
      </c>
      <c r="I250" s="18">
        <v>87.21</v>
      </c>
      <c r="J250" s="18">
        <v>113.12999000000001</v>
      </c>
      <c r="K250" s="18">
        <v>87.45</v>
      </c>
      <c r="L250" s="18">
        <v>80.94</v>
      </c>
      <c r="M250" s="18">
        <v>81.869995000000003</v>
      </c>
      <c r="N250" s="18">
        <v>46.11</v>
      </c>
      <c r="O250" s="18">
        <v>170.37</v>
      </c>
      <c r="P250" s="18">
        <v>89.16</v>
      </c>
      <c r="Q250" s="18">
        <v>95.88</v>
      </c>
      <c r="R250" s="18">
        <v>166.88998000000001</v>
      </c>
      <c r="S250" s="18">
        <v>63.660004000000001</v>
      </c>
      <c r="T250" s="18">
        <v>156.15001000000001</v>
      </c>
      <c r="U250" s="18">
        <v>71.399994000000007</v>
      </c>
      <c r="V250" s="18">
        <v>90.24</v>
      </c>
    </row>
    <row r="251" spans="1:22" x14ac:dyDescent="0.3">
      <c r="A251" s="15">
        <v>30.125</v>
      </c>
      <c r="B251" s="15">
        <v>90.875</v>
      </c>
      <c r="C251" s="18">
        <v>97.92</v>
      </c>
      <c r="D251" s="18">
        <v>167.04001</v>
      </c>
      <c r="E251" s="18">
        <v>167.40001000000001</v>
      </c>
      <c r="F251" s="18">
        <v>105.09001000000001</v>
      </c>
      <c r="G251" s="18">
        <v>117.30002</v>
      </c>
      <c r="H251" s="18">
        <v>113.63999</v>
      </c>
      <c r="I251" s="18">
        <v>86.76</v>
      </c>
      <c r="J251" s="18">
        <v>90.69</v>
      </c>
      <c r="K251" s="18">
        <v>89.55</v>
      </c>
      <c r="L251" s="18">
        <v>99.54</v>
      </c>
      <c r="M251" s="18">
        <v>83.16</v>
      </c>
      <c r="N251" s="18">
        <v>37.409999999999997</v>
      </c>
      <c r="O251" s="18">
        <v>170.84998999999999</v>
      </c>
      <c r="P251" s="18">
        <v>104.67</v>
      </c>
      <c r="Q251" s="18">
        <v>118.07999</v>
      </c>
      <c r="R251" s="18">
        <v>202.68002000000001</v>
      </c>
      <c r="S251" s="18">
        <v>131.72999999999999</v>
      </c>
      <c r="T251" s="18">
        <v>176.40001000000001</v>
      </c>
      <c r="U251" s="18">
        <v>91.95</v>
      </c>
      <c r="V251" s="18">
        <v>80.909996000000007</v>
      </c>
    </row>
    <row r="252" spans="1:22" x14ac:dyDescent="0.3">
      <c r="A252" s="15">
        <v>30.125</v>
      </c>
      <c r="B252" s="15">
        <v>91.125</v>
      </c>
      <c r="C252" s="18">
        <v>92.67</v>
      </c>
      <c r="D252" s="18">
        <v>140.72998000000001</v>
      </c>
      <c r="E252" s="18">
        <v>204.18</v>
      </c>
      <c r="F252" s="18">
        <v>140.19</v>
      </c>
      <c r="G252" s="18">
        <v>111.299995</v>
      </c>
      <c r="H252" s="18">
        <v>139.62</v>
      </c>
      <c r="I252" s="18">
        <v>101.67</v>
      </c>
      <c r="J252" s="18">
        <v>102.42</v>
      </c>
      <c r="K252" s="18">
        <v>96.66</v>
      </c>
      <c r="L252" s="18">
        <v>76.83</v>
      </c>
      <c r="M252" s="18">
        <v>170.97</v>
      </c>
      <c r="N252" s="18">
        <v>74.069999999999993</v>
      </c>
      <c r="O252" s="18">
        <v>119.91</v>
      </c>
      <c r="P252" s="18">
        <v>138.09001000000001</v>
      </c>
      <c r="Q252" s="18">
        <v>123.72</v>
      </c>
      <c r="R252" s="18">
        <v>178.29001</v>
      </c>
      <c r="S252" s="18">
        <v>134.52000000000001</v>
      </c>
      <c r="T252" s="18">
        <v>173.13</v>
      </c>
      <c r="U252" s="18">
        <v>136.35</v>
      </c>
      <c r="V252" s="18">
        <v>124.11</v>
      </c>
    </row>
    <row r="253" spans="1:22" x14ac:dyDescent="0.3">
      <c r="A253" s="15">
        <v>30.125</v>
      </c>
      <c r="B253" s="15">
        <v>91.375</v>
      </c>
      <c r="C253" s="18">
        <v>96.96</v>
      </c>
      <c r="D253" s="18">
        <v>131.13</v>
      </c>
      <c r="E253" s="18">
        <v>157.97999999999999</v>
      </c>
      <c r="F253" s="18">
        <v>195.54001</v>
      </c>
      <c r="G253" s="18">
        <v>88.11</v>
      </c>
      <c r="H253" s="18">
        <v>117.17999</v>
      </c>
      <c r="I253" s="18">
        <v>102</v>
      </c>
      <c r="J253" s="18">
        <v>76.8</v>
      </c>
      <c r="K253" s="18">
        <v>122.61001</v>
      </c>
      <c r="L253" s="18">
        <v>89.7</v>
      </c>
      <c r="M253" s="18">
        <v>153.03</v>
      </c>
      <c r="N253" s="18">
        <v>56.819996000000003</v>
      </c>
      <c r="O253" s="18">
        <v>81.149994000000007</v>
      </c>
      <c r="P253" s="18">
        <v>107.94</v>
      </c>
      <c r="Q253" s="18">
        <v>122.42999</v>
      </c>
      <c r="R253" s="18">
        <v>147</v>
      </c>
      <c r="S253" s="18">
        <v>123.57001</v>
      </c>
      <c r="T253" s="18">
        <v>230.97</v>
      </c>
      <c r="U253" s="18">
        <v>118.11001</v>
      </c>
      <c r="V253" s="18">
        <v>93.3</v>
      </c>
    </row>
    <row r="254" spans="1:22" x14ac:dyDescent="0.3">
      <c r="A254" s="15">
        <v>30.125</v>
      </c>
      <c r="B254" s="15">
        <v>91.625</v>
      </c>
      <c r="C254" s="18">
        <v>116.549995</v>
      </c>
      <c r="D254" s="18">
        <v>128.64000999999999</v>
      </c>
      <c r="E254" s="18">
        <v>112.92</v>
      </c>
      <c r="F254" s="18">
        <v>124.31999</v>
      </c>
      <c r="G254" s="18">
        <v>149.07</v>
      </c>
      <c r="H254" s="18">
        <v>170.52</v>
      </c>
      <c r="I254" s="18">
        <v>116.07001</v>
      </c>
      <c r="J254" s="18">
        <v>69.689994999999996</v>
      </c>
      <c r="K254" s="18">
        <v>137.28</v>
      </c>
      <c r="L254" s="18">
        <v>138.20999</v>
      </c>
      <c r="M254" s="18">
        <v>150.38999999999999</v>
      </c>
      <c r="N254" s="18">
        <v>60.840004</v>
      </c>
      <c r="O254" s="18">
        <v>81.539990000000003</v>
      </c>
      <c r="P254" s="18">
        <v>108.42</v>
      </c>
      <c r="Q254" s="18">
        <v>133.35</v>
      </c>
      <c r="R254" s="18">
        <v>143.76000999999999</v>
      </c>
      <c r="S254" s="18">
        <v>117.479996</v>
      </c>
      <c r="T254" s="18">
        <v>126.630005</v>
      </c>
      <c r="U254" s="18">
        <v>120.56999</v>
      </c>
      <c r="V254" s="18">
        <v>75.479996</v>
      </c>
    </row>
    <row r="255" spans="1:22" x14ac:dyDescent="0.3">
      <c r="A255" s="15">
        <v>30.125</v>
      </c>
      <c r="B255" s="15">
        <v>91.875</v>
      </c>
      <c r="C255" s="18">
        <v>185.88</v>
      </c>
      <c r="D255" s="18">
        <v>128.70000999999999</v>
      </c>
      <c r="E255" s="18">
        <v>115.200005</v>
      </c>
      <c r="F255" s="18">
        <v>146.1</v>
      </c>
      <c r="G255" s="18">
        <v>138.29999000000001</v>
      </c>
      <c r="H255" s="18">
        <v>187.56</v>
      </c>
      <c r="I255" s="18">
        <v>186.06</v>
      </c>
      <c r="J255" s="18">
        <v>52.44</v>
      </c>
      <c r="K255" s="18">
        <v>108.57001</v>
      </c>
      <c r="L255" s="18">
        <v>138.44999999999999</v>
      </c>
      <c r="M255" s="18">
        <v>106.46999</v>
      </c>
      <c r="N255" s="18">
        <v>61.289993000000003</v>
      </c>
      <c r="O255" s="18">
        <v>103.64999400000001</v>
      </c>
      <c r="P255" s="18">
        <v>127.020004</v>
      </c>
      <c r="Q255" s="18">
        <v>88.889989999999997</v>
      </c>
      <c r="R255" s="18">
        <v>142.05000000000001</v>
      </c>
      <c r="S255" s="18">
        <v>95.37</v>
      </c>
      <c r="T255" s="18">
        <v>177.9</v>
      </c>
      <c r="U255" s="18">
        <v>127.86001</v>
      </c>
      <c r="V255" s="18">
        <v>96.09</v>
      </c>
    </row>
    <row r="256" spans="1:22" x14ac:dyDescent="0.3">
      <c r="A256" s="15">
        <v>30.125</v>
      </c>
      <c r="B256" s="15">
        <v>92.125</v>
      </c>
      <c r="C256" s="18">
        <v>117.96</v>
      </c>
      <c r="D256" s="18">
        <v>138.15</v>
      </c>
      <c r="E256" s="18">
        <v>102.240005</v>
      </c>
      <c r="F256" s="18">
        <v>142.5</v>
      </c>
      <c r="G256" s="18">
        <v>102.12</v>
      </c>
      <c r="H256" s="18">
        <v>125.67</v>
      </c>
      <c r="I256" s="18">
        <v>140.61001999999999</v>
      </c>
      <c r="J256" s="18">
        <v>82.32</v>
      </c>
      <c r="K256" s="18">
        <v>93.45</v>
      </c>
      <c r="L256" s="18">
        <v>124.95</v>
      </c>
      <c r="M256" s="18">
        <v>100.14</v>
      </c>
      <c r="N256" s="18">
        <v>66.989999999999995</v>
      </c>
      <c r="O256" s="18">
        <v>100.46999</v>
      </c>
      <c r="P256" s="18">
        <v>157.20000999999999</v>
      </c>
      <c r="Q256" s="18">
        <v>84.090003999999993</v>
      </c>
      <c r="R256" s="18">
        <v>127.979996</v>
      </c>
      <c r="S256" s="18">
        <v>110.19</v>
      </c>
      <c r="T256" s="18">
        <v>142.44</v>
      </c>
      <c r="U256" s="18">
        <v>137.85</v>
      </c>
      <c r="V256" s="18">
        <v>96.690010000000001</v>
      </c>
    </row>
    <row r="257" spans="1:22" x14ac:dyDescent="0.3">
      <c r="A257" s="15">
        <v>30.125</v>
      </c>
      <c r="B257" s="15">
        <v>92.375</v>
      </c>
      <c r="C257" s="18">
        <v>123.21001</v>
      </c>
      <c r="D257" s="18">
        <v>158.1</v>
      </c>
      <c r="E257" s="18">
        <v>96.149994000000007</v>
      </c>
      <c r="F257" s="18">
        <v>136.13998000000001</v>
      </c>
      <c r="G257" s="18">
        <v>99.450005000000004</v>
      </c>
      <c r="H257" s="18">
        <v>116.42999</v>
      </c>
      <c r="I257" s="18">
        <v>154.26000999999999</v>
      </c>
      <c r="J257" s="18">
        <v>91.44</v>
      </c>
      <c r="K257" s="18">
        <v>73.11</v>
      </c>
      <c r="L257" s="18">
        <v>117.03001</v>
      </c>
      <c r="M257" s="18">
        <v>64.739999999999995</v>
      </c>
      <c r="N257" s="18">
        <v>73.62</v>
      </c>
      <c r="O257" s="18">
        <v>72</v>
      </c>
      <c r="P257" s="18">
        <v>121.92</v>
      </c>
      <c r="Q257" s="18">
        <v>87.840003999999993</v>
      </c>
      <c r="R257" s="18">
        <v>124.86</v>
      </c>
      <c r="S257" s="18">
        <v>108.81</v>
      </c>
      <c r="T257" s="18">
        <v>167.1</v>
      </c>
      <c r="U257" s="18">
        <v>125.55</v>
      </c>
      <c r="V257" s="18">
        <v>68.099999999999994</v>
      </c>
    </row>
    <row r="258" spans="1:22" x14ac:dyDescent="0.3">
      <c r="A258" s="15">
        <v>30.125</v>
      </c>
      <c r="B258" s="15">
        <v>92.625</v>
      </c>
      <c r="C258" s="18">
        <v>116.520004</v>
      </c>
      <c r="D258" s="18">
        <v>161.79001</v>
      </c>
      <c r="E258" s="18">
        <v>105.39</v>
      </c>
      <c r="F258" s="18">
        <v>105.09</v>
      </c>
      <c r="G258" s="18">
        <v>92.28</v>
      </c>
      <c r="H258" s="18">
        <v>104.48999000000001</v>
      </c>
      <c r="I258" s="18">
        <v>144.96</v>
      </c>
      <c r="J258" s="18">
        <v>107.13</v>
      </c>
      <c r="K258" s="18">
        <v>82.11</v>
      </c>
      <c r="L258" s="18">
        <v>103.29</v>
      </c>
      <c r="M258" s="18">
        <v>81.81</v>
      </c>
      <c r="N258" s="18">
        <v>74.88</v>
      </c>
      <c r="O258" s="18">
        <v>76.770004</v>
      </c>
      <c r="P258" s="18">
        <v>130.83000000000001</v>
      </c>
      <c r="Q258" s="18">
        <v>91.08</v>
      </c>
      <c r="R258" s="18">
        <v>97.139989999999997</v>
      </c>
      <c r="S258" s="18">
        <v>130.11001999999999</v>
      </c>
      <c r="T258" s="18">
        <v>120.12</v>
      </c>
      <c r="U258" s="18">
        <v>90.119995000000003</v>
      </c>
      <c r="V258" s="18">
        <v>79.770004</v>
      </c>
    </row>
    <row r="259" spans="1:22" x14ac:dyDescent="0.3">
      <c r="A259" s="15">
        <v>30.125</v>
      </c>
      <c r="B259" s="15">
        <v>92.875</v>
      </c>
      <c r="C259" s="18">
        <v>98.490004999999996</v>
      </c>
      <c r="D259" s="18">
        <v>122.28</v>
      </c>
      <c r="E259" s="18">
        <v>107.48999000000001</v>
      </c>
      <c r="F259" s="18">
        <v>105.18001</v>
      </c>
      <c r="G259" s="18">
        <v>95.729996</v>
      </c>
      <c r="H259" s="18">
        <v>93.659996000000007</v>
      </c>
      <c r="I259" s="18">
        <v>110.73000999999999</v>
      </c>
      <c r="J259" s="18">
        <v>96.600005999999993</v>
      </c>
      <c r="K259" s="18">
        <v>97.319990000000004</v>
      </c>
      <c r="L259" s="18">
        <v>84.510009999999994</v>
      </c>
      <c r="M259" s="18">
        <v>99.12</v>
      </c>
      <c r="N259" s="18">
        <v>87.66</v>
      </c>
      <c r="O259" s="18">
        <v>97.89</v>
      </c>
      <c r="P259" s="18">
        <v>116.85000599999999</v>
      </c>
      <c r="Q259" s="18">
        <v>88.200005000000004</v>
      </c>
      <c r="R259" s="18">
        <v>83.97</v>
      </c>
      <c r="S259" s="18">
        <v>126.42</v>
      </c>
      <c r="T259" s="18">
        <v>135.95999</v>
      </c>
      <c r="U259" s="18">
        <v>93.78</v>
      </c>
      <c r="V259" s="18">
        <v>96.179990000000004</v>
      </c>
    </row>
    <row r="260" spans="1:22" x14ac:dyDescent="0.3">
      <c r="A260" s="15">
        <v>30.125</v>
      </c>
      <c r="B260" s="15">
        <v>93.125</v>
      </c>
      <c r="C260" s="18">
        <v>113.67001</v>
      </c>
      <c r="D260" s="18">
        <v>121.11001</v>
      </c>
      <c r="E260" s="18">
        <v>134.63999999999999</v>
      </c>
      <c r="F260" s="18">
        <v>85.679990000000004</v>
      </c>
      <c r="G260" s="18">
        <v>102.93001</v>
      </c>
      <c r="H260" s="18">
        <v>86.850005999999993</v>
      </c>
      <c r="I260" s="18">
        <v>95.79</v>
      </c>
      <c r="J260" s="18">
        <v>94.29</v>
      </c>
      <c r="K260" s="18">
        <v>97.17</v>
      </c>
      <c r="L260" s="18">
        <v>60.629997000000003</v>
      </c>
      <c r="M260" s="18">
        <v>118.62</v>
      </c>
      <c r="N260" s="18">
        <v>116.91</v>
      </c>
      <c r="O260" s="18">
        <v>108.479996</v>
      </c>
      <c r="P260" s="18">
        <v>109.17</v>
      </c>
      <c r="Q260" s="18">
        <v>80.88</v>
      </c>
      <c r="R260" s="18">
        <v>122.55</v>
      </c>
      <c r="S260" s="18">
        <v>195.12</v>
      </c>
      <c r="T260" s="18">
        <v>115.64999400000001</v>
      </c>
      <c r="U260" s="18">
        <v>95.670006000000001</v>
      </c>
      <c r="V260" s="18">
        <v>78.75</v>
      </c>
    </row>
    <row r="261" spans="1:22" x14ac:dyDescent="0.3">
      <c r="A261" s="15">
        <v>30.125</v>
      </c>
      <c r="B261" s="15">
        <v>93.375</v>
      </c>
      <c r="C261" s="18">
        <v>78.69</v>
      </c>
      <c r="D261" s="18">
        <v>105.81</v>
      </c>
      <c r="E261" s="18">
        <v>156.87001000000001</v>
      </c>
      <c r="F261" s="18">
        <v>93.66</v>
      </c>
      <c r="G261" s="18">
        <v>90.270004</v>
      </c>
      <c r="H261" s="18">
        <v>89.61</v>
      </c>
      <c r="I261" s="18">
        <v>100.740005</v>
      </c>
      <c r="J261" s="18">
        <v>91.26</v>
      </c>
      <c r="K261" s="18">
        <v>132.47999999999999</v>
      </c>
      <c r="L261" s="18">
        <v>57.72</v>
      </c>
      <c r="M261" s="18">
        <v>123.54</v>
      </c>
      <c r="N261" s="18">
        <v>118.65000999999999</v>
      </c>
      <c r="O261" s="18">
        <v>121.62000999999999</v>
      </c>
      <c r="P261" s="18">
        <v>120.59999000000001</v>
      </c>
      <c r="Q261" s="18">
        <v>119.25</v>
      </c>
      <c r="R261" s="18">
        <v>93.03</v>
      </c>
      <c r="S261" s="18">
        <v>168.78</v>
      </c>
      <c r="T261" s="18">
        <v>86.31</v>
      </c>
      <c r="U261" s="18">
        <v>117.21</v>
      </c>
      <c r="V261" s="18">
        <v>110.76000999999999</v>
      </c>
    </row>
    <row r="262" spans="1:22" x14ac:dyDescent="0.3">
      <c r="A262" s="15">
        <v>30.125</v>
      </c>
      <c r="B262" s="15">
        <v>93.625</v>
      </c>
      <c r="C262" s="18">
        <v>98.549994999999996</v>
      </c>
      <c r="D262" s="18">
        <v>89.79</v>
      </c>
      <c r="E262" s="18">
        <v>158.34001000000001</v>
      </c>
      <c r="F262" s="18">
        <v>58.86</v>
      </c>
      <c r="G262" s="18">
        <v>104.729996</v>
      </c>
      <c r="H262" s="18">
        <v>72.42</v>
      </c>
      <c r="I262" s="18">
        <v>95.459990000000005</v>
      </c>
      <c r="J262" s="18">
        <v>112.05</v>
      </c>
      <c r="K262" s="18">
        <v>99</v>
      </c>
      <c r="L262" s="18">
        <v>65.399994000000007</v>
      </c>
      <c r="M262" s="18">
        <v>139.77000000000001</v>
      </c>
      <c r="N262" s="18">
        <v>73.709999999999994</v>
      </c>
      <c r="O262" s="18">
        <v>142.77000000000001</v>
      </c>
      <c r="P262" s="18">
        <v>109.89</v>
      </c>
      <c r="Q262" s="18">
        <v>142.38</v>
      </c>
      <c r="R262" s="18">
        <v>81.69</v>
      </c>
      <c r="S262" s="18">
        <v>89.67</v>
      </c>
      <c r="T262" s="18">
        <v>68.729996</v>
      </c>
      <c r="U262" s="18">
        <v>92.4</v>
      </c>
      <c r="V262" s="18">
        <v>94.2</v>
      </c>
    </row>
    <row r="263" spans="1:22" x14ac:dyDescent="0.3">
      <c r="A263" s="15">
        <v>30.125</v>
      </c>
      <c r="B263" s="15">
        <v>93.875</v>
      </c>
      <c r="C263" s="18">
        <v>116.25</v>
      </c>
      <c r="D263" s="18">
        <v>75.540000000000006</v>
      </c>
      <c r="E263" s="18">
        <v>153.98999000000001</v>
      </c>
      <c r="F263" s="18">
        <v>65.340003999999993</v>
      </c>
      <c r="G263" s="18">
        <v>97.5</v>
      </c>
      <c r="H263" s="18">
        <v>77.97</v>
      </c>
      <c r="I263" s="18">
        <v>103.62</v>
      </c>
      <c r="J263" s="18">
        <v>96.450005000000004</v>
      </c>
      <c r="K263" s="18">
        <v>141.54</v>
      </c>
      <c r="L263" s="18">
        <v>55.02</v>
      </c>
      <c r="M263" s="18">
        <v>147.41999999999999</v>
      </c>
      <c r="N263" s="18">
        <v>71.069990000000004</v>
      </c>
      <c r="O263" s="18">
        <v>186.24</v>
      </c>
      <c r="P263" s="18">
        <v>92.7</v>
      </c>
      <c r="Q263" s="18">
        <v>125.96998600000001</v>
      </c>
      <c r="R263" s="18">
        <v>80.489999999999995</v>
      </c>
      <c r="S263" s="18">
        <v>102.05999</v>
      </c>
      <c r="T263" s="18">
        <v>76.290000000000006</v>
      </c>
      <c r="U263" s="18">
        <v>90.12</v>
      </c>
      <c r="V263" s="18">
        <v>96.12</v>
      </c>
    </row>
    <row r="264" spans="1:22" x14ac:dyDescent="0.3">
      <c r="A264" s="15">
        <v>30.125</v>
      </c>
      <c r="B264" s="15">
        <v>94.125</v>
      </c>
      <c r="C264" s="18">
        <v>112.020004</v>
      </c>
      <c r="D264" s="18">
        <v>99.33</v>
      </c>
      <c r="E264" s="18">
        <v>130.23000999999999</v>
      </c>
      <c r="F264" s="18">
        <v>78.239999999999995</v>
      </c>
      <c r="G264" s="18">
        <v>115.64999400000001</v>
      </c>
      <c r="H264" s="18">
        <v>68.61</v>
      </c>
      <c r="I264" s="18">
        <v>76.8</v>
      </c>
      <c r="J264" s="18">
        <v>109.56</v>
      </c>
      <c r="K264" s="18">
        <v>118.049995</v>
      </c>
      <c r="L264" s="18">
        <v>78.78</v>
      </c>
      <c r="M264" s="18">
        <v>79.62</v>
      </c>
      <c r="N264" s="18">
        <v>68.64</v>
      </c>
      <c r="O264" s="18">
        <v>194.07</v>
      </c>
      <c r="P264" s="18">
        <v>108.93001</v>
      </c>
      <c r="Q264" s="18">
        <v>108.270004</v>
      </c>
      <c r="R264" s="18">
        <v>81.240004999999996</v>
      </c>
      <c r="S264" s="18">
        <v>145.31998999999999</v>
      </c>
      <c r="T264" s="18">
        <v>82.56</v>
      </c>
      <c r="U264" s="18">
        <v>60.960006999999997</v>
      </c>
      <c r="V264" s="18">
        <v>71.340003999999993</v>
      </c>
    </row>
    <row r="265" spans="1:22" x14ac:dyDescent="0.3">
      <c r="A265" s="15">
        <v>30.125</v>
      </c>
      <c r="B265" s="15">
        <v>94.375</v>
      </c>
      <c r="C265" s="18">
        <v>70.2</v>
      </c>
      <c r="D265" s="18">
        <v>90.45</v>
      </c>
      <c r="E265" s="18">
        <v>88.65</v>
      </c>
      <c r="F265" s="18">
        <v>80.729996</v>
      </c>
      <c r="G265" s="18">
        <v>99.96</v>
      </c>
      <c r="H265" s="18">
        <v>79.53</v>
      </c>
      <c r="I265" s="18">
        <v>62.910004000000001</v>
      </c>
      <c r="J265" s="18">
        <v>81.030010000000004</v>
      </c>
      <c r="K265" s="18">
        <v>129.81001000000001</v>
      </c>
      <c r="L265" s="18">
        <v>60.299995000000003</v>
      </c>
      <c r="M265" s="18">
        <v>70.560005000000004</v>
      </c>
      <c r="N265" s="18">
        <v>73.53</v>
      </c>
      <c r="O265" s="18">
        <v>163.07999000000001</v>
      </c>
      <c r="P265" s="18">
        <v>93.899994000000007</v>
      </c>
      <c r="Q265" s="18">
        <v>101.19</v>
      </c>
      <c r="R265" s="18">
        <v>87.72</v>
      </c>
      <c r="S265" s="18">
        <v>101.39999400000001</v>
      </c>
      <c r="T265" s="18">
        <v>98.820009999999996</v>
      </c>
      <c r="U265" s="18">
        <v>35.67</v>
      </c>
      <c r="V265" s="18">
        <v>48.989998</v>
      </c>
    </row>
    <row r="266" spans="1:22" x14ac:dyDescent="0.3">
      <c r="A266" s="15">
        <v>30.125</v>
      </c>
      <c r="B266" s="15">
        <v>94.625</v>
      </c>
      <c r="C266" s="18">
        <v>97.08</v>
      </c>
      <c r="D266" s="18">
        <v>69.329993999999999</v>
      </c>
      <c r="E266" s="18">
        <v>55.77</v>
      </c>
      <c r="F266" s="18">
        <v>77.340003999999993</v>
      </c>
      <c r="G266" s="18">
        <v>72.090003999999993</v>
      </c>
      <c r="H266" s="18">
        <v>74.28</v>
      </c>
      <c r="I266" s="18">
        <v>63.359997</v>
      </c>
      <c r="J266" s="18">
        <v>92.819990000000004</v>
      </c>
      <c r="K266" s="18">
        <v>148.35</v>
      </c>
      <c r="L266" s="18">
        <v>64.23</v>
      </c>
      <c r="M266" s="18">
        <v>63.869995000000003</v>
      </c>
      <c r="N266" s="18">
        <v>86.31</v>
      </c>
      <c r="O266" s="18">
        <v>132.69</v>
      </c>
      <c r="P266" s="18">
        <v>75.180000000000007</v>
      </c>
      <c r="Q266" s="18">
        <v>94.59</v>
      </c>
      <c r="R266" s="18">
        <v>75.72</v>
      </c>
      <c r="S266" s="18">
        <v>82.68</v>
      </c>
      <c r="T266" s="18">
        <v>79.38</v>
      </c>
      <c r="U266" s="18">
        <v>36.449997000000003</v>
      </c>
      <c r="V266" s="18">
        <v>56.159996</v>
      </c>
    </row>
    <row r="267" spans="1:22" x14ac:dyDescent="0.3">
      <c r="A267" s="15">
        <v>30.125</v>
      </c>
      <c r="B267" s="15">
        <v>94.875</v>
      </c>
      <c r="C267" s="18">
        <v>75.69</v>
      </c>
      <c r="D267" s="18">
        <v>86.13</v>
      </c>
      <c r="E267" s="18">
        <v>52.199997000000003</v>
      </c>
      <c r="F267" s="18">
        <v>95.850005999999993</v>
      </c>
      <c r="G267" s="18">
        <v>78.930009999999996</v>
      </c>
      <c r="H267" s="18">
        <v>93.42</v>
      </c>
      <c r="I267" s="18">
        <v>64.740004999999996</v>
      </c>
      <c r="J267" s="18">
        <v>94.74</v>
      </c>
      <c r="K267" s="18">
        <v>147.95999</v>
      </c>
      <c r="L267" s="18">
        <v>54.27</v>
      </c>
      <c r="M267" s="18">
        <v>71.159996000000007</v>
      </c>
      <c r="N267" s="18">
        <v>84.209990000000005</v>
      </c>
      <c r="O267" s="18">
        <v>93.270004</v>
      </c>
      <c r="P267" s="18">
        <v>55.71</v>
      </c>
      <c r="Q267" s="18">
        <v>95.67</v>
      </c>
      <c r="R267" s="18">
        <v>80.340003999999993</v>
      </c>
      <c r="S267" s="18">
        <v>72.540000000000006</v>
      </c>
      <c r="T267" s="18">
        <v>84.240004999999996</v>
      </c>
      <c r="U267" s="18">
        <v>34.74</v>
      </c>
      <c r="V267" s="18">
        <v>59.61</v>
      </c>
    </row>
    <row r="268" spans="1:22" x14ac:dyDescent="0.3">
      <c r="A268" s="15">
        <v>30.125</v>
      </c>
      <c r="B268" s="15">
        <v>95.375</v>
      </c>
      <c r="C268" s="18">
        <v>114.21</v>
      </c>
      <c r="D268" s="18">
        <v>91.409996000000007</v>
      </c>
      <c r="E268" s="18">
        <v>55.29</v>
      </c>
      <c r="F268" s="18">
        <v>70.770004</v>
      </c>
      <c r="G268" s="18">
        <v>102.21</v>
      </c>
      <c r="H268" s="18">
        <v>185.16</v>
      </c>
      <c r="I268" s="18">
        <v>51.839995999999999</v>
      </c>
      <c r="J268" s="18">
        <v>80.31</v>
      </c>
      <c r="K268" s="18">
        <v>151.88999999999999</v>
      </c>
      <c r="L268" s="18">
        <v>70.709999999999994</v>
      </c>
      <c r="M268" s="18">
        <v>102.06</v>
      </c>
      <c r="N268" s="18">
        <v>72.87</v>
      </c>
      <c r="O268" s="18">
        <v>65.22</v>
      </c>
      <c r="P268" s="18">
        <v>77.520004</v>
      </c>
      <c r="Q268" s="18">
        <v>70.86</v>
      </c>
      <c r="R268" s="18">
        <v>84.240004999999996</v>
      </c>
      <c r="S268" s="18">
        <v>81.180009999999996</v>
      </c>
      <c r="T268" s="18">
        <v>76.260000000000005</v>
      </c>
      <c r="U268" s="18">
        <v>43.649997999999997</v>
      </c>
      <c r="V268" s="18">
        <v>67.020004</v>
      </c>
    </row>
    <row r="269" spans="1:22" x14ac:dyDescent="0.3">
      <c r="A269" s="15">
        <v>30.125</v>
      </c>
      <c r="B269" s="15">
        <v>95.625</v>
      </c>
      <c r="C269" s="18">
        <v>94.649994000000007</v>
      </c>
      <c r="D269" s="18">
        <v>84.180009999999996</v>
      </c>
      <c r="E269" s="18">
        <v>45.27</v>
      </c>
      <c r="F269" s="18">
        <v>63.57</v>
      </c>
      <c r="G269" s="18">
        <v>109.59001000000001</v>
      </c>
      <c r="H269" s="18">
        <v>172.79999000000001</v>
      </c>
      <c r="I269" s="18">
        <v>74.729996</v>
      </c>
      <c r="J269" s="18">
        <v>76.56</v>
      </c>
      <c r="K269" s="18">
        <v>138.81</v>
      </c>
      <c r="L269" s="18">
        <v>46.98</v>
      </c>
      <c r="M269" s="18">
        <v>73.53</v>
      </c>
      <c r="N269" s="18">
        <v>59.07</v>
      </c>
      <c r="O269" s="18">
        <v>72.33</v>
      </c>
      <c r="P269" s="18">
        <v>79.89</v>
      </c>
      <c r="Q269" s="18">
        <v>53.31</v>
      </c>
      <c r="R269" s="18">
        <v>85.26</v>
      </c>
      <c r="S269" s="18">
        <v>59.52</v>
      </c>
      <c r="T269" s="18">
        <v>77.67</v>
      </c>
      <c r="U269" s="18">
        <v>33.420001999999997</v>
      </c>
      <c r="V269" s="18">
        <v>57.090004</v>
      </c>
    </row>
    <row r="270" spans="1:22" x14ac:dyDescent="0.3">
      <c r="A270" s="15">
        <v>30.375</v>
      </c>
      <c r="B270" s="15">
        <v>82.125</v>
      </c>
      <c r="C270" s="18">
        <v>117.990005</v>
      </c>
      <c r="D270" s="18">
        <v>51.660004000000001</v>
      </c>
      <c r="E270" s="18">
        <v>133.16999999999999</v>
      </c>
      <c r="F270" s="18">
        <v>64.08</v>
      </c>
      <c r="G270" s="18">
        <v>110.42999</v>
      </c>
      <c r="H270" s="18">
        <v>107.009995</v>
      </c>
      <c r="I270" s="18">
        <v>88.68</v>
      </c>
      <c r="J270" s="18">
        <v>62.73</v>
      </c>
      <c r="K270" s="18">
        <v>81.75</v>
      </c>
      <c r="L270" s="18">
        <v>128.43</v>
      </c>
      <c r="M270" s="18">
        <v>313.13997999999998</v>
      </c>
      <c r="N270" s="18">
        <v>73.770004</v>
      </c>
      <c r="O270" s="18">
        <v>75.209999999999994</v>
      </c>
      <c r="P270" s="18">
        <v>125.51999000000001</v>
      </c>
      <c r="Q270" s="18">
        <v>110.39999400000001</v>
      </c>
      <c r="R270" s="18">
        <v>74.22</v>
      </c>
      <c r="S270" s="18">
        <v>58.92</v>
      </c>
      <c r="T270" s="18">
        <v>54</v>
      </c>
      <c r="U270" s="18">
        <v>63.75</v>
      </c>
      <c r="V270" s="18">
        <v>98.13</v>
      </c>
    </row>
    <row r="271" spans="1:22" x14ac:dyDescent="0.3">
      <c r="A271" s="15">
        <v>30.375</v>
      </c>
      <c r="B271" s="15">
        <v>82.375</v>
      </c>
      <c r="C271" s="18">
        <v>118.83</v>
      </c>
      <c r="D271" s="18">
        <v>57.21</v>
      </c>
      <c r="E271" s="18">
        <v>121.83</v>
      </c>
      <c r="F271" s="18">
        <v>56.4</v>
      </c>
      <c r="G271" s="18">
        <v>57.659996</v>
      </c>
      <c r="H271" s="18">
        <v>98.67</v>
      </c>
      <c r="I271" s="18">
        <v>83.19</v>
      </c>
      <c r="J271" s="18">
        <v>56.79</v>
      </c>
      <c r="K271" s="18">
        <v>63.9</v>
      </c>
      <c r="L271" s="18">
        <v>124.740005</v>
      </c>
      <c r="M271" s="18">
        <v>331.13997999999998</v>
      </c>
      <c r="N271" s="18">
        <v>85.71</v>
      </c>
      <c r="O271" s="18">
        <v>60.359997</v>
      </c>
      <c r="P271" s="18">
        <v>124.020004</v>
      </c>
      <c r="Q271" s="18">
        <v>113.759995</v>
      </c>
      <c r="R271" s="18">
        <v>89.069990000000004</v>
      </c>
      <c r="S271" s="18">
        <v>68.67</v>
      </c>
      <c r="T271" s="18">
        <v>61.739994000000003</v>
      </c>
      <c r="U271" s="18">
        <v>63.48</v>
      </c>
      <c r="V271" s="18">
        <v>98.91</v>
      </c>
    </row>
    <row r="272" spans="1:22" x14ac:dyDescent="0.3">
      <c r="A272" s="15">
        <v>30.375</v>
      </c>
      <c r="B272" s="15">
        <v>82.625</v>
      </c>
      <c r="C272" s="18">
        <v>95.79</v>
      </c>
      <c r="D272" s="18">
        <v>95.280010000000004</v>
      </c>
      <c r="E272" s="18">
        <v>131.70000999999999</v>
      </c>
      <c r="F272" s="18">
        <v>45.72</v>
      </c>
      <c r="G272" s="18">
        <v>56.22</v>
      </c>
      <c r="H272" s="18">
        <v>99.87</v>
      </c>
      <c r="I272" s="18">
        <v>63.300002999999997</v>
      </c>
      <c r="J272" s="18">
        <v>74.760000000000005</v>
      </c>
      <c r="K272" s="18">
        <v>96.69</v>
      </c>
      <c r="L272" s="18">
        <v>93.270004</v>
      </c>
      <c r="M272" s="18">
        <v>266.33999999999997</v>
      </c>
      <c r="N272" s="18">
        <v>65.31</v>
      </c>
      <c r="O272" s="18">
        <v>44.699997000000003</v>
      </c>
      <c r="P272" s="18">
        <v>135.72</v>
      </c>
      <c r="Q272" s="18">
        <v>180.03</v>
      </c>
      <c r="R272" s="18">
        <v>88.26</v>
      </c>
      <c r="S272" s="18">
        <v>90.930009999999996</v>
      </c>
      <c r="T272" s="18">
        <v>92.789990000000003</v>
      </c>
      <c r="U272" s="18">
        <v>80.58</v>
      </c>
      <c r="V272" s="18">
        <v>94.29</v>
      </c>
    </row>
    <row r="273" spans="1:22" x14ac:dyDescent="0.3">
      <c r="A273" s="15">
        <v>30.375</v>
      </c>
      <c r="B273" s="15">
        <v>82.875</v>
      </c>
      <c r="C273" s="18">
        <v>86.82</v>
      </c>
      <c r="D273" s="18">
        <v>97.680009999999996</v>
      </c>
      <c r="E273" s="18">
        <v>124.83</v>
      </c>
      <c r="F273" s="18">
        <v>59.699997000000003</v>
      </c>
      <c r="G273" s="18">
        <v>82.17</v>
      </c>
      <c r="H273" s="18">
        <v>97.59</v>
      </c>
      <c r="I273" s="18">
        <v>56.58</v>
      </c>
      <c r="J273" s="18">
        <v>95.28</v>
      </c>
      <c r="K273" s="18">
        <v>124.64999400000001</v>
      </c>
      <c r="L273" s="18">
        <v>84.149994000000007</v>
      </c>
      <c r="M273" s="18">
        <v>194.84998999999999</v>
      </c>
      <c r="N273" s="18">
        <v>53.28</v>
      </c>
      <c r="O273" s="18">
        <v>40.5</v>
      </c>
      <c r="P273" s="18">
        <v>126.15000999999999</v>
      </c>
      <c r="Q273" s="18">
        <v>162.6</v>
      </c>
      <c r="R273" s="18">
        <v>86.76</v>
      </c>
      <c r="S273" s="18">
        <v>92.73</v>
      </c>
      <c r="T273" s="18">
        <v>116.21999</v>
      </c>
      <c r="U273" s="18">
        <v>146.22</v>
      </c>
      <c r="V273" s="18">
        <v>89.04</v>
      </c>
    </row>
    <row r="274" spans="1:22" x14ac:dyDescent="0.3">
      <c r="A274" s="15">
        <v>30.375</v>
      </c>
      <c r="B274" s="15">
        <v>83.125</v>
      </c>
      <c r="C274" s="18">
        <v>139.83000000000001</v>
      </c>
      <c r="D274" s="18">
        <v>86.82</v>
      </c>
      <c r="E274" s="18">
        <v>120.69</v>
      </c>
      <c r="F274" s="18">
        <v>103.979996</v>
      </c>
      <c r="G274" s="18">
        <v>76.590003999999993</v>
      </c>
      <c r="H274" s="18">
        <v>81.479996</v>
      </c>
      <c r="I274" s="18">
        <v>63.239998</v>
      </c>
      <c r="J274" s="18">
        <v>103.979996</v>
      </c>
      <c r="K274" s="18">
        <v>74.729996</v>
      </c>
      <c r="L274" s="18">
        <v>50.73</v>
      </c>
      <c r="M274" s="18">
        <v>143.40001000000001</v>
      </c>
      <c r="N274" s="18">
        <v>42.420001999999997</v>
      </c>
      <c r="O274" s="18">
        <v>64.95</v>
      </c>
      <c r="P274" s="18">
        <v>113.19</v>
      </c>
      <c r="Q274" s="18">
        <v>109.770004</v>
      </c>
      <c r="R274" s="18">
        <v>65.58</v>
      </c>
      <c r="S274" s="18">
        <v>124.31999</v>
      </c>
      <c r="T274" s="18">
        <v>109.38</v>
      </c>
      <c r="U274" s="18">
        <v>93.450005000000004</v>
      </c>
      <c r="V274" s="18">
        <v>88.5</v>
      </c>
    </row>
    <row r="275" spans="1:22" x14ac:dyDescent="0.3">
      <c r="A275" s="15">
        <v>30.375</v>
      </c>
      <c r="B275" s="15">
        <v>83.375</v>
      </c>
      <c r="C275" s="18">
        <v>185.58</v>
      </c>
      <c r="D275" s="18">
        <v>87.36</v>
      </c>
      <c r="E275" s="18">
        <v>90</v>
      </c>
      <c r="F275" s="18">
        <v>130.20000999999999</v>
      </c>
      <c r="G275" s="18">
        <v>126.92999</v>
      </c>
      <c r="H275" s="18">
        <v>71.670006000000001</v>
      </c>
      <c r="I275" s="18">
        <v>67.079993999999999</v>
      </c>
      <c r="J275" s="18">
        <v>114</v>
      </c>
      <c r="K275" s="18">
        <v>88.32</v>
      </c>
      <c r="L275" s="18">
        <v>57</v>
      </c>
      <c r="M275" s="18">
        <v>164.1</v>
      </c>
      <c r="N275" s="18">
        <v>42.33</v>
      </c>
      <c r="O275" s="18">
        <v>53.340004</v>
      </c>
      <c r="P275" s="18">
        <v>104.94</v>
      </c>
      <c r="Q275" s="18">
        <v>156.18</v>
      </c>
      <c r="R275" s="18">
        <v>60.930003999999997</v>
      </c>
      <c r="S275" s="18">
        <v>170.90998999999999</v>
      </c>
      <c r="T275" s="18">
        <v>112.56</v>
      </c>
      <c r="U275" s="18">
        <v>119.85000599999999</v>
      </c>
      <c r="V275" s="18">
        <v>64.56</v>
      </c>
    </row>
    <row r="276" spans="1:22" x14ac:dyDescent="0.3">
      <c r="A276" s="15">
        <v>30.375</v>
      </c>
      <c r="B276" s="15">
        <v>83.625</v>
      </c>
      <c r="C276" s="18">
        <v>227.24996999999999</v>
      </c>
      <c r="D276" s="18">
        <v>87.060005000000004</v>
      </c>
      <c r="E276" s="18">
        <v>91.229996</v>
      </c>
      <c r="F276" s="18">
        <v>115.62</v>
      </c>
      <c r="G276" s="18">
        <v>134.46</v>
      </c>
      <c r="H276" s="18">
        <v>95.13</v>
      </c>
      <c r="I276" s="18">
        <v>47.159996</v>
      </c>
      <c r="J276" s="18">
        <v>72.72</v>
      </c>
      <c r="K276" s="18">
        <v>119.85000599999999</v>
      </c>
      <c r="L276" s="18">
        <v>44.43</v>
      </c>
      <c r="M276" s="18">
        <v>178.08</v>
      </c>
      <c r="N276" s="18">
        <v>39.120002999999997</v>
      </c>
      <c r="O276" s="18">
        <v>45.87</v>
      </c>
      <c r="P276" s="18">
        <v>99.39</v>
      </c>
      <c r="Q276" s="18">
        <v>171.38998000000001</v>
      </c>
      <c r="R276" s="18">
        <v>84.18</v>
      </c>
      <c r="S276" s="18">
        <v>165.39</v>
      </c>
      <c r="T276" s="18">
        <v>88.62</v>
      </c>
      <c r="U276" s="18">
        <v>112.92001</v>
      </c>
      <c r="V276" s="18">
        <v>52.590004</v>
      </c>
    </row>
    <row r="277" spans="1:22" x14ac:dyDescent="0.3">
      <c r="A277" s="15">
        <v>30.375</v>
      </c>
      <c r="B277" s="15">
        <v>83.875</v>
      </c>
      <c r="C277" s="18">
        <v>150.26999000000001</v>
      </c>
      <c r="D277" s="18">
        <v>73.650000000000006</v>
      </c>
      <c r="E277" s="18">
        <v>70.770004</v>
      </c>
      <c r="F277" s="18">
        <v>92.64</v>
      </c>
      <c r="G277" s="18">
        <v>142.20000999999999</v>
      </c>
      <c r="H277" s="18">
        <v>96.750015000000005</v>
      </c>
      <c r="I277" s="18">
        <v>57.300002999999997</v>
      </c>
      <c r="J277" s="18">
        <v>51.300002999999997</v>
      </c>
      <c r="K277" s="18">
        <v>131.69999999999999</v>
      </c>
      <c r="L277" s="18">
        <v>65.25</v>
      </c>
      <c r="M277" s="18">
        <v>169.92</v>
      </c>
      <c r="N277" s="18">
        <v>42.21</v>
      </c>
      <c r="O277" s="18">
        <v>39.72</v>
      </c>
      <c r="P277" s="18">
        <v>51.06</v>
      </c>
      <c r="Q277" s="18">
        <v>147.44999999999999</v>
      </c>
      <c r="R277" s="18">
        <v>139.62</v>
      </c>
      <c r="S277" s="18">
        <v>121.40998999999999</v>
      </c>
      <c r="T277" s="18">
        <v>116.88</v>
      </c>
      <c r="U277" s="18">
        <v>97.650009999999995</v>
      </c>
      <c r="V277" s="18">
        <v>50.399997999999997</v>
      </c>
    </row>
    <row r="278" spans="1:22" x14ac:dyDescent="0.3">
      <c r="A278" s="15">
        <v>30.375</v>
      </c>
      <c r="B278" s="15">
        <v>84.125</v>
      </c>
      <c r="C278" s="18">
        <v>191.25002000000001</v>
      </c>
      <c r="D278" s="18">
        <v>68.790000000000006</v>
      </c>
      <c r="E278" s="18">
        <v>89.309989999999999</v>
      </c>
      <c r="F278" s="18">
        <v>64.439994999999996</v>
      </c>
      <c r="G278" s="18">
        <v>223.38</v>
      </c>
      <c r="H278" s="18">
        <v>110.759995</v>
      </c>
      <c r="I278" s="18">
        <v>93.18</v>
      </c>
      <c r="J278" s="18">
        <v>47.04</v>
      </c>
      <c r="K278" s="18">
        <v>119.28</v>
      </c>
      <c r="L278" s="18">
        <v>101.21999</v>
      </c>
      <c r="M278" s="18">
        <v>173.37</v>
      </c>
      <c r="N278" s="18">
        <v>75.299994999999996</v>
      </c>
      <c r="O278" s="18">
        <v>47.76</v>
      </c>
      <c r="P278" s="18">
        <v>58.56</v>
      </c>
      <c r="Q278" s="18">
        <v>116.13</v>
      </c>
      <c r="R278" s="18">
        <v>249.90001000000001</v>
      </c>
      <c r="S278" s="18">
        <v>73.08</v>
      </c>
      <c r="T278" s="18">
        <v>96.63</v>
      </c>
      <c r="U278" s="18">
        <v>78.33</v>
      </c>
      <c r="V278" s="18">
        <v>38.010002</v>
      </c>
    </row>
    <row r="279" spans="1:22" x14ac:dyDescent="0.3">
      <c r="A279" s="15">
        <v>30.375</v>
      </c>
      <c r="B279" s="15">
        <v>87.875</v>
      </c>
      <c r="C279" s="18">
        <v>147.6</v>
      </c>
      <c r="D279" s="18">
        <v>84.12</v>
      </c>
      <c r="E279" s="18">
        <v>90.24</v>
      </c>
      <c r="F279" s="18">
        <v>80.67</v>
      </c>
      <c r="G279" s="18">
        <v>85.11</v>
      </c>
      <c r="H279" s="18">
        <v>61.350002000000003</v>
      </c>
      <c r="I279" s="18">
        <v>187.17</v>
      </c>
      <c r="J279" s="18">
        <v>68.31</v>
      </c>
      <c r="K279" s="18">
        <v>150.06</v>
      </c>
      <c r="L279" s="18">
        <v>94.770004</v>
      </c>
      <c r="M279" s="18">
        <v>112.17</v>
      </c>
      <c r="N279" s="18">
        <v>81.420006000000001</v>
      </c>
      <c r="O279" s="18">
        <v>67.56</v>
      </c>
      <c r="P279" s="18">
        <v>65.849999999999994</v>
      </c>
      <c r="Q279" s="18">
        <v>83.130004999999997</v>
      </c>
      <c r="R279" s="18">
        <v>194.45999</v>
      </c>
      <c r="S279" s="18">
        <v>111.240005</v>
      </c>
      <c r="T279" s="18">
        <v>101.58</v>
      </c>
      <c r="U279" s="18">
        <v>94.170006000000001</v>
      </c>
      <c r="V279" s="18">
        <v>131.66999999999999</v>
      </c>
    </row>
    <row r="280" spans="1:22" x14ac:dyDescent="0.3">
      <c r="A280" s="15">
        <v>30.375</v>
      </c>
      <c r="B280" s="15">
        <v>90.625</v>
      </c>
      <c r="C280" s="18">
        <v>101.37</v>
      </c>
      <c r="D280" s="18">
        <v>147.27001999999999</v>
      </c>
      <c r="E280" s="18">
        <v>109.770004</v>
      </c>
      <c r="F280" s="18">
        <v>106.32001</v>
      </c>
      <c r="G280" s="18">
        <v>53.399997999999997</v>
      </c>
      <c r="H280" s="18">
        <v>89.64</v>
      </c>
      <c r="I280" s="18">
        <v>102.33</v>
      </c>
      <c r="J280" s="18">
        <v>71.28</v>
      </c>
      <c r="K280" s="18">
        <v>97.56</v>
      </c>
      <c r="L280" s="18">
        <v>71.670006000000001</v>
      </c>
      <c r="M280" s="18">
        <v>145.73999000000001</v>
      </c>
      <c r="N280" s="18">
        <v>64.5</v>
      </c>
      <c r="O280" s="18">
        <v>147.6</v>
      </c>
      <c r="P280" s="18">
        <v>73.679990000000004</v>
      </c>
      <c r="Q280" s="18">
        <v>66.510000000000005</v>
      </c>
      <c r="R280" s="18">
        <v>170.85</v>
      </c>
      <c r="S280" s="18">
        <v>91.53</v>
      </c>
      <c r="T280" s="18">
        <v>159.12</v>
      </c>
      <c r="U280" s="18">
        <v>80.489999999999995</v>
      </c>
      <c r="V280" s="18">
        <v>81.479996</v>
      </c>
    </row>
    <row r="281" spans="1:22" x14ac:dyDescent="0.3">
      <c r="A281" s="15">
        <v>30.375</v>
      </c>
      <c r="B281" s="15">
        <v>90.875</v>
      </c>
      <c r="C281" s="18">
        <v>107.79</v>
      </c>
      <c r="D281" s="18">
        <v>152.97</v>
      </c>
      <c r="E281" s="18">
        <v>137.19</v>
      </c>
      <c r="F281" s="18">
        <v>96.900009999999995</v>
      </c>
      <c r="G281" s="18">
        <v>60.869995000000003</v>
      </c>
      <c r="H281" s="18">
        <v>91.079993999999999</v>
      </c>
      <c r="I281" s="18">
        <v>144.20999</v>
      </c>
      <c r="J281" s="18">
        <v>88.92</v>
      </c>
      <c r="K281" s="18">
        <v>58.589995999999999</v>
      </c>
      <c r="L281" s="18">
        <v>62.699997000000003</v>
      </c>
      <c r="M281" s="18">
        <v>129.15</v>
      </c>
      <c r="N281" s="18">
        <v>43.980003000000004</v>
      </c>
      <c r="O281" s="18">
        <v>101.28</v>
      </c>
      <c r="P281" s="18">
        <v>114.69</v>
      </c>
      <c r="Q281" s="18">
        <v>66.569999999999993</v>
      </c>
      <c r="R281" s="18">
        <v>227.40001000000001</v>
      </c>
      <c r="S281" s="18">
        <v>98.31</v>
      </c>
      <c r="T281" s="18">
        <v>168.74997999999999</v>
      </c>
      <c r="U281" s="18">
        <v>70.8</v>
      </c>
      <c r="V281" s="18">
        <v>80.67</v>
      </c>
    </row>
    <row r="282" spans="1:22" x14ac:dyDescent="0.3">
      <c r="A282" s="15">
        <v>30.375</v>
      </c>
      <c r="B282" s="15">
        <v>91.125</v>
      </c>
      <c r="C282" s="18">
        <v>111.59999000000001</v>
      </c>
      <c r="D282" s="18">
        <v>137.22</v>
      </c>
      <c r="E282" s="18">
        <v>179.31</v>
      </c>
      <c r="F282" s="18">
        <v>234.42</v>
      </c>
      <c r="G282" s="18">
        <v>78.900000000000006</v>
      </c>
      <c r="H282" s="18">
        <v>100.44</v>
      </c>
      <c r="I282" s="18">
        <v>101.04</v>
      </c>
      <c r="J282" s="18">
        <v>88.079993999999999</v>
      </c>
      <c r="K282" s="18">
        <v>118.68001</v>
      </c>
      <c r="L282" s="18">
        <v>72.479996</v>
      </c>
      <c r="M282" s="18">
        <v>194.97</v>
      </c>
      <c r="N282" s="18">
        <v>65.19</v>
      </c>
      <c r="O282" s="18">
        <v>138.44999999999999</v>
      </c>
      <c r="P282" s="18">
        <v>91.590003999999993</v>
      </c>
      <c r="Q282" s="18">
        <v>94.17</v>
      </c>
      <c r="R282" s="18">
        <v>175.41</v>
      </c>
      <c r="S282" s="18">
        <v>125.25</v>
      </c>
      <c r="T282" s="18">
        <v>153.72</v>
      </c>
      <c r="U282" s="18">
        <v>103.049995</v>
      </c>
      <c r="V282" s="18">
        <v>86.909996000000007</v>
      </c>
    </row>
    <row r="283" spans="1:22" x14ac:dyDescent="0.3">
      <c r="A283" s="15">
        <v>30.375</v>
      </c>
      <c r="B283" s="15">
        <v>91.375</v>
      </c>
      <c r="C283" s="18">
        <v>176.25</v>
      </c>
      <c r="D283" s="18">
        <v>116.39999400000001</v>
      </c>
      <c r="E283" s="18">
        <v>168.48000999999999</v>
      </c>
      <c r="F283" s="18">
        <v>274.86002000000002</v>
      </c>
      <c r="G283" s="18">
        <v>112.11001</v>
      </c>
      <c r="H283" s="18">
        <v>97.14</v>
      </c>
      <c r="I283" s="18">
        <v>115.29</v>
      </c>
      <c r="J283" s="18">
        <v>82.86</v>
      </c>
      <c r="K283" s="18">
        <v>123.119995</v>
      </c>
      <c r="L283" s="18">
        <v>114.60000599999999</v>
      </c>
      <c r="M283" s="18">
        <v>108.479996</v>
      </c>
      <c r="N283" s="18">
        <v>43.62</v>
      </c>
      <c r="O283" s="18">
        <v>118.44</v>
      </c>
      <c r="P283" s="18">
        <v>96.96</v>
      </c>
      <c r="Q283" s="18">
        <v>103.68001</v>
      </c>
      <c r="R283" s="18">
        <v>136.04999000000001</v>
      </c>
      <c r="S283" s="18">
        <v>149.37</v>
      </c>
      <c r="T283" s="18">
        <v>126.06</v>
      </c>
      <c r="U283" s="18">
        <v>131.82</v>
      </c>
      <c r="V283" s="18">
        <v>89.490004999999996</v>
      </c>
    </row>
    <row r="284" spans="1:22" x14ac:dyDescent="0.3">
      <c r="A284" s="15">
        <v>30.375</v>
      </c>
      <c r="B284" s="15">
        <v>91.625</v>
      </c>
      <c r="C284" s="18">
        <v>93.270004</v>
      </c>
      <c r="D284" s="18">
        <v>124.62</v>
      </c>
      <c r="E284" s="18">
        <v>111.72</v>
      </c>
      <c r="F284" s="18">
        <v>154.73999000000001</v>
      </c>
      <c r="G284" s="18">
        <v>133.56001000000001</v>
      </c>
      <c r="H284" s="18">
        <v>115.40998999999999</v>
      </c>
      <c r="I284" s="18">
        <v>138.41999999999999</v>
      </c>
      <c r="J284" s="18">
        <v>60.03</v>
      </c>
      <c r="K284" s="18">
        <v>99.569990000000004</v>
      </c>
      <c r="L284" s="18">
        <v>103.8</v>
      </c>
      <c r="M284" s="18">
        <v>121.76999000000001</v>
      </c>
      <c r="N284" s="18">
        <v>42.75</v>
      </c>
      <c r="O284" s="18">
        <v>97.979996</v>
      </c>
      <c r="P284" s="18">
        <v>86.25</v>
      </c>
      <c r="Q284" s="18">
        <v>92.7</v>
      </c>
      <c r="R284" s="18">
        <v>118.88999</v>
      </c>
      <c r="S284" s="18">
        <v>138.63</v>
      </c>
      <c r="T284" s="18">
        <v>112.53</v>
      </c>
      <c r="U284" s="18">
        <v>149.54999000000001</v>
      </c>
      <c r="V284" s="18">
        <v>70.319999999999993</v>
      </c>
    </row>
    <row r="285" spans="1:22" x14ac:dyDescent="0.3">
      <c r="A285" s="15">
        <v>30.375</v>
      </c>
      <c r="B285" s="15">
        <v>91.875</v>
      </c>
      <c r="C285" s="18">
        <v>82.62</v>
      </c>
      <c r="D285" s="18">
        <v>128.1</v>
      </c>
      <c r="E285" s="18">
        <v>119.16</v>
      </c>
      <c r="F285" s="18">
        <v>127.43998999999999</v>
      </c>
      <c r="G285" s="18">
        <v>148.16999999999999</v>
      </c>
      <c r="H285" s="18">
        <v>160.56</v>
      </c>
      <c r="I285" s="18">
        <v>168</v>
      </c>
      <c r="J285" s="18">
        <v>91.65</v>
      </c>
      <c r="K285" s="18">
        <v>134.66999999999999</v>
      </c>
      <c r="L285" s="18">
        <v>103.47</v>
      </c>
      <c r="M285" s="18">
        <v>111.84</v>
      </c>
      <c r="N285" s="18">
        <v>58.83</v>
      </c>
      <c r="O285" s="18">
        <v>71.25</v>
      </c>
      <c r="P285" s="18">
        <v>121.92</v>
      </c>
      <c r="Q285" s="18">
        <v>86.460009999999997</v>
      </c>
      <c r="R285" s="18">
        <v>234.90001000000001</v>
      </c>
      <c r="S285" s="18">
        <v>114.05999</v>
      </c>
      <c r="T285" s="18">
        <v>114.56999</v>
      </c>
      <c r="U285" s="18">
        <v>137.43</v>
      </c>
      <c r="V285" s="18">
        <v>83.670006000000001</v>
      </c>
    </row>
    <row r="286" spans="1:22" x14ac:dyDescent="0.3">
      <c r="A286" s="15">
        <v>30.375</v>
      </c>
      <c r="B286" s="15">
        <v>92.125</v>
      </c>
      <c r="C286" s="18">
        <v>122.96999</v>
      </c>
      <c r="D286" s="18">
        <v>153.75</v>
      </c>
      <c r="E286" s="18">
        <v>81.45</v>
      </c>
      <c r="F286" s="18">
        <v>115.740005</v>
      </c>
      <c r="G286" s="18">
        <v>63.48</v>
      </c>
      <c r="H286" s="18">
        <v>155.34001000000001</v>
      </c>
      <c r="I286" s="18">
        <v>125.72999</v>
      </c>
      <c r="J286" s="18">
        <v>128.48999000000001</v>
      </c>
      <c r="K286" s="18">
        <v>116.34</v>
      </c>
      <c r="L286" s="18">
        <v>135.45000999999999</v>
      </c>
      <c r="M286" s="18">
        <v>117.509995</v>
      </c>
      <c r="N286" s="18">
        <v>58.71</v>
      </c>
      <c r="O286" s="18">
        <v>81.750010000000003</v>
      </c>
      <c r="P286" s="18">
        <v>146.63998000000001</v>
      </c>
      <c r="Q286" s="18">
        <v>79.260000000000005</v>
      </c>
      <c r="R286" s="18">
        <v>205.04999000000001</v>
      </c>
      <c r="S286" s="18">
        <v>152.61001999999999</v>
      </c>
      <c r="T286" s="18">
        <v>106.68001</v>
      </c>
      <c r="U286" s="18">
        <v>139.22999999999999</v>
      </c>
      <c r="V286" s="18">
        <v>79.349999999999994</v>
      </c>
    </row>
    <row r="287" spans="1:22" x14ac:dyDescent="0.3">
      <c r="A287" s="15">
        <v>30.375</v>
      </c>
      <c r="B287" s="15">
        <v>92.375</v>
      </c>
      <c r="C287" s="18">
        <v>128.94</v>
      </c>
      <c r="D287" s="18">
        <v>217.95000999999999</v>
      </c>
      <c r="E287" s="18">
        <v>98.610010000000003</v>
      </c>
      <c r="F287" s="18">
        <v>115.67999</v>
      </c>
      <c r="G287" s="18">
        <v>60.96</v>
      </c>
      <c r="H287" s="18">
        <v>136.59</v>
      </c>
      <c r="I287" s="18">
        <v>136.08000000000001</v>
      </c>
      <c r="J287" s="18">
        <v>108.51000999999999</v>
      </c>
      <c r="K287" s="18">
        <v>81.84</v>
      </c>
      <c r="L287" s="18">
        <v>113.21999</v>
      </c>
      <c r="M287" s="18">
        <v>172.29001</v>
      </c>
      <c r="N287" s="18">
        <v>65.340003999999993</v>
      </c>
      <c r="O287" s="18">
        <v>75.150000000000006</v>
      </c>
      <c r="P287" s="18">
        <v>121.34999000000001</v>
      </c>
      <c r="Q287" s="18">
        <v>76.740004999999996</v>
      </c>
      <c r="R287" s="18">
        <v>140.1</v>
      </c>
      <c r="S287" s="18">
        <v>137.88</v>
      </c>
      <c r="T287" s="18">
        <v>117.119995</v>
      </c>
      <c r="U287" s="18">
        <v>100.770004</v>
      </c>
      <c r="V287" s="18">
        <v>63.180003999999997</v>
      </c>
    </row>
    <row r="288" spans="1:22" x14ac:dyDescent="0.3">
      <c r="A288" s="15">
        <v>30.375</v>
      </c>
      <c r="B288" s="15">
        <v>92.625</v>
      </c>
      <c r="C288" s="18">
        <v>152.4</v>
      </c>
      <c r="D288" s="18">
        <v>199.65001000000001</v>
      </c>
      <c r="E288" s="18">
        <v>120.71999</v>
      </c>
      <c r="F288" s="18">
        <v>98.31</v>
      </c>
      <c r="G288" s="18">
        <v>72.69</v>
      </c>
      <c r="H288" s="18">
        <v>126.479996</v>
      </c>
      <c r="I288" s="18">
        <v>99.75</v>
      </c>
      <c r="J288" s="18">
        <v>86.34</v>
      </c>
      <c r="K288" s="18">
        <v>101.729996</v>
      </c>
      <c r="L288" s="18">
        <v>92.549994999999996</v>
      </c>
      <c r="M288" s="18">
        <v>115.59</v>
      </c>
      <c r="N288" s="18">
        <v>78.75</v>
      </c>
      <c r="O288" s="18">
        <v>54.449997000000003</v>
      </c>
      <c r="P288" s="18">
        <v>155.31</v>
      </c>
      <c r="Q288" s="18">
        <v>85.56</v>
      </c>
      <c r="R288" s="18">
        <v>88.68</v>
      </c>
      <c r="S288" s="18">
        <v>186.24</v>
      </c>
      <c r="T288" s="18">
        <v>220.47</v>
      </c>
      <c r="U288" s="18">
        <v>65.489999999999995</v>
      </c>
      <c r="V288" s="18">
        <v>69.209999999999994</v>
      </c>
    </row>
    <row r="289" spans="1:22" x14ac:dyDescent="0.3">
      <c r="A289" s="15">
        <v>30.375</v>
      </c>
      <c r="B289" s="15">
        <v>92.875</v>
      </c>
      <c r="C289" s="18">
        <v>97.530010000000004</v>
      </c>
      <c r="D289" s="18">
        <v>170.13</v>
      </c>
      <c r="E289" s="18">
        <v>107.549995</v>
      </c>
      <c r="F289" s="18">
        <v>105.54</v>
      </c>
      <c r="G289" s="18">
        <v>50.670006000000001</v>
      </c>
      <c r="H289" s="18">
        <v>93.72</v>
      </c>
      <c r="I289" s="18">
        <v>111.84</v>
      </c>
      <c r="J289" s="18">
        <v>95.1</v>
      </c>
      <c r="K289" s="18">
        <v>86.07</v>
      </c>
      <c r="L289" s="18">
        <v>60.450004999999997</v>
      </c>
      <c r="M289" s="18">
        <v>86.369995000000003</v>
      </c>
      <c r="N289" s="18">
        <v>76.59</v>
      </c>
      <c r="O289" s="18">
        <v>65.31</v>
      </c>
      <c r="P289" s="18">
        <v>124.950005</v>
      </c>
      <c r="Q289" s="18">
        <v>110.21999</v>
      </c>
      <c r="R289" s="18">
        <v>123.18001</v>
      </c>
      <c r="S289" s="18">
        <v>153.38999999999999</v>
      </c>
      <c r="T289" s="18">
        <v>115.020004</v>
      </c>
      <c r="U289" s="18">
        <v>69.959999999999994</v>
      </c>
      <c r="V289" s="18">
        <v>90.840003999999993</v>
      </c>
    </row>
    <row r="290" spans="1:22" x14ac:dyDescent="0.3">
      <c r="A290" s="15">
        <v>30.375</v>
      </c>
      <c r="B290" s="15">
        <v>93.125</v>
      </c>
      <c r="C290" s="18">
        <v>99.33</v>
      </c>
      <c r="D290" s="18">
        <v>137.43001000000001</v>
      </c>
      <c r="E290" s="18">
        <v>171.36</v>
      </c>
      <c r="F290" s="18">
        <v>141.99</v>
      </c>
      <c r="G290" s="18">
        <v>59.25</v>
      </c>
      <c r="H290" s="18">
        <v>85.44</v>
      </c>
      <c r="I290" s="18">
        <v>99.180009999999996</v>
      </c>
      <c r="J290" s="18">
        <v>103.53</v>
      </c>
      <c r="K290" s="18">
        <v>109.62</v>
      </c>
      <c r="L290" s="18">
        <v>66.930000000000007</v>
      </c>
      <c r="M290" s="18">
        <v>90.180009999999996</v>
      </c>
      <c r="N290" s="18">
        <v>77.31</v>
      </c>
      <c r="O290" s="18">
        <v>142.62</v>
      </c>
      <c r="P290" s="18">
        <v>113.759995</v>
      </c>
      <c r="Q290" s="18">
        <v>124.86</v>
      </c>
      <c r="R290" s="18">
        <v>122.85000599999999</v>
      </c>
      <c r="S290" s="18">
        <v>126.66</v>
      </c>
      <c r="T290" s="18">
        <v>132.18</v>
      </c>
      <c r="U290" s="18">
        <v>85.92</v>
      </c>
      <c r="V290" s="18">
        <v>92.280010000000004</v>
      </c>
    </row>
    <row r="291" spans="1:22" x14ac:dyDescent="0.3">
      <c r="A291" s="15">
        <v>30.375</v>
      </c>
      <c r="B291" s="15">
        <v>93.375</v>
      </c>
      <c r="C291" s="18">
        <v>83.67</v>
      </c>
      <c r="D291" s="18">
        <v>92.43</v>
      </c>
      <c r="E291" s="18">
        <v>136.88998000000001</v>
      </c>
      <c r="F291" s="18">
        <v>100.71</v>
      </c>
      <c r="G291" s="18">
        <v>86.04</v>
      </c>
      <c r="H291" s="18">
        <v>74.28</v>
      </c>
      <c r="I291" s="18">
        <v>117.23999000000001</v>
      </c>
      <c r="J291" s="18">
        <v>105.36001</v>
      </c>
      <c r="K291" s="18">
        <v>123.98999000000001</v>
      </c>
      <c r="L291" s="18">
        <v>58.98</v>
      </c>
      <c r="M291" s="18">
        <v>99.96</v>
      </c>
      <c r="N291" s="18">
        <v>78.990004999999996</v>
      </c>
      <c r="O291" s="18">
        <v>156.84</v>
      </c>
      <c r="P291" s="18">
        <v>87.12</v>
      </c>
      <c r="Q291" s="18">
        <v>111.14999400000001</v>
      </c>
      <c r="R291" s="18">
        <v>105.990005</v>
      </c>
      <c r="S291" s="18">
        <v>109.020004</v>
      </c>
      <c r="T291" s="18">
        <v>102.81</v>
      </c>
      <c r="U291" s="18">
        <v>101.91</v>
      </c>
      <c r="V291" s="18">
        <v>93.84</v>
      </c>
    </row>
    <row r="292" spans="1:22" x14ac:dyDescent="0.3">
      <c r="A292" s="15">
        <v>30.375</v>
      </c>
      <c r="B292" s="15">
        <v>93.625</v>
      </c>
      <c r="C292" s="18">
        <v>116.55</v>
      </c>
      <c r="D292" s="18">
        <v>72.78</v>
      </c>
      <c r="E292" s="18">
        <v>147.63</v>
      </c>
      <c r="F292" s="18">
        <v>56.85</v>
      </c>
      <c r="G292" s="18">
        <v>76.979996</v>
      </c>
      <c r="H292" s="18">
        <v>56.819996000000003</v>
      </c>
      <c r="I292" s="18">
        <v>105.51000999999999</v>
      </c>
      <c r="J292" s="18">
        <v>136.56</v>
      </c>
      <c r="K292" s="18">
        <v>114.63</v>
      </c>
      <c r="L292" s="18">
        <v>75.659996000000007</v>
      </c>
      <c r="M292" s="18">
        <v>127.34999000000001</v>
      </c>
      <c r="N292" s="18">
        <v>77.520004</v>
      </c>
      <c r="O292" s="18">
        <v>139.31998999999999</v>
      </c>
      <c r="P292" s="18">
        <v>75.930000000000007</v>
      </c>
      <c r="Q292" s="18">
        <v>112.53001</v>
      </c>
      <c r="R292" s="18">
        <v>114.17999</v>
      </c>
      <c r="S292" s="18">
        <v>116.94</v>
      </c>
      <c r="T292" s="18">
        <v>122.39999400000001</v>
      </c>
      <c r="U292" s="18">
        <v>162.69</v>
      </c>
      <c r="V292" s="18">
        <v>111.38999</v>
      </c>
    </row>
    <row r="293" spans="1:22" x14ac:dyDescent="0.3">
      <c r="A293" s="15">
        <v>30.375</v>
      </c>
      <c r="B293" s="15">
        <v>93.875</v>
      </c>
      <c r="C293" s="18">
        <v>103.38</v>
      </c>
      <c r="D293" s="18">
        <v>100.049995</v>
      </c>
      <c r="E293" s="18">
        <v>101.520004</v>
      </c>
      <c r="F293" s="18">
        <v>57.72</v>
      </c>
      <c r="G293" s="18">
        <v>72.299994999999996</v>
      </c>
      <c r="H293" s="18">
        <v>65.069999999999993</v>
      </c>
      <c r="I293" s="18">
        <v>73.23</v>
      </c>
      <c r="J293" s="18">
        <v>108.14999400000001</v>
      </c>
      <c r="K293" s="18">
        <v>132.03</v>
      </c>
      <c r="L293" s="18">
        <v>50.28</v>
      </c>
      <c r="M293" s="18">
        <v>133.68001000000001</v>
      </c>
      <c r="N293" s="18">
        <v>65.819999999999993</v>
      </c>
      <c r="O293" s="18">
        <v>153.03</v>
      </c>
      <c r="P293" s="18">
        <v>65.94</v>
      </c>
      <c r="Q293" s="18">
        <v>122.67</v>
      </c>
      <c r="R293" s="18">
        <v>109.259995</v>
      </c>
      <c r="S293" s="18">
        <v>98.91</v>
      </c>
      <c r="T293" s="18">
        <v>144.18</v>
      </c>
      <c r="U293" s="18">
        <v>174.99</v>
      </c>
      <c r="V293" s="18">
        <v>87.06</v>
      </c>
    </row>
    <row r="294" spans="1:22" x14ac:dyDescent="0.3">
      <c r="A294" s="15">
        <v>30.375</v>
      </c>
      <c r="B294" s="15">
        <v>94.125</v>
      </c>
      <c r="C294" s="18">
        <v>123.21</v>
      </c>
      <c r="D294" s="18">
        <v>82.200005000000004</v>
      </c>
      <c r="E294" s="18">
        <v>105</v>
      </c>
      <c r="F294" s="18">
        <v>56.340004</v>
      </c>
      <c r="G294" s="18">
        <v>90.39</v>
      </c>
      <c r="H294" s="18">
        <v>86.1</v>
      </c>
      <c r="I294" s="18">
        <v>95.31</v>
      </c>
      <c r="J294" s="18">
        <v>91.26</v>
      </c>
      <c r="K294" s="18">
        <v>102.299995</v>
      </c>
      <c r="L294" s="18">
        <v>56.640003</v>
      </c>
      <c r="M294" s="18">
        <v>158.43</v>
      </c>
      <c r="N294" s="18">
        <v>68.399994000000007</v>
      </c>
      <c r="O294" s="18">
        <v>175.95000999999999</v>
      </c>
      <c r="P294" s="18">
        <v>75.150000000000006</v>
      </c>
      <c r="Q294" s="18">
        <v>132.15</v>
      </c>
      <c r="R294" s="18">
        <v>88.26</v>
      </c>
      <c r="S294" s="18">
        <v>108.63</v>
      </c>
      <c r="T294" s="18">
        <v>103.83</v>
      </c>
      <c r="U294" s="18">
        <v>144.06</v>
      </c>
      <c r="V294" s="18">
        <v>69.989999999999995</v>
      </c>
    </row>
    <row r="295" spans="1:22" x14ac:dyDescent="0.3">
      <c r="A295" s="15">
        <v>30.375</v>
      </c>
      <c r="B295" s="15">
        <v>94.375</v>
      </c>
      <c r="C295" s="18">
        <v>97.619995000000003</v>
      </c>
      <c r="D295" s="18">
        <v>67.409996000000007</v>
      </c>
      <c r="E295" s="18">
        <v>104.58</v>
      </c>
      <c r="F295" s="18">
        <v>69.33</v>
      </c>
      <c r="G295" s="18">
        <v>98.850005999999993</v>
      </c>
      <c r="H295" s="18">
        <v>75.75</v>
      </c>
      <c r="I295" s="18">
        <v>113.42999</v>
      </c>
      <c r="J295" s="18">
        <v>80.159996000000007</v>
      </c>
      <c r="K295" s="18">
        <v>103.31999</v>
      </c>
      <c r="L295" s="18">
        <v>81.420006000000001</v>
      </c>
      <c r="M295" s="18">
        <v>122.96999</v>
      </c>
      <c r="N295" s="18">
        <v>73.979996</v>
      </c>
      <c r="O295" s="18">
        <v>150.44998000000001</v>
      </c>
      <c r="P295" s="18">
        <v>90.21</v>
      </c>
      <c r="Q295" s="18">
        <v>124.95</v>
      </c>
      <c r="R295" s="18">
        <v>88.47</v>
      </c>
      <c r="S295" s="18">
        <v>109.08</v>
      </c>
      <c r="T295" s="18">
        <v>103.35000599999999</v>
      </c>
      <c r="U295" s="18">
        <v>72.149994000000007</v>
      </c>
      <c r="V295" s="18">
        <v>62.97</v>
      </c>
    </row>
    <row r="296" spans="1:22" x14ac:dyDescent="0.3">
      <c r="A296" s="15">
        <v>30.375</v>
      </c>
      <c r="B296" s="15">
        <v>94.625</v>
      </c>
      <c r="C296" s="18">
        <v>88.68</v>
      </c>
      <c r="D296" s="18">
        <v>73.020004</v>
      </c>
      <c r="E296" s="18">
        <v>60.659996</v>
      </c>
      <c r="F296" s="18">
        <v>92.1</v>
      </c>
      <c r="G296" s="18">
        <v>75.81</v>
      </c>
      <c r="H296" s="18">
        <v>78.45</v>
      </c>
      <c r="I296" s="18">
        <v>82.71</v>
      </c>
      <c r="J296" s="18">
        <v>97.409989999999993</v>
      </c>
      <c r="K296" s="18">
        <v>122.700005</v>
      </c>
      <c r="L296" s="18">
        <v>75.81</v>
      </c>
      <c r="M296" s="18">
        <v>81.93</v>
      </c>
      <c r="N296" s="18">
        <v>68.040000000000006</v>
      </c>
      <c r="O296" s="18">
        <v>119.96999</v>
      </c>
      <c r="P296" s="18">
        <v>82.56</v>
      </c>
      <c r="Q296" s="18">
        <v>107.19</v>
      </c>
      <c r="R296" s="18">
        <v>113.07001</v>
      </c>
      <c r="S296" s="18">
        <v>91.320009999999996</v>
      </c>
      <c r="T296" s="18">
        <v>90.450005000000004</v>
      </c>
      <c r="U296" s="18">
        <v>25.53</v>
      </c>
      <c r="V296" s="18">
        <v>52.260002</v>
      </c>
    </row>
    <row r="297" spans="1:22" x14ac:dyDescent="0.3">
      <c r="A297" s="15">
        <v>30.375</v>
      </c>
      <c r="B297" s="15">
        <v>94.875</v>
      </c>
      <c r="C297" s="18">
        <v>72.69</v>
      </c>
      <c r="D297" s="18">
        <v>90.78</v>
      </c>
      <c r="E297" s="18">
        <v>93.450005000000004</v>
      </c>
      <c r="F297" s="18">
        <v>102.69</v>
      </c>
      <c r="G297" s="18">
        <v>64.649994000000007</v>
      </c>
      <c r="H297" s="18">
        <v>76.14</v>
      </c>
      <c r="I297" s="18">
        <v>67.62</v>
      </c>
      <c r="J297" s="18">
        <v>113.58</v>
      </c>
      <c r="K297" s="18">
        <v>105.09</v>
      </c>
      <c r="L297" s="18">
        <v>53.73</v>
      </c>
      <c r="M297" s="18">
        <v>62.31</v>
      </c>
      <c r="N297" s="18">
        <v>67.260000000000005</v>
      </c>
      <c r="O297" s="18">
        <v>97.979996</v>
      </c>
      <c r="P297" s="18">
        <v>86.549994999999996</v>
      </c>
      <c r="Q297" s="18">
        <v>78.479996</v>
      </c>
      <c r="R297" s="18">
        <v>105.78</v>
      </c>
      <c r="S297" s="18">
        <v>100.29</v>
      </c>
      <c r="T297" s="18">
        <v>118.83</v>
      </c>
      <c r="U297" s="18">
        <v>29.04</v>
      </c>
      <c r="V297" s="18">
        <v>58.98</v>
      </c>
    </row>
    <row r="298" spans="1:22" x14ac:dyDescent="0.3">
      <c r="A298" s="15">
        <v>30.375</v>
      </c>
      <c r="B298" s="15">
        <v>95.125</v>
      </c>
      <c r="C298" s="18">
        <v>72.390010000000004</v>
      </c>
      <c r="D298" s="18">
        <v>123.42001</v>
      </c>
      <c r="E298" s="18">
        <v>75.989990000000006</v>
      </c>
      <c r="F298" s="18">
        <v>93.36</v>
      </c>
      <c r="G298" s="18">
        <v>100.740005</v>
      </c>
      <c r="H298" s="18">
        <v>129.83998</v>
      </c>
      <c r="I298" s="18">
        <v>78.090003999999993</v>
      </c>
      <c r="J298" s="18">
        <v>81.3</v>
      </c>
      <c r="K298" s="18">
        <v>149.25</v>
      </c>
      <c r="L298" s="18">
        <v>68.819999999999993</v>
      </c>
      <c r="M298" s="18">
        <v>64.17</v>
      </c>
      <c r="N298" s="18">
        <v>67.499989999999997</v>
      </c>
      <c r="O298" s="18">
        <v>109.62</v>
      </c>
      <c r="P298" s="18">
        <v>83.55</v>
      </c>
      <c r="Q298" s="18">
        <v>81.209999999999994</v>
      </c>
      <c r="R298" s="18">
        <v>71.100005999999993</v>
      </c>
      <c r="S298" s="18">
        <v>116.25</v>
      </c>
      <c r="T298" s="18">
        <v>135.56998999999999</v>
      </c>
      <c r="U298" s="18">
        <v>46.98</v>
      </c>
      <c r="V298" s="18">
        <v>68.67</v>
      </c>
    </row>
    <row r="299" spans="1:22" x14ac:dyDescent="0.3">
      <c r="A299" s="15">
        <v>30.375</v>
      </c>
      <c r="B299" s="15">
        <v>95.375</v>
      </c>
      <c r="C299" s="18">
        <v>74.100005999999993</v>
      </c>
      <c r="D299" s="18">
        <v>105.479996</v>
      </c>
      <c r="E299" s="18">
        <v>55.050002999999997</v>
      </c>
      <c r="F299" s="18">
        <v>65.219989999999996</v>
      </c>
      <c r="G299" s="18">
        <v>112.29</v>
      </c>
      <c r="H299" s="18">
        <v>150.72002000000001</v>
      </c>
      <c r="I299" s="18">
        <v>65.400000000000006</v>
      </c>
      <c r="J299" s="18">
        <v>71.34</v>
      </c>
      <c r="K299" s="18">
        <v>171.72</v>
      </c>
      <c r="L299" s="18">
        <v>103.29</v>
      </c>
      <c r="M299" s="18">
        <v>73.86</v>
      </c>
      <c r="N299" s="18">
        <v>58.98</v>
      </c>
      <c r="O299" s="18">
        <v>84.03</v>
      </c>
      <c r="P299" s="18">
        <v>76.229996</v>
      </c>
      <c r="Q299" s="18">
        <v>68.880004999999997</v>
      </c>
      <c r="R299" s="18">
        <v>70.53</v>
      </c>
      <c r="S299" s="18">
        <v>64.950005000000004</v>
      </c>
      <c r="T299" s="18">
        <v>64.95</v>
      </c>
      <c r="U299" s="18">
        <v>40.770000000000003</v>
      </c>
      <c r="V299" s="18">
        <v>91.829993999999999</v>
      </c>
    </row>
    <row r="300" spans="1:22" x14ac:dyDescent="0.3">
      <c r="A300" s="15">
        <v>30.375</v>
      </c>
      <c r="B300" s="15">
        <v>95.625</v>
      </c>
      <c r="C300" s="18">
        <v>81.750010000000003</v>
      </c>
      <c r="D300" s="18">
        <v>96.21</v>
      </c>
      <c r="E300" s="18">
        <v>64.920006000000001</v>
      </c>
      <c r="F300" s="18">
        <v>68.099999999999994</v>
      </c>
      <c r="G300" s="18">
        <v>109.56</v>
      </c>
      <c r="H300" s="18">
        <v>175.23</v>
      </c>
      <c r="I300" s="18">
        <v>87.06</v>
      </c>
      <c r="J300" s="18">
        <v>61.949997000000003</v>
      </c>
      <c r="K300" s="18">
        <v>162.15001000000001</v>
      </c>
      <c r="L300" s="18">
        <v>34.260002</v>
      </c>
      <c r="M300" s="18">
        <v>80.61</v>
      </c>
      <c r="N300" s="18">
        <v>56.340007999999997</v>
      </c>
      <c r="O300" s="18">
        <v>68.61</v>
      </c>
      <c r="P300" s="18">
        <v>81.630004999999997</v>
      </c>
      <c r="Q300" s="18">
        <v>69.45</v>
      </c>
      <c r="R300" s="18">
        <v>67.5</v>
      </c>
      <c r="S300" s="18">
        <v>73.2</v>
      </c>
      <c r="T300" s="18">
        <v>76.56</v>
      </c>
      <c r="U300" s="18">
        <v>37.979999999999997</v>
      </c>
      <c r="V300" s="18">
        <v>89.82</v>
      </c>
    </row>
    <row r="301" spans="1:22" x14ac:dyDescent="0.3">
      <c r="A301" s="15">
        <v>30.625</v>
      </c>
      <c r="B301" s="15">
        <v>82.625</v>
      </c>
      <c r="C301" s="18">
        <v>98.280010000000004</v>
      </c>
      <c r="D301" s="18">
        <v>106.020004</v>
      </c>
      <c r="E301" s="18">
        <v>94.89</v>
      </c>
      <c r="F301" s="18">
        <v>73.47</v>
      </c>
      <c r="G301" s="18">
        <v>64.799994999999996</v>
      </c>
      <c r="H301" s="18">
        <v>125.91</v>
      </c>
      <c r="I301" s="18">
        <v>75.540000000000006</v>
      </c>
      <c r="J301" s="18">
        <v>113.03999</v>
      </c>
      <c r="K301" s="18">
        <v>119.13</v>
      </c>
      <c r="L301" s="18">
        <v>90.72</v>
      </c>
      <c r="M301" s="18">
        <v>278.45999999999998</v>
      </c>
      <c r="N301" s="18">
        <v>80.010009999999994</v>
      </c>
      <c r="O301" s="18">
        <v>60.18</v>
      </c>
      <c r="P301" s="18">
        <v>119.7</v>
      </c>
      <c r="Q301" s="18">
        <v>149.07</v>
      </c>
      <c r="R301" s="18">
        <v>132.42000999999999</v>
      </c>
      <c r="S301" s="18">
        <v>79.62</v>
      </c>
      <c r="T301" s="18">
        <v>44.31</v>
      </c>
      <c r="U301" s="18">
        <v>88.77</v>
      </c>
      <c r="V301" s="18">
        <v>86.31</v>
      </c>
    </row>
    <row r="302" spans="1:22" x14ac:dyDescent="0.3">
      <c r="A302" s="15">
        <v>30.625</v>
      </c>
      <c r="B302" s="15">
        <v>82.875</v>
      </c>
      <c r="C302" s="18">
        <v>100.53</v>
      </c>
      <c r="D302" s="18">
        <v>72.599999999999994</v>
      </c>
      <c r="E302" s="18">
        <v>99.36</v>
      </c>
      <c r="F302" s="18">
        <v>59.340004</v>
      </c>
      <c r="G302" s="18">
        <v>56.31</v>
      </c>
      <c r="H302" s="18">
        <v>118.979996</v>
      </c>
      <c r="I302" s="18">
        <v>55.890003</v>
      </c>
      <c r="J302" s="18">
        <v>125.58</v>
      </c>
      <c r="K302" s="18">
        <v>118.83</v>
      </c>
      <c r="L302" s="18">
        <v>70.5</v>
      </c>
      <c r="M302" s="18">
        <v>221.01</v>
      </c>
      <c r="N302" s="18">
        <v>68.67</v>
      </c>
      <c r="O302" s="18">
        <v>54.75</v>
      </c>
      <c r="P302" s="18">
        <v>109.799995</v>
      </c>
      <c r="Q302" s="18">
        <v>162.50998000000001</v>
      </c>
      <c r="R302" s="18">
        <v>90.57</v>
      </c>
      <c r="S302" s="18">
        <v>100.95</v>
      </c>
      <c r="T302" s="18">
        <v>87.119995000000003</v>
      </c>
      <c r="U302" s="18">
        <v>98.759995000000004</v>
      </c>
      <c r="V302" s="18">
        <v>74.61</v>
      </c>
    </row>
    <row r="303" spans="1:22" x14ac:dyDescent="0.3">
      <c r="A303" s="15">
        <v>30.625</v>
      </c>
      <c r="B303" s="15">
        <v>83.125</v>
      </c>
      <c r="C303" s="18">
        <v>104.520004</v>
      </c>
      <c r="D303" s="18">
        <v>81.210009999999997</v>
      </c>
      <c r="E303" s="18">
        <v>103.259995</v>
      </c>
      <c r="F303" s="18">
        <v>119.04</v>
      </c>
      <c r="G303" s="18">
        <v>80.91</v>
      </c>
      <c r="H303" s="18">
        <v>109.53001</v>
      </c>
      <c r="I303" s="18">
        <v>62.760002</v>
      </c>
      <c r="J303" s="18">
        <v>87.299994999999996</v>
      </c>
      <c r="K303" s="18">
        <v>77.729996</v>
      </c>
      <c r="L303" s="18">
        <v>66.03</v>
      </c>
      <c r="M303" s="18">
        <v>194.61001999999999</v>
      </c>
      <c r="N303" s="18">
        <v>46.41</v>
      </c>
      <c r="O303" s="18">
        <v>45.359997</v>
      </c>
      <c r="P303" s="18">
        <v>99.42</v>
      </c>
      <c r="Q303" s="18">
        <v>104.61</v>
      </c>
      <c r="R303" s="18">
        <v>70.590003999999993</v>
      </c>
      <c r="S303" s="18">
        <v>189.47998000000001</v>
      </c>
      <c r="T303" s="18">
        <v>73.680000000000007</v>
      </c>
      <c r="U303" s="18">
        <v>61.619995000000003</v>
      </c>
      <c r="V303" s="18">
        <v>65.459999999999994</v>
      </c>
    </row>
    <row r="304" spans="1:22" x14ac:dyDescent="0.3">
      <c r="A304" s="15">
        <v>30.625</v>
      </c>
      <c r="B304" s="15">
        <v>83.375</v>
      </c>
      <c r="C304" s="18">
        <v>172.02</v>
      </c>
      <c r="D304" s="18">
        <v>109.770004</v>
      </c>
      <c r="E304" s="18">
        <v>97.200005000000004</v>
      </c>
      <c r="F304" s="18">
        <v>147.12</v>
      </c>
      <c r="G304" s="18">
        <v>76.350005999999993</v>
      </c>
      <c r="H304" s="18">
        <v>77.069999999999993</v>
      </c>
      <c r="I304" s="18">
        <v>52.409996</v>
      </c>
      <c r="J304" s="18">
        <v>98.22</v>
      </c>
      <c r="K304" s="18">
        <v>75.930000000000007</v>
      </c>
      <c r="L304" s="18">
        <v>35.1</v>
      </c>
      <c r="M304" s="18">
        <v>188.52</v>
      </c>
      <c r="N304" s="18">
        <v>46.98</v>
      </c>
      <c r="O304" s="18">
        <v>68.91</v>
      </c>
      <c r="P304" s="18">
        <v>94.319990000000004</v>
      </c>
      <c r="Q304" s="18">
        <v>108.14999400000001</v>
      </c>
      <c r="R304" s="18">
        <v>72.149994000000007</v>
      </c>
      <c r="S304" s="18">
        <v>212.45999</v>
      </c>
      <c r="T304" s="18">
        <v>77.399994000000007</v>
      </c>
      <c r="U304" s="18">
        <v>81.72</v>
      </c>
      <c r="V304" s="18">
        <v>45.12</v>
      </c>
    </row>
    <row r="305" spans="1:22" x14ac:dyDescent="0.3">
      <c r="A305" s="15">
        <v>30.625</v>
      </c>
      <c r="B305" s="15">
        <v>83.625</v>
      </c>
      <c r="C305" s="18">
        <v>178.26</v>
      </c>
      <c r="D305" s="18">
        <v>91.260009999999994</v>
      </c>
      <c r="E305" s="18">
        <v>107.04</v>
      </c>
      <c r="F305" s="18">
        <v>122.40000999999999</v>
      </c>
      <c r="G305" s="18">
        <v>96.81</v>
      </c>
      <c r="H305" s="18">
        <v>84.960009999999997</v>
      </c>
      <c r="I305" s="18">
        <v>66.630004999999997</v>
      </c>
      <c r="J305" s="18">
        <v>102.93001</v>
      </c>
      <c r="K305" s="18">
        <v>86.069990000000004</v>
      </c>
      <c r="L305" s="18">
        <v>43.11</v>
      </c>
      <c r="M305" s="18">
        <v>265.02001999999999</v>
      </c>
      <c r="N305" s="18">
        <v>53.850002000000003</v>
      </c>
      <c r="O305" s="18">
        <v>62.370002999999997</v>
      </c>
      <c r="P305" s="18">
        <v>86.100005999999993</v>
      </c>
      <c r="Q305" s="18">
        <v>128.22</v>
      </c>
      <c r="R305" s="18">
        <v>126.38999</v>
      </c>
      <c r="S305" s="18">
        <v>196.65001000000001</v>
      </c>
      <c r="T305" s="18">
        <v>70.89</v>
      </c>
      <c r="U305" s="18">
        <v>118.259995</v>
      </c>
      <c r="V305" s="18">
        <v>51</v>
      </c>
    </row>
    <row r="306" spans="1:22" x14ac:dyDescent="0.3">
      <c r="A306" s="15">
        <v>30.625</v>
      </c>
      <c r="B306" s="15">
        <v>83.875</v>
      </c>
      <c r="C306" s="18">
        <v>199.73999000000001</v>
      </c>
      <c r="D306" s="18">
        <v>94.17</v>
      </c>
      <c r="E306" s="18">
        <v>85.679990000000004</v>
      </c>
      <c r="F306" s="18">
        <v>70.44</v>
      </c>
      <c r="G306" s="18">
        <v>131.01</v>
      </c>
      <c r="H306" s="18">
        <v>89.31</v>
      </c>
      <c r="I306" s="18">
        <v>72.960009999999997</v>
      </c>
      <c r="J306" s="18">
        <v>51.390003</v>
      </c>
      <c r="K306" s="18">
        <v>77.280010000000004</v>
      </c>
      <c r="L306" s="18">
        <v>44.13</v>
      </c>
      <c r="M306" s="18">
        <v>257.45999999999998</v>
      </c>
      <c r="N306" s="18">
        <v>67.41</v>
      </c>
      <c r="O306" s="18">
        <v>36.119999999999997</v>
      </c>
      <c r="P306" s="18">
        <v>46.2</v>
      </c>
      <c r="Q306" s="18">
        <v>167.73</v>
      </c>
      <c r="R306" s="18">
        <v>135.87</v>
      </c>
      <c r="S306" s="18">
        <v>84.36</v>
      </c>
      <c r="T306" s="18">
        <v>91.14</v>
      </c>
      <c r="U306" s="18">
        <v>97.29</v>
      </c>
      <c r="V306" s="18">
        <v>59.73</v>
      </c>
    </row>
    <row r="307" spans="1:22" x14ac:dyDescent="0.3">
      <c r="A307" s="15">
        <v>30.625</v>
      </c>
      <c r="B307" s="15">
        <v>91.125</v>
      </c>
      <c r="C307" s="18">
        <v>150.78</v>
      </c>
      <c r="D307" s="18">
        <v>140.81998999999999</v>
      </c>
      <c r="E307" s="18">
        <v>139.86000000000001</v>
      </c>
      <c r="F307" s="18">
        <v>70.349999999999994</v>
      </c>
      <c r="G307" s="18">
        <v>66</v>
      </c>
      <c r="H307" s="18">
        <v>83.369995000000003</v>
      </c>
      <c r="I307" s="18">
        <v>91.74</v>
      </c>
      <c r="J307" s="18">
        <v>92.04</v>
      </c>
      <c r="K307" s="18">
        <v>77.25</v>
      </c>
      <c r="L307" s="18">
        <v>51.03</v>
      </c>
      <c r="M307" s="18">
        <v>128.88</v>
      </c>
      <c r="N307" s="18">
        <v>97.350005999999993</v>
      </c>
      <c r="O307" s="18">
        <v>106.73999000000001</v>
      </c>
      <c r="P307" s="18">
        <v>76.5</v>
      </c>
      <c r="Q307" s="18">
        <v>75.239990000000006</v>
      </c>
      <c r="R307" s="18">
        <v>127.2</v>
      </c>
      <c r="S307" s="18">
        <v>87.33</v>
      </c>
      <c r="T307" s="18">
        <v>148.31998999999999</v>
      </c>
      <c r="U307" s="18">
        <v>127.08</v>
      </c>
      <c r="V307" s="18">
        <v>42.6</v>
      </c>
    </row>
    <row r="308" spans="1:22" x14ac:dyDescent="0.3">
      <c r="A308" s="15">
        <v>30.625</v>
      </c>
      <c r="B308" s="15">
        <v>91.375</v>
      </c>
      <c r="C308" s="18">
        <v>101.67001</v>
      </c>
      <c r="D308" s="18">
        <v>129.41999999999999</v>
      </c>
      <c r="E308" s="18">
        <v>108.90000999999999</v>
      </c>
      <c r="F308" s="18">
        <v>71.069999999999993</v>
      </c>
      <c r="G308" s="18">
        <v>95.46</v>
      </c>
      <c r="H308" s="18">
        <v>119.28</v>
      </c>
      <c r="I308" s="18">
        <v>85.5</v>
      </c>
      <c r="J308" s="18">
        <v>89.64</v>
      </c>
      <c r="K308" s="18">
        <v>90.36</v>
      </c>
      <c r="L308" s="18">
        <v>79.319999999999993</v>
      </c>
      <c r="M308" s="18">
        <v>99.66</v>
      </c>
      <c r="N308" s="18">
        <v>63.989998</v>
      </c>
      <c r="O308" s="18">
        <v>84.12</v>
      </c>
      <c r="P308" s="18">
        <v>89.819990000000004</v>
      </c>
      <c r="Q308" s="18">
        <v>80.489990000000006</v>
      </c>
      <c r="R308" s="18">
        <v>127.740005</v>
      </c>
      <c r="S308" s="18">
        <v>129.06</v>
      </c>
      <c r="T308" s="18">
        <v>135.30000000000001</v>
      </c>
      <c r="U308" s="18">
        <v>160.83000000000001</v>
      </c>
      <c r="V308" s="18">
        <v>89.25</v>
      </c>
    </row>
    <row r="309" spans="1:22" x14ac:dyDescent="0.3">
      <c r="A309" s="15">
        <v>30.625</v>
      </c>
      <c r="B309" s="15">
        <v>91.625</v>
      </c>
      <c r="C309" s="18">
        <v>100.89</v>
      </c>
      <c r="D309" s="18">
        <v>131.69999999999999</v>
      </c>
      <c r="E309" s="18">
        <v>115.71</v>
      </c>
      <c r="F309" s="18">
        <v>100.83</v>
      </c>
      <c r="G309" s="18">
        <v>107.96999</v>
      </c>
      <c r="H309" s="18">
        <v>90.149994000000007</v>
      </c>
      <c r="I309" s="18">
        <v>74.790000000000006</v>
      </c>
      <c r="J309" s="18">
        <v>72.63</v>
      </c>
      <c r="K309" s="18">
        <v>68.670006000000001</v>
      </c>
      <c r="L309" s="18">
        <v>144.84001000000001</v>
      </c>
      <c r="M309" s="18">
        <v>154.86000000000001</v>
      </c>
      <c r="N309" s="18">
        <v>69</v>
      </c>
      <c r="O309" s="18">
        <v>98.25</v>
      </c>
      <c r="P309" s="18">
        <v>109.13999</v>
      </c>
      <c r="Q309" s="18">
        <v>84.03</v>
      </c>
      <c r="R309" s="18">
        <v>126.60000599999999</v>
      </c>
      <c r="S309" s="18">
        <v>118.59</v>
      </c>
      <c r="T309" s="18">
        <v>122.61</v>
      </c>
      <c r="U309" s="18">
        <v>145.56</v>
      </c>
      <c r="V309" s="18">
        <v>89.25</v>
      </c>
    </row>
    <row r="310" spans="1:22" x14ac:dyDescent="0.3">
      <c r="A310" s="15">
        <v>30.625</v>
      </c>
      <c r="B310" s="15">
        <v>91.875</v>
      </c>
      <c r="C310" s="18">
        <v>96.990004999999996</v>
      </c>
      <c r="D310" s="18">
        <v>100.47</v>
      </c>
      <c r="E310" s="18">
        <v>115.770004</v>
      </c>
      <c r="F310" s="18">
        <v>93.869995000000003</v>
      </c>
      <c r="G310" s="18">
        <v>166.14</v>
      </c>
      <c r="H310" s="18">
        <v>121.62</v>
      </c>
      <c r="I310" s="18">
        <v>99.63</v>
      </c>
      <c r="J310" s="18">
        <v>71.94</v>
      </c>
      <c r="K310" s="18">
        <v>106.59</v>
      </c>
      <c r="L310" s="18">
        <v>139.47</v>
      </c>
      <c r="M310" s="18">
        <v>133.53</v>
      </c>
      <c r="N310" s="18">
        <v>71.790000000000006</v>
      </c>
      <c r="O310" s="18">
        <v>113.25</v>
      </c>
      <c r="P310" s="18">
        <v>116.79</v>
      </c>
      <c r="Q310" s="18">
        <v>69.090003999999993</v>
      </c>
      <c r="R310" s="18">
        <v>147.57</v>
      </c>
      <c r="S310" s="18">
        <v>104.88</v>
      </c>
      <c r="T310" s="18">
        <v>162.24</v>
      </c>
      <c r="U310" s="18">
        <v>87.33</v>
      </c>
      <c r="V310" s="18">
        <v>98.009995000000004</v>
      </c>
    </row>
    <row r="311" spans="1:22" x14ac:dyDescent="0.3">
      <c r="A311" s="15">
        <v>30.625</v>
      </c>
      <c r="B311" s="15">
        <v>92.125</v>
      </c>
      <c r="C311" s="18">
        <v>109.229996</v>
      </c>
      <c r="D311" s="18">
        <v>138.03</v>
      </c>
      <c r="E311" s="18">
        <v>95.819990000000004</v>
      </c>
      <c r="F311" s="18">
        <v>94.74</v>
      </c>
      <c r="G311" s="18">
        <v>130.29001</v>
      </c>
      <c r="H311" s="18">
        <v>138.84</v>
      </c>
      <c r="I311" s="18">
        <v>98.399994000000007</v>
      </c>
      <c r="J311" s="18">
        <v>83.100005999999993</v>
      </c>
      <c r="K311" s="18">
        <v>129.72</v>
      </c>
      <c r="L311" s="18">
        <v>125.19001</v>
      </c>
      <c r="M311" s="18">
        <v>120</v>
      </c>
      <c r="N311" s="18">
        <v>75.840003999999993</v>
      </c>
      <c r="O311" s="18">
        <v>100.44</v>
      </c>
      <c r="P311" s="18">
        <v>95.88</v>
      </c>
      <c r="Q311" s="18">
        <v>89.820009999999996</v>
      </c>
      <c r="R311" s="18">
        <v>160.32</v>
      </c>
      <c r="S311" s="18">
        <v>107.34</v>
      </c>
      <c r="T311" s="18">
        <v>146.31</v>
      </c>
      <c r="U311" s="18">
        <v>87.869995000000003</v>
      </c>
      <c r="V311" s="18">
        <v>96.39</v>
      </c>
    </row>
    <row r="312" spans="1:22" x14ac:dyDescent="0.3">
      <c r="A312" s="15">
        <v>30.625</v>
      </c>
      <c r="B312" s="15">
        <v>92.375</v>
      </c>
      <c r="C312" s="18">
        <v>154.23000999999999</v>
      </c>
      <c r="D312" s="18">
        <v>169.74</v>
      </c>
      <c r="E312" s="18">
        <v>112.13999</v>
      </c>
      <c r="F312" s="18">
        <v>109.11</v>
      </c>
      <c r="G312" s="18">
        <v>131.34</v>
      </c>
      <c r="H312" s="18">
        <v>154.68001000000001</v>
      </c>
      <c r="I312" s="18">
        <v>93.270004</v>
      </c>
      <c r="J312" s="18">
        <v>106.83</v>
      </c>
      <c r="K312" s="18">
        <v>105.71999</v>
      </c>
      <c r="L312" s="18">
        <v>111.66</v>
      </c>
      <c r="M312" s="18">
        <v>113.19</v>
      </c>
      <c r="N312" s="18">
        <v>89.399994000000007</v>
      </c>
      <c r="O312" s="18">
        <v>75.239999999999995</v>
      </c>
      <c r="P312" s="18">
        <v>98.46</v>
      </c>
      <c r="Q312" s="18">
        <v>117.87</v>
      </c>
      <c r="R312" s="18">
        <v>151.70999</v>
      </c>
      <c r="S312" s="18">
        <v>123.299995</v>
      </c>
      <c r="T312" s="18">
        <v>121.32001</v>
      </c>
      <c r="U312" s="18">
        <v>96.270004</v>
      </c>
      <c r="V312" s="18">
        <v>81.149994000000007</v>
      </c>
    </row>
    <row r="313" spans="1:22" x14ac:dyDescent="0.3">
      <c r="A313" s="15">
        <v>30.625</v>
      </c>
      <c r="B313" s="15">
        <v>92.625</v>
      </c>
      <c r="C313" s="18">
        <v>95.85</v>
      </c>
      <c r="D313" s="18">
        <v>179.90998999999999</v>
      </c>
      <c r="E313" s="18">
        <v>155.54999000000001</v>
      </c>
      <c r="F313" s="18">
        <v>137.64000999999999</v>
      </c>
      <c r="G313" s="18">
        <v>97.409989999999993</v>
      </c>
      <c r="H313" s="18">
        <v>155.49</v>
      </c>
      <c r="I313" s="18">
        <v>105.84</v>
      </c>
      <c r="J313" s="18">
        <v>72.75</v>
      </c>
      <c r="K313" s="18">
        <v>126.78001</v>
      </c>
      <c r="L313" s="18">
        <v>130.17000999999999</v>
      </c>
      <c r="M313" s="18">
        <v>182.90998999999999</v>
      </c>
      <c r="N313" s="18">
        <v>89.340003999999993</v>
      </c>
      <c r="O313" s="18">
        <v>55.379997000000003</v>
      </c>
      <c r="P313" s="18">
        <v>118.53001</v>
      </c>
      <c r="Q313" s="18">
        <v>103.64999400000001</v>
      </c>
      <c r="R313" s="18">
        <v>131.57999000000001</v>
      </c>
      <c r="S313" s="18">
        <v>203.70000999999999</v>
      </c>
      <c r="T313" s="18">
        <v>176.37</v>
      </c>
      <c r="U313" s="18">
        <v>79.08</v>
      </c>
      <c r="V313" s="18">
        <v>100.11001</v>
      </c>
    </row>
    <row r="314" spans="1:22" x14ac:dyDescent="0.3">
      <c r="A314" s="15">
        <v>30.625</v>
      </c>
      <c r="B314" s="15">
        <v>92.875</v>
      </c>
      <c r="C314" s="18">
        <v>86.1</v>
      </c>
      <c r="D314" s="18">
        <v>152.79001</v>
      </c>
      <c r="E314" s="18">
        <v>155.72999999999999</v>
      </c>
      <c r="F314" s="18">
        <v>129.09001000000001</v>
      </c>
      <c r="G314" s="18">
        <v>128.70000999999999</v>
      </c>
      <c r="H314" s="18">
        <v>137.52000000000001</v>
      </c>
      <c r="I314" s="18">
        <v>87.27</v>
      </c>
      <c r="J314" s="18">
        <v>82.17</v>
      </c>
      <c r="K314" s="18">
        <v>95.399994000000007</v>
      </c>
      <c r="L314" s="18">
        <v>85.47</v>
      </c>
      <c r="M314" s="18">
        <v>160.82999000000001</v>
      </c>
      <c r="N314" s="18">
        <v>90.06</v>
      </c>
      <c r="O314" s="18">
        <v>57.75</v>
      </c>
      <c r="P314" s="18">
        <v>86.64</v>
      </c>
      <c r="Q314" s="18">
        <v>155.19</v>
      </c>
      <c r="R314" s="18">
        <v>144.74997999999999</v>
      </c>
      <c r="S314" s="18">
        <v>177.06</v>
      </c>
      <c r="T314" s="18">
        <v>117.03</v>
      </c>
      <c r="U314" s="18">
        <v>60.03</v>
      </c>
      <c r="V314" s="18">
        <v>75.479996</v>
      </c>
    </row>
    <row r="315" spans="1:22" x14ac:dyDescent="0.3">
      <c r="A315" s="15">
        <v>30.625</v>
      </c>
      <c r="B315" s="15">
        <v>93.125</v>
      </c>
      <c r="C315" s="18">
        <v>100.8</v>
      </c>
      <c r="D315" s="18">
        <v>100.62</v>
      </c>
      <c r="E315" s="18">
        <v>149.58000000000001</v>
      </c>
      <c r="F315" s="18">
        <v>106.17</v>
      </c>
      <c r="G315" s="18">
        <v>129.75</v>
      </c>
      <c r="H315" s="18">
        <v>98.25</v>
      </c>
      <c r="I315" s="18">
        <v>110.34</v>
      </c>
      <c r="J315" s="18">
        <v>154.01999000000001</v>
      </c>
      <c r="K315" s="18">
        <v>106.770004</v>
      </c>
      <c r="L315" s="18">
        <v>108.42</v>
      </c>
      <c r="M315" s="18">
        <v>176.01</v>
      </c>
      <c r="N315" s="18">
        <v>100.92</v>
      </c>
      <c r="O315" s="18">
        <v>95.7</v>
      </c>
      <c r="P315" s="18">
        <v>118.950005</v>
      </c>
      <c r="Q315" s="18">
        <v>188.4</v>
      </c>
      <c r="R315" s="18">
        <v>133.19999999999999</v>
      </c>
      <c r="S315" s="18">
        <v>165.45</v>
      </c>
      <c r="T315" s="18">
        <v>138.33000000000001</v>
      </c>
      <c r="U315" s="18">
        <v>85.319990000000004</v>
      </c>
      <c r="V315" s="18">
        <v>86.43</v>
      </c>
    </row>
    <row r="316" spans="1:22" x14ac:dyDescent="0.3">
      <c r="A316" s="15">
        <v>30.625</v>
      </c>
      <c r="B316" s="15">
        <v>93.375</v>
      </c>
      <c r="C316" s="18">
        <v>116.07001</v>
      </c>
      <c r="D316" s="18">
        <v>102.56999</v>
      </c>
      <c r="E316" s="18">
        <v>171.98999000000001</v>
      </c>
      <c r="F316" s="18">
        <v>99.900009999999995</v>
      </c>
      <c r="G316" s="18">
        <v>127.05</v>
      </c>
      <c r="H316" s="18">
        <v>101.10000599999999</v>
      </c>
      <c r="I316" s="18">
        <v>141.38999999999999</v>
      </c>
      <c r="J316" s="18">
        <v>139.53</v>
      </c>
      <c r="K316" s="18">
        <v>128.19</v>
      </c>
      <c r="L316" s="18">
        <v>86.34</v>
      </c>
      <c r="M316" s="18">
        <v>119.46</v>
      </c>
      <c r="N316" s="18">
        <v>74.790000000000006</v>
      </c>
      <c r="O316" s="18">
        <v>100.799995</v>
      </c>
      <c r="P316" s="18">
        <v>85.98</v>
      </c>
      <c r="Q316" s="18">
        <v>164.13</v>
      </c>
      <c r="R316" s="18">
        <v>136.16999999999999</v>
      </c>
      <c r="S316" s="18">
        <v>149.34</v>
      </c>
      <c r="T316" s="18">
        <v>180.03</v>
      </c>
      <c r="U316" s="18">
        <v>82.86</v>
      </c>
      <c r="V316" s="18">
        <v>90.18</v>
      </c>
    </row>
    <row r="317" spans="1:22" x14ac:dyDescent="0.3">
      <c r="A317" s="15">
        <v>30.625</v>
      </c>
      <c r="B317" s="15">
        <v>93.625</v>
      </c>
      <c r="C317" s="18">
        <v>144</v>
      </c>
      <c r="D317" s="18">
        <v>102.03</v>
      </c>
      <c r="E317" s="18">
        <v>187.56</v>
      </c>
      <c r="F317" s="18">
        <v>73.56</v>
      </c>
      <c r="G317" s="18">
        <v>72.959999999999994</v>
      </c>
      <c r="H317" s="18">
        <v>71.28</v>
      </c>
      <c r="I317" s="18">
        <v>106.10998499999999</v>
      </c>
      <c r="J317" s="18">
        <v>129.06001000000001</v>
      </c>
      <c r="K317" s="18">
        <v>82.11</v>
      </c>
      <c r="L317" s="18">
        <v>76.770004</v>
      </c>
      <c r="M317" s="18">
        <v>132.30000000000001</v>
      </c>
      <c r="N317" s="18">
        <v>73.439994999999996</v>
      </c>
      <c r="O317" s="18">
        <v>88.979996</v>
      </c>
      <c r="P317" s="18">
        <v>121.13999</v>
      </c>
      <c r="Q317" s="18">
        <v>135.84</v>
      </c>
      <c r="R317" s="18">
        <v>122.700005</v>
      </c>
      <c r="S317" s="18">
        <v>119.58</v>
      </c>
      <c r="T317" s="18">
        <v>213.54002</v>
      </c>
      <c r="U317" s="18">
        <v>129.09</v>
      </c>
      <c r="V317" s="18">
        <v>71.489999999999995</v>
      </c>
    </row>
    <row r="318" spans="1:22" x14ac:dyDescent="0.3">
      <c r="A318" s="15">
        <v>30.625</v>
      </c>
      <c r="B318" s="15">
        <v>93.875</v>
      </c>
      <c r="C318" s="18">
        <v>179.31</v>
      </c>
      <c r="D318" s="18">
        <v>101.85000599999999</v>
      </c>
      <c r="E318" s="18">
        <v>161.79001</v>
      </c>
      <c r="F318" s="18">
        <v>73.799994999999996</v>
      </c>
      <c r="G318" s="18">
        <v>67.86</v>
      </c>
      <c r="H318" s="18">
        <v>61.98</v>
      </c>
      <c r="I318" s="18">
        <v>86.43</v>
      </c>
      <c r="J318" s="18">
        <v>102.990005</v>
      </c>
      <c r="K318" s="18">
        <v>96.33</v>
      </c>
      <c r="L318" s="18">
        <v>59.22</v>
      </c>
      <c r="M318" s="18">
        <v>148.82999000000001</v>
      </c>
      <c r="N318" s="18">
        <v>75.84</v>
      </c>
      <c r="O318" s="18">
        <v>91.83</v>
      </c>
      <c r="P318" s="18">
        <v>85.350005999999993</v>
      </c>
      <c r="Q318" s="18">
        <v>105.299995</v>
      </c>
      <c r="R318" s="18">
        <v>103.56</v>
      </c>
      <c r="S318" s="18">
        <v>93.69</v>
      </c>
      <c r="T318" s="18">
        <v>237.72</v>
      </c>
      <c r="U318" s="18">
        <v>150.66</v>
      </c>
      <c r="V318" s="18">
        <v>92.16</v>
      </c>
    </row>
    <row r="319" spans="1:22" x14ac:dyDescent="0.3">
      <c r="A319" s="15">
        <v>30.625</v>
      </c>
      <c r="B319" s="15">
        <v>94.125</v>
      </c>
      <c r="C319" s="18">
        <v>130.31998999999999</v>
      </c>
      <c r="D319" s="18">
        <v>101.07001</v>
      </c>
      <c r="E319" s="18">
        <v>157.70999</v>
      </c>
      <c r="F319" s="18">
        <v>60.03</v>
      </c>
      <c r="G319" s="18">
        <v>97.229996</v>
      </c>
      <c r="H319" s="18">
        <v>107.28</v>
      </c>
      <c r="I319" s="18">
        <v>72.060005000000004</v>
      </c>
      <c r="J319" s="18">
        <v>120.36</v>
      </c>
      <c r="K319" s="18">
        <v>122.009995</v>
      </c>
      <c r="L319" s="18">
        <v>82.259995000000004</v>
      </c>
      <c r="M319" s="18">
        <v>114.72002000000001</v>
      </c>
      <c r="N319" s="18">
        <v>83.61</v>
      </c>
      <c r="O319" s="18">
        <v>134.76</v>
      </c>
      <c r="P319" s="18">
        <v>102.66</v>
      </c>
      <c r="Q319" s="18">
        <v>136.74</v>
      </c>
      <c r="R319" s="18">
        <v>87.33</v>
      </c>
      <c r="S319" s="18">
        <v>109.92</v>
      </c>
      <c r="T319" s="18">
        <v>170.06998999999999</v>
      </c>
      <c r="U319" s="18">
        <v>145.16999999999999</v>
      </c>
      <c r="V319" s="18">
        <v>79.86</v>
      </c>
    </row>
    <row r="320" spans="1:22" x14ac:dyDescent="0.3">
      <c r="A320" s="15">
        <v>30.625</v>
      </c>
      <c r="B320" s="15">
        <v>94.375</v>
      </c>
      <c r="C320" s="18">
        <v>134.69999999999999</v>
      </c>
      <c r="D320" s="18">
        <v>76.11</v>
      </c>
      <c r="E320" s="18">
        <v>110.04</v>
      </c>
      <c r="F320" s="18">
        <v>68.850005999999993</v>
      </c>
      <c r="G320" s="18">
        <v>114.87</v>
      </c>
      <c r="H320" s="18">
        <v>103.05</v>
      </c>
      <c r="I320" s="18">
        <v>85.53</v>
      </c>
      <c r="J320" s="18">
        <v>116.249985</v>
      </c>
      <c r="K320" s="18">
        <v>110.28001</v>
      </c>
      <c r="L320" s="18">
        <v>66.479996</v>
      </c>
      <c r="M320" s="18">
        <v>97.349990000000005</v>
      </c>
      <c r="N320" s="18">
        <v>69.03</v>
      </c>
      <c r="O320" s="18">
        <v>105.87</v>
      </c>
      <c r="P320" s="18">
        <v>94.83</v>
      </c>
      <c r="Q320" s="18">
        <v>137.25</v>
      </c>
      <c r="R320" s="18">
        <v>96.360010000000003</v>
      </c>
      <c r="S320" s="18">
        <v>118.200005</v>
      </c>
      <c r="T320" s="18">
        <v>123.63</v>
      </c>
      <c r="U320" s="18">
        <v>82.86</v>
      </c>
      <c r="V320" s="18">
        <v>74.67</v>
      </c>
    </row>
    <row r="321" spans="1:22" x14ac:dyDescent="0.3">
      <c r="A321" s="15">
        <v>30.625</v>
      </c>
      <c r="B321" s="15">
        <v>95.125</v>
      </c>
      <c r="C321" s="18">
        <v>176.45999</v>
      </c>
      <c r="D321" s="18">
        <v>141.03</v>
      </c>
      <c r="E321" s="18">
        <v>107.58</v>
      </c>
      <c r="F321" s="18">
        <v>79.350005999999993</v>
      </c>
      <c r="G321" s="18">
        <v>90.51</v>
      </c>
      <c r="H321" s="18">
        <v>109.17</v>
      </c>
      <c r="I321" s="18">
        <v>98.31</v>
      </c>
      <c r="J321" s="18">
        <v>88.23</v>
      </c>
      <c r="K321" s="18">
        <v>103.65000999999999</v>
      </c>
      <c r="L321" s="18">
        <v>66.3</v>
      </c>
      <c r="M321" s="18">
        <v>80.459999999999994</v>
      </c>
      <c r="N321" s="18">
        <v>90.03</v>
      </c>
      <c r="O321" s="18">
        <v>100.29</v>
      </c>
      <c r="P321" s="18">
        <v>84.78</v>
      </c>
      <c r="Q321" s="18">
        <v>110.729996</v>
      </c>
      <c r="R321" s="18">
        <v>99.270004</v>
      </c>
      <c r="S321" s="18">
        <v>95.25</v>
      </c>
      <c r="T321" s="18">
        <v>179.82</v>
      </c>
      <c r="U321" s="18">
        <v>40.619999999999997</v>
      </c>
      <c r="V321" s="18">
        <v>48.449997000000003</v>
      </c>
    </row>
    <row r="322" spans="1:22" x14ac:dyDescent="0.3">
      <c r="A322" s="15">
        <v>30.875</v>
      </c>
      <c r="B322" s="15">
        <v>82.625</v>
      </c>
      <c r="C322" s="18">
        <v>98.94</v>
      </c>
      <c r="D322" s="18">
        <v>62.67</v>
      </c>
      <c r="E322" s="18">
        <v>93.989990000000006</v>
      </c>
      <c r="F322" s="18">
        <v>84.270004</v>
      </c>
      <c r="G322" s="18">
        <v>83.34</v>
      </c>
      <c r="H322" s="18">
        <v>171.84</v>
      </c>
      <c r="I322" s="18">
        <v>69.900000000000006</v>
      </c>
      <c r="J322" s="18">
        <v>140.06998999999999</v>
      </c>
      <c r="K322" s="18">
        <v>86.16</v>
      </c>
      <c r="L322" s="18">
        <v>80.7</v>
      </c>
      <c r="M322" s="18">
        <v>268.83001999999999</v>
      </c>
      <c r="N322" s="18">
        <v>87.78</v>
      </c>
      <c r="O322" s="18">
        <v>84.930009999999996</v>
      </c>
      <c r="P322" s="18">
        <v>84.09</v>
      </c>
      <c r="Q322" s="18">
        <v>140.22002000000001</v>
      </c>
      <c r="R322" s="18">
        <v>111.71999</v>
      </c>
      <c r="S322" s="18">
        <v>80.91</v>
      </c>
      <c r="T322" s="18">
        <v>53.46</v>
      </c>
      <c r="U322" s="18">
        <v>66.479996</v>
      </c>
      <c r="V322" s="18">
        <v>51.69</v>
      </c>
    </row>
    <row r="323" spans="1:22" x14ac:dyDescent="0.3">
      <c r="A323" s="15">
        <v>30.875</v>
      </c>
      <c r="B323" s="15">
        <v>82.875</v>
      </c>
      <c r="C323" s="18">
        <v>113.37</v>
      </c>
      <c r="D323" s="18">
        <v>79.95</v>
      </c>
      <c r="E323" s="18">
        <v>89.430009999999996</v>
      </c>
      <c r="F323" s="18">
        <v>69.899994000000007</v>
      </c>
      <c r="G323" s="18">
        <v>79.11</v>
      </c>
      <c r="H323" s="18">
        <v>135.99</v>
      </c>
      <c r="I323" s="18">
        <v>75.599999999999994</v>
      </c>
      <c r="J323" s="18">
        <v>135.81</v>
      </c>
      <c r="K323" s="18">
        <v>104.43001</v>
      </c>
      <c r="L323" s="18">
        <v>52.199997000000003</v>
      </c>
      <c r="M323" s="18">
        <v>233.82</v>
      </c>
      <c r="N323" s="18">
        <v>92.07</v>
      </c>
      <c r="O323" s="18">
        <v>83.43</v>
      </c>
      <c r="P323" s="18">
        <v>82.53</v>
      </c>
      <c r="Q323" s="18">
        <v>124.950005</v>
      </c>
      <c r="R323" s="18">
        <v>97.86</v>
      </c>
      <c r="S323" s="18">
        <v>120.78</v>
      </c>
      <c r="T323" s="18">
        <v>81.09</v>
      </c>
      <c r="U323" s="18">
        <v>108</v>
      </c>
      <c r="V323" s="18">
        <v>67.290000000000006</v>
      </c>
    </row>
    <row r="324" spans="1:22" x14ac:dyDescent="0.3">
      <c r="A324" s="15">
        <v>30.875</v>
      </c>
      <c r="B324" s="15">
        <v>83.625</v>
      </c>
      <c r="C324" s="18">
        <v>249.90001000000001</v>
      </c>
      <c r="D324" s="18">
        <v>88.17</v>
      </c>
      <c r="E324" s="18">
        <v>94.74</v>
      </c>
      <c r="F324" s="18">
        <v>52.98</v>
      </c>
      <c r="G324" s="18">
        <v>146.88</v>
      </c>
      <c r="H324" s="18">
        <v>76.08</v>
      </c>
      <c r="I324" s="18">
        <v>67.38</v>
      </c>
      <c r="J324" s="18">
        <v>94.409996000000007</v>
      </c>
      <c r="K324" s="18">
        <v>106.31999</v>
      </c>
      <c r="L324" s="18">
        <v>32.130000000000003</v>
      </c>
      <c r="M324" s="18">
        <v>332.99997000000002</v>
      </c>
      <c r="N324" s="18">
        <v>58.649997999999997</v>
      </c>
      <c r="O324" s="18">
        <v>57.509995000000004</v>
      </c>
      <c r="P324" s="18">
        <v>76.08</v>
      </c>
      <c r="Q324" s="18">
        <v>94.799994999999996</v>
      </c>
      <c r="R324" s="18">
        <v>173.48999000000001</v>
      </c>
      <c r="S324" s="18">
        <v>113.31</v>
      </c>
      <c r="T324" s="18">
        <v>66.180000000000007</v>
      </c>
      <c r="U324" s="18">
        <v>101.39999400000001</v>
      </c>
      <c r="V324" s="18">
        <v>59.28</v>
      </c>
    </row>
    <row r="325" spans="1:22" x14ac:dyDescent="0.3">
      <c r="A325" s="15">
        <v>30.875</v>
      </c>
      <c r="B325" s="15">
        <v>91.625</v>
      </c>
      <c r="C325" s="18">
        <v>93.78</v>
      </c>
      <c r="D325" s="18">
        <v>121.5</v>
      </c>
      <c r="E325" s="18">
        <v>66.840003999999993</v>
      </c>
      <c r="F325" s="18">
        <v>128.13</v>
      </c>
      <c r="G325" s="18">
        <v>74.22</v>
      </c>
      <c r="H325" s="18">
        <v>88.38</v>
      </c>
      <c r="I325" s="18">
        <v>88.409996000000007</v>
      </c>
      <c r="J325" s="18">
        <v>81.96</v>
      </c>
      <c r="K325" s="18">
        <v>80.490004999999996</v>
      </c>
      <c r="L325" s="18">
        <v>83.729996</v>
      </c>
      <c r="M325" s="18">
        <v>122.85000599999999</v>
      </c>
      <c r="N325" s="18">
        <v>99.21</v>
      </c>
      <c r="O325" s="18">
        <v>93.630004999999997</v>
      </c>
      <c r="P325" s="18">
        <v>82.29</v>
      </c>
      <c r="Q325" s="18">
        <v>116.729996</v>
      </c>
      <c r="R325" s="18">
        <v>126.03</v>
      </c>
      <c r="S325" s="18">
        <v>78</v>
      </c>
      <c r="T325" s="18">
        <v>110.7</v>
      </c>
      <c r="U325" s="18">
        <v>87.869995000000003</v>
      </c>
      <c r="V325" s="18">
        <v>89.7</v>
      </c>
    </row>
    <row r="326" spans="1:22" x14ac:dyDescent="0.3">
      <c r="A326" s="15">
        <v>30.875</v>
      </c>
      <c r="B326" s="15">
        <v>92.375</v>
      </c>
      <c r="C326" s="18">
        <v>97.95</v>
      </c>
      <c r="D326" s="18">
        <v>108.66</v>
      </c>
      <c r="E326" s="18">
        <v>168.45000999999999</v>
      </c>
      <c r="F326" s="18">
        <v>94.770004</v>
      </c>
      <c r="G326" s="18">
        <v>128.72999999999999</v>
      </c>
      <c r="H326" s="18">
        <v>130.19999999999999</v>
      </c>
      <c r="I326" s="18">
        <v>97.14</v>
      </c>
      <c r="J326" s="18">
        <v>78.69</v>
      </c>
      <c r="K326" s="18">
        <v>132.75</v>
      </c>
      <c r="L326" s="18">
        <v>117.06</v>
      </c>
      <c r="M326" s="18">
        <v>149.61000000000001</v>
      </c>
      <c r="N326" s="18">
        <v>102</v>
      </c>
      <c r="O326" s="18">
        <v>85.979996</v>
      </c>
      <c r="P326" s="18">
        <v>58.92</v>
      </c>
      <c r="Q326" s="18">
        <v>116.52001</v>
      </c>
      <c r="R326" s="18">
        <v>136.86001999999999</v>
      </c>
      <c r="S326" s="18">
        <v>107.67</v>
      </c>
      <c r="T326" s="18">
        <v>88.979996</v>
      </c>
      <c r="U326" s="18">
        <v>70.770004</v>
      </c>
      <c r="V326" s="18">
        <v>93.51</v>
      </c>
    </row>
    <row r="327" spans="1:22" x14ac:dyDescent="0.3">
      <c r="A327" s="15">
        <v>30.875</v>
      </c>
      <c r="B327" s="15">
        <v>92.625</v>
      </c>
      <c r="C327" s="18">
        <v>94.770004</v>
      </c>
      <c r="D327" s="18">
        <v>106.88999</v>
      </c>
      <c r="E327" s="18">
        <v>206.37</v>
      </c>
      <c r="F327" s="18">
        <v>81.03</v>
      </c>
      <c r="G327" s="18">
        <v>78.180000000000007</v>
      </c>
      <c r="H327" s="18">
        <v>137.06998999999999</v>
      </c>
      <c r="I327" s="18">
        <v>66.69</v>
      </c>
      <c r="J327" s="18">
        <v>73.56</v>
      </c>
      <c r="K327" s="18">
        <v>118.86001</v>
      </c>
      <c r="L327" s="18">
        <v>113.67001</v>
      </c>
      <c r="M327" s="18">
        <v>228.93002000000001</v>
      </c>
      <c r="N327" s="18">
        <v>87.149994000000007</v>
      </c>
      <c r="O327" s="18">
        <v>82.71</v>
      </c>
      <c r="P327" s="18">
        <v>113.009995</v>
      </c>
      <c r="Q327" s="18">
        <v>107.729996</v>
      </c>
      <c r="R327" s="18">
        <v>126.23999000000001</v>
      </c>
      <c r="S327" s="18">
        <v>115.049995</v>
      </c>
      <c r="T327" s="18">
        <v>180.87</v>
      </c>
      <c r="U327" s="18">
        <v>106.08</v>
      </c>
      <c r="V327" s="18">
        <v>99.36</v>
      </c>
    </row>
    <row r="328" spans="1:22" x14ac:dyDescent="0.3">
      <c r="A328" s="15">
        <v>30.875</v>
      </c>
      <c r="B328" s="15">
        <v>92.875</v>
      </c>
      <c r="C328" s="18">
        <v>103.73999000000001</v>
      </c>
      <c r="D328" s="18">
        <v>114.51000999999999</v>
      </c>
      <c r="E328" s="18">
        <v>215.49</v>
      </c>
      <c r="F328" s="18">
        <v>82.17</v>
      </c>
      <c r="G328" s="18">
        <v>97.740004999999996</v>
      </c>
      <c r="H328" s="18">
        <v>160.88999999999999</v>
      </c>
      <c r="I328" s="18">
        <v>112.950005</v>
      </c>
      <c r="J328" s="18">
        <v>60.72</v>
      </c>
      <c r="K328" s="18">
        <v>89.520004</v>
      </c>
      <c r="L328" s="18">
        <v>119.79</v>
      </c>
      <c r="M328" s="18">
        <v>214.08</v>
      </c>
      <c r="N328" s="18">
        <v>102.87</v>
      </c>
      <c r="O328" s="18">
        <v>105.450005</v>
      </c>
      <c r="P328" s="18">
        <v>199.43998999999999</v>
      </c>
      <c r="Q328" s="18">
        <v>128.25</v>
      </c>
      <c r="R328" s="18">
        <v>165.33</v>
      </c>
      <c r="S328" s="18">
        <v>139.04999000000001</v>
      </c>
      <c r="T328" s="18">
        <v>134.97</v>
      </c>
      <c r="U328" s="18">
        <v>95.67</v>
      </c>
      <c r="V328" s="18">
        <v>110.52001</v>
      </c>
    </row>
    <row r="329" spans="1:22" x14ac:dyDescent="0.3">
      <c r="A329" s="15">
        <v>30.875</v>
      </c>
      <c r="B329" s="15">
        <v>93.125</v>
      </c>
      <c r="C329" s="18">
        <v>118.31999</v>
      </c>
      <c r="D329" s="18">
        <v>96.66</v>
      </c>
      <c r="E329" s="18">
        <v>205.74</v>
      </c>
      <c r="F329" s="18">
        <v>75.540000000000006</v>
      </c>
      <c r="G329" s="18">
        <v>139.16999999999999</v>
      </c>
      <c r="H329" s="18">
        <v>120.98999000000001</v>
      </c>
      <c r="I329" s="18">
        <v>85.290009999999995</v>
      </c>
      <c r="J329" s="18">
        <v>177.75002000000001</v>
      </c>
      <c r="K329" s="18">
        <v>112.08</v>
      </c>
      <c r="L329" s="18">
        <v>120.33</v>
      </c>
      <c r="M329" s="18">
        <v>120.56999</v>
      </c>
      <c r="N329" s="18">
        <v>94.32</v>
      </c>
      <c r="O329" s="18">
        <v>82.770004</v>
      </c>
      <c r="P329" s="18">
        <v>145.26</v>
      </c>
      <c r="Q329" s="18">
        <v>143.25</v>
      </c>
      <c r="R329" s="18">
        <v>129.26999000000001</v>
      </c>
      <c r="S329" s="18">
        <v>113.490005</v>
      </c>
      <c r="T329" s="18">
        <v>138.33000000000001</v>
      </c>
      <c r="U329" s="18">
        <v>93.270004</v>
      </c>
      <c r="V329" s="18">
        <v>109.229996</v>
      </c>
    </row>
    <row r="330" spans="1:22" x14ac:dyDescent="0.3">
      <c r="A330" s="15">
        <v>30.875</v>
      </c>
      <c r="B330" s="15">
        <v>93.375</v>
      </c>
      <c r="C330" s="18">
        <v>175.59</v>
      </c>
      <c r="D330" s="18">
        <v>103.62</v>
      </c>
      <c r="E330" s="18">
        <v>158.67000999999999</v>
      </c>
      <c r="F330" s="18">
        <v>87.72</v>
      </c>
      <c r="G330" s="18">
        <v>124.08</v>
      </c>
      <c r="H330" s="18">
        <v>104.700005</v>
      </c>
      <c r="I330" s="18">
        <v>145.94999999999999</v>
      </c>
      <c r="J330" s="18">
        <v>176.61</v>
      </c>
      <c r="K330" s="18">
        <v>107.22</v>
      </c>
      <c r="L330" s="18">
        <v>114.89999400000001</v>
      </c>
      <c r="M330" s="18">
        <v>109.08</v>
      </c>
      <c r="N330" s="18">
        <v>104.31</v>
      </c>
      <c r="O330" s="18">
        <v>90.06</v>
      </c>
      <c r="P330" s="18">
        <v>106.14</v>
      </c>
      <c r="Q330" s="18">
        <v>151.59</v>
      </c>
      <c r="R330" s="18">
        <v>142.74</v>
      </c>
      <c r="S330" s="18">
        <v>127.770004</v>
      </c>
      <c r="T330" s="18">
        <v>211.08</v>
      </c>
      <c r="U330" s="18">
        <v>89.340003999999993</v>
      </c>
      <c r="V330" s="18">
        <v>111.54</v>
      </c>
    </row>
    <row r="331" spans="1:22" x14ac:dyDescent="0.3">
      <c r="A331" s="15">
        <v>30.875</v>
      </c>
      <c r="B331" s="15">
        <v>93.625</v>
      </c>
      <c r="C331" s="18">
        <v>166.23</v>
      </c>
      <c r="D331" s="18">
        <v>102.119995</v>
      </c>
      <c r="E331" s="18">
        <v>158.01000999999999</v>
      </c>
      <c r="F331" s="18">
        <v>90.66</v>
      </c>
      <c r="G331" s="18">
        <v>111.450005</v>
      </c>
      <c r="H331" s="18">
        <v>122.369995</v>
      </c>
      <c r="I331" s="18">
        <v>121.499985</v>
      </c>
      <c r="J331" s="18">
        <v>180.33</v>
      </c>
      <c r="K331" s="18">
        <v>91.92</v>
      </c>
      <c r="L331" s="18">
        <v>90.899994000000007</v>
      </c>
      <c r="M331" s="18">
        <v>142.47</v>
      </c>
      <c r="N331" s="18">
        <v>95.55</v>
      </c>
      <c r="O331" s="18">
        <v>78.450005000000004</v>
      </c>
      <c r="P331" s="18">
        <v>104.729996</v>
      </c>
      <c r="Q331" s="18">
        <v>125.04</v>
      </c>
      <c r="R331" s="18">
        <v>125.880005</v>
      </c>
      <c r="S331" s="18">
        <v>144.51000999999999</v>
      </c>
      <c r="T331" s="18">
        <v>205.26000999999999</v>
      </c>
      <c r="U331" s="18">
        <v>98.94</v>
      </c>
      <c r="V331" s="18">
        <v>109.08</v>
      </c>
    </row>
    <row r="332" spans="1:22" x14ac:dyDescent="0.3">
      <c r="A332" s="15">
        <v>30.875</v>
      </c>
      <c r="B332" s="15">
        <v>93.875</v>
      </c>
      <c r="C332" s="18">
        <v>143.58000000000001</v>
      </c>
      <c r="D332" s="18">
        <v>102.72</v>
      </c>
      <c r="E332" s="18">
        <v>135.33000000000001</v>
      </c>
      <c r="F332" s="18">
        <v>89.010009999999994</v>
      </c>
      <c r="G332" s="18">
        <v>87.600005999999993</v>
      </c>
      <c r="H332" s="18">
        <v>86.34</v>
      </c>
      <c r="I332" s="18">
        <v>71.819990000000004</v>
      </c>
      <c r="J332" s="18">
        <v>114.78</v>
      </c>
      <c r="K332" s="18">
        <v>123.33</v>
      </c>
      <c r="L332" s="18">
        <v>77.760000000000005</v>
      </c>
      <c r="M332" s="18">
        <v>178.71</v>
      </c>
      <c r="N332" s="18">
        <v>83.520004</v>
      </c>
      <c r="O332" s="18">
        <v>84.72</v>
      </c>
      <c r="P332" s="18">
        <v>154.79999000000001</v>
      </c>
      <c r="Q332" s="18">
        <v>129.09</v>
      </c>
      <c r="R332" s="18">
        <v>128.34001000000001</v>
      </c>
      <c r="S332" s="18">
        <v>91.229996</v>
      </c>
      <c r="T332" s="18">
        <v>257.13</v>
      </c>
      <c r="U332" s="18">
        <v>127.71</v>
      </c>
      <c r="V332" s="18">
        <v>83.97</v>
      </c>
    </row>
    <row r="333" spans="1:22" x14ac:dyDescent="0.3">
      <c r="A333" s="15">
        <v>30.875</v>
      </c>
      <c r="B333" s="15">
        <v>94.375</v>
      </c>
      <c r="C333" s="18">
        <v>139.91998000000001</v>
      </c>
      <c r="D333" s="18">
        <v>92.100005999999993</v>
      </c>
      <c r="E333" s="18">
        <v>149.37</v>
      </c>
      <c r="F333" s="18">
        <v>92.97</v>
      </c>
      <c r="G333" s="18">
        <v>83.55</v>
      </c>
      <c r="H333" s="18">
        <v>135.93</v>
      </c>
      <c r="I333" s="18">
        <v>89.34</v>
      </c>
      <c r="J333" s="18">
        <v>161.49</v>
      </c>
      <c r="K333" s="18">
        <v>106.29</v>
      </c>
      <c r="L333" s="18">
        <v>74.97</v>
      </c>
      <c r="M333" s="18">
        <v>150.81</v>
      </c>
      <c r="N333" s="18">
        <v>81.569990000000004</v>
      </c>
      <c r="O333" s="18">
        <v>75.270004</v>
      </c>
      <c r="P333" s="18">
        <v>124.29</v>
      </c>
      <c r="Q333" s="18">
        <v>129.33000000000001</v>
      </c>
      <c r="R333" s="18">
        <v>142.86000000000001</v>
      </c>
      <c r="S333" s="18">
        <v>177.81</v>
      </c>
      <c r="T333" s="18">
        <v>107.28001</v>
      </c>
      <c r="U333" s="18">
        <v>80.010000000000005</v>
      </c>
      <c r="V333" s="18">
        <v>68.069999999999993</v>
      </c>
    </row>
    <row r="334" spans="1:22" x14ac:dyDescent="0.3">
      <c r="A334" s="15">
        <v>31.125</v>
      </c>
      <c r="B334" s="15">
        <v>92.875</v>
      </c>
      <c r="C334" s="18">
        <v>82.770004</v>
      </c>
      <c r="D334" s="18">
        <v>111.96</v>
      </c>
      <c r="E334" s="18">
        <v>219.18002000000001</v>
      </c>
      <c r="F334" s="18">
        <v>104.01000999999999</v>
      </c>
      <c r="G334" s="18">
        <v>93</v>
      </c>
      <c r="H334" s="18">
        <v>144.81</v>
      </c>
      <c r="I334" s="18">
        <v>97.679990000000004</v>
      </c>
      <c r="J334" s="18">
        <v>93.69</v>
      </c>
      <c r="K334" s="18">
        <v>88.590010000000007</v>
      </c>
      <c r="L334" s="18">
        <v>204.26999000000001</v>
      </c>
      <c r="M334" s="18">
        <v>149.09998999999999</v>
      </c>
      <c r="N334" s="18">
        <v>95.76</v>
      </c>
      <c r="O334" s="18">
        <v>98.19</v>
      </c>
      <c r="P334" s="18">
        <v>189.51</v>
      </c>
      <c r="Q334" s="18">
        <v>131.37</v>
      </c>
      <c r="R334" s="18">
        <v>147.56998999999999</v>
      </c>
      <c r="S334" s="18">
        <v>97.649994000000007</v>
      </c>
      <c r="T334" s="18">
        <v>181.95</v>
      </c>
      <c r="U334" s="18">
        <v>105.509995</v>
      </c>
      <c r="V334" s="18">
        <v>75.39</v>
      </c>
    </row>
    <row r="335" spans="1:22" x14ac:dyDescent="0.3">
      <c r="A335" s="15">
        <v>31.125</v>
      </c>
      <c r="B335" s="15">
        <v>93.125</v>
      </c>
      <c r="C335" s="18">
        <v>232.44</v>
      </c>
      <c r="D335" s="18">
        <v>146.13</v>
      </c>
      <c r="E335" s="18">
        <v>264.66000000000003</v>
      </c>
      <c r="F335" s="18">
        <v>129.20999</v>
      </c>
      <c r="G335" s="18">
        <v>77.010000000000005</v>
      </c>
      <c r="H335" s="18">
        <v>255.45000999999999</v>
      </c>
      <c r="I335" s="18">
        <v>114.36</v>
      </c>
      <c r="J335" s="18">
        <v>122.82001</v>
      </c>
      <c r="K335" s="18">
        <v>111.18001</v>
      </c>
      <c r="L335" s="18">
        <v>164.72998000000001</v>
      </c>
      <c r="M335" s="18">
        <v>157.68001000000001</v>
      </c>
      <c r="N335" s="18">
        <v>129.98999000000001</v>
      </c>
      <c r="O335" s="18">
        <v>77.459990000000005</v>
      </c>
      <c r="P335" s="18">
        <v>126.92999</v>
      </c>
      <c r="Q335" s="18">
        <v>176.19</v>
      </c>
      <c r="R335" s="18">
        <v>185.13</v>
      </c>
      <c r="S335" s="18">
        <v>109.35000599999999</v>
      </c>
      <c r="T335" s="18">
        <v>209.52001999999999</v>
      </c>
      <c r="U335" s="18">
        <v>109.770004</v>
      </c>
      <c r="V335" s="18">
        <v>85.8</v>
      </c>
    </row>
  </sheetData>
  <pageMargins left="0.7" right="0.7" top="0.75" bottom="0.75" header="0.3" footer="0.3"/>
  <pageSetup paperSize="9" orientation="portrait" r:id="rId1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7117-2FBE-49F5-866E-591DD0303DF5}">
  <dimension ref="A1:LW91"/>
  <sheetViews>
    <sheetView topLeftCell="LE1" workbookViewId="0">
      <selection activeCell="LH96" sqref="LH96"/>
    </sheetView>
  </sheetViews>
  <sheetFormatPr defaultRowHeight="14.4" x14ac:dyDescent="0.3"/>
  <cols>
    <col min="2" max="2" width="12" bestFit="1" customWidth="1"/>
  </cols>
  <sheetData>
    <row r="1" spans="1:335" x14ac:dyDescent="0.3">
      <c r="A1" s="1" t="s">
        <v>0</v>
      </c>
      <c r="B1">
        <v>27.875</v>
      </c>
      <c r="C1">
        <v>28.125</v>
      </c>
      <c r="D1">
        <v>28.125</v>
      </c>
      <c r="E1">
        <v>28.375</v>
      </c>
      <c r="F1">
        <v>28.375</v>
      </c>
      <c r="G1">
        <v>28.375</v>
      </c>
      <c r="H1">
        <v>28.375</v>
      </c>
      <c r="I1">
        <v>28.375</v>
      </c>
      <c r="J1">
        <v>28.625</v>
      </c>
      <c r="K1">
        <v>28.625</v>
      </c>
      <c r="L1">
        <v>28.625</v>
      </c>
      <c r="M1">
        <v>28.625</v>
      </c>
      <c r="N1">
        <v>28.625</v>
      </c>
      <c r="O1">
        <v>28.625</v>
      </c>
      <c r="P1">
        <v>28.625</v>
      </c>
      <c r="Q1">
        <v>28.625</v>
      </c>
      <c r="R1">
        <v>28.625</v>
      </c>
      <c r="S1">
        <v>28.625</v>
      </c>
      <c r="T1">
        <v>28.625</v>
      </c>
      <c r="U1">
        <v>28.625</v>
      </c>
      <c r="V1">
        <v>28.875</v>
      </c>
      <c r="W1">
        <v>28.875</v>
      </c>
      <c r="X1">
        <v>28.875</v>
      </c>
      <c r="Y1">
        <v>28.875</v>
      </c>
      <c r="Z1">
        <v>28.875</v>
      </c>
      <c r="AA1">
        <v>28.875</v>
      </c>
      <c r="AB1">
        <v>28.875</v>
      </c>
      <c r="AC1">
        <v>28.875</v>
      </c>
      <c r="AD1">
        <v>28.875</v>
      </c>
      <c r="AE1">
        <v>28.875</v>
      </c>
      <c r="AF1">
        <v>28.875</v>
      </c>
      <c r="AG1">
        <v>28.875</v>
      </c>
      <c r="AH1">
        <v>28.875</v>
      </c>
      <c r="AI1">
        <v>28.875</v>
      </c>
      <c r="AJ1">
        <v>28.875</v>
      </c>
      <c r="AK1">
        <v>28.875</v>
      </c>
      <c r="AL1">
        <v>28.875</v>
      </c>
      <c r="AM1">
        <v>28.875</v>
      </c>
      <c r="AN1">
        <v>28.875</v>
      </c>
      <c r="AO1">
        <v>28.875</v>
      </c>
      <c r="AP1">
        <v>28.875</v>
      </c>
      <c r="AQ1">
        <v>28.875</v>
      </c>
      <c r="AR1">
        <v>28.875</v>
      </c>
      <c r="AS1">
        <v>28.875</v>
      </c>
      <c r="AT1">
        <v>28.875</v>
      </c>
      <c r="AU1">
        <v>28.875</v>
      </c>
      <c r="AV1">
        <v>28.875</v>
      </c>
      <c r="AW1">
        <v>28.875</v>
      </c>
      <c r="AX1">
        <v>29.125</v>
      </c>
      <c r="AY1">
        <v>29.125</v>
      </c>
      <c r="AZ1">
        <v>29.125</v>
      </c>
      <c r="BA1">
        <v>29.125</v>
      </c>
      <c r="BB1">
        <v>29.125</v>
      </c>
      <c r="BC1">
        <v>29.125</v>
      </c>
      <c r="BD1">
        <v>29.125</v>
      </c>
      <c r="BE1">
        <v>29.125</v>
      </c>
      <c r="BF1">
        <v>29.125</v>
      </c>
      <c r="BG1">
        <v>29.125</v>
      </c>
      <c r="BH1">
        <v>29.125</v>
      </c>
      <c r="BI1">
        <v>29.125</v>
      </c>
      <c r="BJ1">
        <v>29.125</v>
      </c>
      <c r="BK1">
        <v>29.125</v>
      </c>
      <c r="BL1">
        <v>29.125</v>
      </c>
      <c r="BM1">
        <v>29.125</v>
      </c>
      <c r="BN1">
        <v>29.125</v>
      </c>
      <c r="BO1">
        <v>29.125</v>
      </c>
      <c r="BP1">
        <v>29.125</v>
      </c>
      <c r="BQ1">
        <v>29.125</v>
      </c>
      <c r="BR1">
        <v>29.125</v>
      </c>
      <c r="BS1">
        <v>29.125</v>
      </c>
      <c r="BT1">
        <v>29.125</v>
      </c>
      <c r="BU1">
        <v>29.125</v>
      </c>
      <c r="BV1">
        <v>29.125</v>
      </c>
      <c r="BW1">
        <v>29.125</v>
      </c>
      <c r="BX1">
        <v>29.125</v>
      </c>
      <c r="BY1">
        <v>29.125</v>
      </c>
      <c r="BZ1">
        <v>29.125</v>
      </c>
      <c r="CA1">
        <v>29.125</v>
      </c>
      <c r="CB1">
        <v>29.125</v>
      </c>
      <c r="CC1">
        <v>29.125</v>
      </c>
      <c r="CD1">
        <v>29.125</v>
      </c>
      <c r="CE1">
        <v>29.125</v>
      </c>
      <c r="CF1">
        <v>29.125</v>
      </c>
      <c r="CG1">
        <v>29.125</v>
      </c>
      <c r="CH1">
        <v>29.125</v>
      </c>
      <c r="CI1">
        <v>29.125</v>
      </c>
      <c r="CJ1">
        <v>29.125</v>
      </c>
      <c r="CK1">
        <v>29.375</v>
      </c>
      <c r="CL1">
        <v>29.375</v>
      </c>
      <c r="CM1">
        <v>29.375</v>
      </c>
      <c r="CN1">
        <v>29.375</v>
      </c>
      <c r="CO1">
        <v>29.375</v>
      </c>
      <c r="CP1">
        <v>29.375</v>
      </c>
      <c r="CQ1">
        <v>29.375</v>
      </c>
      <c r="CR1">
        <v>29.375</v>
      </c>
      <c r="CS1">
        <v>29.375</v>
      </c>
      <c r="CT1">
        <v>29.375</v>
      </c>
      <c r="CU1">
        <v>29.375</v>
      </c>
      <c r="CV1">
        <v>29.375</v>
      </c>
      <c r="CW1">
        <v>29.375</v>
      </c>
      <c r="CX1">
        <v>29.375</v>
      </c>
      <c r="CY1">
        <v>29.375</v>
      </c>
      <c r="CZ1">
        <v>29.375</v>
      </c>
      <c r="DA1">
        <v>29.375</v>
      </c>
      <c r="DB1">
        <v>29.375</v>
      </c>
      <c r="DC1">
        <v>29.375</v>
      </c>
      <c r="DD1">
        <v>29.375</v>
      </c>
      <c r="DE1">
        <v>29.375</v>
      </c>
      <c r="DF1">
        <v>29.375</v>
      </c>
      <c r="DG1">
        <v>29.375</v>
      </c>
      <c r="DH1">
        <v>29.375</v>
      </c>
      <c r="DI1">
        <v>29.375</v>
      </c>
      <c r="DJ1">
        <v>29.375</v>
      </c>
      <c r="DK1">
        <v>29.375</v>
      </c>
      <c r="DL1">
        <v>29.375</v>
      </c>
      <c r="DM1">
        <v>29.375</v>
      </c>
      <c r="DN1">
        <v>29.375</v>
      </c>
      <c r="DO1">
        <v>29.375</v>
      </c>
      <c r="DP1">
        <v>29.375</v>
      </c>
      <c r="DQ1">
        <v>29.375</v>
      </c>
      <c r="DR1">
        <v>29.375</v>
      </c>
      <c r="DS1">
        <v>29.375</v>
      </c>
      <c r="DT1">
        <v>29.375</v>
      </c>
      <c r="DU1">
        <v>29.375</v>
      </c>
      <c r="DV1">
        <v>29.375</v>
      </c>
      <c r="DW1">
        <v>29.375</v>
      </c>
      <c r="DX1">
        <v>29.375</v>
      </c>
      <c r="DY1">
        <v>29.375</v>
      </c>
      <c r="DZ1">
        <v>29.375</v>
      </c>
      <c r="EA1">
        <v>29.375</v>
      </c>
      <c r="EB1">
        <v>29.375</v>
      </c>
      <c r="EC1">
        <v>29.375</v>
      </c>
      <c r="ED1">
        <v>29.375</v>
      </c>
      <c r="EE1">
        <v>29.625</v>
      </c>
      <c r="EF1">
        <v>29.625</v>
      </c>
      <c r="EG1">
        <v>29.625</v>
      </c>
      <c r="EH1">
        <v>29.625</v>
      </c>
      <c r="EI1">
        <v>29.625</v>
      </c>
      <c r="EJ1">
        <v>29.625</v>
      </c>
      <c r="EK1">
        <v>29.625</v>
      </c>
      <c r="EL1">
        <v>29.625</v>
      </c>
      <c r="EM1">
        <v>29.625</v>
      </c>
      <c r="EN1">
        <v>29.625</v>
      </c>
      <c r="EO1">
        <v>29.625</v>
      </c>
      <c r="EP1">
        <v>29.625</v>
      </c>
      <c r="EQ1">
        <v>29.625</v>
      </c>
      <c r="ER1">
        <v>29.625</v>
      </c>
      <c r="ES1">
        <v>29.625</v>
      </c>
      <c r="ET1">
        <v>29.625</v>
      </c>
      <c r="EU1">
        <v>29.625</v>
      </c>
      <c r="EV1">
        <v>29.625</v>
      </c>
      <c r="EW1">
        <v>29.625</v>
      </c>
      <c r="EX1">
        <v>29.625</v>
      </c>
      <c r="EY1">
        <v>29.625</v>
      </c>
      <c r="EZ1">
        <v>29.625</v>
      </c>
      <c r="FA1">
        <v>29.625</v>
      </c>
      <c r="FB1">
        <v>29.625</v>
      </c>
      <c r="FC1">
        <v>29.625</v>
      </c>
      <c r="FD1">
        <v>29.625</v>
      </c>
      <c r="FE1">
        <v>29.625</v>
      </c>
      <c r="FF1">
        <v>29.625</v>
      </c>
      <c r="FG1">
        <v>29.625</v>
      </c>
      <c r="FH1">
        <v>29.625</v>
      </c>
      <c r="FI1">
        <v>29.625</v>
      </c>
      <c r="FJ1">
        <v>29.625</v>
      </c>
      <c r="FK1">
        <v>29.625</v>
      </c>
      <c r="FL1">
        <v>29.625</v>
      </c>
      <c r="FM1">
        <v>29.625</v>
      </c>
      <c r="FN1">
        <v>29.625</v>
      </c>
      <c r="FO1">
        <v>29.625</v>
      </c>
      <c r="FP1">
        <v>29.625</v>
      </c>
      <c r="FQ1">
        <v>29.625</v>
      </c>
      <c r="FR1">
        <v>29.625</v>
      </c>
      <c r="FS1">
        <v>29.625</v>
      </c>
      <c r="FT1">
        <v>29.625</v>
      </c>
      <c r="FU1">
        <v>29.625</v>
      </c>
      <c r="FV1">
        <v>29.625</v>
      </c>
      <c r="FW1">
        <v>29.625</v>
      </c>
      <c r="FX1">
        <v>29.625</v>
      </c>
      <c r="FY1">
        <v>29.625</v>
      </c>
      <c r="FZ1">
        <v>29.625</v>
      </c>
      <c r="GA1">
        <v>29.875</v>
      </c>
      <c r="GB1">
        <v>29.875</v>
      </c>
      <c r="GC1">
        <v>29.875</v>
      </c>
      <c r="GD1">
        <v>29.875</v>
      </c>
      <c r="GE1">
        <v>29.875</v>
      </c>
      <c r="GF1">
        <v>29.875</v>
      </c>
      <c r="GG1">
        <v>29.875</v>
      </c>
      <c r="GH1">
        <v>29.875</v>
      </c>
      <c r="GI1">
        <v>29.875</v>
      </c>
      <c r="GJ1">
        <v>29.875</v>
      </c>
      <c r="GK1">
        <v>29.875</v>
      </c>
      <c r="GL1">
        <v>29.875</v>
      </c>
      <c r="GM1">
        <v>29.875</v>
      </c>
      <c r="GN1">
        <v>29.875</v>
      </c>
      <c r="GO1">
        <v>29.875</v>
      </c>
      <c r="GP1">
        <v>29.875</v>
      </c>
      <c r="GQ1">
        <v>29.875</v>
      </c>
      <c r="GR1">
        <v>29.875</v>
      </c>
      <c r="GS1">
        <v>29.875</v>
      </c>
      <c r="GT1">
        <v>29.875</v>
      </c>
      <c r="GU1">
        <v>29.875</v>
      </c>
      <c r="GV1">
        <v>29.875</v>
      </c>
      <c r="GW1">
        <v>29.875</v>
      </c>
      <c r="GX1">
        <v>29.875</v>
      </c>
      <c r="GY1">
        <v>29.875</v>
      </c>
      <c r="GZ1">
        <v>29.875</v>
      </c>
      <c r="HA1">
        <v>29.875</v>
      </c>
      <c r="HB1">
        <v>29.875</v>
      </c>
      <c r="HC1">
        <v>29.875</v>
      </c>
      <c r="HD1">
        <v>29.875</v>
      </c>
      <c r="HE1">
        <v>29.875</v>
      </c>
      <c r="HF1">
        <v>29.875</v>
      </c>
      <c r="HG1">
        <v>29.875</v>
      </c>
      <c r="HH1">
        <v>29.875</v>
      </c>
      <c r="HI1">
        <v>29.875</v>
      </c>
      <c r="HJ1">
        <v>29.875</v>
      </c>
      <c r="HK1">
        <v>29.875</v>
      </c>
      <c r="HL1">
        <v>29.875</v>
      </c>
      <c r="HM1">
        <v>29.875</v>
      </c>
      <c r="HN1">
        <v>29.875</v>
      </c>
      <c r="HO1">
        <v>29.875</v>
      </c>
      <c r="HP1">
        <v>29.875</v>
      </c>
      <c r="HQ1">
        <v>29.875</v>
      </c>
      <c r="HR1">
        <v>29.875</v>
      </c>
      <c r="HS1">
        <v>29.875</v>
      </c>
      <c r="HT1">
        <v>29.875</v>
      </c>
      <c r="HU1">
        <v>29.875</v>
      </c>
      <c r="HV1">
        <v>30.125</v>
      </c>
      <c r="HW1">
        <v>30.125</v>
      </c>
      <c r="HX1">
        <v>30.125</v>
      </c>
      <c r="HY1">
        <v>30.125</v>
      </c>
      <c r="HZ1">
        <v>30.125</v>
      </c>
      <c r="IA1">
        <v>30.125</v>
      </c>
      <c r="IB1">
        <v>30.125</v>
      </c>
      <c r="IC1">
        <v>30.125</v>
      </c>
      <c r="ID1">
        <v>30.125</v>
      </c>
      <c r="IE1">
        <v>30.125</v>
      </c>
      <c r="IF1">
        <v>30.125</v>
      </c>
      <c r="IG1">
        <v>30.125</v>
      </c>
      <c r="IH1">
        <v>30.125</v>
      </c>
      <c r="II1">
        <v>30.125</v>
      </c>
      <c r="IJ1">
        <v>30.125</v>
      </c>
      <c r="IK1">
        <v>30.125</v>
      </c>
      <c r="IL1">
        <v>30.125</v>
      </c>
      <c r="IM1">
        <v>30.125</v>
      </c>
      <c r="IN1">
        <v>30.125</v>
      </c>
      <c r="IO1">
        <v>30.125</v>
      </c>
      <c r="IP1">
        <v>30.125</v>
      </c>
      <c r="IQ1">
        <v>30.125</v>
      </c>
      <c r="IR1">
        <v>30.125</v>
      </c>
      <c r="IS1">
        <v>30.125</v>
      </c>
      <c r="IT1">
        <v>30.125</v>
      </c>
      <c r="IU1">
        <v>30.125</v>
      </c>
      <c r="IV1">
        <v>30.125</v>
      </c>
      <c r="IW1">
        <v>30.125</v>
      </c>
      <c r="IX1">
        <v>30.125</v>
      </c>
      <c r="IY1">
        <v>30.125</v>
      </c>
      <c r="IZ1">
        <v>30.125</v>
      </c>
      <c r="JA1">
        <v>30.125</v>
      </c>
      <c r="JB1">
        <v>30.125</v>
      </c>
      <c r="JC1">
        <v>30.125</v>
      </c>
      <c r="JD1">
        <v>30.125</v>
      </c>
      <c r="JE1">
        <v>30.125</v>
      </c>
      <c r="JF1">
        <v>30.125</v>
      </c>
      <c r="JG1">
        <v>30.125</v>
      </c>
      <c r="JH1">
        <v>30.125</v>
      </c>
      <c r="JI1">
        <v>30.125</v>
      </c>
      <c r="JJ1">
        <v>30.375</v>
      </c>
      <c r="JK1">
        <v>30.375</v>
      </c>
      <c r="JL1">
        <v>30.375</v>
      </c>
      <c r="JM1">
        <v>30.375</v>
      </c>
      <c r="JN1">
        <v>30.375</v>
      </c>
      <c r="JO1">
        <v>30.375</v>
      </c>
      <c r="JP1">
        <v>30.375</v>
      </c>
      <c r="JQ1">
        <v>30.375</v>
      </c>
      <c r="JR1">
        <v>30.375</v>
      </c>
      <c r="JS1">
        <v>30.375</v>
      </c>
      <c r="JT1">
        <v>30.375</v>
      </c>
      <c r="JU1">
        <v>30.375</v>
      </c>
      <c r="JV1">
        <v>30.375</v>
      </c>
      <c r="JW1">
        <v>30.375</v>
      </c>
      <c r="JX1">
        <v>30.375</v>
      </c>
      <c r="JY1">
        <v>30.375</v>
      </c>
      <c r="JZ1">
        <v>30.375</v>
      </c>
      <c r="KA1">
        <v>30.375</v>
      </c>
      <c r="KB1">
        <v>30.375</v>
      </c>
      <c r="KC1">
        <v>30.375</v>
      </c>
      <c r="KD1">
        <v>30.375</v>
      </c>
      <c r="KE1">
        <v>30.375</v>
      </c>
      <c r="KF1">
        <v>30.375</v>
      </c>
      <c r="KG1">
        <v>30.375</v>
      </c>
      <c r="KH1">
        <v>30.375</v>
      </c>
      <c r="KI1">
        <v>30.375</v>
      </c>
      <c r="KJ1">
        <v>30.375</v>
      </c>
      <c r="KK1">
        <v>30.375</v>
      </c>
      <c r="KL1">
        <v>30.375</v>
      </c>
      <c r="KM1">
        <v>30.375</v>
      </c>
      <c r="KN1">
        <v>30.375</v>
      </c>
      <c r="KO1">
        <v>30.625</v>
      </c>
      <c r="KP1">
        <v>30.625</v>
      </c>
      <c r="KQ1">
        <v>30.625</v>
      </c>
      <c r="KR1">
        <v>30.625</v>
      </c>
      <c r="KS1">
        <v>30.625</v>
      </c>
      <c r="KT1">
        <v>30.625</v>
      </c>
      <c r="KU1">
        <v>30.625</v>
      </c>
      <c r="KV1">
        <v>30.625</v>
      </c>
      <c r="KW1">
        <v>30.625</v>
      </c>
      <c r="KX1">
        <v>30.625</v>
      </c>
      <c r="KY1">
        <v>30.625</v>
      </c>
      <c r="KZ1">
        <v>30.625</v>
      </c>
      <c r="LA1">
        <v>30.625</v>
      </c>
      <c r="LB1">
        <v>30.625</v>
      </c>
      <c r="LC1">
        <v>30.625</v>
      </c>
      <c r="LD1">
        <v>30.625</v>
      </c>
      <c r="LE1" s="18">
        <v>30.625</v>
      </c>
      <c r="LF1" s="18">
        <v>30.625</v>
      </c>
      <c r="LG1" s="18">
        <v>30.625</v>
      </c>
      <c r="LH1" s="18">
        <v>30.625</v>
      </c>
      <c r="LI1" s="18">
        <v>30.625</v>
      </c>
      <c r="LJ1" s="18">
        <v>30.875</v>
      </c>
      <c r="LK1" s="18">
        <v>30.875</v>
      </c>
      <c r="LL1" s="18">
        <v>30.875</v>
      </c>
      <c r="LM1" s="18">
        <v>30.875</v>
      </c>
      <c r="LN1" s="18">
        <v>30.875</v>
      </c>
      <c r="LO1" s="18">
        <v>30.875</v>
      </c>
      <c r="LP1" s="18">
        <v>30.875</v>
      </c>
      <c r="LQ1" s="18">
        <v>30.875</v>
      </c>
      <c r="LR1" s="18">
        <v>30.875</v>
      </c>
      <c r="LS1" s="18">
        <v>30.875</v>
      </c>
      <c r="LT1" s="18">
        <v>30.875</v>
      </c>
      <c r="LU1" s="18">
        <v>30.875</v>
      </c>
      <c r="LV1" s="18">
        <v>31.125</v>
      </c>
      <c r="LW1" s="18">
        <v>31.125</v>
      </c>
    </row>
    <row r="2" spans="1:335" x14ac:dyDescent="0.3">
      <c r="A2" s="1" t="s">
        <v>1</v>
      </c>
      <c r="B2">
        <v>89.125</v>
      </c>
      <c r="C2">
        <v>89.125</v>
      </c>
      <c r="D2">
        <v>89.375</v>
      </c>
      <c r="E2">
        <v>89.125</v>
      </c>
      <c r="F2">
        <v>89.375</v>
      </c>
      <c r="G2">
        <v>89.625</v>
      </c>
      <c r="H2">
        <v>89.875</v>
      </c>
      <c r="I2">
        <v>90.125</v>
      </c>
      <c r="J2">
        <v>88.875</v>
      </c>
      <c r="K2">
        <v>89.125</v>
      </c>
      <c r="L2">
        <v>89.375</v>
      </c>
      <c r="M2">
        <v>89.625</v>
      </c>
      <c r="N2">
        <v>89.875</v>
      </c>
      <c r="O2">
        <v>90.125</v>
      </c>
      <c r="P2">
        <v>90.375</v>
      </c>
      <c r="Q2">
        <v>90.625</v>
      </c>
      <c r="R2">
        <v>90.875</v>
      </c>
      <c r="S2">
        <v>91.125</v>
      </c>
      <c r="T2">
        <v>91.375</v>
      </c>
      <c r="U2">
        <v>91.625</v>
      </c>
      <c r="V2">
        <v>84.375</v>
      </c>
      <c r="W2">
        <v>84.875</v>
      </c>
      <c r="X2">
        <v>86.875</v>
      </c>
      <c r="Y2">
        <v>87.625</v>
      </c>
      <c r="Z2">
        <v>87.875</v>
      </c>
      <c r="AA2">
        <v>88.125</v>
      </c>
      <c r="AB2">
        <v>88.375</v>
      </c>
      <c r="AC2">
        <v>88.625</v>
      </c>
      <c r="AD2">
        <v>88.875</v>
      </c>
      <c r="AE2">
        <v>89.125</v>
      </c>
      <c r="AF2">
        <v>89.375</v>
      </c>
      <c r="AG2">
        <v>89.625</v>
      </c>
      <c r="AH2">
        <v>89.875</v>
      </c>
      <c r="AI2">
        <v>90.125</v>
      </c>
      <c r="AJ2">
        <v>90.375</v>
      </c>
      <c r="AK2">
        <v>90.625</v>
      </c>
      <c r="AL2">
        <v>90.875</v>
      </c>
      <c r="AM2">
        <v>91.125</v>
      </c>
      <c r="AN2">
        <v>91.375</v>
      </c>
      <c r="AO2">
        <v>91.625</v>
      </c>
      <c r="AP2">
        <v>91.875</v>
      </c>
      <c r="AQ2">
        <v>92.125</v>
      </c>
      <c r="AR2">
        <v>92.625</v>
      </c>
      <c r="AS2">
        <v>92.875</v>
      </c>
      <c r="AT2">
        <v>93.125</v>
      </c>
      <c r="AU2">
        <v>93.375</v>
      </c>
      <c r="AV2">
        <v>93.625</v>
      </c>
      <c r="AW2">
        <v>93.875</v>
      </c>
      <c r="AX2">
        <v>84.375</v>
      </c>
      <c r="AY2">
        <v>84.625</v>
      </c>
      <c r="AZ2">
        <v>84.875</v>
      </c>
      <c r="BA2">
        <v>85.125</v>
      </c>
      <c r="BB2">
        <v>85.375</v>
      </c>
      <c r="BC2">
        <v>85.625</v>
      </c>
      <c r="BD2">
        <v>85.875</v>
      </c>
      <c r="BE2">
        <v>86.125</v>
      </c>
      <c r="BF2">
        <v>86.625</v>
      </c>
      <c r="BG2">
        <v>86.875</v>
      </c>
      <c r="BH2">
        <v>87.125</v>
      </c>
      <c r="BI2">
        <v>87.375</v>
      </c>
      <c r="BJ2">
        <v>87.625</v>
      </c>
      <c r="BK2">
        <v>87.875</v>
      </c>
      <c r="BL2">
        <v>88.125</v>
      </c>
      <c r="BM2">
        <v>88.375</v>
      </c>
      <c r="BN2">
        <v>88.625</v>
      </c>
      <c r="BO2">
        <v>88.875</v>
      </c>
      <c r="BP2">
        <v>89.125</v>
      </c>
      <c r="BQ2">
        <v>89.375</v>
      </c>
      <c r="BR2">
        <v>89.625</v>
      </c>
      <c r="BS2">
        <v>89.875</v>
      </c>
      <c r="BT2">
        <v>90.125</v>
      </c>
      <c r="BU2">
        <v>90.375</v>
      </c>
      <c r="BV2">
        <v>90.625</v>
      </c>
      <c r="BW2">
        <v>90.875</v>
      </c>
      <c r="BX2">
        <v>91.125</v>
      </c>
      <c r="BY2">
        <v>91.375</v>
      </c>
      <c r="BZ2">
        <v>91.625</v>
      </c>
      <c r="CA2">
        <v>91.875</v>
      </c>
      <c r="CB2">
        <v>92.125</v>
      </c>
      <c r="CC2">
        <v>92.375</v>
      </c>
      <c r="CD2">
        <v>92.625</v>
      </c>
      <c r="CE2">
        <v>92.875</v>
      </c>
      <c r="CF2">
        <v>93.125</v>
      </c>
      <c r="CG2">
        <v>93.375</v>
      </c>
      <c r="CH2">
        <v>93.625</v>
      </c>
      <c r="CI2">
        <v>93.875</v>
      </c>
      <c r="CJ2">
        <v>94.125</v>
      </c>
      <c r="CK2">
        <v>83.625</v>
      </c>
      <c r="CL2">
        <v>83.875</v>
      </c>
      <c r="CM2">
        <v>84.125</v>
      </c>
      <c r="CN2">
        <v>84.375</v>
      </c>
      <c r="CO2">
        <v>84.625</v>
      </c>
      <c r="CP2">
        <v>84.875</v>
      </c>
      <c r="CQ2">
        <v>85.125</v>
      </c>
      <c r="CR2">
        <v>85.375</v>
      </c>
      <c r="CS2">
        <v>85.625</v>
      </c>
      <c r="CT2">
        <v>85.875</v>
      </c>
      <c r="CU2">
        <v>86.125</v>
      </c>
      <c r="CV2">
        <v>86.375</v>
      </c>
      <c r="CW2">
        <v>86.625</v>
      </c>
      <c r="CX2">
        <v>86.875</v>
      </c>
      <c r="CY2">
        <v>87.125</v>
      </c>
      <c r="CZ2">
        <v>87.375</v>
      </c>
      <c r="DA2">
        <v>87.625</v>
      </c>
      <c r="DB2">
        <v>87.875</v>
      </c>
      <c r="DC2">
        <v>88.125</v>
      </c>
      <c r="DD2">
        <v>88.375</v>
      </c>
      <c r="DE2">
        <v>88.625</v>
      </c>
      <c r="DF2">
        <v>88.875</v>
      </c>
      <c r="DG2">
        <v>89.125</v>
      </c>
      <c r="DH2">
        <v>89.375</v>
      </c>
      <c r="DI2">
        <v>89.625</v>
      </c>
      <c r="DJ2">
        <v>89.875</v>
      </c>
      <c r="DK2">
        <v>90.125</v>
      </c>
      <c r="DL2">
        <v>90.375</v>
      </c>
      <c r="DM2">
        <v>90.625</v>
      </c>
      <c r="DN2">
        <v>90.875</v>
      </c>
      <c r="DO2">
        <v>91.125</v>
      </c>
      <c r="DP2">
        <v>91.375</v>
      </c>
      <c r="DQ2">
        <v>91.625</v>
      </c>
      <c r="DR2">
        <v>91.875</v>
      </c>
      <c r="DS2">
        <v>92.125</v>
      </c>
      <c r="DT2">
        <v>92.375</v>
      </c>
      <c r="DU2">
        <v>92.625</v>
      </c>
      <c r="DV2">
        <v>92.875</v>
      </c>
      <c r="DW2">
        <v>93.125</v>
      </c>
      <c r="DX2">
        <v>93.375</v>
      </c>
      <c r="DY2">
        <v>93.625</v>
      </c>
      <c r="DZ2">
        <v>93.875</v>
      </c>
      <c r="EA2">
        <v>94.125</v>
      </c>
      <c r="EB2">
        <v>94.375</v>
      </c>
      <c r="EC2">
        <v>94.625</v>
      </c>
      <c r="ED2">
        <v>94.875</v>
      </c>
      <c r="EE2">
        <v>83.125</v>
      </c>
      <c r="EF2">
        <v>83.375</v>
      </c>
      <c r="EG2">
        <v>83.625</v>
      </c>
      <c r="EH2">
        <v>83.875</v>
      </c>
      <c r="EI2">
        <v>84.125</v>
      </c>
      <c r="EJ2">
        <v>84.375</v>
      </c>
      <c r="EK2">
        <v>84.625</v>
      </c>
      <c r="EL2">
        <v>84.875</v>
      </c>
      <c r="EM2">
        <v>85.125</v>
      </c>
      <c r="EN2">
        <v>85.375</v>
      </c>
      <c r="EO2">
        <v>85.625</v>
      </c>
      <c r="EP2">
        <v>85.875</v>
      </c>
      <c r="EQ2">
        <v>86.125</v>
      </c>
      <c r="ER2">
        <v>86.375</v>
      </c>
      <c r="ES2">
        <v>86.625</v>
      </c>
      <c r="ET2">
        <v>86.875</v>
      </c>
      <c r="EU2">
        <v>87.125</v>
      </c>
      <c r="EV2">
        <v>87.375</v>
      </c>
      <c r="EW2">
        <v>87.625</v>
      </c>
      <c r="EX2">
        <v>87.875</v>
      </c>
      <c r="EY2">
        <v>88.125</v>
      </c>
      <c r="EZ2">
        <v>88.375</v>
      </c>
      <c r="FA2">
        <v>88.625</v>
      </c>
      <c r="FB2">
        <v>88.875</v>
      </c>
      <c r="FC2">
        <v>89.125</v>
      </c>
      <c r="FD2">
        <v>89.375</v>
      </c>
      <c r="FE2">
        <v>89.625</v>
      </c>
      <c r="FF2">
        <v>89.875</v>
      </c>
      <c r="FG2">
        <v>90.125</v>
      </c>
      <c r="FH2">
        <v>90.375</v>
      </c>
      <c r="FI2">
        <v>90.625</v>
      </c>
      <c r="FJ2">
        <v>90.875</v>
      </c>
      <c r="FK2">
        <v>91.125</v>
      </c>
      <c r="FL2">
        <v>91.375</v>
      </c>
      <c r="FM2">
        <v>91.625</v>
      </c>
      <c r="FN2">
        <v>91.875</v>
      </c>
      <c r="FO2">
        <v>92.125</v>
      </c>
      <c r="FP2">
        <v>92.375</v>
      </c>
      <c r="FQ2">
        <v>92.625</v>
      </c>
      <c r="FR2">
        <v>92.875</v>
      </c>
      <c r="FS2">
        <v>93.125</v>
      </c>
      <c r="FT2">
        <v>93.375</v>
      </c>
      <c r="FU2">
        <v>93.625</v>
      </c>
      <c r="FV2">
        <v>93.875</v>
      </c>
      <c r="FW2">
        <v>94.125</v>
      </c>
      <c r="FX2">
        <v>94.375</v>
      </c>
      <c r="FY2">
        <v>94.625</v>
      </c>
      <c r="FZ2">
        <v>94.875</v>
      </c>
      <c r="GA2">
        <v>82.875</v>
      </c>
      <c r="GB2">
        <v>83.125</v>
      </c>
      <c r="GC2">
        <v>83.375</v>
      </c>
      <c r="GD2">
        <v>83.625</v>
      </c>
      <c r="GE2">
        <v>83.875</v>
      </c>
      <c r="GF2">
        <v>84.125</v>
      </c>
      <c r="GG2">
        <v>84.375</v>
      </c>
      <c r="GH2">
        <v>84.625</v>
      </c>
      <c r="GI2">
        <v>84.875</v>
      </c>
      <c r="GJ2">
        <v>85.125</v>
      </c>
      <c r="GK2">
        <v>85.375</v>
      </c>
      <c r="GL2">
        <v>86.125</v>
      </c>
      <c r="GM2">
        <v>86.375</v>
      </c>
      <c r="GN2">
        <v>86.625</v>
      </c>
      <c r="GO2">
        <v>87.125</v>
      </c>
      <c r="GP2">
        <v>87.375</v>
      </c>
      <c r="GQ2">
        <v>87.625</v>
      </c>
      <c r="GR2">
        <v>87.875</v>
      </c>
      <c r="GS2">
        <v>88.125</v>
      </c>
      <c r="GT2">
        <v>88.375</v>
      </c>
      <c r="GU2">
        <v>88.625</v>
      </c>
      <c r="GV2">
        <v>88.875</v>
      </c>
      <c r="GW2">
        <v>89.125</v>
      </c>
      <c r="GX2">
        <v>89.375</v>
      </c>
      <c r="GY2">
        <v>89.625</v>
      </c>
      <c r="GZ2">
        <v>89.875</v>
      </c>
      <c r="HA2">
        <v>90.125</v>
      </c>
      <c r="HB2">
        <v>90.375</v>
      </c>
      <c r="HC2">
        <v>90.625</v>
      </c>
      <c r="HD2">
        <v>90.875</v>
      </c>
      <c r="HE2">
        <v>91.125</v>
      </c>
      <c r="HF2">
        <v>91.375</v>
      </c>
      <c r="HG2">
        <v>91.625</v>
      </c>
      <c r="HH2">
        <v>91.875</v>
      </c>
      <c r="HI2">
        <v>92.125</v>
      </c>
      <c r="HJ2">
        <v>92.375</v>
      </c>
      <c r="HK2">
        <v>92.625</v>
      </c>
      <c r="HL2">
        <v>92.875</v>
      </c>
      <c r="HM2">
        <v>93.125</v>
      </c>
      <c r="HN2">
        <v>93.375</v>
      </c>
      <c r="HO2">
        <v>93.625</v>
      </c>
      <c r="HP2">
        <v>93.875</v>
      </c>
      <c r="HQ2">
        <v>94.125</v>
      </c>
      <c r="HR2">
        <v>94.375</v>
      </c>
      <c r="HS2">
        <v>94.625</v>
      </c>
      <c r="HT2">
        <v>94.875</v>
      </c>
      <c r="HU2">
        <v>95.125</v>
      </c>
      <c r="HV2">
        <v>82.375</v>
      </c>
      <c r="HW2">
        <v>82.625</v>
      </c>
      <c r="HX2">
        <v>82.875</v>
      </c>
      <c r="HY2">
        <v>83.125</v>
      </c>
      <c r="HZ2">
        <v>83.375</v>
      </c>
      <c r="IA2">
        <v>83.625</v>
      </c>
      <c r="IB2">
        <v>83.875</v>
      </c>
      <c r="IC2">
        <v>84.125</v>
      </c>
      <c r="ID2">
        <v>85.125</v>
      </c>
      <c r="IE2">
        <v>87.375</v>
      </c>
      <c r="IF2">
        <v>87.625</v>
      </c>
      <c r="IG2">
        <v>87.875</v>
      </c>
      <c r="IH2">
        <v>88.125</v>
      </c>
      <c r="II2">
        <v>88.375</v>
      </c>
      <c r="IJ2">
        <v>88.625</v>
      </c>
      <c r="IK2">
        <v>88.875</v>
      </c>
      <c r="IL2">
        <v>89.125</v>
      </c>
      <c r="IM2">
        <v>89.375</v>
      </c>
      <c r="IN2">
        <v>89.625</v>
      </c>
      <c r="IO2">
        <v>90.375</v>
      </c>
      <c r="IP2">
        <v>90.625</v>
      </c>
      <c r="IQ2">
        <v>90.875</v>
      </c>
      <c r="IR2">
        <v>91.125</v>
      </c>
      <c r="IS2">
        <v>91.375</v>
      </c>
      <c r="IT2">
        <v>91.625</v>
      </c>
      <c r="IU2">
        <v>91.875</v>
      </c>
      <c r="IV2">
        <v>92.125</v>
      </c>
      <c r="IW2">
        <v>92.375</v>
      </c>
      <c r="IX2">
        <v>92.625</v>
      </c>
      <c r="IY2">
        <v>92.875</v>
      </c>
      <c r="IZ2">
        <v>93.125</v>
      </c>
      <c r="JA2">
        <v>93.375</v>
      </c>
      <c r="JB2">
        <v>93.625</v>
      </c>
      <c r="JC2">
        <v>93.875</v>
      </c>
      <c r="JD2">
        <v>94.125</v>
      </c>
      <c r="JE2">
        <v>94.375</v>
      </c>
      <c r="JF2">
        <v>94.625</v>
      </c>
      <c r="JG2">
        <v>94.875</v>
      </c>
      <c r="JH2">
        <v>95.375</v>
      </c>
      <c r="JI2">
        <v>95.625</v>
      </c>
      <c r="JJ2">
        <v>82.125</v>
      </c>
      <c r="JK2">
        <v>82.375</v>
      </c>
      <c r="JL2">
        <v>82.625</v>
      </c>
      <c r="JM2">
        <v>82.875</v>
      </c>
      <c r="JN2">
        <v>83.125</v>
      </c>
      <c r="JO2">
        <v>83.375</v>
      </c>
      <c r="JP2">
        <v>83.625</v>
      </c>
      <c r="JQ2">
        <v>83.875</v>
      </c>
      <c r="JR2">
        <v>84.125</v>
      </c>
      <c r="JS2">
        <v>87.875</v>
      </c>
      <c r="JT2">
        <v>90.625</v>
      </c>
      <c r="JU2">
        <v>90.875</v>
      </c>
      <c r="JV2">
        <v>91.125</v>
      </c>
      <c r="JW2">
        <v>91.375</v>
      </c>
      <c r="JX2">
        <v>91.625</v>
      </c>
      <c r="JY2">
        <v>91.875</v>
      </c>
      <c r="JZ2">
        <v>92.125</v>
      </c>
      <c r="KA2">
        <v>92.375</v>
      </c>
      <c r="KB2">
        <v>92.625</v>
      </c>
      <c r="KC2">
        <v>92.875</v>
      </c>
      <c r="KD2">
        <v>93.125</v>
      </c>
      <c r="KE2">
        <v>93.375</v>
      </c>
      <c r="KF2">
        <v>93.625</v>
      </c>
      <c r="KG2">
        <v>93.875</v>
      </c>
      <c r="KH2">
        <v>94.125</v>
      </c>
      <c r="KI2">
        <v>94.375</v>
      </c>
      <c r="KJ2">
        <v>94.625</v>
      </c>
      <c r="KK2">
        <v>94.875</v>
      </c>
      <c r="KL2">
        <v>95.125</v>
      </c>
      <c r="KM2">
        <v>95.375</v>
      </c>
      <c r="KN2">
        <v>95.625</v>
      </c>
      <c r="KO2">
        <v>82.625</v>
      </c>
      <c r="KP2">
        <v>82.875</v>
      </c>
      <c r="KQ2">
        <v>83.125</v>
      </c>
      <c r="KR2">
        <v>83.375</v>
      </c>
      <c r="KS2">
        <v>83.625</v>
      </c>
      <c r="KT2">
        <v>83.875</v>
      </c>
      <c r="KU2">
        <v>91.125</v>
      </c>
      <c r="KV2">
        <v>91.375</v>
      </c>
      <c r="KW2">
        <v>91.625</v>
      </c>
      <c r="KX2">
        <v>91.875</v>
      </c>
      <c r="KY2">
        <v>92.125</v>
      </c>
      <c r="KZ2">
        <v>92.375</v>
      </c>
      <c r="LA2">
        <v>92.625</v>
      </c>
      <c r="LB2">
        <v>92.875</v>
      </c>
      <c r="LC2">
        <v>93.125</v>
      </c>
      <c r="LD2">
        <v>93.375</v>
      </c>
      <c r="LE2" s="18">
        <v>93.625</v>
      </c>
      <c r="LF2" s="18">
        <v>93.875</v>
      </c>
      <c r="LG2" s="18">
        <v>94.125</v>
      </c>
      <c r="LH2" s="18">
        <v>94.375</v>
      </c>
      <c r="LI2" s="18">
        <v>95.125</v>
      </c>
      <c r="LJ2" s="18">
        <v>82.625</v>
      </c>
      <c r="LK2" s="18">
        <v>82.875</v>
      </c>
      <c r="LL2" s="18">
        <v>83.625</v>
      </c>
      <c r="LM2" s="18">
        <v>91.625</v>
      </c>
      <c r="LN2" s="18">
        <v>92.375</v>
      </c>
      <c r="LO2" s="18">
        <v>92.625</v>
      </c>
      <c r="LP2" s="18">
        <v>92.875</v>
      </c>
      <c r="LQ2" s="18">
        <v>93.125</v>
      </c>
      <c r="LR2" s="18">
        <v>93.375</v>
      </c>
      <c r="LS2" s="18">
        <v>93.625</v>
      </c>
      <c r="LT2" s="18">
        <v>93.875</v>
      </c>
      <c r="LU2" s="18">
        <v>94.375</v>
      </c>
      <c r="LV2" s="18">
        <v>92.875</v>
      </c>
      <c r="LW2" s="18">
        <v>93.125</v>
      </c>
    </row>
    <row r="3" spans="1:335" hidden="1" x14ac:dyDescent="0.3">
      <c r="A3" s="1">
        <v>2000</v>
      </c>
      <c r="B3">
        <v>66.36</v>
      </c>
      <c r="C3">
        <v>80.58</v>
      </c>
      <c r="D3">
        <v>76.89</v>
      </c>
      <c r="E3">
        <v>59.94</v>
      </c>
      <c r="F3">
        <v>50.22</v>
      </c>
      <c r="G3">
        <v>61.23</v>
      </c>
      <c r="H3">
        <v>57.029995</v>
      </c>
      <c r="I3">
        <v>59.22</v>
      </c>
      <c r="J3">
        <v>135.47999999999999</v>
      </c>
      <c r="K3">
        <v>116.09999000000001</v>
      </c>
      <c r="L3">
        <v>66.149994000000007</v>
      </c>
      <c r="M3">
        <v>79.2</v>
      </c>
      <c r="N3">
        <v>71.97</v>
      </c>
      <c r="O3">
        <v>66.990004999999996</v>
      </c>
      <c r="P3">
        <v>70.05</v>
      </c>
      <c r="Q3">
        <v>81.03</v>
      </c>
      <c r="R3">
        <v>111.84</v>
      </c>
      <c r="S3">
        <v>88.38</v>
      </c>
      <c r="T3">
        <v>100.68001</v>
      </c>
      <c r="U3">
        <v>75.840003999999993</v>
      </c>
      <c r="V3">
        <v>70.62</v>
      </c>
      <c r="W3">
        <v>66.81</v>
      </c>
      <c r="X3">
        <v>129.20999</v>
      </c>
      <c r="Y3">
        <v>112.35000599999999</v>
      </c>
      <c r="Z3">
        <v>121.44</v>
      </c>
      <c r="AA3">
        <v>87.33</v>
      </c>
      <c r="AB3">
        <v>91.5</v>
      </c>
      <c r="AC3">
        <v>111.59999000000001</v>
      </c>
      <c r="AD3">
        <v>117.18001</v>
      </c>
      <c r="AE3">
        <v>116.09999000000001</v>
      </c>
      <c r="AF3">
        <v>101.46</v>
      </c>
      <c r="AG3">
        <v>81.12</v>
      </c>
      <c r="AH3">
        <v>68.099999999999994</v>
      </c>
      <c r="AI3">
        <v>67.619995000000003</v>
      </c>
      <c r="AJ3">
        <v>88.290009999999995</v>
      </c>
      <c r="AK3">
        <v>127.5</v>
      </c>
      <c r="AL3">
        <v>115.08002</v>
      </c>
      <c r="AM3">
        <v>99.030010000000004</v>
      </c>
      <c r="AN3">
        <v>118.17</v>
      </c>
      <c r="AO3">
        <v>84.989990000000006</v>
      </c>
      <c r="AP3">
        <v>74.820009999999996</v>
      </c>
      <c r="AQ3">
        <v>93.36</v>
      </c>
      <c r="AR3">
        <v>91.17</v>
      </c>
      <c r="AS3">
        <v>102.63</v>
      </c>
      <c r="AT3">
        <v>122.48999000000001</v>
      </c>
      <c r="AU3">
        <v>121.92</v>
      </c>
      <c r="AV3">
        <v>88.11</v>
      </c>
      <c r="AW3">
        <v>84.360010000000003</v>
      </c>
      <c r="AX3">
        <v>118.77001</v>
      </c>
      <c r="AY3">
        <v>139.68001000000001</v>
      </c>
      <c r="AZ3">
        <v>118.29001</v>
      </c>
      <c r="BA3">
        <v>127.32001</v>
      </c>
      <c r="BB3">
        <v>145.13998000000001</v>
      </c>
      <c r="BC3">
        <v>131.58000000000001</v>
      </c>
      <c r="BD3">
        <v>135.09001000000001</v>
      </c>
      <c r="BE3">
        <v>128.16</v>
      </c>
      <c r="BF3">
        <v>151.44</v>
      </c>
      <c r="BG3">
        <v>159.03</v>
      </c>
      <c r="BH3">
        <v>164.76</v>
      </c>
      <c r="BI3">
        <v>160.91999999999999</v>
      </c>
      <c r="BJ3">
        <v>100.47</v>
      </c>
      <c r="BK3">
        <v>87.509995000000004</v>
      </c>
      <c r="BL3">
        <v>91.2</v>
      </c>
      <c r="BM3">
        <v>98.79</v>
      </c>
      <c r="BN3">
        <v>138.63</v>
      </c>
      <c r="BO3">
        <v>152.25</v>
      </c>
      <c r="BP3">
        <v>166.5</v>
      </c>
      <c r="BQ3">
        <v>140.79001</v>
      </c>
      <c r="BR3">
        <v>102.96</v>
      </c>
      <c r="BS3">
        <v>62.879997000000003</v>
      </c>
      <c r="BT3">
        <v>62.159996</v>
      </c>
      <c r="BU3">
        <v>67.17</v>
      </c>
      <c r="BV3">
        <v>117.479996</v>
      </c>
      <c r="BW3">
        <v>145.08000000000001</v>
      </c>
      <c r="BX3">
        <v>104.39999400000001</v>
      </c>
      <c r="BY3">
        <v>68.94</v>
      </c>
      <c r="BZ3">
        <v>94.95</v>
      </c>
      <c r="CA3">
        <v>77.069990000000004</v>
      </c>
      <c r="CB3">
        <v>92.7</v>
      </c>
      <c r="CC3">
        <v>84.66</v>
      </c>
      <c r="CD3">
        <v>103.65000999999999</v>
      </c>
      <c r="CE3">
        <v>106.65000999999999</v>
      </c>
      <c r="CF3">
        <v>125.87999000000001</v>
      </c>
      <c r="CG3">
        <v>89.639989999999997</v>
      </c>
      <c r="CH3">
        <v>88.799994999999996</v>
      </c>
      <c r="CI3">
        <v>96.06</v>
      </c>
      <c r="CJ3">
        <v>110.67</v>
      </c>
      <c r="CK3">
        <v>141.56998999999999</v>
      </c>
      <c r="CL3">
        <v>129.93</v>
      </c>
      <c r="CM3">
        <v>130.44</v>
      </c>
      <c r="CN3">
        <v>116.25</v>
      </c>
      <c r="CO3">
        <v>145.11001999999999</v>
      </c>
      <c r="CP3">
        <v>145.59</v>
      </c>
      <c r="CQ3">
        <v>144.33000000000001</v>
      </c>
      <c r="CR3">
        <v>191.91</v>
      </c>
      <c r="CS3">
        <v>166.70999</v>
      </c>
      <c r="CT3">
        <v>141.51000999999999</v>
      </c>
      <c r="CU3">
        <v>97.17</v>
      </c>
      <c r="CV3">
        <v>133.44</v>
      </c>
      <c r="CW3">
        <v>115.01999000000001</v>
      </c>
      <c r="CX3">
        <v>146.70000999999999</v>
      </c>
      <c r="CY3">
        <v>145.62</v>
      </c>
      <c r="CZ3">
        <v>115.41</v>
      </c>
      <c r="DA3">
        <v>110.04</v>
      </c>
      <c r="DB3">
        <v>87.479996</v>
      </c>
      <c r="DC3">
        <v>103.35000599999999</v>
      </c>
      <c r="DD3">
        <v>84.72</v>
      </c>
      <c r="DE3">
        <v>86.94</v>
      </c>
      <c r="DF3">
        <v>154.38</v>
      </c>
      <c r="DG3">
        <v>159.72</v>
      </c>
      <c r="DH3">
        <v>82.29</v>
      </c>
      <c r="DI3">
        <v>82.68</v>
      </c>
      <c r="DJ3">
        <v>69.659996000000007</v>
      </c>
      <c r="DK3">
        <v>88.350005999999993</v>
      </c>
      <c r="DL3">
        <v>87</v>
      </c>
      <c r="DM3">
        <v>83.19</v>
      </c>
      <c r="DN3">
        <v>97.95</v>
      </c>
      <c r="DO3">
        <v>67.05</v>
      </c>
      <c r="DP3">
        <v>91.41</v>
      </c>
      <c r="DQ3">
        <v>107.15998999999999</v>
      </c>
      <c r="DR3">
        <v>97.92</v>
      </c>
      <c r="DS3">
        <v>105.63</v>
      </c>
      <c r="DT3">
        <v>86.85</v>
      </c>
      <c r="DU3">
        <v>80.22</v>
      </c>
      <c r="DV3">
        <v>92.04</v>
      </c>
      <c r="DW3">
        <v>117.51000999999999</v>
      </c>
      <c r="DX3">
        <v>106.2</v>
      </c>
      <c r="DY3">
        <v>98.759995000000004</v>
      </c>
      <c r="DZ3">
        <v>94.08</v>
      </c>
      <c r="EA3">
        <v>115.64999400000001</v>
      </c>
      <c r="EB3">
        <v>104.490005</v>
      </c>
      <c r="EC3">
        <v>102.09</v>
      </c>
      <c r="ED3">
        <v>106.35000599999999</v>
      </c>
      <c r="EE3">
        <v>109.08002</v>
      </c>
      <c r="EF3">
        <v>101.03999</v>
      </c>
      <c r="EG3">
        <v>120.80999</v>
      </c>
      <c r="EH3">
        <v>135.72</v>
      </c>
      <c r="EI3">
        <v>131.61001999999999</v>
      </c>
      <c r="EJ3">
        <v>113.31001000000001</v>
      </c>
      <c r="EK3">
        <v>165.87</v>
      </c>
      <c r="EL3">
        <v>173.04001</v>
      </c>
      <c r="EM3">
        <v>140.72998000000001</v>
      </c>
      <c r="EN3">
        <v>163.29002</v>
      </c>
      <c r="EO3">
        <v>160.97999999999999</v>
      </c>
      <c r="EP3">
        <v>161.66999999999999</v>
      </c>
      <c r="EQ3">
        <v>125.07001</v>
      </c>
      <c r="ER3">
        <v>130.26</v>
      </c>
      <c r="ES3">
        <v>120.72</v>
      </c>
      <c r="ET3">
        <v>129.41999999999999</v>
      </c>
      <c r="EU3">
        <v>150.15001000000001</v>
      </c>
      <c r="EV3">
        <v>96.96</v>
      </c>
      <c r="EW3">
        <v>87.3</v>
      </c>
      <c r="EX3">
        <v>80.430000000000007</v>
      </c>
      <c r="EY3">
        <v>89.22</v>
      </c>
      <c r="EZ3">
        <v>83.549994999999996</v>
      </c>
      <c r="FA3">
        <v>82.770004</v>
      </c>
      <c r="FB3">
        <v>99.990004999999996</v>
      </c>
      <c r="FC3">
        <v>79.86</v>
      </c>
      <c r="FD3">
        <v>82.380004999999997</v>
      </c>
      <c r="FE3">
        <v>112.38</v>
      </c>
      <c r="FF3">
        <v>109.799995</v>
      </c>
      <c r="FG3">
        <v>105.09</v>
      </c>
      <c r="FH3">
        <v>92.850005999999993</v>
      </c>
      <c r="FI3">
        <v>93.33</v>
      </c>
      <c r="FJ3">
        <v>86.94</v>
      </c>
      <c r="FK3">
        <v>75.060005000000004</v>
      </c>
      <c r="FL3">
        <v>77.250010000000003</v>
      </c>
      <c r="FM3">
        <v>103.86</v>
      </c>
      <c r="FN3">
        <v>108.72</v>
      </c>
      <c r="FO3">
        <v>122.88</v>
      </c>
      <c r="FP3">
        <v>85.14</v>
      </c>
      <c r="FQ3">
        <v>64.11</v>
      </c>
      <c r="FR3">
        <v>68.759995000000004</v>
      </c>
      <c r="FS3">
        <v>108.54</v>
      </c>
      <c r="FT3">
        <v>105.06001000000001</v>
      </c>
      <c r="FU3">
        <v>85.47</v>
      </c>
      <c r="FV3">
        <v>95.64</v>
      </c>
      <c r="FW3">
        <v>115.88999</v>
      </c>
      <c r="FX3">
        <v>122.78999</v>
      </c>
      <c r="FY3">
        <v>116.13</v>
      </c>
      <c r="FZ3">
        <v>106.46999</v>
      </c>
      <c r="GA3">
        <v>103.92</v>
      </c>
      <c r="GB3">
        <v>145.26</v>
      </c>
      <c r="GC3">
        <v>118.740005</v>
      </c>
      <c r="GD3">
        <v>104.42999</v>
      </c>
      <c r="GE3">
        <v>124.08</v>
      </c>
      <c r="GF3">
        <v>147.45000999999999</v>
      </c>
      <c r="GG3">
        <v>120.450005</v>
      </c>
      <c r="GH3">
        <v>134.22</v>
      </c>
      <c r="GI3">
        <v>143.31</v>
      </c>
      <c r="GJ3">
        <v>109.41</v>
      </c>
      <c r="GK3">
        <v>137.22</v>
      </c>
      <c r="GL3">
        <v>176.54999000000001</v>
      </c>
      <c r="GM3">
        <v>110.130005</v>
      </c>
      <c r="GN3">
        <v>97.530010000000004</v>
      </c>
      <c r="GO3">
        <v>107.81999</v>
      </c>
      <c r="GP3">
        <v>110.25</v>
      </c>
      <c r="GQ3">
        <v>89.64</v>
      </c>
      <c r="GR3">
        <v>80.94</v>
      </c>
      <c r="GS3">
        <v>141.09</v>
      </c>
      <c r="GT3">
        <v>164.4</v>
      </c>
      <c r="GU3">
        <v>116.06999</v>
      </c>
      <c r="GV3">
        <v>112.049995</v>
      </c>
      <c r="GW3">
        <v>129.90001000000001</v>
      </c>
      <c r="GX3">
        <v>79.86</v>
      </c>
      <c r="GY3">
        <v>83.79</v>
      </c>
      <c r="GZ3">
        <v>118.92</v>
      </c>
      <c r="HA3">
        <v>135.09</v>
      </c>
      <c r="HB3">
        <v>114.06</v>
      </c>
      <c r="HC3">
        <v>100.020004</v>
      </c>
      <c r="HD3">
        <v>91.89</v>
      </c>
      <c r="HE3">
        <v>63.870002999999997</v>
      </c>
      <c r="HF3">
        <v>78.960009999999997</v>
      </c>
      <c r="HG3">
        <v>93.36</v>
      </c>
      <c r="HH3">
        <v>128.40001000000001</v>
      </c>
      <c r="HI3">
        <v>126.299995</v>
      </c>
      <c r="HJ3">
        <v>73.95</v>
      </c>
      <c r="HK3">
        <v>79.229996</v>
      </c>
      <c r="HL3">
        <v>81.119995000000003</v>
      </c>
      <c r="HM3">
        <v>127.32001</v>
      </c>
      <c r="HN3">
        <v>122.34</v>
      </c>
      <c r="HO3">
        <v>114.06</v>
      </c>
      <c r="HP3">
        <v>152.01</v>
      </c>
      <c r="HQ3">
        <v>125.25</v>
      </c>
      <c r="HR3">
        <v>138.12</v>
      </c>
      <c r="HS3">
        <v>136.20000999999999</v>
      </c>
      <c r="HT3">
        <v>135.18001000000001</v>
      </c>
      <c r="HU3">
        <v>147.09001000000001</v>
      </c>
      <c r="HV3">
        <v>91.26</v>
      </c>
      <c r="HW3">
        <v>110.64</v>
      </c>
      <c r="HX3">
        <v>115.71</v>
      </c>
      <c r="HY3">
        <v>129.18</v>
      </c>
      <c r="HZ3">
        <v>153.36000000000001</v>
      </c>
      <c r="IA3">
        <v>171.29999000000001</v>
      </c>
      <c r="IB3">
        <v>123.38999</v>
      </c>
      <c r="IC3">
        <v>145.44</v>
      </c>
      <c r="ID3">
        <v>186.20999</v>
      </c>
      <c r="IE3">
        <v>98.64</v>
      </c>
      <c r="IF3">
        <v>115.62</v>
      </c>
      <c r="IG3">
        <v>88.08</v>
      </c>
      <c r="IH3">
        <v>97.049994999999996</v>
      </c>
      <c r="II3">
        <v>95.159996000000007</v>
      </c>
      <c r="IJ3">
        <v>180.63</v>
      </c>
      <c r="IK3">
        <v>185.90998999999999</v>
      </c>
      <c r="IL3">
        <v>187.88998000000001</v>
      </c>
      <c r="IM3">
        <v>116.91</v>
      </c>
      <c r="IN3">
        <v>112.46999</v>
      </c>
      <c r="IO3">
        <v>104.06999</v>
      </c>
      <c r="IP3">
        <v>98.46</v>
      </c>
      <c r="IQ3">
        <v>97.92</v>
      </c>
      <c r="IR3">
        <v>92.67</v>
      </c>
      <c r="IS3">
        <v>96.96</v>
      </c>
      <c r="IT3">
        <v>116.549995</v>
      </c>
      <c r="IU3">
        <v>185.88</v>
      </c>
      <c r="IV3">
        <v>117.96</v>
      </c>
      <c r="IW3">
        <v>123.21001</v>
      </c>
      <c r="IX3">
        <v>116.520004</v>
      </c>
      <c r="IY3">
        <v>98.490004999999996</v>
      </c>
      <c r="IZ3">
        <v>113.67001</v>
      </c>
      <c r="JA3">
        <v>78.69</v>
      </c>
      <c r="JB3">
        <v>98.549994999999996</v>
      </c>
      <c r="JC3">
        <v>116.25</v>
      </c>
      <c r="JD3">
        <v>112.020004</v>
      </c>
      <c r="JE3">
        <v>70.2</v>
      </c>
      <c r="JF3">
        <v>97.08</v>
      </c>
      <c r="JG3">
        <v>75.69</v>
      </c>
      <c r="JH3">
        <v>114.21</v>
      </c>
      <c r="JI3">
        <v>94.649994000000007</v>
      </c>
      <c r="JJ3">
        <v>117.990005</v>
      </c>
      <c r="JK3">
        <v>118.83</v>
      </c>
      <c r="JL3">
        <v>95.79</v>
      </c>
      <c r="JM3">
        <v>86.82</v>
      </c>
      <c r="JN3">
        <v>139.83000000000001</v>
      </c>
      <c r="JO3">
        <v>185.58</v>
      </c>
      <c r="JP3">
        <v>227.24996999999999</v>
      </c>
      <c r="JQ3">
        <v>150.26999000000001</v>
      </c>
      <c r="JR3">
        <v>191.25002000000001</v>
      </c>
      <c r="JS3">
        <v>147.6</v>
      </c>
      <c r="JT3">
        <v>101.37</v>
      </c>
      <c r="JU3">
        <v>107.79</v>
      </c>
      <c r="JV3">
        <v>111.59999000000001</v>
      </c>
      <c r="JW3">
        <v>176.25</v>
      </c>
      <c r="JX3">
        <v>93.270004</v>
      </c>
      <c r="JY3">
        <v>82.62</v>
      </c>
      <c r="JZ3">
        <v>122.96999</v>
      </c>
      <c r="KA3">
        <v>128.94</v>
      </c>
      <c r="KB3">
        <v>152.4</v>
      </c>
      <c r="KC3">
        <v>97.530010000000004</v>
      </c>
      <c r="KD3">
        <v>99.33</v>
      </c>
      <c r="KE3">
        <v>83.67</v>
      </c>
      <c r="KF3">
        <v>116.55</v>
      </c>
      <c r="KG3">
        <v>103.38</v>
      </c>
      <c r="KH3">
        <v>123.21</v>
      </c>
      <c r="KI3">
        <v>97.619995000000003</v>
      </c>
      <c r="KJ3">
        <v>88.68</v>
      </c>
      <c r="KK3">
        <v>72.69</v>
      </c>
      <c r="KL3">
        <v>72.390010000000004</v>
      </c>
      <c r="KM3">
        <v>74.100005999999993</v>
      </c>
      <c r="KN3">
        <v>81.750010000000003</v>
      </c>
      <c r="KO3">
        <v>98.280010000000004</v>
      </c>
      <c r="KP3">
        <v>100.53</v>
      </c>
      <c r="KQ3">
        <v>104.520004</v>
      </c>
      <c r="KR3">
        <v>172.02</v>
      </c>
      <c r="KS3">
        <v>178.26</v>
      </c>
      <c r="KT3">
        <v>199.73999000000001</v>
      </c>
      <c r="KU3">
        <v>150.78</v>
      </c>
      <c r="KV3">
        <v>101.67001</v>
      </c>
      <c r="KW3">
        <v>100.89</v>
      </c>
      <c r="KX3">
        <v>96.990004999999996</v>
      </c>
      <c r="KY3">
        <v>109.229996</v>
      </c>
      <c r="KZ3">
        <v>154.23000999999999</v>
      </c>
      <c r="LA3">
        <v>95.85</v>
      </c>
      <c r="LB3">
        <v>86.1</v>
      </c>
      <c r="LC3">
        <v>100.8</v>
      </c>
      <c r="LD3">
        <v>116.07001</v>
      </c>
      <c r="LE3" s="18">
        <v>144</v>
      </c>
      <c r="LF3" s="18">
        <v>179.31</v>
      </c>
      <c r="LG3" s="18">
        <v>130.31998999999999</v>
      </c>
      <c r="LH3" s="18">
        <v>134.69999999999999</v>
      </c>
      <c r="LI3" s="18">
        <v>176.45999</v>
      </c>
      <c r="LJ3" s="18">
        <v>98.94</v>
      </c>
      <c r="LK3" s="18">
        <v>113.37</v>
      </c>
      <c r="LL3" s="18">
        <v>249.90001000000001</v>
      </c>
      <c r="LM3" s="18">
        <v>93.78</v>
      </c>
      <c r="LN3" s="18">
        <v>97.95</v>
      </c>
      <c r="LO3" s="18">
        <v>94.770004</v>
      </c>
      <c r="LP3" s="18">
        <v>103.73999000000001</v>
      </c>
      <c r="LQ3" s="18">
        <v>118.31999</v>
      </c>
      <c r="LR3" s="18">
        <v>175.59</v>
      </c>
      <c r="LS3" s="18">
        <v>166.23</v>
      </c>
      <c r="LT3" s="18">
        <v>143.58000000000001</v>
      </c>
      <c r="LU3" s="18">
        <v>139.91998000000001</v>
      </c>
      <c r="LV3" s="18">
        <v>82.770004</v>
      </c>
      <c r="LW3" s="18">
        <v>232.44</v>
      </c>
    </row>
    <row r="4" spans="1:335" hidden="1" x14ac:dyDescent="0.3">
      <c r="A4" s="1">
        <v>2001</v>
      </c>
      <c r="B4">
        <v>73.229996</v>
      </c>
      <c r="C4">
        <v>51.899997999999997</v>
      </c>
      <c r="D4">
        <v>56.25</v>
      </c>
      <c r="E4">
        <v>67.56</v>
      </c>
      <c r="F4">
        <v>61.86</v>
      </c>
      <c r="G4">
        <v>77.010000000000005</v>
      </c>
      <c r="H4">
        <v>84.81</v>
      </c>
      <c r="I4">
        <v>84.21</v>
      </c>
      <c r="J4">
        <v>116.25</v>
      </c>
      <c r="K4">
        <v>93.719989999999996</v>
      </c>
      <c r="L4">
        <v>91.2</v>
      </c>
      <c r="M4">
        <v>81.659996000000007</v>
      </c>
      <c r="N4">
        <v>109.229996</v>
      </c>
      <c r="O4">
        <v>99.54</v>
      </c>
      <c r="P4">
        <v>93.72</v>
      </c>
      <c r="Q4">
        <v>93.51</v>
      </c>
      <c r="R4">
        <v>85.56</v>
      </c>
      <c r="S4">
        <v>101.759995</v>
      </c>
      <c r="T4">
        <v>93.569990000000004</v>
      </c>
      <c r="U4">
        <v>95.25</v>
      </c>
      <c r="V4">
        <v>75.090003999999993</v>
      </c>
      <c r="W4">
        <v>70.380004999999997</v>
      </c>
      <c r="X4">
        <v>168.6</v>
      </c>
      <c r="Y4">
        <v>119.19001</v>
      </c>
      <c r="Z4">
        <v>107.58</v>
      </c>
      <c r="AA4">
        <v>98.7</v>
      </c>
      <c r="AB4">
        <v>121.68001</v>
      </c>
      <c r="AC4">
        <v>119.46</v>
      </c>
      <c r="AD4">
        <v>122.42999</v>
      </c>
      <c r="AE4">
        <v>78.389989999999997</v>
      </c>
      <c r="AF4">
        <v>84.210009999999997</v>
      </c>
      <c r="AG4">
        <v>96.599990000000005</v>
      </c>
      <c r="AH4">
        <v>100.17</v>
      </c>
      <c r="AI4">
        <v>106.14</v>
      </c>
      <c r="AJ4">
        <v>106.35000599999999</v>
      </c>
      <c r="AK4">
        <v>99.87</v>
      </c>
      <c r="AL4">
        <v>97.83</v>
      </c>
      <c r="AM4">
        <v>112.5</v>
      </c>
      <c r="AN4">
        <v>107.94001</v>
      </c>
      <c r="AO4">
        <v>120.75</v>
      </c>
      <c r="AP4">
        <v>160.20000999999999</v>
      </c>
      <c r="AQ4">
        <v>152.25</v>
      </c>
      <c r="AR4">
        <v>104.520004</v>
      </c>
      <c r="AS4">
        <v>88.44</v>
      </c>
      <c r="AT4">
        <v>115.71</v>
      </c>
      <c r="AU4">
        <v>112.38</v>
      </c>
      <c r="AV4">
        <v>92.369995000000003</v>
      </c>
      <c r="AW4">
        <v>92.909996000000007</v>
      </c>
      <c r="AX4">
        <v>78.75</v>
      </c>
      <c r="AY4">
        <v>112.770004</v>
      </c>
      <c r="AZ4">
        <v>107.06999</v>
      </c>
      <c r="BA4">
        <v>84.600005999999993</v>
      </c>
      <c r="BB4">
        <v>89.13</v>
      </c>
      <c r="BC4">
        <v>68.849999999999994</v>
      </c>
      <c r="BD4">
        <v>91.770004</v>
      </c>
      <c r="BE4">
        <v>123.36</v>
      </c>
      <c r="BF4">
        <v>200.25</v>
      </c>
      <c r="BG4">
        <v>197.45999</v>
      </c>
      <c r="BH4">
        <v>179.54999000000001</v>
      </c>
      <c r="BI4">
        <v>168.06</v>
      </c>
      <c r="BJ4">
        <v>191.73</v>
      </c>
      <c r="BK4">
        <v>146.94</v>
      </c>
      <c r="BL4">
        <v>80.58</v>
      </c>
      <c r="BM4">
        <v>94.86</v>
      </c>
      <c r="BN4">
        <v>100.35000599999999</v>
      </c>
      <c r="BO4">
        <v>102.96</v>
      </c>
      <c r="BP4">
        <v>119.76000999999999</v>
      </c>
      <c r="BQ4">
        <v>88.11</v>
      </c>
      <c r="BR4">
        <v>63.600002000000003</v>
      </c>
      <c r="BS4">
        <v>63.600002000000003</v>
      </c>
      <c r="BT4">
        <v>96.78</v>
      </c>
      <c r="BU4">
        <v>129.32999000000001</v>
      </c>
      <c r="BV4">
        <v>142.70999</v>
      </c>
      <c r="BW4">
        <v>135.12</v>
      </c>
      <c r="BX4">
        <v>116.06999</v>
      </c>
      <c r="BY4">
        <v>87.990004999999996</v>
      </c>
      <c r="BZ4">
        <v>95.850005999999993</v>
      </c>
      <c r="CA4">
        <v>83.37</v>
      </c>
      <c r="CB4">
        <v>100.53</v>
      </c>
      <c r="CC4">
        <v>86.13</v>
      </c>
      <c r="CD4">
        <v>83.37</v>
      </c>
      <c r="CE4">
        <v>71.489999999999995</v>
      </c>
      <c r="CF4">
        <v>96.42</v>
      </c>
      <c r="CG4">
        <v>88.95</v>
      </c>
      <c r="CH4">
        <v>94.92</v>
      </c>
      <c r="CI4">
        <v>71.850005999999993</v>
      </c>
      <c r="CJ4">
        <v>109.59</v>
      </c>
      <c r="CK4">
        <v>109.380005</v>
      </c>
      <c r="CL4">
        <v>103.200005</v>
      </c>
      <c r="CM4">
        <v>145.5</v>
      </c>
      <c r="CN4">
        <v>81.090010000000007</v>
      </c>
      <c r="CO4">
        <v>82.11</v>
      </c>
      <c r="CP4">
        <v>134.52000000000001</v>
      </c>
      <c r="CQ4">
        <v>77.13</v>
      </c>
      <c r="CR4">
        <v>52.92</v>
      </c>
      <c r="CS4">
        <v>88.77</v>
      </c>
      <c r="CT4">
        <v>113.37</v>
      </c>
      <c r="CU4">
        <v>129.51000999999999</v>
      </c>
      <c r="CV4">
        <v>147.98999000000001</v>
      </c>
      <c r="CW4">
        <v>153.18001000000001</v>
      </c>
      <c r="CX4">
        <v>201.36001999999999</v>
      </c>
      <c r="CY4">
        <v>173.78998000000001</v>
      </c>
      <c r="CZ4">
        <v>153.18001000000001</v>
      </c>
      <c r="DA4">
        <v>142.14000999999999</v>
      </c>
      <c r="DB4">
        <v>127.44</v>
      </c>
      <c r="DC4">
        <v>112.31999</v>
      </c>
      <c r="DD4">
        <v>92.969989999999996</v>
      </c>
      <c r="DE4">
        <v>128.94</v>
      </c>
      <c r="DF4">
        <v>110.10000599999999</v>
      </c>
      <c r="DG4">
        <v>112.380005</v>
      </c>
      <c r="DH4">
        <v>114.87</v>
      </c>
      <c r="DI4">
        <v>76.53</v>
      </c>
      <c r="DJ4">
        <v>88.29</v>
      </c>
      <c r="DK4">
        <v>101.15998999999999</v>
      </c>
      <c r="DL4">
        <v>156.20999</v>
      </c>
      <c r="DM4">
        <v>135.95999</v>
      </c>
      <c r="DN4">
        <v>145.97999999999999</v>
      </c>
      <c r="DO4">
        <v>104.759995</v>
      </c>
      <c r="DP4">
        <v>99.72</v>
      </c>
      <c r="DQ4">
        <v>103.44</v>
      </c>
      <c r="DR4">
        <v>101.16</v>
      </c>
      <c r="DS4">
        <v>115.26000999999999</v>
      </c>
      <c r="DT4">
        <v>112.229996</v>
      </c>
      <c r="DU4">
        <v>103.56</v>
      </c>
      <c r="DV4">
        <v>80.64</v>
      </c>
      <c r="DW4">
        <v>103.83</v>
      </c>
      <c r="DX4">
        <v>125.46</v>
      </c>
      <c r="DY4">
        <v>112.740005</v>
      </c>
      <c r="DZ4">
        <v>77.760000000000005</v>
      </c>
      <c r="EA4">
        <v>87.930009999999996</v>
      </c>
      <c r="EB4">
        <v>119.009995</v>
      </c>
      <c r="EC4">
        <v>114.18001</v>
      </c>
      <c r="ED4">
        <v>109.11</v>
      </c>
      <c r="EE4">
        <v>84.03</v>
      </c>
      <c r="EF4">
        <v>80.22</v>
      </c>
      <c r="EG4">
        <v>160.32</v>
      </c>
      <c r="EH4">
        <v>120.299995</v>
      </c>
      <c r="EI4">
        <v>108.96</v>
      </c>
      <c r="EJ4">
        <v>142.79999000000001</v>
      </c>
      <c r="EK4">
        <v>107.21999</v>
      </c>
      <c r="EL4">
        <v>134.04001</v>
      </c>
      <c r="EM4">
        <v>97.5</v>
      </c>
      <c r="EN4">
        <v>114.69</v>
      </c>
      <c r="EO4">
        <v>73.260000000000005</v>
      </c>
      <c r="EP4">
        <v>95.37</v>
      </c>
      <c r="EQ4">
        <v>87.87</v>
      </c>
      <c r="ER4">
        <v>78.479996</v>
      </c>
      <c r="ES4">
        <v>103.68001</v>
      </c>
      <c r="ET4">
        <v>125.13</v>
      </c>
      <c r="EU4">
        <v>122.25</v>
      </c>
      <c r="EV4">
        <v>124.92</v>
      </c>
      <c r="EW4">
        <v>119.700005</v>
      </c>
      <c r="EX4">
        <v>110.06999</v>
      </c>
      <c r="EY4">
        <v>129.45000999999999</v>
      </c>
      <c r="EZ4">
        <v>116.88</v>
      </c>
      <c r="FA4">
        <v>137.34</v>
      </c>
      <c r="FB4">
        <v>128.85</v>
      </c>
      <c r="FC4">
        <v>144.63</v>
      </c>
      <c r="FD4">
        <v>110.25</v>
      </c>
      <c r="FE4">
        <v>118.32001</v>
      </c>
      <c r="FF4">
        <v>108.990005</v>
      </c>
      <c r="FG4">
        <v>95.399994000000007</v>
      </c>
      <c r="FH4">
        <v>142.74</v>
      </c>
      <c r="FI4">
        <v>159.06</v>
      </c>
      <c r="FJ4">
        <v>163.19999999999999</v>
      </c>
      <c r="FK4">
        <v>110.85000599999999</v>
      </c>
      <c r="FL4">
        <v>133.5</v>
      </c>
      <c r="FM4">
        <v>116.78999</v>
      </c>
      <c r="FN4">
        <v>111.36</v>
      </c>
      <c r="FO4">
        <v>160.91999999999999</v>
      </c>
      <c r="FP4">
        <v>157.88999999999999</v>
      </c>
      <c r="FQ4">
        <v>121.17</v>
      </c>
      <c r="FR4">
        <v>130.5</v>
      </c>
      <c r="FS4">
        <v>125.700005</v>
      </c>
      <c r="FT4">
        <v>123.54</v>
      </c>
      <c r="FU4">
        <v>109.64999400000001</v>
      </c>
      <c r="FV4">
        <v>95.430009999999996</v>
      </c>
      <c r="FW4">
        <v>111.299995</v>
      </c>
      <c r="FX4">
        <v>125.39999400000001</v>
      </c>
      <c r="FY4">
        <v>106.44001</v>
      </c>
      <c r="FZ4">
        <v>102.03</v>
      </c>
      <c r="GA4">
        <v>86.04</v>
      </c>
      <c r="GB4">
        <v>80.460009999999997</v>
      </c>
      <c r="GC4">
        <v>87.9</v>
      </c>
      <c r="GD4">
        <v>114.54</v>
      </c>
      <c r="GE4">
        <v>84.569990000000004</v>
      </c>
      <c r="GF4">
        <v>116.520004</v>
      </c>
      <c r="GG4">
        <v>114.509995</v>
      </c>
      <c r="GH4">
        <v>98.399994000000007</v>
      </c>
      <c r="GI4">
        <v>138.93</v>
      </c>
      <c r="GJ4">
        <v>105.81</v>
      </c>
      <c r="GK4">
        <v>83.94</v>
      </c>
      <c r="GL4">
        <v>84.12</v>
      </c>
      <c r="GM4">
        <v>78.209999999999994</v>
      </c>
      <c r="GN4">
        <v>86.76</v>
      </c>
      <c r="GO4">
        <v>133.47002000000001</v>
      </c>
      <c r="GP4">
        <v>128.70000999999999</v>
      </c>
      <c r="GQ4">
        <v>141.90001000000001</v>
      </c>
      <c r="GR4">
        <v>146.85</v>
      </c>
      <c r="GS4">
        <v>177.42</v>
      </c>
      <c r="GT4">
        <v>131.34</v>
      </c>
      <c r="GU4">
        <v>123.72</v>
      </c>
      <c r="GV4">
        <v>135.65998999999999</v>
      </c>
      <c r="GW4">
        <v>133.41</v>
      </c>
      <c r="GX4">
        <v>108.36</v>
      </c>
      <c r="GY4">
        <v>98.010009999999994</v>
      </c>
      <c r="GZ4">
        <v>97.62</v>
      </c>
      <c r="HA4">
        <v>140.01</v>
      </c>
      <c r="HB4">
        <v>128.97</v>
      </c>
      <c r="HC4">
        <v>170.63998000000001</v>
      </c>
      <c r="HD4">
        <v>142.62</v>
      </c>
      <c r="HE4">
        <v>113.91</v>
      </c>
      <c r="HF4">
        <v>126.39</v>
      </c>
      <c r="HG4">
        <v>110.009995</v>
      </c>
      <c r="HH4">
        <v>106.86</v>
      </c>
      <c r="HI4">
        <v>132.47999999999999</v>
      </c>
      <c r="HJ4">
        <v>135.54001</v>
      </c>
      <c r="HK4">
        <v>106.67999</v>
      </c>
      <c r="HL4">
        <v>90.33</v>
      </c>
      <c r="HM4">
        <v>128.76000999999999</v>
      </c>
      <c r="HN4">
        <v>133.40998999999999</v>
      </c>
      <c r="HO4">
        <v>130.26</v>
      </c>
      <c r="HP4">
        <v>91.29</v>
      </c>
      <c r="HQ4">
        <v>112.740005</v>
      </c>
      <c r="HR4">
        <v>113.549995</v>
      </c>
      <c r="HS4">
        <v>153.51</v>
      </c>
      <c r="HT4">
        <v>118.17001</v>
      </c>
      <c r="HU4">
        <v>105.96</v>
      </c>
      <c r="HV4">
        <v>51.089995999999999</v>
      </c>
      <c r="HW4">
        <v>73.86</v>
      </c>
      <c r="HX4">
        <v>90.899994000000007</v>
      </c>
      <c r="HY4">
        <v>80.61</v>
      </c>
      <c r="HZ4">
        <v>81.600005999999993</v>
      </c>
      <c r="IA4">
        <v>67.979996</v>
      </c>
      <c r="IB4">
        <v>47.82</v>
      </c>
      <c r="IC4">
        <v>103.71</v>
      </c>
      <c r="ID4">
        <v>142.53</v>
      </c>
      <c r="IE4">
        <v>126.09</v>
      </c>
      <c r="IF4">
        <v>129.18001000000001</v>
      </c>
      <c r="IG4">
        <v>141.06</v>
      </c>
      <c r="IH4">
        <v>119.25</v>
      </c>
      <c r="II4">
        <v>111.96</v>
      </c>
      <c r="IJ4">
        <v>117.84</v>
      </c>
      <c r="IK4">
        <v>123.93001</v>
      </c>
      <c r="IL4">
        <v>108.69</v>
      </c>
      <c r="IM4">
        <v>124.14</v>
      </c>
      <c r="IN4">
        <v>75.569999999999993</v>
      </c>
      <c r="IO4">
        <v>159.51</v>
      </c>
      <c r="IP4">
        <v>133.22998000000001</v>
      </c>
      <c r="IQ4">
        <v>167.04001</v>
      </c>
      <c r="IR4">
        <v>140.72998000000001</v>
      </c>
      <c r="IS4">
        <v>131.13</v>
      </c>
      <c r="IT4">
        <v>128.64000999999999</v>
      </c>
      <c r="IU4">
        <v>128.70000999999999</v>
      </c>
      <c r="IV4">
        <v>138.15</v>
      </c>
      <c r="IW4">
        <v>158.1</v>
      </c>
      <c r="IX4">
        <v>161.79001</v>
      </c>
      <c r="IY4">
        <v>122.28</v>
      </c>
      <c r="IZ4">
        <v>121.11001</v>
      </c>
      <c r="JA4">
        <v>105.81</v>
      </c>
      <c r="JB4">
        <v>89.79</v>
      </c>
      <c r="JC4">
        <v>75.540000000000006</v>
      </c>
      <c r="JD4">
        <v>99.33</v>
      </c>
      <c r="JE4">
        <v>90.45</v>
      </c>
      <c r="JF4">
        <v>69.329993999999999</v>
      </c>
      <c r="JG4">
        <v>86.13</v>
      </c>
      <c r="JH4">
        <v>91.409996000000007</v>
      </c>
      <c r="JI4">
        <v>84.180009999999996</v>
      </c>
      <c r="JJ4">
        <v>51.660004000000001</v>
      </c>
      <c r="JK4">
        <v>57.21</v>
      </c>
      <c r="JL4">
        <v>95.280010000000004</v>
      </c>
      <c r="JM4">
        <v>97.680009999999996</v>
      </c>
      <c r="JN4">
        <v>86.82</v>
      </c>
      <c r="JO4">
        <v>87.36</v>
      </c>
      <c r="JP4">
        <v>87.060005000000004</v>
      </c>
      <c r="JQ4">
        <v>73.650000000000006</v>
      </c>
      <c r="JR4">
        <v>68.790000000000006</v>
      </c>
      <c r="JS4">
        <v>84.12</v>
      </c>
      <c r="JT4">
        <v>147.27001999999999</v>
      </c>
      <c r="JU4">
        <v>152.97</v>
      </c>
      <c r="JV4">
        <v>137.22</v>
      </c>
      <c r="JW4">
        <v>116.39999400000001</v>
      </c>
      <c r="JX4">
        <v>124.62</v>
      </c>
      <c r="JY4">
        <v>128.1</v>
      </c>
      <c r="JZ4">
        <v>153.75</v>
      </c>
      <c r="KA4">
        <v>217.95000999999999</v>
      </c>
      <c r="KB4">
        <v>199.65001000000001</v>
      </c>
      <c r="KC4">
        <v>170.13</v>
      </c>
      <c r="KD4">
        <v>137.43001000000001</v>
      </c>
      <c r="KE4">
        <v>92.43</v>
      </c>
      <c r="KF4">
        <v>72.78</v>
      </c>
      <c r="KG4">
        <v>100.049995</v>
      </c>
      <c r="KH4">
        <v>82.200005000000004</v>
      </c>
      <c r="KI4">
        <v>67.409996000000007</v>
      </c>
      <c r="KJ4">
        <v>73.020004</v>
      </c>
      <c r="KK4">
        <v>90.78</v>
      </c>
      <c r="KL4">
        <v>123.42001</v>
      </c>
      <c r="KM4">
        <v>105.479996</v>
      </c>
      <c r="KN4">
        <v>96.21</v>
      </c>
      <c r="KO4">
        <v>106.020004</v>
      </c>
      <c r="KP4">
        <v>72.599999999999994</v>
      </c>
      <c r="KQ4">
        <v>81.210009999999997</v>
      </c>
      <c r="KR4">
        <v>109.770004</v>
      </c>
      <c r="KS4">
        <v>91.260009999999994</v>
      </c>
      <c r="KT4">
        <v>94.17</v>
      </c>
      <c r="KU4">
        <v>140.81998999999999</v>
      </c>
      <c r="KV4">
        <v>129.41999999999999</v>
      </c>
      <c r="KW4">
        <v>131.69999999999999</v>
      </c>
      <c r="KX4">
        <v>100.47</v>
      </c>
      <c r="KY4">
        <v>138.03</v>
      </c>
      <c r="KZ4">
        <v>169.74</v>
      </c>
      <c r="LA4">
        <v>179.90998999999999</v>
      </c>
      <c r="LB4">
        <v>152.79001</v>
      </c>
      <c r="LC4">
        <v>100.62</v>
      </c>
      <c r="LD4">
        <v>102.56999</v>
      </c>
      <c r="LE4" s="18">
        <v>102.03</v>
      </c>
      <c r="LF4" s="18">
        <v>101.85000599999999</v>
      </c>
      <c r="LG4" s="18">
        <v>101.07001</v>
      </c>
      <c r="LH4" s="18">
        <v>76.11</v>
      </c>
      <c r="LI4" s="18">
        <v>141.03</v>
      </c>
      <c r="LJ4" s="18">
        <v>62.67</v>
      </c>
      <c r="LK4" s="18">
        <v>79.95</v>
      </c>
      <c r="LL4" s="18">
        <v>88.17</v>
      </c>
      <c r="LM4" s="18">
        <v>121.5</v>
      </c>
      <c r="LN4" s="18">
        <v>108.66</v>
      </c>
      <c r="LO4" s="18">
        <v>106.88999</v>
      </c>
      <c r="LP4" s="18">
        <v>114.51000999999999</v>
      </c>
      <c r="LQ4" s="18">
        <v>96.66</v>
      </c>
      <c r="LR4" s="18">
        <v>103.62</v>
      </c>
      <c r="LS4" s="18">
        <v>102.119995</v>
      </c>
      <c r="LT4" s="18">
        <v>102.72</v>
      </c>
      <c r="LU4" s="18">
        <v>92.100005999999993</v>
      </c>
      <c r="LV4" s="18">
        <v>111.96</v>
      </c>
      <c r="LW4" s="18">
        <v>146.13</v>
      </c>
    </row>
    <row r="5" spans="1:335" hidden="1" x14ac:dyDescent="0.3">
      <c r="A5" s="1">
        <v>2002</v>
      </c>
      <c r="B5">
        <v>68.22</v>
      </c>
      <c r="C5">
        <v>74.999989999999997</v>
      </c>
      <c r="D5">
        <v>66.45</v>
      </c>
      <c r="E5">
        <v>84.66</v>
      </c>
      <c r="F5">
        <v>68.67</v>
      </c>
      <c r="G5">
        <v>87.69</v>
      </c>
      <c r="H5">
        <v>87.39</v>
      </c>
      <c r="I5">
        <v>55.559998</v>
      </c>
      <c r="J5">
        <v>111.21</v>
      </c>
      <c r="K5">
        <v>86.340010000000007</v>
      </c>
      <c r="L5">
        <v>81.270004</v>
      </c>
      <c r="M5">
        <v>57.21</v>
      </c>
      <c r="N5">
        <v>80.069990000000004</v>
      </c>
      <c r="O5">
        <v>124.17</v>
      </c>
      <c r="P5">
        <v>115.40998999999999</v>
      </c>
      <c r="Q5">
        <v>86.49</v>
      </c>
      <c r="R5">
        <v>70.289990000000003</v>
      </c>
      <c r="S5">
        <v>101.31</v>
      </c>
      <c r="T5">
        <v>104.79</v>
      </c>
      <c r="U5">
        <v>86.249989999999997</v>
      </c>
      <c r="V5">
        <v>174.54001</v>
      </c>
      <c r="W5">
        <v>136.88999999999999</v>
      </c>
      <c r="X5">
        <v>93.119995000000003</v>
      </c>
      <c r="Y5">
        <v>88.83</v>
      </c>
      <c r="Z5">
        <v>92.969989999999996</v>
      </c>
      <c r="AA5">
        <v>110.880005</v>
      </c>
      <c r="AB5">
        <v>87.72</v>
      </c>
      <c r="AC5">
        <v>100.62</v>
      </c>
      <c r="AD5">
        <v>96.180009999999996</v>
      </c>
      <c r="AE5">
        <v>81.510009999999994</v>
      </c>
      <c r="AF5">
        <v>76.95</v>
      </c>
      <c r="AG5">
        <v>98.34</v>
      </c>
      <c r="AH5">
        <v>71.58</v>
      </c>
      <c r="AI5">
        <v>83.159996000000007</v>
      </c>
      <c r="AJ5">
        <v>113.61</v>
      </c>
      <c r="AK5">
        <v>88.59</v>
      </c>
      <c r="AL5">
        <v>84.18</v>
      </c>
      <c r="AM5">
        <v>108.17999</v>
      </c>
      <c r="AN5">
        <v>103.049995</v>
      </c>
      <c r="AO5">
        <v>118.32001</v>
      </c>
      <c r="AP5">
        <v>93.96</v>
      </c>
      <c r="AQ5">
        <v>89.22</v>
      </c>
      <c r="AR5">
        <v>107.94</v>
      </c>
      <c r="AS5">
        <v>131.31001000000001</v>
      </c>
      <c r="AT5">
        <v>110.90998999999999</v>
      </c>
      <c r="AU5">
        <v>129.30000000000001</v>
      </c>
      <c r="AV5">
        <v>145.73999000000001</v>
      </c>
      <c r="AW5">
        <v>131.01</v>
      </c>
      <c r="AX5">
        <v>139.65</v>
      </c>
      <c r="AY5">
        <v>154.08000000000001</v>
      </c>
      <c r="AZ5">
        <v>91.53</v>
      </c>
      <c r="BA5">
        <v>69.36</v>
      </c>
      <c r="BB5">
        <v>77.760000000000005</v>
      </c>
      <c r="BC5">
        <v>76.680000000000007</v>
      </c>
      <c r="BD5">
        <v>76.86</v>
      </c>
      <c r="BE5">
        <v>91.680009999999996</v>
      </c>
      <c r="BF5">
        <v>95.28</v>
      </c>
      <c r="BG5">
        <v>97.59</v>
      </c>
      <c r="BH5">
        <v>103.950005</v>
      </c>
      <c r="BI5">
        <v>92.01</v>
      </c>
      <c r="BJ5">
        <v>83.04</v>
      </c>
      <c r="BK5">
        <v>111.75</v>
      </c>
      <c r="BL5">
        <v>139.47</v>
      </c>
      <c r="BM5">
        <v>110.10000599999999</v>
      </c>
      <c r="BN5">
        <v>109.26000999999999</v>
      </c>
      <c r="BO5">
        <v>100.40998999999999</v>
      </c>
      <c r="BP5">
        <v>104.249985</v>
      </c>
      <c r="BQ5">
        <v>114.66</v>
      </c>
      <c r="BR5">
        <v>202.23000999999999</v>
      </c>
      <c r="BS5">
        <v>133.08000000000001</v>
      </c>
      <c r="BT5">
        <v>119.85000599999999</v>
      </c>
      <c r="BU5">
        <v>106.31999</v>
      </c>
      <c r="BV5">
        <v>89.43</v>
      </c>
      <c r="BW5">
        <v>93.72</v>
      </c>
      <c r="BX5">
        <v>92.37</v>
      </c>
      <c r="BY5">
        <v>105.60000599999999</v>
      </c>
      <c r="BZ5">
        <v>92.28</v>
      </c>
      <c r="CA5">
        <v>134.37</v>
      </c>
      <c r="CB5">
        <v>79.05</v>
      </c>
      <c r="CC5">
        <v>106.16998</v>
      </c>
      <c r="CD5">
        <v>111.17999</v>
      </c>
      <c r="CE5">
        <v>78.930000000000007</v>
      </c>
      <c r="CF5">
        <v>120.48000999999999</v>
      </c>
      <c r="CG5">
        <v>128.19</v>
      </c>
      <c r="CH5">
        <v>119.94</v>
      </c>
      <c r="CI5">
        <v>85.770004</v>
      </c>
      <c r="CJ5">
        <v>122.82001</v>
      </c>
      <c r="CK5">
        <v>86.490004999999996</v>
      </c>
      <c r="CL5">
        <v>65.399994000000007</v>
      </c>
      <c r="CM5">
        <v>116.729996</v>
      </c>
      <c r="CN5">
        <v>119.97</v>
      </c>
      <c r="CO5">
        <v>185.97</v>
      </c>
      <c r="CP5">
        <v>158.04001</v>
      </c>
      <c r="CQ5">
        <v>61.14</v>
      </c>
      <c r="CR5">
        <v>59.160004000000001</v>
      </c>
      <c r="CS5">
        <v>70.44</v>
      </c>
      <c r="CT5">
        <v>93.87</v>
      </c>
      <c r="CU5">
        <v>93.78</v>
      </c>
      <c r="CV5">
        <v>96.719989999999996</v>
      </c>
      <c r="CW5">
        <v>102.21</v>
      </c>
      <c r="CX5">
        <v>101.13</v>
      </c>
      <c r="CY5">
        <v>110.37</v>
      </c>
      <c r="CZ5">
        <v>113.39999400000001</v>
      </c>
      <c r="DA5">
        <v>90.93</v>
      </c>
      <c r="DB5">
        <v>92.22</v>
      </c>
      <c r="DC5">
        <v>122.67</v>
      </c>
      <c r="DD5">
        <v>127.92</v>
      </c>
      <c r="DE5">
        <v>122.759995</v>
      </c>
      <c r="DF5">
        <v>104.520004</v>
      </c>
      <c r="DG5">
        <v>87.270004</v>
      </c>
      <c r="DH5">
        <v>91.08</v>
      </c>
      <c r="DI5">
        <v>93.15</v>
      </c>
      <c r="DJ5">
        <v>97.14</v>
      </c>
      <c r="DK5">
        <v>121.11</v>
      </c>
      <c r="DL5">
        <v>163.35</v>
      </c>
      <c r="DM5">
        <v>83.64</v>
      </c>
      <c r="DN5">
        <v>141.78</v>
      </c>
      <c r="DO5">
        <v>150.66</v>
      </c>
      <c r="DP5">
        <v>162.33000000000001</v>
      </c>
      <c r="DQ5">
        <v>118.83</v>
      </c>
      <c r="DR5">
        <v>138.12</v>
      </c>
      <c r="DS5">
        <v>97.41</v>
      </c>
      <c r="DT5">
        <v>137.25</v>
      </c>
      <c r="DU5">
        <v>93.42</v>
      </c>
      <c r="DV5">
        <v>70.679990000000004</v>
      </c>
      <c r="DW5">
        <v>153.38999999999999</v>
      </c>
      <c r="DX5">
        <v>153.75002000000001</v>
      </c>
      <c r="DY5">
        <v>146.19</v>
      </c>
      <c r="DZ5">
        <v>91.11</v>
      </c>
      <c r="EA5">
        <v>119.13</v>
      </c>
      <c r="EB5">
        <v>117.69</v>
      </c>
      <c r="EC5">
        <v>112.67999</v>
      </c>
      <c r="ED5">
        <v>135.99</v>
      </c>
      <c r="EE5">
        <v>109.770004</v>
      </c>
      <c r="EF5">
        <v>88.350005999999993</v>
      </c>
      <c r="EG5">
        <v>82.739990000000006</v>
      </c>
      <c r="EH5">
        <v>64.619995000000003</v>
      </c>
      <c r="EI5">
        <v>133.79999000000001</v>
      </c>
      <c r="EJ5">
        <v>163.31998999999999</v>
      </c>
      <c r="EK5">
        <v>155.63999999999999</v>
      </c>
      <c r="EL5">
        <v>127.59</v>
      </c>
      <c r="EM5">
        <v>101.91002</v>
      </c>
      <c r="EN5">
        <v>84.39</v>
      </c>
      <c r="EO5">
        <v>83.13</v>
      </c>
      <c r="EP5">
        <v>90.39</v>
      </c>
      <c r="EQ5">
        <v>83.55</v>
      </c>
      <c r="ER5">
        <v>88.98</v>
      </c>
      <c r="ES5">
        <v>114.450005</v>
      </c>
      <c r="ET5">
        <v>127.55999</v>
      </c>
      <c r="EU5">
        <v>88.23</v>
      </c>
      <c r="EV5">
        <v>97.44</v>
      </c>
      <c r="EW5">
        <v>120.299995</v>
      </c>
      <c r="EX5">
        <v>95.16</v>
      </c>
      <c r="EY5">
        <v>94.350005999999993</v>
      </c>
      <c r="EZ5">
        <v>79.380004999999997</v>
      </c>
      <c r="FA5">
        <v>62.82</v>
      </c>
      <c r="FB5">
        <v>77.94</v>
      </c>
      <c r="FC5">
        <v>90.270004</v>
      </c>
      <c r="FD5">
        <v>102.240005</v>
      </c>
      <c r="FE5">
        <v>96.299994999999996</v>
      </c>
      <c r="FF5">
        <v>96.600005999999993</v>
      </c>
      <c r="FG5">
        <v>82.229996</v>
      </c>
      <c r="FH5">
        <v>88.23</v>
      </c>
      <c r="FI5">
        <v>127.67999</v>
      </c>
      <c r="FJ5">
        <v>163.11000000000001</v>
      </c>
      <c r="FK5">
        <v>160.32</v>
      </c>
      <c r="FL5">
        <v>138.93001000000001</v>
      </c>
      <c r="FM5">
        <v>144.47999999999999</v>
      </c>
      <c r="FN5">
        <v>161.76</v>
      </c>
      <c r="FO5">
        <v>139.65</v>
      </c>
      <c r="FP5">
        <v>147.41999999999999</v>
      </c>
      <c r="FQ5">
        <v>147.09</v>
      </c>
      <c r="FR5">
        <v>98.91</v>
      </c>
      <c r="FS5">
        <v>174.26999000000001</v>
      </c>
      <c r="FT5">
        <v>212.82</v>
      </c>
      <c r="FU5">
        <v>155.55000000000001</v>
      </c>
      <c r="FV5">
        <v>133.68001000000001</v>
      </c>
      <c r="FW5">
        <v>149.28</v>
      </c>
      <c r="FX5">
        <v>130.88998000000001</v>
      </c>
      <c r="FY5">
        <v>94.71</v>
      </c>
      <c r="FZ5">
        <v>97.29</v>
      </c>
      <c r="GA5">
        <v>118.11</v>
      </c>
      <c r="GB5">
        <v>101.22</v>
      </c>
      <c r="GC5">
        <v>76.469989999999996</v>
      </c>
      <c r="GD5">
        <v>76.530010000000004</v>
      </c>
      <c r="GE5">
        <v>78.45</v>
      </c>
      <c r="GF5">
        <v>172.04999000000001</v>
      </c>
      <c r="GG5">
        <v>196.20000999999999</v>
      </c>
      <c r="GH5">
        <v>173.34</v>
      </c>
      <c r="GI5">
        <v>97.889989999999997</v>
      </c>
      <c r="GJ5">
        <v>71.819999999999993</v>
      </c>
      <c r="GK5">
        <v>64.260000000000005</v>
      </c>
      <c r="GL5">
        <v>81.540000000000006</v>
      </c>
      <c r="GM5">
        <v>126.509995</v>
      </c>
      <c r="GN5">
        <v>123</v>
      </c>
      <c r="GO5">
        <v>124.950005</v>
      </c>
      <c r="GP5">
        <v>151.04999000000001</v>
      </c>
      <c r="GQ5">
        <v>151.59001000000001</v>
      </c>
      <c r="GR5">
        <v>99</v>
      </c>
      <c r="GS5">
        <v>93.39</v>
      </c>
      <c r="GT5">
        <v>90.45</v>
      </c>
      <c r="GU5">
        <v>82.41</v>
      </c>
      <c r="GV5">
        <v>103.92</v>
      </c>
      <c r="GW5">
        <v>104.43001</v>
      </c>
      <c r="GX5">
        <v>148.65</v>
      </c>
      <c r="GY5">
        <v>111.69</v>
      </c>
      <c r="GZ5">
        <v>126.09</v>
      </c>
      <c r="HA5">
        <v>151.43998999999999</v>
      </c>
      <c r="HB5">
        <v>96.21</v>
      </c>
      <c r="HC5">
        <v>136.11000000000001</v>
      </c>
      <c r="HD5">
        <v>100.049995</v>
      </c>
      <c r="HE5">
        <v>110.520004</v>
      </c>
      <c r="HF5">
        <v>114.06</v>
      </c>
      <c r="HG5">
        <v>165.72</v>
      </c>
      <c r="HH5">
        <v>155.61000000000001</v>
      </c>
      <c r="HI5">
        <v>113.79</v>
      </c>
      <c r="HJ5">
        <v>118.43998999999999</v>
      </c>
      <c r="HK5">
        <v>155.52000000000001</v>
      </c>
      <c r="HL5">
        <v>155.52000000000001</v>
      </c>
      <c r="HM5">
        <v>167.85</v>
      </c>
      <c r="HN5">
        <v>168.54</v>
      </c>
      <c r="HO5">
        <v>143.82</v>
      </c>
      <c r="HP5">
        <v>134.88</v>
      </c>
      <c r="HQ5">
        <v>142.35</v>
      </c>
      <c r="HR5">
        <v>113.16</v>
      </c>
      <c r="HS5">
        <v>89.670010000000005</v>
      </c>
      <c r="HT5">
        <v>114.63</v>
      </c>
      <c r="HU5">
        <v>97.41</v>
      </c>
      <c r="HV5">
        <v>156.72</v>
      </c>
      <c r="HW5">
        <v>148.53</v>
      </c>
      <c r="HX5">
        <v>118.34999000000001</v>
      </c>
      <c r="HY5">
        <v>97.44</v>
      </c>
      <c r="HZ5">
        <v>81.78</v>
      </c>
      <c r="IA5">
        <v>83.969989999999996</v>
      </c>
      <c r="IB5">
        <v>71.64</v>
      </c>
      <c r="IC5">
        <v>98.13</v>
      </c>
      <c r="ID5">
        <v>82.14</v>
      </c>
      <c r="IE5">
        <v>153.41999999999999</v>
      </c>
      <c r="IF5">
        <v>116.72999</v>
      </c>
      <c r="IG5">
        <v>125.16</v>
      </c>
      <c r="IH5">
        <v>75.420006000000001</v>
      </c>
      <c r="II5">
        <v>70.95</v>
      </c>
      <c r="IJ5">
        <v>54</v>
      </c>
      <c r="IK5">
        <v>107.19</v>
      </c>
      <c r="IL5">
        <v>98.820009999999996</v>
      </c>
      <c r="IM5">
        <v>108.21</v>
      </c>
      <c r="IN5">
        <v>116.13</v>
      </c>
      <c r="IO5">
        <v>128.97</v>
      </c>
      <c r="IP5">
        <v>105.60000599999999</v>
      </c>
      <c r="IQ5">
        <v>167.40001000000001</v>
      </c>
      <c r="IR5">
        <v>204.18</v>
      </c>
      <c r="IS5">
        <v>157.97999999999999</v>
      </c>
      <c r="IT5">
        <v>112.92</v>
      </c>
      <c r="IU5">
        <v>115.200005</v>
      </c>
      <c r="IV5">
        <v>102.240005</v>
      </c>
      <c r="IW5">
        <v>96.149994000000007</v>
      </c>
      <c r="IX5">
        <v>105.39</v>
      </c>
      <c r="IY5">
        <v>107.48999000000001</v>
      </c>
      <c r="IZ5">
        <v>134.63999999999999</v>
      </c>
      <c r="JA5">
        <v>156.87001000000001</v>
      </c>
      <c r="JB5">
        <v>158.34001000000001</v>
      </c>
      <c r="JC5">
        <v>153.98999000000001</v>
      </c>
      <c r="JD5">
        <v>130.23000999999999</v>
      </c>
      <c r="JE5">
        <v>88.65</v>
      </c>
      <c r="JF5">
        <v>55.77</v>
      </c>
      <c r="JG5">
        <v>52.199997000000003</v>
      </c>
      <c r="JH5">
        <v>55.29</v>
      </c>
      <c r="JI5">
        <v>45.27</v>
      </c>
      <c r="JJ5">
        <v>133.16999999999999</v>
      </c>
      <c r="JK5">
        <v>121.83</v>
      </c>
      <c r="JL5">
        <v>131.70000999999999</v>
      </c>
      <c r="JM5">
        <v>124.83</v>
      </c>
      <c r="JN5">
        <v>120.69</v>
      </c>
      <c r="JO5">
        <v>90</v>
      </c>
      <c r="JP5">
        <v>91.229996</v>
      </c>
      <c r="JQ5">
        <v>70.770004</v>
      </c>
      <c r="JR5">
        <v>89.309989999999999</v>
      </c>
      <c r="JS5">
        <v>90.24</v>
      </c>
      <c r="JT5">
        <v>109.770004</v>
      </c>
      <c r="JU5">
        <v>137.19</v>
      </c>
      <c r="JV5">
        <v>179.31</v>
      </c>
      <c r="JW5">
        <v>168.48000999999999</v>
      </c>
      <c r="JX5">
        <v>111.72</v>
      </c>
      <c r="JY5">
        <v>119.16</v>
      </c>
      <c r="JZ5">
        <v>81.45</v>
      </c>
      <c r="KA5">
        <v>98.610010000000003</v>
      </c>
      <c r="KB5">
        <v>120.71999</v>
      </c>
      <c r="KC5">
        <v>107.549995</v>
      </c>
      <c r="KD5">
        <v>171.36</v>
      </c>
      <c r="KE5">
        <v>136.88998000000001</v>
      </c>
      <c r="KF5">
        <v>147.63</v>
      </c>
      <c r="KG5">
        <v>101.520004</v>
      </c>
      <c r="KH5">
        <v>105</v>
      </c>
      <c r="KI5">
        <v>104.58</v>
      </c>
      <c r="KJ5">
        <v>60.659996</v>
      </c>
      <c r="KK5">
        <v>93.450005000000004</v>
      </c>
      <c r="KL5">
        <v>75.989990000000006</v>
      </c>
      <c r="KM5">
        <v>55.050002999999997</v>
      </c>
      <c r="KN5">
        <v>64.920006000000001</v>
      </c>
      <c r="KO5">
        <v>94.89</v>
      </c>
      <c r="KP5">
        <v>99.36</v>
      </c>
      <c r="KQ5">
        <v>103.259995</v>
      </c>
      <c r="KR5">
        <v>97.200005000000004</v>
      </c>
      <c r="KS5">
        <v>107.04</v>
      </c>
      <c r="KT5">
        <v>85.679990000000004</v>
      </c>
      <c r="KU5">
        <v>139.86000000000001</v>
      </c>
      <c r="KV5">
        <v>108.90000999999999</v>
      </c>
      <c r="KW5">
        <v>115.71</v>
      </c>
      <c r="KX5">
        <v>115.770004</v>
      </c>
      <c r="KY5">
        <v>95.819990000000004</v>
      </c>
      <c r="KZ5">
        <v>112.13999</v>
      </c>
      <c r="LA5">
        <v>155.54999000000001</v>
      </c>
      <c r="LB5">
        <v>155.72999999999999</v>
      </c>
      <c r="LC5">
        <v>149.58000000000001</v>
      </c>
      <c r="LD5">
        <v>171.98999000000001</v>
      </c>
      <c r="LE5" s="18">
        <v>187.56</v>
      </c>
      <c r="LF5" s="18">
        <v>161.79001</v>
      </c>
      <c r="LG5" s="18">
        <v>157.70999</v>
      </c>
      <c r="LH5" s="18">
        <v>110.04</v>
      </c>
      <c r="LI5" s="18">
        <v>107.58</v>
      </c>
      <c r="LJ5" s="18">
        <v>93.989990000000006</v>
      </c>
      <c r="LK5" s="18">
        <v>89.430009999999996</v>
      </c>
      <c r="LL5" s="18">
        <v>94.74</v>
      </c>
      <c r="LM5" s="18">
        <v>66.840003999999993</v>
      </c>
      <c r="LN5" s="18">
        <v>168.45000999999999</v>
      </c>
      <c r="LO5" s="18">
        <v>206.37</v>
      </c>
      <c r="LP5" s="18">
        <v>215.49</v>
      </c>
      <c r="LQ5" s="18">
        <v>205.74</v>
      </c>
      <c r="LR5" s="18">
        <v>158.67000999999999</v>
      </c>
      <c r="LS5" s="18">
        <v>158.01000999999999</v>
      </c>
      <c r="LT5" s="18">
        <v>135.33000000000001</v>
      </c>
      <c r="LU5" s="18">
        <v>149.37</v>
      </c>
      <c r="LV5" s="18">
        <v>219.18002000000001</v>
      </c>
      <c r="LW5" s="18">
        <v>264.66000000000003</v>
      </c>
    </row>
    <row r="6" spans="1:335" hidden="1" x14ac:dyDescent="0.3">
      <c r="A6" s="1">
        <v>2003</v>
      </c>
      <c r="B6">
        <v>90.99</v>
      </c>
      <c r="C6">
        <v>64.260000000000005</v>
      </c>
      <c r="D6">
        <v>92.34</v>
      </c>
      <c r="E6">
        <v>83.369995000000003</v>
      </c>
      <c r="F6">
        <v>101.07001</v>
      </c>
      <c r="G6">
        <v>97.92</v>
      </c>
      <c r="H6">
        <v>76.56</v>
      </c>
      <c r="I6">
        <v>80.340003999999993</v>
      </c>
      <c r="J6">
        <v>126.87</v>
      </c>
      <c r="K6">
        <v>77.399994000000007</v>
      </c>
      <c r="L6">
        <v>84.36</v>
      </c>
      <c r="M6">
        <v>94.979996</v>
      </c>
      <c r="N6">
        <v>130.59001000000001</v>
      </c>
      <c r="O6">
        <v>99.479996</v>
      </c>
      <c r="P6">
        <v>80.340003999999993</v>
      </c>
      <c r="Q6">
        <v>70.14</v>
      </c>
      <c r="R6">
        <v>58.23</v>
      </c>
      <c r="S6">
        <v>90.78</v>
      </c>
      <c r="T6">
        <v>72.599999999999994</v>
      </c>
      <c r="U6">
        <v>55.17</v>
      </c>
      <c r="V6">
        <v>109.229996</v>
      </c>
      <c r="W6">
        <v>81.539990000000003</v>
      </c>
      <c r="X6">
        <v>112.020004</v>
      </c>
      <c r="Y6">
        <v>130.74</v>
      </c>
      <c r="Z6">
        <v>128.34</v>
      </c>
      <c r="AA6">
        <v>123.06</v>
      </c>
      <c r="AB6">
        <v>126.09</v>
      </c>
      <c r="AC6">
        <v>105.69001</v>
      </c>
      <c r="AD6">
        <v>121.29</v>
      </c>
      <c r="AE6">
        <v>84.18</v>
      </c>
      <c r="AF6">
        <v>75.270004</v>
      </c>
      <c r="AG6">
        <v>95.31</v>
      </c>
      <c r="AH6">
        <v>114</v>
      </c>
      <c r="AI6">
        <v>82.739990000000006</v>
      </c>
      <c r="AJ6">
        <v>81.659996000000007</v>
      </c>
      <c r="AK6">
        <v>103.02001</v>
      </c>
      <c r="AL6">
        <v>92.880004999999997</v>
      </c>
      <c r="AM6">
        <v>122.96999</v>
      </c>
      <c r="AN6">
        <v>97.020004</v>
      </c>
      <c r="AO6">
        <v>79.020004</v>
      </c>
      <c r="AP6">
        <v>136.5</v>
      </c>
      <c r="AQ6">
        <v>117.96</v>
      </c>
      <c r="AR6">
        <v>137.61001999999999</v>
      </c>
      <c r="AS6">
        <v>108.63</v>
      </c>
      <c r="AT6">
        <v>101.82001</v>
      </c>
      <c r="AU6">
        <v>108.60000599999999</v>
      </c>
      <c r="AV6">
        <v>113.19</v>
      </c>
      <c r="AW6">
        <v>113.63999</v>
      </c>
      <c r="AX6">
        <v>45.63</v>
      </c>
      <c r="AY6">
        <v>50.28</v>
      </c>
      <c r="AZ6">
        <v>65.25</v>
      </c>
      <c r="BA6">
        <v>79.710009999999997</v>
      </c>
      <c r="BB6">
        <v>46.68</v>
      </c>
      <c r="BC6">
        <v>44.43</v>
      </c>
      <c r="BD6">
        <v>77.100005999999993</v>
      </c>
      <c r="BE6">
        <v>112.11</v>
      </c>
      <c r="BF6">
        <v>130.59001000000001</v>
      </c>
      <c r="BG6">
        <v>97.83</v>
      </c>
      <c r="BH6">
        <v>92.13</v>
      </c>
      <c r="BI6">
        <v>80.909989999999993</v>
      </c>
      <c r="BJ6">
        <v>95.55</v>
      </c>
      <c r="BK6">
        <v>190.83</v>
      </c>
      <c r="BL6">
        <v>211.62</v>
      </c>
      <c r="BM6">
        <v>131.16</v>
      </c>
      <c r="BN6">
        <v>108.630005</v>
      </c>
      <c r="BO6">
        <v>135.44999999999999</v>
      </c>
      <c r="BP6">
        <v>144.6</v>
      </c>
      <c r="BQ6">
        <v>127.41</v>
      </c>
      <c r="BR6">
        <v>116.13</v>
      </c>
      <c r="BS6">
        <v>98.04</v>
      </c>
      <c r="BT6">
        <v>96.450005000000004</v>
      </c>
      <c r="BU6">
        <v>121.32001</v>
      </c>
      <c r="BV6">
        <v>148.20000999999999</v>
      </c>
      <c r="BW6">
        <v>110.130005</v>
      </c>
      <c r="BX6">
        <v>133.59</v>
      </c>
      <c r="BY6">
        <v>93.06</v>
      </c>
      <c r="BZ6">
        <v>103.950005</v>
      </c>
      <c r="CA6">
        <v>84.87</v>
      </c>
      <c r="CB6">
        <v>96.270004</v>
      </c>
      <c r="CC6">
        <v>92.31</v>
      </c>
      <c r="CD6">
        <v>123.63</v>
      </c>
      <c r="CE6">
        <v>76.56</v>
      </c>
      <c r="CF6">
        <v>107.94</v>
      </c>
      <c r="CG6">
        <v>113.700005</v>
      </c>
      <c r="CH6">
        <v>88.59</v>
      </c>
      <c r="CI6">
        <v>80.159996000000007</v>
      </c>
      <c r="CJ6">
        <v>119.88</v>
      </c>
      <c r="CK6">
        <v>54.149997999999997</v>
      </c>
      <c r="CL6">
        <v>54.6</v>
      </c>
      <c r="CM6">
        <v>53.52</v>
      </c>
      <c r="CN6">
        <v>52.44</v>
      </c>
      <c r="CO6">
        <v>79.08</v>
      </c>
      <c r="CP6">
        <v>62.819996000000003</v>
      </c>
      <c r="CQ6">
        <v>82.200005000000004</v>
      </c>
      <c r="CR6">
        <v>75.599999999999994</v>
      </c>
      <c r="CS6">
        <v>53.22</v>
      </c>
      <c r="CT6">
        <v>52.109997</v>
      </c>
      <c r="CU6">
        <v>72.959999999999994</v>
      </c>
      <c r="CV6">
        <v>63.690002</v>
      </c>
      <c r="CW6">
        <v>73.950005000000004</v>
      </c>
      <c r="CX6">
        <v>96.06</v>
      </c>
      <c r="CY6">
        <v>91.44</v>
      </c>
      <c r="CZ6">
        <v>66.959990000000005</v>
      </c>
      <c r="DA6">
        <v>75.510000000000005</v>
      </c>
      <c r="DB6">
        <v>104.10000599999999</v>
      </c>
      <c r="DC6">
        <v>119.28001</v>
      </c>
      <c r="DD6">
        <v>142.29</v>
      </c>
      <c r="DE6">
        <v>140.22</v>
      </c>
      <c r="DF6">
        <v>167.28</v>
      </c>
      <c r="DG6">
        <v>129.38999999999999</v>
      </c>
      <c r="DH6">
        <v>118.799995</v>
      </c>
      <c r="DI6">
        <v>122.13</v>
      </c>
      <c r="DJ6">
        <v>87.630004999999997</v>
      </c>
      <c r="DK6">
        <v>121.46999</v>
      </c>
      <c r="DL6">
        <v>192.39000999999999</v>
      </c>
      <c r="DM6">
        <v>213.54001</v>
      </c>
      <c r="DN6">
        <v>146.85</v>
      </c>
      <c r="DO6">
        <v>134.61001999999999</v>
      </c>
      <c r="DP6">
        <v>106.56</v>
      </c>
      <c r="DQ6">
        <v>97.319990000000004</v>
      </c>
      <c r="DR6">
        <v>113.729996</v>
      </c>
      <c r="DS6">
        <v>114.21</v>
      </c>
      <c r="DT6">
        <v>98.79</v>
      </c>
      <c r="DU6">
        <v>90.93</v>
      </c>
      <c r="DV6">
        <v>85.020004</v>
      </c>
      <c r="DW6">
        <v>115.71</v>
      </c>
      <c r="DX6">
        <v>113.28001</v>
      </c>
      <c r="DY6">
        <v>114.56999</v>
      </c>
      <c r="DZ6">
        <v>100.2</v>
      </c>
      <c r="EA6">
        <v>151.97999999999999</v>
      </c>
      <c r="EB6">
        <v>101.46</v>
      </c>
      <c r="EC6">
        <v>102.62999000000001</v>
      </c>
      <c r="ED6">
        <v>95.130004999999997</v>
      </c>
      <c r="EE6">
        <v>91.2</v>
      </c>
      <c r="EF6">
        <v>83.729996</v>
      </c>
      <c r="EG6">
        <v>67.56</v>
      </c>
      <c r="EH6">
        <v>76.89</v>
      </c>
      <c r="EI6">
        <v>92.579993999999999</v>
      </c>
      <c r="EJ6">
        <v>52.17</v>
      </c>
      <c r="EK6">
        <v>53.64</v>
      </c>
      <c r="EL6">
        <v>59.79</v>
      </c>
      <c r="EM6">
        <v>75.3</v>
      </c>
      <c r="EN6">
        <v>73.8</v>
      </c>
      <c r="EO6">
        <v>50.94</v>
      </c>
      <c r="EP6">
        <v>58.680003999999997</v>
      </c>
      <c r="EQ6">
        <v>57.27</v>
      </c>
      <c r="ER6">
        <v>50.760002</v>
      </c>
      <c r="ES6">
        <v>77.64</v>
      </c>
      <c r="ET6">
        <v>81.06</v>
      </c>
      <c r="EU6">
        <v>82.680009999999996</v>
      </c>
      <c r="EV6">
        <v>74.760009999999994</v>
      </c>
      <c r="EW6">
        <v>117.42</v>
      </c>
      <c r="EX6">
        <v>107.250015</v>
      </c>
      <c r="EY6">
        <v>86.82</v>
      </c>
      <c r="EZ6">
        <v>92.64</v>
      </c>
      <c r="FA6">
        <v>130.83000000000001</v>
      </c>
      <c r="FB6">
        <v>168.48</v>
      </c>
      <c r="FC6">
        <v>179.76000999999999</v>
      </c>
      <c r="FD6">
        <v>97.200005000000004</v>
      </c>
      <c r="FE6">
        <v>90.99</v>
      </c>
      <c r="FF6">
        <v>109.38</v>
      </c>
      <c r="FG6">
        <v>90.69</v>
      </c>
      <c r="FH6">
        <v>166.44</v>
      </c>
      <c r="FI6">
        <v>150.12</v>
      </c>
      <c r="FJ6">
        <v>134.85</v>
      </c>
      <c r="FK6">
        <v>183.36001999999999</v>
      </c>
      <c r="FL6">
        <v>113.39999400000001</v>
      </c>
      <c r="FM6">
        <v>116.13</v>
      </c>
      <c r="FN6">
        <v>121.05</v>
      </c>
      <c r="FO6">
        <v>111.3</v>
      </c>
      <c r="FP6">
        <v>161.94</v>
      </c>
      <c r="FQ6">
        <v>144.99</v>
      </c>
      <c r="FR6">
        <v>104.43001</v>
      </c>
      <c r="FS6">
        <v>155.94</v>
      </c>
      <c r="FT6">
        <v>124.770004</v>
      </c>
      <c r="FU6">
        <v>131.94</v>
      </c>
      <c r="FV6">
        <v>128.79001</v>
      </c>
      <c r="FW6">
        <v>133.02000000000001</v>
      </c>
      <c r="FX6">
        <v>134.48999000000001</v>
      </c>
      <c r="FY6">
        <v>97.5</v>
      </c>
      <c r="FZ6">
        <v>90.72</v>
      </c>
      <c r="GA6">
        <v>87.630004999999997</v>
      </c>
      <c r="GB6">
        <v>79.83</v>
      </c>
      <c r="GC6">
        <v>70.979996</v>
      </c>
      <c r="GD6">
        <v>71.819999999999993</v>
      </c>
      <c r="GE6">
        <v>71.010000000000005</v>
      </c>
      <c r="GF6">
        <v>63.629997000000003</v>
      </c>
      <c r="GG6">
        <v>54.69</v>
      </c>
      <c r="GH6">
        <v>63.989998</v>
      </c>
      <c r="GI6">
        <v>58.71</v>
      </c>
      <c r="GJ6">
        <v>42.659996</v>
      </c>
      <c r="GK6">
        <v>43.98</v>
      </c>
      <c r="GL6">
        <v>53.79</v>
      </c>
      <c r="GM6">
        <v>54.48</v>
      </c>
      <c r="GN6">
        <v>56.31</v>
      </c>
      <c r="GO6">
        <v>157.16999999999999</v>
      </c>
      <c r="GP6">
        <v>132.29999000000001</v>
      </c>
      <c r="GQ6">
        <v>107.21999</v>
      </c>
      <c r="GR6">
        <v>100.29</v>
      </c>
      <c r="GS6">
        <v>116.009995</v>
      </c>
      <c r="GT6">
        <v>112.34999000000001</v>
      </c>
      <c r="GU6">
        <v>181.79999000000001</v>
      </c>
      <c r="GV6">
        <v>171.33</v>
      </c>
      <c r="GW6">
        <v>156.03</v>
      </c>
      <c r="GX6">
        <v>93.15</v>
      </c>
      <c r="GY6">
        <v>83.28</v>
      </c>
      <c r="GZ6">
        <v>69.69</v>
      </c>
      <c r="HA6">
        <v>60.48</v>
      </c>
      <c r="HB6">
        <v>98.280010000000004</v>
      </c>
      <c r="HC6">
        <v>114.42</v>
      </c>
      <c r="HD6">
        <v>190.38</v>
      </c>
      <c r="HE6">
        <v>154.47</v>
      </c>
      <c r="HF6">
        <v>134.97</v>
      </c>
      <c r="HG6">
        <v>108.18001</v>
      </c>
      <c r="HH6">
        <v>110.64</v>
      </c>
      <c r="HI6">
        <v>163.5</v>
      </c>
      <c r="HJ6">
        <v>136.13999999999999</v>
      </c>
      <c r="HK6">
        <v>135.81</v>
      </c>
      <c r="HL6">
        <v>102.78</v>
      </c>
      <c r="HM6">
        <v>140.13</v>
      </c>
      <c r="HN6">
        <v>159.15</v>
      </c>
      <c r="HO6">
        <v>140.48999000000001</v>
      </c>
      <c r="HP6">
        <v>110.30999</v>
      </c>
      <c r="HQ6">
        <v>121.35000599999999</v>
      </c>
      <c r="HR6">
        <v>128.82</v>
      </c>
      <c r="HS6">
        <v>120.39</v>
      </c>
      <c r="HT6">
        <v>88.38</v>
      </c>
      <c r="HU6">
        <v>99.479996</v>
      </c>
      <c r="HV6">
        <v>72.090003999999993</v>
      </c>
      <c r="HW6">
        <v>69.090003999999993</v>
      </c>
      <c r="HX6">
        <v>55.260002</v>
      </c>
      <c r="HY6">
        <v>44.010002</v>
      </c>
      <c r="HZ6">
        <v>41.340004</v>
      </c>
      <c r="IA6">
        <v>58.53</v>
      </c>
      <c r="IB6">
        <v>46.5</v>
      </c>
      <c r="IC6">
        <v>57.81</v>
      </c>
      <c r="ID6">
        <v>84.539990000000003</v>
      </c>
      <c r="IE6">
        <v>136.26</v>
      </c>
      <c r="IF6">
        <v>126.96</v>
      </c>
      <c r="IG6">
        <v>97.71</v>
      </c>
      <c r="IH6">
        <v>95.64</v>
      </c>
      <c r="II6">
        <v>96.09</v>
      </c>
      <c r="IJ6">
        <v>137.84998999999999</v>
      </c>
      <c r="IK6">
        <v>166.29001</v>
      </c>
      <c r="IL6">
        <v>89.31</v>
      </c>
      <c r="IM6">
        <v>74.31</v>
      </c>
      <c r="IN6">
        <v>75.840003999999993</v>
      </c>
      <c r="IO6">
        <v>80.069999999999993</v>
      </c>
      <c r="IP6">
        <v>98.520004</v>
      </c>
      <c r="IQ6">
        <v>105.09001000000001</v>
      </c>
      <c r="IR6">
        <v>140.19</v>
      </c>
      <c r="IS6">
        <v>195.54001</v>
      </c>
      <c r="IT6">
        <v>124.31999</v>
      </c>
      <c r="IU6">
        <v>146.1</v>
      </c>
      <c r="IV6">
        <v>142.5</v>
      </c>
      <c r="IW6">
        <v>136.13998000000001</v>
      </c>
      <c r="IX6">
        <v>105.09</v>
      </c>
      <c r="IY6">
        <v>105.18001</v>
      </c>
      <c r="IZ6">
        <v>85.679990000000004</v>
      </c>
      <c r="JA6">
        <v>93.66</v>
      </c>
      <c r="JB6">
        <v>58.86</v>
      </c>
      <c r="JC6">
        <v>65.340003999999993</v>
      </c>
      <c r="JD6">
        <v>78.239999999999995</v>
      </c>
      <c r="JE6">
        <v>80.729996</v>
      </c>
      <c r="JF6">
        <v>77.340003999999993</v>
      </c>
      <c r="JG6">
        <v>95.850005999999993</v>
      </c>
      <c r="JH6">
        <v>70.770004</v>
      </c>
      <c r="JI6">
        <v>63.57</v>
      </c>
      <c r="JJ6">
        <v>64.08</v>
      </c>
      <c r="JK6">
        <v>56.4</v>
      </c>
      <c r="JL6">
        <v>45.72</v>
      </c>
      <c r="JM6">
        <v>59.699997000000003</v>
      </c>
      <c r="JN6">
        <v>103.979996</v>
      </c>
      <c r="JO6">
        <v>130.20000999999999</v>
      </c>
      <c r="JP6">
        <v>115.62</v>
      </c>
      <c r="JQ6">
        <v>92.64</v>
      </c>
      <c r="JR6">
        <v>64.439994999999996</v>
      </c>
      <c r="JS6">
        <v>80.67</v>
      </c>
      <c r="JT6">
        <v>106.32001</v>
      </c>
      <c r="JU6">
        <v>96.900009999999995</v>
      </c>
      <c r="JV6">
        <v>234.42</v>
      </c>
      <c r="JW6">
        <v>274.86002000000002</v>
      </c>
      <c r="JX6">
        <v>154.73999000000001</v>
      </c>
      <c r="JY6">
        <v>127.43998999999999</v>
      </c>
      <c r="JZ6">
        <v>115.740005</v>
      </c>
      <c r="KA6">
        <v>115.67999</v>
      </c>
      <c r="KB6">
        <v>98.31</v>
      </c>
      <c r="KC6">
        <v>105.54</v>
      </c>
      <c r="KD6">
        <v>141.99</v>
      </c>
      <c r="KE6">
        <v>100.71</v>
      </c>
      <c r="KF6">
        <v>56.85</v>
      </c>
      <c r="KG6">
        <v>57.72</v>
      </c>
      <c r="KH6">
        <v>56.340004</v>
      </c>
      <c r="KI6">
        <v>69.33</v>
      </c>
      <c r="KJ6">
        <v>92.1</v>
      </c>
      <c r="KK6">
        <v>102.69</v>
      </c>
      <c r="KL6">
        <v>93.36</v>
      </c>
      <c r="KM6">
        <v>65.219989999999996</v>
      </c>
      <c r="KN6">
        <v>68.099999999999994</v>
      </c>
      <c r="KO6">
        <v>73.47</v>
      </c>
      <c r="KP6">
        <v>59.340004</v>
      </c>
      <c r="KQ6">
        <v>119.04</v>
      </c>
      <c r="KR6">
        <v>147.12</v>
      </c>
      <c r="KS6">
        <v>122.40000999999999</v>
      </c>
      <c r="KT6">
        <v>70.44</v>
      </c>
      <c r="KU6">
        <v>70.349999999999994</v>
      </c>
      <c r="KV6">
        <v>71.069999999999993</v>
      </c>
      <c r="KW6">
        <v>100.83</v>
      </c>
      <c r="KX6">
        <v>93.869995000000003</v>
      </c>
      <c r="KY6">
        <v>94.74</v>
      </c>
      <c r="KZ6">
        <v>109.11</v>
      </c>
      <c r="LA6">
        <v>137.64000999999999</v>
      </c>
      <c r="LB6">
        <v>129.09001000000001</v>
      </c>
      <c r="LC6">
        <v>106.17</v>
      </c>
      <c r="LD6">
        <v>99.900009999999995</v>
      </c>
      <c r="LE6" s="18">
        <v>73.56</v>
      </c>
      <c r="LF6" s="18">
        <v>73.799994999999996</v>
      </c>
      <c r="LG6" s="18">
        <v>60.03</v>
      </c>
      <c r="LH6" s="18">
        <v>68.850005999999993</v>
      </c>
      <c r="LI6" s="18">
        <v>79.350005999999993</v>
      </c>
      <c r="LJ6" s="18">
        <v>84.270004</v>
      </c>
      <c r="LK6" s="18">
        <v>69.899994000000007</v>
      </c>
      <c r="LL6" s="18">
        <v>52.98</v>
      </c>
      <c r="LM6" s="18">
        <v>128.13</v>
      </c>
      <c r="LN6" s="18">
        <v>94.770004</v>
      </c>
      <c r="LO6" s="18">
        <v>81.03</v>
      </c>
      <c r="LP6" s="18">
        <v>82.17</v>
      </c>
      <c r="LQ6" s="18">
        <v>75.540000000000006</v>
      </c>
      <c r="LR6" s="18">
        <v>87.72</v>
      </c>
      <c r="LS6" s="18">
        <v>90.66</v>
      </c>
      <c r="LT6" s="18">
        <v>89.010009999999994</v>
      </c>
      <c r="LU6" s="18">
        <v>92.97</v>
      </c>
      <c r="LV6" s="18">
        <v>104.01000999999999</v>
      </c>
      <c r="LW6" s="18">
        <v>129.20999</v>
      </c>
    </row>
    <row r="7" spans="1:335" hidden="1" x14ac:dyDescent="0.3">
      <c r="A7" s="1">
        <v>2004</v>
      </c>
      <c r="B7">
        <v>66.149994000000007</v>
      </c>
      <c r="C7">
        <v>49.950004999999997</v>
      </c>
      <c r="D7">
        <v>44.699997000000003</v>
      </c>
      <c r="E7">
        <v>65.61</v>
      </c>
      <c r="F7">
        <v>61.050002999999997</v>
      </c>
      <c r="G7">
        <v>52.050002999999997</v>
      </c>
      <c r="H7">
        <v>49.98</v>
      </c>
      <c r="I7">
        <v>46.29</v>
      </c>
      <c r="J7">
        <v>101.16</v>
      </c>
      <c r="K7">
        <v>86.46</v>
      </c>
      <c r="L7">
        <v>76.979996</v>
      </c>
      <c r="M7">
        <v>57.840004</v>
      </c>
      <c r="N7">
        <v>68.790000000000006</v>
      </c>
      <c r="O7">
        <v>56.339995999999999</v>
      </c>
      <c r="P7">
        <v>53.64</v>
      </c>
      <c r="Q7">
        <v>66.539990000000003</v>
      </c>
      <c r="R7">
        <v>77.399994000000007</v>
      </c>
      <c r="S7">
        <v>77.340003999999993</v>
      </c>
      <c r="T7">
        <v>100.770004</v>
      </c>
      <c r="U7">
        <v>89.76</v>
      </c>
      <c r="V7">
        <v>110.25</v>
      </c>
      <c r="W7">
        <v>125.88</v>
      </c>
      <c r="X7">
        <v>94.65</v>
      </c>
      <c r="Y7">
        <v>90.24</v>
      </c>
      <c r="Z7">
        <v>114.72</v>
      </c>
      <c r="AA7">
        <v>79.380004999999997</v>
      </c>
      <c r="AB7">
        <v>122.67</v>
      </c>
      <c r="AC7">
        <v>90.479996</v>
      </c>
      <c r="AD7">
        <v>152.82</v>
      </c>
      <c r="AE7">
        <v>102.42</v>
      </c>
      <c r="AF7">
        <v>81.99</v>
      </c>
      <c r="AG7">
        <v>78.180000000000007</v>
      </c>
      <c r="AH7">
        <v>101.13</v>
      </c>
      <c r="AI7">
        <v>93.030010000000004</v>
      </c>
      <c r="AJ7">
        <v>77.849999999999994</v>
      </c>
      <c r="AK7">
        <v>92.28</v>
      </c>
      <c r="AL7">
        <v>79.14</v>
      </c>
      <c r="AM7">
        <v>90.81</v>
      </c>
      <c r="AN7">
        <v>93.180009999999996</v>
      </c>
      <c r="AO7">
        <v>95.04</v>
      </c>
      <c r="AP7">
        <v>97.41</v>
      </c>
      <c r="AQ7">
        <v>106.92</v>
      </c>
      <c r="AR7">
        <v>121.35001</v>
      </c>
      <c r="AS7">
        <v>90.78</v>
      </c>
      <c r="AT7">
        <v>90.090010000000007</v>
      </c>
      <c r="AU7">
        <v>104.09999000000001</v>
      </c>
      <c r="AV7">
        <v>124.38</v>
      </c>
      <c r="AW7">
        <v>115.86</v>
      </c>
      <c r="AX7">
        <v>76.14</v>
      </c>
      <c r="AY7">
        <v>92.19</v>
      </c>
      <c r="AZ7">
        <v>107.700005</v>
      </c>
      <c r="BA7">
        <v>92.670006000000001</v>
      </c>
      <c r="BB7">
        <v>124.46999</v>
      </c>
      <c r="BC7">
        <v>150.87</v>
      </c>
      <c r="BD7">
        <v>170.64</v>
      </c>
      <c r="BE7">
        <v>148.32</v>
      </c>
      <c r="BF7">
        <v>77.37</v>
      </c>
      <c r="BG7">
        <v>93.36</v>
      </c>
      <c r="BH7">
        <v>85.020004</v>
      </c>
      <c r="BI7">
        <v>59.73</v>
      </c>
      <c r="BJ7">
        <v>84.36</v>
      </c>
      <c r="BK7">
        <v>52.800002999999997</v>
      </c>
      <c r="BL7">
        <v>80.850005999999993</v>
      </c>
      <c r="BM7">
        <v>167.06998999999999</v>
      </c>
      <c r="BN7">
        <v>92.07</v>
      </c>
      <c r="BO7">
        <v>81.209999999999994</v>
      </c>
      <c r="BP7">
        <v>92.67</v>
      </c>
      <c r="BQ7">
        <v>77.340003999999993</v>
      </c>
      <c r="BR7">
        <v>97.770004</v>
      </c>
      <c r="BS7">
        <v>109.259995</v>
      </c>
      <c r="BT7">
        <v>99.63</v>
      </c>
      <c r="BU7">
        <v>85.8</v>
      </c>
      <c r="BV7">
        <v>113.91</v>
      </c>
      <c r="BW7">
        <v>149.58000000000001</v>
      </c>
      <c r="BX7">
        <v>86.22</v>
      </c>
      <c r="BY7">
        <v>142.08000000000001</v>
      </c>
      <c r="BZ7">
        <v>97.319990000000004</v>
      </c>
      <c r="CA7">
        <v>105.14999400000001</v>
      </c>
      <c r="CB7">
        <v>98.759995000000004</v>
      </c>
      <c r="CC7">
        <v>96.96</v>
      </c>
      <c r="CD7">
        <v>105.12</v>
      </c>
      <c r="CE7">
        <v>90.39</v>
      </c>
      <c r="CF7">
        <v>78.540000000000006</v>
      </c>
      <c r="CG7">
        <v>84.75</v>
      </c>
      <c r="CH7">
        <v>78.090003999999993</v>
      </c>
      <c r="CI7">
        <v>93.869995000000003</v>
      </c>
      <c r="CJ7">
        <v>116.520004</v>
      </c>
      <c r="CK7">
        <v>56.490004999999996</v>
      </c>
      <c r="CL7">
        <v>65.520004</v>
      </c>
      <c r="CM7">
        <v>62.82</v>
      </c>
      <c r="CN7">
        <v>54</v>
      </c>
      <c r="CO7">
        <v>72.150000000000006</v>
      </c>
      <c r="CP7">
        <v>93.780010000000004</v>
      </c>
      <c r="CQ7">
        <v>112.44</v>
      </c>
      <c r="CR7">
        <v>110.43001</v>
      </c>
      <c r="CS7">
        <v>122.64</v>
      </c>
      <c r="CT7">
        <v>157.31998999999999</v>
      </c>
      <c r="CU7">
        <v>120.299995</v>
      </c>
      <c r="CV7">
        <v>87.51</v>
      </c>
      <c r="CW7">
        <v>71.969989999999996</v>
      </c>
      <c r="CX7">
        <v>71.100005999999993</v>
      </c>
      <c r="CY7">
        <v>70.380004999999997</v>
      </c>
      <c r="CZ7">
        <v>70.95</v>
      </c>
      <c r="DA7">
        <v>90.420006000000001</v>
      </c>
      <c r="DB7">
        <v>86.34</v>
      </c>
      <c r="DC7">
        <v>105.60000599999999</v>
      </c>
      <c r="DD7">
        <v>88.020004</v>
      </c>
      <c r="DE7">
        <v>77.549994999999996</v>
      </c>
      <c r="DF7">
        <v>103.71</v>
      </c>
      <c r="DG7">
        <v>90.569990000000004</v>
      </c>
      <c r="DH7">
        <v>74.61</v>
      </c>
      <c r="DI7">
        <v>92.88</v>
      </c>
      <c r="DJ7">
        <v>139.47</v>
      </c>
      <c r="DK7">
        <v>117.96</v>
      </c>
      <c r="DL7">
        <v>80.459999999999994</v>
      </c>
      <c r="DM7">
        <v>169.56</v>
      </c>
      <c r="DN7">
        <v>134.70000999999999</v>
      </c>
      <c r="DO7">
        <v>110.30999</v>
      </c>
      <c r="DP7">
        <v>119.13</v>
      </c>
      <c r="DQ7">
        <v>84.15</v>
      </c>
      <c r="DR7">
        <v>98.91</v>
      </c>
      <c r="DS7">
        <v>91.53</v>
      </c>
      <c r="DT7">
        <v>83.67</v>
      </c>
      <c r="DU7">
        <v>86.61</v>
      </c>
      <c r="DV7">
        <v>91.26</v>
      </c>
      <c r="DW7">
        <v>92.76</v>
      </c>
      <c r="DX7">
        <v>99</v>
      </c>
      <c r="DY7">
        <v>89.76</v>
      </c>
      <c r="DZ7">
        <v>101.34</v>
      </c>
      <c r="EA7">
        <v>178.23000999999999</v>
      </c>
      <c r="EB7">
        <v>148.35</v>
      </c>
      <c r="EC7">
        <v>119.39999400000001</v>
      </c>
      <c r="ED7">
        <v>106.01999000000001</v>
      </c>
      <c r="EE7">
        <v>112.95</v>
      </c>
      <c r="EF7">
        <v>95.64</v>
      </c>
      <c r="EG7">
        <v>77.88</v>
      </c>
      <c r="EH7">
        <v>71.34</v>
      </c>
      <c r="EI7">
        <v>66.869995000000003</v>
      </c>
      <c r="EJ7">
        <v>96.39</v>
      </c>
      <c r="EK7">
        <v>53.79</v>
      </c>
      <c r="EL7">
        <v>105.54</v>
      </c>
      <c r="EM7">
        <v>131.58000000000001</v>
      </c>
      <c r="EN7">
        <v>124.82999</v>
      </c>
      <c r="EO7">
        <v>114.96</v>
      </c>
      <c r="EP7">
        <v>100.59001000000001</v>
      </c>
      <c r="EQ7">
        <v>68.969989999999996</v>
      </c>
      <c r="ER7">
        <v>76.59</v>
      </c>
      <c r="ES7">
        <v>73.709999999999994</v>
      </c>
      <c r="ET7">
        <v>90.99</v>
      </c>
      <c r="EU7">
        <v>72.270004</v>
      </c>
      <c r="EV7">
        <v>80.040009999999995</v>
      </c>
      <c r="EW7">
        <v>90.81</v>
      </c>
      <c r="EX7">
        <v>105.66</v>
      </c>
      <c r="EY7">
        <v>106.619995</v>
      </c>
      <c r="EZ7">
        <v>94.17</v>
      </c>
      <c r="FA7">
        <v>78.78</v>
      </c>
      <c r="FB7">
        <v>79.2</v>
      </c>
      <c r="FC7">
        <v>80.94</v>
      </c>
      <c r="FD7">
        <v>102.84</v>
      </c>
      <c r="FE7">
        <v>97.08</v>
      </c>
      <c r="FF7">
        <v>92.88</v>
      </c>
      <c r="FG7">
        <v>115.67999</v>
      </c>
      <c r="FH7">
        <v>104.67</v>
      </c>
      <c r="FI7">
        <v>77.28</v>
      </c>
      <c r="FJ7">
        <v>100.01999000000001</v>
      </c>
      <c r="FK7">
        <v>111.240005</v>
      </c>
      <c r="FL7">
        <v>115.44</v>
      </c>
      <c r="FM7">
        <v>104.88</v>
      </c>
      <c r="FN7">
        <v>101.19</v>
      </c>
      <c r="FO7">
        <v>130.95000999999999</v>
      </c>
      <c r="FP7">
        <v>115.92</v>
      </c>
      <c r="FQ7">
        <v>146.54999000000001</v>
      </c>
      <c r="FR7">
        <v>140.72999999999999</v>
      </c>
      <c r="FS7">
        <v>81.749989999999997</v>
      </c>
      <c r="FT7">
        <v>87.51</v>
      </c>
      <c r="FU7">
        <v>100.47</v>
      </c>
      <c r="FV7">
        <v>97.44</v>
      </c>
      <c r="FW7">
        <v>151.65001000000001</v>
      </c>
      <c r="FX7">
        <v>144.18001000000001</v>
      </c>
      <c r="FY7">
        <v>118.56</v>
      </c>
      <c r="FZ7">
        <v>121.26000999999999</v>
      </c>
      <c r="GA7">
        <v>128.94</v>
      </c>
      <c r="GB7">
        <v>89.22</v>
      </c>
      <c r="GC7">
        <v>66.540000000000006</v>
      </c>
      <c r="GD7">
        <v>81.569999999999993</v>
      </c>
      <c r="GE7">
        <v>91.289990000000003</v>
      </c>
      <c r="GF7">
        <v>90.450005000000004</v>
      </c>
      <c r="GG7">
        <v>99.96</v>
      </c>
      <c r="GH7">
        <v>72.210009999999997</v>
      </c>
      <c r="GI7">
        <v>101.28</v>
      </c>
      <c r="GJ7">
        <v>136.26</v>
      </c>
      <c r="GK7">
        <v>148.44</v>
      </c>
      <c r="GL7">
        <v>74.489999999999995</v>
      </c>
      <c r="GM7">
        <v>54.03</v>
      </c>
      <c r="GN7">
        <v>54.149997999999997</v>
      </c>
      <c r="GO7">
        <v>67.709999999999994</v>
      </c>
      <c r="GP7">
        <v>88.62</v>
      </c>
      <c r="GQ7">
        <v>98.22</v>
      </c>
      <c r="GR7">
        <v>79.77</v>
      </c>
      <c r="GS7">
        <v>65.040000000000006</v>
      </c>
      <c r="GT7">
        <v>89.490004999999996</v>
      </c>
      <c r="GU7">
        <v>106.59</v>
      </c>
      <c r="GV7">
        <v>77.849999999999994</v>
      </c>
      <c r="GW7">
        <v>70.89</v>
      </c>
      <c r="GX7">
        <v>81.78</v>
      </c>
      <c r="GY7">
        <v>105.54</v>
      </c>
      <c r="GZ7">
        <v>95.79</v>
      </c>
      <c r="HA7">
        <v>82.56</v>
      </c>
      <c r="HB7">
        <v>104.25</v>
      </c>
      <c r="HC7">
        <v>84.270004</v>
      </c>
      <c r="HD7">
        <v>108.72</v>
      </c>
      <c r="HE7">
        <v>100.38</v>
      </c>
      <c r="HF7">
        <v>106.62</v>
      </c>
      <c r="HG7">
        <v>107.549995</v>
      </c>
      <c r="HH7">
        <v>113.34</v>
      </c>
      <c r="HI7">
        <v>122.700005</v>
      </c>
      <c r="HJ7">
        <v>93.21</v>
      </c>
      <c r="HK7">
        <v>79.86</v>
      </c>
      <c r="HL7">
        <v>73.47</v>
      </c>
      <c r="HM7">
        <v>94.71</v>
      </c>
      <c r="HN7">
        <v>93.81</v>
      </c>
      <c r="HO7">
        <v>91.229996</v>
      </c>
      <c r="HP7">
        <v>121.5</v>
      </c>
      <c r="HQ7">
        <v>166.17</v>
      </c>
      <c r="HR7">
        <v>133.62</v>
      </c>
      <c r="HS7">
        <v>153.66</v>
      </c>
      <c r="HT7">
        <v>164.52</v>
      </c>
      <c r="HU7">
        <v>160.86001999999999</v>
      </c>
      <c r="HV7">
        <v>83.19</v>
      </c>
      <c r="HW7">
        <v>67.17</v>
      </c>
      <c r="HX7">
        <v>85.319990000000004</v>
      </c>
      <c r="HY7">
        <v>84</v>
      </c>
      <c r="HZ7">
        <v>72.900000000000006</v>
      </c>
      <c r="IA7">
        <v>85.56</v>
      </c>
      <c r="IB7">
        <v>92.849990000000005</v>
      </c>
      <c r="IC7">
        <v>101.21999</v>
      </c>
      <c r="ID7">
        <v>87.600005999999993</v>
      </c>
      <c r="IE7">
        <v>74.790000000000006</v>
      </c>
      <c r="IF7">
        <v>84.78</v>
      </c>
      <c r="IG7">
        <v>79.53</v>
      </c>
      <c r="IH7">
        <v>57.06</v>
      </c>
      <c r="II7">
        <v>60.57</v>
      </c>
      <c r="IJ7">
        <v>79.319990000000004</v>
      </c>
      <c r="IK7">
        <v>94.14</v>
      </c>
      <c r="IL7">
        <v>108.09</v>
      </c>
      <c r="IM7">
        <v>101.79001</v>
      </c>
      <c r="IN7">
        <v>87.899994000000007</v>
      </c>
      <c r="IO7">
        <v>63.300002999999997</v>
      </c>
      <c r="IP7">
        <v>70.5</v>
      </c>
      <c r="IQ7">
        <v>117.30002</v>
      </c>
      <c r="IR7">
        <v>111.299995</v>
      </c>
      <c r="IS7">
        <v>88.11</v>
      </c>
      <c r="IT7">
        <v>149.07</v>
      </c>
      <c r="IU7">
        <v>138.29999000000001</v>
      </c>
      <c r="IV7">
        <v>102.12</v>
      </c>
      <c r="IW7">
        <v>99.450005000000004</v>
      </c>
      <c r="IX7">
        <v>92.28</v>
      </c>
      <c r="IY7">
        <v>95.729996</v>
      </c>
      <c r="IZ7">
        <v>102.93001</v>
      </c>
      <c r="JA7">
        <v>90.270004</v>
      </c>
      <c r="JB7">
        <v>104.729996</v>
      </c>
      <c r="JC7">
        <v>97.5</v>
      </c>
      <c r="JD7">
        <v>115.64999400000001</v>
      </c>
      <c r="JE7">
        <v>99.96</v>
      </c>
      <c r="JF7">
        <v>72.090003999999993</v>
      </c>
      <c r="JG7">
        <v>78.930009999999996</v>
      </c>
      <c r="JH7">
        <v>102.21</v>
      </c>
      <c r="JI7">
        <v>109.59001000000001</v>
      </c>
      <c r="JJ7">
        <v>110.42999</v>
      </c>
      <c r="JK7">
        <v>57.659996</v>
      </c>
      <c r="JL7">
        <v>56.22</v>
      </c>
      <c r="JM7">
        <v>82.17</v>
      </c>
      <c r="JN7">
        <v>76.590003999999993</v>
      </c>
      <c r="JO7">
        <v>126.92999</v>
      </c>
      <c r="JP7">
        <v>134.46</v>
      </c>
      <c r="JQ7">
        <v>142.20000999999999</v>
      </c>
      <c r="JR7">
        <v>223.38</v>
      </c>
      <c r="JS7">
        <v>85.11</v>
      </c>
      <c r="JT7">
        <v>53.399997999999997</v>
      </c>
      <c r="JU7">
        <v>60.869995000000003</v>
      </c>
      <c r="JV7">
        <v>78.900000000000006</v>
      </c>
      <c r="JW7">
        <v>112.11001</v>
      </c>
      <c r="JX7">
        <v>133.56001000000001</v>
      </c>
      <c r="JY7">
        <v>148.16999999999999</v>
      </c>
      <c r="JZ7">
        <v>63.48</v>
      </c>
      <c r="KA7">
        <v>60.96</v>
      </c>
      <c r="KB7">
        <v>72.69</v>
      </c>
      <c r="KC7">
        <v>50.670006000000001</v>
      </c>
      <c r="KD7">
        <v>59.25</v>
      </c>
      <c r="KE7">
        <v>86.04</v>
      </c>
      <c r="KF7">
        <v>76.979996</v>
      </c>
      <c r="KG7">
        <v>72.299994999999996</v>
      </c>
      <c r="KH7">
        <v>90.39</v>
      </c>
      <c r="KI7">
        <v>98.850005999999993</v>
      </c>
      <c r="KJ7">
        <v>75.81</v>
      </c>
      <c r="KK7">
        <v>64.649994000000007</v>
      </c>
      <c r="KL7">
        <v>100.740005</v>
      </c>
      <c r="KM7">
        <v>112.29</v>
      </c>
      <c r="KN7">
        <v>109.56</v>
      </c>
      <c r="KO7">
        <v>64.799994999999996</v>
      </c>
      <c r="KP7">
        <v>56.31</v>
      </c>
      <c r="KQ7">
        <v>80.91</v>
      </c>
      <c r="KR7">
        <v>76.350005999999993</v>
      </c>
      <c r="KS7">
        <v>96.81</v>
      </c>
      <c r="KT7">
        <v>131.01</v>
      </c>
      <c r="KU7">
        <v>66</v>
      </c>
      <c r="KV7">
        <v>95.46</v>
      </c>
      <c r="KW7">
        <v>107.96999</v>
      </c>
      <c r="KX7">
        <v>166.14</v>
      </c>
      <c r="KY7">
        <v>130.29001</v>
      </c>
      <c r="KZ7">
        <v>131.34</v>
      </c>
      <c r="LA7">
        <v>97.409989999999993</v>
      </c>
      <c r="LB7">
        <v>128.70000999999999</v>
      </c>
      <c r="LC7">
        <v>129.75</v>
      </c>
      <c r="LD7">
        <v>127.05</v>
      </c>
      <c r="LE7" s="18">
        <v>72.959999999999994</v>
      </c>
      <c r="LF7" s="18">
        <v>67.86</v>
      </c>
      <c r="LG7" s="18">
        <v>97.229996</v>
      </c>
      <c r="LH7" s="18">
        <v>114.87</v>
      </c>
      <c r="LI7" s="18">
        <v>90.51</v>
      </c>
      <c r="LJ7" s="18">
        <v>83.34</v>
      </c>
      <c r="LK7" s="18">
        <v>79.11</v>
      </c>
      <c r="LL7" s="18">
        <v>146.88</v>
      </c>
      <c r="LM7" s="18">
        <v>74.22</v>
      </c>
      <c r="LN7" s="18">
        <v>128.72999999999999</v>
      </c>
      <c r="LO7" s="18">
        <v>78.180000000000007</v>
      </c>
      <c r="LP7" s="18">
        <v>97.740004999999996</v>
      </c>
      <c r="LQ7" s="18">
        <v>139.16999999999999</v>
      </c>
      <c r="LR7" s="18">
        <v>124.08</v>
      </c>
      <c r="LS7" s="18">
        <v>111.450005</v>
      </c>
      <c r="LT7" s="18">
        <v>87.600005999999993</v>
      </c>
      <c r="LU7" s="18">
        <v>83.55</v>
      </c>
      <c r="LV7" s="18">
        <v>93</v>
      </c>
      <c r="LW7" s="18">
        <v>77.010000000000005</v>
      </c>
    </row>
    <row r="8" spans="1:335" hidden="1" x14ac:dyDescent="0.3">
      <c r="A8" s="1">
        <v>2005</v>
      </c>
      <c r="B8">
        <v>66.509995000000004</v>
      </c>
      <c r="C8">
        <v>68.249989999999997</v>
      </c>
      <c r="D8">
        <v>61.950004999999997</v>
      </c>
      <c r="E8">
        <v>79.59</v>
      </c>
      <c r="F8">
        <v>70.92</v>
      </c>
      <c r="G8">
        <v>61.92</v>
      </c>
      <c r="H8">
        <v>66.899994000000007</v>
      </c>
      <c r="I8">
        <v>94.29</v>
      </c>
      <c r="J8">
        <v>79.920006000000001</v>
      </c>
      <c r="K8">
        <v>67.44</v>
      </c>
      <c r="L8">
        <v>68.37</v>
      </c>
      <c r="M8">
        <v>78.959999999999994</v>
      </c>
      <c r="N8">
        <v>84.42</v>
      </c>
      <c r="O8">
        <v>131.88</v>
      </c>
      <c r="P8">
        <v>126.299995</v>
      </c>
      <c r="Q8">
        <v>139.68001000000001</v>
      </c>
      <c r="R8">
        <v>128.27997999999999</v>
      </c>
      <c r="S8">
        <v>92.58</v>
      </c>
      <c r="T8">
        <v>67.170006000000001</v>
      </c>
      <c r="U8">
        <v>62.160004000000001</v>
      </c>
      <c r="V8">
        <v>118.98000999999999</v>
      </c>
      <c r="W8">
        <v>126.21</v>
      </c>
      <c r="X8">
        <v>140.31</v>
      </c>
      <c r="Y8">
        <v>132.99</v>
      </c>
      <c r="Z8">
        <v>107.520004</v>
      </c>
      <c r="AA8">
        <v>86.7</v>
      </c>
      <c r="AB8">
        <v>97.47</v>
      </c>
      <c r="AC8">
        <v>90.060005000000004</v>
      </c>
      <c r="AD8">
        <v>78.989999999999995</v>
      </c>
      <c r="AE8">
        <v>83.64</v>
      </c>
      <c r="AF8">
        <v>86.34</v>
      </c>
      <c r="AG8">
        <v>101.85000599999999</v>
      </c>
      <c r="AH8">
        <v>86.13</v>
      </c>
      <c r="AI8">
        <v>130.32</v>
      </c>
      <c r="AJ8">
        <v>134.79001</v>
      </c>
      <c r="AK8">
        <v>139.97999999999999</v>
      </c>
      <c r="AL8">
        <v>115.14</v>
      </c>
      <c r="AM8">
        <v>82.29</v>
      </c>
      <c r="AN8">
        <v>76.41</v>
      </c>
      <c r="AO8">
        <v>70.590003999999993</v>
      </c>
      <c r="AP8">
        <v>94.020004</v>
      </c>
      <c r="AQ8">
        <v>130.47</v>
      </c>
      <c r="AR8">
        <v>142.65</v>
      </c>
      <c r="AS8">
        <v>147.84</v>
      </c>
      <c r="AT8">
        <v>135.47999999999999</v>
      </c>
      <c r="AU8">
        <v>104.28</v>
      </c>
      <c r="AV8">
        <v>100.979996</v>
      </c>
      <c r="AW8">
        <v>58.68</v>
      </c>
      <c r="AX8">
        <v>120.990005</v>
      </c>
      <c r="AY8">
        <v>127.229996</v>
      </c>
      <c r="AZ8">
        <v>123.63</v>
      </c>
      <c r="BA8">
        <v>101.700005</v>
      </c>
      <c r="BB8">
        <v>80.489999999999995</v>
      </c>
      <c r="BC8">
        <v>59.550002999999997</v>
      </c>
      <c r="BD8">
        <v>69.959999999999994</v>
      </c>
      <c r="BE8">
        <v>68.099999999999994</v>
      </c>
      <c r="BF8">
        <v>67.44</v>
      </c>
      <c r="BG8">
        <v>82.14</v>
      </c>
      <c r="BH8">
        <v>116.549995</v>
      </c>
      <c r="BI8">
        <v>121.29</v>
      </c>
      <c r="BJ8">
        <v>103.62</v>
      </c>
      <c r="BK8">
        <v>84.78</v>
      </c>
      <c r="BL8">
        <v>118.86</v>
      </c>
      <c r="BM8">
        <v>92.760009999999994</v>
      </c>
      <c r="BN8">
        <v>84.210009999999997</v>
      </c>
      <c r="BO8">
        <v>106.31999</v>
      </c>
      <c r="BP8">
        <v>90.03</v>
      </c>
      <c r="BQ8">
        <v>77.010000000000005</v>
      </c>
      <c r="BR8">
        <v>119.01000999999999</v>
      </c>
      <c r="BS8">
        <v>116.13</v>
      </c>
      <c r="BT8">
        <v>118.92</v>
      </c>
      <c r="BU8">
        <v>185.84998999999999</v>
      </c>
      <c r="BV8">
        <v>249.26999000000001</v>
      </c>
      <c r="BW8">
        <v>275.45999999999998</v>
      </c>
      <c r="BX8">
        <v>177.9</v>
      </c>
      <c r="BY8">
        <v>157.02000000000001</v>
      </c>
      <c r="BZ8">
        <v>151.47</v>
      </c>
      <c r="CA8">
        <v>135.81</v>
      </c>
      <c r="CB8">
        <v>81.209999999999994</v>
      </c>
      <c r="CC8">
        <v>68.37</v>
      </c>
      <c r="CD8">
        <v>72.569999999999993</v>
      </c>
      <c r="CE8">
        <v>88.65</v>
      </c>
      <c r="CF8">
        <v>87.3</v>
      </c>
      <c r="CG8">
        <v>102.509995</v>
      </c>
      <c r="CH8">
        <v>115.43998999999999</v>
      </c>
      <c r="CI8">
        <v>92.819990000000004</v>
      </c>
      <c r="CJ8">
        <v>76.170006000000001</v>
      </c>
      <c r="CK8">
        <v>126.15000999999999</v>
      </c>
      <c r="CL8">
        <v>93.12</v>
      </c>
      <c r="CM8">
        <v>126.12</v>
      </c>
      <c r="CN8">
        <v>115.049995</v>
      </c>
      <c r="CO8">
        <v>143.25</v>
      </c>
      <c r="CP8">
        <v>132.63</v>
      </c>
      <c r="CQ8">
        <v>118.83</v>
      </c>
      <c r="CR8">
        <v>110.520004</v>
      </c>
      <c r="CS8">
        <v>72.209999999999994</v>
      </c>
      <c r="CT8">
        <v>68.7</v>
      </c>
      <c r="CU8">
        <v>67.05</v>
      </c>
      <c r="CV8">
        <v>59.489998</v>
      </c>
      <c r="CW8">
        <v>93.15</v>
      </c>
      <c r="CX8">
        <v>93.69</v>
      </c>
      <c r="CY8">
        <v>104.61</v>
      </c>
      <c r="CZ8">
        <v>111.42</v>
      </c>
      <c r="DA8">
        <v>97.38</v>
      </c>
      <c r="DB8">
        <v>120.36</v>
      </c>
      <c r="DC8">
        <v>114.71999</v>
      </c>
      <c r="DD8">
        <v>84.149994000000007</v>
      </c>
      <c r="DE8">
        <v>125.91</v>
      </c>
      <c r="DF8">
        <v>110.40000999999999</v>
      </c>
      <c r="DG8">
        <v>138.36000000000001</v>
      </c>
      <c r="DH8">
        <v>121.17</v>
      </c>
      <c r="DI8">
        <v>122.79</v>
      </c>
      <c r="DJ8">
        <v>144.36001999999999</v>
      </c>
      <c r="DK8">
        <v>112.11001</v>
      </c>
      <c r="DL8">
        <v>114.71999</v>
      </c>
      <c r="DM8">
        <v>161.60999000000001</v>
      </c>
      <c r="DN8">
        <v>182.22</v>
      </c>
      <c r="DO8">
        <v>187.44</v>
      </c>
      <c r="DP8">
        <v>150.72</v>
      </c>
      <c r="DQ8">
        <v>117.479996</v>
      </c>
      <c r="DR8">
        <v>103.5</v>
      </c>
      <c r="DS8">
        <v>118.229996</v>
      </c>
      <c r="DT8">
        <v>133.86000000000001</v>
      </c>
      <c r="DU8">
        <v>128.60999000000001</v>
      </c>
      <c r="DV8">
        <v>122.93998999999999</v>
      </c>
      <c r="DW8">
        <v>74.459999999999994</v>
      </c>
      <c r="DX8">
        <v>82.289990000000003</v>
      </c>
      <c r="DY8">
        <v>114.990005</v>
      </c>
      <c r="DZ8">
        <v>106.770004</v>
      </c>
      <c r="EA8">
        <v>107.97</v>
      </c>
      <c r="EB8">
        <v>91.26</v>
      </c>
      <c r="EC8">
        <v>103.62</v>
      </c>
      <c r="ED8">
        <v>98.37</v>
      </c>
      <c r="EE8">
        <v>83.489990000000006</v>
      </c>
      <c r="EF8">
        <v>80.64</v>
      </c>
      <c r="EG8">
        <v>80.97</v>
      </c>
      <c r="EH8">
        <v>109.53</v>
      </c>
      <c r="EI8">
        <v>104.37</v>
      </c>
      <c r="EJ8">
        <v>111.54</v>
      </c>
      <c r="EK8">
        <v>141.18001000000001</v>
      </c>
      <c r="EL8">
        <v>136.20000999999999</v>
      </c>
      <c r="EM8">
        <v>126.38999</v>
      </c>
      <c r="EN8">
        <v>123.71999</v>
      </c>
      <c r="EO8">
        <v>80.97</v>
      </c>
      <c r="EP8">
        <v>72.63</v>
      </c>
      <c r="EQ8">
        <v>82.53</v>
      </c>
      <c r="ER8">
        <v>71.790000000000006</v>
      </c>
      <c r="ES8">
        <v>60.449997000000003</v>
      </c>
      <c r="ET8">
        <v>77.430000000000007</v>
      </c>
      <c r="EU8">
        <v>85.95</v>
      </c>
      <c r="EV8">
        <v>136.47</v>
      </c>
      <c r="EW8">
        <v>86.76</v>
      </c>
      <c r="EX8">
        <v>115.17</v>
      </c>
      <c r="EY8">
        <v>112.799995</v>
      </c>
      <c r="EZ8">
        <v>91.59</v>
      </c>
      <c r="FA8">
        <v>135.54001</v>
      </c>
      <c r="FB8">
        <v>158.88</v>
      </c>
      <c r="FC8">
        <v>116.46</v>
      </c>
      <c r="FD8">
        <v>71.55</v>
      </c>
      <c r="FE8">
        <v>93.93</v>
      </c>
      <c r="FF8">
        <v>113.700005</v>
      </c>
      <c r="FG8">
        <v>106.53</v>
      </c>
      <c r="FH8">
        <v>111.68998999999999</v>
      </c>
      <c r="FI8">
        <v>104.94001</v>
      </c>
      <c r="FJ8">
        <v>126.93001</v>
      </c>
      <c r="FK8">
        <v>147.93001000000001</v>
      </c>
      <c r="FL8">
        <v>176.16</v>
      </c>
      <c r="FM8">
        <v>143.85</v>
      </c>
      <c r="FN8">
        <v>98.760009999999994</v>
      </c>
      <c r="FO8">
        <v>100.44</v>
      </c>
      <c r="FP8">
        <v>115.259995</v>
      </c>
      <c r="FQ8">
        <v>129.09</v>
      </c>
      <c r="FR8">
        <v>102.05999</v>
      </c>
      <c r="FS8">
        <v>90.06</v>
      </c>
      <c r="FT8">
        <v>111.06</v>
      </c>
      <c r="FU8">
        <v>88.08</v>
      </c>
      <c r="FV8">
        <v>105.03</v>
      </c>
      <c r="FW8">
        <v>104.04</v>
      </c>
      <c r="FX8">
        <v>107.10000599999999</v>
      </c>
      <c r="FY8">
        <v>117.96</v>
      </c>
      <c r="FZ8">
        <v>137.28</v>
      </c>
      <c r="GA8">
        <v>67.59</v>
      </c>
      <c r="GB8">
        <v>87.39</v>
      </c>
      <c r="GC8">
        <v>83.159996000000007</v>
      </c>
      <c r="GD8">
        <v>87.57</v>
      </c>
      <c r="GE8">
        <v>97.979996</v>
      </c>
      <c r="GF8">
        <v>124.380005</v>
      </c>
      <c r="GG8">
        <v>142.20000999999999</v>
      </c>
      <c r="GH8">
        <v>136.77000000000001</v>
      </c>
      <c r="GI8">
        <v>172.68001000000001</v>
      </c>
      <c r="GJ8">
        <v>107.64</v>
      </c>
      <c r="GK8">
        <v>98.34</v>
      </c>
      <c r="GL8">
        <v>78.45</v>
      </c>
      <c r="GM8">
        <v>66.329993999999999</v>
      </c>
      <c r="GN8">
        <v>59.04</v>
      </c>
      <c r="GO8">
        <v>88.65</v>
      </c>
      <c r="GP8">
        <v>120.03001</v>
      </c>
      <c r="GQ8">
        <v>72.72</v>
      </c>
      <c r="GR8">
        <v>85.710009999999997</v>
      </c>
      <c r="GS8">
        <v>96.149994000000007</v>
      </c>
      <c r="GT8">
        <v>91.409996000000007</v>
      </c>
      <c r="GU8">
        <v>137.94</v>
      </c>
      <c r="GV8">
        <v>120.96</v>
      </c>
      <c r="GW8">
        <v>110.22</v>
      </c>
      <c r="GX8">
        <v>129.36000000000001</v>
      </c>
      <c r="GY8">
        <v>124.229996</v>
      </c>
      <c r="GZ8">
        <v>131.58000000000001</v>
      </c>
      <c r="HA8">
        <v>123.75</v>
      </c>
      <c r="HB8">
        <v>125.549995</v>
      </c>
      <c r="HC8">
        <v>127.56</v>
      </c>
      <c r="HD8">
        <v>94.05</v>
      </c>
      <c r="HE8">
        <v>114.42001</v>
      </c>
      <c r="HF8">
        <v>162.39000999999999</v>
      </c>
      <c r="HG8">
        <v>190.74</v>
      </c>
      <c r="HH8">
        <v>139.73999000000001</v>
      </c>
      <c r="HI8">
        <v>80.520004</v>
      </c>
      <c r="HJ8">
        <v>100.71</v>
      </c>
      <c r="HK8">
        <v>105.93001</v>
      </c>
      <c r="HL8">
        <v>76.770004</v>
      </c>
      <c r="HM8">
        <v>118.22999</v>
      </c>
      <c r="HN8">
        <v>91.14</v>
      </c>
      <c r="HO8">
        <v>79.710009999999997</v>
      </c>
      <c r="HP8">
        <v>83.1</v>
      </c>
      <c r="HQ8">
        <v>103.08</v>
      </c>
      <c r="HR8">
        <v>104.30999</v>
      </c>
      <c r="HS8">
        <v>118.020004</v>
      </c>
      <c r="HT8">
        <v>146.61001999999999</v>
      </c>
      <c r="HU8">
        <v>196.56</v>
      </c>
      <c r="HV8">
        <v>84.12</v>
      </c>
      <c r="HW8">
        <v>85.979996</v>
      </c>
      <c r="HX8">
        <v>77.760000000000005</v>
      </c>
      <c r="HY8">
        <v>55.89</v>
      </c>
      <c r="HZ8">
        <v>125.82001</v>
      </c>
      <c r="IA8">
        <v>116.58</v>
      </c>
      <c r="IB8">
        <v>103.67999</v>
      </c>
      <c r="IC8">
        <v>106.83</v>
      </c>
      <c r="ID8">
        <v>185.1</v>
      </c>
      <c r="IE8">
        <v>67.83</v>
      </c>
      <c r="IF8">
        <v>62.970005</v>
      </c>
      <c r="IG8">
        <v>67.5</v>
      </c>
      <c r="IH8">
        <v>110.729996</v>
      </c>
      <c r="II8">
        <v>89.340003999999993</v>
      </c>
      <c r="IJ8">
        <v>80.28</v>
      </c>
      <c r="IK8">
        <v>109.62</v>
      </c>
      <c r="IL8">
        <v>69.12</v>
      </c>
      <c r="IM8">
        <v>84.899994000000007</v>
      </c>
      <c r="IN8">
        <v>110.46</v>
      </c>
      <c r="IO8">
        <v>91.14</v>
      </c>
      <c r="IP8">
        <v>110.19</v>
      </c>
      <c r="IQ8">
        <v>113.63999</v>
      </c>
      <c r="IR8">
        <v>139.62</v>
      </c>
      <c r="IS8">
        <v>117.17999</v>
      </c>
      <c r="IT8">
        <v>170.52</v>
      </c>
      <c r="IU8">
        <v>187.56</v>
      </c>
      <c r="IV8">
        <v>125.67</v>
      </c>
      <c r="IW8">
        <v>116.42999</v>
      </c>
      <c r="IX8">
        <v>104.48999000000001</v>
      </c>
      <c r="IY8">
        <v>93.659996000000007</v>
      </c>
      <c r="IZ8">
        <v>86.850005999999993</v>
      </c>
      <c r="JA8">
        <v>89.61</v>
      </c>
      <c r="JB8">
        <v>72.42</v>
      </c>
      <c r="JC8">
        <v>77.97</v>
      </c>
      <c r="JD8">
        <v>68.61</v>
      </c>
      <c r="JE8">
        <v>79.53</v>
      </c>
      <c r="JF8">
        <v>74.28</v>
      </c>
      <c r="JG8">
        <v>93.42</v>
      </c>
      <c r="JH8">
        <v>185.16</v>
      </c>
      <c r="JI8">
        <v>172.79999000000001</v>
      </c>
      <c r="JJ8">
        <v>107.009995</v>
      </c>
      <c r="JK8">
        <v>98.67</v>
      </c>
      <c r="JL8">
        <v>99.87</v>
      </c>
      <c r="JM8">
        <v>97.59</v>
      </c>
      <c r="JN8">
        <v>81.479996</v>
      </c>
      <c r="JO8">
        <v>71.670006000000001</v>
      </c>
      <c r="JP8">
        <v>95.13</v>
      </c>
      <c r="JQ8">
        <v>96.750015000000005</v>
      </c>
      <c r="JR8">
        <v>110.759995</v>
      </c>
      <c r="JS8">
        <v>61.350002000000003</v>
      </c>
      <c r="JT8">
        <v>89.64</v>
      </c>
      <c r="JU8">
        <v>91.079993999999999</v>
      </c>
      <c r="JV8">
        <v>100.44</v>
      </c>
      <c r="JW8">
        <v>97.14</v>
      </c>
      <c r="JX8">
        <v>115.40998999999999</v>
      </c>
      <c r="JY8">
        <v>160.56</v>
      </c>
      <c r="JZ8">
        <v>155.34001000000001</v>
      </c>
      <c r="KA8">
        <v>136.59</v>
      </c>
      <c r="KB8">
        <v>126.479996</v>
      </c>
      <c r="KC8">
        <v>93.72</v>
      </c>
      <c r="KD8">
        <v>85.44</v>
      </c>
      <c r="KE8">
        <v>74.28</v>
      </c>
      <c r="KF8">
        <v>56.819996000000003</v>
      </c>
      <c r="KG8">
        <v>65.069999999999993</v>
      </c>
      <c r="KH8">
        <v>86.1</v>
      </c>
      <c r="KI8">
        <v>75.75</v>
      </c>
      <c r="KJ8">
        <v>78.45</v>
      </c>
      <c r="KK8">
        <v>76.14</v>
      </c>
      <c r="KL8">
        <v>129.83998</v>
      </c>
      <c r="KM8">
        <v>150.72002000000001</v>
      </c>
      <c r="KN8">
        <v>175.23</v>
      </c>
      <c r="KO8">
        <v>125.91</v>
      </c>
      <c r="KP8">
        <v>118.979996</v>
      </c>
      <c r="KQ8">
        <v>109.53001</v>
      </c>
      <c r="KR8">
        <v>77.069999999999993</v>
      </c>
      <c r="KS8">
        <v>84.960009999999997</v>
      </c>
      <c r="KT8">
        <v>89.31</v>
      </c>
      <c r="KU8">
        <v>83.369995000000003</v>
      </c>
      <c r="KV8">
        <v>119.28</v>
      </c>
      <c r="KW8">
        <v>90.149994000000007</v>
      </c>
      <c r="KX8">
        <v>121.62</v>
      </c>
      <c r="KY8">
        <v>138.84</v>
      </c>
      <c r="KZ8">
        <v>154.68001000000001</v>
      </c>
      <c r="LA8">
        <v>155.49</v>
      </c>
      <c r="LB8">
        <v>137.52000000000001</v>
      </c>
      <c r="LC8">
        <v>98.25</v>
      </c>
      <c r="LD8">
        <v>101.10000599999999</v>
      </c>
      <c r="LE8" s="18">
        <v>71.28</v>
      </c>
      <c r="LF8" s="18">
        <v>61.98</v>
      </c>
      <c r="LG8" s="18">
        <v>107.28</v>
      </c>
      <c r="LH8" s="18">
        <v>103.05</v>
      </c>
      <c r="LI8" s="18">
        <v>109.17</v>
      </c>
      <c r="LJ8" s="18">
        <v>171.84</v>
      </c>
      <c r="LK8" s="18">
        <v>135.99</v>
      </c>
      <c r="LL8" s="18">
        <v>76.08</v>
      </c>
      <c r="LM8" s="18">
        <v>88.38</v>
      </c>
      <c r="LN8" s="18">
        <v>130.19999999999999</v>
      </c>
      <c r="LO8" s="18">
        <v>137.06998999999999</v>
      </c>
      <c r="LP8" s="18">
        <v>160.88999999999999</v>
      </c>
      <c r="LQ8" s="18">
        <v>120.98999000000001</v>
      </c>
      <c r="LR8" s="18">
        <v>104.700005</v>
      </c>
      <c r="LS8" s="18">
        <v>122.369995</v>
      </c>
      <c r="LT8" s="18">
        <v>86.34</v>
      </c>
      <c r="LU8" s="18">
        <v>135.93</v>
      </c>
      <c r="LV8" s="18">
        <v>144.81</v>
      </c>
      <c r="LW8" s="18">
        <v>255.45000999999999</v>
      </c>
    </row>
    <row r="9" spans="1:335" hidden="1" x14ac:dyDescent="0.3">
      <c r="A9" s="1">
        <v>2006</v>
      </c>
      <c r="B9">
        <v>64.649994000000007</v>
      </c>
      <c r="C9">
        <v>58.950004999999997</v>
      </c>
      <c r="D9">
        <v>49.92</v>
      </c>
      <c r="E9">
        <v>57.149997999999997</v>
      </c>
      <c r="F9">
        <v>47.16</v>
      </c>
      <c r="G9">
        <v>78.81</v>
      </c>
      <c r="H9">
        <v>77.819999999999993</v>
      </c>
      <c r="I9">
        <v>84.36</v>
      </c>
      <c r="J9">
        <v>82.86</v>
      </c>
      <c r="K9">
        <v>84.990004999999996</v>
      </c>
      <c r="L9">
        <v>68.040000000000006</v>
      </c>
      <c r="M9">
        <v>65.489999999999995</v>
      </c>
      <c r="N9">
        <v>85.289990000000003</v>
      </c>
      <c r="O9">
        <v>104.10000599999999</v>
      </c>
      <c r="P9">
        <v>93.930009999999996</v>
      </c>
      <c r="Q9">
        <v>120.39</v>
      </c>
      <c r="R9">
        <v>100.13999</v>
      </c>
      <c r="S9">
        <v>95.46</v>
      </c>
      <c r="T9">
        <v>86.460009999999997</v>
      </c>
      <c r="U9">
        <v>77.61</v>
      </c>
      <c r="V9">
        <v>79.290000000000006</v>
      </c>
      <c r="W9">
        <v>72.150000000000006</v>
      </c>
      <c r="X9">
        <v>98.340010000000007</v>
      </c>
      <c r="Y9">
        <v>113.48999000000001</v>
      </c>
      <c r="Z9">
        <v>60.06</v>
      </c>
      <c r="AA9">
        <v>45.449997000000003</v>
      </c>
      <c r="AB9">
        <v>72.78</v>
      </c>
      <c r="AC9">
        <v>64.56</v>
      </c>
      <c r="AD9">
        <v>82.05</v>
      </c>
      <c r="AE9">
        <v>110.549995</v>
      </c>
      <c r="AF9">
        <v>86.19</v>
      </c>
      <c r="AG9">
        <v>82.71</v>
      </c>
      <c r="AH9">
        <v>119.07001</v>
      </c>
      <c r="AI9">
        <v>118.38</v>
      </c>
      <c r="AJ9">
        <v>116.04</v>
      </c>
      <c r="AK9">
        <v>162.18001000000001</v>
      </c>
      <c r="AL9">
        <v>136.17000999999999</v>
      </c>
      <c r="AM9">
        <v>125.16</v>
      </c>
      <c r="AN9">
        <v>109.979996</v>
      </c>
      <c r="AO9">
        <v>145.11001999999999</v>
      </c>
      <c r="AP9">
        <v>153.95999</v>
      </c>
      <c r="AQ9">
        <v>133.59</v>
      </c>
      <c r="AR9">
        <v>123.54</v>
      </c>
      <c r="AS9">
        <v>108.54</v>
      </c>
      <c r="AT9">
        <v>125.520004</v>
      </c>
      <c r="AU9">
        <v>117.69001</v>
      </c>
      <c r="AV9">
        <v>87.180009999999996</v>
      </c>
      <c r="AW9">
        <v>83.909996000000007</v>
      </c>
      <c r="AX9">
        <v>119.91</v>
      </c>
      <c r="AY9">
        <v>96</v>
      </c>
      <c r="AZ9">
        <v>70.2</v>
      </c>
      <c r="BA9">
        <v>85.5</v>
      </c>
      <c r="BB9">
        <v>81.239999999999995</v>
      </c>
      <c r="BC9">
        <v>75.75</v>
      </c>
      <c r="BD9">
        <v>74.729996</v>
      </c>
      <c r="BE9">
        <v>76.5</v>
      </c>
      <c r="BF9">
        <v>88.049994999999996</v>
      </c>
      <c r="BG9">
        <v>104.67</v>
      </c>
      <c r="BH9">
        <v>100.049995</v>
      </c>
      <c r="BI9">
        <v>84.63</v>
      </c>
      <c r="BJ9">
        <v>103.020004</v>
      </c>
      <c r="BK9">
        <v>101.549995</v>
      </c>
      <c r="BL9">
        <v>90.69</v>
      </c>
      <c r="BM9">
        <v>68.7</v>
      </c>
      <c r="BN9">
        <v>93.96</v>
      </c>
      <c r="BO9">
        <v>116.58</v>
      </c>
      <c r="BP9">
        <v>98.13</v>
      </c>
      <c r="BQ9">
        <v>122.72999</v>
      </c>
      <c r="BR9">
        <v>136.20000999999999</v>
      </c>
      <c r="BS9">
        <v>161.85</v>
      </c>
      <c r="BT9">
        <v>147.42000999999999</v>
      </c>
      <c r="BU9">
        <v>133.86000000000001</v>
      </c>
      <c r="BV9">
        <v>124.68001</v>
      </c>
      <c r="BW9">
        <v>139.68001000000001</v>
      </c>
      <c r="BX9">
        <v>132.95999</v>
      </c>
      <c r="BY9">
        <v>128.22</v>
      </c>
      <c r="BZ9">
        <v>213.81</v>
      </c>
      <c r="CA9">
        <v>176.76</v>
      </c>
      <c r="CB9">
        <v>160.56</v>
      </c>
      <c r="CC9">
        <v>196.14000999999999</v>
      </c>
      <c r="CD9">
        <v>157.70999</v>
      </c>
      <c r="CE9">
        <v>110.63999</v>
      </c>
      <c r="CF9">
        <v>156.15</v>
      </c>
      <c r="CG9">
        <v>164.88</v>
      </c>
      <c r="CH9">
        <v>167.43</v>
      </c>
      <c r="CI9">
        <v>75.299994999999996</v>
      </c>
      <c r="CJ9">
        <v>91.469989999999996</v>
      </c>
      <c r="CK9">
        <v>69.270004</v>
      </c>
      <c r="CL9">
        <v>112.38</v>
      </c>
      <c r="CM9">
        <v>88.89</v>
      </c>
      <c r="CN9">
        <v>95.340003999999993</v>
      </c>
      <c r="CO9">
        <v>67.41</v>
      </c>
      <c r="CP9">
        <v>88.59</v>
      </c>
      <c r="CQ9">
        <v>79.89</v>
      </c>
      <c r="CR9">
        <v>75.3</v>
      </c>
      <c r="CS9">
        <v>60.449997000000003</v>
      </c>
      <c r="CT9">
        <v>89.58</v>
      </c>
      <c r="CU9">
        <v>92.07</v>
      </c>
      <c r="CV9">
        <v>89.729996</v>
      </c>
      <c r="CW9">
        <v>107.55</v>
      </c>
      <c r="CX9">
        <v>133.47</v>
      </c>
      <c r="CY9">
        <v>117.96</v>
      </c>
      <c r="CZ9">
        <v>111.66</v>
      </c>
      <c r="DA9">
        <v>152.90998999999999</v>
      </c>
      <c r="DB9">
        <v>115.17</v>
      </c>
      <c r="DC9">
        <v>84.149994000000007</v>
      </c>
      <c r="DD9">
        <v>107.64</v>
      </c>
      <c r="DE9">
        <v>109.86</v>
      </c>
      <c r="DF9">
        <v>93.659996000000007</v>
      </c>
      <c r="DG9">
        <v>94.08</v>
      </c>
      <c r="DH9">
        <v>121.34999000000001</v>
      </c>
      <c r="DI9">
        <v>139.97999999999999</v>
      </c>
      <c r="DJ9">
        <v>161.34</v>
      </c>
      <c r="DK9">
        <v>125.549995</v>
      </c>
      <c r="DL9">
        <v>124.740005</v>
      </c>
      <c r="DM9">
        <v>141.12</v>
      </c>
      <c r="DN9">
        <v>140.07</v>
      </c>
      <c r="DO9">
        <v>112.799995</v>
      </c>
      <c r="DP9">
        <v>118.619995</v>
      </c>
      <c r="DQ9">
        <v>242.04001</v>
      </c>
      <c r="DR9">
        <v>222.42</v>
      </c>
      <c r="DS9">
        <v>173.31</v>
      </c>
      <c r="DT9">
        <v>176.19</v>
      </c>
      <c r="DU9">
        <v>154.31998999999999</v>
      </c>
      <c r="DV9">
        <v>120.92999</v>
      </c>
      <c r="DW9">
        <v>172.25998000000001</v>
      </c>
      <c r="DX9">
        <v>129.09</v>
      </c>
      <c r="DY9">
        <v>178.86001999999999</v>
      </c>
      <c r="DZ9">
        <v>152.76</v>
      </c>
      <c r="EA9">
        <v>104.04</v>
      </c>
      <c r="EB9">
        <v>98.16</v>
      </c>
      <c r="EC9">
        <v>81.149994000000007</v>
      </c>
      <c r="ED9">
        <v>125.46</v>
      </c>
      <c r="EE9">
        <v>58.56</v>
      </c>
      <c r="EF9">
        <v>68.430000000000007</v>
      </c>
      <c r="EG9">
        <v>66.749989999999997</v>
      </c>
      <c r="EH9">
        <v>65.91</v>
      </c>
      <c r="EI9">
        <v>72.12</v>
      </c>
      <c r="EJ9">
        <v>68.67</v>
      </c>
      <c r="EK9">
        <v>57.659996</v>
      </c>
      <c r="EL9">
        <v>45.390003</v>
      </c>
      <c r="EM9">
        <v>56.1</v>
      </c>
      <c r="EN9">
        <v>69.69</v>
      </c>
      <c r="EO9">
        <v>82.56</v>
      </c>
      <c r="EP9">
        <v>99.570009999999996</v>
      </c>
      <c r="EQ9">
        <v>102.240005</v>
      </c>
      <c r="ER9">
        <v>124.86</v>
      </c>
      <c r="ES9">
        <v>144.69</v>
      </c>
      <c r="ET9">
        <v>158.82</v>
      </c>
      <c r="EU9">
        <v>193.44</v>
      </c>
      <c r="EV9">
        <v>215.45999</v>
      </c>
      <c r="EW9">
        <v>211.97998000000001</v>
      </c>
      <c r="EX9">
        <v>212.43</v>
      </c>
      <c r="EY9">
        <v>162.75</v>
      </c>
      <c r="EZ9">
        <v>139.16999999999999</v>
      </c>
      <c r="FA9">
        <v>147.57</v>
      </c>
      <c r="FB9">
        <v>103.5</v>
      </c>
      <c r="FC9">
        <v>104.64</v>
      </c>
      <c r="FD9">
        <v>135.81</v>
      </c>
      <c r="FE9">
        <v>148.38</v>
      </c>
      <c r="FF9">
        <v>143.13</v>
      </c>
      <c r="FG9">
        <v>102.92999</v>
      </c>
      <c r="FH9">
        <v>146.01</v>
      </c>
      <c r="FI9">
        <v>131.19</v>
      </c>
      <c r="FJ9">
        <v>149.45999</v>
      </c>
      <c r="FK9">
        <v>109.70999</v>
      </c>
      <c r="FL9">
        <v>120.38999</v>
      </c>
      <c r="FM9">
        <v>119.01000999999999</v>
      </c>
      <c r="FN9">
        <v>119.90998999999999</v>
      </c>
      <c r="FO9">
        <v>172.92</v>
      </c>
      <c r="FP9">
        <v>165.23999000000001</v>
      </c>
      <c r="FQ9">
        <v>128.31</v>
      </c>
      <c r="FR9">
        <v>164.13</v>
      </c>
      <c r="FS9">
        <v>162.84</v>
      </c>
      <c r="FT9">
        <v>130.94999999999999</v>
      </c>
      <c r="FU9">
        <v>155.88</v>
      </c>
      <c r="FV9">
        <v>147.72</v>
      </c>
      <c r="FW9">
        <v>108.89999400000001</v>
      </c>
      <c r="FX9">
        <v>95.399994000000007</v>
      </c>
      <c r="FY9">
        <v>82.38</v>
      </c>
      <c r="FZ9">
        <v>139.74</v>
      </c>
      <c r="GA9">
        <v>41.52</v>
      </c>
      <c r="GB9">
        <v>69.959999999999994</v>
      </c>
      <c r="GC9">
        <v>63.689995000000003</v>
      </c>
      <c r="GD9">
        <v>96.090010000000007</v>
      </c>
      <c r="GE9">
        <v>100.229996</v>
      </c>
      <c r="GF9">
        <v>90.24</v>
      </c>
      <c r="GG9">
        <v>72.45</v>
      </c>
      <c r="GH9">
        <v>60.81</v>
      </c>
      <c r="GI9">
        <v>69.060005000000004</v>
      </c>
      <c r="GJ9">
        <v>76.680000000000007</v>
      </c>
      <c r="GK9">
        <v>99.63</v>
      </c>
      <c r="GL9">
        <v>175.77</v>
      </c>
      <c r="GM9">
        <v>200.67</v>
      </c>
      <c r="GN9">
        <v>210.03</v>
      </c>
      <c r="GO9">
        <v>186.03</v>
      </c>
      <c r="GP9">
        <v>208.11001999999999</v>
      </c>
      <c r="GQ9">
        <v>223.88998000000001</v>
      </c>
      <c r="GR9">
        <v>232.29001</v>
      </c>
      <c r="GS9">
        <v>196.98000999999999</v>
      </c>
      <c r="GT9">
        <v>152.45999</v>
      </c>
      <c r="GU9">
        <v>153.45000999999999</v>
      </c>
      <c r="GV9">
        <v>202.83</v>
      </c>
      <c r="GW9">
        <v>133.95000999999999</v>
      </c>
      <c r="GX9">
        <v>136.08000000000001</v>
      </c>
      <c r="GY9">
        <v>150.78</v>
      </c>
      <c r="GZ9">
        <v>141.6</v>
      </c>
      <c r="HA9">
        <v>108.57001</v>
      </c>
      <c r="HB9">
        <v>110.43001</v>
      </c>
      <c r="HC9">
        <v>113.64</v>
      </c>
      <c r="HD9">
        <v>116.67</v>
      </c>
      <c r="HE9">
        <v>93.149994000000007</v>
      </c>
      <c r="HF9">
        <v>106.98000999999999</v>
      </c>
      <c r="HG9">
        <v>105.270004</v>
      </c>
      <c r="HH9">
        <v>140.49</v>
      </c>
      <c r="HI9">
        <v>161.28</v>
      </c>
      <c r="HJ9">
        <v>140.13</v>
      </c>
      <c r="HK9">
        <v>114.89999400000001</v>
      </c>
      <c r="HL9">
        <v>141.98999000000001</v>
      </c>
      <c r="HM9">
        <v>179.73</v>
      </c>
      <c r="HN9">
        <v>125.759995</v>
      </c>
      <c r="HO9">
        <v>154.77000000000001</v>
      </c>
      <c r="HP9">
        <v>147.93</v>
      </c>
      <c r="HQ9">
        <v>91.380004999999997</v>
      </c>
      <c r="HR9">
        <v>76.47</v>
      </c>
      <c r="HS9">
        <v>79.289990000000003</v>
      </c>
      <c r="HT9">
        <v>119.46</v>
      </c>
      <c r="HU9">
        <v>152.13</v>
      </c>
      <c r="HV9">
        <v>74.489999999999995</v>
      </c>
      <c r="HW9">
        <v>72</v>
      </c>
      <c r="HX9">
        <v>63.090004</v>
      </c>
      <c r="HY9">
        <v>51.69</v>
      </c>
      <c r="HZ9">
        <v>43.83</v>
      </c>
      <c r="IA9">
        <v>67.23</v>
      </c>
      <c r="IB9">
        <v>96.42</v>
      </c>
      <c r="IC9">
        <v>90</v>
      </c>
      <c r="ID9">
        <v>99.69</v>
      </c>
      <c r="IE9">
        <v>220.65001000000001</v>
      </c>
      <c r="IF9">
        <v>198.20999</v>
      </c>
      <c r="IG9">
        <v>184.89000999999999</v>
      </c>
      <c r="IH9">
        <v>162.99</v>
      </c>
      <c r="II9">
        <v>149.28</v>
      </c>
      <c r="IJ9">
        <v>111.54</v>
      </c>
      <c r="IK9">
        <v>122.31</v>
      </c>
      <c r="IL9">
        <v>125.82001</v>
      </c>
      <c r="IM9">
        <v>151.5</v>
      </c>
      <c r="IN9">
        <v>130.74</v>
      </c>
      <c r="IO9">
        <v>95.729996</v>
      </c>
      <c r="IP9">
        <v>87.21</v>
      </c>
      <c r="IQ9">
        <v>86.76</v>
      </c>
      <c r="IR9">
        <v>101.67</v>
      </c>
      <c r="IS9">
        <v>102</v>
      </c>
      <c r="IT9">
        <v>116.07001</v>
      </c>
      <c r="IU9">
        <v>186.06</v>
      </c>
      <c r="IV9">
        <v>140.61001999999999</v>
      </c>
      <c r="IW9">
        <v>154.26000999999999</v>
      </c>
      <c r="IX9">
        <v>144.96</v>
      </c>
      <c r="IY9">
        <v>110.73000999999999</v>
      </c>
      <c r="IZ9">
        <v>95.79</v>
      </c>
      <c r="JA9">
        <v>100.740005</v>
      </c>
      <c r="JB9">
        <v>95.459990000000005</v>
      </c>
      <c r="JC9">
        <v>103.62</v>
      </c>
      <c r="JD9">
        <v>76.8</v>
      </c>
      <c r="JE9">
        <v>62.910004000000001</v>
      </c>
      <c r="JF9">
        <v>63.359997</v>
      </c>
      <c r="JG9">
        <v>64.740004999999996</v>
      </c>
      <c r="JH9">
        <v>51.839995999999999</v>
      </c>
      <c r="JI9">
        <v>74.729996</v>
      </c>
      <c r="JJ9">
        <v>88.68</v>
      </c>
      <c r="JK9">
        <v>83.19</v>
      </c>
      <c r="JL9">
        <v>63.300002999999997</v>
      </c>
      <c r="JM9">
        <v>56.58</v>
      </c>
      <c r="JN9">
        <v>63.239998</v>
      </c>
      <c r="JO9">
        <v>67.079993999999999</v>
      </c>
      <c r="JP9">
        <v>47.159996</v>
      </c>
      <c r="JQ9">
        <v>57.300002999999997</v>
      </c>
      <c r="JR9">
        <v>93.18</v>
      </c>
      <c r="JS9">
        <v>187.17</v>
      </c>
      <c r="JT9">
        <v>102.33</v>
      </c>
      <c r="JU9">
        <v>144.20999</v>
      </c>
      <c r="JV9">
        <v>101.04</v>
      </c>
      <c r="JW9">
        <v>115.29</v>
      </c>
      <c r="JX9">
        <v>138.41999999999999</v>
      </c>
      <c r="JY9">
        <v>168</v>
      </c>
      <c r="JZ9">
        <v>125.72999</v>
      </c>
      <c r="KA9">
        <v>136.08000000000001</v>
      </c>
      <c r="KB9">
        <v>99.75</v>
      </c>
      <c r="KC9">
        <v>111.84</v>
      </c>
      <c r="KD9">
        <v>99.180009999999996</v>
      </c>
      <c r="KE9">
        <v>117.23999000000001</v>
      </c>
      <c r="KF9">
        <v>105.51000999999999</v>
      </c>
      <c r="KG9">
        <v>73.23</v>
      </c>
      <c r="KH9">
        <v>95.31</v>
      </c>
      <c r="KI9">
        <v>113.42999</v>
      </c>
      <c r="KJ9">
        <v>82.71</v>
      </c>
      <c r="KK9">
        <v>67.62</v>
      </c>
      <c r="KL9">
        <v>78.090003999999993</v>
      </c>
      <c r="KM9">
        <v>65.400000000000006</v>
      </c>
      <c r="KN9">
        <v>87.06</v>
      </c>
      <c r="KO9">
        <v>75.540000000000006</v>
      </c>
      <c r="KP9">
        <v>55.890003</v>
      </c>
      <c r="KQ9">
        <v>62.760002</v>
      </c>
      <c r="KR9">
        <v>52.409996</v>
      </c>
      <c r="KS9">
        <v>66.630004999999997</v>
      </c>
      <c r="KT9">
        <v>72.960009999999997</v>
      </c>
      <c r="KU9">
        <v>91.74</v>
      </c>
      <c r="KV9">
        <v>85.5</v>
      </c>
      <c r="KW9">
        <v>74.790000000000006</v>
      </c>
      <c r="KX9">
        <v>99.63</v>
      </c>
      <c r="KY9">
        <v>98.399994000000007</v>
      </c>
      <c r="KZ9">
        <v>93.270004</v>
      </c>
      <c r="LA9">
        <v>105.84</v>
      </c>
      <c r="LB9">
        <v>87.27</v>
      </c>
      <c r="LC9">
        <v>110.34</v>
      </c>
      <c r="LD9">
        <v>141.38999999999999</v>
      </c>
      <c r="LE9" s="18">
        <v>106.10998499999999</v>
      </c>
      <c r="LF9" s="18">
        <v>86.43</v>
      </c>
      <c r="LG9" s="18">
        <v>72.060005000000004</v>
      </c>
      <c r="LH9" s="18">
        <v>85.53</v>
      </c>
      <c r="LI9" s="18">
        <v>98.31</v>
      </c>
      <c r="LJ9" s="18">
        <v>69.900000000000006</v>
      </c>
      <c r="LK9" s="18">
        <v>75.599999999999994</v>
      </c>
      <c r="LL9" s="18">
        <v>67.38</v>
      </c>
      <c r="LM9" s="18">
        <v>88.409996000000007</v>
      </c>
      <c r="LN9" s="18">
        <v>97.14</v>
      </c>
      <c r="LO9" s="18">
        <v>66.69</v>
      </c>
      <c r="LP9" s="18">
        <v>112.950005</v>
      </c>
      <c r="LQ9" s="18">
        <v>85.290009999999995</v>
      </c>
      <c r="LR9" s="18">
        <v>145.94999999999999</v>
      </c>
      <c r="LS9" s="18">
        <v>121.499985</v>
      </c>
      <c r="LT9" s="18">
        <v>71.819990000000004</v>
      </c>
      <c r="LU9" s="18">
        <v>89.34</v>
      </c>
      <c r="LV9" s="18">
        <v>97.679990000000004</v>
      </c>
      <c r="LW9" s="18">
        <v>114.36</v>
      </c>
    </row>
    <row r="10" spans="1:335" hidden="1" x14ac:dyDescent="0.3">
      <c r="A10" s="1">
        <v>2007</v>
      </c>
      <c r="B10">
        <v>71.28</v>
      </c>
      <c r="C10">
        <v>57.93</v>
      </c>
      <c r="D10">
        <v>53.819996000000003</v>
      </c>
      <c r="E10">
        <v>68.700005000000004</v>
      </c>
      <c r="F10">
        <v>74.430000000000007</v>
      </c>
      <c r="G10">
        <v>80.67</v>
      </c>
      <c r="H10">
        <v>85.44</v>
      </c>
      <c r="I10">
        <v>63.629989999999999</v>
      </c>
      <c r="J10">
        <v>82.71</v>
      </c>
      <c r="K10">
        <v>88.89</v>
      </c>
      <c r="L10">
        <v>85.56</v>
      </c>
      <c r="M10">
        <v>98.820009999999996</v>
      </c>
      <c r="N10">
        <v>86.850005999999993</v>
      </c>
      <c r="O10">
        <v>63.54</v>
      </c>
      <c r="P10">
        <v>60.510002</v>
      </c>
      <c r="Q10">
        <v>75.900000000000006</v>
      </c>
      <c r="R10">
        <v>82.770004</v>
      </c>
      <c r="S10">
        <v>63.81</v>
      </c>
      <c r="T10">
        <v>46.11</v>
      </c>
      <c r="U10">
        <v>73.2</v>
      </c>
      <c r="V10">
        <v>74.700005000000004</v>
      </c>
      <c r="W10">
        <v>78.959990000000005</v>
      </c>
      <c r="X10">
        <v>130.97999999999999</v>
      </c>
      <c r="Y10">
        <v>105.66</v>
      </c>
      <c r="Z10">
        <v>134.51999000000001</v>
      </c>
      <c r="AA10">
        <v>79.680009999999996</v>
      </c>
      <c r="AB10">
        <v>92.1</v>
      </c>
      <c r="AC10">
        <v>96.87</v>
      </c>
      <c r="AD10">
        <v>113.67</v>
      </c>
      <c r="AE10">
        <v>95.79</v>
      </c>
      <c r="AF10">
        <v>79.709999999999994</v>
      </c>
      <c r="AG10">
        <v>69.600005999999993</v>
      </c>
      <c r="AH10">
        <v>81.299994999999996</v>
      </c>
      <c r="AI10">
        <v>69.479996</v>
      </c>
      <c r="AJ10">
        <v>65.31</v>
      </c>
      <c r="AK10">
        <v>61.859997</v>
      </c>
      <c r="AL10">
        <v>73.829993999999999</v>
      </c>
      <c r="AM10">
        <v>83.43</v>
      </c>
      <c r="AN10">
        <v>90.06</v>
      </c>
      <c r="AO10">
        <v>80.099999999999994</v>
      </c>
      <c r="AP10">
        <v>76.92</v>
      </c>
      <c r="AQ10">
        <v>56.879997000000003</v>
      </c>
      <c r="AR10">
        <v>65.039990000000003</v>
      </c>
      <c r="AS10">
        <v>56.729996</v>
      </c>
      <c r="AT10">
        <v>82.47</v>
      </c>
      <c r="AU10">
        <v>107.79</v>
      </c>
      <c r="AV10">
        <v>103.95</v>
      </c>
      <c r="AW10">
        <v>107.43001</v>
      </c>
      <c r="AX10">
        <v>59.52</v>
      </c>
      <c r="AY10">
        <v>73.020004</v>
      </c>
      <c r="AZ10">
        <v>66.479996</v>
      </c>
      <c r="BA10">
        <v>54.870002999999997</v>
      </c>
      <c r="BB10">
        <v>87.81</v>
      </c>
      <c r="BC10">
        <v>72.270004</v>
      </c>
      <c r="BD10">
        <v>73.44</v>
      </c>
      <c r="BE10">
        <v>98.94</v>
      </c>
      <c r="BF10">
        <v>101.88</v>
      </c>
      <c r="BG10">
        <v>105.42</v>
      </c>
      <c r="BH10">
        <v>85.619995000000003</v>
      </c>
      <c r="BI10">
        <v>86.159996000000007</v>
      </c>
      <c r="BJ10">
        <v>77.19</v>
      </c>
      <c r="BK10">
        <v>55.53</v>
      </c>
      <c r="BL10">
        <v>77.039990000000003</v>
      </c>
      <c r="BM10">
        <v>64.650000000000006</v>
      </c>
      <c r="BN10">
        <v>66.72</v>
      </c>
      <c r="BO10">
        <v>96.03</v>
      </c>
      <c r="BP10">
        <v>74.37</v>
      </c>
      <c r="BQ10">
        <v>83.430009999999996</v>
      </c>
      <c r="BR10">
        <v>99.84</v>
      </c>
      <c r="BS10">
        <v>95.13</v>
      </c>
      <c r="BT10">
        <v>70.739999999999995</v>
      </c>
      <c r="BU10">
        <v>83.520004</v>
      </c>
      <c r="BV10">
        <v>94.68</v>
      </c>
      <c r="BW10">
        <v>63.870002999999997</v>
      </c>
      <c r="BX10">
        <v>78.36</v>
      </c>
      <c r="BY10">
        <v>84.03</v>
      </c>
      <c r="BZ10">
        <v>86.19</v>
      </c>
      <c r="CA10">
        <v>74.400000000000006</v>
      </c>
      <c r="CB10">
        <v>68.579993999999999</v>
      </c>
      <c r="CC10">
        <v>69.39</v>
      </c>
      <c r="CD10">
        <v>60.180003999999997</v>
      </c>
      <c r="CE10">
        <v>56.22</v>
      </c>
      <c r="CF10">
        <v>107.79</v>
      </c>
      <c r="CG10">
        <v>144.93</v>
      </c>
      <c r="CH10">
        <v>118.53</v>
      </c>
      <c r="CI10">
        <v>74.760009999999994</v>
      </c>
      <c r="CJ10">
        <v>91.17</v>
      </c>
      <c r="CK10">
        <v>106.41</v>
      </c>
      <c r="CL10">
        <v>72.510000000000005</v>
      </c>
      <c r="CM10">
        <v>75</v>
      </c>
      <c r="CN10">
        <v>66.180009999999996</v>
      </c>
      <c r="CO10">
        <v>73.200005000000004</v>
      </c>
      <c r="CP10">
        <v>57.18</v>
      </c>
      <c r="CQ10">
        <v>41.100002000000003</v>
      </c>
      <c r="CR10">
        <v>66.989999999999995</v>
      </c>
      <c r="CS10">
        <v>58.44</v>
      </c>
      <c r="CT10">
        <v>79.349999999999994</v>
      </c>
      <c r="CU10">
        <v>81.270004</v>
      </c>
      <c r="CV10">
        <v>51.21</v>
      </c>
      <c r="CW10">
        <v>80.219989999999996</v>
      </c>
      <c r="CX10">
        <v>85.829993999999999</v>
      </c>
      <c r="CY10">
        <v>85.71</v>
      </c>
      <c r="CZ10">
        <v>62.339995999999999</v>
      </c>
      <c r="DA10">
        <v>55.29</v>
      </c>
      <c r="DB10">
        <v>62.58</v>
      </c>
      <c r="DC10">
        <v>110.61</v>
      </c>
      <c r="DD10">
        <v>63.81</v>
      </c>
      <c r="DE10">
        <v>70.83</v>
      </c>
      <c r="DF10">
        <v>78.33</v>
      </c>
      <c r="DG10">
        <v>81.510000000000005</v>
      </c>
      <c r="DH10">
        <v>62.22</v>
      </c>
      <c r="DI10">
        <v>77.880004999999997</v>
      </c>
      <c r="DJ10">
        <v>107.91</v>
      </c>
      <c r="DK10">
        <v>73.56</v>
      </c>
      <c r="DL10">
        <v>117.299995</v>
      </c>
      <c r="DM10">
        <v>124.41</v>
      </c>
      <c r="DN10">
        <v>123.15000999999999</v>
      </c>
      <c r="DO10">
        <v>90.36</v>
      </c>
      <c r="DP10">
        <v>82.8</v>
      </c>
      <c r="DQ10">
        <v>96.719989999999996</v>
      </c>
      <c r="DR10">
        <v>94.680009999999996</v>
      </c>
      <c r="DS10">
        <v>90.9</v>
      </c>
      <c r="DT10">
        <v>65.61</v>
      </c>
      <c r="DU10">
        <v>65.489999999999995</v>
      </c>
      <c r="DV10">
        <v>71.159996000000007</v>
      </c>
      <c r="DW10">
        <v>97.020004</v>
      </c>
      <c r="DX10">
        <v>110.520004</v>
      </c>
      <c r="DY10">
        <v>116.76000999999999</v>
      </c>
      <c r="DZ10">
        <v>111.78001</v>
      </c>
      <c r="EA10">
        <v>117.71999</v>
      </c>
      <c r="EB10">
        <v>100.64999400000001</v>
      </c>
      <c r="EC10">
        <v>93.81</v>
      </c>
      <c r="ED10">
        <v>125.39999400000001</v>
      </c>
      <c r="EE10">
        <v>99.33</v>
      </c>
      <c r="EF10">
        <v>96.21</v>
      </c>
      <c r="EG10">
        <v>100.44001</v>
      </c>
      <c r="EH10">
        <v>79.409996000000007</v>
      </c>
      <c r="EI10">
        <v>63.96</v>
      </c>
      <c r="EJ10">
        <v>62.130004999999997</v>
      </c>
      <c r="EK10">
        <v>58.589995999999999</v>
      </c>
      <c r="EL10">
        <v>45.57</v>
      </c>
      <c r="EM10">
        <v>46.29</v>
      </c>
      <c r="EN10">
        <v>54.809998</v>
      </c>
      <c r="EO10">
        <v>67.680000000000007</v>
      </c>
      <c r="EP10">
        <v>56.550002999999997</v>
      </c>
      <c r="EQ10">
        <v>67.11</v>
      </c>
      <c r="ER10">
        <v>52.379997000000003</v>
      </c>
      <c r="ES10">
        <v>66.270004</v>
      </c>
      <c r="ET10">
        <v>77.819990000000004</v>
      </c>
      <c r="EU10">
        <v>88.95</v>
      </c>
      <c r="EV10">
        <v>71.100005999999993</v>
      </c>
      <c r="EW10">
        <v>66.39</v>
      </c>
      <c r="EX10">
        <v>92.249989999999997</v>
      </c>
      <c r="EY10">
        <v>77.909996000000007</v>
      </c>
      <c r="EZ10">
        <v>61.260002</v>
      </c>
      <c r="FA10">
        <v>74.700005000000004</v>
      </c>
      <c r="FB10">
        <v>95.55</v>
      </c>
      <c r="FC10">
        <v>86.64</v>
      </c>
      <c r="FD10">
        <v>125.84999000000001</v>
      </c>
      <c r="FE10">
        <v>72.930009999999996</v>
      </c>
      <c r="FF10">
        <v>73.649994000000007</v>
      </c>
      <c r="FG10">
        <v>84.09</v>
      </c>
      <c r="FH10">
        <v>129.41999999999999</v>
      </c>
      <c r="FI10">
        <v>81.239999999999995</v>
      </c>
      <c r="FJ10">
        <v>78.209999999999994</v>
      </c>
      <c r="FK10">
        <v>102.56999</v>
      </c>
      <c r="FL10">
        <v>66.090003999999993</v>
      </c>
      <c r="FM10">
        <v>92.25</v>
      </c>
      <c r="FN10">
        <v>54.120002999999997</v>
      </c>
      <c r="FO10">
        <v>55.32</v>
      </c>
      <c r="FP10">
        <v>60.72</v>
      </c>
      <c r="FQ10">
        <v>76.740004999999996</v>
      </c>
      <c r="FR10">
        <v>91.32</v>
      </c>
      <c r="FS10">
        <v>115.08</v>
      </c>
      <c r="FT10">
        <v>104.79</v>
      </c>
      <c r="FU10">
        <v>121.44</v>
      </c>
      <c r="FV10">
        <v>111.89999400000001</v>
      </c>
      <c r="FW10">
        <v>123.45</v>
      </c>
      <c r="FX10">
        <v>108.14999400000001</v>
      </c>
      <c r="FY10">
        <v>95.91</v>
      </c>
      <c r="FZ10">
        <v>101.880005</v>
      </c>
      <c r="GA10">
        <v>90.479996</v>
      </c>
      <c r="GB10">
        <v>114.84</v>
      </c>
      <c r="GC10">
        <v>112.11</v>
      </c>
      <c r="GD10">
        <v>102.84001000000001</v>
      </c>
      <c r="GE10">
        <v>63.869995000000003</v>
      </c>
      <c r="GF10">
        <v>64.619995000000003</v>
      </c>
      <c r="GG10">
        <v>69.72</v>
      </c>
      <c r="GH10">
        <v>65.64</v>
      </c>
      <c r="GI10">
        <v>72.3</v>
      </c>
      <c r="GJ10">
        <v>78.209999999999994</v>
      </c>
      <c r="GK10">
        <v>73.380004999999997</v>
      </c>
      <c r="GL10">
        <v>85.799994999999996</v>
      </c>
      <c r="GM10">
        <v>84.36</v>
      </c>
      <c r="GN10">
        <v>84.72</v>
      </c>
      <c r="GO10">
        <v>85.680009999999996</v>
      </c>
      <c r="GP10">
        <v>134.1</v>
      </c>
      <c r="GQ10">
        <v>99.87</v>
      </c>
      <c r="GR10">
        <v>73.14</v>
      </c>
      <c r="GS10">
        <v>83.1</v>
      </c>
      <c r="GT10">
        <v>73.919989999999999</v>
      </c>
      <c r="GU10">
        <v>73.86</v>
      </c>
      <c r="GV10">
        <v>91.74</v>
      </c>
      <c r="GW10">
        <v>79.979996</v>
      </c>
      <c r="GX10">
        <v>62.489998</v>
      </c>
      <c r="GY10">
        <v>75.39</v>
      </c>
      <c r="GZ10">
        <v>106.86</v>
      </c>
      <c r="HA10">
        <v>97.44</v>
      </c>
      <c r="HB10">
        <v>105.23999000000001</v>
      </c>
      <c r="HC10">
        <v>109.740005</v>
      </c>
      <c r="HD10">
        <v>108.60000599999999</v>
      </c>
      <c r="HE10">
        <v>100.83</v>
      </c>
      <c r="HF10">
        <v>66.869995000000003</v>
      </c>
      <c r="HG10">
        <v>60.48</v>
      </c>
      <c r="HH10">
        <v>67.950005000000004</v>
      </c>
      <c r="HI10">
        <v>73.829993999999999</v>
      </c>
      <c r="HJ10">
        <v>85.95</v>
      </c>
      <c r="HK10">
        <v>103.08</v>
      </c>
      <c r="HL10">
        <v>95.76</v>
      </c>
      <c r="HM10">
        <v>129.54001</v>
      </c>
      <c r="HN10">
        <v>118.259995</v>
      </c>
      <c r="HO10">
        <v>115.89</v>
      </c>
      <c r="HP10">
        <v>100.41</v>
      </c>
      <c r="HQ10">
        <v>138.90001000000001</v>
      </c>
      <c r="HR10">
        <v>126.78</v>
      </c>
      <c r="HS10">
        <v>105.84</v>
      </c>
      <c r="HT10">
        <v>121.47</v>
      </c>
      <c r="HU10">
        <v>99.509995000000004</v>
      </c>
      <c r="HV10">
        <v>61.259995000000004</v>
      </c>
      <c r="HW10">
        <v>75.63</v>
      </c>
      <c r="HX10">
        <v>102.06</v>
      </c>
      <c r="HY10">
        <v>140.19</v>
      </c>
      <c r="HZ10">
        <v>121.740005</v>
      </c>
      <c r="IA10">
        <v>98.100005999999993</v>
      </c>
      <c r="IB10">
        <v>50.67</v>
      </c>
      <c r="IC10">
        <v>63.39</v>
      </c>
      <c r="ID10">
        <v>93.87</v>
      </c>
      <c r="IE10">
        <v>89.520004</v>
      </c>
      <c r="IF10">
        <v>79.350005999999993</v>
      </c>
      <c r="IG10">
        <v>56.46</v>
      </c>
      <c r="IH10">
        <v>85.259995000000004</v>
      </c>
      <c r="II10">
        <v>102.21</v>
      </c>
      <c r="IJ10">
        <v>80.460009999999997</v>
      </c>
      <c r="IK10">
        <v>70.770004</v>
      </c>
      <c r="IL10">
        <v>100.86</v>
      </c>
      <c r="IM10">
        <v>96.509995000000004</v>
      </c>
      <c r="IN10">
        <v>81.03</v>
      </c>
      <c r="IO10">
        <v>86.729996</v>
      </c>
      <c r="IP10">
        <v>113.12999000000001</v>
      </c>
      <c r="IQ10">
        <v>90.69</v>
      </c>
      <c r="IR10">
        <v>102.42</v>
      </c>
      <c r="IS10">
        <v>76.8</v>
      </c>
      <c r="IT10">
        <v>69.689994999999996</v>
      </c>
      <c r="IU10">
        <v>52.44</v>
      </c>
      <c r="IV10">
        <v>82.32</v>
      </c>
      <c r="IW10">
        <v>91.44</v>
      </c>
      <c r="IX10">
        <v>107.13</v>
      </c>
      <c r="IY10">
        <v>96.600005999999993</v>
      </c>
      <c r="IZ10">
        <v>94.29</v>
      </c>
      <c r="JA10">
        <v>91.26</v>
      </c>
      <c r="JB10">
        <v>112.05</v>
      </c>
      <c r="JC10">
        <v>96.450005000000004</v>
      </c>
      <c r="JD10">
        <v>109.56</v>
      </c>
      <c r="JE10">
        <v>81.030010000000004</v>
      </c>
      <c r="JF10">
        <v>92.819990000000004</v>
      </c>
      <c r="JG10">
        <v>94.74</v>
      </c>
      <c r="JH10">
        <v>80.31</v>
      </c>
      <c r="JI10">
        <v>76.56</v>
      </c>
      <c r="JJ10">
        <v>62.73</v>
      </c>
      <c r="JK10">
        <v>56.79</v>
      </c>
      <c r="JL10">
        <v>74.760000000000005</v>
      </c>
      <c r="JM10">
        <v>95.28</v>
      </c>
      <c r="JN10">
        <v>103.979996</v>
      </c>
      <c r="JO10">
        <v>114</v>
      </c>
      <c r="JP10">
        <v>72.72</v>
      </c>
      <c r="JQ10">
        <v>51.300002999999997</v>
      </c>
      <c r="JR10">
        <v>47.04</v>
      </c>
      <c r="JS10">
        <v>68.31</v>
      </c>
      <c r="JT10">
        <v>71.28</v>
      </c>
      <c r="JU10">
        <v>88.92</v>
      </c>
      <c r="JV10">
        <v>88.079993999999999</v>
      </c>
      <c r="JW10">
        <v>82.86</v>
      </c>
      <c r="JX10">
        <v>60.03</v>
      </c>
      <c r="JY10">
        <v>91.65</v>
      </c>
      <c r="JZ10">
        <v>128.48999000000001</v>
      </c>
      <c r="KA10">
        <v>108.51000999999999</v>
      </c>
      <c r="KB10">
        <v>86.34</v>
      </c>
      <c r="KC10">
        <v>95.1</v>
      </c>
      <c r="KD10">
        <v>103.53</v>
      </c>
      <c r="KE10">
        <v>105.36001</v>
      </c>
      <c r="KF10">
        <v>136.56</v>
      </c>
      <c r="KG10">
        <v>108.14999400000001</v>
      </c>
      <c r="KH10">
        <v>91.26</v>
      </c>
      <c r="KI10">
        <v>80.159996000000007</v>
      </c>
      <c r="KJ10">
        <v>97.409989999999993</v>
      </c>
      <c r="KK10">
        <v>113.58</v>
      </c>
      <c r="KL10">
        <v>81.3</v>
      </c>
      <c r="KM10">
        <v>71.34</v>
      </c>
      <c r="KN10">
        <v>61.949997000000003</v>
      </c>
      <c r="KO10">
        <v>113.03999</v>
      </c>
      <c r="KP10">
        <v>125.58</v>
      </c>
      <c r="KQ10">
        <v>87.299994999999996</v>
      </c>
      <c r="KR10">
        <v>98.22</v>
      </c>
      <c r="KS10">
        <v>102.93001</v>
      </c>
      <c r="KT10">
        <v>51.390003</v>
      </c>
      <c r="KU10">
        <v>92.04</v>
      </c>
      <c r="KV10">
        <v>89.64</v>
      </c>
      <c r="KW10">
        <v>72.63</v>
      </c>
      <c r="KX10">
        <v>71.94</v>
      </c>
      <c r="KY10">
        <v>83.100005999999993</v>
      </c>
      <c r="KZ10">
        <v>106.83</v>
      </c>
      <c r="LA10">
        <v>72.75</v>
      </c>
      <c r="LB10">
        <v>82.17</v>
      </c>
      <c r="LC10">
        <v>154.01999000000001</v>
      </c>
      <c r="LD10">
        <v>139.53</v>
      </c>
      <c r="LE10" s="18">
        <v>129.06001000000001</v>
      </c>
      <c r="LF10" s="18">
        <v>102.990005</v>
      </c>
      <c r="LG10" s="18">
        <v>120.36</v>
      </c>
      <c r="LH10" s="18">
        <v>116.249985</v>
      </c>
      <c r="LI10" s="18">
        <v>88.23</v>
      </c>
      <c r="LJ10" s="18">
        <v>140.06998999999999</v>
      </c>
      <c r="LK10" s="18">
        <v>135.81</v>
      </c>
      <c r="LL10" s="18">
        <v>94.409996000000007</v>
      </c>
      <c r="LM10" s="18">
        <v>81.96</v>
      </c>
      <c r="LN10" s="18">
        <v>78.69</v>
      </c>
      <c r="LO10" s="18">
        <v>73.56</v>
      </c>
      <c r="LP10" s="18">
        <v>60.72</v>
      </c>
      <c r="LQ10" s="18">
        <v>177.75002000000001</v>
      </c>
      <c r="LR10" s="18">
        <v>176.61</v>
      </c>
      <c r="LS10" s="18">
        <v>180.33</v>
      </c>
      <c r="LT10" s="18">
        <v>114.78</v>
      </c>
      <c r="LU10" s="18">
        <v>161.49</v>
      </c>
      <c r="LV10" s="18">
        <v>93.69</v>
      </c>
      <c r="LW10" s="18">
        <v>122.82001</v>
      </c>
    </row>
    <row r="11" spans="1:335" hidden="1" x14ac:dyDescent="0.3">
      <c r="A11" s="1">
        <v>2008</v>
      </c>
      <c r="B11">
        <v>130.16999999999999</v>
      </c>
      <c r="C11">
        <v>108.80999</v>
      </c>
      <c r="D11">
        <v>110.37</v>
      </c>
      <c r="E11">
        <v>68.579993999999999</v>
      </c>
      <c r="F11">
        <v>111.06</v>
      </c>
      <c r="G11">
        <v>129.09</v>
      </c>
      <c r="H11">
        <v>118.95</v>
      </c>
      <c r="I11">
        <v>83.04</v>
      </c>
      <c r="J11">
        <v>90.18</v>
      </c>
      <c r="K11">
        <v>73.170006000000001</v>
      </c>
      <c r="L11">
        <v>76.619995000000003</v>
      </c>
      <c r="M11">
        <v>112.44</v>
      </c>
      <c r="N11">
        <v>159.21</v>
      </c>
      <c r="O11">
        <v>133.26</v>
      </c>
      <c r="P11">
        <v>111.75</v>
      </c>
      <c r="Q11">
        <v>81.42</v>
      </c>
      <c r="R11">
        <v>108.06</v>
      </c>
      <c r="S11">
        <v>104.58</v>
      </c>
      <c r="T11">
        <v>110.58</v>
      </c>
      <c r="U11">
        <v>102.17999</v>
      </c>
      <c r="V11">
        <v>82.950005000000004</v>
      </c>
      <c r="W11">
        <v>113.64</v>
      </c>
      <c r="X11">
        <v>135.06</v>
      </c>
      <c r="Y11">
        <v>117.14999400000001</v>
      </c>
      <c r="Z11">
        <v>112.740005</v>
      </c>
      <c r="AA11">
        <v>72.510009999999994</v>
      </c>
      <c r="AB11">
        <v>91.74</v>
      </c>
      <c r="AC11">
        <v>97.229996</v>
      </c>
      <c r="AD11">
        <v>108.03001</v>
      </c>
      <c r="AE11">
        <v>112.76999000000001</v>
      </c>
      <c r="AF11">
        <v>127.05</v>
      </c>
      <c r="AG11">
        <v>112.950005</v>
      </c>
      <c r="AH11">
        <v>114.450005</v>
      </c>
      <c r="AI11">
        <v>174.84</v>
      </c>
      <c r="AJ11">
        <v>152.90998999999999</v>
      </c>
      <c r="AK11">
        <v>103.259995</v>
      </c>
      <c r="AL11">
        <v>103.770004</v>
      </c>
      <c r="AM11">
        <v>139.65</v>
      </c>
      <c r="AN11">
        <v>121.07999</v>
      </c>
      <c r="AO11">
        <v>94.95</v>
      </c>
      <c r="AP11">
        <v>93.72</v>
      </c>
      <c r="AQ11">
        <v>96.06</v>
      </c>
      <c r="AR11">
        <v>141.38999999999999</v>
      </c>
      <c r="AS11">
        <v>141.18</v>
      </c>
      <c r="AT11">
        <v>113.61001</v>
      </c>
      <c r="AU11">
        <v>123.14999400000001</v>
      </c>
      <c r="AV11">
        <v>110.81999</v>
      </c>
      <c r="AW11">
        <v>98.94</v>
      </c>
      <c r="AX11">
        <v>96.96</v>
      </c>
      <c r="AY11">
        <v>118.14</v>
      </c>
      <c r="AZ11">
        <v>173.97002000000001</v>
      </c>
      <c r="BA11">
        <v>140.58000000000001</v>
      </c>
      <c r="BB11">
        <v>145.71</v>
      </c>
      <c r="BC11">
        <v>102.96</v>
      </c>
      <c r="BD11">
        <v>109.41</v>
      </c>
      <c r="BE11">
        <v>80.820009999999996</v>
      </c>
      <c r="BF11">
        <v>81.06</v>
      </c>
      <c r="BG11">
        <v>94.770004</v>
      </c>
      <c r="BH11">
        <v>88.95</v>
      </c>
      <c r="BI11">
        <v>72.209999999999994</v>
      </c>
      <c r="BJ11">
        <v>69.930000000000007</v>
      </c>
      <c r="BK11">
        <v>75.569999999999993</v>
      </c>
      <c r="BL11">
        <v>92.79</v>
      </c>
      <c r="BM11">
        <v>108.93001</v>
      </c>
      <c r="BN11">
        <v>110.81999</v>
      </c>
      <c r="BO11">
        <v>128.52000000000001</v>
      </c>
      <c r="BP11">
        <v>78.599999999999994</v>
      </c>
      <c r="BQ11">
        <v>85.260009999999994</v>
      </c>
      <c r="BR11">
        <v>85.979996</v>
      </c>
      <c r="BS11">
        <v>142.53</v>
      </c>
      <c r="BT11">
        <v>141.06</v>
      </c>
      <c r="BU11">
        <v>170.01</v>
      </c>
      <c r="BV11">
        <v>145.77000000000001</v>
      </c>
      <c r="BW11">
        <v>110.63999</v>
      </c>
      <c r="BX11">
        <v>95.91</v>
      </c>
      <c r="BY11">
        <v>94.11</v>
      </c>
      <c r="BZ11">
        <v>78.87</v>
      </c>
      <c r="CA11">
        <v>88.14</v>
      </c>
      <c r="CB11">
        <v>96.030010000000004</v>
      </c>
      <c r="CC11">
        <v>113.60998499999999</v>
      </c>
      <c r="CD11">
        <v>108</v>
      </c>
      <c r="CE11">
        <v>112.83</v>
      </c>
      <c r="CF11">
        <v>131.16</v>
      </c>
      <c r="CG11">
        <v>149.85</v>
      </c>
      <c r="CH11">
        <v>116.10001</v>
      </c>
      <c r="CI11">
        <v>87.96</v>
      </c>
      <c r="CJ11">
        <v>94.62</v>
      </c>
      <c r="CK11">
        <v>83.729996</v>
      </c>
      <c r="CL11">
        <v>139.56001000000001</v>
      </c>
      <c r="CM11">
        <v>183.69</v>
      </c>
      <c r="CN11">
        <v>188.76000999999999</v>
      </c>
      <c r="CO11">
        <v>195.21001999999999</v>
      </c>
      <c r="CP11">
        <v>175.17</v>
      </c>
      <c r="CQ11">
        <v>128.37</v>
      </c>
      <c r="CR11">
        <v>113.19</v>
      </c>
      <c r="CS11">
        <v>74.88</v>
      </c>
      <c r="CT11">
        <v>108.33</v>
      </c>
      <c r="CU11">
        <v>82.5</v>
      </c>
      <c r="CV11">
        <v>100.29</v>
      </c>
      <c r="CW11">
        <v>75.659996000000007</v>
      </c>
      <c r="CX11">
        <v>89.94</v>
      </c>
      <c r="CY11">
        <v>110.58</v>
      </c>
      <c r="CZ11">
        <v>94.92</v>
      </c>
      <c r="DA11">
        <v>109.44</v>
      </c>
      <c r="DB11">
        <v>158.72999999999999</v>
      </c>
      <c r="DC11">
        <v>152.4</v>
      </c>
      <c r="DD11">
        <v>182.82</v>
      </c>
      <c r="DE11">
        <v>159.72</v>
      </c>
      <c r="DF11">
        <v>174.26999000000001</v>
      </c>
      <c r="DG11">
        <v>89.369995000000003</v>
      </c>
      <c r="DH11">
        <v>55.739998</v>
      </c>
      <c r="DI11">
        <v>54.870002999999997</v>
      </c>
      <c r="DJ11">
        <v>74.28</v>
      </c>
      <c r="DK11">
        <v>97.260009999999994</v>
      </c>
      <c r="DL11">
        <v>122.96999</v>
      </c>
      <c r="DM11">
        <v>149.4</v>
      </c>
      <c r="DN11">
        <v>140.43</v>
      </c>
      <c r="DO11">
        <v>101.04</v>
      </c>
      <c r="DP11">
        <v>99.21</v>
      </c>
      <c r="DQ11">
        <v>124.11</v>
      </c>
      <c r="DR11">
        <v>137.58000000000001</v>
      </c>
      <c r="DS11">
        <v>123.36001</v>
      </c>
      <c r="DT11">
        <v>115.23000999999999</v>
      </c>
      <c r="DU11">
        <v>101.81999</v>
      </c>
      <c r="DV11">
        <v>91.8</v>
      </c>
      <c r="DW11">
        <v>136.65</v>
      </c>
      <c r="DX11">
        <v>145.62</v>
      </c>
      <c r="DY11">
        <v>130.68</v>
      </c>
      <c r="DZ11">
        <v>97.259995000000004</v>
      </c>
      <c r="EA11">
        <v>99.389989999999997</v>
      </c>
      <c r="EB11">
        <v>90.87</v>
      </c>
      <c r="EC11">
        <v>87.479996</v>
      </c>
      <c r="ED11">
        <v>109.08</v>
      </c>
      <c r="EE11">
        <v>125.01000999999999</v>
      </c>
      <c r="EF11">
        <v>110.31</v>
      </c>
      <c r="EG11">
        <v>131.85</v>
      </c>
      <c r="EH11">
        <v>165.20999</v>
      </c>
      <c r="EI11">
        <v>167.81998999999999</v>
      </c>
      <c r="EJ11">
        <v>172.29001</v>
      </c>
      <c r="EK11">
        <v>215.93998999999999</v>
      </c>
      <c r="EL11">
        <v>163.62</v>
      </c>
      <c r="EM11">
        <v>94.979996</v>
      </c>
      <c r="EN11">
        <v>96.81</v>
      </c>
      <c r="EO11">
        <v>110.82001</v>
      </c>
      <c r="EP11">
        <v>89.850005999999993</v>
      </c>
      <c r="EQ11">
        <v>74.790000000000006</v>
      </c>
      <c r="ER11">
        <v>70.62</v>
      </c>
      <c r="ES11">
        <v>52.739998</v>
      </c>
      <c r="ET11">
        <v>60.149997999999997</v>
      </c>
      <c r="EU11">
        <v>80.34</v>
      </c>
      <c r="EV11">
        <v>90.209990000000005</v>
      </c>
      <c r="EW11">
        <v>113.96999</v>
      </c>
      <c r="EX11">
        <v>140.49</v>
      </c>
      <c r="EY11">
        <v>177.54</v>
      </c>
      <c r="EZ11">
        <v>128.22</v>
      </c>
      <c r="FA11">
        <v>184.86</v>
      </c>
      <c r="FB11">
        <v>224.97</v>
      </c>
      <c r="FC11">
        <v>190.65001000000001</v>
      </c>
      <c r="FD11">
        <v>152.52000000000001</v>
      </c>
      <c r="FE11">
        <v>130.13998000000001</v>
      </c>
      <c r="FF11">
        <v>112.26000999999999</v>
      </c>
      <c r="FG11">
        <v>112.740005</v>
      </c>
      <c r="FH11">
        <v>110.25</v>
      </c>
      <c r="FI11">
        <v>102.03</v>
      </c>
      <c r="FJ11">
        <v>127.64999400000001</v>
      </c>
      <c r="FK11">
        <v>147.98999000000001</v>
      </c>
      <c r="FL11">
        <v>126.54</v>
      </c>
      <c r="FM11">
        <v>144.51</v>
      </c>
      <c r="FN11">
        <v>138.63</v>
      </c>
      <c r="FO11">
        <v>130.31998999999999</v>
      </c>
      <c r="FP11">
        <v>136.79999000000001</v>
      </c>
      <c r="FQ11">
        <v>120.63</v>
      </c>
      <c r="FR11">
        <v>118.8</v>
      </c>
      <c r="FS11">
        <v>174.63</v>
      </c>
      <c r="FT11">
        <v>166.8</v>
      </c>
      <c r="FU11">
        <v>144.51</v>
      </c>
      <c r="FV11">
        <v>148.41</v>
      </c>
      <c r="FW11">
        <v>186.15</v>
      </c>
      <c r="FX11">
        <v>128.45999</v>
      </c>
      <c r="FY11">
        <v>117.450005</v>
      </c>
      <c r="FZ11">
        <v>116.46</v>
      </c>
      <c r="GA11">
        <v>61.050002999999997</v>
      </c>
      <c r="GB11">
        <v>73.47</v>
      </c>
      <c r="GC11">
        <v>107.01000999999999</v>
      </c>
      <c r="GD11">
        <v>138.72</v>
      </c>
      <c r="GE11">
        <v>184.89</v>
      </c>
      <c r="GF11">
        <v>211.32</v>
      </c>
      <c r="GG11">
        <v>228.63</v>
      </c>
      <c r="GH11">
        <v>242.13002</v>
      </c>
      <c r="GI11">
        <v>154.59</v>
      </c>
      <c r="GJ11">
        <v>80.28</v>
      </c>
      <c r="GK11">
        <v>91.74</v>
      </c>
      <c r="GL11">
        <v>62.04</v>
      </c>
      <c r="GM11">
        <v>62.129997000000003</v>
      </c>
      <c r="GN11">
        <v>92.31</v>
      </c>
      <c r="GO11">
        <v>170.07</v>
      </c>
      <c r="GP11">
        <v>203.22002000000001</v>
      </c>
      <c r="GQ11">
        <v>174.72</v>
      </c>
      <c r="GR11">
        <v>155.72999999999999</v>
      </c>
      <c r="GS11">
        <v>152.61000000000001</v>
      </c>
      <c r="GT11">
        <v>224.84998999999999</v>
      </c>
      <c r="GU11">
        <v>213.54001</v>
      </c>
      <c r="GV11">
        <v>214.17</v>
      </c>
      <c r="GW11">
        <v>169.62</v>
      </c>
      <c r="GX11">
        <v>135.56997999999999</v>
      </c>
      <c r="GY11">
        <v>98.25</v>
      </c>
      <c r="GZ11">
        <v>115.29</v>
      </c>
      <c r="HA11">
        <v>102.299995</v>
      </c>
      <c r="HB11">
        <v>126.65998999999999</v>
      </c>
      <c r="HC11">
        <v>142.53</v>
      </c>
      <c r="HD11">
        <v>126.75</v>
      </c>
      <c r="HE11">
        <v>118.799995</v>
      </c>
      <c r="HF11">
        <v>110.13</v>
      </c>
      <c r="HG11">
        <v>123.14999400000001</v>
      </c>
      <c r="HH11">
        <v>126.21001</v>
      </c>
      <c r="HI11">
        <v>152.16</v>
      </c>
      <c r="HJ11">
        <v>95.01</v>
      </c>
      <c r="HK11">
        <v>106.08</v>
      </c>
      <c r="HL11">
        <v>136.88998000000001</v>
      </c>
      <c r="HM11">
        <v>182.37</v>
      </c>
      <c r="HN11">
        <v>146.31</v>
      </c>
      <c r="HO11">
        <v>161.04001</v>
      </c>
      <c r="HP11">
        <v>162.57002</v>
      </c>
      <c r="HQ11">
        <v>242.72998000000001</v>
      </c>
      <c r="HR11">
        <v>199.76999000000001</v>
      </c>
      <c r="HS11">
        <v>188.54999000000001</v>
      </c>
      <c r="HT11">
        <v>223.80001999999999</v>
      </c>
      <c r="HU11">
        <v>386.75995</v>
      </c>
      <c r="HV11">
        <v>93.299994999999996</v>
      </c>
      <c r="HW11">
        <v>73.739999999999995</v>
      </c>
      <c r="HX11">
        <v>69.510000000000005</v>
      </c>
      <c r="HY11">
        <v>89.159996000000007</v>
      </c>
      <c r="HZ11">
        <v>100.44</v>
      </c>
      <c r="IA11">
        <v>112.89</v>
      </c>
      <c r="IB11">
        <v>139.38</v>
      </c>
      <c r="IC11">
        <v>114.990005</v>
      </c>
      <c r="ID11">
        <v>115.35000599999999</v>
      </c>
      <c r="IE11">
        <v>192.6</v>
      </c>
      <c r="IF11">
        <v>154.53</v>
      </c>
      <c r="IG11">
        <v>141.45000999999999</v>
      </c>
      <c r="IH11">
        <v>131.72999999999999</v>
      </c>
      <c r="II11">
        <v>165.51</v>
      </c>
      <c r="IJ11">
        <v>145.70999</v>
      </c>
      <c r="IK11">
        <v>136.5</v>
      </c>
      <c r="IL11">
        <v>166.62</v>
      </c>
      <c r="IM11">
        <v>105.89999400000001</v>
      </c>
      <c r="IN11">
        <v>96.3</v>
      </c>
      <c r="IO11">
        <v>132.03</v>
      </c>
      <c r="IP11">
        <v>87.45</v>
      </c>
      <c r="IQ11">
        <v>89.55</v>
      </c>
      <c r="IR11">
        <v>96.66</v>
      </c>
      <c r="IS11">
        <v>122.61001</v>
      </c>
      <c r="IT11">
        <v>137.28</v>
      </c>
      <c r="IU11">
        <v>108.57001</v>
      </c>
      <c r="IV11">
        <v>93.45</v>
      </c>
      <c r="IW11">
        <v>73.11</v>
      </c>
      <c r="IX11">
        <v>82.11</v>
      </c>
      <c r="IY11">
        <v>97.319990000000004</v>
      </c>
      <c r="IZ11">
        <v>97.17</v>
      </c>
      <c r="JA11">
        <v>132.47999999999999</v>
      </c>
      <c r="JB11">
        <v>99</v>
      </c>
      <c r="JC11">
        <v>141.54</v>
      </c>
      <c r="JD11">
        <v>118.049995</v>
      </c>
      <c r="JE11">
        <v>129.81001000000001</v>
      </c>
      <c r="JF11">
        <v>148.35</v>
      </c>
      <c r="JG11">
        <v>147.95999</v>
      </c>
      <c r="JH11">
        <v>151.88999999999999</v>
      </c>
      <c r="JI11">
        <v>138.81</v>
      </c>
      <c r="JJ11">
        <v>81.75</v>
      </c>
      <c r="JK11">
        <v>63.9</v>
      </c>
      <c r="JL11">
        <v>96.69</v>
      </c>
      <c r="JM11">
        <v>124.64999400000001</v>
      </c>
      <c r="JN11">
        <v>74.729996</v>
      </c>
      <c r="JO11">
        <v>88.32</v>
      </c>
      <c r="JP11">
        <v>119.85000599999999</v>
      </c>
      <c r="JQ11">
        <v>131.69999999999999</v>
      </c>
      <c r="JR11">
        <v>119.28</v>
      </c>
      <c r="JS11">
        <v>150.06</v>
      </c>
      <c r="JT11">
        <v>97.56</v>
      </c>
      <c r="JU11">
        <v>58.589995999999999</v>
      </c>
      <c r="JV11">
        <v>118.68001</v>
      </c>
      <c r="JW11">
        <v>123.119995</v>
      </c>
      <c r="JX11">
        <v>99.569990000000004</v>
      </c>
      <c r="JY11">
        <v>134.66999999999999</v>
      </c>
      <c r="JZ11">
        <v>116.34</v>
      </c>
      <c r="KA11">
        <v>81.84</v>
      </c>
      <c r="KB11">
        <v>101.729996</v>
      </c>
      <c r="KC11">
        <v>86.07</v>
      </c>
      <c r="KD11">
        <v>109.62</v>
      </c>
      <c r="KE11">
        <v>123.98999000000001</v>
      </c>
      <c r="KF11">
        <v>114.63</v>
      </c>
      <c r="KG11">
        <v>132.03</v>
      </c>
      <c r="KH11">
        <v>102.299995</v>
      </c>
      <c r="KI11">
        <v>103.31999</v>
      </c>
      <c r="KJ11">
        <v>122.700005</v>
      </c>
      <c r="KK11">
        <v>105.09</v>
      </c>
      <c r="KL11">
        <v>149.25</v>
      </c>
      <c r="KM11">
        <v>171.72</v>
      </c>
      <c r="KN11">
        <v>162.15001000000001</v>
      </c>
      <c r="KO11">
        <v>119.13</v>
      </c>
      <c r="KP11">
        <v>118.83</v>
      </c>
      <c r="KQ11">
        <v>77.729996</v>
      </c>
      <c r="KR11">
        <v>75.930000000000007</v>
      </c>
      <c r="KS11">
        <v>86.069990000000004</v>
      </c>
      <c r="KT11">
        <v>77.280010000000004</v>
      </c>
      <c r="KU11">
        <v>77.25</v>
      </c>
      <c r="KV11">
        <v>90.36</v>
      </c>
      <c r="KW11">
        <v>68.670006000000001</v>
      </c>
      <c r="KX11">
        <v>106.59</v>
      </c>
      <c r="KY11">
        <v>129.72</v>
      </c>
      <c r="KZ11">
        <v>105.71999</v>
      </c>
      <c r="LA11">
        <v>126.78001</v>
      </c>
      <c r="LB11">
        <v>95.399994000000007</v>
      </c>
      <c r="LC11">
        <v>106.770004</v>
      </c>
      <c r="LD11">
        <v>128.19</v>
      </c>
      <c r="LE11" s="18">
        <v>82.11</v>
      </c>
      <c r="LF11" s="18">
        <v>96.33</v>
      </c>
      <c r="LG11" s="18">
        <v>122.009995</v>
      </c>
      <c r="LH11" s="18">
        <v>110.28001</v>
      </c>
      <c r="LI11" s="18">
        <v>103.65000999999999</v>
      </c>
      <c r="LJ11" s="18">
        <v>86.16</v>
      </c>
      <c r="LK11" s="18">
        <v>104.43001</v>
      </c>
      <c r="LL11" s="18">
        <v>106.31999</v>
      </c>
      <c r="LM11" s="18">
        <v>80.490004999999996</v>
      </c>
      <c r="LN11" s="18">
        <v>132.75</v>
      </c>
      <c r="LO11" s="18">
        <v>118.86001</v>
      </c>
      <c r="LP11" s="18">
        <v>89.520004</v>
      </c>
      <c r="LQ11" s="18">
        <v>112.08</v>
      </c>
      <c r="LR11" s="18">
        <v>107.22</v>
      </c>
      <c r="LS11" s="18">
        <v>91.92</v>
      </c>
      <c r="LT11" s="18">
        <v>123.33</v>
      </c>
      <c r="LU11" s="18">
        <v>106.29</v>
      </c>
      <c r="LV11" s="18">
        <v>88.590010000000007</v>
      </c>
      <c r="LW11" s="18">
        <v>111.18001</v>
      </c>
    </row>
    <row r="12" spans="1:335" hidden="1" x14ac:dyDescent="0.3">
      <c r="A12" s="1">
        <v>2009</v>
      </c>
      <c r="B12">
        <v>86.069990000000004</v>
      </c>
      <c r="C12">
        <v>54.359997</v>
      </c>
      <c r="D12">
        <v>40.65</v>
      </c>
      <c r="E12">
        <v>59.940002</v>
      </c>
      <c r="F12">
        <v>57.390003</v>
      </c>
      <c r="G12">
        <v>82.710009999999997</v>
      </c>
      <c r="H12">
        <v>52.77</v>
      </c>
      <c r="I12">
        <v>56.1</v>
      </c>
      <c r="J12">
        <v>64.680000000000007</v>
      </c>
      <c r="K12">
        <v>58.709989999999998</v>
      </c>
      <c r="L12">
        <v>92.429990000000004</v>
      </c>
      <c r="M12">
        <v>52.71</v>
      </c>
      <c r="N12">
        <v>58.47</v>
      </c>
      <c r="O12">
        <v>53.64</v>
      </c>
      <c r="P12">
        <v>68.37</v>
      </c>
      <c r="Q12">
        <v>57.06</v>
      </c>
      <c r="R12">
        <v>57.390003</v>
      </c>
      <c r="S12">
        <v>58.44</v>
      </c>
      <c r="T12">
        <v>56.97</v>
      </c>
      <c r="U12">
        <v>44.339995999999999</v>
      </c>
      <c r="V12">
        <v>73.89</v>
      </c>
      <c r="W12">
        <v>75.33</v>
      </c>
      <c r="X12">
        <v>85.71</v>
      </c>
      <c r="Y12">
        <v>84.090010000000007</v>
      </c>
      <c r="Z12">
        <v>72.63</v>
      </c>
      <c r="AA12">
        <v>69.479996</v>
      </c>
      <c r="AB12">
        <v>65.37</v>
      </c>
      <c r="AC12">
        <v>74.040000000000006</v>
      </c>
      <c r="AD12">
        <v>66.510000000000005</v>
      </c>
      <c r="AE12">
        <v>64.77</v>
      </c>
      <c r="AF12">
        <v>58.200004999999997</v>
      </c>
      <c r="AG12">
        <v>51.06</v>
      </c>
      <c r="AH12">
        <v>49.529995</v>
      </c>
      <c r="AI12">
        <v>51.21</v>
      </c>
      <c r="AJ12">
        <v>48.989998</v>
      </c>
      <c r="AK12">
        <v>56.340004</v>
      </c>
      <c r="AL12">
        <v>43.53</v>
      </c>
      <c r="AM12">
        <v>74.579993999999999</v>
      </c>
      <c r="AN12">
        <v>84.99</v>
      </c>
      <c r="AO12">
        <v>52.949997000000003</v>
      </c>
      <c r="AP12">
        <v>63.869995000000003</v>
      </c>
      <c r="AQ12">
        <v>97.83</v>
      </c>
      <c r="AR12">
        <v>78.540000000000006</v>
      </c>
      <c r="AS12">
        <v>79.950005000000004</v>
      </c>
      <c r="AT12">
        <v>101.7</v>
      </c>
      <c r="AU12">
        <v>86.58</v>
      </c>
      <c r="AV12">
        <v>112.98000999999999</v>
      </c>
      <c r="AW12">
        <v>92.219989999999996</v>
      </c>
      <c r="AX12">
        <v>144.45000999999999</v>
      </c>
      <c r="AY12">
        <v>129.56998999999999</v>
      </c>
      <c r="AZ12">
        <v>124.56</v>
      </c>
      <c r="BA12">
        <v>67.53</v>
      </c>
      <c r="BB12">
        <v>58.649997999999997</v>
      </c>
      <c r="BC12">
        <v>83.43</v>
      </c>
      <c r="BD12">
        <v>70.709999999999994</v>
      </c>
      <c r="BE12">
        <v>85.259995000000004</v>
      </c>
      <c r="BF12">
        <v>88.799994999999996</v>
      </c>
      <c r="BG12">
        <v>97.08</v>
      </c>
      <c r="BH12">
        <v>66.36</v>
      </c>
      <c r="BI12">
        <v>85.89</v>
      </c>
      <c r="BJ12">
        <v>69.33</v>
      </c>
      <c r="BK12">
        <v>67.08</v>
      </c>
      <c r="BL12">
        <v>116.700005</v>
      </c>
      <c r="BM12">
        <v>122.39999400000001</v>
      </c>
      <c r="BN12">
        <v>89.79</v>
      </c>
      <c r="BO12">
        <v>74.88</v>
      </c>
      <c r="BP12">
        <v>73.979996</v>
      </c>
      <c r="BQ12">
        <v>55.410004000000001</v>
      </c>
      <c r="BR12">
        <v>66.420006000000001</v>
      </c>
      <c r="BS12">
        <v>68.31</v>
      </c>
      <c r="BT12">
        <v>47.760002</v>
      </c>
      <c r="BU12">
        <v>62.429993000000003</v>
      </c>
      <c r="BV12">
        <v>43.829998000000003</v>
      </c>
      <c r="BW12">
        <v>67.979996</v>
      </c>
      <c r="BX12">
        <v>52.890003</v>
      </c>
      <c r="BY12">
        <v>54.239998</v>
      </c>
      <c r="BZ12">
        <v>69.840003999999993</v>
      </c>
      <c r="CA12">
        <v>48.72</v>
      </c>
      <c r="CB12">
        <v>62.489998</v>
      </c>
      <c r="CC12">
        <v>79.83</v>
      </c>
      <c r="CD12">
        <v>74.94</v>
      </c>
      <c r="CE12">
        <v>57.39</v>
      </c>
      <c r="CF12">
        <v>96.72</v>
      </c>
      <c r="CG12">
        <v>102.240005</v>
      </c>
      <c r="CH12">
        <v>63.239998</v>
      </c>
      <c r="CI12">
        <v>58.890003</v>
      </c>
      <c r="CJ12">
        <v>65.069990000000004</v>
      </c>
      <c r="CK12">
        <v>89.880004999999997</v>
      </c>
      <c r="CL12">
        <v>93.87</v>
      </c>
      <c r="CM12">
        <v>138</v>
      </c>
      <c r="CN12">
        <v>133.16999999999999</v>
      </c>
      <c r="CO12">
        <v>86.490004999999996</v>
      </c>
      <c r="CP12">
        <v>88.979996</v>
      </c>
      <c r="CQ12">
        <v>69.63</v>
      </c>
      <c r="CR12">
        <v>71.790000000000006</v>
      </c>
      <c r="CS12">
        <v>72.989999999999995</v>
      </c>
      <c r="CT12">
        <v>58.08</v>
      </c>
      <c r="CU12">
        <v>72.479996</v>
      </c>
      <c r="CV12">
        <v>72.989999999999995</v>
      </c>
      <c r="CW12">
        <v>75.359989999999996</v>
      </c>
      <c r="CX12">
        <v>96.179990000000004</v>
      </c>
      <c r="CY12">
        <v>81.93</v>
      </c>
      <c r="CZ12">
        <v>81.989990000000006</v>
      </c>
      <c r="DA12">
        <v>83.819990000000004</v>
      </c>
      <c r="DB12">
        <v>70.17</v>
      </c>
      <c r="DC12">
        <v>105.09</v>
      </c>
      <c r="DD12">
        <v>103.82999</v>
      </c>
      <c r="DE12">
        <v>102.57001</v>
      </c>
      <c r="DF12">
        <v>89.67</v>
      </c>
      <c r="DG12">
        <v>59.129997000000003</v>
      </c>
      <c r="DH12">
        <v>67.53</v>
      </c>
      <c r="DI12">
        <v>85.05</v>
      </c>
      <c r="DJ12">
        <v>60.33</v>
      </c>
      <c r="DK12">
        <v>82.770004</v>
      </c>
      <c r="DL12">
        <v>79.05</v>
      </c>
      <c r="DM12">
        <v>87.81</v>
      </c>
      <c r="DN12">
        <v>71.16</v>
      </c>
      <c r="DO12">
        <v>44.79</v>
      </c>
      <c r="DP12">
        <v>47.52</v>
      </c>
      <c r="DQ12">
        <v>57.839995999999999</v>
      </c>
      <c r="DR12">
        <v>70.86</v>
      </c>
      <c r="DS12">
        <v>58.800007000000001</v>
      </c>
      <c r="DT12">
        <v>66.299994999999996</v>
      </c>
      <c r="DU12">
        <v>60.69</v>
      </c>
      <c r="DV12">
        <v>49.44</v>
      </c>
      <c r="DW12">
        <v>90.45</v>
      </c>
      <c r="DX12">
        <v>87.51</v>
      </c>
      <c r="DY12">
        <v>78.929990000000004</v>
      </c>
      <c r="DZ12">
        <v>55.14</v>
      </c>
      <c r="EA12">
        <v>51.9</v>
      </c>
      <c r="EB12">
        <v>50.609997</v>
      </c>
      <c r="EC12">
        <v>67.83</v>
      </c>
      <c r="ED12">
        <v>77.849999999999994</v>
      </c>
      <c r="EE12">
        <v>70.11</v>
      </c>
      <c r="EF12">
        <v>67.020004</v>
      </c>
      <c r="EG12">
        <v>45.63</v>
      </c>
      <c r="EH12">
        <v>67.979996</v>
      </c>
      <c r="EI12">
        <v>102</v>
      </c>
      <c r="EJ12">
        <v>117.39</v>
      </c>
      <c r="EK12">
        <v>80.760009999999994</v>
      </c>
      <c r="EL12">
        <v>70.59</v>
      </c>
      <c r="EM12">
        <v>72.69</v>
      </c>
      <c r="EN12">
        <v>76.05</v>
      </c>
      <c r="EO12">
        <v>61.890003</v>
      </c>
      <c r="EP12">
        <v>62.670006000000001</v>
      </c>
      <c r="EQ12">
        <v>84.030010000000004</v>
      </c>
      <c r="ER12">
        <v>73.079993999999999</v>
      </c>
      <c r="ES12">
        <v>78.510000000000005</v>
      </c>
      <c r="ET12">
        <v>102</v>
      </c>
      <c r="EU12">
        <v>92.520004</v>
      </c>
      <c r="EV12">
        <v>85.829993999999999</v>
      </c>
      <c r="EW12">
        <v>85.229996</v>
      </c>
      <c r="EX12">
        <v>95.1</v>
      </c>
      <c r="EY12">
        <v>92.22</v>
      </c>
      <c r="EZ12">
        <v>117.3</v>
      </c>
      <c r="FA12">
        <v>113.19</v>
      </c>
      <c r="FB12">
        <v>129.29999000000001</v>
      </c>
      <c r="FC12">
        <v>77.579993999999999</v>
      </c>
      <c r="FD12">
        <v>67.229996</v>
      </c>
      <c r="FE12">
        <v>58.44</v>
      </c>
      <c r="FF12">
        <v>76.739999999999995</v>
      </c>
      <c r="FG12">
        <v>86.100005999999993</v>
      </c>
      <c r="FH12">
        <v>57.990004999999996</v>
      </c>
      <c r="FI12">
        <v>64.8</v>
      </c>
      <c r="FJ12">
        <v>65.64</v>
      </c>
      <c r="FK12">
        <v>44.100002000000003</v>
      </c>
      <c r="FL12">
        <v>66.510000000000005</v>
      </c>
      <c r="FM12">
        <v>75.959999999999994</v>
      </c>
      <c r="FN12">
        <v>102.240005</v>
      </c>
      <c r="FO12">
        <v>87.030010000000004</v>
      </c>
      <c r="FP12">
        <v>76.020004</v>
      </c>
      <c r="FQ12">
        <v>70.14</v>
      </c>
      <c r="FR12">
        <v>73.14</v>
      </c>
      <c r="FS12">
        <v>96.09</v>
      </c>
      <c r="FT12">
        <v>69.119995000000003</v>
      </c>
      <c r="FU12">
        <v>63.839995999999999</v>
      </c>
      <c r="FV12">
        <v>88.53</v>
      </c>
      <c r="FW12">
        <v>100.11</v>
      </c>
      <c r="FX12">
        <v>101.21999</v>
      </c>
      <c r="FY12">
        <v>86.85</v>
      </c>
      <c r="FZ12">
        <v>74.729996</v>
      </c>
      <c r="GA12">
        <v>70.2</v>
      </c>
      <c r="GB12">
        <v>61.53</v>
      </c>
      <c r="GC12">
        <v>41.31</v>
      </c>
      <c r="GD12">
        <v>40.409999999999997</v>
      </c>
      <c r="GE12">
        <v>59.910004000000001</v>
      </c>
      <c r="GF12">
        <v>101.28</v>
      </c>
      <c r="GG12">
        <v>102.75</v>
      </c>
      <c r="GH12">
        <v>77.399994000000007</v>
      </c>
      <c r="GI12">
        <v>54.6</v>
      </c>
      <c r="GJ12">
        <v>55.380004999999997</v>
      </c>
      <c r="GK12">
        <v>59.22</v>
      </c>
      <c r="GL12">
        <v>88.170006000000001</v>
      </c>
      <c r="GM12">
        <v>69.69</v>
      </c>
      <c r="GN12">
        <v>92.97</v>
      </c>
      <c r="GO12">
        <v>86.369995000000003</v>
      </c>
      <c r="GP12">
        <v>95.520004</v>
      </c>
      <c r="GQ12">
        <v>122.10000599999999</v>
      </c>
      <c r="GR12">
        <v>125.37</v>
      </c>
      <c r="GS12">
        <v>141.95999</v>
      </c>
      <c r="GT12">
        <v>73.62</v>
      </c>
      <c r="GU12">
        <v>88.47</v>
      </c>
      <c r="GV12">
        <v>93.63</v>
      </c>
      <c r="GW12">
        <v>91.56</v>
      </c>
      <c r="GX12">
        <v>90.39</v>
      </c>
      <c r="GY12">
        <v>77.909996000000007</v>
      </c>
      <c r="GZ12">
        <v>83.369995000000003</v>
      </c>
      <c r="HA12">
        <v>69.75</v>
      </c>
      <c r="HB12">
        <v>50.43</v>
      </c>
      <c r="HC12">
        <v>62.760002</v>
      </c>
      <c r="HD12">
        <v>74.399994000000007</v>
      </c>
      <c r="HE12">
        <v>58.229996</v>
      </c>
      <c r="HF12">
        <v>97.469989999999996</v>
      </c>
      <c r="HG12">
        <v>85.26</v>
      </c>
      <c r="HH12">
        <v>131.31</v>
      </c>
      <c r="HI12">
        <v>107.15998999999999</v>
      </c>
      <c r="HJ12">
        <v>103.11</v>
      </c>
      <c r="HK12">
        <v>121.17001</v>
      </c>
      <c r="HL12">
        <v>89.43</v>
      </c>
      <c r="HM12">
        <v>110.85000599999999</v>
      </c>
      <c r="HN12">
        <v>104.729996</v>
      </c>
      <c r="HO12">
        <v>83.430009999999996</v>
      </c>
      <c r="HP12">
        <v>73.770004</v>
      </c>
      <c r="HQ12">
        <v>96.570009999999996</v>
      </c>
      <c r="HR12">
        <v>87.090003999999993</v>
      </c>
      <c r="HS12">
        <v>87.42</v>
      </c>
      <c r="HT12">
        <v>78.45</v>
      </c>
      <c r="HU12">
        <v>125.88</v>
      </c>
      <c r="HV12">
        <v>118.59</v>
      </c>
      <c r="HW12">
        <v>87.99</v>
      </c>
      <c r="HX12">
        <v>78.81</v>
      </c>
      <c r="HY12">
        <v>72.06</v>
      </c>
      <c r="HZ12">
        <v>37.800002999999997</v>
      </c>
      <c r="IA12">
        <v>39.119999999999997</v>
      </c>
      <c r="IB12">
        <v>85.56</v>
      </c>
      <c r="IC12">
        <v>142.41</v>
      </c>
      <c r="ID12">
        <v>81.209990000000005</v>
      </c>
      <c r="IE12">
        <v>48.090004</v>
      </c>
      <c r="IF12">
        <v>66.39</v>
      </c>
      <c r="IG12">
        <v>100.740005</v>
      </c>
      <c r="IH12">
        <v>127.13999</v>
      </c>
      <c r="II12">
        <v>61.440002</v>
      </c>
      <c r="IJ12">
        <v>78.209999999999994</v>
      </c>
      <c r="IK12">
        <v>83.43</v>
      </c>
      <c r="IL12">
        <v>73.41</v>
      </c>
      <c r="IM12">
        <v>59.85</v>
      </c>
      <c r="IN12">
        <v>91.32</v>
      </c>
      <c r="IO12">
        <v>68.22</v>
      </c>
      <c r="IP12">
        <v>80.94</v>
      </c>
      <c r="IQ12">
        <v>99.54</v>
      </c>
      <c r="IR12">
        <v>76.83</v>
      </c>
      <c r="IS12">
        <v>89.7</v>
      </c>
      <c r="IT12">
        <v>138.20999</v>
      </c>
      <c r="IU12">
        <v>138.44999999999999</v>
      </c>
      <c r="IV12">
        <v>124.95</v>
      </c>
      <c r="IW12">
        <v>117.03001</v>
      </c>
      <c r="IX12">
        <v>103.29</v>
      </c>
      <c r="IY12">
        <v>84.510009999999994</v>
      </c>
      <c r="IZ12">
        <v>60.629997000000003</v>
      </c>
      <c r="JA12">
        <v>57.72</v>
      </c>
      <c r="JB12">
        <v>65.399994000000007</v>
      </c>
      <c r="JC12">
        <v>55.02</v>
      </c>
      <c r="JD12">
        <v>78.78</v>
      </c>
      <c r="JE12">
        <v>60.299995000000003</v>
      </c>
      <c r="JF12">
        <v>64.23</v>
      </c>
      <c r="JG12">
        <v>54.27</v>
      </c>
      <c r="JH12">
        <v>70.709999999999994</v>
      </c>
      <c r="JI12">
        <v>46.98</v>
      </c>
      <c r="JJ12">
        <v>128.43</v>
      </c>
      <c r="JK12">
        <v>124.740005</v>
      </c>
      <c r="JL12">
        <v>93.270004</v>
      </c>
      <c r="JM12">
        <v>84.149994000000007</v>
      </c>
      <c r="JN12">
        <v>50.73</v>
      </c>
      <c r="JO12">
        <v>57</v>
      </c>
      <c r="JP12">
        <v>44.43</v>
      </c>
      <c r="JQ12">
        <v>65.25</v>
      </c>
      <c r="JR12">
        <v>101.21999</v>
      </c>
      <c r="JS12">
        <v>94.770004</v>
      </c>
      <c r="JT12">
        <v>71.670006000000001</v>
      </c>
      <c r="JU12">
        <v>62.699997000000003</v>
      </c>
      <c r="JV12">
        <v>72.479996</v>
      </c>
      <c r="JW12">
        <v>114.60000599999999</v>
      </c>
      <c r="JX12">
        <v>103.8</v>
      </c>
      <c r="JY12">
        <v>103.47</v>
      </c>
      <c r="JZ12">
        <v>135.45000999999999</v>
      </c>
      <c r="KA12">
        <v>113.21999</v>
      </c>
      <c r="KB12">
        <v>92.549994999999996</v>
      </c>
      <c r="KC12">
        <v>60.450004999999997</v>
      </c>
      <c r="KD12">
        <v>66.930000000000007</v>
      </c>
      <c r="KE12">
        <v>58.98</v>
      </c>
      <c r="KF12">
        <v>75.659996000000007</v>
      </c>
      <c r="KG12">
        <v>50.28</v>
      </c>
      <c r="KH12">
        <v>56.640003</v>
      </c>
      <c r="KI12">
        <v>81.420006000000001</v>
      </c>
      <c r="KJ12">
        <v>75.81</v>
      </c>
      <c r="KK12">
        <v>53.73</v>
      </c>
      <c r="KL12">
        <v>68.819999999999993</v>
      </c>
      <c r="KM12">
        <v>103.29</v>
      </c>
      <c r="KN12">
        <v>34.260002</v>
      </c>
      <c r="KO12">
        <v>90.72</v>
      </c>
      <c r="KP12">
        <v>70.5</v>
      </c>
      <c r="KQ12">
        <v>66.03</v>
      </c>
      <c r="KR12">
        <v>35.1</v>
      </c>
      <c r="KS12">
        <v>43.11</v>
      </c>
      <c r="KT12">
        <v>44.13</v>
      </c>
      <c r="KU12">
        <v>51.03</v>
      </c>
      <c r="KV12">
        <v>79.319999999999993</v>
      </c>
      <c r="KW12">
        <v>144.84001000000001</v>
      </c>
      <c r="KX12">
        <v>139.47</v>
      </c>
      <c r="KY12">
        <v>125.19001</v>
      </c>
      <c r="KZ12">
        <v>111.66</v>
      </c>
      <c r="LA12">
        <v>130.17000999999999</v>
      </c>
      <c r="LB12">
        <v>85.47</v>
      </c>
      <c r="LC12">
        <v>108.42</v>
      </c>
      <c r="LD12">
        <v>86.34</v>
      </c>
      <c r="LE12" s="18">
        <v>76.770004</v>
      </c>
      <c r="LF12" s="18">
        <v>59.22</v>
      </c>
      <c r="LG12" s="18">
        <v>82.259995000000004</v>
      </c>
      <c r="LH12" s="18">
        <v>66.479996</v>
      </c>
      <c r="LI12" s="18">
        <v>66.3</v>
      </c>
      <c r="LJ12" s="18">
        <v>80.7</v>
      </c>
      <c r="LK12" s="18">
        <v>52.199997000000003</v>
      </c>
      <c r="LL12" s="18">
        <v>32.130000000000003</v>
      </c>
      <c r="LM12" s="18">
        <v>83.729996</v>
      </c>
      <c r="LN12" s="18">
        <v>117.06</v>
      </c>
      <c r="LO12" s="18">
        <v>113.67001</v>
      </c>
      <c r="LP12" s="18">
        <v>119.79</v>
      </c>
      <c r="LQ12" s="18">
        <v>120.33</v>
      </c>
      <c r="LR12" s="18">
        <v>114.89999400000001</v>
      </c>
      <c r="LS12" s="18">
        <v>90.899994000000007</v>
      </c>
      <c r="LT12" s="18">
        <v>77.760000000000005</v>
      </c>
      <c r="LU12" s="18">
        <v>74.97</v>
      </c>
      <c r="LV12" s="18">
        <v>204.26999000000001</v>
      </c>
      <c r="LW12" s="18">
        <v>164.72998000000001</v>
      </c>
    </row>
    <row r="13" spans="1:335" hidden="1" x14ac:dyDescent="0.3">
      <c r="A13" s="1">
        <v>2010</v>
      </c>
      <c r="B13">
        <v>102.06</v>
      </c>
      <c r="C13">
        <v>87.93</v>
      </c>
      <c r="D13">
        <v>84.84</v>
      </c>
      <c r="E13">
        <v>96.270004</v>
      </c>
      <c r="F13">
        <v>78.36</v>
      </c>
      <c r="G13">
        <v>74.58</v>
      </c>
      <c r="H13">
        <v>73.739999999999995</v>
      </c>
      <c r="I13">
        <v>79.2</v>
      </c>
      <c r="J13">
        <v>96.87</v>
      </c>
      <c r="K13">
        <v>61.47</v>
      </c>
      <c r="L13">
        <v>64.409996000000007</v>
      </c>
      <c r="M13">
        <v>59.25</v>
      </c>
      <c r="N13">
        <v>84.659996000000007</v>
      </c>
      <c r="O13">
        <v>85.53</v>
      </c>
      <c r="P13">
        <v>84.45</v>
      </c>
      <c r="Q13">
        <v>80.850005999999993</v>
      </c>
      <c r="R13">
        <v>89.489990000000006</v>
      </c>
      <c r="S13">
        <v>116.28</v>
      </c>
      <c r="T13">
        <v>105.81</v>
      </c>
      <c r="U13">
        <v>95.52</v>
      </c>
      <c r="V13">
        <v>129.99</v>
      </c>
      <c r="W13">
        <v>126.29998999999999</v>
      </c>
      <c r="X13">
        <v>157.16999999999999</v>
      </c>
      <c r="Y13">
        <v>145.44</v>
      </c>
      <c r="Z13">
        <v>141.63</v>
      </c>
      <c r="AA13">
        <v>87.33</v>
      </c>
      <c r="AB13">
        <v>95.850005999999993</v>
      </c>
      <c r="AC13">
        <v>82.53</v>
      </c>
      <c r="AD13">
        <v>91.5</v>
      </c>
      <c r="AE13">
        <v>66.03</v>
      </c>
      <c r="AF13">
        <v>58.410004000000001</v>
      </c>
      <c r="AG13">
        <v>51.089995999999999</v>
      </c>
      <c r="AH13">
        <v>75.930000000000007</v>
      </c>
      <c r="AI13">
        <v>69.3</v>
      </c>
      <c r="AJ13">
        <v>72.78</v>
      </c>
      <c r="AK13">
        <v>84.9</v>
      </c>
      <c r="AL13">
        <v>92.97</v>
      </c>
      <c r="AM13">
        <v>112.23000999999999</v>
      </c>
      <c r="AN13">
        <v>108</v>
      </c>
      <c r="AO13">
        <v>90.659996000000007</v>
      </c>
      <c r="AP13">
        <v>85.229996</v>
      </c>
      <c r="AQ13">
        <v>138.99</v>
      </c>
      <c r="AR13">
        <v>114.96</v>
      </c>
      <c r="AS13">
        <v>116.40000999999999</v>
      </c>
      <c r="AT13">
        <v>170.01000999999999</v>
      </c>
      <c r="AU13">
        <v>163.5</v>
      </c>
      <c r="AV13">
        <v>126.14999400000001</v>
      </c>
      <c r="AW13">
        <v>115.62</v>
      </c>
      <c r="AX13">
        <v>269.72998000000001</v>
      </c>
      <c r="AY13">
        <v>260.88</v>
      </c>
      <c r="AZ13">
        <v>285.87</v>
      </c>
      <c r="BA13">
        <v>123.39</v>
      </c>
      <c r="BB13">
        <v>129.51</v>
      </c>
      <c r="BC13">
        <v>139.26000999999999</v>
      </c>
      <c r="BD13">
        <v>187.02</v>
      </c>
      <c r="BE13">
        <v>163.86001999999999</v>
      </c>
      <c r="BF13">
        <v>117.18001</v>
      </c>
      <c r="BG13">
        <v>158.25</v>
      </c>
      <c r="BH13">
        <v>131.63999999999999</v>
      </c>
      <c r="BI13">
        <v>93.69</v>
      </c>
      <c r="BJ13">
        <v>177.72</v>
      </c>
      <c r="BK13">
        <v>130.68</v>
      </c>
      <c r="BL13">
        <v>114.78</v>
      </c>
      <c r="BM13">
        <v>134.88</v>
      </c>
      <c r="BN13">
        <v>135.51</v>
      </c>
      <c r="BO13">
        <v>114.42</v>
      </c>
      <c r="BP13">
        <v>69.539990000000003</v>
      </c>
      <c r="BQ13">
        <v>86.789990000000003</v>
      </c>
      <c r="BR13">
        <v>94.350005999999993</v>
      </c>
      <c r="BS13">
        <v>94.05</v>
      </c>
      <c r="BT13">
        <v>87.72</v>
      </c>
      <c r="BU13">
        <v>122.19</v>
      </c>
      <c r="BV13">
        <v>87.930009999999996</v>
      </c>
      <c r="BW13">
        <v>110.31</v>
      </c>
      <c r="BX13">
        <v>112.71001</v>
      </c>
      <c r="BY13">
        <v>104.520004</v>
      </c>
      <c r="BZ13">
        <v>99.239990000000006</v>
      </c>
      <c r="CA13">
        <v>101.700005</v>
      </c>
      <c r="CB13">
        <v>86.85</v>
      </c>
      <c r="CC13">
        <v>93.51</v>
      </c>
      <c r="CD13">
        <v>110.729996</v>
      </c>
      <c r="CE13">
        <v>105.75</v>
      </c>
      <c r="CF13">
        <v>90.93</v>
      </c>
      <c r="CG13">
        <v>106.86001</v>
      </c>
      <c r="CH13">
        <v>86.25</v>
      </c>
      <c r="CI13">
        <v>92.519990000000007</v>
      </c>
      <c r="CJ13">
        <v>115.92</v>
      </c>
      <c r="CK13">
        <v>178.02</v>
      </c>
      <c r="CL13">
        <v>233.09998999999999</v>
      </c>
      <c r="CM13">
        <v>221.70000999999999</v>
      </c>
      <c r="CN13">
        <v>222.59998999999999</v>
      </c>
      <c r="CO13">
        <v>267.90001999999998</v>
      </c>
      <c r="CP13">
        <v>259.86002000000002</v>
      </c>
      <c r="CQ13">
        <v>117.23999000000001</v>
      </c>
      <c r="CR13">
        <v>123.84001000000001</v>
      </c>
      <c r="CS13">
        <v>151.97999999999999</v>
      </c>
      <c r="CT13">
        <v>143.43</v>
      </c>
      <c r="CU13">
        <v>103.08</v>
      </c>
      <c r="CV13">
        <v>124.2</v>
      </c>
      <c r="CW13">
        <v>137.72999999999999</v>
      </c>
      <c r="CX13">
        <v>90.54</v>
      </c>
      <c r="CY13">
        <v>125.31</v>
      </c>
      <c r="CZ13">
        <v>138.32999000000001</v>
      </c>
      <c r="DA13">
        <v>107.31</v>
      </c>
      <c r="DB13">
        <v>107.37</v>
      </c>
      <c r="DC13">
        <v>108.84</v>
      </c>
      <c r="DD13">
        <v>111.56999</v>
      </c>
      <c r="DE13">
        <v>121.92</v>
      </c>
      <c r="DF13">
        <v>116.09999000000001</v>
      </c>
      <c r="DG13">
        <v>77.34</v>
      </c>
      <c r="DH13">
        <v>82.14</v>
      </c>
      <c r="DI13">
        <v>119.700005</v>
      </c>
      <c r="DJ13">
        <v>88.350005999999993</v>
      </c>
      <c r="DK13">
        <v>66.060005000000004</v>
      </c>
      <c r="DL13">
        <v>70.260000000000005</v>
      </c>
      <c r="DM13">
        <v>74.729996</v>
      </c>
      <c r="DN13">
        <v>86.399994000000007</v>
      </c>
      <c r="DO13">
        <v>113.25</v>
      </c>
      <c r="DP13">
        <v>113.66998</v>
      </c>
      <c r="DQ13">
        <v>110.01000999999999</v>
      </c>
      <c r="DR13">
        <v>111.57001</v>
      </c>
      <c r="DS13">
        <v>106.64999</v>
      </c>
      <c r="DT13">
        <v>115.5</v>
      </c>
      <c r="DU13">
        <v>124.56</v>
      </c>
      <c r="DV13">
        <v>128.07</v>
      </c>
      <c r="DW13">
        <v>112.979996</v>
      </c>
      <c r="DX13">
        <v>108.89999400000001</v>
      </c>
      <c r="DY13">
        <v>89.759995000000004</v>
      </c>
      <c r="DZ13">
        <v>92.67</v>
      </c>
      <c r="EA13">
        <v>122.10000599999999</v>
      </c>
      <c r="EB13">
        <v>144.69</v>
      </c>
      <c r="EC13">
        <v>173.67000999999999</v>
      </c>
      <c r="ED13">
        <v>148.68</v>
      </c>
      <c r="EE13">
        <v>196.47</v>
      </c>
      <c r="EF13">
        <v>290.22003000000001</v>
      </c>
      <c r="EG13">
        <v>150.54001</v>
      </c>
      <c r="EH13">
        <v>266.43002000000001</v>
      </c>
      <c r="EI13">
        <v>275.66998000000001</v>
      </c>
      <c r="EJ13">
        <v>260.09998000000002</v>
      </c>
      <c r="EK13">
        <v>254.01000999999999</v>
      </c>
      <c r="EL13">
        <v>276.47998000000001</v>
      </c>
      <c r="EM13">
        <v>141.87</v>
      </c>
      <c r="EN13">
        <v>149.04001</v>
      </c>
      <c r="EO13">
        <v>140.66999999999999</v>
      </c>
      <c r="EP13">
        <v>93.570009999999996</v>
      </c>
      <c r="EQ13">
        <v>107.04</v>
      </c>
      <c r="ER13">
        <v>109.82999</v>
      </c>
      <c r="ES13">
        <v>97.5</v>
      </c>
      <c r="ET13">
        <v>97.889989999999997</v>
      </c>
      <c r="EU13">
        <v>170.07</v>
      </c>
      <c r="EV13">
        <v>93.72</v>
      </c>
      <c r="EW13">
        <v>111.17999</v>
      </c>
      <c r="EX13">
        <v>109.38</v>
      </c>
      <c r="EY13">
        <v>107.84999000000001</v>
      </c>
      <c r="EZ13">
        <v>99.96</v>
      </c>
      <c r="FA13">
        <v>92.97</v>
      </c>
      <c r="FB13">
        <v>92.909996000000007</v>
      </c>
      <c r="FC13">
        <v>76.680000000000007</v>
      </c>
      <c r="FD13">
        <v>83.22</v>
      </c>
      <c r="FE13">
        <v>128.04</v>
      </c>
      <c r="FF13">
        <v>79.86</v>
      </c>
      <c r="FG13">
        <v>73.47</v>
      </c>
      <c r="FH13">
        <v>72.930000000000007</v>
      </c>
      <c r="FI13">
        <v>78.12</v>
      </c>
      <c r="FJ13">
        <v>76.38</v>
      </c>
      <c r="FK13">
        <v>115.92</v>
      </c>
      <c r="FL13">
        <v>122.07001</v>
      </c>
      <c r="FM13">
        <v>121.08</v>
      </c>
      <c r="FN13">
        <v>112.01999000000001</v>
      </c>
      <c r="FO13">
        <v>133.97998000000001</v>
      </c>
      <c r="FP13">
        <v>110.55</v>
      </c>
      <c r="FQ13">
        <v>136.79999000000001</v>
      </c>
      <c r="FR13">
        <v>114.33</v>
      </c>
      <c r="FS13">
        <v>143.24997999999999</v>
      </c>
      <c r="FT13">
        <v>139.19999999999999</v>
      </c>
      <c r="FU13">
        <v>93.66</v>
      </c>
      <c r="FV13">
        <v>100.56</v>
      </c>
      <c r="FW13">
        <v>137.40001000000001</v>
      </c>
      <c r="FX13">
        <v>151.77000000000001</v>
      </c>
      <c r="FY13">
        <v>173.97</v>
      </c>
      <c r="FZ13">
        <v>190.86001999999999</v>
      </c>
      <c r="GA13">
        <v>184.02</v>
      </c>
      <c r="GB13">
        <v>227.60999000000001</v>
      </c>
      <c r="GC13">
        <v>279.71996999999999</v>
      </c>
      <c r="GD13">
        <v>292.26</v>
      </c>
      <c r="GE13">
        <v>222.75</v>
      </c>
      <c r="GF13">
        <v>245.76</v>
      </c>
      <c r="GG13">
        <v>280.59003000000001</v>
      </c>
      <c r="GH13">
        <v>257.58001999999999</v>
      </c>
      <c r="GI13">
        <v>260.96996999999999</v>
      </c>
      <c r="GJ13">
        <v>160.40998999999999</v>
      </c>
      <c r="GK13">
        <v>166.47</v>
      </c>
      <c r="GL13">
        <v>224.58</v>
      </c>
      <c r="GM13">
        <v>225.75</v>
      </c>
      <c r="GN13">
        <v>206.16</v>
      </c>
      <c r="GO13">
        <v>281.31</v>
      </c>
      <c r="GP13">
        <v>231.15001000000001</v>
      </c>
      <c r="GQ13">
        <v>118.44</v>
      </c>
      <c r="GR13">
        <v>99.66</v>
      </c>
      <c r="GS13">
        <v>84.600005999999993</v>
      </c>
      <c r="GT13">
        <v>103.200005</v>
      </c>
      <c r="GU13">
        <v>89.25</v>
      </c>
      <c r="GV13">
        <v>76.05</v>
      </c>
      <c r="GW13">
        <v>94.11</v>
      </c>
      <c r="GX13">
        <v>79.290000000000006</v>
      </c>
      <c r="GY13">
        <v>71.64</v>
      </c>
      <c r="GZ13">
        <v>86.520004</v>
      </c>
      <c r="HA13">
        <v>73.859989999999996</v>
      </c>
      <c r="HB13">
        <v>81.93</v>
      </c>
      <c r="HC13">
        <v>99.81</v>
      </c>
      <c r="HD13">
        <v>71.729996</v>
      </c>
      <c r="HE13">
        <v>93.42</v>
      </c>
      <c r="HF13">
        <v>97.739990000000006</v>
      </c>
      <c r="HG13">
        <v>112.68001</v>
      </c>
      <c r="HH13">
        <v>93.659989999999993</v>
      </c>
      <c r="HI13">
        <v>94.590003999999993</v>
      </c>
      <c r="HJ13">
        <v>105.63</v>
      </c>
      <c r="HK13">
        <v>121.35000599999999</v>
      </c>
      <c r="HL13">
        <v>116.16</v>
      </c>
      <c r="HM13">
        <v>133.11000000000001</v>
      </c>
      <c r="HN13">
        <v>117.450005</v>
      </c>
      <c r="HO13">
        <v>112.47</v>
      </c>
      <c r="HP13">
        <v>96.510009999999994</v>
      </c>
      <c r="HQ13">
        <v>118.89</v>
      </c>
      <c r="HR13">
        <v>127.5</v>
      </c>
      <c r="HS13">
        <v>114.15000999999999</v>
      </c>
      <c r="HT13">
        <v>150.23999000000001</v>
      </c>
      <c r="HU13">
        <v>150.35999000000001</v>
      </c>
      <c r="HV13">
        <v>265.02</v>
      </c>
      <c r="HW13">
        <v>186.23999000000001</v>
      </c>
      <c r="HX13">
        <v>222.15001000000001</v>
      </c>
      <c r="HY13">
        <v>218.04001</v>
      </c>
      <c r="HZ13">
        <v>255.54001</v>
      </c>
      <c r="IA13">
        <v>179.97</v>
      </c>
      <c r="IB13">
        <v>226.56001000000001</v>
      </c>
      <c r="IC13">
        <v>190.11001999999999</v>
      </c>
      <c r="ID13">
        <v>182.37</v>
      </c>
      <c r="IE13">
        <v>236.16003000000001</v>
      </c>
      <c r="IF13">
        <v>170.22</v>
      </c>
      <c r="IG13">
        <v>111.56999</v>
      </c>
      <c r="IH13">
        <v>165.84001000000001</v>
      </c>
      <c r="II13">
        <v>75.63</v>
      </c>
      <c r="IJ13">
        <v>89.549994999999996</v>
      </c>
      <c r="IK13">
        <v>151.47</v>
      </c>
      <c r="IL13">
        <v>117.56999</v>
      </c>
      <c r="IM13">
        <v>81.45</v>
      </c>
      <c r="IN13">
        <v>77.040000000000006</v>
      </c>
      <c r="IO13">
        <v>118.89</v>
      </c>
      <c r="IP13">
        <v>81.869995000000003</v>
      </c>
      <c r="IQ13">
        <v>83.16</v>
      </c>
      <c r="IR13">
        <v>170.97</v>
      </c>
      <c r="IS13">
        <v>153.03</v>
      </c>
      <c r="IT13">
        <v>150.38999999999999</v>
      </c>
      <c r="IU13">
        <v>106.46999</v>
      </c>
      <c r="IV13">
        <v>100.14</v>
      </c>
      <c r="IW13">
        <v>64.739999999999995</v>
      </c>
      <c r="IX13">
        <v>81.81</v>
      </c>
      <c r="IY13">
        <v>99.12</v>
      </c>
      <c r="IZ13">
        <v>118.62</v>
      </c>
      <c r="JA13">
        <v>123.54</v>
      </c>
      <c r="JB13">
        <v>139.77000000000001</v>
      </c>
      <c r="JC13">
        <v>147.41999999999999</v>
      </c>
      <c r="JD13">
        <v>79.62</v>
      </c>
      <c r="JE13">
        <v>70.560005000000004</v>
      </c>
      <c r="JF13">
        <v>63.869995000000003</v>
      </c>
      <c r="JG13">
        <v>71.159996000000007</v>
      </c>
      <c r="JH13">
        <v>102.06</v>
      </c>
      <c r="JI13">
        <v>73.53</v>
      </c>
      <c r="JJ13">
        <v>313.13997999999998</v>
      </c>
      <c r="JK13">
        <v>331.13997999999998</v>
      </c>
      <c r="JL13">
        <v>266.33999999999997</v>
      </c>
      <c r="JM13">
        <v>194.84998999999999</v>
      </c>
      <c r="JN13">
        <v>143.40001000000001</v>
      </c>
      <c r="JO13">
        <v>164.1</v>
      </c>
      <c r="JP13">
        <v>178.08</v>
      </c>
      <c r="JQ13">
        <v>169.92</v>
      </c>
      <c r="JR13">
        <v>173.37</v>
      </c>
      <c r="JS13">
        <v>112.17</v>
      </c>
      <c r="JT13">
        <v>145.73999000000001</v>
      </c>
      <c r="JU13">
        <v>129.15</v>
      </c>
      <c r="JV13">
        <v>194.97</v>
      </c>
      <c r="JW13">
        <v>108.479996</v>
      </c>
      <c r="JX13">
        <v>121.76999000000001</v>
      </c>
      <c r="JY13">
        <v>111.84</v>
      </c>
      <c r="JZ13">
        <v>117.509995</v>
      </c>
      <c r="KA13">
        <v>172.29001</v>
      </c>
      <c r="KB13">
        <v>115.59</v>
      </c>
      <c r="KC13">
        <v>86.369995000000003</v>
      </c>
      <c r="KD13">
        <v>90.180009999999996</v>
      </c>
      <c r="KE13">
        <v>99.96</v>
      </c>
      <c r="KF13">
        <v>127.34999000000001</v>
      </c>
      <c r="KG13">
        <v>133.68001000000001</v>
      </c>
      <c r="KH13">
        <v>158.43</v>
      </c>
      <c r="KI13">
        <v>122.96999</v>
      </c>
      <c r="KJ13">
        <v>81.93</v>
      </c>
      <c r="KK13">
        <v>62.31</v>
      </c>
      <c r="KL13">
        <v>64.17</v>
      </c>
      <c r="KM13">
        <v>73.86</v>
      </c>
      <c r="KN13">
        <v>80.61</v>
      </c>
      <c r="KO13">
        <v>278.45999999999998</v>
      </c>
      <c r="KP13">
        <v>221.01</v>
      </c>
      <c r="KQ13">
        <v>194.61001999999999</v>
      </c>
      <c r="KR13">
        <v>188.52</v>
      </c>
      <c r="KS13">
        <v>265.02001999999999</v>
      </c>
      <c r="KT13">
        <v>257.45999999999998</v>
      </c>
      <c r="KU13">
        <v>128.88</v>
      </c>
      <c r="KV13">
        <v>99.66</v>
      </c>
      <c r="KW13">
        <v>154.86000000000001</v>
      </c>
      <c r="KX13">
        <v>133.53</v>
      </c>
      <c r="KY13">
        <v>120</v>
      </c>
      <c r="KZ13">
        <v>113.19</v>
      </c>
      <c r="LA13">
        <v>182.90998999999999</v>
      </c>
      <c r="LB13">
        <v>160.82999000000001</v>
      </c>
      <c r="LC13">
        <v>176.01</v>
      </c>
      <c r="LD13">
        <v>119.46</v>
      </c>
      <c r="LE13" s="18">
        <v>132.30000000000001</v>
      </c>
      <c r="LF13" s="18">
        <v>148.82999000000001</v>
      </c>
      <c r="LG13" s="18">
        <v>114.72002000000001</v>
      </c>
      <c r="LH13" s="18">
        <v>97.349990000000005</v>
      </c>
      <c r="LI13" s="18">
        <v>80.459999999999994</v>
      </c>
      <c r="LJ13" s="18">
        <v>268.83001999999999</v>
      </c>
      <c r="LK13" s="18">
        <v>233.82</v>
      </c>
      <c r="LL13" s="18">
        <v>332.99997000000002</v>
      </c>
      <c r="LM13" s="18">
        <v>122.85000599999999</v>
      </c>
      <c r="LN13" s="18">
        <v>149.61000000000001</v>
      </c>
      <c r="LO13" s="18">
        <v>228.93002000000001</v>
      </c>
      <c r="LP13" s="18">
        <v>214.08</v>
      </c>
      <c r="LQ13" s="18">
        <v>120.56999</v>
      </c>
      <c r="LR13" s="18">
        <v>109.08</v>
      </c>
      <c r="LS13" s="18">
        <v>142.47</v>
      </c>
      <c r="LT13" s="18">
        <v>178.71</v>
      </c>
      <c r="LU13" s="18">
        <v>150.81</v>
      </c>
      <c r="LV13" s="18">
        <v>149.09998999999999</v>
      </c>
      <c r="LW13" s="18">
        <v>157.68001000000001</v>
      </c>
    </row>
    <row r="14" spans="1:335" hidden="1" x14ac:dyDescent="0.3">
      <c r="A14" s="1">
        <v>2011</v>
      </c>
      <c r="B14">
        <v>51.899997999999997</v>
      </c>
      <c r="C14">
        <v>52.47</v>
      </c>
      <c r="D14">
        <v>52.47</v>
      </c>
      <c r="E14">
        <v>61.260002</v>
      </c>
      <c r="F14">
        <v>54.869995000000003</v>
      </c>
      <c r="G14">
        <v>54.39</v>
      </c>
      <c r="H14">
        <v>47.94</v>
      </c>
      <c r="I14">
        <v>43.77</v>
      </c>
      <c r="J14">
        <v>85.889989999999997</v>
      </c>
      <c r="K14">
        <v>72.78</v>
      </c>
      <c r="L14">
        <v>56.25</v>
      </c>
      <c r="M14">
        <v>53.130004999999997</v>
      </c>
      <c r="N14">
        <v>55.079993999999999</v>
      </c>
      <c r="O14">
        <v>56.25</v>
      </c>
      <c r="P14">
        <v>51.839995999999999</v>
      </c>
      <c r="Q14">
        <v>53.25</v>
      </c>
      <c r="R14">
        <v>94.29</v>
      </c>
      <c r="S14">
        <v>105.299995</v>
      </c>
      <c r="T14">
        <v>81.239999999999995</v>
      </c>
      <c r="U14">
        <v>77.340003999999993</v>
      </c>
      <c r="V14">
        <v>84.539990000000003</v>
      </c>
      <c r="W14">
        <v>69.659996000000007</v>
      </c>
      <c r="X14">
        <v>87.990004999999996</v>
      </c>
      <c r="Y14">
        <v>78.66</v>
      </c>
      <c r="Z14">
        <v>68.340003999999993</v>
      </c>
      <c r="AA14">
        <v>115.17</v>
      </c>
      <c r="AB14">
        <v>127.44</v>
      </c>
      <c r="AC14">
        <v>99.81</v>
      </c>
      <c r="AD14">
        <v>119.04</v>
      </c>
      <c r="AE14">
        <v>117.36001</v>
      </c>
      <c r="AF14">
        <v>65.040000000000006</v>
      </c>
      <c r="AG14">
        <v>58.56</v>
      </c>
      <c r="AH14">
        <v>96.33</v>
      </c>
      <c r="AI14">
        <v>74.22</v>
      </c>
      <c r="AJ14">
        <v>60.479996</v>
      </c>
      <c r="AK14">
        <v>63</v>
      </c>
      <c r="AL14">
        <v>68.130004999999997</v>
      </c>
      <c r="AM14">
        <v>108.75</v>
      </c>
      <c r="AN14">
        <v>101.43001</v>
      </c>
      <c r="AO14">
        <v>83.49</v>
      </c>
      <c r="AP14">
        <v>101.15998999999999</v>
      </c>
      <c r="AQ14">
        <v>110.91</v>
      </c>
      <c r="AR14">
        <v>83.340003999999993</v>
      </c>
      <c r="AS14">
        <v>126.990005</v>
      </c>
      <c r="AT14">
        <v>131.43001000000001</v>
      </c>
      <c r="AU14">
        <v>79.979996</v>
      </c>
      <c r="AV14">
        <v>82.65</v>
      </c>
      <c r="AW14">
        <v>103.71</v>
      </c>
      <c r="AX14">
        <v>107.82001</v>
      </c>
      <c r="AY14">
        <v>104.25</v>
      </c>
      <c r="AZ14">
        <v>91.229996</v>
      </c>
      <c r="BA14">
        <v>42.840004</v>
      </c>
      <c r="BB14">
        <v>54</v>
      </c>
      <c r="BC14">
        <v>59.130004999999997</v>
      </c>
      <c r="BD14">
        <v>79.89</v>
      </c>
      <c r="BE14">
        <v>93.270004</v>
      </c>
      <c r="BF14">
        <v>52.56</v>
      </c>
      <c r="BG14">
        <v>56.67</v>
      </c>
      <c r="BH14">
        <v>74.31</v>
      </c>
      <c r="BI14">
        <v>71.97</v>
      </c>
      <c r="BJ14">
        <v>104.28</v>
      </c>
      <c r="BK14">
        <v>124.229996</v>
      </c>
      <c r="BL14">
        <v>102.299995</v>
      </c>
      <c r="BM14">
        <v>137.91</v>
      </c>
      <c r="BN14">
        <v>131.15998999999999</v>
      </c>
      <c r="BO14">
        <v>116.94</v>
      </c>
      <c r="BP14">
        <v>97.200005000000004</v>
      </c>
      <c r="BQ14">
        <v>65.040000000000006</v>
      </c>
      <c r="BR14">
        <v>61.619995000000003</v>
      </c>
      <c r="BS14">
        <v>63.659996</v>
      </c>
      <c r="BT14">
        <v>75.72</v>
      </c>
      <c r="BU14">
        <v>104.04</v>
      </c>
      <c r="BV14">
        <v>91.44</v>
      </c>
      <c r="BW14">
        <v>71.88</v>
      </c>
      <c r="BX14">
        <v>65.040000000000006</v>
      </c>
      <c r="BY14">
        <v>72.989990000000006</v>
      </c>
      <c r="BZ14">
        <v>68.999989999999997</v>
      </c>
      <c r="CA14">
        <v>77.310005000000004</v>
      </c>
      <c r="CB14">
        <v>79.979996</v>
      </c>
      <c r="CC14">
        <v>65.700005000000004</v>
      </c>
      <c r="CD14">
        <v>72.899994000000007</v>
      </c>
      <c r="CE14">
        <v>88.319990000000004</v>
      </c>
      <c r="CF14">
        <v>100.32001</v>
      </c>
      <c r="CG14">
        <v>62.67</v>
      </c>
      <c r="CH14">
        <v>63.089995999999999</v>
      </c>
      <c r="CI14">
        <v>78.149994000000007</v>
      </c>
      <c r="CJ14">
        <v>127.8</v>
      </c>
      <c r="CK14">
        <v>113.21999</v>
      </c>
      <c r="CL14">
        <v>125.46</v>
      </c>
      <c r="CM14">
        <v>75.42</v>
      </c>
      <c r="CN14">
        <v>76.59</v>
      </c>
      <c r="CO14">
        <v>96.899994000000007</v>
      </c>
      <c r="CP14">
        <v>100.76999000000001</v>
      </c>
      <c r="CQ14">
        <v>47.82</v>
      </c>
      <c r="CR14">
        <v>57.420006000000001</v>
      </c>
      <c r="CS14">
        <v>62.25</v>
      </c>
      <c r="CT14">
        <v>111.270004</v>
      </c>
      <c r="CU14">
        <v>99.599990000000005</v>
      </c>
      <c r="CV14">
        <v>91.2</v>
      </c>
      <c r="CW14">
        <v>100.92</v>
      </c>
      <c r="CX14">
        <v>73.17</v>
      </c>
      <c r="CY14">
        <v>105.299995</v>
      </c>
      <c r="CZ14">
        <v>81.99</v>
      </c>
      <c r="DA14">
        <v>93.659996000000007</v>
      </c>
      <c r="DB14">
        <v>112.29</v>
      </c>
      <c r="DC14">
        <v>154.97999999999999</v>
      </c>
      <c r="DD14">
        <v>144.84001000000001</v>
      </c>
      <c r="DE14">
        <v>121.55999</v>
      </c>
      <c r="DF14">
        <v>102.63</v>
      </c>
      <c r="DG14">
        <v>96.81</v>
      </c>
      <c r="DH14">
        <v>77.460009999999997</v>
      </c>
      <c r="DI14">
        <v>82.11</v>
      </c>
      <c r="DJ14">
        <v>47.129997000000003</v>
      </c>
      <c r="DK14">
        <v>86.340003999999993</v>
      </c>
      <c r="DL14">
        <v>112.88999</v>
      </c>
      <c r="DM14">
        <v>106.200005</v>
      </c>
      <c r="DN14">
        <v>80.31</v>
      </c>
      <c r="DO14">
        <v>98.79</v>
      </c>
      <c r="DP14">
        <v>103.35000599999999</v>
      </c>
      <c r="DQ14">
        <v>64.979996</v>
      </c>
      <c r="DR14">
        <v>81.36</v>
      </c>
      <c r="DS14">
        <v>77.61</v>
      </c>
      <c r="DT14">
        <v>74.94</v>
      </c>
      <c r="DU14">
        <v>94.409996000000007</v>
      </c>
      <c r="DV14">
        <v>57.989998</v>
      </c>
      <c r="DW14">
        <v>117.479996</v>
      </c>
      <c r="DX14">
        <v>107.549995</v>
      </c>
      <c r="DY14">
        <v>101.64</v>
      </c>
      <c r="DZ14">
        <v>77.849999999999994</v>
      </c>
      <c r="EA14">
        <v>84.21</v>
      </c>
      <c r="EB14">
        <v>106.5</v>
      </c>
      <c r="EC14">
        <v>103.89</v>
      </c>
      <c r="ED14">
        <v>70.38</v>
      </c>
      <c r="EE14">
        <v>73.38</v>
      </c>
      <c r="EF14">
        <v>63.149997999999997</v>
      </c>
      <c r="EG14">
        <v>79.619995000000003</v>
      </c>
      <c r="EH14">
        <v>98.04</v>
      </c>
      <c r="EI14">
        <v>50.61</v>
      </c>
      <c r="EJ14">
        <v>56.43</v>
      </c>
      <c r="EK14">
        <v>94.68</v>
      </c>
      <c r="EL14">
        <v>105</v>
      </c>
      <c r="EM14">
        <v>95.909996000000007</v>
      </c>
      <c r="EN14">
        <v>62.609997</v>
      </c>
      <c r="EO14">
        <v>57.96</v>
      </c>
      <c r="EP14">
        <v>110.58</v>
      </c>
      <c r="EQ14">
        <v>75.090003999999993</v>
      </c>
      <c r="ER14">
        <v>82.8</v>
      </c>
      <c r="ES14">
        <v>105.240005</v>
      </c>
      <c r="ET14">
        <v>72.78</v>
      </c>
      <c r="EU14">
        <v>80.94</v>
      </c>
      <c r="EV14">
        <v>70.049994999999996</v>
      </c>
      <c r="EW14">
        <v>92.999989999999997</v>
      </c>
      <c r="EX14">
        <v>113.13</v>
      </c>
      <c r="EY14">
        <v>129.69</v>
      </c>
      <c r="EZ14">
        <v>130.20000999999999</v>
      </c>
      <c r="FA14">
        <v>116.16</v>
      </c>
      <c r="FB14">
        <v>89.909996000000007</v>
      </c>
      <c r="FC14">
        <v>87.21</v>
      </c>
      <c r="FD14">
        <v>72.66</v>
      </c>
      <c r="FE14">
        <v>75.69</v>
      </c>
      <c r="FF14">
        <v>72.989990000000006</v>
      </c>
      <c r="FG14">
        <v>80.520004</v>
      </c>
      <c r="FH14">
        <v>90.51</v>
      </c>
      <c r="FI14">
        <v>76.44</v>
      </c>
      <c r="FJ14">
        <v>136.32</v>
      </c>
      <c r="FK14">
        <v>121.59</v>
      </c>
      <c r="FL14">
        <v>110.58</v>
      </c>
      <c r="FM14">
        <v>90.81</v>
      </c>
      <c r="FN14">
        <v>70.62</v>
      </c>
      <c r="FO14">
        <v>76.92</v>
      </c>
      <c r="FP14">
        <v>71.489999999999995</v>
      </c>
      <c r="FQ14">
        <v>51</v>
      </c>
      <c r="FR14">
        <v>46.920001999999997</v>
      </c>
      <c r="FS14">
        <v>94.05</v>
      </c>
      <c r="FT14">
        <v>133.59</v>
      </c>
      <c r="FU14">
        <v>122.880005</v>
      </c>
      <c r="FV14">
        <v>104.37</v>
      </c>
      <c r="FW14">
        <v>132.54001</v>
      </c>
      <c r="FX14">
        <v>95.61</v>
      </c>
      <c r="FY14">
        <v>94.68</v>
      </c>
      <c r="FZ14">
        <v>96.03</v>
      </c>
      <c r="GA14">
        <v>99.39</v>
      </c>
      <c r="GB14">
        <v>86.07</v>
      </c>
      <c r="GC14">
        <v>83.13</v>
      </c>
      <c r="GD14">
        <v>79.17</v>
      </c>
      <c r="GE14">
        <v>67.86</v>
      </c>
      <c r="GF14">
        <v>47.819996000000003</v>
      </c>
      <c r="GG14">
        <v>50.25</v>
      </c>
      <c r="GH14">
        <v>81.149994000000007</v>
      </c>
      <c r="GI14">
        <v>93.18</v>
      </c>
      <c r="GJ14">
        <v>92.61</v>
      </c>
      <c r="GK14">
        <v>95.91</v>
      </c>
      <c r="GL14">
        <v>91.47</v>
      </c>
      <c r="GM14">
        <v>95.01</v>
      </c>
      <c r="GN14">
        <v>83.31</v>
      </c>
      <c r="GO14">
        <v>68.28</v>
      </c>
      <c r="GP14">
        <v>60.48</v>
      </c>
      <c r="GQ14">
        <v>69.209999999999994</v>
      </c>
      <c r="GR14">
        <v>105.65998999999999</v>
      </c>
      <c r="GS14">
        <v>133.13999999999999</v>
      </c>
      <c r="GT14">
        <v>100.29</v>
      </c>
      <c r="GU14">
        <v>98.16</v>
      </c>
      <c r="GV14">
        <v>87.179990000000004</v>
      </c>
      <c r="GW14">
        <v>105.03001</v>
      </c>
      <c r="GX14">
        <v>106.5</v>
      </c>
      <c r="GY14">
        <v>83.67</v>
      </c>
      <c r="GZ14">
        <v>55.680003999999997</v>
      </c>
      <c r="HA14">
        <v>55.439995000000003</v>
      </c>
      <c r="HB14">
        <v>81.39</v>
      </c>
      <c r="HC14">
        <v>82.14</v>
      </c>
      <c r="HD14">
        <v>68.58</v>
      </c>
      <c r="HE14">
        <v>108.270004</v>
      </c>
      <c r="HF14">
        <v>108.36</v>
      </c>
      <c r="HG14">
        <v>108.990005</v>
      </c>
      <c r="HH14">
        <v>90</v>
      </c>
      <c r="HI14">
        <v>74.88</v>
      </c>
      <c r="HJ14">
        <v>64.44</v>
      </c>
      <c r="HK14">
        <v>61.619995000000003</v>
      </c>
      <c r="HL14">
        <v>76.950005000000004</v>
      </c>
      <c r="HM14">
        <v>136.74</v>
      </c>
      <c r="HN14">
        <v>128.13</v>
      </c>
      <c r="HO14">
        <v>91.53</v>
      </c>
      <c r="HP14">
        <v>91.920006000000001</v>
      </c>
      <c r="HQ14">
        <v>125.43001</v>
      </c>
      <c r="HR14">
        <v>101.28001</v>
      </c>
      <c r="HS14">
        <v>113.19001</v>
      </c>
      <c r="HT14">
        <v>119.880005</v>
      </c>
      <c r="HU14">
        <v>137.28</v>
      </c>
      <c r="HV14">
        <v>108.63</v>
      </c>
      <c r="HW14">
        <v>69.299994999999996</v>
      </c>
      <c r="HX14">
        <v>86.28</v>
      </c>
      <c r="HY14">
        <v>61.350002000000003</v>
      </c>
      <c r="HZ14">
        <v>53.07</v>
      </c>
      <c r="IA14">
        <v>60.33</v>
      </c>
      <c r="IB14">
        <v>50.82</v>
      </c>
      <c r="IC14">
        <v>47.04</v>
      </c>
      <c r="ID14">
        <v>58.98</v>
      </c>
      <c r="IE14">
        <v>55.890003</v>
      </c>
      <c r="IF14">
        <v>50.699997000000003</v>
      </c>
      <c r="IG14">
        <v>57.239998</v>
      </c>
      <c r="IH14">
        <v>65.19</v>
      </c>
      <c r="II14">
        <v>80.97</v>
      </c>
      <c r="IJ14">
        <v>54.54</v>
      </c>
      <c r="IK14">
        <v>62.010002</v>
      </c>
      <c r="IL14">
        <v>93.63</v>
      </c>
      <c r="IM14">
        <v>115.35000599999999</v>
      </c>
      <c r="IN14">
        <v>117.90000999999999</v>
      </c>
      <c r="IO14">
        <v>40.500003999999997</v>
      </c>
      <c r="IP14">
        <v>46.11</v>
      </c>
      <c r="IQ14">
        <v>37.409999999999997</v>
      </c>
      <c r="IR14">
        <v>74.069999999999993</v>
      </c>
      <c r="IS14">
        <v>56.819996000000003</v>
      </c>
      <c r="IT14">
        <v>60.840004</v>
      </c>
      <c r="IU14">
        <v>61.289993000000003</v>
      </c>
      <c r="IV14">
        <v>66.989999999999995</v>
      </c>
      <c r="IW14">
        <v>73.62</v>
      </c>
      <c r="IX14">
        <v>74.88</v>
      </c>
      <c r="IY14">
        <v>87.66</v>
      </c>
      <c r="IZ14">
        <v>116.91</v>
      </c>
      <c r="JA14">
        <v>118.65000999999999</v>
      </c>
      <c r="JB14">
        <v>73.709999999999994</v>
      </c>
      <c r="JC14">
        <v>71.069990000000004</v>
      </c>
      <c r="JD14">
        <v>68.64</v>
      </c>
      <c r="JE14">
        <v>73.53</v>
      </c>
      <c r="JF14">
        <v>86.31</v>
      </c>
      <c r="JG14">
        <v>84.209990000000005</v>
      </c>
      <c r="JH14">
        <v>72.87</v>
      </c>
      <c r="JI14">
        <v>59.07</v>
      </c>
      <c r="JJ14">
        <v>73.770004</v>
      </c>
      <c r="JK14">
        <v>85.71</v>
      </c>
      <c r="JL14">
        <v>65.31</v>
      </c>
      <c r="JM14">
        <v>53.28</v>
      </c>
      <c r="JN14">
        <v>42.420001999999997</v>
      </c>
      <c r="JO14">
        <v>42.33</v>
      </c>
      <c r="JP14">
        <v>39.120002999999997</v>
      </c>
      <c r="JQ14">
        <v>42.21</v>
      </c>
      <c r="JR14">
        <v>75.299994999999996</v>
      </c>
      <c r="JS14">
        <v>81.420006000000001</v>
      </c>
      <c r="JT14">
        <v>64.5</v>
      </c>
      <c r="JU14">
        <v>43.980003000000004</v>
      </c>
      <c r="JV14">
        <v>65.19</v>
      </c>
      <c r="JW14">
        <v>43.62</v>
      </c>
      <c r="JX14">
        <v>42.75</v>
      </c>
      <c r="JY14">
        <v>58.83</v>
      </c>
      <c r="JZ14">
        <v>58.71</v>
      </c>
      <c r="KA14">
        <v>65.340003999999993</v>
      </c>
      <c r="KB14">
        <v>78.75</v>
      </c>
      <c r="KC14">
        <v>76.59</v>
      </c>
      <c r="KD14">
        <v>77.31</v>
      </c>
      <c r="KE14">
        <v>78.990004999999996</v>
      </c>
      <c r="KF14">
        <v>77.520004</v>
      </c>
      <c r="KG14">
        <v>65.819999999999993</v>
      </c>
      <c r="KH14">
        <v>68.399994000000007</v>
      </c>
      <c r="KI14">
        <v>73.979996</v>
      </c>
      <c r="KJ14">
        <v>68.040000000000006</v>
      </c>
      <c r="KK14">
        <v>67.260000000000005</v>
      </c>
      <c r="KL14">
        <v>67.499989999999997</v>
      </c>
      <c r="KM14">
        <v>58.98</v>
      </c>
      <c r="KN14">
        <v>56.340007999999997</v>
      </c>
      <c r="KO14">
        <v>80.010009999999994</v>
      </c>
      <c r="KP14">
        <v>68.67</v>
      </c>
      <c r="KQ14">
        <v>46.41</v>
      </c>
      <c r="KR14">
        <v>46.98</v>
      </c>
      <c r="KS14">
        <v>53.850002000000003</v>
      </c>
      <c r="KT14">
        <v>67.41</v>
      </c>
      <c r="KU14">
        <v>97.350005999999993</v>
      </c>
      <c r="KV14">
        <v>63.989998</v>
      </c>
      <c r="KW14">
        <v>69</v>
      </c>
      <c r="KX14">
        <v>71.790000000000006</v>
      </c>
      <c r="KY14">
        <v>75.840003999999993</v>
      </c>
      <c r="KZ14">
        <v>89.399994000000007</v>
      </c>
      <c r="LA14">
        <v>89.340003999999993</v>
      </c>
      <c r="LB14">
        <v>90.06</v>
      </c>
      <c r="LC14">
        <v>100.92</v>
      </c>
      <c r="LD14">
        <v>74.790000000000006</v>
      </c>
      <c r="LE14" s="18">
        <v>73.439994999999996</v>
      </c>
      <c r="LF14" s="18">
        <v>75.84</v>
      </c>
      <c r="LG14" s="18">
        <v>83.61</v>
      </c>
      <c r="LH14" s="18">
        <v>69.03</v>
      </c>
      <c r="LI14" s="18">
        <v>90.03</v>
      </c>
      <c r="LJ14" s="18">
        <v>87.78</v>
      </c>
      <c r="LK14" s="18">
        <v>92.07</v>
      </c>
      <c r="LL14" s="18">
        <v>58.649997999999997</v>
      </c>
      <c r="LM14" s="18">
        <v>99.21</v>
      </c>
      <c r="LN14" s="18">
        <v>102</v>
      </c>
      <c r="LO14" s="18">
        <v>87.149994000000007</v>
      </c>
      <c r="LP14" s="18">
        <v>102.87</v>
      </c>
      <c r="LQ14" s="18">
        <v>94.32</v>
      </c>
      <c r="LR14" s="18">
        <v>104.31</v>
      </c>
      <c r="LS14" s="18">
        <v>95.55</v>
      </c>
      <c r="LT14" s="18">
        <v>83.520004</v>
      </c>
      <c r="LU14" s="18">
        <v>81.569990000000004</v>
      </c>
      <c r="LV14" s="18">
        <v>95.76</v>
      </c>
      <c r="LW14" s="18">
        <v>129.98999000000001</v>
      </c>
    </row>
    <row r="15" spans="1:335" hidden="1" x14ac:dyDescent="0.3">
      <c r="A15" s="1">
        <v>2012</v>
      </c>
      <c r="B15">
        <v>58.949997000000003</v>
      </c>
      <c r="C15">
        <v>82.32</v>
      </c>
      <c r="D15">
        <v>89.850005999999993</v>
      </c>
      <c r="E15">
        <v>50.82</v>
      </c>
      <c r="F15">
        <v>43.62</v>
      </c>
      <c r="G15">
        <v>40.590004</v>
      </c>
      <c r="H15">
        <v>90</v>
      </c>
      <c r="I15">
        <v>45.21</v>
      </c>
      <c r="J15">
        <v>60.18</v>
      </c>
      <c r="K15">
        <v>63.72</v>
      </c>
      <c r="L15">
        <v>61.859997</v>
      </c>
      <c r="M15">
        <v>98.760009999999994</v>
      </c>
      <c r="N15">
        <v>73.619995000000003</v>
      </c>
      <c r="O15">
        <v>58.199997000000003</v>
      </c>
      <c r="P15">
        <v>59.22</v>
      </c>
      <c r="Q15">
        <v>57.449997000000003</v>
      </c>
      <c r="R15">
        <v>45.63</v>
      </c>
      <c r="S15">
        <v>71.040000000000006</v>
      </c>
      <c r="T15">
        <v>74.55</v>
      </c>
      <c r="U15">
        <v>100.62</v>
      </c>
      <c r="V15">
        <v>83.82</v>
      </c>
      <c r="W15">
        <v>63.93</v>
      </c>
      <c r="X15">
        <v>103.62</v>
      </c>
      <c r="Y15">
        <v>100.35000599999999</v>
      </c>
      <c r="Z15">
        <v>103.38</v>
      </c>
      <c r="AA15">
        <v>90.57</v>
      </c>
      <c r="AB15">
        <v>86.700005000000004</v>
      </c>
      <c r="AC15">
        <v>69.09</v>
      </c>
      <c r="AD15">
        <v>70.680009999999996</v>
      </c>
      <c r="AE15">
        <v>67.95</v>
      </c>
      <c r="AF15">
        <v>98.819990000000004</v>
      </c>
      <c r="AG15">
        <v>87.96</v>
      </c>
      <c r="AH15">
        <v>77.19</v>
      </c>
      <c r="AI15">
        <v>83.25</v>
      </c>
      <c r="AJ15">
        <v>100.59</v>
      </c>
      <c r="AK15">
        <v>72.87</v>
      </c>
      <c r="AL15">
        <v>83.16</v>
      </c>
      <c r="AM15">
        <v>106.200005</v>
      </c>
      <c r="AN15">
        <v>78.150000000000006</v>
      </c>
      <c r="AO15">
        <v>100.8</v>
      </c>
      <c r="AP15">
        <v>74.219989999999996</v>
      </c>
      <c r="AQ15">
        <v>63.300002999999997</v>
      </c>
      <c r="AR15">
        <v>121.22999</v>
      </c>
      <c r="AS15">
        <v>105.36001</v>
      </c>
      <c r="AT15">
        <v>81.630004999999997</v>
      </c>
      <c r="AU15">
        <v>82.71</v>
      </c>
      <c r="AV15">
        <v>83.069990000000004</v>
      </c>
      <c r="AW15">
        <v>77.97</v>
      </c>
      <c r="AX15">
        <v>73.319990000000004</v>
      </c>
      <c r="AY15">
        <v>69.75</v>
      </c>
      <c r="AZ15">
        <v>64.290009999999995</v>
      </c>
      <c r="BA15">
        <v>49.02</v>
      </c>
      <c r="BB15">
        <v>63.39</v>
      </c>
      <c r="BC15">
        <v>58.83</v>
      </c>
      <c r="BD15">
        <v>69.69</v>
      </c>
      <c r="BE15">
        <v>77.64</v>
      </c>
      <c r="BF15">
        <v>103.44</v>
      </c>
      <c r="BG15">
        <v>99.78</v>
      </c>
      <c r="BH15">
        <v>82.56</v>
      </c>
      <c r="BI15">
        <v>104.46</v>
      </c>
      <c r="BJ15">
        <v>118.740005</v>
      </c>
      <c r="BK15">
        <v>98.700005000000004</v>
      </c>
      <c r="BL15">
        <v>141.93</v>
      </c>
      <c r="BM15">
        <v>119.28001</v>
      </c>
      <c r="BN15">
        <v>114.299995</v>
      </c>
      <c r="BO15">
        <v>81.239999999999995</v>
      </c>
      <c r="BP15">
        <v>64.020004</v>
      </c>
      <c r="BQ15">
        <v>76.2</v>
      </c>
      <c r="BR15">
        <v>132.51</v>
      </c>
      <c r="BS15">
        <v>65.34</v>
      </c>
      <c r="BT15">
        <v>105</v>
      </c>
      <c r="BU15">
        <v>117.84</v>
      </c>
      <c r="BV15">
        <v>80.489990000000006</v>
      </c>
      <c r="BW15">
        <v>76.319999999999993</v>
      </c>
      <c r="BX15">
        <v>94.95</v>
      </c>
      <c r="BY15">
        <v>83.49</v>
      </c>
      <c r="BZ15">
        <v>81.78</v>
      </c>
      <c r="CA15">
        <v>65.97</v>
      </c>
      <c r="CB15">
        <v>65.729996</v>
      </c>
      <c r="CC15">
        <v>89.399994000000007</v>
      </c>
      <c r="CD15">
        <v>65.97</v>
      </c>
      <c r="CE15">
        <v>76.739999999999995</v>
      </c>
      <c r="CF15">
        <v>90.899994000000007</v>
      </c>
      <c r="CG15">
        <v>83.64</v>
      </c>
      <c r="CH15">
        <v>120</v>
      </c>
      <c r="CI15">
        <v>110.52001</v>
      </c>
      <c r="CJ15">
        <v>126.75</v>
      </c>
      <c r="CK15">
        <v>88.770004</v>
      </c>
      <c r="CL15">
        <v>81.180000000000007</v>
      </c>
      <c r="CM15">
        <v>75.150000000000006</v>
      </c>
      <c r="CN15">
        <v>69.450005000000004</v>
      </c>
      <c r="CO15">
        <v>85.319990000000004</v>
      </c>
      <c r="CP15">
        <v>91.049994999999996</v>
      </c>
      <c r="CQ15">
        <v>71.159996000000007</v>
      </c>
      <c r="CR15">
        <v>60.749991999999999</v>
      </c>
      <c r="CS15">
        <v>66.900000000000006</v>
      </c>
      <c r="CT15">
        <v>94.8</v>
      </c>
      <c r="CU15">
        <v>106.40998999999999</v>
      </c>
      <c r="CV15">
        <v>93.69</v>
      </c>
      <c r="CW15">
        <v>104.82001</v>
      </c>
      <c r="CX15">
        <v>136.86000000000001</v>
      </c>
      <c r="CY15">
        <v>105.299995</v>
      </c>
      <c r="CZ15">
        <v>96.929990000000004</v>
      </c>
      <c r="DA15">
        <v>106.38</v>
      </c>
      <c r="DB15">
        <v>69.06</v>
      </c>
      <c r="DC15">
        <v>149.54999000000001</v>
      </c>
      <c r="DD15">
        <v>95.07</v>
      </c>
      <c r="DE15">
        <v>90.21</v>
      </c>
      <c r="DF15">
        <v>75.149994000000007</v>
      </c>
      <c r="DG15">
        <v>72.119995000000003</v>
      </c>
      <c r="DH15">
        <v>92.58</v>
      </c>
      <c r="DI15">
        <v>92.58</v>
      </c>
      <c r="DJ15">
        <v>84.81</v>
      </c>
      <c r="DK15">
        <v>104.21999</v>
      </c>
      <c r="DL15">
        <v>112.770004</v>
      </c>
      <c r="DM15">
        <v>100.14</v>
      </c>
      <c r="DN15">
        <v>80.19</v>
      </c>
      <c r="DO15">
        <v>78.63</v>
      </c>
      <c r="DP15">
        <v>88.380004999999997</v>
      </c>
      <c r="DQ15">
        <v>76.5</v>
      </c>
      <c r="DR15">
        <v>62.46</v>
      </c>
      <c r="DS15">
        <v>64.739999999999995</v>
      </c>
      <c r="DT15">
        <v>72.750010000000003</v>
      </c>
      <c r="DU15">
        <v>69.66</v>
      </c>
      <c r="DV15">
        <v>69.930009999999996</v>
      </c>
      <c r="DW15">
        <v>81.84</v>
      </c>
      <c r="DX15">
        <v>112.13999</v>
      </c>
      <c r="DY15">
        <v>118.17001</v>
      </c>
      <c r="DZ15">
        <v>107.04</v>
      </c>
      <c r="EA15">
        <v>135.66</v>
      </c>
      <c r="EB15">
        <v>136.47</v>
      </c>
      <c r="EC15">
        <v>101.13</v>
      </c>
      <c r="ED15">
        <v>100.05</v>
      </c>
      <c r="EE15">
        <v>101.16</v>
      </c>
      <c r="EF15">
        <v>80.790000000000006</v>
      </c>
      <c r="EG15">
        <v>76.2</v>
      </c>
      <c r="EH15">
        <v>84.36</v>
      </c>
      <c r="EI15">
        <v>80.64</v>
      </c>
      <c r="EJ15">
        <v>79.83</v>
      </c>
      <c r="EK15">
        <v>75.510000000000005</v>
      </c>
      <c r="EL15">
        <v>104.490005</v>
      </c>
      <c r="EM15">
        <v>113.40000999999999</v>
      </c>
      <c r="EN15">
        <v>83.49</v>
      </c>
      <c r="EO15">
        <v>73.11</v>
      </c>
      <c r="EP15">
        <v>83.520004</v>
      </c>
      <c r="EQ15">
        <v>77.91</v>
      </c>
      <c r="ER15">
        <v>64.799994999999996</v>
      </c>
      <c r="ES15">
        <v>83.55</v>
      </c>
      <c r="ET15">
        <v>87.840003999999993</v>
      </c>
      <c r="EU15">
        <v>179.07</v>
      </c>
      <c r="EV15">
        <v>143.1</v>
      </c>
      <c r="EW15">
        <v>96.930009999999996</v>
      </c>
      <c r="EX15">
        <v>75.659996000000007</v>
      </c>
      <c r="EY15">
        <v>100.11</v>
      </c>
      <c r="EZ15">
        <v>130.62</v>
      </c>
      <c r="FA15">
        <v>116.58</v>
      </c>
      <c r="FB15">
        <v>134.52000000000001</v>
      </c>
      <c r="FC15">
        <v>95.22</v>
      </c>
      <c r="FD15">
        <v>97.71</v>
      </c>
      <c r="FE15">
        <v>117.36001</v>
      </c>
      <c r="FF15">
        <v>115.259995</v>
      </c>
      <c r="FG15">
        <v>103.11001</v>
      </c>
      <c r="FH15">
        <v>74.430009999999996</v>
      </c>
      <c r="FI15">
        <v>95.79</v>
      </c>
      <c r="FJ15">
        <v>88.649994000000007</v>
      </c>
      <c r="FK15">
        <v>97.350005999999993</v>
      </c>
      <c r="FL15">
        <v>116.73000999999999</v>
      </c>
      <c r="FM15">
        <v>100.47</v>
      </c>
      <c r="FN15">
        <v>75.63</v>
      </c>
      <c r="FO15">
        <v>85.590003999999993</v>
      </c>
      <c r="FP15">
        <v>88.71</v>
      </c>
      <c r="FQ15">
        <v>72.78</v>
      </c>
      <c r="FR15">
        <v>68.430000000000007</v>
      </c>
      <c r="FS15">
        <v>101.61</v>
      </c>
      <c r="FT15">
        <v>104.91</v>
      </c>
      <c r="FU15">
        <v>115.86001</v>
      </c>
      <c r="FV15">
        <v>132.56998999999999</v>
      </c>
      <c r="FW15">
        <v>166.5</v>
      </c>
      <c r="FX15">
        <v>120.21</v>
      </c>
      <c r="FY15">
        <v>92.25</v>
      </c>
      <c r="FZ15">
        <v>98.58</v>
      </c>
      <c r="GA15">
        <v>74.28</v>
      </c>
      <c r="GB15">
        <v>85.2</v>
      </c>
      <c r="GC15">
        <v>69.63</v>
      </c>
      <c r="GD15">
        <v>105.03</v>
      </c>
      <c r="GE15">
        <v>100.770004</v>
      </c>
      <c r="GF15">
        <v>102.09001000000001</v>
      </c>
      <c r="GG15">
        <v>96.719989999999996</v>
      </c>
      <c r="GH15">
        <v>98.700005000000004</v>
      </c>
      <c r="GI15">
        <v>115.770004</v>
      </c>
      <c r="GJ15">
        <v>65.22</v>
      </c>
      <c r="GK15">
        <v>57.840004</v>
      </c>
      <c r="GL15">
        <v>70.95</v>
      </c>
      <c r="GM15">
        <v>59.52</v>
      </c>
      <c r="GN15">
        <v>83.7</v>
      </c>
      <c r="GO15">
        <v>177.09</v>
      </c>
      <c r="GP15">
        <v>127.200005</v>
      </c>
      <c r="GQ15">
        <v>169.88998000000001</v>
      </c>
      <c r="GR15">
        <v>179.52</v>
      </c>
      <c r="GS15">
        <v>182.01</v>
      </c>
      <c r="GT15">
        <v>194.70000999999999</v>
      </c>
      <c r="GU15">
        <v>210</v>
      </c>
      <c r="GV15">
        <v>162.84001000000001</v>
      </c>
      <c r="GW15">
        <v>107.76000999999999</v>
      </c>
      <c r="GX15">
        <v>127.41</v>
      </c>
      <c r="GY15">
        <v>186.03</v>
      </c>
      <c r="GZ15">
        <v>191.7</v>
      </c>
      <c r="HA15">
        <v>189.27</v>
      </c>
      <c r="HB15">
        <v>141.90001000000001</v>
      </c>
      <c r="HC15">
        <v>175.77</v>
      </c>
      <c r="HD15">
        <v>124.200005</v>
      </c>
      <c r="HE15">
        <v>91.11</v>
      </c>
      <c r="HF15">
        <v>119.96999</v>
      </c>
      <c r="HG15">
        <v>111.96</v>
      </c>
      <c r="HH15">
        <v>97.08</v>
      </c>
      <c r="HI15">
        <v>97.950005000000004</v>
      </c>
      <c r="HJ15">
        <v>103.35000599999999</v>
      </c>
      <c r="HK15">
        <v>84.149994000000007</v>
      </c>
      <c r="HL15">
        <v>100.62</v>
      </c>
      <c r="HM15">
        <v>144.63</v>
      </c>
      <c r="HN15">
        <v>152.54999000000001</v>
      </c>
      <c r="HO15">
        <v>145.95000999999999</v>
      </c>
      <c r="HP15">
        <v>120.17999</v>
      </c>
      <c r="HQ15">
        <v>161.43001000000001</v>
      </c>
      <c r="HR15">
        <v>113.64</v>
      </c>
      <c r="HS15">
        <v>91.68</v>
      </c>
      <c r="HT15">
        <v>89.22</v>
      </c>
      <c r="HU15">
        <v>120.54</v>
      </c>
      <c r="HV15">
        <v>88.020004</v>
      </c>
      <c r="HW15">
        <v>57.39</v>
      </c>
      <c r="HX15">
        <v>54.42</v>
      </c>
      <c r="HY15">
        <v>50.909996</v>
      </c>
      <c r="HZ15">
        <v>53.909996</v>
      </c>
      <c r="IA15">
        <v>59.97</v>
      </c>
      <c r="IB15">
        <v>81.510000000000005</v>
      </c>
      <c r="IC15">
        <v>49.590004</v>
      </c>
      <c r="ID15">
        <v>77.520004</v>
      </c>
      <c r="IE15">
        <v>131.94</v>
      </c>
      <c r="IF15">
        <v>159.54001</v>
      </c>
      <c r="IG15">
        <v>188.04001</v>
      </c>
      <c r="IH15">
        <v>188.45999</v>
      </c>
      <c r="II15">
        <v>186.84001000000001</v>
      </c>
      <c r="IJ15">
        <v>139.53</v>
      </c>
      <c r="IK15">
        <v>128.79</v>
      </c>
      <c r="IL15">
        <v>147.63</v>
      </c>
      <c r="IM15">
        <v>154.16999999999999</v>
      </c>
      <c r="IN15">
        <v>248.93998999999999</v>
      </c>
      <c r="IO15">
        <v>117.12</v>
      </c>
      <c r="IP15">
        <v>170.37</v>
      </c>
      <c r="IQ15">
        <v>170.84998999999999</v>
      </c>
      <c r="IR15">
        <v>119.91</v>
      </c>
      <c r="IS15">
        <v>81.149994000000007</v>
      </c>
      <c r="IT15">
        <v>81.539990000000003</v>
      </c>
      <c r="IU15">
        <v>103.64999400000001</v>
      </c>
      <c r="IV15">
        <v>100.46999</v>
      </c>
      <c r="IW15">
        <v>72</v>
      </c>
      <c r="IX15">
        <v>76.770004</v>
      </c>
      <c r="IY15">
        <v>97.89</v>
      </c>
      <c r="IZ15">
        <v>108.479996</v>
      </c>
      <c r="JA15">
        <v>121.62000999999999</v>
      </c>
      <c r="JB15">
        <v>142.77000000000001</v>
      </c>
      <c r="JC15">
        <v>186.24</v>
      </c>
      <c r="JD15">
        <v>194.07</v>
      </c>
      <c r="JE15">
        <v>163.07999000000001</v>
      </c>
      <c r="JF15">
        <v>132.69</v>
      </c>
      <c r="JG15">
        <v>93.270004</v>
      </c>
      <c r="JH15">
        <v>65.22</v>
      </c>
      <c r="JI15">
        <v>72.33</v>
      </c>
      <c r="JJ15">
        <v>75.209999999999994</v>
      </c>
      <c r="JK15">
        <v>60.359997</v>
      </c>
      <c r="JL15">
        <v>44.699997000000003</v>
      </c>
      <c r="JM15">
        <v>40.5</v>
      </c>
      <c r="JN15">
        <v>64.95</v>
      </c>
      <c r="JO15">
        <v>53.340004</v>
      </c>
      <c r="JP15">
        <v>45.87</v>
      </c>
      <c r="JQ15">
        <v>39.72</v>
      </c>
      <c r="JR15">
        <v>47.76</v>
      </c>
      <c r="JS15">
        <v>67.56</v>
      </c>
      <c r="JT15">
        <v>147.6</v>
      </c>
      <c r="JU15">
        <v>101.28</v>
      </c>
      <c r="JV15">
        <v>138.44999999999999</v>
      </c>
      <c r="JW15">
        <v>118.44</v>
      </c>
      <c r="JX15">
        <v>97.979996</v>
      </c>
      <c r="JY15">
        <v>71.25</v>
      </c>
      <c r="JZ15">
        <v>81.750010000000003</v>
      </c>
      <c r="KA15">
        <v>75.150000000000006</v>
      </c>
      <c r="KB15">
        <v>54.449997000000003</v>
      </c>
      <c r="KC15">
        <v>65.31</v>
      </c>
      <c r="KD15">
        <v>142.62</v>
      </c>
      <c r="KE15">
        <v>156.84</v>
      </c>
      <c r="KF15">
        <v>139.31998999999999</v>
      </c>
      <c r="KG15">
        <v>153.03</v>
      </c>
      <c r="KH15">
        <v>175.95000999999999</v>
      </c>
      <c r="KI15">
        <v>150.44998000000001</v>
      </c>
      <c r="KJ15">
        <v>119.96999</v>
      </c>
      <c r="KK15">
        <v>97.979996</v>
      </c>
      <c r="KL15">
        <v>109.62</v>
      </c>
      <c r="KM15">
        <v>84.03</v>
      </c>
      <c r="KN15">
        <v>68.61</v>
      </c>
      <c r="KO15">
        <v>60.18</v>
      </c>
      <c r="KP15">
        <v>54.75</v>
      </c>
      <c r="KQ15">
        <v>45.359997</v>
      </c>
      <c r="KR15">
        <v>68.91</v>
      </c>
      <c r="KS15">
        <v>62.370002999999997</v>
      </c>
      <c r="KT15">
        <v>36.119999999999997</v>
      </c>
      <c r="KU15">
        <v>106.73999000000001</v>
      </c>
      <c r="KV15">
        <v>84.12</v>
      </c>
      <c r="KW15">
        <v>98.25</v>
      </c>
      <c r="KX15">
        <v>113.25</v>
      </c>
      <c r="KY15">
        <v>100.44</v>
      </c>
      <c r="KZ15">
        <v>75.239999999999995</v>
      </c>
      <c r="LA15">
        <v>55.379997000000003</v>
      </c>
      <c r="LB15">
        <v>57.75</v>
      </c>
      <c r="LC15">
        <v>95.7</v>
      </c>
      <c r="LD15">
        <v>100.799995</v>
      </c>
      <c r="LE15" s="18">
        <v>88.979996</v>
      </c>
      <c r="LF15" s="18">
        <v>91.83</v>
      </c>
      <c r="LG15" s="18">
        <v>134.76</v>
      </c>
      <c r="LH15" s="18">
        <v>105.87</v>
      </c>
      <c r="LI15" s="18">
        <v>100.29</v>
      </c>
      <c r="LJ15" s="18">
        <v>84.930009999999996</v>
      </c>
      <c r="LK15" s="18">
        <v>83.43</v>
      </c>
      <c r="LL15" s="18">
        <v>57.509995000000004</v>
      </c>
      <c r="LM15" s="18">
        <v>93.630004999999997</v>
      </c>
      <c r="LN15" s="18">
        <v>85.979996</v>
      </c>
      <c r="LO15" s="18">
        <v>82.71</v>
      </c>
      <c r="LP15" s="18">
        <v>105.450005</v>
      </c>
      <c r="LQ15" s="18">
        <v>82.770004</v>
      </c>
      <c r="LR15" s="18">
        <v>90.06</v>
      </c>
      <c r="LS15" s="18">
        <v>78.450005000000004</v>
      </c>
      <c r="LT15" s="18">
        <v>84.72</v>
      </c>
      <c r="LU15" s="18">
        <v>75.270004</v>
      </c>
      <c r="LV15" s="18">
        <v>98.19</v>
      </c>
      <c r="LW15" s="18">
        <v>77.459990000000005</v>
      </c>
    </row>
    <row r="16" spans="1:335" hidden="1" x14ac:dyDescent="0.3">
      <c r="A16" s="1">
        <v>2013</v>
      </c>
      <c r="B16">
        <v>62.549995000000003</v>
      </c>
      <c r="C16">
        <v>85.59</v>
      </c>
      <c r="D16">
        <v>64.95</v>
      </c>
      <c r="E16">
        <v>58.649997999999997</v>
      </c>
      <c r="F16">
        <v>62.249991999999999</v>
      </c>
      <c r="G16">
        <v>63.119995000000003</v>
      </c>
      <c r="H16">
        <v>56.58</v>
      </c>
      <c r="I16">
        <v>63.149997999999997</v>
      </c>
      <c r="J16">
        <v>69.659996000000007</v>
      </c>
      <c r="K16">
        <v>71.340003999999993</v>
      </c>
      <c r="L16">
        <v>81.749989999999997</v>
      </c>
      <c r="M16">
        <v>66.539990000000003</v>
      </c>
      <c r="N16">
        <v>69</v>
      </c>
      <c r="O16">
        <v>63.149997999999997</v>
      </c>
      <c r="P16">
        <v>69.75</v>
      </c>
      <c r="Q16">
        <v>72.06</v>
      </c>
      <c r="R16">
        <v>71.97</v>
      </c>
      <c r="S16">
        <v>87.93</v>
      </c>
      <c r="T16">
        <v>76.709999999999994</v>
      </c>
      <c r="U16">
        <v>92.34</v>
      </c>
      <c r="V16">
        <v>84.84</v>
      </c>
      <c r="W16">
        <v>73.289990000000003</v>
      </c>
      <c r="X16">
        <v>105.75</v>
      </c>
      <c r="Y16">
        <v>120.75</v>
      </c>
      <c r="Z16">
        <v>112.44</v>
      </c>
      <c r="AA16">
        <v>99.21</v>
      </c>
      <c r="AB16">
        <v>111.12</v>
      </c>
      <c r="AC16">
        <v>86.76</v>
      </c>
      <c r="AD16">
        <v>99.09</v>
      </c>
      <c r="AE16">
        <v>68.91</v>
      </c>
      <c r="AF16">
        <v>75.149994000000007</v>
      </c>
      <c r="AG16">
        <v>74.670006000000001</v>
      </c>
      <c r="AH16">
        <v>63.27</v>
      </c>
      <c r="AI16">
        <v>68.430009999999996</v>
      </c>
      <c r="AJ16">
        <v>87.84</v>
      </c>
      <c r="AK16">
        <v>105.05999</v>
      </c>
      <c r="AL16">
        <v>108.750015</v>
      </c>
      <c r="AM16">
        <v>111.81</v>
      </c>
      <c r="AN16">
        <v>112.41</v>
      </c>
      <c r="AO16">
        <v>112.41</v>
      </c>
      <c r="AP16">
        <v>117.270004</v>
      </c>
      <c r="AQ16">
        <v>104.58</v>
      </c>
      <c r="AR16">
        <v>146.13</v>
      </c>
      <c r="AS16">
        <v>137.58000000000001</v>
      </c>
      <c r="AT16">
        <v>110.48999000000001</v>
      </c>
      <c r="AU16">
        <v>98.94</v>
      </c>
      <c r="AV16">
        <v>86.64</v>
      </c>
      <c r="AW16">
        <v>80.430000000000007</v>
      </c>
      <c r="AX16">
        <v>89.55</v>
      </c>
      <c r="AY16">
        <v>79.11</v>
      </c>
      <c r="AZ16">
        <v>73.709999999999994</v>
      </c>
      <c r="BA16">
        <v>92.76</v>
      </c>
      <c r="BB16">
        <v>78.09</v>
      </c>
      <c r="BC16">
        <v>83.969989999999996</v>
      </c>
      <c r="BD16">
        <v>54.869995000000003</v>
      </c>
      <c r="BE16">
        <v>123.60000599999999</v>
      </c>
      <c r="BF16">
        <v>116.43001</v>
      </c>
      <c r="BG16">
        <v>120.749985</v>
      </c>
      <c r="BH16">
        <v>93.51</v>
      </c>
      <c r="BI16">
        <v>96.81</v>
      </c>
      <c r="BJ16">
        <v>94.47</v>
      </c>
      <c r="BK16">
        <v>110.97</v>
      </c>
      <c r="BL16">
        <v>117.03</v>
      </c>
      <c r="BM16">
        <v>179.64</v>
      </c>
      <c r="BN16">
        <v>140.85</v>
      </c>
      <c r="BO16">
        <v>137.72998000000001</v>
      </c>
      <c r="BP16">
        <v>121.26000999999999</v>
      </c>
      <c r="BQ16">
        <v>100.89</v>
      </c>
      <c r="BR16">
        <v>77.460009999999997</v>
      </c>
      <c r="BS16">
        <v>82.47</v>
      </c>
      <c r="BT16">
        <v>74.13</v>
      </c>
      <c r="BU16">
        <v>103.17</v>
      </c>
      <c r="BV16">
        <v>145.53</v>
      </c>
      <c r="BW16">
        <v>141.41999999999999</v>
      </c>
      <c r="BX16">
        <v>112.53</v>
      </c>
      <c r="BY16">
        <v>108.18001</v>
      </c>
      <c r="BZ16">
        <v>107.16</v>
      </c>
      <c r="CA16">
        <v>107.78999</v>
      </c>
      <c r="CB16">
        <v>81.06</v>
      </c>
      <c r="CC16">
        <v>78.990004999999996</v>
      </c>
      <c r="CD16">
        <v>108.81</v>
      </c>
      <c r="CE16">
        <v>85.979996</v>
      </c>
      <c r="CF16">
        <v>127.64999400000001</v>
      </c>
      <c r="CG16">
        <v>144.51000999999999</v>
      </c>
      <c r="CH16">
        <v>118.38</v>
      </c>
      <c r="CI16">
        <v>112.56</v>
      </c>
      <c r="CJ16">
        <v>162.75</v>
      </c>
      <c r="CK16">
        <v>85.229996</v>
      </c>
      <c r="CL16">
        <v>83.729996</v>
      </c>
      <c r="CM16">
        <v>75.03</v>
      </c>
      <c r="CN16">
        <v>49.739998</v>
      </c>
      <c r="CO16">
        <v>51.840004</v>
      </c>
      <c r="CP16">
        <v>63.719994</v>
      </c>
      <c r="CQ16">
        <v>84.96</v>
      </c>
      <c r="CR16">
        <v>71.100005999999993</v>
      </c>
      <c r="CS16">
        <v>88.26</v>
      </c>
      <c r="CT16">
        <v>57.659996</v>
      </c>
      <c r="CU16">
        <v>100.29</v>
      </c>
      <c r="CV16">
        <v>110.46</v>
      </c>
      <c r="CW16">
        <v>100.770004</v>
      </c>
      <c r="CX16">
        <v>98.79</v>
      </c>
      <c r="CY16">
        <v>88.38</v>
      </c>
      <c r="CZ16">
        <v>98.64</v>
      </c>
      <c r="DA16">
        <v>90.479996</v>
      </c>
      <c r="DB16">
        <v>84.75</v>
      </c>
      <c r="DC16">
        <v>123.240005</v>
      </c>
      <c r="DD16">
        <v>122.759995</v>
      </c>
      <c r="DE16">
        <v>126.479996</v>
      </c>
      <c r="DF16">
        <v>124.64999400000001</v>
      </c>
      <c r="DG16">
        <v>117.299995</v>
      </c>
      <c r="DH16">
        <v>100.26000999999999</v>
      </c>
      <c r="DI16">
        <v>79.650000000000006</v>
      </c>
      <c r="DJ16">
        <v>92.22</v>
      </c>
      <c r="DK16">
        <v>84.120009999999994</v>
      </c>
      <c r="DL16">
        <v>114.21001</v>
      </c>
      <c r="DM16">
        <v>179.88</v>
      </c>
      <c r="DN16">
        <v>186.57</v>
      </c>
      <c r="DO16">
        <v>120.18001</v>
      </c>
      <c r="DP16">
        <v>103.41</v>
      </c>
      <c r="DQ16">
        <v>97.799994999999996</v>
      </c>
      <c r="DR16">
        <v>94.71</v>
      </c>
      <c r="DS16">
        <v>85.920006000000001</v>
      </c>
      <c r="DT16">
        <v>108.990005</v>
      </c>
      <c r="DU16">
        <v>104.67</v>
      </c>
      <c r="DV16">
        <v>103.71</v>
      </c>
      <c r="DW16">
        <v>135.41999999999999</v>
      </c>
      <c r="DX16">
        <v>151.86000000000001</v>
      </c>
      <c r="DY16">
        <v>139.26000999999999</v>
      </c>
      <c r="DZ16">
        <v>122.61</v>
      </c>
      <c r="EA16">
        <v>131.43001000000001</v>
      </c>
      <c r="EB16">
        <v>137.19</v>
      </c>
      <c r="EC16">
        <v>137.22</v>
      </c>
      <c r="ED16">
        <v>178.70999</v>
      </c>
      <c r="EE16">
        <v>129.41999999999999</v>
      </c>
      <c r="EF16">
        <v>96.899994000000007</v>
      </c>
      <c r="EG16">
        <v>70.650000000000006</v>
      </c>
      <c r="EH16">
        <v>47.039997</v>
      </c>
      <c r="EI16">
        <v>63.390003</v>
      </c>
      <c r="EJ16">
        <v>78.479996</v>
      </c>
      <c r="EK16">
        <v>66.899994000000007</v>
      </c>
      <c r="EL16">
        <v>76.14</v>
      </c>
      <c r="EM16">
        <v>50.879997000000003</v>
      </c>
      <c r="EN16">
        <v>74.94</v>
      </c>
      <c r="EO16">
        <v>59.1</v>
      </c>
      <c r="EP16">
        <v>61.68</v>
      </c>
      <c r="EQ16">
        <v>75.659989999999993</v>
      </c>
      <c r="ER16">
        <v>55.799995000000003</v>
      </c>
      <c r="ES16">
        <v>63.33</v>
      </c>
      <c r="ET16">
        <v>83.369995000000003</v>
      </c>
      <c r="EU16">
        <v>89.22</v>
      </c>
      <c r="EV16">
        <v>88.26</v>
      </c>
      <c r="EW16">
        <v>94.8</v>
      </c>
      <c r="EX16">
        <v>87.899994000000007</v>
      </c>
      <c r="EY16">
        <v>126.84001000000001</v>
      </c>
      <c r="EZ16">
        <v>126.12</v>
      </c>
      <c r="FA16">
        <v>156.77997999999999</v>
      </c>
      <c r="FB16">
        <v>145.62</v>
      </c>
      <c r="FC16">
        <v>128.22</v>
      </c>
      <c r="FD16">
        <v>110.88</v>
      </c>
      <c r="FE16">
        <v>84.899994000000007</v>
      </c>
      <c r="FF16">
        <v>70.11</v>
      </c>
      <c r="FG16">
        <v>96.87</v>
      </c>
      <c r="FH16">
        <v>84.69</v>
      </c>
      <c r="FI16">
        <v>139.13999999999999</v>
      </c>
      <c r="FJ16">
        <v>196.85999000000001</v>
      </c>
      <c r="FK16">
        <v>107.46</v>
      </c>
      <c r="FL16">
        <v>116.46</v>
      </c>
      <c r="FM16">
        <v>106.83</v>
      </c>
      <c r="FN16">
        <v>124.979996</v>
      </c>
      <c r="FO16">
        <v>118.92</v>
      </c>
      <c r="FP16">
        <v>99.270004</v>
      </c>
      <c r="FQ16">
        <v>91.229996</v>
      </c>
      <c r="FR16">
        <v>94.44</v>
      </c>
      <c r="FS16">
        <v>139.79999000000001</v>
      </c>
      <c r="FT16">
        <v>128.76</v>
      </c>
      <c r="FU16">
        <v>118.71</v>
      </c>
      <c r="FV16">
        <v>103.200005</v>
      </c>
      <c r="FW16">
        <v>120.26999000000001</v>
      </c>
      <c r="FX16">
        <v>102</v>
      </c>
      <c r="FY16">
        <v>106.89</v>
      </c>
      <c r="FZ16">
        <v>145.13998000000001</v>
      </c>
      <c r="GA16">
        <v>122.67</v>
      </c>
      <c r="GB16">
        <v>111.14999400000001</v>
      </c>
      <c r="GC16">
        <v>95.340003999999993</v>
      </c>
      <c r="GD16">
        <v>69.87</v>
      </c>
      <c r="GE16">
        <v>45.15</v>
      </c>
      <c r="GF16">
        <v>72.72</v>
      </c>
      <c r="GG16">
        <v>64.680000000000007</v>
      </c>
      <c r="GH16">
        <v>78.569999999999993</v>
      </c>
      <c r="GI16">
        <v>73.260009999999994</v>
      </c>
      <c r="GJ16">
        <v>54.840004</v>
      </c>
      <c r="GK16">
        <v>53.73</v>
      </c>
      <c r="GL16">
        <v>42.3</v>
      </c>
      <c r="GM16">
        <v>52.32</v>
      </c>
      <c r="GN16">
        <v>74.55</v>
      </c>
      <c r="GO16">
        <v>98.759995000000004</v>
      </c>
      <c r="GP16">
        <v>79.86</v>
      </c>
      <c r="GQ16">
        <v>65.399994000000007</v>
      </c>
      <c r="GR16">
        <v>120.93001</v>
      </c>
      <c r="GS16">
        <v>132.47999999999999</v>
      </c>
      <c r="GT16">
        <v>86.04</v>
      </c>
      <c r="GU16">
        <v>108.84</v>
      </c>
      <c r="GV16">
        <v>145.20000999999999</v>
      </c>
      <c r="GW16">
        <v>139.08000000000001</v>
      </c>
      <c r="GX16">
        <v>101.520004</v>
      </c>
      <c r="GY16">
        <v>128.45999</v>
      </c>
      <c r="GZ16">
        <v>97.44</v>
      </c>
      <c r="HA16">
        <v>77.789990000000003</v>
      </c>
      <c r="HB16">
        <v>76.829993999999999</v>
      </c>
      <c r="HC16">
        <v>129.72</v>
      </c>
      <c r="HD16">
        <v>137.72999999999999</v>
      </c>
      <c r="HE16">
        <v>112.380005</v>
      </c>
      <c r="HF16">
        <v>113.42999</v>
      </c>
      <c r="HG16">
        <v>110.58</v>
      </c>
      <c r="HH16">
        <v>112.08</v>
      </c>
      <c r="HI16">
        <v>150.6</v>
      </c>
      <c r="HJ16">
        <v>132.54001</v>
      </c>
      <c r="HK16">
        <v>102.75</v>
      </c>
      <c r="HL16">
        <v>88.409996000000007</v>
      </c>
      <c r="HM16">
        <v>159.75002000000001</v>
      </c>
      <c r="HN16">
        <v>188.31</v>
      </c>
      <c r="HO16">
        <v>143.61001999999999</v>
      </c>
      <c r="HP16">
        <v>84.81</v>
      </c>
      <c r="HQ16">
        <v>130.53</v>
      </c>
      <c r="HR16">
        <v>115.29</v>
      </c>
      <c r="HS16">
        <v>111.18001</v>
      </c>
      <c r="HT16">
        <v>107.64</v>
      </c>
      <c r="HU16">
        <v>169.91998000000001</v>
      </c>
      <c r="HV16">
        <v>146.19</v>
      </c>
      <c r="HW16">
        <v>140.69999999999999</v>
      </c>
      <c r="HX16">
        <v>110.42999</v>
      </c>
      <c r="HY16">
        <v>152.55000000000001</v>
      </c>
      <c r="HZ16">
        <v>74.100005999999993</v>
      </c>
      <c r="IA16">
        <v>74.25</v>
      </c>
      <c r="IB16">
        <v>61.589995999999999</v>
      </c>
      <c r="IC16">
        <v>77.849990000000005</v>
      </c>
      <c r="ID16">
        <v>68.729996</v>
      </c>
      <c r="IE16">
        <v>67.680009999999996</v>
      </c>
      <c r="IF16">
        <v>68.520004</v>
      </c>
      <c r="IG16">
        <v>81.36</v>
      </c>
      <c r="IH16">
        <v>84.509995000000004</v>
      </c>
      <c r="II16">
        <v>79.59</v>
      </c>
      <c r="IJ16">
        <v>81.06</v>
      </c>
      <c r="IK16">
        <v>70.92</v>
      </c>
      <c r="IL16">
        <v>77.130004999999997</v>
      </c>
      <c r="IM16">
        <v>66.930000000000007</v>
      </c>
      <c r="IN16">
        <v>81.150000000000006</v>
      </c>
      <c r="IO16">
        <v>96.840010000000007</v>
      </c>
      <c r="IP16">
        <v>89.16</v>
      </c>
      <c r="IQ16">
        <v>104.67</v>
      </c>
      <c r="IR16">
        <v>138.09001000000001</v>
      </c>
      <c r="IS16">
        <v>107.94</v>
      </c>
      <c r="IT16">
        <v>108.42</v>
      </c>
      <c r="IU16">
        <v>127.020004</v>
      </c>
      <c r="IV16">
        <v>157.20000999999999</v>
      </c>
      <c r="IW16">
        <v>121.92</v>
      </c>
      <c r="IX16">
        <v>130.83000000000001</v>
      </c>
      <c r="IY16">
        <v>116.85000599999999</v>
      </c>
      <c r="IZ16">
        <v>109.17</v>
      </c>
      <c r="JA16">
        <v>120.59999000000001</v>
      </c>
      <c r="JB16">
        <v>109.89</v>
      </c>
      <c r="JC16">
        <v>92.7</v>
      </c>
      <c r="JD16">
        <v>108.93001</v>
      </c>
      <c r="JE16">
        <v>93.899994000000007</v>
      </c>
      <c r="JF16">
        <v>75.180000000000007</v>
      </c>
      <c r="JG16">
        <v>55.71</v>
      </c>
      <c r="JH16">
        <v>77.520004</v>
      </c>
      <c r="JI16">
        <v>79.89</v>
      </c>
      <c r="JJ16">
        <v>125.51999000000001</v>
      </c>
      <c r="JK16">
        <v>124.020004</v>
      </c>
      <c r="JL16">
        <v>135.72</v>
      </c>
      <c r="JM16">
        <v>126.15000999999999</v>
      </c>
      <c r="JN16">
        <v>113.19</v>
      </c>
      <c r="JO16">
        <v>104.94</v>
      </c>
      <c r="JP16">
        <v>99.39</v>
      </c>
      <c r="JQ16">
        <v>51.06</v>
      </c>
      <c r="JR16">
        <v>58.56</v>
      </c>
      <c r="JS16">
        <v>65.849999999999994</v>
      </c>
      <c r="JT16">
        <v>73.679990000000004</v>
      </c>
      <c r="JU16">
        <v>114.69</v>
      </c>
      <c r="JV16">
        <v>91.590003999999993</v>
      </c>
      <c r="JW16">
        <v>96.96</v>
      </c>
      <c r="JX16">
        <v>86.25</v>
      </c>
      <c r="JY16">
        <v>121.92</v>
      </c>
      <c r="JZ16">
        <v>146.63998000000001</v>
      </c>
      <c r="KA16">
        <v>121.34999000000001</v>
      </c>
      <c r="KB16">
        <v>155.31</v>
      </c>
      <c r="KC16">
        <v>124.950005</v>
      </c>
      <c r="KD16">
        <v>113.759995</v>
      </c>
      <c r="KE16">
        <v>87.12</v>
      </c>
      <c r="KF16">
        <v>75.930000000000007</v>
      </c>
      <c r="KG16">
        <v>65.94</v>
      </c>
      <c r="KH16">
        <v>75.150000000000006</v>
      </c>
      <c r="KI16">
        <v>90.21</v>
      </c>
      <c r="KJ16">
        <v>82.56</v>
      </c>
      <c r="KK16">
        <v>86.549994999999996</v>
      </c>
      <c r="KL16">
        <v>83.55</v>
      </c>
      <c r="KM16">
        <v>76.229996</v>
      </c>
      <c r="KN16">
        <v>81.630004999999997</v>
      </c>
      <c r="KO16">
        <v>119.7</v>
      </c>
      <c r="KP16">
        <v>109.799995</v>
      </c>
      <c r="KQ16">
        <v>99.42</v>
      </c>
      <c r="KR16">
        <v>94.319990000000004</v>
      </c>
      <c r="KS16">
        <v>86.100005999999993</v>
      </c>
      <c r="KT16">
        <v>46.2</v>
      </c>
      <c r="KU16">
        <v>76.5</v>
      </c>
      <c r="KV16">
        <v>89.819990000000004</v>
      </c>
      <c r="KW16">
        <v>109.13999</v>
      </c>
      <c r="KX16">
        <v>116.79</v>
      </c>
      <c r="KY16">
        <v>95.88</v>
      </c>
      <c r="KZ16">
        <v>98.46</v>
      </c>
      <c r="LA16">
        <v>118.53001</v>
      </c>
      <c r="LB16">
        <v>86.64</v>
      </c>
      <c r="LC16">
        <v>118.950005</v>
      </c>
      <c r="LD16">
        <v>85.98</v>
      </c>
      <c r="LE16" s="18">
        <v>121.13999</v>
      </c>
      <c r="LF16" s="18">
        <v>85.350005999999993</v>
      </c>
      <c r="LG16" s="18">
        <v>102.66</v>
      </c>
      <c r="LH16" s="18">
        <v>94.83</v>
      </c>
      <c r="LI16" s="18">
        <v>84.78</v>
      </c>
      <c r="LJ16" s="18">
        <v>84.09</v>
      </c>
      <c r="LK16" s="18">
        <v>82.53</v>
      </c>
      <c r="LL16" s="18">
        <v>76.08</v>
      </c>
      <c r="LM16" s="18">
        <v>82.29</v>
      </c>
      <c r="LN16" s="18">
        <v>58.92</v>
      </c>
      <c r="LO16" s="18">
        <v>113.009995</v>
      </c>
      <c r="LP16" s="18">
        <v>199.43998999999999</v>
      </c>
      <c r="LQ16" s="18">
        <v>145.26</v>
      </c>
      <c r="LR16" s="18">
        <v>106.14</v>
      </c>
      <c r="LS16" s="18">
        <v>104.729996</v>
      </c>
      <c r="LT16" s="18">
        <v>154.79999000000001</v>
      </c>
      <c r="LU16" s="18">
        <v>124.29</v>
      </c>
      <c r="LV16" s="18">
        <v>189.51</v>
      </c>
      <c r="LW16" s="18">
        <v>126.92999</v>
      </c>
    </row>
    <row r="17" spans="1:335" hidden="1" x14ac:dyDescent="0.3">
      <c r="A17" s="1">
        <v>2014</v>
      </c>
      <c r="B17">
        <v>98.31</v>
      </c>
      <c r="C17">
        <v>96.270004</v>
      </c>
      <c r="D17">
        <v>95.130004999999997</v>
      </c>
      <c r="E17">
        <v>85.229996</v>
      </c>
      <c r="F17">
        <v>85.86</v>
      </c>
      <c r="G17">
        <v>82.680009999999996</v>
      </c>
      <c r="H17">
        <v>84.45</v>
      </c>
      <c r="I17">
        <v>77.91</v>
      </c>
      <c r="J17">
        <v>138.57</v>
      </c>
      <c r="K17">
        <v>88.739990000000006</v>
      </c>
      <c r="L17">
        <v>73.5</v>
      </c>
      <c r="M17">
        <v>89.64</v>
      </c>
      <c r="N17">
        <v>102.60000599999999</v>
      </c>
      <c r="O17">
        <v>104.31</v>
      </c>
      <c r="P17">
        <v>109.049995</v>
      </c>
      <c r="Q17">
        <v>104.55</v>
      </c>
      <c r="R17">
        <v>104.520004</v>
      </c>
      <c r="S17">
        <v>87.000010000000003</v>
      </c>
      <c r="T17">
        <v>70.95</v>
      </c>
      <c r="U17">
        <v>91.139989999999997</v>
      </c>
      <c r="V17">
        <v>82.86</v>
      </c>
      <c r="W17">
        <v>87.06</v>
      </c>
      <c r="X17">
        <v>138.47999999999999</v>
      </c>
      <c r="Y17">
        <v>144.96</v>
      </c>
      <c r="Z17">
        <v>155.28</v>
      </c>
      <c r="AA17">
        <v>152.28</v>
      </c>
      <c r="AB17">
        <v>114.479996</v>
      </c>
      <c r="AC17">
        <v>119.37</v>
      </c>
      <c r="AD17">
        <v>98.25</v>
      </c>
      <c r="AE17">
        <v>98.700005000000004</v>
      </c>
      <c r="AF17">
        <v>93.21</v>
      </c>
      <c r="AG17">
        <v>72.239999999999995</v>
      </c>
      <c r="AH17">
        <v>89.489990000000006</v>
      </c>
      <c r="AI17">
        <v>104.520004</v>
      </c>
      <c r="AJ17">
        <v>122.03999</v>
      </c>
      <c r="AK17">
        <v>81.06</v>
      </c>
      <c r="AL17">
        <v>112.44</v>
      </c>
      <c r="AM17">
        <v>135.20999</v>
      </c>
      <c r="AN17">
        <v>107.46</v>
      </c>
      <c r="AO17">
        <v>102.479996</v>
      </c>
      <c r="AP17">
        <v>95.34</v>
      </c>
      <c r="AQ17">
        <v>124.26000999999999</v>
      </c>
      <c r="AR17">
        <v>111.14999400000001</v>
      </c>
      <c r="AS17">
        <v>103.770004</v>
      </c>
      <c r="AT17">
        <v>127.020004</v>
      </c>
      <c r="AU17">
        <v>136.74</v>
      </c>
      <c r="AV17">
        <v>105.87</v>
      </c>
      <c r="AW17">
        <v>77.579989999999995</v>
      </c>
      <c r="AX17">
        <v>132.69</v>
      </c>
      <c r="AY17">
        <v>142.65001000000001</v>
      </c>
      <c r="AZ17">
        <v>147.69</v>
      </c>
      <c r="BA17">
        <v>94.38</v>
      </c>
      <c r="BB17">
        <v>91.799994999999996</v>
      </c>
      <c r="BC17">
        <v>118.11001</v>
      </c>
      <c r="BD17">
        <v>67.83</v>
      </c>
      <c r="BE17">
        <v>90.33</v>
      </c>
      <c r="BF17">
        <v>122.85000599999999</v>
      </c>
      <c r="BG17">
        <v>108.60000599999999</v>
      </c>
      <c r="BH17">
        <v>100.05</v>
      </c>
      <c r="BI17">
        <v>117.12</v>
      </c>
      <c r="BJ17">
        <v>98.79</v>
      </c>
      <c r="BK17">
        <v>103.08</v>
      </c>
      <c r="BL17">
        <v>165.48</v>
      </c>
      <c r="BM17">
        <v>148.5</v>
      </c>
      <c r="BN17">
        <v>135.41999999999999</v>
      </c>
      <c r="BO17">
        <v>121.98000999999999</v>
      </c>
      <c r="BP17">
        <v>102.14999400000001</v>
      </c>
      <c r="BQ17">
        <v>107.28</v>
      </c>
      <c r="BR17">
        <v>98.820009999999996</v>
      </c>
      <c r="BS17">
        <v>129.6</v>
      </c>
      <c r="BT17">
        <v>89.94</v>
      </c>
      <c r="BU17">
        <v>114.90000999999999</v>
      </c>
      <c r="BV17">
        <v>74.399994000000007</v>
      </c>
      <c r="BW17">
        <v>122.21999</v>
      </c>
      <c r="BX17">
        <v>142.29001</v>
      </c>
      <c r="BY17">
        <v>124.799995</v>
      </c>
      <c r="BZ17">
        <v>84.93</v>
      </c>
      <c r="CA17">
        <v>100.770004</v>
      </c>
      <c r="CB17">
        <v>101.94001</v>
      </c>
      <c r="CC17">
        <v>125.79</v>
      </c>
      <c r="CD17">
        <v>105.84</v>
      </c>
      <c r="CE17">
        <v>96.96</v>
      </c>
      <c r="CF17">
        <v>108.84</v>
      </c>
      <c r="CG17">
        <v>126.78</v>
      </c>
      <c r="CH17">
        <v>97.2</v>
      </c>
      <c r="CI17">
        <v>76.380004999999997</v>
      </c>
      <c r="CJ17">
        <v>100.41</v>
      </c>
      <c r="CK17">
        <v>114.56999</v>
      </c>
      <c r="CL17">
        <v>111.33</v>
      </c>
      <c r="CM17">
        <v>136.35</v>
      </c>
      <c r="CN17">
        <v>106.29</v>
      </c>
      <c r="CO17">
        <v>102.63</v>
      </c>
      <c r="CP17">
        <v>94.350005999999993</v>
      </c>
      <c r="CQ17">
        <v>87.33</v>
      </c>
      <c r="CR17">
        <v>85.079993999999999</v>
      </c>
      <c r="CS17">
        <v>73.11</v>
      </c>
      <c r="CT17">
        <v>64.86</v>
      </c>
      <c r="CU17">
        <v>111.96</v>
      </c>
      <c r="CV17">
        <v>92.46</v>
      </c>
      <c r="CW17">
        <v>133.04999000000001</v>
      </c>
      <c r="CX17">
        <v>137.19</v>
      </c>
      <c r="CY17">
        <v>174.90001000000001</v>
      </c>
      <c r="CZ17">
        <v>163.20000999999999</v>
      </c>
      <c r="DA17">
        <v>160.44</v>
      </c>
      <c r="DB17">
        <v>155.54999000000001</v>
      </c>
      <c r="DC17">
        <v>186.24</v>
      </c>
      <c r="DD17">
        <v>197.88</v>
      </c>
      <c r="DE17">
        <v>160.86001999999999</v>
      </c>
      <c r="DF17">
        <v>173.16</v>
      </c>
      <c r="DG17">
        <v>152.72999999999999</v>
      </c>
      <c r="DH17">
        <v>138</v>
      </c>
      <c r="DI17">
        <v>123.84</v>
      </c>
      <c r="DJ17">
        <v>106.31999</v>
      </c>
      <c r="DK17">
        <v>107.94</v>
      </c>
      <c r="DL17">
        <v>113.490005</v>
      </c>
      <c r="DM17">
        <v>95.94</v>
      </c>
      <c r="DN17">
        <v>97.020004</v>
      </c>
      <c r="DO17">
        <v>139.26000999999999</v>
      </c>
      <c r="DP17">
        <v>135.9</v>
      </c>
      <c r="DQ17">
        <v>115.92</v>
      </c>
      <c r="DR17">
        <v>93.479996</v>
      </c>
      <c r="DS17">
        <v>96.54</v>
      </c>
      <c r="DT17">
        <v>129.54001</v>
      </c>
      <c r="DU17">
        <v>83.22</v>
      </c>
      <c r="DV17">
        <v>86.7</v>
      </c>
      <c r="DW17">
        <v>97.979996</v>
      </c>
      <c r="DX17">
        <v>106.259995</v>
      </c>
      <c r="DY17">
        <v>101.85000599999999</v>
      </c>
      <c r="DZ17">
        <v>107.96999</v>
      </c>
      <c r="EA17">
        <v>121.46999</v>
      </c>
      <c r="EB17">
        <v>127.8</v>
      </c>
      <c r="EC17">
        <v>126.06</v>
      </c>
      <c r="ED17">
        <v>123.06</v>
      </c>
      <c r="EE17">
        <v>116.490005</v>
      </c>
      <c r="EF17">
        <v>106.29</v>
      </c>
      <c r="EG17">
        <v>116.91</v>
      </c>
      <c r="EH17">
        <v>101.19</v>
      </c>
      <c r="EI17">
        <v>109.740005</v>
      </c>
      <c r="EJ17">
        <v>132.87</v>
      </c>
      <c r="EK17">
        <v>134.09998999999999</v>
      </c>
      <c r="EL17">
        <v>108.09</v>
      </c>
      <c r="EM17">
        <v>90.66</v>
      </c>
      <c r="EN17">
        <v>87.36</v>
      </c>
      <c r="EO17">
        <v>67.020004</v>
      </c>
      <c r="EP17">
        <v>74.489990000000006</v>
      </c>
      <c r="EQ17">
        <v>123.06</v>
      </c>
      <c r="ER17">
        <v>113.729996</v>
      </c>
      <c r="ES17">
        <v>84.21</v>
      </c>
      <c r="ET17">
        <v>147.51</v>
      </c>
      <c r="EU17">
        <v>189.09</v>
      </c>
      <c r="EV17">
        <v>165.54001</v>
      </c>
      <c r="EW17">
        <v>148.44</v>
      </c>
      <c r="EX17">
        <v>117.05999</v>
      </c>
      <c r="EY17">
        <v>155.16</v>
      </c>
      <c r="EZ17">
        <v>147.54001</v>
      </c>
      <c r="FA17">
        <v>134.4</v>
      </c>
      <c r="FB17">
        <v>124.53</v>
      </c>
      <c r="FC17">
        <v>135.90001000000001</v>
      </c>
      <c r="FD17">
        <v>146.63999999999999</v>
      </c>
      <c r="FE17">
        <v>123.66</v>
      </c>
      <c r="FF17">
        <v>110.31</v>
      </c>
      <c r="FG17">
        <v>129.47999999999999</v>
      </c>
      <c r="FH17">
        <v>145.11000000000001</v>
      </c>
      <c r="FI17">
        <v>111.87</v>
      </c>
      <c r="FJ17">
        <v>129.48000999999999</v>
      </c>
      <c r="FK17">
        <v>142.26000999999999</v>
      </c>
      <c r="FL17">
        <v>108.240005</v>
      </c>
      <c r="FM17">
        <v>88.59</v>
      </c>
      <c r="FN17">
        <v>89.13</v>
      </c>
      <c r="FO17">
        <v>91.380004999999997</v>
      </c>
      <c r="FP17">
        <v>101.31</v>
      </c>
      <c r="FQ17">
        <v>76.56</v>
      </c>
      <c r="FR17">
        <v>82.65</v>
      </c>
      <c r="FS17">
        <v>107.25</v>
      </c>
      <c r="FT17">
        <v>117.42</v>
      </c>
      <c r="FU17">
        <v>114.299995</v>
      </c>
      <c r="FV17">
        <v>104.19</v>
      </c>
      <c r="FW17">
        <v>127.259995</v>
      </c>
      <c r="FX17">
        <v>145.26</v>
      </c>
      <c r="FY17">
        <v>130.38</v>
      </c>
      <c r="FZ17">
        <v>125.25</v>
      </c>
      <c r="GA17">
        <v>78.69</v>
      </c>
      <c r="GB17">
        <v>132.15</v>
      </c>
      <c r="GC17">
        <v>117.36001</v>
      </c>
      <c r="GD17">
        <v>104.009995</v>
      </c>
      <c r="GE17">
        <v>87.69</v>
      </c>
      <c r="GF17">
        <v>103.17</v>
      </c>
      <c r="GG17">
        <v>104.73000999999999</v>
      </c>
      <c r="GH17">
        <v>115.92</v>
      </c>
      <c r="GI17">
        <v>141.47999999999999</v>
      </c>
      <c r="GJ17">
        <v>59.4</v>
      </c>
      <c r="GK17">
        <v>49.89</v>
      </c>
      <c r="GL17">
        <v>109.55999</v>
      </c>
      <c r="GM17">
        <v>111.06</v>
      </c>
      <c r="GN17">
        <v>109.92</v>
      </c>
      <c r="GO17">
        <v>172.73999000000001</v>
      </c>
      <c r="GP17">
        <v>134.07</v>
      </c>
      <c r="GQ17">
        <v>136.68001000000001</v>
      </c>
      <c r="GR17">
        <v>166.53</v>
      </c>
      <c r="GS17">
        <v>159.69</v>
      </c>
      <c r="GT17">
        <v>104.759995</v>
      </c>
      <c r="GU17">
        <v>103.32001</v>
      </c>
      <c r="GV17">
        <v>101.10000599999999</v>
      </c>
      <c r="GW17">
        <v>88.829993999999999</v>
      </c>
      <c r="GX17">
        <v>107.10000599999999</v>
      </c>
      <c r="GY17">
        <v>131.94</v>
      </c>
      <c r="GZ17">
        <v>86.58</v>
      </c>
      <c r="HA17">
        <v>79.95</v>
      </c>
      <c r="HB17">
        <v>86.969989999999996</v>
      </c>
      <c r="HC17">
        <v>115.05</v>
      </c>
      <c r="HD17">
        <v>157.11000000000001</v>
      </c>
      <c r="HE17">
        <v>152.22</v>
      </c>
      <c r="HF17">
        <v>156.84</v>
      </c>
      <c r="HG17">
        <v>132.15</v>
      </c>
      <c r="HH17">
        <v>93.69</v>
      </c>
      <c r="HI17">
        <v>92.61</v>
      </c>
      <c r="HJ17">
        <v>94.53</v>
      </c>
      <c r="HK17">
        <v>107.520004</v>
      </c>
      <c r="HL17">
        <v>96.12</v>
      </c>
      <c r="HM17">
        <v>107.700005</v>
      </c>
      <c r="HN17">
        <v>121.62</v>
      </c>
      <c r="HO17">
        <v>118.46999</v>
      </c>
      <c r="HP17">
        <v>118.46999</v>
      </c>
      <c r="HQ17">
        <v>152.22</v>
      </c>
      <c r="HR17">
        <v>164.37</v>
      </c>
      <c r="HS17">
        <v>153.45000999999999</v>
      </c>
      <c r="HT17">
        <v>141.69</v>
      </c>
      <c r="HU17">
        <v>126.39</v>
      </c>
      <c r="HV17">
        <v>136.29001</v>
      </c>
      <c r="HW17">
        <v>142.86001999999999</v>
      </c>
      <c r="HX17">
        <v>151.22998000000001</v>
      </c>
      <c r="HY17">
        <v>154.29001</v>
      </c>
      <c r="HZ17">
        <v>164.90998999999999</v>
      </c>
      <c r="IA17">
        <v>177.09</v>
      </c>
      <c r="IB17">
        <v>149.70000999999999</v>
      </c>
      <c r="IC17">
        <v>97.17</v>
      </c>
      <c r="ID17">
        <v>110.37</v>
      </c>
      <c r="IE17">
        <v>86.31</v>
      </c>
      <c r="IF17">
        <v>105.56999</v>
      </c>
      <c r="IG17">
        <v>118.83</v>
      </c>
      <c r="IH17">
        <v>114.3</v>
      </c>
      <c r="II17">
        <v>79.170006000000001</v>
      </c>
      <c r="IJ17">
        <v>74.040000000000006</v>
      </c>
      <c r="IK17">
        <v>88.05</v>
      </c>
      <c r="IL17">
        <v>98.34</v>
      </c>
      <c r="IM17">
        <v>85.47</v>
      </c>
      <c r="IN17">
        <v>77.16</v>
      </c>
      <c r="IO17">
        <v>86.01</v>
      </c>
      <c r="IP17">
        <v>95.88</v>
      </c>
      <c r="IQ17">
        <v>118.07999</v>
      </c>
      <c r="IR17">
        <v>123.72</v>
      </c>
      <c r="IS17">
        <v>122.42999</v>
      </c>
      <c r="IT17">
        <v>133.35</v>
      </c>
      <c r="IU17">
        <v>88.889989999999997</v>
      </c>
      <c r="IV17">
        <v>84.090003999999993</v>
      </c>
      <c r="IW17">
        <v>87.840003999999993</v>
      </c>
      <c r="IX17">
        <v>91.08</v>
      </c>
      <c r="IY17">
        <v>88.200005000000004</v>
      </c>
      <c r="IZ17">
        <v>80.88</v>
      </c>
      <c r="JA17">
        <v>119.25</v>
      </c>
      <c r="JB17">
        <v>142.38</v>
      </c>
      <c r="JC17">
        <v>125.96998600000001</v>
      </c>
      <c r="JD17">
        <v>108.270004</v>
      </c>
      <c r="JE17">
        <v>101.19</v>
      </c>
      <c r="JF17">
        <v>94.59</v>
      </c>
      <c r="JG17">
        <v>95.67</v>
      </c>
      <c r="JH17">
        <v>70.86</v>
      </c>
      <c r="JI17">
        <v>53.31</v>
      </c>
      <c r="JJ17">
        <v>110.39999400000001</v>
      </c>
      <c r="JK17">
        <v>113.759995</v>
      </c>
      <c r="JL17">
        <v>180.03</v>
      </c>
      <c r="JM17">
        <v>162.6</v>
      </c>
      <c r="JN17">
        <v>109.770004</v>
      </c>
      <c r="JO17">
        <v>156.18</v>
      </c>
      <c r="JP17">
        <v>171.38998000000001</v>
      </c>
      <c r="JQ17">
        <v>147.44999999999999</v>
      </c>
      <c r="JR17">
        <v>116.13</v>
      </c>
      <c r="JS17">
        <v>83.130004999999997</v>
      </c>
      <c r="JT17">
        <v>66.510000000000005</v>
      </c>
      <c r="JU17">
        <v>66.569999999999993</v>
      </c>
      <c r="JV17">
        <v>94.17</v>
      </c>
      <c r="JW17">
        <v>103.68001</v>
      </c>
      <c r="JX17">
        <v>92.7</v>
      </c>
      <c r="JY17">
        <v>86.460009999999997</v>
      </c>
      <c r="JZ17">
        <v>79.260000000000005</v>
      </c>
      <c r="KA17">
        <v>76.740004999999996</v>
      </c>
      <c r="KB17">
        <v>85.56</v>
      </c>
      <c r="KC17">
        <v>110.21999</v>
      </c>
      <c r="KD17">
        <v>124.86</v>
      </c>
      <c r="KE17">
        <v>111.14999400000001</v>
      </c>
      <c r="KF17">
        <v>112.53001</v>
      </c>
      <c r="KG17">
        <v>122.67</v>
      </c>
      <c r="KH17">
        <v>132.15</v>
      </c>
      <c r="KI17">
        <v>124.95</v>
      </c>
      <c r="KJ17">
        <v>107.19</v>
      </c>
      <c r="KK17">
        <v>78.479996</v>
      </c>
      <c r="KL17">
        <v>81.209999999999994</v>
      </c>
      <c r="KM17">
        <v>68.880004999999997</v>
      </c>
      <c r="KN17">
        <v>69.45</v>
      </c>
      <c r="KO17">
        <v>149.07</v>
      </c>
      <c r="KP17">
        <v>162.50998000000001</v>
      </c>
      <c r="KQ17">
        <v>104.61</v>
      </c>
      <c r="KR17">
        <v>108.14999400000001</v>
      </c>
      <c r="KS17">
        <v>128.22</v>
      </c>
      <c r="KT17">
        <v>167.73</v>
      </c>
      <c r="KU17">
        <v>75.239990000000006</v>
      </c>
      <c r="KV17">
        <v>80.489990000000006</v>
      </c>
      <c r="KW17">
        <v>84.03</v>
      </c>
      <c r="KX17">
        <v>69.090003999999993</v>
      </c>
      <c r="KY17">
        <v>89.820009999999996</v>
      </c>
      <c r="KZ17">
        <v>117.87</v>
      </c>
      <c r="LA17">
        <v>103.64999400000001</v>
      </c>
      <c r="LB17">
        <v>155.19</v>
      </c>
      <c r="LC17">
        <v>188.4</v>
      </c>
      <c r="LD17">
        <v>164.13</v>
      </c>
      <c r="LE17" s="18">
        <v>135.84</v>
      </c>
      <c r="LF17" s="18">
        <v>105.299995</v>
      </c>
      <c r="LG17" s="18">
        <v>136.74</v>
      </c>
      <c r="LH17" s="18">
        <v>137.25</v>
      </c>
      <c r="LI17" s="18">
        <v>110.729996</v>
      </c>
      <c r="LJ17" s="18">
        <v>140.22002000000001</v>
      </c>
      <c r="LK17" s="18">
        <v>124.950005</v>
      </c>
      <c r="LL17" s="18">
        <v>94.799994999999996</v>
      </c>
      <c r="LM17" s="18">
        <v>116.729996</v>
      </c>
      <c r="LN17" s="18">
        <v>116.52001</v>
      </c>
      <c r="LO17" s="18">
        <v>107.729996</v>
      </c>
      <c r="LP17" s="18">
        <v>128.25</v>
      </c>
      <c r="LQ17" s="18">
        <v>143.25</v>
      </c>
      <c r="LR17" s="18">
        <v>151.59</v>
      </c>
      <c r="LS17" s="18">
        <v>125.04</v>
      </c>
      <c r="LT17" s="18">
        <v>129.09</v>
      </c>
      <c r="LU17" s="18">
        <v>129.33000000000001</v>
      </c>
      <c r="LV17" s="18">
        <v>131.37</v>
      </c>
      <c r="LW17" s="18">
        <v>176.19</v>
      </c>
    </row>
    <row r="18" spans="1:335" hidden="1" x14ac:dyDescent="0.3">
      <c r="A18" s="1">
        <v>2015</v>
      </c>
      <c r="B18">
        <v>140.01</v>
      </c>
      <c r="C18">
        <v>127.62</v>
      </c>
      <c r="D18">
        <v>126.299995</v>
      </c>
      <c r="E18">
        <v>115.020004</v>
      </c>
      <c r="F18">
        <v>118.020004</v>
      </c>
      <c r="G18">
        <v>113.43001</v>
      </c>
      <c r="H18">
        <v>105.80999</v>
      </c>
      <c r="I18">
        <v>94.229996</v>
      </c>
      <c r="J18">
        <v>86.04</v>
      </c>
      <c r="K18">
        <v>100.56</v>
      </c>
      <c r="L18">
        <v>93.899994000000007</v>
      </c>
      <c r="M18">
        <v>102.96</v>
      </c>
      <c r="N18">
        <v>105.66</v>
      </c>
      <c r="O18">
        <v>91.350005999999993</v>
      </c>
      <c r="P18">
        <v>95.249989999999997</v>
      </c>
      <c r="Q18">
        <v>90.81</v>
      </c>
      <c r="R18">
        <v>96.81</v>
      </c>
      <c r="S18">
        <v>108.270004</v>
      </c>
      <c r="T18">
        <v>91.5</v>
      </c>
      <c r="U18">
        <v>80.010000000000005</v>
      </c>
      <c r="V18">
        <v>201.63002</v>
      </c>
      <c r="W18">
        <v>156.06</v>
      </c>
      <c r="X18">
        <v>107.549995</v>
      </c>
      <c r="Y18">
        <v>82.680009999999996</v>
      </c>
      <c r="Z18">
        <v>97.86</v>
      </c>
      <c r="AA18">
        <v>144.98999000000001</v>
      </c>
      <c r="AB18">
        <v>168.38998000000001</v>
      </c>
      <c r="AC18">
        <v>117.75</v>
      </c>
      <c r="AD18">
        <v>137.94</v>
      </c>
      <c r="AE18">
        <v>87.180009999999996</v>
      </c>
      <c r="AF18">
        <v>92.130004999999997</v>
      </c>
      <c r="AG18">
        <v>91.14</v>
      </c>
      <c r="AH18">
        <v>94.11</v>
      </c>
      <c r="AI18">
        <v>93.75</v>
      </c>
      <c r="AJ18">
        <v>95.100005999999993</v>
      </c>
      <c r="AK18">
        <v>90.899994000000007</v>
      </c>
      <c r="AL18">
        <v>87.180009999999996</v>
      </c>
      <c r="AM18">
        <v>73.020004</v>
      </c>
      <c r="AN18">
        <v>58.199997000000003</v>
      </c>
      <c r="AO18">
        <v>67.08</v>
      </c>
      <c r="AP18">
        <v>71.58</v>
      </c>
      <c r="AQ18">
        <v>111.33</v>
      </c>
      <c r="AR18">
        <v>128.91</v>
      </c>
      <c r="AS18">
        <v>132.27001999999999</v>
      </c>
      <c r="AT18">
        <v>189.29999000000001</v>
      </c>
      <c r="AU18">
        <v>183.12</v>
      </c>
      <c r="AV18">
        <v>172.92</v>
      </c>
      <c r="AW18">
        <v>134.31</v>
      </c>
      <c r="AX18">
        <v>126.990005</v>
      </c>
      <c r="AY18">
        <v>74.31</v>
      </c>
      <c r="AZ18">
        <v>113.94001</v>
      </c>
      <c r="BA18">
        <v>192.12</v>
      </c>
      <c r="BB18">
        <v>181.73999000000001</v>
      </c>
      <c r="BC18">
        <v>131.19</v>
      </c>
      <c r="BD18">
        <v>193.5</v>
      </c>
      <c r="BE18">
        <v>188.58</v>
      </c>
      <c r="BF18">
        <v>88.56</v>
      </c>
      <c r="BG18">
        <v>120.479996</v>
      </c>
      <c r="BH18">
        <v>134.93998999999999</v>
      </c>
      <c r="BI18">
        <v>140.22</v>
      </c>
      <c r="BJ18">
        <v>143.22</v>
      </c>
      <c r="BK18">
        <v>132.56998999999999</v>
      </c>
      <c r="BL18">
        <v>152.43001000000001</v>
      </c>
      <c r="BM18">
        <v>185.52</v>
      </c>
      <c r="BN18">
        <v>214.34998999999999</v>
      </c>
      <c r="BO18">
        <v>195.54001</v>
      </c>
      <c r="BP18">
        <v>128.25</v>
      </c>
      <c r="BQ18">
        <v>117.60000599999999</v>
      </c>
      <c r="BR18">
        <v>164.06998999999999</v>
      </c>
      <c r="BS18">
        <v>146.48999000000001</v>
      </c>
      <c r="BT18">
        <v>118.14</v>
      </c>
      <c r="BU18">
        <v>113.43001</v>
      </c>
      <c r="BV18">
        <v>92.31</v>
      </c>
      <c r="BW18">
        <v>96.899994000000007</v>
      </c>
      <c r="BX18">
        <v>79.739990000000006</v>
      </c>
      <c r="BY18">
        <v>100.71</v>
      </c>
      <c r="BZ18">
        <v>104.34</v>
      </c>
      <c r="CA18">
        <v>114.84001000000001</v>
      </c>
      <c r="CB18">
        <v>90.9</v>
      </c>
      <c r="CC18">
        <v>108</v>
      </c>
      <c r="CD18">
        <v>110.88</v>
      </c>
      <c r="CE18">
        <v>130.68001000000001</v>
      </c>
      <c r="CF18">
        <v>176.48999000000001</v>
      </c>
      <c r="CG18">
        <v>174.93001000000001</v>
      </c>
      <c r="CH18">
        <v>169.61998</v>
      </c>
      <c r="CI18">
        <v>78.09</v>
      </c>
      <c r="CJ18">
        <v>82.86</v>
      </c>
      <c r="CK18">
        <v>91.74</v>
      </c>
      <c r="CL18">
        <v>141.56998999999999</v>
      </c>
      <c r="CM18">
        <v>135.63</v>
      </c>
      <c r="CN18">
        <v>86.909996000000007</v>
      </c>
      <c r="CO18">
        <v>105.18001</v>
      </c>
      <c r="CP18">
        <v>131.04001</v>
      </c>
      <c r="CQ18">
        <v>237.54001</v>
      </c>
      <c r="CR18">
        <v>247.31997999999999</v>
      </c>
      <c r="CS18">
        <v>168.42000999999999</v>
      </c>
      <c r="CT18">
        <v>157.68001000000001</v>
      </c>
      <c r="CU18">
        <v>157.97999999999999</v>
      </c>
      <c r="CV18">
        <v>135.66</v>
      </c>
      <c r="CW18">
        <v>110.40000999999999</v>
      </c>
      <c r="CX18">
        <v>122.19</v>
      </c>
      <c r="CY18">
        <v>137.85</v>
      </c>
      <c r="CZ18">
        <v>164.63998000000001</v>
      </c>
      <c r="DA18">
        <v>175.49997999999999</v>
      </c>
      <c r="DB18">
        <v>115.32001</v>
      </c>
      <c r="DC18">
        <v>110.58</v>
      </c>
      <c r="DD18">
        <v>145.47</v>
      </c>
      <c r="DE18">
        <v>173.49</v>
      </c>
      <c r="DF18">
        <v>176.82</v>
      </c>
      <c r="DG18">
        <v>117</v>
      </c>
      <c r="DH18">
        <v>138.09</v>
      </c>
      <c r="DI18">
        <v>141.6</v>
      </c>
      <c r="DJ18">
        <v>107.34</v>
      </c>
      <c r="DK18">
        <v>115.049995</v>
      </c>
      <c r="DL18">
        <v>104.61</v>
      </c>
      <c r="DM18">
        <v>109.049995</v>
      </c>
      <c r="DN18">
        <v>111.17999</v>
      </c>
      <c r="DO18">
        <v>94.14</v>
      </c>
      <c r="DP18">
        <v>103.83</v>
      </c>
      <c r="DQ18">
        <v>112.95</v>
      </c>
      <c r="DR18">
        <v>104.549995</v>
      </c>
      <c r="DS18">
        <v>115.73999000000001</v>
      </c>
      <c r="DT18">
        <v>79.41</v>
      </c>
      <c r="DU18">
        <v>89.069990000000004</v>
      </c>
      <c r="DV18">
        <v>121.89</v>
      </c>
      <c r="DW18">
        <v>188.52</v>
      </c>
      <c r="DX18">
        <v>166.32</v>
      </c>
      <c r="DY18">
        <v>160.22999999999999</v>
      </c>
      <c r="DZ18">
        <v>139.5</v>
      </c>
      <c r="EA18">
        <v>159.93</v>
      </c>
      <c r="EB18">
        <v>103.62</v>
      </c>
      <c r="EC18">
        <v>100.59</v>
      </c>
      <c r="ED18">
        <v>118.020004</v>
      </c>
      <c r="EE18">
        <v>139.86000000000001</v>
      </c>
      <c r="EF18">
        <v>151.04999000000001</v>
      </c>
      <c r="EG18">
        <v>120.92999</v>
      </c>
      <c r="EH18">
        <v>116.490005</v>
      </c>
      <c r="EI18">
        <v>130.26</v>
      </c>
      <c r="EJ18">
        <v>108.66</v>
      </c>
      <c r="EK18">
        <v>185.70000999999999</v>
      </c>
      <c r="EL18">
        <v>194.07</v>
      </c>
      <c r="EM18">
        <v>134.72999999999999</v>
      </c>
      <c r="EN18">
        <v>157.08000000000001</v>
      </c>
      <c r="EO18">
        <v>132.45000999999999</v>
      </c>
      <c r="EP18">
        <v>134.34</v>
      </c>
      <c r="EQ18">
        <v>187.29001</v>
      </c>
      <c r="ER18">
        <v>129.66</v>
      </c>
      <c r="ES18">
        <v>66.45</v>
      </c>
      <c r="ET18">
        <v>71.19</v>
      </c>
      <c r="EU18">
        <v>87.06</v>
      </c>
      <c r="EV18">
        <v>154.04999000000001</v>
      </c>
      <c r="EW18">
        <v>126.75</v>
      </c>
      <c r="EX18">
        <v>153.78</v>
      </c>
      <c r="EY18">
        <v>166.17</v>
      </c>
      <c r="EZ18">
        <v>99.72</v>
      </c>
      <c r="FA18">
        <v>91.11</v>
      </c>
      <c r="FB18">
        <v>95.43</v>
      </c>
      <c r="FC18">
        <v>124.950005</v>
      </c>
      <c r="FD18">
        <v>128.13</v>
      </c>
      <c r="FE18">
        <v>139.58998</v>
      </c>
      <c r="FF18">
        <v>132.75</v>
      </c>
      <c r="FG18">
        <v>97.229996</v>
      </c>
      <c r="FH18">
        <v>96.479996</v>
      </c>
      <c r="FI18">
        <v>100.89</v>
      </c>
      <c r="FJ18">
        <v>107.15998999999999</v>
      </c>
      <c r="FK18">
        <v>122.90998999999999</v>
      </c>
      <c r="FL18">
        <v>110.729996</v>
      </c>
      <c r="FM18">
        <v>121.799995</v>
      </c>
      <c r="FN18">
        <v>107.10000599999999</v>
      </c>
      <c r="FO18">
        <v>113.51999000000001</v>
      </c>
      <c r="FP18">
        <v>98.91</v>
      </c>
      <c r="FQ18">
        <v>85.319990000000004</v>
      </c>
      <c r="FR18">
        <v>96.06</v>
      </c>
      <c r="FS18">
        <v>131.58000000000001</v>
      </c>
      <c r="FT18">
        <v>114.96</v>
      </c>
      <c r="FU18">
        <v>116.520004</v>
      </c>
      <c r="FV18">
        <v>146.88</v>
      </c>
      <c r="FW18">
        <v>154.70999</v>
      </c>
      <c r="FX18">
        <v>142.91999999999999</v>
      </c>
      <c r="FY18">
        <v>111.81</v>
      </c>
      <c r="FZ18">
        <v>113.64</v>
      </c>
      <c r="GA18">
        <v>131.31001000000001</v>
      </c>
      <c r="GB18">
        <v>234.47998000000001</v>
      </c>
      <c r="GC18">
        <v>207.75</v>
      </c>
      <c r="GD18">
        <v>164.73</v>
      </c>
      <c r="GE18">
        <v>180.51</v>
      </c>
      <c r="GF18">
        <v>182.31</v>
      </c>
      <c r="GG18">
        <v>121.740005</v>
      </c>
      <c r="GH18">
        <v>122.43001</v>
      </c>
      <c r="GI18">
        <v>101.37</v>
      </c>
      <c r="GJ18">
        <v>129.99</v>
      </c>
      <c r="GK18">
        <v>104.34001000000001</v>
      </c>
      <c r="GL18">
        <v>222.33</v>
      </c>
      <c r="GM18">
        <v>180.6</v>
      </c>
      <c r="GN18">
        <v>87.990004999999996</v>
      </c>
      <c r="GO18">
        <v>138.41999999999999</v>
      </c>
      <c r="GP18">
        <v>133.02000000000001</v>
      </c>
      <c r="GQ18">
        <v>145.40998999999999</v>
      </c>
      <c r="GR18">
        <v>165.54001</v>
      </c>
      <c r="GS18">
        <v>156.45000999999999</v>
      </c>
      <c r="GT18">
        <v>117.119995</v>
      </c>
      <c r="GU18">
        <v>123.06</v>
      </c>
      <c r="GV18">
        <v>160.59</v>
      </c>
      <c r="GW18">
        <v>166.88998000000001</v>
      </c>
      <c r="GX18">
        <v>158.79</v>
      </c>
      <c r="GY18">
        <v>142.47002000000001</v>
      </c>
      <c r="GZ18">
        <v>130.02000000000001</v>
      </c>
      <c r="HA18">
        <v>109.53</v>
      </c>
      <c r="HB18">
        <v>94.44</v>
      </c>
      <c r="HC18">
        <v>120.36</v>
      </c>
      <c r="HD18">
        <v>135.44999999999999</v>
      </c>
      <c r="HE18">
        <v>94.619995000000003</v>
      </c>
      <c r="HF18">
        <v>97.649994000000007</v>
      </c>
      <c r="HG18">
        <v>122.13</v>
      </c>
      <c r="HH18">
        <v>95.340003999999993</v>
      </c>
      <c r="HI18">
        <v>112.13999</v>
      </c>
      <c r="HJ18">
        <v>138.45000999999999</v>
      </c>
      <c r="HK18">
        <v>98.309989999999999</v>
      </c>
      <c r="HL18">
        <v>79.53</v>
      </c>
      <c r="HM18">
        <v>117.87</v>
      </c>
      <c r="HN18">
        <v>113.37</v>
      </c>
      <c r="HO18">
        <v>129.44999999999999</v>
      </c>
      <c r="HP18">
        <v>142.5</v>
      </c>
      <c r="HQ18">
        <v>199.23000999999999</v>
      </c>
      <c r="HR18">
        <v>176.79001</v>
      </c>
      <c r="HS18">
        <v>133.08000000000001</v>
      </c>
      <c r="HT18">
        <v>148.68002000000001</v>
      </c>
      <c r="HU18">
        <v>121.17</v>
      </c>
      <c r="HV18">
        <v>136.59</v>
      </c>
      <c r="HW18">
        <v>130.31998999999999</v>
      </c>
      <c r="HX18">
        <v>90.78</v>
      </c>
      <c r="HY18">
        <v>99</v>
      </c>
      <c r="HZ18">
        <v>158.07</v>
      </c>
      <c r="IA18">
        <v>124.86001</v>
      </c>
      <c r="IB18">
        <v>178.65</v>
      </c>
      <c r="IC18">
        <v>156.99</v>
      </c>
      <c r="ID18">
        <v>91.38</v>
      </c>
      <c r="IE18">
        <v>98.19</v>
      </c>
      <c r="IF18">
        <v>134.4</v>
      </c>
      <c r="IG18">
        <v>179.79001</v>
      </c>
      <c r="IH18">
        <v>164.49</v>
      </c>
      <c r="II18">
        <v>139.44</v>
      </c>
      <c r="IJ18">
        <v>99.75</v>
      </c>
      <c r="IK18">
        <v>191.76000999999999</v>
      </c>
      <c r="IL18">
        <v>194.63998000000001</v>
      </c>
      <c r="IM18">
        <v>153.87</v>
      </c>
      <c r="IN18">
        <v>124.08</v>
      </c>
      <c r="IO18">
        <v>109.07999</v>
      </c>
      <c r="IP18">
        <v>166.88998000000001</v>
      </c>
      <c r="IQ18">
        <v>202.68002000000001</v>
      </c>
      <c r="IR18">
        <v>178.29001</v>
      </c>
      <c r="IS18">
        <v>147</v>
      </c>
      <c r="IT18">
        <v>143.76000999999999</v>
      </c>
      <c r="IU18">
        <v>142.05000000000001</v>
      </c>
      <c r="IV18">
        <v>127.979996</v>
      </c>
      <c r="IW18">
        <v>124.86</v>
      </c>
      <c r="IX18">
        <v>97.139989999999997</v>
      </c>
      <c r="IY18">
        <v>83.97</v>
      </c>
      <c r="IZ18">
        <v>122.55</v>
      </c>
      <c r="JA18">
        <v>93.03</v>
      </c>
      <c r="JB18">
        <v>81.69</v>
      </c>
      <c r="JC18">
        <v>80.489999999999995</v>
      </c>
      <c r="JD18">
        <v>81.240004999999996</v>
      </c>
      <c r="JE18">
        <v>87.72</v>
      </c>
      <c r="JF18">
        <v>75.72</v>
      </c>
      <c r="JG18">
        <v>80.340003999999993</v>
      </c>
      <c r="JH18">
        <v>84.240004999999996</v>
      </c>
      <c r="JI18">
        <v>85.26</v>
      </c>
      <c r="JJ18">
        <v>74.22</v>
      </c>
      <c r="JK18">
        <v>89.069990000000004</v>
      </c>
      <c r="JL18">
        <v>88.26</v>
      </c>
      <c r="JM18">
        <v>86.76</v>
      </c>
      <c r="JN18">
        <v>65.58</v>
      </c>
      <c r="JO18">
        <v>60.930003999999997</v>
      </c>
      <c r="JP18">
        <v>84.18</v>
      </c>
      <c r="JQ18">
        <v>139.62</v>
      </c>
      <c r="JR18">
        <v>249.90001000000001</v>
      </c>
      <c r="JS18">
        <v>194.45999</v>
      </c>
      <c r="JT18">
        <v>170.85</v>
      </c>
      <c r="JU18">
        <v>227.40001000000001</v>
      </c>
      <c r="JV18">
        <v>175.41</v>
      </c>
      <c r="JW18">
        <v>136.04999000000001</v>
      </c>
      <c r="JX18">
        <v>118.88999</v>
      </c>
      <c r="JY18">
        <v>234.90001000000001</v>
      </c>
      <c r="JZ18">
        <v>205.04999000000001</v>
      </c>
      <c r="KA18">
        <v>140.1</v>
      </c>
      <c r="KB18">
        <v>88.68</v>
      </c>
      <c r="KC18">
        <v>123.18001</v>
      </c>
      <c r="KD18">
        <v>122.85000599999999</v>
      </c>
      <c r="KE18">
        <v>105.990005</v>
      </c>
      <c r="KF18">
        <v>114.17999</v>
      </c>
      <c r="KG18">
        <v>109.259995</v>
      </c>
      <c r="KH18">
        <v>88.26</v>
      </c>
      <c r="KI18">
        <v>88.47</v>
      </c>
      <c r="KJ18">
        <v>113.07001</v>
      </c>
      <c r="KK18">
        <v>105.78</v>
      </c>
      <c r="KL18">
        <v>71.100005999999993</v>
      </c>
      <c r="KM18">
        <v>70.53</v>
      </c>
      <c r="KN18">
        <v>67.5</v>
      </c>
      <c r="KO18">
        <v>132.42000999999999</v>
      </c>
      <c r="KP18">
        <v>90.57</v>
      </c>
      <c r="KQ18">
        <v>70.590003999999993</v>
      </c>
      <c r="KR18">
        <v>72.149994000000007</v>
      </c>
      <c r="KS18">
        <v>126.38999</v>
      </c>
      <c r="KT18">
        <v>135.87</v>
      </c>
      <c r="KU18">
        <v>127.2</v>
      </c>
      <c r="KV18">
        <v>127.740005</v>
      </c>
      <c r="KW18">
        <v>126.60000599999999</v>
      </c>
      <c r="KX18">
        <v>147.57</v>
      </c>
      <c r="KY18">
        <v>160.32</v>
      </c>
      <c r="KZ18">
        <v>151.70999</v>
      </c>
      <c r="LA18">
        <v>131.57999000000001</v>
      </c>
      <c r="LB18">
        <v>144.74997999999999</v>
      </c>
      <c r="LC18">
        <v>133.19999999999999</v>
      </c>
      <c r="LD18">
        <v>136.16999999999999</v>
      </c>
      <c r="LE18" s="18">
        <v>122.700005</v>
      </c>
      <c r="LF18" s="18">
        <v>103.56</v>
      </c>
      <c r="LG18" s="18">
        <v>87.33</v>
      </c>
      <c r="LH18" s="18">
        <v>96.360010000000003</v>
      </c>
      <c r="LI18" s="18">
        <v>99.270004</v>
      </c>
      <c r="LJ18" s="18">
        <v>111.71999</v>
      </c>
      <c r="LK18" s="18">
        <v>97.86</v>
      </c>
      <c r="LL18" s="18">
        <v>173.48999000000001</v>
      </c>
      <c r="LM18" s="18">
        <v>126.03</v>
      </c>
      <c r="LN18" s="18">
        <v>136.86001999999999</v>
      </c>
      <c r="LO18" s="18">
        <v>126.23999000000001</v>
      </c>
      <c r="LP18" s="18">
        <v>165.33</v>
      </c>
      <c r="LQ18" s="18">
        <v>129.26999000000001</v>
      </c>
      <c r="LR18" s="18">
        <v>142.74</v>
      </c>
      <c r="LS18" s="18">
        <v>125.880005</v>
      </c>
      <c r="LT18" s="18">
        <v>128.34001000000001</v>
      </c>
      <c r="LU18" s="18">
        <v>142.86000000000001</v>
      </c>
      <c r="LV18" s="18">
        <v>147.56998999999999</v>
      </c>
      <c r="LW18" s="18">
        <v>185.13</v>
      </c>
    </row>
    <row r="19" spans="1:335" hidden="1" x14ac:dyDescent="0.3">
      <c r="A19" s="1">
        <v>2016</v>
      </c>
      <c r="B19">
        <v>128.69999999999999</v>
      </c>
      <c r="C19">
        <v>87.87</v>
      </c>
      <c r="D19">
        <v>96.39</v>
      </c>
      <c r="E19">
        <v>100.979996</v>
      </c>
      <c r="F19">
        <v>66.270004</v>
      </c>
      <c r="G19">
        <v>81.630004999999997</v>
      </c>
      <c r="H19">
        <v>57.06</v>
      </c>
      <c r="I19">
        <v>47.399997999999997</v>
      </c>
      <c r="J19">
        <v>103.799995</v>
      </c>
      <c r="K19">
        <v>78.69</v>
      </c>
      <c r="L19">
        <v>78.479996</v>
      </c>
      <c r="M19">
        <v>79.739990000000006</v>
      </c>
      <c r="N19">
        <v>57.899997999999997</v>
      </c>
      <c r="O19">
        <v>54.120002999999997</v>
      </c>
      <c r="P19">
        <v>73.290000000000006</v>
      </c>
      <c r="Q19">
        <v>92.91</v>
      </c>
      <c r="R19">
        <v>72.42</v>
      </c>
      <c r="S19">
        <v>72.06</v>
      </c>
      <c r="T19">
        <v>64.920006000000001</v>
      </c>
      <c r="U19">
        <v>79.049994999999996</v>
      </c>
      <c r="V19">
        <v>68.430009999999996</v>
      </c>
      <c r="W19">
        <v>72.72</v>
      </c>
      <c r="X19">
        <v>120.509995</v>
      </c>
      <c r="Y19">
        <v>138.95999</v>
      </c>
      <c r="Z19">
        <v>110.7</v>
      </c>
      <c r="AA19">
        <v>86.19</v>
      </c>
      <c r="AB19">
        <v>104.37</v>
      </c>
      <c r="AC19">
        <v>104.13</v>
      </c>
      <c r="AD19">
        <v>87.81</v>
      </c>
      <c r="AE19">
        <v>78.599999999999994</v>
      </c>
      <c r="AF19">
        <v>81.479996</v>
      </c>
      <c r="AG19">
        <v>78.239990000000006</v>
      </c>
      <c r="AH19">
        <v>70.229996</v>
      </c>
      <c r="AI19">
        <v>68.790000000000006</v>
      </c>
      <c r="AJ19">
        <v>77.399994000000007</v>
      </c>
      <c r="AK19">
        <v>107.700005</v>
      </c>
      <c r="AL19">
        <v>94.14</v>
      </c>
      <c r="AM19">
        <v>76.95</v>
      </c>
      <c r="AN19">
        <v>97.92</v>
      </c>
      <c r="AO19">
        <v>104.490005</v>
      </c>
      <c r="AP19">
        <v>92.520004</v>
      </c>
      <c r="AQ19">
        <v>95.46</v>
      </c>
      <c r="AR19">
        <v>106.41</v>
      </c>
      <c r="AS19">
        <v>108.03001</v>
      </c>
      <c r="AT19">
        <v>118.98000999999999</v>
      </c>
      <c r="AU19">
        <v>97.89</v>
      </c>
      <c r="AV19">
        <v>78.869995000000003</v>
      </c>
      <c r="AW19">
        <v>100.65000999999999</v>
      </c>
      <c r="AX19">
        <v>47.16</v>
      </c>
      <c r="AY19">
        <v>58.77</v>
      </c>
      <c r="AZ19">
        <v>58.799995000000003</v>
      </c>
      <c r="BA19">
        <v>49.140003</v>
      </c>
      <c r="BB19">
        <v>44.339995999999999</v>
      </c>
      <c r="BC19">
        <v>40.229999999999997</v>
      </c>
      <c r="BD19">
        <v>66.72</v>
      </c>
      <c r="BE19">
        <v>93.090003999999993</v>
      </c>
      <c r="BF19">
        <v>177.09</v>
      </c>
      <c r="BG19">
        <v>211.41</v>
      </c>
      <c r="BH19">
        <v>109.619995</v>
      </c>
      <c r="BI19">
        <v>104.43001</v>
      </c>
      <c r="BJ19">
        <v>121.62</v>
      </c>
      <c r="BK19">
        <v>116.549995</v>
      </c>
      <c r="BL19">
        <v>88.350005999999993</v>
      </c>
      <c r="BM19">
        <v>89.069990000000004</v>
      </c>
      <c r="BN19">
        <v>102.36</v>
      </c>
      <c r="BO19">
        <v>97.5</v>
      </c>
      <c r="BP19">
        <v>79.47</v>
      </c>
      <c r="BQ19">
        <v>82.680009999999996</v>
      </c>
      <c r="BR19">
        <v>78.599999999999994</v>
      </c>
      <c r="BS19">
        <v>63.21</v>
      </c>
      <c r="BT19">
        <v>82.23</v>
      </c>
      <c r="BU19">
        <v>120.270004</v>
      </c>
      <c r="BV19">
        <v>107.7</v>
      </c>
      <c r="BW19">
        <v>112.13999</v>
      </c>
      <c r="BX19">
        <v>119.61001</v>
      </c>
      <c r="BY19">
        <v>76.86</v>
      </c>
      <c r="BZ19">
        <v>69.569990000000004</v>
      </c>
      <c r="CA19">
        <v>86.759995000000004</v>
      </c>
      <c r="CB19">
        <v>120.92999</v>
      </c>
      <c r="CC19">
        <v>119.19</v>
      </c>
      <c r="CD19">
        <v>134.15998999999999</v>
      </c>
      <c r="CE19">
        <v>129.20999</v>
      </c>
      <c r="CF19">
        <v>141.06</v>
      </c>
      <c r="CG19">
        <v>157.08000000000001</v>
      </c>
      <c r="CH19">
        <v>94.53</v>
      </c>
      <c r="CI19">
        <v>83.399994000000007</v>
      </c>
      <c r="CJ19">
        <v>108.14999400000001</v>
      </c>
      <c r="CK19">
        <v>41.16</v>
      </c>
      <c r="CL19">
        <v>36.840000000000003</v>
      </c>
      <c r="CM19">
        <v>45.12</v>
      </c>
      <c r="CN19">
        <v>49.350002000000003</v>
      </c>
      <c r="CO19">
        <v>80.670006000000001</v>
      </c>
      <c r="CP19">
        <v>81.540000000000006</v>
      </c>
      <c r="CQ19">
        <v>80.55</v>
      </c>
      <c r="CR19">
        <v>72.33</v>
      </c>
      <c r="CS19">
        <v>80.94</v>
      </c>
      <c r="CT19">
        <v>107.91</v>
      </c>
      <c r="CU19">
        <v>80.700005000000004</v>
      </c>
      <c r="CV19">
        <v>93.18</v>
      </c>
      <c r="CW19">
        <v>76.2</v>
      </c>
      <c r="CX19">
        <v>96.33</v>
      </c>
      <c r="CY19">
        <v>70.350005999999993</v>
      </c>
      <c r="CZ19">
        <v>100.44</v>
      </c>
      <c r="DA19">
        <v>98.97</v>
      </c>
      <c r="DB19">
        <v>85.68</v>
      </c>
      <c r="DC19">
        <v>98.46</v>
      </c>
      <c r="DD19">
        <v>90.899994000000007</v>
      </c>
      <c r="DE19">
        <v>93.42</v>
      </c>
      <c r="DF19">
        <v>94.020004</v>
      </c>
      <c r="DG19">
        <v>78.780010000000004</v>
      </c>
      <c r="DH19">
        <v>70.319999999999993</v>
      </c>
      <c r="DI19">
        <v>89.16</v>
      </c>
      <c r="DJ19">
        <v>58.23</v>
      </c>
      <c r="DK19">
        <v>92.280010000000004</v>
      </c>
      <c r="DL19">
        <v>111.21</v>
      </c>
      <c r="DM19">
        <v>125.96999</v>
      </c>
      <c r="DN19">
        <v>124.59</v>
      </c>
      <c r="DO19">
        <v>108.270004</v>
      </c>
      <c r="DP19">
        <v>106.88999</v>
      </c>
      <c r="DQ19">
        <v>89.399994000000007</v>
      </c>
      <c r="DR19">
        <v>104.40000999999999</v>
      </c>
      <c r="DS19">
        <v>111.42</v>
      </c>
      <c r="DT19">
        <v>124.46999</v>
      </c>
      <c r="DU19">
        <v>116.85000599999999</v>
      </c>
      <c r="DV19">
        <v>121.89</v>
      </c>
      <c r="DW19">
        <v>179.79001</v>
      </c>
      <c r="DX19">
        <v>172.35</v>
      </c>
      <c r="DY19">
        <v>141.12</v>
      </c>
      <c r="DZ19">
        <v>137.94</v>
      </c>
      <c r="EA19">
        <v>148.34998999999999</v>
      </c>
      <c r="EB19">
        <v>123.14999400000001</v>
      </c>
      <c r="EC19">
        <v>98.700005000000004</v>
      </c>
      <c r="ED19">
        <v>86.46</v>
      </c>
      <c r="EE19">
        <v>50.73</v>
      </c>
      <c r="EF19">
        <v>55.949992999999999</v>
      </c>
      <c r="EG19">
        <v>48.96</v>
      </c>
      <c r="EH19">
        <v>41.94</v>
      </c>
      <c r="EI19">
        <v>37.53</v>
      </c>
      <c r="EJ19">
        <v>58.77</v>
      </c>
      <c r="EK19">
        <v>90.54</v>
      </c>
      <c r="EL19">
        <v>93.990004999999996</v>
      </c>
      <c r="EM19">
        <v>87.719989999999996</v>
      </c>
      <c r="EN19">
        <v>80.010000000000005</v>
      </c>
      <c r="EO19">
        <v>78.180009999999996</v>
      </c>
      <c r="EP19">
        <v>146.48999000000001</v>
      </c>
      <c r="EQ19">
        <v>76.979996</v>
      </c>
      <c r="ER19">
        <v>114.270004</v>
      </c>
      <c r="ES19">
        <v>87.479996</v>
      </c>
      <c r="ET19">
        <v>77.549994999999996</v>
      </c>
      <c r="EU19">
        <v>75.39</v>
      </c>
      <c r="EV19">
        <v>79.350005999999993</v>
      </c>
      <c r="EW19">
        <v>68.850005999999993</v>
      </c>
      <c r="EX19">
        <v>76.350005999999993</v>
      </c>
      <c r="EY19">
        <v>90.96</v>
      </c>
      <c r="EZ19">
        <v>85.590003999999993</v>
      </c>
      <c r="FA19">
        <v>146.25</v>
      </c>
      <c r="FB19">
        <v>93.39</v>
      </c>
      <c r="FC19">
        <v>76.86</v>
      </c>
      <c r="FD19">
        <v>95.13</v>
      </c>
      <c r="FE19">
        <v>76.92</v>
      </c>
      <c r="FF19">
        <v>63.510002</v>
      </c>
      <c r="FG19">
        <v>58.949997000000003</v>
      </c>
      <c r="FH19">
        <v>85.32</v>
      </c>
      <c r="FI19">
        <v>79.290000000000006</v>
      </c>
      <c r="FJ19">
        <v>85.079993999999999</v>
      </c>
      <c r="FK19">
        <v>112.47</v>
      </c>
      <c r="FL19">
        <v>96.389989999999997</v>
      </c>
      <c r="FM19">
        <v>106.8</v>
      </c>
      <c r="FN19">
        <v>109.44</v>
      </c>
      <c r="FO19">
        <v>91.259995000000004</v>
      </c>
      <c r="FP19">
        <v>101.13</v>
      </c>
      <c r="FQ19">
        <v>115.86</v>
      </c>
      <c r="FR19">
        <v>146.37</v>
      </c>
      <c r="FS19">
        <v>169.86</v>
      </c>
      <c r="FT19">
        <v>192.36001999999999</v>
      </c>
      <c r="FU19">
        <v>188.43</v>
      </c>
      <c r="FV19">
        <v>118.229996</v>
      </c>
      <c r="FW19">
        <v>173.64000999999999</v>
      </c>
      <c r="FX19">
        <v>139.5</v>
      </c>
      <c r="FY19">
        <v>113.22</v>
      </c>
      <c r="FZ19">
        <v>122.19</v>
      </c>
      <c r="GA19">
        <v>56.850002000000003</v>
      </c>
      <c r="GB19">
        <v>56.82</v>
      </c>
      <c r="GC19">
        <v>106.67999</v>
      </c>
      <c r="GD19">
        <v>114.59999000000001</v>
      </c>
      <c r="GE19">
        <v>63.48</v>
      </c>
      <c r="GF19">
        <v>49.739998</v>
      </c>
      <c r="GG19">
        <v>59.82</v>
      </c>
      <c r="GH19">
        <v>76.56</v>
      </c>
      <c r="GI19">
        <v>86.670006000000001</v>
      </c>
      <c r="GJ19">
        <v>81.78</v>
      </c>
      <c r="GK19">
        <v>82.619995000000003</v>
      </c>
      <c r="GL19">
        <v>107.520004</v>
      </c>
      <c r="GM19">
        <v>104.46</v>
      </c>
      <c r="GN19">
        <v>83.67</v>
      </c>
      <c r="GO19">
        <v>75.12</v>
      </c>
      <c r="GP19">
        <v>68.61</v>
      </c>
      <c r="GQ19">
        <v>84.659996000000007</v>
      </c>
      <c r="GR19">
        <v>85.799994999999996</v>
      </c>
      <c r="GS19">
        <v>99.360010000000003</v>
      </c>
      <c r="GT19">
        <v>105.27001</v>
      </c>
      <c r="GU19">
        <v>112.8</v>
      </c>
      <c r="GV19">
        <v>106.71</v>
      </c>
      <c r="GW19">
        <v>76.83</v>
      </c>
      <c r="GX19">
        <v>129.41999999999999</v>
      </c>
      <c r="GY19">
        <v>115.56</v>
      </c>
      <c r="GZ19">
        <v>76.53</v>
      </c>
      <c r="HA19">
        <v>70.83</v>
      </c>
      <c r="HB19">
        <v>70.83</v>
      </c>
      <c r="HC19">
        <v>60.300002999999997</v>
      </c>
      <c r="HD19">
        <v>96.39</v>
      </c>
      <c r="HE19">
        <v>132.51</v>
      </c>
      <c r="HF19">
        <v>105.21</v>
      </c>
      <c r="HG19">
        <v>102.270004</v>
      </c>
      <c r="HH19">
        <v>106.83</v>
      </c>
      <c r="HI19">
        <v>121.29</v>
      </c>
      <c r="HJ19">
        <v>94.71</v>
      </c>
      <c r="HK19">
        <v>83.61</v>
      </c>
      <c r="HL19">
        <v>85.619995000000003</v>
      </c>
      <c r="HM19">
        <v>178.74</v>
      </c>
      <c r="HN19">
        <v>182.97</v>
      </c>
      <c r="HO19">
        <v>134.82</v>
      </c>
      <c r="HP19">
        <v>137.54999000000001</v>
      </c>
      <c r="HQ19">
        <v>192.51</v>
      </c>
      <c r="HR19">
        <v>130.83000000000001</v>
      </c>
      <c r="HS19">
        <v>113.73000999999999</v>
      </c>
      <c r="HT19">
        <v>114.75</v>
      </c>
      <c r="HU19">
        <v>127.62</v>
      </c>
      <c r="HV19">
        <v>88.38</v>
      </c>
      <c r="HW19">
        <v>101.76000999999999</v>
      </c>
      <c r="HX19">
        <v>94.830010000000001</v>
      </c>
      <c r="HY19">
        <v>76.349999999999994</v>
      </c>
      <c r="HZ19">
        <v>89.729996</v>
      </c>
      <c r="IA19">
        <v>119.46</v>
      </c>
      <c r="IB19">
        <v>91.649994000000007</v>
      </c>
      <c r="IC19">
        <v>91.14</v>
      </c>
      <c r="ID19">
        <v>80.430000000000007</v>
      </c>
      <c r="IE19">
        <v>89.909996000000007</v>
      </c>
      <c r="IF19">
        <v>99.21</v>
      </c>
      <c r="IG19">
        <v>96.42</v>
      </c>
      <c r="IH19">
        <v>123.09</v>
      </c>
      <c r="II19">
        <v>117.90000999999999</v>
      </c>
      <c r="IJ19">
        <v>107.549995</v>
      </c>
      <c r="IK19">
        <v>107.04</v>
      </c>
      <c r="IL19">
        <v>86.100005999999993</v>
      </c>
      <c r="IM19">
        <v>142.97999999999999</v>
      </c>
      <c r="IN19">
        <v>106.229996</v>
      </c>
      <c r="IO19">
        <v>56.58</v>
      </c>
      <c r="IP19">
        <v>63.660004000000001</v>
      </c>
      <c r="IQ19">
        <v>131.72999999999999</v>
      </c>
      <c r="IR19">
        <v>134.52000000000001</v>
      </c>
      <c r="IS19">
        <v>123.57001</v>
      </c>
      <c r="IT19">
        <v>117.479996</v>
      </c>
      <c r="IU19">
        <v>95.37</v>
      </c>
      <c r="IV19">
        <v>110.19</v>
      </c>
      <c r="IW19">
        <v>108.81</v>
      </c>
      <c r="IX19">
        <v>130.11001999999999</v>
      </c>
      <c r="IY19">
        <v>126.42</v>
      </c>
      <c r="IZ19">
        <v>195.12</v>
      </c>
      <c r="JA19">
        <v>168.78</v>
      </c>
      <c r="JB19">
        <v>89.67</v>
      </c>
      <c r="JC19">
        <v>102.05999</v>
      </c>
      <c r="JD19">
        <v>145.31998999999999</v>
      </c>
      <c r="JE19">
        <v>101.39999400000001</v>
      </c>
      <c r="JF19">
        <v>82.68</v>
      </c>
      <c r="JG19">
        <v>72.540000000000006</v>
      </c>
      <c r="JH19">
        <v>81.180009999999996</v>
      </c>
      <c r="JI19">
        <v>59.52</v>
      </c>
      <c r="JJ19">
        <v>58.92</v>
      </c>
      <c r="JK19">
        <v>68.67</v>
      </c>
      <c r="JL19">
        <v>90.930009999999996</v>
      </c>
      <c r="JM19">
        <v>92.73</v>
      </c>
      <c r="JN19">
        <v>124.31999</v>
      </c>
      <c r="JO19">
        <v>170.90998999999999</v>
      </c>
      <c r="JP19">
        <v>165.39</v>
      </c>
      <c r="JQ19">
        <v>121.40998999999999</v>
      </c>
      <c r="JR19">
        <v>73.08</v>
      </c>
      <c r="JS19">
        <v>111.240005</v>
      </c>
      <c r="JT19">
        <v>91.53</v>
      </c>
      <c r="JU19">
        <v>98.31</v>
      </c>
      <c r="JV19">
        <v>125.25</v>
      </c>
      <c r="JW19">
        <v>149.37</v>
      </c>
      <c r="JX19">
        <v>138.63</v>
      </c>
      <c r="JY19">
        <v>114.05999</v>
      </c>
      <c r="JZ19">
        <v>152.61001999999999</v>
      </c>
      <c r="KA19">
        <v>137.88</v>
      </c>
      <c r="KB19">
        <v>186.24</v>
      </c>
      <c r="KC19">
        <v>153.38999999999999</v>
      </c>
      <c r="KD19">
        <v>126.66</v>
      </c>
      <c r="KE19">
        <v>109.020004</v>
      </c>
      <c r="KF19">
        <v>116.94</v>
      </c>
      <c r="KG19">
        <v>98.91</v>
      </c>
      <c r="KH19">
        <v>108.63</v>
      </c>
      <c r="KI19">
        <v>109.08</v>
      </c>
      <c r="KJ19">
        <v>91.320009999999996</v>
      </c>
      <c r="KK19">
        <v>100.29</v>
      </c>
      <c r="KL19">
        <v>116.25</v>
      </c>
      <c r="KM19">
        <v>64.950005000000004</v>
      </c>
      <c r="KN19">
        <v>73.2</v>
      </c>
      <c r="KO19">
        <v>79.62</v>
      </c>
      <c r="KP19">
        <v>100.95</v>
      </c>
      <c r="KQ19">
        <v>189.47998000000001</v>
      </c>
      <c r="KR19">
        <v>212.45999</v>
      </c>
      <c r="KS19">
        <v>196.65001000000001</v>
      </c>
      <c r="KT19">
        <v>84.36</v>
      </c>
      <c r="KU19">
        <v>87.33</v>
      </c>
      <c r="KV19">
        <v>129.06</v>
      </c>
      <c r="KW19">
        <v>118.59</v>
      </c>
      <c r="KX19">
        <v>104.88</v>
      </c>
      <c r="KY19">
        <v>107.34</v>
      </c>
      <c r="KZ19">
        <v>123.299995</v>
      </c>
      <c r="LA19">
        <v>203.70000999999999</v>
      </c>
      <c r="LB19">
        <v>177.06</v>
      </c>
      <c r="LC19">
        <v>165.45</v>
      </c>
      <c r="LD19">
        <v>149.34</v>
      </c>
      <c r="LE19" s="18">
        <v>119.58</v>
      </c>
      <c r="LF19" s="18">
        <v>93.69</v>
      </c>
      <c r="LG19" s="18">
        <v>109.92</v>
      </c>
      <c r="LH19" s="18">
        <v>118.200005</v>
      </c>
      <c r="LI19" s="18">
        <v>95.25</v>
      </c>
      <c r="LJ19" s="18">
        <v>80.91</v>
      </c>
      <c r="LK19" s="18">
        <v>120.78</v>
      </c>
      <c r="LL19" s="18">
        <v>113.31</v>
      </c>
      <c r="LM19" s="18">
        <v>78</v>
      </c>
      <c r="LN19" s="18">
        <v>107.67</v>
      </c>
      <c r="LO19" s="18">
        <v>115.049995</v>
      </c>
      <c r="LP19" s="18">
        <v>139.04999000000001</v>
      </c>
      <c r="LQ19" s="18">
        <v>113.490005</v>
      </c>
      <c r="LR19" s="18">
        <v>127.770004</v>
      </c>
      <c r="LS19" s="18">
        <v>144.51000999999999</v>
      </c>
      <c r="LT19" s="18">
        <v>91.229996</v>
      </c>
      <c r="LU19" s="18">
        <v>177.81</v>
      </c>
      <c r="LV19" s="18">
        <v>97.649994000000007</v>
      </c>
      <c r="LW19" s="18">
        <v>109.35000599999999</v>
      </c>
    </row>
    <row r="20" spans="1:335" hidden="1" x14ac:dyDescent="0.3">
      <c r="A20" s="1">
        <v>2017</v>
      </c>
      <c r="B20">
        <v>101.64</v>
      </c>
      <c r="C20">
        <v>112.56</v>
      </c>
      <c r="D20">
        <v>91.95</v>
      </c>
      <c r="E20">
        <v>80.969989999999996</v>
      </c>
      <c r="F20">
        <v>65.25</v>
      </c>
      <c r="G20">
        <v>81.840003999999993</v>
      </c>
      <c r="H20">
        <v>70.349999999999994</v>
      </c>
      <c r="I20">
        <v>72.03</v>
      </c>
      <c r="J20">
        <v>111.27001</v>
      </c>
      <c r="K20">
        <v>133.20000999999999</v>
      </c>
      <c r="L20">
        <v>107.58002</v>
      </c>
      <c r="M20">
        <v>101.549995</v>
      </c>
      <c r="N20">
        <v>84.63</v>
      </c>
      <c r="O20">
        <v>86.010009999999994</v>
      </c>
      <c r="P20">
        <v>108.96</v>
      </c>
      <c r="Q20">
        <v>120.21</v>
      </c>
      <c r="R20">
        <v>84.899994000000007</v>
      </c>
      <c r="S20">
        <v>100.049995</v>
      </c>
      <c r="T20">
        <v>85.26</v>
      </c>
      <c r="U20">
        <v>74.489999999999995</v>
      </c>
      <c r="V20">
        <v>83.28</v>
      </c>
      <c r="W20">
        <v>84.990004999999996</v>
      </c>
      <c r="X20">
        <v>103.41</v>
      </c>
      <c r="Y20">
        <v>100.83</v>
      </c>
      <c r="Z20">
        <v>90.119995000000003</v>
      </c>
      <c r="AA20">
        <v>88.86</v>
      </c>
      <c r="AB20">
        <v>93.569990000000004</v>
      </c>
      <c r="AC20">
        <v>142.91999999999999</v>
      </c>
      <c r="AD20">
        <v>147.54</v>
      </c>
      <c r="AE20">
        <v>126.81001000000001</v>
      </c>
      <c r="AF20">
        <v>111.3</v>
      </c>
      <c r="AG20">
        <v>87.060005000000004</v>
      </c>
      <c r="AH20">
        <v>110.40000999999999</v>
      </c>
      <c r="AI20">
        <v>92.04</v>
      </c>
      <c r="AJ20">
        <v>103.229996</v>
      </c>
      <c r="AK20">
        <v>110.520004</v>
      </c>
      <c r="AL20">
        <v>92.729996</v>
      </c>
      <c r="AM20">
        <v>96.09</v>
      </c>
      <c r="AN20">
        <v>84.899994000000007</v>
      </c>
      <c r="AO20">
        <v>112.08</v>
      </c>
      <c r="AP20">
        <v>121.01999000000001</v>
      </c>
      <c r="AQ20">
        <v>110.94</v>
      </c>
      <c r="AR20">
        <v>127.92</v>
      </c>
      <c r="AS20">
        <v>82.47</v>
      </c>
      <c r="AT20">
        <v>114.09</v>
      </c>
      <c r="AU20">
        <v>129.69</v>
      </c>
      <c r="AV20">
        <v>115.259995</v>
      </c>
      <c r="AW20">
        <v>117.12</v>
      </c>
      <c r="AX20">
        <v>81.240004999999996</v>
      </c>
      <c r="AY20">
        <v>59.609997</v>
      </c>
      <c r="AZ20">
        <v>78.75</v>
      </c>
      <c r="BA20">
        <v>87.42</v>
      </c>
      <c r="BB20">
        <v>47.04</v>
      </c>
      <c r="BC20">
        <v>48.870002999999997</v>
      </c>
      <c r="BD20">
        <v>80.100005999999993</v>
      </c>
      <c r="BE20">
        <v>82.11</v>
      </c>
      <c r="BF20">
        <v>79.020004</v>
      </c>
      <c r="BG20">
        <v>86.91</v>
      </c>
      <c r="BH20">
        <v>101.61001</v>
      </c>
      <c r="BI20">
        <v>91.44</v>
      </c>
      <c r="BJ20">
        <v>97.680009999999996</v>
      </c>
      <c r="BK20">
        <v>106.59</v>
      </c>
      <c r="BL20">
        <v>114.749985</v>
      </c>
      <c r="BM20">
        <v>129.99</v>
      </c>
      <c r="BN20">
        <v>157.86001999999999</v>
      </c>
      <c r="BO20">
        <v>149.22</v>
      </c>
      <c r="BP20">
        <v>122.07001</v>
      </c>
      <c r="BQ20">
        <v>90.869995000000003</v>
      </c>
      <c r="BR20">
        <v>84.57</v>
      </c>
      <c r="BS20">
        <v>89.520004</v>
      </c>
      <c r="BT20">
        <v>110.22</v>
      </c>
      <c r="BU20">
        <v>100.56</v>
      </c>
      <c r="BV20">
        <v>108.75</v>
      </c>
      <c r="BW20">
        <v>68.850005999999993</v>
      </c>
      <c r="BX20">
        <v>94.649994000000007</v>
      </c>
      <c r="BY20">
        <v>104.07001</v>
      </c>
      <c r="BZ20">
        <v>94.05</v>
      </c>
      <c r="CA20">
        <v>95.819990000000004</v>
      </c>
      <c r="CB20">
        <v>101.58</v>
      </c>
      <c r="CC20">
        <v>102.09</v>
      </c>
      <c r="CD20">
        <v>99.09</v>
      </c>
      <c r="CE20">
        <v>91.26</v>
      </c>
      <c r="CF20">
        <v>122.31</v>
      </c>
      <c r="CG20">
        <v>187.59</v>
      </c>
      <c r="CH20">
        <v>144.69</v>
      </c>
      <c r="CI20">
        <v>118.17</v>
      </c>
      <c r="CJ20">
        <v>109.64999400000001</v>
      </c>
      <c r="CK20">
        <v>71.67</v>
      </c>
      <c r="CL20">
        <v>93.3</v>
      </c>
      <c r="CM20">
        <v>54.75</v>
      </c>
      <c r="CN20">
        <v>45.78</v>
      </c>
      <c r="CO20">
        <v>56.31</v>
      </c>
      <c r="CP20">
        <v>63.81</v>
      </c>
      <c r="CQ20">
        <v>113.31</v>
      </c>
      <c r="CR20">
        <v>117.299995</v>
      </c>
      <c r="CS20">
        <v>103.5</v>
      </c>
      <c r="CT20">
        <v>79.680000000000007</v>
      </c>
      <c r="CU20">
        <v>89.04</v>
      </c>
      <c r="CV20">
        <v>110.249985</v>
      </c>
      <c r="CW20">
        <v>86.58</v>
      </c>
      <c r="CX20">
        <v>81.45</v>
      </c>
      <c r="CY20">
        <v>73.08</v>
      </c>
      <c r="CZ20">
        <v>98.13</v>
      </c>
      <c r="DA20">
        <v>138.78</v>
      </c>
      <c r="DB20">
        <v>124.44</v>
      </c>
      <c r="DC20">
        <v>151.88998000000001</v>
      </c>
      <c r="DD20">
        <v>138.63</v>
      </c>
      <c r="DE20">
        <v>134.43001000000001</v>
      </c>
      <c r="DF20">
        <v>102.33</v>
      </c>
      <c r="DG20">
        <v>97.44</v>
      </c>
      <c r="DH20">
        <v>90.869995000000003</v>
      </c>
      <c r="DI20">
        <v>112.34999000000001</v>
      </c>
      <c r="DJ20">
        <v>157.91999999999999</v>
      </c>
      <c r="DK20">
        <v>176.84998999999999</v>
      </c>
      <c r="DL20">
        <v>147.03</v>
      </c>
      <c r="DM20">
        <v>105.84001000000001</v>
      </c>
      <c r="DN20">
        <v>125.58</v>
      </c>
      <c r="DO20">
        <v>127.950005</v>
      </c>
      <c r="DP20">
        <v>137.15998999999999</v>
      </c>
      <c r="DQ20">
        <v>123.87</v>
      </c>
      <c r="DR20">
        <v>92.04</v>
      </c>
      <c r="DS20">
        <v>77.37</v>
      </c>
      <c r="DT20">
        <v>85.26</v>
      </c>
      <c r="DU20">
        <v>120.630005</v>
      </c>
      <c r="DV20">
        <v>93.42</v>
      </c>
      <c r="DW20">
        <v>118.41</v>
      </c>
      <c r="DX20">
        <v>169.32</v>
      </c>
      <c r="DY20">
        <v>137.16</v>
      </c>
      <c r="DZ20">
        <v>110.19</v>
      </c>
      <c r="EA20">
        <v>118.950005</v>
      </c>
      <c r="EB20">
        <v>108.63</v>
      </c>
      <c r="EC20">
        <v>123.21</v>
      </c>
      <c r="ED20">
        <v>117.90000999999999</v>
      </c>
      <c r="EE20">
        <v>74.61</v>
      </c>
      <c r="EF20">
        <v>65.19</v>
      </c>
      <c r="EG20">
        <v>79.47</v>
      </c>
      <c r="EH20">
        <v>75.540000000000006</v>
      </c>
      <c r="EI20">
        <v>63.899997999999997</v>
      </c>
      <c r="EJ20">
        <v>68.64</v>
      </c>
      <c r="EK20">
        <v>92.97</v>
      </c>
      <c r="EL20">
        <v>94.020004</v>
      </c>
      <c r="EM20">
        <v>117.32999</v>
      </c>
      <c r="EN20">
        <v>114.14999400000001</v>
      </c>
      <c r="EO20">
        <v>89.249989999999997</v>
      </c>
      <c r="EP20">
        <v>79.319990000000004</v>
      </c>
      <c r="EQ20">
        <v>59.850002000000003</v>
      </c>
      <c r="ER20">
        <v>119.490005</v>
      </c>
      <c r="ES20">
        <v>126.03</v>
      </c>
      <c r="ET20">
        <v>106.64999400000001</v>
      </c>
      <c r="EU20">
        <v>126.479996</v>
      </c>
      <c r="EV20">
        <v>153.72</v>
      </c>
      <c r="EW20">
        <v>101.67</v>
      </c>
      <c r="EX20">
        <v>121.83</v>
      </c>
      <c r="EY20">
        <v>169.23</v>
      </c>
      <c r="EZ20">
        <v>155.04001</v>
      </c>
      <c r="FA20">
        <v>128.66999999999999</v>
      </c>
      <c r="FB20">
        <v>116.130005</v>
      </c>
      <c r="FC20">
        <v>119.009995</v>
      </c>
      <c r="FD20">
        <v>92.520004</v>
      </c>
      <c r="FE20">
        <v>99.510009999999994</v>
      </c>
      <c r="FF20">
        <v>233.01</v>
      </c>
      <c r="FG20">
        <v>263.13</v>
      </c>
      <c r="FH20">
        <v>201.35999000000001</v>
      </c>
      <c r="FI20">
        <v>121.200005</v>
      </c>
      <c r="FJ20">
        <v>104.490005</v>
      </c>
      <c r="FK20">
        <v>139.20000999999999</v>
      </c>
      <c r="FL20">
        <v>144.72</v>
      </c>
      <c r="FM20">
        <v>152.37</v>
      </c>
      <c r="FN20">
        <v>101.490005</v>
      </c>
      <c r="FO20">
        <v>101.130005</v>
      </c>
      <c r="FP20">
        <v>97.020004</v>
      </c>
      <c r="FQ20">
        <v>112.92</v>
      </c>
      <c r="FR20">
        <v>96.42</v>
      </c>
      <c r="FS20">
        <v>109.86</v>
      </c>
      <c r="FT20">
        <v>164.34001000000001</v>
      </c>
      <c r="FU20">
        <v>155.46</v>
      </c>
      <c r="FV20">
        <v>134.01000999999999</v>
      </c>
      <c r="FW20">
        <v>135.12</v>
      </c>
      <c r="FX20">
        <v>131.37</v>
      </c>
      <c r="FY20">
        <v>131.37</v>
      </c>
      <c r="FZ20">
        <v>151.62</v>
      </c>
      <c r="GA20">
        <v>114.69</v>
      </c>
      <c r="GB20">
        <v>64.11</v>
      </c>
      <c r="GC20">
        <v>75.210009999999997</v>
      </c>
      <c r="GD20">
        <v>92.250010000000003</v>
      </c>
      <c r="GE20">
        <v>76.259995000000004</v>
      </c>
      <c r="GF20">
        <v>68.64</v>
      </c>
      <c r="GG20">
        <v>95.100005999999993</v>
      </c>
      <c r="GH20">
        <v>99.81</v>
      </c>
      <c r="GI20">
        <v>97.2</v>
      </c>
      <c r="GJ20">
        <v>125.369995</v>
      </c>
      <c r="GK20">
        <v>94.17</v>
      </c>
      <c r="GL20">
        <v>70.56</v>
      </c>
      <c r="GM20">
        <v>91.020004</v>
      </c>
      <c r="GN20">
        <v>101.88</v>
      </c>
      <c r="GO20">
        <v>122.67001</v>
      </c>
      <c r="GP20">
        <v>123.87</v>
      </c>
      <c r="GQ20">
        <v>97.649994000000007</v>
      </c>
      <c r="GR20">
        <v>98.969989999999996</v>
      </c>
      <c r="GS20">
        <v>184.68</v>
      </c>
      <c r="GT20">
        <v>227.01</v>
      </c>
      <c r="GU20">
        <v>238.85999000000001</v>
      </c>
      <c r="GV20">
        <v>184.29001</v>
      </c>
      <c r="GW20">
        <v>106.44</v>
      </c>
      <c r="GX20">
        <v>144.15</v>
      </c>
      <c r="GY20">
        <v>146.97</v>
      </c>
      <c r="GZ20">
        <v>179.81998999999999</v>
      </c>
      <c r="HA20">
        <v>191.94</v>
      </c>
      <c r="HB20">
        <v>170.13</v>
      </c>
      <c r="HC20">
        <v>117.54</v>
      </c>
      <c r="HD20">
        <v>124.5</v>
      </c>
      <c r="HE20">
        <v>146.93998999999999</v>
      </c>
      <c r="HF20">
        <v>164.76000999999999</v>
      </c>
      <c r="HG20">
        <v>101.85000599999999</v>
      </c>
      <c r="HH20">
        <v>113.28001</v>
      </c>
      <c r="HI20">
        <v>118.64999400000001</v>
      </c>
      <c r="HJ20">
        <v>110.88</v>
      </c>
      <c r="HK20">
        <v>88.86</v>
      </c>
      <c r="HL20">
        <v>145.91999999999999</v>
      </c>
      <c r="HM20">
        <v>126.33</v>
      </c>
      <c r="HN20">
        <v>135.69</v>
      </c>
      <c r="HO20">
        <v>118.56</v>
      </c>
      <c r="HP20">
        <v>102.06</v>
      </c>
      <c r="HQ20">
        <v>113.90998999999999</v>
      </c>
      <c r="HR20">
        <v>120</v>
      </c>
      <c r="HS20">
        <v>118.83</v>
      </c>
      <c r="HT20">
        <v>145.11001999999999</v>
      </c>
      <c r="HU20">
        <v>161.66999999999999</v>
      </c>
      <c r="HV20">
        <v>79.680000000000007</v>
      </c>
      <c r="HW20">
        <v>79.89</v>
      </c>
      <c r="HX20">
        <v>122.16</v>
      </c>
      <c r="HY20">
        <v>126.990005</v>
      </c>
      <c r="HZ20">
        <v>85.68</v>
      </c>
      <c r="IA20">
        <v>117.09</v>
      </c>
      <c r="IB20">
        <v>108.75</v>
      </c>
      <c r="IC20">
        <v>87</v>
      </c>
      <c r="ID20">
        <v>171.45000999999999</v>
      </c>
      <c r="IE20">
        <v>143.37</v>
      </c>
      <c r="IF20">
        <v>99.450005000000004</v>
      </c>
      <c r="IG20">
        <v>99.450005000000004</v>
      </c>
      <c r="IH20">
        <v>109.200005</v>
      </c>
      <c r="II20">
        <v>152.34</v>
      </c>
      <c r="IJ20">
        <v>161.61000000000001</v>
      </c>
      <c r="IK20">
        <v>180.84</v>
      </c>
      <c r="IL20">
        <v>181.73999000000001</v>
      </c>
      <c r="IM20">
        <v>122.96999</v>
      </c>
      <c r="IN20">
        <v>158.91</v>
      </c>
      <c r="IO20">
        <v>106.64999400000001</v>
      </c>
      <c r="IP20">
        <v>156.15001000000001</v>
      </c>
      <c r="IQ20">
        <v>176.40001000000001</v>
      </c>
      <c r="IR20">
        <v>173.13</v>
      </c>
      <c r="IS20">
        <v>230.97</v>
      </c>
      <c r="IT20">
        <v>126.630005</v>
      </c>
      <c r="IU20">
        <v>177.9</v>
      </c>
      <c r="IV20">
        <v>142.44</v>
      </c>
      <c r="IW20">
        <v>167.1</v>
      </c>
      <c r="IX20">
        <v>120.12</v>
      </c>
      <c r="IY20">
        <v>135.95999</v>
      </c>
      <c r="IZ20">
        <v>115.64999400000001</v>
      </c>
      <c r="JA20">
        <v>86.31</v>
      </c>
      <c r="JB20">
        <v>68.729996</v>
      </c>
      <c r="JC20">
        <v>76.290000000000006</v>
      </c>
      <c r="JD20">
        <v>82.56</v>
      </c>
      <c r="JE20">
        <v>98.820009999999996</v>
      </c>
      <c r="JF20">
        <v>79.38</v>
      </c>
      <c r="JG20">
        <v>84.240004999999996</v>
      </c>
      <c r="JH20">
        <v>76.260000000000005</v>
      </c>
      <c r="JI20">
        <v>77.67</v>
      </c>
      <c r="JJ20">
        <v>54</v>
      </c>
      <c r="JK20">
        <v>61.739994000000003</v>
      </c>
      <c r="JL20">
        <v>92.789990000000003</v>
      </c>
      <c r="JM20">
        <v>116.21999</v>
      </c>
      <c r="JN20">
        <v>109.38</v>
      </c>
      <c r="JO20">
        <v>112.56</v>
      </c>
      <c r="JP20">
        <v>88.62</v>
      </c>
      <c r="JQ20">
        <v>116.88</v>
      </c>
      <c r="JR20">
        <v>96.63</v>
      </c>
      <c r="JS20">
        <v>101.58</v>
      </c>
      <c r="JT20">
        <v>159.12</v>
      </c>
      <c r="JU20">
        <v>168.74997999999999</v>
      </c>
      <c r="JV20">
        <v>153.72</v>
      </c>
      <c r="JW20">
        <v>126.06</v>
      </c>
      <c r="JX20">
        <v>112.53</v>
      </c>
      <c r="JY20">
        <v>114.56999</v>
      </c>
      <c r="JZ20">
        <v>106.68001</v>
      </c>
      <c r="KA20">
        <v>117.119995</v>
      </c>
      <c r="KB20">
        <v>220.47</v>
      </c>
      <c r="KC20">
        <v>115.020004</v>
      </c>
      <c r="KD20">
        <v>132.18</v>
      </c>
      <c r="KE20">
        <v>102.81</v>
      </c>
      <c r="KF20">
        <v>122.39999400000001</v>
      </c>
      <c r="KG20">
        <v>144.18</v>
      </c>
      <c r="KH20">
        <v>103.83</v>
      </c>
      <c r="KI20">
        <v>103.35000599999999</v>
      </c>
      <c r="KJ20">
        <v>90.450005000000004</v>
      </c>
      <c r="KK20">
        <v>118.83</v>
      </c>
      <c r="KL20">
        <v>135.56998999999999</v>
      </c>
      <c r="KM20">
        <v>64.95</v>
      </c>
      <c r="KN20">
        <v>76.56</v>
      </c>
      <c r="KO20">
        <v>44.31</v>
      </c>
      <c r="KP20">
        <v>87.119995000000003</v>
      </c>
      <c r="KQ20">
        <v>73.680000000000007</v>
      </c>
      <c r="KR20">
        <v>77.399994000000007</v>
      </c>
      <c r="KS20">
        <v>70.89</v>
      </c>
      <c r="KT20">
        <v>91.14</v>
      </c>
      <c r="KU20">
        <v>148.31998999999999</v>
      </c>
      <c r="KV20">
        <v>135.30000000000001</v>
      </c>
      <c r="KW20">
        <v>122.61</v>
      </c>
      <c r="KX20">
        <v>162.24</v>
      </c>
      <c r="KY20">
        <v>146.31</v>
      </c>
      <c r="KZ20">
        <v>121.32001</v>
      </c>
      <c r="LA20">
        <v>176.37</v>
      </c>
      <c r="LB20">
        <v>117.03</v>
      </c>
      <c r="LC20">
        <v>138.33000000000001</v>
      </c>
      <c r="LD20">
        <v>180.03</v>
      </c>
      <c r="LE20" s="18">
        <v>213.54002</v>
      </c>
      <c r="LF20" s="18">
        <v>237.72</v>
      </c>
      <c r="LG20" s="18">
        <v>170.06998999999999</v>
      </c>
      <c r="LH20" s="18">
        <v>123.63</v>
      </c>
      <c r="LI20" s="18">
        <v>179.82</v>
      </c>
      <c r="LJ20" s="18">
        <v>53.46</v>
      </c>
      <c r="LK20" s="18">
        <v>81.09</v>
      </c>
      <c r="LL20" s="18">
        <v>66.180000000000007</v>
      </c>
      <c r="LM20" s="18">
        <v>110.7</v>
      </c>
      <c r="LN20" s="18">
        <v>88.979996</v>
      </c>
      <c r="LO20" s="18">
        <v>180.87</v>
      </c>
      <c r="LP20" s="18">
        <v>134.97</v>
      </c>
      <c r="LQ20" s="18">
        <v>138.33000000000001</v>
      </c>
      <c r="LR20" s="18">
        <v>211.08</v>
      </c>
      <c r="LS20" s="18">
        <v>205.26000999999999</v>
      </c>
      <c r="LT20" s="18">
        <v>257.13</v>
      </c>
      <c r="LU20" s="18">
        <v>107.28001</v>
      </c>
      <c r="LV20" s="18">
        <v>181.95</v>
      </c>
      <c r="LW20" s="18">
        <v>209.52001999999999</v>
      </c>
    </row>
    <row r="21" spans="1:335" hidden="1" x14ac:dyDescent="0.3">
      <c r="A21" s="1">
        <v>2018</v>
      </c>
      <c r="B21">
        <v>97.319990000000004</v>
      </c>
      <c r="C21">
        <v>61.98</v>
      </c>
      <c r="D21">
        <v>64.290000000000006</v>
      </c>
      <c r="E21">
        <v>55.86</v>
      </c>
      <c r="F21">
        <v>40.199997000000003</v>
      </c>
      <c r="G21">
        <v>67.290000000000006</v>
      </c>
      <c r="H21">
        <v>75.510000000000005</v>
      </c>
      <c r="I21">
        <v>69.899994000000007</v>
      </c>
      <c r="J21">
        <v>83.7</v>
      </c>
      <c r="K21">
        <v>72.78</v>
      </c>
      <c r="L21">
        <v>44.43</v>
      </c>
      <c r="M21">
        <v>55.199997000000003</v>
      </c>
      <c r="N21">
        <v>82.53</v>
      </c>
      <c r="O21">
        <v>65.7</v>
      </c>
      <c r="P21">
        <v>75.030010000000004</v>
      </c>
      <c r="Q21">
        <v>63.989998</v>
      </c>
      <c r="R21">
        <v>107.04</v>
      </c>
      <c r="S21">
        <v>67.95</v>
      </c>
      <c r="T21">
        <v>63.089995999999999</v>
      </c>
      <c r="U21">
        <v>52.23</v>
      </c>
      <c r="V21">
        <v>85.74</v>
      </c>
      <c r="W21">
        <v>65.16</v>
      </c>
      <c r="X21">
        <v>107.85000599999999</v>
      </c>
      <c r="Y21">
        <v>86.25</v>
      </c>
      <c r="Z21">
        <v>79.92</v>
      </c>
      <c r="AA21">
        <v>72.510000000000005</v>
      </c>
      <c r="AB21">
        <v>65.850005999999993</v>
      </c>
      <c r="AC21">
        <v>72.180000000000007</v>
      </c>
      <c r="AD21">
        <v>77.340003999999993</v>
      </c>
      <c r="AE21">
        <v>79.619995000000003</v>
      </c>
      <c r="AF21">
        <v>55.829993999999999</v>
      </c>
      <c r="AG21">
        <v>58.08</v>
      </c>
      <c r="AH21">
        <v>64.95</v>
      </c>
      <c r="AI21">
        <v>74.729996</v>
      </c>
      <c r="AJ21">
        <v>72.239999999999995</v>
      </c>
      <c r="AK21">
        <v>82.86</v>
      </c>
      <c r="AL21">
        <v>73.38</v>
      </c>
      <c r="AM21">
        <v>85.020004</v>
      </c>
      <c r="AN21">
        <v>103.41</v>
      </c>
      <c r="AO21">
        <v>54.300002999999997</v>
      </c>
      <c r="AP21">
        <v>62.28</v>
      </c>
      <c r="AQ21">
        <v>114.14999400000001</v>
      </c>
      <c r="AR21">
        <v>78.66</v>
      </c>
      <c r="AS21">
        <v>65.13</v>
      </c>
      <c r="AT21">
        <v>92.159989999999993</v>
      </c>
      <c r="AU21">
        <v>85.799994999999996</v>
      </c>
      <c r="AV21">
        <v>95.67</v>
      </c>
      <c r="AW21">
        <v>77.94</v>
      </c>
      <c r="AX21">
        <v>94.38</v>
      </c>
      <c r="AY21">
        <v>65.459999999999994</v>
      </c>
      <c r="AZ21">
        <v>56.79</v>
      </c>
      <c r="BA21">
        <v>54</v>
      </c>
      <c r="BB21">
        <v>76.92</v>
      </c>
      <c r="BC21">
        <v>63.78</v>
      </c>
      <c r="BD21">
        <v>57.27</v>
      </c>
      <c r="BE21">
        <v>69.87</v>
      </c>
      <c r="BF21">
        <v>102.72</v>
      </c>
      <c r="BG21">
        <v>102.03001</v>
      </c>
      <c r="BH21">
        <v>105.06</v>
      </c>
      <c r="BI21">
        <v>73.53</v>
      </c>
      <c r="BJ21">
        <v>78.479996</v>
      </c>
      <c r="BK21">
        <v>94.62</v>
      </c>
      <c r="BL21">
        <v>86.100005999999993</v>
      </c>
      <c r="BM21">
        <v>102.84001000000001</v>
      </c>
      <c r="BN21">
        <v>97.2</v>
      </c>
      <c r="BO21">
        <v>144.09</v>
      </c>
      <c r="BP21">
        <v>119.19</v>
      </c>
      <c r="BQ21">
        <v>93.06</v>
      </c>
      <c r="BR21">
        <v>93.72</v>
      </c>
      <c r="BS21">
        <v>88.229996</v>
      </c>
      <c r="BT21">
        <v>82.08</v>
      </c>
      <c r="BU21">
        <v>119.15998999999999</v>
      </c>
      <c r="BV21">
        <v>104.34</v>
      </c>
      <c r="BW21">
        <v>82.29</v>
      </c>
      <c r="BX21">
        <v>88.2</v>
      </c>
      <c r="BY21">
        <v>63.629997000000003</v>
      </c>
      <c r="BZ21">
        <v>38.94</v>
      </c>
      <c r="CA21">
        <v>87.899994000000007</v>
      </c>
      <c r="CB21">
        <v>71.7</v>
      </c>
      <c r="CC21">
        <v>58.83</v>
      </c>
      <c r="CD21">
        <v>57.33</v>
      </c>
      <c r="CE21">
        <v>59.19</v>
      </c>
      <c r="CF21">
        <v>80.31</v>
      </c>
      <c r="CG21">
        <v>97.71</v>
      </c>
      <c r="CH21">
        <v>61.950004999999997</v>
      </c>
      <c r="CI21">
        <v>64.41</v>
      </c>
      <c r="CJ21">
        <v>68.37</v>
      </c>
      <c r="CK21">
        <v>94.229996</v>
      </c>
      <c r="CL21">
        <v>88.47</v>
      </c>
      <c r="CM21">
        <v>86.25</v>
      </c>
      <c r="CN21">
        <v>85.86</v>
      </c>
      <c r="CO21">
        <v>97.17</v>
      </c>
      <c r="CP21">
        <v>83.909996000000007</v>
      </c>
      <c r="CQ21">
        <v>61.89</v>
      </c>
      <c r="CR21">
        <v>70.740004999999996</v>
      </c>
      <c r="CS21">
        <v>59.340004</v>
      </c>
      <c r="CT21">
        <v>59.46</v>
      </c>
      <c r="CU21">
        <v>90.81</v>
      </c>
      <c r="CV21">
        <v>114.66</v>
      </c>
      <c r="CW21">
        <v>102.75</v>
      </c>
      <c r="CX21">
        <v>71.19</v>
      </c>
      <c r="CY21">
        <v>85.170006000000001</v>
      </c>
      <c r="CZ21">
        <v>76.409996000000007</v>
      </c>
      <c r="DA21">
        <v>91.86</v>
      </c>
      <c r="DB21">
        <v>99.899994000000007</v>
      </c>
      <c r="DC21">
        <v>95.88</v>
      </c>
      <c r="DD21">
        <v>158.37</v>
      </c>
      <c r="DE21">
        <v>176.94</v>
      </c>
      <c r="DF21">
        <v>157.01999000000001</v>
      </c>
      <c r="DG21">
        <v>143.48999000000001</v>
      </c>
      <c r="DH21">
        <v>102.12</v>
      </c>
      <c r="DI21">
        <v>73.38</v>
      </c>
      <c r="DJ21">
        <v>113.64</v>
      </c>
      <c r="DK21">
        <v>138.27001999999999</v>
      </c>
      <c r="DL21">
        <v>148.44</v>
      </c>
      <c r="DM21">
        <v>144.63</v>
      </c>
      <c r="DN21">
        <v>94.350005999999993</v>
      </c>
      <c r="DO21">
        <v>97.229996</v>
      </c>
      <c r="DP21">
        <v>69.180000000000007</v>
      </c>
      <c r="DQ21">
        <v>48.120002999999997</v>
      </c>
      <c r="DR21">
        <v>58.56</v>
      </c>
      <c r="DS21">
        <v>74.28</v>
      </c>
      <c r="DT21">
        <v>76.920006000000001</v>
      </c>
      <c r="DU21">
        <v>60.869995000000003</v>
      </c>
      <c r="DV21">
        <v>54.840004</v>
      </c>
      <c r="DW21">
        <v>70.44</v>
      </c>
      <c r="DX21">
        <v>59.819996000000003</v>
      </c>
      <c r="DY21">
        <v>53.28</v>
      </c>
      <c r="DZ21">
        <v>57.839995999999999</v>
      </c>
      <c r="EA21">
        <v>63.899997999999997</v>
      </c>
      <c r="EB21">
        <v>35.340004</v>
      </c>
      <c r="EC21">
        <v>42.180003999999997</v>
      </c>
      <c r="ED21">
        <v>73.11</v>
      </c>
      <c r="EE21">
        <v>67.83</v>
      </c>
      <c r="EF21">
        <v>77.100005999999993</v>
      </c>
      <c r="EG21">
        <v>89.58</v>
      </c>
      <c r="EH21">
        <v>87.240004999999996</v>
      </c>
      <c r="EI21">
        <v>77.460009999999997</v>
      </c>
      <c r="EJ21">
        <v>75.36</v>
      </c>
      <c r="EK21">
        <v>75.75</v>
      </c>
      <c r="EL21">
        <v>103.13999</v>
      </c>
      <c r="EM21">
        <v>97.92</v>
      </c>
      <c r="EN21">
        <v>85.11</v>
      </c>
      <c r="EO21">
        <v>83.49</v>
      </c>
      <c r="EP21">
        <v>75.210009999999997</v>
      </c>
      <c r="EQ21">
        <v>103.17</v>
      </c>
      <c r="ER21">
        <v>104.94</v>
      </c>
      <c r="ES21">
        <v>87.6</v>
      </c>
      <c r="ET21">
        <v>77.130004999999997</v>
      </c>
      <c r="EU21">
        <v>79.739999999999995</v>
      </c>
      <c r="EV21">
        <v>72.959999999999994</v>
      </c>
      <c r="EW21">
        <v>87.69</v>
      </c>
      <c r="EX21">
        <v>62.94</v>
      </c>
      <c r="EY21">
        <v>96.03</v>
      </c>
      <c r="EZ21">
        <v>86.490004999999996</v>
      </c>
      <c r="FA21">
        <v>75.600005999999993</v>
      </c>
      <c r="FB21">
        <v>92.16</v>
      </c>
      <c r="FC21">
        <v>85.38</v>
      </c>
      <c r="FD21">
        <v>87.539990000000003</v>
      </c>
      <c r="FE21">
        <v>87.090003999999993</v>
      </c>
      <c r="FF21">
        <v>63.839995999999999</v>
      </c>
      <c r="FG21">
        <v>80.61</v>
      </c>
      <c r="FH21">
        <v>96.39</v>
      </c>
      <c r="FI21">
        <v>114.299995</v>
      </c>
      <c r="FJ21">
        <v>80.069990000000004</v>
      </c>
      <c r="FK21">
        <v>58.649997999999997</v>
      </c>
      <c r="FL21">
        <v>84.99</v>
      </c>
      <c r="FM21">
        <v>71.760000000000005</v>
      </c>
      <c r="FN21">
        <v>79.56</v>
      </c>
      <c r="FO21">
        <v>101.25</v>
      </c>
      <c r="FP21">
        <v>87.06</v>
      </c>
      <c r="FQ21">
        <v>59.010002</v>
      </c>
      <c r="FR21">
        <v>58.86</v>
      </c>
      <c r="FS21">
        <v>77.94</v>
      </c>
      <c r="FT21">
        <v>80.790000000000006</v>
      </c>
      <c r="FU21">
        <v>70.290000000000006</v>
      </c>
      <c r="FV21">
        <v>63.57</v>
      </c>
      <c r="FW21">
        <v>75.45</v>
      </c>
      <c r="FX21">
        <v>49.769996999999996</v>
      </c>
      <c r="FY21">
        <v>46.800002999999997</v>
      </c>
      <c r="FZ21">
        <v>46.92</v>
      </c>
      <c r="GA21">
        <v>82.17</v>
      </c>
      <c r="GB21">
        <v>91.229996</v>
      </c>
      <c r="GC21">
        <v>85.05</v>
      </c>
      <c r="GD21">
        <v>54.269996999999996</v>
      </c>
      <c r="GE21">
        <v>61.859997</v>
      </c>
      <c r="GF21">
        <v>69.540000000000006</v>
      </c>
      <c r="GG21">
        <v>65.430000000000007</v>
      </c>
      <c r="GH21">
        <v>78.930000000000007</v>
      </c>
      <c r="GI21">
        <v>103.53</v>
      </c>
      <c r="GJ21">
        <v>94.86</v>
      </c>
      <c r="GK21">
        <v>108.66</v>
      </c>
      <c r="GL21">
        <v>124.08</v>
      </c>
      <c r="GM21">
        <v>123.03</v>
      </c>
      <c r="GN21">
        <v>103.29</v>
      </c>
      <c r="GO21">
        <v>111.75</v>
      </c>
      <c r="GP21">
        <v>152.1</v>
      </c>
      <c r="GQ21">
        <v>141.56998999999999</v>
      </c>
      <c r="GR21">
        <v>92.64</v>
      </c>
      <c r="GS21">
        <v>86.22</v>
      </c>
      <c r="GT21">
        <v>89.369995000000003</v>
      </c>
      <c r="GU21">
        <v>51.899997999999997</v>
      </c>
      <c r="GV21">
        <v>58.35</v>
      </c>
      <c r="GW21">
        <v>84.3</v>
      </c>
      <c r="GX21">
        <v>78.090003999999993</v>
      </c>
      <c r="GY21">
        <v>68.489999999999995</v>
      </c>
      <c r="GZ21">
        <v>55.260002</v>
      </c>
      <c r="HA21">
        <v>50.039993000000003</v>
      </c>
      <c r="HB21">
        <v>52.800002999999997</v>
      </c>
      <c r="HC21">
        <v>78.539990000000003</v>
      </c>
      <c r="HD21">
        <v>117.23999000000001</v>
      </c>
      <c r="HE21">
        <v>84.72</v>
      </c>
      <c r="HF21">
        <v>113.03999</v>
      </c>
      <c r="HG21">
        <v>99.12</v>
      </c>
      <c r="HH21">
        <v>75</v>
      </c>
      <c r="HI21">
        <v>91.680009999999996</v>
      </c>
      <c r="HJ21">
        <v>85.44</v>
      </c>
      <c r="HK21">
        <v>83.070009999999996</v>
      </c>
      <c r="HL21">
        <v>144.18</v>
      </c>
      <c r="HM21">
        <v>172.98</v>
      </c>
      <c r="HN21">
        <v>154.16999999999999</v>
      </c>
      <c r="HO21">
        <v>94.770004</v>
      </c>
      <c r="HP21">
        <v>63.029995</v>
      </c>
      <c r="HQ21">
        <v>79.11</v>
      </c>
      <c r="HR21">
        <v>67.86</v>
      </c>
      <c r="HS21">
        <v>66.270004</v>
      </c>
      <c r="HT21">
        <v>64.590003999999993</v>
      </c>
      <c r="HU21">
        <v>65.55</v>
      </c>
      <c r="HV21">
        <v>73.62</v>
      </c>
      <c r="HW21">
        <v>70.680000000000007</v>
      </c>
      <c r="HX21">
        <v>73.8</v>
      </c>
      <c r="HY21">
        <v>59.94</v>
      </c>
      <c r="HZ21">
        <v>66.75</v>
      </c>
      <c r="IA21">
        <v>66.78</v>
      </c>
      <c r="IB21">
        <v>73.44</v>
      </c>
      <c r="IC21">
        <v>68.369995000000003</v>
      </c>
      <c r="ID21">
        <v>94.38</v>
      </c>
      <c r="IE21">
        <v>103.44</v>
      </c>
      <c r="IF21">
        <v>118.53</v>
      </c>
      <c r="IG21">
        <v>112.619995</v>
      </c>
      <c r="IH21">
        <v>141.09</v>
      </c>
      <c r="II21">
        <v>77.549994999999996</v>
      </c>
      <c r="IJ21">
        <v>69.81</v>
      </c>
      <c r="IK21">
        <v>81.36</v>
      </c>
      <c r="IL21">
        <v>65.729996</v>
      </c>
      <c r="IM21">
        <v>59.100002000000003</v>
      </c>
      <c r="IN21">
        <v>53.010002</v>
      </c>
      <c r="IO21">
        <v>59.61</v>
      </c>
      <c r="IP21">
        <v>71.399994000000007</v>
      </c>
      <c r="IQ21">
        <v>91.95</v>
      </c>
      <c r="IR21">
        <v>136.35</v>
      </c>
      <c r="IS21">
        <v>118.11001</v>
      </c>
      <c r="IT21">
        <v>120.56999</v>
      </c>
      <c r="IU21">
        <v>127.86001</v>
      </c>
      <c r="IV21">
        <v>137.85</v>
      </c>
      <c r="IW21">
        <v>125.55</v>
      </c>
      <c r="IX21">
        <v>90.119995000000003</v>
      </c>
      <c r="IY21">
        <v>93.78</v>
      </c>
      <c r="IZ21">
        <v>95.670006000000001</v>
      </c>
      <c r="JA21">
        <v>117.21</v>
      </c>
      <c r="JB21">
        <v>92.4</v>
      </c>
      <c r="JC21">
        <v>90.12</v>
      </c>
      <c r="JD21">
        <v>60.960006999999997</v>
      </c>
      <c r="JE21">
        <v>35.67</v>
      </c>
      <c r="JF21">
        <v>36.449997000000003</v>
      </c>
      <c r="JG21">
        <v>34.74</v>
      </c>
      <c r="JH21">
        <v>43.649997999999997</v>
      </c>
      <c r="JI21">
        <v>33.420001999999997</v>
      </c>
      <c r="JJ21">
        <v>63.75</v>
      </c>
      <c r="JK21">
        <v>63.48</v>
      </c>
      <c r="JL21">
        <v>80.58</v>
      </c>
      <c r="JM21">
        <v>146.22</v>
      </c>
      <c r="JN21">
        <v>93.450005000000004</v>
      </c>
      <c r="JO21">
        <v>119.85000599999999</v>
      </c>
      <c r="JP21">
        <v>112.92001</v>
      </c>
      <c r="JQ21">
        <v>97.650009999999995</v>
      </c>
      <c r="JR21">
        <v>78.33</v>
      </c>
      <c r="JS21">
        <v>94.170006000000001</v>
      </c>
      <c r="JT21">
        <v>80.489999999999995</v>
      </c>
      <c r="JU21">
        <v>70.8</v>
      </c>
      <c r="JV21">
        <v>103.049995</v>
      </c>
      <c r="JW21">
        <v>131.82</v>
      </c>
      <c r="JX21">
        <v>149.54999000000001</v>
      </c>
      <c r="JY21">
        <v>137.43</v>
      </c>
      <c r="JZ21">
        <v>139.22999999999999</v>
      </c>
      <c r="KA21">
        <v>100.770004</v>
      </c>
      <c r="KB21">
        <v>65.489999999999995</v>
      </c>
      <c r="KC21">
        <v>69.959999999999994</v>
      </c>
      <c r="KD21">
        <v>85.92</v>
      </c>
      <c r="KE21">
        <v>101.91</v>
      </c>
      <c r="KF21">
        <v>162.69</v>
      </c>
      <c r="KG21">
        <v>174.99</v>
      </c>
      <c r="KH21">
        <v>144.06</v>
      </c>
      <c r="KI21">
        <v>72.149994000000007</v>
      </c>
      <c r="KJ21">
        <v>25.53</v>
      </c>
      <c r="KK21">
        <v>29.04</v>
      </c>
      <c r="KL21">
        <v>46.98</v>
      </c>
      <c r="KM21">
        <v>40.770000000000003</v>
      </c>
      <c r="KN21">
        <v>37.979999999999997</v>
      </c>
      <c r="KO21">
        <v>88.77</v>
      </c>
      <c r="KP21">
        <v>98.759995000000004</v>
      </c>
      <c r="KQ21">
        <v>61.619995000000003</v>
      </c>
      <c r="KR21">
        <v>81.72</v>
      </c>
      <c r="KS21">
        <v>118.259995</v>
      </c>
      <c r="KT21">
        <v>97.29</v>
      </c>
      <c r="KU21">
        <v>127.08</v>
      </c>
      <c r="KV21">
        <v>160.83000000000001</v>
      </c>
      <c r="KW21">
        <v>145.56</v>
      </c>
      <c r="KX21">
        <v>87.33</v>
      </c>
      <c r="KY21">
        <v>87.869995000000003</v>
      </c>
      <c r="KZ21">
        <v>96.270004</v>
      </c>
      <c r="LA21">
        <v>79.08</v>
      </c>
      <c r="LB21">
        <v>60.03</v>
      </c>
      <c r="LC21">
        <v>85.319990000000004</v>
      </c>
      <c r="LD21">
        <v>82.86</v>
      </c>
      <c r="LE21" s="18">
        <v>129.09</v>
      </c>
      <c r="LF21" s="18">
        <v>150.66</v>
      </c>
      <c r="LG21" s="18">
        <v>145.16999999999999</v>
      </c>
      <c r="LH21" s="18">
        <v>82.86</v>
      </c>
      <c r="LI21" s="18">
        <v>40.619999999999997</v>
      </c>
      <c r="LJ21" s="18">
        <v>66.479996</v>
      </c>
      <c r="LK21" s="18">
        <v>108</v>
      </c>
      <c r="LL21" s="18">
        <v>101.39999400000001</v>
      </c>
      <c r="LM21" s="18">
        <v>87.869995000000003</v>
      </c>
      <c r="LN21" s="18">
        <v>70.770004</v>
      </c>
      <c r="LO21" s="18">
        <v>106.08</v>
      </c>
      <c r="LP21" s="18">
        <v>95.67</v>
      </c>
      <c r="LQ21" s="18">
        <v>93.270004</v>
      </c>
      <c r="LR21" s="18">
        <v>89.340003999999993</v>
      </c>
      <c r="LS21" s="18">
        <v>98.94</v>
      </c>
      <c r="LT21" s="18">
        <v>127.71</v>
      </c>
      <c r="LU21" s="18">
        <v>80.010000000000005</v>
      </c>
      <c r="LV21" s="18">
        <v>105.509995</v>
      </c>
      <c r="LW21" s="18">
        <v>109.770004</v>
      </c>
    </row>
    <row r="22" spans="1:335" hidden="1" x14ac:dyDescent="0.3">
      <c r="A22" s="1">
        <v>2019</v>
      </c>
      <c r="B22">
        <v>57.21</v>
      </c>
      <c r="C22">
        <v>64.650000000000006</v>
      </c>
      <c r="D22">
        <v>91.59</v>
      </c>
      <c r="E22">
        <v>61.44</v>
      </c>
      <c r="F22">
        <v>96.180009999999996</v>
      </c>
      <c r="G22">
        <v>50.159996</v>
      </c>
      <c r="H22">
        <v>88.89</v>
      </c>
      <c r="I22">
        <v>101.009995</v>
      </c>
      <c r="J22">
        <v>83.91</v>
      </c>
      <c r="K22">
        <v>105.69</v>
      </c>
      <c r="L22">
        <v>102.78</v>
      </c>
      <c r="M22">
        <v>113.82001</v>
      </c>
      <c r="N22">
        <v>89.76</v>
      </c>
      <c r="O22">
        <v>70.05</v>
      </c>
      <c r="P22">
        <v>78.479996</v>
      </c>
      <c r="Q22">
        <v>75.840003999999993</v>
      </c>
      <c r="R22">
        <v>71.399994000000007</v>
      </c>
      <c r="S22">
        <v>85.89</v>
      </c>
      <c r="T22">
        <v>79.380004999999997</v>
      </c>
      <c r="U22">
        <v>74.7</v>
      </c>
      <c r="V22">
        <v>80.819990000000004</v>
      </c>
      <c r="W22">
        <v>67.260000000000005</v>
      </c>
      <c r="X22">
        <v>94.11</v>
      </c>
      <c r="Y22">
        <v>116.40000999999999</v>
      </c>
      <c r="Z22">
        <v>99.54</v>
      </c>
      <c r="AA22">
        <v>87.659996000000007</v>
      </c>
      <c r="AB22">
        <v>103.770004</v>
      </c>
      <c r="AC22">
        <v>98.850005999999993</v>
      </c>
      <c r="AD22">
        <v>86.25</v>
      </c>
      <c r="AE22">
        <v>70.17</v>
      </c>
      <c r="AF22">
        <v>71.040000000000006</v>
      </c>
      <c r="AG22">
        <v>81.99</v>
      </c>
      <c r="AH22">
        <v>103.020004</v>
      </c>
      <c r="AI22">
        <v>82.86</v>
      </c>
      <c r="AJ22">
        <v>102.39</v>
      </c>
      <c r="AK22">
        <v>83.94</v>
      </c>
      <c r="AL22">
        <v>105.240005</v>
      </c>
      <c r="AM22">
        <v>89.700005000000004</v>
      </c>
      <c r="AN22">
        <v>83.97</v>
      </c>
      <c r="AO22">
        <v>90.329993999999999</v>
      </c>
      <c r="AP22">
        <v>79.53</v>
      </c>
      <c r="AQ22">
        <v>91.079993999999999</v>
      </c>
      <c r="AR22">
        <v>98.010009999999994</v>
      </c>
      <c r="AS22">
        <v>90.329993999999999</v>
      </c>
      <c r="AT22">
        <v>120.56999</v>
      </c>
      <c r="AU22">
        <v>110.09999000000001</v>
      </c>
      <c r="AV22">
        <v>119.39999400000001</v>
      </c>
      <c r="AW22">
        <v>134.28</v>
      </c>
      <c r="AX22">
        <v>124.200005</v>
      </c>
      <c r="AY22">
        <v>88.020004</v>
      </c>
      <c r="AZ22">
        <v>71.22</v>
      </c>
      <c r="BA22">
        <v>79.8</v>
      </c>
      <c r="BB22">
        <v>74.61</v>
      </c>
      <c r="BC22">
        <v>66.270004</v>
      </c>
      <c r="BD22">
        <v>51.81</v>
      </c>
      <c r="BE22">
        <v>68.97</v>
      </c>
      <c r="BF22">
        <v>98.880004999999997</v>
      </c>
      <c r="BG22">
        <v>92.88</v>
      </c>
      <c r="BH22">
        <v>94.290009999999995</v>
      </c>
      <c r="BI22">
        <v>89.91</v>
      </c>
      <c r="BJ22">
        <v>79.290000000000006</v>
      </c>
      <c r="BK22">
        <v>80.67</v>
      </c>
      <c r="BL22">
        <v>140.40001000000001</v>
      </c>
      <c r="BM22">
        <v>118.89</v>
      </c>
      <c r="BN22">
        <v>117.479996</v>
      </c>
      <c r="BO22">
        <v>117.18001</v>
      </c>
      <c r="BP22">
        <v>96.179990000000004</v>
      </c>
      <c r="BQ22">
        <v>74.790000000000006</v>
      </c>
      <c r="BR22">
        <v>89.55</v>
      </c>
      <c r="BS22">
        <v>98.399994000000007</v>
      </c>
      <c r="BT22">
        <v>113.34</v>
      </c>
      <c r="BU22">
        <v>140.28</v>
      </c>
      <c r="BV22">
        <v>137.66999999999999</v>
      </c>
      <c r="BW22">
        <v>160.70999</v>
      </c>
      <c r="BX22">
        <v>129.84</v>
      </c>
      <c r="BY22">
        <v>110.43001</v>
      </c>
      <c r="BZ22">
        <v>104.21999</v>
      </c>
      <c r="CA22">
        <v>68.819990000000004</v>
      </c>
      <c r="CB22">
        <v>82.710009999999997</v>
      </c>
      <c r="CC22">
        <v>98.009995000000004</v>
      </c>
      <c r="CD22">
        <v>108.60000599999999</v>
      </c>
      <c r="CE22">
        <v>91.560005000000004</v>
      </c>
      <c r="CF22">
        <v>112.29</v>
      </c>
      <c r="CG22">
        <v>93.3</v>
      </c>
      <c r="CH22">
        <v>120.66</v>
      </c>
      <c r="CI22">
        <v>103.38</v>
      </c>
      <c r="CJ22">
        <v>138.75</v>
      </c>
      <c r="CK22">
        <v>102.72</v>
      </c>
      <c r="CL22">
        <v>110.03999</v>
      </c>
      <c r="CM22">
        <v>88.32</v>
      </c>
      <c r="CN22">
        <v>83.37</v>
      </c>
      <c r="CO22">
        <v>77.489999999999995</v>
      </c>
      <c r="CP22">
        <v>64.649994000000007</v>
      </c>
      <c r="CQ22">
        <v>69.899994000000007</v>
      </c>
      <c r="CR22">
        <v>73.11</v>
      </c>
      <c r="CS22">
        <v>79.95</v>
      </c>
      <c r="CT22">
        <v>52.92</v>
      </c>
      <c r="CU22">
        <v>76.619995000000003</v>
      </c>
      <c r="CV22">
        <v>104.39999400000001</v>
      </c>
      <c r="CW22">
        <v>117.09</v>
      </c>
      <c r="CX22">
        <v>98.22</v>
      </c>
      <c r="CY22">
        <v>81.39</v>
      </c>
      <c r="CZ22">
        <v>72.45</v>
      </c>
      <c r="DA22">
        <v>85.83</v>
      </c>
      <c r="DB22">
        <v>92.399994000000007</v>
      </c>
      <c r="DC22">
        <v>125.729996</v>
      </c>
      <c r="DD22">
        <v>121.86001</v>
      </c>
      <c r="DE22">
        <v>132.41999999999999</v>
      </c>
      <c r="DF22">
        <v>124.34999000000001</v>
      </c>
      <c r="DG22">
        <v>107.04</v>
      </c>
      <c r="DH22">
        <v>93</v>
      </c>
      <c r="DI22">
        <v>99.09</v>
      </c>
      <c r="DJ22">
        <v>86.79</v>
      </c>
      <c r="DK22">
        <v>91.5</v>
      </c>
      <c r="DL22">
        <v>91.08</v>
      </c>
      <c r="DM22">
        <v>129.54</v>
      </c>
      <c r="DN22">
        <v>138.63</v>
      </c>
      <c r="DO22">
        <v>137.4</v>
      </c>
      <c r="DP22">
        <v>92.19</v>
      </c>
      <c r="DQ22">
        <v>111.57001</v>
      </c>
      <c r="DR22">
        <v>61.410004000000001</v>
      </c>
      <c r="DS22">
        <v>95.67</v>
      </c>
      <c r="DT22">
        <v>91.71</v>
      </c>
      <c r="DU22">
        <v>64.590003999999993</v>
      </c>
      <c r="DV22">
        <v>70.14</v>
      </c>
      <c r="DW22">
        <v>114.869995</v>
      </c>
      <c r="DX22">
        <v>96.569990000000004</v>
      </c>
      <c r="DY22">
        <v>88.65</v>
      </c>
      <c r="DZ22">
        <v>112.95</v>
      </c>
      <c r="EA22">
        <v>125.25</v>
      </c>
      <c r="EB22">
        <v>127.619995</v>
      </c>
      <c r="EC22">
        <v>146.91</v>
      </c>
      <c r="ED22">
        <v>177.84001000000001</v>
      </c>
      <c r="EE22">
        <v>73.409996000000007</v>
      </c>
      <c r="EF22">
        <v>67.41</v>
      </c>
      <c r="EG22">
        <v>101.39999400000001</v>
      </c>
      <c r="EH22">
        <v>101.37000999999999</v>
      </c>
      <c r="EI22">
        <v>91.89</v>
      </c>
      <c r="EJ22">
        <v>76.2</v>
      </c>
      <c r="EK22">
        <v>86.97</v>
      </c>
      <c r="EL22">
        <v>84.270004</v>
      </c>
      <c r="EM22">
        <v>64.739999999999995</v>
      </c>
      <c r="EN22">
        <v>61.949997000000003</v>
      </c>
      <c r="EO22">
        <v>49.35</v>
      </c>
      <c r="EP22">
        <v>78.03</v>
      </c>
      <c r="EQ22">
        <v>56.760002</v>
      </c>
      <c r="ER22">
        <v>111.84</v>
      </c>
      <c r="ES22">
        <v>103.73999000000001</v>
      </c>
      <c r="ET22">
        <v>73.229996</v>
      </c>
      <c r="EU22">
        <v>73.260000000000005</v>
      </c>
      <c r="EV22">
        <v>110.520004</v>
      </c>
      <c r="EW22">
        <v>93.510009999999994</v>
      </c>
      <c r="EX22">
        <v>85.89</v>
      </c>
      <c r="EY22">
        <v>127.89001500000001</v>
      </c>
      <c r="EZ22">
        <v>118.88999</v>
      </c>
      <c r="FA22">
        <v>115.049995</v>
      </c>
      <c r="FB22">
        <v>100.200005</v>
      </c>
      <c r="FC22">
        <v>78.510000000000005</v>
      </c>
      <c r="FD22">
        <v>95.820009999999996</v>
      </c>
      <c r="FE22">
        <v>80.64</v>
      </c>
      <c r="FF22">
        <v>74.489999999999995</v>
      </c>
      <c r="FG22">
        <v>81.75</v>
      </c>
      <c r="FH22">
        <v>99.149994000000007</v>
      </c>
      <c r="FI22">
        <v>93.090003999999993</v>
      </c>
      <c r="FJ22">
        <v>90.78</v>
      </c>
      <c r="FK22">
        <v>93.630004999999997</v>
      </c>
      <c r="FL22">
        <v>79.229996</v>
      </c>
      <c r="FM22">
        <v>99.360010000000003</v>
      </c>
      <c r="FN22">
        <v>67.770004</v>
      </c>
      <c r="FO22">
        <v>101.700005</v>
      </c>
      <c r="FP22">
        <v>88.56</v>
      </c>
      <c r="FQ22">
        <v>76.5</v>
      </c>
      <c r="FR22">
        <v>99.240004999999996</v>
      </c>
      <c r="FS22">
        <v>132.44999999999999</v>
      </c>
      <c r="FT22">
        <v>160.56001000000001</v>
      </c>
      <c r="FU22">
        <v>102.42</v>
      </c>
      <c r="FV22">
        <v>88.68</v>
      </c>
      <c r="FW22">
        <v>133.38</v>
      </c>
      <c r="FX22">
        <v>110.67001</v>
      </c>
      <c r="FY22">
        <v>92.430009999999996</v>
      </c>
      <c r="FZ22">
        <v>109.62</v>
      </c>
      <c r="GA22">
        <v>60.449997000000003</v>
      </c>
      <c r="GB22">
        <v>85.14</v>
      </c>
      <c r="GC22">
        <v>79.89</v>
      </c>
      <c r="GD22">
        <v>94.38</v>
      </c>
      <c r="GE22">
        <v>79.020004</v>
      </c>
      <c r="GF22">
        <v>69.180000000000007</v>
      </c>
      <c r="GG22">
        <v>76.020004</v>
      </c>
      <c r="GH22">
        <v>81.36</v>
      </c>
      <c r="GI22">
        <v>72.270004</v>
      </c>
      <c r="GJ22">
        <v>53.370002999999997</v>
      </c>
      <c r="GK22">
        <v>64.590003999999993</v>
      </c>
      <c r="GL22">
        <v>89.91</v>
      </c>
      <c r="GM22">
        <v>107.48999000000001</v>
      </c>
      <c r="GN22">
        <v>91.109989999999996</v>
      </c>
      <c r="GO22">
        <v>84.75</v>
      </c>
      <c r="GP22">
        <v>101.94</v>
      </c>
      <c r="GQ22">
        <v>104.31</v>
      </c>
      <c r="GR22">
        <v>94.14</v>
      </c>
      <c r="GS22">
        <v>119.22</v>
      </c>
      <c r="GT22">
        <v>97.740004999999996</v>
      </c>
      <c r="GU22">
        <v>79.17</v>
      </c>
      <c r="GV22">
        <v>94.709990000000005</v>
      </c>
      <c r="GW22">
        <v>90.090003999999993</v>
      </c>
      <c r="GX22">
        <v>90.63</v>
      </c>
      <c r="GY22">
        <v>86.88</v>
      </c>
      <c r="GZ22">
        <v>91.44</v>
      </c>
      <c r="HA22">
        <v>99.899994000000007</v>
      </c>
      <c r="HB22">
        <v>81.599999999999994</v>
      </c>
      <c r="HC22">
        <v>98.969989999999996</v>
      </c>
      <c r="HD22">
        <v>85.17</v>
      </c>
      <c r="HE22">
        <v>90.78</v>
      </c>
      <c r="HF22">
        <v>79.229996</v>
      </c>
      <c r="HG22">
        <v>67.770004</v>
      </c>
      <c r="HH22">
        <v>81.87</v>
      </c>
      <c r="HI22">
        <v>88.32</v>
      </c>
      <c r="HJ22">
        <v>85.83</v>
      </c>
      <c r="HK22">
        <v>85.770004</v>
      </c>
      <c r="HL22">
        <v>75.959999999999994</v>
      </c>
      <c r="HM22">
        <v>175.43998999999999</v>
      </c>
      <c r="HN22">
        <v>157.59001000000001</v>
      </c>
      <c r="HO22">
        <v>121.31999</v>
      </c>
      <c r="HP22">
        <v>116.30999</v>
      </c>
      <c r="HQ22">
        <v>92.580010000000001</v>
      </c>
      <c r="HR22">
        <v>82.11</v>
      </c>
      <c r="HS22">
        <v>81.000010000000003</v>
      </c>
      <c r="HT22">
        <v>85.56</v>
      </c>
      <c r="HU22">
        <v>104.19</v>
      </c>
      <c r="HV22">
        <v>103.67999</v>
      </c>
      <c r="HW22">
        <v>108.09</v>
      </c>
      <c r="HX22">
        <v>78.270004</v>
      </c>
      <c r="HY22">
        <v>71.670006000000001</v>
      </c>
      <c r="HZ22">
        <v>56.25</v>
      </c>
      <c r="IA22">
        <v>44.31</v>
      </c>
      <c r="IB22">
        <v>75.510000000000005</v>
      </c>
      <c r="IC22">
        <v>47.850002000000003</v>
      </c>
      <c r="ID22">
        <v>79.47</v>
      </c>
      <c r="IE22">
        <v>101.79</v>
      </c>
      <c r="IF22">
        <v>90.569990000000004</v>
      </c>
      <c r="IG22">
        <v>115.56</v>
      </c>
      <c r="IH22">
        <v>175.32</v>
      </c>
      <c r="II22">
        <v>139.53</v>
      </c>
      <c r="IJ22">
        <v>153.30000000000001</v>
      </c>
      <c r="IK22">
        <v>127.89</v>
      </c>
      <c r="IL22">
        <v>131.15998999999999</v>
      </c>
      <c r="IM22">
        <v>101.21999</v>
      </c>
      <c r="IN22">
        <v>89.76</v>
      </c>
      <c r="IO22">
        <v>133.31998999999999</v>
      </c>
      <c r="IP22">
        <v>90.24</v>
      </c>
      <c r="IQ22">
        <v>80.909996000000007</v>
      </c>
      <c r="IR22">
        <v>124.11</v>
      </c>
      <c r="IS22">
        <v>93.3</v>
      </c>
      <c r="IT22">
        <v>75.479996</v>
      </c>
      <c r="IU22">
        <v>96.09</v>
      </c>
      <c r="IV22">
        <v>96.690010000000001</v>
      </c>
      <c r="IW22">
        <v>68.099999999999994</v>
      </c>
      <c r="IX22">
        <v>79.770004</v>
      </c>
      <c r="IY22">
        <v>96.179990000000004</v>
      </c>
      <c r="IZ22">
        <v>78.75</v>
      </c>
      <c r="JA22">
        <v>110.76000999999999</v>
      </c>
      <c r="JB22">
        <v>94.2</v>
      </c>
      <c r="JC22">
        <v>96.12</v>
      </c>
      <c r="JD22">
        <v>71.340003999999993</v>
      </c>
      <c r="JE22">
        <v>48.989998</v>
      </c>
      <c r="JF22">
        <v>56.159996</v>
      </c>
      <c r="JG22">
        <v>59.61</v>
      </c>
      <c r="JH22">
        <v>67.020004</v>
      </c>
      <c r="JI22">
        <v>57.090004</v>
      </c>
      <c r="JJ22">
        <v>98.13</v>
      </c>
      <c r="JK22">
        <v>98.91</v>
      </c>
      <c r="JL22">
        <v>94.29</v>
      </c>
      <c r="JM22">
        <v>89.04</v>
      </c>
      <c r="JN22">
        <v>88.5</v>
      </c>
      <c r="JO22">
        <v>64.56</v>
      </c>
      <c r="JP22">
        <v>52.590004</v>
      </c>
      <c r="JQ22">
        <v>50.399997999999997</v>
      </c>
      <c r="JR22">
        <v>38.010002</v>
      </c>
      <c r="JS22">
        <v>131.66999999999999</v>
      </c>
      <c r="JT22">
        <v>81.479996</v>
      </c>
      <c r="JU22">
        <v>80.67</v>
      </c>
      <c r="JV22">
        <v>86.909996000000007</v>
      </c>
      <c r="JW22">
        <v>89.490004999999996</v>
      </c>
      <c r="JX22">
        <v>70.319999999999993</v>
      </c>
      <c r="JY22">
        <v>83.670006000000001</v>
      </c>
      <c r="JZ22">
        <v>79.349999999999994</v>
      </c>
      <c r="KA22">
        <v>63.180003999999997</v>
      </c>
      <c r="KB22">
        <v>69.209999999999994</v>
      </c>
      <c r="KC22">
        <v>90.840003999999993</v>
      </c>
      <c r="KD22">
        <v>92.280010000000004</v>
      </c>
      <c r="KE22">
        <v>93.84</v>
      </c>
      <c r="KF22">
        <v>111.38999</v>
      </c>
      <c r="KG22">
        <v>87.06</v>
      </c>
      <c r="KH22">
        <v>69.989999999999995</v>
      </c>
      <c r="KI22">
        <v>62.97</v>
      </c>
      <c r="KJ22">
        <v>52.260002</v>
      </c>
      <c r="KK22">
        <v>58.98</v>
      </c>
      <c r="KL22">
        <v>68.67</v>
      </c>
      <c r="KM22">
        <v>91.829993999999999</v>
      </c>
      <c r="KN22">
        <v>89.82</v>
      </c>
      <c r="KO22">
        <v>86.31</v>
      </c>
      <c r="KP22">
        <v>74.61</v>
      </c>
      <c r="KQ22">
        <v>65.459999999999994</v>
      </c>
      <c r="KR22">
        <v>45.12</v>
      </c>
      <c r="KS22">
        <v>51</v>
      </c>
      <c r="KT22">
        <v>59.73</v>
      </c>
      <c r="KU22">
        <v>42.6</v>
      </c>
      <c r="KV22">
        <v>89.25</v>
      </c>
      <c r="KW22">
        <v>89.25</v>
      </c>
      <c r="KX22">
        <v>98.009995000000004</v>
      </c>
      <c r="KY22">
        <v>96.39</v>
      </c>
      <c r="KZ22">
        <v>81.149994000000007</v>
      </c>
      <c r="LA22">
        <v>100.11001</v>
      </c>
      <c r="LB22">
        <v>75.479996</v>
      </c>
      <c r="LC22">
        <v>86.43</v>
      </c>
      <c r="LD22">
        <v>90.18</v>
      </c>
      <c r="LE22" s="18">
        <v>71.489999999999995</v>
      </c>
      <c r="LF22" s="18">
        <v>92.16</v>
      </c>
      <c r="LG22" s="18">
        <v>79.86</v>
      </c>
      <c r="LH22" s="18">
        <v>74.67</v>
      </c>
      <c r="LI22" s="18">
        <v>48.449997000000003</v>
      </c>
      <c r="LJ22" s="18">
        <v>51.69</v>
      </c>
      <c r="LK22" s="18">
        <v>67.290000000000006</v>
      </c>
      <c r="LL22" s="18">
        <v>59.28</v>
      </c>
      <c r="LM22" s="18">
        <v>89.7</v>
      </c>
      <c r="LN22" s="18">
        <v>93.51</v>
      </c>
      <c r="LO22" s="18">
        <v>99.36</v>
      </c>
      <c r="LP22" s="18">
        <v>110.52001</v>
      </c>
      <c r="LQ22" s="18">
        <v>109.229996</v>
      </c>
      <c r="LR22" s="18">
        <v>111.54</v>
      </c>
      <c r="LS22" s="18">
        <v>109.08</v>
      </c>
      <c r="LT22" s="18">
        <v>83.97</v>
      </c>
      <c r="LU22" s="18">
        <v>68.069999999999993</v>
      </c>
      <c r="LV22" s="18">
        <v>75.39</v>
      </c>
      <c r="LW22" s="18">
        <v>85.8</v>
      </c>
    </row>
    <row r="23" spans="1:335" hidden="1" x14ac:dyDescent="0.3">
      <c r="A23" t="s">
        <v>2</v>
      </c>
      <c r="B23" cm="1">
        <f t="array" ref="B23">AVERAGE(LN(B3:B22))</f>
        <v>4.3896049625742082</v>
      </c>
      <c r="C23" cm="1">
        <f t="array" ref="C23">AVERAGE(LN(C3:C22))</f>
        <v>4.2991337504637093</v>
      </c>
      <c r="D23" cm="1">
        <f t="array" ref="D23">AVERAGE(LN(D3:D22))</f>
        <v>4.2781180170477198</v>
      </c>
      <c r="E23" cm="1">
        <f t="array" ref="E23">AVERAGE(LN(E3:E22))</f>
        <v>4.2674106819958677</v>
      </c>
      <c r="F23" cm="1">
        <f t="array" ref="F23">AVERAGE(LN(F3:F22))</f>
        <v>4.2155791547112313</v>
      </c>
      <c r="G23" cm="1">
        <f t="array" ref="G23">AVERAGE(LN(G3:G22))</f>
        <v>4.2930902465715244</v>
      </c>
      <c r="H23" cm="1">
        <f t="array" ref="H23">AVERAGE(LN(H3:H22))</f>
        <v>4.2933571735767107</v>
      </c>
      <c r="I23" cm="1">
        <f t="array" ref="I23">AVERAGE(LN(I3:I22))</f>
        <v>4.2170640304103681</v>
      </c>
      <c r="J23" cm="1">
        <f t="array" ref="J23">AVERAGE(LN(J3:J22))</f>
        <v>4.5342816717334813</v>
      </c>
      <c r="K23" cm="1">
        <f t="array" ref="K23">AVERAGE(LN(K3:K22))</f>
        <v>4.4099011428164552</v>
      </c>
      <c r="L23" cm="1">
        <f t="array" ref="L23">AVERAGE(LN(L3:L22))</f>
        <v>4.3335833706520051</v>
      </c>
      <c r="M23" cm="1">
        <f t="array" ref="M23">AVERAGE(LN(M3:M22))</f>
        <v>4.3492014753021424</v>
      </c>
      <c r="N23" cm="1">
        <f t="array" ref="N23">AVERAGE(LN(N3:N22))</f>
        <v>4.4309666984827532</v>
      </c>
      <c r="O23" cm="1">
        <f t="array" ref="O23">AVERAGE(LN(O3:O22))</f>
        <v>4.377086989553483</v>
      </c>
      <c r="P23" cm="1">
        <f t="array" ref="P23">AVERAGE(LN(P3:P22))</f>
        <v>4.3978369083238897</v>
      </c>
      <c r="Q23" cm="1">
        <f t="array" ref="Q23">AVERAGE(LN(Q3:Q22))</f>
        <v>4.4003555585249305</v>
      </c>
      <c r="R23" cm="1">
        <f t="array" ref="R23">AVERAGE(LN(R3:R22))</f>
        <v>4.4233306556126823</v>
      </c>
      <c r="S23" cm="1">
        <f t="array" ref="S23">AVERAGE(LN(S3:S22))</f>
        <v>4.469894256044606</v>
      </c>
      <c r="T23" cm="1">
        <f t="array" ref="T23">AVERAGE(LN(T3:T22))</f>
        <v>4.3786581461931906</v>
      </c>
      <c r="U23" cm="1">
        <f t="array" ref="U23">AVERAGE(LN(U3:U22))</f>
        <v>4.3465986182910274</v>
      </c>
      <c r="V23" cm="1">
        <f t="array" ref="V23">AVERAGE(LN(V3:V22))</f>
        <v>4.5354997925900804</v>
      </c>
      <c r="W23" cm="1">
        <f t="array" ref="W23">AVERAGE(LN(W3:W22))</f>
        <v>4.4658905339129573</v>
      </c>
      <c r="X23" cm="1">
        <f t="array" ref="X23">AVERAGE(LN(X3:X22))</f>
        <v>4.7328209986663543</v>
      </c>
      <c r="Y23" cm="1">
        <f t="array" ref="Y23">AVERAGE(LN(Y3:Y22))</f>
        <v>4.6871464433279311</v>
      </c>
      <c r="Z23" cm="1">
        <f t="array" ref="Z23">AVERAGE(LN(Z3:Z22))</f>
        <v>4.6324584697399862</v>
      </c>
      <c r="AA23" cm="1">
        <f t="array" ref="AA23">AVERAGE(LN(AA3:AA22))</f>
        <v>4.5080826114235064</v>
      </c>
      <c r="AB23" cm="1">
        <f t="array" ref="AB23">AVERAGE(LN(AB3:AB22))</f>
        <v>4.5996823041876018</v>
      </c>
      <c r="AC23" cm="1">
        <f t="array" ref="AC23">AVERAGE(LN(AC3:AC22))</f>
        <v>4.5572243957058536</v>
      </c>
      <c r="AD23" cm="1">
        <f t="array" ref="AD23">AVERAGE(LN(AD3:AD22))</f>
        <v>4.6146844159294345</v>
      </c>
      <c r="AE23" cm="1">
        <f t="array" ref="AE23">AVERAGE(LN(AE3:AE22))</f>
        <v>4.4735745391786139</v>
      </c>
      <c r="AF23" cm="1">
        <f t="array" ref="AF23">AVERAGE(LN(AF3:AF22))</f>
        <v>4.3968497031279554</v>
      </c>
      <c r="AG23" cm="1">
        <f t="array" ref="AG23">AVERAGE(LN(AG3:AG22))</f>
        <v>4.3646714887999227</v>
      </c>
      <c r="AH23" cm="1">
        <f t="array" ref="AH23">AVERAGE(LN(AH3:AH22))</f>
        <v>4.4460994724309923</v>
      </c>
      <c r="AI23" cm="1">
        <f t="array" ref="AI23">AVERAGE(LN(AI3:AI22))</f>
        <v>4.4550127987615991</v>
      </c>
      <c r="AJ23" cm="1">
        <f t="array" ref="AJ23">AVERAGE(LN(AJ3:AJ22))</f>
        <v>4.5063038334221144</v>
      </c>
      <c r="AK23" cm="1">
        <f t="array" ref="AK23">AVERAGE(LN(AK3:AK22))</f>
        <v>4.5292029091481476</v>
      </c>
      <c r="AL23" cm="1">
        <f t="array" ref="AL23">AVERAGE(LN(AL3:AL22))</f>
        <v>4.5061033067082485</v>
      </c>
      <c r="AM23" cm="1">
        <f t="array" ref="AM23">AVERAGE(LN(AM3:AM22))</f>
        <v>4.6037416312337989</v>
      </c>
      <c r="AN23" cm="1">
        <f t="array" ref="AN23">AVERAGE(LN(AN3:AN22))</f>
        <v>4.5596155502054536</v>
      </c>
      <c r="AO23" cm="1">
        <f t="array" ref="AO23">AVERAGE(LN(AO3:AO22))</f>
        <v>4.5021494343858777</v>
      </c>
      <c r="AP23" cm="1">
        <f t="array" ref="AP23">AVERAGE(LN(AP3:AP22))</f>
        <v>4.5421374189161519</v>
      </c>
      <c r="AQ23" cm="1">
        <f t="array" ref="AQ23">AVERAGE(LN(AQ3:AQ22))</f>
        <v>4.6471683698015473</v>
      </c>
      <c r="AR23" cm="1">
        <f t="array" ref="AR23">AVERAGE(LN(AR3:AR22))</f>
        <v>4.6911238613385091</v>
      </c>
      <c r="AS23" cm="1">
        <f t="array" ref="AS23">AVERAGE(LN(AS3:AS22))</f>
        <v>4.6362421259482449</v>
      </c>
      <c r="AT23" cm="1">
        <f t="array" ref="AT23">AVERAGE(LN(AT3:AT22))</f>
        <v>4.7470602384840666</v>
      </c>
      <c r="AU23" cm="1">
        <f t="array" ref="AU23">AVERAGE(LN(AU3:AU22))</f>
        <v>4.7154633087701772</v>
      </c>
      <c r="AV23" cm="1">
        <f t="array" ref="AV23">AVERAGE(LN(AV3:AV22))</f>
        <v>4.6553747456349628</v>
      </c>
      <c r="AW23" cm="1">
        <f t="array" ref="AW23">AVERAGE(LN(AW3:AW22))</f>
        <v>4.5821291968083484</v>
      </c>
      <c r="AX23" cm="1">
        <f t="array" ref="AX23">AVERAGE(LN(AX3:AX22))</f>
        <v>4.5935777377355942</v>
      </c>
      <c r="AY23" cm="1">
        <f t="array" ref="AY23">AVERAGE(LN(AY3:AY22))</f>
        <v>4.56982560693835</v>
      </c>
      <c r="AZ23" cm="1">
        <f t="array" ref="AZ23">AVERAGE(LN(AZ3:AZ22))</f>
        <v>4.5589441423770758</v>
      </c>
      <c r="BA23" cm="1">
        <f t="array" ref="BA23">AVERAGE(LN(BA3:BA22))</f>
        <v>4.4099834158242146</v>
      </c>
      <c r="BB23" cm="1">
        <f t="array" ref="BB23">AVERAGE(LN(BB3:BB22))</f>
        <v>4.4091374824798244</v>
      </c>
      <c r="BC23" cm="1">
        <f t="array" ref="BC23">AVERAGE(LN(BC3:BC22))</f>
        <v>4.3558470839487669</v>
      </c>
      <c r="BD23" cm="1">
        <f t="array" ref="BD23">AVERAGE(LN(BD3:BD22))</f>
        <v>4.4493073846843867</v>
      </c>
      <c r="BE23" cm="1">
        <f t="array" ref="BE23">AVERAGE(LN(BE3:BE22))</f>
        <v>4.5932412946154688</v>
      </c>
      <c r="BF23" cm="1">
        <f t="array" ref="BF23">AVERAGE(LN(BF3:BF22))</f>
        <v>4.6240309483050401</v>
      </c>
      <c r="BG23" cm="1">
        <f t="array" ref="BG23">AVERAGE(LN(BG3:BG22))</f>
        <v>4.6925895223135052</v>
      </c>
      <c r="BH23" cm="1">
        <f t="array" ref="BH23">AVERAGE(LN(BH3:BH22))</f>
        <v>4.6285748958481854</v>
      </c>
      <c r="BI23" cm="1">
        <f t="array" ref="BI23">AVERAGE(LN(BI3:BI22))</f>
        <v>4.5670266137584097</v>
      </c>
      <c r="BJ23" cm="1">
        <f t="array" ref="BJ23">AVERAGE(LN(BJ3:BJ22))</f>
        <v>4.6108374283722737</v>
      </c>
      <c r="BK23" cm="1">
        <f t="array" ref="BK23">AVERAGE(LN(BK3:BK22))</f>
        <v>4.594540417645498</v>
      </c>
      <c r="BL23" cm="1">
        <f t="array" ref="BL23">AVERAGE(LN(BL3:BL22))</f>
        <v>4.7177760187539493</v>
      </c>
      <c r="BM23" cm="1">
        <f t="array" ref="BM23">AVERAGE(LN(BM3:BM22))</f>
        <v>4.7531893702628087</v>
      </c>
      <c r="BN23" cm="1">
        <f t="array" ref="BN23">AVERAGE(LN(BN3:BN22))</f>
        <v>4.7303994223064425</v>
      </c>
      <c r="BO23" cm="1">
        <f t="array" ref="BO23">AVERAGE(LN(BO3:BO22))</f>
        <v>4.7479857803984284</v>
      </c>
      <c r="BP23" cm="1">
        <f t="array" ref="BP23">AVERAGE(LN(BP3:BP22))</f>
        <v>4.5948545893647763</v>
      </c>
      <c r="BQ23" cm="1">
        <f t="array" ref="BQ23">AVERAGE(LN(BQ3:BQ22))</f>
        <v>4.5101398906107271</v>
      </c>
      <c r="BR23" cm="1">
        <f t="array" ref="BR23">AVERAGE(LN(BR3:BR22))</f>
        <v>4.5907886361758843</v>
      </c>
      <c r="BS23" cm="1">
        <f t="array" ref="BS23">AVERAGE(LN(BS3:BS22))</f>
        <v>4.5447437685505161</v>
      </c>
      <c r="BT23" cm="1">
        <f t="array" ref="BT23">AVERAGE(LN(BT3:BT22))</f>
        <v>4.5393537014524465</v>
      </c>
      <c r="BU23" cm="1">
        <f t="array" ref="BU23">AVERAGE(LN(BU3:BU22))</f>
        <v>4.7129564832380533</v>
      </c>
      <c r="BV23" cm="1">
        <f t="array" ref="BV23">AVERAGE(LN(BV3:BV22))</f>
        <v>4.6873955918593326</v>
      </c>
      <c r="BW23" cm="1">
        <f t="array" ref="BW23">AVERAGE(LN(BW3:BW22))</f>
        <v>4.6929693932322909</v>
      </c>
      <c r="BX23" cm="1">
        <f t="array" ref="BX23">AVERAGE(LN(BX3:BX22))</f>
        <v>4.6218736298040328</v>
      </c>
      <c r="BY23" cm="1">
        <f t="array" ref="BY23">AVERAGE(LN(BY3:BY22))</f>
        <v>4.5535314298403753</v>
      </c>
      <c r="BZ23" cm="1">
        <f t="array" ref="BZ23">AVERAGE(LN(BZ3:BZ22))</f>
        <v>4.5206542730978647</v>
      </c>
      <c r="CA23" cm="1">
        <f t="array" ref="CA23">AVERAGE(LN(CA3:CA22))</f>
        <v>4.5227278603581693</v>
      </c>
      <c r="CB23" cm="1">
        <f t="array" ref="CB23">AVERAGE(LN(CB3:CB22))</f>
        <v>4.4868933612239603</v>
      </c>
      <c r="CC23" cm="1">
        <f t="array" ref="CC23">AVERAGE(LN(CC3:CC22))</f>
        <v>4.5341909626117252</v>
      </c>
      <c r="CD23" cm="1">
        <f t="array" ref="CD23">AVERAGE(LN(CD3:CD22))</f>
        <v>4.5583122042559392</v>
      </c>
      <c r="CE23" cm="1">
        <f t="array" ref="CE23">AVERAGE(LN(CE3:CE22))</f>
        <v>4.4751206642893147</v>
      </c>
      <c r="CF23" cm="1">
        <f t="array" ref="CF23">AVERAGE(LN(CF3:CF22))</f>
        <v>4.7046337003402412</v>
      </c>
      <c r="CG23" cm="1">
        <f t="array" ref="CG23">AVERAGE(LN(CG3:CG22))</f>
        <v>4.7491998014521783</v>
      </c>
      <c r="CH23" cm="1">
        <f t="array" ref="CH23">AVERAGE(LN(CH3:CH22))</f>
        <v>4.6265257541342368</v>
      </c>
      <c r="CI23" cm="1">
        <f t="array" ref="CI23">AVERAGE(LN(CI3:CI22))</f>
        <v>4.4471955364945819</v>
      </c>
      <c r="CJ23" cm="1">
        <f t="array" ref="CJ23">AVERAGE(LN(CJ3:CJ22))</f>
        <v>4.6474121711870033</v>
      </c>
      <c r="CK23" cm="1">
        <f t="array" ref="CK23">AVERAGE(LN(CK3:CK22))</f>
        <v>4.5036194374452396</v>
      </c>
      <c r="CL23" cm="1">
        <f t="array" ref="CL23">AVERAGE(LN(CL3:CL22))</f>
        <v>4.5492703315960377</v>
      </c>
      <c r="CM23" cm="1">
        <f t="array" ref="CM23">AVERAGE(LN(CM3:CM22))</f>
        <v>4.5725576921775257</v>
      </c>
      <c r="CN23" cm="1">
        <f t="array" ref="CN23">AVERAGE(LN(CN3:CN22))</f>
        <v>4.4567795655375084</v>
      </c>
      <c r="CO23" cm="1">
        <f t="array" ref="CO23">AVERAGE(LN(CO3:CO22))</f>
        <v>4.5828273708171583</v>
      </c>
      <c r="CP23" cm="1">
        <f t="array" ref="CP23">AVERAGE(LN(CP3:CP22))</f>
        <v>4.6057838471025345</v>
      </c>
      <c r="CQ23" cm="1">
        <f t="array" ref="CQ23">AVERAGE(LN(CQ3:CQ22))</f>
        <v>4.4652519628212044</v>
      </c>
      <c r="CR23" cm="1">
        <f t="array" ref="CR23">AVERAGE(LN(CR3:CR22))</f>
        <v>4.4680693717619508</v>
      </c>
      <c r="CS23" cm="1">
        <f t="array" ref="CS23">AVERAGE(LN(CS3:CS22))</f>
        <v>4.4225571287878385</v>
      </c>
      <c r="CT23" cm="1">
        <f t="array" ref="CT23">AVERAGE(LN(CT3:CT22))</f>
        <v>4.4856335014473867</v>
      </c>
      <c r="CU23" cm="1">
        <f t="array" ref="CU23">AVERAGE(LN(CU3:CU22))</f>
        <v>4.5451520119448849</v>
      </c>
      <c r="CV23" cm="1">
        <f t="array" ref="CV23">AVERAGE(LN(CV3:CV22))</f>
        <v>4.55746695578818</v>
      </c>
      <c r="CW23" cm="1">
        <f t="array" ref="CW23">AVERAGE(LN(CW3:CW22))</f>
        <v>4.5909034713620676</v>
      </c>
      <c r="CX23" cm="1">
        <f t="array" ref="CX23">AVERAGE(LN(CX3:CX22))</f>
        <v>4.6274179896502243</v>
      </c>
      <c r="CY23" cm="1">
        <f t="array" ref="CY23">AVERAGE(LN(CY3:CY22))</f>
        <v>4.6350410181653299</v>
      </c>
      <c r="CZ23" cm="1">
        <f t="array" ref="CZ23">AVERAGE(LN(CZ3:CZ22))</f>
        <v>4.6006701835639463</v>
      </c>
      <c r="DA23" cm="1">
        <f t="array" ref="DA23">AVERAGE(LN(DA3:DA22))</f>
        <v>4.6437513399567436</v>
      </c>
      <c r="DB23" cm="1">
        <f t="array" ref="DB23">AVERAGE(LN(DB3:DB22))</f>
        <v>4.6104905243325494</v>
      </c>
      <c r="DC23" cm="1">
        <f t="array" ref="DC23">AVERAGE(LN(DC3:DC22))</f>
        <v>4.7835145191897084</v>
      </c>
      <c r="DD23" cm="1">
        <f t="array" ref="DD23">AVERAGE(LN(DD3:DD22))</f>
        <v>4.7504578742489203</v>
      </c>
      <c r="DE23" cm="1">
        <f t="array" ref="DE23">AVERAGE(LN(DE3:DE22))</f>
        <v>4.7805273601443634</v>
      </c>
      <c r="DF23" cm="1">
        <f t="array" ref="DF23">AVERAGE(LN(DF3:DF22))</f>
        <v>4.7662008098811217</v>
      </c>
      <c r="DG23" cm="1">
        <f t="array" ref="DG23">AVERAGE(LN(DG3:DG22))</f>
        <v>4.6210379927686445</v>
      </c>
      <c r="DH23" cm="1">
        <f t="array" ref="DH23">AVERAGE(LN(DH3:DH22))</f>
        <v>4.5192872538834212</v>
      </c>
      <c r="DI23" cm="1">
        <f t="array" ref="DI23">AVERAGE(LN(DI3:DI22))</f>
        <v>4.5576554069618762</v>
      </c>
      <c r="DJ23" cm="1">
        <f t="array" ref="DJ23">AVERAGE(LN(DJ3:DJ22))</f>
        <v>4.5410224829684092</v>
      </c>
      <c r="DK23" cm="1">
        <f t="array" ref="DK23">AVERAGE(LN(DK3:DK22))</f>
        <v>4.6304342696027554</v>
      </c>
      <c r="DL23" cm="1">
        <f t="array" ref="DL23">AVERAGE(LN(DL3:DL22))</f>
        <v>4.7406853239835716</v>
      </c>
      <c r="DM23" cm="1">
        <f t="array" ref="DM23">AVERAGE(LN(DM3:DM22))</f>
        <v>4.7983478819012957</v>
      </c>
      <c r="DN23" cm="1">
        <f t="array" ref="DN23">AVERAGE(LN(DN3:DN22))</f>
        <v>4.7733005642186885</v>
      </c>
      <c r="DO23" cm="1">
        <f t="array" ref="DO23">AVERAGE(LN(DO3:DO22))</f>
        <v>4.6675949039325104</v>
      </c>
      <c r="DP23" cm="1">
        <f t="array" ref="DP23">AVERAGE(LN(DP3:DP22))</f>
        <v>4.6361198240529848</v>
      </c>
      <c r="DQ23" cm="1">
        <f t="array" ref="DQ23">AVERAGE(LN(DQ3:DQ22))</f>
        <v>4.5991534519676076</v>
      </c>
      <c r="DR23" cm="1">
        <f t="array" ref="DR23">AVERAGE(LN(DR3:DR22))</f>
        <v>4.5790470391145845</v>
      </c>
      <c r="DS23" cm="1">
        <f t="array" ref="DS23">AVERAGE(LN(DS3:DS22))</f>
        <v>4.5732245435390029</v>
      </c>
      <c r="DT23" cm="1">
        <f t="array" ref="DT23">AVERAGE(LN(DT3:DT22))</f>
        <v>4.5866822234710209</v>
      </c>
      <c r="DU23" cm="1">
        <f t="array" ref="DU23">AVERAGE(LN(DU3:DU22))</f>
        <v>4.5174216512584895</v>
      </c>
      <c r="DV23" cm="1">
        <f t="array" ref="DV23">AVERAGE(LN(DV3:DV22))</f>
        <v>4.4540921122119297</v>
      </c>
      <c r="DW23" cm="1">
        <f t="array" ref="DW23">AVERAGE(LN(DW3:DW22))</f>
        <v>4.7387433731017632</v>
      </c>
      <c r="DX23" cm="1">
        <f t="array" ref="DX23">AVERAGE(LN(DX3:DX22))</f>
        <v>4.7560076087122951</v>
      </c>
      <c r="DY23" cm="1">
        <f t="array" ref="DY23">AVERAGE(LN(DY3:DY22))</f>
        <v>4.7166031262885557</v>
      </c>
      <c r="DZ23" cm="1">
        <f t="array" ref="DZ23">AVERAGE(LN(DZ3:DZ22))</f>
        <v>4.6019219547609875</v>
      </c>
      <c r="EA23" cm="1">
        <f t="array" ref="EA23">AVERAGE(LN(EA3:EA22))</f>
        <v>4.726227448392712</v>
      </c>
      <c r="EB23" cm="1">
        <f t="array" ref="EB23">AVERAGE(LN(EB3:EB22))</f>
        <v>4.6423980906661004</v>
      </c>
      <c r="EC23" cm="1">
        <f t="array" ref="EC23">AVERAGE(LN(EC3:EC22))</f>
        <v>4.6346271197452866</v>
      </c>
      <c r="ED23" cm="1">
        <f t="array" ref="ED23">AVERAGE(LN(ED3:ED22))</f>
        <v>4.7061338391250125</v>
      </c>
      <c r="EE23" cm="1">
        <f t="array" ref="EE23">AVERAGE(LN(EE3:EE22))</f>
        <v>4.5369780084774352</v>
      </c>
      <c r="EF23" cm="1">
        <f t="array" ref="EF23">AVERAGE(LN(EF3:EF22))</f>
        <v>4.4891768549400108</v>
      </c>
      <c r="EG23" cm="1">
        <f t="array" ref="EG23">AVERAGE(LN(EG3:EG22))</f>
        <v>4.4840950586350203</v>
      </c>
      <c r="EH23" cm="1">
        <f t="array" ref="EH23">AVERAGE(LN(EH3:EH22))</f>
        <v>4.5022104980359829</v>
      </c>
      <c r="EI23" cm="1">
        <f t="array" ref="EI23">AVERAGE(LN(EI3:EI22))</f>
        <v>4.5166752383284798</v>
      </c>
      <c r="EJ23" cm="1">
        <f t="array" ref="EJ23">AVERAGE(LN(EJ3:EJ22))</f>
        <v>4.5585174892089011</v>
      </c>
      <c r="EK23" cm="1">
        <f t="array" ref="EK23">AVERAGE(LN(EK3:EK22))</f>
        <v>4.610589504107951</v>
      </c>
      <c r="EL23" cm="1">
        <f t="array" ref="EL23">AVERAGE(LN(EL3:EL22))</f>
        <v>4.6459634494753512</v>
      </c>
      <c r="EM23" cm="1">
        <f t="array" ref="EM23">AVERAGE(LN(EM3:EM22))</f>
        <v>4.5237978496634881</v>
      </c>
      <c r="EN23" cm="1">
        <f t="array" ref="EN23">AVERAGE(LN(EN3:EN22))</f>
        <v>4.523544846583488</v>
      </c>
      <c r="EO23" cm="1">
        <f t="array" ref="EO23">AVERAGE(LN(EO3:EO22))</f>
        <v>4.3984638140318051</v>
      </c>
      <c r="EP23" cm="1">
        <f t="array" ref="EP23">AVERAGE(LN(EP3:EP22))</f>
        <v>4.4714177283089755</v>
      </c>
      <c r="EQ23" cm="1">
        <f t="array" ref="EQ23">AVERAGE(LN(EQ3:EQ22))</f>
        <v>4.4416961571960885</v>
      </c>
      <c r="ER23" cm="1">
        <f t="array" ref="ER23">AVERAGE(LN(ER3:ER22))</f>
        <v>4.4697066425198226</v>
      </c>
      <c r="ES23" cm="1">
        <f t="array" ref="ES23">AVERAGE(LN(ES3:ES22))</f>
        <v>4.4644076288908945</v>
      </c>
      <c r="ET23" cm="1">
        <f t="array" ref="ET23">AVERAGE(LN(ET3:ET22))</f>
        <v>4.5314606246241578</v>
      </c>
      <c r="EU23" cm="1">
        <f t="array" ref="EU23">AVERAGE(LN(EU3:EU22))</f>
        <v>4.6433351447739906</v>
      </c>
      <c r="EV23" cm="1">
        <f t="array" ref="EV23">AVERAGE(LN(EV3:EV22))</f>
        <v>4.6484722763290653</v>
      </c>
      <c r="EW23" cm="1">
        <f t="array" ref="EW23">AVERAGE(LN(EW3:EW22))</f>
        <v>4.6296385870097385</v>
      </c>
      <c r="EX23" cm="1">
        <f t="array" ref="EX23">AVERAGE(LN(EX3:EX22))</f>
        <v>4.6433135138291703</v>
      </c>
      <c r="EY23" cm="1">
        <f t="array" ref="EY23">AVERAGE(LN(EY3:EY22))</f>
        <v>4.7560670335052642</v>
      </c>
      <c r="EZ23" cm="1">
        <f t="array" ref="EZ23">AVERAGE(LN(EZ3:EZ22))</f>
        <v>4.6666301402095751</v>
      </c>
      <c r="FA23" cm="1">
        <f t="array" ref="FA23">AVERAGE(LN(FA3:FA22))</f>
        <v>4.7156009598580093</v>
      </c>
      <c r="FB23" cm="1">
        <f t="array" ref="FB23">AVERAGE(LN(FB3:FB22))</f>
        <v>4.7291103479179224</v>
      </c>
      <c r="FC23" cm="1">
        <f t="array" ref="FC23">AVERAGE(LN(FC3:FC22))</f>
        <v>4.6401717847086283</v>
      </c>
      <c r="FD23" cm="1">
        <f t="array" ref="FD23">AVERAGE(LN(FD3:FD22))</f>
        <v>4.6079757180520629</v>
      </c>
      <c r="FE23" cm="1">
        <f t="array" ref="FE23">AVERAGE(LN(FE3:FE22))</f>
        <v>4.5929692663075219</v>
      </c>
      <c r="FF23" cm="1">
        <f t="array" ref="FF23">AVERAGE(LN(FF3:FF22))</f>
        <v>4.5786726254929233</v>
      </c>
      <c r="FG23" cm="1">
        <f t="array" ref="FG23">AVERAGE(LN(FG3:FG22))</f>
        <v>4.578671443237412</v>
      </c>
      <c r="FH23" cm="1">
        <f t="array" ref="FH23">AVERAGE(LN(FH3:FH22))</f>
        <v>4.6535037657654543</v>
      </c>
      <c r="FI23" cm="1">
        <f t="array" ref="FI23">AVERAGE(LN(FI3:FI22))</f>
        <v>4.6252271475968758</v>
      </c>
      <c r="FJ23" cm="1">
        <f t="array" ref="FJ23">AVERAGE(LN(FJ3:FJ22))</f>
        <v>4.6973739822254412</v>
      </c>
      <c r="FK23" cm="1">
        <f t="array" ref="FK23">AVERAGE(LN(FK3:FK22))</f>
        <v>4.6991570426760578</v>
      </c>
      <c r="FL23" cm="1">
        <f t="array" ref="FL23">AVERAGE(LN(FL3:FL22))</f>
        <v>4.6811565736485168</v>
      </c>
      <c r="FM23" cm="1">
        <f t="array" ref="FM23">AVERAGE(LN(FM3:FM22))</f>
        <v>4.690109537669068</v>
      </c>
      <c r="FN23" cm="1">
        <f t="array" ref="FN23">AVERAGE(LN(FN3:FN22))</f>
        <v>4.6016227633563194</v>
      </c>
      <c r="FO23" cm="1">
        <f t="array" ref="FO23">AVERAGE(LN(FO3:FO22))</f>
        <v>4.6807645345894482</v>
      </c>
      <c r="FP23" cm="1">
        <f t="array" ref="FP23">AVERAGE(LN(FP3:FP22))</f>
        <v>4.6481112570135794</v>
      </c>
      <c r="FQ23" cm="1">
        <f t="array" ref="FQ23">AVERAGE(LN(FQ3:FQ22))</f>
        <v>4.5670594118303987</v>
      </c>
      <c r="FR23" cm="1">
        <f t="array" ref="FR23">AVERAGE(LN(FR3:FR22))</f>
        <v>4.5585211667207624</v>
      </c>
      <c r="FS23" cm="1">
        <f t="array" ref="FS23">AVERAGE(LN(FS3:FS22))</f>
        <v>4.795123107945984</v>
      </c>
      <c r="FT23" cm="1">
        <f t="array" ref="FT23">AVERAGE(LN(FT3:FT22))</f>
        <v>4.8201580766417633</v>
      </c>
      <c r="FU23" cm="1">
        <f t="array" ref="FU23">AVERAGE(LN(FU3:FU22))</f>
        <v>4.7342387607893563</v>
      </c>
      <c r="FV23" cm="1">
        <f t="array" ref="FV23">AVERAGE(LN(FV3:FV22))</f>
        <v>4.7014187284469866</v>
      </c>
      <c r="FW23" cm="1">
        <f t="array" ref="FW23">AVERAGE(LN(FW3:FW22))</f>
        <v>4.8624376512616703</v>
      </c>
      <c r="FX23" cm="1">
        <f t="array" ref="FX23">AVERAGE(LN(FX3:FX22))</f>
        <v>4.7572441248405273</v>
      </c>
      <c r="FY23" cm="1">
        <f t="array" ref="FY23">AVERAGE(LN(FY3:FY22))</f>
        <v>4.6388152370905873</v>
      </c>
      <c r="FZ23" cm="1">
        <f t="array" ref="FZ23">AVERAGE(LN(FZ3:FZ22))</f>
        <v>4.702705312055695</v>
      </c>
      <c r="GA23" cm="1">
        <f t="array" ref="GA23">AVERAGE(LN(GA3:GA22))</f>
        <v>4.473904742212885</v>
      </c>
      <c r="GB23" cm="1">
        <f t="array" ref="GB23">AVERAGE(LN(GB3:GB22))</f>
        <v>4.5635493356030166</v>
      </c>
      <c r="GC23" cm="1">
        <f t="array" ref="GC23">AVERAGE(LN(GC3:GC22))</f>
        <v>4.5254483236258434</v>
      </c>
      <c r="GD23" cm="1">
        <f t="array" ref="GD23">AVERAGE(LN(GD3:GD22))</f>
        <v>4.5605675420533789</v>
      </c>
      <c r="GE23" cm="1">
        <f t="array" ref="GE23">AVERAGE(LN(GE3:GE22))</f>
        <v>4.4877442218634656</v>
      </c>
      <c r="GF23" cm="1">
        <f t="array" ref="GF23">AVERAGE(LN(GF3:GF22))</f>
        <v>4.5881738121442446</v>
      </c>
      <c r="GG23" cm="1">
        <f t="array" ref="GG23">AVERAGE(LN(GG3:GG22))</f>
        <v>4.5936600965748884</v>
      </c>
      <c r="GH23" cm="1">
        <f t="array" ref="GH23">AVERAGE(LN(GH3:GH22))</f>
        <v>4.615185793439629</v>
      </c>
      <c r="GI23" cm="1">
        <f t="array" ref="GI23">AVERAGE(LN(GI3:GI22))</f>
        <v>4.6278008836469153</v>
      </c>
      <c r="GJ23" cm="1">
        <f t="array" ref="GJ23">AVERAGE(LN(GJ3:GJ22))</f>
        <v>4.4290663805437882</v>
      </c>
      <c r="GK23" cm="1">
        <f t="array" ref="GK23">AVERAGE(LN(GK3:GK22))</f>
        <v>4.423864708549698</v>
      </c>
      <c r="GL23" cm="1">
        <f t="array" ref="GL23">AVERAGE(LN(GL3:GL22))</f>
        <v>4.5592457033138114</v>
      </c>
      <c r="GM23" cm="1">
        <f t="array" ref="GM23">AVERAGE(LN(GM3:GM22))</f>
        <v>4.538330135153819</v>
      </c>
      <c r="GN23" cm="1">
        <f t="array" ref="GN23">AVERAGE(LN(GN3:GN22))</f>
        <v>4.5333778618368976</v>
      </c>
      <c r="GO23" cm="1">
        <f t="array" ref="GO23">AVERAGE(LN(GO3:GO22))</f>
        <v>4.7714974584345082</v>
      </c>
      <c r="GP23" cm="1">
        <f t="array" ref="GP23">AVERAGE(LN(GP3:GP22))</f>
        <v>4.8051082497098436</v>
      </c>
      <c r="GQ23" cm="1">
        <f t="array" ref="GQ23">AVERAGE(LN(GQ3:GQ22))</f>
        <v>4.7424240610449102</v>
      </c>
      <c r="GR23" cm="1">
        <f t="array" ref="GR23">AVERAGE(LN(GR3:GR22))</f>
        <v>4.7314197612598292</v>
      </c>
      <c r="GS23" cm="1">
        <f t="array" ref="GS23">AVERAGE(LN(GS3:GS22))</f>
        <v>4.8223457495768747</v>
      </c>
      <c r="GT23" cm="1">
        <f t="array" ref="GT23">AVERAGE(LN(GT3:GT22))</f>
        <v>4.7401361089391658</v>
      </c>
      <c r="GU23" cm="1">
        <f t="array" ref="GU23">AVERAGE(LN(GU3:GU22))</f>
        <v>4.7526305295136364</v>
      </c>
      <c r="GV23" cm="1">
        <f t="array" ref="GV23">AVERAGE(LN(GV3:GV22))</f>
        <v>4.768655823030139</v>
      </c>
      <c r="GW23" cm="1">
        <f t="array" ref="GW23">AVERAGE(LN(GW3:GW22))</f>
        <v>4.6857128408956648</v>
      </c>
      <c r="GX23" cm="1">
        <f t="array" ref="GX23">AVERAGE(LN(GX3:GX22))</f>
        <v>4.6639438082437517</v>
      </c>
      <c r="GY23" cm="1">
        <f t="array" ref="GY23">AVERAGE(LN(GY3:GY22))</f>
        <v>4.6483440942894791</v>
      </c>
      <c r="GZ23" cm="1">
        <f t="array" ref="GZ23">AVERAGE(LN(GZ3:GZ22))</f>
        <v>4.6189459104593658</v>
      </c>
      <c r="HA23" cm="1">
        <f t="array" ref="HA23">AVERAGE(LN(HA3:HA22))</f>
        <v>4.5684061218974623</v>
      </c>
      <c r="HB23" cm="1">
        <f t="array" ref="HB23">AVERAGE(LN(HB3:HB22))</f>
        <v>4.5616710656421047</v>
      </c>
      <c r="HC23" cm="1">
        <f t="array" ref="HC23">AVERAGE(LN(HC3:HC22))</f>
        <v>4.6808767929896131</v>
      </c>
      <c r="HD23" cm="1">
        <f t="array" ref="HD23">AVERAGE(LN(HD3:HD22))</f>
        <v>4.6990995712908346</v>
      </c>
      <c r="HE23" cm="1">
        <f t="array" ref="HE23">AVERAGE(LN(HE3:HE22))</f>
        <v>4.641556938205456</v>
      </c>
      <c r="HF23" cm="1">
        <f t="array" ref="HF23">AVERAGE(LN(HF3:HF22))</f>
        <v>4.7024659684026711</v>
      </c>
      <c r="HG23" cm="1">
        <f t="array" ref="HG23">AVERAGE(LN(HG3:HG22))</f>
        <v>4.6785114279693403</v>
      </c>
      <c r="HH23" cm="1">
        <f t="array" ref="HH23">AVERAGE(LN(HH3:HH22))</f>
        <v>4.6692644603390629</v>
      </c>
      <c r="HI23" cm="1">
        <f t="array" ref="HI23">AVERAGE(LN(HI3:HI22))</f>
        <v>4.7062485745130198</v>
      </c>
      <c r="HJ23" cm="1">
        <f t="array" ref="HJ23">AVERAGE(LN(HJ3:HJ22))</f>
        <v>4.6311760867649241</v>
      </c>
      <c r="HK23" cm="1">
        <f t="array" ref="HK23">AVERAGE(LN(HK3:HK22))</f>
        <v>4.5959587538350295</v>
      </c>
      <c r="HL23" cm="1">
        <f t="array" ref="HL23">AVERAGE(LN(HL3:HL22))</f>
        <v>4.6007064897234784</v>
      </c>
      <c r="HM23" cm="1">
        <f t="array" ref="HM23">AVERAGE(LN(HM3:HM22))</f>
        <v>4.9357344312108653</v>
      </c>
      <c r="HN23" cm="1">
        <f t="array" ref="HN23">AVERAGE(LN(HN3:HN22))</f>
        <v>4.8914619826267449</v>
      </c>
      <c r="HO23" cm="1">
        <f t="array" ref="HO23">AVERAGE(LN(HO3:HO22))</f>
        <v>4.7784447419932317</v>
      </c>
      <c r="HP23" cm="1">
        <f t="array" ref="HP23">AVERAGE(LN(HP3:HP22))</f>
        <v>4.6933538791352074</v>
      </c>
      <c r="HQ23" cm="1">
        <f t="array" ref="HQ23">AVERAGE(LN(HQ3:HQ22))</f>
        <v>4.8675878448820953</v>
      </c>
      <c r="HR23" cm="1">
        <f t="array" ref="HR23">AVERAGE(LN(HR3:HR22))</f>
        <v>4.7621941986916072</v>
      </c>
      <c r="HS23" cm="1">
        <f t="array" ref="HS23">AVERAGE(LN(HS3:HS22))</f>
        <v>4.7252778288247077</v>
      </c>
      <c r="HT23" cm="1">
        <f t="array" ref="HT23">AVERAGE(LN(HT3:HT22))</f>
        <v>4.7805172448757434</v>
      </c>
      <c r="HU23" cm="1">
        <f t="array" ref="HU23">AVERAGE(LN(HU3:HU22))</f>
        <v>4.8937597863281557</v>
      </c>
      <c r="HV23" cm="1">
        <f t="array" ref="HV23">AVERAGE(LN(HV3:HV22))</f>
        <v>4.5866108095987048</v>
      </c>
      <c r="HW23" cm="1">
        <f t="array" ref="HW23">AVERAGE(LN(HW3:HW22))</f>
        <v>4.5262256549022606</v>
      </c>
      <c r="HX23" cm="1">
        <f t="array" ref="HX23">AVERAGE(LN(HX3:HX22))</f>
        <v>4.5166728962385019</v>
      </c>
      <c r="HY23" cm="1">
        <f t="array" ref="HY23">AVERAGE(LN(HY3:HY22))</f>
        <v>4.4681256101695981</v>
      </c>
      <c r="HZ23" cm="1">
        <f t="array" ref="HZ23">AVERAGE(LN(HZ3:HZ22))</f>
        <v>4.4331421354685325</v>
      </c>
      <c r="IA23" cm="1">
        <f t="array" ref="IA23">AVERAGE(LN(IA3:IA22))</f>
        <v>4.4746935365229632</v>
      </c>
      <c r="IB23" cm="1">
        <f t="array" ref="IB23">AVERAGE(LN(IB3:IB22))</f>
        <v>4.4870506545815152</v>
      </c>
      <c r="IC23" cm="1">
        <f t="array" ref="IC23">AVERAGE(LN(IC3:IC22))</f>
        <v>4.4983575958181845</v>
      </c>
      <c r="ID23" cm="1">
        <f t="array" ref="ID23">AVERAGE(LN(ID3:ID22))</f>
        <v>4.6275975302041079</v>
      </c>
      <c r="IE23" cm="1">
        <f t="array" ref="IE23">AVERAGE(LN(IE3:IE22))</f>
        <v>4.6644329986744744</v>
      </c>
      <c r="IF23" cm="1">
        <f t="array" ref="IF23">AVERAGE(LN(IF3:IF22))</f>
        <v>4.6548957641838449</v>
      </c>
      <c r="IG23" cm="1">
        <f t="array" ref="IG23">AVERAGE(LN(IG3:IG22))</f>
        <v>4.6627088649594102</v>
      </c>
      <c r="IH23" cm="1">
        <f t="array" ref="IH23">AVERAGE(LN(IH3:IH22))</f>
        <v>4.7342308410491887</v>
      </c>
      <c r="II23" cm="1">
        <f t="array" ref="II23">AVERAGE(LN(II3:II22))</f>
        <v>4.6139308031247399</v>
      </c>
      <c r="IJ23" cm="1">
        <f t="array" ref="IJ23">AVERAGE(LN(IJ3:IJ22))</f>
        <v>4.5929443906594987</v>
      </c>
      <c r="IK23" cm="1">
        <f t="array" ref="IK23">AVERAGE(LN(IK3:IK22))</f>
        <v>4.7301941653135131</v>
      </c>
      <c r="IL23" cm="1">
        <f t="array" ref="IL23">AVERAGE(LN(IL3:IL22))</f>
        <v>4.7007584224910248</v>
      </c>
      <c r="IM23" cm="1">
        <f t="array" ref="IM23">AVERAGE(LN(IM3:IM22))</f>
        <v>4.6164598958642671</v>
      </c>
      <c r="IN23" cm="1">
        <f t="array" ref="IN23">AVERAGE(LN(IN3:IN22))</f>
        <v>4.6028924244747795</v>
      </c>
      <c r="IO23" cm="1">
        <f t="array" ref="IO23">AVERAGE(LN(IO3:IO22))</f>
        <v>4.5199060251486038</v>
      </c>
      <c r="IP23" cm="1">
        <f t="array" ref="IP23">AVERAGE(LN(IP3:IP22))</f>
        <v>4.5635619902877114</v>
      </c>
      <c r="IQ23" cm="1">
        <f t="array" ref="IQ23">AVERAGE(LN(IQ3:IQ22))</f>
        <v>4.6963346067144887</v>
      </c>
      <c r="IR23" cm="1">
        <f t="array" ref="IR23">AVERAGE(LN(IR3:IR22))</f>
        <v>4.8253689276311871</v>
      </c>
      <c r="IS23" cm="1">
        <f t="array" ref="IS23">AVERAGE(LN(IS3:IS22))</f>
        <v>4.7407788245977827</v>
      </c>
      <c r="IT23" cm="1">
        <f t="array" ref="IT23">AVERAGE(LN(IT3:IT22))</f>
        <v>4.7475268072995451</v>
      </c>
      <c r="IU23" cm="1">
        <f t="array" ref="IU23">AVERAGE(LN(IU3:IU22))</f>
        <v>4.7824171779217641</v>
      </c>
      <c r="IV23" cm="1">
        <f t="array" ref="IV23">AVERAGE(LN(IV3:IV22))</f>
        <v>4.7194079350623612</v>
      </c>
      <c r="IW23" cm="1">
        <f t="array" ref="IW23">AVERAGE(LN(IW3:IW22))</f>
        <v>4.6518144350956288</v>
      </c>
      <c r="IX23" cm="1">
        <f t="array" ref="IX23">AVERAGE(LN(IX3:IX22))</f>
        <v>4.629345939492632</v>
      </c>
      <c r="IY23" cm="1">
        <f t="array" ref="IY23">AVERAGE(LN(IY3:IY22))</f>
        <v>4.6153416429727283</v>
      </c>
      <c r="IZ23" cm="1">
        <f t="array" ref="IZ23">AVERAGE(LN(IZ3:IZ22))</f>
        <v>4.6420446643208448</v>
      </c>
      <c r="JA23" cm="1">
        <f t="array" ref="JA23">AVERAGE(LN(JA3:JA22))</f>
        <v>4.6623477710448729</v>
      </c>
      <c r="JB23" cm="1">
        <f t="array" ref="JB23">AVERAGE(LN(JB3:JB22))</f>
        <v>4.5637629152534123</v>
      </c>
      <c r="JC23" cm="1">
        <f t="array" ref="JC23">AVERAGE(LN(JC3:JC22))</f>
        <v>4.5833741236010752</v>
      </c>
      <c r="JD23" cm="1">
        <f t="array" ref="JD23">AVERAGE(LN(JD3:JD22))</f>
        <v>4.5558949611178168</v>
      </c>
      <c r="JE23" cm="1">
        <f t="array" ref="JE23">AVERAGE(LN(JE3:JE22))</f>
        <v>4.4037431080896514</v>
      </c>
      <c r="JF23" cm="1">
        <f t="array" ref="JF23">AVERAGE(LN(JF3:JF22))</f>
        <v>4.3361908669891092</v>
      </c>
      <c r="JG23" cm="1">
        <f t="array" ref="JG23">AVERAGE(LN(JG3:JG22))</f>
        <v>4.3236532540910728</v>
      </c>
      <c r="JH23" cm="1">
        <f t="array" ref="JH23">AVERAGE(LN(JH3:JH22))</f>
        <v>4.3919199312371626</v>
      </c>
      <c r="JI23" cm="1">
        <f t="array" ref="JI23">AVERAGE(LN(JI3:JI22))</f>
        <v>4.2842147847730727</v>
      </c>
      <c r="JJ23" cm="1">
        <f t="array" ref="JJ23">AVERAGE(LN(JJ3:JJ22))</f>
        <v>4.5022596506203785</v>
      </c>
      <c r="JK23" cm="1">
        <f t="array" ref="JK23">AVERAGE(LN(JK3:JK22))</f>
        <v>4.46224372338426</v>
      </c>
      <c r="JL23" cm="1">
        <f t="array" ref="JL23">AVERAGE(LN(JL3:JL22))</f>
        <v>4.5074155432227752</v>
      </c>
      <c r="JM23" cm="1">
        <f t="array" ref="JM23">AVERAGE(LN(JM3:JM22))</f>
        <v>4.5451174347266186</v>
      </c>
      <c r="JN23" cm="1">
        <f t="array" ref="JN23">AVERAGE(LN(JN3:JN22))</f>
        <v>4.4823882251336853</v>
      </c>
      <c r="JO23" cm="1">
        <f t="array" ref="JO23">AVERAGE(LN(JO3:JO22))</f>
        <v>4.5549728506787446</v>
      </c>
      <c r="JP23" cm="1">
        <f t="array" ref="JP23">AVERAGE(LN(JP3:JP22))</f>
        <v>4.5232834284653674</v>
      </c>
      <c r="JQ23" cm="1">
        <f t="array" ref="JQ23">AVERAGE(LN(JQ3:JQ22))</f>
        <v>4.4580489889778896</v>
      </c>
      <c r="JR23" cm="1">
        <f t="array" ref="JR23">AVERAGE(LN(JR3:JR22))</f>
        <v>4.5296586360368165</v>
      </c>
      <c r="JS23" cm="1">
        <f t="array" ref="JS23">AVERAGE(LN(JS3:JS22))</f>
        <v>4.5933646343388963</v>
      </c>
      <c r="JT23" cm="1">
        <f t="array" ref="JT23">AVERAGE(LN(JT3:JT22))</f>
        <v>4.5676268725653468</v>
      </c>
      <c r="JU23" cm="1">
        <f t="array" ref="JU23">AVERAGE(LN(JU3:JU22))</f>
        <v>4.5745225196934713</v>
      </c>
      <c r="JV23" cm="1">
        <f t="array" ref="JV23">AVERAGE(LN(JV3:JV22))</f>
        <v>4.7494862429803657</v>
      </c>
      <c r="JW23" cm="1">
        <f t="array" ref="JW23">AVERAGE(LN(JW3:JW22))</f>
        <v>4.7635363151666485</v>
      </c>
      <c r="JX23" cm="1">
        <f t="array" ref="JX23">AVERAGE(LN(JX3:JX22))</f>
        <v>4.6426407073365343</v>
      </c>
      <c r="JY23" cm="1">
        <f t="array" ref="JY23">AVERAGE(LN(JY3:JY22))</f>
        <v>4.738214121558693</v>
      </c>
      <c r="JZ23" cm="1">
        <f t="array" ref="JZ23">AVERAGE(LN(JZ3:JZ22))</f>
        <v>4.7242267457399363</v>
      </c>
      <c r="KA23" cm="1">
        <f t="array" ref="KA23">AVERAGE(LN(KA3:KA22))</f>
        <v>4.6762569389233981</v>
      </c>
      <c r="KB23" cm="1">
        <f t="array" ref="KB23">AVERAGE(LN(KB3:KB22))</f>
        <v>4.6588559877337987</v>
      </c>
      <c r="KC23" cm="1">
        <f t="array" ref="KC23">AVERAGE(LN(KC3:KC22))</f>
        <v>4.5601897168685479</v>
      </c>
      <c r="KD23" cm="1">
        <f t="array" ref="KD23">AVERAGE(LN(KD3:KD22))</f>
        <v>4.6587054504694203</v>
      </c>
      <c r="KE23" cm="1">
        <f t="array" ref="KE23">AVERAGE(LN(KE3:KE22))</f>
        <v>4.5963669475828075</v>
      </c>
      <c r="KF23" cm="1">
        <f t="array" ref="KF23">AVERAGE(LN(KF3:KF22))</f>
        <v>4.620337277611684</v>
      </c>
      <c r="KG23" cm="1">
        <f t="array" ref="KG23">AVERAGE(LN(KG3:KG22))</f>
        <v>4.5577784457823869</v>
      </c>
      <c r="KH23" cm="1">
        <f t="array" ref="KH23">AVERAGE(LN(KH3:KH22))</f>
        <v>4.5648703671083872</v>
      </c>
      <c r="KI23" cm="1">
        <f t="array" ref="KI23">AVERAGE(LN(KI3:KI22))</f>
        <v>4.5224050885373419</v>
      </c>
      <c r="KJ23" cm="1">
        <f t="array" ref="KJ23">AVERAGE(LN(KJ3:KJ22))</f>
        <v>4.3835725783763611</v>
      </c>
      <c r="KK23" cm="1">
        <f t="array" ref="KK23">AVERAGE(LN(KK3:KK22))</f>
        <v>4.3646278339815865</v>
      </c>
      <c r="KL23" cm="1">
        <f t="array" ref="KL23">AVERAGE(LN(KL3:KL22))</f>
        <v>4.4669108405471949</v>
      </c>
      <c r="KM23" cm="1">
        <f t="array" ref="KM23">AVERAGE(LN(KM3:KM22))</f>
        <v>4.3662831368977884</v>
      </c>
      <c r="KN23" cm="1">
        <f t="array" ref="KN23">AVERAGE(LN(KN3:KN22))</f>
        <v>4.335643229433769</v>
      </c>
      <c r="KO23" cm="1">
        <f t="array" ref="KO23">AVERAGE(LN(KO3:KO22))</f>
        <v>4.5672466751496374</v>
      </c>
      <c r="KP23" cm="1">
        <f t="array" ref="KP23">AVERAGE(LN(KP3:KP22))</f>
        <v>4.5094808335542726</v>
      </c>
      <c r="KQ23" cm="1">
        <f t="array" ref="KQ23">AVERAGE(LN(KQ3:KQ22))</f>
        <v>4.4490373014029245</v>
      </c>
      <c r="KR23" cm="1">
        <f t="array" ref="KR23">AVERAGE(LN(KR3:KR22))</f>
        <v>4.4639715700824256</v>
      </c>
      <c r="KS23" cm="1">
        <f t="array" ref="KS23">AVERAGE(LN(KS3:KS22))</f>
        <v>4.5669745781371462</v>
      </c>
      <c r="KT23" cm="1">
        <f t="array" ref="KT23">AVERAGE(LN(KT3:KT22))</f>
        <v>4.4554687622417735</v>
      </c>
      <c r="KU23" cm="1">
        <f t="array" ref="KU23">AVERAGE(LN(KU3:KU22))</f>
        <v>4.5384038165332514</v>
      </c>
      <c r="KV23" cm="1">
        <f t="array" ref="KV23">AVERAGE(LN(KV3:KV22))</f>
        <v>4.593445795697181</v>
      </c>
      <c r="KW23" cm="1">
        <f t="array" ref="KW23">AVERAGE(LN(KW3:KW22))</f>
        <v>4.6366552357285542</v>
      </c>
      <c r="KX23" cm="1">
        <f t="array" ref="KX23">AVERAGE(LN(KX3:KX22))</f>
        <v>4.6780133483571023</v>
      </c>
      <c r="KY23" cm="1">
        <f t="array" ref="KY23">AVERAGE(LN(KY3:KY22))</f>
        <v>4.690583046505596</v>
      </c>
      <c r="KZ23" cm="1">
        <f t="array" ref="KZ23">AVERAGE(LN(KZ3:KZ22))</f>
        <v>4.7293769134425734</v>
      </c>
      <c r="LA23" cm="1">
        <f t="array" ref="LA23">AVERAGE(LN(LA3:LA22))</f>
        <v>4.7745018670803754</v>
      </c>
      <c r="LB23" cm="1">
        <f t="array" ref="LB23">AVERAGE(LN(LB3:LB22))</f>
        <v>4.6767250117288999</v>
      </c>
      <c r="LC23" cm="1">
        <f t="array" ref="LC23">AVERAGE(LN(LC3:LC22))</f>
        <v>4.7823545023042762</v>
      </c>
      <c r="LD23" cm="1">
        <f t="array" ref="LD23">AVERAGE(LN(LD3:LD22))</f>
        <v>4.754821748903451</v>
      </c>
      <c r="LE23" s="18" cm="1">
        <f t="array" ref="LE23">AVERAGE(LN(LE3:LE22))</f>
        <v>4.6711715749147293</v>
      </c>
      <c r="LF23" s="18" cm="1">
        <f t="array" ref="LF23">AVERAGE(LN(LF3:LF22))</f>
        <v>4.6216135546813195</v>
      </c>
      <c r="LG23" s="18" cm="1">
        <f t="array" ref="LG23">AVERAGE(LN(LG3:LG22))</f>
        <v>4.6730699441706722</v>
      </c>
      <c r="LH23" s="18" cm="1">
        <f t="array" ref="LH23">AVERAGE(LN(LH3:LH22))</f>
        <v>4.5744251188885965</v>
      </c>
      <c r="LI23" s="18" cm="1">
        <f t="array" ref="LI23">AVERAGE(LN(LI3:LI22))</f>
        <v>4.5425020266418814</v>
      </c>
      <c r="LJ23" s="18" cm="1">
        <f t="array" ref="LJ23">AVERAGE(LN(LJ3:LJ22))</f>
        <v>4.5215764380579744</v>
      </c>
      <c r="LK23" s="18" cm="1">
        <f t="array" ref="LK23">AVERAGE(LN(LK3:LK22))</f>
        <v>4.5641354394113831</v>
      </c>
      <c r="LL23" s="18" cm="1">
        <f t="array" ref="LL23">AVERAGE(LN(LL3:LL22))</f>
        <v>4.5166116290361238</v>
      </c>
      <c r="LM23" s="18" cm="1">
        <f t="array" ref="LM23">AVERAGE(LN(LM3:LM22))</f>
        <v>4.5439443917422082</v>
      </c>
      <c r="LN23" s="18" cm="1">
        <f t="array" ref="LN23">AVERAGE(LN(LN3:LN22))</f>
        <v>4.6537846611923612</v>
      </c>
      <c r="LO23" s="18" cm="1">
        <f t="array" ref="LO23">AVERAGE(LN(LO3:LO22))</f>
        <v>4.7002208180817107</v>
      </c>
      <c r="LP23" s="18" cm="1">
        <f t="array" ref="LP23">AVERAGE(LN(LP3:LP22))</f>
        <v>4.7981092905981688</v>
      </c>
      <c r="LQ23" s="18" cm="1">
        <f t="array" ref="LQ23">AVERAGE(LN(LQ3:LQ22))</f>
        <v>4.7656739344676406</v>
      </c>
      <c r="LR23" s="18" cm="1">
        <f t="array" ref="LR23">AVERAGE(LN(LR3:LR22))</f>
        <v>4.8147113554389636</v>
      </c>
      <c r="LS23" s="18" cm="1">
        <f t="array" ref="LS23">AVERAGE(LN(LS3:LS22))</f>
        <v>4.7818057279594344</v>
      </c>
      <c r="LT23" s="18" cm="1">
        <f t="array" ref="LT23">AVERAGE(LN(LT3:LT22))</f>
        <v>4.7131412775884503</v>
      </c>
      <c r="LU23" s="18" cm="1">
        <f t="array" ref="LU23">AVERAGE(LN(LU3:LU22))</f>
        <v>4.6872323021375664</v>
      </c>
      <c r="LV23" s="18" cm="1">
        <f t="array" ref="LV23">AVERAGE(LN(LV3:LV22))</f>
        <v>4.7819245213445214</v>
      </c>
      <c r="LW23" s="18" cm="1">
        <f t="array" ref="LW23">AVERAGE(LN(LW3:LW22))</f>
        <v>4.9414664141245321</v>
      </c>
    </row>
    <row r="24" spans="1:335" hidden="1" x14ac:dyDescent="0.3">
      <c r="A24" t="s">
        <v>3</v>
      </c>
      <c r="B24" cm="1">
        <f t="array" ref="B24">STDEV(LN(B3:B22))</f>
        <v>0.2942518471622656</v>
      </c>
      <c r="C24" cm="1">
        <f t="array" ref="C24">STDEV(LN(C3:C22))</f>
        <v>0.27824290791212991</v>
      </c>
      <c r="D24" cm="1">
        <f t="array" ref="D24">STDEV(LN(D3:D22))</f>
        <v>0.31683816968291989</v>
      </c>
      <c r="E24" cm="1">
        <f t="array" ref="E24">STDEV(LN(E3:E22))</f>
        <v>0.22165279054813136</v>
      </c>
      <c r="F24" cm="1">
        <f t="array" ref="F24">STDEV(LN(F3:F22))</f>
        <v>0.30007871860437507</v>
      </c>
      <c r="G24" cm="1">
        <f t="array" ref="G24">STDEV(LN(G3:G22))</f>
        <v>0.27974212276322957</v>
      </c>
      <c r="H24" cm="1">
        <f t="array" ref="H24">STDEV(LN(H3:H22))</f>
        <v>0.25007973724336285</v>
      </c>
      <c r="I24" cm="1">
        <f t="array" ref="I24">STDEV(LN(I3:I22))</f>
        <v>0.2636956894181976</v>
      </c>
      <c r="J24" cm="1">
        <f t="array" ref="J24">STDEV(LN(J3:J22))</f>
        <v>0.23187968197541955</v>
      </c>
      <c r="K24" cm="1">
        <f t="array" ref="K24">STDEV(LN(K3:K22))</f>
        <v>0.21297540692675537</v>
      </c>
      <c r="L24" cm="1">
        <f t="array" ref="L24">STDEV(LN(L3:L22))</f>
        <v>0.21229374281449076</v>
      </c>
      <c r="M24" cm="1">
        <f t="array" ref="M24">STDEV(LN(M3:M22))</f>
        <v>0.26481063608855598</v>
      </c>
      <c r="N24" cm="1">
        <f t="array" ref="N24">STDEV(LN(N3:N22))</f>
        <v>0.26570338758192091</v>
      </c>
      <c r="O24" cm="1">
        <f t="array" ref="O24">STDEV(LN(O3:O22))</f>
        <v>0.3097539526297729</v>
      </c>
      <c r="P24" cm="1">
        <f t="array" ref="P24">STDEV(LN(P3:P22))</f>
        <v>0.26306649007607358</v>
      </c>
      <c r="Q24" cm="1">
        <f t="array" ref="Q24">STDEV(LN(Q3:Q22))</f>
        <v>0.26006101260993686</v>
      </c>
      <c r="R24" cm="1">
        <f t="array" ref="R24">STDEV(LN(R3:R22))</f>
        <v>0.2576872244203528</v>
      </c>
      <c r="S24" cm="1">
        <f t="array" ref="S24">STDEV(LN(S3:S22))</f>
        <v>0.19056851022525728</v>
      </c>
      <c r="T24" cm="1">
        <f t="array" ref="T24">STDEV(LN(T3:T22))</f>
        <v>0.22881023169044715</v>
      </c>
      <c r="U24" cm="1">
        <f t="array" ref="U24">STDEV(LN(U3:U22))</f>
        <v>0.22481394888176567</v>
      </c>
      <c r="V24" cm="1">
        <f t="array" ref="V24">STDEV(LN(V3:V22))</f>
        <v>0.29539382166851674</v>
      </c>
      <c r="W24" cm="1">
        <f t="array" ref="W24">STDEV(LN(W3:W22))</f>
        <v>0.28767284550883399</v>
      </c>
      <c r="X24" cm="1">
        <f t="array" ref="X24">STDEV(LN(X3:X22))</f>
        <v>0.19430992814604237</v>
      </c>
      <c r="Y24" cm="1">
        <f t="array" ref="Y24">STDEV(LN(Y3:Y22))</f>
        <v>0.1950166617035238</v>
      </c>
      <c r="Z24" cm="1">
        <f t="array" ref="Z24">STDEV(LN(Z3:Z22))</f>
        <v>0.24395978721852157</v>
      </c>
      <c r="AA24" cm="1">
        <f t="array" ref="AA24">STDEV(LN(AA3:AA22))</f>
        <v>0.27013816635969079</v>
      </c>
      <c r="AB24" cm="1">
        <f t="array" ref="AB24">STDEV(LN(AB3:AB22))</f>
        <v>0.23159264134245727</v>
      </c>
      <c r="AC24" cm="1">
        <f t="array" ref="AC24">STDEV(LN(AC3:AC22))</f>
        <v>0.20426531821186655</v>
      </c>
      <c r="AD24" cm="1">
        <f t="array" ref="AD24">STDEV(LN(AD3:AD22))</f>
        <v>0.23896426697061579</v>
      </c>
      <c r="AE24" cm="1">
        <f t="array" ref="AE24">STDEV(LN(AE3:AE22))</f>
        <v>0.21161533582854725</v>
      </c>
      <c r="AF24" cm="1">
        <f t="array" ref="AF24">STDEV(LN(AF3:AF22))</f>
        <v>0.21442625489083766</v>
      </c>
      <c r="AG24" cm="1">
        <f t="array" ref="AG24">STDEV(LN(AG3:AG22))</f>
        <v>0.2239934240661364</v>
      </c>
      <c r="AH24" cm="1">
        <f t="array" ref="AH24">STDEV(LN(AH3:AH22))</f>
        <v>0.23727650289088023</v>
      </c>
      <c r="AI24" cm="1">
        <f t="array" ref="AI24">STDEV(LN(AI3:AI22))</f>
        <v>0.275879934962864</v>
      </c>
      <c r="AJ24" cm="1">
        <f t="array" ref="AJ24">STDEV(LN(AJ3:AJ22))</f>
        <v>0.28208826217787797</v>
      </c>
      <c r="AK24" cm="1">
        <f t="array" ref="AK24">STDEV(LN(AK3:AK22))</f>
        <v>0.26666037890133626</v>
      </c>
      <c r="AL24" cm="1">
        <f t="array" ref="AL24">STDEV(LN(AL3:AL22))</f>
        <v>0.2458164436256037</v>
      </c>
      <c r="AM24" cm="1">
        <f t="array" ref="AM24">STDEV(LN(AM3:AM22))</f>
        <v>0.19541932277610574</v>
      </c>
      <c r="AN24" cm="1">
        <f t="array" ref="AN24">STDEV(LN(AN3:AN22))</f>
        <v>0.17653077898285208</v>
      </c>
      <c r="AO24" cm="1">
        <f t="array" ref="AO24">STDEV(LN(AO3:AO22))</f>
        <v>0.25816180176958353</v>
      </c>
      <c r="AP24" cm="1">
        <f t="array" ref="AP24">STDEV(LN(AP3:AP22))</f>
        <v>0.26806928581309863</v>
      </c>
      <c r="AQ24" cm="1">
        <f t="array" ref="AQ24">STDEV(LN(AQ3:AQ22))</f>
        <v>0.2399652859562367</v>
      </c>
      <c r="AR24" cm="1">
        <f t="array" ref="AR24">STDEV(LN(AR3:AR22))</f>
        <v>0.22640782290405345</v>
      </c>
      <c r="AS24" cm="1">
        <f t="array" ref="AS24">STDEV(LN(AS3:AS22))</f>
        <v>0.25529483416316928</v>
      </c>
      <c r="AT24" cm="1">
        <f t="array" ref="AT24">STDEV(LN(AT3:AT22))</f>
        <v>0.21032211998905623</v>
      </c>
      <c r="AU24" cm="1">
        <f t="array" ref="AU24">STDEV(LN(AU3:AU22))</f>
        <v>0.2145413142165942</v>
      </c>
      <c r="AV24" cm="1">
        <f t="array" ref="AV24">STDEV(LN(AV3:AV22))</f>
        <v>0.20273654834982388</v>
      </c>
      <c r="AW24" cm="1">
        <f t="array" ref="AW24">STDEV(LN(AW3:AW22))</f>
        <v>0.21988749972806987</v>
      </c>
      <c r="AX24" cm="1">
        <f t="array" ref="AX24">STDEV(LN(AX3:AX22))</f>
        <v>0.41386141690744682</v>
      </c>
      <c r="AY24" cm="1">
        <f t="array" ref="AY24">STDEV(LN(AY3:AY22))</f>
        <v>0.40308448062139896</v>
      </c>
      <c r="AZ24" cm="1">
        <f t="array" ref="AZ24">STDEV(LN(AZ3:AZ22))</f>
        <v>0.41172524841391522</v>
      </c>
      <c r="BA24" cm="1">
        <f t="array" ref="BA24">STDEV(LN(BA3:BA22))</f>
        <v>0.38597197526896004</v>
      </c>
      <c r="BB24" cm="1">
        <f t="array" ref="BB24">STDEV(LN(BB3:BB22))</f>
        <v>0.40218067310809691</v>
      </c>
      <c r="BC24" cm="1">
        <f t="array" ref="BC24">STDEV(LN(BC3:BC22))</f>
        <v>0.38842225534772995</v>
      </c>
      <c r="BD24" cm="1">
        <f t="array" ref="BD24">STDEV(LN(BD3:BD22))</f>
        <v>0.39376221897112462</v>
      </c>
      <c r="BE24" cm="1">
        <f t="array" ref="BE24">STDEV(LN(BE3:BE22))</f>
        <v>0.29469066917825509</v>
      </c>
      <c r="BF24" cm="1">
        <f t="array" ref="BF24">STDEV(LN(BF3:BF22))</f>
        <v>0.31786998075877088</v>
      </c>
      <c r="BG24" cm="1">
        <f t="array" ref="BG24">STDEV(LN(BG3:BG22))</f>
        <v>0.30562339084522699</v>
      </c>
      <c r="BH24" cm="1">
        <f t="array" ref="BH24">STDEV(LN(BH3:BH22))</f>
        <v>0.24647568844076895</v>
      </c>
      <c r="BI24" cm="1">
        <f t="array" ref="BI24">STDEV(LN(BI3:BI22))</f>
        <v>0.26861655080535107</v>
      </c>
      <c r="BJ24" cm="1">
        <f t="array" ref="BJ24">STDEV(LN(BJ3:BJ22))</f>
        <v>0.27774227915193006</v>
      </c>
      <c r="BK24" cm="1">
        <f t="array" ref="BK24">STDEV(LN(BK3:BK22))</f>
        <v>0.31620363502679966</v>
      </c>
      <c r="BL24" cm="1">
        <f t="array" ref="BL24">STDEV(LN(BL3:BL22))</f>
        <v>0.27398194511949026</v>
      </c>
      <c r="BM24" cm="1">
        <f t="array" ref="BM24">STDEV(LN(BM3:BM22))</f>
        <v>0.28230835875624316</v>
      </c>
      <c r="BN24" cm="1">
        <f t="array" ref="BN24">STDEV(LN(BN3:BN22))</f>
        <v>0.25587698450864926</v>
      </c>
      <c r="BO24" cm="1">
        <f t="array" ref="BO24">STDEV(LN(BO3:BO22))</f>
        <v>0.23813472819459056</v>
      </c>
      <c r="BP24" cm="1">
        <f t="array" ref="BP24">STDEV(LN(BP3:BP22))</f>
        <v>0.25524235559811076</v>
      </c>
      <c r="BQ24" cm="1">
        <f t="array" ref="BQ24">STDEV(LN(BQ3:BQ22))</f>
        <v>0.23598397258833267</v>
      </c>
      <c r="BR24" cm="1">
        <f t="array" ref="BR24">STDEV(LN(BR3:BR22))</f>
        <v>0.30490346858485196</v>
      </c>
      <c r="BS24" cm="1">
        <f t="array" ref="BS24">STDEV(LN(BS3:BS22))</f>
        <v>0.31136621722298946</v>
      </c>
      <c r="BT24" cm="1">
        <f t="array" ref="BT24">STDEV(LN(BT3:BT22))</f>
        <v>0.27791489508400252</v>
      </c>
      <c r="BU24" cm="1">
        <f t="array" ref="BU24">STDEV(LN(BU3:BU22))</f>
        <v>0.26617179767829835</v>
      </c>
      <c r="BV24" cm="1">
        <f t="array" ref="BV24">STDEV(LN(BV3:BV22))</f>
        <v>0.35037862273653686</v>
      </c>
      <c r="BW24" cm="1">
        <f t="array" ref="BW24">STDEV(LN(BW3:BW22))</f>
        <v>0.36401752517728853</v>
      </c>
      <c r="BX24" cm="1">
        <f t="array" ref="BX24">STDEV(LN(BX3:BX22))</f>
        <v>0.28295678936848301</v>
      </c>
      <c r="BY24" cm="1">
        <f t="array" ref="BY24">STDEV(LN(BY3:BY22))</f>
        <v>0.26954977176283001</v>
      </c>
      <c r="BZ24" cm="1">
        <f t="array" ref="BZ24">STDEV(LN(BZ3:BZ22))</f>
        <v>0.32972108361153685</v>
      </c>
      <c r="CA24" cm="1">
        <f t="array" ref="CA24">STDEV(LN(CA3:CA22))</f>
        <v>0.28681107287640517</v>
      </c>
      <c r="CB24" cm="1">
        <f t="array" ref="CB24">STDEV(LN(CB3:CB22))</f>
        <v>0.21737903621218019</v>
      </c>
      <c r="CC24" cm="1">
        <f t="array" ref="CC24">STDEV(LN(CC3:CC22))</f>
        <v>0.26950001209088964</v>
      </c>
      <c r="CD24" cm="1">
        <f t="array" ref="CD24">STDEV(LN(CD3:CD22))</f>
        <v>0.27277110497359647</v>
      </c>
      <c r="CE24" cm="1">
        <f t="array" ref="CE24">STDEV(LN(CE3:CE22))</f>
        <v>0.24454269694424982</v>
      </c>
      <c r="CF24" cm="1">
        <f t="array" ref="CF24">STDEV(LN(CF3:CF22))</f>
        <v>0.21530706137289568</v>
      </c>
      <c r="CG24" cm="1">
        <f t="array" ref="CG24">STDEV(LN(CG3:CG22))</f>
        <v>0.2931722223403404</v>
      </c>
      <c r="CH24" cm="1">
        <f t="array" ref="CH24">STDEV(LN(CH3:CH22))</f>
        <v>0.29415056332758754</v>
      </c>
      <c r="CI24" cm="1">
        <f t="array" ref="CI24">STDEV(LN(CI3:CI22))</f>
        <v>0.18292440372129998</v>
      </c>
      <c r="CJ24" cm="1">
        <f t="array" ref="CJ24">STDEV(LN(CJ3:CJ22))</f>
        <v>0.23362203324620912</v>
      </c>
      <c r="CK24" cm="1">
        <f t="array" ref="CK24">STDEV(LN(CK3:CK22))</f>
        <v>0.34016983533516115</v>
      </c>
      <c r="CL24" cm="1">
        <f t="array" ref="CL24">STDEV(LN(CL3:CL22))</f>
        <v>0.39541128116189039</v>
      </c>
      <c r="CM24" cm="1">
        <f t="array" ref="CM24">STDEV(LN(CM3:CM22))</f>
        <v>0.43194427943801639</v>
      </c>
      <c r="CN24" cm="1">
        <f t="array" ref="CN24">STDEV(LN(CN3:CN22))</f>
        <v>0.43858333757563822</v>
      </c>
      <c r="CO24" cm="1">
        <f t="array" ref="CO24">STDEV(LN(CO3:CO22))</f>
        <v>0.42541575274834409</v>
      </c>
      <c r="CP24" cm="1">
        <f t="array" ref="CP24">STDEV(LN(CP3:CP22))</f>
        <v>0.40120895188653244</v>
      </c>
      <c r="CQ24" cm="1">
        <f t="array" ref="CQ24">STDEV(LN(CQ3:CQ22))</f>
        <v>0.40187291153902105</v>
      </c>
      <c r="CR24" cm="1">
        <f t="array" ref="CR24">STDEV(LN(CR3:CR22))</f>
        <v>0.4043448606740393</v>
      </c>
      <c r="CS24" cm="1">
        <f t="array" ref="CS24">STDEV(LN(CS3:CS22))</f>
        <v>0.34918723264728918</v>
      </c>
      <c r="CT24" cm="1">
        <f t="array" ref="CT24">STDEV(LN(CT3:CT22))</f>
        <v>0.36762724827187265</v>
      </c>
      <c r="CU24" cm="1">
        <f t="array" ref="CU24">STDEV(LN(CU3:CU22))</f>
        <v>0.21149879174189706</v>
      </c>
      <c r="CV24" cm="1">
        <f t="array" ref="CV24">STDEV(LN(CV3:CV22))</f>
        <v>0.27588401647427896</v>
      </c>
      <c r="CW24" cm="1">
        <f t="array" ref="CW24">STDEV(LN(CW3:CW22))</f>
        <v>0.22127385036184755</v>
      </c>
      <c r="CX24" cm="1">
        <f t="array" ref="CX24">STDEV(LN(CX3:CX22))</f>
        <v>0.26893054995077859</v>
      </c>
      <c r="CY24" cm="1">
        <f t="array" ref="CY24">STDEV(LN(CY3:CY22))</f>
        <v>0.27627075673439971</v>
      </c>
      <c r="CZ24" cm="1">
        <f t="array" ref="CZ24">STDEV(LN(CZ3:CZ22))</f>
        <v>0.28989803440814482</v>
      </c>
      <c r="DA24" cm="1">
        <f t="array" ref="DA24">STDEV(LN(DA3:DA22))</f>
        <v>0.27849683624021282</v>
      </c>
      <c r="DB24" cm="1">
        <f t="array" ref="DB24">STDEV(LN(DB3:DB22))</f>
        <v>0.25080829606172411</v>
      </c>
      <c r="DC24" cm="1">
        <f t="array" ref="DC24">STDEV(LN(DC3:DC22))</f>
        <v>0.19517874413282174</v>
      </c>
      <c r="DD24" cm="1">
        <f t="array" ref="DD24">STDEV(LN(DD3:DD22))</f>
        <v>0.28844154520717902</v>
      </c>
      <c r="DE24" cm="1">
        <f t="array" ref="DE24">STDEV(LN(DE3:DE22))</f>
        <v>0.25754967227313785</v>
      </c>
      <c r="DF24" cm="1">
        <f t="array" ref="DF24">STDEV(LN(DF3:DF22))</f>
        <v>0.26912854348492804</v>
      </c>
      <c r="DG24" cm="1">
        <f t="array" ref="DG24">STDEV(LN(DG3:DG22))</f>
        <v>0.26736387456356242</v>
      </c>
      <c r="DH24" cm="1">
        <f t="array" ref="DH24">STDEV(LN(DH3:DH22))</f>
        <v>0.26013557572155882</v>
      </c>
      <c r="DI24" cm="1">
        <f t="array" ref="DI24">STDEV(LN(DI3:DI22))</f>
        <v>0.24446291890765379</v>
      </c>
      <c r="DJ24" cm="1">
        <f t="array" ref="DJ24">STDEV(LN(DJ3:DJ22))</f>
        <v>0.32986423110394064</v>
      </c>
      <c r="DK24" cm="1">
        <f t="array" ref="DK24">STDEV(LN(DK3:DK22))</f>
        <v>0.22885762095125095</v>
      </c>
      <c r="DL24" cm="1">
        <f t="array" ref="DL24">STDEV(LN(DL3:DL22))</f>
        <v>0.25880097241344974</v>
      </c>
      <c r="DM24" cm="1">
        <f t="array" ref="DM24">STDEV(LN(DM3:DM22))</f>
        <v>0.28516715590979302</v>
      </c>
      <c r="DN24" cm="1">
        <f t="array" ref="DN24">STDEV(LN(DN3:DN22))</f>
        <v>0.27280224054668561</v>
      </c>
      <c r="DO24" cm="1">
        <f t="array" ref="DO24">STDEV(LN(DO3:DO22))</f>
        <v>0.30813880100179414</v>
      </c>
      <c r="DP24" cm="1">
        <f t="array" ref="DP24">STDEV(LN(DP3:DP22))</f>
        <v>0.27348273285023256</v>
      </c>
      <c r="DQ24" cm="1">
        <f t="array" ref="DQ24">STDEV(LN(DQ3:DQ22))</f>
        <v>0.33478592650147609</v>
      </c>
      <c r="DR24" cm="1">
        <f t="array" ref="DR24">STDEV(LN(DR3:DR22))</f>
        <v>0.30692940987993955</v>
      </c>
      <c r="DS24" cm="1">
        <f t="array" ref="DS24">STDEV(LN(DS3:DS22))</f>
        <v>0.24767426424298644</v>
      </c>
      <c r="DT24" cm="1">
        <f t="array" ref="DT24">STDEV(LN(DT3:DT22))</f>
        <v>0.27274871918790389</v>
      </c>
      <c r="DU24" cm="1">
        <f t="array" ref="DU24">STDEV(LN(DU3:DU22))</f>
        <v>0.2654658545683049</v>
      </c>
      <c r="DV24" cm="1">
        <f t="array" ref="DV24">STDEV(LN(DV3:DV22))</f>
        <v>0.28352098051081226</v>
      </c>
      <c r="DW24" cm="1">
        <f t="array" ref="DW24">STDEV(LN(DW3:DW22))</f>
        <v>0.27737847746852745</v>
      </c>
      <c r="DX24" cm="1">
        <f t="array" ref="DX24">STDEV(LN(DX3:DX22))</f>
        <v>0.2689746074486275</v>
      </c>
      <c r="DY24" cm="1">
        <f t="array" ref="DY24">STDEV(LN(DY3:DY22))</f>
        <v>0.27636800300155351</v>
      </c>
      <c r="DZ24" cm="1">
        <f t="array" ref="DZ24">STDEV(LN(DZ3:DZ22))</f>
        <v>0.26014270836111503</v>
      </c>
      <c r="EA24" cm="1">
        <f t="array" ref="EA24">STDEV(LN(EA3:EA22))</f>
        <v>0.29744649451054395</v>
      </c>
      <c r="EB24" cm="1">
        <f t="array" ref="EB24">STDEV(LN(EB3:EB22))</f>
        <v>0.34478469355804398</v>
      </c>
      <c r="EC24" cm="1">
        <f t="array" ref="EC24">STDEV(LN(EC3:EC22))</f>
        <v>0.29571198191981313</v>
      </c>
      <c r="ED24" cm="1">
        <f t="array" ref="ED24">STDEV(LN(ED3:ED22))</f>
        <v>0.25621154090862108</v>
      </c>
      <c r="EE24" cm="1">
        <f t="array" ref="EE24">STDEV(LN(EE3:EE22))</f>
        <v>0.3259527222825967</v>
      </c>
      <c r="EF24" cm="1">
        <f t="array" ref="EF24">STDEV(LN(EF3:EF22))</f>
        <v>0.36275468041379982</v>
      </c>
      <c r="EG24" cm="1">
        <f t="array" ref="EG24">STDEV(LN(EG3:EG22))</f>
        <v>0.3377223090032469</v>
      </c>
      <c r="EH24" cm="1">
        <f t="array" ref="EH24">STDEV(LN(EH3:EH22))</f>
        <v>0.42051338038660058</v>
      </c>
      <c r="EI24" cm="1">
        <f t="array" ref="EI24">STDEV(LN(EI3:EI22))</f>
        <v>0.4480231977958391</v>
      </c>
      <c r="EJ24" cm="1">
        <f t="array" ref="EJ24">STDEV(LN(EJ3:EJ22))</f>
        <v>0.42809375641261033</v>
      </c>
      <c r="EK24" cm="1">
        <f t="array" ref="EK24">STDEV(LN(EK3:EK22))</f>
        <v>0.4739654722129733</v>
      </c>
      <c r="EL24" cm="1">
        <f t="array" ref="EL24">STDEV(LN(EL3:EL22))</f>
        <v>0.457523928289507</v>
      </c>
      <c r="EM24" cm="1">
        <f t="array" ref="EM24">STDEV(LN(EM3:EM22))</f>
        <v>0.33677052785034317</v>
      </c>
      <c r="EN24" cm="1">
        <f t="array" ref="EN24">STDEV(LN(EN3:EN22))</f>
        <v>0.32024235494108066</v>
      </c>
      <c r="EO24" cm="1">
        <f t="array" ref="EO24">STDEV(LN(EO3:EO22))</f>
        <v>0.33123157814784332</v>
      </c>
      <c r="EP24" cm="1">
        <f t="array" ref="EP24">STDEV(LN(EP3:EP22))</f>
        <v>0.29228258313328398</v>
      </c>
      <c r="EQ24" cm="1">
        <f t="array" ref="EQ24">STDEV(LN(EQ3:EQ22))</f>
        <v>0.29394286100887762</v>
      </c>
      <c r="ER24" cm="1">
        <f t="array" ref="ER24">STDEV(LN(ER3:ER22))</f>
        <v>0.30985148987143346</v>
      </c>
      <c r="ES24" cm="1">
        <f t="array" ref="ES24">STDEV(LN(ES3:ES22))</f>
        <v>0.26890529750288517</v>
      </c>
      <c r="ET24" cm="1">
        <f t="array" ref="ET24">STDEV(LN(ET3:ET22))</f>
        <v>0.26878333696110684</v>
      </c>
      <c r="EU24" cm="1">
        <f t="array" ref="EU24">STDEV(LN(EU3:EU22))</f>
        <v>0.34389087616077285</v>
      </c>
      <c r="EV24" cm="1">
        <f t="array" ref="EV24">STDEV(LN(EV3:EV22))</f>
        <v>0.32827264156222785</v>
      </c>
      <c r="EW24" cm="1">
        <f t="array" ref="EW24">STDEV(LN(EW3:EW22))</f>
        <v>0.26127441849029448</v>
      </c>
      <c r="EX24" cm="1">
        <f t="array" ref="EX24">STDEV(LN(EX3:EX22))</f>
        <v>0.27406883351865124</v>
      </c>
      <c r="EY24" cm="1">
        <f t="array" ref="EY24">STDEV(LN(EY3:EY22))</f>
        <v>0.25447674047031177</v>
      </c>
      <c r="EZ24" cm="1">
        <f t="array" ref="EZ24">STDEV(LN(EZ3:EZ22))</f>
        <v>0.24081623150256906</v>
      </c>
      <c r="FA24" cm="1">
        <f t="array" ref="FA24">STDEV(LN(FA3:FA22))</f>
        <v>0.29156042611833016</v>
      </c>
      <c r="FB24" cm="1">
        <f t="array" ref="FB24">STDEV(LN(FB3:FB22))</f>
        <v>0.2730525507150659</v>
      </c>
      <c r="FC24" cm="1">
        <f t="array" ref="FC24">STDEV(LN(FC3:FC22))</f>
        <v>0.28729517905548446</v>
      </c>
      <c r="FD24" cm="1">
        <f t="array" ref="FD24">STDEV(LN(FD3:FD22))</f>
        <v>0.23243339804709645</v>
      </c>
      <c r="FE24" cm="1">
        <f t="array" ref="FE24">STDEV(LN(FE3:FE22))</f>
        <v>0.24592682673548935</v>
      </c>
      <c r="FF24" cm="1">
        <f t="array" ref="FF24">STDEV(LN(FF3:FF22))</f>
        <v>0.31908903936199245</v>
      </c>
      <c r="FG24" cm="1">
        <f t="array" ref="FG24">STDEV(LN(FG3:FG22))</f>
        <v>0.29425804474270301</v>
      </c>
      <c r="FH24" cm="1">
        <f t="array" ref="FH24">STDEV(LN(FH3:FH22))</f>
        <v>0.30539097901332496</v>
      </c>
      <c r="FI24" cm="1">
        <f t="array" ref="FI24">STDEV(LN(FI3:FI22))</f>
        <v>0.24939050454845471</v>
      </c>
      <c r="FJ24" cm="1">
        <f t="array" ref="FJ24">STDEV(LN(FJ3:FJ22))</f>
        <v>0.30210007171864883</v>
      </c>
      <c r="FK24" cm="1">
        <f t="array" ref="FK24">STDEV(LN(FK3:FK22))</f>
        <v>0.33634389805637205</v>
      </c>
      <c r="FL24" cm="1">
        <f t="array" ref="FL24">STDEV(LN(FL3:FL22))</f>
        <v>0.25749609551863961</v>
      </c>
      <c r="FM24" cm="1">
        <f t="array" ref="FM24">STDEV(LN(FM3:FM22))</f>
        <v>0.2073789320701333</v>
      </c>
      <c r="FN24" cm="1">
        <f t="array" ref="FN24">STDEV(LN(FN3:FN22))</f>
        <v>0.26108012531451302</v>
      </c>
      <c r="FO24" cm="1">
        <f t="array" ref="FO24">STDEV(LN(FO3:FO22))</f>
        <v>0.26476162794099711</v>
      </c>
      <c r="FP24" cm="1">
        <f t="array" ref="FP24">STDEV(LN(FP3:FP22))</f>
        <v>0.2781037827817236</v>
      </c>
      <c r="FQ24" cm="1">
        <f t="array" ref="FQ24">STDEV(LN(FQ3:FQ22))</f>
        <v>0.33566641998933161</v>
      </c>
      <c r="FR24" cm="1">
        <f t="array" ref="FR24">STDEV(LN(FR3:FR22))</f>
        <v>0.31381929721670676</v>
      </c>
      <c r="FS24" cm="1">
        <f t="array" ref="FS24">STDEV(LN(FS3:FS22))</f>
        <v>0.25350692783103268</v>
      </c>
      <c r="FT24" cm="1">
        <f t="array" ref="FT24">STDEV(LN(FT3:FT22))</f>
        <v>0.28033329922282807</v>
      </c>
      <c r="FU24" cm="1">
        <f t="array" ref="FU24">STDEV(LN(FU3:FU22))</f>
        <v>0.27336732153869908</v>
      </c>
      <c r="FV24" cm="1">
        <f t="array" ref="FV24">STDEV(LN(FV3:FV22))</f>
        <v>0.21411608679968053</v>
      </c>
      <c r="FW24" cm="1">
        <f t="array" ref="FW24">STDEV(LN(FW3:FW22))</f>
        <v>0.21081256101300741</v>
      </c>
      <c r="FX24" cm="1">
        <f t="array" ref="FX24">STDEV(LN(FX3:FX22))</f>
        <v>0.24715237974822377</v>
      </c>
      <c r="FY24" cm="1">
        <f t="array" ref="FY24">STDEV(LN(FY3:FY22))</f>
        <v>0.25386342742735574</v>
      </c>
      <c r="FZ24" cm="1">
        <f t="array" ref="FZ24">STDEV(LN(FZ3:FZ22))</f>
        <v>0.29038683779950497</v>
      </c>
      <c r="GA24" cm="1">
        <f t="array" ref="GA24">STDEV(LN(GA3:GA22))</f>
        <v>0.35224385682582637</v>
      </c>
      <c r="GB24" cm="1">
        <f t="array" ref="GB24">STDEV(LN(GB3:GB22))</f>
        <v>0.38409016717979039</v>
      </c>
      <c r="GC24" cm="1">
        <f t="array" ref="GC24">STDEV(LN(GC3:GC22))</f>
        <v>0.41415073352881521</v>
      </c>
      <c r="GD24" cm="1">
        <f t="array" ref="GD24">STDEV(LN(GD3:GD22))</f>
        <v>0.40650175526314802</v>
      </c>
      <c r="GE24" cm="1">
        <f t="array" ref="GE24">STDEV(LN(GE3:GE22))</f>
        <v>0.4091830112969041</v>
      </c>
      <c r="GF24" cm="1">
        <f t="array" ref="GF24">STDEV(LN(GF3:GF22))</f>
        <v>0.47012775946626467</v>
      </c>
      <c r="GG24" cm="1">
        <f t="array" ref="GG24">STDEV(LN(GG3:GG22))</f>
        <v>0.47031251768948995</v>
      </c>
      <c r="GH24" cm="1">
        <f t="array" ref="GH24">STDEV(LN(GH3:GH22))</f>
        <v>0.41630946538047253</v>
      </c>
      <c r="GI24" cm="1">
        <f t="array" ref="GI24">STDEV(LN(GI3:GI22))</f>
        <v>0.39068773401310819</v>
      </c>
      <c r="GJ24" cm="1">
        <f t="array" ref="GJ24">STDEV(LN(GJ3:GJ22))</f>
        <v>0.35963454472344453</v>
      </c>
      <c r="GK24" cm="1">
        <f t="array" ref="GK24">STDEV(LN(GK3:GK22))</f>
        <v>0.36621505389150777</v>
      </c>
      <c r="GL24" cm="1">
        <f t="array" ref="GL24">STDEV(LN(GL3:GL22))</f>
        <v>0.4483863525204958</v>
      </c>
      <c r="GM24" cm="1">
        <f t="array" ref="GM24">STDEV(LN(GM3:GM22))</f>
        <v>0.43509432366033463</v>
      </c>
      <c r="GN24" cm="1">
        <f t="array" ref="GN24">STDEV(LN(GN3:GN22))</f>
        <v>0.34611329192990142</v>
      </c>
      <c r="GO24" cm="1">
        <f t="array" ref="GO24">STDEV(LN(GO3:GO22))</f>
        <v>0.38243832955959828</v>
      </c>
      <c r="GP24" cm="1">
        <f t="array" ref="GP24">STDEV(LN(GP3:GP22))</f>
        <v>0.34739646304837057</v>
      </c>
      <c r="GQ24" cm="1">
        <f t="array" ref="GQ24">STDEV(LN(GQ3:GQ22))</f>
        <v>0.3286537884247297</v>
      </c>
      <c r="GR24" cm="1">
        <f t="array" ref="GR24">STDEV(LN(GR3:GR22))</f>
        <v>0.31894553490996636</v>
      </c>
      <c r="GS24" cm="1">
        <f t="array" ref="GS24">STDEV(LN(GS3:GS22))</f>
        <v>0.31696590614892017</v>
      </c>
      <c r="GT24" cm="1">
        <f t="array" ref="GT24">STDEV(LN(GT3:GT22))</f>
        <v>0.34053041089793523</v>
      </c>
      <c r="GU24" cm="1">
        <f t="array" ref="GU24">STDEV(LN(GU3:GU22))</f>
        <v>0.38885711978652521</v>
      </c>
      <c r="GV24" cm="1">
        <f t="array" ref="GV24">STDEV(LN(GV3:GV22))</f>
        <v>0.35687569541868569</v>
      </c>
      <c r="GW24" cm="1">
        <f t="array" ref="GW24">STDEV(LN(GW3:GW22))</f>
        <v>0.25975611563104423</v>
      </c>
      <c r="GX24" cm="1">
        <f t="array" ref="GX24">STDEV(LN(GX3:GX22))</f>
        <v>0.25975297364165473</v>
      </c>
      <c r="GY24" cm="1">
        <f t="array" ref="GY24">STDEV(LN(GY3:GY22))</f>
        <v>0.28344953836273284</v>
      </c>
      <c r="GZ24" cm="1">
        <f t="array" ref="GZ24">STDEV(LN(GZ3:GZ22))</f>
        <v>0.33404922232117562</v>
      </c>
      <c r="HA24" cm="1">
        <f t="array" ref="HA24">STDEV(LN(HA3:HA22))</f>
        <v>0.3847982879405355</v>
      </c>
      <c r="HB24" cm="1">
        <f t="array" ref="HB24">STDEV(LN(HB3:HB22))</f>
        <v>0.30640793755477719</v>
      </c>
      <c r="HC24" cm="1">
        <f t="array" ref="HC24">STDEV(LN(HC3:HC22))</f>
        <v>0.28646978510558457</v>
      </c>
      <c r="HD24" cm="1">
        <f t="array" ref="HD24">STDEV(LN(HD3:HD22))</f>
        <v>0.26704626478948706</v>
      </c>
      <c r="HE24" cm="1">
        <f t="array" ref="HE24">STDEV(LN(HE3:HE22))</f>
        <v>0.25266535306385751</v>
      </c>
      <c r="HF24" cm="1">
        <f t="array" ref="HF24">STDEV(LN(HF3:HF22))</f>
        <v>0.23220153003075455</v>
      </c>
      <c r="HG24" cm="1">
        <f t="array" ref="HG24">STDEV(LN(HG3:HG22))</f>
        <v>0.25429459610899646</v>
      </c>
      <c r="HH24" cm="1">
        <f t="array" ref="HH24">STDEV(LN(HH3:HH22))</f>
        <v>0.21641560048094247</v>
      </c>
      <c r="HI24" cm="1">
        <f t="array" ref="HI24">STDEV(LN(HI3:HI22))</f>
        <v>0.24509209054859452</v>
      </c>
      <c r="HJ24" cm="1">
        <f t="array" ref="HJ24">STDEV(LN(HJ3:HJ22))</f>
        <v>0.21599813676766086</v>
      </c>
      <c r="HK24" cm="1">
        <f t="array" ref="HK24">STDEV(LN(HK3:HK22))</f>
        <v>0.21420104240164659</v>
      </c>
      <c r="HL24" cm="1">
        <f t="array" ref="HL24">STDEV(LN(HL3:HL22))</f>
        <v>0.24994751387737399</v>
      </c>
      <c r="HM24" cm="1">
        <f t="array" ref="HM24">STDEV(LN(HM3:HM22))</f>
        <v>0.19307343340985669</v>
      </c>
      <c r="HN24" cm="1">
        <f t="array" ref="HN24">STDEV(LN(HN3:HN22))</f>
        <v>0.20338347276085303</v>
      </c>
      <c r="HO24" cm="1">
        <f t="array" ref="HO24">STDEV(LN(HO3:HO22))</f>
        <v>0.20723714568130092</v>
      </c>
      <c r="HP24" cm="1">
        <f t="array" ref="HP24">STDEV(LN(HP3:HP22))</f>
        <v>0.25576695029194413</v>
      </c>
      <c r="HQ24" cm="1">
        <f t="array" ref="HQ24">STDEV(LN(HQ3:HQ22))</f>
        <v>0.28585354195933282</v>
      </c>
      <c r="HR24" cm="1">
        <f t="array" ref="HR24">STDEV(LN(HR3:HR22))</f>
        <v>0.26957991212715143</v>
      </c>
      <c r="HS24" cm="1">
        <f t="array" ref="HS24">STDEV(LN(HS3:HS22))</f>
        <v>0.26187135564404423</v>
      </c>
      <c r="HT24" cm="1">
        <f t="array" ref="HT24">STDEV(LN(HT3:HT22))</f>
        <v>0.28818603425615469</v>
      </c>
      <c r="HU24" cm="1">
        <f t="array" ref="HU24">STDEV(LN(HU3:HU22))</f>
        <v>0.35343212115696465</v>
      </c>
      <c r="HV24" cm="1">
        <f t="array" ref="HV24">STDEV(LN(HV3:HV22))</f>
        <v>0.37404458537916141</v>
      </c>
      <c r="HW24" cm="1">
        <f t="array" ref="HW24">STDEV(LN(HW3:HW22))</f>
        <v>0.32988023087644164</v>
      </c>
      <c r="HX24" cm="1">
        <f t="array" ref="HX24">STDEV(LN(HX3:HX22))</f>
        <v>0.33705747085426868</v>
      </c>
      <c r="HY24" cm="1">
        <f t="array" ref="HY24">STDEV(LN(HY3:HY22))</f>
        <v>0.43656375842958511</v>
      </c>
      <c r="HZ24" cm="1">
        <f t="array" ref="HZ24">STDEV(LN(HZ3:HZ22))</f>
        <v>0.51373034632754522</v>
      </c>
      <c r="IA24" cm="1">
        <f t="array" ref="IA24">STDEV(LN(IA3:IA22))</f>
        <v>0.44282347466050592</v>
      </c>
      <c r="IB24" cm="1">
        <f t="array" ref="IB24">STDEV(LN(IB3:IB22))</f>
        <v>0.44152062134768999</v>
      </c>
      <c r="IC24" cm="1">
        <f t="array" ref="IC24">STDEV(LN(IC3:IC22))</f>
        <v>0.39988931096705915</v>
      </c>
      <c r="ID24" cm="1">
        <f t="array" ref="ID24">STDEV(LN(ID3:ID22))</f>
        <v>0.34721947283610538</v>
      </c>
      <c r="IE24" cm="1">
        <f t="array" ref="IE24">STDEV(LN(IE3:IE22))</f>
        <v>0.43362261466538649</v>
      </c>
      <c r="IF24" cm="1">
        <f t="array" ref="IF24">STDEV(LN(IF3:IF22))</f>
        <v>0.36074613531497879</v>
      </c>
      <c r="IG24" cm="1">
        <f t="array" ref="IG24">STDEV(LN(IG3:IG22))</f>
        <v>0.34986879276581101</v>
      </c>
      <c r="IH24" cm="1">
        <f t="array" ref="IH24">STDEV(LN(IH3:IH22))</f>
        <v>0.3342101039715098</v>
      </c>
      <c r="II24" cm="1">
        <f t="array" ref="II24">STDEV(LN(II3:II22))</f>
        <v>0.33714852657225353</v>
      </c>
      <c r="IJ24" cm="1">
        <f t="array" ref="IJ24">STDEV(LN(IJ3:IJ22))</f>
        <v>0.35481872792793973</v>
      </c>
      <c r="IK24" cm="1">
        <f t="array" ref="IK24">STDEV(LN(IK3:IK22))</f>
        <v>0.33754778492507359</v>
      </c>
      <c r="IL24" cm="1">
        <f t="array" ref="IL24">STDEV(LN(IL3:IL22))</f>
        <v>0.33315384010324656</v>
      </c>
      <c r="IM24" cm="1">
        <f t="array" ref="IM24">STDEV(LN(IM3:IM22))</f>
        <v>0.29908185922692854</v>
      </c>
      <c r="IN24" cm="1">
        <f t="array" ref="IN24">STDEV(LN(IN3:IN22))</f>
        <v>0.32930224927710866</v>
      </c>
      <c r="IO24" cm="1">
        <f t="array" ref="IO24">STDEV(LN(IO3:IO22))</f>
        <v>0.34287708469558653</v>
      </c>
      <c r="IP24" cm="1">
        <f t="array" ref="IP24">STDEV(LN(IP3:IP22))</f>
        <v>0.32496126992283825</v>
      </c>
      <c r="IQ24" cm="1">
        <f t="array" ref="IQ24">STDEV(LN(IQ3:IQ22))</f>
        <v>0.37805173993050373</v>
      </c>
      <c r="IR24" cm="1">
        <f t="array" ref="IR24">STDEV(LN(IR3:IR22))</f>
        <v>0.27118748070624021</v>
      </c>
      <c r="IS24" cm="1">
        <f t="array" ref="IS24">STDEV(LN(IS3:IS22))</f>
        <v>0.32827318627857816</v>
      </c>
      <c r="IT24" cm="1">
        <f t="array" ref="IT24">STDEV(LN(IT3:IT22))</f>
        <v>0.27315872761227578</v>
      </c>
      <c r="IU24" cm="1">
        <f t="array" ref="IU24">STDEV(LN(IU3:IU22))</f>
        <v>0.3429071983470362</v>
      </c>
      <c r="IV24" cm="1">
        <f t="array" ref="IV24">STDEV(LN(IV3:IV22))</f>
        <v>0.22387357717485654</v>
      </c>
      <c r="IW24" cm="1">
        <f t="array" ref="IW24">STDEV(LN(IW3:IW22))</f>
        <v>0.29152354955514248</v>
      </c>
      <c r="IX24" cm="1">
        <f t="array" ref="IX24">STDEV(LN(IX3:IX22))</f>
        <v>0.21517850971352528</v>
      </c>
      <c r="IY24" cm="1">
        <f t="array" ref="IY24">STDEV(LN(IY3:IY22))</f>
        <v>0.13310417893269155</v>
      </c>
      <c r="IZ24" cm="1">
        <f t="array" ref="IZ24">STDEV(LN(IZ3:IZ22))</f>
        <v>0.24025646620802887</v>
      </c>
      <c r="JA24" cm="1">
        <f t="array" ref="JA24">STDEV(LN(JA3:JA22))</f>
        <v>0.24378220315732457</v>
      </c>
      <c r="JB24" cm="1">
        <f t="array" ref="JB24">STDEV(LN(JB3:JB22))</f>
        <v>0.27532988121141178</v>
      </c>
      <c r="JC24" cm="1">
        <f t="array" ref="JC24">STDEV(LN(JC3:JC22))</f>
        <v>0.31189752019137829</v>
      </c>
      <c r="JD24" cm="1">
        <f t="array" ref="JD24">STDEV(LN(JD3:JD22))</f>
        <v>0.29426796289972151</v>
      </c>
      <c r="JE24" cm="1">
        <f t="array" ref="JE24">STDEV(LN(JE3:JE22))</f>
        <v>0.32994034874012729</v>
      </c>
      <c r="JF24" cm="1">
        <f t="array" ref="JF24">STDEV(LN(JF3:JF22))</f>
        <v>0.30446896979895272</v>
      </c>
      <c r="JG24" cm="1">
        <f t="array" ref="JG24">STDEV(LN(JG3:JG22))</f>
        <v>0.30600128453900272</v>
      </c>
      <c r="JH24" cm="1">
        <f t="array" ref="JH24">STDEV(LN(JH3:JH22))</f>
        <v>0.34042373386590363</v>
      </c>
      <c r="JI24" cm="1">
        <f t="array" ref="JI24">STDEV(LN(JI3:JI22))</f>
        <v>0.38005810510551574</v>
      </c>
      <c r="JJ24" cm="1">
        <f t="array" ref="JJ24">STDEV(LN(JJ3:JJ22))</f>
        <v>0.42121565875830896</v>
      </c>
      <c r="JK24" cm="1">
        <f t="array" ref="JK24">STDEV(LN(JK3:JK22))</f>
        <v>0.43383246445011631</v>
      </c>
      <c r="JL24" cm="1">
        <f t="array" ref="JL24">STDEV(LN(JL3:JL22))</f>
        <v>0.42559720410588731</v>
      </c>
      <c r="JM24" cm="1">
        <f t="array" ref="JM24">STDEV(LN(JM3:JM22))</f>
        <v>0.38816561925197285</v>
      </c>
      <c r="JN24" cm="1">
        <f t="array" ref="JN24">STDEV(LN(JN3:JN22))</f>
        <v>0.32977646007626477</v>
      </c>
      <c r="JO24" cm="1">
        <f t="array" ref="JO24">STDEV(LN(JO3:JO22))</f>
        <v>0.42662599103491439</v>
      </c>
      <c r="JP24" cm="1">
        <f t="array" ref="JP24">STDEV(LN(JP3:JP22))</f>
        <v>0.50641412448049838</v>
      </c>
      <c r="JQ24" cm="1">
        <f t="array" ref="JQ24">STDEV(LN(JQ3:JQ22))</f>
        <v>0.47095472135345529</v>
      </c>
      <c r="JR24" cm="1">
        <f t="array" ref="JR24">STDEV(LN(JR3:JR22))</f>
        <v>0.5173536681875428</v>
      </c>
      <c r="JS24" cm="1">
        <f t="array" ref="JS24">STDEV(LN(JS3:JS22))</f>
        <v>0.33693585898157991</v>
      </c>
      <c r="JT24" cm="1">
        <f t="array" ref="JT24">STDEV(LN(JT3:JT22))</f>
        <v>0.33335658461142642</v>
      </c>
      <c r="JU24" cm="1">
        <f t="array" ref="JU24">STDEV(LN(JU3:JU22))</f>
        <v>0.41130818811954828</v>
      </c>
      <c r="JV24" cm="1">
        <f t="array" ref="JV24">STDEV(LN(JV3:JV22))</f>
        <v>0.3468439041816922</v>
      </c>
      <c r="JW24" cm="1">
        <f t="array" ref="JW24">STDEV(LN(JW3:JW22))</f>
        <v>0.35484073284380763</v>
      </c>
      <c r="JX24" cm="1">
        <f t="array" ref="JX24">STDEV(LN(JX3:JX22))</f>
        <v>0.31833872268524788</v>
      </c>
      <c r="JY24" cm="1">
        <f t="array" ref="JY24">STDEV(LN(JY3:JY22))</f>
        <v>0.32002478716808408</v>
      </c>
      <c r="JZ24" cm="1">
        <f t="array" ref="JZ24">STDEV(LN(JZ3:JZ22))</f>
        <v>0.32854547485219215</v>
      </c>
      <c r="KA24" cm="1">
        <f t="array" ref="KA24">STDEV(LN(KA3:KA22))</f>
        <v>0.3410711511649166</v>
      </c>
      <c r="KB24" cm="1">
        <f t="array" ref="KB24">STDEV(LN(KB3:KB22))</f>
        <v>0.38559373686863951</v>
      </c>
      <c r="KC24" cm="1">
        <f t="array" ref="KC24">STDEV(LN(KC3:KC22))</f>
        <v>0.30123840801859603</v>
      </c>
      <c r="KD24" cm="1">
        <f t="array" ref="KD24">STDEV(LN(KD3:KD22))</f>
        <v>0.27152979716999193</v>
      </c>
      <c r="KE24" cm="1">
        <f t="array" ref="KE24">STDEV(LN(KE3:KE22))</f>
        <v>0.21806388051021494</v>
      </c>
      <c r="KF24" cm="1">
        <f t="array" ref="KF24">STDEV(LN(KF3:KF22))</f>
        <v>0.31029004130049903</v>
      </c>
      <c r="KG24" cm="1">
        <f t="array" ref="KG24">STDEV(LN(KG3:KG22))</f>
        <v>0.35026031824018239</v>
      </c>
      <c r="KH24" cm="1">
        <f t="array" ref="KH24">STDEV(LN(KH3:KH22))</f>
        <v>0.31347279493618019</v>
      </c>
      <c r="KI24" cm="1">
        <f t="array" ref="KI24">STDEV(LN(KI3:KI22))</f>
        <v>0.23456859858428791</v>
      </c>
      <c r="KJ24" cm="1">
        <f t="array" ref="KJ24">STDEV(LN(KJ3:KJ22))</f>
        <v>0.344890921816285</v>
      </c>
      <c r="KK24" cm="1">
        <f t="array" ref="KK24">STDEV(LN(KK3:KK22))</f>
        <v>0.3311128478866206</v>
      </c>
      <c r="KL24" cm="1">
        <f t="array" ref="KL24">STDEV(LN(KL3:KL22))</f>
        <v>0.29891641462748803</v>
      </c>
      <c r="KM24" cm="1">
        <f t="array" ref="KM24">STDEV(LN(KM3:KM22))</f>
        <v>0.33872864715233764</v>
      </c>
      <c r="KN24" cm="1">
        <f t="array" ref="KN24">STDEV(LN(KN3:KN22))</f>
        <v>0.3865914794461866</v>
      </c>
      <c r="KO24" cm="1">
        <f t="array" ref="KO24">STDEV(LN(KO3:KO22))</f>
        <v>0.38561269303153384</v>
      </c>
      <c r="KP24" cm="1">
        <f t="array" ref="KP24">STDEV(LN(KP3:KP22))</f>
        <v>0.36896680004686661</v>
      </c>
      <c r="KQ24" cm="1">
        <f t="array" ref="KQ24">STDEV(LN(KQ3:KQ22))</f>
        <v>0.38458296350814075</v>
      </c>
      <c r="KR24" cm="1">
        <f t="array" ref="KR24">STDEV(LN(KR3:KR22))</f>
        <v>0.47680476484688644</v>
      </c>
      <c r="KS24" cm="1">
        <f t="array" ref="KS24">STDEV(LN(KS3:KS22))</f>
        <v>0.46082105343364888</v>
      </c>
      <c r="KT24" cm="1">
        <f t="array" ref="KT24">STDEV(LN(KT3:KT22))</f>
        <v>0.50747415898822823</v>
      </c>
      <c r="KU24" cm="1">
        <f t="array" ref="KU24">STDEV(LN(KU3:KU22))</f>
        <v>0.35625296414578189</v>
      </c>
      <c r="KV24" cm="1">
        <f t="array" ref="KV24">STDEV(LN(KV3:KV22))</f>
        <v>0.23671322913891221</v>
      </c>
      <c r="KW24" cm="1">
        <f t="array" ref="KW24">STDEV(LN(KW3:KW22))</f>
        <v>0.25199732558207499</v>
      </c>
      <c r="KX24" cm="1">
        <f t="array" ref="KX24">STDEV(LN(KX3:KX22))</f>
        <v>0.25297176468490484</v>
      </c>
      <c r="KY24" cm="1">
        <f t="array" ref="KY24">STDEV(LN(KY3:KY22))</f>
        <v>0.20706570469775373</v>
      </c>
      <c r="KZ24" cm="1">
        <f t="array" ref="KZ24">STDEV(LN(KZ3:KZ22))</f>
        <v>0.21825119707645635</v>
      </c>
      <c r="LA24" cm="1">
        <f t="array" ref="LA24">STDEV(LN(LA3:LA22))</f>
        <v>0.34117172325058132</v>
      </c>
      <c r="LB24" cm="1">
        <f t="array" ref="LB24">STDEV(LN(LB3:LB22))</f>
        <v>0.33947523996638845</v>
      </c>
      <c r="LC24" cm="1">
        <f t="array" ref="LC24">STDEV(LN(LC3:LC22))</f>
        <v>0.23547840844772028</v>
      </c>
      <c r="LD24" cm="1">
        <f t="array" ref="LD24">STDEV(LN(LD3:LD22))</f>
        <v>0.25883080862738117</v>
      </c>
      <c r="LE24" s="18" cm="1">
        <f t="array" ref="LE24">STDEV(LN(LE3:LE22))</f>
        <v>0.33027260233186789</v>
      </c>
      <c r="LF24" s="18" cm="1">
        <f t="array" ref="LF24">STDEV(LN(LF3:LF22))</f>
        <v>0.36537205080030877</v>
      </c>
      <c r="LG24" s="18" cm="1">
        <f t="array" ref="LG24">STDEV(LN(LG3:LG22))</f>
        <v>0.2722704005927048</v>
      </c>
      <c r="LH24" s="18" cm="1">
        <f t="array" ref="LH24">STDEV(LN(LH3:LH22))</f>
        <v>0.22661223319443347</v>
      </c>
      <c r="LI24" s="18" cm="1">
        <f t="array" ref="LI24">STDEV(LN(LI3:LI22))</f>
        <v>0.35572507847082518</v>
      </c>
      <c r="LJ24" s="18" cm="1">
        <f t="array" ref="LJ24">STDEV(LN(LJ3:LJ22))</f>
        <v>0.39506963160673508</v>
      </c>
      <c r="LK24" s="18" cm="1">
        <f t="array" ref="LK24">STDEV(LN(LK3:LK22))</f>
        <v>0.32518716722528668</v>
      </c>
      <c r="LL24" s="18" cm="1">
        <f t="array" ref="LL24">STDEV(LN(LL3:LL22))</f>
        <v>0.54567959552352907</v>
      </c>
      <c r="LM24" s="18" cm="1">
        <f t="array" ref="LM24">STDEV(LN(LM3:LM22))</f>
        <v>0.19072593408378558</v>
      </c>
      <c r="LN24" s="18" cm="1">
        <f t="array" ref="LN24">STDEV(LN(LN3:LN22))</f>
        <v>0.25771771045514358</v>
      </c>
      <c r="LO24" s="18" cm="1">
        <f t="array" ref="LO24">STDEV(LN(LO3:LO22))</f>
        <v>0.32852039476584716</v>
      </c>
      <c r="LP24" s="18" cm="1">
        <f t="array" ref="LP24">STDEV(LN(LP3:LP22))</f>
        <v>0.32632708241855513</v>
      </c>
      <c r="LQ24" s="18" cm="1">
        <f t="array" ref="LQ24">STDEV(LN(LQ3:LQ22))</f>
        <v>0.25183354127543195</v>
      </c>
      <c r="LR24" s="18" cm="1">
        <f t="array" ref="LR24">STDEV(LN(LR3:LR22))</f>
        <v>0.24878285483131282</v>
      </c>
      <c r="LS24" s="18" cm="1">
        <f t="array" ref="LS24">STDEV(LN(LS3:LS22))</f>
        <v>0.25747271342726175</v>
      </c>
      <c r="LT24" s="18" cm="1">
        <f t="array" ref="LT24">STDEV(LN(LT3:LT22))</f>
        <v>0.32318348499220972</v>
      </c>
      <c r="LU24" s="18" cm="1">
        <f t="array" ref="LU24">STDEV(LN(LU3:LU22))</f>
        <v>0.29668591683463569</v>
      </c>
      <c r="LV24" s="18" cm="1">
        <f t="array" ref="LV24">STDEV(LN(LV3:LV22))</f>
        <v>0.3204323977083306</v>
      </c>
      <c r="LW24" s="18" cm="1">
        <f t="array" ref="LW24">STDEV(LN(LW3:LW22))</f>
        <v>0.36709468646421584</v>
      </c>
    </row>
    <row r="25" spans="1:335" hidden="1" x14ac:dyDescent="0.3">
      <c r="A25" t="s">
        <v>7</v>
      </c>
      <c r="B25" s="2">
        <f>_xlfn.NORM.S.INV(0.99)</f>
        <v>2.3263478740408408</v>
      </c>
      <c r="C25" s="2">
        <f t="shared" ref="C25:BN25" si="0">_xlfn.NORM.S.INV(0.99)</f>
        <v>2.3263478740408408</v>
      </c>
      <c r="D25" s="2">
        <f t="shared" si="0"/>
        <v>2.3263478740408408</v>
      </c>
      <c r="E25" s="2">
        <f t="shared" si="0"/>
        <v>2.3263478740408408</v>
      </c>
      <c r="F25" s="2">
        <f t="shared" si="0"/>
        <v>2.3263478740408408</v>
      </c>
      <c r="G25" s="2">
        <f t="shared" si="0"/>
        <v>2.3263478740408408</v>
      </c>
      <c r="H25" s="2">
        <f t="shared" si="0"/>
        <v>2.3263478740408408</v>
      </c>
      <c r="I25" s="2">
        <f t="shared" si="0"/>
        <v>2.3263478740408408</v>
      </c>
      <c r="J25" s="2">
        <f t="shared" si="0"/>
        <v>2.3263478740408408</v>
      </c>
      <c r="K25" s="2">
        <f t="shared" si="0"/>
        <v>2.3263478740408408</v>
      </c>
      <c r="L25" s="2">
        <f t="shared" si="0"/>
        <v>2.3263478740408408</v>
      </c>
      <c r="M25" s="2">
        <f t="shared" si="0"/>
        <v>2.3263478740408408</v>
      </c>
      <c r="N25" s="2">
        <f t="shared" si="0"/>
        <v>2.3263478740408408</v>
      </c>
      <c r="O25" s="2">
        <f t="shared" si="0"/>
        <v>2.3263478740408408</v>
      </c>
      <c r="P25" s="2">
        <f t="shared" si="0"/>
        <v>2.3263478740408408</v>
      </c>
      <c r="Q25" s="2">
        <f t="shared" si="0"/>
        <v>2.3263478740408408</v>
      </c>
      <c r="R25" s="2">
        <f t="shared" si="0"/>
        <v>2.3263478740408408</v>
      </c>
      <c r="S25" s="2">
        <f t="shared" si="0"/>
        <v>2.3263478740408408</v>
      </c>
      <c r="T25" s="2">
        <f t="shared" si="0"/>
        <v>2.3263478740408408</v>
      </c>
      <c r="U25" s="2">
        <f t="shared" si="0"/>
        <v>2.3263478740408408</v>
      </c>
      <c r="V25" s="2">
        <f t="shared" si="0"/>
        <v>2.3263478740408408</v>
      </c>
      <c r="W25" s="2">
        <f t="shared" si="0"/>
        <v>2.3263478740408408</v>
      </c>
      <c r="X25" s="2">
        <f t="shared" si="0"/>
        <v>2.3263478740408408</v>
      </c>
      <c r="Y25" s="2">
        <f t="shared" si="0"/>
        <v>2.3263478740408408</v>
      </c>
      <c r="Z25" s="2">
        <f t="shared" si="0"/>
        <v>2.3263478740408408</v>
      </c>
      <c r="AA25" s="2">
        <f t="shared" si="0"/>
        <v>2.3263478740408408</v>
      </c>
      <c r="AB25" s="2">
        <f t="shared" si="0"/>
        <v>2.3263478740408408</v>
      </c>
      <c r="AC25" s="2">
        <f t="shared" si="0"/>
        <v>2.3263478740408408</v>
      </c>
      <c r="AD25" s="2">
        <f t="shared" si="0"/>
        <v>2.3263478740408408</v>
      </c>
      <c r="AE25" s="2">
        <f t="shared" si="0"/>
        <v>2.3263478740408408</v>
      </c>
      <c r="AF25" s="2">
        <f t="shared" si="0"/>
        <v>2.3263478740408408</v>
      </c>
      <c r="AG25" s="2">
        <f t="shared" si="0"/>
        <v>2.3263478740408408</v>
      </c>
      <c r="AH25" s="2">
        <f t="shared" si="0"/>
        <v>2.3263478740408408</v>
      </c>
      <c r="AI25" s="2">
        <f t="shared" si="0"/>
        <v>2.3263478740408408</v>
      </c>
      <c r="AJ25" s="2">
        <f t="shared" si="0"/>
        <v>2.3263478740408408</v>
      </c>
      <c r="AK25" s="2">
        <f t="shared" si="0"/>
        <v>2.3263478740408408</v>
      </c>
      <c r="AL25" s="2">
        <f t="shared" si="0"/>
        <v>2.3263478740408408</v>
      </c>
      <c r="AM25" s="2">
        <f t="shared" si="0"/>
        <v>2.3263478740408408</v>
      </c>
      <c r="AN25" s="2">
        <f t="shared" si="0"/>
        <v>2.3263478740408408</v>
      </c>
      <c r="AO25" s="2">
        <f t="shared" si="0"/>
        <v>2.3263478740408408</v>
      </c>
      <c r="AP25" s="2">
        <f t="shared" si="0"/>
        <v>2.3263478740408408</v>
      </c>
      <c r="AQ25" s="2">
        <f t="shared" si="0"/>
        <v>2.3263478740408408</v>
      </c>
      <c r="AR25" s="2">
        <f t="shared" si="0"/>
        <v>2.3263478740408408</v>
      </c>
      <c r="AS25" s="2">
        <f t="shared" si="0"/>
        <v>2.3263478740408408</v>
      </c>
      <c r="AT25" s="2">
        <f t="shared" si="0"/>
        <v>2.3263478740408408</v>
      </c>
      <c r="AU25" s="2">
        <f t="shared" si="0"/>
        <v>2.3263478740408408</v>
      </c>
      <c r="AV25" s="2">
        <f t="shared" si="0"/>
        <v>2.3263478740408408</v>
      </c>
      <c r="AW25" s="2">
        <f t="shared" si="0"/>
        <v>2.3263478740408408</v>
      </c>
      <c r="AX25" s="2">
        <f t="shared" si="0"/>
        <v>2.3263478740408408</v>
      </c>
      <c r="AY25" s="2">
        <f t="shared" si="0"/>
        <v>2.3263478740408408</v>
      </c>
      <c r="AZ25" s="2">
        <f t="shared" si="0"/>
        <v>2.3263478740408408</v>
      </c>
      <c r="BA25" s="2">
        <f t="shared" si="0"/>
        <v>2.3263478740408408</v>
      </c>
      <c r="BB25" s="2">
        <f t="shared" si="0"/>
        <v>2.3263478740408408</v>
      </c>
      <c r="BC25" s="2">
        <f t="shared" si="0"/>
        <v>2.3263478740408408</v>
      </c>
      <c r="BD25" s="2">
        <f t="shared" si="0"/>
        <v>2.3263478740408408</v>
      </c>
      <c r="BE25" s="2">
        <f t="shared" si="0"/>
        <v>2.3263478740408408</v>
      </c>
      <c r="BF25" s="2">
        <f t="shared" si="0"/>
        <v>2.3263478740408408</v>
      </c>
      <c r="BG25" s="2">
        <f t="shared" si="0"/>
        <v>2.3263478740408408</v>
      </c>
      <c r="BH25" s="2">
        <f t="shared" si="0"/>
        <v>2.3263478740408408</v>
      </c>
      <c r="BI25" s="2">
        <f t="shared" si="0"/>
        <v>2.3263478740408408</v>
      </c>
      <c r="BJ25" s="2">
        <f t="shared" si="0"/>
        <v>2.3263478740408408</v>
      </c>
      <c r="BK25" s="2">
        <f t="shared" si="0"/>
        <v>2.3263478740408408</v>
      </c>
      <c r="BL25" s="2">
        <f t="shared" si="0"/>
        <v>2.3263478740408408</v>
      </c>
      <c r="BM25" s="2">
        <f t="shared" si="0"/>
        <v>2.3263478740408408</v>
      </c>
      <c r="BN25" s="2">
        <f t="shared" si="0"/>
        <v>2.3263478740408408</v>
      </c>
      <c r="BO25" s="2">
        <f t="shared" ref="BO25:DZ25" si="1">_xlfn.NORM.S.INV(0.99)</f>
        <v>2.3263478740408408</v>
      </c>
      <c r="BP25" s="2">
        <f t="shared" si="1"/>
        <v>2.3263478740408408</v>
      </c>
      <c r="BQ25" s="2">
        <f t="shared" si="1"/>
        <v>2.3263478740408408</v>
      </c>
      <c r="BR25" s="2">
        <f t="shared" si="1"/>
        <v>2.3263478740408408</v>
      </c>
      <c r="BS25" s="2">
        <f t="shared" si="1"/>
        <v>2.3263478740408408</v>
      </c>
      <c r="BT25" s="2">
        <f t="shared" si="1"/>
        <v>2.3263478740408408</v>
      </c>
      <c r="BU25" s="2">
        <f t="shared" si="1"/>
        <v>2.3263478740408408</v>
      </c>
      <c r="BV25" s="2">
        <f t="shared" si="1"/>
        <v>2.3263478740408408</v>
      </c>
      <c r="BW25" s="2">
        <f t="shared" si="1"/>
        <v>2.3263478740408408</v>
      </c>
      <c r="BX25" s="2">
        <f t="shared" si="1"/>
        <v>2.3263478740408408</v>
      </c>
      <c r="BY25" s="2">
        <f t="shared" si="1"/>
        <v>2.3263478740408408</v>
      </c>
      <c r="BZ25" s="2">
        <f t="shared" si="1"/>
        <v>2.3263478740408408</v>
      </c>
      <c r="CA25" s="2">
        <f t="shared" si="1"/>
        <v>2.3263478740408408</v>
      </c>
      <c r="CB25" s="2">
        <f t="shared" si="1"/>
        <v>2.3263478740408408</v>
      </c>
      <c r="CC25" s="2">
        <f t="shared" si="1"/>
        <v>2.3263478740408408</v>
      </c>
      <c r="CD25" s="2">
        <f t="shared" si="1"/>
        <v>2.3263478740408408</v>
      </c>
      <c r="CE25" s="2">
        <f t="shared" si="1"/>
        <v>2.3263478740408408</v>
      </c>
      <c r="CF25" s="2">
        <f t="shared" si="1"/>
        <v>2.3263478740408408</v>
      </c>
      <c r="CG25" s="2">
        <f t="shared" si="1"/>
        <v>2.3263478740408408</v>
      </c>
      <c r="CH25" s="2">
        <f t="shared" si="1"/>
        <v>2.3263478740408408</v>
      </c>
      <c r="CI25" s="2">
        <f t="shared" si="1"/>
        <v>2.3263478740408408</v>
      </c>
      <c r="CJ25" s="2">
        <f t="shared" si="1"/>
        <v>2.3263478740408408</v>
      </c>
      <c r="CK25" s="2">
        <f t="shared" si="1"/>
        <v>2.3263478740408408</v>
      </c>
      <c r="CL25" s="2">
        <f t="shared" si="1"/>
        <v>2.3263478740408408</v>
      </c>
      <c r="CM25" s="2">
        <f t="shared" si="1"/>
        <v>2.3263478740408408</v>
      </c>
      <c r="CN25" s="2">
        <f t="shared" si="1"/>
        <v>2.3263478740408408</v>
      </c>
      <c r="CO25" s="2">
        <f t="shared" si="1"/>
        <v>2.3263478740408408</v>
      </c>
      <c r="CP25" s="2">
        <f t="shared" si="1"/>
        <v>2.3263478740408408</v>
      </c>
      <c r="CQ25" s="2">
        <f t="shared" si="1"/>
        <v>2.3263478740408408</v>
      </c>
      <c r="CR25" s="2">
        <f t="shared" si="1"/>
        <v>2.3263478740408408</v>
      </c>
      <c r="CS25" s="2">
        <f t="shared" si="1"/>
        <v>2.3263478740408408</v>
      </c>
      <c r="CT25" s="2">
        <f t="shared" si="1"/>
        <v>2.3263478740408408</v>
      </c>
      <c r="CU25" s="2">
        <f t="shared" si="1"/>
        <v>2.3263478740408408</v>
      </c>
      <c r="CV25" s="2">
        <f t="shared" si="1"/>
        <v>2.3263478740408408</v>
      </c>
      <c r="CW25" s="2">
        <f t="shared" si="1"/>
        <v>2.3263478740408408</v>
      </c>
      <c r="CX25" s="2">
        <f t="shared" si="1"/>
        <v>2.3263478740408408</v>
      </c>
      <c r="CY25" s="2">
        <f t="shared" si="1"/>
        <v>2.3263478740408408</v>
      </c>
      <c r="CZ25" s="2">
        <f t="shared" si="1"/>
        <v>2.3263478740408408</v>
      </c>
      <c r="DA25" s="2">
        <f t="shared" si="1"/>
        <v>2.3263478740408408</v>
      </c>
      <c r="DB25" s="2">
        <f t="shared" si="1"/>
        <v>2.3263478740408408</v>
      </c>
      <c r="DC25" s="2">
        <f t="shared" si="1"/>
        <v>2.3263478740408408</v>
      </c>
      <c r="DD25" s="2">
        <f t="shared" si="1"/>
        <v>2.3263478740408408</v>
      </c>
      <c r="DE25" s="2">
        <f t="shared" si="1"/>
        <v>2.3263478740408408</v>
      </c>
      <c r="DF25" s="2">
        <f t="shared" si="1"/>
        <v>2.3263478740408408</v>
      </c>
      <c r="DG25" s="2">
        <f t="shared" si="1"/>
        <v>2.3263478740408408</v>
      </c>
      <c r="DH25" s="2">
        <f t="shared" si="1"/>
        <v>2.3263478740408408</v>
      </c>
      <c r="DI25" s="2">
        <f t="shared" si="1"/>
        <v>2.3263478740408408</v>
      </c>
      <c r="DJ25" s="2">
        <f t="shared" si="1"/>
        <v>2.3263478740408408</v>
      </c>
      <c r="DK25" s="2">
        <f t="shared" si="1"/>
        <v>2.3263478740408408</v>
      </c>
      <c r="DL25" s="2">
        <f t="shared" si="1"/>
        <v>2.3263478740408408</v>
      </c>
      <c r="DM25" s="2">
        <f t="shared" si="1"/>
        <v>2.3263478740408408</v>
      </c>
      <c r="DN25" s="2">
        <f t="shared" si="1"/>
        <v>2.3263478740408408</v>
      </c>
      <c r="DO25" s="2">
        <f t="shared" si="1"/>
        <v>2.3263478740408408</v>
      </c>
      <c r="DP25" s="2">
        <f t="shared" si="1"/>
        <v>2.3263478740408408</v>
      </c>
      <c r="DQ25" s="2">
        <f t="shared" si="1"/>
        <v>2.3263478740408408</v>
      </c>
      <c r="DR25" s="2">
        <f t="shared" si="1"/>
        <v>2.3263478740408408</v>
      </c>
      <c r="DS25" s="2">
        <f t="shared" si="1"/>
        <v>2.3263478740408408</v>
      </c>
      <c r="DT25" s="2">
        <f t="shared" si="1"/>
        <v>2.3263478740408408</v>
      </c>
      <c r="DU25" s="2">
        <f t="shared" si="1"/>
        <v>2.3263478740408408</v>
      </c>
      <c r="DV25" s="2">
        <f t="shared" si="1"/>
        <v>2.3263478740408408</v>
      </c>
      <c r="DW25" s="2">
        <f t="shared" si="1"/>
        <v>2.3263478740408408</v>
      </c>
      <c r="DX25" s="2">
        <f t="shared" si="1"/>
        <v>2.3263478740408408</v>
      </c>
      <c r="DY25" s="2">
        <f t="shared" si="1"/>
        <v>2.3263478740408408</v>
      </c>
      <c r="DZ25" s="2">
        <f t="shared" si="1"/>
        <v>2.3263478740408408</v>
      </c>
      <c r="EA25" s="2">
        <f t="shared" ref="EA25:GL25" si="2">_xlfn.NORM.S.INV(0.99)</f>
        <v>2.3263478740408408</v>
      </c>
      <c r="EB25" s="2">
        <f t="shared" si="2"/>
        <v>2.3263478740408408</v>
      </c>
      <c r="EC25" s="2">
        <f t="shared" si="2"/>
        <v>2.3263478740408408</v>
      </c>
      <c r="ED25" s="2">
        <f t="shared" si="2"/>
        <v>2.3263478740408408</v>
      </c>
      <c r="EE25" s="2">
        <f t="shared" si="2"/>
        <v>2.3263478740408408</v>
      </c>
      <c r="EF25" s="2">
        <f t="shared" si="2"/>
        <v>2.3263478740408408</v>
      </c>
      <c r="EG25" s="2">
        <f t="shared" si="2"/>
        <v>2.3263478740408408</v>
      </c>
      <c r="EH25" s="2">
        <f t="shared" si="2"/>
        <v>2.3263478740408408</v>
      </c>
      <c r="EI25" s="2">
        <f t="shared" si="2"/>
        <v>2.3263478740408408</v>
      </c>
      <c r="EJ25" s="2">
        <f t="shared" si="2"/>
        <v>2.3263478740408408</v>
      </c>
      <c r="EK25" s="2">
        <f t="shared" si="2"/>
        <v>2.3263478740408408</v>
      </c>
      <c r="EL25" s="2">
        <f t="shared" si="2"/>
        <v>2.3263478740408408</v>
      </c>
      <c r="EM25" s="2">
        <f t="shared" si="2"/>
        <v>2.3263478740408408</v>
      </c>
      <c r="EN25" s="2">
        <f t="shared" si="2"/>
        <v>2.3263478740408408</v>
      </c>
      <c r="EO25" s="2">
        <f t="shared" si="2"/>
        <v>2.3263478740408408</v>
      </c>
      <c r="EP25" s="2">
        <f t="shared" si="2"/>
        <v>2.3263478740408408</v>
      </c>
      <c r="EQ25" s="2">
        <f t="shared" si="2"/>
        <v>2.3263478740408408</v>
      </c>
      <c r="ER25" s="2">
        <f t="shared" si="2"/>
        <v>2.3263478740408408</v>
      </c>
      <c r="ES25" s="2">
        <f t="shared" si="2"/>
        <v>2.3263478740408408</v>
      </c>
      <c r="ET25" s="2">
        <f t="shared" si="2"/>
        <v>2.3263478740408408</v>
      </c>
      <c r="EU25" s="2">
        <f t="shared" si="2"/>
        <v>2.3263478740408408</v>
      </c>
      <c r="EV25" s="2">
        <f t="shared" si="2"/>
        <v>2.3263478740408408</v>
      </c>
      <c r="EW25" s="2">
        <f t="shared" si="2"/>
        <v>2.3263478740408408</v>
      </c>
      <c r="EX25" s="2">
        <f t="shared" si="2"/>
        <v>2.3263478740408408</v>
      </c>
      <c r="EY25" s="2">
        <f t="shared" si="2"/>
        <v>2.3263478740408408</v>
      </c>
      <c r="EZ25" s="2">
        <f t="shared" si="2"/>
        <v>2.3263478740408408</v>
      </c>
      <c r="FA25" s="2">
        <f t="shared" si="2"/>
        <v>2.3263478740408408</v>
      </c>
      <c r="FB25" s="2">
        <f t="shared" si="2"/>
        <v>2.3263478740408408</v>
      </c>
      <c r="FC25" s="2">
        <f t="shared" si="2"/>
        <v>2.3263478740408408</v>
      </c>
      <c r="FD25" s="2">
        <f t="shared" si="2"/>
        <v>2.3263478740408408</v>
      </c>
      <c r="FE25" s="2">
        <f t="shared" si="2"/>
        <v>2.3263478740408408</v>
      </c>
      <c r="FF25" s="2">
        <f t="shared" si="2"/>
        <v>2.3263478740408408</v>
      </c>
      <c r="FG25" s="2">
        <f t="shared" si="2"/>
        <v>2.3263478740408408</v>
      </c>
      <c r="FH25" s="2">
        <f t="shared" si="2"/>
        <v>2.3263478740408408</v>
      </c>
      <c r="FI25" s="2">
        <f t="shared" si="2"/>
        <v>2.3263478740408408</v>
      </c>
      <c r="FJ25" s="2">
        <f t="shared" si="2"/>
        <v>2.3263478740408408</v>
      </c>
      <c r="FK25" s="2">
        <f t="shared" si="2"/>
        <v>2.3263478740408408</v>
      </c>
      <c r="FL25" s="2">
        <f t="shared" si="2"/>
        <v>2.3263478740408408</v>
      </c>
      <c r="FM25" s="2">
        <f t="shared" si="2"/>
        <v>2.3263478740408408</v>
      </c>
      <c r="FN25" s="2">
        <f t="shared" si="2"/>
        <v>2.3263478740408408</v>
      </c>
      <c r="FO25" s="2">
        <f t="shared" si="2"/>
        <v>2.3263478740408408</v>
      </c>
      <c r="FP25" s="2">
        <f t="shared" si="2"/>
        <v>2.3263478740408408</v>
      </c>
      <c r="FQ25" s="2">
        <f t="shared" si="2"/>
        <v>2.3263478740408408</v>
      </c>
      <c r="FR25" s="2">
        <f t="shared" si="2"/>
        <v>2.3263478740408408</v>
      </c>
      <c r="FS25" s="2">
        <f t="shared" si="2"/>
        <v>2.3263478740408408</v>
      </c>
      <c r="FT25" s="2">
        <f t="shared" si="2"/>
        <v>2.3263478740408408</v>
      </c>
      <c r="FU25" s="2">
        <f t="shared" si="2"/>
        <v>2.3263478740408408</v>
      </c>
      <c r="FV25" s="2">
        <f t="shared" si="2"/>
        <v>2.3263478740408408</v>
      </c>
      <c r="FW25" s="2">
        <f t="shared" si="2"/>
        <v>2.3263478740408408</v>
      </c>
      <c r="FX25" s="2">
        <f t="shared" si="2"/>
        <v>2.3263478740408408</v>
      </c>
      <c r="FY25" s="2">
        <f t="shared" si="2"/>
        <v>2.3263478740408408</v>
      </c>
      <c r="FZ25" s="2">
        <f t="shared" si="2"/>
        <v>2.3263478740408408</v>
      </c>
      <c r="GA25" s="2">
        <f t="shared" si="2"/>
        <v>2.3263478740408408</v>
      </c>
      <c r="GB25" s="2">
        <f t="shared" si="2"/>
        <v>2.3263478740408408</v>
      </c>
      <c r="GC25" s="2">
        <f t="shared" si="2"/>
        <v>2.3263478740408408</v>
      </c>
      <c r="GD25" s="2">
        <f t="shared" si="2"/>
        <v>2.3263478740408408</v>
      </c>
      <c r="GE25" s="2">
        <f t="shared" si="2"/>
        <v>2.3263478740408408</v>
      </c>
      <c r="GF25" s="2">
        <f t="shared" si="2"/>
        <v>2.3263478740408408</v>
      </c>
      <c r="GG25" s="2">
        <f t="shared" si="2"/>
        <v>2.3263478740408408</v>
      </c>
      <c r="GH25" s="2">
        <f t="shared" si="2"/>
        <v>2.3263478740408408</v>
      </c>
      <c r="GI25" s="2">
        <f t="shared" si="2"/>
        <v>2.3263478740408408</v>
      </c>
      <c r="GJ25" s="2">
        <f t="shared" si="2"/>
        <v>2.3263478740408408</v>
      </c>
      <c r="GK25" s="2">
        <f t="shared" si="2"/>
        <v>2.3263478740408408</v>
      </c>
      <c r="GL25" s="2">
        <f t="shared" si="2"/>
        <v>2.3263478740408408</v>
      </c>
      <c r="GM25" s="2">
        <f t="shared" ref="GM25:IX25" si="3">_xlfn.NORM.S.INV(0.99)</f>
        <v>2.3263478740408408</v>
      </c>
      <c r="GN25" s="2">
        <f t="shared" si="3"/>
        <v>2.3263478740408408</v>
      </c>
      <c r="GO25" s="2">
        <f t="shared" si="3"/>
        <v>2.3263478740408408</v>
      </c>
      <c r="GP25" s="2">
        <f t="shared" si="3"/>
        <v>2.3263478740408408</v>
      </c>
      <c r="GQ25" s="2">
        <f t="shared" si="3"/>
        <v>2.3263478740408408</v>
      </c>
      <c r="GR25" s="2">
        <f t="shared" si="3"/>
        <v>2.3263478740408408</v>
      </c>
      <c r="GS25" s="2">
        <f t="shared" si="3"/>
        <v>2.3263478740408408</v>
      </c>
      <c r="GT25" s="2">
        <f t="shared" si="3"/>
        <v>2.3263478740408408</v>
      </c>
      <c r="GU25" s="2">
        <f t="shared" si="3"/>
        <v>2.3263478740408408</v>
      </c>
      <c r="GV25" s="2">
        <f t="shared" si="3"/>
        <v>2.3263478740408408</v>
      </c>
      <c r="GW25" s="2">
        <f t="shared" si="3"/>
        <v>2.3263478740408408</v>
      </c>
      <c r="GX25" s="2">
        <f t="shared" si="3"/>
        <v>2.3263478740408408</v>
      </c>
      <c r="GY25" s="2">
        <f t="shared" si="3"/>
        <v>2.3263478740408408</v>
      </c>
      <c r="GZ25" s="2">
        <f t="shared" si="3"/>
        <v>2.3263478740408408</v>
      </c>
      <c r="HA25" s="2">
        <f t="shared" si="3"/>
        <v>2.3263478740408408</v>
      </c>
      <c r="HB25" s="2">
        <f t="shared" si="3"/>
        <v>2.3263478740408408</v>
      </c>
      <c r="HC25" s="2">
        <f t="shared" si="3"/>
        <v>2.3263478740408408</v>
      </c>
      <c r="HD25" s="2">
        <f t="shared" si="3"/>
        <v>2.3263478740408408</v>
      </c>
      <c r="HE25" s="2">
        <f t="shared" si="3"/>
        <v>2.3263478740408408</v>
      </c>
      <c r="HF25" s="2">
        <f t="shared" si="3"/>
        <v>2.3263478740408408</v>
      </c>
      <c r="HG25" s="2">
        <f t="shared" si="3"/>
        <v>2.3263478740408408</v>
      </c>
      <c r="HH25" s="2">
        <f t="shared" si="3"/>
        <v>2.3263478740408408</v>
      </c>
      <c r="HI25" s="2">
        <f t="shared" si="3"/>
        <v>2.3263478740408408</v>
      </c>
      <c r="HJ25" s="2">
        <f t="shared" si="3"/>
        <v>2.3263478740408408</v>
      </c>
      <c r="HK25" s="2">
        <f t="shared" si="3"/>
        <v>2.3263478740408408</v>
      </c>
      <c r="HL25" s="2">
        <f t="shared" si="3"/>
        <v>2.3263478740408408</v>
      </c>
      <c r="HM25" s="2">
        <f t="shared" si="3"/>
        <v>2.3263478740408408</v>
      </c>
      <c r="HN25" s="2">
        <f t="shared" si="3"/>
        <v>2.3263478740408408</v>
      </c>
      <c r="HO25" s="2">
        <f t="shared" si="3"/>
        <v>2.3263478740408408</v>
      </c>
      <c r="HP25" s="2">
        <f t="shared" si="3"/>
        <v>2.3263478740408408</v>
      </c>
      <c r="HQ25" s="2">
        <f t="shared" si="3"/>
        <v>2.3263478740408408</v>
      </c>
      <c r="HR25" s="2">
        <f t="shared" si="3"/>
        <v>2.3263478740408408</v>
      </c>
      <c r="HS25" s="2">
        <f t="shared" si="3"/>
        <v>2.3263478740408408</v>
      </c>
      <c r="HT25" s="2">
        <f t="shared" si="3"/>
        <v>2.3263478740408408</v>
      </c>
      <c r="HU25" s="2">
        <f t="shared" si="3"/>
        <v>2.3263478740408408</v>
      </c>
      <c r="HV25" s="2">
        <f t="shared" si="3"/>
        <v>2.3263478740408408</v>
      </c>
      <c r="HW25" s="2">
        <f t="shared" si="3"/>
        <v>2.3263478740408408</v>
      </c>
      <c r="HX25" s="2">
        <f t="shared" si="3"/>
        <v>2.3263478740408408</v>
      </c>
      <c r="HY25" s="2">
        <f t="shared" si="3"/>
        <v>2.3263478740408408</v>
      </c>
      <c r="HZ25" s="2">
        <f t="shared" si="3"/>
        <v>2.3263478740408408</v>
      </c>
      <c r="IA25" s="2">
        <f t="shared" si="3"/>
        <v>2.3263478740408408</v>
      </c>
      <c r="IB25" s="2">
        <f t="shared" si="3"/>
        <v>2.3263478740408408</v>
      </c>
      <c r="IC25" s="2">
        <f t="shared" si="3"/>
        <v>2.3263478740408408</v>
      </c>
      <c r="ID25" s="2">
        <f t="shared" si="3"/>
        <v>2.3263478740408408</v>
      </c>
      <c r="IE25" s="2">
        <f t="shared" si="3"/>
        <v>2.3263478740408408</v>
      </c>
      <c r="IF25" s="2">
        <f t="shared" si="3"/>
        <v>2.3263478740408408</v>
      </c>
      <c r="IG25" s="2">
        <f t="shared" si="3"/>
        <v>2.3263478740408408</v>
      </c>
      <c r="IH25" s="2">
        <f t="shared" si="3"/>
        <v>2.3263478740408408</v>
      </c>
      <c r="II25" s="2">
        <f t="shared" si="3"/>
        <v>2.3263478740408408</v>
      </c>
      <c r="IJ25" s="2">
        <f t="shared" si="3"/>
        <v>2.3263478740408408</v>
      </c>
      <c r="IK25" s="2">
        <f t="shared" si="3"/>
        <v>2.3263478740408408</v>
      </c>
      <c r="IL25" s="2">
        <f t="shared" si="3"/>
        <v>2.3263478740408408</v>
      </c>
      <c r="IM25" s="2">
        <f t="shared" si="3"/>
        <v>2.3263478740408408</v>
      </c>
      <c r="IN25" s="2">
        <f t="shared" si="3"/>
        <v>2.3263478740408408</v>
      </c>
      <c r="IO25" s="2">
        <f t="shared" si="3"/>
        <v>2.3263478740408408</v>
      </c>
      <c r="IP25" s="2">
        <f t="shared" si="3"/>
        <v>2.3263478740408408</v>
      </c>
      <c r="IQ25" s="2">
        <f t="shared" si="3"/>
        <v>2.3263478740408408</v>
      </c>
      <c r="IR25" s="2">
        <f t="shared" si="3"/>
        <v>2.3263478740408408</v>
      </c>
      <c r="IS25" s="2">
        <f t="shared" si="3"/>
        <v>2.3263478740408408</v>
      </c>
      <c r="IT25" s="2">
        <f t="shared" si="3"/>
        <v>2.3263478740408408</v>
      </c>
      <c r="IU25" s="2">
        <f t="shared" si="3"/>
        <v>2.3263478740408408</v>
      </c>
      <c r="IV25" s="2">
        <f t="shared" si="3"/>
        <v>2.3263478740408408</v>
      </c>
      <c r="IW25" s="2">
        <f t="shared" si="3"/>
        <v>2.3263478740408408</v>
      </c>
      <c r="IX25" s="2">
        <f t="shared" si="3"/>
        <v>2.3263478740408408</v>
      </c>
      <c r="IY25" s="2">
        <f t="shared" ref="IY25:LJ25" si="4">_xlfn.NORM.S.INV(0.99)</f>
        <v>2.3263478740408408</v>
      </c>
      <c r="IZ25" s="2">
        <f t="shared" si="4"/>
        <v>2.3263478740408408</v>
      </c>
      <c r="JA25" s="2">
        <f t="shared" si="4"/>
        <v>2.3263478740408408</v>
      </c>
      <c r="JB25" s="2">
        <f t="shared" si="4"/>
        <v>2.3263478740408408</v>
      </c>
      <c r="JC25" s="2">
        <f t="shared" si="4"/>
        <v>2.3263478740408408</v>
      </c>
      <c r="JD25" s="2">
        <f t="shared" si="4"/>
        <v>2.3263478740408408</v>
      </c>
      <c r="JE25" s="2">
        <f t="shared" si="4"/>
        <v>2.3263478740408408</v>
      </c>
      <c r="JF25" s="2">
        <f t="shared" si="4"/>
        <v>2.3263478740408408</v>
      </c>
      <c r="JG25" s="2">
        <f t="shared" si="4"/>
        <v>2.3263478740408408</v>
      </c>
      <c r="JH25" s="2">
        <f t="shared" si="4"/>
        <v>2.3263478740408408</v>
      </c>
      <c r="JI25" s="2">
        <f t="shared" si="4"/>
        <v>2.3263478740408408</v>
      </c>
      <c r="JJ25" s="2">
        <f t="shared" si="4"/>
        <v>2.3263478740408408</v>
      </c>
      <c r="JK25" s="2">
        <f t="shared" si="4"/>
        <v>2.3263478740408408</v>
      </c>
      <c r="JL25" s="2">
        <f t="shared" si="4"/>
        <v>2.3263478740408408</v>
      </c>
      <c r="JM25" s="2">
        <f t="shared" si="4"/>
        <v>2.3263478740408408</v>
      </c>
      <c r="JN25" s="2">
        <f t="shared" si="4"/>
        <v>2.3263478740408408</v>
      </c>
      <c r="JO25" s="2">
        <f t="shared" si="4"/>
        <v>2.3263478740408408</v>
      </c>
      <c r="JP25" s="2">
        <f t="shared" si="4"/>
        <v>2.3263478740408408</v>
      </c>
      <c r="JQ25" s="2">
        <f t="shared" si="4"/>
        <v>2.3263478740408408</v>
      </c>
      <c r="JR25" s="2">
        <f t="shared" si="4"/>
        <v>2.3263478740408408</v>
      </c>
      <c r="JS25" s="2">
        <f t="shared" si="4"/>
        <v>2.3263478740408408</v>
      </c>
      <c r="JT25" s="2">
        <f t="shared" si="4"/>
        <v>2.3263478740408408</v>
      </c>
      <c r="JU25" s="2">
        <f t="shared" si="4"/>
        <v>2.3263478740408408</v>
      </c>
      <c r="JV25" s="2">
        <f t="shared" si="4"/>
        <v>2.3263478740408408</v>
      </c>
      <c r="JW25" s="2">
        <f t="shared" si="4"/>
        <v>2.3263478740408408</v>
      </c>
      <c r="JX25" s="2">
        <f t="shared" si="4"/>
        <v>2.3263478740408408</v>
      </c>
      <c r="JY25" s="2">
        <f t="shared" si="4"/>
        <v>2.3263478740408408</v>
      </c>
      <c r="JZ25" s="2">
        <f t="shared" si="4"/>
        <v>2.3263478740408408</v>
      </c>
      <c r="KA25" s="2">
        <f t="shared" si="4"/>
        <v>2.3263478740408408</v>
      </c>
      <c r="KB25" s="2">
        <f t="shared" si="4"/>
        <v>2.3263478740408408</v>
      </c>
      <c r="KC25" s="2">
        <f t="shared" si="4"/>
        <v>2.3263478740408408</v>
      </c>
      <c r="KD25" s="2">
        <f t="shared" si="4"/>
        <v>2.3263478740408408</v>
      </c>
      <c r="KE25" s="2">
        <f t="shared" si="4"/>
        <v>2.3263478740408408</v>
      </c>
      <c r="KF25" s="2">
        <f t="shared" si="4"/>
        <v>2.3263478740408408</v>
      </c>
      <c r="KG25" s="2">
        <f t="shared" si="4"/>
        <v>2.3263478740408408</v>
      </c>
      <c r="KH25" s="2">
        <f t="shared" si="4"/>
        <v>2.3263478740408408</v>
      </c>
      <c r="KI25" s="2">
        <f t="shared" si="4"/>
        <v>2.3263478740408408</v>
      </c>
      <c r="KJ25" s="2">
        <f t="shared" si="4"/>
        <v>2.3263478740408408</v>
      </c>
      <c r="KK25" s="2">
        <f t="shared" si="4"/>
        <v>2.3263478740408408</v>
      </c>
      <c r="KL25" s="2">
        <f t="shared" si="4"/>
        <v>2.3263478740408408</v>
      </c>
      <c r="KM25" s="2">
        <f t="shared" si="4"/>
        <v>2.3263478740408408</v>
      </c>
      <c r="KN25" s="2">
        <f t="shared" si="4"/>
        <v>2.3263478740408408</v>
      </c>
      <c r="KO25" s="2">
        <f t="shared" si="4"/>
        <v>2.3263478740408408</v>
      </c>
      <c r="KP25" s="2">
        <f t="shared" si="4"/>
        <v>2.3263478740408408</v>
      </c>
      <c r="KQ25" s="2">
        <f t="shared" si="4"/>
        <v>2.3263478740408408</v>
      </c>
      <c r="KR25" s="2">
        <f t="shared" si="4"/>
        <v>2.3263478740408408</v>
      </c>
      <c r="KS25" s="2">
        <f t="shared" si="4"/>
        <v>2.3263478740408408</v>
      </c>
      <c r="KT25" s="2">
        <f t="shared" si="4"/>
        <v>2.3263478740408408</v>
      </c>
      <c r="KU25" s="2">
        <f t="shared" si="4"/>
        <v>2.3263478740408408</v>
      </c>
      <c r="KV25" s="2">
        <f t="shared" si="4"/>
        <v>2.3263478740408408</v>
      </c>
      <c r="KW25" s="2">
        <f t="shared" si="4"/>
        <v>2.3263478740408408</v>
      </c>
      <c r="KX25" s="2">
        <f t="shared" si="4"/>
        <v>2.3263478740408408</v>
      </c>
      <c r="KY25" s="2">
        <f t="shared" si="4"/>
        <v>2.3263478740408408</v>
      </c>
      <c r="KZ25" s="2">
        <f t="shared" si="4"/>
        <v>2.3263478740408408</v>
      </c>
      <c r="LA25" s="2">
        <f t="shared" si="4"/>
        <v>2.3263478740408408</v>
      </c>
      <c r="LB25" s="2">
        <f t="shared" si="4"/>
        <v>2.3263478740408408</v>
      </c>
      <c r="LC25" s="2">
        <f t="shared" si="4"/>
        <v>2.3263478740408408</v>
      </c>
      <c r="LD25" s="19">
        <f t="shared" si="4"/>
        <v>2.3263478740408408</v>
      </c>
      <c r="LE25" s="2">
        <f t="shared" si="4"/>
        <v>2.3263478740408408</v>
      </c>
      <c r="LF25" s="2">
        <f t="shared" si="4"/>
        <v>2.3263478740408408</v>
      </c>
      <c r="LG25" s="2">
        <f t="shared" si="4"/>
        <v>2.3263478740408408</v>
      </c>
      <c r="LH25" s="2">
        <f t="shared" si="4"/>
        <v>2.3263478740408408</v>
      </c>
      <c r="LI25" s="2">
        <f t="shared" si="4"/>
        <v>2.3263478740408408</v>
      </c>
      <c r="LJ25" s="2">
        <f t="shared" si="4"/>
        <v>2.3263478740408408</v>
      </c>
      <c r="LK25" s="2">
        <f t="shared" ref="LK25:LW25" si="5">_xlfn.NORM.S.INV(0.99)</f>
        <v>2.3263478740408408</v>
      </c>
      <c r="LL25" s="2">
        <f t="shared" si="5"/>
        <v>2.3263478740408408</v>
      </c>
      <c r="LM25" s="2">
        <f t="shared" si="5"/>
        <v>2.3263478740408408</v>
      </c>
      <c r="LN25" s="2">
        <f t="shared" si="5"/>
        <v>2.3263478740408408</v>
      </c>
      <c r="LO25" s="2">
        <f t="shared" si="5"/>
        <v>2.3263478740408408</v>
      </c>
      <c r="LP25" s="2">
        <f t="shared" si="5"/>
        <v>2.3263478740408408</v>
      </c>
      <c r="LQ25" s="2">
        <f t="shared" si="5"/>
        <v>2.3263478740408408</v>
      </c>
      <c r="LR25" s="2">
        <f t="shared" si="5"/>
        <v>2.3263478740408408</v>
      </c>
      <c r="LS25" s="2">
        <f t="shared" si="5"/>
        <v>2.3263478740408408</v>
      </c>
      <c r="LT25" s="2">
        <f t="shared" si="5"/>
        <v>2.3263478740408408</v>
      </c>
      <c r="LU25" s="2">
        <f t="shared" si="5"/>
        <v>2.3263478740408408</v>
      </c>
      <c r="LV25" s="2">
        <f t="shared" si="5"/>
        <v>2.3263478740408408</v>
      </c>
      <c r="LW25" s="2">
        <f t="shared" si="5"/>
        <v>2.3263478740408408</v>
      </c>
    </row>
    <row r="26" spans="1:335" hidden="1" x14ac:dyDescent="0.3">
      <c r="A26" t="s">
        <v>6</v>
      </c>
      <c r="B26" s="3" cm="1">
        <f t="array" ref="B26">SKEW(LN(B3:B22))</f>
        <v>0.48205821390661985</v>
      </c>
      <c r="C26" s="3" cm="1">
        <f t="array" ref="C26">SKEW(LN(C3:C22))</f>
        <v>0.36620155518002279</v>
      </c>
      <c r="D26" s="3" cm="1">
        <f t="array" ref="D26">SKEW(LN(D3:D22))</f>
        <v>-0.12682569400972604</v>
      </c>
      <c r="E26" s="3" cm="1">
        <f t="array" ref="E26">SKEW(LN(E3:E22))</f>
        <v>0.56591362825862268</v>
      </c>
      <c r="F26" s="3" cm="1">
        <f t="array" ref="F26">SKEW(LN(F3:F22))</f>
        <v>0.21391350433673212</v>
      </c>
      <c r="G26" s="3" cm="1">
        <f t="array" ref="G26">SKEW(LN(G3:G22))</f>
        <v>-9.0149505041309294E-2</v>
      </c>
      <c r="H26" s="3" cm="1">
        <f t="array" ref="H26">SKEW(LN(H3:H22))</f>
        <v>-7.3107251896445138E-2</v>
      </c>
      <c r="I26" s="3" cm="1">
        <f t="array" ref="I26">SKEW(LN(I3:I22))</f>
        <v>-0.3066033325718121</v>
      </c>
      <c r="J26" s="3" cm="1">
        <f t="array" ref="J26">SKEW(LN(J3:J22))</f>
        <v>7.8689315365053046E-3</v>
      </c>
      <c r="K26" s="3" cm="1">
        <f t="array" ref="K26">SKEW(LN(K3:K22))</f>
        <v>0.50847179202955273</v>
      </c>
      <c r="L26" s="3" cm="1">
        <f t="array" ref="L26">SKEW(LN(L3:L22))</f>
        <v>-0.6831139029793678</v>
      </c>
      <c r="M26" s="3" cm="1">
        <f t="array" ref="M26">SKEW(LN(M3:M22))</f>
        <v>-0.11116146230834063</v>
      </c>
      <c r="N26" s="3" cm="1">
        <f t="array" ref="N26">SKEW(LN(N3:N22))</f>
        <v>0.59020811864264322</v>
      </c>
      <c r="O26" s="3" cm="1">
        <f t="array" ref="O26">SKEW(LN(O3:O22))</f>
        <v>0.28904857286544056</v>
      </c>
      <c r="P26" s="3" cm="1">
        <f t="array" ref="P26">SKEW(LN(P3:P22))</f>
        <v>-3.9008747457175065E-2</v>
      </c>
      <c r="Q26" s="3" cm="1">
        <f t="array" ref="Q26">SKEW(LN(Q3:Q22))</f>
        <v>0.34427010408259967</v>
      </c>
      <c r="R26" s="3" cm="1">
        <f t="array" ref="R26">SKEW(LN(R3:R22))</f>
        <v>-0.58354941281097772</v>
      </c>
      <c r="S26" s="3" cm="1">
        <f t="array" ref="S26">SKEW(LN(S3:S22))</f>
        <v>-0.62093770836579265</v>
      </c>
      <c r="T26" s="3" cm="1">
        <f t="array" ref="T26">SKEW(LN(T3:T22))</f>
        <v>-0.5876244751668529</v>
      </c>
      <c r="U26" s="3" cm="1">
        <f t="array" ref="U26">SKEW(LN(U3:U22))</f>
        <v>-1.0517410862395782</v>
      </c>
      <c r="V26" s="3" cm="1">
        <f t="array" ref="V26">SKEW(LN(V3:V22))</f>
        <v>1.505014120744377</v>
      </c>
      <c r="W26" s="3" cm="1">
        <f t="array" ref="W26">SKEW(LN(W3:W22))</f>
        <v>0.82185947647949931</v>
      </c>
      <c r="X26" s="3" cm="1">
        <f t="array" ref="X26">SKEW(LN(X3:X22))</f>
        <v>0.46354746468359542</v>
      </c>
      <c r="Y26" s="3" cm="1">
        <f t="array" ref="Y26">SKEW(LN(Y3:Y22))</f>
        <v>-0.12198191167127957</v>
      </c>
      <c r="Z26" s="3" cm="1">
        <f t="array" ref="Z26">SKEW(LN(Z3:Z22))</f>
        <v>-0.57209904904328368</v>
      </c>
      <c r="AA26" s="3" cm="1">
        <f t="array" ref="AA26">SKEW(LN(AA3:AA22))</f>
        <v>-0.25069660311950276</v>
      </c>
      <c r="AB26" s="3" cm="1">
        <f t="array" ref="AB26">SKEW(LN(AB3:AB22))</f>
        <v>7.3459505085046894E-2</v>
      </c>
      <c r="AC26" s="3" cm="1">
        <f t="array" ref="AC26">SKEW(LN(AC3:AC22))</f>
        <v>-0.20185322527168872</v>
      </c>
      <c r="AD26" s="3" cm="1">
        <f t="array" ref="AD26">SKEW(LN(AD3:AD22))</f>
        <v>4.7481544733242682E-2</v>
      </c>
      <c r="AE26" s="3" cm="1">
        <f t="array" ref="AE26">SKEW(LN(AE3:AE22))</f>
        <v>0.21968387347975038</v>
      </c>
      <c r="AF26" s="3" cm="1">
        <f t="array" ref="AF26">SKEW(LN(AF3:AF22))</f>
        <v>3.1793664054488212E-2</v>
      </c>
      <c r="AG26" s="3" cm="1">
        <f t="array" ref="AG26">SKEW(LN(AG3:AG22))</f>
        <v>-0.61700826832430455</v>
      </c>
      <c r="AH26" s="3" cm="1">
        <f t="array" ref="AH26">SKEW(LN(AH3:AH22))</f>
        <v>-0.48774941104416109</v>
      </c>
      <c r="AI26" s="3" cm="1">
        <f t="array" ref="AI26">SKEW(LN(AI3:AI22))</f>
        <v>0.76508223321784241</v>
      </c>
      <c r="AJ26" s="3" cm="1">
        <f t="array" ref="AJ26">SKEW(LN(AJ3:AJ22))</f>
        <v>-0.24699553003427085</v>
      </c>
      <c r="AK26" s="3" cm="1">
        <f t="array" ref="AK26">SKEW(LN(AK3:AK22))</f>
        <v>7.6666167712307651E-2</v>
      </c>
      <c r="AL26" s="3" cm="1">
        <f t="array" ref="AL26">SKEW(LN(AL3:AL22))</f>
        <v>-1.2583470538313382</v>
      </c>
      <c r="AM26" s="3" cm="1">
        <f t="array" ref="AM26">SKEW(LN(AM3:AM22))</f>
        <v>-2.8907743839900971E-3</v>
      </c>
      <c r="AN26" s="3" cm="1">
        <f t="array" ref="AN26">SKEW(LN(AN3:AN22))</f>
        <v>-1.1730033040749279</v>
      </c>
      <c r="AO26" s="3" cm="1">
        <f t="array" ref="AO26">SKEW(LN(AO3:AO22))</f>
        <v>-0.50159451636950936</v>
      </c>
      <c r="AP26" s="3" cm="1">
        <f t="array" ref="AP26">SKEW(LN(AP3:AP22))</f>
        <v>0.51374487687821635</v>
      </c>
      <c r="AQ26" s="3" cm="1">
        <f t="array" ref="AQ26">SKEW(LN(AQ3:AQ22))</f>
        <v>-1.0300194646312861</v>
      </c>
      <c r="AR26" s="3" cm="1">
        <f t="array" ref="AR26">SKEW(LN(AR3:AR22))</f>
        <v>-0.73028611636780205</v>
      </c>
      <c r="AS26" s="3" cm="1">
        <f t="array" ref="AS26">SKEW(LN(AS3:AS22))</f>
        <v>-0.72026118632650094</v>
      </c>
      <c r="AT26" s="3" cm="1">
        <f t="array" ref="AT26">SKEW(LN(AT3:AT22))</f>
        <v>0.50799612605982625</v>
      </c>
      <c r="AU26" s="3" cm="1">
        <f t="array" ref="AU26">SKEW(LN(AU3:AU22))</f>
        <v>0.5293353263320203</v>
      </c>
      <c r="AV26" s="3" cm="1">
        <f t="array" ref="AV26">SKEW(LN(AV3:AV22))</f>
        <v>0.69568167844582829</v>
      </c>
      <c r="AW26" s="3" cm="1">
        <f t="array" ref="AW26">SKEW(LN(AW3:AW22))</f>
        <v>-0.40087883075084307</v>
      </c>
      <c r="AX26" s="3" cm="1">
        <f t="array" ref="AX26">SKEW(LN(AX3:AX22))</f>
        <v>9.9306093715874136E-2</v>
      </c>
      <c r="AY26" s="3" cm="1">
        <f t="array" ref="AY26">SKEW(LN(AY3:AY22))</f>
        <v>0.53689764494462844</v>
      </c>
      <c r="AZ26" s="3" cm="1">
        <f t="array" ref="AZ26">SKEW(LN(AZ3:AZ22))</f>
        <v>0.98410260185245424</v>
      </c>
      <c r="BA26" s="3" cm="1">
        <f t="array" ref="BA26">SKEW(LN(BA3:BA22))</f>
        <v>0.22621273744159343</v>
      </c>
      <c r="BB26" s="3" cm="1">
        <f t="array" ref="BB26">SKEW(LN(BB3:BB22))</f>
        <v>0.28461467731575352</v>
      </c>
      <c r="BC26" s="3" cm="1">
        <f t="array" ref="BC26">SKEW(LN(BC3:BC22))</f>
        <v>0.21693322894871656</v>
      </c>
      <c r="BD26" s="3" cm="1">
        <f t="array" ref="BD26">SKEW(LN(BD3:BD22))</f>
        <v>1.0738623842286052</v>
      </c>
      <c r="BE26" s="3" cm="1">
        <f t="array" ref="BE26">SKEW(LN(BE3:BE22))</f>
        <v>0.72732187215120425</v>
      </c>
      <c r="BF26" s="3" cm="1">
        <f t="array" ref="BF26">SKEW(LN(BF3:BF22))</f>
        <v>0.26838338951877899</v>
      </c>
      <c r="BG26" s="3" cm="1">
        <f t="array" ref="BG26">SKEW(LN(BG3:BG22))</f>
        <v>0.55671208110164938</v>
      </c>
      <c r="BH26" s="3" cm="1">
        <f t="array" ref="BH26">SKEW(LN(BH3:BH22))</f>
        <v>0.7149504763003679</v>
      </c>
      <c r="BI26" s="3" cm="1">
        <f t="array" ref="BI26">SKEW(LN(BI3:BI22))</f>
        <v>0.59045389906315104</v>
      </c>
      <c r="BJ26" s="3" cm="1">
        <f t="array" ref="BJ26">SKEW(LN(BJ3:BJ22))</f>
        <v>0.95384327943583813</v>
      </c>
      <c r="BK26" s="3" cm="1">
        <f t="array" ref="BK26">SKEW(LN(BK3:BK22))</f>
        <v>-0.22385484702277958</v>
      </c>
      <c r="BL26" s="3" cm="1">
        <f t="array" ref="BL26">SKEW(LN(BL3:BL22))</f>
        <v>0.5844168805207971</v>
      </c>
      <c r="BM26" s="3" cm="1">
        <f t="array" ref="BM26">SKEW(LN(BM3:BM22))</f>
        <v>-0.31916689046714425</v>
      </c>
      <c r="BN26" s="3" cm="1">
        <f t="array" ref="BN26">SKEW(LN(BN3:BN22))</f>
        <v>0.41253481563839223</v>
      </c>
      <c r="BO26" s="3" cm="1">
        <f t="array" ref="BO26">SKEW(LN(BO3:BO22))</f>
        <v>0.1084385342648438</v>
      </c>
      <c r="BP26" s="3" cm="1">
        <f t="array" ref="BP26">SKEW(LN(BP3:BP22))</f>
        <v>0.1585894835221332</v>
      </c>
      <c r="BQ26" s="3" cm="1">
        <f t="array" ref="BQ26">SKEW(LN(BQ3:BQ22))</f>
        <v>4.5738630605104561E-3</v>
      </c>
      <c r="BR26" s="3" cm="1">
        <f t="array" ref="BR26">SKEW(LN(BR3:BR22))</f>
        <v>0.60250216128717493</v>
      </c>
      <c r="BS26" s="3" cm="1">
        <f t="array" ref="BS26">SKEW(LN(BS3:BS22))</f>
        <v>0.13654143032247479</v>
      </c>
      <c r="BT26" s="3" cm="1">
        <f t="array" ref="BT26">SKEW(LN(BT3:BT22))</f>
        <v>-0.56165872072064249</v>
      </c>
      <c r="BU26" s="3" cm="1">
        <f t="array" ref="BU26">SKEW(LN(BU3:BU22))</f>
        <v>-0.41201601169431079</v>
      </c>
      <c r="BV26" s="3" cm="1">
        <f t="array" ref="BV26">SKEW(LN(BV3:BV22))</f>
        <v>-0.22250892648070994</v>
      </c>
      <c r="BW26" s="3" cm="1">
        <f t="array" ref="BW26">SKEW(LN(BW3:BW22))</f>
        <v>0.5369655956392354</v>
      </c>
      <c r="BX26" s="3" cm="1">
        <f t="array" ref="BX26">SKEW(LN(BX3:BX22))</f>
        <v>-0.34546899576756623</v>
      </c>
      <c r="BY26" s="3" cm="1">
        <f t="array" ref="BY26">SKEW(LN(BY3:BY22))</f>
        <v>-0.16799234310086023</v>
      </c>
      <c r="BZ26" s="3" cm="1">
        <f t="array" ref="BZ26">SKEW(LN(BZ3:BZ22))</f>
        <v>5.3103382829034762E-2</v>
      </c>
      <c r="CA26" s="3" cm="1">
        <f t="array" ref="CA26">SKEW(LN(CA3:CA22))</f>
        <v>0.16403761248934554</v>
      </c>
      <c r="CB26" s="3" cm="1">
        <f t="array" ref="CB26">SKEW(LN(CB3:CB22))</f>
        <v>0.81367614445493386</v>
      </c>
      <c r="CC26" s="3" cm="1">
        <f t="array" ref="CC26">SKEW(LN(CC3:CC22))</f>
        <v>0.79170690634962015</v>
      </c>
      <c r="CD26" s="3" cm="1">
        <f t="array" ref="CD26">SKEW(LN(CD3:CD22))</f>
        <v>-0.38644070642399392</v>
      </c>
      <c r="CE26" s="3" cm="1">
        <f t="array" ref="CE26">SKEW(LN(CE3:CE22))</f>
        <v>-0.31282499522019175</v>
      </c>
      <c r="CF26" s="3" cm="1">
        <f t="array" ref="CF26">SKEW(LN(CF3:CF22))</f>
        <v>0.38360022949272848</v>
      </c>
      <c r="CG26" s="3" cm="1">
        <f t="array" ref="CG26">SKEW(LN(CG3:CG22))</f>
        <v>-9.6664473664402645E-2</v>
      </c>
      <c r="CH26" s="3" cm="1">
        <f t="array" ref="CH26">SKEW(LN(CH3:CH22))</f>
        <v>-0.14215239785752493</v>
      </c>
      <c r="CI26" s="3" cm="1">
        <f t="array" ref="CI26">SKEW(LN(CI3:CI22))</f>
        <v>-2.9201045404855647E-2</v>
      </c>
      <c r="CJ26" s="3" cm="1">
        <f t="array" ref="CJ26">SKEW(LN(CJ3:CJ22))</f>
        <v>-0.42408382869359046</v>
      </c>
      <c r="CK26" s="3" cm="1">
        <f t="array" ref="CK26">SKEW(LN(CK3:CK22))</f>
        <v>-0.41156386103436404</v>
      </c>
      <c r="CL26" s="3" cm="1">
        <f t="array" ref="CL26">SKEW(LN(CL3:CL22))</f>
        <v>-0.18917427560651326</v>
      </c>
      <c r="CM26" s="3" cm="1">
        <f t="array" ref="CM26">SKEW(LN(CM3:CM22))</f>
        <v>6.4412105128886205E-2</v>
      </c>
      <c r="CN26" s="3" cm="1">
        <f t="array" ref="CN26">SKEW(LN(CN3:CN22))</f>
        <v>0.46094236677276346</v>
      </c>
      <c r="CO26" s="3" cm="1">
        <f t="array" ref="CO26">SKEW(LN(CO3:CO22))</f>
        <v>0.88888433729578897</v>
      </c>
      <c r="CP26" s="3" cm="1">
        <f t="array" ref="CP26">SKEW(LN(CP3:CP22))</f>
        <v>0.63367107967931791</v>
      </c>
      <c r="CQ26" s="3" cm="1">
        <f t="array" ref="CQ26">SKEW(LN(CQ3:CQ22))</f>
        <v>0.49379230855927869</v>
      </c>
      <c r="CR26" s="3" cm="1">
        <f t="array" ref="CR26">SKEW(LN(CR3:CR22))</f>
        <v>1.2153988033652032</v>
      </c>
      <c r="CS26" s="3" cm="1">
        <f t="array" ref="CS26">SKEW(LN(CS3:CS22))</f>
        <v>0.97926611157327825</v>
      </c>
      <c r="CT26" s="3" cm="1">
        <f t="array" ref="CT26">SKEW(LN(CT3:CT22))</f>
        <v>8.5942105115475967E-2</v>
      </c>
      <c r="CU26" s="3" cm="1">
        <f t="array" ref="CU26">SKEW(LN(CU3:CU22))</f>
        <v>0.62833809658123729</v>
      </c>
      <c r="CV26" s="3" cm="1">
        <f t="array" ref="CV26">SKEW(LN(CV3:CV22))</f>
        <v>-0.64604979636697057</v>
      </c>
      <c r="CW26" s="3" cm="1">
        <f t="array" ref="CW26">SKEW(LN(CW3:CW22))</f>
        <v>0.21660470155148287</v>
      </c>
      <c r="CX26" s="3" cm="1">
        <f t="array" ref="CX26">SKEW(LN(CX3:CX22))</f>
        <v>0.8346799773279987</v>
      </c>
      <c r="CY26" s="3" cm="1">
        <f t="array" ref="CY26">SKEW(LN(CY3:CY22))</f>
        <v>0.47925049899216021</v>
      </c>
      <c r="CZ26" s="3" cm="1">
        <f t="array" ref="CZ26">SKEW(LN(CZ3:CZ22))</f>
        <v>0.24723458963116834</v>
      </c>
      <c r="DA26" s="3" cm="1">
        <f t="array" ref="DA26">SKEW(LN(DA3:DA22))</f>
        <v>7.1066466485587704E-2</v>
      </c>
      <c r="DB26" s="3" cm="1">
        <f t="array" ref="DB26">SKEW(LN(DB3:DB22))</f>
        <v>-3.1216880469914818E-2</v>
      </c>
      <c r="DC26" s="3" cm="1">
        <f t="array" ref="DC26">SKEW(LN(DC3:DC22))</f>
        <v>0.58157025653765804</v>
      </c>
      <c r="DD26" s="3" cm="1">
        <f t="array" ref="DD26">SKEW(LN(DD3:DD22))</f>
        <v>-1.0258599126592171E-2</v>
      </c>
      <c r="DE26" s="3" cm="1">
        <f t="array" ref="DE26">SKEW(LN(DE3:DE22))</f>
        <v>-0.39822480327125293</v>
      </c>
      <c r="DF26" s="3" cm="1">
        <f t="array" ref="DF26">SKEW(LN(DF3:DF22))</f>
        <v>0.21098845699112018</v>
      </c>
      <c r="DG26" s="3" cm="1">
        <f t="array" ref="DG26">SKEW(LN(DG3:DG22))</f>
        <v>-6.4304554863139855E-3</v>
      </c>
      <c r="DH26" s="3" cm="1">
        <f t="array" ref="DH26">SKEW(LN(DH3:DH22))</f>
        <v>-0.12265979990694037</v>
      </c>
      <c r="DI26" s="3" cm="1">
        <f t="array" ref="DI26">SKEW(LN(DI3:DI22))</f>
        <v>-0.14404127596273991</v>
      </c>
      <c r="DJ26" s="3" cm="1">
        <f t="array" ref="DJ26">SKEW(LN(DJ3:DJ22))</f>
        <v>-0.16787248390635895</v>
      </c>
      <c r="DK26" s="3" cm="1">
        <f t="array" ref="DK26">SKEW(LN(DK3:DK22))</f>
        <v>0.29549945263666261</v>
      </c>
      <c r="DL26" s="3" cm="1">
        <f t="array" ref="DL26">SKEW(LN(DL3:DL22))</f>
        <v>1.2073676615570603E-2</v>
      </c>
      <c r="DM26" s="3" cm="1">
        <f t="array" ref="DM26">SKEW(LN(DM3:DM22))</f>
        <v>0.11159915174310699</v>
      </c>
      <c r="DN26" s="3" cm="1">
        <f t="array" ref="DN26">SKEW(LN(DN3:DN22))</f>
        <v>-0.25620820832937902</v>
      </c>
      <c r="DO26" s="3" cm="1">
        <f t="array" ref="DO26">SKEW(LN(DO3:DO22))</f>
        <v>-1.0033676720036513</v>
      </c>
      <c r="DP26" s="3" cm="1">
        <f t="array" ref="DP26">SKEW(LN(DP3:DP22))</f>
        <v>-0.99494531803613262</v>
      </c>
      <c r="DQ26" s="3" cm="1">
        <f t="array" ref="DQ26">SKEW(LN(DQ3:DQ22))</f>
        <v>0.1627710072214503</v>
      </c>
      <c r="DR26" s="3" cm="1">
        <f t="array" ref="DR26">SKEW(LN(DR3:DR22))</f>
        <v>0.60070378662197899</v>
      </c>
      <c r="DS26" s="3" cm="1">
        <f t="array" ref="DS26">SKEW(LN(DS3:DS22))</f>
        <v>2.3168245672472196E-2</v>
      </c>
      <c r="DT26" s="3" cm="1">
        <f t="array" ref="DT26">SKEW(LN(DT3:DT22))</f>
        <v>0.31309388726685655</v>
      </c>
      <c r="DU26" s="3" cm="1">
        <f t="array" ref="DU26">SKEW(LN(DU3:DU22))</f>
        <v>2.6298004722817701E-2</v>
      </c>
      <c r="DV26" s="3" cm="1">
        <f t="array" ref="DV26">SKEW(LN(DV3:DV22))</f>
        <v>-0.2861669279958961</v>
      </c>
      <c r="DW26" s="3" cm="1">
        <f t="array" ref="DW26">SKEW(LN(DW3:DW22))</f>
        <v>0.17377922917200844</v>
      </c>
      <c r="DX26" s="3" cm="1">
        <f t="array" ref="DX26">SKEW(LN(DX3:DX22))</f>
        <v>-0.47274091619749281</v>
      </c>
      <c r="DY26" s="3" cm="1">
        <f t="array" ref="DY26">SKEW(LN(DY3:DY22))</f>
        <v>-0.77728233935643654</v>
      </c>
      <c r="DZ26" s="3" cm="1">
        <f t="array" ref="DZ26">SKEW(LN(DZ3:DZ22))</f>
        <v>-0.78325837113810914</v>
      </c>
      <c r="EA26" s="3" cm="1">
        <f t="array" ref="EA26">SKEW(LN(EA3:EA22))</f>
        <v>-1.1107652289007617</v>
      </c>
      <c r="EB26" s="3" cm="1">
        <f t="array" ref="EB26">SKEW(LN(EB3:EB22))</f>
        <v>-2.1029040846669358</v>
      </c>
      <c r="EC26" s="3" cm="1">
        <f t="array" ref="EC26">SKEW(LN(EC3:EC22))</f>
        <v>-1.2953951448000416</v>
      </c>
      <c r="ED26" s="3" cm="1">
        <f t="array" ref="ED26">SKEW(LN(ED3:ED22))</f>
        <v>0.10294321210162551</v>
      </c>
      <c r="EE26" s="3" cm="1">
        <f t="array" ref="EE26">SKEW(LN(EE3:EE22))</f>
        <v>0.22776590469482991</v>
      </c>
      <c r="EF26" s="3" cm="1">
        <f t="array" ref="EF26">SKEW(LN(EF3:EF22))</f>
        <v>1.9297248153447819</v>
      </c>
      <c r="EG26" s="3" cm="1">
        <f t="array" ref="EG26">SKEW(LN(EG3:EG22))</f>
        <v>-8.7986116817478671E-2</v>
      </c>
      <c r="EH26" s="3" cm="1">
        <f t="array" ref="EH26">SKEW(LN(EH3:EH22))</f>
        <v>0.60524088296709289</v>
      </c>
      <c r="EI26" s="3" cm="1">
        <f t="array" ref="EI26">SKEW(LN(EI3:EI22))</f>
        <v>0.39960554612690447</v>
      </c>
      <c r="EJ26" s="3" cm="1">
        <f t="array" ref="EJ26">SKEW(LN(EJ3:EJ22))</f>
        <v>0.61300411657969811</v>
      </c>
      <c r="EK26" s="3" cm="1">
        <f t="array" ref="EK26">SKEW(LN(EK3:EK22))</f>
        <v>0.43635799833387878</v>
      </c>
      <c r="EL26" s="3" cm="1">
        <f t="array" ref="EL26">SKEW(LN(EL3:EL22))</f>
        <v>1.6543489492285179E-2</v>
      </c>
      <c r="EM26" s="3" cm="1">
        <f t="array" ref="EM26">SKEW(LN(EM3:EM22))</f>
        <v>-0.63378337046936783</v>
      </c>
      <c r="EN26" s="3" cm="1">
        <f t="array" ref="EN26">SKEW(LN(EN3:EN22))</f>
        <v>0.37204293860923243</v>
      </c>
      <c r="EO26" s="3" cm="1">
        <f t="array" ref="EO26">SKEW(LN(EO3:EO22))</f>
        <v>0.54101958156783858</v>
      </c>
      <c r="EP26" s="3" cm="1">
        <f t="array" ref="EP26">SKEW(LN(EP3:EP22))</f>
        <v>0.52289067243572707</v>
      </c>
      <c r="EQ26" s="3" cm="1">
        <f t="array" ref="EQ26">SKEW(LN(EQ3:EQ22))</f>
        <v>0.99408436437350323</v>
      </c>
      <c r="ER26" s="3" cm="1">
        <f t="array" ref="ER26">SKEW(LN(ER3:ER22))</f>
        <v>-0.31997386645537212</v>
      </c>
      <c r="ES26" s="3" cm="1">
        <f t="array" ref="ES26">SKEW(LN(ES3:ES22))</f>
        <v>3.3329990832937674E-2</v>
      </c>
      <c r="ET26" s="3" cm="1">
        <f t="array" ref="ET26">SKEW(LN(ET3:ET22))</f>
        <v>0.58642506571229269</v>
      </c>
      <c r="EU26" s="3" cm="1">
        <f t="array" ref="EU26">SKEW(LN(EU3:EU22))</f>
        <v>0.84281047201813797</v>
      </c>
      <c r="EV26" s="3" cm="1">
        <f t="array" ref="EV26">SKEW(LN(EV3:EV22))</f>
        <v>0.64460777746043152</v>
      </c>
      <c r="EW26" s="3" cm="1">
        <f t="array" ref="EW26">SKEW(LN(EW3:EW22))</f>
        <v>0.94774600066611792</v>
      </c>
      <c r="EX26" s="3" cm="1">
        <f t="array" ref="EX26">SKEW(LN(EX3:EX22))</f>
        <v>0.69125903861445492</v>
      </c>
      <c r="EY26" s="3" cm="1">
        <f t="array" ref="EY26">SKEW(LN(EY3:EY22))</f>
        <v>0.29931806892696772</v>
      </c>
      <c r="EZ26" s="3" cm="1">
        <f t="array" ref="EZ26">SKEW(LN(EZ3:EZ22))</f>
        <v>-0.39433237652890663</v>
      </c>
      <c r="FA26" s="3" cm="1">
        <f t="array" ref="FA26">SKEW(LN(FA3:FA22))</f>
        <v>-0.37991679110880422</v>
      </c>
      <c r="FB26" s="3" cm="1">
        <f t="array" ref="FB26">SKEW(LN(FB3:FB22))</f>
        <v>0.87594237615380677</v>
      </c>
      <c r="FC26" s="3" cm="1">
        <f t="array" ref="FC26">SKEW(LN(FC3:FC22))</f>
        <v>0.78992673851731832</v>
      </c>
      <c r="FD26" s="3" cm="1">
        <f t="array" ref="FD26">SKEW(LN(FD3:FD22))</f>
        <v>0.14700854010896325</v>
      </c>
      <c r="FE26" s="3" cm="1">
        <f t="array" ref="FE26">SKEW(LN(FE3:FE22))</f>
        <v>-0.19747767862605342</v>
      </c>
      <c r="FF26" s="3" cm="1">
        <f t="array" ref="FF26">SKEW(LN(FF3:FF22))</f>
        <v>0.88825863991323029</v>
      </c>
      <c r="FG26" s="3" cm="1">
        <f t="array" ref="FG26">SKEW(LN(FG3:FG22))</f>
        <v>1.9206419746926464</v>
      </c>
      <c r="FH26" s="3" cm="1">
        <f t="array" ref="FH26">SKEW(LN(FH3:FH22))</f>
        <v>0.31887088383799328</v>
      </c>
      <c r="FI26" s="3" cm="1">
        <f t="array" ref="FI26">SKEW(LN(FI3:FI22))</f>
        <v>8.2731080550470681E-2</v>
      </c>
      <c r="FJ26" s="3" cm="1">
        <f t="array" ref="FJ26">SKEW(LN(FJ3:FJ22))</f>
        <v>0.18570101561781815</v>
      </c>
      <c r="FK26" s="3" cm="1">
        <f t="array" ref="FK26">SKEW(LN(FK3:FK22))</f>
        <v>-1.2209795918608526</v>
      </c>
      <c r="FL26" s="3" cm="1">
        <f t="array" ref="FL26">SKEW(LN(FL3:FL22))</f>
        <v>-0.46294698581499494</v>
      </c>
      <c r="FM26" s="3" cm="1">
        <f t="array" ref="FM26">SKEW(LN(FM3:FM22))</f>
        <v>-0.20160878288092143</v>
      </c>
      <c r="FN26" s="3" cm="1">
        <f t="array" ref="FN26">SKEW(LN(FN3:FN22))</f>
        <v>-0.58953079215382054</v>
      </c>
      <c r="FO26" s="3" cm="1">
        <f t="array" ref="FO26">SKEW(LN(FO3:FO22))</f>
        <v>-0.48713311568635936</v>
      </c>
      <c r="FP26" s="3" cm="1">
        <f t="array" ref="FP26">SKEW(LN(FP3:FP22))</f>
        <v>0.12632374459220308</v>
      </c>
      <c r="FQ26" s="3" cm="1">
        <f t="array" ref="FQ26">SKEW(LN(FQ3:FQ22))</f>
        <v>-0.28793873328672237</v>
      </c>
      <c r="FR26" s="3" cm="1">
        <f t="array" ref="FR26">SKEW(LN(FR3:FR22))</f>
        <v>-0.41767308546374793</v>
      </c>
      <c r="FS26" s="3" cm="1">
        <f t="array" ref="FS26">SKEW(LN(FS3:FS22))</f>
        <v>-6.3382161544951646E-2</v>
      </c>
      <c r="FT26" s="3" cm="1">
        <f t="array" ref="FT26">SKEW(LN(FT3:FT22))</f>
        <v>-6.8679957131504224E-2</v>
      </c>
      <c r="FU26" s="3" cm="1">
        <f t="array" ref="FU26">SKEW(LN(FU3:FU22))</f>
        <v>-0.33493473165960364</v>
      </c>
      <c r="FV26" s="3" cm="1">
        <f t="array" ref="FV26">SKEW(LN(FV3:FV22))</f>
        <v>-0.55856178683018864</v>
      </c>
      <c r="FW26" s="3" cm="1">
        <f t="array" ref="FW26">SKEW(LN(FW3:FW22))</f>
        <v>-0.56765737242065828</v>
      </c>
      <c r="FX26" s="3" cm="1">
        <f t="array" ref="FX26">SKEW(LN(FX3:FX22))</f>
        <v>-2.2225576005781256</v>
      </c>
      <c r="FY26" s="3" cm="1">
        <f t="array" ref="FY26">SKEW(LN(FY3:FY22))</f>
        <v>-1.2298375769488818</v>
      </c>
      <c r="FZ26" s="3" cm="1">
        <f t="array" ref="FZ26">SKEW(LN(FZ3:FZ22))</f>
        <v>-1.0747075578221952</v>
      </c>
      <c r="GA26" s="3" cm="1">
        <f t="array" ref="GA26">SKEW(LN(GA3:GA22))</f>
        <v>-1.7208202440839995E-2</v>
      </c>
      <c r="GB26" s="3" cm="1">
        <f t="array" ref="GB26">SKEW(LN(GB3:GB22))</f>
        <v>1.1437589487851227</v>
      </c>
      <c r="GC26" s="3" cm="1">
        <f t="array" ref="GC26">SKEW(LN(GC3:GC22))</f>
        <v>1.0447826408408587</v>
      </c>
      <c r="GD26" s="3" cm="1">
        <f t="array" ref="GD26">SKEW(LN(GD3:GD22))</f>
        <v>0.62868341044976039</v>
      </c>
      <c r="GE26" s="3" cm="1">
        <f t="array" ref="GE26">SKEW(LN(GE3:GE22))</f>
        <v>0.87877705872063416</v>
      </c>
      <c r="GF26" s="3" cm="1">
        <f t="array" ref="GF26">SKEW(LN(GF3:GF22))</f>
        <v>0.39710529031036335</v>
      </c>
      <c r="GG26" s="3" cm="1">
        <f t="array" ref="GG26">SKEW(LN(GG3:GG22))</f>
        <v>0.69352667298252235</v>
      </c>
      <c r="GH26" s="3" cm="1">
        <f t="array" ref="GH26">SKEW(LN(GH3:GH22))</f>
        <v>1.030570542448368</v>
      </c>
      <c r="GI26" s="3" cm="1">
        <f t="array" ref="GI26">SKEW(LN(GI3:GI22))</f>
        <v>0.52277265509051263</v>
      </c>
      <c r="GJ26" s="3" cm="1">
        <f t="array" ref="GJ26">SKEW(LN(GJ3:GJ22))</f>
        <v>-3.0225841748356741E-2</v>
      </c>
      <c r="GK26" s="3" cm="1">
        <f t="array" ref="GK26">SKEW(LN(GK3:GK22))</f>
        <v>9.5849234275744474E-2</v>
      </c>
      <c r="GL26" s="3" cm="1">
        <f t="array" ref="GL26">SKEW(LN(GL3:GL22))</f>
        <v>0.5281723904405915</v>
      </c>
      <c r="GM26" s="3" cm="1">
        <f t="array" ref="GM26">SKEW(LN(GM3:GM22))</f>
        <v>0.51277304990521655</v>
      </c>
      <c r="GN26" s="3" cm="1">
        <f t="array" ref="GN26">SKEW(LN(GN3:GN22))</f>
        <v>0.950909486996804</v>
      </c>
      <c r="GO26" s="3" cm="1">
        <f t="array" ref="GO26">SKEW(LN(GO3:GO22))</f>
        <v>0.40518734610676688</v>
      </c>
      <c r="GP26" s="3" cm="1">
        <f t="array" ref="GP26">SKEW(LN(GP3:GP22))</f>
        <v>-0.14537020372338436</v>
      </c>
      <c r="GQ26" s="3" cm="1">
        <f t="array" ref="GQ26">SKEW(LN(GQ3:GQ22))</f>
        <v>6.229637003559161E-2</v>
      </c>
      <c r="GR26" s="3" cm="1">
        <f t="array" ref="GR26">SKEW(LN(GR3:GR22))</f>
        <v>0.70316343699145301</v>
      </c>
      <c r="GS26" s="3" cm="1">
        <f t="array" ref="GS26">SKEW(LN(GS3:GS22))</f>
        <v>-0.35103283585134504</v>
      </c>
      <c r="GT26" s="3" cm="1">
        <f t="array" ref="GT26">SKEW(LN(GT3:GT22))</f>
        <v>0.88437262011898254</v>
      </c>
      <c r="GU26" s="3" cm="1">
        <f t="array" ref="GU26">SKEW(LN(GU3:GU22))</f>
        <v>0.18574269595793846</v>
      </c>
      <c r="GV26" s="3" cm="1">
        <f t="array" ref="GV26">SKEW(LN(GV3:GV22))</f>
        <v>2.6645193223769979E-2</v>
      </c>
      <c r="GW26" s="3" cm="1">
        <f t="array" ref="GW26">SKEW(LN(GW3:GW22))</f>
        <v>0.2513825460361041</v>
      </c>
      <c r="GX26" s="3" cm="1">
        <f t="array" ref="GX26">SKEW(LN(GX3:GX22))</f>
        <v>-0.2218484617354759</v>
      </c>
      <c r="GY26" s="3" cm="1">
        <f t="array" ref="GY26">SKEW(LN(GY3:GY22))</f>
        <v>0.28955412625938021</v>
      </c>
      <c r="GZ26" s="3" cm="1">
        <f t="array" ref="GZ26">SKEW(LN(GZ3:GZ22))</f>
        <v>4.8915372032511837E-3</v>
      </c>
      <c r="HA26" s="3" cm="1">
        <f t="array" ref="HA26">SKEW(LN(HA3:HA22))</f>
        <v>0.18680178003787695</v>
      </c>
      <c r="HB26" s="3" cm="1">
        <f t="array" ref="HB26">SKEW(LN(HB3:HB22))</f>
        <v>-0.39934567841596719</v>
      </c>
      <c r="HC26" s="3" cm="1">
        <f t="array" ref="HC26">SKEW(LN(HC3:HC22))</f>
        <v>-0.40676630359438448</v>
      </c>
      <c r="HD26" s="3" cm="1">
        <f t="array" ref="HD26">SKEW(LN(HD3:HD22))</f>
        <v>-3.729184915466064E-2</v>
      </c>
      <c r="HE26" s="3" cm="1">
        <f t="array" ref="HE26">SKEW(LN(HE3:HE22))</f>
        <v>-0.50821432655398169</v>
      </c>
      <c r="HF26" s="3" cm="1">
        <f t="array" ref="HF26">SKEW(LN(HF3:HF22))</f>
        <v>-0.11561391924777492</v>
      </c>
      <c r="HG26" s="3" cm="1">
        <f t="array" ref="HG26">SKEW(LN(HG3:HG22))</f>
        <v>-8.9338929842033468E-2</v>
      </c>
      <c r="HH26" s="3" cm="1">
        <f t="array" ref="HH26">SKEW(LN(HH3:HH22))</f>
        <v>-0.28316906691100718</v>
      </c>
      <c r="HI26" s="3" cm="1">
        <f t="array" ref="HI26">SKEW(LN(HI3:HI22))</f>
        <v>-7.5287556077445264E-3</v>
      </c>
      <c r="HJ26" s="3" cm="1">
        <f t="array" ref="HJ26">SKEW(LN(HJ3:HJ22))</f>
        <v>-0.20159324302196552</v>
      </c>
      <c r="HK26" s="3" cm="1">
        <f t="array" ref="HK26">SKEW(LN(HK3:HK22))</f>
        <v>-1.7998922539771155E-2</v>
      </c>
      <c r="HL26" s="3" cm="1">
        <f t="array" ref="HL26">SKEW(LN(HL3:HL22))</f>
        <v>0.62343501280422464</v>
      </c>
      <c r="HM26" s="3" cm="1">
        <f t="array" ref="HM26">SKEW(LN(HM3:HM22))</f>
        <v>-0.10607022267214918</v>
      </c>
      <c r="HN26" s="3" cm="1">
        <f t="array" ref="HN26">SKEW(LN(HN3:HN22))</f>
        <v>-0.11683614876640822</v>
      </c>
      <c r="HO26" s="3" cm="1">
        <f t="array" ref="HO26">SKEW(LN(HO3:HO22))</f>
        <v>-0.53050020272611587</v>
      </c>
      <c r="HP26" s="3" cm="1">
        <f t="array" ref="HP26">SKEW(LN(HP3:HP22))</f>
        <v>-0.37228571205541627</v>
      </c>
      <c r="HQ26" s="3" cm="1">
        <f t="array" ref="HQ26">SKEW(LN(HQ3:HQ22))</f>
        <v>0.4028362844926881</v>
      </c>
      <c r="HR26" s="3" cm="1">
        <f t="array" ref="HR26">SKEW(LN(HR3:HR22))</f>
        <v>-0.12019576674149104</v>
      </c>
      <c r="HS26" s="3" cm="1">
        <f t="array" ref="HS26">SKEW(LN(HS3:HS22))</f>
        <v>-0.10356813250406335</v>
      </c>
      <c r="HT26" s="3" cm="1">
        <f t="array" ref="HT26">SKEW(LN(HT3:HT22))</f>
        <v>-0.14750109368174294</v>
      </c>
      <c r="HU26" s="3" cm="1">
        <f t="array" ref="HU26">SKEW(LN(HU3:HU22))</f>
        <v>1.0918227860889713</v>
      </c>
      <c r="HV26" s="3" cm="1">
        <f t="array" ref="HV26">SKEW(LN(HV3:HV22))</f>
        <v>0.83463029060808769</v>
      </c>
      <c r="HW26" s="3" cm="1">
        <f t="array" ref="HW26">SKEW(LN(HW3:HW22))</f>
        <v>0.6534190037910933</v>
      </c>
      <c r="HX26" s="3" cm="1">
        <f t="array" ref="HX26">SKEW(LN(HX3:HX22))</f>
        <v>0.79731700098049729</v>
      </c>
      <c r="HY26" s="3" cm="1">
        <f t="array" ref="HY26">SKEW(LN(HY3:HY22))</f>
        <v>0.37641812230284188</v>
      </c>
      <c r="HZ26" s="3" cm="1">
        <f t="array" ref="HZ26">SKEW(LN(HZ3:HZ22))</f>
        <v>0.36087421146066517</v>
      </c>
      <c r="IA26" s="3" cm="1">
        <f t="array" ref="IA26">SKEW(LN(IA3:IA22))</f>
        <v>4.7371143984280155E-2</v>
      </c>
      <c r="IB26" s="3" cm="1">
        <f t="array" ref="IB26">SKEW(LN(IB3:IB22))</f>
        <v>0.34602374903178545</v>
      </c>
      <c r="IC26" s="3" cm="1">
        <f t="array" ref="IC26">SKEW(LN(IC3:IC22))</f>
        <v>-4.9821072579919981E-2</v>
      </c>
      <c r="ID26" s="3" cm="1">
        <f t="array" ref="ID26">SKEW(LN(ID3:ID22))</f>
        <v>0.6672779185671891</v>
      </c>
      <c r="IE26" s="3" cm="1">
        <f t="array" ref="IE26">SKEW(LN(IE3:IE22))</f>
        <v>0.16035435366796114</v>
      </c>
      <c r="IF26" s="3" cm="1">
        <f t="array" ref="IF26">SKEW(LN(IF3:IF22))</f>
        <v>-0.25048745233461012</v>
      </c>
      <c r="IG26" s="3" cm="1">
        <f t="array" ref="IG26">SKEW(LN(IG3:IG22))</f>
        <v>-8.0081300158177313E-2</v>
      </c>
      <c r="IH26" s="3" cm="1">
        <f t="array" ref="IH26">SKEW(LN(IH3:IH22))</f>
        <v>-0.40125445215662858</v>
      </c>
      <c r="II26" s="3" cm="1">
        <f t="array" ref="II26">SKEW(LN(II3:II22))</f>
        <v>0.27160409295824212</v>
      </c>
      <c r="IJ26" s="3" cm="1">
        <f t="array" ref="IJ26">SKEW(LN(IJ3:IJ22))</f>
        <v>3.0731634184061933E-2</v>
      </c>
      <c r="IK26" s="3" cm="1">
        <f t="array" ref="IK26">SKEW(LN(IK3:IK22))</f>
        <v>-8.0476990395197984E-2</v>
      </c>
      <c r="IL26" s="3" cm="1">
        <f t="array" ref="IL26">SKEW(LN(IL3:IL22))</f>
        <v>0.30112860116231321</v>
      </c>
      <c r="IM26" s="3" cm="1">
        <f t="array" ref="IM26">SKEW(LN(IM3:IM22))</f>
        <v>-0.30883914744129315</v>
      </c>
      <c r="IN26" s="3" cm="1">
        <f t="array" ref="IN26">SKEW(LN(IN3:IN22))</f>
        <v>0.90958882797404295</v>
      </c>
      <c r="IO26" s="3" cm="1">
        <f t="array" ref="IO26">SKEW(LN(IO3:IO22))</f>
        <v>-0.68764239243884839</v>
      </c>
      <c r="IP26" s="3" cm="1">
        <f t="array" ref="IP26">SKEW(LN(IP3:IP22))</f>
        <v>-1.6249755882996444E-2</v>
      </c>
      <c r="IQ26" s="3" cm="1">
        <f t="array" ref="IQ26">SKEW(LN(IQ3:IQ22))</f>
        <v>-0.79775831918356577</v>
      </c>
      <c r="IR26" s="3" cm="1">
        <f t="array" ref="IR26">SKEW(LN(IR3:IR22))</f>
        <v>-0.21598578551386241</v>
      </c>
      <c r="IS26" s="3" cm="1">
        <f t="array" ref="IS26">SKEW(LN(IS3:IS22))</f>
        <v>0.12984611945138397</v>
      </c>
      <c r="IT26" s="3" cm="1">
        <f t="array" ref="IT26">SKEW(LN(IT3:IT22))</f>
        <v>-1.0999299660316939</v>
      </c>
      <c r="IU26" s="3" cm="1">
        <f t="array" ref="IU26">SKEW(LN(IU3:IU22))</f>
        <v>-0.8054624481571333</v>
      </c>
      <c r="IV26" s="3" cm="1">
        <f t="array" ref="IV26">SKEW(LN(IV3:IV22))</f>
        <v>-0.53309505655131728</v>
      </c>
      <c r="IW26" s="3" cm="1">
        <f t="array" ref="IW26">SKEW(LN(IW3:IW22))</f>
        <v>-0.1767215370948497</v>
      </c>
      <c r="IX26" s="3" cm="1">
        <f t="array" ref="IX26">SKEW(LN(IX3:IX22))</f>
        <v>0.43490158886263075</v>
      </c>
      <c r="IY26" s="3" cm="1">
        <f t="array" ref="IY26">SKEW(LN(IY3:IY22))</f>
        <v>0.74227137465551485</v>
      </c>
      <c r="IZ26" s="3" cm="1">
        <f t="array" ref="IZ26">SKEW(LN(IZ3:IZ22))</f>
        <v>0.32865178058706246</v>
      </c>
      <c r="JA26" s="3" cm="1">
        <f t="array" ref="JA26">SKEW(LN(JA3:JA22))</f>
        <v>-0.35530002616671963</v>
      </c>
      <c r="JB26" s="3" cm="1">
        <f t="array" ref="JB26">SKEW(LN(JB3:JB22))</f>
        <v>0.15356551788759493</v>
      </c>
      <c r="JC26" s="3" cm="1">
        <f t="array" ref="JC26">SKEW(LN(JC3:JC22))</f>
        <v>0.30604328355593263</v>
      </c>
      <c r="JD26" s="3" cm="1">
        <f t="array" ref="JD26">SKEW(LN(JD3:JD22))</f>
        <v>0.63717806826378953</v>
      </c>
      <c r="JE26" s="3" cm="1">
        <f t="array" ref="JE26">SKEW(LN(JE3:JE22))</f>
        <v>-0.4751917706079517</v>
      </c>
      <c r="JF26" s="3" cm="1">
        <f t="array" ref="JF26">SKEW(LN(JF3:JF22))</f>
        <v>1.7156372810385075E-2</v>
      </c>
      <c r="JG26" s="3" cm="1">
        <f t="array" ref="JG26">SKEW(LN(JG3:JG22))</f>
        <v>-0.46768640503403036</v>
      </c>
      <c r="JH26" s="3" cm="1">
        <f t="array" ref="JH26">SKEW(LN(JH3:JH22))</f>
        <v>0.72778033667985997</v>
      </c>
      <c r="JI26" s="3" cm="1">
        <f t="array" ref="JI26">SKEW(LN(JI3:JI22))</f>
        <v>0.33099852994828372</v>
      </c>
      <c r="JJ26" s="3" cm="1">
        <f t="array" ref="JJ26">SKEW(LN(JJ3:JJ22))</f>
        <v>1.2277162850020451</v>
      </c>
      <c r="JK26" s="3" cm="1">
        <f t="array" ref="JK26">SKEW(LN(JK3:JK22))</f>
        <v>1.5362838502754024</v>
      </c>
      <c r="JL26" s="3" cm="1">
        <f t="array" ref="JL26">SKEW(LN(JL3:JL22))</f>
        <v>0.61945224592366666</v>
      </c>
      <c r="JM26" s="3" cm="1">
        <f t="array" ref="JM26">SKEW(LN(JM3:JM22))</f>
        <v>-0.30633395493806437</v>
      </c>
      <c r="JN26" s="3" cm="1">
        <f t="array" ref="JN26">SKEW(LN(JN3:JN22))</f>
        <v>-0.56900354031861033</v>
      </c>
      <c r="JO26" s="3" cm="1">
        <f t="array" ref="JO26">SKEW(LN(JO3:JO22))</f>
        <v>-0.15595351918034236</v>
      </c>
      <c r="JP26" s="3" cm="1">
        <f t="array" ref="JP26">SKEW(LN(JP3:JP22))</f>
        <v>-0.13192362166305815</v>
      </c>
      <c r="JQ26" s="3" cm="1">
        <f t="array" ref="JQ26">SKEW(LN(JQ3:JQ22))</f>
        <v>-0.20204771361914323</v>
      </c>
      <c r="JR26" s="3" cm="1">
        <f t="array" ref="JR26">SKEW(LN(JR3:JR22))</f>
        <v>0.33744653610839259</v>
      </c>
      <c r="JS26" s="3" cm="1">
        <f t="array" ref="JS26">SKEW(LN(JS3:JS22))</f>
        <v>0.65034533080845969</v>
      </c>
      <c r="JT26" s="3" cm="1">
        <f t="array" ref="JT26">SKEW(LN(JT3:JT22))</f>
        <v>0.22116157439400916</v>
      </c>
      <c r="JU26" s="3" cm="1">
        <f t="array" ref="JU26">SKEW(LN(JU3:JU22))</f>
        <v>0.10002355963531656</v>
      </c>
      <c r="JV26" s="3" cm="1">
        <f t="array" ref="JV26">SKEW(LN(JV3:JV22))</f>
        <v>0.38622140078257472</v>
      </c>
      <c r="JW26" s="3" cm="1">
        <f t="array" ref="JW26">SKEW(LN(JW3:JW22))</f>
        <v>-0.37358716076811099</v>
      </c>
      <c r="JX26" s="3" cm="1">
        <f t="array" ref="JX26">SKEW(LN(JX3:JX22))</f>
        <v>-1.3422156827625311</v>
      </c>
      <c r="JY26" s="3" cm="1">
        <f t="array" ref="JY26">SKEW(LN(JY3:JY22))</f>
        <v>1.4896096988356474E-2</v>
      </c>
      <c r="JZ26" s="3" cm="1">
        <f t="array" ref="JZ26">SKEW(LN(JZ3:JZ22))</f>
        <v>-0.45203311372952393</v>
      </c>
      <c r="KA26" s="3" cm="1">
        <f t="array" ref="KA26">SKEW(LN(KA3:KA22))</f>
        <v>-3.7605228584987813E-2</v>
      </c>
      <c r="KB26" s="3" cm="1">
        <f t="array" ref="KB26">SKEW(LN(KB3:KB22))</f>
        <v>0.39201865775423389</v>
      </c>
      <c r="KC26" s="3" cm="1">
        <f t="array" ref="KC26">SKEW(LN(KC3:KC22))</f>
        <v>-0.22012807736316961</v>
      </c>
      <c r="KD26" s="3" cm="1">
        <f t="array" ref="KD26">SKEW(LN(KD3:KD22))</f>
        <v>-0.37530831596455017</v>
      </c>
      <c r="KE26" s="3" cm="1">
        <f t="array" ref="KE26">SKEW(LN(KE3:KE22))</f>
        <v>-0.20786157359293556</v>
      </c>
      <c r="KF26" s="3" cm="1">
        <f t="array" ref="KF26">SKEW(LN(KF3:KF22))</f>
        <v>-0.53692713111240653</v>
      </c>
      <c r="KG26" s="3" cm="1">
        <f t="array" ref="KG26">SKEW(LN(KG3:KG22))</f>
        <v>-0.12571524579285345</v>
      </c>
      <c r="KH26" s="3" cm="1">
        <f t="array" ref="KH26">SKEW(LN(KH3:KH22))</f>
        <v>0.14078819480344515</v>
      </c>
      <c r="KI26" s="3" cm="1">
        <f t="array" ref="KI26">SKEW(LN(KI3:KI22))</f>
        <v>0.20988798240649975</v>
      </c>
      <c r="KJ26" s="3" cm="1">
        <f t="array" ref="KJ26">SKEW(LN(KJ3:KJ22))</f>
        <v>-1.9631825248051022</v>
      </c>
      <c r="KK26" s="3" cm="1">
        <f t="array" ref="KK26">SKEW(LN(KK3:KK22))</f>
        <v>-1.402491660690468</v>
      </c>
      <c r="KL26" s="3" cm="1">
        <f t="array" ref="KL26">SKEW(LN(KL3:KL22))</f>
        <v>0.13801158163887406</v>
      </c>
      <c r="KM26" s="3" cm="1">
        <f t="array" ref="KM26">SKEW(LN(KM3:KM22))</f>
        <v>0.68129661984294543</v>
      </c>
      <c r="KN26" s="3" cm="1">
        <f t="array" ref="KN26">SKEW(LN(KN3:KN22))</f>
        <v>0.16471964228568045</v>
      </c>
      <c r="KO26" s="3" cm="1">
        <f t="array" ref="KO26">SKEW(LN(KO3:KO22))</f>
        <v>0.68908818623185564</v>
      </c>
      <c r="KP26" s="3" cm="1">
        <f t="array" ref="KP26">SKEW(LN(KP3:KP22))</f>
        <v>0.57265563876216574</v>
      </c>
      <c r="KQ26" s="3" cm="1">
        <f t="array" ref="KQ26">SKEW(LN(KQ3:KQ22))</f>
        <v>0.5536542366700834</v>
      </c>
      <c r="KR26" s="3" cm="1">
        <f t="array" ref="KR26">SKEW(LN(KR3:KR22))</f>
        <v>0.14292463679560091</v>
      </c>
      <c r="KS26" s="3" cm="1">
        <f t="array" ref="KS26">SKEW(LN(KS3:KS22))</f>
        <v>0.34084989457566267</v>
      </c>
      <c r="KT26" s="3" cm="1">
        <f t="array" ref="KT26">SKEW(LN(KT3:KT22))</f>
        <v>0.43347239967495127</v>
      </c>
      <c r="KU26" s="3" cm="1">
        <f t="array" ref="KU26">SKEW(LN(KU3:KU22))</f>
        <v>-0.47677109381414751</v>
      </c>
      <c r="KV26" s="3" cm="1">
        <f t="array" ref="KV26">SKEW(LN(KV3:KV22))</f>
        <v>0.27024357236891938</v>
      </c>
      <c r="KW26" s="3" cm="1">
        <f t="array" ref="KW26">SKEW(LN(KW3:KW22))</f>
        <v>-0.16368538492671184</v>
      </c>
      <c r="KX26" s="3" cm="1">
        <f t="array" ref="KX26">SKEW(LN(KX3:KX22))</f>
        <v>-6.558663490288566E-2</v>
      </c>
      <c r="KY26" s="3" cm="1">
        <f t="array" ref="KY26">SKEW(LN(KY3:KY22))</f>
        <v>0.20555798966094338</v>
      </c>
      <c r="KZ26" s="3" cm="1">
        <f t="array" ref="KZ26">SKEW(LN(KZ3:KZ22))</f>
        <v>0.1256443687556969</v>
      </c>
      <c r="LA26" s="3" cm="1">
        <f t="array" ref="LA26">SKEW(LN(LA3:LA22))</f>
        <v>-0.36182311772742021</v>
      </c>
      <c r="LB26" s="3" cm="1">
        <f t="array" ref="LB26">SKEW(LN(LB3:LB22))</f>
        <v>-0.23662499660501879</v>
      </c>
      <c r="LC26" s="3" cm="1">
        <f t="array" ref="LC26">SKEW(LN(LC3:LC22))</f>
        <v>0.50367323817469023</v>
      </c>
      <c r="LD26" s="3" cm="1">
        <f t="array" ref="LD26">SKEW(LN(LD3:LD22))</f>
        <v>5.8727443935999851E-2</v>
      </c>
      <c r="LE26" s="2" cm="1">
        <f t="array" ref="LE26">SKEW(LN(LE3:LE22))</f>
        <v>0.3720802720181654</v>
      </c>
      <c r="LF26" s="2" cm="1">
        <f t="array" ref="LF26">SKEW(LN(LF3:LF22))</f>
        <v>0.71599872362108452</v>
      </c>
      <c r="LG26" s="2" cm="1">
        <f t="array" ref="LG26">SKEW(LN(LG3:LG22))</f>
        <v>-0.28516427194044186</v>
      </c>
      <c r="LH26" s="2" cm="1">
        <f t="array" ref="LH26">SKEW(LN(LH3:LH22))</f>
        <v>-0.28057406073028901</v>
      </c>
      <c r="LI26" s="2" cm="1">
        <f t="array" ref="LI26">SKEW(LN(LI3:LI22))</f>
        <v>-0.42555327972122314</v>
      </c>
      <c r="LJ26" s="2" cm="1">
        <f t="array" ref="LJ26">SKEW(LN(LJ3:LJ22))</f>
        <v>1.1045678531233629</v>
      </c>
      <c r="LK26" s="2" cm="1">
        <f t="array" ref="LK26">SKEW(LN(LK3:LK22))</f>
        <v>0.8274074821488091</v>
      </c>
      <c r="LL26" s="2" cm="1">
        <f t="array" ref="LL26">SKEW(LN(LL3:LL22))</f>
        <v>0.68129661587403501</v>
      </c>
      <c r="LM26" s="2" cm="1">
        <f t="array" ref="LM26">SKEW(LN(LM3:LM22))</f>
        <v>0.28596935311138516</v>
      </c>
      <c r="LN26" s="2" cm="1">
        <f t="array" ref="LN26">SKEW(LN(LN3:LN22))</f>
        <v>-0.31164277182906103</v>
      </c>
      <c r="LO26" s="2" cm="1">
        <f t="array" ref="LO26">SKEW(LN(LO3:LO22))</f>
        <v>0.79528258689562981</v>
      </c>
      <c r="LP26" s="2" cm="1">
        <f t="array" ref="LP26">SKEW(LN(LP3:LP22))</f>
        <v>0.16630724974525316</v>
      </c>
      <c r="LQ26" s="2" cm="1">
        <f t="array" ref="LQ26">SKEW(LN(LQ3:LQ22))</f>
        <v>0.30716754028232729</v>
      </c>
      <c r="LR26" s="2" cm="1">
        <f t="array" ref="LR26">SKEW(LN(LR3:LR22))</f>
        <v>0.57337407799005669</v>
      </c>
      <c r="LS26" s="2" cm="1">
        <f t="array" ref="LS26">SKEW(LN(LS3:LS22))</f>
        <v>0.49554952909401112</v>
      </c>
      <c r="LT26" s="2" cm="1">
        <f t="array" ref="LT26">SKEW(LN(LT3:LT22))</f>
        <v>0.88603019820810103</v>
      </c>
      <c r="LU26" s="2" cm="1">
        <f t="array" ref="LU26">SKEW(LN(LU3:LU22))</f>
        <v>4.5961805588782649E-2</v>
      </c>
      <c r="LV26" s="2" cm="1">
        <f t="array" ref="LV26">SKEW(LN(LV3:LV22))</f>
        <v>0.60779604319541014</v>
      </c>
      <c r="LW26" s="2" cm="1">
        <f t="array" ref="LW26">SKEW(LN(LW3:LW22))</f>
        <v>0.14256648383061987</v>
      </c>
    </row>
    <row r="27" spans="1:335" hidden="1" x14ac:dyDescent="0.3">
      <c r="A27" t="s">
        <v>8</v>
      </c>
      <c r="B27" s="3">
        <f>B24/B23</f>
        <v>6.7033787703234843E-2</v>
      </c>
      <c r="C27" s="3">
        <f t="shared" ref="C27:BN27" si="6">C24/C23</f>
        <v>6.4720691204854547E-2</v>
      </c>
      <c r="D27" s="3">
        <f t="shared" si="6"/>
        <v>7.4060175156543784E-2</v>
      </c>
      <c r="E27" s="3">
        <f t="shared" si="6"/>
        <v>5.1940815418417698E-2</v>
      </c>
      <c r="F27" s="3">
        <f t="shared" si="6"/>
        <v>7.118327223651208E-2</v>
      </c>
      <c r="G27" s="3">
        <f t="shared" si="6"/>
        <v>6.5161016120411752E-2</v>
      </c>
      <c r="H27" s="3">
        <f t="shared" si="6"/>
        <v>5.8248062561034583E-2</v>
      </c>
      <c r="I27" s="3">
        <f t="shared" si="6"/>
        <v>6.253063446905667E-2</v>
      </c>
      <c r="J27" s="3">
        <f t="shared" si="6"/>
        <v>5.1139231914273789E-2</v>
      </c>
      <c r="K27" s="3">
        <f t="shared" si="6"/>
        <v>4.8294825672834732E-2</v>
      </c>
      <c r="L27" s="3">
        <f t="shared" si="6"/>
        <v>4.8988037071627931E-2</v>
      </c>
      <c r="M27" s="3">
        <f t="shared" si="6"/>
        <v>6.0887185289607536E-2</v>
      </c>
      <c r="N27" s="3">
        <f t="shared" si="6"/>
        <v>5.9965105960490019E-2</v>
      </c>
      <c r="O27" s="3">
        <f t="shared" si="6"/>
        <v>7.0767145676803561E-2</v>
      </c>
      <c r="P27" s="3">
        <f t="shared" si="6"/>
        <v>5.9817245514075662E-2</v>
      </c>
      <c r="Q27" s="3">
        <f t="shared" si="6"/>
        <v>5.9099999795724112E-2</v>
      </c>
      <c r="R27" s="3">
        <f t="shared" si="6"/>
        <v>5.8256378390654166E-2</v>
      </c>
      <c r="S27" s="3">
        <f t="shared" si="6"/>
        <v>4.2633784897160118E-2</v>
      </c>
      <c r="T27" s="3">
        <f t="shared" si="6"/>
        <v>5.2255787972252409E-2</v>
      </c>
      <c r="U27" s="3">
        <f t="shared" si="6"/>
        <v>5.1721810230123531E-2</v>
      </c>
      <c r="V27" s="3">
        <f t="shared" si="6"/>
        <v>6.5129276855247456E-2</v>
      </c>
      <c r="W27" s="3">
        <f t="shared" si="6"/>
        <v>6.4415561313989178E-2</v>
      </c>
      <c r="X27" s="3">
        <f t="shared" si="6"/>
        <v>4.1055837142540637E-2</v>
      </c>
      <c r="Y27" s="3">
        <f t="shared" si="6"/>
        <v>4.1606692699163797E-2</v>
      </c>
      <c r="Z27" s="3">
        <f t="shared" si="6"/>
        <v>5.2663135311867074E-2</v>
      </c>
      <c r="AA27" s="3">
        <f t="shared" si="6"/>
        <v>5.9923073653344143E-2</v>
      </c>
      <c r="AB27" s="3">
        <f t="shared" si="6"/>
        <v>5.0349703746194116E-2</v>
      </c>
      <c r="AC27" s="3">
        <f t="shared" si="6"/>
        <v>4.4822308597386624E-2</v>
      </c>
      <c r="AD27" s="3">
        <f t="shared" si="6"/>
        <v>5.1783447237634443E-2</v>
      </c>
      <c r="AE27" s="3">
        <f t="shared" si="6"/>
        <v>4.730341117047792E-2</v>
      </c>
      <c r="AF27" s="3">
        <f t="shared" si="6"/>
        <v>4.876815660501041E-2</v>
      </c>
      <c r="AG27" s="3">
        <f t="shared" si="6"/>
        <v>5.1319652496395314E-2</v>
      </c>
      <c r="AH27" s="3">
        <f t="shared" si="6"/>
        <v>5.3367340151106571E-2</v>
      </c>
      <c r="AI27" s="3">
        <f t="shared" si="6"/>
        <v>6.1925733420912482E-2</v>
      </c>
      <c r="AJ27" s="3">
        <f t="shared" si="6"/>
        <v>6.2598589133227273E-2</v>
      </c>
      <c r="AK27" s="3">
        <f t="shared" si="6"/>
        <v>5.8875785485947622E-2</v>
      </c>
      <c r="AL27" s="3">
        <f t="shared" si="6"/>
        <v>5.4551888160144058E-2</v>
      </c>
      <c r="AM27" s="3">
        <f t="shared" si="6"/>
        <v>4.2447934404115012E-2</v>
      </c>
      <c r="AN27" s="3">
        <f t="shared" si="6"/>
        <v>3.8716154254473868E-2</v>
      </c>
      <c r="AO27" s="3">
        <f t="shared" si="6"/>
        <v>5.7341899804087347E-2</v>
      </c>
      <c r="AP27" s="3">
        <f t="shared" si="6"/>
        <v>5.9018312545256614E-2</v>
      </c>
      <c r="AQ27" s="3">
        <f t="shared" si="6"/>
        <v>5.1636882260516027E-2</v>
      </c>
      <c r="AR27" s="3">
        <f t="shared" si="6"/>
        <v>4.826302387152339E-2</v>
      </c>
      <c r="AS27" s="3">
        <f t="shared" si="6"/>
        <v>5.5065034833778045E-2</v>
      </c>
      <c r="AT27" s="3">
        <f t="shared" si="6"/>
        <v>4.4305761760508183E-2</v>
      </c>
      <c r="AU27" s="3">
        <f t="shared" si="6"/>
        <v>4.5497398700478475E-2</v>
      </c>
      <c r="AV27" s="3">
        <f t="shared" si="6"/>
        <v>4.3548921284997849E-2</v>
      </c>
      <c r="AW27" s="3">
        <f t="shared" si="6"/>
        <v>4.798806194317503E-2</v>
      </c>
      <c r="AX27" s="3">
        <f t="shared" si="6"/>
        <v>9.0095659752883583E-2</v>
      </c>
      <c r="AY27" s="3">
        <f t="shared" si="6"/>
        <v>8.8205659316494975E-2</v>
      </c>
      <c r="AZ27" s="3">
        <f t="shared" si="6"/>
        <v>9.0311536082834709E-2</v>
      </c>
      <c r="BA27" s="3">
        <f t="shared" si="6"/>
        <v>8.7522318991946332E-2</v>
      </c>
      <c r="BB27" s="3">
        <f t="shared" si="6"/>
        <v>9.1215271627660618E-2</v>
      </c>
      <c r="BC27" s="3">
        <f t="shared" si="6"/>
        <v>8.9172610484665613E-2</v>
      </c>
      <c r="BD27" s="3">
        <f t="shared" si="6"/>
        <v>8.849966633605745E-2</v>
      </c>
      <c r="BE27" s="3">
        <f t="shared" si="6"/>
        <v>6.4157454458948826E-2</v>
      </c>
      <c r="BF27" s="3">
        <f t="shared" si="6"/>
        <v>6.8743047854229342E-2</v>
      </c>
      <c r="BG27" s="3">
        <f t="shared" si="6"/>
        <v>6.5128942003550919E-2</v>
      </c>
      <c r="BH27" s="3">
        <f t="shared" si="6"/>
        <v>5.3250880451746981E-2</v>
      </c>
      <c r="BI27" s="3">
        <f t="shared" si="6"/>
        <v>5.8816506563839473E-2</v>
      </c>
      <c r="BJ27" s="3">
        <f t="shared" si="6"/>
        <v>6.0236840588408939E-2</v>
      </c>
      <c r="BK27" s="3">
        <f t="shared" si="6"/>
        <v>6.8821602659627987E-2</v>
      </c>
      <c r="BL27" s="3">
        <f t="shared" si="6"/>
        <v>5.8074385903520251E-2</v>
      </c>
      <c r="BM27" s="3">
        <f t="shared" si="6"/>
        <v>5.939345916290182E-2</v>
      </c>
      <c r="BN27" s="3">
        <f t="shared" si="6"/>
        <v>5.4092046287264481E-2</v>
      </c>
      <c r="BO27" s="3">
        <f t="shared" ref="BO27:DZ27" si="7">BO24/BO23</f>
        <v>5.0154894982564042E-2</v>
      </c>
      <c r="BP27" s="3">
        <f t="shared" si="7"/>
        <v>5.5549604592252652E-2</v>
      </c>
      <c r="BQ27" s="3">
        <f t="shared" si="7"/>
        <v>5.2322982947736817E-2</v>
      </c>
      <c r="BR27" s="3">
        <f t="shared" si="7"/>
        <v>6.6416359529641908E-2</v>
      </c>
      <c r="BS27" s="3">
        <f t="shared" si="7"/>
        <v>6.851128096101565E-2</v>
      </c>
      <c r="BT27" s="3">
        <f t="shared" si="7"/>
        <v>6.1223450156589192E-2</v>
      </c>
      <c r="BU27" s="3">
        <f t="shared" si="7"/>
        <v>5.6476608393257237E-2</v>
      </c>
      <c r="BV27" s="3">
        <f t="shared" si="7"/>
        <v>7.4749104458997323E-2</v>
      </c>
      <c r="BW27" s="3">
        <f t="shared" si="7"/>
        <v>7.7566567065669875E-2</v>
      </c>
      <c r="BX27" s="3">
        <f t="shared" si="7"/>
        <v>6.1221230183327265E-2</v>
      </c>
      <c r="BY27" s="3">
        <f t="shared" si="7"/>
        <v>5.9195763972640265E-2</v>
      </c>
      <c r="BZ27" s="3">
        <f t="shared" si="7"/>
        <v>7.2936584771298857E-2</v>
      </c>
      <c r="CA27" s="3">
        <f t="shared" si="7"/>
        <v>6.3415505361335556E-2</v>
      </c>
      <c r="CB27" s="3">
        <f t="shared" si="7"/>
        <v>4.8447560196278501E-2</v>
      </c>
      <c r="CC27" s="3">
        <f t="shared" si="7"/>
        <v>5.9437287558717154E-2</v>
      </c>
      <c r="CD27" s="3">
        <f t="shared" si="7"/>
        <v>5.984037353100112E-2</v>
      </c>
      <c r="CE27" s="3">
        <f t="shared" si="7"/>
        <v>5.464493927407546E-2</v>
      </c>
      <c r="CF27" s="3">
        <f t="shared" si="7"/>
        <v>4.5764893738129829E-2</v>
      </c>
      <c r="CG27" s="3">
        <f t="shared" si="7"/>
        <v>6.1730867219083135E-2</v>
      </c>
      <c r="CH27" s="3">
        <f t="shared" si="7"/>
        <v>6.3579147498473626E-2</v>
      </c>
      <c r="CI27" s="3">
        <f t="shared" si="7"/>
        <v>4.1132529977642197E-2</v>
      </c>
      <c r="CJ27" s="3">
        <f t="shared" si="7"/>
        <v>5.0269273445255731E-2</v>
      </c>
      <c r="CK27" s="3">
        <f t="shared" si="7"/>
        <v>7.5532544447878283E-2</v>
      </c>
      <c r="CL27" s="3">
        <f t="shared" si="7"/>
        <v>8.6917516951156154E-2</v>
      </c>
      <c r="CM27" s="3">
        <f t="shared" si="7"/>
        <v>9.4464478857634177E-2</v>
      </c>
      <c r="CN27" s="3">
        <f t="shared" si="7"/>
        <v>9.8408128812792886E-2</v>
      </c>
      <c r="CO27" s="3">
        <f t="shared" si="7"/>
        <v>9.2828229895224865E-2</v>
      </c>
      <c r="CP27" s="3">
        <f t="shared" si="7"/>
        <v>8.7109809145500844E-2</v>
      </c>
      <c r="CQ27" s="3">
        <f t="shared" si="7"/>
        <v>9.0000052602879882E-2</v>
      </c>
      <c r="CR27" s="3">
        <f t="shared" si="7"/>
        <v>9.0496549411136121E-2</v>
      </c>
      <c r="CS27" s="3">
        <f t="shared" si="7"/>
        <v>7.8955957487652981E-2</v>
      </c>
      <c r="CT27" s="3">
        <f t="shared" si="7"/>
        <v>8.195659501679077E-2</v>
      </c>
      <c r="CU27" s="3">
        <f t="shared" si="7"/>
        <v>4.6532831286185315E-2</v>
      </c>
      <c r="CV27" s="3">
        <f t="shared" si="7"/>
        <v>6.0534507249447929E-2</v>
      </c>
      <c r="CW27" s="3">
        <f t="shared" si="7"/>
        <v>4.8198323432881537E-2</v>
      </c>
      <c r="CX27" s="3">
        <f t="shared" si="7"/>
        <v>5.8116761993896822E-2</v>
      </c>
      <c r="CY27" s="3">
        <f t="shared" si="7"/>
        <v>5.960481377654666E-2</v>
      </c>
      <c r="CZ27" s="3">
        <f t="shared" si="7"/>
        <v>6.3012131459415546E-2</v>
      </c>
      <c r="DA27" s="3">
        <f t="shared" si="7"/>
        <v>5.9972383500363526E-2</v>
      </c>
      <c r="DB27" s="3">
        <f t="shared" si="7"/>
        <v>5.4399481950574681E-2</v>
      </c>
      <c r="DC27" s="3">
        <f t="shared" si="7"/>
        <v>4.0802373098238982E-2</v>
      </c>
      <c r="DD27" s="3">
        <f t="shared" si="7"/>
        <v>6.0718682881233547E-2</v>
      </c>
      <c r="DE27" s="3">
        <f t="shared" si="7"/>
        <v>5.3874740770307045E-2</v>
      </c>
      <c r="DF27" s="3">
        <f t="shared" si="7"/>
        <v>5.6466052149330363E-2</v>
      </c>
      <c r="DG27" s="3">
        <f t="shared" si="7"/>
        <v>5.7857969352763161E-2</v>
      </c>
      <c r="DH27" s="3">
        <f t="shared" si="7"/>
        <v>5.7561195185817066E-2</v>
      </c>
      <c r="DI27" s="3">
        <f t="shared" si="7"/>
        <v>5.3637867956018263E-2</v>
      </c>
      <c r="DJ27" s="3">
        <f t="shared" si="7"/>
        <v>7.2640959682787692E-2</v>
      </c>
      <c r="DK27" s="3">
        <f t="shared" si="7"/>
        <v>4.9424656009831369E-2</v>
      </c>
      <c r="DL27" s="3">
        <f t="shared" si="7"/>
        <v>5.459146826391352E-2</v>
      </c>
      <c r="DM27" s="3">
        <f t="shared" si="7"/>
        <v>5.9430279531295364E-2</v>
      </c>
      <c r="DN27" s="3">
        <f t="shared" si="7"/>
        <v>5.7151699725688419E-2</v>
      </c>
      <c r="DO27" s="3">
        <f t="shared" si="7"/>
        <v>6.6016611840539793E-2</v>
      </c>
      <c r="DP27" s="3">
        <f t="shared" si="7"/>
        <v>5.898957387411715E-2</v>
      </c>
      <c r="DQ27" s="3">
        <f t="shared" si="7"/>
        <v>7.2792945483966864E-2</v>
      </c>
      <c r="DR27" s="3">
        <f t="shared" si="7"/>
        <v>6.7029101744997183E-2</v>
      </c>
      <c r="DS27" s="3">
        <f t="shared" si="7"/>
        <v>5.4157468518115447E-2</v>
      </c>
      <c r="DT27" s="3">
        <f t="shared" si="7"/>
        <v>5.9465362085079958E-2</v>
      </c>
      <c r="DU27" s="3">
        <f t="shared" si="7"/>
        <v>5.8764905085703013E-2</v>
      </c>
      <c r="DV27" s="3">
        <f t="shared" si="7"/>
        <v>6.3654045171960758E-2</v>
      </c>
      <c r="DW27" s="3">
        <f t="shared" si="7"/>
        <v>5.8534184198071118E-2</v>
      </c>
      <c r="DX27" s="3">
        <f t="shared" si="7"/>
        <v>5.6554705033672825E-2</v>
      </c>
      <c r="DY27" s="3">
        <f t="shared" si="7"/>
        <v>5.8594712254076066E-2</v>
      </c>
      <c r="DZ27" s="3">
        <f t="shared" si="7"/>
        <v>5.6529143892147166E-2</v>
      </c>
      <c r="EA27" s="3">
        <f t="shared" ref="EA27:GL27" si="8">EA24/EA23</f>
        <v>6.2935289881509843E-2</v>
      </c>
      <c r="EB27" s="3">
        <f t="shared" si="8"/>
        <v>7.4268661761527993E-2</v>
      </c>
      <c r="EC27" s="3">
        <f t="shared" si="8"/>
        <v>6.3804913379108069E-2</v>
      </c>
      <c r="ED27" s="3">
        <f t="shared" si="8"/>
        <v>5.4442043015983835E-2</v>
      </c>
      <c r="EE27" s="3">
        <f t="shared" si="8"/>
        <v>7.1843575541593416E-2</v>
      </c>
      <c r="EF27" s="3">
        <f t="shared" si="8"/>
        <v>8.0806502424740703E-2</v>
      </c>
      <c r="EG27" s="3">
        <f t="shared" si="8"/>
        <v>7.5315599822732379E-2</v>
      </c>
      <c r="EH27" s="3">
        <f t="shared" si="8"/>
        <v>9.3401536993892836E-2</v>
      </c>
      <c r="EI27" s="3">
        <f t="shared" si="8"/>
        <v>9.9193139678035044E-2</v>
      </c>
      <c r="EJ27" s="3">
        <f t="shared" si="8"/>
        <v>9.3910741249981042E-2</v>
      </c>
      <c r="EK27" s="3">
        <f t="shared" si="8"/>
        <v>0.10279932138627365</v>
      </c>
      <c r="EL27" s="3">
        <f t="shared" si="8"/>
        <v>9.8477728734859771E-2</v>
      </c>
      <c r="EM27" s="3">
        <f t="shared" si="8"/>
        <v>7.4444203530313474E-2</v>
      </c>
      <c r="EN27" s="3">
        <f t="shared" si="8"/>
        <v>7.0794557322218468E-2</v>
      </c>
      <c r="EO27" s="3">
        <f t="shared" si="8"/>
        <v>7.530619601579111E-2</v>
      </c>
      <c r="EP27" s="3">
        <f t="shared" si="8"/>
        <v>6.536687039611952E-2</v>
      </c>
      <c r="EQ27" s="3">
        <f t="shared" si="8"/>
        <v>6.61780659022915E-2</v>
      </c>
      <c r="ER27" s="3">
        <f t="shared" si="8"/>
        <v>6.9322556188330275E-2</v>
      </c>
      <c r="ES27" s="3">
        <f t="shared" si="8"/>
        <v>6.0233141741514784E-2</v>
      </c>
      <c r="ET27" s="3">
        <f t="shared" si="8"/>
        <v>5.9314944832693964E-2</v>
      </c>
      <c r="EU27" s="3">
        <f t="shared" si="8"/>
        <v>7.4061179182342091E-2</v>
      </c>
      <c r="EV27" s="3">
        <f t="shared" si="8"/>
        <v>7.0619468515248904E-2</v>
      </c>
      <c r="EW27" s="3">
        <f t="shared" si="8"/>
        <v>5.6435165203478743E-2</v>
      </c>
      <c r="EX27" s="3">
        <f t="shared" si="8"/>
        <v>5.902440847519614E-2</v>
      </c>
      <c r="EY27" s="3">
        <f t="shared" si="8"/>
        <v>5.3505709376589702E-2</v>
      </c>
      <c r="EZ27" s="3">
        <f t="shared" si="8"/>
        <v>5.1603882087761552E-2</v>
      </c>
      <c r="FA27" s="3">
        <f t="shared" si="8"/>
        <v>6.1828901257817474E-2</v>
      </c>
      <c r="FB27" s="3">
        <f t="shared" si="8"/>
        <v>5.7738671891063464E-2</v>
      </c>
      <c r="FC27" s="3">
        <f t="shared" si="8"/>
        <v>6.1914772207840724E-2</v>
      </c>
      <c r="FD27" s="3">
        <f t="shared" si="8"/>
        <v>5.0441541420568378E-2</v>
      </c>
      <c r="FE27" s="3">
        <f t="shared" si="8"/>
        <v>5.3544191671284602E-2</v>
      </c>
      <c r="FF27" s="3">
        <f t="shared" si="8"/>
        <v>6.9690293554813931E-2</v>
      </c>
      <c r="FG27" s="3">
        <f t="shared" si="8"/>
        <v>6.4267123856924721E-2</v>
      </c>
      <c r="FH27" s="3">
        <f t="shared" si="8"/>
        <v>6.5626030274220967E-2</v>
      </c>
      <c r="FI27" s="3">
        <f t="shared" si="8"/>
        <v>5.3919623099598524E-2</v>
      </c>
      <c r="FJ27" s="3">
        <f t="shared" si="8"/>
        <v>6.4312544170801803E-2</v>
      </c>
      <c r="FK27" s="3">
        <f t="shared" si="8"/>
        <v>7.1575368731416608E-2</v>
      </c>
      <c r="FL27" s="3">
        <f t="shared" si="8"/>
        <v>5.5006939303879315E-2</v>
      </c>
      <c r="FM27" s="3">
        <f t="shared" si="8"/>
        <v>4.4216223609395339E-2</v>
      </c>
      <c r="FN27" s="3">
        <f t="shared" si="8"/>
        <v>5.6736533770988022E-2</v>
      </c>
      <c r="FO27" s="3">
        <f t="shared" si="8"/>
        <v>5.6563757049620411E-2</v>
      </c>
      <c r="FP27" s="3">
        <f t="shared" si="8"/>
        <v>5.9831567577495082E-2</v>
      </c>
      <c r="FQ27" s="3">
        <f t="shared" si="8"/>
        <v>7.3497274662078962E-2</v>
      </c>
      <c r="FR27" s="3">
        <f t="shared" si="8"/>
        <v>6.8842347274315097E-2</v>
      </c>
      <c r="FS27" s="3">
        <f t="shared" si="8"/>
        <v>5.2867657852401564E-2</v>
      </c>
      <c r="FT27" s="3">
        <f t="shared" si="8"/>
        <v>5.8158528157262877E-2</v>
      </c>
      <c r="FU27" s="3">
        <f t="shared" si="8"/>
        <v>5.7742614040260105E-2</v>
      </c>
      <c r="FV27" s="3">
        <f t="shared" si="8"/>
        <v>4.5542866774261823E-2</v>
      </c>
      <c r="FW27" s="3">
        <f t="shared" si="8"/>
        <v>4.3355324249413726E-2</v>
      </c>
      <c r="FX27" s="3">
        <f t="shared" si="8"/>
        <v>5.1952847754372672E-2</v>
      </c>
      <c r="FY27" s="3">
        <f t="shared" si="8"/>
        <v>5.4725919109159436E-2</v>
      </c>
      <c r="FZ27" s="3">
        <f t="shared" si="8"/>
        <v>6.1748891017066106E-2</v>
      </c>
      <c r="GA27" s="3">
        <f t="shared" si="8"/>
        <v>7.8732980946661674E-2</v>
      </c>
      <c r="GB27" s="3">
        <f t="shared" si="8"/>
        <v>8.4164789056463143E-2</v>
      </c>
      <c r="GC27" s="3">
        <f t="shared" si="8"/>
        <v>9.15159568537494E-2</v>
      </c>
      <c r="GD27" s="3">
        <f t="shared" si="8"/>
        <v>8.9134028060051954E-2</v>
      </c>
      <c r="GE27" s="3">
        <f t="shared" si="8"/>
        <v>9.1177881596602506E-2</v>
      </c>
      <c r="GF27" s="3">
        <f t="shared" si="8"/>
        <v>0.10246511547184704</v>
      </c>
      <c r="GG27" s="3">
        <f t="shared" si="8"/>
        <v>0.10238295994955374</v>
      </c>
      <c r="GH27" s="3">
        <f t="shared" si="8"/>
        <v>9.020426999325705E-2</v>
      </c>
      <c r="GI27" s="3">
        <f t="shared" si="8"/>
        <v>8.4421897967491777E-2</v>
      </c>
      <c r="GJ27" s="3">
        <f t="shared" si="8"/>
        <v>8.119872537997265E-2</v>
      </c>
      <c r="GK27" s="3">
        <f t="shared" si="8"/>
        <v>8.2781702881588856E-2</v>
      </c>
      <c r="GL27" s="3">
        <f t="shared" si="8"/>
        <v>9.8346608561717494E-2</v>
      </c>
      <c r="GM27" s="3">
        <f t="shared" ref="GM27:IX27" si="9">GM24/GM23</f>
        <v>9.5871016586057123E-2</v>
      </c>
      <c r="GN27" s="3">
        <f t="shared" si="9"/>
        <v>7.634777035542728E-2</v>
      </c>
      <c r="GO27" s="3">
        <f t="shared" si="9"/>
        <v>8.0150588550260568E-2</v>
      </c>
      <c r="GP27" s="3">
        <f t="shared" si="9"/>
        <v>7.2297322972765102E-2</v>
      </c>
      <c r="GQ27" s="3">
        <f t="shared" si="9"/>
        <v>6.9300801487650304E-2</v>
      </c>
      <c r="GR27" s="3">
        <f t="shared" si="9"/>
        <v>6.7410111764220459E-2</v>
      </c>
      <c r="GS27" s="3">
        <f t="shared" si="9"/>
        <v>6.5728573314497746E-2</v>
      </c>
      <c r="GT27" s="3">
        <f t="shared" si="9"/>
        <v>7.1839795961923414E-2</v>
      </c>
      <c r="GU27" s="3">
        <f t="shared" si="9"/>
        <v>8.181934559645207E-2</v>
      </c>
      <c r="GV27" s="3">
        <f t="shared" si="9"/>
        <v>7.483779678440218E-2</v>
      </c>
      <c r="GW27" s="3">
        <f t="shared" si="9"/>
        <v>5.5435773478041891E-2</v>
      </c>
      <c r="GX27" s="3">
        <f t="shared" si="9"/>
        <v>5.5693847164823999E-2</v>
      </c>
      <c r="GY27" s="3">
        <f t="shared" si="9"/>
        <v>6.0978604985580227E-2</v>
      </c>
      <c r="GZ27" s="3">
        <f t="shared" si="9"/>
        <v>7.232152720488419E-2</v>
      </c>
      <c r="HA27" s="3">
        <f t="shared" si="9"/>
        <v>8.423031527256418E-2</v>
      </c>
      <c r="HB27" s="3">
        <f t="shared" si="9"/>
        <v>6.7170107871784249E-2</v>
      </c>
      <c r="HC27" s="3">
        <f t="shared" si="9"/>
        <v>6.120002678443074E-2</v>
      </c>
      <c r="HD27" s="3">
        <f t="shared" si="9"/>
        <v>5.6829241589390268E-2</v>
      </c>
      <c r="HE27" s="3">
        <f t="shared" si="9"/>
        <v>5.4435474222911152E-2</v>
      </c>
      <c r="HF27" s="3">
        <f t="shared" si="9"/>
        <v>4.937867314532178E-2</v>
      </c>
      <c r="HG27" s="3">
        <f t="shared" si="9"/>
        <v>5.4353740505742529E-2</v>
      </c>
      <c r="HH27" s="3">
        <f t="shared" si="9"/>
        <v>4.6348970446884317E-2</v>
      </c>
      <c r="HI27" s="3">
        <f t="shared" si="9"/>
        <v>5.2078016421806934E-2</v>
      </c>
      <c r="HJ27" s="3">
        <f t="shared" si="9"/>
        <v>4.6640018155419537E-2</v>
      </c>
      <c r="HK27" s="3">
        <f t="shared" si="9"/>
        <v>4.6606389194182758E-2</v>
      </c>
      <c r="HL27" s="3">
        <f t="shared" si="9"/>
        <v>5.4328072098421755E-2</v>
      </c>
      <c r="HM27" s="3">
        <f t="shared" si="9"/>
        <v>3.9117467947417647E-2</v>
      </c>
      <c r="HN27" s="3">
        <f t="shared" si="9"/>
        <v>4.1579281099029385E-2</v>
      </c>
      <c r="HO27" s="3">
        <f t="shared" si="9"/>
        <v>4.3369162325994824E-2</v>
      </c>
      <c r="HP27" s="3">
        <f t="shared" si="9"/>
        <v>5.4495560505033021E-2</v>
      </c>
      <c r="HQ27" s="3">
        <f t="shared" si="9"/>
        <v>5.8725913341222277E-2</v>
      </c>
      <c r="HR27" s="3">
        <f t="shared" si="9"/>
        <v>5.6608340794085506E-2</v>
      </c>
      <c r="HS27" s="3">
        <f t="shared" si="9"/>
        <v>5.5419250492870609E-2</v>
      </c>
      <c r="HT27" s="3">
        <f t="shared" si="9"/>
        <v>6.0283442040725305E-2</v>
      </c>
      <c r="HU27" s="3">
        <f t="shared" si="9"/>
        <v>7.2220978672545108E-2</v>
      </c>
      <c r="HV27" s="3">
        <f t="shared" si="9"/>
        <v>8.1551411468436238E-2</v>
      </c>
      <c r="HW27" s="3">
        <f t="shared" si="9"/>
        <v>7.2881967455412935E-2</v>
      </c>
      <c r="HX27" s="3">
        <f t="shared" si="9"/>
        <v>7.4625167373747858E-2</v>
      </c>
      <c r="HY27" s="3">
        <f t="shared" si="9"/>
        <v>9.7706241166531205E-2</v>
      </c>
      <c r="HZ27" s="3">
        <f t="shared" si="9"/>
        <v>0.11588402325684732</v>
      </c>
      <c r="IA27" s="3">
        <f t="shared" si="9"/>
        <v>9.8961743647051986E-2</v>
      </c>
      <c r="IB27" s="3">
        <f t="shared" si="9"/>
        <v>9.8398849341465353E-2</v>
      </c>
      <c r="IC27" s="3">
        <f t="shared" si="9"/>
        <v>8.8896736742052007E-2</v>
      </c>
      <c r="ID27" s="3">
        <f t="shared" si="9"/>
        <v>7.5032340338549428E-2</v>
      </c>
      <c r="IE27" s="3">
        <f t="shared" si="9"/>
        <v>9.2963628116989175E-2</v>
      </c>
      <c r="IF27" s="3">
        <f t="shared" si="9"/>
        <v>7.7498219850735878E-2</v>
      </c>
      <c r="IG27" s="3">
        <f t="shared" si="9"/>
        <v>7.5035521817606921E-2</v>
      </c>
      <c r="IH27" s="3">
        <f t="shared" si="9"/>
        <v>7.0594382739782705E-2</v>
      </c>
      <c r="II27" s="3">
        <f t="shared" si="9"/>
        <v>7.3071864524696162E-2</v>
      </c>
      <c r="IJ27" s="3">
        <f t="shared" si="9"/>
        <v>7.725299889315479E-2</v>
      </c>
      <c r="IK27" s="3">
        <f t="shared" si="9"/>
        <v>7.1360238740369175E-2</v>
      </c>
      <c r="IL27" s="3">
        <f t="shared" si="9"/>
        <v>7.0872359342963584E-2</v>
      </c>
      <c r="IM27" s="3">
        <f t="shared" si="9"/>
        <v>6.4785975828549058E-2</v>
      </c>
      <c r="IN27" s="3">
        <f t="shared" si="9"/>
        <v>7.1542460459454296E-2</v>
      </c>
      <c r="IO27" s="3">
        <f t="shared" si="9"/>
        <v>7.5859339284451946E-2</v>
      </c>
      <c r="IP27" s="3">
        <f t="shared" si="9"/>
        <v>7.1207813242030918E-2</v>
      </c>
      <c r="IQ27" s="3">
        <f t="shared" si="9"/>
        <v>8.0499319488435084E-2</v>
      </c>
      <c r="IR27" s="3">
        <f t="shared" si="9"/>
        <v>5.620036203933703E-2</v>
      </c>
      <c r="IS27" s="3">
        <f t="shared" si="9"/>
        <v>6.924456896730033E-2</v>
      </c>
      <c r="IT27" s="3">
        <f t="shared" si="9"/>
        <v>5.7537058493757509E-2</v>
      </c>
      <c r="IU27" s="3">
        <f t="shared" si="9"/>
        <v>7.1701649101229004E-2</v>
      </c>
      <c r="IV27" s="3">
        <f t="shared" si="9"/>
        <v>4.7436792973883563E-2</v>
      </c>
      <c r="IW27" s="3">
        <f t="shared" si="9"/>
        <v>6.26687830356564E-2</v>
      </c>
      <c r="IX27" s="3">
        <f t="shared" si="9"/>
        <v>4.648140634249262E-2</v>
      </c>
      <c r="IY27" s="3">
        <f t="shared" ref="IY27:LJ27" si="10">IY24/IY23</f>
        <v>2.8839507284440059E-2</v>
      </c>
      <c r="IZ27" s="3">
        <f t="shared" si="10"/>
        <v>5.1756603734268387E-2</v>
      </c>
      <c r="JA27" s="3">
        <f t="shared" si="10"/>
        <v>5.2287434384735064E-2</v>
      </c>
      <c r="JB27" s="3">
        <f t="shared" si="10"/>
        <v>6.0329575905702704E-2</v>
      </c>
      <c r="JC27" s="3">
        <f t="shared" si="10"/>
        <v>6.8049762419639878E-2</v>
      </c>
      <c r="JD27" s="3">
        <f t="shared" si="10"/>
        <v>6.4590594254508679E-2</v>
      </c>
      <c r="JE27" s="3">
        <f t="shared" si="10"/>
        <v>7.4922705671461337E-2</v>
      </c>
      <c r="JF27" s="3">
        <f t="shared" si="10"/>
        <v>7.0215767510797958E-2</v>
      </c>
      <c r="JG27" s="3">
        <f t="shared" si="10"/>
        <v>7.0773780078099938E-2</v>
      </c>
      <c r="JH27" s="3">
        <f t="shared" si="10"/>
        <v>7.7511370697964765E-2</v>
      </c>
      <c r="JI27" s="3">
        <f t="shared" si="10"/>
        <v>8.8711263136553212E-2</v>
      </c>
      <c r="JJ27" s="3">
        <f t="shared" si="10"/>
        <v>9.3556500834035314E-2</v>
      </c>
      <c r="JK27" s="3">
        <f t="shared" si="10"/>
        <v>9.7222942390311345E-2</v>
      </c>
      <c r="JL27" s="3">
        <f t="shared" si="10"/>
        <v>9.4421559322570875E-2</v>
      </c>
      <c r="JM27" s="3">
        <f t="shared" si="10"/>
        <v>8.5402770077231321E-2</v>
      </c>
      <c r="JN27" s="3">
        <f t="shared" si="10"/>
        <v>7.3571596995356051E-2</v>
      </c>
      <c r="JO27" s="3">
        <f t="shared" si="10"/>
        <v>9.3661588119310552E-2</v>
      </c>
      <c r="JP27" s="3">
        <f t="shared" si="10"/>
        <v>0.11195719492030849</v>
      </c>
      <c r="JQ27" s="3">
        <f t="shared" si="10"/>
        <v>0.10564144147313027</v>
      </c>
      <c r="JR27" s="3">
        <f t="shared" si="10"/>
        <v>0.11421471456405304</v>
      </c>
      <c r="JS27" s="3">
        <f t="shared" si="10"/>
        <v>7.3352735043660147E-2</v>
      </c>
      <c r="JT27" s="3">
        <f t="shared" si="10"/>
        <v>7.2982446664738423E-2</v>
      </c>
      <c r="JU27" s="3">
        <f t="shared" si="10"/>
        <v>8.9912813052914889E-2</v>
      </c>
      <c r="JV27" s="3">
        <f t="shared" si="10"/>
        <v>7.3027667928151116E-2</v>
      </c>
      <c r="JW27" s="3">
        <f t="shared" si="10"/>
        <v>7.4491031319322235E-2</v>
      </c>
      <c r="JX27" s="3">
        <f t="shared" si="10"/>
        <v>6.85684597953473E-2</v>
      </c>
      <c r="JY27" s="3">
        <f t="shared" si="10"/>
        <v>6.7541225229139301E-2</v>
      </c>
      <c r="JZ27" s="3">
        <f t="shared" si="10"/>
        <v>6.9544814958015622E-2</v>
      </c>
      <c r="KA27" s="3">
        <f t="shared" si="10"/>
        <v>7.293678589941649E-2</v>
      </c>
      <c r="KB27" s="3">
        <f t="shared" si="10"/>
        <v>8.2765755774349095E-2</v>
      </c>
      <c r="KC27" s="3">
        <f t="shared" si="10"/>
        <v>6.6058306062199201E-2</v>
      </c>
      <c r="KD27" s="3">
        <f t="shared" si="10"/>
        <v>5.8284388239791388E-2</v>
      </c>
      <c r="KE27" s="3">
        <f t="shared" si="10"/>
        <v>4.7442661344715524E-2</v>
      </c>
      <c r="KF27" s="3">
        <f t="shared" si="10"/>
        <v>6.7157443852430665E-2</v>
      </c>
      <c r="KG27" s="3">
        <f t="shared" si="10"/>
        <v>7.6848912777737449E-2</v>
      </c>
      <c r="KH27" s="3">
        <f t="shared" si="10"/>
        <v>6.8670689357329812E-2</v>
      </c>
      <c r="KI27" s="3">
        <f t="shared" si="10"/>
        <v>5.1868108670502407E-2</v>
      </c>
      <c r="KJ27" s="3">
        <f t="shared" si="10"/>
        <v>7.8678045281510942E-2</v>
      </c>
      <c r="KK27" s="3">
        <f t="shared" si="10"/>
        <v>7.5862790707762667E-2</v>
      </c>
      <c r="KL27" s="3">
        <f t="shared" si="10"/>
        <v>6.6917927242727521E-2</v>
      </c>
      <c r="KM27" s="3">
        <f t="shared" si="10"/>
        <v>7.7578259707867192E-2</v>
      </c>
      <c r="KN27" s="3">
        <f t="shared" si="10"/>
        <v>8.9165888194327997E-2</v>
      </c>
      <c r="KO27" s="3">
        <f t="shared" si="10"/>
        <v>8.4430012315658415E-2</v>
      </c>
      <c r="KP27" s="3">
        <f t="shared" si="10"/>
        <v>8.182023910633969E-2</v>
      </c>
      <c r="KQ27" s="3">
        <f t="shared" si="10"/>
        <v>8.6441838414541811E-2</v>
      </c>
      <c r="KR27" s="3">
        <f t="shared" si="10"/>
        <v>0.10681178348949082</v>
      </c>
      <c r="KS27" s="3">
        <f t="shared" si="10"/>
        <v>0.10090291626313722</v>
      </c>
      <c r="KT27" s="3">
        <f t="shared" si="10"/>
        <v>0.1138991621462726</v>
      </c>
      <c r="KU27" s="3">
        <f t="shared" si="10"/>
        <v>7.8497414189536069E-2</v>
      </c>
      <c r="KV27" s="3">
        <f t="shared" si="10"/>
        <v>5.1532822997639074E-2</v>
      </c>
      <c r="KW27" s="3">
        <f t="shared" si="10"/>
        <v>5.4348946119665252E-2</v>
      </c>
      <c r="KX27" s="3">
        <f t="shared" si="10"/>
        <v>5.4076751357228899E-2</v>
      </c>
      <c r="KY27" s="3">
        <f t="shared" si="10"/>
        <v>4.4144982115179504E-2</v>
      </c>
      <c r="KZ27" s="3">
        <f t="shared" si="10"/>
        <v>4.6147981239581207E-2</v>
      </c>
      <c r="LA27" s="3">
        <f t="shared" si="10"/>
        <v>7.1457030020853046E-2</v>
      </c>
      <c r="LB27" s="3">
        <f t="shared" si="10"/>
        <v>7.2588240513395214E-2</v>
      </c>
      <c r="LC27" s="3">
        <f t="shared" si="10"/>
        <v>4.9239011523353193E-2</v>
      </c>
      <c r="LD27" s="3">
        <f t="shared" si="10"/>
        <v>5.4435438865205049E-2</v>
      </c>
      <c r="LE27" s="2">
        <f t="shared" si="10"/>
        <v>7.0704446847019722E-2</v>
      </c>
      <c r="LF27" s="2">
        <f t="shared" si="10"/>
        <v>7.9057248399796762E-2</v>
      </c>
      <c r="LG27" s="2">
        <f t="shared" si="10"/>
        <v>5.8263711830879625E-2</v>
      </c>
      <c r="LH27" s="2">
        <f t="shared" si="10"/>
        <v>4.9538953487010241E-2</v>
      </c>
      <c r="LI27" s="2">
        <f t="shared" si="10"/>
        <v>7.8310384097682123E-2</v>
      </c>
      <c r="LJ27" s="2">
        <f t="shared" si="10"/>
        <v>8.7374312260088266E-2</v>
      </c>
      <c r="LK27" s="2">
        <f t="shared" ref="LK27:LW27" si="11">LK24/LK23</f>
        <v>7.1248360514740705E-2</v>
      </c>
      <c r="LL27" s="2">
        <f t="shared" si="11"/>
        <v>0.12081614279507598</v>
      </c>
      <c r="LM27" s="2">
        <f t="shared" si="11"/>
        <v>4.1973650564561316E-2</v>
      </c>
      <c r="LN27" s="2">
        <f t="shared" si="11"/>
        <v>5.5378090998545015E-2</v>
      </c>
      <c r="LO27" s="2">
        <f t="shared" si="11"/>
        <v>6.9894672501775224E-2</v>
      </c>
      <c r="LP27" s="2">
        <f t="shared" si="11"/>
        <v>6.8011598455664332E-2</v>
      </c>
      <c r="LQ27" s="2">
        <f t="shared" si="11"/>
        <v>5.2843216875172877E-2</v>
      </c>
      <c r="LR27" s="2">
        <f t="shared" si="11"/>
        <v>5.1671395534495332E-2</v>
      </c>
      <c r="LS27" s="2">
        <f t="shared" si="11"/>
        <v>5.3844243801417349E-2</v>
      </c>
      <c r="LT27" s="2">
        <f t="shared" si="11"/>
        <v>6.8570718753750454E-2</v>
      </c>
      <c r="LU27" s="2">
        <f t="shared" si="11"/>
        <v>6.3296610389746419E-2</v>
      </c>
      <c r="LV27" s="2">
        <f t="shared" si="11"/>
        <v>6.7009087299068334E-2</v>
      </c>
      <c r="LW27" s="2">
        <f t="shared" si="11"/>
        <v>7.4288613075447388E-2</v>
      </c>
    </row>
    <row r="28" spans="1:335" x14ac:dyDescent="0.3">
      <c r="A28" t="s">
        <v>5</v>
      </c>
      <c r="B28">
        <f>EXP(B23*(1+B27*B25))</f>
        <v>159.83421497600835</v>
      </c>
      <c r="C28">
        <f t="shared" ref="C28:BN28" si="12">EXP(C23*(1+C27*C25))</f>
        <v>140.67096021422557</v>
      </c>
      <c r="D28">
        <f t="shared" si="12"/>
        <v>150.68533969366257</v>
      </c>
      <c r="E28">
        <f t="shared" si="12"/>
        <v>119.46843330860092</v>
      </c>
      <c r="F28">
        <f t="shared" si="12"/>
        <v>136.13766872614684</v>
      </c>
      <c r="G28">
        <f t="shared" si="12"/>
        <v>140.31189121412785</v>
      </c>
      <c r="H28">
        <f t="shared" si="12"/>
        <v>130.99113362431936</v>
      </c>
      <c r="I28">
        <f t="shared" si="12"/>
        <v>125.27507717397587</v>
      </c>
      <c r="J28">
        <f t="shared" si="12"/>
        <v>159.7666761620454</v>
      </c>
      <c r="K28">
        <f t="shared" si="12"/>
        <v>135.01096912879595</v>
      </c>
      <c r="L28">
        <f t="shared" si="12"/>
        <v>124.89238767554809</v>
      </c>
      <c r="M28">
        <f t="shared" si="12"/>
        <v>143.3433979184689</v>
      </c>
      <c r="N28">
        <f t="shared" si="12"/>
        <v>155.87980185153302</v>
      </c>
      <c r="O28">
        <f t="shared" si="12"/>
        <v>163.64221662817431</v>
      </c>
      <c r="P28">
        <f t="shared" si="12"/>
        <v>149.87791732969126</v>
      </c>
      <c r="Q28">
        <f t="shared" si="12"/>
        <v>149.2089902513957</v>
      </c>
      <c r="R28">
        <f t="shared" si="12"/>
        <v>151.83596831415744</v>
      </c>
      <c r="S28">
        <f t="shared" si="12"/>
        <v>136.07727251855783</v>
      </c>
      <c r="T28">
        <f t="shared" si="12"/>
        <v>135.76837954487436</v>
      </c>
      <c r="U28">
        <f t="shared" si="12"/>
        <v>130.26802650487431</v>
      </c>
      <c r="V28">
        <f t="shared" si="12"/>
        <v>185.43206371649657</v>
      </c>
      <c r="W28">
        <f t="shared" si="12"/>
        <v>169.88430498985102</v>
      </c>
      <c r="X28">
        <f t="shared" si="12"/>
        <v>178.54728835914926</v>
      </c>
      <c r="Y28">
        <f t="shared" si="12"/>
        <v>170.85633201022767</v>
      </c>
      <c r="Z28">
        <f t="shared" si="12"/>
        <v>181.27111836909359</v>
      </c>
      <c r="AA28">
        <f t="shared" si="12"/>
        <v>170.1223629910759</v>
      </c>
      <c r="AB28">
        <f t="shared" si="12"/>
        <v>170.45091266575594</v>
      </c>
      <c r="AC28">
        <f t="shared" si="12"/>
        <v>153.30303515397509</v>
      </c>
      <c r="AD28">
        <f t="shared" si="12"/>
        <v>176.02014177054107</v>
      </c>
      <c r="AE28">
        <f t="shared" si="12"/>
        <v>143.43262687159532</v>
      </c>
      <c r="AF28">
        <f t="shared" si="12"/>
        <v>133.71086774130075</v>
      </c>
      <c r="AG28">
        <f t="shared" si="12"/>
        <v>132.39079470324617</v>
      </c>
      <c r="AH28">
        <f t="shared" si="12"/>
        <v>148.1295398936885</v>
      </c>
      <c r="AI28">
        <f t="shared" si="12"/>
        <v>163.49877516325068</v>
      </c>
      <c r="AJ28">
        <f t="shared" si="12"/>
        <v>174.60726683315676</v>
      </c>
      <c r="AK28">
        <f t="shared" si="12"/>
        <v>172.3535197216772</v>
      </c>
      <c r="AL28">
        <f t="shared" si="12"/>
        <v>160.44606905285093</v>
      </c>
      <c r="AM28">
        <f t="shared" si="12"/>
        <v>157.33148631425451</v>
      </c>
      <c r="AN28">
        <f t="shared" si="12"/>
        <v>144.06830863124082</v>
      </c>
      <c r="AO28">
        <f t="shared" si="12"/>
        <v>164.46924514001063</v>
      </c>
      <c r="AP28">
        <f t="shared" si="12"/>
        <v>175.17050818634425</v>
      </c>
      <c r="AQ28">
        <f t="shared" si="12"/>
        <v>182.2557832014929</v>
      </c>
      <c r="AR28">
        <f t="shared" si="12"/>
        <v>184.53279877466642</v>
      </c>
      <c r="AS28">
        <f t="shared" si="12"/>
        <v>186.82021189372566</v>
      </c>
      <c r="AT28">
        <f t="shared" si="12"/>
        <v>187.98133108962912</v>
      </c>
      <c r="AU28">
        <f t="shared" si="12"/>
        <v>183.93106469093081</v>
      </c>
      <c r="AV28">
        <f t="shared" si="12"/>
        <v>168.5125931641449</v>
      </c>
      <c r="AW28">
        <f t="shared" si="12"/>
        <v>162.98595220948184</v>
      </c>
      <c r="AX28">
        <f t="shared" si="12"/>
        <v>258.87967154248975</v>
      </c>
      <c r="AY28">
        <f t="shared" si="12"/>
        <v>246.54396423911601</v>
      </c>
      <c r="AZ28">
        <f t="shared" si="12"/>
        <v>248.82760286782968</v>
      </c>
      <c r="BA28">
        <f t="shared" si="12"/>
        <v>201.92341663194571</v>
      </c>
      <c r="BB28">
        <f t="shared" si="12"/>
        <v>209.50542548818328</v>
      </c>
      <c r="BC28">
        <f t="shared" si="12"/>
        <v>192.37611188224685</v>
      </c>
      <c r="BD28">
        <f t="shared" si="12"/>
        <v>213.86292783550286</v>
      </c>
      <c r="BE28">
        <f t="shared" si="12"/>
        <v>196.13325611542027</v>
      </c>
      <c r="BF28">
        <f t="shared" si="12"/>
        <v>213.47230435525353</v>
      </c>
      <c r="BG28">
        <f t="shared" si="12"/>
        <v>222.19954908064776</v>
      </c>
      <c r="BH28">
        <f t="shared" si="12"/>
        <v>181.62844505293143</v>
      </c>
      <c r="BI28">
        <f t="shared" si="12"/>
        <v>179.81385117821085</v>
      </c>
      <c r="BJ28">
        <f t="shared" si="12"/>
        <v>191.89773290582642</v>
      </c>
      <c r="BK28">
        <f t="shared" si="12"/>
        <v>206.4668923107179</v>
      </c>
      <c r="BL28">
        <f t="shared" si="12"/>
        <v>211.69643419067609</v>
      </c>
      <c r="BM28">
        <f t="shared" si="12"/>
        <v>223.61745919035536</v>
      </c>
      <c r="BN28">
        <f t="shared" si="12"/>
        <v>205.54362555968027</v>
      </c>
      <c r="BO28">
        <f t="shared" ref="BO28:DZ28" si="13">EXP(BO23*(1+BO27*BO25))</f>
        <v>200.73186230256596</v>
      </c>
      <c r="BP28">
        <f t="shared" si="13"/>
        <v>179.22412196752745</v>
      </c>
      <c r="BQ28">
        <f t="shared" si="13"/>
        <v>157.45200844536777</v>
      </c>
      <c r="BR28">
        <f t="shared" si="13"/>
        <v>200.35687914011118</v>
      </c>
      <c r="BS28">
        <f t="shared" si="13"/>
        <v>194.23910614147533</v>
      </c>
      <c r="BT28">
        <f t="shared" si="13"/>
        <v>178.73073987100827</v>
      </c>
      <c r="BU28">
        <f t="shared" si="13"/>
        <v>206.88533009871716</v>
      </c>
      <c r="BV28">
        <f t="shared" si="13"/>
        <v>245.30397504692974</v>
      </c>
      <c r="BW28">
        <f t="shared" si="13"/>
        <v>254.62726986343569</v>
      </c>
      <c r="BX28">
        <f t="shared" si="13"/>
        <v>196.39531773771114</v>
      </c>
      <c r="BY28">
        <f t="shared" si="13"/>
        <v>177.78909145996082</v>
      </c>
      <c r="BZ28">
        <f t="shared" si="13"/>
        <v>197.88780229003143</v>
      </c>
      <c r="CA28">
        <f t="shared" si="13"/>
        <v>179.45961382504566</v>
      </c>
      <c r="CB28">
        <f t="shared" si="13"/>
        <v>147.31786805936551</v>
      </c>
      <c r="CC28">
        <f t="shared" si="13"/>
        <v>174.36342017872528</v>
      </c>
      <c r="CD28">
        <f t="shared" si="13"/>
        <v>179.9848506712905</v>
      </c>
      <c r="CE28">
        <f t="shared" si="13"/>
        <v>155.09100093337338</v>
      </c>
      <c r="CF28">
        <f t="shared" si="13"/>
        <v>182.27432360398666</v>
      </c>
      <c r="CG28">
        <f t="shared" si="13"/>
        <v>228.42784362039731</v>
      </c>
      <c r="CH28">
        <f t="shared" si="13"/>
        <v>202.51668774718956</v>
      </c>
      <c r="CI28">
        <f t="shared" si="13"/>
        <v>130.67866020611021</v>
      </c>
      <c r="CJ28">
        <f t="shared" si="13"/>
        <v>179.62984044869489</v>
      </c>
      <c r="CK28">
        <f t="shared" si="13"/>
        <v>199.33220618774706</v>
      </c>
      <c r="CL28">
        <f t="shared" si="13"/>
        <v>237.25476578558701</v>
      </c>
      <c r="CM28">
        <f t="shared" si="13"/>
        <v>264.38605072306024</v>
      </c>
      <c r="CN28">
        <f t="shared" si="13"/>
        <v>239.14665440339328</v>
      </c>
      <c r="CO28">
        <f t="shared" si="13"/>
        <v>263.08900653317301</v>
      </c>
      <c r="CP28">
        <f t="shared" si="13"/>
        <v>254.45791004090802</v>
      </c>
      <c r="CQ28">
        <f t="shared" si="13"/>
        <v>221.4392213707867</v>
      </c>
      <c r="CR28">
        <f t="shared" si="13"/>
        <v>223.34466891626835</v>
      </c>
      <c r="CS28">
        <f t="shared" si="13"/>
        <v>187.70810158962618</v>
      </c>
      <c r="CT28">
        <f t="shared" si="13"/>
        <v>208.69260272223974</v>
      </c>
      <c r="CU28">
        <f t="shared" si="13"/>
        <v>154.0337565047225</v>
      </c>
      <c r="CV28">
        <f t="shared" si="13"/>
        <v>181.13980763814681</v>
      </c>
      <c r="CW28">
        <f t="shared" si="13"/>
        <v>164.95346811970839</v>
      </c>
      <c r="CX28">
        <f t="shared" si="13"/>
        <v>191.14723649760629</v>
      </c>
      <c r="CY28">
        <f t="shared" si="13"/>
        <v>195.92714986059866</v>
      </c>
      <c r="CZ28">
        <f t="shared" si="13"/>
        <v>195.40490850755398</v>
      </c>
      <c r="DA28">
        <f t="shared" si="13"/>
        <v>198.66735891671198</v>
      </c>
      <c r="DB28">
        <f t="shared" si="13"/>
        <v>180.18027377367338</v>
      </c>
      <c r="DC28">
        <f t="shared" si="13"/>
        <v>188.2118472824211</v>
      </c>
      <c r="DD28">
        <f t="shared" si="13"/>
        <v>226.21214410928758</v>
      </c>
      <c r="DE28">
        <f t="shared" si="13"/>
        <v>216.9522954413205</v>
      </c>
      <c r="DF28">
        <f t="shared" si="13"/>
        <v>219.70537073549758</v>
      </c>
      <c r="DG28">
        <f t="shared" si="13"/>
        <v>189.24062888189198</v>
      </c>
      <c r="DH28">
        <f t="shared" si="13"/>
        <v>168.0821919269012</v>
      </c>
      <c r="DI28">
        <f t="shared" si="13"/>
        <v>168.40321593793806</v>
      </c>
      <c r="DJ28">
        <f t="shared" si="13"/>
        <v>202.02701694679084</v>
      </c>
      <c r="DK28">
        <f t="shared" si="13"/>
        <v>174.65921098835878</v>
      </c>
      <c r="DL28">
        <f t="shared" si="13"/>
        <v>209.0861600292418</v>
      </c>
      <c r="DM28">
        <f t="shared" si="13"/>
        <v>235.5082368370463</v>
      </c>
      <c r="DN28">
        <f t="shared" si="13"/>
        <v>223.16992494273936</v>
      </c>
      <c r="DO28">
        <f t="shared" si="13"/>
        <v>217.98645951696233</v>
      </c>
      <c r="DP28">
        <f t="shared" si="13"/>
        <v>194.87060967707396</v>
      </c>
      <c r="DQ28">
        <f t="shared" si="13"/>
        <v>216.58476181117095</v>
      </c>
      <c r="DR28">
        <f t="shared" si="13"/>
        <v>198.95359752530035</v>
      </c>
      <c r="DS28">
        <f t="shared" si="13"/>
        <v>172.32824195376637</v>
      </c>
      <c r="DT28">
        <f t="shared" si="13"/>
        <v>185.15450274380757</v>
      </c>
      <c r="DU28">
        <f t="shared" si="13"/>
        <v>169.86220977611646</v>
      </c>
      <c r="DV28">
        <f t="shared" si="13"/>
        <v>166.27790955508033</v>
      </c>
      <c r="DW28">
        <f t="shared" si="13"/>
        <v>217.89694125343988</v>
      </c>
      <c r="DX28">
        <f t="shared" si="13"/>
        <v>217.3993782878193</v>
      </c>
      <c r="DY28">
        <f t="shared" si="13"/>
        <v>212.62525340834975</v>
      </c>
      <c r="DZ28">
        <f t="shared" si="13"/>
        <v>182.5646562869259</v>
      </c>
      <c r="EA28">
        <f t="shared" ref="EA28:GL28" si="14">EXP(EA23*(1+EA27*EA25))</f>
        <v>225.47098218097898</v>
      </c>
      <c r="EB28">
        <f t="shared" si="14"/>
        <v>231.47855390753159</v>
      </c>
      <c r="EC28">
        <f t="shared" si="14"/>
        <v>204.90696773641005</v>
      </c>
      <c r="ED28">
        <f t="shared" si="14"/>
        <v>200.77221618317111</v>
      </c>
      <c r="EE28">
        <f t="shared" si="14"/>
        <v>199.38894825612908</v>
      </c>
      <c r="EF28">
        <f t="shared" si="14"/>
        <v>207.07280253894325</v>
      </c>
      <c r="EG28">
        <f t="shared" si="14"/>
        <v>194.36826526927427</v>
      </c>
      <c r="EH28">
        <f t="shared" si="14"/>
        <v>239.95967934627012</v>
      </c>
      <c r="EI28">
        <f t="shared" si="14"/>
        <v>259.5457667139558</v>
      </c>
      <c r="EJ28">
        <f t="shared" si="14"/>
        <v>258.3751217792979</v>
      </c>
      <c r="EK28">
        <f t="shared" si="14"/>
        <v>302.83801928880376</v>
      </c>
      <c r="EL28">
        <f t="shared" si="14"/>
        <v>301.96866912519357</v>
      </c>
      <c r="EM28">
        <f t="shared" si="14"/>
        <v>201.7931678231524</v>
      </c>
      <c r="EN28">
        <f t="shared" si="14"/>
        <v>194.13231607036965</v>
      </c>
      <c r="EO28">
        <f t="shared" si="14"/>
        <v>175.74317417487072</v>
      </c>
      <c r="EP28">
        <f t="shared" si="14"/>
        <v>172.66765788131218</v>
      </c>
      <c r="EQ28">
        <f t="shared" si="14"/>
        <v>168.25984938564605</v>
      </c>
      <c r="ER28">
        <f t="shared" si="14"/>
        <v>179.56351641840294</v>
      </c>
      <c r="ES28">
        <f t="shared" si="14"/>
        <v>162.38578547850122</v>
      </c>
      <c r="ET28">
        <f t="shared" si="14"/>
        <v>173.59832770449552</v>
      </c>
      <c r="EU28">
        <f t="shared" si="14"/>
        <v>231.21429244762999</v>
      </c>
      <c r="EV28">
        <f t="shared" si="14"/>
        <v>224.11260762144346</v>
      </c>
      <c r="EW28">
        <f t="shared" si="14"/>
        <v>188.19031695534693</v>
      </c>
      <c r="EX28">
        <f t="shared" si="14"/>
        <v>196.54530450769514</v>
      </c>
      <c r="EY28">
        <f t="shared" si="14"/>
        <v>210.20189165051829</v>
      </c>
      <c r="EZ28">
        <f t="shared" si="14"/>
        <v>186.20579157240769</v>
      </c>
      <c r="FA28">
        <f t="shared" si="14"/>
        <v>220.05377258180167</v>
      </c>
      <c r="FB28">
        <f t="shared" si="14"/>
        <v>213.64709580805535</v>
      </c>
      <c r="FC28">
        <f t="shared" si="14"/>
        <v>202.05103494357564</v>
      </c>
      <c r="FD28">
        <f t="shared" si="14"/>
        <v>172.20689975507722</v>
      </c>
      <c r="FE28">
        <f t="shared" si="14"/>
        <v>175.05157010971277</v>
      </c>
      <c r="FF28">
        <f t="shared" si="14"/>
        <v>204.58524484654993</v>
      </c>
      <c r="FG28">
        <f t="shared" si="14"/>
        <v>193.10189830003384</v>
      </c>
      <c r="FH28">
        <f t="shared" si="14"/>
        <v>213.56674794321191</v>
      </c>
      <c r="FI28">
        <f t="shared" si="14"/>
        <v>182.25307034976402</v>
      </c>
      <c r="FJ28">
        <f t="shared" si="14"/>
        <v>221.44269480532174</v>
      </c>
      <c r="FK28">
        <f t="shared" si="14"/>
        <v>240.23316075068684</v>
      </c>
      <c r="FL28">
        <f t="shared" si="14"/>
        <v>196.40563128347901</v>
      </c>
      <c r="FM28">
        <f t="shared" si="14"/>
        <v>176.36312423123653</v>
      </c>
      <c r="FN28">
        <f t="shared" si="14"/>
        <v>182.90848720304771</v>
      </c>
      <c r="FO28">
        <f t="shared" si="14"/>
        <v>199.67522764443098</v>
      </c>
      <c r="FP28">
        <f t="shared" si="14"/>
        <v>199.35305546548926</v>
      </c>
      <c r="FQ28">
        <f t="shared" si="14"/>
        <v>210.17410830043099</v>
      </c>
      <c r="FR28">
        <f t="shared" si="14"/>
        <v>198.06079353703726</v>
      </c>
      <c r="FS28">
        <f t="shared" si="14"/>
        <v>218.08140500937469</v>
      </c>
      <c r="FT28">
        <f t="shared" si="14"/>
        <v>238.00956247045767</v>
      </c>
      <c r="FU28">
        <f t="shared" si="14"/>
        <v>214.90288922843544</v>
      </c>
      <c r="FV28">
        <f t="shared" si="14"/>
        <v>181.18656237332857</v>
      </c>
      <c r="FW28">
        <f t="shared" si="14"/>
        <v>211.21171190608891</v>
      </c>
      <c r="FX28">
        <f t="shared" si="14"/>
        <v>206.89399032100513</v>
      </c>
      <c r="FY28">
        <f t="shared" si="14"/>
        <v>186.67887258712733</v>
      </c>
      <c r="FZ28">
        <f t="shared" si="14"/>
        <v>216.64197686984002</v>
      </c>
      <c r="GA28">
        <f t="shared" si="14"/>
        <v>199.0082914995923</v>
      </c>
      <c r="GB28">
        <f t="shared" si="14"/>
        <v>234.41116280606971</v>
      </c>
      <c r="GC28">
        <f t="shared" si="14"/>
        <v>241.99256489324048</v>
      </c>
      <c r="GD28">
        <f t="shared" si="14"/>
        <v>246.22162283747892</v>
      </c>
      <c r="GE28">
        <f t="shared" si="14"/>
        <v>230.36067902146485</v>
      </c>
      <c r="GF28">
        <f t="shared" si="14"/>
        <v>293.49321630665679</v>
      </c>
      <c r="GG28">
        <f t="shared" si="14"/>
        <v>295.23469675035005</v>
      </c>
      <c r="GH28">
        <f t="shared" si="14"/>
        <v>266.04525693698503</v>
      </c>
      <c r="GI28">
        <f t="shared" si="14"/>
        <v>253.83297274177286</v>
      </c>
      <c r="GJ28">
        <f t="shared" si="14"/>
        <v>193.58204719131271</v>
      </c>
      <c r="GK28">
        <f t="shared" si="14"/>
        <v>195.54847851162975</v>
      </c>
      <c r="GL28">
        <f t="shared" si="14"/>
        <v>271.06220715865607</v>
      </c>
      <c r="GM28">
        <f t="shared" ref="GM28:IX28" si="15">EXP(GM23*(1+GM27*GM25))</f>
        <v>257.36900957916532</v>
      </c>
      <c r="GN28">
        <f t="shared" si="15"/>
        <v>208.21220639811051</v>
      </c>
      <c r="GO28">
        <f t="shared" si="15"/>
        <v>287.48826826131318</v>
      </c>
      <c r="GP28">
        <f t="shared" si="15"/>
        <v>274.03977853110916</v>
      </c>
      <c r="GQ28">
        <f t="shared" si="15"/>
        <v>246.40760682615849</v>
      </c>
      <c r="GR28">
        <f t="shared" si="15"/>
        <v>238.26846170665681</v>
      </c>
      <c r="GS28">
        <f t="shared" si="15"/>
        <v>259.74976142246362</v>
      </c>
      <c r="GT28">
        <f t="shared" si="15"/>
        <v>252.73166326781202</v>
      </c>
      <c r="GU28">
        <f t="shared" si="15"/>
        <v>286.35934220511228</v>
      </c>
      <c r="GV28">
        <f t="shared" si="15"/>
        <v>270.12176487735769</v>
      </c>
      <c r="GW28">
        <f t="shared" si="15"/>
        <v>198.34261780877162</v>
      </c>
      <c r="GX28">
        <f t="shared" si="15"/>
        <v>194.07012954696879</v>
      </c>
      <c r="GY28">
        <f t="shared" si="15"/>
        <v>201.89471027691724</v>
      </c>
      <c r="GZ28">
        <f t="shared" si="15"/>
        <v>220.53592540691608</v>
      </c>
      <c r="HA28">
        <f t="shared" si="15"/>
        <v>235.94077047955741</v>
      </c>
      <c r="HB28">
        <f t="shared" si="15"/>
        <v>195.28939195912767</v>
      </c>
      <c r="HC28">
        <f t="shared" si="15"/>
        <v>210.04150804583099</v>
      </c>
      <c r="HD28">
        <f t="shared" si="15"/>
        <v>204.45380992930427</v>
      </c>
      <c r="HE28">
        <f t="shared" si="15"/>
        <v>186.67039072028834</v>
      </c>
      <c r="HF28">
        <f t="shared" si="15"/>
        <v>189.17026908717196</v>
      </c>
      <c r="HG28">
        <f t="shared" si="15"/>
        <v>194.4332897639579</v>
      </c>
      <c r="HH28">
        <f t="shared" si="15"/>
        <v>176.39440624262372</v>
      </c>
      <c r="HI28">
        <f t="shared" si="15"/>
        <v>195.66774423433509</v>
      </c>
      <c r="HJ28">
        <f t="shared" si="15"/>
        <v>169.63734488755554</v>
      </c>
      <c r="HK28">
        <f t="shared" si="15"/>
        <v>163.08391649352515</v>
      </c>
      <c r="HL28">
        <f t="shared" si="15"/>
        <v>178.06904302602092</v>
      </c>
      <c r="HM28">
        <f t="shared" si="15"/>
        <v>218.08620110778674</v>
      </c>
      <c r="HN28">
        <f t="shared" si="15"/>
        <v>213.70631060585674</v>
      </c>
      <c r="HO28">
        <f t="shared" si="15"/>
        <v>192.58746906338686</v>
      </c>
      <c r="HP28">
        <f t="shared" si="15"/>
        <v>198.01777119891074</v>
      </c>
      <c r="HQ28">
        <f t="shared" si="15"/>
        <v>252.79594568514796</v>
      </c>
      <c r="HR28">
        <f t="shared" si="15"/>
        <v>219.05675558269141</v>
      </c>
      <c r="HS28">
        <f t="shared" si="15"/>
        <v>207.36524360671766</v>
      </c>
      <c r="HT28">
        <f t="shared" si="15"/>
        <v>232.97664511778822</v>
      </c>
      <c r="HU28">
        <f t="shared" si="15"/>
        <v>303.67736849600055</v>
      </c>
      <c r="HV28">
        <f t="shared" si="15"/>
        <v>234.33896500499225</v>
      </c>
      <c r="HW28">
        <f t="shared" si="15"/>
        <v>199.06707509074158</v>
      </c>
      <c r="HX28">
        <f t="shared" si="15"/>
        <v>200.49430191974875</v>
      </c>
      <c r="HY28">
        <f t="shared" si="15"/>
        <v>240.74174983081596</v>
      </c>
      <c r="HZ28">
        <f t="shared" si="15"/>
        <v>278.1770091078659</v>
      </c>
      <c r="IA28">
        <f t="shared" si="15"/>
        <v>245.88279649175851</v>
      </c>
      <c r="IB28">
        <f t="shared" si="15"/>
        <v>248.18668210128655</v>
      </c>
      <c r="IC28">
        <f t="shared" si="15"/>
        <v>227.83900115492122</v>
      </c>
      <c r="ID28">
        <f t="shared" si="15"/>
        <v>229.37330122135205</v>
      </c>
      <c r="IE28">
        <f t="shared" si="15"/>
        <v>290.9612353485428</v>
      </c>
      <c r="IF28">
        <f t="shared" si="15"/>
        <v>243.25657953351231</v>
      </c>
      <c r="IG28">
        <f t="shared" si="15"/>
        <v>239.03868175993122</v>
      </c>
      <c r="IH28">
        <f t="shared" si="15"/>
        <v>247.57654474876225</v>
      </c>
      <c r="II28">
        <f t="shared" si="15"/>
        <v>221.02052293205287</v>
      </c>
      <c r="IJ28">
        <f t="shared" si="15"/>
        <v>225.51263401436432</v>
      </c>
      <c r="IK28">
        <f t="shared" si="15"/>
        <v>248.50121557165386</v>
      </c>
      <c r="IL28">
        <f t="shared" si="15"/>
        <v>238.83911115022582</v>
      </c>
      <c r="IM28">
        <f t="shared" si="15"/>
        <v>202.80163691167061</v>
      </c>
      <c r="IN28">
        <f t="shared" si="15"/>
        <v>214.64038761445011</v>
      </c>
      <c r="IO28">
        <f t="shared" si="15"/>
        <v>203.885263579933</v>
      </c>
      <c r="IP28">
        <f t="shared" si="15"/>
        <v>204.28885530888169</v>
      </c>
      <c r="IQ28">
        <f t="shared" si="15"/>
        <v>263.96445876129667</v>
      </c>
      <c r="IR28">
        <f t="shared" si="15"/>
        <v>234.21637013918482</v>
      </c>
      <c r="IS28">
        <f t="shared" si="15"/>
        <v>245.78482390875305</v>
      </c>
      <c r="IT28">
        <f t="shared" si="15"/>
        <v>217.6719325109872</v>
      </c>
      <c r="IU28">
        <f t="shared" si="15"/>
        <v>265.10834985224312</v>
      </c>
      <c r="IV28">
        <f t="shared" si="15"/>
        <v>188.71081338638905</v>
      </c>
      <c r="IW28">
        <f t="shared" si="15"/>
        <v>206.43789670824196</v>
      </c>
      <c r="IX28">
        <f t="shared" si="15"/>
        <v>169.00461261051737</v>
      </c>
      <c r="IY28">
        <f t="shared" ref="IY28:LJ28" si="16">EXP(IY23*(1+IY27*IY25))</f>
        <v>137.68772609630406</v>
      </c>
      <c r="IZ28">
        <f t="shared" si="16"/>
        <v>181.44721477283636</v>
      </c>
      <c r="JA28">
        <f t="shared" si="16"/>
        <v>186.69382603413305</v>
      </c>
      <c r="JB28">
        <f t="shared" si="16"/>
        <v>182.0490213833987</v>
      </c>
      <c r="JC28">
        <f t="shared" si="16"/>
        <v>202.13913685805588</v>
      </c>
      <c r="JD28">
        <f t="shared" si="16"/>
        <v>188.75778097874559</v>
      </c>
      <c r="JE28">
        <f t="shared" si="16"/>
        <v>176.14352346304369</v>
      </c>
      <c r="JF28">
        <f t="shared" si="16"/>
        <v>155.16539423435199</v>
      </c>
      <c r="JG28">
        <f t="shared" si="16"/>
        <v>153.77933601447282</v>
      </c>
      <c r="JH28">
        <f t="shared" si="16"/>
        <v>178.37069853734027</v>
      </c>
      <c r="JI28">
        <f t="shared" si="16"/>
        <v>175.62695111840338</v>
      </c>
      <c r="JJ28">
        <f t="shared" si="16"/>
        <v>240.36384661275164</v>
      </c>
      <c r="JK28">
        <f t="shared" si="16"/>
        <v>237.81402359624602</v>
      </c>
      <c r="JL28">
        <f t="shared" si="16"/>
        <v>244.08162406095721</v>
      </c>
      <c r="JM28">
        <f t="shared" si="16"/>
        <v>232.32231536208621</v>
      </c>
      <c r="JN28">
        <f t="shared" si="16"/>
        <v>190.483007657651</v>
      </c>
      <c r="JO28">
        <f t="shared" si="16"/>
        <v>256.5832870962214</v>
      </c>
      <c r="JP28">
        <f t="shared" si="16"/>
        <v>299.27977862115085</v>
      </c>
      <c r="JQ28">
        <f t="shared" si="16"/>
        <v>258.17909319325042</v>
      </c>
      <c r="JR28">
        <f t="shared" si="16"/>
        <v>308.95735020725135</v>
      </c>
      <c r="JS28">
        <f t="shared" si="16"/>
        <v>216.41430594033426</v>
      </c>
      <c r="JT28">
        <f t="shared" si="16"/>
        <v>209.16643075520992</v>
      </c>
      <c r="JU28">
        <f t="shared" si="16"/>
        <v>252.48919322762015</v>
      </c>
      <c r="JV28">
        <f t="shared" si="16"/>
        <v>258.88030760847749</v>
      </c>
      <c r="JW28">
        <f t="shared" si="16"/>
        <v>267.47318000365209</v>
      </c>
      <c r="JX28">
        <f t="shared" si="16"/>
        <v>217.71945232912873</v>
      </c>
      <c r="JY28">
        <f t="shared" si="16"/>
        <v>240.49591520994369</v>
      </c>
      <c r="JZ28">
        <f t="shared" si="16"/>
        <v>241.90324028964068</v>
      </c>
      <c r="KA28">
        <f t="shared" si="16"/>
        <v>237.39064761109472</v>
      </c>
      <c r="KB28">
        <f t="shared" si="16"/>
        <v>258.75486795146924</v>
      </c>
      <c r="KC28">
        <f t="shared" si="16"/>
        <v>192.66926131415141</v>
      </c>
      <c r="KD28">
        <f t="shared" si="16"/>
        <v>198.41845642396731</v>
      </c>
      <c r="KE28">
        <f t="shared" si="16"/>
        <v>164.62322738506296</v>
      </c>
      <c r="KF28">
        <f t="shared" si="16"/>
        <v>208.96773363549758</v>
      </c>
      <c r="KG28">
        <f t="shared" si="16"/>
        <v>215.42348585957401</v>
      </c>
      <c r="KH28">
        <f t="shared" si="16"/>
        <v>199.16171585121785</v>
      </c>
      <c r="KI28">
        <f t="shared" si="16"/>
        <v>158.87111073375016</v>
      </c>
      <c r="KJ28">
        <f t="shared" si="16"/>
        <v>178.73581845635871</v>
      </c>
      <c r="KK28">
        <f t="shared" si="16"/>
        <v>169.84928818114219</v>
      </c>
      <c r="KL28">
        <f t="shared" si="16"/>
        <v>174.56451839517774</v>
      </c>
      <c r="KM28">
        <f t="shared" si="16"/>
        <v>173.17173761611778</v>
      </c>
      <c r="KN28">
        <f t="shared" si="16"/>
        <v>187.72713440403939</v>
      </c>
      <c r="KO28">
        <f t="shared" si="16"/>
        <v>236.11428441014351</v>
      </c>
      <c r="KP28">
        <f t="shared" si="16"/>
        <v>214.39625558779056</v>
      </c>
      <c r="KQ28">
        <f t="shared" si="16"/>
        <v>209.28795125986346</v>
      </c>
      <c r="KR28">
        <f t="shared" si="16"/>
        <v>263.27136889671294</v>
      </c>
      <c r="KS28">
        <f t="shared" si="16"/>
        <v>281.18270565463729</v>
      </c>
      <c r="KT28">
        <f t="shared" si="16"/>
        <v>280.34758074834184</v>
      </c>
      <c r="KU28">
        <f t="shared" si="16"/>
        <v>214.25612438449917</v>
      </c>
      <c r="KV28">
        <f t="shared" si="16"/>
        <v>171.42110182120649</v>
      </c>
      <c r="KW28">
        <f t="shared" si="16"/>
        <v>185.46917177799642</v>
      </c>
      <c r="KX28">
        <f t="shared" si="16"/>
        <v>193.7393454167956</v>
      </c>
      <c r="KY28">
        <f t="shared" si="16"/>
        <v>176.31812792377525</v>
      </c>
      <c r="KZ28">
        <f t="shared" si="16"/>
        <v>188.12471522884053</v>
      </c>
      <c r="LA28">
        <f t="shared" si="16"/>
        <v>261.9584701049846</v>
      </c>
      <c r="LB28">
        <f t="shared" si="16"/>
        <v>236.62166479051544</v>
      </c>
      <c r="LC28">
        <f t="shared" si="16"/>
        <v>206.47084111555762</v>
      </c>
      <c r="LD28">
        <f t="shared" si="16"/>
        <v>212.07760103019629</v>
      </c>
      <c r="LE28" s="18">
        <f t="shared" si="16"/>
        <v>230.32711582317035</v>
      </c>
      <c r="LF28" s="18">
        <f t="shared" si="16"/>
        <v>237.83949330732585</v>
      </c>
      <c r="LG28" s="18">
        <f t="shared" si="16"/>
        <v>201.63630650105796</v>
      </c>
      <c r="LH28" s="18">
        <f t="shared" si="16"/>
        <v>164.28521050600838</v>
      </c>
      <c r="LI28" s="18">
        <f t="shared" si="16"/>
        <v>214.87195803239388</v>
      </c>
      <c r="LJ28" s="18">
        <f t="shared" si="16"/>
        <v>230.59105930618361</v>
      </c>
      <c r="LK28" s="18">
        <f t="shared" ref="LK28:LW28" si="17">EXP(LK23*(1+LK27*LK25))</f>
        <v>204.51348498408373</v>
      </c>
      <c r="LL28" s="18">
        <f t="shared" si="17"/>
        <v>325.7245859714622</v>
      </c>
      <c r="LM28" s="18">
        <f t="shared" si="17"/>
        <v>146.58995436955058</v>
      </c>
      <c r="LN28" s="18">
        <f t="shared" si="17"/>
        <v>191.20109144825003</v>
      </c>
      <c r="LO28" s="18">
        <f t="shared" si="17"/>
        <v>236.15149806529632</v>
      </c>
      <c r="LP28" s="18">
        <f t="shared" si="17"/>
        <v>259.11179384137972</v>
      </c>
      <c r="LQ28" s="18">
        <f t="shared" si="17"/>
        <v>210.93000694945582</v>
      </c>
      <c r="LR28" s="18">
        <f t="shared" si="17"/>
        <v>219.96464323611485</v>
      </c>
      <c r="LS28" s="18">
        <f t="shared" si="17"/>
        <v>217.19092978808888</v>
      </c>
      <c r="LT28" s="18">
        <f t="shared" si="17"/>
        <v>236.27077306484486</v>
      </c>
      <c r="LU28" s="18">
        <f t="shared" si="17"/>
        <v>216.46458492173156</v>
      </c>
      <c r="LV28" s="18">
        <f t="shared" si="17"/>
        <v>251.47956871524914</v>
      </c>
      <c r="LW28" s="18">
        <f t="shared" si="17"/>
        <v>328.80220111629745</v>
      </c>
    </row>
    <row r="29" spans="1:335" hidden="1" x14ac:dyDescent="0.3">
      <c r="A29" s="1">
        <v>2000</v>
      </c>
      <c r="B29">
        <f t="shared" ref="B29:Q48" si="18">_xlfn.NORM.DIST(LN(B3),B$23,B$24,TRUE)</f>
        <v>0.25429523107660146</v>
      </c>
      <c r="C29">
        <f t="shared" si="18"/>
        <v>0.62698476272249626</v>
      </c>
      <c r="D29">
        <f t="shared" si="18"/>
        <v>0.58035806001710644</v>
      </c>
      <c r="E29">
        <f t="shared" si="18"/>
        <v>0.21613529934134149</v>
      </c>
      <c r="F29">
        <f t="shared" si="18"/>
        <v>0.15939251166081339</v>
      </c>
      <c r="G29">
        <f t="shared" si="18"/>
        <v>0.26176301144110353</v>
      </c>
      <c r="H29">
        <f t="shared" si="18"/>
        <v>0.15894562395345574</v>
      </c>
      <c r="I29">
        <f t="shared" si="18"/>
        <v>0.30327461832758862</v>
      </c>
      <c r="J29">
        <f t="shared" si="18"/>
        <v>0.94687110981256906</v>
      </c>
      <c r="K29">
        <f t="shared" si="18"/>
        <v>0.94714666418102367</v>
      </c>
      <c r="L29">
        <f t="shared" si="18"/>
        <v>0.2522978496637468</v>
      </c>
      <c r="M29">
        <f t="shared" si="18"/>
        <v>0.53426845567055103</v>
      </c>
      <c r="N29">
        <f t="shared" si="18"/>
        <v>0.28018453007786759</v>
      </c>
      <c r="O29">
        <f t="shared" si="18"/>
        <v>0.28875201462330874</v>
      </c>
      <c r="P29">
        <f t="shared" si="18"/>
        <v>0.28604325729301183</v>
      </c>
      <c r="Q29">
        <f t="shared" si="18"/>
        <v>0.49150807590484008</v>
      </c>
      <c r="R29">
        <f t="shared" ref="R29:CC32" si="19">_xlfn.NORM.DIST(LN(R3),R$23,R$24,TRUE)</f>
        <v>0.87283679016613525</v>
      </c>
      <c r="S29">
        <f t="shared" si="19"/>
        <v>0.52458526978488584</v>
      </c>
      <c r="T29">
        <f t="shared" si="19"/>
        <v>0.84603489560101641</v>
      </c>
      <c r="U29">
        <f t="shared" si="19"/>
        <v>0.46814057677808363</v>
      </c>
      <c r="V29">
        <f t="shared" si="19"/>
        <v>0.17316095706541274</v>
      </c>
      <c r="W29">
        <f t="shared" si="19"/>
        <v>0.17935121001108401</v>
      </c>
      <c r="X29">
        <f t="shared" si="19"/>
        <v>0.74598922171715321</v>
      </c>
      <c r="Y29">
        <f t="shared" si="19"/>
        <v>0.57015449281222974</v>
      </c>
      <c r="Z29">
        <f t="shared" si="19"/>
        <v>0.75313321325435867</v>
      </c>
      <c r="AA29">
        <f t="shared" si="19"/>
        <v>0.44349768520379762</v>
      </c>
      <c r="AB29">
        <f t="shared" si="19"/>
        <v>0.35947203410684558</v>
      </c>
      <c r="AC29">
        <f t="shared" si="19"/>
        <v>0.77994820686831945</v>
      </c>
      <c r="AD29">
        <f t="shared" si="19"/>
        <v>0.73356689399062158</v>
      </c>
      <c r="AE29">
        <f t="shared" si="19"/>
        <v>0.90779544631768094</v>
      </c>
      <c r="AF29">
        <f t="shared" si="19"/>
        <v>0.85062588069248135</v>
      </c>
      <c r="AG29">
        <f t="shared" si="19"/>
        <v>0.55549181799030767</v>
      </c>
      <c r="AH29">
        <f t="shared" si="19"/>
        <v>0.17136726684066719</v>
      </c>
      <c r="AI29">
        <f t="shared" si="19"/>
        <v>0.19106898489536769</v>
      </c>
      <c r="AJ29">
        <f t="shared" si="19"/>
        <v>0.4637366657444974</v>
      </c>
      <c r="AK29">
        <f t="shared" si="19"/>
        <v>0.88414267791471057</v>
      </c>
      <c r="AL29">
        <f t="shared" si="19"/>
        <v>0.83507188659699727</v>
      </c>
      <c r="AM29">
        <f t="shared" si="19"/>
        <v>0.48302277694387408</v>
      </c>
      <c r="AN29">
        <f t="shared" si="19"/>
        <v>0.88566761039821473</v>
      </c>
      <c r="AO29">
        <f t="shared" si="19"/>
        <v>0.40868663130194771</v>
      </c>
      <c r="AP29">
        <f t="shared" si="19"/>
        <v>0.19850029365950425</v>
      </c>
      <c r="AQ29">
        <f t="shared" si="19"/>
        <v>0.32227764930777902</v>
      </c>
      <c r="AR29">
        <f t="shared" si="19"/>
        <v>0.21536307764530635</v>
      </c>
      <c r="AS29">
        <f t="shared" si="19"/>
        <v>0.49201240335412427</v>
      </c>
      <c r="AT29">
        <f t="shared" si="19"/>
        <v>0.61404761142341835</v>
      </c>
      <c r="AU29">
        <f t="shared" si="19"/>
        <v>0.65899417768634949</v>
      </c>
      <c r="AV29">
        <f t="shared" si="19"/>
        <v>0.19160090378491396</v>
      </c>
      <c r="AW29">
        <f t="shared" si="19"/>
        <v>0.25184785644296603</v>
      </c>
      <c r="AX29">
        <f t="shared" si="19"/>
        <v>0.67135355400042518</v>
      </c>
      <c r="AY29">
        <f t="shared" si="19"/>
        <v>0.82036372918433731</v>
      </c>
      <c r="AZ29">
        <f t="shared" si="19"/>
        <v>0.69855119841501656</v>
      </c>
      <c r="BA29">
        <f t="shared" si="19"/>
        <v>0.87107382016202772</v>
      </c>
      <c r="BB29">
        <f t="shared" si="19"/>
        <v>0.92127439695744151</v>
      </c>
      <c r="BC29">
        <f t="shared" si="19"/>
        <v>0.91124313664034173</v>
      </c>
      <c r="BD29">
        <f t="shared" si="19"/>
        <v>0.87690823995292488</v>
      </c>
      <c r="BE29">
        <f t="shared" si="19"/>
        <v>0.81122261418553765</v>
      </c>
      <c r="BF29">
        <f t="shared" si="19"/>
        <v>0.89367124562626399</v>
      </c>
      <c r="BG29">
        <f t="shared" si="19"/>
        <v>0.89101037689316576</v>
      </c>
      <c r="BH29">
        <f t="shared" si="19"/>
        <v>0.97325105208147211</v>
      </c>
      <c r="BI29">
        <f t="shared" si="19"/>
        <v>0.97213008923674027</v>
      </c>
      <c r="BJ29">
        <f t="shared" si="19"/>
        <v>0.49859486414443271</v>
      </c>
      <c r="BK29">
        <f t="shared" si="19"/>
        <v>0.34889054742420511</v>
      </c>
      <c r="BL29">
        <f t="shared" si="19"/>
        <v>0.22746942596988159</v>
      </c>
      <c r="BM29">
        <f t="shared" si="19"/>
        <v>0.28520772412876938</v>
      </c>
      <c r="BN29">
        <f t="shared" si="19"/>
        <v>0.78439784787030586</v>
      </c>
      <c r="BO29">
        <f t="shared" si="19"/>
        <v>0.878084959840987</v>
      </c>
      <c r="BP29">
        <f t="shared" si="19"/>
        <v>0.9792165688238974</v>
      </c>
      <c r="BQ29">
        <f t="shared" si="19"/>
        <v>0.96801363506656468</v>
      </c>
      <c r="BR29">
        <f t="shared" si="19"/>
        <v>0.55679109993890608</v>
      </c>
      <c r="BS29">
        <f t="shared" si="19"/>
        <v>9.7496013317923777E-2</v>
      </c>
      <c r="BT29">
        <f t="shared" si="19"/>
        <v>7.0242973300523079E-2</v>
      </c>
      <c r="BU29">
        <f t="shared" si="19"/>
        <v>2.8715734396345425E-2</v>
      </c>
      <c r="BV29">
        <f t="shared" si="19"/>
        <v>0.58905175999021386</v>
      </c>
      <c r="BW29">
        <f t="shared" si="19"/>
        <v>0.78261348290315746</v>
      </c>
      <c r="BX29">
        <f t="shared" si="19"/>
        <v>0.53710578516763818</v>
      </c>
      <c r="BY29">
        <f t="shared" si="19"/>
        <v>0.11736574639968533</v>
      </c>
      <c r="BZ29">
        <f t="shared" si="19"/>
        <v>0.5394956130736055</v>
      </c>
      <c r="CA29">
        <f t="shared" si="19"/>
        <v>0.26740969194225273</v>
      </c>
      <c r="CB29">
        <f t="shared" si="19"/>
        <v>0.57745873710170192</v>
      </c>
      <c r="CC29">
        <f t="shared" si="19"/>
        <v>0.36146823779585247</v>
      </c>
      <c r="CD29">
        <f t="shared" ref="CD29:EO32" si="20">_xlfn.NORM.DIST(LN(CD3),CD$23,CD$24,TRUE)</f>
        <v>0.6191362092586753</v>
      </c>
      <c r="CE29">
        <f t="shared" si="20"/>
        <v>0.78671754710012898</v>
      </c>
      <c r="CF29">
        <f t="shared" si="20"/>
        <v>0.72808056386689002</v>
      </c>
      <c r="CG29">
        <f t="shared" si="20"/>
        <v>0.19370264555773795</v>
      </c>
      <c r="CH29">
        <f t="shared" si="20"/>
        <v>0.31688765614108877</v>
      </c>
      <c r="CI29">
        <f t="shared" si="20"/>
        <v>0.74016645140346327</v>
      </c>
      <c r="CJ29">
        <f t="shared" si="20"/>
        <v>0.59992254455089544</v>
      </c>
      <c r="CK29">
        <f t="shared" si="20"/>
        <v>0.90665637759153195</v>
      </c>
      <c r="CL29">
        <f t="shared" si="20"/>
        <v>0.78916626874441076</v>
      </c>
      <c r="CM29">
        <f t="shared" si="20"/>
        <v>0.75513150077736935</v>
      </c>
      <c r="CN29">
        <f t="shared" si="20"/>
        <v>0.75227212368690299</v>
      </c>
      <c r="CO29">
        <f t="shared" si="20"/>
        <v>0.82322245034676156</v>
      </c>
      <c r="CP29">
        <f t="shared" si="20"/>
        <v>0.82502892049820731</v>
      </c>
      <c r="CQ29">
        <f t="shared" si="20"/>
        <v>0.8963853048024979</v>
      </c>
      <c r="CR29">
        <f t="shared" si="20"/>
        <v>0.97448328936838835</v>
      </c>
      <c r="CS29">
        <f t="shared" si="20"/>
        <v>0.9765171424471677</v>
      </c>
      <c r="CT29">
        <f t="shared" si="20"/>
        <v>0.89788516540598251</v>
      </c>
      <c r="CU29">
        <f t="shared" si="20"/>
        <v>0.55884389368584531</v>
      </c>
      <c r="CV29">
        <f t="shared" si="20"/>
        <v>0.8884969654375996</v>
      </c>
      <c r="CW29">
        <f t="shared" si="20"/>
        <v>0.75706267478666622</v>
      </c>
      <c r="CX29">
        <f t="shared" si="20"/>
        <v>0.91024236438334238</v>
      </c>
      <c r="CY29">
        <f t="shared" si="20"/>
        <v>0.89476022383568277</v>
      </c>
      <c r="CZ29">
        <f t="shared" si="20"/>
        <v>0.69494143118590712</v>
      </c>
      <c r="DA29">
        <f t="shared" si="20"/>
        <v>0.58121498203484601</v>
      </c>
      <c r="DB29">
        <f t="shared" si="20"/>
        <v>0.2896085677446949</v>
      </c>
      <c r="DC29">
        <f t="shared" si="20"/>
        <v>0.22815907401070654</v>
      </c>
      <c r="DD29">
        <f t="shared" si="20"/>
        <v>0.14038835778752887</v>
      </c>
      <c r="DE29">
        <f t="shared" si="20"/>
        <v>0.11042607558172732</v>
      </c>
      <c r="DF29">
        <f t="shared" si="20"/>
        <v>0.84499208304286821</v>
      </c>
      <c r="DG29">
        <f t="shared" si="20"/>
        <v>0.9546786582561857</v>
      </c>
      <c r="DH29">
        <f t="shared" si="20"/>
        <v>0.33755067984842968</v>
      </c>
      <c r="DI29">
        <f t="shared" si="20"/>
        <v>0.27973218770648134</v>
      </c>
      <c r="DJ29">
        <f t="shared" si="20"/>
        <v>0.18364219898792936</v>
      </c>
      <c r="DK29">
        <f t="shared" si="20"/>
        <v>0.25732345319296357</v>
      </c>
      <c r="DL29">
        <f t="shared" si="20"/>
        <v>0.14417874417541099</v>
      </c>
      <c r="DM29">
        <f t="shared" si="20"/>
        <v>9.2950003913588222E-2</v>
      </c>
      <c r="DN29">
        <f t="shared" si="20"/>
        <v>0.24439469600172764</v>
      </c>
      <c r="DO29">
        <f t="shared" si="20"/>
        <v>6.6829021817949391E-2</v>
      </c>
      <c r="DP29">
        <f t="shared" si="20"/>
        <v>0.32939600108595346</v>
      </c>
      <c r="DQ29">
        <f t="shared" si="20"/>
        <v>0.58882755473163018</v>
      </c>
      <c r="DR29">
        <f t="shared" si="20"/>
        <v>0.50663351114927957</v>
      </c>
      <c r="DS29">
        <f t="shared" si="20"/>
        <v>0.63687895887215606</v>
      </c>
      <c r="DT29">
        <f t="shared" si="20"/>
        <v>0.32666880981499274</v>
      </c>
      <c r="DU29">
        <f t="shared" si="20"/>
        <v>0.30864913064603322</v>
      </c>
      <c r="DV29">
        <f t="shared" si="20"/>
        <v>0.59495260340154976</v>
      </c>
      <c r="DW29">
        <f t="shared" si="20"/>
        <v>0.53988837262044398</v>
      </c>
      <c r="DX29">
        <f t="shared" si="20"/>
        <v>0.3680037197296071</v>
      </c>
      <c r="DY29">
        <f t="shared" si="20"/>
        <v>0.32694911158829576</v>
      </c>
      <c r="DZ29">
        <f t="shared" si="20"/>
        <v>0.41211985163883219</v>
      </c>
      <c r="EA29">
        <f t="shared" si="20"/>
        <v>0.53261017545392986</v>
      </c>
      <c r="EB29">
        <f t="shared" si="20"/>
        <v>0.50774420896147077</v>
      </c>
      <c r="EC29">
        <f t="shared" si="20"/>
        <v>0.48816704992367521</v>
      </c>
      <c r="ED29">
        <f t="shared" si="20"/>
        <v>0.43889463289840025</v>
      </c>
      <c r="EE29">
        <f t="shared" si="20"/>
        <v>0.68290842631062731</v>
      </c>
      <c r="EF29">
        <f t="shared" si="20"/>
        <v>0.63618434413962344</v>
      </c>
      <c r="EG29">
        <f t="shared" si="20"/>
        <v>0.82076406954040237</v>
      </c>
      <c r="EH29">
        <f t="shared" si="20"/>
        <v>0.83426431442883686</v>
      </c>
      <c r="EI29">
        <f t="shared" si="20"/>
        <v>0.79120249245344709</v>
      </c>
      <c r="EJ29">
        <f t="shared" si="20"/>
        <v>0.65574214990755397</v>
      </c>
      <c r="EK29">
        <f t="shared" si="20"/>
        <v>0.85456760414395816</v>
      </c>
      <c r="EL29">
        <f t="shared" si="20"/>
        <v>0.86636284845204747</v>
      </c>
      <c r="EM29">
        <f t="shared" si="20"/>
        <v>0.89547505493755641</v>
      </c>
      <c r="EN29">
        <f t="shared" si="20"/>
        <v>0.96295800257553554</v>
      </c>
      <c r="EO29">
        <f t="shared" si="20"/>
        <v>0.98036978919491979</v>
      </c>
      <c r="EP29">
        <f t="shared" ref="EP29:HA35" si="21">_xlfn.NORM.DIST(LN(EP3),EP$23,EP$24,TRUE)</f>
        <v>0.9821875920871973</v>
      </c>
      <c r="EQ29">
        <f t="shared" si="21"/>
        <v>0.906111903995234</v>
      </c>
      <c r="ER29">
        <f t="shared" si="21"/>
        <v>0.90154042489064579</v>
      </c>
      <c r="ES29">
        <f t="shared" si="21"/>
        <v>0.88947204264960744</v>
      </c>
      <c r="ET29">
        <f t="shared" si="21"/>
        <v>0.89134562630142711</v>
      </c>
      <c r="EU29">
        <f t="shared" si="21"/>
        <v>0.85791043944279322</v>
      </c>
      <c r="EV29">
        <f t="shared" si="21"/>
        <v>0.4106195021053346</v>
      </c>
      <c r="EW29">
        <f t="shared" si="21"/>
        <v>0.26977761177099996</v>
      </c>
      <c r="EX29">
        <f t="shared" si="21"/>
        <v>0.17520278537056802</v>
      </c>
      <c r="EY29">
        <f t="shared" si="21"/>
        <v>0.14889080112512484</v>
      </c>
      <c r="EZ29">
        <f t="shared" si="21"/>
        <v>0.15828505639981921</v>
      </c>
      <c r="FA29">
        <f t="shared" si="21"/>
        <v>0.15212733392328573</v>
      </c>
      <c r="FB29">
        <f t="shared" si="21"/>
        <v>0.32481654826071327</v>
      </c>
      <c r="FC29">
        <f t="shared" si="21"/>
        <v>0.18282993870667494</v>
      </c>
      <c r="FD29">
        <f t="shared" si="21"/>
        <v>0.19878319611250789</v>
      </c>
      <c r="FE29">
        <f t="shared" si="21"/>
        <v>0.69993293325306638</v>
      </c>
      <c r="FF29">
        <f t="shared" si="21"/>
        <v>0.64655364298104767</v>
      </c>
      <c r="FG29">
        <f t="shared" si="21"/>
        <v>0.60209433971036752</v>
      </c>
      <c r="FH29">
        <f t="shared" si="21"/>
        <v>0.34414180095839442</v>
      </c>
      <c r="FI29">
        <f t="shared" si="21"/>
        <v>0.36046615064724996</v>
      </c>
      <c r="FJ29">
        <f t="shared" si="21"/>
        <v>0.22110310460939625</v>
      </c>
      <c r="FK29">
        <f t="shared" si="21"/>
        <v>0.12873730537117653</v>
      </c>
      <c r="FL29">
        <f t="shared" si="21"/>
        <v>9.7224031199535488E-2</v>
      </c>
      <c r="FM29">
        <f t="shared" si="21"/>
        <v>0.41022934121738375</v>
      </c>
      <c r="FN29">
        <f t="shared" si="21"/>
        <v>0.6307412050066894</v>
      </c>
      <c r="FO29">
        <f t="shared" si="21"/>
        <v>0.68888194676919168</v>
      </c>
      <c r="FP29">
        <f t="shared" si="21"/>
        <v>0.23181844725407175</v>
      </c>
      <c r="FQ29">
        <f t="shared" si="21"/>
        <v>0.11296653181066452</v>
      </c>
      <c r="FR29">
        <f t="shared" si="21"/>
        <v>0.14804249331668973</v>
      </c>
      <c r="FS29">
        <f t="shared" si="21"/>
        <v>0.3350389935599466</v>
      </c>
      <c r="FT29">
        <f t="shared" si="21"/>
        <v>0.27732070039904505</v>
      </c>
      <c r="FU29">
        <f t="shared" si="21"/>
        <v>0.14766983076896129</v>
      </c>
      <c r="FV29">
        <f t="shared" si="21"/>
        <v>0.25536030502999518</v>
      </c>
      <c r="FW29">
        <f t="shared" si="21"/>
        <v>0.30124464015750052</v>
      </c>
      <c r="FX29">
        <f t="shared" si="21"/>
        <v>0.58526398545752378</v>
      </c>
      <c r="FY29">
        <f t="shared" si="21"/>
        <v>0.67599377237435165</v>
      </c>
      <c r="FZ29">
        <f t="shared" si="21"/>
        <v>0.45224739799643926</v>
      </c>
      <c r="GA29">
        <f t="shared" si="21"/>
        <v>0.68503157210142884</v>
      </c>
      <c r="GB29">
        <f t="shared" si="21"/>
        <v>0.86002078433182294</v>
      </c>
      <c r="GC29">
        <f t="shared" si="21"/>
        <v>0.72815341858559823</v>
      </c>
      <c r="GD29">
        <f t="shared" si="21"/>
        <v>0.58564511777964745</v>
      </c>
      <c r="GE29">
        <f t="shared" si="21"/>
        <v>0.79225264690531905</v>
      </c>
      <c r="GF29">
        <f t="shared" si="21"/>
        <v>0.80569443379163153</v>
      </c>
      <c r="GG29">
        <f t="shared" si="21"/>
        <v>0.66279099146329845</v>
      </c>
      <c r="GH29">
        <f t="shared" si="21"/>
        <v>0.75266249159596521</v>
      </c>
      <c r="GI29">
        <f t="shared" si="21"/>
        <v>0.8059634342815809</v>
      </c>
      <c r="GJ29">
        <f t="shared" si="21"/>
        <v>0.77027099154483647</v>
      </c>
      <c r="GK29">
        <f t="shared" si="21"/>
        <v>0.91294163537477657</v>
      </c>
      <c r="GL29">
        <f t="shared" si="21"/>
        <v>0.91468058568867061</v>
      </c>
      <c r="GM29">
        <f t="shared" si="21"/>
        <v>0.64631592313688591</v>
      </c>
      <c r="GN29">
        <f t="shared" si="21"/>
        <v>0.55375913123012921</v>
      </c>
      <c r="GO29">
        <f t="shared" si="21"/>
        <v>0.4059262912701912</v>
      </c>
      <c r="GP29">
        <f t="shared" si="21"/>
        <v>0.38413352582914806</v>
      </c>
      <c r="GQ29">
        <f t="shared" si="21"/>
        <v>0.22650635737476318</v>
      </c>
      <c r="GR29">
        <f t="shared" si="21"/>
        <v>0.1448368039336082</v>
      </c>
      <c r="GS29">
        <f t="shared" si="21"/>
        <v>0.65573059659441535</v>
      </c>
      <c r="GT29">
        <f t="shared" si="21"/>
        <v>0.85623054082159444</v>
      </c>
      <c r="GU29">
        <f t="shared" si="21"/>
        <v>0.50160337030301216</v>
      </c>
      <c r="GV29">
        <f t="shared" si="21"/>
        <v>0.44460888859461434</v>
      </c>
      <c r="GW29">
        <f t="shared" si="21"/>
        <v>0.75710118962258166</v>
      </c>
      <c r="GX29">
        <f t="shared" si="21"/>
        <v>0.13740093315107829</v>
      </c>
      <c r="GY29">
        <f t="shared" si="21"/>
        <v>0.21879786052418468</v>
      </c>
      <c r="GZ29">
        <f t="shared" si="21"/>
        <v>0.68349329953794302</v>
      </c>
      <c r="HA29">
        <f t="shared" si="21"/>
        <v>0.80980396569523727</v>
      </c>
      <c r="HB29">
        <f t="shared" ref="HB29:JM32" si="22">_xlfn.NORM.DIST(LN(HB3),HB$23,HB$24,TRUE)</f>
        <v>0.71610484113313522</v>
      </c>
      <c r="HC29">
        <f t="shared" si="22"/>
        <v>0.39605329075309603</v>
      </c>
      <c r="HD29">
        <f t="shared" si="22"/>
        <v>0.25192285227358924</v>
      </c>
      <c r="HE29">
        <f t="shared" si="22"/>
        <v>2.75316824266119E-2</v>
      </c>
      <c r="HF29">
        <f t="shared" si="22"/>
        <v>7.5450297080317003E-2</v>
      </c>
      <c r="HG29">
        <f t="shared" si="22"/>
        <v>0.28821806982666504</v>
      </c>
      <c r="HH29">
        <f t="shared" si="22"/>
        <v>0.80481063178100554</v>
      </c>
      <c r="HI29">
        <f t="shared" si="22"/>
        <v>0.70548826390575414</v>
      </c>
      <c r="HJ29">
        <f t="shared" si="22"/>
        <v>6.4564567514253018E-2</v>
      </c>
      <c r="HK29">
        <f t="shared" si="22"/>
        <v>0.14826656228662011</v>
      </c>
      <c r="HL29">
        <f t="shared" si="22"/>
        <v>0.20631332625082754</v>
      </c>
      <c r="HM29">
        <f t="shared" si="22"/>
        <v>0.32235490301660114</v>
      </c>
      <c r="HN29">
        <f t="shared" si="22"/>
        <v>0.33861433244102834</v>
      </c>
      <c r="HO29">
        <f t="shared" si="22"/>
        <v>0.42022581595463249</v>
      </c>
      <c r="HP29">
        <f t="shared" si="22"/>
        <v>0.90191720895336891</v>
      </c>
      <c r="HQ29">
        <f t="shared" si="22"/>
        <v>0.448123872039076</v>
      </c>
      <c r="HR29">
        <f t="shared" si="22"/>
        <v>0.73089045566076882</v>
      </c>
      <c r="HS29">
        <f t="shared" si="22"/>
        <v>0.76458916477186012</v>
      </c>
      <c r="HT29">
        <f t="shared" si="22"/>
        <v>0.66913650949902048</v>
      </c>
      <c r="HU29">
        <f t="shared" si="22"/>
        <v>0.60844088429601129</v>
      </c>
      <c r="HV29">
        <f t="shared" si="22"/>
        <v>0.42273881476657321</v>
      </c>
      <c r="HW29">
        <f t="shared" si="22"/>
        <v>0.70740600162910727</v>
      </c>
      <c r="HX29">
        <f t="shared" si="22"/>
        <v>0.75662034571798542</v>
      </c>
      <c r="HY29">
        <f t="shared" si="22"/>
        <v>0.81604577922769406</v>
      </c>
      <c r="HZ29">
        <f t="shared" si="22"/>
        <v>0.87844301536722336</v>
      </c>
      <c r="IA29">
        <f t="shared" si="22"/>
        <v>0.93449538959822687</v>
      </c>
      <c r="IB29">
        <f t="shared" si="22"/>
        <v>0.77143019526911527</v>
      </c>
      <c r="IC29">
        <f t="shared" si="22"/>
        <v>0.88567587556950744</v>
      </c>
      <c r="ID29">
        <f t="shared" si="22"/>
        <v>0.95782025061938703</v>
      </c>
      <c r="IE29">
        <f t="shared" si="22"/>
        <v>0.4331940883434176</v>
      </c>
      <c r="IF29">
        <f t="shared" si="22"/>
        <v>0.60429821958492225</v>
      </c>
      <c r="IG29">
        <f t="shared" si="22"/>
        <v>0.29901490582416479</v>
      </c>
      <c r="IH29">
        <f t="shared" si="22"/>
        <v>0.31712184935273185</v>
      </c>
      <c r="II29">
        <f t="shared" si="22"/>
        <v>0.43127388162805425</v>
      </c>
      <c r="IJ29">
        <f t="shared" si="22"/>
        <v>0.95551783973550708</v>
      </c>
      <c r="IK29">
        <f t="shared" si="22"/>
        <v>0.92876597027946739</v>
      </c>
      <c r="IL29">
        <f t="shared" si="22"/>
        <v>0.94588054916086917</v>
      </c>
      <c r="IM29">
        <f t="shared" si="22"/>
        <v>0.68603114372512675</v>
      </c>
      <c r="IN29">
        <f t="shared" si="22"/>
        <v>0.6419893425900256</v>
      </c>
      <c r="IO29">
        <f t="shared" si="22"/>
        <v>0.64245245268646789</v>
      </c>
      <c r="IP29">
        <f t="shared" si="22"/>
        <v>0.53199332137111099</v>
      </c>
      <c r="IQ29">
        <f t="shared" si="22"/>
        <v>0.38333178641821741</v>
      </c>
      <c r="IR29">
        <f t="shared" si="22"/>
        <v>0.13726473616198923</v>
      </c>
      <c r="IS29">
        <f t="shared" si="22"/>
        <v>0.30602846778638937</v>
      </c>
      <c r="IT29">
        <f t="shared" si="22"/>
        <v>0.51575958925409693</v>
      </c>
      <c r="IU29">
        <f t="shared" si="22"/>
        <v>0.9016435768869685</v>
      </c>
      <c r="IV29">
        <f t="shared" si="22"/>
        <v>0.58999364628455542</v>
      </c>
      <c r="IW29">
        <f t="shared" si="22"/>
        <v>0.71088140443693582</v>
      </c>
      <c r="IX29">
        <f t="shared" si="22"/>
        <v>0.72514247927141462</v>
      </c>
      <c r="IY29">
        <f t="shared" si="22"/>
        <v>0.42436970879454117</v>
      </c>
      <c r="IZ29">
        <f t="shared" si="22"/>
        <v>0.64796160461032803</v>
      </c>
      <c r="JA29">
        <f t="shared" si="22"/>
        <v>0.11168607496826161</v>
      </c>
      <c r="JB29">
        <f t="shared" si="22"/>
        <v>0.53877246330572404</v>
      </c>
      <c r="JC29">
        <f t="shared" si="22"/>
        <v>0.7097470859303685</v>
      </c>
      <c r="JD29">
        <f t="shared" si="22"/>
        <v>0.70992916310162502</v>
      </c>
      <c r="JE29">
        <f t="shared" si="22"/>
        <v>0.32208157062788384</v>
      </c>
      <c r="JF29">
        <f t="shared" si="22"/>
        <v>0.78409694921179185</v>
      </c>
      <c r="JG29">
        <f t="shared" si="22"/>
        <v>0.50390172975635994</v>
      </c>
      <c r="JH29">
        <f t="shared" si="22"/>
        <v>0.84535898844888646</v>
      </c>
      <c r="JI29">
        <f t="shared" si="22"/>
        <v>0.75797912485954566</v>
      </c>
      <c r="JJ29">
        <f t="shared" si="22"/>
        <v>0.73795759778466818</v>
      </c>
      <c r="JK29">
        <f t="shared" si="22"/>
        <v>0.76642512822914888</v>
      </c>
      <c r="JL29">
        <f t="shared" si="22"/>
        <v>0.5511730981143852</v>
      </c>
      <c r="JM29">
        <f t="shared" si="22"/>
        <v>0.41706946016975355</v>
      </c>
      <c r="JN29">
        <f t="shared" ref="JN29:LV31" si="23">_xlfn.NORM.DIST(LN(JN3),JN$23,JN$24,TRUE)</f>
        <v>0.91757425192446385</v>
      </c>
      <c r="JO29">
        <f t="shared" si="23"/>
        <v>0.94143999067868123</v>
      </c>
      <c r="JP29">
        <f t="shared" si="23"/>
        <v>0.96267964433782127</v>
      </c>
      <c r="JQ29">
        <f t="shared" si="23"/>
        <v>0.88043229385532751</v>
      </c>
      <c r="JR29">
        <f t="shared" si="23"/>
        <v>0.91913556968220977</v>
      </c>
      <c r="JS29">
        <f t="shared" si="23"/>
        <v>0.88308619019783507</v>
      </c>
      <c r="JT29">
        <f t="shared" si="23"/>
        <v>0.56097444610467961</v>
      </c>
      <c r="JU29">
        <f t="shared" si="23"/>
        <v>0.60136947767350857</v>
      </c>
      <c r="JV29">
        <f t="shared" si="23"/>
        <v>0.46030848037690186</v>
      </c>
      <c r="JW29">
        <f t="shared" si="23"/>
        <v>0.87510225301199096</v>
      </c>
      <c r="JX29">
        <f t="shared" si="23"/>
        <v>0.36822185431309362</v>
      </c>
      <c r="JY29">
        <f t="shared" si="23"/>
        <v>0.15569638577355646</v>
      </c>
      <c r="JZ29">
        <f t="shared" si="23"/>
        <v>0.60525599193276902</v>
      </c>
      <c r="KA29">
        <f t="shared" si="23"/>
        <v>0.70430040249920889</v>
      </c>
      <c r="KB29">
        <f t="shared" si="23"/>
        <v>0.82982439626378235</v>
      </c>
      <c r="KC29">
        <f t="shared" si="23"/>
        <v>0.52642826485216832</v>
      </c>
      <c r="KD29">
        <f t="shared" si="23"/>
        <v>0.41218819851950023</v>
      </c>
      <c r="KE29">
        <f t="shared" si="23"/>
        <v>0.21851064007534496</v>
      </c>
      <c r="KF29">
        <f t="shared" si="23"/>
        <v>0.67172834538980652</v>
      </c>
      <c r="KG29">
        <f t="shared" si="23"/>
        <v>0.59103531165292156</v>
      </c>
      <c r="KH29">
        <f t="shared" si="23"/>
        <v>0.78651596992074768</v>
      </c>
      <c r="KI29">
        <f t="shared" si="23"/>
        <v>0.5987641859660271</v>
      </c>
      <c r="KJ29">
        <f t="shared" si="23"/>
        <v>0.61569180711811655</v>
      </c>
      <c r="KK29">
        <f t="shared" si="23"/>
        <v>0.40638665939227081</v>
      </c>
      <c r="KL29">
        <f t="shared" si="23"/>
        <v>0.26816398067357705</v>
      </c>
      <c r="KM29">
        <f t="shared" si="23"/>
        <v>0.42869638105983554</v>
      </c>
      <c r="KN29">
        <f t="shared" si="23"/>
        <v>0.56983535109284789</v>
      </c>
      <c r="KO29">
        <f t="shared" si="23"/>
        <v>0.52127506662341994</v>
      </c>
      <c r="KP29">
        <f t="shared" si="23"/>
        <v>0.60783110431772935</v>
      </c>
      <c r="KQ29">
        <f t="shared" si="23"/>
        <v>0.69879257113490623</v>
      </c>
      <c r="KR29">
        <f t="shared" si="23"/>
        <v>0.92418428196868463</v>
      </c>
      <c r="KS29">
        <f t="shared" si="23"/>
        <v>0.90944209014494903</v>
      </c>
      <c r="KT29">
        <f t="shared" si="23"/>
        <v>0.95137219354072067</v>
      </c>
      <c r="KU29">
        <f t="shared" si="23"/>
        <v>0.90989513631680097</v>
      </c>
      <c r="KV29">
        <f t="shared" si="23"/>
        <v>0.54755928572008883</v>
      </c>
      <c r="KW29">
        <f t="shared" si="23"/>
        <v>0.46423086093204369</v>
      </c>
      <c r="KX29">
        <f t="shared" si="23"/>
        <v>0.34135691521651418</v>
      </c>
      <c r="KY29">
        <f t="shared" si="23"/>
        <v>0.5055344358244539</v>
      </c>
      <c r="KZ29">
        <f t="shared" si="23"/>
        <v>0.92162864703783198</v>
      </c>
      <c r="LA29">
        <f t="shared" si="23"/>
        <v>0.26744470494583683</v>
      </c>
      <c r="LB29">
        <f t="shared" si="23"/>
        <v>0.25731676142900028</v>
      </c>
      <c r="LC29">
        <f t="shared" si="23"/>
        <v>0.23619192383667029</v>
      </c>
      <c r="LD29">
        <f t="shared" si="23"/>
        <v>0.49903173259260947</v>
      </c>
      <c r="LE29">
        <f t="shared" si="23"/>
        <v>0.81706273399298435</v>
      </c>
      <c r="LF29">
        <f t="shared" si="23"/>
        <v>0.9398145180536378</v>
      </c>
      <c r="LG29">
        <f t="shared" si="23"/>
        <v>0.76524065577164269</v>
      </c>
      <c r="LH29">
        <f t="shared" si="23"/>
        <v>0.92649364241653653</v>
      </c>
      <c r="LI29">
        <f t="shared" si="23"/>
        <v>0.9618603863925318</v>
      </c>
      <c r="LJ29">
        <f t="shared" si="23"/>
        <v>0.57323586768441004</v>
      </c>
      <c r="LK29">
        <f t="shared" si="23"/>
        <v>0.69570197504057796</v>
      </c>
      <c r="LL29">
        <f t="shared" si="23"/>
        <v>0.96716949238131344</v>
      </c>
      <c r="LM29">
        <f t="shared" si="23"/>
        <v>0.49374024972760022</v>
      </c>
      <c r="LN29">
        <f t="shared" si="23"/>
        <v>0.39396267250461914</v>
      </c>
      <c r="LO29">
        <f t="shared" si="23"/>
        <v>0.32533121534531129</v>
      </c>
      <c r="LP29">
        <f t="shared" si="23"/>
        <v>0.31606639175733198</v>
      </c>
      <c r="LQ29">
        <f t="shared" si="23"/>
        <v>0.51222582720960974</v>
      </c>
      <c r="LR29">
        <f t="shared" si="23"/>
        <v>0.92229483245007615</v>
      </c>
      <c r="LS29">
        <f t="shared" si="23"/>
        <v>0.90108766210364577</v>
      </c>
      <c r="LT29">
        <f t="shared" si="23"/>
        <v>0.78382043375169741</v>
      </c>
      <c r="LU29">
        <f t="shared" si="23"/>
        <v>0.80388479086859177</v>
      </c>
      <c r="LV29">
        <f t="shared" si="23"/>
        <v>0.12677566280226782</v>
      </c>
      <c r="LW29">
        <f t="shared" ref="LW29" si="24">_xlfn.NORM.DIST(LN(LW3),LW$23,LW$24,TRUE)</f>
        <v>0.91644757362450702</v>
      </c>
    </row>
    <row r="30" spans="1:335" hidden="1" x14ac:dyDescent="0.3">
      <c r="A30" s="1">
        <v>2001</v>
      </c>
      <c r="B30">
        <f t="shared" si="18"/>
        <v>0.37211737715928206</v>
      </c>
      <c r="C30">
        <f t="shared" ref="C30:BN33" si="25">_xlfn.NORM.DIST(LN(C4),C$23,C$24,TRUE)</f>
        <v>0.10433539767676764</v>
      </c>
      <c r="D30">
        <f t="shared" si="25"/>
        <v>0.216602614533</v>
      </c>
      <c r="E30">
        <f t="shared" si="25"/>
        <v>0.40307162632666305</v>
      </c>
      <c r="F30">
        <f t="shared" si="25"/>
        <v>0.38122236953974864</v>
      </c>
      <c r="G30">
        <f t="shared" si="25"/>
        <v>0.57211321133351067</v>
      </c>
      <c r="H30">
        <f t="shared" si="25"/>
        <v>0.72174647003899994</v>
      </c>
      <c r="I30">
        <f t="shared" si="25"/>
        <v>0.79391268159325035</v>
      </c>
      <c r="J30">
        <f t="shared" si="25"/>
        <v>0.8302288994911271</v>
      </c>
      <c r="K30">
        <f t="shared" si="25"/>
        <v>0.7298389314404351</v>
      </c>
      <c r="L30">
        <f t="shared" si="25"/>
        <v>0.80105411953019634</v>
      </c>
      <c r="M30">
        <f t="shared" si="25"/>
        <v>0.57985123171826147</v>
      </c>
      <c r="N30">
        <f t="shared" si="25"/>
        <v>0.83839977638089491</v>
      </c>
      <c r="O30">
        <f t="shared" si="25"/>
        <v>0.76468424394162127</v>
      </c>
      <c r="P30">
        <f t="shared" si="25"/>
        <v>0.70595019637548906</v>
      </c>
      <c r="Q30">
        <f t="shared" si="25"/>
        <v>0.701784701760096</v>
      </c>
      <c r="R30">
        <f t="shared" si="25"/>
        <v>0.54001038508741273</v>
      </c>
      <c r="S30">
        <f t="shared" si="25"/>
        <v>0.7885517498467326</v>
      </c>
      <c r="T30">
        <f t="shared" si="25"/>
        <v>0.75787856779156948</v>
      </c>
      <c r="U30">
        <f t="shared" si="25"/>
        <v>0.82476792667593335</v>
      </c>
      <c r="V30">
        <f t="shared" si="25"/>
        <v>0.23148130147096815</v>
      </c>
      <c r="W30">
        <f t="shared" si="25"/>
        <v>0.23059664413779551</v>
      </c>
      <c r="X30">
        <f t="shared" si="25"/>
        <v>0.97888935509702968</v>
      </c>
      <c r="Y30">
        <f t="shared" si="25"/>
        <v>0.68432158367510521</v>
      </c>
      <c r="Z30">
        <f t="shared" si="25"/>
        <v>0.57442004016406845</v>
      </c>
      <c r="AA30">
        <f t="shared" si="25"/>
        <v>0.62208472509766666</v>
      </c>
      <c r="AB30">
        <f t="shared" si="25"/>
        <v>0.8081173067112335</v>
      </c>
      <c r="AC30">
        <f t="shared" si="25"/>
        <v>0.8654668844810498</v>
      </c>
      <c r="AD30">
        <f t="shared" si="25"/>
        <v>0.79017974968923121</v>
      </c>
      <c r="AE30">
        <f t="shared" si="25"/>
        <v>0.29851126316187249</v>
      </c>
      <c r="AF30">
        <f t="shared" si="25"/>
        <v>0.56751626134060007</v>
      </c>
      <c r="AG30">
        <f t="shared" si="25"/>
        <v>0.82101898159941389</v>
      </c>
      <c r="AH30">
        <f t="shared" si="25"/>
        <v>0.75097491357518975</v>
      </c>
      <c r="AI30">
        <f t="shared" si="25"/>
        <v>0.77645657971620818</v>
      </c>
      <c r="AJ30">
        <f t="shared" si="25"/>
        <v>0.71522995512215748</v>
      </c>
      <c r="AK30">
        <f t="shared" si="25"/>
        <v>0.61026344137514177</v>
      </c>
      <c r="AL30">
        <f t="shared" si="25"/>
        <v>0.62314927047096158</v>
      </c>
      <c r="AM30">
        <f t="shared" si="25"/>
        <v>0.72907893246384992</v>
      </c>
      <c r="AN30">
        <f t="shared" si="25"/>
        <v>0.75517680759465056</v>
      </c>
      <c r="AO30">
        <f t="shared" si="25"/>
        <v>0.87063945082880601</v>
      </c>
      <c r="AP30">
        <f t="shared" si="25"/>
        <v>0.97687409439728923</v>
      </c>
      <c r="AQ30">
        <f t="shared" si="25"/>
        <v>0.94256880383103514</v>
      </c>
      <c r="AR30">
        <f t="shared" si="25"/>
        <v>0.42685714564744048</v>
      </c>
      <c r="AS30">
        <f t="shared" si="25"/>
        <v>0.27328693768575729</v>
      </c>
      <c r="AT30">
        <f t="shared" si="25"/>
        <v>0.50763767297196449</v>
      </c>
      <c r="AU30">
        <f t="shared" si="25"/>
        <v>0.51194126507319648</v>
      </c>
      <c r="AV30">
        <f t="shared" si="25"/>
        <v>0.26137313066409196</v>
      </c>
      <c r="AW30">
        <f t="shared" si="25"/>
        <v>0.40918047422158033</v>
      </c>
      <c r="AX30">
        <f t="shared" si="25"/>
        <v>0.29142848995956028</v>
      </c>
      <c r="AY30">
        <f t="shared" si="25"/>
        <v>0.65019118323387515</v>
      </c>
      <c r="AZ30">
        <f t="shared" si="25"/>
        <v>0.60956743768343979</v>
      </c>
      <c r="BA30">
        <f t="shared" si="25"/>
        <v>0.52886496070735256</v>
      </c>
      <c r="BB30">
        <f t="shared" si="25"/>
        <v>0.57976753812620974</v>
      </c>
      <c r="BC30">
        <f t="shared" si="25"/>
        <v>0.37485333959018841</v>
      </c>
      <c r="BD30">
        <f t="shared" si="25"/>
        <v>0.57052724897720064</v>
      </c>
      <c r="BE30">
        <f t="shared" si="25"/>
        <v>0.7742378688823579</v>
      </c>
      <c r="BF30">
        <f t="shared" si="25"/>
        <v>0.9832148200960964</v>
      </c>
      <c r="BG30">
        <f t="shared" si="25"/>
        <v>0.97381752677040134</v>
      </c>
      <c r="BH30">
        <f t="shared" si="25"/>
        <v>0.98868582862276599</v>
      </c>
      <c r="BI30">
        <f t="shared" si="25"/>
        <v>0.98099208174154362</v>
      </c>
      <c r="BJ30">
        <f t="shared" si="25"/>
        <v>0.98991577924179985</v>
      </c>
      <c r="BK30">
        <f t="shared" si="25"/>
        <v>0.8944826625983251</v>
      </c>
      <c r="BL30">
        <f t="shared" si="25"/>
        <v>0.11524893923305204</v>
      </c>
      <c r="BM30">
        <f t="shared" si="25"/>
        <v>0.23846967997654159</v>
      </c>
      <c r="BN30">
        <f t="shared" si="25"/>
        <v>0.31712372480932138</v>
      </c>
      <c r="BO30">
        <f t="shared" si="19"/>
        <v>0.31659890510953848</v>
      </c>
      <c r="BP30">
        <f t="shared" si="19"/>
        <v>0.77243179174240462</v>
      </c>
      <c r="BQ30">
        <f t="shared" si="19"/>
        <v>0.44681521184501244</v>
      </c>
      <c r="BR30">
        <f t="shared" si="19"/>
        <v>7.5345554829547481E-2</v>
      </c>
      <c r="BS30">
        <f t="shared" si="19"/>
        <v>0.10394546495193656</v>
      </c>
      <c r="BT30">
        <f t="shared" si="19"/>
        <v>0.54738339934216163</v>
      </c>
      <c r="BU30">
        <f t="shared" si="19"/>
        <v>0.7127143453595649</v>
      </c>
      <c r="BV30">
        <f t="shared" si="19"/>
        <v>0.78240837715149525</v>
      </c>
      <c r="BW30">
        <f t="shared" si="19"/>
        <v>0.72095110663903395</v>
      </c>
      <c r="BX30">
        <f t="shared" si="19"/>
        <v>0.67997622792947532</v>
      </c>
      <c r="BY30">
        <f t="shared" si="19"/>
        <v>0.38855199475557683</v>
      </c>
      <c r="BZ30">
        <f t="shared" si="19"/>
        <v>0.55083665956641659</v>
      </c>
      <c r="CA30">
        <f t="shared" si="19"/>
        <v>0.36440582850247083</v>
      </c>
      <c r="CB30">
        <f t="shared" si="19"/>
        <v>0.71512546414893596</v>
      </c>
      <c r="CC30">
        <f t="shared" si="19"/>
        <v>0.38565524870367163</v>
      </c>
      <c r="CD30">
        <f t="shared" si="20"/>
        <v>0.31029750494644825</v>
      </c>
      <c r="CE30">
        <f t="shared" si="20"/>
        <v>0.20028546394874638</v>
      </c>
      <c r="CF30">
        <f t="shared" si="20"/>
        <v>0.26392719799122877</v>
      </c>
      <c r="CG30">
        <f t="shared" si="20"/>
        <v>0.18654791467955403</v>
      </c>
      <c r="CH30">
        <f t="shared" si="20"/>
        <v>0.40135456200885922</v>
      </c>
      <c r="CI30">
        <f t="shared" si="20"/>
        <v>0.17267674375500378</v>
      </c>
      <c r="CJ30">
        <f t="shared" si="20"/>
        <v>0.58362267947975766</v>
      </c>
      <c r="CK30">
        <f t="shared" si="20"/>
        <v>0.71297525645283821</v>
      </c>
      <c r="CL30">
        <f t="shared" si="20"/>
        <v>0.58746626487914955</v>
      </c>
      <c r="CM30">
        <f t="shared" si="20"/>
        <v>0.8273341213543226</v>
      </c>
      <c r="CN30">
        <f t="shared" si="20"/>
        <v>0.4444938220372785</v>
      </c>
      <c r="CO30">
        <f t="shared" si="20"/>
        <v>0.34060376345708276</v>
      </c>
      <c r="CP30">
        <f t="shared" si="20"/>
        <v>0.76961918972313503</v>
      </c>
      <c r="CQ30">
        <f t="shared" si="20"/>
        <v>0.3828501334574928</v>
      </c>
      <c r="CR30">
        <f t="shared" si="20"/>
        <v>0.10845109338060316</v>
      </c>
      <c r="CS30">
        <f t="shared" si="20"/>
        <v>0.57214070692289543</v>
      </c>
      <c r="CT30">
        <f t="shared" si="20"/>
        <v>0.7474539953464524</v>
      </c>
      <c r="CU30">
        <f t="shared" si="20"/>
        <v>0.93402039834646333</v>
      </c>
      <c r="CV30">
        <f t="shared" si="20"/>
        <v>0.94449891537628183</v>
      </c>
      <c r="CW30">
        <f t="shared" si="20"/>
        <v>0.97679780139657502</v>
      </c>
      <c r="CX30">
        <f t="shared" si="20"/>
        <v>0.99413048985624919</v>
      </c>
      <c r="CY30">
        <f t="shared" si="20"/>
        <v>0.9707791615891479</v>
      </c>
      <c r="CZ30">
        <f t="shared" si="20"/>
        <v>0.93143117034914558</v>
      </c>
      <c r="DA30">
        <f t="shared" si="20"/>
        <v>0.86951692425338634</v>
      </c>
      <c r="DB30">
        <f t="shared" si="20"/>
        <v>0.82781433632323242</v>
      </c>
      <c r="DC30">
        <f t="shared" si="20"/>
        <v>0.37505627083574117</v>
      </c>
      <c r="DD30">
        <f t="shared" si="20"/>
        <v>0.22470061396742694</v>
      </c>
      <c r="DE30">
        <f t="shared" si="20"/>
        <v>0.62021189679289801</v>
      </c>
      <c r="DF30">
        <f t="shared" si="20"/>
        <v>0.40484706081765925</v>
      </c>
      <c r="DG30">
        <f t="shared" si="20"/>
        <v>0.64698526403633394</v>
      </c>
      <c r="DH30">
        <f t="shared" si="20"/>
        <v>0.80594901832097476</v>
      </c>
      <c r="DI30">
        <f t="shared" si="20"/>
        <v>0.18410806545063918</v>
      </c>
      <c r="DJ30">
        <f t="shared" si="20"/>
        <v>0.42736276146215174</v>
      </c>
      <c r="DK30">
        <f t="shared" si="20"/>
        <v>0.47607870582282918</v>
      </c>
      <c r="DL30">
        <f t="shared" si="20"/>
        <v>0.88489633698383707</v>
      </c>
      <c r="DM30">
        <f t="shared" si="20"/>
        <v>0.65535188227468477</v>
      </c>
      <c r="DN30">
        <f t="shared" si="20"/>
        <v>0.77947108146763266</v>
      </c>
      <c r="DO30">
        <f t="shared" si="20"/>
        <v>0.47939401055092407</v>
      </c>
      <c r="DP30">
        <f t="shared" si="20"/>
        <v>0.45088678753889061</v>
      </c>
      <c r="DQ30">
        <f t="shared" si="20"/>
        <v>0.54736085164502524</v>
      </c>
      <c r="DR30">
        <f t="shared" si="20"/>
        <v>0.54882269380049742</v>
      </c>
      <c r="DS30">
        <f t="shared" si="20"/>
        <v>0.75878460630831912</v>
      </c>
      <c r="DT30">
        <f t="shared" si="20"/>
        <v>0.68821994354997473</v>
      </c>
      <c r="DU30">
        <f t="shared" si="20"/>
        <v>0.67807316517495253</v>
      </c>
      <c r="DV30">
        <f t="shared" si="20"/>
        <v>0.41057112965600945</v>
      </c>
      <c r="DW30">
        <f t="shared" si="20"/>
        <v>0.36465039559716927</v>
      </c>
      <c r="DX30">
        <f t="shared" si="20"/>
        <v>0.61121144310178199</v>
      </c>
      <c r="DY30">
        <f t="shared" si="20"/>
        <v>0.51224084741213527</v>
      </c>
      <c r="DZ30">
        <f t="shared" si="20"/>
        <v>0.16992641063707478</v>
      </c>
      <c r="EA30">
        <f t="shared" si="20"/>
        <v>0.20061329161694499</v>
      </c>
      <c r="EB30">
        <f t="shared" si="20"/>
        <v>0.65424126704625285</v>
      </c>
      <c r="EC30">
        <f t="shared" si="20"/>
        <v>0.63638633517649434</v>
      </c>
      <c r="ED30">
        <f t="shared" si="20"/>
        <v>0.4785579666794752</v>
      </c>
      <c r="EE30">
        <f t="shared" si="20"/>
        <v>0.37274205656635245</v>
      </c>
      <c r="EF30">
        <f t="shared" si="20"/>
        <v>0.38674654479123627</v>
      </c>
      <c r="EG30">
        <f t="shared" si="20"/>
        <v>0.96046499271780572</v>
      </c>
      <c r="EH30">
        <f t="shared" si="20"/>
        <v>0.75312272299649807</v>
      </c>
      <c r="EI30">
        <f t="shared" si="20"/>
        <v>0.65138221905564364</v>
      </c>
      <c r="EJ30">
        <f t="shared" si="20"/>
        <v>0.82670219099052766</v>
      </c>
      <c r="EK30">
        <f t="shared" si="20"/>
        <v>0.55395083222892616</v>
      </c>
      <c r="EL30">
        <f t="shared" si="20"/>
        <v>0.70924249538178219</v>
      </c>
      <c r="EM30">
        <f t="shared" si="20"/>
        <v>0.56609750391723335</v>
      </c>
      <c r="EN30">
        <f t="shared" si="20"/>
        <v>0.7526595421987099</v>
      </c>
      <c r="EO30">
        <f t="shared" si="20"/>
        <v>0.37625348823898164</v>
      </c>
      <c r="EP30">
        <f t="shared" si="21"/>
        <v>0.61616375190507877</v>
      </c>
      <c r="EQ30">
        <f t="shared" si="21"/>
        <v>0.54626124784413999</v>
      </c>
      <c r="ER30">
        <f t="shared" si="21"/>
        <v>0.36509072066428372</v>
      </c>
      <c r="ES30">
        <f t="shared" si="21"/>
        <v>0.74468554727770353</v>
      </c>
      <c r="ET30">
        <f t="shared" si="21"/>
        <v>0.86613386217605748</v>
      </c>
      <c r="EU30">
        <f t="shared" si="21"/>
        <v>0.68196871425857797</v>
      </c>
      <c r="EV30">
        <f t="shared" si="21"/>
        <v>0.70742975113983486</v>
      </c>
      <c r="EW30">
        <f t="shared" si="21"/>
        <v>0.7239398233412786</v>
      </c>
      <c r="EX30">
        <f t="shared" si="21"/>
        <v>0.58351991807736403</v>
      </c>
      <c r="EY30">
        <f t="shared" si="21"/>
        <v>0.6632559405863796</v>
      </c>
      <c r="EZ30">
        <f t="shared" si="21"/>
        <v>0.65265138610689344</v>
      </c>
      <c r="FA30">
        <f t="shared" si="21"/>
        <v>0.76098917318117498</v>
      </c>
      <c r="FB30">
        <f t="shared" si="21"/>
        <v>0.68239586397217367</v>
      </c>
      <c r="FC30">
        <f t="shared" si="21"/>
        <v>0.87750238715797735</v>
      </c>
      <c r="FD30">
        <f t="shared" si="21"/>
        <v>0.65827151096354297</v>
      </c>
      <c r="FE30">
        <f t="shared" si="21"/>
        <v>0.76841824175688922</v>
      </c>
      <c r="FF30">
        <f t="shared" si="21"/>
        <v>0.63789131350943207</v>
      </c>
      <c r="FG30">
        <f t="shared" si="21"/>
        <v>0.47210377521455538</v>
      </c>
      <c r="FH30">
        <f t="shared" si="21"/>
        <v>0.84302656395815889</v>
      </c>
      <c r="FI30">
        <f t="shared" si="21"/>
        <v>0.9625076843924314</v>
      </c>
      <c r="FJ30">
        <f t="shared" si="21"/>
        <v>0.9059345116852906</v>
      </c>
      <c r="FK30">
        <f t="shared" si="21"/>
        <v>0.51069859144809659</v>
      </c>
      <c r="FL30">
        <f t="shared" si="21"/>
        <v>0.79587666316081451</v>
      </c>
      <c r="FM30">
        <f t="shared" si="21"/>
        <v>0.63263404886924746</v>
      </c>
      <c r="FN30">
        <f t="shared" si="21"/>
        <v>0.66484182672228709</v>
      </c>
      <c r="FO30">
        <f t="shared" si="21"/>
        <v>0.93464810171691781</v>
      </c>
      <c r="FP30">
        <f t="shared" si="21"/>
        <v>0.93160980722107489</v>
      </c>
      <c r="FQ30">
        <f t="shared" si="21"/>
        <v>0.75351938462880219</v>
      </c>
      <c r="FR30">
        <f t="shared" si="21"/>
        <v>0.84059780743528023</v>
      </c>
      <c r="FS30">
        <f t="shared" si="21"/>
        <v>0.56078295591103378</v>
      </c>
      <c r="FT30">
        <f t="shared" si="21"/>
        <v>0.49488681926431599</v>
      </c>
      <c r="FU30">
        <f t="shared" si="21"/>
        <v>0.44624700491262659</v>
      </c>
      <c r="FV30">
        <f t="shared" si="21"/>
        <v>0.25207263463836982</v>
      </c>
      <c r="FW30">
        <f t="shared" si="21"/>
        <v>0.23807101634302424</v>
      </c>
      <c r="FX30">
        <f t="shared" si="21"/>
        <v>0.61809464247309887</v>
      </c>
      <c r="FY30">
        <f t="shared" si="21"/>
        <v>0.54510922604838563</v>
      </c>
      <c r="FZ30">
        <f t="shared" si="21"/>
        <v>0.39486034590649244</v>
      </c>
      <c r="GA30">
        <f t="shared" si="21"/>
        <v>0.47838698212082914</v>
      </c>
      <c r="GB30">
        <f t="shared" si="21"/>
        <v>0.32359243557344264</v>
      </c>
      <c r="GC30">
        <f t="shared" si="21"/>
        <v>0.45267155506750423</v>
      </c>
      <c r="GD30">
        <f t="shared" si="21"/>
        <v>0.67136290230706763</v>
      </c>
      <c r="GE30">
        <f t="shared" si="21"/>
        <v>0.45121298282808431</v>
      </c>
      <c r="GF30">
        <f t="shared" si="21"/>
        <v>0.64108783757574961</v>
      </c>
      <c r="GG30">
        <f t="shared" si="21"/>
        <v>0.62269343068053895</v>
      </c>
      <c r="GH30">
        <f t="shared" si="21"/>
        <v>0.47496210258279248</v>
      </c>
      <c r="GI30">
        <f t="shared" si="21"/>
        <v>0.78338241566833799</v>
      </c>
      <c r="GJ30">
        <f t="shared" si="21"/>
        <v>0.74108963145151907</v>
      </c>
      <c r="GK30">
        <f t="shared" si="21"/>
        <v>0.50679464654852069</v>
      </c>
      <c r="GL30">
        <f t="shared" si="21"/>
        <v>0.38849609023211112</v>
      </c>
      <c r="GM30">
        <f t="shared" si="21"/>
        <v>0.34044454861334195</v>
      </c>
      <c r="GN30">
        <f t="shared" si="21"/>
        <v>0.41960006055548438</v>
      </c>
      <c r="GO30">
        <f t="shared" si="21"/>
        <v>0.62551500165191443</v>
      </c>
      <c r="GP30">
        <f t="shared" si="21"/>
        <v>0.55992026334534151</v>
      </c>
      <c r="GQ30">
        <f t="shared" si="21"/>
        <v>0.74124270117286561</v>
      </c>
      <c r="GR30">
        <f t="shared" si="21"/>
        <v>0.79071082774145685</v>
      </c>
      <c r="GS30">
        <f t="shared" si="21"/>
        <v>0.86942948349243343</v>
      </c>
      <c r="GT30">
        <f t="shared" si="21"/>
        <v>0.65697891920454976</v>
      </c>
      <c r="GU30">
        <f t="shared" si="21"/>
        <v>0.56677150333009296</v>
      </c>
      <c r="GV30">
        <f t="shared" si="21"/>
        <v>0.65412636292864268</v>
      </c>
      <c r="GW30">
        <f t="shared" si="21"/>
        <v>0.78804350132184076</v>
      </c>
      <c r="GX30">
        <f t="shared" si="21"/>
        <v>0.53300644401061725</v>
      </c>
      <c r="GY30">
        <f t="shared" si="21"/>
        <v>0.41167820065700783</v>
      </c>
      <c r="GZ30">
        <f t="shared" si="21"/>
        <v>0.45487767756068137</v>
      </c>
      <c r="HA30">
        <f t="shared" si="21"/>
        <v>0.8340113297881544</v>
      </c>
      <c r="HB30">
        <f t="shared" si="22"/>
        <v>0.83453985539157949</v>
      </c>
      <c r="HC30">
        <f t="shared" si="22"/>
        <v>0.94532740307746166</v>
      </c>
      <c r="HD30">
        <f t="shared" si="22"/>
        <v>0.83588219772412886</v>
      </c>
      <c r="HE30">
        <f t="shared" si="22"/>
        <v>0.64484759535821923</v>
      </c>
      <c r="HF30">
        <f t="shared" si="22"/>
        <v>0.72227111440886183</v>
      </c>
      <c r="HG30">
        <f t="shared" si="22"/>
        <v>0.53456447942005836</v>
      </c>
      <c r="HH30">
        <f t="shared" si="22"/>
        <v>0.50415700588781953</v>
      </c>
      <c r="HI30">
        <f t="shared" si="22"/>
        <v>0.76888048086027649</v>
      </c>
      <c r="HJ30">
        <f t="shared" si="22"/>
        <v>0.90103447056352137</v>
      </c>
      <c r="HK30">
        <f t="shared" si="22"/>
        <v>0.63490980586698287</v>
      </c>
      <c r="HL30">
        <f t="shared" si="22"/>
        <v>0.34862730674473341</v>
      </c>
      <c r="HM30">
        <f t="shared" si="22"/>
        <v>0.34352068688474063</v>
      </c>
      <c r="HN30">
        <f t="shared" si="22"/>
        <v>0.50385441146757337</v>
      </c>
      <c r="HO30">
        <f t="shared" si="22"/>
        <v>0.66986256850788317</v>
      </c>
      <c r="HP30">
        <f t="shared" si="22"/>
        <v>0.24162711513266477</v>
      </c>
      <c r="HQ30">
        <f t="shared" si="22"/>
        <v>0.30905902206608871</v>
      </c>
      <c r="HR30">
        <f t="shared" si="22"/>
        <v>0.45576757435347504</v>
      </c>
      <c r="HS30">
        <f t="shared" si="22"/>
        <v>0.88060430446612825</v>
      </c>
      <c r="HT30">
        <f t="shared" si="22"/>
        <v>0.48838317315646224</v>
      </c>
      <c r="HU30">
        <f t="shared" si="22"/>
        <v>0.2569630141263245</v>
      </c>
      <c r="HV30">
        <f t="shared" si="22"/>
        <v>4.0419354552999866E-2</v>
      </c>
      <c r="HW30">
        <f t="shared" si="22"/>
        <v>0.24850596479494047</v>
      </c>
      <c r="HX30">
        <f t="shared" si="22"/>
        <v>0.49181837119379063</v>
      </c>
      <c r="HY30">
        <f t="shared" si="22"/>
        <v>0.4286469374635502</v>
      </c>
      <c r="HZ30">
        <f t="shared" si="22"/>
        <v>0.47569878958062961</v>
      </c>
      <c r="IA30">
        <f t="shared" si="22"/>
        <v>0.28199191959773123</v>
      </c>
      <c r="IB30">
        <f t="shared" si="22"/>
        <v>8.0256676684704542E-2</v>
      </c>
      <c r="IC30">
        <f t="shared" si="22"/>
        <v>0.63990373364247977</v>
      </c>
      <c r="ID30">
        <f t="shared" si="22"/>
        <v>0.83047345507506309</v>
      </c>
      <c r="IE30">
        <f t="shared" si="22"/>
        <v>0.65466887526151762</v>
      </c>
      <c r="IF30">
        <f t="shared" si="22"/>
        <v>0.71630549391943732</v>
      </c>
      <c r="IG30">
        <f t="shared" si="22"/>
        <v>0.79355291437960895</v>
      </c>
      <c r="IH30">
        <f t="shared" si="22"/>
        <v>0.55590861926390889</v>
      </c>
      <c r="II30">
        <f t="shared" si="22"/>
        <v>0.62137529846617878</v>
      </c>
      <c r="IJ30">
        <f t="shared" si="22"/>
        <v>0.69044370559782298</v>
      </c>
      <c r="IK30">
        <f t="shared" si="22"/>
        <v>0.60457815939561177</v>
      </c>
      <c r="IL30">
        <f t="shared" si="22"/>
        <v>0.48532395112226651</v>
      </c>
      <c r="IM30">
        <f t="shared" si="22"/>
        <v>0.7534113635749754</v>
      </c>
      <c r="IN30">
        <f t="shared" si="22"/>
        <v>0.19941790768077519</v>
      </c>
      <c r="IO30">
        <f t="shared" si="22"/>
        <v>0.94635468765926878</v>
      </c>
      <c r="IP30">
        <f t="shared" si="22"/>
        <v>0.843976300316022</v>
      </c>
      <c r="IQ30">
        <f t="shared" si="22"/>
        <v>0.86778497889392081</v>
      </c>
      <c r="IR30">
        <f t="shared" si="22"/>
        <v>0.67289958289688767</v>
      </c>
      <c r="IS30">
        <f t="shared" si="22"/>
        <v>0.6600109241848876</v>
      </c>
      <c r="IT30">
        <f t="shared" si="22"/>
        <v>0.65572851826446232</v>
      </c>
      <c r="IU30">
        <f t="shared" si="22"/>
        <v>0.5866412843137766</v>
      </c>
      <c r="IV30">
        <f t="shared" si="22"/>
        <v>0.8246569693206155</v>
      </c>
      <c r="IW30">
        <f t="shared" si="22"/>
        <v>0.92091489787637193</v>
      </c>
      <c r="IX30">
        <f t="shared" si="22"/>
        <v>0.98314824333042106</v>
      </c>
      <c r="IY30">
        <f t="shared" si="22"/>
        <v>0.9243215028987527</v>
      </c>
      <c r="IZ30">
        <f t="shared" si="22"/>
        <v>0.74011710322794921</v>
      </c>
      <c r="JA30">
        <f t="shared" si="22"/>
        <v>0.49884999167401128</v>
      </c>
      <c r="JB30">
        <f t="shared" si="22"/>
        <v>0.40486932436025846</v>
      </c>
      <c r="JC30">
        <f t="shared" si="22"/>
        <v>0.20341728495331993</v>
      </c>
      <c r="JD30">
        <f t="shared" si="22"/>
        <v>0.55748870629363556</v>
      </c>
      <c r="JE30">
        <f t="shared" si="22"/>
        <v>0.62030423686902925</v>
      </c>
      <c r="JF30">
        <f t="shared" si="22"/>
        <v>0.37462961445826071</v>
      </c>
      <c r="JG30">
        <f t="shared" si="22"/>
        <v>0.66714351309798736</v>
      </c>
      <c r="JH30">
        <f t="shared" si="22"/>
        <v>0.64154513900225241</v>
      </c>
      <c r="JI30">
        <f t="shared" si="22"/>
        <v>0.65223749259596009</v>
      </c>
      <c r="JJ30">
        <f t="shared" si="22"/>
        <v>9.27963729294633E-2</v>
      </c>
      <c r="JK30">
        <f t="shared" si="22"/>
        <v>0.16908745927114432</v>
      </c>
      <c r="JL30">
        <f t="shared" si="22"/>
        <v>0.54620651347602345</v>
      </c>
      <c r="JM30">
        <f t="shared" si="22"/>
        <v>0.53753948556223197</v>
      </c>
      <c r="JN30">
        <f t="shared" si="23"/>
        <v>0.47756976762582914</v>
      </c>
      <c r="JO30">
        <f t="shared" si="23"/>
        <v>0.42109766595068421</v>
      </c>
      <c r="JP30">
        <f t="shared" si="23"/>
        <v>0.45543718292750418</v>
      </c>
      <c r="JQ30">
        <f t="shared" si="23"/>
        <v>0.36804796178261667</v>
      </c>
      <c r="JR30">
        <f t="shared" si="23"/>
        <v>0.28191281058191797</v>
      </c>
      <c r="JS30">
        <f t="shared" si="23"/>
        <v>0.31625651266101679</v>
      </c>
      <c r="JT30">
        <f t="shared" si="23"/>
        <v>0.89863884616495837</v>
      </c>
      <c r="JU30">
        <f t="shared" si="23"/>
        <v>0.86606375357528531</v>
      </c>
      <c r="JV30">
        <f t="shared" si="23"/>
        <v>0.69011855352768692</v>
      </c>
      <c r="JW30">
        <f t="shared" si="23"/>
        <v>0.492688246231194</v>
      </c>
      <c r="JX30">
        <f t="shared" si="23"/>
        <v>0.71691190119965331</v>
      </c>
      <c r="JY30">
        <f t="shared" si="23"/>
        <v>0.63986133051918981</v>
      </c>
      <c r="JZ30">
        <f t="shared" si="23"/>
        <v>0.8281562562143302</v>
      </c>
      <c r="KA30">
        <f t="shared" si="23"/>
        <v>0.98104557640736945</v>
      </c>
      <c r="KB30">
        <f t="shared" si="23"/>
        <v>0.95091986830371011</v>
      </c>
      <c r="KC30">
        <f t="shared" si="23"/>
        <v>0.97214807781903456</v>
      </c>
      <c r="KD30">
        <f t="shared" si="23"/>
        <v>0.83491622287191192</v>
      </c>
      <c r="KE30">
        <f t="shared" si="23"/>
        <v>0.37424970244178257</v>
      </c>
      <c r="KF30">
        <f t="shared" si="23"/>
        <v>0.14166818849786289</v>
      </c>
      <c r="KG30">
        <f t="shared" si="23"/>
        <v>0.55437842472839471</v>
      </c>
      <c r="KH30">
        <f t="shared" si="23"/>
        <v>0.30968561152885088</v>
      </c>
      <c r="KI30">
        <f t="shared" si="23"/>
        <v>9.2015366046461308E-2</v>
      </c>
      <c r="KJ30">
        <f t="shared" si="23"/>
        <v>0.39389401320190465</v>
      </c>
      <c r="KK30">
        <f t="shared" si="23"/>
        <v>0.66797440484434922</v>
      </c>
      <c r="KL30">
        <f t="shared" si="23"/>
        <v>0.87829140305988607</v>
      </c>
      <c r="KM30">
        <f t="shared" si="23"/>
        <v>0.80586257001693651</v>
      </c>
      <c r="KN30">
        <f t="shared" si="23"/>
        <v>0.72482830181136348</v>
      </c>
      <c r="KO30">
        <f t="shared" si="23"/>
        <v>0.59868421004072614</v>
      </c>
      <c r="KP30">
        <f t="shared" si="23"/>
        <v>0.27142829989859718</v>
      </c>
      <c r="KQ30">
        <f t="shared" si="23"/>
        <v>0.4462236158211334</v>
      </c>
      <c r="KR30">
        <f t="shared" si="23"/>
        <v>0.68851265391932559</v>
      </c>
      <c r="KS30">
        <f t="shared" si="23"/>
        <v>0.45399253887600022</v>
      </c>
      <c r="KT30">
        <f t="shared" si="23"/>
        <v>0.57009873420109258</v>
      </c>
      <c r="KU30">
        <f t="shared" si="23"/>
        <v>0.8745737572303216</v>
      </c>
      <c r="KV30">
        <f t="shared" si="23"/>
        <v>0.87264909769865295</v>
      </c>
      <c r="KW30">
        <f t="shared" si="23"/>
        <v>0.83341633251225766</v>
      </c>
      <c r="KX30">
        <f t="shared" si="23"/>
        <v>0.39380549934546072</v>
      </c>
      <c r="KY30">
        <f t="shared" si="23"/>
        <v>0.87369302843317809</v>
      </c>
      <c r="KZ30">
        <f t="shared" si="23"/>
        <v>0.96821332554969364</v>
      </c>
      <c r="LA30">
        <f t="shared" si="23"/>
        <v>0.88972312496270534</v>
      </c>
      <c r="LB30">
        <f t="shared" si="23"/>
        <v>0.85034041200186705</v>
      </c>
      <c r="LC30">
        <f t="shared" si="23"/>
        <v>0.23385933929658292</v>
      </c>
      <c r="LD30">
        <f t="shared" si="23"/>
        <v>0.31556209737501273</v>
      </c>
      <c r="LE30">
        <f t="shared" si="23"/>
        <v>0.44472890808276039</v>
      </c>
      <c r="LF30">
        <f t="shared" si="23"/>
        <v>0.50206107393233734</v>
      </c>
      <c r="LG30">
        <f t="shared" si="23"/>
        <v>0.41671958545830223</v>
      </c>
      <c r="LH30">
        <f t="shared" si="23"/>
        <v>0.14253783791917291</v>
      </c>
      <c r="LI30">
        <f t="shared" si="23"/>
        <v>0.87340881735911535</v>
      </c>
      <c r="LJ30">
        <f t="shared" si="23"/>
        <v>0.16572311974187501</v>
      </c>
      <c r="LK30">
        <f t="shared" si="23"/>
        <v>0.28708020617437002</v>
      </c>
      <c r="LL30">
        <f t="shared" si="23"/>
        <v>0.47271874928956953</v>
      </c>
      <c r="LM30">
        <f t="shared" si="23"/>
        <v>0.91021531902571318</v>
      </c>
      <c r="LN30">
        <f t="shared" si="23"/>
        <v>0.55315282221483941</v>
      </c>
      <c r="LO30">
        <f t="shared" si="23"/>
        <v>0.46553008733410267</v>
      </c>
      <c r="LP30">
        <f t="shared" si="23"/>
        <v>0.43013074333414592</v>
      </c>
      <c r="LQ30">
        <f t="shared" si="23"/>
        <v>0.21998810584731288</v>
      </c>
      <c r="LR30">
        <f t="shared" si="23"/>
        <v>0.24217331300920453</v>
      </c>
      <c r="LS30">
        <f t="shared" si="23"/>
        <v>0.27273636556331665</v>
      </c>
      <c r="LT30">
        <f t="shared" si="23"/>
        <v>0.40088865465349016</v>
      </c>
      <c r="LU30">
        <f t="shared" si="23"/>
        <v>0.28979715530866612</v>
      </c>
      <c r="LV30">
        <f t="shared" si="23"/>
        <v>0.42111085461410563</v>
      </c>
      <c r="LW30">
        <f t="shared" ref="LW30" si="26">_xlfn.NORM.DIST(LN(LW4),LW$23,LW$24,TRUE)</f>
        <v>0.54665647506028625</v>
      </c>
    </row>
    <row r="31" spans="1:335" hidden="1" x14ac:dyDescent="0.3">
      <c r="A31" s="1">
        <v>2002</v>
      </c>
      <c r="B31">
        <f t="shared" si="18"/>
        <v>0.28532662730446101</v>
      </c>
      <c r="C31">
        <f t="shared" si="25"/>
        <v>0.52629706354722727</v>
      </c>
      <c r="D31">
        <f t="shared" si="25"/>
        <v>0.3982960376679886</v>
      </c>
      <c r="E31">
        <f t="shared" si="25"/>
        <v>0.78009853567048926</v>
      </c>
      <c r="F31">
        <f t="shared" si="25"/>
        <v>0.51825144185491401</v>
      </c>
      <c r="G31">
        <f t="shared" si="25"/>
        <v>0.74086519538373286</v>
      </c>
      <c r="H31">
        <f t="shared" si="25"/>
        <v>0.76048668457633628</v>
      </c>
      <c r="I31">
        <f t="shared" si="25"/>
        <v>0.2245443437645078</v>
      </c>
      <c r="J31">
        <f t="shared" si="25"/>
        <v>0.77754396408162474</v>
      </c>
      <c r="K31">
        <f t="shared" si="25"/>
        <v>0.5898730979291239</v>
      </c>
      <c r="L31">
        <f t="shared" si="25"/>
        <v>0.61881923369029812</v>
      </c>
      <c r="M31">
        <f t="shared" si="25"/>
        <v>0.12668069422569164</v>
      </c>
      <c r="N31">
        <f t="shared" si="25"/>
        <v>0.42822328778325869</v>
      </c>
      <c r="O31">
        <f t="shared" si="25"/>
        <v>0.92438757902352786</v>
      </c>
      <c r="P31">
        <f t="shared" si="25"/>
        <v>0.90872560207160746</v>
      </c>
      <c r="Q31">
        <f t="shared" si="25"/>
        <v>0.59074376153272445</v>
      </c>
      <c r="R31">
        <f t="shared" si="25"/>
        <v>0.25384596583592245</v>
      </c>
      <c r="S31">
        <f t="shared" si="25"/>
        <v>0.78175967568899651</v>
      </c>
      <c r="T31">
        <f t="shared" si="25"/>
        <v>0.88384714348572357</v>
      </c>
      <c r="U31">
        <f t="shared" si="25"/>
        <v>0.688707710122477</v>
      </c>
      <c r="V31">
        <f t="shared" si="25"/>
        <v>0.98305674114943198</v>
      </c>
      <c r="W31">
        <f t="shared" si="25"/>
        <v>0.94245294086133879</v>
      </c>
      <c r="X31">
        <f t="shared" si="25"/>
        <v>0.15296783661191526</v>
      </c>
      <c r="Y31">
        <f t="shared" si="25"/>
        <v>0.15204139505457684</v>
      </c>
      <c r="Z31">
        <f t="shared" si="25"/>
        <v>0.34066515328296432</v>
      </c>
      <c r="AA31">
        <f t="shared" si="25"/>
        <v>0.77087047764368788</v>
      </c>
      <c r="AB31">
        <f t="shared" si="25"/>
        <v>0.29389561609310416</v>
      </c>
      <c r="AC31">
        <f t="shared" si="25"/>
        <v>0.60448836757363011</v>
      </c>
      <c r="AD31">
        <f t="shared" si="25"/>
        <v>0.41964416979873637</v>
      </c>
      <c r="AE31">
        <f t="shared" si="25"/>
        <v>0.3653289193395447</v>
      </c>
      <c r="AF31">
        <f t="shared" si="25"/>
        <v>0.4011362946381456</v>
      </c>
      <c r="AG31">
        <f t="shared" si="25"/>
        <v>0.84109177859881301</v>
      </c>
      <c r="AH31">
        <f t="shared" si="25"/>
        <v>0.23003484762207638</v>
      </c>
      <c r="AI31">
        <f t="shared" si="25"/>
        <v>0.45060415285039729</v>
      </c>
      <c r="AJ31">
        <f t="shared" si="25"/>
        <v>0.78896224760412459</v>
      </c>
      <c r="AK31">
        <f t="shared" si="25"/>
        <v>0.4327238212636767</v>
      </c>
      <c r="AL31">
        <f t="shared" si="25"/>
        <v>0.38301825799098088</v>
      </c>
      <c r="AM31">
        <f t="shared" si="25"/>
        <v>0.65897100339765702</v>
      </c>
      <c r="AN31">
        <f t="shared" si="25"/>
        <v>0.66576420943038084</v>
      </c>
      <c r="AO31">
        <f t="shared" si="25"/>
        <v>0.85329545173780075</v>
      </c>
      <c r="AP31">
        <f t="shared" si="25"/>
        <v>0.50108897970071786</v>
      </c>
      <c r="AQ31">
        <f t="shared" si="25"/>
        <v>0.25773077377305209</v>
      </c>
      <c r="AR31">
        <f t="shared" si="25"/>
        <v>0.48318031034141196</v>
      </c>
      <c r="AS31">
        <f t="shared" si="25"/>
        <v>0.82773581840128785</v>
      </c>
      <c r="AT31">
        <f t="shared" si="25"/>
        <v>0.42767449899803095</v>
      </c>
      <c r="AU31">
        <f t="shared" si="25"/>
        <v>0.75290308693604424</v>
      </c>
      <c r="AV31">
        <f t="shared" si="25"/>
        <v>0.94632451819114205</v>
      </c>
      <c r="AW31">
        <f t="shared" si="25"/>
        <v>0.90875978173751004</v>
      </c>
      <c r="AX31">
        <f t="shared" si="25"/>
        <v>0.79813248743863907</v>
      </c>
      <c r="AY31">
        <f t="shared" si="25"/>
        <v>0.8770101093948971</v>
      </c>
      <c r="AZ31">
        <f t="shared" si="25"/>
        <v>0.45910711806929683</v>
      </c>
      <c r="BA31">
        <f t="shared" si="25"/>
        <v>0.32917573377267401</v>
      </c>
      <c r="BB31">
        <f t="shared" si="25"/>
        <v>0.44511098321985065</v>
      </c>
      <c r="BC31">
        <f t="shared" si="25"/>
        <v>0.48335973464721643</v>
      </c>
      <c r="BD31">
        <f t="shared" si="25"/>
        <v>0.39259771425816281</v>
      </c>
      <c r="BE31">
        <f t="shared" si="25"/>
        <v>0.39963570694311462</v>
      </c>
      <c r="BF31">
        <f t="shared" si="25"/>
        <v>0.41627124370088819</v>
      </c>
      <c r="BG31">
        <f t="shared" si="25"/>
        <v>0.35723584780691442</v>
      </c>
      <c r="BH31">
        <f t="shared" si="25"/>
        <v>0.52480529241578111</v>
      </c>
      <c r="BI31">
        <f t="shared" si="25"/>
        <v>0.43328905284907787</v>
      </c>
      <c r="BJ31">
        <f t="shared" si="25"/>
        <v>0.24524107821845353</v>
      </c>
      <c r="BK31">
        <f t="shared" si="25"/>
        <v>0.64986420679095813</v>
      </c>
      <c r="BL31">
        <f t="shared" si="25"/>
        <v>0.78908224659195558</v>
      </c>
      <c r="BM31">
        <f t="shared" si="25"/>
        <v>0.42720746129785325</v>
      </c>
      <c r="BN31">
        <f t="shared" si="25"/>
        <v>0.44302385644806674</v>
      </c>
      <c r="BO31">
        <f t="shared" si="19"/>
        <v>0.28009998833273242</v>
      </c>
      <c r="BP31">
        <f t="shared" si="19"/>
        <v>0.58062069396614757</v>
      </c>
      <c r="BQ31">
        <f t="shared" si="19"/>
        <v>0.83704929864738431</v>
      </c>
      <c r="BR31">
        <f t="shared" si="19"/>
        <v>0.99078508932653753</v>
      </c>
      <c r="BS31">
        <f t="shared" si="19"/>
        <v>0.86690844901826491</v>
      </c>
      <c r="BT31">
        <f t="shared" si="19"/>
        <v>0.81282530399806507</v>
      </c>
      <c r="BU31">
        <f t="shared" si="19"/>
        <v>0.43065332959203478</v>
      </c>
      <c r="BV31">
        <f t="shared" si="19"/>
        <v>0.28995582405450493</v>
      </c>
      <c r="BW31">
        <f t="shared" si="19"/>
        <v>0.33747312362593995</v>
      </c>
      <c r="BX31">
        <f t="shared" si="19"/>
        <v>0.36710650097221148</v>
      </c>
      <c r="BY31">
        <f t="shared" si="19"/>
        <v>0.65310592426960101</v>
      </c>
      <c r="BZ31">
        <f t="shared" si="19"/>
        <v>0.50504913299360921</v>
      </c>
      <c r="CA31">
        <f t="shared" si="19"/>
        <v>0.906161971747518</v>
      </c>
      <c r="CB31">
        <f t="shared" si="19"/>
        <v>0.29550630896697977</v>
      </c>
      <c r="CC31">
        <f t="shared" si="19"/>
        <v>0.68634990122012784</v>
      </c>
      <c r="CD31">
        <f t="shared" si="20"/>
        <v>0.71236829318768125</v>
      </c>
      <c r="CE31">
        <f t="shared" si="20"/>
        <v>0.33150935836971007</v>
      </c>
      <c r="CF31">
        <f t="shared" si="20"/>
        <v>0.65666494117005303</v>
      </c>
      <c r="CG31">
        <f t="shared" si="20"/>
        <v>0.63900873424118543</v>
      </c>
      <c r="CH31">
        <f t="shared" si="20"/>
        <v>0.70730302694743274</v>
      </c>
      <c r="CI31">
        <f t="shared" si="20"/>
        <v>0.50975600891366668</v>
      </c>
      <c r="CJ31">
        <f t="shared" si="20"/>
        <v>0.75773198002024444</v>
      </c>
      <c r="CK31">
        <f t="shared" si="20"/>
        <v>0.44901767561797379</v>
      </c>
      <c r="CL31">
        <f t="shared" si="20"/>
        <v>0.17552136295000392</v>
      </c>
      <c r="CM31">
        <f t="shared" si="20"/>
        <v>0.66772298344610959</v>
      </c>
      <c r="CN31">
        <f t="shared" si="20"/>
        <v>0.7744181230337881</v>
      </c>
      <c r="CO31">
        <f t="shared" si="20"/>
        <v>0.93459223752607756</v>
      </c>
      <c r="CP31">
        <f t="shared" si="20"/>
        <v>0.87269383957918734</v>
      </c>
      <c r="CQ31">
        <f t="shared" si="20"/>
        <v>0.19048459782491439</v>
      </c>
      <c r="CR31">
        <f t="shared" si="20"/>
        <v>0.16874390125328137</v>
      </c>
      <c r="CS31">
        <f t="shared" si="20"/>
        <v>0.31542436779875871</v>
      </c>
      <c r="CT31">
        <f t="shared" si="20"/>
        <v>0.56083344195937324</v>
      </c>
      <c r="CU31">
        <f t="shared" si="20"/>
        <v>0.49207746623556564</v>
      </c>
      <c r="CV31">
        <f t="shared" si="20"/>
        <v>0.52074601940395115</v>
      </c>
      <c r="CW31">
        <f t="shared" si="20"/>
        <v>0.56484470254323826</v>
      </c>
      <c r="CX31">
        <f t="shared" si="20"/>
        <v>0.4836701524188769</v>
      </c>
      <c r="CY31">
        <f t="shared" si="20"/>
        <v>0.59832789863070379</v>
      </c>
      <c r="CZ31">
        <f t="shared" si="20"/>
        <v>0.67339233124822084</v>
      </c>
      <c r="DA31">
        <f t="shared" si="20"/>
        <v>0.31563555394563259</v>
      </c>
      <c r="DB31">
        <f t="shared" si="20"/>
        <v>0.36537000562958011</v>
      </c>
      <c r="DC31">
        <f t="shared" si="20"/>
        <v>0.55295300856346707</v>
      </c>
      <c r="DD31">
        <f t="shared" si="20"/>
        <v>0.63682109383998964</v>
      </c>
      <c r="DE31">
        <f t="shared" si="20"/>
        <v>0.54590918174664138</v>
      </c>
      <c r="DF31">
        <f t="shared" si="20"/>
        <v>0.33211650597764036</v>
      </c>
      <c r="DG31">
        <f t="shared" si="20"/>
        <v>0.28480354717827416</v>
      </c>
      <c r="DH31">
        <f t="shared" si="20"/>
        <v>0.48842450639855511</v>
      </c>
      <c r="DI31">
        <f t="shared" si="20"/>
        <v>0.4617994839866123</v>
      </c>
      <c r="DJ31">
        <f t="shared" si="20"/>
        <v>0.54240742884827142</v>
      </c>
      <c r="DK31">
        <f t="shared" si="20"/>
        <v>0.76623370206840002</v>
      </c>
      <c r="DL31">
        <f t="shared" si="20"/>
        <v>0.91504937377531537</v>
      </c>
      <c r="DM31">
        <f t="shared" si="20"/>
        <v>9.6135901257832931E-2</v>
      </c>
      <c r="DN31">
        <f t="shared" si="20"/>
        <v>0.74646161157596569</v>
      </c>
      <c r="DO31">
        <f t="shared" si="20"/>
        <v>0.87023733718590712</v>
      </c>
      <c r="DP31">
        <f t="shared" si="20"/>
        <v>0.95136971354680611</v>
      </c>
      <c r="DQ31">
        <f t="shared" si="20"/>
        <v>0.70308612004864457</v>
      </c>
      <c r="DR31">
        <f t="shared" si="20"/>
        <v>0.87229696703757642</v>
      </c>
      <c r="DS31">
        <f t="shared" si="20"/>
        <v>0.50918746138318804</v>
      </c>
      <c r="DT31">
        <f t="shared" si="20"/>
        <v>0.89040475666526597</v>
      </c>
      <c r="DU31">
        <f t="shared" si="20"/>
        <v>0.52955375145513839</v>
      </c>
      <c r="DV31">
        <f t="shared" si="20"/>
        <v>0.24476436414721159</v>
      </c>
      <c r="DW31">
        <f t="shared" si="20"/>
        <v>0.85560733392776633</v>
      </c>
      <c r="DX31">
        <f t="shared" si="20"/>
        <v>0.8504729402979645</v>
      </c>
      <c r="DY31">
        <f t="shared" si="20"/>
        <v>0.83418143090704144</v>
      </c>
      <c r="DZ31">
        <f t="shared" si="20"/>
        <v>0.36489525576755616</v>
      </c>
      <c r="EA31">
        <f t="shared" si="20"/>
        <v>0.5720142100963318</v>
      </c>
      <c r="EB31">
        <f t="shared" si="20"/>
        <v>0.64223810639416035</v>
      </c>
      <c r="EC31">
        <f t="shared" si="20"/>
        <v>0.61947249882013145</v>
      </c>
      <c r="ED31">
        <f t="shared" si="20"/>
        <v>0.78981219429237703</v>
      </c>
      <c r="EE31">
        <f t="shared" si="20"/>
        <v>0.68976782616015153</v>
      </c>
      <c r="EF31">
        <f t="shared" si="20"/>
        <v>0.49134493842399873</v>
      </c>
      <c r="EG31">
        <f t="shared" si="20"/>
        <v>0.41975916695481685</v>
      </c>
      <c r="EH31">
        <f t="shared" si="20"/>
        <v>0.21373688090357124</v>
      </c>
      <c r="EI31">
        <f t="shared" si="20"/>
        <v>0.8016238326303613</v>
      </c>
      <c r="EJ31">
        <f t="shared" si="20"/>
        <v>0.89523358865537705</v>
      </c>
      <c r="EK31">
        <f t="shared" si="20"/>
        <v>0.82171368904826392</v>
      </c>
      <c r="EL31">
        <f t="shared" si="20"/>
        <v>0.67125580612470304</v>
      </c>
      <c r="EM31">
        <f t="shared" si="20"/>
        <v>0.61707453396631662</v>
      </c>
      <c r="EN31">
        <f t="shared" si="20"/>
        <v>0.39162298812265844</v>
      </c>
      <c r="EO31">
        <f t="shared" si="20"/>
        <v>0.526407890760343</v>
      </c>
      <c r="EP31">
        <f t="shared" si="21"/>
        <v>0.54456152724122742</v>
      </c>
      <c r="EQ31">
        <f t="shared" si="21"/>
        <v>0.4779553387217278</v>
      </c>
      <c r="ER31">
        <f t="shared" si="21"/>
        <v>0.52406855827725507</v>
      </c>
      <c r="ES31">
        <f t="shared" si="21"/>
        <v>0.84740834386844333</v>
      </c>
      <c r="ET31">
        <f t="shared" si="21"/>
        <v>0.88097162848614463</v>
      </c>
      <c r="EU31">
        <f t="shared" si="21"/>
        <v>0.31735209973353251</v>
      </c>
      <c r="EV31">
        <f t="shared" si="21"/>
        <v>0.41647935709809286</v>
      </c>
      <c r="EW31">
        <f t="shared" si="21"/>
        <v>0.73030064769730474</v>
      </c>
      <c r="EX31">
        <f t="shared" si="21"/>
        <v>0.37441252699693006</v>
      </c>
      <c r="EY31">
        <f t="shared" si="21"/>
        <v>0.20567734350805728</v>
      </c>
      <c r="EZ31">
        <f t="shared" si="21"/>
        <v>0.11234791819055884</v>
      </c>
      <c r="FA31">
        <f t="shared" si="21"/>
        <v>2.4232399853100783E-2</v>
      </c>
      <c r="FB31">
        <f t="shared" si="21"/>
        <v>8.5865348158727928E-2</v>
      </c>
      <c r="FC31">
        <f t="shared" si="21"/>
        <v>0.3162762181078777</v>
      </c>
      <c r="FD31">
        <f t="shared" si="21"/>
        <v>0.53316890285078689</v>
      </c>
      <c r="FE31">
        <f t="shared" si="21"/>
        <v>0.45870631511081106</v>
      </c>
      <c r="FF31">
        <f t="shared" si="21"/>
        <v>0.48988175320709249</v>
      </c>
      <c r="FG31">
        <f t="shared" si="21"/>
        <v>0.28269975755045296</v>
      </c>
      <c r="FH31">
        <f t="shared" si="21"/>
        <v>0.2849122702836458</v>
      </c>
      <c r="FI31">
        <f t="shared" si="21"/>
        <v>0.81577813928975296</v>
      </c>
      <c r="FJ31">
        <f t="shared" si="21"/>
        <v>0.90562776351162888</v>
      </c>
      <c r="FK31">
        <f t="shared" si="21"/>
        <v>0.86947092975458506</v>
      </c>
      <c r="FL31">
        <f t="shared" si="21"/>
        <v>0.83690467225377319</v>
      </c>
      <c r="FM31">
        <f t="shared" si="21"/>
        <v>0.91384263600658922</v>
      </c>
      <c r="FN31">
        <f t="shared" si="21"/>
        <v>0.96825309186996456</v>
      </c>
      <c r="FO31">
        <f t="shared" si="21"/>
        <v>0.83543726568249377</v>
      </c>
      <c r="FP31">
        <f t="shared" si="21"/>
        <v>0.892728739530953</v>
      </c>
      <c r="FQ31">
        <f t="shared" si="21"/>
        <v>0.89672604215114604</v>
      </c>
      <c r="FR31">
        <f t="shared" si="21"/>
        <v>0.5452722033781312</v>
      </c>
      <c r="FS31">
        <f t="shared" si="21"/>
        <v>0.92530744421239564</v>
      </c>
      <c r="FT31">
        <f t="shared" si="21"/>
        <v>0.97302938275420792</v>
      </c>
      <c r="FU31">
        <f t="shared" si="21"/>
        <v>0.87368533448292451</v>
      </c>
      <c r="FV31">
        <f t="shared" si="21"/>
        <v>0.81758281459727289</v>
      </c>
      <c r="FW31">
        <f t="shared" si="21"/>
        <v>0.75179814286487345</v>
      </c>
      <c r="FX31">
        <f t="shared" si="21"/>
        <v>0.6821963352757765</v>
      </c>
      <c r="FY31">
        <f t="shared" si="21"/>
        <v>0.36443618263144256</v>
      </c>
      <c r="FZ31">
        <f t="shared" si="21"/>
        <v>0.33341902706780902</v>
      </c>
      <c r="GA31">
        <f t="shared" si="21"/>
        <v>0.80099656061119706</v>
      </c>
      <c r="GB31">
        <f t="shared" si="21"/>
        <v>0.55564368105429385</v>
      </c>
      <c r="GC31">
        <f t="shared" si="21"/>
        <v>0.3244579000718662</v>
      </c>
      <c r="GD31">
        <f t="shared" si="21"/>
        <v>0.29174323547922459</v>
      </c>
      <c r="GE31">
        <f t="shared" si="21"/>
        <v>0.37973464785451905</v>
      </c>
      <c r="GF31">
        <f t="shared" si="21"/>
        <v>0.88304335035986403</v>
      </c>
      <c r="GG31">
        <f t="shared" si="21"/>
        <v>0.92750903685947605</v>
      </c>
      <c r="GH31">
        <f t="shared" si="21"/>
        <v>0.90273225729051698</v>
      </c>
      <c r="GI31">
        <f t="shared" si="21"/>
        <v>0.45520920649547048</v>
      </c>
      <c r="GJ31">
        <f t="shared" si="21"/>
        <v>0.33333436906534508</v>
      </c>
      <c r="GK31">
        <f t="shared" si="21"/>
        <v>0.23807834188678681</v>
      </c>
      <c r="GL31">
        <f t="shared" si="21"/>
        <v>0.36215154670389815</v>
      </c>
      <c r="GM31">
        <f t="shared" si="21"/>
        <v>0.75618463820653425</v>
      </c>
      <c r="GN31">
        <f t="shared" si="21"/>
        <v>0.78974459363954685</v>
      </c>
      <c r="GO31">
        <f t="shared" si="21"/>
        <v>0.55863810524097679</v>
      </c>
      <c r="GP31">
        <f t="shared" si="21"/>
        <v>0.72963203617971206</v>
      </c>
      <c r="GQ31">
        <f t="shared" si="21"/>
        <v>0.80182939024313626</v>
      </c>
      <c r="GR31">
        <f t="shared" si="21"/>
        <v>0.33456388036257201</v>
      </c>
      <c r="GS31">
        <f t="shared" si="21"/>
        <v>0.183814965022119</v>
      </c>
      <c r="GT31">
        <f t="shared" si="21"/>
        <v>0.24475289087152385</v>
      </c>
      <c r="GU31">
        <f t="shared" si="21"/>
        <v>0.19031592879930334</v>
      </c>
      <c r="GV31">
        <f t="shared" si="21"/>
        <v>0.36303481537803639</v>
      </c>
      <c r="GW31">
        <f t="shared" si="21"/>
        <v>0.44306812322323508</v>
      </c>
      <c r="GX31">
        <f t="shared" si="21"/>
        <v>0.90318095931897091</v>
      </c>
      <c r="GY31">
        <f t="shared" si="21"/>
        <v>0.59395285964055589</v>
      </c>
      <c r="GZ31">
        <f t="shared" si="21"/>
        <v>0.74304068711387983</v>
      </c>
      <c r="HA31">
        <f t="shared" si="21"/>
        <v>0.87981816739548202</v>
      </c>
      <c r="HB31">
        <f t="shared" si="22"/>
        <v>0.50633035299247431</v>
      </c>
      <c r="HC31">
        <f t="shared" si="22"/>
        <v>0.79157726641795623</v>
      </c>
      <c r="HD31">
        <f t="shared" si="22"/>
        <v>0.363220824172787</v>
      </c>
      <c r="HE31">
        <f t="shared" si="22"/>
        <v>0.59943041198446445</v>
      </c>
      <c r="HF31">
        <f t="shared" si="22"/>
        <v>0.55864648940775607</v>
      </c>
      <c r="HG31">
        <f t="shared" si="22"/>
        <v>0.95524462168399993</v>
      </c>
      <c r="HH31">
        <f t="shared" si="22"/>
        <v>0.95968548372501694</v>
      </c>
      <c r="HI31">
        <f t="shared" si="22"/>
        <v>0.54564885214294623</v>
      </c>
      <c r="HJ31">
        <f t="shared" si="22"/>
        <v>0.74636966144907546</v>
      </c>
      <c r="HK31">
        <f t="shared" si="22"/>
        <v>0.98233857086402443</v>
      </c>
      <c r="HL31">
        <f t="shared" si="22"/>
        <v>0.96284062901440381</v>
      </c>
      <c r="HM31">
        <f t="shared" si="22"/>
        <v>0.83404782030076785</v>
      </c>
      <c r="HN31">
        <f t="shared" si="22"/>
        <v>0.87676156844759645</v>
      </c>
      <c r="HO31">
        <f t="shared" si="22"/>
        <v>0.82053146454396375</v>
      </c>
      <c r="HP31">
        <f t="shared" si="22"/>
        <v>0.79534070843771387</v>
      </c>
      <c r="HQ31">
        <f t="shared" si="22"/>
        <v>0.62449153353274101</v>
      </c>
      <c r="HR31">
        <f t="shared" si="22"/>
        <v>0.45071117605778549</v>
      </c>
      <c r="HS31">
        <f t="shared" si="22"/>
        <v>0.19078278054833894</v>
      </c>
      <c r="HT31">
        <f t="shared" si="22"/>
        <v>0.44643957736026907</v>
      </c>
      <c r="HU31">
        <f t="shared" si="22"/>
        <v>0.18652311247392581</v>
      </c>
      <c r="HV31">
        <f t="shared" si="22"/>
        <v>0.89449383179316977</v>
      </c>
      <c r="HW31">
        <f t="shared" si="22"/>
        <v>0.92486616746424588</v>
      </c>
      <c r="HX31">
        <f t="shared" si="22"/>
        <v>0.77709000135242223</v>
      </c>
      <c r="HY31">
        <f t="shared" si="22"/>
        <v>0.60045040603559219</v>
      </c>
      <c r="HZ31">
        <f t="shared" si="22"/>
        <v>0.47740688781953922</v>
      </c>
      <c r="IA31">
        <f t="shared" si="22"/>
        <v>0.46021544538878884</v>
      </c>
      <c r="IB31">
        <f t="shared" si="22"/>
        <v>0.31282704973063402</v>
      </c>
      <c r="IC31">
        <f t="shared" si="22"/>
        <v>0.58702536003970407</v>
      </c>
      <c r="ID31">
        <f t="shared" si="22"/>
        <v>0.26394782926988269</v>
      </c>
      <c r="IE31">
        <f t="shared" si="22"/>
        <v>0.80244452294419388</v>
      </c>
      <c r="IF31">
        <f t="shared" si="22"/>
        <v>0.61446437634390128</v>
      </c>
      <c r="IG31">
        <f t="shared" si="22"/>
        <v>0.6833155195624494</v>
      </c>
      <c r="IH31">
        <f t="shared" si="22"/>
        <v>0.10930382902412301</v>
      </c>
      <c r="II31">
        <f t="shared" si="22"/>
        <v>0.1482616757630488</v>
      </c>
      <c r="IJ31">
        <f t="shared" si="22"/>
        <v>4.4362135326803255E-2</v>
      </c>
      <c r="IK31">
        <f t="shared" si="22"/>
        <v>0.43459345793372561</v>
      </c>
      <c r="IL31">
        <f t="shared" si="22"/>
        <v>0.37351855932334843</v>
      </c>
      <c r="IM31">
        <f t="shared" si="22"/>
        <v>0.58942709888805989</v>
      </c>
      <c r="IN31">
        <f t="shared" si="22"/>
        <v>0.67761103733451145</v>
      </c>
      <c r="IO31">
        <f t="shared" si="22"/>
        <v>0.83907360226778716</v>
      </c>
      <c r="IP31">
        <f t="shared" si="22"/>
        <v>0.61627673575940556</v>
      </c>
      <c r="IQ31">
        <f t="shared" si="22"/>
        <v>0.86899991452577663</v>
      </c>
      <c r="IR31">
        <f t="shared" si="22"/>
        <v>0.96564065677626454</v>
      </c>
      <c r="IS31">
        <f t="shared" si="22"/>
        <v>0.83644332864957305</v>
      </c>
      <c r="IT31">
        <f t="shared" si="22"/>
        <v>0.46958265071488647</v>
      </c>
      <c r="IU31">
        <f t="shared" si="22"/>
        <v>0.45848627536429049</v>
      </c>
      <c r="IV31">
        <f t="shared" si="22"/>
        <v>0.34041696234804875</v>
      </c>
      <c r="IW31">
        <f t="shared" si="22"/>
        <v>0.38412065746727508</v>
      </c>
      <c r="IX31">
        <f t="shared" si="22"/>
        <v>0.55235760404845691</v>
      </c>
      <c r="IY31">
        <f t="shared" si="22"/>
        <v>0.67947166454342534</v>
      </c>
      <c r="IZ31">
        <f t="shared" si="22"/>
        <v>0.86093002852424272</v>
      </c>
      <c r="JA31">
        <f t="shared" si="22"/>
        <v>0.94656044352047874</v>
      </c>
      <c r="JB31">
        <f t="shared" si="22"/>
        <v>0.96558768104990655</v>
      </c>
      <c r="JC31">
        <f t="shared" si="22"/>
        <v>0.92703328337419955</v>
      </c>
      <c r="JD31">
        <f t="shared" si="22"/>
        <v>0.85657114889430841</v>
      </c>
      <c r="JE31">
        <f t="shared" si="22"/>
        <v>0.59690969673559247</v>
      </c>
      <c r="JF31">
        <f t="shared" si="22"/>
        <v>0.15046533660712563</v>
      </c>
      <c r="JG31">
        <f t="shared" si="22"/>
        <v>0.11420307038580142</v>
      </c>
      <c r="JH31">
        <f t="shared" si="22"/>
        <v>0.13257921918985102</v>
      </c>
      <c r="JI31">
        <f t="shared" si="22"/>
        <v>0.10734267587277552</v>
      </c>
      <c r="JJ31">
        <f t="shared" si="22"/>
        <v>0.82235792658490769</v>
      </c>
      <c r="JK31">
        <f t="shared" si="22"/>
        <v>0.78365455290754349</v>
      </c>
      <c r="JL31">
        <f t="shared" si="22"/>
        <v>0.80966886009737249</v>
      </c>
      <c r="JM31">
        <f t="shared" si="22"/>
        <v>0.76610204345512767</v>
      </c>
      <c r="JN31">
        <f t="shared" si="23"/>
        <v>0.82704928427890889</v>
      </c>
      <c r="JO31">
        <f t="shared" si="23"/>
        <v>0.44855972796491561</v>
      </c>
      <c r="JP31">
        <f t="shared" si="23"/>
        <v>0.49220173771832681</v>
      </c>
      <c r="JQ31">
        <f t="shared" si="23"/>
        <v>0.33661259009259981</v>
      </c>
      <c r="JR31">
        <f t="shared" si="23"/>
        <v>0.47107343595522283</v>
      </c>
      <c r="JS31">
        <f t="shared" si="23"/>
        <v>0.39367241541242637</v>
      </c>
      <c r="JT31">
        <f t="shared" si="23"/>
        <v>0.65256470128535327</v>
      </c>
      <c r="JU31">
        <f t="shared" si="23"/>
        <v>0.8004615779432761</v>
      </c>
      <c r="JV31">
        <f t="shared" si="23"/>
        <v>0.89751442773766765</v>
      </c>
      <c r="JW31">
        <f t="shared" si="23"/>
        <v>0.84703169667958589</v>
      </c>
      <c r="JX31">
        <f t="shared" si="23"/>
        <v>0.59112146934005827</v>
      </c>
      <c r="JY31">
        <f t="shared" si="23"/>
        <v>0.55251988370124772</v>
      </c>
      <c r="JZ31">
        <f t="shared" si="23"/>
        <v>0.16184890506989447</v>
      </c>
      <c r="KA31">
        <f t="shared" si="23"/>
        <v>0.40150186353169137</v>
      </c>
      <c r="KB31">
        <f t="shared" si="23"/>
        <v>0.63649966701716676</v>
      </c>
      <c r="KC31">
        <f t="shared" si="23"/>
        <v>0.65207914439112358</v>
      </c>
      <c r="KD31">
        <f t="shared" si="23"/>
        <v>0.96298283948226593</v>
      </c>
      <c r="KE31">
        <f t="shared" si="23"/>
        <v>0.93060989837853236</v>
      </c>
      <c r="KF31">
        <f t="shared" si="23"/>
        <v>0.88619192423798876</v>
      </c>
      <c r="KG31">
        <f t="shared" si="23"/>
        <v>0.57078545964446903</v>
      </c>
      <c r="KH31">
        <f t="shared" si="23"/>
        <v>0.61187268255063054</v>
      </c>
      <c r="KI31">
        <f t="shared" si="23"/>
        <v>0.70669406840692306</v>
      </c>
      <c r="KJ31">
        <f t="shared" si="23"/>
        <v>0.20986567696932923</v>
      </c>
      <c r="KK31">
        <f t="shared" si="23"/>
        <v>0.69912051370494566</v>
      </c>
      <c r="KL31">
        <f t="shared" si="23"/>
        <v>0.32419097838095812</v>
      </c>
      <c r="KM31">
        <f t="shared" si="23"/>
        <v>0.14525239896332917</v>
      </c>
      <c r="KN31">
        <f t="shared" si="23"/>
        <v>0.33713032502695395</v>
      </c>
      <c r="KO31">
        <f t="shared" si="23"/>
        <v>0.4849730002943709</v>
      </c>
      <c r="KP31">
        <f t="shared" si="23"/>
        <v>0.59558767735802209</v>
      </c>
      <c r="KQ31">
        <f t="shared" si="23"/>
        <v>0.68771873249926518</v>
      </c>
      <c r="KR31">
        <f t="shared" si="23"/>
        <v>0.59350601389177338</v>
      </c>
      <c r="KS31">
        <f t="shared" si="23"/>
        <v>0.59115575771773554</v>
      </c>
      <c r="KT31">
        <f t="shared" si="23"/>
        <v>0.49618774220071998</v>
      </c>
      <c r="KU31">
        <f t="shared" si="23"/>
        <v>0.87056796161066807</v>
      </c>
      <c r="KV31">
        <f t="shared" si="23"/>
        <v>0.6589915039226274</v>
      </c>
      <c r="KW31">
        <f t="shared" si="23"/>
        <v>0.67512134432028881</v>
      </c>
      <c r="KX31">
        <f t="shared" si="23"/>
        <v>0.61444012657467117</v>
      </c>
      <c r="KY31">
        <f t="shared" si="23"/>
        <v>0.26805673784201456</v>
      </c>
      <c r="KZ31">
        <f t="shared" si="23"/>
        <v>0.48240497955952749</v>
      </c>
      <c r="LA31">
        <f t="shared" si="23"/>
        <v>0.78774352718549401</v>
      </c>
      <c r="LB31">
        <f t="shared" si="23"/>
        <v>0.86303078834759384</v>
      </c>
      <c r="LC31">
        <f t="shared" si="23"/>
        <v>0.8308492629162374</v>
      </c>
      <c r="LD31">
        <f t="shared" si="23"/>
        <v>0.93535114289135801</v>
      </c>
      <c r="LE31">
        <f t="shared" si="23"/>
        <v>0.95584980274521303</v>
      </c>
      <c r="LF31">
        <f t="shared" si="23"/>
        <v>0.89828059542839667</v>
      </c>
      <c r="LG31">
        <f t="shared" si="23"/>
        <v>0.92276339098150906</v>
      </c>
      <c r="LH31">
        <f t="shared" si="23"/>
        <v>0.71153138757483636</v>
      </c>
      <c r="LI31">
        <f t="shared" si="23"/>
        <v>0.6486084869367903</v>
      </c>
      <c r="LJ31">
        <f t="shared" si="23"/>
        <v>0.52181281842246974</v>
      </c>
      <c r="LK31">
        <f t="shared" si="23"/>
        <v>0.41396815589423475</v>
      </c>
      <c r="LL31">
        <f t="shared" si="23"/>
        <v>0.5252238978976016</v>
      </c>
      <c r="LM31">
        <f t="shared" si="23"/>
        <v>3.6624575081758017E-2</v>
      </c>
      <c r="LN31">
        <f t="shared" si="23"/>
        <v>0.96673058518102828</v>
      </c>
      <c r="LO31">
        <f t="shared" si="23"/>
        <v>0.9723183781048137</v>
      </c>
      <c r="LP31">
        <f t="shared" si="23"/>
        <v>0.96091792628459449</v>
      </c>
      <c r="LQ31">
        <f t="shared" si="23"/>
        <v>0.98704042262450675</v>
      </c>
      <c r="LR31">
        <f t="shared" si="23"/>
        <v>0.8445642176091479</v>
      </c>
      <c r="LS31">
        <f t="shared" si="23"/>
        <v>0.86232076685388792</v>
      </c>
      <c r="LT31">
        <f t="shared" si="23"/>
        <v>0.72643198751351634</v>
      </c>
      <c r="LU31">
        <f t="shared" si="23"/>
        <v>0.85900629703134734</v>
      </c>
      <c r="LV31">
        <f t="shared" si="23"/>
        <v>0.97110839352480338</v>
      </c>
      <c r="LW31">
        <f t="shared" ref="LW31" si="27">_xlfn.NORM.DIST(LN(LW5),LW$23,LW$24,TRUE)</f>
        <v>0.95864655170910973</v>
      </c>
    </row>
    <row r="32" spans="1:335" hidden="1" x14ac:dyDescent="0.3">
      <c r="A32" s="1">
        <v>2003</v>
      </c>
      <c r="B32">
        <f t="shared" si="18"/>
        <v>0.65972178530768333</v>
      </c>
      <c r="C32">
        <f t="shared" si="25"/>
        <v>0.31224833740963048</v>
      </c>
      <c r="D32">
        <f t="shared" si="25"/>
        <v>0.78251408551696522</v>
      </c>
      <c r="E32">
        <f t="shared" si="25"/>
        <v>0.75905067206831356</v>
      </c>
      <c r="F32">
        <f t="shared" si="25"/>
        <v>0.90885944735085644</v>
      </c>
      <c r="G32">
        <f t="shared" si="25"/>
        <v>0.85093694973944589</v>
      </c>
      <c r="H32">
        <f t="shared" si="25"/>
        <v>0.57095783421214863</v>
      </c>
      <c r="I32">
        <f t="shared" si="25"/>
        <v>0.73945384467868303</v>
      </c>
      <c r="J32">
        <f t="shared" si="25"/>
        <v>0.90858232769266967</v>
      </c>
      <c r="K32">
        <f t="shared" si="25"/>
        <v>0.38743281527288781</v>
      </c>
      <c r="L32">
        <f t="shared" si="25"/>
        <v>0.68373117945959494</v>
      </c>
      <c r="M32">
        <f t="shared" si="25"/>
        <v>0.77997746836233794</v>
      </c>
      <c r="N32">
        <f t="shared" si="25"/>
        <v>0.95155352366303059</v>
      </c>
      <c r="O32">
        <f t="shared" si="25"/>
        <v>0.76408515976651392</v>
      </c>
      <c r="P32">
        <f t="shared" si="25"/>
        <v>0.48246083154505026</v>
      </c>
      <c r="Q32">
        <f t="shared" si="25"/>
        <v>0.2822203062892088</v>
      </c>
      <c r="R32">
        <f t="shared" si="25"/>
        <v>8.1826521538146929E-2</v>
      </c>
      <c r="S32">
        <f t="shared" si="25"/>
        <v>0.58014399176357345</v>
      </c>
      <c r="T32">
        <f t="shared" si="25"/>
        <v>0.34109370342167356</v>
      </c>
      <c r="U32">
        <f t="shared" si="25"/>
        <v>6.7409384208373585E-2</v>
      </c>
      <c r="V32">
        <f t="shared" si="25"/>
        <v>0.70358169376024571</v>
      </c>
      <c r="W32">
        <f t="shared" si="25"/>
        <v>0.41089422148230215</v>
      </c>
      <c r="X32">
        <f t="shared" si="25"/>
        <v>0.47098719485202506</v>
      </c>
      <c r="Y32">
        <f t="shared" si="25"/>
        <v>0.82998190107934477</v>
      </c>
      <c r="Z32">
        <f t="shared" si="25"/>
        <v>0.81882764372228078</v>
      </c>
      <c r="AA32">
        <f t="shared" si="25"/>
        <v>0.87024119287918844</v>
      </c>
      <c r="AB32">
        <f t="shared" si="25"/>
        <v>0.84724828481626191</v>
      </c>
      <c r="AC32">
        <f t="shared" si="25"/>
        <v>0.69344747523667316</v>
      </c>
      <c r="AD32">
        <f t="shared" si="25"/>
        <v>0.77872582582227101</v>
      </c>
      <c r="AE32">
        <f t="shared" si="25"/>
        <v>0.42389510513624001</v>
      </c>
      <c r="AF32">
        <f t="shared" si="25"/>
        <v>0.36191218707758721</v>
      </c>
      <c r="AG32">
        <f t="shared" si="25"/>
        <v>0.80489487962698292</v>
      </c>
      <c r="AH32">
        <f t="shared" si="25"/>
        <v>0.88926335471467233</v>
      </c>
      <c r="AI32">
        <f t="shared" si="25"/>
        <v>0.44334702324031994</v>
      </c>
      <c r="AJ32">
        <f t="shared" si="25"/>
        <v>0.35652766202421859</v>
      </c>
      <c r="AK32">
        <f t="shared" si="25"/>
        <v>0.65411736344374671</v>
      </c>
      <c r="AL32">
        <f t="shared" si="25"/>
        <v>0.54083446038042426</v>
      </c>
      <c r="AM32">
        <f t="shared" si="25"/>
        <v>0.85665132275934042</v>
      </c>
      <c r="AN32">
        <f t="shared" si="25"/>
        <v>0.53453694110804773</v>
      </c>
      <c r="AO32">
        <f t="shared" si="25"/>
        <v>0.30396022341206125</v>
      </c>
      <c r="AP32">
        <f t="shared" si="25"/>
        <v>0.91862167232909164</v>
      </c>
      <c r="AQ32">
        <f t="shared" si="25"/>
        <v>0.69613367778140645</v>
      </c>
      <c r="AR32">
        <f t="shared" si="25"/>
        <v>0.84859845950654322</v>
      </c>
      <c r="AS32">
        <f t="shared" si="25"/>
        <v>0.58024975104537668</v>
      </c>
      <c r="AT32">
        <f t="shared" si="25"/>
        <v>0.27797232007149564</v>
      </c>
      <c r="AU32">
        <f t="shared" si="25"/>
        <v>0.44846488533312062</v>
      </c>
      <c r="AV32">
        <f t="shared" si="25"/>
        <v>0.64188123894492999</v>
      </c>
      <c r="AW32">
        <f t="shared" si="25"/>
        <v>0.75373441439925393</v>
      </c>
      <c r="AX32">
        <f t="shared" si="25"/>
        <v>3.0894641787796853E-2</v>
      </c>
      <c r="AY32">
        <f t="shared" si="25"/>
        <v>5.2823938837144598E-2</v>
      </c>
      <c r="AZ32">
        <f t="shared" si="25"/>
        <v>0.17756366950412086</v>
      </c>
      <c r="BA32">
        <f t="shared" si="25"/>
        <v>0.46738666929009426</v>
      </c>
      <c r="BB32">
        <f t="shared" si="25"/>
        <v>7.9730849779164517E-2</v>
      </c>
      <c r="BC32">
        <f t="shared" si="25"/>
        <v>7.3989872611716787E-2</v>
      </c>
      <c r="BD32">
        <f t="shared" si="25"/>
        <v>0.39564458254141671</v>
      </c>
      <c r="BE32">
        <f t="shared" si="25"/>
        <v>0.66581232445895011</v>
      </c>
      <c r="BF32">
        <f t="shared" si="25"/>
        <v>0.78239083170373924</v>
      </c>
      <c r="BG32">
        <f t="shared" si="25"/>
        <v>0.36023891063270674</v>
      </c>
      <c r="BH32">
        <f t="shared" si="25"/>
        <v>0.33449885337851065</v>
      </c>
      <c r="BI32">
        <f t="shared" si="25"/>
        <v>0.2589432000141848</v>
      </c>
      <c r="BJ32">
        <f t="shared" si="25"/>
        <v>0.42688926082909395</v>
      </c>
      <c r="BK32">
        <f t="shared" si="25"/>
        <v>0.98111200309805568</v>
      </c>
      <c r="BL32">
        <f t="shared" si="25"/>
        <v>0.9899648173467317</v>
      </c>
      <c r="BM32">
        <f t="shared" si="25"/>
        <v>0.6687642634280111</v>
      </c>
      <c r="BN32">
        <f t="shared" si="25"/>
        <v>0.43411509859329717</v>
      </c>
      <c r="BO32">
        <f t="shared" si="19"/>
        <v>0.74999647012494808</v>
      </c>
      <c r="BP32">
        <f t="shared" si="19"/>
        <v>0.93127053690996298</v>
      </c>
      <c r="BQ32">
        <f t="shared" si="19"/>
        <v>0.92352786843426637</v>
      </c>
      <c r="BR32">
        <f t="shared" si="19"/>
        <v>0.70457962690768183</v>
      </c>
      <c r="BS32">
        <f t="shared" si="19"/>
        <v>0.5519126657549196</v>
      </c>
      <c r="BT32">
        <f t="shared" si="19"/>
        <v>0.54251158751460149</v>
      </c>
      <c r="BU32">
        <f t="shared" si="19"/>
        <v>0.62594339638781049</v>
      </c>
      <c r="BV32">
        <f t="shared" si="19"/>
        <v>0.81275339752816445</v>
      </c>
      <c r="BW32">
        <f t="shared" si="19"/>
        <v>0.50952517874030301</v>
      </c>
      <c r="BX32">
        <f t="shared" si="19"/>
        <v>0.83259345070532287</v>
      </c>
      <c r="BY32">
        <f t="shared" si="19"/>
        <v>0.47000293800407972</v>
      </c>
      <c r="BZ32">
        <f t="shared" si="19"/>
        <v>0.64573026443232218</v>
      </c>
      <c r="CA32">
        <f t="shared" si="19"/>
        <v>0.38800101237009599</v>
      </c>
      <c r="CB32">
        <f t="shared" si="19"/>
        <v>0.64402281618146318</v>
      </c>
      <c r="CC32">
        <f t="shared" si="19"/>
        <v>0.4866227916779956</v>
      </c>
      <c r="CD32">
        <f t="shared" si="20"/>
        <v>0.82880271073551148</v>
      </c>
      <c r="CE32">
        <f t="shared" si="20"/>
        <v>0.28759747397696434</v>
      </c>
      <c r="CF32">
        <f t="shared" si="20"/>
        <v>0.45735704010233291</v>
      </c>
      <c r="CG32">
        <f t="shared" si="20"/>
        <v>0.4787324748843842</v>
      </c>
      <c r="CH32">
        <f t="shared" si="20"/>
        <v>0.31402660169941998</v>
      </c>
      <c r="CI32">
        <f t="shared" si="20"/>
        <v>0.36491972731961242</v>
      </c>
      <c r="CJ32">
        <f t="shared" si="20"/>
        <v>0.72418406444171302</v>
      </c>
      <c r="CK32">
        <f t="shared" si="20"/>
        <v>6.6197606096161279E-2</v>
      </c>
      <c r="CL32">
        <f t="shared" si="20"/>
        <v>8.2412460987237215E-2</v>
      </c>
      <c r="CM32">
        <f t="shared" si="20"/>
        <v>8.5076871091454981E-2</v>
      </c>
      <c r="CN32">
        <f t="shared" si="20"/>
        <v>0.12851380109722624</v>
      </c>
      <c r="CO32">
        <f t="shared" si="20"/>
        <v>0.30881938908094403</v>
      </c>
      <c r="CP32">
        <f t="shared" si="20"/>
        <v>0.12296959648037499</v>
      </c>
      <c r="CQ32">
        <f t="shared" si="20"/>
        <v>0.44449279663517482</v>
      </c>
      <c r="CR32">
        <f t="shared" si="20"/>
        <v>0.36215607127490812</v>
      </c>
      <c r="CS32">
        <f t="shared" si="20"/>
        <v>9.9688036711967534E-2</v>
      </c>
      <c r="CT32">
        <f t="shared" si="20"/>
        <v>7.3826619551868838E-2</v>
      </c>
      <c r="CU32">
        <f t="shared" si="20"/>
        <v>0.11375101436849779</v>
      </c>
      <c r="CV32">
        <f t="shared" si="20"/>
        <v>7.1822478821939081E-2</v>
      </c>
      <c r="CW32">
        <f t="shared" si="20"/>
        <v>9.6910342234920815E-2</v>
      </c>
      <c r="CX32">
        <f t="shared" si="20"/>
        <v>0.40819232119827764</v>
      </c>
      <c r="CY32">
        <f t="shared" si="20"/>
        <v>0.33285882648490639</v>
      </c>
      <c r="CZ32">
        <f t="shared" si="20"/>
        <v>8.5659063718629747E-2</v>
      </c>
      <c r="DA32">
        <f t="shared" si="20"/>
        <v>0.12565343864232659</v>
      </c>
      <c r="DB32">
        <f t="shared" si="20"/>
        <v>0.55527359553563493</v>
      </c>
      <c r="DC32">
        <f t="shared" si="20"/>
        <v>0.49582878468098002</v>
      </c>
      <c r="DD32">
        <f t="shared" si="20"/>
        <v>0.76395077619211749</v>
      </c>
      <c r="DE32">
        <f t="shared" si="20"/>
        <v>0.73619728105398663</v>
      </c>
      <c r="DF32">
        <f t="shared" si="20"/>
        <v>0.90547265770628682</v>
      </c>
      <c r="DG32">
        <f t="shared" si="20"/>
        <v>0.8170976431891821</v>
      </c>
      <c r="DH32">
        <f t="shared" si="20"/>
        <v>0.83949462439021882</v>
      </c>
      <c r="DI32">
        <f t="shared" si="20"/>
        <v>0.84426438701569084</v>
      </c>
      <c r="DJ32">
        <f t="shared" si="20"/>
        <v>0.41845822263319765</v>
      </c>
      <c r="DK32">
        <f t="shared" si="20"/>
        <v>0.77018867344760755</v>
      </c>
      <c r="DL32">
        <f t="shared" si="20"/>
        <v>0.97750677131291097</v>
      </c>
      <c r="DM32">
        <f t="shared" si="20"/>
        <v>0.97631429992290752</v>
      </c>
      <c r="DN32">
        <f t="shared" si="20"/>
        <v>0.78587492944039328</v>
      </c>
      <c r="DO32">
        <f t="shared" si="20"/>
        <v>0.77695565190611893</v>
      </c>
      <c r="DP32">
        <f t="shared" si="20"/>
        <v>0.54742596305368652</v>
      </c>
      <c r="DQ32">
        <f t="shared" si="20"/>
        <v>0.47481484154771542</v>
      </c>
      <c r="DR32">
        <f t="shared" si="20"/>
        <v>0.69296972373959997</v>
      </c>
      <c r="DS32">
        <f t="shared" si="20"/>
        <v>0.74711796723802637</v>
      </c>
      <c r="DT32">
        <f t="shared" si="20"/>
        <v>0.50923473095801919</v>
      </c>
      <c r="DU32">
        <f t="shared" si="20"/>
        <v>0.4889833592055563</v>
      </c>
      <c r="DV32">
        <f t="shared" si="20"/>
        <v>0.48423678906200635</v>
      </c>
      <c r="DW32">
        <f t="shared" si="20"/>
        <v>0.51774757049393128</v>
      </c>
      <c r="DX32">
        <f t="shared" si="20"/>
        <v>0.46128295934618208</v>
      </c>
      <c r="DY32">
        <f t="shared" si="20"/>
        <v>0.53543895012173603</v>
      </c>
      <c r="DZ32">
        <f t="shared" si="20"/>
        <v>0.50804482534723061</v>
      </c>
      <c r="EA32">
        <f t="shared" si="20"/>
        <v>0.84140574251491196</v>
      </c>
      <c r="EB32">
        <f t="shared" si="20"/>
        <v>0.4737146955294862</v>
      </c>
      <c r="EC32">
        <f t="shared" si="20"/>
        <v>0.49528243490196605</v>
      </c>
      <c r="ED32">
        <f t="shared" si="20"/>
        <v>0.27795575701898101</v>
      </c>
      <c r="EE32">
        <f t="shared" si="20"/>
        <v>0.47074612842276264</v>
      </c>
      <c r="EF32">
        <f t="shared" si="20"/>
        <v>0.43260125102179903</v>
      </c>
      <c r="EG32">
        <f t="shared" si="20"/>
        <v>0.21108326131449023</v>
      </c>
      <c r="EH32">
        <f t="shared" si="20"/>
        <v>0.35193777014408179</v>
      </c>
      <c r="EI32">
        <f t="shared" si="20"/>
        <v>0.51014810586100579</v>
      </c>
      <c r="EJ32">
        <f t="shared" si="20"/>
        <v>7.9132783175893701E-2</v>
      </c>
      <c r="EK32">
        <f t="shared" si="20"/>
        <v>9.2484079872950403E-2</v>
      </c>
      <c r="EL32">
        <f t="shared" si="20"/>
        <v>0.11250287507259654</v>
      </c>
      <c r="EM32">
        <f t="shared" si="20"/>
        <v>0.27400046625126517</v>
      </c>
      <c r="EN32">
        <f t="shared" si="20"/>
        <v>0.24390189300584775</v>
      </c>
      <c r="EO32">
        <f t="shared" ref="EO32:GZ35" si="28">_xlfn.NORM.DIST(LN(EO6),EO$23,EO$24,TRUE)</f>
        <v>7.8923276620030319E-2</v>
      </c>
      <c r="EP32">
        <f t="shared" si="28"/>
        <v>8.5936895405320124E-2</v>
      </c>
      <c r="EQ32">
        <f t="shared" si="28"/>
        <v>9.0102877750764532E-2</v>
      </c>
      <c r="ER32">
        <f t="shared" si="28"/>
        <v>3.9959614302603558E-2</v>
      </c>
      <c r="ES32">
        <f t="shared" si="28"/>
        <v>0.33807898344820153</v>
      </c>
      <c r="ET32">
        <f t="shared" si="28"/>
        <v>0.30608021348758674</v>
      </c>
      <c r="EU32">
        <f t="shared" si="28"/>
        <v>0.25333236291245265</v>
      </c>
      <c r="EV32">
        <f t="shared" si="28"/>
        <v>0.15433346907793064</v>
      </c>
      <c r="EW32">
        <f t="shared" si="28"/>
        <v>0.69880953751354014</v>
      </c>
      <c r="EX32">
        <f t="shared" si="28"/>
        <v>0.54625643049079575</v>
      </c>
      <c r="EY32">
        <f t="shared" si="28"/>
        <v>0.12541070804668983</v>
      </c>
      <c r="EZ32">
        <f t="shared" si="28"/>
        <v>0.28343281829740569</v>
      </c>
      <c r="FA32">
        <f t="shared" si="28"/>
        <v>0.70641207300505193</v>
      </c>
      <c r="FB32">
        <f t="shared" si="28"/>
        <v>0.92737563835282799</v>
      </c>
      <c r="FC32">
        <f t="shared" si="28"/>
        <v>0.97253677279614237</v>
      </c>
      <c r="FD32">
        <f t="shared" si="28"/>
        <v>0.44660113249298483</v>
      </c>
      <c r="FE32">
        <f t="shared" si="28"/>
        <v>0.36906690356564897</v>
      </c>
      <c r="FF32">
        <f t="shared" si="28"/>
        <v>0.64207921191026618</v>
      </c>
      <c r="FG32">
        <f t="shared" si="28"/>
        <v>0.40437178190399398</v>
      </c>
      <c r="FH32">
        <f t="shared" si="28"/>
        <v>0.9344744192959219</v>
      </c>
      <c r="FI32">
        <f t="shared" si="28"/>
        <v>0.93926186267099543</v>
      </c>
      <c r="FJ32">
        <f t="shared" si="28"/>
        <v>0.75317189377686777</v>
      </c>
      <c r="FK32">
        <f t="shared" si="28"/>
        <v>0.93613654270822377</v>
      </c>
      <c r="FL32">
        <f t="shared" si="28"/>
        <v>0.57662395049799597</v>
      </c>
      <c r="FM32">
        <f t="shared" si="28"/>
        <v>0.6222937204776976</v>
      </c>
      <c r="FN32">
        <f t="shared" si="28"/>
        <v>0.77195238174590231</v>
      </c>
      <c r="FO32">
        <f t="shared" si="28"/>
        <v>0.54729961712068165</v>
      </c>
      <c r="FP32">
        <f t="shared" si="28"/>
        <v>0.94282733869050961</v>
      </c>
      <c r="FQ32">
        <f t="shared" si="28"/>
        <v>0.88881969061966171</v>
      </c>
      <c r="FR32">
        <f t="shared" si="28"/>
        <v>0.61285817330993531</v>
      </c>
      <c r="FS32">
        <f t="shared" si="28"/>
        <v>0.84214641199787499</v>
      </c>
      <c r="FT32">
        <f t="shared" si="28"/>
        <v>0.50898468982415745</v>
      </c>
      <c r="FU32">
        <f t="shared" si="28"/>
        <v>0.70601945774934283</v>
      </c>
      <c r="FV32">
        <f t="shared" si="28"/>
        <v>0.76796067434296145</v>
      </c>
      <c r="FW32">
        <f t="shared" si="28"/>
        <v>0.55294789757538343</v>
      </c>
      <c r="FX32">
        <f t="shared" si="28"/>
        <v>0.72026550597202299</v>
      </c>
      <c r="FY32">
        <f t="shared" si="28"/>
        <v>0.40816721402425327</v>
      </c>
      <c r="FZ32">
        <f t="shared" si="28"/>
        <v>0.2510248201426859</v>
      </c>
      <c r="GA32">
        <f t="shared" si="28"/>
        <v>0.4991151431090774</v>
      </c>
      <c r="GB32">
        <f t="shared" si="28"/>
        <v>0.31627427261654256</v>
      </c>
      <c r="GC32">
        <f t="shared" si="28"/>
        <v>0.26266340969726942</v>
      </c>
      <c r="GD32">
        <f t="shared" si="28"/>
        <v>0.24054229695315194</v>
      </c>
      <c r="GE32">
        <f t="shared" si="28"/>
        <v>0.291266259764836</v>
      </c>
      <c r="GF32">
        <f t="shared" si="28"/>
        <v>0.17736092639372511</v>
      </c>
      <c r="GG32">
        <f t="shared" si="28"/>
        <v>0.10407056453580205</v>
      </c>
      <c r="GH32">
        <f t="shared" si="28"/>
        <v>0.13644279035400153</v>
      </c>
      <c r="GI32">
        <f t="shared" si="28"/>
        <v>7.7649620595579921E-2</v>
      </c>
      <c r="GJ32">
        <f t="shared" si="28"/>
        <v>3.0112480507610676E-2</v>
      </c>
      <c r="GK32">
        <f t="shared" si="28"/>
        <v>4.0235368771454894E-2</v>
      </c>
      <c r="GL32">
        <f t="shared" si="28"/>
        <v>0.10018490649992229</v>
      </c>
      <c r="GM32">
        <f t="shared" si="28"/>
        <v>0.10707193545712447</v>
      </c>
      <c r="GN32">
        <f t="shared" si="28"/>
        <v>7.3271200985026097E-2</v>
      </c>
      <c r="GO32">
        <f t="shared" si="28"/>
        <v>0.7725858946842763</v>
      </c>
      <c r="GP32">
        <f t="shared" si="28"/>
        <v>0.5910240801094413</v>
      </c>
      <c r="GQ32">
        <f t="shared" si="28"/>
        <v>0.41858718069431583</v>
      </c>
      <c r="GR32">
        <f t="shared" si="28"/>
        <v>0.34946880670494607</v>
      </c>
      <c r="GS32">
        <f t="shared" si="28"/>
        <v>0.41424211378328074</v>
      </c>
      <c r="GT32">
        <f t="shared" si="28"/>
        <v>0.47831719429504566</v>
      </c>
      <c r="GU32">
        <f t="shared" si="28"/>
        <v>0.87655751449700658</v>
      </c>
      <c r="GV32">
        <f t="shared" si="28"/>
        <v>0.85328017662991673</v>
      </c>
      <c r="GW32">
        <f t="shared" si="28"/>
        <v>0.91963280151403548</v>
      </c>
      <c r="GX32">
        <f t="shared" si="28"/>
        <v>0.30873243703290532</v>
      </c>
      <c r="GY32">
        <f t="shared" si="28"/>
        <v>0.21249366123417379</v>
      </c>
      <c r="GZ32">
        <f t="shared" si="28"/>
        <v>0.13087659365266816</v>
      </c>
      <c r="HA32">
        <f t="shared" si="21"/>
        <v>0.11289658467017502</v>
      </c>
      <c r="HB32">
        <f t="shared" si="22"/>
        <v>0.53400540143074537</v>
      </c>
      <c r="HC32">
        <f t="shared" si="22"/>
        <v>0.5815858934025353</v>
      </c>
      <c r="HD32">
        <f t="shared" si="22"/>
        <v>0.9802661936035646</v>
      </c>
      <c r="HE32">
        <f t="shared" si="22"/>
        <v>0.94259754856906497</v>
      </c>
      <c r="HF32">
        <f t="shared" si="22"/>
        <v>0.80852127878641344</v>
      </c>
      <c r="HG32">
        <f t="shared" si="22"/>
        <v>0.50829088144914814</v>
      </c>
      <c r="HH32">
        <f t="shared" si="22"/>
        <v>0.56790657311165882</v>
      </c>
      <c r="HI32">
        <f t="shared" si="22"/>
        <v>0.94448061610552247</v>
      </c>
      <c r="HJ32">
        <f t="shared" si="22"/>
        <v>0.90454930489324759</v>
      </c>
      <c r="HK32">
        <f t="shared" si="22"/>
        <v>0.92948588110793029</v>
      </c>
      <c r="HL32">
        <f t="shared" si="22"/>
        <v>0.55075296862716838</v>
      </c>
      <c r="HM32">
        <f t="shared" si="22"/>
        <v>0.51412235907867621</v>
      </c>
      <c r="HN32">
        <f t="shared" si="22"/>
        <v>0.80978053590574717</v>
      </c>
      <c r="HO32">
        <f t="shared" si="22"/>
        <v>0.78940298425759048</v>
      </c>
      <c r="HP32">
        <f t="shared" si="22"/>
        <v>0.51550135036831068</v>
      </c>
      <c r="HQ32">
        <f t="shared" si="22"/>
        <v>0.40475293993174133</v>
      </c>
      <c r="HR32">
        <f t="shared" si="22"/>
        <v>0.63942890074352277</v>
      </c>
      <c r="HS32">
        <f t="shared" si="22"/>
        <v>0.5986927489889079</v>
      </c>
      <c r="HT32">
        <f t="shared" si="22"/>
        <v>0.14984963302824375</v>
      </c>
      <c r="HU32">
        <f t="shared" si="22"/>
        <v>0.2029060141417805</v>
      </c>
      <c r="HV32">
        <f t="shared" si="22"/>
        <v>0.20460336262825438</v>
      </c>
      <c r="HW32">
        <f t="shared" si="22"/>
        <v>0.1890021671856241</v>
      </c>
      <c r="HX32">
        <f t="shared" si="22"/>
        <v>6.7177907901422779E-2</v>
      </c>
      <c r="HY32">
        <f t="shared" si="22"/>
        <v>5.8660946820028696E-2</v>
      </c>
      <c r="HZ32">
        <f t="shared" si="22"/>
        <v>8.308727265767854E-2</v>
      </c>
      <c r="IA32">
        <f t="shared" si="22"/>
        <v>0.18011323447133754</v>
      </c>
      <c r="IB32">
        <f t="shared" si="22"/>
        <v>7.1222663305480202E-2</v>
      </c>
      <c r="IC32">
        <f t="shared" si="22"/>
        <v>0.13494956718508266</v>
      </c>
      <c r="ID32">
        <f t="shared" si="22"/>
        <v>0.29175046096095802</v>
      </c>
      <c r="IE32">
        <f t="shared" si="22"/>
        <v>0.71797697324598053</v>
      </c>
      <c r="IF32">
        <f t="shared" si="22"/>
        <v>0.69980803200765074</v>
      </c>
      <c r="IG32">
        <f t="shared" si="22"/>
        <v>0.40878478848645783</v>
      </c>
      <c r="IH32">
        <f t="shared" si="22"/>
        <v>0.30168775252526453</v>
      </c>
      <c r="II32">
        <f t="shared" si="22"/>
        <v>0.44263762269291701</v>
      </c>
      <c r="IJ32">
        <f t="shared" si="22"/>
        <v>0.82616854986529775</v>
      </c>
      <c r="IK32">
        <f t="shared" si="22"/>
        <v>0.87207432015452113</v>
      </c>
      <c r="IL32">
        <f t="shared" si="22"/>
        <v>0.26556823782812589</v>
      </c>
      <c r="IM32">
        <f t="shared" si="22"/>
        <v>0.15137943422974642</v>
      </c>
      <c r="IN32">
        <f t="shared" si="22"/>
        <v>0.20245855480594802</v>
      </c>
      <c r="IO32">
        <f t="shared" si="22"/>
        <v>0.34473514964985436</v>
      </c>
      <c r="IP32">
        <f t="shared" si="22"/>
        <v>0.53273879803719748</v>
      </c>
      <c r="IQ32">
        <f t="shared" si="22"/>
        <v>0.45627633357805975</v>
      </c>
      <c r="IR32">
        <f t="shared" si="22"/>
        <v>0.66776787933575543</v>
      </c>
      <c r="IS32">
        <f t="shared" si="22"/>
        <v>0.94841734064082928</v>
      </c>
      <c r="IT32">
        <f t="shared" si="22"/>
        <v>0.60864187771578782</v>
      </c>
      <c r="IU32">
        <f t="shared" si="22"/>
        <v>0.72197330284330752</v>
      </c>
      <c r="IV32">
        <f t="shared" si="22"/>
        <v>0.85808138176500692</v>
      </c>
      <c r="IW32">
        <f t="shared" si="22"/>
        <v>0.81548131623902353</v>
      </c>
      <c r="IX32">
        <f t="shared" si="22"/>
        <v>0.54711368434408336</v>
      </c>
      <c r="IY32">
        <f t="shared" si="22"/>
        <v>0.61905808666268991</v>
      </c>
      <c r="IZ32">
        <f t="shared" si="22"/>
        <v>0.21279689191772697</v>
      </c>
      <c r="JA32">
        <f t="shared" si="22"/>
        <v>0.30740410022530373</v>
      </c>
      <c r="JB32">
        <f t="shared" si="22"/>
        <v>3.7981748999155192E-2</v>
      </c>
      <c r="JC32">
        <f t="shared" si="22"/>
        <v>9.7736249272088294E-2</v>
      </c>
      <c r="JD32">
        <f t="shared" si="22"/>
        <v>0.25256278607321303</v>
      </c>
      <c r="JE32">
        <f t="shared" si="22"/>
        <v>0.48472885018061823</v>
      </c>
      <c r="JF32">
        <f t="shared" si="22"/>
        <v>0.51574619772437402</v>
      </c>
      <c r="JG32">
        <f t="shared" si="22"/>
        <v>0.78273737903001772</v>
      </c>
      <c r="JH32">
        <f t="shared" si="22"/>
        <v>0.34857303712492504</v>
      </c>
      <c r="JI32">
        <f t="shared" si="22"/>
        <v>0.36410496160164491</v>
      </c>
      <c r="JJ32">
        <f t="shared" si="22"/>
        <v>0.20832755054581864</v>
      </c>
      <c r="JK32">
        <f t="shared" si="22"/>
        <v>0.16092913851639534</v>
      </c>
      <c r="JL32">
        <f t="shared" si="22"/>
        <v>5.378407829726916E-2</v>
      </c>
      <c r="JM32">
        <f t="shared" ref="JM32:LV36" si="29">_xlfn.NORM.DIST(LN(JM6),JM$23,JM$24,TRUE)</f>
        <v>0.12015674373081971</v>
      </c>
      <c r="JN32">
        <f t="shared" si="29"/>
        <v>0.68816887938702265</v>
      </c>
      <c r="JO32">
        <f t="shared" si="29"/>
        <v>0.76920755658190032</v>
      </c>
      <c r="JP32">
        <f t="shared" si="29"/>
        <v>0.67303170039518845</v>
      </c>
      <c r="JQ32">
        <f t="shared" si="29"/>
        <v>0.55964182954875952</v>
      </c>
      <c r="JR32">
        <f t="shared" si="29"/>
        <v>0.2408926650161351</v>
      </c>
      <c r="JS32">
        <f t="shared" si="29"/>
        <v>0.27342658652480528</v>
      </c>
      <c r="JT32">
        <f t="shared" si="29"/>
        <v>0.61656030043588239</v>
      </c>
      <c r="JU32">
        <f t="shared" si="29"/>
        <v>0.49918244454142041</v>
      </c>
      <c r="JV32">
        <f t="shared" si="29"/>
        <v>0.97933439354210328</v>
      </c>
      <c r="JW32">
        <f t="shared" si="29"/>
        <v>0.99187212236130418</v>
      </c>
      <c r="JX32">
        <f t="shared" si="29"/>
        <v>0.89502689921990097</v>
      </c>
      <c r="JY32">
        <f t="shared" si="29"/>
        <v>0.63380455165593919</v>
      </c>
      <c r="JZ32">
        <f t="shared" si="29"/>
        <v>0.53289309911942873</v>
      </c>
      <c r="KA32">
        <f t="shared" si="29"/>
        <v>0.58653353995389457</v>
      </c>
      <c r="KB32">
        <f t="shared" si="29"/>
        <v>0.42722952860196445</v>
      </c>
      <c r="KC32">
        <f t="shared" si="29"/>
        <v>0.62866227328437152</v>
      </c>
      <c r="KD32">
        <f t="shared" si="29"/>
        <v>0.86302055970409342</v>
      </c>
      <c r="KE32">
        <f t="shared" si="29"/>
        <v>0.52902302375545329</v>
      </c>
      <c r="KF32">
        <f t="shared" si="29"/>
        <v>3.0813880013184001E-2</v>
      </c>
      <c r="KG32">
        <f t="shared" si="29"/>
        <v>7.5826299709740766E-2</v>
      </c>
      <c r="KH32">
        <f t="shared" si="29"/>
        <v>4.4397171683293976E-2</v>
      </c>
      <c r="KI32">
        <f t="shared" si="29"/>
        <v>0.11338552968087577</v>
      </c>
      <c r="KJ32">
        <f t="shared" si="29"/>
        <v>0.65685785431709742</v>
      </c>
      <c r="KK32">
        <f t="shared" si="29"/>
        <v>0.79006133329786077</v>
      </c>
      <c r="KL32">
        <f t="shared" si="29"/>
        <v>0.59199540827326658</v>
      </c>
      <c r="KM32">
        <f t="shared" si="29"/>
        <v>0.28891979080578023</v>
      </c>
      <c r="KN32">
        <f t="shared" si="29"/>
        <v>0.38338300913553491</v>
      </c>
      <c r="KO32">
        <f t="shared" si="29"/>
        <v>0.24160698986564016</v>
      </c>
      <c r="KP32">
        <f t="shared" si="29"/>
        <v>0.12402274128599818</v>
      </c>
      <c r="KQ32">
        <f t="shared" si="29"/>
        <v>0.80487672355764528</v>
      </c>
      <c r="KR32">
        <f t="shared" si="29"/>
        <v>0.86560539254131097</v>
      </c>
      <c r="KS32">
        <f t="shared" si="29"/>
        <v>0.69899202749222189</v>
      </c>
      <c r="KT32">
        <f t="shared" si="29"/>
        <v>0.34623590759171968</v>
      </c>
      <c r="KU32">
        <f t="shared" si="29"/>
        <v>0.21192154591502202</v>
      </c>
      <c r="KV32">
        <f t="shared" si="29"/>
        <v>8.1785012440370175E-2</v>
      </c>
      <c r="KW32">
        <f t="shared" si="29"/>
        <v>0.46329297571961059</v>
      </c>
      <c r="KX32">
        <f t="shared" si="29"/>
        <v>0.29528341292558014</v>
      </c>
      <c r="KY32">
        <f t="shared" si="29"/>
        <v>0.25033305778046006</v>
      </c>
      <c r="KZ32">
        <f t="shared" si="29"/>
        <v>0.43265341939000784</v>
      </c>
      <c r="LA32">
        <f t="shared" si="29"/>
        <v>0.67005716290596351</v>
      </c>
      <c r="LB32">
        <f t="shared" si="29"/>
        <v>0.70587694800167999</v>
      </c>
      <c r="LC32">
        <f t="shared" si="29"/>
        <v>0.30917516835073189</v>
      </c>
      <c r="LD32">
        <f t="shared" si="29"/>
        <v>0.2802671635682189</v>
      </c>
      <c r="LE32">
        <f t="shared" si="29"/>
        <v>0.12932607930196829</v>
      </c>
      <c r="LF32">
        <f t="shared" si="29"/>
        <v>0.19037446212701517</v>
      </c>
      <c r="LG32">
        <f t="shared" si="29"/>
        <v>1.6846872372522675E-2</v>
      </c>
      <c r="LH32">
        <f t="shared" si="29"/>
        <v>6.5347174014126097E-2</v>
      </c>
      <c r="LI32">
        <f t="shared" si="29"/>
        <v>0.31773009097520033</v>
      </c>
      <c r="LJ32">
        <f t="shared" si="29"/>
        <v>0.41230965532201547</v>
      </c>
      <c r="LK32">
        <f t="shared" si="29"/>
        <v>0.1647706819139291</v>
      </c>
      <c r="LL32">
        <f t="shared" si="29"/>
        <v>0.15820446253783094</v>
      </c>
      <c r="LM32">
        <f t="shared" si="29"/>
        <v>0.94745419944104603</v>
      </c>
      <c r="LN32">
        <f t="shared" si="29"/>
        <v>0.345658286854303</v>
      </c>
      <c r="LO32">
        <f t="shared" si="29"/>
        <v>0.17628217458066062</v>
      </c>
      <c r="LP32">
        <f t="shared" si="29"/>
        <v>0.11642820029167847</v>
      </c>
      <c r="LQ32">
        <f t="shared" si="29"/>
        <v>3.9955486690041821E-2</v>
      </c>
      <c r="LR32">
        <f t="shared" si="29"/>
        <v>8.5513645632108171E-2</v>
      </c>
      <c r="LS32">
        <f t="shared" si="29"/>
        <v>0.14301565002592448</v>
      </c>
      <c r="LT32">
        <f t="shared" si="29"/>
        <v>0.24374108118160304</v>
      </c>
      <c r="LU32">
        <f t="shared" si="29"/>
        <v>0.30073497306213876</v>
      </c>
      <c r="LV32">
        <f t="shared" si="29"/>
        <v>0.33399354688470551</v>
      </c>
      <c r="LW32">
        <f t="shared" ref="LW32" si="30">_xlfn.NORM.DIST(LN(LW6),LW$23,LW$24,TRUE)</f>
        <v>0.41371364078421813</v>
      </c>
    </row>
    <row r="33" spans="1:335" hidden="1" x14ac:dyDescent="0.3">
      <c r="A33" s="1">
        <v>2004</v>
      </c>
      <c r="B33">
        <f t="shared" si="18"/>
        <v>0.25085359746698932</v>
      </c>
      <c r="C33">
        <f t="shared" si="25"/>
        <v>8.1528357113336003E-2</v>
      </c>
      <c r="D33">
        <f t="shared" si="25"/>
        <v>6.5634961318238372E-2</v>
      </c>
      <c r="E33">
        <f t="shared" si="25"/>
        <v>0.35288656747112834</v>
      </c>
      <c r="F33">
        <f t="shared" si="25"/>
        <v>0.36459789443720675</v>
      </c>
      <c r="G33">
        <f t="shared" si="25"/>
        <v>0.11150369665742868</v>
      </c>
      <c r="H33">
        <f t="shared" si="25"/>
        <v>6.3448900242512846E-2</v>
      </c>
      <c r="I33">
        <f t="shared" si="25"/>
        <v>7.3646013179306843E-2</v>
      </c>
      <c r="J33">
        <f t="shared" si="25"/>
        <v>0.63887394087065463</v>
      </c>
      <c r="K33">
        <f t="shared" si="25"/>
        <v>0.5924063374524049</v>
      </c>
      <c r="L33">
        <f t="shared" si="25"/>
        <v>0.51871413931889487</v>
      </c>
      <c r="M33">
        <f t="shared" si="25"/>
        <v>0.13547765306622739</v>
      </c>
      <c r="N33">
        <f t="shared" si="25"/>
        <v>0.22591309742572893</v>
      </c>
      <c r="O33">
        <f t="shared" si="25"/>
        <v>0.13221321826098703</v>
      </c>
      <c r="P33">
        <f t="shared" si="25"/>
        <v>5.709836888620274E-2</v>
      </c>
      <c r="Q33">
        <f t="shared" si="25"/>
        <v>0.21802960165421936</v>
      </c>
      <c r="R33">
        <f t="shared" si="25"/>
        <v>0.38648025057486707</v>
      </c>
      <c r="S33">
        <f t="shared" si="25"/>
        <v>0.26156571929730604</v>
      </c>
      <c r="T33">
        <f t="shared" si="25"/>
        <v>0.84695941055385848</v>
      </c>
      <c r="U33">
        <f t="shared" si="25"/>
        <v>0.74845125567585413</v>
      </c>
      <c r="V33">
        <f t="shared" si="25"/>
        <v>0.71436963526395392</v>
      </c>
      <c r="W33">
        <f t="shared" si="25"/>
        <v>0.90046952182957118</v>
      </c>
      <c r="X33">
        <f t="shared" si="25"/>
        <v>0.17363017880077206</v>
      </c>
      <c r="Y33">
        <f t="shared" si="25"/>
        <v>0.17182869567099604</v>
      </c>
      <c r="Z33">
        <f t="shared" si="25"/>
        <v>0.67402006047428564</v>
      </c>
      <c r="AA33">
        <f t="shared" si="25"/>
        <v>0.31014628748043921</v>
      </c>
      <c r="AB33">
        <f t="shared" si="25"/>
        <v>0.81752360124067658</v>
      </c>
      <c r="AC33">
        <f t="shared" si="25"/>
        <v>0.39934651585584902</v>
      </c>
      <c r="AD33">
        <f t="shared" si="25"/>
        <v>0.95861971568830262</v>
      </c>
      <c r="AE33">
        <f t="shared" si="25"/>
        <v>0.76878736197151099</v>
      </c>
      <c r="AF33">
        <f t="shared" si="25"/>
        <v>0.51812924003634375</v>
      </c>
      <c r="AG33">
        <f t="shared" si="25"/>
        <v>0.48992458268439409</v>
      </c>
      <c r="AH33">
        <f t="shared" si="25"/>
        <v>0.76354705130328648</v>
      </c>
      <c r="AI33">
        <f t="shared" si="25"/>
        <v>0.61118275538099343</v>
      </c>
      <c r="AJ33">
        <f t="shared" si="25"/>
        <v>0.29558662422450466</v>
      </c>
      <c r="AK33">
        <f t="shared" si="25"/>
        <v>0.49345428071196523</v>
      </c>
      <c r="AL33">
        <f t="shared" si="25"/>
        <v>0.29159815066820644</v>
      </c>
      <c r="AM33">
        <f t="shared" si="25"/>
        <v>0.3134864334868428</v>
      </c>
      <c r="AN33">
        <f t="shared" si="25"/>
        <v>0.44350652089074971</v>
      </c>
      <c r="AO33">
        <f t="shared" si="25"/>
        <v>0.58004124010878788</v>
      </c>
      <c r="AP33">
        <f t="shared" si="25"/>
        <v>0.55458185143950156</v>
      </c>
      <c r="AQ33">
        <f t="shared" si="25"/>
        <v>0.54134278737350472</v>
      </c>
      <c r="AR33">
        <f t="shared" si="25"/>
        <v>0.68262451638051835</v>
      </c>
      <c r="AS33">
        <f t="shared" si="25"/>
        <v>0.30832283646739322</v>
      </c>
      <c r="AT33">
        <f t="shared" si="25"/>
        <v>0.12083402747370836</v>
      </c>
      <c r="AU33">
        <f t="shared" si="25"/>
        <v>0.3719107648175396</v>
      </c>
      <c r="AV33">
        <f t="shared" si="25"/>
        <v>0.7963054924039521</v>
      </c>
      <c r="AW33">
        <f t="shared" si="25"/>
        <v>0.7806158741962852</v>
      </c>
      <c r="AX33">
        <f t="shared" si="25"/>
        <v>0.26413289443789439</v>
      </c>
      <c r="AY33">
        <f t="shared" si="25"/>
        <v>0.45459695775560821</v>
      </c>
      <c r="AZ33">
        <f t="shared" si="25"/>
        <v>0.61502540239980452</v>
      </c>
      <c r="BA33">
        <f t="shared" si="25"/>
        <v>0.62113829740083015</v>
      </c>
      <c r="BB33">
        <f t="shared" si="25"/>
        <v>0.84889212311946993</v>
      </c>
      <c r="BC33">
        <f t="shared" si="25"/>
        <v>0.95549591263316946</v>
      </c>
      <c r="BD33">
        <f t="shared" si="25"/>
        <v>0.9601954042332046</v>
      </c>
      <c r="BE33">
        <f t="shared" si="25"/>
        <v>0.91592300821589334</v>
      </c>
      <c r="BF33">
        <f t="shared" si="25"/>
        <v>0.19311016753851792</v>
      </c>
      <c r="BG33">
        <f t="shared" si="25"/>
        <v>0.30472939337412308</v>
      </c>
      <c r="BH33">
        <f t="shared" si="25"/>
        <v>0.22561266130654845</v>
      </c>
      <c r="BI33">
        <f t="shared" si="25"/>
        <v>3.7826832899989074E-2</v>
      </c>
      <c r="BJ33">
        <f t="shared" si="25"/>
        <v>0.26344534572026129</v>
      </c>
      <c r="BK33">
        <f t="shared" si="25"/>
        <v>2.350810363566826E-2</v>
      </c>
      <c r="BL33">
        <f t="shared" si="25"/>
        <v>0.11763987785245938</v>
      </c>
      <c r="BM33">
        <f t="shared" si="25"/>
        <v>0.90211616037481879</v>
      </c>
      <c r="BN33">
        <f t="shared" ref="BN33:DY36" si="31">_xlfn.NORM.DIST(LN(BN7),BN$23,BN$24,TRUE)</f>
        <v>0.20830819657182931</v>
      </c>
      <c r="BO33">
        <f t="shared" si="31"/>
        <v>7.0276531701531447E-2</v>
      </c>
      <c r="BP33">
        <f t="shared" si="31"/>
        <v>0.39826806154340505</v>
      </c>
      <c r="BQ33">
        <f t="shared" si="31"/>
        <v>0.24629837405252208</v>
      </c>
      <c r="BR33">
        <f t="shared" si="31"/>
        <v>0.48931041035010014</v>
      </c>
      <c r="BS33">
        <f t="shared" si="31"/>
        <v>0.68385031465365165</v>
      </c>
      <c r="BT33">
        <f t="shared" si="31"/>
        <v>0.58842070907379296</v>
      </c>
      <c r="BU33">
        <f t="shared" si="31"/>
        <v>0.16346044041593066</v>
      </c>
      <c r="BV33">
        <f t="shared" si="31"/>
        <v>0.55449723536361395</v>
      </c>
      <c r="BW33">
        <f t="shared" si="31"/>
        <v>0.80647066473810669</v>
      </c>
      <c r="BX33">
        <f t="shared" si="31"/>
        <v>0.27993754738316345</v>
      </c>
      <c r="BY33">
        <f t="shared" si="31"/>
        <v>0.9324856068122962</v>
      </c>
      <c r="BZ33">
        <f t="shared" si="31"/>
        <v>0.56904185267895113</v>
      </c>
      <c r="CA33">
        <f t="shared" si="31"/>
        <v>0.67815092686528811</v>
      </c>
      <c r="CB33">
        <f t="shared" si="31"/>
        <v>0.68676595499675763</v>
      </c>
      <c r="CC33">
        <f t="shared" si="31"/>
        <v>0.55915299709171196</v>
      </c>
      <c r="CD33">
        <f t="shared" si="31"/>
        <v>0.63864561546543674</v>
      </c>
      <c r="CE33">
        <f t="shared" si="31"/>
        <v>0.54722041288280332</v>
      </c>
      <c r="CF33">
        <f t="shared" si="31"/>
        <v>5.6607817615220248E-2</v>
      </c>
      <c r="CG33">
        <f t="shared" si="31"/>
        <v>0.14555877492380712</v>
      </c>
      <c r="CH33">
        <f t="shared" si="31"/>
        <v>0.18052810433466063</v>
      </c>
      <c r="CI33">
        <f t="shared" si="31"/>
        <v>0.69769536958097211</v>
      </c>
      <c r="CJ33">
        <f t="shared" si="31"/>
        <v>0.68211870856005707</v>
      </c>
      <c r="CK33">
        <f t="shared" si="31"/>
        <v>8.3738419746555312E-2</v>
      </c>
      <c r="CL33">
        <f t="shared" si="31"/>
        <v>0.17672138915023375</v>
      </c>
      <c r="CM33">
        <f t="shared" si="31"/>
        <v>0.15846490995101944</v>
      </c>
      <c r="CN33">
        <f t="shared" si="31"/>
        <v>0.1430749466835958</v>
      </c>
      <c r="CO33">
        <f t="shared" si="31"/>
        <v>0.23737147070523656</v>
      </c>
      <c r="CP33">
        <f t="shared" si="31"/>
        <v>0.43581360838018746</v>
      </c>
      <c r="CQ33">
        <f t="shared" si="31"/>
        <v>0.73888872170369102</v>
      </c>
      <c r="CR33">
        <f t="shared" si="31"/>
        <v>0.72053554727899505</v>
      </c>
      <c r="CS33">
        <f t="shared" si="31"/>
        <v>0.86594330154706023</v>
      </c>
      <c r="CT33">
        <f t="shared" si="31"/>
        <v>0.94034633173390092</v>
      </c>
      <c r="CU33">
        <f t="shared" si="31"/>
        <v>0.87649171965494632</v>
      </c>
      <c r="CV33">
        <f t="shared" si="31"/>
        <v>0.3780188691199779</v>
      </c>
      <c r="CW33">
        <f t="shared" si="31"/>
        <v>7.7511269346236436E-2</v>
      </c>
      <c r="CX33">
        <f t="shared" si="31"/>
        <v>8.8344503012521752E-2</v>
      </c>
      <c r="CY33">
        <f t="shared" si="31"/>
        <v>8.3861230735473302E-2</v>
      </c>
      <c r="CZ33">
        <f t="shared" si="31"/>
        <v>0.12133808462370969</v>
      </c>
      <c r="DA33">
        <f t="shared" si="31"/>
        <v>0.30849029398151151</v>
      </c>
      <c r="DB33">
        <f t="shared" si="31"/>
        <v>0.27198248241836431</v>
      </c>
      <c r="DC33">
        <f t="shared" si="31"/>
        <v>0.26285191702520855</v>
      </c>
      <c r="DD33">
        <f t="shared" si="31"/>
        <v>0.17204948013398921</v>
      </c>
      <c r="DE33">
        <f t="shared" si="31"/>
        <v>4.7653361610408007E-2</v>
      </c>
      <c r="DF33">
        <f t="shared" si="31"/>
        <v>0.32168784103095077</v>
      </c>
      <c r="DG33">
        <f t="shared" si="31"/>
        <v>0.33366774002917021</v>
      </c>
      <c r="DH33">
        <f t="shared" si="31"/>
        <v>0.21307770328283576</v>
      </c>
      <c r="DI33">
        <f t="shared" si="31"/>
        <v>0.45708695989117443</v>
      </c>
      <c r="DJ33">
        <f t="shared" si="31"/>
        <v>0.88551205756568541</v>
      </c>
      <c r="DK33">
        <f t="shared" si="31"/>
        <v>0.72951490623564763</v>
      </c>
      <c r="DL33">
        <f t="shared" si="31"/>
        <v>8.6332053561409383E-2</v>
      </c>
      <c r="DM33">
        <f t="shared" si="31"/>
        <v>0.87985355317707592</v>
      </c>
      <c r="DN33">
        <f t="shared" si="31"/>
        <v>0.68282664356507794</v>
      </c>
      <c r="DO33">
        <f t="shared" si="31"/>
        <v>0.54611648670424373</v>
      </c>
      <c r="DP33">
        <f t="shared" si="31"/>
        <v>0.70086525529864796</v>
      </c>
      <c r="DQ33">
        <f t="shared" si="31"/>
        <v>0.30942190206725695</v>
      </c>
      <c r="DR33">
        <f t="shared" si="31"/>
        <v>0.51970102605524626</v>
      </c>
      <c r="DS33">
        <f t="shared" si="31"/>
        <v>0.40968497882097887</v>
      </c>
      <c r="DT33">
        <f t="shared" si="31"/>
        <v>0.27897350405330834</v>
      </c>
      <c r="DU33">
        <f t="shared" si="31"/>
        <v>0.41645381555259864</v>
      </c>
      <c r="DV33">
        <f t="shared" si="31"/>
        <v>0.58327772853894566</v>
      </c>
      <c r="DW33">
        <f t="shared" si="31"/>
        <v>0.22587461198379338</v>
      </c>
      <c r="DX33">
        <f t="shared" si="31"/>
        <v>0.27486918458926285</v>
      </c>
      <c r="DY33">
        <f t="shared" si="31"/>
        <v>0.213568763277382</v>
      </c>
      <c r="DZ33">
        <f t="shared" ref="DZ33:GK36" si="32">_xlfn.NORM.DIST(LN(DZ7),DZ$23,DZ$24,TRUE)</f>
        <v>0.52537731913559327</v>
      </c>
      <c r="EA33">
        <f t="shared" si="32"/>
        <v>0.93771829350058611</v>
      </c>
      <c r="EB33">
        <f t="shared" si="32"/>
        <v>0.84988493292000178</v>
      </c>
      <c r="EC33">
        <f t="shared" si="32"/>
        <v>0.69145774661000037</v>
      </c>
      <c r="ED33">
        <f t="shared" si="32"/>
        <v>0.434116774410994</v>
      </c>
      <c r="EE33">
        <f t="shared" si="32"/>
        <v>0.71998808052781749</v>
      </c>
      <c r="EF33">
        <f t="shared" si="32"/>
        <v>0.57803404189423824</v>
      </c>
      <c r="EG33">
        <f t="shared" si="32"/>
        <v>0.35132297987295308</v>
      </c>
      <c r="EH33">
        <f t="shared" si="32"/>
        <v>0.28833544204905925</v>
      </c>
      <c r="EI33">
        <f t="shared" si="32"/>
        <v>0.24174859557062489</v>
      </c>
      <c r="EJ33">
        <f t="shared" si="32"/>
        <v>0.50921102688264896</v>
      </c>
      <c r="EK33">
        <f t="shared" si="32"/>
        <v>9.3464184308257162E-2</v>
      </c>
      <c r="EL33">
        <f t="shared" si="32"/>
        <v>0.51144427317181074</v>
      </c>
      <c r="EM33">
        <f t="shared" si="32"/>
        <v>0.8546430411400433</v>
      </c>
      <c r="EN33">
        <f t="shared" si="32"/>
        <v>0.82829067825153113</v>
      </c>
      <c r="EO33">
        <f t="shared" si="32"/>
        <v>0.85197695360140491</v>
      </c>
      <c r="EP33">
        <f t="shared" si="32"/>
        <v>0.68358253391991342</v>
      </c>
      <c r="EQ33">
        <f t="shared" si="32"/>
        <v>0.23956440250714289</v>
      </c>
      <c r="ER33">
        <f t="shared" si="32"/>
        <v>0.33594404228932845</v>
      </c>
      <c r="ES33">
        <f t="shared" si="32"/>
        <v>0.27063916158969697</v>
      </c>
      <c r="ET33">
        <f t="shared" si="32"/>
        <v>0.46929002258852209</v>
      </c>
      <c r="EU33">
        <f t="shared" si="32"/>
        <v>0.14563214350885748</v>
      </c>
      <c r="EV33">
        <f t="shared" si="32"/>
        <v>0.20893087049221762</v>
      </c>
      <c r="EW33">
        <f t="shared" si="32"/>
        <v>0.32182057503758132</v>
      </c>
      <c r="EX33">
        <f t="shared" si="32"/>
        <v>0.5246032428837939</v>
      </c>
      <c r="EY33">
        <f t="shared" si="32"/>
        <v>0.36652309500654279</v>
      </c>
      <c r="EZ33">
        <f t="shared" si="32"/>
        <v>0.30690151191652393</v>
      </c>
      <c r="FA33">
        <f t="shared" si="32"/>
        <v>0.11569073188160689</v>
      </c>
      <c r="FB33">
        <f t="shared" si="32"/>
        <v>9.5448261616029581E-2</v>
      </c>
      <c r="FC33">
        <f t="shared" si="32"/>
        <v>0.19548046297216282</v>
      </c>
      <c r="FD33">
        <f t="shared" si="32"/>
        <v>0.54316572044462563</v>
      </c>
      <c r="FE33">
        <f t="shared" si="32"/>
        <v>0.47174243636977242</v>
      </c>
      <c r="FF33">
        <f t="shared" si="32"/>
        <v>0.44099936093813585</v>
      </c>
      <c r="FG33">
        <f t="shared" si="32"/>
        <v>0.72074359073922523</v>
      </c>
      <c r="FH33">
        <f t="shared" si="32"/>
        <v>0.49648441381999897</v>
      </c>
      <c r="FI33">
        <f t="shared" si="32"/>
        <v>0.13266459335245284</v>
      </c>
      <c r="FJ33">
        <f t="shared" si="32"/>
        <v>0.38035528591190343</v>
      </c>
      <c r="FK33">
        <f t="shared" si="32"/>
        <v>0.51486216762183223</v>
      </c>
      <c r="FL33">
        <f t="shared" si="32"/>
        <v>0.60353442583531669</v>
      </c>
      <c r="FM33">
        <f t="shared" si="32"/>
        <v>0.42864349842245686</v>
      </c>
      <c r="FN33">
        <f t="shared" si="32"/>
        <v>0.52348344217819665</v>
      </c>
      <c r="FO33">
        <f t="shared" si="32"/>
        <v>0.76819871523201932</v>
      </c>
      <c r="FP33">
        <f t="shared" si="32"/>
        <v>0.64683825915802595</v>
      </c>
      <c r="FQ33">
        <f t="shared" si="32"/>
        <v>0.89474373980591637</v>
      </c>
      <c r="FR33">
        <f t="shared" si="32"/>
        <v>0.89203187059827538</v>
      </c>
      <c r="FS33">
        <f t="shared" si="32"/>
        <v>6.127375505533178E-2</v>
      </c>
      <c r="FT33">
        <f t="shared" si="32"/>
        <v>0.10696631417196588</v>
      </c>
      <c r="FU33">
        <f t="shared" si="32"/>
        <v>0.3245579695761564</v>
      </c>
      <c r="FV33">
        <f t="shared" si="32"/>
        <v>0.28412387452437748</v>
      </c>
      <c r="FW33">
        <f t="shared" si="32"/>
        <v>0.77483874185670909</v>
      </c>
      <c r="FX33">
        <f t="shared" si="32"/>
        <v>0.80651575264131969</v>
      </c>
      <c r="FY33">
        <f t="shared" si="32"/>
        <v>0.7047460130179497</v>
      </c>
      <c r="FZ33">
        <f t="shared" si="32"/>
        <v>0.62852449481665296</v>
      </c>
      <c r="GA33">
        <f t="shared" si="32"/>
        <v>0.86307707548955026</v>
      </c>
      <c r="GB33">
        <f t="shared" si="32"/>
        <v>0.42519837034469382</v>
      </c>
      <c r="GC33">
        <f t="shared" si="32"/>
        <v>0.21443548789636843</v>
      </c>
      <c r="GD33">
        <f t="shared" si="32"/>
        <v>0.34774969828695868</v>
      </c>
      <c r="GE33">
        <f t="shared" si="32"/>
        <v>0.52562114310924479</v>
      </c>
      <c r="GF33">
        <f t="shared" si="32"/>
        <v>0.42961725160342668</v>
      </c>
      <c r="GG33">
        <f t="shared" si="32"/>
        <v>0.50942318167159306</v>
      </c>
      <c r="GH33">
        <f t="shared" si="32"/>
        <v>0.21007870924321778</v>
      </c>
      <c r="GI33">
        <f t="shared" si="32"/>
        <v>0.48987973883753666</v>
      </c>
      <c r="GJ33">
        <f t="shared" si="32"/>
        <v>0.91148835582158172</v>
      </c>
      <c r="GK33">
        <f t="shared" si="32"/>
        <v>0.94222269349999677</v>
      </c>
      <c r="GL33">
        <f t="shared" si="28"/>
        <v>0.28965605654122772</v>
      </c>
      <c r="GM33">
        <f t="shared" si="28"/>
        <v>0.1035978176132792</v>
      </c>
      <c r="GN33">
        <f t="shared" si="28"/>
        <v>5.880750407159966E-2</v>
      </c>
      <c r="GO33">
        <f t="shared" si="28"/>
        <v>7.290132095730871E-2</v>
      </c>
      <c r="GP33">
        <f t="shared" si="28"/>
        <v>0.17792579666760258</v>
      </c>
      <c r="GQ33">
        <f t="shared" si="28"/>
        <v>0.31836608951988232</v>
      </c>
      <c r="GR33">
        <f t="shared" si="28"/>
        <v>0.13469024239964061</v>
      </c>
      <c r="GS33">
        <f t="shared" si="28"/>
        <v>2.056029460116604E-2</v>
      </c>
      <c r="GT33">
        <f t="shared" si="28"/>
        <v>0.23501527151131496</v>
      </c>
      <c r="GU33">
        <f t="shared" si="28"/>
        <v>0.41484701838534488</v>
      </c>
      <c r="GV33">
        <f t="shared" si="28"/>
        <v>0.12308367007495195</v>
      </c>
      <c r="GW33">
        <f t="shared" si="28"/>
        <v>5.1072070797053892E-2</v>
      </c>
      <c r="GX33">
        <f t="shared" si="28"/>
        <v>0.15850800370218093</v>
      </c>
      <c r="GY33">
        <f t="shared" si="28"/>
        <v>0.51512078872727229</v>
      </c>
      <c r="GZ33">
        <f t="shared" si="28"/>
        <v>0.43250595438545608</v>
      </c>
      <c r="HA33">
        <f t="shared" si="21"/>
        <v>0.34365851336430686</v>
      </c>
      <c r="HB33">
        <f t="shared" ref="HB33:JM39" si="33">_xlfn.NORM.DIST(LN(HB7),HB$23,HB$24,TRUE)</f>
        <v>0.6094178937078264</v>
      </c>
      <c r="HC33">
        <f t="shared" si="33"/>
        <v>0.1944265031054207</v>
      </c>
      <c r="HD33">
        <f t="shared" si="33"/>
        <v>0.48458104169345051</v>
      </c>
      <c r="HE33">
        <f t="shared" si="33"/>
        <v>0.448678631135976</v>
      </c>
      <c r="HF33">
        <f t="shared" si="33"/>
        <v>0.44316203175478253</v>
      </c>
      <c r="HG33">
        <f t="shared" si="33"/>
        <v>0.49912833525984468</v>
      </c>
      <c r="HH33">
        <f t="shared" si="33"/>
        <v>0.61120271536440496</v>
      </c>
      <c r="HI33">
        <f t="shared" si="33"/>
        <v>0.66358420844514565</v>
      </c>
      <c r="HJ33">
        <f t="shared" si="33"/>
        <v>0.32782219059964568</v>
      </c>
      <c r="HK33">
        <f t="shared" si="33"/>
        <v>0.15698623019200914</v>
      </c>
      <c r="HL33">
        <f t="shared" si="33"/>
        <v>0.11207390320466507</v>
      </c>
      <c r="HM33">
        <f t="shared" si="33"/>
        <v>2.3096860842292222E-2</v>
      </c>
      <c r="HN33">
        <f t="shared" si="33"/>
        <v>4.2550712658610185E-2</v>
      </c>
      <c r="HO33">
        <f t="shared" si="33"/>
        <v>0.10044454655832953</v>
      </c>
      <c r="HP33">
        <f t="shared" si="33"/>
        <v>0.6615257535354121</v>
      </c>
      <c r="HQ33">
        <f t="shared" si="33"/>
        <v>0.80470940356473297</v>
      </c>
      <c r="HR33">
        <f t="shared" si="33"/>
        <v>0.68886638429439462</v>
      </c>
      <c r="HS33">
        <f t="shared" si="33"/>
        <v>0.88134607817584243</v>
      </c>
      <c r="HT33">
        <f t="shared" si="33"/>
        <v>0.86845563214624599</v>
      </c>
      <c r="HU33">
        <f t="shared" si="33"/>
        <v>0.70140996894711627</v>
      </c>
      <c r="HV33">
        <f t="shared" si="33"/>
        <v>0.32909376106049859</v>
      </c>
      <c r="HW33">
        <f t="shared" si="33"/>
        <v>0.16676841595185893</v>
      </c>
      <c r="HX33">
        <f t="shared" si="33"/>
        <v>0.41743360943396685</v>
      </c>
      <c r="HY33">
        <f t="shared" si="33"/>
        <v>0.46594778119502628</v>
      </c>
      <c r="HZ33">
        <f t="shared" si="33"/>
        <v>0.38958269986015898</v>
      </c>
      <c r="IA33">
        <f t="shared" si="33"/>
        <v>0.47706148854571806</v>
      </c>
      <c r="IB33">
        <f t="shared" si="33"/>
        <v>0.53963225447888652</v>
      </c>
      <c r="IC33">
        <f t="shared" si="33"/>
        <v>0.6169304905570947</v>
      </c>
      <c r="ID33">
        <f t="shared" si="33"/>
        <v>0.32784379035630484</v>
      </c>
      <c r="IE33">
        <f t="shared" si="33"/>
        <v>0.20995592217415157</v>
      </c>
      <c r="IF33">
        <f t="shared" si="33"/>
        <v>0.27574374398293466</v>
      </c>
      <c r="IG33">
        <f t="shared" si="33"/>
        <v>0.20636710416003409</v>
      </c>
      <c r="IH33">
        <f t="shared" si="33"/>
        <v>1.9463817443154084E-2</v>
      </c>
      <c r="II33">
        <f t="shared" si="33"/>
        <v>6.513027617982986E-2</v>
      </c>
      <c r="IJ33">
        <f t="shared" si="33"/>
        <v>0.26812398551575289</v>
      </c>
      <c r="IK33">
        <f t="shared" si="33"/>
        <v>0.29140372597763686</v>
      </c>
      <c r="IL33">
        <f t="shared" si="33"/>
        <v>0.47870206587245168</v>
      </c>
      <c r="IM33">
        <f t="shared" si="33"/>
        <v>0.50860568348559609</v>
      </c>
      <c r="IN33">
        <f t="shared" si="33"/>
        <v>0.3502184701374203</v>
      </c>
      <c r="IO33">
        <f t="shared" si="33"/>
        <v>0.13896146593465294</v>
      </c>
      <c r="IP33">
        <f t="shared" si="33"/>
        <v>0.17165404067046863</v>
      </c>
      <c r="IQ33">
        <f t="shared" si="33"/>
        <v>0.57178813553212815</v>
      </c>
      <c r="IR33">
        <f t="shared" si="33"/>
        <v>0.33826566166455863</v>
      </c>
      <c r="IS33">
        <f t="shared" si="33"/>
        <v>0.21223131280071675</v>
      </c>
      <c r="IT33">
        <f t="shared" si="33"/>
        <v>0.82650384959533996</v>
      </c>
      <c r="IU33">
        <f t="shared" si="33"/>
        <v>0.6659331171892271</v>
      </c>
      <c r="IV33">
        <f t="shared" si="33"/>
        <v>0.33849594451237619</v>
      </c>
      <c r="IW33">
        <f t="shared" si="33"/>
        <v>0.42900027803784718</v>
      </c>
      <c r="IX33">
        <f t="shared" si="33"/>
        <v>0.31357955460225967</v>
      </c>
      <c r="IY33">
        <f t="shared" si="33"/>
        <v>0.3430072868759686</v>
      </c>
      <c r="IZ33">
        <f t="shared" si="33"/>
        <v>0.48672617169032312</v>
      </c>
      <c r="JA33">
        <f t="shared" si="33"/>
        <v>0.25641191021340026</v>
      </c>
      <c r="JB33">
        <f t="shared" si="33"/>
        <v>0.62485086054000449</v>
      </c>
      <c r="JC33">
        <f t="shared" si="33"/>
        <v>0.49549549683870486</v>
      </c>
      <c r="JD33">
        <f t="shared" si="33"/>
        <v>0.74587061068171701</v>
      </c>
      <c r="JE33">
        <f t="shared" si="33"/>
        <v>0.72883151554138781</v>
      </c>
      <c r="JF33">
        <f t="shared" si="33"/>
        <v>0.42410596560037683</v>
      </c>
      <c r="JG33">
        <f t="shared" si="33"/>
        <v>0.55833863612829249</v>
      </c>
      <c r="JH33">
        <f t="shared" si="33"/>
        <v>0.75510349023524737</v>
      </c>
      <c r="JI33">
        <f t="shared" si="33"/>
        <v>0.86113726710942962</v>
      </c>
      <c r="JJ33">
        <f t="shared" si="33"/>
        <v>0.68433445820909478</v>
      </c>
      <c r="JK33">
        <f t="shared" si="33"/>
        <v>0.17368115934615624</v>
      </c>
      <c r="JL33">
        <f t="shared" si="33"/>
        <v>0.13062032045721667</v>
      </c>
      <c r="JM33">
        <f t="shared" si="33"/>
        <v>0.36271587227222901</v>
      </c>
      <c r="JN33">
        <f t="shared" si="29"/>
        <v>0.33126534416834286</v>
      </c>
      <c r="JO33">
        <f t="shared" si="29"/>
        <v>0.7506758215936693</v>
      </c>
      <c r="JP33">
        <f t="shared" si="29"/>
        <v>0.77228460164850987</v>
      </c>
      <c r="JQ33">
        <f t="shared" si="29"/>
        <v>0.85541494598175016</v>
      </c>
      <c r="JR33">
        <f t="shared" si="29"/>
        <v>0.95538260950208842</v>
      </c>
      <c r="JS33">
        <f t="shared" si="29"/>
        <v>0.32871381754096923</v>
      </c>
      <c r="JT33">
        <f t="shared" si="29"/>
        <v>3.84198206085117E-2</v>
      </c>
      <c r="JU33">
        <f t="shared" si="29"/>
        <v>0.12872458725862129</v>
      </c>
      <c r="JV33">
        <f t="shared" si="29"/>
        <v>0.13580635212985823</v>
      </c>
      <c r="JW33">
        <f t="shared" si="29"/>
        <v>0.45059578183401505</v>
      </c>
      <c r="JX33">
        <f t="shared" si="29"/>
        <v>0.78562354483367647</v>
      </c>
      <c r="JY33">
        <f t="shared" si="29"/>
        <v>0.79186050402506847</v>
      </c>
      <c r="JZ33">
        <f t="shared" si="29"/>
        <v>4.0442128204077103E-2</v>
      </c>
      <c r="KA33">
        <f t="shared" si="29"/>
        <v>4.8498257672183478E-2</v>
      </c>
      <c r="KB33">
        <f t="shared" si="29"/>
        <v>0.16691270726710533</v>
      </c>
      <c r="KC33">
        <f t="shared" si="29"/>
        <v>1.7537758342485513E-2</v>
      </c>
      <c r="KD33">
        <f t="shared" si="29"/>
        <v>1.6802704266072319E-2</v>
      </c>
      <c r="KE33">
        <f t="shared" si="29"/>
        <v>0.25812297282373942</v>
      </c>
      <c r="KF33">
        <f t="shared" si="29"/>
        <v>0.18618526856225509</v>
      </c>
      <c r="KG33">
        <f t="shared" si="29"/>
        <v>0.21455657835464206</v>
      </c>
      <c r="KH33">
        <f t="shared" si="29"/>
        <v>0.42318410690677627</v>
      </c>
      <c r="KI33">
        <f t="shared" si="29"/>
        <v>0.61925686779425737</v>
      </c>
      <c r="KJ33">
        <f t="shared" si="29"/>
        <v>0.43625802715027107</v>
      </c>
      <c r="KK33">
        <f t="shared" si="29"/>
        <v>0.27730864828691265</v>
      </c>
      <c r="KL33">
        <f t="shared" si="29"/>
        <v>0.68694178289969332</v>
      </c>
      <c r="KM33">
        <f t="shared" si="29"/>
        <v>0.85255419900942497</v>
      </c>
      <c r="KN33">
        <f t="shared" si="29"/>
        <v>0.82468299835583014</v>
      </c>
      <c r="KO33">
        <f t="shared" si="29"/>
        <v>0.15226096699727359</v>
      </c>
      <c r="KP33">
        <f t="shared" si="29"/>
        <v>9.7288200818000742E-2</v>
      </c>
      <c r="KQ33">
        <f t="shared" si="29"/>
        <v>0.44242180348342197</v>
      </c>
      <c r="KR33">
        <f t="shared" si="29"/>
        <v>0.39365582356562501</v>
      </c>
      <c r="KS33">
        <f t="shared" si="29"/>
        <v>0.50500002594615978</v>
      </c>
      <c r="KT33">
        <f t="shared" si="29"/>
        <v>0.79595057830908933</v>
      </c>
      <c r="KU33">
        <f t="shared" si="29"/>
        <v>0.16380564702194877</v>
      </c>
      <c r="KV33">
        <f t="shared" si="29"/>
        <v>0.44166331233493178</v>
      </c>
      <c r="KW33">
        <f t="shared" si="29"/>
        <v>0.57117223530527583</v>
      </c>
      <c r="KX33">
        <f t="shared" si="29"/>
        <v>0.95717805430884417</v>
      </c>
      <c r="KY33">
        <f t="shared" si="29"/>
        <v>0.80657062428273685</v>
      </c>
      <c r="KZ33">
        <f t="shared" si="29"/>
        <v>0.75175016781195625</v>
      </c>
      <c r="LA33">
        <f t="shared" si="29"/>
        <v>0.28324128440422014</v>
      </c>
      <c r="LB33">
        <f t="shared" si="29"/>
        <v>0.70279851850110275</v>
      </c>
      <c r="LC33">
        <f t="shared" si="29"/>
        <v>0.63816451609288083</v>
      </c>
      <c r="LD33">
        <f t="shared" si="29"/>
        <v>0.63562403936956546</v>
      </c>
      <c r="LE33">
        <f t="shared" si="29"/>
        <v>0.12417211714615919</v>
      </c>
      <c r="LF33">
        <f t="shared" si="29"/>
        <v>0.13432458113965154</v>
      </c>
      <c r="LG33">
        <f t="shared" si="29"/>
        <v>0.3622105045096084</v>
      </c>
      <c r="LH33">
        <f t="shared" si="29"/>
        <v>0.77259685228965846</v>
      </c>
      <c r="LI33">
        <f t="shared" si="29"/>
        <v>0.45853305573404285</v>
      </c>
      <c r="LJ33">
        <f t="shared" si="29"/>
        <v>0.40141073126849919</v>
      </c>
      <c r="LK33">
        <f t="shared" si="29"/>
        <v>0.27611726820369453</v>
      </c>
      <c r="LL33">
        <f t="shared" si="29"/>
        <v>0.80697883082059563</v>
      </c>
      <c r="LM33">
        <f t="shared" si="29"/>
        <v>0.10709011171982158</v>
      </c>
      <c r="LN33">
        <f t="shared" si="29"/>
        <v>0.7856160942043442</v>
      </c>
      <c r="LO33">
        <f t="shared" si="29"/>
        <v>0.1494913837949356</v>
      </c>
      <c r="LP33">
        <f t="shared" si="29"/>
        <v>0.25421169193440341</v>
      </c>
      <c r="LQ33">
        <f t="shared" si="29"/>
        <v>0.75020580166520823</v>
      </c>
      <c r="LR33">
        <f t="shared" si="29"/>
        <v>0.5099654519319311</v>
      </c>
      <c r="LS33">
        <f t="shared" si="29"/>
        <v>0.39550569701111082</v>
      </c>
      <c r="LT33">
        <f t="shared" si="29"/>
        <v>0.22852089370774697</v>
      </c>
      <c r="LU33">
        <f t="shared" si="29"/>
        <v>0.18878810826946985</v>
      </c>
      <c r="LV33">
        <f t="shared" si="29"/>
        <v>0.2182581775971634</v>
      </c>
      <c r="LW33">
        <f t="shared" ref="LW33" si="34">_xlfn.NORM.DIST(LN(LW7),LW$23,LW$24,TRUE)</f>
        <v>5.1791046587013834E-2</v>
      </c>
    </row>
    <row r="34" spans="1:335" hidden="1" x14ac:dyDescent="0.3">
      <c r="A34" s="1">
        <v>2005</v>
      </c>
      <c r="B34">
        <f t="shared" si="18"/>
        <v>0.25676173905004185</v>
      </c>
      <c r="C34">
        <f t="shared" ref="C34:BN37" si="35">_xlfn.NORM.DIST(LN(C8),C$23,C$24,TRUE)</f>
        <v>0.39243192727583992</v>
      </c>
      <c r="D34">
        <f t="shared" si="35"/>
        <v>0.31594142226258254</v>
      </c>
      <c r="E34">
        <f t="shared" si="35"/>
        <v>0.68931711261494533</v>
      </c>
      <c r="F34">
        <f t="shared" si="35"/>
        <v>0.56088138567943902</v>
      </c>
      <c r="G34">
        <f t="shared" si="35"/>
        <v>0.27496620858746956</v>
      </c>
      <c r="H34">
        <f t="shared" si="35"/>
        <v>0.35922982528222036</v>
      </c>
      <c r="I34">
        <f t="shared" si="35"/>
        <v>0.89413638534925366</v>
      </c>
      <c r="J34">
        <f t="shared" si="35"/>
        <v>0.2543296759186362</v>
      </c>
      <c r="K34">
        <f t="shared" si="35"/>
        <v>0.17546238496973532</v>
      </c>
      <c r="L34">
        <f t="shared" si="35"/>
        <v>0.30439994428775685</v>
      </c>
      <c r="M34">
        <f t="shared" si="35"/>
        <v>0.52971104756101695</v>
      </c>
      <c r="N34">
        <f t="shared" si="35"/>
        <v>0.50726311123178758</v>
      </c>
      <c r="O34">
        <f t="shared" si="35"/>
        <v>0.94841734062652083</v>
      </c>
      <c r="P34">
        <f t="shared" si="35"/>
        <v>0.95310247011657545</v>
      </c>
      <c r="Q34">
        <f t="shared" si="35"/>
        <v>0.98089455009093462</v>
      </c>
      <c r="R34">
        <f t="shared" si="35"/>
        <v>0.95274989936383969</v>
      </c>
      <c r="S34">
        <f t="shared" si="35"/>
        <v>0.6199277919920233</v>
      </c>
      <c r="T34">
        <f t="shared" si="35"/>
        <v>0.22685949570253364</v>
      </c>
      <c r="U34">
        <f t="shared" si="35"/>
        <v>0.16733770705055495</v>
      </c>
      <c r="V34">
        <f t="shared" si="35"/>
        <v>0.79507945447562334</v>
      </c>
      <c r="W34">
        <f t="shared" si="35"/>
        <v>0.90205196477022465</v>
      </c>
      <c r="X34">
        <f t="shared" si="35"/>
        <v>0.86127493860430282</v>
      </c>
      <c r="Y34">
        <f t="shared" si="35"/>
        <v>0.85119920289267081</v>
      </c>
      <c r="Z34">
        <f t="shared" si="35"/>
        <v>0.57352353845753468</v>
      </c>
      <c r="AA34">
        <f t="shared" si="35"/>
        <v>0.43293416806756563</v>
      </c>
      <c r="AB34">
        <f t="shared" si="35"/>
        <v>0.46535445117698621</v>
      </c>
      <c r="AC34">
        <f t="shared" si="35"/>
        <v>0.39057670704319664</v>
      </c>
      <c r="AD34">
        <f t="shared" si="35"/>
        <v>0.15226260240736372</v>
      </c>
      <c r="AE34">
        <f t="shared" si="35"/>
        <v>0.41202072562654402</v>
      </c>
      <c r="AF34">
        <f t="shared" si="35"/>
        <v>0.61277055472118191</v>
      </c>
      <c r="AG34">
        <f t="shared" si="35"/>
        <v>0.8760619858735158</v>
      </c>
      <c r="AH34">
        <f t="shared" si="35"/>
        <v>0.51640240564045692</v>
      </c>
      <c r="AI34">
        <f t="shared" si="35"/>
        <v>0.93373579231577131</v>
      </c>
      <c r="AJ34">
        <f t="shared" si="35"/>
        <v>0.92055719830215932</v>
      </c>
      <c r="AK34">
        <f t="shared" si="35"/>
        <v>0.93896569190623735</v>
      </c>
      <c r="AL34">
        <f t="shared" si="35"/>
        <v>0.83559738409803597</v>
      </c>
      <c r="AM34">
        <f t="shared" si="35"/>
        <v>0.16105341071996154</v>
      </c>
      <c r="AN34">
        <f t="shared" si="35"/>
        <v>0.10274233882126339</v>
      </c>
      <c r="AO34">
        <f t="shared" si="35"/>
        <v>0.17104906578985218</v>
      </c>
      <c r="AP34">
        <f t="shared" si="35"/>
        <v>0.50203905521775916</v>
      </c>
      <c r="AQ34">
        <f t="shared" si="35"/>
        <v>0.8246839547034881</v>
      </c>
      <c r="AR34">
        <f t="shared" si="35"/>
        <v>0.88284212945786489</v>
      </c>
      <c r="AS34">
        <f t="shared" si="35"/>
        <v>0.92068548401311345</v>
      </c>
      <c r="AT34">
        <f t="shared" si="35"/>
        <v>0.77909014798274534</v>
      </c>
      <c r="AU34">
        <f t="shared" si="35"/>
        <v>0.37496038848713065</v>
      </c>
      <c r="AV34">
        <f t="shared" si="35"/>
        <v>0.42092354079739552</v>
      </c>
      <c r="AW34">
        <f t="shared" si="35"/>
        <v>1.0183824272319798E-2</v>
      </c>
      <c r="AX34">
        <f t="shared" si="35"/>
        <v>0.68736697300889316</v>
      </c>
      <c r="AY34">
        <f t="shared" si="35"/>
        <v>0.75337340903135996</v>
      </c>
      <c r="AZ34">
        <f t="shared" si="35"/>
        <v>0.73482746625584583</v>
      </c>
      <c r="BA34">
        <f t="shared" si="35"/>
        <v>0.7086264541961329</v>
      </c>
      <c r="BB34">
        <f t="shared" si="35"/>
        <v>0.47917406882843055</v>
      </c>
      <c r="BC34">
        <f t="shared" si="35"/>
        <v>0.24427264185451641</v>
      </c>
      <c r="BD34">
        <f t="shared" si="35"/>
        <v>0.30452328694392294</v>
      </c>
      <c r="BE34">
        <f t="shared" si="35"/>
        <v>0.10325205570224082</v>
      </c>
      <c r="BF34">
        <f t="shared" si="35"/>
        <v>9.7037012491097807E-2</v>
      </c>
      <c r="BG34">
        <f t="shared" si="35"/>
        <v>0.17624089422285197</v>
      </c>
      <c r="BH34">
        <f t="shared" si="35"/>
        <v>0.70069572195643637</v>
      </c>
      <c r="BI34">
        <f t="shared" si="35"/>
        <v>0.80525681321768439</v>
      </c>
      <c r="BJ34">
        <f t="shared" si="35"/>
        <v>0.54285473162802211</v>
      </c>
      <c r="BK34">
        <f t="shared" si="35"/>
        <v>0.31258075760031545</v>
      </c>
      <c r="BL34">
        <f t="shared" si="35"/>
        <v>0.58691416368545046</v>
      </c>
      <c r="BM34">
        <f t="shared" si="35"/>
        <v>0.21460861359759784</v>
      </c>
      <c r="BN34">
        <f t="shared" si="35"/>
        <v>0.12281106005780122</v>
      </c>
      <c r="BO34">
        <f t="shared" si="31"/>
        <v>0.36603263978298972</v>
      </c>
      <c r="BP34">
        <f t="shared" si="31"/>
        <v>0.35529436022760841</v>
      </c>
      <c r="BQ34">
        <f t="shared" si="31"/>
        <v>0.24062153841151585</v>
      </c>
      <c r="BR34">
        <f t="shared" si="31"/>
        <v>0.73170003716623833</v>
      </c>
      <c r="BS34">
        <f t="shared" si="31"/>
        <v>0.74995219592817153</v>
      </c>
      <c r="BT34">
        <f t="shared" si="31"/>
        <v>0.80519520531858135</v>
      </c>
      <c r="BU34">
        <f t="shared" si="31"/>
        <v>0.97279180617157024</v>
      </c>
      <c r="BV34">
        <f t="shared" si="31"/>
        <v>0.9911568870739198</v>
      </c>
      <c r="BW34">
        <f t="shared" si="31"/>
        <v>0.99449507339241083</v>
      </c>
      <c r="BX34">
        <f t="shared" si="31"/>
        <v>0.97596767605838008</v>
      </c>
      <c r="BY34">
        <f t="shared" si="31"/>
        <v>0.96894345542380089</v>
      </c>
      <c r="BZ34">
        <f t="shared" si="31"/>
        <v>0.93519282045551533</v>
      </c>
      <c r="CA34">
        <f t="shared" si="31"/>
        <v>0.91223565796705031</v>
      </c>
      <c r="CB34">
        <f t="shared" si="31"/>
        <v>0.3396728358199429</v>
      </c>
      <c r="CC34">
        <f t="shared" si="31"/>
        <v>0.12558325054679231</v>
      </c>
      <c r="CD34">
        <f t="shared" si="31"/>
        <v>0.15777908935569074</v>
      </c>
      <c r="CE34">
        <f t="shared" si="31"/>
        <v>0.51561708184884536</v>
      </c>
      <c r="CF34">
        <f t="shared" si="31"/>
        <v>0.13724521573384851</v>
      </c>
      <c r="CG34">
        <f t="shared" si="31"/>
        <v>0.34210621195437685</v>
      </c>
      <c r="CH34">
        <f t="shared" si="31"/>
        <v>0.6611189031116198</v>
      </c>
      <c r="CI34">
        <f t="shared" si="31"/>
        <v>0.67590910285027028</v>
      </c>
      <c r="CJ34">
        <f t="shared" si="31"/>
        <v>8.9158746520449583E-2</v>
      </c>
      <c r="CK34">
        <f t="shared" si="31"/>
        <v>0.83680922187939277</v>
      </c>
      <c r="CL34">
        <f t="shared" si="31"/>
        <v>0.48448521074450551</v>
      </c>
      <c r="CM34">
        <f t="shared" si="31"/>
        <v>0.72998092130086634</v>
      </c>
      <c r="CN34">
        <f t="shared" si="31"/>
        <v>0.74473047390812475</v>
      </c>
      <c r="CO34">
        <f t="shared" si="31"/>
        <v>0.81524466592018086</v>
      </c>
      <c r="CP34">
        <f t="shared" si="31"/>
        <v>0.75876203632364736</v>
      </c>
      <c r="CQ34">
        <f t="shared" si="31"/>
        <v>0.7815576256271819</v>
      </c>
      <c r="CR34">
        <f t="shared" si="31"/>
        <v>0.72121269350030615</v>
      </c>
      <c r="CS34">
        <f t="shared" si="31"/>
        <v>0.34110065430254155</v>
      </c>
      <c r="CT34">
        <f t="shared" si="31"/>
        <v>0.24320101070516287</v>
      </c>
      <c r="CU34">
        <f t="shared" si="31"/>
        <v>5.4112887370466232E-2</v>
      </c>
      <c r="CV34">
        <f t="shared" si="31"/>
        <v>4.3667436533180198E-2</v>
      </c>
      <c r="CW34">
        <f t="shared" si="31"/>
        <v>0.3988946907030122</v>
      </c>
      <c r="CX34">
        <f t="shared" si="31"/>
        <v>0.37255662320345528</v>
      </c>
      <c r="CY34">
        <f t="shared" si="31"/>
        <v>0.52193543905584727</v>
      </c>
      <c r="CZ34">
        <f t="shared" si="31"/>
        <v>0.65119136063898064</v>
      </c>
      <c r="DA34">
        <f t="shared" si="31"/>
        <v>0.4075451345651534</v>
      </c>
      <c r="DB34">
        <f t="shared" si="31"/>
        <v>0.76351854710784028</v>
      </c>
      <c r="DC34">
        <f t="shared" si="31"/>
        <v>0.41676847055425148</v>
      </c>
      <c r="DD34">
        <f t="shared" si="31"/>
        <v>0.13523502435386381</v>
      </c>
      <c r="DE34">
        <f t="shared" si="31"/>
        <v>0.58461197869426629</v>
      </c>
      <c r="DF34">
        <f t="shared" si="31"/>
        <v>0.40877013988075495</v>
      </c>
      <c r="DG34">
        <f t="shared" si="31"/>
        <v>0.87596682214431265</v>
      </c>
      <c r="DH34">
        <f t="shared" si="31"/>
        <v>0.85731123433951906</v>
      </c>
      <c r="DI34">
        <f t="shared" si="31"/>
        <v>0.84947543314108043</v>
      </c>
      <c r="DJ34">
        <f t="shared" si="31"/>
        <v>0.90447355957033004</v>
      </c>
      <c r="DK34">
        <f t="shared" si="31"/>
        <v>0.65139544097485158</v>
      </c>
      <c r="DL34">
        <f t="shared" si="31"/>
        <v>0.50278850198258818</v>
      </c>
      <c r="DM34">
        <f t="shared" si="31"/>
        <v>0.84275841015908071</v>
      </c>
      <c r="DN34">
        <f t="shared" si="31"/>
        <v>0.94331776820712798</v>
      </c>
      <c r="DO34">
        <f t="shared" si="31"/>
        <v>0.96685021169446039</v>
      </c>
      <c r="DP34">
        <f t="shared" si="31"/>
        <v>0.91726988406359211</v>
      </c>
      <c r="DQ34">
        <f t="shared" si="31"/>
        <v>0.69116969133070705</v>
      </c>
      <c r="DR34">
        <f t="shared" si="31"/>
        <v>0.5781620549577372</v>
      </c>
      <c r="DS34">
        <f t="shared" si="31"/>
        <v>0.78962454793422443</v>
      </c>
      <c r="DT34">
        <f t="shared" si="31"/>
        <v>0.87222852782697569</v>
      </c>
      <c r="DU34">
        <f t="shared" si="31"/>
        <v>0.8994400076173833</v>
      </c>
      <c r="DV34">
        <f t="shared" si="31"/>
        <v>0.89639911728563049</v>
      </c>
      <c r="DW34">
        <f t="shared" si="31"/>
        <v>6.1202979559562429E-2</v>
      </c>
      <c r="DX34">
        <f t="shared" si="31"/>
        <v>9.9314470097235569E-2</v>
      </c>
      <c r="DY34">
        <f t="shared" si="31"/>
        <v>0.5406971235202418</v>
      </c>
      <c r="DZ34">
        <f t="shared" si="32"/>
        <v>0.60422466181797674</v>
      </c>
      <c r="EA34">
        <f t="shared" si="32"/>
        <v>0.44070451450253795</v>
      </c>
      <c r="EB34">
        <f t="shared" si="32"/>
        <v>0.35448699025054797</v>
      </c>
      <c r="EC34">
        <f t="shared" si="32"/>
        <v>0.50823324192085384</v>
      </c>
      <c r="ED34">
        <f t="shared" si="32"/>
        <v>0.32340181226101272</v>
      </c>
      <c r="EE34">
        <f t="shared" si="32"/>
        <v>0.36528064965025631</v>
      </c>
      <c r="EF34">
        <f t="shared" si="32"/>
        <v>0.39226766303325694</v>
      </c>
      <c r="EG34">
        <f t="shared" si="32"/>
        <v>0.3949118627202382</v>
      </c>
      <c r="EH34">
        <f t="shared" si="32"/>
        <v>0.6777127120652997</v>
      </c>
      <c r="EI34">
        <f t="shared" si="32"/>
        <v>0.61523571890679518</v>
      </c>
      <c r="EJ34">
        <f t="shared" si="32"/>
        <v>0.64210558003186091</v>
      </c>
      <c r="EK34">
        <f t="shared" si="32"/>
        <v>0.76306096713559213</v>
      </c>
      <c r="EL34">
        <f t="shared" si="32"/>
        <v>0.72110042659380003</v>
      </c>
      <c r="EM34">
        <f t="shared" si="32"/>
        <v>0.82563633940572501</v>
      </c>
      <c r="EN34">
        <f t="shared" si="32"/>
        <v>0.82109370146527483</v>
      </c>
      <c r="EO34">
        <f t="shared" si="32"/>
        <v>0.49471864959638501</v>
      </c>
      <c r="EP34">
        <f t="shared" si="32"/>
        <v>0.26222327909683596</v>
      </c>
      <c r="EQ34">
        <f t="shared" si="32"/>
        <v>0.46133370028314025</v>
      </c>
      <c r="ER34">
        <f t="shared" si="32"/>
        <v>0.26355078141825256</v>
      </c>
      <c r="ES34">
        <f t="shared" si="32"/>
        <v>8.87653611831761E-2</v>
      </c>
      <c r="ET34">
        <f t="shared" si="32"/>
        <v>0.24906136204695262</v>
      </c>
      <c r="EU34">
        <f t="shared" si="32"/>
        <v>0.29073158545678845</v>
      </c>
      <c r="EV34">
        <f t="shared" si="32"/>
        <v>0.79254259106595393</v>
      </c>
      <c r="EW34">
        <f t="shared" si="32"/>
        <v>0.26198626909191314</v>
      </c>
      <c r="EX34">
        <f t="shared" si="32"/>
        <v>0.64660380683932495</v>
      </c>
      <c r="EY34">
        <f t="shared" si="32"/>
        <v>0.45237616305293971</v>
      </c>
      <c r="EZ34">
        <f t="shared" si="32"/>
        <v>0.26762618518656189</v>
      </c>
      <c r="FA34">
        <f t="shared" si="32"/>
        <v>0.74673144028079297</v>
      </c>
      <c r="FB34">
        <f t="shared" si="32"/>
        <v>0.89281926833231706</v>
      </c>
      <c r="FC34">
        <f t="shared" si="32"/>
        <v>0.65856712513701299</v>
      </c>
      <c r="FD34">
        <f t="shared" si="32"/>
        <v>7.3199425805715798E-2</v>
      </c>
      <c r="FE34">
        <f t="shared" si="32"/>
        <v>0.41877900524646172</v>
      </c>
      <c r="FF34">
        <f t="shared" si="32"/>
        <v>0.68630923982696002</v>
      </c>
      <c r="FG34">
        <f t="shared" si="32"/>
        <v>0.61982532115537081</v>
      </c>
      <c r="FH34">
        <f t="shared" si="32"/>
        <v>0.58072545026398315</v>
      </c>
      <c r="FI34">
        <f t="shared" si="32"/>
        <v>0.54495385270524366</v>
      </c>
      <c r="FJ34">
        <f t="shared" si="32"/>
        <v>0.68586040839392104</v>
      </c>
      <c r="FK34">
        <f t="shared" si="32"/>
        <v>0.81185582282386826</v>
      </c>
      <c r="FL34">
        <f t="shared" si="32"/>
        <v>0.97153568459672435</v>
      </c>
      <c r="FM34">
        <f t="shared" si="32"/>
        <v>0.91048234646827186</v>
      </c>
      <c r="FN34">
        <f t="shared" si="32"/>
        <v>0.48635721855536052</v>
      </c>
      <c r="FO34">
        <f t="shared" si="32"/>
        <v>0.3939893690351009</v>
      </c>
      <c r="FP34">
        <f t="shared" si="32"/>
        <v>0.63917961612273244</v>
      </c>
      <c r="FQ34">
        <f t="shared" si="32"/>
        <v>0.8090041181984734</v>
      </c>
      <c r="FR34">
        <f t="shared" si="32"/>
        <v>0.58458020361417162</v>
      </c>
      <c r="FS34">
        <f t="shared" si="32"/>
        <v>0.12256010427335083</v>
      </c>
      <c r="FT34">
        <f t="shared" si="32"/>
        <v>0.34726975244570601</v>
      </c>
      <c r="FU34">
        <f t="shared" si="32"/>
        <v>0.17452224068704428</v>
      </c>
      <c r="FV34">
        <f t="shared" si="32"/>
        <v>0.41281343015621264</v>
      </c>
      <c r="FW34">
        <f t="shared" si="32"/>
        <v>0.15092092673735424</v>
      </c>
      <c r="FX34">
        <f t="shared" si="32"/>
        <v>0.36776760080391868</v>
      </c>
      <c r="FY34">
        <f t="shared" si="32"/>
        <v>0.69781084108042912</v>
      </c>
      <c r="FZ34">
        <f t="shared" si="32"/>
        <v>0.77495325561626116</v>
      </c>
      <c r="GA34">
        <f t="shared" si="32"/>
        <v>0.22983587002394409</v>
      </c>
      <c r="GB34">
        <f t="shared" si="32"/>
        <v>0.40416954010424094</v>
      </c>
      <c r="GC34">
        <f t="shared" si="32"/>
        <v>0.40022574879336908</v>
      </c>
      <c r="GD34">
        <f t="shared" si="32"/>
        <v>0.41418259680808656</v>
      </c>
      <c r="GE34">
        <f t="shared" si="32"/>
        <v>0.59371212054764899</v>
      </c>
      <c r="GF34">
        <f t="shared" si="32"/>
        <v>0.6915401479209291</v>
      </c>
      <c r="GG34">
        <f t="shared" si="32"/>
        <v>0.78025322692808974</v>
      </c>
      <c r="GH34">
        <f t="shared" si="32"/>
        <v>0.76672378933572727</v>
      </c>
      <c r="GI34">
        <f t="shared" si="32"/>
        <v>0.90992632341896051</v>
      </c>
      <c r="GJ34">
        <f t="shared" si="32"/>
        <v>0.75628057024211359</v>
      </c>
      <c r="GK34">
        <f t="shared" si="32"/>
        <v>0.67341770876464901</v>
      </c>
      <c r="GL34">
        <f t="shared" si="28"/>
        <v>0.3303771359723629</v>
      </c>
      <c r="GM34">
        <f t="shared" si="28"/>
        <v>0.21478843054093208</v>
      </c>
      <c r="GN34">
        <f t="shared" si="28"/>
        <v>9.424344395428956E-2</v>
      </c>
      <c r="GO34">
        <f t="shared" si="28"/>
        <v>0.22664886610201046</v>
      </c>
      <c r="GP34">
        <f t="shared" si="28"/>
        <v>0.48006505740160815</v>
      </c>
      <c r="GQ34">
        <f t="shared" si="28"/>
        <v>8.2737209055791072E-2</v>
      </c>
      <c r="GR34">
        <f t="shared" si="28"/>
        <v>0.18961818705230415</v>
      </c>
      <c r="GS34">
        <f t="shared" si="28"/>
        <v>0.20924766322615501</v>
      </c>
      <c r="GT34">
        <f t="shared" si="28"/>
        <v>0.25459751760067162</v>
      </c>
      <c r="GU34">
        <f t="shared" si="28"/>
        <v>0.67290510995180297</v>
      </c>
      <c r="GV34">
        <f t="shared" si="28"/>
        <v>0.52993546335390895</v>
      </c>
      <c r="GW34">
        <f t="shared" si="28"/>
        <v>0.52573120106498539</v>
      </c>
      <c r="GX34">
        <f t="shared" si="28"/>
        <v>0.77780047199041136</v>
      </c>
      <c r="GY34">
        <f t="shared" si="28"/>
        <v>0.73010380941009934</v>
      </c>
      <c r="GZ34">
        <f t="shared" si="28"/>
        <v>0.78240210352432404</v>
      </c>
      <c r="HA34">
        <f t="shared" si="21"/>
        <v>0.74193426583613931</v>
      </c>
      <c r="HB34">
        <f t="shared" si="33"/>
        <v>0.81180016624050022</v>
      </c>
      <c r="HC34">
        <f t="shared" si="33"/>
        <v>0.72087308602512379</v>
      </c>
      <c r="HD34">
        <f t="shared" si="33"/>
        <v>0.28046990955052198</v>
      </c>
      <c r="HE34">
        <f t="shared" si="33"/>
        <v>0.65140908553785692</v>
      </c>
      <c r="HF34">
        <f t="shared" si="33"/>
        <v>0.95243729387829812</v>
      </c>
      <c r="HG34">
        <f t="shared" si="33"/>
        <v>0.98780507426073383</v>
      </c>
      <c r="HH34">
        <f t="shared" si="33"/>
        <v>0.89434982175063515</v>
      </c>
      <c r="HI34">
        <f t="shared" si="33"/>
        <v>9.7414965873501916E-2</v>
      </c>
      <c r="HJ34">
        <f t="shared" si="33"/>
        <v>0.46507972950319137</v>
      </c>
      <c r="HK34">
        <f t="shared" si="33"/>
        <v>0.62246042645862543</v>
      </c>
      <c r="HL34">
        <f t="shared" si="33"/>
        <v>0.14921913466014911</v>
      </c>
      <c r="HM34">
        <f t="shared" si="33"/>
        <v>0.19911964597451709</v>
      </c>
      <c r="HN34">
        <f t="shared" si="33"/>
        <v>3.1175215529942537E-2</v>
      </c>
      <c r="HO34">
        <f t="shared" si="33"/>
        <v>2.677895154048579E-2</v>
      </c>
      <c r="HP34">
        <f t="shared" si="33"/>
        <v>0.1426279580754353</v>
      </c>
      <c r="HQ34">
        <f t="shared" si="33"/>
        <v>0.20842654647785641</v>
      </c>
      <c r="HR34">
        <f t="shared" si="33"/>
        <v>0.33507282080214645</v>
      </c>
      <c r="HS34">
        <f t="shared" si="33"/>
        <v>0.5690833108282497</v>
      </c>
      <c r="HT34">
        <f t="shared" si="33"/>
        <v>0.76398633578458908</v>
      </c>
      <c r="HU34">
        <f t="shared" si="33"/>
        <v>0.86336545684425015</v>
      </c>
      <c r="HV34">
        <f t="shared" si="33"/>
        <v>0.33991491833078791</v>
      </c>
      <c r="HW34">
        <f t="shared" si="33"/>
        <v>0.41348180423810971</v>
      </c>
      <c r="HX34">
        <f t="shared" si="33"/>
        <v>0.31428777500827365</v>
      </c>
      <c r="HY34">
        <f t="shared" si="33"/>
        <v>0.15416583360143624</v>
      </c>
      <c r="HZ34">
        <f t="shared" si="33"/>
        <v>0.78287734214189231</v>
      </c>
      <c r="IA34">
        <f t="shared" si="33"/>
        <v>0.73926385610878498</v>
      </c>
      <c r="IB34">
        <f t="shared" si="33"/>
        <v>0.63659798278421476</v>
      </c>
      <c r="IC34">
        <f t="shared" si="33"/>
        <v>0.66724652134450646</v>
      </c>
      <c r="ID34">
        <f t="shared" si="33"/>
        <v>0.95624800756462602</v>
      </c>
      <c r="IE34">
        <f t="shared" si="33"/>
        <v>0.1510739357822449</v>
      </c>
      <c r="IF34">
        <f t="shared" si="33"/>
        <v>7.781281893003357E-2</v>
      </c>
      <c r="IG34">
        <f t="shared" si="33"/>
        <v>9.8897727182473985E-2</v>
      </c>
      <c r="IH34">
        <f t="shared" si="33"/>
        <v>0.46764357821240732</v>
      </c>
      <c r="II34">
        <f t="shared" si="33"/>
        <v>0.35930382765481039</v>
      </c>
      <c r="IJ34">
        <f t="shared" si="33"/>
        <v>0.27941135026383135</v>
      </c>
      <c r="IK34">
        <f t="shared" si="33"/>
        <v>0.46085482729768901</v>
      </c>
      <c r="IL34">
        <f t="shared" si="33"/>
        <v>8.143341030191982E-2</v>
      </c>
      <c r="IM34">
        <f t="shared" si="33"/>
        <v>0.2792480207739545</v>
      </c>
      <c r="IN34">
        <f t="shared" si="33"/>
        <v>0.62134691150688337</v>
      </c>
      <c r="IO34">
        <f t="shared" si="33"/>
        <v>0.49126359349683801</v>
      </c>
      <c r="IP34">
        <f t="shared" si="33"/>
        <v>0.66518222692073325</v>
      </c>
      <c r="IQ34">
        <f t="shared" si="33"/>
        <v>0.53866814745138725</v>
      </c>
      <c r="IR34">
        <f t="shared" si="33"/>
        <v>0.66229486302385632</v>
      </c>
      <c r="IS34">
        <f t="shared" si="33"/>
        <v>0.52784641132499854</v>
      </c>
      <c r="IT34">
        <f t="shared" si="33"/>
        <v>0.92401317186477105</v>
      </c>
      <c r="IU34">
        <f t="shared" si="33"/>
        <v>0.90611628196143224</v>
      </c>
      <c r="IV34">
        <f t="shared" si="33"/>
        <v>0.69509311895420933</v>
      </c>
      <c r="IW34">
        <f t="shared" si="33"/>
        <v>0.64125244917799296</v>
      </c>
      <c r="IX34">
        <f t="shared" si="33"/>
        <v>0.53655666716436923</v>
      </c>
      <c r="IY34">
        <f t="shared" si="33"/>
        <v>0.28484582454869478</v>
      </c>
      <c r="IZ34">
        <f t="shared" si="33"/>
        <v>0.2295586867083059</v>
      </c>
      <c r="JA34">
        <f t="shared" si="33"/>
        <v>0.24681429658912157</v>
      </c>
      <c r="JB34">
        <f t="shared" si="33"/>
        <v>0.15348220166720944</v>
      </c>
      <c r="JC34">
        <f t="shared" si="33"/>
        <v>0.23331798868133982</v>
      </c>
      <c r="JD34">
        <f t="shared" si="33"/>
        <v>0.13290061633709621</v>
      </c>
      <c r="JE34">
        <f t="shared" si="33"/>
        <v>0.4666561636309195</v>
      </c>
      <c r="JF34">
        <f t="shared" si="33"/>
        <v>0.46290805429076909</v>
      </c>
      <c r="JG34">
        <f t="shared" si="33"/>
        <v>0.75727169726811927</v>
      </c>
      <c r="JH34">
        <f t="shared" si="33"/>
        <v>0.99257635617117379</v>
      </c>
      <c r="JI34">
        <f t="shared" si="33"/>
        <v>0.98880397053689872</v>
      </c>
      <c r="JJ34">
        <f t="shared" si="33"/>
        <v>0.65732253780151262</v>
      </c>
      <c r="JK34">
        <f t="shared" si="33"/>
        <v>0.61737283934712583</v>
      </c>
      <c r="JL34">
        <f t="shared" si="33"/>
        <v>0.58964491068158131</v>
      </c>
      <c r="JM34">
        <f t="shared" si="33"/>
        <v>0.53659608085458421</v>
      </c>
      <c r="JN34">
        <f t="shared" si="29"/>
        <v>0.40177850590301284</v>
      </c>
      <c r="JO34">
        <f t="shared" si="29"/>
        <v>0.25362963594180393</v>
      </c>
      <c r="JP34">
        <f t="shared" si="29"/>
        <v>0.52516145111941004</v>
      </c>
      <c r="JQ34">
        <f t="shared" si="29"/>
        <v>0.59570078169165075</v>
      </c>
      <c r="JR34">
        <f t="shared" si="29"/>
        <v>0.63438594514298652</v>
      </c>
      <c r="JS34">
        <f t="shared" si="29"/>
        <v>7.8531989839258298E-2</v>
      </c>
      <c r="JT34">
        <f t="shared" si="29"/>
        <v>0.41470409739461539</v>
      </c>
      <c r="JU34">
        <f t="shared" si="29"/>
        <v>0.43933892048143608</v>
      </c>
      <c r="JV34">
        <f t="shared" si="29"/>
        <v>0.34331758012563585</v>
      </c>
      <c r="JW34">
        <f t="shared" si="29"/>
        <v>0.29872309493637383</v>
      </c>
      <c r="JX34">
        <f t="shared" si="29"/>
        <v>0.63024719682304364</v>
      </c>
      <c r="JY34">
        <f t="shared" si="29"/>
        <v>0.85629828309510425</v>
      </c>
      <c r="JZ34">
        <f t="shared" si="29"/>
        <v>0.83601710658822836</v>
      </c>
      <c r="KA34">
        <f t="shared" si="29"/>
        <v>0.75984262712731332</v>
      </c>
      <c r="KB34">
        <f t="shared" si="29"/>
        <v>0.68082167337784438</v>
      </c>
      <c r="KC34">
        <f t="shared" si="29"/>
        <v>0.47369371187449721</v>
      </c>
      <c r="KD34">
        <f t="shared" si="29"/>
        <v>0.21867454193097688</v>
      </c>
      <c r="KE34">
        <f t="shared" si="29"/>
        <v>9.2897333616591915E-2</v>
      </c>
      <c r="KF34">
        <f t="shared" si="29"/>
        <v>3.0695708275993199E-2</v>
      </c>
      <c r="KG34">
        <f t="shared" si="29"/>
        <v>0.13752289074866128</v>
      </c>
      <c r="KH34">
        <f t="shared" si="29"/>
        <v>0.36359381140003455</v>
      </c>
      <c r="KI34">
        <f t="shared" si="29"/>
        <v>0.20293848438199646</v>
      </c>
      <c r="KJ34">
        <f t="shared" si="29"/>
        <v>0.47559560667142414</v>
      </c>
      <c r="KK34">
        <f t="shared" si="29"/>
        <v>0.46143978258405044</v>
      </c>
      <c r="KL34">
        <f t="shared" si="29"/>
        <v>0.90924701132625074</v>
      </c>
      <c r="KM34">
        <f t="shared" si="29"/>
        <v>0.97234312998930161</v>
      </c>
      <c r="KN34">
        <f t="shared" si="29"/>
        <v>0.9841490465741749</v>
      </c>
      <c r="KO34">
        <f t="shared" si="29"/>
        <v>0.75673219663560132</v>
      </c>
      <c r="KP34">
        <f t="shared" si="29"/>
        <v>0.7674115673012224</v>
      </c>
      <c r="KQ34">
        <f t="shared" si="29"/>
        <v>0.73978200597660615</v>
      </c>
      <c r="KR34">
        <f t="shared" si="29"/>
        <v>0.40124803508132445</v>
      </c>
      <c r="KS34">
        <f t="shared" si="29"/>
        <v>0.39326945753891518</v>
      </c>
      <c r="KT34">
        <f t="shared" si="29"/>
        <v>0.5287826005163041</v>
      </c>
      <c r="KU34">
        <f t="shared" si="29"/>
        <v>0.37329911433070945</v>
      </c>
      <c r="KV34">
        <f t="shared" si="29"/>
        <v>0.78649765876327216</v>
      </c>
      <c r="KW34">
        <f t="shared" si="29"/>
        <v>0.29582874443846513</v>
      </c>
      <c r="KX34">
        <f t="shared" si="29"/>
        <v>0.68643766171209553</v>
      </c>
      <c r="KY34">
        <f t="shared" si="29"/>
        <v>0.879457825942771</v>
      </c>
      <c r="KZ34">
        <f t="shared" si="29"/>
        <v>0.92356414033613599</v>
      </c>
      <c r="LA34">
        <f t="shared" si="29"/>
        <v>0.78741548343603385</v>
      </c>
      <c r="LB34">
        <f t="shared" si="29"/>
        <v>0.76660878508524388</v>
      </c>
      <c r="LC34">
        <f t="shared" si="29"/>
        <v>0.20399987695482047</v>
      </c>
      <c r="LD34">
        <f t="shared" si="29"/>
        <v>0.29600831381239523</v>
      </c>
      <c r="LE34">
        <f t="shared" si="29"/>
        <v>0.11030366568137445</v>
      </c>
      <c r="LF34">
        <f t="shared" si="29"/>
        <v>8.7829755199326578E-2</v>
      </c>
      <c r="LG34">
        <f t="shared" si="29"/>
        <v>0.50347594421497743</v>
      </c>
      <c r="LH34">
        <f t="shared" si="29"/>
        <v>0.605747330743857</v>
      </c>
      <c r="LI34">
        <f t="shared" si="29"/>
        <v>0.6637832116228336</v>
      </c>
      <c r="LJ34">
        <f t="shared" si="29"/>
        <v>0.94317152113262293</v>
      </c>
      <c r="LK34">
        <f t="shared" si="29"/>
        <v>0.85803309883269629</v>
      </c>
      <c r="LL34">
        <f t="shared" si="29"/>
        <v>0.3674147418659095</v>
      </c>
      <c r="LM34">
        <f t="shared" si="29"/>
        <v>0.37197014664322581</v>
      </c>
      <c r="LN34">
        <f t="shared" si="29"/>
        <v>0.79824248001016673</v>
      </c>
      <c r="LO34">
        <f t="shared" si="29"/>
        <v>0.74872843764915142</v>
      </c>
      <c r="LP34">
        <f t="shared" si="29"/>
        <v>0.80676530242625666</v>
      </c>
      <c r="LQ34">
        <f t="shared" si="29"/>
        <v>0.54746564761136818</v>
      </c>
      <c r="LR34">
        <f t="shared" si="29"/>
        <v>0.25538134124419259</v>
      </c>
      <c r="LS34">
        <f t="shared" si="29"/>
        <v>0.53905104271427107</v>
      </c>
      <c r="LT34">
        <f t="shared" si="29"/>
        <v>0.21518576787483651</v>
      </c>
      <c r="LU34">
        <f t="shared" si="29"/>
        <v>0.77579450477747169</v>
      </c>
      <c r="LV34">
        <f t="shared" si="29"/>
        <v>0.72703341113027053</v>
      </c>
      <c r="LW34">
        <f t="shared" ref="LW34" si="36">_xlfn.NORM.DIST(LN(LW8),LW$23,LW$24,TRUE)</f>
        <v>0.94936276381978901</v>
      </c>
    </row>
    <row r="35" spans="1:335" hidden="1" x14ac:dyDescent="0.3">
      <c r="A35" s="1">
        <v>2006</v>
      </c>
      <c r="B35">
        <f t="shared" si="18"/>
        <v>0.22670097763979466</v>
      </c>
      <c r="C35">
        <f t="shared" si="35"/>
        <v>0.21201190382363028</v>
      </c>
      <c r="D35">
        <f t="shared" si="35"/>
        <v>0.12291905282828051</v>
      </c>
      <c r="E35">
        <f t="shared" si="35"/>
        <v>0.15856953385041411</v>
      </c>
      <c r="F35">
        <f t="shared" si="35"/>
        <v>0.11382001718560844</v>
      </c>
      <c r="G35">
        <f t="shared" si="35"/>
        <v>0.60424462828936065</v>
      </c>
      <c r="H35">
        <f t="shared" si="35"/>
        <v>0.59641840536494306</v>
      </c>
      <c r="I35">
        <f t="shared" si="35"/>
        <v>0.79583094318832115</v>
      </c>
      <c r="J35">
        <f t="shared" si="35"/>
        <v>0.30673399099313836</v>
      </c>
      <c r="K35">
        <f t="shared" si="35"/>
        <v>0.56088839682652636</v>
      </c>
      <c r="L35">
        <f t="shared" si="35"/>
        <v>0.29647078689290896</v>
      </c>
      <c r="M35">
        <f t="shared" si="35"/>
        <v>0.26376291291192294</v>
      </c>
      <c r="N35">
        <f t="shared" si="35"/>
        <v>0.52264541380563223</v>
      </c>
      <c r="O35">
        <f t="shared" si="35"/>
        <v>0.80677095920123143</v>
      </c>
      <c r="P35">
        <f t="shared" si="35"/>
        <v>0.70887479691483946</v>
      </c>
      <c r="Q35">
        <f t="shared" si="35"/>
        <v>0.93333680546746622</v>
      </c>
      <c r="R35">
        <f t="shared" si="35"/>
        <v>0.76148533760523607</v>
      </c>
      <c r="S35">
        <f t="shared" si="35"/>
        <v>0.67940751757511109</v>
      </c>
      <c r="T35">
        <f t="shared" si="35"/>
        <v>0.638371542687316</v>
      </c>
      <c r="U35">
        <f t="shared" si="35"/>
        <v>0.50904525933614186</v>
      </c>
      <c r="V35">
        <f t="shared" si="35"/>
        <v>0.29125120896575729</v>
      </c>
      <c r="W35">
        <f t="shared" si="35"/>
        <v>0.25767111259066811</v>
      </c>
      <c r="X35">
        <f t="shared" si="35"/>
        <v>0.22871317539832295</v>
      </c>
      <c r="Y35">
        <f t="shared" si="35"/>
        <v>0.590384950796221</v>
      </c>
      <c r="Z35">
        <f t="shared" si="35"/>
        <v>1.3844971070418099E-2</v>
      </c>
      <c r="AA35">
        <f t="shared" si="35"/>
        <v>5.238284424985939E-3</v>
      </c>
      <c r="AB35">
        <f t="shared" si="35"/>
        <v>8.8791539215948581E-2</v>
      </c>
      <c r="AC35">
        <f t="shared" si="35"/>
        <v>2.8230064507040374E-2</v>
      </c>
      <c r="AD35">
        <f t="shared" si="35"/>
        <v>0.19277207033633459</v>
      </c>
      <c r="AE35">
        <f t="shared" si="35"/>
        <v>0.86342226286718915</v>
      </c>
      <c r="AF35">
        <f t="shared" si="35"/>
        <v>0.60966199705110224</v>
      </c>
      <c r="AG35">
        <f t="shared" si="35"/>
        <v>0.58948003748285482</v>
      </c>
      <c r="AH35">
        <f t="shared" si="35"/>
        <v>0.92013881611310477</v>
      </c>
      <c r="AI35">
        <f t="shared" si="35"/>
        <v>0.87613702148008121</v>
      </c>
      <c r="AJ35">
        <f t="shared" si="35"/>
        <v>0.80998738384679458</v>
      </c>
      <c r="AK35">
        <f t="shared" si="35"/>
        <v>0.98205579145794053</v>
      </c>
      <c r="AL35">
        <f t="shared" si="35"/>
        <v>0.95143857551803368</v>
      </c>
      <c r="AM35">
        <f t="shared" si="35"/>
        <v>0.87610347490738105</v>
      </c>
      <c r="AN35">
        <f t="shared" si="35"/>
        <v>0.78725460222423949</v>
      </c>
      <c r="AO35">
        <f t="shared" si="35"/>
        <v>0.96720820430297927</v>
      </c>
      <c r="AP35">
        <f t="shared" si="35"/>
        <v>0.96747241499141512</v>
      </c>
      <c r="AQ35">
        <f t="shared" si="35"/>
        <v>0.84892768899327364</v>
      </c>
      <c r="AR35">
        <f t="shared" si="35"/>
        <v>0.71022749682228647</v>
      </c>
      <c r="AS35">
        <f t="shared" si="35"/>
        <v>0.5789804181981133</v>
      </c>
      <c r="AT35">
        <f t="shared" si="35"/>
        <v>0.65765336551421139</v>
      </c>
      <c r="AU35">
        <f t="shared" si="35"/>
        <v>0.59682267693945112</v>
      </c>
      <c r="AV35">
        <f t="shared" si="35"/>
        <v>0.17765185927307034</v>
      </c>
      <c r="AW35">
        <f t="shared" si="35"/>
        <v>0.24415133485603663</v>
      </c>
      <c r="AX35">
        <f t="shared" si="35"/>
        <v>0.67965535686115186</v>
      </c>
      <c r="AY35">
        <f t="shared" si="35"/>
        <v>0.49457903869981179</v>
      </c>
      <c r="AZ35">
        <f t="shared" si="35"/>
        <v>0.22750460666774341</v>
      </c>
      <c r="BA35">
        <f t="shared" si="35"/>
        <v>0.5397617718199097</v>
      </c>
      <c r="BB35">
        <f t="shared" si="35"/>
        <v>0.48836635245737775</v>
      </c>
      <c r="BC35">
        <f t="shared" si="35"/>
        <v>0.47084793367071509</v>
      </c>
      <c r="BD35">
        <f t="shared" si="35"/>
        <v>0.36545024772389278</v>
      </c>
      <c r="BE35">
        <f t="shared" si="35"/>
        <v>0.19254946659850178</v>
      </c>
      <c r="BF35">
        <f t="shared" si="35"/>
        <v>0.32286427164141407</v>
      </c>
      <c r="BG35">
        <f t="shared" si="35"/>
        <v>0.44563621374755297</v>
      </c>
      <c r="BH35">
        <f t="shared" si="35"/>
        <v>0.46297974882232951</v>
      </c>
      <c r="BI35">
        <f t="shared" si="35"/>
        <v>0.31587600058513599</v>
      </c>
      <c r="BJ35">
        <f t="shared" si="35"/>
        <v>0.53455288076913554</v>
      </c>
      <c r="BK35">
        <f t="shared" si="35"/>
        <v>0.53277990601657166</v>
      </c>
      <c r="BL35">
        <f t="shared" si="35"/>
        <v>0.22134032880940233</v>
      </c>
      <c r="BM35">
        <f t="shared" si="35"/>
        <v>3.1859325839371636E-2</v>
      </c>
      <c r="BN35">
        <f t="shared" si="35"/>
        <v>0.2318120708499081</v>
      </c>
      <c r="BO35">
        <f t="shared" si="31"/>
        <v>0.51773863362127093</v>
      </c>
      <c r="BP35">
        <f t="shared" si="31"/>
        <v>0.48662099921235741</v>
      </c>
      <c r="BQ35">
        <f t="shared" si="31"/>
        <v>0.89806873947875754</v>
      </c>
      <c r="BR35">
        <f t="shared" si="31"/>
        <v>0.85553074394005368</v>
      </c>
      <c r="BS35">
        <f t="shared" si="31"/>
        <v>0.95911248539765004</v>
      </c>
      <c r="BT35">
        <f t="shared" si="31"/>
        <v>0.94880219398803023</v>
      </c>
      <c r="BU35">
        <f t="shared" si="31"/>
        <v>0.75511484802489615</v>
      </c>
      <c r="BV35">
        <f t="shared" si="31"/>
        <v>0.65353157073114476</v>
      </c>
      <c r="BW35">
        <f t="shared" si="31"/>
        <v>0.75074900635131026</v>
      </c>
      <c r="BX35">
        <f t="shared" si="31"/>
        <v>0.82837372550673272</v>
      </c>
      <c r="BY35">
        <f t="shared" si="31"/>
        <v>0.86731079381497656</v>
      </c>
      <c r="BZ35">
        <f t="shared" si="31"/>
        <v>0.99478224313810093</v>
      </c>
      <c r="CA35">
        <f t="shared" si="31"/>
        <v>0.98850197173489884</v>
      </c>
      <c r="CB35">
        <f t="shared" si="31"/>
        <v>0.99675869005915441</v>
      </c>
      <c r="CC35">
        <f t="shared" si="31"/>
        <v>0.99713666262790146</v>
      </c>
      <c r="CD35">
        <f t="shared" si="31"/>
        <v>0.96726276302697356</v>
      </c>
      <c r="CE35">
        <f t="shared" si="31"/>
        <v>0.82774162209091395</v>
      </c>
      <c r="CF35">
        <f t="shared" si="31"/>
        <v>0.94606696181520256</v>
      </c>
      <c r="CG35">
        <f t="shared" si="31"/>
        <v>0.88769584488446984</v>
      </c>
      <c r="CH35">
        <f t="shared" si="31"/>
        <v>0.95347722444124272</v>
      </c>
      <c r="CI35">
        <f t="shared" si="31"/>
        <v>0.24596144386435692</v>
      </c>
      <c r="CJ35">
        <f t="shared" si="31"/>
        <v>0.28690397493204695</v>
      </c>
      <c r="CK35">
        <f t="shared" si="31"/>
        <v>0.21745759399000925</v>
      </c>
      <c r="CL35">
        <f t="shared" si="31"/>
        <v>0.66878008844081882</v>
      </c>
      <c r="CM35">
        <f t="shared" si="31"/>
        <v>0.42185487258205001</v>
      </c>
      <c r="CN35">
        <f t="shared" si="31"/>
        <v>0.59077317373117966</v>
      </c>
      <c r="CO35">
        <f t="shared" si="31"/>
        <v>0.19091794295073142</v>
      </c>
      <c r="CP35">
        <f t="shared" si="31"/>
        <v>0.3807563744085995</v>
      </c>
      <c r="CQ35">
        <f t="shared" si="31"/>
        <v>0.41663190347185647</v>
      </c>
      <c r="CR35">
        <f t="shared" si="31"/>
        <v>0.3584760694468892</v>
      </c>
      <c r="CS35">
        <f t="shared" si="31"/>
        <v>0.17916949195424942</v>
      </c>
      <c r="CT35">
        <f t="shared" si="31"/>
        <v>0.51030653560359296</v>
      </c>
      <c r="CU35">
        <f t="shared" si="31"/>
        <v>0.45744609650828916</v>
      </c>
      <c r="CV35">
        <f t="shared" si="31"/>
        <v>0.4129816549863532</v>
      </c>
      <c r="CW35">
        <f t="shared" si="31"/>
        <v>0.6529933910723642</v>
      </c>
      <c r="CX35">
        <f t="shared" si="31"/>
        <v>0.83911051369581457</v>
      </c>
      <c r="CY35">
        <f t="shared" si="31"/>
        <v>0.68784582508928238</v>
      </c>
      <c r="CZ35">
        <f t="shared" si="31"/>
        <v>0.65393315216540071</v>
      </c>
      <c r="DA35">
        <f t="shared" si="31"/>
        <v>0.91718217397767854</v>
      </c>
      <c r="DB35">
        <f t="shared" si="31"/>
        <v>0.70606420929112601</v>
      </c>
      <c r="DC35">
        <f t="shared" si="31"/>
        <v>3.6095694872560188E-2</v>
      </c>
      <c r="DD35">
        <f t="shared" si="31"/>
        <v>0.40189011312734857</v>
      </c>
      <c r="DE35">
        <f t="shared" si="31"/>
        <v>0.37609728078574017</v>
      </c>
      <c r="DF35">
        <f t="shared" si="31"/>
        <v>0.19997362845867769</v>
      </c>
      <c r="DG35">
        <f t="shared" si="31"/>
        <v>0.38682839333589303</v>
      </c>
      <c r="DH35">
        <f t="shared" si="31"/>
        <v>0.85859381721539263</v>
      </c>
      <c r="DI35">
        <f t="shared" si="31"/>
        <v>0.94181022186842722</v>
      </c>
      <c r="DJ35">
        <f t="shared" si="31"/>
        <v>0.94997281750366724</v>
      </c>
      <c r="DK35">
        <f t="shared" si="31"/>
        <v>0.81160428922575378</v>
      </c>
      <c r="DL35">
        <f t="shared" si="31"/>
        <v>0.62950724423512483</v>
      </c>
      <c r="DM35">
        <f t="shared" si="31"/>
        <v>0.70209490276867659</v>
      </c>
      <c r="DN35">
        <f t="shared" si="31"/>
        <v>0.73201422601969623</v>
      </c>
      <c r="DO35">
        <f t="shared" si="31"/>
        <v>0.57467780042014682</v>
      </c>
      <c r="DP35">
        <f t="shared" si="31"/>
        <v>0.69539560069730255</v>
      </c>
      <c r="DQ35">
        <f t="shared" si="31"/>
        <v>0.99607279051651176</v>
      </c>
      <c r="DR35">
        <f t="shared" si="31"/>
        <v>0.99642322297158059</v>
      </c>
      <c r="DS35">
        <f t="shared" si="31"/>
        <v>0.99059524023045897</v>
      </c>
      <c r="DT35">
        <f t="shared" si="31"/>
        <v>0.98399933730550437</v>
      </c>
      <c r="DU35">
        <f t="shared" si="31"/>
        <v>0.97528552260044732</v>
      </c>
      <c r="DV35">
        <f t="shared" si="31"/>
        <v>0.88554181763605144</v>
      </c>
      <c r="DW35">
        <f t="shared" si="31"/>
        <v>0.93043885414064309</v>
      </c>
      <c r="DX35">
        <f t="shared" si="31"/>
        <v>0.65118466383185325</v>
      </c>
      <c r="DY35">
        <f t="shared" si="31"/>
        <v>0.9554939758706642</v>
      </c>
      <c r="DZ35">
        <f t="shared" si="32"/>
        <v>0.94962200510892869</v>
      </c>
      <c r="EA35">
        <f t="shared" si="32"/>
        <v>0.39210474757388369</v>
      </c>
      <c r="EB35">
        <f t="shared" si="32"/>
        <v>0.43571668532190461</v>
      </c>
      <c r="EC35">
        <f t="shared" si="32"/>
        <v>0.2101369825716593</v>
      </c>
      <c r="ED35">
        <f t="shared" si="32"/>
        <v>0.6883603085911072</v>
      </c>
      <c r="EE35">
        <f t="shared" si="32"/>
        <v>7.6000887340093845E-2</v>
      </c>
      <c r="EF35">
        <f t="shared" si="32"/>
        <v>0.23391462640725111</v>
      </c>
      <c r="EG35">
        <f t="shared" si="32"/>
        <v>0.20090759375929693</v>
      </c>
      <c r="EH35">
        <f t="shared" si="32"/>
        <v>0.22767762917169954</v>
      </c>
      <c r="EI35">
        <f t="shared" si="32"/>
        <v>0.29736647699243712</v>
      </c>
      <c r="EJ35">
        <f t="shared" si="32"/>
        <v>0.22094598416740313</v>
      </c>
      <c r="EK35">
        <f t="shared" si="32"/>
        <v>0.12037066852945566</v>
      </c>
      <c r="EL35">
        <f t="shared" si="32"/>
        <v>3.4717366102710555E-2</v>
      </c>
      <c r="EM35">
        <f t="shared" si="32"/>
        <v>7.0136010430581971E-2</v>
      </c>
      <c r="EN35">
        <f t="shared" si="32"/>
        <v>0.19140266177793219</v>
      </c>
      <c r="EO35">
        <f t="shared" si="32"/>
        <v>0.51813412329931552</v>
      </c>
      <c r="EP35">
        <f t="shared" si="32"/>
        <v>0.67107023849023739</v>
      </c>
      <c r="EQ35">
        <f t="shared" si="32"/>
        <v>0.73614536086467697</v>
      </c>
      <c r="ER35">
        <f t="shared" si="32"/>
        <v>0.87569555751474581</v>
      </c>
      <c r="ES35">
        <f t="shared" si="32"/>
        <v>0.97110382915119653</v>
      </c>
      <c r="ET35">
        <f t="shared" si="32"/>
        <v>0.9769964293850556</v>
      </c>
      <c r="EU35">
        <f t="shared" si="32"/>
        <v>0.96466902890751827</v>
      </c>
      <c r="EV35">
        <f t="shared" si="32"/>
        <v>0.98632223171788425</v>
      </c>
      <c r="EW35">
        <f t="shared" si="32"/>
        <v>0.99729835986330462</v>
      </c>
      <c r="EX35">
        <f t="shared" si="32"/>
        <v>0.99547189180782047</v>
      </c>
      <c r="EY35">
        <f t="shared" si="32"/>
        <v>0.90673914546818746</v>
      </c>
      <c r="EZ35">
        <f t="shared" si="32"/>
        <v>0.8680688185891603</v>
      </c>
      <c r="FA35">
        <f t="shared" si="32"/>
        <v>0.83043781318000176</v>
      </c>
      <c r="FB35">
        <f t="shared" si="32"/>
        <v>0.37148698561862087</v>
      </c>
      <c r="FC35">
        <f t="shared" si="32"/>
        <v>0.51437474669809657</v>
      </c>
      <c r="FD35">
        <f t="shared" si="32"/>
        <v>0.90402101091423204</v>
      </c>
      <c r="FE35">
        <f t="shared" si="32"/>
        <v>0.95095454645576127</v>
      </c>
      <c r="FF35">
        <f t="shared" si="32"/>
        <v>0.88624784447134741</v>
      </c>
      <c r="FG35">
        <f t="shared" si="32"/>
        <v>0.57463772100978405</v>
      </c>
      <c r="FH35">
        <f t="shared" si="32"/>
        <v>0.86018326583420734</v>
      </c>
      <c r="FI35">
        <f t="shared" si="32"/>
        <v>0.84330537368456382</v>
      </c>
      <c r="FJ35">
        <f t="shared" si="32"/>
        <v>0.84732010537970193</v>
      </c>
      <c r="FK35">
        <f t="shared" si="32"/>
        <v>0.49843835059096597</v>
      </c>
      <c r="FL35">
        <f t="shared" si="32"/>
        <v>0.66478543936077916</v>
      </c>
      <c r="FM35">
        <f t="shared" si="32"/>
        <v>0.66627085554873755</v>
      </c>
      <c r="FN35">
        <f t="shared" si="32"/>
        <v>0.76085298034138327</v>
      </c>
      <c r="FO35">
        <f t="shared" si="32"/>
        <v>0.96270517061887562</v>
      </c>
      <c r="FP35">
        <f t="shared" si="32"/>
        <v>0.95068146368124806</v>
      </c>
      <c r="FQ35">
        <f t="shared" si="32"/>
        <v>0.80405000154993322</v>
      </c>
      <c r="FR35">
        <f t="shared" si="32"/>
        <v>0.95796527679947163</v>
      </c>
      <c r="FS35">
        <f t="shared" si="32"/>
        <v>0.87982451309156018</v>
      </c>
      <c r="FT35">
        <f t="shared" si="32"/>
        <v>0.57729305526664443</v>
      </c>
      <c r="FU35">
        <f t="shared" si="32"/>
        <v>0.87528576494407262</v>
      </c>
      <c r="FV35">
        <f t="shared" si="32"/>
        <v>0.91506462716489867</v>
      </c>
      <c r="FW35">
        <f t="shared" si="32"/>
        <v>0.20727092268946989</v>
      </c>
      <c r="FX35">
        <f t="shared" si="32"/>
        <v>0.21016716389007264</v>
      </c>
      <c r="FY35">
        <f t="shared" si="32"/>
        <v>0.18511489796716815</v>
      </c>
      <c r="FZ35">
        <f t="shared" si="32"/>
        <v>0.79287062851082601</v>
      </c>
      <c r="GA35">
        <f t="shared" si="32"/>
        <v>1.6886944423585046E-2</v>
      </c>
      <c r="GB35">
        <f t="shared" si="32"/>
        <v>0.20560990134370485</v>
      </c>
      <c r="GC35">
        <f t="shared" si="32"/>
        <v>0.18490608438577319</v>
      </c>
      <c r="GD35">
        <f t="shared" si="32"/>
        <v>0.50462997593711001</v>
      </c>
      <c r="GE35">
        <f t="shared" si="32"/>
        <v>0.61508261878638071</v>
      </c>
      <c r="GF35">
        <f t="shared" si="32"/>
        <v>0.42767637527324376</v>
      </c>
      <c r="GG35">
        <f t="shared" si="32"/>
        <v>0.25438330440528512</v>
      </c>
      <c r="GH35">
        <f t="shared" si="32"/>
        <v>0.11144475087008875</v>
      </c>
      <c r="GI35">
        <f t="shared" si="32"/>
        <v>0.15733509486144059</v>
      </c>
      <c r="GJ35">
        <f t="shared" si="32"/>
        <v>0.40181325519357175</v>
      </c>
      <c r="GK35">
        <f t="shared" si="32"/>
        <v>0.68614663569966972</v>
      </c>
      <c r="GL35">
        <f t="shared" si="28"/>
        <v>0.91312920250506757</v>
      </c>
      <c r="GM35">
        <f t="shared" si="28"/>
        <v>0.96031942762609201</v>
      </c>
      <c r="GN35">
        <f t="shared" si="28"/>
        <v>0.9906501192617434</v>
      </c>
      <c r="GO35">
        <f t="shared" si="28"/>
        <v>0.88262128199007805</v>
      </c>
      <c r="GP35">
        <f t="shared" si="28"/>
        <v>0.9375037459200255</v>
      </c>
      <c r="GQ35">
        <f t="shared" si="28"/>
        <v>0.97906235243753037</v>
      </c>
      <c r="GR35">
        <f t="shared" si="28"/>
        <v>0.98766958874607724</v>
      </c>
      <c r="GS35">
        <f t="shared" si="28"/>
        <v>0.92697788435505379</v>
      </c>
      <c r="GT35">
        <f t="shared" si="28"/>
        <v>0.80013847420183781</v>
      </c>
      <c r="GU35">
        <f t="shared" si="28"/>
        <v>0.76484444168441656</v>
      </c>
      <c r="GV35">
        <f t="shared" si="28"/>
        <v>0.93618745831622774</v>
      </c>
      <c r="GW35">
        <f t="shared" si="28"/>
        <v>0.79252179082967666</v>
      </c>
      <c r="GX35">
        <f t="shared" si="28"/>
        <v>0.83141065938140379</v>
      </c>
      <c r="GY35">
        <f t="shared" si="28"/>
        <v>0.90258949258260912</v>
      </c>
      <c r="GZ35">
        <f t="shared" si="28"/>
        <v>0.84135274897379753</v>
      </c>
      <c r="HA35">
        <f t="shared" si="21"/>
        <v>0.62142465868501184</v>
      </c>
      <c r="HB35">
        <f t="shared" si="33"/>
        <v>0.67930436428917207</v>
      </c>
      <c r="HC35">
        <f t="shared" si="33"/>
        <v>0.57223776180262953</v>
      </c>
      <c r="HD35">
        <f t="shared" si="33"/>
        <v>0.58924988740050832</v>
      </c>
      <c r="HE35">
        <f t="shared" si="33"/>
        <v>0.33547152647169109</v>
      </c>
      <c r="HF35">
        <f t="shared" si="33"/>
        <v>0.44890037307223307</v>
      </c>
      <c r="HG35">
        <f t="shared" si="33"/>
        <v>0.46555568880443032</v>
      </c>
      <c r="HH35">
        <f t="shared" si="33"/>
        <v>0.89879790931940184</v>
      </c>
      <c r="HI35">
        <f t="shared" si="33"/>
        <v>0.93794664441197828</v>
      </c>
      <c r="HJ35">
        <f t="shared" si="33"/>
        <v>0.92529993044639491</v>
      </c>
      <c r="HK35">
        <f t="shared" si="33"/>
        <v>0.75534990500050536</v>
      </c>
      <c r="HL35">
        <f t="shared" si="33"/>
        <v>0.92226869977852621</v>
      </c>
      <c r="HM35">
        <f t="shared" si="33"/>
        <v>0.90732763730305366</v>
      </c>
      <c r="HN35">
        <f t="shared" si="33"/>
        <v>0.38947600046543607</v>
      </c>
      <c r="HO35">
        <f t="shared" si="33"/>
        <v>0.89821890008425687</v>
      </c>
      <c r="HP35">
        <f t="shared" si="33"/>
        <v>0.88222413289299972</v>
      </c>
      <c r="HQ35">
        <f t="shared" si="33"/>
        <v>0.10872019971242025</v>
      </c>
      <c r="HR35">
        <f t="shared" si="33"/>
        <v>5.7326028017328383E-2</v>
      </c>
      <c r="HS35">
        <f t="shared" si="33"/>
        <v>8.9344089557977527E-2</v>
      </c>
      <c r="HT35">
        <f t="shared" si="33"/>
        <v>0.50341140197551704</v>
      </c>
      <c r="HU35">
        <f t="shared" si="33"/>
        <v>0.64452560707433448</v>
      </c>
      <c r="HV35">
        <f t="shared" si="33"/>
        <v>0.2303376364068275</v>
      </c>
      <c r="HW35">
        <f t="shared" si="33"/>
        <v>0.22467006588574548</v>
      </c>
      <c r="HX35">
        <f t="shared" si="33"/>
        <v>0.13479714372194068</v>
      </c>
      <c r="HY35">
        <f t="shared" si="33"/>
        <v>0.11552188468040976</v>
      </c>
      <c r="HZ35">
        <f t="shared" si="33"/>
        <v>0.10190852945372272</v>
      </c>
      <c r="IA35">
        <f t="shared" si="33"/>
        <v>0.27359140670359317</v>
      </c>
      <c r="IB35">
        <f t="shared" si="33"/>
        <v>0.57336920921941603</v>
      </c>
      <c r="IC35">
        <f t="shared" si="33"/>
        <v>0.50144863247960392</v>
      </c>
      <c r="ID35">
        <f t="shared" si="33"/>
        <v>0.47069091263539548</v>
      </c>
      <c r="IE35">
        <f t="shared" si="33"/>
        <v>0.95433638336042959</v>
      </c>
      <c r="IF35">
        <f t="shared" si="33"/>
        <v>0.96068270668248879</v>
      </c>
      <c r="IG35">
        <f t="shared" si="33"/>
        <v>0.94432727270467609</v>
      </c>
      <c r="IH35">
        <f t="shared" si="33"/>
        <v>0.85893460304651459</v>
      </c>
      <c r="II35">
        <f t="shared" si="33"/>
        <v>0.8774583622157649</v>
      </c>
      <c r="IJ35">
        <f t="shared" si="33"/>
        <v>0.63392092172635861</v>
      </c>
      <c r="IK35">
        <f t="shared" si="33"/>
        <v>0.58949011857960842</v>
      </c>
      <c r="IL35">
        <f t="shared" si="33"/>
        <v>0.65634145942336053</v>
      </c>
      <c r="IM35">
        <f t="shared" si="33"/>
        <v>0.91168769675915851</v>
      </c>
      <c r="IN35">
        <f t="shared" si="33"/>
        <v>0.79414317514607913</v>
      </c>
      <c r="IO35">
        <f t="shared" si="33"/>
        <v>0.54831333500326984</v>
      </c>
      <c r="IP35">
        <f t="shared" si="33"/>
        <v>0.38472657606286365</v>
      </c>
      <c r="IQ35">
        <f t="shared" si="33"/>
        <v>0.26867756117193298</v>
      </c>
      <c r="IR35">
        <f t="shared" si="33"/>
        <v>0.22635422956101875</v>
      </c>
      <c r="IS35">
        <f t="shared" si="33"/>
        <v>0.36212920546471306</v>
      </c>
      <c r="IT35">
        <f t="shared" si="33"/>
        <v>0.50973565430025825</v>
      </c>
      <c r="IU35">
        <f t="shared" si="33"/>
        <v>0.90213208429021674</v>
      </c>
      <c r="IV35">
        <f t="shared" si="33"/>
        <v>0.84425472965391324</v>
      </c>
      <c r="IW35">
        <f t="shared" si="33"/>
        <v>0.90773054905135819</v>
      </c>
      <c r="IX35">
        <f t="shared" si="33"/>
        <v>0.94664236771210941</v>
      </c>
      <c r="IY35">
        <f t="shared" si="33"/>
        <v>0.75469348683245541</v>
      </c>
      <c r="IZ35">
        <f t="shared" si="33"/>
        <v>0.36975415111180643</v>
      </c>
      <c r="JA35">
        <f t="shared" si="33"/>
        <v>0.41905941159683868</v>
      </c>
      <c r="JB35">
        <f t="shared" si="33"/>
        <v>0.49267488692584721</v>
      </c>
      <c r="JC35">
        <f t="shared" si="33"/>
        <v>0.57295188927067442</v>
      </c>
      <c r="JD35">
        <f t="shared" si="33"/>
        <v>0.23282524104368033</v>
      </c>
      <c r="JE35">
        <f t="shared" si="33"/>
        <v>0.21354013410716813</v>
      </c>
      <c r="JF35">
        <f t="shared" si="33"/>
        <v>0.26915834718683906</v>
      </c>
      <c r="JG35">
        <f t="shared" si="33"/>
        <v>0.30822318362243806</v>
      </c>
      <c r="JH35">
        <f t="shared" si="33"/>
        <v>9.6194231462736063E-2</v>
      </c>
      <c r="JI35">
        <f t="shared" si="33"/>
        <v>0.53110925538540021</v>
      </c>
      <c r="JJ35">
        <f t="shared" si="33"/>
        <v>0.48369013155725293</v>
      </c>
      <c r="JK35">
        <f t="shared" si="33"/>
        <v>0.46224667775028855</v>
      </c>
      <c r="JL35">
        <f t="shared" si="33"/>
        <v>0.19912067262797375</v>
      </c>
      <c r="JM35">
        <f t="shared" si="33"/>
        <v>9.4678134662321944E-2</v>
      </c>
      <c r="JN35">
        <f t="shared" si="29"/>
        <v>0.15452725203246911</v>
      </c>
      <c r="JO35">
        <f t="shared" si="29"/>
        <v>0.20660703366937028</v>
      </c>
      <c r="JP35">
        <f t="shared" si="29"/>
        <v>9.2999291414603946E-2</v>
      </c>
      <c r="JQ35">
        <f t="shared" si="29"/>
        <v>0.19213992977441863</v>
      </c>
      <c r="JR35">
        <f t="shared" si="29"/>
        <v>0.50375875086257849</v>
      </c>
      <c r="JS35">
        <f t="shared" si="29"/>
        <v>0.97098508525109595</v>
      </c>
      <c r="JT35">
        <f t="shared" si="29"/>
        <v>0.57209694532116262</v>
      </c>
      <c r="JU35">
        <f t="shared" si="29"/>
        <v>0.83262746319760073</v>
      </c>
      <c r="JV35">
        <f t="shared" si="29"/>
        <v>0.34965436817852114</v>
      </c>
      <c r="JW35">
        <f t="shared" si="29"/>
        <v>0.48192136108611039</v>
      </c>
      <c r="JX35">
        <f t="shared" si="29"/>
        <v>0.8168970327220344</v>
      </c>
      <c r="JY35">
        <f t="shared" si="29"/>
        <v>0.88597070390352728</v>
      </c>
      <c r="JZ35">
        <f t="shared" si="29"/>
        <v>0.63101201744136448</v>
      </c>
      <c r="KA35">
        <f t="shared" si="29"/>
        <v>0.75641865590104018</v>
      </c>
      <c r="KB35">
        <f t="shared" si="29"/>
        <v>0.44207099842733549</v>
      </c>
      <c r="KC35">
        <f t="shared" si="29"/>
        <v>0.69874070246718023</v>
      </c>
      <c r="KD35">
        <f t="shared" si="29"/>
        <v>0.41002329774676238</v>
      </c>
      <c r="KE35">
        <f t="shared" si="29"/>
        <v>0.77927781725824508</v>
      </c>
      <c r="KF35">
        <f t="shared" si="29"/>
        <v>0.54933290475007168</v>
      </c>
      <c r="KG35">
        <f t="shared" si="29"/>
        <v>0.22535862038711565</v>
      </c>
      <c r="KH35">
        <f t="shared" si="29"/>
        <v>0.49015622153902338</v>
      </c>
      <c r="KI35">
        <f t="shared" si="29"/>
        <v>0.81328385532786818</v>
      </c>
      <c r="KJ35">
        <f t="shared" si="29"/>
        <v>0.5366947157661035</v>
      </c>
      <c r="KK35">
        <f t="shared" si="29"/>
        <v>0.32448108523033192</v>
      </c>
      <c r="KL35">
        <f t="shared" si="29"/>
        <v>0.3576252658127711</v>
      </c>
      <c r="KM35">
        <f t="shared" si="29"/>
        <v>0.29170652204630532</v>
      </c>
      <c r="KN35">
        <f t="shared" si="29"/>
        <v>0.63259749873539017</v>
      </c>
      <c r="KO35">
        <f t="shared" si="29"/>
        <v>0.26464568909431985</v>
      </c>
      <c r="KP35">
        <f t="shared" si="29"/>
        <v>9.3843917100327509E-2</v>
      </c>
      <c r="KQ35">
        <f t="shared" si="29"/>
        <v>0.2103122792602885</v>
      </c>
      <c r="KR35">
        <f t="shared" si="29"/>
        <v>0.14482950755812712</v>
      </c>
      <c r="KS35">
        <f t="shared" si="29"/>
        <v>0.21238212186989777</v>
      </c>
      <c r="KT35">
        <f t="shared" si="29"/>
        <v>0.37212220255146616</v>
      </c>
      <c r="KU35">
        <f t="shared" si="29"/>
        <v>0.47823537280772432</v>
      </c>
      <c r="KV35">
        <f t="shared" si="29"/>
        <v>0.27018374397950584</v>
      </c>
      <c r="KW35">
        <f t="shared" si="29"/>
        <v>0.10068176527272013</v>
      </c>
      <c r="KX35">
        <f t="shared" si="29"/>
        <v>0.38109619981951737</v>
      </c>
      <c r="KY35">
        <f t="shared" si="29"/>
        <v>0.31193008195667604</v>
      </c>
      <c r="KZ35">
        <f t="shared" si="29"/>
        <v>0.18718253041855024</v>
      </c>
      <c r="LA35">
        <f t="shared" si="29"/>
        <v>0.37071473276835776</v>
      </c>
      <c r="LB35">
        <f t="shared" si="29"/>
        <v>0.27030844031989709</v>
      </c>
      <c r="LC35">
        <f t="shared" si="29"/>
        <v>0.36896835807138118</v>
      </c>
      <c r="LD35">
        <f t="shared" si="29"/>
        <v>0.77635985106787619</v>
      </c>
      <c r="LE35">
        <f t="shared" si="29"/>
        <v>0.49191302908256884</v>
      </c>
      <c r="LF35">
        <f t="shared" si="29"/>
        <v>0.32846833526970076</v>
      </c>
      <c r="LG35">
        <f t="shared" si="29"/>
        <v>7.3131316860125653E-2</v>
      </c>
      <c r="LH35">
        <f t="shared" si="29"/>
        <v>0.28976715041338852</v>
      </c>
      <c r="LI35">
        <f t="shared" si="29"/>
        <v>0.55102663994012469</v>
      </c>
      <c r="LJ35">
        <f t="shared" si="29"/>
        <v>0.24357730804939781</v>
      </c>
      <c r="LK35">
        <f t="shared" si="29"/>
        <v>0.23148207633255327</v>
      </c>
      <c r="LL35">
        <f t="shared" si="29"/>
        <v>0.28731311242285373</v>
      </c>
      <c r="LM35">
        <f t="shared" si="29"/>
        <v>0.37264326855465713</v>
      </c>
      <c r="LN35">
        <f t="shared" si="29"/>
        <v>0.38162086169209636</v>
      </c>
      <c r="LO35">
        <f t="shared" si="29"/>
        <v>6.3944399509882691E-2</v>
      </c>
      <c r="LP35">
        <f t="shared" si="29"/>
        <v>0.41368506936849203</v>
      </c>
      <c r="LQ35">
        <f t="shared" si="29"/>
        <v>0.10219232378729831</v>
      </c>
      <c r="LR35">
        <f t="shared" si="29"/>
        <v>0.75095862039545735</v>
      </c>
      <c r="LS35">
        <f t="shared" si="29"/>
        <v>0.52803504682458113</v>
      </c>
      <c r="LT35">
        <f t="shared" si="29"/>
        <v>8.7185089183646744E-2</v>
      </c>
      <c r="LU35">
        <f t="shared" si="29"/>
        <v>0.25574182289229574</v>
      </c>
      <c r="LV35">
        <f t="shared" si="29"/>
        <v>0.26602900947123387</v>
      </c>
      <c r="LW35">
        <f t="shared" ref="LW35" si="37">_xlfn.NORM.DIST(LN(LW9),LW$23,LW$24,TRUE)</f>
        <v>0.29096076047072239</v>
      </c>
    </row>
    <row r="36" spans="1:335" hidden="1" x14ac:dyDescent="0.3">
      <c r="A36" s="1">
        <v>2007</v>
      </c>
      <c r="B36">
        <f t="shared" si="18"/>
        <v>0.33798361277958117</v>
      </c>
      <c r="C36">
        <f t="shared" si="35"/>
        <v>0.19429137451921691</v>
      </c>
      <c r="D36">
        <f t="shared" si="35"/>
        <v>0.17797785023118276</v>
      </c>
      <c r="E36">
        <f t="shared" si="35"/>
        <v>0.43253977645594266</v>
      </c>
      <c r="F36">
        <f t="shared" si="35"/>
        <v>0.62330935240109775</v>
      </c>
      <c r="G36">
        <f t="shared" si="35"/>
        <v>0.63598091280765934</v>
      </c>
      <c r="H36">
        <f t="shared" si="35"/>
        <v>0.73159096565985904</v>
      </c>
      <c r="I36">
        <f t="shared" si="35"/>
        <v>0.40414800965428088</v>
      </c>
      <c r="J36">
        <f t="shared" si="35"/>
        <v>0.30399544835741366</v>
      </c>
      <c r="K36">
        <f t="shared" si="35"/>
        <v>0.64202797185868166</v>
      </c>
      <c r="L36">
        <f t="shared" si="35"/>
        <v>0.7070170085518479</v>
      </c>
      <c r="M36">
        <f t="shared" si="35"/>
        <v>0.82167979806529678</v>
      </c>
      <c r="N36">
        <f t="shared" si="35"/>
        <v>0.54974260452269064</v>
      </c>
      <c r="O36">
        <f t="shared" si="35"/>
        <v>0.2333893256693127</v>
      </c>
      <c r="P36">
        <f t="shared" si="35"/>
        <v>0.13103822010533195</v>
      </c>
      <c r="Q36">
        <f t="shared" si="35"/>
        <v>0.39251200804574682</v>
      </c>
      <c r="R36">
        <f t="shared" si="35"/>
        <v>0.4887541805577274</v>
      </c>
      <c r="S36">
        <f t="shared" si="35"/>
        <v>4.9715418010078088E-2</v>
      </c>
      <c r="T36">
        <f t="shared" si="35"/>
        <v>8.347122970127345E-3</v>
      </c>
      <c r="U36">
        <f t="shared" si="35"/>
        <v>0.40611740705507932</v>
      </c>
      <c r="V36">
        <f t="shared" si="35"/>
        <v>0.22614415469086815</v>
      </c>
      <c r="W36">
        <f t="shared" si="35"/>
        <v>0.3680538426141714</v>
      </c>
      <c r="X36">
        <f t="shared" si="35"/>
        <v>0.76789808387678393</v>
      </c>
      <c r="Y36">
        <f t="shared" si="35"/>
        <v>0.44510450040566812</v>
      </c>
      <c r="Z36">
        <f t="shared" si="35"/>
        <v>0.8651347286119988</v>
      </c>
      <c r="AA36">
        <f t="shared" si="35"/>
        <v>0.31509065680680698</v>
      </c>
      <c r="AB36">
        <f t="shared" si="35"/>
        <v>0.370077331928996</v>
      </c>
      <c r="AC36">
        <f t="shared" si="35"/>
        <v>0.53150027197619309</v>
      </c>
      <c r="AD36">
        <f t="shared" si="35"/>
        <v>0.69018390359874093</v>
      </c>
      <c r="AE36">
        <f t="shared" si="35"/>
        <v>0.66224847818594645</v>
      </c>
      <c r="AF36">
        <f t="shared" si="35"/>
        <v>0.46570726367701537</v>
      </c>
      <c r="AG36">
        <f t="shared" si="35"/>
        <v>0.2931371600400573</v>
      </c>
      <c r="AH36">
        <f t="shared" si="35"/>
        <v>0.41991937912651667</v>
      </c>
      <c r="AI36">
        <f t="shared" si="35"/>
        <v>0.21899106153773257</v>
      </c>
      <c r="AJ36">
        <f t="shared" si="35"/>
        <v>0.12307038927038534</v>
      </c>
      <c r="AK36">
        <f t="shared" si="35"/>
        <v>6.4725519758563207E-2</v>
      </c>
      <c r="AL36">
        <f t="shared" si="35"/>
        <v>0.20291239740519645</v>
      </c>
      <c r="AM36">
        <f t="shared" si="35"/>
        <v>0.17885605222407633</v>
      </c>
      <c r="AN36">
        <f t="shared" si="35"/>
        <v>0.36880907250280265</v>
      </c>
      <c r="AO36">
        <f t="shared" si="35"/>
        <v>0.32259248630921999</v>
      </c>
      <c r="AP36">
        <f t="shared" si="35"/>
        <v>0.22851954761694912</v>
      </c>
      <c r="AQ36">
        <f t="shared" si="35"/>
        <v>5.763527119573791E-3</v>
      </c>
      <c r="AR36">
        <f t="shared" si="35"/>
        <v>1.1315413007489828E-2</v>
      </c>
      <c r="AS36">
        <f t="shared" si="35"/>
        <v>9.5864806714700043E-3</v>
      </c>
      <c r="AT36">
        <f t="shared" si="35"/>
        <v>5.5803100078914432E-2</v>
      </c>
      <c r="AU36">
        <f t="shared" si="35"/>
        <v>0.43469377293297673</v>
      </c>
      <c r="AV36">
        <f t="shared" si="35"/>
        <v>0.47745187272259748</v>
      </c>
      <c r="AW36">
        <f t="shared" si="35"/>
        <v>0.6666647155278117</v>
      </c>
      <c r="AX36">
        <f t="shared" si="35"/>
        <v>0.11015788336285606</v>
      </c>
      <c r="AY36">
        <f t="shared" si="35"/>
        <v>0.24434582299046137</v>
      </c>
      <c r="AZ36">
        <f t="shared" si="35"/>
        <v>0.18961073338715045</v>
      </c>
      <c r="BA36">
        <f t="shared" si="35"/>
        <v>0.14701036773801476</v>
      </c>
      <c r="BB36">
        <f t="shared" si="35"/>
        <v>0.56521299321987029</v>
      </c>
      <c r="BC36">
        <f t="shared" si="35"/>
        <v>0.42300327020266593</v>
      </c>
      <c r="BD36">
        <f t="shared" si="35"/>
        <v>0.34895267294601129</v>
      </c>
      <c r="BE36">
        <f t="shared" si="35"/>
        <v>0.50172240658204559</v>
      </c>
      <c r="BF36">
        <f t="shared" si="35"/>
        <v>0.4997046893537857</v>
      </c>
      <c r="BG36">
        <f t="shared" si="35"/>
        <v>0.45488336191165063</v>
      </c>
      <c r="BH36">
        <f t="shared" si="35"/>
        <v>0.23427433053617946</v>
      </c>
      <c r="BI36">
        <f t="shared" si="35"/>
        <v>0.33996425653734141</v>
      </c>
      <c r="BJ36">
        <f t="shared" si="35"/>
        <v>0.17040531428145816</v>
      </c>
      <c r="BK36">
        <f t="shared" si="35"/>
        <v>3.3870583405662465E-2</v>
      </c>
      <c r="BL36">
        <f t="shared" si="35"/>
        <v>8.6433209357567056E-2</v>
      </c>
      <c r="BM36">
        <f t="shared" si="35"/>
        <v>1.9255554099681819E-2</v>
      </c>
      <c r="BN36">
        <f t="shared" si="35"/>
        <v>1.9184250627964066E-2</v>
      </c>
      <c r="BO36">
        <f t="shared" si="31"/>
        <v>0.22069802899938018</v>
      </c>
      <c r="BP36">
        <f t="shared" si="31"/>
        <v>0.13141489285919125</v>
      </c>
      <c r="BQ36">
        <f t="shared" si="31"/>
        <v>0.35755939801112813</v>
      </c>
      <c r="BR36">
        <f t="shared" si="31"/>
        <v>0.51671708385160753</v>
      </c>
      <c r="BS36">
        <f t="shared" si="31"/>
        <v>0.51345150051764121</v>
      </c>
      <c r="BT36">
        <f t="shared" si="31"/>
        <v>0.15655083969087033</v>
      </c>
      <c r="BU36">
        <f t="shared" si="31"/>
        <v>0.13973277704122206</v>
      </c>
      <c r="BV36">
        <f t="shared" si="31"/>
        <v>0.34800962675024449</v>
      </c>
      <c r="BW36">
        <f t="shared" si="31"/>
        <v>7.0404498792964468E-2</v>
      </c>
      <c r="BX36">
        <f t="shared" si="31"/>
        <v>0.17856503998864884</v>
      </c>
      <c r="BY36">
        <f t="shared" si="31"/>
        <v>0.32493850493644011</v>
      </c>
      <c r="BZ36">
        <f t="shared" si="31"/>
        <v>0.42292857526852057</v>
      </c>
      <c r="CA36">
        <f t="shared" si="31"/>
        <v>0.22856009061628987</v>
      </c>
      <c r="CB36">
        <f t="shared" si="31"/>
        <v>0.11683214754429068</v>
      </c>
      <c r="CC36">
        <f t="shared" si="31"/>
        <v>0.13729085615809392</v>
      </c>
      <c r="CD36">
        <f t="shared" si="31"/>
        <v>4.551787034848466E-2</v>
      </c>
      <c r="CE36">
        <f t="shared" si="31"/>
        <v>3.4137216943721294E-2</v>
      </c>
      <c r="CF36">
        <f t="shared" si="31"/>
        <v>0.45479598540493105</v>
      </c>
      <c r="CG36">
        <f t="shared" si="31"/>
        <v>0.78067150698349619</v>
      </c>
      <c r="CH36">
        <f t="shared" si="31"/>
        <v>0.69333316157251546</v>
      </c>
      <c r="CI36">
        <f t="shared" si="31"/>
        <v>0.23373627051580115</v>
      </c>
      <c r="CJ36">
        <f t="shared" si="31"/>
        <v>0.28213404555955746</v>
      </c>
      <c r="CK36">
        <f t="shared" si="31"/>
        <v>0.68480278676356343</v>
      </c>
      <c r="CL36">
        <f t="shared" si="31"/>
        <v>0.25092914844924746</v>
      </c>
      <c r="CM36">
        <f t="shared" si="31"/>
        <v>0.27742271427283927</v>
      </c>
      <c r="CN36">
        <f t="shared" si="31"/>
        <v>0.27330337055794107</v>
      </c>
      <c r="CO36">
        <f t="shared" si="31"/>
        <v>0.24799245213924642</v>
      </c>
      <c r="CP36">
        <f t="shared" si="31"/>
        <v>8.1548073883256633E-2</v>
      </c>
      <c r="CQ36">
        <f t="shared" si="31"/>
        <v>3.1134184302890947E-2</v>
      </c>
      <c r="CR36">
        <f t="shared" si="31"/>
        <v>0.2572858150049151</v>
      </c>
      <c r="CS36">
        <f t="shared" si="31"/>
        <v>0.15496317366803333</v>
      </c>
      <c r="CT36">
        <f t="shared" si="31"/>
        <v>0.38055734410351688</v>
      </c>
      <c r="CU36">
        <f t="shared" si="31"/>
        <v>0.24296004728314635</v>
      </c>
      <c r="CV36">
        <f t="shared" si="31"/>
        <v>1.2133524165945793E-2</v>
      </c>
      <c r="CW36">
        <f t="shared" si="31"/>
        <v>0.17578096795106299</v>
      </c>
      <c r="CX36">
        <f t="shared" si="31"/>
        <v>0.25755243746456385</v>
      </c>
      <c r="CY36">
        <f t="shared" si="31"/>
        <v>0.25261857915592595</v>
      </c>
      <c r="CZ36">
        <f t="shared" si="31"/>
        <v>5.3199567092220346E-2</v>
      </c>
      <c r="DA36">
        <f t="shared" si="31"/>
        <v>1.171630204440109E-2</v>
      </c>
      <c r="DB36">
        <f t="shared" si="31"/>
        <v>2.9374419350226132E-2</v>
      </c>
      <c r="DC36">
        <f t="shared" si="31"/>
        <v>0.34564961986370552</v>
      </c>
      <c r="DD36">
        <f t="shared" si="31"/>
        <v>1.963995793699453E-2</v>
      </c>
      <c r="DE36">
        <f t="shared" si="31"/>
        <v>2.1692825028710484E-2</v>
      </c>
      <c r="DF36">
        <f t="shared" si="31"/>
        <v>6.6051448687116585E-2</v>
      </c>
      <c r="DG36">
        <f t="shared" si="31"/>
        <v>0.20496505254750128</v>
      </c>
      <c r="DH36">
        <f t="shared" si="31"/>
        <v>6.7603780516506645E-2</v>
      </c>
      <c r="DI36">
        <f t="shared" si="31"/>
        <v>0.20375317577302621</v>
      </c>
      <c r="DJ36">
        <f t="shared" si="31"/>
        <v>0.66467311125198392</v>
      </c>
      <c r="DK36">
        <f t="shared" si="31"/>
        <v>7.3231605584559684E-2</v>
      </c>
      <c r="DL36">
        <f t="shared" si="31"/>
        <v>0.53701890151994369</v>
      </c>
      <c r="DM36">
        <f t="shared" si="31"/>
        <v>0.53525671760230975</v>
      </c>
      <c r="DN36">
        <f t="shared" si="31"/>
        <v>0.55843502014320989</v>
      </c>
      <c r="DO36">
        <f t="shared" si="31"/>
        <v>0.29751656635729151</v>
      </c>
      <c r="DP36">
        <f t="shared" si="31"/>
        <v>0.21089742151280791</v>
      </c>
      <c r="DQ36">
        <f t="shared" si="31"/>
        <v>0.46746480239071903</v>
      </c>
      <c r="DR36">
        <f t="shared" si="31"/>
        <v>0.46295215109433452</v>
      </c>
      <c r="DS36">
        <f t="shared" si="31"/>
        <v>0.39888199987868594</v>
      </c>
      <c r="DT36">
        <f t="shared" si="31"/>
        <v>6.9786608733776262E-2</v>
      </c>
      <c r="DU36">
        <f t="shared" si="31"/>
        <v>0.10313167734536727</v>
      </c>
      <c r="DV36">
        <f t="shared" si="31"/>
        <v>0.25232657985796186</v>
      </c>
      <c r="DW36">
        <f t="shared" si="31"/>
        <v>0.27738642800110314</v>
      </c>
      <c r="DX36">
        <f t="shared" si="31"/>
        <v>0.42508301924030012</v>
      </c>
      <c r="DY36">
        <f t="shared" si="31"/>
        <v>0.5625596898713372</v>
      </c>
      <c r="DZ36">
        <f t="shared" si="32"/>
        <v>0.67023744141314967</v>
      </c>
      <c r="EA36">
        <f t="shared" si="32"/>
        <v>0.55625284123384966</v>
      </c>
      <c r="EB36">
        <f t="shared" si="32"/>
        <v>0.46446816302754196</v>
      </c>
      <c r="EC36">
        <f t="shared" si="32"/>
        <v>0.37611590024955971</v>
      </c>
      <c r="ED36">
        <f t="shared" si="32"/>
        <v>0.68769975333085254</v>
      </c>
      <c r="EE36">
        <f t="shared" si="32"/>
        <v>0.57479075969734383</v>
      </c>
      <c r="EF36">
        <f t="shared" si="32"/>
        <v>0.58443295233755121</v>
      </c>
      <c r="EG36">
        <f t="shared" si="32"/>
        <v>0.64486933754308429</v>
      </c>
      <c r="EH36">
        <f t="shared" si="32"/>
        <v>0.38079027236435364</v>
      </c>
      <c r="EI36">
        <f t="shared" si="32"/>
        <v>0.21185617959486586</v>
      </c>
      <c r="EJ36">
        <f t="shared" si="32"/>
        <v>0.15798092451953491</v>
      </c>
      <c r="EK36">
        <f t="shared" si="32"/>
        <v>0.12727289280218027</v>
      </c>
      <c r="EL36">
        <f t="shared" si="32"/>
        <v>3.538657455322728E-2</v>
      </c>
      <c r="EM36">
        <f t="shared" si="32"/>
        <v>2.0401657027460468E-2</v>
      </c>
      <c r="EN36">
        <f t="shared" si="32"/>
        <v>5.2321782158554965E-2</v>
      </c>
      <c r="EO36">
        <f t="shared" si="32"/>
        <v>0.28961299407021346</v>
      </c>
      <c r="EP36">
        <f t="shared" si="32"/>
        <v>6.7756853853847901E-2</v>
      </c>
      <c r="EQ36">
        <f t="shared" si="32"/>
        <v>0.21164967278726307</v>
      </c>
      <c r="ER36">
        <f t="shared" si="32"/>
        <v>4.9495598215808595E-2</v>
      </c>
      <c r="ES36">
        <f t="shared" si="32"/>
        <v>0.15707228655919875</v>
      </c>
      <c r="ET36">
        <f t="shared" si="32"/>
        <v>0.25502665162896326</v>
      </c>
      <c r="EU36">
        <f t="shared" si="32"/>
        <v>0.32582089847304507</v>
      </c>
      <c r="EV36">
        <f t="shared" si="32"/>
        <v>0.12081310804465137</v>
      </c>
      <c r="EW36">
        <f t="shared" si="32"/>
        <v>4.8312411124372893E-2</v>
      </c>
      <c r="EX36">
        <f t="shared" si="32"/>
        <v>0.33232247036298379</v>
      </c>
      <c r="EY36">
        <f t="shared" si="32"/>
        <v>5.7758997383158234E-2</v>
      </c>
      <c r="EZ36">
        <f t="shared" si="32"/>
        <v>1.1006586473940219E-2</v>
      </c>
      <c r="FA36">
        <f t="shared" si="32"/>
        <v>8.3916199593485605E-2</v>
      </c>
      <c r="FB36">
        <f t="shared" si="32"/>
        <v>0.26742628091329845</v>
      </c>
      <c r="FC36">
        <f t="shared" si="32"/>
        <v>0.2672999537838977</v>
      </c>
      <c r="FD36">
        <f t="shared" si="32"/>
        <v>0.83574470265414291</v>
      </c>
      <c r="FE36">
        <f t="shared" si="32"/>
        <v>0.10860497653199462</v>
      </c>
      <c r="FF36">
        <f t="shared" si="32"/>
        <v>0.19066279267889319</v>
      </c>
      <c r="FG36">
        <f t="shared" si="32"/>
        <v>0.30895071414366815</v>
      </c>
      <c r="FH36">
        <f t="shared" si="32"/>
        <v>0.75370637110170946</v>
      </c>
      <c r="FI36">
        <f t="shared" si="32"/>
        <v>0.18048856787634915</v>
      </c>
      <c r="FJ36">
        <f t="shared" si="32"/>
        <v>0.13162198404410375</v>
      </c>
      <c r="FK36">
        <f t="shared" si="32"/>
        <v>0.41917966221987857</v>
      </c>
      <c r="FL36">
        <f t="shared" si="32"/>
        <v>2.8488870300843381E-2</v>
      </c>
      <c r="FM36">
        <f t="shared" si="32"/>
        <v>0.2122689700395011</v>
      </c>
      <c r="FN36">
        <f t="shared" si="32"/>
        <v>9.6922758473834414E-3</v>
      </c>
      <c r="FO36">
        <f t="shared" si="32"/>
        <v>5.8406776187098957E-3</v>
      </c>
      <c r="FP36">
        <f t="shared" si="32"/>
        <v>2.5687705985100052E-2</v>
      </c>
      <c r="FQ36">
        <f t="shared" si="32"/>
        <v>0.24977975163443861</v>
      </c>
      <c r="FR36">
        <f t="shared" si="32"/>
        <v>0.44405728656891641</v>
      </c>
      <c r="FS36">
        <f t="shared" si="32"/>
        <v>0.42260117947161913</v>
      </c>
      <c r="FT36">
        <f t="shared" si="32"/>
        <v>0.2742534153686349</v>
      </c>
      <c r="FU36">
        <f t="shared" si="32"/>
        <v>0.59422986221413132</v>
      </c>
      <c r="FV36">
        <f t="shared" si="32"/>
        <v>0.53013069467750329</v>
      </c>
      <c r="FW36">
        <f t="shared" si="32"/>
        <v>0.4125243151291963</v>
      </c>
      <c r="FX36">
        <f t="shared" si="32"/>
        <v>0.38273791572375593</v>
      </c>
      <c r="FY36">
        <f t="shared" si="32"/>
        <v>0.38322190573228504</v>
      </c>
      <c r="FZ36">
        <f t="shared" si="32"/>
        <v>0.39291111223130448</v>
      </c>
      <c r="GA36">
        <f t="shared" si="32"/>
        <v>0.5353172883689391</v>
      </c>
      <c r="GB36">
        <f t="shared" si="32"/>
        <v>0.68032767184415188</v>
      </c>
      <c r="GC36">
        <f t="shared" si="32"/>
        <v>0.68028869997280017</v>
      </c>
      <c r="GD36">
        <f t="shared" si="32"/>
        <v>0.57087963150888599</v>
      </c>
      <c r="GE36">
        <f t="shared" si="32"/>
        <v>0.20935213800972299</v>
      </c>
      <c r="GF36">
        <f t="shared" si="32"/>
        <v>0.18602779526260824</v>
      </c>
      <c r="GG36">
        <f t="shared" si="32"/>
        <v>0.22891422708262127</v>
      </c>
      <c r="GH36">
        <f t="shared" si="32"/>
        <v>0.15026702917171506</v>
      </c>
      <c r="GI36">
        <f t="shared" si="32"/>
        <v>0.18723867810419817</v>
      </c>
      <c r="GJ36">
        <f t="shared" si="32"/>
        <v>0.42319706466583029</v>
      </c>
      <c r="GK36">
        <f t="shared" ref="GK36:IV39" si="38">_xlfn.NORM.DIST(LN(GK10),GK$23,GK$24,TRUE)</f>
        <v>0.36313046157324436</v>
      </c>
      <c r="GL36">
        <f t="shared" si="38"/>
        <v>0.4054988218470848</v>
      </c>
      <c r="GM36">
        <f t="shared" si="38"/>
        <v>0.4062219293031416</v>
      </c>
      <c r="GN36">
        <f t="shared" si="38"/>
        <v>0.39294059299367207</v>
      </c>
      <c r="GO36">
        <f t="shared" si="38"/>
        <v>0.20072573577087841</v>
      </c>
      <c r="GP36">
        <f t="shared" si="38"/>
        <v>0.60606605073065734</v>
      </c>
      <c r="GQ36">
        <f t="shared" si="38"/>
        <v>0.33666485205309671</v>
      </c>
      <c r="GR36">
        <f t="shared" si="38"/>
        <v>8.4325771145941572E-2</v>
      </c>
      <c r="GS36">
        <f t="shared" si="38"/>
        <v>0.10218041602708051</v>
      </c>
      <c r="GT36">
        <f t="shared" si="38"/>
        <v>9.9616313903720249E-2</v>
      </c>
      <c r="GU36">
        <f t="shared" si="38"/>
        <v>0.12334673117384308</v>
      </c>
      <c r="GV36">
        <f t="shared" si="38"/>
        <v>0.24206485602924283</v>
      </c>
      <c r="GW36">
        <f t="shared" si="38"/>
        <v>0.12098372839673095</v>
      </c>
      <c r="GX36">
        <f t="shared" si="38"/>
        <v>2.0859672520765815E-2</v>
      </c>
      <c r="GY36">
        <f t="shared" si="38"/>
        <v>0.12528822147579535</v>
      </c>
      <c r="GZ36">
        <f t="shared" si="38"/>
        <v>0.56252847977315001</v>
      </c>
      <c r="HA36">
        <f t="shared" si="38"/>
        <v>0.51122730193575527</v>
      </c>
      <c r="HB36">
        <f t="shared" si="38"/>
        <v>0.62120547035982998</v>
      </c>
      <c r="HC36">
        <f t="shared" si="38"/>
        <v>0.52399029371321937</v>
      </c>
      <c r="HD36">
        <f t="shared" si="38"/>
        <v>0.48293267840258713</v>
      </c>
      <c r="HE36">
        <f t="shared" si="38"/>
        <v>0.45569024139077008</v>
      </c>
      <c r="HF36">
        <f t="shared" si="38"/>
        <v>1.5695639224274895E-2</v>
      </c>
      <c r="HG36">
        <f t="shared" si="38"/>
        <v>1.1729647917788175E-2</v>
      </c>
      <c r="HH36">
        <f t="shared" si="38"/>
        <v>1.868918709981755E-2</v>
      </c>
      <c r="HI36">
        <f t="shared" si="38"/>
        <v>4.9437449174385001E-2</v>
      </c>
      <c r="HJ36">
        <f t="shared" si="38"/>
        <v>0.20572309145211265</v>
      </c>
      <c r="HK36">
        <f t="shared" si="38"/>
        <v>0.57323798086056799</v>
      </c>
      <c r="HL36">
        <f t="shared" si="38"/>
        <v>0.43822210803604233</v>
      </c>
      <c r="HM36">
        <f t="shared" si="38"/>
        <v>0.35509813612744567</v>
      </c>
      <c r="HN36">
        <f t="shared" si="38"/>
        <v>0.27994024561331571</v>
      </c>
      <c r="HO36">
        <f t="shared" si="38"/>
        <v>0.45045539842628329</v>
      </c>
      <c r="HP36">
        <f t="shared" si="38"/>
        <v>0.37115948723971159</v>
      </c>
      <c r="HQ36">
        <f t="shared" si="38"/>
        <v>0.59152509769159689</v>
      </c>
      <c r="HR36">
        <f t="shared" si="38"/>
        <v>0.6170412366783623</v>
      </c>
      <c r="HS36">
        <f t="shared" si="38"/>
        <v>0.40442493681002961</v>
      </c>
      <c r="HT36">
        <f t="shared" si="38"/>
        <v>0.52649037256303632</v>
      </c>
      <c r="HU36">
        <f t="shared" si="38"/>
        <v>0.20314700849081674</v>
      </c>
      <c r="HV36">
        <f t="shared" si="38"/>
        <v>0.10374423964409298</v>
      </c>
      <c r="HW36">
        <f t="shared" si="38"/>
        <v>0.27178935244273761</v>
      </c>
      <c r="HX36">
        <f t="shared" si="38"/>
        <v>0.62667306847639226</v>
      </c>
      <c r="HY36">
        <f t="shared" si="38"/>
        <v>0.86164766410635696</v>
      </c>
      <c r="HZ36">
        <f t="shared" si="38"/>
        <v>0.76355362293791385</v>
      </c>
      <c r="IA36">
        <f t="shared" si="38"/>
        <v>0.59921969450883594</v>
      </c>
      <c r="IB36">
        <f t="shared" si="38"/>
        <v>0.10164536180827727</v>
      </c>
      <c r="IC36">
        <f t="shared" si="38"/>
        <v>0.19136690674090012</v>
      </c>
      <c r="ID36">
        <f t="shared" si="38"/>
        <v>0.40253939818895423</v>
      </c>
      <c r="IE36">
        <f t="shared" si="38"/>
        <v>0.34753692383511559</v>
      </c>
      <c r="IF36">
        <f t="shared" si="38"/>
        <v>0.21798495686598177</v>
      </c>
      <c r="IG36">
        <f t="shared" si="38"/>
        <v>3.6063066722322186E-2</v>
      </c>
      <c r="IH36">
        <f t="shared" si="38"/>
        <v>0.19398470504814763</v>
      </c>
      <c r="II36">
        <f t="shared" si="38"/>
        <v>0.51549559726744176</v>
      </c>
      <c r="IJ36">
        <f t="shared" si="38"/>
        <v>0.2815379985034997</v>
      </c>
      <c r="IK36">
        <f t="shared" si="38"/>
        <v>8.1561639457107579E-2</v>
      </c>
      <c r="IL36">
        <f t="shared" si="38"/>
        <v>0.39696309465579294</v>
      </c>
      <c r="IM36">
        <f t="shared" si="38"/>
        <v>0.43781022711704004</v>
      </c>
      <c r="IN36">
        <f t="shared" si="38"/>
        <v>0.26373913309497998</v>
      </c>
      <c r="IO36">
        <f t="shared" si="38"/>
        <v>0.43386201392255197</v>
      </c>
      <c r="IP36">
        <f t="shared" si="38"/>
        <v>0.69416023077983002</v>
      </c>
      <c r="IQ36">
        <f t="shared" si="38"/>
        <v>0.30866640062410478</v>
      </c>
      <c r="IR36">
        <f t="shared" si="38"/>
        <v>0.23459265364760629</v>
      </c>
      <c r="IS36">
        <f t="shared" si="38"/>
        <v>0.1117640291173337</v>
      </c>
      <c r="IT36">
        <f t="shared" si="38"/>
        <v>3.2654215051707791E-2</v>
      </c>
      <c r="IU36">
        <f t="shared" si="38"/>
        <v>8.2125529294586105E-3</v>
      </c>
      <c r="IV36">
        <f t="shared" si="38"/>
        <v>8.389768395767204E-2</v>
      </c>
      <c r="IW36">
        <f t="shared" si="33"/>
        <v>0.32026231077133005</v>
      </c>
      <c r="IX36">
        <f t="shared" si="33"/>
        <v>0.58227661840279454</v>
      </c>
      <c r="IY36">
        <f t="shared" si="33"/>
        <v>0.3683225961196458</v>
      </c>
      <c r="IZ36">
        <f t="shared" si="33"/>
        <v>0.34524230333554129</v>
      </c>
      <c r="JA36">
        <f t="shared" si="33"/>
        <v>0.27102866524537617</v>
      </c>
      <c r="JB36">
        <f t="shared" si="33"/>
        <v>0.71349467350083451</v>
      </c>
      <c r="JC36">
        <f t="shared" si="33"/>
        <v>0.48165251010934418</v>
      </c>
      <c r="JD36">
        <f t="shared" si="33"/>
        <v>0.68357487381077875</v>
      </c>
      <c r="JE36">
        <f t="shared" si="33"/>
        <v>0.48921156886422423</v>
      </c>
      <c r="JF36">
        <f t="shared" si="33"/>
        <v>0.73849823955678473</v>
      </c>
      <c r="JG36">
        <f t="shared" si="33"/>
        <v>0.77138189769310239</v>
      </c>
      <c r="JH36">
        <f t="shared" si="33"/>
        <v>0.49293875644695273</v>
      </c>
      <c r="JI36">
        <f t="shared" si="33"/>
        <v>0.55634746598481466</v>
      </c>
      <c r="JJ36">
        <f t="shared" si="33"/>
        <v>0.19412699769307479</v>
      </c>
      <c r="JK36">
        <f t="shared" si="33"/>
        <v>0.16483912595390821</v>
      </c>
      <c r="JL36">
        <f t="shared" si="33"/>
        <v>0.32498930982030078</v>
      </c>
      <c r="JM36">
        <f t="shared" si="33"/>
        <v>0.51202556540694344</v>
      </c>
      <c r="JN36">
        <f t="shared" si="29"/>
        <v>0.68816887938702265</v>
      </c>
      <c r="JO36">
        <f t="shared" si="29"/>
        <v>0.66450438365673015</v>
      </c>
      <c r="JP36">
        <f t="shared" si="29"/>
        <v>0.32012874385137724</v>
      </c>
      <c r="JQ36">
        <f t="shared" si="29"/>
        <v>0.13460132011176323</v>
      </c>
      <c r="JR36">
        <f t="shared" si="29"/>
        <v>9.4795185508374319E-2</v>
      </c>
      <c r="JS36">
        <f t="shared" si="29"/>
        <v>0.1365220069612976</v>
      </c>
      <c r="JT36">
        <f t="shared" si="29"/>
        <v>0.18327083358735161</v>
      </c>
      <c r="JU36">
        <f t="shared" si="29"/>
        <v>0.41644420207219851</v>
      </c>
      <c r="JV36">
        <f t="shared" si="29"/>
        <v>0.21709975898912273</v>
      </c>
      <c r="JW36">
        <f t="shared" si="29"/>
        <v>0.16449081151427036</v>
      </c>
      <c r="JX36">
        <f t="shared" ref="JX36:LW36" si="39">_xlfn.NORM.DIST(LN(JX10),JX$23,JX$24,TRUE)</f>
        <v>4.2643847447997943E-2</v>
      </c>
      <c r="JY36">
        <f t="shared" si="39"/>
        <v>0.2456672696524787</v>
      </c>
      <c r="JZ36">
        <f t="shared" si="39"/>
        <v>0.65565269509108315</v>
      </c>
      <c r="KA36">
        <f t="shared" si="39"/>
        <v>0.51237958940837425</v>
      </c>
      <c r="KB36">
        <f t="shared" si="39"/>
        <v>0.30148275518267603</v>
      </c>
      <c r="KC36">
        <f t="shared" si="39"/>
        <v>0.49303333240056724</v>
      </c>
      <c r="KD36">
        <f t="shared" si="39"/>
        <v>0.47233582439671418</v>
      </c>
      <c r="KE36">
        <f t="shared" si="39"/>
        <v>0.61018792124403398</v>
      </c>
      <c r="KF36">
        <f t="shared" si="39"/>
        <v>0.83029247427644315</v>
      </c>
      <c r="KG36">
        <f t="shared" si="39"/>
        <v>0.64019946190098842</v>
      </c>
      <c r="KH36">
        <f t="shared" si="39"/>
        <v>0.43518169939428819</v>
      </c>
      <c r="KI36">
        <f t="shared" si="39"/>
        <v>0.27761672117190683</v>
      </c>
      <c r="KJ36">
        <f t="shared" si="39"/>
        <v>0.71444888146205332</v>
      </c>
      <c r="KK36">
        <f t="shared" si="39"/>
        <v>0.86672442218733403</v>
      </c>
      <c r="KL36">
        <f t="shared" si="39"/>
        <v>0.40902762468818538</v>
      </c>
      <c r="KM36">
        <f t="shared" si="39"/>
        <v>0.3852367731298118</v>
      </c>
      <c r="KN36">
        <f t="shared" si="39"/>
        <v>0.29410254654862122</v>
      </c>
      <c r="KO36">
        <f t="shared" si="39"/>
        <v>0.66137098968453523</v>
      </c>
      <c r="KP36">
        <f t="shared" si="39"/>
        <v>0.80966708199731918</v>
      </c>
      <c r="KQ36">
        <f t="shared" si="39"/>
        <v>0.52106174862750687</v>
      </c>
      <c r="KR36">
        <f t="shared" si="39"/>
        <v>0.60197673761939186</v>
      </c>
      <c r="KS36">
        <f t="shared" si="39"/>
        <v>0.55786352958601026</v>
      </c>
      <c r="KT36">
        <f t="shared" si="39"/>
        <v>0.15461239405723712</v>
      </c>
      <c r="KU36">
        <f t="shared" si="39"/>
        <v>0.48188678252084816</v>
      </c>
      <c r="KV36">
        <f t="shared" si="39"/>
        <v>0.33998658361746581</v>
      </c>
      <c r="KW36">
        <f t="shared" si="39"/>
        <v>8.1663053925284765E-2</v>
      </c>
      <c r="KX36">
        <f t="shared" si="39"/>
        <v>5.5937095388610171E-2</v>
      </c>
      <c r="KY36">
        <f t="shared" si="39"/>
        <v>9.5685603326923857E-2</v>
      </c>
      <c r="KZ36">
        <f t="shared" si="39"/>
        <v>0.3949726242044781</v>
      </c>
      <c r="LA36">
        <f t="shared" si="39"/>
        <v>7.6527996489280298E-2</v>
      </c>
      <c r="LB36">
        <f t="shared" si="39"/>
        <v>0.21497958954858792</v>
      </c>
      <c r="LC36">
        <f t="shared" si="39"/>
        <v>0.86031736291386085</v>
      </c>
      <c r="LD36">
        <f t="shared" si="39"/>
        <v>0.76077402958968166</v>
      </c>
      <c r="LE36">
        <f t="shared" si="39"/>
        <v>0.71653383637120105</v>
      </c>
      <c r="LF36">
        <f t="shared" si="39"/>
        <v>0.51421150711690999</v>
      </c>
      <c r="LG36">
        <f t="shared" si="39"/>
        <v>0.66685763016045907</v>
      </c>
      <c r="LH36">
        <f t="shared" si="39"/>
        <v>0.78818040644134024</v>
      </c>
      <c r="LI36">
        <f t="shared" si="39"/>
        <v>0.43020508713746169</v>
      </c>
      <c r="LJ36">
        <f t="shared" si="39"/>
        <v>0.85645698975076745</v>
      </c>
      <c r="LK36">
        <f t="shared" si="39"/>
        <v>0.85711591588676594</v>
      </c>
      <c r="LL36">
        <f t="shared" si="39"/>
        <v>0.52267747040994217</v>
      </c>
      <c r="LM36">
        <f t="shared" si="39"/>
        <v>0.23513282333230986</v>
      </c>
      <c r="LN36">
        <f t="shared" si="39"/>
        <v>0.13166737932283065</v>
      </c>
      <c r="LO36">
        <f t="shared" si="39"/>
        <v>0.11047011109031557</v>
      </c>
      <c r="LP36">
        <f t="shared" si="39"/>
        <v>1.7000084173169065E-2</v>
      </c>
      <c r="LQ36">
        <f t="shared" si="39"/>
        <v>0.95019420206504923</v>
      </c>
      <c r="LR36">
        <f t="shared" si="39"/>
        <v>0.92562492317851586</v>
      </c>
      <c r="LS36">
        <f t="shared" si="39"/>
        <v>0.94564149493599847</v>
      </c>
      <c r="LT36">
        <f t="shared" si="39"/>
        <v>0.53682686851118899</v>
      </c>
      <c r="LU36">
        <f t="shared" si="39"/>
        <v>0.90968639252819283</v>
      </c>
      <c r="LV36">
        <f t="shared" si="39"/>
        <v>0.22511831083221992</v>
      </c>
      <c r="LW36">
        <f t="shared" si="39"/>
        <v>0.36085831225587173</v>
      </c>
    </row>
    <row r="37" spans="1:335" hidden="1" x14ac:dyDescent="0.3">
      <c r="A37" s="1">
        <v>2008</v>
      </c>
      <c r="B37">
        <f t="shared" si="18"/>
        <v>0.94830753301257231</v>
      </c>
      <c r="C37">
        <f t="shared" si="35"/>
        <v>0.91974226068916609</v>
      </c>
      <c r="D37">
        <f t="shared" si="35"/>
        <v>0.91046957832146047</v>
      </c>
      <c r="E37">
        <f t="shared" si="35"/>
        <v>0.42944010111099057</v>
      </c>
      <c r="F37">
        <f t="shared" si="35"/>
        <v>0.95031057190773527</v>
      </c>
      <c r="G37">
        <f t="shared" si="35"/>
        <v>0.97873857876730053</v>
      </c>
      <c r="H37">
        <f t="shared" si="35"/>
        <v>0.97385662095534398</v>
      </c>
      <c r="I37">
        <f t="shared" si="35"/>
        <v>0.77846352078718284</v>
      </c>
      <c r="J37">
        <f t="shared" si="35"/>
        <v>0.4443115216639707</v>
      </c>
      <c r="K37">
        <f t="shared" si="35"/>
        <v>0.29119336430936049</v>
      </c>
      <c r="L37">
        <f t="shared" si="35"/>
        <v>0.5099111997842567</v>
      </c>
      <c r="M37">
        <f t="shared" si="35"/>
        <v>0.92063827934753029</v>
      </c>
      <c r="N37">
        <f t="shared" si="35"/>
        <v>0.99193379350465349</v>
      </c>
      <c r="O37">
        <f t="shared" si="35"/>
        <v>0.95187424249207386</v>
      </c>
      <c r="P37">
        <f t="shared" si="35"/>
        <v>0.88694576808676096</v>
      </c>
      <c r="Q37">
        <f t="shared" si="35"/>
        <v>0.49887307685920629</v>
      </c>
      <c r="R37">
        <f t="shared" si="35"/>
        <v>0.8429066427656382</v>
      </c>
      <c r="S37">
        <f t="shared" si="35"/>
        <v>0.82763148683985988</v>
      </c>
      <c r="T37">
        <f t="shared" si="35"/>
        <v>0.92356774711389522</v>
      </c>
      <c r="U37">
        <f t="shared" si="35"/>
        <v>0.89363337036631341</v>
      </c>
      <c r="V37">
        <f t="shared" si="35"/>
        <v>0.34569575245532447</v>
      </c>
      <c r="W37">
        <f t="shared" si="35"/>
        <v>0.82346261874743587</v>
      </c>
      <c r="X37">
        <f t="shared" si="35"/>
        <v>0.8132149478903935</v>
      </c>
      <c r="Y37">
        <f t="shared" si="35"/>
        <v>0.65220969372614168</v>
      </c>
      <c r="Z37">
        <f t="shared" si="35"/>
        <v>0.64790730670753094</v>
      </c>
      <c r="AA37">
        <f t="shared" si="35"/>
        <v>0.20311945149953575</v>
      </c>
      <c r="AB37">
        <f t="shared" si="35"/>
        <v>0.3637100190493901</v>
      </c>
      <c r="AC37">
        <f t="shared" si="35"/>
        <v>0.53871676034546812</v>
      </c>
      <c r="AD37">
        <f t="shared" si="35"/>
        <v>0.61156836547052174</v>
      </c>
      <c r="AE37">
        <f t="shared" si="35"/>
        <v>0.88293358621984253</v>
      </c>
      <c r="AF37">
        <f t="shared" si="35"/>
        <v>0.98160297279709563</v>
      </c>
      <c r="AG37">
        <f t="shared" si="35"/>
        <v>0.94709767717348881</v>
      </c>
      <c r="AH37">
        <f t="shared" si="35"/>
        <v>0.89236862941787032</v>
      </c>
      <c r="AI37">
        <f t="shared" si="35"/>
        <v>0.99490693009560538</v>
      </c>
      <c r="AJ37">
        <f t="shared" si="35"/>
        <v>0.9682706438081321</v>
      </c>
      <c r="AK37">
        <f t="shared" si="35"/>
        <v>0.65732969839949362</v>
      </c>
      <c r="AL37">
        <f t="shared" si="35"/>
        <v>0.71005929025137726</v>
      </c>
      <c r="AM37">
        <f t="shared" si="35"/>
        <v>0.95694618126582143</v>
      </c>
      <c r="AN37">
        <f t="shared" si="35"/>
        <v>0.91013912002930475</v>
      </c>
      <c r="AO37">
        <f t="shared" si="35"/>
        <v>0.5786062150050596</v>
      </c>
      <c r="AP37">
        <f t="shared" si="35"/>
        <v>0.49728284690699759</v>
      </c>
      <c r="AQ37">
        <f t="shared" si="35"/>
        <v>0.36597593497430181</v>
      </c>
      <c r="AR37">
        <f t="shared" si="35"/>
        <v>0.8749545966281751</v>
      </c>
      <c r="AS37">
        <f t="shared" si="35"/>
        <v>0.89049067293297934</v>
      </c>
      <c r="AT37">
        <f t="shared" si="35"/>
        <v>0.47291795683165266</v>
      </c>
      <c r="AU37">
        <f t="shared" si="35"/>
        <v>0.67598754112643389</v>
      </c>
      <c r="AV37">
        <f t="shared" si="35"/>
        <v>0.60222740417101872</v>
      </c>
      <c r="AW37">
        <f t="shared" si="35"/>
        <v>0.52245718174166356</v>
      </c>
      <c r="AX37">
        <f t="shared" si="35"/>
        <v>0.48142249311001395</v>
      </c>
      <c r="AY37">
        <f t="shared" si="35"/>
        <v>0.69190123481120991</v>
      </c>
      <c r="AZ37">
        <f t="shared" si="35"/>
        <v>0.92746029762666549</v>
      </c>
      <c r="BA37">
        <f t="shared" si="35"/>
        <v>0.91745680097190196</v>
      </c>
      <c r="BB37">
        <f t="shared" si="35"/>
        <v>0.92269596809255749</v>
      </c>
      <c r="BC37">
        <f t="shared" si="35"/>
        <v>0.76330875964890987</v>
      </c>
      <c r="BD37">
        <f t="shared" si="35"/>
        <v>0.73375899039450032</v>
      </c>
      <c r="BE37">
        <f t="shared" si="35"/>
        <v>0.24757905732778956</v>
      </c>
      <c r="BF37">
        <f t="shared" si="35"/>
        <v>0.23578676769114817</v>
      </c>
      <c r="BG37">
        <f t="shared" si="35"/>
        <v>0.32211273362256321</v>
      </c>
      <c r="BH37">
        <f t="shared" si="35"/>
        <v>0.28432599926780033</v>
      </c>
      <c r="BI37">
        <f t="shared" si="35"/>
        <v>0.14228589102333844</v>
      </c>
      <c r="BJ37">
        <f t="shared" si="35"/>
        <v>9.5402596328142866E-2</v>
      </c>
      <c r="BK37">
        <f t="shared" si="35"/>
        <v>0.19704075466229493</v>
      </c>
      <c r="BL37">
        <f t="shared" si="35"/>
        <v>0.24694898804147708</v>
      </c>
      <c r="BM37">
        <f t="shared" si="35"/>
        <v>0.41241706324159533</v>
      </c>
      <c r="BN37">
        <f t="shared" ref="BN37:DY40" si="40">_xlfn.NORM.DIST(LN(BN11),BN$23,BN$24,TRUE)</f>
        <v>0.46497704989004324</v>
      </c>
      <c r="BO37">
        <f t="shared" si="40"/>
        <v>0.67506380535965282</v>
      </c>
      <c r="BP37">
        <f t="shared" si="40"/>
        <v>0.18326394261177847</v>
      </c>
      <c r="BQ37">
        <f t="shared" si="40"/>
        <v>0.39240911967169745</v>
      </c>
      <c r="BR37">
        <f t="shared" si="40"/>
        <v>0.32698521694184768</v>
      </c>
      <c r="BS37">
        <f t="shared" si="40"/>
        <v>0.90860627546681694</v>
      </c>
      <c r="BT37">
        <f t="shared" si="40"/>
        <v>0.9298488114656015</v>
      </c>
      <c r="BU37">
        <f t="shared" si="40"/>
        <v>0.94395020289390441</v>
      </c>
      <c r="BV37">
        <f t="shared" si="40"/>
        <v>0.79979886936101829</v>
      </c>
      <c r="BW37">
        <f t="shared" si="40"/>
        <v>0.5145861587055558</v>
      </c>
      <c r="BX37">
        <f t="shared" si="40"/>
        <v>0.418154912112082</v>
      </c>
      <c r="BY37">
        <f t="shared" si="40"/>
        <v>0.48658290435005569</v>
      </c>
      <c r="BZ37">
        <f t="shared" si="40"/>
        <v>0.32147298938280078</v>
      </c>
      <c r="CA37">
        <f t="shared" si="40"/>
        <v>0.43931007486120865</v>
      </c>
      <c r="CB37">
        <f t="shared" si="40"/>
        <v>0.63973485511111228</v>
      </c>
      <c r="CC37">
        <f t="shared" si="40"/>
        <v>0.7693924823175512</v>
      </c>
      <c r="CD37">
        <f t="shared" si="40"/>
        <v>0.67506044132788023</v>
      </c>
      <c r="CE37">
        <f t="shared" si="40"/>
        <v>0.84742000331836109</v>
      </c>
      <c r="CF37">
        <f t="shared" si="40"/>
        <v>0.78752326794083205</v>
      </c>
      <c r="CG37">
        <f t="shared" si="40"/>
        <v>0.81281956985343262</v>
      </c>
      <c r="CH37">
        <f t="shared" si="40"/>
        <v>0.66818266631894452</v>
      </c>
      <c r="CI37">
        <f t="shared" si="40"/>
        <v>0.56446088460331767</v>
      </c>
      <c r="CJ37">
        <f t="shared" si="40"/>
        <v>0.33814681171336025</v>
      </c>
      <c r="CK37">
        <f t="shared" si="40"/>
        <v>0.41157983639760187</v>
      </c>
      <c r="CL37">
        <f t="shared" si="40"/>
        <v>0.83752905762042418</v>
      </c>
      <c r="CM37">
        <f t="shared" si="40"/>
        <v>0.93099923026998233</v>
      </c>
      <c r="CN37">
        <f t="shared" si="40"/>
        <v>0.96302175253390854</v>
      </c>
      <c r="CO37">
        <f t="shared" si="40"/>
        <v>0.94790570567621024</v>
      </c>
      <c r="CP37">
        <f t="shared" si="40"/>
        <v>0.91859973149423202</v>
      </c>
      <c r="CQ37">
        <f t="shared" si="40"/>
        <v>0.8338824914161248</v>
      </c>
      <c r="CR37">
        <f t="shared" si="40"/>
        <v>0.74069345879689785</v>
      </c>
      <c r="CS37">
        <f t="shared" si="40"/>
        <v>0.37999966677754016</v>
      </c>
      <c r="CT37">
        <f t="shared" si="40"/>
        <v>0.70636676049084979</v>
      </c>
      <c r="CU37">
        <f t="shared" si="40"/>
        <v>0.26572651692714389</v>
      </c>
      <c r="CV37">
        <f t="shared" si="40"/>
        <v>0.57276062041079867</v>
      </c>
      <c r="CW37">
        <f t="shared" si="40"/>
        <v>0.11583912673590896</v>
      </c>
      <c r="CX37">
        <f t="shared" si="40"/>
        <v>0.31668723564514523</v>
      </c>
      <c r="CY37">
        <f t="shared" si="40"/>
        <v>0.60098672188861468</v>
      </c>
      <c r="CZ37">
        <f t="shared" si="40"/>
        <v>0.43474001681100238</v>
      </c>
      <c r="DA37">
        <f t="shared" si="40"/>
        <v>0.57353080021777014</v>
      </c>
      <c r="DB37">
        <f t="shared" si="40"/>
        <v>0.96569421207310058</v>
      </c>
      <c r="DC37">
        <f t="shared" si="40"/>
        <v>0.89343091154497589</v>
      </c>
      <c r="DD37">
        <f t="shared" si="40"/>
        <v>0.94385644401994706</v>
      </c>
      <c r="DE37">
        <f t="shared" si="40"/>
        <v>0.8722803115973452</v>
      </c>
      <c r="DF37">
        <f t="shared" si="40"/>
        <v>0.92860624122626145</v>
      </c>
      <c r="DG37">
        <f t="shared" si="40"/>
        <v>0.31572230211622354</v>
      </c>
      <c r="DH37">
        <f t="shared" si="40"/>
        <v>2.7641103899792123E-2</v>
      </c>
      <c r="DI37">
        <f t="shared" si="40"/>
        <v>1.1884956377242933E-2</v>
      </c>
      <c r="DJ37">
        <f t="shared" si="40"/>
        <v>0.23981457433343223</v>
      </c>
      <c r="DK37">
        <f t="shared" si="40"/>
        <v>0.40835148901305907</v>
      </c>
      <c r="DL37">
        <f t="shared" si="40"/>
        <v>0.60846767050433104</v>
      </c>
      <c r="DM37">
        <f t="shared" si="40"/>
        <v>0.76741996226443754</v>
      </c>
      <c r="DN37">
        <f t="shared" si="40"/>
        <v>0.73510460560275714</v>
      </c>
      <c r="DO37">
        <f t="shared" si="40"/>
        <v>0.43289453190110783</v>
      </c>
      <c r="DP37">
        <f t="shared" si="40"/>
        <v>0.44347290962648012</v>
      </c>
      <c r="DQ37">
        <f t="shared" si="40"/>
        <v>0.74638421805848798</v>
      </c>
      <c r="DR37">
        <f t="shared" si="40"/>
        <v>0.8696108457163475</v>
      </c>
      <c r="DS37">
        <f t="shared" si="40"/>
        <v>0.83562015065064954</v>
      </c>
      <c r="DT37">
        <f t="shared" si="40"/>
        <v>0.72157602124401377</v>
      </c>
      <c r="DU37">
        <f t="shared" si="40"/>
        <v>0.65486452900584169</v>
      </c>
      <c r="DV37">
        <f t="shared" si="40"/>
        <v>0.59137936934676838</v>
      </c>
      <c r="DW37">
        <f t="shared" si="40"/>
        <v>0.74026815321905493</v>
      </c>
      <c r="DX37">
        <f t="shared" si="40"/>
        <v>0.79855858421905213</v>
      </c>
      <c r="DY37">
        <f t="shared" si="40"/>
        <v>0.71396378087297496</v>
      </c>
      <c r="DZ37">
        <f t="shared" ref="DZ37:GK40" si="41">_xlfn.NORM.DIST(LN(DZ11),DZ$23,DZ$24,TRUE)</f>
        <v>0.46243123587536344</v>
      </c>
      <c r="EA37">
        <f t="shared" si="41"/>
        <v>0.33448596593569746</v>
      </c>
      <c r="EB37">
        <f t="shared" si="41"/>
        <v>0.34987584361662466</v>
      </c>
      <c r="EC37">
        <f t="shared" si="41"/>
        <v>0.29049276342401165</v>
      </c>
      <c r="ED37">
        <f t="shared" si="41"/>
        <v>0.47813041631509379</v>
      </c>
      <c r="EE37">
        <f t="shared" si="41"/>
        <v>0.81435060351362498</v>
      </c>
      <c r="EF37">
        <f t="shared" si="41"/>
        <v>0.7224901159857382</v>
      </c>
      <c r="EG37">
        <f t="shared" si="41"/>
        <v>0.88044401780463821</v>
      </c>
      <c r="EH37">
        <f t="shared" si="41"/>
        <v>0.92488702713885351</v>
      </c>
      <c r="EI37">
        <f t="shared" si="41"/>
        <v>0.91198690575720054</v>
      </c>
      <c r="EJ37">
        <f t="shared" si="41"/>
        <v>0.91616793636224925</v>
      </c>
      <c r="EK37">
        <f t="shared" si="41"/>
        <v>0.94660590856535187</v>
      </c>
      <c r="EL37">
        <f t="shared" si="41"/>
        <v>0.83818248413385688</v>
      </c>
      <c r="EM37">
        <f t="shared" si="41"/>
        <v>0.53533618236882785</v>
      </c>
      <c r="EN37">
        <f t="shared" si="41"/>
        <v>0.5610574035671001</v>
      </c>
      <c r="EO37">
        <f t="shared" si="41"/>
        <v>0.82490508117459527</v>
      </c>
      <c r="EP37">
        <f t="shared" si="41"/>
        <v>0.53642529202728306</v>
      </c>
      <c r="EQ37">
        <f t="shared" si="41"/>
        <v>0.33283528123864792</v>
      </c>
      <c r="ER37">
        <f t="shared" si="41"/>
        <v>0.24652435299077019</v>
      </c>
      <c r="ES37">
        <f t="shared" si="41"/>
        <v>3.1741291200871283E-2</v>
      </c>
      <c r="ET37">
        <f t="shared" si="41"/>
        <v>5.2940521952661308E-2</v>
      </c>
      <c r="EU37">
        <f t="shared" si="41"/>
        <v>0.22737293024820543</v>
      </c>
      <c r="EV37">
        <f t="shared" si="41"/>
        <v>0.32788389113601096</v>
      </c>
      <c r="EW37">
        <f t="shared" si="41"/>
        <v>0.65793682062894232</v>
      </c>
      <c r="EX37">
        <f t="shared" si="41"/>
        <v>0.864609635216673</v>
      </c>
      <c r="EY37">
        <f t="shared" si="41"/>
        <v>0.95181785126738561</v>
      </c>
      <c r="EZ37">
        <f t="shared" si="41"/>
        <v>0.78142451815423908</v>
      </c>
      <c r="FA37">
        <f t="shared" si="41"/>
        <v>0.95806163213235507</v>
      </c>
      <c r="FB37">
        <f t="shared" si="41"/>
        <v>0.99405638517737827</v>
      </c>
      <c r="FC37">
        <f t="shared" si="41"/>
        <v>0.98317258062702551</v>
      </c>
      <c r="FD37">
        <f t="shared" si="41"/>
        <v>0.96438777494229244</v>
      </c>
      <c r="FE37">
        <f t="shared" si="41"/>
        <v>0.86881919936130481</v>
      </c>
      <c r="FF37">
        <f t="shared" si="41"/>
        <v>0.67201047441232042</v>
      </c>
      <c r="FG37">
        <f t="shared" si="41"/>
        <v>0.69060511585523576</v>
      </c>
      <c r="FH37">
        <f t="shared" si="41"/>
        <v>0.56405491227917504</v>
      </c>
      <c r="FI37">
        <f t="shared" si="41"/>
        <v>0.50006357099370824</v>
      </c>
      <c r="FJ37">
        <f t="shared" si="41"/>
        <v>0.69247338626452415</v>
      </c>
      <c r="FK37">
        <f t="shared" si="41"/>
        <v>0.8121807422782561</v>
      </c>
      <c r="FL37">
        <f t="shared" si="41"/>
        <v>0.73205692373743636</v>
      </c>
      <c r="FM37">
        <f t="shared" si="41"/>
        <v>0.91399990360814032</v>
      </c>
      <c r="FN37">
        <f t="shared" si="41"/>
        <v>0.89700898620445635</v>
      </c>
      <c r="FO37">
        <f t="shared" si="41"/>
        <v>0.76260653647815868</v>
      </c>
      <c r="FP37">
        <f t="shared" si="41"/>
        <v>0.83455681954239014</v>
      </c>
      <c r="FQ37">
        <f t="shared" si="41"/>
        <v>0.74930369540547082</v>
      </c>
      <c r="FR37">
        <f t="shared" si="41"/>
        <v>0.7572862080068562</v>
      </c>
      <c r="FS37">
        <f t="shared" si="41"/>
        <v>0.92644945092386544</v>
      </c>
      <c r="FT37">
        <f t="shared" si="41"/>
        <v>0.85500869060227025</v>
      </c>
      <c r="FU37">
        <f t="shared" si="41"/>
        <v>0.80912699246494735</v>
      </c>
      <c r="FV37">
        <f t="shared" si="41"/>
        <v>0.91839911909030714</v>
      </c>
      <c r="FW37">
        <f t="shared" si="41"/>
        <v>0.95793399413499125</v>
      </c>
      <c r="FX37">
        <f t="shared" si="41"/>
        <v>0.65469493121038214</v>
      </c>
      <c r="FY37">
        <f t="shared" si="41"/>
        <v>0.69183098803590215</v>
      </c>
      <c r="FZ37">
        <f t="shared" si="41"/>
        <v>0.57489885742889602</v>
      </c>
      <c r="GA37">
        <f t="shared" si="41"/>
        <v>0.15190494323349912</v>
      </c>
      <c r="GB37">
        <f t="shared" si="41"/>
        <v>0.24374837355409157</v>
      </c>
      <c r="GC37">
        <f t="shared" si="41"/>
        <v>0.6391126242953028</v>
      </c>
      <c r="GD37">
        <f t="shared" si="41"/>
        <v>0.81986599748430589</v>
      </c>
      <c r="GE37">
        <f t="shared" si="41"/>
        <v>0.96319031420874268</v>
      </c>
      <c r="GF37">
        <f t="shared" si="41"/>
        <v>0.94819960758720734</v>
      </c>
      <c r="GG37">
        <f t="shared" si="41"/>
        <v>0.96268567156752216</v>
      </c>
      <c r="GH37">
        <f t="shared" si="41"/>
        <v>0.98213971885067053</v>
      </c>
      <c r="GI37">
        <f t="shared" si="41"/>
        <v>0.85475508889584018</v>
      </c>
      <c r="GJ37">
        <f t="shared" si="41"/>
        <v>0.45181239705380605</v>
      </c>
      <c r="GK37">
        <f t="shared" si="41"/>
        <v>0.60243948151602744</v>
      </c>
      <c r="GL37">
        <f t="shared" si="38"/>
        <v>0.16795832470982927</v>
      </c>
      <c r="GM37">
        <f t="shared" si="38"/>
        <v>0.17354244150871337</v>
      </c>
      <c r="GN37">
        <f t="shared" si="38"/>
        <v>0.49052002738348344</v>
      </c>
      <c r="GO37">
        <f t="shared" si="38"/>
        <v>0.82986981009805194</v>
      </c>
      <c r="GP37">
        <f t="shared" si="38"/>
        <v>0.92863576309613771</v>
      </c>
      <c r="GQ37">
        <f t="shared" si="38"/>
        <v>0.89977225277785711</v>
      </c>
      <c r="GR37">
        <f t="shared" si="38"/>
        <v>0.83963819361149694</v>
      </c>
      <c r="GS37">
        <f t="shared" si="38"/>
        <v>0.74165645308377925</v>
      </c>
      <c r="GT37">
        <f t="shared" si="38"/>
        <v>0.97632047617487305</v>
      </c>
      <c r="GU37">
        <f t="shared" si="38"/>
        <v>0.94199796904308086</v>
      </c>
      <c r="GV37">
        <f t="shared" si="38"/>
        <v>0.95312832499124833</v>
      </c>
      <c r="GW37">
        <f t="shared" si="38"/>
        <v>0.95765589646380878</v>
      </c>
      <c r="GX37">
        <f t="shared" si="38"/>
        <v>0.82774680691252633</v>
      </c>
      <c r="GY37">
        <f t="shared" si="38"/>
        <v>0.41503880939401799</v>
      </c>
      <c r="GZ37">
        <f t="shared" si="38"/>
        <v>0.64976576814900699</v>
      </c>
      <c r="HA37">
        <f t="shared" si="38"/>
        <v>0.5614456863495374</v>
      </c>
      <c r="HB37">
        <f t="shared" si="38"/>
        <v>0.81945144589368391</v>
      </c>
      <c r="HC37">
        <f t="shared" si="38"/>
        <v>0.8346718250182652</v>
      </c>
      <c r="HD37">
        <f t="shared" si="38"/>
        <v>0.7039951976398201</v>
      </c>
      <c r="HE37">
        <f t="shared" si="38"/>
        <v>0.70464380001566929</v>
      </c>
      <c r="HF37">
        <f t="shared" si="38"/>
        <v>0.49861783282993144</v>
      </c>
      <c r="HG37">
        <f t="shared" si="38"/>
        <v>0.70210148757409196</v>
      </c>
      <c r="HH37">
        <f t="shared" si="38"/>
        <v>0.78213948367571895</v>
      </c>
      <c r="HI37">
        <f t="shared" si="38"/>
        <v>0.90324447095394089</v>
      </c>
      <c r="HJ37">
        <f t="shared" si="38"/>
        <v>0.36040276664373461</v>
      </c>
      <c r="HK37">
        <f t="shared" si="38"/>
        <v>0.62496793752926738</v>
      </c>
      <c r="HL37">
        <f t="shared" si="38"/>
        <v>0.89869516917622294</v>
      </c>
      <c r="HM37">
        <f t="shared" si="38"/>
        <v>0.9192436140844682</v>
      </c>
      <c r="HN37">
        <f t="shared" si="38"/>
        <v>0.67849247568103088</v>
      </c>
      <c r="HO37">
        <f t="shared" si="38"/>
        <v>0.92827961717651275</v>
      </c>
      <c r="HP37">
        <f t="shared" si="38"/>
        <v>0.94004433637330653</v>
      </c>
      <c r="HQ37">
        <f t="shared" si="38"/>
        <v>0.98552628430992872</v>
      </c>
      <c r="HR37">
        <f t="shared" si="38"/>
        <v>0.97639810173790087</v>
      </c>
      <c r="HS37">
        <f t="shared" si="38"/>
        <v>0.9751839828869876</v>
      </c>
      <c r="HT37">
        <f t="shared" si="38"/>
        <v>0.98562529048394554</v>
      </c>
      <c r="HU37">
        <f t="shared" si="38"/>
        <v>0.99869636009301277</v>
      </c>
      <c r="HV37">
        <f t="shared" si="38"/>
        <v>0.44599445034009999</v>
      </c>
      <c r="HW37">
        <f t="shared" si="38"/>
        <v>0.24694720992582103</v>
      </c>
      <c r="HX37">
        <f t="shared" si="38"/>
        <v>0.20711148437822241</v>
      </c>
      <c r="HY37">
        <f t="shared" si="38"/>
        <v>0.52037566325260842</v>
      </c>
      <c r="HZ37">
        <f t="shared" si="38"/>
        <v>0.63435370781655709</v>
      </c>
      <c r="IA37">
        <f t="shared" si="38"/>
        <v>0.71513324695990588</v>
      </c>
      <c r="IB37">
        <f t="shared" si="38"/>
        <v>0.8460295794972843</v>
      </c>
      <c r="IC37">
        <f t="shared" si="38"/>
        <v>0.73118129488745032</v>
      </c>
      <c r="ID37">
        <f t="shared" si="38"/>
        <v>0.63558354672626383</v>
      </c>
      <c r="IE37">
        <f t="shared" si="38"/>
        <v>0.91541690466156189</v>
      </c>
      <c r="IF37">
        <f t="shared" si="38"/>
        <v>0.85737450579612551</v>
      </c>
      <c r="IG37">
        <f t="shared" si="38"/>
        <v>0.79579722725074342</v>
      </c>
      <c r="IH37">
        <f t="shared" si="38"/>
        <v>0.66945814030082595</v>
      </c>
      <c r="II37">
        <f t="shared" si="38"/>
        <v>0.92901504792590683</v>
      </c>
      <c r="IJ37">
        <f t="shared" si="38"/>
        <v>0.86333264677070964</v>
      </c>
      <c r="IK37">
        <f t="shared" si="38"/>
        <v>0.70932695067140683</v>
      </c>
      <c r="IL37">
        <f t="shared" si="38"/>
        <v>0.89353384307817862</v>
      </c>
      <c r="IM37">
        <f t="shared" si="38"/>
        <v>0.56116441053474508</v>
      </c>
      <c r="IN37">
        <f t="shared" si="38"/>
        <v>0.45716711767190654</v>
      </c>
      <c r="IO37">
        <f t="shared" si="38"/>
        <v>0.85521094272369702</v>
      </c>
      <c r="IP37">
        <f t="shared" si="38"/>
        <v>0.38796255973524979</v>
      </c>
      <c r="IQ37">
        <f t="shared" si="38"/>
        <v>0.2969839229225073</v>
      </c>
      <c r="IR37">
        <f t="shared" si="38"/>
        <v>0.17431613051996717</v>
      </c>
      <c r="IS37">
        <f t="shared" si="38"/>
        <v>0.58232488697187312</v>
      </c>
      <c r="IT37">
        <f t="shared" si="38"/>
        <v>0.73852589729071172</v>
      </c>
      <c r="IU37">
        <f t="shared" si="38"/>
        <v>0.39084900198337791</v>
      </c>
      <c r="IV37">
        <f t="shared" si="38"/>
        <v>0.2081446506602575</v>
      </c>
      <c r="IW37">
        <f t="shared" si="33"/>
        <v>0.10853166576520502</v>
      </c>
      <c r="IX37">
        <f t="shared" si="33"/>
        <v>0.15188462547983841</v>
      </c>
      <c r="IY37">
        <f t="shared" si="33"/>
        <v>0.38954262414748292</v>
      </c>
      <c r="IZ37">
        <f t="shared" si="33"/>
        <v>0.39243840245706585</v>
      </c>
      <c r="JA37">
        <f t="shared" si="33"/>
        <v>0.82100378339989921</v>
      </c>
      <c r="JB37">
        <f t="shared" si="33"/>
        <v>0.54533694892376605</v>
      </c>
      <c r="JC37">
        <f t="shared" si="33"/>
        <v>0.88174369403684383</v>
      </c>
      <c r="JD37">
        <f t="shared" si="33"/>
        <v>0.76771770121129268</v>
      </c>
      <c r="JE37">
        <f t="shared" si="33"/>
        <v>0.91943029025486722</v>
      </c>
      <c r="JF37">
        <f t="shared" si="33"/>
        <v>0.98532752739237606</v>
      </c>
      <c r="JG37">
        <f t="shared" si="33"/>
        <v>0.9861064984112089</v>
      </c>
      <c r="JH37">
        <f t="shared" si="33"/>
        <v>0.96814954560314093</v>
      </c>
      <c r="JI37">
        <f t="shared" si="33"/>
        <v>0.95612127139089387</v>
      </c>
      <c r="JJ37">
        <f t="shared" si="33"/>
        <v>0.40746541767620914</v>
      </c>
      <c r="JK37">
        <f t="shared" si="33"/>
        <v>0.24107087126241722</v>
      </c>
      <c r="JL37">
        <f t="shared" si="33"/>
        <v>0.55985390806707014</v>
      </c>
      <c r="JM37">
        <f t="shared" si="33"/>
        <v>0.76496104659668218</v>
      </c>
      <c r="JN37">
        <f t="shared" ref="JN37:LV42" si="42">_xlfn.NORM.DIST(LN(JN11),JN$23,JN$24,TRUE)</f>
        <v>0.30468520065486127</v>
      </c>
      <c r="JO37">
        <f t="shared" si="42"/>
        <v>0.43114150318788425</v>
      </c>
      <c r="JP37">
        <f t="shared" si="42"/>
        <v>0.6982082022479108</v>
      </c>
      <c r="JQ37">
        <f t="shared" si="42"/>
        <v>0.81515823593264192</v>
      </c>
      <c r="JR37">
        <f t="shared" si="42"/>
        <v>0.68677754492856469</v>
      </c>
      <c r="JS37">
        <f t="shared" si="42"/>
        <v>0.89244099443824698</v>
      </c>
      <c r="JT37">
        <f t="shared" si="42"/>
        <v>0.51536322416804548</v>
      </c>
      <c r="JU37">
        <f t="shared" si="42"/>
        <v>0.11023905663599989</v>
      </c>
      <c r="JV37">
        <f t="shared" si="42"/>
        <v>0.53096076483064214</v>
      </c>
      <c r="JW37">
        <f t="shared" si="42"/>
        <v>0.55560925149554441</v>
      </c>
      <c r="JX37">
        <f t="shared" si="42"/>
        <v>0.44779133627643175</v>
      </c>
      <c r="JY37">
        <f t="shared" si="42"/>
        <v>0.69650559603974149</v>
      </c>
      <c r="JZ37">
        <f t="shared" si="42"/>
        <v>0.53914591893892916</v>
      </c>
      <c r="KA37">
        <f t="shared" si="42"/>
        <v>0.21301756766756635</v>
      </c>
      <c r="KB37">
        <f t="shared" si="42"/>
        <v>0.46225796219717163</v>
      </c>
      <c r="KC37">
        <f t="shared" si="42"/>
        <v>0.3636735163835193</v>
      </c>
      <c r="KD37">
        <f t="shared" si="42"/>
        <v>0.55610676077888832</v>
      </c>
      <c r="KE37">
        <f t="shared" si="42"/>
        <v>0.84766263682813514</v>
      </c>
      <c r="KF37">
        <f t="shared" si="42"/>
        <v>0.65215958451451128</v>
      </c>
      <c r="KG37">
        <f t="shared" si="42"/>
        <v>0.82345104321016938</v>
      </c>
      <c r="KH37">
        <f t="shared" si="42"/>
        <v>0.57968965673713857</v>
      </c>
      <c r="KI37">
        <f t="shared" si="42"/>
        <v>0.68866750025305723</v>
      </c>
      <c r="KJ37">
        <f t="shared" si="42"/>
        <v>0.89170853709440911</v>
      </c>
      <c r="KK37">
        <f t="shared" si="42"/>
        <v>0.80959532552947033</v>
      </c>
      <c r="KL37">
        <f t="shared" si="42"/>
        <v>0.96424427705029125</v>
      </c>
      <c r="KM37">
        <f t="shared" si="42"/>
        <v>0.98931815104778231</v>
      </c>
      <c r="KN37">
        <f t="shared" si="42"/>
        <v>0.97426131347149914</v>
      </c>
      <c r="KO37">
        <f t="shared" si="42"/>
        <v>0.70962393777175958</v>
      </c>
      <c r="KP37">
        <f t="shared" si="42"/>
        <v>0.76636560641658724</v>
      </c>
      <c r="KQ37">
        <f t="shared" si="42"/>
        <v>0.40164528135133604</v>
      </c>
      <c r="KR37">
        <f t="shared" si="42"/>
        <v>0.38921238777589123</v>
      </c>
      <c r="KS37">
        <f t="shared" si="42"/>
        <v>0.40414201523319659</v>
      </c>
      <c r="KT37">
        <f t="shared" si="42"/>
        <v>0.41570847987081772</v>
      </c>
      <c r="KU37">
        <f t="shared" si="42"/>
        <v>0.29558624769337183</v>
      </c>
      <c r="KV37">
        <f t="shared" si="42"/>
        <v>0.35245406508049681</v>
      </c>
      <c r="KW37">
        <f t="shared" si="42"/>
        <v>5.2997820936947833E-2</v>
      </c>
      <c r="KX37">
        <f t="shared" si="42"/>
        <v>0.48577251455211962</v>
      </c>
      <c r="KY37">
        <f t="shared" si="42"/>
        <v>0.8007081765447529</v>
      </c>
      <c r="KZ37">
        <f t="shared" si="42"/>
        <v>0.37666997015460857</v>
      </c>
      <c r="LA37">
        <f t="shared" si="42"/>
        <v>0.57893550747474198</v>
      </c>
      <c r="LB37">
        <f t="shared" si="42"/>
        <v>0.36335709618416423</v>
      </c>
      <c r="LC37">
        <f t="shared" si="42"/>
        <v>0.31765803311310259</v>
      </c>
      <c r="LD37">
        <f t="shared" si="42"/>
        <v>0.64850910286876184</v>
      </c>
      <c r="LE37">
        <f t="shared" si="42"/>
        <v>0.21282708190281194</v>
      </c>
      <c r="LF37">
        <f t="shared" si="42"/>
        <v>0.44143200365045449</v>
      </c>
      <c r="LG37">
        <f t="shared" si="42"/>
        <v>0.68483436134826048</v>
      </c>
      <c r="LH37">
        <f t="shared" si="42"/>
        <v>0.71480541678299048</v>
      </c>
      <c r="LI37">
        <f t="shared" si="42"/>
        <v>0.60909058664979598</v>
      </c>
      <c r="LJ37">
        <f t="shared" si="42"/>
        <v>0.43428879021783079</v>
      </c>
      <c r="LK37">
        <f t="shared" si="42"/>
        <v>0.60237001239886212</v>
      </c>
      <c r="LL37">
        <f t="shared" si="42"/>
        <v>0.60818686111744147</v>
      </c>
      <c r="LM37">
        <f t="shared" si="42"/>
        <v>0.20698176030664361</v>
      </c>
      <c r="LN37">
        <f t="shared" si="42"/>
        <v>0.81875228520890331</v>
      </c>
      <c r="LO37">
        <f t="shared" si="42"/>
        <v>0.59351368922810843</v>
      </c>
      <c r="LP37">
        <f t="shared" si="42"/>
        <v>0.17605626550366199</v>
      </c>
      <c r="LQ37">
        <f t="shared" si="42"/>
        <v>0.4268141269982495</v>
      </c>
      <c r="LR37">
        <f t="shared" si="42"/>
        <v>0.28704076646712706</v>
      </c>
      <c r="LS37">
        <f t="shared" si="42"/>
        <v>0.15546772253540736</v>
      </c>
      <c r="LT37">
        <f t="shared" si="42"/>
        <v>0.62352474290710003</v>
      </c>
      <c r="LU37">
        <f t="shared" si="42"/>
        <v>0.47170371372690223</v>
      </c>
      <c r="LV37">
        <f t="shared" si="42"/>
        <v>0.17626368281727275</v>
      </c>
      <c r="LW37">
        <f t="shared" ref="LW37" si="43">_xlfn.NORM.DIST(LN(LW11),LW$23,LW$24,TRUE)</f>
        <v>0.26519799084646112</v>
      </c>
    </row>
    <row r="38" spans="1:335" hidden="1" x14ac:dyDescent="0.3">
      <c r="A38" s="1">
        <v>2009</v>
      </c>
      <c r="B38">
        <f t="shared" si="18"/>
        <v>0.58814982456989329</v>
      </c>
      <c r="C38">
        <f t="shared" ref="C38:BN41" si="44">_xlfn.NORM.DIST(LN(C12),C$23,C$24,TRUE)</f>
        <v>0.13768214674073856</v>
      </c>
      <c r="D38">
        <f t="shared" si="44"/>
        <v>3.5235571359991683E-2</v>
      </c>
      <c r="E38">
        <f t="shared" si="44"/>
        <v>0.21613534346100025</v>
      </c>
      <c r="F38">
        <f t="shared" si="44"/>
        <v>0.29039931852292261</v>
      </c>
      <c r="G38">
        <f t="shared" si="44"/>
        <v>0.66894831887989559</v>
      </c>
      <c r="H38">
        <f t="shared" si="44"/>
        <v>9.5226580071323508E-2</v>
      </c>
      <c r="I38">
        <f t="shared" si="44"/>
        <v>0.23568391058670174</v>
      </c>
      <c r="J38">
        <f t="shared" si="44"/>
        <v>5.7818030886393437E-2</v>
      </c>
      <c r="K38">
        <f t="shared" si="44"/>
        <v>5.6629884703887391E-2</v>
      </c>
      <c r="L38">
        <f t="shared" si="44"/>
        <v>0.81819201909486616</v>
      </c>
      <c r="M38">
        <f t="shared" si="44"/>
        <v>7.3307918596024757E-2</v>
      </c>
      <c r="N38">
        <f t="shared" si="44"/>
        <v>8.6263958305348915E-2</v>
      </c>
      <c r="O38">
        <f t="shared" si="44"/>
        <v>0.10123712299905872</v>
      </c>
      <c r="P38">
        <f t="shared" si="44"/>
        <v>0.25550724833680105</v>
      </c>
      <c r="Q38">
        <f t="shared" si="44"/>
        <v>8.5362282298006173E-2</v>
      </c>
      <c r="R38">
        <f t="shared" si="44"/>
        <v>7.362992377649466E-2</v>
      </c>
      <c r="S38">
        <f t="shared" si="44"/>
        <v>1.7475760407742347E-2</v>
      </c>
      <c r="T38">
        <f t="shared" si="44"/>
        <v>7.090981441783599E-2</v>
      </c>
      <c r="U38">
        <f t="shared" si="44"/>
        <v>6.8044408665867296E-3</v>
      </c>
      <c r="V38">
        <f t="shared" si="44"/>
        <v>0.21519792984548025</v>
      </c>
      <c r="W38">
        <f t="shared" si="44"/>
        <v>0.30832260501231123</v>
      </c>
      <c r="X38">
        <f t="shared" si="44"/>
        <v>7.3456025307866837E-2</v>
      </c>
      <c r="Y38">
        <f t="shared" si="44"/>
        <v>9.5282930243419162E-2</v>
      </c>
      <c r="Z38">
        <f t="shared" si="44"/>
        <v>7.7412271191416721E-2</v>
      </c>
      <c r="AA38">
        <f t="shared" si="44"/>
        <v>0.16144290904696765</v>
      </c>
      <c r="AB38">
        <f t="shared" si="44"/>
        <v>3.5002106049340426E-2</v>
      </c>
      <c r="AC38">
        <f t="shared" si="44"/>
        <v>0.10809561308708288</v>
      </c>
      <c r="AD38">
        <f t="shared" si="44"/>
        <v>4.0368951880588824E-2</v>
      </c>
      <c r="AE38">
        <f t="shared" si="44"/>
        <v>7.6275759386912931E-2</v>
      </c>
      <c r="AF38">
        <f t="shared" si="44"/>
        <v>6.0233692734475937E-2</v>
      </c>
      <c r="AG38">
        <f t="shared" si="44"/>
        <v>2.698014977123956E-2</v>
      </c>
      <c r="AH38">
        <f t="shared" si="44"/>
        <v>1.0991392549991954E-2</v>
      </c>
      <c r="AI38">
        <f t="shared" si="44"/>
        <v>2.994953526201764E-2</v>
      </c>
      <c r="AJ38">
        <f t="shared" si="44"/>
        <v>1.4663549012630738E-2</v>
      </c>
      <c r="AK38">
        <f t="shared" si="44"/>
        <v>3.0965683208032179E-2</v>
      </c>
      <c r="AL38">
        <f t="shared" si="44"/>
        <v>1.438947744283395E-3</v>
      </c>
      <c r="AM38">
        <f t="shared" si="44"/>
        <v>6.7646097873641176E-2</v>
      </c>
      <c r="AN38">
        <f t="shared" si="44"/>
        <v>0.25358902006794198</v>
      </c>
      <c r="AO38">
        <f t="shared" si="44"/>
        <v>1.9517038624326053E-2</v>
      </c>
      <c r="AP38">
        <f t="shared" si="44"/>
        <v>7.5320757573729219E-2</v>
      </c>
      <c r="AQ38">
        <f t="shared" si="44"/>
        <v>0.39494899310847187</v>
      </c>
      <c r="AR38">
        <f t="shared" si="44"/>
        <v>7.4008048272865529E-2</v>
      </c>
      <c r="AS38">
        <f t="shared" si="44"/>
        <v>0.15908614122694753</v>
      </c>
      <c r="AT38">
        <f t="shared" si="44"/>
        <v>0.27609453782607418</v>
      </c>
      <c r="AU38">
        <f t="shared" si="44"/>
        <v>0.11785858474383354</v>
      </c>
      <c r="AV38">
        <f t="shared" si="44"/>
        <v>0.63845515539802578</v>
      </c>
      <c r="AW38">
        <f t="shared" si="44"/>
        <v>0.39606171934249379</v>
      </c>
      <c r="AX38">
        <f t="shared" si="44"/>
        <v>0.82033043383586624</v>
      </c>
      <c r="AY38">
        <f t="shared" si="44"/>
        <v>0.76741401725561442</v>
      </c>
      <c r="AZ38">
        <f t="shared" si="44"/>
        <v>0.74075718522210043</v>
      </c>
      <c r="BA38">
        <f t="shared" si="44"/>
        <v>0.30451245865249965</v>
      </c>
      <c r="BB38">
        <f t="shared" si="44"/>
        <v>0.20065069908640792</v>
      </c>
      <c r="BC38">
        <f t="shared" si="44"/>
        <v>0.56964929938270492</v>
      </c>
      <c r="BD38">
        <f t="shared" si="44"/>
        <v>0.31406726322108164</v>
      </c>
      <c r="BE38">
        <f t="shared" si="44"/>
        <v>0.30830985802388955</v>
      </c>
      <c r="BF38">
        <f t="shared" si="44"/>
        <v>0.33249978235416927</v>
      </c>
      <c r="BG38">
        <f t="shared" si="44"/>
        <v>0.35085941773887791</v>
      </c>
      <c r="BH38">
        <f t="shared" si="44"/>
        <v>3.9312984800527216E-2</v>
      </c>
      <c r="BI38">
        <f t="shared" si="44"/>
        <v>0.33569360355955169</v>
      </c>
      <c r="BJ38">
        <f t="shared" si="44"/>
        <v>9.024853548503288E-2</v>
      </c>
      <c r="BK38">
        <f t="shared" si="44"/>
        <v>0.10951206388716513</v>
      </c>
      <c r="BL38">
        <f t="shared" si="44"/>
        <v>0.56067324402901775</v>
      </c>
      <c r="BM38">
        <f t="shared" si="44"/>
        <v>0.57599258138227216</v>
      </c>
      <c r="BN38">
        <f t="shared" si="44"/>
        <v>0.1813311364769323</v>
      </c>
      <c r="BO38">
        <f t="shared" si="40"/>
        <v>3.4799266215270359E-2</v>
      </c>
      <c r="BP38">
        <f t="shared" si="40"/>
        <v>0.12707495899544899</v>
      </c>
      <c r="BQ38">
        <f t="shared" si="40"/>
        <v>1.7899229960335029E-2</v>
      </c>
      <c r="BR38">
        <f t="shared" si="40"/>
        <v>9.7693869781459455E-2</v>
      </c>
      <c r="BS38">
        <f t="shared" si="40"/>
        <v>0.15151978108420838</v>
      </c>
      <c r="BT38">
        <f t="shared" si="40"/>
        <v>7.7134492728766569E-3</v>
      </c>
      <c r="BU38">
        <f t="shared" si="40"/>
        <v>1.4816887389381901E-2</v>
      </c>
      <c r="BV38">
        <f t="shared" si="40"/>
        <v>4.814874482748757E-3</v>
      </c>
      <c r="BW38">
        <f t="shared" si="40"/>
        <v>9.6549744064987522E-2</v>
      </c>
      <c r="BX38">
        <f t="shared" si="40"/>
        <v>1.0441230110578539E-2</v>
      </c>
      <c r="BY38">
        <f t="shared" si="40"/>
        <v>1.8856661955188824E-2</v>
      </c>
      <c r="BZ38">
        <f t="shared" si="40"/>
        <v>0.20260231901499104</v>
      </c>
      <c r="CA38">
        <f t="shared" si="40"/>
        <v>1.3219131468479937E-2</v>
      </c>
      <c r="CB38">
        <f t="shared" si="40"/>
        <v>5.274828710109359E-2</v>
      </c>
      <c r="CC38">
        <f t="shared" si="40"/>
        <v>0.28348808434365363</v>
      </c>
      <c r="CD38">
        <f t="shared" si="40"/>
        <v>0.18785893427375264</v>
      </c>
      <c r="CE38">
        <f t="shared" si="40"/>
        <v>4.10206751457389E-2</v>
      </c>
      <c r="CF38">
        <f t="shared" si="40"/>
        <v>0.26866479210327165</v>
      </c>
      <c r="CG38">
        <f t="shared" si="40"/>
        <v>0.3388084437206601</v>
      </c>
      <c r="CH38">
        <f t="shared" si="40"/>
        <v>5.1506447760113865E-2</v>
      </c>
      <c r="CI38">
        <f t="shared" si="40"/>
        <v>2.112618729997328E-2</v>
      </c>
      <c r="CJ38">
        <f t="shared" si="40"/>
        <v>2.1684545500727685E-2</v>
      </c>
      <c r="CK38">
        <f t="shared" si="40"/>
        <v>0.49396755814264731</v>
      </c>
      <c r="CL38">
        <f t="shared" si="40"/>
        <v>0.49257522366521711</v>
      </c>
      <c r="CM38">
        <f t="shared" si="40"/>
        <v>0.79422284564374446</v>
      </c>
      <c r="CN38">
        <f t="shared" si="40"/>
        <v>0.83927455931036565</v>
      </c>
      <c r="CO38">
        <f t="shared" si="40"/>
        <v>0.38642258543599994</v>
      </c>
      <c r="CP38">
        <f t="shared" si="40"/>
        <v>0.38493441366763531</v>
      </c>
      <c r="CQ38">
        <f t="shared" si="40"/>
        <v>0.29028445034748529</v>
      </c>
      <c r="CR38">
        <f t="shared" si="40"/>
        <v>0.31540388768595884</v>
      </c>
      <c r="CS38">
        <f t="shared" si="40"/>
        <v>0.35245800831884633</v>
      </c>
      <c r="CT38">
        <f t="shared" si="40"/>
        <v>0.12448985500963589</v>
      </c>
      <c r="CU38">
        <f t="shared" si="40"/>
        <v>0.10785285759574477</v>
      </c>
      <c r="CV38">
        <f t="shared" si="40"/>
        <v>0.16644183770125862</v>
      </c>
      <c r="CW38">
        <f t="shared" si="40"/>
        <v>0.11237341385573484</v>
      </c>
      <c r="CX38">
        <f t="shared" si="40"/>
        <v>0.40999586280642353</v>
      </c>
      <c r="CY38">
        <f t="shared" si="40"/>
        <v>0.20340134937498</v>
      </c>
      <c r="CZ38">
        <f t="shared" si="40"/>
        <v>0.25160337734048621</v>
      </c>
      <c r="DA38">
        <f t="shared" si="40"/>
        <v>0.21997188017207375</v>
      </c>
      <c r="DB38">
        <f t="shared" si="40"/>
        <v>7.5837027720740136E-2</v>
      </c>
      <c r="DC38">
        <f t="shared" si="40"/>
        <v>0.25482517879460109</v>
      </c>
      <c r="DD38">
        <f t="shared" si="40"/>
        <v>0.35442673257650054</v>
      </c>
      <c r="DE38">
        <f t="shared" si="40"/>
        <v>0.28016845911221555</v>
      </c>
      <c r="DF38">
        <f t="shared" si="40"/>
        <v>0.15781516801233678</v>
      </c>
      <c r="DG38">
        <f t="shared" si="40"/>
        <v>2.1455239347679754E-2</v>
      </c>
      <c r="DH38">
        <f t="shared" si="40"/>
        <v>0.11918725084832321</v>
      </c>
      <c r="DI38">
        <f t="shared" si="40"/>
        <v>0.31988140988072378</v>
      </c>
      <c r="DJ38">
        <f t="shared" si="40"/>
        <v>9.0529948106377364E-2</v>
      </c>
      <c r="DK38">
        <f t="shared" si="40"/>
        <v>0.17445913388282722</v>
      </c>
      <c r="DL38">
        <f t="shared" si="40"/>
        <v>7.6070933206043315E-2</v>
      </c>
      <c r="DM38">
        <f t="shared" si="40"/>
        <v>0.12854962612824478</v>
      </c>
      <c r="DN38">
        <f t="shared" si="40"/>
        <v>3.1195273947002056E-2</v>
      </c>
      <c r="DO38">
        <f t="shared" si="40"/>
        <v>2.4835775072406252E-3</v>
      </c>
      <c r="DP38">
        <f t="shared" si="40"/>
        <v>2.3005955518948257E-3</v>
      </c>
      <c r="DQ38">
        <f t="shared" si="40"/>
        <v>5.2899144836695826E-2</v>
      </c>
      <c r="DR38">
        <f t="shared" si="40"/>
        <v>0.14982606876371263</v>
      </c>
      <c r="DS38">
        <f t="shared" si="40"/>
        <v>2.1948321275599418E-2</v>
      </c>
      <c r="DT38">
        <f t="shared" si="40"/>
        <v>7.5071628402772386E-2</v>
      </c>
      <c r="DU38">
        <f t="shared" si="40"/>
        <v>6.0493656725824449E-2</v>
      </c>
      <c r="DV38">
        <f t="shared" si="40"/>
        <v>2.5490184375825963E-2</v>
      </c>
      <c r="DW38">
        <f t="shared" si="40"/>
        <v>0.19949719243545877</v>
      </c>
      <c r="DX38">
        <f t="shared" si="40"/>
        <v>0.14529959493364497</v>
      </c>
      <c r="DY38">
        <f t="shared" si="40"/>
        <v>0.10395339128003006</v>
      </c>
      <c r="DZ38">
        <f t="shared" si="41"/>
        <v>1.1427406290898057E-2</v>
      </c>
      <c r="EA38">
        <f t="shared" si="41"/>
        <v>4.5016681539212389E-3</v>
      </c>
      <c r="EB38">
        <f t="shared" si="41"/>
        <v>1.8617358602537677E-2</v>
      </c>
      <c r="EC38">
        <f t="shared" si="41"/>
        <v>7.8936539971490582E-2</v>
      </c>
      <c r="ED38">
        <f t="shared" si="41"/>
        <v>8.5136437923324593E-2</v>
      </c>
      <c r="EE38">
        <f t="shared" si="41"/>
        <v>0.18936802160729144</v>
      </c>
      <c r="EF38">
        <f t="shared" si="41"/>
        <v>0.21669313721366612</v>
      </c>
      <c r="EG38">
        <f t="shared" si="41"/>
        <v>2.4723345987429656E-2</v>
      </c>
      <c r="EH38">
        <f t="shared" si="41"/>
        <v>0.25048006954056945</v>
      </c>
      <c r="EI38">
        <f t="shared" si="41"/>
        <v>0.5955026516554125</v>
      </c>
      <c r="EJ38">
        <f t="shared" si="41"/>
        <v>0.68563037000193039</v>
      </c>
      <c r="EK38">
        <f t="shared" si="41"/>
        <v>0.32193813065486127</v>
      </c>
      <c r="EL38">
        <f t="shared" si="41"/>
        <v>0.19755342742659179</v>
      </c>
      <c r="EM38">
        <f t="shared" si="41"/>
        <v>0.2402473319458624</v>
      </c>
      <c r="EN38">
        <f t="shared" si="41"/>
        <v>0.27424436177487543</v>
      </c>
      <c r="EO38">
        <f t="shared" si="41"/>
        <v>0.20482371666164276</v>
      </c>
      <c r="EP38">
        <f t="shared" si="41"/>
        <v>0.12690624579271467</v>
      </c>
      <c r="EQ38">
        <f t="shared" si="41"/>
        <v>0.48572226497208321</v>
      </c>
      <c r="ER38">
        <f t="shared" si="41"/>
        <v>0.28265941441198927</v>
      </c>
      <c r="ES38">
        <f t="shared" si="41"/>
        <v>0.35335722275330861</v>
      </c>
      <c r="ET38">
        <f t="shared" si="41"/>
        <v>0.63604580221534657</v>
      </c>
      <c r="EU38">
        <f t="shared" si="41"/>
        <v>0.36803758275143839</v>
      </c>
      <c r="EV38">
        <f t="shared" si="41"/>
        <v>0.27512660789643895</v>
      </c>
      <c r="EW38">
        <f t="shared" si="41"/>
        <v>0.24030189529563678</v>
      </c>
      <c r="EX38">
        <f t="shared" si="41"/>
        <v>0.37354063708881596</v>
      </c>
      <c r="EY38">
        <f t="shared" si="41"/>
        <v>0.18108382269426326</v>
      </c>
      <c r="EZ38">
        <f t="shared" si="41"/>
        <v>0.65813691385574347</v>
      </c>
      <c r="FA38">
        <f t="shared" si="41"/>
        <v>0.51842016536731017</v>
      </c>
      <c r="FB38">
        <f t="shared" si="41"/>
        <v>0.68693346803489608</v>
      </c>
      <c r="FC38">
        <f t="shared" si="41"/>
        <v>0.15733904971077706</v>
      </c>
      <c r="FD38">
        <f t="shared" si="41"/>
        <v>4.2688560590174916E-2</v>
      </c>
      <c r="FE38">
        <f t="shared" si="41"/>
        <v>1.6394642344830412E-2</v>
      </c>
      <c r="FF38">
        <f t="shared" si="41"/>
        <v>0.22763581195459795</v>
      </c>
      <c r="FG38">
        <f t="shared" si="41"/>
        <v>0.33777219902610478</v>
      </c>
      <c r="FH38">
        <f t="shared" si="41"/>
        <v>2.6036097975112908E-2</v>
      </c>
      <c r="FI38">
        <f t="shared" si="41"/>
        <v>3.437009180073039E-2</v>
      </c>
      <c r="FJ38">
        <f t="shared" si="41"/>
        <v>4.4684328626095941E-2</v>
      </c>
      <c r="FK38">
        <f t="shared" si="41"/>
        <v>3.3279906925083292E-3</v>
      </c>
      <c r="FL38">
        <f t="shared" si="41"/>
        <v>3.0130440834626415E-2</v>
      </c>
      <c r="FM38">
        <f t="shared" si="41"/>
        <v>4.1327627713629113E-2</v>
      </c>
      <c r="FN38">
        <f t="shared" si="41"/>
        <v>0.53920785688774897</v>
      </c>
      <c r="FO38">
        <f t="shared" si="41"/>
        <v>0.20891081520978574</v>
      </c>
      <c r="FP38">
        <f t="shared" si="41"/>
        <v>0.12708591239681896</v>
      </c>
      <c r="FQ38">
        <f t="shared" si="41"/>
        <v>0.1728155129257308</v>
      </c>
      <c r="FR38">
        <f t="shared" si="41"/>
        <v>0.19819503757994755</v>
      </c>
      <c r="FS38">
        <f t="shared" si="41"/>
        <v>0.18230033850420782</v>
      </c>
      <c r="FT38">
        <f t="shared" si="41"/>
        <v>1.8563958440251587E-2</v>
      </c>
      <c r="FU38">
        <f t="shared" si="41"/>
        <v>1.7263828283207123E-2</v>
      </c>
      <c r="FV38">
        <f t="shared" si="41"/>
        <v>0.1542201822037215</v>
      </c>
      <c r="FW38">
        <f t="shared" si="41"/>
        <v>0.1121551791440685</v>
      </c>
      <c r="FX38">
        <f t="shared" si="41"/>
        <v>0.28561491610031858</v>
      </c>
      <c r="FY38">
        <f t="shared" si="41"/>
        <v>0.24575776333780008</v>
      </c>
      <c r="FZ38">
        <f t="shared" si="41"/>
        <v>9.0287706529674355E-2</v>
      </c>
      <c r="GA38">
        <f t="shared" si="41"/>
        <v>0.26375065834169231</v>
      </c>
      <c r="GB38">
        <f t="shared" si="41"/>
        <v>0.12383193054365457</v>
      </c>
      <c r="GC38">
        <f t="shared" si="41"/>
        <v>2.6059344148611493E-2</v>
      </c>
      <c r="GD38">
        <f t="shared" si="41"/>
        <v>1.7033486137956914E-2</v>
      </c>
      <c r="GE38">
        <f t="shared" si="41"/>
        <v>0.16724846822930328</v>
      </c>
      <c r="GF38">
        <f t="shared" si="41"/>
        <v>0.52519897912968694</v>
      </c>
      <c r="GG38">
        <f t="shared" si="41"/>
        <v>0.53273846744456677</v>
      </c>
      <c r="GH38">
        <f t="shared" si="41"/>
        <v>0.26127292426562121</v>
      </c>
      <c r="GI38">
        <f t="shared" si="41"/>
        <v>5.4046329933484676E-2</v>
      </c>
      <c r="GJ38">
        <f t="shared" si="41"/>
        <v>0.12434729050141725</v>
      </c>
      <c r="GK38">
        <f t="shared" si="41"/>
        <v>0.17475746283497959</v>
      </c>
      <c r="GL38">
        <f t="shared" si="38"/>
        <v>0.42921603546540094</v>
      </c>
      <c r="GM38">
        <f t="shared" si="38"/>
        <v>0.24941123037575652</v>
      </c>
      <c r="GN38">
        <f t="shared" si="38"/>
        <v>0.49873094947118629</v>
      </c>
      <c r="GO38">
        <f t="shared" si="38"/>
        <v>0.20666174515571026</v>
      </c>
      <c r="GP38">
        <f t="shared" si="38"/>
        <v>0.23963724041879444</v>
      </c>
      <c r="GQ38">
        <f t="shared" si="38"/>
        <v>0.57531223227296202</v>
      </c>
      <c r="GR38">
        <f t="shared" si="38"/>
        <v>0.62288307400137799</v>
      </c>
      <c r="GS38">
        <f t="shared" si="38"/>
        <v>0.66284234536953535</v>
      </c>
      <c r="GT38">
        <f t="shared" si="38"/>
        <v>9.754240249316265E-2</v>
      </c>
      <c r="GU38">
        <f t="shared" si="38"/>
        <v>0.24376033209796716</v>
      </c>
      <c r="GV38">
        <f t="shared" si="38"/>
        <v>0.26026306939500621</v>
      </c>
      <c r="GW38">
        <f t="shared" si="38"/>
        <v>0.25799922944103432</v>
      </c>
      <c r="GX38">
        <f t="shared" si="38"/>
        <v>0.26919843926783432</v>
      </c>
      <c r="GY38">
        <f t="shared" si="38"/>
        <v>0.15081312844077194</v>
      </c>
      <c r="GZ38">
        <f t="shared" si="38"/>
        <v>0.27903372960123884</v>
      </c>
      <c r="HA38">
        <f t="shared" si="38"/>
        <v>0.20026617950593384</v>
      </c>
      <c r="HB38">
        <f t="shared" si="38"/>
        <v>1.8207667193353747E-2</v>
      </c>
      <c r="HC38">
        <f t="shared" si="38"/>
        <v>2.9348427849030943E-2</v>
      </c>
      <c r="HD38">
        <f t="shared" si="38"/>
        <v>7.2270593887670778E-2</v>
      </c>
      <c r="HE38">
        <f t="shared" si="38"/>
        <v>1.1177783373154988E-2</v>
      </c>
      <c r="HF38">
        <f t="shared" si="38"/>
        <v>0.29827304541099586</v>
      </c>
      <c r="HG38">
        <f t="shared" si="38"/>
        <v>0.179965309121487</v>
      </c>
      <c r="HH38">
        <f t="shared" si="38"/>
        <v>0.83209664671883921</v>
      </c>
      <c r="HI38">
        <f t="shared" si="38"/>
        <v>0.44818047998499583</v>
      </c>
      <c r="HJ38">
        <f t="shared" si="38"/>
        <v>0.508532895733251</v>
      </c>
      <c r="HK38">
        <f t="shared" si="38"/>
        <v>0.8262557275613629</v>
      </c>
      <c r="HL38">
        <f t="shared" si="38"/>
        <v>0.33392840666646706</v>
      </c>
      <c r="HM38">
        <f t="shared" si="38"/>
        <v>0.1192786504906215</v>
      </c>
      <c r="HN38">
        <f t="shared" si="38"/>
        <v>0.11891807928418532</v>
      </c>
      <c r="HO38">
        <f t="shared" si="38"/>
        <v>4.3605662988487892E-2</v>
      </c>
      <c r="HP38">
        <f t="shared" si="38"/>
        <v>6.2488293748006893E-2</v>
      </c>
      <c r="HQ38">
        <f t="shared" si="38"/>
        <v>0.14914400924109014</v>
      </c>
      <c r="HR38">
        <f t="shared" si="38"/>
        <v>0.13670787877805837</v>
      </c>
      <c r="HS38">
        <f t="shared" si="38"/>
        <v>0.16551123394665901</v>
      </c>
      <c r="HT38">
        <f t="shared" si="38"/>
        <v>7.3439303187999946E-2</v>
      </c>
      <c r="HU38">
        <f t="shared" si="38"/>
        <v>0.43434459370184642</v>
      </c>
      <c r="HV38">
        <f t="shared" si="38"/>
        <v>0.69337908465380949</v>
      </c>
      <c r="HW38">
        <f t="shared" si="38"/>
        <v>0.44095582993442034</v>
      </c>
      <c r="HX38">
        <f t="shared" si="38"/>
        <v>0.32854329270976107</v>
      </c>
      <c r="HY38">
        <f t="shared" si="38"/>
        <v>0.33118181711387606</v>
      </c>
      <c r="HZ38">
        <f t="shared" si="38"/>
        <v>5.9514928892884164E-2</v>
      </c>
      <c r="IA38">
        <f t="shared" si="38"/>
        <v>3.4016389502314316E-2</v>
      </c>
      <c r="IB38">
        <f t="shared" si="38"/>
        <v>0.46585744466107071</v>
      </c>
      <c r="IC38">
        <f t="shared" si="38"/>
        <v>0.87517504342577213</v>
      </c>
      <c r="ID38">
        <f t="shared" si="38"/>
        <v>0.25334005783904517</v>
      </c>
      <c r="IE38">
        <f t="shared" si="38"/>
        <v>3.4000969096663322E-2</v>
      </c>
      <c r="IF38">
        <f t="shared" si="38"/>
        <v>0.10145026396830581</v>
      </c>
      <c r="IG38">
        <f t="shared" si="38"/>
        <v>0.44299313421000996</v>
      </c>
      <c r="IH38">
        <f t="shared" si="38"/>
        <v>0.63016852190159578</v>
      </c>
      <c r="II38">
        <f t="shared" si="38"/>
        <v>7.0675964668718644E-2</v>
      </c>
      <c r="IJ38">
        <f t="shared" si="38"/>
        <v>0.25520011594865277</v>
      </c>
      <c r="IK38">
        <f t="shared" si="38"/>
        <v>0.18217961215729653</v>
      </c>
      <c r="IL38">
        <f t="shared" si="38"/>
        <v>0.11223094043189305</v>
      </c>
      <c r="IM38">
        <f t="shared" si="38"/>
        <v>3.9706980531783648E-2</v>
      </c>
      <c r="IN38">
        <f t="shared" si="38"/>
        <v>0.3940346008732612</v>
      </c>
      <c r="IO38">
        <f t="shared" si="38"/>
        <v>0.19305585700868427</v>
      </c>
      <c r="IP38">
        <f t="shared" si="38"/>
        <v>0.30059516551116544</v>
      </c>
      <c r="IQ38">
        <f t="shared" si="38"/>
        <v>0.40000335179486729</v>
      </c>
      <c r="IR38">
        <f t="shared" si="38"/>
        <v>3.7219241231691541E-2</v>
      </c>
      <c r="IS38">
        <f t="shared" si="38"/>
        <v>0.22837115634593205</v>
      </c>
      <c r="IT38">
        <f t="shared" si="38"/>
        <v>0.74650251231292675</v>
      </c>
      <c r="IU38">
        <f t="shared" si="38"/>
        <v>0.66708283427205139</v>
      </c>
      <c r="IV38">
        <f t="shared" si="38"/>
        <v>0.68604622558925188</v>
      </c>
      <c r="IW38">
        <f t="shared" si="33"/>
        <v>0.64781976401766683</v>
      </c>
      <c r="IX38">
        <f t="shared" si="33"/>
        <v>0.51518921637946347</v>
      </c>
      <c r="IY38">
        <f t="shared" si="33"/>
        <v>8.9985901977048852E-2</v>
      </c>
      <c r="IZ38">
        <f t="shared" si="33"/>
        <v>1.2670238143435941E-2</v>
      </c>
      <c r="JA38">
        <f t="shared" si="33"/>
        <v>6.4073558116987334E-3</v>
      </c>
      <c r="JB38">
        <f t="shared" si="33"/>
        <v>8.1971343309257011E-2</v>
      </c>
      <c r="JC38">
        <f t="shared" si="33"/>
        <v>3.2465998684861636E-2</v>
      </c>
      <c r="JD38">
        <f t="shared" si="33"/>
        <v>0.26008834246569534</v>
      </c>
      <c r="JE38">
        <f t="shared" si="33"/>
        <v>0.17810143170544904</v>
      </c>
      <c r="JF38">
        <f t="shared" si="33"/>
        <v>0.28414600758723241</v>
      </c>
      <c r="JG38">
        <f t="shared" si="33"/>
        <v>0.14065380681627609</v>
      </c>
      <c r="JH38">
        <f t="shared" si="33"/>
        <v>0.34765193932933325</v>
      </c>
      <c r="JI38">
        <f t="shared" si="33"/>
        <v>0.12647211287216914</v>
      </c>
      <c r="JJ38">
        <f t="shared" si="33"/>
        <v>0.7990817264075345</v>
      </c>
      <c r="JK38">
        <f t="shared" si="33"/>
        <v>0.79926692980100644</v>
      </c>
      <c r="JL38">
        <f t="shared" si="33"/>
        <v>0.52630509827918426</v>
      </c>
      <c r="JM38">
        <f t="shared" si="33"/>
        <v>0.38595881502497825</v>
      </c>
      <c r="JN38">
        <f t="shared" si="42"/>
        <v>4.5936559555610226E-2</v>
      </c>
      <c r="JO38">
        <f t="shared" si="42"/>
        <v>0.11508314663683049</v>
      </c>
      <c r="JP38">
        <f t="shared" si="42"/>
        <v>7.4896785929597934E-2</v>
      </c>
      <c r="JQ38">
        <f t="shared" si="42"/>
        <v>0.2762022070320736</v>
      </c>
      <c r="JR38">
        <f t="shared" si="42"/>
        <v>0.5672574068326165</v>
      </c>
      <c r="JS38">
        <f t="shared" si="42"/>
        <v>0.45050296672031753</v>
      </c>
      <c r="JT38">
        <f t="shared" si="42"/>
        <v>0.18764666957935469</v>
      </c>
      <c r="JU38">
        <f t="shared" si="42"/>
        <v>0.14447584888245232</v>
      </c>
      <c r="JV38">
        <f t="shared" si="42"/>
        <v>8.946606892166134E-2</v>
      </c>
      <c r="JW38">
        <f t="shared" si="42"/>
        <v>0.47518229584722371</v>
      </c>
      <c r="JX38">
        <f t="shared" si="42"/>
        <v>0.49978101999191737</v>
      </c>
      <c r="JY38">
        <f t="shared" si="42"/>
        <v>0.37860758385432935</v>
      </c>
      <c r="JZ38">
        <f t="shared" si="42"/>
        <v>0.71266543182042241</v>
      </c>
      <c r="KA38">
        <f t="shared" si="42"/>
        <v>0.56183176602910678</v>
      </c>
      <c r="KB38">
        <f t="shared" si="42"/>
        <v>0.36692325231337108</v>
      </c>
      <c r="KC38">
        <f t="shared" si="42"/>
        <v>6.4051050279845326E-2</v>
      </c>
      <c r="KD38">
        <f t="shared" si="42"/>
        <v>4.6878397988031582E-2</v>
      </c>
      <c r="KE38">
        <f t="shared" si="42"/>
        <v>8.6373229005644401E-3</v>
      </c>
      <c r="KF38">
        <f t="shared" si="42"/>
        <v>0.17161989854171103</v>
      </c>
      <c r="KG38">
        <f t="shared" si="42"/>
        <v>3.3797234393992522E-2</v>
      </c>
      <c r="KH38">
        <f t="shared" si="42"/>
        <v>4.6008688046086418E-2</v>
      </c>
      <c r="KI38">
        <f t="shared" si="42"/>
        <v>0.30033184567877047</v>
      </c>
      <c r="KJ38">
        <f t="shared" si="42"/>
        <v>0.43625802715027107</v>
      </c>
      <c r="KK38">
        <f t="shared" si="42"/>
        <v>0.12514872946583089</v>
      </c>
      <c r="KL38">
        <f t="shared" si="42"/>
        <v>0.21547526999454872</v>
      </c>
      <c r="KM38">
        <f t="shared" si="42"/>
        <v>0.78837929621438496</v>
      </c>
      <c r="KN38">
        <f t="shared" si="42"/>
        <v>1.9054801311736216E-2</v>
      </c>
      <c r="KO38">
        <f t="shared" si="42"/>
        <v>0.43871849882350666</v>
      </c>
      <c r="KP38">
        <f t="shared" si="42"/>
        <v>0.24571020654663284</v>
      </c>
      <c r="KQ38">
        <f t="shared" si="42"/>
        <v>0.25038781261813059</v>
      </c>
      <c r="KR38">
        <f t="shared" si="42"/>
        <v>2.8738394434343537E-2</v>
      </c>
      <c r="KS38">
        <f t="shared" si="42"/>
        <v>4.0665197726062141E-2</v>
      </c>
      <c r="KT38">
        <f t="shared" si="42"/>
        <v>9.3924110537554506E-2</v>
      </c>
      <c r="KU38">
        <f t="shared" si="42"/>
        <v>4.4470484364895334E-2</v>
      </c>
      <c r="KV38">
        <f t="shared" si="42"/>
        <v>0.17639101688495895</v>
      </c>
      <c r="KW38">
        <f t="shared" si="42"/>
        <v>0.91071180265289919</v>
      </c>
      <c r="KX38">
        <f t="shared" si="42"/>
        <v>0.84782157096492894</v>
      </c>
      <c r="KY38">
        <f t="shared" si="42"/>
        <v>0.74936409927200742</v>
      </c>
      <c r="KZ38">
        <f t="shared" si="42"/>
        <v>0.47457578060791089</v>
      </c>
      <c r="LA38">
        <f t="shared" si="42"/>
        <v>0.60892417911481</v>
      </c>
      <c r="LB38">
        <f t="shared" si="42"/>
        <v>0.25038675587490078</v>
      </c>
      <c r="LC38">
        <f t="shared" si="42"/>
        <v>0.34122112222067436</v>
      </c>
      <c r="LD38">
        <f t="shared" si="42"/>
        <v>0.12597060540588248</v>
      </c>
      <c r="LE38">
        <f t="shared" si="42"/>
        <v>0.15859300104342691</v>
      </c>
      <c r="LF38">
        <f t="shared" si="42"/>
        <v>6.9581507586497213E-2</v>
      </c>
      <c r="LG38">
        <f t="shared" si="42"/>
        <v>0.16686423598552363</v>
      </c>
      <c r="LH38">
        <f t="shared" si="42"/>
        <v>4.7861959907374574E-2</v>
      </c>
      <c r="LI38">
        <f t="shared" si="42"/>
        <v>0.16375021352954064</v>
      </c>
      <c r="LJ38">
        <f t="shared" si="42"/>
        <v>0.37025550375252764</v>
      </c>
      <c r="LK38">
        <f t="shared" si="42"/>
        <v>3.0538983275478989E-2</v>
      </c>
      <c r="LL38">
        <f t="shared" si="42"/>
        <v>2.7531349028744264E-2</v>
      </c>
      <c r="LM38">
        <f t="shared" si="42"/>
        <v>0.27092346509455834</v>
      </c>
      <c r="LN38">
        <f t="shared" si="42"/>
        <v>0.66369292786925338</v>
      </c>
      <c r="LO38">
        <f t="shared" si="42"/>
        <v>0.54010180364876015</v>
      </c>
      <c r="LP38">
        <f t="shared" si="42"/>
        <v>0.48488213740627528</v>
      </c>
      <c r="LQ38">
        <f t="shared" si="42"/>
        <v>0.53885151501349537</v>
      </c>
      <c r="LR38">
        <f t="shared" si="42"/>
        <v>0.38821305760607039</v>
      </c>
      <c r="LS38">
        <f t="shared" si="42"/>
        <v>0.14534698051078809</v>
      </c>
      <c r="LT38">
        <f t="shared" si="42"/>
        <v>0.13297990502216059</v>
      </c>
      <c r="LU38">
        <f t="shared" si="42"/>
        <v>0.10608945687711648</v>
      </c>
      <c r="LV38">
        <f t="shared" si="42"/>
        <v>0.95327540901130026</v>
      </c>
      <c r="LW38">
        <f t="shared" ref="LW38" si="45">_xlfn.NORM.DIST(LN(LW12),LW$23,LW$24,TRUE)</f>
        <v>0.67133215831750559</v>
      </c>
    </row>
    <row r="39" spans="1:335" hidden="1" x14ac:dyDescent="0.3">
      <c r="A39" s="1">
        <v>2010</v>
      </c>
      <c r="B39">
        <f t="shared" si="18"/>
        <v>0.78869003263749893</v>
      </c>
      <c r="C39">
        <f t="shared" si="44"/>
        <v>0.73813250150367327</v>
      </c>
      <c r="D39">
        <f t="shared" si="44"/>
        <v>0.6961470057768494</v>
      </c>
      <c r="E39">
        <f t="shared" si="44"/>
        <v>0.91186394942845683</v>
      </c>
      <c r="F39">
        <f t="shared" si="44"/>
        <v>0.68639375832040583</v>
      </c>
      <c r="G39">
        <f t="shared" si="44"/>
        <v>0.5267652192595681</v>
      </c>
      <c r="H39">
        <f t="shared" si="44"/>
        <v>0.51146550204883157</v>
      </c>
      <c r="I39">
        <f t="shared" si="44"/>
        <v>0.72155463166279776</v>
      </c>
      <c r="J39">
        <f t="shared" si="44"/>
        <v>0.56693297371021267</v>
      </c>
      <c r="K39">
        <f t="shared" si="44"/>
        <v>8.5654909882552768E-2</v>
      </c>
      <c r="L39">
        <f t="shared" si="44"/>
        <v>0.21393612642673226</v>
      </c>
      <c r="M39">
        <f t="shared" si="44"/>
        <v>0.15626849469641313</v>
      </c>
      <c r="N39">
        <f t="shared" si="44"/>
        <v>0.51152431743783633</v>
      </c>
      <c r="O39">
        <f t="shared" si="44"/>
        <v>0.59162728729934966</v>
      </c>
      <c r="P39">
        <f t="shared" si="44"/>
        <v>0.55791180728702894</v>
      </c>
      <c r="Q39">
        <f t="shared" si="44"/>
        <v>0.48809782302493887</v>
      </c>
      <c r="R39">
        <f t="shared" si="44"/>
        <v>0.60824070682539821</v>
      </c>
      <c r="S39">
        <f t="shared" si="44"/>
        <v>0.93336529110989797</v>
      </c>
      <c r="T39">
        <f t="shared" si="44"/>
        <v>0.89191477832370114</v>
      </c>
      <c r="U39">
        <f t="shared" si="44"/>
        <v>0.82799720380512287</v>
      </c>
      <c r="V39">
        <f t="shared" si="44"/>
        <v>0.86944686113895042</v>
      </c>
      <c r="W39">
        <f t="shared" si="44"/>
        <v>0.90247956372864679</v>
      </c>
      <c r="X39">
        <f t="shared" si="44"/>
        <v>0.9525451257571681</v>
      </c>
      <c r="Y39">
        <f t="shared" si="44"/>
        <v>0.93325400674584269</v>
      </c>
      <c r="Z39">
        <f t="shared" si="44"/>
        <v>0.90571228044507701</v>
      </c>
      <c r="AA39">
        <f t="shared" si="44"/>
        <v>0.44349768520379762</v>
      </c>
      <c r="AB39">
        <f t="shared" si="44"/>
        <v>0.43670764654905159</v>
      </c>
      <c r="AC39">
        <f t="shared" si="44"/>
        <v>0.24032060881969242</v>
      </c>
      <c r="AD39">
        <f t="shared" si="44"/>
        <v>0.34033510385070764</v>
      </c>
      <c r="AE39">
        <f t="shared" si="44"/>
        <v>9.0198894348246433E-2</v>
      </c>
      <c r="AF39">
        <f t="shared" si="44"/>
        <v>6.2267017520672881E-2</v>
      </c>
      <c r="AG39">
        <f t="shared" si="44"/>
        <v>2.7143890979780282E-2</v>
      </c>
      <c r="AH39">
        <f t="shared" si="44"/>
        <v>0.31203396200553857</v>
      </c>
      <c r="AI39">
        <f t="shared" si="44"/>
        <v>0.21622450644901842</v>
      </c>
      <c r="AJ39">
        <f t="shared" si="44"/>
        <v>0.2189141075187466</v>
      </c>
      <c r="AK39">
        <f t="shared" si="44"/>
        <v>0.37108131463013888</v>
      </c>
      <c r="AL39">
        <f t="shared" si="44"/>
        <v>0.5423976552152725</v>
      </c>
      <c r="AM39">
        <f t="shared" si="44"/>
        <v>0.72499131897491997</v>
      </c>
      <c r="AN39">
        <f t="shared" si="44"/>
        <v>0.75616478608222604</v>
      </c>
      <c r="AO39">
        <f t="shared" si="44"/>
        <v>0.50767476487069807</v>
      </c>
      <c r="AP39">
        <f t="shared" si="44"/>
        <v>0.35903442910299543</v>
      </c>
      <c r="AQ39">
        <f t="shared" si="44"/>
        <v>0.88434280075654237</v>
      </c>
      <c r="AR39">
        <f t="shared" si="44"/>
        <v>0.59333187667662002</v>
      </c>
      <c r="AS39">
        <f t="shared" si="44"/>
        <v>0.68194376517027766</v>
      </c>
      <c r="AT39">
        <f t="shared" si="44"/>
        <v>0.96774069489922043</v>
      </c>
      <c r="AU39">
        <f t="shared" si="44"/>
        <v>0.9622579506362311</v>
      </c>
      <c r="AV39">
        <f t="shared" si="44"/>
        <v>0.81545910586089942</v>
      </c>
      <c r="AW39">
        <f t="shared" si="44"/>
        <v>0.77781794074572108</v>
      </c>
      <c r="AX39">
        <f t="shared" si="44"/>
        <v>0.99235750115186228</v>
      </c>
      <c r="AY39">
        <f t="shared" si="44"/>
        <v>0.9931792419373825</v>
      </c>
      <c r="AZ39">
        <f t="shared" si="44"/>
        <v>0.9961323414821176</v>
      </c>
      <c r="BA39">
        <f t="shared" si="44"/>
        <v>0.85319816133208604</v>
      </c>
      <c r="BB39">
        <f t="shared" si="44"/>
        <v>0.87084383002029875</v>
      </c>
      <c r="BC39">
        <f t="shared" si="44"/>
        <v>0.93247704398961306</v>
      </c>
      <c r="BD39">
        <f t="shared" si="44"/>
        <v>0.97646872872523605</v>
      </c>
      <c r="BE39">
        <f t="shared" si="44"/>
        <v>0.95694445072854484</v>
      </c>
      <c r="BF39">
        <f t="shared" si="44"/>
        <v>0.66982357403254655</v>
      </c>
      <c r="BG39">
        <f t="shared" si="44"/>
        <v>0.88797543732982764</v>
      </c>
      <c r="BH39">
        <f t="shared" si="44"/>
        <v>0.84622313606597532</v>
      </c>
      <c r="BI39">
        <f t="shared" si="44"/>
        <v>0.45991578042747883</v>
      </c>
      <c r="BJ39">
        <f t="shared" si="44"/>
        <v>0.97981781576476157</v>
      </c>
      <c r="BK39">
        <f t="shared" si="44"/>
        <v>0.8105291996033831</v>
      </c>
      <c r="BL39">
        <f t="shared" si="44"/>
        <v>0.53670157554560438</v>
      </c>
      <c r="BM39">
        <f t="shared" si="44"/>
        <v>0.70387240579079635</v>
      </c>
      <c r="BN39">
        <f t="shared" si="44"/>
        <v>0.75746502370534308</v>
      </c>
      <c r="BO39">
        <f t="shared" si="40"/>
        <v>0.48641628894530614</v>
      </c>
      <c r="BP39">
        <f t="shared" si="40"/>
        <v>8.3361010319389445E-2</v>
      </c>
      <c r="BQ39">
        <f t="shared" si="40"/>
        <v>0.42164890221489254</v>
      </c>
      <c r="BR39">
        <f t="shared" si="40"/>
        <v>0.44291702467585087</v>
      </c>
      <c r="BS39">
        <f t="shared" si="40"/>
        <v>0.49882481008540752</v>
      </c>
      <c r="BT39">
        <f t="shared" si="40"/>
        <v>0.40725270107233347</v>
      </c>
      <c r="BU39">
        <f t="shared" si="40"/>
        <v>0.63606995041258585</v>
      </c>
      <c r="BV39">
        <f t="shared" si="40"/>
        <v>0.27365688702169688</v>
      </c>
      <c r="BW39">
        <f t="shared" si="40"/>
        <v>0.51131429830227659</v>
      </c>
      <c r="BX39">
        <f t="shared" si="40"/>
        <v>0.64200282071213755</v>
      </c>
      <c r="BY39">
        <f t="shared" si="40"/>
        <v>0.63892319013283394</v>
      </c>
      <c r="BZ39">
        <f t="shared" si="40"/>
        <v>0.59219203491994321</v>
      </c>
      <c r="CA39">
        <f t="shared" si="40"/>
        <v>0.63541099583849669</v>
      </c>
      <c r="CB39">
        <f t="shared" si="40"/>
        <v>0.45839584979868564</v>
      </c>
      <c r="CC39">
        <f t="shared" si="40"/>
        <v>0.5057395668903073</v>
      </c>
      <c r="CD39">
        <f t="shared" si="40"/>
        <v>0.70727742313418307</v>
      </c>
      <c r="CE39">
        <f t="shared" si="40"/>
        <v>0.77650065263210344</v>
      </c>
      <c r="CF39">
        <f t="shared" si="40"/>
        <v>0.18311330527149292</v>
      </c>
      <c r="CG39">
        <f t="shared" si="40"/>
        <v>0.3955185229711074</v>
      </c>
      <c r="CH39">
        <f t="shared" si="40"/>
        <v>0.28248573319367576</v>
      </c>
      <c r="CI39">
        <f t="shared" si="40"/>
        <v>0.66952142779017043</v>
      </c>
      <c r="CJ39">
        <f t="shared" si="40"/>
        <v>0.67419738358842529</v>
      </c>
      <c r="CK39">
        <f t="shared" si="40"/>
        <v>0.97692040882146514</v>
      </c>
      <c r="CL39">
        <f t="shared" si="40"/>
        <v>0.98874551851219672</v>
      </c>
      <c r="CM39">
        <f t="shared" si="40"/>
        <v>0.97248825506947645</v>
      </c>
      <c r="CN39">
        <f t="shared" si="40"/>
        <v>0.98472424216214249</v>
      </c>
      <c r="CO39">
        <f t="shared" si="40"/>
        <v>0.99108054472153351</v>
      </c>
      <c r="CP39">
        <f t="shared" si="40"/>
        <v>0.99131330217200109</v>
      </c>
      <c r="CQ39">
        <f t="shared" si="40"/>
        <v>0.77154491780942536</v>
      </c>
      <c r="CR39">
        <f t="shared" si="40"/>
        <v>0.80726883544438743</v>
      </c>
      <c r="CS39">
        <f t="shared" si="40"/>
        <v>0.95743706112540661</v>
      </c>
      <c r="CT39">
        <f t="shared" si="40"/>
        <v>0.9042664617413817</v>
      </c>
      <c r="CU39">
        <f t="shared" si="40"/>
        <v>0.66538504606323479</v>
      </c>
      <c r="CV39">
        <f t="shared" si="40"/>
        <v>0.83108678376782541</v>
      </c>
      <c r="CW39">
        <f t="shared" si="40"/>
        <v>0.93463282166863226</v>
      </c>
      <c r="CX39">
        <f t="shared" si="40"/>
        <v>0.32554122306553368</v>
      </c>
      <c r="CY39">
        <f t="shared" si="40"/>
        <v>0.76069587108503578</v>
      </c>
      <c r="CZ39">
        <f t="shared" si="40"/>
        <v>0.87176724891861845</v>
      </c>
      <c r="DA39">
        <f t="shared" si="40"/>
        <v>0.54569684515418404</v>
      </c>
      <c r="DB39">
        <f t="shared" si="40"/>
        <v>0.60345994913734469</v>
      </c>
      <c r="DC39">
        <f t="shared" si="40"/>
        <v>0.31570513043556658</v>
      </c>
      <c r="DD39">
        <f t="shared" si="40"/>
        <v>0.45060408884804937</v>
      </c>
      <c r="DE39">
        <f t="shared" si="40"/>
        <v>0.53532915039851559</v>
      </c>
      <c r="DF39">
        <f t="shared" si="40"/>
        <v>0.48258940760653446</v>
      </c>
      <c r="DG39">
        <f t="shared" si="40"/>
        <v>0.15376176465060432</v>
      </c>
      <c r="DH39">
        <f t="shared" si="40"/>
        <v>0.33499175404275849</v>
      </c>
      <c r="DI39">
        <f t="shared" si="40"/>
        <v>0.82379617157925078</v>
      </c>
      <c r="DJ39">
        <f t="shared" si="40"/>
        <v>0.42817094994120847</v>
      </c>
      <c r="DK39">
        <f t="shared" si="40"/>
        <v>2.7301112243626115E-2</v>
      </c>
      <c r="DL39">
        <f t="shared" si="40"/>
        <v>2.95476327254253E-2</v>
      </c>
      <c r="DM39">
        <f t="shared" si="40"/>
        <v>4.4670389297910021E-2</v>
      </c>
      <c r="DN39">
        <f t="shared" si="40"/>
        <v>0.12462681596256049</v>
      </c>
      <c r="DO39">
        <f t="shared" si="40"/>
        <v>0.57973567129068437</v>
      </c>
      <c r="DP39">
        <f t="shared" si="40"/>
        <v>0.63883277205605771</v>
      </c>
      <c r="DQ39">
        <f t="shared" si="40"/>
        <v>0.61902977194800235</v>
      </c>
      <c r="DR39">
        <f t="shared" si="40"/>
        <v>0.67068755051679363</v>
      </c>
      <c r="DS39">
        <f t="shared" si="40"/>
        <v>0.65133582041408855</v>
      </c>
      <c r="DT39">
        <f t="shared" si="40"/>
        <v>0.72444921057900191</v>
      </c>
      <c r="DU39">
        <f t="shared" si="40"/>
        <v>0.87653447935698481</v>
      </c>
      <c r="DV39">
        <f t="shared" si="40"/>
        <v>0.92006165206067836</v>
      </c>
      <c r="DW39">
        <f t="shared" si="40"/>
        <v>0.48341790887871972</v>
      </c>
      <c r="DX39">
        <f t="shared" si="40"/>
        <v>0.40369052116080256</v>
      </c>
      <c r="DY39">
        <f t="shared" si="40"/>
        <v>0.21356870461256686</v>
      </c>
      <c r="DZ39">
        <f t="shared" si="41"/>
        <v>0.38968389723237873</v>
      </c>
      <c r="EA39">
        <f t="shared" si="41"/>
        <v>0.60422286546815829</v>
      </c>
      <c r="EB39">
        <f t="shared" si="41"/>
        <v>0.83234830716315966</v>
      </c>
      <c r="EC39">
        <f t="shared" si="41"/>
        <v>0.96138781490616365</v>
      </c>
      <c r="ED39">
        <f t="shared" si="41"/>
        <v>0.87574542551249079</v>
      </c>
      <c r="EE39">
        <f t="shared" si="41"/>
        <v>0.98872882428120779</v>
      </c>
      <c r="EF39">
        <f t="shared" si="41"/>
        <v>0.99943685657957904</v>
      </c>
      <c r="EG39">
        <f t="shared" si="41"/>
        <v>0.94176137426455497</v>
      </c>
      <c r="EH39">
        <f t="shared" si="41"/>
        <v>0.99499072307455205</v>
      </c>
      <c r="EI39">
        <f t="shared" si="41"/>
        <v>0.99307007206571085</v>
      </c>
      <c r="EJ39">
        <f t="shared" si="41"/>
        <v>0.99040682276907799</v>
      </c>
      <c r="EK39">
        <f t="shared" si="41"/>
        <v>0.97473107742905596</v>
      </c>
      <c r="EL39">
        <f t="shared" si="41"/>
        <v>0.98356240204902601</v>
      </c>
      <c r="EM39">
        <f t="shared" si="41"/>
        <v>0.89975198172783566</v>
      </c>
      <c r="EN39">
        <f t="shared" si="41"/>
        <v>0.9333166348923122</v>
      </c>
      <c r="EO39">
        <f t="shared" si="41"/>
        <v>0.95096564300209252</v>
      </c>
      <c r="EP39">
        <f t="shared" si="41"/>
        <v>0.59104344608762294</v>
      </c>
      <c r="EQ39">
        <f t="shared" si="41"/>
        <v>0.78453169843955994</v>
      </c>
      <c r="ER39">
        <f t="shared" si="41"/>
        <v>0.77028819432772933</v>
      </c>
      <c r="ES39">
        <f t="shared" si="41"/>
        <v>0.6661525542112402</v>
      </c>
      <c r="ET39">
        <f t="shared" si="41"/>
        <v>0.57726117915463582</v>
      </c>
      <c r="EU39">
        <f t="shared" si="41"/>
        <v>0.92410404511552469</v>
      </c>
      <c r="EV39">
        <f t="shared" si="41"/>
        <v>0.37089485110755671</v>
      </c>
      <c r="EW39">
        <f t="shared" si="41"/>
        <v>0.62247132331715505</v>
      </c>
      <c r="EX39">
        <f t="shared" si="41"/>
        <v>0.57454680584849793</v>
      </c>
      <c r="EY39">
        <f t="shared" si="41"/>
        <v>0.38361408306007078</v>
      </c>
      <c r="EZ39">
        <f t="shared" si="41"/>
        <v>0.39863705044928771</v>
      </c>
      <c r="FA39">
        <f t="shared" si="41"/>
        <v>0.26475021423094747</v>
      </c>
      <c r="FB39">
        <f t="shared" si="41"/>
        <v>0.2347700690838663</v>
      </c>
      <c r="FC39">
        <f t="shared" si="41"/>
        <v>0.14776435858224193</v>
      </c>
      <c r="FD39">
        <f t="shared" si="41"/>
        <v>0.21118138712705523</v>
      </c>
      <c r="FE39">
        <f t="shared" si="41"/>
        <v>0.85421353813541945</v>
      </c>
      <c r="FF39">
        <f t="shared" si="41"/>
        <v>0.26704910118829106</v>
      </c>
      <c r="FG39">
        <f t="shared" si="41"/>
        <v>0.16912129543675836</v>
      </c>
      <c r="FH39">
        <f t="shared" si="41"/>
        <v>0.11664497664454414</v>
      </c>
      <c r="FI39">
        <f t="shared" si="41"/>
        <v>0.14218948215923138</v>
      </c>
      <c r="FJ39">
        <f t="shared" si="41"/>
        <v>0.11562791741607192</v>
      </c>
      <c r="FK39">
        <f t="shared" si="41"/>
        <v>0.56347541865589168</v>
      </c>
      <c r="FL39">
        <f t="shared" si="41"/>
        <v>0.68416539950612776</v>
      </c>
      <c r="FM39">
        <f t="shared" si="41"/>
        <v>0.69595106246171456</v>
      </c>
      <c r="FN39">
        <f t="shared" si="41"/>
        <v>0.67304872220275214</v>
      </c>
      <c r="FO39">
        <f t="shared" si="41"/>
        <v>0.7936995263785247</v>
      </c>
      <c r="FP39">
        <f t="shared" si="41"/>
        <v>0.58169901689047854</v>
      </c>
      <c r="FQ39">
        <f t="shared" si="41"/>
        <v>0.85246242460341348</v>
      </c>
      <c r="FR39">
        <f t="shared" si="41"/>
        <v>0.7174855184147737</v>
      </c>
      <c r="FS39">
        <f t="shared" si="41"/>
        <v>0.74809115660045855</v>
      </c>
      <c r="FT39">
        <f t="shared" si="41"/>
        <v>0.66016535467819726</v>
      </c>
      <c r="FU39">
        <f t="shared" si="41"/>
        <v>0.23831165092781664</v>
      </c>
      <c r="FV39">
        <f t="shared" si="41"/>
        <v>0.33598909472103722</v>
      </c>
      <c r="FW39">
        <f t="shared" si="41"/>
        <v>0.61286319817779455</v>
      </c>
      <c r="FX39">
        <f t="shared" si="41"/>
        <v>0.85829870458522528</v>
      </c>
      <c r="FY39">
        <f t="shared" si="41"/>
        <v>0.97974995900827289</v>
      </c>
      <c r="FZ39">
        <f t="shared" si="41"/>
        <v>0.97062190522030689</v>
      </c>
      <c r="GA39">
        <f t="shared" si="41"/>
        <v>0.98231308320674116</v>
      </c>
      <c r="GB39">
        <f t="shared" si="41"/>
        <v>0.98776572185581457</v>
      </c>
      <c r="GC39">
        <f t="shared" si="41"/>
        <v>0.99627663481478723</v>
      </c>
      <c r="GD39">
        <f t="shared" si="41"/>
        <v>0.99700221213804985</v>
      </c>
      <c r="GE39">
        <f t="shared" si="41"/>
        <v>0.98759159384870787</v>
      </c>
      <c r="GF39">
        <f t="shared" si="41"/>
        <v>0.97433991875101333</v>
      </c>
      <c r="GG39">
        <f t="shared" si="41"/>
        <v>0.98672848133724789</v>
      </c>
      <c r="GH39">
        <f t="shared" si="41"/>
        <v>0.98773340563798784</v>
      </c>
      <c r="GI39">
        <f t="shared" si="41"/>
        <v>0.99174230766736016</v>
      </c>
      <c r="GJ39">
        <f t="shared" si="41"/>
        <v>0.96435946584313548</v>
      </c>
      <c r="GK39">
        <f t="shared" si="41"/>
        <v>0.97040194592732987</v>
      </c>
      <c r="GL39">
        <f t="shared" si="38"/>
        <v>0.9717272152538301</v>
      </c>
      <c r="GM39">
        <f t="shared" si="38"/>
        <v>0.97857009975362796</v>
      </c>
      <c r="GN39">
        <f t="shared" si="38"/>
        <v>0.98921140389247286</v>
      </c>
      <c r="GO39">
        <f t="shared" si="38"/>
        <v>0.98838230329870613</v>
      </c>
      <c r="GP39">
        <f t="shared" si="38"/>
        <v>0.96685069325269724</v>
      </c>
      <c r="GQ39">
        <f t="shared" si="38"/>
        <v>0.53876127231371629</v>
      </c>
      <c r="GR39">
        <f t="shared" si="38"/>
        <v>0.34218301224486813</v>
      </c>
      <c r="GS39">
        <f t="shared" si="38"/>
        <v>0.11260606684176902</v>
      </c>
      <c r="GT39">
        <f t="shared" si="38"/>
        <v>0.38062439494743044</v>
      </c>
      <c r="GU39">
        <f t="shared" si="38"/>
        <v>0.25089244207187961</v>
      </c>
      <c r="GV39">
        <f t="shared" si="38"/>
        <v>0.11023901195008741</v>
      </c>
      <c r="GW39">
        <f t="shared" si="38"/>
        <v>0.29329862317754862</v>
      </c>
      <c r="GX39">
        <f t="shared" si="38"/>
        <v>0.13143198353814209</v>
      </c>
      <c r="GY39">
        <f t="shared" si="38"/>
        <v>9.1932085856669329E-2</v>
      </c>
      <c r="GZ39">
        <f t="shared" si="38"/>
        <v>0.31750350617377199</v>
      </c>
      <c r="HA39">
        <f t="shared" si="38"/>
        <v>0.244505849247319</v>
      </c>
      <c r="HB39">
        <f t="shared" si="38"/>
        <v>0.30555433820383593</v>
      </c>
      <c r="HC39">
        <f t="shared" si="38"/>
        <v>0.39322893902790235</v>
      </c>
      <c r="HD39">
        <f t="shared" si="38"/>
        <v>5.5250785094243991E-2</v>
      </c>
      <c r="HE39">
        <f t="shared" si="38"/>
        <v>0.33965732921992697</v>
      </c>
      <c r="HF39">
        <f t="shared" si="38"/>
        <v>0.30241727919620098</v>
      </c>
      <c r="HG39">
        <f t="shared" si="38"/>
        <v>0.57183671024355787</v>
      </c>
      <c r="HH39">
        <f t="shared" si="38"/>
        <v>0.27464742729241109</v>
      </c>
      <c r="HI39">
        <f t="shared" si="38"/>
        <v>0.2613014263428689</v>
      </c>
      <c r="HJ39">
        <f t="shared" si="38"/>
        <v>0.55297394287572255</v>
      </c>
      <c r="HK39">
        <f t="shared" si="38"/>
        <v>0.82802812723499719</v>
      </c>
      <c r="HL39">
        <f t="shared" si="38"/>
        <v>0.73144127763084177</v>
      </c>
      <c r="HM39">
        <f t="shared" si="38"/>
        <v>0.40874066634237211</v>
      </c>
      <c r="HN39">
        <f t="shared" si="38"/>
        <v>0.26867959120996165</v>
      </c>
      <c r="HO39">
        <f t="shared" si="38"/>
        <v>0.39394361928675625</v>
      </c>
      <c r="HP39">
        <f t="shared" si="38"/>
        <v>0.31430956527792786</v>
      </c>
      <c r="HQ39">
        <f t="shared" si="38"/>
        <v>0.37725064769705141</v>
      </c>
      <c r="HR39">
        <f t="shared" si="38"/>
        <v>0.62503290614235685</v>
      </c>
      <c r="HS39">
        <f t="shared" si="38"/>
        <v>0.51863332981215871</v>
      </c>
      <c r="HT39">
        <f t="shared" si="38"/>
        <v>0.78931667499063474</v>
      </c>
      <c r="HU39">
        <f t="shared" si="38"/>
        <v>0.63211850471419584</v>
      </c>
      <c r="HV39">
        <f t="shared" si="38"/>
        <v>0.99603791312719936</v>
      </c>
      <c r="HW39">
        <f t="shared" si="38"/>
        <v>0.98318327768705238</v>
      </c>
      <c r="HX39">
        <f t="shared" si="38"/>
        <v>0.99573890281004551</v>
      </c>
      <c r="HY39">
        <f t="shared" si="38"/>
        <v>0.98211230094394897</v>
      </c>
      <c r="HZ39">
        <f t="shared" si="38"/>
        <v>0.98465725993456577</v>
      </c>
      <c r="IA39">
        <f t="shared" si="38"/>
        <v>0.94755889658118364</v>
      </c>
      <c r="IB39">
        <f t="shared" si="38"/>
        <v>0.98299081487610551</v>
      </c>
      <c r="IC39">
        <f t="shared" si="38"/>
        <v>0.9695094095580169</v>
      </c>
      <c r="ID39">
        <f t="shared" si="38"/>
        <v>0.95213538146888277</v>
      </c>
      <c r="IE39">
        <f t="shared" si="38"/>
        <v>0.9674884335318662</v>
      </c>
      <c r="IF39">
        <f t="shared" si="38"/>
        <v>0.90933364164802077</v>
      </c>
      <c r="IG39">
        <f t="shared" si="38"/>
        <v>0.55901206520048019</v>
      </c>
      <c r="IH39">
        <f t="shared" si="38"/>
        <v>0.8702159661162161</v>
      </c>
      <c r="II39">
        <f t="shared" si="38"/>
        <v>0.19642685327054812</v>
      </c>
      <c r="IJ39">
        <f t="shared" si="38"/>
        <v>0.39103880827273785</v>
      </c>
      <c r="IK39">
        <f t="shared" si="38"/>
        <v>0.80502571430958447</v>
      </c>
      <c r="IL39">
        <f t="shared" si="38"/>
        <v>0.57884254038149552</v>
      </c>
      <c r="IM39">
        <f t="shared" si="38"/>
        <v>0.23459928315844808</v>
      </c>
      <c r="IN39">
        <f t="shared" si="38"/>
        <v>0.2161685753234158</v>
      </c>
      <c r="IO39">
        <f t="shared" si="38"/>
        <v>0.77436811671768069</v>
      </c>
      <c r="IP39">
        <f t="shared" si="38"/>
        <v>0.31294023859323455</v>
      </c>
      <c r="IQ39">
        <f t="shared" si="38"/>
        <v>0.23302637648894634</v>
      </c>
      <c r="IR39">
        <f t="shared" si="38"/>
        <v>0.87812908382900146</v>
      </c>
      <c r="IS39">
        <f t="shared" si="38"/>
        <v>0.81137357921683784</v>
      </c>
      <c r="IT39">
        <f t="shared" si="38"/>
        <v>0.8346520800026247</v>
      </c>
      <c r="IU39">
        <f t="shared" si="38"/>
        <v>0.36916445931738956</v>
      </c>
      <c r="IV39">
        <f t="shared" si="38"/>
        <v>0.30712057302446782</v>
      </c>
      <c r="IW39">
        <f t="shared" si="33"/>
        <v>4.9323843890097231E-2</v>
      </c>
      <c r="IX39">
        <f t="shared" si="33"/>
        <v>0.14792031370723924</v>
      </c>
      <c r="IY39">
        <f t="shared" si="33"/>
        <v>0.44321478569076411</v>
      </c>
      <c r="IZ39">
        <f t="shared" si="33"/>
        <v>0.7113181670301636</v>
      </c>
      <c r="JA39">
        <f t="shared" si="33"/>
        <v>0.73650335693181446</v>
      </c>
      <c r="JB39">
        <f t="shared" si="33"/>
        <v>0.91410726017665989</v>
      </c>
      <c r="JC39">
        <f t="shared" si="33"/>
        <v>0.90561907295006527</v>
      </c>
      <c r="JD39">
        <f t="shared" si="33"/>
        <v>0.27191531886522502</v>
      </c>
      <c r="JE39">
        <f t="shared" si="33"/>
        <v>0.32766045541012501</v>
      </c>
      <c r="JF39">
        <f t="shared" si="33"/>
        <v>0.27792077239497726</v>
      </c>
      <c r="JG39">
        <f t="shared" si="33"/>
        <v>0.42390924348601611</v>
      </c>
      <c r="JH39">
        <f t="shared" si="33"/>
        <v>0.75374555926657871</v>
      </c>
      <c r="JI39">
        <f t="shared" ref="JI39:LT42" si="46">_xlfn.NORM.DIST(LN(JI13),JI$23,JI$24,TRUE)</f>
        <v>0.51414546045085385</v>
      </c>
      <c r="JJ39">
        <f t="shared" si="46"/>
        <v>0.9984330224809802</v>
      </c>
      <c r="JK39">
        <f t="shared" si="46"/>
        <v>0.99899731413557957</v>
      </c>
      <c r="JL39">
        <f t="shared" si="46"/>
        <v>0.99431964224549696</v>
      </c>
      <c r="JM39">
        <f t="shared" si="46"/>
        <v>0.96947973967533918</v>
      </c>
      <c r="JN39">
        <f t="shared" si="46"/>
        <v>0.92859216810674794</v>
      </c>
      <c r="JO39">
        <f t="shared" si="46"/>
        <v>0.89948893439146671</v>
      </c>
      <c r="JP39">
        <f t="shared" si="46"/>
        <v>0.90340614620280135</v>
      </c>
      <c r="JQ39">
        <f t="shared" si="46"/>
        <v>0.92479678649238328</v>
      </c>
      <c r="JR39">
        <f t="shared" si="46"/>
        <v>0.88677577869746682</v>
      </c>
      <c r="JS39">
        <f t="shared" si="46"/>
        <v>0.64650079845849362</v>
      </c>
      <c r="JT39">
        <f t="shared" si="46"/>
        <v>0.8929748780643697</v>
      </c>
      <c r="JU39">
        <f t="shared" si="46"/>
        <v>0.75692373968849014</v>
      </c>
      <c r="JV39">
        <f t="shared" si="46"/>
        <v>0.9343402951883637</v>
      </c>
      <c r="JW39">
        <f t="shared" si="46"/>
        <v>0.41413701895159671</v>
      </c>
      <c r="JX39">
        <f t="shared" si="46"/>
        <v>0.69182055132760356</v>
      </c>
      <c r="JY39">
        <f t="shared" si="46"/>
        <v>0.47366004578704046</v>
      </c>
      <c r="JZ39">
        <f t="shared" si="46"/>
        <v>0.55121795142184671</v>
      </c>
      <c r="KA39">
        <f t="shared" si="46"/>
        <v>0.91721496903943556</v>
      </c>
      <c r="KB39">
        <f t="shared" si="46"/>
        <v>0.59347819045393968</v>
      </c>
      <c r="KC39">
        <f t="shared" si="46"/>
        <v>0.36801836378037089</v>
      </c>
      <c r="KD39">
        <f t="shared" si="46"/>
        <v>0.28168994194312219</v>
      </c>
      <c r="KE39">
        <f t="shared" si="46"/>
        <v>0.5153695589072893</v>
      </c>
      <c r="KF39">
        <f t="shared" si="46"/>
        <v>0.76739365929815173</v>
      </c>
      <c r="KG39">
        <f t="shared" si="46"/>
        <v>0.83249104025812659</v>
      </c>
      <c r="KH39">
        <f t="shared" si="46"/>
        <v>0.94480540865577745</v>
      </c>
      <c r="KI39">
        <f t="shared" si="46"/>
        <v>0.89146017415903989</v>
      </c>
      <c r="KJ39">
        <f t="shared" si="46"/>
        <v>0.52576840838089423</v>
      </c>
      <c r="KK39">
        <f t="shared" si="46"/>
        <v>0.24127866755139926</v>
      </c>
      <c r="KL39">
        <f t="shared" si="46"/>
        <v>0.15348352930219553</v>
      </c>
      <c r="KM39">
        <f t="shared" si="46"/>
        <v>0.42493995972950277</v>
      </c>
      <c r="KN39">
        <f t="shared" si="46"/>
        <v>0.55552353918286146</v>
      </c>
      <c r="KO39">
        <f t="shared" si="46"/>
        <v>0.99705758669092293</v>
      </c>
      <c r="KP39">
        <f t="shared" si="46"/>
        <v>0.99199508297695183</v>
      </c>
      <c r="KQ39">
        <f t="shared" si="46"/>
        <v>0.9837122694613446</v>
      </c>
      <c r="KR39">
        <f t="shared" si="46"/>
        <v>0.94801356767634382</v>
      </c>
      <c r="KS39">
        <f t="shared" si="46"/>
        <v>0.98602128020854829</v>
      </c>
      <c r="KT39">
        <f t="shared" si="46"/>
        <v>0.98455647752033038</v>
      </c>
      <c r="KU39">
        <f t="shared" si="46"/>
        <v>0.81582800869971073</v>
      </c>
      <c r="KV39">
        <f t="shared" si="46"/>
        <v>0.51401677966889614</v>
      </c>
      <c r="KW39">
        <f t="shared" si="46"/>
        <v>0.94636625381414219</v>
      </c>
      <c r="KX39">
        <f t="shared" si="46"/>
        <v>0.80374845889436575</v>
      </c>
      <c r="KY39">
        <f t="shared" si="46"/>
        <v>0.68011106631253804</v>
      </c>
      <c r="KZ39">
        <f t="shared" si="46"/>
        <v>0.49943501181970523</v>
      </c>
      <c r="LA39">
        <f t="shared" si="46"/>
        <v>0.89858492174259752</v>
      </c>
      <c r="LB39">
        <f t="shared" si="46"/>
        <v>0.8827724997836468</v>
      </c>
      <c r="LC39">
        <f t="shared" si="46"/>
        <v>0.95037501125078427</v>
      </c>
      <c r="LD39">
        <f t="shared" si="46"/>
        <v>0.54331797699032613</v>
      </c>
      <c r="LE39">
        <f t="shared" si="46"/>
        <v>0.74139378161694192</v>
      </c>
      <c r="LF39">
        <f t="shared" si="46"/>
        <v>0.85159432128392965</v>
      </c>
      <c r="LG39">
        <f t="shared" si="46"/>
        <v>0.60063228736414198</v>
      </c>
      <c r="LH39">
        <f t="shared" si="46"/>
        <v>0.50684347927699291</v>
      </c>
      <c r="LI39">
        <f t="shared" si="46"/>
        <v>0.33177973335486066</v>
      </c>
      <c r="LJ39">
        <f t="shared" si="46"/>
        <v>0.99668339386456684</v>
      </c>
      <c r="LK39">
        <f t="shared" si="46"/>
        <v>0.99691084737020597</v>
      </c>
      <c r="LL39">
        <f t="shared" si="46"/>
        <v>0.99102941121546995</v>
      </c>
      <c r="LM39">
        <f t="shared" si="46"/>
        <v>0.91924604782247676</v>
      </c>
      <c r="LN39">
        <f t="shared" si="46"/>
        <v>0.91536532395531711</v>
      </c>
      <c r="LO39">
        <f t="shared" si="46"/>
        <v>0.98718628341951475</v>
      </c>
      <c r="LP39">
        <f t="shared" si="46"/>
        <v>0.95918641287101825</v>
      </c>
      <c r="LQ39">
        <f t="shared" si="46"/>
        <v>0.54199162542253032</v>
      </c>
      <c r="LR39">
        <f t="shared" si="46"/>
        <v>0.31103490877114659</v>
      </c>
      <c r="LS39">
        <f t="shared" si="46"/>
        <v>0.75449917571029768</v>
      </c>
      <c r="LT39">
        <f t="shared" si="46"/>
        <v>0.92818400489138764</v>
      </c>
      <c r="LU39">
        <f t="shared" si="42"/>
        <v>0.86611309771581069</v>
      </c>
      <c r="LV39">
        <f t="shared" si="42"/>
        <v>0.75646464046760586</v>
      </c>
      <c r="LW39">
        <f t="shared" ref="LW39" si="47">_xlfn.NORM.DIST(LN(LW13),LW$23,LW$24,TRUE)</f>
        <v>0.62719867635199078</v>
      </c>
    </row>
    <row r="40" spans="1:335" hidden="1" x14ac:dyDescent="0.3">
      <c r="A40" s="1">
        <v>2011</v>
      </c>
      <c r="B40">
        <f t="shared" si="18"/>
        <v>6.7288999245200959E-2</v>
      </c>
      <c r="C40">
        <f t="shared" si="44"/>
        <v>0.11161723715525929</v>
      </c>
      <c r="D40">
        <f t="shared" si="44"/>
        <v>0.15786362195680007</v>
      </c>
      <c r="E40">
        <f t="shared" si="44"/>
        <v>0.24602987736119808</v>
      </c>
      <c r="F40">
        <f t="shared" si="44"/>
        <v>0.24138402244543899</v>
      </c>
      <c r="G40">
        <f t="shared" si="44"/>
        <v>0.14426086305865182</v>
      </c>
      <c r="H40">
        <f t="shared" si="44"/>
        <v>4.5219380954964257E-2</v>
      </c>
      <c r="I40">
        <f t="shared" si="44"/>
        <v>4.8312245557443297E-2</v>
      </c>
      <c r="J40">
        <f t="shared" si="44"/>
        <v>0.36307793478604206</v>
      </c>
      <c r="K40">
        <f t="shared" si="44"/>
        <v>0.28264709074627015</v>
      </c>
      <c r="L40">
        <f t="shared" si="44"/>
        <v>7.62252442304657E-2</v>
      </c>
      <c r="M40">
        <f t="shared" si="44"/>
        <v>7.7568547707970531E-2</v>
      </c>
      <c r="N40">
        <f t="shared" si="44"/>
        <v>5.6039777025913472E-2</v>
      </c>
      <c r="O40">
        <f t="shared" si="44"/>
        <v>0.13111180013896029</v>
      </c>
      <c r="P40">
        <f t="shared" si="44"/>
        <v>4.3692284214312913E-2</v>
      </c>
      <c r="Q40">
        <f t="shared" si="44"/>
        <v>5.0960875316241536E-2</v>
      </c>
      <c r="R40">
        <f t="shared" si="44"/>
        <v>0.68349532919391021</v>
      </c>
      <c r="S40">
        <f t="shared" si="44"/>
        <v>0.83666663147184206</v>
      </c>
      <c r="T40">
        <f t="shared" si="44"/>
        <v>0.53265431643107597</v>
      </c>
      <c r="U40">
        <f t="shared" si="44"/>
        <v>0.50286181761912729</v>
      </c>
      <c r="V40">
        <f t="shared" si="44"/>
        <v>0.36968345272400238</v>
      </c>
      <c r="W40">
        <f t="shared" si="44"/>
        <v>0.21987104652127176</v>
      </c>
      <c r="X40">
        <f t="shared" si="44"/>
        <v>9.418559994496889E-2</v>
      </c>
      <c r="Y40">
        <f t="shared" si="44"/>
        <v>4.9348785462489733E-2</v>
      </c>
      <c r="Z40">
        <f t="shared" si="44"/>
        <v>4.7236947589429486E-2</v>
      </c>
      <c r="AA40">
        <f t="shared" si="44"/>
        <v>0.81117647276919591</v>
      </c>
      <c r="AB40">
        <f t="shared" si="44"/>
        <v>0.85784503223633768</v>
      </c>
      <c r="AC40">
        <f t="shared" si="44"/>
        <v>0.58917085718545203</v>
      </c>
      <c r="AD40">
        <f t="shared" si="44"/>
        <v>0.75475789536443849</v>
      </c>
      <c r="AE40">
        <f t="shared" si="44"/>
        <v>0.91594630818925304</v>
      </c>
      <c r="AF40">
        <f t="shared" si="44"/>
        <v>0.15042587837240012</v>
      </c>
      <c r="AG40">
        <f t="shared" si="44"/>
        <v>9.420374781855588E-2</v>
      </c>
      <c r="AH40">
        <f t="shared" si="44"/>
        <v>0.69596165821970635</v>
      </c>
      <c r="AI40">
        <f t="shared" si="44"/>
        <v>0.29584463978408992</v>
      </c>
      <c r="AJ40">
        <f t="shared" si="44"/>
        <v>7.6051228301298318E-2</v>
      </c>
      <c r="AK40">
        <f t="shared" si="44"/>
        <v>7.3837919923397485E-2</v>
      </c>
      <c r="AL40">
        <f t="shared" si="44"/>
        <v>0.12340699614484564</v>
      </c>
      <c r="AM40">
        <f t="shared" si="44"/>
        <v>0.66878063989676229</v>
      </c>
      <c r="AN40">
        <f t="shared" si="44"/>
        <v>0.63250205966833906</v>
      </c>
      <c r="AO40">
        <f t="shared" si="44"/>
        <v>0.38212694493110461</v>
      </c>
      <c r="AP40">
        <f t="shared" si="44"/>
        <v>0.60955487472323766</v>
      </c>
      <c r="AQ40">
        <f t="shared" si="44"/>
        <v>0.60121695981291157</v>
      </c>
      <c r="AR40">
        <f t="shared" si="44"/>
        <v>0.11809438764983034</v>
      </c>
      <c r="AS40">
        <f t="shared" si="44"/>
        <v>0.79224064355967805</v>
      </c>
      <c r="AT40">
        <f t="shared" si="44"/>
        <v>0.73395658629000404</v>
      </c>
      <c r="AU40">
        <f t="shared" si="44"/>
        <v>5.993141074651194E-2</v>
      </c>
      <c r="AV40">
        <f t="shared" si="44"/>
        <v>0.1175052436529334</v>
      </c>
      <c r="AW40">
        <f t="shared" si="44"/>
        <v>0.60659431032763789</v>
      </c>
      <c r="AX40">
        <f t="shared" si="44"/>
        <v>0.58314223885114713</v>
      </c>
      <c r="AY40">
        <f t="shared" si="44"/>
        <v>0.57571496573112702</v>
      </c>
      <c r="AZ40">
        <f t="shared" si="44"/>
        <v>0.45594406196184112</v>
      </c>
      <c r="BA40">
        <f t="shared" si="44"/>
        <v>4.5459866779468956E-2</v>
      </c>
      <c r="BB40">
        <f t="shared" si="44"/>
        <v>0.14808353149363473</v>
      </c>
      <c r="BC40">
        <f t="shared" si="44"/>
        <v>0.23858968986611637</v>
      </c>
      <c r="BD40">
        <f t="shared" si="44"/>
        <v>0.43079095904402021</v>
      </c>
      <c r="BE40">
        <f t="shared" si="44"/>
        <v>0.42232717082730586</v>
      </c>
      <c r="BF40">
        <f t="shared" si="44"/>
        <v>1.8632437037521269E-2</v>
      </c>
      <c r="BG40">
        <f t="shared" si="44"/>
        <v>1.6004911138052871E-2</v>
      </c>
      <c r="BH40">
        <f t="shared" si="44"/>
        <v>9.6862400428544784E-2</v>
      </c>
      <c r="BI40">
        <f t="shared" si="44"/>
        <v>0.13951534658454962</v>
      </c>
      <c r="BJ40">
        <f t="shared" si="44"/>
        <v>0.55191000590166805</v>
      </c>
      <c r="BK40">
        <f t="shared" si="44"/>
        <v>0.7641670274831821</v>
      </c>
      <c r="BL40">
        <f t="shared" si="44"/>
        <v>0.37145539435589403</v>
      </c>
      <c r="BM40">
        <f t="shared" si="44"/>
        <v>0.73047963407399241</v>
      </c>
      <c r="BN40">
        <f t="shared" si="44"/>
        <v>0.71588452475465303</v>
      </c>
      <c r="BO40">
        <f t="shared" si="40"/>
        <v>0.52289720344920931</v>
      </c>
      <c r="BP40">
        <f t="shared" si="40"/>
        <v>0.47175871599865965</v>
      </c>
      <c r="BQ40">
        <f t="shared" si="40"/>
        <v>7.7779056280337086E-2</v>
      </c>
      <c r="BR40">
        <f t="shared" si="40"/>
        <v>6.1679956216470204E-2</v>
      </c>
      <c r="BS40">
        <f t="shared" si="40"/>
        <v>0.10449311753826698</v>
      </c>
      <c r="BT40">
        <f t="shared" si="40"/>
        <v>0.22245035206907798</v>
      </c>
      <c r="BU40">
        <f t="shared" si="40"/>
        <v>0.39891585883864628</v>
      </c>
      <c r="BV40">
        <f t="shared" si="40"/>
        <v>0.3120396376363353</v>
      </c>
      <c r="BW40">
        <f t="shared" si="40"/>
        <v>0.1254393714511873</v>
      </c>
      <c r="BX40">
        <f t="shared" si="40"/>
        <v>5.713464085746791E-2</v>
      </c>
      <c r="BY40">
        <f t="shared" si="40"/>
        <v>0.16441409867166004</v>
      </c>
      <c r="BZ40">
        <f t="shared" si="40"/>
        <v>0.19240673513617579</v>
      </c>
      <c r="CA40">
        <f t="shared" si="40"/>
        <v>0.27098896203237366</v>
      </c>
      <c r="CB40">
        <f t="shared" si="40"/>
        <v>0.31434744970006517</v>
      </c>
      <c r="CC40">
        <f t="shared" si="40"/>
        <v>9.7602880700813258E-2</v>
      </c>
      <c r="CD40">
        <f t="shared" si="40"/>
        <v>0.16182260707413854</v>
      </c>
      <c r="CE40">
        <f t="shared" si="40"/>
        <v>0.50953582631691052</v>
      </c>
      <c r="CF40">
        <f t="shared" si="40"/>
        <v>0.32739348784007122</v>
      </c>
      <c r="CG40">
        <f t="shared" si="40"/>
        <v>1.8526469526909044E-2</v>
      </c>
      <c r="CH40">
        <f t="shared" si="40"/>
        <v>5.0659481908815612E-2</v>
      </c>
      <c r="CI40">
        <f t="shared" si="40"/>
        <v>0.31413445981240196</v>
      </c>
      <c r="CJ40">
        <f t="shared" si="40"/>
        <v>0.80761953833683431</v>
      </c>
      <c r="CK40">
        <f t="shared" si="40"/>
        <v>0.74650480151888909</v>
      </c>
      <c r="CL40">
        <f t="shared" si="40"/>
        <v>0.7626935914097861</v>
      </c>
      <c r="CM40">
        <f t="shared" si="40"/>
        <v>0.28177164940307414</v>
      </c>
      <c r="CN40">
        <f t="shared" si="40"/>
        <v>0.39367174321787213</v>
      </c>
      <c r="CO40">
        <f t="shared" si="40"/>
        <v>0.49142201869420082</v>
      </c>
      <c r="CP40">
        <f t="shared" si="40"/>
        <v>0.50701651636106082</v>
      </c>
      <c r="CQ40">
        <f t="shared" si="40"/>
        <v>6.8434163266926154E-2</v>
      </c>
      <c r="CR40">
        <f t="shared" si="40"/>
        <v>0.15080869024929242</v>
      </c>
      <c r="CS40">
        <f t="shared" si="40"/>
        <v>0.20199815333602583</v>
      </c>
      <c r="CT40">
        <f t="shared" si="40"/>
        <v>0.73093408500791512</v>
      </c>
      <c r="CU40">
        <f t="shared" si="40"/>
        <v>0.60442765151521693</v>
      </c>
      <c r="CV40">
        <f t="shared" si="40"/>
        <v>0.43605421995450599</v>
      </c>
      <c r="CW40">
        <f t="shared" si="40"/>
        <v>0.54215436486985014</v>
      </c>
      <c r="CX40">
        <f t="shared" si="40"/>
        <v>0.1066930769780394</v>
      </c>
      <c r="CY40">
        <f t="shared" si="40"/>
        <v>0.53140734069589279</v>
      </c>
      <c r="CZ40">
        <f t="shared" si="40"/>
        <v>0.25160351148897758</v>
      </c>
      <c r="DA40">
        <f t="shared" si="40"/>
        <v>0.35430586608098202</v>
      </c>
      <c r="DB40">
        <f t="shared" si="40"/>
        <v>0.67037593380559835</v>
      </c>
      <c r="DC40">
        <f t="shared" si="40"/>
        <v>0.90840435549152709</v>
      </c>
      <c r="DD40">
        <f t="shared" si="40"/>
        <v>0.78249579935934577</v>
      </c>
      <c r="DE40">
        <f t="shared" si="40"/>
        <v>0.53076421310378619</v>
      </c>
      <c r="DF40">
        <f t="shared" si="40"/>
        <v>0.3078755898203962</v>
      </c>
      <c r="DG40">
        <f t="shared" si="40"/>
        <v>0.42833816154770515</v>
      </c>
      <c r="DH40">
        <f t="shared" si="40"/>
        <v>0.25730344318364451</v>
      </c>
      <c r="DI40">
        <f t="shared" si="40"/>
        <v>0.27029013969141014</v>
      </c>
      <c r="DJ40">
        <f t="shared" si="40"/>
        <v>1.8487112096767767E-2</v>
      </c>
      <c r="DK40">
        <f t="shared" si="40"/>
        <v>0.22597258171117937</v>
      </c>
      <c r="DL40">
        <f t="shared" si="40"/>
        <v>0.47801156578425891</v>
      </c>
      <c r="DM40">
        <f t="shared" si="40"/>
        <v>0.32043729613273753</v>
      </c>
      <c r="DN40">
        <f t="shared" si="40"/>
        <v>7.7789308505295182E-2</v>
      </c>
      <c r="DO40">
        <f t="shared" si="40"/>
        <v>0.4043537089048318</v>
      </c>
      <c r="DP40">
        <f t="shared" si="40"/>
        <v>0.50291968662321329</v>
      </c>
      <c r="DQ40">
        <f t="shared" si="40"/>
        <v>0.10209772958637152</v>
      </c>
      <c r="DR40">
        <f t="shared" si="40"/>
        <v>0.27860653191244172</v>
      </c>
      <c r="DS40">
        <f t="shared" si="40"/>
        <v>0.18554489003016306</v>
      </c>
      <c r="DT40">
        <f t="shared" si="40"/>
        <v>0.16111107590974605</v>
      </c>
      <c r="DU40">
        <f t="shared" si="40"/>
        <v>0.54532466293415882</v>
      </c>
      <c r="DV40">
        <f t="shared" si="40"/>
        <v>8.2410517638905556E-2</v>
      </c>
      <c r="DW40">
        <f t="shared" si="40"/>
        <v>0.53952279158679606</v>
      </c>
      <c r="DX40">
        <f t="shared" si="40"/>
        <v>0.38583820442834937</v>
      </c>
      <c r="DY40">
        <f t="shared" si="40"/>
        <v>0.3652933851360079</v>
      </c>
      <c r="DZ40">
        <f t="shared" si="41"/>
        <v>0.17105370086114308</v>
      </c>
      <c r="EA40">
        <f t="shared" si="41"/>
        <v>0.1623706896135923</v>
      </c>
      <c r="EB40">
        <f t="shared" si="41"/>
        <v>0.5297634628756811</v>
      </c>
      <c r="EC40">
        <f t="shared" si="41"/>
        <v>0.51174284962821392</v>
      </c>
      <c r="ED40">
        <f t="shared" si="41"/>
        <v>3.8778164506517464E-2</v>
      </c>
      <c r="EE40">
        <f t="shared" si="41"/>
        <v>0.22953685351662356</v>
      </c>
      <c r="EF40">
        <f t="shared" si="41"/>
        <v>0.17172433851112878</v>
      </c>
      <c r="EG40">
        <f t="shared" si="41"/>
        <v>0.37587814963429911</v>
      </c>
      <c r="EH40">
        <f t="shared" si="41"/>
        <v>0.57838761083460233</v>
      </c>
      <c r="EI40">
        <f t="shared" si="41"/>
        <v>9.2995145219057995E-2</v>
      </c>
      <c r="EJ40">
        <f t="shared" si="41"/>
        <v>0.10980355460539214</v>
      </c>
      <c r="EK40">
        <f t="shared" si="41"/>
        <v>0.44955945306514394</v>
      </c>
      <c r="EL40">
        <f t="shared" si="41"/>
        <v>0.50697261752498735</v>
      </c>
      <c r="EM40">
        <f t="shared" si="41"/>
        <v>0.54681728120937689</v>
      </c>
      <c r="EN40">
        <f t="shared" si="41"/>
        <v>0.11366355095435214</v>
      </c>
      <c r="EO40">
        <f t="shared" si="41"/>
        <v>0.15325329960821735</v>
      </c>
      <c r="EP40">
        <f t="shared" si="41"/>
        <v>0.78863532243658763</v>
      </c>
      <c r="EQ40">
        <f t="shared" si="41"/>
        <v>0.33779872320006421</v>
      </c>
      <c r="ER40">
        <f t="shared" si="41"/>
        <v>0.43173890413332677</v>
      </c>
      <c r="ES40">
        <f t="shared" si="41"/>
        <v>0.76219952403051883</v>
      </c>
      <c r="ET40">
        <f t="shared" si="41"/>
        <v>0.18197433508799427</v>
      </c>
      <c r="EU40">
        <f t="shared" si="41"/>
        <v>0.23395305266454544</v>
      </c>
      <c r="EV40">
        <f t="shared" si="41"/>
        <v>0.11194399568933582</v>
      </c>
      <c r="EW40">
        <f t="shared" si="41"/>
        <v>0.35516713015074208</v>
      </c>
      <c r="EX40">
        <f t="shared" si="41"/>
        <v>0.62208398773619999</v>
      </c>
      <c r="EY40">
        <f t="shared" si="41"/>
        <v>0.66590887713917235</v>
      </c>
      <c r="EZ40">
        <f t="shared" si="41"/>
        <v>0.79972740029222278</v>
      </c>
      <c r="FA40">
        <f t="shared" si="41"/>
        <v>0.55370346413329741</v>
      </c>
      <c r="FB40">
        <f t="shared" si="41"/>
        <v>0.19949347813375004</v>
      </c>
      <c r="FC40">
        <f t="shared" si="41"/>
        <v>0.27486159962552426</v>
      </c>
      <c r="FD40">
        <f t="shared" si="41"/>
        <v>8.285243321486932E-2</v>
      </c>
      <c r="FE40">
        <f t="shared" si="41"/>
        <v>0.13941823432267655</v>
      </c>
      <c r="FF40">
        <f t="shared" si="41"/>
        <v>0.18308593301793058</v>
      </c>
      <c r="FG40">
        <f t="shared" si="41"/>
        <v>0.2590570466997788</v>
      </c>
      <c r="FH40">
        <f t="shared" si="41"/>
        <v>0.31392086892873416</v>
      </c>
      <c r="FI40">
        <f t="shared" si="41"/>
        <v>0.12349189881689723</v>
      </c>
      <c r="FJ40">
        <f t="shared" si="41"/>
        <v>0.76435878023504455</v>
      </c>
      <c r="FK40">
        <f t="shared" si="41"/>
        <v>0.61858537940383673</v>
      </c>
      <c r="FL40">
        <f t="shared" si="41"/>
        <v>0.53802849306983713</v>
      </c>
      <c r="FM40">
        <f t="shared" si="41"/>
        <v>0.19093974443315062</v>
      </c>
      <c r="FN40">
        <f t="shared" si="41"/>
        <v>9.3619975161179689E-2</v>
      </c>
      <c r="FO40">
        <f t="shared" si="41"/>
        <v>0.10086913630899574</v>
      </c>
      <c r="FP40">
        <f t="shared" si="41"/>
        <v>8.6725924103710716E-2</v>
      </c>
      <c r="FQ40">
        <f t="shared" si="41"/>
        <v>2.9215155416681824E-2</v>
      </c>
      <c r="FR40">
        <f t="shared" si="41"/>
        <v>1.1827273635598391E-2</v>
      </c>
      <c r="FS40">
        <f t="shared" si="41"/>
        <v>0.16077424090170839</v>
      </c>
      <c r="FT40">
        <f t="shared" si="41"/>
        <v>0.60494725386607007</v>
      </c>
      <c r="FU40">
        <f t="shared" si="41"/>
        <v>0.61085988785066392</v>
      </c>
      <c r="FV40">
        <f t="shared" si="41"/>
        <v>0.40138861433944917</v>
      </c>
      <c r="FW40">
        <f t="shared" si="41"/>
        <v>0.54615992026636406</v>
      </c>
      <c r="FX40">
        <f t="shared" si="41"/>
        <v>0.21274165825997035</v>
      </c>
      <c r="FY40">
        <f t="shared" si="41"/>
        <v>0.36396745564688671</v>
      </c>
      <c r="FZ40">
        <f t="shared" si="41"/>
        <v>0.31725736868325782</v>
      </c>
      <c r="GA40">
        <f t="shared" si="41"/>
        <v>0.63881174585232092</v>
      </c>
      <c r="GB40">
        <f t="shared" si="41"/>
        <v>0.38889690396586274</v>
      </c>
      <c r="GC40">
        <f t="shared" si="41"/>
        <v>0.39988919254527711</v>
      </c>
      <c r="GD40">
        <f t="shared" si="41"/>
        <v>0.32101260192961067</v>
      </c>
      <c r="GE40">
        <f t="shared" si="41"/>
        <v>0.25444135965647624</v>
      </c>
      <c r="GF40">
        <f t="shared" si="41"/>
        <v>6.2631618009496556E-2</v>
      </c>
      <c r="GG40">
        <f t="shared" si="41"/>
        <v>7.5114475929053626E-2</v>
      </c>
      <c r="GH40">
        <f t="shared" si="41"/>
        <v>0.29952105122862471</v>
      </c>
      <c r="GI40">
        <f t="shared" si="41"/>
        <v>0.40565857342763817</v>
      </c>
      <c r="GJ40">
        <f t="shared" si="41"/>
        <v>0.60880243544304447</v>
      </c>
      <c r="GK40">
        <f t="shared" ref="GK40:IV43" si="48">_xlfn.NORM.DIST(LN(GK14),GK$23,GK$24,TRUE)</f>
        <v>0.64841621389594228</v>
      </c>
      <c r="GL40">
        <f t="shared" si="48"/>
        <v>0.46159240470509588</v>
      </c>
      <c r="GM40">
        <f t="shared" si="48"/>
        <v>0.51434839138819322</v>
      </c>
      <c r="GN40">
        <f t="shared" si="48"/>
        <v>0.37442610592951808</v>
      </c>
      <c r="GO40">
        <f t="shared" si="48"/>
        <v>7.5986311604200232E-2</v>
      </c>
      <c r="GP40">
        <f t="shared" si="48"/>
        <v>2.1534722949829659E-2</v>
      </c>
      <c r="GQ40">
        <f t="shared" si="48"/>
        <v>6.2095323056886809E-2</v>
      </c>
      <c r="GR40">
        <f t="shared" si="48"/>
        <v>0.41168404442083595</v>
      </c>
      <c r="GS40">
        <f t="shared" si="48"/>
        <v>0.5862324569874876</v>
      </c>
      <c r="GT40">
        <f t="shared" si="48"/>
        <v>0.34906851936100708</v>
      </c>
      <c r="GU40">
        <f t="shared" si="48"/>
        <v>0.33469927380524278</v>
      </c>
      <c r="GV40">
        <f t="shared" si="48"/>
        <v>0.19974370878691694</v>
      </c>
      <c r="GW40">
        <f t="shared" si="48"/>
        <v>0.4517902775075302</v>
      </c>
      <c r="GX40">
        <f t="shared" si="48"/>
        <v>0.5064521071792436</v>
      </c>
      <c r="GY40">
        <f t="shared" si="48"/>
        <v>0.21730838859192561</v>
      </c>
      <c r="GZ40">
        <f t="shared" si="48"/>
        <v>3.6396905579308865E-2</v>
      </c>
      <c r="HA40">
        <f t="shared" si="48"/>
        <v>7.5303734904051123E-2</v>
      </c>
      <c r="HB40">
        <f t="shared" si="48"/>
        <v>0.29803057358855078</v>
      </c>
      <c r="HC40">
        <f t="shared" si="48"/>
        <v>0.17078542602042396</v>
      </c>
      <c r="HD40">
        <f t="shared" si="48"/>
        <v>3.8856844656249834E-2</v>
      </c>
      <c r="HE40">
        <f t="shared" si="48"/>
        <v>0.56767871533121383</v>
      </c>
      <c r="HF40">
        <f t="shared" si="48"/>
        <v>0.4708066924152608</v>
      </c>
      <c r="HG40">
        <f t="shared" si="48"/>
        <v>0.51998584752685195</v>
      </c>
      <c r="HH40">
        <f t="shared" si="48"/>
        <v>0.21681169076310111</v>
      </c>
      <c r="HI40">
        <f t="shared" si="48"/>
        <v>5.5612119317596347E-2</v>
      </c>
      <c r="HJ40">
        <f t="shared" si="48"/>
        <v>1.5587159714355063E-2</v>
      </c>
      <c r="HK40">
        <f t="shared" si="48"/>
        <v>1.3297414665579408E-2</v>
      </c>
      <c r="HL40">
        <f t="shared" si="48"/>
        <v>0.15140677547359188</v>
      </c>
      <c r="HM40">
        <f t="shared" si="48"/>
        <v>0.46357460918365212</v>
      </c>
      <c r="HN40">
        <f t="shared" si="48"/>
        <v>0.42509046958052049</v>
      </c>
      <c r="HO40">
        <f t="shared" si="48"/>
        <v>0.10326213067541211</v>
      </c>
      <c r="HP40">
        <f t="shared" si="48"/>
        <v>0.25009568560717621</v>
      </c>
      <c r="HQ40">
        <f t="shared" si="48"/>
        <v>0.4501118948756257</v>
      </c>
      <c r="HR40">
        <f t="shared" si="48"/>
        <v>0.29622247679546293</v>
      </c>
      <c r="HS40">
        <f t="shared" si="48"/>
        <v>0.50577371753088929</v>
      </c>
      <c r="HT40">
        <f t="shared" si="48"/>
        <v>0.50826940201174153</v>
      </c>
      <c r="HU40">
        <f t="shared" si="48"/>
        <v>0.5318681848043938</v>
      </c>
      <c r="HV40">
        <f t="shared" si="48"/>
        <v>0.6067743807332262</v>
      </c>
      <c r="HW40">
        <f t="shared" si="48"/>
        <v>0.19150063227494382</v>
      </c>
      <c r="HX40">
        <f t="shared" si="48"/>
        <v>0.43043489350485514</v>
      </c>
      <c r="HY40">
        <f t="shared" si="48"/>
        <v>0.2103460138366102</v>
      </c>
      <c r="HZ40">
        <f t="shared" si="48"/>
        <v>0.18448876405894579</v>
      </c>
      <c r="IA40">
        <f t="shared" si="48"/>
        <v>0.19862813948194111</v>
      </c>
      <c r="IB40">
        <f t="shared" si="48"/>
        <v>0.10283944919635638</v>
      </c>
      <c r="IC40">
        <f t="shared" si="48"/>
        <v>5.2740179244750607E-2</v>
      </c>
      <c r="ID40">
        <f t="shared" si="48"/>
        <v>5.6464761722760159E-2</v>
      </c>
      <c r="IE40">
        <f t="shared" si="48"/>
        <v>6.9656604196650013E-2</v>
      </c>
      <c r="IF40">
        <f t="shared" si="48"/>
        <v>2.1653951020077711E-2</v>
      </c>
      <c r="IG40">
        <f t="shared" si="48"/>
        <v>3.9279837301134553E-2</v>
      </c>
      <c r="IH40">
        <f t="shared" si="48"/>
        <v>4.7817766588551108E-2</v>
      </c>
      <c r="II40">
        <f t="shared" si="48"/>
        <v>0.25717069184619784</v>
      </c>
      <c r="IJ40">
        <f t="shared" si="48"/>
        <v>4.7053264038412763E-2</v>
      </c>
      <c r="IK40">
        <f t="shared" si="48"/>
        <v>3.7040485699936523E-2</v>
      </c>
      <c r="IL40">
        <f t="shared" si="48"/>
        <v>0.31402134418532401</v>
      </c>
      <c r="IM40">
        <f t="shared" si="48"/>
        <v>0.66992866863909273</v>
      </c>
      <c r="IN40">
        <f t="shared" si="48"/>
        <v>0.69391004861007866</v>
      </c>
      <c r="IO40">
        <f t="shared" si="48"/>
        <v>8.4827167776540483E-3</v>
      </c>
      <c r="IP40">
        <f t="shared" si="48"/>
        <v>1.2091363915209322E-2</v>
      </c>
      <c r="IQ40">
        <f t="shared" si="48"/>
        <v>2.2420672270110431E-3</v>
      </c>
      <c r="IR40">
        <f t="shared" si="48"/>
        <v>2.7503938481298847E-2</v>
      </c>
      <c r="IS40">
        <f t="shared" si="48"/>
        <v>1.6377113110792652E-2</v>
      </c>
      <c r="IT40">
        <f t="shared" si="48"/>
        <v>9.6335701084016151E-3</v>
      </c>
      <c r="IU40">
        <f t="shared" si="48"/>
        <v>2.591451041246141E-2</v>
      </c>
      <c r="IV40">
        <f t="shared" si="48"/>
        <v>1.0729760559926879E-2</v>
      </c>
      <c r="IW40">
        <f t="shared" ref="IW40:LH43" si="49">_xlfn.NORM.DIST(LN(IW14),IW$23,IW$24,TRUE)</f>
        <v>0.11303798738522911</v>
      </c>
      <c r="IX40">
        <f t="shared" si="49"/>
        <v>7.2594104283595154E-2</v>
      </c>
      <c r="IY40">
        <f t="shared" si="49"/>
        <v>0.14323407863613238</v>
      </c>
      <c r="IZ40">
        <f t="shared" si="49"/>
        <v>0.69033543861715496</v>
      </c>
      <c r="JA40">
        <f t="shared" si="49"/>
        <v>0.67972659271942082</v>
      </c>
      <c r="JB40">
        <f t="shared" si="49"/>
        <v>0.16916106570705511</v>
      </c>
      <c r="JC40">
        <f t="shared" si="49"/>
        <v>0.15267100487330135</v>
      </c>
      <c r="JD40">
        <f t="shared" si="49"/>
        <v>0.13321997154542556</v>
      </c>
      <c r="JE40">
        <f t="shared" si="49"/>
        <v>0.37394584047721685</v>
      </c>
      <c r="JF40">
        <f t="shared" si="49"/>
        <v>0.65538183932405802</v>
      </c>
      <c r="JG40">
        <f t="shared" si="49"/>
        <v>0.63996510026564057</v>
      </c>
      <c r="JH40">
        <f t="shared" si="49"/>
        <v>0.38083915036241733</v>
      </c>
      <c r="JI40">
        <f t="shared" si="49"/>
        <v>0.2943624621626918</v>
      </c>
      <c r="JJ40">
        <f t="shared" si="49"/>
        <v>0.31635351896480729</v>
      </c>
      <c r="JK40">
        <f t="shared" si="49"/>
        <v>0.48963365679879745</v>
      </c>
      <c r="JL40">
        <f t="shared" si="49"/>
        <v>0.22025951479427039</v>
      </c>
      <c r="JM40">
        <f t="shared" si="49"/>
        <v>7.1146883234438768E-2</v>
      </c>
      <c r="JN40">
        <f t="shared" si="49"/>
        <v>1.2937601107381179E-2</v>
      </c>
      <c r="JO40">
        <f t="shared" si="49"/>
        <v>2.8888102039210911E-2</v>
      </c>
      <c r="JP40">
        <f t="shared" si="49"/>
        <v>4.5361251245089183E-2</v>
      </c>
      <c r="JQ40">
        <f t="shared" si="49"/>
        <v>6.4378146126539582E-2</v>
      </c>
      <c r="JR40">
        <f t="shared" si="49"/>
        <v>0.34369806964277333</v>
      </c>
      <c r="JS40">
        <f t="shared" si="49"/>
        <v>0.28264012997019872</v>
      </c>
      <c r="JT40">
        <f t="shared" si="49"/>
        <v>0.1145266599098428</v>
      </c>
      <c r="JU40">
        <f t="shared" si="49"/>
        <v>2.7264182771361462E-2</v>
      </c>
      <c r="JV40">
        <f t="shared" si="49"/>
        <v>4.9504582533827259E-2</v>
      </c>
      <c r="JW40">
        <f t="shared" si="49"/>
        <v>2.6812957080970473E-3</v>
      </c>
      <c r="JX40">
        <f t="shared" si="49"/>
        <v>2.6583388436045904E-3</v>
      </c>
      <c r="JY40">
        <f t="shared" si="49"/>
        <v>1.9064222429473081E-2</v>
      </c>
      <c r="JZ40">
        <f t="shared" si="49"/>
        <v>2.3664852125042959E-2</v>
      </c>
      <c r="KA40">
        <f t="shared" si="49"/>
        <v>7.2674884265205894E-2</v>
      </c>
      <c r="KB40">
        <f t="shared" si="49"/>
        <v>0.2239944951785301</v>
      </c>
      <c r="KC40">
        <f t="shared" si="49"/>
        <v>0.23085350175333322</v>
      </c>
      <c r="KD40">
        <f t="shared" si="49"/>
        <v>0.12611943899481617</v>
      </c>
      <c r="KE40">
        <f t="shared" si="49"/>
        <v>0.14889401739053218</v>
      </c>
      <c r="KF40">
        <f t="shared" si="49"/>
        <v>0.19228327059883185</v>
      </c>
      <c r="KG40">
        <f t="shared" si="49"/>
        <v>0.14484603681868422</v>
      </c>
      <c r="KH40">
        <f t="shared" si="49"/>
        <v>0.13939954366495158</v>
      </c>
      <c r="KI40">
        <f t="shared" si="49"/>
        <v>0.1756766103541666</v>
      </c>
      <c r="KJ40">
        <f t="shared" si="49"/>
        <v>0.31775148995043823</v>
      </c>
      <c r="KK40">
        <f t="shared" si="49"/>
        <v>0.31870393956518667</v>
      </c>
      <c r="KL40">
        <f t="shared" si="49"/>
        <v>0.1970080891245167</v>
      </c>
      <c r="KM40">
        <f t="shared" si="49"/>
        <v>0.19670754532416987</v>
      </c>
      <c r="KN40">
        <f t="shared" si="49"/>
        <v>0.21564787541135608</v>
      </c>
      <c r="KO40">
        <f t="shared" si="49"/>
        <v>0.31561293066418539</v>
      </c>
      <c r="KP40">
        <f t="shared" si="49"/>
        <v>0.22382689853366114</v>
      </c>
      <c r="KQ40">
        <f t="shared" si="49"/>
        <v>5.5907018510119075E-2</v>
      </c>
      <c r="KR40">
        <f t="shared" si="49"/>
        <v>9.8827340327939134E-2</v>
      </c>
      <c r="KS40">
        <f t="shared" si="49"/>
        <v>0.10378082894042115</v>
      </c>
      <c r="KT40">
        <f t="shared" si="49"/>
        <v>0.31485199089757565</v>
      </c>
      <c r="KU40">
        <f t="shared" si="49"/>
        <v>0.54459791701772708</v>
      </c>
      <c r="KV40">
        <f t="shared" si="49"/>
        <v>3.3143381539623408E-2</v>
      </c>
      <c r="KW40">
        <f t="shared" si="49"/>
        <v>5.5084660494609666E-2</v>
      </c>
      <c r="KX40">
        <f t="shared" si="49"/>
        <v>5.5013009226169911E-2</v>
      </c>
      <c r="KY40">
        <f t="shared" si="49"/>
        <v>4.0229386270616334E-2</v>
      </c>
      <c r="KZ40">
        <f t="shared" si="49"/>
        <v>0.13951584100056322</v>
      </c>
      <c r="LA40">
        <f t="shared" si="49"/>
        <v>0.20419870615278196</v>
      </c>
      <c r="LB40">
        <f t="shared" si="49"/>
        <v>0.301817466711437</v>
      </c>
      <c r="LC40">
        <f t="shared" si="49"/>
        <v>0.23775174397108009</v>
      </c>
      <c r="LD40">
        <f t="shared" si="49"/>
        <v>4.4519992980265287E-2</v>
      </c>
      <c r="LE40">
        <f t="shared" si="49"/>
        <v>0.12828696015005553</v>
      </c>
      <c r="LF40">
        <f t="shared" si="49"/>
        <v>0.21130868911249753</v>
      </c>
      <c r="LG40">
        <f t="shared" si="49"/>
        <v>0.18224461528296546</v>
      </c>
      <c r="LH40">
        <f t="shared" si="49"/>
        <v>6.6826877930622169E-2</v>
      </c>
      <c r="LI40">
        <f t="shared" si="46"/>
        <v>0.45260672704951471</v>
      </c>
      <c r="LJ40">
        <f t="shared" si="46"/>
        <v>0.45290894571503154</v>
      </c>
      <c r="LK40">
        <f t="shared" si="46"/>
        <v>0.44912033012831581</v>
      </c>
      <c r="LL40">
        <f t="shared" si="46"/>
        <v>0.20738135027317245</v>
      </c>
      <c r="LM40">
        <f t="shared" si="46"/>
        <v>0.61004232540996717</v>
      </c>
      <c r="LN40">
        <f t="shared" si="46"/>
        <v>0.45549251997916956</v>
      </c>
      <c r="LO40">
        <f t="shared" si="46"/>
        <v>0.23947482577095652</v>
      </c>
      <c r="LP40">
        <f t="shared" si="46"/>
        <v>0.30694295101437163</v>
      </c>
      <c r="LQ40">
        <f t="shared" si="46"/>
        <v>0.19227446436395959</v>
      </c>
      <c r="LR40">
        <f t="shared" si="46"/>
        <v>0.25058456561267189</v>
      </c>
      <c r="LS40">
        <f t="shared" si="46"/>
        <v>0.1941145356685359</v>
      </c>
      <c r="LT40">
        <f t="shared" si="46"/>
        <v>0.18638274246430084</v>
      </c>
      <c r="LU40">
        <f t="shared" si="42"/>
        <v>0.16772104387526077</v>
      </c>
      <c r="LV40">
        <f t="shared" si="42"/>
        <v>0.24609800307766183</v>
      </c>
      <c r="LW40">
        <f t="shared" ref="LW40" si="50">_xlfn.NORM.DIST(LN(LW14),LW$23,LW$24,TRUE)</f>
        <v>0.42011187099635078</v>
      </c>
    </row>
    <row r="41" spans="1:335" hidden="1" x14ac:dyDescent="0.3">
      <c r="A41" s="1">
        <v>2012</v>
      </c>
      <c r="B41">
        <f t="shared" si="18"/>
        <v>0.14379415581417629</v>
      </c>
      <c r="C41">
        <f t="shared" si="44"/>
        <v>0.65566415592438254</v>
      </c>
      <c r="D41">
        <f t="shared" si="44"/>
        <v>0.7562954216574771</v>
      </c>
      <c r="E41">
        <f t="shared" si="44"/>
        <v>6.3012868032342226E-2</v>
      </c>
      <c r="F41">
        <f t="shared" si="44"/>
        <v>7.1256989076655688E-2</v>
      </c>
      <c r="G41">
        <f t="shared" si="44"/>
        <v>1.753529020520557E-2</v>
      </c>
      <c r="H41">
        <f t="shared" si="44"/>
        <v>0.79546935375142613</v>
      </c>
      <c r="I41">
        <f t="shared" si="44"/>
        <v>6.1940085967517503E-2</v>
      </c>
      <c r="J41">
        <f t="shared" si="44"/>
        <v>2.9759080137141094E-2</v>
      </c>
      <c r="K41">
        <f t="shared" si="44"/>
        <v>0.11522276658713738</v>
      </c>
      <c r="L41">
        <f t="shared" si="44"/>
        <v>0.16277485460699728</v>
      </c>
      <c r="M41">
        <f t="shared" si="44"/>
        <v>0.82108088458738449</v>
      </c>
      <c r="N41">
        <f t="shared" si="44"/>
        <v>0.30960055720859159</v>
      </c>
      <c r="O41">
        <f t="shared" si="44"/>
        <v>0.1559769736991452</v>
      </c>
      <c r="P41">
        <f t="shared" si="44"/>
        <v>0.11440830540155801</v>
      </c>
      <c r="Q41">
        <f t="shared" si="44"/>
        <v>8.9524808578000034E-2</v>
      </c>
      <c r="R41">
        <f t="shared" si="44"/>
        <v>9.6642183767854592E-3</v>
      </c>
      <c r="S41">
        <f t="shared" si="44"/>
        <v>0.1390952943816309</v>
      </c>
      <c r="T41">
        <f t="shared" si="44"/>
        <v>0.38451605499047703</v>
      </c>
      <c r="U41">
        <f t="shared" si="44"/>
        <v>0.88053216434705806</v>
      </c>
      <c r="V41">
        <f t="shared" si="44"/>
        <v>0.35880809508831346</v>
      </c>
      <c r="W41">
        <f t="shared" si="44"/>
        <v>0.1420814468908822</v>
      </c>
      <c r="X41">
        <f t="shared" si="44"/>
        <v>0.3177724664888375</v>
      </c>
      <c r="Y41">
        <f t="shared" si="44"/>
        <v>0.34368049023141289</v>
      </c>
      <c r="Z41">
        <f t="shared" si="44"/>
        <v>0.50973393079133822</v>
      </c>
      <c r="AA41">
        <f t="shared" si="44"/>
        <v>0.4971061028360933</v>
      </c>
      <c r="AB41">
        <f t="shared" si="44"/>
        <v>0.27674385839347626</v>
      </c>
      <c r="AC41">
        <f t="shared" si="44"/>
        <v>5.7573709680700413E-2</v>
      </c>
      <c r="AD41">
        <f t="shared" si="44"/>
        <v>6.7856736278027074E-2</v>
      </c>
      <c r="AE41">
        <f t="shared" si="44"/>
        <v>0.11427877717637971</v>
      </c>
      <c r="AF41">
        <f t="shared" si="44"/>
        <v>0.82021028391656747</v>
      </c>
      <c r="AG41">
        <f t="shared" si="44"/>
        <v>0.69179868368130593</v>
      </c>
      <c r="AH41">
        <f t="shared" si="44"/>
        <v>0.33697579603535005</v>
      </c>
      <c r="AI41">
        <f t="shared" si="44"/>
        <v>0.4521567573388573</v>
      </c>
      <c r="AJ41">
        <f t="shared" si="44"/>
        <v>0.64480568141233563</v>
      </c>
      <c r="AK41">
        <f t="shared" si="44"/>
        <v>0.18353021112203477</v>
      </c>
      <c r="AL41">
        <f t="shared" si="44"/>
        <v>0.36423677128666404</v>
      </c>
      <c r="AM41">
        <f t="shared" si="44"/>
        <v>0.62366858932509861</v>
      </c>
      <c r="AN41">
        <f t="shared" si="44"/>
        <v>0.12744973126989168</v>
      </c>
      <c r="AO41">
        <f t="shared" si="44"/>
        <v>0.66637308101948733</v>
      </c>
      <c r="AP41">
        <f t="shared" si="44"/>
        <v>0.19023609135973266</v>
      </c>
      <c r="AQ41">
        <f t="shared" si="44"/>
        <v>1.8733125551665356E-2</v>
      </c>
      <c r="AR41">
        <f t="shared" si="44"/>
        <v>0.6810653495932969</v>
      </c>
      <c r="AS41">
        <f t="shared" si="44"/>
        <v>0.53299878648542043</v>
      </c>
      <c r="AT41">
        <f t="shared" si="44"/>
        <v>5.0534691596762306E-2</v>
      </c>
      <c r="AU41">
        <f t="shared" si="44"/>
        <v>8.0920821851210911E-2</v>
      </c>
      <c r="AV41">
        <f t="shared" si="44"/>
        <v>0.12250619784922391</v>
      </c>
      <c r="AW41">
        <f t="shared" si="44"/>
        <v>0.1522310079789273</v>
      </c>
      <c r="AX41">
        <f t="shared" si="44"/>
        <v>0.2351944018032287</v>
      </c>
      <c r="AY41">
        <f t="shared" si="44"/>
        <v>0.21010562193702845</v>
      </c>
      <c r="AZ41">
        <f t="shared" si="44"/>
        <v>0.16835429926270665</v>
      </c>
      <c r="BA41">
        <f t="shared" si="44"/>
        <v>8.9890167763694726E-2</v>
      </c>
      <c r="BB41">
        <f t="shared" si="44"/>
        <v>0.25912144381020857</v>
      </c>
      <c r="BC41">
        <f t="shared" si="44"/>
        <v>0.23455069495421677</v>
      </c>
      <c r="BD41">
        <f t="shared" si="44"/>
        <v>0.30109455120109668</v>
      </c>
      <c r="BE41">
        <f t="shared" si="44"/>
        <v>0.2065802050137821</v>
      </c>
      <c r="BF41">
        <f t="shared" si="44"/>
        <v>0.51876958407282225</v>
      </c>
      <c r="BG41">
        <f t="shared" si="44"/>
        <v>0.38466840957865917</v>
      </c>
      <c r="BH41">
        <f t="shared" si="44"/>
        <v>0.19146832528734203</v>
      </c>
      <c r="BI41">
        <f t="shared" si="44"/>
        <v>0.61960363214309067</v>
      </c>
      <c r="BJ41">
        <f t="shared" si="44"/>
        <v>0.72509079568317014</v>
      </c>
      <c r="BK41">
        <f t="shared" si="44"/>
        <v>0.49690211901623177</v>
      </c>
      <c r="BL41">
        <f t="shared" si="44"/>
        <v>0.80704460650084175</v>
      </c>
      <c r="BM41">
        <f t="shared" si="44"/>
        <v>0.53990313038799509</v>
      </c>
      <c r="BN41">
        <f t="shared" ref="BN41:DY44" si="51">_xlfn.NORM.DIST(LN(BN15),BN$23,BN$24,TRUE)</f>
        <v>0.51313647154386655</v>
      </c>
      <c r="BO41">
        <f t="shared" si="51"/>
        <v>7.0485651146123748E-2</v>
      </c>
      <c r="BP41">
        <f t="shared" si="51"/>
        <v>4.39254861209291E-2</v>
      </c>
      <c r="BQ41">
        <f t="shared" si="51"/>
        <v>0.22689484858263276</v>
      </c>
      <c r="BR41">
        <f t="shared" si="51"/>
        <v>0.83406919617119579</v>
      </c>
      <c r="BS41">
        <f t="shared" si="51"/>
        <v>0.12045793723981242</v>
      </c>
      <c r="BT41">
        <f t="shared" si="51"/>
        <v>0.65996967746913227</v>
      </c>
      <c r="BU41">
        <f t="shared" si="51"/>
        <v>0.58386275317960257</v>
      </c>
      <c r="BV41">
        <f t="shared" si="51"/>
        <v>0.19652132803830477</v>
      </c>
      <c r="BW41">
        <f t="shared" si="51"/>
        <v>0.16266507938362568</v>
      </c>
      <c r="BX41">
        <f t="shared" si="51"/>
        <v>0.40432484031550803</v>
      </c>
      <c r="BY41">
        <f t="shared" si="51"/>
        <v>0.31637821185430992</v>
      </c>
      <c r="BZ41">
        <f t="shared" si="51"/>
        <v>0.36178275818367256</v>
      </c>
      <c r="CA41">
        <f t="shared" si="51"/>
        <v>0.12243845510257334</v>
      </c>
      <c r="CB41">
        <f t="shared" si="51"/>
        <v>8.2837893575786303E-2</v>
      </c>
      <c r="CC41">
        <f t="shared" si="51"/>
        <v>0.43943785648650963</v>
      </c>
      <c r="CD41">
        <f t="shared" si="51"/>
        <v>8.7996896125818402E-2</v>
      </c>
      <c r="CE41">
        <f t="shared" si="51"/>
        <v>0.29088053917920459</v>
      </c>
      <c r="CF41">
        <f t="shared" si="51"/>
        <v>0.18270701316437735</v>
      </c>
      <c r="CG41">
        <f t="shared" si="51"/>
        <v>0.13552605189563371</v>
      </c>
      <c r="CH41">
        <f t="shared" si="51"/>
        <v>0.7078872724800912</v>
      </c>
      <c r="CI41">
        <f t="shared" si="51"/>
        <v>0.92079280700195976</v>
      </c>
      <c r="CJ41">
        <f t="shared" si="51"/>
        <v>0.79781572098282905</v>
      </c>
      <c r="CK41">
        <f t="shared" si="51"/>
        <v>0.47940277566023848</v>
      </c>
      <c r="CL41">
        <f t="shared" si="51"/>
        <v>0.34977393330685186</v>
      </c>
      <c r="CM41">
        <f t="shared" si="51"/>
        <v>0.27897491952307779</v>
      </c>
      <c r="CN41">
        <f t="shared" si="51"/>
        <v>0.31104589538128408</v>
      </c>
      <c r="CO41">
        <f t="shared" si="51"/>
        <v>0.37422977442102623</v>
      </c>
      <c r="CP41">
        <f t="shared" si="51"/>
        <v>0.40701635502440409</v>
      </c>
      <c r="CQ41">
        <f t="shared" si="51"/>
        <v>0.30907678503929858</v>
      </c>
      <c r="CR41">
        <f t="shared" si="51"/>
        <v>0.18578130734901546</v>
      </c>
      <c r="CS41">
        <f t="shared" si="51"/>
        <v>0.26493764493893807</v>
      </c>
      <c r="CT41">
        <f t="shared" si="51"/>
        <v>0.57138421238224191</v>
      </c>
      <c r="CU41">
        <f t="shared" si="51"/>
        <v>0.71821014565521479</v>
      </c>
      <c r="CV41">
        <f t="shared" si="51"/>
        <v>0.47474643579099929</v>
      </c>
      <c r="CW41">
        <f t="shared" si="51"/>
        <v>0.60919385415618965</v>
      </c>
      <c r="CX41">
        <f t="shared" si="51"/>
        <v>0.86083392176311124</v>
      </c>
      <c r="CY41">
        <f t="shared" si="51"/>
        <v>0.53140734069589279</v>
      </c>
      <c r="CZ41">
        <f t="shared" si="51"/>
        <v>0.46333449555276379</v>
      </c>
      <c r="DA41">
        <f t="shared" si="51"/>
        <v>0.53328980370219015</v>
      </c>
      <c r="DB41">
        <f t="shared" si="51"/>
        <v>6.7168200583477208E-2</v>
      </c>
      <c r="DC41">
        <f t="shared" si="51"/>
        <v>0.87456964552168004</v>
      </c>
      <c r="DD41">
        <f t="shared" si="51"/>
        <v>0.24857705584639606</v>
      </c>
      <c r="DE41">
        <f t="shared" si="51"/>
        <v>0.13986938834281776</v>
      </c>
      <c r="DF41">
        <f t="shared" si="51"/>
        <v>4.84716579116743E-2</v>
      </c>
      <c r="DG41">
        <f t="shared" si="51"/>
        <v>9.9956637204426185E-2</v>
      </c>
      <c r="DH41">
        <f t="shared" si="51"/>
        <v>0.51347141167822619</v>
      </c>
      <c r="DI41">
        <f t="shared" si="51"/>
        <v>0.45184185933900434</v>
      </c>
      <c r="DJ41">
        <f t="shared" si="51"/>
        <v>0.38018257731321103</v>
      </c>
      <c r="DK41">
        <f t="shared" si="51"/>
        <v>0.52798950791493349</v>
      </c>
      <c r="DL41">
        <f t="shared" si="51"/>
        <v>0.47637497747725421</v>
      </c>
      <c r="DM41">
        <f t="shared" si="51"/>
        <v>0.25062852154104842</v>
      </c>
      <c r="DN41">
        <f t="shared" si="51"/>
        <v>7.6994633078517102E-2</v>
      </c>
      <c r="DO41">
        <f t="shared" si="51"/>
        <v>0.16285071692127603</v>
      </c>
      <c r="DP41">
        <f t="shared" si="51"/>
        <v>0.28609119794230509</v>
      </c>
      <c r="DQ41">
        <f t="shared" si="51"/>
        <v>0.21705452541864742</v>
      </c>
      <c r="DR41">
        <f t="shared" si="51"/>
        <v>7.3768941486831607E-2</v>
      </c>
      <c r="DS41">
        <f t="shared" si="51"/>
        <v>5.1920334638053504E-2</v>
      </c>
      <c r="DT41">
        <f t="shared" si="51"/>
        <v>0.13596213989264122</v>
      </c>
      <c r="DU41">
        <f t="shared" si="51"/>
        <v>0.15118202262317629</v>
      </c>
      <c r="DV41">
        <f t="shared" si="51"/>
        <v>0.23309746377869131</v>
      </c>
      <c r="DW41">
        <f t="shared" si="51"/>
        <v>0.11428533885596173</v>
      </c>
      <c r="DX41">
        <f t="shared" si="51"/>
        <v>0.44638231306150011</v>
      </c>
      <c r="DY41">
        <f t="shared" si="51"/>
        <v>0.57961004893724533</v>
      </c>
      <c r="DZ41">
        <f t="shared" ref="DZ41:GK44" si="52">_xlfn.NORM.DIST(LN(DZ15),DZ$23,DZ$24,TRUE)</f>
        <v>0.6079599631326329</v>
      </c>
      <c r="EA41">
        <f t="shared" si="52"/>
        <v>0.73182575572106479</v>
      </c>
      <c r="EB41">
        <f t="shared" si="52"/>
        <v>0.78635810516175209</v>
      </c>
      <c r="EC41">
        <f t="shared" si="52"/>
        <v>0.47543470482339523</v>
      </c>
      <c r="ED41">
        <f t="shared" si="52"/>
        <v>0.34748750233534276</v>
      </c>
      <c r="EE41">
        <f t="shared" si="52"/>
        <v>0.59661380276092002</v>
      </c>
      <c r="EF41">
        <f t="shared" si="52"/>
        <v>0.3942378327060333</v>
      </c>
      <c r="EG41">
        <f t="shared" si="52"/>
        <v>0.32768158540281356</v>
      </c>
      <c r="EH41">
        <f t="shared" si="52"/>
        <v>0.43659508558475768</v>
      </c>
      <c r="EI41">
        <f t="shared" si="52"/>
        <v>0.38868263848593837</v>
      </c>
      <c r="EJ41">
        <f t="shared" si="52"/>
        <v>0.33825119878050036</v>
      </c>
      <c r="EK41">
        <f t="shared" si="52"/>
        <v>0.27288727213727204</v>
      </c>
      <c r="EL41">
        <f t="shared" si="52"/>
        <v>0.50272744277161374</v>
      </c>
      <c r="EM41">
        <f t="shared" si="52"/>
        <v>0.73073220461464639</v>
      </c>
      <c r="EN41">
        <f t="shared" si="52"/>
        <v>0.37882337323842213</v>
      </c>
      <c r="EO41">
        <f t="shared" si="52"/>
        <v>0.37390694311763639</v>
      </c>
      <c r="EP41">
        <f t="shared" si="52"/>
        <v>0.43702498518073873</v>
      </c>
      <c r="EQ41">
        <f t="shared" si="52"/>
        <v>0.38473951299900944</v>
      </c>
      <c r="ER41">
        <f t="shared" si="52"/>
        <v>0.1677623180540368</v>
      </c>
      <c r="ES41">
        <f t="shared" si="52"/>
        <v>0.44239785490943956</v>
      </c>
      <c r="ET41">
        <f t="shared" si="52"/>
        <v>0.41756122564686649</v>
      </c>
      <c r="EU41">
        <f t="shared" si="52"/>
        <v>0.94330994011348213</v>
      </c>
      <c r="EV41">
        <f t="shared" si="52"/>
        <v>0.83141847736167807</v>
      </c>
      <c r="EW41">
        <f t="shared" si="52"/>
        <v>0.41566652010534705</v>
      </c>
      <c r="EX41">
        <f t="shared" si="52"/>
        <v>0.12366129531454109</v>
      </c>
      <c r="EY41">
        <f t="shared" si="52"/>
        <v>0.27804841342125891</v>
      </c>
      <c r="EZ41">
        <f t="shared" si="52"/>
        <v>0.80345342134485875</v>
      </c>
      <c r="FA41">
        <f t="shared" si="52"/>
        <v>0.55859288396398354</v>
      </c>
      <c r="FB41">
        <f t="shared" si="52"/>
        <v>0.73634643707750858</v>
      </c>
      <c r="FC41">
        <f t="shared" si="52"/>
        <v>0.38502144435671737</v>
      </c>
      <c r="FD41">
        <f t="shared" si="52"/>
        <v>0.45551528920911494</v>
      </c>
      <c r="FE41">
        <f t="shared" si="52"/>
        <v>0.75819906097417022</v>
      </c>
      <c r="FF41">
        <f t="shared" si="52"/>
        <v>0.70129248998907978</v>
      </c>
      <c r="FG41">
        <f t="shared" si="52"/>
        <v>0.57696391073938058</v>
      </c>
      <c r="FH41">
        <f t="shared" si="52"/>
        <v>0.13023923474226023</v>
      </c>
      <c r="FI41">
        <f t="shared" si="52"/>
        <v>0.40017585329646832</v>
      </c>
      <c r="FJ41">
        <f t="shared" si="52"/>
        <v>0.24071683320919279</v>
      </c>
      <c r="FK41">
        <f t="shared" si="52"/>
        <v>0.35968991109990339</v>
      </c>
      <c r="FL41">
        <f t="shared" si="52"/>
        <v>0.62006946296000232</v>
      </c>
      <c r="FM41">
        <f t="shared" si="52"/>
        <v>0.34938753656486743</v>
      </c>
      <c r="FN41">
        <f t="shared" si="52"/>
        <v>0.14542363772919123</v>
      </c>
      <c r="FO41">
        <f t="shared" si="52"/>
        <v>0.1912706767945741</v>
      </c>
      <c r="FP41">
        <f t="shared" si="52"/>
        <v>0.27921592899208925</v>
      </c>
      <c r="FQ41">
        <f t="shared" si="52"/>
        <v>0.20241556686742745</v>
      </c>
      <c r="FR41">
        <f t="shared" si="52"/>
        <v>0.14452780856961528</v>
      </c>
      <c r="FS41">
        <f t="shared" si="52"/>
        <v>0.24626278539483759</v>
      </c>
      <c r="FT41">
        <f t="shared" si="52"/>
        <v>0.27561550685890512</v>
      </c>
      <c r="FU41">
        <f t="shared" si="52"/>
        <v>0.52645910404768737</v>
      </c>
      <c r="FV41">
        <f t="shared" si="52"/>
        <v>0.80709725658970199</v>
      </c>
      <c r="FW41">
        <f t="shared" si="52"/>
        <v>0.88454537879527417</v>
      </c>
      <c r="FX41">
        <f t="shared" si="52"/>
        <v>0.55150274909187569</v>
      </c>
      <c r="FY41">
        <f t="shared" si="52"/>
        <v>0.32624955047622017</v>
      </c>
      <c r="FZ41">
        <f t="shared" si="52"/>
        <v>0.35007026039325617</v>
      </c>
      <c r="GA41">
        <f t="shared" si="52"/>
        <v>0.31866210102881942</v>
      </c>
      <c r="GB41">
        <f t="shared" si="52"/>
        <v>0.3787954046157716</v>
      </c>
      <c r="GC41">
        <f t="shared" si="52"/>
        <v>0.24777064195044474</v>
      </c>
      <c r="GD41">
        <f t="shared" si="52"/>
        <v>0.59112908929365515</v>
      </c>
      <c r="GE41">
        <f t="shared" si="52"/>
        <v>0.62009208273324168</v>
      </c>
      <c r="GF41">
        <f t="shared" si="52"/>
        <v>0.53194129508264065</v>
      </c>
      <c r="GG41">
        <f t="shared" si="52"/>
        <v>0.48148089594567356</v>
      </c>
      <c r="GH41">
        <f t="shared" si="52"/>
        <v>0.47787425482799473</v>
      </c>
      <c r="GI41">
        <f t="shared" si="52"/>
        <v>0.62433605617544674</v>
      </c>
      <c r="GJ41">
        <f t="shared" si="52"/>
        <v>0.24234929818889023</v>
      </c>
      <c r="GK41">
        <f t="shared" si="52"/>
        <v>0.1586757324953332</v>
      </c>
      <c r="GL41">
        <f t="shared" si="48"/>
        <v>0.25367231318131472</v>
      </c>
      <c r="GM41">
        <f t="shared" si="48"/>
        <v>0.14942655764760021</v>
      </c>
      <c r="GN41">
        <f t="shared" si="48"/>
        <v>0.37955132899398447</v>
      </c>
      <c r="GO41">
        <f t="shared" si="48"/>
        <v>0.85529442066006034</v>
      </c>
      <c r="GP41">
        <f t="shared" si="48"/>
        <v>0.54657801902249137</v>
      </c>
      <c r="GQ41">
        <f t="shared" si="48"/>
        <v>0.88394799242602717</v>
      </c>
      <c r="GR41">
        <f t="shared" si="48"/>
        <v>0.92488219477822775</v>
      </c>
      <c r="GS41">
        <f t="shared" si="48"/>
        <v>0.8857594223668912</v>
      </c>
      <c r="GT41">
        <f t="shared" si="48"/>
        <v>0.94065350569303852</v>
      </c>
      <c r="GU41">
        <f t="shared" si="48"/>
        <v>0.93684050830495091</v>
      </c>
      <c r="GV41">
        <f t="shared" si="48"/>
        <v>0.81811213077406475</v>
      </c>
      <c r="GW41">
        <f t="shared" si="48"/>
        <v>0.49108335844350326</v>
      </c>
      <c r="GX41">
        <f t="shared" si="48"/>
        <v>0.76000267336434613</v>
      </c>
      <c r="GY41">
        <f t="shared" si="48"/>
        <v>0.97920627348692379</v>
      </c>
      <c r="GZ41">
        <f t="shared" si="48"/>
        <v>0.9717307644071167</v>
      </c>
      <c r="HA41">
        <f t="shared" si="48"/>
        <v>0.96024738241994734</v>
      </c>
      <c r="HB41">
        <f t="shared" si="48"/>
        <v>0.9004426089500237</v>
      </c>
      <c r="HC41">
        <f t="shared" si="48"/>
        <v>0.95585997991094085</v>
      </c>
      <c r="HD41">
        <f t="shared" si="48"/>
        <v>0.67717785802600106</v>
      </c>
      <c r="HE41">
        <f t="shared" si="48"/>
        <v>0.30415280734035544</v>
      </c>
      <c r="HF41">
        <f t="shared" si="48"/>
        <v>0.64247982121507774</v>
      </c>
      <c r="HG41">
        <f t="shared" si="48"/>
        <v>0.56192192828335796</v>
      </c>
      <c r="HH41">
        <f t="shared" si="48"/>
        <v>0.33247192926079838</v>
      </c>
      <c r="HI41">
        <f t="shared" si="48"/>
        <v>0.30962242077802621</v>
      </c>
      <c r="HJ41">
        <f t="shared" si="48"/>
        <v>0.51282547850763249</v>
      </c>
      <c r="HK41">
        <f t="shared" si="48"/>
        <v>0.22283958824632652</v>
      </c>
      <c r="HL41">
        <f t="shared" si="48"/>
        <v>0.51698468539603581</v>
      </c>
      <c r="HM41">
        <f t="shared" si="48"/>
        <v>0.57891463752696914</v>
      </c>
      <c r="HN41">
        <f t="shared" si="48"/>
        <v>0.74820022408573506</v>
      </c>
      <c r="HO41">
        <f t="shared" si="48"/>
        <v>0.83850534017308309</v>
      </c>
      <c r="HP41">
        <f t="shared" si="48"/>
        <v>0.64576848699665546</v>
      </c>
      <c r="HQ41">
        <f t="shared" si="48"/>
        <v>0.7755721974302221</v>
      </c>
      <c r="HR41">
        <f t="shared" si="48"/>
        <v>0.45693309471884103</v>
      </c>
      <c r="HS41">
        <f t="shared" si="48"/>
        <v>0.21465773968691634</v>
      </c>
      <c r="HT41">
        <f t="shared" si="48"/>
        <v>0.15762806849910815</v>
      </c>
      <c r="HU41">
        <f t="shared" si="48"/>
        <v>0.38668453703578615</v>
      </c>
      <c r="HV41">
        <f t="shared" si="48"/>
        <v>0.38532148381225384</v>
      </c>
      <c r="HW41">
        <f t="shared" si="48"/>
        <v>7.4365851179920311E-2</v>
      </c>
      <c r="HX41">
        <f t="shared" si="48"/>
        <v>6.1465258571329583E-2</v>
      </c>
      <c r="HY41">
        <f t="shared" si="48"/>
        <v>0.10888054685854798</v>
      </c>
      <c r="HZ41">
        <f t="shared" si="48"/>
        <v>0.19274603949505134</v>
      </c>
      <c r="IA41">
        <f t="shared" si="48"/>
        <v>0.1948815061938052</v>
      </c>
      <c r="IB41">
        <f t="shared" si="48"/>
        <v>0.42249397767192781</v>
      </c>
      <c r="IC41">
        <f t="shared" si="48"/>
        <v>6.8529563845870695E-2</v>
      </c>
      <c r="ID41">
        <f t="shared" si="48"/>
        <v>0.21245164786658088</v>
      </c>
      <c r="IE41">
        <f t="shared" si="48"/>
        <v>0.69235740876047402</v>
      </c>
      <c r="IF41">
        <f t="shared" si="48"/>
        <v>0.87637270689951674</v>
      </c>
      <c r="IG41">
        <f t="shared" si="48"/>
        <v>0.94954526055822108</v>
      </c>
      <c r="IH41">
        <f t="shared" si="48"/>
        <v>0.9344773838090159</v>
      </c>
      <c r="II41">
        <f t="shared" si="48"/>
        <v>0.96622842453517854</v>
      </c>
      <c r="IJ41">
        <f t="shared" si="48"/>
        <v>0.83479100845462328</v>
      </c>
      <c r="IK41">
        <f t="shared" si="48"/>
        <v>0.64772029923722574</v>
      </c>
      <c r="IL41">
        <f t="shared" si="48"/>
        <v>0.81120007548285189</v>
      </c>
      <c r="IM41">
        <f t="shared" si="48"/>
        <v>0.92067612681794375</v>
      </c>
      <c r="IN41">
        <f t="shared" si="48"/>
        <v>0.99725291963472329</v>
      </c>
      <c r="IO41">
        <f t="shared" si="48"/>
        <v>0.76101253414661396</v>
      </c>
      <c r="IP41">
        <f t="shared" si="48"/>
        <v>0.96143842057231144</v>
      </c>
      <c r="IQ41">
        <f t="shared" si="48"/>
        <v>0.88012985957665246</v>
      </c>
      <c r="IR41">
        <f t="shared" si="48"/>
        <v>0.4433669313536644</v>
      </c>
      <c r="IS41">
        <f t="shared" si="48"/>
        <v>0.14700423058186943</v>
      </c>
      <c r="IT41">
        <f t="shared" si="48"/>
        <v>0.10235455480434306</v>
      </c>
      <c r="IU41">
        <f t="shared" si="48"/>
        <v>0.34004186557188204</v>
      </c>
      <c r="IV41">
        <f t="shared" si="48"/>
        <v>0.31230277533001677</v>
      </c>
      <c r="IW41">
        <f t="shared" si="49"/>
        <v>9.9072548554539064E-2</v>
      </c>
      <c r="IX41">
        <f t="shared" si="49"/>
        <v>8.9977151611249293E-2</v>
      </c>
      <c r="IY41">
        <f t="shared" si="49"/>
        <v>0.40646958528621269</v>
      </c>
      <c r="IZ41">
        <f t="shared" si="49"/>
        <v>0.57350574222691098</v>
      </c>
      <c r="JA41">
        <f t="shared" si="49"/>
        <v>0.71510150791090088</v>
      </c>
      <c r="JB41">
        <f t="shared" si="49"/>
        <v>0.9255772081528999</v>
      </c>
      <c r="JC41">
        <f t="shared" si="49"/>
        <v>0.98047678277537154</v>
      </c>
      <c r="JD41">
        <f t="shared" si="49"/>
        <v>0.99225391207133085</v>
      </c>
      <c r="JE41">
        <f t="shared" si="49"/>
        <v>0.98181629740259013</v>
      </c>
      <c r="JF41">
        <f t="shared" si="49"/>
        <v>0.96503910007841098</v>
      </c>
      <c r="JG41">
        <f t="shared" si="49"/>
        <v>0.75562615306532699</v>
      </c>
      <c r="JH41">
        <f t="shared" si="49"/>
        <v>0.26464834320965669</v>
      </c>
      <c r="JI41">
        <f t="shared" si="49"/>
        <v>0.49687636744883973</v>
      </c>
      <c r="JJ41">
        <f t="shared" si="49"/>
        <v>0.33286183316300044</v>
      </c>
      <c r="JK41">
        <f t="shared" si="49"/>
        <v>0.20207499161885831</v>
      </c>
      <c r="JL41">
        <f t="shared" si="49"/>
        <v>4.8232940718433565E-2</v>
      </c>
      <c r="JM41">
        <f t="shared" si="49"/>
        <v>1.4858043393248661E-2</v>
      </c>
      <c r="JN41">
        <f t="shared" si="49"/>
        <v>0.17455876345059987</v>
      </c>
      <c r="JO41">
        <f t="shared" si="49"/>
        <v>8.763112226140847E-2</v>
      </c>
      <c r="JP41">
        <f t="shared" si="49"/>
        <v>8.4213435660486127E-2</v>
      </c>
      <c r="JQ41">
        <f t="shared" si="49"/>
        <v>4.9663097791159204E-2</v>
      </c>
      <c r="JR41">
        <f t="shared" si="49"/>
        <v>9.9845820563548862E-2</v>
      </c>
      <c r="JS41">
        <f t="shared" si="49"/>
        <v>0.12948149849536153</v>
      </c>
      <c r="JT41">
        <f t="shared" si="49"/>
        <v>0.89982372674033295</v>
      </c>
      <c r="JU41">
        <f t="shared" si="49"/>
        <v>0.54198483179952062</v>
      </c>
      <c r="JV41">
        <f t="shared" si="49"/>
        <v>0.69913521331204986</v>
      </c>
      <c r="JW41">
        <f t="shared" si="49"/>
        <v>0.5122192832986231</v>
      </c>
      <c r="JX41">
        <f t="shared" si="49"/>
        <v>0.4278656608737737</v>
      </c>
      <c r="JY41">
        <f t="shared" si="49"/>
        <v>7.0113521409024285E-2</v>
      </c>
      <c r="JZ41">
        <f t="shared" si="49"/>
        <v>0.1646073351625999</v>
      </c>
      <c r="KA41">
        <f t="shared" si="49"/>
        <v>0.14777347819927247</v>
      </c>
      <c r="KB41">
        <f t="shared" si="49"/>
        <v>4.3106103364839068E-2</v>
      </c>
      <c r="KC41">
        <f t="shared" si="49"/>
        <v>0.1029487742379368</v>
      </c>
      <c r="KD41">
        <f t="shared" si="49"/>
        <v>0.86656413485585249</v>
      </c>
      <c r="KE41">
        <f t="shared" si="49"/>
        <v>0.9823213394716801</v>
      </c>
      <c r="KF41">
        <f t="shared" si="49"/>
        <v>0.84609010563821418</v>
      </c>
      <c r="KG41">
        <f t="shared" si="49"/>
        <v>0.91149388830689304</v>
      </c>
      <c r="KH41">
        <f t="shared" si="49"/>
        <v>0.97326115362975307</v>
      </c>
      <c r="KI41">
        <f t="shared" si="49"/>
        <v>0.98187740189080364</v>
      </c>
      <c r="KJ41">
        <f t="shared" si="49"/>
        <v>0.87908506408851916</v>
      </c>
      <c r="KK41">
        <f t="shared" si="49"/>
        <v>0.74692207119663123</v>
      </c>
      <c r="KL41">
        <f t="shared" si="49"/>
        <v>0.77929384928498602</v>
      </c>
      <c r="KM41">
        <f t="shared" si="49"/>
        <v>0.57596104947920168</v>
      </c>
      <c r="KN41">
        <f t="shared" si="49"/>
        <v>0.3907717860344968</v>
      </c>
      <c r="KO41">
        <f t="shared" si="49"/>
        <v>0.11149852861646917</v>
      </c>
      <c r="KP41">
        <f t="shared" si="49"/>
        <v>8.4828979293818399E-2</v>
      </c>
      <c r="KQ41">
        <f t="shared" si="49"/>
        <v>4.9512746318571089E-2</v>
      </c>
      <c r="KR41">
        <f t="shared" si="49"/>
        <v>0.31389771834936797</v>
      </c>
      <c r="KS41">
        <f t="shared" si="49"/>
        <v>0.17320927390207988</v>
      </c>
      <c r="KT41">
        <f t="shared" si="49"/>
        <v>4.3479887404147988E-2</v>
      </c>
      <c r="KU41">
        <f t="shared" si="49"/>
        <v>0.64449536456496215</v>
      </c>
      <c r="KV41">
        <f t="shared" si="49"/>
        <v>0.24793609830522728</v>
      </c>
      <c r="KW41">
        <f t="shared" si="49"/>
        <v>0.42269568707563421</v>
      </c>
      <c r="KX41">
        <f t="shared" si="49"/>
        <v>0.5807895420637269</v>
      </c>
      <c r="KY41">
        <f t="shared" si="49"/>
        <v>0.34779185062666929</v>
      </c>
      <c r="KZ41">
        <f t="shared" si="49"/>
        <v>3.0562859938659082E-2</v>
      </c>
      <c r="LA41">
        <f t="shared" si="49"/>
        <v>1.2925331620551855E-2</v>
      </c>
      <c r="LB41">
        <f t="shared" si="49"/>
        <v>3.3765730732533937E-2</v>
      </c>
      <c r="LC41">
        <f t="shared" si="49"/>
        <v>0.1738414130412608</v>
      </c>
      <c r="LD41">
        <f t="shared" si="49"/>
        <v>0.29205269650256988</v>
      </c>
      <c r="LE41">
        <f t="shared" si="49"/>
        <v>0.29000810174260483</v>
      </c>
      <c r="LF41">
        <f t="shared" si="49"/>
        <v>0.39039999665165215</v>
      </c>
      <c r="LG41">
        <f t="shared" si="49"/>
        <v>0.80131040382297503</v>
      </c>
      <c r="LH41">
        <f t="shared" si="49"/>
        <v>0.65076542141379889</v>
      </c>
      <c r="LI41">
        <f t="shared" si="46"/>
        <v>0.57311516655560391</v>
      </c>
      <c r="LJ41">
        <f t="shared" si="46"/>
        <v>0.42001291201813445</v>
      </c>
      <c r="LK41">
        <f t="shared" si="46"/>
        <v>0.33326569823375796</v>
      </c>
      <c r="LL41">
        <f t="shared" si="46"/>
        <v>0.19724242557275715</v>
      </c>
      <c r="LM41">
        <f t="shared" si="46"/>
        <v>0.49039269834526666</v>
      </c>
      <c r="LN41">
        <f t="shared" si="46"/>
        <v>0.21924003002960721</v>
      </c>
      <c r="LO41">
        <f t="shared" si="46"/>
        <v>0.19292670875090276</v>
      </c>
      <c r="LP41">
        <f t="shared" si="46"/>
        <v>0.33409763895347255</v>
      </c>
      <c r="LQ41">
        <f t="shared" si="46"/>
        <v>8.2530287235155014E-2</v>
      </c>
      <c r="LR41">
        <f t="shared" si="46"/>
        <v>0.1032783432538282</v>
      </c>
      <c r="LS41">
        <f t="shared" si="46"/>
        <v>5.1688939060152046E-2</v>
      </c>
      <c r="LT41">
        <f t="shared" si="46"/>
        <v>0.1984517181441002</v>
      </c>
      <c r="LU41">
        <f t="shared" si="42"/>
        <v>0.10857622259429144</v>
      </c>
      <c r="LV41">
        <f t="shared" si="42"/>
        <v>0.27138964314202907</v>
      </c>
      <c r="LW41">
        <f t="shared" ref="LW41" si="53">_xlfn.NORM.DIST(LN(LW15),LW$23,LW$24,TRUE)</f>
        <v>5.3496314428811587E-2</v>
      </c>
    </row>
    <row r="42" spans="1:335" hidden="1" x14ac:dyDescent="0.3">
      <c r="A42" s="1">
        <v>2013</v>
      </c>
      <c r="B42">
        <f t="shared" si="18"/>
        <v>0.19434963739082464</v>
      </c>
      <c r="C42">
        <f t="shared" ref="C42:BN45" si="54">_xlfn.NORM.DIST(LN(C16),C$23,C$24,TRUE)</f>
        <v>0.705628890343582</v>
      </c>
      <c r="D42">
        <f t="shared" si="54"/>
        <v>0.3707671419636559</v>
      </c>
      <c r="E42">
        <f t="shared" si="54"/>
        <v>0.18849174032222668</v>
      </c>
      <c r="F42">
        <f t="shared" si="54"/>
        <v>0.38922915983846573</v>
      </c>
      <c r="G42">
        <f t="shared" si="54"/>
        <v>0.29831709545020163</v>
      </c>
      <c r="H42">
        <f t="shared" si="54"/>
        <v>0.15139289329906394</v>
      </c>
      <c r="I42">
        <f t="shared" si="54"/>
        <v>0.39306473588804935</v>
      </c>
      <c r="J42">
        <f t="shared" si="54"/>
        <v>0.10501638324924445</v>
      </c>
      <c r="K42">
        <f t="shared" si="54"/>
        <v>0.25180261459394371</v>
      </c>
      <c r="L42">
        <f t="shared" si="54"/>
        <v>0.62934518760031855</v>
      </c>
      <c r="M42">
        <f t="shared" si="54"/>
        <v>0.28375479465635245</v>
      </c>
      <c r="N42">
        <f t="shared" si="54"/>
        <v>0.22937640556772626</v>
      </c>
      <c r="O42">
        <f t="shared" si="54"/>
        <v>0.22734867012901511</v>
      </c>
      <c r="P42">
        <f t="shared" si="54"/>
        <v>0.28052050183210409</v>
      </c>
      <c r="Q42">
        <f t="shared" si="54"/>
        <v>0.31831567042628306</v>
      </c>
      <c r="R42">
        <f t="shared" si="54"/>
        <v>0.2840762639174681</v>
      </c>
      <c r="S42">
        <f t="shared" si="54"/>
        <v>0.51391177879201488</v>
      </c>
      <c r="T42">
        <f t="shared" si="54"/>
        <v>0.43297199248277141</v>
      </c>
      <c r="U42">
        <f t="shared" si="54"/>
        <v>0.78688946761358203</v>
      </c>
      <c r="V42">
        <f t="shared" si="54"/>
        <v>0.3742190477462527</v>
      </c>
      <c r="W42">
        <f t="shared" si="54"/>
        <v>0.27557196110712867</v>
      </c>
      <c r="X42">
        <f t="shared" si="54"/>
        <v>0.35598174232979363</v>
      </c>
      <c r="Y42">
        <f t="shared" si="54"/>
        <v>0.70763752339784169</v>
      </c>
      <c r="Z42">
        <f t="shared" si="54"/>
        <v>0.64384464966325639</v>
      </c>
      <c r="AA42">
        <f t="shared" si="54"/>
        <v>0.62931485649493202</v>
      </c>
      <c r="AB42">
        <f t="shared" si="54"/>
        <v>0.68402380336021373</v>
      </c>
      <c r="AC42">
        <f t="shared" si="54"/>
        <v>0.32255316185642263</v>
      </c>
      <c r="AD42">
        <f t="shared" si="54"/>
        <v>0.4688862727549401</v>
      </c>
      <c r="AE42">
        <f t="shared" si="54"/>
        <v>0.12760466233489706</v>
      </c>
      <c r="AF42">
        <f t="shared" si="54"/>
        <v>0.35912679297015582</v>
      </c>
      <c r="AG42">
        <f t="shared" si="54"/>
        <v>0.40891663805058054</v>
      </c>
      <c r="AH42">
        <f t="shared" si="54"/>
        <v>0.10404784338466497</v>
      </c>
      <c r="AI42">
        <f t="shared" si="54"/>
        <v>0.20304302696795681</v>
      </c>
      <c r="AJ42">
        <f t="shared" si="54"/>
        <v>0.45654608616437686</v>
      </c>
      <c r="AK42">
        <f t="shared" si="54"/>
        <v>0.68082012424143512</v>
      </c>
      <c r="AL42">
        <f t="shared" si="54"/>
        <v>0.77163690184695499</v>
      </c>
      <c r="AM42">
        <f t="shared" si="54"/>
        <v>0.71855274880594056</v>
      </c>
      <c r="AN42">
        <f t="shared" si="54"/>
        <v>0.82140454254652295</v>
      </c>
      <c r="AO42">
        <f t="shared" si="54"/>
        <v>0.80294628022181247</v>
      </c>
      <c r="AP42">
        <f t="shared" si="54"/>
        <v>0.79656613812168631</v>
      </c>
      <c r="AQ42">
        <f t="shared" si="54"/>
        <v>0.50462822785845285</v>
      </c>
      <c r="AR42">
        <f t="shared" si="54"/>
        <v>0.90247286798373316</v>
      </c>
      <c r="AS42">
        <f t="shared" si="54"/>
        <v>0.87033248628271642</v>
      </c>
      <c r="AT42">
        <f t="shared" si="54"/>
        <v>0.42060850002124961</v>
      </c>
      <c r="AU42">
        <f t="shared" si="54"/>
        <v>0.28645891063962897</v>
      </c>
      <c r="AV42">
        <f t="shared" si="54"/>
        <v>0.16978917366393845</v>
      </c>
      <c r="AW42">
        <f t="shared" si="54"/>
        <v>0.18790480576663715</v>
      </c>
      <c r="AX42">
        <f t="shared" si="54"/>
        <v>0.40567670739160777</v>
      </c>
      <c r="AY42">
        <f t="shared" si="54"/>
        <v>0.31077348090229451</v>
      </c>
      <c r="AZ42">
        <f t="shared" si="54"/>
        <v>0.26480931640964311</v>
      </c>
      <c r="BA42">
        <f t="shared" si="54"/>
        <v>0.62209458024012187</v>
      </c>
      <c r="BB42">
        <f t="shared" si="54"/>
        <v>0.44927485642169446</v>
      </c>
      <c r="BC42">
        <f t="shared" si="54"/>
        <v>0.57616450715493728</v>
      </c>
      <c r="BD42">
        <f t="shared" si="54"/>
        <v>0.12956509554269827</v>
      </c>
      <c r="BE42">
        <f t="shared" si="54"/>
        <v>0.77621485813395175</v>
      </c>
      <c r="BF42">
        <f t="shared" si="54"/>
        <v>0.66247452664892315</v>
      </c>
      <c r="BG42">
        <f t="shared" si="54"/>
        <v>0.62964229496621793</v>
      </c>
      <c r="BH42">
        <f t="shared" si="54"/>
        <v>0.35673395038502442</v>
      </c>
      <c r="BI42">
        <f t="shared" si="54"/>
        <v>0.50850001816506674</v>
      </c>
      <c r="BJ42">
        <f t="shared" si="54"/>
        <v>0.41090128100161194</v>
      </c>
      <c r="BK42">
        <f t="shared" si="54"/>
        <v>0.64162379683396242</v>
      </c>
      <c r="BL42">
        <f t="shared" si="54"/>
        <v>0.56473393792979498</v>
      </c>
      <c r="BM42">
        <f t="shared" si="54"/>
        <v>0.93950891633490752</v>
      </c>
      <c r="BN42">
        <f t="shared" si="54"/>
        <v>0.80212079512470247</v>
      </c>
      <c r="BO42">
        <f t="shared" si="51"/>
        <v>0.77173585524821309</v>
      </c>
      <c r="BP42">
        <f t="shared" si="51"/>
        <v>0.78688101451180659</v>
      </c>
      <c r="BQ42">
        <f t="shared" si="51"/>
        <v>0.67012040979719323</v>
      </c>
      <c r="BR42">
        <f t="shared" si="51"/>
        <v>0.21461729740272087</v>
      </c>
      <c r="BS42">
        <f t="shared" si="51"/>
        <v>0.33544346466931019</v>
      </c>
      <c r="BT42">
        <f t="shared" si="51"/>
        <v>0.20036858149025655</v>
      </c>
      <c r="BU42">
        <f t="shared" si="51"/>
        <v>0.38678712519597824</v>
      </c>
      <c r="BV42">
        <f t="shared" si="51"/>
        <v>0.79847884472167574</v>
      </c>
      <c r="BW42">
        <f t="shared" si="51"/>
        <v>0.76141390219313054</v>
      </c>
      <c r="BX42">
        <f t="shared" si="51"/>
        <v>0.63989140921796539</v>
      </c>
      <c r="BY42">
        <f t="shared" si="51"/>
        <v>0.68554778442966025</v>
      </c>
      <c r="BZ42">
        <f t="shared" si="51"/>
        <v>0.67941259790627062</v>
      </c>
      <c r="CA42">
        <f t="shared" si="51"/>
        <v>0.7084944727657162</v>
      </c>
      <c r="CB42">
        <f t="shared" si="51"/>
        <v>0.33656323491496259</v>
      </c>
      <c r="CC42">
        <f t="shared" si="51"/>
        <v>0.27034789879592724</v>
      </c>
      <c r="CD42">
        <f t="shared" si="51"/>
        <v>0.68485656413421947</v>
      </c>
      <c r="CE42">
        <f t="shared" si="51"/>
        <v>0.46577330996375282</v>
      </c>
      <c r="CF42">
        <f t="shared" si="51"/>
        <v>0.74916683042209309</v>
      </c>
      <c r="CG42">
        <f t="shared" si="51"/>
        <v>0.77773444437848283</v>
      </c>
      <c r="CH42">
        <f t="shared" si="51"/>
        <v>0.69181994492020649</v>
      </c>
      <c r="CI42">
        <f t="shared" si="51"/>
        <v>0.93453060002903954</v>
      </c>
      <c r="CJ42">
        <f t="shared" si="51"/>
        <v>0.97154121687567951</v>
      </c>
      <c r="CK42">
        <f t="shared" si="51"/>
        <v>0.43199982612431859</v>
      </c>
      <c r="CL42">
        <f t="shared" si="51"/>
        <v>0.379150506227388</v>
      </c>
      <c r="CM42">
        <f t="shared" si="51"/>
        <v>0.27773306529294939</v>
      </c>
      <c r="CN42">
        <f t="shared" si="51"/>
        <v>0.10492652969487463</v>
      </c>
      <c r="CO42">
        <f t="shared" si="51"/>
        <v>6.7866539577439433E-2</v>
      </c>
      <c r="CP42">
        <f t="shared" si="51"/>
        <v>0.13033392492034604</v>
      </c>
      <c r="CQ42">
        <f t="shared" si="51"/>
        <v>0.47710941611276764</v>
      </c>
      <c r="CR42">
        <f t="shared" si="51"/>
        <v>0.306963746033454</v>
      </c>
      <c r="CS42">
        <f t="shared" si="51"/>
        <v>0.5656564675695015</v>
      </c>
      <c r="CT42">
        <f t="shared" si="51"/>
        <v>0.12048349017317386</v>
      </c>
      <c r="CU42">
        <f t="shared" si="51"/>
        <v>0.61694511997591073</v>
      </c>
      <c r="CV42">
        <f t="shared" si="51"/>
        <v>0.70315923694636784</v>
      </c>
      <c r="CW42">
        <f t="shared" si="51"/>
        <v>0.53948675041787986</v>
      </c>
      <c r="CX42">
        <f t="shared" si="51"/>
        <v>0.44907670206067607</v>
      </c>
      <c r="CY42">
        <f t="shared" si="51"/>
        <v>0.28936681145639731</v>
      </c>
      <c r="CZ42">
        <f t="shared" si="51"/>
        <v>0.48735075492569346</v>
      </c>
      <c r="DA42">
        <f t="shared" si="51"/>
        <v>0.30932917892408773</v>
      </c>
      <c r="DB42">
        <f t="shared" si="51"/>
        <v>0.24795551422161333</v>
      </c>
      <c r="DC42">
        <f t="shared" si="51"/>
        <v>0.56232938780892416</v>
      </c>
      <c r="DD42">
        <f t="shared" si="51"/>
        <v>0.58208430285393387</v>
      </c>
      <c r="DE42">
        <f t="shared" si="51"/>
        <v>0.59143735238904172</v>
      </c>
      <c r="DF42">
        <f t="shared" si="51"/>
        <v>0.58721008015243947</v>
      </c>
      <c r="DG42">
        <f t="shared" si="51"/>
        <v>0.70452418369492631</v>
      </c>
      <c r="DH42">
        <f t="shared" si="51"/>
        <v>0.63312031471710029</v>
      </c>
      <c r="DI42">
        <f t="shared" si="51"/>
        <v>0.23075500450603809</v>
      </c>
      <c r="DJ42">
        <f t="shared" si="51"/>
        <v>0.47963572833566531</v>
      </c>
      <c r="DK42">
        <f t="shared" si="51"/>
        <v>0.19324615901212658</v>
      </c>
      <c r="DL42">
        <f t="shared" si="51"/>
        <v>0.49592067443964388</v>
      </c>
      <c r="DM42">
        <f t="shared" si="51"/>
        <v>0.91642855462412509</v>
      </c>
      <c r="DN42">
        <f t="shared" si="51"/>
        <v>0.95251354949605205</v>
      </c>
      <c r="DO42">
        <f t="shared" si="51"/>
        <v>0.6531964348414061</v>
      </c>
      <c r="DP42">
        <f t="shared" si="51"/>
        <v>0.50376620446521869</v>
      </c>
      <c r="DQ42">
        <f t="shared" si="51"/>
        <v>0.48066863188495423</v>
      </c>
      <c r="DR42">
        <f t="shared" si="51"/>
        <v>0.4633620376288346</v>
      </c>
      <c r="DS42">
        <f t="shared" si="51"/>
        <v>0.31428821794802542</v>
      </c>
      <c r="DT42">
        <f t="shared" si="51"/>
        <v>0.64929125006723298</v>
      </c>
      <c r="DU42">
        <f t="shared" si="51"/>
        <v>0.69233452470236823</v>
      </c>
      <c r="DV42">
        <f t="shared" si="51"/>
        <v>0.74580586611426547</v>
      </c>
      <c r="DW42">
        <f t="shared" si="51"/>
        <v>0.72959044251766181</v>
      </c>
      <c r="DX42">
        <f t="shared" si="51"/>
        <v>0.83951784644025018</v>
      </c>
      <c r="DY42">
        <f t="shared" si="51"/>
        <v>0.78672173900240872</v>
      </c>
      <c r="DZ42">
        <f t="shared" si="52"/>
        <v>0.78699854472396935</v>
      </c>
      <c r="EA42">
        <f t="shared" si="52"/>
        <v>0.69562086180362459</v>
      </c>
      <c r="EB42">
        <f t="shared" si="52"/>
        <v>0.79077405518390465</v>
      </c>
      <c r="EC42">
        <f t="shared" si="52"/>
        <v>0.83407596251484228</v>
      </c>
      <c r="ED42">
        <f t="shared" si="52"/>
        <v>0.96939736798216192</v>
      </c>
      <c r="EE42">
        <f t="shared" si="52"/>
        <v>0.84144286388471701</v>
      </c>
      <c r="EF42">
        <f t="shared" si="52"/>
        <v>0.59209870588975555</v>
      </c>
      <c r="EG42">
        <f t="shared" si="52"/>
        <v>0.25135056508438736</v>
      </c>
      <c r="EH42">
        <f t="shared" si="52"/>
        <v>6.0737455070387053E-2</v>
      </c>
      <c r="EI42">
        <f t="shared" si="52"/>
        <v>0.20611438486787806</v>
      </c>
      <c r="EJ42">
        <f t="shared" si="52"/>
        <v>0.32380624304904515</v>
      </c>
      <c r="EK42">
        <f t="shared" si="52"/>
        <v>0.19502229370220053</v>
      </c>
      <c r="EL42">
        <f t="shared" si="52"/>
        <v>0.24668174782216085</v>
      </c>
      <c r="EM42">
        <f t="shared" si="52"/>
        <v>3.8799850040650306E-2</v>
      </c>
      <c r="EN42">
        <f t="shared" si="52"/>
        <v>0.25915940353235567</v>
      </c>
      <c r="EO42">
        <f t="shared" si="52"/>
        <v>0.16757923880951453</v>
      </c>
      <c r="EP42">
        <f t="shared" si="52"/>
        <v>0.11592304462392182</v>
      </c>
      <c r="EQ42">
        <f t="shared" si="52"/>
        <v>0.3472513003206491</v>
      </c>
      <c r="ER42">
        <f t="shared" si="52"/>
        <v>7.4139483314063115E-2</v>
      </c>
      <c r="ES42">
        <f t="shared" si="52"/>
        <v>0.11993432162452931</v>
      </c>
      <c r="ET42">
        <f t="shared" si="52"/>
        <v>0.34367603121745588</v>
      </c>
      <c r="EU42">
        <f t="shared" si="52"/>
        <v>0.32900249490656508</v>
      </c>
      <c r="EV42">
        <f t="shared" si="52"/>
        <v>0.30420859742467155</v>
      </c>
      <c r="EW42">
        <f t="shared" si="52"/>
        <v>0.38283785078085258</v>
      </c>
      <c r="EX42">
        <f t="shared" si="52"/>
        <v>0.27101334371354308</v>
      </c>
      <c r="EY42">
        <f t="shared" si="52"/>
        <v>0.63357086295528819</v>
      </c>
      <c r="EZ42">
        <f t="shared" si="52"/>
        <v>0.76066376826933169</v>
      </c>
      <c r="FA42">
        <f t="shared" si="52"/>
        <v>0.87769492962181206</v>
      </c>
      <c r="FB42">
        <f t="shared" si="52"/>
        <v>0.82186528575932161</v>
      </c>
      <c r="FC42">
        <f t="shared" si="52"/>
        <v>0.77138077321406229</v>
      </c>
      <c r="FD42">
        <f t="shared" si="52"/>
        <v>0.66722558049145753</v>
      </c>
      <c r="FE42">
        <f t="shared" si="52"/>
        <v>0.26894146526201035</v>
      </c>
      <c r="FF42">
        <f t="shared" si="52"/>
        <v>0.1515451115086848</v>
      </c>
      <c r="FG42">
        <f t="shared" si="52"/>
        <v>0.49281275069575015</v>
      </c>
      <c r="FH42">
        <f t="shared" si="52"/>
        <v>0.24121526954975908</v>
      </c>
      <c r="FI42">
        <f t="shared" si="52"/>
        <v>0.89325884061399352</v>
      </c>
      <c r="FJ42">
        <f t="shared" si="52"/>
        <v>0.97361740201073144</v>
      </c>
      <c r="FK42">
        <f t="shared" si="52"/>
        <v>0.47387868337298966</v>
      </c>
      <c r="FL42">
        <f t="shared" si="52"/>
        <v>0.61664065896471609</v>
      </c>
      <c r="FM42">
        <f t="shared" si="52"/>
        <v>0.46374769617453981</v>
      </c>
      <c r="FN42">
        <f t="shared" si="52"/>
        <v>0.8072120074707656</v>
      </c>
      <c r="FO42">
        <f t="shared" si="52"/>
        <v>0.64392124877847157</v>
      </c>
      <c r="FP42">
        <f t="shared" si="52"/>
        <v>0.42828113288677017</v>
      </c>
      <c r="FQ42">
        <f t="shared" si="52"/>
        <v>0.43647686780538958</v>
      </c>
      <c r="FR42">
        <f t="shared" si="52"/>
        <v>0.48658265453711463</v>
      </c>
      <c r="FS42">
        <f t="shared" si="52"/>
        <v>0.71645082591855436</v>
      </c>
      <c r="FT42">
        <f t="shared" si="52"/>
        <v>0.55361951129565012</v>
      </c>
      <c r="FU42">
        <f t="shared" si="52"/>
        <v>0.56169438208734812</v>
      </c>
      <c r="FV42">
        <f t="shared" si="52"/>
        <v>0.38117157975233018</v>
      </c>
      <c r="FW42">
        <f t="shared" si="52"/>
        <v>0.36510391415933163</v>
      </c>
      <c r="FX42">
        <f t="shared" si="52"/>
        <v>0.29626227638749519</v>
      </c>
      <c r="FY42">
        <f t="shared" si="52"/>
        <v>0.55168996205838328</v>
      </c>
      <c r="FZ42">
        <f t="shared" si="52"/>
        <v>0.8281779858905346</v>
      </c>
      <c r="GA42">
        <f t="shared" si="52"/>
        <v>0.82963640516419224</v>
      </c>
      <c r="GB42">
        <f t="shared" si="52"/>
        <v>0.64935699352341469</v>
      </c>
      <c r="GC42">
        <f t="shared" si="52"/>
        <v>0.53079537315073089</v>
      </c>
      <c r="GD42">
        <f t="shared" si="52"/>
        <v>0.2199757652508785</v>
      </c>
      <c r="GE42">
        <f t="shared" si="52"/>
        <v>4.8824574722036086E-2</v>
      </c>
      <c r="GF42">
        <f t="shared" si="52"/>
        <v>0.26061938448194644</v>
      </c>
      <c r="GG42">
        <f t="shared" si="52"/>
        <v>0.18353624386729941</v>
      </c>
      <c r="GH42">
        <f t="shared" si="52"/>
        <v>0.27312553286223751</v>
      </c>
      <c r="GI42">
        <f t="shared" si="52"/>
        <v>0.19645418140874157</v>
      </c>
      <c r="GJ42">
        <f t="shared" si="52"/>
        <v>0.1188466261716523</v>
      </c>
      <c r="GK42">
        <f t="shared" si="52"/>
        <v>0.11483910154341437</v>
      </c>
      <c r="GL42">
        <f t="shared" si="48"/>
        <v>3.4652868739043267E-2</v>
      </c>
      <c r="GM42">
        <f t="shared" si="48"/>
        <v>9.0900377204700886E-2</v>
      </c>
      <c r="GN42">
        <f t="shared" si="48"/>
        <v>0.26071516510602633</v>
      </c>
      <c r="GO42">
        <f t="shared" si="48"/>
        <v>0.32005713830283283</v>
      </c>
      <c r="GP42">
        <f t="shared" si="48"/>
        <v>0.11068263963641993</v>
      </c>
      <c r="GQ42">
        <f t="shared" si="48"/>
        <v>4.3659974256764135E-2</v>
      </c>
      <c r="GR42">
        <f t="shared" si="48"/>
        <v>0.57926348596867394</v>
      </c>
      <c r="GS42">
        <f t="shared" si="48"/>
        <v>0.58011418384958102</v>
      </c>
      <c r="GT42">
        <f t="shared" si="48"/>
        <v>0.2010488995679317</v>
      </c>
      <c r="GU42">
        <f t="shared" si="48"/>
        <v>0.43589923251657015</v>
      </c>
      <c r="GV42">
        <f t="shared" si="48"/>
        <v>0.72137021359950837</v>
      </c>
      <c r="GW42">
        <f t="shared" si="48"/>
        <v>0.83144390448791516</v>
      </c>
      <c r="GX42">
        <f t="shared" si="48"/>
        <v>0.4332167633380814</v>
      </c>
      <c r="GY42">
        <f t="shared" si="48"/>
        <v>0.76768776382416615</v>
      </c>
      <c r="GZ42">
        <f t="shared" si="48"/>
        <v>0.45268837389633759</v>
      </c>
      <c r="HA42">
        <f t="shared" si="48"/>
        <v>0.28870981441792287</v>
      </c>
      <c r="HB42">
        <f t="shared" si="48"/>
        <v>0.23630313229302582</v>
      </c>
      <c r="HC42">
        <f t="shared" si="48"/>
        <v>0.74022919966244405</v>
      </c>
      <c r="HD42">
        <f t="shared" si="48"/>
        <v>0.80151025519055163</v>
      </c>
      <c r="HE42">
        <f t="shared" si="48"/>
        <v>0.62472977568617227</v>
      </c>
      <c r="HF42">
        <f t="shared" si="48"/>
        <v>0.54921766206025846</v>
      </c>
      <c r="HG42">
        <f t="shared" si="48"/>
        <v>0.54263404173459706</v>
      </c>
      <c r="HH42">
        <f t="shared" si="48"/>
        <v>0.59126440876685826</v>
      </c>
      <c r="HI42">
        <f t="shared" si="48"/>
        <v>0.89584313886184552</v>
      </c>
      <c r="HJ42">
        <f t="shared" si="48"/>
        <v>0.88176293505109404</v>
      </c>
      <c r="HK42">
        <f t="shared" si="48"/>
        <v>0.5673589397929204</v>
      </c>
      <c r="HL42">
        <f t="shared" si="48"/>
        <v>0.31739864750675612</v>
      </c>
      <c r="HM42">
        <f t="shared" si="48"/>
        <v>0.76242060705133508</v>
      </c>
      <c r="HN42">
        <f t="shared" si="48"/>
        <v>0.95583798009739362</v>
      </c>
      <c r="HO42">
        <f t="shared" si="48"/>
        <v>0.81867892723141611</v>
      </c>
      <c r="HP42">
        <f t="shared" si="48"/>
        <v>0.16134409614231679</v>
      </c>
      <c r="HQ42">
        <f t="shared" si="48"/>
        <v>0.50560355671723278</v>
      </c>
      <c r="HR42">
        <f t="shared" si="48"/>
        <v>0.47819245208667593</v>
      </c>
      <c r="HS42">
        <f t="shared" si="48"/>
        <v>0.47848861111515667</v>
      </c>
      <c r="HT42">
        <f t="shared" si="48"/>
        <v>0.36205040003062672</v>
      </c>
      <c r="HU42">
        <f t="shared" si="48"/>
        <v>0.75285182541953621</v>
      </c>
      <c r="HV42">
        <f t="shared" si="48"/>
        <v>0.85652504298779675</v>
      </c>
      <c r="HW42">
        <f t="shared" si="48"/>
        <v>0.89874180765439449</v>
      </c>
      <c r="HX42">
        <f t="shared" si="48"/>
        <v>0.71120368740245743</v>
      </c>
      <c r="HY42">
        <f t="shared" si="48"/>
        <v>0.89995490148577229</v>
      </c>
      <c r="HZ42">
        <f t="shared" si="48"/>
        <v>0.40182519715071485</v>
      </c>
      <c r="IA42">
        <f t="shared" si="48"/>
        <v>0.35282561612152585</v>
      </c>
      <c r="IB42">
        <f t="shared" si="48"/>
        <v>0.20321235830290812</v>
      </c>
      <c r="IC42">
        <f t="shared" si="48"/>
        <v>0.35978485794076531</v>
      </c>
      <c r="ID42">
        <f t="shared" si="48"/>
        <v>0.1261967594544911</v>
      </c>
      <c r="IE42">
        <f t="shared" si="48"/>
        <v>0.14988110335604046</v>
      </c>
      <c r="IF42">
        <f t="shared" si="48"/>
        <v>0.11785214309214632</v>
      </c>
      <c r="IG42">
        <f t="shared" si="48"/>
        <v>0.2254039789763162</v>
      </c>
      <c r="IH42">
        <f t="shared" si="48"/>
        <v>0.18680200657303142</v>
      </c>
      <c r="II42">
        <f t="shared" si="48"/>
        <v>0.24100298438021966</v>
      </c>
      <c r="IJ42">
        <f t="shared" si="48"/>
        <v>0.28864747966955873</v>
      </c>
      <c r="IK42">
        <f t="shared" si="48"/>
        <v>8.2511993284726914E-2</v>
      </c>
      <c r="IL42">
        <f t="shared" si="48"/>
        <v>0.14312767488342307</v>
      </c>
      <c r="IM42">
        <f t="shared" si="48"/>
        <v>8.3752339940617107E-2</v>
      </c>
      <c r="IN42">
        <f t="shared" si="48"/>
        <v>0.26520957958807678</v>
      </c>
      <c r="IO42">
        <f t="shared" si="48"/>
        <v>0.56159883956220846</v>
      </c>
      <c r="IP42">
        <f t="shared" si="48"/>
        <v>0.41097384186551744</v>
      </c>
      <c r="IQ42">
        <f t="shared" si="48"/>
        <v>0.45207829162319524</v>
      </c>
      <c r="IR42">
        <f t="shared" si="48"/>
        <v>0.64732294814203351</v>
      </c>
      <c r="IS42">
        <f t="shared" si="48"/>
        <v>0.42843981319867785</v>
      </c>
      <c r="IT42">
        <f t="shared" si="48"/>
        <v>0.41091342809957787</v>
      </c>
      <c r="IU42">
        <f t="shared" si="48"/>
        <v>0.57165735399476691</v>
      </c>
      <c r="IV42">
        <f t="shared" si="48"/>
        <v>0.93451356063280899</v>
      </c>
      <c r="IW42">
        <f t="shared" si="49"/>
        <v>0.69841849445637116</v>
      </c>
      <c r="IX42">
        <f t="shared" si="49"/>
        <v>0.87212870305005707</v>
      </c>
      <c r="IY42">
        <f t="shared" si="49"/>
        <v>0.86291291742234122</v>
      </c>
      <c r="IZ42">
        <f t="shared" si="49"/>
        <v>0.58382838768364442</v>
      </c>
      <c r="JA42">
        <f t="shared" si="49"/>
        <v>0.70326073890679863</v>
      </c>
      <c r="JB42">
        <f t="shared" si="49"/>
        <v>0.68896716860134766</v>
      </c>
      <c r="JC42">
        <f t="shared" si="49"/>
        <v>0.43126601181904634</v>
      </c>
      <c r="JD42">
        <f t="shared" si="49"/>
        <v>0.6765675749912915</v>
      </c>
      <c r="JE42">
        <f t="shared" si="49"/>
        <v>0.66266014316098054</v>
      </c>
      <c r="JF42">
        <f t="shared" si="49"/>
        <v>0.47864512552280625</v>
      </c>
      <c r="JG42">
        <f t="shared" si="49"/>
        <v>0.16064634019022561</v>
      </c>
      <c r="JH42">
        <f t="shared" si="49"/>
        <v>0.45162141693509</v>
      </c>
      <c r="JI42">
        <f t="shared" si="49"/>
        <v>0.60015174468778831</v>
      </c>
      <c r="JJ42">
        <f t="shared" si="49"/>
        <v>0.78346065185855562</v>
      </c>
      <c r="JK42">
        <f t="shared" si="49"/>
        <v>0.79550218516371829</v>
      </c>
      <c r="JL42">
        <f t="shared" si="49"/>
        <v>0.82826311818585041</v>
      </c>
      <c r="JM42">
        <f t="shared" si="49"/>
        <v>0.77432582383593518</v>
      </c>
      <c r="JN42">
        <f t="shared" si="49"/>
        <v>0.77277614486613344</v>
      </c>
      <c r="JO42">
        <f t="shared" si="49"/>
        <v>0.59121995472818334</v>
      </c>
      <c r="JP42">
        <f t="shared" si="49"/>
        <v>0.55946653580749883</v>
      </c>
      <c r="JQ42">
        <f t="shared" si="49"/>
        <v>0.13245566663598424</v>
      </c>
      <c r="JR42">
        <f t="shared" si="49"/>
        <v>0.18716813035476804</v>
      </c>
      <c r="JS42">
        <f t="shared" si="49"/>
        <v>0.11411454339417251</v>
      </c>
      <c r="JT42">
        <f t="shared" si="49"/>
        <v>0.21080511700028828</v>
      </c>
      <c r="JU42">
        <f t="shared" si="49"/>
        <v>0.65827085453458378</v>
      </c>
      <c r="JV42">
        <f t="shared" si="49"/>
        <v>0.25163231628699001</v>
      </c>
      <c r="JW42">
        <f t="shared" si="49"/>
        <v>0.29691176425460258</v>
      </c>
      <c r="JX42">
        <f t="shared" si="49"/>
        <v>0.28015902828117822</v>
      </c>
      <c r="JY42">
        <f t="shared" si="49"/>
        <v>0.58065953410648441</v>
      </c>
      <c r="JZ42">
        <f t="shared" si="49"/>
        <v>0.78895255400517694</v>
      </c>
      <c r="KA42">
        <f t="shared" si="49"/>
        <v>0.64017763459625621</v>
      </c>
      <c r="KB42">
        <f t="shared" si="49"/>
        <v>0.84195480732143957</v>
      </c>
      <c r="KC42">
        <f t="shared" si="49"/>
        <v>0.81292979716671021</v>
      </c>
      <c r="KD42">
        <f t="shared" si="49"/>
        <v>0.60935272439200316</v>
      </c>
      <c r="KE42">
        <f t="shared" si="49"/>
        <v>0.27694578967240802</v>
      </c>
      <c r="KF42">
        <f t="shared" si="49"/>
        <v>0.17455867013701484</v>
      </c>
      <c r="KG42">
        <f t="shared" si="49"/>
        <v>0.14603373973549483</v>
      </c>
      <c r="KH42">
        <f t="shared" si="49"/>
        <v>0.21687439437834219</v>
      </c>
      <c r="KI42">
        <f t="shared" si="49"/>
        <v>0.46557748359993595</v>
      </c>
      <c r="KJ42">
        <f t="shared" si="49"/>
        <v>0.53460341458129146</v>
      </c>
      <c r="KK42">
        <f t="shared" si="49"/>
        <v>0.61417466764932982</v>
      </c>
      <c r="KL42">
        <f t="shared" si="49"/>
        <v>0.44483583816001065</v>
      </c>
      <c r="KM42">
        <f t="shared" si="49"/>
        <v>0.46174838315401928</v>
      </c>
      <c r="KN42">
        <f t="shared" si="49"/>
        <v>0.56834218021950722</v>
      </c>
      <c r="KO42">
        <f t="shared" si="49"/>
        <v>0.7138491301254658</v>
      </c>
      <c r="KP42">
        <f t="shared" si="49"/>
        <v>0.69592923814484908</v>
      </c>
      <c r="KQ42">
        <f t="shared" si="49"/>
        <v>0.65204762284370066</v>
      </c>
      <c r="KR42">
        <f t="shared" si="49"/>
        <v>0.5688674508669691</v>
      </c>
      <c r="KS42">
        <f t="shared" si="49"/>
        <v>0.40443514405856784</v>
      </c>
      <c r="KT42">
        <f t="shared" si="49"/>
        <v>0.10997864476054972</v>
      </c>
      <c r="KU42">
        <f t="shared" si="49"/>
        <v>0.28619904604591978</v>
      </c>
      <c r="KV42">
        <f t="shared" si="49"/>
        <v>0.34309689279737376</v>
      </c>
      <c r="KW42">
        <f t="shared" si="49"/>
        <v>0.58789360902700305</v>
      </c>
      <c r="KX42">
        <f t="shared" si="49"/>
        <v>0.62763125231977723</v>
      </c>
      <c r="KY42">
        <f t="shared" si="49"/>
        <v>0.26905378824436693</v>
      </c>
      <c r="KZ42">
        <f t="shared" si="49"/>
        <v>0.26101813021088921</v>
      </c>
      <c r="LA42">
        <f t="shared" si="49"/>
        <v>0.50077679746447346</v>
      </c>
      <c r="LB42">
        <f t="shared" si="49"/>
        <v>0.26329413026324305</v>
      </c>
      <c r="LC42">
        <f t="shared" si="49"/>
        <v>0.49381442620680532</v>
      </c>
      <c r="LD42">
        <f t="shared" si="49"/>
        <v>0.12266039425664396</v>
      </c>
      <c r="LE42">
        <f t="shared" si="49"/>
        <v>0.64833252548023401</v>
      </c>
      <c r="LF42">
        <f t="shared" si="49"/>
        <v>0.31612526904667571</v>
      </c>
      <c r="LG42">
        <f t="shared" si="49"/>
        <v>0.43921359680958738</v>
      </c>
      <c r="LH42">
        <f t="shared" si="49"/>
        <v>0.46073610284612032</v>
      </c>
      <c r="LI42">
        <f t="shared" si="46"/>
        <v>0.38668032189273821</v>
      </c>
      <c r="LJ42">
        <f t="shared" si="46"/>
        <v>0.41020401997031603</v>
      </c>
      <c r="LK42">
        <f t="shared" si="46"/>
        <v>0.32122833632676395</v>
      </c>
      <c r="LL42">
        <f t="shared" si="46"/>
        <v>0.3674147418659095</v>
      </c>
      <c r="LM42">
        <f t="shared" si="46"/>
        <v>0.24165818542795114</v>
      </c>
      <c r="LN42">
        <f t="shared" si="46"/>
        <v>1.2505664957299481E-2</v>
      </c>
      <c r="LO42">
        <f t="shared" si="46"/>
        <v>0.53306001688725946</v>
      </c>
      <c r="LP42">
        <f t="shared" si="46"/>
        <v>0.93627688042511004</v>
      </c>
      <c r="LQ42">
        <f t="shared" si="46"/>
        <v>0.80100217843377686</v>
      </c>
      <c r="LR42">
        <f t="shared" si="46"/>
        <v>0.27333949621249565</v>
      </c>
      <c r="LS42">
        <f t="shared" si="46"/>
        <v>0.30623890634234385</v>
      </c>
      <c r="LT42">
        <f t="shared" si="46"/>
        <v>0.84565501593246339</v>
      </c>
      <c r="LU42">
        <f t="shared" si="42"/>
        <v>0.675921905886949</v>
      </c>
      <c r="LV42">
        <f t="shared" si="42"/>
        <v>0.92554835007806036</v>
      </c>
      <c r="LW42">
        <f t="shared" ref="LW42" si="55">_xlfn.NORM.DIST(LN(LW16),LW$23,LW$24,TRUE)</f>
        <v>0.39492707386499981</v>
      </c>
    </row>
    <row r="43" spans="1:335" hidden="1" x14ac:dyDescent="0.3">
      <c r="A43" s="1">
        <v>2014</v>
      </c>
      <c r="B43">
        <f t="shared" si="18"/>
        <v>0.75005500275010051</v>
      </c>
      <c r="C43">
        <f t="shared" si="54"/>
        <v>0.83229396788528054</v>
      </c>
      <c r="D43">
        <f t="shared" si="54"/>
        <v>0.80912116962640879</v>
      </c>
      <c r="E43">
        <f t="shared" si="54"/>
        <v>0.78895469245036232</v>
      </c>
      <c r="F43">
        <f t="shared" si="54"/>
        <v>0.78531076418457713</v>
      </c>
      <c r="G43">
        <f t="shared" si="54"/>
        <v>0.66847794129080529</v>
      </c>
      <c r="H43">
        <f t="shared" si="54"/>
        <v>0.71600958383408997</v>
      </c>
      <c r="I43">
        <f t="shared" si="54"/>
        <v>0.70027436931336495</v>
      </c>
      <c r="J43">
        <f t="shared" si="54"/>
        <v>0.9565977121334841</v>
      </c>
      <c r="K43">
        <f t="shared" si="54"/>
        <v>0.63906256736530931</v>
      </c>
      <c r="L43">
        <f t="shared" si="54"/>
        <v>0.43211978235805282</v>
      </c>
      <c r="M43">
        <f t="shared" si="54"/>
        <v>0.71007498656137213</v>
      </c>
      <c r="N43">
        <f t="shared" si="54"/>
        <v>0.77404501792997704</v>
      </c>
      <c r="O43">
        <f t="shared" si="54"/>
        <v>0.80854970058820996</v>
      </c>
      <c r="P43">
        <f t="shared" si="54"/>
        <v>0.86810380005301657</v>
      </c>
      <c r="Q43">
        <f t="shared" si="54"/>
        <v>0.8311347561754332</v>
      </c>
      <c r="R43">
        <f t="shared" si="54"/>
        <v>0.809815828559867</v>
      </c>
      <c r="S43">
        <f t="shared" si="54"/>
        <v>0.49165614014964965</v>
      </c>
      <c r="T43">
        <f t="shared" si="54"/>
        <v>0.30504176843069342</v>
      </c>
      <c r="U43">
        <f t="shared" si="54"/>
        <v>0.76958781411611721</v>
      </c>
      <c r="V43">
        <f t="shared" si="54"/>
        <v>0.34434162944700347</v>
      </c>
      <c r="W43">
        <f t="shared" si="54"/>
        <v>0.50098046372762806</v>
      </c>
      <c r="X43">
        <f t="shared" si="54"/>
        <v>0.84578010561703065</v>
      </c>
      <c r="Y43">
        <f t="shared" si="54"/>
        <v>0.93103203790213984</v>
      </c>
      <c r="Z43">
        <f t="shared" si="54"/>
        <v>0.95467369506128053</v>
      </c>
      <c r="AA43">
        <f t="shared" si="54"/>
        <v>0.97233007603226973</v>
      </c>
      <c r="AB43">
        <f t="shared" si="54"/>
        <v>0.72827661767688023</v>
      </c>
      <c r="AC43">
        <f t="shared" si="54"/>
        <v>0.86466605828987309</v>
      </c>
      <c r="AD43">
        <f t="shared" si="54"/>
        <v>0.45473958435408057</v>
      </c>
      <c r="AE43">
        <f t="shared" si="54"/>
        <v>0.71226974111712527</v>
      </c>
      <c r="AF43">
        <f t="shared" si="54"/>
        <v>0.74008343893724726</v>
      </c>
      <c r="AG43">
        <f t="shared" si="54"/>
        <v>0.35270192270282863</v>
      </c>
      <c r="AH43">
        <f t="shared" si="54"/>
        <v>0.58020216789183265</v>
      </c>
      <c r="AI43">
        <f t="shared" si="54"/>
        <v>0.75944860117673163</v>
      </c>
      <c r="AJ43">
        <f t="shared" si="54"/>
        <v>0.8546452106167457</v>
      </c>
      <c r="AK43">
        <f t="shared" si="54"/>
        <v>0.30763623842169574</v>
      </c>
      <c r="AL43">
        <f t="shared" si="54"/>
        <v>0.81056810719928896</v>
      </c>
      <c r="AM43">
        <f t="shared" si="54"/>
        <v>0.93954428359228026</v>
      </c>
      <c r="AN43">
        <f t="shared" si="54"/>
        <v>0.74717429042316352</v>
      </c>
      <c r="AO43">
        <f t="shared" si="54"/>
        <v>0.68932810820130486</v>
      </c>
      <c r="AP43">
        <f t="shared" si="54"/>
        <v>0.52277506874785118</v>
      </c>
      <c r="AQ43">
        <f t="shared" si="54"/>
        <v>0.7673471857603793</v>
      </c>
      <c r="AR43">
        <f t="shared" si="54"/>
        <v>0.53476824030236703</v>
      </c>
      <c r="AS43">
        <f t="shared" si="54"/>
        <v>0.50927335281531549</v>
      </c>
      <c r="AT43">
        <f t="shared" si="54"/>
        <v>0.67815626813755925</v>
      </c>
      <c r="AU43">
        <f t="shared" si="54"/>
        <v>0.82752353376896082</v>
      </c>
      <c r="AV43">
        <f t="shared" si="54"/>
        <v>0.51345156330414321</v>
      </c>
      <c r="AW43">
        <f t="shared" si="54"/>
        <v>0.14692410475933848</v>
      </c>
      <c r="AX43">
        <f t="shared" si="54"/>
        <v>0.7615943972397109</v>
      </c>
      <c r="AY43">
        <f t="shared" si="54"/>
        <v>0.83371482847855738</v>
      </c>
      <c r="AZ43">
        <f t="shared" si="54"/>
        <v>0.85528543221356113</v>
      </c>
      <c r="BA43">
        <f t="shared" si="54"/>
        <v>0.63902126227612477</v>
      </c>
      <c r="BB43">
        <f t="shared" si="54"/>
        <v>0.60822255541647119</v>
      </c>
      <c r="BC43">
        <f t="shared" si="54"/>
        <v>0.85778163160579557</v>
      </c>
      <c r="BD43">
        <f t="shared" si="54"/>
        <v>0.27760971159838099</v>
      </c>
      <c r="BE43">
        <f t="shared" si="54"/>
        <v>0.38032392629542322</v>
      </c>
      <c r="BF43">
        <f t="shared" si="54"/>
        <v>0.72176093517257822</v>
      </c>
      <c r="BG43">
        <f t="shared" si="54"/>
        <v>0.49358053970084548</v>
      </c>
      <c r="BH43">
        <f t="shared" si="54"/>
        <v>0.46297982936270271</v>
      </c>
      <c r="BI43">
        <f t="shared" si="54"/>
        <v>0.76739859863114646</v>
      </c>
      <c r="BJ43">
        <f t="shared" si="54"/>
        <v>0.47439117030347205</v>
      </c>
      <c r="BK43">
        <f t="shared" si="54"/>
        <v>0.55153975292148649</v>
      </c>
      <c r="BL43">
        <f t="shared" si="54"/>
        <v>0.92326373862171085</v>
      </c>
      <c r="BM43">
        <f t="shared" si="54"/>
        <v>0.8095749622993319</v>
      </c>
      <c r="BN43">
        <f t="shared" si="54"/>
        <v>0.75665249168991977</v>
      </c>
      <c r="BO43">
        <f t="shared" si="51"/>
        <v>0.59274852992300464</v>
      </c>
      <c r="BP43">
        <f t="shared" si="51"/>
        <v>0.54924560979348469</v>
      </c>
      <c r="BQ43">
        <f t="shared" si="51"/>
        <v>0.75818659501720742</v>
      </c>
      <c r="BR43">
        <f t="shared" si="51"/>
        <v>0.50328603544367434</v>
      </c>
      <c r="BS43">
        <f t="shared" si="51"/>
        <v>0.84774130149217575</v>
      </c>
      <c r="BT43">
        <f t="shared" si="51"/>
        <v>0.44247864997646008</v>
      </c>
      <c r="BU43">
        <f t="shared" si="51"/>
        <v>0.54651591957477597</v>
      </c>
      <c r="BV43">
        <f t="shared" si="51"/>
        <v>0.14036945456142291</v>
      </c>
      <c r="BW43">
        <f t="shared" si="51"/>
        <v>0.6217276603466112</v>
      </c>
      <c r="BX43">
        <f t="shared" si="51"/>
        <v>0.88247256812305386</v>
      </c>
      <c r="BY43">
        <f t="shared" si="51"/>
        <v>0.84458247619699711</v>
      </c>
      <c r="BZ43">
        <f t="shared" si="51"/>
        <v>0.40552510416859888</v>
      </c>
      <c r="CA43">
        <f t="shared" si="51"/>
        <v>0.6233112350269715</v>
      </c>
      <c r="CB43">
        <f t="shared" si="51"/>
        <v>0.73646824506678144</v>
      </c>
      <c r="CC43">
        <f t="shared" si="51"/>
        <v>0.86751942559022477</v>
      </c>
      <c r="CD43">
        <f t="shared" si="51"/>
        <v>0.64797734832856657</v>
      </c>
      <c r="CE43">
        <f t="shared" si="51"/>
        <v>0.65746872352179575</v>
      </c>
      <c r="CF43">
        <f t="shared" si="51"/>
        <v>0.47268225153784155</v>
      </c>
      <c r="CG43">
        <f t="shared" si="51"/>
        <v>0.62478952743172456</v>
      </c>
      <c r="CH43">
        <f t="shared" si="51"/>
        <v>0.43284003067466614</v>
      </c>
      <c r="CI43">
        <f t="shared" si="51"/>
        <v>0.27112884007530291</v>
      </c>
      <c r="CJ43">
        <f t="shared" si="51"/>
        <v>0.43514130353958314</v>
      </c>
      <c r="CK43">
        <f t="shared" si="51"/>
        <v>0.75752897420545784</v>
      </c>
      <c r="CL43">
        <f t="shared" si="51"/>
        <v>0.6601258844630068</v>
      </c>
      <c r="CM43">
        <f t="shared" si="51"/>
        <v>0.78620253075563051</v>
      </c>
      <c r="CN43">
        <f t="shared" si="51"/>
        <v>0.68347104742399545</v>
      </c>
      <c r="CO43">
        <f t="shared" si="51"/>
        <v>0.54519990318875</v>
      </c>
      <c r="CP43">
        <f t="shared" si="51"/>
        <v>0.4417678699133874</v>
      </c>
      <c r="CQ43">
        <f t="shared" si="51"/>
        <v>0.50440960021547898</v>
      </c>
      <c r="CR43">
        <f t="shared" si="51"/>
        <v>0.47586434129058947</v>
      </c>
      <c r="CS43">
        <f t="shared" si="51"/>
        <v>0.35420647531817384</v>
      </c>
      <c r="CT43">
        <f t="shared" si="51"/>
        <v>0.19696819016211106</v>
      </c>
      <c r="CU43">
        <f t="shared" si="51"/>
        <v>0.79329932261817848</v>
      </c>
      <c r="CV43">
        <f t="shared" si="51"/>
        <v>0.45571086192077465</v>
      </c>
      <c r="CW43">
        <f t="shared" si="51"/>
        <v>0.91228789798320797</v>
      </c>
      <c r="CX43">
        <f t="shared" si="51"/>
        <v>0.86280942283138828</v>
      </c>
      <c r="CY43">
        <f t="shared" si="51"/>
        <v>0.97228026230949716</v>
      </c>
      <c r="CZ43">
        <f t="shared" si="51"/>
        <v>0.95591249225815789</v>
      </c>
      <c r="DA43">
        <f t="shared" si="51"/>
        <v>0.94049846702485285</v>
      </c>
      <c r="DB43">
        <f t="shared" si="51"/>
        <v>0.959095058574852</v>
      </c>
      <c r="DC43">
        <f t="shared" si="51"/>
        <v>0.98846842759416853</v>
      </c>
      <c r="DD43">
        <f t="shared" si="51"/>
        <v>0.96872892513738085</v>
      </c>
      <c r="DE43">
        <f t="shared" si="51"/>
        <v>0.8779604958150643</v>
      </c>
      <c r="DF43">
        <f t="shared" si="51"/>
        <v>0.92531309016660923</v>
      </c>
      <c r="DG43">
        <f t="shared" si="51"/>
        <v>0.93632554549936975</v>
      </c>
      <c r="DH43">
        <f t="shared" si="51"/>
        <v>0.94159255244061901</v>
      </c>
      <c r="DI43">
        <f t="shared" si="51"/>
        <v>0.85746898311506903</v>
      </c>
      <c r="DJ43">
        <f t="shared" si="51"/>
        <v>0.64812003542493468</v>
      </c>
      <c r="DK43">
        <f t="shared" si="51"/>
        <v>0.58841247458632218</v>
      </c>
      <c r="DL43">
        <f t="shared" si="51"/>
        <v>0.48617464146638301</v>
      </c>
      <c r="DM43">
        <f t="shared" si="51"/>
        <v>0.2053214892217799</v>
      </c>
      <c r="DN43">
        <f t="shared" si="51"/>
        <v>0.23354993720519382</v>
      </c>
      <c r="DO43">
        <f t="shared" si="51"/>
        <v>0.80844079715840522</v>
      </c>
      <c r="DP43">
        <f t="shared" si="51"/>
        <v>0.8433858792619644</v>
      </c>
      <c r="DQ43">
        <f t="shared" si="51"/>
        <v>0.67696882505416167</v>
      </c>
      <c r="DR43">
        <f t="shared" si="51"/>
        <v>0.44648097841449386</v>
      </c>
      <c r="DS43">
        <f t="shared" si="51"/>
        <v>0.49473763720245539</v>
      </c>
      <c r="DT43">
        <f t="shared" si="51"/>
        <v>0.8453553582099379</v>
      </c>
      <c r="DU43">
        <f t="shared" si="51"/>
        <v>0.35890784321359925</v>
      </c>
      <c r="DV43">
        <f t="shared" si="51"/>
        <v>0.5117641406309863</v>
      </c>
      <c r="DW43">
        <f t="shared" si="51"/>
        <v>0.28940419928348093</v>
      </c>
      <c r="DX43">
        <f t="shared" si="51"/>
        <v>0.36879537779125726</v>
      </c>
      <c r="DY43">
        <f t="shared" si="51"/>
        <v>0.36810494722077608</v>
      </c>
      <c r="DZ43">
        <f t="shared" si="52"/>
        <v>0.62067713570654826</v>
      </c>
      <c r="EA43">
        <f t="shared" si="52"/>
        <v>0.59750751512524214</v>
      </c>
      <c r="EB43">
        <f t="shared" si="52"/>
        <v>0.72690315489767698</v>
      </c>
      <c r="EC43">
        <f t="shared" si="52"/>
        <v>0.75286704742132193</v>
      </c>
      <c r="ED43">
        <f t="shared" si="52"/>
        <v>0.66122959454734676</v>
      </c>
      <c r="EE43">
        <f t="shared" si="52"/>
        <v>0.75095026136942589</v>
      </c>
      <c r="EF43">
        <f t="shared" si="52"/>
        <v>0.68719585671773309</v>
      </c>
      <c r="EG43">
        <f t="shared" si="52"/>
        <v>0.79421003456710226</v>
      </c>
      <c r="EH43">
        <f t="shared" si="52"/>
        <v>0.60756360036275159</v>
      </c>
      <c r="EI43">
        <f t="shared" si="52"/>
        <v>0.65725250278131297</v>
      </c>
      <c r="EJ43">
        <f t="shared" si="52"/>
        <v>0.78019542849397794</v>
      </c>
      <c r="EK43">
        <f t="shared" si="52"/>
        <v>0.72828395057437867</v>
      </c>
      <c r="EL43">
        <f t="shared" si="52"/>
        <v>0.53222802948997483</v>
      </c>
      <c r="EM43">
        <f t="shared" si="52"/>
        <v>0.48024685600887984</v>
      </c>
      <c r="EN43">
        <f t="shared" si="52"/>
        <v>0.4336520255633507</v>
      </c>
      <c r="EO43">
        <f t="shared" si="52"/>
        <v>0.27957620539666267</v>
      </c>
      <c r="EP43">
        <f t="shared" si="52"/>
        <v>0.2911625571776183</v>
      </c>
      <c r="EQ43">
        <f t="shared" si="52"/>
        <v>0.89653784394170333</v>
      </c>
      <c r="ER43">
        <f t="shared" si="52"/>
        <v>0.80300674275577033</v>
      </c>
      <c r="ES43">
        <f t="shared" si="52"/>
        <v>0.45397225877864544</v>
      </c>
      <c r="ET43">
        <f t="shared" si="52"/>
        <v>0.95732704567420024</v>
      </c>
      <c r="EU43">
        <f t="shared" si="52"/>
        <v>0.95920251922071365</v>
      </c>
      <c r="EV43">
        <f t="shared" si="52"/>
        <v>0.91977063771727952</v>
      </c>
      <c r="EW43">
        <f t="shared" si="52"/>
        <v>0.92193541145785751</v>
      </c>
      <c r="EX43">
        <f t="shared" si="52"/>
        <v>0.66842147620043035</v>
      </c>
      <c r="EY43">
        <f t="shared" si="52"/>
        <v>0.87144869369740152</v>
      </c>
      <c r="EZ43">
        <f t="shared" si="52"/>
        <v>0.91305821358090822</v>
      </c>
      <c r="FA43">
        <f t="shared" si="52"/>
        <v>0.73737369367089545</v>
      </c>
      <c r="FB43">
        <f t="shared" si="52"/>
        <v>0.63664911224726872</v>
      </c>
      <c r="FC43">
        <f t="shared" si="52"/>
        <v>0.82789585335147886</v>
      </c>
      <c r="FD43">
        <f t="shared" si="52"/>
        <v>0.94896477862173756</v>
      </c>
      <c r="FE43">
        <f t="shared" si="52"/>
        <v>0.81941658509453841</v>
      </c>
      <c r="FF43">
        <f t="shared" si="52"/>
        <v>0.65193706388418227</v>
      </c>
      <c r="FG43">
        <f t="shared" si="52"/>
        <v>0.83348901533008213</v>
      </c>
      <c r="FH43">
        <f t="shared" si="52"/>
        <v>0.85563159617693541</v>
      </c>
      <c r="FI43">
        <f t="shared" si="52"/>
        <v>0.6440635097821148</v>
      </c>
      <c r="FJ43">
        <f t="shared" si="52"/>
        <v>0.70883745774621776</v>
      </c>
      <c r="FK43">
        <f t="shared" si="52"/>
        <v>0.77892177645253524</v>
      </c>
      <c r="FL43">
        <f t="shared" si="52"/>
        <v>0.5049490887719732</v>
      </c>
      <c r="FM43">
        <f t="shared" si="52"/>
        <v>0.16016321016238891</v>
      </c>
      <c r="FN43">
        <f t="shared" si="52"/>
        <v>0.33462609810803828</v>
      </c>
      <c r="FO43">
        <f t="shared" si="52"/>
        <v>0.26566110664906706</v>
      </c>
      <c r="FP43">
        <f t="shared" si="52"/>
        <v>0.45715340797344728</v>
      </c>
      <c r="FQ43">
        <f t="shared" si="52"/>
        <v>0.24756280869558062</v>
      </c>
      <c r="FR43">
        <f t="shared" si="52"/>
        <v>0.32327352062230574</v>
      </c>
      <c r="FS43">
        <f t="shared" si="52"/>
        <v>0.31803374073147633</v>
      </c>
      <c r="FT43">
        <f t="shared" si="52"/>
        <v>0.42306536418202129</v>
      </c>
      <c r="FU43">
        <f t="shared" si="52"/>
        <v>0.50669490418492547</v>
      </c>
      <c r="FV43">
        <f t="shared" si="52"/>
        <v>0.39827442178157801</v>
      </c>
      <c r="FW43">
        <f t="shared" si="52"/>
        <v>0.46936293231373744</v>
      </c>
      <c r="FX43">
        <f t="shared" si="52"/>
        <v>0.81469267317191252</v>
      </c>
      <c r="FY43">
        <f t="shared" si="52"/>
        <v>0.81923441502742533</v>
      </c>
      <c r="FZ43">
        <f t="shared" si="52"/>
        <v>0.66982717375602707</v>
      </c>
      <c r="GA43">
        <f t="shared" si="52"/>
        <v>0.37915182628373778</v>
      </c>
      <c r="GB43">
        <f t="shared" si="52"/>
        <v>0.79790139647639213</v>
      </c>
      <c r="GC43">
        <f t="shared" si="52"/>
        <v>0.71870917751732466</v>
      </c>
      <c r="GD43">
        <f t="shared" si="52"/>
        <v>0.58177757322672685</v>
      </c>
      <c r="GE43">
        <f t="shared" si="52"/>
        <v>0.48641506123185252</v>
      </c>
      <c r="GF43">
        <f t="shared" si="52"/>
        <v>0.54083377331111115</v>
      </c>
      <c r="GG43">
        <f t="shared" si="52"/>
        <v>0.54884304323945532</v>
      </c>
      <c r="GH43">
        <f t="shared" si="52"/>
        <v>0.62960161480050725</v>
      </c>
      <c r="GI43">
        <f t="shared" si="52"/>
        <v>0.79679330904271584</v>
      </c>
      <c r="GJ43">
        <f t="shared" si="52"/>
        <v>0.16886159366518097</v>
      </c>
      <c r="GK43">
        <f t="shared" si="52"/>
        <v>8.0208959592084295E-2</v>
      </c>
      <c r="GL43">
        <f t="shared" si="48"/>
        <v>0.62021493439401432</v>
      </c>
      <c r="GM43">
        <f t="shared" si="48"/>
        <v>0.65347525430373055</v>
      </c>
      <c r="GN43">
        <f t="shared" si="48"/>
        <v>0.68463339614822949</v>
      </c>
      <c r="GO43">
        <f t="shared" si="48"/>
        <v>0.83998170559257501</v>
      </c>
      <c r="GP43">
        <f t="shared" si="48"/>
        <v>0.60581822809986696</v>
      </c>
      <c r="GQ43">
        <f t="shared" si="48"/>
        <v>0.70303162060342439</v>
      </c>
      <c r="GR43">
        <f t="shared" si="48"/>
        <v>0.88555080213689563</v>
      </c>
      <c r="GS43">
        <f t="shared" si="48"/>
        <v>0.78568322121348766</v>
      </c>
      <c r="GT43">
        <f t="shared" si="48"/>
        <v>0.39751544053482268</v>
      </c>
      <c r="GU43">
        <f t="shared" si="48"/>
        <v>0.38391186574448943</v>
      </c>
      <c r="GV43">
        <f t="shared" si="48"/>
        <v>0.33452669410103808</v>
      </c>
      <c r="GW43">
        <f t="shared" si="48"/>
        <v>0.22182063580949299</v>
      </c>
      <c r="GX43">
        <f t="shared" si="48"/>
        <v>0.5150772916177413</v>
      </c>
      <c r="GY43">
        <f t="shared" si="48"/>
        <v>0.79547171037720954</v>
      </c>
      <c r="GZ43">
        <f t="shared" si="48"/>
        <v>0.31824351730177913</v>
      </c>
      <c r="HA43">
        <f t="shared" si="48"/>
        <v>0.31349029476077739</v>
      </c>
      <c r="HB43">
        <f t="shared" si="48"/>
        <v>0.37688959820569912</v>
      </c>
      <c r="HC43">
        <f t="shared" si="48"/>
        <v>0.58905696469217705</v>
      </c>
      <c r="HD43">
        <f t="shared" si="48"/>
        <v>0.90988014637091119</v>
      </c>
      <c r="HE43">
        <f t="shared" si="48"/>
        <v>0.93560442173931191</v>
      </c>
      <c r="HF43">
        <f t="shared" si="48"/>
        <v>0.93564372676128549</v>
      </c>
      <c r="HG43">
        <f t="shared" si="48"/>
        <v>0.79040510528010188</v>
      </c>
      <c r="HH43">
        <f t="shared" si="48"/>
        <v>0.27514127277972666</v>
      </c>
      <c r="HI43">
        <f t="shared" si="48"/>
        <v>0.2340262153172894</v>
      </c>
      <c r="HJ43">
        <f t="shared" si="48"/>
        <v>0.35166423139924757</v>
      </c>
      <c r="HK43">
        <f t="shared" si="48"/>
        <v>0.64858466526998615</v>
      </c>
      <c r="HL43">
        <f t="shared" si="48"/>
        <v>0.44414598394968713</v>
      </c>
      <c r="HM43">
        <f t="shared" si="48"/>
        <v>9.2103357670987485E-2</v>
      </c>
      <c r="HN43">
        <f t="shared" si="48"/>
        <v>0.32806233322286427</v>
      </c>
      <c r="HO43">
        <f t="shared" si="48"/>
        <v>0.49271396310394971</v>
      </c>
      <c r="HP43">
        <f t="shared" si="48"/>
        <v>0.62471587697839159</v>
      </c>
      <c r="HQ43">
        <f t="shared" si="48"/>
        <v>0.70946331515967687</v>
      </c>
      <c r="HR43">
        <f t="shared" si="48"/>
        <v>0.89633589754035392</v>
      </c>
      <c r="HS43">
        <f t="shared" si="48"/>
        <v>0.88030652661681497</v>
      </c>
      <c r="HT43">
        <f t="shared" si="48"/>
        <v>0.72599277742656987</v>
      </c>
      <c r="HU43">
        <f t="shared" si="48"/>
        <v>0.43885074150310749</v>
      </c>
      <c r="HV43">
        <f t="shared" si="48"/>
        <v>0.80985623015816244</v>
      </c>
      <c r="HW43">
        <f t="shared" si="48"/>
        <v>0.90668250330219224</v>
      </c>
      <c r="HX43">
        <f t="shared" si="48"/>
        <v>0.93185401812610025</v>
      </c>
      <c r="HY43">
        <f t="shared" si="48"/>
        <v>0.90444014590527833</v>
      </c>
      <c r="HZ43">
        <f t="shared" si="48"/>
        <v>0.90466180817649078</v>
      </c>
      <c r="IA43">
        <f t="shared" si="48"/>
        <v>0.94353974704705068</v>
      </c>
      <c r="IB43">
        <f t="shared" si="48"/>
        <v>0.88126468924588641</v>
      </c>
      <c r="IC43">
        <f t="shared" si="48"/>
        <v>0.57742686684925582</v>
      </c>
      <c r="ID43">
        <f t="shared" si="48"/>
        <v>0.58689904374963964</v>
      </c>
      <c r="IE43">
        <f t="shared" si="48"/>
        <v>0.31696887121017414</v>
      </c>
      <c r="IF43">
        <f t="shared" si="48"/>
        <v>0.50495242915226857</v>
      </c>
      <c r="IG43">
        <f t="shared" si="48"/>
        <v>0.62879058389103415</v>
      </c>
      <c r="IH43">
        <f t="shared" si="48"/>
        <v>0.50548569030772394</v>
      </c>
      <c r="II43">
        <f t="shared" si="48"/>
        <v>0.23614037042294778</v>
      </c>
      <c r="IJ43">
        <f t="shared" si="48"/>
        <v>0.20821304399985416</v>
      </c>
      <c r="IK43">
        <f t="shared" si="48"/>
        <v>0.22740560589139924</v>
      </c>
      <c r="IL43">
        <f t="shared" si="48"/>
        <v>0.36799654736715648</v>
      </c>
      <c r="IM43">
        <f t="shared" si="48"/>
        <v>0.28681834367586467</v>
      </c>
      <c r="IN43">
        <f t="shared" si="48"/>
        <v>0.21755650531825413</v>
      </c>
      <c r="IO43">
        <f t="shared" si="48"/>
        <v>0.42431657007767593</v>
      </c>
      <c r="IP43">
        <f t="shared" si="48"/>
        <v>0.49942965255710453</v>
      </c>
      <c r="IQ43">
        <f t="shared" si="48"/>
        <v>0.57865691571499633</v>
      </c>
      <c r="IR43">
        <f t="shared" si="48"/>
        <v>0.48919175338804177</v>
      </c>
      <c r="IS43">
        <f t="shared" si="48"/>
        <v>0.58057661722510345</v>
      </c>
      <c r="IT43">
        <f t="shared" si="48"/>
        <v>0.70280179050486968</v>
      </c>
      <c r="IU43">
        <f t="shared" si="48"/>
        <v>0.19480013279329081</v>
      </c>
      <c r="IV43">
        <f t="shared" si="48"/>
        <v>9.9518973300290609E-2</v>
      </c>
      <c r="IW43">
        <f t="shared" si="49"/>
        <v>0.27267421834785305</v>
      </c>
      <c r="IX43">
        <f t="shared" si="49"/>
        <v>0.29234095593591225</v>
      </c>
      <c r="IY43">
        <f t="shared" si="49"/>
        <v>0.15392060414333425</v>
      </c>
      <c r="IZ43">
        <f t="shared" si="49"/>
        <v>0.1499337604895937</v>
      </c>
      <c r="JA43">
        <f t="shared" si="49"/>
        <v>0.68709234780724004</v>
      </c>
      <c r="JB43">
        <f t="shared" si="49"/>
        <v>0.92416907012409655</v>
      </c>
      <c r="JC43">
        <f t="shared" si="49"/>
        <v>0.79105990772241108</v>
      </c>
      <c r="JD43">
        <f t="shared" si="49"/>
        <v>0.66911446170033595</v>
      </c>
      <c r="JE43">
        <f t="shared" si="49"/>
        <v>0.74097353058849036</v>
      </c>
      <c r="JF43">
        <f t="shared" si="49"/>
        <v>0.75827484811462398</v>
      </c>
      <c r="JG43">
        <f t="shared" si="49"/>
        <v>0.78092721233136131</v>
      </c>
      <c r="JH43">
        <f t="shared" si="49"/>
        <v>0.34995473818754763</v>
      </c>
      <c r="JI43">
        <f t="shared" si="49"/>
        <v>0.20878580258266974</v>
      </c>
      <c r="JJ43">
        <f t="shared" si="49"/>
        <v>0.68410510347724085</v>
      </c>
      <c r="JK43">
        <f t="shared" si="49"/>
        <v>0.73454514223693712</v>
      </c>
      <c r="JL43">
        <f t="shared" si="49"/>
        <v>0.94642828205676621</v>
      </c>
      <c r="JM43">
        <f t="shared" si="49"/>
        <v>0.92029651723333472</v>
      </c>
      <c r="JN43">
        <f t="shared" si="49"/>
        <v>0.74376172786299555</v>
      </c>
      <c r="JO43">
        <f t="shared" si="49"/>
        <v>0.8775235694875585</v>
      </c>
      <c r="JP43">
        <f t="shared" si="49"/>
        <v>0.88982425297495493</v>
      </c>
      <c r="JQ43">
        <f t="shared" si="49"/>
        <v>0.87221515764170954</v>
      </c>
      <c r="JR43">
        <f t="shared" si="49"/>
        <v>0.66822073055069275</v>
      </c>
      <c r="JS43">
        <f t="shared" si="49"/>
        <v>0.30386062243741774</v>
      </c>
      <c r="JT43">
        <f t="shared" si="49"/>
        <v>0.1333388045117575</v>
      </c>
      <c r="JU43">
        <f t="shared" si="49"/>
        <v>0.18014591514006204</v>
      </c>
      <c r="JV43">
        <f t="shared" si="49"/>
        <v>0.27784020292591255</v>
      </c>
      <c r="JW43">
        <f t="shared" si="49"/>
        <v>0.36525172562628316</v>
      </c>
      <c r="JX43">
        <f t="shared" si="49"/>
        <v>0.36098656705706289</v>
      </c>
      <c r="JY43">
        <f t="shared" si="49"/>
        <v>0.1920558160960284</v>
      </c>
      <c r="JZ43">
        <f t="shared" si="49"/>
        <v>0.14234425074500262</v>
      </c>
      <c r="KA43">
        <f t="shared" si="49"/>
        <v>0.16239939337837947</v>
      </c>
      <c r="KB43">
        <f t="shared" si="49"/>
        <v>0.29333218692406171</v>
      </c>
      <c r="KC43">
        <f t="shared" si="49"/>
        <v>0.68165984678067038</v>
      </c>
      <c r="KD43">
        <f t="shared" si="49"/>
        <v>0.73253981788972022</v>
      </c>
      <c r="KE43">
        <f t="shared" si="49"/>
        <v>0.70025638325073303</v>
      </c>
      <c r="KF43">
        <f t="shared" si="49"/>
        <v>0.62989276268422567</v>
      </c>
      <c r="KG43">
        <f t="shared" si="49"/>
        <v>0.76382592361113977</v>
      </c>
      <c r="KH43">
        <f t="shared" si="49"/>
        <v>0.84562461088237151</v>
      </c>
      <c r="KI43">
        <f t="shared" si="49"/>
        <v>0.90361483858208946</v>
      </c>
      <c r="KJ43">
        <f t="shared" si="49"/>
        <v>0.80061866720790154</v>
      </c>
      <c r="KK43">
        <f t="shared" si="49"/>
        <v>0.49785046882838774</v>
      </c>
      <c r="KL43">
        <f t="shared" si="49"/>
        <v>0.40758857797151093</v>
      </c>
      <c r="KM43">
        <f t="shared" si="49"/>
        <v>0.34629139402567005</v>
      </c>
      <c r="KN43">
        <f t="shared" si="49"/>
        <v>0.40290653914061825</v>
      </c>
      <c r="KO43">
        <f t="shared" si="49"/>
        <v>0.87153990891247224</v>
      </c>
      <c r="KP43">
        <f t="shared" si="49"/>
        <v>0.94241426557559815</v>
      </c>
      <c r="KQ43">
        <f t="shared" si="49"/>
        <v>0.69957164093792601</v>
      </c>
      <c r="KR43">
        <f t="shared" si="49"/>
        <v>0.67740546035722349</v>
      </c>
      <c r="KS43">
        <f t="shared" si="49"/>
        <v>0.73313055614432376</v>
      </c>
      <c r="KT43">
        <f t="shared" si="49"/>
        <v>0.90559869206620636</v>
      </c>
      <c r="KU43">
        <f t="shared" si="49"/>
        <v>0.27055297795245492</v>
      </c>
      <c r="KV43">
        <f t="shared" si="49"/>
        <v>0.19287542643869748</v>
      </c>
      <c r="KW43">
        <f t="shared" si="49"/>
        <v>0.20741858296091234</v>
      </c>
      <c r="KX43">
        <f t="shared" si="49"/>
        <v>4.0092352779333006E-2</v>
      </c>
      <c r="KY43">
        <f t="shared" si="49"/>
        <v>0.17593040886182582</v>
      </c>
      <c r="KZ43">
        <f t="shared" si="49"/>
        <v>0.57307807911629682</v>
      </c>
      <c r="LA43">
        <f t="shared" si="49"/>
        <v>0.34780768958278341</v>
      </c>
      <c r="LB43">
        <f t="shared" si="49"/>
        <v>0.86077449574149001</v>
      </c>
      <c r="LC43">
        <f t="shared" si="49"/>
        <v>0.97365098635410929</v>
      </c>
      <c r="LD43">
        <f t="shared" si="49"/>
        <v>0.90925004095767858</v>
      </c>
      <c r="LE43">
        <f t="shared" si="49"/>
        <v>0.76657057632539827</v>
      </c>
      <c r="LF43">
        <f t="shared" si="49"/>
        <v>0.53837459092109441</v>
      </c>
      <c r="LG43">
        <f t="shared" si="49"/>
        <v>0.81590860754695882</v>
      </c>
      <c r="LH43">
        <f t="shared" ref="LH43:LW46" si="56">_xlfn.NORM.DIST(LN(LH17),LH$23,LH$24,TRUE)</f>
        <v>0.93735250826930283</v>
      </c>
      <c r="LI43">
        <f t="shared" si="56"/>
        <v>0.67820903043258185</v>
      </c>
      <c r="LJ43">
        <f t="shared" si="56"/>
        <v>0.85706952485315258</v>
      </c>
      <c r="LK43">
        <f t="shared" si="56"/>
        <v>0.79136260487479926</v>
      </c>
      <c r="LL43">
        <f t="shared" si="56"/>
        <v>0.52568578015719369</v>
      </c>
      <c r="LM43">
        <f t="shared" si="56"/>
        <v>0.87120195078075902</v>
      </c>
      <c r="LN43">
        <f t="shared" si="56"/>
        <v>0.65712245211225595</v>
      </c>
      <c r="LO43">
        <f t="shared" si="56"/>
        <v>0.47500932875142027</v>
      </c>
      <c r="LP43">
        <f t="shared" si="56"/>
        <v>0.56797276624969895</v>
      </c>
      <c r="LQ43">
        <f t="shared" si="56"/>
        <v>0.78520008055690538</v>
      </c>
      <c r="LR43">
        <f t="shared" si="56"/>
        <v>0.79670604369586706</v>
      </c>
      <c r="LS43">
        <f t="shared" si="56"/>
        <v>0.57215975301972666</v>
      </c>
      <c r="LT43">
        <f t="shared" si="56"/>
        <v>0.6758015495804266</v>
      </c>
      <c r="LU43">
        <f t="shared" si="56"/>
        <v>0.72250667466517338</v>
      </c>
      <c r="LV43">
        <f t="shared" si="56"/>
        <v>0.61786801241035461</v>
      </c>
      <c r="LW43">
        <f t="shared" si="56"/>
        <v>0.73460625211077968</v>
      </c>
    </row>
    <row r="44" spans="1:335" hidden="1" x14ac:dyDescent="0.3">
      <c r="A44" s="1">
        <v>2015</v>
      </c>
      <c r="B44">
        <f t="shared" si="18"/>
        <v>0.96969391811619998</v>
      </c>
      <c r="C44">
        <f t="shared" si="54"/>
        <v>0.97594608083794332</v>
      </c>
      <c r="D44">
        <f t="shared" si="54"/>
        <v>0.96156761093480847</v>
      </c>
      <c r="E44">
        <f t="shared" si="54"/>
        <v>0.98442501579596697</v>
      </c>
      <c r="F44">
        <f t="shared" si="54"/>
        <v>0.96787427697554662</v>
      </c>
      <c r="G44">
        <f t="shared" si="54"/>
        <v>0.94133388560255682</v>
      </c>
      <c r="H44">
        <f t="shared" si="54"/>
        <v>0.92958151101303721</v>
      </c>
      <c r="I44">
        <f t="shared" si="54"/>
        <v>0.8936941469324915</v>
      </c>
      <c r="J44">
        <f t="shared" si="54"/>
        <v>0.36590526698638004</v>
      </c>
      <c r="K44">
        <f t="shared" si="54"/>
        <v>0.82718069766686975</v>
      </c>
      <c r="L44">
        <f t="shared" si="54"/>
        <v>0.83715246321020531</v>
      </c>
      <c r="M44">
        <f t="shared" si="54"/>
        <v>0.85920758962780597</v>
      </c>
      <c r="N44">
        <f t="shared" si="54"/>
        <v>0.80588746704930703</v>
      </c>
      <c r="O44">
        <f t="shared" si="54"/>
        <v>0.67157277066754284</v>
      </c>
      <c r="P44">
        <f t="shared" si="54"/>
        <v>0.72679484781938142</v>
      </c>
      <c r="Q44">
        <f t="shared" si="54"/>
        <v>0.66161637156608666</v>
      </c>
      <c r="R44">
        <f t="shared" si="54"/>
        <v>0.71899172199845951</v>
      </c>
      <c r="S44">
        <f t="shared" si="54"/>
        <v>0.87008790706531958</v>
      </c>
      <c r="T44">
        <f t="shared" si="54"/>
        <v>0.72632138165648219</v>
      </c>
      <c r="U44">
        <f t="shared" si="54"/>
        <v>0.56282839017628383</v>
      </c>
      <c r="V44">
        <f t="shared" si="54"/>
        <v>0.99547095163648591</v>
      </c>
      <c r="W44">
        <f t="shared" si="54"/>
        <v>0.97888774315045846</v>
      </c>
      <c r="X44">
        <f t="shared" si="54"/>
        <v>0.38883406083242805</v>
      </c>
      <c r="Y44">
        <f t="shared" si="54"/>
        <v>8.14149153478472E-2</v>
      </c>
      <c r="Z44">
        <f t="shared" si="54"/>
        <v>0.42053412636409243</v>
      </c>
      <c r="AA44">
        <f t="shared" si="54"/>
        <v>0.95859430157133585</v>
      </c>
      <c r="AB44">
        <f t="shared" si="54"/>
        <v>0.98851163527586405</v>
      </c>
      <c r="AC44">
        <f t="shared" si="54"/>
        <v>0.84957948660800453</v>
      </c>
      <c r="AD44">
        <f t="shared" si="54"/>
        <v>0.90425720184082747</v>
      </c>
      <c r="AE44">
        <f t="shared" si="54"/>
        <v>0.48944496282840466</v>
      </c>
      <c r="AF44">
        <f t="shared" si="54"/>
        <v>0.7221536845188139</v>
      </c>
      <c r="AG44">
        <f t="shared" si="54"/>
        <v>0.74521496818687938</v>
      </c>
      <c r="AH44">
        <f t="shared" si="54"/>
        <v>0.66076719760347424</v>
      </c>
      <c r="AI44">
        <f t="shared" si="54"/>
        <v>0.62185194374594821</v>
      </c>
      <c r="AJ44">
        <f t="shared" si="54"/>
        <v>0.56842896493791673</v>
      </c>
      <c r="AK44">
        <f t="shared" si="54"/>
        <v>0.47093772557077318</v>
      </c>
      <c r="AL44">
        <f t="shared" si="54"/>
        <v>0.4383678499844057</v>
      </c>
      <c r="AM44">
        <f t="shared" si="54"/>
        <v>5.4608112185043654E-2</v>
      </c>
      <c r="AN44">
        <f t="shared" si="54"/>
        <v>2.4911165839050101E-3</v>
      </c>
      <c r="AO44">
        <f t="shared" si="54"/>
        <v>0.12556925365070865</v>
      </c>
      <c r="AP44">
        <f t="shared" si="54"/>
        <v>0.15573728363155617</v>
      </c>
      <c r="AQ44">
        <f t="shared" si="54"/>
        <v>0.60728485204361782</v>
      </c>
      <c r="AR44">
        <f t="shared" si="54"/>
        <v>0.77095100751604928</v>
      </c>
      <c r="AS44">
        <f t="shared" si="54"/>
        <v>0.83491935373364368</v>
      </c>
      <c r="AT44">
        <f t="shared" si="54"/>
        <v>0.99085228759803334</v>
      </c>
      <c r="AU44">
        <f t="shared" si="54"/>
        <v>0.98943766227222696</v>
      </c>
      <c r="AV44">
        <f t="shared" si="54"/>
        <v>0.99293022125921537</v>
      </c>
      <c r="AW44">
        <f t="shared" si="54"/>
        <v>0.92595223379571623</v>
      </c>
      <c r="AX44">
        <f t="shared" si="54"/>
        <v>0.72752647509056723</v>
      </c>
      <c r="AY44">
        <f t="shared" si="54"/>
        <v>0.25818662949469906</v>
      </c>
      <c r="AZ44">
        <f t="shared" si="54"/>
        <v>0.66612482277582219</v>
      </c>
      <c r="BA44">
        <f t="shared" si="54"/>
        <v>0.98600423391549019</v>
      </c>
      <c r="BB44">
        <f t="shared" si="54"/>
        <v>0.97574330654661312</v>
      </c>
      <c r="BC44">
        <f t="shared" si="54"/>
        <v>0.91000856029091814</v>
      </c>
      <c r="BD44">
        <f t="shared" si="54"/>
        <v>0.98087850395722365</v>
      </c>
      <c r="BE44">
        <f t="shared" si="54"/>
        <v>0.98584929146665368</v>
      </c>
      <c r="BF44">
        <f t="shared" si="54"/>
        <v>0.32941293515426417</v>
      </c>
      <c r="BG44">
        <f t="shared" si="54"/>
        <v>0.62687271716732962</v>
      </c>
      <c r="BH44">
        <f t="shared" si="54"/>
        <v>0.86881808719015674</v>
      </c>
      <c r="BI44">
        <f t="shared" si="54"/>
        <v>0.91931178618139775</v>
      </c>
      <c r="BJ44">
        <f t="shared" si="54"/>
        <v>0.89847728212010469</v>
      </c>
      <c r="BK44">
        <f t="shared" si="54"/>
        <v>0.82258444565065847</v>
      </c>
      <c r="BL44">
        <f t="shared" si="54"/>
        <v>0.87024590255165379</v>
      </c>
      <c r="BM44">
        <f t="shared" si="54"/>
        <v>0.95201884901280875</v>
      </c>
      <c r="BN44">
        <f t="shared" si="54"/>
        <v>0.99361825347988353</v>
      </c>
      <c r="BO44">
        <f t="shared" si="51"/>
        <v>0.98666469591290784</v>
      </c>
      <c r="BP44">
        <f t="shared" si="51"/>
        <v>0.84499928252149858</v>
      </c>
      <c r="BQ44">
        <f t="shared" si="51"/>
        <v>0.86207497137081912</v>
      </c>
      <c r="BR44">
        <f t="shared" si="51"/>
        <v>0.95264265040744422</v>
      </c>
      <c r="BS44">
        <f t="shared" si="51"/>
        <v>0.92223042228302066</v>
      </c>
      <c r="BT44">
        <f t="shared" si="51"/>
        <v>0.7986044878757963</v>
      </c>
      <c r="BU44">
        <f t="shared" si="51"/>
        <v>0.52730132028466548</v>
      </c>
      <c r="BV44">
        <f t="shared" si="51"/>
        <v>0.32166396478621151</v>
      </c>
      <c r="BW44">
        <f t="shared" si="51"/>
        <v>0.3715678045937435</v>
      </c>
      <c r="BX44">
        <f t="shared" si="51"/>
        <v>0.19512879692115218</v>
      </c>
      <c r="BY44">
        <f t="shared" si="51"/>
        <v>0.58621580882306834</v>
      </c>
      <c r="BZ44">
        <f t="shared" si="51"/>
        <v>0.64994634943555918</v>
      </c>
      <c r="CA44">
        <f t="shared" si="51"/>
        <v>0.77931650132108476</v>
      </c>
      <c r="CB44">
        <f t="shared" si="51"/>
        <v>0.54188846121969014</v>
      </c>
      <c r="CC44">
        <f t="shared" si="51"/>
        <v>0.70847786823228232</v>
      </c>
      <c r="CD44">
        <f t="shared" si="51"/>
        <v>0.70898139115871428</v>
      </c>
      <c r="CE44">
        <f t="shared" si="51"/>
        <v>0.94802716166139367</v>
      </c>
      <c r="CF44">
        <f t="shared" si="51"/>
        <v>0.98524359264017836</v>
      </c>
      <c r="CG44">
        <f t="shared" si="51"/>
        <v>0.92163934968704408</v>
      </c>
      <c r="CH44">
        <f t="shared" si="51"/>
        <v>0.95762127754051041</v>
      </c>
      <c r="CI44">
        <f t="shared" si="51"/>
        <v>0.31264633704573264</v>
      </c>
      <c r="CJ44">
        <f t="shared" si="51"/>
        <v>0.16216276632155219</v>
      </c>
      <c r="CK44">
        <f t="shared" si="51"/>
        <v>0.51798314397826406</v>
      </c>
      <c r="CL44">
        <f t="shared" si="51"/>
        <v>0.84625830920096223</v>
      </c>
      <c r="CM44">
        <f t="shared" si="51"/>
        <v>0.78261537482752996</v>
      </c>
      <c r="CN44">
        <f t="shared" si="51"/>
        <v>0.50736154657113119</v>
      </c>
      <c r="CO44">
        <f t="shared" si="51"/>
        <v>0.56798034525992036</v>
      </c>
      <c r="CP44">
        <f t="shared" si="51"/>
        <v>0.74929258624754214</v>
      </c>
      <c r="CQ44">
        <f t="shared" si="51"/>
        <v>0.99380783924643534</v>
      </c>
      <c r="CR44">
        <f t="shared" si="51"/>
        <v>0.99503885325534458</v>
      </c>
      <c r="CS44">
        <f t="shared" si="51"/>
        <v>0.97809137559616377</v>
      </c>
      <c r="CT44">
        <f t="shared" si="51"/>
        <v>0.94108010245483065</v>
      </c>
      <c r="CU44">
        <f t="shared" si="51"/>
        <v>0.99277653933200916</v>
      </c>
      <c r="CV44">
        <f t="shared" si="51"/>
        <v>0.89944238560794654</v>
      </c>
      <c r="CW44">
        <f t="shared" si="51"/>
        <v>0.69553933358392306</v>
      </c>
      <c r="CX44">
        <f t="shared" si="51"/>
        <v>0.74616592451488417</v>
      </c>
      <c r="CY44">
        <f t="shared" si="51"/>
        <v>0.85400529074500686</v>
      </c>
      <c r="CZ44">
        <f t="shared" si="51"/>
        <v>0.95866559552118658</v>
      </c>
      <c r="DA44">
        <f t="shared" si="51"/>
        <v>0.97002259717163264</v>
      </c>
      <c r="DB44">
        <f t="shared" si="51"/>
        <v>0.707849388777127</v>
      </c>
      <c r="DC44">
        <f t="shared" si="51"/>
        <v>0.34513734502505095</v>
      </c>
      <c r="DD44">
        <f t="shared" si="51"/>
        <v>0.78689584732894935</v>
      </c>
      <c r="DE44">
        <f t="shared" si="51"/>
        <v>0.92762529761316959</v>
      </c>
      <c r="DF44">
        <f t="shared" si="51"/>
        <v>0.93567727938765699</v>
      </c>
      <c r="DG44">
        <f t="shared" si="51"/>
        <v>0.70120855664049653</v>
      </c>
      <c r="DH44">
        <f t="shared" si="51"/>
        <v>0.94188429630838855</v>
      </c>
      <c r="DI44">
        <f t="shared" si="51"/>
        <v>0.94708479941060386</v>
      </c>
      <c r="DJ44">
        <f t="shared" si="51"/>
        <v>0.65880181810012117</v>
      </c>
      <c r="DK44">
        <f t="shared" si="51"/>
        <v>0.692236895351382</v>
      </c>
      <c r="DL44">
        <f t="shared" si="51"/>
        <v>0.36336389583486867</v>
      </c>
      <c r="DM44">
        <f t="shared" si="51"/>
        <v>0.35434707167049317</v>
      </c>
      <c r="DN44">
        <f t="shared" si="51"/>
        <v>0.40989260697535385</v>
      </c>
      <c r="DO44">
        <f t="shared" si="51"/>
        <v>0.34510863932911795</v>
      </c>
      <c r="DP44">
        <f t="shared" si="51"/>
        <v>0.50967801921929101</v>
      </c>
      <c r="DQ44">
        <f t="shared" si="51"/>
        <v>0.64866248470320798</v>
      </c>
      <c r="DR44">
        <f t="shared" si="51"/>
        <v>0.5909852228530198</v>
      </c>
      <c r="DS44">
        <f t="shared" si="51"/>
        <v>0.76398410521887516</v>
      </c>
      <c r="DT44">
        <f t="shared" si="51"/>
        <v>0.21843646949292853</v>
      </c>
      <c r="DU44">
        <f t="shared" si="51"/>
        <v>0.45800068603612493</v>
      </c>
      <c r="DV44">
        <f t="shared" si="51"/>
        <v>0.89084685161055355</v>
      </c>
      <c r="DW44">
        <f t="shared" si="51"/>
        <v>0.96440411046473296</v>
      </c>
      <c r="DX44">
        <f t="shared" si="51"/>
        <v>0.90834482287222584</v>
      </c>
      <c r="DY44">
        <f t="shared" si="51"/>
        <v>0.90365062188810164</v>
      </c>
      <c r="DZ44">
        <f t="shared" si="52"/>
        <v>0.90184689652666117</v>
      </c>
      <c r="EA44">
        <f t="shared" si="52"/>
        <v>0.87933496881652073</v>
      </c>
      <c r="EB44">
        <f t="shared" si="52"/>
        <v>0.4980703170997321</v>
      </c>
      <c r="EC44">
        <f t="shared" si="52"/>
        <v>0.46822982637677346</v>
      </c>
      <c r="ED44">
        <f t="shared" si="52"/>
        <v>0.59971323706240875</v>
      </c>
      <c r="EE44">
        <f t="shared" si="52"/>
        <v>0.89221841920493961</v>
      </c>
      <c r="EF44">
        <f t="shared" si="52"/>
        <v>0.92740391358518892</v>
      </c>
      <c r="EG44">
        <f t="shared" si="52"/>
        <v>0.82153234907613548</v>
      </c>
      <c r="EH44">
        <f t="shared" si="52"/>
        <v>0.72834541260364838</v>
      </c>
      <c r="EI44">
        <f t="shared" si="52"/>
        <v>0.78453081882558928</v>
      </c>
      <c r="EJ44">
        <f t="shared" si="52"/>
        <v>0.61904958953234046</v>
      </c>
      <c r="EK44">
        <f t="shared" si="52"/>
        <v>0.90225169054912446</v>
      </c>
      <c r="EL44">
        <f t="shared" si="52"/>
        <v>0.9130929665137506</v>
      </c>
      <c r="EM44">
        <f t="shared" si="52"/>
        <v>0.87008766474526356</v>
      </c>
      <c r="EN44">
        <f t="shared" si="52"/>
        <v>0.95204575957145576</v>
      </c>
      <c r="EO44">
        <f t="shared" si="52"/>
        <v>0.9295582596670684</v>
      </c>
      <c r="EP44">
        <f t="shared" si="52"/>
        <v>0.9288945932934668</v>
      </c>
      <c r="EQ44">
        <f t="shared" si="52"/>
        <v>0.99643670520687988</v>
      </c>
      <c r="ER44">
        <f t="shared" si="52"/>
        <v>0.8989300831321495</v>
      </c>
      <c r="ES44">
        <f t="shared" si="52"/>
        <v>0.15950930907336608</v>
      </c>
      <c r="ET44">
        <f t="shared" si="52"/>
        <v>0.16107545605327511</v>
      </c>
      <c r="EU44">
        <f t="shared" si="52"/>
        <v>0.30364866604356611</v>
      </c>
      <c r="EV44">
        <f t="shared" si="52"/>
        <v>0.8818718769089845</v>
      </c>
      <c r="EW44">
        <f t="shared" si="52"/>
        <v>0.79206862113250653</v>
      </c>
      <c r="EX44">
        <f t="shared" si="52"/>
        <v>0.92379377803614582</v>
      </c>
      <c r="EY44">
        <f t="shared" si="52"/>
        <v>0.91964086438273696</v>
      </c>
      <c r="EZ44">
        <f t="shared" si="52"/>
        <v>0.39478901804854072</v>
      </c>
      <c r="FA44">
        <f t="shared" si="52"/>
        <v>0.242562628164604</v>
      </c>
      <c r="FB44">
        <f t="shared" si="52"/>
        <v>0.26591401425538552</v>
      </c>
      <c r="FC44">
        <f t="shared" si="52"/>
        <v>0.74327685099885255</v>
      </c>
      <c r="FD44">
        <f t="shared" si="52"/>
        <v>0.85414209549717701</v>
      </c>
      <c r="FE44">
        <f t="shared" si="52"/>
        <v>0.92011802881819615</v>
      </c>
      <c r="FF44">
        <f t="shared" si="52"/>
        <v>0.83419431693229984</v>
      </c>
      <c r="FG44">
        <f t="shared" si="52"/>
        <v>0.49784140397971671</v>
      </c>
      <c r="FH44">
        <f t="shared" si="52"/>
        <v>0.39142473654267235</v>
      </c>
      <c r="FI44">
        <f t="shared" si="52"/>
        <v>0.48209558666122909</v>
      </c>
      <c r="FJ44">
        <f t="shared" si="52"/>
        <v>0.46958916560605168</v>
      </c>
      <c r="FK44">
        <f t="shared" si="52"/>
        <v>0.63076130412922893</v>
      </c>
      <c r="FL44">
        <f t="shared" si="52"/>
        <v>0.54011854886295141</v>
      </c>
      <c r="FM44">
        <f t="shared" si="52"/>
        <v>0.7058771058908716</v>
      </c>
      <c r="FN44">
        <f t="shared" si="52"/>
        <v>0.60884680746207831</v>
      </c>
      <c r="FO44">
        <f t="shared" si="52"/>
        <v>0.57669120834742804</v>
      </c>
      <c r="FP44">
        <f t="shared" si="52"/>
        <v>0.42316005169505821</v>
      </c>
      <c r="FQ44">
        <f t="shared" si="52"/>
        <v>0.35963442908741994</v>
      </c>
      <c r="FR44">
        <f t="shared" si="52"/>
        <v>0.50820130021682652</v>
      </c>
      <c r="FS44">
        <f t="shared" si="52"/>
        <v>0.63054319923540869</v>
      </c>
      <c r="FT44">
        <f t="shared" si="52"/>
        <v>0.39373952043536575</v>
      </c>
      <c r="FU44">
        <f t="shared" si="52"/>
        <v>0.53472421295033357</v>
      </c>
      <c r="FV44">
        <f t="shared" si="52"/>
        <v>0.91084644141814675</v>
      </c>
      <c r="FW44">
        <f t="shared" si="52"/>
        <v>0.80223723047791595</v>
      </c>
      <c r="FX44">
        <f t="shared" si="52"/>
        <v>0.79662128062392135</v>
      </c>
      <c r="FY44">
        <f t="shared" si="52"/>
        <v>0.62065280850069593</v>
      </c>
      <c r="FZ44">
        <f t="shared" si="52"/>
        <v>0.54159297513570981</v>
      </c>
      <c r="GA44">
        <f t="shared" si="52"/>
        <v>0.87409350446159062</v>
      </c>
      <c r="GB44">
        <f t="shared" si="52"/>
        <v>0.99002035015965351</v>
      </c>
      <c r="GC44">
        <f t="shared" si="52"/>
        <v>0.9748821565301774</v>
      </c>
      <c r="GD44">
        <f t="shared" si="52"/>
        <v>0.90948796387904285</v>
      </c>
      <c r="GE44">
        <f t="shared" si="52"/>
        <v>0.95821876641646764</v>
      </c>
      <c r="GF44">
        <f t="shared" si="52"/>
        <v>0.90550058638954412</v>
      </c>
      <c r="GG44">
        <f t="shared" si="52"/>
        <v>0.67102417614475685</v>
      </c>
      <c r="GH44">
        <f t="shared" si="52"/>
        <v>0.67797549149073222</v>
      </c>
      <c r="GI44">
        <f t="shared" si="52"/>
        <v>0.49078647011525883</v>
      </c>
      <c r="GJ44">
        <f t="shared" si="52"/>
        <v>0.88857612747821679</v>
      </c>
      <c r="GK44">
        <f t="shared" ref="GK44:IV47" si="57">_xlfn.NORM.DIST(LN(GK18),GK$23,GK$24,TRUE)</f>
        <v>0.72942984433392255</v>
      </c>
      <c r="GL44">
        <f t="shared" si="57"/>
        <v>0.97024121170668431</v>
      </c>
      <c r="GM44">
        <f t="shared" si="57"/>
        <v>0.93475992764011107</v>
      </c>
      <c r="GN44">
        <f t="shared" si="57"/>
        <v>0.43555705107930537</v>
      </c>
      <c r="GO44">
        <f t="shared" si="57"/>
        <v>0.66100865154256605</v>
      </c>
      <c r="GP44">
        <f t="shared" si="57"/>
        <v>0.59708280019050597</v>
      </c>
      <c r="GQ44">
        <f t="shared" si="57"/>
        <v>0.76470791898465174</v>
      </c>
      <c r="GR44">
        <f t="shared" si="57"/>
        <v>0.88189374798414832</v>
      </c>
      <c r="GS44">
        <f t="shared" si="57"/>
        <v>0.76634505265577368</v>
      </c>
      <c r="GT44">
        <f t="shared" si="57"/>
        <v>0.52699828302388951</v>
      </c>
      <c r="GU44">
        <f t="shared" si="57"/>
        <v>0.56135482285280303</v>
      </c>
      <c r="GV44">
        <f t="shared" si="57"/>
        <v>0.80763293110677814</v>
      </c>
      <c r="GW44">
        <f t="shared" si="57"/>
        <v>0.95170781992184939</v>
      </c>
      <c r="GX44">
        <f t="shared" si="57"/>
        <v>0.93989982279309314</v>
      </c>
      <c r="GY44">
        <f t="shared" si="57"/>
        <v>0.86355847554595822</v>
      </c>
      <c r="GZ44">
        <f t="shared" si="57"/>
        <v>0.77175165472886897</v>
      </c>
      <c r="HA44">
        <f t="shared" si="57"/>
        <v>0.63009395989173833</v>
      </c>
      <c r="HB44">
        <f t="shared" si="57"/>
        <v>0.48216031574391122</v>
      </c>
      <c r="HC44">
        <f t="shared" si="57"/>
        <v>0.64900102914239211</v>
      </c>
      <c r="HD44">
        <f t="shared" si="57"/>
        <v>0.7836323224021019</v>
      </c>
      <c r="HE44">
        <f t="shared" si="57"/>
        <v>0.35834590737827798</v>
      </c>
      <c r="HF44">
        <f t="shared" si="57"/>
        <v>0.30103433544195307</v>
      </c>
      <c r="HG44">
        <f t="shared" si="57"/>
        <v>0.69066915955916064</v>
      </c>
      <c r="HH44">
        <f t="shared" si="57"/>
        <v>0.30269404457223203</v>
      </c>
      <c r="HI44">
        <f t="shared" si="57"/>
        <v>0.52196223644043949</v>
      </c>
      <c r="HJ44">
        <f t="shared" si="57"/>
        <v>0.91709814201171569</v>
      </c>
      <c r="HK44">
        <f t="shared" si="57"/>
        <v>0.48541435628424229</v>
      </c>
      <c r="HL44">
        <f t="shared" si="57"/>
        <v>0.18446555672890821</v>
      </c>
      <c r="HM44">
        <f t="shared" si="57"/>
        <v>0.19473902062306422</v>
      </c>
      <c r="HN44">
        <f t="shared" si="57"/>
        <v>0.21457408185651411</v>
      </c>
      <c r="HO44">
        <f t="shared" si="57"/>
        <v>0.65888945807475885</v>
      </c>
      <c r="HP44">
        <f t="shared" si="57"/>
        <v>0.85082141422991997</v>
      </c>
      <c r="HQ44">
        <f t="shared" si="57"/>
        <v>0.93232388740118521</v>
      </c>
      <c r="HR44">
        <f t="shared" si="57"/>
        <v>0.93713437053161974</v>
      </c>
      <c r="HS44">
        <f t="shared" si="57"/>
        <v>0.73651852332371148</v>
      </c>
      <c r="HT44">
        <f t="shared" si="57"/>
        <v>0.77870729971002706</v>
      </c>
      <c r="HU44">
        <f t="shared" si="57"/>
        <v>0.39234146195172942</v>
      </c>
      <c r="HV44">
        <f t="shared" si="57"/>
        <v>0.81144798472103452</v>
      </c>
      <c r="HW44">
        <f t="shared" si="57"/>
        <v>0.85131666901540037</v>
      </c>
      <c r="HX44">
        <f t="shared" si="57"/>
        <v>0.49025530027689634</v>
      </c>
      <c r="HY44">
        <f t="shared" si="57"/>
        <v>0.61443420956836592</v>
      </c>
      <c r="HZ44">
        <f t="shared" si="57"/>
        <v>0.88992352724503054</v>
      </c>
      <c r="IA44">
        <f t="shared" si="57"/>
        <v>0.78699196745469668</v>
      </c>
      <c r="IB44">
        <f t="shared" si="57"/>
        <v>0.9431473682273106</v>
      </c>
      <c r="IC44">
        <f t="shared" si="57"/>
        <v>0.91848413343284585</v>
      </c>
      <c r="ID44">
        <f t="shared" si="57"/>
        <v>0.37289075904891245</v>
      </c>
      <c r="IE44">
        <f t="shared" si="57"/>
        <v>0.42905018130290179</v>
      </c>
      <c r="IF44">
        <f t="shared" si="57"/>
        <v>0.752289193180948</v>
      </c>
      <c r="IG44">
        <f t="shared" si="57"/>
        <v>0.93476181375575784</v>
      </c>
      <c r="IH44">
        <f t="shared" si="57"/>
        <v>0.86497679678674222</v>
      </c>
      <c r="II44">
        <f t="shared" si="57"/>
        <v>0.83150300212997275</v>
      </c>
      <c r="IJ44">
        <f t="shared" si="57"/>
        <v>0.51093036116182489</v>
      </c>
      <c r="IK44">
        <f t="shared" si="57"/>
        <v>0.94043638933625884</v>
      </c>
      <c r="IL44">
        <f t="shared" si="57"/>
        <v>0.95656101303648644</v>
      </c>
      <c r="IM44">
        <f t="shared" si="57"/>
        <v>0.91970969816405701</v>
      </c>
      <c r="IN44">
        <f t="shared" si="57"/>
        <v>0.74604942426428345</v>
      </c>
      <c r="IO44">
        <f t="shared" si="57"/>
        <v>0.69221870013542242</v>
      </c>
      <c r="IP44">
        <f t="shared" si="57"/>
        <v>0.95582060802707802</v>
      </c>
      <c r="IQ44">
        <f t="shared" si="57"/>
        <v>0.94818864175643203</v>
      </c>
      <c r="IR44">
        <f t="shared" si="57"/>
        <v>0.90662870752341995</v>
      </c>
      <c r="IS44">
        <f t="shared" si="57"/>
        <v>0.77652393920467222</v>
      </c>
      <c r="IT44">
        <f t="shared" si="57"/>
        <v>0.79035591147234041</v>
      </c>
      <c r="IU44">
        <f t="shared" si="57"/>
        <v>0.69382843994031851</v>
      </c>
      <c r="IV44">
        <f t="shared" si="57"/>
        <v>0.72297431122454536</v>
      </c>
      <c r="IW44">
        <f t="shared" ref="IW44:LH47" si="58">_xlfn.NORM.DIST(LN(IW18),IW$23,IW$24,TRUE)</f>
        <v>0.72627762398619877</v>
      </c>
      <c r="IX44">
        <f t="shared" si="58"/>
        <v>0.4023755036094967</v>
      </c>
      <c r="IY44">
        <f t="shared" si="58"/>
        <v>8.2415979522907343E-2</v>
      </c>
      <c r="IZ44">
        <f t="shared" si="58"/>
        <v>0.75581481196138345</v>
      </c>
      <c r="JA44">
        <f t="shared" si="58"/>
        <v>0.29774151227199064</v>
      </c>
      <c r="JB44">
        <f t="shared" si="58"/>
        <v>0.27956291214182627</v>
      </c>
      <c r="JC44">
        <f t="shared" si="58"/>
        <v>0.26566449163231987</v>
      </c>
      <c r="JD44">
        <f t="shared" si="58"/>
        <v>0.29508796614380461</v>
      </c>
      <c r="JE44">
        <f t="shared" si="58"/>
        <v>0.58448960819332774</v>
      </c>
      <c r="JF44">
        <f t="shared" si="58"/>
        <v>0.48801457321523217</v>
      </c>
      <c r="JG44">
        <f t="shared" si="58"/>
        <v>0.58106604989892885</v>
      </c>
      <c r="JH44">
        <f t="shared" si="58"/>
        <v>0.54880441018731241</v>
      </c>
      <c r="JI44">
        <f t="shared" si="58"/>
        <v>0.66454898924659889</v>
      </c>
      <c r="JJ44">
        <f t="shared" si="58"/>
        <v>0.32150935578526318</v>
      </c>
      <c r="JK44">
        <f t="shared" si="58"/>
        <v>0.52497660210587571</v>
      </c>
      <c r="JL44">
        <f t="shared" si="58"/>
        <v>0.47458771628218233</v>
      </c>
      <c r="JM44">
        <f t="shared" si="58"/>
        <v>0.41637448040353986</v>
      </c>
      <c r="JN44">
        <f t="shared" si="58"/>
        <v>0.18219521703787814</v>
      </c>
      <c r="JO44">
        <f t="shared" si="58"/>
        <v>0.14832426923136158</v>
      </c>
      <c r="JP44">
        <f t="shared" si="58"/>
        <v>0.42921854730373599</v>
      </c>
      <c r="JQ44">
        <f t="shared" si="58"/>
        <v>0.84638821571330325</v>
      </c>
      <c r="JR44">
        <f t="shared" si="58"/>
        <v>0.97233622081552584</v>
      </c>
      <c r="JS44">
        <f t="shared" si="58"/>
        <v>0.97772476897198568</v>
      </c>
      <c r="JT44">
        <f t="shared" si="58"/>
        <v>0.95722534169792683</v>
      </c>
      <c r="JU44">
        <f t="shared" si="58"/>
        <v>0.98086246527044552</v>
      </c>
      <c r="JV44">
        <f t="shared" si="58"/>
        <v>0.8857273778698459</v>
      </c>
      <c r="JW44">
        <f t="shared" si="58"/>
        <v>0.6632234208519473</v>
      </c>
      <c r="JX44">
        <f t="shared" si="58"/>
        <v>0.66488382404257051</v>
      </c>
      <c r="JY44">
        <f t="shared" si="58"/>
        <v>0.98786352480701201</v>
      </c>
      <c r="JZ44">
        <f t="shared" si="58"/>
        <v>0.96586873451157029</v>
      </c>
      <c r="KA44">
        <f t="shared" si="58"/>
        <v>0.78235979722943816</v>
      </c>
      <c r="KB44">
        <f t="shared" si="58"/>
        <v>0.32607063937953662</v>
      </c>
      <c r="KC44">
        <f t="shared" si="58"/>
        <v>0.79993347278140825</v>
      </c>
      <c r="KD44">
        <f t="shared" si="58"/>
        <v>0.71251395724504429</v>
      </c>
      <c r="KE44">
        <f t="shared" si="58"/>
        <v>0.62063457688941348</v>
      </c>
      <c r="KF44">
        <f t="shared" si="58"/>
        <v>0.64746322773524034</v>
      </c>
      <c r="KG44">
        <f t="shared" si="58"/>
        <v>0.6510457186464631</v>
      </c>
      <c r="KH44">
        <f t="shared" si="58"/>
        <v>0.3936467493279836</v>
      </c>
      <c r="KI44">
        <f t="shared" si="58"/>
        <v>0.43273152863135356</v>
      </c>
      <c r="KJ44">
        <f t="shared" si="58"/>
        <v>0.84102438939212554</v>
      </c>
      <c r="KK44">
        <f t="shared" si="58"/>
        <v>0.81491919827844683</v>
      </c>
      <c r="KL44">
        <f t="shared" si="58"/>
        <v>0.24871821020080698</v>
      </c>
      <c r="KM44">
        <f t="shared" si="58"/>
        <v>0.37241383940528028</v>
      </c>
      <c r="KN44">
        <f t="shared" si="58"/>
        <v>0.37467403510640379</v>
      </c>
      <c r="KO44">
        <f t="shared" si="58"/>
        <v>0.79575679726845339</v>
      </c>
      <c r="KP44">
        <f t="shared" si="58"/>
        <v>0.49636945555968398</v>
      </c>
      <c r="KQ44">
        <f t="shared" si="58"/>
        <v>0.30866821115636756</v>
      </c>
      <c r="KR44">
        <f t="shared" si="58"/>
        <v>0.34883410909392021</v>
      </c>
      <c r="KS44">
        <f t="shared" si="58"/>
        <v>0.72277792998320001</v>
      </c>
      <c r="KT44">
        <f t="shared" si="58"/>
        <v>0.81567918797452177</v>
      </c>
      <c r="KU44">
        <f t="shared" si="58"/>
        <v>0.80586221561180549</v>
      </c>
      <c r="KV44">
        <f t="shared" si="58"/>
        <v>0.860774563052772</v>
      </c>
      <c r="KW44">
        <f t="shared" si="58"/>
        <v>0.79132569930812235</v>
      </c>
      <c r="KX44">
        <f t="shared" si="58"/>
        <v>0.89440406799292294</v>
      </c>
      <c r="KY44">
        <f t="shared" si="58"/>
        <v>0.96904822840948213</v>
      </c>
      <c r="KZ44">
        <f t="shared" si="58"/>
        <v>0.90997948716560473</v>
      </c>
      <c r="LA44">
        <f t="shared" si="58"/>
        <v>0.62099473905913816</v>
      </c>
      <c r="LB44">
        <f t="shared" si="58"/>
        <v>0.81020689569711057</v>
      </c>
      <c r="LC44">
        <f t="shared" si="58"/>
        <v>0.6790339613147498</v>
      </c>
      <c r="LD44">
        <f t="shared" si="58"/>
        <v>0.73059684807362602</v>
      </c>
      <c r="LE44">
        <f t="shared" si="58"/>
        <v>0.66259836180670595</v>
      </c>
      <c r="LF44">
        <f t="shared" si="58"/>
        <v>0.52023214655423133</v>
      </c>
      <c r="LG44">
        <f t="shared" si="58"/>
        <v>0.22754296709600463</v>
      </c>
      <c r="LH44">
        <f t="shared" si="58"/>
        <v>0.48885097010381962</v>
      </c>
      <c r="LI44">
        <f t="shared" si="56"/>
        <v>0.56181542461058565</v>
      </c>
      <c r="LJ44">
        <f t="shared" si="56"/>
        <v>0.68868054770500176</v>
      </c>
      <c r="LK44">
        <f t="shared" si="56"/>
        <v>0.52378896473362824</v>
      </c>
      <c r="LL44">
        <f t="shared" si="56"/>
        <v>0.87939109314650332</v>
      </c>
      <c r="LM44">
        <f t="shared" si="56"/>
        <v>0.93748646297637706</v>
      </c>
      <c r="LN44">
        <f t="shared" si="56"/>
        <v>0.84824417702129706</v>
      </c>
      <c r="LO44">
        <f t="shared" si="56"/>
        <v>0.66274103344033208</v>
      </c>
      <c r="LP44">
        <f t="shared" si="56"/>
        <v>0.82880639290465119</v>
      </c>
      <c r="LQ44">
        <f t="shared" si="56"/>
        <v>0.64881175317404327</v>
      </c>
      <c r="LR44">
        <f t="shared" si="56"/>
        <v>0.72177313441999036</v>
      </c>
      <c r="LS44">
        <f t="shared" si="56"/>
        <v>0.58233860085558853</v>
      </c>
      <c r="LT44">
        <f t="shared" si="56"/>
        <v>0.66929275657216958</v>
      </c>
      <c r="LU44">
        <f t="shared" si="56"/>
        <v>0.82269087610732361</v>
      </c>
      <c r="LV44">
        <f t="shared" si="56"/>
        <v>0.74626613262354846</v>
      </c>
      <c r="LW44">
        <f t="shared" si="56"/>
        <v>0.77686082065998985</v>
      </c>
    </row>
    <row r="45" spans="1:335" hidden="1" x14ac:dyDescent="0.3">
      <c r="A45" s="1">
        <v>2016</v>
      </c>
      <c r="B45">
        <f t="shared" si="18"/>
        <v>0.94408976534401223</v>
      </c>
      <c r="C45">
        <f t="shared" si="54"/>
        <v>0.73733320057328822</v>
      </c>
      <c r="D45">
        <f t="shared" si="54"/>
        <v>0.82021677417509042</v>
      </c>
      <c r="E45">
        <f t="shared" si="54"/>
        <v>0.94153846794025975</v>
      </c>
      <c r="F45">
        <f t="shared" si="54"/>
        <v>0.47098786295215284</v>
      </c>
      <c r="G45">
        <f t="shared" si="54"/>
        <v>0.65174127989384578</v>
      </c>
      <c r="H45">
        <f t="shared" si="54"/>
        <v>0.15945570227681471</v>
      </c>
      <c r="I45">
        <f t="shared" si="54"/>
        <v>8.7025595886526141E-2</v>
      </c>
      <c r="J45">
        <f t="shared" si="54"/>
        <v>0.67959027817241435</v>
      </c>
      <c r="K45">
        <f t="shared" si="54"/>
        <v>0.41745652185835525</v>
      </c>
      <c r="L45">
        <f t="shared" si="54"/>
        <v>0.55481251443410917</v>
      </c>
      <c r="M45">
        <f t="shared" si="54"/>
        <v>0.54445497747318494</v>
      </c>
      <c r="N45">
        <f t="shared" si="54"/>
        <v>8.0607654177387758E-2</v>
      </c>
      <c r="O45">
        <f t="shared" si="54"/>
        <v>0.10642386047050706</v>
      </c>
      <c r="P45">
        <f t="shared" si="54"/>
        <v>0.34712099119681106</v>
      </c>
      <c r="Q45">
        <f t="shared" si="54"/>
        <v>0.69314618918142035</v>
      </c>
      <c r="R45">
        <f t="shared" si="54"/>
        <v>0.29233169869889314</v>
      </c>
      <c r="S45">
        <f t="shared" si="54"/>
        <v>0.15634702758790253</v>
      </c>
      <c r="T45">
        <f t="shared" si="54"/>
        <v>0.18455698449230559</v>
      </c>
      <c r="U45">
        <f t="shared" si="54"/>
        <v>0.5415939922982167</v>
      </c>
      <c r="V45">
        <f t="shared" si="54"/>
        <v>0.14722917327824794</v>
      </c>
      <c r="W45">
        <f t="shared" si="54"/>
        <v>0.26658070017346192</v>
      </c>
      <c r="X45">
        <f t="shared" si="54"/>
        <v>0.61912524902147548</v>
      </c>
      <c r="Y45">
        <f t="shared" si="54"/>
        <v>0.89737971598425714</v>
      </c>
      <c r="Z45">
        <f t="shared" si="54"/>
        <v>0.61975079183209947</v>
      </c>
      <c r="AA45">
        <f t="shared" si="54"/>
        <v>0.42436131975509345</v>
      </c>
      <c r="AB45">
        <f t="shared" si="54"/>
        <v>0.58253504267799006</v>
      </c>
      <c r="AC45">
        <f t="shared" si="54"/>
        <v>0.6674372018142638</v>
      </c>
      <c r="AD45">
        <f t="shared" si="54"/>
        <v>0.27967506332044612</v>
      </c>
      <c r="AE45">
        <f t="shared" si="54"/>
        <v>0.30291181392709149</v>
      </c>
      <c r="AF45">
        <f t="shared" si="54"/>
        <v>0.50652608016130463</v>
      </c>
      <c r="AG45">
        <f t="shared" si="54"/>
        <v>0.49129033146844764</v>
      </c>
      <c r="AH45">
        <f t="shared" si="54"/>
        <v>0.20639981530713739</v>
      </c>
      <c r="AI45">
        <f t="shared" si="54"/>
        <v>0.20845831639083184</v>
      </c>
      <c r="AJ45">
        <f t="shared" si="54"/>
        <v>0.28852885791109495</v>
      </c>
      <c r="AK45">
        <f t="shared" si="54"/>
        <v>0.71330417145245684</v>
      </c>
      <c r="AL45">
        <f t="shared" si="54"/>
        <v>0.56251631214033204</v>
      </c>
      <c r="AM45">
        <f t="shared" si="54"/>
        <v>9.1188835078849742E-2</v>
      </c>
      <c r="AN45">
        <f t="shared" si="54"/>
        <v>0.55526930827666499</v>
      </c>
      <c r="AO45">
        <f t="shared" si="54"/>
        <v>0.7153849125391516</v>
      </c>
      <c r="AP45">
        <f t="shared" si="54"/>
        <v>0.47811570147774435</v>
      </c>
      <c r="AQ45">
        <f t="shared" si="54"/>
        <v>0.35619764184286207</v>
      </c>
      <c r="AR45">
        <f t="shared" si="54"/>
        <v>0.45809768933825995</v>
      </c>
      <c r="AS45">
        <f t="shared" si="54"/>
        <v>0.57175251825590423</v>
      </c>
      <c r="AT45">
        <f t="shared" si="54"/>
        <v>0.56026832959371597</v>
      </c>
      <c r="AU45">
        <f t="shared" si="54"/>
        <v>0.2697762601782252</v>
      </c>
      <c r="AV45">
        <f t="shared" si="54"/>
        <v>7.8028112549623052E-2</v>
      </c>
      <c r="AW45">
        <f t="shared" si="54"/>
        <v>0.55339783899362871</v>
      </c>
      <c r="AX45">
        <f t="shared" si="54"/>
        <v>3.6878756362033291E-2</v>
      </c>
      <c r="AY45">
        <f t="shared" si="54"/>
        <v>0.10916278188904124</v>
      </c>
      <c r="AZ45">
        <f t="shared" si="54"/>
        <v>0.11949998855186772</v>
      </c>
      <c r="BA45">
        <f t="shared" si="54"/>
        <v>9.0922316968941416E-2</v>
      </c>
      <c r="BB45">
        <f t="shared" si="54"/>
        <v>6.2421530619676611E-2</v>
      </c>
      <c r="BC45">
        <f t="shared" si="54"/>
        <v>4.4344051299387038E-2</v>
      </c>
      <c r="BD45">
        <f t="shared" si="54"/>
        <v>0.26373915580404655</v>
      </c>
      <c r="BE45">
        <f t="shared" si="54"/>
        <v>0.41976342787854354</v>
      </c>
      <c r="BF45">
        <f t="shared" si="54"/>
        <v>0.95894144064465114</v>
      </c>
      <c r="BG45">
        <f t="shared" si="54"/>
        <v>0.98474782965582275</v>
      </c>
      <c r="BH45">
        <f t="shared" si="54"/>
        <v>0.60937648857731297</v>
      </c>
      <c r="BI45">
        <f t="shared" si="54"/>
        <v>0.61919642942269792</v>
      </c>
      <c r="BJ45">
        <f t="shared" si="54"/>
        <v>0.75311276337491173</v>
      </c>
      <c r="BK45">
        <f t="shared" si="54"/>
        <v>0.69775588511191811</v>
      </c>
      <c r="BL45">
        <f t="shared" si="54"/>
        <v>0.19404532212892131</v>
      </c>
      <c r="BM45">
        <f t="shared" si="54"/>
        <v>0.1750689144575559</v>
      </c>
      <c r="BN45">
        <f t="shared" ref="BN45:DY48" si="59">_xlfn.NORM.DIST(LN(BN19),BN$23,BN$24,TRUE)</f>
        <v>0.34522237753752699</v>
      </c>
      <c r="BO45">
        <f t="shared" si="59"/>
        <v>0.24008064042716903</v>
      </c>
      <c r="BP45">
        <f t="shared" si="59"/>
        <v>0.19493062026176791</v>
      </c>
      <c r="BQ45">
        <f t="shared" si="59"/>
        <v>0.3433798256384919</v>
      </c>
      <c r="BR45">
        <f t="shared" si="59"/>
        <v>0.22886629318208201</v>
      </c>
      <c r="BS45">
        <f t="shared" si="59"/>
        <v>0.10042372792314477</v>
      </c>
      <c r="BT45">
        <f t="shared" si="59"/>
        <v>0.32018912652993792</v>
      </c>
      <c r="BU45">
        <f t="shared" si="59"/>
        <v>0.61350677294220479</v>
      </c>
      <c r="BV45">
        <f t="shared" si="59"/>
        <v>0.49083959363213348</v>
      </c>
      <c r="BW45">
        <f t="shared" si="59"/>
        <v>0.52932136654657147</v>
      </c>
      <c r="BX45">
        <f t="shared" si="59"/>
        <v>0.71695117394177421</v>
      </c>
      <c r="BY45">
        <f t="shared" si="59"/>
        <v>0.21628195688442231</v>
      </c>
      <c r="BZ45">
        <f t="shared" si="59"/>
        <v>0.1993038743380901</v>
      </c>
      <c r="CA45">
        <f t="shared" si="59"/>
        <v>0.41771585594206928</v>
      </c>
      <c r="CB45">
        <f t="shared" si="59"/>
        <v>0.92195493594193634</v>
      </c>
      <c r="CC45">
        <f t="shared" si="59"/>
        <v>0.81984124411998294</v>
      </c>
      <c r="CD45">
        <f t="shared" si="59"/>
        <v>0.89418739305304229</v>
      </c>
      <c r="CE45">
        <f t="shared" si="59"/>
        <v>0.94291883453882552</v>
      </c>
      <c r="CF45">
        <f t="shared" si="59"/>
        <v>0.87198556885587342</v>
      </c>
      <c r="CG45">
        <f t="shared" si="59"/>
        <v>0.85292488645085007</v>
      </c>
      <c r="CH45">
        <f t="shared" si="59"/>
        <v>0.39595183451426935</v>
      </c>
      <c r="CI45">
        <f t="shared" si="59"/>
        <v>0.44878685814653696</v>
      </c>
      <c r="CJ45">
        <f t="shared" si="59"/>
        <v>0.56141303552267552</v>
      </c>
      <c r="CK45">
        <f t="shared" si="59"/>
        <v>1.0414800793689175E-2</v>
      </c>
      <c r="CL45">
        <f t="shared" si="59"/>
        <v>8.5612933284001328E-3</v>
      </c>
      <c r="CM45">
        <f t="shared" si="59"/>
        <v>3.8616722939931451E-2</v>
      </c>
      <c r="CN45">
        <f t="shared" si="59"/>
        <v>0.10170124224472522</v>
      </c>
      <c r="CO45">
        <f t="shared" si="59"/>
        <v>0.32548834862947623</v>
      </c>
      <c r="CP45">
        <f t="shared" si="59"/>
        <v>0.30496148816518143</v>
      </c>
      <c r="CQ45">
        <f t="shared" si="59"/>
        <v>0.42463701623529321</v>
      </c>
      <c r="CR45">
        <f t="shared" si="59"/>
        <v>0.32202020698167422</v>
      </c>
      <c r="CS45">
        <f t="shared" si="59"/>
        <v>0.46707782796037006</v>
      </c>
      <c r="CT45">
        <f t="shared" si="59"/>
        <v>0.70271833657914784</v>
      </c>
      <c r="CU45">
        <f t="shared" si="59"/>
        <v>0.23266726617580316</v>
      </c>
      <c r="CV45">
        <f t="shared" si="59"/>
        <v>0.46687464633808112</v>
      </c>
      <c r="CW45">
        <f t="shared" si="59"/>
        <v>0.122231011233413</v>
      </c>
      <c r="CX45">
        <f t="shared" si="59"/>
        <v>0.41225013667688348</v>
      </c>
      <c r="CY45">
        <f t="shared" si="59"/>
        <v>8.3623769964635344E-2</v>
      </c>
      <c r="CZ45">
        <f t="shared" si="59"/>
        <v>0.51223251113595558</v>
      </c>
      <c r="DA45">
        <f t="shared" si="59"/>
        <v>0.43026104879605187</v>
      </c>
      <c r="DB45">
        <f t="shared" si="59"/>
        <v>0.2619245174075347</v>
      </c>
      <c r="DC45">
        <f t="shared" si="59"/>
        <v>0.16029050254749028</v>
      </c>
      <c r="DD45">
        <f t="shared" si="59"/>
        <v>0.20200602010224636</v>
      </c>
      <c r="DE45">
        <f t="shared" si="59"/>
        <v>0.17229230806023882</v>
      </c>
      <c r="DF45">
        <f t="shared" si="59"/>
        <v>0.20398804809576213</v>
      </c>
      <c r="DG45">
        <f t="shared" si="59"/>
        <v>0.17069240712140188</v>
      </c>
      <c r="DH45">
        <f t="shared" si="59"/>
        <v>0.15305188334744918</v>
      </c>
      <c r="DI45">
        <f t="shared" si="59"/>
        <v>0.39166503983543849</v>
      </c>
      <c r="DJ45">
        <f t="shared" si="59"/>
        <v>7.4242575293417296E-2</v>
      </c>
      <c r="DK45">
        <f t="shared" si="59"/>
        <v>0.32223729948086466</v>
      </c>
      <c r="DL45">
        <f t="shared" si="59"/>
        <v>0.4549838653971961</v>
      </c>
      <c r="DM45">
        <f t="shared" si="59"/>
        <v>0.55258240635520628</v>
      </c>
      <c r="DN45">
        <f t="shared" si="59"/>
        <v>0.57519513727034988</v>
      </c>
      <c r="DO45">
        <f t="shared" si="59"/>
        <v>0.52204143280208548</v>
      </c>
      <c r="DP45">
        <f t="shared" si="59"/>
        <v>0.55190134437861138</v>
      </c>
      <c r="DQ45">
        <f t="shared" si="59"/>
        <v>0.37572867248398989</v>
      </c>
      <c r="DR45">
        <f t="shared" si="59"/>
        <v>0.58916701258136661</v>
      </c>
      <c r="DS45">
        <f t="shared" si="59"/>
        <v>0.71416403001513884</v>
      </c>
      <c r="DT45">
        <f t="shared" si="59"/>
        <v>0.80794098361308708</v>
      </c>
      <c r="DU45">
        <f t="shared" si="59"/>
        <v>0.82046546440699486</v>
      </c>
      <c r="DV45">
        <f t="shared" si="59"/>
        <v>0.89084685161055355</v>
      </c>
      <c r="DW45">
        <f t="shared" si="59"/>
        <v>0.94879852638935525</v>
      </c>
      <c r="DX45">
        <f t="shared" si="59"/>
        <v>0.92827131228067961</v>
      </c>
      <c r="DY45">
        <f t="shared" si="59"/>
        <v>0.80041536207695008</v>
      </c>
      <c r="DZ45">
        <f t="shared" ref="DZ45:GK48" si="60">_xlfn.NORM.DIST(LN(DZ19),DZ$23,DZ$24,TRUE)</f>
        <v>0.89415242572021247</v>
      </c>
      <c r="EA45">
        <f t="shared" si="60"/>
        <v>0.82094650096742006</v>
      </c>
      <c r="EB45">
        <f t="shared" si="60"/>
        <v>0.69004438127274281</v>
      </c>
      <c r="EC45">
        <f t="shared" si="60"/>
        <v>0.44280418011253364</v>
      </c>
      <c r="ED45">
        <f t="shared" si="60"/>
        <v>0.16804788139142157</v>
      </c>
      <c r="EE45">
        <f t="shared" si="60"/>
        <v>3.0544550430822097E-2</v>
      </c>
      <c r="EF45">
        <f t="shared" si="60"/>
        <v>0.10008240672346837</v>
      </c>
      <c r="EG45">
        <f t="shared" si="60"/>
        <v>3.9531301849947006E-2</v>
      </c>
      <c r="EH45">
        <f t="shared" si="60"/>
        <v>3.4264477222886711E-2</v>
      </c>
      <c r="EI45">
        <f t="shared" si="60"/>
        <v>2.3299345281354196E-2</v>
      </c>
      <c r="EJ45">
        <f t="shared" si="60"/>
        <v>0.12867789560523121</v>
      </c>
      <c r="EK45">
        <f t="shared" si="60"/>
        <v>0.41250400270840781</v>
      </c>
      <c r="EL45">
        <f t="shared" si="60"/>
        <v>0.4111323697410994</v>
      </c>
      <c r="EM45">
        <f t="shared" si="60"/>
        <v>0.44139870292225208</v>
      </c>
      <c r="EN45">
        <f t="shared" si="60"/>
        <v>0.32941850174996956</v>
      </c>
      <c r="EO45">
        <f t="shared" si="60"/>
        <v>0.45259789220489766</v>
      </c>
      <c r="EP45">
        <f t="shared" si="60"/>
        <v>0.96112044123269103</v>
      </c>
      <c r="EQ45">
        <f t="shared" si="60"/>
        <v>0.36922360767095086</v>
      </c>
      <c r="ER45">
        <f t="shared" si="60"/>
        <v>0.80722010963230129</v>
      </c>
      <c r="ES45">
        <f t="shared" si="60"/>
        <v>0.51038762008720417</v>
      </c>
      <c r="ET45">
        <f t="shared" si="60"/>
        <v>0.25089205076129317</v>
      </c>
      <c r="EU45">
        <f t="shared" si="60"/>
        <v>0.17555241535096955</v>
      </c>
      <c r="EV45">
        <f t="shared" si="60"/>
        <v>0.20143367867343315</v>
      </c>
      <c r="EW45">
        <f t="shared" si="60"/>
        <v>6.3981234926067276E-2</v>
      </c>
      <c r="EX45">
        <f t="shared" si="60"/>
        <v>0.13055912191088148</v>
      </c>
      <c r="EY45">
        <f t="shared" si="60"/>
        <v>0.1671965121289489</v>
      </c>
      <c r="EZ45">
        <f t="shared" si="60"/>
        <v>0.18369899933999792</v>
      </c>
      <c r="FA45">
        <f t="shared" si="60"/>
        <v>0.82253768029941532</v>
      </c>
      <c r="FB45">
        <f t="shared" si="60"/>
        <v>0.24060569549329064</v>
      </c>
      <c r="FC45">
        <f t="shared" si="60"/>
        <v>0.14965625402601287</v>
      </c>
      <c r="FD45">
        <f t="shared" si="60"/>
        <v>0.41026379384377576</v>
      </c>
      <c r="FE45">
        <f t="shared" si="60"/>
        <v>0.1544841123624921</v>
      </c>
      <c r="FF45">
        <f t="shared" si="60"/>
        <v>9.0175712425065987E-2</v>
      </c>
      <c r="FG45">
        <f t="shared" si="60"/>
        <v>4.4011113288060559E-2</v>
      </c>
      <c r="FH45">
        <f t="shared" si="60"/>
        <v>0.24884454452585075</v>
      </c>
      <c r="FI45">
        <f t="shared" si="60"/>
        <v>0.15602613065326409</v>
      </c>
      <c r="FJ45">
        <f t="shared" si="60"/>
        <v>0.20043748796458286</v>
      </c>
      <c r="FK45">
        <f t="shared" si="60"/>
        <v>0.52788589984809486</v>
      </c>
      <c r="FL45">
        <f t="shared" si="60"/>
        <v>0.33073406779187386</v>
      </c>
      <c r="FM45">
        <f t="shared" si="60"/>
        <v>0.46320966245520223</v>
      </c>
      <c r="FN45">
        <f t="shared" si="60"/>
        <v>0.64023959776629524</v>
      </c>
      <c r="FO45">
        <f t="shared" si="60"/>
        <v>0.26403578798466354</v>
      </c>
      <c r="FP45">
        <f t="shared" si="60"/>
        <v>0.4546180303863333</v>
      </c>
      <c r="FQ45">
        <f t="shared" si="60"/>
        <v>0.70956183771981918</v>
      </c>
      <c r="FR45">
        <f t="shared" si="60"/>
        <v>0.9134988714553417</v>
      </c>
      <c r="FS45">
        <f t="shared" si="60"/>
        <v>0.90997486810842076</v>
      </c>
      <c r="FT45">
        <f t="shared" si="60"/>
        <v>0.94141278304834219</v>
      </c>
      <c r="FU45">
        <f t="shared" si="60"/>
        <v>0.96751450574146713</v>
      </c>
      <c r="FV45">
        <f t="shared" si="60"/>
        <v>0.63027854127334049</v>
      </c>
      <c r="FW45">
        <f t="shared" si="60"/>
        <v>0.9188227728962175</v>
      </c>
      <c r="FX45">
        <f t="shared" si="60"/>
        <v>0.76779831373787</v>
      </c>
      <c r="FY45">
        <f t="shared" si="60"/>
        <v>0.63928945703958417</v>
      </c>
      <c r="FZ45">
        <f t="shared" si="60"/>
        <v>0.63842727864575588</v>
      </c>
      <c r="GA45">
        <f t="shared" si="60"/>
        <v>0.10922711876853521</v>
      </c>
      <c r="GB45">
        <f t="shared" si="60"/>
        <v>8.6381346577638643E-2</v>
      </c>
      <c r="GC45">
        <f t="shared" si="60"/>
        <v>0.63631636876639386</v>
      </c>
      <c r="GD45">
        <f t="shared" si="60"/>
        <v>0.67182847297631088</v>
      </c>
      <c r="GE45">
        <f t="shared" si="60"/>
        <v>0.20507218792667381</v>
      </c>
      <c r="GF45">
        <f t="shared" si="60"/>
        <v>7.362446066006785E-2</v>
      </c>
      <c r="GG45">
        <f t="shared" si="60"/>
        <v>0.1427476561644801</v>
      </c>
      <c r="GH45">
        <f t="shared" si="60"/>
        <v>0.25282152723681534</v>
      </c>
      <c r="GI45">
        <f t="shared" si="60"/>
        <v>0.33574425576271655</v>
      </c>
      <c r="GJ45">
        <f t="shared" si="60"/>
        <v>0.47225258653139657</v>
      </c>
      <c r="GK45">
        <f t="shared" si="60"/>
        <v>0.48952913981781676</v>
      </c>
      <c r="GL45">
        <f t="shared" si="57"/>
        <v>0.60415920101562648</v>
      </c>
      <c r="GM45">
        <f t="shared" si="57"/>
        <v>0.60021682347087568</v>
      </c>
      <c r="GN45">
        <f t="shared" si="57"/>
        <v>0.37915716598916194</v>
      </c>
      <c r="GO45">
        <f t="shared" si="57"/>
        <v>0.11841178665077276</v>
      </c>
      <c r="GP45">
        <f t="shared" si="57"/>
        <v>4.8459593519763797E-2</v>
      </c>
      <c r="GQ45">
        <f t="shared" si="57"/>
        <v>0.17766018037588358</v>
      </c>
      <c r="GR45">
        <f t="shared" si="57"/>
        <v>0.19051116100446691</v>
      </c>
      <c r="GS45">
        <f t="shared" si="57"/>
        <v>0.24027254552418081</v>
      </c>
      <c r="GT45">
        <f t="shared" si="57"/>
        <v>0.40302633328553289</v>
      </c>
      <c r="GU45">
        <f t="shared" si="57"/>
        <v>0.47230746268200235</v>
      </c>
      <c r="GV45">
        <f t="shared" si="57"/>
        <v>0.39122748571345595</v>
      </c>
      <c r="GW45">
        <f t="shared" si="57"/>
        <v>9.2623377345843888E-2</v>
      </c>
      <c r="GX45">
        <f t="shared" si="57"/>
        <v>0.77833171661345535</v>
      </c>
      <c r="GY45">
        <f t="shared" si="57"/>
        <v>0.639789857344505</v>
      </c>
      <c r="GZ45">
        <f t="shared" si="57"/>
        <v>0.19989930157281258</v>
      </c>
      <c r="HA45">
        <f t="shared" si="57"/>
        <v>0.21164101426868315</v>
      </c>
      <c r="HB45">
        <f t="shared" si="57"/>
        <v>0.16265163502562313</v>
      </c>
      <c r="HC45">
        <f t="shared" si="57"/>
        <v>2.1176322462514711E-2</v>
      </c>
      <c r="HD45">
        <f t="shared" si="57"/>
        <v>0.31227308221696626</v>
      </c>
      <c r="HE45">
        <f t="shared" si="57"/>
        <v>0.83399232231628551</v>
      </c>
      <c r="HF45">
        <f t="shared" si="57"/>
        <v>0.42062694008159857</v>
      </c>
      <c r="HG45">
        <f t="shared" si="57"/>
        <v>0.42068478637603895</v>
      </c>
      <c r="HH45">
        <f t="shared" si="57"/>
        <v>0.50363943744148443</v>
      </c>
      <c r="HI45">
        <f t="shared" si="57"/>
        <v>0.64620961353559692</v>
      </c>
      <c r="HJ45">
        <f t="shared" si="57"/>
        <v>0.35493748209695331</v>
      </c>
      <c r="HK45">
        <f t="shared" si="57"/>
        <v>0.21397841363529493</v>
      </c>
      <c r="HL45">
        <f t="shared" si="57"/>
        <v>0.27316213423400815</v>
      </c>
      <c r="HM45">
        <f t="shared" si="57"/>
        <v>0.9024896249434341</v>
      </c>
      <c r="HN45">
        <f t="shared" si="57"/>
        <v>0.9409574258448864</v>
      </c>
      <c r="HO45">
        <f t="shared" si="57"/>
        <v>0.72759857788178584</v>
      </c>
      <c r="HP45">
        <f t="shared" si="57"/>
        <v>0.81640067828527718</v>
      </c>
      <c r="HQ45">
        <f t="shared" si="57"/>
        <v>0.91516913676881206</v>
      </c>
      <c r="HR45">
        <f t="shared" si="57"/>
        <v>0.66069671567068222</v>
      </c>
      <c r="HS45">
        <f t="shared" si="57"/>
        <v>0.51302220381327701</v>
      </c>
      <c r="HT45">
        <f t="shared" si="57"/>
        <v>0.44787526634910818</v>
      </c>
      <c r="HU45">
        <f t="shared" si="57"/>
        <v>0.4496753255396348</v>
      </c>
      <c r="HV45">
        <f t="shared" si="57"/>
        <v>0.38950020061936158</v>
      </c>
      <c r="HW45">
        <f t="shared" si="57"/>
        <v>0.61493376936149313</v>
      </c>
      <c r="HX45">
        <f t="shared" si="57"/>
        <v>0.54183797951327994</v>
      </c>
      <c r="HY45">
        <f t="shared" si="57"/>
        <v>0.38049222687088785</v>
      </c>
      <c r="HZ45">
        <f t="shared" si="57"/>
        <v>0.54931186018836986</v>
      </c>
      <c r="IA45">
        <f t="shared" si="57"/>
        <v>0.75684420989038381</v>
      </c>
      <c r="IB45">
        <f t="shared" si="57"/>
        <v>0.52792102663138007</v>
      </c>
      <c r="IC45">
        <f t="shared" si="57"/>
        <v>0.51400306532335716</v>
      </c>
      <c r="ID45">
        <f t="shared" si="57"/>
        <v>0.24452797900638251</v>
      </c>
      <c r="IE45">
        <f t="shared" si="57"/>
        <v>0.35124775878740033</v>
      </c>
      <c r="IF45">
        <f t="shared" si="57"/>
        <v>0.43650870353340621</v>
      </c>
      <c r="IG45">
        <f t="shared" si="57"/>
        <v>0.39409625505784218</v>
      </c>
      <c r="IH45">
        <f t="shared" si="57"/>
        <v>0.59306466850426343</v>
      </c>
      <c r="II45">
        <f t="shared" si="57"/>
        <v>0.67811190596450843</v>
      </c>
      <c r="IJ45">
        <f t="shared" si="57"/>
        <v>0.59467637758534697</v>
      </c>
      <c r="IK45">
        <f t="shared" si="57"/>
        <v>0.43296124617747633</v>
      </c>
      <c r="IL45">
        <f t="shared" si="57"/>
        <v>0.23082177062424425</v>
      </c>
      <c r="IM45">
        <f t="shared" si="57"/>
        <v>0.87650525387546052</v>
      </c>
      <c r="IN45">
        <f t="shared" si="57"/>
        <v>0.57551993067991813</v>
      </c>
      <c r="IO45">
        <f t="shared" si="57"/>
        <v>7.8928611794549644E-2</v>
      </c>
      <c r="IP45">
        <f t="shared" si="57"/>
        <v>0.10352734199200554</v>
      </c>
      <c r="IQ45">
        <f t="shared" si="57"/>
        <v>0.68715998533988509</v>
      </c>
      <c r="IR45">
        <f t="shared" si="57"/>
        <v>0.61084315805469913</v>
      </c>
      <c r="IS45">
        <f t="shared" si="57"/>
        <v>0.59157680984072591</v>
      </c>
      <c r="IT45">
        <f t="shared" si="57"/>
        <v>0.52734974430456472</v>
      </c>
      <c r="IU45">
        <f t="shared" si="57"/>
        <v>0.25618797253225389</v>
      </c>
      <c r="IV45">
        <f t="shared" si="57"/>
        <v>0.46937658576107266</v>
      </c>
      <c r="IW45">
        <f t="shared" si="58"/>
        <v>0.55156852909909193</v>
      </c>
      <c r="IX45">
        <f t="shared" si="58"/>
        <v>0.86668695420897779</v>
      </c>
      <c r="IY45">
        <f t="shared" si="58"/>
        <v>0.95399666326338339</v>
      </c>
      <c r="IZ45">
        <f t="shared" si="58"/>
        <v>0.99571481832133191</v>
      </c>
      <c r="JA45">
        <f t="shared" si="58"/>
        <v>0.97209785821564854</v>
      </c>
      <c r="JB45">
        <f t="shared" si="58"/>
        <v>0.40298802728678773</v>
      </c>
      <c r="JC45">
        <f t="shared" si="58"/>
        <v>0.55379607892239768</v>
      </c>
      <c r="JD45">
        <f t="shared" si="58"/>
        <v>0.92472792388327552</v>
      </c>
      <c r="JE45">
        <f t="shared" si="58"/>
        <v>0.74300351224491101</v>
      </c>
      <c r="JF45">
        <f t="shared" si="58"/>
        <v>0.60209292782115154</v>
      </c>
      <c r="JG45">
        <f t="shared" si="58"/>
        <v>0.44862587374285712</v>
      </c>
      <c r="JH45">
        <f t="shared" si="58"/>
        <v>0.50556528961329805</v>
      </c>
      <c r="JI45">
        <f t="shared" si="58"/>
        <v>0.30128226022018834</v>
      </c>
      <c r="JJ45">
        <f t="shared" si="58"/>
        <v>0.15587756302276001</v>
      </c>
      <c r="JK45">
        <f t="shared" si="58"/>
        <v>0.29566305068602128</v>
      </c>
      <c r="JL45">
        <f t="shared" si="58"/>
        <v>0.50250702458236007</v>
      </c>
      <c r="JM45">
        <f t="shared" si="58"/>
        <v>0.48415052592905894</v>
      </c>
      <c r="JN45">
        <f t="shared" si="58"/>
        <v>0.84906426191019491</v>
      </c>
      <c r="JO45">
        <f t="shared" si="58"/>
        <v>0.9152719112455594</v>
      </c>
      <c r="JP45">
        <f t="shared" si="58"/>
        <v>0.87600110721953772</v>
      </c>
      <c r="JQ45">
        <f t="shared" si="58"/>
        <v>0.76556681716992914</v>
      </c>
      <c r="JR45">
        <f t="shared" si="58"/>
        <v>0.32267402595740524</v>
      </c>
      <c r="JS45">
        <f t="shared" si="58"/>
        <v>0.63727368281291397</v>
      </c>
      <c r="JT45">
        <f t="shared" si="58"/>
        <v>0.43925055793817464</v>
      </c>
      <c r="JU45">
        <f t="shared" si="58"/>
        <v>0.51319184795595041</v>
      </c>
      <c r="JV45">
        <f t="shared" si="58"/>
        <v>0.59213146199434041</v>
      </c>
      <c r="JW45">
        <f t="shared" si="58"/>
        <v>0.75317172519192033</v>
      </c>
      <c r="JX45">
        <f t="shared" si="58"/>
        <v>0.81815733791786227</v>
      </c>
      <c r="JY45">
        <f t="shared" si="58"/>
        <v>0.49814309479212882</v>
      </c>
      <c r="JZ45">
        <f t="shared" si="58"/>
        <v>0.82232261097197812</v>
      </c>
      <c r="KA45">
        <f t="shared" si="58"/>
        <v>0.76832953942773119</v>
      </c>
      <c r="KB45">
        <f t="shared" si="58"/>
        <v>0.92969459520649411</v>
      </c>
      <c r="KC45">
        <f t="shared" si="58"/>
        <v>0.9417343760100455</v>
      </c>
      <c r="KD45">
        <f t="shared" si="58"/>
        <v>0.74959819347188772</v>
      </c>
      <c r="KE45">
        <f t="shared" si="58"/>
        <v>0.66872899807944153</v>
      </c>
      <c r="KF45">
        <f t="shared" si="58"/>
        <v>0.67560967522461246</v>
      </c>
      <c r="KG45">
        <f t="shared" si="58"/>
        <v>0.54142079380831976</v>
      </c>
      <c r="KH45">
        <f t="shared" si="58"/>
        <v>0.65270175127476326</v>
      </c>
      <c r="KI45">
        <f t="shared" si="58"/>
        <v>0.76526922679003739</v>
      </c>
      <c r="KJ45">
        <f t="shared" si="58"/>
        <v>0.64774616467918711</v>
      </c>
      <c r="KK45">
        <f t="shared" si="58"/>
        <v>0.76889481876057753</v>
      </c>
      <c r="KL45">
        <f t="shared" si="58"/>
        <v>0.83304398041284788</v>
      </c>
      <c r="KM45">
        <f t="shared" si="58"/>
        <v>0.28474948159794583</v>
      </c>
      <c r="KN45">
        <f t="shared" si="58"/>
        <v>0.45628392985109106</v>
      </c>
      <c r="KO45">
        <f t="shared" si="58"/>
        <v>0.31112146696582571</v>
      </c>
      <c r="KP45">
        <f t="shared" si="58"/>
        <v>0.61216648085129899</v>
      </c>
      <c r="KQ45">
        <f t="shared" si="58"/>
        <v>0.98067124592644672</v>
      </c>
      <c r="KR45">
        <f t="shared" si="58"/>
        <v>0.96971501224954215</v>
      </c>
      <c r="KS45">
        <f t="shared" si="58"/>
        <v>0.93947567181942604</v>
      </c>
      <c r="KT45">
        <f t="shared" si="58"/>
        <v>0.48398651914809088</v>
      </c>
      <c r="KU45">
        <f t="shared" si="58"/>
        <v>0.42353120260522098</v>
      </c>
      <c r="KV45">
        <f t="shared" si="58"/>
        <v>0.87017859261270081</v>
      </c>
      <c r="KW45">
        <f t="shared" si="58"/>
        <v>0.70940945636000441</v>
      </c>
      <c r="KX45">
        <f t="shared" si="58"/>
        <v>0.460330129131582</v>
      </c>
      <c r="KY45">
        <f t="shared" si="58"/>
        <v>0.47192946968363636</v>
      </c>
      <c r="KZ45">
        <f t="shared" si="58"/>
        <v>0.6519442874325666</v>
      </c>
      <c r="LA45">
        <f t="shared" si="58"/>
        <v>0.94397795482190816</v>
      </c>
      <c r="LB45">
        <f t="shared" si="58"/>
        <v>0.9295118685823428</v>
      </c>
      <c r="LC45">
        <f t="shared" si="58"/>
        <v>0.91708858506447921</v>
      </c>
      <c r="LD45">
        <f t="shared" si="58"/>
        <v>0.83430196146781743</v>
      </c>
      <c r="LE45">
        <f t="shared" si="58"/>
        <v>0.6336659498530508</v>
      </c>
      <c r="LF45">
        <f t="shared" si="58"/>
        <v>0.41161425492818832</v>
      </c>
      <c r="LG45">
        <f t="shared" si="58"/>
        <v>0.53903441479773917</v>
      </c>
      <c r="LH45">
        <f t="shared" si="58"/>
        <v>0.80881340324277229</v>
      </c>
      <c r="LI45">
        <f t="shared" si="56"/>
        <v>0.51570016181667389</v>
      </c>
      <c r="LJ45">
        <f t="shared" si="56"/>
        <v>0.37274247899712204</v>
      </c>
      <c r="LK45">
        <f t="shared" si="56"/>
        <v>0.76014790370850682</v>
      </c>
      <c r="LL45">
        <f t="shared" si="56"/>
        <v>0.652206406647168</v>
      </c>
      <c r="LM45">
        <f t="shared" si="56"/>
        <v>0.16312394179298637</v>
      </c>
      <c r="LN45">
        <f t="shared" si="56"/>
        <v>0.53908006542778852</v>
      </c>
      <c r="LO45">
        <f t="shared" si="56"/>
        <v>0.55465140911143107</v>
      </c>
      <c r="LP45">
        <f t="shared" si="56"/>
        <v>0.66238428637159463</v>
      </c>
      <c r="LQ45">
        <f t="shared" si="56"/>
        <v>0.44636616238088861</v>
      </c>
      <c r="LR45">
        <f t="shared" si="56"/>
        <v>0.5567668152098606</v>
      </c>
      <c r="LS45">
        <f t="shared" si="56"/>
        <v>0.77154220289983089</v>
      </c>
      <c r="LT45">
        <f t="shared" si="56"/>
        <v>0.268256935262836</v>
      </c>
      <c r="LU45">
        <f t="shared" si="56"/>
        <v>0.9518756810084662</v>
      </c>
      <c r="LV45">
        <f t="shared" si="56"/>
        <v>0.26571453834369818</v>
      </c>
      <c r="LW45">
        <f t="shared" si="56"/>
        <v>0.25059680457849626</v>
      </c>
    </row>
    <row r="46" spans="1:335" hidden="1" x14ac:dyDescent="0.3">
      <c r="A46" s="1">
        <v>2017</v>
      </c>
      <c r="B46">
        <f t="shared" si="18"/>
        <v>0.78461361776589744</v>
      </c>
      <c r="C46">
        <f t="shared" ref="C46:BN48" si="61">_xlfn.NORM.DIST(LN(C20),C$23,C$24,TRUE)</f>
        <v>0.93638489475245934</v>
      </c>
      <c r="D46">
        <f t="shared" si="61"/>
        <v>0.778564368355814</v>
      </c>
      <c r="E46">
        <f t="shared" si="61"/>
        <v>0.71615943941128279</v>
      </c>
      <c r="F46">
        <f t="shared" si="61"/>
        <v>0.45046852820048477</v>
      </c>
      <c r="G46">
        <f t="shared" si="61"/>
        <v>0.65513085591303311</v>
      </c>
      <c r="H46">
        <f t="shared" si="61"/>
        <v>0.43665847225620813</v>
      </c>
      <c r="I46">
        <f t="shared" si="61"/>
        <v>0.59002364493892234</v>
      </c>
      <c r="J46">
        <f t="shared" si="61"/>
        <v>0.77823659317276805</v>
      </c>
      <c r="K46">
        <f t="shared" si="61"/>
        <v>0.98818032370955478</v>
      </c>
      <c r="L46">
        <f t="shared" si="61"/>
        <v>0.94775503608238854</v>
      </c>
      <c r="M46">
        <f t="shared" si="61"/>
        <v>0.84724610763032415</v>
      </c>
      <c r="N46">
        <f t="shared" si="61"/>
        <v>0.51099245170522578</v>
      </c>
      <c r="O46">
        <f t="shared" si="61"/>
        <v>0.59862918725491654</v>
      </c>
      <c r="P46">
        <f t="shared" si="61"/>
        <v>0.86743203692975146</v>
      </c>
      <c r="Q46">
        <f t="shared" si="61"/>
        <v>0.93258965226375257</v>
      </c>
      <c r="R46">
        <f t="shared" si="61"/>
        <v>0.52806573095627007</v>
      </c>
      <c r="S46">
        <f t="shared" si="61"/>
        <v>0.76191539658267016</v>
      </c>
      <c r="T46">
        <f t="shared" si="61"/>
        <v>0.61524872416003951</v>
      </c>
      <c r="U46">
        <f t="shared" si="61"/>
        <v>0.43650448802758601</v>
      </c>
      <c r="V46">
        <f t="shared" si="61"/>
        <v>0.35066470051225918</v>
      </c>
      <c r="W46">
        <f t="shared" si="61"/>
        <v>0.46764443880315432</v>
      </c>
      <c r="X46">
        <f t="shared" si="61"/>
        <v>0.31405904245505972</v>
      </c>
      <c r="Y46">
        <f t="shared" si="61"/>
        <v>0.35272631573906049</v>
      </c>
      <c r="Z46">
        <f t="shared" si="61"/>
        <v>0.29519508222140406</v>
      </c>
      <c r="AA46">
        <f t="shared" si="61"/>
        <v>0.4689880304759016</v>
      </c>
      <c r="AB46">
        <f t="shared" si="61"/>
        <v>0.39616924854194169</v>
      </c>
      <c r="AC46">
        <f t="shared" si="61"/>
        <v>0.97631697189778066</v>
      </c>
      <c r="AD46">
        <f t="shared" si="61"/>
        <v>0.94382827255881163</v>
      </c>
      <c r="AE46">
        <f t="shared" si="61"/>
        <v>0.95944446802753625</v>
      </c>
      <c r="AF46">
        <f t="shared" si="61"/>
        <v>0.92932828915332233</v>
      </c>
      <c r="AG46">
        <f t="shared" si="61"/>
        <v>0.6754599890543086</v>
      </c>
      <c r="AH46">
        <f t="shared" si="61"/>
        <v>0.86156650407471425</v>
      </c>
      <c r="AI46">
        <f t="shared" si="61"/>
        <v>0.59623826899132537</v>
      </c>
      <c r="AJ46">
        <f t="shared" si="61"/>
        <v>0.67837977752608658</v>
      </c>
      <c r="AK46">
        <f t="shared" si="61"/>
        <v>0.74537041048710762</v>
      </c>
      <c r="AL46">
        <f t="shared" si="61"/>
        <v>0.53822407012644646</v>
      </c>
      <c r="AM46">
        <f t="shared" si="61"/>
        <v>0.4219963180810119</v>
      </c>
      <c r="AN46">
        <f t="shared" si="61"/>
        <v>0.25167107227522212</v>
      </c>
      <c r="AO46">
        <f t="shared" si="61"/>
        <v>0.79977111843652327</v>
      </c>
      <c r="AP46">
        <f t="shared" si="61"/>
        <v>0.8281394591426392</v>
      </c>
      <c r="AQ46">
        <f t="shared" si="61"/>
        <v>0.60165197476346977</v>
      </c>
      <c r="AR46">
        <f t="shared" si="61"/>
        <v>0.76050607062754283</v>
      </c>
      <c r="AS46">
        <f t="shared" si="61"/>
        <v>0.19033485471352113</v>
      </c>
      <c r="AT46">
        <f t="shared" si="61"/>
        <v>0.48090138321758524</v>
      </c>
      <c r="AU46">
        <f t="shared" si="61"/>
        <v>0.75731496720429425</v>
      </c>
      <c r="AV46">
        <f t="shared" si="61"/>
        <v>0.67468300765057299</v>
      </c>
      <c r="AW46">
        <f t="shared" si="61"/>
        <v>0.79487844368707661</v>
      </c>
      <c r="AX46">
        <f t="shared" si="61"/>
        <v>0.31775027421737045</v>
      </c>
      <c r="AY46">
        <f t="shared" si="61"/>
        <v>0.11589026628404793</v>
      </c>
      <c r="AZ46">
        <f t="shared" si="61"/>
        <v>0.31991101144100659</v>
      </c>
      <c r="BA46">
        <f t="shared" si="61"/>
        <v>0.56252364169012059</v>
      </c>
      <c r="BB46">
        <f t="shared" si="61"/>
        <v>8.260168847467618E-2</v>
      </c>
      <c r="BC46">
        <f t="shared" si="61"/>
        <v>0.11478166171817911</v>
      </c>
      <c r="BD46">
        <f t="shared" si="61"/>
        <v>0.4334121140662619</v>
      </c>
      <c r="BE46">
        <f t="shared" si="61"/>
        <v>0.26487333944048186</v>
      </c>
      <c r="BF46">
        <f t="shared" si="61"/>
        <v>0.21182447945485178</v>
      </c>
      <c r="BG46">
        <f t="shared" si="61"/>
        <v>0.22810916177891208</v>
      </c>
      <c r="BH46">
        <f t="shared" si="61"/>
        <v>0.48797112385528868</v>
      </c>
      <c r="BI46">
        <f t="shared" si="61"/>
        <v>0.42420762425584657</v>
      </c>
      <c r="BJ46">
        <f t="shared" si="61"/>
        <v>0.45821996402846804</v>
      </c>
      <c r="BK46">
        <f t="shared" si="61"/>
        <v>0.59306919761029042</v>
      </c>
      <c r="BL46">
        <f t="shared" si="61"/>
        <v>0.53632235396615058</v>
      </c>
      <c r="BM46">
        <f t="shared" si="61"/>
        <v>0.65717436487479353</v>
      </c>
      <c r="BN46">
        <f t="shared" si="61"/>
        <v>0.90230521484422277</v>
      </c>
      <c r="BO46">
        <f t="shared" si="59"/>
        <v>0.86016293592083926</v>
      </c>
      <c r="BP46">
        <f t="shared" si="59"/>
        <v>0.79438453369056883</v>
      </c>
      <c r="BQ46">
        <f t="shared" si="59"/>
        <v>0.49879965861380832</v>
      </c>
      <c r="BR46">
        <f t="shared" si="59"/>
        <v>0.30766363539076014</v>
      </c>
      <c r="BS46">
        <f t="shared" si="59"/>
        <v>0.43585484437677668</v>
      </c>
      <c r="BT46">
        <f t="shared" si="59"/>
        <v>0.72138440031895179</v>
      </c>
      <c r="BU46">
        <f t="shared" si="59"/>
        <v>0.35050043359715971</v>
      </c>
      <c r="BV46">
        <f t="shared" si="59"/>
        <v>0.50188560909455782</v>
      </c>
      <c r="BW46">
        <f t="shared" si="59"/>
        <v>0.10266171525501948</v>
      </c>
      <c r="BX46">
        <f t="shared" si="59"/>
        <v>0.39999790736947882</v>
      </c>
      <c r="BY46">
        <f t="shared" si="59"/>
        <v>0.63291176904698443</v>
      </c>
      <c r="BZ46">
        <f t="shared" si="59"/>
        <v>0.52801397787548565</v>
      </c>
      <c r="CA46">
        <f t="shared" si="59"/>
        <v>0.55510510211000597</v>
      </c>
      <c r="CB46">
        <f t="shared" si="59"/>
        <v>0.73112532648182671</v>
      </c>
      <c r="CC46">
        <f t="shared" si="59"/>
        <v>0.63311897396511063</v>
      </c>
      <c r="CD46">
        <f t="shared" si="59"/>
        <v>0.55498686404461117</v>
      </c>
      <c r="CE46">
        <f t="shared" si="59"/>
        <v>0.56269775288855017</v>
      </c>
      <c r="CF46">
        <f t="shared" si="59"/>
        <v>0.68203400170899253</v>
      </c>
      <c r="CG46">
        <f t="shared" si="59"/>
        <v>0.95098891809541364</v>
      </c>
      <c r="CH46">
        <f t="shared" si="59"/>
        <v>0.88165446426909633</v>
      </c>
      <c r="CI46">
        <f t="shared" si="59"/>
        <v>0.9621583082876014</v>
      </c>
      <c r="CJ46">
        <f t="shared" si="59"/>
        <v>0.58453642087858537</v>
      </c>
      <c r="CK46">
        <f t="shared" si="59"/>
        <v>0.24803663991010272</v>
      </c>
      <c r="CL46">
        <f t="shared" si="59"/>
        <v>0.4864322830831298</v>
      </c>
      <c r="CM46">
        <f t="shared" si="59"/>
        <v>9.3566826087366273E-2</v>
      </c>
      <c r="CN46">
        <f t="shared" si="59"/>
        <v>7.4492094159674102E-2</v>
      </c>
      <c r="CO46">
        <f t="shared" si="59"/>
        <v>9.7238375691935899E-2</v>
      </c>
      <c r="CP46">
        <f t="shared" si="59"/>
        <v>0.13108097759426168</v>
      </c>
      <c r="CQ46">
        <f t="shared" si="59"/>
        <v>0.74508504228622097</v>
      </c>
      <c r="CR46">
        <f t="shared" si="59"/>
        <v>0.768432329012249</v>
      </c>
      <c r="CS46">
        <f t="shared" si="59"/>
        <v>0.73285958453855549</v>
      </c>
      <c r="CT46">
        <f t="shared" si="59"/>
        <v>0.3848649300361166</v>
      </c>
      <c r="CU46">
        <f t="shared" si="59"/>
        <v>0.39546990094395201</v>
      </c>
      <c r="CV46">
        <f t="shared" si="59"/>
        <v>0.70076795385829638</v>
      </c>
      <c r="CW46">
        <f t="shared" si="59"/>
        <v>0.27868247526815659</v>
      </c>
      <c r="CX46">
        <f t="shared" si="59"/>
        <v>0.19886619447193243</v>
      </c>
      <c r="CY46">
        <f t="shared" si="59"/>
        <v>0.10687941557564139</v>
      </c>
      <c r="CZ46">
        <f t="shared" si="59"/>
        <v>0.4802231698844549</v>
      </c>
      <c r="DA46">
        <f t="shared" si="59"/>
        <v>0.85041418955349313</v>
      </c>
      <c r="DB46">
        <f t="shared" si="59"/>
        <v>0.80249934321890359</v>
      </c>
      <c r="DC46">
        <f t="shared" si="59"/>
        <v>0.89024037819930613</v>
      </c>
      <c r="DD46">
        <f t="shared" si="59"/>
        <v>0.7352357055803882</v>
      </c>
      <c r="DE46">
        <f t="shared" si="59"/>
        <v>0.68008422152508885</v>
      </c>
      <c r="DF46">
        <f t="shared" si="59"/>
        <v>0.30406016187498319</v>
      </c>
      <c r="DG46">
        <f t="shared" si="59"/>
        <v>0.43788027280226305</v>
      </c>
      <c r="DH46">
        <f t="shared" si="59"/>
        <v>0.48488637784422023</v>
      </c>
      <c r="DI46">
        <f t="shared" si="59"/>
        <v>0.74879706554329617</v>
      </c>
      <c r="DJ46">
        <f t="shared" si="59"/>
        <v>0.94290511056831061</v>
      </c>
      <c r="DK46">
        <f t="shared" si="59"/>
        <v>0.99136280067272176</v>
      </c>
      <c r="DL46">
        <f t="shared" si="59"/>
        <v>0.83292916572932785</v>
      </c>
      <c r="DM46">
        <f t="shared" si="59"/>
        <v>0.31618863078204196</v>
      </c>
      <c r="DN46">
        <f t="shared" si="59"/>
        <v>0.58653041322467048</v>
      </c>
      <c r="DO46">
        <f t="shared" si="59"/>
        <v>0.72483929009847525</v>
      </c>
      <c r="DP46">
        <f t="shared" si="59"/>
        <v>0.85134435442517264</v>
      </c>
      <c r="DQ46">
        <f t="shared" si="59"/>
        <v>0.74452939576107924</v>
      </c>
      <c r="DR46">
        <f t="shared" si="59"/>
        <v>0.42656106695421792</v>
      </c>
      <c r="DS46">
        <f t="shared" si="59"/>
        <v>0.18221954347630834</v>
      </c>
      <c r="DT46">
        <f t="shared" si="59"/>
        <v>0.3026219432411168</v>
      </c>
      <c r="DU46">
        <f t="shared" si="59"/>
        <v>0.8501481418374931</v>
      </c>
      <c r="DV46">
        <f t="shared" si="59"/>
        <v>0.61516032866723003</v>
      </c>
      <c r="DW46">
        <f t="shared" si="59"/>
        <v>0.55079050433090349</v>
      </c>
      <c r="DX46">
        <f t="shared" si="59"/>
        <v>0.91880734523471974</v>
      </c>
      <c r="DY46">
        <f t="shared" si="59"/>
        <v>0.77038587547717097</v>
      </c>
      <c r="DZ46">
        <f t="shared" si="60"/>
        <v>0.65006532882663581</v>
      </c>
      <c r="EA46">
        <f t="shared" si="60"/>
        <v>0.57001842566016625</v>
      </c>
      <c r="EB46">
        <f t="shared" si="60"/>
        <v>0.55255137505996765</v>
      </c>
      <c r="EC46">
        <f t="shared" si="60"/>
        <v>0.72781182286823676</v>
      </c>
      <c r="ED46">
        <f t="shared" si="60"/>
        <v>0.59817827794390532</v>
      </c>
      <c r="EE46">
        <f t="shared" si="60"/>
        <v>0.24529384491361517</v>
      </c>
      <c r="EF46">
        <f t="shared" si="60"/>
        <v>0.19496918194387669</v>
      </c>
      <c r="EG46">
        <f t="shared" si="60"/>
        <v>0.37376124820472856</v>
      </c>
      <c r="EH46">
        <f t="shared" si="60"/>
        <v>0.33643307162595476</v>
      </c>
      <c r="EI46">
        <f t="shared" si="60"/>
        <v>0.2112498159664653</v>
      </c>
      <c r="EJ46">
        <f t="shared" si="60"/>
        <v>0.22064312788632831</v>
      </c>
      <c r="EK46">
        <f t="shared" si="60"/>
        <v>0.43438203400580055</v>
      </c>
      <c r="EL46">
        <f t="shared" si="60"/>
        <v>0.41140371909742796</v>
      </c>
      <c r="EM46">
        <f t="shared" si="60"/>
        <v>0.76306376817599364</v>
      </c>
      <c r="EN46">
        <f t="shared" si="60"/>
        <v>0.74797962536125873</v>
      </c>
      <c r="EO46">
        <f t="shared" si="60"/>
        <v>0.61053066105185294</v>
      </c>
      <c r="EP46">
        <f t="shared" si="60"/>
        <v>0.36879591542405482</v>
      </c>
      <c r="EQ46">
        <f t="shared" si="60"/>
        <v>0.1169812907643203</v>
      </c>
      <c r="ER46">
        <f t="shared" si="60"/>
        <v>0.84419731371845996</v>
      </c>
      <c r="ES46">
        <f t="shared" si="60"/>
        <v>0.91679082860969996</v>
      </c>
      <c r="ET46">
        <f t="shared" si="60"/>
        <v>0.69629223054382072</v>
      </c>
      <c r="EU46">
        <f t="shared" si="60"/>
        <v>0.71638179553435344</v>
      </c>
      <c r="EV46">
        <f t="shared" si="60"/>
        <v>0.88057456282018709</v>
      </c>
      <c r="EW46">
        <f t="shared" si="60"/>
        <v>0.48792962153494124</v>
      </c>
      <c r="EX46">
        <f t="shared" si="60"/>
        <v>0.7194770531497745</v>
      </c>
      <c r="EY46">
        <f t="shared" si="60"/>
        <v>0.92980838331606297</v>
      </c>
      <c r="EZ46">
        <f t="shared" si="60"/>
        <v>0.94129401891933495</v>
      </c>
      <c r="FA46">
        <f t="shared" si="60"/>
        <v>0.68645763912219571</v>
      </c>
      <c r="FB46">
        <f t="shared" si="60"/>
        <v>0.53734797451481775</v>
      </c>
      <c r="FC46">
        <f t="shared" si="60"/>
        <v>0.68578832799893708</v>
      </c>
      <c r="FD46">
        <f t="shared" si="60"/>
        <v>0.36446302094132915</v>
      </c>
      <c r="FE46">
        <f t="shared" si="60"/>
        <v>0.51182243915748038</v>
      </c>
      <c r="FF46">
        <f t="shared" si="60"/>
        <v>0.99687207277745549</v>
      </c>
      <c r="FG46">
        <f t="shared" si="60"/>
        <v>0.99963480316032838</v>
      </c>
      <c r="FH46">
        <f t="shared" si="60"/>
        <v>0.98356335001146533</v>
      </c>
      <c r="FI46">
        <f t="shared" si="60"/>
        <v>0.75507373689764967</v>
      </c>
      <c r="FJ46">
        <f t="shared" si="60"/>
        <v>0.43651022467795425</v>
      </c>
      <c r="FK46">
        <f t="shared" si="60"/>
        <v>0.75925461037440023</v>
      </c>
      <c r="FL46">
        <f t="shared" si="60"/>
        <v>0.87293669277927766</v>
      </c>
      <c r="FM46">
        <f t="shared" si="60"/>
        <v>0.94751237090790164</v>
      </c>
      <c r="FN46">
        <f t="shared" si="60"/>
        <v>0.52799759803137514</v>
      </c>
      <c r="FO46">
        <f t="shared" si="60"/>
        <v>0.4039725742413558</v>
      </c>
      <c r="FP46">
        <f t="shared" si="60"/>
        <v>0.39620215440137607</v>
      </c>
      <c r="FQ46">
        <f t="shared" si="60"/>
        <v>0.68279615649447578</v>
      </c>
      <c r="FR46">
        <f t="shared" si="60"/>
        <v>0.51295489911960512</v>
      </c>
      <c r="FS46">
        <f t="shared" si="60"/>
        <v>0.3525824700990482</v>
      </c>
      <c r="FT46">
        <f t="shared" si="60"/>
        <v>0.84258976540131236</v>
      </c>
      <c r="FU46">
        <f t="shared" si="60"/>
        <v>0.8732457870458703</v>
      </c>
      <c r="FV46">
        <f t="shared" si="60"/>
        <v>0.82061378386761297</v>
      </c>
      <c r="FW46">
        <f t="shared" si="60"/>
        <v>0.58215699306203028</v>
      </c>
      <c r="FX46">
        <f t="shared" si="60"/>
        <v>0.68745901960710665</v>
      </c>
      <c r="FY46">
        <f t="shared" si="60"/>
        <v>0.82696738537847103</v>
      </c>
      <c r="FZ46">
        <f t="shared" si="60"/>
        <v>0.86376788904858581</v>
      </c>
      <c r="GA46">
        <f t="shared" si="60"/>
        <v>0.7769007553277536</v>
      </c>
      <c r="GB46">
        <f t="shared" si="60"/>
        <v>0.14706605811792245</v>
      </c>
      <c r="GC46">
        <f t="shared" si="60"/>
        <v>0.31016425121894142</v>
      </c>
      <c r="GD46">
        <f t="shared" si="60"/>
        <v>0.46465191082336232</v>
      </c>
      <c r="GE46">
        <f t="shared" si="60"/>
        <v>0.35369201494050084</v>
      </c>
      <c r="GF46">
        <f t="shared" si="60"/>
        <v>0.22235709932631142</v>
      </c>
      <c r="GG46">
        <f t="shared" si="60"/>
        <v>0.46718349751962762</v>
      </c>
      <c r="GH46">
        <f t="shared" si="60"/>
        <v>0.48858130369817521</v>
      </c>
      <c r="GI46">
        <f t="shared" si="60"/>
        <v>0.44803943809938845</v>
      </c>
      <c r="GJ46">
        <f t="shared" si="60"/>
        <v>0.86829458449315644</v>
      </c>
      <c r="GK46">
        <f t="shared" si="60"/>
        <v>0.62969814382410605</v>
      </c>
      <c r="GL46">
        <f t="shared" si="57"/>
        <v>0.24975180894076826</v>
      </c>
      <c r="GM46">
        <f t="shared" si="57"/>
        <v>0.47502977269892449</v>
      </c>
      <c r="GN46">
        <f t="shared" si="57"/>
        <v>0.60304533860573006</v>
      </c>
      <c r="GO46">
        <f t="shared" si="57"/>
        <v>0.53957520546411275</v>
      </c>
      <c r="GP46">
        <f t="shared" si="57"/>
        <v>0.51621565113539059</v>
      </c>
      <c r="GQ46">
        <f t="shared" si="57"/>
        <v>0.3120732915780644</v>
      </c>
      <c r="GR46">
        <f t="shared" si="57"/>
        <v>0.33421782500189462</v>
      </c>
      <c r="GS46">
        <f t="shared" si="57"/>
        <v>0.89439140188524224</v>
      </c>
      <c r="GT46">
        <f t="shared" si="57"/>
        <v>0.97784522720383382</v>
      </c>
      <c r="GU46">
        <f t="shared" si="57"/>
        <v>0.96855228706293173</v>
      </c>
      <c r="GV46">
        <f t="shared" si="57"/>
        <v>0.89524833023413963</v>
      </c>
      <c r="GW46">
        <f t="shared" si="57"/>
        <v>0.47217578330314885</v>
      </c>
      <c r="GX46">
        <f t="shared" si="57"/>
        <v>0.88130745868316429</v>
      </c>
      <c r="GY46">
        <f t="shared" si="57"/>
        <v>0.8861213465856137</v>
      </c>
      <c r="GZ46">
        <f t="shared" si="57"/>
        <v>0.95685920142041847</v>
      </c>
      <c r="HA46">
        <f t="shared" si="57"/>
        <v>0.96327048865579112</v>
      </c>
      <c r="HB46">
        <f t="shared" si="57"/>
        <v>0.96968815240824946</v>
      </c>
      <c r="HC46">
        <f t="shared" si="57"/>
        <v>0.6178594625910413</v>
      </c>
      <c r="HD46">
        <f t="shared" si="57"/>
        <v>0.68041358326679768</v>
      </c>
      <c r="HE46">
        <f t="shared" si="57"/>
        <v>0.91607813127644888</v>
      </c>
      <c r="HF46">
        <f t="shared" si="57"/>
        <v>0.95830602799031339</v>
      </c>
      <c r="HG46">
        <f t="shared" si="57"/>
        <v>0.41436729147493578</v>
      </c>
      <c r="HH46">
        <f t="shared" si="57"/>
        <v>0.61026459721512549</v>
      </c>
      <c r="HI46">
        <f t="shared" si="57"/>
        <v>0.61230000804103102</v>
      </c>
      <c r="HJ46">
        <f t="shared" si="57"/>
        <v>0.63973326143111819</v>
      </c>
      <c r="HK46">
        <f t="shared" si="57"/>
        <v>0.3055915878814226</v>
      </c>
      <c r="HL46">
        <f t="shared" si="57"/>
        <v>0.93695812658614064</v>
      </c>
      <c r="HM46">
        <f t="shared" si="57"/>
        <v>0.30799037308310406</v>
      </c>
      <c r="HN46">
        <f t="shared" si="57"/>
        <v>0.53704084962347609</v>
      </c>
      <c r="HO46">
        <f t="shared" si="57"/>
        <v>0.49417580723595878</v>
      </c>
      <c r="HP46">
        <f t="shared" si="57"/>
        <v>0.3954825004343071</v>
      </c>
      <c r="HQ46">
        <f t="shared" si="57"/>
        <v>0.32189650727924712</v>
      </c>
      <c r="HR46">
        <f t="shared" si="57"/>
        <v>0.5373821150773308</v>
      </c>
      <c r="HS46">
        <f t="shared" si="57"/>
        <v>0.57932212733828292</v>
      </c>
      <c r="HT46">
        <f t="shared" si="57"/>
        <v>0.75285432109727579</v>
      </c>
      <c r="HU46">
        <f t="shared" si="57"/>
        <v>0.70632189750474805</v>
      </c>
      <c r="HV46">
        <f t="shared" si="57"/>
        <v>0.28853601248684202</v>
      </c>
      <c r="HW46">
        <f t="shared" si="57"/>
        <v>0.32949920712465569</v>
      </c>
      <c r="HX46">
        <f t="shared" si="57"/>
        <v>0.80411397056974732</v>
      </c>
      <c r="HY46">
        <f t="shared" si="57"/>
        <v>0.80544491955351816</v>
      </c>
      <c r="HZ46">
        <f t="shared" si="57"/>
        <v>0.51356954190983428</v>
      </c>
      <c r="IA46">
        <f t="shared" si="57"/>
        <v>0.74245580197038374</v>
      </c>
      <c r="IB46">
        <f t="shared" si="57"/>
        <v>0.67634848722014773</v>
      </c>
      <c r="IC46">
        <f t="shared" si="57"/>
        <v>0.46766286298323245</v>
      </c>
      <c r="ID46">
        <f t="shared" si="57"/>
        <v>0.93163656477126577</v>
      </c>
      <c r="IE46">
        <f t="shared" si="57"/>
        <v>0.7562034435133258</v>
      </c>
      <c r="IF46">
        <f t="shared" si="57"/>
        <v>0.43914825851460054</v>
      </c>
      <c r="IG46">
        <f t="shared" si="57"/>
        <v>0.42848941780356786</v>
      </c>
      <c r="IH46">
        <f t="shared" si="57"/>
        <v>0.45112239313437663</v>
      </c>
      <c r="II46">
        <f t="shared" si="57"/>
        <v>0.88925190059172532</v>
      </c>
      <c r="IJ46">
        <f t="shared" si="57"/>
        <v>0.91732554144172429</v>
      </c>
      <c r="IK46">
        <f t="shared" si="57"/>
        <v>0.91693517615539788</v>
      </c>
      <c r="IL46">
        <f t="shared" si="57"/>
        <v>0.93400066989153663</v>
      </c>
      <c r="IM46">
        <f t="shared" si="57"/>
        <v>0.74331581267662061</v>
      </c>
      <c r="IN46">
        <f t="shared" si="57"/>
        <v>0.92123529112275093</v>
      </c>
      <c r="IO46">
        <f t="shared" si="57"/>
        <v>0.66874239026039128</v>
      </c>
      <c r="IP46">
        <f t="shared" si="57"/>
        <v>0.93311833600838023</v>
      </c>
      <c r="IQ46">
        <f t="shared" si="57"/>
        <v>0.89620081183401779</v>
      </c>
      <c r="IR46">
        <f t="shared" si="57"/>
        <v>0.88724000069686038</v>
      </c>
      <c r="IS46">
        <f t="shared" si="57"/>
        <v>0.98369966722763569</v>
      </c>
      <c r="IT46">
        <f t="shared" si="57"/>
        <v>0.63426856944949106</v>
      </c>
      <c r="IU46">
        <f t="shared" si="57"/>
        <v>0.87758722771636166</v>
      </c>
      <c r="IV46">
        <f t="shared" si="57"/>
        <v>0.85765837044610493</v>
      </c>
      <c r="IW46">
        <f t="shared" si="58"/>
        <v>0.94533007511492073</v>
      </c>
      <c r="IX46">
        <f t="shared" si="58"/>
        <v>0.77022761065368306</v>
      </c>
      <c r="IY46">
        <f t="shared" si="58"/>
        <v>0.98717524877918639</v>
      </c>
      <c r="IZ46">
        <f t="shared" si="58"/>
        <v>0.67425718101156218</v>
      </c>
      <c r="JA46">
        <f t="shared" si="58"/>
        <v>0.20088542036167684</v>
      </c>
      <c r="JB46">
        <f t="shared" si="58"/>
        <v>0.11284145818565751</v>
      </c>
      <c r="JC46">
        <f t="shared" si="58"/>
        <v>0.21249289555788545</v>
      </c>
      <c r="JD46">
        <f t="shared" si="58"/>
        <v>0.31426050796233673</v>
      </c>
      <c r="JE46">
        <f t="shared" si="58"/>
        <v>0.71719168396756516</v>
      </c>
      <c r="JF46">
        <f t="shared" si="58"/>
        <v>0.54973427143095954</v>
      </c>
      <c r="JG46">
        <f t="shared" si="58"/>
        <v>0.64040071857374237</v>
      </c>
      <c r="JH46">
        <f t="shared" si="58"/>
        <v>0.43262133992999202</v>
      </c>
      <c r="JI46">
        <f t="shared" si="58"/>
        <v>0.57126242352085821</v>
      </c>
      <c r="JJ46">
        <f t="shared" si="58"/>
        <v>0.11150604722239771</v>
      </c>
      <c r="JK46">
        <f t="shared" si="58"/>
        <v>0.21707016152526679</v>
      </c>
      <c r="JL46">
        <f t="shared" si="58"/>
        <v>0.52147717031346597</v>
      </c>
      <c r="JM46">
        <f t="shared" si="58"/>
        <v>0.70607447276588386</v>
      </c>
      <c r="JN46">
        <f t="shared" si="58"/>
        <v>0.74027499840033639</v>
      </c>
      <c r="JO46">
        <f t="shared" si="58"/>
        <v>0.65357535201055095</v>
      </c>
      <c r="JP46">
        <f t="shared" si="58"/>
        <v>0.46936520269548931</v>
      </c>
      <c r="JQ46">
        <f t="shared" si="58"/>
        <v>0.74007728605212864</v>
      </c>
      <c r="JR46">
        <f t="shared" si="58"/>
        <v>0.53176017058209779</v>
      </c>
      <c r="JS46">
        <f t="shared" si="58"/>
        <v>0.53250351482933533</v>
      </c>
      <c r="JT46">
        <f t="shared" si="58"/>
        <v>0.93396516007311625</v>
      </c>
      <c r="JU46">
        <f t="shared" si="58"/>
        <v>0.91095645420811588</v>
      </c>
      <c r="JV46">
        <f t="shared" si="58"/>
        <v>0.79490499492917333</v>
      </c>
      <c r="JW46">
        <f t="shared" si="58"/>
        <v>0.58174154999604344</v>
      </c>
      <c r="JX46">
        <f t="shared" si="58"/>
        <v>0.59991377248733702</v>
      </c>
      <c r="JY46">
        <f t="shared" si="58"/>
        <v>0.50370456328180324</v>
      </c>
      <c r="JZ46">
        <f t="shared" si="58"/>
        <v>0.43425285508906852</v>
      </c>
      <c r="KA46">
        <f t="shared" si="58"/>
        <v>0.60060326514222551</v>
      </c>
      <c r="KB46">
        <f t="shared" si="58"/>
        <v>0.97200371005809327</v>
      </c>
      <c r="KC46">
        <f t="shared" si="58"/>
        <v>0.73034403202877429</v>
      </c>
      <c r="KD46">
        <f t="shared" si="58"/>
        <v>0.79682372125613254</v>
      </c>
      <c r="KE46">
        <f t="shared" si="58"/>
        <v>0.56649359475517769</v>
      </c>
      <c r="KF46">
        <f t="shared" si="58"/>
        <v>0.72658713924125118</v>
      </c>
      <c r="KG46">
        <f t="shared" si="58"/>
        <v>0.88098677550062132</v>
      </c>
      <c r="KH46">
        <f t="shared" si="58"/>
        <v>0.59810966706448943</v>
      </c>
      <c r="KI46">
        <f t="shared" si="58"/>
        <v>0.68910505580268733</v>
      </c>
      <c r="KJ46">
        <f t="shared" si="58"/>
        <v>0.63738850266129821</v>
      </c>
      <c r="KK46">
        <f t="shared" si="58"/>
        <v>0.89389443292394022</v>
      </c>
      <c r="KL46">
        <f t="shared" si="58"/>
        <v>0.93064409551622251</v>
      </c>
      <c r="KM46">
        <f t="shared" si="58"/>
        <v>0.28474940447259878</v>
      </c>
      <c r="KN46">
        <f t="shared" si="58"/>
        <v>0.50250918314646931</v>
      </c>
      <c r="KO46">
        <f t="shared" si="58"/>
        <v>2.2084892073585206E-2</v>
      </c>
      <c r="KP46">
        <f t="shared" si="58"/>
        <v>0.45447688838787292</v>
      </c>
      <c r="KQ46">
        <f t="shared" si="58"/>
        <v>0.34892362363076318</v>
      </c>
      <c r="KR46">
        <f t="shared" si="58"/>
        <v>0.40471666920734045</v>
      </c>
      <c r="KS46">
        <f t="shared" si="58"/>
        <v>0.25344237471962605</v>
      </c>
      <c r="KT46">
        <f t="shared" si="58"/>
        <v>0.54465932261275352</v>
      </c>
      <c r="KU46">
        <f t="shared" si="58"/>
        <v>0.90215608190707919</v>
      </c>
      <c r="KV46">
        <f t="shared" si="58"/>
        <v>0.90769693708125954</v>
      </c>
      <c r="KW46">
        <f t="shared" si="58"/>
        <v>0.75299635426512079</v>
      </c>
      <c r="KX46">
        <f t="shared" si="58"/>
        <v>0.94791208905297863</v>
      </c>
      <c r="KY46">
        <f t="shared" si="58"/>
        <v>0.92297442172671529</v>
      </c>
      <c r="KZ46">
        <f t="shared" si="58"/>
        <v>0.6241508423938511</v>
      </c>
      <c r="LA46">
        <f t="shared" si="58"/>
        <v>0.87835621859225643</v>
      </c>
      <c r="LB46">
        <f t="shared" si="58"/>
        <v>0.59965880829403928</v>
      </c>
      <c r="LC46">
        <f t="shared" si="58"/>
        <v>0.73417279723804796</v>
      </c>
      <c r="LD46">
        <f t="shared" si="58"/>
        <v>0.95480946396984467</v>
      </c>
      <c r="LE46">
        <f t="shared" si="58"/>
        <v>0.98201273063719174</v>
      </c>
      <c r="LF46">
        <f t="shared" si="58"/>
        <v>0.98996328357552166</v>
      </c>
      <c r="LG46">
        <f t="shared" si="58"/>
        <v>0.95553132112171713</v>
      </c>
      <c r="LH46">
        <f t="shared" si="58"/>
        <v>0.85808031687010999</v>
      </c>
      <c r="LI46">
        <f t="shared" si="56"/>
        <v>0.96605376144419108</v>
      </c>
      <c r="LJ46">
        <f t="shared" si="56"/>
        <v>8.4792744965128203E-2</v>
      </c>
      <c r="LK46">
        <f t="shared" si="56"/>
        <v>0.30209093414316168</v>
      </c>
      <c r="LL46">
        <f t="shared" si="56"/>
        <v>0.27619499114499335</v>
      </c>
      <c r="LM46">
        <f t="shared" si="56"/>
        <v>0.80344677941592879</v>
      </c>
      <c r="LN46">
        <f t="shared" si="56"/>
        <v>0.26053950565564132</v>
      </c>
      <c r="LO46">
        <f t="shared" si="56"/>
        <v>0.93505570304537722</v>
      </c>
      <c r="LP46">
        <f t="shared" si="56"/>
        <v>0.62843753313421646</v>
      </c>
      <c r="LQ46">
        <f t="shared" si="56"/>
        <v>0.74250823933975629</v>
      </c>
      <c r="LR46">
        <f t="shared" si="56"/>
        <v>0.98463774704495455</v>
      </c>
      <c r="LS46">
        <f t="shared" si="56"/>
        <v>0.98243730149164366</v>
      </c>
      <c r="LT46">
        <f t="shared" si="56"/>
        <v>0.99517505680115881</v>
      </c>
      <c r="LU46">
        <f t="shared" si="56"/>
        <v>0.48415064694917831</v>
      </c>
      <c r="LV46">
        <f t="shared" si="56"/>
        <v>0.90597495589747057</v>
      </c>
      <c r="LW46">
        <f t="shared" si="56"/>
        <v>0.86406594986546881</v>
      </c>
    </row>
    <row r="47" spans="1:335" hidden="1" x14ac:dyDescent="0.3">
      <c r="A47" s="1">
        <v>2018</v>
      </c>
      <c r="B47">
        <f t="shared" si="18"/>
        <v>0.73900015885941495</v>
      </c>
      <c r="C47">
        <f t="shared" si="61"/>
        <v>0.26785207514580933</v>
      </c>
      <c r="D47">
        <f t="shared" si="61"/>
        <v>0.35865419704929846</v>
      </c>
      <c r="E47">
        <f t="shared" si="61"/>
        <v>0.13493611697088176</v>
      </c>
      <c r="F47">
        <f t="shared" si="61"/>
        <v>4.1053930179803522E-2</v>
      </c>
      <c r="G47">
        <f t="shared" si="61"/>
        <v>0.38187594966352573</v>
      </c>
      <c r="H47">
        <f t="shared" si="61"/>
        <v>0.54918094629702541</v>
      </c>
      <c r="I47">
        <f t="shared" si="61"/>
        <v>0.5452912540082625</v>
      </c>
      <c r="J47">
        <f t="shared" si="61"/>
        <v>0.32217322005128535</v>
      </c>
      <c r="K47">
        <f t="shared" si="61"/>
        <v>0.28264709074627015</v>
      </c>
      <c r="L47">
        <f t="shared" si="61"/>
        <v>5.509689804185874E-3</v>
      </c>
      <c r="M47">
        <f t="shared" si="61"/>
        <v>0.10075087495244145</v>
      </c>
      <c r="N47">
        <f t="shared" si="61"/>
        <v>0.47328679490640463</v>
      </c>
      <c r="O47">
        <f t="shared" si="61"/>
        <v>0.2676920089422693</v>
      </c>
      <c r="P47">
        <f t="shared" si="61"/>
        <v>0.3805979334002273</v>
      </c>
      <c r="Q47">
        <f t="shared" si="61"/>
        <v>0.17641257303313906</v>
      </c>
      <c r="R47">
        <f t="shared" si="61"/>
        <v>0.83389485348352599</v>
      </c>
      <c r="S47">
        <f t="shared" si="61"/>
        <v>9.3793270231414497E-2</v>
      </c>
      <c r="T47">
        <f t="shared" si="61"/>
        <v>0.15313009424852531</v>
      </c>
      <c r="U47">
        <f t="shared" si="61"/>
        <v>4.1021247234393335E-2</v>
      </c>
      <c r="V47">
        <f t="shared" si="61"/>
        <v>0.38783102892549831</v>
      </c>
      <c r="W47">
        <f t="shared" si="61"/>
        <v>0.15750405311820256</v>
      </c>
      <c r="X47">
        <f t="shared" si="61"/>
        <v>0.39434072751671989</v>
      </c>
      <c r="Y47">
        <f t="shared" si="61"/>
        <v>0.11922793844754218</v>
      </c>
      <c r="Z47">
        <f t="shared" si="61"/>
        <v>0.15135712350168978</v>
      </c>
      <c r="AA47">
        <f t="shared" si="61"/>
        <v>0.20311930724081906</v>
      </c>
      <c r="AB47">
        <f t="shared" si="61"/>
        <v>3.7514001650747683E-2</v>
      </c>
      <c r="AC47">
        <f t="shared" si="61"/>
        <v>8.6713303198816913E-2</v>
      </c>
      <c r="AD47">
        <f t="shared" si="61"/>
        <v>0.13240017820763786</v>
      </c>
      <c r="AE47">
        <f t="shared" si="61"/>
        <v>0.32451330316439009</v>
      </c>
      <c r="AF47">
        <f t="shared" si="61"/>
        <v>4.0344649929231369E-2</v>
      </c>
      <c r="AG47">
        <f t="shared" si="61"/>
        <v>8.8179796569216054E-2</v>
      </c>
      <c r="AH47">
        <f t="shared" si="61"/>
        <v>0.12540748147931588</v>
      </c>
      <c r="AI47">
        <f t="shared" si="61"/>
        <v>0.30447683539268899</v>
      </c>
      <c r="AJ47">
        <f t="shared" si="61"/>
        <v>0.2111994475821255</v>
      </c>
      <c r="AK47">
        <f t="shared" si="61"/>
        <v>0.33716997694648954</v>
      </c>
      <c r="AL47">
        <f t="shared" si="61"/>
        <v>0.19596175032114904</v>
      </c>
      <c r="AM47">
        <f t="shared" si="61"/>
        <v>0.20521768388934949</v>
      </c>
      <c r="AN47">
        <f t="shared" si="61"/>
        <v>0.67292407627184003</v>
      </c>
      <c r="AO47">
        <f t="shared" si="61"/>
        <v>2.4631625364034009E-2</v>
      </c>
      <c r="AP47">
        <f t="shared" si="61"/>
        <v>6.2846446515437124E-2</v>
      </c>
      <c r="AQ47">
        <f t="shared" si="61"/>
        <v>0.6467243264291378</v>
      </c>
      <c r="AR47">
        <f t="shared" si="61"/>
        <v>7.4957551509913775E-2</v>
      </c>
      <c r="AS47">
        <f t="shared" si="61"/>
        <v>3.5829572254157706E-2</v>
      </c>
      <c r="AT47">
        <f t="shared" si="61"/>
        <v>0.14393223120194218</v>
      </c>
      <c r="AU47">
        <f t="shared" si="61"/>
        <v>0.10973430943302091</v>
      </c>
      <c r="AV47">
        <f t="shared" si="61"/>
        <v>0.32061702811902681</v>
      </c>
      <c r="AW47">
        <f t="shared" si="61"/>
        <v>0.15181928582205073</v>
      </c>
      <c r="AX47">
        <f t="shared" si="61"/>
        <v>0.45551125913813661</v>
      </c>
      <c r="AY47">
        <f t="shared" si="61"/>
        <v>0.16763934719387247</v>
      </c>
      <c r="AZ47">
        <f t="shared" si="61"/>
        <v>0.10348023795767144</v>
      </c>
      <c r="BA47">
        <f t="shared" si="61"/>
        <v>0.13769120217519468</v>
      </c>
      <c r="BB47">
        <f t="shared" si="61"/>
        <v>0.43446049257029179</v>
      </c>
      <c r="BC47">
        <f t="shared" si="61"/>
        <v>0.30294380273280691</v>
      </c>
      <c r="BD47">
        <f t="shared" si="61"/>
        <v>0.15392868002551685</v>
      </c>
      <c r="BE47">
        <f t="shared" si="61"/>
        <v>0.11976442561365891</v>
      </c>
      <c r="BF47">
        <f t="shared" si="61"/>
        <v>0.51000908149995761</v>
      </c>
      <c r="BG47">
        <f t="shared" si="61"/>
        <v>0.41282678198167999</v>
      </c>
      <c r="BH47">
        <f t="shared" si="61"/>
        <v>0.54193567327731884</v>
      </c>
      <c r="BI47">
        <f t="shared" si="61"/>
        <v>0.1580106200821747</v>
      </c>
      <c r="BJ47">
        <f t="shared" si="61"/>
        <v>0.18595769388376188</v>
      </c>
      <c r="BK47">
        <f t="shared" si="61"/>
        <v>0.44382650057782913</v>
      </c>
      <c r="BL47">
        <f t="shared" si="61"/>
        <v>0.16922301019904512</v>
      </c>
      <c r="BM47">
        <f t="shared" si="61"/>
        <v>0.33537464961551133</v>
      </c>
      <c r="BN47">
        <f t="shared" si="61"/>
        <v>0.27411962342873997</v>
      </c>
      <c r="BO47">
        <f t="shared" si="59"/>
        <v>0.82488540378688202</v>
      </c>
      <c r="BP47">
        <f t="shared" si="59"/>
        <v>0.76675056328735669</v>
      </c>
      <c r="BQ47">
        <f t="shared" si="59"/>
        <v>0.5389970520728713</v>
      </c>
      <c r="BR47">
        <f t="shared" si="59"/>
        <v>0.43425522227165991</v>
      </c>
      <c r="BS47">
        <f t="shared" si="59"/>
        <v>0.41757360943311966</v>
      </c>
      <c r="BT47">
        <f t="shared" si="59"/>
        <v>0.31784276840546205</v>
      </c>
      <c r="BU47">
        <f t="shared" si="59"/>
        <v>0.60011133418555707</v>
      </c>
      <c r="BV47">
        <f t="shared" si="59"/>
        <v>0.45484782956033898</v>
      </c>
      <c r="BW47">
        <f t="shared" si="59"/>
        <v>0.21867811664358203</v>
      </c>
      <c r="BX47">
        <f t="shared" si="59"/>
        <v>0.30755742538473579</v>
      </c>
      <c r="BY47">
        <f t="shared" si="59"/>
        <v>6.8690867853608201E-2</v>
      </c>
      <c r="BZ47">
        <f t="shared" si="59"/>
        <v>4.6055655682638265E-3</v>
      </c>
      <c r="CA47">
        <f t="shared" si="59"/>
        <v>0.43556406539973369</v>
      </c>
      <c r="CB47">
        <f t="shared" si="59"/>
        <v>0.16199107527692824</v>
      </c>
      <c r="CC47">
        <f t="shared" si="59"/>
        <v>4.4082849805997318E-2</v>
      </c>
      <c r="CD47">
        <f t="shared" si="59"/>
        <v>3.0893369715478507E-2</v>
      </c>
      <c r="CE47">
        <f t="shared" si="59"/>
        <v>5.3407495449260628E-2</v>
      </c>
      <c r="CF47">
        <f t="shared" si="59"/>
        <v>6.9383896476505488E-2</v>
      </c>
      <c r="CG47">
        <f t="shared" si="59"/>
        <v>0.28423738056404924</v>
      </c>
      <c r="CH47">
        <f t="shared" si="59"/>
        <v>4.4520045167522504E-2</v>
      </c>
      <c r="CI47">
        <f t="shared" si="59"/>
        <v>6.1631701270890016E-2</v>
      </c>
      <c r="CJ47">
        <f t="shared" si="59"/>
        <v>3.5273480618154135E-2</v>
      </c>
      <c r="CK47">
        <f t="shared" si="59"/>
        <v>0.54927027956313179</v>
      </c>
      <c r="CL47">
        <f t="shared" si="59"/>
        <v>0.43311484696119257</v>
      </c>
      <c r="CM47">
        <f t="shared" si="59"/>
        <v>0.39475373049038365</v>
      </c>
      <c r="CN47">
        <f t="shared" si="59"/>
        <v>0.49630564622926782</v>
      </c>
      <c r="CO47">
        <f t="shared" si="59"/>
        <v>0.49403098718235533</v>
      </c>
      <c r="CP47">
        <f t="shared" si="59"/>
        <v>0.33041351563946475</v>
      </c>
      <c r="CQ47">
        <f t="shared" si="59"/>
        <v>0.19883963336670193</v>
      </c>
      <c r="CR47">
        <f t="shared" si="59"/>
        <v>0.30256787259076795</v>
      </c>
      <c r="CS47">
        <f t="shared" si="59"/>
        <v>0.16562255984256055</v>
      </c>
      <c r="CT47">
        <f t="shared" si="59"/>
        <v>0.13808677296404895</v>
      </c>
      <c r="CU47">
        <f t="shared" si="59"/>
        <v>0.43170982841109729</v>
      </c>
      <c r="CV47">
        <f t="shared" si="59"/>
        <v>0.74818042070678681</v>
      </c>
      <c r="CW47">
        <f t="shared" si="59"/>
        <v>0.57420010667838728</v>
      </c>
      <c r="CX47">
        <f t="shared" si="59"/>
        <v>8.910023712077339E-2</v>
      </c>
      <c r="CY47">
        <f t="shared" si="59"/>
        <v>0.24536478449659921</v>
      </c>
      <c r="CZ47">
        <f t="shared" si="59"/>
        <v>0.18073036823107277</v>
      </c>
      <c r="DA47">
        <f t="shared" si="59"/>
        <v>0.32873800518847707</v>
      </c>
      <c r="DB47">
        <f t="shared" si="59"/>
        <v>0.48994687622737781</v>
      </c>
      <c r="DC47">
        <f t="shared" si="59"/>
        <v>0.12938375575145455</v>
      </c>
      <c r="DD47">
        <f t="shared" si="59"/>
        <v>0.86220061953811789</v>
      </c>
      <c r="DE47">
        <f t="shared" si="59"/>
        <v>0.93758165577273422</v>
      </c>
      <c r="DF47">
        <f t="shared" si="59"/>
        <v>0.85952601705554832</v>
      </c>
      <c r="DG47">
        <f t="shared" si="59"/>
        <v>0.90168740231051592</v>
      </c>
      <c r="DH47">
        <f t="shared" si="59"/>
        <v>0.65938708259682466</v>
      </c>
      <c r="DI47">
        <f t="shared" si="59"/>
        <v>0.14191538280279464</v>
      </c>
      <c r="DJ47">
        <f t="shared" si="59"/>
        <v>0.71974942377862738</v>
      </c>
      <c r="DK47">
        <f t="shared" si="59"/>
        <v>0.90413908256677811</v>
      </c>
      <c r="DL47">
        <f t="shared" si="59"/>
        <v>0.84199324745782878</v>
      </c>
      <c r="DM47">
        <f t="shared" si="59"/>
        <v>0.73124700893512473</v>
      </c>
      <c r="DN47">
        <f t="shared" si="59"/>
        <v>0.20341100654812544</v>
      </c>
      <c r="DO47">
        <f t="shared" si="59"/>
        <v>0.38447463780480534</v>
      </c>
      <c r="DP47">
        <f t="shared" si="59"/>
        <v>7.2083137808702652E-2</v>
      </c>
      <c r="DQ47">
        <f t="shared" si="59"/>
        <v>1.5120343083541109E-2</v>
      </c>
      <c r="DR47">
        <f t="shared" si="59"/>
        <v>4.862382126278441E-2</v>
      </c>
      <c r="DS47">
        <f t="shared" si="59"/>
        <v>0.14197248693303172</v>
      </c>
      <c r="DT47">
        <f t="shared" si="59"/>
        <v>0.18558359741366978</v>
      </c>
      <c r="DU47">
        <f t="shared" si="59"/>
        <v>6.1842697552645286E-2</v>
      </c>
      <c r="DV47">
        <f t="shared" si="59"/>
        <v>5.6366490663852228E-2</v>
      </c>
      <c r="DW47">
        <f t="shared" si="59"/>
        <v>4.0506039652901435E-2</v>
      </c>
      <c r="DX47">
        <f t="shared" si="59"/>
        <v>6.7345943528733555E-3</v>
      </c>
      <c r="DY47">
        <f t="shared" si="59"/>
        <v>3.6661797382597679E-3</v>
      </c>
      <c r="DZ47">
        <f t="shared" si="60"/>
        <v>1.8215320896911046E-2</v>
      </c>
      <c r="EA47">
        <f t="shared" si="60"/>
        <v>2.789706574478094E-2</v>
      </c>
      <c r="EB47">
        <f t="shared" si="60"/>
        <v>8.8963607805699345E-4</v>
      </c>
      <c r="EC47">
        <f t="shared" si="60"/>
        <v>1.2690951255691094E-3</v>
      </c>
      <c r="ED47">
        <f t="shared" si="60"/>
        <v>5.2991977060021976E-2</v>
      </c>
      <c r="EE47">
        <f t="shared" si="60"/>
        <v>0.16313468355842065</v>
      </c>
      <c r="EF47">
        <f t="shared" si="60"/>
        <v>0.34562286057797209</v>
      </c>
      <c r="EG47">
        <f t="shared" si="60"/>
        <v>0.51303541699681032</v>
      </c>
      <c r="EH47">
        <f t="shared" si="60"/>
        <v>0.46820711628154182</v>
      </c>
      <c r="EI47">
        <f t="shared" si="60"/>
        <v>0.35473970821192724</v>
      </c>
      <c r="EJ47">
        <f t="shared" si="60"/>
        <v>0.29052770886354634</v>
      </c>
      <c r="EK47">
        <f t="shared" si="60"/>
        <v>0.27511729927843309</v>
      </c>
      <c r="EL47">
        <f t="shared" si="60"/>
        <v>0.49138897312524704</v>
      </c>
      <c r="EM47">
        <f t="shared" si="60"/>
        <v>0.57111397031869116</v>
      </c>
      <c r="EN47">
        <f t="shared" si="60"/>
        <v>0.40184952639858318</v>
      </c>
      <c r="EO47">
        <f t="shared" si="60"/>
        <v>0.53159865776602988</v>
      </c>
      <c r="EP47">
        <f t="shared" si="60"/>
        <v>0.30255025698909221</v>
      </c>
      <c r="EQ47">
        <f t="shared" si="60"/>
        <v>0.74611443428640356</v>
      </c>
      <c r="ER47">
        <f t="shared" si="60"/>
        <v>0.72334482099918973</v>
      </c>
      <c r="ES47">
        <f t="shared" si="60"/>
        <v>0.51242054812177074</v>
      </c>
      <c r="ET47">
        <f t="shared" si="60"/>
        <v>0.24450350129066073</v>
      </c>
      <c r="EU47">
        <f t="shared" si="60"/>
        <v>0.2208502390702303</v>
      </c>
      <c r="EV47">
        <f t="shared" si="60"/>
        <v>0.13735817673621412</v>
      </c>
      <c r="EW47">
        <f t="shared" si="60"/>
        <v>0.2754455130197267</v>
      </c>
      <c r="EX47">
        <f t="shared" si="60"/>
        <v>3.3738159122116723E-2</v>
      </c>
      <c r="EY47">
        <f t="shared" si="60"/>
        <v>0.22597840824070875</v>
      </c>
      <c r="EZ47">
        <f t="shared" si="60"/>
        <v>0.1954680667406081</v>
      </c>
      <c r="FA47">
        <f t="shared" si="60"/>
        <v>9.0427677369377152E-2</v>
      </c>
      <c r="FB47">
        <f t="shared" si="60"/>
        <v>0.22575182868021473</v>
      </c>
      <c r="FC47">
        <f t="shared" si="60"/>
        <v>0.25079457035007302</v>
      </c>
      <c r="FD47">
        <f t="shared" si="60"/>
        <v>0.27940916979234959</v>
      </c>
      <c r="FE47">
        <f t="shared" si="60"/>
        <v>0.30416527668406701</v>
      </c>
      <c r="FF47">
        <f t="shared" si="60"/>
        <v>9.2845831385696201E-2</v>
      </c>
      <c r="FG47">
        <f t="shared" si="60"/>
        <v>0.2602875979753807</v>
      </c>
      <c r="FH47">
        <f t="shared" si="60"/>
        <v>0.39025155703022257</v>
      </c>
      <c r="FI47">
        <f t="shared" si="60"/>
        <v>0.67562810696971709</v>
      </c>
      <c r="FJ47">
        <f t="shared" si="60"/>
        <v>0.14894800570314104</v>
      </c>
      <c r="FK47">
        <f t="shared" si="60"/>
        <v>3.1030711420871514E-2</v>
      </c>
      <c r="FL47">
        <f t="shared" si="60"/>
        <v>0.17703980801880598</v>
      </c>
      <c r="FM47">
        <f t="shared" si="60"/>
        <v>2.2228186437600068E-2</v>
      </c>
      <c r="FN47">
        <f t="shared" si="60"/>
        <v>0.1942802787876815</v>
      </c>
      <c r="FO47">
        <f t="shared" si="60"/>
        <v>0.40570831580135119</v>
      </c>
      <c r="FP47">
        <f t="shared" si="60"/>
        <v>0.25698020506325059</v>
      </c>
      <c r="FQ47">
        <f t="shared" si="60"/>
        <v>7.2440467444021869E-2</v>
      </c>
      <c r="FR47">
        <f t="shared" si="60"/>
        <v>6.1750003822538431E-2</v>
      </c>
      <c r="FS47">
        <f t="shared" si="60"/>
        <v>4.1598234105284057E-2</v>
      </c>
      <c r="FT47">
        <f t="shared" si="60"/>
        <v>6.3275933328754377E-2</v>
      </c>
      <c r="FU47">
        <f t="shared" si="60"/>
        <v>3.9054430940389982E-2</v>
      </c>
      <c r="FV47">
        <f t="shared" si="60"/>
        <v>5.1539798240347826E-3</v>
      </c>
      <c r="FW47">
        <f t="shared" si="60"/>
        <v>5.284740779751081E-3</v>
      </c>
      <c r="FX47">
        <f t="shared" si="60"/>
        <v>2.9248054842111496E-4</v>
      </c>
      <c r="FY47">
        <f t="shared" si="60"/>
        <v>8.936942726791425E-4</v>
      </c>
      <c r="FZ47">
        <f t="shared" si="60"/>
        <v>1.6315296186676278E-3</v>
      </c>
      <c r="GA47">
        <f t="shared" si="60"/>
        <v>0.42667090258819268</v>
      </c>
      <c r="GB47">
        <f t="shared" si="60"/>
        <v>0.44804235622955191</v>
      </c>
      <c r="GC47">
        <f t="shared" si="60"/>
        <v>0.42132686286983534</v>
      </c>
      <c r="GD47">
        <f t="shared" si="60"/>
        <v>8.1683853693324288E-2</v>
      </c>
      <c r="GE47">
        <f t="shared" si="60"/>
        <v>0.18758868214559604</v>
      </c>
      <c r="GF47">
        <f t="shared" si="60"/>
        <v>0.23069861777515382</v>
      </c>
      <c r="GG47">
        <f t="shared" si="60"/>
        <v>0.19011910723507505</v>
      </c>
      <c r="GH47">
        <f t="shared" si="60"/>
        <v>0.27678922634206232</v>
      </c>
      <c r="GI47">
        <f t="shared" si="60"/>
        <v>0.51231340450154406</v>
      </c>
      <c r="GJ47">
        <f t="shared" si="60"/>
        <v>0.6341809923727898</v>
      </c>
      <c r="GK47">
        <f t="shared" si="60"/>
        <v>0.76481226884477471</v>
      </c>
      <c r="GL47">
        <f t="shared" si="57"/>
        <v>0.72025717611670748</v>
      </c>
      <c r="GM47">
        <f t="shared" si="57"/>
        <v>0.73564418842092771</v>
      </c>
      <c r="GN47">
        <f t="shared" si="57"/>
        <v>0.61827358866076554</v>
      </c>
      <c r="GO47">
        <f t="shared" si="57"/>
        <v>0.44258288304100624</v>
      </c>
      <c r="GP47">
        <f t="shared" si="57"/>
        <v>0.73618934975595007</v>
      </c>
      <c r="GQ47">
        <f t="shared" si="57"/>
        <v>0.73894509063636493</v>
      </c>
      <c r="GR47">
        <f t="shared" si="57"/>
        <v>0.2625421275720452</v>
      </c>
      <c r="GS47">
        <f t="shared" si="57"/>
        <v>0.12446691802569393</v>
      </c>
      <c r="GT47">
        <f t="shared" si="57"/>
        <v>0.23380595716121555</v>
      </c>
      <c r="GU47">
        <f t="shared" si="57"/>
        <v>1.9422379621117303E-2</v>
      </c>
      <c r="GV47">
        <f t="shared" si="57"/>
        <v>2.4555774096732812E-2</v>
      </c>
      <c r="GW47">
        <f t="shared" si="57"/>
        <v>0.16663078409959103</v>
      </c>
      <c r="GX47">
        <f t="shared" si="57"/>
        <v>0.11932714515468663</v>
      </c>
      <c r="GY47">
        <f t="shared" si="57"/>
        <v>6.8429690763595313E-2</v>
      </c>
      <c r="GZ47">
        <f t="shared" si="57"/>
        <v>3.4624805095129822E-2</v>
      </c>
      <c r="HA47">
        <f t="shared" si="57"/>
        <v>4.4217910288770854E-2</v>
      </c>
      <c r="HB47">
        <f t="shared" si="57"/>
        <v>2.6045721499199176E-2</v>
      </c>
      <c r="HC47">
        <f t="shared" si="57"/>
        <v>0.13403620298446148</v>
      </c>
      <c r="HD47">
        <f t="shared" si="57"/>
        <v>0.59633263334321818</v>
      </c>
      <c r="HE47">
        <f t="shared" si="57"/>
        <v>0.21177176285784957</v>
      </c>
      <c r="HF47">
        <f t="shared" si="57"/>
        <v>0.54334019820490687</v>
      </c>
      <c r="HG47">
        <f t="shared" si="57"/>
        <v>0.37328353855813312</v>
      </c>
      <c r="HH47">
        <f t="shared" si="57"/>
        <v>5.2031579384763965E-2</v>
      </c>
      <c r="HI47">
        <f t="shared" si="57"/>
        <v>0.22159100173281857</v>
      </c>
      <c r="HJ47">
        <f t="shared" si="57"/>
        <v>0.19796731876686277</v>
      </c>
      <c r="HK47">
        <f t="shared" si="57"/>
        <v>0.20527052387617198</v>
      </c>
      <c r="HL47">
        <f t="shared" si="57"/>
        <v>0.93079461632721827</v>
      </c>
      <c r="HM47">
        <f t="shared" si="57"/>
        <v>0.86996202787203569</v>
      </c>
      <c r="HN47">
        <f t="shared" si="57"/>
        <v>0.7644762994323383</v>
      </c>
      <c r="HO47">
        <f t="shared" si="57"/>
        <v>0.13668738268817823</v>
      </c>
      <c r="HP47">
        <f t="shared" si="57"/>
        <v>1.5801713184213292E-2</v>
      </c>
      <c r="HQ47">
        <f t="shared" si="57"/>
        <v>4.1125413468430613E-2</v>
      </c>
      <c r="HR47">
        <f t="shared" si="57"/>
        <v>2.1654010428753846E-2</v>
      </c>
      <c r="HS47">
        <f t="shared" si="57"/>
        <v>2.1189604439293172E-2</v>
      </c>
      <c r="HT47">
        <f t="shared" si="57"/>
        <v>1.6784295058043571E-2</v>
      </c>
      <c r="HU47">
        <f t="shared" si="57"/>
        <v>2.2133668522004879E-2</v>
      </c>
      <c r="HV47">
        <f t="shared" si="57"/>
        <v>0.22090396821632682</v>
      </c>
      <c r="HW47">
        <f t="shared" si="57"/>
        <v>0.20822168873399263</v>
      </c>
      <c r="HX47">
        <f t="shared" si="57"/>
        <v>0.26147473644267771</v>
      </c>
      <c r="HY47">
        <f t="shared" si="57"/>
        <v>0.19531354957644986</v>
      </c>
      <c r="HZ47">
        <f t="shared" si="57"/>
        <v>0.32564730718557056</v>
      </c>
      <c r="IA47">
        <f t="shared" si="57"/>
        <v>0.2685668572961934</v>
      </c>
      <c r="IB47">
        <f t="shared" si="57"/>
        <v>0.33299829147151311</v>
      </c>
      <c r="IC47">
        <f t="shared" si="57"/>
        <v>0.2470671376878511</v>
      </c>
      <c r="ID47">
        <f t="shared" si="57"/>
        <v>0.40858955725459079</v>
      </c>
      <c r="IE47">
        <f t="shared" si="57"/>
        <v>0.47660690294707969</v>
      </c>
      <c r="IF47">
        <f t="shared" si="57"/>
        <v>0.63058127367946126</v>
      </c>
      <c r="IG47">
        <f t="shared" si="57"/>
        <v>0.56955380231809205</v>
      </c>
      <c r="IH47">
        <f t="shared" si="57"/>
        <v>0.74015003207916497</v>
      </c>
      <c r="II47">
        <f t="shared" si="57"/>
        <v>0.21766739398109833</v>
      </c>
      <c r="IJ47">
        <f t="shared" si="57"/>
        <v>0.16392956875236539</v>
      </c>
      <c r="IK47">
        <f t="shared" si="57"/>
        <v>0.16316781472063024</v>
      </c>
      <c r="IL47">
        <f t="shared" si="57"/>
        <v>6.0998946709909997E-2</v>
      </c>
      <c r="IM47">
        <f t="shared" si="57"/>
        <v>3.6226546372828676E-2</v>
      </c>
      <c r="IN47">
        <f t="shared" si="57"/>
        <v>2.7399907810430963E-2</v>
      </c>
      <c r="IO47">
        <f t="shared" si="57"/>
        <v>0.10380440834886696</v>
      </c>
      <c r="IP47">
        <f t="shared" si="57"/>
        <v>0.18177708236668386</v>
      </c>
      <c r="IQ47">
        <f t="shared" si="57"/>
        <v>0.32163317333528979</v>
      </c>
      <c r="IR47">
        <f t="shared" si="57"/>
        <v>0.62980744340609551</v>
      </c>
      <c r="IS47">
        <f t="shared" si="57"/>
        <v>0.5374211919646843</v>
      </c>
      <c r="IT47">
        <f t="shared" si="57"/>
        <v>0.56499836156640071</v>
      </c>
      <c r="IU47">
        <f t="shared" si="57"/>
        <v>0.57918829326199295</v>
      </c>
      <c r="IV47">
        <f t="shared" si="57"/>
        <v>0.822139392792123</v>
      </c>
      <c r="IW47">
        <f t="shared" si="58"/>
        <v>0.73253486927469336</v>
      </c>
      <c r="IX47">
        <f t="shared" si="58"/>
        <v>0.27565360941379713</v>
      </c>
      <c r="IY47">
        <f t="shared" si="58"/>
        <v>0.28811984649540023</v>
      </c>
      <c r="IZ47">
        <f t="shared" si="58"/>
        <v>0.36778644495162993</v>
      </c>
      <c r="JA47">
        <f t="shared" si="58"/>
        <v>0.66160415880365309</v>
      </c>
      <c r="JB47">
        <f t="shared" si="58"/>
        <v>0.445636345026376</v>
      </c>
      <c r="JC47">
        <f t="shared" si="58"/>
        <v>0.3960245331536581</v>
      </c>
      <c r="JD47">
        <f t="shared" si="58"/>
        <v>6.4946046767457383E-2</v>
      </c>
      <c r="JE47">
        <f t="shared" si="58"/>
        <v>5.9704161246410172E-3</v>
      </c>
      <c r="JF47">
        <f t="shared" si="58"/>
        <v>7.5227793152128179E-3</v>
      </c>
      <c r="JG47">
        <f t="shared" si="58"/>
        <v>5.6198367536212587E-3</v>
      </c>
      <c r="JH47">
        <f t="shared" si="58"/>
        <v>3.5250572377469556E-2</v>
      </c>
      <c r="JI47">
        <f t="shared" si="58"/>
        <v>2.0709036400805347E-2</v>
      </c>
      <c r="JJ47">
        <f t="shared" si="58"/>
        <v>0.20482900116648936</v>
      </c>
      <c r="JK47">
        <f t="shared" si="58"/>
        <v>0.23635937280375235</v>
      </c>
      <c r="JL47">
        <f t="shared" si="58"/>
        <v>0.39064232714150871</v>
      </c>
      <c r="JM47">
        <f t="shared" si="58"/>
        <v>0.87150278835101436</v>
      </c>
      <c r="JN47">
        <f t="shared" si="58"/>
        <v>0.56627404802579351</v>
      </c>
      <c r="JO47">
        <f t="shared" si="58"/>
        <v>0.70612051662186448</v>
      </c>
      <c r="JP47">
        <f t="shared" si="58"/>
        <v>0.65602557500544667</v>
      </c>
      <c r="JQ47">
        <f t="shared" si="58"/>
        <v>0.60329887148778927</v>
      </c>
      <c r="JR47">
        <f t="shared" si="58"/>
        <v>0.3721605046193952</v>
      </c>
      <c r="JS47">
        <f t="shared" si="58"/>
        <v>0.44305006378544115</v>
      </c>
      <c r="JT47">
        <f t="shared" si="58"/>
        <v>0.29513520931890946</v>
      </c>
      <c r="JU47">
        <f t="shared" si="58"/>
        <v>0.22212653935492913</v>
      </c>
      <c r="JV47">
        <f t="shared" si="58"/>
        <v>0.37090314930493951</v>
      </c>
      <c r="JW47">
        <f t="shared" si="58"/>
        <v>0.63015529398736547</v>
      </c>
      <c r="JX47">
        <f t="shared" si="58"/>
        <v>0.87421536146655221</v>
      </c>
      <c r="JY47">
        <f t="shared" si="58"/>
        <v>0.71829013966552191</v>
      </c>
      <c r="JZ47">
        <f t="shared" si="58"/>
        <v>0.74052522806630505</v>
      </c>
      <c r="KA47">
        <f t="shared" si="58"/>
        <v>0.42624885323602174</v>
      </c>
      <c r="KB47">
        <f t="shared" si="58"/>
        <v>0.10805361451386471</v>
      </c>
      <c r="KC47">
        <f t="shared" si="58"/>
        <v>0.14995935125385487</v>
      </c>
      <c r="KD47">
        <f t="shared" si="58"/>
        <v>0.22481102605835127</v>
      </c>
      <c r="KE47">
        <f t="shared" si="58"/>
        <v>0.55058244783108057</v>
      </c>
      <c r="KF47">
        <f t="shared" si="58"/>
        <v>0.93569120190102717</v>
      </c>
      <c r="KG47">
        <f t="shared" si="58"/>
        <v>0.95843928798801126</v>
      </c>
      <c r="KH47">
        <f t="shared" si="58"/>
        <v>0.90201608749649675</v>
      </c>
      <c r="KI47">
        <f t="shared" si="58"/>
        <v>0.14946075357664562</v>
      </c>
      <c r="KJ47">
        <f t="shared" si="58"/>
        <v>4.5629476415296204E-4</v>
      </c>
      <c r="KK47">
        <f t="shared" si="58"/>
        <v>1.3153074498446489E-3</v>
      </c>
      <c r="KL47">
        <f t="shared" si="58"/>
        <v>1.9473141390352999E-2</v>
      </c>
      <c r="KM47">
        <f t="shared" si="58"/>
        <v>2.5974770764419893E-2</v>
      </c>
      <c r="KN47">
        <f t="shared" si="58"/>
        <v>3.5378574432840357E-2</v>
      </c>
      <c r="KO47">
        <f t="shared" si="58"/>
        <v>0.41661196314703042</v>
      </c>
      <c r="KP47">
        <f t="shared" si="58"/>
        <v>0.58921513253293267</v>
      </c>
      <c r="KQ47">
        <f t="shared" si="58"/>
        <v>0.19682848303561651</v>
      </c>
      <c r="KR47">
        <f t="shared" si="58"/>
        <v>0.44937176947150398</v>
      </c>
      <c r="KS47">
        <f t="shared" si="58"/>
        <v>0.67250289655581463</v>
      </c>
      <c r="KT47">
        <f t="shared" si="58"/>
        <v>0.59516606519675908</v>
      </c>
      <c r="KU47">
        <f t="shared" si="58"/>
        <v>0.80513289890820328</v>
      </c>
      <c r="KV47">
        <f t="shared" si="58"/>
        <v>0.98015343241993891</v>
      </c>
      <c r="KW47">
        <f t="shared" si="58"/>
        <v>0.91384652372116215</v>
      </c>
      <c r="KX47">
        <f t="shared" si="58"/>
        <v>0.2051151688049998</v>
      </c>
      <c r="KY47">
        <f t="shared" si="58"/>
        <v>0.14987072157591855</v>
      </c>
      <c r="KZ47">
        <f t="shared" si="58"/>
        <v>0.22865833757869225</v>
      </c>
      <c r="LA47">
        <f t="shared" si="58"/>
        <v>0.11815168969376991</v>
      </c>
      <c r="LB47">
        <f t="shared" si="58"/>
        <v>4.3258949641694806E-2</v>
      </c>
      <c r="LC47">
        <f t="shared" si="58"/>
        <v>7.6840123907554972E-2</v>
      </c>
      <c r="LD47">
        <f t="shared" si="58"/>
        <v>9.6015439654158166E-2</v>
      </c>
      <c r="LE47">
        <f t="shared" si="58"/>
        <v>0.71677201032136906</v>
      </c>
      <c r="LF47">
        <f t="shared" si="58"/>
        <v>0.85920262893093713</v>
      </c>
      <c r="LG47">
        <f t="shared" si="58"/>
        <v>0.86855911296605603</v>
      </c>
      <c r="LH47">
        <f t="shared" ref="LH47:LW48" si="62">_xlfn.NORM.DIST(LN(LH21),LH$23,LH$24,TRUE)</f>
        <v>0.24383585695744669</v>
      </c>
      <c r="LI47">
        <f t="shared" si="62"/>
        <v>9.2257568162955467E-3</v>
      </c>
      <c r="LJ47">
        <f t="shared" si="62"/>
        <v>0.20559023434352292</v>
      </c>
      <c r="LK47">
        <f t="shared" si="62"/>
        <v>0.64164339601349041</v>
      </c>
      <c r="LL47">
        <f t="shared" si="62"/>
        <v>0.57447090907086618</v>
      </c>
      <c r="LM47">
        <f t="shared" si="62"/>
        <v>0.36055210329390164</v>
      </c>
      <c r="LN47">
        <f t="shared" si="62"/>
        <v>6.2988521269784922E-2</v>
      </c>
      <c r="LO47">
        <f t="shared" si="62"/>
        <v>0.4563374056627118</v>
      </c>
      <c r="LP47">
        <f t="shared" si="62"/>
        <v>0.23364608232086576</v>
      </c>
      <c r="LQ47">
        <f t="shared" si="62"/>
        <v>0.18035892140700749</v>
      </c>
      <c r="LR47">
        <f t="shared" si="62"/>
        <v>9.759898029190274E-2</v>
      </c>
      <c r="LS47">
        <f t="shared" si="62"/>
        <v>0.23348278219407989</v>
      </c>
      <c r="LT47">
        <f t="shared" si="62"/>
        <v>0.66375548900467507</v>
      </c>
      <c r="LU47">
        <f t="shared" si="62"/>
        <v>0.15190551705028979</v>
      </c>
      <c r="LV47">
        <f t="shared" si="62"/>
        <v>0.35040504086210045</v>
      </c>
      <c r="LW47">
        <f t="shared" si="62"/>
        <v>0.25393112040589605</v>
      </c>
    </row>
    <row r="48" spans="1:335" hidden="1" x14ac:dyDescent="0.3">
      <c r="A48" s="1">
        <v>2019</v>
      </c>
      <c r="B48">
        <f t="shared" si="18"/>
        <v>0.12195939452656056</v>
      </c>
      <c r="C48">
        <f t="shared" si="61"/>
        <v>0.31998487104960316</v>
      </c>
      <c r="D48">
        <f t="shared" si="61"/>
        <v>0.77486723334859886</v>
      </c>
      <c r="E48">
        <f t="shared" si="61"/>
        <v>0.25021931935171815</v>
      </c>
      <c r="F48">
        <f t="shared" si="61"/>
        <v>0.87869770068691633</v>
      </c>
      <c r="G48">
        <f t="shared" si="61"/>
        <v>8.8381603584056778E-2</v>
      </c>
      <c r="H48">
        <f t="shared" si="61"/>
        <v>0.78110260510910223</v>
      </c>
      <c r="I48">
        <f t="shared" si="61"/>
        <v>0.93446616762906365</v>
      </c>
      <c r="J48">
        <f t="shared" si="61"/>
        <v>0.32605827872386561</v>
      </c>
      <c r="K48">
        <f t="shared" si="61"/>
        <v>0.88034328176517795</v>
      </c>
      <c r="L48">
        <f t="shared" si="61"/>
        <v>0.9205026639433822</v>
      </c>
      <c r="M48">
        <f t="shared" si="61"/>
        <v>0.92722671159393266</v>
      </c>
      <c r="N48">
        <f t="shared" si="61"/>
        <v>0.59833794975011623</v>
      </c>
      <c r="O48">
        <f t="shared" si="61"/>
        <v>0.33986322841910538</v>
      </c>
      <c r="P48">
        <f t="shared" si="61"/>
        <v>0.4470887222601912</v>
      </c>
      <c r="Q48">
        <f t="shared" si="61"/>
        <v>0.39134372294508873</v>
      </c>
      <c r="R48">
        <f t="shared" si="61"/>
        <v>0.27370957439972043</v>
      </c>
      <c r="S48">
        <f t="shared" si="61"/>
        <v>0.46481985180306962</v>
      </c>
      <c r="T48">
        <f t="shared" si="61"/>
        <v>0.49230856498795733</v>
      </c>
      <c r="U48">
        <f t="shared" si="61"/>
        <v>0.44144159263368304</v>
      </c>
      <c r="V48">
        <f t="shared" si="61"/>
        <v>0.31382682254574579</v>
      </c>
      <c r="W48">
        <f t="shared" si="61"/>
        <v>0.18552585098948746</v>
      </c>
      <c r="X48">
        <f t="shared" si="61"/>
        <v>0.16618226756153984</v>
      </c>
      <c r="Y48">
        <f t="shared" si="61"/>
        <v>0.63996305245776985</v>
      </c>
      <c r="Z48">
        <f t="shared" si="61"/>
        <v>0.44798466750940213</v>
      </c>
      <c r="AA48">
        <f t="shared" si="61"/>
        <v>0.44901695602755076</v>
      </c>
      <c r="AB48">
        <f t="shared" si="61"/>
        <v>0.57279273032938827</v>
      </c>
      <c r="AC48">
        <f t="shared" si="61"/>
        <v>0.57067693591814406</v>
      </c>
      <c r="AD48">
        <f t="shared" si="61"/>
        <v>0.25500578662587092</v>
      </c>
      <c r="AE48">
        <f t="shared" si="61"/>
        <v>0.14636255572814127</v>
      </c>
      <c r="AF48">
        <f t="shared" si="61"/>
        <v>0.26661307453675687</v>
      </c>
      <c r="AG48">
        <f t="shared" si="61"/>
        <v>0.57423799086713978</v>
      </c>
      <c r="AH48">
        <f t="shared" si="61"/>
        <v>0.7869247143016973</v>
      </c>
      <c r="AI48">
        <f t="shared" si="61"/>
        <v>0.44542255305307027</v>
      </c>
      <c r="AJ48">
        <f t="shared" si="61"/>
        <v>0.66793160421611364</v>
      </c>
      <c r="AK48">
        <f t="shared" si="61"/>
        <v>0.35508186451990326</v>
      </c>
      <c r="AL48">
        <f t="shared" si="61"/>
        <v>0.72932796067493333</v>
      </c>
      <c r="AM48">
        <f t="shared" si="61"/>
        <v>0.29152801317695243</v>
      </c>
      <c r="AN48">
        <f t="shared" si="61"/>
        <v>0.23219592924688845</v>
      </c>
      <c r="AO48">
        <f t="shared" si="61"/>
        <v>0.5020400133347761</v>
      </c>
      <c r="AP48">
        <f t="shared" si="61"/>
        <v>0.26787435878357047</v>
      </c>
      <c r="AQ48">
        <f t="shared" si="61"/>
        <v>0.28624977765870085</v>
      </c>
      <c r="AR48">
        <f t="shared" si="61"/>
        <v>0.31974167214046978</v>
      </c>
      <c r="AS48">
        <f t="shared" si="61"/>
        <v>0.30150551416417959</v>
      </c>
      <c r="AT48">
        <f t="shared" si="61"/>
        <v>0.58502536955829387</v>
      </c>
      <c r="AU48">
        <f t="shared" si="61"/>
        <v>0.47384731763683557</v>
      </c>
      <c r="AV48">
        <f t="shared" si="61"/>
        <v>0.73465193512437921</v>
      </c>
      <c r="AW48">
        <f t="shared" si="61"/>
        <v>0.92580971556969338</v>
      </c>
      <c r="AX48">
        <f t="shared" si="61"/>
        <v>0.70941321674111135</v>
      </c>
      <c r="AY48">
        <f t="shared" si="61"/>
        <v>0.40947769504163167</v>
      </c>
      <c r="AZ48">
        <f t="shared" si="61"/>
        <v>0.23821577828624022</v>
      </c>
      <c r="BA48">
        <f t="shared" si="61"/>
        <v>0.46854915479529802</v>
      </c>
      <c r="BB48">
        <f t="shared" si="61"/>
        <v>0.40483788396421649</v>
      </c>
      <c r="BC48">
        <f t="shared" si="61"/>
        <v>0.33820962039600716</v>
      </c>
      <c r="BD48">
        <f t="shared" si="61"/>
        <v>0.10129969891442041</v>
      </c>
      <c r="BE48">
        <f t="shared" si="61"/>
        <v>0.11120217763703495</v>
      </c>
      <c r="BF48">
        <f t="shared" si="61"/>
        <v>0.46224955025767633</v>
      </c>
      <c r="BG48">
        <f t="shared" si="61"/>
        <v>0.29884956012826908</v>
      </c>
      <c r="BH48">
        <f t="shared" si="61"/>
        <v>0.36937843213973576</v>
      </c>
      <c r="BI48">
        <f t="shared" si="61"/>
        <v>0.39976382775017327</v>
      </c>
      <c r="BJ48">
        <f t="shared" si="61"/>
        <v>0.19602077722584699</v>
      </c>
      <c r="BK48">
        <f t="shared" si="61"/>
        <v>0.25923583517025672</v>
      </c>
      <c r="BL48">
        <f t="shared" si="61"/>
        <v>0.79602260593723961</v>
      </c>
      <c r="BM48">
        <f t="shared" si="61"/>
        <v>0.53529559867760579</v>
      </c>
      <c r="BN48">
        <f t="shared" si="61"/>
        <v>0.55574082650576528</v>
      </c>
      <c r="BO48">
        <f t="shared" si="59"/>
        <v>0.52632550844280335</v>
      </c>
      <c r="BP48">
        <f t="shared" si="59"/>
        <v>0.455340079277125</v>
      </c>
      <c r="BQ48">
        <f t="shared" si="59"/>
        <v>0.20376209209088372</v>
      </c>
      <c r="BR48">
        <f t="shared" si="59"/>
        <v>0.37644692434574628</v>
      </c>
      <c r="BS48">
        <f t="shared" si="59"/>
        <v>0.55656523736867092</v>
      </c>
      <c r="BT48">
        <f t="shared" si="59"/>
        <v>0.75408436829037262</v>
      </c>
      <c r="BU48">
        <f t="shared" si="59"/>
        <v>0.80693943097654819</v>
      </c>
      <c r="BV48">
        <f t="shared" si="59"/>
        <v>0.75103019746095456</v>
      </c>
      <c r="BW48">
        <f t="shared" si="59"/>
        <v>0.85591048479423915</v>
      </c>
      <c r="BX48">
        <f t="shared" si="59"/>
        <v>0.80616200793330717</v>
      </c>
      <c r="BY48">
        <f t="shared" si="59"/>
        <v>0.71213706519308784</v>
      </c>
      <c r="BZ48">
        <f t="shared" si="59"/>
        <v>0.64865258594564645</v>
      </c>
      <c r="CA48">
        <f t="shared" si="59"/>
        <v>0.15495291003767739</v>
      </c>
      <c r="CB48">
        <f t="shared" si="59"/>
        <v>0.37101695503546761</v>
      </c>
      <c r="CC48">
        <f t="shared" si="59"/>
        <v>0.57487070382269656</v>
      </c>
      <c r="CD48">
        <f t="shared" si="59"/>
        <v>0.68233599248168875</v>
      </c>
      <c r="CE48">
        <f t="shared" si="59"/>
        <v>0.56797988984035441</v>
      </c>
      <c r="CF48">
        <f t="shared" si="59"/>
        <v>0.53045261496495066</v>
      </c>
      <c r="CG48">
        <f t="shared" si="59"/>
        <v>0.23335866697939281</v>
      </c>
      <c r="CH48">
        <f t="shared" si="59"/>
        <v>0.71425885188884719</v>
      </c>
      <c r="CI48">
        <f t="shared" si="59"/>
        <v>0.8520642770370711</v>
      </c>
      <c r="CJ48">
        <f t="shared" si="59"/>
        <v>0.88896434683066972</v>
      </c>
      <c r="CK48">
        <f t="shared" si="59"/>
        <v>0.64706979653917684</v>
      </c>
      <c r="CL48">
        <f t="shared" si="59"/>
        <v>0.64926292636718586</v>
      </c>
      <c r="CM48">
        <f t="shared" si="59"/>
        <v>0.41603642892431208</v>
      </c>
      <c r="CN48">
        <f t="shared" si="59"/>
        <v>0.46956561186298901</v>
      </c>
      <c r="CO48">
        <f t="shared" si="59"/>
        <v>0.29220869847043163</v>
      </c>
      <c r="CP48">
        <f t="shared" si="59"/>
        <v>0.13814329399131006</v>
      </c>
      <c r="CQ48">
        <f t="shared" si="59"/>
        <v>0.29359110754058315</v>
      </c>
      <c r="CR48">
        <f t="shared" si="59"/>
        <v>0.33158897537550269</v>
      </c>
      <c r="CS48">
        <f t="shared" si="59"/>
        <v>0.45308874665632237</v>
      </c>
      <c r="CT48">
        <f t="shared" si="59"/>
        <v>7.9874885470847354E-2</v>
      </c>
      <c r="CU48">
        <f t="shared" si="59"/>
        <v>0.16468326697625424</v>
      </c>
      <c r="CV48">
        <f t="shared" si="59"/>
        <v>0.62891780084242233</v>
      </c>
      <c r="CW48">
        <f t="shared" si="59"/>
        <v>0.78156672326599541</v>
      </c>
      <c r="CX48">
        <f t="shared" si="59"/>
        <v>0.44057513648241592</v>
      </c>
      <c r="CY48">
        <f t="shared" si="59"/>
        <v>0.19669955922729704</v>
      </c>
      <c r="CZ48">
        <f t="shared" si="59"/>
        <v>0.13650522167144996</v>
      </c>
      <c r="DA48">
        <f t="shared" si="59"/>
        <v>0.24597867077616836</v>
      </c>
      <c r="DB48">
        <f t="shared" si="59"/>
        <v>0.3682971010002894</v>
      </c>
      <c r="DC48">
        <f t="shared" si="59"/>
        <v>0.60232252124076002</v>
      </c>
      <c r="DD48">
        <f t="shared" si="59"/>
        <v>0.5720980238236747</v>
      </c>
      <c r="DE48">
        <f t="shared" si="59"/>
        <v>0.65889187775997482</v>
      </c>
      <c r="DF48">
        <f t="shared" si="59"/>
        <v>0.58372040286232041</v>
      </c>
      <c r="DG48">
        <f t="shared" si="59"/>
        <v>0.57734546741983639</v>
      </c>
      <c r="DH48">
        <f t="shared" si="59"/>
        <v>0.52040665907083083</v>
      </c>
      <c r="DI48">
        <f t="shared" si="59"/>
        <v>0.56236539435135668</v>
      </c>
      <c r="DJ48">
        <f t="shared" si="59"/>
        <v>0.4070890948493085</v>
      </c>
      <c r="DK48">
        <f t="shared" si="59"/>
        <v>0.30905078868600622</v>
      </c>
      <c r="DL48">
        <f t="shared" si="59"/>
        <v>0.18817396343774964</v>
      </c>
      <c r="DM48">
        <f t="shared" si="59"/>
        <v>0.59102684980906151</v>
      </c>
      <c r="DN48">
        <f t="shared" si="59"/>
        <v>0.71939193750530894</v>
      </c>
      <c r="DO48">
        <f t="shared" si="59"/>
        <v>0.79631409118623464</v>
      </c>
      <c r="DP48">
        <f t="shared" si="59"/>
        <v>0.34071491216758726</v>
      </c>
      <c r="DQ48">
        <f t="shared" si="59"/>
        <v>0.63495022057401251</v>
      </c>
      <c r="DR48">
        <f t="shared" si="59"/>
        <v>6.6352594377406759E-2</v>
      </c>
      <c r="DS48">
        <f t="shared" si="59"/>
        <v>0.48016405674351831</v>
      </c>
      <c r="DT48">
        <f t="shared" si="59"/>
        <v>0.40148702972008271</v>
      </c>
      <c r="DU48">
        <f t="shared" si="59"/>
        <v>9.4081379551867614E-2</v>
      </c>
      <c r="DV48">
        <f t="shared" si="59"/>
        <v>0.23634514969624013</v>
      </c>
      <c r="DW48">
        <f t="shared" si="59"/>
        <v>0.50727379308275389</v>
      </c>
      <c r="DX48">
        <f t="shared" si="59"/>
        <v>0.24492516703562323</v>
      </c>
      <c r="DY48">
        <f t="shared" si="59"/>
        <v>0.20069979411258626</v>
      </c>
      <c r="DZ48">
        <f t="shared" si="60"/>
        <v>0.6845978195311424</v>
      </c>
      <c r="EA48">
        <f t="shared" si="60"/>
        <v>0.63680292028984142</v>
      </c>
      <c r="EB48">
        <f t="shared" si="60"/>
        <v>0.72554209989413976</v>
      </c>
      <c r="EC48">
        <f t="shared" si="60"/>
        <v>0.88515256343859838</v>
      </c>
      <c r="ED48">
        <f t="shared" si="60"/>
        <v>0.96805616371563141</v>
      </c>
      <c r="EE48">
        <f t="shared" si="60"/>
        <v>0.22991732673743839</v>
      </c>
      <c r="EF48">
        <f t="shared" si="60"/>
        <v>0.22141732700142511</v>
      </c>
      <c r="EG48">
        <f t="shared" si="60"/>
        <v>0.65530074768300595</v>
      </c>
      <c r="EH48">
        <f t="shared" si="60"/>
        <v>0.60918716927913941</v>
      </c>
      <c r="EI48">
        <f t="shared" si="60"/>
        <v>0.50348782276745818</v>
      </c>
      <c r="EJ48">
        <f t="shared" si="60"/>
        <v>0.29946138015390128</v>
      </c>
      <c r="EK48">
        <f t="shared" si="60"/>
        <v>0.37980807550398871</v>
      </c>
      <c r="EL48">
        <f t="shared" si="60"/>
        <v>0.32160080464477336</v>
      </c>
      <c r="EM48">
        <f t="shared" si="60"/>
        <v>0.14698909970410001</v>
      </c>
      <c r="EN48">
        <f t="shared" si="60"/>
        <v>0.1074202804631942</v>
      </c>
      <c r="EO48">
        <f t="shared" si="60"/>
        <v>6.5766126662032479E-2</v>
      </c>
      <c r="EP48">
        <f t="shared" si="60"/>
        <v>0.34784567572037028</v>
      </c>
      <c r="EQ48">
        <f t="shared" si="60"/>
        <v>8.5257171609644064E-2</v>
      </c>
      <c r="ER48">
        <f t="shared" si="60"/>
        <v>0.78765945993918751</v>
      </c>
      <c r="ES48">
        <f t="shared" si="60"/>
        <v>0.74537612479722493</v>
      </c>
      <c r="ET48">
        <f t="shared" si="60"/>
        <v>0.18809612187542543</v>
      </c>
      <c r="EU48">
        <f t="shared" si="60"/>
        <v>0.15486506354555712</v>
      </c>
      <c r="EV48">
        <f t="shared" si="60"/>
        <v>0.56859418184776067</v>
      </c>
      <c r="EW48">
        <f t="shared" si="60"/>
        <v>0.36299120230803839</v>
      </c>
      <c r="EX48">
        <f t="shared" si="60"/>
        <v>0.24379267085329692</v>
      </c>
      <c r="EY48">
        <f t="shared" si="60"/>
        <v>0.64569449055450467</v>
      </c>
      <c r="EZ48">
        <f t="shared" si="60"/>
        <v>0.67842281453870223</v>
      </c>
      <c r="FA48">
        <f t="shared" si="60"/>
        <v>0.54065793788913763</v>
      </c>
      <c r="FB48">
        <f t="shared" si="60"/>
        <v>0.32758612622183597</v>
      </c>
      <c r="FC48">
        <f t="shared" si="60"/>
        <v>0.16752887284508508</v>
      </c>
      <c r="FD48">
        <f t="shared" si="60"/>
        <v>0.42239392435571621</v>
      </c>
      <c r="FE48">
        <f t="shared" si="60"/>
        <v>0.20458789243428169</v>
      </c>
      <c r="FF48">
        <f t="shared" si="60"/>
        <v>0.20047796463412096</v>
      </c>
      <c r="FG48">
        <f t="shared" si="60"/>
        <v>0.27601022574898409</v>
      </c>
      <c r="FH48">
        <f t="shared" si="60"/>
        <v>0.42613603912760595</v>
      </c>
      <c r="FI48">
        <f t="shared" si="60"/>
        <v>0.35660910004689261</v>
      </c>
      <c r="FJ48">
        <f t="shared" si="60"/>
        <v>0.26585254310980633</v>
      </c>
      <c r="FK48">
        <f t="shared" si="60"/>
        <v>0.31734814578616355</v>
      </c>
      <c r="FL48">
        <f t="shared" si="60"/>
        <v>0.1152158156590336</v>
      </c>
      <c r="FM48">
        <f t="shared" si="60"/>
        <v>0.32977109648268127</v>
      </c>
      <c r="FN48">
        <f t="shared" si="60"/>
        <v>6.9895466847475773E-2</v>
      </c>
      <c r="FO48">
        <f t="shared" si="60"/>
        <v>0.41221559905943278</v>
      </c>
      <c r="FP48">
        <f t="shared" si="60"/>
        <v>0.27717392498656368</v>
      </c>
      <c r="FQ48">
        <f t="shared" si="60"/>
        <v>0.24682503715474435</v>
      </c>
      <c r="FR48">
        <f t="shared" si="60"/>
        <v>0.54947664718342504</v>
      </c>
      <c r="FS48">
        <f t="shared" si="60"/>
        <v>0.64031033806491244</v>
      </c>
      <c r="FT48">
        <f t="shared" si="60"/>
        <v>0.82177514492518877</v>
      </c>
      <c r="FU48">
        <f t="shared" si="60"/>
        <v>0.35024022070362704</v>
      </c>
      <c r="FV48">
        <f t="shared" si="60"/>
        <v>0.15610549378085659</v>
      </c>
      <c r="FW48">
        <f t="shared" si="60"/>
        <v>0.55801292818712978</v>
      </c>
      <c r="FX48">
        <f t="shared" si="60"/>
        <v>0.41874655389190207</v>
      </c>
      <c r="FY48">
        <f t="shared" si="60"/>
        <v>0.32902244903892591</v>
      </c>
      <c r="FZ48">
        <f t="shared" si="60"/>
        <v>0.49218962383801995</v>
      </c>
      <c r="GA48">
        <f t="shared" si="60"/>
        <v>0.14540714148986941</v>
      </c>
      <c r="GB48">
        <f t="shared" si="60"/>
        <v>0.37809792362906386</v>
      </c>
      <c r="GC48">
        <f t="shared" si="60"/>
        <v>0.36330990561598686</v>
      </c>
      <c r="GD48">
        <f t="shared" si="60"/>
        <v>0.48701012635980157</v>
      </c>
      <c r="GE48">
        <f t="shared" si="60"/>
        <v>0.38648773186526231</v>
      </c>
      <c r="GF48">
        <f t="shared" si="60"/>
        <v>0.22735426449608651</v>
      </c>
      <c r="GG48">
        <f t="shared" si="60"/>
        <v>0.28825582831084062</v>
      </c>
      <c r="GH48">
        <f t="shared" si="60"/>
        <v>0.30168154490962151</v>
      </c>
      <c r="GI48">
        <f t="shared" si="60"/>
        <v>0.18695317230802069</v>
      </c>
      <c r="GJ48">
        <f t="shared" si="60"/>
        <v>0.10449924971924485</v>
      </c>
      <c r="GK48">
        <f t="shared" ref="GK48:IV48" si="63">_xlfn.NORM.DIST(LN(GK22),GK$23,GK$24,TRUE)</f>
        <v>0.24242900863866601</v>
      </c>
      <c r="GL48">
        <f t="shared" si="63"/>
        <v>0.44639024628776236</v>
      </c>
      <c r="GM48">
        <f t="shared" si="63"/>
        <v>0.62537418514293053</v>
      </c>
      <c r="GN48">
        <f t="shared" si="63"/>
        <v>0.47545239421451585</v>
      </c>
      <c r="GO48">
        <f t="shared" si="63"/>
        <v>0.19281510930410758</v>
      </c>
      <c r="GP48">
        <f t="shared" si="63"/>
        <v>0.30145386296932941</v>
      </c>
      <c r="GQ48">
        <f t="shared" si="63"/>
        <v>0.38620234896094136</v>
      </c>
      <c r="GR48">
        <f t="shared" si="63"/>
        <v>0.27921737491082432</v>
      </c>
      <c r="GS48">
        <f t="shared" si="63"/>
        <v>0.44807148364485555</v>
      </c>
      <c r="GT48">
        <f t="shared" si="63"/>
        <v>0.32151424463223155</v>
      </c>
      <c r="GU48">
        <f t="shared" si="63"/>
        <v>0.16357282052953098</v>
      </c>
      <c r="GV48">
        <f t="shared" si="63"/>
        <v>0.27079897883403858</v>
      </c>
      <c r="GW48">
        <f t="shared" si="63"/>
        <v>0.23828332178271064</v>
      </c>
      <c r="GX48">
        <f t="shared" si="63"/>
        <v>0.27257929831531491</v>
      </c>
      <c r="GY48">
        <f t="shared" si="63"/>
        <v>0.25833170362193664</v>
      </c>
      <c r="GZ48">
        <f t="shared" si="63"/>
        <v>0.37861330657311176</v>
      </c>
      <c r="HA48">
        <f t="shared" si="63"/>
        <v>0.53702474821816282</v>
      </c>
      <c r="HB48">
        <f t="shared" si="63"/>
        <v>0.30095235920378693</v>
      </c>
      <c r="HC48">
        <f t="shared" si="63"/>
        <v>0.38192991286671096</v>
      </c>
      <c r="HD48">
        <f t="shared" si="63"/>
        <v>0.17033751783240147</v>
      </c>
      <c r="HE48">
        <f t="shared" si="63"/>
        <v>0.29914722989002968</v>
      </c>
      <c r="HF48">
        <f t="shared" si="63"/>
        <v>7.7562878552020875E-2</v>
      </c>
      <c r="HG48">
        <f t="shared" si="63"/>
        <v>3.4506777949635137E-2</v>
      </c>
      <c r="HH48">
        <f t="shared" si="63"/>
        <v>0.1111406738124131</v>
      </c>
      <c r="HI48">
        <f t="shared" si="63"/>
        <v>0.17900258843210073</v>
      </c>
      <c r="HJ48">
        <f t="shared" si="63"/>
        <v>0.20388633666202871</v>
      </c>
      <c r="HK48">
        <f t="shared" si="63"/>
        <v>0.25027749745038053</v>
      </c>
      <c r="HL48">
        <f t="shared" si="63"/>
        <v>0.13957614296154586</v>
      </c>
      <c r="HM48">
        <f t="shared" si="63"/>
        <v>0.88480405310928834</v>
      </c>
      <c r="HN48">
        <f t="shared" si="63"/>
        <v>0.79635027325857921</v>
      </c>
      <c r="HO48">
        <f t="shared" si="63"/>
        <v>0.53841617759622651</v>
      </c>
      <c r="HP48">
        <f t="shared" si="63"/>
        <v>0.59713831102055037</v>
      </c>
      <c r="HQ48">
        <f t="shared" si="63"/>
        <v>0.11747143481713758</v>
      </c>
      <c r="HR48">
        <f t="shared" si="63"/>
        <v>9.4481547927150369E-2</v>
      </c>
      <c r="HS48">
        <f t="shared" si="63"/>
        <v>0.10323625729327331</v>
      </c>
      <c r="HT48">
        <f t="shared" si="63"/>
        <v>0.12515383173363057</v>
      </c>
      <c r="HU48">
        <f t="shared" si="63"/>
        <v>0.2418389684168426</v>
      </c>
      <c r="HV48">
        <f t="shared" si="63"/>
        <v>0.55813197374027457</v>
      </c>
      <c r="HW48">
        <f t="shared" si="63"/>
        <v>0.68265561191338464</v>
      </c>
      <c r="HX48">
        <f t="shared" si="63"/>
        <v>0.3212029443739231</v>
      </c>
      <c r="HY48">
        <f t="shared" si="63"/>
        <v>0.32668596263875271</v>
      </c>
      <c r="HZ48">
        <f t="shared" si="63"/>
        <v>0.21619381836206691</v>
      </c>
      <c r="IA48">
        <f t="shared" si="63"/>
        <v>6.1358827709401834E-2</v>
      </c>
      <c r="IB48">
        <f t="shared" si="63"/>
        <v>0.35617828826343778</v>
      </c>
      <c r="IC48">
        <f t="shared" si="63"/>
        <v>5.7495360287346385E-2</v>
      </c>
      <c r="ID48">
        <f t="shared" si="63"/>
        <v>0.23379881377890477</v>
      </c>
      <c r="IE48">
        <f t="shared" si="63"/>
        <v>0.46185794732247626</v>
      </c>
      <c r="IF48">
        <f t="shared" si="63"/>
        <v>0.34002197770966025</v>
      </c>
      <c r="IG48">
        <f t="shared" si="63"/>
        <v>0.59827945997818599</v>
      </c>
      <c r="IH48">
        <f t="shared" si="63"/>
        <v>0.90212292327679533</v>
      </c>
      <c r="II48">
        <f t="shared" si="63"/>
        <v>0.83198409729811118</v>
      </c>
      <c r="IJ48">
        <f t="shared" si="63"/>
        <v>0.89223954778340098</v>
      </c>
      <c r="IK48">
        <f t="shared" si="63"/>
        <v>0.63997714853303367</v>
      </c>
      <c r="IL48">
        <f t="shared" si="63"/>
        <v>0.70099426766750872</v>
      </c>
      <c r="IM48">
        <f t="shared" si="63"/>
        <v>0.50111562557029088</v>
      </c>
      <c r="IN48">
        <f t="shared" si="63"/>
        <v>0.37405116174582687</v>
      </c>
      <c r="IO48">
        <f t="shared" si="63"/>
        <v>0.86157100242832763</v>
      </c>
      <c r="IP48">
        <f t="shared" si="63"/>
        <v>0.4254425666905256</v>
      </c>
      <c r="IQ48">
        <f t="shared" si="63"/>
        <v>0.21142972413285793</v>
      </c>
      <c r="IR48">
        <f t="shared" si="63"/>
        <v>0.49382068353526626</v>
      </c>
      <c r="IS48">
        <f t="shared" si="63"/>
        <v>0.26619752402011621</v>
      </c>
      <c r="IT48">
        <f t="shared" si="63"/>
        <v>6.0455249178911596E-2</v>
      </c>
      <c r="IU48">
        <f t="shared" si="63"/>
        <v>0.26329858321685928</v>
      </c>
      <c r="IV48">
        <f t="shared" si="63"/>
        <v>0.2544244602871914</v>
      </c>
      <c r="IW48">
        <f t="shared" ref="IW48:LH48" si="64">_xlfn.NORM.DIST(LN(IW22),IW$23,IW$24,TRUE)</f>
        <v>6.9719767232730365E-2</v>
      </c>
      <c r="IX48">
        <f t="shared" si="64"/>
        <v>0.12246586741105651</v>
      </c>
      <c r="IY48">
        <f t="shared" si="64"/>
        <v>0.35605022929457936</v>
      </c>
      <c r="IZ48">
        <f t="shared" si="64"/>
        <v>0.1255255560331138</v>
      </c>
      <c r="JA48">
        <f t="shared" si="64"/>
        <v>0.57325406302796822</v>
      </c>
      <c r="JB48">
        <f t="shared" si="64"/>
        <v>0.47344174017353308</v>
      </c>
      <c r="JC48">
        <f t="shared" si="64"/>
        <v>0.47727444401642261</v>
      </c>
      <c r="JD48">
        <f t="shared" si="64"/>
        <v>0.16349683188745939</v>
      </c>
      <c r="JE48">
        <f t="shared" si="64"/>
        <v>6.0309528346768199E-2</v>
      </c>
      <c r="JF48">
        <f t="shared" si="64"/>
        <v>0.15587616633314338</v>
      </c>
      <c r="JG48">
        <f t="shared" si="64"/>
        <v>0.22044750204015601</v>
      </c>
      <c r="JH48">
        <f t="shared" si="64"/>
        <v>0.29146627891778881</v>
      </c>
      <c r="JI48">
        <f t="shared" si="64"/>
        <v>0.2642189378073817</v>
      </c>
      <c r="JJ48">
        <f t="shared" si="64"/>
        <v>0.57906506563005089</v>
      </c>
      <c r="JK48">
        <f t="shared" si="64"/>
        <v>0.61950766028708315</v>
      </c>
      <c r="JL48">
        <f t="shared" si="64"/>
        <v>0.53646863757751362</v>
      </c>
      <c r="JM48">
        <f t="shared" si="64"/>
        <v>0.44261202773492503</v>
      </c>
      <c r="JN48">
        <f t="shared" si="64"/>
        <v>0.50074317258634271</v>
      </c>
      <c r="JO48">
        <f t="shared" si="64"/>
        <v>0.18193822731523826</v>
      </c>
      <c r="JP48">
        <f t="shared" si="64"/>
        <v>0.1340799864836672</v>
      </c>
      <c r="JQ48">
        <f t="shared" si="64"/>
        <v>0.12662661420912455</v>
      </c>
      <c r="JR48">
        <f t="shared" si="64"/>
        <v>4.23728417387432E-2</v>
      </c>
      <c r="JS48">
        <f t="shared" si="64"/>
        <v>0.80278158457925486</v>
      </c>
      <c r="JT48">
        <f t="shared" si="64"/>
        <v>0.30791360723862815</v>
      </c>
      <c r="JU48">
        <f t="shared" si="64"/>
        <v>0.32717337964707138</v>
      </c>
      <c r="JV48">
        <f t="shared" si="64"/>
        <v>0.2059427573063779</v>
      </c>
      <c r="JW48">
        <f t="shared" si="64"/>
        <v>0.22385442175598536</v>
      </c>
      <c r="JX48">
        <f t="shared" si="64"/>
        <v>0.11051293829139362</v>
      </c>
      <c r="JY48">
        <f t="shared" si="64"/>
        <v>0.16531591313187805</v>
      </c>
      <c r="JZ48">
        <f t="shared" si="64"/>
        <v>0.14312321575301445</v>
      </c>
      <c r="KA48">
        <f t="shared" si="64"/>
        <v>6.0006754827415437E-2</v>
      </c>
      <c r="KB48">
        <f t="shared" si="64"/>
        <v>0.13705082125280263</v>
      </c>
      <c r="KC48">
        <f t="shared" si="64"/>
        <v>0.43266246362315991</v>
      </c>
      <c r="KD48">
        <f t="shared" si="64"/>
        <v>0.31098844418700117</v>
      </c>
      <c r="KE48">
        <f t="shared" si="64"/>
        <v>0.40083311661510262</v>
      </c>
      <c r="KF48">
        <f t="shared" si="64"/>
        <v>0.61743587646907039</v>
      </c>
      <c r="KG48">
        <f t="shared" si="64"/>
        <v>0.39730721409001596</v>
      </c>
      <c r="KH48">
        <f t="shared" si="64"/>
        <v>0.15631607270668427</v>
      </c>
      <c r="KI48">
        <f t="shared" si="64"/>
        <v>5.2732756657317637E-2</v>
      </c>
      <c r="KJ48">
        <f t="shared" si="64"/>
        <v>0.10766124517368246</v>
      </c>
      <c r="KK48">
        <f t="shared" si="64"/>
        <v>0.19267775793426756</v>
      </c>
      <c r="KL48">
        <f t="shared" si="64"/>
        <v>0.21334580176504855</v>
      </c>
      <c r="KM48">
        <f t="shared" si="64"/>
        <v>0.67495068210588582</v>
      </c>
      <c r="KN48">
        <f t="shared" si="64"/>
        <v>0.66256452270481114</v>
      </c>
      <c r="KO48">
        <f t="shared" si="64"/>
        <v>0.38841665692446442</v>
      </c>
      <c r="KP48">
        <f t="shared" si="64"/>
        <v>0.29650388690103513</v>
      </c>
      <c r="KQ48">
        <f t="shared" si="64"/>
        <v>0.24327280507547694</v>
      </c>
      <c r="KR48">
        <f t="shared" si="64"/>
        <v>8.487844861261036E-2</v>
      </c>
      <c r="KS48">
        <f t="shared" si="64"/>
        <v>8.4055580202992752E-2</v>
      </c>
      <c r="KT48">
        <f t="shared" si="64"/>
        <v>0.23560907047015903</v>
      </c>
      <c r="KU48">
        <f t="shared" si="64"/>
        <v>1.3627712451748325E-2</v>
      </c>
      <c r="KV48">
        <f t="shared" si="64"/>
        <v>0.33326340802296028</v>
      </c>
      <c r="KW48">
        <f t="shared" si="64"/>
        <v>0.28222262913570229</v>
      </c>
      <c r="KX48">
        <f t="shared" si="64"/>
        <v>0.35665730100355331</v>
      </c>
      <c r="KY48">
        <f t="shared" si="64"/>
        <v>0.27757619170904968</v>
      </c>
      <c r="KZ48">
        <f t="shared" si="64"/>
        <v>6.348989032703313E-2</v>
      </c>
      <c r="LA48">
        <f t="shared" si="64"/>
        <v>0.31097054190285689</v>
      </c>
      <c r="LB48">
        <f t="shared" si="64"/>
        <v>0.14930472987329307</v>
      </c>
      <c r="LC48">
        <f t="shared" si="64"/>
        <v>8.506921189432487E-2</v>
      </c>
      <c r="LD48">
        <f t="shared" si="64"/>
        <v>0.1641541855090824</v>
      </c>
      <c r="LE48">
        <f t="shared" si="64"/>
        <v>0.11199101308590961</v>
      </c>
      <c r="LF48">
        <f t="shared" si="64"/>
        <v>0.39417307578246452</v>
      </c>
      <c r="LG48">
        <f t="shared" si="64"/>
        <v>0.14110174156141361</v>
      </c>
      <c r="LH48">
        <f t="shared" si="64"/>
        <v>0.12439831986124672</v>
      </c>
      <c r="LI48">
        <f t="shared" si="62"/>
        <v>3.1378960954205289E-2</v>
      </c>
      <c r="LJ48">
        <f t="shared" si="62"/>
        <v>7.2315475198325166E-2</v>
      </c>
      <c r="LK48">
        <f t="shared" si="62"/>
        <v>0.13740342940407516</v>
      </c>
      <c r="LL48">
        <f t="shared" si="62"/>
        <v>0.21302736713993048</v>
      </c>
      <c r="LM48">
        <f t="shared" si="62"/>
        <v>0.40171513821298532</v>
      </c>
      <c r="LN48">
        <f t="shared" si="62"/>
        <v>0.32671439133249497</v>
      </c>
      <c r="LO48">
        <f t="shared" si="62"/>
        <v>0.3787089291129776</v>
      </c>
      <c r="LP48">
        <f t="shared" si="62"/>
        <v>0.38792833182234365</v>
      </c>
      <c r="LQ48">
        <f t="shared" si="62"/>
        <v>0.38714434586723762</v>
      </c>
      <c r="LR48">
        <f t="shared" si="62"/>
        <v>0.34337270130180547</v>
      </c>
      <c r="LS48">
        <f t="shared" si="62"/>
        <v>0.36373975076200532</v>
      </c>
      <c r="LT48">
        <f t="shared" si="62"/>
        <v>0.19087439756356861</v>
      </c>
      <c r="LU48">
        <f t="shared" si="62"/>
        <v>5.7855987855365887E-2</v>
      </c>
      <c r="LV48">
        <f t="shared" si="62"/>
        <v>7.5897594860660486E-2</v>
      </c>
      <c r="LW48">
        <f t="shared" si="62"/>
        <v>9.1216659073334372E-2</v>
      </c>
    </row>
    <row r="49" spans="1:335" hidden="1" x14ac:dyDescent="0.3">
      <c r="A49">
        <v>2000</v>
      </c>
      <c r="B49">
        <f t="shared" ref="B49:B68" si="65">_xlfn.RANK.EQ(B3,B$3:B$22,1)/(COUNT(B$3:B$22)+1)</f>
        <v>0.33333333333333331</v>
      </c>
      <c r="C49">
        <f t="shared" ref="C49:BN49" si="66">_xlfn.RANK.EQ(C3,C$3:C$22,1)/(COUNT(C$3:C$22)+1)</f>
        <v>0.5714285714285714</v>
      </c>
      <c r="D49">
        <f t="shared" si="66"/>
        <v>0.52380952380952384</v>
      </c>
      <c r="E49">
        <f t="shared" si="66"/>
        <v>0.23809523809523808</v>
      </c>
      <c r="F49">
        <f t="shared" si="66"/>
        <v>0.19047619047619047</v>
      </c>
      <c r="G49">
        <f t="shared" si="66"/>
        <v>0.23809523809523808</v>
      </c>
      <c r="H49">
        <f t="shared" si="66"/>
        <v>0.23809523809523808</v>
      </c>
      <c r="I49">
        <f t="shared" si="66"/>
        <v>0.33333333333333331</v>
      </c>
      <c r="J49">
        <f t="shared" si="66"/>
        <v>0.90476190476190477</v>
      </c>
      <c r="K49">
        <f t="shared" si="66"/>
        <v>0.90476190476190477</v>
      </c>
      <c r="L49">
        <f t="shared" si="66"/>
        <v>0.23809523809523808</v>
      </c>
      <c r="M49">
        <f t="shared" si="66"/>
        <v>0.47619047619047616</v>
      </c>
      <c r="N49">
        <f t="shared" si="66"/>
        <v>0.2857142857142857</v>
      </c>
      <c r="O49">
        <f t="shared" si="66"/>
        <v>0.42857142857142855</v>
      </c>
      <c r="P49">
        <f t="shared" si="66"/>
        <v>0.33333333333333331</v>
      </c>
      <c r="Q49">
        <f t="shared" si="66"/>
        <v>0.52380952380952384</v>
      </c>
      <c r="R49">
        <f t="shared" si="66"/>
        <v>0.90476190476190477</v>
      </c>
      <c r="S49">
        <f t="shared" si="66"/>
        <v>0.47619047619047616</v>
      </c>
      <c r="T49">
        <f t="shared" si="66"/>
        <v>0.76190476190476186</v>
      </c>
      <c r="U49">
        <f t="shared" si="66"/>
        <v>0.38095238095238093</v>
      </c>
      <c r="V49">
        <f t="shared" si="66"/>
        <v>9.5238095238095233E-2</v>
      </c>
      <c r="W49">
        <f t="shared" si="66"/>
        <v>0.14285714285714285</v>
      </c>
      <c r="X49">
        <f t="shared" si="66"/>
        <v>0.66666666666666663</v>
      </c>
      <c r="Y49">
        <f t="shared" si="66"/>
        <v>0.47619047619047616</v>
      </c>
      <c r="Z49">
        <f t="shared" si="66"/>
        <v>0.76190476190476186</v>
      </c>
      <c r="AA49">
        <f t="shared" si="66"/>
        <v>0.42857142857142855</v>
      </c>
      <c r="AB49">
        <f t="shared" si="66"/>
        <v>0.2857142857142857</v>
      </c>
      <c r="AC49">
        <f t="shared" si="66"/>
        <v>0.76190476190476186</v>
      </c>
      <c r="AD49">
        <f t="shared" si="66"/>
        <v>0.66666666666666663</v>
      </c>
      <c r="AE49">
        <f t="shared" si="66"/>
        <v>0.8571428571428571</v>
      </c>
      <c r="AF49">
        <f t="shared" si="66"/>
        <v>0.8571428571428571</v>
      </c>
      <c r="AG49">
        <f t="shared" si="66"/>
        <v>0.47619047619047616</v>
      </c>
      <c r="AH49">
        <f t="shared" si="66"/>
        <v>0.19047619047619047</v>
      </c>
      <c r="AI49">
        <f t="shared" si="66"/>
        <v>9.5238095238095233E-2</v>
      </c>
      <c r="AJ49">
        <f t="shared" si="66"/>
        <v>0.47619047619047616</v>
      </c>
      <c r="AK49">
        <f t="shared" si="66"/>
        <v>0.8571428571428571</v>
      </c>
      <c r="AL49">
        <f t="shared" si="66"/>
        <v>0.8571428571428571</v>
      </c>
      <c r="AM49">
        <f t="shared" si="66"/>
        <v>0.47619047619047616</v>
      </c>
      <c r="AN49">
        <f t="shared" si="66"/>
        <v>0.90476190476190477</v>
      </c>
      <c r="AO49">
        <f t="shared" si="66"/>
        <v>0.38095238095238093</v>
      </c>
      <c r="AP49">
        <f t="shared" si="66"/>
        <v>0.23809523809523808</v>
      </c>
      <c r="AQ49">
        <f t="shared" si="66"/>
        <v>0.23809523809523808</v>
      </c>
      <c r="AR49">
        <f t="shared" si="66"/>
        <v>0.23809523809523808</v>
      </c>
      <c r="AS49">
        <f t="shared" si="66"/>
        <v>0.38095238095238093</v>
      </c>
      <c r="AT49">
        <f t="shared" si="66"/>
        <v>0.66666666666666663</v>
      </c>
      <c r="AU49">
        <f t="shared" si="66"/>
        <v>0.66666666666666663</v>
      </c>
      <c r="AV49">
        <f t="shared" si="66"/>
        <v>0.2857142857142857</v>
      </c>
      <c r="AW49">
        <f t="shared" si="66"/>
        <v>0.33333333333333331</v>
      </c>
      <c r="AX49">
        <f t="shared" si="66"/>
        <v>0.5714285714285714</v>
      </c>
      <c r="AY49">
        <f t="shared" si="66"/>
        <v>0.80952380952380953</v>
      </c>
      <c r="AZ49">
        <f t="shared" si="66"/>
        <v>0.7142857142857143</v>
      </c>
      <c r="BA49">
        <f t="shared" si="66"/>
        <v>0.8571428571428571</v>
      </c>
      <c r="BB49">
        <f t="shared" si="66"/>
        <v>0.8571428571428571</v>
      </c>
      <c r="BC49">
        <f t="shared" si="66"/>
        <v>0.8571428571428571</v>
      </c>
      <c r="BD49">
        <f t="shared" si="66"/>
        <v>0.80952380952380953</v>
      </c>
      <c r="BE49">
        <f t="shared" si="66"/>
        <v>0.80952380952380953</v>
      </c>
      <c r="BF49">
        <f t="shared" si="66"/>
        <v>0.8571428571428571</v>
      </c>
      <c r="BG49">
        <f t="shared" si="66"/>
        <v>0.8571428571428571</v>
      </c>
      <c r="BH49">
        <f t="shared" si="66"/>
        <v>0.90476190476190477</v>
      </c>
      <c r="BI49">
        <f t="shared" si="66"/>
        <v>0.90476190476190477</v>
      </c>
      <c r="BJ49">
        <f t="shared" si="66"/>
        <v>0.5714285714285714</v>
      </c>
      <c r="BK49">
        <f t="shared" si="66"/>
        <v>0.33333333333333331</v>
      </c>
      <c r="BL49">
        <f t="shared" si="66"/>
        <v>0.33333333333333331</v>
      </c>
      <c r="BM49">
        <f t="shared" si="66"/>
        <v>0.2857142857142857</v>
      </c>
      <c r="BN49">
        <f t="shared" si="66"/>
        <v>0.80952380952380953</v>
      </c>
      <c r="BO49">
        <f t="shared" ref="BO49:DZ49" si="67">_xlfn.RANK.EQ(BO3,BO$3:BO$22,1)/(COUNT(BO$3:BO$22)+1)</f>
        <v>0.90476190476190477</v>
      </c>
      <c r="BP49">
        <f t="shared" si="67"/>
        <v>0.95238095238095233</v>
      </c>
      <c r="BQ49">
        <f t="shared" si="67"/>
        <v>0.95238095238095233</v>
      </c>
      <c r="BR49">
        <f t="shared" si="67"/>
        <v>0.66666666666666663</v>
      </c>
      <c r="BS49">
        <f t="shared" si="67"/>
        <v>4.7619047619047616E-2</v>
      </c>
      <c r="BT49">
        <f t="shared" si="67"/>
        <v>9.5238095238095233E-2</v>
      </c>
      <c r="BU49">
        <f t="shared" si="67"/>
        <v>9.5238095238095233E-2</v>
      </c>
      <c r="BV49">
        <f t="shared" si="67"/>
        <v>0.61904761904761907</v>
      </c>
      <c r="BW49">
        <f t="shared" si="67"/>
        <v>0.80952380952380953</v>
      </c>
      <c r="BX49">
        <f t="shared" si="67"/>
        <v>0.52380952380952384</v>
      </c>
      <c r="BY49">
        <f t="shared" si="67"/>
        <v>0.14285714285714285</v>
      </c>
      <c r="BZ49">
        <f t="shared" si="67"/>
        <v>0.52380952380952384</v>
      </c>
      <c r="CA49">
        <f t="shared" si="67"/>
        <v>0.23809523809523808</v>
      </c>
      <c r="CB49">
        <f t="shared" si="67"/>
        <v>0.5714285714285714</v>
      </c>
      <c r="CC49">
        <f t="shared" si="67"/>
        <v>0.33333333333333331</v>
      </c>
      <c r="CD49">
        <f t="shared" si="67"/>
        <v>0.42857142857142855</v>
      </c>
      <c r="CE49">
        <f t="shared" si="67"/>
        <v>0.76190476190476186</v>
      </c>
      <c r="CF49">
        <f t="shared" si="67"/>
        <v>0.7142857142857143</v>
      </c>
      <c r="CG49">
        <f t="shared" si="67"/>
        <v>0.23809523809523808</v>
      </c>
      <c r="CH49">
        <f t="shared" si="67"/>
        <v>0.33333333333333331</v>
      </c>
      <c r="CI49">
        <f t="shared" si="67"/>
        <v>0.76190476190476186</v>
      </c>
      <c r="CJ49">
        <f t="shared" si="67"/>
        <v>0.5714285714285714</v>
      </c>
      <c r="CK49">
        <f t="shared" si="67"/>
        <v>0.90476190476190477</v>
      </c>
      <c r="CL49">
        <f t="shared" si="67"/>
        <v>0.80952380952380953</v>
      </c>
      <c r="CM49">
        <f t="shared" si="67"/>
        <v>0.66666666666666663</v>
      </c>
      <c r="CN49">
        <f t="shared" si="67"/>
        <v>0.76190476190476186</v>
      </c>
      <c r="CO49">
        <f t="shared" si="67"/>
        <v>0.80952380952380953</v>
      </c>
      <c r="CP49">
        <f t="shared" si="67"/>
        <v>0.80952380952380953</v>
      </c>
      <c r="CQ49">
        <f t="shared" si="67"/>
        <v>0.90476190476190477</v>
      </c>
      <c r="CR49">
        <f t="shared" si="67"/>
        <v>0.90476190476190477</v>
      </c>
      <c r="CS49">
        <f t="shared" si="67"/>
        <v>0.90476190476190477</v>
      </c>
      <c r="CT49">
        <f t="shared" si="67"/>
        <v>0.80952380952380953</v>
      </c>
      <c r="CU49">
        <f t="shared" si="67"/>
        <v>0.5714285714285714</v>
      </c>
      <c r="CV49">
        <f t="shared" si="67"/>
        <v>0.8571428571428571</v>
      </c>
      <c r="CW49">
        <f t="shared" si="67"/>
        <v>0.76190476190476186</v>
      </c>
      <c r="CX49">
        <f t="shared" si="67"/>
        <v>0.90476190476190477</v>
      </c>
      <c r="CY49">
        <f t="shared" si="67"/>
        <v>0.8571428571428571</v>
      </c>
      <c r="CZ49">
        <f t="shared" si="67"/>
        <v>0.76190476190476186</v>
      </c>
      <c r="DA49">
        <f t="shared" si="67"/>
        <v>0.7142857142857143</v>
      </c>
      <c r="DB49">
        <f t="shared" si="67"/>
        <v>0.33333333333333331</v>
      </c>
      <c r="DC49">
        <f t="shared" si="67"/>
        <v>0.19047619047619047</v>
      </c>
      <c r="DD49">
        <f t="shared" si="67"/>
        <v>0.14285714285714285</v>
      </c>
      <c r="DE49">
        <f t="shared" si="67"/>
        <v>0.14285714285714285</v>
      </c>
      <c r="DF49">
        <f t="shared" si="67"/>
        <v>0.7142857142857143</v>
      </c>
      <c r="DG49">
        <f t="shared" si="67"/>
        <v>0.95238095238095233</v>
      </c>
      <c r="DH49">
        <f t="shared" si="67"/>
        <v>0.38095238095238093</v>
      </c>
      <c r="DI49">
        <f t="shared" si="67"/>
        <v>0.33333333333333331</v>
      </c>
      <c r="DJ49">
        <f t="shared" si="67"/>
        <v>0.19047619047619047</v>
      </c>
      <c r="DK49">
        <f t="shared" si="67"/>
        <v>0.2857142857142857</v>
      </c>
      <c r="DL49">
        <f t="shared" si="67"/>
        <v>0.19047619047619047</v>
      </c>
      <c r="DM49">
        <f t="shared" si="67"/>
        <v>9.5238095238095233E-2</v>
      </c>
      <c r="DN49">
        <f t="shared" si="67"/>
        <v>0.33333333333333331</v>
      </c>
      <c r="DO49">
        <f t="shared" si="67"/>
        <v>9.5238095238095233E-2</v>
      </c>
      <c r="DP49">
        <f t="shared" si="67"/>
        <v>0.23809523809523808</v>
      </c>
      <c r="DQ49">
        <f t="shared" si="67"/>
        <v>0.52380952380952384</v>
      </c>
      <c r="DR49">
        <f t="shared" si="67"/>
        <v>0.47619047619047616</v>
      </c>
      <c r="DS49">
        <f t="shared" si="67"/>
        <v>0.5714285714285714</v>
      </c>
      <c r="DT49">
        <f t="shared" si="67"/>
        <v>0.42857142857142855</v>
      </c>
      <c r="DU49">
        <f t="shared" si="67"/>
        <v>0.2857142857142857</v>
      </c>
      <c r="DV49">
        <f t="shared" si="67"/>
        <v>0.61904761904761907</v>
      </c>
      <c r="DW49">
        <f t="shared" si="67"/>
        <v>0.61904761904761907</v>
      </c>
      <c r="DX49">
        <f t="shared" si="67"/>
        <v>0.2857142857142857</v>
      </c>
      <c r="DY49">
        <f t="shared" si="67"/>
        <v>0.2857142857142857</v>
      </c>
      <c r="DZ49">
        <f t="shared" si="67"/>
        <v>0.33333333333333331</v>
      </c>
      <c r="EA49">
        <f t="shared" ref="EA49:GL49" si="68">_xlfn.RANK.EQ(EA3,EA$3:EA$22,1)/(COUNT(EA$3:EA$22)+1)</f>
        <v>0.38095238095238093</v>
      </c>
      <c r="EB49">
        <f t="shared" si="68"/>
        <v>0.42857142857142855</v>
      </c>
      <c r="EC49">
        <f t="shared" si="68"/>
        <v>0.42857142857142855</v>
      </c>
      <c r="ED49">
        <f t="shared" si="68"/>
        <v>0.42857142857142855</v>
      </c>
      <c r="EE49">
        <f t="shared" si="68"/>
        <v>0.61904761904761907</v>
      </c>
      <c r="EF49">
        <f t="shared" si="68"/>
        <v>0.76190476190476186</v>
      </c>
      <c r="EG49">
        <f t="shared" si="68"/>
        <v>0.76190476190476186</v>
      </c>
      <c r="EH49">
        <f t="shared" si="68"/>
        <v>0.8571428571428571</v>
      </c>
      <c r="EI49">
        <f t="shared" si="68"/>
        <v>0.80952380952380953</v>
      </c>
      <c r="EJ49">
        <f t="shared" si="68"/>
        <v>0.66666666666666663</v>
      </c>
      <c r="EK49">
        <f t="shared" si="68"/>
        <v>0.80952380952380953</v>
      </c>
      <c r="EL49">
        <f t="shared" si="68"/>
        <v>0.8571428571428571</v>
      </c>
      <c r="EM49">
        <f t="shared" si="68"/>
        <v>0.90476190476190477</v>
      </c>
      <c r="EN49">
        <f t="shared" si="68"/>
        <v>0.95238095238095233</v>
      </c>
      <c r="EO49">
        <f t="shared" si="68"/>
        <v>0.95238095238095233</v>
      </c>
      <c r="EP49">
        <f t="shared" si="68"/>
        <v>0.95238095238095233</v>
      </c>
      <c r="EQ49">
        <f t="shared" si="68"/>
        <v>0.90476190476190477</v>
      </c>
      <c r="ER49">
        <f t="shared" si="68"/>
        <v>0.95238095238095233</v>
      </c>
      <c r="ES49">
        <f t="shared" si="68"/>
        <v>0.8571428571428571</v>
      </c>
      <c r="ET49">
        <f t="shared" si="68"/>
        <v>0.8571428571428571</v>
      </c>
      <c r="EU49">
        <f t="shared" si="68"/>
        <v>0.76190476190476186</v>
      </c>
      <c r="EV49">
        <f t="shared" si="68"/>
        <v>0.52380952380952384</v>
      </c>
      <c r="EW49">
        <f t="shared" si="68"/>
        <v>0.23809523809523808</v>
      </c>
      <c r="EX49">
        <f t="shared" si="68"/>
        <v>0.19047619047619047</v>
      </c>
      <c r="EY49">
        <f t="shared" si="68"/>
        <v>0.14285714285714285</v>
      </c>
      <c r="EZ49">
        <f t="shared" si="68"/>
        <v>0.14285714285714285</v>
      </c>
      <c r="FA49">
        <f t="shared" si="68"/>
        <v>0.23809523809523808</v>
      </c>
      <c r="FB49">
        <f t="shared" si="68"/>
        <v>0.42857142857142855</v>
      </c>
      <c r="FC49">
        <f t="shared" si="68"/>
        <v>0.23809523809523808</v>
      </c>
      <c r="FD49">
        <f t="shared" si="68"/>
        <v>0.19047619047619047</v>
      </c>
      <c r="FE49">
        <f t="shared" si="68"/>
        <v>0.61904761904761907</v>
      </c>
      <c r="FF49">
        <f t="shared" si="68"/>
        <v>0.61904761904761907</v>
      </c>
      <c r="FG49">
        <f t="shared" si="68"/>
        <v>0.7142857142857143</v>
      </c>
      <c r="FH49">
        <f t="shared" si="68"/>
        <v>0.38095238095238093</v>
      </c>
      <c r="FI49">
        <f t="shared" si="68"/>
        <v>0.38095238095238093</v>
      </c>
      <c r="FJ49">
        <f t="shared" si="68"/>
        <v>0.2857142857142857</v>
      </c>
      <c r="FK49">
        <f t="shared" si="68"/>
        <v>0.14285714285714285</v>
      </c>
      <c r="FL49">
        <f t="shared" si="68"/>
        <v>0.14285714285714285</v>
      </c>
      <c r="FM49">
        <f t="shared" si="68"/>
        <v>0.38095238095238093</v>
      </c>
      <c r="FN49">
        <f t="shared" si="68"/>
        <v>0.5714285714285714</v>
      </c>
      <c r="FO49">
        <f t="shared" si="68"/>
        <v>0.66666666666666663</v>
      </c>
      <c r="FP49">
        <f t="shared" si="68"/>
        <v>0.19047619047619047</v>
      </c>
      <c r="FQ49">
        <f t="shared" si="68"/>
        <v>0.14285714285714285</v>
      </c>
      <c r="FR49">
        <f t="shared" si="68"/>
        <v>0.19047619047619047</v>
      </c>
      <c r="FS49">
        <f t="shared" si="68"/>
        <v>0.38095238095238093</v>
      </c>
      <c r="FT49">
        <f t="shared" si="68"/>
        <v>0.2857142857142857</v>
      </c>
      <c r="FU49">
        <f t="shared" si="68"/>
        <v>0.14285714285714285</v>
      </c>
      <c r="FV49">
        <f t="shared" si="68"/>
        <v>0.23809523809523808</v>
      </c>
      <c r="FW49">
        <f t="shared" si="68"/>
        <v>0.2857142857142857</v>
      </c>
      <c r="FX49">
        <f t="shared" si="68"/>
        <v>0.47619047619047616</v>
      </c>
      <c r="FY49">
        <f t="shared" si="68"/>
        <v>0.66666666666666663</v>
      </c>
      <c r="FZ49">
        <f t="shared" si="68"/>
        <v>0.42857142857142855</v>
      </c>
      <c r="GA49">
        <f t="shared" si="68"/>
        <v>0.66666666666666663</v>
      </c>
      <c r="GB49">
        <f t="shared" si="68"/>
        <v>0.8571428571428571</v>
      </c>
      <c r="GC49">
        <f t="shared" si="68"/>
        <v>0.8571428571428571</v>
      </c>
      <c r="GD49">
        <f t="shared" si="68"/>
        <v>0.66666666666666663</v>
      </c>
      <c r="GE49">
        <f t="shared" si="68"/>
        <v>0.80952380952380953</v>
      </c>
      <c r="GF49">
        <f t="shared" si="68"/>
        <v>0.76190476190476186</v>
      </c>
      <c r="GG49">
        <f t="shared" si="68"/>
        <v>0.7142857142857143</v>
      </c>
      <c r="GH49">
        <f t="shared" si="68"/>
        <v>0.76190476190476186</v>
      </c>
      <c r="GI49">
        <f t="shared" si="68"/>
        <v>0.80952380952380953</v>
      </c>
      <c r="GJ49">
        <f t="shared" si="68"/>
        <v>0.76190476190476186</v>
      </c>
      <c r="GK49">
        <f t="shared" si="68"/>
        <v>0.8571428571428571</v>
      </c>
      <c r="GL49">
        <f t="shared" si="68"/>
        <v>0.8571428571428571</v>
      </c>
      <c r="GM49">
        <f t="shared" ref="GM49:IX49" si="69">_xlfn.RANK.EQ(GM3,GM$3:GM$22,1)/(COUNT(GM$3:GM$22)+1)</f>
        <v>0.66666666666666663</v>
      </c>
      <c r="GN49">
        <f t="shared" si="69"/>
        <v>0.66666666666666663</v>
      </c>
      <c r="GO49">
        <f t="shared" si="69"/>
        <v>0.42857142857142855</v>
      </c>
      <c r="GP49">
        <f t="shared" si="69"/>
        <v>0.33333333333333331</v>
      </c>
      <c r="GQ49">
        <f t="shared" si="69"/>
        <v>0.23809523809523808</v>
      </c>
      <c r="GR49">
        <f t="shared" si="69"/>
        <v>0.14285714285714285</v>
      </c>
      <c r="GS49">
        <f t="shared" si="69"/>
        <v>0.5714285714285714</v>
      </c>
      <c r="GT49">
        <f t="shared" si="69"/>
        <v>0.80952380952380953</v>
      </c>
      <c r="GU49">
        <f t="shared" si="69"/>
        <v>0.5714285714285714</v>
      </c>
      <c r="GV49">
        <f t="shared" si="69"/>
        <v>0.52380952380952384</v>
      </c>
      <c r="GW49">
        <f t="shared" si="69"/>
        <v>0.66666666666666663</v>
      </c>
      <c r="GX49">
        <f t="shared" si="69"/>
        <v>0.19047619047619047</v>
      </c>
      <c r="GY49">
        <f t="shared" si="69"/>
        <v>0.33333333333333331</v>
      </c>
      <c r="GZ49">
        <f t="shared" si="69"/>
        <v>0.66666666666666663</v>
      </c>
      <c r="HA49">
        <f t="shared" si="69"/>
        <v>0.76190476190476186</v>
      </c>
      <c r="HB49">
        <f t="shared" si="69"/>
        <v>0.7142857142857143</v>
      </c>
      <c r="HC49">
        <f t="shared" si="69"/>
        <v>0.38095238095238093</v>
      </c>
      <c r="HD49">
        <f t="shared" si="69"/>
        <v>0.23809523809523808</v>
      </c>
      <c r="HE49">
        <f t="shared" si="69"/>
        <v>9.5238095238095233E-2</v>
      </c>
      <c r="HF49">
        <f t="shared" si="69"/>
        <v>9.5238095238095233E-2</v>
      </c>
      <c r="HG49">
        <f t="shared" si="69"/>
        <v>0.19047619047619047</v>
      </c>
      <c r="HH49">
        <f t="shared" si="69"/>
        <v>0.76190476190476186</v>
      </c>
      <c r="HI49">
        <f t="shared" si="69"/>
        <v>0.7142857142857143</v>
      </c>
      <c r="HJ49">
        <f t="shared" si="69"/>
        <v>9.5238095238095233E-2</v>
      </c>
      <c r="HK49">
        <f t="shared" si="69"/>
        <v>9.5238095238095233E-2</v>
      </c>
      <c r="HL49">
        <f t="shared" si="69"/>
        <v>0.2857142857142857</v>
      </c>
      <c r="HM49">
        <f t="shared" si="69"/>
        <v>0.33333333333333331</v>
      </c>
      <c r="HN49">
        <f t="shared" si="69"/>
        <v>0.38095238095238093</v>
      </c>
      <c r="HO49">
        <f t="shared" si="69"/>
        <v>0.33333333333333331</v>
      </c>
      <c r="HP49">
        <f t="shared" si="69"/>
        <v>0.90476190476190477</v>
      </c>
      <c r="HQ49">
        <f t="shared" si="69"/>
        <v>0.47619047619047616</v>
      </c>
      <c r="HR49">
        <f t="shared" si="69"/>
        <v>0.80952380952380953</v>
      </c>
      <c r="HS49">
        <f t="shared" si="69"/>
        <v>0.76190476190476186</v>
      </c>
      <c r="HT49">
        <f t="shared" si="69"/>
        <v>0.61904761904761907</v>
      </c>
      <c r="HU49">
        <f t="shared" si="69"/>
        <v>0.61904761904761907</v>
      </c>
      <c r="HV49">
        <f t="shared" si="69"/>
        <v>0.52380952380952384</v>
      </c>
      <c r="HW49">
        <f t="shared" si="69"/>
        <v>0.7142857142857143</v>
      </c>
      <c r="HX49">
        <f t="shared" si="69"/>
        <v>0.76190476190476186</v>
      </c>
      <c r="HY49">
        <f t="shared" si="69"/>
        <v>0.76190476190476186</v>
      </c>
      <c r="HZ49">
        <f t="shared" si="69"/>
        <v>0.80952380952380953</v>
      </c>
      <c r="IA49">
        <f t="shared" si="69"/>
        <v>0.8571428571428571</v>
      </c>
      <c r="IB49">
        <f t="shared" si="69"/>
        <v>0.76190476190476186</v>
      </c>
      <c r="IC49">
        <f t="shared" si="69"/>
        <v>0.8571428571428571</v>
      </c>
      <c r="ID49">
        <f t="shared" si="69"/>
        <v>0.95238095238095233</v>
      </c>
      <c r="IE49">
        <f t="shared" si="69"/>
        <v>0.47619047619047616</v>
      </c>
      <c r="IF49">
        <f t="shared" si="69"/>
        <v>0.52380952380952384</v>
      </c>
      <c r="IG49">
        <f t="shared" si="69"/>
        <v>0.2857142857142857</v>
      </c>
      <c r="IH49">
        <f t="shared" si="69"/>
        <v>0.33333333333333331</v>
      </c>
      <c r="II49">
        <f t="shared" si="69"/>
        <v>0.47619047619047616</v>
      </c>
      <c r="IJ49">
        <f t="shared" si="69"/>
        <v>0.95238095238095233</v>
      </c>
      <c r="IK49">
        <f t="shared" si="69"/>
        <v>0.90476190476190477</v>
      </c>
      <c r="IL49">
        <f t="shared" si="69"/>
        <v>0.90476190476190477</v>
      </c>
      <c r="IM49">
        <f t="shared" si="69"/>
        <v>0.66666666666666663</v>
      </c>
      <c r="IN49">
        <f t="shared" si="69"/>
        <v>0.66666666666666663</v>
      </c>
      <c r="IO49">
        <f t="shared" si="69"/>
        <v>0.5714285714285714</v>
      </c>
      <c r="IP49">
        <f t="shared" si="69"/>
        <v>0.5714285714285714</v>
      </c>
      <c r="IQ49">
        <f t="shared" si="69"/>
        <v>0.38095238095238093</v>
      </c>
      <c r="IR49">
        <f t="shared" si="69"/>
        <v>0.14285714285714285</v>
      </c>
      <c r="IS49">
        <f t="shared" si="69"/>
        <v>0.33333333333333331</v>
      </c>
      <c r="IT49">
        <f t="shared" si="69"/>
        <v>0.38095238095238093</v>
      </c>
      <c r="IU49">
        <f t="shared" si="69"/>
        <v>0.8571428571428571</v>
      </c>
      <c r="IV49">
        <f t="shared" si="69"/>
        <v>0.52380952380952384</v>
      </c>
      <c r="IW49">
        <f t="shared" si="69"/>
        <v>0.66666666666666663</v>
      </c>
      <c r="IX49">
        <f t="shared" si="69"/>
        <v>0.7142857142857143</v>
      </c>
      <c r="IY49">
        <f t="shared" ref="IY49:LJ49" si="70">_xlfn.RANK.EQ(IY3,IY$3:IY$22,1)/(COUNT(IY$3:IY$22)+1)</f>
        <v>0.5714285714285714</v>
      </c>
      <c r="IZ49">
        <f t="shared" si="70"/>
        <v>0.61904761904761907</v>
      </c>
      <c r="JA49">
        <f t="shared" si="70"/>
        <v>9.5238095238095233E-2</v>
      </c>
      <c r="JB49">
        <f t="shared" si="70"/>
        <v>0.5714285714285714</v>
      </c>
      <c r="JC49">
        <f t="shared" si="70"/>
        <v>0.7142857142857143</v>
      </c>
      <c r="JD49">
        <f t="shared" si="70"/>
        <v>0.7142857142857143</v>
      </c>
      <c r="JE49">
        <f t="shared" si="70"/>
        <v>0.23809523809523808</v>
      </c>
      <c r="JF49">
        <f t="shared" si="70"/>
        <v>0.8571428571428571</v>
      </c>
      <c r="JG49">
        <f t="shared" si="70"/>
        <v>0.42857142857142855</v>
      </c>
      <c r="JH49">
        <f t="shared" si="70"/>
        <v>0.8571428571428571</v>
      </c>
      <c r="JI49">
        <f t="shared" si="70"/>
        <v>0.80952380952380953</v>
      </c>
      <c r="JJ49">
        <f t="shared" si="70"/>
        <v>0.76190476190476186</v>
      </c>
      <c r="JK49">
        <f t="shared" si="70"/>
        <v>0.76190476190476186</v>
      </c>
      <c r="JL49">
        <f t="shared" si="70"/>
        <v>0.66666666666666663</v>
      </c>
      <c r="JM49">
        <f t="shared" si="70"/>
        <v>0.38095238095238093</v>
      </c>
      <c r="JN49">
        <f t="shared" si="70"/>
        <v>0.90476190476190477</v>
      </c>
      <c r="JO49">
        <f t="shared" si="70"/>
        <v>0.95238095238095233</v>
      </c>
      <c r="JP49">
        <f t="shared" si="70"/>
        <v>0.95238095238095233</v>
      </c>
      <c r="JQ49">
        <f t="shared" si="70"/>
        <v>0.90476190476190477</v>
      </c>
      <c r="JR49">
        <f t="shared" si="70"/>
        <v>0.8571428571428571</v>
      </c>
      <c r="JS49">
        <f t="shared" si="70"/>
        <v>0.80952380952380953</v>
      </c>
      <c r="JT49">
        <f t="shared" si="70"/>
        <v>0.5714285714285714</v>
      </c>
      <c r="JU49">
        <f t="shared" si="70"/>
        <v>0.61904761904761907</v>
      </c>
      <c r="JV49">
        <f t="shared" si="70"/>
        <v>0.52380952380952384</v>
      </c>
      <c r="JW49">
        <f t="shared" si="70"/>
        <v>0.90476190476190477</v>
      </c>
      <c r="JX49">
        <f t="shared" si="70"/>
        <v>0.2857142857142857</v>
      </c>
      <c r="JY49">
        <f t="shared" si="70"/>
        <v>0.14285714285714285</v>
      </c>
      <c r="JZ49">
        <f t="shared" si="70"/>
        <v>0.52380952380952384</v>
      </c>
      <c r="KA49">
        <f t="shared" si="70"/>
        <v>0.66666666666666663</v>
      </c>
      <c r="KB49">
        <f t="shared" si="70"/>
        <v>0.76190476190476186</v>
      </c>
      <c r="KC49">
        <f t="shared" si="70"/>
        <v>0.52380952380952384</v>
      </c>
      <c r="KD49">
        <f t="shared" si="70"/>
        <v>0.42857142857142855</v>
      </c>
      <c r="KE49">
        <f t="shared" si="70"/>
        <v>0.19047619047619047</v>
      </c>
      <c r="KF49">
        <f t="shared" si="70"/>
        <v>0.61904761904761907</v>
      </c>
      <c r="KG49">
        <f t="shared" si="70"/>
        <v>0.5714285714285714</v>
      </c>
      <c r="KH49">
        <f t="shared" si="70"/>
        <v>0.76190476190476186</v>
      </c>
      <c r="KI49">
        <f t="shared" si="70"/>
        <v>0.52380952380952384</v>
      </c>
      <c r="KJ49">
        <f t="shared" si="70"/>
        <v>0.5714285714285714</v>
      </c>
      <c r="KK49">
        <f t="shared" si="70"/>
        <v>0.38095238095238093</v>
      </c>
      <c r="KL49">
        <f t="shared" si="70"/>
        <v>0.33333333333333331</v>
      </c>
      <c r="KM49">
        <f t="shared" si="70"/>
        <v>0.5714285714285714</v>
      </c>
      <c r="KN49">
        <f t="shared" si="70"/>
        <v>0.66666666666666663</v>
      </c>
      <c r="KO49">
        <f t="shared" si="70"/>
        <v>0.5714285714285714</v>
      </c>
      <c r="KP49">
        <f t="shared" si="70"/>
        <v>0.61904761904761907</v>
      </c>
      <c r="KQ49">
        <f t="shared" si="70"/>
        <v>0.7142857142857143</v>
      </c>
      <c r="KR49">
        <f t="shared" si="70"/>
        <v>0.8571428571428571</v>
      </c>
      <c r="KS49">
        <f t="shared" si="70"/>
        <v>0.8571428571428571</v>
      </c>
      <c r="KT49">
        <f t="shared" si="70"/>
        <v>0.90476190476190477</v>
      </c>
      <c r="KU49">
        <f t="shared" si="70"/>
        <v>0.95238095238095233</v>
      </c>
      <c r="KV49">
        <f t="shared" si="70"/>
        <v>0.61904761904761907</v>
      </c>
      <c r="KW49">
        <f t="shared" si="70"/>
        <v>0.47619047619047616</v>
      </c>
      <c r="KX49">
        <f t="shared" si="70"/>
        <v>0.2857142857142857</v>
      </c>
      <c r="KY49">
        <f t="shared" si="70"/>
        <v>0.5714285714285714</v>
      </c>
      <c r="KZ49">
        <f t="shared" si="70"/>
        <v>0.8571428571428571</v>
      </c>
      <c r="LA49">
        <f t="shared" si="70"/>
        <v>0.23809523809523808</v>
      </c>
      <c r="LB49">
        <f t="shared" si="70"/>
        <v>0.2857142857142857</v>
      </c>
      <c r="LC49">
        <f t="shared" si="70"/>
        <v>0.2857142857142857</v>
      </c>
      <c r="LD49">
        <f t="shared" si="70"/>
        <v>0.47619047619047616</v>
      </c>
      <c r="LE49">
        <f t="shared" si="70"/>
        <v>0.8571428571428571</v>
      </c>
      <c r="LF49">
        <f t="shared" si="70"/>
        <v>0.90476190476190477</v>
      </c>
      <c r="LG49">
        <f t="shared" si="70"/>
        <v>0.7142857142857143</v>
      </c>
      <c r="LH49">
        <f t="shared" si="70"/>
        <v>0.90476190476190477</v>
      </c>
      <c r="LI49">
        <f t="shared" si="70"/>
        <v>0.90476190476190477</v>
      </c>
      <c r="LJ49">
        <f t="shared" si="70"/>
        <v>0.7142857142857143</v>
      </c>
      <c r="LK49">
        <f t="shared" ref="LK49:LV49" si="71">_xlfn.RANK.EQ(LK3,LK$3:LK$22,1)/(COUNT(LK$3:LK$22)+1)</f>
        <v>0.7142857142857143</v>
      </c>
      <c r="LL49">
        <f t="shared" si="71"/>
        <v>0.90476190476190477</v>
      </c>
      <c r="LM49">
        <f t="shared" si="71"/>
        <v>0.61904761904761907</v>
      </c>
      <c r="LN49">
        <f t="shared" si="71"/>
        <v>0.42857142857142855</v>
      </c>
      <c r="LO49">
        <f t="shared" si="71"/>
        <v>0.33333333333333331</v>
      </c>
      <c r="LP49">
        <f t="shared" si="71"/>
        <v>0.33333333333333331</v>
      </c>
      <c r="LQ49">
        <f t="shared" si="71"/>
        <v>0.47619047619047616</v>
      </c>
      <c r="LR49">
        <f t="shared" si="71"/>
        <v>0.8571428571428571</v>
      </c>
      <c r="LS49">
        <f t="shared" si="71"/>
        <v>0.8571428571428571</v>
      </c>
      <c r="LT49">
        <f t="shared" si="71"/>
        <v>0.80952380952380953</v>
      </c>
      <c r="LU49">
        <f t="shared" si="71"/>
        <v>0.7142857142857143</v>
      </c>
      <c r="LV49">
        <f t="shared" si="71"/>
        <v>9.5238095238095233E-2</v>
      </c>
      <c r="LW49">
        <f t="shared" ref="LW49:LW68" si="72">_xlfn.RANK.EQ(LW3,LW$3:LW$22,1)/(COUNT(LW$3:LW$22)+1)</f>
        <v>0.8571428571428571</v>
      </c>
    </row>
    <row r="50" spans="1:335" hidden="1" x14ac:dyDescent="0.3">
      <c r="A50">
        <v>2001</v>
      </c>
      <c r="B50">
        <f t="shared" si="65"/>
        <v>0.52380952380952384</v>
      </c>
      <c r="C50">
        <f t="shared" ref="C50:BN50" si="73">_xlfn.RANK.EQ(C4,C$3:C$22,1)/(COUNT(C$3:C$22)+1)</f>
        <v>9.5238095238095233E-2</v>
      </c>
      <c r="D50">
        <f t="shared" si="73"/>
        <v>0.2857142857142857</v>
      </c>
      <c r="E50">
        <f t="shared" si="73"/>
        <v>0.47619047619047616</v>
      </c>
      <c r="F50">
        <f t="shared" si="73"/>
        <v>0.38095238095238093</v>
      </c>
      <c r="G50">
        <f t="shared" si="73"/>
        <v>0.47619047619047616</v>
      </c>
      <c r="H50">
        <f t="shared" si="73"/>
        <v>0.66666666666666663</v>
      </c>
      <c r="I50">
        <f t="shared" si="73"/>
        <v>0.76190476190476186</v>
      </c>
      <c r="J50">
        <f t="shared" si="73"/>
        <v>0.80952380952380953</v>
      </c>
      <c r="K50">
        <f t="shared" si="73"/>
        <v>0.76190476190476186</v>
      </c>
      <c r="L50">
        <f t="shared" si="73"/>
        <v>0.76190476190476186</v>
      </c>
      <c r="M50">
        <f t="shared" si="73"/>
        <v>0.5714285714285714</v>
      </c>
      <c r="N50">
        <f t="shared" si="73"/>
        <v>0.8571428571428571</v>
      </c>
      <c r="O50">
        <f t="shared" si="73"/>
        <v>0.7142857142857143</v>
      </c>
      <c r="P50">
        <f t="shared" si="73"/>
        <v>0.61904761904761907</v>
      </c>
      <c r="Q50">
        <f t="shared" si="73"/>
        <v>0.76190476190476186</v>
      </c>
      <c r="R50">
        <f t="shared" si="73"/>
        <v>0.52380952380952384</v>
      </c>
      <c r="S50">
        <f t="shared" si="73"/>
        <v>0.76190476190476186</v>
      </c>
      <c r="T50">
        <f t="shared" si="73"/>
        <v>0.7142857142857143</v>
      </c>
      <c r="U50">
        <f t="shared" si="73"/>
        <v>0.80952380952380953</v>
      </c>
      <c r="V50">
        <f t="shared" si="73"/>
        <v>0.23809523809523808</v>
      </c>
      <c r="W50">
        <f t="shared" si="73"/>
        <v>0.2857142857142857</v>
      </c>
      <c r="X50">
        <f t="shared" si="73"/>
        <v>0.95238095238095233</v>
      </c>
      <c r="Y50">
        <f t="shared" si="73"/>
        <v>0.66666666666666663</v>
      </c>
      <c r="Z50">
        <f t="shared" si="73"/>
        <v>0.52380952380952384</v>
      </c>
      <c r="AA50">
        <f t="shared" si="73"/>
        <v>0.66666666666666663</v>
      </c>
      <c r="AB50">
        <f t="shared" si="73"/>
        <v>0.76190476190476186</v>
      </c>
      <c r="AC50">
        <f t="shared" si="73"/>
        <v>0.90476190476190477</v>
      </c>
      <c r="AD50">
        <f t="shared" si="73"/>
        <v>0.80952380952380953</v>
      </c>
      <c r="AE50">
        <f t="shared" si="73"/>
        <v>0.2857142857142857</v>
      </c>
      <c r="AF50">
        <f t="shared" si="73"/>
        <v>0.5714285714285714</v>
      </c>
      <c r="AG50">
        <f t="shared" si="73"/>
        <v>0.80952380952380953</v>
      </c>
      <c r="AH50">
        <f t="shared" si="73"/>
        <v>0.66666666666666663</v>
      </c>
      <c r="AI50">
        <f t="shared" si="73"/>
        <v>0.80952380952380953</v>
      </c>
      <c r="AJ50">
        <f t="shared" si="73"/>
        <v>0.7142857142857143</v>
      </c>
      <c r="AK50">
        <f t="shared" si="73"/>
        <v>0.5714285714285714</v>
      </c>
      <c r="AL50">
        <f t="shared" si="73"/>
        <v>0.61904761904761907</v>
      </c>
      <c r="AM50">
        <f t="shared" si="73"/>
        <v>0.76190476190476186</v>
      </c>
      <c r="AN50">
        <f t="shared" si="73"/>
        <v>0.7142857142857143</v>
      </c>
      <c r="AO50">
        <f t="shared" si="73"/>
        <v>0.90476190476190477</v>
      </c>
      <c r="AP50">
        <f t="shared" si="73"/>
        <v>0.95238095238095233</v>
      </c>
      <c r="AQ50">
        <f t="shared" si="73"/>
        <v>0.95238095238095233</v>
      </c>
      <c r="AR50">
        <f t="shared" si="73"/>
        <v>0.33333333333333331</v>
      </c>
      <c r="AS50">
        <f t="shared" si="73"/>
        <v>0.23809523809523808</v>
      </c>
      <c r="AT50">
        <f t="shared" si="73"/>
        <v>0.52380952380952384</v>
      </c>
      <c r="AU50">
        <f t="shared" si="73"/>
        <v>0.5714285714285714</v>
      </c>
      <c r="AV50">
        <f t="shared" si="73"/>
        <v>0.33333333333333331</v>
      </c>
      <c r="AW50">
        <f t="shared" si="73"/>
        <v>0.42857142857142855</v>
      </c>
      <c r="AX50">
        <f t="shared" si="73"/>
        <v>0.2857142857142857</v>
      </c>
      <c r="AY50">
        <f t="shared" si="73"/>
        <v>0.61904761904761907</v>
      </c>
      <c r="AZ50">
        <f t="shared" si="73"/>
        <v>0.5714285714285714</v>
      </c>
      <c r="BA50">
        <f t="shared" si="73"/>
        <v>0.47619047619047616</v>
      </c>
      <c r="BB50">
        <f t="shared" si="73"/>
        <v>0.66666666666666663</v>
      </c>
      <c r="BC50">
        <f t="shared" si="73"/>
        <v>0.42857142857142855</v>
      </c>
      <c r="BD50">
        <f t="shared" si="73"/>
        <v>0.7142857142857143</v>
      </c>
      <c r="BE50">
        <f t="shared" si="73"/>
        <v>0.7142857142857143</v>
      </c>
      <c r="BF50">
        <f t="shared" si="73"/>
        <v>0.95238095238095233</v>
      </c>
      <c r="BG50">
        <f t="shared" si="73"/>
        <v>0.90476190476190477</v>
      </c>
      <c r="BH50">
        <f t="shared" si="73"/>
        <v>0.95238095238095233</v>
      </c>
      <c r="BI50">
        <f t="shared" si="73"/>
        <v>0.95238095238095233</v>
      </c>
      <c r="BJ50">
        <f t="shared" si="73"/>
        <v>0.95238095238095233</v>
      </c>
      <c r="BK50">
        <f t="shared" si="73"/>
        <v>0.90476190476190477</v>
      </c>
      <c r="BL50">
        <f t="shared" si="73"/>
        <v>9.5238095238095233E-2</v>
      </c>
      <c r="BM50">
        <f t="shared" si="73"/>
        <v>0.23809523809523808</v>
      </c>
      <c r="BN50">
        <f t="shared" si="73"/>
        <v>0.33333333333333331</v>
      </c>
      <c r="BO50">
        <f t="shared" ref="BO50:DZ50" si="74">_xlfn.RANK.EQ(BO4,BO$3:BO$22,1)/(COUNT(BO$3:BO$22)+1)</f>
        <v>0.33333333333333331</v>
      </c>
      <c r="BP50">
        <f t="shared" si="74"/>
        <v>0.7142857142857143</v>
      </c>
      <c r="BQ50">
        <f t="shared" si="74"/>
        <v>0.52380952380952384</v>
      </c>
      <c r="BR50">
        <f t="shared" si="74"/>
        <v>9.5238095238095233E-2</v>
      </c>
      <c r="BS50">
        <f t="shared" si="74"/>
        <v>0.14285714285714285</v>
      </c>
      <c r="BT50">
        <f t="shared" si="74"/>
        <v>0.52380952380952384</v>
      </c>
      <c r="BU50">
        <f t="shared" si="74"/>
        <v>0.76190476190476186</v>
      </c>
      <c r="BV50">
        <f t="shared" si="74"/>
        <v>0.76190476190476186</v>
      </c>
      <c r="BW50">
        <f t="shared" si="74"/>
        <v>0.66666666666666663</v>
      </c>
      <c r="BX50">
        <f t="shared" si="74"/>
        <v>0.66666666666666663</v>
      </c>
      <c r="BY50">
        <f t="shared" si="74"/>
        <v>0.38095238095238093</v>
      </c>
      <c r="BZ50">
        <f t="shared" si="74"/>
        <v>0.5714285714285714</v>
      </c>
      <c r="CA50">
        <f t="shared" si="74"/>
        <v>0.33333333333333331</v>
      </c>
      <c r="CB50">
        <f t="shared" si="74"/>
        <v>0.76190476190476186</v>
      </c>
      <c r="CC50">
        <f t="shared" si="74"/>
        <v>0.38095238095238093</v>
      </c>
      <c r="CD50">
        <f t="shared" si="74"/>
        <v>0.33333333333333331</v>
      </c>
      <c r="CE50">
        <f t="shared" si="74"/>
        <v>0.19047619047619047</v>
      </c>
      <c r="CF50">
        <f t="shared" si="74"/>
        <v>0.2857142857142857</v>
      </c>
      <c r="CG50">
        <f t="shared" si="74"/>
        <v>0.19047619047619047</v>
      </c>
      <c r="CH50">
        <f t="shared" si="74"/>
        <v>0.42857142857142855</v>
      </c>
      <c r="CI50">
        <f t="shared" si="74"/>
        <v>0.14285714285714285</v>
      </c>
      <c r="CJ50">
        <f t="shared" si="74"/>
        <v>0.47619047619047616</v>
      </c>
      <c r="CK50">
        <f t="shared" si="74"/>
        <v>0.7142857142857143</v>
      </c>
      <c r="CL50">
        <f t="shared" si="74"/>
        <v>0.5714285714285714</v>
      </c>
      <c r="CM50">
        <f t="shared" si="74"/>
        <v>0.8571428571428571</v>
      </c>
      <c r="CN50">
        <f t="shared" si="74"/>
        <v>0.42857142857142855</v>
      </c>
      <c r="CO50">
        <f t="shared" si="74"/>
        <v>0.42857142857142855</v>
      </c>
      <c r="CP50">
        <f t="shared" si="74"/>
        <v>0.76190476190476186</v>
      </c>
      <c r="CQ50">
        <f t="shared" si="74"/>
        <v>0.38095238095238093</v>
      </c>
      <c r="CR50">
        <f t="shared" si="74"/>
        <v>4.7619047619047616E-2</v>
      </c>
      <c r="CS50">
        <f t="shared" si="74"/>
        <v>0.7142857142857143</v>
      </c>
      <c r="CT50">
        <f t="shared" si="74"/>
        <v>0.76190476190476186</v>
      </c>
      <c r="CU50">
        <f t="shared" si="74"/>
        <v>0.90476190476190477</v>
      </c>
      <c r="CV50">
        <f t="shared" si="74"/>
        <v>0.95238095238095233</v>
      </c>
      <c r="CW50">
        <f t="shared" si="74"/>
        <v>0.95238095238095233</v>
      </c>
      <c r="CX50">
        <f t="shared" si="74"/>
        <v>0.95238095238095233</v>
      </c>
      <c r="CY50">
        <f t="shared" si="74"/>
        <v>0.90476190476190477</v>
      </c>
      <c r="CZ50">
        <f t="shared" si="74"/>
        <v>0.8571428571428571</v>
      </c>
      <c r="DA50">
        <f t="shared" si="74"/>
        <v>0.80952380952380953</v>
      </c>
      <c r="DB50">
        <f t="shared" si="74"/>
        <v>0.8571428571428571</v>
      </c>
      <c r="DC50">
        <f t="shared" si="74"/>
        <v>0.47619047619047616</v>
      </c>
      <c r="DD50">
        <f t="shared" si="74"/>
        <v>0.2857142857142857</v>
      </c>
      <c r="DE50">
        <f t="shared" si="74"/>
        <v>0.61904761904761907</v>
      </c>
      <c r="DF50">
        <f t="shared" si="74"/>
        <v>0.47619047619047616</v>
      </c>
      <c r="DG50">
        <f t="shared" si="74"/>
        <v>0.61904761904761907</v>
      </c>
      <c r="DH50">
        <f t="shared" si="74"/>
        <v>0.7142857142857143</v>
      </c>
      <c r="DI50">
        <f t="shared" si="74"/>
        <v>0.14285714285714285</v>
      </c>
      <c r="DJ50">
        <f t="shared" si="74"/>
        <v>0.42857142857142855</v>
      </c>
      <c r="DK50">
        <f t="shared" si="74"/>
        <v>0.47619047619047616</v>
      </c>
      <c r="DL50">
        <f t="shared" si="74"/>
        <v>0.8571428571428571</v>
      </c>
      <c r="DM50">
        <f t="shared" si="74"/>
        <v>0.61904761904761907</v>
      </c>
      <c r="DN50">
        <f t="shared" si="74"/>
        <v>0.80952380952380953</v>
      </c>
      <c r="DO50">
        <f t="shared" si="74"/>
        <v>0.42857142857142855</v>
      </c>
      <c r="DP50">
        <f t="shared" si="74"/>
        <v>0.38095238095238093</v>
      </c>
      <c r="DQ50">
        <f t="shared" si="74"/>
        <v>0.47619047619047616</v>
      </c>
      <c r="DR50">
        <f t="shared" si="74"/>
        <v>0.5714285714285714</v>
      </c>
      <c r="DS50">
        <f t="shared" si="74"/>
        <v>0.76190476190476186</v>
      </c>
      <c r="DT50">
        <f t="shared" si="74"/>
        <v>0.61904761904761907</v>
      </c>
      <c r="DU50">
        <f t="shared" si="74"/>
        <v>0.66666666666666663</v>
      </c>
      <c r="DV50">
        <f t="shared" si="74"/>
        <v>0.38095238095238093</v>
      </c>
      <c r="DW50">
        <f t="shared" si="74"/>
        <v>0.38095238095238093</v>
      </c>
      <c r="DX50">
        <f t="shared" si="74"/>
        <v>0.61904761904761907</v>
      </c>
      <c r="DY50">
        <f t="shared" si="74"/>
        <v>0.42857142857142855</v>
      </c>
      <c r="DZ50">
        <f t="shared" si="74"/>
        <v>0.14285714285714285</v>
      </c>
      <c r="EA50">
        <f t="shared" ref="EA50:GL50" si="75">_xlfn.RANK.EQ(EA4,EA$3:EA$22,1)/(COUNT(EA$3:EA$22)+1)</f>
        <v>0.19047619047619047</v>
      </c>
      <c r="EB50">
        <f t="shared" si="75"/>
        <v>0.61904761904761907</v>
      </c>
      <c r="EC50">
        <f t="shared" si="75"/>
        <v>0.66666666666666663</v>
      </c>
      <c r="ED50">
        <f t="shared" si="75"/>
        <v>0.52380952380952384</v>
      </c>
      <c r="EE50">
        <f t="shared" si="75"/>
        <v>0.42857142857142855</v>
      </c>
      <c r="EF50">
        <f t="shared" si="75"/>
        <v>0.38095238095238093</v>
      </c>
      <c r="EG50">
        <f t="shared" si="75"/>
        <v>0.95238095238095233</v>
      </c>
      <c r="EH50">
        <f t="shared" si="75"/>
        <v>0.80952380952380953</v>
      </c>
      <c r="EI50">
        <f t="shared" si="75"/>
        <v>0.66666666666666663</v>
      </c>
      <c r="EJ50">
        <f t="shared" si="75"/>
        <v>0.80952380952380953</v>
      </c>
      <c r="EK50">
        <f t="shared" si="75"/>
        <v>0.61904761904761907</v>
      </c>
      <c r="EL50">
        <f t="shared" si="75"/>
        <v>0.7142857142857143</v>
      </c>
      <c r="EM50">
        <f t="shared" si="75"/>
        <v>0.52380952380952384</v>
      </c>
      <c r="EN50">
        <f t="shared" si="75"/>
        <v>0.7142857142857143</v>
      </c>
      <c r="EO50">
        <f t="shared" si="75"/>
        <v>0.42857142857142855</v>
      </c>
      <c r="EP50">
        <f t="shared" si="75"/>
        <v>0.66666666666666663</v>
      </c>
      <c r="EQ50">
        <f t="shared" si="75"/>
        <v>0.66666666666666663</v>
      </c>
      <c r="ER50">
        <f t="shared" si="75"/>
        <v>0.42857142857142855</v>
      </c>
      <c r="ES50">
        <f t="shared" si="75"/>
        <v>0.66666666666666663</v>
      </c>
      <c r="ET50">
        <f t="shared" si="75"/>
        <v>0.76190476190476186</v>
      </c>
      <c r="EU50">
        <f t="shared" si="75"/>
        <v>0.66666666666666663</v>
      </c>
      <c r="EV50">
        <f t="shared" si="75"/>
        <v>0.66666666666666663</v>
      </c>
      <c r="EW50">
        <f t="shared" si="75"/>
        <v>0.76190476190476186</v>
      </c>
      <c r="EX50">
        <f t="shared" si="75"/>
        <v>0.61904761904761907</v>
      </c>
      <c r="EY50">
        <f t="shared" si="75"/>
        <v>0.66666666666666663</v>
      </c>
      <c r="EZ50">
        <f t="shared" si="75"/>
        <v>0.52380952380952384</v>
      </c>
      <c r="FA50">
        <f t="shared" si="75"/>
        <v>0.76190476190476186</v>
      </c>
      <c r="FB50">
        <f t="shared" si="75"/>
        <v>0.66666666666666663</v>
      </c>
      <c r="FC50">
        <f t="shared" si="75"/>
        <v>0.8571428571428571</v>
      </c>
      <c r="FD50">
        <f t="shared" si="75"/>
        <v>0.66666666666666663</v>
      </c>
      <c r="FE50">
        <f t="shared" si="75"/>
        <v>0.7142857142857143</v>
      </c>
      <c r="FF50">
        <f t="shared" si="75"/>
        <v>0.52380952380952384</v>
      </c>
      <c r="FG50">
        <f t="shared" si="75"/>
        <v>0.47619047619047616</v>
      </c>
      <c r="FH50">
        <f t="shared" si="75"/>
        <v>0.76190476190476186</v>
      </c>
      <c r="FI50">
        <f t="shared" si="75"/>
        <v>0.95238095238095233</v>
      </c>
      <c r="FJ50">
        <f t="shared" si="75"/>
        <v>0.90476190476190477</v>
      </c>
      <c r="FK50">
        <f t="shared" si="75"/>
        <v>0.42857142857142855</v>
      </c>
      <c r="FL50">
        <f t="shared" si="75"/>
        <v>0.80952380952380953</v>
      </c>
      <c r="FM50">
        <f t="shared" si="75"/>
        <v>0.61904761904761907</v>
      </c>
      <c r="FN50">
        <f t="shared" si="75"/>
        <v>0.66666666666666663</v>
      </c>
      <c r="FO50">
        <f t="shared" si="75"/>
        <v>0.90476190476190477</v>
      </c>
      <c r="FP50">
        <f t="shared" si="75"/>
        <v>0.8571428571428571</v>
      </c>
      <c r="FQ50">
        <f t="shared" si="75"/>
        <v>0.66666666666666663</v>
      </c>
      <c r="FR50">
        <f t="shared" si="75"/>
        <v>0.80952380952380953</v>
      </c>
      <c r="FS50">
        <f t="shared" si="75"/>
        <v>0.52380952380952384</v>
      </c>
      <c r="FT50">
        <f t="shared" si="75"/>
        <v>0.47619047619047616</v>
      </c>
      <c r="FU50">
        <f t="shared" si="75"/>
        <v>0.38095238095238093</v>
      </c>
      <c r="FV50">
        <f t="shared" si="75"/>
        <v>0.19047619047619047</v>
      </c>
      <c r="FW50">
        <f t="shared" si="75"/>
        <v>0.23809523809523808</v>
      </c>
      <c r="FX50">
        <f t="shared" si="75"/>
        <v>0.52380952380952384</v>
      </c>
      <c r="FY50">
        <f t="shared" si="75"/>
        <v>0.47619047619047616</v>
      </c>
      <c r="FZ50">
        <f t="shared" si="75"/>
        <v>0.38095238095238093</v>
      </c>
      <c r="GA50">
        <f t="shared" si="75"/>
        <v>0.47619047619047616</v>
      </c>
      <c r="GB50">
        <f t="shared" si="75"/>
        <v>0.33333333333333331</v>
      </c>
      <c r="GC50">
        <f t="shared" si="75"/>
        <v>0.5714285714285714</v>
      </c>
      <c r="GD50">
        <f t="shared" si="75"/>
        <v>0.76190476190476186</v>
      </c>
      <c r="GE50">
        <f t="shared" si="75"/>
        <v>0.52380952380952384</v>
      </c>
      <c r="GF50">
        <f t="shared" si="75"/>
        <v>0.66666666666666663</v>
      </c>
      <c r="GG50">
        <f t="shared" si="75"/>
        <v>0.66666666666666663</v>
      </c>
      <c r="GH50">
        <f t="shared" si="75"/>
        <v>0.52380952380952384</v>
      </c>
      <c r="GI50">
        <f t="shared" si="75"/>
        <v>0.7142857142857143</v>
      </c>
      <c r="GJ50">
        <f t="shared" si="75"/>
        <v>0.66666666666666663</v>
      </c>
      <c r="GK50">
        <f t="shared" si="75"/>
        <v>0.47619047619047616</v>
      </c>
      <c r="GL50">
        <f t="shared" si="75"/>
        <v>0.42857142857142855</v>
      </c>
      <c r="GM50">
        <f t="shared" ref="GM50:IX50" si="76">_xlfn.RANK.EQ(GM4,GM$3:GM$22,1)/(COUNT(GM$3:GM$22)+1)</f>
        <v>0.38095238095238093</v>
      </c>
      <c r="GN50">
        <f t="shared" si="76"/>
        <v>0.42857142857142855</v>
      </c>
      <c r="GO50">
        <f t="shared" si="76"/>
        <v>0.61904761904761907</v>
      </c>
      <c r="GP50">
        <f t="shared" si="76"/>
        <v>0.52380952380952384</v>
      </c>
      <c r="GQ50">
        <f t="shared" si="76"/>
        <v>0.7142857142857143</v>
      </c>
      <c r="GR50">
        <f t="shared" si="76"/>
        <v>0.7142857142857143</v>
      </c>
      <c r="GS50">
        <f t="shared" si="76"/>
        <v>0.80952380952380953</v>
      </c>
      <c r="GT50">
        <f t="shared" si="76"/>
        <v>0.7142857142857143</v>
      </c>
      <c r="GU50">
        <f t="shared" si="76"/>
        <v>0.66666666666666663</v>
      </c>
      <c r="GV50">
        <f t="shared" si="76"/>
        <v>0.61904761904761907</v>
      </c>
      <c r="GW50">
        <f t="shared" si="76"/>
        <v>0.7142857142857143</v>
      </c>
      <c r="GX50">
        <f t="shared" si="76"/>
        <v>0.5714285714285714</v>
      </c>
      <c r="GY50">
        <f t="shared" si="76"/>
        <v>0.42857142857142855</v>
      </c>
      <c r="GZ50">
        <f t="shared" si="76"/>
        <v>0.52380952380952384</v>
      </c>
      <c r="HA50">
        <f t="shared" si="76"/>
        <v>0.80952380952380953</v>
      </c>
      <c r="HB50">
        <f t="shared" si="76"/>
        <v>0.8571428571428571</v>
      </c>
      <c r="HC50">
        <f t="shared" si="76"/>
        <v>0.90476190476190477</v>
      </c>
      <c r="HD50">
        <f t="shared" si="76"/>
        <v>0.8571428571428571</v>
      </c>
      <c r="HE50">
        <f t="shared" si="76"/>
        <v>0.66666666666666663</v>
      </c>
      <c r="HF50">
        <f t="shared" si="76"/>
        <v>0.76190476190476186</v>
      </c>
      <c r="HG50">
        <f t="shared" si="76"/>
        <v>0.5714285714285714</v>
      </c>
      <c r="HH50">
        <f t="shared" si="76"/>
        <v>0.47619047619047616</v>
      </c>
      <c r="HI50">
        <f t="shared" si="76"/>
        <v>0.76190476190476186</v>
      </c>
      <c r="HJ50">
        <f t="shared" si="76"/>
        <v>0.80952380952380953</v>
      </c>
      <c r="HK50">
        <f t="shared" si="76"/>
        <v>0.66666666666666663</v>
      </c>
      <c r="HL50">
        <f t="shared" si="76"/>
        <v>0.47619047619047616</v>
      </c>
      <c r="HM50">
        <f t="shared" si="76"/>
        <v>0.38095238095238093</v>
      </c>
      <c r="HN50">
        <f t="shared" si="76"/>
        <v>0.52380952380952384</v>
      </c>
      <c r="HO50">
        <f t="shared" si="76"/>
        <v>0.61904761904761907</v>
      </c>
      <c r="HP50">
        <f t="shared" si="76"/>
        <v>0.23809523809523808</v>
      </c>
      <c r="HQ50">
        <f t="shared" si="76"/>
        <v>0.2857142857142857</v>
      </c>
      <c r="HR50">
        <f t="shared" si="76"/>
        <v>0.38095238095238093</v>
      </c>
      <c r="HS50">
        <f t="shared" si="76"/>
        <v>0.8571428571428571</v>
      </c>
      <c r="HT50">
        <f t="shared" si="76"/>
        <v>0.42857142857142855</v>
      </c>
      <c r="HU50">
        <f t="shared" si="76"/>
        <v>0.2857142857142857</v>
      </c>
      <c r="HV50">
        <f t="shared" si="76"/>
        <v>4.7619047619047616E-2</v>
      </c>
      <c r="HW50">
        <f t="shared" si="76"/>
        <v>0.38095238095238093</v>
      </c>
      <c r="HX50">
        <f t="shared" si="76"/>
        <v>0.5714285714285714</v>
      </c>
      <c r="HY50">
        <f t="shared" si="76"/>
        <v>0.47619047619047616</v>
      </c>
      <c r="HZ50">
        <f t="shared" si="76"/>
        <v>0.47619047619047616</v>
      </c>
      <c r="IA50">
        <f t="shared" si="76"/>
        <v>0.38095238095238093</v>
      </c>
      <c r="IB50">
        <f t="shared" si="76"/>
        <v>9.5238095238095233E-2</v>
      </c>
      <c r="IC50">
        <f t="shared" si="76"/>
        <v>0.66666666666666663</v>
      </c>
      <c r="ID50">
        <f t="shared" si="76"/>
        <v>0.76190476190476186</v>
      </c>
      <c r="IE50">
        <f t="shared" si="76"/>
        <v>0.61904761904761907</v>
      </c>
      <c r="IF50">
        <f t="shared" si="76"/>
        <v>0.7142857142857143</v>
      </c>
      <c r="IG50">
        <f t="shared" si="76"/>
        <v>0.76190476190476186</v>
      </c>
      <c r="IH50">
        <f t="shared" si="76"/>
        <v>0.52380952380952384</v>
      </c>
      <c r="II50">
        <f t="shared" si="76"/>
        <v>0.61904761904761907</v>
      </c>
      <c r="IJ50">
        <f t="shared" si="76"/>
        <v>0.66666666666666663</v>
      </c>
      <c r="IK50">
        <f t="shared" si="76"/>
        <v>0.5714285714285714</v>
      </c>
      <c r="IL50">
        <f t="shared" si="76"/>
        <v>0.5714285714285714</v>
      </c>
      <c r="IM50">
        <f t="shared" si="76"/>
        <v>0.76190476190476186</v>
      </c>
      <c r="IN50">
        <f t="shared" si="76"/>
        <v>9.5238095238095233E-2</v>
      </c>
      <c r="IO50">
        <f t="shared" si="76"/>
        <v>0.95238095238095233</v>
      </c>
      <c r="IP50">
        <f t="shared" si="76"/>
        <v>0.80952380952380953</v>
      </c>
      <c r="IQ50">
        <f t="shared" si="76"/>
        <v>0.76190476190476186</v>
      </c>
      <c r="IR50">
        <f t="shared" si="76"/>
        <v>0.76190476190476186</v>
      </c>
      <c r="IS50">
        <f t="shared" si="76"/>
        <v>0.7142857142857143</v>
      </c>
      <c r="IT50">
        <f t="shared" si="76"/>
        <v>0.61904761904761907</v>
      </c>
      <c r="IU50">
        <f t="shared" si="76"/>
        <v>0.5714285714285714</v>
      </c>
      <c r="IV50">
        <f t="shared" si="76"/>
        <v>0.76190476190476186</v>
      </c>
      <c r="IW50">
        <f t="shared" si="76"/>
        <v>0.90476190476190477</v>
      </c>
      <c r="IX50">
        <f t="shared" si="76"/>
        <v>0.95238095238095233</v>
      </c>
      <c r="IY50">
        <f t="shared" ref="IY50:LJ50" si="77">_xlfn.RANK.EQ(IY4,IY$3:IY$22,1)/(COUNT(IY$3:IY$22)+1)</f>
        <v>0.8571428571428571</v>
      </c>
      <c r="IZ50">
        <f t="shared" si="77"/>
        <v>0.80952380952380953</v>
      </c>
      <c r="JA50">
        <f t="shared" si="77"/>
        <v>0.47619047619047616</v>
      </c>
      <c r="JB50">
        <f t="shared" si="77"/>
        <v>0.38095238095238093</v>
      </c>
      <c r="JC50">
        <f t="shared" si="77"/>
        <v>0.19047619047619047</v>
      </c>
      <c r="JD50">
        <f t="shared" si="77"/>
        <v>0.52380952380952384</v>
      </c>
      <c r="JE50">
        <f t="shared" si="77"/>
        <v>0.61904761904761907</v>
      </c>
      <c r="JF50">
        <f t="shared" si="77"/>
        <v>0.33333333333333331</v>
      </c>
      <c r="JG50">
        <f t="shared" si="77"/>
        <v>0.66666666666666663</v>
      </c>
      <c r="JH50">
        <f t="shared" si="77"/>
        <v>0.7142857142857143</v>
      </c>
      <c r="JI50">
        <f t="shared" si="77"/>
        <v>0.7142857142857143</v>
      </c>
      <c r="JJ50">
        <f t="shared" si="77"/>
        <v>4.7619047619047616E-2</v>
      </c>
      <c r="JK50">
        <f t="shared" si="77"/>
        <v>0.14285714285714285</v>
      </c>
      <c r="JL50">
        <f t="shared" si="77"/>
        <v>0.61904761904761907</v>
      </c>
      <c r="JM50">
        <f t="shared" si="77"/>
        <v>0.61904761904761907</v>
      </c>
      <c r="JN50">
        <f t="shared" si="77"/>
        <v>0.42857142857142855</v>
      </c>
      <c r="JO50">
        <f t="shared" si="77"/>
        <v>0.38095238095238093</v>
      </c>
      <c r="JP50">
        <f t="shared" si="77"/>
        <v>0.38095238095238093</v>
      </c>
      <c r="JQ50">
        <f t="shared" si="77"/>
        <v>0.42857142857142855</v>
      </c>
      <c r="JR50">
        <f t="shared" si="77"/>
        <v>0.2857142857142857</v>
      </c>
      <c r="JS50">
        <f t="shared" si="77"/>
        <v>0.38095238095238093</v>
      </c>
      <c r="JT50">
        <f t="shared" si="77"/>
        <v>0.80952380952380953</v>
      </c>
      <c r="JU50">
        <f t="shared" si="77"/>
        <v>0.8571428571428571</v>
      </c>
      <c r="JV50">
        <f t="shared" si="77"/>
        <v>0.66666666666666663</v>
      </c>
      <c r="JW50">
        <f t="shared" si="77"/>
        <v>0.52380952380952384</v>
      </c>
      <c r="JX50">
        <f t="shared" si="77"/>
        <v>0.7142857142857143</v>
      </c>
      <c r="JY50">
        <f t="shared" si="77"/>
        <v>0.66666666666666663</v>
      </c>
      <c r="JZ50">
        <f t="shared" si="77"/>
        <v>0.8571428571428571</v>
      </c>
      <c r="KA50">
        <f t="shared" si="77"/>
        <v>0.95238095238095233</v>
      </c>
      <c r="KB50">
        <f t="shared" si="77"/>
        <v>0.90476190476190477</v>
      </c>
      <c r="KC50">
        <f t="shared" si="77"/>
        <v>0.95238095238095233</v>
      </c>
      <c r="KD50">
        <f t="shared" si="77"/>
        <v>0.80952380952380953</v>
      </c>
      <c r="KE50">
        <f t="shared" si="77"/>
        <v>0.33333333333333331</v>
      </c>
      <c r="KF50">
        <f t="shared" si="77"/>
        <v>0.14285714285714285</v>
      </c>
      <c r="KG50">
        <f t="shared" si="77"/>
        <v>0.47619047619047616</v>
      </c>
      <c r="KH50">
        <f t="shared" si="77"/>
        <v>0.2857142857142857</v>
      </c>
      <c r="KI50">
        <f t="shared" si="77"/>
        <v>9.5238095238095233E-2</v>
      </c>
      <c r="KJ50">
        <f t="shared" si="77"/>
        <v>0.23809523809523808</v>
      </c>
      <c r="KK50">
        <f t="shared" si="77"/>
        <v>0.5714285714285714</v>
      </c>
      <c r="KL50">
        <f t="shared" si="77"/>
        <v>0.80952380952380953</v>
      </c>
      <c r="KM50">
        <f t="shared" si="77"/>
        <v>0.80952380952380953</v>
      </c>
      <c r="KN50">
        <f t="shared" si="77"/>
        <v>0.80952380952380953</v>
      </c>
      <c r="KO50">
        <f t="shared" si="77"/>
        <v>0.61904761904761907</v>
      </c>
      <c r="KP50">
        <f t="shared" si="77"/>
        <v>0.33333333333333331</v>
      </c>
      <c r="KQ50">
        <f t="shared" si="77"/>
        <v>0.52380952380952384</v>
      </c>
      <c r="KR50">
        <f t="shared" si="77"/>
        <v>0.76190476190476186</v>
      </c>
      <c r="KS50">
        <f t="shared" si="77"/>
        <v>0.47619047619047616</v>
      </c>
      <c r="KT50">
        <f t="shared" si="77"/>
        <v>0.66666666666666663</v>
      </c>
      <c r="KU50">
        <f t="shared" si="77"/>
        <v>0.8571428571428571</v>
      </c>
      <c r="KV50">
        <f t="shared" si="77"/>
        <v>0.8571428571428571</v>
      </c>
      <c r="KW50">
        <f t="shared" si="77"/>
        <v>0.80952380952380953</v>
      </c>
      <c r="KX50">
        <f t="shared" si="77"/>
        <v>0.42857142857142855</v>
      </c>
      <c r="KY50">
        <f t="shared" si="77"/>
        <v>0.80952380952380953</v>
      </c>
      <c r="KZ50">
        <f t="shared" si="77"/>
        <v>0.95238095238095233</v>
      </c>
      <c r="LA50">
        <f t="shared" si="77"/>
        <v>0.8571428571428571</v>
      </c>
      <c r="LB50">
        <f t="shared" si="77"/>
        <v>0.76190476190476186</v>
      </c>
      <c r="LC50">
        <f t="shared" si="77"/>
        <v>0.23809523809523808</v>
      </c>
      <c r="LD50">
        <f t="shared" si="77"/>
        <v>0.42857142857142855</v>
      </c>
      <c r="LE50">
        <f t="shared" si="77"/>
        <v>0.42857142857142855</v>
      </c>
      <c r="LF50">
        <f t="shared" si="77"/>
        <v>0.5714285714285714</v>
      </c>
      <c r="LG50">
        <f t="shared" si="77"/>
        <v>0.38095238095238093</v>
      </c>
      <c r="LH50">
        <f t="shared" si="77"/>
        <v>0.23809523809523808</v>
      </c>
      <c r="LI50">
        <f t="shared" si="77"/>
        <v>0.8571428571428571</v>
      </c>
      <c r="LJ50">
        <f t="shared" si="77"/>
        <v>0.14285714285714285</v>
      </c>
      <c r="LK50">
        <f t="shared" ref="LK50:LV50" si="78">_xlfn.RANK.EQ(LK4,LK$3:LK$22,1)/(COUNT(LK$3:LK$22)+1)</f>
        <v>0.2857142857142857</v>
      </c>
      <c r="LL50">
        <f t="shared" si="78"/>
        <v>0.47619047619047616</v>
      </c>
      <c r="LM50">
        <f t="shared" si="78"/>
        <v>0.80952380952380953</v>
      </c>
      <c r="LN50">
        <f t="shared" si="78"/>
        <v>0.5714285714285714</v>
      </c>
      <c r="LO50">
        <f t="shared" si="78"/>
        <v>0.47619047619047616</v>
      </c>
      <c r="LP50">
        <f t="shared" si="78"/>
        <v>0.52380952380952384</v>
      </c>
      <c r="LQ50">
        <f t="shared" si="78"/>
        <v>0.2857142857142857</v>
      </c>
      <c r="LR50">
        <f t="shared" si="78"/>
        <v>0.19047619047619047</v>
      </c>
      <c r="LS50">
        <f t="shared" si="78"/>
        <v>0.33333333333333331</v>
      </c>
      <c r="LT50">
        <f t="shared" si="78"/>
        <v>0.47619047619047616</v>
      </c>
      <c r="LU50">
        <f t="shared" si="78"/>
        <v>0.38095238095238093</v>
      </c>
      <c r="LV50">
        <f t="shared" si="78"/>
        <v>0.5714285714285714</v>
      </c>
      <c r="LW50">
        <f t="shared" si="72"/>
        <v>0.5714285714285714</v>
      </c>
    </row>
    <row r="51" spans="1:335" hidden="1" x14ac:dyDescent="0.3">
      <c r="A51">
        <v>2002</v>
      </c>
      <c r="B51">
        <f t="shared" si="65"/>
        <v>0.42857142857142855</v>
      </c>
      <c r="C51">
        <f t="shared" ref="C51:BN51" si="79">_xlfn.RANK.EQ(C5,C$3:C$22,1)/(COUNT(C$3:C$22)+1)</f>
        <v>0.52380952380952384</v>
      </c>
      <c r="D51">
        <f t="shared" si="79"/>
        <v>0.47619047619047616</v>
      </c>
      <c r="E51">
        <f t="shared" si="79"/>
        <v>0.76190476190476186</v>
      </c>
      <c r="F51">
        <f t="shared" si="79"/>
        <v>0.5714285714285714</v>
      </c>
      <c r="G51">
        <f t="shared" si="79"/>
        <v>0.80952380952380953</v>
      </c>
      <c r="H51">
        <f t="shared" si="79"/>
        <v>0.76190476190476186</v>
      </c>
      <c r="I51">
        <f t="shared" si="79"/>
        <v>0.23809523809523808</v>
      </c>
      <c r="J51">
        <f t="shared" si="79"/>
        <v>0.7142857142857143</v>
      </c>
      <c r="K51">
        <f t="shared" si="79"/>
        <v>0.5714285714285714</v>
      </c>
      <c r="L51">
        <f t="shared" si="79"/>
        <v>0.5714285714285714</v>
      </c>
      <c r="M51">
        <f t="shared" si="79"/>
        <v>0.19047619047619047</v>
      </c>
      <c r="N51">
        <f t="shared" si="79"/>
        <v>0.38095238095238093</v>
      </c>
      <c r="O51">
        <f t="shared" si="79"/>
        <v>0.8571428571428571</v>
      </c>
      <c r="P51">
        <f t="shared" si="79"/>
        <v>0.90476190476190477</v>
      </c>
      <c r="Q51">
        <f t="shared" si="79"/>
        <v>0.61904761904761907</v>
      </c>
      <c r="R51">
        <f t="shared" si="79"/>
        <v>0.19047619047619047</v>
      </c>
      <c r="S51">
        <f t="shared" si="79"/>
        <v>0.7142857142857143</v>
      </c>
      <c r="T51">
        <f t="shared" si="79"/>
        <v>0.8571428571428571</v>
      </c>
      <c r="U51">
        <f t="shared" si="79"/>
        <v>0.61904761904761907</v>
      </c>
      <c r="V51">
        <f t="shared" si="79"/>
        <v>0.90476190476190477</v>
      </c>
      <c r="W51">
        <f t="shared" si="79"/>
        <v>0.90476190476190477</v>
      </c>
      <c r="X51">
        <f t="shared" si="79"/>
        <v>0.14285714285714285</v>
      </c>
      <c r="Y51">
        <f t="shared" si="79"/>
        <v>0.23809523809523808</v>
      </c>
      <c r="Z51">
        <f t="shared" si="79"/>
        <v>0.2857142857142857</v>
      </c>
      <c r="AA51">
        <f t="shared" si="79"/>
        <v>0.76190476190476186</v>
      </c>
      <c r="AB51">
        <f t="shared" si="79"/>
        <v>0.23809523809523808</v>
      </c>
      <c r="AC51">
        <f t="shared" si="79"/>
        <v>0.61904761904761907</v>
      </c>
      <c r="AD51">
        <f t="shared" si="79"/>
        <v>0.42857142857142855</v>
      </c>
      <c r="AE51">
        <f t="shared" si="79"/>
        <v>0.42857142857142855</v>
      </c>
      <c r="AF51">
        <f t="shared" si="79"/>
        <v>0.38095238095238093</v>
      </c>
      <c r="AG51">
        <f t="shared" si="79"/>
        <v>0.8571428571428571</v>
      </c>
      <c r="AH51">
        <f t="shared" si="79"/>
        <v>0.2857142857142857</v>
      </c>
      <c r="AI51">
        <f t="shared" si="79"/>
        <v>0.52380952380952384</v>
      </c>
      <c r="AJ51">
        <f t="shared" si="79"/>
        <v>0.76190476190476186</v>
      </c>
      <c r="AK51">
        <f t="shared" si="79"/>
        <v>0.42857142857142855</v>
      </c>
      <c r="AL51">
        <f t="shared" si="79"/>
        <v>0.33333333333333331</v>
      </c>
      <c r="AM51">
        <f t="shared" si="79"/>
        <v>0.5714285714285714</v>
      </c>
      <c r="AN51">
        <f t="shared" si="79"/>
        <v>0.5714285714285714</v>
      </c>
      <c r="AO51">
        <f t="shared" si="79"/>
        <v>0.8571428571428571</v>
      </c>
      <c r="AP51">
        <f t="shared" si="79"/>
        <v>0.52380952380952384</v>
      </c>
      <c r="AQ51">
        <f t="shared" si="79"/>
        <v>0.14285714285714285</v>
      </c>
      <c r="AR51">
        <f t="shared" si="79"/>
        <v>0.42857142857142855</v>
      </c>
      <c r="AS51">
        <f t="shared" si="79"/>
        <v>0.76190476190476186</v>
      </c>
      <c r="AT51">
        <f t="shared" si="79"/>
        <v>0.38095238095238093</v>
      </c>
      <c r="AU51">
        <f t="shared" si="79"/>
        <v>0.76190476190476186</v>
      </c>
      <c r="AV51">
        <f t="shared" si="79"/>
        <v>0.90476190476190477</v>
      </c>
      <c r="AW51">
        <f t="shared" si="79"/>
        <v>0.8571428571428571</v>
      </c>
      <c r="AX51">
        <f t="shared" si="79"/>
        <v>0.8571428571428571</v>
      </c>
      <c r="AY51">
        <f t="shared" si="79"/>
        <v>0.90476190476190477</v>
      </c>
      <c r="AZ51">
        <f t="shared" si="79"/>
        <v>0.52380952380952384</v>
      </c>
      <c r="BA51">
        <f t="shared" si="79"/>
        <v>0.33333333333333331</v>
      </c>
      <c r="BB51">
        <f t="shared" si="79"/>
        <v>0.42857142857142855</v>
      </c>
      <c r="BC51">
        <f t="shared" si="79"/>
        <v>0.5714285714285714</v>
      </c>
      <c r="BD51">
        <f t="shared" si="79"/>
        <v>0.52380952380952384</v>
      </c>
      <c r="BE51">
        <f t="shared" si="79"/>
        <v>0.47619047619047616</v>
      </c>
      <c r="BF51">
        <f t="shared" si="79"/>
        <v>0.42857142857142855</v>
      </c>
      <c r="BG51">
        <f t="shared" si="79"/>
        <v>0.38095238095238093</v>
      </c>
      <c r="BH51">
        <f t="shared" si="79"/>
        <v>0.61904761904761907</v>
      </c>
      <c r="BI51">
        <f t="shared" si="79"/>
        <v>0.52380952380952384</v>
      </c>
      <c r="BJ51">
        <f t="shared" si="79"/>
        <v>0.2857142857142857</v>
      </c>
      <c r="BK51">
        <f t="shared" si="79"/>
        <v>0.66666666666666663</v>
      </c>
      <c r="BL51">
        <f t="shared" si="79"/>
        <v>0.7142857142857143</v>
      </c>
      <c r="BM51">
        <f t="shared" si="79"/>
        <v>0.42857142857142855</v>
      </c>
      <c r="BN51">
        <f t="shared" si="79"/>
        <v>0.47619047619047616</v>
      </c>
      <c r="BO51">
        <f t="shared" ref="BO51:DZ51" si="80">_xlfn.RANK.EQ(BO5,BO$3:BO$22,1)/(COUNT(BO$3:BO$22)+1)</f>
        <v>0.2857142857142857</v>
      </c>
      <c r="BP51">
        <f t="shared" si="80"/>
        <v>0.61904761904761907</v>
      </c>
      <c r="BQ51">
        <f t="shared" si="80"/>
        <v>0.76190476190476186</v>
      </c>
      <c r="BR51">
        <f t="shared" si="80"/>
        <v>0.95238095238095233</v>
      </c>
      <c r="BS51">
        <f t="shared" si="80"/>
        <v>0.80952380952380953</v>
      </c>
      <c r="BT51">
        <f t="shared" si="80"/>
        <v>0.8571428571428571</v>
      </c>
      <c r="BU51">
        <f t="shared" si="80"/>
        <v>0.38095238095238093</v>
      </c>
      <c r="BV51">
        <f t="shared" si="80"/>
        <v>0.23809523809523808</v>
      </c>
      <c r="BW51">
        <f t="shared" si="80"/>
        <v>0.33333333333333331</v>
      </c>
      <c r="BX51">
        <f t="shared" si="80"/>
        <v>0.33333333333333331</v>
      </c>
      <c r="BY51">
        <f t="shared" si="80"/>
        <v>0.66666666666666663</v>
      </c>
      <c r="BZ51">
        <f t="shared" si="80"/>
        <v>0.42857142857142855</v>
      </c>
      <c r="CA51">
        <f t="shared" si="80"/>
        <v>0.8571428571428571</v>
      </c>
      <c r="CB51">
        <f t="shared" si="80"/>
        <v>0.23809523809523808</v>
      </c>
      <c r="CC51">
        <f t="shared" si="80"/>
        <v>0.7142857142857143</v>
      </c>
      <c r="CD51">
        <f t="shared" si="80"/>
        <v>0.80952380952380953</v>
      </c>
      <c r="CE51">
        <f t="shared" si="80"/>
        <v>0.33333333333333331</v>
      </c>
      <c r="CF51">
        <f t="shared" si="80"/>
        <v>0.61904761904761907</v>
      </c>
      <c r="CG51">
        <f t="shared" si="80"/>
        <v>0.61904761904761907</v>
      </c>
      <c r="CH51">
        <f t="shared" si="80"/>
        <v>0.7142857142857143</v>
      </c>
      <c r="CI51">
        <f t="shared" si="80"/>
        <v>0.52380952380952384</v>
      </c>
      <c r="CJ51">
        <f t="shared" si="80"/>
        <v>0.76190476190476186</v>
      </c>
      <c r="CK51">
        <f t="shared" si="80"/>
        <v>0.38095238095238093</v>
      </c>
      <c r="CL51">
        <f t="shared" si="80"/>
        <v>0.14285714285714285</v>
      </c>
      <c r="CM51">
        <f t="shared" si="80"/>
        <v>0.5714285714285714</v>
      </c>
      <c r="CN51">
        <f t="shared" si="80"/>
        <v>0.80952380952380953</v>
      </c>
      <c r="CO51">
        <f t="shared" si="80"/>
        <v>0.8571428571428571</v>
      </c>
      <c r="CP51">
        <f t="shared" si="80"/>
        <v>0.8571428571428571</v>
      </c>
      <c r="CQ51">
        <f t="shared" si="80"/>
        <v>0.14285714285714285</v>
      </c>
      <c r="CR51">
        <f t="shared" si="80"/>
        <v>0.14285714285714285</v>
      </c>
      <c r="CS51">
        <f t="shared" si="80"/>
        <v>0.33333333333333331</v>
      </c>
      <c r="CT51">
        <f t="shared" si="80"/>
        <v>0.52380952380952384</v>
      </c>
      <c r="CU51">
        <f t="shared" si="80"/>
        <v>0.52380952380952384</v>
      </c>
      <c r="CV51">
        <f t="shared" si="80"/>
        <v>0.52380952380952384</v>
      </c>
      <c r="CW51">
        <f t="shared" si="80"/>
        <v>0.52380952380952384</v>
      </c>
      <c r="CX51">
        <f t="shared" si="80"/>
        <v>0.66666666666666663</v>
      </c>
      <c r="CY51">
        <f t="shared" si="80"/>
        <v>0.61904761904761907</v>
      </c>
      <c r="CZ51">
        <f t="shared" si="80"/>
        <v>0.7142857142857143</v>
      </c>
      <c r="DA51">
        <f t="shared" si="80"/>
        <v>0.33333333333333331</v>
      </c>
      <c r="DB51">
        <f t="shared" si="80"/>
        <v>0.38095238095238093</v>
      </c>
      <c r="DC51">
        <f t="shared" si="80"/>
        <v>0.61904761904761907</v>
      </c>
      <c r="DD51">
        <f t="shared" si="80"/>
        <v>0.61904761904761907</v>
      </c>
      <c r="DE51">
        <f t="shared" si="80"/>
        <v>0.47619047619047616</v>
      </c>
      <c r="DF51">
        <f t="shared" si="80"/>
        <v>0.42857142857142855</v>
      </c>
      <c r="DG51">
        <f t="shared" si="80"/>
        <v>0.2857142857142857</v>
      </c>
      <c r="DH51">
        <f t="shared" si="80"/>
        <v>0.47619047619047616</v>
      </c>
      <c r="DI51">
        <f t="shared" si="80"/>
        <v>0.5714285714285714</v>
      </c>
      <c r="DJ51">
        <f t="shared" si="80"/>
        <v>0.5714285714285714</v>
      </c>
      <c r="DK51">
        <f t="shared" si="80"/>
        <v>0.76190476190476186</v>
      </c>
      <c r="DL51">
        <f t="shared" si="80"/>
        <v>0.90476190476190477</v>
      </c>
      <c r="DM51">
        <f t="shared" si="80"/>
        <v>0.14285714285714285</v>
      </c>
      <c r="DN51">
        <f t="shared" si="80"/>
        <v>0.76190476190476186</v>
      </c>
      <c r="DO51">
        <f t="shared" si="80"/>
        <v>0.90476190476190477</v>
      </c>
      <c r="DP51">
        <f t="shared" si="80"/>
        <v>0.95238095238095233</v>
      </c>
      <c r="DQ51">
        <f t="shared" si="80"/>
        <v>0.80952380952380953</v>
      </c>
      <c r="DR51">
        <f t="shared" si="80"/>
        <v>0.90476190476190477</v>
      </c>
      <c r="DS51">
        <f t="shared" si="80"/>
        <v>0.52380952380952384</v>
      </c>
      <c r="DT51">
        <f t="shared" si="80"/>
        <v>0.90476190476190477</v>
      </c>
      <c r="DU51">
        <f t="shared" si="80"/>
        <v>0.52380952380952384</v>
      </c>
      <c r="DV51">
        <f t="shared" si="80"/>
        <v>0.2857142857142857</v>
      </c>
      <c r="DW51">
        <f t="shared" si="80"/>
        <v>0.80952380952380953</v>
      </c>
      <c r="DX51">
        <f t="shared" si="80"/>
        <v>0.80952380952380953</v>
      </c>
      <c r="DY51">
        <f t="shared" si="80"/>
        <v>0.8571428571428571</v>
      </c>
      <c r="DZ51">
        <f t="shared" si="80"/>
        <v>0.23809523809523808</v>
      </c>
      <c r="EA51">
        <f t="shared" ref="EA51:GL51" si="81">_xlfn.RANK.EQ(EA5,EA$3:EA$22,1)/(COUNT(EA$3:EA$22)+1)</f>
        <v>0.52380952380952384</v>
      </c>
      <c r="EB51">
        <f t="shared" si="81"/>
        <v>0.5714285714285714</v>
      </c>
      <c r="EC51">
        <f t="shared" si="81"/>
        <v>0.61904761904761907</v>
      </c>
      <c r="ED51">
        <f t="shared" si="81"/>
        <v>0.80952380952380953</v>
      </c>
      <c r="EE51">
        <f t="shared" si="81"/>
        <v>0.66666666666666663</v>
      </c>
      <c r="EF51">
        <f t="shared" si="81"/>
        <v>0.5714285714285714</v>
      </c>
      <c r="EG51">
        <f t="shared" si="81"/>
        <v>0.52380952380952384</v>
      </c>
      <c r="EH51">
        <f t="shared" si="81"/>
        <v>0.14285714285714285</v>
      </c>
      <c r="EI51">
        <f t="shared" si="81"/>
        <v>0.8571428571428571</v>
      </c>
      <c r="EJ51">
        <f t="shared" si="81"/>
        <v>0.8571428571428571</v>
      </c>
      <c r="EK51">
        <f t="shared" si="81"/>
        <v>0.76190476190476186</v>
      </c>
      <c r="EL51">
        <f t="shared" si="81"/>
        <v>0.66666666666666663</v>
      </c>
      <c r="EM51">
        <f t="shared" si="81"/>
        <v>0.61904761904761907</v>
      </c>
      <c r="EN51">
        <f t="shared" si="81"/>
        <v>0.47619047619047616</v>
      </c>
      <c r="EO51">
        <f t="shared" si="81"/>
        <v>0.61904761904761907</v>
      </c>
      <c r="EP51">
        <f t="shared" si="81"/>
        <v>0.5714285714285714</v>
      </c>
      <c r="EQ51">
        <f t="shared" si="81"/>
        <v>0.5714285714285714</v>
      </c>
      <c r="ER51">
        <f t="shared" si="81"/>
        <v>0.52380952380952384</v>
      </c>
      <c r="ES51">
        <f t="shared" si="81"/>
        <v>0.80952380952380953</v>
      </c>
      <c r="ET51">
        <f t="shared" si="81"/>
        <v>0.80952380952380953</v>
      </c>
      <c r="EU51">
        <f t="shared" si="81"/>
        <v>0.47619047619047616</v>
      </c>
      <c r="EV51">
        <f t="shared" si="81"/>
        <v>0.5714285714285714</v>
      </c>
      <c r="EW51">
        <f t="shared" si="81"/>
        <v>0.80952380952380953</v>
      </c>
      <c r="EX51">
        <f t="shared" si="81"/>
        <v>0.42857142857142855</v>
      </c>
      <c r="EY51">
        <f t="shared" si="81"/>
        <v>0.2857142857142857</v>
      </c>
      <c r="EZ51">
        <f t="shared" si="81"/>
        <v>9.5238095238095233E-2</v>
      </c>
      <c r="FA51">
        <f t="shared" si="81"/>
        <v>4.7619047619047616E-2</v>
      </c>
      <c r="FB51">
        <f t="shared" si="81"/>
        <v>4.7619047619047616E-2</v>
      </c>
      <c r="FC51">
        <f t="shared" si="81"/>
        <v>0.47619047619047616</v>
      </c>
      <c r="FD51">
        <f t="shared" si="81"/>
        <v>0.5714285714285714</v>
      </c>
      <c r="FE51">
        <f t="shared" si="81"/>
        <v>0.47619047619047616</v>
      </c>
      <c r="FF51">
        <f t="shared" si="81"/>
        <v>0.47619047619047616</v>
      </c>
      <c r="FG51">
        <f t="shared" si="81"/>
        <v>0.2857142857142857</v>
      </c>
      <c r="FH51">
        <f t="shared" si="81"/>
        <v>0.2857142857142857</v>
      </c>
      <c r="FI51">
        <f t="shared" si="81"/>
        <v>0.76190476190476186</v>
      </c>
      <c r="FJ51">
        <f t="shared" si="81"/>
        <v>0.8571428571428571</v>
      </c>
      <c r="FK51">
        <f t="shared" si="81"/>
        <v>0.90476190476190477</v>
      </c>
      <c r="FL51">
        <f t="shared" si="81"/>
        <v>0.8571428571428571</v>
      </c>
      <c r="FM51">
        <f t="shared" si="81"/>
        <v>0.8571428571428571</v>
      </c>
      <c r="FN51">
        <f t="shared" si="81"/>
        <v>0.95238095238095233</v>
      </c>
      <c r="FO51">
        <f t="shared" si="81"/>
        <v>0.8571428571428571</v>
      </c>
      <c r="FP51">
        <f t="shared" si="81"/>
        <v>0.80952380952380953</v>
      </c>
      <c r="FQ51">
        <f t="shared" si="81"/>
        <v>0.95238095238095233</v>
      </c>
      <c r="FR51">
        <f t="shared" si="81"/>
        <v>0.52380952380952384</v>
      </c>
      <c r="FS51">
        <f t="shared" si="81"/>
        <v>0.90476190476190477</v>
      </c>
      <c r="FT51">
        <f t="shared" si="81"/>
        <v>0.95238095238095233</v>
      </c>
      <c r="FU51">
        <f t="shared" si="81"/>
        <v>0.8571428571428571</v>
      </c>
      <c r="FV51">
        <f t="shared" si="81"/>
        <v>0.76190476190476186</v>
      </c>
      <c r="FW51">
        <f t="shared" si="81"/>
        <v>0.7142857142857143</v>
      </c>
      <c r="FX51">
        <f t="shared" si="81"/>
        <v>0.61904761904761907</v>
      </c>
      <c r="FY51">
        <f t="shared" si="81"/>
        <v>0.33333333333333331</v>
      </c>
      <c r="FZ51">
        <f t="shared" si="81"/>
        <v>0.23809523809523808</v>
      </c>
      <c r="GA51">
        <f t="shared" si="81"/>
        <v>0.76190476190476186</v>
      </c>
      <c r="GB51">
        <f t="shared" si="81"/>
        <v>0.66666666666666663</v>
      </c>
      <c r="GC51">
        <f t="shared" si="81"/>
        <v>0.33333333333333331</v>
      </c>
      <c r="GD51">
        <f t="shared" si="81"/>
        <v>0.23809523809523808</v>
      </c>
      <c r="GE51">
        <f t="shared" si="81"/>
        <v>0.42857142857142855</v>
      </c>
      <c r="GF51">
        <f t="shared" si="81"/>
        <v>0.80952380952380953</v>
      </c>
      <c r="GG51">
        <f t="shared" si="81"/>
        <v>0.8571428571428571</v>
      </c>
      <c r="GH51">
        <f t="shared" si="81"/>
        <v>0.8571428571428571</v>
      </c>
      <c r="GI51">
        <f t="shared" si="81"/>
        <v>0.47619047619047616</v>
      </c>
      <c r="GJ51">
        <f t="shared" si="81"/>
        <v>0.33333333333333331</v>
      </c>
      <c r="GK51">
        <f t="shared" si="81"/>
        <v>0.2857142857142857</v>
      </c>
      <c r="GL51">
        <f t="shared" si="81"/>
        <v>0.38095238095238093</v>
      </c>
      <c r="GM51">
        <f t="shared" ref="GM51:IX51" si="82">_xlfn.RANK.EQ(GM5,GM$3:GM$22,1)/(COUNT(GM$3:GM$22)+1)</f>
        <v>0.80952380952380953</v>
      </c>
      <c r="GN51">
        <f t="shared" si="82"/>
        <v>0.8571428571428571</v>
      </c>
      <c r="GO51">
        <f t="shared" si="82"/>
        <v>0.5714285714285714</v>
      </c>
      <c r="GP51">
        <f t="shared" si="82"/>
        <v>0.76190476190476186</v>
      </c>
      <c r="GQ51">
        <f t="shared" si="82"/>
        <v>0.80952380952380953</v>
      </c>
      <c r="GR51">
        <f t="shared" si="82"/>
        <v>0.42857142857142855</v>
      </c>
      <c r="GS51">
        <f t="shared" si="82"/>
        <v>0.23809523809523808</v>
      </c>
      <c r="GT51">
        <f t="shared" si="82"/>
        <v>0.2857142857142857</v>
      </c>
      <c r="GU51">
        <f t="shared" si="82"/>
        <v>0.19047619047619047</v>
      </c>
      <c r="GV51">
        <f t="shared" si="82"/>
        <v>0.42857142857142855</v>
      </c>
      <c r="GW51">
        <f t="shared" si="82"/>
        <v>0.42857142857142855</v>
      </c>
      <c r="GX51">
        <f t="shared" si="82"/>
        <v>0.90476190476190477</v>
      </c>
      <c r="GY51">
        <f t="shared" si="82"/>
        <v>0.5714285714285714</v>
      </c>
      <c r="GZ51">
        <f t="shared" si="82"/>
        <v>0.7142857142857143</v>
      </c>
      <c r="HA51">
        <f t="shared" si="82"/>
        <v>0.8571428571428571</v>
      </c>
      <c r="HB51">
        <f t="shared" si="82"/>
        <v>0.47619047619047616</v>
      </c>
      <c r="HC51">
        <f t="shared" si="82"/>
        <v>0.80952380952380953</v>
      </c>
      <c r="HD51">
        <f t="shared" si="82"/>
        <v>0.38095238095238093</v>
      </c>
      <c r="HE51">
        <f t="shared" si="82"/>
        <v>0.5714285714285714</v>
      </c>
      <c r="HF51">
        <f t="shared" si="82"/>
        <v>0.66666666666666663</v>
      </c>
      <c r="HG51">
        <f t="shared" si="82"/>
        <v>0.90476190476190477</v>
      </c>
      <c r="HH51">
        <f t="shared" si="82"/>
        <v>0.95238095238095233</v>
      </c>
      <c r="HI51">
        <f t="shared" si="82"/>
        <v>0.52380952380952384</v>
      </c>
      <c r="HJ51">
        <f t="shared" si="82"/>
        <v>0.7142857142857143</v>
      </c>
      <c r="HK51">
        <f t="shared" si="82"/>
        <v>0.95238095238095233</v>
      </c>
      <c r="HL51">
        <f t="shared" si="82"/>
        <v>0.95238095238095233</v>
      </c>
      <c r="HM51">
        <f t="shared" si="82"/>
        <v>0.7142857142857143</v>
      </c>
      <c r="HN51">
        <f t="shared" si="82"/>
        <v>0.8571428571428571</v>
      </c>
      <c r="HO51">
        <f t="shared" si="82"/>
        <v>0.80952380952380953</v>
      </c>
      <c r="HP51">
        <f t="shared" si="82"/>
        <v>0.7142857142857143</v>
      </c>
      <c r="HQ51">
        <f t="shared" si="82"/>
        <v>0.66666666666666663</v>
      </c>
      <c r="HR51">
        <f t="shared" si="82"/>
        <v>0.33333333333333331</v>
      </c>
      <c r="HS51">
        <f t="shared" si="82"/>
        <v>0.23809523809523808</v>
      </c>
      <c r="HT51">
        <f t="shared" si="82"/>
        <v>0.33333333333333331</v>
      </c>
      <c r="HU51">
        <f t="shared" si="82"/>
        <v>9.5238095238095233E-2</v>
      </c>
      <c r="HV51">
        <f t="shared" si="82"/>
        <v>0.90476190476190477</v>
      </c>
      <c r="HW51">
        <f t="shared" si="82"/>
        <v>0.90476190476190477</v>
      </c>
      <c r="HX51">
        <f t="shared" si="82"/>
        <v>0.80952380952380953</v>
      </c>
      <c r="HY51">
        <f t="shared" si="82"/>
        <v>0.61904761904761907</v>
      </c>
      <c r="HZ51">
        <f t="shared" si="82"/>
        <v>0.52380952380952384</v>
      </c>
      <c r="IA51">
        <f t="shared" si="82"/>
        <v>0.47619047619047616</v>
      </c>
      <c r="IB51">
        <f t="shared" si="82"/>
        <v>0.2857142857142857</v>
      </c>
      <c r="IC51">
        <f t="shared" si="82"/>
        <v>0.5714285714285714</v>
      </c>
      <c r="ID51">
        <f t="shared" si="82"/>
        <v>0.33333333333333331</v>
      </c>
      <c r="IE51">
        <f t="shared" si="82"/>
        <v>0.80952380952380953</v>
      </c>
      <c r="IF51">
        <f t="shared" si="82"/>
        <v>0.5714285714285714</v>
      </c>
      <c r="IG51">
        <f t="shared" si="82"/>
        <v>0.7142857142857143</v>
      </c>
      <c r="IH51">
        <f t="shared" si="82"/>
        <v>0.14285714285714285</v>
      </c>
      <c r="II51">
        <f t="shared" si="82"/>
        <v>0.14285714285714285</v>
      </c>
      <c r="IJ51">
        <f t="shared" si="82"/>
        <v>4.7619047619047616E-2</v>
      </c>
      <c r="IK51">
        <f t="shared" si="82"/>
        <v>0.42857142857142855</v>
      </c>
      <c r="IL51">
        <f t="shared" si="82"/>
        <v>0.42857142857142855</v>
      </c>
      <c r="IM51">
        <f t="shared" si="82"/>
        <v>0.5714285714285714</v>
      </c>
      <c r="IN51">
        <f t="shared" si="82"/>
        <v>0.7142857142857143</v>
      </c>
      <c r="IO51">
        <f t="shared" si="82"/>
        <v>0.80952380952380953</v>
      </c>
      <c r="IP51">
        <f t="shared" si="82"/>
        <v>0.66666666666666663</v>
      </c>
      <c r="IQ51">
        <f t="shared" si="82"/>
        <v>0.80952380952380953</v>
      </c>
      <c r="IR51">
        <f t="shared" si="82"/>
        <v>0.95238095238095233</v>
      </c>
      <c r="IS51">
        <f t="shared" si="82"/>
        <v>0.8571428571428571</v>
      </c>
      <c r="IT51">
        <f t="shared" si="82"/>
        <v>0.2857142857142857</v>
      </c>
      <c r="IU51">
        <f t="shared" si="82"/>
        <v>0.42857142857142855</v>
      </c>
      <c r="IV51">
        <f t="shared" si="82"/>
        <v>0.42857142857142855</v>
      </c>
      <c r="IW51">
        <f t="shared" si="82"/>
        <v>0.38095238095238093</v>
      </c>
      <c r="IX51">
        <f t="shared" si="82"/>
        <v>0.61904761904761907</v>
      </c>
      <c r="IY51">
        <f t="shared" ref="IY51:LJ51" si="83">_xlfn.RANK.EQ(IY5,IY$3:IY$22,1)/(COUNT(IY$3:IY$22)+1)</f>
        <v>0.7142857142857143</v>
      </c>
      <c r="IZ51">
        <f t="shared" si="83"/>
        <v>0.90476190476190477</v>
      </c>
      <c r="JA51">
        <f t="shared" si="83"/>
        <v>0.90476190476190477</v>
      </c>
      <c r="JB51">
        <f t="shared" si="83"/>
        <v>0.95238095238095233</v>
      </c>
      <c r="JC51">
        <f t="shared" si="83"/>
        <v>0.90476190476190477</v>
      </c>
      <c r="JD51">
        <f t="shared" si="83"/>
        <v>0.8571428571428571</v>
      </c>
      <c r="JE51">
        <f t="shared" si="83"/>
        <v>0.5714285714285714</v>
      </c>
      <c r="JF51">
        <f t="shared" si="83"/>
        <v>9.5238095238095233E-2</v>
      </c>
      <c r="JG51">
        <f t="shared" si="83"/>
        <v>9.5238095238095233E-2</v>
      </c>
      <c r="JH51">
        <f t="shared" si="83"/>
        <v>0.14285714285714285</v>
      </c>
      <c r="JI51">
        <f t="shared" si="83"/>
        <v>9.5238095238095233E-2</v>
      </c>
      <c r="JJ51">
        <f t="shared" si="83"/>
        <v>0.90476190476190477</v>
      </c>
      <c r="JK51">
        <f t="shared" si="83"/>
        <v>0.80952380952380953</v>
      </c>
      <c r="JL51">
        <f t="shared" si="83"/>
        <v>0.80952380952380953</v>
      </c>
      <c r="JM51">
        <f t="shared" si="83"/>
        <v>0.76190476190476186</v>
      </c>
      <c r="JN51">
        <f t="shared" si="83"/>
        <v>0.80952380952380953</v>
      </c>
      <c r="JO51">
        <f t="shared" si="83"/>
        <v>0.47619047619047616</v>
      </c>
      <c r="JP51">
        <f t="shared" si="83"/>
        <v>0.47619047619047616</v>
      </c>
      <c r="JQ51">
        <f t="shared" si="83"/>
        <v>0.38095238095238093</v>
      </c>
      <c r="JR51">
        <f t="shared" si="83"/>
        <v>0.47619047619047616</v>
      </c>
      <c r="JS51">
        <f t="shared" si="83"/>
        <v>0.47619047619047616</v>
      </c>
      <c r="JT51">
        <f t="shared" si="83"/>
        <v>0.7142857142857143</v>
      </c>
      <c r="JU51">
        <f t="shared" si="83"/>
        <v>0.76190476190476186</v>
      </c>
      <c r="JV51">
        <f t="shared" si="83"/>
        <v>0.8571428571428571</v>
      </c>
      <c r="JW51">
        <f t="shared" si="83"/>
        <v>0.8571428571428571</v>
      </c>
      <c r="JX51">
        <f t="shared" si="83"/>
        <v>0.47619047619047616</v>
      </c>
      <c r="JY51">
        <f t="shared" si="83"/>
        <v>0.52380952380952384</v>
      </c>
      <c r="JZ51">
        <f t="shared" si="83"/>
        <v>0.23809523809523808</v>
      </c>
      <c r="KA51">
        <f t="shared" si="83"/>
        <v>0.33333333333333331</v>
      </c>
      <c r="KB51">
        <f t="shared" si="83"/>
        <v>0.66666666666666663</v>
      </c>
      <c r="KC51">
        <f t="shared" si="83"/>
        <v>0.61904761904761907</v>
      </c>
      <c r="KD51">
        <f t="shared" si="83"/>
        <v>0.95238095238095233</v>
      </c>
      <c r="KE51">
        <f t="shared" si="83"/>
        <v>0.90476190476190477</v>
      </c>
      <c r="KF51">
        <f t="shared" si="83"/>
        <v>0.90476190476190477</v>
      </c>
      <c r="KG51">
        <f t="shared" si="83"/>
        <v>0.52380952380952384</v>
      </c>
      <c r="KH51">
        <f t="shared" si="83"/>
        <v>0.66666666666666663</v>
      </c>
      <c r="KI51">
        <f t="shared" si="83"/>
        <v>0.7142857142857143</v>
      </c>
      <c r="KJ51">
        <f t="shared" si="83"/>
        <v>0.14285714285714285</v>
      </c>
      <c r="KK51">
        <f t="shared" si="83"/>
        <v>0.61904761904761907</v>
      </c>
      <c r="KL51">
        <f t="shared" si="83"/>
        <v>0.38095238095238093</v>
      </c>
      <c r="KM51">
        <f t="shared" si="83"/>
        <v>9.5238095238095233E-2</v>
      </c>
      <c r="KN51">
        <f t="shared" si="83"/>
        <v>0.23809523809523808</v>
      </c>
      <c r="KO51">
        <f t="shared" si="83"/>
        <v>0.52380952380952384</v>
      </c>
      <c r="KP51">
        <f t="shared" si="83"/>
        <v>0.5714285714285714</v>
      </c>
      <c r="KQ51">
        <f t="shared" si="83"/>
        <v>0.66666666666666663</v>
      </c>
      <c r="KR51">
        <f t="shared" si="83"/>
        <v>0.61904761904761907</v>
      </c>
      <c r="KS51">
        <f t="shared" si="83"/>
        <v>0.61904761904761907</v>
      </c>
      <c r="KT51">
        <f t="shared" si="83"/>
        <v>0.52380952380952384</v>
      </c>
      <c r="KU51">
        <f t="shared" si="83"/>
        <v>0.80952380952380953</v>
      </c>
      <c r="KV51">
        <f t="shared" si="83"/>
        <v>0.66666666666666663</v>
      </c>
      <c r="KW51">
        <f t="shared" si="83"/>
        <v>0.61904761904761907</v>
      </c>
      <c r="KX51">
        <f t="shared" si="83"/>
        <v>0.61904761904761907</v>
      </c>
      <c r="KY51">
        <f t="shared" si="83"/>
        <v>0.2857142857142857</v>
      </c>
      <c r="KZ51">
        <f t="shared" si="83"/>
        <v>0.52380952380952384</v>
      </c>
      <c r="LA51">
        <f t="shared" si="83"/>
        <v>0.76190476190476186</v>
      </c>
      <c r="LB51">
        <f t="shared" si="83"/>
        <v>0.8571428571428571</v>
      </c>
      <c r="LC51">
        <f t="shared" si="83"/>
        <v>0.76190476190476186</v>
      </c>
      <c r="LD51">
        <f t="shared" si="83"/>
        <v>0.90476190476190477</v>
      </c>
      <c r="LE51">
        <f t="shared" si="83"/>
        <v>0.90476190476190477</v>
      </c>
      <c r="LF51">
        <f t="shared" si="83"/>
        <v>0.8571428571428571</v>
      </c>
      <c r="LG51">
        <f t="shared" si="83"/>
        <v>0.90476190476190477</v>
      </c>
      <c r="LH51">
        <f t="shared" si="83"/>
        <v>0.61904761904761907</v>
      </c>
      <c r="LI51">
        <f t="shared" si="83"/>
        <v>0.7142857142857143</v>
      </c>
      <c r="LJ51">
        <f t="shared" si="83"/>
        <v>0.66666666666666663</v>
      </c>
      <c r="LK51">
        <f t="shared" ref="LK51:LV51" si="84">_xlfn.RANK.EQ(LK5,LK$3:LK$22,1)/(COUNT(LK$3:LK$22)+1)</f>
        <v>0.47619047619047616</v>
      </c>
      <c r="LL51">
        <f t="shared" si="84"/>
        <v>0.5714285714285714</v>
      </c>
      <c r="LM51">
        <f t="shared" si="84"/>
        <v>4.7619047619047616E-2</v>
      </c>
      <c r="LN51">
        <f t="shared" si="84"/>
        <v>0.95238095238095233</v>
      </c>
      <c r="LO51">
        <f t="shared" si="84"/>
        <v>0.90476190476190477</v>
      </c>
      <c r="LP51">
        <f t="shared" si="84"/>
        <v>0.95238095238095233</v>
      </c>
      <c r="LQ51">
        <f t="shared" si="84"/>
        <v>0.95238095238095233</v>
      </c>
      <c r="LR51">
        <f t="shared" si="84"/>
        <v>0.80952380952380953</v>
      </c>
      <c r="LS51">
        <f t="shared" si="84"/>
        <v>0.80952380952380953</v>
      </c>
      <c r="LT51">
        <f t="shared" si="84"/>
        <v>0.76190476190476186</v>
      </c>
      <c r="LU51">
        <f t="shared" si="84"/>
        <v>0.80952380952380953</v>
      </c>
      <c r="LV51">
        <f t="shared" si="84"/>
        <v>0.95238095238095233</v>
      </c>
      <c r="LW51">
        <f t="shared" si="72"/>
        <v>0.95238095238095233</v>
      </c>
    </row>
    <row r="52" spans="1:335" hidden="1" x14ac:dyDescent="0.3">
      <c r="A52">
        <v>2003</v>
      </c>
      <c r="B52">
        <f t="shared" si="65"/>
        <v>0.61904761904761907</v>
      </c>
      <c r="C52">
        <f t="shared" ref="C52:BN52" si="85">_xlfn.RANK.EQ(C6,C$3:C$22,1)/(COUNT(C$3:C$22)+1)</f>
        <v>0.38095238095238093</v>
      </c>
      <c r="D52">
        <f t="shared" si="85"/>
        <v>0.76190476190476186</v>
      </c>
      <c r="E52">
        <f t="shared" si="85"/>
        <v>0.7142857142857143</v>
      </c>
      <c r="F52">
        <f t="shared" si="85"/>
        <v>0.8571428571428571</v>
      </c>
      <c r="G52">
        <f t="shared" si="85"/>
        <v>0.8571428571428571</v>
      </c>
      <c r="H52">
        <f t="shared" si="85"/>
        <v>0.52380952380952384</v>
      </c>
      <c r="I52">
        <f t="shared" si="85"/>
        <v>0.66666666666666663</v>
      </c>
      <c r="J52">
        <f t="shared" si="85"/>
        <v>0.8571428571428571</v>
      </c>
      <c r="K52">
        <f t="shared" si="85"/>
        <v>0.42857142857142855</v>
      </c>
      <c r="L52">
        <f t="shared" si="85"/>
        <v>0.66666666666666663</v>
      </c>
      <c r="M52">
        <f t="shared" si="85"/>
        <v>0.66666666666666663</v>
      </c>
      <c r="N52">
        <f t="shared" si="85"/>
        <v>0.90476190476190477</v>
      </c>
      <c r="O52">
        <f t="shared" si="85"/>
        <v>0.66666666666666663</v>
      </c>
      <c r="P52">
        <f t="shared" si="85"/>
        <v>0.52380952380952384</v>
      </c>
      <c r="Q52">
        <f t="shared" si="85"/>
        <v>0.2857142857142857</v>
      </c>
      <c r="R52">
        <f t="shared" si="85"/>
        <v>0.14285714285714285</v>
      </c>
      <c r="S52">
        <f t="shared" si="85"/>
        <v>0.52380952380952384</v>
      </c>
      <c r="T52">
        <f t="shared" si="85"/>
        <v>0.33333333333333331</v>
      </c>
      <c r="U52">
        <f t="shared" si="85"/>
        <v>0.14285714285714285</v>
      </c>
      <c r="V52">
        <f t="shared" si="85"/>
        <v>0.7142857142857143</v>
      </c>
      <c r="W52">
        <f t="shared" si="85"/>
        <v>0.5714285714285714</v>
      </c>
      <c r="X52">
        <f t="shared" si="85"/>
        <v>0.5714285714285714</v>
      </c>
      <c r="Y52">
        <f t="shared" si="85"/>
        <v>0.76190476190476186</v>
      </c>
      <c r="Z52">
        <f t="shared" si="85"/>
        <v>0.80952380952380953</v>
      </c>
      <c r="AA52">
        <f t="shared" si="85"/>
        <v>0.8571428571428571</v>
      </c>
      <c r="AB52">
        <f t="shared" si="85"/>
        <v>0.8571428571428571</v>
      </c>
      <c r="AC52">
        <f t="shared" si="85"/>
        <v>0.7142857142857143</v>
      </c>
      <c r="AD52">
        <f t="shared" si="85"/>
        <v>0.76190476190476186</v>
      </c>
      <c r="AE52">
        <f t="shared" si="85"/>
        <v>0.52380952380952384</v>
      </c>
      <c r="AF52">
        <f t="shared" si="85"/>
        <v>0.33333333333333331</v>
      </c>
      <c r="AG52">
        <f t="shared" si="85"/>
        <v>0.76190476190476186</v>
      </c>
      <c r="AH52">
        <f t="shared" si="85"/>
        <v>0.8571428571428571</v>
      </c>
      <c r="AI52">
        <f t="shared" si="85"/>
        <v>0.42857142857142855</v>
      </c>
      <c r="AJ52">
        <f t="shared" si="85"/>
        <v>0.38095238095238093</v>
      </c>
      <c r="AK52">
        <f t="shared" si="85"/>
        <v>0.61904761904761907</v>
      </c>
      <c r="AL52">
        <f t="shared" si="85"/>
        <v>0.47619047619047616</v>
      </c>
      <c r="AM52">
        <f t="shared" si="85"/>
        <v>0.80952380952380953</v>
      </c>
      <c r="AN52">
        <f t="shared" si="85"/>
        <v>0.42857142857142855</v>
      </c>
      <c r="AO52">
        <f t="shared" si="85"/>
        <v>0.23809523809523808</v>
      </c>
      <c r="AP52">
        <f t="shared" si="85"/>
        <v>0.8571428571428571</v>
      </c>
      <c r="AQ52">
        <f t="shared" si="85"/>
        <v>0.7142857142857143</v>
      </c>
      <c r="AR52">
        <f t="shared" si="85"/>
        <v>0.80952380952380953</v>
      </c>
      <c r="AS52">
        <f t="shared" si="85"/>
        <v>0.61904761904761907</v>
      </c>
      <c r="AT52">
        <f t="shared" si="85"/>
        <v>0.2857142857142857</v>
      </c>
      <c r="AU52">
        <f t="shared" si="85"/>
        <v>0.47619047619047616</v>
      </c>
      <c r="AV52">
        <f t="shared" si="85"/>
        <v>0.66666666666666663</v>
      </c>
      <c r="AW52">
        <f t="shared" si="85"/>
        <v>0.66666666666666663</v>
      </c>
      <c r="AX52">
        <f t="shared" si="85"/>
        <v>4.7619047619047616E-2</v>
      </c>
      <c r="AY52">
        <f t="shared" si="85"/>
        <v>4.7619047619047616E-2</v>
      </c>
      <c r="AZ52">
        <f t="shared" si="85"/>
        <v>0.19047619047619047</v>
      </c>
      <c r="BA52">
        <f t="shared" si="85"/>
        <v>0.38095238095238093</v>
      </c>
      <c r="BB52">
        <f t="shared" si="85"/>
        <v>9.5238095238095233E-2</v>
      </c>
      <c r="BC52">
        <f t="shared" si="85"/>
        <v>9.5238095238095233E-2</v>
      </c>
      <c r="BD52">
        <f t="shared" si="85"/>
        <v>0.5714285714285714</v>
      </c>
      <c r="BE52">
        <f t="shared" si="85"/>
        <v>0.66666666666666663</v>
      </c>
      <c r="BF52">
        <f t="shared" si="85"/>
        <v>0.80952380952380953</v>
      </c>
      <c r="BG52">
        <f t="shared" si="85"/>
        <v>0.42857142857142855</v>
      </c>
      <c r="BH52">
        <f t="shared" si="85"/>
        <v>0.33333333333333331</v>
      </c>
      <c r="BI52">
        <f t="shared" si="85"/>
        <v>0.23809523809523808</v>
      </c>
      <c r="BJ52">
        <f t="shared" si="85"/>
        <v>0.42857142857142855</v>
      </c>
      <c r="BK52">
        <f t="shared" si="85"/>
        <v>0.95238095238095233</v>
      </c>
      <c r="BL52">
        <f t="shared" si="85"/>
        <v>0.95238095238095233</v>
      </c>
      <c r="BM52">
        <f t="shared" si="85"/>
        <v>0.66666666666666663</v>
      </c>
      <c r="BN52">
        <f t="shared" si="85"/>
        <v>0.42857142857142855</v>
      </c>
      <c r="BO52">
        <f t="shared" ref="BO52:DZ52" si="86">_xlfn.RANK.EQ(BO6,BO$3:BO$22,1)/(COUNT(BO$3:BO$22)+1)</f>
        <v>0.7142857142857143</v>
      </c>
      <c r="BP52">
        <f t="shared" si="86"/>
        <v>0.90476190476190477</v>
      </c>
      <c r="BQ52">
        <f t="shared" si="86"/>
        <v>0.90476190476190477</v>
      </c>
      <c r="BR52">
        <f t="shared" si="86"/>
        <v>0.7142857142857143</v>
      </c>
      <c r="BS52">
        <f t="shared" si="86"/>
        <v>0.5714285714285714</v>
      </c>
      <c r="BT52">
        <f t="shared" si="86"/>
        <v>0.47619047619047616</v>
      </c>
      <c r="BU52">
        <f t="shared" si="86"/>
        <v>0.66666666666666663</v>
      </c>
      <c r="BV52">
        <f t="shared" si="86"/>
        <v>0.90476190476190477</v>
      </c>
      <c r="BW52">
        <f t="shared" si="86"/>
        <v>0.42857142857142855</v>
      </c>
      <c r="BX52">
        <f t="shared" si="86"/>
        <v>0.8571428571428571</v>
      </c>
      <c r="BY52">
        <f t="shared" si="86"/>
        <v>0.42857142857142855</v>
      </c>
      <c r="BZ52">
        <f t="shared" si="86"/>
        <v>0.7142857142857143</v>
      </c>
      <c r="CA52">
        <f t="shared" si="86"/>
        <v>0.38095238095238093</v>
      </c>
      <c r="CB52">
        <f t="shared" si="86"/>
        <v>0.66666666666666663</v>
      </c>
      <c r="CC52">
        <f t="shared" si="86"/>
        <v>0.47619047619047616</v>
      </c>
      <c r="CD52">
        <f t="shared" si="86"/>
        <v>0.8571428571428571</v>
      </c>
      <c r="CE52">
        <f t="shared" si="86"/>
        <v>0.23809523809523808</v>
      </c>
      <c r="CF52">
        <f t="shared" si="86"/>
        <v>0.47619047619047616</v>
      </c>
      <c r="CG52">
        <f t="shared" si="86"/>
        <v>0.52380952380952384</v>
      </c>
      <c r="CH52">
        <f t="shared" si="86"/>
        <v>0.2857142857142857</v>
      </c>
      <c r="CI52">
        <f t="shared" si="86"/>
        <v>0.42857142857142855</v>
      </c>
      <c r="CJ52">
        <f t="shared" si="86"/>
        <v>0.7142857142857143</v>
      </c>
      <c r="CK52">
        <f t="shared" si="86"/>
        <v>9.5238095238095233E-2</v>
      </c>
      <c r="CL52">
        <f t="shared" si="86"/>
        <v>9.5238095238095233E-2</v>
      </c>
      <c r="CM52">
        <f t="shared" si="86"/>
        <v>9.5238095238095233E-2</v>
      </c>
      <c r="CN52">
        <f t="shared" si="86"/>
        <v>0.19047619047619047</v>
      </c>
      <c r="CO52">
        <f t="shared" si="86"/>
        <v>0.33333333333333331</v>
      </c>
      <c r="CP52">
        <f t="shared" si="86"/>
        <v>9.5238095238095233E-2</v>
      </c>
      <c r="CQ52">
        <f t="shared" si="86"/>
        <v>0.52380952380952384</v>
      </c>
      <c r="CR52">
        <f t="shared" si="86"/>
        <v>0.5714285714285714</v>
      </c>
      <c r="CS52">
        <f t="shared" si="86"/>
        <v>4.7619047619047616E-2</v>
      </c>
      <c r="CT52">
        <f t="shared" si="86"/>
        <v>4.7619047619047616E-2</v>
      </c>
      <c r="CU52">
        <f t="shared" si="86"/>
        <v>0.14285714285714285</v>
      </c>
      <c r="CV52">
        <f t="shared" si="86"/>
        <v>0.14285714285714285</v>
      </c>
      <c r="CW52">
        <f t="shared" si="86"/>
        <v>9.5238095238095233E-2</v>
      </c>
      <c r="CX52">
        <f t="shared" si="86"/>
        <v>0.42857142857142855</v>
      </c>
      <c r="CY52">
        <f t="shared" si="86"/>
        <v>0.42857142857142855</v>
      </c>
      <c r="CZ52">
        <f t="shared" si="86"/>
        <v>9.5238095238095233E-2</v>
      </c>
      <c r="DA52">
        <f t="shared" si="86"/>
        <v>9.5238095238095233E-2</v>
      </c>
      <c r="DB52">
        <f t="shared" si="86"/>
        <v>0.52380952380952384</v>
      </c>
      <c r="DC52">
        <f t="shared" si="86"/>
        <v>0.5714285714285714</v>
      </c>
      <c r="DD52">
        <f t="shared" si="86"/>
        <v>0.7142857142857143</v>
      </c>
      <c r="DE52">
        <f t="shared" si="86"/>
        <v>0.76190476190476186</v>
      </c>
      <c r="DF52">
        <f t="shared" si="86"/>
        <v>0.80952380952380953</v>
      </c>
      <c r="DG52">
        <f t="shared" si="86"/>
        <v>0.76190476190476186</v>
      </c>
      <c r="DH52">
        <f t="shared" si="86"/>
        <v>0.76190476190476186</v>
      </c>
      <c r="DI52">
        <f t="shared" si="86"/>
        <v>0.76190476190476186</v>
      </c>
      <c r="DJ52">
        <f t="shared" si="86"/>
        <v>0.38095238095238093</v>
      </c>
      <c r="DK52">
        <f t="shared" si="86"/>
        <v>0.80952380952380953</v>
      </c>
      <c r="DL52">
        <f t="shared" si="86"/>
        <v>0.95238095238095233</v>
      </c>
      <c r="DM52">
        <f t="shared" si="86"/>
        <v>0.95238095238095233</v>
      </c>
      <c r="DN52">
        <f t="shared" si="86"/>
        <v>0.8571428571428571</v>
      </c>
      <c r="DO52">
        <f t="shared" si="86"/>
        <v>0.76190476190476186</v>
      </c>
      <c r="DP52">
        <f t="shared" si="86"/>
        <v>0.5714285714285714</v>
      </c>
      <c r="DQ52">
        <f t="shared" si="86"/>
        <v>0.38095238095238093</v>
      </c>
      <c r="DR52">
        <f t="shared" si="86"/>
        <v>0.80952380952380953</v>
      </c>
      <c r="DS52">
        <f t="shared" si="86"/>
        <v>0.7142857142857143</v>
      </c>
      <c r="DT52">
        <f t="shared" si="86"/>
        <v>0.52380952380952384</v>
      </c>
      <c r="DU52">
        <f t="shared" si="86"/>
        <v>0.47619047619047616</v>
      </c>
      <c r="DV52">
        <f t="shared" si="86"/>
        <v>0.42857142857142855</v>
      </c>
      <c r="DW52">
        <f t="shared" si="86"/>
        <v>0.52380952380952384</v>
      </c>
      <c r="DX52">
        <f t="shared" si="86"/>
        <v>0.5714285714285714</v>
      </c>
      <c r="DY52">
        <f t="shared" si="86"/>
        <v>0.47619047619047616</v>
      </c>
      <c r="DZ52">
        <f t="shared" si="86"/>
        <v>0.42857142857142855</v>
      </c>
      <c r="EA52">
        <f t="shared" ref="EA52:GL52" si="87">_xlfn.RANK.EQ(EA6,EA$3:EA$22,1)/(COUNT(EA$3:EA$22)+1)</f>
        <v>0.8571428571428571</v>
      </c>
      <c r="EB52">
        <f t="shared" si="87"/>
        <v>0.33333333333333331</v>
      </c>
      <c r="EC52">
        <f t="shared" si="87"/>
        <v>0.47619047619047616</v>
      </c>
      <c r="ED52">
        <f t="shared" si="87"/>
        <v>0.23809523809523808</v>
      </c>
      <c r="EE52">
        <f t="shared" si="87"/>
        <v>0.47619047619047616</v>
      </c>
      <c r="EF52">
        <f t="shared" si="87"/>
        <v>0.52380952380952384</v>
      </c>
      <c r="EG52">
        <f t="shared" si="87"/>
        <v>0.19047619047619047</v>
      </c>
      <c r="EH52">
        <f t="shared" si="87"/>
        <v>0.38095238095238093</v>
      </c>
      <c r="EI52">
        <f t="shared" si="87"/>
        <v>0.52380952380952384</v>
      </c>
      <c r="EJ52">
        <f t="shared" si="87"/>
        <v>4.7619047619047616E-2</v>
      </c>
      <c r="EK52">
        <f t="shared" si="87"/>
        <v>4.7619047619047616E-2</v>
      </c>
      <c r="EL52">
        <f t="shared" si="87"/>
        <v>0.14285714285714285</v>
      </c>
      <c r="EM52">
        <f t="shared" si="87"/>
        <v>0.2857142857142857</v>
      </c>
      <c r="EN52">
        <f t="shared" si="87"/>
        <v>0.23809523809523808</v>
      </c>
      <c r="EO52">
        <f t="shared" si="87"/>
        <v>9.5238095238095233E-2</v>
      </c>
      <c r="EP52">
        <f t="shared" si="87"/>
        <v>9.5238095238095233E-2</v>
      </c>
      <c r="EQ52">
        <f t="shared" si="87"/>
        <v>9.5238095238095233E-2</v>
      </c>
      <c r="ER52">
        <f t="shared" si="87"/>
        <v>4.7619047619047616E-2</v>
      </c>
      <c r="ES52">
        <f t="shared" si="87"/>
        <v>0.33333333333333331</v>
      </c>
      <c r="ET52">
        <f t="shared" si="87"/>
        <v>0.42857142857142855</v>
      </c>
      <c r="EU52">
        <f t="shared" si="87"/>
        <v>0.33333333333333331</v>
      </c>
      <c r="EV52">
        <f t="shared" si="87"/>
        <v>0.19047619047619047</v>
      </c>
      <c r="EW52">
        <f t="shared" si="87"/>
        <v>0.7142857142857143</v>
      </c>
      <c r="EX52">
        <f t="shared" si="87"/>
        <v>0.52380952380952384</v>
      </c>
      <c r="EY52">
        <f t="shared" si="87"/>
        <v>9.5238095238095233E-2</v>
      </c>
      <c r="EZ52">
        <f t="shared" si="87"/>
        <v>0.33333333333333331</v>
      </c>
      <c r="FA52">
        <f t="shared" si="87"/>
        <v>0.61904761904761907</v>
      </c>
      <c r="FB52">
        <f t="shared" si="87"/>
        <v>0.90476190476190477</v>
      </c>
      <c r="FC52">
        <f t="shared" si="87"/>
        <v>0.90476190476190477</v>
      </c>
      <c r="FD52">
        <f t="shared" si="87"/>
        <v>0.47619047619047616</v>
      </c>
      <c r="FE52">
        <f t="shared" si="87"/>
        <v>0.38095238095238093</v>
      </c>
      <c r="FF52">
        <f t="shared" si="87"/>
        <v>0.5714285714285714</v>
      </c>
      <c r="FG52">
        <f t="shared" si="87"/>
        <v>0.42857142857142855</v>
      </c>
      <c r="FH52">
        <f t="shared" si="87"/>
        <v>0.90476190476190477</v>
      </c>
      <c r="FI52">
        <f t="shared" si="87"/>
        <v>0.90476190476190477</v>
      </c>
      <c r="FJ52">
        <f t="shared" si="87"/>
        <v>0.7142857142857143</v>
      </c>
      <c r="FK52">
        <f t="shared" si="87"/>
        <v>0.95238095238095233</v>
      </c>
      <c r="FL52">
        <f t="shared" si="87"/>
        <v>0.47619047619047616</v>
      </c>
      <c r="FM52">
        <f t="shared" si="87"/>
        <v>0.5714285714285714</v>
      </c>
      <c r="FN52">
        <f t="shared" si="87"/>
        <v>0.80952380952380953</v>
      </c>
      <c r="FO52">
        <f t="shared" si="87"/>
        <v>0.52380952380952384</v>
      </c>
      <c r="FP52">
        <f t="shared" si="87"/>
        <v>0.90476190476190477</v>
      </c>
      <c r="FQ52">
        <f t="shared" si="87"/>
        <v>0.8571428571428571</v>
      </c>
      <c r="FR52">
        <f t="shared" si="87"/>
        <v>0.66666666666666663</v>
      </c>
      <c r="FS52">
        <f t="shared" si="87"/>
        <v>0.76190476190476186</v>
      </c>
      <c r="FT52">
        <f t="shared" si="87"/>
        <v>0.52380952380952384</v>
      </c>
      <c r="FU52">
        <f t="shared" si="87"/>
        <v>0.7142857142857143</v>
      </c>
      <c r="FV52">
        <f t="shared" si="87"/>
        <v>0.66666666666666663</v>
      </c>
      <c r="FW52">
        <f t="shared" si="87"/>
        <v>0.52380952380952384</v>
      </c>
      <c r="FX52">
        <f t="shared" si="87"/>
        <v>0.7142857142857143</v>
      </c>
      <c r="FY52">
        <f t="shared" si="87"/>
        <v>0.42857142857142855</v>
      </c>
      <c r="FZ52">
        <f t="shared" si="87"/>
        <v>0.14285714285714285</v>
      </c>
      <c r="GA52">
        <f t="shared" si="87"/>
        <v>0.52380952380952384</v>
      </c>
      <c r="GB52">
        <f t="shared" si="87"/>
        <v>0.2857142857142857</v>
      </c>
      <c r="GC52">
        <f t="shared" si="87"/>
        <v>0.23809523809523808</v>
      </c>
      <c r="GD52">
        <f t="shared" si="87"/>
        <v>0.19047619047619047</v>
      </c>
      <c r="GE52">
        <f t="shared" si="87"/>
        <v>0.33333333333333331</v>
      </c>
      <c r="GF52">
        <f t="shared" si="87"/>
        <v>0.14285714285714285</v>
      </c>
      <c r="GG52">
        <f t="shared" si="87"/>
        <v>9.5238095238095233E-2</v>
      </c>
      <c r="GH52">
        <f t="shared" si="87"/>
        <v>9.5238095238095233E-2</v>
      </c>
      <c r="GI52">
        <f t="shared" si="87"/>
        <v>9.5238095238095233E-2</v>
      </c>
      <c r="GJ52">
        <f t="shared" si="87"/>
        <v>4.7619047619047616E-2</v>
      </c>
      <c r="GK52">
        <f t="shared" si="87"/>
        <v>4.7619047619047616E-2</v>
      </c>
      <c r="GL52">
        <f t="shared" si="87"/>
        <v>9.5238095238095233E-2</v>
      </c>
      <c r="GM52">
        <f t="shared" ref="GM52:IX52" si="88">_xlfn.RANK.EQ(GM6,GM$3:GM$22,1)/(COUNT(GM$3:GM$22)+1)</f>
        <v>0.14285714285714285</v>
      </c>
      <c r="GN52">
        <f t="shared" si="88"/>
        <v>9.5238095238095233E-2</v>
      </c>
      <c r="GO52">
        <f t="shared" si="88"/>
        <v>0.7142857142857143</v>
      </c>
      <c r="GP52">
        <f t="shared" si="88"/>
        <v>0.5714285714285714</v>
      </c>
      <c r="GQ52">
        <f t="shared" si="88"/>
        <v>0.47619047619047616</v>
      </c>
      <c r="GR52">
        <f t="shared" si="88"/>
        <v>0.52380952380952384</v>
      </c>
      <c r="GS52">
        <f t="shared" si="88"/>
        <v>0.38095238095238093</v>
      </c>
      <c r="GT52">
        <f t="shared" si="88"/>
        <v>0.61904761904761907</v>
      </c>
      <c r="GU52">
        <f t="shared" si="88"/>
        <v>0.80952380952380953</v>
      </c>
      <c r="GV52">
        <f t="shared" si="88"/>
        <v>0.80952380952380953</v>
      </c>
      <c r="GW52">
        <f t="shared" si="88"/>
        <v>0.8571428571428571</v>
      </c>
      <c r="GX52">
        <f t="shared" si="88"/>
        <v>0.38095238095238093</v>
      </c>
      <c r="GY52">
        <f t="shared" si="88"/>
        <v>0.23809523809523808</v>
      </c>
      <c r="GZ52">
        <f t="shared" si="88"/>
        <v>0.14285714285714285</v>
      </c>
      <c r="HA52">
        <f t="shared" si="88"/>
        <v>0.14285714285714285</v>
      </c>
      <c r="HB52">
        <f t="shared" si="88"/>
        <v>0.52380952380952384</v>
      </c>
      <c r="HC52">
        <f t="shared" si="88"/>
        <v>0.52380952380952384</v>
      </c>
      <c r="HD52">
        <f t="shared" si="88"/>
        <v>0.95238095238095233</v>
      </c>
      <c r="HE52">
        <f t="shared" si="88"/>
        <v>0.95238095238095233</v>
      </c>
      <c r="HF52">
        <f t="shared" si="88"/>
        <v>0.80952380952380953</v>
      </c>
      <c r="HG52">
        <f t="shared" si="88"/>
        <v>0.47619047619047616</v>
      </c>
      <c r="HH52">
        <f t="shared" si="88"/>
        <v>0.52380952380952384</v>
      </c>
      <c r="HI52">
        <f t="shared" si="88"/>
        <v>0.95238095238095233</v>
      </c>
      <c r="HJ52">
        <f t="shared" si="88"/>
        <v>0.8571428571428571</v>
      </c>
      <c r="HK52">
        <f t="shared" si="88"/>
        <v>0.90476190476190477</v>
      </c>
      <c r="HL52">
        <f t="shared" si="88"/>
        <v>0.66666666666666663</v>
      </c>
      <c r="HM52">
        <f t="shared" si="88"/>
        <v>0.5714285714285714</v>
      </c>
      <c r="HN52">
        <f t="shared" si="88"/>
        <v>0.80952380952380953</v>
      </c>
      <c r="HO52">
        <f t="shared" si="88"/>
        <v>0.7142857142857143</v>
      </c>
      <c r="HP52">
        <f t="shared" si="88"/>
        <v>0.47619047619047616</v>
      </c>
      <c r="HQ52">
        <f t="shared" si="88"/>
        <v>0.42857142857142855</v>
      </c>
      <c r="HR52">
        <f t="shared" si="88"/>
        <v>0.66666666666666663</v>
      </c>
      <c r="HS52">
        <f t="shared" si="88"/>
        <v>0.66666666666666663</v>
      </c>
      <c r="HT52">
        <f t="shared" si="88"/>
        <v>0.19047619047619047</v>
      </c>
      <c r="HU52">
        <f t="shared" si="88"/>
        <v>0.14285714285714285</v>
      </c>
      <c r="HV52">
        <f t="shared" si="88"/>
        <v>0.14285714285714285</v>
      </c>
      <c r="HW52">
        <f t="shared" si="88"/>
        <v>0.14285714285714285</v>
      </c>
      <c r="HX52">
        <f t="shared" si="88"/>
        <v>9.5238095238095233E-2</v>
      </c>
      <c r="HY52">
        <f t="shared" si="88"/>
        <v>4.7619047619047616E-2</v>
      </c>
      <c r="HZ52">
        <f t="shared" si="88"/>
        <v>9.5238095238095233E-2</v>
      </c>
      <c r="IA52">
        <f t="shared" si="88"/>
        <v>0.14285714285714285</v>
      </c>
      <c r="IB52">
        <f t="shared" si="88"/>
        <v>4.7619047619047616E-2</v>
      </c>
      <c r="IC52">
        <f t="shared" si="88"/>
        <v>0.19047619047619047</v>
      </c>
      <c r="ID52">
        <f t="shared" si="88"/>
        <v>0.38095238095238093</v>
      </c>
      <c r="IE52">
        <f t="shared" si="88"/>
        <v>0.7142857142857143</v>
      </c>
      <c r="IF52">
        <f t="shared" si="88"/>
        <v>0.66666666666666663</v>
      </c>
      <c r="IG52">
        <f t="shared" si="88"/>
        <v>0.38095238095238093</v>
      </c>
      <c r="IH52">
        <f t="shared" si="88"/>
        <v>0.2857142857142857</v>
      </c>
      <c r="II52">
        <f t="shared" si="88"/>
        <v>0.52380952380952384</v>
      </c>
      <c r="IJ52">
        <f t="shared" si="88"/>
        <v>0.7142857142857143</v>
      </c>
      <c r="IK52">
        <f t="shared" si="88"/>
        <v>0.80952380952380953</v>
      </c>
      <c r="IL52">
        <f t="shared" si="88"/>
        <v>0.2857142857142857</v>
      </c>
      <c r="IM52">
        <f t="shared" si="88"/>
        <v>0.19047619047619047</v>
      </c>
      <c r="IN52">
        <f t="shared" si="88"/>
        <v>0.14285714285714285</v>
      </c>
      <c r="IO52">
        <f t="shared" si="88"/>
        <v>0.2857142857142857</v>
      </c>
      <c r="IP52">
        <f t="shared" si="88"/>
        <v>0.61904761904761907</v>
      </c>
      <c r="IQ52">
        <f t="shared" si="88"/>
        <v>0.52380952380952384</v>
      </c>
      <c r="IR52">
        <f t="shared" si="88"/>
        <v>0.7142857142857143</v>
      </c>
      <c r="IS52">
        <f t="shared" si="88"/>
        <v>0.90476190476190477</v>
      </c>
      <c r="IT52">
        <f t="shared" si="88"/>
        <v>0.52380952380952384</v>
      </c>
      <c r="IU52">
        <f t="shared" si="88"/>
        <v>0.76190476190476186</v>
      </c>
      <c r="IV52">
        <f t="shared" si="88"/>
        <v>0.90476190476190477</v>
      </c>
      <c r="IW52">
        <f t="shared" si="88"/>
        <v>0.80952380952380953</v>
      </c>
      <c r="IX52">
        <f t="shared" si="88"/>
        <v>0.5714285714285714</v>
      </c>
      <c r="IY52">
        <f t="shared" ref="IY52:LJ52" si="89">_xlfn.RANK.EQ(IY6,IY$3:IY$22,1)/(COUNT(IY$3:IY$22)+1)</f>
        <v>0.66666666666666663</v>
      </c>
      <c r="IZ52">
        <f t="shared" si="89"/>
        <v>0.19047619047619047</v>
      </c>
      <c r="JA52">
        <f t="shared" si="89"/>
        <v>0.38095238095238093</v>
      </c>
      <c r="JB52">
        <f t="shared" si="89"/>
        <v>4.7619047619047616E-2</v>
      </c>
      <c r="JC52">
        <f t="shared" si="89"/>
        <v>9.5238095238095233E-2</v>
      </c>
      <c r="JD52">
        <f t="shared" si="89"/>
        <v>0.2857142857142857</v>
      </c>
      <c r="JE52">
        <f t="shared" si="89"/>
        <v>0.42857142857142855</v>
      </c>
      <c r="JF52">
        <f t="shared" si="89"/>
        <v>0.5714285714285714</v>
      </c>
      <c r="JG52">
        <f t="shared" si="89"/>
        <v>0.90476190476190477</v>
      </c>
      <c r="JH52">
        <f t="shared" si="89"/>
        <v>0.33333333333333331</v>
      </c>
      <c r="JI52">
        <f t="shared" si="89"/>
        <v>0.38095238095238093</v>
      </c>
      <c r="JJ52">
        <f t="shared" si="89"/>
        <v>0.2857142857142857</v>
      </c>
      <c r="JK52">
        <f t="shared" si="89"/>
        <v>4.7619047619047616E-2</v>
      </c>
      <c r="JL52">
        <f t="shared" si="89"/>
        <v>9.5238095238095233E-2</v>
      </c>
      <c r="JM52">
        <f t="shared" si="89"/>
        <v>0.19047619047619047</v>
      </c>
      <c r="JN52">
        <f t="shared" si="89"/>
        <v>0.5714285714285714</v>
      </c>
      <c r="JO52">
        <f t="shared" si="89"/>
        <v>0.76190476190476186</v>
      </c>
      <c r="JP52">
        <f t="shared" si="89"/>
        <v>0.66666666666666663</v>
      </c>
      <c r="JQ52">
        <f t="shared" si="89"/>
        <v>0.47619047619047616</v>
      </c>
      <c r="JR52">
        <f t="shared" si="89"/>
        <v>0.23809523809523808</v>
      </c>
      <c r="JS52">
        <f t="shared" si="89"/>
        <v>0.23809523809523808</v>
      </c>
      <c r="JT52">
        <f t="shared" si="89"/>
        <v>0.66666666666666663</v>
      </c>
      <c r="JU52">
        <f t="shared" si="89"/>
        <v>0.47619047619047616</v>
      </c>
      <c r="JV52">
        <f t="shared" si="89"/>
        <v>0.95238095238095233</v>
      </c>
      <c r="JW52">
        <f t="shared" si="89"/>
        <v>0.95238095238095233</v>
      </c>
      <c r="JX52">
        <f t="shared" si="89"/>
        <v>0.95238095238095233</v>
      </c>
      <c r="JY52">
        <f t="shared" si="89"/>
        <v>0.61904761904761907</v>
      </c>
      <c r="JZ52">
        <f t="shared" si="89"/>
        <v>0.38095238095238093</v>
      </c>
      <c r="KA52">
        <f t="shared" si="89"/>
        <v>0.52380952380952384</v>
      </c>
      <c r="KB52">
        <f t="shared" si="89"/>
        <v>0.47619047619047616</v>
      </c>
      <c r="KC52">
        <f t="shared" si="89"/>
        <v>0.5714285714285714</v>
      </c>
      <c r="KD52">
        <f t="shared" si="89"/>
        <v>0.8571428571428571</v>
      </c>
      <c r="KE52">
        <f t="shared" si="89"/>
        <v>0.47619047619047616</v>
      </c>
      <c r="KF52">
        <f t="shared" si="89"/>
        <v>9.5238095238095233E-2</v>
      </c>
      <c r="KG52">
        <f t="shared" si="89"/>
        <v>9.5238095238095233E-2</v>
      </c>
      <c r="KH52">
        <f t="shared" si="89"/>
        <v>4.7619047619047616E-2</v>
      </c>
      <c r="KI52">
        <f t="shared" si="89"/>
        <v>0.14285714285714285</v>
      </c>
      <c r="KJ52">
        <f t="shared" si="89"/>
        <v>0.7142857142857143</v>
      </c>
      <c r="KK52">
        <f t="shared" si="89"/>
        <v>0.76190476190476186</v>
      </c>
      <c r="KL52">
        <f t="shared" si="89"/>
        <v>0.61904761904761907</v>
      </c>
      <c r="KM52">
        <f t="shared" si="89"/>
        <v>0.2857142857142857</v>
      </c>
      <c r="KN52">
        <f t="shared" si="89"/>
        <v>0.33333333333333331</v>
      </c>
      <c r="KO52">
        <f t="shared" si="89"/>
        <v>0.19047619047619047</v>
      </c>
      <c r="KP52">
        <f t="shared" si="89"/>
        <v>0.19047619047619047</v>
      </c>
      <c r="KQ52">
        <f t="shared" si="89"/>
        <v>0.8571428571428571</v>
      </c>
      <c r="KR52">
        <f t="shared" si="89"/>
        <v>0.80952380952380953</v>
      </c>
      <c r="KS52">
        <f t="shared" si="89"/>
        <v>0.7142857142857143</v>
      </c>
      <c r="KT52">
        <f t="shared" si="89"/>
        <v>0.33333333333333331</v>
      </c>
      <c r="KU52">
        <f t="shared" si="89"/>
        <v>0.19047619047619047</v>
      </c>
      <c r="KV52">
        <f t="shared" si="89"/>
        <v>9.5238095238095233E-2</v>
      </c>
      <c r="KW52">
        <f t="shared" si="89"/>
        <v>0.42857142857142855</v>
      </c>
      <c r="KX52">
        <f t="shared" si="89"/>
        <v>0.23809523809523808</v>
      </c>
      <c r="KY52">
        <f t="shared" si="89"/>
        <v>0.23809523809523808</v>
      </c>
      <c r="KZ52">
        <f t="shared" si="89"/>
        <v>0.42857142857142855</v>
      </c>
      <c r="LA52">
        <f t="shared" si="89"/>
        <v>0.66666666666666663</v>
      </c>
      <c r="LB52">
        <f t="shared" si="89"/>
        <v>0.61904761904761907</v>
      </c>
      <c r="LC52">
        <f t="shared" si="89"/>
        <v>0.38095238095238093</v>
      </c>
      <c r="LD52">
        <f t="shared" si="89"/>
        <v>0.2857142857142857</v>
      </c>
      <c r="LE52">
        <f t="shared" si="89"/>
        <v>0.23809523809523808</v>
      </c>
      <c r="LF52">
        <f t="shared" si="89"/>
        <v>0.19047619047619047</v>
      </c>
      <c r="LG52">
        <f t="shared" si="89"/>
        <v>4.7619047619047616E-2</v>
      </c>
      <c r="LH52">
        <f t="shared" si="89"/>
        <v>9.5238095238095233E-2</v>
      </c>
      <c r="LI52">
        <f t="shared" si="89"/>
        <v>0.19047619047619047</v>
      </c>
      <c r="LJ52">
        <f t="shared" si="89"/>
        <v>0.47619047619047616</v>
      </c>
      <c r="LK52">
        <f t="shared" ref="LK52:LV52" si="90">_xlfn.RANK.EQ(LK6,LK$3:LK$22,1)/(COUNT(LK$3:LK$22)+1)</f>
        <v>0.14285714285714285</v>
      </c>
      <c r="LL52">
        <f t="shared" si="90"/>
        <v>9.5238095238095233E-2</v>
      </c>
      <c r="LM52">
        <f t="shared" si="90"/>
        <v>0.95238095238095233</v>
      </c>
      <c r="LN52">
        <f t="shared" si="90"/>
        <v>0.33333333333333331</v>
      </c>
      <c r="LO52">
        <f t="shared" si="90"/>
        <v>0.19047619047619047</v>
      </c>
      <c r="LP52">
        <f t="shared" si="90"/>
        <v>9.5238095238095233E-2</v>
      </c>
      <c r="LQ52">
        <f t="shared" si="90"/>
        <v>4.7619047619047616E-2</v>
      </c>
      <c r="LR52">
        <f t="shared" si="90"/>
        <v>4.7619047619047616E-2</v>
      </c>
      <c r="LS52">
        <f t="shared" si="90"/>
        <v>9.5238095238095233E-2</v>
      </c>
      <c r="LT52">
        <f t="shared" si="90"/>
        <v>0.38095238095238093</v>
      </c>
      <c r="LU52">
        <f t="shared" si="90"/>
        <v>0.42857142857142855</v>
      </c>
      <c r="LV52">
        <f t="shared" si="90"/>
        <v>0.47619047619047616</v>
      </c>
      <c r="LW52">
        <f t="shared" si="72"/>
        <v>0.47619047619047616</v>
      </c>
    </row>
    <row r="53" spans="1:335" hidden="1" x14ac:dyDescent="0.3">
      <c r="A53">
        <v>2004</v>
      </c>
      <c r="B53">
        <f t="shared" si="65"/>
        <v>0.2857142857142857</v>
      </c>
      <c r="C53">
        <f t="shared" ref="C53:BN53" si="91">_xlfn.RANK.EQ(C7,C$3:C$22,1)/(COUNT(C$3:C$22)+1)</f>
        <v>4.7619047619047616E-2</v>
      </c>
      <c r="D53">
        <f t="shared" si="91"/>
        <v>9.5238095238095233E-2</v>
      </c>
      <c r="E53">
        <f t="shared" si="91"/>
        <v>0.42857142857142855</v>
      </c>
      <c r="F53">
        <f t="shared" si="91"/>
        <v>0.33333333333333331</v>
      </c>
      <c r="G53">
        <f t="shared" si="91"/>
        <v>0.14285714285714285</v>
      </c>
      <c r="H53">
        <f t="shared" si="91"/>
        <v>9.5238095238095233E-2</v>
      </c>
      <c r="I53">
        <f t="shared" si="91"/>
        <v>0.14285714285714285</v>
      </c>
      <c r="J53">
        <f t="shared" si="91"/>
        <v>0.61904761904761907</v>
      </c>
      <c r="K53">
        <f t="shared" si="91"/>
        <v>0.61904761904761907</v>
      </c>
      <c r="L53">
        <f t="shared" si="91"/>
        <v>0.47619047619047616</v>
      </c>
      <c r="M53">
        <f t="shared" si="91"/>
        <v>0.23809523809523808</v>
      </c>
      <c r="N53">
        <f t="shared" si="91"/>
        <v>0.19047619047619047</v>
      </c>
      <c r="O53">
        <f t="shared" si="91"/>
        <v>0.19047619047619047</v>
      </c>
      <c r="P53">
        <f t="shared" si="91"/>
        <v>9.5238095238095233E-2</v>
      </c>
      <c r="Q53">
        <f t="shared" si="91"/>
        <v>0.23809523809523808</v>
      </c>
      <c r="R53">
        <f t="shared" si="91"/>
        <v>0.38095238095238093</v>
      </c>
      <c r="S53">
        <f t="shared" si="91"/>
        <v>0.2857142857142857</v>
      </c>
      <c r="T53">
        <f t="shared" si="91"/>
        <v>0.80952380952380953</v>
      </c>
      <c r="U53">
        <f t="shared" si="91"/>
        <v>0.66666666666666663</v>
      </c>
      <c r="V53">
        <f t="shared" si="91"/>
        <v>0.76190476190476186</v>
      </c>
      <c r="W53">
        <f t="shared" si="91"/>
        <v>0.76190476190476186</v>
      </c>
      <c r="X53">
        <f t="shared" si="91"/>
        <v>0.23809523809523808</v>
      </c>
      <c r="Y53">
        <f t="shared" si="91"/>
        <v>0.2857142857142857</v>
      </c>
      <c r="Z53">
        <f t="shared" si="91"/>
        <v>0.7142857142857143</v>
      </c>
      <c r="AA53">
        <f t="shared" si="91"/>
        <v>0.23809523809523808</v>
      </c>
      <c r="AB53">
        <f t="shared" si="91"/>
        <v>0.80952380952380953</v>
      </c>
      <c r="AC53">
        <f t="shared" si="91"/>
        <v>0.38095238095238093</v>
      </c>
      <c r="AD53">
        <f t="shared" si="91"/>
        <v>0.95238095238095233</v>
      </c>
      <c r="AE53">
        <f t="shared" si="91"/>
        <v>0.7142857142857143</v>
      </c>
      <c r="AF53">
        <f t="shared" si="91"/>
        <v>0.52380952380952384</v>
      </c>
      <c r="AG53">
        <f t="shared" si="91"/>
        <v>0.38095238095238093</v>
      </c>
      <c r="AH53">
        <f t="shared" si="91"/>
        <v>0.7142857142857143</v>
      </c>
      <c r="AI53">
        <f t="shared" si="91"/>
        <v>0.66666666666666663</v>
      </c>
      <c r="AJ53">
        <f t="shared" si="91"/>
        <v>0.33333333333333331</v>
      </c>
      <c r="AK53">
        <f t="shared" si="91"/>
        <v>0.52380952380952384</v>
      </c>
      <c r="AL53">
        <f t="shared" si="91"/>
        <v>0.23809523809523808</v>
      </c>
      <c r="AM53">
        <f t="shared" si="91"/>
        <v>0.38095238095238093</v>
      </c>
      <c r="AN53">
        <f t="shared" si="91"/>
        <v>0.38095238095238093</v>
      </c>
      <c r="AO53">
        <f t="shared" si="91"/>
        <v>0.5714285714285714</v>
      </c>
      <c r="AP53">
        <f t="shared" si="91"/>
        <v>0.66666666666666663</v>
      </c>
      <c r="AQ53">
        <f t="shared" si="91"/>
        <v>0.47619047619047616</v>
      </c>
      <c r="AR53">
        <f t="shared" si="91"/>
        <v>0.61904761904761907</v>
      </c>
      <c r="AS53">
        <f t="shared" si="91"/>
        <v>0.33333333333333331</v>
      </c>
      <c r="AT53">
        <f t="shared" si="91"/>
        <v>0.14285714285714285</v>
      </c>
      <c r="AU53">
        <f t="shared" si="91"/>
        <v>0.33333333333333331</v>
      </c>
      <c r="AV53">
        <f t="shared" si="91"/>
        <v>0.80952380952380953</v>
      </c>
      <c r="AW53">
        <f t="shared" si="91"/>
        <v>0.76190476190476186</v>
      </c>
      <c r="AX53">
        <f t="shared" si="91"/>
        <v>0.23809523809523808</v>
      </c>
      <c r="AY53">
        <f t="shared" si="91"/>
        <v>0.47619047619047616</v>
      </c>
      <c r="AZ53">
        <f t="shared" si="91"/>
        <v>0.61904761904761907</v>
      </c>
      <c r="BA53">
        <f t="shared" si="91"/>
        <v>0.61904761904761907</v>
      </c>
      <c r="BB53">
        <f t="shared" si="91"/>
        <v>0.76190476190476186</v>
      </c>
      <c r="BC53">
        <f t="shared" si="91"/>
        <v>0.95238095238095233</v>
      </c>
      <c r="BD53">
        <f t="shared" si="91"/>
        <v>0.8571428571428571</v>
      </c>
      <c r="BE53">
        <f t="shared" si="91"/>
        <v>0.8571428571428571</v>
      </c>
      <c r="BF53">
        <f t="shared" si="91"/>
        <v>0.14285714285714285</v>
      </c>
      <c r="BG53">
        <f t="shared" si="91"/>
        <v>0.23809523809523808</v>
      </c>
      <c r="BH53">
        <f t="shared" si="91"/>
        <v>0.19047619047619047</v>
      </c>
      <c r="BI53">
        <f t="shared" si="91"/>
        <v>4.7619047619047616E-2</v>
      </c>
      <c r="BJ53">
        <f t="shared" si="91"/>
        <v>0.33333333333333331</v>
      </c>
      <c r="BK53">
        <f t="shared" si="91"/>
        <v>4.7619047619047616E-2</v>
      </c>
      <c r="BL53">
        <f t="shared" si="91"/>
        <v>0.14285714285714285</v>
      </c>
      <c r="BM53">
        <f t="shared" si="91"/>
        <v>0.8571428571428571</v>
      </c>
      <c r="BN53">
        <f t="shared" si="91"/>
        <v>0.19047619047619047</v>
      </c>
      <c r="BO53">
        <f t="shared" ref="BO53:DZ53" si="92">_xlfn.RANK.EQ(BO7,BO$3:BO$22,1)/(COUNT(BO$3:BO$22)+1)</f>
        <v>9.5238095238095233E-2</v>
      </c>
      <c r="BP53">
        <f t="shared" si="92"/>
        <v>0.38095238095238093</v>
      </c>
      <c r="BQ53">
        <f t="shared" si="92"/>
        <v>0.2857142857142857</v>
      </c>
      <c r="BR53">
        <f t="shared" si="92"/>
        <v>0.52380952380952384</v>
      </c>
      <c r="BS53">
        <f t="shared" si="92"/>
        <v>0.66666666666666663</v>
      </c>
      <c r="BT53">
        <f t="shared" si="92"/>
        <v>0.5714285714285714</v>
      </c>
      <c r="BU53">
        <f t="shared" si="92"/>
        <v>0.19047619047619047</v>
      </c>
      <c r="BV53">
        <f t="shared" si="92"/>
        <v>0.5714285714285714</v>
      </c>
      <c r="BW53">
        <f t="shared" si="92"/>
        <v>0.8571428571428571</v>
      </c>
      <c r="BX53">
        <f t="shared" si="92"/>
        <v>0.23809523809523808</v>
      </c>
      <c r="BY53">
        <f t="shared" si="92"/>
        <v>0.90476190476190477</v>
      </c>
      <c r="BZ53">
        <f t="shared" si="92"/>
        <v>0.61904761904761907</v>
      </c>
      <c r="CA53">
        <f t="shared" si="92"/>
        <v>0.7142857142857143</v>
      </c>
      <c r="CB53">
        <f t="shared" si="92"/>
        <v>0.7142857142857143</v>
      </c>
      <c r="CC53">
        <f t="shared" si="92"/>
        <v>0.5714285714285714</v>
      </c>
      <c r="CD53">
        <f t="shared" si="92"/>
        <v>0.47619047619047616</v>
      </c>
      <c r="CE53">
        <f t="shared" si="92"/>
        <v>0.52380952380952384</v>
      </c>
      <c r="CF53">
        <f t="shared" si="92"/>
        <v>4.7619047619047616E-2</v>
      </c>
      <c r="CG53">
        <f t="shared" si="92"/>
        <v>0.14285714285714285</v>
      </c>
      <c r="CH53">
        <f t="shared" si="92"/>
        <v>0.19047619047619047</v>
      </c>
      <c r="CI53">
        <f t="shared" si="92"/>
        <v>0.7142857142857143</v>
      </c>
      <c r="CJ53">
        <f t="shared" si="92"/>
        <v>0.66666666666666663</v>
      </c>
      <c r="CK53">
        <f t="shared" si="92"/>
        <v>0.14285714285714285</v>
      </c>
      <c r="CL53">
        <f t="shared" si="92"/>
        <v>0.19047619047619047</v>
      </c>
      <c r="CM53">
        <f t="shared" si="92"/>
        <v>0.19047619047619047</v>
      </c>
      <c r="CN53">
        <f t="shared" si="92"/>
        <v>0.23809523809523808</v>
      </c>
      <c r="CO53">
        <f t="shared" si="92"/>
        <v>0.19047619047619047</v>
      </c>
      <c r="CP53">
        <f t="shared" si="92"/>
        <v>0.52380952380952384</v>
      </c>
      <c r="CQ53">
        <f t="shared" si="92"/>
        <v>0.66666666666666663</v>
      </c>
      <c r="CR53">
        <f t="shared" si="92"/>
        <v>0.66666666666666663</v>
      </c>
      <c r="CS53">
        <f t="shared" si="92"/>
        <v>0.80952380952380953</v>
      </c>
      <c r="CT53">
        <f t="shared" si="92"/>
        <v>0.90476190476190477</v>
      </c>
      <c r="CU53">
        <f t="shared" si="92"/>
        <v>0.8571428571428571</v>
      </c>
      <c r="CV53">
        <f t="shared" si="92"/>
        <v>0.23809523809523808</v>
      </c>
      <c r="CW53">
        <f t="shared" si="92"/>
        <v>4.7619047619047616E-2</v>
      </c>
      <c r="CX53">
        <f t="shared" si="92"/>
        <v>4.7619047619047616E-2</v>
      </c>
      <c r="CY53">
        <f t="shared" si="92"/>
        <v>9.5238095238095233E-2</v>
      </c>
      <c r="CZ53">
        <f t="shared" si="92"/>
        <v>0.14285714285714285</v>
      </c>
      <c r="DA53">
        <f t="shared" si="92"/>
        <v>0.23809523809523808</v>
      </c>
      <c r="DB53">
        <f t="shared" si="92"/>
        <v>0.2857142857142857</v>
      </c>
      <c r="DC53">
        <f t="shared" si="92"/>
        <v>0.2857142857142857</v>
      </c>
      <c r="DD53">
        <f t="shared" si="92"/>
        <v>0.19047619047619047</v>
      </c>
      <c r="DE53">
        <f t="shared" si="92"/>
        <v>9.5238095238095233E-2</v>
      </c>
      <c r="DF53">
        <f t="shared" si="92"/>
        <v>0.38095238095238093</v>
      </c>
      <c r="DG53">
        <f t="shared" si="92"/>
        <v>0.38095238095238093</v>
      </c>
      <c r="DH53">
        <f t="shared" si="92"/>
        <v>0.23809523809523808</v>
      </c>
      <c r="DI53">
        <f t="shared" si="92"/>
        <v>0.52380952380952384</v>
      </c>
      <c r="DJ53">
        <f t="shared" si="92"/>
        <v>0.80952380952380953</v>
      </c>
      <c r="DK53">
        <f t="shared" si="92"/>
        <v>0.7142857142857143</v>
      </c>
      <c r="DL53">
        <f t="shared" si="92"/>
        <v>0.14285714285714285</v>
      </c>
      <c r="DM53">
        <f t="shared" si="92"/>
        <v>0.8571428571428571</v>
      </c>
      <c r="DN53">
        <f t="shared" si="92"/>
        <v>0.5714285714285714</v>
      </c>
      <c r="DO53">
        <f t="shared" si="92"/>
        <v>0.52380952380952384</v>
      </c>
      <c r="DP53">
        <f t="shared" si="92"/>
        <v>0.76190476190476186</v>
      </c>
      <c r="DQ53">
        <f t="shared" si="92"/>
        <v>0.23809523809523808</v>
      </c>
      <c r="DR53">
        <f t="shared" si="92"/>
        <v>0.52380952380952384</v>
      </c>
      <c r="DS53">
        <f t="shared" si="92"/>
        <v>0.38095238095238093</v>
      </c>
      <c r="DT53">
        <f t="shared" si="92"/>
        <v>0.33333333333333331</v>
      </c>
      <c r="DU53">
        <f t="shared" si="92"/>
        <v>0.38095238095238093</v>
      </c>
      <c r="DV53">
        <f t="shared" si="92"/>
        <v>0.52380952380952384</v>
      </c>
      <c r="DW53">
        <f t="shared" si="92"/>
        <v>0.23809523809523808</v>
      </c>
      <c r="DX53">
        <f t="shared" si="92"/>
        <v>0.23809523809523808</v>
      </c>
      <c r="DY53">
        <f t="shared" si="92"/>
        <v>0.23809523809523808</v>
      </c>
      <c r="DZ53">
        <f t="shared" si="92"/>
        <v>0.47619047619047616</v>
      </c>
      <c r="EA53">
        <f t="shared" ref="EA53:GL53" si="93">_xlfn.RANK.EQ(EA7,EA$3:EA$22,1)/(COUNT(EA$3:EA$22)+1)</f>
        <v>0.95238095238095233</v>
      </c>
      <c r="EB53">
        <f t="shared" si="93"/>
        <v>0.95238095238095233</v>
      </c>
      <c r="EC53">
        <f t="shared" si="93"/>
        <v>0.7142857142857143</v>
      </c>
      <c r="ED53">
        <f t="shared" si="93"/>
        <v>0.38095238095238093</v>
      </c>
      <c r="EE53">
        <f t="shared" si="93"/>
        <v>0.7142857142857143</v>
      </c>
      <c r="EF53">
        <f t="shared" si="93"/>
        <v>0.61904761904761907</v>
      </c>
      <c r="EG53">
        <f t="shared" si="93"/>
        <v>0.33333333333333331</v>
      </c>
      <c r="EH53">
        <f t="shared" si="93"/>
        <v>0.2857142857142857</v>
      </c>
      <c r="EI53">
        <f t="shared" si="93"/>
        <v>0.2857142857142857</v>
      </c>
      <c r="EJ53">
        <f t="shared" si="93"/>
        <v>0.52380952380952384</v>
      </c>
      <c r="EK53">
        <f t="shared" si="93"/>
        <v>9.5238095238095233E-2</v>
      </c>
      <c r="EL53">
        <f t="shared" si="93"/>
        <v>0.5714285714285714</v>
      </c>
      <c r="EM53">
        <f t="shared" si="93"/>
        <v>0.80952380952380953</v>
      </c>
      <c r="EN53">
        <f t="shared" si="93"/>
        <v>0.80952380952380953</v>
      </c>
      <c r="EO53">
        <f t="shared" si="93"/>
        <v>0.80952380952380953</v>
      </c>
      <c r="EP53">
        <f t="shared" si="93"/>
        <v>0.76190476190476186</v>
      </c>
      <c r="EQ53">
        <f t="shared" si="93"/>
        <v>0.23809523809523808</v>
      </c>
      <c r="ER53">
        <f t="shared" si="93"/>
        <v>0.38095238095238093</v>
      </c>
      <c r="ES53">
        <f t="shared" si="93"/>
        <v>0.2857142857142857</v>
      </c>
      <c r="ET53">
        <f t="shared" si="93"/>
        <v>0.5714285714285714</v>
      </c>
      <c r="EU53">
        <f t="shared" si="93"/>
        <v>4.7619047619047616E-2</v>
      </c>
      <c r="EV53">
        <f t="shared" si="93"/>
        <v>0.2857142857142857</v>
      </c>
      <c r="EW53">
        <f t="shared" si="93"/>
        <v>0.33333333333333331</v>
      </c>
      <c r="EX53">
        <f t="shared" si="93"/>
        <v>0.47619047619047616</v>
      </c>
      <c r="EY53">
        <f t="shared" si="93"/>
        <v>0.42857142857142855</v>
      </c>
      <c r="EZ53">
        <f t="shared" si="93"/>
        <v>0.38095238095238093</v>
      </c>
      <c r="FA53">
        <f t="shared" si="93"/>
        <v>0.19047619047619047</v>
      </c>
      <c r="FB53">
        <f t="shared" si="93"/>
        <v>9.5238095238095233E-2</v>
      </c>
      <c r="FC53">
        <f t="shared" si="93"/>
        <v>0.2857142857142857</v>
      </c>
      <c r="FD53">
        <f t="shared" si="93"/>
        <v>0.61904761904761907</v>
      </c>
      <c r="FE53">
        <f t="shared" si="93"/>
        <v>0.52380952380952384</v>
      </c>
      <c r="FF53">
        <f t="shared" si="93"/>
        <v>0.42857142857142855</v>
      </c>
      <c r="FG53">
        <f t="shared" si="93"/>
        <v>0.8571428571428571</v>
      </c>
      <c r="FH53">
        <f t="shared" si="93"/>
        <v>0.5714285714285714</v>
      </c>
      <c r="FI53">
        <f t="shared" si="93"/>
        <v>0.14285714285714285</v>
      </c>
      <c r="FJ53">
        <f t="shared" si="93"/>
        <v>0.42857142857142855</v>
      </c>
      <c r="FK53">
        <f t="shared" si="93"/>
        <v>0.47619047619047616</v>
      </c>
      <c r="FL53">
        <f t="shared" si="93"/>
        <v>0.52380952380952384</v>
      </c>
      <c r="FM53">
        <f t="shared" si="93"/>
        <v>0.42857142857142855</v>
      </c>
      <c r="FN53">
        <f t="shared" si="93"/>
        <v>0.38095238095238093</v>
      </c>
      <c r="FO53">
        <f t="shared" si="93"/>
        <v>0.76190476190476186</v>
      </c>
      <c r="FP53">
        <f t="shared" si="93"/>
        <v>0.7142857142857143</v>
      </c>
      <c r="FQ53">
        <f t="shared" si="93"/>
        <v>0.90476190476190477</v>
      </c>
      <c r="FR53">
        <f t="shared" si="93"/>
        <v>0.8571428571428571</v>
      </c>
      <c r="FS53">
        <f t="shared" si="93"/>
        <v>9.5238095238095233E-2</v>
      </c>
      <c r="FT53">
        <f t="shared" si="93"/>
        <v>0.14285714285714285</v>
      </c>
      <c r="FU53">
        <f t="shared" si="93"/>
        <v>0.2857142857142857</v>
      </c>
      <c r="FV53">
        <f t="shared" si="93"/>
        <v>0.2857142857142857</v>
      </c>
      <c r="FW53">
        <f t="shared" si="93"/>
        <v>0.76190476190476186</v>
      </c>
      <c r="FX53">
        <f t="shared" si="93"/>
        <v>0.8571428571428571</v>
      </c>
      <c r="FY53">
        <f t="shared" si="93"/>
        <v>0.80952380952380953</v>
      </c>
      <c r="FZ53">
        <f t="shared" si="93"/>
        <v>0.61904761904761907</v>
      </c>
      <c r="GA53">
        <f t="shared" si="93"/>
        <v>0.8571428571428571</v>
      </c>
      <c r="GB53">
        <f t="shared" si="93"/>
        <v>0.5714285714285714</v>
      </c>
      <c r="GC53">
        <f t="shared" si="93"/>
        <v>0.14285714285714285</v>
      </c>
      <c r="GD53">
        <f t="shared" si="93"/>
        <v>0.33333333333333331</v>
      </c>
      <c r="GE53">
        <f t="shared" si="93"/>
        <v>0.61904761904761907</v>
      </c>
      <c r="GF53">
        <f t="shared" si="93"/>
        <v>0.47619047619047616</v>
      </c>
      <c r="GG53">
        <f t="shared" si="93"/>
        <v>0.52380952380952384</v>
      </c>
      <c r="GH53">
        <f t="shared" si="93"/>
        <v>0.19047619047619047</v>
      </c>
      <c r="GI53">
        <f t="shared" si="93"/>
        <v>0.52380952380952384</v>
      </c>
      <c r="GJ53">
        <f t="shared" si="93"/>
        <v>0.90476190476190477</v>
      </c>
      <c r="GK53">
        <f t="shared" si="93"/>
        <v>0.90476190476190477</v>
      </c>
      <c r="GL53">
        <f t="shared" si="93"/>
        <v>0.2857142857142857</v>
      </c>
      <c r="GM53">
        <f t="shared" ref="GM53:IX53" si="94">_xlfn.RANK.EQ(GM7,GM$3:GM$22,1)/(COUNT(GM$3:GM$22)+1)</f>
        <v>9.5238095238095233E-2</v>
      </c>
      <c r="GN53">
        <f t="shared" si="94"/>
        <v>4.7619047619047616E-2</v>
      </c>
      <c r="GO53">
        <f t="shared" si="94"/>
        <v>4.7619047619047616E-2</v>
      </c>
      <c r="GP53">
        <f t="shared" si="94"/>
        <v>0.19047619047619047</v>
      </c>
      <c r="GQ53">
        <f t="shared" si="94"/>
        <v>0.33333333333333331</v>
      </c>
      <c r="GR53">
        <f t="shared" si="94"/>
        <v>9.5238095238095233E-2</v>
      </c>
      <c r="GS53">
        <f t="shared" si="94"/>
        <v>4.7619047619047616E-2</v>
      </c>
      <c r="GT53">
        <f t="shared" si="94"/>
        <v>0.23809523809523808</v>
      </c>
      <c r="GU53">
        <f t="shared" si="94"/>
        <v>0.42857142857142855</v>
      </c>
      <c r="GV53">
        <f t="shared" si="94"/>
        <v>0.14285714285714285</v>
      </c>
      <c r="GW53">
        <f t="shared" si="94"/>
        <v>4.7619047619047616E-2</v>
      </c>
      <c r="GX53">
        <f t="shared" si="94"/>
        <v>0.23809523809523808</v>
      </c>
      <c r="GY53">
        <f t="shared" si="94"/>
        <v>0.52380952380952384</v>
      </c>
      <c r="GZ53">
        <f t="shared" si="94"/>
        <v>0.42857142857142855</v>
      </c>
      <c r="HA53">
        <f t="shared" si="94"/>
        <v>0.42857142857142855</v>
      </c>
      <c r="HB53">
        <f t="shared" si="94"/>
        <v>0.5714285714285714</v>
      </c>
      <c r="HC53">
        <f t="shared" si="94"/>
        <v>0.23809523809523808</v>
      </c>
      <c r="HD53">
        <f t="shared" si="94"/>
        <v>0.47619047619047616</v>
      </c>
      <c r="HE53">
        <f t="shared" si="94"/>
        <v>0.42857142857142855</v>
      </c>
      <c r="HF53">
        <f t="shared" si="94"/>
        <v>0.38095238095238093</v>
      </c>
      <c r="HG53">
        <f t="shared" si="94"/>
        <v>0.42857142857142855</v>
      </c>
      <c r="HH53">
        <f t="shared" si="94"/>
        <v>0.66666666666666663</v>
      </c>
      <c r="HI53">
        <f t="shared" si="94"/>
        <v>0.66666666666666663</v>
      </c>
      <c r="HJ53">
        <f t="shared" si="94"/>
        <v>0.2857142857142857</v>
      </c>
      <c r="HK53">
        <f t="shared" si="94"/>
        <v>0.14285714285714285</v>
      </c>
      <c r="HL53">
        <f t="shared" si="94"/>
        <v>4.7619047619047616E-2</v>
      </c>
      <c r="HM53">
        <f t="shared" si="94"/>
        <v>4.7619047619047616E-2</v>
      </c>
      <c r="HN53">
        <f t="shared" si="94"/>
        <v>9.5238095238095233E-2</v>
      </c>
      <c r="HO53">
        <f t="shared" si="94"/>
        <v>0.14285714285714285</v>
      </c>
      <c r="HP53">
        <f t="shared" si="94"/>
        <v>0.66666666666666663</v>
      </c>
      <c r="HQ53">
        <f t="shared" si="94"/>
        <v>0.80952380952380953</v>
      </c>
      <c r="HR53">
        <f t="shared" si="94"/>
        <v>0.76190476190476186</v>
      </c>
      <c r="HS53">
        <f t="shared" si="94"/>
        <v>0.90476190476190477</v>
      </c>
      <c r="HT53">
        <f t="shared" si="94"/>
        <v>0.90476190476190477</v>
      </c>
      <c r="HU53">
        <f t="shared" si="94"/>
        <v>0.76190476190476186</v>
      </c>
      <c r="HV53">
        <f t="shared" si="94"/>
        <v>0.33333333333333331</v>
      </c>
      <c r="HW53">
        <f t="shared" si="94"/>
        <v>9.5238095238095233E-2</v>
      </c>
      <c r="HX53">
        <f t="shared" si="94"/>
        <v>0.42857142857142855</v>
      </c>
      <c r="HY53">
        <f t="shared" si="94"/>
        <v>0.52380952380952384</v>
      </c>
      <c r="HZ53">
        <f t="shared" si="94"/>
        <v>0.38095238095238093</v>
      </c>
      <c r="IA53">
        <f t="shared" si="94"/>
        <v>0.52380952380952384</v>
      </c>
      <c r="IB53">
        <f t="shared" si="94"/>
        <v>0.5714285714285714</v>
      </c>
      <c r="IC53">
        <f t="shared" si="94"/>
        <v>0.61904761904761907</v>
      </c>
      <c r="ID53">
        <f t="shared" si="94"/>
        <v>0.42857142857142855</v>
      </c>
      <c r="IE53">
        <f t="shared" si="94"/>
        <v>0.23809523809523808</v>
      </c>
      <c r="IF53">
        <f t="shared" si="94"/>
        <v>0.2857142857142857</v>
      </c>
      <c r="IG53">
        <f t="shared" si="94"/>
        <v>0.19047619047619047</v>
      </c>
      <c r="IH53">
        <f t="shared" si="94"/>
        <v>4.7619047619047616E-2</v>
      </c>
      <c r="II53">
        <f t="shared" si="94"/>
        <v>4.7619047619047616E-2</v>
      </c>
      <c r="IJ53">
        <f t="shared" si="94"/>
        <v>0.2857142857142857</v>
      </c>
      <c r="IK53">
        <f t="shared" si="94"/>
        <v>0.33333333333333331</v>
      </c>
      <c r="IL53">
        <f t="shared" si="94"/>
        <v>0.52380952380952384</v>
      </c>
      <c r="IM53">
        <f t="shared" si="94"/>
        <v>0.47619047619047616</v>
      </c>
      <c r="IN53">
        <f t="shared" si="94"/>
        <v>0.38095238095238093</v>
      </c>
      <c r="IO53">
        <f t="shared" si="94"/>
        <v>0.19047619047619047</v>
      </c>
      <c r="IP53">
        <f t="shared" si="94"/>
        <v>0.14285714285714285</v>
      </c>
      <c r="IQ53">
        <f t="shared" si="94"/>
        <v>0.61904761904761907</v>
      </c>
      <c r="IR53">
        <f t="shared" si="94"/>
        <v>0.33333333333333331</v>
      </c>
      <c r="IS53">
        <f t="shared" si="94"/>
        <v>0.19047619047619047</v>
      </c>
      <c r="IT53">
        <f t="shared" si="94"/>
        <v>0.8571428571428571</v>
      </c>
      <c r="IU53">
        <f t="shared" si="94"/>
        <v>0.61904761904761907</v>
      </c>
      <c r="IV53">
        <f t="shared" si="94"/>
        <v>0.38095238095238093</v>
      </c>
      <c r="IW53">
        <f t="shared" si="94"/>
        <v>0.42857142857142855</v>
      </c>
      <c r="IX53">
        <f t="shared" si="94"/>
        <v>0.38095238095238093</v>
      </c>
      <c r="IY53">
        <f t="shared" ref="IY53:LJ53" si="95">_xlfn.RANK.EQ(IY7,IY$3:IY$22,1)/(COUNT(IY$3:IY$22)+1)</f>
        <v>0.33333333333333331</v>
      </c>
      <c r="IZ53">
        <f t="shared" si="95"/>
        <v>0.47619047619047616</v>
      </c>
      <c r="JA53">
        <f t="shared" si="95"/>
        <v>0.23809523809523808</v>
      </c>
      <c r="JB53">
        <f t="shared" si="95"/>
        <v>0.66666666666666663</v>
      </c>
      <c r="JC53">
        <f t="shared" si="95"/>
        <v>0.5714285714285714</v>
      </c>
      <c r="JD53">
        <f t="shared" si="95"/>
        <v>0.76190476190476186</v>
      </c>
      <c r="JE53">
        <f t="shared" si="95"/>
        <v>0.76190476190476186</v>
      </c>
      <c r="JF53">
        <f t="shared" si="95"/>
        <v>0.38095238095238093</v>
      </c>
      <c r="JG53">
        <f t="shared" si="95"/>
        <v>0.47619047619047616</v>
      </c>
      <c r="JH53">
        <f t="shared" si="95"/>
        <v>0.80952380952380953</v>
      </c>
      <c r="JI53">
        <f t="shared" si="95"/>
        <v>0.8571428571428571</v>
      </c>
      <c r="JJ53">
        <f t="shared" si="95"/>
        <v>0.7142857142857143</v>
      </c>
      <c r="JK53">
        <f t="shared" si="95"/>
        <v>0.19047619047619047</v>
      </c>
      <c r="JL53">
        <f t="shared" si="95"/>
        <v>0.14285714285714285</v>
      </c>
      <c r="JM53">
        <f t="shared" si="95"/>
        <v>0.23809523809523808</v>
      </c>
      <c r="JN53">
        <f t="shared" si="95"/>
        <v>0.33333333333333331</v>
      </c>
      <c r="JO53">
        <f t="shared" si="95"/>
        <v>0.7142857142857143</v>
      </c>
      <c r="JP53">
        <f t="shared" si="95"/>
        <v>0.76190476190476186</v>
      </c>
      <c r="JQ53">
        <f t="shared" si="95"/>
        <v>0.80952380952380953</v>
      </c>
      <c r="JR53">
        <f t="shared" si="95"/>
        <v>0.90476190476190477</v>
      </c>
      <c r="JS53">
        <f t="shared" si="95"/>
        <v>0.42857142857142855</v>
      </c>
      <c r="JT53">
        <f t="shared" si="95"/>
        <v>4.7619047619047616E-2</v>
      </c>
      <c r="JU53">
        <f t="shared" si="95"/>
        <v>0.14285714285714285</v>
      </c>
      <c r="JV53">
        <f t="shared" si="95"/>
        <v>0.14285714285714285</v>
      </c>
      <c r="JW53">
        <f t="shared" si="95"/>
        <v>0.38095238095238093</v>
      </c>
      <c r="JX53">
        <f t="shared" si="95"/>
        <v>0.76190476190476186</v>
      </c>
      <c r="JY53">
        <f t="shared" si="95"/>
        <v>0.80952380952380953</v>
      </c>
      <c r="JZ53">
        <f t="shared" si="95"/>
        <v>9.5238095238095233E-2</v>
      </c>
      <c r="KA53">
        <f t="shared" si="95"/>
        <v>4.7619047619047616E-2</v>
      </c>
      <c r="KB53">
        <f t="shared" si="95"/>
        <v>0.19047619047619047</v>
      </c>
      <c r="KC53">
        <f t="shared" si="95"/>
        <v>4.7619047619047616E-2</v>
      </c>
      <c r="KD53">
        <f t="shared" si="95"/>
        <v>4.7619047619047616E-2</v>
      </c>
      <c r="KE53">
        <f t="shared" si="95"/>
        <v>0.23809523809523808</v>
      </c>
      <c r="KF53">
        <f t="shared" si="95"/>
        <v>0.2857142857142857</v>
      </c>
      <c r="KG53">
        <f t="shared" si="95"/>
        <v>0.2857142857142857</v>
      </c>
      <c r="KH53">
        <f t="shared" si="95"/>
        <v>0.42857142857142855</v>
      </c>
      <c r="KI53">
        <f t="shared" si="95"/>
        <v>0.5714285714285714</v>
      </c>
      <c r="KJ53">
        <f t="shared" si="95"/>
        <v>0.2857142857142857</v>
      </c>
      <c r="KK53">
        <f t="shared" si="95"/>
        <v>0.23809523809523808</v>
      </c>
      <c r="KL53">
        <f t="shared" si="95"/>
        <v>0.66666666666666663</v>
      </c>
      <c r="KM53">
        <f t="shared" si="95"/>
        <v>0.8571428571428571</v>
      </c>
      <c r="KN53">
        <f t="shared" si="95"/>
        <v>0.8571428571428571</v>
      </c>
      <c r="KO53">
        <f t="shared" si="95"/>
        <v>0.14285714285714285</v>
      </c>
      <c r="KP53">
        <f t="shared" si="95"/>
        <v>0.14285714285714285</v>
      </c>
      <c r="KQ53">
        <f t="shared" si="95"/>
        <v>0.47619047619047616</v>
      </c>
      <c r="KR53">
        <f t="shared" si="95"/>
        <v>0.38095238095238093</v>
      </c>
      <c r="KS53">
        <f t="shared" si="95"/>
        <v>0.52380952380952384</v>
      </c>
      <c r="KT53">
        <f t="shared" si="95"/>
        <v>0.76190476190476186</v>
      </c>
      <c r="KU53">
        <f t="shared" si="95"/>
        <v>0.14285714285714285</v>
      </c>
      <c r="KV53">
        <f t="shared" si="95"/>
        <v>0.52380952380952384</v>
      </c>
      <c r="KW53">
        <f t="shared" si="95"/>
        <v>0.52380952380952384</v>
      </c>
      <c r="KX53">
        <f t="shared" si="95"/>
        <v>0.95238095238095233</v>
      </c>
      <c r="KY53">
        <f t="shared" si="95"/>
        <v>0.76190476190476186</v>
      </c>
      <c r="KZ53">
        <f t="shared" si="95"/>
        <v>0.76190476190476186</v>
      </c>
      <c r="LA53">
        <f t="shared" si="95"/>
        <v>0.2857142857142857</v>
      </c>
      <c r="LB53">
        <f t="shared" si="95"/>
        <v>0.5714285714285714</v>
      </c>
      <c r="LC53">
        <f t="shared" si="95"/>
        <v>0.61904761904761907</v>
      </c>
      <c r="LD53">
        <f t="shared" si="95"/>
        <v>0.5714285714285714</v>
      </c>
      <c r="LE53">
        <f t="shared" si="95"/>
        <v>0.14285714285714285</v>
      </c>
      <c r="LF53">
        <f t="shared" si="95"/>
        <v>0.14285714285714285</v>
      </c>
      <c r="LG53">
        <f t="shared" si="95"/>
        <v>0.33333333333333331</v>
      </c>
      <c r="LH53">
        <f t="shared" si="95"/>
        <v>0.7142857142857143</v>
      </c>
      <c r="LI53">
        <f t="shared" si="95"/>
        <v>0.42857142857142855</v>
      </c>
      <c r="LJ53">
        <f t="shared" si="95"/>
        <v>0.38095238095238093</v>
      </c>
      <c r="LK53">
        <f t="shared" ref="LK53:LV53" si="96">_xlfn.RANK.EQ(LK7,LK$3:LK$22,1)/(COUNT(LK$3:LK$22)+1)</f>
        <v>0.23809523809523808</v>
      </c>
      <c r="LL53">
        <f t="shared" si="96"/>
        <v>0.80952380952380953</v>
      </c>
      <c r="LM53">
        <f t="shared" si="96"/>
        <v>9.5238095238095233E-2</v>
      </c>
      <c r="LN53">
        <f t="shared" si="96"/>
        <v>0.7142857142857143</v>
      </c>
      <c r="LO53">
        <f t="shared" si="96"/>
        <v>0.14285714285714285</v>
      </c>
      <c r="LP53">
        <f t="shared" si="96"/>
        <v>0.23809523809523808</v>
      </c>
      <c r="LQ53">
        <f t="shared" si="96"/>
        <v>0.76190476190476186</v>
      </c>
      <c r="LR53">
        <f t="shared" si="96"/>
        <v>0.5714285714285714</v>
      </c>
      <c r="LS53">
        <f t="shared" si="96"/>
        <v>0.47619047619047616</v>
      </c>
      <c r="LT53">
        <f t="shared" si="96"/>
        <v>0.33333333333333331</v>
      </c>
      <c r="LU53">
        <f t="shared" si="96"/>
        <v>0.2857142857142857</v>
      </c>
      <c r="LV53">
        <f t="shared" si="96"/>
        <v>0.19047619047619047</v>
      </c>
      <c r="LW53">
        <f t="shared" si="72"/>
        <v>4.7619047619047616E-2</v>
      </c>
    </row>
    <row r="54" spans="1:335" hidden="1" x14ac:dyDescent="0.3">
      <c r="A54">
        <v>2005</v>
      </c>
      <c r="B54">
        <f t="shared" si="65"/>
        <v>0.38095238095238093</v>
      </c>
      <c r="C54">
        <f t="shared" ref="C54:BN54" si="97">_xlfn.RANK.EQ(C8,C$3:C$22,1)/(COUNT(C$3:C$22)+1)</f>
        <v>0.47619047619047616</v>
      </c>
      <c r="D54">
        <f t="shared" si="97"/>
        <v>0.33333333333333331</v>
      </c>
      <c r="E54">
        <f t="shared" si="97"/>
        <v>0.61904761904761907</v>
      </c>
      <c r="F54">
        <f t="shared" si="97"/>
        <v>0.61904761904761907</v>
      </c>
      <c r="G54">
        <f t="shared" si="97"/>
        <v>0.2857142857142857</v>
      </c>
      <c r="H54">
        <f t="shared" si="97"/>
        <v>0.33333333333333331</v>
      </c>
      <c r="I54">
        <f t="shared" si="97"/>
        <v>0.90476190476190477</v>
      </c>
      <c r="J54">
        <f t="shared" si="97"/>
        <v>0.19047619047619047</v>
      </c>
      <c r="K54">
        <f t="shared" si="97"/>
        <v>0.19047619047619047</v>
      </c>
      <c r="L54">
        <f t="shared" si="97"/>
        <v>0.33333333333333331</v>
      </c>
      <c r="M54">
        <f t="shared" si="97"/>
        <v>0.42857142857142855</v>
      </c>
      <c r="N54">
        <f t="shared" si="97"/>
        <v>0.47619047619047616</v>
      </c>
      <c r="O54">
        <f t="shared" si="97"/>
        <v>0.90476190476190477</v>
      </c>
      <c r="P54">
        <f t="shared" si="97"/>
        <v>0.95238095238095233</v>
      </c>
      <c r="Q54">
        <f t="shared" si="97"/>
        <v>0.95238095238095233</v>
      </c>
      <c r="R54">
        <f t="shared" si="97"/>
        <v>0.95238095238095233</v>
      </c>
      <c r="S54">
        <f t="shared" si="97"/>
        <v>0.5714285714285714</v>
      </c>
      <c r="T54">
        <f t="shared" si="97"/>
        <v>0.23809523809523808</v>
      </c>
      <c r="U54">
        <f t="shared" si="97"/>
        <v>0.19047619047619047</v>
      </c>
      <c r="V54">
        <f t="shared" si="97"/>
        <v>0.80952380952380953</v>
      </c>
      <c r="W54">
        <f t="shared" si="97"/>
        <v>0.80952380952380953</v>
      </c>
      <c r="X54">
        <f t="shared" si="97"/>
        <v>0.8571428571428571</v>
      </c>
      <c r="Y54">
        <f t="shared" si="97"/>
        <v>0.80952380952380953</v>
      </c>
      <c r="Z54">
        <f t="shared" si="97"/>
        <v>0.47619047619047616</v>
      </c>
      <c r="AA54">
        <f t="shared" si="97"/>
        <v>0.38095238095238093</v>
      </c>
      <c r="AB54">
        <f t="shared" si="97"/>
        <v>0.52380952380952384</v>
      </c>
      <c r="AC54">
        <f t="shared" si="97"/>
        <v>0.33333333333333331</v>
      </c>
      <c r="AD54">
        <f t="shared" si="97"/>
        <v>0.19047619047619047</v>
      </c>
      <c r="AE54">
        <f t="shared" si="97"/>
        <v>0.47619047619047616</v>
      </c>
      <c r="AF54">
        <f t="shared" si="97"/>
        <v>0.66666666666666663</v>
      </c>
      <c r="AG54">
        <f t="shared" si="97"/>
        <v>0.90476190476190477</v>
      </c>
      <c r="AH54">
        <f t="shared" si="97"/>
        <v>0.47619047619047616</v>
      </c>
      <c r="AI54">
        <f t="shared" si="97"/>
        <v>0.90476190476190477</v>
      </c>
      <c r="AJ54">
        <f t="shared" si="97"/>
        <v>0.90476190476190477</v>
      </c>
      <c r="AK54">
        <f t="shared" si="97"/>
        <v>0.90476190476190477</v>
      </c>
      <c r="AL54">
        <f t="shared" si="97"/>
        <v>0.90476190476190477</v>
      </c>
      <c r="AM54">
        <f t="shared" si="97"/>
        <v>0.19047619047619047</v>
      </c>
      <c r="AN54">
        <f t="shared" si="97"/>
        <v>9.5238095238095233E-2</v>
      </c>
      <c r="AO54">
        <f t="shared" si="97"/>
        <v>0.19047619047619047</v>
      </c>
      <c r="AP54">
        <f t="shared" si="97"/>
        <v>0.5714285714285714</v>
      </c>
      <c r="AQ54">
        <f t="shared" si="97"/>
        <v>0.80952380952380953</v>
      </c>
      <c r="AR54">
        <f t="shared" si="97"/>
        <v>0.90476190476190477</v>
      </c>
      <c r="AS54">
        <f t="shared" si="97"/>
        <v>0.95238095238095233</v>
      </c>
      <c r="AT54">
        <f t="shared" si="97"/>
        <v>0.8571428571428571</v>
      </c>
      <c r="AU54">
        <f t="shared" si="97"/>
        <v>0.38095238095238093</v>
      </c>
      <c r="AV54">
        <f t="shared" si="97"/>
        <v>0.42857142857142855</v>
      </c>
      <c r="AW54">
        <f t="shared" si="97"/>
        <v>4.7619047619047616E-2</v>
      </c>
      <c r="AX54">
        <f t="shared" si="97"/>
        <v>0.66666666666666663</v>
      </c>
      <c r="AY54">
        <f t="shared" si="97"/>
        <v>0.7142857142857143</v>
      </c>
      <c r="AZ54">
        <f t="shared" si="97"/>
        <v>0.76190476190476186</v>
      </c>
      <c r="BA54">
        <f t="shared" si="97"/>
        <v>0.76190476190476186</v>
      </c>
      <c r="BB54">
        <f t="shared" si="97"/>
        <v>0.52380952380952384</v>
      </c>
      <c r="BC54">
        <f t="shared" si="97"/>
        <v>0.2857142857142857</v>
      </c>
      <c r="BD54">
        <f t="shared" si="97"/>
        <v>0.33333333333333331</v>
      </c>
      <c r="BE54">
        <f t="shared" si="97"/>
        <v>4.7619047619047616E-2</v>
      </c>
      <c r="BF54">
        <f t="shared" si="97"/>
        <v>9.5238095238095233E-2</v>
      </c>
      <c r="BG54">
        <f t="shared" si="97"/>
        <v>9.5238095238095233E-2</v>
      </c>
      <c r="BH54">
        <f t="shared" si="97"/>
        <v>0.76190476190476186</v>
      </c>
      <c r="BI54">
        <f t="shared" si="97"/>
        <v>0.80952380952380953</v>
      </c>
      <c r="BJ54">
        <f t="shared" si="97"/>
        <v>0.66666666666666663</v>
      </c>
      <c r="BK54">
        <f t="shared" si="97"/>
        <v>0.2857142857142857</v>
      </c>
      <c r="BL54">
        <f t="shared" si="97"/>
        <v>0.66666666666666663</v>
      </c>
      <c r="BM54">
        <f t="shared" si="97"/>
        <v>0.19047619047619047</v>
      </c>
      <c r="BN54">
        <f t="shared" si="97"/>
        <v>9.5238095238095233E-2</v>
      </c>
      <c r="BO54">
        <f t="shared" ref="BO54:DZ54" si="98">_xlfn.RANK.EQ(BO8,BO$3:BO$22,1)/(COUNT(BO$3:BO$22)+1)</f>
        <v>0.38095238095238093</v>
      </c>
      <c r="BP54">
        <f t="shared" si="98"/>
        <v>0.33333333333333331</v>
      </c>
      <c r="BQ54">
        <f t="shared" si="98"/>
        <v>0.23809523809523808</v>
      </c>
      <c r="BR54">
        <f t="shared" si="98"/>
        <v>0.76190476190476186</v>
      </c>
      <c r="BS54">
        <f t="shared" si="98"/>
        <v>0.7142857142857143</v>
      </c>
      <c r="BT54">
        <f t="shared" si="98"/>
        <v>0.80952380952380953</v>
      </c>
      <c r="BU54">
        <f t="shared" si="98"/>
        <v>0.95238095238095233</v>
      </c>
      <c r="BV54">
        <f t="shared" si="98"/>
        <v>0.95238095238095233</v>
      </c>
      <c r="BW54">
        <f t="shared" si="98"/>
        <v>0.95238095238095233</v>
      </c>
      <c r="BX54">
        <f t="shared" si="98"/>
        <v>0.95238095238095233</v>
      </c>
      <c r="BY54">
        <f t="shared" si="98"/>
        <v>0.95238095238095233</v>
      </c>
      <c r="BZ54">
        <f t="shared" si="98"/>
        <v>0.90476190476190477</v>
      </c>
      <c r="CA54">
        <f t="shared" si="98"/>
        <v>0.90476190476190477</v>
      </c>
      <c r="CB54">
        <f t="shared" si="98"/>
        <v>0.38095238095238093</v>
      </c>
      <c r="CC54">
        <f t="shared" si="98"/>
        <v>0.14285714285714285</v>
      </c>
      <c r="CD54">
        <f t="shared" si="98"/>
        <v>0.19047619047619047</v>
      </c>
      <c r="CE54">
        <f t="shared" si="98"/>
        <v>0.47619047619047616</v>
      </c>
      <c r="CF54">
        <f t="shared" si="98"/>
        <v>0.14285714285714285</v>
      </c>
      <c r="CG54">
        <f t="shared" si="98"/>
        <v>0.42857142857142855</v>
      </c>
      <c r="CH54">
        <f t="shared" si="98"/>
        <v>0.52380952380952384</v>
      </c>
      <c r="CI54">
        <f t="shared" si="98"/>
        <v>0.66666666666666663</v>
      </c>
      <c r="CJ54">
        <f t="shared" si="98"/>
        <v>0.14285714285714285</v>
      </c>
      <c r="CK54">
        <f t="shared" si="98"/>
        <v>0.8571428571428571</v>
      </c>
      <c r="CL54">
        <f t="shared" si="98"/>
        <v>0.42857142857142855</v>
      </c>
      <c r="CM54">
        <f t="shared" si="98"/>
        <v>0.61904761904761907</v>
      </c>
      <c r="CN54">
        <f t="shared" si="98"/>
        <v>0.7142857142857143</v>
      </c>
      <c r="CO54">
        <f t="shared" si="98"/>
        <v>0.76190476190476186</v>
      </c>
      <c r="CP54">
        <f t="shared" si="98"/>
        <v>0.7142857142857143</v>
      </c>
      <c r="CQ54">
        <f t="shared" si="98"/>
        <v>0.80952380952380953</v>
      </c>
      <c r="CR54">
        <f t="shared" si="98"/>
        <v>0.7142857142857143</v>
      </c>
      <c r="CS54">
        <f t="shared" si="98"/>
        <v>0.38095238095238093</v>
      </c>
      <c r="CT54">
        <f t="shared" si="98"/>
        <v>0.33333333333333331</v>
      </c>
      <c r="CU54">
        <f t="shared" si="98"/>
        <v>4.7619047619047616E-2</v>
      </c>
      <c r="CV54">
        <f t="shared" si="98"/>
        <v>9.5238095238095233E-2</v>
      </c>
      <c r="CW54">
        <f t="shared" si="98"/>
        <v>0.38095238095238093</v>
      </c>
      <c r="CX54">
        <f t="shared" si="98"/>
        <v>0.38095238095238093</v>
      </c>
      <c r="CY54">
        <f t="shared" si="98"/>
        <v>0.47619047619047616</v>
      </c>
      <c r="CZ54">
        <f t="shared" si="98"/>
        <v>0.61904761904761907</v>
      </c>
      <c r="DA54">
        <f t="shared" si="98"/>
        <v>0.47619047619047616</v>
      </c>
      <c r="DB54">
        <f t="shared" si="98"/>
        <v>0.76190476190476186</v>
      </c>
      <c r="DC54">
        <f t="shared" si="98"/>
        <v>0.52380952380952384</v>
      </c>
      <c r="DD54">
        <f t="shared" si="98"/>
        <v>9.5238095238095233E-2</v>
      </c>
      <c r="DE54">
        <f t="shared" si="98"/>
        <v>0.52380952380952384</v>
      </c>
      <c r="DF54">
        <f t="shared" si="98"/>
        <v>0.52380952380952384</v>
      </c>
      <c r="DG54">
        <f t="shared" si="98"/>
        <v>0.80952380952380953</v>
      </c>
      <c r="DH54">
        <f t="shared" si="98"/>
        <v>0.80952380952380953</v>
      </c>
      <c r="DI54">
        <f t="shared" si="98"/>
        <v>0.80952380952380953</v>
      </c>
      <c r="DJ54">
        <f t="shared" si="98"/>
        <v>0.8571428571428571</v>
      </c>
      <c r="DK54">
        <f t="shared" si="98"/>
        <v>0.61904761904761907</v>
      </c>
      <c r="DL54">
        <f t="shared" si="98"/>
        <v>0.5714285714285714</v>
      </c>
      <c r="DM54">
        <f t="shared" si="98"/>
        <v>0.80952380952380953</v>
      </c>
      <c r="DN54">
        <f t="shared" si="98"/>
        <v>0.90476190476190477</v>
      </c>
      <c r="DO54">
        <f t="shared" si="98"/>
        <v>0.95238095238095233</v>
      </c>
      <c r="DP54">
        <f t="shared" si="98"/>
        <v>0.90476190476190477</v>
      </c>
      <c r="DQ54">
        <f t="shared" si="98"/>
        <v>0.76190476190476186</v>
      </c>
      <c r="DR54">
        <f t="shared" si="98"/>
        <v>0.61904761904761907</v>
      </c>
      <c r="DS54">
        <f t="shared" si="98"/>
        <v>0.8571428571428571</v>
      </c>
      <c r="DT54">
        <f t="shared" si="98"/>
        <v>0.8571428571428571</v>
      </c>
      <c r="DU54">
        <f t="shared" si="98"/>
        <v>0.90476190476190477</v>
      </c>
      <c r="DV54">
        <f t="shared" si="98"/>
        <v>0.90476190476190477</v>
      </c>
      <c r="DW54">
        <f t="shared" si="98"/>
        <v>9.5238095238095233E-2</v>
      </c>
      <c r="DX54">
        <f t="shared" si="98"/>
        <v>9.5238095238095233E-2</v>
      </c>
      <c r="DY54">
        <f t="shared" si="98"/>
        <v>0.52380952380952384</v>
      </c>
      <c r="DZ54">
        <f t="shared" si="98"/>
        <v>0.52380952380952384</v>
      </c>
      <c r="EA54">
        <f t="shared" ref="EA54:GL54" si="99">_xlfn.RANK.EQ(EA8,EA$3:EA$22,1)/(COUNT(EA$3:EA$22)+1)</f>
        <v>0.33333333333333331</v>
      </c>
      <c r="EB54">
        <f t="shared" si="99"/>
        <v>0.19047619047619047</v>
      </c>
      <c r="EC54">
        <f t="shared" si="99"/>
        <v>0.52380952380952384</v>
      </c>
      <c r="ED54">
        <f t="shared" si="99"/>
        <v>0.2857142857142857</v>
      </c>
      <c r="EE54">
        <f t="shared" si="99"/>
        <v>0.38095238095238093</v>
      </c>
      <c r="EF54">
        <f t="shared" si="99"/>
        <v>0.42857142857142855</v>
      </c>
      <c r="EG54">
        <f t="shared" si="99"/>
        <v>0.47619047619047616</v>
      </c>
      <c r="EH54">
        <f t="shared" si="99"/>
        <v>0.7142857142857143</v>
      </c>
      <c r="EI54">
        <f t="shared" si="99"/>
        <v>0.61904761904761907</v>
      </c>
      <c r="EJ54">
        <f t="shared" si="99"/>
        <v>0.61904761904761907</v>
      </c>
      <c r="EK54">
        <f t="shared" si="99"/>
        <v>0.7142857142857143</v>
      </c>
      <c r="EL54">
        <f t="shared" si="99"/>
        <v>0.76190476190476186</v>
      </c>
      <c r="EM54">
        <f t="shared" si="99"/>
        <v>0.76190476190476186</v>
      </c>
      <c r="EN54">
        <f t="shared" si="99"/>
        <v>0.76190476190476186</v>
      </c>
      <c r="EO54">
        <f t="shared" si="99"/>
        <v>0.52380952380952384</v>
      </c>
      <c r="EP54">
        <f t="shared" si="99"/>
        <v>0.23809523809523808</v>
      </c>
      <c r="EQ54">
        <f t="shared" si="99"/>
        <v>0.52380952380952384</v>
      </c>
      <c r="ER54">
        <f t="shared" si="99"/>
        <v>0.2857142857142857</v>
      </c>
      <c r="ES54">
        <f t="shared" si="99"/>
        <v>9.5238095238095233E-2</v>
      </c>
      <c r="ET54">
        <f t="shared" si="99"/>
        <v>0.2857142857142857</v>
      </c>
      <c r="EU54">
        <f t="shared" si="99"/>
        <v>0.38095238095238093</v>
      </c>
      <c r="EV54">
        <f t="shared" si="99"/>
        <v>0.7142857142857143</v>
      </c>
      <c r="EW54">
        <f t="shared" si="99"/>
        <v>0.19047619047619047</v>
      </c>
      <c r="EX54">
        <f t="shared" si="99"/>
        <v>0.7142857142857143</v>
      </c>
      <c r="EY54">
        <f t="shared" si="99"/>
        <v>0.52380952380952384</v>
      </c>
      <c r="EZ54">
        <f t="shared" si="99"/>
        <v>0.2857142857142857</v>
      </c>
      <c r="FA54">
        <f t="shared" si="99"/>
        <v>0.7142857142857143</v>
      </c>
      <c r="FB54">
        <f t="shared" si="99"/>
        <v>0.8571428571428571</v>
      </c>
      <c r="FC54">
        <f t="shared" si="99"/>
        <v>0.61904761904761907</v>
      </c>
      <c r="FD54">
        <f t="shared" si="99"/>
        <v>9.5238095238095233E-2</v>
      </c>
      <c r="FE54">
        <f t="shared" si="99"/>
        <v>0.42857142857142855</v>
      </c>
      <c r="FF54">
        <f t="shared" si="99"/>
        <v>0.76190476190476186</v>
      </c>
      <c r="FG54">
        <f t="shared" si="99"/>
        <v>0.76190476190476186</v>
      </c>
      <c r="FH54">
        <f t="shared" si="99"/>
        <v>0.66666666666666663</v>
      </c>
      <c r="FI54">
        <f t="shared" si="99"/>
        <v>0.5714285714285714</v>
      </c>
      <c r="FJ54">
        <f t="shared" si="99"/>
        <v>0.5714285714285714</v>
      </c>
      <c r="FK54">
        <f t="shared" si="99"/>
        <v>0.80952380952380953</v>
      </c>
      <c r="FL54">
        <f t="shared" si="99"/>
        <v>0.95238095238095233</v>
      </c>
      <c r="FM54">
        <f t="shared" si="99"/>
        <v>0.80952380952380953</v>
      </c>
      <c r="FN54">
        <f t="shared" si="99"/>
        <v>0.33333333333333331</v>
      </c>
      <c r="FO54">
        <f t="shared" si="99"/>
        <v>0.33333333333333331</v>
      </c>
      <c r="FP54">
        <f t="shared" si="99"/>
        <v>0.66666666666666663</v>
      </c>
      <c r="FQ54">
        <f t="shared" si="99"/>
        <v>0.76190476190476186</v>
      </c>
      <c r="FR54">
        <f t="shared" si="99"/>
        <v>0.61904761904761907</v>
      </c>
      <c r="FS54">
        <f t="shared" si="99"/>
        <v>0.14285714285714285</v>
      </c>
      <c r="FT54">
        <f t="shared" si="99"/>
        <v>0.33333333333333331</v>
      </c>
      <c r="FU54">
        <f t="shared" si="99"/>
        <v>0.19047619047619047</v>
      </c>
      <c r="FV54">
        <f t="shared" si="99"/>
        <v>0.52380952380952384</v>
      </c>
      <c r="FW54">
        <f t="shared" si="99"/>
        <v>0.14285714285714285</v>
      </c>
      <c r="FX54">
        <f t="shared" si="99"/>
        <v>0.2857142857142857</v>
      </c>
      <c r="FY54">
        <f t="shared" si="99"/>
        <v>0.76190476190476186</v>
      </c>
      <c r="FZ54">
        <f t="shared" si="99"/>
        <v>0.76190476190476186</v>
      </c>
      <c r="GA54">
        <f t="shared" si="99"/>
        <v>0.23809523809523808</v>
      </c>
      <c r="GB54">
        <f t="shared" si="99"/>
        <v>0.52380952380952384</v>
      </c>
      <c r="GC54">
        <f t="shared" si="99"/>
        <v>0.47619047619047616</v>
      </c>
      <c r="GD54">
        <f t="shared" si="99"/>
        <v>0.38095238095238093</v>
      </c>
      <c r="GE54">
        <f t="shared" si="99"/>
        <v>0.66666666666666663</v>
      </c>
      <c r="GF54">
        <f t="shared" si="99"/>
        <v>0.7142857142857143</v>
      </c>
      <c r="GG54">
        <f t="shared" si="99"/>
        <v>0.80952380952380953</v>
      </c>
      <c r="GH54">
        <f t="shared" si="99"/>
        <v>0.80952380952380953</v>
      </c>
      <c r="GI54">
        <f t="shared" si="99"/>
        <v>0.90476190476190477</v>
      </c>
      <c r="GJ54">
        <f t="shared" si="99"/>
        <v>0.7142857142857143</v>
      </c>
      <c r="GK54">
        <f t="shared" si="99"/>
        <v>0.66666666666666663</v>
      </c>
      <c r="GL54">
        <f t="shared" si="99"/>
        <v>0.33333333333333331</v>
      </c>
      <c r="GM54">
        <f t="shared" ref="GM54:IX54" si="100">_xlfn.RANK.EQ(GM8,GM$3:GM$22,1)/(COUNT(GM$3:GM$22)+1)</f>
        <v>0.2857142857142857</v>
      </c>
      <c r="GN54">
        <f t="shared" si="100"/>
        <v>0.14285714285714285</v>
      </c>
      <c r="GO54">
        <f t="shared" si="100"/>
        <v>0.33333333333333331</v>
      </c>
      <c r="GP54">
        <f t="shared" si="100"/>
        <v>0.38095238095238093</v>
      </c>
      <c r="GQ54">
        <f t="shared" si="100"/>
        <v>0.14285714285714285</v>
      </c>
      <c r="GR54">
        <f t="shared" si="100"/>
        <v>0.19047619047619047</v>
      </c>
      <c r="GS54">
        <f t="shared" si="100"/>
        <v>0.2857142857142857</v>
      </c>
      <c r="GT54">
        <f t="shared" si="100"/>
        <v>0.33333333333333331</v>
      </c>
      <c r="GU54">
        <f t="shared" si="100"/>
        <v>0.7142857142857143</v>
      </c>
      <c r="GV54">
        <f t="shared" si="100"/>
        <v>0.5714285714285714</v>
      </c>
      <c r="GW54">
        <f t="shared" si="100"/>
        <v>0.61904761904761907</v>
      </c>
      <c r="GX54">
        <f t="shared" si="100"/>
        <v>0.66666666666666663</v>
      </c>
      <c r="GY54">
        <f t="shared" si="100"/>
        <v>0.66666666666666663</v>
      </c>
      <c r="GZ54">
        <f t="shared" si="100"/>
        <v>0.80952380952380953</v>
      </c>
      <c r="HA54">
        <f t="shared" si="100"/>
        <v>0.7142857142857143</v>
      </c>
      <c r="HB54">
        <f t="shared" si="100"/>
        <v>0.76190476190476186</v>
      </c>
      <c r="HC54">
        <f t="shared" si="100"/>
        <v>0.7142857142857143</v>
      </c>
      <c r="HD54">
        <f t="shared" si="100"/>
        <v>0.2857142857142857</v>
      </c>
      <c r="HE54">
        <f t="shared" si="100"/>
        <v>0.7142857142857143</v>
      </c>
      <c r="HF54">
        <f t="shared" si="100"/>
        <v>0.90476190476190477</v>
      </c>
      <c r="HG54">
        <f t="shared" si="100"/>
        <v>0.95238095238095233</v>
      </c>
      <c r="HH54">
        <f t="shared" si="100"/>
        <v>0.8571428571428571</v>
      </c>
      <c r="HI54">
        <f t="shared" si="100"/>
        <v>0.14285714285714285</v>
      </c>
      <c r="HJ54">
        <f t="shared" si="100"/>
        <v>0.47619047619047616</v>
      </c>
      <c r="HK54">
        <f t="shared" si="100"/>
        <v>0.5714285714285714</v>
      </c>
      <c r="HL54">
        <f t="shared" si="100"/>
        <v>0.14285714285714285</v>
      </c>
      <c r="HM54">
        <f t="shared" si="100"/>
        <v>0.23809523809523808</v>
      </c>
      <c r="HN54">
        <f t="shared" si="100"/>
        <v>4.7619047619047616E-2</v>
      </c>
      <c r="HO54">
        <f t="shared" si="100"/>
        <v>4.7619047619047616E-2</v>
      </c>
      <c r="HP54">
        <f t="shared" si="100"/>
        <v>0.14285714285714285</v>
      </c>
      <c r="HQ54">
        <f t="shared" si="100"/>
        <v>0.23809523809523808</v>
      </c>
      <c r="HR54">
        <f t="shared" si="100"/>
        <v>0.2857142857142857</v>
      </c>
      <c r="HS54">
        <f t="shared" si="100"/>
        <v>0.5714285714285714</v>
      </c>
      <c r="HT54">
        <f t="shared" si="100"/>
        <v>0.76190476190476186</v>
      </c>
      <c r="HU54">
        <f t="shared" si="100"/>
        <v>0.90476190476190477</v>
      </c>
      <c r="HV54">
        <f t="shared" si="100"/>
        <v>0.38095238095238093</v>
      </c>
      <c r="HW54">
        <f t="shared" si="100"/>
        <v>0.52380952380952384</v>
      </c>
      <c r="HX54">
        <f t="shared" si="100"/>
        <v>0.2857142857142857</v>
      </c>
      <c r="HY54">
        <f t="shared" si="100"/>
        <v>0.19047619047619047</v>
      </c>
      <c r="HZ54">
        <f t="shared" si="100"/>
        <v>0.76190476190476186</v>
      </c>
      <c r="IA54">
        <f t="shared" si="100"/>
        <v>0.66666666666666663</v>
      </c>
      <c r="IB54">
        <f t="shared" si="100"/>
        <v>0.66666666666666663</v>
      </c>
      <c r="IC54">
        <f t="shared" si="100"/>
        <v>0.7142857142857143</v>
      </c>
      <c r="ID54">
        <f t="shared" si="100"/>
        <v>0.90476190476190477</v>
      </c>
      <c r="IE54">
        <f t="shared" si="100"/>
        <v>0.19047619047619047</v>
      </c>
      <c r="IF54">
        <f t="shared" si="100"/>
        <v>9.5238095238095233E-2</v>
      </c>
      <c r="IG54">
        <f t="shared" si="100"/>
        <v>0.14285714285714285</v>
      </c>
      <c r="IH54">
        <f t="shared" si="100"/>
        <v>0.42857142857142855</v>
      </c>
      <c r="II54">
        <f t="shared" si="100"/>
        <v>0.42857142857142855</v>
      </c>
      <c r="IJ54">
        <f t="shared" si="100"/>
        <v>0.33333333333333331</v>
      </c>
      <c r="IK54">
        <f t="shared" si="100"/>
        <v>0.47619047619047616</v>
      </c>
      <c r="IL54">
        <f t="shared" si="100"/>
        <v>9.5238095238095233E-2</v>
      </c>
      <c r="IM54">
        <f t="shared" si="100"/>
        <v>0.2857142857142857</v>
      </c>
      <c r="IN54">
        <f t="shared" si="100"/>
        <v>0.61904761904761907</v>
      </c>
      <c r="IO54">
        <f t="shared" si="100"/>
        <v>0.42857142857142855</v>
      </c>
      <c r="IP54">
        <f t="shared" si="100"/>
        <v>0.7142857142857143</v>
      </c>
      <c r="IQ54">
        <f t="shared" si="100"/>
        <v>0.5714285714285714</v>
      </c>
      <c r="IR54">
        <f t="shared" si="100"/>
        <v>0.66666666666666663</v>
      </c>
      <c r="IS54">
        <f t="shared" si="100"/>
        <v>0.47619047619047616</v>
      </c>
      <c r="IT54">
        <f t="shared" si="100"/>
        <v>0.95238095238095233</v>
      </c>
      <c r="IU54">
        <f t="shared" si="100"/>
        <v>0.95238095238095233</v>
      </c>
      <c r="IV54">
        <f t="shared" si="100"/>
        <v>0.61904761904761907</v>
      </c>
      <c r="IW54">
        <f t="shared" si="100"/>
        <v>0.52380952380952384</v>
      </c>
      <c r="IX54">
        <f t="shared" si="100"/>
        <v>0.52380952380952384</v>
      </c>
      <c r="IY54">
        <f t="shared" ref="IY54:LJ54" si="101">_xlfn.RANK.EQ(IY8,IY$3:IY$22,1)/(COUNT(IY$3:IY$22)+1)</f>
        <v>0.23809523809523808</v>
      </c>
      <c r="IZ54">
        <f t="shared" si="101"/>
        <v>0.23809523809523808</v>
      </c>
      <c r="JA54">
        <f t="shared" si="101"/>
        <v>0.19047619047619047</v>
      </c>
      <c r="JB54">
        <f t="shared" si="101"/>
        <v>0.19047619047619047</v>
      </c>
      <c r="JC54">
        <f t="shared" si="101"/>
        <v>0.2857142857142857</v>
      </c>
      <c r="JD54">
        <f t="shared" si="101"/>
        <v>9.5238095238095233E-2</v>
      </c>
      <c r="JE54">
        <f t="shared" si="101"/>
        <v>0.38095238095238093</v>
      </c>
      <c r="JF54">
        <f t="shared" si="101"/>
        <v>0.42857142857142855</v>
      </c>
      <c r="JG54">
        <f t="shared" si="101"/>
        <v>0.76190476190476186</v>
      </c>
      <c r="JH54">
        <f t="shared" si="101"/>
        <v>0.95238095238095233</v>
      </c>
      <c r="JI54">
        <f t="shared" si="101"/>
        <v>0.95238095238095233</v>
      </c>
      <c r="JJ54">
        <f t="shared" si="101"/>
        <v>0.61904761904761907</v>
      </c>
      <c r="JK54">
        <f t="shared" si="101"/>
        <v>0.61904761904761907</v>
      </c>
      <c r="JL54">
        <f t="shared" si="101"/>
        <v>0.76190476190476186</v>
      </c>
      <c r="JM54">
        <f t="shared" si="101"/>
        <v>0.5714285714285714</v>
      </c>
      <c r="JN54">
        <f t="shared" si="101"/>
        <v>0.38095238095238093</v>
      </c>
      <c r="JO54">
        <f t="shared" si="101"/>
        <v>0.33333333333333331</v>
      </c>
      <c r="JP54">
        <f t="shared" si="101"/>
        <v>0.52380952380952384</v>
      </c>
      <c r="JQ54">
        <f t="shared" si="101"/>
        <v>0.52380952380952384</v>
      </c>
      <c r="JR54">
        <f t="shared" si="101"/>
        <v>0.66666666666666663</v>
      </c>
      <c r="JS54">
        <f t="shared" si="101"/>
        <v>4.7619047619047616E-2</v>
      </c>
      <c r="JT54">
        <f t="shared" si="101"/>
        <v>0.42857142857142855</v>
      </c>
      <c r="JU54">
        <f t="shared" si="101"/>
        <v>0.42857142857142855</v>
      </c>
      <c r="JV54">
        <f t="shared" si="101"/>
        <v>0.38095238095238093</v>
      </c>
      <c r="JW54">
        <f t="shared" si="101"/>
        <v>0.23809523809523808</v>
      </c>
      <c r="JX54">
        <f t="shared" si="101"/>
        <v>0.5714285714285714</v>
      </c>
      <c r="JY54">
        <f t="shared" si="101"/>
        <v>0.8571428571428571</v>
      </c>
      <c r="JZ54">
        <f t="shared" si="101"/>
        <v>0.90476190476190477</v>
      </c>
      <c r="KA54">
        <f t="shared" si="101"/>
        <v>0.76190476190476186</v>
      </c>
      <c r="KB54">
        <f t="shared" si="101"/>
        <v>0.7142857142857143</v>
      </c>
      <c r="KC54">
        <f t="shared" si="101"/>
        <v>0.42857142857142855</v>
      </c>
      <c r="KD54">
        <f t="shared" si="101"/>
        <v>0.19047619047619047</v>
      </c>
      <c r="KE54">
        <f t="shared" si="101"/>
        <v>9.5238095238095233E-2</v>
      </c>
      <c r="KF54">
        <f t="shared" si="101"/>
        <v>4.7619047619047616E-2</v>
      </c>
      <c r="KG54">
        <f t="shared" si="101"/>
        <v>0.14285714285714285</v>
      </c>
      <c r="KH54">
        <f t="shared" si="101"/>
        <v>0.33333333333333331</v>
      </c>
      <c r="KI54">
        <f t="shared" si="101"/>
        <v>0.2857142857142857</v>
      </c>
      <c r="KJ54">
        <f t="shared" si="101"/>
        <v>0.38095238095238093</v>
      </c>
      <c r="KK54">
        <f t="shared" si="101"/>
        <v>0.42857142857142855</v>
      </c>
      <c r="KL54">
        <f t="shared" si="101"/>
        <v>0.8571428571428571</v>
      </c>
      <c r="KM54">
        <f t="shared" si="101"/>
        <v>0.90476190476190477</v>
      </c>
      <c r="KN54">
        <f t="shared" si="101"/>
        <v>0.95238095238095233</v>
      </c>
      <c r="KO54">
        <f t="shared" si="101"/>
        <v>0.80952380952380953</v>
      </c>
      <c r="KP54">
        <f t="shared" si="101"/>
        <v>0.80952380952380953</v>
      </c>
      <c r="KQ54">
        <f t="shared" si="101"/>
        <v>0.80952380952380953</v>
      </c>
      <c r="KR54">
        <f t="shared" si="101"/>
        <v>0.42857142857142855</v>
      </c>
      <c r="KS54">
        <f t="shared" si="101"/>
        <v>0.33333333333333331</v>
      </c>
      <c r="KT54">
        <f t="shared" si="101"/>
        <v>0.5714285714285714</v>
      </c>
      <c r="KU54">
        <f t="shared" si="101"/>
        <v>0.38095238095238093</v>
      </c>
      <c r="KV54">
        <f t="shared" si="101"/>
        <v>0.7142857142857143</v>
      </c>
      <c r="KW54">
        <f t="shared" si="101"/>
        <v>0.33333333333333331</v>
      </c>
      <c r="KX54">
        <f t="shared" si="101"/>
        <v>0.7142857142857143</v>
      </c>
      <c r="KY54">
        <f t="shared" si="101"/>
        <v>0.8571428571428571</v>
      </c>
      <c r="KZ54">
        <f t="shared" si="101"/>
        <v>0.90476190476190477</v>
      </c>
      <c r="LA54">
        <f t="shared" si="101"/>
        <v>0.7142857142857143</v>
      </c>
      <c r="LB54">
        <f t="shared" si="101"/>
        <v>0.66666666666666663</v>
      </c>
      <c r="LC54">
        <f t="shared" si="101"/>
        <v>0.19047619047619047</v>
      </c>
      <c r="LD54">
        <f t="shared" si="101"/>
        <v>0.38095238095238093</v>
      </c>
      <c r="LE54">
        <f t="shared" si="101"/>
        <v>4.7619047619047616E-2</v>
      </c>
      <c r="LF54">
        <f t="shared" si="101"/>
        <v>9.5238095238095233E-2</v>
      </c>
      <c r="LG54">
        <f t="shared" si="101"/>
        <v>0.47619047619047616</v>
      </c>
      <c r="LH54">
        <f t="shared" si="101"/>
        <v>0.52380952380952384</v>
      </c>
      <c r="LI54">
        <f t="shared" si="101"/>
        <v>0.76190476190476186</v>
      </c>
      <c r="LJ54">
        <f t="shared" si="101"/>
        <v>0.90476190476190477</v>
      </c>
      <c r="LK54">
        <f t="shared" ref="LK54:LV54" si="102">_xlfn.RANK.EQ(LK8,LK$3:LK$22,1)/(COUNT(LK$3:LK$22)+1)</f>
        <v>0.90476190476190477</v>
      </c>
      <c r="LL54">
        <f t="shared" si="102"/>
        <v>0.38095238095238093</v>
      </c>
      <c r="LM54">
        <f t="shared" si="102"/>
        <v>0.42857142857142855</v>
      </c>
      <c r="LN54">
        <f t="shared" si="102"/>
        <v>0.76190476190476186</v>
      </c>
      <c r="LO54">
        <f t="shared" si="102"/>
        <v>0.80952380952380953</v>
      </c>
      <c r="LP54">
        <f t="shared" si="102"/>
        <v>0.76190476190476186</v>
      </c>
      <c r="LQ54">
        <f t="shared" si="102"/>
        <v>0.61904761904761907</v>
      </c>
      <c r="LR54">
        <f t="shared" si="102"/>
        <v>0.2857142857142857</v>
      </c>
      <c r="LS54">
        <f t="shared" si="102"/>
        <v>0.5714285714285714</v>
      </c>
      <c r="LT54">
        <f t="shared" si="102"/>
        <v>0.2857142857142857</v>
      </c>
      <c r="LU54">
        <f t="shared" si="102"/>
        <v>0.66666666666666663</v>
      </c>
      <c r="LV54">
        <f t="shared" si="102"/>
        <v>0.66666666666666663</v>
      </c>
      <c r="LW54">
        <f t="shared" si="72"/>
        <v>0.90476190476190477</v>
      </c>
    </row>
    <row r="55" spans="1:335" hidden="1" x14ac:dyDescent="0.3">
      <c r="A55">
        <v>2006</v>
      </c>
      <c r="B55">
        <f t="shared" si="65"/>
        <v>0.23809523809523808</v>
      </c>
      <c r="C55">
        <f t="shared" ref="C55:BN55" si="103">_xlfn.RANK.EQ(C9,C$3:C$22,1)/(COUNT(C$3:C$22)+1)</f>
        <v>0.2857142857142857</v>
      </c>
      <c r="D55">
        <f t="shared" si="103"/>
        <v>0.14285714285714285</v>
      </c>
      <c r="E55">
        <f t="shared" si="103"/>
        <v>0.14285714285714285</v>
      </c>
      <c r="F55">
        <f t="shared" si="103"/>
        <v>0.14285714285714285</v>
      </c>
      <c r="G55">
        <f t="shared" si="103"/>
        <v>0.52380952380952384</v>
      </c>
      <c r="H55">
        <f t="shared" si="103"/>
        <v>0.5714285714285714</v>
      </c>
      <c r="I55">
        <f t="shared" si="103"/>
        <v>0.80952380952380953</v>
      </c>
      <c r="J55">
        <f t="shared" si="103"/>
        <v>0.2857142857142857</v>
      </c>
      <c r="K55">
        <f t="shared" si="103"/>
        <v>0.52380952380952384</v>
      </c>
      <c r="L55">
        <f t="shared" si="103"/>
        <v>0.2857142857142857</v>
      </c>
      <c r="M55">
        <f t="shared" si="103"/>
        <v>0.33333333333333331</v>
      </c>
      <c r="N55">
        <f t="shared" si="103"/>
        <v>0.61904761904761907</v>
      </c>
      <c r="O55">
        <f t="shared" si="103"/>
        <v>0.76190476190476186</v>
      </c>
      <c r="P55">
        <f t="shared" si="103"/>
        <v>0.66666666666666663</v>
      </c>
      <c r="Q55">
        <f t="shared" si="103"/>
        <v>0.90476190476190477</v>
      </c>
      <c r="R55">
        <f t="shared" si="103"/>
        <v>0.7142857142857143</v>
      </c>
      <c r="S55">
        <f t="shared" si="103"/>
        <v>0.61904761904761907</v>
      </c>
      <c r="T55">
        <f t="shared" si="103"/>
        <v>0.61904761904761907</v>
      </c>
      <c r="U55">
        <f t="shared" si="103"/>
        <v>0.47619047619047616</v>
      </c>
      <c r="V55">
        <f t="shared" si="103"/>
        <v>0.2857142857142857</v>
      </c>
      <c r="W55">
        <f t="shared" si="103"/>
        <v>0.33333333333333331</v>
      </c>
      <c r="X55">
        <f t="shared" si="103"/>
        <v>0.2857142857142857</v>
      </c>
      <c r="Y55">
        <f t="shared" si="103"/>
        <v>0.52380952380952384</v>
      </c>
      <c r="Z55">
        <f t="shared" si="103"/>
        <v>4.7619047619047616E-2</v>
      </c>
      <c r="AA55">
        <f t="shared" si="103"/>
        <v>4.7619047619047616E-2</v>
      </c>
      <c r="AB55">
        <f t="shared" si="103"/>
        <v>0.14285714285714285</v>
      </c>
      <c r="AC55">
        <f t="shared" si="103"/>
        <v>4.7619047619047616E-2</v>
      </c>
      <c r="AD55">
        <f t="shared" si="103"/>
        <v>0.23809523809523808</v>
      </c>
      <c r="AE55">
        <f t="shared" si="103"/>
        <v>0.76190476190476186</v>
      </c>
      <c r="AF55">
        <f t="shared" si="103"/>
        <v>0.61904761904761907</v>
      </c>
      <c r="AG55">
        <f t="shared" si="103"/>
        <v>0.5714285714285714</v>
      </c>
      <c r="AH55">
        <f t="shared" si="103"/>
        <v>0.95238095238095233</v>
      </c>
      <c r="AI55">
        <f t="shared" si="103"/>
        <v>0.8571428571428571</v>
      </c>
      <c r="AJ55">
        <f t="shared" si="103"/>
        <v>0.80952380952380953</v>
      </c>
      <c r="AK55">
        <f t="shared" si="103"/>
        <v>0.95238095238095233</v>
      </c>
      <c r="AL55">
        <f t="shared" si="103"/>
        <v>0.95238095238095233</v>
      </c>
      <c r="AM55">
        <f t="shared" si="103"/>
        <v>0.8571428571428571</v>
      </c>
      <c r="AN55">
        <f t="shared" si="103"/>
        <v>0.80952380952380953</v>
      </c>
      <c r="AO55">
        <f t="shared" si="103"/>
        <v>0.95238095238095233</v>
      </c>
      <c r="AP55">
        <f t="shared" si="103"/>
        <v>0.90476190476190477</v>
      </c>
      <c r="AQ55">
        <f t="shared" si="103"/>
        <v>0.8571428571428571</v>
      </c>
      <c r="AR55">
        <f t="shared" si="103"/>
        <v>0.66666666666666663</v>
      </c>
      <c r="AS55">
        <f t="shared" si="103"/>
        <v>0.5714285714285714</v>
      </c>
      <c r="AT55">
        <f t="shared" si="103"/>
        <v>0.7142857142857143</v>
      </c>
      <c r="AU55">
        <f t="shared" si="103"/>
        <v>0.61904761904761907</v>
      </c>
      <c r="AV55">
        <f t="shared" si="103"/>
        <v>0.23809523809523808</v>
      </c>
      <c r="AW55">
        <f t="shared" si="103"/>
        <v>0.2857142857142857</v>
      </c>
      <c r="AX55">
        <f t="shared" si="103"/>
        <v>0.61904761904761907</v>
      </c>
      <c r="AY55">
        <f t="shared" si="103"/>
        <v>0.52380952380952384</v>
      </c>
      <c r="AZ55">
        <f t="shared" si="103"/>
        <v>0.2857142857142857</v>
      </c>
      <c r="BA55">
        <f t="shared" si="103"/>
        <v>0.52380952380952384</v>
      </c>
      <c r="BB55">
        <f t="shared" si="103"/>
        <v>0.5714285714285714</v>
      </c>
      <c r="BC55">
        <f t="shared" si="103"/>
        <v>0.52380952380952384</v>
      </c>
      <c r="BD55">
        <f t="shared" si="103"/>
        <v>0.47619047619047616</v>
      </c>
      <c r="BE55">
        <f t="shared" si="103"/>
        <v>0.19047619047619047</v>
      </c>
      <c r="BF55">
        <f t="shared" si="103"/>
        <v>0.2857142857142857</v>
      </c>
      <c r="BG55">
        <f t="shared" si="103"/>
        <v>0.5714285714285714</v>
      </c>
      <c r="BH55">
        <f t="shared" si="103"/>
        <v>0.47619047619047616</v>
      </c>
      <c r="BI55">
        <f t="shared" si="103"/>
        <v>0.2857142857142857</v>
      </c>
      <c r="BJ55">
        <f t="shared" si="103"/>
        <v>0.61904761904761907</v>
      </c>
      <c r="BK55">
        <f t="shared" si="103"/>
        <v>0.47619047619047616</v>
      </c>
      <c r="BL55">
        <f t="shared" si="103"/>
        <v>0.2857142857142857</v>
      </c>
      <c r="BM55">
        <f t="shared" si="103"/>
        <v>9.5238095238095233E-2</v>
      </c>
      <c r="BN55">
        <f t="shared" si="103"/>
        <v>0.23809523809523808</v>
      </c>
      <c r="BO55">
        <f t="shared" ref="BO55:DZ55" si="104">_xlfn.RANK.EQ(BO9,BO$3:BO$22,1)/(COUNT(BO$3:BO$22)+1)</f>
        <v>0.47619047619047616</v>
      </c>
      <c r="BP55">
        <f t="shared" si="104"/>
        <v>0.52380952380952384</v>
      </c>
      <c r="BQ55">
        <f t="shared" si="104"/>
        <v>0.8571428571428571</v>
      </c>
      <c r="BR55">
        <f t="shared" si="104"/>
        <v>0.8571428571428571</v>
      </c>
      <c r="BS55">
        <f t="shared" si="104"/>
        <v>0.95238095238095233</v>
      </c>
      <c r="BT55">
        <f t="shared" si="104"/>
        <v>0.95238095238095233</v>
      </c>
      <c r="BU55">
        <f t="shared" si="104"/>
        <v>0.80952380952380953</v>
      </c>
      <c r="BV55">
        <f t="shared" si="104"/>
        <v>0.66666666666666663</v>
      </c>
      <c r="BW55">
        <f t="shared" si="104"/>
        <v>0.7142857142857143</v>
      </c>
      <c r="BX55">
        <f t="shared" si="104"/>
        <v>0.80952380952380953</v>
      </c>
      <c r="BY55">
        <f t="shared" si="104"/>
        <v>0.8571428571428571</v>
      </c>
      <c r="BZ55">
        <f t="shared" si="104"/>
        <v>0.95238095238095233</v>
      </c>
      <c r="CA55">
        <f t="shared" si="104"/>
        <v>0.95238095238095233</v>
      </c>
      <c r="CB55">
        <f t="shared" si="104"/>
        <v>0.95238095238095233</v>
      </c>
      <c r="CC55">
        <f t="shared" si="104"/>
        <v>0.95238095238095233</v>
      </c>
      <c r="CD55">
        <f t="shared" si="104"/>
        <v>0.95238095238095233</v>
      </c>
      <c r="CE55">
        <f t="shared" si="104"/>
        <v>0.80952380952380953</v>
      </c>
      <c r="CF55">
        <f t="shared" si="104"/>
        <v>0.90476190476190477</v>
      </c>
      <c r="CG55">
        <f t="shared" si="104"/>
        <v>0.8571428571428571</v>
      </c>
      <c r="CH55">
        <f t="shared" si="104"/>
        <v>0.90476190476190477</v>
      </c>
      <c r="CI55">
        <f t="shared" si="104"/>
        <v>0.23809523809523808</v>
      </c>
      <c r="CJ55">
        <f t="shared" si="104"/>
        <v>0.2857142857142857</v>
      </c>
      <c r="CK55">
        <f t="shared" si="104"/>
        <v>0.19047619047619047</v>
      </c>
      <c r="CL55">
        <f t="shared" si="104"/>
        <v>0.7142857142857143</v>
      </c>
      <c r="CM55">
        <f t="shared" si="104"/>
        <v>0.52380952380952384</v>
      </c>
      <c r="CN55">
        <f t="shared" si="104"/>
        <v>0.61904761904761907</v>
      </c>
      <c r="CO55">
        <f t="shared" si="104"/>
        <v>0.14285714285714285</v>
      </c>
      <c r="CP55">
        <f t="shared" si="104"/>
        <v>0.38095238095238093</v>
      </c>
      <c r="CQ55">
        <f t="shared" si="104"/>
        <v>0.42857142857142855</v>
      </c>
      <c r="CR55">
        <f t="shared" si="104"/>
        <v>0.52380952380952384</v>
      </c>
      <c r="CS55">
        <f t="shared" si="104"/>
        <v>0.19047619047619047</v>
      </c>
      <c r="CT55">
        <f t="shared" si="104"/>
        <v>0.47619047619047616</v>
      </c>
      <c r="CU55">
        <f t="shared" si="104"/>
        <v>0.47619047619047616</v>
      </c>
      <c r="CV55">
        <f t="shared" si="104"/>
        <v>0.2857142857142857</v>
      </c>
      <c r="CW55">
        <f t="shared" si="104"/>
        <v>0.66666666666666663</v>
      </c>
      <c r="CX55">
        <f t="shared" si="104"/>
        <v>0.76190476190476186</v>
      </c>
      <c r="CY55">
        <f t="shared" si="104"/>
        <v>0.7142857142857143</v>
      </c>
      <c r="CZ55">
        <f t="shared" si="104"/>
        <v>0.66666666666666663</v>
      </c>
      <c r="DA55">
        <f t="shared" si="104"/>
        <v>0.8571428571428571</v>
      </c>
      <c r="DB55">
        <f t="shared" si="104"/>
        <v>0.66666666666666663</v>
      </c>
      <c r="DC55">
        <f t="shared" si="104"/>
        <v>4.7619047619047616E-2</v>
      </c>
      <c r="DD55">
        <f t="shared" si="104"/>
        <v>0.42857142857142855</v>
      </c>
      <c r="DE55">
        <f t="shared" si="104"/>
        <v>0.33333333333333331</v>
      </c>
      <c r="DF55">
        <f t="shared" si="104"/>
        <v>0.19047619047619047</v>
      </c>
      <c r="DG55">
        <f t="shared" si="104"/>
        <v>0.42857142857142855</v>
      </c>
      <c r="DH55">
        <f t="shared" si="104"/>
        <v>0.8571428571428571</v>
      </c>
      <c r="DI55">
        <f t="shared" si="104"/>
        <v>0.90476190476190477</v>
      </c>
      <c r="DJ55">
        <f t="shared" si="104"/>
        <v>0.95238095238095233</v>
      </c>
      <c r="DK55">
        <f t="shared" si="104"/>
        <v>0.8571428571428571</v>
      </c>
      <c r="DL55">
        <f t="shared" si="104"/>
        <v>0.7142857142857143</v>
      </c>
      <c r="DM55">
        <f t="shared" si="104"/>
        <v>0.66666666666666663</v>
      </c>
      <c r="DN55">
        <f t="shared" si="104"/>
        <v>0.66666666666666663</v>
      </c>
      <c r="DO55">
        <f t="shared" si="104"/>
        <v>0.5714285714285714</v>
      </c>
      <c r="DP55">
        <f t="shared" si="104"/>
        <v>0.7142857142857143</v>
      </c>
      <c r="DQ55">
        <f t="shared" si="104"/>
        <v>0.95238095238095233</v>
      </c>
      <c r="DR55">
        <f t="shared" si="104"/>
        <v>0.95238095238095233</v>
      </c>
      <c r="DS55">
        <f t="shared" si="104"/>
        <v>0.95238095238095233</v>
      </c>
      <c r="DT55">
        <f t="shared" si="104"/>
        <v>0.95238095238095233</v>
      </c>
      <c r="DU55">
        <f t="shared" si="104"/>
        <v>0.95238095238095233</v>
      </c>
      <c r="DV55">
        <f t="shared" si="104"/>
        <v>0.76190476190476186</v>
      </c>
      <c r="DW55">
        <f t="shared" si="104"/>
        <v>0.8571428571428571</v>
      </c>
      <c r="DX55">
        <f t="shared" si="104"/>
        <v>0.66666666666666663</v>
      </c>
      <c r="DY55">
        <f t="shared" si="104"/>
        <v>0.95238095238095233</v>
      </c>
      <c r="DZ55">
        <f t="shared" si="104"/>
        <v>0.95238095238095233</v>
      </c>
      <c r="EA55">
        <f t="shared" ref="EA55:GL55" si="105">_xlfn.RANK.EQ(EA9,EA$3:EA$22,1)/(COUNT(EA$3:EA$22)+1)</f>
        <v>0.2857142857142857</v>
      </c>
      <c r="EB55">
        <f t="shared" si="105"/>
        <v>0.23809523809523808</v>
      </c>
      <c r="EC55">
        <f t="shared" si="105"/>
        <v>0.14285714285714285</v>
      </c>
      <c r="ED55">
        <f t="shared" si="105"/>
        <v>0.76190476190476186</v>
      </c>
      <c r="EE55">
        <f t="shared" si="105"/>
        <v>9.5238095238095233E-2</v>
      </c>
      <c r="EF55">
        <f t="shared" si="105"/>
        <v>0.2857142857142857</v>
      </c>
      <c r="EG55">
        <f t="shared" si="105"/>
        <v>0.14285714285714285</v>
      </c>
      <c r="EH55">
        <f t="shared" si="105"/>
        <v>0.19047619047619047</v>
      </c>
      <c r="EI55">
        <f t="shared" si="105"/>
        <v>0.33333333333333331</v>
      </c>
      <c r="EJ55">
        <f t="shared" si="105"/>
        <v>0.2857142857142857</v>
      </c>
      <c r="EK55">
        <f t="shared" si="105"/>
        <v>0.14285714285714285</v>
      </c>
      <c r="EL55">
        <f t="shared" si="105"/>
        <v>4.7619047619047616E-2</v>
      </c>
      <c r="EM55">
        <f t="shared" si="105"/>
        <v>0.14285714285714285</v>
      </c>
      <c r="EN55">
        <f t="shared" si="105"/>
        <v>0.19047619047619047</v>
      </c>
      <c r="EO55">
        <f t="shared" si="105"/>
        <v>0.5714285714285714</v>
      </c>
      <c r="EP55">
        <f t="shared" si="105"/>
        <v>0.7142857142857143</v>
      </c>
      <c r="EQ55">
        <f t="shared" si="105"/>
        <v>0.7142857142857143</v>
      </c>
      <c r="ER55">
        <f t="shared" si="105"/>
        <v>0.8571428571428571</v>
      </c>
      <c r="ES55">
        <f t="shared" si="105"/>
        <v>0.95238095238095233</v>
      </c>
      <c r="ET55">
        <f t="shared" si="105"/>
        <v>0.95238095238095233</v>
      </c>
      <c r="EU55">
        <f t="shared" si="105"/>
        <v>0.95238095238095233</v>
      </c>
      <c r="EV55">
        <f t="shared" si="105"/>
        <v>0.95238095238095233</v>
      </c>
      <c r="EW55">
        <f t="shared" si="105"/>
        <v>0.95238095238095233</v>
      </c>
      <c r="EX55">
        <f t="shared" si="105"/>
        <v>0.95238095238095233</v>
      </c>
      <c r="EY55">
        <f t="shared" si="105"/>
        <v>0.80952380952380953</v>
      </c>
      <c r="EZ55">
        <f t="shared" si="105"/>
        <v>0.8571428571428571</v>
      </c>
      <c r="FA55">
        <f t="shared" si="105"/>
        <v>0.8571428571428571</v>
      </c>
      <c r="FB55">
        <f t="shared" si="105"/>
        <v>0.52380952380952384</v>
      </c>
      <c r="FC55">
        <f t="shared" si="105"/>
        <v>0.5714285714285714</v>
      </c>
      <c r="FD55">
        <f t="shared" si="105"/>
        <v>0.8571428571428571</v>
      </c>
      <c r="FE55">
        <f t="shared" si="105"/>
        <v>0.95238095238095233</v>
      </c>
      <c r="FF55">
        <f t="shared" si="105"/>
        <v>0.90476190476190477</v>
      </c>
      <c r="FG55">
        <f t="shared" si="105"/>
        <v>0.61904761904761907</v>
      </c>
      <c r="FH55">
        <f t="shared" si="105"/>
        <v>0.8571428571428571</v>
      </c>
      <c r="FI55">
        <f t="shared" si="105"/>
        <v>0.80952380952380953</v>
      </c>
      <c r="FJ55">
        <f t="shared" si="105"/>
        <v>0.80952380952380953</v>
      </c>
      <c r="FK55">
        <f t="shared" si="105"/>
        <v>0.38095238095238093</v>
      </c>
      <c r="FL55">
        <f t="shared" si="105"/>
        <v>0.66666666666666663</v>
      </c>
      <c r="FM55">
        <f t="shared" si="105"/>
        <v>0.66666666666666663</v>
      </c>
      <c r="FN55">
        <f t="shared" si="105"/>
        <v>0.76190476190476186</v>
      </c>
      <c r="FO55">
        <f t="shared" si="105"/>
        <v>0.95238095238095233</v>
      </c>
      <c r="FP55">
        <f t="shared" si="105"/>
        <v>0.95238095238095233</v>
      </c>
      <c r="FQ55">
        <f t="shared" si="105"/>
        <v>0.7142857142857143</v>
      </c>
      <c r="FR55">
        <f t="shared" si="105"/>
        <v>0.95238095238095233</v>
      </c>
      <c r="FS55">
        <f t="shared" si="105"/>
        <v>0.80952380952380953</v>
      </c>
      <c r="FT55">
        <f t="shared" si="105"/>
        <v>0.61904761904761907</v>
      </c>
      <c r="FU55">
        <f t="shared" si="105"/>
        <v>0.90476190476190477</v>
      </c>
      <c r="FV55">
        <f t="shared" si="105"/>
        <v>0.90476190476190477</v>
      </c>
      <c r="FW55">
        <f t="shared" si="105"/>
        <v>0.19047619047619047</v>
      </c>
      <c r="FX55">
        <f t="shared" si="105"/>
        <v>9.5238095238095233E-2</v>
      </c>
      <c r="FY55">
        <f t="shared" si="105"/>
        <v>9.5238095238095233E-2</v>
      </c>
      <c r="FZ55">
        <f t="shared" si="105"/>
        <v>0.80952380952380953</v>
      </c>
      <c r="GA55">
        <f t="shared" si="105"/>
        <v>4.7619047619047616E-2</v>
      </c>
      <c r="GB55">
        <f t="shared" si="105"/>
        <v>0.19047619047619047</v>
      </c>
      <c r="GC55">
        <f t="shared" si="105"/>
        <v>9.5238095238095233E-2</v>
      </c>
      <c r="GD55">
        <f t="shared" si="105"/>
        <v>0.52380952380952384</v>
      </c>
      <c r="GE55">
        <f t="shared" si="105"/>
        <v>0.7142857142857143</v>
      </c>
      <c r="GF55">
        <f t="shared" si="105"/>
        <v>0.42857142857142855</v>
      </c>
      <c r="GG55">
        <f t="shared" si="105"/>
        <v>0.33333333333333331</v>
      </c>
      <c r="GH55">
        <f t="shared" si="105"/>
        <v>4.7619047619047616E-2</v>
      </c>
      <c r="GI55">
        <f t="shared" si="105"/>
        <v>0.14285714285714285</v>
      </c>
      <c r="GJ55">
        <f t="shared" si="105"/>
        <v>0.38095238095238093</v>
      </c>
      <c r="GK55">
        <f t="shared" si="105"/>
        <v>0.7142857142857143</v>
      </c>
      <c r="GL55">
        <f t="shared" si="105"/>
        <v>0.80952380952380953</v>
      </c>
      <c r="GM55">
        <f t="shared" ref="GM55:IX55" si="106">_xlfn.RANK.EQ(GM9,GM$3:GM$22,1)/(COUNT(GM$3:GM$22)+1)</f>
        <v>0.90476190476190477</v>
      </c>
      <c r="GN55">
        <f t="shared" si="106"/>
        <v>0.95238095238095233</v>
      </c>
      <c r="GO55">
        <f t="shared" si="106"/>
        <v>0.90476190476190477</v>
      </c>
      <c r="GP55">
        <f t="shared" si="106"/>
        <v>0.90476190476190477</v>
      </c>
      <c r="GQ55">
        <f t="shared" si="106"/>
        <v>0.95238095238095233</v>
      </c>
      <c r="GR55">
        <f t="shared" si="106"/>
        <v>0.95238095238095233</v>
      </c>
      <c r="GS55">
        <f t="shared" si="106"/>
        <v>0.95238095238095233</v>
      </c>
      <c r="GT55">
        <f t="shared" si="106"/>
        <v>0.76190476190476186</v>
      </c>
      <c r="GU55">
        <f t="shared" si="106"/>
        <v>0.76190476190476186</v>
      </c>
      <c r="GV55">
        <f t="shared" si="106"/>
        <v>0.90476190476190477</v>
      </c>
      <c r="GW55">
        <f t="shared" si="106"/>
        <v>0.76190476190476186</v>
      </c>
      <c r="GX55">
        <f t="shared" si="106"/>
        <v>0.80952380952380953</v>
      </c>
      <c r="GY55">
        <f t="shared" si="106"/>
        <v>0.90476190476190477</v>
      </c>
      <c r="GZ55">
        <f t="shared" si="106"/>
        <v>0.8571428571428571</v>
      </c>
      <c r="HA55">
        <f t="shared" si="106"/>
        <v>0.61904761904761907</v>
      </c>
      <c r="HB55">
        <f t="shared" si="106"/>
        <v>0.66666666666666663</v>
      </c>
      <c r="HC55">
        <f t="shared" si="106"/>
        <v>0.47619047619047616</v>
      </c>
      <c r="HD55">
        <f t="shared" si="106"/>
        <v>0.52380952380952384</v>
      </c>
      <c r="HE55">
        <f t="shared" si="106"/>
        <v>0.2857142857142857</v>
      </c>
      <c r="HF55">
        <f t="shared" si="106"/>
        <v>0.42857142857142855</v>
      </c>
      <c r="HG55">
        <f t="shared" si="106"/>
        <v>0.38095238095238093</v>
      </c>
      <c r="HH55">
        <f t="shared" si="106"/>
        <v>0.90476190476190477</v>
      </c>
      <c r="HI55">
        <f t="shared" si="106"/>
        <v>0.90476190476190477</v>
      </c>
      <c r="HJ55">
        <f t="shared" si="106"/>
        <v>0.95238095238095233</v>
      </c>
      <c r="HK55">
        <f t="shared" si="106"/>
        <v>0.76190476190476186</v>
      </c>
      <c r="HL55">
        <f t="shared" si="106"/>
        <v>0.80952380952380953</v>
      </c>
      <c r="HM55">
        <f t="shared" si="106"/>
        <v>0.90476190476190477</v>
      </c>
      <c r="HN55">
        <f t="shared" si="106"/>
        <v>0.42857142857142855</v>
      </c>
      <c r="HO55">
        <f t="shared" si="106"/>
        <v>0.90476190476190477</v>
      </c>
      <c r="HP55">
        <f t="shared" si="106"/>
        <v>0.8571428571428571</v>
      </c>
      <c r="HQ55">
        <f t="shared" si="106"/>
        <v>9.5238095238095233E-2</v>
      </c>
      <c r="HR55">
        <f t="shared" si="106"/>
        <v>9.5238095238095233E-2</v>
      </c>
      <c r="HS55">
        <f t="shared" si="106"/>
        <v>9.5238095238095233E-2</v>
      </c>
      <c r="HT55">
        <f t="shared" si="106"/>
        <v>0.47619047619047616</v>
      </c>
      <c r="HU55">
        <f t="shared" si="106"/>
        <v>0.7142857142857143</v>
      </c>
      <c r="HV55">
        <f t="shared" si="106"/>
        <v>0.23809523809523808</v>
      </c>
      <c r="HW55">
        <f t="shared" si="106"/>
        <v>0.2857142857142857</v>
      </c>
      <c r="HX55">
        <f t="shared" si="106"/>
        <v>0.14285714285714285</v>
      </c>
      <c r="HY55">
        <f t="shared" si="106"/>
        <v>0.14285714285714285</v>
      </c>
      <c r="HZ55">
        <f t="shared" si="106"/>
        <v>0.14285714285714285</v>
      </c>
      <c r="IA55">
        <f t="shared" si="106"/>
        <v>0.33333333333333331</v>
      </c>
      <c r="IB55">
        <f t="shared" si="106"/>
        <v>0.61904761904761907</v>
      </c>
      <c r="IC55">
        <f t="shared" si="106"/>
        <v>0.42857142857142855</v>
      </c>
      <c r="ID55">
        <f t="shared" si="106"/>
        <v>0.61904761904761907</v>
      </c>
      <c r="IE55">
        <f t="shared" si="106"/>
        <v>0.90476190476190477</v>
      </c>
      <c r="IF55">
        <f t="shared" si="106"/>
        <v>0.95238095238095233</v>
      </c>
      <c r="IG55">
        <f t="shared" si="106"/>
        <v>0.90476190476190477</v>
      </c>
      <c r="IH55">
        <f t="shared" si="106"/>
        <v>0.76190476190476186</v>
      </c>
      <c r="II55">
        <f t="shared" si="106"/>
        <v>0.80952380952380953</v>
      </c>
      <c r="IJ55">
        <f t="shared" si="106"/>
        <v>0.61904761904761907</v>
      </c>
      <c r="IK55">
        <f t="shared" si="106"/>
        <v>0.52380952380952384</v>
      </c>
      <c r="IL55">
        <f t="shared" si="106"/>
        <v>0.66666666666666663</v>
      </c>
      <c r="IM55">
        <f t="shared" si="106"/>
        <v>0.8571428571428571</v>
      </c>
      <c r="IN55">
        <f t="shared" si="106"/>
        <v>0.8571428571428571</v>
      </c>
      <c r="IO55">
        <f t="shared" si="106"/>
        <v>0.47619047619047616</v>
      </c>
      <c r="IP55">
        <f t="shared" si="106"/>
        <v>0.33333333333333331</v>
      </c>
      <c r="IQ55">
        <f t="shared" si="106"/>
        <v>0.19047619047619047</v>
      </c>
      <c r="IR55">
        <f t="shared" si="106"/>
        <v>0.23809523809523808</v>
      </c>
      <c r="IS55">
        <f t="shared" si="106"/>
        <v>0.38095238095238093</v>
      </c>
      <c r="IT55">
        <f t="shared" si="106"/>
        <v>0.33333333333333331</v>
      </c>
      <c r="IU55">
        <f t="shared" si="106"/>
        <v>0.90476190476190477</v>
      </c>
      <c r="IV55">
        <f t="shared" si="106"/>
        <v>0.80952380952380953</v>
      </c>
      <c r="IW55">
        <f t="shared" si="106"/>
        <v>0.8571428571428571</v>
      </c>
      <c r="IX55">
        <f t="shared" si="106"/>
        <v>0.90476190476190477</v>
      </c>
      <c r="IY55">
        <f t="shared" ref="IY55:LJ55" si="107">_xlfn.RANK.EQ(IY9,IY$3:IY$22,1)/(COUNT(IY$3:IY$22)+1)</f>
        <v>0.76190476190476186</v>
      </c>
      <c r="IZ55">
        <f t="shared" si="107"/>
        <v>0.38095238095238093</v>
      </c>
      <c r="JA55">
        <f t="shared" si="107"/>
        <v>0.42857142857142855</v>
      </c>
      <c r="JB55">
        <f t="shared" si="107"/>
        <v>0.52380952380952384</v>
      </c>
      <c r="JC55">
        <f t="shared" si="107"/>
        <v>0.66666666666666663</v>
      </c>
      <c r="JD55">
        <f t="shared" si="107"/>
        <v>0.23809523809523808</v>
      </c>
      <c r="JE55">
        <f t="shared" si="107"/>
        <v>0.19047619047619047</v>
      </c>
      <c r="JF55">
        <f t="shared" si="107"/>
        <v>0.19047619047619047</v>
      </c>
      <c r="JG55">
        <f t="shared" si="107"/>
        <v>0.2857142857142857</v>
      </c>
      <c r="JH55">
        <f t="shared" si="107"/>
        <v>9.5238095238095233E-2</v>
      </c>
      <c r="JI55">
        <f t="shared" si="107"/>
        <v>0.52380952380952384</v>
      </c>
      <c r="JJ55">
        <f t="shared" si="107"/>
        <v>0.52380952380952384</v>
      </c>
      <c r="JK55">
        <f t="shared" si="107"/>
        <v>0.47619047619047616</v>
      </c>
      <c r="JL55">
        <f t="shared" si="107"/>
        <v>0.19047619047619047</v>
      </c>
      <c r="JM55">
        <f t="shared" si="107"/>
        <v>0.14285714285714285</v>
      </c>
      <c r="JN55">
        <f t="shared" si="107"/>
        <v>0.14285714285714285</v>
      </c>
      <c r="JO55">
        <f t="shared" si="107"/>
        <v>0.2857142857142857</v>
      </c>
      <c r="JP55">
        <f t="shared" si="107"/>
        <v>0.19047619047619047</v>
      </c>
      <c r="JQ55">
        <f t="shared" si="107"/>
        <v>0.2857142857142857</v>
      </c>
      <c r="JR55">
        <f t="shared" si="107"/>
        <v>0.52380952380952384</v>
      </c>
      <c r="JS55">
        <f t="shared" si="107"/>
        <v>0.90476190476190477</v>
      </c>
      <c r="JT55">
        <f t="shared" si="107"/>
        <v>0.61904761904761907</v>
      </c>
      <c r="JU55">
        <f t="shared" si="107"/>
        <v>0.80952380952380953</v>
      </c>
      <c r="JV55">
        <f t="shared" si="107"/>
        <v>0.42857142857142855</v>
      </c>
      <c r="JW55">
        <f t="shared" si="107"/>
        <v>0.47619047619047616</v>
      </c>
      <c r="JX55">
        <f t="shared" si="107"/>
        <v>0.80952380952380953</v>
      </c>
      <c r="JY55">
        <f t="shared" si="107"/>
        <v>0.90476190476190477</v>
      </c>
      <c r="JZ55">
        <f t="shared" si="107"/>
        <v>0.5714285714285714</v>
      </c>
      <c r="KA55">
        <f t="shared" si="107"/>
        <v>0.7142857142857143</v>
      </c>
      <c r="KB55">
        <f t="shared" si="107"/>
        <v>0.52380952380952384</v>
      </c>
      <c r="KC55">
        <f t="shared" si="107"/>
        <v>0.7142857142857143</v>
      </c>
      <c r="KD55">
        <f t="shared" si="107"/>
        <v>0.38095238095238093</v>
      </c>
      <c r="KE55">
        <f t="shared" si="107"/>
        <v>0.80952380952380953</v>
      </c>
      <c r="KF55">
        <f t="shared" si="107"/>
        <v>0.38095238095238093</v>
      </c>
      <c r="KG55">
        <f t="shared" si="107"/>
        <v>0.33333333333333331</v>
      </c>
      <c r="KH55">
        <f t="shared" si="107"/>
        <v>0.52380952380952384</v>
      </c>
      <c r="KI55">
        <f t="shared" si="107"/>
        <v>0.80952380952380953</v>
      </c>
      <c r="KJ55">
        <f t="shared" si="107"/>
        <v>0.52380952380952384</v>
      </c>
      <c r="KK55">
        <f t="shared" si="107"/>
        <v>0.33333333333333331</v>
      </c>
      <c r="KL55">
        <f t="shared" si="107"/>
        <v>0.42857142857142855</v>
      </c>
      <c r="KM55">
        <f t="shared" si="107"/>
        <v>0.33333333333333331</v>
      </c>
      <c r="KN55">
        <f t="shared" si="107"/>
        <v>0.7142857142857143</v>
      </c>
      <c r="KO55">
        <f t="shared" si="107"/>
        <v>0.23809523809523808</v>
      </c>
      <c r="KP55">
        <f t="shared" si="107"/>
        <v>9.5238095238095233E-2</v>
      </c>
      <c r="KQ55">
        <f t="shared" si="107"/>
        <v>0.19047619047619047</v>
      </c>
      <c r="KR55">
        <f t="shared" si="107"/>
        <v>0.19047619047619047</v>
      </c>
      <c r="KS55">
        <f t="shared" si="107"/>
        <v>0.23809523809523808</v>
      </c>
      <c r="KT55">
        <f t="shared" si="107"/>
        <v>0.38095238095238093</v>
      </c>
      <c r="KU55">
        <f t="shared" si="107"/>
        <v>0.47619047619047616</v>
      </c>
      <c r="KV55">
        <f t="shared" si="107"/>
        <v>0.2857142857142857</v>
      </c>
      <c r="KW55">
        <f t="shared" si="107"/>
        <v>0.19047619047619047</v>
      </c>
      <c r="KX55">
        <f t="shared" si="107"/>
        <v>0.38095238095238093</v>
      </c>
      <c r="KY55">
        <f t="shared" si="107"/>
        <v>0.42857142857142855</v>
      </c>
      <c r="KZ55">
        <f t="shared" si="107"/>
        <v>0.19047619047619047</v>
      </c>
      <c r="LA55">
        <f t="shared" si="107"/>
        <v>0.42857142857142855</v>
      </c>
      <c r="LB55">
        <f t="shared" si="107"/>
        <v>0.38095238095238093</v>
      </c>
      <c r="LC55">
        <f t="shared" si="107"/>
        <v>0.52380952380952384</v>
      </c>
      <c r="LD55">
        <f t="shared" si="107"/>
        <v>0.76190476190476186</v>
      </c>
      <c r="LE55">
        <f t="shared" si="107"/>
        <v>0.47619047619047616</v>
      </c>
      <c r="LF55">
        <f t="shared" si="107"/>
        <v>0.33333333333333331</v>
      </c>
      <c r="LG55">
        <f t="shared" si="107"/>
        <v>9.5238095238095233E-2</v>
      </c>
      <c r="LH55">
        <f t="shared" si="107"/>
        <v>0.33333333333333331</v>
      </c>
      <c r="LI55">
        <f t="shared" si="107"/>
        <v>0.52380952380952384</v>
      </c>
      <c r="LJ55">
        <f t="shared" si="107"/>
        <v>0.23809523809523808</v>
      </c>
      <c r="LK55">
        <f t="shared" ref="LK55:LV55" si="108">_xlfn.RANK.EQ(LK9,LK$3:LK$22,1)/(COUNT(LK$3:LK$22)+1)</f>
        <v>0.19047619047619047</v>
      </c>
      <c r="LL55">
        <f t="shared" si="108"/>
        <v>0.33333333333333331</v>
      </c>
      <c r="LM55">
        <f t="shared" si="108"/>
        <v>0.47619047619047616</v>
      </c>
      <c r="LN55">
        <f t="shared" si="108"/>
        <v>0.38095238095238093</v>
      </c>
      <c r="LO55">
        <f t="shared" si="108"/>
        <v>4.7619047619047616E-2</v>
      </c>
      <c r="LP55">
        <f t="shared" si="108"/>
        <v>0.47619047619047616</v>
      </c>
      <c r="LQ55">
        <f t="shared" si="108"/>
        <v>0.14285714285714285</v>
      </c>
      <c r="LR55">
        <f t="shared" si="108"/>
        <v>0.7142857142857143</v>
      </c>
      <c r="LS55">
        <f t="shared" si="108"/>
        <v>0.52380952380952384</v>
      </c>
      <c r="LT55">
        <f t="shared" si="108"/>
        <v>4.7619047619047616E-2</v>
      </c>
      <c r="LU55">
        <f t="shared" si="108"/>
        <v>0.33333333333333331</v>
      </c>
      <c r="LV55">
        <f t="shared" si="108"/>
        <v>0.38095238095238093</v>
      </c>
      <c r="LW55">
        <f t="shared" si="72"/>
        <v>0.33333333333333331</v>
      </c>
    </row>
    <row r="56" spans="1:335" hidden="1" x14ac:dyDescent="0.3">
      <c r="A56">
        <v>2007</v>
      </c>
      <c r="B56">
        <f t="shared" si="65"/>
        <v>0.47619047619047616</v>
      </c>
      <c r="C56">
        <f t="shared" ref="C56:BN56" si="109">_xlfn.RANK.EQ(C10,C$3:C$22,1)/(COUNT(C$3:C$22)+1)</f>
        <v>0.23809523809523808</v>
      </c>
      <c r="D56">
        <f t="shared" si="109"/>
        <v>0.23809523809523808</v>
      </c>
      <c r="E56">
        <f t="shared" si="109"/>
        <v>0.5714285714285714</v>
      </c>
      <c r="F56">
        <f t="shared" si="109"/>
        <v>0.66666666666666663</v>
      </c>
      <c r="G56">
        <f t="shared" si="109"/>
        <v>0.5714285714285714</v>
      </c>
      <c r="H56">
        <f t="shared" si="109"/>
        <v>0.7142857142857143</v>
      </c>
      <c r="I56">
        <f t="shared" si="109"/>
        <v>0.42857142857142855</v>
      </c>
      <c r="J56">
        <f t="shared" si="109"/>
        <v>0.23809523809523808</v>
      </c>
      <c r="K56">
        <f t="shared" si="109"/>
        <v>0.7142857142857143</v>
      </c>
      <c r="L56">
        <f t="shared" si="109"/>
        <v>0.7142857142857143</v>
      </c>
      <c r="M56">
        <f t="shared" si="109"/>
        <v>0.76190476190476186</v>
      </c>
      <c r="N56">
        <f t="shared" si="109"/>
        <v>0.66666666666666663</v>
      </c>
      <c r="O56">
        <f t="shared" si="109"/>
        <v>0.33333333333333331</v>
      </c>
      <c r="P56">
        <f t="shared" si="109"/>
        <v>0.19047619047619047</v>
      </c>
      <c r="Q56">
        <f t="shared" si="109"/>
        <v>0.42857142857142855</v>
      </c>
      <c r="R56">
        <f t="shared" si="109"/>
        <v>0.42857142857142855</v>
      </c>
      <c r="S56">
        <f t="shared" si="109"/>
        <v>9.5238095238095233E-2</v>
      </c>
      <c r="T56">
        <f t="shared" si="109"/>
        <v>4.7619047619047616E-2</v>
      </c>
      <c r="U56">
        <f t="shared" si="109"/>
        <v>0.23809523809523808</v>
      </c>
      <c r="V56">
        <f t="shared" si="109"/>
        <v>0.19047619047619047</v>
      </c>
      <c r="W56">
        <f t="shared" si="109"/>
        <v>0.52380952380952384</v>
      </c>
      <c r="X56">
        <f t="shared" si="109"/>
        <v>0.7142857142857143</v>
      </c>
      <c r="Y56">
        <f t="shared" si="109"/>
        <v>0.42857142857142855</v>
      </c>
      <c r="Z56">
        <f t="shared" si="109"/>
        <v>0.8571428571428571</v>
      </c>
      <c r="AA56">
        <f t="shared" si="109"/>
        <v>0.2857142857142857</v>
      </c>
      <c r="AB56">
        <f t="shared" si="109"/>
        <v>0.38095238095238093</v>
      </c>
      <c r="AC56">
        <f t="shared" si="109"/>
        <v>0.42857142857142855</v>
      </c>
      <c r="AD56">
        <f t="shared" si="109"/>
        <v>0.61904761904761907</v>
      </c>
      <c r="AE56">
        <f t="shared" si="109"/>
        <v>0.61904761904761907</v>
      </c>
      <c r="AF56">
        <f t="shared" si="109"/>
        <v>0.42857142857142855</v>
      </c>
      <c r="AG56">
        <f t="shared" si="109"/>
        <v>0.23809523809523808</v>
      </c>
      <c r="AH56">
        <f t="shared" si="109"/>
        <v>0.42857142857142855</v>
      </c>
      <c r="AI56">
        <f t="shared" si="109"/>
        <v>0.2857142857142857</v>
      </c>
      <c r="AJ56">
        <f t="shared" si="109"/>
        <v>0.14285714285714285</v>
      </c>
      <c r="AK56">
        <f t="shared" si="109"/>
        <v>9.5238095238095233E-2</v>
      </c>
      <c r="AL56">
        <f t="shared" si="109"/>
        <v>0.19047619047619047</v>
      </c>
      <c r="AM56">
        <f t="shared" si="109"/>
        <v>0.23809523809523808</v>
      </c>
      <c r="AN56">
        <f t="shared" si="109"/>
        <v>0.33333333333333331</v>
      </c>
      <c r="AO56">
        <f t="shared" si="109"/>
        <v>0.2857142857142857</v>
      </c>
      <c r="AP56">
        <f t="shared" si="109"/>
        <v>0.2857142857142857</v>
      </c>
      <c r="AQ56">
        <f t="shared" si="109"/>
        <v>4.7619047619047616E-2</v>
      </c>
      <c r="AR56">
        <f t="shared" si="109"/>
        <v>4.7619047619047616E-2</v>
      </c>
      <c r="AS56">
        <f t="shared" si="109"/>
        <v>4.7619047619047616E-2</v>
      </c>
      <c r="AT56">
        <f t="shared" si="109"/>
        <v>9.5238095238095233E-2</v>
      </c>
      <c r="AU56">
        <f t="shared" si="109"/>
        <v>0.42857142857142855</v>
      </c>
      <c r="AV56">
        <f t="shared" si="109"/>
        <v>0.47619047619047616</v>
      </c>
      <c r="AW56">
        <f t="shared" si="109"/>
        <v>0.61904761904761907</v>
      </c>
      <c r="AX56">
        <f t="shared" si="109"/>
        <v>0.14285714285714285</v>
      </c>
      <c r="AY56">
        <f t="shared" si="109"/>
        <v>0.2857142857142857</v>
      </c>
      <c r="AZ56">
        <f t="shared" si="109"/>
        <v>0.23809523809523808</v>
      </c>
      <c r="BA56">
        <f t="shared" si="109"/>
        <v>0.23809523809523808</v>
      </c>
      <c r="BB56">
        <f t="shared" si="109"/>
        <v>0.61904761904761907</v>
      </c>
      <c r="BC56">
        <f t="shared" si="109"/>
        <v>0.47619047619047616</v>
      </c>
      <c r="BD56">
        <f t="shared" si="109"/>
        <v>0.42857142857142855</v>
      </c>
      <c r="BE56">
        <f t="shared" si="109"/>
        <v>0.61904761904761907</v>
      </c>
      <c r="BF56">
        <f t="shared" si="109"/>
        <v>0.52380952380952384</v>
      </c>
      <c r="BG56">
        <f t="shared" si="109"/>
        <v>0.61904761904761907</v>
      </c>
      <c r="BH56">
        <f t="shared" si="109"/>
        <v>0.23809523809523808</v>
      </c>
      <c r="BI56">
        <f t="shared" si="109"/>
        <v>0.38095238095238093</v>
      </c>
      <c r="BJ56">
        <f t="shared" si="109"/>
        <v>0.14285714285714285</v>
      </c>
      <c r="BK56">
        <f t="shared" si="109"/>
        <v>9.5238095238095233E-2</v>
      </c>
      <c r="BL56">
        <f t="shared" si="109"/>
        <v>4.7619047619047616E-2</v>
      </c>
      <c r="BM56">
        <f t="shared" si="109"/>
        <v>4.7619047619047616E-2</v>
      </c>
      <c r="BN56">
        <f t="shared" si="109"/>
        <v>4.7619047619047616E-2</v>
      </c>
      <c r="BO56">
        <f t="shared" ref="BO56:DZ56" si="110">_xlfn.RANK.EQ(BO10,BO$3:BO$22,1)/(COUNT(BO$3:BO$22)+1)</f>
        <v>0.19047619047619047</v>
      </c>
      <c r="BP56">
        <f t="shared" si="110"/>
        <v>0.19047619047619047</v>
      </c>
      <c r="BQ56">
        <f t="shared" si="110"/>
        <v>0.38095238095238093</v>
      </c>
      <c r="BR56">
        <f t="shared" si="110"/>
        <v>0.61904761904761907</v>
      </c>
      <c r="BS56">
        <f t="shared" si="110"/>
        <v>0.52380952380952384</v>
      </c>
      <c r="BT56">
        <f t="shared" si="110"/>
        <v>0.14285714285714285</v>
      </c>
      <c r="BU56">
        <f t="shared" si="110"/>
        <v>0.14285714285714285</v>
      </c>
      <c r="BV56">
        <f t="shared" si="110"/>
        <v>0.38095238095238093</v>
      </c>
      <c r="BW56">
        <f t="shared" si="110"/>
        <v>4.7619047619047616E-2</v>
      </c>
      <c r="BX56">
        <f t="shared" si="110"/>
        <v>0.14285714285714285</v>
      </c>
      <c r="BY56">
        <f t="shared" si="110"/>
        <v>0.33333333333333331</v>
      </c>
      <c r="BZ56">
        <f t="shared" si="110"/>
        <v>0.38095238095238093</v>
      </c>
      <c r="CA56">
        <f t="shared" si="110"/>
        <v>0.19047619047619047</v>
      </c>
      <c r="CB56">
        <f t="shared" si="110"/>
        <v>0.14285714285714285</v>
      </c>
      <c r="CC56">
        <f t="shared" si="110"/>
        <v>0.19047619047619047</v>
      </c>
      <c r="CD56">
        <f t="shared" si="110"/>
        <v>9.5238095238095233E-2</v>
      </c>
      <c r="CE56">
        <f t="shared" si="110"/>
        <v>4.7619047619047616E-2</v>
      </c>
      <c r="CF56">
        <f t="shared" si="110"/>
        <v>0.42857142857142855</v>
      </c>
      <c r="CG56">
        <f t="shared" si="110"/>
        <v>0.7142857142857143</v>
      </c>
      <c r="CH56">
        <f t="shared" si="110"/>
        <v>0.66666666666666663</v>
      </c>
      <c r="CI56">
        <f t="shared" si="110"/>
        <v>0.19047619047619047</v>
      </c>
      <c r="CJ56">
        <f t="shared" si="110"/>
        <v>0.23809523809523808</v>
      </c>
      <c r="CK56">
        <f t="shared" si="110"/>
        <v>0.66666666666666663</v>
      </c>
      <c r="CL56">
        <f t="shared" si="110"/>
        <v>0.23809523809523808</v>
      </c>
      <c r="CM56">
        <f t="shared" si="110"/>
        <v>0.23809523809523808</v>
      </c>
      <c r="CN56">
        <f t="shared" si="110"/>
        <v>0.2857142857142857</v>
      </c>
      <c r="CO56">
        <f t="shared" si="110"/>
        <v>0.23809523809523808</v>
      </c>
      <c r="CP56">
        <f t="shared" si="110"/>
        <v>4.7619047619047616E-2</v>
      </c>
      <c r="CQ56">
        <f t="shared" si="110"/>
        <v>4.7619047619047616E-2</v>
      </c>
      <c r="CR56">
        <f t="shared" si="110"/>
        <v>0.23809523809523808</v>
      </c>
      <c r="CS56">
        <f t="shared" si="110"/>
        <v>9.5238095238095233E-2</v>
      </c>
      <c r="CT56">
        <f t="shared" si="110"/>
        <v>0.38095238095238093</v>
      </c>
      <c r="CU56">
        <f t="shared" si="110"/>
        <v>0.2857142857142857</v>
      </c>
      <c r="CV56">
        <f t="shared" si="110"/>
        <v>4.7619047619047616E-2</v>
      </c>
      <c r="CW56">
        <f t="shared" si="110"/>
        <v>0.2857142857142857</v>
      </c>
      <c r="CX56">
        <f t="shared" si="110"/>
        <v>0.23809523809523808</v>
      </c>
      <c r="CY56">
        <f t="shared" si="110"/>
        <v>0.33333333333333331</v>
      </c>
      <c r="CZ56">
        <f t="shared" si="110"/>
        <v>4.7619047619047616E-2</v>
      </c>
      <c r="DA56">
        <f t="shared" si="110"/>
        <v>4.7619047619047616E-2</v>
      </c>
      <c r="DB56">
        <f t="shared" si="110"/>
        <v>4.7619047619047616E-2</v>
      </c>
      <c r="DC56">
        <f t="shared" si="110"/>
        <v>0.42857142857142855</v>
      </c>
      <c r="DD56">
        <f t="shared" si="110"/>
        <v>4.7619047619047616E-2</v>
      </c>
      <c r="DE56">
        <f t="shared" si="110"/>
        <v>4.7619047619047616E-2</v>
      </c>
      <c r="DF56">
        <f t="shared" si="110"/>
        <v>9.5238095238095233E-2</v>
      </c>
      <c r="DG56">
        <f t="shared" si="110"/>
        <v>0.23809523809523808</v>
      </c>
      <c r="DH56">
        <f t="shared" si="110"/>
        <v>9.5238095238095233E-2</v>
      </c>
      <c r="DI56">
        <f t="shared" si="110"/>
        <v>0.19047619047619047</v>
      </c>
      <c r="DJ56">
        <f t="shared" si="110"/>
        <v>0.7142857142857143</v>
      </c>
      <c r="DK56">
        <f t="shared" si="110"/>
        <v>9.5238095238095233E-2</v>
      </c>
      <c r="DL56">
        <f t="shared" si="110"/>
        <v>0.61904761904761907</v>
      </c>
      <c r="DM56">
        <f t="shared" si="110"/>
        <v>0.47619047619047616</v>
      </c>
      <c r="DN56">
        <f t="shared" si="110"/>
        <v>0.42857142857142855</v>
      </c>
      <c r="DO56">
        <f t="shared" si="110"/>
        <v>0.19047619047619047</v>
      </c>
      <c r="DP56">
        <f t="shared" si="110"/>
        <v>0.14285714285714285</v>
      </c>
      <c r="DQ56">
        <f t="shared" si="110"/>
        <v>0.33333333333333331</v>
      </c>
      <c r="DR56">
        <f t="shared" si="110"/>
        <v>0.38095238095238093</v>
      </c>
      <c r="DS56">
        <f t="shared" si="110"/>
        <v>0.33333333333333331</v>
      </c>
      <c r="DT56">
        <f t="shared" si="110"/>
        <v>4.7619047619047616E-2</v>
      </c>
      <c r="DU56">
        <f t="shared" si="110"/>
        <v>0.19047619047619047</v>
      </c>
      <c r="DV56">
        <f t="shared" si="110"/>
        <v>0.33333333333333331</v>
      </c>
      <c r="DW56">
        <f t="shared" si="110"/>
        <v>0.2857142857142857</v>
      </c>
      <c r="DX56">
        <f t="shared" si="110"/>
        <v>0.47619047619047616</v>
      </c>
      <c r="DY56">
        <f t="shared" si="110"/>
        <v>0.5714285714285714</v>
      </c>
      <c r="DZ56">
        <f t="shared" si="110"/>
        <v>0.7142857142857143</v>
      </c>
      <c r="EA56">
        <f t="shared" ref="EA56:GL56" si="111">_xlfn.RANK.EQ(EA10,EA$3:EA$22,1)/(COUNT(EA$3:EA$22)+1)</f>
        <v>0.42857142857142855</v>
      </c>
      <c r="EB56">
        <f t="shared" si="111"/>
        <v>0.2857142857142857</v>
      </c>
      <c r="EC56">
        <f t="shared" si="111"/>
        <v>0.23809523809523808</v>
      </c>
      <c r="ED56">
        <f t="shared" si="111"/>
        <v>0.7142857142857143</v>
      </c>
      <c r="EE56">
        <f t="shared" si="111"/>
        <v>0.52380952380952384</v>
      </c>
      <c r="EF56">
        <f t="shared" si="111"/>
        <v>0.66666666666666663</v>
      </c>
      <c r="EG56">
        <f t="shared" si="111"/>
        <v>0.61904761904761907</v>
      </c>
      <c r="EH56">
        <f t="shared" si="111"/>
        <v>0.42857142857142855</v>
      </c>
      <c r="EI56">
        <f t="shared" si="111"/>
        <v>0.23809523809523808</v>
      </c>
      <c r="EJ56">
        <f t="shared" si="111"/>
        <v>0.19047619047619047</v>
      </c>
      <c r="EK56">
        <f t="shared" si="111"/>
        <v>0.19047619047619047</v>
      </c>
      <c r="EL56">
        <f t="shared" si="111"/>
        <v>9.5238095238095233E-2</v>
      </c>
      <c r="EM56">
        <f t="shared" si="111"/>
        <v>4.7619047619047616E-2</v>
      </c>
      <c r="EN56">
        <f t="shared" si="111"/>
        <v>4.7619047619047616E-2</v>
      </c>
      <c r="EO56">
        <f t="shared" si="111"/>
        <v>0.33333333333333331</v>
      </c>
      <c r="EP56">
        <f t="shared" si="111"/>
        <v>4.7619047619047616E-2</v>
      </c>
      <c r="EQ56">
        <f t="shared" si="111"/>
        <v>0.19047619047619047</v>
      </c>
      <c r="ER56">
        <f t="shared" si="111"/>
        <v>9.5238095238095233E-2</v>
      </c>
      <c r="ES56">
        <f t="shared" si="111"/>
        <v>0.19047619047619047</v>
      </c>
      <c r="ET56">
        <f t="shared" si="111"/>
        <v>0.38095238095238093</v>
      </c>
      <c r="EU56">
        <f t="shared" si="111"/>
        <v>0.52380952380952384</v>
      </c>
      <c r="EV56">
        <f t="shared" si="111"/>
        <v>9.5238095238095233E-2</v>
      </c>
      <c r="EW56">
        <f t="shared" si="111"/>
        <v>4.7619047619047616E-2</v>
      </c>
      <c r="EX56">
        <f t="shared" si="111"/>
        <v>0.33333333333333331</v>
      </c>
      <c r="EY56">
        <f t="shared" si="111"/>
        <v>4.7619047619047616E-2</v>
      </c>
      <c r="EZ56">
        <f t="shared" si="111"/>
        <v>4.7619047619047616E-2</v>
      </c>
      <c r="FA56">
        <f t="shared" si="111"/>
        <v>9.5238095238095233E-2</v>
      </c>
      <c r="FB56">
        <f t="shared" si="111"/>
        <v>0.38095238095238093</v>
      </c>
      <c r="FC56">
        <f t="shared" si="111"/>
        <v>0.38095238095238093</v>
      </c>
      <c r="FD56">
        <f t="shared" si="111"/>
        <v>0.76190476190476186</v>
      </c>
      <c r="FE56">
        <f t="shared" si="111"/>
        <v>9.5238095238095233E-2</v>
      </c>
      <c r="FF56">
        <f t="shared" si="111"/>
        <v>0.23809523809523808</v>
      </c>
      <c r="FG56">
        <f t="shared" si="111"/>
        <v>0.33333333333333331</v>
      </c>
      <c r="FH56">
        <f t="shared" si="111"/>
        <v>0.7142857142857143</v>
      </c>
      <c r="FI56">
        <f t="shared" si="111"/>
        <v>0.2857142857142857</v>
      </c>
      <c r="FJ56">
        <f t="shared" si="111"/>
        <v>0.14285714285714285</v>
      </c>
      <c r="FK56">
        <f t="shared" si="111"/>
        <v>0.2857142857142857</v>
      </c>
      <c r="FL56">
        <f t="shared" si="111"/>
        <v>4.7619047619047616E-2</v>
      </c>
      <c r="FM56">
        <f t="shared" si="111"/>
        <v>0.23809523809523808</v>
      </c>
      <c r="FN56">
        <f t="shared" si="111"/>
        <v>4.7619047619047616E-2</v>
      </c>
      <c r="FO56">
        <f t="shared" si="111"/>
        <v>4.7619047619047616E-2</v>
      </c>
      <c r="FP56">
        <f t="shared" si="111"/>
        <v>4.7619047619047616E-2</v>
      </c>
      <c r="FQ56">
        <f t="shared" si="111"/>
        <v>0.38095238095238093</v>
      </c>
      <c r="FR56">
        <f t="shared" si="111"/>
        <v>0.33333333333333331</v>
      </c>
      <c r="FS56">
        <f t="shared" si="111"/>
        <v>0.47619047619047616</v>
      </c>
      <c r="FT56">
        <f t="shared" si="111"/>
        <v>0.19047619047619047</v>
      </c>
      <c r="FU56">
        <f t="shared" si="111"/>
        <v>0.61904761904761907</v>
      </c>
      <c r="FV56">
        <f t="shared" si="111"/>
        <v>0.5714285714285714</v>
      </c>
      <c r="FW56">
        <f t="shared" si="111"/>
        <v>0.38095238095238093</v>
      </c>
      <c r="FX56">
        <f t="shared" si="111"/>
        <v>0.33333333333333331</v>
      </c>
      <c r="FY56">
        <f t="shared" si="111"/>
        <v>0.38095238095238093</v>
      </c>
      <c r="FZ56">
        <f t="shared" si="111"/>
        <v>0.33333333333333331</v>
      </c>
      <c r="GA56">
        <f t="shared" si="111"/>
        <v>0.5714285714285714</v>
      </c>
      <c r="GB56">
        <f t="shared" si="111"/>
        <v>0.76190476190476186</v>
      </c>
      <c r="GC56">
        <f t="shared" si="111"/>
        <v>0.76190476190476186</v>
      </c>
      <c r="GD56">
        <f t="shared" si="111"/>
        <v>0.5714285714285714</v>
      </c>
      <c r="GE56">
        <f t="shared" si="111"/>
        <v>0.23809523809523808</v>
      </c>
      <c r="GF56">
        <f t="shared" si="111"/>
        <v>0.19047619047619047</v>
      </c>
      <c r="GG56">
        <f t="shared" si="111"/>
        <v>0.2857142857142857</v>
      </c>
      <c r="GH56">
        <f t="shared" si="111"/>
        <v>0.14285714285714285</v>
      </c>
      <c r="GI56">
        <f t="shared" si="111"/>
        <v>0.23809523809523808</v>
      </c>
      <c r="GJ56">
        <f t="shared" si="111"/>
        <v>0.42857142857142855</v>
      </c>
      <c r="GK56">
        <f t="shared" si="111"/>
        <v>0.38095238095238093</v>
      </c>
      <c r="GL56">
        <f t="shared" si="111"/>
        <v>0.47619047619047616</v>
      </c>
      <c r="GM56">
        <f t="shared" ref="GM56:IX56" si="112">_xlfn.RANK.EQ(GM10,GM$3:GM$22,1)/(COUNT(GM$3:GM$22)+1)</f>
        <v>0.42857142857142855</v>
      </c>
      <c r="GN56">
        <f t="shared" si="112"/>
        <v>0.38095238095238093</v>
      </c>
      <c r="GO56">
        <f t="shared" si="112"/>
        <v>0.23809523809523808</v>
      </c>
      <c r="GP56">
        <f t="shared" si="112"/>
        <v>0.7142857142857143</v>
      </c>
      <c r="GQ56">
        <f t="shared" si="112"/>
        <v>0.38095238095238093</v>
      </c>
      <c r="GR56">
        <f t="shared" si="112"/>
        <v>4.7619047619047616E-2</v>
      </c>
      <c r="GS56">
        <f t="shared" si="112"/>
        <v>9.5238095238095233E-2</v>
      </c>
      <c r="GT56">
        <f t="shared" si="112"/>
        <v>9.5238095238095233E-2</v>
      </c>
      <c r="GU56">
        <f t="shared" si="112"/>
        <v>9.5238095238095233E-2</v>
      </c>
      <c r="GV56">
        <f t="shared" si="112"/>
        <v>0.23809523809523808</v>
      </c>
      <c r="GW56">
        <f t="shared" si="112"/>
        <v>0.14285714285714285</v>
      </c>
      <c r="GX56">
        <f t="shared" si="112"/>
        <v>4.7619047619047616E-2</v>
      </c>
      <c r="GY56">
        <f t="shared" si="112"/>
        <v>0.14285714285714285</v>
      </c>
      <c r="GZ56">
        <f t="shared" si="112"/>
        <v>0.5714285714285714</v>
      </c>
      <c r="HA56">
        <f t="shared" si="112"/>
        <v>0.47619047619047616</v>
      </c>
      <c r="HB56">
        <f t="shared" si="112"/>
        <v>0.61904761904761907</v>
      </c>
      <c r="HC56">
        <f t="shared" si="112"/>
        <v>0.42857142857142855</v>
      </c>
      <c r="HD56">
        <f t="shared" si="112"/>
        <v>0.42857142857142855</v>
      </c>
      <c r="HE56">
        <f t="shared" si="112"/>
        <v>0.47619047619047616</v>
      </c>
      <c r="HF56">
        <f t="shared" si="112"/>
        <v>4.7619047619047616E-2</v>
      </c>
      <c r="HG56">
        <f t="shared" si="112"/>
        <v>4.7619047619047616E-2</v>
      </c>
      <c r="HH56">
        <f t="shared" si="112"/>
        <v>4.7619047619047616E-2</v>
      </c>
      <c r="HI56">
        <f t="shared" si="112"/>
        <v>4.7619047619047616E-2</v>
      </c>
      <c r="HJ56">
        <f t="shared" si="112"/>
        <v>0.23809523809523808</v>
      </c>
      <c r="HK56">
        <f t="shared" si="112"/>
        <v>0.52380952380952384</v>
      </c>
      <c r="HL56">
        <f t="shared" si="112"/>
        <v>0.52380952380952384</v>
      </c>
      <c r="HM56">
        <f t="shared" si="112"/>
        <v>0.42857142857142855</v>
      </c>
      <c r="HN56">
        <f t="shared" si="112"/>
        <v>0.2857142857142857</v>
      </c>
      <c r="HO56">
        <f t="shared" si="112"/>
        <v>0.38095238095238093</v>
      </c>
      <c r="HP56">
        <f t="shared" si="112"/>
        <v>0.38095238095238093</v>
      </c>
      <c r="HQ56">
        <f t="shared" si="112"/>
        <v>0.61904761904761907</v>
      </c>
      <c r="HR56">
        <f t="shared" si="112"/>
        <v>0.5714285714285714</v>
      </c>
      <c r="HS56">
        <f t="shared" si="112"/>
        <v>0.33333333333333331</v>
      </c>
      <c r="HT56">
        <f t="shared" si="112"/>
        <v>0.5714285714285714</v>
      </c>
      <c r="HU56">
        <f t="shared" si="112"/>
        <v>0.19047619047619047</v>
      </c>
      <c r="HV56">
        <f t="shared" si="112"/>
        <v>9.5238095238095233E-2</v>
      </c>
      <c r="HW56">
        <f t="shared" si="112"/>
        <v>0.42857142857142855</v>
      </c>
      <c r="HX56">
        <f t="shared" si="112"/>
        <v>0.66666666666666663</v>
      </c>
      <c r="HY56">
        <f t="shared" si="112"/>
        <v>0.80952380952380953</v>
      </c>
      <c r="HZ56">
        <f t="shared" si="112"/>
        <v>0.7142857142857143</v>
      </c>
      <c r="IA56">
        <f t="shared" si="112"/>
        <v>0.5714285714285714</v>
      </c>
      <c r="IB56">
        <f t="shared" si="112"/>
        <v>0.14285714285714285</v>
      </c>
      <c r="IC56">
        <f t="shared" si="112"/>
        <v>0.23809523809523808</v>
      </c>
      <c r="ID56">
        <f t="shared" si="112"/>
        <v>0.52380952380952384</v>
      </c>
      <c r="IE56">
        <f t="shared" si="112"/>
        <v>0.33333333333333331</v>
      </c>
      <c r="IF56">
        <f t="shared" si="112"/>
        <v>0.23809523809523808</v>
      </c>
      <c r="IG56">
        <f t="shared" si="112"/>
        <v>4.7619047619047616E-2</v>
      </c>
      <c r="IH56">
        <f t="shared" si="112"/>
        <v>0.23809523809523808</v>
      </c>
      <c r="II56">
        <f t="shared" si="112"/>
        <v>0.5714285714285714</v>
      </c>
      <c r="IJ56">
        <f t="shared" si="112"/>
        <v>0.38095238095238093</v>
      </c>
      <c r="IK56">
        <f t="shared" si="112"/>
        <v>9.5238095238095233E-2</v>
      </c>
      <c r="IL56">
        <f t="shared" si="112"/>
        <v>0.47619047619047616</v>
      </c>
      <c r="IM56">
        <f t="shared" si="112"/>
        <v>0.38095238095238093</v>
      </c>
      <c r="IN56">
        <f t="shared" si="112"/>
        <v>0.2857142857142857</v>
      </c>
      <c r="IO56">
        <f t="shared" si="112"/>
        <v>0.38095238095238093</v>
      </c>
      <c r="IP56">
        <f t="shared" si="112"/>
        <v>0.76190476190476186</v>
      </c>
      <c r="IQ56">
        <f t="shared" si="112"/>
        <v>0.2857142857142857</v>
      </c>
      <c r="IR56">
        <f t="shared" si="112"/>
        <v>0.2857142857142857</v>
      </c>
      <c r="IS56">
        <f t="shared" si="112"/>
        <v>9.5238095238095233E-2</v>
      </c>
      <c r="IT56">
        <f t="shared" si="112"/>
        <v>9.5238095238095233E-2</v>
      </c>
      <c r="IU56">
        <f t="shared" si="112"/>
        <v>4.7619047619047616E-2</v>
      </c>
      <c r="IV56">
        <f t="shared" si="112"/>
        <v>9.5238095238095233E-2</v>
      </c>
      <c r="IW56">
        <f t="shared" si="112"/>
        <v>0.33333333333333331</v>
      </c>
      <c r="IX56">
        <f t="shared" si="112"/>
        <v>0.66666666666666663</v>
      </c>
      <c r="IY56">
        <f t="shared" ref="IY56:LJ56" si="113">_xlfn.RANK.EQ(IY10,IY$3:IY$22,1)/(COUNT(IY$3:IY$22)+1)</f>
        <v>0.42857142857142855</v>
      </c>
      <c r="IZ56">
        <f t="shared" si="113"/>
        <v>0.2857142857142857</v>
      </c>
      <c r="JA56">
        <f t="shared" si="113"/>
        <v>0.2857142857142857</v>
      </c>
      <c r="JB56">
        <f t="shared" si="113"/>
        <v>0.76190476190476186</v>
      </c>
      <c r="JC56">
        <f t="shared" si="113"/>
        <v>0.52380952380952384</v>
      </c>
      <c r="JD56">
        <f t="shared" si="113"/>
        <v>0.66666666666666663</v>
      </c>
      <c r="JE56">
        <f t="shared" si="113"/>
        <v>0.47619047619047616</v>
      </c>
      <c r="JF56">
        <f t="shared" si="113"/>
        <v>0.76190476190476186</v>
      </c>
      <c r="JG56">
        <f t="shared" si="113"/>
        <v>0.80952380952380953</v>
      </c>
      <c r="JH56">
        <f t="shared" si="113"/>
        <v>0.5714285714285714</v>
      </c>
      <c r="JI56">
        <f t="shared" si="113"/>
        <v>0.5714285714285714</v>
      </c>
      <c r="JJ56">
        <f t="shared" si="113"/>
        <v>0.19047619047619047</v>
      </c>
      <c r="JK56">
        <f t="shared" si="113"/>
        <v>9.5238095238095233E-2</v>
      </c>
      <c r="JL56">
        <f t="shared" si="113"/>
        <v>0.2857142857142857</v>
      </c>
      <c r="JM56">
        <f t="shared" si="113"/>
        <v>0.52380952380952384</v>
      </c>
      <c r="JN56">
        <f t="shared" si="113"/>
        <v>0.5714285714285714</v>
      </c>
      <c r="JO56">
        <f t="shared" si="113"/>
        <v>0.61904761904761907</v>
      </c>
      <c r="JP56">
        <f t="shared" si="113"/>
        <v>0.2857142857142857</v>
      </c>
      <c r="JQ56">
        <f t="shared" si="113"/>
        <v>0.23809523809523808</v>
      </c>
      <c r="JR56">
        <f t="shared" si="113"/>
        <v>9.5238095238095233E-2</v>
      </c>
      <c r="JS56">
        <f t="shared" si="113"/>
        <v>0.19047619047619047</v>
      </c>
      <c r="JT56">
        <f t="shared" si="113"/>
        <v>0.19047619047619047</v>
      </c>
      <c r="JU56">
        <f t="shared" si="113"/>
        <v>0.38095238095238093</v>
      </c>
      <c r="JV56">
        <f t="shared" si="113"/>
        <v>0.23809523809523808</v>
      </c>
      <c r="JW56">
        <f t="shared" si="113"/>
        <v>9.5238095238095233E-2</v>
      </c>
      <c r="JX56">
        <f t="shared" si="113"/>
        <v>9.5238095238095233E-2</v>
      </c>
      <c r="JY56">
        <f t="shared" si="113"/>
        <v>0.2857142857142857</v>
      </c>
      <c r="JZ56">
        <f t="shared" si="113"/>
        <v>0.61904761904761907</v>
      </c>
      <c r="KA56">
        <f t="shared" si="113"/>
        <v>0.42857142857142855</v>
      </c>
      <c r="KB56">
        <f t="shared" si="113"/>
        <v>0.33333333333333331</v>
      </c>
      <c r="KC56">
        <f t="shared" si="113"/>
        <v>0.47619047619047616</v>
      </c>
      <c r="KD56">
        <f t="shared" si="113"/>
        <v>0.47619047619047616</v>
      </c>
      <c r="KE56">
        <f t="shared" si="113"/>
        <v>0.61904761904761907</v>
      </c>
      <c r="KF56">
        <f t="shared" si="113"/>
        <v>0.80952380952380953</v>
      </c>
      <c r="KG56">
        <f t="shared" si="113"/>
        <v>0.61904761904761907</v>
      </c>
      <c r="KH56">
        <f t="shared" si="113"/>
        <v>0.47619047619047616</v>
      </c>
      <c r="KI56">
        <f t="shared" si="113"/>
        <v>0.33333333333333331</v>
      </c>
      <c r="KJ56">
        <f t="shared" si="113"/>
        <v>0.76190476190476186</v>
      </c>
      <c r="KK56">
        <f t="shared" si="113"/>
        <v>0.90476190476190477</v>
      </c>
      <c r="KL56">
        <f t="shared" si="113"/>
        <v>0.52380952380952384</v>
      </c>
      <c r="KM56">
        <f t="shared" si="113"/>
        <v>0.47619047619047616</v>
      </c>
      <c r="KN56">
        <f t="shared" si="113"/>
        <v>0.19047619047619047</v>
      </c>
      <c r="KO56">
        <f t="shared" si="113"/>
        <v>0.66666666666666663</v>
      </c>
      <c r="KP56">
        <f t="shared" si="113"/>
        <v>0.8571428571428571</v>
      </c>
      <c r="KQ56">
        <f t="shared" si="113"/>
        <v>0.5714285714285714</v>
      </c>
      <c r="KR56">
        <f t="shared" si="113"/>
        <v>0.66666666666666663</v>
      </c>
      <c r="KS56">
        <f t="shared" si="113"/>
        <v>0.5714285714285714</v>
      </c>
      <c r="KT56">
        <f t="shared" si="113"/>
        <v>0.19047619047619047</v>
      </c>
      <c r="KU56">
        <f t="shared" si="113"/>
        <v>0.52380952380952384</v>
      </c>
      <c r="KV56">
        <f t="shared" si="113"/>
        <v>0.38095238095238093</v>
      </c>
      <c r="KW56">
        <f t="shared" si="113"/>
        <v>0.14285714285714285</v>
      </c>
      <c r="KX56">
        <f t="shared" si="113"/>
        <v>0.14285714285714285</v>
      </c>
      <c r="KY56">
        <f t="shared" si="113"/>
        <v>9.5238095238095233E-2</v>
      </c>
      <c r="KZ56">
        <f t="shared" si="113"/>
        <v>0.38095238095238093</v>
      </c>
      <c r="LA56">
        <f t="shared" si="113"/>
        <v>9.5238095238095233E-2</v>
      </c>
      <c r="LB56">
        <f t="shared" si="113"/>
        <v>0.19047619047619047</v>
      </c>
      <c r="LC56">
        <f t="shared" si="113"/>
        <v>0.80952380952380953</v>
      </c>
      <c r="LD56">
        <f t="shared" si="113"/>
        <v>0.7142857142857143</v>
      </c>
      <c r="LE56">
        <f t="shared" si="113"/>
        <v>0.66666666666666663</v>
      </c>
      <c r="LF56">
        <f t="shared" si="113"/>
        <v>0.61904761904761907</v>
      </c>
      <c r="LG56">
        <f t="shared" si="113"/>
        <v>0.61904761904761907</v>
      </c>
      <c r="LH56">
        <f t="shared" si="113"/>
        <v>0.76190476190476186</v>
      </c>
      <c r="LI56">
        <f t="shared" si="113"/>
        <v>0.33333333333333331</v>
      </c>
      <c r="LJ56">
        <f t="shared" si="113"/>
        <v>0.80952380952380953</v>
      </c>
      <c r="LK56">
        <f t="shared" ref="LK56:LV56" si="114">_xlfn.RANK.EQ(LK10,LK$3:LK$22,1)/(COUNT(LK$3:LK$22)+1)</f>
        <v>0.8571428571428571</v>
      </c>
      <c r="LL56">
        <f t="shared" si="114"/>
        <v>0.52380952380952384</v>
      </c>
      <c r="LM56">
        <f t="shared" si="114"/>
        <v>0.23809523809523808</v>
      </c>
      <c r="LN56">
        <f t="shared" si="114"/>
        <v>0.14285714285714285</v>
      </c>
      <c r="LO56">
        <f t="shared" si="114"/>
        <v>9.5238095238095233E-2</v>
      </c>
      <c r="LP56">
        <f t="shared" si="114"/>
        <v>4.7619047619047616E-2</v>
      </c>
      <c r="LQ56">
        <f t="shared" si="114"/>
        <v>0.90476190476190477</v>
      </c>
      <c r="LR56">
        <f t="shared" si="114"/>
        <v>0.90476190476190477</v>
      </c>
      <c r="LS56">
        <f t="shared" si="114"/>
        <v>0.90476190476190477</v>
      </c>
      <c r="LT56">
        <f t="shared" si="114"/>
        <v>0.52380952380952384</v>
      </c>
      <c r="LU56">
        <f t="shared" si="114"/>
        <v>0.90476190476190477</v>
      </c>
      <c r="LV56">
        <f t="shared" si="114"/>
        <v>0.23809523809523808</v>
      </c>
      <c r="LW56">
        <f t="shared" si="72"/>
        <v>0.38095238095238093</v>
      </c>
    </row>
    <row r="57" spans="1:335" hidden="1" x14ac:dyDescent="0.3">
      <c r="A57">
        <v>2008</v>
      </c>
      <c r="B57">
        <f t="shared" si="65"/>
        <v>0.90476190476190477</v>
      </c>
      <c r="C57">
        <f t="shared" ref="C57:BN57" si="115">_xlfn.RANK.EQ(C11,C$3:C$22,1)/(COUNT(C$3:C$22)+1)</f>
        <v>0.8571428571428571</v>
      </c>
      <c r="D57">
        <f t="shared" si="115"/>
        <v>0.90476190476190477</v>
      </c>
      <c r="E57">
        <f t="shared" si="115"/>
        <v>0.52380952380952384</v>
      </c>
      <c r="F57">
        <f t="shared" si="115"/>
        <v>0.90476190476190477</v>
      </c>
      <c r="G57">
        <f t="shared" si="115"/>
        <v>0.95238095238095233</v>
      </c>
      <c r="H57">
        <f t="shared" si="115"/>
        <v>0.95238095238095233</v>
      </c>
      <c r="I57">
        <f t="shared" si="115"/>
        <v>0.7142857142857143</v>
      </c>
      <c r="J57">
        <f t="shared" si="115"/>
        <v>0.52380952380952384</v>
      </c>
      <c r="K57">
        <f t="shared" si="115"/>
        <v>0.38095238095238093</v>
      </c>
      <c r="L57">
        <f t="shared" si="115"/>
        <v>0.42857142857142855</v>
      </c>
      <c r="M57">
        <f t="shared" si="115"/>
        <v>0.90476190476190477</v>
      </c>
      <c r="N57">
        <f t="shared" si="115"/>
        <v>0.95238095238095233</v>
      </c>
      <c r="O57">
        <f t="shared" si="115"/>
        <v>0.95238095238095233</v>
      </c>
      <c r="P57">
        <f t="shared" si="115"/>
        <v>0.8571428571428571</v>
      </c>
      <c r="Q57">
        <f t="shared" si="115"/>
        <v>0.5714285714285714</v>
      </c>
      <c r="R57">
        <f t="shared" si="115"/>
        <v>0.8571428571428571</v>
      </c>
      <c r="S57">
        <f t="shared" si="115"/>
        <v>0.80952380952380953</v>
      </c>
      <c r="T57">
        <f t="shared" si="115"/>
        <v>0.95238095238095233</v>
      </c>
      <c r="U57">
        <f t="shared" si="115"/>
        <v>0.95238095238095233</v>
      </c>
      <c r="V57">
        <f t="shared" si="115"/>
        <v>0.42857142857142855</v>
      </c>
      <c r="W57">
        <f t="shared" si="115"/>
        <v>0.7142857142857143</v>
      </c>
      <c r="X57">
        <f t="shared" si="115"/>
        <v>0.76190476190476186</v>
      </c>
      <c r="Y57">
        <f t="shared" si="115"/>
        <v>0.61904761904761907</v>
      </c>
      <c r="Z57">
        <f t="shared" si="115"/>
        <v>0.66666666666666663</v>
      </c>
      <c r="AA57">
        <f t="shared" si="115"/>
        <v>0.19047619047619047</v>
      </c>
      <c r="AB57">
        <f t="shared" si="115"/>
        <v>0.33333333333333331</v>
      </c>
      <c r="AC57">
        <f t="shared" si="115"/>
        <v>0.47619047619047616</v>
      </c>
      <c r="AD57">
        <f t="shared" si="115"/>
        <v>0.5714285714285714</v>
      </c>
      <c r="AE57">
        <f t="shared" si="115"/>
        <v>0.80952380952380953</v>
      </c>
      <c r="AF57">
        <f t="shared" si="115"/>
        <v>0.95238095238095233</v>
      </c>
      <c r="AG57">
        <f t="shared" si="115"/>
        <v>0.95238095238095233</v>
      </c>
      <c r="AH57">
        <f t="shared" si="115"/>
        <v>0.90476190476190477</v>
      </c>
      <c r="AI57">
        <f t="shared" si="115"/>
        <v>0.95238095238095233</v>
      </c>
      <c r="AJ57">
        <f t="shared" si="115"/>
        <v>0.95238095238095233</v>
      </c>
      <c r="AK57">
        <f t="shared" si="115"/>
        <v>0.66666666666666663</v>
      </c>
      <c r="AL57">
        <f t="shared" si="115"/>
        <v>0.66666666666666663</v>
      </c>
      <c r="AM57">
        <f t="shared" si="115"/>
        <v>0.95238095238095233</v>
      </c>
      <c r="AN57">
        <f t="shared" si="115"/>
        <v>0.95238095238095233</v>
      </c>
      <c r="AO57">
        <f t="shared" si="115"/>
        <v>0.52380952380952384</v>
      </c>
      <c r="AP57">
        <f t="shared" si="115"/>
        <v>0.47619047619047616</v>
      </c>
      <c r="AQ57">
        <f t="shared" si="115"/>
        <v>0.33333333333333331</v>
      </c>
      <c r="AR57">
        <f t="shared" si="115"/>
        <v>0.8571428571428571</v>
      </c>
      <c r="AS57">
        <f t="shared" si="115"/>
        <v>0.90476190476190477</v>
      </c>
      <c r="AT57">
        <f t="shared" si="115"/>
        <v>0.42857142857142855</v>
      </c>
      <c r="AU57">
        <f t="shared" si="115"/>
        <v>0.7142857142857143</v>
      </c>
      <c r="AV57">
        <f t="shared" si="115"/>
        <v>0.5714285714285714</v>
      </c>
      <c r="AW57">
        <f t="shared" si="115"/>
        <v>0.47619047619047616</v>
      </c>
      <c r="AX57">
        <f t="shared" si="115"/>
        <v>0.47619047619047616</v>
      </c>
      <c r="AY57">
        <f t="shared" si="115"/>
        <v>0.66666666666666663</v>
      </c>
      <c r="AZ57">
        <f t="shared" si="115"/>
        <v>0.90476190476190477</v>
      </c>
      <c r="BA57">
        <f t="shared" si="115"/>
        <v>0.90476190476190477</v>
      </c>
      <c r="BB57">
        <f t="shared" si="115"/>
        <v>0.90476190476190477</v>
      </c>
      <c r="BC57">
        <f t="shared" si="115"/>
        <v>0.7142857142857143</v>
      </c>
      <c r="BD57">
        <f t="shared" si="115"/>
        <v>0.76190476190476186</v>
      </c>
      <c r="BE57">
        <f t="shared" si="115"/>
        <v>0.2857142857142857</v>
      </c>
      <c r="BF57">
        <f t="shared" si="115"/>
        <v>0.23809523809523808</v>
      </c>
      <c r="BG57">
        <f t="shared" si="115"/>
        <v>0.2857142857142857</v>
      </c>
      <c r="BH57">
        <f t="shared" si="115"/>
        <v>0.2857142857142857</v>
      </c>
      <c r="BI57">
        <f t="shared" si="115"/>
        <v>0.14285714285714285</v>
      </c>
      <c r="BJ57">
        <f t="shared" si="115"/>
        <v>9.5238095238095233E-2</v>
      </c>
      <c r="BK57">
        <f t="shared" si="115"/>
        <v>0.19047619047619047</v>
      </c>
      <c r="BL57">
        <f t="shared" si="115"/>
        <v>0.38095238095238093</v>
      </c>
      <c r="BM57">
        <f t="shared" si="115"/>
        <v>0.38095238095238093</v>
      </c>
      <c r="BN57">
        <f t="shared" si="115"/>
        <v>0.52380952380952384</v>
      </c>
      <c r="BO57">
        <f t="shared" ref="BO57:DZ57" si="116">_xlfn.RANK.EQ(BO11,BO$3:BO$22,1)/(COUNT(BO$3:BO$22)+1)</f>
        <v>0.66666666666666663</v>
      </c>
      <c r="BP57">
        <f t="shared" si="116"/>
        <v>0.23809523809523808</v>
      </c>
      <c r="BQ57">
        <f t="shared" si="116"/>
        <v>0.42857142857142855</v>
      </c>
      <c r="BR57">
        <f t="shared" si="116"/>
        <v>0.33333333333333331</v>
      </c>
      <c r="BS57">
        <f t="shared" si="116"/>
        <v>0.8571428571428571</v>
      </c>
      <c r="BT57">
        <f t="shared" si="116"/>
        <v>0.90476190476190477</v>
      </c>
      <c r="BU57">
        <f t="shared" si="116"/>
        <v>0.90476190476190477</v>
      </c>
      <c r="BV57">
        <f t="shared" si="116"/>
        <v>0.8571428571428571</v>
      </c>
      <c r="BW57">
        <f t="shared" si="116"/>
        <v>0.52380952380952384</v>
      </c>
      <c r="BX57">
        <f t="shared" si="116"/>
        <v>0.47619047619047616</v>
      </c>
      <c r="BY57">
        <f t="shared" si="116"/>
        <v>0.47619047619047616</v>
      </c>
      <c r="BZ57">
        <f t="shared" si="116"/>
        <v>0.23809523809523808</v>
      </c>
      <c r="CA57">
        <f t="shared" si="116"/>
        <v>0.52380952380952384</v>
      </c>
      <c r="CB57">
        <f t="shared" si="116"/>
        <v>0.61904761904761907</v>
      </c>
      <c r="CC57">
        <f t="shared" si="116"/>
        <v>0.80952380952380953</v>
      </c>
      <c r="CD57">
        <f t="shared" si="116"/>
        <v>0.5714285714285714</v>
      </c>
      <c r="CE57">
        <f t="shared" si="116"/>
        <v>0.8571428571428571</v>
      </c>
      <c r="CF57">
        <f t="shared" si="116"/>
        <v>0.80952380952380953</v>
      </c>
      <c r="CG57">
        <f t="shared" si="116"/>
        <v>0.76190476190476186</v>
      </c>
      <c r="CH57">
        <f t="shared" si="116"/>
        <v>0.5714285714285714</v>
      </c>
      <c r="CI57">
        <f t="shared" si="116"/>
        <v>0.5714285714285714</v>
      </c>
      <c r="CJ57">
        <f t="shared" si="116"/>
        <v>0.33333333333333331</v>
      </c>
      <c r="CK57">
        <f t="shared" si="116"/>
        <v>0.2857142857142857</v>
      </c>
      <c r="CL57">
        <f t="shared" si="116"/>
        <v>0.8571428571428571</v>
      </c>
      <c r="CM57">
        <f t="shared" si="116"/>
        <v>0.90476190476190477</v>
      </c>
      <c r="CN57">
        <f t="shared" si="116"/>
        <v>0.90476190476190477</v>
      </c>
      <c r="CO57">
        <f t="shared" si="116"/>
        <v>0.90476190476190477</v>
      </c>
      <c r="CP57">
        <f t="shared" si="116"/>
        <v>0.90476190476190477</v>
      </c>
      <c r="CQ57">
        <f t="shared" si="116"/>
        <v>0.8571428571428571</v>
      </c>
      <c r="CR57">
        <f t="shared" si="116"/>
        <v>0.76190476190476186</v>
      </c>
      <c r="CS57">
        <f t="shared" si="116"/>
        <v>0.52380952380952384</v>
      </c>
      <c r="CT57">
        <f t="shared" si="116"/>
        <v>0.66666666666666663</v>
      </c>
      <c r="CU57">
        <f t="shared" si="116"/>
        <v>0.33333333333333331</v>
      </c>
      <c r="CV57">
        <f t="shared" si="116"/>
        <v>0.5714285714285714</v>
      </c>
      <c r="CW57">
        <f t="shared" si="116"/>
        <v>0.19047619047619047</v>
      </c>
      <c r="CX57">
        <f t="shared" si="116"/>
        <v>0.2857142857142857</v>
      </c>
      <c r="CY57">
        <f t="shared" si="116"/>
        <v>0.66666666666666663</v>
      </c>
      <c r="CZ57">
        <f t="shared" si="116"/>
        <v>0.38095238095238093</v>
      </c>
      <c r="DA57">
        <f t="shared" si="116"/>
        <v>0.66666666666666663</v>
      </c>
      <c r="DB57">
        <f t="shared" si="116"/>
        <v>0.95238095238095233</v>
      </c>
      <c r="DC57">
        <f t="shared" si="116"/>
        <v>0.8571428571428571</v>
      </c>
      <c r="DD57">
        <f t="shared" si="116"/>
        <v>0.90476190476190477</v>
      </c>
      <c r="DE57">
        <f t="shared" si="116"/>
        <v>0.80952380952380953</v>
      </c>
      <c r="DF57">
        <f t="shared" si="116"/>
        <v>0.90476190476190477</v>
      </c>
      <c r="DG57">
        <f t="shared" si="116"/>
        <v>0.33333333333333331</v>
      </c>
      <c r="DH57">
        <f t="shared" si="116"/>
        <v>4.7619047619047616E-2</v>
      </c>
      <c r="DI57">
        <f t="shared" si="116"/>
        <v>4.7619047619047616E-2</v>
      </c>
      <c r="DJ57">
        <f t="shared" si="116"/>
        <v>0.23809523809523808</v>
      </c>
      <c r="DK57">
        <f t="shared" si="116"/>
        <v>0.42857142857142855</v>
      </c>
      <c r="DL57">
        <f t="shared" si="116"/>
        <v>0.66666666666666663</v>
      </c>
      <c r="DM57">
        <f t="shared" si="116"/>
        <v>0.76190476190476186</v>
      </c>
      <c r="DN57">
        <f t="shared" si="116"/>
        <v>0.7142857142857143</v>
      </c>
      <c r="DO57">
        <f t="shared" si="116"/>
        <v>0.38095238095238093</v>
      </c>
      <c r="DP57">
        <f t="shared" si="116"/>
        <v>0.33333333333333331</v>
      </c>
      <c r="DQ57">
        <f t="shared" si="116"/>
        <v>0.90476190476190477</v>
      </c>
      <c r="DR57">
        <f t="shared" si="116"/>
        <v>0.8571428571428571</v>
      </c>
      <c r="DS57">
        <f t="shared" si="116"/>
        <v>0.90476190476190477</v>
      </c>
      <c r="DT57">
        <f t="shared" si="116"/>
        <v>0.66666666666666663</v>
      </c>
      <c r="DU57">
        <f t="shared" si="116"/>
        <v>0.61904761904761907</v>
      </c>
      <c r="DV57">
        <f t="shared" si="116"/>
        <v>0.5714285714285714</v>
      </c>
      <c r="DW57">
        <f t="shared" si="116"/>
        <v>0.76190476190476186</v>
      </c>
      <c r="DX57">
        <f t="shared" si="116"/>
        <v>0.7142857142857143</v>
      </c>
      <c r="DY57">
        <f t="shared" si="116"/>
        <v>0.66666666666666663</v>
      </c>
      <c r="DZ57">
        <f t="shared" si="116"/>
        <v>0.38095238095238093</v>
      </c>
      <c r="EA57">
        <f t="shared" ref="EA57:GL57" si="117">_xlfn.RANK.EQ(EA11,EA$3:EA$22,1)/(COUNT(EA$3:EA$22)+1)</f>
        <v>0.23809523809523808</v>
      </c>
      <c r="EB57">
        <f t="shared" si="117"/>
        <v>0.14285714285714285</v>
      </c>
      <c r="EC57">
        <f t="shared" si="117"/>
        <v>0.19047619047619047</v>
      </c>
      <c r="ED57">
        <f t="shared" si="117"/>
        <v>0.47619047619047616</v>
      </c>
      <c r="EE57">
        <f t="shared" si="117"/>
        <v>0.80952380952380953</v>
      </c>
      <c r="EF57">
        <f t="shared" si="117"/>
        <v>0.8571428571428571</v>
      </c>
      <c r="EG57">
        <f t="shared" si="117"/>
        <v>0.8571428571428571</v>
      </c>
      <c r="EH57">
        <f t="shared" si="117"/>
        <v>0.90476190476190477</v>
      </c>
      <c r="EI57">
        <f t="shared" si="117"/>
        <v>0.90476190476190477</v>
      </c>
      <c r="EJ57">
        <f t="shared" si="117"/>
        <v>0.90476190476190477</v>
      </c>
      <c r="EK57">
        <f t="shared" si="117"/>
        <v>0.90476190476190477</v>
      </c>
      <c r="EL57">
        <f t="shared" si="117"/>
        <v>0.80952380952380953</v>
      </c>
      <c r="EM57">
        <f t="shared" si="117"/>
        <v>0.42857142857142855</v>
      </c>
      <c r="EN57">
        <f t="shared" si="117"/>
        <v>0.61904761904761907</v>
      </c>
      <c r="EO57">
        <f t="shared" si="117"/>
        <v>0.76190476190476186</v>
      </c>
      <c r="EP57">
        <f t="shared" si="117"/>
        <v>0.52380952380952384</v>
      </c>
      <c r="EQ57">
        <f t="shared" si="117"/>
        <v>0.2857142857142857</v>
      </c>
      <c r="ER57">
        <f t="shared" si="117"/>
        <v>0.23809523809523808</v>
      </c>
      <c r="ES57">
        <f t="shared" si="117"/>
        <v>4.7619047619047616E-2</v>
      </c>
      <c r="ET57">
        <f t="shared" si="117"/>
        <v>4.7619047619047616E-2</v>
      </c>
      <c r="EU57">
        <f t="shared" si="117"/>
        <v>0.23809523809523808</v>
      </c>
      <c r="EV57">
        <f t="shared" si="117"/>
        <v>0.42857142857142855</v>
      </c>
      <c r="EW57">
        <f t="shared" si="117"/>
        <v>0.66666666666666663</v>
      </c>
      <c r="EX57">
        <f t="shared" si="117"/>
        <v>0.8571428571428571</v>
      </c>
      <c r="EY57">
        <f t="shared" si="117"/>
        <v>0.95238095238095233</v>
      </c>
      <c r="EZ57">
        <f t="shared" si="117"/>
        <v>0.7142857142857143</v>
      </c>
      <c r="FA57">
        <f t="shared" si="117"/>
        <v>0.95238095238095233</v>
      </c>
      <c r="FB57">
        <f t="shared" si="117"/>
        <v>0.95238095238095233</v>
      </c>
      <c r="FC57">
        <f t="shared" si="117"/>
        <v>0.95238095238095233</v>
      </c>
      <c r="FD57">
        <f t="shared" si="117"/>
        <v>0.95238095238095233</v>
      </c>
      <c r="FE57">
        <f t="shared" si="117"/>
        <v>0.8571428571428571</v>
      </c>
      <c r="FF57">
        <f t="shared" si="117"/>
        <v>0.7142857142857143</v>
      </c>
      <c r="FG57">
        <f t="shared" si="117"/>
        <v>0.80952380952380953</v>
      </c>
      <c r="FH57">
        <f t="shared" si="117"/>
        <v>0.61904761904761907</v>
      </c>
      <c r="FI57">
        <f t="shared" si="117"/>
        <v>0.52380952380952384</v>
      </c>
      <c r="FJ57">
        <f t="shared" si="117"/>
        <v>0.61904761904761907</v>
      </c>
      <c r="FK57">
        <f t="shared" si="117"/>
        <v>0.8571428571428571</v>
      </c>
      <c r="FL57">
        <f t="shared" si="117"/>
        <v>0.76190476190476186</v>
      </c>
      <c r="FM57">
        <f t="shared" si="117"/>
        <v>0.90476190476190477</v>
      </c>
      <c r="FN57">
        <f t="shared" si="117"/>
        <v>0.90476190476190477</v>
      </c>
      <c r="FO57">
        <f t="shared" si="117"/>
        <v>0.7142857142857143</v>
      </c>
      <c r="FP57">
        <f t="shared" si="117"/>
        <v>0.76190476190476186</v>
      </c>
      <c r="FQ57">
        <f t="shared" si="117"/>
        <v>0.61904761904761907</v>
      </c>
      <c r="FR57">
        <f t="shared" si="117"/>
        <v>0.76190476190476186</v>
      </c>
      <c r="FS57">
        <f t="shared" si="117"/>
        <v>0.95238095238095233</v>
      </c>
      <c r="FT57">
        <f t="shared" si="117"/>
        <v>0.8571428571428571</v>
      </c>
      <c r="FU57">
        <f t="shared" si="117"/>
        <v>0.76190476190476186</v>
      </c>
      <c r="FV57">
        <f t="shared" si="117"/>
        <v>0.95238095238095233</v>
      </c>
      <c r="FW57">
        <f t="shared" si="117"/>
        <v>0.95238095238095233</v>
      </c>
      <c r="FX57">
        <f t="shared" si="117"/>
        <v>0.5714285714285714</v>
      </c>
      <c r="FY57">
        <f t="shared" si="117"/>
        <v>0.7142857142857143</v>
      </c>
      <c r="FZ57">
        <f t="shared" si="117"/>
        <v>0.5714285714285714</v>
      </c>
      <c r="GA57">
        <f t="shared" si="117"/>
        <v>0.19047619047619047</v>
      </c>
      <c r="GB57">
        <f t="shared" si="117"/>
        <v>0.23809523809523808</v>
      </c>
      <c r="GC57">
        <f t="shared" si="117"/>
        <v>0.7142857142857143</v>
      </c>
      <c r="GD57">
        <f t="shared" si="117"/>
        <v>0.8571428571428571</v>
      </c>
      <c r="GE57">
        <f t="shared" si="117"/>
        <v>0.90476190476190477</v>
      </c>
      <c r="GF57">
        <f t="shared" si="117"/>
        <v>0.90476190476190477</v>
      </c>
      <c r="GG57">
        <f t="shared" si="117"/>
        <v>0.90476190476190477</v>
      </c>
      <c r="GH57">
        <f t="shared" si="117"/>
        <v>0.90476190476190477</v>
      </c>
      <c r="GI57">
        <f t="shared" si="117"/>
        <v>0.8571428571428571</v>
      </c>
      <c r="GJ57">
        <f t="shared" si="117"/>
        <v>0.47619047619047616</v>
      </c>
      <c r="GK57">
        <f t="shared" si="117"/>
        <v>0.52380952380952384</v>
      </c>
      <c r="GL57">
        <f t="shared" si="117"/>
        <v>0.14285714285714285</v>
      </c>
      <c r="GM57">
        <f t="shared" ref="GM57:IX57" si="118">_xlfn.RANK.EQ(GM11,GM$3:GM$22,1)/(COUNT(GM$3:GM$22)+1)</f>
        <v>0.23809523809523808</v>
      </c>
      <c r="GN57">
        <f t="shared" si="118"/>
        <v>0.5714285714285714</v>
      </c>
      <c r="GO57">
        <f t="shared" si="118"/>
        <v>0.76190476190476186</v>
      </c>
      <c r="GP57">
        <f t="shared" si="118"/>
        <v>0.8571428571428571</v>
      </c>
      <c r="GQ57">
        <f t="shared" si="118"/>
        <v>0.90476190476190477</v>
      </c>
      <c r="GR57">
        <f t="shared" si="118"/>
        <v>0.76190476190476186</v>
      </c>
      <c r="GS57">
        <f t="shared" si="118"/>
        <v>0.66666666666666663</v>
      </c>
      <c r="GT57">
        <f t="shared" si="118"/>
        <v>0.90476190476190477</v>
      </c>
      <c r="GU57">
        <f t="shared" si="118"/>
        <v>0.90476190476190477</v>
      </c>
      <c r="GV57">
        <f t="shared" si="118"/>
        <v>0.95238095238095233</v>
      </c>
      <c r="GW57">
        <f t="shared" si="118"/>
        <v>0.95238095238095233</v>
      </c>
      <c r="GX57">
        <f t="shared" si="118"/>
        <v>0.76190476190476186</v>
      </c>
      <c r="GY57">
        <f t="shared" si="118"/>
        <v>0.47619047619047616</v>
      </c>
      <c r="GZ57">
        <f t="shared" si="118"/>
        <v>0.61904761904761907</v>
      </c>
      <c r="HA57">
        <f t="shared" si="118"/>
        <v>0.5714285714285714</v>
      </c>
      <c r="HB57">
        <f t="shared" si="118"/>
        <v>0.80952380952380953</v>
      </c>
      <c r="HC57">
        <f t="shared" si="118"/>
        <v>0.8571428571428571</v>
      </c>
      <c r="HD57">
        <f t="shared" si="118"/>
        <v>0.7142857142857143</v>
      </c>
      <c r="HE57">
        <f t="shared" si="118"/>
        <v>0.76190476190476186</v>
      </c>
      <c r="HF57">
        <f t="shared" si="118"/>
        <v>0.52380952380952384</v>
      </c>
      <c r="HG57">
        <f t="shared" si="118"/>
        <v>0.80952380952380953</v>
      </c>
      <c r="HH57">
        <f t="shared" si="118"/>
        <v>0.7142857142857143</v>
      </c>
      <c r="HI57">
        <f t="shared" si="118"/>
        <v>0.8571428571428571</v>
      </c>
      <c r="HJ57">
        <f t="shared" si="118"/>
        <v>0.42857142857142855</v>
      </c>
      <c r="HK57">
        <f t="shared" si="118"/>
        <v>0.61904761904761907</v>
      </c>
      <c r="HL57">
        <f t="shared" si="118"/>
        <v>0.76190476190476186</v>
      </c>
      <c r="HM57">
        <f t="shared" si="118"/>
        <v>0.95238095238095233</v>
      </c>
      <c r="HN57">
        <f t="shared" si="118"/>
        <v>0.61904761904761907</v>
      </c>
      <c r="HO57">
        <f t="shared" si="118"/>
        <v>0.95238095238095233</v>
      </c>
      <c r="HP57">
        <f t="shared" si="118"/>
        <v>0.95238095238095233</v>
      </c>
      <c r="HQ57">
        <f t="shared" si="118"/>
        <v>0.95238095238095233</v>
      </c>
      <c r="HR57">
        <f t="shared" si="118"/>
        <v>0.95238095238095233</v>
      </c>
      <c r="HS57">
        <f t="shared" si="118"/>
        <v>0.95238095238095233</v>
      </c>
      <c r="HT57">
        <f t="shared" si="118"/>
        <v>0.95238095238095233</v>
      </c>
      <c r="HU57">
        <f t="shared" si="118"/>
        <v>0.95238095238095233</v>
      </c>
      <c r="HV57">
        <f t="shared" si="118"/>
        <v>0.5714285714285714</v>
      </c>
      <c r="HW57">
        <f t="shared" si="118"/>
        <v>0.33333333333333331</v>
      </c>
      <c r="HX57">
        <f t="shared" si="118"/>
        <v>0.19047619047619047</v>
      </c>
      <c r="HY57">
        <f t="shared" si="118"/>
        <v>0.5714285714285714</v>
      </c>
      <c r="HZ57">
        <f t="shared" si="118"/>
        <v>0.66666666666666663</v>
      </c>
      <c r="IA57">
        <f t="shared" si="118"/>
        <v>0.61904761904761907</v>
      </c>
      <c r="IB57">
        <f t="shared" si="118"/>
        <v>0.80952380952380953</v>
      </c>
      <c r="IC57">
        <f t="shared" si="118"/>
        <v>0.76190476190476186</v>
      </c>
      <c r="ID57">
        <f t="shared" si="118"/>
        <v>0.7142857142857143</v>
      </c>
      <c r="IE57">
        <f t="shared" si="118"/>
        <v>0.8571428571428571</v>
      </c>
      <c r="IF57">
        <f t="shared" si="118"/>
        <v>0.80952380952380953</v>
      </c>
      <c r="IG57">
        <f t="shared" si="118"/>
        <v>0.80952380952380953</v>
      </c>
      <c r="IH57">
        <f t="shared" si="118"/>
        <v>0.66666666666666663</v>
      </c>
      <c r="II57">
        <f t="shared" si="118"/>
        <v>0.90476190476190477</v>
      </c>
      <c r="IJ57">
        <f t="shared" si="118"/>
        <v>0.80952380952380953</v>
      </c>
      <c r="IK57">
        <f t="shared" si="118"/>
        <v>0.7142857142857143</v>
      </c>
      <c r="IL57">
        <f t="shared" si="118"/>
        <v>0.80952380952380953</v>
      </c>
      <c r="IM57">
        <f t="shared" si="118"/>
        <v>0.52380952380952384</v>
      </c>
      <c r="IN57">
        <f t="shared" si="118"/>
        <v>0.52380952380952384</v>
      </c>
      <c r="IO57">
        <f t="shared" si="118"/>
        <v>0.8571428571428571</v>
      </c>
      <c r="IP57">
        <f t="shared" si="118"/>
        <v>0.38095238095238093</v>
      </c>
      <c r="IQ57">
        <f t="shared" si="118"/>
        <v>0.23809523809523808</v>
      </c>
      <c r="IR57">
        <f t="shared" si="118"/>
        <v>0.19047619047619047</v>
      </c>
      <c r="IS57">
        <f t="shared" si="118"/>
        <v>0.61904761904761907</v>
      </c>
      <c r="IT57">
        <f t="shared" si="118"/>
        <v>0.7142857142857143</v>
      </c>
      <c r="IU57">
        <f t="shared" si="118"/>
        <v>0.38095238095238093</v>
      </c>
      <c r="IV57">
        <f t="shared" si="118"/>
        <v>0.19047619047619047</v>
      </c>
      <c r="IW57">
        <f t="shared" si="118"/>
        <v>0.19047619047619047</v>
      </c>
      <c r="IX57">
        <f t="shared" si="118"/>
        <v>0.23809523809523808</v>
      </c>
      <c r="IY57">
        <f t="shared" ref="IY57:LJ57" si="119">_xlfn.RANK.EQ(IY11,IY$3:IY$22,1)/(COUNT(IY$3:IY$22)+1)</f>
        <v>0.47619047619047616</v>
      </c>
      <c r="IZ57">
        <f t="shared" si="119"/>
        <v>0.42857142857142855</v>
      </c>
      <c r="JA57">
        <f t="shared" si="119"/>
        <v>0.8571428571428571</v>
      </c>
      <c r="JB57">
        <f t="shared" si="119"/>
        <v>0.61904761904761907</v>
      </c>
      <c r="JC57">
        <f t="shared" si="119"/>
        <v>0.80952380952380953</v>
      </c>
      <c r="JD57">
        <f t="shared" si="119"/>
        <v>0.80952380952380953</v>
      </c>
      <c r="JE57">
        <f t="shared" si="119"/>
        <v>0.90476190476190477</v>
      </c>
      <c r="JF57">
        <f t="shared" si="119"/>
        <v>0.95238095238095233</v>
      </c>
      <c r="JG57">
        <f t="shared" si="119"/>
        <v>0.95238095238095233</v>
      </c>
      <c r="JH57">
        <f t="shared" si="119"/>
        <v>0.90476190476190477</v>
      </c>
      <c r="JI57">
        <f t="shared" si="119"/>
        <v>0.90476190476190477</v>
      </c>
      <c r="JJ57">
        <f t="shared" si="119"/>
        <v>0.47619047619047616</v>
      </c>
      <c r="JK57">
        <f t="shared" si="119"/>
        <v>0.38095238095238093</v>
      </c>
      <c r="JL57">
        <f t="shared" si="119"/>
        <v>0.7142857142857143</v>
      </c>
      <c r="JM57">
        <f t="shared" si="119"/>
        <v>0.7142857142857143</v>
      </c>
      <c r="JN57">
        <f t="shared" si="119"/>
        <v>0.2857142857142857</v>
      </c>
      <c r="JO57">
        <f t="shared" si="119"/>
        <v>0.42857142857142855</v>
      </c>
      <c r="JP57">
        <f t="shared" si="119"/>
        <v>0.7142857142857143</v>
      </c>
      <c r="JQ57">
        <f t="shared" si="119"/>
        <v>0.7142857142857143</v>
      </c>
      <c r="JR57">
        <f t="shared" si="119"/>
        <v>0.76190476190476186</v>
      </c>
      <c r="JS57">
        <f t="shared" si="119"/>
        <v>0.8571428571428571</v>
      </c>
      <c r="JT57">
        <f t="shared" si="119"/>
        <v>0.52380952380952384</v>
      </c>
      <c r="JU57">
        <f t="shared" si="119"/>
        <v>9.5238095238095233E-2</v>
      </c>
      <c r="JV57">
        <f t="shared" si="119"/>
        <v>0.5714285714285714</v>
      </c>
      <c r="JW57">
        <f t="shared" si="119"/>
        <v>0.61904761904761907</v>
      </c>
      <c r="JX57">
        <f t="shared" si="119"/>
        <v>0.38095238095238093</v>
      </c>
      <c r="JY57">
        <f t="shared" si="119"/>
        <v>0.7142857142857143</v>
      </c>
      <c r="JZ57">
        <f t="shared" si="119"/>
        <v>0.42857142857142855</v>
      </c>
      <c r="KA57">
        <f t="shared" si="119"/>
        <v>0.2857142857142857</v>
      </c>
      <c r="KB57">
        <f t="shared" si="119"/>
        <v>0.5714285714285714</v>
      </c>
      <c r="KC57">
        <f t="shared" si="119"/>
        <v>0.2857142857142857</v>
      </c>
      <c r="KD57">
        <f t="shared" si="119"/>
        <v>0.52380952380952384</v>
      </c>
      <c r="KE57">
        <f t="shared" si="119"/>
        <v>0.8571428571428571</v>
      </c>
      <c r="KF57">
        <f t="shared" si="119"/>
        <v>0.5714285714285714</v>
      </c>
      <c r="KG57">
        <f t="shared" si="119"/>
        <v>0.76190476190476186</v>
      </c>
      <c r="KH57">
        <f t="shared" si="119"/>
        <v>0.5714285714285714</v>
      </c>
      <c r="KI57">
        <f t="shared" si="119"/>
        <v>0.61904761904761907</v>
      </c>
      <c r="KJ57">
        <f t="shared" si="119"/>
        <v>0.95238095238095233</v>
      </c>
      <c r="KK57">
        <f t="shared" si="119"/>
        <v>0.80952380952380953</v>
      </c>
      <c r="KL57">
        <f t="shared" si="119"/>
        <v>0.95238095238095233</v>
      </c>
      <c r="KM57">
        <f t="shared" si="119"/>
        <v>0.95238095238095233</v>
      </c>
      <c r="KN57">
        <f t="shared" si="119"/>
        <v>0.90476190476190477</v>
      </c>
      <c r="KO57">
        <f t="shared" si="119"/>
        <v>0.7142857142857143</v>
      </c>
      <c r="KP57">
        <f t="shared" si="119"/>
        <v>0.76190476190476186</v>
      </c>
      <c r="KQ57">
        <f t="shared" si="119"/>
        <v>0.42857142857142855</v>
      </c>
      <c r="KR57">
        <f t="shared" si="119"/>
        <v>0.33333333333333331</v>
      </c>
      <c r="KS57">
        <f t="shared" si="119"/>
        <v>0.38095238095238093</v>
      </c>
      <c r="KT57">
        <f t="shared" si="119"/>
        <v>0.42857142857142855</v>
      </c>
      <c r="KU57">
        <f t="shared" si="119"/>
        <v>0.33333333333333331</v>
      </c>
      <c r="KV57">
        <f t="shared" si="119"/>
        <v>0.47619047619047616</v>
      </c>
      <c r="KW57">
        <f t="shared" si="119"/>
        <v>4.7619047619047616E-2</v>
      </c>
      <c r="KX57">
        <f t="shared" si="119"/>
        <v>0.52380952380952384</v>
      </c>
      <c r="KY57">
        <f t="shared" si="119"/>
        <v>0.7142857142857143</v>
      </c>
      <c r="KZ57">
        <f t="shared" si="119"/>
        <v>0.33333333333333331</v>
      </c>
      <c r="LA57">
        <f t="shared" si="119"/>
        <v>0.52380952380952384</v>
      </c>
      <c r="LB57">
        <f t="shared" si="119"/>
        <v>0.47619047619047616</v>
      </c>
      <c r="LC57">
        <f t="shared" si="119"/>
        <v>0.42857142857142855</v>
      </c>
      <c r="LD57">
        <f t="shared" si="119"/>
        <v>0.61904761904761907</v>
      </c>
      <c r="LE57">
        <f t="shared" si="119"/>
        <v>0.33333333333333331</v>
      </c>
      <c r="LF57">
        <f t="shared" si="119"/>
        <v>0.52380952380952384</v>
      </c>
      <c r="LG57">
        <f t="shared" si="119"/>
        <v>0.66666666666666663</v>
      </c>
      <c r="LH57">
        <f t="shared" si="119"/>
        <v>0.66666666666666663</v>
      </c>
      <c r="LI57">
        <f t="shared" si="119"/>
        <v>0.66666666666666663</v>
      </c>
      <c r="LJ57">
        <f t="shared" si="119"/>
        <v>0.5714285714285714</v>
      </c>
      <c r="LK57">
        <f t="shared" ref="LK57:LV57" si="120">_xlfn.RANK.EQ(LK11,LK$3:LK$22,1)/(COUNT(LK$3:LK$22)+1)</f>
        <v>0.61904761904761907</v>
      </c>
      <c r="LL57">
        <f t="shared" si="120"/>
        <v>0.7142857142857143</v>
      </c>
      <c r="LM57">
        <f t="shared" si="120"/>
        <v>0.19047619047619047</v>
      </c>
      <c r="LN57">
        <f t="shared" si="120"/>
        <v>0.80952380952380953</v>
      </c>
      <c r="LO57">
        <f t="shared" si="120"/>
        <v>0.7142857142857143</v>
      </c>
      <c r="LP57">
        <f t="shared" si="120"/>
        <v>0.14285714285714285</v>
      </c>
      <c r="LQ57">
        <f t="shared" si="120"/>
        <v>0.38095238095238093</v>
      </c>
      <c r="LR57">
        <f t="shared" si="120"/>
        <v>0.38095238095238093</v>
      </c>
      <c r="LS57">
        <f t="shared" si="120"/>
        <v>0.19047619047619047</v>
      </c>
      <c r="LT57">
        <f t="shared" si="120"/>
        <v>0.5714285714285714</v>
      </c>
      <c r="LU57">
        <f t="shared" si="120"/>
        <v>0.47619047619047616</v>
      </c>
      <c r="LV57">
        <f t="shared" si="120"/>
        <v>0.14285714285714285</v>
      </c>
      <c r="LW57">
        <f t="shared" si="72"/>
        <v>0.2857142857142857</v>
      </c>
    </row>
    <row r="58" spans="1:335" hidden="1" x14ac:dyDescent="0.3">
      <c r="A58">
        <v>2009</v>
      </c>
      <c r="B58">
        <f t="shared" si="65"/>
        <v>0.5714285714285714</v>
      </c>
      <c r="C58">
        <f t="shared" ref="C58:BN58" si="121">_xlfn.RANK.EQ(C12,C$3:C$22,1)/(COUNT(C$3:C$22)+1)</f>
        <v>0.19047619047619047</v>
      </c>
      <c r="D58">
        <f t="shared" si="121"/>
        <v>4.7619047619047616E-2</v>
      </c>
      <c r="E58">
        <f t="shared" si="121"/>
        <v>0.2857142857142857</v>
      </c>
      <c r="F58">
        <f t="shared" si="121"/>
        <v>0.2857142857142857</v>
      </c>
      <c r="G58">
        <f t="shared" si="121"/>
        <v>0.76190476190476186</v>
      </c>
      <c r="H58">
        <f t="shared" si="121"/>
        <v>0.14285714285714285</v>
      </c>
      <c r="I58">
        <f t="shared" si="121"/>
        <v>0.2857142857142857</v>
      </c>
      <c r="J58">
        <f t="shared" si="121"/>
        <v>9.5238095238095233E-2</v>
      </c>
      <c r="K58">
        <f t="shared" si="121"/>
        <v>4.7619047619047616E-2</v>
      </c>
      <c r="L58">
        <f t="shared" si="121"/>
        <v>0.80952380952380953</v>
      </c>
      <c r="M58">
        <f t="shared" si="121"/>
        <v>4.7619047619047616E-2</v>
      </c>
      <c r="N58">
        <f t="shared" si="121"/>
        <v>0.14285714285714285</v>
      </c>
      <c r="O58">
        <f t="shared" si="121"/>
        <v>4.7619047619047616E-2</v>
      </c>
      <c r="P58">
        <f t="shared" si="121"/>
        <v>0.23809523809523808</v>
      </c>
      <c r="Q58">
        <f t="shared" si="121"/>
        <v>9.5238095238095233E-2</v>
      </c>
      <c r="R58">
        <f t="shared" si="121"/>
        <v>9.5238095238095233E-2</v>
      </c>
      <c r="S58">
        <f t="shared" si="121"/>
        <v>4.7619047619047616E-2</v>
      </c>
      <c r="T58">
        <f t="shared" si="121"/>
        <v>9.5238095238095233E-2</v>
      </c>
      <c r="U58">
        <f t="shared" si="121"/>
        <v>4.7619047619047616E-2</v>
      </c>
      <c r="V58">
        <f t="shared" si="121"/>
        <v>0.14285714285714285</v>
      </c>
      <c r="W58">
        <f t="shared" si="121"/>
        <v>0.47619047619047616</v>
      </c>
      <c r="X58">
        <f t="shared" si="121"/>
        <v>4.7619047619047616E-2</v>
      </c>
      <c r="Y58">
        <f t="shared" si="121"/>
        <v>0.14285714285714285</v>
      </c>
      <c r="Z58">
        <f t="shared" si="121"/>
        <v>0.14285714285714285</v>
      </c>
      <c r="AA58">
        <f t="shared" si="121"/>
        <v>9.5238095238095233E-2</v>
      </c>
      <c r="AB58">
        <f t="shared" si="121"/>
        <v>4.7619047619047616E-2</v>
      </c>
      <c r="AC58">
        <f t="shared" si="121"/>
        <v>0.19047619047619047</v>
      </c>
      <c r="AD58">
        <f t="shared" si="121"/>
        <v>4.7619047619047616E-2</v>
      </c>
      <c r="AE58">
        <f t="shared" si="121"/>
        <v>4.7619047619047616E-2</v>
      </c>
      <c r="AF58">
        <f t="shared" si="121"/>
        <v>9.5238095238095233E-2</v>
      </c>
      <c r="AG58">
        <f t="shared" si="121"/>
        <v>4.7619047619047616E-2</v>
      </c>
      <c r="AH58">
        <f t="shared" si="121"/>
        <v>4.7619047619047616E-2</v>
      </c>
      <c r="AI58">
        <f t="shared" si="121"/>
        <v>4.7619047619047616E-2</v>
      </c>
      <c r="AJ58">
        <f t="shared" si="121"/>
        <v>4.7619047619047616E-2</v>
      </c>
      <c r="AK58">
        <f t="shared" si="121"/>
        <v>4.7619047619047616E-2</v>
      </c>
      <c r="AL58">
        <f t="shared" si="121"/>
        <v>4.7619047619047616E-2</v>
      </c>
      <c r="AM58">
        <f t="shared" si="121"/>
        <v>9.5238095238095233E-2</v>
      </c>
      <c r="AN58">
        <f t="shared" si="121"/>
        <v>0.2857142857142857</v>
      </c>
      <c r="AO58">
        <f t="shared" si="121"/>
        <v>4.7619047619047616E-2</v>
      </c>
      <c r="AP58">
        <f t="shared" si="121"/>
        <v>9.5238095238095233E-2</v>
      </c>
      <c r="AQ58">
        <f t="shared" si="121"/>
        <v>0.38095238095238093</v>
      </c>
      <c r="AR58">
        <f t="shared" si="121"/>
        <v>9.5238095238095233E-2</v>
      </c>
      <c r="AS58">
        <f t="shared" si="121"/>
        <v>0.14285714285714285</v>
      </c>
      <c r="AT58">
        <f t="shared" si="121"/>
        <v>0.23809523809523808</v>
      </c>
      <c r="AU58">
        <f t="shared" si="121"/>
        <v>0.19047619047619047</v>
      </c>
      <c r="AV58">
        <f t="shared" si="121"/>
        <v>0.61904761904761907</v>
      </c>
      <c r="AW58">
        <f t="shared" si="121"/>
        <v>0.38095238095238093</v>
      </c>
      <c r="AX58">
        <f t="shared" si="121"/>
        <v>0.90476190476190477</v>
      </c>
      <c r="AY58">
        <f t="shared" si="121"/>
        <v>0.76190476190476186</v>
      </c>
      <c r="AZ58">
        <f t="shared" si="121"/>
        <v>0.80952380952380953</v>
      </c>
      <c r="BA58">
        <f t="shared" si="121"/>
        <v>0.2857142857142857</v>
      </c>
      <c r="BB58">
        <f t="shared" si="121"/>
        <v>0.23809523809523808</v>
      </c>
      <c r="BC58">
        <f t="shared" si="121"/>
        <v>0.61904761904761907</v>
      </c>
      <c r="BD58">
        <f t="shared" si="121"/>
        <v>0.38095238095238093</v>
      </c>
      <c r="BE58">
        <f t="shared" si="121"/>
        <v>0.38095238095238093</v>
      </c>
      <c r="BF58">
        <f t="shared" si="121"/>
        <v>0.38095238095238093</v>
      </c>
      <c r="BG58">
        <f t="shared" si="121"/>
        <v>0.33333333333333331</v>
      </c>
      <c r="BH58">
        <f t="shared" si="121"/>
        <v>4.7619047619047616E-2</v>
      </c>
      <c r="BI58">
        <f t="shared" si="121"/>
        <v>0.33333333333333331</v>
      </c>
      <c r="BJ58">
        <f t="shared" si="121"/>
        <v>4.7619047619047616E-2</v>
      </c>
      <c r="BK58">
        <f t="shared" si="121"/>
        <v>0.14285714285714285</v>
      </c>
      <c r="BL58">
        <f t="shared" si="121"/>
        <v>0.5714285714285714</v>
      </c>
      <c r="BM58">
        <f t="shared" si="121"/>
        <v>0.5714285714285714</v>
      </c>
      <c r="BN58">
        <f t="shared" si="121"/>
        <v>0.14285714285714285</v>
      </c>
      <c r="BO58">
        <f t="shared" ref="BO58:DZ58" si="122">_xlfn.RANK.EQ(BO12,BO$3:BO$22,1)/(COUNT(BO$3:BO$22)+1)</f>
        <v>4.7619047619047616E-2</v>
      </c>
      <c r="BP58">
        <f t="shared" si="122"/>
        <v>0.14285714285714285</v>
      </c>
      <c r="BQ58">
        <f t="shared" si="122"/>
        <v>4.7619047619047616E-2</v>
      </c>
      <c r="BR58">
        <f t="shared" si="122"/>
        <v>0.14285714285714285</v>
      </c>
      <c r="BS58">
        <f t="shared" si="122"/>
        <v>0.2857142857142857</v>
      </c>
      <c r="BT58">
        <f t="shared" si="122"/>
        <v>4.7619047619047616E-2</v>
      </c>
      <c r="BU58">
        <f t="shared" si="122"/>
        <v>4.7619047619047616E-2</v>
      </c>
      <c r="BV58">
        <f t="shared" si="122"/>
        <v>4.7619047619047616E-2</v>
      </c>
      <c r="BW58">
        <f t="shared" si="122"/>
        <v>9.5238095238095233E-2</v>
      </c>
      <c r="BX58">
        <f t="shared" si="122"/>
        <v>4.7619047619047616E-2</v>
      </c>
      <c r="BY58">
        <f t="shared" si="122"/>
        <v>4.7619047619047616E-2</v>
      </c>
      <c r="BZ58">
        <f t="shared" si="122"/>
        <v>0.19047619047619047</v>
      </c>
      <c r="CA58">
        <f t="shared" si="122"/>
        <v>4.7619047619047616E-2</v>
      </c>
      <c r="CB58">
        <f t="shared" si="122"/>
        <v>4.7619047619047616E-2</v>
      </c>
      <c r="CC58">
        <f t="shared" si="122"/>
        <v>0.2857142857142857</v>
      </c>
      <c r="CD58">
        <f t="shared" si="122"/>
        <v>0.2857142857142857</v>
      </c>
      <c r="CE58">
        <f t="shared" si="122"/>
        <v>9.5238095238095233E-2</v>
      </c>
      <c r="CF58">
        <f t="shared" si="122"/>
        <v>0.33333333333333331</v>
      </c>
      <c r="CG58">
        <f t="shared" si="122"/>
        <v>0.38095238095238093</v>
      </c>
      <c r="CH58">
        <f t="shared" si="122"/>
        <v>0.14285714285714285</v>
      </c>
      <c r="CI58">
        <f t="shared" si="122"/>
        <v>4.7619047619047616E-2</v>
      </c>
      <c r="CJ58">
        <f t="shared" si="122"/>
        <v>4.7619047619047616E-2</v>
      </c>
      <c r="CK58">
        <f t="shared" si="122"/>
        <v>0.47619047619047616</v>
      </c>
      <c r="CL58">
        <f t="shared" si="122"/>
        <v>0.52380952380952384</v>
      </c>
      <c r="CM58">
        <f t="shared" si="122"/>
        <v>0.80952380952380953</v>
      </c>
      <c r="CN58">
        <f t="shared" si="122"/>
        <v>0.8571428571428571</v>
      </c>
      <c r="CO58">
        <f t="shared" si="122"/>
        <v>0.52380952380952384</v>
      </c>
      <c r="CP58">
        <f t="shared" si="122"/>
        <v>0.42857142857142855</v>
      </c>
      <c r="CQ58">
        <f t="shared" si="122"/>
        <v>0.23809523809523808</v>
      </c>
      <c r="CR58">
        <f t="shared" si="122"/>
        <v>0.38095238095238093</v>
      </c>
      <c r="CS58">
        <f t="shared" si="122"/>
        <v>0.42857142857142855</v>
      </c>
      <c r="CT58">
        <f t="shared" si="122"/>
        <v>0.19047619047619047</v>
      </c>
      <c r="CU58">
        <f t="shared" si="122"/>
        <v>9.5238095238095233E-2</v>
      </c>
      <c r="CV58">
        <f t="shared" si="122"/>
        <v>0.19047619047619047</v>
      </c>
      <c r="CW58">
        <f t="shared" si="122"/>
        <v>0.14285714285714285</v>
      </c>
      <c r="CX58">
        <f t="shared" si="122"/>
        <v>0.47619047619047616</v>
      </c>
      <c r="CY58">
        <f t="shared" si="122"/>
        <v>0.23809523809523808</v>
      </c>
      <c r="CZ58">
        <f t="shared" si="122"/>
        <v>0.2857142857142857</v>
      </c>
      <c r="DA58">
        <f t="shared" si="122"/>
        <v>0.14285714285714285</v>
      </c>
      <c r="DB58">
        <f t="shared" si="122"/>
        <v>0.14285714285714285</v>
      </c>
      <c r="DC58">
        <f t="shared" si="122"/>
        <v>0.23809523809523808</v>
      </c>
      <c r="DD58">
        <f t="shared" si="122"/>
        <v>0.38095238095238093</v>
      </c>
      <c r="DE58">
        <f t="shared" si="122"/>
        <v>0.2857142857142857</v>
      </c>
      <c r="DF58">
        <f t="shared" si="122"/>
        <v>0.14285714285714285</v>
      </c>
      <c r="DG58">
        <f t="shared" si="122"/>
        <v>4.7619047619047616E-2</v>
      </c>
      <c r="DH58">
        <f t="shared" si="122"/>
        <v>0.14285714285714285</v>
      </c>
      <c r="DI58">
        <f t="shared" si="122"/>
        <v>0.38095238095238093</v>
      </c>
      <c r="DJ58">
        <f t="shared" si="122"/>
        <v>0.14285714285714285</v>
      </c>
      <c r="DK58">
        <f t="shared" si="122"/>
        <v>0.14285714285714285</v>
      </c>
      <c r="DL58">
        <f t="shared" si="122"/>
        <v>9.5238095238095233E-2</v>
      </c>
      <c r="DM58">
        <f t="shared" si="122"/>
        <v>0.19047619047619047</v>
      </c>
      <c r="DN58">
        <f t="shared" si="122"/>
        <v>4.7619047619047616E-2</v>
      </c>
      <c r="DO58">
        <f t="shared" si="122"/>
        <v>4.7619047619047616E-2</v>
      </c>
      <c r="DP58">
        <f t="shared" si="122"/>
        <v>4.7619047619047616E-2</v>
      </c>
      <c r="DQ58">
        <f t="shared" si="122"/>
        <v>9.5238095238095233E-2</v>
      </c>
      <c r="DR58">
        <f t="shared" si="122"/>
        <v>0.19047619047619047</v>
      </c>
      <c r="DS58">
        <f t="shared" si="122"/>
        <v>4.7619047619047616E-2</v>
      </c>
      <c r="DT58">
        <f t="shared" si="122"/>
        <v>9.5238095238095233E-2</v>
      </c>
      <c r="DU58">
        <f t="shared" si="122"/>
        <v>4.7619047619047616E-2</v>
      </c>
      <c r="DV58">
        <f t="shared" si="122"/>
        <v>4.7619047619047616E-2</v>
      </c>
      <c r="DW58">
        <f t="shared" si="122"/>
        <v>0.19047619047619047</v>
      </c>
      <c r="DX58">
        <f t="shared" si="122"/>
        <v>0.14285714285714285</v>
      </c>
      <c r="DY58">
        <f t="shared" si="122"/>
        <v>9.5238095238095233E-2</v>
      </c>
      <c r="DZ58">
        <f t="shared" si="122"/>
        <v>4.7619047619047616E-2</v>
      </c>
      <c r="EA58">
        <f t="shared" ref="EA58:GL58" si="123">_xlfn.RANK.EQ(EA12,EA$3:EA$22,1)/(COUNT(EA$3:EA$22)+1)</f>
        <v>4.7619047619047616E-2</v>
      </c>
      <c r="EB58">
        <f t="shared" si="123"/>
        <v>9.5238095238095233E-2</v>
      </c>
      <c r="EC58">
        <f t="shared" si="123"/>
        <v>9.5238095238095233E-2</v>
      </c>
      <c r="ED58">
        <f t="shared" si="123"/>
        <v>0.14285714285714285</v>
      </c>
      <c r="EE58">
        <f t="shared" si="123"/>
        <v>0.19047619047619047</v>
      </c>
      <c r="EF58">
        <f t="shared" si="123"/>
        <v>0.19047619047619047</v>
      </c>
      <c r="EG58">
        <f t="shared" si="123"/>
        <v>4.7619047619047616E-2</v>
      </c>
      <c r="EH58">
        <f t="shared" si="123"/>
        <v>0.23809523809523808</v>
      </c>
      <c r="EI58">
        <f t="shared" si="123"/>
        <v>0.5714285714285714</v>
      </c>
      <c r="EJ58">
        <f t="shared" si="123"/>
        <v>0.7142857142857143</v>
      </c>
      <c r="EK58">
        <f t="shared" si="123"/>
        <v>0.38095238095238093</v>
      </c>
      <c r="EL58">
        <f t="shared" si="123"/>
        <v>0.19047619047619047</v>
      </c>
      <c r="EM58">
        <f t="shared" si="123"/>
        <v>0.23809523809523808</v>
      </c>
      <c r="EN58">
        <f t="shared" si="123"/>
        <v>0.33333333333333331</v>
      </c>
      <c r="EO58">
        <f t="shared" si="123"/>
        <v>0.23809523809523808</v>
      </c>
      <c r="EP58">
        <f t="shared" si="123"/>
        <v>0.19047619047619047</v>
      </c>
      <c r="EQ58">
        <f t="shared" si="123"/>
        <v>0.61904761904761907</v>
      </c>
      <c r="ER58">
        <f t="shared" si="123"/>
        <v>0.33333333333333331</v>
      </c>
      <c r="ES58">
        <f t="shared" si="123"/>
        <v>0.38095238095238093</v>
      </c>
      <c r="ET58">
        <f t="shared" si="123"/>
        <v>0.66666666666666663</v>
      </c>
      <c r="EU58">
        <f t="shared" si="123"/>
        <v>0.61904761904761907</v>
      </c>
      <c r="EV58">
        <f t="shared" si="123"/>
        <v>0.33333333333333331</v>
      </c>
      <c r="EW58">
        <f t="shared" si="123"/>
        <v>0.14285714285714285</v>
      </c>
      <c r="EX58">
        <f t="shared" si="123"/>
        <v>0.38095238095238093</v>
      </c>
      <c r="EY58">
        <f t="shared" si="123"/>
        <v>0.23809523809523808</v>
      </c>
      <c r="EZ58">
        <f t="shared" si="123"/>
        <v>0.5714285714285714</v>
      </c>
      <c r="FA58">
        <f t="shared" si="123"/>
        <v>0.38095238095238093</v>
      </c>
      <c r="FB58">
        <f t="shared" si="123"/>
        <v>0.7142857142857143</v>
      </c>
      <c r="FC58">
        <f t="shared" si="123"/>
        <v>0.14285714285714285</v>
      </c>
      <c r="FD58">
        <f t="shared" si="123"/>
        <v>4.7619047619047616E-2</v>
      </c>
      <c r="FE58">
        <f t="shared" si="123"/>
        <v>4.7619047619047616E-2</v>
      </c>
      <c r="FF58">
        <f t="shared" si="123"/>
        <v>0.33333333333333331</v>
      </c>
      <c r="FG58">
        <f t="shared" si="123"/>
        <v>0.38095238095238093</v>
      </c>
      <c r="FH58">
        <f t="shared" si="123"/>
        <v>4.7619047619047616E-2</v>
      </c>
      <c r="FI58">
        <f t="shared" si="123"/>
        <v>4.7619047619047616E-2</v>
      </c>
      <c r="FJ58">
        <f t="shared" si="123"/>
        <v>4.7619047619047616E-2</v>
      </c>
      <c r="FK58">
        <f t="shared" si="123"/>
        <v>4.7619047619047616E-2</v>
      </c>
      <c r="FL58">
        <f t="shared" si="123"/>
        <v>9.5238095238095233E-2</v>
      </c>
      <c r="FM58">
        <f t="shared" si="123"/>
        <v>9.5238095238095233E-2</v>
      </c>
      <c r="FN58">
        <f t="shared" si="123"/>
        <v>0.47619047619047616</v>
      </c>
      <c r="FO58">
        <f t="shared" si="123"/>
        <v>0.19047619047619047</v>
      </c>
      <c r="FP58">
        <f t="shared" si="123"/>
        <v>0.14285714285714285</v>
      </c>
      <c r="FQ58">
        <f t="shared" si="123"/>
        <v>0.19047619047619047</v>
      </c>
      <c r="FR58">
        <f t="shared" si="123"/>
        <v>0.23809523809523808</v>
      </c>
      <c r="FS58">
        <f t="shared" si="123"/>
        <v>0.23809523809523808</v>
      </c>
      <c r="FT58">
        <f t="shared" si="123"/>
        <v>4.7619047619047616E-2</v>
      </c>
      <c r="FU58">
        <f t="shared" si="123"/>
        <v>4.7619047619047616E-2</v>
      </c>
      <c r="FV58">
        <f t="shared" si="123"/>
        <v>9.5238095238095233E-2</v>
      </c>
      <c r="FW58">
        <f t="shared" si="123"/>
        <v>9.5238095238095233E-2</v>
      </c>
      <c r="FX58">
        <f t="shared" si="123"/>
        <v>0.19047619047619047</v>
      </c>
      <c r="FY58">
        <f t="shared" si="123"/>
        <v>0.14285714285714285</v>
      </c>
      <c r="FZ58">
        <f t="shared" si="123"/>
        <v>9.5238095238095233E-2</v>
      </c>
      <c r="GA58">
        <f t="shared" si="123"/>
        <v>0.2857142857142857</v>
      </c>
      <c r="GB58">
        <f t="shared" si="123"/>
        <v>9.5238095238095233E-2</v>
      </c>
      <c r="GC58">
        <f t="shared" si="123"/>
        <v>4.7619047619047616E-2</v>
      </c>
      <c r="GD58">
        <f t="shared" si="123"/>
        <v>4.7619047619047616E-2</v>
      </c>
      <c r="GE58">
        <f t="shared" si="123"/>
        <v>9.5238095238095233E-2</v>
      </c>
      <c r="GF58">
        <f t="shared" si="123"/>
        <v>0.52380952380952384</v>
      </c>
      <c r="GG58">
        <f t="shared" si="123"/>
        <v>0.5714285714285714</v>
      </c>
      <c r="GH58">
        <f t="shared" si="123"/>
        <v>0.2857142857142857</v>
      </c>
      <c r="GI58">
        <f t="shared" si="123"/>
        <v>4.7619047619047616E-2</v>
      </c>
      <c r="GJ58">
        <f t="shared" si="123"/>
        <v>0.19047619047619047</v>
      </c>
      <c r="GK58">
        <f t="shared" si="123"/>
        <v>0.23809523809523808</v>
      </c>
      <c r="GL58">
        <f t="shared" si="123"/>
        <v>0.52380952380952384</v>
      </c>
      <c r="GM58">
        <f t="shared" ref="GM58:IX58" si="124">_xlfn.RANK.EQ(GM12,GM$3:GM$22,1)/(COUNT(GM$3:GM$22)+1)</f>
        <v>0.33333333333333331</v>
      </c>
      <c r="GN58">
        <f t="shared" si="124"/>
        <v>0.61904761904761907</v>
      </c>
      <c r="GO58">
        <f t="shared" si="124"/>
        <v>0.2857142857142857</v>
      </c>
      <c r="GP58">
        <f t="shared" si="124"/>
        <v>0.23809523809523808</v>
      </c>
      <c r="GQ58">
        <f t="shared" si="124"/>
        <v>0.5714285714285714</v>
      </c>
      <c r="GR58">
        <f t="shared" si="124"/>
        <v>0.66666666666666663</v>
      </c>
      <c r="GS58">
        <f t="shared" si="124"/>
        <v>0.61904761904761907</v>
      </c>
      <c r="GT58">
        <f t="shared" si="124"/>
        <v>4.7619047619047616E-2</v>
      </c>
      <c r="GU58">
        <f t="shared" si="124"/>
        <v>0.23809523809523808</v>
      </c>
      <c r="GV58">
        <f t="shared" si="124"/>
        <v>0.2857142857142857</v>
      </c>
      <c r="GW58">
        <f t="shared" si="124"/>
        <v>0.33333333333333331</v>
      </c>
      <c r="GX58">
        <f t="shared" si="124"/>
        <v>0.2857142857142857</v>
      </c>
      <c r="GY58">
        <f t="shared" si="124"/>
        <v>0.19047619047619047</v>
      </c>
      <c r="GZ58">
        <f t="shared" si="124"/>
        <v>0.23809523809523808</v>
      </c>
      <c r="HA58">
        <f t="shared" si="124"/>
        <v>0.19047619047619047</v>
      </c>
      <c r="HB58">
        <f t="shared" si="124"/>
        <v>4.7619047619047616E-2</v>
      </c>
      <c r="HC58">
        <f t="shared" si="124"/>
        <v>9.5238095238095233E-2</v>
      </c>
      <c r="HD58">
        <f t="shared" si="124"/>
        <v>0.14285714285714285</v>
      </c>
      <c r="HE58">
        <f t="shared" si="124"/>
        <v>4.7619047619047616E-2</v>
      </c>
      <c r="HF58">
        <f t="shared" si="124"/>
        <v>0.19047619047619047</v>
      </c>
      <c r="HG58">
        <f t="shared" si="124"/>
        <v>0.14285714285714285</v>
      </c>
      <c r="HH58">
        <f t="shared" si="124"/>
        <v>0.80952380952380953</v>
      </c>
      <c r="HI58">
        <f t="shared" si="124"/>
        <v>0.42857142857142855</v>
      </c>
      <c r="HJ58">
        <f t="shared" si="124"/>
        <v>0.52380952380952384</v>
      </c>
      <c r="HK58">
        <f t="shared" si="124"/>
        <v>0.80952380952380953</v>
      </c>
      <c r="HL58">
        <f t="shared" si="124"/>
        <v>0.42857142857142855</v>
      </c>
      <c r="HM58">
        <f t="shared" si="124"/>
        <v>0.14285714285714285</v>
      </c>
      <c r="HN58">
        <f t="shared" si="124"/>
        <v>0.14285714285714285</v>
      </c>
      <c r="HO58">
        <f t="shared" si="124"/>
        <v>9.5238095238095233E-2</v>
      </c>
      <c r="HP58">
        <f t="shared" si="124"/>
        <v>9.5238095238095233E-2</v>
      </c>
      <c r="HQ58">
        <f t="shared" si="124"/>
        <v>0.19047619047619047</v>
      </c>
      <c r="HR58">
        <f t="shared" si="124"/>
        <v>0.19047619047619047</v>
      </c>
      <c r="HS58">
        <f t="shared" si="124"/>
        <v>0.19047619047619047</v>
      </c>
      <c r="HT58">
        <f t="shared" si="124"/>
        <v>9.5238095238095233E-2</v>
      </c>
      <c r="HU58">
        <f t="shared" si="124"/>
        <v>0.42857142857142855</v>
      </c>
      <c r="HV58">
        <f t="shared" si="124"/>
        <v>0.7142857142857143</v>
      </c>
      <c r="HW58">
        <f t="shared" si="124"/>
        <v>0.5714285714285714</v>
      </c>
      <c r="HX58">
        <f t="shared" si="124"/>
        <v>0.38095238095238093</v>
      </c>
      <c r="HY58">
        <f t="shared" si="124"/>
        <v>0.38095238095238093</v>
      </c>
      <c r="HZ58">
        <f t="shared" si="124"/>
        <v>4.7619047619047616E-2</v>
      </c>
      <c r="IA58">
        <f t="shared" si="124"/>
        <v>4.7619047619047616E-2</v>
      </c>
      <c r="IB58">
        <f t="shared" si="124"/>
        <v>0.47619047619047616</v>
      </c>
      <c r="IC58">
        <f t="shared" si="124"/>
        <v>0.80952380952380953</v>
      </c>
      <c r="ID58">
        <f t="shared" si="124"/>
        <v>0.2857142857142857</v>
      </c>
      <c r="IE58">
        <f t="shared" si="124"/>
        <v>4.7619047619047616E-2</v>
      </c>
      <c r="IF58">
        <f t="shared" si="124"/>
        <v>0.14285714285714285</v>
      </c>
      <c r="IG58">
        <f t="shared" si="124"/>
        <v>0.47619047619047616</v>
      </c>
      <c r="IH58">
        <f t="shared" si="124"/>
        <v>0.61904761904761907</v>
      </c>
      <c r="II58">
        <f t="shared" si="124"/>
        <v>9.5238095238095233E-2</v>
      </c>
      <c r="IJ58">
        <f t="shared" si="124"/>
        <v>0.23809523809523808</v>
      </c>
      <c r="IK58">
        <f t="shared" si="124"/>
        <v>0.23809523809523808</v>
      </c>
      <c r="IL58">
        <f t="shared" si="124"/>
        <v>0.14285714285714285</v>
      </c>
      <c r="IM58">
        <f t="shared" si="124"/>
        <v>9.5238095238095233E-2</v>
      </c>
      <c r="IN58">
        <f t="shared" si="124"/>
        <v>0.47619047619047616</v>
      </c>
      <c r="IO58">
        <f t="shared" si="124"/>
        <v>0.23809523809523808</v>
      </c>
      <c r="IP58">
        <f t="shared" si="124"/>
        <v>0.23809523809523808</v>
      </c>
      <c r="IQ58">
        <f t="shared" si="124"/>
        <v>0.42857142857142855</v>
      </c>
      <c r="IR58">
        <f t="shared" si="124"/>
        <v>9.5238095238095233E-2</v>
      </c>
      <c r="IS58">
        <f t="shared" si="124"/>
        <v>0.23809523809523808</v>
      </c>
      <c r="IT58">
        <f t="shared" si="124"/>
        <v>0.76190476190476186</v>
      </c>
      <c r="IU58">
        <f t="shared" si="124"/>
        <v>0.66666666666666663</v>
      </c>
      <c r="IV58">
        <f t="shared" si="124"/>
        <v>0.5714285714285714</v>
      </c>
      <c r="IW58">
        <f t="shared" si="124"/>
        <v>0.5714285714285714</v>
      </c>
      <c r="IX58">
        <f t="shared" si="124"/>
        <v>0.47619047619047616</v>
      </c>
      <c r="IY58">
        <f t="shared" ref="IY58:LJ58" si="125">_xlfn.RANK.EQ(IY12,IY$3:IY$22,1)/(COUNT(IY$3:IY$22)+1)</f>
        <v>9.5238095238095233E-2</v>
      </c>
      <c r="IZ58">
        <f t="shared" si="125"/>
        <v>4.7619047619047616E-2</v>
      </c>
      <c r="JA58">
        <f t="shared" si="125"/>
        <v>4.7619047619047616E-2</v>
      </c>
      <c r="JB58">
        <f t="shared" si="125"/>
        <v>9.5238095238095233E-2</v>
      </c>
      <c r="JC58">
        <f t="shared" si="125"/>
        <v>4.7619047619047616E-2</v>
      </c>
      <c r="JD58">
        <f t="shared" si="125"/>
        <v>0.33333333333333331</v>
      </c>
      <c r="JE58">
        <f t="shared" si="125"/>
        <v>0.14285714285714285</v>
      </c>
      <c r="JF58">
        <f t="shared" si="125"/>
        <v>0.2857142857142857</v>
      </c>
      <c r="JG58">
        <f t="shared" si="125"/>
        <v>0.14285714285714285</v>
      </c>
      <c r="JH58">
        <f t="shared" si="125"/>
        <v>0.2857142857142857</v>
      </c>
      <c r="JI58">
        <f t="shared" si="125"/>
        <v>0.14285714285714285</v>
      </c>
      <c r="JJ58">
        <f t="shared" si="125"/>
        <v>0.8571428571428571</v>
      </c>
      <c r="JK58">
        <f t="shared" si="125"/>
        <v>0.90476190476190477</v>
      </c>
      <c r="JL58">
        <f t="shared" si="125"/>
        <v>0.52380952380952384</v>
      </c>
      <c r="JM58">
        <f t="shared" si="125"/>
        <v>0.2857142857142857</v>
      </c>
      <c r="JN58">
        <f t="shared" si="125"/>
        <v>9.5238095238095233E-2</v>
      </c>
      <c r="JO58">
        <f t="shared" si="125"/>
        <v>0.14285714285714285</v>
      </c>
      <c r="JP58">
        <f t="shared" si="125"/>
        <v>9.5238095238095233E-2</v>
      </c>
      <c r="JQ58">
        <f t="shared" si="125"/>
        <v>0.33333333333333331</v>
      </c>
      <c r="JR58">
        <f t="shared" si="125"/>
        <v>0.61904761904761907</v>
      </c>
      <c r="JS58">
        <f t="shared" si="125"/>
        <v>0.5714285714285714</v>
      </c>
      <c r="JT58">
        <f t="shared" si="125"/>
        <v>0.23809523809523808</v>
      </c>
      <c r="JU58">
        <f t="shared" si="125"/>
        <v>0.19047619047619047</v>
      </c>
      <c r="JV58">
        <f t="shared" si="125"/>
        <v>9.5238095238095233E-2</v>
      </c>
      <c r="JW58">
        <f t="shared" si="125"/>
        <v>0.42857142857142855</v>
      </c>
      <c r="JX58">
        <f t="shared" si="125"/>
        <v>0.42857142857142855</v>
      </c>
      <c r="JY58">
        <f t="shared" si="125"/>
        <v>0.33333333333333331</v>
      </c>
      <c r="JZ58">
        <f t="shared" si="125"/>
        <v>0.66666666666666663</v>
      </c>
      <c r="KA58">
        <f t="shared" si="125"/>
        <v>0.47619047619047616</v>
      </c>
      <c r="KB58">
        <f t="shared" si="125"/>
        <v>0.42857142857142855</v>
      </c>
      <c r="KC58">
        <f t="shared" si="125"/>
        <v>9.5238095238095233E-2</v>
      </c>
      <c r="KD58">
        <f t="shared" si="125"/>
        <v>9.5238095238095233E-2</v>
      </c>
      <c r="KE58">
        <f t="shared" si="125"/>
        <v>4.7619047619047616E-2</v>
      </c>
      <c r="KF58">
        <f t="shared" si="125"/>
        <v>0.19047619047619047</v>
      </c>
      <c r="KG58">
        <f t="shared" si="125"/>
        <v>4.7619047619047616E-2</v>
      </c>
      <c r="KH58">
        <f t="shared" si="125"/>
        <v>9.5238095238095233E-2</v>
      </c>
      <c r="KI58">
        <f t="shared" si="125"/>
        <v>0.38095238095238093</v>
      </c>
      <c r="KJ58">
        <f t="shared" si="125"/>
        <v>0.2857142857142857</v>
      </c>
      <c r="KK58">
        <f t="shared" si="125"/>
        <v>9.5238095238095233E-2</v>
      </c>
      <c r="KL58">
        <f t="shared" si="125"/>
        <v>0.23809523809523808</v>
      </c>
      <c r="KM58">
        <f t="shared" si="125"/>
        <v>0.76190476190476186</v>
      </c>
      <c r="KN58">
        <f t="shared" si="125"/>
        <v>4.7619047619047616E-2</v>
      </c>
      <c r="KO58">
        <f t="shared" si="125"/>
        <v>0.47619047619047616</v>
      </c>
      <c r="KP58">
        <f t="shared" si="125"/>
        <v>0.2857142857142857</v>
      </c>
      <c r="KQ58">
        <f t="shared" si="125"/>
        <v>0.2857142857142857</v>
      </c>
      <c r="KR58">
        <f t="shared" si="125"/>
        <v>4.7619047619047616E-2</v>
      </c>
      <c r="KS58">
        <f t="shared" si="125"/>
        <v>4.7619047619047616E-2</v>
      </c>
      <c r="KT58">
        <f t="shared" si="125"/>
        <v>9.5238095238095233E-2</v>
      </c>
      <c r="KU58">
        <f t="shared" si="125"/>
        <v>9.5238095238095233E-2</v>
      </c>
      <c r="KV58">
        <f t="shared" si="125"/>
        <v>0.14285714285714285</v>
      </c>
      <c r="KW58">
        <f t="shared" si="125"/>
        <v>0.8571428571428571</v>
      </c>
      <c r="KX58">
        <f t="shared" si="125"/>
        <v>0.80952380952380953</v>
      </c>
      <c r="KY58">
        <f t="shared" si="125"/>
        <v>0.66666666666666663</v>
      </c>
      <c r="KZ58">
        <f t="shared" si="125"/>
        <v>0.47619047619047616</v>
      </c>
      <c r="LA58">
        <f t="shared" si="125"/>
        <v>0.5714285714285714</v>
      </c>
      <c r="LB58">
        <f t="shared" si="125"/>
        <v>0.23809523809523808</v>
      </c>
      <c r="LC58">
        <f t="shared" si="125"/>
        <v>0.47619047619047616</v>
      </c>
      <c r="LD58">
        <f t="shared" si="125"/>
        <v>0.19047619047619047</v>
      </c>
      <c r="LE58">
        <f t="shared" si="125"/>
        <v>0.2857142857142857</v>
      </c>
      <c r="LF58">
        <f t="shared" si="125"/>
        <v>4.7619047619047616E-2</v>
      </c>
      <c r="LG58">
        <f t="shared" si="125"/>
        <v>0.19047619047619047</v>
      </c>
      <c r="LH58">
        <f t="shared" si="125"/>
        <v>4.7619047619047616E-2</v>
      </c>
      <c r="LI58">
        <f t="shared" si="125"/>
        <v>0.14285714285714285</v>
      </c>
      <c r="LJ58">
        <f t="shared" si="125"/>
        <v>0.2857142857142857</v>
      </c>
      <c r="LK58">
        <f t="shared" ref="LK58:LV58" si="126">_xlfn.RANK.EQ(LK12,LK$3:LK$22,1)/(COUNT(LK$3:LK$22)+1)</f>
        <v>4.7619047619047616E-2</v>
      </c>
      <c r="LL58">
        <f t="shared" si="126"/>
        <v>4.7619047619047616E-2</v>
      </c>
      <c r="LM58">
        <f t="shared" si="126"/>
        <v>0.33333333333333331</v>
      </c>
      <c r="LN58">
        <f t="shared" si="126"/>
        <v>0.66666666666666663</v>
      </c>
      <c r="LO58">
        <f t="shared" si="126"/>
        <v>0.61904761904761907</v>
      </c>
      <c r="LP58">
        <f t="shared" si="126"/>
        <v>0.5714285714285714</v>
      </c>
      <c r="LQ58">
        <f t="shared" si="126"/>
        <v>0.52380952380952384</v>
      </c>
      <c r="LR58">
        <f t="shared" si="126"/>
        <v>0.52380952380952384</v>
      </c>
      <c r="LS58">
        <f t="shared" si="126"/>
        <v>0.14285714285714285</v>
      </c>
      <c r="LT58">
        <f t="shared" si="126"/>
        <v>9.5238095238095233E-2</v>
      </c>
      <c r="LU58">
        <f t="shared" si="126"/>
        <v>9.5238095238095233E-2</v>
      </c>
      <c r="LV58">
        <f t="shared" si="126"/>
        <v>0.90476190476190477</v>
      </c>
      <c r="LW58">
        <f t="shared" si="72"/>
        <v>0.66666666666666663</v>
      </c>
    </row>
    <row r="59" spans="1:335" hidden="1" x14ac:dyDescent="0.3">
      <c r="A59">
        <v>2010</v>
      </c>
      <c r="B59">
        <f t="shared" si="65"/>
        <v>0.80952380952380953</v>
      </c>
      <c r="C59">
        <f t="shared" ref="C59:BN59" si="127">_xlfn.RANK.EQ(C13,C$3:C$22,1)/(COUNT(C$3:C$22)+1)</f>
        <v>0.76190476190476186</v>
      </c>
      <c r="D59">
        <f t="shared" si="127"/>
        <v>0.5714285714285714</v>
      </c>
      <c r="E59">
        <f t="shared" si="127"/>
        <v>0.8571428571428571</v>
      </c>
      <c r="F59">
        <f t="shared" si="127"/>
        <v>0.7142857142857143</v>
      </c>
      <c r="G59">
        <f t="shared" si="127"/>
        <v>0.42857142857142855</v>
      </c>
      <c r="H59">
        <f t="shared" si="127"/>
        <v>0.42857142857142855</v>
      </c>
      <c r="I59">
        <f t="shared" si="127"/>
        <v>0.61904761904761907</v>
      </c>
      <c r="J59">
        <f t="shared" si="127"/>
        <v>0.5714285714285714</v>
      </c>
      <c r="K59">
        <f t="shared" si="127"/>
        <v>9.5238095238095233E-2</v>
      </c>
      <c r="L59">
        <f t="shared" si="127"/>
        <v>0.19047619047619047</v>
      </c>
      <c r="M59">
        <f t="shared" si="127"/>
        <v>0.2857142857142857</v>
      </c>
      <c r="N59">
        <f t="shared" si="127"/>
        <v>0.5714285714285714</v>
      </c>
      <c r="O59">
        <f t="shared" si="127"/>
        <v>0.52380952380952384</v>
      </c>
      <c r="P59">
        <f t="shared" si="127"/>
        <v>0.5714285714285714</v>
      </c>
      <c r="Q59">
        <f t="shared" si="127"/>
        <v>0.47619047619047616</v>
      </c>
      <c r="R59">
        <f t="shared" si="127"/>
        <v>0.5714285714285714</v>
      </c>
      <c r="S59">
        <f t="shared" si="127"/>
        <v>0.95238095238095233</v>
      </c>
      <c r="T59">
        <f t="shared" si="127"/>
        <v>0.90476190476190477</v>
      </c>
      <c r="U59">
        <f t="shared" si="127"/>
        <v>0.8571428571428571</v>
      </c>
      <c r="V59">
        <f t="shared" si="127"/>
        <v>0.8571428571428571</v>
      </c>
      <c r="W59">
        <f t="shared" si="127"/>
        <v>0.8571428571428571</v>
      </c>
      <c r="X59">
        <f t="shared" si="127"/>
        <v>0.90476190476190477</v>
      </c>
      <c r="Y59">
        <f t="shared" si="127"/>
        <v>0.95238095238095233</v>
      </c>
      <c r="Z59">
        <f t="shared" si="127"/>
        <v>0.90476190476190477</v>
      </c>
      <c r="AA59">
        <f t="shared" si="127"/>
        <v>0.42857142857142855</v>
      </c>
      <c r="AB59">
        <f t="shared" si="127"/>
        <v>0.47619047619047616</v>
      </c>
      <c r="AC59">
        <f t="shared" si="127"/>
        <v>0.23809523809523808</v>
      </c>
      <c r="AD59">
        <f t="shared" si="127"/>
        <v>0.38095238095238093</v>
      </c>
      <c r="AE59">
        <f t="shared" si="127"/>
        <v>9.5238095238095233E-2</v>
      </c>
      <c r="AF59">
        <f t="shared" si="127"/>
        <v>0.14285714285714285</v>
      </c>
      <c r="AG59">
        <f t="shared" si="127"/>
        <v>9.5238095238095233E-2</v>
      </c>
      <c r="AH59">
        <f t="shared" si="127"/>
        <v>0.33333333333333331</v>
      </c>
      <c r="AI59">
        <f t="shared" si="127"/>
        <v>0.23809523809523808</v>
      </c>
      <c r="AJ59">
        <f t="shared" si="127"/>
        <v>0.23809523809523808</v>
      </c>
      <c r="AK59">
        <f t="shared" si="127"/>
        <v>0.38095238095238093</v>
      </c>
      <c r="AL59">
        <f t="shared" si="127"/>
        <v>0.52380952380952384</v>
      </c>
      <c r="AM59">
        <f t="shared" si="127"/>
        <v>0.7142857142857143</v>
      </c>
      <c r="AN59">
        <f t="shared" si="127"/>
        <v>0.76190476190476186</v>
      </c>
      <c r="AO59">
        <f t="shared" si="127"/>
        <v>0.47619047619047616</v>
      </c>
      <c r="AP59">
        <f t="shared" si="127"/>
        <v>0.38095238095238093</v>
      </c>
      <c r="AQ59">
        <f t="shared" si="127"/>
        <v>0.90476190476190477</v>
      </c>
      <c r="AR59">
        <f t="shared" si="127"/>
        <v>0.52380952380952384</v>
      </c>
      <c r="AS59">
        <f t="shared" si="127"/>
        <v>0.66666666666666663</v>
      </c>
      <c r="AT59">
        <f t="shared" si="127"/>
        <v>0.90476190476190477</v>
      </c>
      <c r="AU59">
        <f t="shared" si="127"/>
        <v>0.90476190476190477</v>
      </c>
      <c r="AV59">
        <f t="shared" si="127"/>
        <v>0.8571428571428571</v>
      </c>
      <c r="AW59">
        <f t="shared" si="127"/>
        <v>0.7142857142857143</v>
      </c>
      <c r="AX59">
        <f t="shared" si="127"/>
        <v>0.95238095238095233</v>
      </c>
      <c r="AY59">
        <f t="shared" si="127"/>
        <v>0.95238095238095233</v>
      </c>
      <c r="AZ59">
        <f t="shared" si="127"/>
        <v>0.95238095238095233</v>
      </c>
      <c r="BA59">
        <f t="shared" si="127"/>
        <v>0.80952380952380953</v>
      </c>
      <c r="BB59">
        <f t="shared" si="127"/>
        <v>0.80952380952380953</v>
      </c>
      <c r="BC59">
        <f t="shared" si="127"/>
        <v>0.90476190476190477</v>
      </c>
      <c r="BD59">
        <f t="shared" si="127"/>
        <v>0.90476190476190477</v>
      </c>
      <c r="BE59">
        <f t="shared" si="127"/>
        <v>0.90476190476190477</v>
      </c>
      <c r="BF59">
        <f t="shared" si="127"/>
        <v>0.7142857142857143</v>
      </c>
      <c r="BG59">
        <f t="shared" si="127"/>
        <v>0.80952380952380953</v>
      </c>
      <c r="BH59">
        <f t="shared" si="127"/>
        <v>0.80952380952380953</v>
      </c>
      <c r="BI59">
        <f t="shared" si="127"/>
        <v>0.5714285714285714</v>
      </c>
      <c r="BJ59">
        <f t="shared" si="127"/>
        <v>0.90476190476190477</v>
      </c>
      <c r="BK59">
        <f t="shared" si="127"/>
        <v>0.80952380952380953</v>
      </c>
      <c r="BL59">
        <f t="shared" si="127"/>
        <v>0.52380952380952384</v>
      </c>
      <c r="BM59">
        <f t="shared" si="127"/>
        <v>0.7142857142857143</v>
      </c>
      <c r="BN59">
        <f t="shared" si="127"/>
        <v>0.76190476190476186</v>
      </c>
      <c r="BO59">
        <f t="shared" ref="BO59:DZ59" si="128">_xlfn.RANK.EQ(BO13,BO$3:BO$22,1)/(COUNT(BO$3:BO$22)+1)</f>
        <v>0.42857142857142855</v>
      </c>
      <c r="BP59">
        <f t="shared" si="128"/>
        <v>9.5238095238095233E-2</v>
      </c>
      <c r="BQ59">
        <f t="shared" si="128"/>
        <v>0.47619047619047616</v>
      </c>
      <c r="BR59">
        <f t="shared" si="128"/>
        <v>0.47619047619047616</v>
      </c>
      <c r="BS59">
        <f t="shared" si="128"/>
        <v>0.47619047619047616</v>
      </c>
      <c r="BT59">
        <f t="shared" si="128"/>
        <v>0.38095238095238093</v>
      </c>
      <c r="BU59">
        <f t="shared" si="128"/>
        <v>0.7142857142857143</v>
      </c>
      <c r="BV59">
        <f t="shared" si="128"/>
        <v>0.19047619047619047</v>
      </c>
      <c r="BW59">
        <f t="shared" si="128"/>
        <v>0.47619047619047616</v>
      </c>
      <c r="BX59">
        <f t="shared" si="128"/>
        <v>0.61904761904761907</v>
      </c>
      <c r="BY59">
        <f t="shared" si="128"/>
        <v>0.61904761904761907</v>
      </c>
      <c r="BZ59">
        <f t="shared" si="128"/>
        <v>0.66666666666666663</v>
      </c>
      <c r="CA59">
        <f t="shared" si="128"/>
        <v>0.66666666666666663</v>
      </c>
      <c r="CB59">
        <f t="shared" si="128"/>
        <v>0.47619047619047616</v>
      </c>
      <c r="CC59">
        <f t="shared" si="128"/>
        <v>0.52380952380952384</v>
      </c>
      <c r="CD59">
        <f t="shared" si="128"/>
        <v>0.7142857142857143</v>
      </c>
      <c r="CE59">
        <f t="shared" si="128"/>
        <v>0.7142857142857143</v>
      </c>
      <c r="CF59">
        <f t="shared" si="128"/>
        <v>0.23809523809523808</v>
      </c>
      <c r="CG59">
        <f t="shared" si="128"/>
        <v>0.47619047619047616</v>
      </c>
      <c r="CH59">
        <f t="shared" si="128"/>
        <v>0.23809523809523808</v>
      </c>
      <c r="CI59">
        <f t="shared" si="128"/>
        <v>0.61904761904761907</v>
      </c>
      <c r="CJ59">
        <f t="shared" si="128"/>
        <v>0.61904761904761907</v>
      </c>
      <c r="CK59">
        <f t="shared" si="128"/>
        <v>0.95238095238095233</v>
      </c>
      <c r="CL59">
        <f t="shared" si="128"/>
        <v>0.95238095238095233</v>
      </c>
      <c r="CM59">
        <f t="shared" si="128"/>
        <v>0.95238095238095233</v>
      </c>
      <c r="CN59">
        <f t="shared" si="128"/>
        <v>0.95238095238095233</v>
      </c>
      <c r="CO59">
        <f t="shared" si="128"/>
        <v>0.95238095238095233</v>
      </c>
      <c r="CP59">
        <f t="shared" si="128"/>
        <v>0.95238095238095233</v>
      </c>
      <c r="CQ59">
        <f t="shared" si="128"/>
        <v>0.76190476190476186</v>
      </c>
      <c r="CR59">
        <f t="shared" si="128"/>
        <v>0.8571428571428571</v>
      </c>
      <c r="CS59">
        <f t="shared" si="128"/>
        <v>0.8571428571428571</v>
      </c>
      <c r="CT59">
        <f t="shared" si="128"/>
        <v>0.8571428571428571</v>
      </c>
      <c r="CU59">
        <f t="shared" si="128"/>
        <v>0.7142857142857143</v>
      </c>
      <c r="CV59">
        <f t="shared" si="128"/>
        <v>0.80952380952380953</v>
      </c>
      <c r="CW59">
        <f t="shared" si="128"/>
        <v>0.90476190476190477</v>
      </c>
      <c r="CX59">
        <f t="shared" si="128"/>
        <v>0.33333333333333331</v>
      </c>
      <c r="CY59">
        <f t="shared" si="128"/>
        <v>0.76190476190476186</v>
      </c>
      <c r="CZ59">
        <f t="shared" si="128"/>
        <v>0.80952380952380953</v>
      </c>
      <c r="DA59">
        <f t="shared" si="128"/>
        <v>0.61904761904761907</v>
      </c>
      <c r="DB59">
        <f t="shared" si="128"/>
        <v>0.5714285714285714</v>
      </c>
      <c r="DC59">
        <f t="shared" si="128"/>
        <v>0.33333333333333331</v>
      </c>
      <c r="DD59">
        <f t="shared" si="128"/>
        <v>0.47619047619047616</v>
      </c>
      <c r="DE59">
        <f t="shared" si="128"/>
        <v>0.42857142857142855</v>
      </c>
      <c r="DF59">
        <f t="shared" si="128"/>
        <v>0.5714285714285714</v>
      </c>
      <c r="DG59">
        <f t="shared" si="128"/>
        <v>0.14285714285714285</v>
      </c>
      <c r="DH59">
        <f t="shared" si="128"/>
        <v>0.33333333333333331</v>
      </c>
      <c r="DI59">
        <f t="shared" si="128"/>
        <v>0.7142857142857143</v>
      </c>
      <c r="DJ59">
        <f t="shared" si="128"/>
        <v>0.47619047619047616</v>
      </c>
      <c r="DK59">
        <f t="shared" si="128"/>
        <v>4.7619047619047616E-2</v>
      </c>
      <c r="DL59">
        <f t="shared" si="128"/>
        <v>4.7619047619047616E-2</v>
      </c>
      <c r="DM59">
        <f t="shared" si="128"/>
        <v>4.7619047619047616E-2</v>
      </c>
      <c r="DN59">
        <f t="shared" si="128"/>
        <v>0.19047619047619047</v>
      </c>
      <c r="DO59">
        <f t="shared" si="128"/>
        <v>0.61904761904761907</v>
      </c>
      <c r="DP59">
        <f t="shared" si="128"/>
        <v>0.66666666666666663</v>
      </c>
      <c r="DQ59">
        <f t="shared" si="128"/>
        <v>0.5714285714285714</v>
      </c>
      <c r="DR59">
        <f t="shared" si="128"/>
        <v>0.76190476190476186</v>
      </c>
      <c r="DS59">
        <f t="shared" si="128"/>
        <v>0.61904761904761907</v>
      </c>
      <c r="DT59">
        <f t="shared" si="128"/>
        <v>0.7142857142857143</v>
      </c>
      <c r="DU59">
        <f t="shared" si="128"/>
        <v>0.8571428571428571</v>
      </c>
      <c r="DV59">
        <f t="shared" si="128"/>
        <v>0.95238095238095233</v>
      </c>
      <c r="DW59">
        <f t="shared" si="128"/>
        <v>0.42857142857142855</v>
      </c>
      <c r="DX59">
        <f t="shared" si="128"/>
        <v>0.42857142857142855</v>
      </c>
      <c r="DY59">
        <f t="shared" si="128"/>
        <v>0.19047619047619047</v>
      </c>
      <c r="DZ59">
        <f t="shared" si="128"/>
        <v>0.2857142857142857</v>
      </c>
      <c r="EA59">
        <f t="shared" ref="EA59:GL59" si="129">_xlfn.RANK.EQ(EA13,EA$3:EA$22,1)/(COUNT(EA$3:EA$22)+1)</f>
        <v>0.61904761904761907</v>
      </c>
      <c r="EB59">
        <f t="shared" si="129"/>
        <v>0.90476190476190477</v>
      </c>
      <c r="EC59">
        <f t="shared" si="129"/>
        <v>0.95238095238095233</v>
      </c>
      <c r="ED59">
        <f t="shared" si="129"/>
        <v>0.8571428571428571</v>
      </c>
      <c r="EE59">
        <f t="shared" si="129"/>
        <v>0.95238095238095233</v>
      </c>
      <c r="EF59">
        <f t="shared" si="129"/>
        <v>0.95238095238095233</v>
      </c>
      <c r="EG59">
        <f t="shared" si="129"/>
        <v>0.90476190476190477</v>
      </c>
      <c r="EH59">
        <f t="shared" si="129"/>
        <v>0.95238095238095233</v>
      </c>
      <c r="EI59">
        <f t="shared" si="129"/>
        <v>0.95238095238095233</v>
      </c>
      <c r="EJ59">
        <f t="shared" si="129"/>
        <v>0.95238095238095233</v>
      </c>
      <c r="EK59">
        <f t="shared" si="129"/>
        <v>0.95238095238095233</v>
      </c>
      <c r="EL59">
        <f t="shared" si="129"/>
        <v>0.95238095238095233</v>
      </c>
      <c r="EM59">
        <f t="shared" si="129"/>
        <v>0.95238095238095233</v>
      </c>
      <c r="EN59">
        <f t="shared" si="129"/>
        <v>0.8571428571428571</v>
      </c>
      <c r="EO59">
        <f t="shared" si="129"/>
        <v>0.90476190476190477</v>
      </c>
      <c r="EP59">
        <f t="shared" si="129"/>
        <v>0.61904761904761907</v>
      </c>
      <c r="EQ59">
        <f t="shared" si="129"/>
        <v>0.80952380952380953</v>
      </c>
      <c r="ER59">
        <f t="shared" si="129"/>
        <v>0.61904761904761907</v>
      </c>
      <c r="ES59">
        <f t="shared" si="129"/>
        <v>0.61904761904761907</v>
      </c>
      <c r="ET59">
        <f t="shared" si="129"/>
        <v>0.61904761904761907</v>
      </c>
      <c r="EU59">
        <f t="shared" si="129"/>
        <v>0.80952380952380953</v>
      </c>
      <c r="EV59">
        <f t="shared" si="129"/>
        <v>0.47619047619047616</v>
      </c>
      <c r="EW59">
        <f t="shared" si="129"/>
        <v>0.61904761904761907</v>
      </c>
      <c r="EX59">
        <f t="shared" si="129"/>
        <v>0.5714285714285714</v>
      </c>
      <c r="EY59">
        <f t="shared" si="129"/>
        <v>0.47619047619047616</v>
      </c>
      <c r="EZ59">
        <f t="shared" si="129"/>
        <v>0.47619047619047616</v>
      </c>
      <c r="FA59">
        <f t="shared" si="129"/>
        <v>0.33333333333333331</v>
      </c>
      <c r="FB59">
        <f t="shared" si="129"/>
        <v>0.23809523809523808</v>
      </c>
      <c r="FC59">
        <f t="shared" si="129"/>
        <v>4.7619047619047616E-2</v>
      </c>
      <c r="FD59">
        <f t="shared" si="129"/>
        <v>0.23809523809523808</v>
      </c>
      <c r="FE59">
        <f t="shared" si="129"/>
        <v>0.80952380952380953</v>
      </c>
      <c r="FF59">
        <f t="shared" si="129"/>
        <v>0.38095238095238093</v>
      </c>
      <c r="FG59">
        <f t="shared" si="129"/>
        <v>9.5238095238095233E-2</v>
      </c>
      <c r="FH59">
        <f t="shared" si="129"/>
        <v>9.5238095238095233E-2</v>
      </c>
      <c r="FI59">
        <f t="shared" si="129"/>
        <v>0.19047619047619047</v>
      </c>
      <c r="FJ59">
        <f t="shared" si="129"/>
        <v>9.5238095238095233E-2</v>
      </c>
      <c r="FK59">
        <f t="shared" si="129"/>
        <v>0.5714285714285714</v>
      </c>
      <c r="FL59">
        <f t="shared" si="129"/>
        <v>0.7142857142857143</v>
      </c>
      <c r="FM59">
        <f t="shared" si="129"/>
        <v>0.7142857142857143</v>
      </c>
      <c r="FN59">
        <f t="shared" si="129"/>
        <v>0.7142857142857143</v>
      </c>
      <c r="FO59">
        <f t="shared" si="129"/>
        <v>0.80952380952380953</v>
      </c>
      <c r="FP59">
        <f t="shared" si="129"/>
        <v>0.61904761904761907</v>
      </c>
      <c r="FQ59">
        <f t="shared" si="129"/>
        <v>0.80952380952380953</v>
      </c>
      <c r="FR59">
        <f t="shared" si="129"/>
        <v>0.7142857142857143</v>
      </c>
      <c r="FS59">
        <f t="shared" si="129"/>
        <v>0.7142857142857143</v>
      </c>
      <c r="FT59">
        <f t="shared" si="129"/>
        <v>0.7142857142857143</v>
      </c>
      <c r="FU59">
        <f t="shared" si="129"/>
        <v>0.23809523809523808</v>
      </c>
      <c r="FV59">
        <f t="shared" si="129"/>
        <v>0.33333333333333331</v>
      </c>
      <c r="FW59">
        <f t="shared" si="129"/>
        <v>0.66666666666666663</v>
      </c>
      <c r="FX59">
        <f t="shared" si="129"/>
        <v>0.95238095238095233</v>
      </c>
      <c r="FY59">
        <f t="shared" si="129"/>
        <v>0.95238095238095233</v>
      </c>
      <c r="FZ59">
        <f t="shared" si="129"/>
        <v>0.95238095238095233</v>
      </c>
      <c r="GA59">
        <f t="shared" si="129"/>
        <v>0.95238095238095233</v>
      </c>
      <c r="GB59">
        <f t="shared" si="129"/>
        <v>0.90476190476190477</v>
      </c>
      <c r="GC59">
        <f t="shared" si="129"/>
        <v>0.95238095238095233</v>
      </c>
      <c r="GD59">
        <f t="shared" si="129"/>
        <v>0.95238095238095233</v>
      </c>
      <c r="GE59">
        <f t="shared" si="129"/>
        <v>0.95238095238095233</v>
      </c>
      <c r="GF59">
        <f t="shared" si="129"/>
        <v>0.95238095238095233</v>
      </c>
      <c r="GG59">
        <f t="shared" si="129"/>
        <v>0.95238095238095233</v>
      </c>
      <c r="GH59">
        <f t="shared" si="129"/>
        <v>0.95238095238095233</v>
      </c>
      <c r="GI59">
        <f t="shared" si="129"/>
        <v>0.95238095238095233</v>
      </c>
      <c r="GJ59">
        <f t="shared" si="129"/>
        <v>0.95238095238095233</v>
      </c>
      <c r="GK59">
        <f t="shared" si="129"/>
        <v>0.95238095238095233</v>
      </c>
      <c r="GL59">
        <f t="shared" si="129"/>
        <v>0.95238095238095233</v>
      </c>
      <c r="GM59">
        <f t="shared" ref="GM59:IX59" si="130">_xlfn.RANK.EQ(GM13,GM$3:GM$22,1)/(COUNT(GM$3:GM$22)+1)</f>
        <v>0.95238095238095233</v>
      </c>
      <c r="GN59">
        <f t="shared" si="130"/>
        <v>0.90476190476190477</v>
      </c>
      <c r="GO59">
        <f t="shared" si="130"/>
        <v>0.95238095238095233</v>
      </c>
      <c r="GP59">
        <f t="shared" si="130"/>
        <v>0.95238095238095233</v>
      </c>
      <c r="GQ59">
        <f t="shared" si="130"/>
        <v>0.52380952380952384</v>
      </c>
      <c r="GR59">
        <f t="shared" si="130"/>
        <v>0.47619047619047616</v>
      </c>
      <c r="GS59">
        <f t="shared" si="130"/>
        <v>0.14285714285714285</v>
      </c>
      <c r="GT59">
        <f t="shared" si="130"/>
        <v>0.47619047619047616</v>
      </c>
      <c r="GU59">
        <f t="shared" si="130"/>
        <v>0.2857142857142857</v>
      </c>
      <c r="GV59">
        <f t="shared" si="130"/>
        <v>9.5238095238095233E-2</v>
      </c>
      <c r="GW59">
        <f t="shared" si="130"/>
        <v>0.38095238095238093</v>
      </c>
      <c r="GX59">
        <f t="shared" si="130"/>
        <v>0.14285714285714285</v>
      </c>
      <c r="GY59">
        <f t="shared" si="130"/>
        <v>9.5238095238095233E-2</v>
      </c>
      <c r="GZ59">
        <f t="shared" si="130"/>
        <v>0.2857142857142857</v>
      </c>
      <c r="HA59">
        <f t="shared" si="130"/>
        <v>0.2857142857142857</v>
      </c>
      <c r="HB59">
        <f t="shared" si="130"/>
        <v>0.33333333333333331</v>
      </c>
      <c r="HC59">
        <f t="shared" si="130"/>
        <v>0.33333333333333331</v>
      </c>
      <c r="HD59">
        <f t="shared" si="130"/>
        <v>9.5238095238095233E-2</v>
      </c>
      <c r="HE59">
        <f t="shared" si="130"/>
        <v>0.33333333333333331</v>
      </c>
      <c r="HF59">
        <f t="shared" si="130"/>
        <v>0.2857142857142857</v>
      </c>
      <c r="HG59">
        <f t="shared" si="130"/>
        <v>0.7142857142857143</v>
      </c>
      <c r="HH59">
        <f t="shared" si="130"/>
        <v>0.23809523809523808</v>
      </c>
      <c r="HI59">
        <f t="shared" si="130"/>
        <v>0.33333333333333331</v>
      </c>
      <c r="HJ59">
        <f t="shared" si="130"/>
        <v>0.61904761904761907</v>
      </c>
      <c r="HK59">
        <f t="shared" si="130"/>
        <v>0.8571428571428571</v>
      </c>
      <c r="HL59">
        <f t="shared" si="130"/>
        <v>0.7142857142857143</v>
      </c>
      <c r="HM59">
        <f t="shared" si="130"/>
        <v>0.47619047619047616</v>
      </c>
      <c r="HN59">
        <f t="shared" si="130"/>
        <v>0.23809523809523808</v>
      </c>
      <c r="HO59">
        <f t="shared" si="130"/>
        <v>0.2857142857142857</v>
      </c>
      <c r="HP59">
        <f t="shared" si="130"/>
        <v>0.33333333333333331</v>
      </c>
      <c r="HQ59">
        <f t="shared" si="130"/>
        <v>0.38095238095238093</v>
      </c>
      <c r="HR59">
        <f t="shared" si="130"/>
        <v>0.61904761904761907</v>
      </c>
      <c r="HS59">
        <f t="shared" si="130"/>
        <v>0.52380952380952384</v>
      </c>
      <c r="HT59">
        <f t="shared" si="130"/>
        <v>0.8571428571428571</v>
      </c>
      <c r="HU59">
        <f t="shared" si="130"/>
        <v>0.66666666666666663</v>
      </c>
      <c r="HV59">
        <f t="shared" si="130"/>
        <v>0.95238095238095233</v>
      </c>
      <c r="HW59">
        <f t="shared" si="130"/>
        <v>0.95238095238095233</v>
      </c>
      <c r="HX59">
        <f t="shared" si="130"/>
        <v>0.95238095238095233</v>
      </c>
      <c r="HY59">
        <f t="shared" si="130"/>
        <v>0.95238095238095233</v>
      </c>
      <c r="HZ59">
        <f t="shared" si="130"/>
        <v>0.95238095238095233</v>
      </c>
      <c r="IA59">
        <f t="shared" si="130"/>
        <v>0.95238095238095233</v>
      </c>
      <c r="IB59">
        <f t="shared" si="130"/>
        <v>0.95238095238095233</v>
      </c>
      <c r="IC59">
        <f t="shared" si="130"/>
        <v>0.95238095238095233</v>
      </c>
      <c r="ID59">
        <f t="shared" si="130"/>
        <v>0.8571428571428571</v>
      </c>
      <c r="IE59">
        <f t="shared" si="130"/>
        <v>0.95238095238095233</v>
      </c>
      <c r="IF59">
        <f t="shared" si="130"/>
        <v>0.90476190476190477</v>
      </c>
      <c r="IG59">
        <f t="shared" si="130"/>
        <v>0.52380952380952384</v>
      </c>
      <c r="IH59">
        <f t="shared" si="130"/>
        <v>0.8571428571428571</v>
      </c>
      <c r="II59">
        <f t="shared" si="130"/>
        <v>0.19047619047619047</v>
      </c>
      <c r="IJ59">
        <f t="shared" si="130"/>
        <v>0.47619047619047616</v>
      </c>
      <c r="IK59">
        <f t="shared" si="130"/>
        <v>0.76190476190476186</v>
      </c>
      <c r="IL59">
        <f t="shared" si="130"/>
        <v>0.61904761904761907</v>
      </c>
      <c r="IM59">
        <f t="shared" si="130"/>
        <v>0.23809523809523808</v>
      </c>
      <c r="IN59">
        <f t="shared" si="130"/>
        <v>0.19047619047619047</v>
      </c>
      <c r="IO59">
        <f t="shared" si="130"/>
        <v>0.76190476190476186</v>
      </c>
      <c r="IP59">
        <f t="shared" si="130"/>
        <v>0.2857142857142857</v>
      </c>
      <c r="IQ59">
        <f t="shared" si="130"/>
        <v>0.14285714285714285</v>
      </c>
      <c r="IR59">
        <f t="shared" si="130"/>
        <v>0.80952380952380953</v>
      </c>
      <c r="IS59">
        <f t="shared" si="130"/>
        <v>0.80952380952380953</v>
      </c>
      <c r="IT59">
        <f t="shared" si="130"/>
        <v>0.90476190476190477</v>
      </c>
      <c r="IU59">
        <f t="shared" si="130"/>
        <v>0.33333333333333331</v>
      </c>
      <c r="IV59">
        <f t="shared" si="130"/>
        <v>0.2857142857142857</v>
      </c>
      <c r="IW59">
        <f t="shared" si="130"/>
        <v>4.7619047619047616E-2</v>
      </c>
      <c r="IX59">
        <f t="shared" si="130"/>
        <v>0.19047619047619047</v>
      </c>
      <c r="IY59">
        <f t="shared" ref="IY59:LJ59" si="131">_xlfn.RANK.EQ(IY13,IY$3:IY$22,1)/(COUNT(IY$3:IY$22)+1)</f>
        <v>0.61904761904761907</v>
      </c>
      <c r="IZ59">
        <f t="shared" si="131"/>
        <v>0.76190476190476186</v>
      </c>
      <c r="JA59">
        <f t="shared" si="131"/>
        <v>0.80952380952380953</v>
      </c>
      <c r="JB59">
        <f t="shared" si="131"/>
        <v>0.80952380952380953</v>
      </c>
      <c r="JC59">
        <f t="shared" si="131"/>
        <v>0.8571428571428571</v>
      </c>
      <c r="JD59">
        <f t="shared" si="131"/>
        <v>0.38095238095238093</v>
      </c>
      <c r="JE59">
        <f t="shared" si="131"/>
        <v>0.2857142857142857</v>
      </c>
      <c r="JF59">
        <f t="shared" si="131"/>
        <v>0.23809523809523808</v>
      </c>
      <c r="JG59">
        <f t="shared" si="131"/>
        <v>0.33333333333333331</v>
      </c>
      <c r="JH59">
        <f t="shared" si="131"/>
        <v>0.76190476190476186</v>
      </c>
      <c r="JI59">
        <f t="shared" si="131"/>
        <v>0.47619047619047616</v>
      </c>
      <c r="JJ59">
        <f t="shared" si="131"/>
        <v>0.95238095238095233</v>
      </c>
      <c r="JK59">
        <f t="shared" si="131"/>
        <v>0.95238095238095233</v>
      </c>
      <c r="JL59">
        <f t="shared" si="131"/>
        <v>0.95238095238095233</v>
      </c>
      <c r="JM59">
        <f t="shared" si="131"/>
        <v>0.95238095238095233</v>
      </c>
      <c r="JN59">
        <f t="shared" si="131"/>
        <v>0.95238095238095233</v>
      </c>
      <c r="JO59">
        <f t="shared" si="131"/>
        <v>0.8571428571428571</v>
      </c>
      <c r="JP59">
        <f t="shared" si="131"/>
        <v>0.90476190476190477</v>
      </c>
      <c r="JQ59">
        <f t="shared" si="131"/>
        <v>0.95238095238095233</v>
      </c>
      <c r="JR59">
        <f t="shared" si="131"/>
        <v>0.80952380952380953</v>
      </c>
      <c r="JS59">
        <f t="shared" si="131"/>
        <v>0.7142857142857143</v>
      </c>
      <c r="JT59">
        <f t="shared" si="131"/>
        <v>0.76190476190476186</v>
      </c>
      <c r="JU59">
        <f t="shared" si="131"/>
        <v>0.7142857142857143</v>
      </c>
      <c r="JV59">
        <f t="shared" si="131"/>
        <v>0.90476190476190477</v>
      </c>
      <c r="JW59">
        <f t="shared" si="131"/>
        <v>0.33333333333333331</v>
      </c>
      <c r="JX59">
        <f t="shared" si="131"/>
        <v>0.66666666666666663</v>
      </c>
      <c r="JY59">
        <f t="shared" si="131"/>
        <v>0.38095238095238093</v>
      </c>
      <c r="JZ59">
        <f t="shared" si="131"/>
        <v>0.47619047619047616</v>
      </c>
      <c r="KA59">
        <f t="shared" si="131"/>
        <v>0.90476190476190477</v>
      </c>
      <c r="KB59">
        <f t="shared" si="131"/>
        <v>0.61904761904761907</v>
      </c>
      <c r="KC59">
        <f t="shared" si="131"/>
        <v>0.33333333333333331</v>
      </c>
      <c r="KD59">
        <f t="shared" si="131"/>
        <v>0.2857142857142857</v>
      </c>
      <c r="KE59">
        <f t="shared" si="131"/>
        <v>0.42857142857142855</v>
      </c>
      <c r="KF59">
        <f t="shared" si="131"/>
        <v>0.76190476190476186</v>
      </c>
      <c r="KG59">
        <f t="shared" si="131"/>
        <v>0.80952380952380953</v>
      </c>
      <c r="KH59">
        <f t="shared" si="131"/>
        <v>0.90476190476190477</v>
      </c>
      <c r="KI59">
        <f t="shared" si="131"/>
        <v>0.8571428571428571</v>
      </c>
      <c r="KJ59">
        <f t="shared" si="131"/>
        <v>0.42857142857142855</v>
      </c>
      <c r="KK59">
        <f t="shared" si="131"/>
        <v>0.19047619047619047</v>
      </c>
      <c r="KL59">
        <f t="shared" si="131"/>
        <v>9.5238095238095233E-2</v>
      </c>
      <c r="KM59">
        <f t="shared" si="131"/>
        <v>0.52380952380952384</v>
      </c>
      <c r="KN59">
        <f t="shared" si="131"/>
        <v>0.5714285714285714</v>
      </c>
      <c r="KO59">
        <f t="shared" si="131"/>
        <v>0.95238095238095233</v>
      </c>
      <c r="KP59">
        <f t="shared" si="131"/>
        <v>0.95238095238095233</v>
      </c>
      <c r="KQ59">
        <f t="shared" si="131"/>
        <v>0.95238095238095233</v>
      </c>
      <c r="KR59">
        <f t="shared" si="131"/>
        <v>0.90476190476190477</v>
      </c>
      <c r="KS59">
        <f t="shared" si="131"/>
        <v>0.95238095238095233</v>
      </c>
      <c r="KT59">
        <f t="shared" si="131"/>
        <v>0.95238095238095233</v>
      </c>
      <c r="KU59">
        <f t="shared" si="131"/>
        <v>0.76190476190476186</v>
      </c>
      <c r="KV59">
        <f t="shared" si="131"/>
        <v>0.5714285714285714</v>
      </c>
      <c r="KW59">
        <f t="shared" si="131"/>
        <v>0.95238095238095233</v>
      </c>
      <c r="KX59">
        <f t="shared" si="131"/>
        <v>0.76190476190476186</v>
      </c>
      <c r="KY59">
        <f t="shared" si="131"/>
        <v>0.61904761904761907</v>
      </c>
      <c r="KZ59">
        <f t="shared" si="131"/>
        <v>0.5714285714285714</v>
      </c>
      <c r="LA59">
        <f t="shared" si="131"/>
        <v>0.90476190476190477</v>
      </c>
      <c r="LB59">
        <f t="shared" si="131"/>
        <v>0.90476190476190477</v>
      </c>
      <c r="LC59">
        <f t="shared" si="131"/>
        <v>0.90476190476190477</v>
      </c>
      <c r="LD59">
        <f t="shared" si="131"/>
        <v>0.52380952380952384</v>
      </c>
      <c r="LE59">
        <f t="shared" si="131"/>
        <v>0.76190476190476186</v>
      </c>
      <c r="LF59">
        <f t="shared" si="131"/>
        <v>0.76190476190476186</v>
      </c>
      <c r="LG59">
        <f t="shared" si="131"/>
        <v>0.5714285714285714</v>
      </c>
      <c r="LH59">
        <f t="shared" si="131"/>
        <v>0.47619047619047616</v>
      </c>
      <c r="LI59">
        <f t="shared" si="131"/>
        <v>0.23809523809523808</v>
      </c>
      <c r="LJ59">
        <f t="shared" si="131"/>
        <v>0.95238095238095233</v>
      </c>
      <c r="LK59">
        <f t="shared" ref="LK59:LV59" si="132">_xlfn.RANK.EQ(LK13,LK$3:LK$22,1)/(COUNT(LK$3:LK$22)+1)</f>
        <v>0.95238095238095233</v>
      </c>
      <c r="LL59">
        <f t="shared" si="132"/>
        <v>0.95238095238095233</v>
      </c>
      <c r="LM59">
        <f t="shared" si="132"/>
        <v>0.8571428571428571</v>
      </c>
      <c r="LN59">
        <f t="shared" si="132"/>
        <v>0.90476190476190477</v>
      </c>
      <c r="LO59">
        <f t="shared" si="132"/>
        <v>0.95238095238095233</v>
      </c>
      <c r="LP59">
        <f t="shared" si="132"/>
        <v>0.90476190476190477</v>
      </c>
      <c r="LQ59">
        <f t="shared" si="132"/>
        <v>0.5714285714285714</v>
      </c>
      <c r="LR59">
        <f t="shared" si="132"/>
        <v>0.42857142857142855</v>
      </c>
      <c r="LS59">
        <f t="shared" si="132"/>
        <v>0.7142857142857143</v>
      </c>
      <c r="LT59">
        <f t="shared" si="132"/>
        <v>0.90476190476190477</v>
      </c>
      <c r="LU59">
        <f t="shared" si="132"/>
        <v>0.8571428571428571</v>
      </c>
      <c r="LV59">
        <f t="shared" si="132"/>
        <v>0.76190476190476186</v>
      </c>
      <c r="LW59">
        <f t="shared" si="72"/>
        <v>0.61904761904761907</v>
      </c>
    </row>
    <row r="60" spans="1:335" hidden="1" x14ac:dyDescent="0.3">
      <c r="A60">
        <v>2011</v>
      </c>
      <c r="B60">
        <f t="shared" si="65"/>
        <v>4.7619047619047616E-2</v>
      </c>
      <c r="C60">
        <f t="shared" ref="C60:BN60" si="133">_xlfn.RANK.EQ(C14,C$3:C$22,1)/(COUNT(C$3:C$22)+1)</f>
        <v>0.14285714285714285</v>
      </c>
      <c r="D60">
        <f t="shared" si="133"/>
        <v>0.19047619047619047</v>
      </c>
      <c r="E60">
        <f t="shared" si="133"/>
        <v>0.33333333333333331</v>
      </c>
      <c r="F60">
        <f t="shared" si="133"/>
        <v>0.23809523809523808</v>
      </c>
      <c r="G60">
        <f t="shared" si="133"/>
        <v>0.19047619047619047</v>
      </c>
      <c r="H60">
        <f t="shared" si="133"/>
        <v>4.7619047619047616E-2</v>
      </c>
      <c r="I60">
        <f t="shared" si="133"/>
        <v>4.7619047619047616E-2</v>
      </c>
      <c r="J60">
        <f t="shared" si="133"/>
        <v>0.42857142857142855</v>
      </c>
      <c r="K60">
        <f t="shared" si="133"/>
        <v>0.2857142857142857</v>
      </c>
      <c r="L60">
        <f t="shared" si="133"/>
        <v>9.5238095238095233E-2</v>
      </c>
      <c r="M60">
        <f t="shared" si="133"/>
        <v>9.5238095238095233E-2</v>
      </c>
      <c r="N60">
        <f t="shared" si="133"/>
        <v>4.7619047619047616E-2</v>
      </c>
      <c r="O60">
        <f t="shared" si="133"/>
        <v>0.14285714285714285</v>
      </c>
      <c r="P60">
        <f t="shared" si="133"/>
        <v>4.7619047619047616E-2</v>
      </c>
      <c r="Q60">
        <f t="shared" si="133"/>
        <v>4.7619047619047616E-2</v>
      </c>
      <c r="R60">
        <f t="shared" si="133"/>
        <v>0.61904761904761907</v>
      </c>
      <c r="S60">
        <f t="shared" si="133"/>
        <v>0.8571428571428571</v>
      </c>
      <c r="T60">
        <f t="shared" si="133"/>
        <v>0.52380952380952384</v>
      </c>
      <c r="U60">
        <f t="shared" si="133"/>
        <v>0.42857142857142855</v>
      </c>
      <c r="V60">
        <f t="shared" si="133"/>
        <v>0.5714285714285714</v>
      </c>
      <c r="W60">
        <f t="shared" si="133"/>
        <v>0.23809523809523808</v>
      </c>
      <c r="X60">
        <f t="shared" si="133"/>
        <v>9.5238095238095233E-2</v>
      </c>
      <c r="Y60">
        <f t="shared" si="133"/>
        <v>4.7619047619047616E-2</v>
      </c>
      <c r="Z60">
        <f t="shared" si="133"/>
        <v>9.5238095238095233E-2</v>
      </c>
      <c r="AA60">
        <f t="shared" si="133"/>
        <v>0.80952380952380953</v>
      </c>
      <c r="AB60">
        <f t="shared" si="133"/>
        <v>0.90476190476190477</v>
      </c>
      <c r="AC60">
        <f t="shared" si="133"/>
        <v>0.5714285714285714</v>
      </c>
      <c r="AD60">
        <f t="shared" si="133"/>
        <v>0.7142857142857143</v>
      </c>
      <c r="AE60">
        <f t="shared" si="133"/>
        <v>0.90476190476190477</v>
      </c>
      <c r="AF60">
        <f t="shared" si="133"/>
        <v>0.19047619047619047</v>
      </c>
      <c r="AG60">
        <f t="shared" si="133"/>
        <v>0.19047619047619047</v>
      </c>
      <c r="AH60">
        <f t="shared" si="133"/>
        <v>0.61904761904761907</v>
      </c>
      <c r="AI60">
        <f t="shared" si="133"/>
        <v>0.33333333333333331</v>
      </c>
      <c r="AJ60">
        <f t="shared" si="133"/>
        <v>9.5238095238095233E-2</v>
      </c>
      <c r="AK60">
        <f t="shared" si="133"/>
        <v>0.14285714285714285</v>
      </c>
      <c r="AL60">
        <f t="shared" si="133"/>
        <v>9.5238095238095233E-2</v>
      </c>
      <c r="AM60">
        <f t="shared" si="133"/>
        <v>0.61904761904761907</v>
      </c>
      <c r="AN60">
        <f t="shared" si="133"/>
        <v>0.52380952380952384</v>
      </c>
      <c r="AO60">
        <f t="shared" si="133"/>
        <v>0.33333333333333331</v>
      </c>
      <c r="AP60">
        <f t="shared" si="133"/>
        <v>0.7142857142857143</v>
      </c>
      <c r="AQ60">
        <f t="shared" si="133"/>
        <v>0.52380952380952384</v>
      </c>
      <c r="AR60">
        <f t="shared" si="133"/>
        <v>0.19047619047619047</v>
      </c>
      <c r="AS60">
        <f t="shared" si="133"/>
        <v>0.7142857142857143</v>
      </c>
      <c r="AT60">
        <f t="shared" si="133"/>
        <v>0.80952380952380953</v>
      </c>
      <c r="AU60">
        <f t="shared" si="133"/>
        <v>4.7619047619047616E-2</v>
      </c>
      <c r="AV60">
        <f t="shared" si="133"/>
        <v>9.5238095238095233E-2</v>
      </c>
      <c r="AW60">
        <f t="shared" si="133"/>
        <v>0.5714285714285714</v>
      </c>
      <c r="AX60">
        <f t="shared" si="133"/>
        <v>0.52380952380952384</v>
      </c>
      <c r="AY60">
        <f t="shared" si="133"/>
        <v>0.5714285714285714</v>
      </c>
      <c r="AZ60">
        <f t="shared" si="133"/>
        <v>0.47619047619047616</v>
      </c>
      <c r="BA60">
        <f t="shared" si="133"/>
        <v>4.7619047619047616E-2</v>
      </c>
      <c r="BB60">
        <f t="shared" si="133"/>
        <v>0.19047619047619047</v>
      </c>
      <c r="BC60">
        <f t="shared" si="133"/>
        <v>0.23809523809523808</v>
      </c>
      <c r="BD60">
        <f t="shared" si="133"/>
        <v>0.61904761904761907</v>
      </c>
      <c r="BE60">
        <f t="shared" si="133"/>
        <v>0.5714285714285714</v>
      </c>
      <c r="BF60">
        <f t="shared" si="133"/>
        <v>4.7619047619047616E-2</v>
      </c>
      <c r="BG60">
        <f t="shared" si="133"/>
        <v>4.7619047619047616E-2</v>
      </c>
      <c r="BH60">
        <f t="shared" si="133"/>
        <v>9.5238095238095233E-2</v>
      </c>
      <c r="BI60">
        <f t="shared" si="133"/>
        <v>9.5238095238095233E-2</v>
      </c>
      <c r="BJ60">
        <f t="shared" si="133"/>
        <v>0.7142857142857143</v>
      </c>
      <c r="BK60">
        <f t="shared" si="133"/>
        <v>0.76190476190476186</v>
      </c>
      <c r="BL60">
        <f t="shared" si="133"/>
        <v>0.42857142857142855</v>
      </c>
      <c r="BM60">
        <f t="shared" si="133"/>
        <v>0.76190476190476186</v>
      </c>
      <c r="BN60">
        <f t="shared" si="133"/>
        <v>0.66666666666666663</v>
      </c>
      <c r="BO60">
        <f t="shared" ref="BO60:DZ60" si="134">_xlfn.RANK.EQ(BO14,BO$3:BO$22,1)/(COUNT(BO$3:BO$22)+1)</f>
        <v>0.52380952380952384</v>
      </c>
      <c r="BP60">
        <f t="shared" si="134"/>
        <v>0.47619047619047616</v>
      </c>
      <c r="BQ60">
        <f t="shared" si="134"/>
        <v>9.5238095238095233E-2</v>
      </c>
      <c r="BR60">
        <f t="shared" si="134"/>
        <v>4.7619047619047616E-2</v>
      </c>
      <c r="BS60">
        <f t="shared" si="134"/>
        <v>0.19047619047619047</v>
      </c>
      <c r="BT60">
        <f t="shared" si="134"/>
        <v>0.23809523809523808</v>
      </c>
      <c r="BU60">
        <f t="shared" si="134"/>
        <v>0.33333333333333331</v>
      </c>
      <c r="BV60">
        <f t="shared" si="134"/>
        <v>0.2857142857142857</v>
      </c>
      <c r="BW60">
        <f t="shared" si="134"/>
        <v>0.19047619047619047</v>
      </c>
      <c r="BX60">
        <f t="shared" si="134"/>
        <v>9.5238095238095233E-2</v>
      </c>
      <c r="BY60">
        <f t="shared" si="134"/>
        <v>0.19047619047619047</v>
      </c>
      <c r="BZ60">
        <f t="shared" si="134"/>
        <v>9.5238095238095233E-2</v>
      </c>
      <c r="CA60">
        <f t="shared" si="134"/>
        <v>0.2857142857142857</v>
      </c>
      <c r="CB60">
        <f t="shared" si="134"/>
        <v>0.2857142857142857</v>
      </c>
      <c r="CC60">
        <f t="shared" si="134"/>
        <v>9.5238095238095233E-2</v>
      </c>
      <c r="CD60">
        <f t="shared" si="134"/>
        <v>0.23809523809523808</v>
      </c>
      <c r="CE60">
        <f t="shared" si="134"/>
        <v>0.42857142857142855</v>
      </c>
      <c r="CF60">
        <f t="shared" si="134"/>
        <v>0.38095238095238093</v>
      </c>
      <c r="CG60">
        <f t="shared" si="134"/>
        <v>4.7619047619047616E-2</v>
      </c>
      <c r="CH60">
        <f t="shared" si="134"/>
        <v>9.5238095238095233E-2</v>
      </c>
      <c r="CI60">
        <f t="shared" si="134"/>
        <v>0.38095238095238093</v>
      </c>
      <c r="CJ60">
        <f t="shared" si="134"/>
        <v>0.8571428571428571</v>
      </c>
      <c r="CK60">
        <f t="shared" si="134"/>
        <v>0.76190476190476186</v>
      </c>
      <c r="CL60">
        <f t="shared" si="134"/>
        <v>0.76190476190476186</v>
      </c>
      <c r="CM60">
        <f t="shared" si="134"/>
        <v>0.38095238095238093</v>
      </c>
      <c r="CN60">
        <f t="shared" si="134"/>
        <v>0.38095238095238093</v>
      </c>
      <c r="CO60">
        <f t="shared" si="134"/>
        <v>0.5714285714285714</v>
      </c>
      <c r="CP60">
        <f t="shared" si="134"/>
        <v>0.61904761904761907</v>
      </c>
      <c r="CQ60">
        <f t="shared" si="134"/>
        <v>9.5238095238095233E-2</v>
      </c>
      <c r="CR60">
        <f t="shared" si="134"/>
        <v>9.5238095238095233E-2</v>
      </c>
      <c r="CS60">
        <f t="shared" si="134"/>
        <v>0.23809523809523808</v>
      </c>
      <c r="CT60">
        <f t="shared" si="134"/>
        <v>0.7142857142857143</v>
      </c>
      <c r="CU60">
        <f t="shared" si="134"/>
        <v>0.61904761904761907</v>
      </c>
      <c r="CV60">
        <f t="shared" si="134"/>
        <v>0.33333333333333331</v>
      </c>
      <c r="CW60">
        <f t="shared" si="134"/>
        <v>0.47619047619047616</v>
      </c>
      <c r="CX60">
        <f t="shared" si="134"/>
        <v>0.14285714285714285</v>
      </c>
      <c r="CY60">
        <f t="shared" si="134"/>
        <v>0.52380952380952384</v>
      </c>
      <c r="CZ60">
        <f t="shared" si="134"/>
        <v>0.33333333333333331</v>
      </c>
      <c r="DA60">
        <f t="shared" si="134"/>
        <v>0.42857142857142855</v>
      </c>
      <c r="DB60">
        <f t="shared" si="134"/>
        <v>0.61904761904761907</v>
      </c>
      <c r="DC60">
        <f t="shared" si="134"/>
        <v>0.90476190476190477</v>
      </c>
      <c r="DD60">
        <f t="shared" si="134"/>
        <v>0.76190476190476186</v>
      </c>
      <c r="DE60">
        <f t="shared" si="134"/>
        <v>0.38095238095238093</v>
      </c>
      <c r="DF60">
        <f t="shared" si="134"/>
        <v>0.33333333333333331</v>
      </c>
      <c r="DG60">
        <f t="shared" si="134"/>
        <v>0.47619047619047616</v>
      </c>
      <c r="DH60">
        <f t="shared" si="134"/>
        <v>0.2857142857142857</v>
      </c>
      <c r="DI60">
        <f t="shared" si="134"/>
        <v>0.2857142857142857</v>
      </c>
      <c r="DJ60">
        <f t="shared" si="134"/>
        <v>4.7619047619047616E-2</v>
      </c>
      <c r="DK60">
        <f t="shared" si="134"/>
        <v>0.23809523809523808</v>
      </c>
      <c r="DL60">
        <f t="shared" si="134"/>
        <v>0.42857142857142855</v>
      </c>
      <c r="DM60">
        <f t="shared" si="134"/>
        <v>0.38095238095238093</v>
      </c>
      <c r="DN60">
        <f t="shared" si="134"/>
        <v>0.14285714285714285</v>
      </c>
      <c r="DO60">
        <f t="shared" si="134"/>
        <v>0.33333333333333331</v>
      </c>
      <c r="DP60">
        <f t="shared" si="134"/>
        <v>0.42857142857142855</v>
      </c>
      <c r="DQ60">
        <f t="shared" si="134"/>
        <v>0.14285714285714285</v>
      </c>
      <c r="DR60">
        <f t="shared" si="134"/>
        <v>0.23809523809523808</v>
      </c>
      <c r="DS60">
        <f t="shared" si="134"/>
        <v>0.23809523809523808</v>
      </c>
      <c r="DT60">
        <f t="shared" si="134"/>
        <v>0.19047619047619047</v>
      </c>
      <c r="DU60">
        <f t="shared" si="134"/>
        <v>0.5714285714285714</v>
      </c>
      <c r="DV60">
        <f t="shared" si="134"/>
        <v>0.14285714285714285</v>
      </c>
      <c r="DW60">
        <f t="shared" si="134"/>
        <v>0.5714285714285714</v>
      </c>
      <c r="DX60">
        <f t="shared" si="134"/>
        <v>0.38095238095238093</v>
      </c>
      <c r="DY60">
        <f t="shared" si="134"/>
        <v>0.33333333333333331</v>
      </c>
      <c r="DZ60">
        <f t="shared" si="134"/>
        <v>0.19047619047619047</v>
      </c>
      <c r="EA60">
        <f t="shared" ref="EA60:GL60" si="135">_xlfn.RANK.EQ(EA14,EA$3:EA$22,1)/(COUNT(EA$3:EA$22)+1)</f>
        <v>0.14285714285714285</v>
      </c>
      <c r="EB60">
        <f t="shared" si="135"/>
        <v>0.47619047619047616</v>
      </c>
      <c r="EC60">
        <f t="shared" si="135"/>
        <v>0.5714285714285714</v>
      </c>
      <c r="ED60">
        <f t="shared" si="135"/>
        <v>4.7619047619047616E-2</v>
      </c>
      <c r="EE60">
        <f t="shared" si="135"/>
        <v>0.23809523809523808</v>
      </c>
      <c r="EF60">
        <f t="shared" si="135"/>
        <v>9.5238095238095233E-2</v>
      </c>
      <c r="EG60">
        <f t="shared" si="135"/>
        <v>0.42857142857142855</v>
      </c>
      <c r="EH60">
        <f t="shared" si="135"/>
        <v>0.5714285714285714</v>
      </c>
      <c r="EI60">
        <f t="shared" si="135"/>
        <v>9.5238095238095233E-2</v>
      </c>
      <c r="EJ60">
        <f t="shared" si="135"/>
        <v>9.5238095238095233E-2</v>
      </c>
      <c r="EK60">
        <f t="shared" si="135"/>
        <v>0.5714285714285714</v>
      </c>
      <c r="EL60">
        <f t="shared" si="135"/>
        <v>0.52380952380952384</v>
      </c>
      <c r="EM60">
        <f t="shared" si="135"/>
        <v>0.47619047619047616</v>
      </c>
      <c r="EN60">
        <f t="shared" si="135"/>
        <v>0.14285714285714285</v>
      </c>
      <c r="EO60">
        <f t="shared" si="135"/>
        <v>0.14285714285714285</v>
      </c>
      <c r="EP60">
        <f t="shared" si="135"/>
        <v>0.80952380952380953</v>
      </c>
      <c r="EQ60">
        <f t="shared" si="135"/>
        <v>0.33333333333333331</v>
      </c>
      <c r="ER60">
        <f t="shared" si="135"/>
        <v>0.47619047619047616</v>
      </c>
      <c r="ES60">
        <f t="shared" si="135"/>
        <v>0.76190476190476186</v>
      </c>
      <c r="ET60">
        <f t="shared" si="135"/>
        <v>0.14285714285714285</v>
      </c>
      <c r="EU60">
        <f t="shared" si="135"/>
        <v>0.2857142857142857</v>
      </c>
      <c r="EV60">
        <f t="shared" si="135"/>
        <v>4.7619047619047616E-2</v>
      </c>
      <c r="EW60">
        <f t="shared" si="135"/>
        <v>0.38095238095238093</v>
      </c>
      <c r="EX60">
        <f t="shared" si="135"/>
        <v>0.66666666666666663</v>
      </c>
      <c r="EY60">
        <f t="shared" si="135"/>
        <v>0.7142857142857143</v>
      </c>
      <c r="EZ60">
        <f t="shared" si="135"/>
        <v>0.76190476190476186</v>
      </c>
      <c r="FA60">
        <f t="shared" si="135"/>
        <v>0.47619047619047616</v>
      </c>
      <c r="FB60">
        <f t="shared" si="135"/>
        <v>0.14285714285714285</v>
      </c>
      <c r="FC60">
        <f t="shared" si="135"/>
        <v>0.42857142857142855</v>
      </c>
      <c r="FD60">
        <f t="shared" si="135"/>
        <v>0.14285714285714285</v>
      </c>
      <c r="FE60">
        <f t="shared" si="135"/>
        <v>0.14285714285714285</v>
      </c>
      <c r="FF60">
        <f t="shared" si="135"/>
        <v>0.19047619047619047</v>
      </c>
      <c r="FG60">
        <f t="shared" si="135"/>
        <v>0.14285714285714285</v>
      </c>
      <c r="FH60">
        <f t="shared" si="135"/>
        <v>0.33333333333333331</v>
      </c>
      <c r="FI60">
        <f t="shared" si="135"/>
        <v>9.5238095238095233E-2</v>
      </c>
      <c r="FJ60">
        <f t="shared" si="135"/>
        <v>0.76190476190476186</v>
      </c>
      <c r="FK60">
        <f t="shared" si="135"/>
        <v>0.61904761904761907</v>
      </c>
      <c r="FL60">
        <f t="shared" si="135"/>
        <v>0.38095238095238093</v>
      </c>
      <c r="FM60">
        <f t="shared" si="135"/>
        <v>0.19047619047619047</v>
      </c>
      <c r="FN60">
        <f t="shared" si="135"/>
        <v>0.14285714285714285</v>
      </c>
      <c r="FO60">
        <f t="shared" si="135"/>
        <v>9.5238095238095233E-2</v>
      </c>
      <c r="FP60">
        <f t="shared" si="135"/>
        <v>9.5238095238095233E-2</v>
      </c>
      <c r="FQ60">
        <f t="shared" si="135"/>
        <v>4.7619047619047616E-2</v>
      </c>
      <c r="FR60">
        <f t="shared" si="135"/>
        <v>4.7619047619047616E-2</v>
      </c>
      <c r="FS60">
        <f t="shared" si="135"/>
        <v>0.19047619047619047</v>
      </c>
      <c r="FT60">
        <f t="shared" si="135"/>
        <v>0.66666666666666663</v>
      </c>
      <c r="FU60">
        <f t="shared" si="135"/>
        <v>0.66666666666666663</v>
      </c>
      <c r="FV60">
        <f t="shared" si="135"/>
        <v>0.47619047619047616</v>
      </c>
      <c r="FW60">
        <f t="shared" si="135"/>
        <v>0.47619047619047616</v>
      </c>
      <c r="FX60">
        <f t="shared" si="135"/>
        <v>0.14285714285714285</v>
      </c>
      <c r="FY60">
        <f t="shared" si="135"/>
        <v>0.2857142857142857</v>
      </c>
      <c r="FZ60">
        <f t="shared" si="135"/>
        <v>0.19047619047619047</v>
      </c>
      <c r="GA60">
        <f t="shared" si="135"/>
        <v>0.61904761904761907</v>
      </c>
      <c r="GB60">
        <f t="shared" si="135"/>
        <v>0.47619047619047616</v>
      </c>
      <c r="GC60">
        <f t="shared" si="135"/>
        <v>0.42857142857142855</v>
      </c>
      <c r="GD60">
        <f t="shared" si="135"/>
        <v>0.2857142857142857</v>
      </c>
      <c r="GE60">
        <f t="shared" si="135"/>
        <v>0.2857142857142857</v>
      </c>
      <c r="GF60">
        <f t="shared" si="135"/>
        <v>4.7619047619047616E-2</v>
      </c>
      <c r="GG60">
        <f t="shared" si="135"/>
        <v>4.7619047619047616E-2</v>
      </c>
      <c r="GH60">
        <f t="shared" si="135"/>
        <v>0.42857142857142855</v>
      </c>
      <c r="GI60">
        <f t="shared" si="135"/>
        <v>0.38095238095238093</v>
      </c>
      <c r="GJ60">
        <f t="shared" si="135"/>
        <v>0.5714285714285714</v>
      </c>
      <c r="GK60">
        <f t="shared" si="135"/>
        <v>0.61904761904761907</v>
      </c>
      <c r="GL60">
        <f t="shared" si="135"/>
        <v>0.61904761904761907</v>
      </c>
      <c r="GM60">
        <f t="shared" ref="GM60:IX60" si="136">_xlfn.RANK.EQ(GM14,GM$3:GM$22,1)/(COUNT(GM$3:GM$22)+1)</f>
        <v>0.52380952380952384</v>
      </c>
      <c r="GN60">
        <f t="shared" si="136"/>
        <v>0.23809523809523808</v>
      </c>
      <c r="GO60">
        <f t="shared" si="136"/>
        <v>9.5238095238095233E-2</v>
      </c>
      <c r="GP60">
        <f t="shared" si="136"/>
        <v>4.7619047619047616E-2</v>
      </c>
      <c r="GQ60">
        <f t="shared" si="136"/>
        <v>9.5238095238095233E-2</v>
      </c>
      <c r="GR60">
        <f t="shared" si="136"/>
        <v>0.5714285714285714</v>
      </c>
      <c r="GS60">
        <f t="shared" si="136"/>
        <v>0.52380952380952384</v>
      </c>
      <c r="GT60">
        <f t="shared" si="136"/>
        <v>0.42857142857142855</v>
      </c>
      <c r="GU60">
        <f t="shared" si="136"/>
        <v>0.33333333333333331</v>
      </c>
      <c r="GV60">
        <f t="shared" si="136"/>
        <v>0.19047619047619047</v>
      </c>
      <c r="GW60">
        <f t="shared" si="136"/>
        <v>0.47619047619047616</v>
      </c>
      <c r="GX60">
        <f t="shared" si="136"/>
        <v>0.47619047619047616</v>
      </c>
      <c r="GY60">
        <f t="shared" si="136"/>
        <v>0.2857142857142857</v>
      </c>
      <c r="GZ60">
        <f t="shared" si="136"/>
        <v>9.5238095238095233E-2</v>
      </c>
      <c r="HA60">
        <f t="shared" si="136"/>
        <v>9.5238095238095233E-2</v>
      </c>
      <c r="HB60">
        <f t="shared" si="136"/>
        <v>0.23809523809523808</v>
      </c>
      <c r="HC60">
        <f t="shared" si="136"/>
        <v>0.19047619047619047</v>
      </c>
      <c r="HD60">
        <f t="shared" si="136"/>
        <v>4.7619047619047616E-2</v>
      </c>
      <c r="HE60">
        <f t="shared" si="136"/>
        <v>0.52380952380952384</v>
      </c>
      <c r="HF60">
        <f t="shared" si="136"/>
        <v>0.47619047619047616</v>
      </c>
      <c r="HG60">
        <f t="shared" si="136"/>
        <v>0.52380952380952384</v>
      </c>
      <c r="HH60">
        <f t="shared" si="136"/>
        <v>0.19047619047619047</v>
      </c>
      <c r="HI60">
        <f t="shared" si="136"/>
        <v>9.5238095238095233E-2</v>
      </c>
      <c r="HJ60">
        <f t="shared" si="136"/>
        <v>4.7619047619047616E-2</v>
      </c>
      <c r="HK60">
        <f t="shared" si="136"/>
        <v>4.7619047619047616E-2</v>
      </c>
      <c r="HL60">
        <f t="shared" si="136"/>
        <v>0.19047619047619047</v>
      </c>
      <c r="HM60">
        <f t="shared" si="136"/>
        <v>0.52380952380952384</v>
      </c>
      <c r="HN60">
        <f t="shared" si="136"/>
        <v>0.47619047619047616</v>
      </c>
      <c r="HO60">
        <f t="shared" si="136"/>
        <v>0.19047619047619047</v>
      </c>
      <c r="HP60">
        <f t="shared" si="136"/>
        <v>0.2857142857142857</v>
      </c>
      <c r="HQ60">
        <f t="shared" si="136"/>
        <v>0.52380952380952384</v>
      </c>
      <c r="HR60">
        <f t="shared" si="136"/>
        <v>0.23809523809523808</v>
      </c>
      <c r="HS60">
        <f t="shared" si="136"/>
        <v>0.42857142857142855</v>
      </c>
      <c r="HT60">
        <f t="shared" si="136"/>
        <v>0.52380952380952384</v>
      </c>
      <c r="HU60">
        <f t="shared" si="136"/>
        <v>0.5714285714285714</v>
      </c>
      <c r="HV60">
        <f t="shared" si="136"/>
        <v>0.66666666666666663</v>
      </c>
      <c r="HW60">
        <f t="shared" si="136"/>
        <v>0.19047619047619047</v>
      </c>
      <c r="HX60">
        <f t="shared" si="136"/>
        <v>0.47619047619047616</v>
      </c>
      <c r="HY60">
        <f t="shared" si="136"/>
        <v>0.2857142857142857</v>
      </c>
      <c r="HZ60">
        <f t="shared" si="136"/>
        <v>0.19047619047619047</v>
      </c>
      <c r="IA60">
        <f t="shared" si="136"/>
        <v>0.23809523809523808</v>
      </c>
      <c r="IB60">
        <f t="shared" si="136"/>
        <v>0.19047619047619047</v>
      </c>
      <c r="IC60">
        <f t="shared" si="136"/>
        <v>4.7619047619047616E-2</v>
      </c>
      <c r="ID60">
        <f t="shared" si="136"/>
        <v>4.7619047619047616E-2</v>
      </c>
      <c r="IE60">
        <f t="shared" si="136"/>
        <v>9.5238095238095233E-2</v>
      </c>
      <c r="IF60">
        <f t="shared" si="136"/>
        <v>4.7619047619047616E-2</v>
      </c>
      <c r="IG60">
        <f t="shared" si="136"/>
        <v>9.5238095238095233E-2</v>
      </c>
      <c r="IH60">
        <f t="shared" si="136"/>
        <v>9.5238095238095233E-2</v>
      </c>
      <c r="II60">
        <f t="shared" si="136"/>
        <v>0.38095238095238093</v>
      </c>
      <c r="IJ60">
        <f t="shared" si="136"/>
        <v>9.5238095238095233E-2</v>
      </c>
      <c r="IK60">
        <f t="shared" si="136"/>
        <v>4.7619047619047616E-2</v>
      </c>
      <c r="IL60">
        <f t="shared" si="136"/>
        <v>0.33333333333333331</v>
      </c>
      <c r="IM60">
        <f t="shared" si="136"/>
        <v>0.61904761904761907</v>
      </c>
      <c r="IN60">
        <f t="shared" si="136"/>
        <v>0.76190476190476186</v>
      </c>
      <c r="IO60">
        <f t="shared" si="136"/>
        <v>4.7619047619047616E-2</v>
      </c>
      <c r="IP60">
        <f t="shared" si="136"/>
        <v>4.7619047619047616E-2</v>
      </c>
      <c r="IQ60">
        <f t="shared" si="136"/>
        <v>4.7619047619047616E-2</v>
      </c>
      <c r="IR60">
        <f t="shared" si="136"/>
        <v>4.7619047619047616E-2</v>
      </c>
      <c r="IS60">
        <f t="shared" si="136"/>
        <v>4.7619047619047616E-2</v>
      </c>
      <c r="IT60">
        <f t="shared" si="136"/>
        <v>4.7619047619047616E-2</v>
      </c>
      <c r="IU60">
        <f t="shared" si="136"/>
        <v>9.5238095238095233E-2</v>
      </c>
      <c r="IV60">
        <f t="shared" si="136"/>
        <v>4.7619047619047616E-2</v>
      </c>
      <c r="IW60">
        <f t="shared" si="136"/>
        <v>0.23809523809523808</v>
      </c>
      <c r="IX60">
        <f t="shared" si="136"/>
        <v>4.7619047619047616E-2</v>
      </c>
      <c r="IY60">
        <f t="shared" ref="IY60:LJ60" si="137">_xlfn.RANK.EQ(IY14,IY$3:IY$22,1)/(COUNT(IY$3:IY$22)+1)</f>
        <v>0.14285714285714285</v>
      </c>
      <c r="IZ60">
        <f t="shared" si="137"/>
        <v>0.7142857142857143</v>
      </c>
      <c r="JA60">
        <f t="shared" si="137"/>
        <v>0.61904761904761907</v>
      </c>
      <c r="JB60">
        <f t="shared" si="137"/>
        <v>0.23809523809523808</v>
      </c>
      <c r="JC60">
        <f t="shared" si="137"/>
        <v>0.14285714285714285</v>
      </c>
      <c r="JD60">
        <f t="shared" si="137"/>
        <v>0.14285714285714285</v>
      </c>
      <c r="JE60">
        <f t="shared" si="137"/>
        <v>0.33333333333333331</v>
      </c>
      <c r="JF60">
        <f t="shared" si="137"/>
        <v>0.7142857142857143</v>
      </c>
      <c r="JG60">
        <f t="shared" si="137"/>
        <v>0.5714285714285714</v>
      </c>
      <c r="JH60">
        <f t="shared" si="137"/>
        <v>0.42857142857142855</v>
      </c>
      <c r="JI60">
        <f t="shared" si="137"/>
        <v>0.2857142857142857</v>
      </c>
      <c r="JJ60">
        <f t="shared" si="137"/>
        <v>0.33333333333333331</v>
      </c>
      <c r="JK60">
        <f t="shared" si="137"/>
        <v>0.52380952380952384</v>
      </c>
      <c r="JL60">
        <f t="shared" si="137"/>
        <v>0.23809523809523808</v>
      </c>
      <c r="JM60">
        <f t="shared" si="137"/>
        <v>9.5238095238095233E-2</v>
      </c>
      <c r="JN60">
        <f t="shared" si="137"/>
        <v>4.7619047619047616E-2</v>
      </c>
      <c r="JO60">
        <f t="shared" si="137"/>
        <v>4.7619047619047616E-2</v>
      </c>
      <c r="JP60">
        <f t="shared" si="137"/>
        <v>4.7619047619047616E-2</v>
      </c>
      <c r="JQ60">
        <f t="shared" si="137"/>
        <v>9.5238095238095233E-2</v>
      </c>
      <c r="JR60">
        <f t="shared" si="137"/>
        <v>0.38095238095238093</v>
      </c>
      <c r="JS60">
        <f t="shared" si="137"/>
        <v>0.2857142857142857</v>
      </c>
      <c r="JT60">
        <f t="shared" si="137"/>
        <v>9.5238095238095233E-2</v>
      </c>
      <c r="JU60">
        <f t="shared" si="137"/>
        <v>4.7619047619047616E-2</v>
      </c>
      <c r="JV60">
        <f t="shared" si="137"/>
        <v>4.7619047619047616E-2</v>
      </c>
      <c r="JW60">
        <f t="shared" si="137"/>
        <v>4.7619047619047616E-2</v>
      </c>
      <c r="JX60">
        <f t="shared" si="137"/>
        <v>4.7619047619047616E-2</v>
      </c>
      <c r="JY60">
        <f t="shared" si="137"/>
        <v>4.7619047619047616E-2</v>
      </c>
      <c r="JZ60">
        <f t="shared" si="137"/>
        <v>4.7619047619047616E-2</v>
      </c>
      <c r="KA60">
        <f t="shared" si="137"/>
        <v>0.14285714285714285</v>
      </c>
      <c r="KB60">
        <f t="shared" si="137"/>
        <v>0.23809523809523808</v>
      </c>
      <c r="KC60">
        <f t="shared" si="137"/>
        <v>0.23809523809523808</v>
      </c>
      <c r="KD60">
        <f t="shared" si="137"/>
        <v>0.14285714285714285</v>
      </c>
      <c r="KE60">
        <f t="shared" si="137"/>
        <v>0.14285714285714285</v>
      </c>
      <c r="KF60">
        <f t="shared" si="137"/>
        <v>0.33333333333333331</v>
      </c>
      <c r="KG60">
        <f t="shared" si="137"/>
        <v>0.19047619047619047</v>
      </c>
      <c r="KH60">
        <f t="shared" si="137"/>
        <v>0.14285714285714285</v>
      </c>
      <c r="KI60">
        <f t="shared" si="137"/>
        <v>0.23809523809523808</v>
      </c>
      <c r="KJ60">
        <f t="shared" si="137"/>
        <v>0.19047619047619047</v>
      </c>
      <c r="KK60">
        <f t="shared" si="137"/>
        <v>0.2857142857142857</v>
      </c>
      <c r="KL60">
        <f t="shared" si="137"/>
        <v>0.14285714285714285</v>
      </c>
      <c r="KM60">
        <f t="shared" si="137"/>
        <v>0.14285714285714285</v>
      </c>
      <c r="KN60">
        <f t="shared" si="137"/>
        <v>0.14285714285714285</v>
      </c>
      <c r="KO60">
        <f t="shared" si="137"/>
        <v>0.33333333333333331</v>
      </c>
      <c r="KP60">
        <f t="shared" si="137"/>
        <v>0.23809523809523808</v>
      </c>
      <c r="KQ60">
        <f t="shared" si="137"/>
        <v>9.5238095238095233E-2</v>
      </c>
      <c r="KR60">
        <f t="shared" si="137"/>
        <v>0.14285714285714285</v>
      </c>
      <c r="KS60">
        <f t="shared" si="137"/>
        <v>0.14285714285714285</v>
      </c>
      <c r="KT60">
        <f t="shared" si="137"/>
        <v>0.2857142857142857</v>
      </c>
      <c r="KU60">
        <f t="shared" si="137"/>
        <v>0.5714285714285714</v>
      </c>
      <c r="KV60">
        <f t="shared" si="137"/>
        <v>4.7619047619047616E-2</v>
      </c>
      <c r="KW60">
        <f t="shared" si="137"/>
        <v>9.5238095238095233E-2</v>
      </c>
      <c r="KX60">
        <f t="shared" si="137"/>
        <v>9.5238095238095233E-2</v>
      </c>
      <c r="KY60">
        <f t="shared" si="137"/>
        <v>4.7619047619047616E-2</v>
      </c>
      <c r="KZ60">
        <f t="shared" si="137"/>
        <v>0.14285714285714285</v>
      </c>
      <c r="LA60">
        <f t="shared" si="137"/>
        <v>0.19047619047619047</v>
      </c>
      <c r="LB60">
        <f t="shared" si="137"/>
        <v>0.42857142857142855</v>
      </c>
      <c r="LC60">
        <f t="shared" si="137"/>
        <v>0.33333333333333331</v>
      </c>
      <c r="LD60">
        <f t="shared" si="137"/>
        <v>4.7619047619047616E-2</v>
      </c>
      <c r="LE60">
        <f t="shared" si="137"/>
        <v>0.19047619047619047</v>
      </c>
      <c r="LF60">
        <f t="shared" si="137"/>
        <v>0.23809523809523808</v>
      </c>
      <c r="LG60">
        <f t="shared" si="137"/>
        <v>0.23809523809523808</v>
      </c>
      <c r="LH60">
        <f t="shared" si="137"/>
        <v>0.14285714285714285</v>
      </c>
      <c r="LI60">
        <f t="shared" si="137"/>
        <v>0.38095238095238093</v>
      </c>
      <c r="LJ60">
        <f t="shared" si="137"/>
        <v>0.61904761904761907</v>
      </c>
      <c r="LK60">
        <f t="shared" ref="LK60:LV60" si="138">_xlfn.RANK.EQ(LK14,LK$3:LK$22,1)/(COUNT(LK$3:LK$22)+1)</f>
        <v>0.52380952380952384</v>
      </c>
      <c r="LL60">
        <f t="shared" si="138"/>
        <v>0.19047619047619047</v>
      </c>
      <c r="LM60">
        <f t="shared" si="138"/>
        <v>0.66666666666666663</v>
      </c>
      <c r="LN60">
        <f t="shared" si="138"/>
        <v>0.47619047619047616</v>
      </c>
      <c r="LO60">
        <f t="shared" si="138"/>
        <v>0.2857142857142857</v>
      </c>
      <c r="LP60">
        <f t="shared" si="138"/>
        <v>0.2857142857142857</v>
      </c>
      <c r="LQ60">
        <f t="shared" si="138"/>
        <v>0.23809523809523808</v>
      </c>
      <c r="LR60">
        <f t="shared" si="138"/>
        <v>0.23809523809523808</v>
      </c>
      <c r="LS60">
        <f t="shared" si="138"/>
        <v>0.23809523809523808</v>
      </c>
      <c r="LT60">
        <f t="shared" si="138"/>
        <v>0.14285714285714285</v>
      </c>
      <c r="LU60">
        <f t="shared" si="138"/>
        <v>0.23809523809523808</v>
      </c>
      <c r="LV60">
        <f t="shared" si="138"/>
        <v>0.2857142857142857</v>
      </c>
      <c r="LW60">
        <f t="shared" si="72"/>
        <v>0.52380952380952384</v>
      </c>
    </row>
    <row r="61" spans="1:335" hidden="1" x14ac:dyDescent="0.3">
      <c r="A61">
        <v>2012</v>
      </c>
      <c r="B61">
        <f t="shared" si="65"/>
        <v>0.14285714285714285</v>
      </c>
      <c r="C61">
        <f t="shared" ref="C61:BN61" si="139">_xlfn.RANK.EQ(C15,C$3:C$22,1)/(COUNT(C$3:C$22)+1)</f>
        <v>0.61904761904761907</v>
      </c>
      <c r="D61">
        <f t="shared" si="139"/>
        <v>0.61904761904761907</v>
      </c>
      <c r="E61">
        <f t="shared" si="139"/>
        <v>4.7619047619047616E-2</v>
      </c>
      <c r="F61">
        <f t="shared" si="139"/>
        <v>9.5238095238095233E-2</v>
      </c>
      <c r="G61">
        <f t="shared" si="139"/>
        <v>4.7619047619047616E-2</v>
      </c>
      <c r="H61">
        <f t="shared" si="139"/>
        <v>0.8571428571428571</v>
      </c>
      <c r="I61">
        <f t="shared" si="139"/>
        <v>9.5238095238095233E-2</v>
      </c>
      <c r="J61">
        <f t="shared" si="139"/>
        <v>4.7619047619047616E-2</v>
      </c>
      <c r="K61">
        <f t="shared" si="139"/>
        <v>0.14285714285714285</v>
      </c>
      <c r="L61">
        <f t="shared" si="139"/>
        <v>0.14285714285714285</v>
      </c>
      <c r="M61">
        <f t="shared" si="139"/>
        <v>0.7142857142857143</v>
      </c>
      <c r="N61">
        <f t="shared" si="139"/>
        <v>0.33333333333333331</v>
      </c>
      <c r="O61">
        <f t="shared" si="139"/>
        <v>0.23809523809523808</v>
      </c>
      <c r="P61">
        <f t="shared" si="139"/>
        <v>0.14285714285714285</v>
      </c>
      <c r="Q61">
        <f t="shared" si="139"/>
        <v>0.14285714285714285</v>
      </c>
      <c r="R61">
        <f t="shared" si="139"/>
        <v>4.7619047619047616E-2</v>
      </c>
      <c r="S61">
        <f t="shared" si="139"/>
        <v>0.19047619047619047</v>
      </c>
      <c r="T61">
        <f t="shared" si="139"/>
        <v>0.38095238095238093</v>
      </c>
      <c r="U61">
        <f t="shared" si="139"/>
        <v>0.90476190476190477</v>
      </c>
      <c r="V61">
        <f t="shared" si="139"/>
        <v>0.52380952380952384</v>
      </c>
      <c r="W61">
        <f t="shared" si="139"/>
        <v>4.7619047619047616E-2</v>
      </c>
      <c r="X61">
        <f t="shared" si="139"/>
        <v>0.38095238095238093</v>
      </c>
      <c r="Y61">
        <f t="shared" si="139"/>
        <v>0.33333333333333331</v>
      </c>
      <c r="Z61">
        <f t="shared" si="139"/>
        <v>0.42857142857142855</v>
      </c>
      <c r="AA61">
        <f t="shared" si="139"/>
        <v>0.61904761904761907</v>
      </c>
      <c r="AB61">
        <f t="shared" si="139"/>
        <v>0.19047619047619047</v>
      </c>
      <c r="AC61">
        <f t="shared" si="139"/>
        <v>9.5238095238095233E-2</v>
      </c>
      <c r="AD61">
        <f t="shared" si="139"/>
        <v>9.5238095238095233E-2</v>
      </c>
      <c r="AE61">
        <f t="shared" si="139"/>
        <v>0.14285714285714285</v>
      </c>
      <c r="AF61">
        <f t="shared" si="139"/>
        <v>0.80952380952380953</v>
      </c>
      <c r="AG61">
        <f t="shared" si="139"/>
        <v>0.66666666666666663</v>
      </c>
      <c r="AH61">
        <f t="shared" si="139"/>
        <v>0.38095238095238093</v>
      </c>
      <c r="AI61">
        <f t="shared" si="139"/>
        <v>0.5714285714285714</v>
      </c>
      <c r="AJ61">
        <f t="shared" si="139"/>
        <v>0.5714285714285714</v>
      </c>
      <c r="AK61">
        <f t="shared" si="139"/>
        <v>0.19047619047619047</v>
      </c>
      <c r="AL61">
        <f t="shared" si="139"/>
        <v>0.2857142857142857</v>
      </c>
      <c r="AM61">
        <f t="shared" si="139"/>
        <v>0.52380952380952384</v>
      </c>
      <c r="AN61">
        <f t="shared" si="139"/>
        <v>0.14285714285714285</v>
      </c>
      <c r="AO61">
        <f t="shared" si="139"/>
        <v>0.61904761904761907</v>
      </c>
      <c r="AP61">
        <f t="shared" si="139"/>
        <v>0.19047619047619047</v>
      </c>
      <c r="AQ61">
        <f t="shared" si="139"/>
        <v>9.5238095238095233E-2</v>
      </c>
      <c r="AR61">
        <f t="shared" si="139"/>
        <v>0.5714285714285714</v>
      </c>
      <c r="AS61">
        <f t="shared" si="139"/>
        <v>0.47619047619047616</v>
      </c>
      <c r="AT61">
        <f t="shared" si="139"/>
        <v>4.7619047619047616E-2</v>
      </c>
      <c r="AU61">
        <f t="shared" si="139"/>
        <v>9.5238095238095233E-2</v>
      </c>
      <c r="AV61">
        <f t="shared" si="139"/>
        <v>0.14285714285714285</v>
      </c>
      <c r="AW61">
        <f t="shared" si="139"/>
        <v>0.19047619047619047</v>
      </c>
      <c r="AX61">
        <f t="shared" si="139"/>
        <v>0.19047619047619047</v>
      </c>
      <c r="AY61">
        <f t="shared" si="139"/>
        <v>0.23809523809523808</v>
      </c>
      <c r="AZ61">
        <f t="shared" si="139"/>
        <v>0.14285714285714285</v>
      </c>
      <c r="BA61">
        <f t="shared" si="139"/>
        <v>9.5238095238095233E-2</v>
      </c>
      <c r="BB61">
        <f t="shared" si="139"/>
        <v>0.2857142857142857</v>
      </c>
      <c r="BC61">
        <f t="shared" si="139"/>
        <v>0.19047619047619047</v>
      </c>
      <c r="BD61">
        <f t="shared" si="139"/>
        <v>0.2857142857142857</v>
      </c>
      <c r="BE61">
        <f t="shared" si="139"/>
        <v>0.23809523809523808</v>
      </c>
      <c r="BF61">
        <f t="shared" si="139"/>
        <v>0.61904761904761907</v>
      </c>
      <c r="BG61">
        <f t="shared" si="139"/>
        <v>0.47619047619047616</v>
      </c>
      <c r="BH61">
        <f t="shared" si="139"/>
        <v>0.14285714285714285</v>
      </c>
      <c r="BI61">
        <f t="shared" si="139"/>
        <v>0.7142857142857143</v>
      </c>
      <c r="BJ61">
        <f t="shared" si="139"/>
        <v>0.76190476190476186</v>
      </c>
      <c r="BK61">
        <f t="shared" si="139"/>
        <v>0.42857142857142855</v>
      </c>
      <c r="BL61">
        <f t="shared" si="139"/>
        <v>0.80952380952380953</v>
      </c>
      <c r="BM61">
        <f t="shared" si="139"/>
        <v>0.52380952380952384</v>
      </c>
      <c r="BN61">
        <f t="shared" si="139"/>
        <v>0.5714285714285714</v>
      </c>
      <c r="BO61">
        <f t="shared" ref="BO61:DZ61" si="140">_xlfn.RANK.EQ(BO15,BO$3:BO$22,1)/(COUNT(BO$3:BO$22)+1)</f>
        <v>0.14285714285714285</v>
      </c>
      <c r="BP61">
        <f t="shared" si="140"/>
        <v>4.7619047619047616E-2</v>
      </c>
      <c r="BQ61">
        <f t="shared" si="140"/>
        <v>0.19047619047619047</v>
      </c>
      <c r="BR61">
        <f t="shared" si="140"/>
        <v>0.80952380952380953</v>
      </c>
      <c r="BS61">
        <f t="shared" si="140"/>
        <v>0.23809523809523808</v>
      </c>
      <c r="BT61">
        <f t="shared" si="140"/>
        <v>0.61904761904761907</v>
      </c>
      <c r="BU61">
        <f t="shared" si="140"/>
        <v>0.52380952380952384</v>
      </c>
      <c r="BV61">
        <f t="shared" si="140"/>
        <v>0.14285714285714285</v>
      </c>
      <c r="BW61">
        <f t="shared" si="140"/>
        <v>0.23809523809523808</v>
      </c>
      <c r="BX61">
        <f t="shared" si="140"/>
        <v>0.42857142857142855</v>
      </c>
      <c r="BY61">
        <f t="shared" si="140"/>
        <v>0.2857142857142857</v>
      </c>
      <c r="BZ61">
        <f t="shared" si="140"/>
        <v>0.2857142857142857</v>
      </c>
      <c r="CA61">
        <f t="shared" si="140"/>
        <v>9.5238095238095233E-2</v>
      </c>
      <c r="CB61">
        <f t="shared" si="140"/>
        <v>9.5238095238095233E-2</v>
      </c>
      <c r="CC61">
        <f t="shared" si="140"/>
        <v>0.42857142857142855</v>
      </c>
      <c r="CD61">
        <f t="shared" si="140"/>
        <v>0.14285714285714285</v>
      </c>
      <c r="CE61">
        <f t="shared" si="140"/>
        <v>0.2857142857142857</v>
      </c>
      <c r="CF61">
        <f t="shared" si="140"/>
        <v>0.19047619047619047</v>
      </c>
      <c r="CG61">
        <f t="shared" si="140"/>
        <v>9.5238095238095233E-2</v>
      </c>
      <c r="CH61">
        <f t="shared" si="140"/>
        <v>0.76190476190476186</v>
      </c>
      <c r="CI61">
        <f t="shared" si="140"/>
        <v>0.8571428571428571</v>
      </c>
      <c r="CJ61">
        <f t="shared" si="140"/>
        <v>0.80952380952380953</v>
      </c>
      <c r="CK61">
        <f t="shared" si="140"/>
        <v>0.42857142857142855</v>
      </c>
      <c r="CL61">
        <f t="shared" si="140"/>
        <v>0.2857142857142857</v>
      </c>
      <c r="CM61">
        <f t="shared" si="140"/>
        <v>0.33333333333333331</v>
      </c>
      <c r="CN61">
        <f t="shared" si="140"/>
        <v>0.33333333333333331</v>
      </c>
      <c r="CO61">
        <f t="shared" si="140"/>
        <v>0.47619047619047616</v>
      </c>
      <c r="CP61">
        <f t="shared" si="140"/>
        <v>0.47619047619047616</v>
      </c>
      <c r="CQ61">
        <f t="shared" si="140"/>
        <v>0.33333333333333331</v>
      </c>
      <c r="CR61">
        <f t="shared" si="140"/>
        <v>0.19047619047619047</v>
      </c>
      <c r="CS61">
        <f t="shared" si="140"/>
        <v>0.2857142857142857</v>
      </c>
      <c r="CT61">
        <f t="shared" si="140"/>
        <v>0.5714285714285714</v>
      </c>
      <c r="CU61">
        <f t="shared" si="140"/>
        <v>0.76190476190476186</v>
      </c>
      <c r="CV61">
        <f t="shared" si="140"/>
        <v>0.47619047619047616</v>
      </c>
      <c r="CW61">
        <f t="shared" si="140"/>
        <v>0.61904761904761907</v>
      </c>
      <c r="CX61">
        <f t="shared" si="140"/>
        <v>0.80952380952380953</v>
      </c>
      <c r="CY61">
        <f t="shared" si="140"/>
        <v>0.52380952380952384</v>
      </c>
      <c r="CZ61">
        <f t="shared" si="140"/>
        <v>0.42857142857142855</v>
      </c>
      <c r="DA61">
        <f t="shared" si="140"/>
        <v>0.5714285714285714</v>
      </c>
      <c r="DB61">
        <f t="shared" si="140"/>
        <v>9.5238095238095233E-2</v>
      </c>
      <c r="DC61">
        <f t="shared" si="140"/>
        <v>0.76190476190476186</v>
      </c>
      <c r="DD61">
        <f t="shared" si="140"/>
        <v>0.33333333333333331</v>
      </c>
      <c r="DE61">
        <f t="shared" si="140"/>
        <v>0.19047619047619047</v>
      </c>
      <c r="DF61">
        <f t="shared" si="140"/>
        <v>4.7619047619047616E-2</v>
      </c>
      <c r="DG61">
        <f t="shared" si="140"/>
        <v>9.5238095238095233E-2</v>
      </c>
      <c r="DH61">
        <f t="shared" si="140"/>
        <v>0.52380952380952384</v>
      </c>
      <c r="DI61">
        <f t="shared" si="140"/>
        <v>0.47619047619047616</v>
      </c>
      <c r="DJ61">
        <f t="shared" si="140"/>
        <v>0.2857142857142857</v>
      </c>
      <c r="DK61">
        <f t="shared" si="140"/>
        <v>0.52380952380952384</v>
      </c>
      <c r="DL61">
        <f t="shared" si="140"/>
        <v>0.38095238095238093</v>
      </c>
      <c r="DM61">
        <f t="shared" si="140"/>
        <v>0.2857142857142857</v>
      </c>
      <c r="DN61">
        <f t="shared" si="140"/>
        <v>9.5238095238095233E-2</v>
      </c>
      <c r="DO61">
        <f t="shared" si="140"/>
        <v>0.14285714285714285</v>
      </c>
      <c r="DP61">
        <f t="shared" si="140"/>
        <v>0.19047619047619047</v>
      </c>
      <c r="DQ61">
        <f t="shared" si="140"/>
        <v>0.19047619047619047</v>
      </c>
      <c r="DR61">
        <f t="shared" si="140"/>
        <v>0.14285714285714285</v>
      </c>
      <c r="DS61">
        <f t="shared" si="140"/>
        <v>9.5238095238095233E-2</v>
      </c>
      <c r="DT61">
        <f t="shared" si="140"/>
        <v>0.14285714285714285</v>
      </c>
      <c r="DU61">
        <f t="shared" si="140"/>
        <v>0.23809523809523808</v>
      </c>
      <c r="DV61">
        <f t="shared" si="140"/>
        <v>0.19047619047619047</v>
      </c>
      <c r="DW61">
        <f t="shared" si="140"/>
        <v>0.14285714285714285</v>
      </c>
      <c r="DX61">
        <f t="shared" si="140"/>
        <v>0.52380952380952384</v>
      </c>
      <c r="DY61">
        <f t="shared" si="140"/>
        <v>0.61904761904761907</v>
      </c>
      <c r="DZ61">
        <f t="shared" si="140"/>
        <v>0.5714285714285714</v>
      </c>
      <c r="EA61">
        <f t="shared" ref="EA61:GL61" si="141">_xlfn.RANK.EQ(EA15,EA$3:EA$22,1)/(COUNT(EA$3:EA$22)+1)</f>
        <v>0.76190476190476186</v>
      </c>
      <c r="EB61">
        <f t="shared" si="141"/>
        <v>0.80952380952380953</v>
      </c>
      <c r="EC61">
        <f t="shared" si="141"/>
        <v>0.38095238095238093</v>
      </c>
      <c r="ED61">
        <f t="shared" si="141"/>
        <v>0.33333333333333331</v>
      </c>
      <c r="EE61">
        <f t="shared" si="141"/>
        <v>0.5714285714285714</v>
      </c>
      <c r="EF61">
        <f t="shared" si="141"/>
        <v>0.47619047619047616</v>
      </c>
      <c r="EG61">
        <f t="shared" si="141"/>
        <v>0.2857142857142857</v>
      </c>
      <c r="EH61">
        <f t="shared" si="141"/>
        <v>0.47619047619047616</v>
      </c>
      <c r="EI61">
        <f t="shared" si="141"/>
        <v>0.42857142857142855</v>
      </c>
      <c r="EJ61">
        <f t="shared" si="141"/>
        <v>0.47619047619047616</v>
      </c>
      <c r="EK61">
        <f t="shared" si="141"/>
        <v>0.2857142857142857</v>
      </c>
      <c r="EL61">
        <f t="shared" si="141"/>
        <v>0.47619047619047616</v>
      </c>
      <c r="EM61">
        <f t="shared" si="141"/>
        <v>0.66666666666666663</v>
      </c>
      <c r="EN61">
        <f t="shared" si="141"/>
        <v>0.42857142857142855</v>
      </c>
      <c r="EO61">
        <f t="shared" si="141"/>
        <v>0.38095238095238093</v>
      </c>
      <c r="EP61">
        <f t="shared" si="141"/>
        <v>0.47619047619047616</v>
      </c>
      <c r="EQ61">
        <f t="shared" si="141"/>
        <v>0.47619047619047616</v>
      </c>
      <c r="ER61">
        <f t="shared" si="141"/>
        <v>0.19047619047619047</v>
      </c>
      <c r="ES61">
        <f t="shared" si="141"/>
        <v>0.42857142857142855</v>
      </c>
      <c r="ET61">
        <f t="shared" si="141"/>
        <v>0.52380952380952384</v>
      </c>
      <c r="EU61">
        <f t="shared" si="141"/>
        <v>0.8571428571428571</v>
      </c>
      <c r="EV61">
        <f t="shared" si="141"/>
        <v>0.76190476190476186</v>
      </c>
      <c r="EW61">
        <f t="shared" si="141"/>
        <v>0.52380952380952384</v>
      </c>
      <c r="EX61">
        <f t="shared" si="141"/>
        <v>9.5238095238095233E-2</v>
      </c>
      <c r="EY61">
        <f t="shared" si="141"/>
        <v>0.38095238095238093</v>
      </c>
      <c r="EZ61">
        <f t="shared" si="141"/>
        <v>0.80952380952380953</v>
      </c>
      <c r="FA61">
        <f t="shared" si="141"/>
        <v>0.52380952380952384</v>
      </c>
      <c r="FB61">
        <f t="shared" si="141"/>
        <v>0.76190476190476186</v>
      </c>
      <c r="FC61">
        <f t="shared" si="141"/>
        <v>0.52380952380952384</v>
      </c>
      <c r="FD61">
        <f t="shared" si="141"/>
        <v>0.52380952380952384</v>
      </c>
      <c r="FE61">
        <f t="shared" si="141"/>
        <v>0.66666666666666663</v>
      </c>
      <c r="FF61">
        <f t="shared" si="141"/>
        <v>0.80952380952380953</v>
      </c>
      <c r="FG61">
        <f t="shared" si="141"/>
        <v>0.66666666666666663</v>
      </c>
      <c r="FH61">
        <f t="shared" si="141"/>
        <v>0.14285714285714285</v>
      </c>
      <c r="FI61">
        <f t="shared" si="141"/>
        <v>0.42857142857142855</v>
      </c>
      <c r="FJ61">
        <f t="shared" si="141"/>
        <v>0.33333333333333331</v>
      </c>
      <c r="FK61">
        <f t="shared" si="141"/>
        <v>0.23809523809523808</v>
      </c>
      <c r="FL61">
        <f t="shared" si="141"/>
        <v>0.61904761904761907</v>
      </c>
      <c r="FM61">
        <f t="shared" si="141"/>
        <v>0.33333333333333331</v>
      </c>
      <c r="FN61">
        <f t="shared" si="141"/>
        <v>0.19047619047619047</v>
      </c>
      <c r="FO61">
        <f t="shared" si="141"/>
        <v>0.14285714285714285</v>
      </c>
      <c r="FP61">
        <f t="shared" si="141"/>
        <v>0.33333333333333331</v>
      </c>
      <c r="FQ61">
        <f t="shared" si="141"/>
        <v>0.23809523809523808</v>
      </c>
      <c r="FR61">
        <f t="shared" si="141"/>
        <v>0.14285714285714285</v>
      </c>
      <c r="FS61">
        <f t="shared" si="141"/>
        <v>0.2857142857142857</v>
      </c>
      <c r="FT61">
        <f t="shared" si="141"/>
        <v>0.23809523809523808</v>
      </c>
      <c r="FU61">
        <f t="shared" si="141"/>
        <v>0.47619047619047616</v>
      </c>
      <c r="FV61">
        <f t="shared" si="141"/>
        <v>0.7142857142857143</v>
      </c>
      <c r="FW61">
        <f t="shared" si="141"/>
        <v>0.8571428571428571</v>
      </c>
      <c r="FX61">
        <f t="shared" si="141"/>
        <v>0.42857142857142855</v>
      </c>
      <c r="FY61">
        <f t="shared" si="141"/>
        <v>0.19047619047619047</v>
      </c>
      <c r="FZ61">
        <f t="shared" si="141"/>
        <v>0.2857142857142857</v>
      </c>
      <c r="GA61">
        <f t="shared" si="141"/>
        <v>0.33333333333333331</v>
      </c>
      <c r="GB61">
        <f t="shared" si="141"/>
        <v>0.42857142857142855</v>
      </c>
      <c r="GC61">
        <f t="shared" si="141"/>
        <v>0.19047619047619047</v>
      </c>
      <c r="GD61">
        <f t="shared" si="141"/>
        <v>0.7142857142857143</v>
      </c>
      <c r="GE61">
        <f t="shared" si="141"/>
        <v>0.76190476190476186</v>
      </c>
      <c r="GF61">
        <f t="shared" si="141"/>
        <v>0.5714285714285714</v>
      </c>
      <c r="GG61">
        <f t="shared" si="141"/>
        <v>0.47619047619047616</v>
      </c>
      <c r="GH61">
        <f t="shared" si="141"/>
        <v>0.5714285714285714</v>
      </c>
      <c r="GI61">
        <f t="shared" si="141"/>
        <v>0.66666666666666663</v>
      </c>
      <c r="GJ61">
        <f t="shared" si="141"/>
        <v>0.2857142857142857</v>
      </c>
      <c r="GK61">
        <f t="shared" si="141"/>
        <v>0.19047619047619047</v>
      </c>
      <c r="GL61">
        <f t="shared" si="141"/>
        <v>0.23809523809523808</v>
      </c>
      <c r="GM61">
        <f t="shared" ref="GM61:IX61" si="142">_xlfn.RANK.EQ(GM15,GM$3:GM$22,1)/(COUNT(GM$3:GM$22)+1)</f>
        <v>0.19047619047619047</v>
      </c>
      <c r="GN61">
        <f t="shared" si="142"/>
        <v>0.33333333333333331</v>
      </c>
      <c r="GO61">
        <f t="shared" si="142"/>
        <v>0.8571428571428571</v>
      </c>
      <c r="GP61">
        <f t="shared" si="142"/>
        <v>0.47619047619047616</v>
      </c>
      <c r="GQ61">
        <f t="shared" si="142"/>
        <v>0.8571428571428571</v>
      </c>
      <c r="GR61">
        <f t="shared" si="142"/>
        <v>0.90476190476190477</v>
      </c>
      <c r="GS61">
        <f t="shared" si="142"/>
        <v>0.8571428571428571</v>
      </c>
      <c r="GT61">
        <f t="shared" si="142"/>
        <v>0.8571428571428571</v>
      </c>
      <c r="GU61">
        <f t="shared" si="142"/>
        <v>0.8571428571428571</v>
      </c>
      <c r="GV61">
        <f t="shared" si="142"/>
        <v>0.76190476190476186</v>
      </c>
      <c r="GW61">
        <f t="shared" si="142"/>
        <v>0.5714285714285714</v>
      </c>
      <c r="GX61">
        <f t="shared" si="142"/>
        <v>0.61904761904761907</v>
      </c>
      <c r="GY61">
        <f t="shared" si="142"/>
        <v>0.95238095238095233</v>
      </c>
      <c r="GZ61">
        <f t="shared" si="142"/>
        <v>0.95238095238095233</v>
      </c>
      <c r="HA61">
        <f t="shared" si="142"/>
        <v>0.90476190476190477</v>
      </c>
      <c r="HB61">
        <f t="shared" si="142"/>
        <v>0.90476190476190477</v>
      </c>
      <c r="HC61">
        <f t="shared" si="142"/>
        <v>0.95238095238095233</v>
      </c>
      <c r="HD61">
        <f t="shared" si="142"/>
        <v>0.61904761904761907</v>
      </c>
      <c r="HE61">
        <f t="shared" si="142"/>
        <v>0.23809523809523808</v>
      </c>
      <c r="HF61">
        <f t="shared" si="142"/>
        <v>0.7142857142857143</v>
      </c>
      <c r="HG61">
        <f t="shared" si="142"/>
        <v>0.66666666666666663</v>
      </c>
      <c r="HH61">
        <f t="shared" si="142"/>
        <v>0.38095238095238093</v>
      </c>
      <c r="HI61">
        <f t="shared" si="142"/>
        <v>0.38095238095238093</v>
      </c>
      <c r="HJ61">
        <f t="shared" si="142"/>
        <v>0.5714285714285714</v>
      </c>
      <c r="HK61">
        <f t="shared" si="142"/>
        <v>0.2857142857142857</v>
      </c>
      <c r="HL61">
        <f t="shared" si="142"/>
        <v>0.61904761904761907</v>
      </c>
      <c r="HM61">
        <f t="shared" si="142"/>
        <v>0.61904761904761907</v>
      </c>
      <c r="HN61">
        <f t="shared" si="142"/>
        <v>0.66666666666666663</v>
      </c>
      <c r="HO61">
        <f t="shared" si="142"/>
        <v>0.8571428571428571</v>
      </c>
      <c r="HP61">
        <f t="shared" si="142"/>
        <v>0.61904761904761907</v>
      </c>
      <c r="HQ61">
        <f t="shared" si="142"/>
        <v>0.76190476190476186</v>
      </c>
      <c r="HR61">
        <f t="shared" si="142"/>
        <v>0.42857142857142855</v>
      </c>
      <c r="HS61">
        <f t="shared" si="142"/>
        <v>0.2857142857142857</v>
      </c>
      <c r="HT61">
        <f t="shared" si="142"/>
        <v>0.23809523809523808</v>
      </c>
      <c r="HU61">
        <f t="shared" si="142"/>
        <v>0.33333333333333331</v>
      </c>
      <c r="HV61">
        <f t="shared" si="142"/>
        <v>0.42857142857142855</v>
      </c>
      <c r="HW61">
        <f t="shared" si="142"/>
        <v>4.7619047619047616E-2</v>
      </c>
      <c r="HX61">
        <f t="shared" si="142"/>
        <v>4.7619047619047616E-2</v>
      </c>
      <c r="HY61">
        <f t="shared" si="142"/>
        <v>9.5238095238095233E-2</v>
      </c>
      <c r="HZ61">
        <f t="shared" si="142"/>
        <v>0.23809523809523808</v>
      </c>
      <c r="IA61">
        <f t="shared" si="142"/>
        <v>0.19047619047619047</v>
      </c>
      <c r="IB61">
        <f t="shared" si="142"/>
        <v>0.42857142857142855</v>
      </c>
      <c r="IC61">
        <f t="shared" si="142"/>
        <v>0.14285714285714285</v>
      </c>
      <c r="ID61">
        <f t="shared" si="142"/>
        <v>0.14285714285714285</v>
      </c>
      <c r="IE61">
        <f t="shared" si="142"/>
        <v>0.66666666666666663</v>
      </c>
      <c r="IF61">
        <f t="shared" si="142"/>
        <v>0.8571428571428571</v>
      </c>
      <c r="IG61">
        <f t="shared" si="142"/>
        <v>0.95238095238095233</v>
      </c>
      <c r="IH61">
        <f t="shared" si="142"/>
        <v>0.95238095238095233</v>
      </c>
      <c r="II61">
        <f t="shared" si="142"/>
        <v>0.95238095238095233</v>
      </c>
      <c r="IJ61">
        <f t="shared" si="142"/>
        <v>0.76190476190476186</v>
      </c>
      <c r="IK61">
        <f t="shared" si="142"/>
        <v>0.66666666666666663</v>
      </c>
      <c r="IL61">
        <f t="shared" si="142"/>
        <v>0.76190476190476186</v>
      </c>
      <c r="IM61">
        <f t="shared" si="142"/>
        <v>0.95238095238095233</v>
      </c>
      <c r="IN61">
        <f t="shared" si="142"/>
        <v>0.95238095238095233</v>
      </c>
      <c r="IO61">
        <f t="shared" si="142"/>
        <v>0.7142857142857143</v>
      </c>
      <c r="IP61">
        <f t="shared" si="142"/>
        <v>0.95238095238095233</v>
      </c>
      <c r="IQ61">
        <f t="shared" si="142"/>
        <v>0.8571428571428571</v>
      </c>
      <c r="IR61">
        <f t="shared" si="142"/>
        <v>0.38095238095238093</v>
      </c>
      <c r="IS61">
        <f t="shared" si="142"/>
        <v>0.14285714285714285</v>
      </c>
      <c r="IT61">
        <f t="shared" si="142"/>
        <v>0.19047619047619047</v>
      </c>
      <c r="IU61">
        <f t="shared" si="142"/>
        <v>0.2857142857142857</v>
      </c>
      <c r="IV61">
        <f t="shared" si="142"/>
        <v>0.33333333333333331</v>
      </c>
      <c r="IW61">
        <f t="shared" si="142"/>
        <v>0.14285714285714285</v>
      </c>
      <c r="IX61">
        <f t="shared" si="142"/>
        <v>9.5238095238095233E-2</v>
      </c>
      <c r="IY61">
        <f t="shared" ref="IY61:LJ61" si="143">_xlfn.RANK.EQ(IY15,IY$3:IY$22,1)/(COUNT(IY$3:IY$22)+1)</f>
        <v>0.52380952380952384</v>
      </c>
      <c r="IZ61">
        <f t="shared" si="143"/>
        <v>0.52380952380952384</v>
      </c>
      <c r="JA61">
        <f t="shared" si="143"/>
        <v>0.76190476190476186</v>
      </c>
      <c r="JB61">
        <f t="shared" si="143"/>
        <v>0.90476190476190477</v>
      </c>
      <c r="JC61">
        <f t="shared" si="143"/>
        <v>0.95238095238095233</v>
      </c>
      <c r="JD61">
        <f t="shared" si="143"/>
        <v>0.95238095238095233</v>
      </c>
      <c r="JE61">
        <f t="shared" si="143"/>
        <v>0.95238095238095233</v>
      </c>
      <c r="JF61">
        <f t="shared" si="143"/>
        <v>0.90476190476190477</v>
      </c>
      <c r="JG61">
        <f t="shared" si="143"/>
        <v>0.7142857142857143</v>
      </c>
      <c r="JH61">
        <f t="shared" si="143"/>
        <v>0.19047619047619047</v>
      </c>
      <c r="JI61">
        <f t="shared" si="143"/>
        <v>0.42857142857142855</v>
      </c>
      <c r="JJ61">
        <f t="shared" si="143"/>
        <v>0.42857142857142855</v>
      </c>
      <c r="JK61">
        <f t="shared" si="143"/>
        <v>0.23809523809523808</v>
      </c>
      <c r="JL61">
        <f t="shared" si="143"/>
        <v>4.7619047619047616E-2</v>
      </c>
      <c r="JM61">
        <f t="shared" si="143"/>
        <v>4.7619047619047616E-2</v>
      </c>
      <c r="JN61">
        <f t="shared" si="143"/>
        <v>0.19047619047619047</v>
      </c>
      <c r="JO61">
        <f t="shared" si="143"/>
        <v>9.5238095238095233E-2</v>
      </c>
      <c r="JP61">
        <f t="shared" si="143"/>
        <v>0.14285714285714285</v>
      </c>
      <c r="JQ61">
        <f t="shared" si="143"/>
        <v>4.7619047619047616E-2</v>
      </c>
      <c r="JR61">
        <f t="shared" si="143"/>
        <v>0.14285714285714285</v>
      </c>
      <c r="JS61">
        <f t="shared" si="143"/>
        <v>0.14285714285714285</v>
      </c>
      <c r="JT61">
        <f t="shared" si="143"/>
        <v>0.8571428571428571</v>
      </c>
      <c r="JU61">
        <f t="shared" si="143"/>
        <v>0.5714285714285714</v>
      </c>
      <c r="JV61">
        <f t="shared" si="143"/>
        <v>0.7142857142857143</v>
      </c>
      <c r="JW61">
        <f t="shared" si="143"/>
        <v>0.5714285714285714</v>
      </c>
      <c r="JX61">
        <f t="shared" si="143"/>
        <v>0.33333333333333331</v>
      </c>
      <c r="JY61">
        <f t="shared" si="143"/>
        <v>9.5238095238095233E-2</v>
      </c>
      <c r="JZ61">
        <f t="shared" si="143"/>
        <v>0.2857142857142857</v>
      </c>
      <c r="KA61">
        <f t="shared" si="143"/>
        <v>0.19047619047619047</v>
      </c>
      <c r="KB61">
        <f t="shared" si="143"/>
        <v>4.7619047619047616E-2</v>
      </c>
      <c r="KC61">
        <f t="shared" si="143"/>
        <v>0.14285714285714285</v>
      </c>
      <c r="KD61">
        <f t="shared" si="143"/>
        <v>0.90476190476190477</v>
      </c>
      <c r="KE61">
        <f t="shared" si="143"/>
        <v>0.95238095238095233</v>
      </c>
      <c r="KF61">
        <f t="shared" si="143"/>
        <v>0.8571428571428571</v>
      </c>
      <c r="KG61">
        <f t="shared" si="143"/>
        <v>0.90476190476190477</v>
      </c>
      <c r="KH61">
        <f t="shared" si="143"/>
        <v>0.95238095238095233</v>
      </c>
      <c r="KI61">
        <f t="shared" si="143"/>
        <v>0.95238095238095233</v>
      </c>
      <c r="KJ61">
        <f t="shared" si="143"/>
        <v>0.90476190476190477</v>
      </c>
      <c r="KK61">
        <f t="shared" si="143"/>
        <v>0.66666666666666663</v>
      </c>
      <c r="KL61">
        <f t="shared" si="143"/>
        <v>0.7142857142857143</v>
      </c>
      <c r="KM61">
        <f t="shared" si="143"/>
        <v>0.66666666666666663</v>
      </c>
      <c r="KN61">
        <f t="shared" si="143"/>
        <v>0.38095238095238093</v>
      </c>
      <c r="KO61">
        <f t="shared" si="143"/>
        <v>9.5238095238095233E-2</v>
      </c>
      <c r="KP61">
        <f t="shared" si="143"/>
        <v>4.7619047619047616E-2</v>
      </c>
      <c r="KQ61">
        <f t="shared" si="143"/>
        <v>4.7619047619047616E-2</v>
      </c>
      <c r="KR61">
        <f t="shared" si="143"/>
        <v>0.23809523809523808</v>
      </c>
      <c r="KS61">
        <f t="shared" si="143"/>
        <v>0.19047619047619047</v>
      </c>
      <c r="KT61">
        <f t="shared" si="143"/>
        <v>4.7619047619047616E-2</v>
      </c>
      <c r="KU61">
        <f t="shared" si="143"/>
        <v>0.61904761904761907</v>
      </c>
      <c r="KV61">
        <f t="shared" si="143"/>
        <v>0.23809523809523808</v>
      </c>
      <c r="KW61">
        <f t="shared" si="143"/>
        <v>0.38095238095238093</v>
      </c>
      <c r="KX61">
        <f t="shared" si="143"/>
        <v>0.5714285714285714</v>
      </c>
      <c r="KY61">
        <f t="shared" si="143"/>
        <v>0.47619047619047616</v>
      </c>
      <c r="KZ61">
        <f t="shared" si="143"/>
        <v>4.7619047619047616E-2</v>
      </c>
      <c r="LA61">
        <f t="shared" si="143"/>
        <v>4.7619047619047616E-2</v>
      </c>
      <c r="LB61">
        <f t="shared" si="143"/>
        <v>4.7619047619047616E-2</v>
      </c>
      <c r="LC61">
        <f t="shared" si="143"/>
        <v>0.14285714285714285</v>
      </c>
      <c r="LD61">
        <f t="shared" si="143"/>
        <v>0.33333333333333331</v>
      </c>
      <c r="LE61">
        <f t="shared" si="143"/>
        <v>0.38095238095238093</v>
      </c>
      <c r="LF61">
        <f t="shared" si="143"/>
        <v>0.38095238095238093</v>
      </c>
      <c r="LG61">
        <f t="shared" si="143"/>
        <v>0.76190476190476186</v>
      </c>
      <c r="LH61">
        <f t="shared" si="143"/>
        <v>0.5714285714285714</v>
      </c>
      <c r="LI61">
        <f t="shared" si="143"/>
        <v>0.61904761904761907</v>
      </c>
      <c r="LJ61">
        <f t="shared" si="143"/>
        <v>0.52380952380952384</v>
      </c>
      <c r="LK61">
        <f t="shared" ref="LK61:LV61" si="144">_xlfn.RANK.EQ(LK15,LK$3:LK$22,1)/(COUNT(LK$3:LK$22)+1)</f>
        <v>0.42857142857142855</v>
      </c>
      <c r="LL61">
        <f t="shared" si="144"/>
        <v>0.14285714285714285</v>
      </c>
      <c r="LM61">
        <f t="shared" si="144"/>
        <v>0.5714285714285714</v>
      </c>
      <c r="LN61">
        <f t="shared" si="144"/>
        <v>0.19047619047619047</v>
      </c>
      <c r="LO61">
        <f t="shared" si="144"/>
        <v>0.23809523809523808</v>
      </c>
      <c r="LP61">
        <f t="shared" si="144"/>
        <v>0.38095238095238093</v>
      </c>
      <c r="LQ61">
        <f t="shared" si="144"/>
        <v>9.5238095238095233E-2</v>
      </c>
      <c r="LR61">
        <f t="shared" si="144"/>
        <v>0.14285714285714285</v>
      </c>
      <c r="LS61">
        <f t="shared" si="144"/>
        <v>4.7619047619047616E-2</v>
      </c>
      <c r="LT61">
        <f t="shared" si="144"/>
        <v>0.23809523809523808</v>
      </c>
      <c r="LU61">
        <f t="shared" si="144"/>
        <v>0.14285714285714285</v>
      </c>
      <c r="LV61">
        <f t="shared" si="144"/>
        <v>0.42857142857142855</v>
      </c>
      <c r="LW61">
        <f t="shared" si="72"/>
        <v>9.5238095238095233E-2</v>
      </c>
    </row>
    <row r="62" spans="1:335" hidden="1" x14ac:dyDescent="0.3">
      <c r="A62">
        <v>2013</v>
      </c>
      <c r="B62">
        <f t="shared" si="65"/>
        <v>0.19047619047619047</v>
      </c>
      <c r="C62">
        <f t="shared" ref="C62:BN62" si="145">_xlfn.RANK.EQ(C16,C$3:C$22,1)/(COUNT(C$3:C$22)+1)</f>
        <v>0.66666666666666663</v>
      </c>
      <c r="D62">
        <f t="shared" si="145"/>
        <v>0.42857142857142855</v>
      </c>
      <c r="E62">
        <f t="shared" si="145"/>
        <v>0.19047619047619047</v>
      </c>
      <c r="F62">
        <f t="shared" si="145"/>
        <v>0.42857142857142855</v>
      </c>
      <c r="G62">
        <f t="shared" si="145"/>
        <v>0.33333333333333331</v>
      </c>
      <c r="H62">
        <f t="shared" si="145"/>
        <v>0.19047619047619047</v>
      </c>
      <c r="I62">
        <f t="shared" si="145"/>
        <v>0.38095238095238093</v>
      </c>
      <c r="J62">
        <f t="shared" si="145"/>
        <v>0.14285714285714285</v>
      </c>
      <c r="K62">
        <f t="shared" si="145"/>
        <v>0.23809523809523808</v>
      </c>
      <c r="L62">
        <f t="shared" si="145"/>
        <v>0.61904761904761907</v>
      </c>
      <c r="M62">
        <f t="shared" si="145"/>
        <v>0.38095238095238093</v>
      </c>
      <c r="N62">
        <f t="shared" si="145"/>
        <v>0.23809523809523808</v>
      </c>
      <c r="O62">
        <f t="shared" si="145"/>
        <v>0.2857142857142857</v>
      </c>
      <c r="P62">
        <f t="shared" si="145"/>
        <v>0.2857142857142857</v>
      </c>
      <c r="Q62">
        <f t="shared" si="145"/>
        <v>0.33333333333333331</v>
      </c>
      <c r="R62">
        <f t="shared" si="145"/>
        <v>0.2857142857142857</v>
      </c>
      <c r="S62">
        <f t="shared" si="145"/>
        <v>0.42857142857142855</v>
      </c>
      <c r="T62">
        <f t="shared" si="145"/>
        <v>0.42857142857142855</v>
      </c>
      <c r="U62">
        <f t="shared" si="145"/>
        <v>0.76190476190476186</v>
      </c>
      <c r="V62">
        <f t="shared" si="145"/>
        <v>0.61904761904761907</v>
      </c>
      <c r="W62">
        <f t="shared" si="145"/>
        <v>0.42857142857142855</v>
      </c>
      <c r="X62">
        <f t="shared" si="145"/>
        <v>0.42857142857142855</v>
      </c>
      <c r="Y62">
        <f t="shared" si="145"/>
        <v>0.7142857142857143</v>
      </c>
      <c r="Z62">
        <f t="shared" si="145"/>
        <v>0.61904761904761907</v>
      </c>
      <c r="AA62">
        <f t="shared" si="145"/>
        <v>0.7142857142857143</v>
      </c>
      <c r="AB62">
        <f t="shared" si="145"/>
        <v>0.66666666666666663</v>
      </c>
      <c r="AC62">
        <f t="shared" si="145"/>
        <v>0.2857142857142857</v>
      </c>
      <c r="AD62">
        <f t="shared" si="145"/>
        <v>0.52380952380952384</v>
      </c>
      <c r="AE62">
        <f t="shared" si="145"/>
        <v>0.19047619047619047</v>
      </c>
      <c r="AF62">
        <f t="shared" si="145"/>
        <v>0.2857142857142857</v>
      </c>
      <c r="AG62">
        <f t="shared" si="145"/>
        <v>0.33333333333333331</v>
      </c>
      <c r="AH62">
        <f t="shared" si="145"/>
        <v>9.5238095238095233E-2</v>
      </c>
      <c r="AI62">
        <f t="shared" si="145"/>
        <v>0.14285714285714285</v>
      </c>
      <c r="AJ62">
        <f t="shared" si="145"/>
        <v>0.42857142857142855</v>
      </c>
      <c r="AK62">
        <f t="shared" si="145"/>
        <v>0.7142857142857143</v>
      </c>
      <c r="AL62">
        <f t="shared" si="145"/>
        <v>0.76190476190476186</v>
      </c>
      <c r="AM62">
        <f t="shared" si="145"/>
        <v>0.66666666666666663</v>
      </c>
      <c r="AN62">
        <f t="shared" si="145"/>
        <v>0.8571428571428571</v>
      </c>
      <c r="AO62">
        <f t="shared" si="145"/>
        <v>0.80952380952380953</v>
      </c>
      <c r="AP62">
        <f t="shared" si="145"/>
        <v>0.76190476190476186</v>
      </c>
      <c r="AQ62">
        <f t="shared" si="145"/>
        <v>0.42857142857142855</v>
      </c>
      <c r="AR62">
        <f t="shared" si="145"/>
        <v>0.95238095238095233</v>
      </c>
      <c r="AS62">
        <f t="shared" si="145"/>
        <v>0.8571428571428571</v>
      </c>
      <c r="AT62">
        <f t="shared" si="145"/>
        <v>0.33333333333333331</v>
      </c>
      <c r="AU62">
        <f t="shared" si="145"/>
        <v>0.2857142857142857</v>
      </c>
      <c r="AV62">
        <f t="shared" si="145"/>
        <v>0.19047619047619047</v>
      </c>
      <c r="AW62">
        <f t="shared" si="145"/>
        <v>0.23809523809523808</v>
      </c>
      <c r="AX62">
        <f t="shared" si="145"/>
        <v>0.38095238095238093</v>
      </c>
      <c r="AY62">
        <f t="shared" si="145"/>
        <v>0.38095238095238093</v>
      </c>
      <c r="AZ62">
        <f t="shared" si="145"/>
        <v>0.38095238095238093</v>
      </c>
      <c r="BA62">
        <f t="shared" si="145"/>
        <v>0.66666666666666663</v>
      </c>
      <c r="BB62">
        <f t="shared" si="145"/>
        <v>0.47619047619047616</v>
      </c>
      <c r="BC62">
        <f t="shared" si="145"/>
        <v>0.66666666666666663</v>
      </c>
      <c r="BD62">
        <f t="shared" si="145"/>
        <v>9.5238095238095233E-2</v>
      </c>
      <c r="BE62">
        <f t="shared" si="145"/>
        <v>0.76190476190476186</v>
      </c>
      <c r="BF62">
        <f t="shared" si="145"/>
        <v>0.66666666666666663</v>
      </c>
      <c r="BG62">
        <f t="shared" si="145"/>
        <v>0.76190476190476186</v>
      </c>
      <c r="BH62">
        <f t="shared" si="145"/>
        <v>0.38095238095238093</v>
      </c>
      <c r="BI62">
        <f t="shared" si="145"/>
        <v>0.61904761904761907</v>
      </c>
      <c r="BJ62">
        <f t="shared" si="145"/>
        <v>0.38095238095238093</v>
      </c>
      <c r="BK62">
        <f t="shared" si="145"/>
        <v>0.61904761904761907</v>
      </c>
      <c r="BL62">
        <f t="shared" si="145"/>
        <v>0.61904761904761907</v>
      </c>
      <c r="BM62">
        <f t="shared" si="145"/>
        <v>0.90476190476190477</v>
      </c>
      <c r="BN62">
        <f t="shared" si="145"/>
        <v>0.8571428571428571</v>
      </c>
      <c r="BO62">
        <f t="shared" ref="BO62:DZ62" si="146">_xlfn.RANK.EQ(BO16,BO$3:BO$22,1)/(COUNT(BO$3:BO$22)+1)</f>
        <v>0.76190476190476186</v>
      </c>
      <c r="BP62">
        <f t="shared" si="146"/>
        <v>0.76190476190476186</v>
      </c>
      <c r="BQ62">
        <f t="shared" si="146"/>
        <v>0.66666666666666663</v>
      </c>
      <c r="BR62">
        <f t="shared" si="146"/>
        <v>0.19047619047619047</v>
      </c>
      <c r="BS62">
        <f t="shared" si="146"/>
        <v>0.33333333333333331</v>
      </c>
      <c r="BT62">
        <f t="shared" si="146"/>
        <v>0.19047619047619047</v>
      </c>
      <c r="BU62">
        <f t="shared" si="146"/>
        <v>0.2857142857142857</v>
      </c>
      <c r="BV62">
        <f t="shared" si="146"/>
        <v>0.80952380952380953</v>
      </c>
      <c r="BW62">
        <f t="shared" si="146"/>
        <v>0.76190476190476186</v>
      </c>
      <c r="BX62">
        <f t="shared" si="146"/>
        <v>0.5714285714285714</v>
      </c>
      <c r="BY62">
        <f t="shared" si="146"/>
        <v>0.7142857142857143</v>
      </c>
      <c r="BZ62">
        <f t="shared" si="146"/>
        <v>0.8571428571428571</v>
      </c>
      <c r="CA62">
        <f t="shared" si="146"/>
        <v>0.76190476190476186</v>
      </c>
      <c r="CB62">
        <f t="shared" si="146"/>
        <v>0.33333333333333331</v>
      </c>
      <c r="CC62">
        <f t="shared" si="146"/>
        <v>0.23809523809523808</v>
      </c>
      <c r="CD62">
        <f t="shared" si="146"/>
        <v>0.66666666666666663</v>
      </c>
      <c r="CE62">
        <f t="shared" si="146"/>
        <v>0.38095238095238093</v>
      </c>
      <c r="CF62">
        <f t="shared" si="146"/>
        <v>0.76190476190476186</v>
      </c>
      <c r="CG62">
        <f t="shared" si="146"/>
        <v>0.66666666666666663</v>
      </c>
      <c r="CH62">
        <f t="shared" si="146"/>
        <v>0.61904761904761907</v>
      </c>
      <c r="CI62">
        <f t="shared" si="146"/>
        <v>0.90476190476190477</v>
      </c>
      <c r="CJ62">
        <f t="shared" si="146"/>
        <v>0.95238095238095233</v>
      </c>
      <c r="CK62">
        <f t="shared" si="146"/>
        <v>0.33333333333333331</v>
      </c>
      <c r="CL62">
        <f t="shared" si="146"/>
        <v>0.33333333333333331</v>
      </c>
      <c r="CM62">
        <f t="shared" si="146"/>
        <v>0.2857142857142857</v>
      </c>
      <c r="CN62">
        <f t="shared" si="146"/>
        <v>0.14285714285714285</v>
      </c>
      <c r="CO62">
        <f t="shared" si="146"/>
        <v>4.7619047619047616E-2</v>
      </c>
      <c r="CP62">
        <f t="shared" si="146"/>
        <v>0.14285714285714285</v>
      </c>
      <c r="CQ62">
        <f t="shared" si="146"/>
        <v>0.5714285714285714</v>
      </c>
      <c r="CR62">
        <f t="shared" si="146"/>
        <v>0.33333333333333331</v>
      </c>
      <c r="CS62">
        <f t="shared" si="146"/>
        <v>0.66666666666666663</v>
      </c>
      <c r="CT62">
        <f t="shared" si="146"/>
        <v>0.14285714285714285</v>
      </c>
      <c r="CU62">
        <f t="shared" si="146"/>
        <v>0.66666666666666663</v>
      </c>
      <c r="CV62">
        <f t="shared" si="146"/>
        <v>0.7142857142857143</v>
      </c>
      <c r="CW62">
        <f t="shared" si="146"/>
        <v>0.42857142857142855</v>
      </c>
      <c r="CX62">
        <f t="shared" si="146"/>
        <v>0.61904761904761907</v>
      </c>
      <c r="CY62">
        <f t="shared" si="146"/>
        <v>0.38095238095238093</v>
      </c>
      <c r="CZ62">
        <f t="shared" si="146"/>
        <v>0.52380952380952384</v>
      </c>
      <c r="DA62">
        <f t="shared" si="146"/>
        <v>0.2857142857142857</v>
      </c>
      <c r="DB62">
        <f t="shared" si="146"/>
        <v>0.19047619047619047</v>
      </c>
      <c r="DC62">
        <f t="shared" si="146"/>
        <v>0.66666666666666663</v>
      </c>
      <c r="DD62">
        <f t="shared" si="146"/>
        <v>0.5714285714285714</v>
      </c>
      <c r="DE62">
        <f t="shared" si="146"/>
        <v>0.5714285714285714</v>
      </c>
      <c r="DF62">
        <f t="shared" si="146"/>
        <v>0.66666666666666663</v>
      </c>
      <c r="DG62">
        <f t="shared" si="146"/>
        <v>0.7142857142857143</v>
      </c>
      <c r="DH62">
        <f t="shared" si="146"/>
        <v>0.61904761904761907</v>
      </c>
      <c r="DI62">
        <f t="shared" si="146"/>
        <v>0.23809523809523808</v>
      </c>
      <c r="DJ62">
        <f t="shared" si="146"/>
        <v>0.52380952380952384</v>
      </c>
      <c r="DK62">
        <f t="shared" si="146"/>
        <v>0.19047619047619047</v>
      </c>
      <c r="DL62">
        <f t="shared" si="146"/>
        <v>0.52380952380952384</v>
      </c>
      <c r="DM62">
        <f t="shared" si="146"/>
        <v>0.90476190476190477</v>
      </c>
      <c r="DN62">
        <f t="shared" si="146"/>
        <v>0.95238095238095233</v>
      </c>
      <c r="DO62">
        <f t="shared" si="146"/>
        <v>0.66666666666666663</v>
      </c>
      <c r="DP62">
        <f t="shared" si="146"/>
        <v>0.47619047619047616</v>
      </c>
      <c r="DQ62">
        <f t="shared" si="146"/>
        <v>0.42857142857142855</v>
      </c>
      <c r="DR62">
        <f t="shared" si="146"/>
        <v>0.42857142857142855</v>
      </c>
      <c r="DS62">
        <f t="shared" si="146"/>
        <v>0.2857142857142857</v>
      </c>
      <c r="DT62">
        <f t="shared" si="146"/>
        <v>0.5714285714285714</v>
      </c>
      <c r="DU62">
        <f t="shared" si="146"/>
        <v>0.7142857142857143</v>
      </c>
      <c r="DV62">
        <f t="shared" si="146"/>
        <v>0.7142857142857143</v>
      </c>
      <c r="DW62">
        <f t="shared" si="146"/>
        <v>0.7142857142857143</v>
      </c>
      <c r="DX62">
        <f t="shared" si="146"/>
        <v>0.76190476190476186</v>
      </c>
      <c r="DY62">
        <f t="shared" si="146"/>
        <v>0.76190476190476186</v>
      </c>
      <c r="DZ62">
        <f t="shared" si="146"/>
        <v>0.80952380952380953</v>
      </c>
      <c r="EA62">
        <f t="shared" ref="EA62:GL62" si="147">_xlfn.RANK.EQ(EA16,EA$3:EA$22,1)/(COUNT(EA$3:EA$22)+1)</f>
        <v>0.7142857142857143</v>
      </c>
      <c r="EB62">
        <f t="shared" si="147"/>
        <v>0.8571428571428571</v>
      </c>
      <c r="EC62">
        <f t="shared" si="147"/>
        <v>0.8571428571428571</v>
      </c>
      <c r="ED62">
        <f t="shared" si="147"/>
        <v>0.95238095238095233</v>
      </c>
      <c r="EE62">
        <f t="shared" si="147"/>
        <v>0.8571428571428571</v>
      </c>
      <c r="EF62">
        <f t="shared" si="147"/>
        <v>0.7142857142857143</v>
      </c>
      <c r="EG62">
        <f t="shared" si="147"/>
        <v>0.23809523809523808</v>
      </c>
      <c r="EH62">
        <f t="shared" si="147"/>
        <v>9.5238095238095233E-2</v>
      </c>
      <c r="EI62">
        <f t="shared" si="147"/>
        <v>0.14285714285714285</v>
      </c>
      <c r="EJ62">
        <f t="shared" si="147"/>
        <v>0.42857142857142855</v>
      </c>
      <c r="EK62">
        <f t="shared" si="147"/>
        <v>0.23809523809523808</v>
      </c>
      <c r="EL62">
        <f t="shared" si="147"/>
        <v>0.23809523809523808</v>
      </c>
      <c r="EM62">
        <f t="shared" si="147"/>
        <v>9.5238095238095233E-2</v>
      </c>
      <c r="EN62">
        <f t="shared" si="147"/>
        <v>0.2857142857142857</v>
      </c>
      <c r="EO62">
        <f t="shared" si="147"/>
        <v>0.19047619047619047</v>
      </c>
      <c r="EP62">
        <f t="shared" si="147"/>
        <v>0.14285714285714285</v>
      </c>
      <c r="EQ62">
        <f t="shared" si="147"/>
        <v>0.38095238095238093</v>
      </c>
      <c r="ER62">
        <f t="shared" si="147"/>
        <v>0.14285714285714285</v>
      </c>
      <c r="ES62">
        <f t="shared" si="147"/>
        <v>0.14285714285714285</v>
      </c>
      <c r="ET62">
        <f t="shared" si="147"/>
        <v>0.47619047619047616</v>
      </c>
      <c r="EU62">
        <f t="shared" si="147"/>
        <v>0.5714285714285714</v>
      </c>
      <c r="EV62">
        <f t="shared" si="147"/>
        <v>0.38095238095238093</v>
      </c>
      <c r="EW62">
        <f t="shared" si="147"/>
        <v>0.47619047619047616</v>
      </c>
      <c r="EX62">
        <f t="shared" si="147"/>
        <v>0.2857142857142857</v>
      </c>
      <c r="EY62">
        <f t="shared" si="147"/>
        <v>0.5714285714285714</v>
      </c>
      <c r="EZ62">
        <f t="shared" si="147"/>
        <v>0.66666666666666663</v>
      </c>
      <c r="FA62">
        <f t="shared" si="147"/>
        <v>0.90476190476190477</v>
      </c>
      <c r="FB62">
        <f t="shared" si="147"/>
        <v>0.80952380952380953</v>
      </c>
      <c r="FC62">
        <f t="shared" si="147"/>
        <v>0.76190476190476186</v>
      </c>
      <c r="FD62">
        <f t="shared" si="147"/>
        <v>0.7142857142857143</v>
      </c>
      <c r="FE62">
        <f t="shared" si="147"/>
        <v>0.2857142857142857</v>
      </c>
      <c r="FF62">
        <f t="shared" si="147"/>
        <v>0.14285714285714285</v>
      </c>
      <c r="FG62">
        <f t="shared" si="147"/>
        <v>0.52380952380952384</v>
      </c>
      <c r="FH62">
        <f t="shared" si="147"/>
        <v>0.19047619047619047</v>
      </c>
      <c r="FI62">
        <f t="shared" si="147"/>
        <v>0.8571428571428571</v>
      </c>
      <c r="FJ62">
        <f t="shared" si="147"/>
        <v>0.95238095238095233</v>
      </c>
      <c r="FK62">
        <f t="shared" si="147"/>
        <v>0.33333333333333331</v>
      </c>
      <c r="FL62">
        <f t="shared" si="147"/>
        <v>0.5714285714285714</v>
      </c>
      <c r="FM62">
        <f t="shared" si="147"/>
        <v>0.52380952380952384</v>
      </c>
      <c r="FN62">
        <f t="shared" si="147"/>
        <v>0.8571428571428571</v>
      </c>
      <c r="FO62">
        <f t="shared" si="147"/>
        <v>0.61904761904761907</v>
      </c>
      <c r="FP62">
        <f t="shared" si="147"/>
        <v>0.47619047619047616</v>
      </c>
      <c r="FQ62">
        <f t="shared" si="147"/>
        <v>0.47619047619047616</v>
      </c>
      <c r="FR62">
        <f t="shared" si="147"/>
        <v>0.38095238095238093</v>
      </c>
      <c r="FS62">
        <f t="shared" si="147"/>
        <v>0.66666666666666663</v>
      </c>
      <c r="FT62">
        <f t="shared" si="147"/>
        <v>0.5714285714285714</v>
      </c>
      <c r="FU62">
        <f t="shared" si="147"/>
        <v>0.5714285714285714</v>
      </c>
      <c r="FV62">
        <f t="shared" si="147"/>
        <v>0.38095238095238093</v>
      </c>
      <c r="FW62">
        <f t="shared" si="147"/>
        <v>0.33333333333333331</v>
      </c>
      <c r="FX62">
        <f t="shared" si="147"/>
        <v>0.23809523809523808</v>
      </c>
      <c r="FY62">
        <f t="shared" si="147"/>
        <v>0.52380952380952384</v>
      </c>
      <c r="FZ62">
        <f t="shared" si="147"/>
        <v>0.8571428571428571</v>
      </c>
      <c r="GA62">
        <f t="shared" si="147"/>
        <v>0.80952380952380953</v>
      </c>
      <c r="GB62">
        <f t="shared" si="147"/>
        <v>0.7142857142857143</v>
      </c>
      <c r="GC62">
        <f t="shared" si="147"/>
        <v>0.61904761904761907</v>
      </c>
      <c r="GD62">
        <f t="shared" si="147"/>
        <v>0.14285714285714285</v>
      </c>
      <c r="GE62">
        <f t="shared" si="147"/>
        <v>4.7619047619047616E-2</v>
      </c>
      <c r="GF62">
        <f t="shared" si="147"/>
        <v>0.38095238095238093</v>
      </c>
      <c r="GG62">
        <f t="shared" si="147"/>
        <v>0.19047619047619047</v>
      </c>
      <c r="GH62">
        <f t="shared" si="147"/>
        <v>0.33333333333333331</v>
      </c>
      <c r="GI62">
        <f t="shared" si="147"/>
        <v>0.2857142857142857</v>
      </c>
      <c r="GJ62">
        <f t="shared" si="147"/>
        <v>0.14285714285714285</v>
      </c>
      <c r="GK62">
        <f t="shared" si="147"/>
        <v>0.14285714285714285</v>
      </c>
      <c r="GL62">
        <f t="shared" si="147"/>
        <v>4.7619047619047616E-2</v>
      </c>
      <c r="GM62">
        <f t="shared" ref="GM62:IX62" si="148">_xlfn.RANK.EQ(GM16,GM$3:GM$22,1)/(COUNT(GM$3:GM$22)+1)</f>
        <v>4.7619047619047616E-2</v>
      </c>
      <c r="GN62">
        <f t="shared" si="148"/>
        <v>0.19047619047619047</v>
      </c>
      <c r="GO62">
        <f t="shared" si="148"/>
        <v>0.38095238095238093</v>
      </c>
      <c r="GP62">
        <f t="shared" si="148"/>
        <v>0.14285714285714285</v>
      </c>
      <c r="GQ62">
        <f t="shared" si="148"/>
        <v>4.7619047619047616E-2</v>
      </c>
      <c r="GR62">
        <f t="shared" si="148"/>
        <v>0.61904761904761907</v>
      </c>
      <c r="GS62">
        <f t="shared" si="148"/>
        <v>0.47619047619047616</v>
      </c>
      <c r="GT62">
        <f t="shared" si="148"/>
        <v>0.14285714285714285</v>
      </c>
      <c r="GU62">
        <f t="shared" si="148"/>
        <v>0.47619047619047616</v>
      </c>
      <c r="GV62">
        <f t="shared" si="148"/>
        <v>0.66666666666666663</v>
      </c>
      <c r="GW62">
        <f t="shared" si="148"/>
        <v>0.80952380952380953</v>
      </c>
      <c r="GX62">
        <f t="shared" si="148"/>
        <v>0.42857142857142855</v>
      </c>
      <c r="GY62">
        <f t="shared" si="148"/>
        <v>0.7142857142857143</v>
      </c>
      <c r="GZ62">
        <f t="shared" si="148"/>
        <v>0.47619047619047616</v>
      </c>
      <c r="HA62">
        <f t="shared" si="148"/>
        <v>0.33333333333333331</v>
      </c>
      <c r="HB62">
        <f t="shared" si="148"/>
        <v>0.19047619047619047</v>
      </c>
      <c r="HC62">
        <f t="shared" si="148"/>
        <v>0.76190476190476186</v>
      </c>
      <c r="HD62">
        <f t="shared" si="148"/>
        <v>0.80952380952380953</v>
      </c>
      <c r="HE62">
        <f t="shared" si="148"/>
        <v>0.61904761904761907</v>
      </c>
      <c r="HF62">
        <f t="shared" si="148"/>
        <v>0.61904761904761907</v>
      </c>
      <c r="HG62">
        <f t="shared" si="148"/>
        <v>0.61904761904761907</v>
      </c>
      <c r="HH62">
        <f t="shared" si="148"/>
        <v>0.5714285714285714</v>
      </c>
      <c r="HI62">
        <f t="shared" si="148"/>
        <v>0.80952380952380953</v>
      </c>
      <c r="HJ62">
        <f t="shared" si="148"/>
        <v>0.76190476190476186</v>
      </c>
      <c r="HK62">
        <f t="shared" si="148"/>
        <v>0.47619047619047616</v>
      </c>
      <c r="HL62">
        <f t="shared" si="148"/>
        <v>0.38095238095238093</v>
      </c>
      <c r="HM62">
        <f t="shared" si="148"/>
        <v>0.66666666666666663</v>
      </c>
      <c r="HN62">
        <f t="shared" si="148"/>
        <v>0.95238095238095233</v>
      </c>
      <c r="HO62">
        <f t="shared" si="148"/>
        <v>0.76190476190476186</v>
      </c>
      <c r="HP62">
        <f t="shared" si="148"/>
        <v>0.19047619047619047</v>
      </c>
      <c r="HQ62">
        <f t="shared" si="148"/>
        <v>0.5714285714285714</v>
      </c>
      <c r="HR62">
        <f t="shared" si="148"/>
        <v>0.47619047619047616</v>
      </c>
      <c r="HS62">
        <f t="shared" si="148"/>
        <v>0.38095238095238093</v>
      </c>
      <c r="HT62">
        <f t="shared" si="148"/>
        <v>0.2857142857142857</v>
      </c>
      <c r="HU62">
        <f t="shared" si="148"/>
        <v>0.8571428571428571</v>
      </c>
      <c r="HV62">
        <f t="shared" si="148"/>
        <v>0.8571428571428571</v>
      </c>
      <c r="HW62">
        <f t="shared" si="148"/>
        <v>0.80952380952380953</v>
      </c>
      <c r="HX62">
        <f t="shared" si="148"/>
        <v>0.7142857142857143</v>
      </c>
      <c r="HY62">
        <f t="shared" si="148"/>
        <v>0.8571428571428571</v>
      </c>
      <c r="HZ62">
        <f t="shared" si="148"/>
        <v>0.42857142857142855</v>
      </c>
      <c r="IA62">
        <f t="shared" si="148"/>
        <v>0.42857142857142855</v>
      </c>
      <c r="IB62">
        <f t="shared" si="148"/>
        <v>0.23809523809523808</v>
      </c>
      <c r="IC62">
        <f t="shared" si="148"/>
        <v>0.33333333333333331</v>
      </c>
      <c r="ID62">
        <f t="shared" si="148"/>
        <v>9.5238095238095233E-2</v>
      </c>
      <c r="IE62">
        <f t="shared" si="148"/>
        <v>0.14285714285714285</v>
      </c>
      <c r="IF62">
        <f t="shared" si="148"/>
        <v>0.19047619047619047</v>
      </c>
      <c r="IG62">
        <f t="shared" si="148"/>
        <v>0.23809523809523808</v>
      </c>
      <c r="IH62">
        <f t="shared" si="148"/>
        <v>0.19047619047619047</v>
      </c>
      <c r="II62">
        <f t="shared" si="148"/>
        <v>0.33333333333333331</v>
      </c>
      <c r="IJ62">
        <f t="shared" si="148"/>
        <v>0.42857142857142855</v>
      </c>
      <c r="IK62">
        <f t="shared" si="148"/>
        <v>0.14285714285714285</v>
      </c>
      <c r="IL62">
        <f t="shared" si="148"/>
        <v>0.19047619047619047</v>
      </c>
      <c r="IM62">
        <f t="shared" si="148"/>
        <v>0.14285714285714285</v>
      </c>
      <c r="IN62">
        <f t="shared" si="148"/>
        <v>0.33333333333333331</v>
      </c>
      <c r="IO62">
        <f t="shared" si="148"/>
        <v>0.52380952380952384</v>
      </c>
      <c r="IP62">
        <f t="shared" si="148"/>
        <v>0.42857142857142855</v>
      </c>
      <c r="IQ62">
        <f t="shared" si="148"/>
        <v>0.47619047619047616</v>
      </c>
      <c r="IR62">
        <f t="shared" si="148"/>
        <v>0.61904761904761907</v>
      </c>
      <c r="IS62">
        <f t="shared" si="148"/>
        <v>0.42857142857142855</v>
      </c>
      <c r="IT62">
        <f t="shared" si="148"/>
        <v>0.23809523809523808</v>
      </c>
      <c r="IU62">
        <f t="shared" si="148"/>
        <v>0.47619047619047616</v>
      </c>
      <c r="IV62">
        <f t="shared" si="148"/>
        <v>0.95238095238095233</v>
      </c>
      <c r="IW62">
        <f t="shared" si="148"/>
        <v>0.61904761904761907</v>
      </c>
      <c r="IX62">
        <f t="shared" si="148"/>
        <v>0.8571428571428571</v>
      </c>
      <c r="IY62">
        <f t="shared" ref="IY62:LJ62" si="149">_xlfn.RANK.EQ(IY16,IY$3:IY$22,1)/(COUNT(IY$3:IY$22)+1)</f>
        <v>0.80952380952380953</v>
      </c>
      <c r="IZ62">
        <f t="shared" si="149"/>
        <v>0.5714285714285714</v>
      </c>
      <c r="JA62">
        <f t="shared" si="149"/>
        <v>0.7142857142857143</v>
      </c>
      <c r="JB62">
        <f t="shared" si="149"/>
        <v>0.7142857142857143</v>
      </c>
      <c r="JC62">
        <f t="shared" si="149"/>
        <v>0.42857142857142855</v>
      </c>
      <c r="JD62">
        <f t="shared" si="149"/>
        <v>0.61904761904761907</v>
      </c>
      <c r="JE62">
        <f t="shared" si="149"/>
        <v>0.66666666666666663</v>
      </c>
      <c r="JF62">
        <f t="shared" si="149"/>
        <v>0.47619047619047616</v>
      </c>
      <c r="JG62">
        <f t="shared" si="149"/>
        <v>0.19047619047619047</v>
      </c>
      <c r="JH62">
        <f t="shared" si="149"/>
        <v>0.52380952380952384</v>
      </c>
      <c r="JI62">
        <f t="shared" si="149"/>
        <v>0.66666666666666663</v>
      </c>
      <c r="JJ62">
        <f t="shared" si="149"/>
        <v>0.80952380952380953</v>
      </c>
      <c r="JK62">
        <f t="shared" si="149"/>
        <v>0.8571428571428571</v>
      </c>
      <c r="JL62">
        <f t="shared" si="149"/>
        <v>0.8571428571428571</v>
      </c>
      <c r="JM62">
        <f t="shared" si="149"/>
        <v>0.80952380952380953</v>
      </c>
      <c r="JN62">
        <f t="shared" si="149"/>
        <v>0.76190476190476186</v>
      </c>
      <c r="JO62">
        <f t="shared" si="149"/>
        <v>0.52380952380952384</v>
      </c>
      <c r="JP62">
        <f t="shared" si="149"/>
        <v>0.5714285714285714</v>
      </c>
      <c r="JQ62">
        <f t="shared" si="149"/>
        <v>0.19047619047619047</v>
      </c>
      <c r="JR62">
        <f t="shared" si="149"/>
        <v>0.19047619047619047</v>
      </c>
      <c r="JS62">
        <f t="shared" si="149"/>
        <v>9.5238095238095233E-2</v>
      </c>
      <c r="JT62">
        <f t="shared" si="149"/>
        <v>0.2857142857142857</v>
      </c>
      <c r="JU62">
        <f t="shared" si="149"/>
        <v>0.66666666666666663</v>
      </c>
      <c r="JV62">
        <f t="shared" si="149"/>
        <v>0.2857142857142857</v>
      </c>
      <c r="JW62">
        <f t="shared" si="149"/>
        <v>0.19047619047619047</v>
      </c>
      <c r="JX62">
        <f t="shared" si="149"/>
        <v>0.19047619047619047</v>
      </c>
      <c r="JY62">
        <f t="shared" si="149"/>
        <v>0.5714285714285714</v>
      </c>
      <c r="JZ62">
        <f t="shared" si="149"/>
        <v>0.76190476190476186</v>
      </c>
      <c r="KA62">
        <f t="shared" si="149"/>
        <v>0.61904761904761907</v>
      </c>
      <c r="KB62">
        <f t="shared" si="149"/>
        <v>0.80952380952380953</v>
      </c>
      <c r="KC62">
        <f t="shared" si="149"/>
        <v>0.8571428571428571</v>
      </c>
      <c r="KD62">
        <f t="shared" si="149"/>
        <v>0.5714285714285714</v>
      </c>
      <c r="KE62">
        <f t="shared" si="149"/>
        <v>0.2857142857142857</v>
      </c>
      <c r="KF62">
        <f t="shared" si="149"/>
        <v>0.23809523809523808</v>
      </c>
      <c r="KG62">
        <f t="shared" si="149"/>
        <v>0.23809523809523808</v>
      </c>
      <c r="KH62">
        <f t="shared" si="149"/>
        <v>0.23809523809523808</v>
      </c>
      <c r="KI62">
        <f t="shared" si="149"/>
        <v>0.47619047619047616</v>
      </c>
      <c r="KJ62">
        <f t="shared" si="149"/>
        <v>0.47619047619047616</v>
      </c>
      <c r="KK62">
        <f t="shared" si="149"/>
        <v>0.52380952380952384</v>
      </c>
      <c r="KL62">
        <f t="shared" si="149"/>
        <v>0.5714285714285714</v>
      </c>
      <c r="KM62">
        <f t="shared" si="149"/>
        <v>0.61904761904761907</v>
      </c>
      <c r="KN62">
        <f t="shared" si="149"/>
        <v>0.61904761904761907</v>
      </c>
      <c r="KO62">
        <f t="shared" si="149"/>
        <v>0.76190476190476186</v>
      </c>
      <c r="KP62">
        <f t="shared" si="149"/>
        <v>0.7142857142857143</v>
      </c>
      <c r="KQ62">
        <f t="shared" si="149"/>
        <v>0.61904761904761907</v>
      </c>
      <c r="KR62">
        <f t="shared" si="149"/>
        <v>0.5714285714285714</v>
      </c>
      <c r="KS62">
        <f t="shared" si="149"/>
        <v>0.42857142857142855</v>
      </c>
      <c r="KT62">
        <f t="shared" si="149"/>
        <v>0.14285714285714285</v>
      </c>
      <c r="KU62">
        <f t="shared" si="149"/>
        <v>0.2857142857142857</v>
      </c>
      <c r="KV62">
        <f t="shared" si="149"/>
        <v>0.42857142857142855</v>
      </c>
      <c r="KW62">
        <f t="shared" si="149"/>
        <v>0.5714285714285714</v>
      </c>
      <c r="KX62">
        <f t="shared" si="149"/>
        <v>0.66666666666666663</v>
      </c>
      <c r="KY62">
        <f t="shared" si="149"/>
        <v>0.33333333333333331</v>
      </c>
      <c r="KZ62">
        <f t="shared" si="149"/>
        <v>0.2857142857142857</v>
      </c>
      <c r="LA62">
        <f t="shared" si="149"/>
        <v>0.47619047619047616</v>
      </c>
      <c r="LB62">
        <f t="shared" si="149"/>
        <v>0.33333333333333331</v>
      </c>
      <c r="LC62">
        <f t="shared" si="149"/>
        <v>0.5714285714285714</v>
      </c>
      <c r="LD62">
        <f t="shared" si="149"/>
        <v>0.14285714285714285</v>
      </c>
      <c r="LE62">
        <f t="shared" si="149"/>
        <v>0.5714285714285714</v>
      </c>
      <c r="LF62">
        <f t="shared" si="149"/>
        <v>0.2857142857142857</v>
      </c>
      <c r="LG62">
        <f t="shared" si="149"/>
        <v>0.42857142857142855</v>
      </c>
      <c r="LH62">
        <f t="shared" si="149"/>
        <v>0.38095238095238093</v>
      </c>
      <c r="LI62">
        <f t="shared" si="149"/>
        <v>0.2857142857142857</v>
      </c>
      <c r="LJ62">
        <f t="shared" si="149"/>
        <v>0.42857142857142855</v>
      </c>
      <c r="LK62">
        <f t="shared" ref="LK62:LV62" si="150">_xlfn.RANK.EQ(LK16,LK$3:LK$22,1)/(COUNT(LK$3:LK$22)+1)</f>
        <v>0.38095238095238093</v>
      </c>
      <c r="LL62">
        <f t="shared" si="150"/>
        <v>0.38095238095238093</v>
      </c>
      <c r="LM62">
        <f t="shared" si="150"/>
        <v>0.2857142857142857</v>
      </c>
      <c r="LN62">
        <f t="shared" si="150"/>
        <v>4.7619047619047616E-2</v>
      </c>
      <c r="LO62">
        <f t="shared" si="150"/>
        <v>0.5714285714285714</v>
      </c>
      <c r="LP62">
        <f t="shared" si="150"/>
        <v>0.8571428571428571</v>
      </c>
      <c r="LQ62">
        <f t="shared" si="150"/>
        <v>0.8571428571428571</v>
      </c>
      <c r="LR62">
        <f t="shared" si="150"/>
        <v>0.33333333333333331</v>
      </c>
      <c r="LS62">
        <f t="shared" si="150"/>
        <v>0.38095238095238093</v>
      </c>
      <c r="LT62">
        <f t="shared" si="150"/>
        <v>0.8571428571428571</v>
      </c>
      <c r="LU62">
        <f t="shared" si="150"/>
        <v>0.5714285714285714</v>
      </c>
      <c r="LV62">
        <f t="shared" si="150"/>
        <v>0.8571428571428571</v>
      </c>
      <c r="LW62">
        <f t="shared" si="72"/>
        <v>0.42857142857142855</v>
      </c>
    </row>
    <row r="63" spans="1:335" hidden="1" x14ac:dyDescent="0.3">
      <c r="A63">
        <v>2014</v>
      </c>
      <c r="B63">
        <f t="shared" si="65"/>
        <v>0.7142857142857143</v>
      </c>
      <c r="C63">
        <f t="shared" ref="C63:BN63" si="151">_xlfn.RANK.EQ(C17,C$3:C$22,1)/(COUNT(C$3:C$22)+1)</f>
        <v>0.80952380952380953</v>
      </c>
      <c r="D63">
        <f t="shared" si="151"/>
        <v>0.80952380952380953</v>
      </c>
      <c r="E63">
        <f t="shared" si="151"/>
        <v>0.80952380952380953</v>
      </c>
      <c r="F63">
        <f t="shared" si="151"/>
        <v>0.76190476190476186</v>
      </c>
      <c r="G63">
        <f t="shared" si="151"/>
        <v>0.7142857142857143</v>
      </c>
      <c r="H63">
        <f t="shared" si="151"/>
        <v>0.61904761904761907</v>
      </c>
      <c r="I63">
        <f t="shared" si="151"/>
        <v>0.5714285714285714</v>
      </c>
      <c r="J63">
        <f t="shared" si="151"/>
        <v>0.95238095238095233</v>
      </c>
      <c r="K63">
        <f t="shared" si="151"/>
        <v>0.66666666666666663</v>
      </c>
      <c r="L63">
        <f t="shared" si="151"/>
        <v>0.38095238095238093</v>
      </c>
      <c r="M63">
        <f t="shared" si="151"/>
        <v>0.61904761904761907</v>
      </c>
      <c r="N63">
        <f t="shared" si="151"/>
        <v>0.76190476190476186</v>
      </c>
      <c r="O63">
        <f t="shared" si="151"/>
        <v>0.80952380952380953</v>
      </c>
      <c r="P63">
        <f t="shared" si="151"/>
        <v>0.80952380952380953</v>
      </c>
      <c r="Q63">
        <f t="shared" si="151"/>
        <v>0.80952380952380953</v>
      </c>
      <c r="R63">
        <f t="shared" si="151"/>
        <v>0.76190476190476186</v>
      </c>
      <c r="S63">
        <f t="shared" si="151"/>
        <v>0.38095238095238093</v>
      </c>
      <c r="T63">
        <f t="shared" si="151"/>
        <v>0.2857142857142857</v>
      </c>
      <c r="U63">
        <f t="shared" si="151"/>
        <v>0.7142857142857143</v>
      </c>
      <c r="V63">
        <f t="shared" si="151"/>
        <v>0.38095238095238093</v>
      </c>
      <c r="W63">
        <f t="shared" si="151"/>
        <v>0.66666666666666663</v>
      </c>
      <c r="X63">
        <f t="shared" si="151"/>
        <v>0.80952380952380953</v>
      </c>
      <c r="Y63">
        <f t="shared" si="151"/>
        <v>0.90476190476190477</v>
      </c>
      <c r="Z63">
        <f t="shared" si="151"/>
        <v>0.95238095238095233</v>
      </c>
      <c r="AA63">
        <f t="shared" si="151"/>
        <v>0.95238095238095233</v>
      </c>
      <c r="AB63">
        <f t="shared" si="151"/>
        <v>0.7142857142857143</v>
      </c>
      <c r="AC63">
        <f t="shared" si="151"/>
        <v>0.8571428571428571</v>
      </c>
      <c r="AD63">
        <f t="shared" si="151"/>
        <v>0.47619047619047616</v>
      </c>
      <c r="AE63">
        <f t="shared" si="151"/>
        <v>0.66666666666666663</v>
      </c>
      <c r="AF63">
        <f t="shared" si="151"/>
        <v>0.76190476190476186</v>
      </c>
      <c r="AG63">
        <f t="shared" si="151"/>
        <v>0.2857142857142857</v>
      </c>
      <c r="AH63">
        <f t="shared" si="151"/>
        <v>0.52380952380952384</v>
      </c>
      <c r="AI63">
        <f t="shared" si="151"/>
        <v>0.76190476190476186</v>
      </c>
      <c r="AJ63">
        <f t="shared" si="151"/>
        <v>0.8571428571428571</v>
      </c>
      <c r="AK63">
        <f t="shared" si="151"/>
        <v>0.23809523809523808</v>
      </c>
      <c r="AL63">
        <f t="shared" si="151"/>
        <v>0.80952380952380953</v>
      </c>
      <c r="AM63">
        <f t="shared" si="151"/>
        <v>0.90476190476190477</v>
      </c>
      <c r="AN63">
        <f t="shared" si="151"/>
        <v>0.66666666666666663</v>
      </c>
      <c r="AO63">
        <f t="shared" si="151"/>
        <v>0.66666666666666663</v>
      </c>
      <c r="AP63">
        <f t="shared" si="151"/>
        <v>0.61904761904761907</v>
      </c>
      <c r="AQ63">
        <f t="shared" si="151"/>
        <v>0.76190476190476186</v>
      </c>
      <c r="AR63">
        <f t="shared" si="151"/>
        <v>0.47619047619047616</v>
      </c>
      <c r="AS63">
        <f t="shared" si="151"/>
        <v>0.42857142857142855</v>
      </c>
      <c r="AT63">
        <f t="shared" si="151"/>
        <v>0.76190476190476186</v>
      </c>
      <c r="AU63">
        <f t="shared" si="151"/>
        <v>0.8571428571428571</v>
      </c>
      <c r="AV63">
        <f t="shared" si="151"/>
        <v>0.52380952380952384</v>
      </c>
      <c r="AW63">
        <f t="shared" si="151"/>
        <v>9.5238095238095233E-2</v>
      </c>
      <c r="AX63">
        <f t="shared" si="151"/>
        <v>0.80952380952380953</v>
      </c>
      <c r="AY63">
        <f t="shared" si="151"/>
        <v>0.8571428571428571</v>
      </c>
      <c r="AZ63">
        <f t="shared" si="151"/>
        <v>0.8571428571428571</v>
      </c>
      <c r="BA63">
        <f t="shared" si="151"/>
        <v>0.7142857142857143</v>
      </c>
      <c r="BB63">
        <f t="shared" si="151"/>
        <v>0.7142857142857143</v>
      </c>
      <c r="BC63">
        <f t="shared" si="151"/>
        <v>0.76190476190476186</v>
      </c>
      <c r="BD63">
        <f t="shared" si="151"/>
        <v>0.23809523809523808</v>
      </c>
      <c r="BE63">
        <f t="shared" si="151"/>
        <v>0.42857142857142855</v>
      </c>
      <c r="BF63">
        <f t="shared" si="151"/>
        <v>0.76190476190476186</v>
      </c>
      <c r="BG63">
        <f t="shared" si="151"/>
        <v>0.66666666666666663</v>
      </c>
      <c r="BH63">
        <f t="shared" si="151"/>
        <v>0.52380952380952384</v>
      </c>
      <c r="BI63">
        <f t="shared" si="151"/>
        <v>0.76190476190476186</v>
      </c>
      <c r="BJ63">
        <f t="shared" si="151"/>
        <v>0.52380952380952384</v>
      </c>
      <c r="BK63">
        <f t="shared" si="151"/>
        <v>0.52380952380952384</v>
      </c>
      <c r="BL63">
        <f t="shared" si="151"/>
        <v>0.90476190476190477</v>
      </c>
      <c r="BM63">
        <f t="shared" si="151"/>
        <v>0.80952380952380953</v>
      </c>
      <c r="BN63">
        <f t="shared" si="151"/>
        <v>0.7142857142857143</v>
      </c>
      <c r="BO63">
        <f t="shared" ref="BO63:DZ63" si="152">_xlfn.RANK.EQ(BO17,BO$3:BO$22,1)/(COUNT(BO$3:BO$22)+1)</f>
        <v>0.61904761904761907</v>
      </c>
      <c r="BP63">
        <f t="shared" si="152"/>
        <v>0.5714285714285714</v>
      </c>
      <c r="BQ63">
        <f t="shared" si="152"/>
        <v>0.7142857142857143</v>
      </c>
      <c r="BR63">
        <f t="shared" si="152"/>
        <v>0.5714285714285714</v>
      </c>
      <c r="BS63">
        <f t="shared" si="152"/>
        <v>0.76190476190476186</v>
      </c>
      <c r="BT63">
        <f t="shared" si="152"/>
        <v>0.42857142857142855</v>
      </c>
      <c r="BU63">
        <f t="shared" si="152"/>
        <v>0.47619047619047616</v>
      </c>
      <c r="BV63">
        <f t="shared" si="152"/>
        <v>9.5238095238095233E-2</v>
      </c>
      <c r="BW63">
        <f t="shared" si="152"/>
        <v>0.61904761904761907</v>
      </c>
      <c r="BX63">
        <f t="shared" si="152"/>
        <v>0.90476190476190477</v>
      </c>
      <c r="BY63">
        <f t="shared" si="152"/>
        <v>0.80952380952380953</v>
      </c>
      <c r="BZ63">
        <f t="shared" si="152"/>
        <v>0.33333333333333331</v>
      </c>
      <c r="CA63">
        <f t="shared" si="152"/>
        <v>0.61904761904761907</v>
      </c>
      <c r="CB63">
        <f t="shared" si="152"/>
        <v>0.8571428571428571</v>
      </c>
      <c r="CC63">
        <f t="shared" si="152"/>
        <v>0.90476190476190477</v>
      </c>
      <c r="CD63">
        <f t="shared" si="152"/>
        <v>0.52380952380952384</v>
      </c>
      <c r="CE63">
        <f t="shared" si="152"/>
        <v>0.66666666666666663</v>
      </c>
      <c r="CF63">
        <f t="shared" si="152"/>
        <v>0.52380952380952384</v>
      </c>
      <c r="CG63">
        <f t="shared" si="152"/>
        <v>0.5714285714285714</v>
      </c>
      <c r="CH63">
        <f t="shared" si="152"/>
        <v>0.47619047619047616</v>
      </c>
      <c r="CI63">
        <f t="shared" si="152"/>
        <v>0.2857142857142857</v>
      </c>
      <c r="CJ63">
        <f t="shared" si="152"/>
        <v>0.38095238095238093</v>
      </c>
      <c r="CK63">
        <f t="shared" si="152"/>
        <v>0.80952380952380953</v>
      </c>
      <c r="CL63">
        <f t="shared" si="152"/>
        <v>0.66666666666666663</v>
      </c>
      <c r="CM63">
        <f t="shared" si="152"/>
        <v>0.76190476190476186</v>
      </c>
      <c r="CN63">
        <f t="shared" si="152"/>
        <v>0.66666666666666663</v>
      </c>
      <c r="CO63">
        <f t="shared" si="152"/>
        <v>0.66666666666666663</v>
      </c>
      <c r="CP63">
        <f t="shared" si="152"/>
        <v>0.5714285714285714</v>
      </c>
      <c r="CQ63">
        <f t="shared" si="152"/>
        <v>0.61904761904761907</v>
      </c>
      <c r="CR63">
        <f t="shared" si="152"/>
        <v>0.61904761904761907</v>
      </c>
      <c r="CS63">
        <f t="shared" si="152"/>
        <v>0.47619047619047616</v>
      </c>
      <c r="CT63">
        <f t="shared" si="152"/>
        <v>0.2857142857142857</v>
      </c>
      <c r="CU63">
        <f t="shared" si="152"/>
        <v>0.80952380952380953</v>
      </c>
      <c r="CV63">
        <f t="shared" si="152"/>
        <v>0.38095238095238093</v>
      </c>
      <c r="CW63">
        <f t="shared" si="152"/>
        <v>0.8571428571428571</v>
      </c>
      <c r="CX63">
        <f t="shared" si="152"/>
        <v>0.8571428571428571</v>
      </c>
      <c r="CY63">
        <f t="shared" si="152"/>
        <v>0.95238095238095233</v>
      </c>
      <c r="CZ63">
        <f t="shared" si="152"/>
        <v>0.90476190476190477</v>
      </c>
      <c r="DA63">
        <f t="shared" si="152"/>
        <v>0.90476190476190477</v>
      </c>
      <c r="DB63">
        <f t="shared" si="152"/>
        <v>0.90476190476190477</v>
      </c>
      <c r="DC63">
        <f t="shared" si="152"/>
        <v>0.95238095238095233</v>
      </c>
      <c r="DD63">
        <f t="shared" si="152"/>
        <v>0.95238095238095233</v>
      </c>
      <c r="DE63">
        <f t="shared" si="152"/>
        <v>0.8571428571428571</v>
      </c>
      <c r="DF63">
        <f t="shared" si="152"/>
        <v>0.8571428571428571</v>
      </c>
      <c r="DG63">
        <f t="shared" si="152"/>
        <v>0.90476190476190477</v>
      </c>
      <c r="DH63">
        <f t="shared" si="152"/>
        <v>0.90476190476190477</v>
      </c>
      <c r="DI63">
        <f t="shared" si="152"/>
        <v>0.8571428571428571</v>
      </c>
      <c r="DJ63">
        <f t="shared" si="152"/>
        <v>0.61904761904761907</v>
      </c>
      <c r="DK63">
        <f t="shared" si="152"/>
        <v>0.5714285714285714</v>
      </c>
      <c r="DL63">
        <f t="shared" si="152"/>
        <v>0.47619047619047616</v>
      </c>
      <c r="DM63">
        <f t="shared" si="152"/>
        <v>0.23809523809523808</v>
      </c>
      <c r="DN63">
        <f t="shared" si="152"/>
        <v>0.2857142857142857</v>
      </c>
      <c r="DO63">
        <f t="shared" si="152"/>
        <v>0.8571428571428571</v>
      </c>
      <c r="DP63">
        <f t="shared" si="152"/>
        <v>0.80952380952380953</v>
      </c>
      <c r="DQ63">
        <f t="shared" si="152"/>
        <v>0.7142857142857143</v>
      </c>
      <c r="DR63">
        <f t="shared" si="152"/>
        <v>0.33333333333333331</v>
      </c>
      <c r="DS63">
        <f t="shared" si="152"/>
        <v>0.47619047619047616</v>
      </c>
      <c r="DT63">
        <f t="shared" si="152"/>
        <v>0.80952380952380953</v>
      </c>
      <c r="DU63">
        <f t="shared" si="152"/>
        <v>0.33333333333333331</v>
      </c>
      <c r="DV63">
        <f t="shared" si="152"/>
        <v>0.47619047619047616</v>
      </c>
      <c r="DW63">
        <f t="shared" si="152"/>
        <v>0.33333333333333331</v>
      </c>
      <c r="DX63">
        <f t="shared" si="152"/>
        <v>0.33333333333333331</v>
      </c>
      <c r="DY63">
        <f t="shared" si="152"/>
        <v>0.38095238095238093</v>
      </c>
      <c r="DZ63">
        <f t="shared" si="152"/>
        <v>0.61904761904761907</v>
      </c>
      <c r="EA63">
        <f t="shared" ref="EA63:GL63" si="153">_xlfn.RANK.EQ(EA17,EA$3:EA$22,1)/(COUNT(EA$3:EA$22)+1)</f>
        <v>0.5714285714285714</v>
      </c>
      <c r="EB63">
        <f t="shared" si="153"/>
        <v>0.76190476190476186</v>
      </c>
      <c r="EC63">
        <f t="shared" si="153"/>
        <v>0.80952380952380953</v>
      </c>
      <c r="ED63">
        <f t="shared" si="153"/>
        <v>0.66666666666666663</v>
      </c>
      <c r="EE63">
        <f t="shared" si="153"/>
        <v>0.76190476190476186</v>
      </c>
      <c r="EF63">
        <f t="shared" si="153"/>
        <v>0.80952380952380953</v>
      </c>
      <c r="EG63">
        <f t="shared" si="153"/>
        <v>0.7142857142857143</v>
      </c>
      <c r="EH63">
        <f t="shared" si="153"/>
        <v>0.61904761904761907</v>
      </c>
      <c r="EI63">
        <f t="shared" si="153"/>
        <v>0.7142857142857143</v>
      </c>
      <c r="EJ63">
        <f t="shared" si="153"/>
        <v>0.76190476190476186</v>
      </c>
      <c r="EK63">
        <f t="shared" si="153"/>
        <v>0.66666666666666663</v>
      </c>
      <c r="EL63">
        <f t="shared" si="153"/>
        <v>0.61904761904761907</v>
      </c>
      <c r="EM63">
        <f t="shared" si="153"/>
        <v>0.38095238095238093</v>
      </c>
      <c r="EN63">
        <f t="shared" si="153"/>
        <v>0.5714285714285714</v>
      </c>
      <c r="EO63">
        <f t="shared" si="153"/>
        <v>0.2857142857142857</v>
      </c>
      <c r="EP63">
        <f t="shared" si="153"/>
        <v>0.2857142857142857</v>
      </c>
      <c r="EQ63">
        <f t="shared" si="153"/>
        <v>0.8571428571428571</v>
      </c>
      <c r="ER63">
        <f t="shared" si="153"/>
        <v>0.7142857142857143</v>
      </c>
      <c r="ES63">
        <f t="shared" si="153"/>
        <v>0.47619047619047616</v>
      </c>
      <c r="ET63">
        <f t="shared" si="153"/>
        <v>0.90476190476190477</v>
      </c>
      <c r="EU63">
        <f t="shared" si="153"/>
        <v>0.90476190476190477</v>
      </c>
      <c r="EV63">
        <f t="shared" si="153"/>
        <v>0.90476190476190477</v>
      </c>
      <c r="EW63">
        <f t="shared" si="153"/>
        <v>0.90476190476190477</v>
      </c>
      <c r="EX63">
        <f t="shared" si="153"/>
        <v>0.76190476190476186</v>
      </c>
      <c r="EY63">
        <f t="shared" si="153"/>
        <v>0.76190476190476186</v>
      </c>
      <c r="EZ63">
        <f t="shared" si="153"/>
        <v>0.90476190476190477</v>
      </c>
      <c r="FA63">
        <f t="shared" si="153"/>
        <v>0.66666666666666663</v>
      </c>
      <c r="FB63">
        <f t="shared" si="153"/>
        <v>0.61904761904761907</v>
      </c>
      <c r="FC63">
        <f t="shared" si="153"/>
        <v>0.80952380952380953</v>
      </c>
      <c r="FD63">
        <f t="shared" si="153"/>
        <v>0.90476190476190477</v>
      </c>
      <c r="FE63">
        <f t="shared" si="153"/>
        <v>0.76190476190476186</v>
      </c>
      <c r="FF63">
        <f t="shared" si="153"/>
        <v>0.66666666666666663</v>
      </c>
      <c r="FG63">
        <f t="shared" si="153"/>
        <v>0.90476190476190477</v>
      </c>
      <c r="FH63">
        <f t="shared" si="153"/>
        <v>0.80952380952380953</v>
      </c>
      <c r="FI63">
        <f t="shared" si="153"/>
        <v>0.61904761904761907</v>
      </c>
      <c r="FJ63">
        <f t="shared" si="153"/>
        <v>0.66666666666666663</v>
      </c>
      <c r="FK63">
        <f t="shared" si="153"/>
        <v>0.76190476190476186</v>
      </c>
      <c r="FL63">
        <f t="shared" si="153"/>
        <v>0.33333333333333331</v>
      </c>
      <c r="FM63">
        <f t="shared" si="153"/>
        <v>0.14285714285714285</v>
      </c>
      <c r="FN63">
        <f t="shared" si="153"/>
        <v>0.2857142857142857</v>
      </c>
      <c r="FO63">
        <f t="shared" si="153"/>
        <v>0.2857142857142857</v>
      </c>
      <c r="FP63">
        <f t="shared" si="153"/>
        <v>0.5714285714285714</v>
      </c>
      <c r="FQ63">
        <f t="shared" si="153"/>
        <v>0.33333333333333331</v>
      </c>
      <c r="FR63">
        <f t="shared" si="153"/>
        <v>0.2857142857142857</v>
      </c>
      <c r="FS63">
        <f t="shared" si="153"/>
        <v>0.33333333333333331</v>
      </c>
      <c r="FT63">
        <f t="shared" si="153"/>
        <v>0.42857142857142855</v>
      </c>
      <c r="FU63">
        <f t="shared" si="153"/>
        <v>0.42857142857142855</v>
      </c>
      <c r="FV63">
        <f t="shared" si="153"/>
        <v>0.42857142857142855</v>
      </c>
      <c r="FW63">
        <f t="shared" si="153"/>
        <v>0.42857142857142855</v>
      </c>
      <c r="FX63">
        <f t="shared" si="153"/>
        <v>0.90476190476190477</v>
      </c>
      <c r="FY63">
        <f t="shared" si="153"/>
        <v>0.8571428571428571</v>
      </c>
      <c r="FZ63">
        <f t="shared" si="153"/>
        <v>0.7142857142857143</v>
      </c>
      <c r="GA63">
        <f t="shared" si="153"/>
        <v>0.38095238095238093</v>
      </c>
      <c r="GB63">
        <f t="shared" si="153"/>
        <v>0.80952380952380953</v>
      </c>
      <c r="GC63">
        <f t="shared" si="153"/>
        <v>0.80952380952380953</v>
      </c>
      <c r="GD63">
        <f t="shared" si="153"/>
        <v>0.61904761904761907</v>
      </c>
      <c r="GE63">
        <f t="shared" si="153"/>
        <v>0.5714285714285714</v>
      </c>
      <c r="GF63">
        <f t="shared" si="153"/>
        <v>0.61904761904761907</v>
      </c>
      <c r="GG63">
        <f t="shared" si="153"/>
        <v>0.61904761904761907</v>
      </c>
      <c r="GH63">
        <f t="shared" si="153"/>
        <v>0.66666666666666663</v>
      </c>
      <c r="GI63">
        <f t="shared" si="153"/>
        <v>0.76190476190476186</v>
      </c>
      <c r="GJ63">
        <f t="shared" si="153"/>
        <v>0.23809523809523808</v>
      </c>
      <c r="GK63">
        <f t="shared" si="153"/>
        <v>9.5238095238095233E-2</v>
      </c>
      <c r="GL63">
        <f t="shared" si="153"/>
        <v>0.7142857142857143</v>
      </c>
      <c r="GM63">
        <f t="shared" ref="GM63:IX63" si="154">_xlfn.RANK.EQ(GM17,GM$3:GM$22,1)/(COUNT(GM$3:GM$22)+1)</f>
        <v>0.7142857142857143</v>
      </c>
      <c r="GN63">
        <f t="shared" si="154"/>
        <v>0.80952380952380953</v>
      </c>
      <c r="GO63">
        <f t="shared" si="154"/>
        <v>0.80952380952380953</v>
      </c>
      <c r="GP63">
        <f t="shared" si="154"/>
        <v>0.66666666666666663</v>
      </c>
      <c r="GQ63">
        <f t="shared" si="154"/>
        <v>0.61904761904761907</v>
      </c>
      <c r="GR63">
        <f t="shared" si="154"/>
        <v>0.8571428571428571</v>
      </c>
      <c r="GS63">
        <f t="shared" si="154"/>
        <v>0.76190476190476186</v>
      </c>
      <c r="GT63">
        <f t="shared" si="154"/>
        <v>0.52380952380952384</v>
      </c>
      <c r="GU63">
        <f t="shared" si="154"/>
        <v>0.38095238095238093</v>
      </c>
      <c r="GV63">
        <f t="shared" si="154"/>
        <v>0.38095238095238093</v>
      </c>
      <c r="GW63">
        <f t="shared" si="154"/>
        <v>0.23809523809523808</v>
      </c>
      <c r="GX63">
        <f t="shared" si="154"/>
        <v>0.52380952380952384</v>
      </c>
      <c r="GY63">
        <f t="shared" si="154"/>
        <v>0.76190476190476186</v>
      </c>
      <c r="GZ63">
        <f t="shared" si="154"/>
        <v>0.33333333333333331</v>
      </c>
      <c r="HA63">
        <f t="shared" si="154"/>
        <v>0.38095238095238093</v>
      </c>
      <c r="HB63">
        <f t="shared" si="154"/>
        <v>0.38095238095238093</v>
      </c>
      <c r="HC63">
        <f t="shared" si="154"/>
        <v>0.5714285714285714</v>
      </c>
      <c r="HD63">
        <f t="shared" si="154"/>
        <v>0.90476190476190477</v>
      </c>
      <c r="HE63">
        <f t="shared" si="154"/>
        <v>0.90476190476190477</v>
      </c>
      <c r="HF63">
        <f t="shared" si="154"/>
        <v>0.8571428571428571</v>
      </c>
      <c r="HG63">
        <f t="shared" si="154"/>
        <v>0.8571428571428571</v>
      </c>
      <c r="HH63">
        <f t="shared" si="154"/>
        <v>0.2857142857142857</v>
      </c>
      <c r="HI63">
        <f t="shared" si="154"/>
        <v>0.2857142857142857</v>
      </c>
      <c r="HJ63">
        <f t="shared" si="154"/>
        <v>0.33333333333333331</v>
      </c>
      <c r="HK63">
        <f t="shared" si="154"/>
        <v>0.7142857142857143</v>
      </c>
      <c r="HL63">
        <f t="shared" si="154"/>
        <v>0.5714285714285714</v>
      </c>
      <c r="HM63">
        <f t="shared" si="154"/>
        <v>9.5238095238095233E-2</v>
      </c>
      <c r="HN63">
        <f t="shared" si="154"/>
        <v>0.33333333333333331</v>
      </c>
      <c r="HO63">
        <f t="shared" si="154"/>
        <v>0.42857142857142855</v>
      </c>
      <c r="HP63">
        <f t="shared" si="154"/>
        <v>0.5714285714285714</v>
      </c>
      <c r="HQ63">
        <f t="shared" si="154"/>
        <v>0.7142857142857143</v>
      </c>
      <c r="HR63">
        <f t="shared" si="154"/>
        <v>0.8571428571428571</v>
      </c>
      <c r="HS63">
        <f t="shared" si="154"/>
        <v>0.80952380952380953</v>
      </c>
      <c r="HT63">
        <f t="shared" si="154"/>
        <v>0.66666666666666663</v>
      </c>
      <c r="HU63">
        <f t="shared" si="154"/>
        <v>0.47619047619047616</v>
      </c>
      <c r="HV63">
        <f t="shared" si="154"/>
        <v>0.76190476190476186</v>
      </c>
      <c r="HW63">
        <f t="shared" si="154"/>
        <v>0.8571428571428571</v>
      </c>
      <c r="HX63">
        <f t="shared" si="154"/>
        <v>0.90476190476190477</v>
      </c>
      <c r="HY63">
        <f t="shared" si="154"/>
        <v>0.90476190476190477</v>
      </c>
      <c r="HZ63">
        <f t="shared" si="154"/>
        <v>0.90476190476190477</v>
      </c>
      <c r="IA63">
        <f t="shared" si="154"/>
        <v>0.90476190476190477</v>
      </c>
      <c r="IB63">
        <f t="shared" si="154"/>
        <v>0.8571428571428571</v>
      </c>
      <c r="IC63">
        <f t="shared" si="154"/>
        <v>0.52380952380952384</v>
      </c>
      <c r="ID63">
        <f t="shared" si="154"/>
        <v>0.66666666666666663</v>
      </c>
      <c r="IE63">
        <f t="shared" si="154"/>
        <v>0.2857142857142857</v>
      </c>
      <c r="IF63">
        <f t="shared" si="154"/>
        <v>0.47619047619047616</v>
      </c>
      <c r="IG63">
        <f t="shared" si="154"/>
        <v>0.66666666666666663</v>
      </c>
      <c r="IH63">
        <f t="shared" si="154"/>
        <v>0.47619047619047616</v>
      </c>
      <c r="II63">
        <f t="shared" si="154"/>
        <v>0.2857142857142857</v>
      </c>
      <c r="IJ63">
        <f t="shared" si="154"/>
        <v>0.19047619047619047</v>
      </c>
      <c r="IK63">
        <f t="shared" si="154"/>
        <v>0.2857142857142857</v>
      </c>
      <c r="IL63">
        <f t="shared" si="154"/>
        <v>0.38095238095238093</v>
      </c>
      <c r="IM63">
        <f t="shared" si="154"/>
        <v>0.33333333333333331</v>
      </c>
      <c r="IN63">
        <f t="shared" si="154"/>
        <v>0.23809523809523808</v>
      </c>
      <c r="IO63">
        <f t="shared" si="154"/>
        <v>0.33333333333333331</v>
      </c>
      <c r="IP63">
        <f t="shared" si="154"/>
        <v>0.52380952380952384</v>
      </c>
      <c r="IQ63">
        <f t="shared" si="154"/>
        <v>0.66666666666666663</v>
      </c>
      <c r="IR63">
        <f t="shared" si="154"/>
        <v>0.42857142857142855</v>
      </c>
      <c r="IS63">
        <f t="shared" si="154"/>
        <v>0.5714285714285714</v>
      </c>
      <c r="IT63">
        <f t="shared" si="154"/>
        <v>0.66666666666666663</v>
      </c>
      <c r="IU63">
        <f t="shared" si="154"/>
        <v>0.14285714285714285</v>
      </c>
      <c r="IV63">
        <f t="shared" si="154"/>
        <v>0.14285714285714285</v>
      </c>
      <c r="IW63">
        <f t="shared" si="154"/>
        <v>0.2857142857142857</v>
      </c>
      <c r="IX63">
        <f t="shared" si="154"/>
        <v>0.33333333333333331</v>
      </c>
      <c r="IY63">
        <f t="shared" ref="IY63:LJ63" si="155">_xlfn.RANK.EQ(IY17,IY$3:IY$22,1)/(COUNT(IY$3:IY$22)+1)</f>
        <v>0.19047619047619047</v>
      </c>
      <c r="IZ63">
        <f t="shared" si="155"/>
        <v>0.14285714285714285</v>
      </c>
      <c r="JA63">
        <f t="shared" si="155"/>
        <v>0.66666666666666663</v>
      </c>
      <c r="JB63">
        <f t="shared" si="155"/>
        <v>0.8571428571428571</v>
      </c>
      <c r="JC63">
        <f t="shared" si="155"/>
        <v>0.76190476190476186</v>
      </c>
      <c r="JD63">
        <f t="shared" si="155"/>
        <v>0.5714285714285714</v>
      </c>
      <c r="JE63">
        <f t="shared" si="155"/>
        <v>0.80952380952380953</v>
      </c>
      <c r="JF63">
        <f t="shared" si="155"/>
        <v>0.80952380952380953</v>
      </c>
      <c r="JG63">
        <f t="shared" si="155"/>
        <v>0.8571428571428571</v>
      </c>
      <c r="JH63">
        <f t="shared" si="155"/>
        <v>0.38095238095238093</v>
      </c>
      <c r="JI63">
        <f t="shared" si="155"/>
        <v>0.19047619047619047</v>
      </c>
      <c r="JJ63">
        <f t="shared" si="155"/>
        <v>0.66666666666666663</v>
      </c>
      <c r="JK63">
        <f t="shared" si="155"/>
        <v>0.7142857142857143</v>
      </c>
      <c r="JL63">
        <f t="shared" si="155"/>
        <v>0.90476190476190477</v>
      </c>
      <c r="JM63">
        <f t="shared" si="155"/>
        <v>0.90476190476190477</v>
      </c>
      <c r="JN63">
        <f t="shared" si="155"/>
        <v>0.7142857142857143</v>
      </c>
      <c r="JO63">
        <f t="shared" si="155"/>
        <v>0.80952380952380953</v>
      </c>
      <c r="JP63">
        <f t="shared" si="155"/>
        <v>0.8571428571428571</v>
      </c>
      <c r="JQ63">
        <f t="shared" si="155"/>
        <v>0.8571428571428571</v>
      </c>
      <c r="JR63">
        <f t="shared" si="155"/>
        <v>0.7142857142857143</v>
      </c>
      <c r="JS63">
        <f t="shared" si="155"/>
        <v>0.33333333333333331</v>
      </c>
      <c r="JT63">
        <f t="shared" si="155"/>
        <v>0.14285714285714285</v>
      </c>
      <c r="JU63">
        <f t="shared" si="155"/>
        <v>0.23809523809523808</v>
      </c>
      <c r="JV63">
        <f t="shared" si="155"/>
        <v>0.33333333333333331</v>
      </c>
      <c r="JW63">
        <f t="shared" si="155"/>
        <v>0.2857142857142857</v>
      </c>
      <c r="JX63">
        <f t="shared" si="155"/>
        <v>0.23809523809523808</v>
      </c>
      <c r="JY63">
        <f t="shared" si="155"/>
        <v>0.23809523809523808</v>
      </c>
      <c r="JZ63">
        <f t="shared" si="155"/>
        <v>0.14285714285714285</v>
      </c>
      <c r="KA63">
        <f t="shared" si="155"/>
        <v>0.23809523809523808</v>
      </c>
      <c r="KB63">
        <f t="shared" si="155"/>
        <v>0.2857142857142857</v>
      </c>
      <c r="KC63">
        <f t="shared" si="155"/>
        <v>0.66666666666666663</v>
      </c>
      <c r="KD63">
        <f t="shared" si="155"/>
        <v>0.66666666666666663</v>
      </c>
      <c r="KE63">
        <f t="shared" si="155"/>
        <v>0.76190476190476186</v>
      </c>
      <c r="KF63">
        <f t="shared" si="155"/>
        <v>0.47619047619047616</v>
      </c>
      <c r="KG63">
        <f t="shared" si="155"/>
        <v>0.7142857142857143</v>
      </c>
      <c r="KH63">
        <f t="shared" si="155"/>
        <v>0.80952380952380953</v>
      </c>
      <c r="KI63">
        <f t="shared" si="155"/>
        <v>0.90476190476190477</v>
      </c>
      <c r="KJ63">
        <f t="shared" si="155"/>
        <v>0.80952380952380953</v>
      </c>
      <c r="KK63">
        <f t="shared" si="155"/>
        <v>0.47619047619047616</v>
      </c>
      <c r="KL63">
        <f t="shared" si="155"/>
        <v>0.47619047619047616</v>
      </c>
      <c r="KM63">
        <f t="shared" si="155"/>
        <v>0.38095238095238093</v>
      </c>
      <c r="KN63">
        <f t="shared" si="155"/>
        <v>0.42857142857142855</v>
      </c>
      <c r="KO63">
        <f t="shared" si="155"/>
        <v>0.90476190476190477</v>
      </c>
      <c r="KP63">
        <f t="shared" si="155"/>
        <v>0.90476190476190477</v>
      </c>
      <c r="KQ63">
        <f t="shared" si="155"/>
        <v>0.76190476190476186</v>
      </c>
      <c r="KR63">
        <f t="shared" si="155"/>
        <v>0.7142857142857143</v>
      </c>
      <c r="KS63">
        <f t="shared" si="155"/>
        <v>0.80952380952380953</v>
      </c>
      <c r="KT63">
        <f t="shared" si="155"/>
        <v>0.8571428571428571</v>
      </c>
      <c r="KU63">
        <f t="shared" si="155"/>
        <v>0.23809523809523808</v>
      </c>
      <c r="KV63">
        <f t="shared" si="155"/>
        <v>0.19047619047619047</v>
      </c>
      <c r="KW63">
        <f t="shared" si="155"/>
        <v>0.23809523809523808</v>
      </c>
      <c r="KX63">
        <f t="shared" si="155"/>
        <v>4.7619047619047616E-2</v>
      </c>
      <c r="KY63">
        <f t="shared" si="155"/>
        <v>0.19047619047619047</v>
      </c>
      <c r="KZ63">
        <f t="shared" si="155"/>
        <v>0.61904761904761907</v>
      </c>
      <c r="LA63">
        <f t="shared" si="155"/>
        <v>0.38095238095238093</v>
      </c>
      <c r="LB63">
        <f t="shared" si="155"/>
        <v>0.80952380952380953</v>
      </c>
      <c r="LC63">
        <f t="shared" si="155"/>
        <v>0.95238095238095233</v>
      </c>
      <c r="LD63">
        <f t="shared" si="155"/>
        <v>0.8571428571428571</v>
      </c>
      <c r="LE63">
        <f t="shared" si="155"/>
        <v>0.80952380952380953</v>
      </c>
      <c r="LF63">
        <f t="shared" si="155"/>
        <v>0.7142857142857143</v>
      </c>
      <c r="LG63">
        <f t="shared" si="155"/>
        <v>0.80952380952380953</v>
      </c>
      <c r="LH63">
        <f t="shared" si="155"/>
        <v>0.95238095238095233</v>
      </c>
      <c r="LI63">
        <f t="shared" si="155"/>
        <v>0.80952380952380953</v>
      </c>
      <c r="LJ63">
        <f t="shared" si="155"/>
        <v>0.8571428571428571</v>
      </c>
      <c r="LK63">
        <f t="shared" ref="LK63:LV63" si="156">_xlfn.RANK.EQ(LK17,LK$3:LK$22,1)/(COUNT(LK$3:LK$22)+1)</f>
        <v>0.80952380952380953</v>
      </c>
      <c r="LL63">
        <f t="shared" si="156"/>
        <v>0.61904761904761907</v>
      </c>
      <c r="LM63">
        <f t="shared" si="156"/>
        <v>0.76190476190476186</v>
      </c>
      <c r="LN63">
        <f t="shared" si="156"/>
        <v>0.61904761904761907</v>
      </c>
      <c r="LO63">
        <f t="shared" si="156"/>
        <v>0.52380952380952384</v>
      </c>
      <c r="LP63">
        <f t="shared" si="156"/>
        <v>0.61904761904761907</v>
      </c>
      <c r="LQ63">
        <f t="shared" si="156"/>
        <v>0.80952380952380953</v>
      </c>
      <c r="LR63">
        <f t="shared" si="156"/>
        <v>0.76190476190476186</v>
      </c>
      <c r="LS63">
        <f t="shared" si="156"/>
        <v>0.61904761904761907</v>
      </c>
      <c r="LT63">
        <f t="shared" si="156"/>
        <v>0.7142857142857143</v>
      </c>
      <c r="LU63">
        <f t="shared" si="156"/>
        <v>0.61904761904761907</v>
      </c>
      <c r="LV63">
        <f t="shared" si="156"/>
        <v>0.61904761904761907</v>
      </c>
      <c r="LW63">
        <f t="shared" si="72"/>
        <v>0.7142857142857143</v>
      </c>
    </row>
    <row r="64" spans="1:335" hidden="1" x14ac:dyDescent="0.3">
      <c r="A64">
        <v>2015</v>
      </c>
      <c r="B64">
        <f t="shared" si="65"/>
        <v>0.95238095238095233</v>
      </c>
      <c r="C64">
        <f t="shared" ref="C64:BN64" si="157">_xlfn.RANK.EQ(C18,C$3:C$22,1)/(COUNT(C$3:C$22)+1)</f>
        <v>0.95238095238095233</v>
      </c>
      <c r="D64">
        <f t="shared" si="157"/>
        <v>0.95238095238095233</v>
      </c>
      <c r="E64">
        <f t="shared" si="157"/>
        <v>0.95238095238095233</v>
      </c>
      <c r="F64">
        <f t="shared" si="157"/>
        <v>0.95238095238095233</v>
      </c>
      <c r="G64">
        <f t="shared" si="157"/>
        <v>0.90476190476190477</v>
      </c>
      <c r="H64">
        <f t="shared" si="157"/>
        <v>0.90476190476190477</v>
      </c>
      <c r="I64">
        <f t="shared" si="157"/>
        <v>0.8571428571428571</v>
      </c>
      <c r="J64">
        <f t="shared" si="157"/>
        <v>0.47619047619047616</v>
      </c>
      <c r="K64">
        <f t="shared" si="157"/>
        <v>0.80952380952380953</v>
      </c>
      <c r="L64">
        <f t="shared" si="157"/>
        <v>0.8571428571428571</v>
      </c>
      <c r="M64">
        <f t="shared" si="157"/>
        <v>0.8571428571428571</v>
      </c>
      <c r="N64">
        <f t="shared" si="157"/>
        <v>0.80952380952380953</v>
      </c>
      <c r="O64">
        <f t="shared" si="157"/>
        <v>0.61904761904761907</v>
      </c>
      <c r="P64">
        <f t="shared" si="157"/>
        <v>0.7142857142857143</v>
      </c>
      <c r="Q64">
        <f t="shared" si="157"/>
        <v>0.66666666666666663</v>
      </c>
      <c r="R64">
        <f t="shared" si="157"/>
        <v>0.66666666666666663</v>
      </c>
      <c r="S64">
        <f t="shared" si="157"/>
        <v>0.90476190476190477</v>
      </c>
      <c r="T64">
        <f t="shared" si="157"/>
        <v>0.66666666666666663</v>
      </c>
      <c r="U64">
        <f t="shared" si="157"/>
        <v>0.5714285714285714</v>
      </c>
      <c r="V64">
        <f t="shared" si="157"/>
        <v>0.95238095238095233</v>
      </c>
      <c r="W64">
        <f t="shared" si="157"/>
        <v>0.95238095238095233</v>
      </c>
      <c r="X64">
        <f t="shared" si="157"/>
        <v>0.47619047619047616</v>
      </c>
      <c r="Y64">
        <f t="shared" si="157"/>
        <v>9.5238095238095233E-2</v>
      </c>
      <c r="Z64">
        <f t="shared" si="157"/>
        <v>0.33333333333333331</v>
      </c>
      <c r="AA64">
        <f t="shared" si="157"/>
        <v>0.90476190476190477</v>
      </c>
      <c r="AB64">
        <f t="shared" si="157"/>
        <v>0.95238095238095233</v>
      </c>
      <c r="AC64">
        <f t="shared" si="157"/>
        <v>0.80952380952380953</v>
      </c>
      <c r="AD64">
        <f t="shared" si="157"/>
        <v>0.8571428571428571</v>
      </c>
      <c r="AE64">
        <f t="shared" si="157"/>
        <v>0.5714285714285714</v>
      </c>
      <c r="AF64">
        <f t="shared" si="157"/>
        <v>0.7142857142857143</v>
      </c>
      <c r="AG64">
        <f t="shared" si="157"/>
        <v>0.7142857142857143</v>
      </c>
      <c r="AH64">
        <f t="shared" si="157"/>
        <v>0.5714285714285714</v>
      </c>
      <c r="AI64">
        <f t="shared" si="157"/>
        <v>0.7142857142857143</v>
      </c>
      <c r="AJ64">
        <f t="shared" si="157"/>
        <v>0.52380952380952384</v>
      </c>
      <c r="AK64">
        <f t="shared" si="157"/>
        <v>0.47619047619047616</v>
      </c>
      <c r="AL64">
        <f t="shared" si="157"/>
        <v>0.38095238095238093</v>
      </c>
      <c r="AM64">
        <f t="shared" si="157"/>
        <v>4.7619047619047616E-2</v>
      </c>
      <c r="AN64">
        <f t="shared" si="157"/>
        <v>4.7619047619047616E-2</v>
      </c>
      <c r="AO64">
        <f t="shared" si="157"/>
        <v>0.14285714285714285</v>
      </c>
      <c r="AP64">
        <f t="shared" si="157"/>
        <v>0.14285714285714285</v>
      </c>
      <c r="AQ64">
        <f t="shared" si="157"/>
        <v>0.61904761904761907</v>
      </c>
      <c r="AR64">
        <f t="shared" si="157"/>
        <v>0.76190476190476186</v>
      </c>
      <c r="AS64">
        <f t="shared" si="157"/>
        <v>0.80952380952380953</v>
      </c>
      <c r="AT64">
        <f t="shared" si="157"/>
        <v>0.95238095238095233</v>
      </c>
      <c r="AU64">
        <f t="shared" si="157"/>
        <v>0.95238095238095233</v>
      </c>
      <c r="AV64">
        <f t="shared" si="157"/>
        <v>0.95238095238095233</v>
      </c>
      <c r="AW64">
        <f t="shared" si="157"/>
        <v>0.95238095238095233</v>
      </c>
      <c r="AX64">
        <f t="shared" si="157"/>
        <v>0.76190476190476186</v>
      </c>
      <c r="AY64">
        <f t="shared" si="157"/>
        <v>0.33333333333333331</v>
      </c>
      <c r="AZ64">
        <f t="shared" si="157"/>
        <v>0.66666666666666663</v>
      </c>
      <c r="BA64">
        <f t="shared" si="157"/>
        <v>0.95238095238095233</v>
      </c>
      <c r="BB64">
        <f t="shared" si="157"/>
        <v>0.95238095238095233</v>
      </c>
      <c r="BC64">
        <f t="shared" si="157"/>
        <v>0.80952380952380953</v>
      </c>
      <c r="BD64">
        <f t="shared" si="157"/>
        <v>0.95238095238095233</v>
      </c>
      <c r="BE64">
        <f t="shared" si="157"/>
        <v>0.95238095238095233</v>
      </c>
      <c r="BF64">
        <f t="shared" si="157"/>
        <v>0.33333333333333331</v>
      </c>
      <c r="BG64">
        <f t="shared" si="157"/>
        <v>0.7142857142857143</v>
      </c>
      <c r="BH64">
        <f t="shared" si="157"/>
        <v>0.8571428571428571</v>
      </c>
      <c r="BI64">
        <f t="shared" si="157"/>
        <v>0.8571428571428571</v>
      </c>
      <c r="BJ64">
        <f t="shared" si="157"/>
        <v>0.8571428571428571</v>
      </c>
      <c r="BK64">
        <f t="shared" si="157"/>
        <v>0.8571428571428571</v>
      </c>
      <c r="BL64">
        <f t="shared" si="157"/>
        <v>0.8571428571428571</v>
      </c>
      <c r="BM64">
        <f t="shared" si="157"/>
        <v>0.95238095238095233</v>
      </c>
      <c r="BN64">
        <f t="shared" si="157"/>
        <v>0.95238095238095233</v>
      </c>
      <c r="BO64">
        <f t="shared" ref="BO64:DZ64" si="158">_xlfn.RANK.EQ(BO18,BO$3:BO$22,1)/(COUNT(BO$3:BO$22)+1)</f>
        <v>0.95238095238095233</v>
      </c>
      <c r="BP64">
        <f t="shared" si="158"/>
        <v>0.8571428571428571</v>
      </c>
      <c r="BQ64">
        <f t="shared" si="158"/>
        <v>0.80952380952380953</v>
      </c>
      <c r="BR64">
        <f t="shared" si="158"/>
        <v>0.90476190476190477</v>
      </c>
      <c r="BS64">
        <f t="shared" si="158"/>
        <v>0.90476190476190477</v>
      </c>
      <c r="BT64">
        <f t="shared" si="158"/>
        <v>0.76190476190476186</v>
      </c>
      <c r="BU64">
        <f t="shared" si="158"/>
        <v>0.42857142857142855</v>
      </c>
      <c r="BV64">
        <f t="shared" si="158"/>
        <v>0.33333333333333331</v>
      </c>
      <c r="BW64">
        <f t="shared" si="158"/>
        <v>0.38095238095238093</v>
      </c>
      <c r="BX64">
        <f t="shared" si="158"/>
        <v>0.19047619047619047</v>
      </c>
      <c r="BY64">
        <f t="shared" si="158"/>
        <v>0.52380952380952384</v>
      </c>
      <c r="BZ64">
        <f t="shared" si="158"/>
        <v>0.80952380952380953</v>
      </c>
      <c r="CA64">
        <f t="shared" si="158"/>
        <v>0.80952380952380953</v>
      </c>
      <c r="CB64">
        <f t="shared" si="158"/>
        <v>0.52380952380952384</v>
      </c>
      <c r="CC64">
        <f t="shared" si="158"/>
        <v>0.76190476190476186</v>
      </c>
      <c r="CD64">
        <f t="shared" si="158"/>
        <v>0.76190476190476186</v>
      </c>
      <c r="CE64">
        <f t="shared" si="158"/>
        <v>0.95238095238095233</v>
      </c>
      <c r="CF64">
        <f t="shared" si="158"/>
        <v>0.95238095238095233</v>
      </c>
      <c r="CG64">
        <f t="shared" si="158"/>
        <v>0.90476190476190477</v>
      </c>
      <c r="CH64">
        <f t="shared" si="158"/>
        <v>0.95238095238095233</v>
      </c>
      <c r="CI64">
        <f t="shared" si="158"/>
        <v>0.33333333333333331</v>
      </c>
      <c r="CJ64">
        <f t="shared" si="158"/>
        <v>0.19047619047619047</v>
      </c>
      <c r="CK64">
        <f t="shared" si="158"/>
        <v>0.52380952380952384</v>
      </c>
      <c r="CL64">
        <f t="shared" si="158"/>
        <v>0.90476190476190477</v>
      </c>
      <c r="CM64">
        <f t="shared" si="158"/>
        <v>0.7142857142857143</v>
      </c>
      <c r="CN64">
        <f t="shared" si="158"/>
        <v>0.5714285714285714</v>
      </c>
      <c r="CO64">
        <f t="shared" si="158"/>
        <v>0.7142857142857143</v>
      </c>
      <c r="CP64">
        <f t="shared" si="158"/>
        <v>0.66666666666666663</v>
      </c>
      <c r="CQ64">
        <f t="shared" si="158"/>
        <v>0.95238095238095233</v>
      </c>
      <c r="CR64">
        <f t="shared" si="158"/>
        <v>0.95238095238095233</v>
      </c>
      <c r="CS64">
        <f t="shared" si="158"/>
        <v>0.95238095238095233</v>
      </c>
      <c r="CT64">
        <f t="shared" si="158"/>
        <v>0.95238095238095233</v>
      </c>
      <c r="CU64">
        <f t="shared" si="158"/>
        <v>0.95238095238095233</v>
      </c>
      <c r="CV64">
        <f t="shared" si="158"/>
        <v>0.90476190476190477</v>
      </c>
      <c r="CW64">
        <f t="shared" si="158"/>
        <v>0.7142857142857143</v>
      </c>
      <c r="CX64">
        <f t="shared" si="158"/>
        <v>0.7142857142857143</v>
      </c>
      <c r="CY64">
        <f t="shared" si="158"/>
        <v>0.80952380952380953</v>
      </c>
      <c r="CZ64">
        <f t="shared" si="158"/>
        <v>0.95238095238095233</v>
      </c>
      <c r="DA64">
        <f t="shared" si="158"/>
        <v>0.95238095238095233</v>
      </c>
      <c r="DB64">
        <f t="shared" si="158"/>
        <v>0.7142857142857143</v>
      </c>
      <c r="DC64">
        <f t="shared" si="158"/>
        <v>0.38095238095238093</v>
      </c>
      <c r="DD64">
        <f t="shared" si="158"/>
        <v>0.80952380952380953</v>
      </c>
      <c r="DE64">
        <f t="shared" si="158"/>
        <v>0.90476190476190477</v>
      </c>
      <c r="DF64">
        <f t="shared" si="158"/>
        <v>0.95238095238095233</v>
      </c>
      <c r="DG64">
        <f t="shared" si="158"/>
        <v>0.66666666666666663</v>
      </c>
      <c r="DH64">
        <f t="shared" si="158"/>
        <v>0.95238095238095233</v>
      </c>
      <c r="DI64">
        <f t="shared" si="158"/>
        <v>0.95238095238095233</v>
      </c>
      <c r="DJ64">
        <f t="shared" si="158"/>
        <v>0.66666666666666663</v>
      </c>
      <c r="DK64">
        <f t="shared" si="158"/>
        <v>0.66666666666666663</v>
      </c>
      <c r="DL64">
        <f t="shared" si="158"/>
        <v>0.2857142857142857</v>
      </c>
      <c r="DM64">
        <f t="shared" si="158"/>
        <v>0.42857142857142855</v>
      </c>
      <c r="DN64">
        <f t="shared" si="158"/>
        <v>0.38095238095238093</v>
      </c>
      <c r="DO64">
        <f t="shared" si="158"/>
        <v>0.23809523809523808</v>
      </c>
      <c r="DP64">
        <f t="shared" si="158"/>
        <v>0.52380952380952384</v>
      </c>
      <c r="DQ64">
        <f t="shared" si="158"/>
        <v>0.66666666666666663</v>
      </c>
      <c r="DR64">
        <f t="shared" si="158"/>
        <v>0.7142857142857143</v>
      </c>
      <c r="DS64">
        <f t="shared" si="158"/>
        <v>0.80952380952380953</v>
      </c>
      <c r="DT64">
        <f t="shared" si="158"/>
        <v>0.2857142857142857</v>
      </c>
      <c r="DU64">
        <f t="shared" si="158"/>
        <v>0.42857142857142855</v>
      </c>
      <c r="DV64">
        <f t="shared" si="158"/>
        <v>0.80952380952380953</v>
      </c>
      <c r="DW64">
        <f t="shared" si="158"/>
        <v>0.95238095238095233</v>
      </c>
      <c r="DX64">
        <f t="shared" si="158"/>
        <v>0.8571428571428571</v>
      </c>
      <c r="DY64">
        <f t="shared" si="158"/>
        <v>0.90476190476190477</v>
      </c>
      <c r="DZ64">
        <f t="shared" si="158"/>
        <v>0.90476190476190477</v>
      </c>
      <c r="EA64">
        <f t="shared" ref="EA64:GL64" si="159">_xlfn.RANK.EQ(EA18,EA$3:EA$22,1)/(COUNT(EA$3:EA$22)+1)</f>
        <v>0.90476190476190477</v>
      </c>
      <c r="EB64">
        <f t="shared" si="159"/>
        <v>0.38095238095238093</v>
      </c>
      <c r="EC64">
        <f t="shared" si="159"/>
        <v>0.33333333333333331</v>
      </c>
      <c r="ED64">
        <f t="shared" si="159"/>
        <v>0.61904761904761907</v>
      </c>
      <c r="EE64">
        <f t="shared" si="159"/>
        <v>0.90476190476190477</v>
      </c>
      <c r="EF64">
        <f t="shared" si="159"/>
        <v>0.90476190476190477</v>
      </c>
      <c r="EG64">
        <f t="shared" si="159"/>
        <v>0.80952380952380953</v>
      </c>
      <c r="EH64">
        <f t="shared" si="159"/>
        <v>0.76190476190476186</v>
      </c>
      <c r="EI64">
        <f t="shared" si="159"/>
        <v>0.76190476190476186</v>
      </c>
      <c r="EJ64">
        <f t="shared" si="159"/>
        <v>0.5714285714285714</v>
      </c>
      <c r="EK64">
        <f t="shared" si="159"/>
        <v>0.8571428571428571</v>
      </c>
      <c r="EL64">
        <f t="shared" si="159"/>
        <v>0.90476190476190477</v>
      </c>
      <c r="EM64">
        <f t="shared" si="159"/>
        <v>0.8571428571428571</v>
      </c>
      <c r="EN64">
        <f t="shared" si="159"/>
        <v>0.90476190476190477</v>
      </c>
      <c r="EO64">
        <f t="shared" si="159"/>
        <v>0.8571428571428571</v>
      </c>
      <c r="EP64">
        <f t="shared" si="159"/>
        <v>0.8571428571428571</v>
      </c>
      <c r="EQ64">
        <f t="shared" si="159"/>
        <v>0.95238095238095233</v>
      </c>
      <c r="ER64">
        <f t="shared" si="159"/>
        <v>0.90476190476190477</v>
      </c>
      <c r="ES64">
        <f t="shared" si="159"/>
        <v>0.23809523809523808</v>
      </c>
      <c r="ET64">
        <f t="shared" si="159"/>
        <v>9.5238095238095233E-2</v>
      </c>
      <c r="EU64">
        <f t="shared" si="159"/>
        <v>0.42857142857142855</v>
      </c>
      <c r="EV64">
        <f t="shared" si="159"/>
        <v>0.8571428571428571</v>
      </c>
      <c r="EW64">
        <f t="shared" si="159"/>
        <v>0.8571428571428571</v>
      </c>
      <c r="EX64">
        <f t="shared" si="159"/>
        <v>0.90476190476190477</v>
      </c>
      <c r="EY64">
        <f t="shared" si="159"/>
        <v>0.8571428571428571</v>
      </c>
      <c r="EZ64">
        <f t="shared" si="159"/>
        <v>0.42857142857142855</v>
      </c>
      <c r="FA64">
        <f t="shared" si="159"/>
        <v>0.2857142857142857</v>
      </c>
      <c r="FB64">
        <f t="shared" si="159"/>
        <v>0.33333333333333331</v>
      </c>
      <c r="FC64">
        <f t="shared" si="159"/>
        <v>0.7142857142857143</v>
      </c>
      <c r="FD64">
        <f t="shared" si="159"/>
        <v>0.80952380952380953</v>
      </c>
      <c r="FE64">
        <f t="shared" si="159"/>
        <v>0.90476190476190477</v>
      </c>
      <c r="FF64">
        <f t="shared" si="159"/>
        <v>0.8571428571428571</v>
      </c>
      <c r="FG64">
        <f t="shared" si="159"/>
        <v>0.5714285714285714</v>
      </c>
      <c r="FH64">
        <f t="shared" si="159"/>
        <v>0.47619047619047616</v>
      </c>
      <c r="FI64">
        <f t="shared" si="159"/>
        <v>0.47619047619047616</v>
      </c>
      <c r="FJ64">
        <f t="shared" si="159"/>
        <v>0.52380952380952384</v>
      </c>
      <c r="FK64">
        <f t="shared" si="159"/>
        <v>0.66666666666666663</v>
      </c>
      <c r="FL64">
        <f t="shared" si="159"/>
        <v>0.42857142857142855</v>
      </c>
      <c r="FM64">
        <f t="shared" si="159"/>
        <v>0.76190476190476186</v>
      </c>
      <c r="FN64">
        <f t="shared" si="159"/>
        <v>0.52380952380952384</v>
      </c>
      <c r="FO64">
        <f t="shared" si="159"/>
        <v>0.5714285714285714</v>
      </c>
      <c r="FP64">
        <f t="shared" si="159"/>
        <v>0.42857142857142855</v>
      </c>
      <c r="FQ64">
        <f t="shared" si="159"/>
        <v>0.42857142857142855</v>
      </c>
      <c r="FR64">
        <f t="shared" si="159"/>
        <v>0.42857142857142855</v>
      </c>
      <c r="FS64">
        <f t="shared" si="159"/>
        <v>0.5714285714285714</v>
      </c>
      <c r="FT64">
        <f t="shared" si="159"/>
        <v>0.38095238095238093</v>
      </c>
      <c r="FU64">
        <f t="shared" si="159"/>
        <v>0.52380952380952384</v>
      </c>
      <c r="FV64">
        <f t="shared" si="159"/>
        <v>0.8571428571428571</v>
      </c>
      <c r="FW64">
        <f t="shared" si="159"/>
        <v>0.80952380952380953</v>
      </c>
      <c r="FX64">
        <f t="shared" si="159"/>
        <v>0.80952380952380953</v>
      </c>
      <c r="FY64">
        <f t="shared" si="159"/>
        <v>0.5714285714285714</v>
      </c>
      <c r="FZ64">
        <f t="shared" si="159"/>
        <v>0.52380952380952384</v>
      </c>
      <c r="GA64">
        <f t="shared" si="159"/>
        <v>0.90476190476190477</v>
      </c>
      <c r="GB64">
        <f t="shared" si="159"/>
        <v>0.95238095238095233</v>
      </c>
      <c r="GC64">
        <f t="shared" si="159"/>
        <v>0.90476190476190477</v>
      </c>
      <c r="GD64">
        <f t="shared" si="159"/>
        <v>0.90476190476190477</v>
      </c>
      <c r="GE64">
        <f t="shared" si="159"/>
        <v>0.8571428571428571</v>
      </c>
      <c r="GF64">
        <f t="shared" si="159"/>
        <v>0.8571428571428571</v>
      </c>
      <c r="GG64">
        <f t="shared" si="159"/>
        <v>0.76190476190476186</v>
      </c>
      <c r="GH64">
        <f t="shared" si="159"/>
        <v>0.7142857142857143</v>
      </c>
      <c r="GI64">
        <f t="shared" si="159"/>
        <v>0.5714285714285714</v>
      </c>
      <c r="GJ64">
        <f t="shared" si="159"/>
        <v>0.8571428571428571</v>
      </c>
      <c r="GK64">
        <f t="shared" si="159"/>
        <v>0.76190476190476186</v>
      </c>
      <c r="GL64">
        <f t="shared" si="159"/>
        <v>0.90476190476190477</v>
      </c>
      <c r="GM64">
        <f t="shared" ref="GM64:IX64" si="160">_xlfn.RANK.EQ(GM18,GM$3:GM$22,1)/(COUNT(GM$3:GM$22)+1)</f>
        <v>0.8571428571428571</v>
      </c>
      <c r="GN64">
        <f t="shared" si="160"/>
        <v>0.47619047619047616</v>
      </c>
      <c r="GO64">
        <f t="shared" si="160"/>
        <v>0.66666666666666663</v>
      </c>
      <c r="GP64">
        <f t="shared" si="160"/>
        <v>0.61904761904761907</v>
      </c>
      <c r="GQ64">
        <f t="shared" si="160"/>
        <v>0.76190476190476186</v>
      </c>
      <c r="GR64">
        <f t="shared" si="160"/>
        <v>0.80952380952380953</v>
      </c>
      <c r="GS64">
        <f t="shared" si="160"/>
        <v>0.7142857142857143</v>
      </c>
      <c r="GT64">
        <f t="shared" si="160"/>
        <v>0.66666666666666663</v>
      </c>
      <c r="GU64">
        <f t="shared" si="160"/>
        <v>0.61904761904761907</v>
      </c>
      <c r="GV64">
        <f t="shared" si="160"/>
        <v>0.7142857142857143</v>
      </c>
      <c r="GW64">
        <f t="shared" si="160"/>
        <v>0.90476190476190477</v>
      </c>
      <c r="GX64">
        <f t="shared" si="160"/>
        <v>0.95238095238095233</v>
      </c>
      <c r="GY64">
        <f t="shared" si="160"/>
        <v>0.80952380952380953</v>
      </c>
      <c r="GZ64">
        <f t="shared" si="160"/>
        <v>0.76190476190476186</v>
      </c>
      <c r="HA64">
        <f t="shared" si="160"/>
        <v>0.66666666666666663</v>
      </c>
      <c r="HB64">
        <f t="shared" si="160"/>
        <v>0.42857142857142855</v>
      </c>
      <c r="HC64">
        <f t="shared" si="160"/>
        <v>0.66666666666666663</v>
      </c>
      <c r="HD64">
        <f t="shared" si="160"/>
        <v>0.76190476190476186</v>
      </c>
      <c r="HE64">
        <f t="shared" si="160"/>
        <v>0.38095238095238093</v>
      </c>
      <c r="HF64">
        <f t="shared" si="160"/>
        <v>0.23809523809523808</v>
      </c>
      <c r="HG64">
        <f t="shared" si="160"/>
        <v>0.76190476190476186</v>
      </c>
      <c r="HH64">
        <f t="shared" si="160"/>
        <v>0.33333333333333331</v>
      </c>
      <c r="HI64">
        <f t="shared" si="160"/>
        <v>0.47619047619047616</v>
      </c>
      <c r="HJ64">
        <f t="shared" si="160"/>
        <v>0.90476190476190477</v>
      </c>
      <c r="HK64">
        <f t="shared" si="160"/>
        <v>0.42857142857142855</v>
      </c>
      <c r="HL64">
        <f t="shared" si="160"/>
        <v>0.23809523809523808</v>
      </c>
      <c r="HM64">
        <f t="shared" si="160"/>
        <v>0.19047619047619047</v>
      </c>
      <c r="HN64">
        <f t="shared" si="160"/>
        <v>0.19047619047619047</v>
      </c>
      <c r="HO64">
        <f t="shared" si="160"/>
        <v>0.5714285714285714</v>
      </c>
      <c r="HP64">
        <f t="shared" si="160"/>
        <v>0.80952380952380953</v>
      </c>
      <c r="HQ64">
        <f t="shared" si="160"/>
        <v>0.90476190476190477</v>
      </c>
      <c r="HR64">
        <f t="shared" si="160"/>
        <v>0.90476190476190477</v>
      </c>
      <c r="HS64">
        <f t="shared" si="160"/>
        <v>0.7142857142857143</v>
      </c>
      <c r="HT64">
        <f t="shared" si="160"/>
        <v>0.80952380952380953</v>
      </c>
      <c r="HU64">
        <f t="shared" si="160"/>
        <v>0.38095238095238093</v>
      </c>
      <c r="HV64">
        <f t="shared" si="160"/>
        <v>0.80952380952380953</v>
      </c>
      <c r="HW64">
        <f t="shared" si="160"/>
        <v>0.76190476190476186</v>
      </c>
      <c r="HX64">
        <f t="shared" si="160"/>
        <v>0.52380952380952384</v>
      </c>
      <c r="HY64">
        <f t="shared" si="160"/>
        <v>0.66666666666666663</v>
      </c>
      <c r="HZ64">
        <f t="shared" si="160"/>
        <v>0.8571428571428571</v>
      </c>
      <c r="IA64">
        <f t="shared" si="160"/>
        <v>0.80952380952380953</v>
      </c>
      <c r="IB64">
        <f t="shared" si="160"/>
        <v>0.90476190476190477</v>
      </c>
      <c r="IC64">
        <f t="shared" si="160"/>
        <v>0.90476190476190477</v>
      </c>
      <c r="ID64">
        <f t="shared" si="160"/>
        <v>0.47619047619047616</v>
      </c>
      <c r="IE64">
        <f t="shared" si="160"/>
        <v>0.42857142857142855</v>
      </c>
      <c r="IF64">
        <f t="shared" si="160"/>
        <v>0.76190476190476186</v>
      </c>
      <c r="IG64">
        <f t="shared" si="160"/>
        <v>0.8571428571428571</v>
      </c>
      <c r="IH64">
        <f t="shared" si="160"/>
        <v>0.80952380952380953</v>
      </c>
      <c r="II64">
        <f t="shared" si="160"/>
        <v>0.7142857142857143</v>
      </c>
      <c r="IJ64">
        <f t="shared" si="160"/>
        <v>0.52380952380952384</v>
      </c>
      <c r="IK64">
        <f t="shared" si="160"/>
        <v>0.95238095238095233</v>
      </c>
      <c r="IL64">
        <f t="shared" si="160"/>
        <v>0.95238095238095233</v>
      </c>
      <c r="IM64">
        <f t="shared" si="160"/>
        <v>0.90476190476190477</v>
      </c>
      <c r="IN64">
        <f t="shared" si="160"/>
        <v>0.80952380952380953</v>
      </c>
      <c r="IO64">
        <f t="shared" si="160"/>
        <v>0.66666666666666663</v>
      </c>
      <c r="IP64">
        <f t="shared" si="160"/>
        <v>0.90476190476190477</v>
      </c>
      <c r="IQ64">
        <f t="shared" si="160"/>
        <v>0.95238095238095233</v>
      </c>
      <c r="IR64">
        <f t="shared" si="160"/>
        <v>0.90476190476190477</v>
      </c>
      <c r="IS64">
        <f t="shared" si="160"/>
        <v>0.76190476190476186</v>
      </c>
      <c r="IT64">
        <f t="shared" si="160"/>
        <v>0.80952380952380953</v>
      </c>
      <c r="IU64">
        <f t="shared" si="160"/>
        <v>0.7142857142857143</v>
      </c>
      <c r="IV64">
        <f t="shared" si="160"/>
        <v>0.66666666666666663</v>
      </c>
      <c r="IW64">
        <f t="shared" si="160"/>
        <v>0.7142857142857143</v>
      </c>
      <c r="IX64">
        <f t="shared" si="160"/>
        <v>0.42857142857142855</v>
      </c>
      <c r="IY64">
        <f t="shared" ref="IY64:LJ64" si="161">_xlfn.RANK.EQ(IY18,IY$3:IY$22,1)/(COUNT(IY$3:IY$22)+1)</f>
        <v>4.7619047619047616E-2</v>
      </c>
      <c r="IZ64">
        <f t="shared" si="161"/>
        <v>0.8571428571428571</v>
      </c>
      <c r="JA64">
        <f t="shared" si="161"/>
        <v>0.33333333333333331</v>
      </c>
      <c r="JB64">
        <f t="shared" si="161"/>
        <v>0.2857142857142857</v>
      </c>
      <c r="JC64">
        <f t="shared" si="161"/>
        <v>0.33333333333333331</v>
      </c>
      <c r="JD64">
        <f t="shared" si="161"/>
        <v>0.42857142857142855</v>
      </c>
      <c r="JE64">
        <f t="shared" si="161"/>
        <v>0.52380952380952384</v>
      </c>
      <c r="JF64">
        <f t="shared" si="161"/>
        <v>0.52380952380952384</v>
      </c>
      <c r="JG64">
        <f t="shared" si="161"/>
        <v>0.52380952380952384</v>
      </c>
      <c r="JH64">
        <f t="shared" si="161"/>
        <v>0.66666666666666663</v>
      </c>
      <c r="JI64">
        <f t="shared" si="161"/>
        <v>0.76190476190476186</v>
      </c>
      <c r="JJ64">
        <f t="shared" si="161"/>
        <v>0.38095238095238093</v>
      </c>
      <c r="JK64">
        <f t="shared" si="161"/>
        <v>0.5714285714285714</v>
      </c>
      <c r="JL64">
        <f t="shared" si="161"/>
        <v>0.38095238095238093</v>
      </c>
      <c r="JM64">
        <f t="shared" si="161"/>
        <v>0.33333333333333331</v>
      </c>
      <c r="JN64">
        <f t="shared" si="161"/>
        <v>0.23809523809523808</v>
      </c>
      <c r="JO64">
        <f t="shared" si="161"/>
        <v>0.19047619047619047</v>
      </c>
      <c r="JP64">
        <f t="shared" si="161"/>
        <v>0.33333333333333331</v>
      </c>
      <c r="JQ64">
        <f t="shared" si="161"/>
        <v>0.76190476190476186</v>
      </c>
      <c r="JR64">
        <f t="shared" si="161"/>
        <v>0.95238095238095233</v>
      </c>
      <c r="JS64">
        <f t="shared" si="161"/>
        <v>0.95238095238095233</v>
      </c>
      <c r="JT64">
        <f t="shared" si="161"/>
        <v>0.95238095238095233</v>
      </c>
      <c r="JU64">
        <f t="shared" si="161"/>
        <v>0.95238095238095233</v>
      </c>
      <c r="JV64">
        <f t="shared" si="161"/>
        <v>0.80952380952380953</v>
      </c>
      <c r="JW64">
        <f t="shared" si="161"/>
        <v>0.76190476190476186</v>
      </c>
      <c r="JX64">
        <f t="shared" si="161"/>
        <v>0.61904761904761907</v>
      </c>
      <c r="JY64">
        <f t="shared" si="161"/>
        <v>0.95238095238095233</v>
      </c>
      <c r="JZ64">
        <f t="shared" si="161"/>
        <v>0.95238095238095233</v>
      </c>
      <c r="KA64">
        <f t="shared" si="161"/>
        <v>0.8571428571428571</v>
      </c>
      <c r="KB64">
        <f t="shared" si="161"/>
        <v>0.38095238095238093</v>
      </c>
      <c r="KC64">
        <f t="shared" si="161"/>
        <v>0.80952380952380953</v>
      </c>
      <c r="KD64">
        <f t="shared" si="161"/>
        <v>0.61904761904761907</v>
      </c>
      <c r="KE64">
        <f t="shared" si="161"/>
        <v>0.66666666666666663</v>
      </c>
      <c r="KF64">
        <f t="shared" si="161"/>
        <v>0.52380952380952384</v>
      </c>
      <c r="KG64">
        <f t="shared" si="161"/>
        <v>0.66666666666666663</v>
      </c>
      <c r="KH64">
        <f t="shared" si="161"/>
        <v>0.38095238095238093</v>
      </c>
      <c r="KI64">
        <f t="shared" si="161"/>
        <v>0.42857142857142855</v>
      </c>
      <c r="KJ64">
        <f t="shared" si="161"/>
        <v>0.8571428571428571</v>
      </c>
      <c r="KK64">
        <f t="shared" si="161"/>
        <v>0.8571428571428571</v>
      </c>
      <c r="KL64">
        <f t="shared" si="161"/>
        <v>0.2857142857142857</v>
      </c>
      <c r="KM64">
        <f t="shared" si="161"/>
        <v>0.42857142857142855</v>
      </c>
      <c r="KN64">
        <f t="shared" si="161"/>
        <v>0.2857142857142857</v>
      </c>
      <c r="KO64">
        <f t="shared" si="161"/>
        <v>0.8571428571428571</v>
      </c>
      <c r="KP64">
        <f t="shared" si="161"/>
        <v>0.47619047619047616</v>
      </c>
      <c r="KQ64">
        <f t="shared" si="161"/>
        <v>0.33333333333333331</v>
      </c>
      <c r="KR64">
        <f t="shared" si="161"/>
        <v>0.2857142857142857</v>
      </c>
      <c r="KS64">
        <f t="shared" si="161"/>
        <v>0.76190476190476186</v>
      </c>
      <c r="KT64">
        <f t="shared" si="161"/>
        <v>0.80952380952380953</v>
      </c>
      <c r="KU64">
        <f t="shared" si="161"/>
        <v>0.7142857142857143</v>
      </c>
      <c r="KV64">
        <f t="shared" si="161"/>
        <v>0.76190476190476186</v>
      </c>
      <c r="KW64">
        <f t="shared" si="161"/>
        <v>0.76190476190476186</v>
      </c>
      <c r="KX64">
        <f t="shared" si="161"/>
        <v>0.8571428571428571</v>
      </c>
      <c r="KY64">
        <f t="shared" si="161"/>
        <v>0.95238095238095233</v>
      </c>
      <c r="KZ64">
        <f t="shared" si="161"/>
        <v>0.80952380952380953</v>
      </c>
      <c r="LA64">
        <f t="shared" si="161"/>
        <v>0.61904761904761907</v>
      </c>
      <c r="LB64">
        <f t="shared" si="161"/>
        <v>0.7142857142857143</v>
      </c>
      <c r="LC64">
        <f t="shared" si="161"/>
        <v>0.66666666666666663</v>
      </c>
      <c r="LD64">
        <f t="shared" si="161"/>
        <v>0.66666666666666663</v>
      </c>
      <c r="LE64">
        <f t="shared" si="161"/>
        <v>0.61904761904761907</v>
      </c>
      <c r="LF64">
        <f t="shared" si="161"/>
        <v>0.66666666666666663</v>
      </c>
      <c r="LG64">
        <f t="shared" si="161"/>
        <v>0.2857142857142857</v>
      </c>
      <c r="LH64">
        <f t="shared" si="161"/>
        <v>0.42857142857142855</v>
      </c>
      <c r="LI64">
        <f t="shared" si="161"/>
        <v>0.5714285714285714</v>
      </c>
      <c r="LJ64">
        <f t="shared" si="161"/>
        <v>0.76190476190476186</v>
      </c>
      <c r="LK64">
        <f t="shared" ref="LK64:LV64" si="162">_xlfn.RANK.EQ(LK18,LK$3:LK$22,1)/(COUNT(LK$3:LK$22)+1)</f>
        <v>0.5714285714285714</v>
      </c>
      <c r="LL64">
        <f t="shared" si="162"/>
        <v>0.8571428571428571</v>
      </c>
      <c r="LM64">
        <f t="shared" si="162"/>
        <v>0.90476190476190477</v>
      </c>
      <c r="LN64">
        <f t="shared" si="162"/>
        <v>0.8571428571428571</v>
      </c>
      <c r="LO64">
        <f t="shared" si="162"/>
        <v>0.76190476190476186</v>
      </c>
      <c r="LP64">
        <f t="shared" si="162"/>
        <v>0.80952380952380953</v>
      </c>
      <c r="LQ64">
        <f t="shared" si="162"/>
        <v>0.66666666666666663</v>
      </c>
      <c r="LR64">
        <f t="shared" si="162"/>
        <v>0.66666666666666663</v>
      </c>
      <c r="LS64">
        <f t="shared" si="162"/>
        <v>0.66666666666666663</v>
      </c>
      <c r="LT64">
        <f t="shared" si="162"/>
        <v>0.66666666666666663</v>
      </c>
      <c r="LU64">
        <f t="shared" si="162"/>
        <v>0.76190476190476186</v>
      </c>
      <c r="LV64">
        <f t="shared" si="162"/>
        <v>0.7142857142857143</v>
      </c>
      <c r="LW64">
        <f t="shared" si="72"/>
        <v>0.76190476190476186</v>
      </c>
    </row>
    <row r="65" spans="1:335" hidden="1" x14ac:dyDescent="0.3">
      <c r="A65">
        <v>2016</v>
      </c>
      <c r="B65">
        <f t="shared" si="65"/>
        <v>0.8571428571428571</v>
      </c>
      <c r="C65">
        <f t="shared" ref="C65:BN65" si="163">_xlfn.RANK.EQ(C19,C$3:C$22,1)/(COUNT(C$3:C$22)+1)</f>
        <v>0.7142857142857143</v>
      </c>
      <c r="D65">
        <f t="shared" si="163"/>
        <v>0.8571428571428571</v>
      </c>
      <c r="E65">
        <f t="shared" si="163"/>
        <v>0.90476190476190477</v>
      </c>
      <c r="F65">
        <f t="shared" si="163"/>
        <v>0.52380952380952384</v>
      </c>
      <c r="G65">
        <f t="shared" si="163"/>
        <v>0.61904761904761907</v>
      </c>
      <c r="H65">
        <f t="shared" si="163"/>
        <v>0.2857142857142857</v>
      </c>
      <c r="I65">
        <f t="shared" si="163"/>
        <v>0.19047619047619047</v>
      </c>
      <c r="J65">
        <f t="shared" si="163"/>
        <v>0.66666666666666663</v>
      </c>
      <c r="K65">
        <f t="shared" si="163"/>
        <v>0.47619047619047616</v>
      </c>
      <c r="L65">
        <f t="shared" si="163"/>
        <v>0.52380952380952384</v>
      </c>
      <c r="M65">
        <f t="shared" si="163"/>
        <v>0.52380952380952384</v>
      </c>
      <c r="N65">
        <f t="shared" si="163"/>
        <v>9.5238095238095233E-2</v>
      </c>
      <c r="O65">
        <f t="shared" si="163"/>
        <v>9.5238095238095233E-2</v>
      </c>
      <c r="P65">
        <f t="shared" si="163"/>
        <v>0.38095238095238093</v>
      </c>
      <c r="Q65">
        <f t="shared" si="163"/>
        <v>0.7142857142857143</v>
      </c>
      <c r="R65">
        <f t="shared" si="163"/>
        <v>0.33333333333333331</v>
      </c>
      <c r="S65">
        <f t="shared" si="163"/>
        <v>0.23809523809523808</v>
      </c>
      <c r="T65">
        <f t="shared" si="163"/>
        <v>0.19047619047619047</v>
      </c>
      <c r="U65">
        <f t="shared" si="163"/>
        <v>0.52380952380952384</v>
      </c>
      <c r="V65">
        <f t="shared" si="163"/>
        <v>4.7619047619047616E-2</v>
      </c>
      <c r="W65">
        <f t="shared" si="163"/>
        <v>0.38095238095238093</v>
      </c>
      <c r="X65">
        <f t="shared" si="163"/>
        <v>0.61904761904761907</v>
      </c>
      <c r="Y65">
        <f t="shared" si="163"/>
        <v>0.8571428571428571</v>
      </c>
      <c r="Z65">
        <f t="shared" si="163"/>
        <v>0.5714285714285714</v>
      </c>
      <c r="AA65">
        <f t="shared" si="163"/>
        <v>0.33333333333333331</v>
      </c>
      <c r="AB65">
        <f t="shared" si="163"/>
        <v>0.61904761904761907</v>
      </c>
      <c r="AC65">
        <f t="shared" si="163"/>
        <v>0.66666666666666663</v>
      </c>
      <c r="AD65">
        <f t="shared" si="163"/>
        <v>0.33333333333333331</v>
      </c>
      <c r="AE65">
        <f t="shared" si="163"/>
        <v>0.33333333333333331</v>
      </c>
      <c r="AF65">
        <f t="shared" si="163"/>
        <v>0.47619047619047616</v>
      </c>
      <c r="AG65">
        <f t="shared" si="163"/>
        <v>0.42857142857142855</v>
      </c>
      <c r="AH65">
        <f t="shared" si="163"/>
        <v>0.23809523809523808</v>
      </c>
      <c r="AI65">
        <f t="shared" si="163"/>
        <v>0.19047619047619047</v>
      </c>
      <c r="AJ65">
        <f t="shared" si="163"/>
        <v>0.2857142857142857</v>
      </c>
      <c r="AK65">
        <f t="shared" si="163"/>
        <v>0.76190476190476186</v>
      </c>
      <c r="AL65">
        <f t="shared" si="163"/>
        <v>0.5714285714285714</v>
      </c>
      <c r="AM65">
        <f t="shared" si="163"/>
        <v>0.14285714285714285</v>
      </c>
      <c r="AN65">
        <f t="shared" si="163"/>
        <v>0.47619047619047616</v>
      </c>
      <c r="AO65">
        <f t="shared" si="163"/>
        <v>0.7142857142857143</v>
      </c>
      <c r="AP65">
        <f t="shared" si="163"/>
        <v>0.42857142857142855</v>
      </c>
      <c r="AQ65">
        <f t="shared" si="163"/>
        <v>0.2857142857142857</v>
      </c>
      <c r="AR65">
        <f t="shared" si="163"/>
        <v>0.38095238095238093</v>
      </c>
      <c r="AS65">
        <f t="shared" si="163"/>
        <v>0.52380952380952384</v>
      </c>
      <c r="AT65">
        <f t="shared" si="163"/>
        <v>0.5714285714285714</v>
      </c>
      <c r="AU65">
        <f t="shared" si="163"/>
        <v>0.23809523809523808</v>
      </c>
      <c r="AV65">
        <f t="shared" si="163"/>
        <v>4.7619047619047616E-2</v>
      </c>
      <c r="AW65">
        <f t="shared" si="163"/>
        <v>0.52380952380952384</v>
      </c>
      <c r="AX65">
        <f t="shared" si="163"/>
        <v>9.5238095238095233E-2</v>
      </c>
      <c r="AY65">
        <f t="shared" si="163"/>
        <v>9.5238095238095233E-2</v>
      </c>
      <c r="AZ65">
        <f t="shared" si="163"/>
        <v>9.5238095238095233E-2</v>
      </c>
      <c r="BA65">
        <f t="shared" si="163"/>
        <v>0.14285714285714285</v>
      </c>
      <c r="BB65">
        <f t="shared" si="163"/>
        <v>4.7619047619047616E-2</v>
      </c>
      <c r="BC65">
        <f t="shared" si="163"/>
        <v>4.7619047619047616E-2</v>
      </c>
      <c r="BD65">
        <f t="shared" si="163"/>
        <v>0.19047619047619047</v>
      </c>
      <c r="BE65">
        <f t="shared" si="163"/>
        <v>0.52380952380952384</v>
      </c>
      <c r="BF65">
        <f t="shared" si="163"/>
        <v>0.90476190476190477</v>
      </c>
      <c r="BG65">
        <f t="shared" si="163"/>
        <v>0.95238095238095233</v>
      </c>
      <c r="BH65">
        <f t="shared" si="163"/>
        <v>0.7142857142857143</v>
      </c>
      <c r="BI65">
        <f t="shared" si="163"/>
        <v>0.66666666666666663</v>
      </c>
      <c r="BJ65">
        <f t="shared" si="163"/>
        <v>0.80952380952380953</v>
      </c>
      <c r="BK65">
        <f t="shared" si="163"/>
        <v>0.7142857142857143</v>
      </c>
      <c r="BL65">
        <f t="shared" si="163"/>
        <v>0.23809523809523808</v>
      </c>
      <c r="BM65">
        <f t="shared" si="163"/>
        <v>0.14285714285714285</v>
      </c>
      <c r="BN65">
        <f t="shared" si="163"/>
        <v>0.38095238095238093</v>
      </c>
      <c r="BO65">
        <f t="shared" ref="BO65:DZ65" si="164">_xlfn.RANK.EQ(BO19,BO$3:BO$22,1)/(COUNT(BO$3:BO$22)+1)</f>
        <v>0.23809523809523808</v>
      </c>
      <c r="BP65">
        <f t="shared" si="164"/>
        <v>0.2857142857142857</v>
      </c>
      <c r="BQ65">
        <f t="shared" si="164"/>
        <v>0.33333333333333331</v>
      </c>
      <c r="BR65">
        <f t="shared" si="164"/>
        <v>0.23809523809523808</v>
      </c>
      <c r="BS65">
        <f t="shared" si="164"/>
        <v>9.5238095238095233E-2</v>
      </c>
      <c r="BT65">
        <f t="shared" si="164"/>
        <v>0.33333333333333331</v>
      </c>
      <c r="BU65">
        <f t="shared" si="164"/>
        <v>0.61904761904761907</v>
      </c>
      <c r="BV65">
        <f t="shared" si="164"/>
        <v>0.47619047619047616</v>
      </c>
      <c r="BW65">
        <f t="shared" si="164"/>
        <v>0.5714285714285714</v>
      </c>
      <c r="BX65">
        <f t="shared" si="164"/>
        <v>0.7142857142857143</v>
      </c>
      <c r="BY65">
        <f t="shared" si="164"/>
        <v>0.23809523809523808</v>
      </c>
      <c r="BZ65">
        <f t="shared" si="164"/>
        <v>0.14285714285714285</v>
      </c>
      <c r="CA65">
        <f t="shared" si="164"/>
        <v>0.42857142857142855</v>
      </c>
      <c r="CB65">
        <f t="shared" si="164"/>
        <v>0.90476190476190477</v>
      </c>
      <c r="CC65">
        <f t="shared" si="164"/>
        <v>0.8571428571428571</v>
      </c>
      <c r="CD65">
        <f t="shared" si="164"/>
        <v>0.90476190476190477</v>
      </c>
      <c r="CE65">
        <f t="shared" si="164"/>
        <v>0.90476190476190477</v>
      </c>
      <c r="CF65">
        <f t="shared" si="164"/>
        <v>0.8571428571428571</v>
      </c>
      <c r="CG65">
        <f t="shared" si="164"/>
        <v>0.80952380952380953</v>
      </c>
      <c r="CH65">
        <f t="shared" si="164"/>
        <v>0.38095238095238093</v>
      </c>
      <c r="CI65">
        <f t="shared" si="164"/>
        <v>0.47619047619047616</v>
      </c>
      <c r="CJ65">
        <f t="shared" si="164"/>
        <v>0.42857142857142855</v>
      </c>
      <c r="CK65">
        <f t="shared" si="164"/>
        <v>4.7619047619047616E-2</v>
      </c>
      <c r="CL65">
        <f t="shared" si="164"/>
        <v>4.7619047619047616E-2</v>
      </c>
      <c r="CM65">
        <f t="shared" si="164"/>
        <v>4.7619047619047616E-2</v>
      </c>
      <c r="CN65">
        <f t="shared" si="164"/>
        <v>9.5238095238095233E-2</v>
      </c>
      <c r="CO65">
        <f t="shared" si="164"/>
        <v>0.38095238095238093</v>
      </c>
      <c r="CP65">
        <f t="shared" si="164"/>
        <v>0.2857142857142857</v>
      </c>
      <c r="CQ65">
        <f t="shared" si="164"/>
        <v>0.47619047619047616</v>
      </c>
      <c r="CR65">
        <f t="shared" si="164"/>
        <v>0.42857142857142855</v>
      </c>
      <c r="CS65">
        <f t="shared" si="164"/>
        <v>0.61904761904761907</v>
      </c>
      <c r="CT65">
        <f t="shared" si="164"/>
        <v>0.61904761904761907</v>
      </c>
      <c r="CU65">
        <f t="shared" si="164"/>
        <v>0.23809523809523808</v>
      </c>
      <c r="CV65">
        <f t="shared" si="164"/>
        <v>0.42857142857142855</v>
      </c>
      <c r="CW65">
        <f t="shared" si="164"/>
        <v>0.23809523809523808</v>
      </c>
      <c r="CX65">
        <f t="shared" si="164"/>
        <v>0.52380952380952384</v>
      </c>
      <c r="CY65">
        <f t="shared" si="164"/>
        <v>4.7619047619047616E-2</v>
      </c>
      <c r="CZ65">
        <f t="shared" si="164"/>
        <v>0.5714285714285714</v>
      </c>
      <c r="DA65">
        <f t="shared" si="164"/>
        <v>0.52380952380952384</v>
      </c>
      <c r="DB65">
        <f t="shared" si="164"/>
        <v>0.23809523809523808</v>
      </c>
      <c r="DC65">
        <f t="shared" si="164"/>
        <v>0.14285714285714285</v>
      </c>
      <c r="DD65">
        <f t="shared" si="164"/>
        <v>0.23809523809523808</v>
      </c>
      <c r="DE65">
        <f t="shared" si="164"/>
        <v>0.23809523809523808</v>
      </c>
      <c r="DF65">
        <f t="shared" si="164"/>
        <v>0.23809523809523808</v>
      </c>
      <c r="DG65">
        <f t="shared" si="164"/>
        <v>0.19047619047619047</v>
      </c>
      <c r="DH65">
        <f t="shared" si="164"/>
        <v>0.19047619047619047</v>
      </c>
      <c r="DI65">
        <f t="shared" si="164"/>
        <v>0.42857142857142855</v>
      </c>
      <c r="DJ65">
        <f t="shared" si="164"/>
        <v>9.5238095238095233E-2</v>
      </c>
      <c r="DK65">
        <f t="shared" si="164"/>
        <v>0.38095238095238093</v>
      </c>
      <c r="DL65">
        <f t="shared" si="164"/>
        <v>0.33333333333333331</v>
      </c>
      <c r="DM65">
        <f t="shared" si="164"/>
        <v>0.52380952380952384</v>
      </c>
      <c r="DN65">
        <f t="shared" si="164"/>
        <v>0.47619047619047616</v>
      </c>
      <c r="DO65">
        <f t="shared" si="164"/>
        <v>0.47619047619047616</v>
      </c>
      <c r="DP65">
        <f t="shared" si="164"/>
        <v>0.61904761904761907</v>
      </c>
      <c r="DQ65">
        <f t="shared" si="164"/>
        <v>0.2857142857142857</v>
      </c>
      <c r="DR65">
        <f t="shared" si="164"/>
        <v>0.66666666666666663</v>
      </c>
      <c r="DS65">
        <f t="shared" si="164"/>
        <v>0.66666666666666663</v>
      </c>
      <c r="DT65">
        <f t="shared" si="164"/>
        <v>0.76190476190476186</v>
      </c>
      <c r="DU65">
        <f t="shared" si="164"/>
        <v>0.76190476190476186</v>
      </c>
      <c r="DV65">
        <f t="shared" si="164"/>
        <v>0.80952380952380953</v>
      </c>
      <c r="DW65">
        <f t="shared" si="164"/>
        <v>0.90476190476190477</v>
      </c>
      <c r="DX65">
        <f t="shared" si="164"/>
        <v>0.95238095238095233</v>
      </c>
      <c r="DY65">
        <f t="shared" si="164"/>
        <v>0.80952380952380953</v>
      </c>
      <c r="DZ65">
        <f t="shared" si="164"/>
        <v>0.8571428571428571</v>
      </c>
      <c r="EA65">
        <f t="shared" ref="EA65:GL65" si="165">_xlfn.RANK.EQ(EA19,EA$3:EA$22,1)/(COUNT(EA$3:EA$22)+1)</f>
        <v>0.80952380952380953</v>
      </c>
      <c r="EB65">
        <f t="shared" si="165"/>
        <v>0.66666666666666663</v>
      </c>
      <c r="EC65">
        <f t="shared" si="165"/>
        <v>0.2857142857142857</v>
      </c>
      <c r="ED65">
        <f t="shared" si="165"/>
        <v>0.19047619047619047</v>
      </c>
      <c r="EE65">
        <f t="shared" si="165"/>
        <v>4.7619047619047616E-2</v>
      </c>
      <c r="EF65">
        <f t="shared" si="165"/>
        <v>4.7619047619047616E-2</v>
      </c>
      <c r="EG65">
        <f t="shared" si="165"/>
        <v>9.5238095238095233E-2</v>
      </c>
      <c r="EH65">
        <f t="shared" si="165"/>
        <v>4.7619047619047616E-2</v>
      </c>
      <c r="EI65">
        <f t="shared" si="165"/>
        <v>4.7619047619047616E-2</v>
      </c>
      <c r="EJ65">
        <f t="shared" si="165"/>
        <v>0.14285714285714285</v>
      </c>
      <c r="EK65">
        <f t="shared" si="165"/>
        <v>0.47619047619047616</v>
      </c>
      <c r="EL65">
        <f t="shared" si="165"/>
        <v>0.33333333333333331</v>
      </c>
      <c r="EM65">
        <f t="shared" si="165"/>
        <v>0.33333333333333331</v>
      </c>
      <c r="EN65">
        <f t="shared" si="165"/>
        <v>0.38095238095238093</v>
      </c>
      <c r="EO65">
        <f t="shared" si="165"/>
        <v>0.47619047619047616</v>
      </c>
      <c r="EP65">
        <f t="shared" si="165"/>
        <v>0.90476190476190477</v>
      </c>
      <c r="EQ65">
        <f t="shared" si="165"/>
        <v>0.42857142857142855</v>
      </c>
      <c r="ER65">
        <f t="shared" si="165"/>
        <v>0.76190476190476186</v>
      </c>
      <c r="ES65">
        <f t="shared" si="165"/>
        <v>0.52380952380952384</v>
      </c>
      <c r="ET65">
        <f t="shared" si="165"/>
        <v>0.33333333333333331</v>
      </c>
      <c r="EU65">
        <f t="shared" si="165"/>
        <v>0.14285714285714285</v>
      </c>
      <c r="EV65">
        <f t="shared" si="165"/>
        <v>0.23809523809523808</v>
      </c>
      <c r="EW65">
        <f t="shared" si="165"/>
        <v>9.5238095238095233E-2</v>
      </c>
      <c r="EX65">
        <f t="shared" si="165"/>
        <v>0.14285714285714285</v>
      </c>
      <c r="EY65">
        <f t="shared" si="165"/>
        <v>0.19047619047619047</v>
      </c>
      <c r="EZ65">
        <f t="shared" si="165"/>
        <v>0.19047619047619047</v>
      </c>
      <c r="FA65">
        <f t="shared" si="165"/>
        <v>0.80952380952380953</v>
      </c>
      <c r="FB65">
        <f t="shared" si="165"/>
        <v>0.2857142857142857</v>
      </c>
      <c r="FC65">
        <f t="shared" si="165"/>
        <v>9.5238095238095233E-2</v>
      </c>
      <c r="FD65">
        <f t="shared" si="165"/>
        <v>0.38095238095238093</v>
      </c>
      <c r="FE65">
        <f t="shared" si="165"/>
        <v>0.19047619047619047</v>
      </c>
      <c r="FF65">
        <f t="shared" si="165"/>
        <v>4.7619047619047616E-2</v>
      </c>
      <c r="FG65">
        <f t="shared" si="165"/>
        <v>4.7619047619047616E-2</v>
      </c>
      <c r="FH65">
        <f t="shared" si="165"/>
        <v>0.23809523809523808</v>
      </c>
      <c r="FI65">
        <f t="shared" si="165"/>
        <v>0.23809523809523808</v>
      </c>
      <c r="FJ65">
        <f t="shared" si="165"/>
        <v>0.23809523809523808</v>
      </c>
      <c r="FK65">
        <f t="shared" si="165"/>
        <v>0.52380952380952384</v>
      </c>
      <c r="FL65">
        <f t="shared" si="165"/>
        <v>0.2857142857142857</v>
      </c>
      <c r="FM65">
        <f t="shared" si="165"/>
        <v>0.47619047619047616</v>
      </c>
      <c r="FN65">
        <f t="shared" si="165"/>
        <v>0.61904761904761907</v>
      </c>
      <c r="FO65">
        <f t="shared" si="165"/>
        <v>0.23809523809523808</v>
      </c>
      <c r="FP65">
        <f t="shared" si="165"/>
        <v>0.52380952380952384</v>
      </c>
      <c r="FQ65">
        <f t="shared" si="165"/>
        <v>0.5714285714285714</v>
      </c>
      <c r="FR65">
        <f t="shared" si="165"/>
        <v>0.90476190476190477</v>
      </c>
      <c r="FS65">
        <f t="shared" si="165"/>
        <v>0.8571428571428571</v>
      </c>
      <c r="FT65">
        <f t="shared" si="165"/>
        <v>0.90476190476190477</v>
      </c>
      <c r="FU65">
        <f t="shared" si="165"/>
        <v>0.95238095238095233</v>
      </c>
      <c r="FV65">
        <f t="shared" si="165"/>
        <v>0.61904761904761907</v>
      </c>
      <c r="FW65">
        <f t="shared" si="165"/>
        <v>0.90476190476190477</v>
      </c>
      <c r="FX65">
        <f t="shared" si="165"/>
        <v>0.76190476190476186</v>
      </c>
      <c r="FY65">
        <f t="shared" si="165"/>
        <v>0.61904761904761907</v>
      </c>
      <c r="FZ65">
        <f t="shared" si="165"/>
        <v>0.66666666666666663</v>
      </c>
      <c r="GA65">
        <f t="shared" si="165"/>
        <v>9.5238095238095233E-2</v>
      </c>
      <c r="GB65">
        <f t="shared" si="165"/>
        <v>4.7619047619047616E-2</v>
      </c>
      <c r="GC65">
        <f t="shared" si="165"/>
        <v>0.66666666666666663</v>
      </c>
      <c r="GD65">
        <f t="shared" si="165"/>
        <v>0.80952380952380953</v>
      </c>
      <c r="GE65">
        <f t="shared" si="165"/>
        <v>0.19047619047619047</v>
      </c>
      <c r="GF65">
        <f t="shared" si="165"/>
        <v>9.5238095238095233E-2</v>
      </c>
      <c r="GG65">
        <f t="shared" si="165"/>
        <v>0.14285714285714285</v>
      </c>
      <c r="GH65">
        <f t="shared" si="165"/>
        <v>0.23809523809523808</v>
      </c>
      <c r="GI65">
        <f t="shared" si="165"/>
        <v>0.33333333333333331</v>
      </c>
      <c r="GJ65">
        <f t="shared" si="165"/>
        <v>0.52380952380952384</v>
      </c>
      <c r="GK65">
        <f t="shared" si="165"/>
        <v>0.42857142857142855</v>
      </c>
      <c r="GL65">
        <f t="shared" si="165"/>
        <v>0.66666666666666663</v>
      </c>
      <c r="GM65">
        <f t="shared" ref="GM65:IX65" si="166">_xlfn.RANK.EQ(GM19,GM$3:GM$22,1)/(COUNT(GM$3:GM$22)+1)</f>
        <v>0.5714285714285714</v>
      </c>
      <c r="GN65">
        <f t="shared" si="166"/>
        <v>0.2857142857142857</v>
      </c>
      <c r="GO65">
        <f t="shared" si="166"/>
        <v>0.14285714285714285</v>
      </c>
      <c r="GP65">
        <f t="shared" si="166"/>
        <v>9.5238095238095233E-2</v>
      </c>
      <c r="GQ65">
        <f t="shared" si="166"/>
        <v>0.19047619047619047</v>
      </c>
      <c r="GR65">
        <f t="shared" si="166"/>
        <v>0.23809523809523808</v>
      </c>
      <c r="GS65">
        <f t="shared" si="166"/>
        <v>0.33333333333333331</v>
      </c>
      <c r="GT65">
        <f t="shared" si="166"/>
        <v>0.5714285714285714</v>
      </c>
      <c r="GU65">
        <f t="shared" si="166"/>
        <v>0.52380952380952384</v>
      </c>
      <c r="GV65">
        <f t="shared" si="166"/>
        <v>0.47619047619047616</v>
      </c>
      <c r="GW65">
        <f t="shared" si="166"/>
        <v>9.5238095238095233E-2</v>
      </c>
      <c r="GX65">
        <f t="shared" si="166"/>
        <v>0.7142857142857143</v>
      </c>
      <c r="GY65">
        <f t="shared" si="166"/>
        <v>0.61904761904761907</v>
      </c>
      <c r="GZ65">
        <f t="shared" si="166"/>
        <v>0.19047619047619047</v>
      </c>
      <c r="HA65">
        <f t="shared" si="166"/>
        <v>0.23809523809523808</v>
      </c>
      <c r="HB65">
        <f t="shared" si="166"/>
        <v>0.14285714285714285</v>
      </c>
      <c r="HC65">
        <f t="shared" si="166"/>
        <v>4.7619047619047616E-2</v>
      </c>
      <c r="HD65">
        <f t="shared" si="166"/>
        <v>0.33333333333333331</v>
      </c>
      <c r="HE65">
        <f t="shared" si="166"/>
        <v>0.80952380952380953</v>
      </c>
      <c r="HF65">
        <f t="shared" si="166"/>
        <v>0.33333333333333331</v>
      </c>
      <c r="HG65">
        <f t="shared" si="166"/>
        <v>0.33333333333333331</v>
      </c>
      <c r="HH65">
        <f t="shared" si="166"/>
        <v>0.42857142857142855</v>
      </c>
      <c r="HI65">
        <f t="shared" si="166"/>
        <v>0.61904761904761907</v>
      </c>
      <c r="HJ65">
        <f t="shared" si="166"/>
        <v>0.38095238095238093</v>
      </c>
      <c r="HK65">
        <f t="shared" si="166"/>
        <v>0.23809523809523808</v>
      </c>
      <c r="HL65">
        <f t="shared" si="166"/>
        <v>0.33333333333333331</v>
      </c>
      <c r="HM65">
        <f t="shared" si="166"/>
        <v>0.8571428571428571</v>
      </c>
      <c r="HN65">
        <f t="shared" si="166"/>
        <v>0.90476190476190477</v>
      </c>
      <c r="HO65">
        <f t="shared" si="166"/>
        <v>0.66666666666666663</v>
      </c>
      <c r="HP65">
        <f t="shared" si="166"/>
        <v>0.76190476190476186</v>
      </c>
      <c r="HQ65">
        <f t="shared" si="166"/>
        <v>0.8571428571428571</v>
      </c>
      <c r="HR65">
        <f t="shared" si="166"/>
        <v>0.7142857142857143</v>
      </c>
      <c r="HS65">
        <f t="shared" si="166"/>
        <v>0.47619047619047616</v>
      </c>
      <c r="HT65">
        <f t="shared" si="166"/>
        <v>0.38095238095238093</v>
      </c>
      <c r="HU65">
        <f t="shared" si="166"/>
        <v>0.52380952380952384</v>
      </c>
      <c r="HV65">
        <f t="shared" si="166"/>
        <v>0.47619047619047616</v>
      </c>
      <c r="HW65">
        <f t="shared" si="166"/>
        <v>0.61904761904761907</v>
      </c>
      <c r="HX65">
        <f t="shared" si="166"/>
        <v>0.61904761904761907</v>
      </c>
      <c r="HY65">
        <f t="shared" si="166"/>
        <v>0.42857142857142855</v>
      </c>
      <c r="HZ65">
        <f t="shared" si="166"/>
        <v>0.61904761904761907</v>
      </c>
      <c r="IA65">
        <f t="shared" si="166"/>
        <v>0.76190476190476186</v>
      </c>
      <c r="IB65">
        <f t="shared" si="166"/>
        <v>0.52380952380952384</v>
      </c>
      <c r="IC65">
        <f t="shared" si="166"/>
        <v>0.47619047619047616</v>
      </c>
      <c r="ID65">
        <f t="shared" si="166"/>
        <v>0.23809523809523808</v>
      </c>
      <c r="IE65">
        <f t="shared" si="166"/>
        <v>0.38095238095238093</v>
      </c>
      <c r="IF65">
        <f t="shared" si="166"/>
        <v>0.38095238095238093</v>
      </c>
      <c r="IG65">
        <f t="shared" si="166"/>
        <v>0.33333333333333331</v>
      </c>
      <c r="IH65">
        <f t="shared" si="166"/>
        <v>0.5714285714285714</v>
      </c>
      <c r="II65">
        <f t="shared" si="166"/>
        <v>0.66666666666666663</v>
      </c>
      <c r="IJ65">
        <f t="shared" si="166"/>
        <v>0.5714285714285714</v>
      </c>
      <c r="IK65">
        <f t="shared" si="166"/>
        <v>0.38095238095238093</v>
      </c>
      <c r="IL65">
        <f t="shared" si="166"/>
        <v>0.23809523809523808</v>
      </c>
      <c r="IM65">
        <f t="shared" si="166"/>
        <v>0.80952380952380953</v>
      </c>
      <c r="IN65">
        <f t="shared" si="166"/>
        <v>0.5714285714285714</v>
      </c>
      <c r="IO65">
        <f t="shared" si="166"/>
        <v>9.5238095238095233E-2</v>
      </c>
      <c r="IP65">
        <f t="shared" si="166"/>
        <v>9.5238095238095233E-2</v>
      </c>
      <c r="IQ65">
        <f t="shared" si="166"/>
        <v>0.7142857142857143</v>
      </c>
      <c r="IR65">
        <f t="shared" si="166"/>
        <v>0.52380952380952384</v>
      </c>
      <c r="IS65">
        <f t="shared" si="166"/>
        <v>0.66666666666666663</v>
      </c>
      <c r="IT65">
        <f t="shared" si="166"/>
        <v>0.42857142857142855</v>
      </c>
      <c r="IU65">
        <f t="shared" si="166"/>
        <v>0.19047619047619047</v>
      </c>
      <c r="IV65">
        <f t="shared" si="166"/>
        <v>0.47619047619047616</v>
      </c>
      <c r="IW65">
        <f t="shared" si="166"/>
        <v>0.47619047619047616</v>
      </c>
      <c r="IX65">
        <f t="shared" si="166"/>
        <v>0.80952380952380953</v>
      </c>
      <c r="IY65">
        <f t="shared" ref="IY65:LJ65" si="167">_xlfn.RANK.EQ(IY19,IY$3:IY$22,1)/(COUNT(IY$3:IY$22)+1)</f>
        <v>0.90476190476190477</v>
      </c>
      <c r="IZ65">
        <f t="shared" si="167"/>
        <v>0.95238095238095233</v>
      </c>
      <c r="JA65">
        <f t="shared" si="167"/>
        <v>0.95238095238095233</v>
      </c>
      <c r="JB65">
        <f t="shared" si="167"/>
        <v>0.33333333333333331</v>
      </c>
      <c r="JC65">
        <f t="shared" si="167"/>
        <v>0.61904761904761907</v>
      </c>
      <c r="JD65">
        <f t="shared" si="167"/>
        <v>0.90476190476190477</v>
      </c>
      <c r="JE65">
        <f t="shared" si="167"/>
        <v>0.8571428571428571</v>
      </c>
      <c r="JF65">
        <f t="shared" si="167"/>
        <v>0.66666666666666663</v>
      </c>
      <c r="JG65">
        <f t="shared" si="167"/>
        <v>0.38095238095238093</v>
      </c>
      <c r="JH65">
        <f t="shared" si="167"/>
        <v>0.61904761904761907</v>
      </c>
      <c r="JI65">
        <f t="shared" si="167"/>
        <v>0.33333333333333331</v>
      </c>
      <c r="JJ65">
        <f t="shared" si="167"/>
        <v>0.14285714285714285</v>
      </c>
      <c r="JK65">
        <f t="shared" si="167"/>
        <v>0.42857142857142855</v>
      </c>
      <c r="JL65">
        <f t="shared" si="167"/>
        <v>0.42857142857142855</v>
      </c>
      <c r="JM65">
        <f t="shared" si="167"/>
        <v>0.47619047619047616</v>
      </c>
      <c r="JN65">
        <f t="shared" si="167"/>
        <v>0.8571428571428571</v>
      </c>
      <c r="JO65">
        <f t="shared" si="167"/>
        <v>0.90476190476190477</v>
      </c>
      <c r="JP65">
        <f t="shared" si="167"/>
        <v>0.80952380952380953</v>
      </c>
      <c r="JQ65">
        <f t="shared" si="167"/>
        <v>0.66666666666666663</v>
      </c>
      <c r="JR65">
        <f t="shared" si="167"/>
        <v>0.33333333333333331</v>
      </c>
      <c r="JS65">
        <f t="shared" si="167"/>
        <v>0.66666666666666663</v>
      </c>
      <c r="JT65">
        <f t="shared" si="167"/>
        <v>0.47619047619047616</v>
      </c>
      <c r="JU65">
        <f t="shared" si="167"/>
        <v>0.52380952380952384</v>
      </c>
      <c r="JV65">
        <f t="shared" si="167"/>
        <v>0.61904761904761907</v>
      </c>
      <c r="JW65">
        <f t="shared" si="167"/>
        <v>0.80952380952380953</v>
      </c>
      <c r="JX65">
        <f t="shared" si="167"/>
        <v>0.8571428571428571</v>
      </c>
      <c r="JY65">
        <f t="shared" si="167"/>
        <v>0.42857142857142855</v>
      </c>
      <c r="JZ65">
        <f t="shared" si="167"/>
        <v>0.80952380952380953</v>
      </c>
      <c r="KA65">
        <f t="shared" si="167"/>
        <v>0.80952380952380953</v>
      </c>
      <c r="KB65">
        <f t="shared" si="167"/>
        <v>0.8571428571428571</v>
      </c>
      <c r="KC65">
        <f t="shared" si="167"/>
        <v>0.90476190476190477</v>
      </c>
      <c r="KD65">
        <f t="shared" si="167"/>
        <v>0.7142857142857143</v>
      </c>
      <c r="KE65">
        <f t="shared" si="167"/>
        <v>0.7142857142857143</v>
      </c>
      <c r="KF65">
        <f t="shared" si="167"/>
        <v>0.66666666666666663</v>
      </c>
      <c r="KG65">
        <f t="shared" si="167"/>
        <v>0.42857142857142855</v>
      </c>
      <c r="KH65">
        <f t="shared" si="167"/>
        <v>0.7142857142857143</v>
      </c>
      <c r="KI65">
        <f t="shared" si="167"/>
        <v>0.76190476190476186</v>
      </c>
      <c r="KJ65">
        <f t="shared" si="167"/>
        <v>0.66666666666666663</v>
      </c>
      <c r="KK65">
        <f t="shared" si="167"/>
        <v>0.7142857142857143</v>
      </c>
      <c r="KL65">
        <f t="shared" si="167"/>
        <v>0.76190476190476186</v>
      </c>
      <c r="KM65">
        <f t="shared" si="167"/>
        <v>0.23809523809523808</v>
      </c>
      <c r="KN65">
        <f t="shared" si="167"/>
        <v>0.47619047619047616</v>
      </c>
      <c r="KO65">
        <f t="shared" si="167"/>
        <v>0.2857142857142857</v>
      </c>
      <c r="KP65">
        <f t="shared" si="167"/>
        <v>0.66666666666666663</v>
      </c>
      <c r="KQ65">
        <f t="shared" si="167"/>
        <v>0.90476190476190477</v>
      </c>
      <c r="KR65">
        <f t="shared" si="167"/>
        <v>0.95238095238095233</v>
      </c>
      <c r="KS65">
        <f t="shared" si="167"/>
        <v>0.90476190476190477</v>
      </c>
      <c r="KT65">
        <f t="shared" si="167"/>
        <v>0.47619047619047616</v>
      </c>
      <c r="KU65">
        <f t="shared" si="167"/>
        <v>0.42857142857142855</v>
      </c>
      <c r="KV65">
        <f t="shared" si="167"/>
        <v>0.80952380952380953</v>
      </c>
      <c r="KW65">
        <f t="shared" si="167"/>
        <v>0.66666666666666663</v>
      </c>
      <c r="KX65">
        <f t="shared" si="167"/>
        <v>0.47619047619047616</v>
      </c>
      <c r="KY65">
        <f t="shared" si="167"/>
        <v>0.52380952380952384</v>
      </c>
      <c r="KZ65">
        <f t="shared" si="167"/>
        <v>0.7142857142857143</v>
      </c>
      <c r="LA65">
        <f t="shared" si="167"/>
        <v>0.95238095238095233</v>
      </c>
      <c r="LB65">
        <f t="shared" si="167"/>
        <v>0.95238095238095233</v>
      </c>
      <c r="LC65">
        <f t="shared" si="167"/>
        <v>0.8571428571428571</v>
      </c>
      <c r="LD65">
        <f t="shared" si="167"/>
        <v>0.80952380952380953</v>
      </c>
      <c r="LE65">
        <f t="shared" si="167"/>
        <v>0.52380952380952384</v>
      </c>
      <c r="LF65">
        <f t="shared" si="167"/>
        <v>0.47619047619047616</v>
      </c>
      <c r="LG65">
        <f t="shared" si="167"/>
        <v>0.52380952380952384</v>
      </c>
      <c r="LH65">
        <f t="shared" si="167"/>
        <v>0.80952380952380953</v>
      </c>
      <c r="LI65">
        <f t="shared" si="167"/>
        <v>0.47619047619047616</v>
      </c>
      <c r="LJ65">
        <f t="shared" si="167"/>
        <v>0.33333333333333331</v>
      </c>
      <c r="LK65">
        <f t="shared" ref="LK65:LV65" si="168">_xlfn.RANK.EQ(LK19,LK$3:LK$22,1)/(COUNT(LK$3:LK$22)+1)</f>
        <v>0.76190476190476186</v>
      </c>
      <c r="LL65">
        <f t="shared" si="168"/>
        <v>0.76190476190476186</v>
      </c>
      <c r="LM65">
        <f t="shared" si="168"/>
        <v>0.14285714285714285</v>
      </c>
      <c r="LN65">
        <f t="shared" si="168"/>
        <v>0.52380952380952384</v>
      </c>
      <c r="LO65">
        <f t="shared" si="168"/>
        <v>0.66666666666666663</v>
      </c>
      <c r="LP65">
        <f t="shared" si="168"/>
        <v>0.7142857142857143</v>
      </c>
      <c r="LQ65">
        <f t="shared" si="168"/>
        <v>0.42857142857142855</v>
      </c>
      <c r="LR65">
        <f t="shared" si="168"/>
        <v>0.61904761904761907</v>
      </c>
      <c r="LS65">
        <f t="shared" si="168"/>
        <v>0.76190476190476186</v>
      </c>
      <c r="LT65">
        <f t="shared" si="168"/>
        <v>0.42857142857142855</v>
      </c>
      <c r="LU65">
        <f t="shared" si="168"/>
        <v>0.95238095238095233</v>
      </c>
      <c r="LV65">
        <f t="shared" si="168"/>
        <v>0.33333333333333331</v>
      </c>
      <c r="LW65">
        <f t="shared" si="72"/>
        <v>0.19047619047619047</v>
      </c>
    </row>
    <row r="66" spans="1:335" hidden="1" x14ac:dyDescent="0.3">
      <c r="A66">
        <v>2017</v>
      </c>
      <c r="B66">
        <f t="shared" si="65"/>
        <v>0.76190476190476186</v>
      </c>
      <c r="C66">
        <f t="shared" ref="C66:BN66" si="169">_xlfn.RANK.EQ(C20,C$3:C$22,1)/(COUNT(C$3:C$22)+1)</f>
        <v>0.90476190476190477</v>
      </c>
      <c r="D66">
        <f t="shared" si="169"/>
        <v>0.7142857142857143</v>
      </c>
      <c r="E66">
        <f t="shared" si="169"/>
        <v>0.66666666666666663</v>
      </c>
      <c r="F66">
        <f t="shared" si="169"/>
        <v>0.47619047619047616</v>
      </c>
      <c r="G66">
        <f t="shared" si="169"/>
        <v>0.66666666666666663</v>
      </c>
      <c r="H66">
        <f t="shared" si="169"/>
        <v>0.38095238095238093</v>
      </c>
      <c r="I66">
        <f t="shared" si="169"/>
        <v>0.52380952380952384</v>
      </c>
      <c r="J66">
        <f t="shared" si="169"/>
        <v>0.76190476190476186</v>
      </c>
      <c r="K66">
        <f t="shared" si="169"/>
        <v>0.95238095238095233</v>
      </c>
      <c r="L66">
        <f t="shared" si="169"/>
        <v>0.95238095238095233</v>
      </c>
      <c r="M66">
        <f t="shared" si="169"/>
        <v>0.80952380952380953</v>
      </c>
      <c r="N66">
        <f t="shared" si="169"/>
        <v>0.52380952380952384</v>
      </c>
      <c r="O66">
        <f t="shared" si="169"/>
        <v>0.5714285714285714</v>
      </c>
      <c r="P66">
        <f t="shared" si="169"/>
        <v>0.76190476190476186</v>
      </c>
      <c r="Q66">
        <f t="shared" si="169"/>
        <v>0.8571428571428571</v>
      </c>
      <c r="R66">
        <f t="shared" si="169"/>
        <v>0.47619047619047616</v>
      </c>
      <c r="S66">
        <f t="shared" si="169"/>
        <v>0.66666666666666663</v>
      </c>
      <c r="T66">
        <f t="shared" si="169"/>
        <v>0.5714285714285714</v>
      </c>
      <c r="U66">
        <f t="shared" si="169"/>
        <v>0.2857142857142857</v>
      </c>
      <c r="V66">
        <f t="shared" si="169"/>
        <v>0.47619047619047616</v>
      </c>
      <c r="W66">
        <f t="shared" si="169"/>
        <v>0.61904761904761907</v>
      </c>
      <c r="X66">
        <f t="shared" si="169"/>
        <v>0.33333333333333331</v>
      </c>
      <c r="Y66">
        <f t="shared" si="169"/>
        <v>0.38095238095238093</v>
      </c>
      <c r="Z66">
        <f t="shared" si="169"/>
        <v>0.23809523809523808</v>
      </c>
      <c r="AA66">
        <f t="shared" si="169"/>
        <v>0.5714285714285714</v>
      </c>
      <c r="AB66">
        <f t="shared" si="169"/>
        <v>0.42857142857142855</v>
      </c>
      <c r="AC66">
        <f t="shared" si="169"/>
        <v>0.95238095238095233</v>
      </c>
      <c r="AD66">
        <f t="shared" si="169"/>
        <v>0.90476190476190477</v>
      </c>
      <c r="AE66">
        <f t="shared" si="169"/>
        <v>0.95238095238095233</v>
      </c>
      <c r="AF66">
        <f t="shared" si="169"/>
        <v>0.90476190476190477</v>
      </c>
      <c r="AG66">
        <f t="shared" si="169"/>
        <v>0.61904761904761907</v>
      </c>
      <c r="AH66">
        <f t="shared" si="169"/>
        <v>0.80952380952380953</v>
      </c>
      <c r="AI66">
        <f t="shared" si="169"/>
        <v>0.61904761904761907</v>
      </c>
      <c r="AJ66">
        <f t="shared" si="169"/>
        <v>0.66666666666666663</v>
      </c>
      <c r="AK66">
        <f t="shared" si="169"/>
        <v>0.80952380952380953</v>
      </c>
      <c r="AL66">
        <f t="shared" si="169"/>
        <v>0.42857142857142855</v>
      </c>
      <c r="AM66">
        <f t="shared" si="169"/>
        <v>0.42857142857142855</v>
      </c>
      <c r="AN66">
        <f t="shared" si="169"/>
        <v>0.23809523809523808</v>
      </c>
      <c r="AO66">
        <f t="shared" si="169"/>
        <v>0.76190476190476186</v>
      </c>
      <c r="AP66">
        <f t="shared" si="169"/>
        <v>0.80952380952380953</v>
      </c>
      <c r="AQ66">
        <f t="shared" si="169"/>
        <v>0.5714285714285714</v>
      </c>
      <c r="AR66">
        <f t="shared" si="169"/>
        <v>0.7142857142857143</v>
      </c>
      <c r="AS66">
        <f t="shared" si="169"/>
        <v>0.19047619047619047</v>
      </c>
      <c r="AT66">
        <f t="shared" si="169"/>
        <v>0.47619047619047616</v>
      </c>
      <c r="AU66">
        <f t="shared" si="169"/>
        <v>0.80952380952380953</v>
      </c>
      <c r="AV66">
        <f t="shared" si="169"/>
        <v>0.7142857142857143</v>
      </c>
      <c r="AW66">
        <f t="shared" si="169"/>
        <v>0.80952380952380953</v>
      </c>
      <c r="AX66">
        <f t="shared" si="169"/>
        <v>0.33333333333333331</v>
      </c>
      <c r="AY66">
        <f t="shared" si="169"/>
        <v>0.14285714285714285</v>
      </c>
      <c r="AZ66">
        <f t="shared" si="169"/>
        <v>0.42857142857142855</v>
      </c>
      <c r="BA66">
        <f t="shared" si="169"/>
        <v>0.5714285714285714</v>
      </c>
      <c r="BB66">
        <f t="shared" si="169"/>
        <v>0.14285714285714285</v>
      </c>
      <c r="BC66">
        <f t="shared" si="169"/>
        <v>0.14285714285714285</v>
      </c>
      <c r="BD66">
        <f t="shared" si="169"/>
        <v>0.66666666666666663</v>
      </c>
      <c r="BE66">
        <f t="shared" si="169"/>
        <v>0.33333333333333331</v>
      </c>
      <c r="BF66">
        <f t="shared" si="169"/>
        <v>0.19047619047619047</v>
      </c>
      <c r="BG66">
        <f t="shared" si="169"/>
        <v>0.14285714285714285</v>
      </c>
      <c r="BH66">
        <f t="shared" si="169"/>
        <v>0.5714285714285714</v>
      </c>
      <c r="BI66">
        <f t="shared" si="169"/>
        <v>0.47619047619047616</v>
      </c>
      <c r="BJ66">
        <f t="shared" si="169"/>
        <v>0.47619047619047616</v>
      </c>
      <c r="BK66">
        <f t="shared" si="169"/>
        <v>0.5714285714285714</v>
      </c>
      <c r="BL66">
        <f t="shared" si="169"/>
        <v>0.47619047619047616</v>
      </c>
      <c r="BM66">
        <f t="shared" si="169"/>
        <v>0.61904761904761907</v>
      </c>
      <c r="BN66">
        <f t="shared" si="169"/>
        <v>0.90476190476190477</v>
      </c>
      <c r="BO66">
        <f t="shared" ref="BO66:DZ66" si="170">_xlfn.RANK.EQ(BO20,BO$3:BO$22,1)/(COUNT(BO$3:BO$22)+1)</f>
        <v>0.8571428571428571</v>
      </c>
      <c r="BP66">
        <f t="shared" si="170"/>
        <v>0.80952380952380953</v>
      </c>
      <c r="BQ66">
        <f t="shared" si="170"/>
        <v>0.5714285714285714</v>
      </c>
      <c r="BR66">
        <f t="shared" si="170"/>
        <v>0.2857142857142857</v>
      </c>
      <c r="BS66">
        <f t="shared" si="170"/>
        <v>0.42857142857142855</v>
      </c>
      <c r="BT66">
        <f t="shared" si="170"/>
        <v>0.66666666666666663</v>
      </c>
      <c r="BU66">
        <f t="shared" si="170"/>
        <v>0.23809523809523808</v>
      </c>
      <c r="BV66">
        <f t="shared" si="170"/>
        <v>0.52380952380952384</v>
      </c>
      <c r="BW66">
        <f t="shared" si="170"/>
        <v>0.14285714285714285</v>
      </c>
      <c r="BX66">
        <f t="shared" si="170"/>
        <v>0.38095238095238093</v>
      </c>
      <c r="BY66">
        <f t="shared" si="170"/>
        <v>0.5714285714285714</v>
      </c>
      <c r="BZ66">
        <f t="shared" si="170"/>
        <v>0.47619047619047616</v>
      </c>
      <c r="CA66">
        <f t="shared" si="170"/>
        <v>0.5714285714285714</v>
      </c>
      <c r="CB66">
        <f t="shared" si="170"/>
        <v>0.80952380952380953</v>
      </c>
      <c r="CC66">
        <f t="shared" si="170"/>
        <v>0.66666666666666663</v>
      </c>
      <c r="CD66">
        <f t="shared" si="170"/>
        <v>0.38095238095238093</v>
      </c>
      <c r="CE66">
        <f t="shared" si="170"/>
        <v>0.5714285714285714</v>
      </c>
      <c r="CF66">
        <f t="shared" si="170"/>
        <v>0.66666666666666663</v>
      </c>
      <c r="CG66">
        <f t="shared" si="170"/>
        <v>0.95238095238095233</v>
      </c>
      <c r="CH66">
        <f t="shared" si="170"/>
        <v>0.8571428571428571</v>
      </c>
      <c r="CI66">
        <f t="shared" si="170"/>
        <v>0.95238095238095233</v>
      </c>
      <c r="CJ66">
        <f t="shared" si="170"/>
        <v>0.52380952380952384</v>
      </c>
      <c r="CK66">
        <f t="shared" si="170"/>
        <v>0.23809523809523808</v>
      </c>
      <c r="CL66">
        <f t="shared" si="170"/>
        <v>0.47619047619047616</v>
      </c>
      <c r="CM66">
        <f t="shared" si="170"/>
        <v>0.14285714285714285</v>
      </c>
      <c r="CN66">
        <f t="shared" si="170"/>
        <v>4.7619047619047616E-2</v>
      </c>
      <c r="CO66">
        <f t="shared" si="170"/>
        <v>9.5238095238095233E-2</v>
      </c>
      <c r="CP66">
        <f t="shared" si="170"/>
        <v>0.19047619047619047</v>
      </c>
      <c r="CQ66">
        <f t="shared" si="170"/>
        <v>0.7142857142857143</v>
      </c>
      <c r="CR66">
        <f t="shared" si="170"/>
        <v>0.80952380952380953</v>
      </c>
      <c r="CS66">
        <f t="shared" si="170"/>
        <v>0.76190476190476186</v>
      </c>
      <c r="CT66">
        <f t="shared" si="170"/>
        <v>0.42857142857142855</v>
      </c>
      <c r="CU66">
        <f t="shared" si="170"/>
        <v>0.38095238095238093</v>
      </c>
      <c r="CV66">
        <f t="shared" si="170"/>
        <v>0.66666666666666663</v>
      </c>
      <c r="CW66">
        <f t="shared" si="170"/>
        <v>0.33333333333333331</v>
      </c>
      <c r="CX66">
        <f t="shared" si="170"/>
        <v>0.19047619047619047</v>
      </c>
      <c r="CY66">
        <f t="shared" si="170"/>
        <v>0.14285714285714285</v>
      </c>
      <c r="CZ66">
        <f t="shared" si="170"/>
        <v>0.47619047619047616</v>
      </c>
      <c r="DA66">
        <f t="shared" si="170"/>
        <v>0.76190476190476186</v>
      </c>
      <c r="DB66">
        <f t="shared" si="170"/>
        <v>0.80952380952380953</v>
      </c>
      <c r="DC66">
        <f t="shared" si="170"/>
        <v>0.80952380952380953</v>
      </c>
      <c r="DD66">
        <f t="shared" si="170"/>
        <v>0.66666666666666663</v>
      </c>
      <c r="DE66">
        <f t="shared" si="170"/>
        <v>0.7142857142857143</v>
      </c>
      <c r="DF66">
        <f t="shared" si="170"/>
        <v>0.2857142857142857</v>
      </c>
      <c r="DG66">
        <f t="shared" si="170"/>
        <v>0.52380952380952384</v>
      </c>
      <c r="DH66">
        <f t="shared" si="170"/>
        <v>0.42857142857142855</v>
      </c>
      <c r="DI66">
        <f t="shared" si="170"/>
        <v>0.66666666666666663</v>
      </c>
      <c r="DJ66">
        <f t="shared" si="170"/>
        <v>0.90476190476190477</v>
      </c>
      <c r="DK66">
        <f t="shared" si="170"/>
        <v>0.95238095238095233</v>
      </c>
      <c r="DL66">
        <f t="shared" si="170"/>
        <v>0.76190476190476186</v>
      </c>
      <c r="DM66">
        <f t="shared" si="170"/>
        <v>0.33333333333333331</v>
      </c>
      <c r="DN66">
        <f t="shared" si="170"/>
        <v>0.52380952380952384</v>
      </c>
      <c r="DO66">
        <f t="shared" si="170"/>
        <v>0.7142857142857143</v>
      </c>
      <c r="DP66">
        <f t="shared" si="170"/>
        <v>0.8571428571428571</v>
      </c>
      <c r="DQ66">
        <f t="shared" si="170"/>
        <v>0.8571428571428571</v>
      </c>
      <c r="DR66">
        <f t="shared" si="170"/>
        <v>0.2857142857142857</v>
      </c>
      <c r="DS66">
        <f t="shared" si="170"/>
        <v>0.19047619047619047</v>
      </c>
      <c r="DT66">
        <f t="shared" si="170"/>
        <v>0.38095238095238093</v>
      </c>
      <c r="DU66">
        <f t="shared" si="170"/>
        <v>0.80952380952380953</v>
      </c>
      <c r="DV66">
        <f t="shared" si="170"/>
        <v>0.66666666666666663</v>
      </c>
      <c r="DW66">
        <f t="shared" si="170"/>
        <v>0.66666666666666663</v>
      </c>
      <c r="DX66">
        <f t="shared" si="170"/>
        <v>0.90476190476190477</v>
      </c>
      <c r="DY66">
        <f t="shared" si="170"/>
        <v>0.7142857142857143</v>
      </c>
      <c r="DZ66">
        <f t="shared" si="170"/>
        <v>0.66666666666666663</v>
      </c>
      <c r="EA66">
        <f t="shared" ref="EA66:GL66" si="171">_xlfn.RANK.EQ(EA20,EA$3:EA$22,1)/(COUNT(EA$3:EA$22)+1)</f>
        <v>0.47619047619047616</v>
      </c>
      <c r="EB66">
        <f t="shared" si="171"/>
        <v>0.52380952380952384</v>
      </c>
      <c r="EC66">
        <f t="shared" si="171"/>
        <v>0.76190476190476186</v>
      </c>
      <c r="ED66">
        <f t="shared" si="171"/>
        <v>0.5714285714285714</v>
      </c>
      <c r="EE66">
        <f t="shared" si="171"/>
        <v>0.33333333333333331</v>
      </c>
      <c r="EF66">
        <f t="shared" si="171"/>
        <v>0.14285714285714285</v>
      </c>
      <c r="EG66">
        <f t="shared" si="171"/>
        <v>0.38095238095238093</v>
      </c>
      <c r="EH66">
        <f t="shared" si="171"/>
        <v>0.33333333333333331</v>
      </c>
      <c r="EI66">
        <f t="shared" si="171"/>
        <v>0.19047619047619047</v>
      </c>
      <c r="EJ66">
        <f t="shared" si="171"/>
        <v>0.23809523809523808</v>
      </c>
      <c r="EK66">
        <f t="shared" si="171"/>
        <v>0.52380952380952384</v>
      </c>
      <c r="EL66">
        <f t="shared" si="171"/>
        <v>0.38095238095238093</v>
      </c>
      <c r="EM66">
        <f t="shared" si="171"/>
        <v>0.7142857142857143</v>
      </c>
      <c r="EN66">
        <f t="shared" si="171"/>
        <v>0.66666666666666663</v>
      </c>
      <c r="EO66">
        <f t="shared" si="171"/>
        <v>0.7142857142857143</v>
      </c>
      <c r="EP66">
        <f t="shared" si="171"/>
        <v>0.42857142857142855</v>
      </c>
      <c r="EQ66">
        <f t="shared" si="171"/>
        <v>0.14285714285714285</v>
      </c>
      <c r="ER66">
        <f t="shared" si="171"/>
        <v>0.80952380952380953</v>
      </c>
      <c r="ES66">
        <f t="shared" si="171"/>
        <v>0.90476190476190477</v>
      </c>
      <c r="ET66">
        <f t="shared" si="171"/>
        <v>0.7142857142857143</v>
      </c>
      <c r="EU66">
        <f t="shared" si="171"/>
        <v>0.7142857142857143</v>
      </c>
      <c r="EV66">
        <f t="shared" si="171"/>
        <v>0.80952380952380953</v>
      </c>
      <c r="EW66">
        <f t="shared" si="171"/>
        <v>0.5714285714285714</v>
      </c>
      <c r="EX66">
        <f t="shared" si="171"/>
        <v>0.80952380952380953</v>
      </c>
      <c r="EY66">
        <f t="shared" si="171"/>
        <v>0.90476190476190477</v>
      </c>
      <c r="EZ66">
        <f t="shared" si="171"/>
        <v>0.95238095238095233</v>
      </c>
      <c r="FA66">
        <f t="shared" si="171"/>
        <v>0.5714285714285714</v>
      </c>
      <c r="FB66">
        <f t="shared" si="171"/>
        <v>0.5714285714285714</v>
      </c>
      <c r="FC66">
        <f t="shared" si="171"/>
        <v>0.66666666666666663</v>
      </c>
      <c r="FD66">
        <f t="shared" si="171"/>
        <v>0.33333333333333331</v>
      </c>
      <c r="FE66">
        <f t="shared" si="171"/>
        <v>0.5714285714285714</v>
      </c>
      <c r="FF66">
        <f t="shared" si="171"/>
        <v>0.95238095238095233</v>
      </c>
      <c r="FG66">
        <f t="shared" si="171"/>
        <v>0.95238095238095233</v>
      </c>
      <c r="FH66">
        <f t="shared" si="171"/>
        <v>0.95238095238095233</v>
      </c>
      <c r="FI66">
        <f t="shared" si="171"/>
        <v>0.7142857142857143</v>
      </c>
      <c r="FJ66">
        <f t="shared" si="171"/>
        <v>0.47619047619047616</v>
      </c>
      <c r="FK66">
        <f t="shared" si="171"/>
        <v>0.7142857142857143</v>
      </c>
      <c r="FL66">
        <f t="shared" si="171"/>
        <v>0.90476190476190477</v>
      </c>
      <c r="FM66">
        <f t="shared" si="171"/>
        <v>0.95238095238095233</v>
      </c>
      <c r="FN66">
        <f t="shared" si="171"/>
        <v>0.42857142857142855</v>
      </c>
      <c r="FO66">
        <f t="shared" si="171"/>
        <v>0.38095238095238093</v>
      </c>
      <c r="FP66">
        <f t="shared" si="171"/>
        <v>0.38095238095238093</v>
      </c>
      <c r="FQ66">
        <f t="shared" si="171"/>
        <v>0.52380952380952384</v>
      </c>
      <c r="FR66">
        <f t="shared" si="171"/>
        <v>0.47619047619047616</v>
      </c>
      <c r="FS66">
        <f t="shared" si="171"/>
        <v>0.42857142857142855</v>
      </c>
      <c r="FT66">
        <f t="shared" si="171"/>
        <v>0.80952380952380953</v>
      </c>
      <c r="FU66">
        <f t="shared" si="171"/>
        <v>0.80952380952380953</v>
      </c>
      <c r="FV66">
        <f t="shared" si="171"/>
        <v>0.80952380952380953</v>
      </c>
      <c r="FW66">
        <f t="shared" si="171"/>
        <v>0.61904761904761907</v>
      </c>
      <c r="FX66">
        <f t="shared" si="171"/>
        <v>0.66666666666666663</v>
      </c>
      <c r="FY66">
        <f t="shared" si="171"/>
        <v>0.90476190476190477</v>
      </c>
      <c r="FZ66">
        <f t="shared" si="171"/>
        <v>0.90476190476190477</v>
      </c>
      <c r="GA66">
        <f t="shared" si="171"/>
        <v>0.7142857142857143</v>
      </c>
      <c r="GB66">
        <f t="shared" si="171"/>
        <v>0.14285714285714285</v>
      </c>
      <c r="GC66">
        <f t="shared" si="171"/>
        <v>0.2857142857142857</v>
      </c>
      <c r="GD66">
        <f t="shared" si="171"/>
        <v>0.42857142857142855</v>
      </c>
      <c r="GE66">
        <f t="shared" si="171"/>
        <v>0.38095238095238093</v>
      </c>
      <c r="GF66">
        <f t="shared" si="171"/>
        <v>0.23809523809523808</v>
      </c>
      <c r="GG66">
        <f t="shared" si="171"/>
        <v>0.42857142857142855</v>
      </c>
      <c r="GH66">
        <f t="shared" si="171"/>
        <v>0.61904761904761907</v>
      </c>
      <c r="GI66">
        <f t="shared" si="171"/>
        <v>0.42857142857142855</v>
      </c>
      <c r="GJ66">
        <f t="shared" si="171"/>
        <v>0.80952380952380953</v>
      </c>
      <c r="GK66">
        <f t="shared" si="171"/>
        <v>0.5714285714285714</v>
      </c>
      <c r="GL66">
        <f t="shared" si="171"/>
        <v>0.19047619047619047</v>
      </c>
      <c r="GM66">
        <f t="shared" ref="GM66:IX66" si="172">_xlfn.RANK.EQ(GM20,GM$3:GM$22,1)/(COUNT(GM$3:GM$22)+1)</f>
        <v>0.47619047619047616</v>
      </c>
      <c r="GN66">
        <f t="shared" si="172"/>
        <v>0.7142857142857143</v>
      </c>
      <c r="GO66">
        <f t="shared" si="172"/>
        <v>0.52380952380952384</v>
      </c>
      <c r="GP66">
        <f t="shared" si="172"/>
        <v>0.42857142857142855</v>
      </c>
      <c r="GQ66">
        <f t="shared" si="172"/>
        <v>0.2857142857142857</v>
      </c>
      <c r="GR66">
        <f t="shared" si="172"/>
        <v>0.38095238095238093</v>
      </c>
      <c r="GS66">
        <f t="shared" si="172"/>
        <v>0.90476190476190477</v>
      </c>
      <c r="GT66">
        <f t="shared" si="172"/>
        <v>0.95238095238095233</v>
      </c>
      <c r="GU66">
        <f t="shared" si="172"/>
        <v>0.95238095238095233</v>
      </c>
      <c r="GV66">
        <f t="shared" si="172"/>
        <v>0.8571428571428571</v>
      </c>
      <c r="GW66">
        <f t="shared" si="172"/>
        <v>0.52380952380952384</v>
      </c>
      <c r="GX66">
        <f t="shared" si="172"/>
        <v>0.8571428571428571</v>
      </c>
      <c r="GY66">
        <f t="shared" si="172"/>
        <v>0.8571428571428571</v>
      </c>
      <c r="GZ66">
        <f t="shared" si="172"/>
        <v>0.90476190476190477</v>
      </c>
      <c r="HA66">
        <f t="shared" si="172"/>
        <v>0.95238095238095233</v>
      </c>
      <c r="HB66">
        <f t="shared" si="172"/>
        <v>0.95238095238095233</v>
      </c>
      <c r="HC66">
        <f t="shared" si="172"/>
        <v>0.61904761904761907</v>
      </c>
      <c r="HD66">
        <f t="shared" si="172"/>
        <v>0.66666666666666663</v>
      </c>
      <c r="HE66">
        <f t="shared" si="172"/>
        <v>0.8571428571428571</v>
      </c>
      <c r="HF66">
        <f t="shared" si="172"/>
        <v>0.95238095238095233</v>
      </c>
      <c r="HG66">
        <f t="shared" si="172"/>
        <v>0.2857142857142857</v>
      </c>
      <c r="HH66">
        <f t="shared" si="172"/>
        <v>0.61904761904761907</v>
      </c>
      <c r="HI66">
        <f t="shared" si="172"/>
        <v>0.5714285714285714</v>
      </c>
      <c r="HJ66">
        <f t="shared" si="172"/>
        <v>0.66666666666666663</v>
      </c>
      <c r="HK66">
        <f t="shared" si="172"/>
        <v>0.38095238095238093</v>
      </c>
      <c r="HL66">
        <f t="shared" si="172"/>
        <v>0.90476190476190477</v>
      </c>
      <c r="HM66">
        <f t="shared" si="172"/>
        <v>0.2857142857142857</v>
      </c>
      <c r="HN66">
        <f t="shared" si="172"/>
        <v>0.5714285714285714</v>
      </c>
      <c r="HO66">
        <f t="shared" si="172"/>
        <v>0.47619047619047616</v>
      </c>
      <c r="HP66">
        <f t="shared" si="172"/>
        <v>0.42857142857142855</v>
      </c>
      <c r="HQ66">
        <f t="shared" si="172"/>
        <v>0.33333333333333331</v>
      </c>
      <c r="HR66">
        <f t="shared" si="172"/>
        <v>0.52380952380952384</v>
      </c>
      <c r="HS66">
        <f t="shared" si="172"/>
        <v>0.61904761904761907</v>
      </c>
      <c r="HT66">
        <f t="shared" si="172"/>
        <v>0.7142857142857143</v>
      </c>
      <c r="HU66">
        <f t="shared" si="172"/>
        <v>0.80952380952380953</v>
      </c>
      <c r="HV66">
        <f t="shared" si="172"/>
        <v>0.2857142857142857</v>
      </c>
      <c r="HW66">
        <f t="shared" si="172"/>
        <v>0.47619047619047616</v>
      </c>
      <c r="HX66">
        <f t="shared" si="172"/>
        <v>0.8571428571428571</v>
      </c>
      <c r="HY66">
        <f t="shared" si="172"/>
        <v>0.7142857142857143</v>
      </c>
      <c r="HZ66">
        <f t="shared" si="172"/>
        <v>0.5714285714285714</v>
      </c>
      <c r="IA66">
        <f t="shared" si="172"/>
        <v>0.7142857142857143</v>
      </c>
      <c r="IB66">
        <f t="shared" si="172"/>
        <v>0.7142857142857143</v>
      </c>
      <c r="IC66">
        <f t="shared" si="172"/>
        <v>0.38095238095238093</v>
      </c>
      <c r="ID66">
        <f t="shared" si="172"/>
        <v>0.80952380952380953</v>
      </c>
      <c r="IE66">
        <f t="shared" si="172"/>
        <v>0.76190476190476186</v>
      </c>
      <c r="IF66">
        <f t="shared" si="172"/>
        <v>0.42857142857142855</v>
      </c>
      <c r="IG66">
        <f t="shared" si="172"/>
        <v>0.42857142857142855</v>
      </c>
      <c r="IH66">
        <f t="shared" si="172"/>
        <v>0.38095238095238093</v>
      </c>
      <c r="II66">
        <f t="shared" si="172"/>
        <v>0.8571428571428571</v>
      </c>
      <c r="IJ66">
        <f t="shared" si="172"/>
        <v>0.90476190476190477</v>
      </c>
      <c r="IK66">
        <f t="shared" si="172"/>
        <v>0.8571428571428571</v>
      </c>
      <c r="IL66">
        <f t="shared" si="172"/>
        <v>0.8571428571428571</v>
      </c>
      <c r="IM66">
        <f t="shared" si="172"/>
        <v>0.7142857142857143</v>
      </c>
      <c r="IN66">
        <f t="shared" si="172"/>
        <v>0.90476190476190477</v>
      </c>
      <c r="IO66">
        <f t="shared" si="172"/>
        <v>0.61904761904761907</v>
      </c>
      <c r="IP66">
        <f t="shared" si="172"/>
        <v>0.8571428571428571</v>
      </c>
      <c r="IQ66">
        <f t="shared" si="172"/>
        <v>0.90476190476190477</v>
      </c>
      <c r="IR66">
        <f t="shared" si="172"/>
        <v>0.8571428571428571</v>
      </c>
      <c r="IS66">
        <f t="shared" si="172"/>
        <v>0.95238095238095233</v>
      </c>
      <c r="IT66">
        <f t="shared" si="172"/>
        <v>0.5714285714285714</v>
      </c>
      <c r="IU66">
        <f t="shared" si="172"/>
        <v>0.80952380952380953</v>
      </c>
      <c r="IV66">
        <f t="shared" si="172"/>
        <v>0.8571428571428571</v>
      </c>
      <c r="IW66">
        <f t="shared" si="172"/>
        <v>0.95238095238095233</v>
      </c>
      <c r="IX66">
        <f t="shared" si="172"/>
        <v>0.76190476190476186</v>
      </c>
      <c r="IY66">
        <f t="shared" ref="IY66:LJ66" si="173">_xlfn.RANK.EQ(IY20,IY$3:IY$22,1)/(COUNT(IY$3:IY$22)+1)</f>
        <v>0.95238095238095233</v>
      </c>
      <c r="IZ66">
        <f t="shared" si="173"/>
        <v>0.66666666666666663</v>
      </c>
      <c r="JA66">
        <f t="shared" si="173"/>
        <v>0.14285714285714285</v>
      </c>
      <c r="JB66">
        <f t="shared" si="173"/>
        <v>0.14285714285714285</v>
      </c>
      <c r="JC66">
        <f t="shared" si="173"/>
        <v>0.23809523809523808</v>
      </c>
      <c r="JD66">
        <f t="shared" si="173"/>
        <v>0.47619047619047616</v>
      </c>
      <c r="JE66">
        <f t="shared" si="173"/>
        <v>0.7142857142857143</v>
      </c>
      <c r="JF66">
        <f t="shared" si="173"/>
        <v>0.61904761904761907</v>
      </c>
      <c r="JG66">
        <f t="shared" si="173"/>
        <v>0.61904761904761907</v>
      </c>
      <c r="JH66">
        <f t="shared" si="173"/>
        <v>0.47619047619047616</v>
      </c>
      <c r="JI66">
        <f t="shared" si="173"/>
        <v>0.61904761904761907</v>
      </c>
      <c r="JJ66">
        <f t="shared" si="173"/>
        <v>9.5238095238095233E-2</v>
      </c>
      <c r="JK66">
        <f t="shared" si="173"/>
        <v>0.2857142857142857</v>
      </c>
      <c r="JL66">
        <f t="shared" si="173"/>
        <v>0.47619047619047616</v>
      </c>
      <c r="JM66">
        <f t="shared" si="173"/>
        <v>0.66666666666666663</v>
      </c>
      <c r="JN66">
        <f t="shared" si="173"/>
        <v>0.66666666666666663</v>
      </c>
      <c r="JO66">
        <f t="shared" si="173"/>
        <v>0.5714285714285714</v>
      </c>
      <c r="JP66">
        <f t="shared" si="173"/>
        <v>0.42857142857142855</v>
      </c>
      <c r="JQ66">
        <f t="shared" si="173"/>
        <v>0.61904761904761907</v>
      </c>
      <c r="JR66">
        <f t="shared" si="173"/>
        <v>0.5714285714285714</v>
      </c>
      <c r="JS66">
        <f t="shared" si="173"/>
        <v>0.61904761904761907</v>
      </c>
      <c r="JT66">
        <f t="shared" si="173"/>
        <v>0.90476190476190477</v>
      </c>
      <c r="JU66">
        <f t="shared" si="173"/>
        <v>0.90476190476190477</v>
      </c>
      <c r="JV66">
        <f t="shared" si="173"/>
        <v>0.76190476190476186</v>
      </c>
      <c r="JW66">
        <f t="shared" si="173"/>
        <v>0.66666666666666663</v>
      </c>
      <c r="JX66">
        <f t="shared" si="173"/>
        <v>0.52380952380952384</v>
      </c>
      <c r="JY66">
        <f t="shared" si="173"/>
        <v>0.47619047619047616</v>
      </c>
      <c r="JZ66">
        <f t="shared" si="173"/>
        <v>0.33333333333333331</v>
      </c>
      <c r="KA66">
        <f t="shared" si="173"/>
        <v>0.5714285714285714</v>
      </c>
      <c r="KB66">
        <f t="shared" si="173"/>
        <v>0.95238095238095233</v>
      </c>
      <c r="KC66">
        <f t="shared" si="173"/>
        <v>0.76190476190476186</v>
      </c>
      <c r="KD66">
        <f t="shared" si="173"/>
        <v>0.76190476190476186</v>
      </c>
      <c r="KE66">
        <f t="shared" si="173"/>
        <v>0.5714285714285714</v>
      </c>
      <c r="KF66">
        <f t="shared" si="173"/>
        <v>0.7142857142857143</v>
      </c>
      <c r="KG66">
        <f t="shared" si="173"/>
        <v>0.8571428571428571</v>
      </c>
      <c r="KH66">
        <f t="shared" si="173"/>
        <v>0.61904761904761907</v>
      </c>
      <c r="KI66">
        <f t="shared" si="173"/>
        <v>0.66666666666666663</v>
      </c>
      <c r="KJ66">
        <f t="shared" si="173"/>
        <v>0.61904761904761907</v>
      </c>
      <c r="KK66">
        <f t="shared" si="173"/>
        <v>0.95238095238095233</v>
      </c>
      <c r="KL66">
        <f t="shared" si="173"/>
        <v>0.90476190476190477</v>
      </c>
      <c r="KM66">
        <f t="shared" si="173"/>
        <v>0.19047619047619047</v>
      </c>
      <c r="KN66">
        <f t="shared" si="173"/>
        <v>0.52380952380952384</v>
      </c>
      <c r="KO66">
        <f t="shared" si="173"/>
        <v>4.7619047619047616E-2</v>
      </c>
      <c r="KP66">
        <f t="shared" si="173"/>
        <v>0.42857142857142855</v>
      </c>
      <c r="KQ66">
        <f t="shared" si="173"/>
        <v>0.38095238095238093</v>
      </c>
      <c r="KR66">
        <f t="shared" si="173"/>
        <v>0.47619047619047616</v>
      </c>
      <c r="KS66">
        <f t="shared" si="173"/>
        <v>0.2857142857142857</v>
      </c>
      <c r="KT66">
        <f t="shared" si="173"/>
        <v>0.61904761904761907</v>
      </c>
      <c r="KU66">
        <f t="shared" si="173"/>
        <v>0.90476190476190477</v>
      </c>
      <c r="KV66">
        <f t="shared" si="173"/>
        <v>0.90476190476190477</v>
      </c>
      <c r="KW66">
        <f t="shared" si="173"/>
        <v>0.7142857142857143</v>
      </c>
      <c r="KX66">
        <f t="shared" si="173"/>
        <v>0.90476190476190477</v>
      </c>
      <c r="KY66">
        <f t="shared" si="173"/>
        <v>0.90476190476190477</v>
      </c>
      <c r="KZ66">
        <f t="shared" si="173"/>
        <v>0.66666666666666663</v>
      </c>
      <c r="LA66">
        <f t="shared" si="173"/>
        <v>0.80952380952380953</v>
      </c>
      <c r="LB66">
        <f t="shared" si="173"/>
        <v>0.52380952380952384</v>
      </c>
      <c r="LC66">
        <f t="shared" si="173"/>
        <v>0.7142857142857143</v>
      </c>
      <c r="LD66">
        <f t="shared" si="173"/>
        <v>0.95238095238095233</v>
      </c>
      <c r="LE66">
        <f t="shared" si="173"/>
        <v>0.95238095238095233</v>
      </c>
      <c r="LF66">
        <f t="shared" si="173"/>
        <v>0.95238095238095233</v>
      </c>
      <c r="LG66">
        <f t="shared" si="173"/>
        <v>0.95238095238095233</v>
      </c>
      <c r="LH66">
        <f t="shared" si="173"/>
        <v>0.8571428571428571</v>
      </c>
      <c r="LI66">
        <f t="shared" si="173"/>
        <v>0.95238095238095233</v>
      </c>
      <c r="LJ66">
        <f t="shared" si="173"/>
        <v>9.5238095238095233E-2</v>
      </c>
      <c r="LK66">
        <f t="shared" ref="LK66:LV66" si="174">_xlfn.RANK.EQ(LK20,LK$3:LK$22,1)/(COUNT(LK$3:LK$22)+1)</f>
        <v>0.33333333333333331</v>
      </c>
      <c r="LL66">
        <f t="shared" si="174"/>
        <v>0.2857142857142857</v>
      </c>
      <c r="LM66">
        <f t="shared" si="174"/>
        <v>0.7142857142857143</v>
      </c>
      <c r="LN66">
        <f t="shared" si="174"/>
        <v>0.23809523809523808</v>
      </c>
      <c r="LO66">
        <f t="shared" si="174"/>
        <v>0.8571428571428571</v>
      </c>
      <c r="LP66">
        <f t="shared" si="174"/>
        <v>0.66666666666666663</v>
      </c>
      <c r="LQ66">
        <f t="shared" si="174"/>
        <v>0.7142857142857143</v>
      </c>
      <c r="LR66">
        <f t="shared" si="174"/>
        <v>0.95238095238095233</v>
      </c>
      <c r="LS66">
        <f t="shared" si="174"/>
        <v>0.95238095238095233</v>
      </c>
      <c r="LT66">
        <f t="shared" si="174"/>
        <v>0.95238095238095233</v>
      </c>
      <c r="LU66">
        <f t="shared" si="174"/>
        <v>0.52380952380952384</v>
      </c>
      <c r="LV66">
        <f t="shared" si="174"/>
        <v>0.80952380952380953</v>
      </c>
      <c r="LW66">
        <f t="shared" si="72"/>
        <v>0.80952380952380953</v>
      </c>
    </row>
    <row r="67" spans="1:335" hidden="1" x14ac:dyDescent="0.3">
      <c r="A67">
        <v>2018</v>
      </c>
      <c r="B67">
        <f t="shared" si="65"/>
        <v>0.66666666666666663</v>
      </c>
      <c r="C67">
        <f t="shared" ref="C67:BN67" si="175">_xlfn.RANK.EQ(C21,C$3:C$22,1)/(COUNT(C$3:C$22)+1)</f>
        <v>0.33333333333333331</v>
      </c>
      <c r="D67">
        <f t="shared" si="175"/>
        <v>0.38095238095238093</v>
      </c>
      <c r="E67">
        <f t="shared" si="175"/>
        <v>9.5238095238095233E-2</v>
      </c>
      <c r="F67">
        <f t="shared" si="175"/>
        <v>4.7619047619047616E-2</v>
      </c>
      <c r="G67">
        <f t="shared" si="175"/>
        <v>0.38095238095238093</v>
      </c>
      <c r="H67">
        <f t="shared" si="175"/>
        <v>0.47619047619047616</v>
      </c>
      <c r="I67">
        <f t="shared" si="175"/>
        <v>0.47619047619047616</v>
      </c>
      <c r="J67">
        <f t="shared" si="175"/>
        <v>0.33333333333333331</v>
      </c>
      <c r="K67">
        <f t="shared" si="175"/>
        <v>0.2857142857142857</v>
      </c>
      <c r="L67">
        <f t="shared" si="175"/>
        <v>4.7619047619047616E-2</v>
      </c>
      <c r="M67">
        <f t="shared" si="175"/>
        <v>0.14285714285714285</v>
      </c>
      <c r="N67">
        <f t="shared" si="175"/>
        <v>0.42857142857142855</v>
      </c>
      <c r="O67">
        <f t="shared" si="175"/>
        <v>0.38095238095238093</v>
      </c>
      <c r="P67">
        <f t="shared" si="175"/>
        <v>0.42857142857142855</v>
      </c>
      <c r="Q67">
        <f t="shared" si="175"/>
        <v>0.19047619047619047</v>
      </c>
      <c r="R67">
        <f t="shared" si="175"/>
        <v>0.80952380952380953</v>
      </c>
      <c r="S67">
        <f t="shared" si="175"/>
        <v>0.14285714285714285</v>
      </c>
      <c r="T67">
        <f t="shared" si="175"/>
        <v>0.14285714285714285</v>
      </c>
      <c r="U67">
        <f t="shared" si="175"/>
        <v>9.5238095238095233E-2</v>
      </c>
      <c r="V67">
        <f t="shared" si="175"/>
        <v>0.66666666666666663</v>
      </c>
      <c r="W67">
        <f t="shared" si="175"/>
        <v>9.5238095238095233E-2</v>
      </c>
      <c r="X67">
        <f t="shared" si="175"/>
        <v>0.52380952380952384</v>
      </c>
      <c r="Y67">
        <f t="shared" si="175"/>
        <v>0.19047619047619047</v>
      </c>
      <c r="Z67">
        <f t="shared" si="175"/>
        <v>0.19047619047619047</v>
      </c>
      <c r="AA67">
        <f t="shared" si="175"/>
        <v>0.14285714285714285</v>
      </c>
      <c r="AB67">
        <f t="shared" si="175"/>
        <v>9.5238095238095233E-2</v>
      </c>
      <c r="AC67">
        <f t="shared" si="175"/>
        <v>0.14285714285714285</v>
      </c>
      <c r="AD67">
        <f t="shared" si="175"/>
        <v>0.14285714285714285</v>
      </c>
      <c r="AE67">
        <f t="shared" si="175"/>
        <v>0.38095238095238093</v>
      </c>
      <c r="AF67">
        <f t="shared" si="175"/>
        <v>4.7619047619047616E-2</v>
      </c>
      <c r="AG67">
        <f t="shared" si="175"/>
        <v>0.14285714285714285</v>
      </c>
      <c r="AH67">
        <f t="shared" si="175"/>
        <v>0.14285714285714285</v>
      </c>
      <c r="AI67">
        <f t="shared" si="175"/>
        <v>0.38095238095238093</v>
      </c>
      <c r="AJ67">
        <f t="shared" si="175"/>
        <v>0.19047619047619047</v>
      </c>
      <c r="AK67">
        <f t="shared" si="175"/>
        <v>0.2857142857142857</v>
      </c>
      <c r="AL67">
        <f t="shared" si="175"/>
        <v>0.14285714285714285</v>
      </c>
      <c r="AM67">
        <f t="shared" si="175"/>
        <v>0.2857142857142857</v>
      </c>
      <c r="AN67">
        <f t="shared" si="175"/>
        <v>0.61904761904761907</v>
      </c>
      <c r="AO67">
        <f t="shared" si="175"/>
        <v>9.5238095238095233E-2</v>
      </c>
      <c r="AP67">
        <f t="shared" si="175"/>
        <v>4.7619047619047616E-2</v>
      </c>
      <c r="AQ67">
        <f t="shared" si="175"/>
        <v>0.66666666666666663</v>
      </c>
      <c r="AR67">
        <f t="shared" si="175"/>
        <v>0.14285714285714285</v>
      </c>
      <c r="AS67">
        <f t="shared" si="175"/>
        <v>9.5238095238095233E-2</v>
      </c>
      <c r="AT67">
        <f t="shared" si="175"/>
        <v>0.19047619047619047</v>
      </c>
      <c r="AU67">
        <f t="shared" si="175"/>
        <v>0.14285714285714285</v>
      </c>
      <c r="AV67">
        <f t="shared" si="175"/>
        <v>0.38095238095238093</v>
      </c>
      <c r="AW67">
        <f t="shared" si="175"/>
        <v>0.14285714285714285</v>
      </c>
      <c r="AX67">
        <f t="shared" si="175"/>
        <v>0.42857142857142855</v>
      </c>
      <c r="AY67">
        <f t="shared" si="175"/>
        <v>0.19047619047619047</v>
      </c>
      <c r="AZ67">
        <f t="shared" si="175"/>
        <v>4.7619047619047616E-2</v>
      </c>
      <c r="BA67">
        <f t="shared" si="175"/>
        <v>0.19047619047619047</v>
      </c>
      <c r="BB67">
        <f t="shared" si="175"/>
        <v>0.38095238095238093</v>
      </c>
      <c r="BC67">
        <f t="shared" si="175"/>
        <v>0.33333333333333331</v>
      </c>
      <c r="BD67">
        <f t="shared" si="175"/>
        <v>0.14285714285714285</v>
      </c>
      <c r="BE67">
        <f t="shared" si="175"/>
        <v>0.14285714285714285</v>
      </c>
      <c r="BF67">
        <f t="shared" si="175"/>
        <v>0.5714285714285714</v>
      </c>
      <c r="BG67">
        <f t="shared" si="175"/>
        <v>0.52380952380952384</v>
      </c>
      <c r="BH67">
        <f t="shared" si="175"/>
        <v>0.66666666666666663</v>
      </c>
      <c r="BI67">
        <f t="shared" si="175"/>
        <v>0.19047619047619047</v>
      </c>
      <c r="BJ67">
        <f t="shared" si="175"/>
        <v>0.19047619047619047</v>
      </c>
      <c r="BK67">
        <f t="shared" si="175"/>
        <v>0.38095238095238093</v>
      </c>
      <c r="BL67">
        <f t="shared" si="175"/>
        <v>0.19047619047619047</v>
      </c>
      <c r="BM67">
        <f t="shared" si="175"/>
        <v>0.33333333333333331</v>
      </c>
      <c r="BN67">
        <f t="shared" si="175"/>
        <v>0.2857142857142857</v>
      </c>
      <c r="BO67">
        <f t="shared" ref="BO67:DZ67" si="176">_xlfn.RANK.EQ(BO21,BO$3:BO$22,1)/(COUNT(BO$3:BO$22)+1)</f>
        <v>0.80952380952380953</v>
      </c>
      <c r="BP67">
        <f t="shared" si="176"/>
        <v>0.66666666666666663</v>
      </c>
      <c r="BQ67">
        <f t="shared" si="176"/>
        <v>0.61904761904761907</v>
      </c>
      <c r="BR67">
        <f t="shared" si="176"/>
        <v>0.42857142857142855</v>
      </c>
      <c r="BS67">
        <f t="shared" si="176"/>
        <v>0.38095238095238093</v>
      </c>
      <c r="BT67">
        <f t="shared" si="176"/>
        <v>0.2857142857142857</v>
      </c>
      <c r="BU67">
        <f t="shared" si="176"/>
        <v>0.5714285714285714</v>
      </c>
      <c r="BV67">
        <f t="shared" si="176"/>
        <v>0.42857142857142855</v>
      </c>
      <c r="BW67">
        <f t="shared" si="176"/>
        <v>0.2857142857142857</v>
      </c>
      <c r="BX67">
        <f t="shared" si="176"/>
        <v>0.2857142857142857</v>
      </c>
      <c r="BY67">
        <f t="shared" si="176"/>
        <v>9.5238095238095233E-2</v>
      </c>
      <c r="BZ67">
        <f t="shared" si="176"/>
        <v>4.7619047619047616E-2</v>
      </c>
      <c r="CA67">
        <f t="shared" si="176"/>
        <v>0.47619047619047616</v>
      </c>
      <c r="CB67">
        <f t="shared" si="176"/>
        <v>0.19047619047619047</v>
      </c>
      <c r="CC67">
        <f t="shared" si="176"/>
        <v>4.7619047619047616E-2</v>
      </c>
      <c r="CD67">
        <f t="shared" si="176"/>
        <v>4.7619047619047616E-2</v>
      </c>
      <c r="CE67">
        <f t="shared" si="176"/>
        <v>0.14285714285714285</v>
      </c>
      <c r="CF67">
        <f t="shared" si="176"/>
        <v>9.5238095238095233E-2</v>
      </c>
      <c r="CG67">
        <f t="shared" si="176"/>
        <v>0.33333333333333331</v>
      </c>
      <c r="CH67">
        <f t="shared" si="176"/>
        <v>4.7619047619047616E-2</v>
      </c>
      <c r="CI67">
        <f t="shared" si="176"/>
        <v>9.5238095238095233E-2</v>
      </c>
      <c r="CJ67">
        <f t="shared" si="176"/>
        <v>9.5238095238095233E-2</v>
      </c>
      <c r="CK67">
        <f t="shared" si="176"/>
        <v>0.5714285714285714</v>
      </c>
      <c r="CL67">
        <f t="shared" si="176"/>
        <v>0.38095238095238093</v>
      </c>
      <c r="CM67">
        <f t="shared" si="176"/>
        <v>0.42857142857142855</v>
      </c>
      <c r="CN67">
        <f t="shared" si="176"/>
        <v>0.52380952380952384</v>
      </c>
      <c r="CO67">
        <f t="shared" si="176"/>
        <v>0.61904761904761907</v>
      </c>
      <c r="CP67">
        <f t="shared" si="176"/>
        <v>0.33333333333333331</v>
      </c>
      <c r="CQ67">
        <f t="shared" si="176"/>
        <v>0.19047619047619047</v>
      </c>
      <c r="CR67">
        <f t="shared" si="176"/>
        <v>0.2857142857142857</v>
      </c>
      <c r="CS67">
        <f t="shared" si="176"/>
        <v>0.14285714285714285</v>
      </c>
      <c r="CT67">
        <f t="shared" si="176"/>
        <v>0.23809523809523808</v>
      </c>
      <c r="CU67">
        <f t="shared" si="176"/>
        <v>0.42857142857142855</v>
      </c>
      <c r="CV67">
        <f t="shared" si="176"/>
        <v>0.76190476190476186</v>
      </c>
      <c r="CW67">
        <f t="shared" si="176"/>
        <v>0.5714285714285714</v>
      </c>
      <c r="CX67">
        <f t="shared" si="176"/>
        <v>9.5238095238095233E-2</v>
      </c>
      <c r="CY67">
        <f t="shared" si="176"/>
        <v>0.2857142857142857</v>
      </c>
      <c r="CZ67">
        <f t="shared" si="176"/>
        <v>0.23809523809523808</v>
      </c>
      <c r="DA67">
        <f t="shared" si="176"/>
        <v>0.38095238095238093</v>
      </c>
      <c r="DB67">
        <f t="shared" si="176"/>
        <v>0.47619047619047616</v>
      </c>
      <c r="DC67">
        <f t="shared" si="176"/>
        <v>9.5238095238095233E-2</v>
      </c>
      <c r="DD67">
        <f t="shared" si="176"/>
        <v>0.8571428571428571</v>
      </c>
      <c r="DE67">
        <f t="shared" si="176"/>
        <v>0.95238095238095233</v>
      </c>
      <c r="DF67">
        <f t="shared" si="176"/>
        <v>0.76190476190476186</v>
      </c>
      <c r="DG67">
        <f t="shared" si="176"/>
        <v>0.8571428571428571</v>
      </c>
      <c r="DH67">
        <f t="shared" si="176"/>
        <v>0.66666666666666663</v>
      </c>
      <c r="DI67">
        <f t="shared" si="176"/>
        <v>9.5238095238095233E-2</v>
      </c>
      <c r="DJ67">
        <f t="shared" si="176"/>
        <v>0.76190476190476186</v>
      </c>
      <c r="DK67">
        <f t="shared" si="176"/>
        <v>0.90476190476190477</v>
      </c>
      <c r="DL67">
        <f t="shared" si="176"/>
        <v>0.80952380952380953</v>
      </c>
      <c r="DM67">
        <f t="shared" si="176"/>
        <v>0.7142857142857143</v>
      </c>
      <c r="DN67">
        <f t="shared" si="176"/>
        <v>0.23809523809523808</v>
      </c>
      <c r="DO67">
        <f t="shared" si="176"/>
        <v>0.2857142857142857</v>
      </c>
      <c r="DP67">
        <f t="shared" si="176"/>
        <v>9.5238095238095233E-2</v>
      </c>
      <c r="DQ67">
        <f t="shared" si="176"/>
        <v>4.7619047619047616E-2</v>
      </c>
      <c r="DR67">
        <f t="shared" si="176"/>
        <v>4.7619047619047616E-2</v>
      </c>
      <c r="DS67">
        <f t="shared" si="176"/>
        <v>0.14285714285714285</v>
      </c>
      <c r="DT67">
        <f t="shared" si="176"/>
        <v>0.23809523809523808</v>
      </c>
      <c r="DU67">
        <f t="shared" si="176"/>
        <v>9.5238095238095233E-2</v>
      </c>
      <c r="DV67">
        <f t="shared" si="176"/>
        <v>9.5238095238095233E-2</v>
      </c>
      <c r="DW67">
        <f t="shared" si="176"/>
        <v>4.7619047619047616E-2</v>
      </c>
      <c r="DX67">
        <f t="shared" si="176"/>
        <v>4.7619047619047616E-2</v>
      </c>
      <c r="DY67">
        <f t="shared" si="176"/>
        <v>4.7619047619047616E-2</v>
      </c>
      <c r="DZ67">
        <f t="shared" si="176"/>
        <v>9.5238095238095233E-2</v>
      </c>
      <c r="EA67">
        <f t="shared" ref="EA67:GL67" si="177">_xlfn.RANK.EQ(EA21,EA$3:EA$22,1)/(COUNT(EA$3:EA$22)+1)</f>
        <v>9.5238095238095233E-2</v>
      </c>
      <c r="EB67">
        <f t="shared" si="177"/>
        <v>4.7619047619047616E-2</v>
      </c>
      <c r="EC67">
        <f t="shared" si="177"/>
        <v>4.7619047619047616E-2</v>
      </c>
      <c r="ED67">
        <f t="shared" si="177"/>
        <v>9.5238095238095233E-2</v>
      </c>
      <c r="EE67">
        <f t="shared" si="177"/>
        <v>0.14285714285714285</v>
      </c>
      <c r="EF67">
        <f t="shared" si="177"/>
        <v>0.33333333333333331</v>
      </c>
      <c r="EG67">
        <f t="shared" si="177"/>
        <v>0.5714285714285714</v>
      </c>
      <c r="EH67">
        <f t="shared" si="177"/>
        <v>0.52380952380952384</v>
      </c>
      <c r="EI67">
        <f t="shared" si="177"/>
        <v>0.38095238095238093</v>
      </c>
      <c r="EJ67">
        <f t="shared" si="177"/>
        <v>0.33333333333333331</v>
      </c>
      <c r="EK67">
        <f t="shared" si="177"/>
        <v>0.33333333333333331</v>
      </c>
      <c r="EL67">
        <f t="shared" si="177"/>
        <v>0.42857142857142855</v>
      </c>
      <c r="EM67">
        <f t="shared" si="177"/>
        <v>0.5714285714285714</v>
      </c>
      <c r="EN67">
        <f t="shared" si="177"/>
        <v>0.52380952380952384</v>
      </c>
      <c r="EO67">
        <f t="shared" si="177"/>
        <v>0.66666666666666663</v>
      </c>
      <c r="EP67">
        <f t="shared" si="177"/>
        <v>0.33333333333333331</v>
      </c>
      <c r="EQ67">
        <f t="shared" si="177"/>
        <v>0.76190476190476186</v>
      </c>
      <c r="ER67">
        <f t="shared" si="177"/>
        <v>0.5714285714285714</v>
      </c>
      <c r="ES67">
        <f t="shared" si="177"/>
        <v>0.5714285714285714</v>
      </c>
      <c r="ET67">
        <f t="shared" si="177"/>
        <v>0.23809523809523808</v>
      </c>
      <c r="EU67">
        <f t="shared" si="177"/>
        <v>0.19047619047619047</v>
      </c>
      <c r="EV67">
        <f t="shared" si="177"/>
        <v>0.14285714285714285</v>
      </c>
      <c r="EW67">
        <f t="shared" si="177"/>
        <v>0.2857142857142857</v>
      </c>
      <c r="EX67">
        <f t="shared" si="177"/>
        <v>4.7619047619047616E-2</v>
      </c>
      <c r="EY67">
        <f t="shared" si="177"/>
        <v>0.33333333333333331</v>
      </c>
      <c r="EZ67">
        <f t="shared" si="177"/>
        <v>0.23809523809523808</v>
      </c>
      <c r="FA67">
        <f t="shared" si="177"/>
        <v>0.14285714285714285</v>
      </c>
      <c r="FB67">
        <f t="shared" si="177"/>
        <v>0.19047619047619047</v>
      </c>
      <c r="FC67">
        <f t="shared" si="177"/>
        <v>0.33333333333333331</v>
      </c>
      <c r="FD67">
        <f t="shared" si="177"/>
        <v>0.2857142857142857</v>
      </c>
      <c r="FE67">
        <f t="shared" si="177"/>
        <v>0.33333333333333331</v>
      </c>
      <c r="FF67">
        <f t="shared" si="177"/>
        <v>9.5238095238095233E-2</v>
      </c>
      <c r="FG67">
        <f t="shared" si="177"/>
        <v>0.19047619047619047</v>
      </c>
      <c r="FH67">
        <f t="shared" si="177"/>
        <v>0.42857142857142855</v>
      </c>
      <c r="FI67">
        <f t="shared" si="177"/>
        <v>0.66666666666666663</v>
      </c>
      <c r="FJ67">
        <f t="shared" si="177"/>
        <v>0.19047619047619047</v>
      </c>
      <c r="FK67">
        <f t="shared" si="177"/>
        <v>9.5238095238095233E-2</v>
      </c>
      <c r="FL67">
        <f t="shared" si="177"/>
        <v>0.23809523809523808</v>
      </c>
      <c r="FM67">
        <f t="shared" si="177"/>
        <v>4.7619047619047616E-2</v>
      </c>
      <c r="FN67">
        <f t="shared" si="177"/>
        <v>0.23809523809523808</v>
      </c>
      <c r="FO67">
        <f t="shared" si="177"/>
        <v>0.42857142857142855</v>
      </c>
      <c r="FP67">
        <f t="shared" si="177"/>
        <v>0.23809523809523808</v>
      </c>
      <c r="FQ67">
        <f t="shared" si="177"/>
        <v>9.5238095238095233E-2</v>
      </c>
      <c r="FR67">
        <f t="shared" si="177"/>
        <v>9.5238095238095233E-2</v>
      </c>
      <c r="FS67">
        <f t="shared" si="177"/>
        <v>4.7619047619047616E-2</v>
      </c>
      <c r="FT67">
        <f t="shared" si="177"/>
        <v>9.5238095238095233E-2</v>
      </c>
      <c r="FU67">
        <f t="shared" si="177"/>
        <v>9.5238095238095233E-2</v>
      </c>
      <c r="FV67">
        <f t="shared" si="177"/>
        <v>4.7619047619047616E-2</v>
      </c>
      <c r="FW67">
        <f t="shared" si="177"/>
        <v>4.7619047619047616E-2</v>
      </c>
      <c r="FX67">
        <f t="shared" si="177"/>
        <v>4.7619047619047616E-2</v>
      </c>
      <c r="FY67">
        <f t="shared" si="177"/>
        <v>4.7619047619047616E-2</v>
      </c>
      <c r="FZ67">
        <f t="shared" si="177"/>
        <v>4.7619047619047616E-2</v>
      </c>
      <c r="GA67">
        <f t="shared" si="177"/>
        <v>0.42857142857142855</v>
      </c>
      <c r="GB67">
        <f t="shared" si="177"/>
        <v>0.61904761904761907</v>
      </c>
      <c r="GC67">
        <f t="shared" si="177"/>
        <v>0.52380952380952384</v>
      </c>
      <c r="GD67">
        <f t="shared" si="177"/>
        <v>9.5238095238095233E-2</v>
      </c>
      <c r="GE67">
        <f t="shared" si="177"/>
        <v>0.14285714285714285</v>
      </c>
      <c r="GF67">
        <f t="shared" si="177"/>
        <v>0.33333333333333331</v>
      </c>
      <c r="GG67">
        <f t="shared" si="177"/>
        <v>0.23809523809523808</v>
      </c>
      <c r="GH67">
        <f t="shared" si="177"/>
        <v>0.38095238095238093</v>
      </c>
      <c r="GI67">
        <f t="shared" si="177"/>
        <v>0.61904761904761907</v>
      </c>
      <c r="GJ67">
        <f t="shared" si="177"/>
        <v>0.61904761904761907</v>
      </c>
      <c r="GK67">
        <f t="shared" si="177"/>
        <v>0.80952380952380953</v>
      </c>
      <c r="GL67">
        <f t="shared" si="177"/>
        <v>0.76190476190476186</v>
      </c>
      <c r="GM67">
        <f t="shared" ref="GM67:IX67" si="178">_xlfn.RANK.EQ(GM21,GM$3:GM$22,1)/(COUNT(GM$3:GM$22)+1)</f>
        <v>0.76190476190476186</v>
      </c>
      <c r="GN67">
        <f t="shared" si="178"/>
        <v>0.76190476190476186</v>
      </c>
      <c r="GO67">
        <f t="shared" si="178"/>
        <v>0.47619047619047616</v>
      </c>
      <c r="GP67">
        <f t="shared" si="178"/>
        <v>0.80952380952380953</v>
      </c>
      <c r="GQ67">
        <f t="shared" si="178"/>
        <v>0.66666666666666663</v>
      </c>
      <c r="GR67">
        <f t="shared" si="178"/>
        <v>0.2857142857142857</v>
      </c>
      <c r="GS67">
        <f t="shared" si="178"/>
        <v>0.19047619047619047</v>
      </c>
      <c r="GT67">
        <f t="shared" si="178"/>
        <v>0.19047619047619047</v>
      </c>
      <c r="GU67">
        <f t="shared" si="178"/>
        <v>4.7619047619047616E-2</v>
      </c>
      <c r="GV67">
        <f t="shared" si="178"/>
        <v>4.7619047619047616E-2</v>
      </c>
      <c r="GW67">
        <f t="shared" si="178"/>
        <v>0.19047619047619047</v>
      </c>
      <c r="GX67">
        <f t="shared" si="178"/>
        <v>9.5238095238095233E-2</v>
      </c>
      <c r="GY67">
        <f t="shared" si="178"/>
        <v>4.7619047619047616E-2</v>
      </c>
      <c r="GZ67">
        <f t="shared" si="178"/>
        <v>4.7619047619047616E-2</v>
      </c>
      <c r="HA67">
        <f t="shared" si="178"/>
        <v>4.7619047619047616E-2</v>
      </c>
      <c r="HB67">
        <f t="shared" si="178"/>
        <v>9.5238095238095233E-2</v>
      </c>
      <c r="HC67">
        <f t="shared" si="178"/>
        <v>0.14285714285714285</v>
      </c>
      <c r="HD67">
        <f t="shared" si="178"/>
        <v>0.5714285714285714</v>
      </c>
      <c r="HE67">
        <f t="shared" si="178"/>
        <v>0.14285714285714285</v>
      </c>
      <c r="HF67">
        <f t="shared" si="178"/>
        <v>0.5714285714285714</v>
      </c>
      <c r="HG67">
        <f t="shared" si="178"/>
        <v>0.23809523809523808</v>
      </c>
      <c r="HH67">
        <f t="shared" si="178"/>
        <v>9.5238095238095233E-2</v>
      </c>
      <c r="HI67">
        <f t="shared" si="178"/>
        <v>0.23809523809523808</v>
      </c>
      <c r="HJ67">
        <f t="shared" si="178"/>
        <v>0.14285714285714285</v>
      </c>
      <c r="HK67">
        <f t="shared" si="178"/>
        <v>0.19047619047619047</v>
      </c>
      <c r="HL67">
        <f t="shared" si="178"/>
        <v>0.8571428571428571</v>
      </c>
      <c r="HM67">
        <f t="shared" si="178"/>
        <v>0.76190476190476186</v>
      </c>
      <c r="HN67">
        <f t="shared" si="178"/>
        <v>0.7142857142857143</v>
      </c>
      <c r="HO67">
        <f t="shared" si="178"/>
        <v>0.23809523809523808</v>
      </c>
      <c r="HP67">
        <f t="shared" si="178"/>
        <v>4.7619047619047616E-2</v>
      </c>
      <c r="HQ67">
        <f t="shared" si="178"/>
        <v>4.7619047619047616E-2</v>
      </c>
      <c r="HR67">
        <f t="shared" si="178"/>
        <v>4.7619047619047616E-2</v>
      </c>
      <c r="HS67">
        <f t="shared" si="178"/>
        <v>4.7619047619047616E-2</v>
      </c>
      <c r="HT67">
        <f t="shared" si="178"/>
        <v>4.7619047619047616E-2</v>
      </c>
      <c r="HU67">
        <f t="shared" si="178"/>
        <v>4.7619047619047616E-2</v>
      </c>
      <c r="HV67">
        <f t="shared" si="178"/>
        <v>0.19047619047619047</v>
      </c>
      <c r="HW67">
        <f t="shared" si="178"/>
        <v>0.23809523809523808</v>
      </c>
      <c r="HX67">
        <f t="shared" si="178"/>
        <v>0.23809523809523808</v>
      </c>
      <c r="HY67">
        <f t="shared" si="178"/>
        <v>0.23809523809523808</v>
      </c>
      <c r="HZ67">
        <f t="shared" si="178"/>
        <v>0.33333333333333331</v>
      </c>
      <c r="IA67">
        <f t="shared" si="178"/>
        <v>0.2857142857142857</v>
      </c>
      <c r="IB67">
        <f t="shared" si="178"/>
        <v>0.33333333333333331</v>
      </c>
      <c r="IC67">
        <f t="shared" si="178"/>
        <v>0.2857142857142857</v>
      </c>
      <c r="ID67">
        <f t="shared" si="178"/>
        <v>0.5714285714285714</v>
      </c>
      <c r="IE67">
        <f t="shared" si="178"/>
        <v>0.5714285714285714</v>
      </c>
      <c r="IF67">
        <f t="shared" si="178"/>
        <v>0.61904761904761907</v>
      </c>
      <c r="IG67">
        <f t="shared" si="178"/>
        <v>0.5714285714285714</v>
      </c>
      <c r="IH67">
        <f t="shared" si="178"/>
        <v>0.7142857142857143</v>
      </c>
      <c r="II67">
        <f t="shared" si="178"/>
        <v>0.23809523809523808</v>
      </c>
      <c r="IJ67">
        <f t="shared" si="178"/>
        <v>0.14285714285714285</v>
      </c>
      <c r="IK67">
        <f t="shared" si="178"/>
        <v>0.19047619047619047</v>
      </c>
      <c r="IL67">
        <f t="shared" si="178"/>
        <v>4.7619047619047616E-2</v>
      </c>
      <c r="IM67">
        <f t="shared" si="178"/>
        <v>4.7619047619047616E-2</v>
      </c>
      <c r="IN67">
        <f t="shared" si="178"/>
        <v>4.7619047619047616E-2</v>
      </c>
      <c r="IO67">
        <f t="shared" si="178"/>
        <v>0.14285714285714285</v>
      </c>
      <c r="IP67">
        <f t="shared" si="178"/>
        <v>0.19047619047619047</v>
      </c>
      <c r="IQ67">
        <f t="shared" si="178"/>
        <v>0.33333333333333331</v>
      </c>
      <c r="IR67">
        <f t="shared" si="178"/>
        <v>0.5714285714285714</v>
      </c>
      <c r="IS67">
        <f t="shared" si="178"/>
        <v>0.52380952380952384</v>
      </c>
      <c r="IT67">
        <f t="shared" si="178"/>
        <v>0.47619047619047616</v>
      </c>
      <c r="IU67">
        <f t="shared" si="178"/>
        <v>0.52380952380952384</v>
      </c>
      <c r="IV67">
        <f t="shared" si="178"/>
        <v>0.7142857142857143</v>
      </c>
      <c r="IW67">
        <f t="shared" si="178"/>
        <v>0.76190476190476186</v>
      </c>
      <c r="IX67">
        <f t="shared" si="178"/>
        <v>0.2857142857142857</v>
      </c>
      <c r="IY67">
        <f t="shared" ref="IY67:LJ67" si="179">_xlfn.RANK.EQ(IY21,IY$3:IY$22,1)/(COUNT(IY$3:IY$22)+1)</f>
        <v>0.2857142857142857</v>
      </c>
      <c r="IZ67">
        <f t="shared" si="179"/>
        <v>0.33333333333333331</v>
      </c>
      <c r="JA67">
        <f t="shared" si="179"/>
        <v>0.5714285714285714</v>
      </c>
      <c r="JB67">
        <f t="shared" si="179"/>
        <v>0.42857142857142855</v>
      </c>
      <c r="JC67">
        <f t="shared" si="179"/>
        <v>0.38095238095238093</v>
      </c>
      <c r="JD67">
        <f t="shared" si="179"/>
        <v>4.7619047619047616E-2</v>
      </c>
      <c r="JE67">
        <f t="shared" si="179"/>
        <v>4.7619047619047616E-2</v>
      </c>
      <c r="JF67">
        <f t="shared" si="179"/>
        <v>4.7619047619047616E-2</v>
      </c>
      <c r="JG67">
        <f t="shared" si="179"/>
        <v>4.7619047619047616E-2</v>
      </c>
      <c r="JH67">
        <f t="shared" si="179"/>
        <v>4.7619047619047616E-2</v>
      </c>
      <c r="JI67">
        <f t="shared" si="179"/>
        <v>4.7619047619047616E-2</v>
      </c>
      <c r="JJ67">
        <f t="shared" si="179"/>
        <v>0.23809523809523808</v>
      </c>
      <c r="JK67">
        <f t="shared" si="179"/>
        <v>0.33333333333333331</v>
      </c>
      <c r="JL67">
        <f t="shared" si="179"/>
        <v>0.33333333333333331</v>
      </c>
      <c r="JM67">
        <f t="shared" si="179"/>
        <v>0.8571428571428571</v>
      </c>
      <c r="JN67">
        <f t="shared" si="179"/>
        <v>0.52380952380952384</v>
      </c>
      <c r="JO67">
        <f t="shared" si="179"/>
        <v>0.66666666666666663</v>
      </c>
      <c r="JP67">
        <f t="shared" si="179"/>
        <v>0.61904761904761907</v>
      </c>
      <c r="JQ67">
        <f t="shared" si="179"/>
        <v>0.5714285714285714</v>
      </c>
      <c r="JR67">
        <f t="shared" si="179"/>
        <v>0.42857142857142855</v>
      </c>
      <c r="JS67">
        <f t="shared" si="179"/>
        <v>0.52380952380952384</v>
      </c>
      <c r="JT67">
        <f t="shared" si="179"/>
        <v>0.33333333333333331</v>
      </c>
      <c r="JU67">
        <f t="shared" si="179"/>
        <v>0.2857142857142857</v>
      </c>
      <c r="JV67">
        <f t="shared" si="179"/>
        <v>0.47619047619047616</v>
      </c>
      <c r="JW67">
        <f t="shared" si="179"/>
        <v>0.7142857142857143</v>
      </c>
      <c r="JX67">
        <f t="shared" si="179"/>
        <v>0.90476190476190477</v>
      </c>
      <c r="JY67">
        <f t="shared" si="179"/>
        <v>0.76190476190476186</v>
      </c>
      <c r="JZ67">
        <f t="shared" si="179"/>
        <v>0.7142857142857143</v>
      </c>
      <c r="KA67">
        <f t="shared" si="179"/>
        <v>0.38095238095238093</v>
      </c>
      <c r="KB67">
        <f t="shared" si="179"/>
        <v>9.5238095238095233E-2</v>
      </c>
      <c r="KC67">
        <f t="shared" si="179"/>
        <v>0.19047619047619047</v>
      </c>
      <c r="KD67">
        <f t="shared" si="179"/>
        <v>0.23809523809523808</v>
      </c>
      <c r="KE67">
        <f t="shared" si="179"/>
        <v>0.52380952380952384</v>
      </c>
      <c r="KF67">
        <f t="shared" si="179"/>
        <v>0.95238095238095233</v>
      </c>
      <c r="KG67">
        <f t="shared" si="179"/>
        <v>0.95238095238095233</v>
      </c>
      <c r="KH67">
        <f t="shared" si="179"/>
        <v>0.8571428571428571</v>
      </c>
      <c r="KI67">
        <f t="shared" si="179"/>
        <v>0.19047619047619047</v>
      </c>
      <c r="KJ67">
        <f t="shared" si="179"/>
        <v>4.7619047619047616E-2</v>
      </c>
      <c r="KK67">
        <f t="shared" si="179"/>
        <v>4.7619047619047616E-2</v>
      </c>
      <c r="KL67">
        <f t="shared" si="179"/>
        <v>4.7619047619047616E-2</v>
      </c>
      <c r="KM67">
        <f t="shared" si="179"/>
        <v>4.7619047619047616E-2</v>
      </c>
      <c r="KN67">
        <f t="shared" si="179"/>
        <v>9.5238095238095233E-2</v>
      </c>
      <c r="KO67">
        <f t="shared" si="179"/>
        <v>0.42857142857142855</v>
      </c>
      <c r="KP67">
        <f t="shared" si="179"/>
        <v>0.52380952380952384</v>
      </c>
      <c r="KQ67">
        <f t="shared" si="179"/>
        <v>0.14285714285714285</v>
      </c>
      <c r="KR67">
        <f t="shared" si="179"/>
        <v>0.52380952380952384</v>
      </c>
      <c r="KS67">
        <f t="shared" si="179"/>
        <v>0.66666666666666663</v>
      </c>
      <c r="KT67">
        <f t="shared" si="179"/>
        <v>0.7142857142857143</v>
      </c>
      <c r="KU67">
        <f t="shared" si="179"/>
        <v>0.66666666666666663</v>
      </c>
      <c r="KV67">
        <f t="shared" si="179"/>
        <v>0.95238095238095233</v>
      </c>
      <c r="KW67">
        <f t="shared" si="179"/>
        <v>0.90476190476190477</v>
      </c>
      <c r="KX67">
        <f t="shared" si="179"/>
        <v>0.19047619047619047</v>
      </c>
      <c r="KY67">
        <f t="shared" si="179"/>
        <v>0.14285714285714285</v>
      </c>
      <c r="KZ67">
        <f t="shared" si="179"/>
        <v>0.23809523809523808</v>
      </c>
      <c r="LA67">
        <f t="shared" si="179"/>
        <v>0.14285714285714285</v>
      </c>
      <c r="LB67">
        <f t="shared" si="179"/>
        <v>9.5238095238095233E-2</v>
      </c>
      <c r="LC67">
        <f t="shared" si="179"/>
        <v>4.7619047619047616E-2</v>
      </c>
      <c r="LD67">
        <f t="shared" si="179"/>
        <v>9.5238095238095233E-2</v>
      </c>
      <c r="LE67">
        <f t="shared" si="179"/>
        <v>0.7142857142857143</v>
      </c>
      <c r="LF67">
        <f t="shared" si="179"/>
        <v>0.80952380952380953</v>
      </c>
      <c r="LG67">
        <f t="shared" si="179"/>
        <v>0.8571428571428571</v>
      </c>
      <c r="LH67">
        <f t="shared" si="179"/>
        <v>0.2857142857142857</v>
      </c>
      <c r="LI67">
        <f t="shared" si="179"/>
        <v>4.7619047619047616E-2</v>
      </c>
      <c r="LJ67">
        <f t="shared" si="179"/>
        <v>0.19047619047619047</v>
      </c>
      <c r="LK67">
        <f t="shared" ref="LK67:LV67" si="180">_xlfn.RANK.EQ(LK21,LK$3:LK$22,1)/(COUNT(LK$3:LK$22)+1)</f>
        <v>0.66666666666666663</v>
      </c>
      <c r="LL67">
        <f t="shared" si="180"/>
        <v>0.66666666666666663</v>
      </c>
      <c r="LM67">
        <f t="shared" si="180"/>
        <v>0.38095238095238093</v>
      </c>
      <c r="LN67">
        <f t="shared" si="180"/>
        <v>9.5238095238095233E-2</v>
      </c>
      <c r="LO67">
        <f t="shared" si="180"/>
        <v>0.42857142857142855</v>
      </c>
      <c r="LP67">
        <f t="shared" si="180"/>
        <v>0.19047619047619047</v>
      </c>
      <c r="LQ67">
        <f t="shared" si="180"/>
        <v>0.19047619047619047</v>
      </c>
      <c r="LR67">
        <f t="shared" si="180"/>
        <v>9.5238095238095233E-2</v>
      </c>
      <c r="LS67">
        <f t="shared" si="180"/>
        <v>0.2857142857142857</v>
      </c>
      <c r="LT67">
        <f t="shared" si="180"/>
        <v>0.61904761904761907</v>
      </c>
      <c r="LU67">
        <f t="shared" si="180"/>
        <v>0.19047619047619047</v>
      </c>
      <c r="LV67">
        <f t="shared" si="180"/>
        <v>0.52380952380952384</v>
      </c>
      <c r="LW67">
        <f t="shared" si="72"/>
        <v>0.23809523809523808</v>
      </c>
    </row>
    <row r="68" spans="1:335" hidden="1" x14ac:dyDescent="0.3">
      <c r="A68">
        <v>2019</v>
      </c>
      <c r="B68">
        <f t="shared" si="65"/>
        <v>9.5238095238095233E-2</v>
      </c>
      <c r="C68">
        <f t="shared" ref="C68:BN68" si="181">_xlfn.RANK.EQ(C22,C$3:C$22,1)/(COUNT(C$3:C$22)+1)</f>
        <v>0.42857142857142855</v>
      </c>
      <c r="D68">
        <f t="shared" si="181"/>
        <v>0.66666666666666663</v>
      </c>
      <c r="E68">
        <f t="shared" si="181"/>
        <v>0.38095238095238093</v>
      </c>
      <c r="F68">
        <f t="shared" si="181"/>
        <v>0.80952380952380953</v>
      </c>
      <c r="G68">
        <f t="shared" si="181"/>
        <v>9.5238095238095233E-2</v>
      </c>
      <c r="H68">
        <f t="shared" si="181"/>
        <v>0.80952380952380953</v>
      </c>
      <c r="I68">
        <f t="shared" si="181"/>
        <v>0.95238095238095233</v>
      </c>
      <c r="J68">
        <f t="shared" si="181"/>
        <v>0.38095238095238093</v>
      </c>
      <c r="K68">
        <f t="shared" si="181"/>
        <v>0.8571428571428571</v>
      </c>
      <c r="L68">
        <f t="shared" si="181"/>
        <v>0.90476190476190477</v>
      </c>
      <c r="M68">
        <f t="shared" si="181"/>
        <v>0.95238095238095233</v>
      </c>
      <c r="N68">
        <f t="shared" si="181"/>
        <v>0.7142857142857143</v>
      </c>
      <c r="O68">
        <f t="shared" si="181"/>
        <v>0.47619047619047616</v>
      </c>
      <c r="P68">
        <f t="shared" si="181"/>
        <v>0.47619047619047616</v>
      </c>
      <c r="Q68">
        <f t="shared" si="181"/>
        <v>0.38095238095238093</v>
      </c>
      <c r="R68">
        <f t="shared" si="181"/>
        <v>0.23809523809523808</v>
      </c>
      <c r="S68">
        <f t="shared" si="181"/>
        <v>0.33333333333333331</v>
      </c>
      <c r="T68">
        <f t="shared" si="181"/>
        <v>0.47619047619047616</v>
      </c>
      <c r="U68">
        <f t="shared" si="181"/>
        <v>0.33333333333333331</v>
      </c>
      <c r="V68">
        <f t="shared" si="181"/>
        <v>0.33333333333333331</v>
      </c>
      <c r="W68">
        <f t="shared" si="181"/>
        <v>0.19047619047619047</v>
      </c>
      <c r="X68">
        <f t="shared" si="181"/>
        <v>0.19047619047619047</v>
      </c>
      <c r="Y68">
        <f t="shared" si="181"/>
        <v>0.5714285714285714</v>
      </c>
      <c r="Z68">
        <f t="shared" si="181"/>
        <v>0.38095238095238093</v>
      </c>
      <c r="AA68">
        <f t="shared" si="181"/>
        <v>0.52380952380952384</v>
      </c>
      <c r="AB68">
        <f t="shared" si="181"/>
        <v>0.5714285714285714</v>
      </c>
      <c r="AC68">
        <f t="shared" si="181"/>
        <v>0.52380952380952384</v>
      </c>
      <c r="AD68">
        <f t="shared" si="181"/>
        <v>0.2857142857142857</v>
      </c>
      <c r="AE68">
        <f t="shared" si="181"/>
        <v>0.23809523809523808</v>
      </c>
      <c r="AF68">
        <f t="shared" si="181"/>
        <v>0.23809523809523808</v>
      </c>
      <c r="AG68">
        <f t="shared" si="181"/>
        <v>0.52380952380952384</v>
      </c>
      <c r="AH68">
        <f t="shared" si="181"/>
        <v>0.76190476190476186</v>
      </c>
      <c r="AI68">
        <f t="shared" si="181"/>
        <v>0.47619047619047616</v>
      </c>
      <c r="AJ68">
        <f t="shared" si="181"/>
        <v>0.61904761904761907</v>
      </c>
      <c r="AK68">
        <f t="shared" si="181"/>
        <v>0.33333333333333331</v>
      </c>
      <c r="AL68">
        <f t="shared" si="181"/>
        <v>0.7142857142857143</v>
      </c>
      <c r="AM68">
        <f t="shared" si="181"/>
        <v>0.33333333333333331</v>
      </c>
      <c r="AN68">
        <f t="shared" si="181"/>
        <v>0.19047619047619047</v>
      </c>
      <c r="AO68">
        <f t="shared" si="181"/>
        <v>0.42857142857142855</v>
      </c>
      <c r="AP68">
        <f t="shared" si="181"/>
        <v>0.33333333333333331</v>
      </c>
      <c r="AQ68">
        <f t="shared" si="181"/>
        <v>0.19047619047619047</v>
      </c>
      <c r="AR68">
        <f t="shared" si="181"/>
        <v>0.2857142857142857</v>
      </c>
      <c r="AS68">
        <f t="shared" si="181"/>
        <v>0.2857142857142857</v>
      </c>
      <c r="AT68">
        <f t="shared" si="181"/>
        <v>0.61904761904761907</v>
      </c>
      <c r="AU68">
        <f t="shared" si="181"/>
        <v>0.52380952380952384</v>
      </c>
      <c r="AV68">
        <f t="shared" si="181"/>
        <v>0.76190476190476186</v>
      </c>
      <c r="AW68">
        <f t="shared" si="181"/>
        <v>0.90476190476190477</v>
      </c>
      <c r="AX68">
        <f t="shared" si="181"/>
        <v>0.7142857142857143</v>
      </c>
      <c r="AY68">
        <f t="shared" si="181"/>
        <v>0.42857142857142855</v>
      </c>
      <c r="AZ68">
        <f t="shared" si="181"/>
        <v>0.33333333333333331</v>
      </c>
      <c r="BA68">
        <f t="shared" si="181"/>
        <v>0.42857142857142855</v>
      </c>
      <c r="BB68">
        <f t="shared" si="181"/>
        <v>0.33333333333333331</v>
      </c>
      <c r="BC68">
        <f t="shared" si="181"/>
        <v>0.38095238095238093</v>
      </c>
      <c r="BD68">
        <f t="shared" si="181"/>
        <v>4.7619047619047616E-2</v>
      </c>
      <c r="BE68">
        <f t="shared" si="181"/>
        <v>9.5238095238095233E-2</v>
      </c>
      <c r="BF68">
        <f t="shared" si="181"/>
        <v>0.47619047619047616</v>
      </c>
      <c r="BG68">
        <f t="shared" si="181"/>
        <v>0.19047619047619047</v>
      </c>
      <c r="BH68">
        <f t="shared" si="181"/>
        <v>0.42857142857142855</v>
      </c>
      <c r="BI68">
        <f t="shared" si="181"/>
        <v>0.42857142857142855</v>
      </c>
      <c r="BJ68">
        <f t="shared" si="181"/>
        <v>0.23809523809523808</v>
      </c>
      <c r="BK68">
        <f t="shared" si="181"/>
        <v>0.23809523809523808</v>
      </c>
      <c r="BL68">
        <f t="shared" si="181"/>
        <v>0.76190476190476186</v>
      </c>
      <c r="BM68">
        <f t="shared" si="181"/>
        <v>0.47619047619047616</v>
      </c>
      <c r="BN68">
        <f t="shared" si="181"/>
        <v>0.61904761904761907</v>
      </c>
      <c r="BO68">
        <f t="shared" ref="BO68:DZ68" si="182">_xlfn.RANK.EQ(BO22,BO$3:BO$22,1)/(COUNT(BO$3:BO$22)+1)</f>
        <v>0.5714285714285714</v>
      </c>
      <c r="BP68">
        <f t="shared" si="182"/>
        <v>0.42857142857142855</v>
      </c>
      <c r="BQ68">
        <f t="shared" si="182"/>
        <v>0.14285714285714285</v>
      </c>
      <c r="BR68">
        <f t="shared" si="182"/>
        <v>0.38095238095238093</v>
      </c>
      <c r="BS68">
        <f t="shared" si="182"/>
        <v>0.61904761904761907</v>
      </c>
      <c r="BT68">
        <f t="shared" si="182"/>
        <v>0.7142857142857143</v>
      </c>
      <c r="BU68">
        <f t="shared" si="182"/>
        <v>0.8571428571428571</v>
      </c>
      <c r="BV68">
        <f t="shared" si="182"/>
        <v>0.7142857142857143</v>
      </c>
      <c r="BW68">
        <f t="shared" si="182"/>
        <v>0.90476190476190477</v>
      </c>
      <c r="BX68">
        <f t="shared" si="182"/>
        <v>0.76190476190476186</v>
      </c>
      <c r="BY68">
        <f t="shared" si="182"/>
        <v>0.76190476190476186</v>
      </c>
      <c r="BZ68">
        <f t="shared" si="182"/>
        <v>0.76190476190476186</v>
      </c>
      <c r="CA68">
        <f t="shared" si="182"/>
        <v>0.14285714285714285</v>
      </c>
      <c r="CB68">
        <f t="shared" si="182"/>
        <v>0.42857142857142855</v>
      </c>
      <c r="CC68">
        <f t="shared" si="182"/>
        <v>0.61904761904761907</v>
      </c>
      <c r="CD68">
        <f t="shared" si="182"/>
        <v>0.61904761904761907</v>
      </c>
      <c r="CE68">
        <f t="shared" si="182"/>
        <v>0.61904761904761907</v>
      </c>
      <c r="CF68">
        <f t="shared" si="182"/>
        <v>0.5714285714285714</v>
      </c>
      <c r="CG68">
        <f t="shared" si="182"/>
        <v>0.2857142857142857</v>
      </c>
      <c r="CH68">
        <f t="shared" si="182"/>
        <v>0.80952380952380953</v>
      </c>
      <c r="CI68">
        <f t="shared" si="182"/>
        <v>0.80952380952380953</v>
      </c>
      <c r="CJ68">
        <f t="shared" si="182"/>
        <v>0.90476190476190477</v>
      </c>
      <c r="CK68">
        <f t="shared" si="182"/>
        <v>0.61904761904761907</v>
      </c>
      <c r="CL68">
        <f t="shared" si="182"/>
        <v>0.61904761904761907</v>
      </c>
      <c r="CM68">
        <f t="shared" si="182"/>
        <v>0.47619047619047616</v>
      </c>
      <c r="CN68">
        <f t="shared" si="182"/>
        <v>0.47619047619047616</v>
      </c>
      <c r="CO68">
        <f t="shared" si="182"/>
        <v>0.2857142857142857</v>
      </c>
      <c r="CP68">
        <f t="shared" si="182"/>
        <v>0.23809523809523808</v>
      </c>
      <c r="CQ68">
        <f t="shared" si="182"/>
        <v>0.2857142857142857</v>
      </c>
      <c r="CR68">
        <f t="shared" si="182"/>
        <v>0.47619047619047616</v>
      </c>
      <c r="CS68">
        <f t="shared" si="182"/>
        <v>0.5714285714285714</v>
      </c>
      <c r="CT68">
        <f t="shared" si="182"/>
        <v>9.5238095238095233E-2</v>
      </c>
      <c r="CU68">
        <f t="shared" si="182"/>
        <v>0.19047619047619047</v>
      </c>
      <c r="CV68">
        <f t="shared" si="182"/>
        <v>0.61904761904761907</v>
      </c>
      <c r="CW68">
        <f t="shared" si="182"/>
        <v>0.80952380952380953</v>
      </c>
      <c r="CX68">
        <f t="shared" si="182"/>
        <v>0.5714285714285714</v>
      </c>
      <c r="CY68">
        <f t="shared" si="182"/>
        <v>0.19047619047619047</v>
      </c>
      <c r="CZ68">
        <f t="shared" si="182"/>
        <v>0.19047619047619047</v>
      </c>
      <c r="DA68">
        <f t="shared" si="182"/>
        <v>0.19047619047619047</v>
      </c>
      <c r="DB68">
        <f t="shared" si="182"/>
        <v>0.42857142857142855</v>
      </c>
      <c r="DC68">
        <f t="shared" si="182"/>
        <v>0.7142857142857143</v>
      </c>
      <c r="DD68">
        <f t="shared" si="182"/>
        <v>0.52380952380952384</v>
      </c>
      <c r="DE68">
        <f t="shared" si="182"/>
        <v>0.66666666666666663</v>
      </c>
      <c r="DF68">
        <f t="shared" si="182"/>
        <v>0.61904761904761907</v>
      </c>
      <c r="DG68">
        <f t="shared" si="182"/>
        <v>0.5714285714285714</v>
      </c>
      <c r="DH68">
        <f t="shared" si="182"/>
        <v>0.5714285714285714</v>
      </c>
      <c r="DI68">
        <f t="shared" si="182"/>
        <v>0.61904761904761907</v>
      </c>
      <c r="DJ68">
        <f t="shared" si="182"/>
        <v>0.33333333333333331</v>
      </c>
      <c r="DK68">
        <f t="shared" si="182"/>
        <v>0.33333333333333331</v>
      </c>
      <c r="DL68">
        <f t="shared" si="182"/>
        <v>0.23809523809523808</v>
      </c>
      <c r="DM68">
        <f t="shared" si="182"/>
        <v>0.5714285714285714</v>
      </c>
      <c r="DN68">
        <f t="shared" si="182"/>
        <v>0.61904761904761907</v>
      </c>
      <c r="DO68">
        <f t="shared" si="182"/>
        <v>0.80952380952380953</v>
      </c>
      <c r="DP68">
        <f t="shared" si="182"/>
        <v>0.2857142857142857</v>
      </c>
      <c r="DQ68">
        <f t="shared" si="182"/>
        <v>0.61904761904761907</v>
      </c>
      <c r="DR68">
        <f t="shared" si="182"/>
        <v>9.5238095238095233E-2</v>
      </c>
      <c r="DS68">
        <f t="shared" si="182"/>
        <v>0.42857142857142855</v>
      </c>
      <c r="DT68">
        <f t="shared" si="182"/>
        <v>0.47619047619047616</v>
      </c>
      <c r="DU68">
        <f t="shared" si="182"/>
        <v>0.14285714285714285</v>
      </c>
      <c r="DV68">
        <f t="shared" si="182"/>
        <v>0.23809523809523808</v>
      </c>
      <c r="DW68">
        <f t="shared" si="182"/>
        <v>0.47619047619047616</v>
      </c>
      <c r="DX68">
        <f t="shared" si="182"/>
        <v>0.19047619047619047</v>
      </c>
      <c r="DY68">
        <f t="shared" si="182"/>
        <v>0.14285714285714285</v>
      </c>
      <c r="DZ68">
        <f t="shared" si="182"/>
        <v>0.76190476190476186</v>
      </c>
      <c r="EA68">
        <f t="shared" ref="EA68:GL68" si="183">_xlfn.RANK.EQ(EA22,EA$3:EA$22,1)/(COUNT(EA$3:EA$22)+1)</f>
        <v>0.66666666666666663</v>
      </c>
      <c r="EB68">
        <f t="shared" si="183"/>
        <v>0.7142857142857143</v>
      </c>
      <c r="EC68">
        <f t="shared" si="183"/>
        <v>0.90476190476190477</v>
      </c>
      <c r="ED68">
        <f t="shared" si="183"/>
        <v>0.90476190476190477</v>
      </c>
      <c r="EE68">
        <f t="shared" si="183"/>
        <v>0.2857142857142857</v>
      </c>
      <c r="EF68">
        <f t="shared" si="183"/>
        <v>0.23809523809523808</v>
      </c>
      <c r="EG68">
        <f t="shared" si="183"/>
        <v>0.66666666666666663</v>
      </c>
      <c r="EH68">
        <f t="shared" si="183"/>
        <v>0.66666666666666663</v>
      </c>
      <c r="EI68">
        <f t="shared" si="183"/>
        <v>0.47619047619047616</v>
      </c>
      <c r="EJ68">
        <f t="shared" si="183"/>
        <v>0.38095238095238093</v>
      </c>
      <c r="EK68">
        <f t="shared" si="183"/>
        <v>0.42857142857142855</v>
      </c>
      <c r="EL68">
        <f t="shared" si="183"/>
        <v>0.2857142857142857</v>
      </c>
      <c r="EM68">
        <f t="shared" si="183"/>
        <v>0.19047619047619047</v>
      </c>
      <c r="EN68">
        <f t="shared" si="183"/>
        <v>9.5238095238095233E-2</v>
      </c>
      <c r="EO68">
        <f t="shared" si="183"/>
        <v>4.7619047619047616E-2</v>
      </c>
      <c r="EP68">
        <f t="shared" si="183"/>
        <v>0.38095238095238093</v>
      </c>
      <c r="EQ68">
        <f t="shared" si="183"/>
        <v>4.7619047619047616E-2</v>
      </c>
      <c r="ER68">
        <f t="shared" si="183"/>
        <v>0.66666666666666663</v>
      </c>
      <c r="ES68">
        <f t="shared" si="183"/>
        <v>0.7142857142857143</v>
      </c>
      <c r="ET68">
        <f t="shared" si="183"/>
        <v>0.19047619047619047</v>
      </c>
      <c r="EU68">
        <f t="shared" si="183"/>
        <v>9.5238095238095233E-2</v>
      </c>
      <c r="EV68">
        <f t="shared" si="183"/>
        <v>0.61904761904761907</v>
      </c>
      <c r="EW68">
        <f t="shared" si="183"/>
        <v>0.42857142857142855</v>
      </c>
      <c r="EX68">
        <f t="shared" si="183"/>
        <v>0.23809523809523808</v>
      </c>
      <c r="EY68">
        <f t="shared" si="183"/>
        <v>0.61904761904761907</v>
      </c>
      <c r="EZ68">
        <f t="shared" si="183"/>
        <v>0.61904761904761907</v>
      </c>
      <c r="FA68">
        <f t="shared" si="183"/>
        <v>0.42857142857142855</v>
      </c>
      <c r="FB68">
        <f t="shared" si="183"/>
        <v>0.47619047619047616</v>
      </c>
      <c r="FC68">
        <f t="shared" si="183"/>
        <v>0.19047619047619047</v>
      </c>
      <c r="FD68">
        <f t="shared" si="183"/>
        <v>0.42857142857142855</v>
      </c>
      <c r="FE68">
        <f t="shared" si="183"/>
        <v>0.23809523809523808</v>
      </c>
      <c r="FF68">
        <f t="shared" si="183"/>
        <v>0.2857142857142857</v>
      </c>
      <c r="FG68">
        <f t="shared" si="183"/>
        <v>0.23809523809523808</v>
      </c>
      <c r="FH68">
        <f t="shared" si="183"/>
        <v>0.52380952380952384</v>
      </c>
      <c r="FI68">
        <f t="shared" si="183"/>
        <v>0.33333333333333331</v>
      </c>
      <c r="FJ68">
        <f t="shared" si="183"/>
        <v>0.38095238095238093</v>
      </c>
      <c r="FK68">
        <f t="shared" si="183"/>
        <v>0.19047619047619047</v>
      </c>
      <c r="FL68">
        <f t="shared" si="183"/>
        <v>0.19047619047619047</v>
      </c>
      <c r="FM68">
        <f t="shared" si="183"/>
        <v>0.2857142857142857</v>
      </c>
      <c r="FN68">
        <f t="shared" si="183"/>
        <v>9.5238095238095233E-2</v>
      </c>
      <c r="FO68">
        <f t="shared" si="183"/>
        <v>0.47619047619047616</v>
      </c>
      <c r="FP68">
        <f t="shared" si="183"/>
        <v>0.2857142857142857</v>
      </c>
      <c r="FQ68">
        <f t="shared" si="183"/>
        <v>0.2857142857142857</v>
      </c>
      <c r="FR68">
        <f t="shared" si="183"/>
        <v>0.5714285714285714</v>
      </c>
      <c r="FS68">
        <f t="shared" si="183"/>
        <v>0.61904761904761907</v>
      </c>
      <c r="FT68">
        <f t="shared" si="183"/>
        <v>0.76190476190476186</v>
      </c>
      <c r="FU68">
        <f t="shared" si="183"/>
        <v>0.33333333333333331</v>
      </c>
      <c r="FV68">
        <f t="shared" si="183"/>
        <v>0.14285714285714285</v>
      </c>
      <c r="FW68">
        <f t="shared" si="183"/>
        <v>0.5714285714285714</v>
      </c>
      <c r="FX68">
        <f t="shared" si="183"/>
        <v>0.38095238095238093</v>
      </c>
      <c r="FY68">
        <f t="shared" si="183"/>
        <v>0.23809523809523808</v>
      </c>
      <c r="FZ68">
        <f t="shared" si="183"/>
        <v>0.47619047619047616</v>
      </c>
      <c r="GA68">
        <f t="shared" si="183"/>
        <v>0.14285714285714285</v>
      </c>
      <c r="GB68">
        <f t="shared" si="183"/>
        <v>0.38095238095238093</v>
      </c>
      <c r="GC68">
        <f t="shared" si="183"/>
        <v>0.38095238095238093</v>
      </c>
      <c r="GD68">
        <f t="shared" si="183"/>
        <v>0.47619047619047616</v>
      </c>
      <c r="GE68">
        <f t="shared" si="183"/>
        <v>0.47619047619047616</v>
      </c>
      <c r="GF68">
        <f t="shared" si="183"/>
        <v>0.2857142857142857</v>
      </c>
      <c r="GG68">
        <f t="shared" si="183"/>
        <v>0.38095238095238093</v>
      </c>
      <c r="GH68">
        <f t="shared" si="183"/>
        <v>0.47619047619047616</v>
      </c>
      <c r="GI68">
        <f t="shared" si="183"/>
        <v>0.19047619047619047</v>
      </c>
      <c r="GJ68">
        <f t="shared" si="183"/>
        <v>9.5238095238095233E-2</v>
      </c>
      <c r="GK68">
        <f t="shared" si="183"/>
        <v>0.33333333333333331</v>
      </c>
      <c r="GL68">
        <f t="shared" si="183"/>
        <v>0.5714285714285714</v>
      </c>
      <c r="GM68">
        <f t="shared" ref="GM68:IX68" si="184">_xlfn.RANK.EQ(GM22,GM$3:GM$22,1)/(COUNT(GM$3:GM$22)+1)</f>
        <v>0.61904761904761907</v>
      </c>
      <c r="GN68">
        <f t="shared" si="184"/>
        <v>0.52380952380952384</v>
      </c>
      <c r="GO68">
        <f t="shared" si="184"/>
        <v>0.19047619047619047</v>
      </c>
      <c r="GP68">
        <f t="shared" si="184"/>
        <v>0.2857142857142857</v>
      </c>
      <c r="GQ68">
        <f t="shared" si="184"/>
        <v>0.42857142857142855</v>
      </c>
      <c r="GR68">
        <f t="shared" si="184"/>
        <v>0.33333333333333331</v>
      </c>
      <c r="GS68">
        <f t="shared" si="184"/>
        <v>0.42857142857142855</v>
      </c>
      <c r="GT68">
        <f t="shared" si="184"/>
        <v>0.38095238095238093</v>
      </c>
      <c r="GU68">
        <f t="shared" si="184"/>
        <v>0.14285714285714285</v>
      </c>
      <c r="GV68">
        <f t="shared" si="184"/>
        <v>0.33333333333333331</v>
      </c>
      <c r="GW68">
        <f t="shared" si="184"/>
        <v>0.2857142857142857</v>
      </c>
      <c r="GX68">
        <f t="shared" si="184"/>
        <v>0.33333333333333331</v>
      </c>
      <c r="GY68">
        <f t="shared" si="184"/>
        <v>0.38095238095238093</v>
      </c>
      <c r="GZ68">
        <f t="shared" si="184"/>
        <v>0.38095238095238093</v>
      </c>
      <c r="HA68">
        <f t="shared" si="184"/>
        <v>0.52380952380952384</v>
      </c>
      <c r="HB68">
        <f t="shared" si="184"/>
        <v>0.2857142857142857</v>
      </c>
      <c r="HC68">
        <f t="shared" si="184"/>
        <v>0.2857142857142857</v>
      </c>
      <c r="HD68">
        <f t="shared" si="184"/>
        <v>0.19047619047619047</v>
      </c>
      <c r="HE68">
        <f t="shared" si="184"/>
        <v>0.19047619047619047</v>
      </c>
      <c r="HF68">
        <f t="shared" si="184"/>
        <v>0.14285714285714285</v>
      </c>
      <c r="HG68">
        <f t="shared" si="184"/>
        <v>9.5238095238095233E-2</v>
      </c>
      <c r="HH68">
        <f t="shared" si="184"/>
        <v>0.14285714285714285</v>
      </c>
      <c r="HI68">
        <f t="shared" si="184"/>
        <v>0.19047619047619047</v>
      </c>
      <c r="HJ68">
        <f t="shared" si="184"/>
        <v>0.19047619047619047</v>
      </c>
      <c r="HK68">
        <f t="shared" si="184"/>
        <v>0.33333333333333331</v>
      </c>
      <c r="HL68">
        <f t="shared" si="184"/>
        <v>9.5238095238095233E-2</v>
      </c>
      <c r="HM68">
        <f t="shared" si="184"/>
        <v>0.80952380952380953</v>
      </c>
      <c r="HN68">
        <f t="shared" si="184"/>
        <v>0.76190476190476186</v>
      </c>
      <c r="HO68">
        <f t="shared" si="184"/>
        <v>0.52380952380952384</v>
      </c>
      <c r="HP68">
        <f t="shared" si="184"/>
        <v>0.52380952380952384</v>
      </c>
      <c r="HQ68">
        <f t="shared" si="184"/>
        <v>0.14285714285714285</v>
      </c>
      <c r="HR68">
        <f t="shared" si="184"/>
        <v>0.14285714285714285</v>
      </c>
      <c r="HS68">
        <f t="shared" si="184"/>
        <v>0.14285714285714285</v>
      </c>
      <c r="HT68">
        <f t="shared" si="184"/>
        <v>0.14285714285714285</v>
      </c>
      <c r="HU68">
        <f t="shared" si="184"/>
        <v>0.23809523809523808</v>
      </c>
      <c r="HV68">
        <f t="shared" si="184"/>
        <v>0.61904761904761907</v>
      </c>
      <c r="HW68">
        <f t="shared" si="184"/>
        <v>0.66666666666666663</v>
      </c>
      <c r="HX68">
        <f t="shared" si="184"/>
        <v>0.33333333333333331</v>
      </c>
      <c r="HY68">
        <f t="shared" si="184"/>
        <v>0.33333333333333331</v>
      </c>
      <c r="HZ68">
        <f t="shared" si="184"/>
        <v>0.2857142857142857</v>
      </c>
      <c r="IA68">
        <f t="shared" si="184"/>
        <v>9.5238095238095233E-2</v>
      </c>
      <c r="IB68">
        <f t="shared" si="184"/>
        <v>0.38095238095238093</v>
      </c>
      <c r="IC68">
        <f t="shared" si="184"/>
        <v>9.5238095238095233E-2</v>
      </c>
      <c r="ID68">
        <f t="shared" si="184"/>
        <v>0.19047619047619047</v>
      </c>
      <c r="IE68">
        <f t="shared" si="184"/>
        <v>0.52380952380952384</v>
      </c>
      <c r="IF68">
        <f t="shared" si="184"/>
        <v>0.33333333333333331</v>
      </c>
      <c r="IG68">
        <f t="shared" si="184"/>
        <v>0.61904761904761907</v>
      </c>
      <c r="IH68">
        <f t="shared" si="184"/>
        <v>0.90476190476190477</v>
      </c>
      <c r="II68">
        <f t="shared" si="184"/>
        <v>0.76190476190476186</v>
      </c>
      <c r="IJ68">
        <f t="shared" si="184"/>
        <v>0.8571428571428571</v>
      </c>
      <c r="IK68">
        <f t="shared" si="184"/>
        <v>0.61904761904761907</v>
      </c>
      <c r="IL68">
        <f t="shared" si="184"/>
        <v>0.7142857142857143</v>
      </c>
      <c r="IM68">
        <f t="shared" si="184"/>
        <v>0.42857142857142855</v>
      </c>
      <c r="IN68">
        <f t="shared" si="184"/>
        <v>0.42857142857142855</v>
      </c>
      <c r="IO68">
        <f t="shared" si="184"/>
        <v>0.90476190476190477</v>
      </c>
      <c r="IP68">
        <f t="shared" si="184"/>
        <v>0.47619047619047616</v>
      </c>
      <c r="IQ68">
        <f t="shared" si="184"/>
        <v>9.5238095238095233E-2</v>
      </c>
      <c r="IR68">
        <f t="shared" si="184"/>
        <v>0.47619047619047616</v>
      </c>
      <c r="IS68">
        <f t="shared" si="184"/>
        <v>0.2857142857142857</v>
      </c>
      <c r="IT68">
        <f t="shared" si="184"/>
        <v>0.14285714285714285</v>
      </c>
      <c r="IU68">
        <f t="shared" si="184"/>
        <v>0.23809523809523808</v>
      </c>
      <c r="IV68">
        <f t="shared" si="184"/>
        <v>0.23809523809523808</v>
      </c>
      <c r="IW68">
        <f t="shared" si="184"/>
        <v>9.5238095238095233E-2</v>
      </c>
      <c r="IX68">
        <f t="shared" si="184"/>
        <v>0.14285714285714285</v>
      </c>
      <c r="IY68">
        <f t="shared" ref="IY68:LJ68" si="185">_xlfn.RANK.EQ(IY22,IY$3:IY$22,1)/(COUNT(IY$3:IY$22)+1)</f>
        <v>0.38095238095238093</v>
      </c>
      <c r="IZ68">
        <f t="shared" si="185"/>
        <v>9.5238095238095233E-2</v>
      </c>
      <c r="JA68">
        <f t="shared" si="185"/>
        <v>0.52380952380952384</v>
      </c>
      <c r="JB68">
        <f t="shared" si="185"/>
        <v>0.47619047619047616</v>
      </c>
      <c r="JC68">
        <f t="shared" si="185"/>
        <v>0.47619047619047616</v>
      </c>
      <c r="JD68">
        <f t="shared" si="185"/>
        <v>0.19047619047619047</v>
      </c>
      <c r="JE68">
        <f t="shared" si="185"/>
        <v>9.5238095238095233E-2</v>
      </c>
      <c r="JF68">
        <f t="shared" si="185"/>
        <v>0.14285714285714285</v>
      </c>
      <c r="JG68">
        <f t="shared" si="185"/>
        <v>0.23809523809523808</v>
      </c>
      <c r="JH68">
        <f t="shared" si="185"/>
        <v>0.23809523809523808</v>
      </c>
      <c r="JI68">
        <f t="shared" si="185"/>
        <v>0.23809523809523808</v>
      </c>
      <c r="JJ68">
        <f t="shared" si="185"/>
        <v>0.5714285714285714</v>
      </c>
      <c r="JK68">
        <f t="shared" si="185"/>
        <v>0.66666666666666663</v>
      </c>
      <c r="JL68">
        <f t="shared" si="185"/>
        <v>0.5714285714285714</v>
      </c>
      <c r="JM68">
        <f t="shared" si="185"/>
        <v>0.42857142857142855</v>
      </c>
      <c r="JN68">
        <f t="shared" si="185"/>
        <v>0.47619047619047616</v>
      </c>
      <c r="JO68">
        <f t="shared" si="185"/>
        <v>0.23809523809523808</v>
      </c>
      <c r="JP68">
        <f t="shared" si="185"/>
        <v>0.23809523809523808</v>
      </c>
      <c r="JQ68">
        <f t="shared" si="185"/>
        <v>0.14285714285714285</v>
      </c>
      <c r="JR68">
        <f t="shared" si="185"/>
        <v>4.7619047619047616E-2</v>
      </c>
      <c r="JS68">
        <f t="shared" si="185"/>
        <v>0.76190476190476186</v>
      </c>
      <c r="JT68">
        <f t="shared" si="185"/>
        <v>0.38095238095238093</v>
      </c>
      <c r="JU68">
        <f t="shared" si="185"/>
        <v>0.33333333333333331</v>
      </c>
      <c r="JV68">
        <f t="shared" si="185"/>
        <v>0.19047619047619047</v>
      </c>
      <c r="JW68">
        <f t="shared" si="185"/>
        <v>0.14285714285714285</v>
      </c>
      <c r="JX68">
        <f t="shared" si="185"/>
        <v>0.14285714285714285</v>
      </c>
      <c r="JY68">
        <f t="shared" si="185"/>
        <v>0.19047619047619047</v>
      </c>
      <c r="JZ68">
        <f t="shared" si="185"/>
        <v>0.19047619047619047</v>
      </c>
      <c r="KA68">
        <f t="shared" si="185"/>
        <v>9.5238095238095233E-2</v>
      </c>
      <c r="KB68">
        <f t="shared" si="185"/>
        <v>0.14285714285714285</v>
      </c>
      <c r="KC68">
        <f t="shared" si="185"/>
        <v>0.38095238095238093</v>
      </c>
      <c r="KD68">
        <f t="shared" si="185"/>
        <v>0.33333333333333331</v>
      </c>
      <c r="KE68">
        <f t="shared" si="185"/>
        <v>0.38095238095238093</v>
      </c>
      <c r="KF68">
        <f t="shared" si="185"/>
        <v>0.42857142857142855</v>
      </c>
      <c r="KG68">
        <f t="shared" si="185"/>
        <v>0.38095238095238093</v>
      </c>
      <c r="KH68">
        <f t="shared" si="185"/>
        <v>0.19047619047619047</v>
      </c>
      <c r="KI68">
        <f t="shared" si="185"/>
        <v>4.7619047619047616E-2</v>
      </c>
      <c r="KJ68">
        <f t="shared" si="185"/>
        <v>9.5238095238095233E-2</v>
      </c>
      <c r="KK68">
        <f t="shared" si="185"/>
        <v>0.14285714285714285</v>
      </c>
      <c r="KL68">
        <f t="shared" si="185"/>
        <v>0.19047619047619047</v>
      </c>
      <c r="KM68">
        <f t="shared" si="185"/>
        <v>0.7142857142857143</v>
      </c>
      <c r="KN68">
        <f t="shared" si="185"/>
        <v>0.76190476190476186</v>
      </c>
      <c r="KO68">
        <f t="shared" si="185"/>
        <v>0.38095238095238093</v>
      </c>
      <c r="KP68">
        <f t="shared" si="185"/>
        <v>0.38095238095238093</v>
      </c>
      <c r="KQ68">
        <f t="shared" si="185"/>
        <v>0.23809523809523808</v>
      </c>
      <c r="KR68">
        <f t="shared" si="185"/>
        <v>9.5238095238095233E-2</v>
      </c>
      <c r="KS68">
        <f t="shared" si="185"/>
        <v>9.5238095238095233E-2</v>
      </c>
      <c r="KT68">
        <f t="shared" si="185"/>
        <v>0.23809523809523808</v>
      </c>
      <c r="KU68">
        <f t="shared" si="185"/>
        <v>4.7619047619047616E-2</v>
      </c>
      <c r="KV68">
        <f t="shared" si="185"/>
        <v>0.33333333333333331</v>
      </c>
      <c r="KW68">
        <f t="shared" si="185"/>
        <v>0.2857142857142857</v>
      </c>
      <c r="KX68">
        <f t="shared" si="185"/>
        <v>0.33333333333333331</v>
      </c>
      <c r="KY68">
        <f t="shared" si="185"/>
        <v>0.38095238095238093</v>
      </c>
      <c r="KZ68">
        <f t="shared" si="185"/>
        <v>9.5238095238095233E-2</v>
      </c>
      <c r="LA68">
        <f t="shared" si="185"/>
        <v>0.33333333333333331</v>
      </c>
      <c r="LB68">
        <f t="shared" si="185"/>
        <v>0.14285714285714285</v>
      </c>
      <c r="LC68">
        <f t="shared" si="185"/>
        <v>9.5238095238095233E-2</v>
      </c>
      <c r="LD68">
        <f t="shared" si="185"/>
        <v>0.23809523809523808</v>
      </c>
      <c r="LE68">
        <f t="shared" si="185"/>
        <v>9.5238095238095233E-2</v>
      </c>
      <c r="LF68">
        <f t="shared" si="185"/>
        <v>0.42857142857142855</v>
      </c>
      <c r="LG68">
        <f t="shared" si="185"/>
        <v>0.14285714285714285</v>
      </c>
      <c r="LH68">
        <f t="shared" si="185"/>
        <v>0.19047619047619047</v>
      </c>
      <c r="LI68">
        <f t="shared" si="185"/>
        <v>9.5238095238095233E-2</v>
      </c>
      <c r="LJ68">
        <f t="shared" si="185"/>
        <v>4.7619047619047616E-2</v>
      </c>
      <c r="LK68">
        <f t="shared" ref="LK68:LV68" si="186">_xlfn.RANK.EQ(LK22,LK$3:LK$22,1)/(COUNT(LK$3:LK$22)+1)</f>
        <v>9.5238095238095233E-2</v>
      </c>
      <c r="LL68">
        <f t="shared" si="186"/>
        <v>0.23809523809523808</v>
      </c>
      <c r="LM68">
        <f t="shared" si="186"/>
        <v>0.52380952380952384</v>
      </c>
      <c r="LN68">
        <f t="shared" si="186"/>
        <v>0.2857142857142857</v>
      </c>
      <c r="LO68">
        <f t="shared" si="186"/>
        <v>0.38095238095238093</v>
      </c>
      <c r="LP68">
        <f t="shared" si="186"/>
        <v>0.42857142857142855</v>
      </c>
      <c r="LQ68">
        <f t="shared" si="186"/>
        <v>0.33333333333333331</v>
      </c>
      <c r="LR68">
        <f t="shared" si="186"/>
        <v>0.47619047619047616</v>
      </c>
      <c r="LS68">
        <f t="shared" si="186"/>
        <v>0.42857142857142855</v>
      </c>
      <c r="LT68">
        <f t="shared" si="186"/>
        <v>0.19047619047619047</v>
      </c>
      <c r="LU68">
        <f t="shared" si="186"/>
        <v>4.7619047619047616E-2</v>
      </c>
      <c r="LV68">
        <f t="shared" si="186"/>
        <v>4.7619047619047616E-2</v>
      </c>
      <c r="LW68">
        <f t="shared" si="72"/>
        <v>0.14285714285714285</v>
      </c>
    </row>
    <row r="69" spans="1:335" hidden="1" x14ac:dyDescent="0.3">
      <c r="A69" s="1">
        <v>2000</v>
      </c>
      <c r="B69">
        <f>ABS(B49-B29)</f>
        <v>7.9038102256731857E-2</v>
      </c>
      <c r="C69">
        <f t="shared" ref="C69:BN70" si="187">ABS(C49-C29)</f>
        <v>5.5556191293924861E-2</v>
      </c>
      <c r="D69">
        <f t="shared" si="187"/>
        <v>5.65485362075826E-2</v>
      </c>
      <c r="E69">
        <f t="shared" si="187"/>
        <v>2.1959938753896596E-2</v>
      </c>
      <c r="F69">
        <f t="shared" si="187"/>
        <v>3.1083678815377075E-2</v>
      </c>
      <c r="G69">
        <f t="shared" si="187"/>
        <v>2.366777334586545E-2</v>
      </c>
      <c r="H69">
        <f t="shared" si="187"/>
        <v>7.9149614141782343E-2</v>
      </c>
      <c r="I69">
        <f t="shared" si="187"/>
        <v>3.0058715005744696E-2</v>
      </c>
      <c r="J69">
        <f t="shared" si="187"/>
        <v>4.2109205050664289E-2</v>
      </c>
      <c r="K69">
        <f t="shared" si="187"/>
        <v>4.23847594191189E-2</v>
      </c>
      <c r="L69">
        <f t="shared" si="187"/>
        <v>1.4202611568508716E-2</v>
      </c>
      <c r="M69">
        <f t="shared" si="187"/>
        <v>5.8077979480074871E-2</v>
      </c>
      <c r="N69">
        <f t="shared" si="187"/>
        <v>5.52975563641811E-3</v>
      </c>
      <c r="O69">
        <f t="shared" si="187"/>
        <v>0.13981941394811981</v>
      </c>
      <c r="P69">
        <f t="shared" si="187"/>
        <v>4.7290076040321483E-2</v>
      </c>
      <c r="Q69">
        <f t="shared" si="187"/>
        <v>3.2301447904683755E-2</v>
      </c>
      <c r="R69">
        <f t="shared" si="187"/>
        <v>3.1925114595769521E-2</v>
      </c>
      <c r="S69">
        <f t="shared" si="187"/>
        <v>4.839479359440968E-2</v>
      </c>
      <c r="T69">
        <f t="shared" si="187"/>
        <v>8.413013369625455E-2</v>
      </c>
      <c r="U69">
        <f t="shared" si="187"/>
        <v>8.7188195825702697E-2</v>
      </c>
      <c r="V69">
        <f t="shared" si="187"/>
        <v>7.7922861827317502E-2</v>
      </c>
      <c r="W69">
        <f t="shared" si="187"/>
        <v>3.6494067153941157E-2</v>
      </c>
      <c r="X69">
        <f t="shared" si="187"/>
        <v>7.9322555050486576E-2</v>
      </c>
      <c r="Y69">
        <f t="shared" si="187"/>
        <v>9.3964016621753577E-2</v>
      </c>
      <c r="Z69">
        <f t="shared" si="187"/>
        <v>8.7715486504031936E-3</v>
      </c>
      <c r="AA69">
        <f t="shared" si="187"/>
        <v>1.4926256632369073E-2</v>
      </c>
      <c r="AB69">
        <f t="shared" si="187"/>
        <v>7.3757748392559885E-2</v>
      </c>
      <c r="AC69">
        <f t="shared" si="187"/>
        <v>1.8043444963557587E-2</v>
      </c>
      <c r="AD69">
        <f t="shared" si="187"/>
        <v>6.6900227323954953E-2</v>
      </c>
      <c r="AE69">
        <f t="shared" si="187"/>
        <v>5.0652589174823848E-2</v>
      </c>
      <c r="AF69">
        <f t="shared" si="187"/>
        <v>6.5169764503757444E-3</v>
      </c>
      <c r="AG69">
        <f t="shared" si="187"/>
        <v>7.9301341799831504E-2</v>
      </c>
      <c r="AH69">
        <f t="shared" si="187"/>
        <v>1.9108923635523273E-2</v>
      </c>
      <c r="AI69">
        <f t="shared" si="187"/>
        <v>9.5830889657272461E-2</v>
      </c>
      <c r="AJ69">
        <f t="shared" si="187"/>
        <v>1.2453810445978764E-2</v>
      </c>
      <c r="AK69">
        <f t="shared" si="187"/>
        <v>2.6999820771853478E-2</v>
      </c>
      <c r="AL69">
        <f t="shared" si="187"/>
        <v>2.2070970545859825E-2</v>
      </c>
      <c r="AM69">
        <f t="shared" si="187"/>
        <v>6.832300753397913E-3</v>
      </c>
      <c r="AN69">
        <f t="shared" si="187"/>
        <v>1.9094294363690034E-2</v>
      </c>
      <c r="AO69">
        <f t="shared" si="187"/>
        <v>2.773425034956678E-2</v>
      </c>
      <c r="AP69">
        <f t="shared" si="187"/>
        <v>3.9594944435733831E-2</v>
      </c>
      <c r="AQ69">
        <f t="shared" si="187"/>
        <v>8.4182411212540942E-2</v>
      </c>
      <c r="AR69">
        <f t="shared" si="187"/>
        <v>2.2732160449931732E-2</v>
      </c>
      <c r="AS69">
        <f t="shared" si="187"/>
        <v>0.11106002240174334</v>
      </c>
      <c r="AT69">
        <f t="shared" si="187"/>
        <v>5.2619055243248281E-2</v>
      </c>
      <c r="AU69">
        <f t="shared" si="187"/>
        <v>7.6724889803171381E-3</v>
      </c>
      <c r="AV69">
        <f t="shared" si="187"/>
        <v>9.4113381929371742E-2</v>
      </c>
      <c r="AW69">
        <f t="shared" si="187"/>
        <v>8.1485476890367281E-2</v>
      </c>
      <c r="AX69">
        <f t="shared" si="187"/>
        <v>9.9924982571853782E-2</v>
      </c>
      <c r="AY69">
        <f t="shared" si="187"/>
        <v>1.0839919660527775E-2</v>
      </c>
      <c r="AZ69">
        <f t="shared" si="187"/>
        <v>1.5734515870697741E-2</v>
      </c>
      <c r="BA69">
        <f t="shared" si="187"/>
        <v>1.3930963019170628E-2</v>
      </c>
      <c r="BB69">
        <f t="shared" si="187"/>
        <v>6.4131539814584415E-2</v>
      </c>
      <c r="BC69">
        <f t="shared" si="187"/>
        <v>5.4100279497484638E-2</v>
      </c>
      <c r="BD69">
        <f t="shared" si="187"/>
        <v>6.738443042911535E-2</v>
      </c>
      <c r="BE69">
        <f t="shared" si="187"/>
        <v>1.698804661728115E-3</v>
      </c>
      <c r="BF69">
        <f t="shared" si="187"/>
        <v>3.6528388483406893E-2</v>
      </c>
      <c r="BG69">
        <f t="shared" si="187"/>
        <v>3.3867519750308661E-2</v>
      </c>
      <c r="BH69">
        <f t="shared" si="187"/>
        <v>6.8489147319567345E-2</v>
      </c>
      <c r="BI69">
        <f t="shared" si="187"/>
        <v>6.7368184474835502E-2</v>
      </c>
      <c r="BJ69">
        <f t="shared" si="187"/>
        <v>7.2833707284138682E-2</v>
      </c>
      <c r="BK69">
        <f t="shared" si="187"/>
        <v>1.5557214090871796E-2</v>
      </c>
      <c r="BL69">
        <f t="shared" si="187"/>
        <v>0.10586390736345172</v>
      </c>
      <c r="BM69">
        <f t="shared" si="187"/>
        <v>5.0656158551631858E-4</v>
      </c>
      <c r="BN69">
        <f t="shared" si="187"/>
        <v>2.512596165350367E-2</v>
      </c>
      <c r="BO69">
        <f t="shared" ref="BO69:DZ72" si="188">ABS(BO49-BO29)</f>
        <v>2.6676944920917767E-2</v>
      </c>
      <c r="BP69">
        <f t="shared" si="188"/>
        <v>2.6835616442945076E-2</v>
      </c>
      <c r="BQ69">
        <f t="shared" si="188"/>
        <v>1.5632682685612354E-2</v>
      </c>
      <c r="BR69">
        <f t="shared" si="188"/>
        <v>0.10987556672776055</v>
      </c>
      <c r="BS69">
        <f t="shared" si="188"/>
        <v>4.9876965698876161E-2</v>
      </c>
      <c r="BT69">
        <f t="shared" si="188"/>
        <v>2.4995121937572154E-2</v>
      </c>
      <c r="BU69">
        <f t="shared" si="188"/>
        <v>6.6522360841749811E-2</v>
      </c>
      <c r="BV69">
        <f t="shared" si="188"/>
        <v>2.9995859057405205E-2</v>
      </c>
      <c r="BW69">
        <f t="shared" si="188"/>
        <v>2.691032662065207E-2</v>
      </c>
      <c r="BX69">
        <f t="shared" si="188"/>
        <v>1.3296261358114347E-2</v>
      </c>
      <c r="BY69">
        <f t="shared" si="188"/>
        <v>2.5491396457457516E-2</v>
      </c>
      <c r="BZ69">
        <f t="shared" si="188"/>
        <v>1.568608926408166E-2</v>
      </c>
      <c r="CA69">
        <f t="shared" si="188"/>
        <v>2.9314453847014643E-2</v>
      </c>
      <c r="CB69">
        <f t="shared" si="188"/>
        <v>6.0301656731305275E-3</v>
      </c>
      <c r="CC69">
        <f t="shared" si="188"/>
        <v>2.813490446251915E-2</v>
      </c>
      <c r="CD69">
        <f t="shared" si="188"/>
        <v>0.19056478068724675</v>
      </c>
      <c r="CE69">
        <f t="shared" si="188"/>
        <v>2.4812785195367115E-2</v>
      </c>
      <c r="CF69">
        <f t="shared" si="188"/>
        <v>1.3794849581175717E-2</v>
      </c>
      <c r="CG69">
        <f t="shared" si="188"/>
        <v>4.4392592537500136E-2</v>
      </c>
      <c r="CH69">
        <f t="shared" si="188"/>
        <v>1.6445677192244545E-2</v>
      </c>
      <c r="CI69">
        <f t="shared" si="188"/>
        <v>2.1738310501298597E-2</v>
      </c>
      <c r="CJ69">
        <f t="shared" si="188"/>
        <v>2.8493973122324046E-2</v>
      </c>
      <c r="CK69">
        <f t="shared" si="188"/>
        <v>1.8944728296271807E-3</v>
      </c>
      <c r="CL69">
        <f t="shared" si="188"/>
        <v>2.0357540779398775E-2</v>
      </c>
      <c r="CM69">
        <f t="shared" si="188"/>
        <v>8.8464834110702717E-2</v>
      </c>
      <c r="CN69">
        <f t="shared" si="188"/>
        <v>9.6326382178588688E-3</v>
      </c>
      <c r="CO69">
        <f t="shared" si="188"/>
        <v>1.3698640822952024E-2</v>
      </c>
      <c r="CP69">
        <f t="shared" si="188"/>
        <v>1.5505110974397773E-2</v>
      </c>
      <c r="CQ69">
        <f t="shared" si="188"/>
        <v>8.3765999594068719E-3</v>
      </c>
      <c r="CR69">
        <f t="shared" si="188"/>
        <v>6.9721384606483583E-2</v>
      </c>
      <c r="CS69">
        <f t="shared" si="188"/>
        <v>7.1755237685262929E-2</v>
      </c>
      <c r="CT69">
        <f t="shared" si="188"/>
        <v>8.8361355882172976E-2</v>
      </c>
      <c r="CU69">
        <f t="shared" si="188"/>
        <v>1.2584677742726091E-2</v>
      </c>
      <c r="CV69">
        <f t="shared" si="188"/>
        <v>3.13541082947425E-2</v>
      </c>
      <c r="CW69">
        <f t="shared" si="188"/>
        <v>4.8420871180956393E-3</v>
      </c>
      <c r="CX69">
        <f t="shared" si="188"/>
        <v>5.4804596214376167E-3</v>
      </c>
      <c r="CY69">
        <f t="shared" si="188"/>
        <v>3.7617366692825671E-2</v>
      </c>
      <c r="CZ69">
        <f t="shared" si="188"/>
        <v>6.6963330718854741E-2</v>
      </c>
      <c r="DA69">
        <f t="shared" si="188"/>
        <v>0.1330707322508683</v>
      </c>
      <c r="DB69">
        <f t="shared" si="188"/>
        <v>4.3724765588638415E-2</v>
      </c>
      <c r="DC69">
        <f t="shared" si="188"/>
        <v>3.7682883534516071E-2</v>
      </c>
      <c r="DD69">
        <f t="shared" si="188"/>
        <v>2.4687850696139824E-3</v>
      </c>
      <c r="DE69">
        <f t="shared" si="188"/>
        <v>3.2431067275415532E-2</v>
      </c>
      <c r="DF69">
        <f t="shared" si="188"/>
        <v>0.13070636875715391</v>
      </c>
      <c r="DG69">
        <f t="shared" si="188"/>
        <v>2.297705875233369E-3</v>
      </c>
      <c r="DH69">
        <f t="shared" si="188"/>
        <v>4.3401701103951251E-2</v>
      </c>
      <c r="DI69">
        <f t="shared" si="188"/>
        <v>5.3601145626851976E-2</v>
      </c>
      <c r="DJ69">
        <f t="shared" si="188"/>
        <v>6.8339914882611097E-3</v>
      </c>
      <c r="DK69">
        <f t="shared" si="188"/>
        <v>2.8390832521322129E-2</v>
      </c>
      <c r="DL69">
        <f t="shared" si="188"/>
        <v>4.6297446300779477E-2</v>
      </c>
      <c r="DM69">
        <f t="shared" si="188"/>
        <v>2.2880913245070106E-3</v>
      </c>
      <c r="DN69">
        <f t="shared" si="188"/>
        <v>8.8938637331605674E-2</v>
      </c>
      <c r="DO69">
        <f t="shared" si="188"/>
        <v>2.8409073420145842E-2</v>
      </c>
      <c r="DP69">
        <f t="shared" si="188"/>
        <v>9.1300762990715378E-2</v>
      </c>
      <c r="DQ69">
        <f t="shared" si="188"/>
        <v>6.501803092210634E-2</v>
      </c>
      <c r="DR69">
        <f t="shared" si="188"/>
        <v>3.0443034958803405E-2</v>
      </c>
      <c r="DS69">
        <f t="shared" si="188"/>
        <v>6.5450387443584668E-2</v>
      </c>
      <c r="DT69">
        <f t="shared" si="188"/>
        <v>0.1019026187564358</v>
      </c>
      <c r="DU69">
        <f t="shared" si="188"/>
        <v>2.2934844931747522E-2</v>
      </c>
      <c r="DV69">
        <f t="shared" si="188"/>
        <v>2.4095015646069307E-2</v>
      </c>
      <c r="DW69">
        <f t="shared" si="188"/>
        <v>7.915924642717509E-2</v>
      </c>
      <c r="DX69">
        <f t="shared" si="188"/>
        <v>8.2289434015321405E-2</v>
      </c>
      <c r="DY69">
        <f t="shared" si="188"/>
        <v>4.1234825874010061E-2</v>
      </c>
      <c r="DZ69">
        <f t="shared" si="188"/>
        <v>7.8786518305498876E-2</v>
      </c>
      <c r="EA69">
        <f t="shared" ref="EA69:GL75" si="189">ABS(EA49-EA29)</f>
        <v>0.15165779450154893</v>
      </c>
      <c r="EB69">
        <f t="shared" si="189"/>
        <v>7.9172780390042219E-2</v>
      </c>
      <c r="EC69">
        <f t="shared" si="189"/>
        <v>5.9595621352246664E-2</v>
      </c>
      <c r="ED69">
        <f t="shared" si="189"/>
        <v>1.0323204326971702E-2</v>
      </c>
      <c r="EE69">
        <f t="shared" si="189"/>
        <v>6.3860807263008246E-2</v>
      </c>
      <c r="EF69">
        <f t="shared" si="189"/>
        <v>0.12572041776513843</v>
      </c>
      <c r="EG69">
        <f t="shared" si="189"/>
        <v>5.8859307635640512E-2</v>
      </c>
      <c r="EH69">
        <f t="shared" si="189"/>
        <v>2.2878542714020234E-2</v>
      </c>
      <c r="EI69">
        <f t="shared" si="189"/>
        <v>1.8321317070362442E-2</v>
      </c>
      <c r="EJ69">
        <f t="shared" si="189"/>
        <v>1.0924516759112657E-2</v>
      </c>
      <c r="EK69">
        <f t="shared" si="189"/>
        <v>4.5043794620148625E-2</v>
      </c>
      <c r="EL69">
        <f t="shared" si="189"/>
        <v>9.2199913091903785E-3</v>
      </c>
      <c r="EM69">
        <f t="shared" si="189"/>
        <v>9.2868498243483533E-3</v>
      </c>
      <c r="EN69">
        <f t="shared" si="189"/>
        <v>1.0577050194583215E-2</v>
      </c>
      <c r="EO69">
        <f t="shared" si="189"/>
        <v>2.7988836813967466E-2</v>
      </c>
      <c r="EP69">
        <f t="shared" si="189"/>
        <v>2.9806639706244975E-2</v>
      </c>
      <c r="EQ69">
        <f t="shared" si="189"/>
        <v>1.3499992333292354E-3</v>
      </c>
      <c r="ER69">
        <f t="shared" si="189"/>
        <v>5.0840527490306542E-2</v>
      </c>
      <c r="ES69">
        <f t="shared" si="189"/>
        <v>3.2329185506750346E-2</v>
      </c>
      <c r="ET69">
        <f t="shared" si="189"/>
        <v>3.4202769158570012E-2</v>
      </c>
      <c r="EU69">
        <f t="shared" si="189"/>
        <v>9.6005677538031353E-2</v>
      </c>
      <c r="EV69">
        <f t="shared" si="189"/>
        <v>0.11319002170418924</v>
      </c>
      <c r="EW69">
        <f t="shared" si="189"/>
        <v>3.1682373675761877E-2</v>
      </c>
      <c r="EX69">
        <f t="shared" si="189"/>
        <v>1.5273405105622445E-2</v>
      </c>
      <c r="EY69">
        <f t="shared" si="189"/>
        <v>6.033658267981995E-3</v>
      </c>
      <c r="EZ69">
        <f t="shared" si="189"/>
        <v>1.5427913542676364E-2</v>
      </c>
      <c r="FA69">
        <f t="shared" si="189"/>
        <v>8.5967904171952353E-2</v>
      </c>
      <c r="FB69">
        <f t="shared" si="189"/>
        <v>0.10375488031071528</v>
      </c>
      <c r="FC69">
        <f t="shared" si="189"/>
        <v>5.5265299388563144E-2</v>
      </c>
      <c r="FD69">
        <f t="shared" si="189"/>
        <v>8.3070056363174216E-3</v>
      </c>
      <c r="FE69">
        <f t="shared" si="189"/>
        <v>8.0885314205447312E-2</v>
      </c>
      <c r="FF69">
        <f t="shared" si="189"/>
        <v>2.7506023933428603E-2</v>
      </c>
      <c r="FG69">
        <f t="shared" si="189"/>
        <v>0.11219137457534678</v>
      </c>
      <c r="FH69">
        <f t="shared" si="189"/>
        <v>3.6810579993986514E-2</v>
      </c>
      <c r="FI69">
        <f t="shared" si="189"/>
        <v>2.048623030513097E-2</v>
      </c>
      <c r="FJ69">
        <f t="shared" si="189"/>
        <v>6.4611181104889448E-2</v>
      </c>
      <c r="FK69">
        <f t="shared" si="189"/>
        <v>1.4119837485966319E-2</v>
      </c>
      <c r="FL69">
        <f t="shared" si="189"/>
        <v>4.5633111657607361E-2</v>
      </c>
      <c r="FM69">
        <f t="shared" si="189"/>
        <v>2.9276960265002816E-2</v>
      </c>
      <c r="FN69">
        <f t="shared" si="189"/>
        <v>5.9312633578118001E-2</v>
      </c>
      <c r="FO69">
        <f t="shared" si="189"/>
        <v>2.2215280102525048E-2</v>
      </c>
      <c r="FP69">
        <f t="shared" si="189"/>
        <v>4.1342256777881281E-2</v>
      </c>
      <c r="FQ69">
        <f t="shared" si="189"/>
        <v>2.9890611046478333E-2</v>
      </c>
      <c r="FR69">
        <f t="shared" si="189"/>
        <v>4.2433697159500738E-2</v>
      </c>
      <c r="FS69">
        <f t="shared" si="189"/>
        <v>4.5913387392434335E-2</v>
      </c>
      <c r="FT69">
        <f t="shared" si="189"/>
        <v>8.3935853152406481E-3</v>
      </c>
      <c r="FU69">
        <f t="shared" si="189"/>
        <v>4.8126879118184362E-3</v>
      </c>
      <c r="FV69">
        <f t="shared" si="189"/>
        <v>1.7265066934757101E-2</v>
      </c>
      <c r="FW69">
        <f t="shared" si="189"/>
        <v>1.5530354443214822E-2</v>
      </c>
      <c r="FX69">
        <f t="shared" si="189"/>
        <v>0.10907350926704762</v>
      </c>
      <c r="FY69">
        <f t="shared" si="189"/>
        <v>9.3271057076850239E-3</v>
      </c>
      <c r="FZ69">
        <f t="shared" si="189"/>
        <v>2.3675969425010712E-2</v>
      </c>
      <c r="GA69">
        <f t="shared" si="189"/>
        <v>1.8364905434762213E-2</v>
      </c>
      <c r="GB69">
        <f t="shared" si="189"/>
        <v>2.8779271889658453E-3</v>
      </c>
      <c r="GC69">
        <f t="shared" si="189"/>
        <v>0.12898943855725886</v>
      </c>
      <c r="GD69">
        <f t="shared" si="189"/>
        <v>8.1021548887019179E-2</v>
      </c>
      <c r="GE69">
        <f t="shared" si="189"/>
        <v>1.7271162618490488E-2</v>
      </c>
      <c r="GF69">
        <f t="shared" si="189"/>
        <v>4.3789671886869663E-2</v>
      </c>
      <c r="GG69">
        <f t="shared" si="189"/>
        <v>5.149472282241585E-2</v>
      </c>
      <c r="GH69">
        <f t="shared" si="189"/>
        <v>9.2422703087966518E-3</v>
      </c>
      <c r="GI69">
        <f t="shared" si="189"/>
        <v>3.5603752422286306E-3</v>
      </c>
      <c r="GJ69">
        <f t="shared" si="189"/>
        <v>8.3662296400746072E-3</v>
      </c>
      <c r="GK69">
        <f t="shared" si="189"/>
        <v>5.5798778231919477E-2</v>
      </c>
      <c r="GL69">
        <f t="shared" si="189"/>
        <v>5.7537728545813516E-2</v>
      </c>
      <c r="GM69">
        <f t="shared" ref="GM69:IX72" si="190">ABS(GM49-GM29)</f>
        <v>2.0350743529780724E-2</v>
      </c>
      <c r="GN69">
        <f t="shared" si="190"/>
        <v>0.11290753543653742</v>
      </c>
      <c r="GO69">
        <f t="shared" si="190"/>
        <v>2.264513730123735E-2</v>
      </c>
      <c r="GP69">
        <f t="shared" si="190"/>
        <v>5.0800192495814744E-2</v>
      </c>
      <c r="GQ69">
        <f t="shared" si="190"/>
        <v>1.1588880720474898E-2</v>
      </c>
      <c r="GR69">
        <f t="shared" si="190"/>
        <v>1.9796610764653555E-3</v>
      </c>
      <c r="GS69">
        <f t="shared" si="190"/>
        <v>8.4302025165843952E-2</v>
      </c>
      <c r="GT69">
        <f t="shared" si="190"/>
        <v>4.6706731297784909E-2</v>
      </c>
      <c r="GU69">
        <f t="shared" si="190"/>
        <v>6.9825201125559233E-2</v>
      </c>
      <c r="GV69">
        <f t="shared" si="190"/>
        <v>7.9200635214909498E-2</v>
      </c>
      <c r="GW69">
        <f t="shared" si="190"/>
        <v>9.0434522955915031E-2</v>
      </c>
      <c r="GX69">
        <f t="shared" si="190"/>
        <v>5.3075257325112174E-2</v>
      </c>
      <c r="GY69">
        <f t="shared" si="190"/>
        <v>0.11453547280914864</v>
      </c>
      <c r="GZ69">
        <f t="shared" si="190"/>
        <v>1.6826632871276392E-2</v>
      </c>
      <c r="HA69">
        <f t="shared" si="190"/>
        <v>4.7899203790475409E-2</v>
      </c>
      <c r="HB69">
        <f t="shared" si="190"/>
        <v>1.8191268474209155E-3</v>
      </c>
      <c r="HC69">
        <f t="shared" si="190"/>
        <v>1.5100909800715101E-2</v>
      </c>
      <c r="HD69">
        <f t="shared" si="190"/>
        <v>1.3827614178351155E-2</v>
      </c>
      <c r="HE69">
        <f t="shared" si="190"/>
        <v>6.7706412811483332E-2</v>
      </c>
      <c r="HF69">
        <f t="shared" si="190"/>
        <v>1.978779815777823E-2</v>
      </c>
      <c r="HG69">
        <f t="shared" si="190"/>
        <v>9.774187935047457E-2</v>
      </c>
      <c r="HH69">
        <f t="shared" si="190"/>
        <v>4.2905869876243674E-2</v>
      </c>
      <c r="HI69">
        <f t="shared" si="190"/>
        <v>8.7974503799601589E-3</v>
      </c>
      <c r="HJ69">
        <f t="shared" si="190"/>
        <v>3.0673527723842214E-2</v>
      </c>
      <c r="HK69">
        <f t="shared" si="190"/>
        <v>5.3028467048524874E-2</v>
      </c>
      <c r="HL69">
        <f t="shared" si="190"/>
        <v>7.9400959463458154E-2</v>
      </c>
      <c r="HM69">
        <f t="shared" si="190"/>
        <v>1.097843031673218E-2</v>
      </c>
      <c r="HN69">
        <f t="shared" si="190"/>
        <v>4.2338048511352588E-2</v>
      </c>
      <c r="HO69">
        <f t="shared" si="190"/>
        <v>8.6892482621299172E-2</v>
      </c>
      <c r="HP69">
        <f t="shared" si="190"/>
        <v>2.8446958085358576E-3</v>
      </c>
      <c r="HQ69">
        <f t="shared" si="190"/>
        <v>2.8066604151400165E-2</v>
      </c>
      <c r="HR69">
        <f t="shared" si="190"/>
        <v>7.8633353863040711E-2</v>
      </c>
      <c r="HS69">
        <f t="shared" si="190"/>
        <v>2.6844028670982567E-3</v>
      </c>
      <c r="HT69">
        <f t="shared" si="190"/>
        <v>5.0088890451401413E-2</v>
      </c>
      <c r="HU69">
        <f t="shared" si="190"/>
        <v>1.0606734751607783E-2</v>
      </c>
      <c r="HV69">
        <f t="shared" si="190"/>
        <v>0.10107070904295062</v>
      </c>
      <c r="HW69">
        <f t="shared" si="190"/>
        <v>6.8797126566070288E-3</v>
      </c>
      <c r="HX69">
        <f t="shared" si="190"/>
        <v>5.2844161867764416E-3</v>
      </c>
      <c r="HY69">
        <f t="shared" si="190"/>
        <v>5.4141017322932194E-2</v>
      </c>
      <c r="HZ69">
        <f t="shared" si="190"/>
        <v>6.8919205843413822E-2</v>
      </c>
      <c r="IA69">
        <f t="shared" si="190"/>
        <v>7.7352532455369771E-2</v>
      </c>
      <c r="IB69">
        <f t="shared" si="190"/>
        <v>9.5254333643534084E-3</v>
      </c>
      <c r="IC69">
        <f t="shared" si="190"/>
        <v>2.8533018426650347E-2</v>
      </c>
      <c r="ID69">
        <f t="shared" si="190"/>
        <v>5.4392982384346977E-3</v>
      </c>
      <c r="IE69">
        <f t="shared" si="190"/>
        <v>4.2996387847058559E-2</v>
      </c>
      <c r="IF69">
        <f t="shared" si="190"/>
        <v>8.0488695775398411E-2</v>
      </c>
      <c r="IG69">
        <f t="shared" si="190"/>
        <v>1.3300620109879091E-2</v>
      </c>
      <c r="IH69">
        <f t="shared" si="190"/>
        <v>1.621148398060146E-2</v>
      </c>
      <c r="II69">
        <f t="shared" si="190"/>
        <v>4.4916594562421919E-2</v>
      </c>
      <c r="IJ69">
        <f t="shared" si="190"/>
        <v>3.1368873545547515E-3</v>
      </c>
      <c r="IK69">
        <f t="shared" si="190"/>
        <v>2.4004065517562623E-2</v>
      </c>
      <c r="IL69">
        <f t="shared" si="190"/>
        <v>4.1118644398964399E-2</v>
      </c>
      <c r="IM69">
        <f t="shared" si="190"/>
        <v>1.9364477058460117E-2</v>
      </c>
      <c r="IN69">
        <f t="shared" si="190"/>
        <v>2.4677324076641027E-2</v>
      </c>
      <c r="IO69">
        <f t="shared" si="190"/>
        <v>7.1023881257896493E-2</v>
      </c>
      <c r="IP69">
        <f t="shared" si="190"/>
        <v>3.9435250057460403E-2</v>
      </c>
      <c r="IQ69">
        <f t="shared" si="190"/>
        <v>2.3794054658364816E-3</v>
      </c>
      <c r="IR69">
        <f t="shared" si="190"/>
        <v>5.5924066951536233E-3</v>
      </c>
      <c r="IS69">
        <f t="shared" si="190"/>
        <v>2.7304865546943946E-2</v>
      </c>
      <c r="IT69">
        <f t="shared" si="190"/>
        <v>0.134807208301716</v>
      </c>
      <c r="IU69">
        <f t="shared" si="190"/>
        <v>4.4500719744111406E-2</v>
      </c>
      <c r="IV69">
        <f t="shared" si="190"/>
        <v>6.6184122475031582E-2</v>
      </c>
      <c r="IW69">
        <f t="shared" si="190"/>
        <v>4.4214737770269186E-2</v>
      </c>
      <c r="IX69">
        <f t="shared" si="190"/>
        <v>1.0856764985700318E-2</v>
      </c>
      <c r="IY69">
        <f t="shared" ref="IY69:LJ75" si="191">ABS(IY49-IY29)</f>
        <v>0.14705886263403023</v>
      </c>
      <c r="IZ69">
        <f t="shared" si="191"/>
        <v>2.8913985562708966E-2</v>
      </c>
      <c r="JA69">
        <f t="shared" si="191"/>
        <v>1.6447979730166373E-2</v>
      </c>
      <c r="JB69">
        <f t="shared" si="191"/>
        <v>3.265610812284736E-2</v>
      </c>
      <c r="JC69">
        <f t="shared" si="191"/>
        <v>4.5386283553457973E-3</v>
      </c>
      <c r="JD69">
        <f t="shared" si="191"/>
        <v>4.3565511840892857E-3</v>
      </c>
      <c r="JE69">
        <f t="shared" si="191"/>
        <v>8.3986332532645758E-2</v>
      </c>
      <c r="JF69">
        <f t="shared" si="191"/>
        <v>7.3045907931065246E-2</v>
      </c>
      <c r="JG69">
        <f t="shared" si="191"/>
        <v>7.5330301184931392E-2</v>
      </c>
      <c r="JH69">
        <f t="shared" si="191"/>
        <v>1.1783868693970634E-2</v>
      </c>
      <c r="JI69">
        <f t="shared" si="191"/>
        <v>5.1544684664263873E-2</v>
      </c>
      <c r="JJ69">
        <f t="shared" si="191"/>
        <v>2.3947164120093678E-2</v>
      </c>
      <c r="JK69">
        <f t="shared" si="191"/>
        <v>4.5203663243870151E-3</v>
      </c>
      <c r="JL69">
        <f t="shared" si="191"/>
        <v>0.11549356855228143</v>
      </c>
      <c r="JM69">
        <f t="shared" si="191"/>
        <v>3.6117079217372616E-2</v>
      </c>
      <c r="JN69">
        <f t="shared" si="191"/>
        <v>1.2812347162559079E-2</v>
      </c>
      <c r="JO69">
        <f t="shared" si="191"/>
        <v>1.0940961702271101E-2</v>
      </c>
      <c r="JP69">
        <f t="shared" si="191"/>
        <v>1.0298691956868944E-2</v>
      </c>
      <c r="JQ69">
        <f t="shared" si="191"/>
        <v>2.4329610906577259E-2</v>
      </c>
      <c r="JR69">
        <f t="shared" si="191"/>
        <v>6.1992712539352679E-2</v>
      </c>
      <c r="JS69">
        <f t="shared" si="191"/>
        <v>7.356238067402554E-2</v>
      </c>
      <c r="JT69">
        <f t="shared" si="191"/>
        <v>1.0454125323891783E-2</v>
      </c>
      <c r="JU69">
        <f t="shared" si="191"/>
        <v>1.7678141374110501E-2</v>
      </c>
      <c r="JV69">
        <f t="shared" si="191"/>
        <v>6.3501043432621973E-2</v>
      </c>
      <c r="JW69">
        <f t="shared" si="191"/>
        <v>2.9659651749913807E-2</v>
      </c>
      <c r="JX69">
        <f t="shared" si="191"/>
        <v>8.2507568598807923E-2</v>
      </c>
      <c r="JY69">
        <f t="shared" si="191"/>
        <v>1.2839242916413612E-2</v>
      </c>
      <c r="JZ69">
        <f t="shared" si="191"/>
        <v>8.1446468123245186E-2</v>
      </c>
      <c r="KA69">
        <f t="shared" si="191"/>
        <v>3.7633735832542259E-2</v>
      </c>
      <c r="KB69">
        <f t="shared" si="191"/>
        <v>6.7919634359020487E-2</v>
      </c>
      <c r="KC69">
        <f t="shared" si="191"/>
        <v>2.618741042644479E-3</v>
      </c>
      <c r="KD69">
        <f t="shared" si="191"/>
        <v>1.6383230051928321E-2</v>
      </c>
      <c r="KE69">
        <f t="shared" si="191"/>
        <v>2.8034449599154493E-2</v>
      </c>
      <c r="KF69">
        <f t="shared" si="191"/>
        <v>5.2680726342187456E-2</v>
      </c>
      <c r="KG69">
        <f t="shared" si="191"/>
        <v>1.9606740224350161E-2</v>
      </c>
      <c r="KH69">
        <f t="shared" si="191"/>
        <v>2.4611208015985819E-2</v>
      </c>
      <c r="KI69">
        <f t="shared" si="191"/>
        <v>7.495466215650326E-2</v>
      </c>
      <c r="KJ69">
        <f t="shared" si="191"/>
        <v>4.4263235689545155E-2</v>
      </c>
      <c r="KK69">
        <f t="shared" si="191"/>
        <v>2.5434278439889879E-2</v>
      </c>
      <c r="KL69">
        <f t="shared" si="191"/>
        <v>6.5169352659756263E-2</v>
      </c>
      <c r="KM69">
        <f t="shared" si="191"/>
        <v>0.14273219036873586</v>
      </c>
      <c r="KN69">
        <f t="shared" si="191"/>
        <v>9.6831315573818744E-2</v>
      </c>
      <c r="KO69">
        <f t="shared" si="191"/>
        <v>5.0153504805151461E-2</v>
      </c>
      <c r="KP69">
        <f t="shared" si="191"/>
        <v>1.1216514729889715E-2</v>
      </c>
      <c r="KQ69">
        <f t="shared" si="191"/>
        <v>1.5493143150808075E-2</v>
      </c>
      <c r="KR69">
        <f t="shared" si="191"/>
        <v>6.7041424825827534E-2</v>
      </c>
      <c r="KS69">
        <f t="shared" si="191"/>
        <v>5.2299233002091938E-2</v>
      </c>
      <c r="KT69">
        <f t="shared" si="191"/>
        <v>4.66102887788159E-2</v>
      </c>
      <c r="KU69">
        <f t="shared" si="191"/>
        <v>4.248581606415136E-2</v>
      </c>
      <c r="KV69">
        <f t="shared" si="191"/>
        <v>7.148833332753024E-2</v>
      </c>
      <c r="KW69">
        <f t="shared" si="191"/>
        <v>1.1959615258432477E-2</v>
      </c>
      <c r="KX69">
        <f t="shared" si="191"/>
        <v>5.564262950222848E-2</v>
      </c>
      <c r="KY69">
        <f t="shared" si="191"/>
        <v>6.5894135604117499E-2</v>
      </c>
      <c r="KZ69">
        <f t="shared" si="191"/>
        <v>6.4485789894974888E-2</v>
      </c>
      <c r="LA69">
        <f t="shared" si="191"/>
        <v>2.9349466850598749E-2</v>
      </c>
      <c r="LB69">
        <f t="shared" si="191"/>
        <v>2.8397524285285414E-2</v>
      </c>
      <c r="LC69">
        <f t="shared" si="191"/>
        <v>4.9522361877615412E-2</v>
      </c>
      <c r="LD69">
        <f t="shared" si="191"/>
        <v>2.2841256402133303E-2</v>
      </c>
      <c r="LE69">
        <f t="shared" si="191"/>
        <v>4.0080123149872748E-2</v>
      </c>
      <c r="LF69">
        <f t="shared" si="191"/>
        <v>3.5052613291733037E-2</v>
      </c>
      <c r="LG69">
        <f t="shared" si="191"/>
        <v>5.0954941485928384E-2</v>
      </c>
      <c r="LH69">
        <f t="shared" si="191"/>
        <v>2.1731737654631766E-2</v>
      </c>
      <c r="LI69">
        <f t="shared" si="191"/>
        <v>5.7098481630627029E-2</v>
      </c>
      <c r="LJ69">
        <f t="shared" si="191"/>
        <v>0.14104984660130426</v>
      </c>
      <c r="LK69">
        <f t="shared" ref="LK69:LW83" si="192">ABS(LK49-LK29)</f>
        <v>1.8583739245136344E-2</v>
      </c>
      <c r="LL69">
        <f t="shared" si="192"/>
        <v>6.2407587619408678E-2</v>
      </c>
      <c r="LM69">
        <f t="shared" si="192"/>
        <v>0.12530736932001885</v>
      </c>
      <c r="LN69">
        <f t="shared" si="192"/>
        <v>3.460875606680941E-2</v>
      </c>
      <c r="LO69">
        <f t="shared" si="192"/>
        <v>8.0021179880220283E-3</v>
      </c>
      <c r="LP69">
        <f t="shared" si="192"/>
        <v>1.7266941576001338E-2</v>
      </c>
      <c r="LQ69">
        <f t="shared" si="192"/>
        <v>3.6035351019133577E-2</v>
      </c>
      <c r="LR69">
        <f t="shared" si="192"/>
        <v>6.5151975307219057E-2</v>
      </c>
      <c r="LS69">
        <f t="shared" si="192"/>
        <v>4.3944804960788675E-2</v>
      </c>
      <c r="LT69">
        <f t="shared" si="192"/>
        <v>2.5703375772112125E-2</v>
      </c>
      <c r="LU69">
        <f t="shared" si="192"/>
        <v>8.9599076582877468E-2</v>
      </c>
      <c r="LV69">
        <f t="shared" si="192"/>
        <v>3.1537567564172586E-2</v>
      </c>
      <c r="LW69">
        <f>ABS(LW49-LW29)</f>
        <v>5.9304716481649922E-2</v>
      </c>
    </row>
    <row r="70" spans="1:335" hidden="1" x14ac:dyDescent="0.3">
      <c r="A70" s="1">
        <v>2001</v>
      </c>
      <c r="B70">
        <f t="shared" ref="B70:Q88" si="193">ABS(B50-B30)</f>
        <v>0.15169214665024178</v>
      </c>
      <c r="C70">
        <f t="shared" si="193"/>
        <v>9.0973024386724055E-3</v>
      </c>
      <c r="D70">
        <f t="shared" si="193"/>
        <v>6.9111671181285694E-2</v>
      </c>
      <c r="E70">
        <f t="shared" si="193"/>
        <v>7.3118849863813118E-2</v>
      </c>
      <c r="F70">
        <f t="shared" si="193"/>
        <v>2.6998858736770881E-4</v>
      </c>
      <c r="G70">
        <f t="shared" si="193"/>
        <v>9.592273514303451E-2</v>
      </c>
      <c r="H70">
        <f t="shared" si="193"/>
        <v>5.5079803372333314E-2</v>
      </c>
      <c r="I70">
        <f t="shared" si="193"/>
        <v>3.2007919688488484E-2</v>
      </c>
      <c r="J70">
        <f t="shared" si="193"/>
        <v>2.0705089967317569E-2</v>
      </c>
      <c r="K70">
        <f t="shared" si="193"/>
        <v>3.2065830464326761E-2</v>
      </c>
      <c r="L70">
        <f t="shared" si="193"/>
        <v>3.9149357625434478E-2</v>
      </c>
      <c r="M70">
        <f t="shared" si="193"/>
        <v>8.422660289690076E-3</v>
      </c>
      <c r="N70">
        <f t="shared" si="193"/>
        <v>1.8743080761962183E-2</v>
      </c>
      <c r="O70">
        <f t="shared" si="193"/>
        <v>5.0398529655906965E-2</v>
      </c>
      <c r="P70">
        <f t="shared" si="193"/>
        <v>8.690257732786999E-2</v>
      </c>
      <c r="Q70">
        <f t="shared" si="193"/>
        <v>6.0120060144665866E-2</v>
      </c>
      <c r="R70">
        <f t="shared" si="187"/>
        <v>1.6200861277888889E-2</v>
      </c>
      <c r="S70">
        <f t="shared" si="187"/>
        <v>2.6646987941970735E-2</v>
      </c>
      <c r="T70">
        <f t="shared" si="187"/>
        <v>4.3592853505855178E-2</v>
      </c>
      <c r="U70">
        <f t="shared" si="187"/>
        <v>1.5244117152123815E-2</v>
      </c>
      <c r="V70">
        <f t="shared" si="187"/>
        <v>6.6139366242699282E-3</v>
      </c>
      <c r="W70">
        <f t="shared" si="187"/>
        <v>5.5117641576490184E-2</v>
      </c>
      <c r="X70">
        <f t="shared" si="187"/>
        <v>2.6508402716077351E-2</v>
      </c>
      <c r="Y70">
        <f t="shared" si="187"/>
        <v>1.7654917008438575E-2</v>
      </c>
      <c r="Z70">
        <f t="shared" si="187"/>
        <v>5.061051635454461E-2</v>
      </c>
      <c r="AA70">
        <f t="shared" si="187"/>
        <v>4.4581941568999972E-2</v>
      </c>
      <c r="AB70">
        <f t="shared" si="187"/>
        <v>4.6212544806471634E-2</v>
      </c>
      <c r="AC70">
        <f t="shared" si="187"/>
        <v>3.9295020280854964E-2</v>
      </c>
      <c r="AD70">
        <f t="shared" si="187"/>
        <v>1.934405983457832E-2</v>
      </c>
      <c r="AE70">
        <f t="shared" si="187"/>
        <v>1.2796977447586788E-2</v>
      </c>
      <c r="AF70">
        <f t="shared" si="187"/>
        <v>3.9123100879713268E-3</v>
      </c>
      <c r="AG70">
        <f t="shared" si="187"/>
        <v>1.1495172075604354E-2</v>
      </c>
      <c r="AH70">
        <f t="shared" si="187"/>
        <v>8.4308246908523121E-2</v>
      </c>
      <c r="AI70">
        <f t="shared" si="187"/>
        <v>3.306722980760135E-2</v>
      </c>
      <c r="AJ70">
        <f t="shared" si="187"/>
        <v>9.4424083644317758E-4</v>
      </c>
      <c r="AK70">
        <f t="shared" si="187"/>
        <v>3.8834869946570372E-2</v>
      </c>
      <c r="AL70">
        <f t="shared" si="187"/>
        <v>4.1016514233425116E-3</v>
      </c>
      <c r="AM70">
        <f t="shared" si="187"/>
        <v>3.2825829440911947E-2</v>
      </c>
      <c r="AN70">
        <f t="shared" si="187"/>
        <v>4.0891093308936255E-2</v>
      </c>
      <c r="AO70">
        <f t="shared" si="187"/>
        <v>3.4122453933098762E-2</v>
      </c>
      <c r="AP70">
        <f t="shared" si="187"/>
        <v>2.44931420163369E-2</v>
      </c>
      <c r="AQ70">
        <f t="shared" si="187"/>
        <v>9.8121485499171879E-3</v>
      </c>
      <c r="AR70">
        <f t="shared" si="187"/>
        <v>9.3523812314107169E-2</v>
      </c>
      <c r="AS70">
        <f t="shared" si="187"/>
        <v>3.519169959051921E-2</v>
      </c>
      <c r="AT70">
        <f t="shared" si="187"/>
        <v>1.6171850837559343E-2</v>
      </c>
      <c r="AU70">
        <f t="shared" si="187"/>
        <v>5.9487306355374914E-2</v>
      </c>
      <c r="AV70">
        <f t="shared" si="187"/>
        <v>7.1960202669241358E-2</v>
      </c>
      <c r="AW70">
        <f t="shared" si="187"/>
        <v>1.9390954349848222E-2</v>
      </c>
      <c r="AX70">
        <f t="shared" si="187"/>
        <v>5.7142042452745789E-3</v>
      </c>
      <c r="AY70">
        <f t="shared" si="187"/>
        <v>3.1143564186256079E-2</v>
      </c>
      <c r="AZ70">
        <f t="shared" si="187"/>
        <v>3.8138866254868398E-2</v>
      </c>
      <c r="BA70">
        <f t="shared" si="187"/>
        <v>5.2674484516876396E-2</v>
      </c>
      <c r="BB70">
        <f t="shared" si="187"/>
        <v>8.6899128540456894E-2</v>
      </c>
      <c r="BC70">
        <f t="shared" si="187"/>
        <v>5.3718088981240142E-2</v>
      </c>
      <c r="BD70">
        <f t="shared" si="187"/>
        <v>0.14375846530851366</v>
      </c>
      <c r="BE70">
        <f t="shared" si="187"/>
        <v>5.9952154596643603E-2</v>
      </c>
      <c r="BF70">
        <f t="shared" si="187"/>
        <v>3.083386771514407E-2</v>
      </c>
      <c r="BG70">
        <f t="shared" si="187"/>
        <v>6.9055622008496576E-2</v>
      </c>
      <c r="BH70">
        <f t="shared" si="187"/>
        <v>3.6304876241813666E-2</v>
      </c>
      <c r="BI70">
        <f t="shared" si="187"/>
        <v>2.8611129360591292E-2</v>
      </c>
      <c r="BJ70">
        <f t="shared" si="187"/>
        <v>3.7534826860847526E-2</v>
      </c>
      <c r="BK70">
        <f t="shared" si="187"/>
        <v>1.0279242163579672E-2</v>
      </c>
      <c r="BL70">
        <f t="shared" si="187"/>
        <v>2.0010843994956812E-2</v>
      </c>
      <c r="BM70">
        <f t="shared" si="187"/>
        <v>3.7444188130350553E-4</v>
      </c>
      <c r="BN70">
        <f t="shared" si="187"/>
        <v>1.6209608524011931E-2</v>
      </c>
      <c r="BO70">
        <f t="shared" si="188"/>
        <v>1.6734428223794839E-2</v>
      </c>
      <c r="BP70">
        <f t="shared" si="188"/>
        <v>5.8146077456690315E-2</v>
      </c>
      <c r="BQ70">
        <f t="shared" si="188"/>
        <v>7.6994311964511397E-2</v>
      </c>
      <c r="BR70">
        <f t="shared" si="188"/>
        <v>1.9892540408547751E-2</v>
      </c>
      <c r="BS70">
        <f t="shared" si="188"/>
        <v>3.8911677905206291E-2</v>
      </c>
      <c r="BT70">
        <f t="shared" si="188"/>
        <v>2.3573875532637789E-2</v>
      </c>
      <c r="BU70">
        <f t="shared" si="188"/>
        <v>4.9190416545196958E-2</v>
      </c>
      <c r="BV70">
        <f t="shared" si="188"/>
        <v>2.0503615246733387E-2</v>
      </c>
      <c r="BW70">
        <f t="shared" si="188"/>
        <v>5.4284439972367315E-2</v>
      </c>
      <c r="BX70">
        <f t="shared" si="188"/>
        <v>1.3309561262808689E-2</v>
      </c>
      <c r="BY70">
        <f t="shared" si="188"/>
        <v>7.5996138031959037E-3</v>
      </c>
      <c r="BZ70">
        <f t="shared" si="188"/>
        <v>2.059191186215481E-2</v>
      </c>
      <c r="CA70">
        <f t="shared" si="188"/>
        <v>3.1072495169137515E-2</v>
      </c>
      <c r="CB70">
        <f t="shared" si="188"/>
        <v>4.6779297755825899E-2</v>
      </c>
      <c r="CC70">
        <f t="shared" si="188"/>
        <v>4.7028677512906958E-3</v>
      </c>
      <c r="CD70">
        <f t="shared" si="188"/>
        <v>2.303582838688506E-2</v>
      </c>
      <c r="CE70">
        <f t="shared" si="188"/>
        <v>9.8092734725559183E-3</v>
      </c>
      <c r="CF70">
        <f t="shared" si="188"/>
        <v>2.178708772305693E-2</v>
      </c>
      <c r="CG70">
        <f t="shared" si="188"/>
        <v>3.9282757966364323E-3</v>
      </c>
      <c r="CH70">
        <f t="shared" si="188"/>
        <v>2.7216866562569331E-2</v>
      </c>
      <c r="CI70">
        <f t="shared" si="188"/>
        <v>2.9819600897860926E-2</v>
      </c>
      <c r="CJ70">
        <f t="shared" si="188"/>
        <v>0.10743220328928149</v>
      </c>
      <c r="CK70">
        <f t="shared" si="188"/>
        <v>1.3104578328760885E-3</v>
      </c>
      <c r="CL70">
        <f t="shared" si="188"/>
        <v>1.603769345057815E-2</v>
      </c>
      <c r="CM70">
        <f t="shared" si="188"/>
        <v>2.9808735788534491E-2</v>
      </c>
      <c r="CN70">
        <f t="shared" si="188"/>
        <v>1.5922393465849949E-2</v>
      </c>
      <c r="CO70">
        <f t="shared" si="188"/>
        <v>8.7967665114345783E-2</v>
      </c>
      <c r="CP70">
        <f t="shared" si="188"/>
        <v>7.7144278183731707E-3</v>
      </c>
      <c r="CQ70">
        <f t="shared" si="188"/>
        <v>1.8977525051118715E-3</v>
      </c>
      <c r="CR70">
        <f t="shared" si="188"/>
        <v>6.0832045761555542E-2</v>
      </c>
      <c r="CS70">
        <f t="shared" si="188"/>
        <v>0.14214500736281888</v>
      </c>
      <c r="CT70">
        <f t="shared" si="188"/>
        <v>1.4450766558309458E-2</v>
      </c>
      <c r="CU70">
        <f t="shared" si="188"/>
        <v>2.9258493584558565E-2</v>
      </c>
      <c r="CV70">
        <f t="shared" si="188"/>
        <v>7.8820370046704946E-3</v>
      </c>
      <c r="CW70">
        <f t="shared" si="188"/>
        <v>2.4416849015622688E-2</v>
      </c>
      <c r="CX70">
        <f t="shared" si="188"/>
        <v>4.1749537475296861E-2</v>
      </c>
      <c r="CY70">
        <f t="shared" si="188"/>
        <v>6.6017256827243131E-2</v>
      </c>
      <c r="CZ70">
        <f t="shared" si="188"/>
        <v>7.4288313206288481E-2</v>
      </c>
      <c r="DA70">
        <f t="shared" si="188"/>
        <v>5.9993114729576802E-2</v>
      </c>
      <c r="DB70">
        <f t="shared" si="188"/>
        <v>2.9328520819624671E-2</v>
      </c>
      <c r="DC70">
        <f t="shared" si="188"/>
        <v>0.101134205354735</v>
      </c>
      <c r="DD70">
        <f t="shared" si="188"/>
        <v>6.1013671746858761E-2</v>
      </c>
      <c r="DE70">
        <f t="shared" si="188"/>
        <v>1.164277745278941E-3</v>
      </c>
      <c r="DF70">
        <f t="shared" si="188"/>
        <v>7.134341537281691E-2</v>
      </c>
      <c r="DG70">
        <f t="shared" si="188"/>
        <v>2.7937644988714871E-2</v>
      </c>
      <c r="DH70">
        <f t="shared" si="188"/>
        <v>9.1663304035260462E-2</v>
      </c>
      <c r="DI70">
        <f t="shared" si="188"/>
        <v>4.1250922593496331E-2</v>
      </c>
      <c r="DJ70">
        <f t="shared" si="188"/>
        <v>1.2086671092768064E-3</v>
      </c>
      <c r="DK70">
        <f t="shared" si="188"/>
        <v>1.1177036764697945E-4</v>
      </c>
      <c r="DL70">
        <f t="shared" si="188"/>
        <v>2.7753479840979978E-2</v>
      </c>
      <c r="DM70">
        <f t="shared" si="188"/>
        <v>3.6304263227065703E-2</v>
      </c>
      <c r="DN70">
        <f t="shared" si="188"/>
        <v>3.0052728056176869E-2</v>
      </c>
      <c r="DO70">
        <f t="shared" si="188"/>
        <v>5.0822581979495518E-2</v>
      </c>
      <c r="DP70">
        <f t="shared" si="188"/>
        <v>6.9934406586509679E-2</v>
      </c>
      <c r="DQ70">
        <f t="shared" si="188"/>
        <v>7.1170375454549073E-2</v>
      </c>
      <c r="DR70">
        <f t="shared" si="188"/>
        <v>2.2605877628073978E-2</v>
      </c>
      <c r="DS70">
        <f t="shared" si="188"/>
        <v>3.1201555964427419E-3</v>
      </c>
      <c r="DT70">
        <f t="shared" si="188"/>
        <v>6.9172324502355664E-2</v>
      </c>
      <c r="DU70">
        <f t="shared" si="188"/>
        <v>1.1406498508285901E-2</v>
      </c>
      <c r="DV70">
        <f t="shared" si="188"/>
        <v>2.9618748703628517E-2</v>
      </c>
      <c r="DW70">
        <f t="shared" si="188"/>
        <v>1.6301985355211657E-2</v>
      </c>
      <c r="DX70">
        <f t="shared" si="188"/>
        <v>7.8361759458370761E-3</v>
      </c>
      <c r="DY70">
        <f t="shared" si="188"/>
        <v>8.3669418840706722E-2</v>
      </c>
      <c r="DZ70">
        <f t="shared" si="188"/>
        <v>2.7069267779931933E-2</v>
      </c>
      <c r="EA70">
        <f t="shared" si="189"/>
        <v>1.0137101140754529E-2</v>
      </c>
      <c r="EB70">
        <f t="shared" si="189"/>
        <v>3.5193647998633781E-2</v>
      </c>
      <c r="EC70">
        <f t="shared" si="189"/>
        <v>3.0280331490172285E-2</v>
      </c>
      <c r="ED70">
        <f t="shared" si="189"/>
        <v>4.5251557130048636E-2</v>
      </c>
      <c r="EE70">
        <f t="shared" si="189"/>
        <v>5.5829372005076094E-2</v>
      </c>
      <c r="EF70">
        <f t="shared" si="189"/>
        <v>5.7941638388553374E-3</v>
      </c>
      <c r="EG70">
        <f t="shared" si="189"/>
        <v>8.0840403368533931E-3</v>
      </c>
      <c r="EH70">
        <f t="shared" si="189"/>
        <v>5.6401086527311461E-2</v>
      </c>
      <c r="EI70">
        <f t="shared" si="189"/>
        <v>1.5284447611022989E-2</v>
      </c>
      <c r="EJ70">
        <f t="shared" si="189"/>
        <v>1.7178381466718129E-2</v>
      </c>
      <c r="EK70">
        <f t="shared" si="189"/>
        <v>6.5096786818692909E-2</v>
      </c>
      <c r="EL70">
        <f t="shared" si="189"/>
        <v>5.0432189039321118E-3</v>
      </c>
      <c r="EM70">
        <f t="shared" si="189"/>
        <v>4.2287980107709511E-2</v>
      </c>
      <c r="EN70">
        <f t="shared" si="189"/>
        <v>3.8373827912995595E-2</v>
      </c>
      <c r="EO70">
        <f t="shared" si="189"/>
        <v>5.2317940332446911E-2</v>
      </c>
      <c r="EP70">
        <f t="shared" si="189"/>
        <v>5.0502914761587858E-2</v>
      </c>
      <c r="EQ70">
        <f t="shared" si="189"/>
        <v>0.12040541882252664</v>
      </c>
      <c r="ER70">
        <f t="shared" si="189"/>
        <v>6.3480707907144829E-2</v>
      </c>
      <c r="ES70">
        <f t="shared" si="189"/>
        <v>7.80188806110369E-2</v>
      </c>
      <c r="ET70">
        <f t="shared" si="189"/>
        <v>0.10422910027129562</v>
      </c>
      <c r="EU70">
        <f t="shared" si="189"/>
        <v>1.5302047591911339E-2</v>
      </c>
      <c r="EV70">
        <f t="shared" si="189"/>
        <v>4.0763084473168232E-2</v>
      </c>
      <c r="EW70">
        <f t="shared" si="189"/>
        <v>3.7964938563483264E-2</v>
      </c>
      <c r="EX70">
        <f t="shared" si="189"/>
        <v>3.5527700970255038E-2</v>
      </c>
      <c r="EY70">
        <f t="shared" si="189"/>
        <v>3.4107260802870298E-3</v>
      </c>
      <c r="EZ70">
        <f t="shared" si="189"/>
        <v>0.1288418622973696</v>
      </c>
      <c r="FA70">
        <f t="shared" si="189"/>
        <v>9.1558872358687982E-4</v>
      </c>
      <c r="FB70">
        <f t="shared" si="189"/>
        <v>1.5729197305507037E-2</v>
      </c>
      <c r="FC70">
        <f t="shared" si="189"/>
        <v>2.0359530015120253E-2</v>
      </c>
      <c r="FD70">
        <f t="shared" si="189"/>
        <v>8.3951557031236579E-3</v>
      </c>
      <c r="FE70">
        <f t="shared" si="189"/>
        <v>5.4132527471174918E-2</v>
      </c>
      <c r="FF70">
        <f t="shared" si="189"/>
        <v>0.11408178969990823</v>
      </c>
      <c r="FG70">
        <f t="shared" si="189"/>
        <v>4.0867009759207873E-3</v>
      </c>
      <c r="FH70">
        <f t="shared" si="189"/>
        <v>8.112180205339703E-2</v>
      </c>
      <c r="FI70">
        <f t="shared" si="189"/>
        <v>1.0126732011479067E-2</v>
      </c>
      <c r="FJ70">
        <f t="shared" si="189"/>
        <v>1.1726069233858327E-3</v>
      </c>
      <c r="FK70">
        <f t="shared" si="189"/>
        <v>8.2127162876668047E-2</v>
      </c>
      <c r="FL70">
        <f t="shared" si="189"/>
        <v>1.3647146362995022E-2</v>
      </c>
      <c r="FM70">
        <f t="shared" si="189"/>
        <v>1.3586429821628387E-2</v>
      </c>
      <c r="FN70">
        <f t="shared" si="189"/>
        <v>1.8248399443795416E-3</v>
      </c>
      <c r="FO70">
        <f t="shared" si="189"/>
        <v>2.9886196955013045E-2</v>
      </c>
      <c r="FP70">
        <f t="shared" si="189"/>
        <v>7.4466950078217797E-2</v>
      </c>
      <c r="FQ70">
        <f t="shared" si="189"/>
        <v>8.6852717962135562E-2</v>
      </c>
      <c r="FR70">
        <f t="shared" si="189"/>
        <v>3.1073997911470697E-2</v>
      </c>
      <c r="FS70">
        <f t="shared" si="189"/>
        <v>3.697343210150994E-2</v>
      </c>
      <c r="FT70">
        <f t="shared" si="189"/>
        <v>1.8696343073839827E-2</v>
      </c>
      <c r="FU70">
        <f t="shared" si="189"/>
        <v>6.5294623960245657E-2</v>
      </c>
      <c r="FV70">
        <f t="shared" si="189"/>
        <v>6.1596444162179353E-2</v>
      </c>
      <c r="FW70">
        <f t="shared" si="189"/>
        <v>2.4221752213837711E-5</v>
      </c>
      <c r="FX70">
        <f t="shared" si="189"/>
        <v>9.4285118663575029E-2</v>
      </c>
      <c r="FY70">
        <f t="shared" si="189"/>
        <v>6.8918749857909467E-2</v>
      </c>
      <c r="FZ70">
        <f t="shared" si="189"/>
        <v>1.3907964954111507E-2</v>
      </c>
      <c r="GA70">
        <f t="shared" si="189"/>
        <v>2.1965059303529766E-3</v>
      </c>
      <c r="GB70">
        <f t="shared" si="189"/>
        <v>9.7408977598906765E-3</v>
      </c>
      <c r="GC70">
        <f t="shared" si="189"/>
        <v>0.11875701636106717</v>
      </c>
      <c r="GD70">
        <f t="shared" si="189"/>
        <v>9.054185959769423E-2</v>
      </c>
      <c r="GE70">
        <f t="shared" si="189"/>
        <v>7.2596540981439528E-2</v>
      </c>
      <c r="GF70">
        <f t="shared" si="189"/>
        <v>2.5578829090917021E-2</v>
      </c>
      <c r="GG70">
        <f t="shared" si="189"/>
        <v>4.3973235986127679E-2</v>
      </c>
      <c r="GH70">
        <f t="shared" si="189"/>
        <v>4.8847421226731358E-2</v>
      </c>
      <c r="GI70">
        <f t="shared" si="189"/>
        <v>6.9096701382623693E-2</v>
      </c>
      <c r="GJ70">
        <f t="shared" si="189"/>
        <v>7.4422964784852441E-2</v>
      </c>
      <c r="GK70">
        <f t="shared" si="189"/>
        <v>3.0604170358044525E-2</v>
      </c>
      <c r="GL70">
        <f t="shared" si="189"/>
        <v>4.0075338339317423E-2</v>
      </c>
      <c r="GM70">
        <f t="shared" si="190"/>
        <v>4.0507832339038985E-2</v>
      </c>
      <c r="GN70">
        <f t="shared" si="190"/>
        <v>8.97136801594417E-3</v>
      </c>
      <c r="GO70">
        <f t="shared" si="190"/>
        <v>6.4673826042953575E-3</v>
      </c>
      <c r="GP70">
        <f t="shared" si="190"/>
        <v>3.6110739535817671E-2</v>
      </c>
      <c r="GQ70">
        <f t="shared" si="190"/>
        <v>2.6956986887151313E-2</v>
      </c>
      <c r="GR70">
        <f t="shared" si="190"/>
        <v>7.6425113455742544E-2</v>
      </c>
      <c r="GS70">
        <f t="shared" si="190"/>
        <v>5.9905673968623896E-2</v>
      </c>
      <c r="GT70">
        <f t="shared" si="190"/>
        <v>5.7306795081164541E-2</v>
      </c>
      <c r="GU70">
        <f t="shared" si="190"/>
        <v>9.9895163336573667E-2</v>
      </c>
      <c r="GV70">
        <f t="shared" si="190"/>
        <v>3.5078743881023611E-2</v>
      </c>
      <c r="GW70">
        <f t="shared" si="190"/>
        <v>7.3757787036126454E-2</v>
      </c>
      <c r="GX70">
        <f t="shared" si="190"/>
        <v>3.8422127417954144E-2</v>
      </c>
      <c r="GY70">
        <f t="shared" si="190"/>
        <v>1.6893227914420716E-2</v>
      </c>
      <c r="GZ70">
        <f t="shared" si="190"/>
        <v>6.8931846248842465E-2</v>
      </c>
      <c r="HA70">
        <f t="shared" si="190"/>
        <v>2.4487520264344864E-2</v>
      </c>
      <c r="HB70">
        <f t="shared" si="190"/>
        <v>2.2603001751277607E-2</v>
      </c>
      <c r="HC70">
        <f t="shared" si="190"/>
        <v>4.0565498315556892E-2</v>
      </c>
      <c r="HD70">
        <f t="shared" si="190"/>
        <v>2.1260659418728234E-2</v>
      </c>
      <c r="HE70">
        <f t="shared" si="190"/>
        <v>2.1819071308447402E-2</v>
      </c>
      <c r="HF70">
        <f t="shared" si="190"/>
        <v>3.9633647495900037E-2</v>
      </c>
      <c r="HG70">
        <f t="shared" si="190"/>
        <v>3.6864092008513039E-2</v>
      </c>
      <c r="HH70">
        <f t="shared" si="190"/>
        <v>2.7966529697343367E-2</v>
      </c>
      <c r="HI70">
        <f t="shared" si="190"/>
        <v>6.9757189555146315E-3</v>
      </c>
      <c r="HJ70">
        <f t="shared" si="190"/>
        <v>9.1510661039711838E-2</v>
      </c>
      <c r="HK70">
        <f t="shared" si="190"/>
        <v>3.1756860799683762E-2</v>
      </c>
      <c r="HL70">
        <f t="shared" si="190"/>
        <v>0.12756316944574275</v>
      </c>
      <c r="HM70">
        <f t="shared" si="190"/>
        <v>3.7431694067640298E-2</v>
      </c>
      <c r="HN70">
        <f t="shared" si="190"/>
        <v>1.9955112341950465E-2</v>
      </c>
      <c r="HO70">
        <f t="shared" si="190"/>
        <v>5.0814949460264103E-2</v>
      </c>
      <c r="HP70">
        <f t="shared" si="190"/>
        <v>3.5318770374266895E-3</v>
      </c>
      <c r="HQ70">
        <f t="shared" si="190"/>
        <v>2.3344736351803008E-2</v>
      </c>
      <c r="HR70">
        <f t="shared" si="190"/>
        <v>7.4815193401094104E-2</v>
      </c>
      <c r="HS70">
        <f t="shared" si="190"/>
        <v>2.3461447323271156E-2</v>
      </c>
      <c r="HT70">
        <f t="shared" si="190"/>
        <v>5.9811744585033688E-2</v>
      </c>
      <c r="HU70">
        <f t="shared" si="190"/>
        <v>2.8751271587961202E-2</v>
      </c>
      <c r="HV70">
        <f t="shared" si="190"/>
        <v>7.1996930660477507E-3</v>
      </c>
      <c r="HW70">
        <f t="shared" si="190"/>
        <v>0.13244641615744046</v>
      </c>
      <c r="HX70">
        <f t="shared" si="190"/>
        <v>7.961020023478077E-2</v>
      </c>
      <c r="HY70">
        <f t="shared" si="190"/>
        <v>4.754353872692596E-2</v>
      </c>
      <c r="HZ70">
        <f t="shared" si="190"/>
        <v>4.9168660984655332E-4</v>
      </c>
      <c r="IA70">
        <f t="shared" si="190"/>
        <v>9.8960461354649698E-2</v>
      </c>
      <c r="IB70">
        <f t="shared" si="190"/>
        <v>1.4981418553390691E-2</v>
      </c>
      <c r="IC70">
        <f t="shared" si="190"/>
        <v>2.6762933024186863E-2</v>
      </c>
      <c r="ID70">
        <f t="shared" si="190"/>
        <v>6.8568693170301231E-2</v>
      </c>
      <c r="IE70">
        <f t="shared" si="190"/>
        <v>3.5621256213898556E-2</v>
      </c>
      <c r="IF70">
        <f t="shared" si="190"/>
        <v>2.0197796337230178E-3</v>
      </c>
      <c r="IG70">
        <f t="shared" si="190"/>
        <v>3.1648152474847091E-2</v>
      </c>
      <c r="IH70">
        <f t="shared" si="190"/>
        <v>3.2099095454385052E-2</v>
      </c>
      <c r="II70">
        <f t="shared" si="190"/>
        <v>2.3276794185597138E-3</v>
      </c>
      <c r="IJ70">
        <f t="shared" si="190"/>
        <v>2.3777038931156347E-2</v>
      </c>
      <c r="IK70">
        <f t="shared" si="190"/>
        <v>3.3149587967040373E-2</v>
      </c>
      <c r="IL70">
        <f t="shared" si="190"/>
        <v>8.6104620306304891E-2</v>
      </c>
      <c r="IM70">
        <f t="shared" si="190"/>
        <v>8.4933983297864613E-3</v>
      </c>
      <c r="IN70">
        <f t="shared" si="190"/>
        <v>0.10417981244267996</v>
      </c>
      <c r="IO70">
        <f t="shared" si="190"/>
        <v>6.0262647216835497E-3</v>
      </c>
      <c r="IP70">
        <f t="shared" si="190"/>
        <v>3.4452490792212465E-2</v>
      </c>
      <c r="IQ70">
        <f t="shared" si="190"/>
        <v>0.10588021698915895</v>
      </c>
      <c r="IR70">
        <f t="shared" si="190"/>
        <v>8.9005179007874191E-2</v>
      </c>
      <c r="IS70">
        <f t="shared" si="190"/>
        <v>5.4274790100826698E-2</v>
      </c>
      <c r="IT70">
        <f t="shared" si="190"/>
        <v>3.6680899216843255E-2</v>
      </c>
      <c r="IU70">
        <f t="shared" si="190"/>
        <v>1.5212712885205204E-2</v>
      </c>
      <c r="IV70">
        <f t="shared" si="190"/>
        <v>6.2752207415853634E-2</v>
      </c>
      <c r="IW70">
        <f t="shared" si="190"/>
        <v>1.6152993114467162E-2</v>
      </c>
      <c r="IX70">
        <f t="shared" si="190"/>
        <v>3.0767290949468729E-2</v>
      </c>
      <c r="IY70">
        <f t="shared" si="191"/>
        <v>6.7178645755895605E-2</v>
      </c>
      <c r="IZ70">
        <f t="shared" si="191"/>
        <v>6.9406706295860321E-2</v>
      </c>
      <c r="JA70">
        <f t="shared" si="191"/>
        <v>2.265951548353512E-2</v>
      </c>
      <c r="JB70">
        <f t="shared" si="191"/>
        <v>2.3916943407877533E-2</v>
      </c>
      <c r="JC70">
        <f t="shared" si="191"/>
        <v>1.2941094477129461E-2</v>
      </c>
      <c r="JD70">
        <f t="shared" si="191"/>
        <v>3.3679182484111725E-2</v>
      </c>
      <c r="JE70">
        <f t="shared" si="191"/>
        <v>1.2566178214101775E-3</v>
      </c>
      <c r="JF70">
        <f t="shared" si="191"/>
        <v>4.1296281124927392E-2</v>
      </c>
      <c r="JG70">
        <f t="shared" si="191"/>
        <v>4.7684643132073212E-4</v>
      </c>
      <c r="JH70">
        <f t="shared" si="191"/>
        <v>7.2740575283461895E-2</v>
      </c>
      <c r="JI70">
        <f t="shared" si="191"/>
        <v>6.2048221689754213E-2</v>
      </c>
      <c r="JJ70">
        <f t="shared" si="191"/>
        <v>4.5177325310415684E-2</v>
      </c>
      <c r="JK70">
        <f t="shared" si="191"/>
        <v>2.6230316414001476E-2</v>
      </c>
      <c r="JL70">
        <f t="shared" si="191"/>
        <v>7.2841105571595621E-2</v>
      </c>
      <c r="JM70">
        <f t="shared" si="191"/>
        <v>8.1508133485387102E-2</v>
      </c>
      <c r="JN70">
        <f t="shared" si="191"/>
        <v>4.8998339054400597E-2</v>
      </c>
      <c r="JO70">
        <f t="shared" si="191"/>
        <v>4.0145284998303277E-2</v>
      </c>
      <c r="JP70">
        <f t="shared" si="191"/>
        <v>7.4484801975123249E-2</v>
      </c>
      <c r="JQ70">
        <f t="shared" si="191"/>
        <v>6.0523466788811875E-2</v>
      </c>
      <c r="JR70">
        <f t="shared" si="191"/>
        <v>3.8014751323677265E-3</v>
      </c>
      <c r="JS70">
        <f t="shared" si="191"/>
        <v>6.4695868291364145E-2</v>
      </c>
      <c r="JT70">
        <f t="shared" si="191"/>
        <v>8.9115036641148837E-2</v>
      </c>
      <c r="JU70">
        <f t="shared" si="191"/>
        <v>8.9208964324282158E-3</v>
      </c>
      <c r="JV70">
        <f t="shared" si="191"/>
        <v>2.3451886861020288E-2</v>
      </c>
      <c r="JW70">
        <f t="shared" si="191"/>
        <v>3.1121277578329831E-2</v>
      </c>
      <c r="JX70">
        <f t="shared" si="191"/>
        <v>2.6261869139390104E-3</v>
      </c>
      <c r="JY70">
        <f t="shared" si="191"/>
        <v>2.6805336147476821E-2</v>
      </c>
      <c r="JZ70">
        <f t="shared" si="191"/>
        <v>2.8986600928526896E-2</v>
      </c>
      <c r="KA70">
        <f t="shared" si="191"/>
        <v>2.8664624026417118E-2</v>
      </c>
      <c r="KB70">
        <f t="shared" si="191"/>
        <v>4.6157963541805347E-2</v>
      </c>
      <c r="KC70">
        <f t="shared" si="191"/>
        <v>1.9767125438082234E-2</v>
      </c>
      <c r="KD70">
        <f t="shared" si="191"/>
        <v>2.5392413348102383E-2</v>
      </c>
      <c r="KE70">
        <f t="shared" si="191"/>
        <v>4.0916369108449258E-2</v>
      </c>
      <c r="KF70">
        <f t="shared" si="191"/>
        <v>1.188954359279959E-3</v>
      </c>
      <c r="KG70">
        <f t="shared" si="191"/>
        <v>7.818794853791855E-2</v>
      </c>
      <c r="KH70">
        <f t="shared" si="191"/>
        <v>2.3971325814565181E-2</v>
      </c>
      <c r="KI70">
        <f t="shared" si="191"/>
        <v>3.2227291916339246E-3</v>
      </c>
      <c r="KJ70">
        <f t="shared" si="191"/>
        <v>0.15579877510666656</v>
      </c>
      <c r="KK70">
        <f t="shared" si="191"/>
        <v>9.6545833415777826E-2</v>
      </c>
      <c r="KL70">
        <f t="shared" si="191"/>
        <v>6.8767593536076532E-2</v>
      </c>
      <c r="KM70">
        <f t="shared" si="191"/>
        <v>3.6612395068730264E-3</v>
      </c>
      <c r="KN70">
        <f t="shared" si="191"/>
        <v>8.469550771244605E-2</v>
      </c>
      <c r="KO70">
        <f t="shared" si="191"/>
        <v>2.036340900689293E-2</v>
      </c>
      <c r="KP70">
        <f t="shared" si="191"/>
        <v>6.1905033434736134E-2</v>
      </c>
      <c r="KQ70">
        <f t="shared" si="191"/>
        <v>7.7585907988390435E-2</v>
      </c>
      <c r="KR70">
        <f t="shared" si="191"/>
        <v>7.3392107985436272E-2</v>
      </c>
      <c r="KS70">
        <f t="shared" si="191"/>
        <v>2.2197937314475946E-2</v>
      </c>
      <c r="KT70">
        <f t="shared" si="191"/>
        <v>9.6567932465574047E-2</v>
      </c>
      <c r="KU70">
        <f t="shared" si="191"/>
        <v>1.7430900087464507E-2</v>
      </c>
      <c r="KV70">
        <f t="shared" si="191"/>
        <v>1.5506240555795858E-2</v>
      </c>
      <c r="KW70">
        <f t="shared" si="191"/>
        <v>2.3892522988448128E-2</v>
      </c>
      <c r="KX70">
        <f t="shared" si="191"/>
        <v>3.4765929225967829E-2</v>
      </c>
      <c r="KY70">
        <f t="shared" si="191"/>
        <v>6.4169218909368553E-2</v>
      </c>
      <c r="KZ70">
        <f t="shared" si="191"/>
        <v>1.5832373168741309E-2</v>
      </c>
      <c r="LA70">
        <f t="shared" si="191"/>
        <v>3.2580267819848241E-2</v>
      </c>
      <c r="LB70">
        <f t="shared" si="191"/>
        <v>8.843565009710519E-2</v>
      </c>
      <c r="LC70">
        <f t="shared" si="191"/>
        <v>4.2358987986551577E-3</v>
      </c>
      <c r="LD70">
        <f t="shared" si="191"/>
        <v>0.11300933119641582</v>
      </c>
      <c r="LE70">
        <f t="shared" si="191"/>
        <v>1.615747951133184E-2</v>
      </c>
      <c r="LF70">
        <f t="shared" si="191"/>
        <v>6.9367497496234054E-2</v>
      </c>
      <c r="LG70">
        <f t="shared" si="191"/>
        <v>3.5767204505921302E-2</v>
      </c>
      <c r="LH70">
        <f t="shared" si="191"/>
        <v>9.5557400176065177E-2</v>
      </c>
      <c r="LI70">
        <f t="shared" si="191"/>
        <v>1.6265960216258257E-2</v>
      </c>
      <c r="LJ70">
        <f t="shared" si="191"/>
        <v>2.2865976884732159E-2</v>
      </c>
      <c r="LK70">
        <f t="shared" si="192"/>
        <v>1.3659204600843244E-3</v>
      </c>
      <c r="LL70">
        <f t="shared" si="192"/>
        <v>3.4717269009066354E-3</v>
      </c>
      <c r="LM70">
        <f t="shared" si="192"/>
        <v>0.10069150950190364</v>
      </c>
      <c r="LN70">
        <f t="shared" si="192"/>
        <v>1.8275749213731984E-2</v>
      </c>
      <c r="LO70">
        <f t="shared" si="192"/>
        <v>1.0660388856373493E-2</v>
      </c>
      <c r="LP70">
        <f t="shared" si="192"/>
        <v>9.3678780475377921E-2</v>
      </c>
      <c r="LQ70">
        <f t="shared" si="192"/>
        <v>6.5726179866972823E-2</v>
      </c>
      <c r="LR70">
        <f t="shared" si="192"/>
        <v>5.1697122533014062E-2</v>
      </c>
      <c r="LS70">
        <f t="shared" si="192"/>
        <v>6.0596967770016663E-2</v>
      </c>
      <c r="LT70">
        <f t="shared" si="192"/>
        <v>7.5301821536986002E-2</v>
      </c>
      <c r="LU70">
        <f t="shared" si="192"/>
        <v>9.115522564371481E-2</v>
      </c>
      <c r="LV70">
        <f t="shared" si="192"/>
        <v>0.15031771681446576</v>
      </c>
      <c r="LW70">
        <f t="shared" si="192"/>
        <v>2.4772096368285146E-2</v>
      </c>
    </row>
    <row r="71" spans="1:335" hidden="1" x14ac:dyDescent="0.3">
      <c r="A71" s="1">
        <v>2002</v>
      </c>
      <c r="B71">
        <f t="shared" si="193"/>
        <v>0.14324480126696754</v>
      </c>
      <c r="C71">
        <f t="shared" ref="C71:BN74" si="194">ABS(C51-C31)</f>
        <v>2.4875397377034369E-3</v>
      </c>
      <c r="D71">
        <f t="shared" si="194"/>
        <v>7.7894438522487564E-2</v>
      </c>
      <c r="E71">
        <f t="shared" si="194"/>
        <v>1.8193773765727395E-2</v>
      </c>
      <c r="F71">
        <f t="shared" si="194"/>
        <v>5.3177129573657389E-2</v>
      </c>
      <c r="G71">
        <f t="shared" si="194"/>
        <v>6.8658614140076679E-2</v>
      </c>
      <c r="H71">
        <f t="shared" si="194"/>
        <v>1.4180773284255821E-3</v>
      </c>
      <c r="I71">
        <f t="shared" si="194"/>
        <v>1.3550894330730284E-2</v>
      </c>
      <c r="J71">
        <f t="shared" si="194"/>
        <v>6.3258249795910437E-2</v>
      </c>
      <c r="K71">
        <f t="shared" si="194"/>
        <v>1.8444526500552505E-2</v>
      </c>
      <c r="L71">
        <f t="shared" si="194"/>
        <v>4.7390662261726724E-2</v>
      </c>
      <c r="M71">
        <f t="shared" si="194"/>
        <v>6.3795496250498823E-2</v>
      </c>
      <c r="N71">
        <f t="shared" si="194"/>
        <v>4.7270906830877757E-2</v>
      </c>
      <c r="O71">
        <f t="shared" si="194"/>
        <v>6.7244721880670766E-2</v>
      </c>
      <c r="P71">
        <f t="shared" si="194"/>
        <v>3.9636973097026962E-3</v>
      </c>
      <c r="Q71">
        <f t="shared" si="194"/>
        <v>2.8303857514894615E-2</v>
      </c>
      <c r="R71">
        <f t="shared" si="194"/>
        <v>6.3369775359731983E-2</v>
      </c>
      <c r="S71">
        <f t="shared" si="194"/>
        <v>6.7473961403282212E-2</v>
      </c>
      <c r="T71">
        <f t="shared" si="194"/>
        <v>2.6704286342866479E-2</v>
      </c>
      <c r="U71">
        <f t="shared" si="194"/>
        <v>6.9660091074857933E-2</v>
      </c>
      <c r="V71">
        <f t="shared" si="194"/>
        <v>7.8294836387527211E-2</v>
      </c>
      <c r="W71">
        <f t="shared" si="194"/>
        <v>3.7691036099434028E-2</v>
      </c>
      <c r="X71">
        <f t="shared" si="194"/>
        <v>1.0110693754772415E-2</v>
      </c>
      <c r="Y71">
        <f t="shared" si="194"/>
        <v>8.6053843040661243E-2</v>
      </c>
      <c r="Z71">
        <f t="shared" si="194"/>
        <v>5.4950867568678619E-2</v>
      </c>
      <c r="AA71">
        <f t="shared" si="194"/>
        <v>8.9657157389260167E-3</v>
      </c>
      <c r="AB71">
        <f t="shared" si="194"/>
        <v>5.580037799786608E-2</v>
      </c>
      <c r="AC71">
        <f t="shared" si="194"/>
        <v>1.4559251473988954E-2</v>
      </c>
      <c r="AD71">
        <f t="shared" si="194"/>
        <v>8.9272587726921815E-3</v>
      </c>
      <c r="AE71">
        <f t="shared" si="194"/>
        <v>6.3242509231883848E-2</v>
      </c>
      <c r="AF71">
        <f t="shared" si="194"/>
        <v>2.0183913685764665E-2</v>
      </c>
      <c r="AG71">
        <f t="shared" si="194"/>
        <v>1.6051078544044084E-2</v>
      </c>
      <c r="AH71">
        <f t="shared" si="194"/>
        <v>5.5679438092209321E-2</v>
      </c>
      <c r="AI71">
        <f t="shared" si="194"/>
        <v>7.3205370959126548E-2</v>
      </c>
      <c r="AJ71">
        <f t="shared" si="194"/>
        <v>2.7057485699362727E-2</v>
      </c>
      <c r="AK71">
        <f t="shared" si="194"/>
        <v>4.1523926922481524E-3</v>
      </c>
      <c r="AL71">
        <f t="shared" si="194"/>
        <v>4.9684924657647567E-2</v>
      </c>
      <c r="AM71">
        <f t="shared" si="194"/>
        <v>8.7542431969085621E-2</v>
      </c>
      <c r="AN71">
        <f t="shared" si="194"/>
        <v>9.4335638001809441E-2</v>
      </c>
      <c r="AO71">
        <f t="shared" si="194"/>
        <v>3.8474054050563478E-3</v>
      </c>
      <c r="AP71">
        <f t="shared" si="194"/>
        <v>2.2720544108805973E-2</v>
      </c>
      <c r="AQ71">
        <f t="shared" si="194"/>
        <v>0.11487363091590924</v>
      </c>
      <c r="AR71">
        <f t="shared" si="194"/>
        <v>5.4608881769983408E-2</v>
      </c>
      <c r="AS71">
        <f t="shared" si="194"/>
        <v>6.5831056496525986E-2</v>
      </c>
      <c r="AT71">
        <f t="shared" si="194"/>
        <v>4.6722118045650018E-2</v>
      </c>
      <c r="AU71">
        <f t="shared" si="194"/>
        <v>9.0016749687176212E-3</v>
      </c>
      <c r="AV71">
        <f t="shared" si="194"/>
        <v>4.1562613429237283E-2</v>
      </c>
      <c r="AW71">
        <f t="shared" si="194"/>
        <v>5.1616924594652946E-2</v>
      </c>
      <c r="AX71">
        <f t="shared" si="194"/>
        <v>5.9010369704218024E-2</v>
      </c>
      <c r="AY71">
        <f t="shared" si="194"/>
        <v>2.775179536700767E-2</v>
      </c>
      <c r="AZ71">
        <f t="shared" si="194"/>
        <v>6.4702405740227009E-2</v>
      </c>
      <c r="BA71">
        <f t="shared" si="194"/>
        <v>4.1575995606593086E-3</v>
      </c>
      <c r="BB71">
        <f t="shared" si="194"/>
        <v>1.6539554648422106E-2</v>
      </c>
      <c r="BC71">
        <f t="shared" si="194"/>
        <v>8.8068836781354964E-2</v>
      </c>
      <c r="BD71">
        <f t="shared" si="194"/>
        <v>0.13121180955136102</v>
      </c>
      <c r="BE71">
        <f t="shared" si="194"/>
        <v>7.6554769247361543E-2</v>
      </c>
      <c r="BF71">
        <f t="shared" si="194"/>
        <v>1.2300184870540354E-2</v>
      </c>
      <c r="BG71">
        <f t="shared" si="194"/>
        <v>2.3716533145466512E-2</v>
      </c>
      <c r="BH71">
        <f t="shared" si="194"/>
        <v>9.4242326631837958E-2</v>
      </c>
      <c r="BI71">
        <f t="shared" si="194"/>
        <v>9.0520470960445965E-2</v>
      </c>
      <c r="BJ71">
        <f t="shared" si="194"/>
        <v>4.0473207495832164E-2</v>
      </c>
      <c r="BK71">
        <f t="shared" si="194"/>
        <v>1.6802459875708498E-2</v>
      </c>
      <c r="BL71">
        <f t="shared" si="194"/>
        <v>7.4796532306241281E-2</v>
      </c>
      <c r="BM71">
        <f t="shared" si="194"/>
        <v>1.363967273575295E-3</v>
      </c>
      <c r="BN71">
        <f t="shared" si="194"/>
        <v>3.316661974240942E-2</v>
      </c>
      <c r="BO71">
        <f t="shared" si="188"/>
        <v>5.6142973815532793E-3</v>
      </c>
      <c r="BP71">
        <f t="shared" si="188"/>
        <v>3.8426925081471497E-2</v>
      </c>
      <c r="BQ71">
        <f t="shared" si="188"/>
        <v>7.5144536742622448E-2</v>
      </c>
      <c r="BR71">
        <f t="shared" si="188"/>
        <v>3.8404136945585199E-2</v>
      </c>
      <c r="BS71">
        <f t="shared" si="188"/>
        <v>5.7384639494455381E-2</v>
      </c>
      <c r="BT71">
        <f t="shared" si="188"/>
        <v>4.4317553144792021E-2</v>
      </c>
      <c r="BU71">
        <f t="shared" si="188"/>
        <v>4.9700948639653852E-2</v>
      </c>
      <c r="BV71">
        <f t="shared" si="188"/>
        <v>5.1860585959266847E-2</v>
      </c>
      <c r="BW71">
        <f t="shared" si="188"/>
        <v>4.1397902926066377E-3</v>
      </c>
      <c r="BX71">
        <f t="shared" si="188"/>
        <v>3.3773167638878165E-2</v>
      </c>
      <c r="BY71">
        <f t="shared" si="188"/>
        <v>1.3560742397065617E-2</v>
      </c>
      <c r="BZ71">
        <f t="shared" si="188"/>
        <v>7.6477704422180659E-2</v>
      </c>
      <c r="CA71">
        <f t="shared" si="188"/>
        <v>4.9019114604660907E-2</v>
      </c>
      <c r="CB71">
        <f t="shared" si="188"/>
        <v>5.7411070871741687E-2</v>
      </c>
      <c r="CC71">
        <f t="shared" si="188"/>
        <v>2.7935813065586457E-2</v>
      </c>
      <c r="CD71">
        <f t="shared" si="188"/>
        <v>9.7155516336128289E-2</v>
      </c>
      <c r="CE71">
        <f t="shared" si="188"/>
        <v>1.8239749636232427E-3</v>
      </c>
      <c r="CF71">
        <f t="shared" si="188"/>
        <v>3.761732212243396E-2</v>
      </c>
      <c r="CG71">
        <f t="shared" si="188"/>
        <v>1.9961115193566359E-2</v>
      </c>
      <c r="CH71">
        <f t="shared" si="188"/>
        <v>6.9826873382815569E-3</v>
      </c>
      <c r="CI71">
        <f t="shared" si="188"/>
        <v>1.4053514895857155E-2</v>
      </c>
      <c r="CJ71">
        <f t="shared" si="188"/>
        <v>4.172781884517418E-3</v>
      </c>
      <c r="CK71">
        <f t="shared" si="188"/>
        <v>6.8065294665592857E-2</v>
      </c>
      <c r="CL71">
        <f t="shared" si="188"/>
        <v>3.2664220092861074E-2</v>
      </c>
      <c r="CM71">
        <f t="shared" si="188"/>
        <v>9.6294412017538189E-2</v>
      </c>
      <c r="CN71">
        <f t="shared" si="188"/>
        <v>3.5105686490021437E-2</v>
      </c>
      <c r="CO71">
        <f t="shared" si="188"/>
        <v>7.7449380383220467E-2</v>
      </c>
      <c r="CP71">
        <f t="shared" si="188"/>
        <v>1.5550982436330241E-2</v>
      </c>
      <c r="CQ71">
        <f t="shared" si="188"/>
        <v>4.7627454967771543E-2</v>
      </c>
      <c r="CR71">
        <f t="shared" si="188"/>
        <v>2.5886758396138521E-2</v>
      </c>
      <c r="CS71">
        <f t="shared" si="188"/>
        <v>1.7908965534574606E-2</v>
      </c>
      <c r="CT71">
        <f t="shared" si="188"/>
        <v>3.70239181498494E-2</v>
      </c>
      <c r="CU71">
        <f t="shared" si="188"/>
        <v>3.1732057573958194E-2</v>
      </c>
      <c r="CV71">
        <f t="shared" si="188"/>
        <v>3.0635044055726812E-3</v>
      </c>
      <c r="CW71">
        <f t="shared" si="188"/>
        <v>4.1035178733714428E-2</v>
      </c>
      <c r="CX71">
        <f t="shared" si="188"/>
        <v>0.18299651424778973</v>
      </c>
      <c r="CY71">
        <f t="shared" si="188"/>
        <v>2.0719720416915277E-2</v>
      </c>
      <c r="CZ71">
        <f t="shared" si="188"/>
        <v>4.0893383037493458E-2</v>
      </c>
      <c r="DA71">
        <f t="shared" si="188"/>
        <v>1.7697779387700729E-2</v>
      </c>
      <c r="DB71">
        <f t="shared" si="188"/>
        <v>1.5582375322800823E-2</v>
      </c>
      <c r="DC71">
        <f t="shared" si="188"/>
        <v>6.6094610484151994E-2</v>
      </c>
      <c r="DD71">
        <f t="shared" si="188"/>
        <v>1.7773474792370569E-2</v>
      </c>
      <c r="DE71">
        <f t="shared" si="188"/>
        <v>6.9718705556165217E-2</v>
      </c>
      <c r="DF71">
        <f t="shared" si="188"/>
        <v>9.6454922593788184E-2</v>
      </c>
      <c r="DG71">
        <f t="shared" si="188"/>
        <v>9.1073853601153498E-4</v>
      </c>
      <c r="DH71">
        <f t="shared" si="188"/>
        <v>1.223403020807895E-2</v>
      </c>
      <c r="DI71">
        <f t="shared" si="188"/>
        <v>0.10962908744195909</v>
      </c>
      <c r="DJ71">
        <f t="shared" si="188"/>
        <v>2.9021142580299975E-2</v>
      </c>
      <c r="DK71">
        <f t="shared" si="188"/>
        <v>4.3289401636381619E-3</v>
      </c>
      <c r="DL71">
        <f t="shared" si="188"/>
        <v>1.0287469013410599E-2</v>
      </c>
      <c r="DM71">
        <f t="shared" si="188"/>
        <v>4.6721241599309918E-2</v>
      </c>
      <c r="DN71">
        <f t="shared" si="188"/>
        <v>1.5443150328796174E-2</v>
      </c>
      <c r="DO71">
        <f t="shared" si="188"/>
        <v>3.4524567575997644E-2</v>
      </c>
      <c r="DP71">
        <f t="shared" si="188"/>
        <v>1.011238834146222E-3</v>
      </c>
      <c r="DQ71">
        <f t="shared" si="188"/>
        <v>0.10643768947516496</v>
      </c>
      <c r="DR71">
        <f t="shared" si="188"/>
        <v>3.2464937724328347E-2</v>
      </c>
      <c r="DS71">
        <f t="shared" si="188"/>
        <v>1.4622062426335791E-2</v>
      </c>
      <c r="DT71">
        <f t="shared" si="188"/>
        <v>1.4357148096638794E-2</v>
      </c>
      <c r="DU71">
        <f t="shared" si="188"/>
        <v>5.7442276456145525E-3</v>
      </c>
      <c r="DV71">
        <f t="shared" si="188"/>
        <v>4.094992156707411E-2</v>
      </c>
      <c r="DW71">
        <f t="shared" si="188"/>
        <v>4.6083524403956799E-2</v>
      </c>
      <c r="DX71">
        <f t="shared" si="188"/>
        <v>4.0949130774154963E-2</v>
      </c>
      <c r="DY71">
        <f t="shared" si="188"/>
        <v>2.2961426235815652E-2</v>
      </c>
      <c r="DZ71">
        <f t="shared" si="188"/>
        <v>0.12680001767231808</v>
      </c>
      <c r="EA71">
        <f t="shared" si="189"/>
        <v>4.8204686286807963E-2</v>
      </c>
      <c r="EB71">
        <f t="shared" si="189"/>
        <v>7.0809534965588949E-2</v>
      </c>
      <c r="EC71">
        <f t="shared" si="189"/>
        <v>4.2487977251237652E-4</v>
      </c>
      <c r="ED71">
        <f t="shared" si="189"/>
        <v>1.97116152314325E-2</v>
      </c>
      <c r="EE71">
        <f t="shared" si="189"/>
        <v>2.3101159493484902E-2</v>
      </c>
      <c r="EF71">
        <f t="shared" si="189"/>
        <v>8.0083633004572663E-2</v>
      </c>
      <c r="EG71">
        <f t="shared" si="189"/>
        <v>0.10405035685470698</v>
      </c>
      <c r="EH71">
        <f t="shared" si="189"/>
        <v>7.0879738046428387E-2</v>
      </c>
      <c r="EI71">
        <f t="shared" si="189"/>
        <v>5.5519024512495796E-2</v>
      </c>
      <c r="EJ71">
        <f t="shared" si="189"/>
        <v>3.809073151251996E-2</v>
      </c>
      <c r="EK71">
        <f t="shared" si="189"/>
        <v>5.9808927143502055E-2</v>
      </c>
      <c r="EL71">
        <f t="shared" si="189"/>
        <v>4.5891394580364064E-3</v>
      </c>
      <c r="EM71">
        <f t="shared" si="189"/>
        <v>1.9730850813024503E-3</v>
      </c>
      <c r="EN71">
        <f t="shared" si="189"/>
        <v>8.456748806781772E-2</v>
      </c>
      <c r="EO71">
        <f t="shared" si="189"/>
        <v>9.2639728287276069E-2</v>
      </c>
      <c r="EP71">
        <f t="shared" si="189"/>
        <v>2.686704418734398E-2</v>
      </c>
      <c r="EQ71">
        <f t="shared" si="189"/>
        <v>9.3473232706843601E-2</v>
      </c>
      <c r="ER71">
        <f t="shared" si="189"/>
        <v>2.5903446773123395E-4</v>
      </c>
      <c r="ES71">
        <f t="shared" si="189"/>
        <v>3.7884534344633791E-2</v>
      </c>
      <c r="ET71">
        <f t="shared" si="189"/>
        <v>7.1447818962335097E-2</v>
      </c>
      <c r="EU71">
        <f t="shared" si="189"/>
        <v>0.15883837645694365</v>
      </c>
      <c r="EV71">
        <f t="shared" si="189"/>
        <v>0.15494921433047854</v>
      </c>
      <c r="EW71">
        <f t="shared" si="189"/>
        <v>7.9223161826504795E-2</v>
      </c>
      <c r="EX71">
        <f t="shared" si="189"/>
        <v>5.4158901574498486E-2</v>
      </c>
      <c r="EY71">
        <f t="shared" si="189"/>
        <v>8.0036942206228423E-2</v>
      </c>
      <c r="EZ71">
        <f t="shared" si="189"/>
        <v>1.7109822952463605E-2</v>
      </c>
      <c r="FA71">
        <f t="shared" si="189"/>
        <v>2.3386647765946834E-2</v>
      </c>
      <c r="FB71">
        <f t="shared" si="189"/>
        <v>3.8246300539680311E-2</v>
      </c>
      <c r="FC71">
        <f t="shared" si="189"/>
        <v>0.15991425808259846</v>
      </c>
      <c r="FD71">
        <f t="shared" si="189"/>
        <v>3.8259668577784511E-2</v>
      </c>
      <c r="FE71">
        <f t="shared" si="189"/>
        <v>1.7484161079665106E-2</v>
      </c>
      <c r="FF71">
        <f t="shared" si="189"/>
        <v>1.3691277016616321E-2</v>
      </c>
      <c r="FG71">
        <f t="shared" si="189"/>
        <v>3.0145281638327415E-3</v>
      </c>
      <c r="FH71">
        <f t="shared" si="189"/>
        <v>8.0201543063990188E-4</v>
      </c>
      <c r="FI71">
        <f t="shared" si="189"/>
        <v>5.3873377384991095E-2</v>
      </c>
      <c r="FJ71">
        <f t="shared" si="189"/>
        <v>4.8484906368771785E-2</v>
      </c>
      <c r="FK71">
        <f t="shared" si="189"/>
        <v>3.5290975007319703E-2</v>
      </c>
      <c r="FL71">
        <f t="shared" si="189"/>
        <v>2.023818488908391E-2</v>
      </c>
      <c r="FM71">
        <f t="shared" si="189"/>
        <v>5.669977886373212E-2</v>
      </c>
      <c r="FN71">
        <f t="shared" si="189"/>
        <v>1.5872139489012227E-2</v>
      </c>
      <c r="FO71">
        <f t="shared" si="189"/>
        <v>2.1705591460363327E-2</v>
      </c>
      <c r="FP71">
        <f t="shared" si="189"/>
        <v>8.3204930007143463E-2</v>
      </c>
      <c r="FQ71">
        <f t="shared" si="189"/>
        <v>5.5654910229806287E-2</v>
      </c>
      <c r="FR71">
        <f t="shared" si="189"/>
        <v>2.1462679568607368E-2</v>
      </c>
      <c r="FS71">
        <f t="shared" si="189"/>
        <v>2.0545539450490868E-2</v>
      </c>
      <c r="FT71">
        <f t="shared" si="189"/>
        <v>2.0648430373255588E-2</v>
      </c>
      <c r="FU71">
        <f t="shared" si="189"/>
        <v>1.6542477340067419E-2</v>
      </c>
      <c r="FV71">
        <f t="shared" si="189"/>
        <v>5.5678052692511026E-2</v>
      </c>
      <c r="FW71">
        <f t="shared" si="189"/>
        <v>3.7512428579159152E-2</v>
      </c>
      <c r="FX71">
        <f t="shared" si="189"/>
        <v>6.3148716228157431E-2</v>
      </c>
      <c r="FY71">
        <f t="shared" si="189"/>
        <v>3.1102849298109247E-2</v>
      </c>
      <c r="FZ71">
        <f t="shared" si="189"/>
        <v>9.5323788972570933E-2</v>
      </c>
      <c r="GA71">
        <f t="shared" si="189"/>
        <v>3.9091798706435199E-2</v>
      </c>
      <c r="GB71">
        <f t="shared" si="189"/>
        <v>0.11102298561237278</v>
      </c>
      <c r="GC71">
        <f t="shared" si="189"/>
        <v>8.8754332614671139E-3</v>
      </c>
      <c r="GD71">
        <f t="shared" si="189"/>
        <v>5.3647997383986512E-2</v>
      </c>
      <c r="GE71">
        <f t="shared" si="189"/>
        <v>4.88367807169095E-2</v>
      </c>
      <c r="GF71">
        <f t="shared" si="189"/>
        <v>7.3519540836054498E-2</v>
      </c>
      <c r="GG71">
        <f t="shared" si="189"/>
        <v>7.036617971661896E-2</v>
      </c>
      <c r="GH71">
        <f t="shared" si="189"/>
        <v>4.5589400147659886E-2</v>
      </c>
      <c r="GI71">
        <f t="shared" si="189"/>
        <v>2.0981269695005689E-2</v>
      </c>
      <c r="GJ71">
        <f t="shared" si="189"/>
        <v>1.0357320117670987E-6</v>
      </c>
      <c r="GK71">
        <f t="shared" si="189"/>
        <v>4.7635943827498889E-2</v>
      </c>
      <c r="GL71">
        <f t="shared" si="189"/>
        <v>1.8800834248482778E-2</v>
      </c>
      <c r="GM71">
        <f t="shared" si="190"/>
        <v>5.333917131727528E-2</v>
      </c>
      <c r="GN71">
        <f t="shared" si="190"/>
        <v>6.7398263503310241E-2</v>
      </c>
      <c r="GO71">
        <f t="shared" si="190"/>
        <v>1.2790466187594607E-2</v>
      </c>
      <c r="GP71">
        <f t="shared" si="190"/>
        <v>3.22727257250498E-2</v>
      </c>
      <c r="GQ71">
        <f t="shared" si="190"/>
        <v>7.6944192806732703E-3</v>
      </c>
      <c r="GR71">
        <f t="shared" si="190"/>
        <v>9.400754820885654E-2</v>
      </c>
      <c r="GS71">
        <f t="shared" si="190"/>
        <v>5.4280273073119084E-2</v>
      </c>
      <c r="GT71">
        <f t="shared" si="190"/>
        <v>4.0961394842761845E-2</v>
      </c>
      <c r="GU71">
        <f t="shared" si="190"/>
        <v>1.6026167688712456E-4</v>
      </c>
      <c r="GV71">
        <f t="shared" si="190"/>
        <v>6.5536613193392157E-2</v>
      </c>
      <c r="GW71">
        <f t="shared" si="190"/>
        <v>1.449669465180653E-2</v>
      </c>
      <c r="GX71">
        <f t="shared" si="190"/>
        <v>1.5809454429338565E-3</v>
      </c>
      <c r="GY71">
        <f t="shared" si="190"/>
        <v>2.2524288211984489E-2</v>
      </c>
      <c r="GZ71">
        <f t="shared" si="190"/>
        <v>2.8754972828165526E-2</v>
      </c>
      <c r="HA71">
        <f t="shared" si="190"/>
        <v>2.2675310252624925E-2</v>
      </c>
      <c r="HB71">
        <f t="shared" si="190"/>
        <v>3.0139876801998144E-2</v>
      </c>
      <c r="HC71">
        <f t="shared" si="190"/>
        <v>1.7946543105853308E-2</v>
      </c>
      <c r="HD71">
        <f t="shared" si="190"/>
        <v>1.7731556779593927E-2</v>
      </c>
      <c r="HE71">
        <f t="shared" si="190"/>
        <v>2.8001840555893054E-2</v>
      </c>
      <c r="HF71">
        <f t="shared" si="190"/>
        <v>0.10802017725891055</v>
      </c>
      <c r="HG71">
        <f t="shared" si="190"/>
        <v>5.0482716922095161E-2</v>
      </c>
      <c r="HH71">
        <f t="shared" si="190"/>
        <v>7.3045313440646131E-3</v>
      </c>
      <c r="HI71">
        <f t="shared" si="190"/>
        <v>2.1839328333422392E-2</v>
      </c>
      <c r="HJ71">
        <f t="shared" si="190"/>
        <v>3.2083947163361159E-2</v>
      </c>
      <c r="HK71">
        <f t="shared" si="190"/>
        <v>2.9957618483072102E-2</v>
      </c>
      <c r="HL71">
        <f t="shared" si="190"/>
        <v>1.0459676633451487E-2</v>
      </c>
      <c r="HM71">
        <f t="shared" si="190"/>
        <v>0.11976210601505355</v>
      </c>
      <c r="HN71">
        <f t="shared" si="190"/>
        <v>1.9618711304739356E-2</v>
      </c>
      <c r="HO71">
        <f t="shared" si="190"/>
        <v>1.1007655020154217E-2</v>
      </c>
      <c r="HP71">
        <f t="shared" si="190"/>
        <v>8.1054994151999571E-2</v>
      </c>
      <c r="HQ71">
        <f t="shared" si="190"/>
        <v>4.2175133133925624E-2</v>
      </c>
      <c r="HR71">
        <f t="shared" si="190"/>
        <v>0.11737784272445217</v>
      </c>
      <c r="HS71">
        <f t="shared" si="190"/>
        <v>4.7312457546899139E-2</v>
      </c>
      <c r="HT71">
        <f t="shared" si="190"/>
        <v>0.11310624402693575</v>
      </c>
      <c r="HU71">
        <f t="shared" si="190"/>
        <v>9.1285017235830573E-2</v>
      </c>
      <c r="HV71">
        <f t="shared" si="190"/>
        <v>1.0268072968734998E-2</v>
      </c>
      <c r="HW71">
        <f t="shared" si="190"/>
        <v>2.0104262702341114E-2</v>
      </c>
      <c r="HX71">
        <f t="shared" si="190"/>
        <v>3.2433808171387302E-2</v>
      </c>
      <c r="HY71">
        <f t="shared" si="190"/>
        <v>1.8597213012026881E-2</v>
      </c>
      <c r="HZ71">
        <f t="shared" si="190"/>
        <v>4.640263598998462E-2</v>
      </c>
      <c r="IA71">
        <f t="shared" si="190"/>
        <v>1.5975030801687329E-2</v>
      </c>
      <c r="IB71">
        <f t="shared" si="190"/>
        <v>2.7112764016348323E-2</v>
      </c>
      <c r="IC71">
        <f t="shared" si="190"/>
        <v>1.5596788611132673E-2</v>
      </c>
      <c r="ID71">
        <f t="shared" si="190"/>
        <v>6.938550406345062E-2</v>
      </c>
      <c r="IE71">
        <f t="shared" si="190"/>
        <v>7.0792865796156512E-3</v>
      </c>
      <c r="IF71">
        <f t="shared" si="190"/>
        <v>4.3035804915329878E-2</v>
      </c>
      <c r="IG71">
        <f t="shared" si="190"/>
        <v>3.0970194723264899E-2</v>
      </c>
      <c r="IH71">
        <f t="shared" si="190"/>
        <v>3.3553313833019835E-2</v>
      </c>
      <c r="II71">
        <f t="shared" si="190"/>
        <v>5.404532905905951E-3</v>
      </c>
      <c r="IJ71">
        <f t="shared" si="190"/>
        <v>3.2569122922443614E-3</v>
      </c>
      <c r="IK71">
        <f t="shared" si="190"/>
        <v>6.0220293622970655E-3</v>
      </c>
      <c r="IL71">
        <f t="shared" si="190"/>
        <v>5.5052869248080116E-2</v>
      </c>
      <c r="IM71">
        <f t="shared" si="190"/>
        <v>1.7998527459488489E-2</v>
      </c>
      <c r="IN71">
        <f t="shared" si="190"/>
        <v>3.6674676951202856E-2</v>
      </c>
      <c r="IO71">
        <f t="shared" si="190"/>
        <v>2.9549792743977621E-2</v>
      </c>
      <c r="IP71">
        <f t="shared" si="190"/>
        <v>5.0389930907261071E-2</v>
      </c>
      <c r="IQ71">
        <f t="shared" si="190"/>
        <v>5.9476105001967094E-2</v>
      </c>
      <c r="IR71">
        <f t="shared" si="190"/>
        <v>1.3259704395312211E-2</v>
      </c>
      <c r="IS71">
        <f t="shared" si="190"/>
        <v>2.0699528493284047E-2</v>
      </c>
      <c r="IT71">
        <f t="shared" si="190"/>
        <v>0.18386836500060078</v>
      </c>
      <c r="IU71">
        <f t="shared" si="190"/>
        <v>2.9914846792861938E-2</v>
      </c>
      <c r="IV71">
        <f t="shared" si="190"/>
        <v>8.8154466223379802E-2</v>
      </c>
      <c r="IW71">
        <f t="shared" si="190"/>
        <v>3.1682765148941527E-3</v>
      </c>
      <c r="IX71">
        <f t="shared" si="190"/>
        <v>6.6690014999162162E-2</v>
      </c>
      <c r="IY71">
        <f t="shared" si="191"/>
        <v>3.4814049742288966E-2</v>
      </c>
      <c r="IZ71">
        <f t="shared" si="191"/>
        <v>4.3831876237662049E-2</v>
      </c>
      <c r="JA71">
        <f t="shared" si="191"/>
        <v>4.1798538758573978E-2</v>
      </c>
      <c r="JB71">
        <f t="shared" si="191"/>
        <v>1.3206728668954226E-2</v>
      </c>
      <c r="JC71">
        <f t="shared" si="191"/>
        <v>2.2271378612294779E-2</v>
      </c>
      <c r="JD71">
        <f t="shared" si="191"/>
        <v>5.7170824854868574E-4</v>
      </c>
      <c r="JE71">
        <f t="shared" si="191"/>
        <v>2.5481125307021069E-2</v>
      </c>
      <c r="JF71">
        <f t="shared" si="191"/>
        <v>5.52272413690304E-2</v>
      </c>
      <c r="JG71">
        <f t="shared" si="191"/>
        <v>1.896497514770619E-2</v>
      </c>
      <c r="JH71">
        <f t="shared" si="191"/>
        <v>1.0277923667291827E-2</v>
      </c>
      <c r="JI71">
        <f t="shared" si="191"/>
        <v>1.2104580634680284E-2</v>
      </c>
      <c r="JJ71">
        <f t="shared" si="191"/>
        <v>8.2403978176997073E-2</v>
      </c>
      <c r="JK71">
        <f t="shared" si="191"/>
        <v>2.5869256616266045E-2</v>
      </c>
      <c r="JL71">
        <f t="shared" si="191"/>
        <v>1.4505057356295481E-4</v>
      </c>
      <c r="JM71">
        <f t="shared" si="191"/>
        <v>4.1972815503658056E-3</v>
      </c>
      <c r="JN71">
        <f t="shared" si="191"/>
        <v>1.7525474755099357E-2</v>
      </c>
      <c r="JO71">
        <f t="shared" si="191"/>
        <v>2.7630748225560553E-2</v>
      </c>
      <c r="JP71">
        <f t="shared" si="191"/>
        <v>1.6011261527850651E-2</v>
      </c>
      <c r="JQ71">
        <f t="shared" si="191"/>
        <v>4.4339790859781125E-2</v>
      </c>
      <c r="JR71">
        <f t="shared" si="191"/>
        <v>5.117040235253334E-3</v>
      </c>
      <c r="JS71">
        <f t="shared" si="191"/>
        <v>8.2518060778049795E-2</v>
      </c>
      <c r="JT71">
        <f t="shared" si="191"/>
        <v>6.1721013000361036E-2</v>
      </c>
      <c r="JU71">
        <f t="shared" si="191"/>
        <v>3.8556816038514241E-2</v>
      </c>
      <c r="JV71">
        <f t="shared" si="191"/>
        <v>4.0371570594810557E-2</v>
      </c>
      <c r="JW71">
        <f t="shared" si="191"/>
        <v>1.0111160463271207E-2</v>
      </c>
      <c r="JX71">
        <f t="shared" si="191"/>
        <v>0.11493099314958211</v>
      </c>
      <c r="JY71">
        <f t="shared" si="191"/>
        <v>2.871035989172388E-2</v>
      </c>
      <c r="JZ71">
        <f t="shared" si="191"/>
        <v>7.6246333025343616E-2</v>
      </c>
      <c r="KA71">
        <f t="shared" si="191"/>
        <v>6.8168530198358057E-2</v>
      </c>
      <c r="KB71">
        <f t="shared" si="191"/>
        <v>3.016699964949987E-2</v>
      </c>
      <c r="KC71">
        <f t="shared" si="191"/>
        <v>3.3031525343504509E-2</v>
      </c>
      <c r="KD71">
        <f t="shared" si="191"/>
        <v>1.0601887101313601E-2</v>
      </c>
      <c r="KE71">
        <f t="shared" si="191"/>
        <v>2.5847993616627596E-2</v>
      </c>
      <c r="KF71">
        <f t="shared" si="191"/>
        <v>1.8569980523916008E-2</v>
      </c>
      <c r="KG71">
        <f t="shared" si="191"/>
        <v>4.6975935834945193E-2</v>
      </c>
      <c r="KH71">
        <f t="shared" si="191"/>
        <v>5.4793984116036087E-2</v>
      </c>
      <c r="KI71">
        <f t="shared" si="191"/>
        <v>7.5916458787912422E-3</v>
      </c>
      <c r="KJ71">
        <f t="shared" si="191"/>
        <v>6.700853411218638E-2</v>
      </c>
      <c r="KK71">
        <f t="shared" si="191"/>
        <v>8.0072894657326588E-2</v>
      </c>
      <c r="KL71">
        <f t="shared" si="191"/>
        <v>5.6761402571422814E-2</v>
      </c>
      <c r="KM71">
        <f t="shared" si="191"/>
        <v>5.0014303725233938E-2</v>
      </c>
      <c r="KN71">
        <f t="shared" si="191"/>
        <v>9.9035086931715866E-2</v>
      </c>
      <c r="KO71">
        <f t="shared" si="191"/>
        <v>3.8836523515152932E-2</v>
      </c>
      <c r="KP71">
        <f t="shared" si="191"/>
        <v>2.4159105929450697E-2</v>
      </c>
      <c r="KQ71">
        <f t="shared" si="191"/>
        <v>2.1052065832598554E-2</v>
      </c>
      <c r="KR71">
        <f t="shared" si="191"/>
        <v>2.5541605155845692E-2</v>
      </c>
      <c r="KS71">
        <f t="shared" si="191"/>
        <v>2.7891861329883527E-2</v>
      </c>
      <c r="KT71">
        <f t="shared" si="191"/>
        <v>2.7621781608803853E-2</v>
      </c>
      <c r="KU71">
        <f t="shared" si="191"/>
        <v>6.1044152086858539E-2</v>
      </c>
      <c r="KV71">
        <f t="shared" si="191"/>
        <v>7.6751627440392323E-3</v>
      </c>
      <c r="KW71">
        <f t="shared" si="191"/>
        <v>5.6073725272669739E-2</v>
      </c>
      <c r="KX71">
        <f t="shared" si="191"/>
        <v>4.6074924729478939E-3</v>
      </c>
      <c r="KY71">
        <f t="shared" si="191"/>
        <v>1.765754787227114E-2</v>
      </c>
      <c r="KZ71">
        <f t="shared" si="191"/>
        <v>4.1404544249996345E-2</v>
      </c>
      <c r="LA71">
        <f t="shared" si="191"/>
        <v>2.5838765280732146E-2</v>
      </c>
      <c r="LB71">
        <f t="shared" si="191"/>
        <v>5.8879312047367405E-3</v>
      </c>
      <c r="LC71">
        <f t="shared" si="191"/>
        <v>6.8944501011475534E-2</v>
      </c>
      <c r="LD71">
        <f t="shared" si="191"/>
        <v>3.0589238129453244E-2</v>
      </c>
      <c r="LE71">
        <f t="shared" si="191"/>
        <v>5.1087897983308261E-2</v>
      </c>
      <c r="LF71">
        <f t="shared" si="191"/>
        <v>4.1137738285539571E-2</v>
      </c>
      <c r="LG71">
        <f t="shared" si="191"/>
        <v>1.800148621960429E-2</v>
      </c>
      <c r="LH71">
        <f t="shared" si="191"/>
        <v>9.2483768527217292E-2</v>
      </c>
      <c r="LI71">
        <f t="shared" si="191"/>
        <v>6.5677227348924005E-2</v>
      </c>
      <c r="LJ71">
        <f t="shared" si="191"/>
        <v>0.14485384824419689</v>
      </c>
      <c r="LK71">
        <f t="shared" si="192"/>
        <v>6.2222320296241418E-2</v>
      </c>
      <c r="LL71">
        <f t="shared" si="192"/>
        <v>4.6204673530969798E-2</v>
      </c>
      <c r="LM71">
        <f t="shared" si="192"/>
        <v>1.09944725372896E-2</v>
      </c>
      <c r="LN71">
        <f t="shared" si="192"/>
        <v>1.4349632800075951E-2</v>
      </c>
      <c r="LO71">
        <f t="shared" si="192"/>
        <v>6.7556473342908929E-2</v>
      </c>
      <c r="LP71">
        <f t="shared" si="192"/>
        <v>8.5369739036421644E-3</v>
      </c>
      <c r="LQ71">
        <f t="shared" si="192"/>
        <v>3.4659470243554424E-2</v>
      </c>
      <c r="LR71">
        <f t="shared" si="192"/>
        <v>3.504040808533837E-2</v>
      </c>
      <c r="LS71">
        <f t="shared" si="192"/>
        <v>5.2796957330078387E-2</v>
      </c>
      <c r="LT71">
        <f t="shared" si="192"/>
        <v>3.5472774391245521E-2</v>
      </c>
      <c r="LU71">
        <f t="shared" si="192"/>
        <v>4.9482487507537809E-2</v>
      </c>
      <c r="LV71">
        <f t="shared" si="192"/>
        <v>1.8727441143851054E-2</v>
      </c>
      <c r="LW71">
        <f t="shared" si="192"/>
        <v>6.2655993281574007E-3</v>
      </c>
    </row>
    <row r="72" spans="1:335" hidden="1" x14ac:dyDescent="0.3">
      <c r="A72" s="1">
        <v>2003</v>
      </c>
      <c r="B72">
        <f t="shared" si="193"/>
        <v>4.067416626006426E-2</v>
      </c>
      <c r="C72">
        <f t="shared" si="194"/>
        <v>6.8704043542750448E-2</v>
      </c>
      <c r="D72">
        <f t="shared" si="194"/>
        <v>2.0609323612203356E-2</v>
      </c>
      <c r="E72">
        <f t="shared" si="194"/>
        <v>4.4764957782599257E-2</v>
      </c>
      <c r="F72">
        <f t="shared" si="194"/>
        <v>5.1716590207999347E-2</v>
      </c>
      <c r="G72">
        <f t="shared" si="194"/>
        <v>6.2059074034112038E-3</v>
      </c>
      <c r="H72">
        <f t="shared" si="194"/>
        <v>4.7148310402624793E-2</v>
      </c>
      <c r="I72">
        <f t="shared" si="194"/>
        <v>7.2787178012016396E-2</v>
      </c>
      <c r="J72">
        <f t="shared" si="194"/>
        <v>5.1439470549812571E-2</v>
      </c>
      <c r="K72">
        <f t="shared" si="194"/>
        <v>4.1138613298540738E-2</v>
      </c>
      <c r="L72">
        <f t="shared" si="194"/>
        <v>1.706451279292831E-2</v>
      </c>
      <c r="M72">
        <f t="shared" si="194"/>
        <v>0.11331080169567131</v>
      </c>
      <c r="N72">
        <f t="shared" si="194"/>
        <v>4.679161890112582E-2</v>
      </c>
      <c r="O72">
        <f t="shared" si="194"/>
        <v>9.7418493099847292E-2</v>
      </c>
      <c r="P72">
        <f t="shared" si="194"/>
        <v>4.1348692264473574E-2</v>
      </c>
      <c r="Q72">
        <f t="shared" si="194"/>
        <v>3.4939794250768985E-3</v>
      </c>
      <c r="R72">
        <f t="shared" si="194"/>
        <v>6.103062131899592E-2</v>
      </c>
      <c r="S72">
        <f t="shared" si="194"/>
        <v>5.6334467954049616E-2</v>
      </c>
      <c r="T72">
        <f t="shared" si="194"/>
        <v>7.7603700883402404E-3</v>
      </c>
      <c r="U72">
        <f t="shared" si="194"/>
        <v>7.5447758648769264E-2</v>
      </c>
      <c r="V72">
        <f t="shared" si="194"/>
        <v>1.0704020525468594E-2</v>
      </c>
      <c r="W72">
        <f t="shared" si="194"/>
        <v>0.16053434994626925</v>
      </c>
      <c r="X72">
        <f t="shared" si="194"/>
        <v>0.10044137657654634</v>
      </c>
      <c r="Y72">
        <f t="shared" si="194"/>
        <v>6.8077139174582912E-2</v>
      </c>
      <c r="Z72">
        <f t="shared" si="194"/>
        <v>9.3038341984712503E-3</v>
      </c>
      <c r="AA72">
        <f t="shared" si="194"/>
        <v>1.3098335736331346E-2</v>
      </c>
      <c r="AB72">
        <f t="shared" si="194"/>
        <v>9.8945723265951857E-3</v>
      </c>
      <c r="AC72">
        <f t="shared" si="194"/>
        <v>2.0838239049041141E-2</v>
      </c>
      <c r="AD72">
        <f t="shared" si="194"/>
        <v>1.6821063917509149E-2</v>
      </c>
      <c r="AE72">
        <f t="shared" si="194"/>
        <v>9.9914418673283822E-2</v>
      </c>
      <c r="AF72">
        <f t="shared" si="194"/>
        <v>2.8578853744253896E-2</v>
      </c>
      <c r="AG72">
        <f t="shared" si="194"/>
        <v>4.2990117722221055E-2</v>
      </c>
      <c r="AH72">
        <f t="shared" si="194"/>
        <v>3.2120497571815232E-2</v>
      </c>
      <c r="AI72">
        <f t="shared" si="194"/>
        <v>1.477559466889139E-2</v>
      </c>
      <c r="AJ72">
        <f t="shared" si="194"/>
        <v>2.4424718928162337E-2</v>
      </c>
      <c r="AK72">
        <f t="shared" si="194"/>
        <v>3.5069744396127644E-2</v>
      </c>
      <c r="AL72">
        <f t="shared" si="194"/>
        <v>6.46439841899481E-2</v>
      </c>
      <c r="AM72">
        <f t="shared" si="194"/>
        <v>4.7127513235530882E-2</v>
      </c>
      <c r="AN72">
        <f t="shared" si="194"/>
        <v>0.10596551253661918</v>
      </c>
      <c r="AO72">
        <f t="shared" si="194"/>
        <v>6.5864985316823166E-2</v>
      </c>
      <c r="AP72">
        <f t="shared" si="194"/>
        <v>6.1478815186234548E-2</v>
      </c>
      <c r="AQ72">
        <f t="shared" si="194"/>
        <v>1.8152036504307856E-2</v>
      </c>
      <c r="AR72">
        <f t="shared" si="194"/>
        <v>3.9074649982733689E-2</v>
      </c>
      <c r="AS72">
        <f t="shared" si="194"/>
        <v>3.8797868002242386E-2</v>
      </c>
      <c r="AT72">
        <f t="shared" si="194"/>
        <v>7.7419656427900607E-3</v>
      </c>
      <c r="AU72">
        <f t="shared" si="194"/>
        <v>2.7725590857355542E-2</v>
      </c>
      <c r="AV72">
        <f t="shared" si="194"/>
        <v>2.4785427721736641E-2</v>
      </c>
      <c r="AW72">
        <f t="shared" si="194"/>
        <v>8.7067747732587297E-2</v>
      </c>
      <c r="AX72">
        <f t="shared" si="194"/>
        <v>1.6724405831250764E-2</v>
      </c>
      <c r="AY72">
        <f t="shared" si="194"/>
        <v>5.2048912180969811E-3</v>
      </c>
      <c r="AZ72">
        <f t="shared" si="194"/>
        <v>1.2912520972069602E-2</v>
      </c>
      <c r="BA72">
        <f t="shared" si="194"/>
        <v>8.6434288337713328E-2</v>
      </c>
      <c r="BB72">
        <f t="shared" si="194"/>
        <v>1.5507245458930716E-2</v>
      </c>
      <c r="BC72">
        <f t="shared" si="194"/>
        <v>2.1248222626378446E-2</v>
      </c>
      <c r="BD72">
        <f t="shared" si="194"/>
        <v>0.17578398888715469</v>
      </c>
      <c r="BE72">
        <f t="shared" si="194"/>
        <v>8.5434220771651859E-4</v>
      </c>
      <c r="BF72">
        <f t="shared" si="194"/>
        <v>2.7132977820070292E-2</v>
      </c>
      <c r="BG72">
        <f t="shared" si="194"/>
        <v>6.8332517938721804E-2</v>
      </c>
      <c r="BH72">
        <f t="shared" si="194"/>
        <v>1.1655200451773373E-3</v>
      </c>
      <c r="BI72">
        <f t="shared" si="194"/>
        <v>2.0847961918946722E-2</v>
      </c>
      <c r="BJ72">
        <f t="shared" si="194"/>
        <v>1.6821677423345949E-3</v>
      </c>
      <c r="BK72">
        <f t="shared" si="194"/>
        <v>2.8731050717103357E-2</v>
      </c>
      <c r="BL72">
        <f t="shared" si="194"/>
        <v>3.7583864965779368E-2</v>
      </c>
      <c r="BM72">
        <f t="shared" si="194"/>
        <v>2.0975967613444668E-3</v>
      </c>
      <c r="BN72">
        <f t="shared" si="194"/>
        <v>5.5436700218686186E-3</v>
      </c>
      <c r="BO72">
        <f t="shared" si="188"/>
        <v>3.5710755839233776E-2</v>
      </c>
      <c r="BP72">
        <f t="shared" si="188"/>
        <v>2.6508632148058209E-2</v>
      </c>
      <c r="BQ72">
        <f t="shared" si="188"/>
        <v>1.8765963672361607E-2</v>
      </c>
      <c r="BR72">
        <f t="shared" si="188"/>
        <v>9.7060873780324686E-3</v>
      </c>
      <c r="BS72">
        <f t="shared" si="188"/>
        <v>1.9515905673651801E-2</v>
      </c>
      <c r="BT72">
        <f t="shared" si="188"/>
        <v>6.6321111324125326E-2</v>
      </c>
      <c r="BU72">
        <f t="shared" si="188"/>
        <v>4.0723270278856138E-2</v>
      </c>
      <c r="BV72">
        <f t="shared" si="188"/>
        <v>9.2008507233740322E-2</v>
      </c>
      <c r="BW72">
        <f t="shared" si="188"/>
        <v>8.0953750168874461E-2</v>
      </c>
      <c r="BX72">
        <f t="shared" si="188"/>
        <v>2.4549406437534227E-2</v>
      </c>
      <c r="BY72">
        <f t="shared" si="188"/>
        <v>4.143150943265117E-2</v>
      </c>
      <c r="BZ72">
        <f t="shared" si="188"/>
        <v>6.8555449853392125E-2</v>
      </c>
      <c r="CA72">
        <f t="shared" si="188"/>
        <v>7.0486314177150566E-3</v>
      </c>
      <c r="CB72">
        <f t="shared" si="188"/>
        <v>2.2643850485203454E-2</v>
      </c>
      <c r="CC72">
        <f t="shared" si="188"/>
        <v>1.0432315487519439E-2</v>
      </c>
      <c r="CD72">
        <f t="shared" si="188"/>
        <v>2.8340146407345612E-2</v>
      </c>
      <c r="CE72">
        <f t="shared" si="188"/>
        <v>4.9502235881726253E-2</v>
      </c>
      <c r="CF72">
        <f t="shared" si="188"/>
        <v>1.8833436088143252E-2</v>
      </c>
      <c r="CG72">
        <f t="shared" si="188"/>
        <v>4.507704892513964E-2</v>
      </c>
      <c r="CH72">
        <f t="shared" si="188"/>
        <v>2.8312315985134284E-2</v>
      </c>
      <c r="CI72">
        <f t="shared" si="188"/>
        <v>6.3651701251816128E-2</v>
      </c>
      <c r="CJ72">
        <f t="shared" si="188"/>
        <v>9.8983501559987142E-3</v>
      </c>
      <c r="CK72">
        <f t="shared" si="188"/>
        <v>2.9040489141933953E-2</v>
      </c>
      <c r="CL72">
        <f t="shared" si="188"/>
        <v>1.2825634250858017E-2</v>
      </c>
      <c r="CM72">
        <f t="shared" si="188"/>
        <v>1.0161224146640252E-2</v>
      </c>
      <c r="CN72">
        <f t="shared" si="188"/>
        <v>6.1962389378964228E-2</v>
      </c>
      <c r="CO72">
        <f t="shared" si="188"/>
        <v>2.4513944252389286E-2</v>
      </c>
      <c r="CP72">
        <f t="shared" si="188"/>
        <v>2.7731501242279757E-2</v>
      </c>
      <c r="CQ72">
        <f t="shared" si="188"/>
        <v>7.9316727174349011E-2</v>
      </c>
      <c r="CR72">
        <f t="shared" si="188"/>
        <v>0.20927250015366328</v>
      </c>
      <c r="CS72">
        <f t="shared" si="188"/>
        <v>5.2068989092919918E-2</v>
      </c>
      <c r="CT72">
        <f t="shared" si="188"/>
        <v>2.6207571932821222E-2</v>
      </c>
      <c r="CU72">
        <f t="shared" si="188"/>
        <v>2.9106128488645064E-2</v>
      </c>
      <c r="CV72">
        <f t="shared" si="188"/>
        <v>7.1034664035203768E-2</v>
      </c>
      <c r="CW72">
        <f t="shared" si="188"/>
        <v>1.6722469968255826E-3</v>
      </c>
      <c r="CX72">
        <f t="shared" si="188"/>
        <v>2.0379107373150906E-2</v>
      </c>
      <c r="CY72">
        <f t="shared" si="188"/>
        <v>9.5712602086522158E-2</v>
      </c>
      <c r="CZ72">
        <f t="shared" si="188"/>
        <v>9.5790315194654863E-3</v>
      </c>
      <c r="DA72">
        <f t="shared" si="188"/>
        <v>3.0415343404231354E-2</v>
      </c>
      <c r="DB72">
        <f t="shared" si="188"/>
        <v>3.1464071726111098E-2</v>
      </c>
      <c r="DC72">
        <f t="shared" si="188"/>
        <v>7.559978674759138E-2</v>
      </c>
      <c r="DD72">
        <f t="shared" si="188"/>
        <v>4.9665061906403185E-2</v>
      </c>
      <c r="DE72">
        <f t="shared" si="188"/>
        <v>2.5707480850775233E-2</v>
      </c>
      <c r="DF72">
        <f t="shared" si="188"/>
        <v>9.5948848182477287E-2</v>
      </c>
      <c r="DG72">
        <f t="shared" si="188"/>
        <v>5.5192881284420237E-2</v>
      </c>
      <c r="DH72">
        <f t="shared" si="188"/>
        <v>7.7589862485456962E-2</v>
      </c>
      <c r="DI72">
        <f t="shared" si="188"/>
        <v>8.235962511092898E-2</v>
      </c>
      <c r="DJ72">
        <f t="shared" si="188"/>
        <v>3.7505841680816721E-2</v>
      </c>
      <c r="DK72">
        <f t="shared" si="188"/>
        <v>3.9335136076201982E-2</v>
      </c>
      <c r="DL72">
        <f t="shared" si="188"/>
        <v>2.5125818931958643E-2</v>
      </c>
      <c r="DM72">
        <f t="shared" si="188"/>
        <v>2.3933347541955197E-2</v>
      </c>
      <c r="DN72">
        <f t="shared" si="188"/>
        <v>7.1267927702463818E-2</v>
      </c>
      <c r="DO72">
        <f t="shared" si="188"/>
        <v>1.5050890001357065E-2</v>
      </c>
      <c r="DP72">
        <f t="shared" si="188"/>
        <v>2.4002608374884882E-2</v>
      </c>
      <c r="DQ72">
        <f t="shared" si="188"/>
        <v>9.3862460595334485E-2</v>
      </c>
      <c r="DR72">
        <f t="shared" si="188"/>
        <v>0.11655408578420956</v>
      </c>
      <c r="DS72">
        <f t="shared" si="188"/>
        <v>3.2832252952312069E-2</v>
      </c>
      <c r="DT72">
        <f t="shared" si="188"/>
        <v>1.4574792851504648E-2</v>
      </c>
      <c r="DU72">
        <f t="shared" si="188"/>
        <v>1.2792883015080136E-2</v>
      </c>
      <c r="DV72">
        <f t="shared" si="188"/>
        <v>5.5665360490577798E-2</v>
      </c>
      <c r="DW72">
        <f t="shared" si="188"/>
        <v>6.0619533155925609E-3</v>
      </c>
      <c r="DX72">
        <f t="shared" si="188"/>
        <v>0.11014561208238932</v>
      </c>
      <c r="DY72">
        <f t="shared" si="188"/>
        <v>5.9248473931259871E-2</v>
      </c>
      <c r="DZ72">
        <f t="shared" ref="DZ72:GK76" si="195">ABS(DZ52-DZ32)</f>
        <v>7.9473396775802063E-2</v>
      </c>
      <c r="EA72">
        <f t="shared" si="195"/>
        <v>1.5737114627945137E-2</v>
      </c>
      <c r="EB72">
        <f t="shared" si="195"/>
        <v>0.14038136219615288</v>
      </c>
      <c r="EC72">
        <f t="shared" si="195"/>
        <v>1.9091958711489887E-2</v>
      </c>
      <c r="ED72">
        <f t="shared" si="195"/>
        <v>3.9860518923742927E-2</v>
      </c>
      <c r="EE72">
        <f t="shared" si="195"/>
        <v>5.4443477677135199E-3</v>
      </c>
      <c r="EF72">
        <f t="shared" si="195"/>
        <v>9.1208272787724809E-2</v>
      </c>
      <c r="EG72">
        <f t="shared" si="195"/>
        <v>2.0607070838299768E-2</v>
      </c>
      <c r="EH72">
        <f t="shared" si="195"/>
        <v>2.9014610808299146E-2</v>
      </c>
      <c r="EI72">
        <f t="shared" si="195"/>
        <v>1.3661417948518051E-2</v>
      </c>
      <c r="EJ72">
        <f t="shared" si="195"/>
        <v>3.1513735556846084E-2</v>
      </c>
      <c r="EK72">
        <f t="shared" si="195"/>
        <v>4.4865032253902787E-2</v>
      </c>
      <c r="EL72">
        <f t="shared" si="195"/>
        <v>3.0354267784546307E-2</v>
      </c>
      <c r="EM72">
        <f t="shared" si="195"/>
        <v>1.1713819463020525E-2</v>
      </c>
      <c r="EN72">
        <f t="shared" si="195"/>
        <v>5.8066549106096654E-3</v>
      </c>
      <c r="EO72">
        <f t="shared" si="195"/>
        <v>1.6314818618064914E-2</v>
      </c>
      <c r="EP72">
        <f t="shared" si="195"/>
        <v>9.3011998327751089E-3</v>
      </c>
      <c r="EQ72">
        <f t="shared" si="195"/>
        <v>5.135217487330701E-3</v>
      </c>
      <c r="ER72">
        <f t="shared" si="195"/>
        <v>7.6594333164440587E-3</v>
      </c>
      <c r="ES72">
        <f t="shared" si="195"/>
        <v>4.7456501148682162E-3</v>
      </c>
      <c r="ET72">
        <f t="shared" si="195"/>
        <v>0.12249121508384181</v>
      </c>
      <c r="EU72">
        <f t="shared" si="195"/>
        <v>8.0000970420880668E-2</v>
      </c>
      <c r="EV72">
        <f t="shared" si="195"/>
        <v>3.6142721398259831E-2</v>
      </c>
      <c r="EW72">
        <f t="shared" si="195"/>
        <v>1.5476176772174166E-2</v>
      </c>
      <c r="EX72">
        <f t="shared" si="195"/>
        <v>2.2446906681271916E-2</v>
      </c>
      <c r="EY72">
        <f t="shared" si="195"/>
        <v>3.0172612808594595E-2</v>
      </c>
      <c r="EZ72">
        <f t="shared" si="195"/>
        <v>4.9900515035927628E-2</v>
      </c>
      <c r="FA72">
        <f t="shared" si="195"/>
        <v>8.7364453957432864E-2</v>
      </c>
      <c r="FB72">
        <f t="shared" si="195"/>
        <v>2.2613733590923224E-2</v>
      </c>
      <c r="FC72">
        <f t="shared" si="195"/>
        <v>6.7774868034237601E-2</v>
      </c>
      <c r="FD72">
        <f t="shared" si="195"/>
        <v>2.9589343697491333E-2</v>
      </c>
      <c r="FE72">
        <f t="shared" si="195"/>
        <v>1.1885477386731957E-2</v>
      </c>
      <c r="FF72">
        <f t="shared" si="195"/>
        <v>7.0650640481694782E-2</v>
      </c>
      <c r="FG72">
        <f t="shared" si="195"/>
        <v>2.4199646667434571E-2</v>
      </c>
      <c r="FH72">
        <f t="shared" si="195"/>
        <v>2.9712514534017131E-2</v>
      </c>
      <c r="FI72">
        <f t="shared" si="195"/>
        <v>3.4499957909090662E-2</v>
      </c>
      <c r="FJ72">
        <f t="shared" si="195"/>
        <v>3.8886179491153472E-2</v>
      </c>
      <c r="FK72">
        <f t="shared" si="195"/>
        <v>1.6244409672728555E-2</v>
      </c>
      <c r="FL72">
        <f t="shared" si="195"/>
        <v>0.10043347430751981</v>
      </c>
      <c r="FM72">
        <f t="shared" si="195"/>
        <v>5.0865149049126201E-2</v>
      </c>
      <c r="FN72">
        <f t="shared" si="195"/>
        <v>3.7571427777907229E-2</v>
      </c>
      <c r="FO72">
        <f t="shared" si="195"/>
        <v>2.3490093311157811E-2</v>
      </c>
      <c r="FP72">
        <f t="shared" si="195"/>
        <v>3.8065433928604842E-2</v>
      </c>
      <c r="FQ72">
        <f t="shared" si="195"/>
        <v>3.1676833476804611E-2</v>
      </c>
      <c r="FR72">
        <f t="shared" si="195"/>
        <v>5.3808493356731324E-2</v>
      </c>
      <c r="FS72">
        <f t="shared" si="195"/>
        <v>8.0241650093113126E-2</v>
      </c>
      <c r="FT72">
        <f t="shared" si="195"/>
        <v>1.4824833985366381E-2</v>
      </c>
      <c r="FU72">
        <f t="shared" si="195"/>
        <v>8.2662565363714746E-3</v>
      </c>
      <c r="FV72">
        <f t="shared" si="195"/>
        <v>0.10129400767629482</v>
      </c>
      <c r="FW72">
        <f t="shared" si="195"/>
        <v>2.9138373765859593E-2</v>
      </c>
      <c r="FX72">
        <f t="shared" si="195"/>
        <v>5.9797916863086886E-3</v>
      </c>
      <c r="FY72">
        <f t="shared" si="195"/>
        <v>2.0404214547175281E-2</v>
      </c>
      <c r="FZ72">
        <f t="shared" si="195"/>
        <v>0.10816767728554305</v>
      </c>
      <c r="GA72">
        <f t="shared" si="195"/>
        <v>2.4694380700446439E-2</v>
      </c>
      <c r="GB72">
        <f t="shared" si="195"/>
        <v>3.0559986902256864E-2</v>
      </c>
      <c r="GC72">
        <f t="shared" si="195"/>
        <v>2.4568171602031341E-2</v>
      </c>
      <c r="GD72">
        <f t="shared" si="195"/>
        <v>5.0066106476961469E-2</v>
      </c>
      <c r="GE72">
        <f t="shared" si="195"/>
        <v>4.2067073568497315E-2</v>
      </c>
      <c r="GF72">
        <f t="shared" si="195"/>
        <v>3.4503783536582261E-2</v>
      </c>
      <c r="GG72">
        <f t="shared" si="195"/>
        <v>8.8324692977068131E-3</v>
      </c>
      <c r="GH72">
        <f t="shared" si="195"/>
        <v>4.1204695115906298E-2</v>
      </c>
      <c r="GI72">
        <f t="shared" si="195"/>
        <v>1.7588474642515312E-2</v>
      </c>
      <c r="GJ72">
        <f t="shared" si="195"/>
        <v>1.750656711143694E-2</v>
      </c>
      <c r="GK72">
        <f t="shared" si="195"/>
        <v>7.3836788475927229E-3</v>
      </c>
      <c r="GL72">
        <f t="shared" si="189"/>
        <v>4.9468112618270554E-3</v>
      </c>
      <c r="GM72">
        <f t="shared" si="190"/>
        <v>3.5785207400018379E-2</v>
      </c>
      <c r="GN72">
        <f t="shared" si="190"/>
        <v>2.1966894253069136E-2</v>
      </c>
      <c r="GO72">
        <f t="shared" si="190"/>
        <v>5.8300180398561996E-2</v>
      </c>
      <c r="GP72">
        <f t="shared" si="190"/>
        <v>1.95955086808699E-2</v>
      </c>
      <c r="GQ72">
        <f t="shared" si="190"/>
        <v>5.7603295496160334E-2</v>
      </c>
      <c r="GR72">
        <f t="shared" si="190"/>
        <v>0.17434071710457777</v>
      </c>
      <c r="GS72">
        <f t="shared" si="190"/>
        <v>3.328973283089981E-2</v>
      </c>
      <c r="GT72">
        <f t="shared" si="190"/>
        <v>0.14073042475257341</v>
      </c>
      <c r="GU72">
        <f t="shared" si="190"/>
        <v>6.703370497319705E-2</v>
      </c>
      <c r="GV72">
        <f t="shared" si="190"/>
        <v>4.3756367106107197E-2</v>
      </c>
      <c r="GW72">
        <f t="shared" si="190"/>
        <v>6.2489944371178385E-2</v>
      </c>
      <c r="GX72">
        <f t="shared" si="190"/>
        <v>7.2219943919475615E-2</v>
      </c>
      <c r="GY72">
        <f t="shared" si="190"/>
        <v>2.560157686106429E-2</v>
      </c>
      <c r="GZ72">
        <f t="shared" si="190"/>
        <v>1.1980549204474694E-2</v>
      </c>
      <c r="HA72">
        <f t="shared" si="190"/>
        <v>2.9960558186967828E-2</v>
      </c>
      <c r="HB72">
        <f t="shared" si="190"/>
        <v>1.0195877621221539E-2</v>
      </c>
      <c r="HC72">
        <f t="shared" si="190"/>
        <v>5.7776369593011467E-2</v>
      </c>
      <c r="HD72">
        <f t="shared" si="190"/>
        <v>2.7885241222612267E-2</v>
      </c>
      <c r="HE72">
        <f t="shared" si="190"/>
        <v>9.783403811887359E-3</v>
      </c>
      <c r="HF72">
        <f t="shared" si="190"/>
        <v>1.0025307373960901E-3</v>
      </c>
      <c r="HG72">
        <f t="shared" si="190"/>
        <v>3.2100405258671971E-2</v>
      </c>
      <c r="HH72">
        <f t="shared" si="190"/>
        <v>4.4097049302134983E-2</v>
      </c>
      <c r="HI72">
        <f t="shared" si="190"/>
        <v>7.9003362754298534E-3</v>
      </c>
      <c r="HJ72">
        <f t="shared" si="190"/>
        <v>4.740644775039049E-2</v>
      </c>
      <c r="HK72">
        <f t="shared" si="190"/>
        <v>2.4723976346025522E-2</v>
      </c>
      <c r="HL72">
        <f t="shared" si="190"/>
        <v>0.11591369803949825</v>
      </c>
      <c r="HM72">
        <f t="shared" si="190"/>
        <v>5.7306212349895191E-2</v>
      </c>
      <c r="HN72">
        <f t="shared" si="190"/>
        <v>2.5672638193763309E-4</v>
      </c>
      <c r="HO72">
        <f t="shared" si="190"/>
        <v>7.5117269971876177E-2</v>
      </c>
      <c r="HP72">
        <f t="shared" si="190"/>
        <v>3.9310874177834521E-2</v>
      </c>
      <c r="HQ72">
        <f t="shared" si="190"/>
        <v>2.3818488639687219E-2</v>
      </c>
      <c r="HR72">
        <f t="shared" si="190"/>
        <v>2.7237765923143864E-2</v>
      </c>
      <c r="HS72">
        <f t="shared" si="190"/>
        <v>6.7973917677758733E-2</v>
      </c>
      <c r="HT72">
        <f t="shared" si="190"/>
        <v>4.0626557447946715E-2</v>
      </c>
      <c r="HU72">
        <f t="shared" si="190"/>
        <v>6.004887128463765E-2</v>
      </c>
      <c r="HV72">
        <f t="shared" si="190"/>
        <v>6.1746219771111527E-2</v>
      </c>
      <c r="HW72">
        <f t="shared" si="190"/>
        <v>4.6145024328481249E-2</v>
      </c>
      <c r="HX72">
        <f t="shared" si="190"/>
        <v>2.8060187336672454E-2</v>
      </c>
      <c r="HY72">
        <f t="shared" si="190"/>
        <v>1.104189920098108E-2</v>
      </c>
      <c r="HZ72">
        <f t="shared" si="190"/>
        <v>1.2150822580416692E-2</v>
      </c>
      <c r="IA72">
        <f t="shared" si="190"/>
        <v>3.7256091614194686E-2</v>
      </c>
      <c r="IB72">
        <f t="shared" si="190"/>
        <v>2.3603615686432586E-2</v>
      </c>
      <c r="IC72">
        <f t="shared" si="190"/>
        <v>5.5526623291107802E-2</v>
      </c>
      <c r="ID72">
        <f t="shared" si="190"/>
        <v>8.9201919991422907E-2</v>
      </c>
      <c r="IE72">
        <f t="shared" si="190"/>
        <v>3.6912589602662305E-3</v>
      </c>
      <c r="IF72">
        <f t="shared" si="190"/>
        <v>3.3141365340984108E-2</v>
      </c>
      <c r="IG72">
        <f t="shared" si="190"/>
        <v>2.7832407534076897E-2</v>
      </c>
      <c r="IH72">
        <f t="shared" si="190"/>
        <v>1.5973466810978831E-2</v>
      </c>
      <c r="II72">
        <f t="shared" si="190"/>
        <v>8.1171901116606826E-2</v>
      </c>
      <c r="IJ72">
        <f t="shared" si="190"/>
        <v>0.11188283557958345</v>
      </c>
      <c r="IK72">
        <f t="shared" si="190"/>
        <v>6.2550510630711598E-2</v>
      </c>
      <c r="IL72">
        <f t="shared" si="190"/>
        <v>2.0146047886159812E-2</v>
      </c>
      <c r="IM72">
        <f t="shared" si="190"/>
        <v>3.9096756246444042E-2</v>
      </c>
      <c r="IN72">
        <f t="shared" si="190"/>
        <v>5.9601411948805166E-2</v>
      </c>
      <c r="IO72">
        <f t="shared" si="190"/>
        <v>5.9020863935568657E-2</v>
      </c>
      <c r="IP72">
        <f t="shared" si="190"/>
        <v>8.6308821010421588E-2</v>
      </c>
      <c r="IQ72">
        <f t="shared" si="190"/>
        <v>6.7533190231464091E-2</v>
      </c>
      <c r="IR72">
        <f t="shared" si="190"/>
        <v>4.6517834949958869E-2</v>
      </c>
      <c r="IS72">
        <f t="shared" si="190"/>
        <v>4.3655435878924509E-2</v>
      </c>
      <c r="IT72">
        <f t="shared" si="190"/>
        <v>8.483235390626398E-2</v>
      </c>
      <c r="IU72">
        <f t="shared" si="190"/>
        <v>3.9931459061454344E-2</v>
      </c>
      <c r="IV72">
        <f t="shared" si="190"/>
        <v>4.6680522996897844E-2</v>
      </c>
      <c r="IW72">
        <f t="shared" si="190"/>
        <v>5.9575067152140004E-3</v>
      </c>
      <c r="IX72">
        <f t="shared" ref="IX72:LI76" si="196">ABS(IX52-IX32)</f>
        <v>2.4314887084488035E-2</v>
      </c>
      <c r="IY72">
        <f t="shared" si="196"/>
        <v>4.7608580003976719E-2</v>
      </c>
      <c r="IZ72">
        <f t="shared" si="196"/>
        <v>2.23207014415365E-2</v>
      </c>
      <c r="JA72">
        <f t="shared" si="196"/>
        <v>7.3548280727077198E-2</v>
      </c>
      <c r="JB72">
        <f t="shared" si="196"/>
        <v>9.6372986198924246E-3</v>
      </c>
      <c r="JC72">
        <f t="shared" si="196"/>
        <v>2.4981540339930608E-3</v>
      </c>
      <c r="JD72">
        <f t="shared" si="196"/>
        <v>3.3151499641072668E-2</v>
      </c>
      <c r="JE72">
        <f t="shared" si="196"/>
        <v>5.6157421609189684E-2</v>
      </c>
      <c r="JF72">
        <f t="shared" si="196"/>
        <v>5.5682373704197374E-2</v>
      </c>
      <c r="JG72">
        <f t="shared" si="196"/>
        <v>0.12202452573188705</v>
      </c>
      <c r="JH72">
        <f t="shared" si="196"/>
        <v>1.523970379159173E-2</v>
      </c>
      <c r="JI72">
        <f t="shared" si="196"/>
        <v>1.6847419350736026E-2</v>
      </c>
      <c r="JJ72">
        <f t="shared" si="196"/>
        <v>7.7386735168467058E-2</v>
      </c>
      <c r="JK72">
        <f t="shared" si="196"/>
        <v>0.11331009089734773</v>
      </c>
      <c r="JL72">
        <f t="shared" si="196"/>
        <v>4.1454016940826073E-2</v>
      </c>
      <c r="JM72">
        <f t="shared" si="196"/>
        <v>7.0319446745370759E-2</v>
      </c>
      <c r="JN72">
        <f t="shared" si="196"/>
        <v>0.11674030795845125</v>
      </c>
      <c r="JO72">
        <f t="shared" si="196"/>
        <v>7.3027946771384578E-3</v>
      </c>
      <c r="JP72">
        <f t="shared" si="196"/>
        <v>6.3650337285218184E-3</v>
      </c>
      <c r="JQ72">
        <f t="shared" si="196"/>
        <v>8.3451353358283353E-2</v>
      </c>
      <c r="JR72">
        <f t="shared" si="196"/>
        <v>2.7974269208970171E-3</v>
      </c>
      <c r="JS72">
        <f t="shared" si="196"/>
        <v>3.53313484295672E-2</v>
      </c>
      <c r="JT72">
        <f t="shared" si="196"/>
        <v>5.0106366230784238E-2</v>
      </c>
      <c r="JU72">
        <f t="shared" si="196"/>
        <v>2.2991968350944247E-2</v>
      </c>
      <c r="JV72">
        <f t="shared" si="196"/>
        <v>2.6953441161150948E-2</v>
      </c>
      <c r="JW72">
        <f t="shared" si="196"/>
        <v>3.9491169980351848E-2</v>
      </c>
      <c r="JX72">
        <f t="shared" si="196"/>
        <v>5.7354053161051355E-2</v>
      </c>
      <c r="JY72">
        <f t="shared" si="196"/>
        <v>1.4756932608320117E-2</v>
      </c>
      <c r="JZ72">
        <f t="shared" si="196"/>
        <v>0.15194071816704779</v>
      </c>
      <c r="KA72">
        <f t="shared" si="196"/>
        <v>6.2724016144370731E-2</v>
      </c>
      <c r="KB72">
        <f t="shared" si="196"/>
        <v>4.8960947588511716E-2</v>
      </c>
      <c r="KC72">
        <f t="shared" si="196"/>
        <v>5.7233701855800123E-2</v>
      </c>
      <c r="KD72">
        <f t="shared" si="196"/>
        <v>5.8777025612363198E-3</v>
      </c>
      <c r="KE72">
        <f t="shared" si="196"/>
        <v>5.2832547564977128E-2</v>
      </c>
      <c r="KF72">
        <f t="shared" si="196"/>
        <v>6.4424215224911235E-2</v>
      </c>
      <c r="KG72">
        <f t="shared" si="196"/>
        <v>1.9411795528354467E-2</v>
      </c>
      <c r="KH72">
        <f t="shared" si="196"/>
        <v>3.2218759357536403E-3</v>
      </c>
      <c r="KI72">
        <f t="shared" si="196"/>
        <v>2.9471613176267078E-2</v>
      </c>
      <c r="KJ72">
        <f t="shared" si="196"/>
        <v>5.7427859968616879E-2</v>
      </c>
      <c r="KK72">
        <f t="shared" si="196"/>
        <v>2.8156571393098906E-2</v>
      </c>
      <c r="KL72">
        <f t="shared" si="196"/>
        <v>2.7052210774352492E-2</v>
      </c>
      <c r="KM72">
        <f t="shared" si="196"/>
        <v>3.2055050914945316E-3</v>
      </c>
      <c r="KN72">
        <f t="shared" si="196"/>
        <v>5.0049675802201599E-2</v>
      </c>
      <c r="KO72">
        <f t="shared" si="196"/>
        <v>5.1130799389449699E-2</v>
      </c>
      <c r="KP72">
        <f t="shared" si="196"/>
        <v>6.645344919019229E-2</v>
      </c>
      <c r="KQ72">
        <f t="shared" si="196"/>
        <v>5.2266133585211816E-2</v>
      </c>
      <c r="KR72">
        <f t="shared" si="196"/>
        <v>5.6081583017501435E-2</v>
      </c>
      <c r="KS72">
        <f t="shared" si="196"/>
        <v>1.5293686793492411E-2</v>
      </c>
      <c r="KT72">
        <f t="shared" si="196"/>
        <v>1.2902574258386368E-2</v>
      </c>
      <c r="KU72">
        <f t="shared" si="196"/>
        <v>2.1445355438831554E-2</v>
      </c>
      <c r="KV72">
        <f t="shared" si="196"/>
        <v>1.3453082797725058E-2</v>
      </c>
      <c r="KW72">
        <f t="shared" si="196"/>
        <v>3.4721547148182041E-2</v>
      </c>
      <c r="KX72">
        <f t="shared" si="196"/>
        <v>5.7188174830342053E-2</v>
      </c>
      <c r="KY72">
        <f t="shared" si="196"/>
        <v>1.2237819685221973E-2</v>
      </c>
      <c r="KZ72">
        <f t="shared" si="196"/>
        <v>4.0819908185792952E-3</v>
      </c>
      <c r="LA72">
        <f t="shared" si="196"/>
        <v>3.3904962392968807E-3</v>
      </c>
      <c r="LB72">
        <f t="shared" si="196"/>
        <v>8.6829328954060925E-2</v>
      </c>
      <c r="LC72">
        <f t="shared" si="196"/>
        <v>7.1777212601649043E-2</v>
      </c>
      <c r="LD72">
        <f t="shared" si="196"/>
        <v>5.4471221460667962E-3</v>
      </c>
      <c r="LE72">
        <f t="shared" si="196"/>
        <v>0.10876915879326979</v>
      </c>
      <c r="LF72">
        <f t="shared" si="196"/>
        <v>1.0172834917529516E-4</v>
      </c>
      <c r="LG72">
        <f t="shared" si="196"/>
        <v>3.0772175246524942E-2</v>
      </c>
      <c r="LH72">
        <f t="shared" si="196"/>
        <v>2.9890921223969136E-2</v>
      </c>
      <c r="LI72">
        <f t="shared" si="196"/>
        <v>0.12725390049900986</v>
      </c>
      <c r="LJ72">
        <f t="shared" si="191"/>
        <v>6.3880820868460697E-2</v>
      </c>
      <c r="LK72">
        <f t="shared" si="192"/>
        <v>2.1913539056786252E-2</v>
      </c>
      <c r="LL72">
        <f t="shared" si="192"/>
        <v>6.2966367299735704E-2</v>
      </c>
      <c r="LM72">
        <f t="shared" si="192"/>
        <v>4.9267529399062981E-3</v>
      </c>
      <c r="LN72">
        <f t="shared" si="192"/>
        <v>1.2324953520969684E-2</v>
      </c>
      <c r="LO72">
        <f t="shared" si="192"/>
        <v>1.4194015895529849E-2</v>
      </c>
      <c r="LP72">
        <f t="shared" si="192"/>
        <v>2.1190105053583236E-2</v>
      </c>
      <c r="LQ72">
        <f t="shared" si="192"/>
        <v>7.6635609290057957E-3</v>
      </c>
      <c r="LR72">
        <f t="shared" si="192"/>
        <v>3.7894598013060554E-2</v>
      </c>
      <c r="LS72">
        <f t="shared" si="192"/>
        <v>4.7777554787829246E-2</v>
      </c>
      <c r="LT72">
        <f t="shared" si="192"/>
        <v>0.13721129977077789</v>
      </c>
      <c r="LU72">
        <f t="shared" si="192"/>
        <v>0.12783645550928979</v>
      </c>
      <c r="LV72">
        <f t="shared" si="192"/>
        <v>0.14219692930577066</v>
      </c>
      <c r="LW72">
        <f t="shared" si="192"/>
        <v>6.2476835406258036E-2</v>
      </c>
    </row>
    <row r="73" spans="1:335" hidden="1" x14ac:dyDescent="0.3">
      <c r="A73" s="1">
        <v>2004</v>
      </c>
      <c r="B73">
        <f t="shared" si="193"/>
        <v>3.4860688247296379E-2</v>
      </c>
      <c r="C73">
        <f t="shared" si="194"/>
        <v>3.3909309494288387E-2</v>
      </c>
      <c r="D73">
        <f t="shared" si="194"/>
        <v>2.9603133919856861E-2</v>
      </c>
      <c r="E73">
        <f t="shared" si="194"/>
        <v>7.5684861100300205E-2</v>
      </c>
      <c r="F73">
        <f t="shared" si="194"/>
        <v>3.1264561103873434E-2</v>
      </c>
      <c r="G73">
        <f t="shared" si="194"/>
        <v>3.1353446199714169E-2</v>
      </c>
      <c r="H73">
        <f t="shared" si="194"/>
        <v>3.1789194995582387E-2</v>
      </c>
      <c r="I73">
        <f t="shared" si="194"/>
        <v>6.9211129677836006E-2</v>
      </c>
      <c r="J73">
        <f t="shared" si="194"/>
        <v>1.9826321823035564E-2</v>
      </c>
      <c r="K73">
        <f t="shared" si="194"/>
        <v>2.6641281595214172E-2</v>
      </c>
      <c r="L73">
        <f t="shared" si="194"/>
        <v>4.2523663128418709E-2</v>
      </c>
      <c r="M73">
        <f t="shared" si="194"/>
        <v>0.10261758502901069</v>
      </c>
      <c r="N73">
        <f t="shared" si="194"/>
        <v>3.5436906949538466E-2</v>
      </c>
      <c r="O73">
        <f t="shared" si="194"/>
        <v>5.8262972215203435E-2</v>
      </c>
      <c r="P73">
        <f t="shared" si="194"/>
        <v>3.8139726351892493E-2</v>
      </c>
      <c r="Q73">
        <f t="shared" si="194"/>
        <v>2.0065636441018719E-2</v>
      </c>
      <c r="R73">
        <f t="shared" si="194"/>
        <v>5.5278696224861368E-3</v>
      </c>
      <c r="S73">
        <f t="shared" si="194"/>
        <v>2.4148566416979655E-2</v>
      </c>
      <c r="T73">
        <f t="shared" si="194"/>
        <v>3.7435601030048948E-2</v>
      </c>
      <c r="U73">
        <f t="shared" si="194"/>
        <v>8.1784589009187503E-2</v>
      </c>
      <c r="V73">
        <f t="shared" si="194"/>
        <v>4.7535126640807945E-2</v>
      </c>
      <c r="W73">
        <f t="shared" si="194"/>
        <v>0.13856475992480932</v>
      </c>
      <c r="X73">
        <f t="shared" si="194"/>
        <v>6.4465059294466026E-2</v>
      </c>
      <c r="Y73">
        <f t="shared" si="194"/>
        <v>0.11388559004328966</v>
      </c>
      <c r="Z73">
        <f t="shared" si="194"/>
        <v>4.0265653811428659E-2</v>
      </c>
      <c r="AA73">
        <f t="shared" si="194"/>
        <v>7.2051049385201127E-2</v>
      </c>
      <c r="AB73">
        <f t="shared" si="194"/>
        <v>7.999791716867044E-3</v>
      </c>
      <c r="AC73">
        <f t="shared" si="194"/>
        <v>1.8394134903468085E-2</v>
      </c>
      <c r="AD73">
        <f t="shared" si="194"/>
        <v>6.2387633073502924E-3</v>
      </c>
      <c r="AE73">
        <f t="shared" si="194"/>
        <v>5.4501647685796684E-2</v>
      </c>
      <c r="AF73">
        <f t="shared" si="194"/>
        <v>5.6802837731800837E-3</v>
      </c>
      <c r="AG73">
        <f t="shared" si="194"/>
        <v>0.10897220173201316</v>
      </c>
      <c r="AH73">
        <f t="shared" si="194"/>
        <v>4.9261337017572182E-2</v>
      </c>
      <c r="AI73">
        <f t="shared" si="194"/>
        <v>5.5483911285673204E-2</v>
      </c>
      <c r="AJ73">
        <f t="shared" si="194"/>
        <v>3.7746709108828658E-2</v>
      </c>
      <c r="AK73">
        <f t="shared" si="194"/>
        <v>3.0355243097558604E-2</v>
      </c>
      <c r="AL73">
        <f t="shared" si="194"/>
        <v>5.3502912572968353E-2</v>
      </c>
      <c r="AM73">
        <f t="shared" si="194"/>
        <v>6.7465947465538134E-2</v>
      </c>
      <c r="AN73">
        <f t="shared" si="194"/>
        <v>6.255413993836878E-2</v>
      </c>
      <c r="AO73">
        <f t="shared" si="194"/>
        <v>8.6126686802164842E-3</v>
      </c>
      <c r="AP73">
        <f t="shared" si="194"/>
        <v>0.11208481522716507</v>
      </c>
      <c r="AQ73">
        <f t="shared" si="194"/>
        <v>6.5152311183028555E-2</v>
      </c>
      <c r="AR73">
        <f t="shared" si="194"/>
        <v>6.3576897332899285E-2</v>
      </c>
      <c r="AS73">
        <f t="shared" si="194"/>
        <v>2.5010496865940091E-2</v>
      </c>
      <c r="AT73">
        <f t="shared" si="194"/>
        <v>2.2023115383434488E-2</v>
      </c>
      <c r="AU73">
        <f t="shared" si="194"/>
        <v>3.8577431484206282E-2</v>
      </c>
      <c r="AV73">
        <f t="shared" si="194"/>
        <v>1.3218317119857437E-2</v>
      </c>
      <c r="AW73">
        <f t="shared" si="194"/>
        <v>1.8711112291523335E-2</v>
      </c>
      <c r="AX73">
        <f t="shared" si="194"/>
        <v>2.6037656342656312E-2</v>
      </c>
      <c r="AY73">
        <f t="shared" si="194"/>
        <v>2.1593518434867953E-2</v>
      </c>
      <c r="AZ73">
        <f t="shared" si="194"/>
        <v>4.0222166478145471E-3</v>
      </c>
      <c r="BA73">
        <f t="shared" si="194"/>
        <v>2.090678353211084E-3</v>
      </c>
      <c r="BB73">
        <f t="shared" si="194"/>
        <v>8.698736121470807E-2</v>
      </c>
      <c r="BC73">
        <f t="shared" si="194"/>
        <v>3.114960252217136E-3</v>
      </c>
      <c r="BD73">
        <f t="shared" si="194"/>
        <v>0.1030525470903475</v>
      </c>
      <c r="BE73">
        <f t="shared" si="194"/>
        <v>5.8780151073036246E-2</v>
      </c>
      <c r="BF73">
        <f t="shared" si="194"/>
        <v>5.0253024681375075E-2</v>
      </c>
      <c r="BG73">
        <f t="shared" si="194"/>
        <v>6.6634155278884999E-2</v>
      </c>
      <c r="BH73">
        <f t="shared" si="194"/>
        <v>3.513647083035798E-2</v>
      </c>
      <c r="BI73">
        <f t="shared" si="194"/>
        <v>9.7922147190585423E-3</v>
      </c>
      <c r="BJ73">
        <f t="shared" si="194"/>
        <v>6.9887987613072022E-2</v>
      </c>
      <c r="BK73">
        <f t="shared" si="194"/>
        <v>2.4110943983379356E-2</v>
      </c>
      <c r="BL73">
        <f t="shared" si="194"/>
        <v>2.5217265004683465E-2</v>
      </c>
      <c r="BM73">
        <f t="shared" si="194"/>
        <v>4.4973303231961692E-2</v>
      </c>
      <c r="BN73">
        <f t="shared" si="194"/>
        <v>1.7832006095638842E-2</v>
      </c>
      <c r="BO73">
        <f t="shared" ref="BO73:DZ88" si="197">ABS(BO53-BO33)</f>
        <v>2.4961563536563786E-2</v>
      </c>
      <c r="BP73">
        <f t="shared" si="197"/>
        <v>1.7315680591024118E-2</v>
      </c>
      <c r="BQ73">
        <f t="shared" si="197"/>
        <v>3.9415911661763614E-2</v>
      </c>
      <c r="BR73">
        <f t="shared" si="197"/>
        <v>3.4499113459423691E-2</v>
      </c>
      <c r="BS73">
        <f t="shared" si="197"/>
        <v>1.7183647986985018E-2</v>
      </c>
      <c r="BT73">
        <f t="shared" si="197"/>
        <v>1.6992137645221561E-2</v>
      </c>
      <c r="BU73">
        <f t="shared" si="197"/>
        <v>2.7015750060259802E-2</v>
      </c>
      <c r="BV73">
        <f t="shared" si="197"/>
        <v>1.6931336064957447E-2</v>
      </c>
      <c r="BW73">
        <f t="shared" si="197"/>
        <v>5.0672192404750405E-2</v>
      </c>
      <c r="BX73">
        <f t="shared" si="197"/>
        <v>4.1842309287925372E-2</v>
      </c>
      <c r="BY73">
        <f t="shared" si="197"/>
        <v>2.772370205039143E-2</v>
      </c>
      <c r="BZ73">
        <f t="shared" si="197"/>
        <v>5.0005766368667937E-2</v>
      </c>
      <c r="CA73">
        <f t="shared" si="197"/>
        <v>3.6134787420426195E-2</v>
      </c>
      <c r="CB73">
        <f t="shared" si="197"/>
        <v>2.7519759288956669E-2</v>
      </c>
      <c r="CC73">
        <f t="shared" si="197"/>
        <v>1.2275574336859441E-2</v>
      </c>
      <c r="CD73">
        <f t="shared" si="197"/>
        <v>0.16245513927496058</v>
      </c>
      <c r="CE73">
        <f t="shared" si="197"/>
        <v>2.3410889073279484E-2</v>
      </c>
      <c r="CF73">
        <f t="shared" si="197"/>
        <v>8.9887699961726311E-3</v>
      </c>
      <c r="CG73">
        <f t="shared" si="197"/>
        <v>2.7016320666642668E-3</v>
      </c>
      <c r="CH73">
        <f t="shared" si="197"/>
        <v>9.9480861415298383E-3</v>
      </c>
      <c r="CI73">
        <f t="shared" si="197"/>
        <v>1.6590344704742188E-2</v>
      </c>
      <c r="CJ73">
        <f t="shared" si="197"/>
        <v>1.5452041893390445E-2</v>
      </c>
      <c r="CK73">
        <f t="shared" si="197"/>
        <v>5.9118723110587537E-2</v>
      </c>
      <c r="CL73">
        <f t="shared" si="197"/>
        <v>1.3754801325956717E-2</v>
      </c>
      <c r="CM73">
        <f t="shared" si="197"/>
        <v>3.2011280525171021E-2</v>
      </c>
      <c r="CN73">
        <f t="shared" si="197"/>
        <v>9.5020291411642283E-2</v>
      </c>
      <c r="CO73">
        <f t="shared" si="197"/>
        <v>4.6895280229046099E-2</v>
      </c>
      <c r="CP73">
        <f t="shared" si="197"/>
        <v>8.799591542933638E-2</v>
      </c>
      <c r="CQ73">
        <f t="shared" si="197"/>
        <v>7.2222055037024391E-2</v>
      </c>
      <c r="CR73">
        <f t="shared" si="197"/>
        <v>5.3868880612328418E-2</v>
      </c>
      <c r="CS73">
        <f t="shared" si="197"/>
        <v>5.6419492023250695E-2</v>
      </c>
      <c r="CT73">
        <f t="shared" si="197"/>
        <v>3.5584426971996153E-2</v>
      </c>
      <c r="CU73">
        <f t="shared" si="197"/>
        <v>1.9348862512089227E-2</v>
      </c>
      <c r="CV73">
        <f t="shared" si="197"/>
        <v>0.13992363102473981</v>
      </c>
      <c r="CW73">
        <f t="shared" si="197"/>
        <v>2.989222172718882E-2</v>
      </c>
      <c r="CX73">
        <f t="shared" si="197"/>
        <v>4.0725455393474136E-2</v>
      </c>
      <c r="CY73">
        <f t="shared" si="197"/>
        <v>1.1376864502621931E-2</v>
      </c>
      <c r="CZ73">
        <f t="shared" si="197"/>
        <v>2.1519058233433155E-2</v>
      </c>
      <c r="DA73">
        <f t="shared" si="197"/>
        <v>7.0395055886273428E-2</v>
      </c>
      <c r="DB73">
        <f t="shared" si="197"/>
        <v>1.3731803295921385E-2</v>
      </c>
      <c r="DC73">
        <f t="shared" si="197"/>
        <v>2.286236868907715E-2</v>
      </c>
      <c r="DD73">
        <f t="shared" si="197"/>
        <v>1.8426710342201252E-2</v>
      </c>
      <c r="DE73">
        <f t="shared" si="197"/>
        <v>4.7584733627687226E-2</v>
      </c>
      <c r="DF73">
        <f t="shared" si="197"/>
        <v>5.9264539921430159E-2</v>
      </c>
      <c r="DG73">
        <f t="shared" si="197"/>
        <v>4.7284640923210719E-2</v>
      </c>
      <c r="DH73">
        <f t="shared" si="197"/>
        <v>2.501753481240232E-2</v>
      </c>
      <c r="DI73">
        <f t="shared" si="197"/>
        <v>6.6722563918349409E-2</v>
      </c>
      <c r="DJ73">
        <f t="shared" si="197"/>
        <v>7.5988248041875872E-2</v>
      </c>
      <c r="DK73">
        <f t="shared" si="197"/>
        <v>1.5229191949933329E-2</v>
      </c>
      <c r="DL73">
        <f t="shared" si="197"/>
        <v>5.6525089295733466E-2</v>
      </c>
      <c r="DM73">
        <f t="shared" si="197"/>
        <v>2.2710696034218825E-2</v>
      </c>
      <c r="DN73">
        <f t="shared" si="197"/>
        <v>0.11139807213650654</v>
      </c>
      <c r="DO73">
        <f t="shared" si="197"/>
        <v>2.2306962894719895E-2</v>
      </c>
      <c r="DP73">
        <f t="shared" si="197"/>
        <v>6.1039506606113902E-2</v>
      </c>
      <c r="DQ73">
        <f t="shared" si="197"/>
        <v>7.1326663972018867E-2</v>
      </c>
      <c r="DR73">
        <f t="shared" si="197"/>
        <v>4.1084977542775736E-3</v>
      </c>
      <c r="DS73">
        <f t="shared" si="197"/>
        <v>2.8732597868597942E-2</v>
      </c>
      <c r="DT73">
        <f t="shared" si="197"/>
        <v>5.4359829280024974E-2</v>
      </c>
      <c r="DU73">
        <f t="shared" si="197"/>
        <v>3.5501434600217707E-2</v>
      </c>
      <c r="DV73">
        <f t="shared" si="197"/>
        <v>5.9468204729421825E-2</v>
      </c>
      <c r="DW73">
        <f t="shared" si="197"/>
        <v>1.2220626111444699E-2</v>
      </c>
      <c r="DX73">
        <f t="shared" si="197"/>
        <v>3.6773946494024767E-2</v>
      </c>
      <c r="DY73">
        <f t="shared" si="197"/>
        <v>2.4526474817856081E-2</v>
      </c>
      <c r="DZ73">
        <f t="shared" si="197"/>
        <v>4.9186842945117104E-2</v>
      </c>
      <c r="EA73">
        <f t="shared" si="195"/>
        <v>1.4662658880366219E-2</v>
      </c>
      <c r="EB73">
        <f t="shared" si="195"/>
        <v>0.10249601946095055</v>
      </c>
      <c r="EC73">
        <f t="shared" si="195"/>
        <v>2.2827967675713934E-2</v>
      </c>
      <c r="ED73">
        <f t="shared" si="195"/>
        <v>5.3164393458613068E-2</v>
      </c>
      <c r="EE73">
        <f t="shared" si="195"/>
        <v>5.7023662421031851E-3</v>
      </c>
      <c r="EF73">
        <f t="shared" si="195"/>
        <v>4.1013577153380831E-2</v>
      </c>
      <c r="EG73">
        <f t="shared" si="195"/>
        <v>1.7989646539619764E-2</v>
      </c>
      <c r="EH73">
        <f t="shared" si="195"/>
        <v>2.6211563347735556E-3</v>
      </c>
      <c r="EI73">
        <f t="shared" si="195"/>
        <v>4.3965690143660807E-2</v>
      </c>
      <c r="EJ73">
        <f t="shared" si="195"/>
        <v>1.4598496926874871E-2</v>
      </c>
      <c r="EK73">
        <f t="shared" si="195"/>
        <v>1.7739109298380712E-3</v>
      </c>
      <c r="EL73">
        <f t="shared" si="195"/>
        <v>5.998429825676066E-2</v>
      </c>
      <c r="EM73">
        <f t="shared" si="195"/>
        <v>4.5119231616233768E-2</v>
      </c>
      <c r="EN73">
        <f t="shared" si="195"/>
        <v>1.8766868727721597E-2</v>
      </c>
      <c r="EO73">
        <f t="shared" si="195"/>
        <v>4.2453144077595373E-2</v>
      </c>
      <c r="EP73">
        <f t="shared" si="195"/>
        <v>7.8322227984848447E-2</v>
      </c>
      <c r="EQ73">
        <f t="shared" si="195"/>
        <v>1.4691644119048108E-3</v>
      </c>
      <c r="ER73">
        <f t="shared" si="195"/>
        <v>4.5008338663052483E-2</v>
      </c>
      <c r="ES73">
        <f t="shared" si="195"/>
        <v>1.5075124124588724E-2</v>
      </c>
      <c r="ET73">
        <f t="shared" si="195"/>
        <v>0.1021385488400493</v>
      </c>
      <c r="EU73">
        <f t="shared" si="195"/>
        <v>9.8013095889809859E-2</v>
      </c>
      <c r="EV73">
        <f t="shared" si="195"/>
        <v>7.678341522206808E-2</v>
      </c>
      <c r="EW73">
        <f t="shared" si="195"/>
        <v>1.151275829575199E-2</v>
      </c>
      <c r="EX73">
        <f t="shared" si="195"/>
        <v>4.8412766693317733E-2</v>
      </c>
      <c r="EY73">
        <f t="shared" si="195"/>
        <v>6.204833356488576E-2</v>
      </c>
      <c r="EZ73">
        <f t="shared" si="195"/>
        <v>7.4050869035857003E-2</v>
      </c>
      <c r="FA73">
        <f t="shared" si="195"/>
        <v>7.4785458594583576E-2</v>
      </c>
      <c r="FB73">
        <f t="shared" si="195"/>
        <v>2.1016637793434823E-4</v>
      </c>
      <c r="FC73">
        <f t="shared" si="195"/>
        <v>9.0233822742122882E-2</v>
      </c>
      <c r="FD73">
        <f t="shared" si="195"/>
        <v>7.5881898602993436E-2</v>
      </c>
      <c r="FE73">
        <f t="shared" si="195"/>
        <v>5.2067087439751414E-2</v>
      </c>
      <c r="FF73">
        <f t="shared" si="195"/>
        <v>1.2427932366707306E-2</v>
      </c>
      <c r="FG73">
        <f t="shared" si="195"/>
        <v>0.13639926640363187</v>
      </c>
      <c r="FH73">
        <f t="shared" si="195"/>
        <v>7.4944157608572426E-2</v>
      </c>
      <c r="FI73">
        <f t="shared" si="195"/>
        <v>1.0192549504690007E-2</v>
      </c>
      <c r="FJ73">
        <f t="shared" si="195"/>
        <v>4.8216142659525119E-2</v>
      </c>
      <c r="FK73">
        <f t="shared" si="195"/>
        <v>3.867169143135607E-2</v>
      </c>
      <c r="FL73">
        <f t="shared" si="195"/>
        <v>7.9724902025792854E-2</v>
      </c>
      <c r="FM73">
        <f t="shared" si="195"/>
        <v>7.2069851028311316E-5</v>
      </c>
      <c r="FN73">
        <f t="shared" si="195"/>
        <v>0.14253106122581571</v>
      </c>
      <c r="FO73">
        <f t="shared" si="195"/>
        <v>6.2939533272574621E-3</v>
      </c>
      <c r="FP73">
        <f t="shared" si="195"/>
        <v>6.7447455127688349E-2</v>
      </c>
      <c r="FQ73">
        <f t="shared" si="195"/>
        <v>1.0018164955988396E-2</v>
      </c>
      <c r="FR73">
        <f t="shared" si="195"/>
        <v>3.4889013455418283E-2</v>
      </c>
      <c r="FS73">
        <f t="shared" si="195"/>
        <v>3.3964340182763453E-2</v>
      </c>
      <c r="FT73">
        <f t="shared" si="195"/>
        <v>3.589082868517697E-2</v>
      </c>
      <c r="FU73">
        <f t="shared" si="195"/>
        <v>3.8843683861870704E-2</v>
      </c>
      <c r="FV73">
        <f t="shared" si="195"/>
        <v>1.5904111899082141E-3</v>
      </c>
      <c r="FW73">
        <f t="shared" si="195"/>
        <v>1.2933979951947228E-2</v>
      </c>
      <c r="FX73">
        <f t="shared" si="195"/>
        <v>5.0627104501537401E-2</v>
      </c>
      <c r="FY73">
        <f t="shared" si="195"/>
        <v>0.10477779650585983</v>
      </c>
      <c r="FZ73">
        <f t="shared" si="195"/>
        <v>9.4768757690338878E-3</v>
      </c>
      <c r="GA73">
        <f t="shared" si="195"/>
        <v>5.9342183466931653E-3</v>
      </c>
      <c r="GB73">
        <f t="shared" si="195"/>
        <v>0.14623020108387758</v>
      </c>
      <c r="GC73">
        <f t="shared" si="195"/>
        <v>7.1578345039225583E-2</v>
      </c>
      <c r="GD73">
        <f t="shared" si="195"/>
        <v>1.441636495362536E-2</v>
      </c>
      <c r="GE73">
        <f t="shared" si="195"/>
        <v>9.3426475938374276E-2</v>
      </c>
      <c r="GF73">
        <f t="shared" si="195"/>
        <v>4.6573224587049489E-2</v>
      </c>
      <c r="GG73">
        <f t="shared" si="195"/>
        <v>1.4386342137930774E-2</v>
      </c>
      <c r="GH73">
        <f t="shared" si="195"/>
        <v>1.9602518767027316E-2</v>
      </c>
      <c r="GI73">
        <f t="shared" si="195"/>
        <v>3.3929784971987176E-2</v>
      </c>
      <c r="GJ73">
        <f t="shared" si="195"/>
        <v>6.7264510596769522E-3</v>
      </c>
      <c r="GK73">
        <f t="shared" si="195"/>
        <v>3.7460788738091999E-2</v>
      </c>
      <c r="GL73">
        <f t="shared" si="189"/>
        <v>3.941770826942026E-3</v>
      </c>
      <c r="GM73">
        <f t="shared" ref="GM73:IX77" si="198">ABS(GM53-GM33)</f>
        <v>8.3597223751839672E-3</v>
      </c>
      <c r="GN73">
        <f t="shared" si="198"/>
        <v>1.1188456452552044E-2</v>
      </c>
      <c r="GO73">
        <f t="shared" si="198"/>
        <v>2.5282273338261094E-2</v>
      </c>
      <c r="GP73">
        <f t="shared" si="198"/>
        <v>1.2550393808587884E-2</v>
      </c>
      <c r="GQ73">
        <f t="shared" si="198"/>
        <v>1.4967243813450992E-2</v>
      </c>
      <c r="GR73">
        <f t="shared" si="198"/>
        <v>3.9452147161545381E-2</v>
      </c>
      <c r="GS73">
        <f t="shared" si="198"/>
        <v>2.7058753017881576E-2</v>
      </c>
      <c r="GT73">
        <f t="shared" si="198"/>
        <v>3.0799665839231216E-3</v>
      </c>
      <c r="GU73">
        <f t="shared" si="198"/>
        <v>1.3724410186083669E-2</v>
      </c>
      <c r="GV73">
        <f t="shared" si="198"/>
        <v>1.9773472782190896E-2</v>
      </c>
      <c r="GW73">
        <f t="shared" si="198"/>
        <v>3.4530231780062759E-3</v>
      </c>
      <c r="GX73">
        <f t="shared" si="198"/>
        <v>7.9587234393057149E-2</v>
      </c>
      <c r="GY73">
        <f t="shared" si="198"/>
        <v>8.6887350822515419E-3</v>
      </c>
      <c r="GZ73">
        <f t="shared" si="198"/>
        <v>3.9345258140275341E-3</v>
      </c>
      <c r="HA73">
        <f t="shared" si="198"/>
        <v>8.4912915207121686E-2</v>
      </c>
      <c r="HB73">
        <f t="shared" si="198"/>
        <v>3.7989322279255E-2</v>
      </c>
      <c r="HC73">
        <f t="shared" si="198"/>
        <v>4.3668734989817382E-2</v>
      </c>
      <c r="HD73">
        <f t="shared" si="198"/>
        <v>8.3905655029743453E-3</v>
      </c>
      <c r="HE73">
        <f t="shared" si="198"/>
        <v>2.0107202564547455E-2</v>
      </c>
      <c r="HF73">
        <f t="shared" si="198"/>
        <v>6.2209650802401595E-2</v>
      </c>
      <c r="HG73">
        <f t="shared" si="198"/>
        <v>7.0556906688416132E-2</v>
      </c>
      <c r="HH73">
        <f t="shared" si="198"/>
        <v>5.5463951302261671E-2</v>
      </c>
      <c r="HI73">
        <f t="shared" si="198"/>
        <v>3.0824582215209784E-3</v>
      </c>
      <c r="HJ73">
        <f t="shared" si="198"/>
        <v>4.2107904885359981E-2</v>
      </c>
      <c r="HK73">
        <f t="shared" si="198"/>
        <v>1.4129087334866286E-2</v>
      </c>
      <c r="HL73">
        <f t="shared" si="198"/>
        <v>6.4454855585617449E-2</v>
      </c>
      <c r="HM73">
        <f t="shared" si="198"/>
        <v>2.4522186776755394E-2</v>
      </c>
      <c r="HN73">
        <f t="shared" si="198"/>
        <v>5.2687382579485048E-2</v>
      </c>
      <c r="HO73">
        <f t="shared" si="198"/>
        <v>4.2412596298813318E-2</v>
      </c>
      <c r="HP73">
        <f t="shared" si="198"/>
        <v>5.140913131254532E-3</v>
      </c>
      <c r="HQ73">
        <f t="shared" si="198"/>
        <v>4.814405959076562E-3</v>
      </c>
      <c r="HR73">
        <f t="shared" si="198"/>
        <v>7.3038377610367244E-2</v>
      </c>
      <c r="HS73">
        <f t="shared" si="198"/>
        <v>2.3415826586062338E-2</v>
      </c>
      <c r="HT73">
        <f t="shared" si="198"/>
        <v>3.6306272615658775E-2</v>
      </c>
      <c r="HU73">
        <f t="shared" si="198"/>
        <v>6.0494792957645593E-2</v>
      </c>
      <c r="HV73">
        <f t="shared" si="198"/>
        <v>4.239572272834724E-3</v>
      </c>
      <c r="HW73">
        <f t="shared" si="198"/>
        <v>7.1530320713763695E-2</v>
      </c>
      <c r="HX73">
        <f t="shared" si="198"/>
        <v>1.1137819137461702E-2</v>
      </c>
      <c r="HY73">
        <f t="shared" si="198"/>
        <v>5.7861742614497558E-2</v>
      </c>
      <c r="HZ73">
        <f t="shared" si="198"/>
        <v>8.6303189077780451E-3</v>
      </c>
      <c r="IA73">
        <f t="shared" si="198"/>
        <v>4.6748035263805776E-2</v>
      </c>
      <c r="IB73">
        <f t="shared" si="198"/>
        <v>3.1796316949684877E-2</v>
      </c>
      <c r="IC73">
        <f t="shared" si="198"/>
        <v>2.117128490524367E-3</v>
      </c>
      <c r="ID73">
        <f t="shared" si="198"/>
        <v>0.1007276382151237</v>
      </c>
      <c r="IE73">
        <f t="shared" si="198"/>
        <v>2.8139315921086511E-2</v>
      </c>
      <c r="IF73">
        <f t="shared" si="198"/>
        <v>9.9705417313510347E-3</v>
      </c>
      <c r="IG73">
        <f t="shared" si="198"/>
        <v>1.5890913683843627E-2</v>
      </c>
      <c r="IH73">
        <f t="shared" si="198"/>
        <v>2.8155230175893532E-2</v>
      </c>
      <c r="II73">
        <f t="shared" si="198"/>
        <v>1.7511228560782244E-2</v>
      </c>
      <c r="IJ73">
        <f t="shared" si="198"/>
        <v>1.7590300198532804E-2</v>
      </c>
      <c r="IK73">
        <f t="shared" si="198"/>
        <v>4.1929607355696452E-2</v>
      </c>
      <c r="IL73">
        <f t="shared" si="198"/>
        <v>4.510745793707216E-2</v>
      </c>
      <c r="IM73">
        <f t="shared" si="198"/>
        <v>3.241520729511993E-2</v>
      </c>
      <c r="IN73">
        <f t="shared" si="198"/>
        <v>3.073391081496063E-2</v>
      </c>
      <c r="IO73">
        <f t="shared" si="198"/>
        <v>5.1514724541537521E-2</v>
      </c>
      <c r="IP73">
        <f t="shared" si="198"/>
        <v>2.8796897813325784E-2</v>
      </c>
      <c r="IQ73">
        <f t="shared" si="198"/>
        <v>4.7259483515490919E-2</v>
      </c>
      <c r="IR73">
        <f t="shared" si="198"/>
        <v>4.9323283312253108E-3</v>
      </c>
      <c r="IS73">
        <f t="shared" si="198"/>
        <v>2.1755122324526283E-2</v>
      </c>
      <c r="IT73">
        <f t="shared" si="198"/>
        <v>3.0639007547517139E-2</v>
      </c>
      <c r="IU73">
        <f t="shared" si="198"/>
        <v>4.6885498141608029E-2</v>
      </c>
      <c r="IV73">
        <f t="shared" si="198"/>
        <v>4.2456436440004741E-2</v>
      </c>
      <c r="IW73">
        <f t="shared" si="198"/>
        <v>4.2884946641863486E-4</v>
      </c>
      <c r="IX73">
        <f t="shared" si="198"/>
        <v>6.7372826350121262E-2</v>
      </c>
      <c r="IY73">
        <f t="shared" si="196"/>
        <v>9.673953542635283E-3</v>
      </c>
      <c r="IZ73">
        <f t="shared" si="196"/>
        <v>1.0535695499846953E-2</v>
      </c>
      <c r="JA73">
        <f t="shared" si="196"/>
        <v>1.8316672118162181E-2</v>
      </c>
      <c r="JB73">
        <f t="shared" si="196"/>
        <v>4.1815806126662136E-2</v>
      </c>
      <c r="JC73">
        <f t="shared" si="196"/>
        <v>7.5933074589866534E-2</v>
      </c>
      <c r="JD73">
        <f t="shared" si="196"/>
        <v>1.6034151223044857E-2</v>
      </c>
      <c r="JE73">
        <f t="shared" si="196"/>
        <v>3.3073246363374054E-2</v>
      </c>
      <c r="JF73">
        <f t="shared" si="196"/>
        <v>4.3153584647995902E-2</v>
      </c>
      <c r="JG73">
        <f t="shared" si="196"/>
        <v>8.2148159937816323E-2</v>
      </c>
      <c r="JH73">
        <f t="shared" si="196"/>
        <v>5.4420319288562169E-2</v>
      </c>
      <c r="JI73">
        <f t="shared" si="196"/>
        <v>3.9944099665725208E-3</v>
      </c>
      <c r="JJ73">
        <f t="shared" si="196"/>
        <v>2.9951256076619526E-2</v>
      </c>
      <c r="JK73">
        <f t="shared" si="196"/>
        <v>1.6795031130034221E-2</v>
      </c>
      <c r="JL73">
        <f t="shared" si="196"/>
        <v>1.2236822399926184E-2</v>
      </c>
      <c r="JM73">
        <f t="shared" si="196"/>
        <v>0.12462063417699093</v>
      </c>
      <c r="JN73">
        <f t="shared" si="196"/>
        <v>2.067989164990458E-3</v>
      </c>
      <c r="JO73">
        <f t="shared" si="196"/>
        <v>3.6390107307955E-2</v>
      </c>
      <c r="JP73">
        <f t="shared" si="196"/>
        <v>1.0379839743748009E-2</v>
      </c>
      <c r="JQ73">
        <f t="shared" si="196"/>
        <v>4.5891136457940629E-2</v>
      </c>
      <c r="JR73">
        <f t="shared" si="196"/>
        <v>5.0620704740183653E-2</v>
      </c>
      <c r="JS73">
        <f t="shared" si="196"/>
        <v>9.9857611030459315E-2</v>
      </c>
      <c r="JT73">
        <f t="shared" si="196"/>
        <v>9.1992270105359167E-3</v>
      </c>
      <c r="JU73">
        <f t="shared" si="196"/>
        <v>1.4132555598521557E-2</v>
      </c>
      <c r="JV73">
        <f t="shared" si="196"/>
        <v>7.0507907272846226E-3</v>
      </c>
      <c r="JW73">
        <f t="shared" si="196"/>
        <v>6.9643400881634121E-2</v>
      </c>
      <c r="JX73">
        <f t="shared" si="196"/>
        <v>2.3718782928914606E-2</v>
      </c>
      <c r="JY73">
        <f t="shared" si="196"/>
        <v>1.7663305498741066E-2</v>
      </c>
      <c r="JZ73">
        <f t="shared" si="196"/>
        <v>5.479596703401813E-2</v>
      </c>
      <c r="KA73">
        <f t="shared" si="196"/>
        <v>8.7921005313586209E-4</v>
      </c>
      <c r="KB73">
        <f t="shared" si="196"/>
        <v>2.3563483209085134E-2</v>
      </c>
      <c r="KC73">
        <f t="shared" si="196"/>
        <v>3.0081289276562104E-2</v>
      </c>
      <c r="KD73">
        <f t="shared" si="196"/>
        <v>3.0816343352975298E-2</v>
      </c>
      <c r="KE73">
        <f t="shared" si="196"/>
        <v>2.0027734728501334E-2</v>
      </c>
      <c r="KF73">
        <f t="shared" si="196"/>
        <v>9.9529017152030608E-2</v>
      </c>
      <c r="KG73">
        <f t="shared" si="196"/>
        <v>7.1157707359643635E-2</v>
      </c>
      <c r="KH73">
        <f t="shared" si="196"/>
        <v>5.3873216646522781E-3</v>
      </c>
      <c r="KI73">
        <f t="shared" si="196"/>
        <v>4.7828296365685974E-2</v>
      </c>
      <c r="KJ73">
        <f t="shared" si="196"/>
        <v>0.15054374143598537</v>
      </c>
      <c r="KK73">
        <f t="shared" si="196"/>
        <v>3.9213410191674569E-2</v>
      </c>
      <c r="KL73">
        <f t="shared" si="196"/>
        <v>2.0275116233026691E-2</v>
      </c>
      <c r="KM73">
        <f t="shared" si="196"/>
        <v>4.5886581334321219E-3</v>
      </c>
      <c r="KN73">
        <f t="shared" si="196"/>
        <v>3.2459858787026952E-2</v>
      </c>
      <c r="KO73">
        <f t="shared" si="196"/>
        <v>9.4038241401307454E-3</v>
      </c>
      <c r="KP73">
        <f t="shared" si="196"/>
        <v>4.5568942039142107E-2</v>
      </c>
      <c r="KQ73">
        <f t="shared" si="196"/>
        <v>3.3768672707054193E-2</v>
      </c>
      <c r="KR73">
        <f t="shared" si="196"/>
        <v>1.2703442613244076E-2</v>
      </c>
      <c r="KS73">
        <f t="shared" si="196"/>
        <v>1.8809497863364055E-2</v>
      </c>
      <c r="KT73">
        <f t="shared" si="196"/>
        <v>3.4045816404327467E-2</v>
      </c>
      <c r="KU73">
        <f t="shared" si="196"/>
        <v>2.0948504164805926E-2</v>
      </c>
      <c r="KV73">
        <f t="shared" si="196"/>
        <v>8.2146211474592057E-2</v>
      </c>
      <c r="KW73">
        <f t="shared" si="196"/>
        <v>4.7362711495751997E-2</v>
      </c>
      <c r="KX73">
        <f t="shared" si="196"/>
        <v>4.7971019278918448E-3</v>
      </c>
      <c r="KY73">
        <f t="shared" si="196"/>
        <v>4.4665862377974985E-2</v>
      </c>
      <c r="KZ73">
        <f t="shared" si="196"/>
        <v>1.0154594092805613E-2</v>
      </c>
      <c r="LA73">
        <f t="shared" si="196"/>
        <v>2.473001310065559E-3</v>
      </c>
      <c r="LB73">
        <f t="shared" si="196"/>
        <v>0.13136994707253136</v>
      </c>
      <c r="LC73">
        <f t="shared" si="196"/>
        <v>1.911689704526176E-2</v>
      </c>
      <c r="LD73">
        <f t="shared" si="196"/>
        <v>6.4195467940994067E-2</v>
      </c>
      <c r="LE73">
        <f t="shared" si="196"/>
        <v>1.8685025710983655E-2</v>
      </c>
      <c r="LF73">
        <f t="shared" si="196"/>
        <v>8.5325617174913104E-3</v>
      </c>
      <c r="LG73">
        <f t="shared" si="196"/>
        <v>2.8877171176275085E-2</v>
      </c>
      <c r="LH73">
        <f t="shared" si="196"/>
        <v>5.8311138003944163E-2</v>
      </c>
      <c r="LI73">
        <f t="shared" si="196"/>
        <v>2.9961627162614302E-2</v>
      </c>
      <c r="LJ73">
        <f t="shared" si="191"/>
        <v>2.0458350316118257E-2</v>
      </c>
      <c r="LK73">
        <f t="shared" si="192"/>
        <v>3.802203010845645E-2</v>
      </c>
      <c r="LL73">
        <f t="shared" si="192"/>
        <v>2.5449787032139071E-3</v>
      </c>
      <c r="LM73">
        <f t="shared" si="192"/>
        <v>1.1852016481726346E-2</v>
      </c>
      <c r="LN73">
        <f t="shared" si="192"/>
        <v>7.1330379918629894E-2</v>
      </c>
      <c r="LO73">
        <f t="shared" si="192"/>
        <v>6.6342409377927458E-3</v>
      </c>
      <c r="LP73">
        <f t="shared" si="192"/>
        <v>1.6116453839165323E-2</v>
      </c>
      <c r="LQ73">
        <f t="shared" si="192"/>
        <v>1.1698960239553635E-2</v>
      </c>
      <c r="LR73">
        <f t="shared" si="192"/>
        <v>6.1463119496640295E-2</v>
      </c>
      <c r="LS73">
        <f t="shared" si="192"/>
        <v>8.068477917936534E-2</v>
      </c>
      <c r="LT73">
        <f t="shared" si="192"/>
        <v>0.10481243962558634</v>
      </c>
      <c r="LU73">
        <f t="shared" si="192"/>
        <v>9.6926177444815853E-2</v>
      </c>
      <c r="LV73">
        <f t="shared" si="192"/>
        <v>2.7781987120972934E-2</v>
      </c>
      <c r="LW73">
        <f t="shared" si="192"/>
        <v>4.1719989679662173E-3</v>
      </c>
    </row>
    <row r="74" spans="1:335" hidden="1" x14ac:dyDescent="0.3">
      <c r="A74" s="1">
        <v>2005</v>
      </c>
      <c r="B74">
        <f t="shared" si="193"/>
        <v>0.12419064190233908</v>
      </c>
      <c r="C74">
        <f t="shared" si="194"/>
        <v>8.3758548914636244E-2</v>
      </c>
      <c r="D74">
        <f t="shared" si="194"/>
        <v>1.7391911070750776E-2</v>
      </c>
      <c r="E74">
        <f t="shared" si="194"/>
        <v>7.0269493567326258E-2</v>
      </c>
      <c r="F74">
        <f t="shared" si="194"/>
        <v>5.8166233368180054E-2</v>
      </c>
      <c r="G74">
        <f t="shared" si="194"/>
        <v>1.0748077126816136E-2</v>
      </c>
      <c r="H74">
        <f t="shared" si="194"/>
        <v>2.5896491948887046E-2</v>
      </c>
      <c r="I74">
        <f t="shared" si="194"/>
        <v>1.0625519412651108E-2</v>
      </c>
      <c r="J74">
        <f t="shared" si="194"/>
        <v>6.3853485442445734E-2</v>
      </c>
      <c r="K74">
        <f t="shared" si="194"/>
        <v>1.5013805506455147E-2</v>
      </c>
      <c r="L74">
        <f t="shared" si="194"/>
        <v>2.8933389045576463E-2</v>
      </c>
      <c r="M74">
        <f t="shared" si="194"/>
        <v>0.1011396189895884</v>
      </c>
      <c r="N74">
        <f t="shared" si="194"/>
        <v>3.1072635041311414E-2</v>
      </c>
      <c r="O74">
        <f t="shared" si="194"/>
        <v>4.3655435864616066E-2</v>
      </c>
      <c r="P74">
        <f t="shared" si="194"/>
        <v>7.2151773562312282E-4</v>
      </c>
      <c r="Q74">
        <f t="shared" si="194"/>
        <v>2.8513597709982297E-2</v>
      </c>
      <c r="R74">
        <f t="shared" si="194"/>
        <v>3.6894698288736372E-4</v>
      </c>
      <c r="S74">
        <f t="shared" si="194"/>
        <v>4.8499220563451906E-2</v>
      </c>
      <c r="T74">
        <f t="shared" si="194"/>
        <v>1.1235742392704445E-2</v>
      </c>
      <c r="U74">
        <f t="shared" si="194"/>
        <v>2.3138483425635514E-2</v>
      </c>
      <c r="V74">
        <f t="shared" si="194"/>
        <v>1.4444355048186197E-2</v>
      </c>
      <c r="W74">
        <f t="shared" si="194"/>
        <v>9.2528155246415111E-2</v>
      </c>
      <c r="X74">
        <f t="shared" si="194"/>
        <v>4.1320814614457246E-3</v>
      </c>
      <c r="Y74">
        <f t="shared" si="194"/>
        <v>4.167539336886128E-2</v>
      </c>
      <c r="Z74">
        <f t="shared" si="194"/>
        <v>9.7333062267058512E-2</v>
      </c>
      <c r="AA74">
        <f t="shared" si="194"/>
        <v>5.1981787115184697E-2</v>
      </c>
      <c r="AB74">
        <f t="shared" si="194"/>
        <v>5.845507263253763E-2</v>
      </c>
      <c r="AC74">
        <f t="shared" si="194"/>
        <v>5.7243373709863321E-2</v>
      </c>
      <c r="AD74">
        <f t="shared" si="194"/>
        <v>3.8213588068826743E-2</v>
      </c>
      <c r="AE74">
        <f t="shared" si="194"/>
        <v>6.4169750563932149E-2</v>
      </c>
      <c r="AF74">
        <f t="shared" si="194"/>
        <v>5.3896111945484715E-2</v>
      </c>
      <c r="AG74">
        <f t="shared" si="194"/>
        <v>2.8699918888388964E-2</v>
      </c>
      <c r="AH74">
        <f t="shared" si="194"/>
        <v>4.0211929449980754E-2</v>
      </c>
      <c r="AI74">
        <f t="shared" si="194"/>
        <v>2.897388755386654E-2</v>
      </c>
      <c r="AJ74">
        <f t="shared" si="194"/>
        <v>1.5795293540254551E-2</v>
      </c>
      <c r="AK74">
        <f t="shared" si="194"/>
        <v>3.4203787144332587E-2</v>
      </c>
      <c r="AL74">
        <f t="shared" si="194"/>
        <v>6.91645206638688E-2</v>
      </c>
      <c r="AM74">
        <f t="shared" si="194"/>
        <v>2.9422779756228923E-2</v>
      </c>
      <c r="AN74">
        <f t="shared" si="194"/>
        <v>7.5042435831681603E-3</v>
      </c>
      <c r="AO74">
        <f t="shared" si="194"/>
        <v>1.9427124686338282E-2</v>
      </c>
      <c r="AP74">
        <f t="shared" si="194"/>
        <v>6.9389516210812241E-2</v>
      </c>
      <c r="AQ74">
        <f t="shared" si="194"/>
        <v>1.5160145179678564E-2</v>
      </c>
      <c r="AR74">
        <f t="shared" si="194"/>
        <v>2.1919775304039879E-2</v>
      </c>
      <c r="AS74">
        <f t="shared" si="194"/>
        <v>3.1695468367838875E-2</v>
      </c>
      <c r="AT74">
        <f t="shared" si="194"/>
        <v>7.8052709160111755E-2</v>
      </c>
      <c r="AU74">
        <f t="shared" si="194"/>
        <v>5.9919924652502843E-3</v>
      </c>
      <c r="AV74">
        <f t="shared" si="194"/>
        <v>7.6478877740330242E-3</v>
      </c>
      <c r="AW74">
        <f t="shared" si="194"/>
        <v>3.7435223346727817E-2</v>
      </c>
      <c r="AX74">
        <f t="shared" si="194"/>
        <v>2.0700306342226527E-2</v>
      </c>
      <c r="AY74">
        <f t="shared" si="194"/>
        <v>3.9087694745645662E-2</v>
      </c>
      <c r="AZ74">
        <f t="shared" si="194"/>
        <v>2.7077295648916033E-2</v>
      </c>
      <c r="BA74">
        <f t="shared" si="194"/>
        <v>5.3278307708628958E-2</v>
      </c>
      <c r="BB74">
        <f t="shared" si="194"/>
        <v>4.4635454981093281E-2</v>
      </c>
      <c r="BC74">
        <f t="shared" si="194"/>
        <v>4.1441643859769284E-2</v>
      </c>
      <c r="BD74">
        <f t="shared" si="194"/>
        <v>2.8810046389410371E-2</v>
      </c>
      <c r="BE74">
        <f t="shared" si="194"/>
        <v>5.56330080831932E-2</v>
      </c>
      <c r="BF74">
        <f t="shared" si="194"/>
        <v>1.7989172530025743E-3</v>
      </c>
      <c r="BG74">
        <f t="shared" si="194"/>
        <v>8.1002798984756735E-2</v>
      </c>
      <c r="BH74">
        <f t="shared" si="194"/>
        <v>6.1209039948325494E-2</v>
      </c>
      <c r="BI74">
        <f t="shared" si="194"/>
        <v>4.2669963061251481E-3</v>
      </c>
      <c r="BJ74">
        <f t="shared" si="194"/>
        <v>0.12381193503864452</v>
      </c>
      <c r="BK74">
        <f t="shared" si="194"/>
        <v>2.6866471886029752E-2</v>
      </c>
      <c r="BL74">
        <f t="shared" si="194"/>
        <v>7.9752502981216167E-2</v>
      </c>
      <c r="BM74">
        <f t="shared" si="194"/>
        <v>2.413242312140737E-2</v>
      </c>
      <c r="BN74">
        <f t="shared" ref="BN74:DY77" si="199">ABS(BN54-BN34)</f>
        <v>2.7572964819705989E-2</v>
      </c>
      <c r="BO74">
        <f t="shared" si="199"/>
        <v>1.491974116939121E-2</v>
      </c>
      <c r="BP74">
        <f t="shared" si="199"/>
        <v>2.1961026894275093E-2</v>
      </c>
      <c r="BQ74">
        <f t="shared" si="199"/>
        <v>2.5263003162777631E-3</v>
      </c>
      <c r="BR74">
        <f t="shared" si="199"/>
        <v>3.0204724738523536E-2</v>
      </c>
      <c r="BS74">
        <f t="shared" si="199"/>
        <v>3.5666481642457226E-2</v>
      </c>
      <c r="BT74">
        <f t="shared" si="199"/>
        <v>4.3286042052281815E-3</v>
      </c>
      <c r="BU74">
        <f t="shared" si="199"/>
        <v>2.0410853790617911E-2</v>
      </c>
      <c r="BV74">
        <f t="shared" si="199"/>
        <v>3.8775934692967473E-2</v>
      </c>
      <c r="BW74">
        <f t="shared" si="199"/>
        <v>4.2114121011458505E-2</v>
      </c>
      <c r="BX74">
        <f t="shared" si="199"/>
        <v>2.3586723677427757E-2</v>
      </c>
      <c r="BY74">
        <f t="shared" si="199"/>
        <v>1.6562503042848564E-2</v>
      </c>
      <c r="BZ74">
        <f t="shared" si="199"/>
        <v>3.0430915693610561E-2</v>
      </c>
      <c r="CA74">
        <f t="shared" si="199"/>
        <v>7.4737532051455391E-3</v>
      </c>
      <c r="CB74">
        <f t="shared" si="199"/>
        <v>4.1279545132438034E-2</v>
      </c>
      <c r="CC74">
        <f t="shared" si="199"/>
        <v>1.7273892310350536E-2</v>
      </c>
      <c r="CD74">
        <f t="shared" si="199"/>
        <v>3.2697101120499728E-2</v>
      </c>
      <c r="CE74">
        <f t="shared" si="199"/>
        <v>3.9426605658369196E-2</v>
      </c>
      <c r="CF74">
        <f t="shared" si="199"/>
        <v>5.6119271232943357E-3</v>
      </c>
      <c r="CG74">
        <f t="shared" si="199"/>
        <v>8.6465216617051699E-2</v>
      </c>
      <c r="CH74">
        <f t="shared" si="199"/>
        <v>0.13730937930209597</v>
      </c>
      <c r="CI74">
        <f t="shared" si="199"/>
        <v>9.2424361836036528E-3</v>
      </c>
      <c r="CJ74">
        <f t="shared" si="199"/>
        <v>5.3698396336693266E-2</v>
      </c>
      <c r="CK74">
        <f t="shared" si="199"/>
        <v>2.0333635263464322E-2</v>
      </c>
      <c r="CL74">
        <f t="shared" si="199"/>
        <v>5.5913782173076965E-2</v>
      </c>
      <c r="CM74">
        <f t="shared" si="199"/>
        <v>0.11093330225324727</v>
      </c>
      <c r="CN74">
        <f t="shared" si="199"/>
        <v>3.0444759622410444E-2</v>
      </c>
      <c r="CO74">
        <f t="shared" si="199"/>
        <v>5.3339904015418993E-2</v>
      </c>
      <c r="CP74">
        <f t="shared" si="199"/>
        <v>4.4476322037933058E-2</v>
      </c>
      <c r="CQ74">
        <f t="shared" si="199"/>
        <v>2.7966183896627639E-2</v>
      </c>
      <c r="CR74">
        <f t="shared" si="199"/>
        <v>6.9269792145918441E-3</v>
      </c>
      <c r="CS74">
        <f t="shared" si="199"/>
        <v>3.9851726649839381E-2</v>
      </c>
      <c r="CT74">
        <f t="shared" si="199"/>
        <v>9.0132322628170447E-2</v>
      </c>
      <c r="CU74">
        <f t="shared" si="199"/>
        <v>6.4938397514186161E-3</v>
      </c>
      <c r="CV74">
        <f t="shared" si="199"/>
        <v>5.1570658704915034E-2</v>
      </c>
      <c r="CW74">
        <f t="shared" si="199"/>
        <v>1.7942309750631269E-2</v>
      </c>
      <c r="CX74">
        <f t="shared" si="199"/>
        <v>8.3957577489256474E-3</v>
      </c>
      <c r="CY74">
        <f t="shared" si="199"/>
        <v>4.5744962865371108E-2</v>
      </c>
      <c r="CZ74">
        <f t="shared" si="199"/>
        <v>3.2143741591361574E-2</v>
      </c>
      <c r="DA74">
        <f t="shared" si="199"/>
        <v>6.8645341625322764E-2</v>
      </c>
      <c r="DB74">
        <f t="shared" si="199"/>
        <v>1.6137852030784217E-3</v>
      </c>
      <c r="DC74">
        <f t="shared" si="199"/>
        <v>0.10704105325527236</v>
      </c>
      <c r="DD74">
        <f t="shared" si="199"/>
        <v>3.9996929115768576E-2</v>
      </c>
      <c r="DE74">
        <f t="shared" si="199"/>
        <v>6.0802454884742452E-2</v>
      </c>
      <c r="DF74">
        <f t="shared" si="199"/>
        <v>0.11503938392876889</v>
      </c>
      <c r="DG74">
        <f t="shared" si="199"/>
        <v>6.6443012620503117E-2</v>
      </c>
      <c r="DH74">
        <f t="shared" si="199"/>
        <v>4.7787424815709523E-2</v>
      </c>
      <c r="DI74">
        <f t="shared" si="199"/>
        <v>3.9951623617270893E-2</v>
      </c>
      <c r="DJ74">
        <f t="shared" si="199"/>
        <v>4.7330702427472948E-2</v>
      </c>
      <c r="DK74">
        <f t="shared" si="199"/>
        <v>3.2347821927232512E-2</v>
      </c>
      <c r="DL74">
        <f t="shared" si="199"/>
        <v>6.8640069445983221E-2</v>
      </c>
      <c r="DM74">
        <f t="shared" si="199"/>
        <v>3.3234600635271172E-2</v>
      </c>
      <c r="DN74">
        <f t="shared" si="199"/>
        <v>3.8555863445223215E-2</v>
      </c>
      <c r="DO74">
        <f t="shared" si="199"/>
        <v>1.4469259313508065E-2</v>
      </c>
      <c r="DP74">
        <f t="shared" si="199"/>
        <v>1.2507979301687344E-2</v>
      </c>
      <c r="DQ74">
        <f t="shared" si="199"/>
        <v>7.0735070574054815E-2</v>
      </c>
      <c r="DR74">
        <f t="shared" si="199"/>
        <v>4.0885564089881865E-2</v>
      </c>
      <c r="DS74">
        <f t="shared" si="199"/>
        <v>6.7518309208632665E-2</v>
      </c>
      <c r="DT74">
        <f t="shared" si="199"/>
        <v>1.5085670684118591E-2</v>
      </c>
      <c r="DU74">
        <f t="shared" si="199"/>
        <v>5.3218971445214702E-3</v>
      </c>
      <c r="DV74">
        <f t="shared" si="199"/>
        <v>8.3627874762742804E-3</v>
      </c>
      <c r="DW74">
        <f t="shared" si="199"/>
        <v>3.4035115678532804E-2</v>
      </c>
      <c r="DX74">
        <f t="shared" si="199"/>
        <v>4.0763748591403359E-3</v>
      </c>
      <c r="DY74">
        <f t="shared" si="199"/>
        <v>1.688759971071796E-2</v>
      </c>
      <c r="DZ74">
        <f t="shared" si="197"/>
        <v>8.0415138008452902E-2</v>
      </c>
      <c r="EA74">
        <f t="shared" si="195"/>
        <v>0.10737118116920463</v>
      </c>
      <c r="EB74">
        <f t="shared" si="195"/>
        <v>0.16401079977435751</v>
      </c>
      <c r="EC74">
        <f t="shared" si="195"/>
        <v>1.5576281888669996E-2</v>
      </c>
      <c r="ED74">
        <f t="shared" si="195"/>
        <v>3.7687526546727024E-2</v>
      </c>
      <c r="EE74">
        <f t="shared" si="195"/>
        <v>1.5671731302124625E-2</v>
      </c>
      <c r="EF74">
        <f t="shared" si="195"/>
        <v>3.6303765538171606E-2</v>
      </c>
      <c r="EG74">
        <f t="shared" si="195"/>
        <v>8.1278613470237959E-2</v>
      </c>
      <c r="EH74">
        <f t="shared" si="195"/>
        <v>3.6573002220414597E-2</v>
      </c>
      <c r="EI74">
        <f t="shared" si="195"/>
        <v>3.8119001408238873E-3</v>
      </c>
      <c r="EJ74">
        <f t="shared" si="195"/>
        <v>2.3057960984241843E-2</v>
      </c>
      <c r="EK74">
        <f t="shared" si="195"/>
        <v>4.8775252849877826E-2</v>
      </c>
      <c r="EL74">
        <f t="shared" si="195"/>
        <v>4.0804335310961837E-2</v>
      </c>
      <c r="EM74">
        <f t="shared" si="195"/>
        <v>6.3731577500963144E-2</v>
      </c>
      <c r="EN74">
        <f t="shared" si="195"/>
        <v>5.9188939560512965E-2</v>
      </c>
      <c r="EO74">
        <f t="shared" si="195"/>
        <v>2.9090874213138829E-2</v>
      </c>
      <c r="EP74">
        <f t="shared" si="195"/>
        <v>2.4128041001597877E-2</v>
      </c>
      <c r="EQ74">
        <f t="shared" si="195"/>
        <v>6.2475823526383589E-2</v>
      </c>
      <c r="ER74">
        <f t="shared" si="195"/>
        <v>2.2163504296033143E-2</v>
      </c>
      <c r="ES74">
        <f t="shared" si="195"/>
        <v>6.4727340549191326E-3</v>
      </c>
      <c r="ET74">
        <f t="shared" si="195"/>
        <v>3.6652923667333082E-2</v>
      </c>
      <c r="EU74">
        <f t="shared" si="195"/>
        <v>9.0220795495592476E-2</v>
      </c>
      <c r="EV74">
        <f t="shared" si="195"/>
        <v>7.8256876780239626E-2</v>
      </c>
      <c r="EW74">
        <f t="shared" si="195"/>
        <v>7.1510078615722672E-2</v>
      </c>
      <c r="EX74">
        <f t="shared" si="195"/>
        <v>6.7681907446389356E-2</v>
      </c>
      <c r="EY74">
        <f t="shared" si="195"/>
        <v>7.143336075658413E-2</v>
      </c>
      <c r="EZ74">
        <f t="shared" si="195"/>
        <v>1.8088100527723805E-2</v>
      </c>
      <c r="FA74">
        <f t="shared" si="195"/>
        <v>3.2445725995078667E-2</v>
      </c>
      <c r="FB74">
        <f t="shared" si="195"/>
        <v>3.5676411189459967E-2</v>
      </c>
      <c r="FC74">
        <f t="shared" si="195"/>
        <v>3.9519506089393919E-2</v>
      </c>
      <c r="FD74">
        <f t="shared" si="195"/>
        <v>2.2038669432379435E-2</v>
      </c>
      <c r="FE74">
        <f t="shared" si="195"/>
        <v>9.7924233249668258E-3</v>
      </c>
      <c r="FF74">
        <f t="shared" si="195"/>
        <v>7.5595522077801847E-2</v>
      </c>
      <c r="FG74">
        <f t="shared" si="195"/>
        <v>0.14207944074939105</v>
      </c>
      <c r="FH74">
        <f t="shared" si="195"/>
        <v>8.5941216402683485E-2</v>
      </c>
      <c r="FI74">
        <f t="shared" si="195"/>
        <v>2.6474718723327739E-2</v>
      </c>
      <c r="FJ74">
        <f t="shared" si="195"/>
        <v>0.11443183696534964</v>
      </c>
      <c r="FK74">
        <f t="shared" si="195"/>
        <v>2.3320133000587218E-3</v>
      </c>
      <c r="FL74">
        <f t="shared" si="195"/>
        <v>1.9154732215772019E-2</v>
      </c>
      <c r="FM74">
        <f t="shared" si="195"/>
        <v>0.10095853694446233</v>
      </c>
      <c r="FN74">
        <f t="shared" si="195"/>
        <v>0.1530238852220272</v>
      </c>
      <c r="FO74">
        <f t="shared" si="195"/>
        <v>6.0656035701767586E-2</v>
      </c>
      <c r="FP74">
        <f t="shared" si="195"/>
        <v>2.7487050543934188E-2</v>
      </c>
      <c r="FQ74">
        <f t="shared" si="195"/>
        <v>4.7099356293711536E-2</v>
      </c>
      <c r="FR74">
        <f t="shared" si="195"/>
        <v>3.4467415433447446E-2</v>
      </c>
      <c r="FS74">
        <f t="shared" si="195"/>
        <v>2.0297038583792018E-2</v>
      </c>
      <c r="FT74">
        <f t="shared" si="195"/>
        <v>1.39364191123727E-2</v>
      </c>
      <c r="FU74">
        <f t="shared" si="195"/>
        <v>1.5953949789146188E-2</v>
      </c>
      <c r="FV74">
        <f t="shared" si="195"/>
        <v>0.1109960936533112</v>
      </c>
      <c r="FW74">
        <f t="shared" si="195"/>
        <v>8.0637838802113948E-3</v>
      </c>
      <c r="FX74">
        <f t="shared" si="195"/>
        <v>8.2053315089632983E-2</v>
      </c>
      <c r="FY74">
        <f t="shared" si="195"/>
        <v>6.409392082433274E-2</v>
      </c>
      <c r="FZ74">
        <f t="shared" si="195"/>
        <v>1.3048493711499298E-2</v>
      </c>
      <c r="GA74">
        <f t="shared" si="195"/>
        <v>8.2593680712939876E-3</v>
      </c>
      <c r="GB74">
        <f t="shared" si="195"/>
        <v>0.11963998370528289</v>
      </c>
      <c r="GC74">
        <f t="shared" si="195"/>
        <v>7.5964727397107079E-2</v>
      </c>
      <c r="GD74">
        <f t="shared" si="195"/>
        <v>3.3230215855705625E-2</v>
      </c>
      <c r="GE74">
        <f t="shared" si="195"/>
        <v>7.2954546119017638E-2</v>
      </c>
      <c r="GF74">
        <f t="shared" si="195"/>
        <v>2.2745566364785197E-2</v>
      </c>
      <c r="GG74">
        <f t="shared" si="195"/>
        <v>2.9270582595719796E-2</v>
      </c>
      <c r="GH74">
        <f t="shared" si="195"/>
        <v>4.2800020188082266E-2</v>
      </c>
      <c r="GI74">
        <f t="shared" si="195"/>
        <v>5.1644186570557471E-3</v>
      </c>
      <c r="GJ74">
        <f t="shared" si="195"/>
        <v>4.1994855956399291E-2</v>
      </c>
      <c r="GK74">
        <f t="shared" si="195"/>
        <v>6.7510420979823849E-3</v>
      </c>
      <c r="GL74">
        <f t="shared" si="189"/>
        <v>2.956197360970414E-3</v>
      </c>
      <c r="GM74">
        <f t="shared" si="198"/>
        <v>7.0925855173353619E-2</v>
      </c>
      <c r="GN74">
        <f t="shared" si="198"/>
        <v>4.8613698902853289E-2</v>
      </c>
      <c r="GO74">
        <f t="shared" si="198"/>
        <v>0.10668446723132285</v>
      </c>
      <c r="GP74">
        <f t="shared" si="198"/>
        <v>9.9112676449227222E-2</v>
      </c>
      <c r="GQ74">
        <f t="shared" si="198"/>
        <v>6.0119933801351777E-2</v>
      </c>
      <c r="GR74">
        <f t="shared" si="198"/>
        <v>8.5800342388631101E-4</v>
      </c>
      <c r="GS74">
        <f t="shared" si="198"/>
        <v>7.6466622488130687E-2</v>
      </c>
      <c r="GT74">
        <f t="shared" si="198"/>
        <v>7.8735815732661696E-2</v>
      </c>
      <c r="GU74">
        <f t="shared" si="198"/>
        <v>4.1380604333911331E-2</v>
      </c>
      <c r="GV74">
        <f t="shared" si="198"/>
        <v>4.1493108074662444E-2</v>
      </c>
      <c r="GW74">
        <f t="shared" si="198"/>
        <v>9.3316417982633681E-2</v>
      </c>
      <c r="GX74">
        <f t="shared" si="198"/>
        <v>0.11113380532374473</v>
      </c>
      <c r="GY74">
        <f t="shared" si="198"/>
        <v>6.3437142743432706E-2</v>
      </c>
      <c r="GZ74">
        <f t="shared" si="198"/>
        <v>2.712170599948549E-2</v>
      </c>
      <c r="HA74">
        <f t="shared" si="198"/>
        <v>2.7648551550425005E-2</v>
      </c>
      <c r="HB74">
        <f t="shared" si="198"/>
        <v>4.9895404335738358E-2</v>
      </c>
      <c r="HC74">
        <f t="shared" si="198"/>
        <v>6.5873717394094866E-3</v>
      </c>
      <c r="HD74">
        <f t="shared" si="198"/>
        <v>5.2443761637637198E-3</v>
      </c>
      <c r="HE74">
        <f t="shared" si="198"/>
        <v>6.2876628747857377E-2</v>
      </c>
      <c r="HF74">
        <f t="shared" si="198"/>
        <v>4.7675389116393352E-2</v>
      </c>
      <c r="HG74">
        <f t="shared" si="198"/>
        <v>3.5424121879781501E-2</v>
      </c>
      <c r="HH74">
        <f t="shared" si="198"/>
        <v>3.7206964607778059E-2</v>
      </c>
      <c r="HI74">
        <f t="shared" si="198"/>
        <v>4.5442176983640933E-2</v>
      </c>
      <c r="HJ74">
        <f t="shared" si="198"/>
        <v>1.1110746687284789E-2</v>
      </c>
      <c r="HK74">
        <f t="shared" si="198"/>
        <v>5.103185503005403E-2</v>
      </c>
      <c r="HL74">
        <f t="shared" si="198"/>
        <v>6.3619918030062561E-3</v>
      </c>
      <c r="HM74">
        <f t="shared" si="198"/>
        <v>3.8975592120720992E-2</v>
      </c>
      <c r="HN74">
        <f t="shared" si="198"/>
        <v>1.6443832089105079E-2</v>
      </c>
      <c r="HO74">
        <f t="shared" si="198"/>
        <v>2.0840096078561826E-2</v>
      </c>
      <c r="HP74">
        <f t="shared" si="198"/>
        <v>2.2918478170755319E-4</v>
      </c>
      <c r="HQ74">
        <f t="shared" si="198"/>
        <v>2.9668691617381671E-2</v>
      </c>
      <c r="HR74">
        <f t="shared" si="198"/>
        <v>4.9358535087860755E-2</v>
      </c>
      <c r="HS74">
        <f t="shared" si="198"/>
        <v>2.3452606003216969E-3</v>
      </c>
      <c r="HT74">
        <f t="shared" si="198"/>
        <v>2.0815738798272143E-3</v>
      </c>
      <c r="HU74">
        <f t="shared" si="198"/>
        <v>4.1396447917654622E-2</v>
      </c>
      <c r="HV74">
        <f t="shared" si="198"/>
        <v>4.1037462621593024E-2</v>
      </c>
      <c r="HW74">
        <f t="shared" si="198"/>
        <v>0.11032771957141413</v>
      </c>
      <c r="HX74">
        <f t="shared" si="198"/>
        <v>2.8573489293987953E-2</v>
      </c>
      <c r="HY74">
        <f t="shared" si="198"/>
        <v>3.6310356874754229E-2</v>
      </c>
      <c r="HZ74">
        <f t="shared" si="198"/>
        <v>2.0972580237130445E-2</v>
      </c>
      <c r="IA74">
        <f t="shared" si="198"/>
        <v>7.2597189442118348E-2</v>
      </c>
      <c r="IB74">
        <f t="shared" si="198"/>
        <v>3.0068683882451874E-2</v>
      </c>
      <c r="IC74">
        <f t="shared" si="198"/>
        <v>4.7039192941207841E-2</v>
      </c>
      <c r="ID74">
        <f t="shared" si="198"/>
        <v>5.1486102802721256E-2</v>
      </c>
      <c r="IE74">
        <f t="shared" si="198"/>
        <v>3.9402254693945565E-2</v>
      </c>
      <c r="IF74">
        <f t="shared" si="198"/>
        <v>1.7425276308061663E-2</v>
      </c>
      <c r="IG74">
        <f t="shared" si="198"/>
        <v>4.3959415674668864E-2</v>
      </c>
      <c r="IH74">
        <f t="shared" si="198"/>
        <v>3.9072149640978771E-2</v>
      </c>
      <c r="II74">
        <f t="shared" si="198"/>
        <v>6.9267600916618155E-2</v>
      </c>
      <c r="IJ74">
        <f t="shared" si="198"/>
        <v>5.3921983069501966E-2</v>
      </c>
      <c r="IK74">
        <f t="shared" si="198"/>
        <v>1.5335648892787157E-2</v>
      </c>
      <c r="IL74">
        <f t="shared" si="198"/>
        <v>1.3804684936175413E-2</v>
      </c>
      <c r="IM74">
        <f t="shared" si="198"/>
        <v>6.4662649403312011E-3</v>
      </c>
      <c r="IN74">
        <f t="shared" si="198"/>
        <v>2.2992924592643016E-3</v>
      </c>
      <c r="IO74">
        <f t="shared" si="198"/>
        <v>6.2692164925409466E-2</v>
      </c>
      <c r="IP74">
        <f t="shared" si="198"/>
        <v>4.9103487364981047E-2</v>
      </c>
      <c r="IQ74">
        <f t="shared" si="198"/>
        <v>3.276042397718415E-2</v>
      </c>
      <c r="IR74">
        <f t="shared" si="198"/>
        <v>4.3718036428103124E-3</v>
      </c>
      <c r="IS74">
        <f t="shared" si="198"/>
        <v>5.1655935134522379E-2</v>
      </c>
      <c r="IT74">
        <f t="shared" si="198"/>
        <v>2.8367780516181273E-2</v>
      </c>
      <c r="IU74">
        <f t="shared" si="198"/>
        <v>4.6264670419520093E-2</v>
      </c>
      <c r="IV74">
        <f t="shared" si="198"/>
        <v>7.6045499906590264E-2</v>
      </c>
      <c r="IW74">
        <f t="shared" si="198"/>
        <v>0.11744292536846912</v>
      </c>
      <c r="IX74">
        <f t="shared" si="198"/>
        <v>1.2747143354845392E-2</v>
      </c>
      <c r="IY74">
        <f t="shared" si="196"/>
        <v>4.6750586453456699E-2</v>
      </c>
      <c r="IZ74">
        <f t="shared" si="196"/>
        <v>8.5365513869321841E-3</v>
      </c>
      <c r="JA74">
        <f t="shared" si="196"/>
        <v>5.6338106112931108E-2</v>
      </c>
      <c r="JB74">
        <f t="shared" si="196"/>
        <v>3.6993988808981026E-2</v>
      </c>
      <c r="JC74">
        <f t="shared" si="196"/>
        <v>5.2396297032945877E-2</v>
      </c>
      <c r="JD74">
        <f t="shared" si="196"/>
        <v>3.7662521099000978E-2</v>
      </c>
      <c r="JE74">
        <f t="shared" si="196"/>
        <v>8.5703782678538565E-2</v>
      </c>
      <c r="JF74">
        <f t="shared" si="196"/>
        <v>3.4336625719340541E-2</v>
      </c>
      <c r="JG74">
        <f t="shared" si="196"/>
        <v>4.633064636642592E-3</v>
      </c>
      <c r="JH74">
        <f t="shared" si="196"/>
        <v>4.0195403790221462E-2</v>
      </c>
      <c r="JI74">
        <f t="shared" si="196"/>
        <v>3.6423018155946396E-2</v>
      </c>
      <c r="JJ74">
        <f t="shared" si="196"/>
        <v>3.827491875389355E-2</v>
      </c>
      <c r="JK74">
        <f t="shared" si="196"/>
        <v>1.6747797004932341E-3</v>
      </c>
      <c r="JL74">
        <f t="shared" si="196"/>
        <v>0.17225985122318055</v>
      </c>
      <c r="JM74">
        <f t="shared" si="196"/>
        <v>3.4832490573987185E-2</v>
      </c>
      <c r="JN74">
        <f t="shared" si="196"/>
        <v>2.0826124950631908E-2</v>
      </c>
      <c r="JO74">
        <f t="shared" si="196"/>
        <v>7.9703697391529382E-2</v>
      </c>
      <c r="JP74">
        <f t="shared" si="196"/>
        <v>1.3519273098862028E-3</v>
      </c>
      <c r="JQ74">
        <f t="shared" si="196"/>
        <v>7.1891257882126913E-2</v>
      </c>
      <c r="JR74">
        <f t="shared" si="196"/>
        <v>3.2280721523680111E-2</v>
      </c>
      <c r="JS74">
        <f t="shared" si="196"/>
        <v>3.0912942220210682E-2</v>
      </c>
      <c r="JT74">
        <f t="shared" si="196"/>
        <v>1.3867331176813158E-2</v>
      </c>
      <c r="JU74">
        <f t="shared" si="196"/>
        <v>1.0767491910007532E-2</v>
      </c>
      <c r="JV74">
        <f t="shared" si="196"/>
        <v>3.7634800826745085E-2</v>
      </c>
      <c r="JW74">
        <f t="shared" si="196"/>
        <v>6.0627856841135752E-2</v>
      </c>
      <c r="JX74">
        <f t="shared" si="196"/>
        <v>5.8818625394472246E-2</v>
      </c>
      <c r="JY74">
        <f t="shared" si="196"/>
        <v>8.4457404775284406E-4</v>
      </c>
      <c r="JZ74">
        <f t="shared" si="196"/>
        <v>6.8744798173676402E-2</v>
      </c>
      <c r="KA74">
        <f t="shared" si="196"/>
        <v>2.0621347774485432E-3</v>
      </c>
      <c r="KB74">
        <f t="shared" si="196"/>
        <v>3.3464040907869919E-2</v>
      </c>
      <c r="KC74">
        <f t="shared" si="196"/>
        <v>4.5122283303068667E-2</v>
      </c>
      <c r="KD74">
        <f t="shared" si="196"/>
        <v>2.8198351454786413E-2</v>
      </c>
      <c r="KE74">
        <f t="shared" si="196"/>
        <v>2.3407616215033178E-3</v>
      </c>
      <c r="KF74">
        <f t="shared" si="196"/>
        <v>1.6923339343054417E-2</v>
      </c>
      <c r="KG74">
        <f t="shared" si="196"/>
        <v>5.3342521084815686E-3</v>
      </c>
      <c r="KH74">
        <f t="shared" si="196"/>
        <v>3.0260478066701235E-2</v>
      </c>
      <c r="KI74">
        <f t="shared" si="196"/>
        <v>8.2775801332289234E-2</v>
      </c>
      <c r="KJ74">
        <f t="shared" si="196"/>
        <v>9.4643225719043211E-2</v>
      </c>
      <c r="KK74">
        <f t="shared" si="196"/>
        <v>3.2868354012621892E-2</v>
      </c>
      <c r="KL74">
        <f t="shared" si="196"/>
        <v>5.2104154183393647E-2</v>
      </c>
      <c r="KM74">
        <f t="shared" si="196"/>
        <v>6.7581225227396846E-2</v>
      </c>
      <c r="KN74">
        <f t="shared" si="196"/>
        <v>3.1768094193222574E-2</v>
      </c>
      <c r="KO74">
        <f t="shared" si="196"/>
        <v>5.2791612888208217E-2</v>
      </c>
      <c r="KP74">
        <f t="shared" si="196"/>
        <v>4.2112242222587137E-2</v>
      </c>
      <c r="KQ74">
        <f t="shared" si="196"/>
        <v>6.9741803547203385E-2</v>
      </c>
      <c r="KR74">
        <f t="shared" si="196"/>
        <v>2.7323393490104098E-2</v>
      </c>
      <c r="KS74">
        <f t="shared" si="196"/>
        <v>5.9936124205581864E-2</v>
      </c>
      <c r="KT74">
        <f t="shared" si="196"/>
        <v>4.2645970912267295E-2</v>
      </c>
      <c r="KU74">
        <f t="shared" si="196"/>
        <v>7.653266621671484E-3</v>
      </c>
      <c r="KV74">
        <f t="shared" si="196"/>
        <v>7.2211944477557855E-2</v>
      </c>
      <c r="KW74">
        <f t="shared" si="196"/>
        <v>3.7504588894868185E-2</v>
      </c>
      <c r="KX74">
        <f t="shared" si="196"/>
        <v>2.7848052573618776E-2</v>
      </c>
      <c r="KY74">
        <f t="shared" si="196"/>
        <v>2.2314968799913903E-2</v>
      </c>
      <c r="KZ74">
        <f t="shared" si="196"/>
        <v>1.8802235574231219E-2</v>
      </c>
      <c r="LA74">
        <f t="shared" si="196"/>
        <v>7.3129769150319546E-2</v>
      </c>
      <c r="LB74">
        <f t="shared" si="196"/>
        <v>9.9942118418577253E-2</v>
      </c>
      <c r="LC74">
        <f t="shared" si="196"/>
        <v>1.3523686478630004E-2</v>
      </c>
      <c r="LD74">
        <f t="shared" si="196"/>
        <v>8.4944067139985702E-2</v>
      </c>
      <c r="LE74">
        <f t="shared" si="196"/>
        <v>6.2684618062326836E-2</v>
      </c>
      <c r="LF74">
        <f t="shared" si="196"/>
        <v>7.4083400387686543E-3</v>
      </c>
      <c r="LG74">
        <f t="shared" si="196"/>
        <v>2.7285468024501269E-2</v>
      </c>
      <c r="LH74">
        <f t="shared" si="196"/>
        <v>8.1937806934333168E-2</v>
      </c>
      <c r="LI74">
        <f t="shared" si="196"/>
        <v>9.812155028192826E-2</v>
      </c>
      <c r="LJ74">
        <f t="shared" si="191"/>
        <v>3.8409616370718158E-2</v>
      </c>
      <c r="LK74">
        <f t="shared" si="192"/>
        <v>4.6728805929208472E-2</v>
      </c>
      <c r="LL74">
        <f t="shared" si="192"/>
        <v>1.3537639086471431E-2</v>
      </c>
      <c r="LM74">
        <f t="shared" si="192"/>
        <v>5.660128192820274E-2</v>
      </c>
      <c r="LN74">
        <f t="shared" si="192"/>
        <v>3.633771810540487E-2</v>
      </c>
      <c r="LO74">
        <f t="shared" si="192"/>
        <v>6.0795371874658111E-2</v>
      </c>
      <c r="LP74">
        <f t="shared" si="192"/>
        <v>4.4860540521494796E-2</v>
      </c>
      <c r="LQ74">
        <f t="shared" si="192"/>
        <v>7.1581971436250891E-2</v>
      </c>
      <c r="LR74">
        <f t="shared" si="192"/>
        <v>3.0332944470093104E-2</v>
      </c>
      <c r="LS74">
        <f t="shared" si="192"/>
        <v>3.237752871430033E-2</v>
      </c>
      <c r="LT74">
        <f t="shared" si="192"/>
        <v>7.052851783944919E-2</v>
      </c>
      <c r="LU74">
        <f t="shared" si="192"/>
        <v>0.10912783811080506</v>
      </c>
      <c r="LV74">
        <f t="shared" si="192"/>
        <v>6.0366744463603905E-2</v>
      </c>
      <c r="LW74">
        <f t="shared" si="192"/>
        <v>4.4600859057884246E-2</v>
      </c>
    </row>
    <row r="75" spans="1:335" hidden="1" x14ac:dyDescent="0.3">
      <c r="A75" s="1">
        <v>2006</v>
      </c>
      <c r="B75">
        <f t="shared" si="193"/>
        <v>1.1394260455443422E-2</v>
      </c>
      <c r="C75">
        <f t="shared" ref="C75:BN78" si="200">ABS(C55-C35)</f>
        <v>7.3702381890655422E-2</v>
      </c>
      <c r="D75">
        <f t="shared" si="200"/>
        <v>1.9938090028862335E-2</v>
      </c>
      <c r="E75">
        <f t="shared" si="200"/>
        <v>1.5712390993271264E-2</v>
      </c>
      <c r="F75">
        <f t="shared" si="200"/>
        <v>2.9037125671534408E-2</v>
      </c>
      <c r="G75">
        <f t="shared" si="200"/>
        <v>8.0435104479836816E-2</v>
      </c>
      <c r="H75">
        <f t="shared" si="200"/>
        <v>2.4989833936371664E-2</v>
      </c>
      <c r="I75">
        <f t="shared" si="200"/>
        <v>1.3692866335488385E-2</v>
      </c>
      <c r="J75">
        <f t="shared" si="200"/>
        <v>2.1019705278852663E-2</v>
      </c>
      <c r="K75">
        <f t="shared" si="200"/>
        <v>3.7078873017002523E-2</v>
      </c>
      <c r="L75">
        <f t="shared" si="200"/>
        <v>1.0756501178623257E-2</v>
      </c>
      <c r="M75">
        <f t="shared" si="200"/>
        <v>6.9570420421410373E-2</v>
      </c>
      <c r="N75">
        <f t="shared" si="200"/>
        <v>9.6402205241986838E-2</v>
      </c>
      <c r="O75">
        <f t="shared" si="200"/>
        <v>4.4866197296469568E-2</v>
      </c>
      <c r="P75">
        <f t="shared" si="200"/>
        <v>4.2208130248172826E-2</v>
      </c>
      <c r="Q75">
        <f t="shared" si="200"/>
        <v>2.8574900705561457E-2</v>
      </c>
      <c r="R75">
        <f t="shared" si="200"/>
        <v>4.7199623319521766E-2</v>
      </c>
      <c r="S75">
        <f t="shared" si="200"/>
        <v>6.0359898527492017E-2</v>
      </c>
      <c r="T75">
        <f t="shared" si="200"/>
        <v>1.9323923639696927E-2</v>
      </c>
      <c r="U75">
        <f t="shared" si="200"/>
        <v>3.28547831456657E-2</v>
      </c>
      <c r="V75">
        <f t="shared" si="200"/>
        <v>5.5369232514715927E-3</v>
      </c>
      <c r="W75">
        <f t="shared" si="200"/>
        <v>7.5662220742665209E-2</v>
      </c>
      <c r="X75">
        <f t="shared" si="200"/>
        <v>5.700111031596275E-2</v>
      </c>
      <c r="Y75">
        <f t="shared" si="200"/>
        <v>6.6575426986697162E-2</v>
      </c>
      <c r="Z75">
        <f t="shared" si="200"/>
        <v>3.3774076548629517E-2</v>
      </c>
      <c r="AA75">
        <f t="shared" si="200"/>
        <v>4.2380763194061678E-2</v>
      </c>
      <c r="AB75">
        <f t="shared" si="200"/>
        <v>5.4065603641194268E-2</v>
      </c>
      <c r="AC75">
        <f t="shared" si="200"/>
        <v>1.9388983112007242E-2</v>
      </c>
      <c r="AD75">
        <f t="shared" si="200"/>
        <v>4.5323167758903493E-2</v>
      </c>
      <c r="AE75">
        <f t="shared" si="200"/>
        <v>0.10151750096242729</v>
      </c>
      <c r="AF75">
        <f t="shared" si="200"/>
        <v>9.3856219965168242E-3</v>
      </c>
      <c r="AG75">
        <f t="shared" si="200"/>
        <v>1.8051466054283427E-2</v>
      </c>
      <c r="AH75">
        <f t="shared" si="200"/>
        <v>3.2242136267847554E-2</v>
      </c>
      <c r="AI75">
        <f t="shared" si="200"/>
        <v>1.8994164337224118E-2</v>
      </c>
      <c r="AJ75">
        <f t="shared" si="200"/>
        <v>4.6357432298504975E-4</v>
      </c>
      <c r="AK75">
        <f t="shared" si="200"/>
        <v>2.9674839076988202E-2</v>
      </c>
      <c r="AL75">
        <f t="shared" si="200"/>
        <v>9.4237686291864797E-4</v>
      </c>
      <c r="AM75">
        <f t="shared" si="200"/>
        <v>1.8960617764523957E-2</v>
      </c>
      <c r="AN75">
        <f t="shared" si="200"/>
        <v>2.2269207299570049E-2</v>
      </c>
      <c r="AO75">
        <f t="shared" si="200"/>
        <v>1.4827251922026941E-2</v>
      </c>
      <c r="AP75">
        <f t="shared" si="200"/>
        <v>6.2710510229510352E-2</v>
      </c>
      <c r="AQ75">
        <f t="shared" si="200"/>
        <v>8.2151681495834517E-3</v>
      </c>
      <c r="AR75">
        <f t="shared" si="200"/>
        <v>4.3560830155619845E-2</v>
      </c>
      <c r="AS75">
        <f t="shared" si="200"/>
        <v>7.5518467695419034E-3</v>
      </c>
      <c r="AT75">
        <f t="shared" si="200"/>
        <v>5.6632348771502916E-2</v>
      </c>
      <c r="AU75">
        <f t="shared" si="200"/>
        <v>2.2224942108167944E-2</v>
      </c>
      <c r="AV75">
        <f t="shared" si="200"/>
        <v>6.0443378822167743E-2</v>
      </c>
      <c r="AW75">
        <f t="shared" si="200"/>
        <v>4.156295085824907E-2</v>
      </c>
      <c r="AX75">
        <f t="shared" si="200"/>
        <v>6.0607737813532792E-2</v>
      </c>
      <c r="AY75">
        <f t="shared" si="200"/>
        <v>2.9230485109712045E-2</v>
      </c>
      <c r="AZ75">
        <f t="shared" si="200"/>
        <v>5.8209679046542284E-2</v>
      </c>
      <c r="BA75">
        <f t="shared" si="200"/>
        <v>1.5952248010385861E-2</v>
      </c>
      <c r="BB75">
        <f t="shared" si="200"/>
        <v>8.3062218971193646E-2</v>
      </c>
      <c r="BC75">
        <f t="shared" si="200"/>
        <v>5.2961590138808745E-2</v>
      </c>
      <c r="BD75">
        <f t="shared" si="200"/>
        <v>0.11074022846658338</v>
      </c>
      <c r="BE75">
        <f t="shared" si="200"/>
        <v>2.0732761223113128E-3</v>
      </c>
      <c r="BF75">
        <f t="shared" si="200"/>
        <v>3.7149985927128371E-2</v>
      </c>
      <c r="BG75">
        <f t="shared" si="200"/>
        <v>0.12579235768101843</v>
      </c>
      <c r="BH75">
        <f t="shared" si="200"/>
        <v>1.3210727368146657E-2</v>
      </c>
      <c r="BI75">
        <f t="shared" si="200"/>
        <v>3.0161714870850287E-2</v>
      </c>
      <c r="BJ75">
        <f t="shared" si="200"/>
        <v>8.4494738278483528E-2</v>
      </c>
      <c r="BK75">
        <f t="shared" si="200"/>
        <v>5.6589429826095494E-2</v>
      </c>
      <c r="BL75">
        <f t="shared" si="200"/>
        <v>6.4373956904883373E-2</v>
      </c>
      <c r="BM75">
        <f t="shared" si="200"/>
        <v>6.3378769398723597E-2</v>
      </c>
      <c r="BN75">
        <f t="shared" si="200"/>
        <v>6.2831672453299847E-3</v>
      </c>
      <c r="BO75">
        <f t="shared" si="199"/>
        <v>4.1548157430794763E-2</v>
      </c>
      <c r="BP75">
        <f t="shared" si="199"/>
        <v>3.7188524597166428E-2</v>
      </c>
      <c r="BQ75">
        <f t="shared" si="199"/>
        <v>4.0925882335900443E-2</v>
      </c>
      <c r="BR75">
        <f t="shared" si="199"/>
        <v>1.6121132028034113E-3</v>
      </c>
      <c r="BS75">
        <f t="shared" si="199"/>
        <v>6.7315330166977105E-3</v>
      </c>
      <c r="BT75">
        <f t="shared" si="199"/>
        <v>3.578758392922099E-3</v>
      </c>
      <c r="BU75">
        <f t="shared" si="199"/>
        <v>5.4408961498913389E-2</v>
      </c>
      <c r="BV75">
        <f t="shared" si="199"/>
        <v>1.3135095935521868E-2</v>
      </c>
      <c r="BW75">
        <f t="shared" si="199"/>
        <v>3.6463292065595954E-2</v>
      </c>
      <c r="BX75">
        <f t="shared" si="199"/>
        <v>1.8849915982923182E-2</v>
      </c>
      <c r="BY75">
        <f t="shared" si="199"/>
        <v>1.016793667211946E-2</v>
      </c>
      <c r="BZ75">
        <f t="shared" si="199"/>
        <v>4.2401290757148602E-2</v>
      </c>
      <c r="CA75">
        <f t="shared" si="199"/>
        <v>3.6121019353946515E-2</v>
      </c>
      <c r="CB75">
        <f t="shared" si="199"/>
        <v>4.4377737678202078E-2</v>
      </c>
      <c r="CC75">
        <f t="shared" si="199"/>
        <v>4.4755710246949132E-2</v>
      </c>
      <c r="CD75">
        <f t="shared" si="199"/>
        <v>1.4881810646021232E-2</v>
      </c>
      <c r="CE75">
        <f t="shared" si="199"/>
        <v>1.8217812567104419E-2</v>
      </c>
      <c r="CF75">
        <f t="shared" si="199"/>
        <v>4.1305057053297789E-2</v>
      </c>
      <c r="CG75">
        <f t="shared" si="199"/>
        <v>3.0552987741612747E-2</v>
      </c>
      <c r="CH75">
        <f t="shared" si="199"/>
        <v>4.8715319679337954E-2</v>
      </c>
      <c r="CI75">
        <f t="shared" si="199"/>
        <v>7.8662057691188392E-3</v>
      </c>
      <c r="CJ75">
        <f t="shared" si="199"/>
        <v>1.1896892177612473E-3</v>
      </c>
      <c r="CK75">
        <f t="shared" si="199"/>
        <v>2.698140351381878E-2</v>
      </c>
      <c r="CL75">
        <f t="shared" si="199"/>
        <v>4.5505625844895481E-2</v>
      </c>
      <c r="CM75">
        <f t="shared" si="199"/>
        <v>0.10195465122747382</v>
      </c>
      <c r="CN75">
        <f t="shared" si="199"/>
        <v>2.8274445316439412E-2</v>
      </c>
      <c r="CO75">
        <f t="shared" si="199"/>
        <v>4.8060800093588568E-2</v>
      </c>
      <c r="CP75">
        <f t="shared" si="199"/>
        <v>1.9600654378143512E-4</v>
      </c>
      <c r="CQ75">
        <f t="shared" si="199"/>
        <v>1.1939525099572079E-2</v>
      </c>
      <c r="CR75">
        <f t="shared" si="199"/>
        <v>0.16533345436263464</v>
      </c>
      <c r="CS75">
        <f t="shared" si="199"/>
        <v>1.130669852194105E-2</v>
      </c>
      <c r="CT75">
        <f t="shared" si="199"/>
        <v>3.4116059413116795E-2</v>
      </c>
      <c r="CU75">
        <f t="shared" si="199"/>
        <v>1.8744379682187007E-2</v>
      </c>
      <c r="CV75">
        <f t="shared" si="199"/>
        <v>0.1272673692720675</v>
      </c>
      <c r="CW75">
        <f t="shared" si="199"/>
        <v>1.3673275594302425E-2</v>
      </c>
      <c r="CX75">
        <f t="shared" si="199"/>
        <v>7.7205751791052712E-2</v>
      </c>
      <c r="CY75">
        <f t="shared" si="199"/>
        <v>2.643988919643192E-2</v>
      </c>
      <c r="CZ75">
        <f t="shared" si="199"/>
        <v>1.2733514501265919E-2</v>
      </c>
      <c r="DA75">
        <f t="shared" si="199"/>
        <v>6.0039316834821443E-2</v>
      </c>
      <c r="DB75">
        <f t="shared" si="199"/>
        <v>3.9397542624459381E-2</v>
      </c>
      <c r="DC75">
        <f t="shared" si="199"/>
        <v>1.1523352746487428E-2</v>
      </c>
      <c r="DD75">
        <f t="shared" si="199"/>
        <v>2.6681315444079978E-2</v>
      </c>
      <c r="DE75">
        <f t="shared" si="199"/>
        <v>4.2763947452406859E-2</v>
      </c>
      <c r="DF75">
        <f t="shared" si="199"/>
        <v>9.4974379824872279E-3</v>
      </c>
      <c r="DG75">
        <f t="shared" si="199"/>
        <v>4.1743035235535519E-2</v>
      </c>
      <c r="DH75">
        <f t="shared" si="199"/>
        <v>1.4509600725355343E-3</v>
      </c>
      <c r="DI75">
        <f t="shared" si="199"/>
        <v>3.7048317106522455E-2</v>
      </c>
      <c r="DJ75">
        <f t="shared" si="199"/>
        <v>2.4081348772850841E-3</v>
      </c>
      <c r="DK75">
        <f t="shared" si="199"/>
        <v>4.5538567917103312E-2</v>
      </c>
      <c r="DL75">
        <f t="shared" si="199"/>
        <v>8.4778470050589472E-2</v>
      </c>
      <c r="DM75">
        <f t="shared" si="199"/>
        <v>3.5428236102009958E-2</v>
      </c>
      <c r="DN75">
        <f t="shared" si="199"/>
        <v>6.5347559353029605E-2</v>
      </c>
      <c r="DO75">
        <f t="shared" si="199"/>
        <v>3.2492289915754258E-3</v>
      </c>
      <c r="DP75">
        <f t="shared" si="199"/>
        <v>1.889011358841175E-2</v>
      </c>
      <c r="DQ75">
        <f t="shared" si="199"/>
        <v>4.3691838135559435E-2</v>
      </c>
      <c r="DR75">
        <f t="shared" si="199"/>
        <v>4.4042270590628263E-2</v>
      </c>
      <c r="DS75">
        <f t="shared" si="199"/>
        <v>3.8214287849506645E-2</v>
      </c>
      <c r="DT75">
        <f t="shared" si="199"/>
        <v>3.1618384924552045E-2</v>
      </c>
      <c r="DU75">
        <f t="shared" si="199"/>
        <v>2.2904570219494991E-2</v>
      </c>
      <c r="DV75">
        <f t="shared" si="199"/>
        <v>0.12363705573128958</v>
      </c>
      <c r="DW75">
        <f t="shared" si="199"/>
        <v>7.3295996997785995E-2</v>
      </c>
      <c r="DX75">
        <f t="shared" si="199"/>
        <v>1.548200283481338E-2</v>
      </c>
      <c r="DY75">
        <f t="shared" si="199"/>
        <v>3.1130234897118747E-3</v>
      </c>
      <c r="DZ75">
        <f t="shared" si="197"/>
        <v>2.7589472720236374E-3</v>
      </c>
      <c r="EA75">
        <f t="shared" si="195"/>
        <v>0.106390461859598</v>
      </c>
      <c r="EB75">
        <f t="shared" si="195"/>
        <v>0.19762144722666652</v>
      </c>
      <c r="EC75">
        <f t="shared" si="195"/>
        <v>6.7279839714516454E-2</v>
      </c>
      <c r="ED75">
        <f t="shared" si="195"/>
        <v>7.3544453313654667E-2</v>
      </c>
      <c r="EE75">
        <f t="shared" si="195"/>
        <v>1.9237207898001388E-2</v>
      </c>
      <c r="EF75">
        <f t="shared" si="195"/>
        <v>5.179965930703459E-2</v>
      </c>
      <c r="EG75">
        <f t="shared" si="195"/>
        <v>5.8050450902154077E-2</v>
      </c>
      <c r="EH75">
        <f t="shared" si="195"/>
        <v>3.720143869550907E-2</v>
      </c>
      <c r="EI75">
        <f t="shared" si="195"/>
        <v>3.5966856340896192E-2</v>
      </c>
      <c r="EJ75">
        <f t="shared" si="195"/>
        <v>6.4768301546882567E-2</v>
      </c>
      <c r="EK75">
        <f t="shared" si="195"/>
        <v>2.2486474327687189E-2</v>
      </c>
      <c r="EL75">
        <f t="shared" si="195"/>
        <v>1.2901681516337062E-2</v>
      </c>
      <c r="EM75">
        <f t="shared" si="195"/>
        <v>7.2721132426560878E-2</v>
      </c>
      <c r="EN75">
        <f t="shared" si="195"/>
        <v>9.2647130174172698E-4</v>
      </c>
      <c r="EO75">
        <f t="shared" si="195"/>
        <v>5.3294448129255878E-2</v>
      </c>
      <c r="EP75">
        <f t="shared" si="195"/>
        <v>4.321547579547691E-2</v>
      </c>
      <c r="EQ75">
        <f t="shared" si="195"/>
        <v>2.1859646578962666E-2</v>
      </c>
      <c r="ER75">
        <f t="shared" si="195"/>
        <v>1.855270037188872E-2</v>
      </c>
      <c r="ES75">
        <f t="shared" si="195"/>
        <v>1.8722876770244201E-2</v>
      </c>
      <c r="ET75">
        <f t="shared" si="195"/>
        <v>2.461547700410327E-2</v>
      </c>
      <c r="EU75">
        <f t="shared" si="195"/>
        <v>1.2288076526565939E-2</v>
      </c>
      <c r="EV75">
        <f t="shared" si="195"/>
        <v>3.3941279336931918E-2</v>
      </c>
      <c r="EW75">
        <f t="shared" si="195"/>
        <v>4.491740748235229E-2</v>
      </c>
      <c r="EX75">
        <f t="shared" si="195"/>
        <v>4.3090939426868147E-2</v>
      </c>
      <c r="EY75">
        <f t="shared" si="195"/>
        <v>9.7215335944377923E-2</v>
      </c>
      <c r="EZ75">
        <f t="shared" si="195"/>
        <v>1.0925961446303201E-2</v>
      </c>
      <c r="FA75">
        <f t="shared" si="195"/>
        <v>2.6705043962855335E-2</v>
      </c>
      <c r="FB75">
        <f t="shared" si="195"/>
        <v>0.15232253819090297</v>
      </c>
      <c r="FC75">
        <f t="shared" si="195"/>
        <v>5.7053824730474823E-2</v>
      </c>
      <c r="FD75">
        <f t="shared" si="195"/>
        <v>4.6878153771374942E-2</v>
      </c>
      <c r="FE75">
        <f t="shared" si="195"/>
        <v>1.4264059251910544E-3</v>
      </c>
      <c r="FF75">
        <f t="shared" si="195"/>
        <v>1.8514060290557355E-2</v>
      </c>
      <c r="FG75">
        <f t="shared" si="195"/>
        <v>4.4409898037835016E-2</v>
      </c>
      <c r="FH75">
        <f t="shared" si="195"/>
        <v>3.0404086913502493E-3</v>
      </c>
      <c r="FI75">
        <f t="shared" si="195"/>
        <v>3.3781564160754285E-2</v>
      </c>
      <c r="FJ75">
        <f t="shared" si="195"/>
        <v>3.7796295855892392E-2</v>
      </c>
      <c r="FK75">
        <f t="shared" si="195"/>
        <v>0.11748596963858504</v>
      </c>
      <c r="FL75">
        <f t="shared" si="195"/>
        <v>1.8812273058874673E-3</v>
      </c>
      <c r="FM75">
        <f t="shared" si="195"/>
        <v>3.9581111792907908E-4</v>
      </c>
      <c r="FN75">
        <f t="shared" si="195"/>
        <v>1.0517815633785954E-3</v>
      </c>
      <c r="FO75">
        <f t="shared" si="195"/>
        <v>1.0324218237923288E-2</v>
      </c>
      <c r="FP75">
        <f t="shared" si="195"/>
        <v>1.6994886997042657E-3</v>
      </c>
      <c r="FQ75">
        <f t="shared" si="195"/>
        <v>8.9764287264218923E-2</v>
      </c>
      <c r="FR75">
        <f t="shared" si="195"/>
        <v>5.5843244185193042E-3</v>
      </c>
      <c r="FS75">
        <f t="shared" si="195"/>
        <v>7.0300703567750644E-2</v>
      </c>
      <c r="FT75">
        <f t="shared" si="195"/>
        <v>4.1754563780974641E-2</v>
      </c>
      <c r="FU75">
        <f t="shared" si="195"/>
        <v>2.9476139817832148E-2</v>
      </c>
      <c r="FV75">
        <f t="shared" si="195"/>
        <v>1.0302722402993902E-2</v>
      </c>
      <c r="FW75">
        <f t="shared" si="195"/>
        <v>1.6794732213279429E-2</v>
      </c>
      <c r="FX75">
        <f t="shared" si="195"/>
        <v>0.11492906865197741</v>
      </c>
      <c r="FY75">
        <f t="shared" si="195"/>
        <v>8.9876802729072919E-2</v>
      </c>
      <c r="FZ75">
        <f t="shared" si="195"/>
        <v>1.665318101298352E-2</v>
      </c>
      <c r="GA75">
        <f t="shared" si="195"/>
        <v>3.073210319546257E-2</v>
      </c>
      <c r="GB75">
        <f t="shared" si="195"/>
        <v>1.5133710867514388E-2</v>
      </c>
      <c r="GC75">
        <f t="shared" si="195"/>
        <v>8.9667989147677957E-2</v>
      </c>
      <c r="GD75">
        <f t="shared" si="195"/>
        <v>1.9179547872413827E-2</v>
      </c>
      <c r="GE75">
        <f t="shared" si="195"/>
        <v>9.9203095499333593E-2</v>
      </c>
      <c r="GF75">
        <f t="shared" si="195"/>
        <v>8.9505329818478918E-4</v>
      </c>
      <c r="GG75">
        <f t="shared" si="195"/>
        <v>7.8950028928048199E-2</v>
      </c>
      <c r="GH75">
        <f t="shared" si="195"/>
        <v>6.382570325104113E-2</v>
      </c>
      <c r="GI75">
        <f t="shared" si="195"/>
        <v>1.4477952004297745E-2</v>
      </c>
      <c r="GJ75">
        <f t="shared" si="195"/>
        <v>2.0860874241190819E-2</v>
      </c>
      <c r="GK75">
        <f t="shared" si="195"/>
        <v>2.8139078586044586E-2</v>
      </c>
      <c r="GL75">
        <f t="shared" si="189"/>
        <v>0.10360539298125804</v>
      </c>
      <c r="GM75">
        <f t="shared" si="198"/>
        <v>5.5557522864187248E-2</v>
      </c>
      <c r="GN75">
        <f t="shared" si="198"/>
        <v>3.8269166880791072E-2</v>
      </c>
      <c r="GO75">
        <f t="shared" si="198"/>
        <v>2.2140622771826712E-2</v>
      </c>
      <c r="GP75">
        <f t="shared" si="198"/>
        <v>3.2741841158120732E-2</v>
      </c>
      <c r="GQ75">
        <f t="shared" si="198"/>
        <v>2.6681400056578042E-2</v>
      </c>
      <c r="GR75">
        <f t="shared" si="198"/>
        <v>3.5288636365124915E-2</v>
      </c>
      <c r="GS75">
        <f t="shared" si="198"/>
        <v>2.5403068025898534E-2</v>
      </c>
      <c r="GT75">
        <f t="shared" si="198"/>
        <v>3.823371229707595E-2</v>
      </c>
      <c r="GU75">
        <f t="shared" si="198"/>
        <v>2.9396797796547025E-3</v>
      </c>
      <c r="GV75">
        <f t="shared" si="198"/>
        <v>3.1425553554322971E-2</v>
      </c>
      <c r="GW75">
        <f t="shared" si="198"/>
        <v>3.0617028924914802E-2</v>
      </c>
      <c r="GX75">
        <f t="shared" si="198"/>
        <v>2.1886849857594259E-2</v>
      </c>
      <c r="GY75">
        <f t="shared" si="198"/>
        <v>2.1724121792956463E-3</v>
      </c>
      <c r="GZ75">
        <f t="shared" si="198"/>
        <v>1.5790108169059569E-2</v>
      </c>
      <c r="HA75">
        <f t="shared" si="198"/>
        <v>2.3770396373927749E-3</v>
      </c>
      <c r="HB75">
        <f t="shared" si="198"/>
        <v>1.2637697622505439E-2</v>
      </c>
      <c r="HC75">
        <f t="shared" si="198"/>
        <v>9.6047285612153366E-2</v>
      </c>
      <c r="HD75">
        <f t="shared" si="198"/>
        <v>6.5440363590984485E-2</v>
      </c>
      <c r="HE75">
        <f t="shared" si="198"/>
        <v>4.9757240757405397E-2</v>
      </c>
      <c r="HF75">
        <f t="shared" si="198"/>
        <v>2.0328944500804524E-2</v>
      </c>
      <c r="HG75">
        <f t="shared" si="198"/>
        <v>8.4603307852049392E-2</v>
      </c>
      <c r="HH75">
        <f t="shared" si="198"/>
        <v>5.9639954425029229E-3</v>
      </c>
      <c r="HI75">
        <f t="shared" si="198"/>
        <v>3.3184739650073514E-2</v>
      </c>
      <c r="HJ75">
        <f t="shared" si="198"/>
        <v>2.7081021934557414E-2</v>
      </c>
      <c r="HK75">
        <f t="shared" si="198"/>
        <v>6.5548569042565008E-3</v>
      </c>
      <c r="HL75">
        <f t="shared" si="198"/>
        <v>0.11274489025471668</v>
      </c>
      <c r="HM75">
        <f t="shared" si="198"/>
        <v>2.5657325411488907E-3</v>
      </c>
      <c r="HN75">
        <f t="shared" si="198"/>
        <v>3.909542810599248E-2</v>
      </c>
      <c r="HO75">
        <f t="shared" si="198"/>
        <v>6.5430046776479012E-3</v>
      </c>
      <c r="HP75">
        <f t="shared" si="198"/>
        <v>2.5081275750142629E-2</v>
      </c>
      <c r="HQ75">
        <f t="shared" si="198"/>
        <v>1.3482104474325018E-2</v>
      </c>
      <c r="HR75">
        <f t="shared" si="198"/>
        <v>3.791206722076685E-2</v>
      </c>
      <c r="HS75">
        <f t="shared" si="198"/>
        <v>5.894005680117706E-3</v>
      </c>
      <c r="HT75">
        <f t="shared" si="198"/>
        <v>2.7220925785040873E-2</v>
      </c>
      <c r="HU75">
        <f t="shared" si="198"/>
        <v>6.9760107211379818E-2</v>
      </c>
      <c r="HV75">
        <f t="shared" si="198"/>
        <v>7.7576016884105814E-3</v>
      </c>
      <c r="HW75">
        <f t="shared" si="198"/>
        <v>6.1044219828540219E-2</v>
      </c>
      <c r="HX75">
        <f t="shared" si="198"/>
        <v>8.0599991352021672E-3</v>
      </c>
      <c r="HY75">
        <f t="shared" si="198"/>
        <v>2.7335258176733088E-2</v>
      </c>
      <c r="HZ75">
        <f t="shared" si="198"/>
        <v>4.0948613403420125E-2</v>
      </c>
      <c r="IA75">
        <f t="shared" si="198"/>
        <v>5.974192662974015E-2</v>
      </c>
      <c r="IB75">
        <f t="shared" si="198"/>
        <v>4.5678409828203037E-2</v>
      </c>
      <c r="IC75">
        <f t="shared" si="198"/>
        <v>7.287720390817537E-2</v>
      </c>
      <c r="ID75">
        <f t="shared" si="198"/>
        <v>0.14835670641222359</v>
      </c>
      <c r="IE75">
        <f t="shared" si="198"/>
        <v>4.9574478598524818E-2</v>
      </c>
      <c r="IF75">
        <f t="shared" si="198"/>
        <v>8.301754301536457E-3</v>
      </c>
      <c r="IG75">
        <f t="shared" si="198"/>
        <v>3.9565367942771323E-2</v>
      </c>
      <c r="IH75">
        <f t="shared" si="198"/>
        <v>9.7029841141752726E-2</v>
      </c>
      <c r="II75">
        <f t="shared" si="198"/>
        <v>6.7934552691955363E-2</v>
      </c>
      <c r="IJ75">
        <f t="shared" si="198"/>
        <v>1.4873302678739542E-2</v>
      </c>
      <c r="IK75">
        <f t="shared" si="198"/>
        <v>6.5680594770084588E-2</v>
      </c>
      <c r="IL75">
        <f t="shared" si="198"/>
        <v>1.03252072433061E-2</v>
      </c>
      <c r="IM75">
        <f t="shared" si="198"/>
        <v>5.454483961630141E-2</v>
      </c>
      <c r="IN75">
        <f t="shared" si="198"/>
        <v>6.2999681996777968E-2</v>
      </c>
      <c r="IO75">
        <f t="shared" si="198"/>
        <v>7.2122858812793678E-2</v>
      </c>
      <c r="IP75">
        <f t="shared" si="198"/>
        <v>5.1393242729530331E-2</v>
      </c>
      <c r="IQ75">
        <f t="shared" si="198"/>
        <v>7.8201370695742511E-2</v>
      </c>
      <c r="IR75">
        <f t="shared" si="198"/>
        <v>1.1741008534219333E-2</v>
      </c>
      <c r="IS75">
        <f t="shared" si="198"/>
        <v>1.8823175487667876E-2</v>
      </c>
      <c r="IT75">
        <f t="shared" si="198"/>
        <v>0.17640232096692493</v>
      </c>
      <c r="IU75">
        <f t="shared" si="198"/>
        <v>2.6298204716880269E-3</v>
      </c>
      <c r="IV75">
        <f t="shared" si="198"/>
        <v>3.4730920130103704E-2</v>
      </c>
      <c r="IW75">
        <f t="shared" si="198"/>
        <v>5.0587691908501098E-2</v>
      </c>
      <c r="IX75">
        <f t="shared" si="198"/>
        <v>4.1880462950204644E-2</v>
      </c>
      <c r="IY75">
        <f t="shared" si="196"/>
        <v>7.2112750723064556E-3</v>
      </c>
      <c r="IZ75">
        <f t="shared" si="196"/>
        <v>1.1198229840574503E-2</v>
      </c>
      <c r="JA75">
        <f t="shared" si="196"/>
        <v>9.5120169745898653E-3</v>
      </c>
      <c r="JB75">
        <f t="shared" si="196"/>
        <v>3.1134636883676625E-2</v>
      </c>
      <c r="JC75">
        <f t="shared" si="196"/>
        <v>9.371477739599221E-2</v>
      </c>
      <c r="JD75">
        <f t="shared" si="196"/>
        <v>5.2699970515577566E-3</v>
      </c>
      <c r="JE75">
        <f t="shared" si="196"/>
        <v>2.3063943630977662E-2</v>
      </c>
      <c r="JF75">
        <f t="shared" si="196"/>
        <v>7.8682156710648599E-2</v>
      </c>
      <c r="JG75">
        <f t="shared" si="196"/>
        <v>2.2508897908152359E-2</v>
      </c>
      <c r="JH75">
        <f t="shared" si="196"/>
        <v>9.5613622464083003E-4</v>
      </c>
      <c r="JI75">
        <f t="shared" si="196"/>
        <v>7.2997315758763781E-3</v>
      </c>
      <c r="JJ75">
        <f t="shared" si="196"/>
        <v>4.0119392252270902E-2</v>
      </c>
      <c r="JK75">
        <f t="shared" si="196"/>
        <v>1.3943798440187616E-2</v>
      </c>
      <c r="JL75">
        <f t="shared" si="196"/>
        <v>8.6444821517832893E-3</v>
      </c>
      <c r="JM75">
        <f t="shared" si="196"/>
        <v>4.8179008194820905E-2</v>
      </c>
      <c r="JN75">
        <f t="shared" si="196"/>
        <v>1.1670109175326265E-2</v>
      </c>
      <c r="JO75">
        <f t="shared" si="196"/>
        <v>7.9107252044915422E-2</v>
      </c>
      <c r="JP75">
        <f t="shared" si="196"/>
        <v>9.7476899061586519E-2</v>
      </c>
      <c r="JQ75">
        <f t="shared" si="196"/>
        <v>9.3574355939867071E-2</v>
      </c>
      <c r="JR75">
        <f t="shared" si="196"/>
        <v>2.005077294694535E-2</v>
      </c>
      <c r="JS75">
        <f t="shared" si="196"/>
        <v>6.622318048919118E-2</v>
      </c>
      <c r="JT75">
        <f t="shared" si="196"/>
        <v>4.6950673726456449E-2</v>
      </c>
      <c r="JU75">
        <f t="shared" si="196"/>
        <v>2.3103653673791191E-2</v>
      </c>
      <c r="JV75">
        <f t="shared" si="196"/>
        <v>7.8917060392907412E-2</v>
      </c>
      <c r="JW75">
        <f t="shared" si="196"/>
        <v>5.7308848956342251E-3</v>
      </c>
      <c r="JX75">
        <f t="shared" si="196"/>
        <v>7.3732231982248653E-3</v>
      </c>
      <c r="JY75">
        <f t="shared" si="196"/>
        <v>1.8791200858377488E-2</v>
      </c>
      <c r="JZ75">
        <f t="shared" si="196"/>
        <v>5.9583446012793084E-2</v>
      </c>
      <c r="KA75">
        <f t="shared" si="196"/>
        <v>4.2132941615325881E-2</v>
      </c>
      <c r="KB75">
        <f t="shared" si="196"/>
        <v>8.1738525382188343E-2</v>
      </c>
      <c r="KC75">
        <f t="shared" si="196"/>
        <v>1.5545011818534071E-2</v>
      </c>
      <c r="KD75">
        <f t="shared" si="196"/>
        <v>2.9070916794381452E-2</v>
      </c>
      <c r="KE75">
        <f t="shared" si="196"/>
        <v>3.0245992265564459E-2</v>
      </c>
      <c r="KF75">
        <f t="shared" si="196"/>
        <v>0.16838052379769075</v>
      </c>
      <c r="KG75">
        <f t="shared" si="196"/>
        <v>0.10797471294621766</v>
      </c>
      <c r="KH75">
        <f t="shared" si="196"/>
        <v>3.3653302270500451E-2</v>
      </c>
      <c r="KI75">
        <f t="shared" si="196"/>
        <v>3.7600458040586426E-3</v>
      </c>
      <c r="KJ75">
        <f t="shared" si="196"/>
        <v>1.2885191956579667E-2</v>
      </c>
      <c r="KK75">
        <f t="shared" si="196"/>
        <v>8.8522481030013922E-3</v>
      </c>
      <c r="KL75">
        <f t="shared" si="196"/>
        <v>7.0946162758657449E-2</v>
      </c>
      <c r="KM75">
        <f t="shared" si="196"/>
        <v>4.1626811287027998E-2</v>
      </c>
      <c r="KN75">
        <f t="shared" si="196"/>
        <v>8.1688215550324128E-2</v>
      </c>
      <c r="KO75">
        <f t="shared" si="196"/>
        <v>2.6550450999081765E-2</v>
      </c>
      <c r="KP75">
        <f t="shared" si="196"/>
        <v>1.3941781377677237E-3</v>
      </c>
      <c r="KQ75">
        <f t="shared" si="196"/>
        <v>1.9836088784098038E-2</v>
      </c>
      <c r="KR75">
        <f t="shared" si="196"/>
        <v>4.5646682918063342E-2</v>
      </c>
      <c r="KS75">
        <f t="shared" si="196"/>
        <v>2.571311622534031E-2</v>
      </c>
      <c r="KT75">
        <f t="shared" si="196"/>
        <v>8.8301784009147677E-3</v>
      </c>
      <c r="KU75">
        <f t="shared" si="196"/>
        <v>2.0448966172481597E-3</v>
      </c>
      <c r="KV75">
        <f t="shared" si="196"/>
        <v>1.5530541734779857E-2</v>
      </c>
      <c r="KW75">
        <f t="shared" si="196"/>
        <v>8.9794425203470335E-2</v>
      </c>
      <c r="KX75">
        <f t="shared" si="196"/>
        <v>1.4381886713643599E-4</v>
      </c>
      <c r="KY75">
        <f t="shared" si="196"/>
        <v>0.11664134661475251</v>
      </c>
      <c r="KZ75">
        <f t="shared" si="196"/>
        <v>3.2936600576402297E-3</v>
      </c>
      <c r="LA75">
        <f t="shared" si="196"/>
        <v>5.785669580307079E-2</v>
      </c>
      <c r="LB75">
        <f t="shared" si="196"/>
        <v>0.11064394063248384</v>
      </c>
      <c r="LC75">
        <f t="shared" si="196"/>
        <v>0.15484116573814266</v>
      </c>
      <c r="LD75">
        <f t="shared" si="196"/>
        <v>1.4455089163114332E-2</v>
      </c>
      <c r="LE75">
        <f t="shared" si="196"/>
        <v>1.5722552892092678E-2</v>
      </c>
      <c r="LF75">
        <f t="shared" si="196"/>
        <v>4.8649980636325529E-3</v>
      </c>
      <c r="LG75">
        <f t="shared" si="196"/>
        <v>2.210677837796958E-2</v>
      </c>
      <c r="LH75">
        <f t="shared" si="196"/>
        <v>4.3566182919944796E-2</v>
      </c>
      <c r="LI75">
        <f t="shared" si="196"/>
        <v>2.7217116130600849E-2</v>
      </c>
      <c r="LJ75">
        <f t="shared" si="191"/>
        <v>5.4820699541597295E-3</v>
      </c>
      <c r="LK75">
        <f t="shared" si="192"/>
        <v>4.1005885856362806E-2</v>
      </c>
      <c r="LL75">
        <f t="shared" si="192"/>
        <v>4.6020220910479581E-2</v>
      </c>
      <c r="LM75">
        <f t="shared" si="192"/>
        <v>0.10354720763581904</v>
      </c>
      <c r="LN75">
        <f t="shared" si="192"/>
        <v>6.6848073971542687E-4</v>
      </c>
      <c r="LO75">
        <f t="shared" si="192"/>
        <v>1.6325351890835074E-2</v>
      </c>
      <c r="LP75">
        <f t="shared" si="192"/>
        <v>6.2505406821984133E-2</v>
      </c>
      <c r="LQ75">
        <f t="shared" si="192"/>
        <v>4.0664819069844538E-2</v>
      </c>
      <c r="LR75">
        <f t="shared" si="192"/>
        <v>3.6672906109743053E-2</v>
      </c>
      <c r="LS75">
        <f t="shared" si="192"/>
        <v>4.2255230150572975E-3</v>
      </c>
      <c r="LT75">
        <f t="shared" si="192"/>
        <v>3.9566041564599128E-2</v>
      </c>
      <c r="LU75">
        <f t="shared" si="192"/>
        <v>7.759151044103757E-2</v>
      </c>
      <c r="LV75">
        <f t="shared" si="192"/>
        <v>0.11492337148114706</v>
      </c>
      <c r="LW75">
        <f t="shared" si="192"/>
        <v>4.2372572862610924E-2</v>
      </c>
    </row>
    <row r="76" spans="1:335" hidden="1" x14ac:dyDescent="0.3">
      <c r="A76" s="1">
        <v>2007</v>
      </c>
      <c r="B76">
        <f t="shared" si="193"/>
        <v>0.138206863410895</v>
      </c>
      <c r="C76">
        <f t="shared" si="200"/>
        <v>4.3803863576021174E-2</v>
      </c>
      <c r="D76">
        <f t="shared" si="200"/>
        <v>6.0117387864055322E-2</v>
      </c>
      <c r="E76">
        <f t="shared" si="200"/>
        <v>0.13888879497262874</v>
      </c>
      <c r="F76">
        <f t="shared" si="200"/>
        <v>4.335731426556888E-2</v>
      </c>
      <c r="G76">
        <f t="shared" si="200"/>
        <v>6.4552341379087941E-2</v>
      </c>
      <c r="H76">
        <f t="shared" si="200"/>
        <v>1.7305251374144737E-2</v>
      </c>
      <c r="I76">
        <f t="shared" si="200"/>
        <v>2.4423418917147666E-2</v>
      </c>
      <c r="J76">
        <f t="shared" si="200"/>
        <v>6.5900210262175574E-2</v>
      </c>
      <c r="K76">
        <f t="shared" si="200"/>
        <v>7.2257742427032645E-2</v>
      </c>
      <c r="L76">
        <f t="shared" si="200"/>
        <v>7.2687057338663985E-3</v>
      </c>
      <c r="M76">
        <f t="shared" si="200"/>
        <v>5.9775036160534922E-2</v>
      </c>
      <c r="N76">
        <f t="shared" si="200"/>
        <v>0.11692406214397599</v>
      </c>
      <c r="O76">
        <f t="shared" si="200"/>
        <v>9.9944007664020618E-2</v>
      </c>
      <c r="P76">
        <f t="shared" si="200"/>
        <v>5.9437970370858517E-2</v>
      </c>
      <c r="Q76">
        <f t="shared" si="200"/>
        <v>3.6059420525681729E-2</v>
      </c>
      <c r="R76">
        <f t="shared" si="200"/>
        <v>6.0182751986298855E-2</v>
      </c>
      <c r="S76">
        <f t="shared" si="200"/>
        <v>4.5522677228017144E-2</v>
      </c>
      <c r="T76">
        <f t="shared" si="200"/>
        <v>3.9271924648920271E-2</v>
      </c>
      <c r="U76">
        <f t="shared" si="200"/>
        <v>0.16802216895984123</v>
      </c>
      <c r="V76">
        <f t="shared" si="200"/>
        <v>3.5667964214677689E-2</v>
      </c>
      <c r="W76">
        <f t="shared" si="200"/>
        <v>0.15575568119535244</v>
      </c>
      <c r="X76">
        <f t="shared" si="200"/>
        <v>5.3612369591069631E-2</v>
      </c>
      <c r="Y76">
        <f t="shared" si="200"/>
        <v>1.6533071834239577E-2</v>
      </c>
      <c r="Z76">
        <f t="shared" si="200"/>
        <v>7.9918714691417092E-3</v>
      </c>
      <c r="AA76">
        <f t="shared" si="200"/>
        <v>2.9376371092521281E-2</v>
      </c>
      <c r="AB76">
        <f t="shared" si="200"/>
        <v>1.0875049023384931E-2</v>
      </c>
      <c r="AC76">
        <f t="shared" si="200"/>
        <v>0.10292884340476455</v>
      </c>
      <c r="AD76">
        <f t="shared" si="200"/>
        <v>7.1136284551121864E-2</v>
      </c>
      <c r="AE76">
        <f t="shared" si="200"/>
        <v>4.3200859138327385E-2</v>
      </c>
      <c r="AF76">
        <f t="shared" si="200"/>
        <v>3.7135835105586823E-2</v>
      </c>
      <c r="AG76">
        <f t="shared" si="200"/>
        <v>5.5041921944819217E-2</v>
      </c>
      <c r="AH76">
        <f t="shared" si="200"/>
        <v>8.6520494449118801E-3</v>
      </c>
      <c r="AI76">
        <f t="shared" si="200"/>
        <v>6.6723224176553131E-2</v>
      </c>
      <c r="AJ76">
        <f t="shared" si="200"/>
        <v>1.9786753586757508E-2</v>
      </c>
      <c r="AK76">
        <f t="shared" si="200"/>
        <v>3.0512575479532025E-2</v>
      </c>
      <c r="AL76">
        <f t="shared" si="200"/>
        <v>1.2436206929005988E-2</v>
      </c>
      <c r="AM76">
        <f t="shared" si="200"/>
        <v>5.9239185871161754E-2</v>
      </c>
      <c r="AN76">
        <f t="shared" si="200"/>
        <v>3.5475739169469334E-2</v>
      </c>
      <c r="AO76">
        <f t="shared" si="200"/>
        <v>3.6878200594934296E-2</v>
      </c>
      <c r="AP76">
        <f t="shared" si="200"/>
        <v>5.7194738097336578E-2</v>
      </c>
      <c r="AQ76">
        <f t="shared" si="200"/>
        <v>4.1855520499473824E-2</v>
      </c>
      <c r="AR76">
        <f t="shared" si="200"/>
        <v>3.6303634611557792E-2</v>
      </c>
      <c r="AS76">
        <f t="shared" si="200"/>
        <v>3.803256694757761E-2</v>
      </c>
      <c r="AT76">
        <f t="shared" si="200"/>
        <v>3.9434995159180801E-2</v>
      </c>
      <c r="AU76">
        <f t="shared" si="200"/>
        <v>6.1223443615481821E-3</v>
      </c>
      <c r="AV76">
        <f t="shared" si="200"/>
        <v>1.2613965321213172E-3</v>
      </c>
      <c r="AW76">
        <f t="shared" si="200"/>
        <v>4.7617096480192633E-2</v>
      </c>
      <c r="AX76">
        <f t="shared" si="200"/>
        <v>3.2699259494286786E-2</v>
      </c>
      <c r="AY76">
        <f t="shared" si="200"/>
        <v>4.1368462723824329E-2</v>
      </c>
      <c r="AZ76">
        <f t="shared" si="200"/>
        <v>4.8484504708087628E-2</v>
      </c>
      <c r="BA76">
        <f t="shared" si="200"/>
        <v>9.1084870357223319E-2</v>
      </c>
      <c r="BB76">
        <f t="shared" si="200"/>
        <v>5.3834625827748783E-2</v>
      </c>
      <c r="BC76">
        <f t="shared" si="200"/>
        <v>5.3187205987810238E-2</v>
      </c>
      <c r="BD76">
        <f t="shared" si="200"/>
        <v>7.9618755625417259E-2</v>
      </c>
      <c r="BE76">
        <f t="shared" si="200"/>
        <v>0.11732521246557348</v>
      </c>
      <c r="BF76">
        <f t="shared" si="200"/>
        <v>2.4104834455738133E-2</v>
      </c>
      <c r="BG76">
        <f t="shared" si="200"/>
        <v>0.16416425713596844</v>
      </c>
      <c r="BH76">
        <f t="shared" si="200"/>
        <v>3.8209075590586172E-3</v>
      </c>
      <c r="BI76">
        <f t="shared" si="200"/>
        <v>4.0988124415039517E-2</v>
      </c>
      <c r="BJ76">
        <f t="shared" si="200"/>
        <v>2.7548171424315315E-2</v>
      </c>
      <c r="BK76">
        <f t="shared" si="200"/>
        <v>6.1367511832432768E-2</v>
      </c>
      <c r="BL76">
        <f t="shared" si="200"/>
        <v>3.881416173851944E-2</v>
      </c>
      <c r="BM76">
        <f t="shared" si="200"/>
        <v>2.8363493519365797E-2</v>
      </c>
      <c r="BN76">
        <f t="shared" si="200"/>
        <v>2.843479699108355E-2</v>
      </c>
      <c r="BO76">
        <f t="shared" si="199"/>
        <v>3.0221838523189715E-2</v>
      </c>
      <c r="BP76">
        <f t="shared" si="199"/>
        <v>5.9061297616999214E-2</v>
      </c>
      <c r="BQ76">
        <f t="shared" si="199"/>
        <v>2.3392982941252805E-2</v>
      </c>
      <c r="BR76">
        <f t="shared" si="199"/>
        <v>0.10233053519601154</v>
      </c>
      <c r="BS76">
        <f t="shared" si="199"/>
        <v>1.0358023291882623E-2</v>
      </c>
      <c r="BT76">
        <f t="shared" si="199"/>
        <v>1.3693696833727481E-2</v>
      </c>
      <c r="BU76">
        <f t="shared" si="199"/>
        <v>3.1243658159207932E-3</v>
      </c>
      <c r="BV76">
        <f t="shared" si="199"/>
        <v>3.2942754202136437E-2</v>
      </c>
      <c r="BW76">
        <f t="shared" si="199"/>
        <v>2.2785451173916851E-2</v>
      </c>
      <c r="BX76">
        <f t="shared" si="199"/>
        <v>3.5707897131505989E-2</v>
      </c>
      <c r="BY76">
        <f t="shared" si="199"/>
        <v>8.3948283968932058E-3</v>
      </c>
      <c r="BZ76">
        <f t="shared" si="199"/>
        <v>4.1976194316139637E-2</v>
      </c>
      <c r="CA76">
        <f t="shared" si="199"/>
        <v>3.8083900140099408E-2</v>
      </c>
      <c r="CB76">
        <f t="shared" si="199"/>
        <v>2.602499531285217E-2</v>
      </c>
      <c r="CC76">
        <f t="shared" si="199"/>
        <v>5.318533431809655E-2</v>
      </c>
      <c r="CD76">
        <f t="shared" si="199"/>
        <v>4.9720224889610573E-2</v>
      </c>
      <c r="CE76">
        <f t="shared" si="199"/>
        <v>1.3481830675326323E-2</v>
      </c>
      <c r="CF76">
        <f t="shared" si="199"/>
        <v>2.6224556833502499E-2</v>
      </c>
      <c r="CG76">
        <f t="shared" si="199"/>
        <v>6.6385792697781887E-2</v>
      </c>
      <c r="CH76">
        <f t="shared" si="199"/>
        <v>2.6666494905848825E-2</v>
      </c>
      <c r="CI76">
        <f t="shared" si="199"/>
        <v>4.3260080039610682E-2</v>
      </c>
      <c r="CJ76">
        <f t="shared" si="199"/>
        <v>4.4038807464319374E-2</v>
      </c>
      <c r="CK76">
        <f t="shared" si="199"/>
        <v>1.8136120096896802E-2</v>
      </c>
      <c r="CL76">
        <f t="shared" si="199"/>
        <v>1.2833910354009381E-2</v>
      </c>
      <c r="CM76">
        <f t="shared" si="199"/>
        <v>3.9327476177601184E-2</v>
      </c>
      <c r="CN76">
        <f t="shared" si="199"/>
        <v>1.2410915156344626E-2</v>
      </c>
      <c r="CO76">
        <f t="shared" si="199"/>
        <v>9.89721404400834E-3</v>
      </c>
      <c r="CP76">
        <f t="shared" si="199"/>
        <v>3.3929026264209017E-2</v>
      </c>
      <c r="CQ76">
        <f t="shared" si="199"/>
        <v>1.6484863316156669E-2</v>
      </c>
      <c r="CR76">
        <f t="shared" si="199"/>
        <v>1.9190576909677015E-2</v>
      </c>
      <c r="CS76">
        <f t="shared" si="199"/>
        <v>5.97250784299381E-2</v>
      </c>
      <c r="CT76">
        <f t="shared" si="199"/>
        <v>3.9503684886404988E-4</v>
      </c>
      <c r="CU76">
        <f t="shared" si="199"/>
        <v>4.2754238431139346E-2</v>
      </c>
      <c r="CV76">
        <f t="shared" si="199"/>
        <v>3.5485523453101825E-2</v>
      </c>
      <c r="CW76">
        <f t="shared" si="199"/>
        <v>0.10993331776322271</v>
      </c>
      <c r="CX76">
        <f t="shared" si="199"/>
        <v>1.9457199369325773E-2</v>
      </c>
      <c r="CY76">
        <f t="shared" si="199"/>
        <v>8.0714754177407366E-2</v>
      </c>
      <c r="CZ76">
        <f t="shared" si="199"/>
        <v>5.5805194731727292E-3</v>
      </c>
      <c r="DA76">
        <f t="shared" si="199"/>
        <v>3.5902745574646525E-2</v>
      </c>
      <c r="DB76">
        <f t="shared" si="199"/>
        <v>1.8244628268821485E-2</v>
      </c>
      <c r="DC76">
        <f t="shared" si="199"/>
        <v>8.2921808707723033E-2</v>
      </c>
      <c r="DD76">
        <f t="shared" si="199"/>
        <v>2.7979089682053086E-2</v>
      </c>
      <c r="DE76">
        <f t="shared" si="199"/>
        <v>2.5926222590337132E-2</v>
      </c>
      <c r="DF76">
        <f t="shared" si="199"/>
        <v>2.9186646550978648E-2</v>
      </c>
      <c r="DG76">
        <f t="shared" si="199"/>
        <v>3.3130185547736807E-2</v>
      </c>
      <c r="DH76">
        <f t="shared" si="199"/>
        <v>2.7634314721588588E-2</v>
      </c>
      <c r="DI76">
        <f t="shared" si="199"/>
        <v>1.3276985296835742E-2</v>
      </c>
      <c r="DJ76">
        <f t="shared" si="199"/>
        <v>4.9612603033730385E-2</v>
      </c>
      <c r="DK76">
        <f t="shared" si="199"/>
        <v>2.2006489653535549E-2</v>
      </c>
      <c r="DL76">
        <f t="shared" si="199"/>
        <v>8.2028717527675377E-2</v>
      </c>
      <c r="DM76">
        <f t="shared" si="199"/>
        <v>5.9066241411833587E-2</v>
      </c>
      <c r="DN76">
        <f t="shared" si="199"/>
        <v>0.12986359157178134</v>
      </c>
      <c r="DO76">
        <f t="shared" si="199"/>
        <v>0.10704037588110105</v>
      </c>
      <c r="DP76">
        <f t="shared" si="199"/>
        <v>6.804027865566506E-2</v>
      </c>
      <c r="DQ76">
        <f t="shared" si="199"/>
        <v>0.13413146905738571</v>
      </c>
      <c r="DR76">
        <f t="shared" si="199"/>
        <v>8.1999770141953587E-2</v>
      </c>
      <c r="DS76">
        <f t="shared" si="199"/>
        <v>6.554866654535263E-2</v>
      </c>
      <c r="DT76">
        <f t="shared" si="199"/>
        <v>2.2167561114728646E-2</v>
      </c>
      <c r="DU76">
        <f t="shared" si="199"/>
        <v>8.7344513130823198E-2</v>
      </c>
      <c r="DV76">
        <f t="shared" si="199"/>
        <v>8.1006753475371451E-2</v>
      </c>
      <c r="DW76">
        <f t="shared" si="199"/>
        <v>8.3278577131825626E-3</v>
      </c>
      <c r="DX76">
        <f t="shared" si="199"/>
        <v>5.1107456950176045E-2</v>
      </c>
      <c r="DY76">
        <f t="shared" si="199"/>
        <v>8.8688815572341984E-3</v>
      </c>
      <c r="DZ76">
        <f t="shared" si="197"/>
        <v>4.4048272872564631E-2</v>
      </c>
      <c r="EA76">
        <f t="shared" si="195"/>
        <v>0.12768141266242111</v>
      </c>
      <c r="EB76">
        <f t="shared" si="195"/>
        <v>0.17875387731325626</v>
      </c>
      <c r="EC76">
        <f t="shared" ref="EC76:GN79" si="201">ABS(EC56-EC36)</f>
        <v>0.13802066215432163</v>
      </c>
      <c r="ED76">
        <f t="shared" si="201"/>
        <v>2.6585960954861765E-2</v>
      </c>
      <c r="EE76">
        <f t="shared" si="201"/>
        <v>5.0981235887819998E-2</v>
      </c>
      <c r="EF76">
        <f t="shared" si="201"/>
        <v>8.2233714329115415E-2</v>
      </c>
      <c r="EG76">
        <f t="shared" si="201"/>
        <v>2.5821718495465218E-2</v>
      </c>
      <c r="EH76">
        <f t="shared" si="201"/>
        <v>4.7781156207074904E-2</v>
      </c>
      <c r="EI76">
        <f t="shared" si="201"/>
        <v>2.6239058500372225E-2</v>
      </c>
      <c r="EJ76">
        <f t="shared" si="201"/>
        <v>3.2495265956655556E-2</v>
      </c>
      <c r="EK76">
        <f t="shared" si="201"/>
        <v>6.32032976740102E-2</v>
      </c>
      <c r="EL76">
        <f t="shared" si="201"/>
        <v>5.9851520684867952E-2</v>
      </c>
      <c r="EM76">
        <f t="shared" si="201"/>
        <v>2.7217390591587148E-2</v>
      </c>
      <c r="EN76">
        <f t="shared" si="201"/>
        <v>4.7027345395073486E-3</v>
      </c>
      <c r="EO76">
        <f t="shared" si="201"/>
        <v>4.3720339263119856E-2</v>
      </c>
      <c r="EP76">
        <f t="shared" si="201"/>
        <v>2.0137806234800285E-2</v>
      </c>
      <c r="EQ76">
        <f t="shared" si="201"/>
        <v>2.1173482311072606E-2</v>
      </c>
      <c r="ER76">
        <f t="shared" si="201"/>
        <v>4.5742497022286638E-2</v>
      </c>
      <c r="ES76">
        <f t="shared" si="201"/>
        <v>3.3403903916991717E-2</v>
      </c>
      <c r="ET76">
        <f t="shared" si="201"/>
        <v>0.12592572932341767</v>
      </c>
      <c r="EU76">
        <f t="shared" si="201"/>
        <v>0.19798862533647876</v>
      </c>
      <c r="EV76">
        <f t="shared" si="201"/>
        <v>2.5575012806556136E-2</v>
      </c>
      <c r="EW76">
        <f t="shared" si="201"/>
        <v>6.9336350532527707E-4</v>
      </c>
      <c r="EX76">
        <f t="shared" si="201"/>
        <v>1.0108629703495242E-3</v>
      </c>
      <c r="EY76">
        <f t="shared" si="201"/>
        <v>1.0139949764110617E-2</v>
      </c>
      <c r="EZ76">
        <f t="shared" si="201"/>
        <v>3.6612461145107397E-2</v>
      </c>
      <c r="FA76">
        <f t="shared" si="201"/>
        <v>1.1321895644609628E-2</v>
      </c>
      <c r="FB76">
        <f t="shared" si="201"/>
        <v>0.11352610003908248</v>
      </c>
      <c r="FC76">
        <f t="shared" si="201"/>
        <v>0.11365242716848323</v>
      </c>
      <c r="FD76">
        <f t="shared" si="201"/>
        <v>7.383994074938105E-2</v>
      </c>
      <c r="FE76">
        <f t="shared" si="201"/>
        <v>1.3366881293899388E-2</v>
      </c>
      <c r="FF76">
        <f t="shared" si="201"/>
        <v>4.7432445416344893E-2</v>
      </c>
      <c r="FG76">
        <f t="shared" si="201"/>
        <v>2.4382619189665167E-2</v>
      </c>
      <c r="FH76">
        <f t="shared" si="201"/>
        <v>3.9420656815995159E-2</v>
      </c>
      <c r="FI76">
        <f t="shared" si="201"/>
        <v>0.10522571783793655</v>
      </c>
      <c r="FJ76">
        <f t="shared" si="201"/>
        <v>1.1235158813039103E-2</v>
      </c>
      <c r="FK76">
        <f t="shared" si="201"/>
        <v>0.13346537650559287</v>
      </c>
      <c r="FL76">
        <f t="shared" si="201"/>
        <v>1.9130177318204235E-2</v>
      </c>
      <c r="FM76">
        <f t="shared" si="201"/>
        <v>2.5826268055736984E-2</v>
      </c>
      <c r="FN76">
        <f t="shared" si="201"/>
        <v>3.7926771771664175E-2</v>
      </c>
      <c r="FO76">
        <f t="shared" si="201"/>
        <v>4.1778370000337718E-2</v>
      </c>
      <c r="FP76">
        <f t="shared" si="201"/>
        <v>2.1931341633947565E-2</v>
      </c>
      <c r="FQ76">
        <f t="shared" si="201"/>
        <v>0.13117262931794232</v>
      </c>
      <c r="FR76">
        <f t="shared" si="201"/>
        <v>0.11072395323558309</v>
      </c>
      <c r="FS76">
        <f t="shared" si="201"/>
        <v>5.3589296718857038E-2</v>
      </c>
      <c r="FT76">
        <f t="shared" si="201"/>
        <v>8.3777224892444435E-2</v>
      </c>
      <c r="FU76">
        <f t="shared" si="201"/>
        <v>2.4817756833487747E-2</v>
      </c>
      <c r="FV76">
        <f t="shared" si="201"/>
        <v>4.1297876751068108E-2</v>
      </c>
      <c r="FW76">
        <f t="shared" si="201"/>
        <v>3.1571934176815364E-2</v>
      </c>
      <c r="FX76">
        <f t="shared" si="201"/>
        <v>4.9404582390422613E-2</v>
      </c>
      <c r="FY76">
        <f t="shared" si="201"/>
        <v>2.2695247799041085E-3</v>
      </c>
      <c r="FZ76">
        <f t="shared" si="201"/>
        <v>5.9577778897971168E-2</v>
      </c>
      <c r="GA76">
        <f t="shared" si="201"/>
        <v>3.6111283059632293E-2</v>
      </c>
      <c r="GB76">
        <f t="shared" si="201"/>
        <v>8.157709006060998E-2</v>
      </c>
      <c r="GC76">
        <f t="shared" si="201"/>
        <v>8.1616061931961692E-2</v>
      </c>
      <c r="GD76">
        <f t="shared" si="201"/>
        <v>5.4893991968540945E-4</v>
      </c>
      <c r="GE76">
        <f t="shared" si="201"/>
        <v>2.8743100085515089E-2</v>
      </c>
      <c r="GF76">
        <f t="shared" si="201"/>
        <v>4.4483952135822291E-3</v>
      </c>
      <c r="GG76">
        <f t="shared" si="201"/>
        <v>5.680005863166443E-2</v>
      </c>
      <c r="GH76">
        <f t="shared" si="201"/>
        <v>7.409886314572206E-3</v>
      </c>
      <c r="GI76">
        <f t="shared" si="201"/>
        <v>5.0856559991039912E-2</v>
      </c>
      <c r="GJ76">
        <f t="shared" si="201"/>
        <v>5.3743639055982562E-3</v>
      </c>
      <c r="GK76">
        <f t="shared" si="201"/>
        <v>1.7821919379136575E-2</v>
      </c>
      <c r="GL76">
        <f t="shared" si="201"/>
        <v>7.0691654343391364E-2</v>
      </c>
      <c r="GM76">
        <f t="shared" si="201"/>
        <v>2.2349499268286943E-2</v>
      </c>
      <c r="GN76">
        <f t="shared" si="201"/>
        <v>1.1988212041291135E-2</v>
      </c>
      <c r="GO76">
        <f t="shared" si="198"/>
        <v>3.7369502324359677E-2</v>
      </c>
      <c r="GP76">
        <f t="shared" si="198"/>
        <v>0.10821966355505697</v>
      </c>
      <c r="GQ76">
        <f t="shared" si="198"/>
        <v>4.4287528899284223E-2</v>
      </c>
      <c r="GR76">
        <f t="shared" si="198"/>
        <v>3.6706723526893956E-2</v>
      </c>
      <c r="GS76">
        <f t="shared" si="198"/>
        <v>6.9423207889852817E-3</v>
      </c>
      <c r="GT76">
        <f t="shared" si="198"/>
        <v>4.3782186656250166E-3</v>
      </c>
      <c r="GU76">
        <f t="shared" si="198"/>
        <v>2.8108635935747847E-2</v>
      </c>
      <c r="GV76">
        <f t="shared" si="198"/>
        <v>3.9696179340047433E-3</v>
      </c>
      <c r="GW76">
        <f t="shared" si="198"/>
        <v>2.1873414460411897E-2</v>
      </c>
      <c r="GX76">
        <f t="shared" si="198"/>
        <v>2.6759375098281801E-2</v>
      </c>
      <c r="GY76">
        <f t="shared" si="198"/>
        <v>1.7568921381347496E-2</v>
      </c>
      <c r="GZ76">
        <f t="shared" si="198"/>
        <v>8.9000916554213827E-3</v>
      </c>
      <c r="HA76">
        <f t="shared" si="198"/>
        <v>3.503682574527911E-2</v>
      </c>
      <c r="HB76">
        <f t="shared" si="198"/>
        <v>2.1578513122109122E-3</v>
      </c>
      <c r="HC76">
        <f t="shared" si="198"/>
        <v>9.5418865141790821E-2</v>
      </c>
      <c r="HD76">
        <f t="shared" si="198"/>
        <v>5.4361249831158587E-2</v>
      </c>
      <c r="HE76">
        <f t="shared" si="198"/>
        <v>2.0500234799706085E-2</v>
      </c>
      <c r="HF76">
        <f t="shared" si="198"/>
        <v>3.1923408394772722E-2</v>
      </c>
      <c r="HG76">
        <f t="shared" si="198"/>
        <v>3.5889399701259442E-2</v>
      </c>
      <c r="HH76">
        <f t="shared" si="198"/>
        <v>2.8929860519230067E-2</v>
      </c>
      <c r="HI76">
        <f t="shared" si="198"/>
        <v>1.8184015553373845E-3</v>
      </c>
      <c r="HJ76">
        <f t="shared" si="198"/>
        <v>3.2372146643125432E-2</v>
      </c>
      <c r="HK76">
        <f t="shared" si="198"/>
        <v>4.942845705104415E-2</v>
      </c>
      <c r="HL76">
        <f t="shared" si="198"/>
        <v>8.5587415773481501E-2</v>
      </c>
      <c r="HM76">
        <f t="shared" si="198"/>
        <v>7.3473292443982874E-2</v>
      </c>
      <c r="HN76">
        <f t="shared" si="198"/>
        <v>5.7740401009699904E-3</v>
      </c>
      <c r="HO76">
        <f t="shared" si="198"/>
        <v>6.9503017473902362E-2</v>
      </c>
      <c r="HP76">
        <f t="shared" si="198"/>
        <v>9.7928937126693372E-3</v>
      </c>
      <c r="HQ76">
        <f t="shared" si="198"/>
        <v>2.7522521356022178E-2</v>
      </c>
      <c r="HR76">
        <f t="shared" si="198"/>
        <v>4.5612665249790907E-2</v>
      </c>
      <c r="HS76">
        <f t="shared" si="198"/>
        <v>7.1091603476696297E-2</v>
      </c>
      <c r="HT76">
        <f t="shared" si="198"/>
        <v>4.4938198865535073E-2</v>
      </c>
      <c r="HU76">
        <f t="shared" si="198"/>
        <v>1.2670818014626273E-2</v>
      </c>
      <c r="HV76">
        <f t="shared" si="198"/>
        <v>8.5061444059977426E-3</v>
      </c>
      <c r="HW76">
        <f t="shared" si="198"/>
        <v>0.15678207612869094</v>
      </c>
      <c r="HX76">
        <f t="shared" si="198"/>
        <v>3.9993598190274371E-2</v>
      </c>
      <c r="HY76">
        <f t="shared" si="198"/>
        <v>5.2123854582547424E-2</v>
      </c>
      <c r="HZ76">
        <f t="shared" si="198"/>
        <v>4.9267908652199544E-2</v>
      </c>
      <c r="IA76">
        <f t="shared" si="198"/>
        <v>2.7791123080264546E-2</v>
      </c>
      <c r="IB76">
        <f t="shared" si="198"/>
        <v>4.1211781048865581E-2</v>
      </c>
      <c r="IC76">
        <f t="shared" si="198"/>
        <v>4.672833135433796E-2</v>
      </c>
      <c r="ID76">
        <f t="shared" si="198"/>
        <v>0.1212701256205696</v>
      </c>
      <c r="IE76">
        <f t="shared" si="198"/>
        <v>1.4203590501782271E-2</v>
      </c>
      <c r="IF76">
        <f t="shared" si="198"/>
        <v>2.0110281229256316E-2</v>
      </c>
      <c r="IG76">
        <f t="shared" si="198"/>
        <v>1.155598089672543E-2</v>
      </c>
      <c r="IH76">
        <f t="shared" si="198"/>
        <v>4.411053304709045E-2</v>
      </c>
      <c r="II76">
        <f t="shared" si="198"/>
        <v>5.5932974161129634E-2</v>
      </c>
      <c r="IJ76">
        <f t="shared" si="198"/>
        <v>9.9414382448881233E-2</v>
      </c>
      <c r="IK76">
        <f t="shared" si="198"/>
        <v>1.3676455780987654E-2</v>
      </c>
      <c r="IL76">
        <f t="shared" si="198"/>
        <v>7.9227381534683228E-2</v>
      </c>
      <c r="IM76">
        <f t="shared" si="198"/>
        <v>5.6857846164659109E-2</v>
      </c>
      <c r="IN76">
        <f t="shared" si="198"/>
        <v>2.1975152619305716E-2</v>
      </c>
      <c r="IO76">
        <f t="shared" si="198"/>
        <v>5.2909632970171039E-2</v>
      </c>
      <c r="IP76">
        <f t="shared" si="198"/>
        <v>6.7744531124931839E-2</v>
      </c>
      <c r="IQ76">
        <f t="shared" si="198"/>
        <v>2.2952114909819077E-2</v>
      </c>
      <c r="IR76">
        <f t="shared" si="198"/>
        <v>5.1121632066679412E-2</v>
      </c>
      <c r="IS76">
        <f t="shared" si="198"/>
        <v>1.6525933879238466E-2</v>
      </c>
      <c r="IT76">
        <f t="shared" si="198"/>
        <v>6.2583880186387442E-2</v>
      </c>
      <c r="IU76">
        <f t="shared" si="198"/>
        <v>3.9406494689589004E-2</v>
      </c>
      <c r="IV76">
        <f t="shared" si="198"/>
        <v>1.1340411280423193E-2</v>
      </c>
      <c r="IW76">
        <f t="shared" si="198"/>
        <v>1.3071022562003265E-2</v>
      </c>
      <c r="IX76">
        <f t="shared" si="198"/>
        <v>8.4390048263872086E-2</v>
      </c>
      <c r="IY76">
        <f t="shared" si="196"/>
        <v>6.0248832451782752E-2</v>
      </c>
      <c r="IZ76">
        <f t="shared" si="196"/>
        <v>5.9528017621255591E-2</v>
      </c>
      <c r="JA76">
        <f t="shared" ref="JA76:LL80" si="202">ABS(JA56-JA36)</f>
        <v>1.4685620468909533E-2</v>
      </c>
      <c r="JB76">
        <f t="shared" si="202"/>
        <v>4.8410088403927354E-2</v>
      </c>
      <c r="JC76">
        <f t="shared" si="202"/>
        <v>4.2157013700179657E-2</v>
      </c>
      <c r="JD76">
        <f t="shared" si="202"/>
        <v>1.690820714411212E-2</v>
      </c>
      <c r="JE76">
        <f t="shared" si="202"/>
        <v>1.3021092673748069E-2</v>
      </c>
      <c r="JF76">
        <f t="shared" si="202"/>
        <v>2.3406522347977132E-2</v>
      </c>
      <c r="JG76">
        <f t="shared" si="202"/>
        <v>3.8141911830707143E-2</v>
      </c>
      <c r="JH76">
        <f t="shared" si="202"/>
        <v>7.8489814981618666E-2</v>
      </c>
      <c r="JI76">
        <f t="shared" si="202"/>
        <v>1.5081105443756737E-2</v>
      </c>
      <c r="JJ76">
        <f t="shared" si="202"/>
        <v>3.650807216884322E-3</v>
      </c>
      <c r="JK76">
        <f t="shared" si="202"/>
        <v>6.9601030715812973E-2</v>
      </c>
      <c r="JL76">
        <f t="shared" si="202"/>
        <v>3.9275024106015077E-2</v>
      </c>
      <c r="JM76">
        <f t="shared" si="202"/>
        <v>1.1783958402580397E-2</v>
      </c>
      <c r="JN76">
        <f t="shared" si="202"/>
        <v>0.11674030795845125</v>
      </c>
      <c r="JO76">
        <f t="shared" si="202"/>
        <v>4.5456764609111078E-2</v>
      </c>
      <c r="JP76">
        <f t="shared" si="202"/>
        <v>3.4414458137091541E-2</v>
      </c>
      <c r="JQ76">
        <f t="shared" si="202"/>
        <v>0.10349391798347485</v>
      </c>
      <c r="JR76">
        <f t="shared" si="202"/>
        <v>4.4290972972091391E-4</v>
      </c>
      <c r="JS76">
        <f t="shared" si="202"/>
        <v>5.3954183514892867E-2</v>
      </c>
      <c r="JT76">
        <f t="shared" si="202"/>
        <v>7.2053568888388597E-3</v>
      </c>
      <c r="JU76">
        <f t="shared" si="202"/>
        <v>3.5491821119817579E-2</v>
      </c>
      <c r="JV76">
        <f t="shared" si="202"/>
        <v>2.099547910611535E-2</v>
      </c>
      <c r="JW76">
        <f t="shared" si="202"/>
        <v>6.925271627617513E-2</v>
      </c>
      <c r="JX76">
        <f t="shared" si="202"/>
        <v>5.259424779009729E-2</v>
      </c>
      <c r="JY76">
        <f t="shared" si="202"/>
        <v>4.0047016061806995E-2</v>
      </c>
      <c r="JZ76">
        <f t="shared" si="202"/>
        <v>3.660507604346408E-2</v>
      </c>
      <c r="KA76">
        <f t="shared" si="202"/>
        <v>8.38081608369457E-2</v>
      </c>
      <c r="KB76">
        <f t="shared" si="202"/>
        <v>3.1850578150657283E-2</v>
      </c>
      <c r="KC76">
        <f t="shared" si="202"/>
        <v>1.6842856210091073E-2</v>
      </c>
      <c r="KD76">
        <f t="shared" si="202"/>
        <v>3.8546517937619873E-3</v>
      </c>
      <c r="KE76">
        <f t="shared" si="202"/>
        <v>8.8596978035850871E-3</v>
      </c>
      <c r="KF76">
        <f t="shared" si="202"/>
        <v>2.0768664752633614E-2</v>
      </c>
      <c r="KG76">
        <f t="shared" si="202"/>
        <v>2.1151842853369351E-2</v>
      </c>
      <c r="KH76">
        <f t="shared" si="202"/>
        <v>4.1008776796187973E-2</v>
      </c>
      <c r="KI76">
        <f t="shared" si="202"/>
        <v>5.5716612161426482E-2</v>
      </c>
      <c r="KJ76">
        <f t="shared" si="202"/>
        <v>4.7455880442708542E-2</v>
      </c>
      <c r="KK76">
        <f t="shared" si="202"/>
        <v>3.8037482574570736E-2</v>
      </c>
      <c r="KL76">
        <f t="shared" si="202"/>
        <v>0.11478189912133846</v>
      </c>
      <c r="KM76">
        <f t="shared" si="202"/>
        <v>9.0953703060664359E-2</v>
      </c>
      <c r="KN76">
        <f t="shared" si="202"/>
        <v>0.10362635607243076</v>
      </c>
      <c r="KO76">
        <f t="shared" si="202"/>
        <v>5.2956769821314031E-3</v>
      </c>
      <c r="KP76">
        <f t="shared" si="202"/>
        <v>4.7475775145537913E-2</v>
      </c>
      <c r="KQ76">
        <f t="shared" si="202"/>
        <v>5.0366822801064526E-2</v>
      </c>
      <c r="KR76">
        <f t="shared" si="202"/>
        <v>6.4689929047274775E-2</v>
      </c>
      <c r="KS76">
        <f t="shared" si="202"/>
        <v>1.3565041842561132E-2</v>
      </c>
      <c r="KT76">
        <f t="shared" si="202"/>
        <v>3.5863796418953348E-2</v>
      </c>
      <c r="KU76">
        <f t="shared" si="202"/>
        <v>4.192274128867568E-2</v>
      </c>
      <c r="KV76">
        <f t="shared" si="202"/>
        <v>4.0965797334915122E-2</v>
      </c>
      <c r="KW76">
        <f t="shared" si="202"/>
        <v>6.1194088931858084E-2</v>
      </c>
      <c r="KX76">
        <f t="shared" si="202"/>
        <v>8.6920047468532685E-2</v>
      </c>
      <c r="KY76">
        <f t="shared" si="202"/>
        <v>4.4750808882862425E-4</v>
      </c>
      <c r="KZ76">
        <f t="shared" si="202"/>
        <v>1.4020243252097164E-2</v>
      </c>
      <c r="LA76">
        <f t="shared" si="202"/>
        <v>1.8710098748814935E-2</v>
      </c>
      <c r="LB76">
        <f t="shared" si="202"/>
        <v>2.4503399072397458E-2</v>
      </c>
      <c r="LC76">
        <f t="shared" si="202"/>
        <v>5.0793553390051316E-2</v>
      </c>
      <c r="LD76">
        <f t="shared" si="202"/>
        <v>4.6488315303967354E-2</v>
      </c>
      <c r="LE76">
        <f t="shared" si="202"/>
        <v>4.986716970453442E-2</v>
      </c>
      <c r="LF76">
        <f t="shared" si="202"/>
        <v>0.10483611193070907</v>
      </c>
      <c r="LG76">
        <f t="shared" si="202"/>
        <v>4.7810011112840001E-2</v>
      </c>
      <c r="LH76">
        <f t="shared" si="202"/>
        <v>2.627564453657838E-2</v>
      </c>
      <c r="LI76">
        <f t="shared" si="202"/>
        <v>9.687175380412838E-2</v>
      </c>
      <c r="LJ76">
        <f t="shared" si="202"/>
        <v>4.6933180226957916E-2</v>
      </c>
      <c r="LK76">
        <f t="shared" si="202"/>
        <v>2.6941256091150834E-5</v>
      </c>
      <c r="LL76">
        <f t="shared" si="202"/>
        <v>1.1320533995816673E-3</v>
      </c>
      <c r="LM76">
        <f t="shared" si="192"/>
        <v>2.9624147629282171E-3</v>
      </c>
      <c r="LN76">
        <f t="shared" si="192"/>
        <v>1.1189763534312197E-2</v>
      </c>
      <c r="LO76">
        <f t="shared" si="192"/>
        <v>1.5232015852220337E-2</v>
      </c>
      <c r="LP76">
        <f t="shared" si="192"/>
        <v>3.0618963445878552E-2</v>
      </c>
      <c r="LQ76">
        <f t="shared" si="192"/>
        <v>4.5432297303144464E-2</v>
      </c>
      <c r="LR76">
        <f t="shared" si="192"/>
        <v>2.086301841661109E-2</v>
      </c>
      <c r="LS76">
        <f t="shared" si="192"/>
        <v>4.0879590174093705E-2</v>
      </c>
      <c r="LT76">
        <f t="shared" si="192"/>
        <v>1.3017344701665157E-2</v>
      </c>
      <c r="LU76">
        <f t="shared" si="192"/>
        <v>4.9244877662880659E-3</v>
      </c>
      <c r="LV76">
        <f t="shared" si="192"/>
        <v>1.2976927263018162E-2</v>
      </c>
      <c r="LW76">
        <f t="shared" si="192"/>
        <v>2.0094068696509204E-2</v>
      </c>
    </row>
    <row r="77" spans="1:335" hidden="1" x14ac:dyDescent="0.3">
      <c r="A77" s="1">
        <v>2008</v>
      </c>
      <c r="B77">
        <f t="shared" si="193"/>
        <v>4.3545628250667545E-2</v>
      </c>
      <c r="C77">
        <f t="shared" si="200"/>
        <v>6.2599403546308996E-2</v>
      </c>
      <c r="D77">
        <f t="shared" si="200"/>
        <v>5.7076735595557038E-3</v>
      </c>
      <c r="E77">
        <f t="shared" si="200"/>
        <v>9.4369422698533267E-2</v>
      </c>
      <c r="F77">
        <f t="shared" si="200"/>
        <v>4.5548667145830501E-2</v>
      </c>
      <c r="G77">
        <f t="shared" si="200"/>
        <v>2.6357626386348199E-2</v>
      </c>
      <c r="H77">
        <f t="shared" si="200"/>
        <v>2.1475668574391649E-2</v>
      </c>
      <c r="I77">
        <f t="shared" si="200"/>
        <v>6.4177806501468537E-2</v>
      </c>
      <c r="J77">
        <f t="shared" si="200"/>
        <v>7.9498002145553137E-2</v>
      </c>
      <c r="K77">
        <f t="shared" si="200"/>
        <v>8.9759016643020439E-2</v>
      </c>
      <c r="L77">
        <f t="shared" si="200"/>
        <v>8.1339771212828149E-2</v>
      </c>
      <c r="M77">
        <f t="shared" si="200"/>
        <v>1.5876374585625519E-2</v>
      </c>
      <c r="N77">
        <f t="shared" si="200"/>
        <v>3.9552841123701166E-2</v>
      </c>
      <c r="O77">
        <f t="shared" si="200"/>
        <v>5.0670988887846491E-4</v>
      </c>
      <c r="P77">
        <f t="shared" si="200"/>
        <v>2.980291094390386E-2</v>
      </c>
      <c r="Q77">
        <f t="shared" si="200"/>
        <v>7.2555494569365109E-2</v>
      </c>
      <c r="R77">
        <f t="shared" si="200"/>
        <v>1.4236214377218892E-2</v>
      </c>
      <c r="S77">
        <f t="shared" si="200"/>
        <v>1.8107677316050341E-2</v>
      </c>
      <c r="T77">
        <f t="shared" si="200"/>
        <v>2.8813205267057107E-2</v>
      </c>
      <c r="U77">
        <f t="shared" si="200"/>
        <v>5.8747582014638922E-2</v>
      </c>
      <c r="V77">
        <f t="shared" si="200"/>
        <v>8.287567611610408E-2</v>
      </c>
      <c r="W77">
        <f t="shared" si="200"/>
        <v>0.10917690446172157</v>
      </c>
      <c r="X77">
        <f t="shared" si="200"/>
        <v>5.131018598563164E-2</v>
      </c>
      <c r="Y77">
        <f t="shared" si="200"/>
        <v>3.3162074678522613E-2</v>
      </c>
      <c r="Z77">
        <f t="shared" si="200"/>
        <v>1.8759359959135691E-2</v>
      </c>
      <c r="AA77">
        <f t="shared" si="200"/>
        <v>1.2643261023345287E-2</v>
      </c>
      <c r="AB77">
        <f t="shared" si="200"/>
        <v>3.0376685716056784E-2</v>
      </c>
      <c r="AC77">
        <f t="shared" si="200"/>
        <v>6.2526284154991951E-2</v>
      </c>
      <c r="AD77">
        <f t="shared" si="200"/>
        <v>4.0139794041950339E-2</v>
      </c>
      <c r="AE77">
        <f t="shared" si="200"/>
        <v>7.3409776696032991E-2</v>
      </c>
      <c r="AF77">
        <f t="shared" si="200"/>
        <v>2.9222020416143302E-2</v>
      </c>
      <c r="AG77">
        <f t="shared" si="200"/>
        <v>5.2832752074635225E-3</v>
      </c>
      <c r="AH77">
        <f t="shared" si="200"/>
        <v>1.2393275344034449E-2</v>
      </c>
      <c r="AI77">
        <f t="shared" si="200"/>
        <v>4.2525977714653052E-2</v>
      </c>
      <c r="AJ77">
        <f t="shared" si="200"/>
        <v>1.5889691427179775E-2</v>
      </c>
      <c r="AK77">
        <f t="shared" si="200"/>
        <v>9.336968267173007E-3</v>
      </c>
      <c r="AL77">
        <f t="shared" si="200"/>
        <v>4.3392623584710632E-2</v>
      </c>
      <c r="AM77">
        <f t="shared" si="200"/>
        <v>4.5652288848690992E-3</v>
      </c>
      <c r="AN77">
        <f t="shared" si="200"/>
        <v>4.2241832351647579E-2</v>
      </c>
      <c r="AO77">
        <f t="shared" si="200"/>
        <v>5.4796691195535763E-2</v>
      </c>
      <c r="AP77">
        <f t="shared" si="200"/>
        <v>2.1092370716521425E-2</v>
      </c>
      <c r="AQ77">
        <f t="shared" si="200"/>
        <v>3.2642601640968494E-2</v>
      </c>
      <c r="AR77">
        <f t="shared" si="200"/>
        <v>1.7811739485318001E-2</v>
      </c>
      <c r="AS77">
        <f t="shared" si="200"/>
        <v>1.4271231828925424E-2</v>
      </c>
      <c r="AT77">
        <f t="shared" si="200"/>
        <v>4.4346528260224116E-2</v>
      </c>
      <c r="AU77">
        <f t="shared" si="200"/>
        <v>3.8298173159280413E-2</v>
      </c>
      <c r="AV77">
        <f t="shared" si="200"/>
        <v>3.0798832742447324E-2</v>
      </c>
      <c r="AW77">
        <f t="shared" si="200"/>
        <v>4.6266705551187393E-2</v>
      </c>
      <c r="AX77">
        <f t="shared" si="200"/>
        <v>5.2320169195377852E-3</v>
      </c>
      <c r="AY77">
        <f t="shared" si="200"/>
        <v>2.5234568144543279E-2</v>
      </c>
      <c r="AZ77">
        <f t="shared" si="200"/>
        <v>2.2698392864760719E-2</v>
      </c>
      <c r="BA77">
        <f t="shared" si="200"/>
        <v>1.2694896209997197E-2</v>
      </c>
      <c r="BB77">
        <f t="shared" si="200"/>
        <v>1.7934063330652728E-2</v>
      </c>
      <c r="BC77">
        <f t="shared" si="200"/>
        <v>4.9023045363195572E-2</v>
      </c>
      <c r="BD77">
        <f t="shared" si="200"/>
        <v>2.8145771510261541E-2</v>
      </c>
      <c r="BE77">
        <f t="shared" si="200"/>
        <v>3.8135228386496134E-2</v>
      </c>
      <c r="BF77">
        <f t="shared" si="200"/>
        <v>2.3084704040899073E-3</v>
      </c>
      <c r="BG77">
        <f t="shared" si="200"/>
        <v>3.6398447908277509E-2</v>
      </c>
      <c r="BH77">
        <f t="shared" si="200"/>
        <v>1.388286446485365E-3</v>
      </c>
      <c r="BI77">
        <f t="shared" si="200"/>
        <v>5.7125183380440925E-4</v>
      </c>
      <c r="BJ77">
        <f t="shared" si="200"/>
        <v>1.6450109004763347E-4</v>
      </c>
      <c r="BK77">
        <f t="shared" si="200"/>
        <v>6.5645641861044601E-3</v>
      </c>
      <c r="BL77">
        <f t="shared" si="200"/>
        <v>0.13400339291090385</v>
      </c>
      <c r="BM77">
        <f t="shared" si="200"/>
        <v>3.1464682289214396E-2</v>
      </c>
      <c r="BN77">
        <f t="shared" si="200"/>
        <v>5.8832473919480599E-2</v>
      </c>
      <c r="BO77">
        <f t="shared" si="199"/>
        <v>8.3971386929861946E-3</v>
      </c>
      <c r="BP77">
        <f t="shared" si="199"/>
        <v>5.4831295483459608E-2</v>
      </c>
      <c r="BQ77">
        <f t="shared" si="199"/>
        <v>3.6162308899731099E-2</v>
      </c>
      <c r="BR77">
        <f t="shared" si="199"/>
        <v>6.3481163914856364E-3</v>
      </c>
      <c r="BS77">
        <f t="shared" si="199"/>
        <v>5.1463418323959842E-2</v>
      </c>
      <c r="BT77">
        <f t="shared" si="199"/>
        <v>2.5086906703696732E-2</v>
      </c>
      <c r="BU77">
        <f t="shared" si="199"/>
        <v>3.9188298131999644E-2</v>
      </c>
      <c r="BV77">
        <f t="shared" si="199"/>
        <v>5.7343987781838801E-2</v>
      </c>
      <c r="BW77">
        <f t="shared" si="199"/>
        <v>9.2233651039680398E-3</v>
      </c>
      <c r="BX77">
        <f t="shared" si="199"/>
        <v>5.8035564078394164E-2</v>
      </c>
      <c r="BY77">
        <f t="shared" si="199"/>
        <v>1.0392428159579525E-2</v>
      </c>
      <c r="BZ77">
        <f t="shared" si="199"/>
        <v>8.3377751287562696E-2</v>
      </c>
      <c r="CA77">
        <f t="shared" si="199"/>
        <v>8.4499448948315181E-2</v>
      </c>
      <c r="CB77">
        <f t="shared" si="199"/>
        <v>2.0687236063493208E-2</v>
      </c>
      <c r="CC77">
        <f t="shared" si="199"/>
        <v>4.0131327206258338E-2</v>
      </c>
      <c r="CD77">
        <f t="shared" si="199"/>
        <v>0.10363186989930884</v>
      </c>
      <c r="CE77">
        <f t="shared" si="199"/>
        <v>9.7228538244960028E-3</v>
      </c>
      <c r="CF77">
        <f t="shared" si="199"/>
        <v>2.2000541582977484E-2</v>
      </c>
      <c r="CG77">
        <f t="shared" si="199"/>
        <v>5.0914807948670759E-2</v>
      </c>
      <c r="CH77">
        <f t="shared" si="199"/>
        <v>9.6754094890373121E-2</v>
      </c>
      <c r="CI77">
        <f t="shared" si="199"/>
        <v>6.9676868252537272E-3</v>
      </c>
      <c r="CJ77">
        <f t="shared" si="199"/>
        <v>4.8134783800269365E-3</v>
      </c>
      <c r="CK77">
        <f t="shared" si="199"/>
        <v>0.12586555068331617</v>
      </c>
      <c r="CL77">
        <f t="shared" si="199"/>
        <v>1.9613799522432918E-2</v>
      </c>
      <c r="CM77">
        <f t="shared" si="199"/>
        <v>2.6237325508077558E-2</v>
      </c>
      <c r="CN77">
        <f t="shared" si="199"/>
        <v>5.825984777200377E-2</v>
      </c>
      <c r="CO77">
        <f t="shared" si="199"/>
        <v>4.3143800914305475E-2</v>
      </c>
      <c r="CP77">
        <f t="shared" si="199"/>
        <v>1.3837826732327252E-2</v>
      </c>
      <c r="CQ77">
        <f t="shared" si="199"/>
        <v>2.3260365726732291E-2</v>
      </c>
      <c r="CR77">
        <f t="shared" si="199"/>
        <v>2.121130310786401E-2</v>
      </c>
      <c r="CS77">
        <f t="shared" si="199"/>
        <v>0.14380985703198368</v>
      </c>
      <c r="CT77">
        <f t="shared" si="199"/>
        <v>3.9700093824183158E-2</v>
      </c>
      <c r="CU77">
        <f t="shared" si="199"/>
        <v>6.7606816406189429E-2</v>
      </c>
      <c r="CV77">
        <f t="shared" si="199"/>
        <v>1.3320489822272741E-3</v>
      </c>
      <c r="CW77">
        <f t="shared" si="199"/>
        <v>7.4637063740281506E-2</v>
      </c>
      <c r="CX77">
        <f t="shared" si="199"/>
        <v>3.0972949930859528E-2</v>
      </c>
      <c r="CY77">
        <f t="shared" si="199"/>
        <v>6.5679944778051946E-2</v>
      </c>
      <c r="CZ77">
        <f t="shared" si="199"/>
        <v>5.3787635858621452E-2</v>
      </c>
      <c r="DA77">
        <f t="shared" si="199"/>
        <v>9.3135866448896487E-2</v>
      </c>
      <c r="DB77">
        <f t="shared" si="199"/>
        <v>1.3313259692148249E-2</v>
      </c>
      <c r="DC77">
        <f t="shared" si="199"/>
        <v>3.6288054402118797E-2</v>
      </c>
      <c r="DD77">
        <f t="shared" si="199"/>
        <v>3.9094539258042293E-2</v>
      </c>
      <c r="DE77">
        <f t="shared" si="199"/>
        <v>6.2756502073535669E-2</v>
      </c>
      <c r="DF77">
        <f t="shared" si="199"/>
        <v>2.3844336464356686E-2</v>
      </c>
      <c r="DG77">
        <f t="shared" si="199"/>
        <v>1.7611031217109774E-2</v>
      </c>
      <c r="DH77">
        <f t="shared" si="199"/>
        <v>1.9977943719255493E-2</v>
      </c>
      <c r="DI77">
        <f t="shared" si="199"/>
        <v>3.5734091241804683E-2</v>
      </c>
      <c r="DJ77">
        <f t="shared" si="199"/>
        <v>1.7193362381941468E-3</v>
      </c>
      <c r="DK77">
        <f t="shared" si="199"/>
        <v>2.0219939558369482E-2</v>
      </c>
      <c r="DL77">
        <f t="shared" si="199"/>
        <v>5.8198996162335592E-2</v>
      </c>
      <c r="DM77">
        <f t="shared" si="199"/>
        <v>5.515200359675676E-3</v>
      </c>
      <c r="DN77">
        <f t="shared" si="199"/>
        <v>2.0818891317042842E-2</v>
      </c>
      <c r="DO77">
        <f t="shared" si="199"/>
        <v>5.1942150948726895E-2</v>
      </c>
      <c r="DP77">
        <f t="shared" si="199"/>
        <v>0.1101395762931468</v>
      </c>
      <c r="DQ77">
        <f t="shared" si="199"/>
        <v>0.15837768670341679</v>
      </c>
      <c r="DR77">
        <f t="shared" si="199"/>
        <v>1.2467988573490407E-2</v>
      </c>
      <c r="DS77">
        <f t="shared" si="199"/>
        <v>6.9141754111255227E-2</v>
      </c>
      <c r="DT77">
        <f t="shared" si="199"/>
        <v>5.4909354577347136E-2</v>
      </c>
      <c r="DU77">
        <f t="shared" si="199"/>
        <v>3.581690995822262E-2</v>
      </c>
      <c r="DV77">
        <f t="shared" si="199"/>
        <v>1.9950797918196983E-2</v>
      </c>
      <c r="DW77">
        <f t="shared" si="199"/>
        <v>2.1636608685706937E-2</v>
      </c>
      <c r="DX77">
        <f t="shared" si="199"/>
        <v>8.4272869933337824E-2</v>
      </c>
      <c r="DY77">
        <f t="shared" si="199"/>
        <v>4.7297114206308333E-2</v>
      </c>
      <c r="DZ77">
        <f t="shared" si="197"/>
        <v>8.1478854922982513E-2</v>
      </c>
      <c r="EA77">
        <f t="shared" ref="EA77:GL80" si="203">ABS(EA57-EA37)</f>
        <v>9.6390727840459378E-2</v>
      </c>
      <c r="EB77">
        <f t="shared" si="203"/>
        <v>0.20701870075948181</v>
      </c>
      <c r="EC77">
        <f t="shared" si="203"/>
        <v>0.10001657294782118</v>
      </c>
      <c r="ED77">
        <f t="shared" si="203"/>
        <v>1.9399401246176229E-3</v>
      </c>
      <c r="EE77">
        <f t="shared" si="203"/>
        <v>4.8267939898154477E-3</v>
      </c>
      <c r="EF77">
        <f t="shared" si="203"/>
        <v>0.13465274115711889</v>
      </c>
      <c r="EG77">
        <f t="shared" si="203"/>
        <v>2.3301160661781117E-2</v>
      </c>
      <c r="EH77">
        <f t="shared" si="203"/>
        <v>2.0125122376948745E-2</v>
      </c>
      <c r="EI77">
        <f t="shared" si="203"/>
        <v>7.2250009952957717E-3</v>
      </c>
      <c r="EJ77">
        <f t="shared" si="203"/>
        <v>1.1406031600344479E-2</v>
      </c>
      <c r="EK77">
        <f t="shared" si="203"/>
        <v>4.1844003803447105E-2</v>
      </c>
      <c r="EL77">
        <f t="shared" si="203"/>
        <v>2.8658674610047341E-2</v>
      </c>
      <c r="EM77">
        <f t="shared" si="203"/>
        <v>0.1067647537973993</v>
      </c>
      <c r="EN77">
        <f t="shared" si="203"/>
        <v>5.799021548051897E-2</v>
      </c>
      <c r="EO77">
        <f t="shared" si="203"/>
        <v>6.3000319269833405E-2</v>
      </c>
      <c r="EP77">
        <f t="shared" si="203"/>
        <v>1.2615768217759227E-2</v>
      </c>
      <c r="EQ77">
        <f t="shared" si="203"/>
        <v>4.7120995524362219E-2</v>
      </c>
      <c r="ER77">
        <f t="shared" si="203"/>
        <v>8.4291148955321082E-3</v>
      </c>
      <c r="ES77">
        <f t="shared" si="203"/>
        <v>1.5877756418176334E-2</v>
      </c>
      <c r="ET77">
        <f t="shared" si="203"/>
        <v>5.3214743336136919E-3</v>
      </c>
      <c r="EU77">
        <f t="shared" si="203"/>
        <v>1.0722307847032653E-2</v>
      </c>
      <c r="EV77">
        <f t="shared" si="203"/>
        <v>0.10068753743541758</v>
      </c>
      <c r="EW77">
        <f t="shared" si="203"/>
        <v>8.7298460377243092E-3</v>
      </c>
      <c r="EX77">
        <f t="shared" si="203"/>
        <v>7.4667780738159051E-3</v>
      </c>
      <c r="EY77">
        <f t="shared" si="203"/>
        <v>5.6310111356672188E-4</v>
      </c>
      <c r="EZ77">
        <f t="shared" si="203"/>
        <v>6.7138803868524777E-2</v>
      </c>
      <c r="FA77">
        <f t="shared" si="203"/>
        <v>5.6806797514027396E-3</v>
      </c>
      <c r="FB77">
        <f t="shared" si="203"/>
        <v>4.1675432796425937E-2</v>
      </c>
      <c r="FC77">
        <f t="shared" si="203"/>
        <v>3.0791628246073177E-2</v>
      </c>
      <c r="FD77">
        <f t="shared" si="203"/>
        <v>1.2006822561340114E-2</v>
      </c>
      <c r="FE77">
        <f t="shared" si="203"/>
        <v>1.1676342218447711E-2</v>
      </c>
      <c r="FF77">
        <f t="shared" si="203"/>
        <v>4.2275239873393877E-2</v>
      </c>
      <c r="FG77">
        <f t="shared" si="203"/>
        <v>0.11891869366857377</v>
      </c>
      <c r="FH77">
        <f t="shared" si="203"/>
        <v>5.4992706768444033E-2</v>
      </c>
      <c r="FI77">
        <f t="shared" si="203"/>
        <v>2.3745952815815596E-2</v>
      </c>
      <c r="FJ77">
        <f t="shared" si="203"/>
        <v>7.342576721690508E-2</v>
      </c>
      <c r="FK77">
        <f t="shared" si="203"/>
        <v>4.4962114864600999E-2</v>
      </c>
      <c r="FL77">
        <f t="shared" si="203"/>
        <v>2.9847838167325502E-2</v>
      </c>
      <c r="FM77">
        <f t="shared" si="203"/>
        <v>9.2379988462355511E-3</v>
      </c>
      <c r="FN77">
        <f t="shared" si="203"/>
        <v>7.7529185574484183E-3</v>
      </c>
      <c r="FO77">
        <f t="shared" si="203"/>
        <v>4.8320822192444379E-2</v>
      </c>
      <c r="FP77">
        <f t="shared" si="203"/>
        <v>7.2652057637628276E-2</v>
      </c>
      <c r="FQ77">
        <f t="shared" si="203"/>
        <v>0.13025607635785175</v>
      </c>
      <c r="FR77">
        <f t="shared" si="203"/>
        <v>4.618553897905664E-3</v>
      </c>
      <c r="FS77">
        <f t="shared" si="203"/>
        <v>2.5931501457086892E-2</v>
      </c>
      <c r="FT77">
        <f t="shared" si="203"/>
        <v>2.134166540586846E-3</v>
      </c>
      <c r="FU77">
        <f t="shared" si="203"/>
        <v>4.7222230560185485E-2</v>
      </c>
      <c r="FV77">
        <f t="shared" si="203"/>
        <v>3.3981833290645191E-2</v>
      </c>
      <c r="FW77">
        <f t="shared" si="203"/>
        <v>5.5530417540389232E-3</v>
      </c>
      <c r="FX77">
        <f t="shared" si="203"/>
        <v>8.3266359781810739E-2</v>
      </c>
      <c r="FY77">
        <f t="shared" si="203"/>
        <v>2.2454726249812151E-2</v>
      </c>
      <c r="FZ77">
        <f t="shared" si="203"/>
        <v>3.4702860003246183E-3</v>
      </c>
      <c r="GA77">
        <f t="shared" si="203"/>
        <v>3.8571247242691342E-2</v>
      </c>
      <c r="GB77">
        <f t="shared" si="203"/>
        <v>5.6531354588534866E-3</v>
      </c>
      <c r="GC77">
        <f t="shared" si="203"/>
        <v>7.5173089990411501E-2</v>
      </c>
      <c r="GD77">
        <f t="shared" si="203"/>
        <v>3.7276859658551209E-2</v>
      </c>
      <c r="GE77">
        <f t="shared" si="203"/>
        <v>5.8428409446837914E-2</v>
      </c>
      <c r="GF77">
        <f t="shared" si="203"/>
        <v>4.3437702825302571E-2</v>
      </c>
      <c r="GG77">
        <f t="shared" si="203"/>
        <v>5.7923766805617394E-2</v>
      </c>
      <c r="GH77">
        <f t="shared" si="203"/>
        <v>7.7377814088765762E-2</v>
      </c>
      <c r="GI77">
        <f t="shared" si="203"/>
        <v>2.3877682470169193E-3</v>
      </c>
      <c r="GJ77">
        <f t="shared" si="203"/>
        <v>2.4378079136670117E-2</v>
      </c>
      <c r="GK77">
        <f t="shared" si="203"/>
        <v>7.8629957706503606E-2</v>
      </c>
      <c r="GL77">
        <f t="shared" si="203"/>
        <v>2.5101181852686422E-2</v>
      </c>
      <c r="GM77">
        <f t="shared" si="201"/>
        <v>6.4552796586524713E-2</v>
      </c>
      <c r="GN77">
        <f t="shared" si="201"/>
        <v>8.090854404508796E-2</v>
      </c>
      <c r="GO77">
        <f t="shared" si="198"/>
        <v>6.7965048193290079E-2</v>
      </c>
      <c r="GP77">
        <f t="shared" ref="GP77:JA88" si="204">ABS(GP57-GP37)</f>
        <v>7.1492905953280617E-2</v>
      </c>
      <c r="GQ77">
        <f t="shared" si="204"/>
        <v>4.9896519840476605E-3</v>
      </c>
      <c r="GR77">
        <f t="shared" si="204"/>
        <v>7.7733431706735079E-2</v>
      </c>
      <c r="GS77">
        <f t="shared" si="204"/>
        <v>7.4989786417112625E-2</v>
      </c>
      <c r="GT77">
        <f t="shared" si="204"/>
        <v>7.1558571412968286E-2</v>
      </c>
      <c r="GU77">
        <f t="shared" si="204"/>
        <v>3.7236064281176096E-2</v>
      </c>
      <c r="GV77">
        <f t="shared" si="204"/>
        <v>7.4737261029600432E-4</v>
      </c>
      <c r="GW77">
        <f t="shared" si="204"/>
        <v>5.2749440828564476E-3</v>
      </c>
      <c r="GX77">
        <f t="shared" si="204"/>
        <v>6.5842045007764471E-2</v>
      </c>
      <c r="GY77">
        <f t="shared" si="204"/>
        <v>6.1151666796458171E-2</v>
      </c>
      <c r="GZ77">
        <f t="shared" si="204"/>
        <v>3.0718149101387926E-2</v>
      </c>
      <c r="HA77">
        <f t="shared" si="204"/>
        <v>9.9828850790339985E-3</v>
      </c>
      <c r="HB77">
        <f t="shared" si="204"/>
        <v>9.9276363698743708E-3</v>
      </c>
      <c r="HC77">
        <f t="shared" si="204"/>
        <v>2.2471032124591894E-2</v>
      </c>
      <c r="HD77">
        <f t="shared" si="204"/>
        <v>1.0290516645894199E-2</v>
      </c>
      <c r="HE77">
        <f t="shared" si="204"/>
        <v>5.7260961889092576E-2</v>
      </c>
      <c r="HF77">
        <f t="shared" si="204"/>
        <v>2.5191690979592396E-2</v>
      </c>
      <c r="HG77">
        <f t="shared" si="204"/>
        <v>0.10742232194971757</v>
      </c>
      <c r="HH77">
        <f t="shared" si="204"/>
        <v>6.7853769390004648E-2</v>
      </c>
      <c r="HI77">
        <f t="shared" si="204"/>
        <v>4.6101613811083797E-2</v>
      </c>
      <c r="HJ77">
        <f t="shared" si="204"/>
        <v>6.8168661927693941E-2</v>
      </c>
      <c r="HK77">
        <f t="shared" si="204"/>
        <v>5.9203184816483123E-3</v>
      </c>
      <c r="HL77">
        <f t="shared" si="204"/>
        <v>0.13679040727146108</v>
      </c>
      <c r="HM77">
        <f t="shared" si="204"/>
        <v>3.3137338296484131E-2</v>
      </c>
      <c r="HN77">
        <f t="shared" si="204"/>
        <v>5.9444856633411813E-2</v>
      </c>
      <c r="HO77">
        <f t="shared" si="204"/>
        <v>2.4101335204439578E-2</v>
      </c>
      <c r="HP77">
        <f t="shared" si="204"/>
        <v>1.2336616007645795E-2</v>
      </c>
      <c r="HQ77">
        <f t="shared" si="204"/>
        <v>3.3145331928976396E-2</v>
      </c>
      <c r="HR77">
        <f t="shared" si="204"/>
        <v>2.4017149356948542E-2</v>
      </c>
      <c r="HS77">
        <f t="shared" si="204"/>
        <v>2.2803030506035271E-2</v>
      </c>
      <c r="HT77">
        <f t="shared" si="204"/>
        <v>3.3244338102993209E-2</v>
      </c>
      <c r="HU77">
        <f t="shared" si="204"/>
        <v>4.6315407712060441E-2</v>
      </c>
      <c r="HV77">
        <f t="shared" si="204"/>
        <v>0.12543412108847141</v>
      </c>
      <c r="HW77">
        <f t="shared" si="204"/>
        <v>8.6386123407512283E-2</v>
      </c>
      <c r="HX77">
        <f t="shared" si="204"/>
        <v>1.6635293902031945E-2</v>
      </c>
      <c r="HY77">
        <f t="shared" si="204"/>
        <v>5.1052908175962974E-2</v>
      </c>
      <c r="HZ77">
        <f t="shared" si="204"/>
        <v>3.2312958850109541E-2</v>
      </c>
      <c r="IA77">
        <f t="shared" si="204"/>
        <v>9.6085627912286808E-2</v>
      </c>
      <c r="IB77">
        <f t="shared" si="204"/>
        <v>3.6505769973474766E-2</v>
      </c>
      <c r="IC77">
        <f t="shared" si="204"/>
        <v>3.0723467017311545E-2</v>
      </c>
      <c r="ID77">
        <f t="shared" si="204"/>
        <v>7.8702167559450475E-2</v>
      </c>
      <c r="IE77">
        <f t="shared" si="204"/>
        <v>5.8274047518704797E-2</v>
      </c>
      <c r="IF77">
        <f t="shared" si="204"/>
        <v>4.7850696272315973E-2</v>
      </c>
      <c r="IG77">
        <f t="shared" si="204"/>
        <v>1.3726582273066112E-2</v>
      </c>
      <c r="IH77">
        <f t="shared" si="204"/>
        <v>2.7914736341593249E-3</v>
      </c>
      <c r="II77">
        <f t="shared" si="204"/>
        <v>2.4253143164002067E-2</v>
      </c>
      <c r="IJ77">
        <f t="shared" si="204"/>
        <v>5.380883724690011E-2</v>
      </c>
      <c r="IK77">
        <f t="shared" si="204"/>
        <v>4.9587636143074709E-3</v>
      </c>
      <c r="IL77">
        <f t="shared" si="204"/>
        <v>8.401003355436909E-2</v>
      </c>
      <c r="IM77">
        <f t="shared" si="204"/>
        <v>3.7354886725221248E-2</v>
      </c>
      <c r="IN77">
        <f t="shared" si="204"/>
        <v>6.6642406137617294E-2</v>
      </c>
      <c r="IO77">
        <f t="shared" si="204"/>
        <v>1.9319144191600746E-3</v>
      </c>
      <c r="IP77">
        <f t="shared" si="204"/>
        <v>7.0101787828688589E-3</v>
      </c>
      <c r="IQ77">
        <f t="shared" si="204"/>
        <v>5.8888684827269222E-2</v>
      </c>
      <c r="IR77">
        <f t="shared" si="204"/>
        <v>1.6160059956223299E-2</v>
      </c>
      <c r="IS77">
        <f t="shared" si="204"/>
        <v>3.6722732075745945E-2</v>
      </c>
      <c r="IT77">
        <f t="shared" si="204"/>
        <v>2.4240183004997418E-2</v>
      </c>
      <c r="IU77">
        <f t="shared" si="204"/>
        <v>9.8966210309969771E-3</v>
      </c>
      <c r="IV77">
        <f t="shared" si="204"/>
        <v>1.7668460184067036E-2</v>
      </c>
      <c r="IW77">
        <f t="shared" si="204"/>
        <v>8.1944524710985442E-2</v>
      </c>
      <c r="IX77">
        <f t="shared" si="204"/>
        <v>8.6210612615399668E-2</v>
      </c>
      <c r="IY77">
        <f t="shared" si="204"/>
        <v>8.6647852042993245E-2</v>
      </c>
      <c r="IZ77">
        <f t="shared" si="204"/>
        <v>3.6133026114362699E-2</v>
      </c>
      <c r="JA77">
        <f t="shared" si="204"/>
        <v>3.6139073742957883E-2</v>
      </c>
      <c r="JB77">
        <f t="shared" si="202"/>
        <v>7.3710670123853017E-2</v>
      </c>
      <c r="JC77">
        <f t="shared" si="202"/>
        <v>7.2219884513034294E-2</v>
      </c>
      <c r="JD77">
        <f t="shared" si="202"/>
        <v>4.1806108312516854E-2</v>
      </c>
      <c r="JE77">
        <f t="shared" si="202"/>
        <v>1.4668385492962455E-2</v>
      </c>
      <c r="JF77">
        <f t="shared" si="202"/>
        <v>3.2946575011423729E-2</v>
      </c>
      <c r="JG77">
        <f t="shared" si="202"/>
        <v>3.372554603025657E-2</v>
      </c>
      <c r="JH77">
        <f t="shared" si="202"/>
        <v>6.3387640841236159E-2</v>
      </c>
      <c r="JI77">
        <f t="shared" si="202"/>
        <v>5.13593666289891E-2</v>
      </c>
      <c r="JJ77">
        <f t="shared" si="202"/>
        <v>6.8725058514267023E-2</v>
      </c>
      <c r="JK77">
        <f t="shared" si="202"/>
        <v>0.13988150968996371</v>
      </c>
      <c r="JL77">
        <f t="shared" si="202"/>
        <v>0.15443180621864416</v>
      </c>
      <c r="JM77">
        <f t="shared" si="202"/>
        <v>5.067533231096788E-2</v>
      </c>
      <c r="JN77">
        <f t="shared" si="202"/>
        <v>1.8970914940575567E-2</v>
      </c>
      <c r="JO77">
        <f t="shared" si="202"/>
        <v>2.5700746164556976E-3</v>
      </c>
      <c r="JP77">
        <f t="shared" si="202"/>
        <v>1.6077512037803499E-2</v>
      </c>
      <c r="JQ77">
        <f t="shared" si="202"/>
        <v>0.10087252164692762</v>
      </c>
      <c r="JR77">
        <f t="shared" si="202"/>
        <v>7.5127216976197175E-2</v>
      </c>
      <c r="JS77">
        <f t="shared" si="202"/>
        <v>3.5298137295389886E-2</v>
      </c>
      <c r="JT77">
        <f t="shared" si="202"/>
        <v>8.4462996414783609E-3</v>
      </c>
      <c r="JU77">
        <f t="shared" si="202"/>
        <v>1.5000961397904661E-2</v>
      </c>
      <c r="JV77">
        <f t="shared" si="202"/>
        <v>4.0467806597929257E-2</v>
      </c>
      <c r="JW77">
        <f t="shared" si="202"/>
        <v>6.3438367552074659E-2</v>
      </c>
      <c r="JX77">
        <f t="shared" si="202"/>
        <v>6.6838955324050819E-2</v>
      </c>
      <c r="JY77">
        <f t="shared" si="202"/>
        <v>1.7780118245972809E-2</v>
      </c>
      <c r="JZ77">
        <f t="shared" si="202"/>
        <v>0.11057449036750061</v>
      </c>
      <c r="KA77">
        <f t="shared" si="202"/>
        <v>7.2696718046719344E-2</v>
      </c>
      <c r="KB77">
        <f t="shared" si="202"/>
        <v>0.10917060923139976</v>
      </c>
      <c r="KC77">
        <f t="shared" si="202"/>
        <v>7.7959230669233603E-2</v>
      </c>
      <c r="KD77">
        <f t="shared" si="202"/>
        <v>3.2297236969364485E-2</v>
      </c>
      <c r="KE77">
        <f t="shared" si="202"/>
        <v>9.4802203147219544E-3</v>
      </c>
      <c r="KF77">
        <f t="shared" si="202"/>
        <v>8.0731013085939884E-2</v>
      </c>
      <c r="KG77">
        <f t="shared" si="202"/>
        <v>6.1546281305407513E-2</v>
      </c>
      <c r="KH77">
        <f t="shared" si="202"/>
        <v>8.2610853085671732E-3</v>
      </c>
      <c r="KI77">
        <f t="shared" si="202"/>
        <v>6.9619881205438161E-2</v>
      </c>
      <c r="KJ77">
        <f t="shared" si="202"/>
        <v>6.0672415286543213E-2</v>
      </c>
      <c r="KK77">
        <f t="shared" si="202"/>
        <v>7.1516005660798854E-5</v>
      </c>
      <c r="KL77">
        <f t="shared" si="202"/>
        <v>1.1863324669338926E-2</v>
      </c>
      <c r="KM77">
        <f t="shared" si="202"/>
        <v>3.6937198666829985E-2</v>
      </c>
      <c r="KN77">
        <f t="shared" si="202"/>
        <v>6.9499408709594368E-2</v>
      </c>
      <c r="KO77">
        <f t="shared" si="202"/>
        <v>4.6617765139547185E-3</v>
      </c>
      <c r="KP77">
        <f t="shared" si="202"/>
        <v>4.4608445118253792E-3</v>
      </c>
      <c r="KQ77">
        <f t="shared" si="202"/>
        <v>2.6926147220092511E-2</v>
      </c>
      <c r="KR77">
        <f t="shared" si="202"/>
        <v>5.5879054442557918E-2</v>
      </c>
      <c r="KS77">
        <f t="shared" si="202"/>
        <v>2.3189634280815663E-2</v>
      </c>
      <c r="KT77">
        <f t="shared" si="202"/>
        <v>1.2862948700610832E-2</v>
      </c>
      <c r="KU77">
        <f t="shared" si="202"/>
        <v>3.7747085639961486E-2</v>
      </c>
      <c r="KV77">
        <f t="shared" si="202"/>
        <v>0.12373641110997935</v>
      </c>
      <c r="KW77">
        <f t="shared" si="202"/>
        <v>5.3787733179002165E-3</v>
      </c>
      <c r="KX77">
        <f t="shared" si="202"/>
        <v>3.803700925740422E-2</v>
      </c>
      <c r="KY77">
        <f t="shared" si="202"/>
        <v>8.6422462259038602E-2</v>
      </c>
      <c r="KZ77">
        <f t="shared" si="202"/>
        <v>4.3336636821275254E-2</v>
      </c>
      <c r="LA77">
        <f t="shared" si="202"/>
        <v>5.5125983665218148E-2</v>
      </c>
      <c r="LB77">
        <f t="shared" si="202"/>
        <v>0.11283338000631193</v>
      </c>
      <c r="LC77">
        <f t="shared" si="202"/>
        <v>0.11091339545832596</v>
      </c>
      <c r="LD77">
        <f t="shared" si="202"/>
        <v>2.9461483821142775E-2</v>
      </c>
      <c r="LE77">
        <f t="shared" si="202"/>
        <v>0.12050625143052138</v>
      </c>
      <c r="LF77">
        <f t="shared" si="202"/>
        <v>8.2377520159069351E-2</v>
      </c>
      <c r="LG77">
        <f t="shared" si="202"/>
        <v>1.8167694681593849E-2</v>
      </c>
      <c r="LH77">
        <f t="shared" si="202"/>
        <v>4.8138750116323847E-2</v>
      </c>
      <c r="LI77">
        <f t="shared" si="202"/>
        <v>5.7576080016870645E-2</v>
      </c>
      <c r="LJ77">
        <f t="shared" si="202"/>
        <v>0.13713978121074061</v>
      </c>
      <c r="LK77">
        <f t="shared" si="202"/>
        <v>1.6677606648756949E-2</v>
      </c>
      <c r="LL77">
        <f t="shared" si="202"/>
        <v>0.10609885316827283</v>
      </c>
      <c r="LM77">
        <f t="shared" si="192"/>
        <v>1.6505569830453148E-2</v>
      </c>
      <c r="LN77">
        <f t="shared" si="192"/>
        <v>9.2284756850937733E-3</v>
      </c>
      <c r="LO77">
        <f t="shared" si="192"/>
        <v>0.12077202505760587</v>
      </c>
      <c r="LP77">
        <f t="shared" si="192"/>
        <v>3.3199122646519141E-2</v>
      </c>
      <c r="LQ77">
        <f t="shared" si="192"/>
        <v>4.5861746045868568E-2</v>
      </c>
      <c r="LR77">
        <f t="shared" si="192"/>
        <v>9.3911614485253869E-2</v>
      </c>
      <c r="LS77">
        <f t="shared" si="192"/>
        <v>3.5008467940783106E-2</v>
      </c>
      <c r="LT77">
        <f t="shared" si="192"/>
        <v>5.209617147852863E-2</v>
      </c>
      <c r="LU77">
        <f t="shared" si="192"/>
        <v>4.4867624635739345E-3</v>
      </c>
      <c r="LV77">
        <f t="shared" si="192"/>
        <v>3.3406539960129905E-2</v>
      </c>
      <c r="LW77">
        <f t="shared" si="192"/>
        <v>2.051629486782458E-2</v>
      </c>
    </row>
    <row r="78" spans="1:335" hidden="1" x14ac:dyDescent="0.3">
      <c r="A78" s="1">
        <v>2009</v>
      </c>
      <c r="B78">
        <f t="shared" si="193"/>
        <v>1.672125314132189E-2</v>
      </c>
      <c r="C78">
        <f t="shared" si="200"/>
        <v>5.2794043735451907E-2</v>
      </c>
      <c r="D78">
        <f t="shared" si="200"/>
        <v>1.2383476259055934E-2</v>
      </c>
      <c r="E78">
        <f t="shared" si="200"/>
        <v>6.9578942253285453E-2</v>
      </c>
      <c r="F78">
        <f t="shared" si="200"/>
        <v>4.6850328086369131E-3</v>
      </c>
      <c r="G78">
        <f t="shared" si="200"/>
        <v>9.2956443024866275E-2</v>
      </c>
      <c r="H78">
        <f t="shared" si="200"/>
        <v>4.7630562785819341E-2</v>
      </c>
      <c r="I78">
        <f t="shared" si="200"/>
        <v>5.0030375127583959E-2</v>
      </c>
      <c r="J78">
        <f t="shared" si="200"/>
        <v>3.7420064351701796E-2</v>
      </c>
      <c r="K78">
        <f t="shared" si="200"/>
        <v>9.0108370848397748E-3</v>
      </c>
      <c r="L78">
        <f t="shared" si="200"/>
        <v>8.6682095710566287E-3</v>
      </c>
      <c r="M78">
        <f t="shared" si="200"/>
        <v>2.5688870976977141E-2</v>
      </c>
      <c r="N78">
        <f t="shared" si="200"/>
        <v>5.6593184551793935E-2</v>
      </c>
      <c r="O78">
        <f t="shared" si="200"/>
        <v>5.3618075380011107E-2</v>
      </c>
      <c r="P78">
        <f t="shared" si="200"/>
        <v>1.741201024156297E-2</v>
      </c>
      <c r="Q78">
        <f t="shared" si="200"/>
        <v>9.8758129400890599E-3</v>
      </c>
      <c r="R78">
        <f t="shared" si="200"/>
        <v>2.1608171461600573E-2</v>
      </c>
      <c r="S78">
        <f t="shared" si="200"/>
        <v>3.014328721130527E-2</v>
      </c>
      <c r="T78">
        <f t="shared" si="200"/>
        <v>2.4328280820259243E-2</v>
      </c>
      <c r="U78">
        <f t="shared" si="200"/>
        <v>4.0814606752460889E-2</v>
      </c>
      <c r="V78">
        <f t="shared" si="200"/>
        <v>7.2340786988337402E-2</v>
      </c>
      <c r="W78">
        <f t="shared" si="200"/>
        <v>0.16786787117816493</v>
      </c>
      <c r="X78">
        <f t="shared" si="200"/>
        <v>2.5836977688819221E-2</v>
      </c>
      <c r="Y78">
        <f t="shared" si="200"/>
        <v>4.7574212613723688E-2</v>
      </c>
      <c r="Z78">
        <f t="shared" si="200"/>
        <v>6.5444871665726129E-2</v>
      </c>
      <c r="AA78">
        <f t="shared" si="200"/>
        <v>6.6204813808872415E-2</v>
      </c>
      <c r="AB78">
        <f t="shared" si="200"/>
        <v>1.2616941569707191E-2</v>
      </c>
      <c r="AC78">
        <f t="shared" si="200"/>
        <v>8.238057738910759E-2</v>
      </c>
      <c r="AD78">
        <f t="shared" si="200"/>
        <v>7.2500957384587922E-3</v>
      </c>
      <c r="AE78">
        <f t="shared" si="200"/>
        <v>2.8656711767865314E-2</v>
      </c>
      <c r="AF78">
        <f t="shared" si="200"/>
        <v>3.5004402503619296E-2</v>
      </c>
      <c r="AG78">
        <f t="shared" si="200"/>
        <v>2.0638897847808056E-2</v>
      </c>
      <c r="AH78">
        <f t="shared" si="200"/>
        <v>3.6627655069055659E-2</v>
      </c>
      <c r="AI78">
        <f t="shared" si="200"/>
        <v>1.7669512357029977E-2</v>
      </c>
      <c r="AJ78">
        <f t="shared" si="200"/>
        <v>3.2955498606416875E-2</v>
      </c>
      <c r="AK78">
        <f t="shared" si="200"/>
        <v>1.6653364411015437E-2</v>
      </c>
      <c r="AL78">
        <f t="shared" si="200"/>
        <v>4.6180099874764222E-2</v>
      </c>
      <c r="AM78">
        <f t="shared" si="200"/>
        <v>2.7591997364454057E-2</v>
      </c>
      <c r="AN78">
        <f t="shared" si="200"/>
        <v>3.2125265646343715E-2</v>
      </c>
      <c r="AO78">
        <f t="shared" si="200"/>
        <v>2.8102008994721563E-2</v>
      </c>
      <c r="AP78">
        <f t="shared" si="200"/>
        <v>1.9917337664366014E-2</v>
      </c>
      <c r="AQ78">
        <f t="shared" si="200"/>
        <v>1.3996612156090937E-2</v>
      </c>
      <c r="AR78">
        <f t="shared" si="200"/>
        <v>2.1230046965229704E-2</v>
      </c>
      <c r="AS78">
        <f t="shared" si="200"/>
        <v>1.6228998369804681E-2</v>
      </c>
      <c r="AT78">
        <f t="shared" si="200"/>
        <v>3.79992997308361E-2</v>
      </c>
      <c r="AU78">
        <f t="shared" si="200"/>
        <v>7.2617605732356927E-2</v>
      </c>
      <c r="AV78">
        <f t="shared" si="200"/>
        <v>1.9407536350406707E-2</v>
      </c>
      <c r="AW78">
        <f t="shared" si="200"/>
        <v>1.5109338390112859E-2</v>
      </c>
      <c r="AX78">
        <f t="shared" si="200"/>
        <v>8.4431470926038532E-2</v>
      </c>
      <c r="AY78">
        <f t="shared" si="200"/>
        <v>5.5092553508525599E-3</v>
      </c>
      <c r="AZ78">
        <f t="shared" si="200"/>
        <v>6.8766624301709101E-2</v>
      </c>
      <c r="BA78">
        <f t="shared" si="200"/>
        <v>1.8798172938213953E-2</v>
      </c>
      <c r="BB78">
        <f t="shared" si="200"/>
        <v>3.7444539008830158E-2</v>
      </c>
      <c r="BC78">
        <f t="shared" si="200"/>
        <v>4.9398319664914148E-2</v>
      </c>
      <c r="BD78">
        <f t="shared" si="200"/>
        <v>6.6885117731299293E-2</v>
      </c>
      <c r="BE78">
        <f t="shared" si="200"/>
        <v>7.2642522928491382E-2</v>
      </c>
      <c r="BF78">
        <f t="shared" si="200"/>
        <v>4.845259859821166E-2</v>
      </c>
      <c r="BG78">
        <f t="shared" si="200"/>
        <v>1.7526084405544595E-2</v>
      </c>
      <c r="BH78">
        <f t="shared" si="200"/>
        <v>8.3060628185204002E-3</v>
      </c>
      <c r="BI78">
        <f t="shared" si="200"/>
        <v>2.360270226218375E-3</v>
      </c>
      <c r="BJ78">
        <f t="shared" si="200"/>
        <v>4.2629487865985263E-2</v>
      </c>
      <c r="BK78">
        <f t="shared" si="200"/>
        <v>3.3345078969977723E-2</v>
      </c>
      <c r="BL78">
        <f t="shared" si="200"/>
        <v>1.0755327399553649E-2</v>
      </c>
      <c r="BM78">
        <f t="shared" si="200"/>
        <v>4.564009953700765E-3</v>
      </c>
      <c r="BN78">
        <f t="shared" ref="BN78:DY81" si="205">ABS(BN58-BN38)</f>
        <v>3.8473993619789454E-2</v>
      </c>
      <c r="BO78">
        <f t="shared" si="205"/>
        <v>1.2819781403777257E-2</v>
      </c>
      <c r="BP78">
        <f t="shared" si="205"/>
        <v>1.578218386169386E-2</v>
      </c>
      <c r="BQ78">
        <f t="shared" si="205"/>
        <v>2.9719817658712587E-2</v>
      </c>
      <c r="BR78">
        <f t="shared" si="205"/>
        <v>4.5163273075683394E-2</v>
      </c>
      <c r="BS78">
        <f t="shared" si="205"/>
        <v>0.13419450463007732</v>
      </c>
      <c r="BT78">
        <f t="shared" si="205"/>
        <v>3.990559834617096E-2</v>
      </c>
      <c r="BU78">
        <f t="shared" si="205"/>
        <v>3.2802160229665714E-2</v>
      </c>
      <c r="BV78">
        <f t="shared" si="205"/>
        <v>4.2804173136298862E-2</v>
      </c>
      <c r="BW78">
        <f t="shared" si="205"/>
        <v>1.3116488268922893E-3</v>
      </c>
      <c r="BX78">
        <f t="shared" si="205"/>
        <v>3.7177817508469074E-2</v>
      </c>
      <c r="BY78">
        <f t="shared" si="205"/>
        <v>2.8762385663858792E-2</v>
      </c>
      <c r="BZ78">
        <f t="shared" si="205"/>
        <v>1.2126128538800574E-2</v>
      </c>
      <c r="CA78">
        <f t="shared" si="205"/>
        <v>3.4399916150567679E-2</v>
      </c>
      <c r="CB78">
        <f t="shared" si="205"/>
        <v>5.1292394820459733E-3</v>
      </c>
      <c r="CC78">
        <f t="shared" si="205"/>
        <v>2.2262013706320638E-3</v>
      </c>
      <c r="CD78">
        <f t="shared" si="205"/>
        <v>9.7855351440533062E-2</v>
      </c>
      <c r="CE78">
        <f t="shared" si="205"/>
        <v>5.4217420092356333E-2</v>
      </c>
      <c r="CF78">
        <f t="shared" si="205"/>
        <v>6.466854123006166E-2</v>
      </c>
      <c r="CG78">
        <f t="shared" si="205"/>
        <v>4.2143937231720829E-2</v>
      </c>
      <c r="CH78">
        <f t="shared" si="205"/>
        <v>9.1350695097028978E-2</v>
      </c>
      <c r="CI78">
        <f t="shared" si="205"/>
        <v>2.6492860319074336E-2</v>
      </c>
      <c r="CJ78">
        <f t="shared" si="205"/>
        <v>2.5934502118319932E-2</v>
      </c>
      <c r="CK78">
        <f t="shared" si="205"/>
        <v>1.7777081952171148E-2</v>
      </c>
      <c r="CL78">
        <f t="shared" si="205"/>
        <v>3.1234300144306726E-2</v>
      </c>
      <c r="CM78">
        <f t="shared" si="205"/>
        <v>1.5300963880065077E-2</v>
      </c>
      <c r="CN78">
        <f t="shared" si="205"/>
        <v>1.7868297832491442E-2</v>
      </c>
      <c r="CO78">
        <f t="shared" si="205"/>
        <v>0.13738693837352389</v>
      </c>
      <c r="CP78">
        <f t="shared" si="205"/>
        <v>4.3637014903793236E-2</v>
      </c>
      <c r="CQ78">
        <f t="shared" si="205"/>
        <v>5.2189212252247208E-2</v>
      </c>
      <c r="CR78">
        <f t="shared" si="205"/>
        <v>6.5548493266422092E-2</v>
      </c>
      <c r="CS78">
        <f t="shared" si="205"/>
        <v>7.611342025258222E-2</v>
      </c>
      <c r="CT78">
        <f t="shared" si="205"/>
        <v>6.598633546655458E-2</v>
      </c>
      <c r="CU78">
        <f t="shared" si="205"/>
        <v>1.2614762357649537E-2</v>
      </c>
      <c r="CV78">
        <f t="shared" si="205"/>
        <v>2.403435277493185E-2</v>
      </c>
      <c r="CW78">
        <f t="shared" si="205"/>
        <v>3.0483729001408014E-2</v>
      </c>
      <c r="CX78">
        <f t="shared" si="205"/>
        <v>6.6194613384052636E-2</v>
      </c>
      <c r="CY78">
        <f t="shared" si="205"/>
        <v>3.4693888720258081E-2</v>
      </c>
      <c r="CZ78">
        <f t="shared" si="205"/>
        <v>3.4110908373799487E-2</v>
      </c>
      <c r="DA78">
        <f t="shared" si="205"/>
        <v>7.7114737314930903E-2</v>
      </c>
      <c r="DB78">
        <f t="shared" si="205"/>
        <v>6.7020115136402714E-2</v>
      </c>
      <c r="DC78">
        <f t="shared" si="205"/>
        <v>1.6729940699363011E-2</v>
      </c>
      <c r="DD78">
        <f t="shared" si="205"/>
        <v>2.6525648375880395E-2</v>
      </c>
      <c r="DE78">
        <f t="shared" si="205"/>
        <v>5.5458266020701474E-3</v>
      </c>
      <c r="DF78">
        <f t="shared" si="205"/>
        <v>1.4958025155193927E-2</v>
      </c>
      <c r="DG78">
        <f t="shared" si="205"/>
        <v>2.6163808271367862E-2</v>
      </c>
      <c r="DH78">
        <f t="shared" si="205"/>
        <v>2.3669892008819637E-2</v>
      </c>
      <c r="DI78">
        <f t="shared" si="205"/>
        <v>6.1070971071657154E-2</v>
      </c>
      <c r="DJ78">
        <f t="shared" si="205"/>
        <v>5.2327194750765485E-2</v>
      </c>
      <c r="DK78">
        <f t="shared" si="205"/>
        <v>3.1601991025684367E-2</v>
      </c>
      <c r="DL78">
        <f t="shared" si="205"/>
        <v>1.9167162032051918E-2</v>
      </c>
      <c r="DM78">
        <f t="shared" si="205"/>
        <v>6.192656434794569E-2</v>
      </c>
      <c r="DN78">
        <f t="shared" si="205"/>
        <v>1.6423773672045561E-2</v>
      </c>
      <c r="DO78">
        <f t="shared" si="205"/>
        <v>4.5135470111806991E-2</v>
      </c>
      <c r="DP78">
        <f t="shared" si="205"/>
        <v>4.5318452067152792E-2</v>
      </c>
      <c r="DQ78">
        <f t="shared" si="205"/>
        <v>4.2338950401399407E-2</v>
      </c>
      <c r="DR78">
        <f t="shared" si="205"/>
        <v>4.0650121712477838E-2</v>
      </c>
      <c r="DS78">
        <f t="shared" si="205"/>
        <v>2.5670726343448198E-2</v>
      </c>
      <c r="DT78">
        <f t="shared" si="205"/>
        <v>2.0166466835322847E-2</v>
      </c>
      <c r="DU78">
        <f t="shared" si="205"/>
        <v>1.2874609106776833E-2</v>
      </c>
      <c r="DV78">
        <f t="shared" si="205"/>
        <v>2.2128863243221653E-2</v>
      </c>
      <c r="DW78">
        <f t="shared" si="205"/>
        <v>9.0210019592683044E-3</v>
      </c>
      <c r="DX78">
        <f t="shared" si="205"/>
        <v>2.4424520765021218E-3</v>
      </c>
      <c r="DY78">
        <f t="shared" si="205"/>
        <v>8.715296041934828E-3</v>
      </c>
      <c r="DZ78">
        <f t="shared" si="197"/>
        <v>3.619164132814956E-2</v>
      </c>
      <c r="EA78">
        <f t="shared" si="203"/>
        <v>4.3117379465126379E-2</v>
      </c>
      <c r="EB78">
        <f t="shared" si="203"/>
        <v>7.662073663555756E-2</v>
      </c>
      <c r="EC78">
        <f t="shared" si="203"/>
        <v>1.630155526660465E-2</v>
      </c>
      <c r="ED78">
        <f t="shared" si="203"/>
        <v>5.7720704933818257E-2</v>
      </c>
      <c r="EE78">
        <f t="shared" si="203"/>
        <v>1.1081688688990288E-3</v>
      </c>
      <c r="EF78">
        <f t="shared" si="203"/>
        <v>2.6216946737475655E-2</v>
      </c>
      <c r="EG78">
        <f t="shared" si="203"/>
        <v>2.289570163161796E-2</v>
      </c>
      <c r="EH78">
        <f t="shared" si="203"/>
        <v>1.2384831445331368E-2</v>
      </c>
      <c r="EI78">
        <f t="shared" si="203"/>
        <v>2.4074080226841099E-2</v>
      </c>
      <c r="EJ78">
        <f t="shared" si="203"/>
        <v>2.8655344283783912E-2</v>
      </c>
      <c r="EK78">
        <f t="shared" si="203"/>
        <v>5.9014250297519666E-2</v>
      </c>
      <c r="EL78">
        <f t="shared" si="203"/>
        <v>7.0772369504013277E-3</v>
      </c>
      <c r="EM78">
        <f t="shared" si="203"/>
        <v>2.1520938506243148E-3</v>
      </c>
      <c r="EN78">
        <f t="shared" si="203"/>
        <v>5.9088971558457881E-2</v>
      </c>
      <c r="EO78">
        <f t="shared" si="203"/>
        <v>3.3271521433595325E-2</v>
      </c>
      <c r="EP78">
        <f t="shared" si="203"/>
        <v>6.3569944683475793E-2</v>
      </c>
      <c r="EQ78">
        <f t="shared" si="203"/>
        <v>0.13332535407553586</v>
      </c>
      <c r="ER78">
        <f t="shared" si="203"/>
        <v>5.0673918921344041E-2</v>
      </c>
      <c r="ES78">
        <f t="shared" si="203"/>
        <v>2.7595158199072323E-2</v>
      </c>
      <c r="ET78">
        <f t="shared" si="203"/>
        <v>3.0620864451320062E-2</v>
      </c>
      <c r="EU78">
        <f t="shared" si="203"/>
        <v>0.25101003629618068</v>
      </c>
      <c r="EV78">
        <f t="shared" si="203"/>
        <v>5.8206725436894369E-2</v>
      </c>
      <c r="EW78">
        <f t="shared" si="203"/>
        <v>9.7444752438493931E-2</v>
      </c>
      <c r="EX78">
        <f t="shared" si="203"/>
        <v>7.4117438635649679E-3</v>
      </c>
      <c r="EY78">
        <f t="shared" si="203"/>
        <v>5.7011415400974819E-2</v>
      </c>
      <c r="EZ78">
        <f t="shared" si="203"/>
        <v>8.6708342427172069E-2</v>
      </c>
      <c r="FA78">
        <f t="shared" si="203"/>
        <v>0.13746778441492924</v>
      </c>
      <c r="FB78">
        <f t="shared" si="203"/>
        <v>2.7352246250818224E-2</v>
      </c>
      <c r="FC78">
        <f t="shared" si="203"/>
        <v>1.4481906853634208E-2</v>
      </c>
      <c r="FD78">
        <f t="shared" si="203"/>
        <v>4.9304870288727001E-3</v>
      </c>
      <c r="FE78">
        <f t="shared" si="203"/>
        <v>3.1224405274217205E-2</v>
      </c>
      <c r="FF78">
        <f t="shared" si="203"/>
        <v>0.10569752137873537</v>
      </c>
      <c r="FG78">
        <f t="shared" si="203"/>
        <v>4.3180181926276151E-2</v>
      </c>
      <c r="FH78">
        <f t="shared" si="203"/>
        <v>2.1582949643934708E-2</v>
      </c>
      <c r="FI78">
        <f t="shared" si="203"/>
        <v>1.3248955818317226E-2</v>
      </c>
      <c r="FJ78">
        <f t="shared" si="203"/>
        <v>2.9347189929516751E-3</v>
      </c>
      <c r="FK78">
        <f t="shared" si="203"/>
        <v>4.4291056926539285E-2</v>
      </c>
      <c r="FL78">
        <f t="shared" si="203"/>
        <v>6.5107654403468815E-2</v>
      </c>
      <c r="FM78">
        <f t="shared" si="203"/>
        <v>5.391046752446612E-2</v>
      </c>
      <c r="FN78">
        <f t="shared" si="203"/>
        <v>6.3017380697272807E-2</v>
      </c>
      <c r="FO78">
        <f t="shared" si="203"/>
        <v>1.8434624733595278E-2</v>
      </c>
      <c r="FP78">
        <f t="shared" si="203"/>
        <v>1.5771230460323887E-2</v>
      </c>
      <c r="FQ78">
        <f t="shared" si="203"/>
        <v>1.7660677550459664E-2</v>
      </c>
      <c r="FR78">
        <f t="shared" si="203"/>
        <v>3.9900200515290529E-2</v>
      </c>
      <c r="FS78">
        <f t="shared" si="203"/>
        <v>5.5794899591030261E-2</v>
      </c>
      <c r="FT78">
        <f t="shared" si="203"/>
        <v>2.9055089178796029E-2</v>
      </c>
      <c r="FU78">
        <f t="shared" si="203"/>
        <v>3.0355219335840494E-2</v>
      </c>
      <c r="FV78">
        <f t="shared" si="203"/>
        <v>5.8982086965626263E-2</v>
      </c>
      <c r="FW78">
        <f t="shared" si="203"/>
        <v>1.6917083905973268E-2</v>
      </c>
      <c r="FX78">
        <f t="shared" si="203"/>
        <v>9.5138725624128118E-2</v>
      </c>
      <c r="FY78">
        <f t="shared" si="203"/>
        <v>0.10290062048065723</v>
      </c>
      <c r="FZ78">
        <f t="shared" si="203"/>
        <v>4.9503887084208775E-3</v>
      </c>
      <c r="GA78">
        <f t="shared" si="203"/>
        <v>2.1963627372593386E-2</v>
      </c>
      <c r="GB78">
        <f t="shared" si="203"/>
        <v>2.859383530555934E-2</v>
      </c>
      <c r="GC78">
        <f t="shared" si="203"/>
        <v>2.1559703470436124E-2</v>
      </c>
      <c r="GD78">
        <f t="shared" si="203"/>
        <v>3.0585561481090703E-2</v>
      </c>
      <c r="GE78">
        <f t="shared" si="203"/>
        <v>7.2010372991208049E-2</v>
      </c>
      <c r="GF78">
        <f t="shared" si="203"/>
        <v>1.3894553201631021E-3</v>
      </c>
      <c r="GG78">
        <f t="shared" si="203"/>
        <v>3.8690103984004631E-2</v>
      </c>
      <c r="GH78">
        <f t="shared" si="203"/>
        <v>2.4441361448664489E-2</v>
      </c>
      <c r="GI78">
        <f t="shared" si="203"/>
        <v>6.4272823144370592E-3</v>
      </c>
      <c r="GJ78">
        <f t="shared" si="203"/>
        <v>6.6128899974773211E-2</v>
      </c>
      <c r="GK78">
        <f t="shared" si="203"/>
        <v>6.3337775260258494E-2</v>
      </c>
      <c r="GL78">
        <f t="shared" si="203"/>
        <v>9.45934883441229E-2</v>
      </c>
      <c r="GM78">
        <f t="shared" si="201"/>
        <v>8.3922102957576794E-2</v>
      </c>
      <c r="GN78">
        <f t="shared" si="201"/>
        <v>0.12031666957643278</v>
      </c>
      <c r="GO78">
        <f t="shared" ref="GO78:IZ88" si="206">ABS(GO58-GO38)</f>
        <v>7.905254055857544E-2</v>
      </c>
      <c r="GP78">
        <f t="shared" si="206"/>
        <v>1.5420023235563629E-3</v>
      </c>
      <c r="GQ78">
        <f t="shared" si="206"/>
        <v>3.883660844390624E-3</v>
      </c>
      <c r="GR78">
        <f t="shared" si="206"/>
        <v>4.378359266528864E-2</v>
      </c>
      <c r="GS78">
        <f t="shared" si="206"/>
        <v>4.3794726321916277E-2</v>
      </c>
      <c r="GT78">
        <f t="shared" si="206"/>
        <v>4.9923354874115033E-2</v>
      </c>
      <c r="GU78">
        <f t="shared" si="206"/>
        <v>5.6650940027290764E-3</v>
      </c>
      <c r="GV78">
        <f t="shared" si="206"/>
        <v>2.545121631927949E-2</v>
      </c>
      <c r="GW78">
        <f t="shared" si="206"/>
        <v>7.5334103892298998E-2</v>
      </c>
      <c r="GX78">
        <f t="shared" si="206"/>
        <v>1.6515846446451377E-2</v>
      </c>
      <c r="GY78">
        <f t="shared" si="206"/>
        <v>3.9663062035418528E-2</v>
      </c>
      <c r="GZ78">
        <f t="shared" si="206"/>
        <v>4.0938491506000763E-2</v>
      </c>
      <c r="HA78">
        <f t="shared" si="206"/>
        <v>9.7899890297433734E-3</v>
      </c>
      <c r="HB78">
        <f t="shared" si="206"/>
        <v>2.941138042569387E-2</v>
      </c>
      <c r="HC78">
        <f t="shared" si="206"/>
        <v>6.5889667389064294E-2</v>
      </c>
      <c r="HD78">
        <f t="shared" si="206"/>
        <v>7.0586548969472071E-2</v>
      </c>
      <c r="HE78">
        <f t="shared" si="206"/>
        <v>3.6441264245892627E-2</v>
      </c>
      <c r="HF78">
        <f t="shared" si="206"/>
        <v>0.1077968549348054</v>
      </c>
      <c r="HG78">
        <f t="shared" si="206"/>
        <v>3.7108166264344156E-2</v>
      </c>
      <c r="HH78">
        <f t="shared" si="206"/>
        <v>2.2572837195029671E-2</v>
      </c>
      <c r="HI78">
        <f t="shared" si="206"/>
        <v>1.960905141356728E-2</v>
      </c>
      <c r="HJ78">
        <f t="shared" si="206"/>
        <v>1.5276628076272836E-2</v>
      </c>
      <c r="HK78">
        <f t="shared" si="206"/>
        <v>1.6731918037553362E-2</v>
      </c>
      <c r="HL78">
        <f t="shared" si="206"/>
        <v>9.4643021904961488E-2</v>
      </c>
      <c r="HM78">
        <f t="shared" si="206"/>
        <v>2.3578492366521348E-2</v>
      </c>
      <c r="HN78">
        <f t="shared" si="206"/>
        <v>2.3939063572957525E-2</v>
      </c>
      <c r="HO78">
        <f t="shared" si="206"/>
        <v>5.1632432249607341E-2</v>
      </c>
      <c r="HP78">
        <f t="shared" si="206"/>
        <v>3.274980149008834E-2</v>
      </c>
      <c r="HQ78">
        <f t="shared" si="206"/>
        <v>4.1332181235100324E-2</v>
      </c>
      <c r="HR78">
        <f t="shared" si="206"/>
        <v>5.3768311698132093E-2</v>
      </c>
      <c r="HS78">
        <f t="shared" si="206"/>
        <v>2.4964956529531457E-2</v>
      </c>
      <c r="HT78">
        <f t="shared" si="206"/>
        <v>2.1798792050095286E-2</v>
      </c>
      <c r="HU78">
        <f t="shared" si="206"/>
        <v>5.7731651304178677E-3</v>
      </c>
      <c r="HV78">
        <f t="shared" si="206"/>
        <v>2.0906629631904816E-2</v>
      </c>
      <c r="HW78">
        <f t="shared" si="206"/>
        <v>0.13047274149415106</v>
      </c>
      <c r="HX78">
        <f t="shared" si="206"/>
        <v>5.2409088242619861E-2</v>
      </c>
      <c r="HY78">
        <f t="shared" si="206"/>
        <v>4.9770563838504867E-2</v>
      </c>
      <c r="HZ78">
        <f t="shared" si="206"/>
        <v>1.1895881273836548E-2</v>
      </c>
      <c r="IA78">
        <f t="shared" si="206"/>
        <v>1.36026581167333E-2</v>
      </c>
      <c r="IB78">
        <f t="shared" si="206"/>
        <v>1.0333031529405456E-2</v>
      </c>
      <c r="IC78">
        <f t="shared" si="206"/>
        <v>6.5651233901962591E-2</v>
      </c>
      <c r="ID78">
        <f t="shared" si="206"/>
        <v>3.2374227875240524E-2</v>
      </c>
      <c r="IE78">
        <f t="shared" si="206"/>
        <v>1.3618078522384294E-2</v>
      </c>
      <c r="IF78">
        <f t="shared" si="206"/>
        <v>4.140687888883704E-2</v>
      </c>
      <c r="IG78">
        <f t="shared" si="206"/>
        <v>3.31973419804662E-2</v>
      </c>
      <c r="IH78">
        <f t="shared" si="206"/>
        <v>1.1120902853976711E-2</v>
      </c>
      <c r="II78">
        <f t="shared" si="206"/>
        <v>2.4562130569376589E-2</v>
      </c>
      <c r="IJ78">
        <f t="shared" si="206"/>
        <v>1.7104877853414691E-2</v>
      </c>
      <c r="IK78">
        <f t="shared" si="206"/>
        <v>5.5915625937941554E-2</v>
      </c>
      <c r="IL78">
        <f t="shared" si="206"/>
        <v>3.0626202425249799E-2</v>
      </c>
      <c r="IM78">
        <f t="shared" si="206"/>
        <v>5.5531114706311585E-2</v>
      </c>
      <c r="IN78">
        <f t="shared" si="206"/>
        <v>8.2155875317214966E-2</v>
      </c>
      <c r="IO78">
        <f t="shared" si="206"/>
        <v>4.5039381086553809E-2</v>
      </c>
      <c r="IP78">
        <f t="shared" si="206"/>
        <v>6.2499927415927359E-2</v>
      </c>
      <c r="IQ78">
        <f t="shared" si="206"/>
        <v>2.8568076776561258E-2</v>
      </c>
      <c r="IR78">
        <f t="shared" si="206"/>
        <v>5.8018854006403692E-2</v>
      </c>
      <c r="IS78">
        <f t="shared" si="206"/>
        <v>9.7240817493060294E-3</v>
      </c>
      <c r="IT78">
        <f t="shared" si="206"/>
        <v>1.5402249591835115E-2</v>
      </c>
      <c r="IU78">
        <f t="shared" si="206"/>
        <v>4.1616760538476516E-4</v>
      </c>
      <c r="IV78">
        <f t="shared" si="206"/>
        <v>0.11461765416068048</v>
      </c>
      <c r="IW78">
        <f t="shared" si="206"/>
        <v>7.6391192589095436E-2</v>
      </c>
      <c r="IX78">
        <f t="shared" si="206"/>
        <v>3.8998740188987302E-2</v>
      </c>
      <c r="IY78">
        <f t="shared" si="206"/>
        <v>5.2521932610463812E-3</v>
      </c>
      <c r="IZ78">
        <f t="shared" si="206"/>
        <v>3.4948809475611672E-2</v>
      </c>
      <c r="JA78">
        <f t="shared" si="204"/>
        <v>4.1211691807348884E-2</v>
      </c>
      <c r="JB78">
        <f t="shared" si="202"/>
        <v>1.3266751928838222E-2</v>
      </c>
      <c r="JC78">
        <f t="shared" si="202"/>
        <v>1.5153048934185981E-2</v>
      </c>
      <c r="JD78">
        <f t="shared" si="202"/>
        <v>7.3244990867637971E-2</v>
      </c>
      <c r="JE78">
        <f t="shared" si="202"/>
        <v>3.5244288848306188E-2</v>
      </c>
      <c r="JF78">
        <f t="shared" si="202"/>
        <v>1.5682781270532908E-3</v>
      </c>
      <c r="JG78">
        <f t="shared" si="202"/>
        <v>2.2033360408667546E-3</v>
      </c>
      <c r="JH78">
        <f t="shared" si="202"/>
        <v>6.193765361504755E-2</v>
      </c>
      <c r="JI78">
        <f t="shared" si="202"/>
        <v>1.6385029984973709E-2</v>
      </c>
      <c r="JJ78">
        <f t="shared" si="202"/>
        <v>5.8061130735322597E-2</v>
      </c>
      <c r="JK78">
        <f t="shared" si="202"/>
        <v>0.10549497496089832</v>
      </c>
      <c r="JL78">
        <f t="shared" si="202"/>
        <v>2.4955744696604221E-3</v>
      </c>
      <c r="JM78">
        <f t="shared" si="202"/>
        <v>0.10024452931069255</v>
      </c>
      <c r="JN78">
        <f t="shared" si="202"/>
        <v>4.9301535682485007E-2</v>
      </c>
      <c r="JO78">
        <f t="shared" si="202"/>
        <v>2.7773996220312361E-2</v>
      </c>
      <c r="JP78">
        <f t="shared" si="202"/>
        <v>2.0341309308497299E-2</v>
      </c>
      <c r="JQ78">
        <f t="shared" si="202"/>
        <v>5.7131126301259716E-2</v>
      </c>
      <c r="JR78">
        <f t="shared" si="202"/>
        <v>5.1790212215002573E-2</v>
      </c>
      <c r="JS78">
        <f t="shared" si="202"/>
        <v>0.12092560470825386</v>
      </c>
      <c r="JT78">
        <f t="shared" si="202"/>
        <v>5.0448568515883391E-2</v>
      </c>
      <c r="JU78">
        <f t="shared" si="202"/>
        <v>4.6000341593738142E-2</v>
      </c>
      <c r="JV78">
        <f t="shared" si="202"/>
        <v>5.7720263164338925E-3</v>
      </c>
      <c r="JW78">
        <f t="shared" si="202"/>
        <v>4.6610867275795165E-2</v>
      </c>
      <c r="JX78">
        <f t="shared" si="202"/>
        <v>7.1209591420488827E-2</v>
      </c>
      <c r="JY78">
        <f t="shared" si="202"/>
        <v>4.527425052099604E-2</v>
      </c>
      <c r="JZ78">
        <f t="shared" si="202"/>
        <v>4.5998765153755783E-2</v>
      </c>
      <c r="KA78">
        <f t="shared" si="202"/>
        <v>8.5641289838630619E-2</v>
      </c>
      <c r="KB78">
        <f t="shared" si="202"/>
        <v>6.1648176258057463E-2</v>
      </c>
      <c r="KC78">
        <f t="shared" si="202"/>
        <v>3.1187044958249907E-2</v>
      </c>
      <c r="KD78">
        <f t="shared" si="202"/>
        <v>4.835969725006365E-2</v>
      </c>
      <c r="KE78">
        <f t="shared" si="202"/>
        <v>3.8981724718483178E-2</v>
      </c>
      <c r="KF78">
        <f t="shared" si="202"/>
        <v>1.8856291934479436E-2</v>
      </c>
      <c r="KG78">
        <f t="shared" si="202"/>
        <v>1.3821813225055095E-2</v>
      </c>
      <c r="KH78">
        <f t="shared" si="202"/>
        <v>4.9229407192008814E-2</v>
      </c>
      <c r="KI78">
        <f t="shared" si="202"/>
        <v>8.0620535273610461E-2</v>
      </c>
      <c r="KJ78">
        <f t="shared" si="202"/>
        <v>0.15054374143598537</v>
      </c>
      <c r="KK78">
        <f t="shared" si="202"/>
        <v>2.9910634227735655E-2</v>
      </c>
      <c r="KL78">
        <f t="shared" si="202"/>
        <v>2.2619968100689364E-2</v>
      </c>
      <c r="KM78">
        <f t="shared" si="202"/>
        <v>2.6474534309623099E-2</v>
      </c>
      <c r="KN78">
        <f t="shared" si="202"/>
        <v>2.85642463073114E-2</v>
      </c>
      <c r="KO78">
        <f t="shared" si="202"/>
        <v>3.74719773669695E-2</v>
      </c>
      <c r="KP78">
        <f t="shared" si="202"/>
        <v>4.0004079167652862E-2</v>
      </c>
      <c r="KQ78">
        <f t="shared" si="202"/>
        <v>3.5326473096155109E-2</v>
      </c>
      <c r="KR78">
        <f t="shared" si="202"/>
        <v>1.8880653184704079E-2</v>
      </c>
      <c r="KS78">
        <f t="shared" si="202"/>
        <v>6.9538498929854753E-3</v>
      </c>
      <c r="KT78">
        <f t="shared" si="202"/>
        <v>1.3139847005407268E-3</v>
      </c>
      <c r="KU78">
        <f t="shared" si="202"/>
        <v>5.0767610873199899E-2</v>
      </c>
      <c r="KV78">
        <f t="shared" si="202"/>
        <v>3.3533874027816102E-2</v>
      </c>
      <c r="KW78">
        <f t="shared" si="202"/>
        <v>5.3568945510042099E-2</v>
      </c>
      <c r="KX78">
        <f t="shared" si="202"/>
        <v>3.8297761441119405E-2</v>
      </c>
      <c r="KY78">
        <f t="shared" si="202"/>
        <v>8.2697432605340793E-2</v>
      </c>
      <c r="KZ78">
        <f t="shared" si="202"/>
        <v>1.6146955825652731E-3</v>
      </c>
      <c r="LA78">
        <f t="shared" si="202"/>
        <v>3.7495607686238608E-2</v>
      </c>
      <c r="LB78">
        <f t="shared" si="202"/>
        <v>1.2291517779662697E-2</v>
      </c>
      <c r="LC78">
        <f t="shared" si="202"/>
        <v>0.13496935396980181</v>
      </c>
      <c r="LD78">
        <f t="shared" si="202"/>
        <v>6.4505585070307986E-2</v>
      </c>
      <c r="LE78">
        <f t="shared" si="202"/>
        <v>0.12712128467085879</v>
      </c>
      <c r="LF78">
        <f t="shared" si="202"/>
        <v>2.1962459967449596E-2</v>
      </c>
      <c r="LG78">
        <f t="shared" si="202"/>
        <v>2.3611954490666831E-2</v>
      </c>
      <c r="LH78">
        <f t="shared" si="202"/>
        <v>2.4291228832695744E-4</v>
      </c>
      <c r="LI78">
        <f t="shared" si="202"/>
        <v>2.089307067239779E-2</v>
      </c>
      <c r="LJ78">
        <f t="shared" si="202"/>
        <v>8.4541218038241939E-2</v>
      </c>
      <c r="LK78">
        <f t="shared" si="202"/>
        <v>1.7080064343568627E-2</v>
      </c>
      <c r="LL78">
        <f t="shared" si="202"/>
        <v>2.0087698590303352E-2</v>
      </c>
      <c r="LM78">
        <f t="shared" si="192"/>
        <v>6.2409868238774979E-2</v>
      </c>
      <c r="LN78">
        <f t="shared" si="192"/>
        <v>2.9737387974132501E-3</v>
      </c>
      <c r="LO78">
        <f t="shared" si="192"/>
        <v>7.8945815398858921E-2</v>
      </c>
      <c r="LP78">
        <f t="shared" si="192"/>
        <v>8.6546434022296115E-2</v>
      </c>
      <c r="LQ78">
        <f t="shared" si="192"/>
        <v>1.5041991203971539E-2</v>
      </c>
      <c r="LR78">
        <f t="shared" si="192"/>
        <v>0.13559646620345345</v>
      </c>
      <c r="LS78">
        <f t="shared" si="192"/>
        <v>2.4898376536452438E-3</v>
      </c>
      <c r="LT78">
        <f t="shared" si="192"/>
        <v>3.7741809784065355E-2</v>
      </c>
      <c r="LU78">
        <f t="shared" si="192"/>
        <v>1.0851361639021243E-2</v>
      </c>
      <c r="LV78">
        <f t="shared" si="192"/>
        <v>4.8513504249395489E-2</v>
      </c>
      <c r="LW78">
        <f t="shared" si="192"/>
        <v>4.6654916508389599E-3</v>
      </c>
    </row>
    <row r="79" spans="1:335" hidden="1" x14ac:dyDescent="0.3">
      <c r="A79" s="1">
        <v>2010</v>
      </c>
      <c r="B79">
        <f t="shared" si="193"/>
        <v>2.0833776886310607E-2</v>
      </c>
      <c r="C79">
        <f t="shared" ref="C79:BN82" si="207">ABS(C59-C39)</f>
        <v>2.3772260401088596E-2</v>
      </c>
      <c r="D79">
        <f t="shared" si="207"/>
        <v>0.12471843434827801</v>
      </c>
      <c r="E79">
        <f t="shared" si="207"/>
        <v>5.4721092285599737E-2</v>
      </c>
      <c r="F79">
        <f t="shared" si="207"/>
        <v>2.7891955965308468E-2</v>
      </c>
      <c r="G79">
        <f t="shared" si="207"/>
        <v>9.8193790688139548E-2</v>
      </c>
      <c r="H79">
        <f t="shared" si="207"/>
        <v>8.2894073477403019E-2</v>
      </c>
      <c r="I79">
        <f t="shared" si="207"/>
        <v>0.10250701261517869</v>
      </c>
      <c r="J79">
        <f t="shared" si="207"/>
        <v>4.4955977183587237E-3</v>
      </c>
      <c r="K79">
        <f t="shared" si="207"/>
        <v>9.5831853555424645E-3</v>
      </c>
      <c r="L79">
        <f t="shared" si="207"/>
        <v>2.3459935950541799E-2</v>
      </c>
      <c r="M79">
        <f t="shared" si="207"/>
        <v>0.12944579101787257</v>
      </c>
      <c r="N79">
        <f t="shared" si="207"/>
        <v>5.9904253990735068E-2</v>
      </c>
      <c r="O79">
        <f t="shared" si="207"/>
        <v>6.7817763489825822E-2</v>
      </c>
      <c r="P79">
        <f t="shared" si="207"/>
        <v>1.3516764141542459E-2</v>
      </c>
      <c r="Q79">
        <f t="shared" si="207"/>
        <v>1.1907346834462706E-2</v>
      </c>
      <c r="R79">
        <f t="shared" si="207"/>
        <v>3.6812135396826817E-2</v>
      </c>
      <c r="S79">
        <f t="shared" si="207"/>
        <v>1.9015661271054363E-2</v>
      </c>
      <c r="T79">
        <f t="shared" si="207"/>
        <v>1.2847126438203627E-2</v>
      </c>
      <c r="U79">
        <f t="shared" si="207"/>
        <v>2.9145653337734223E-2</v>
      </c>
      <c r="V79">
        <f t="shared" si="207"/>
        <v>1.2304003996093327E-2</v>
      </c>
      <c r="W79">
        <f t="shared" si="207"/>
        <v>4.5336706585789699E-2</v>
      </c>
      <c r="X79">
        <f t="shared" si="207"/>
        <v>4.7783220995263331E-2</v>
      </c>
      <c r="Y79">
        <f t="shared" si="207"/>
        <v>1.9126945635109638E-2</v>
      </c>
      <c r="Z79">
        <f t="shared" si="207"/>
        <v>9.503756831722443E-4</v>
      </c>
      <c r="AA79">
        <f t="shared" si="207"/>
        <v>1.4926256632369073E-2</v>
      </c>
      <c r="AB79">
        <f t="shared" si="207"/>
        <v>3.9482829641424577E-2</v>
      </c>
      <c r="AC79">
        <f t="shared" si="207"/>
        <v>2.2253707244543341E-3</v>
      </c>
      <c r="AD79">
        <f t="shared" si="207"/>
        <v>4.0617277101673288E-2</v>
      </c>
      <c r="AE79">
        <f t="shared" si="207"/>
        <v>5.0392008898487994E-3</v>
      </c>
      <c r="AF79">
        <f t="shared" si="207"/>
        <v>8.0590125336469975E-2</v>
      </c>
      <c r="AG79">
        <f t="shared" si="207"/>
        <v>6.8094204258314944E-2</v>
      </c>
      <c r="AH79">
        <f t="shared" si="207"/>
        <v>2.1299371327794747E-2</v>
      </c>
      <c r="AI79">
        <f t="shared" si="207"/>
        <v>2.1870731646219665E-2</v>
      </c>
      <c r="AJ79">
        <f t="shared" si="207"/>
        <v>1.9181130576491484E-2</v>
      </c>
      <c r="AK79">
        <f t="shared" si="207"/>
        <v>9.8710663222420503E-3</v>
      </c>
      <c r="AL79">
        <f t="shared" si="207"/>
        <v>1.8588131405748665E-2</v>
      </c>
      <c r="AM79">
        <f t="shared" si="207"/>
        <v>1.0705604689205672E-2</v>
      </c>
      <c r="AN79">
        <f t="shared" si="207"/>
        <v>5.7399758225358255E-3</v>
      </c>
      <c r="AO79">
        <f t="shared" si="207"/>
        <v>3.1484288680221906E-2</v>
      </c>
      <c r="AP79">
        <f t="shared" si="207"/>
        <v>2.1917951849385497E-2</v>
      </c>
      <c r="AQ79">
        <f t="shared" si="207"/>
        <v>2.0419104005362398E-2</v>
      </c>
      <c r="AR79">
        <f t="shared" si="207"/>
        <v>6.9522352867096182E-2</v>
      </c>
      <c r="AS79">
        <f t="shared" si="207"/>
        <v>1.5277098503611031E-2</v>
      </c>
      <c r="AT79">
        <f t="shared" si="207"/>
        <v>6.2978790137315666E-2</v>
      </c>
      <c r="AU79">
        <f t="shared" si="207"/>
        <v>5.7496045874326329E-2</v>
      </c>
      <c r="AV79">
        <f t="shared" si="207"/>
        <v>4.1683751281957671E-2</v>
      </c>
      <c r="AW79">
        <f t="shared" si="207"/>
        <v>6.353222646000678E-2</v>
      </c>
      <c r="AX79">
        <f t="shared" si="207"/>
        <v>3.9976548770909948E-2</v>
      </c>
      <c r="AY79">
        <f t="shared" si="207"/>
        <v>4.0798289556430167E-2</v>
      </c>
      <c r="AZ79">
        <f t="shared" si="207"/>
        <v>4.3751389101165272E-2</v>
      </c>
      <c r="BA79">
        <f t="shared" si="207"/>
        <v>4.3674351808276501E-2</v>
      </c>
      <c r="BB79">
        <f t="shared" si="207"/>
        <v>6.1320020496489214E-2</v>
      </c>
      <c r="BC79">
        <f t="shared" si="207"/>
        <v>2.7715139227708296E-2</v>
      </c>
      <c r="BD79">
        <f t="shared" si="207"/>
        <v>7.1706823963331279E-2</v>
      </c>
      <c r="BE79">
        <f t="shared" si="207"/>
        <v>5.218254596664007E-2</v>
      </c>
      <c r="BF79">
        <f t="shared" si="207"/>
        <v>4.4462140253167748E-2</v>
      </c>
      <c r="BG79">
        <f t="shared" si="207"/>
        <v>7.8451627806018109E-2</v>
      </c>
      <c r="BH79">
        <f t="shared" si="207"/>
        <v>3.6699326542165789E-2</v>
      </c>
      <c r="BI79">
        <f t="shared" si="207"/>
        <v>0.11151279100109257</v>
      </c>
      <c r="BJ79">
        <f t="shared" si="207"/>
        <v>7.5055911002856801E-2</v>
      </c>
      <c r="BK79">
        <f t="shared" si="207"/>
        <v>1.0053900795735649E-3</v>
      </c>
      <c r="BL79">
        <f t="shared" si="207"/>
        <v>1.2892051736080545E-2</v>
      </c>
      <c r="BM79">
        <f t="shared" si="207"/>
        <v>1.041330849491795E-2</v>
      </c>
      <c r="BN79">
        <f t="shared" si="207"/>
        <v>4.4397381994187857E-3</v>
      </c>
      <c r="BO79">
        <f t="shared" si="205"/>
        <v>5.7844860373877593E-2</v>
      </c>
      <c r="BP79">
        <f t="shared" si="205"/>
        <v>1.1877084918705788E-2</v>
      </c>
      <c r="BQ79">
        <f t="shared" si="205"/>
        <v>5.4541573975583624E-2</v>
      </c>
      <c r="BR79">
        <f t="shared" si="205"/>
        <v>3.3273451514625296E-2</v>
      </c>
      <c r="BS79">
        <f t="shared" si="205"/>
        <v>2.2634333894931358E-2</v>
      </c>
      <c r="BT79">
        <f t="shared" si="205"/>
        <v>2.6300320119952536E-2</v>
      </c>
      <c r="BU79">
        <f t="shared" si="205"/>
        <v>7.8215763873128452E-2</v>
      </c>
      <c r="BV79">
        <f t="shared" si="205"/>
        <v>8.3180696545506416E-2</v>
      </c>
      <c r="BW79">
        <f t="shared" si="205"/>
        <v>3.5123822111800429E-2</v>
      </c>
      <c r="BX79">
        <f t="shared" si="205"/>
        <v>2.2955201664518476E-2</v>
      </c>
      <c r="BY79">
        <f t="shared" si="205"/>
        <v>1.9875571085214871E-2</v>
      </c>
      <c r="BZ79">
        <f t="shared" si="205"/>
        <v>7.4474631746723419E-2</v>
      </c>
      <c r="CA79">
        <f t="shared" si="205"/>
        <v>3.1255670828169935E-2</v>
      </c>
      <c r="CB79">
        <f t="shared" si="205"/>
        <v>1.7794626391790525E-2</v>
      </c>
      <c r="CC79">
        <f t="shared" si="205"/>
        <v>1.8069956919216534E-2</v>
      </c>
      <c r="CD79">
        <f t="shared" si="205"/>
        <v>7.0082911515312318E-3</v>
      </c>
      <c r="CE79">
        <f t="shared" si="205"/>
        <v>6.2214938346389137E-2</v>
      </c>
      <c r="CF79">
        <f t="shared" si="205"/>
        <v>5.4981932823745167E-2</v>
      </c>
      <c r="CG79">
        <f t="shared" si="205"/>
        <v>8.0671953219368764E-2</v>
      </c>
      <c r="CH79">
        <f t="shared" si="205"/>
        <v>4.4390495098437677E-2</v>
      </c>
      <c r="CI79">
        <f t="shared" si="205"/>
        <v>5.0473808742551363E-2</v>
      </c>
      <c r="CJ79">
        <f t="shared" si="205"/>
        <v>5.5149764540806223E-2</v>
      </c>
      <c r="CK79">
        <f t="shared" si="205"/>
        <v>2.4539456440512808E-2</v>
      </c>
      <c r="CL79">
        <f t="shared" si="205"/>
        <v>3.6364566131244391E-2</v>
      </c>
      <c r="CM79">
        <f t="shared" si="205"/>
        <v>2.010730268852412E-2</v>
      </c>
      <c r="CN79">
        <f t="shared" si="205"/>
        <v>3.2343289781190165E-2</v>
      </c>
      <c r="CO79">
        <f t="shared" si="205"/>
        <v>3.8699592340581179E-2</v>
      </c>
      <c r="CP79">
        <f t="shared" si="205"/>
        <v>3.8932349791048759E-2</v>
      </c>
      <c r="CQ79">
        <f t="shared" si="205"/>
        <v>9.6401559046634944E-3</v>
      </c>
      <c r="CR79">
        <f t="shared" si="205"/>
        <v>4.9874021698469662E-2</v>
      </c>
      <c r="CS79">
        <f t="shared" si="205"/>
        <v>0.10029420398254951</v>
      </c>
      <c r="CT79">
        <f t="shared" si="205"/>
        <v>4.7123604598524604E-2</v>
      </c>
      <c r="CU79">
        <f t="shared" si="205"/>
        <v>4.8900668222479515E-2</v>
      </c>
      <c r="CV79">
        <f t="shared" si="205"/>
        <v>2.1562974244015876E-2</v>
      </c>
      <c r="CW79">
        <f t="shared" si="205"/>
        <v>2.9870916906727496E-2</v>
      </c>
      <c r="CX79">
        <f t="shared" si="205"/>
        <v>7.7921102677996346E-3</v>
      </c>
      <c r="CY79">
        <f t="shared" si="205"/>
        <v>1.2088908197260828E-3</v>
      </c>
      <c r="CZ79">
        <f t="shared" si="205"/>
        <v>6.2243439394808919E-2</v>
      </c>
      <c r="DA79">
        <f t="shared" si="205"/>
        <v>7.3350773893435028E-2</v>
      </c>
      <c r="DB79">
        <f t="shared" si="205"/>
        <v>3.203137770877329E-2</v>
      </c>
      <c r="DC79">
        <f t="shared" si="205"/>
        <v>1.7628202897766732E-2</v>
      </c>
      <c r="DD79">
        <f t="shared" si="205"/>
        <v>2.5586387342426797E-2</v>
      </c>
      <c r="DE79">
        <f t="shared" si="205"/>
        <v>0.10675772182708704</v>
      </c>
      <c r="DF79">
        <f t="shared" si="205"/>
        <v>8.8839163822036937E-2</v>
      </c>
      <c r="DG79">
        <f t="shared" si="205"/>
        <v>1.0904621793461466E-2</v>
      </c>
      <c r="DH79">
        <f t="shared" si="205"/>
        <v>1.6584207094251791E-3</v>
      </c>
      <c r="DI79">
        <f t="shared" si="205"/>
        <v>0.10951045729353648</v>
      </c>
      <c r="DJ79">
        <f t="shared" si="205"/>
        <v>4.8019526249267697E-2</v>
      </c>
      <c r="DK79">
        <f t="shared" si="205"/>
        <v>2.0317935375421502E-2</v>
      </c>
      <c r="DL79">
        <f t="shared" si="205"/>
        <v>1.8071414893622316E-2</v>
      </c>
      <c r="DM79">
        <f t="shared" si="205"/>
        <v>2.9486583211375955E-3</v>
      </c>
      <c r="DN79">
        <f t="shared" si="205"/>
        <v>6.5849374513629974E-2</v>
      </c>
      <c r="DO79">
        <f t="shared" si="205"/>
        <v>3.9311947756934695E-2</v>
      </c>
      <c r="DP79">
        <f t="shared" si="205"/>
        <v>2.7833894610608922E-2</v>
      </c>
      <c r="DQ79">
        <f t="shared" si="205"/>
        <v>4.7601200519430953E-2</v>
      </c>
      <c r="DR79">
        <f t="shared" si="205"/>
        <v>9.1217211387968233E-2</v>
      </c>
      <c r="DS79">
        <f t="shared" si="205"/>
        <v>3.2288201366469482E-2</v>
      </c>
      <c r="DT79">
        <f t="shared" si="205"/>
        <v>1.0163496293287611E-2</v>
      </c>
      <c r="DU79">
        <f t="shared" si="205"/>
        <v>1.9391622214127713E-2</v>
      </c>
      <c r="DV79">
        <f t="shared" si="205"/>
        <v>3.2319300320273969E-2</v>
      </c>
      <c r="DW79">
        <f t="shared" si="205"/>
        <v>5.4846480307291168E-2</v>
      </c>
      <c r="DX79">
        <f t="shared" si="205"/>
        <v>2.4880907410625985E-2</v>
      </c>
      <c r="DY79">
        <f t="shared" si="205"/>
        <v>2.3092514136376391E-2</v>
      </c>
      <c r="DZ79">
        <f t="shared" si="197"/>
        <v>0.10396961151809303</v>
      </c>
      <c r="EA79">
        <f t="shared" si="203"/>
        <v>1.4824753579460781E-2</v>
      </c>
      <c r="EB79">
        <f t="shared" si="203"/>
        <v>7.2413597598745105E-2</v>
      </c>
      <c r="EC79">
        <f t="shared" si="203"/>
        <v>9.0068625252113232E-3</v>
      </c>
      <c r="ED79">
        <f t="shared" si="203"/>
        <v>1.8602568369633699E-2</v>
      </c>
      <c r="EE79">
        <f t="shared" si="203"/>
        <v>3.6347871900255457E-2</v>
      </c>
      <c r="EF79">
        <f t="shared" si="203"/>
        <v>4.7055904198626708E-2</v>
      </c>
      <c r="EG79">
        <f t="shared" si="203"/>
        <v>3.6999469502650206E-2</v>
      </c>
      <c r="EH79">
        <f t="shared" si="203"/>
        <v>4.2609770693599724E-2</v>
      </c>
      <c r="EI79">
        <f t="shared" si="203"/>
        <v>4.0689119684758523E-2</v>
      </c>
      <c r="EJ79">
        <f t="shared" si="203"/>
        <v>3.802587038812566E-2</v>
      </c>
      <c r="EK79">
        <f t="shared" si="203"/>
        <v>2.2350125048103631E-2</v>
      </c>
      <c r="EL79">
        <f t="shared" si="203"/>
        <v>3.118144966807368E-2</v>
      </c>
      <c r="EM79">
        <f t="shared" si="203"/>
        <v>5.2628970653116669E-2</v>
      </c>
      <c r="EN79">
        <f t="shared" si="203"/>
        <v>7.6173777749455107E-2</v>
      </c>
      <c r="EO79">
        <f t="shared" si="203"/>
        <v>4.6203738240187753E-2</v>
      </c>
      <c r="EP79">
        <f t="shared" si="203"/>
        <v>2.8004172959996132E-2</v>
      </c>
      <c r="EQ79">
        <f t="shared" si="203"/>
        <v>2.4992111084249591E-2</v>
      </c>
      <c r="ER79">
        <f t="shared" si="203"/>
        <v>0.15124057528011026</v>
      </c>
      <c r="ES79">
        <f t="shared" si="203"/>
        <v>4.7104935163621131E-2</v>
      </c>
      <c r="ET79">
        <f t="shared" si="203"/>
        <v>4.1786439892983251E-2</v>
      </c>
      <c r="EU79">
        <f t="shared" si="203"/>
        <v>0.11458023559171515</v>
      </c>
      <c r="EV79">
        <f t="shared" si="203"/>
        <v>0.10529562508291945</v>
      </c>
      <c r="EW79">
        <f t="shared" si="203"/>
        <v>3.4237042695359765E-3</v>
      </c>
      <c r="EX79">
        <f t="shared" si="203"/>
        <v>3.1182344199265355E-3</v>
      </c>
      <c r="EY79">
        <f t="shared" si="203"/>
        <v>9.2576393130405388E-2</v>
      </c>
      <c r="EZ79">
        <f t="shared" si="203"/>
        <v>7.7553425741188453E-2</v>
      </c>
      <c r="FA79">
        <f t="shared" si="203"/>
        <v>6.8583119102385848E-2</v>
      </c>
      <c r="FB79">
        <f t="shared" si="203"/>
        <v>3.3251690113717813E-3</v>
      </c>
      <c r="FC79">
        <f t="shared" si="203"/>
        <v>0.10014531096319432</v>
      </c>
      <c r="FD79">
        <f t="shared" si="203"/>
        <v>2.6913850968182856E-2</v>
      </c>
      <c r="FE79">
        <f t="shared" si="203"/>
        <v>4.4689728611609914E-2</v>
      </c>
      <c r="FF79">
        <f t="shared" si="203"/>
        <v>0.11390327976408987</v>
      </c>
      <c r="FG79">
        <f t="shared" si="203"/>
        <v>7.3883200198663124E-2</v>
      </c>
      <c r="FH79">
        <f t="shared" si="203"/>
        <v>2.1406881406448905E-2</v>
      </c>
      <c r="FI79">
        <f t="shared" si="203"/>
        <v>4.8286708316959082E-2</v>
      </c>
      <c r="FJ79">
        <f t="shared" si="203"/>
        <v>2.0389822177976691E-2</v>
      </c>
      <c r="FK79">
        <f t="shared" si="203"/>
        <v>7.9531527726797169E-3</v>
      </c>
      <c r="FL79">
        <f t="shared" si="203"/>
        <v>3.0120314779586543E-2</v>
      </c>
      <c r="FM79">
        <f t="shared" si="203"/>
        <v>1.8334651823999737E-2</v>
      </c>
      <c r="FN79">
        <f t="shared" si="203"/>
        <v>4.1236992082962165E-2</v>
      </c>
      <c r="FO79">
        <f t="shared" si="203"/>
        <v>1.5824283145284834E-2</v>
      </c>
      <c r="FP79">
        <f t="shared" si="203"/>
        <v>3.7348602157140531E-2</v>
      </c>
      <c r="FQ79">
        <f t="shared" si="203"/>
        <v>4.2938615079603948E-2</v>
      </c>
      <c r="FR79">
        <f t="shared" si="203"/>
        <v>3.1998041290594026E-3</v>
      </c>
      <c r="FS79">
        <f t="shared" si="203"/>
        <v>3.380544231474425E-2</v>
      </c>
      <c r="FT79">
        <f t="shared" si="203"/>
        <v>5.4120359607517043E-2</v>
      </c>
      <c r="FU79">
        <f t="shared" si="203"/>
        <v>2.1641283257856081E-4</v>
      </c>
      <c r="FV79">
        <f t="shared" si="203"/>
        <v>2.6557613877039032E-3</v>
      </c>
      <c r="FW79">
        <f t="shared" si="203"/>
        <v>5.3803468488872075E-2</v>
      </c>
      <c r="FX79">
        <f t="shared" si="203"/>
        <v>9.4082247795727048E-2</v>
      </c>
      <c r="FY79">
        <f t="shared" si="203"/>
        <v>2.7369006627320558E-2</v>
      </c>
      <c r="FZ79">
        <f t="shared" si="203"/>
        <v>1.8240952839354563E-2</v>
      </c>
      <c r="GA79">
        <f t="shared" si="203"/>
        <v>2.9932130825788827E-2</v>
      </c>
      <c r="GB79">
        <f t="shared" si="203"/>
        <v>8.3003817093909804E-2</v>
      </c>
      <c r="GC79">
        <f t="shared" si="203"/>
        <v>4.3895682433834904E-2</v>
      </c>
      <c r="GD79">
        <f t="shared" si="203"/>
        <v>4.462125975709752E-2</v>
      </c>
      <c r="GE79">
        <f t="shared" si="203"/>
        <v>3.5210641467755543E-2</v>
      </c>
      <c r="GF79">
        <f t="shared" si="203"/>
        <v>2.1958966370061006E-2</v>
      </c>
      <c r="GG79">
        <f t="shared" si="203"/>
        <v>3.4347528956295559E-2</v>
      </c>
      <c r="GH79">
        <f t="shared" si="203"/>
        <v>3.535245325703551E-2</v>
      </c>
      <c r="GI79">
        <f t="shared" si="203"/>
        <v>3.9361355286407829E-2</v>
      </c>
      <c r="GJ79">
        <f t="shared" si="203"/>
        <v>1.1978513462183149E-2</v>
      </c>
      <c r="GK79">
        <f t="shared" si="203"/>
        <v>1.8020993546377539E-2</v>
      </c>
      <c r="GL79">
        <f t="shared" si="203"/>
        <v>1.9346262872877773E-2</v>
      </c>
      <c r="GM79">
        <f t="shared" si="201"/>
        <v>2.6189147372675636E-2</v>
      </c>
      <c r="GN79">
        <f t="shared" si="201"/>
        <v>8.4449499130568095E-2</v>
      </c>
      <c r="GO79">
        <f t="shared" si="206"/>
        <v>3.6001350917753805E-2</v>
      </c>
      <c r="GP79">
        <f t="shared" si="206"/>
        <v>1.4469740871744907E-2</v>
      </c>
      <c r="GQ79">
        <f t="shared" si="206"/>
        <v>1.4951748504192452E-2</v>
      </c>
      <c r="GR79">
        <f t="shared" si="206"/>
        <v>0.13400746394560803</v>
      </c>
      <c r="GS79">
        <f t="shared" si="206"/>
        <v>3.0251076015373829E-2</v>
      </c>
      <c r="GT79">
        <f t="shared" si="206"/>
        <v>9.556608124304572E-2</v>
      </c>
      <c r="GU79">
        <f t="shared" si="206"/>
        <v>3.4821843642406092E-2</v>
      </c>
      <c r="GV79">
        <f t="shared" si="206"/>
        <v>1.5000916711992177E-2</v>
      </c>
      <c r="GW79">
        <f t="shared" si="206"/>
        <v>8.7653757774832308E-2</v>
      </c>
      <c r="GX79">
        <f t="shared" si="206"/>
        <v>1.1425159319000761E-2</v>
      </c>
      <c r="GY79">
        <f t="shared" si="206"/>
        <v>3.3060093814259034E-3</v>
      </c>
      <c r="GZ79">
        <f t="shared" si="206"/>
        <v>3.1789220459486289E-2</v>
      </c>
      <c r="HA79">
        <f t="shared" si="206"/>
        <v>4.1208436466966702E-2</v>
      </c>
      <c r="HB79">
        <f t="shared" si="206"/>
        <v>2.7778995129497386E-2</v>
      </c>
      <c r="HC79">
        <f t="shared" si="206"/>
        <v>5.9895605694569032E-2</v>
      </c>
      <c r="HD79">
        <f t="shared" si="206"/>
        <v>3.9987310143851242E-2</v>
      </c>
      <c r="HE79">
        <f t="shared" si="206"/>
        <v>6.3239958865936585E-3</v>
      </c>
      <c r="HF79">
        <f t="shared" si="206"/>
        <v>1.6702993481915285E-2</v>
      </c>
      <c r="HG79">
        <f t="shared" si="206"/>
        <v>0.14244900404215644</v>
      </c>
      <c r="HH79">
        <f t="shared" si="206"/>
        <v>3.6552189197173013E-2</v>
      </c>
      <c r="HI79">
        <f t="shared" si="206"/>
        <v>7.2031906990464412E-2</v>
      </c>
      <c r="HJ79">
        <f t="shared" si="206"/>
        <v>6.6073676171896523E-2</v>
      </c>
      <c r="HK79">
        <f t="shared" si="206"/>
        <v>2.9114729907859904E-2</v>
      </c>
      <c r="HL79">
        <f t="shared" si="206"/>
        <v>1.7155563345127467E-2</v>
      </c>
      <c r="HM79">
        <f t="shared" si="206"/>
        <v>6.7449809848104059E-2</v>
      </c>
      <c r="HN79">
        <f t="shared" si="206"/>
        <v>3.0584353114723573E-2</v>
      </c>
      <c r="HO79">
        <f t="shared" si="206"/>
        <v>0.10822933357247055</v>
      </c>
      <c r="HP79">
        <f t="shared" si="206"/>
        <v>1.9023768055405454E-2</v>
      </c>
      <c r="HQ79">
        <f t="shared" si="206"/>
        <v>3.7017332553295201E-3</v>
      </c>
      <c r="HR79">
        <f t="shared" si="206"/>
        <v>5.985287094737779E-3</v>
      </c>
      <c r="HS79">
        <f t="shared" si="206"/>
        <v>5.1761939973651305E-3</v>
      </c>
      <c r="HT79">
        <f t="shared" si="206"/>
        <v>6.7826182152222358E-2</v>
      </c>
      <c r="HU79">
        <f t="shared" si="206"/>
        <v>3.4548161952470791E-2</v>
      </c>
      <c r="HV79">
        <f t="shared" si="206"/>
        <v>4.3656960746247031E-2</v>
      </c>
      <c r="HW79">
        <f t="shared" si="206"/>
        <v>3.0802325306100053E-2</v>
      </c>
      <c r="HX79">
        <f t="shared" si="206"/>
        <v>4.3357950429093184E-2</v>
      </c>
      <c r="HY79">
        <f t="shared" si="206"/>
        <v>2.973134856299664E-2</v>
      </c>
      <c r="HZ79">
        <f t="shared" si="206"/>
        <v>3.2276307553613437E-2</v>
      </c>
      <c r="IA79">
        <f t="shared" si="206"/>
        <v>4.8220557997686875E-3</v>
      </c>
      <c r="IB79">
        <f t="shared" si="206"/>
        <v>3.0609862495153184E-2</v>
      </c>
      <c r="IC79">
        <f t="shared" si="206"/>
        <v>1.7128457177064571E-2</v>
      </c>
      <c r="ID79">
        <f t="shared" si="206"/>
        <v>9.4992524326025674E-2</v>
      </c>
      <c r="IE79">
        <f t="shared" si="206"/>
        <v>1.5107481150913871E-2</v>
      </c>
      <c r="IF79">
        <f t="shared" si="206"/>
        <v>4.5717368861160068E-3</v>
      </c>
      <c r="IG79">
        <f t="shared" si="206"/>
        <v>3.5202541390956354E-2</v>
      </c>
      <c r="IH79">
        <f t="shared" si="206"/>
        <v>1.3073108973359004E-2</v>
      </c>
      <c r="II79">
        <f t="shared" si="206"/>
        <v>5.9506627943576584E-3</v>
      </c>
      <c r="IJ79">
        <f t="shared" si="206"/>
        <v>8.5151667917738316E-2</v>
      </c>
      <c r="IK79">
        <f t="shared" si="206"/>
        <v>4.312095240482261E-2</v>
      </c>
      <c r="IL79">
        <f t="shared" si="206"/>
        <v>4.020507866612355E-2</v>
      </c>
      <c r="IM79">
        <f t="shared" si="206"/>
        <v>3.4959549367900022E-3</v>
      </c>
      <c r="IN79">
        <f t="shared" si="206"/>
        <v>2.569238484722533E-2</v>
      </c>
      <c r="IO79">
        <f t="shared" si="206"/>
        <v>1.2463354812918825E-2</v>
      </c>
      <c r="IP79">
        <f t="shared" si="206"/>
        <v>2.7225952878948856E-2</v>
      </c>
      <c r="IQ79">
        <f t="shared" si="206"/>
        <v>9.0169233631803486E-2</v>
      </c>
      <c r="IR79">
        <f t="shared" si="206"/>
        <v>6.8605274305191921E-2</v>
      </c>
      <c r="IS79">
        <f t="shared" si="206"/>
        <v>1.8497696930283025E-3</v>
      </c>
      <c r="IT79">
        <f t="shared" si="206"/>
        <v>7.0109824759280071E-2</v>
      </c>
      <c r="IU79">
        <f t="shared" si="206"/>
        <v>3.5831125984056245E-2</v>
      </c>
      <c r="IV79">
        <f t="shared" si="206"/>
        <v>2.1406287310182126E-2</v>
      </c>
      <c r="IW79">
        <f t="shared" si="206"/>
        <v>1.7047962710496148E-3</v>
      </c>
      <c r="IX79">
        <f t="shared" si="206"/>
        <v>4.2555876768951229E-2</v>
      </c>
      <c r="IY79">
        <f t="shared" si="206"/>
        <v>0.17583283335685496</v>
      </c>
      <c r="IZ79">
        <f t="shared" si="206"/>
        <v>5.0586594874598267E-2</v>
      </c>
      <c r="JA79">
        <f t="shared" si="204"/>
        <v>7.3020452591995078E-2</v>
      </c>
      <c r="JB79">
        <f t="shared" si="202"/>
        <v>0.10458345065285035</v>
      </c>
      <c r="JC79">
        <f t="shared" si="202"/>
        <v>4.8476215807208178E-2</v>
      </c>
      <c r="JD79">
        <f t="shared" si="202"/>
        <v>0.10903706208715591</v>
      </c>
      <c r="JE79">
        <f t="shared" si="202"/>
        <v>4.1946169695839308E-2</v>
      </c>
      <c r="JF79">
        <f t="shared" si="202"/>
        <v>3.9825534299739174E-2</v>
      </c>
      <c r="JG79">
        <f t="shared" si="202"/>
        <v>9.0575910152682793E-2</v>
      </c>
      <c r="JH79">
        <f t="shared" si="202"/>
        <v>8.1592026381831495E-3</v>
      </c>
      <c r="JI79">
        <f t="shared" si="202"/>
        <v>3.7954984260377689E-2</v>
      </c>
      <c r="JJ79">
        <f t="shared" si="202"/>
        <v>4.6052070100027875E-2</v>
      </c>
      <c r="JK79">
        <f t="shared" si="202"/>
        <v>4.6616361754627245E-2</v>
      </c>
      <c r="JL79">
        <f t="shared" si="202"/>
        <v>4.1938689864544632E-2</v>
      </c>
      <c r="JM79">
        <f t="shared" si="202"/>
        <v>1.7098787294386852E-2</v>
      </c>
      <c r="JN79">
        <f t="shared" si="202"/>
        <v>2.3788784274204389E-2</v>
      </c>
      <c r="JO79">
        <f t="shared" si="202"/>
        <v>4.2346077248609615E-2</v>
      </c>
      <c r="JP79">
        <f t="shared" si="202"/>
        <v>1.3557585591034149E-3</v>
      </c>
      <c r="JQ79">
        <f t="shared" si="202"/>
        <v>2.7584165888569045E-2</v>
      </c>
      <c r="JR79">
        <f t="shared" si="202"/>
        <v>7.7251969173657287E-2</v>
      </c>
      <c r="JS79">
        <f t="shared" si="202"/>
        <v>6.7784915827220682E-2</v>
      </c>
      <c r="JT79">
        <f t="shared" si="202"/>
        <v>0.13107011615960784</v>
      </c>
      <c r="JU79">
        <f t="shared" si="202"/>
        <v>4.2638025402775837E-2</v>
      </c>
      <c r="JV79">
        <f t="shared" si="202"/>
        <v>2.9578390426458934E-2</v>
      </c>
      <c r="JW79">
        <f t="shared" si="202"/>
        <v>8.0803685618263399E-2</v>
      </c>
      <c r="JX79">
        <f t="shared" si="202"/>
        <v>2.5153884660936932E-2</v>
      </c>
      <c r="JY79">
        <f t="shared" si="202"/>
        <v>9.2707664834659531E-2</v>
      </c>
      <c r="JZ79">
        <f t="shared" si="202"/>
        <v>7.5027475231370544E-2</v>
      </c>
      <c r="KA79">
        <f t="shared" si="202"/>
        <v>1.245306427753079E-2</v>
      </c>
      <c r="KB79">
        <f t="shared" si="202"/>
        <v>2.5569428593679389E-2</v>
      </c>
      <c r="KC79">
        <f t="shared" si="202"/>
        <v>3.4685030447037579E-2</v>
      </c>
      <c r="KD79">
        <f t="shared" si="202"/>
        <v>4.0243437711635077E-3</v>
      </c>
      <c r="KE79">
        <f t="shared" si="202"/>
        <v>8.6798130335860757E-2</v>
      </c>
      <c r="KF79">
        <f t="shared" si="202"/>
        <v>5.4888973933898688E-3</v>
      </c>
      <c r="KG79">
        <f t="shared" si="202"/>
        <v>2.2967230734317057E-2</v>
      </c>
      <c r="KH79">
        <f t="shared" si="202"/>
        <v>4.0043503893872678E-2</v>
      </c>
      <c r="KI79">
        <f t="shared" si="202"/>
        <v>3.4317317016182791E-2</v>
      </c>
      <c r="KJ79">
        <f t="shared" si="202"/>
        <v>9.7196979809465678E-2</v>
      </c>
      <c r="KK79">
        <f t="shared" si="202"/>
        <v>5.0802477075208796E-2</v>
      </c>
      <c r="KL79">
        <f t="shared" si="202"/>
        <v>5.8245434064100293E-2</v>
      </c>
      <c r="KM79">
        <f t="shared" si="202"/>
        <v>9.8869564080021066E-2</v>
      </c>
      <c r="KN79">
        <f t="shared" si="202"/>
        <v>1.5905032245709938E-2</v>
      </c>
      <c r="KO79">
        <f t="shared" si="202"/>
        <v>4.4676634309970598E-2</v>
      </c>
      <c r="KP79">
        <f t="shared" si="202"/>
        <v>3.9614130595999497E-2</v>
      </c>
      <c r="KQ79">
        <f t="shared" si="202"/>
        <v>3.1331317080392274E-2</v>
      </c>
      <c r="KR79">
        <f t="shared" si="202"/>
        <v>4.3251662914439049E-2</v>
      </c>
      <c r="KS79">
        <f t="shared" si="202"/>
        <v>3.3640327827595962E-2</v>
      </c>
      <c r="KT79">
        <f t="shared" si="202"/>
        <v>3.2175525139378047E-2</v>
      </c>
      <c r="KU79">
        <f t="shared" si="202"/>
        <v>5.3923246794948865E-2</v>
      </c>
      <c r="KV79">
        <f t="shared" si="202"/>
        <v>5.7411791759675257E-2</v>
      </c>
      <c r="KW79">
        <f t="shared" si="202"/>
        <v>6.0146985668101394E-3</v>
      </c>
      <c r="KX79">
        <f t="shared" si="202"/>
        <v>4.1843696989603885E-2</v>
      </c>
      <c r="KY79">
        <f t="shared" si="202"/>
        <v>6.1063447264918969E-2</v>
      </c>
      <c r="KZ79">
        <f t="shared" si="202"/>
        <v>7.1993559608866164E-2</v>
      </c>
      <c r="LA79">
        <f t="shared" si="202"/>
        <v>6.1769830193072472E-3</v>
      </c>
      <c r="LB79">
        <f t="shared" si="202"/>
        <v>2.1989404978257965E-2</v>
      </c>
      <c r="LC79">
        <f t="shared" si="202"/>
        <v>4.5613106488879507E-2</v>
      </c>
      <c r="LD79">
        <f t="shared" si="202"/>
        <v>1.9508453180802299E-2</v>
      </c>
      <c r="LE79">
        <f t="shared" si="202"/>
        <v>2.0510980287819947E-2</v>
      </c>
      <c r="LF79">
        <f t="shared" si="202"/>
        <v>8.9689559379167783E-2</v>
      </c>
      <c r="LG79">
        <f t="shared" si="202"/>
        <v>2.9203715935570584E-2</v>
      </c>
      <c r="LH79">
        <f t="shared" si="202"/>
        <v>3.065300308651675E-2</v>
      </c>
      <c r="LI79">
        <f t="shared" si="202"/>
        <v>9.368449525962258E-2</v>
      </c>
      <c r="LJ79">
        <f t="shared" si="202"/>
        <v>4.4302441483614508E-2</v>
      </c>
      <c r="LK79">
        <f t="shared" si="202"/>
        <v>4.4529894989253638E-2</v>
      </c>
      <c r="LL79">
        <f t="shared" si="202"/>
        <v>3.8648458834517618E-2</v>
      </c>
      <c r="LM79">
        <f t="shared" si="192"/>
        <v>6.2103190679619669E-2</v>
      </c>
      <c r="LN79">
        <f t="shared" si="192"/>
        <v>1.0603419193412345E-2</v>
      </c>
      <c r="LO79">
        <f t="shared" si="192"/>
        <v>3.4805331038562426E-2</v>
      </c>
      <c r="LP79">
        <f t="shared" si="192"/>
        <v>5.4424508109113479E-2</v>
      </c>
      <c r="LQ79">
        <f t="shared" si="192"/>
        <v>2.9436946006041076E-2</v>
      </c>
      <c r="LR79">
        <f t="shared" si="192"/>
        <v>0.11753651980028196</v>
      </c>
      <c r="LS79">
        <f t="shared" si="192"/>
        <v>4.0213461424583374E-2</v>
      </c>
      <c r="LT79">
        <f t="shared" si="192"/>
        <v>2.342210012948287E-2</v>
      </c>
      <c r="LU79">
        <f t="shared" si="192"/>
        <v>8.9702405729535917E-3</v>
      </c>
      <c r="LV79">
        <f t="shared" si="192"/>
        <v>5.4401214371559981E-3</v>
      </c>
      <c r="LW79">
        <f t="shared" si="192"/>
        <v>8.1510573043717116E-3</v>
      </c>
    </row>
    <row r="80" spans="1:335" hidden="1" x14ac:dyDescent="0.3">
      <c r="A80" s="1">
        <v>2011</v>
      </c>
      <c r="B80">
        <f t="shared" si="193"/>
        <v>1.9669951626153342E-2</v>
      </c>
      <c r="C80">
        <f t="shared" si="207"/>
        <v>3.1239905701883564E-2</v>
      </c>
      <c r="D80">
        <f t="shared" si="207"/>
        <v>3.26125685193904E-2</v>
      </c>
      <c r="E80">
        <f t="shared" si="207"/>
        <v>8.7303455972135235E-2</v>
      </c>
      <c r="F80">
        <f t="shared" si="207"/>
        <v>3.2887843502009129E-3</v>
      </c>
      <c r="G80">
        <f t="shared" si="207"/>
        <v>4.6215327417538643E-2</v>
      </c>
      <c r="H80">
        <f t="shared" si="207"/>
        <v>2.3996666640833594E-3</v>
      </c>
      <c r="I80">
        <f t="shared" si="207"/>
        <v>6.9319793839568017E-4</v>
      </c>
      <c r="J80">
        <f t="shared" si="207"/>
        <v>6.5493493785386492E-2</v>
      </c>
      <c r="K80">
        <f t="shared" si="207"/>
        <v>3.0671949680155519E-3</v>
      </c>
      <c r="L80">
        <f t="shared" si="207"/>
        <v>1.9012851007629533E-2</v>
      </c>
      <c r="M80">
        <f t="shared" si="207"/>
        <v>1.7669547530124702E-2</v>
      </c>
      <c r="N80">
        <f t="shared" si="207"/>
        <v>8.4207294068658553E-3</v>
      </c>
      <c r="O80">
        <f t="shared" si="207"/>
        <v>1.1745342718182561E-2</v>
      </c>
      <c r="P80">
        <f t="shared" si="207"/>
        <v>3.9267634047347039E-3</v>
      </c>
      <c r="Q80">
        <f t="shared" si="207"/>
        <v>3.3418276971939193E-3</v>
      </c>
      <c r="R80">
        <f t="shared" si="207"/>
        <v>6.4447710146291137E-2</v>
      </c>
      <c r="S80">
        <f t="shared" si="207"/>
        <v>2.0476225671015036E-2</v>
      </c>
      <c r="T80">
        <f t="shared" si="207"/>
        <v>8.8447926215521333E-3</v>
      </c>
      <c r="U80">
        <f t="shared" si="207"/>
        <v>7.4290389047698746E-2</v>
      </c>
      <c r="V80">
        <f t="shared" si="207"/>
        <v>0.20174511870456902</v>
      </c>
      <c r="W80">
        <f t="shared" si="207"/>
        <v>1.822419157396632E-2</v>
      </c>
      <c r="X80">
        <f t="shared" si="207"/>
        <v>1.0524952931263432E-3</v>
      </c>
      <c r="Y80">
        <f t="shared" si="207"/>
        <v>1.7297378434421168E-3</v>
      </c>
      <c r="Z80">
        <f t="shared" si="207"/>
        <v>4.8001147648665747E-2</v>
      </c>
      <c r="AA80">
        <f t="shared" si="207"/>
        <v>1.6526632453863765E-3</v>
      </c>
      <c r="AB80">
        <f t="shared" si="207"/>
        <v>4.6916872525567088E-2</v>
      </c>
      <c r="AC80">
        <f t="shared" si="207"/>
        <v>1.7742285756880638E-2</v>
      </c>
      <c r="AD80">
        <f t="shared" si="207"/>
        <v>4.047218107872419E-2</v>
      </c>
      <c r="AE80">
        <f t="shared" si="207"/>
        <v>1.1184403427348277E-2</v>
      </c>
      <c r="AF80">
        <f t="shared" si="207"/>
        <v>4.0050312103790342E-2</v>
      </c>
      <c r="AG80">
        <f t="shared" si="207"/>
        <v>9.6272442657634585E-2</v>
      </c>
      <c r="AH80">
        <f t="shared" si="207"/>
        <v>7.6914039172087278E-2</v>
      </c>
      <c r="AI80">
        <f t="shared" si="207"/>
        <v>3.748869354924339E-2</v>
      </c>
      <c r="AJ80">
        <f t="shared" si="207"/>
        <v>1.9186866936796915E-2</v>
      </c>
      <c r="AK80">
        <f t="shared" si="207"/>
        <v>6.9019222933745364E-2</v>
      </c>
      <c r="AL80">
        <f t="shared" si="207"/>
        <v>2.8168900906750408E-2</v>
      </c>
      <c r="AM80">
        <f t="shared" si="207"/>
        <v>4.9733020849143217E-2</v>
      </c>
      <c r="AN80">
        <f t="shared" si="207"/>
        <v>0.10869253585881522</v>
      </c>
      <c r="AO80">
        <f t="shared" si="207"/>
        <v>4.8793611597771291E-2</v>
      </c>
      <c r="AP80">
        <f t="shared" si="207"/>
        <v>0.10473083956247664</v>
      </c>
      <c r="AQ80">
        <f t="shared" si="207"/>
        <v>7.7407436003387731E-2</v>
      </c>
      <c r="AR80">
        <f t="shared" si="207"/>
        <v>7.2381802826360128E-2</v>
      </c>
      <c r="AS80">
        <f t="shared" si="207"/>
        <v>7.7954929273963747E-2</v>
      </c>
      <c r="AT80">
        <f t="shared" si="207"/>
        <v>7.5567223233805492E-2</v>
      </c>
      <c r="AU80">
        <f t="shared" si="207"/>
        <v>1.2312363127464324E-2</v>
      </c>
      <c r="AV80">
        <f t="shared" si="207"/>
        <v>2.2267148414838164E-2</v>
      </c>
      <c r="AW80">
        <f t="shared" si="207"/>
        <v>3.516573889906649E-2</v>
      </c>
      <c r="AX80">
        <f t="shared" si="207"/>
        <v>5.9332715041623296E-2</v>
      </c>
      <c r="AY80">
        <f t="shared" si="207"/>
        <v>4.2863943025556184E-3</v>
      </c>
      <c r="AZ80">
        <f t="shared" si="207"/>
        <v>2.0246414228635046E-2</v>
      </c>
      <c r="BA80">
        <f t="shared" si="207"/>
        <v>2.1591808395786602E-3</v>
      </c>
      <c r="BB80">
        <f t="shared" si="207"/>
        <v>4.2392658982555731E-2</v>
      </c>
      <c r="BC80">
        <f t="shared" si="207"/>
        <v>4.9445177087828474E-4</v>
      </c>
      <c r="BD80">
        <f t="shared" si="207"/>
        <v>0.18825666000359886</v>
      </c>
      <c r="BE80">
        <f t="shared" si="207"/>
        <v>0.14910140060126553</v>
      </c>
      <c r="BF80">
        <f t="shared" si="207"/>
        <v>2.8986610581526347E-2</v>
      </c>
      <c r="BG80">
        <f t="shared" si="207"/>
        <v>3.1614136480994745E-2</v>
      </c>
      <c r="BH80">
        <f t="shared" si="207"/>
        <v>1.6243051904495515E-3</v>
      </c>
      <c r="BI80">
        <f t="shared" si="207"/>
        <v>4.4277251346454383E-2</v>
      </c>
      <c r="BJ80">
        <f t="shared" si="207"/>
        <v>0.16237570838404625</v>
      </c>
      <c r="BK80">
        <f t="shared" si="207"/>
        <v>2.2622655784202417E-3</v>
      </c>
      <c r="BL80">
        <f t="shared" si="207"/>
        <v>5.7116034215534517E-2</v>
      </c>
      <c r="BM80">
        <f t="shared" si="207"/>
        <v>3.142512783076945E-2</v>
      </c>
      <c r="BN80">
        <f t="shared" si="207"/>
        <v>4.9217858087986399E-2</v>
      </c>
      <c r="BO80">
        <f t="shared" si="205"/>
        <v>9.1232036031452246E-4</v>
      </c>
      <c r="BP80">
        <f t="shared" si="205"/>
        <v>4.4317601918165139E-3</v>
      </c>
      <c r="BQ80">
        <f t="shared" si="205"/>
        <v>1.7459038957758147E-2</v>
      </c>
      <c r="BR80">
        <f t="shared" si="205"/>
        <v>1.4060908597422588E-2</v>
      </c>
      <c r="BS80">
        <f t="shared" si="205"/>
        <v>8.5983072937923483E-2</v>
      </c>
      <c r="BT80">
        <f t="shared" si="205"/>
        <v>1.5644886026160099E-2</v>
      </c>
      <c r="BU80">
        <f t="shared" si="205"/>
        <v>6.5582525505312961E-2</v>
      </c>
      <c r="BV80">
        <f t="shared" si="205"/>
        <v>2.63253519220496E-2</v>
      </c>
      <c r="BW80">
        <f t="shared" si="205"/>
        <v>6.5036819025003162E-2</v>
      </c>
      <c r="BX80">
        <f t="shared" si="205"/>
        <v>3.8103454380627323E-2</v>
      </c>
      <c r="BY80">
        <f t="shared" si="205"/>
        <v>2.6062091804530424E-2</v>
      </c>
      <c r="BZ80">
        <f t="shared" si="205"/>
        <v>9.7168639898080555E-2</v>
      </c>
      <c r="CA80">
        <f t="shared" si="205"/>
        <v>1.4725323681912039E-2</v>
      </c>
      <c r="CB80">
        <f t="shared" si="205"/>
        <v>2.8633163985779475E-2</v>
      </c>
      <c r="CC80">
        <f t="shared" si="205"/>
        <v>2.3647854627180248E-3</v>
      </c>
      <c r="CD80">
        <f t="shared" si="205"/>
        <v>7.6272631021099546E-2</v>
      </c>
      <c r="CE80">
        <f t="shared" si="205"/>
        <v>8.0964397745481975E-2</v>
      </c>
      <c r="CF80">
        <f t="shared" si="205"/>
        <v>5.3558893112309713E-2</v>
      </c>
      <c r="CG80">
        <f t="shared" si="205"/>
        <v>2.9092578092138572E-2</v>
      </c>
      <c r="CH80">
        <f t="shared" si="205"/>
        <v>4.4578613329279621E-2</v>
      </c>
      <c r="CI80">
        <f t="shared" si="205"/>
        <v>6.6817921139978975E-2</v>
      </c>
      <c r="CJ80">
        <f t="shared" si="205"/>
        <v>4.9523318806022787E-2</v>
      </c>
      <c r="CK80">
        <f t="shared" si="205"/>
        <v>1.5399960385872768E-2</v>
      </c>
      <c r="CL80">
        <f t="shared" si="205"/>
        <v>7.8882950502423554E-4</v>
      </c>
      <c r="CM80">
        <f t="shared" si="205"/>
        <v>9.9180731549306789E-2</v>
      </c>
      <c r="CN80">
        <f t="shared" si="205"/>
        <v>1.2719362265491196E-2</v>
      </c>
      <c r="CO80">
        <f t="shared" si="205"/>
        <v>8.0006552734370573E-2</v>
      </c>
      <c r="CP80">
        <f t="shared" si="205"/>
        <v>0.11203110268655825</v>
      </c>
      <c r="CQ80">
        <f t="shared" si="205"/>
        <v>2.6803931971169079E-2</v>
      </c>
      <c r="CR80">
        <f t="shared" si="205"/>
        <v>5.5570595011197182E-2</v>
      </c>
      <c r="CS80">
        <f t="shared" si="205"/>
        <v>3.609708475921225E-2</v>
      </c>
      <c r="CT80">
        <f t="shared" si="205"/>
        <v>1.6648370722200823E-2</v>
      </c>
      <c r="CU80">
        <f t="shared" si="205"/>
        <v>1.4619967532402134E-2</v>
      </c>
      <c r="CV80">
        <f t="shared" si="205"/>
        <v>0.10272088662117268</v>
      </c>
      <c r="CW80">
        <f t="shared" si="205"/>
        <v>6.5963888679373972E-2</v>
      </c>
      <c r="CX80">
        <f t="shared" si="205"/>
        <v>3.6164065879103452E-2</v>
      </c>
      <c r="CY80">
        <f t="shared" si="205"/>
        <v>7.5978168863689577E-3</v>
      </c>
      <c r="CZ80">
        <f t="shared" si="205"/>
        <v>8.1729821844355732E-2</v>
      </c>
      <c r="DA80">
        <f t="shared" si="205"/>
        <v>7.4265562490446524E-2</v>
      </c>
      <c r="DB80">
        <f t="shared" si="205"/>
        <v>5.1328314757979276E-2</v>
      </c>
      <c r="DC80">
        <f t="shared" si="205"/>
        <v>3.6424507296223263E-3</v>
      </c>
      <c r="DD80">
        <f t="shared" si="205"/>
        <v>2.0591037454583905E-2</v>
      </c>
      <c r="DE80">
        <f t="shared" si="205"/>
        <v>0.14981183215140526</v>
      </c>
      <c r="DF80">
        <f t="shared" si="205"/>
        <v>2.5457743512937114E-2</v>
      </c>
      <c r="DG80">
        <f t="shared" si="205"/>
        <v>4.785231464277101E-2</v>
      </c>
      <c r="DH80">
        <f t="shared" si="205"/>
        <v>2.8410842530641189E-2</v>
      </c>
      <c r="DI80">
        <f t="shared" si="205"/>
        <v>1.5424146022875562E-2</v>
      </c>
      <c r="DJ80">
        <f t="shared" si="205"/>
        <v>2.9131935522279849E-2</v>
      </c>
      <c r="DK80">
        <f t="shared" si="205"/>
        <v>1.2122656384058711E-2</v>
      </c>
      <c r="DL80">
        <f t="shared" si="205"/>
        <v>4.944013721283036E-2</v>
      </c>
      <c r="DM80">
        <f t="shared" si="205"/>
        <v>6.0515084819643405E-2</v>
      </c>
      <c r="DN80">
        <f t="shared" si="205"/>
        <v>6.5067834351847667E-2</v>
      </c>
      <c r="DO80">
        <f t="shared" si="205"/>
        <v>7.1020375571498484E-2</v>
      </c>
      <c r="DP80">
        <f t="shared" si="205"/>
        <v>7.4348258051784744E-2</v>
      </c>
      <c r="DQ80">
        <f t="shared" si="205"/>
        <v>4.075941327077133E-2</v>
      </c>
      <c r="DR80">
        <f t="shared" si="205"/>
        <v>4.0511293817203642E-2</v>
      </c>
      <c r="DS80">
        <f t="shared" si="205"/>
        <v>5.2550348065075025E-2</v>
      </c>
      <c r="DT80">
        <f t="shared" si="205"/>
        <v>2.9365114566444417E-2</v>
      </c>
      <c r="DU80">
        <f t="shared" si="205"/>
        <v>2.6103908494412575E-2</v>
      </c>
      <c r="DV80">
        <f t="shared" si="205"/>
        <v>6.0446625218237293E-2</v>
      </c>
      <c r="DW80">
        <f t="shared" si="205"/>
        <v>3.1905779841775339E-2</v>
      </c>
      <c r="DX80">
        <f t="shared" si="205"/>
        <v>4.8858234759684427E-3</v>
      </c>
      <c r="DY80">
        <f t="shared" si="205"/>
        <v>3.1960051802674583E-2</v>
      </c>
      <c r="DZ80">
        <f t="shared" si="197"/>
        <v>1.9422489615047389E-2</v>
      </c>
      <c r="EA80">
        <f t="shared" si="203"/>
        <v>1.9513546756449451E-2</v>
      </c>
      <c r="EB80">
        <f t="shared" si="203"/>
        <v>5.3572986685204937E-2</v>
      </c>
      <c r="EC80">
        <f t="shared" si="203"/>
        <v>5.9685721800357472E-2</v>
      </c>
      <c r="ED80">
        <f t="shared" si="203"/>
        <v>8.8408831125301526E-3</v>
      </c>
      <c r="EE80">
        <f t="shared" si="203"/>
        <v>8.5583845786145196E-3</v>
      </c>
      <c r="EF80">
        <f t="shared" si="203"/>
        <v>7.648624327303355E-2</v>
      </c>
      <c r="EG80">
        <f t="shared" si="203"/>
        <v>5.269327893712944E-2</v>
      </c>
      <c r="EH80">
        <f t="shared" si="203"/>
        <v>6.9590394060309313E-3</v>
      </c>
      <c r="EI80">
        <f t="shared" si="203"/>
        <v>2.2429500190372376E-3</v>
      </c>
      <c r="EJ80">
        <f t="shared" si="203"/>
        <v>1.4565459367296904E-2</v>
      </c>
      <c r="EK80">
        <f t="shared" si="203"/>
        <v>0.12186911836342745</v>
      </c>
      <c r="EL80">
        <f t="shared" si="203"/>
        <v>1.683690628453649E-2</v>
      </c>
      <c r="EM80">
        <f t="shared" si="203"/>
        <v>7.0626805018900729E-2</v>
      </c>
      <c r="EN80">
        <f t="shared" si="203"/>
        <v>2.9193591902790708E-2</v>
      </c>
      <c r="EO80">
        <f t="shared" si="203"/>
        <v>1.0396156751074498E-2</v>
      </c>
      <c r="EP80">
        <f t="shared" si="203"/>
        <v>2.0888487087221908E-2</v>
      </c>
      <c r="EQ80">
        <f t="shared" si="203"/>
        <v>4.4653898667308956E-3</v>
      </c>
      <c r="ER80">
        <f t="shared" si="203"/>
        <v>4.4451572057149391E-2</v>
      </c>
      <c r="ES80">
        <f t="shared" si="203"/>
        <v>2.9476212575696437E-4</v>
      </c>
      <c r="ET80">
        <f t="shared" si="203"/>
        <v>3.9117192230851416E-2</v>
      </c>
      <c r="EU80">
        <f t="shared" si="203"/>
        <v>5.1761233049740257E-2</v>
      </c>
      <c r="EV80">
        <f t="shared" si="203"/>
        <v>6.4324948070288199E-2</v>
      </c>
      <c r="EW80">
        <f t="shared" si="203"/>
        <v>2.5785250801638848E-2</v>
      </c>
      <c r="EX80">
        <f t="shared" si="203"/>
        <v>4.4582678930466635E-2</v>
      </c>
      <c r="EY80">
        <f t="shared" si="203"/>
        <v>4.8376837146541951E-2</v>
      </c>
      <c r="EZ80">
        <f t="shared" si="203"/>
        <v>3.7822638387460916E-2</v>
      </c>
      <c r="FA80">
        <f t="shared" si="203"/>
        <v>7.7512987942821243E-2</v>
      </c>
      <c r="FB80">
        <f t="shared" si="203"/>
        <v>5.6636335276607191E-2</v>
      </c>
      <c r="FC80">
        <f t="shared" si="203"/>
        <v>0.15370982894590429</v>
      </c>
      <c r="FD80">
        <f t="shared" si="203"/>
        <v>6.0004709642273529E-2</v>
      </c>
      <c r="FE80">
        <f t="shared" si="203"/>
        <v>3.4389085344662951E-3</v>
      </c>
      <c r="FF80">
        <f t="shared" si="203"/>
        <v>7.3902574582598857E-3</v>
      </c>
      <c r="FG80">
        <f t="shared" si="203"/>
        <v>0.11619990384263595</v>
      </c>
      <c r="FH80">
        <f t="shared" si="203"/>
        <v>1.941246440459915E-2</v>
      </c>
      <c r="FI80">
        <f t="shared" si="203"/>
        <v>2.8253803578802E-2</v>
      </c>
      <c r="FJ80">
        <f t="shared" si="203"/>
        <v>2.4540183302826923E-3</v>
      </c>
      <c r="FK80">
        <f t="shared" si="203"/>
        <v>4.6223964378233617E-4</v>
      </c>
      <c r="FL80">
        <f t="shared" si="203"/>
        <v>0.1570761121174562</v>
      </c>
      <c r="FM80">
        <f t="shared" si="203"/>
        <v>4.6355395696015544E-4</v>
      </c>
      <c r="FN80">
        <f t="shared" si="203"/>
        <v>4.923716769596316E-2</v>
      </c>
      <c r="FO80">
        <f t="shared" si="203"/>
        <v>5.631041070900511E-3</v>
      </c>
      <c r="FP80">
        <f t="shared" si="203"/>
        <v>8.5121711343845163E-3</v>
      </c>
      <c r="FQ80">
        <f t="shared" si="203"/>
        <v>1.8403892202365792E-2</v>
      </c>
      <c r="FR80">
        <f t="shared" si="203"/>
        <v>3.5791773983449224E-2</v>
      </c>
      <c r="FS80">
        <f t="shared" si="203"/>
        <v>2.9701949574482078E-2</v>
      </c>
      <c r="FT80">
        <f t="shared" si="203"/>
        <v>6.1719412800596563E-2</v>
      </c>
      <c r="FU80">
        <f t="shared" si="203"/>
        <v>5.5806778816002711E-2</v>
      </c>
      <c r="FV80">
        <f t="shared" si="203"/>
        <v>7.4801861851026996E-2</v>
      </c>
      <c r="FW80">
        <f t="shared" si="203"/>
        <v>6.9969444075887899E-2</v>
      </c>
      <c r="FX80">
        <f t="shared" si="203"/>
        <v>6.9884515402827502E-2</v>
      </c>
      <c r="FY80">
        <f t="shared" si="203"/>
        <v>7.8253169932601008E-2</v>
      </c>
      <c r="FZ80">
        <f t="shared" si="203"/>
        <v>0.12678117820706736</v>
      </c>
      <c r="GA80">
        <f t="shared" si="203"/>
        <v>1.9764126804701854E-2</v>
      </c>
      <c r="GB80">
        <f t="shared" si="203"/>
        <v>8.7293572224613425E-2</v>
      </c>
      <c r="GC80">
        <f t="shared" si="203"/>
        <v>2.8682236026151442E-2</v>
      </c>
      <c r="GD80">
        <f t="shared" si="203"/>
        <v>3.5298316215324976E-2</v>
      </c>
      <c r="GE80">
        <f t="shared" si="203"/>
        <v>3.1272926057809458E-2</v>
      </c>
      <c r="GF80">
        <f t="shared" si="203"/>
        <v>1.501257039044894E-2</v>
      </c>
      <c r="GG80">
        <f t="shared" si="203"/>
        <v>2.7495428310006009E-2</v>
      </c>
      <c r="GH80">
        <f t="shared" si="203"/>
        <v>0.12905037734280383</v>
      </c>
      <c r="GI80">
        <f t="shared" si="203"/>
        <v>2.4706192475257238E-2</v>
      </c>
      <c r="GJ80">
        <f t="shared" si="203"/>
        <v>3.7373864014473068E-2</v>
      </c>
      <c r="GK80">
        <f t="shared" si="203"/>
        <v>2.9368594848323215E-2</v>
      </c>
      <c r="GL80">
        <f t="shared" ref="GL80:IW83" si="208">ABS(GL60-GL40)</f>
        <v>0.15745521434252319</v>
      </c>
      <c r="GM80">
        <f t="shared" si="208"/>
        <v>9.4611324213306203E-3</v>
      </c>
      <c r="GN80">
        <f t="shared" si="208"/>
        <v>0.13633086783428</v>
      </c>
      <c r="GO80">
        <f t="shared" si="208"/>
        <v>1.9251783633895E-2</v>
      </c>
      <c r="GP80">
        <f t="shared" si="208"/>
        <v>2.6084324669217958E-2</v>
      </c>
      <c r="GQ80">
        <f t="shared" si="208"/>
        <v>3.3142772181208424E-2</v>
      </c>
      <c r="GR80">
        <f t="shared" si="208"/>
        <v>0.15974452700773545</v>
      </c>
      <c r="GS80">
        <f t="shared" si="208"/>
        <v>6.2422933177963769E-2</v>
      </c>
      <c r="GT80">
        <f t="shared" si="208"/>
        <v>7.9502909210421469E-2</v>
      </c>
      <c r="GU80">
        <f t="shared" si="208"/>
        <v>1.3659404719094659E-3</v>
      </c>
      <c r="GV80">
        <f t="shared" si="208"/>
        <v>9.2675183107264747E-3</v>
      </c>
      <c r="GW80">
        <f t="shared" si="208"/>
        <v>2.4400198682945962E-2</v>
      </c>
      <c r="GX80">
        <f t="shared" si="208"/>
        <v>3.0261630988767441E-2</v>
      </c>
      <c r="GY80">
        <f t="shared" si="208"/>
        <v>6.8405897122360088E-2</v>
      </c>
      <c r="GZ80">
        <f t="shared" si="208"/>
        <v>5.8841189658786368E-2</v>
      </c>
      <c r="HA80">
        <f t="shared" si="208"/>
        <v>1.993436033404411E-2</v>
      </c>
      <c r="HB80">
        <f t="shared" si="208"/>
        <v>5.9935335493312702E-2</v>
      </c>
      <c r="HC80">
        <f t="shared" si="208"/>
        <v>1.9690764455766507E-2</v>
      </c>
      <c r="HD80">
        <f t="shared" si="208"/>
        <v>8.7622029627977827E-3</v>
      </c>
      <c r="HE80">
        <f t="shared" si="208"/>
        <v>4.3869191521689999E-2</v>
      </c>
      <c r="HF80">
        <f t="shared" si="208"/>
        <v>5.3837837752153672E-3</v>
      </c>
      <c r="HG80">
        <f t="shared" si="208"/>
        <v>3.823676282671884E-3</v>
      </c>
      <c r="HH80">
        <f t="shared" si="208"/>
        <v>2.6335500286910646E-2</v>
      </c>
      <c r="HI80">
        <f t="shared" si="208"/>
        <v>3.9625975920498886E-2</v>
      </c>
      <c r="HJ80">
        <f t="shared" si="208"/>
        <v>3.2031887904692552E-2</v>
      </c>
      <c r="HK80">
        <f t="shared" si="208"/>
        <v>3.4321632953468212E-2</v>
      </c>
      <c r="HL80">
        <f t="shared" si="208"/>
        <v>3.9069415002598584E-2</v>
      </c>
      <c r="HM80">
        <f t="shared" si="208"/>
        <v>6.0234914625871716E-2</v>
      </c>
      <c r="HN80">
        <f t="shared" si="208"/>
        <v>5.1100006609955673E-2</v>
      </c>
      <c r="HO80">
        <f t="shared" si="208"/>
        <v>8.7214059800778357E-2</v>
      </c>
      <c r="HP80">
        <f t="shared" si="208"/>
        <v>3.5618600107109488E-2</v>
      </c>
      <c r="HQ80">
        <f t="shared" si="208"/>
        <v>7.3697628933898141E-2</v>
      </c>
      <c r="HR80">
        <f t="shared" si="208"/>
        <v>5.8127238700224848E-2</v>
      </c>
      <c r="HS80">
        <f t="shared" si="208"/>
        <v>7.7202288959460741E-2</v>
      </c>
      <c r="HT80">
        <f t="shared" si="208"/>
        <v>1.5540121797782303E-2</v>
      </c>
      <c r="HU80">
        <f t="shared" si="208"/>
        <v>3.9560386624177601E-2</v>
      </c>
      <c r="HV80">
        <f t="shared" si="208"/>
        <v>5.9892285933440426E-2</v>
      </c>
      <c r="HW80">
        <f t="shared" si="208"/>
        <v>1.0244417987533561E-3</v>
      </c>
      <c r="HX80">
        <f t="shared" si="208"/>
        <v>4.5755582685621021E-2</v>
      </c>
      <c r="HY80">
        <f t="shared" si="208"/>
        <v>7.5368271877675502E-2</v>
      </c>
      <c r="HZ80">
        <f t="shared" si="208"/>
        <v>5.9874264172446734E-3</v>
      </c>
      <c r="IA80">
        <f t="shared" si="208"/>
        <v>3.9467098613296975E-2</v>
      </c>
      <c r="IB80">
        <f t="shared" si="208"/>
        <v>8.7636741279834091E-2</v>
      </c>
      <c r="IC80">
        <f t="shared" si="208"/>
        <v>5.1211316257029904E-3</v>
      </c>
      <c r="ID80">
        <f t="shared" si="208"/>
        <v>8.8457141037125431E-3</v>
      </c>
      <c r="IE80">
        <f t="shared" si="208"/>
        <v>2.558149104144522E-2</v>
      </c>
      <c r="IF80">
        <f t="shared" si="208"/>
        <v>2.5965096598969905E-2</v>
      </c>
      <c r="IG80">
        <f t="shared" si="208"/>
        <v>5.595825793696068E-2</v>
      </c>
      <c r="IH80">
        <f t="shared" si="208"/>
        <v>4.7420328649544125E-2</v>
      </c>
      <c r="II80">
        <f t="shared" si="208"/>
        <v>0.12378168910618309</v>
      </c>
      <c r="IJ80">
        <f t="shared" si="208"/>
        <v>4.8184831199682469E-2</v>
      </c>
      <c r="IK80">
        <f t="shared" si="208"/>
        <v>1.0578561919111093E-2</v>
      </c>
      <c r="IL80">
        <f t="shared" si="208"/>
        <v>1.9311989148009301E-2</v>
      </c>
      <c r="IM80">
        <f t="shared" si="208"/>
        <v>5.0881049591473659E-2</v>
      </c>
      <c r="IN80">
        <f t="shared" si="208"/>
        <v>6.7994713294683207E-2</v>
      </c>
      <c r="IO80">
        <f t="shared" si="208"/>
        <v>3.913633084139357E-2</v>
      </c>
      <c r="IP80">
        <f t="shared" si="208"/>
        <v>3.5527683703838298E-2</v>
      </c>
      <c r="IQ80">
        <f t="shared" si="208"/>
        <v>4.5376980392036574E-2</v>
      </c>
      <c r="IR80">
        <f t="shared" si="208"/>
        <v>2.011510913774877E-2</v>
      </c>
      <c r="IS80">
        <f t="shared" si="208"/>
        <v>3.1241934508254965E-2</v>
      </c>
      <c r="IT80">
        <f t="shared" si="208"/>
        <v>3.7985477510646001E-2</v>
      </c>
      <c r="IU80">
        <f t="shared" si="208"/>
        <v>6.9323584825633819E-2</v>
      </c>
      <c r="IV80">
        <f t="shared" si="208"/>
        <v>3.6889287059120736E-2</v>
      </c>
      <c r="IW80">
        <f t="shared" si="208"/>
        <v>0.12505725071000898</v>
      </c>
      <c r="IX80">
        <f t="shared" si="206"/>
        <v>2.4975056664547537E-2</v>
      </c>
      <c r="IY80">
        <f t="shared" si="206"/>
        <v>3.7693577898953445E-4</v>
      </c>
      <c r="IZ80">
        <f t="shared" si="206"/>
        <v>2.395027566855934E-2</v>
      </c>
      <c r="JA80">
        <f t="shared" si="204"/>
        <v>6.067897367180175E-2</v>
      </c>
      <c r="JB80">
        <f t="shared" si="202"/>
        <v>6.8934172388182974E-2</v>
      </c>
      <c r="JC80">
        <f t="shared" si="202"/>
        <v>9.8138620161584977E-3</v>
      </c>
      <c r="JD80">
        <f t="shared" ref="JD80:LO83" si="209">ABS(JD60-JD40)</f>
        <v>9.6371713117172908E-3</v>
      </c>
      <c r="JE80">
        <f t="shared" si="209"/>
        <v>4.0612507143883536E-2</v>
      </c>
      <c r="JF80">
        <f t="shared" si="209"/>
        <v>5.8903874961656277E-2</v>
      </c>
      <c r="JG80">
        <f t="shared" si="209"/>
        <v>6.8536528837069177E-2</v>
      </c>
      <c r="JH80">
        <f t="shared" si="209"/>
        <v>4.7732278209011214E-2</v>
      </c>
      <c r="JI80">
        <f t="shared" si="209"/>
        <v>8.6481764484060974E-3</v>
      </c>
      <c r="JJ80">
        <f t="shared" si="209"/>
        <v>1.6979814368526025E-2</v>
      </c>
      <c r="JK80">
        <f t="shared" si="209"/>
        <v>3.4175867010726391E-2</v>
      </c>
      <c r="JL80">
        <f t="shared" si="209"/>
        <v>1.7835723300967693E-2</v>
      </c>
      <c r="JM80">
        <f t="shared" si="209"/>
        <v>2.4091212003656465E-2</v>
      </c>
      <c r="JN80">
        <f t="shared" si="209"/>
        <v>3.4681446511666436E-2</v>
      </c>
      <c r="JO80">
        <f t="shared" si="209"/>
        <v>1.8730945579836705E-2</v>
      </c>
      <c r="JP80">
        <f t="shared" si="209"/>
        <v>2.2577963739584331E-3</v>
      </c>
      <c r="JQ80">
        <f t="shared" si="209"/>
        <v>3.0859949111555651E-2</v>
      </c>
      <c r="JR80">
        <f t="shared" si="209"/>
        <v>3.7254311309607602E-2</v>
      </c>
      <c r="JS80">
        <f t="shared" si="209"/>
        <v>3.0741557440869816E-3</v>
      </c>
      <c r="JT80">
        <f t="shared" si="209"/>
        <v>1.9288564671747568E-2</v>
      </c>
      <c r="JU80">
        <f t="shared" si="209"/>
        <v>2.0354864847686154E-2</v>
      </c>
      <c r="JV80">
        <f t="shared" si="209"/>
        <v>1.8855349147796421E-3</v>
      </c>
      <c r="JW80">
        <f t="shared" si="209"/>
        <v>4.493775191095057E-2</v>
      </c>
      <c r="JX80">
        <f t="shared" si="209"/>
        <v>4.4960708775443024E-2</v>
      </c>
      <c r="JY80">
        <f t="shared" si="209"/>
        <v>2.8554825189574536E-2</v>
      </c>
      <c r="JZ80">
        <f t="shared" si="209"/>
        <v>2.3954195494004658E-2</v>
      </c>
      <c r="KA80">
        <f t="shared" si="209"/>
        <v>7.0182258591936955E-2</v>
      </c>
      <c r="KB80">
        <f t="shared" si="209"/>
        <v>1.4100742916707987E-2</v>
      </c>
      <c r="KC80">
        <f t="shared" si="209"/>
        <v>7.2417363419048641E-3</v>
      </c>
      <c r="KD80">
        <f t="shared" si="209"/>
        <v>1.6737703862326675E-2</v>
      </c>
      <c r="KE80">
        <f t="shared" si="209"/>
        <v>6.0368745333893303E-3</v>
      </c>
      <c r="KF80">
        <f t="shared" si="209"/>
        <v>0.14105006273450146</v>
      </c>
      <c r="KG80">
        <f t="shared" si="209"/>
        <v>4.5630153657506251E-2</v>
      </c>
      <c r="KH80">
        <f t="shared" si="209"/>
        <v>3.4575991921912685E-3</v>
      </c>
      <c r="KI80">
        <f t="shared" si="209"/>
        <v>6.2418627741071486E-2</v>
      </c>
      <c r="KJ80">
        <f t="shared" si="209"/>
        <v>0.12727529947424776</v>
      </c>
      <c r="KK80">
        <f t="shared" si="209"/>
        <v>3.2989653850900968E-2</v>
      </c>
      <c r="KL80">
        <f t="shared" si="209"/>
        <v>5.4150946267373851E-2</v>
      </c>
      <c r="KM80">
        <f t="shared" si="209"/>
        <v>5.385040246702702E-2</v>
      </c>
      <c r="KN80">
        <f t="shared" si="209"/>
        <v>7.2790732554213228E-2</v>
      </c>
      <c r="KO80">
        <f t="shared" si="209"/>
        <v>1.7720402669147928E-2</v>
      </c>
      <c r="KP80">
        <f t="shared" si="209"/>
        <v>1.4268339561576943E-2</v>
      </c>
      <c r="KQ80">
        <f t="shared" si="209"/>
        <v>3.9331076727976158E-2</v>
      </c>
      <c r="KR80">
        <f t="shared" si="209"/>
        <v>4.4029802529203715E-2</v>
      </c>
      <c r="KS80">
        <f t="shared" si="209"/>
        <v>3.90763139167217E-2</v>
      </c>
      <c r="KT80">
        <f t="shared" si="209"/>
        <v>2.9137705183289953E-2</v>
      </c>
      <c r="KU80">
        <f t="shared" si="209"/>
        <v>2.6830654410844312E-2</v>
      </c>
      <c r="KV80">
        <f t="shared" si="209"/>
        <v>1.4475666079424208E-2</v>
      </c>
      <c r="KW80">
        <f t="shared" si="209"/>
        <v>4.0153434743485567E-2</v>
      </c>
      <c r="KX80">
        <f t="shared" si="209"/>
        <v>4.0225086011925322E-2</v>
      </c>
      <c r="KY80">
        <f t="shared" si="209"/>
        <v>7.3896613484312826E-3</v>
      </c>
      <c r="KZ80">
        <f t="shared" si="209"/>
        <v>3.3413018565796315E-3</v>
      </c>
      <c r="LA80">
        <f t="shared" si="209"/>
        <v>1.3722515676591496E-2</v>
      </c>
      <c r="LB80">
        <f t="shared" si="209"/>
        <v>0.12675396185999155</v>
      </c>
      <c r="LC80">
        <f t="shared" si="209"/>
        <v>9.5581589362253222E-2</v>
      </c>
      <c r="LD80">
        <f t="shared" si="209"/>
        <v>3.0990546387823295E-3</v>
      </c>
      <c r="LE80">
        <f t="shared" si="209"/>
        <v>6.2189230326134937E-2</v>
      </c>
      <c r="LF80">
        <f t="shared" si="209"/>
        <v>2.6786548982740549E-2</v>
      </c>
      <c r="LG80">
        <f t="shared" si="209"/>
        <v>5.5850622812272627E-2</v>
      </c>
      <c r="LH80">
        <f t="shared" si="209"/>
        <v>7.603026492652068E-2</v>
      </c>
      <c r="LI80">
        <f t="shared" si="209"/>
        <v>7.1654346097133781E-2</v>
      </c>
      <c r="LJ80">
        <f t="shared" si="209"/>
        <v>0.16613867333258753</v>
      </c>
      <c r="LK80">
        <f t="shared" si="209"/>
        <v>7.4689193681208021E-2</v>
      </c>
      <c r="LL80">
        <f t="shared" si="209"/>
        <v>1.6905159796981983E-2</v>
      </c>
      <c r="LM80">
        <f t="shared" si="209"/>
        <v>5.6624341256699462E-2</v>
      </c>
      <c r="LN80">
        <f t="shared" si="209"/>
        <v>2.0697956211306601E-2</v>
      </c>
      <c r="LO80">
        <f t="shared" si="209"/>
        <v>4.6239459943329175E-2</v>
      </c>
      <c r="LP80">
        <f t="shared" si="192"/>
        <v>2.1228665300085936E-2</v>
      </c>
      <c r="LQ80">
        <f t="shared" si="192"/>
        <v>4.5820773731278491E-2</v>
      </c>
      <c r="LR80">
        <f t="shared" si="192"/>
        <v>1.2489327517433813E-2</v>
      </c>
      <c r="LS80">
        <f t="shared" si="192"/>
        <v>4.3980702426702184E-2</v>
      </c>
      <c r="LT80">
        <f t="shared" si="192"/>
        <v>4.3525599607157989E-2</v>
      </c>
      <c r="LU80">
        <f t="shared" si="192"/>
        <v>7.0374194219977315E-2</v>
      </c>
      <c r="LV80">
        <f t="shared" si="192"/>
        <v>3.9616282636623867E-2</v>
      </c>
      <c r="LW80">
        <f t="shared" si="192"/>
        <v>0.10369765281317306</v>
      </c>
    </row>
    <row r="81" spans="1:335" hidden="1" x14ac:dyDescent="0.3">
      <c r="A81" s="1">
        <v>2012</v>
      </c>
      <c r="B81">
        <f t="shared" si="193"/>
        <v>9.3701295703343956E-4</v>
      </c>
      <c r="C81">
        <f t="shared" si="207"/>
        <v>3.6616536876763472E-2</v>
      </c>
      <c r="D81">
        <f t="shared" si="207"/>
        <v>0.13724780260985803</v>
      </c>
      <c r="E81">
        <f t="shared" si="207"/>
        <v>1.5393820413294609E-2</v>
      </c>
      <c r="F81">
        <f t="shared" si="207"/>
        <v>2.3981106161439544E-2</v>
      </c>
      <c r="G81">
        <f t="shared" si="207"/>
        <v>3.0083757413842047E-2</v>
      </c>
      <c r="H81">
        <f t="shared" si="207"/>
        <v>6.1673503391430962E-2</v>
      </c>
      <c r="I81">
        <f t="shared" si="207"/>
        <v>3.329800927057773E-2</v>
      </c>
      <c r="J81">
        <f t="shared" si="207"/>
        <v>1.7859967481906523E-2</v>
      </c>
      <c r="K81">
        <f t="shared" si="207"/>
        <v>2.7634376270005465E-2</v>
      </c>
      <c r="L81">
        <f t="shared" si="207"/>
        <v>1.9917711749854433E-2</v>
      </c>
      <c r="M81">
        <f t="shared" si="207"/>
        <v>0.10679517030167018</v>
      </c>
      <c r="N81">
        <f t="shared" si="207"/>
        <v>2.3732776124741728E-2</v>
      </c>
      <c r="O81">
        <f t="shared" si="207"/>
        <v>8.2118264396092877E-2</v>
      </c>
      <c r="P81">
        <f t="shared" si="207"/>
        <v>2.8448837455584838E-2</v>
      </c>
      <c r="Q81">
        <f t="shared" si="207"/>
        <v>5.3332334279142815E-2</v>
      </c>
      <c r="R81">
        <f t="shared" si="207"/>
        <v>3.7954829242262157E-2</v>
      </c>
      <c r="S81">
        <f t="shared" si="207"/>
        <v>5.1380896094559564E-2</v>
      </c>
      <c r="T81">
        <f t="shared" si="207"/>
        <v>3.5636740380960985E-3</v>
      </c>
      <c r="U81">
        <f t="shared" si="207"/>
        <v>2.4229740414846712E-2</v>
      </c>
      <c r="V81">
        <f t="shared" si="207"/>
        <v>0.16500142872121037</v>
      </c>
      <c r="W81">
        <f t="shared" si="207"/>
        <v>9.4462399271834585E-2</v>
      </c>
      <c r="X81">
        <f t="shared" si="207"/>
        <v>6.317991446354343E-2</v>
      </c>
      <c r="Y81">
        <f t="shared" si="207"/>
        <v>1.0347156898079579E-2</v>
      </c>
      <c r="Z81">
        <f t="shared" si="207"/>
        <v>8.1162502219909671E-2</v>
      </c>
      <c r="AA81">
        <f t="shared" si="207"/>
        <v>0.12194151621152577</v>
      </c>
      <c r="AB81">
        <f t="shared" si="207"/>
        <v>8.6267667917285795E-2</v>
      </c>
      <c r="AC81">
        <f t="shared" si="207"/>
        <v>3.7664385557394819E-2</v>
      </c>
      <c r="AD81">
        <f t="shared" si="207"/>
        <v>2.7381358960068158E-2</v>
      </c>
      <c r="AE81">
        <f t="shared" si="207"/>
        <v>2.8578365680763135E-2</v>
      </c>
      <c r="AF81">
        <f t="shared" si="207"/>
        <v>1.0686474392757939E-2</v>
      </c>
      <c r="AG81">
        <f t="shared" si="207"/>
        <v>2.5132017014639296E-2</v>
      </c>
      <c r="AH81">
        <f t="shared" si="207"/>
        <v>4.3976584917030881E-2</v>
      </c>
      <c r="AI81">
        <f t="shared" si="207"/>
        <v>0.1192718140897141</v>
      </c>
      <c r="AJ81">
        <f t="shared" si="207"/>
        <v>7.3377109983764233E-2</v>
      </c>
      <c r="AK81">
        <f t="shared" si="207"/>
        <v>6.9459793541556958E-3</v>
      </c>
      <c r="AL81">
        <f t="shared" si="207"/>
        <v>7.8522485572378342E-2</v>
      </c>
      <c r="AM81">
        <f t="shared" si="207"/>
        <v>9.9859065515574774E-2</v>
      </c>
      <c r="AN81">
        <f t="shared" si="207"/>
        <v>1.5407411587251174E-2</v>
      </c>
      <c r="AO81">
        <f t="shared" si="207"/>
        <v>4.7325461971868266E-2</v>
      </c>
      <c r="AP81">
        <f t="shared" si="207"/>
        <v>2.4009911645780924E-4</v>
      </c>
      <c r="AQ81">
        <f t="shared" si="207"/>
        <v>7.6504969686429877E-2</v>
      </c>
      <c r="AR81">
        <f t="shared" si="207"/>
        <v>0.1096367781647255</v>
      </c>
      <c r="AS81">
        <f t="shared" si="207"/>
        <v>5.6808310294944264E-2</v>
      </c>
      <c r="AT81">
        <f t="shared" si="207"/>
        <v>2.9156439777146895E-3</v>
      </c>
      <c r="AU81">
        <f t="shared" si="207"/>
        <v>1.4317273386884322E-2</v>
      </c>
      <c r="AV81">
        <f t="shared" si="207"/>
        <v>2.0350945007918939E-2</v>
      </c>
      <c r="AW81">
        <f t="shared" si="207"/>
        <v>3.8245182497263164E-2</v>
      </c>
      <c r="AX81">
        <f t="shared" si="207"/>
        <v>4.4718211327038238E-2</v>
      </c>
      <c r="AY81">
        <f t="shared" si="207"/>
        <v>2.7989616158209635E-2</v>
      </c>
      <c r="AZ81">
        <f t="shared" si="207"/>
        <v>2.5497156405563798E-2</v>
      </c>
      <c r="BA81">
        <f t="shared" si="207"/>
        <v>5.3479274744005073E-3</v>
      </c>
      <c r="BB81">
        <f t="shared" si="207"/>
        <v>2.6592841904077125E-2</v>
      </c>
      <c r="BC81">
        <f t="shared" si="207"/>
        <v>4.40745044780263E-2</v>
      </c>
      <c r="BD81">
        <f t="shared" si="207"/>
        <v>1.5380265486810984E-2</v>
      </c>
      <c r="BE81">
        <f t="shared" si="207"/>
        <v>3.1515033081455979E-2</v>
      </c>
      <c r="BF81">
        <f t="shared" si="207"/>
        <v>0.10027803497479681</v>
      </c>
      <c r="BG81">
        <f t="shared" si="207"/>
        <v>9.1522066611816999E-2</v>
      </c>
      <c r="BH81">
        <f t="shared" si="207"/>
        <v>4.8611182430199185E-2</v>
      </c>
      <c r="BI81">
        <f t="shared" si="207"/>
        <v>9.4682082142623636E-2</v>
      </c>
      <c r="BJ81">
        <f t="shared" si="207"/>
        <v>3.6813966221591721E-2</v>
      </c>
      <c r="BK81">
        <f t="shared" si="207"/>
        <v>6.8330690444803222E-2</v>
      </c>
      <c r="BL81">
        <f t="shared" si="207"/>
        <v>2.4792030229677797E-3</v>
      </c>
      <c r="BM81">
        <f t="shared" si="207"/>
        <v>1.6093606578471253E-2</v>
      </c>
      <c r="BN81">
        <f t="shared" si="207"/>
        <v>5.8292099884704851E-2</v>
      </c>
      <c r="BO81">
        <f t="shared" si="205"/>
        <v>7.2371491711019101E-2</v>
      </c>
      <c r="BP81">
        <f t="shared" si="205"/>
        <v>3.6935614981185166E-3</v>
      </c>
      <c r="BQ81">
        <f t="shared" si="205"/>
        <v>3.6418658106442292E-2</v>
      </c>
      <c r="BR81">
        <f t="shared" si="205"/>
        <v>2.4545386647386258E-2</v>
      </c>
      <c r="BS81">
        <f t="shared" si="205"/>
        <v>0.11763730085542566</v>
      </c>
      <c r="BT81">
        <f t="shared" si="205"/>
        <v>4.0922058421513197E-2</v>
      </c>
      <c r="BU81">
        <f t="shared" si="205"/>
        <v>6.0053229370078731E-2</v>
      </c>
      <c r="BV81">
        <f t="shared" si="205"/>
        <v>5.3664185181161922E-2</v>
      </c>
      <c r="BW81">
        <f t="shared" si="205"/>
        <v>7.5430158711612405E-2</v>
      </c>
      <c r="BX81">
        <f t="shared" si="205"/>
        <v>2.424658825592052E-2</v>
      </c>
      <c r="BY81">
        <f t="shared" si="205"/>
        <v>3.0663926140024222E-2</v>
      </c>
      <c r="BZ81">
        <f t="shared" si="205"/>
        <v>7.6068472469386861E-2</v>
      </c>
      <c r="CA81">
        <f t="shared" si="205"/>
        <v>2.7200359864478107E-2</v>
      </c>
      <c r="CB81">
        <f t="shared" si="205"/>
        <v>1.240020166230893E-2</v>
      </c>
      <c r="CC81">
        <f t="shared" si="205"/>
        <v>1.0866427915081078E-2</v>
      </c>
      <c r="CD81">
        <f t="shared" si="205"/>
        <v>5.4860246731324447E-2</v>
      </c>
      <c r="CE81">
        <f t="shared" si="205"/>
        <v>5.1662534649188907E-3</v>
      </c>
      <c r="CF81">
        <f t="shared" si="205"/>
        <v>7.7691773118131191E-3</v>
      </c>
      <c r="CG81">
        <f t="shared" si="205"/>
        <v>4.0287956657538482E-2</v>
      </c>
      <c r="CH81">
        <f t="shared" si="205"/>
        <v>5.4017489424670662E-2</v>
      </c>
      <c r="CI81">
        <f t="shared" si="205"/>
        <v>6.3649949859102661E-2</v>
      </c>
      <c r="CJ81">
        <f t="shared" si="205"/>
        <v>1.1708088540980488E-2</v>
      </c>
      <c r="CK81">
        <f t="shared" si="205"/>
        <v>5.0831347088809931E-2</v>
      </c>
      <c r="CL81">
        <f t="shared" si="205"/>
        <v>6.405964759256616E-2</v>
      </c>
      <c r="CM81">
        <f t="shared" si="205"/>
        <v>5.4358413810255524E-2</v>
      </c>
      <c r="CN81">
        <f t="shared" si="205"/>
        <v>2.2287437952049238E-2</v>
      </c>
      <c r="CO81">
        <f t="shared" si="205"/>
        <v>0.10196070176944994</v>
      </c>
      <c r="CP81">
        <f t="shared" si="205"/>
        <v>6.9174121166072078E-2</v>
      </c>
      <c r="CQ81">
        <f t="shared" si="205"/>
        <v>2.425654829403473E-2</v>
      </c>
      <c r="CR81">
        <f t="shared" si="205"/>
        <v>4.6948831271750036E-3</v>
      </c>
      <c r="CS81">
        <f t="shared" si="205"/>
        <v>2.0776640775347632E-2</v>
      </c>
      <c r="CT81">
        <f t="shared" si="205"/>
        <v>4.4359046329489615E-5</v>
      </c>
      <c r="CU81">
        <f t="shared" si="205"/>
        <v>4.3694616249547069E-2</v>
      </c>
      <c r="CV81">
        <f t="shared" si="205"/>
        <v>1.4440403994768758E-3</v>
      </c>
      <c r="CW81">
        <f t="shared" si="205"/>
        <v>9.8537648914294174E-3</v>
      </c>
      <c r="CX81">
        <f t="shared" si="205"/>
        <v>5.1310112239301708E-2</v>
      </c>
      <c r="CY81">
        <f t="shared" si="205"/>
        <v>7.5978168863689577E-3</v>
      </c>
      <c r="CZ81">
        <f t="shared" si="205"/>
        <v>3.4763066981335244E-2</v>
      </c>
      <c r="DA81">
        <f t="shared" si="205"/>
        <v>3.8138767726381251E-2</v>
      </c>
      <c r="DB81">
        <f t="shared" si="205"/>
        <v>2.8069894654618024E-2</v>
      </c>
      <c r="DC81">
        <f t="shared" si="205"/>
        <v>0.11266488361691818</v>
      </c>
      <c r="DD81">
        <f t="shared" si="205"/>
        <v>8.4756277486937259E-2</v>
      </c>
      <c r="DE81">
        <f t="shared" si="205"/>
        <v>5.0606802133372708E-2</v>
      </c>
      <c r="DF81">
        <f t="shared" si="205"/>
        <v>8.5261029262668347E-4</v>
      </c>
      <c r="DG81">
        <f t="shared" si="205"/>
        <v>4.7185419663309525E-3</v>
      </c>
      <c r="DH81">
        <f t="shared" si="205"/>
        <v>1.033811213129765E-2</v>
      </c>
      <c r="DI81">
        <f t="shared" si="205"/>
        <v>2.4348616851471827E-2</v>
      </c>
      <c r="DJ81">
        <f t="shared" si="205"/>
        <v>9.4468291598925336E-2</v>
      </c>
      <c r="DK81">
        <f t="shared" si="205"/>
        <v>4.1799841054096509E-3</v>
      </c>
      <c r="DL81">
        <f t="shared" si="205"/>
        <v>9.5422596524873282E-2</v>
      </c>
      <c r="DM81">
        <f t="shared" si="205"/>
        <v>3.5085764173237277E-2</v>
      </c>
      <c r="DN81">
        <f t="shared" si="205"/>
        <v>1.824346215957813E-2</v>
      </c>
      <c r="DO81">
        <f t="shared" si="205"/>
        <v>1.9993574064133185E-2</v>
      </c>
      <c r="DP81">
        <f t="shared" si="205"/>
        <v>9.5615007466114621E-2</v>
      </c>
      <c r="DQ81">
        <f t="shared" si="205"/>
        <v>2.6578334942456955E-2</v>
      </c>
      <c r="DR81">
        <f t="shared" si="205"/>
        <v>6.9088201370311242E-2</v>
      </c>
      <c r="DS81">
        <f t="shared" si="205"/>
        <v>4.3317760600041728E-2</v>
      </c>
      <c r="DT81">
        <f t="shared" si="205"/>
        <v>6.8950029645016286E-3</v>
      </c>
      <c r="DU81">
        <f t="shared" si="205"/>
        <v>8.6913215472061794E-2</v>
      </c>
      <c r="DV81">
        <f t="shared" si="205"/>
        <v>4.2621273302500845E-2</v>
      </c>
      <c r="DW81">
        <f t="shared" si="205"/>
        <v>2.8571804001181117E-2</v>
      </c>
      <c r="DX81">
        <f t="shared" si="205"/>
        <v>7.7427210748023723E-2</v>
      </c>
      <c r="DY81">
        <f t="shared" si="205"/>
        <v>3.9437570110373743E-2</v>
      </c>
      <c r="DZ81">
        <f t="shared" si="197"/>
        <v>3.65313917040615E-2</v>
      </c>
      <c r="EA81">
        <f t="shared" ref="EA81:GL84" si="210">ABS(EA61-EA41)</f>
        <v>3.0079006183697077E-2</v>
      </c>
      <c r="EB81">
        <f t="shared" si="210"/>
        <v>2.3165704362057449E-2</v>
      </c>
      <c r="EC81">
        <f t="shared" si="210"/>
        <v>9.4482323871014295E-2</v>
      </c>
      <c r="ED81">
        <f t="shared" si="210"/>
        <v>1.4154169002009442E-2</v>
      </c>
      <c r="EE81">
        <f t="shared" si="210"/>
        <v>2.5185231332348623E-2</v>
      </c>
      <c r="EF81">
        <f t="shared" si="210"/>
        <v>8.1952643484442866E-2</v>
      </c>
      <c r="EG81">
        <f t="shared" si="210"/>
        <v>4.1967299688527859E-2</v>
      </c>
      <c r="EH81">
        <f t="shared" si="210"/>
        <v>3.9595390605718483E-2</v>
      </c>
      <c r="EI81">
        <f t="shared" si="210"/>
        <v>3.9888790085490178E-2</v>
      </c>
      <c r="EJ81">
        <f t="shared" si="210"/>
        <v>0.1379392774099758</v>
      </c>
      <c r="EK81">
        <f t="shared" si="210"/>
        <v>1.2827013577013657E-2</v>
      </c>
      <c r="EL81">
        <f t="shared" si="210"/>
        <v>2.6536966581137578E-2</v>
      </c>
      <c r="EM81">
        <f t="shared" si="210"/>
        <v>6.4065537947979756E-2</v>
      </c>
      <c r="EN81">
        <f t="shared" si="210"/>
        <v>4.9748055333006413E-2</v>
      </c>
      <c r="EO81">
        <f t="shared" si="210"/>
        <v>7.045437834744539E-3</v>
      </c>
      <c r="EP81">
        <f t="shared" si="210"/>
        <v>3.916549100973743E-2</v>
      </c>
      <c r="EQ81">
        <f t="shared" si="210"/>
        <v>9.1450963191466728E-2</v>
      </c>
      <c r="ER81">
        <f t="shared" si="210"/>
        <v>2.2713872422153669E-2</v>
      </c>
      <c r="ES81">
        <f t="shared" si="210"/>
        <v>1.3826426338011011E-2</v>
      </c>
      <c r="ET81">
        <f t="shared" si="210"/>
        <v>0.10624829816265735</v>
      </c>
      <c r="EU81">
        <f t="shared" si="210"/>
        <v>8.6167082970625031E-2</v>
      </c>
      <c r="EV81">
        <f t="shared" si="210"/>
        <v>6.9513715456916203E-2</v>
      </c>
      <c r="EW81">
        <f t="shared" si="210"/>
        <v>0.10814300370417679</v>
      </c>
      <c r="EX81">
        <f t="shared" si="210"/>
        <v>2.8423200076445859E-2</v>
      </c>
      <c r="EY81">
        <f t="shared" si="210"/>
        <v>0.10290396753112202</v>
      </c>
      <c r="EZ81">
        <f t="shared" si="210"/>
        <v>6.0703881789507808E-3</v>
      </c>
      <c r="FA81">
        <f t="shared" si="210"/>
        <v>3.4783360154459708E-2</v>
      </c>
      <c r="FB81">
        <f t="shared" si="210"/>
        <v>2.5558324827253287E-2</v>
      </c>
      <c r="FC81">
        <f t="shared" si="210"/>
        <v>0.13878807945280647</v>
      </c>
      <c r="FD81">
        <f t="shared" si="210"/>
        <v>6.8294234600408898E-2</v>
      </c>
      <c r="FE81">
        <f t="shared" si="210"/>
        <v>9.1532394307503595E-2</v>
      </c>
      <c r="FF81">
        <f t="shared" si="210"/>
        <v>0.10823131953472975</v>
      </c>
      <c r="FG81">
        <f t="shared" si="210"/>
        <v>8.9702755927286049E-2</v>
      </c>
      <c r="FH81">
        <f t="shared" si="210"/>
        <v>1.2617908114882614E-2</v>
      </c>
      <c r="FI81">
        <f t="shared" si="210"/>
        <v>2.8395575274960227E-2</v>
      </c>
      <c r="FJ81">
        <f t="shared" si="210"/>
        <v>9.2616500124140522E-2</v>
      </c>
      <c r="FK81">
        <f t="shared" si="210"/>
        <v>0.12159467300466531</v>
      </c>
      <c r="FL81">
        <f t="shared" si="210"/>
        <v>1.0218439123832468E-3</v>
      </c>
      <c r="FM81">
        <f t="shared" si="210"/>
        <v>1.6054203231534114E-2</v>
      </c>
      <c r="FN81">
        <f t="shared" si="210"/>
        <v>4.5052552746999236E-2</v>
      </c>
      <c r="FO81">
        <f t="shared" si="210"/>
        <v>4.8413533937431252E-2</v>
      </c>
      <c r="FP81">
        <f t="shared" si="210"/>
        <v>5.4117404341244069E-2</v>
      </c>
      <c r="FQ81">
        <f t="shared" si="210"/>
        <v>3.5679671227810628E-2</v>
      </c>
      <c r="FR81">
        <f t="shared" si="210"/>
        <v>1.67066571247243E-3</v>
      </c>
      <c r="FS81">
        <f t="shared" si="210"/>
        <v>3.9451500319448107E-2</v>
      </c>
      <c r="FT81">
        <f t="shared" si="210"/>
        <v>3.7520268763667042E-2</v>
      </c>
      <c r="FU81">
        <f t="shared" si="210"/>
        <v>5.0268627857211201E-2</v>
      </c>
      <c r="FV81">
        <f t="shared" si="210"/>
        <v>9.2811542303987693E-2</v>
      </c>
      <c r="FW81">
        <f t="shared" si="210"/>
        <v>2.7402521652417078E-2</v>
      </c>
      <c r="FX81">
        <f t="shared" si="210"/>
        <v>0.12293132052044714</v>
      </c>
      <c r="FY81">
        <f t="shared" si="210"/>
        <v>0.13577336000002971</v>
      </c>
      <c r="FZ81">
        <f t="shared" si="210"/>
        <v>6.4355974678970473E-2</v>
      </c>
      <c r="GA81">
        <f t="shared" si="210"/>
        <v>1.4671232304513893E-2</v>
      </c>
      <c r="GB81">
        <f t="shared" si="210"/>
        <v>4.9776023955656945E-2</v>
      </c>
      <c r="GC81">
        <f t="shared" si="210"/>
        <v>5.7294451474254271E-2</v>
      </c>
      <c r="GD81">
        <f t="shared" si="210"/>
        <v>0.12315662499205915</v>
      </c>
      <c r="GE81">
        <f t="shared" si="210"/>
        <v>0.14181267917152018</v>
      </c>
      <c r="GF81">
        <f t="shared" si="210"/>
        <v>3.9487276345930744E-2</v>
      </c>
      <c r="GG81">
        <f t="shared" si="210"/>
        <v>5.2904197551973953E-3</v>
      </c>
      <c r="GH81">
        <f t="shared" si="210"/>
        <v>9.355431660057667E-2</v>
      </c>
      <c r="GI81">
        <f t="shared" si="210"/>
        <v>4.2330610491219889E-2</v>
      </c>
      <c r="GJ81">
        <f t="shared" si="210"/>
        <v>4.3364987525395471E-2</v>
      </c>
      <c r="GK81">
        <f t="shared" si="210"/>
        <v>3.1800457980857261E-2</v>
      </c>
      <c r="GL81">
        <f t="shared" si="210"/>
        <v>1.5577075086076642E-2</v>
      </c>
      <c r="GM81">
        <f t="shared" si="208"/>
        <v>4.1049632828590255E-2</v>
      </c>
      <c r="GN81">
        <f t="shared" si="208"/>
        <v>4.6217995660651157E-2</v>
      </c>
      <c r="GO81">
        <f t="shared" si="208"/>
        <v>1.8484364827967559E-3</v>
      </c>
      <c r="GP81">
        <f t="shared" si="208"/>
        <v>7.0387542832015204E-2</v>
      </c>
      <c r="GQ81">
        <f t="shared" si="208"/>
        <v>2.6805135283170078E-2</v>
      </c>
      <c r="GR81">
        <f t="shared" si="208"/>
        <v>2.0120290016322984E-2</v>
      </c>
      <c r="GS81">
        <f t="shared" si="208"/>
        <v>2.8616565224034107E-2</v>
      </c>
      <c r="GT81">
        <f t="shared" si="208"/>
        <v>8.3510648550181421E-2</v>
      </c>
      <c r="GU81">
        <f t="shared" si="208"/>
        <v>7.9697651162093819E-2</v>
      </c>
      <c r="GV81">
        <f t="shared" si="208"/>
        <v>5.6207368869302887E-2</v>
      </c>
      <c r="GW81">
        <f t="shared" si="208"/>
        <v>8.0345212985068137E-2</v>
      </c>
      <c r="GX81">
        <f t="shared" si="208"/>
        <v>0.14095505431672706</v>
      </c>
      <c r="GY81">
        <f t="shared" si="208"/>
        <v>2.6825321105971467E-2</v>
      </c>
      <c r="GZ81">
        <f t="shared" si="208"/>
        <v>1.934981202616437E-2</v>
      </c>
      <c r="HA81">
        <f t="shared" si="208"/>
        <v>5.548547765804257E-2</v>
      </c>
      <c r="HB81">
        <f t="shared" si="208"/>
        <v>4.3192958118810632E-3</v>
      </c>
      <c r="HC81">
        <f t="shared" si="208"/>
        <v>3.4790275299885209E-3</v>
      </c>
      <c r="HD81">
        <f t="shared" si="208"/>
        <v>5.8130238978381987E-2</v>
      </c>
      <c r="HE81">
        <f t="shared" si="208"/>
        <v>6.6057569245117354E-2</v>
      </c>
      <c r="HF81">
        <f t="shared" si="208"/>
        <v>7.1805893070636562E-2</v>
      </c>
      <c r="HG81">
        <f t="shared" si="208"/>
        <v>0.10474473838330867</v>
      </c>
      <c r="HH81">
        <f t="shared" si="208"/>
        <v>4.8480451691582549E-2</v>
      </c>
      <c r="HI81">
        <f t="shared" si="208"/>
        <v>7.1329960174354723E-2</v>
      </c>
      <c r="HJ81">
        <f t="shared" si="208"/>
        <v>5.8603092920938904E-2</v>
      </c>
      <c r="HK81">
        <f t="shared" si="208"/>
        <v>6.2874697467959179E-2</v>
      </c>
      <c r="HL81">
        <f t="shared" si="208"/>
        <v>0.10206293365158325</v>
      </c>
      <c r="HM81">
        <f t="shared" si="208"/>
        <v>4.0132981520649924E-2</v>
      </c>
      <c r="HN81">
        <f t="shared" si="208"/>
        <v>8.1533557419068425E-2</v>
      </c>
      <c r="HO81">
        <f t="shared" si="208"/>
        <v>1.8637516969774004E-2</v>
      </c>
      <c r="HP81">
        <f t="shared" si="208"/>
        <v>2.6720867949036387E-2</v>
      </c>
      <c r="HQ81">
        <f t="shared" si="208"/>
        <v>1.3667435525460236E-2</v>
      </c>
      <c r="HR81">
        <f t="shared" si="208"/>
        <v>2.8361666147412479E-2</v>
      </c>
      <c r="HS81">
        <f t="shared" si="208"/>
        <v>7.1056546027369355E-2</v>
      </c>
      <c r="HT81">
        <f t="shared" si="208"/>
        <v>8.0467169596129928E-2</v>
      </c>
      <c r="HU81">
        <f t="shared" si="208"/>
        <v>5.3351203702452832E-2</v>
      </c>
      <c r="HV81">
        <f t="shared" si="208"/>
        <v>4.3249944759174708E-2</v>
      </c>
      <c r="HW81">
        <f t="shared" si="208"/>
        <v>2.6746803560872695E-2</v>
      </c>
      <c r="HX81">
        <f t="shared" si="208"/>
        <v>1.3846210952281966E-2</v>
      </c>
      <c r="HY81">
        <f t="shared" si="208"/>
        <v>1.3642451620452745E-2</v>
      </c>
      <c r="HZ81">
        <f t="shared" si="208"/>
        <v>4.5349198600186741E-2</v>
      </c>
      <c r="IA81">
        <f t="shared" si="208"/>
        <v>4.4053157176147384E-3</v>
      </c>
      <c r="IB81">
        <f t="shared" si="208"/>
        <v>6.0774508995007359E-3</v>
      </c>
      <c r="IC81">
        <f t="shared" si="208"/>
        <v>7.4327579011272155E-2</v>
      </c>
      <c r="ID81">
        <f t="shared" si="208"/>
        <v>6.9594505009438035E-2</v>
      </c>
      <c r="IE81">
        <f t="shared" si="208"/>
        <v>2.5690742093807395E-2</v>
      </c>
      <c r="IF81">
        <f t="shared" si="208"/>
        <v>1.9229849756659645E-2</v>
      </c>
      <c r="IG81">
        <f t="shared" si="208"/>
        <v>2.8356918227312455E-3</v>
      </c>
      <c r="IH81">
        <f t="shared" si="208"/>
        <v>1.7903568571936423E-2</v>
      </c>
      <c r="II81">
        <f t="shared" si="208"/>
        <v>1.3847472154226215E-2</v>
      </c>
      <c r="IJ81">
        <f t="shared" si="208"/>
        <v>7.2886246549861422E-2</v>
      </c>
      <c r="IK81">
        <f t="shared" si="208"/>
        <v>1.8946367429440891E-2</v>
      </c>
      <c r="IL81">
        <f t="shared" si="208"/>
        <v>4.9295313578090028E-2</v>
      </c>
      <c r="IM81">
        <f t="shared" si="208"/>
        <v>3.1704825563008576E-2</v>
      </c>
      <c r="IN81">
        <f t="shared" si="208"/>
        <v>4.4871967253770961E-2</v>
      </c>
      <c r="IO81">
        <f t="shared" si="208"/>
        <v>4.672681986089966E-2</v>
      </c>
      <c r="IP81">
        <f t="shared" si="208"/>
        <v>9.0574681913591082E-3</v>
      </c>
      <c r="IQ81">
        <f t="shared" si="208"/>
        <v>2.2987002433795367E-2</v>
      </c>
      <c r="IR81">
        <f t="shared" si="208"/>
        <v>6.2414550401283464E-2</v>
      </c>
      <c r="IS81">
        <f t="shared" si="208"/>
        <v>4.1470877247265781E-3</v>
      </c>
      <c r="IT81">
        <f t="shared" si="208"/>
        <v>8.8121635671847401E-2</v>
      </c>
      <c r="IU81">
        <f t="shared" si="208"/>
        <v>5.4327579857596342E-2</v>
      </c>
      <c r="IV81">
        <f t="shared" si="208"/>
        <v>2.1030558003316546E-2</v>
      </c>
      <c r="IW81">
        <f t="shared" si="208"/>
        <v>4.3784594302603785E-2</v>
      </c>
      <c r="IX81">
        <f t="shared" si="206"/>
        <v>5.2609436268459403E-3</v>
      </c>
      <c r="IY81">
        <f t="shared" si="206"/>
        <v>0.11733993852331115</v>
      </c>
      <c r="IZ81">
        <f t="shared" si="206"/>
        <v>4.9696218417387139E-2</v>
      </c>
      <c r="JA81">
        <f t="shared" si="204"/>
        <v>4.6803253993860983E-2</v>
      </c>
      <c r="JB81">
        <f t="shared" ref="JB81:LM84" si="211">ABS(JB61-JB41)</f>
        <v>2.0815303390995132E-2</v>
      </c>
      <c r="JC81">
        <f t="shared" si="211"/>
        <v>2.8095830394419208E-2</v>
      </c>
      <c r="JD81">
        <f t="shared" si="211"/>
        <v>3.9872959690378518E-2</v>
      </c>
      <c r="JE81">
        <f t="shared" si="211"/>
        <v>2.9435345021637804E-2</v>
      </c>
      <c r="JF81">
        <f t="shared" si="211"/>
        <v>6.0277195316506216E-2</v>
      </c>
      <c r="JG81">
        <f t="shared" si="211"/>
        <v>4.1340438779612687E-2</v>
      </c>
      <c r="JH81">
        <f t="shared" si="211"/>
        <v>7.4172152733466223E-2</v>
      </c>
      <c r="JI81">
        <f t="shared" si="211"/>
        <v>6.8304938877411181E-2</v>
      </c>
      <c r="JJ81">
        <f t="shared" si="211"/>
        <v>9.5709595408428105E-2</v>
      </c>
      <c r="JK81">
        <f t="shared" si="211"/>
        <v>3.6020246476379775E-2</v>
      </c>
      <c r="JL81">
        <f t="shared" si="211"/>
        <v>6.1389309938594816E-4</v>
      </c>
      <c r="JM81">
        <f t="shared" si="211"/>
        <v>3.2761004225798959E-2</v>
      </c>
      <c r="JN81">
        <f t="shared" si="211"/>
        <v>1.5917427025590597E-2</v>
      </c>
      <c r="JO81">
        <f t="shared" si="211"/>
        <v>7.6069729766867628E-3</v>
      </c>
      <c r="JP81">
        <f t="shared" si="211"/>
        <v>5.8643707196656722E-2</v>
      </c>
      <c r="JQ81">
        <f t="shared" si="211"/>
        <v>2.0440501721115875E-3</v>
      </c>
      <c r="JR81">
        <f t="shared" si="211"/>
        <v>4.3011322293593987E-2</v>
      </c>
      <c r="JS81">
        <f t="shared" si="211"/>
        <v>1.3375644361781319E-2</v>
      </c>
      <c r="JT81">
        <f t="shared" si="211"/>
        <v>4.2680869597475857E-2</v>
      </c>
      <c r="JU81">
        <f t="shared" si="211"/>
        <v>2.944373962905078E-2</v>
      </c>
      <c r="JV81">
        <f t="shared" si="211"/>
        <v>1.5150500973664438E-2</v>
      </c>
      <c r="JW81">
        <f t="shared" si="211"/>
        <v>5.9209288129948301E-2</v>
      </c>
      <c r="JX81">
        <f t="shared" si="211"/>
        <v>9.4532327540440386E-2</v>
      </c>
      <c r="JY81">
        <f t="shared" si="211"/>
        <v>2.5124573829070948E-2</v>
      </c>
      <c r="JZ81">
        <f t="shared" si="211"/>
        <v>0.1211069505516858</v>
      </c>
      <c r="KA81">
        <f t="shared" si="211"/>
        <v>4.2702712276917992E-2</v>
      </c>
      <c r="KB81">
        <f t="shared" si="211"/>
        <v>4.5129442542085479E-3</v>
      </c>
      <c r="KC81">
        <f t="shared" si="211"/>
        <v>3.9908368619206047E-2</v>
      </c>
      <c r="KD81">
        <f t="shared" si="211"/>
        <v>3.8197769906052281E-2</v>
      </c>
      <c r="KE81">
        <f t="shared" si="211"/>
        <v>2.9940387090727771E-2</v>
      </c>
      <c r="KF81">
        <f t="shared" si="211"/>
        <v>1.105275150464291E-2</v>
      </c>
      <c r="KG81">
        <f t="shared" si="211"/>
        <v>6.7319835449882737E-3</v>
      </c>
      <c r="KH81">
        <f t="shared" si="211"/>
        <v>2.0880201248800745E-2</v>
      </c>
      <c r="KI81">
        <f t="shared" si="211"/>
        <v>2.9496449509851308E-2</v>
      </c>
      <c r="KJ81">
        <f t="shared" si="211"/>
        <v>2.5676840673385604E-2</v>
      </c>
      <c r="KK81">
        <f t="shared" si="211"/>
        <v>8.0255404529964602E-2</v>
      </c>
      <c r="KL81">
        <f t="shared" si="211"/>
        <v>6.5008134999271716E-2</v>
      </c>
      <c r="KM81">
        <f t="shared" si="211"/>
        <v>9.0705617187464949E-2</v>
      </c>
      <c r="KN81">
        <f t="shared" si="211"/>
        <v>9.8194050821158729E-3</v>
      </c>
      <c r="KO81">
        <f t="shared" si="211"/>
        <v>1.6260433378373934E-2</v>
      </c>
      <c r="KP81">
        <f t="shared" si="211"/>
        <v>3.7209931674770783E-2</v>
      </c>
      <c r="KQ81">
        <f t="shared" si="211"/>
        <v>1.8936986995234731E-3</v>
      </c>
      <c r="KR81">
        <f t="shared" si="211"/>
        <v>7.5802480254129889E-2</v>
      </c>
      <c r="KS81">
        <f t="shared" si="211"/>
        <v>1.7266916574110586E-2</v>
      </c>
      <c r="KT81">
        <f t="shared" si="211"/>
        <v>4.1391602148996287E-3</v>
      </c>
      <c r="KU81">
        <f t="shared" si="211"/>
        <v>2.5447745517343079E-2</v>
      </c>
      <c r="KV81">
        <f t="shared" si="211"/>
        <v>9.8408602099891995E-3</v>
      </c>
      <c r="KW81">
        <f t="shared" si="211"/>
        <v>4.1743306123253276E-2</v>
      </c>
      <c r="KX81">
        <f t="shared" si="211"/>
        <v>9.3609706351555078E-3</v>
      </c>
      <c r="KY81">
        <f t="shared" si="211"/>
        <v>0.12839862556380688</v>
      </c>
      <c r="KZ81">
        <f t="shared" si="211"/>
        <v>1.7056187680388534E-2</v>
      </c>
      <c r="LA81">
        <f t="shared" si="211"/>
        <v>3.4693715998495758E-2</v>
      </c>
      <c r="LB81">
        <f t="shared" si="211"/>
        <v>1.3853316886513679E-2</v>
      </c>
      <c r="LC81">
        <f t="shared" si="211"/>
        <v>3.0984270184117951E-2</v>
      </c>
      <c r="LD81">
        <f t="shared" si="211"/>
        <v>4.128063683076344E-2</v>
      </c>
      <c r="LE81">
        <f t="shared" si="211"/>
        <v>9.0944279209776102E-2</v>
      </c>
      <c r="LF81">
        <f t="shared" si="211"/>
        <v>9.4476156992712168E-3</v>
      </c>
      <c r="LG81">
        <f t="shared" si="211"/>
        <v>3.9405641918213163E-2</v>
      </c>
      <c r="LH81">
        <f t="shared" si="211"/>
        <v>7.9336849985227498E-2</v>
      </c>
      <c r="LI81">
        <f t="shared" si="211"/>
        <v>4.5932452492015163E-2</v>
      </c>
      <c r="LJ81">
        <f t="shared" si="211"/>
        <v>0.10379661179138938</v>
      </c>
      <c r="LK81">
        <f t="shared" si="211"/>
        <v>9.5305730337670591E-2</v>
      </c>
      <c r="LL81">
        <f t="shared" si="211"/>
        <v>5.4385282715614297E-2</v>
      </c>
      <c r="LM81">
        <f t="shared" si="211"/>
        <v>8.1035873083304732E-2</v>
      </c>
      <c r="LN81">
        <f t="shared" si="209"/>
        <v>2.8763839553416742E-2</v>
      </c>
      <c r="LO81">
        <f t="shared" si="209"/>
        <v>4.5168529344335323E-2</v>
      </c>
      <c r="LP81">
        <f t="shared" si="192"/>
        <v>4.6854741998908378E-2</v>
      </c>
      <c r="LQ81">
        <f t="shared" si="192"/>
        <v>1.2707808002940219E-2</v>
      </c>
      <c r="LR81">
        <f t="shared" si="192"/>
        <v>3.9578799603314646E-2</v>
      </c>
      <c r="LS81">
        <f t="shared" si="192"/>
        <v>4.0698914411044299E-3</v>
      </c>
      <c r="LT81">
        <f t="shared" si="192"/>
        <v>3.9643519951137879E-2</v>
      </c>
      <c r="LU81">
        <f t="shared" si="192"/>
        <v>3.4280920262851414E-2</v>
      </c>
      <c r="LV81">
        <f t="shared" si="192"/>
        <v>0.15718178542939948</v>
      </c>
      <c r="LW81">
        <f t="shared" si="192"/>
        <v>4.1741780809283646E-2</v>
      </c>
    </row>
    <row r="82" spans="1:335" hidden="1" x14ac:dyDescent="0.3">
      <c r="A82" s="1">
        <v>2013</v>
      </c>
      <c r="B82">
        <f t="shared" si="193"/>
        <v>3.8734469146341766E-3</v>
      </c>
      <c r="C82">
        <f t="shared" si="207"/>
        <v>3.8962223676915375E-2</v>
      </c>
      <c r="D82">
        <f t="shared" si="207"/>
        <v>5.7804286607772648E-2</v>
      </c>
      <c r="E82">
        <f t="shared" si="207"/>
        <v>1.9844501539637849E-3</v>
      </c>
      <c r="F82">
        <f t="shared" si="207"/>
        <v>3.9342268732962815E-2</v>
      </c>
      <c r="G82">
        <f t="shared" si="207"/>
        <v>3.5016237883131685E-2</v>
      </c>
      <c r="H82">
        <f t="shared" si="207"/>
        <v>3.9083297177126525E-2</v>
      </c>
      <c r="I82">
        <f t="shared" si="207"/>
        <v>1.2112354935668423E-2</v>
      </c>
      <c r="J82">
        <f t="shared" si="207"/>
        <v>3.78407596078984E-2</v>
      </c>
      <c r="K82">
        <f t="shared" si="207"/>
        <v>1.3707376498705626E-2</v>
      </c>
      <c r="L82">
        <f t="shared" si="207"/>
        <v>1.0297568552699476E-2</v>
      </c>
      <c r="M82">
        <f t="shared" si="207"/>
        <v>9.7197586296028482E-2</v>
      </c>
      <c r="N82">
        <f t="shared" si="207"/>
        <v>8.7188325275118217E-3</v>
      </c>
      <c r="O82">
        <f t="shared" si="207"/>
        <v>5.8365615585270592E-2</v>
      </c>
      <c r="P82">
        <f t="shared" si="207"/>
        <v>5.1937838821816129E-3</v>
      </c>
      <c r="Q82">
        <f t="shared" si="207"/>
        <v>1.5017662907050255E-2</v>
      </c>
      <c r="R82">
        <f t="shared" si="207"/>
        <v>1.6380217968176014E-3</v>
      </c>
      <c r="S82">
        <f t="shared" si="207"/>
        <v>8.5340350220586336E-2</v>
      </c>
      <c r="T82">
        <f t="shared" si="207"/>
        <v>4.4005639113428585E-3</v>
      </c>
      <c r="U82">
        <f t="shared" si="207"/>
        <v>2.4984705708820165E-2</v>
      </c>
      <c r="V82">
        <f t="shared" si="207"/>
        <v>0.24482857130136637</v>
      </c>
      <c r="W82">
        <f t="shared" si="207"/>
        <v>0.15299946746429988</v>
      </c>
      <c r="X82">
        <f t="shared" si="207"/>
        <v>7.2589686241634921E-2</v>
      </c>
      <c r="Y82">
        <f t="shared" si="207"/>
        <v>6.648190887872607E-3</v>
      </c>
      <c r="Z82">
        <f t="shared" si="207"/>
        <v>2.4797030615637317E-2</v>
      </c>
      <c r="AA82">
        <f t="shared" si="207"/>
        <v>8.4970857790782284E-2</v>
      </c>
      <c r="AB82">
        <f t="shared" si="207"/>
        <v>1.7357136693547104E-2</v>
      </c>
      <c r="AC82">
        <f t="shared" si="207"/>
        <v>3.6838876142136934E-2</v>
      </c>
      <c r="AD82">
        <f t="shared" si="207"/>
        <v>5.4923251054583733E-2</v>
      </c>
      <c r="AE82">
        <f t="shared" si="207"/>
        <v>6.2871528141293404E-2</v>
      </c>
      <c r="AF82">
        <f t="shared" si="207"/>
        <v>7.3412507255870119E-2</v>
      </c>
      <c r="AG82">
        <f t="shared" si="207"/>
        <v>7.5583304717247224E-2</v>
      </c>
      <c r="AH82">
        <f t="shared" si="207"/>
        <v>8.8097481465697347E-3</v>
      </c>
      <c r="AI82">
        <f t="shared" si="207"/>
        <v>6.0185884110813964E-2</v>
      </c>
      <c r="AJ82">
        <f t="shared" si="207"/>
        <v>2.7974657592948315E-2</v>
      </c>
      <c r="AK82">
        <f t="shared" si="207"/>
        <v>3.3465590044279181E-2</v>
      </c>
      <c r="AL82">
        <f t="shared" si="207"/>
        <v>9.7321399421931298E-3</v>
      </c>
      <c r="AM82">
        <f t="shared" si="207"/>
        <v>5.1886082139273926E-2</v>
      </c>
      <c r="AN82">
        <f t="shared" si="207"/>
        <v>3.5738314596334142E-2</v>
      </c>
      <c r="AO82">
        <f t="shared" si="207"/>
        <v>6.5775293019970649E-3</v>
      </c>
      <c r="AP82">
        <f t="shared" si="207"/>
        <v>3.4661376216924444E-2</v>
      </c>
      <c r="AQ82">
        <f t="shared" si="207"/>
        <v>7.6056799287024301E-2</v>
      </c>
      <c r="AR82">
        <f t="shared" si="207"/>
        <v>4.9908084397219166E-2</v>
      </c>
      <c r="AS82">
        <f t="shared" si="207"/>
        <v>1.3189629139859327E-2</v>
      </c>
      <c r="AT82">
        <f t="shared" si="207"/>
        <v>8.7275166687916295E-2</v>
      </c>
      <c r="AU82">
        <f t="shared" si="207"/>
        <v>7.4462492534327351E-4</v>
      </c>
      <c r="AV82">
        <f t="shared" si="207"/>
        <v>2.0687016812252018E-2</v>
      </c>
      <c r="AW82">
        <f t="shared" si="207"/>
        <v>5.0190432328600931E-2</v>
      </c>
      <c r="AX82">
        <f t="shared" si="207"/>
        <v>2.472432643922684E-2</v>
      </c>
      <c r="AY82">
        <f t="shared" si="207"/>
        <v>7.0178900050086424E-2</v>
      </c>
      <c r="AZ82">
        <f t="shared" si="207"/>
        <v>0.11614306454273782</v>
      </c>
      <c r="BA82">
        <f t="shared" si="207"/>
        <v>4.4572086426544755E-2</v>
      </c>
      <c r="BB82">
        <f t="shared" si="207"/>
        <v>2.6915619768781707E-2</v>
      </c>
      <c r="BC82">
        <f t="shared" si="207"/>
        <v>9.0502159511729352E-2</v>
      </c>
      <c r="BD82">
        <f t="shared" si="207"/>
        <v>3.4327000304603034E-2</v>
      </c>
      <c r="BE82">
        <f t="shared" si="207"/>
        <v>1.4310096229189884E-2</v>
      </c>
      <c r="BF82">
        <f t="shared" si="207"/>
        <v>4.1921400177434842E-3</v>
      </c>
      <c r="BG82">
        <f t="shared" si="207"/>
        <v>0.13226246693854393</v>
      </c>
      <c r="BH82">
        <f t="shared" si="207"/>
        <v>2.4218430567356508E-2</v>
      </c>
      <c r="BI82">
        <f t="shared" si="207"/>
        <v>0.11054760088255233</v>
      </c>
      <c r="BJ82">
        <f t="shared" si="207"/>
        <v>2.9948900049231009E-2</v>
      </c>
      <c r="BK82">
        <f t="shared" si="207"/>
        <v>2.2576177786343354E-2</v>
      </c>
      <c r="BL82">
        <f t="shared" si="207"/>
        <v>5.4313681117824086E-2</v>
      </c>
      <c r="BM82">
        <f t="shared" si="207"/>
        <v>3.4747011573002751E-2</v>
      </c>
      <c r="BN82">
        <f t="shared" ref="BN82:DY85" si="212">ABS(BN62-BN42)</f>
        <v>5.5022062018154627E-2</v>
      </c>
      <c r="BO82">
        <f t="shared" si="212"/>
        <v>9.8310933434512249E-3</v>
      </c>
      <c r="BP82">
        <f t="shared" si="212"/>
        <v>2.4976252607044724E-2</v>
      </c>
      <c r="BQ82">
        <f t="shared" si="212"/>
        <v>3.4537431305265986E-3</v>
      </c>
      <c r="BR82">
        <f t="shared" si="212"/>
        <v>2.4141106926530403E-2</v>
      </c>
      <c r="BS82">
        <f t="shared" si="212"/>
        <v>2.1101313359768725E-3</v>
      </c>
      <c r="BT82">
        <f t="shared" si="212"/>
        <v>9.892391014066082E-3</v>
      </c>
      <c r="BU82">
        <f t="shared" si="212"/>
        <v>0.10107283948169254</v>
      </c>
      <c r="BV82">
        <f t="shared" si="212"/>
        <v>1.1044964802133794E-2</v>
      </c>
      <c r="BW82">
        <f t="shared" si="212"/>
        <v>4.9085971163131958E-4</v>
      </c>
      <c r="BX82">
        <f t="shared" si="212"/>
        <v>6.8462837789393993E-2</v>
      </c>
      <c r="BY82">
        <f t="shared" si="212"/>
        <v>2.8737929856054056E-2</v>
      </c>
      <c r="BZ82">
        <f t="shared" si="212"/>
        <v>0.17773025923658647</v>
      </c>
      <c r="CA82">
        <f t="shared" si="212"/>
        <v>5.3410289139045664E-2</v>
      </c>
      <c r="CB82">
        <f t="shared" si="212"/>
        <v>3.2299015816292798E-3</v>
      </c>
      <c r="CC82">
        <f t="shared" si="212"/>
        <v>3.2252660700689162E-2</v>
      </c>
      <c r="CD82">
        <f t="shared" si="212"/>
        <v>1.818989746755284E-2</v>
      </c>
      <c r="CE82">
        <f t="shared" si="212"/>
        <v>8.4820929011371893E-2</v>
      </c>
      <c r="CF82">
        <f t="shared" si="212"/>
        <v>1.2737931482668774E-2</v>
      </c>
      <c r="CG82">
        <f t="shared" si="212"/>
        <v>0.1110677777118162</v>
      </c>
      <c r="CH82">
        <f t="shared" si="212"/>
        <v>7.2772325872587418E-2</v>
      </c>
      <c r="CI82">
        <f t="shared" si="212"/>
        <v>2.976869526713477E-2</v>
      </c>
      <c r="CJ82">
        <f t="shared" si="212"/>
        <v>1.9160264494727186E-2</v>
      </c>
      <c r="CK82">
        <f t="shared" si="212"/>
        <v>9.8666492790985272E-2</v>
      </c>
      <c r="CL82">
        <f t="shared" si="212"/>
        <v>4.5817172894054681E-2</v>
      </c>
      <c r="CM82">
        <f t="shared" si="212"/>
        <v>7.9812204213363103E-3</v>
      </c>
      <c r="CN82">
        <f t="shared" si="212"/>
        <v>3.7930613162268215E-2</v>
      </c>
      <c r="CO82">
        <f t="shared" si="212"/>
        <v>2.0247491958391817E-2</v>
      </c>
      <c r="CP82">
        <f t="shared" si="212"/>
        <v>1.252321793679681E-2</v>
      </c>
      <c r="CQ82">
        <f t="shared" si="212"/>
        <v>9.431915531580376E-2</v>
      </c>
      <c r="CR82">
        <f t="shared" si="212"/>
        <v>2.6369587299879316E-2</v>
      </c>
      <c r="CS82">
        <f t="shared" si="212"/>
        <v>0.10101019909716513</v>
      </c>
      <c r="CT82">
        <f t="shared" si="212"/>
        <v>2.2373652683968986E-2</v>
      </c>
      <c r="CU82">
        <f t="shared" si="212"/>
        <v>4.9721546690755902E-2</v>
      </c>
      <c r="CV82">
        <f t="shared" si="212"/>
        <v>1.1126477339346463E-2</v>
      </c>
      <c r="CW82">
        <f t="shared" si="212"/>
        <v>0.11091532184645131</v>
      </c>
      <c r="CX82">
        <f t="shared" si="212"/>
        <v>0.169970916986943</v>
      </c>
      <c r="CY82">
        <f t="shared" si="212"/>
        <v>9.1585569495983621E-2</v>
      </c>
      <c r="CZ82">
        <f t="shared" si="212"/>
        <v>3.6458768883830373E-2</v>
      </c>
      <c r="DA82">
        <f t="shared" si="212"/>
        <v>2.3614893209802035E-2</v>
      </c>
      <c r="DB82">
        <f t="shared" si="212"/>
        <v>5.7479323745422861E-2</v>
      </c>
      <c r="DC82">
        <f t="shared" si="212"/>
        <v>0.10433727885774247</v>
      </c>
      <c r="DD82">
        <f t="shared" si="212"/>
        <v>1.0655731425362469E-2</v>
      </c>
      <c r="DE82">
        <f t="shared" si="212"/>
        <v>2.0008780960470318E-2</v>
      </c>
      <c r="DF82">
        <f t="shared" si="212"/>
        <v>7.9456586514227157E-2</v>
      </c>
      <c r="DG82">
        <f t="shared" si="212"/>
        <v>9.7615305907879923E-3</v>
      </c>
      <c r="DH82">
        <f t="shared" si="212"/>
        <v>1.4072695669481217E-2</v>
      </c>
      <c r="DI82">
        <f t="shared" si="212"/>
        <v>7.3402335891999959E-3</v>
      </c>
      <c r="DJ82">
        <f t="shared" si="212"/>
        <v>4.4173795473858524E-2</v>
      </c>
      <c r="DK82">
        <f t="shared" si="212"/>
        <v>2.7699685359361126E-3</v>
      </c>
      <c r="DL82">
        <f t="shared" si="212"/>
        <v>2.7888849369879953E-2</v>
      </c>
      <c r="DM82">
        <f t="shared" si="212"/>
        <v>1.1666649862220324E-2</v>
      </c>
      <c r="DN82">
        <f t="shared" si="212"/>
        <v>1.3259711509971961E-4</v>
      </c>
      <c r="DO82">
        <f t="shared" si="212"/>
        <v>1.3470231825260526E-2</v>
      </c>
      <c r="DP82">
        <f t="shared" si="212"/>
        <v>2.7575728274742528E-2</v>
      </c>
      <c r="DQ82">
        <f t="shared" si="212"/>
        <v>5.2097203313525686E-2</v>
      </c>
      <c r="DR82">
        <f t="shared" si="212"/>
        <v>3.4790609057406052E-2</v>
      </c>
      <c r="DS82">
        <f t="shared" si="212"/>
        <v>2.8573932233739718E-2</v>
      </c>
      <c r="DT82">
        <f t="shared" si="212"/>
        <v>7.7862678638661587E-2</v>
      </c>
      <c r="DU82">
        <f t="shared" si="212"/>
        <v>2.1951189583346076E-2</v>
      </c>
      <c r="DV82">
        <f t="shared" si="212"/>
        <v>3.1520151828551168E-2</v>
      </c>
      <c r="DW82">
        <f t="shared" si="212"/>
        <v>1.5304728231947506E-2</v>
      </c>
      <c r="DX82">
        <f t="shared" si="212"/>
        <v>7.7613084535488319E-2</v>
      </c>
      <c r="DY82">
        <f t="shared" si="212"/>
        <v>2.4816977097646853E-2</v>
      </c>
      <c r="DZ82">
        <f t="shared" si="197"/>
        <v>2.2525264799840183E-2</v>
      </c>
      <c r="EA82">
        <f t="shared" si="210"/>
        <v>1.8664852482089711E-2</v>
      </c>
      <c r="EB82">
        <f t="shared" si="210"/>
        <v>6.636880195895245E-2</v>
      </c>
      <c r="EC82">
        <f t="shared" si="210"/>
        <v>2.3066894628014811E-2</v>
      </c>
      <c r="ED82">
        <f t="shared" si="210"/>
        <v>1.7016415601209589E-2</v>
      </c>
      <c r="EE82">
        <f t="shared" si="210"/>
        <v>1.5699993258140088E-2</v>
      </c>
      <c r="EF82">
        <f t="shared" si="210"/>
        <v>0.12218700839595875</v>
      </c>
      <c r="EG82">
        <f t="shared" si="210"/>
        <v>1.3255326989149274E-2</v>
      </c>
      <c r="EH82">
        <f t="shared" si="210"/>
        <v>3.450064016770818E-2</v>
      </c>
      <c r="EI82">
        <f t="shared" si="210"/>
        <v>6.325724201073521E-2</v>
      </c>
      <c r="EJ82">
        <f t="shared" si="210"/>
        <v>0.1047651855223834</v>
      </c>
      <c r="EK82">
        <f t="shared" si="210"/>
        <v>4.3072944393037549E-2</v>
      </c>
      <c r="EL82">
        <f t="shared" si="210"/>
        <v>8.5865097269227642E-3</v>
      </c>
      <c r="EM82">
        <f t="shared" si="210"/>
        <v>5.6438245197444926E-2</v>
      </c>
      <c r="EN82">
        <f t="shared" si="210"/>
        <v>2.6554882181930028E-2</v>
      </c>
      <c r="EO82">
        <f t="shared" si="210"/>
        <v>2.2896951666675935E-2</v>
      </c>
      <c r="EP82">
        <f t="shared" si="210"/>
        <v>2.6934098233221029E-2</v>
      </c>
      <c r="EQ82">
        <f t="shared" si="210"/>
        <v>3.3701080631731828E-2</v>
      </c>
      <c r="ER82">
        <f t="shared" si="210"/>
        <v>6.8717659543079734E-2</v>
      </c>
      <c r="ES82">
        <f t="shared" si="210"/>
        <v>2.2922821232613536E-2</v>
      </c>
      <c r="ET82">
        <f t="shared" si="210"/>
        <v>0.13251444497302028</v>
      </c>
      <c r="EU82">
        <f t="shared" si="210"/>
        <v>0.24242607652200632</v>
      </c>
      <c r="EV82">
        <f t="shared" si="210"/>
        <v>7.6743783527709386E-2</v>
      </c>
      <c r="EW82">
        <f t="shared" si="210"/>
        <v>9.335262540962358E-2</v>
      </c>
      <c r="EX82">
        <f t="shared" si="210"/>
        <v>1.4700942000742623E-2</v>
      </c>
      <c r="EY82">
        <f t="shared" si="210"/>
        <v>6.2142291526716797E-2</v>
      </c>
      <c r="EZ82">
        <f t="shared" si="210"/>
        <v>9.3997101602665056E-2</v>
      </c>
      <c r="FA82">
        <f t="shared" si="210"/>
        <v>2.7066975140092708E-2</v>
      </c>
      <c r="FB82">
        <f t="shared" si="210"/>
        <v>1.2341476235512072E-2</v>
      </c>
      <c r="FC82">
        <f t="shared" si="210"/>
        <v>9.476011309300425E-3</v>
      </c>
      <c r="FD82">
        <f t="shared" si="210"/>
        <v>4.7060133794256775E-2</v>
      </c>
      <c r="FE82">
        <f t="shared" si="210"/>
        <v>1.677282045227535E-2</v>
      </c>
      <c r="FF82">
        <f t="shared" si="210"/>
        <v>8.6879686515419496E-3</v>
      </c>
      <c r="FG82">
        <f t="shared" si="210"/>
        <v>3.099677311377369E-2</v>
      </c>
      <c r="FH82">
        <f t="shared" si="210"/>
        <v>5.0739079073568616E-2</v>
      </c>
      <c r="FI82">
        <f t="shared" si="210"/>
        <v>3.6115983471136426E-2</v>
      </c>
      <c r="FJ82">
        <f t="shared" si="210"/>
        <v>2.1236449629779108E-2</v>
      </c>
      <c r="FK82">
        <f t="shared" si="210"/>
        <v>0.14054535003965635</v>
      </c>
      <c r="FL82">
        <f t="shared" si="210"/>
        <v>4.5212087536144696E-2</v>
      </c>
      <c r="FM82">
        <f t="shared" si="210"/>
        <v>6.0061827634984022E-2</v>
      </c>
      <c r="FN82">
        <f t="shared" si="210"/>
        <v>4.9930849672091493E-2</v>
      </c>
      <c r="FO82">
        <f t="shared" si="210"/>
        <v>2.4873629730852498E-2</v>
      </c>
      <c r="FP82">
        <f t="shared" si="210"/>
        <v>4.7909343303705998E-2</v>
      </c>
      <c r="FQ82">
        <f t="shared" si="210"/>
        <v>3.9713608385086585E-2</v>
      </c>
      <c r="FR82">
        <f t="shared" si="210"/>
        <v>0.1056302735847337</v>
      </c>
      <c r="FS82">
        <f t="shared" si="210"/>
        <v>4.9784159251887727E-2</v>
      </c>
      <c r="FT82">
        <f t="shared" si="210"/>
        <v>1.7809060132921273E-2</v>
      </c>
      <c r="FU82">
        <f t="shared" si="210"/>
        <v>9.7341893412232761E-3</v>
      </c>
      <c r="FV82">
        <f t="shared" si="210"/>
        <v>2.1919879994924951E-4</v>
      </c>
      <c r="FW82">
        <f t="shared" si="210"/>
        <v>3.1770580825998318E-2</v>
      </c>
      <c r="FX82">
        <f t="shared" si="210"/>
        <v>5.8167038292257112E-2</v>
      </c>
      <c r="FY82">
        <f t="shared" si="210"/>
        <v>2.788043824885944E-2</v>
      </c>
      <c r="FZ82">
        <f t="shared" si="210"/>
        <v>2.8964871252322499E-2</v>
      </c>
      <c r="GA82">
        <f t="shared" si="210"/>
        <v>2.0112595640382702E-2</v>
      </c>
      <c r="GB82">
        <f t="shared" si="210"/>
        <v>6.4928720762299608E-2</v>
      </c>
      <c r="GC82">
        <f t="shared" si="210"/>
        <v>8.8252245896888182E-2</v>
      </c>
      <c r="GD82">
        <f t="shared" si="210"/>
        <v>7.7118622393735653E-2</v>
      </c>
      <c r="GE82">
        <f t="shared" si="210"/>
        <v>1.2055271029884698E-3</v>
      </c>
      <c r="GF82">
        <f t="shared" si="210"/>
        <v>0.12033299647043449</v>
      </c>
      <c r="GG82">
        <f t="shared" si="210"/>
        <v>6.9399466088910511E-3</v>
      </c>
      <c r="GH82">
        <f t="shared" si="210"/>
        <v>6.0207800471095807E-2</v>
      </c>
      <c r="GI82">
        <f t="shared" si="210"/>
        <v>8.9260104305544125E-2</v>
      </c>
      <c r="GJ82">
        <f t="shared" si="210"/>
        <v>2.4010516685490549E-2</v>
      </c>
      <c r="GK82">
        <f t="shared" si="210"/>
        <v>2.8018041313728481E-2</v>
      </c>
      <c r="GL82">
        <f t="shared" si="210"/>
        <v>1.2966178880004349E-2</v>
      </c>
      <c r="GM82">
        <f t="shared" si="208"/>
        <v>4.3281329585653269E-2</v>
      </c>
      <c r="GN82">
        <f t="shared" si="208"/>
        <v>7.023897462983586E-2</v>
      </c>
      <c r="GO82">
        <f t="shared" si="208"/>
        <v>6.0895242649548098E-2</v>
      </c>
      <c r="GP82">
        <f t="shared" si="208"/>
        <v>3.2174503220722919E-2</v>
      </c>
      <c r="GQ82">
        <f t="shared" si="208"/>
        <v>3.9590733622834814E-3</v>
      </c>
      <c r="GR82">
        <f t="shared" si="208"/>
        <v>3.9784133078945128E-2</v>
      </c>
      <c r="GS82">
        <f t="shared" si="208"/>
        <v>0.10392370765910486</v>
      </c>
      <c r="GT82">
        <f t="shared" si="208"/>
        <v>5.8191756710788856E-2</v>
      </c>
      <c r="GU82">
        <f t="shared" si="208"/>
        <v>4.0291243673906019E-2</v>
      </c>
      <c r="GV82">
        <f t="shared" si="208"/>
        <v>5.470354693284174E-2</v>
      </c>
      <c r="GW82">
        <f t="shared" si="208"/>
        <v>2.192009496410563E-2</v>
      </c>
      <c r="GX82">
        <f t="shared" si="208"/>
        <v>4.6453347666528533E-3</v>
      </c>
      <c r="GY82">
        <f t="shared" si="208"/>
        <v>5.3402049538451846E-2</v>
      </c>
      <c r="GZ82">
        <f t="shared" si="208"/>
        <v>2.3502102294138572E-2</v>
      </c>
      <c r="HA82">
        <f t="shared" si="208"/>
        <v>4.4623518915410443E-2</v>
      </c>
      <c r="HB82">
        <f t="shared" si="208"/>
        <v>4.5826941816835359E-2</v>
      </c>
      <c r="HC82">
        <f t="shared" si="208"/>
        <v>2.1675562242317814E-2</v>
      </c>
      <c r="HD82">
        <f t="shared" si="208"/>
        <v>8.0135543332578996E-3</v>
      </c>
      <c r="HE82">
        <f t="shared" si="208"/>
        <v>5.6821566385532041E-3</v>
      </c>
      <c r="HF82">
        <f t="shared" si="208"/>
        <v>6.9829956987360609E-2</v>
      </c>
      <c r="HG82">
        <f t="shared" si="208"/>
        <v>7.6413577313022008E-2</v>
      </c>
      <c r="HH82">
        <f t="shared" si="208"/>
        <v>1.9835837338286866E-2</v>
      </c>
      <c r="HI82">
        <f t="shared" si="208"/>
        <v>8.6319329338035988E-2</v>
      </c>
      <c r="HJ82">
        <f t="shared" si="208"/>
        <v>0.11985817314633218</v>
      </c>
      <c r="HK82">
        <f t="shared" si="208"/>
        <v>9.1168463602444239E-2</v>
      </c>
      <c r="HL82">
        <f t="shared" si="208"/>
        <v>6.3553733445624816E-2</v>
      </c>
      <c r="HM82">
        <f t="shared" si="208"/>
        <v>9.5753940384668446E-2</v>
      </c>
      <c r="HN82">
        <f t="shared" si="208"/>
        <v>3.4570277164412966E-3</v>
      </c>
      <c r="HO82">
        <f t="shared" si="208"/>
        <v>5.6774165326654247E-2</v>
      </c>
      <c r="HP82">
        <f t="shared" si="208"/>
        <v>2.9132094333873676E-2</v>
      </c>
      <c r="HQ82">
        <f t="shared" si="208"/>
        <v>6.5825014711338614E-2</v>
      </c>
      <c r="HR82">
        <f t="shared" si="208"/>
        <v>2.0019758961997702E-3</v>
      </c>
      <c r="HS82">
        <f t="shared" si="208"/>
        <v>9.7536230162775739E-2</v>
      </c>
      <c r="HT82">
        <f t="shared" si="208"/>
        <v>7.6336114316341019E-2</v>
      </c>
      <c r="HU82">
        <f t="shared" si="208"/>
        <v>0.10429103172332088</v>
      </c>
      <c r="HV82">
        <f t="shared" si="208"/>
        <v>6.1781415506034776E-4</v>
      </c>
      <c r="HW82">
        <f t="shared" si="208"/>
        <v>8.9217998130584952E-2</v>
      </c>
      <c r="HX82">
        <f t="shared" si="208"/>
        <v>3.082026883256872E-3</v>
      </c>
      <c r="HY82">
        <f t="shared" si="208"/>
        <v>4.281204434291519E-2</v>
      </c>
      <c r="HZ82">
        <f t="shared" si="208"/>
        <v>2.6746231420713695E-2</v>
      </c>
      <c r="IA82">
        <f t="shared" si="208"/>
        <v>7.5745812449902694E-2</v>
      </c>
      <c r="IB82">
        <f t="shared" si="208"/>
        <v>3.4882879792329957E-2</v>
      </c>
      <c r="IC82">
        <f t="shared" si="208"/>
        <v>2.6451524607431998E-2</v>
      </c>
      <c r="ID82">
        <f t="shared" si="208"/>
        <v>3.095866421639587E-2</v>
      </c>
      <c r="IE82">
        <f t="shared" si="208"/>
        <v>7.0239604988976134E-3</v>
      </c>
      <c r="IF82">
        <f t="shared" si="208"/>
        <v>7.2624047384044141E-2</v>
      </c>
      <c r="IG82">
        <f t="shared" si="208"/>
        <v>1.2691259118921883E-2</v>
      </c>
      <c r="IH82">
        <f t="shared" si="208"/>
        <v>3.6741839031590451E-3</v>
      </c>
      <c r="II82">
        <f t="shared" si="208"/>
        <v>9.233034895311365E-2</v>
      </c>
      <c r="IJ82">
        <f t="shared" si="208"/>
        <v>0.13992394890186982</v>
      </c>
      <c r="IK82">
        <f t="shared" si="208"/>
        <v>6.0345149572415935E-2</v>
      </c>
      <c r="IL82">
        <f t="shared" si="208"/>
        <v>4.7348515592767398E-2</v>
      </c>
      <c r="IM82">
        <f t="shared" si="208"/>
        <v>5.9104802916525742E-2</v>
      </c>
      <c r="IN82">
        <f t="shared" si="208"/>
        <v>6.8123753745256532E-2</v>
      </c>
      <c r="IO82">
        <f t="shared" si="208"/>
        <v>3.7789315752684627E-2</v>
      </c>
      <c r="IP82">
        <f t="shared" si="208"/>
        <v>1.7597586705911106E-2</v>
      </c>
      <c r="IQ82">
        <f t="shared" si="208"/>
        <v>2.4112184567280925E-2</v>
      </c>
      <c r="IR82">
        <f t="shared" si="208"/>
        <v>2.8275329094414436E-2</v>
      </c>
      <c r="IS82">
        <f t="shared" si="208"/>
        <v>1.3161537275069302E-4</v>
      </c>
      <c r="IT82">
        <f t="shared" si="208"/>
        <v>0.17281819000433979</v>
      </c>
      <c r="IU82">
        <f t="shared" si="208"/>
        <v>9.5466877804290751E-2</v>
      </c>
      <c r="IV82">
        <f t="shared" si="208"/>
        <v>1.7867391748143335E-2</v>
      </c>
      <c r="IW82">
        <f t="shared" si="208"/>
        <v>7.9370875408752095E-2</v>
      </c>
      <c r="IX82">
        <f t="shared" si="206"/>
        <v>1.4985845907199979E-2</v>
      </c>
      <c r="IY82">
        <f t="shared" si="206"/>
        <v>5.3389107898531685E-2</v>
      </c>
      <c r="IZ82">
        <f t="shared" si="206"/>
        <v>1.2399816255073026E-2</v>
      </c>
      <c r="JA82">
        <f t="shared" si="204"/>
        <v>1.1024975378915669E-2</v>
      </c>
      <c r="JB82">
        <f t="shared" si="211"/>
        <v>2.5318545684366645E-2</v>
      </c>
      <c r="JC82">
        <f t="shared" si="211"/>
        <v>2.6945832476177878E-3</v>
      </c>
      <c r="JD82">
        <f t="shared" si="211"/>
        <v>5.7519955943672429E-2</v>
      </c>
      <c r="JE82">
        <f t="shared" si="211"/>
        <v>4.0065235056860882E-3</v>
      </c>
      <c r="JF82">
        <f t="shared" si="211"/>
        <v>2.4546493323300833E-3</v>
      </c>
      <c r="JG82">
        <f t="shared" si="211"/>
        <v>2.9829850285964854E-2</v>
      </c>
      <c r="JH82">
        <f t="shared" si="211"/>
        <v>7.2188106874433833E-2</v>
      </c>
      <c r="JI82">
        <f t="shared" si="211"/>
        <v>6.6514921978878316E-2</v>
      </c>
      <c r="JJ82">
        <f t="shared" si="211"/>
        <v>2.6063157665253911E-2</v>
      </c>
      <c r="JK82">
        <f t="shared" si="211"/>
        <v>6.1640671979138806E-2</v>
      </c>
      <c r="JL82">
        <f t="shared" si="211"/>
        <v>2.8879738957006684E-2</v>
      </c>
      <c r="JM82">
        <f t="shared" si="211"/>
        <v>3.5197985687874356E-2</v>
      </c>
      <c r="JN82">
        <f t="shared" si="211"/>
        <v>1.0871382961371578E-2</v>
      </c>
      <c r="JO82">
        <f t="shared" si="211"/>
        <v>6.7410430918659503E-2</v>
      </c>
      <c r="JP82">
        <f t="shared" si="211"/>
        <v>1.1962035621072564E-2</v>
      </c>
      <c r="JQ82">
        <f t="shared" si="211"/>
        <v>5.8020523840206228E-2</v>
      </c>
      <c r="JR82">
        <f t="shared" si="211"/>
        <v>3.3080601214224292E-3</v>
      </c>
      <c r="JS82">
        <f t="shared" si="211"/>
        <v>1.887644815607728E-2</v>
      </c>
      <c r="JT82">
        <f t="shared" si="211"/>
        <v>7.4909168713997415E-2</v>
      </c>
      <c r="JU82">
        <f t="shared" si="211"/>
        <v>8.3958121320828472E-3</v>
      </c>
      <c r="JV82">
        <f t="shared" si="211"/>
        <v>3.4081969427295689E-2</v>
      </c>
      <c r="JW82">
        <f t="shared" si="211"/>
        <v>0.10643557377841212</v>
      </c>
      <c r="JX82">
        <f t="shared" si="211"/>
        <v>8.9682837804987758E-2</v>
      </c>
      <c r="JY82">
        <f t="shared" si="211"/>
        <v>9.2309626779130127E-3</v>
      </c>
      <c r="JZ82">
        <f t="shared" si="211"/>
        <v>2.704779210041508E-2</v>
      </c>
      <c r="KA82">
        <f t="shared" si="211"/>
        <v>2.1130015548637138E-2</v>
      </c>
      <c r="KB82">
        <f t="shared" si="211"/>
        <v>3.2430997797630035E-2</v>
      </c>
      <c r="KC82">
        <f t="shared" si="211"/>
        <v>4.4213059976146885E-2</v>
      </c>
      <c r="KD82">
        <f t="shared" si="211"/>
        <v>3.7924152963431768E-2</v>
      </c>
      <c r="KE82">
        <f t="shared" si="211"/>
        <v>8.7684960418776825E-3</v>
      </c>
      <c r="KF82">
        <f t="shared" si="211"/>
        <v>6.3536567958223239E-2</v>
      </c>
      <c r="KG82">
        <f t="shared" si="211"/>
        <v>9.2061498359743255E-2</v>
      </c>
      <c r="KH82">
        <f t="shared" si="211"/>
        <v>2.1220843716895893E-2</v>
      </c>
      <c r="KI82">
        <f t="shared" si="211"/>
        <v>1.0612992590540216E-2</v>
      </c>
      <c r="KJ82">
        <f t="shared" si="211"/>
        <v>5.8412938390815294E-2</v>
      </c>
      <c r="KK82">
        <f t="shared" si="211"/>
        <v>9.0365143839805984E-2</v>
      </c>
      <c r="KL82">
        <f t="shared" si="211"/>
        <v>0.12659273326856074</v>
      </c>
      <c r="KM82">
        <f t="shared" si="211"/>
        <v>0.15729923589359979</v>
      </c>
      <c r="KN82">
        <f t="shared" si="211"/>
        <v>5.0705438828111848E-2</v>
      </c>
      <c r="KO82">
        <f t="shared" si="211"/>
        <v>4.805563177929606E-2</v>
      </c>
      <c r="KP82">
        <f t="shared" si="211"/>
        <v>1.8356476140865219E-2</v>
      </c>
      <c r="KQ82">
        <f t="shared" si="211"/>
        <v>3.300000379608159E-2</v>
      </c>
      <c r="KR82">
        <f t="shared" si="211"/>
        <v>2.5611205616022925E-3</v>
      </c>
      <c r="KS82">
        <f t="shared" si="211"/>
        <v>2.4136284512860706E-2</v>
      </c>
      <c r="KT82">
        <f t="shared" si="211"/>
        <v>3.2878498096593128E-2</v>
      </c>
      <c r="KU82">
        <f t="shared" si="211"/>
        <v>4.8476033163408205E-4</v>
      </c>
      <c r="KV82">
        <f t="shared" si="211"/>
        <v>8.5474535774054783E-2</v>
      </c>
      <c r="KW82">
        <f t="shared" si="211"/>
        <v>1.6465037598431653E-2</v>
      </c>
      <c r="KX82">
        <f t="shared" si="211"/>
        <v>3.9035414346889397E-2</v>
      </c>
      <c r="KY82">
        <f t="shared" si="211"/>
        <v>6.4279545088966383E-2</v>
      </c>
      <c r="KZ82">
        <f t="shared" si="211"/>
        <v>2.4696155503396489E-2</v>
      </c>
      <c r="LA82">
        <f t="shared" si="211"/>
        <v>2.4586321273997291E-2</v>
      </c>
      <c r="LB82">
        <f t="shared" si="211"/>
        <v>7.0039203070090261E-2</v>
      </c>
      <c r="LC82">
        <f t="shared" si="211"/>
        <v>7.7614145221766073E-2</v>
      </c>
      <c r="LD82">
        <f t="shared" si="211"/>
        <v>2.0196748600498887E-2</v>
      </c>
      <c r="LE82">
        <f t="shared" si="211"/>
        <v>7.6903954051662615E-2</v>
      </c>
      <c r="LF82">
        <f t="shared" si="211"/>
        <v>3.0410983332390007E-2</v>
      </c>
      <c r="LG82">
        <f t="shared" si="211"/>
        <v>1.0642168238158833E-2</v>
      </c>
      <c r="LH82">
        <f t="shared" si="211"/>
        <v>7.978372189373939E-2</v>
      </c>
      <c r="LI82">
        <f t="shared" si="211"/>
        <v>0.10096603617845251</v>
      </c>
      <c r="LJ82">
        <f t="shared" si="211"/>
        <v>1.8367408601112523E-2</v>
      </c>
      <c r="LK82">
        <f t="shared" si="211"/>
        <v>5.9724044625616979E-2</v>
      </c>
      <c r="LL82">
        <f t="shared" si="211"/>
        <v>1.3537639086471431E-2</v>
      </c>
      <c r="LM82">
        <f t="shared" si="211"/>
        <v>4.4056100286334554E-2</v>
      </c>
      <c r="LN82">
        <f t="shared" si="209"/>
        <v>3.5113382661748134E-2</v>
      </c>
      <c r="LO82">
        <f t="shared" si="209"/>
        <v>3.8368554541311939E-2</v>
      </c>
      <c r="LP82">
        <f t="shared" si="192"/>
        <v>7.9134023282252941E-2</v>
      </c>
      <c r="LQ82">
        <f t="shared" si="192"/>
        <v>5.6140678709080238E-2</v>
      </c>
      <c r="LR82">
        <f t="shared" si="192"/>
        <v>5.9993837120837668E-2</v>
      </c>
      <c r="LS82">
        <f t="shared" si="192"/>
        <v>7.4713474610037078E-2</v>
      </c>
      <c r="LT82">
        <f t="shared" si="192"/>
        <v>1.1487841210393701E-2</v>
      </c>
      <c r="LU82">
        <f t="shared" si="192"/>
        <v>0.10449333445837761</v>
      </c>
      <c r="LV82">
        <f t="shared" si="192"/>
        <v>6.840549293520326E-2</v>
      </c>
      <c r="LW82">
        <f t="shared" si="192"/>
        <v>3.3644354706428736E-2</v>
      </c>
    </row>
    <row r="83" spans="1:335" hidden="1" x14ac:dyDescent="0.3">
      <c r="A83" s="1">
        <v>2014</v>
      </c>
      <c r="B83">
        <f t="shared" si="193"/>
        <v>3.5769288464386206E-2</v>
      </c>
      <c r="C83">
        <f t="shared" ref="C83:BN86" si="213">ABS(C63-C43)</f>
        <v>2.2770158361471005E-2</v>
      </c>
      <c r="D83">
        <f t="shared" si="213"/>
        <v>4.0263989740074724E-4</v>
      </c>
      <c r="E83">
        <f t="shared" si="213"/>
        <v>2.0569117073447218E-2</v>
      </c>
      <c r="F83">
        <f t="shared" si="213"/>
        <v>2.3406002279815263E-2</v>
      </c>
      <c r="G83">
        <f t="shared" si="213"/>
        <v>4.5807772994909013E-2</v>
      </c>
      <c r="H83">
        <f t="shared" si="213"/>
        <v>9.69619647864709E-2</v>
      </c>
      <c r="I83">
        <f t="shared" si="213"/>
        <v>0.12884579788479356</v>
      </c>
      <c r="J83">
        <f t="shared" si="213"/>
        <v>4.2167597525317735E-3</v>
      </c>
      <c r="K83">
        <f t="shared" si="213"/>
        <v>2.7604099301357321E-2</v>
      </c>
      <c r="L83">
        <f t="shared" si="213"/>
        <v>5.1167401405671886E-2</v>
      </c>
      <c r="M83">
        <f t="shared" si="213"/>
        <v>9.1027367513753066E-2</v>
      </c>
      <c r="N83">
        <f t="shared" si="213"/>
        <v>1.2140256025215179E-2</v>
      </c>
      <c r="O83">
        <f t="shared" si="213"/>
        <v>9.7410893559957135E-4</v>
      </c>
      <c r="P83">
        <f t="shared" si="213"/>
        <v>5.8579990529207038E-2</v>
      </c>
      <c r="Q83">
        <f t="shared" si="213"/>
        <v>2.1610946651623664E-2</v>
      </c>
      <c r="R83">
        <f t="shared" si="213"/>
        <v>4.7911066655105139E-2</v>
      </c>
      <c r="S83">
        <f t="shared" si="213"/>
        <v>0.11070375919726871</v>
      </c>
      <c r="T83">
        <f t="shared" si="213"/>
        <v>1.9327482716407718E-2</v>
      </c>
      <c r="U83">
        <f t="shared" si="213"/>
        <v>5.5302099830402907E-2</v>
      </c>
      <c r="V83">
        <f t="shared" si="213"/>
        <v>3.6610751505377459E-2</v>
      </c>
      <c r="W83">
        <f t="shared" si="213"/>
        <v>0.16568620293903857</v>
      </c>
      <c r="X83">
        <f t="shared" si="213"/>
        <v>3.6256296093221119E-2</v>
      </c>
      <c r="Y83">
        <f t="shared" si="213"/>
        <v>2.6270133140235075E-2</v>
      </c>
      <c r="Z83">
        <f t="shared" si="213"/>
        <v>2.2927426803281969E-3</v>
      </c>
      <c r="AA83">
        <f t="shared" si="213"/>
        <v>1.9949123651317402E-2</v>
      </c>
      <c r="AB83">
        <f t="shared" si="213"/>
        <v>1.3990903391165932E-2</v>
      </c>
      <c r="AC83">
        <f t="shared" si="213"/>
        <v>7.5232011470159899E-3</v>
      </c>
      <c r="AD83">
        <f t="shared" si="213"/>
        <v>2.1450891836395591E-2</v>
      </c>
      <c r="AE83">
        <f t="shared" si="213"/>
        <v>4.5603074450458636E-2</v>
      </c>
      <c r="AF83">
        <f t="shared" si="213"/>
        <v>2.18213229675146E-2</v>
      </c>
      <c r="AG83">
        <f t="shared" si="213"/>
        <v>6.6987636988542931E-2</v>
      </c>
      <c r="AH83">
        <f t="shared" si="213"/>
        <v>5.6392644082308818E-2</v>
      </c>
      <c r="AI83">
        <f t="shared" si="213"/>
        <v>2.4561607280302322E-3</v>
      </c>
      <c r="AJ83">
        <f t="shared" si="213"/>
        <v>2.4976465261113967E-3</v>
      </c>
      <c r="AK83">
        <f t="shared" si="213"/>
        <v>6.9541000326457658E-2</v>
      </c>
      <c r="AL83">
        <f t="shared" si="213"/>
        <v>1.044297675479422E-3</v>
      </c>
      <c r="AM83">
        <f t="shared" si="213"/>
        <v>3.4782378830375493E-2</v>
      </c>
      <c r="AN83">
        <f t="shared" si="213"/>
        <v>8.0507623756496893E-2</v>
      </c>
      <c r="AO83">
        <f t="shared" si="213"/>
        <v>2.2661441534638227E-2</v>
      </c>
      <c r="AP83">
        <f t="shared" si="213"/>
        <v>9.6272550299767889E-2</v>
      </c>
      <c r="AQ83">
        <f t="shared" si="213"/>
        <v>5.4424238556174398E-3</v>
      </c>
      <c r="AR83">
        <f t="shared" si="213"/>
        <v>5.8577764111890862E-2</v>
      </c>
      <c r="AS83">
        <f t="shared" si="213"/>
        <v>8.0701924243886947E-2</v>
      </c>
      <c r="AT83">
        <f t="shared" si="213"/>
        <v>8.3748493767202614E-2</v>
      </c>
      <c r="AU83">
        <f t="shared" si="213"/>
        <v>2.9619323373896278E-2</v>
      </c>
      <c r="AV83">
        <f t="shared" si="213"/>
        <v>1.0357960505380626E-2</v>
      </c>
      <c r="AW83">
        <f t="shared" si="213"/>
        <v>5.1686009521243248E-2</v>
      </c>
      <c r="AX83">
        <f t="shared" si="213"/>
        <v>4.7929412284098638E-2</v>
      </c>
      <c r="AY83">
        <f t="shared" si="213"/>
        <v>2.3428028664299716E-2</v>
      </c>
      <c r="AZ83">
        <f t="shared" si="213"/>
        <v>1.8574249292959699E-3</v>
      </c>
      <c r="BA83">
        <f t="shared" si="213"/>
        <v>7.5264452009589533E-2</v>
      </c>
      <c r="BB83">
        <f t="shared" si="213"/>
        <v>0.10606315886924311</v>
      </c>
      <c r="BC83">
        <f t="shared" si="213"/>
        <v>9.5876869701033707E-2</v>
      </c>
      <c r="BD83">
        <f t="shared" si="213"/>
        <v>3.9514473503142911E-2</v>
      </c>
      <c r="BE83">
        <f t="shared" si="213"/>
        <v>4.8247502276005327E-2</v>
      </c>
      <c r="BF83">
        <f t="shared" si="213"/>
        <v>4.0143826732183641E-2</v>
      </c>
      <c r="BG83">
        <f t="shared" si="213"/>
        <v>0.17308612696582115</v>
      </c>
      <c r="BH83">
        <f t="shared" si="213"/>
        <v>6.0829694446821125E-2</v>
      </c>
      <c r="BI83">
        <f t="shared" si="213"/>
        <v>5.4938367263845933E-3</v>
      </c>
      <c r="BJ83">
        <f t="shared" si="213"/>
        <v>4.9418353506051782E-2</v>
      </c>
      <c r="BK83">
        <f t="shared" si="213"/>
        <v>2.7730229111962656E-2</v>
      </c>
      <c r="BL83">
        <f t="shared" si="213"/>
        <v>1.8501833859806083E-2</v>
      </c>
      <c r="BM83">
        <f t="shared" si="213"/>
        <v>5.11527755223673E-5</v>
      </c>
      <c r="BN83">
        <f t="shared" si="213"/>
        <v>4.2366777404205469E-2</v>
      </c>
      <c r="BO83">
        <f t="shared" si="212"/>
        <v>2.6299089124614428E-2</v>
      </c>
      <c r="BP83">
        <f t="shared" si="212"/>
        <v>2.2182961635086706E-2</v>
      </c>
      <c r="BQ83">
        <f t="shared" si="212"/>
        <v>4.3900880731493119E-2</v>
      </c>
      <c r="BR83">
        <f t="shared" si="212"/>
        <v>6.8142535984897057E-2</v>
      </c>
      <c r="BS83">
        <f t="shared" si="212"/>
        <v>8.5836539587413885E-2</v>
      </c>
      <c r="BT83">
        <f t="shared" si="212"/>
        <v>1.3907221405031533E-2</v>
      </c>
      <c r="BU83">
        <f t="shared" si="212"/>
        <v>7.0325443384299802E-2</v>
      </c>
      <c r="BV83">
        <f t="shared" si="212"/>
        <v>4.513135932332768E-2</v>
      </c>
      <c r="BW83">
        <f t="shared" si="212"/>
        <v>2.6800412989921307E-3</v>
      </c>
      <c r="BX83">
        <f t="shared" si="212"/>
        <v>2.228933663885091E-2</v>
      </c>
      <c r="BY83">
        <f t="shared" si="212"/>
        <v>3.5058666673187577E-2</v>
      </c>
      <c r="BZ83">
        <f t="shared" si="212"/>
        <v>7.2191770835265567E-2</v>
      </c>
      <c r="CA83">
        <f t="shared" si="212"/>
        <v>4.2636159793524309E-3</v>
      </c>
      <c r="CB83">
        <f t="shared" si="212"/>
        <v>0.12067461207607566</v>
      </c>
      <c r="CC83">
        <f t="shared" si="212"/>
        <v>3.7242479171679999E-2</v>
      </c>
      <c r="CD83">
        <f t="shared" si="212"/>
        <v>0.12416782451904274</v>
      </c>
      <c r="CE83">
        <f t="shared" si="212"/>
        <v>9.1979431448708793E-3</v>
      </c>
      <c r="CF83">
        <f t="shared" si="212"/>
        <v>5.1127272271682289E-2</v>
      </c>
      <c r="CG83">
        <f t="shared" si="212"/>
        <v>5.3360956003153159E-2</v>
      </c>
      <c r="CH83">
        <f t="shared" si="212"/>
        <v>4.3350445515810021E-2</v>
      </c>
      <c r="CI83">
        <f t="shared" si="212"/>
        <v>1.4585445638982786E-2</v>
      </c>
      <c r="CJ83">
        <f t="shared" si="212"/>
        <v>5.4188922587202204E-2</v>
      </c>
      <c r="CK83">
        <f t="shared" si="212"/>
        <v>5.1994835318351695E-2</v>
      </c>
      <c r="CL83">
        <f t="shared" si="212"/>
        <v>6.540782203659834E-3</v>
      </c>
      <c r="CM83">
        <f t="shared" si="212"/>
        <v>2.4297768850868651E-2</v>
      </c>
      <c r="CN83">
        <f t="shared" si="212"/>
        <v>1.6804380757328818E-2</v>
      </c>
      <c r="CO83">
        <f t="shared" si="212"/>
        <v>0.12146676347791663</v>
      </c>
      <c r="CP83">
        <f t="shared" si="212"/>
        <v>0.129660701515184</v>
      </c>
      <c r="CQ83">
        <f t="shared" si="212"/>
        <v>0.11463801883214009</v>
      </c>
      <c r="CR83">
        <f t="shared" si="212"/>
        <v>0.1431832777570296</v>
      </c>
      <c r="CS83">
        <f t="shared" si="212"/>
        <v>0.12198400087230232</v>
      </c>
      <c r="CT83">
        <f t="shared" si="212"/>
        <v>8.8746095552174636E-2</v>
      </c>
      <c r="CU83">
        <f t="shared" si="212"/>
        <v>1.6224486905631053E-2</v>
      </c>
      <c r="CV83">
        <f t="shared" si="212"/>
        <v>7.4758480968393715E-2</v>
      </c>
      <c r="CW83">
        <f t="shared" si="212"/>
        <v>5.5145040840350878E-2</v>
      </c>
      <c r="CX83">
        <f t="shared" si="212"/>
        <v>5.6665656885311888E-3</v>
      </c>
      <c r="CY83">
        <f t="shared" si="212"/>
        <v>1.9899309928544828E-2</v>
      </c>
      <c r="CZ83">
        <f t="shared" si="212"/>
        <v>5.1150587496253119E-2</v>
      </c>
      <c r="DA83">
        <f t="shared" si="212"/>
        <v>3.5736562262948079E-2</v>
      </c>
      <c r="DB83">
        <f t="shared" si="212"/>
        <v>5.4333153812947232E-2</v>
      </c>
      <c r="DC83">
        <f t="shared" si="212"/>
        <v>3.6087475213216202E-2</v>
      </c>
      <c r="DD83">
        <f t="shared" si="212"/>
        <v>1.6347972756428519E-2</v>
      </c>
      <c r="DE83">
        <f t="shared" si="212"/>
        <v>2.0817638672207206E-2</v>
      </c>
      <c r="DF83">
        <f t="shared" si="212"/>
        <v>6.8170233023752136E-2</v>
      </c>
      <c r="DG83">
        <f t="shared" si="212"/>
        <v>3.1563640737464982E-2</v>
      </c>
      <c r="DH83">
        <f t="shared" si="212"/>
        <v>3.6830647678714246E-2</v>
      </c>
      <c r="DI83">
        <f t="shared" si="212"/>
        <v>3.2612597221193251E-4</v>
      </c>
      <c r="DJ83">
        <f t="shared" si="212"/>
        <v>2.9072416377315613E-2</v>
      </c>
      <c r="DK83">
        <f t="shared" si="212"/>
        <v>1.6983903157750779E-2</v>
      </c>
      <c r="DL83">
        <f t="shared" si="212"/>
        <v>9.9841652759068422E-3</v>
      </c>
      <c r="DM83">
        <f t="shared" si="212"/>
        <v>3.2773748873458186E-2</v>
      </c>
      <c r="DN83">
        <f t="shared" si="212"/>
        <v>5.2164348509091879E-2</v>
      </c>
      <c r="DO83">
        <f t="shared" si="212"/>
        <v>4.8702059984451873E-2</v>
      </c>
      <c r="DP83">
        <f t="shared" si="212"/>
        <v>3.3862069738154865E-2</v>
      </c>
      <c r="DQ83">
        <f t="shared" si="212"/>
        <v>3.731688923155263E-2</v>
      </c>
      <c r="DR83">
        <f t="shared" si="212"/>
        <v>0.11314764508116054</v>
      </c>
      <c r="DS83">
        <f t="shared" si="212"/>
        <v>1.854716101197923E-2</v>
      </c>
      <c r="DT83">
        <f t="shared" si="212"/>
        <v>3.5831548686128367E-2</v>
      </c>
      <c r="DU83">
        <f t="shared" si="212"/>
        <v>2.5574509880265939E-2</v>
      </c>
      <c r="DV83">
        <f t="shared" si="212"/>
        <v>3.5573664440510133E-2</v>
      </c>
      <c r="DW83">
        <f t="shared" si="212"/>
        <v>4.3929134049852381E-2</v>
      </c>
      <c r="DX83">
        <f t="shared" si="212"/>
        <v>3.5462044457923947E-2</v>
      </c>
      <c r="DY83">
        <f t="shared" si="212"/>
        <v>1.2847433731604851E-2</v>
      </c>
      <c r="DZ83">
        <f t="shared" si="197"/>
        <v>1.6295166589291865E-3</v>
      </c>
      <c r="EA83">
        <f t="shared" si="210"/>
        <v>2.6078943696670742E-2</v>
      </c>
      <c r="EB83">
        <f t="shared" si="210"/>
        <v>3.5001607007084878E-2</v>
      </c>
      <c r="EC83">
        <f t="shared" si="210"/>
        <v>5.6656762102487601E-2</v>
      </c>
      <c r="ED83">
        <f t="shared" si="210"/>
        <v>5.4370721193198746E-3</v>
      </c>
      <c r="EE83">
        <f t="shared" si="210"/>
        <v>1.0954500535335976E-2</v>
      </c>
      <c r="EF83">
        <f t="shared" si="210"/>
        <v>0.12232795280607645</v>
      </c>
      <c r="EG83">
        <f t="shared" si="210"/>
        <v>7.9924320281387962E-2</v>
      </c>
      <c r="EH83">
        <f t="shared" si="210"/>
        <v>1.1484018684867481E-2</v>
      </c>
      <c r="EI83">
        <f t="shared" si="210"/>
        <v>5.7033211504401327E-2</v>
      </c>
      <c r="EJ83">
        <f t="shared" si="210"/>
        <v>1.8290666589216076E-2</v>
      </c>
      <c r="EK83">
        <f t="shared" si="210"/>
        <v>6.1617283907712039E-2</v>
      </c>
      <c r="EL83">
        <f t="shared" si="210"/>
        <v>8.6819589557644239E-2</v>
      </c>
      <c r="EM83">
        <f t="shared" si="210"/>
        <v>9.929447505649891E-2</v>
      </c>
      <c r="EN83">
        <f t="shared" si="210"/>
        <v>0.1377765458652207</v>
      </c>
      <c r="EO83">
        <f t="shared" si="210"/>
        <v>6.1380803176230292E-3</v>
      </c>
      <c r="EP83">
        <f t="shared" si="210"/>
        <v>5.448271463332599E-3</v>
      </c>
      <c r="EQ83">
        <f t="shared" si="210"/>
        <v>3.9394986798846232E-2</v>
      </c>
      <c r="ER83">
        <f t="shared" si="210"/>
        <v>8.8721028470056029E-2</v>
      </c>
      <c r="ES83">
        <f t="shared" si="210"/>
        <v>2.2218217411830721E-2</v>
      </c>
      <c r="ET83">
        <f t="shared" si="210"/>
        <v>5.2565140912295472E-2</v>
      </c>
      <c r="EU83">
        <f t="shared" si="210"/>
        <v>5.4440614458808878E-2</v>
      </c>
      <c r="EV83">
        <f t="shared" si="210"/>
        <v>1.5008732955374748E-2</v>
      </c>
      <c r="EW83">
        <f t="shared" si="210"/>
        <v>1.7173506695952745E-2</v>
      </c>
      <c r="EX83">
        <f t="shared" si="210"/>
        <v>9.3483285704331509E-2</v>
      </c>
      <c r="EY83">
        <f t="shared" si="210"/>
        <v>0.10954393179263966</v>
      </c>
      <c r="EZ83">
        <f t="shared" si="210"/>
        <v>8.2963088190034506E-3</v>
      </c>
      <c r="FA83">
        <f t="shared" si="210"/>
        <v>7.0707027004228817E-2</v>
      </c>
      <c r="FB83">
        <f t="shared" si="210"/>
        <v>1.7601493199649654E-2</v>
      </c>
      <c r="FC83">
        <f t="shared" si="210"/>
        <v>1.8372043827669327E-2</v>
      </c>
      <c r="FD83">
        <f t="shared" si="210"/>
        <v>4.4202873859832792E-2</v>
      </c>
      <c r="FE83">
        <f t="shared" si="210"/>
        <v>5.7511823189776545E-2</v>
      </c>
      <c r="FF83">
        <f t="shared" si="210"/>
        <v>1.4729602782484363E-2</v>
      </c>
      <c r="FG83">
        <f t="shared" si="210"/>
        <v>7.1272889431822639E-2</v>
      </c>
      <c r="FH83">
        <f t="shared" si="210"/>
        <v>4.6107786653125871E-2</v>
      </c>
      <c r="FI83">
        <f t="shared" si="210"/>
        <v>2.5015890734495727E-2</v>
      </c>
      <c r="FJ83">
        <f t="shared" si="210"/>
        <v>4.2170791079551129E-2</v>
      </c>
      <c r="FK83">
        <f t="shared" si="210"/>
        <v>1.7017014547773379E-2</v>
      </c>
      <c r="FL83">
        <f t="shared" si="210"/>
        <v>0.17161575543863988</v>
      </c>
      <c r="FM83">
        <f t="shared" si="210"/>
        <v>1.7306067305246059E-2</v>
      </c>
      <c r="FN83">
        <f t="shared" si="210"/>
        <v>4.8911812393752585E-2</v>
      </c>
      <c r="FO83">
        <f t="shared" si="210"/>
        <v>2.005317906521864E-2</v>
      </c>
      <c r="FP83">
        <f t="shared" si="210"/>
        <v>0.11427516345512412</v>
      </c>
      <c r="FQ83">
        <f t="shared" si="210"/>
        <v>8.5770524637752699E-2</v>
      </c>
      <c r="FR83">
        <f t="shared" si="210"/>
        <v>3.7559234908020045E-2</v>
      </c>
      <c r="FS83">
        <f t="shared" si="210"/>
        <v>1.5299592601856982E-2</v>
      </c>
      <c r="FT83">
        <f t="shared" si="210"/>
        <v>5.5060643894072614E-3</v>
      </c>
      <c r="FU83">
        <f t="shared" si="210"/>
        <v>7.8123475613496918E-2</v>
      </c>
      <c r="FV83">
        <f t="shared" si="210"/>
        <v>3.0297006789850534E-2</v>
      </c>
      <c r="FW83">
        <f t="shared" si="210"/>
        <v>4.0791503742308888E-2</v>
      </c>
      <c r="FX83">
        <f t="shared" si="210"/>
        <v>9.0069231589992249E-2</v>
      </c>
      <c r="FY83">
        <f t="shared" si="210"/>
        <v>3.7908442115431762E-2</v>
      </c>
      <c r="FZ83">
        <f t="shared" si="210"/>
        <v>4.4458540529687229E-2</v>
      </c>
      <c r="GA83">
        <f t="shared" si="210"/>
        <v>1.8005546686431506E-3</v>
      </c>
      <c r="GB83">
        <f t="shared" si="210"/>
        <v>1.1622413047417401E-2</v>
      </c>
      <c r="GC83">
        <f t="shared" si="210"/>
        <v>9.0814632006484874E-2</v>
      </c>
      <c r="GD83">
        <f t="shared" si="210"/>
        <v>3.7270045820892217E-2</v>
      </c>
      <c r="GE83">
        <f t="shared" si="210"/>
        <v>8.5013510196718878E-2</v>
      </c>
      <c r="GF83">
        <f t="shared" si="210"/>
        <v>7.8213845736507914E-2</v>
      </c>
      <c r="GG83">
        <f t="shared" si="210"/>
        <v>7.0204575808163749E-2</v>
      </c>
      <c r="GH83">
        <f t="shared" si="210"/>
        <v>3.7065051866159382E-2</v>
      </c>
      <c r="GI83">
        <f t="shared" si="210"/>
        <v>3.4888547137953974E-2</v>
      </c>
      <c r="GJ83">
        <f t="shared" si="210"/>
        <v>6.9233644430057112E-2</v>
      </c>
      <c r="GK83">
        <f t="shared" si="210"/>
        <v>1.5029135646010938E-2</v>
      </c>
      <c r="GL83">
        <f t="shared" si="210"/>
        <v>9.4070779891699985E-2</v>
      </c>
      <c r="GM83">
        <f t="shared" si="208"/>
        <v>6.0810459981983755E-2</v>
      </c>
      <c r="GN83">
        <f t="shared" si="208"/>
        <v>0.12489041337558004</v>
      </c>
      <c r="GO83">
        <f t="shared" si="208"/>
        <v>3.0457896068765478E-2</v>
      </c>
      <c r="GP83">
        <f t="shared" si="208"/>
        <v>6.0848438566799667E-2</v>
      </c>
      <c r="GQ83">
        <f t="shared" si="208"/>
        <v>8.3984001555805321E-2</v>
      </c>
      <c r="GR83">
        <f t="shared" si="208"/>
        <v>2.8407944994038536E-2</v>
      </c>
      <c r="GS83">
        <f t="shared" si="208"/>
        <v>2.3778459308725797E-2</v>
      </c>
      <c r="GT83">
        <f t="shared" si="208"/>
        <v>0.12629408327470115</v>
      </c>
      <c r="GU83">
        <f t="shared" si="208"/>
        <v>2.9594847921085021E-3</v>
      </c>
      <c r="GV83">
        <f t="shared" si="208"/>
        <v>4.6425686851342851E-2</v>
      </c>
      <c r="GW83">
        <f t="shared" si="208"/>
        <v>1.6274602285745093E-2</v>
      </c>
      <c r="GX83">
        <f t="shared" si="208"/>
        <v>8.7322321917825407E-3</v>
      </c>
      <c r="GY83">
        <f t="shared" si="208"/>
        <v>3.3566948472447677E-2</v>
      </c>
      <c r="GZ83">
        <f t="shared" si="208"/>
        <v>1.5089816031554182E-2</v>
      </c>
      <c r="HA83">
        <f t="shared" si="208"/>
        <v>6.7462086191603543E-2</v>
      </c>
      <c r="HB83">
        <f t="shared" si="208"/>
        <v>4.0627827466818145E-3</v>
      </c>
      <c r="HC83">
        <f t="shared" si="208"/>
        <v>1.7628393263605657E-2</v>
      </c>
      <c r="HD83">
        <f t="shared" si="208"/>
        <v>5.1182416090064242E-3</v>
      </c>
      <c r="HE83">
        <f t="shared" si="208"/>
        <v>3.0842516977407142E-2</v>
      </c>
      <c r="HF83">
        <f t="shared" si="208"/>
        <v>7.8500869618428393E-2</v>
      </c>
      <c r="HG83">
        <f t="shared" si="208"/>
        <v>6.6737751862755212E-2</v>
      </c>
      <c r="HH83">
        <f t="shared" si="208"/>
        <v>1.0573012934559034E-2</v>
      </c>
      <c r="HI83">
        <f t="shared" si="208"/>
        <v>5.16880703969963E-2</v>
      </c>
      <c r="HJ83">
        <f t="shared" si="208"/>
        <v>1.8330898065914258E-2</v>
      </c>
      <c r="HK83">
        <f t="shared" si="208"/>
        <v>6.5701049015728152E-2</v>
      </c>
      <c r="HL83">
        <f t="shared" si="208"/>
        <v>0.12728258747888427</v>
      </c>
      <c r="HM83">
        <f t="shared" si="208"/>
        <v>3.1347375671077482E-3</v>
      </c>
      <c r="HN83">
        <f t="shared" si="208"/>
        <v>5.2710001104690485E-3</v>
      </c>
      <c r="HO83">
        <f t="shared" si="208"/>
        <v>6.4142534532521167E-2</v>
      </c>
      <c r="HP83">
        <f t="shared" si="208"/>
        <v>5.3287305549820196E-2</v>
      </c>
      <c r="HQ83">
        <f t="shared" si="208"/>
        <v>4.8223991260374355E-3</v>
      </c>
      <c r="HR83">
        <f t="shared" si="208"/>
        <v>3.9193040397496826E-2</v>
      </c>
      <c r="HS83">
        <f t="shared" si="208"/>
        <v>7.0782717093005432E-2</v>
      </c>
      <c r="HT83">
        <f t="shared" si="208"/>
        <v>5.9326110759903239E-2</v>
      </c>
      <c r="HU83">
        <f t="shared" si="208"/>
        <v>3.7339734687368675E-2</v>
      </c>
      <c r="HV83">
        <f t="shared" si="208"/>
        <v>4.7951468253400575E-2</v>
      </c>
      <c r="HW83">
        <f t="shared" si="208"/>
        <v>4.9539646159335149E-2</v>
      </c>
      <c r="HX83">
        <f t="shared" si="208"/>
        <v>2.709211336419548E-2</v>
      </c>
      <c r="HY83">
        <f t="shared" si="208"/>
        <v>3.2175885662644177E-4</v>
      </c>
      <c r="HZ83">
        <f t="shared" si="208"/>
        <v>1.0009658541398903E-4</v>
      </c>
      <c r="IA83">
        <f t="shared" si="208"/>
        <v>3.8777842285145914E-2</v>
      </c>
      <c r="IB83">
        <f t="shared" si="208"/>
        <v>2.4121832103029317E-2</v>
      </c>
      <c r="IC83">
        <f t="shared" si="208"/>
        <v>5.3617343039731979E-2</v>
      </c>
      <c r="ID83">
        <f t="shared" si="208"/>
        <v>7.9767622917026992E-2</v>
      </c>
      <c r="IE83">
        <f t="shared" si="208"/>
        <v>3.1254585495888443E-2</v>
      </c>
      <c r="IF83">
        <f t="shared" si="208"/>
        <v>2.8761952961792403E-2</v>
      </c>
      <c r="IG83">
        <f t="shared" si="208"/>
        <v>3.787608277563248E-2</v>
      </c>
      <c r="IH83">
        <f t="shared" si="208"/>
        <v>2.9295214117247781E-2</v>
      </c>
      <c r="II83">
        <f t="shared" si="208"/>
        <v>4.9573915291337922E-2</v>
      </c>
      <c r="IJ83">
        <f t="shared" si="208"/>
        <v>1.7736853523663693E-2</v>
      </c>
      <c r="IK83">
        <f t="shared" si="208"/>
        <v>5.8308679822886456E-2</v>
      </c>
      <c r="IL83">
        <f t="shared" si="208"/>
        <v>1.2955833585224452E-2</v>
      </c>
      <c r="IM83">
        <f t="shared" si="208"/>
        <v>4.6514989657468642E-2</v>
      </c>
      <c r="IN83">
        <f t="shared" si="208"/>
        <v>2.0538732776983953E-2</v>
      </c>
      <c r="IO83">
        <f t="shared" si="208"/>
        <v>9.098323674434261E-2</v>
      </c>
      <c r="IP83">
        <f t="shared" si="208"/>
        <v>2.4379871252419305E-2</v>
      </c>
      <c r="IQ83">
        <f t="shared" si="208"/>
        <v>8.8009750951670296E-2</v>
      </c>
      <c r="IR83">
        <f t="shared" si="208"/>
        <v>6.0620324816613225E-2</v>
      </c>
      <c r="IS83">
        <f t="shared" si="208"/>
        <v>9.1480457965320561E-3</v>
      </c>
      <c r="IT83">
        <f t="shared" si="208"/>
        <v>3.6135123838203054E-2</v>
      </c>
      <c r="IU83">
        <f t="shared" si="208"/>
        <v>5.194298993614796E-2</v>
      </c>
      <c r="IV83">
        <f t="shared" si="208"/>
        <v>4.3338169556852241E-2</v>
      </c>
      <c r="IW83">
        <f t="shared" si="208"/>
        <v>1.3040067366432651E-2</v>
      </c>
      <c r="IX83">
        <f t="shared" si="206"/>
        <v>4.0992377397421065E-2</v>
      </c>
      <c r="IY83">
        <f t="shared" si="206"/>
        <v>3.6555586332856216E-2</v>
      </c>
      <c r="IZ83">
        <f t="shared" si="206"/>
        <v>7.076617632450849E-3</v>
      </c>
      <c r="JA83">
        <f t="shared" si="204"/>
        <v>2.0425681140573415E-2</v>
      </c>
      <c r="JB83">
        <f t="shared" si="211"/>
        <v>6.7026212981239452E-2</v>
      </c>
      <c r="JC83">
        <f t="shared" si="211"/>
        <v>2.915514581764922E-2</v>
      </c>
      <c r="JD83">
        <f t="shared" si="211"/>
        <v>9.7685890271764553E-2</v>
      </c>
      <c r="JE83">
        <f t="shared" si="211"/>
        <v>6.8550278935319175E-2</v>
      </c>
      <c r="JF83">
        <f t="shared" si="211"/>
        <v>5.1248961409185556E-2</v>
      </c>
      <c r="JG83">
        <f t="shared" si="211"/>
        <v>7.6215644811495786E-2</v>
      </c>
      <c r="JH83">
        <f t="shared" si="211"/>
        <v>3.09976427648333E-2</v>
      </c>
      <c r="JI83">
        <f t="shared" si="211"/>
        <v>1.8309612106479273E-2</v>
      </c>
      <c r="JJ83">
        <f t="shared" si="211"/>
        <v>1.743843681057422E-2</v>
      </c>
      <c r="JK83">
        <f t="shared" si="211"/>
        <v>2.0259427951222819E-2</v>
      </c>
      <c r="JL83">
        <f t="shared" si="211"/>
        <v>4.1666377294861445E-2</v>
      </c>
      <c r="JM83">
        <f t="shared" si="211"/>
        <v>1.5534612471429954E-2</v>
      </c>
      <c r="JN83">
        <f t="shared" si="211"/>
        <v>2.9476013577281246E-2</v>
      </c>
      <c r="JO83">
        <f t="shared" si="211"/>
        <v>6.7999759963748962E-2</v>
      </c>
      <c r="JP83">
        <f t="shared" si="211"/>
        <v>3.2681395832097837E-2</v>
      </c>
      <c r="JQ83">
        <f t="shared" si="211"/>
        <v>1.5072300498852442E-2</v>
      </c>
      <c r="JR83">
        <f t="shared" si="211"/>
        <v>4.6064983735021547E-2</v>
      </c>
      <c r="JS83">
        <f t="shared" si="211"/>
        <v>2.9472710895915577E-2</v>
      </c>
      <c r="JT83">
        <f t="shared" si="211"/>
        <v>9.5183383453853465E-3</v>
      </c>
      <c r="JU83">
        <f t="shared" si="211"/>
        <v>5.7949322955176047E-2</v>
      </c>
      <c r="JV83">
        <f t="shared" si="211"/>
        <v>5.5493130407420765E-2</v>
      </c>
      <c r="JW83">
        <f t="shared" si="211"/>
        <v>7.9537439911997465E-2</v>
      </c>
      <c r="JX83">
        <f t="shared" si="211"/>
        <v>0.12289132896182481</v>
      </c>
      <c r="JY83">
        <f t="shared" si="211"/>
        <v>4.6039421999209684E-2</v>
      </c>
      <c r="JZ83">
        <f t="shared" si="211"/>
        <v>5.1289211214022856E-4</v>
      </c>
      <c r="KA83">
        <f t="shared" si="211"/>
        <v>7.5695844716858612E-2</v>
      </c>
      <c r="KB83">
        <f t="shared" si="211"/>
        <v>7.6179012097760124E-3</v>
      </c>
      <c r="KC83">
        <f t="shared" si="211"/>
        <v>1.4993180114003746E-2</v>
      </c>
      <c r="KD83">
        <f t="shared" si="211"/>
        <v>6.5873151223053594E-2</v>
      </c>
      <c r="KE83">
        <f t="shared" si="211"/>
        <v>6.1648378654028835E-2</v>
      </c>
      <c r="KF83">
        <f t="shared" si="211"/>
        <v>0.15370228649374951</v>
      </c>
      <c r="KG83">
        <f t="shared" si="211"/>
        <v>4.9540209325425466E-2</v>
      </c>
      <c r="KH83">
        <f t="shared" si="211"/>
        <v>3.6100801358561974E-2</v>
      </c>
      <c r="KI83">
        <f t="shared" si="211"/>
        <v>1.1470661798153037E-3</v>
      </c>
      <c r="KJ83">
        <f t="shared" si="211"/>
        <v>8.905142315907999E-3</v>
      </c>
      <c r="KK83">
        <f t="shared" si="211"/>
        <v>2.1659992637911574E-2</v>
      </c>
      <c r="KL83">
        <f t="shared" si="211"/>
        <v>6.8601898218965229E-2</v>
      </c>
      <c r="KM83">
        <f t="shared" si="211"/>
        <v>3.4660986926710879E-2</v>
      </c>
      <c r="KN83">
        <f t="shared" si="211"/>
        <v>2.56648894308103E-2</v>
      </c>
      <c r="KO83">
        <f t="shared" si="211"/>
        <v>3.3221995849432528E-2</v>
      </c>
      <c r="KP83">
        <f t="shared" si="211"/>
        <v>3.7652360813693386E-2</v>
      </c>
      <c r="KQ83">
        <f t="shared" si="211"/>
        <v>6.2333120966835853E-2</v>
      </c>
      <c r="KR83">
        <f t="shared" si="211"/>
        <v>3.6880253928490814E-2</v>
      </c>
      <c r="KS83">
        <f t="shared" si="211"/>
        <v>7.639325337948577E-2</v>
      </c>
      <c r="KT83">
        <f t="shared" si="211"/>
        <v>4.8455834923349261E-2</v>
      </c>
      <c r="KU83">
        <f t="shared" si="211"/>
        <v>3.2457739857216839E-2</v>
      </c>
      <c r="KV83">
        <f t="shared" si="211"/>
        <v>2.3992359625070181E-3</v>
      </c>
      <c r="KW83">
        <f t="shared" si="211"/>
        <v>3.0676655134325742E-2</v>
      </c>
      <c r="KX83">
        <f t="shared" si="211"/>
        <v>7.5266948397146108E-3</v>
      </c>
      <c r="KY83">
        <f t="shared" si="211"/>
        <v>1.454578161436465E-2</v>
      </c>
      <c r="KZ83">
        <f t="shared" si="211"/>
        <v>4.5969539931322245E-2</v>
      </c>
      <c r="LA83">
        <f t="shared" si="211"/>
        <v>3.3144691369597523E-2</v>
      </c>
      <c r="LB83">
        <f t="shared" si="211"/>
        <v>5.1250686217680474E-2</v>
      </c>
      <c r="LC83">
        <f t="shared" si="211"/>
        <v>2.1270033973156965E-2</v>
      </c>
      <c r="LD83">
        <f t="shared" si="211"/>
        <v>5.2107183814821489E-2</v>
      </c>
      <c r="LE83">
        <f t="shared" si="211"/>
        <v>4.2953233198411267E-2</v>
      </c>
      <c r="LF83">
        <f t="shared" si="211"/>
        <v>0.17591112336461989</v>
      </c>
      <c r="LG83">
        <f t="shared" si="211"/>
        <v>6.3847980231492851E-3</v>
      </c>
      <c r="LH83">
        <f t="shared" si="211"/>
        <v>1.5028444111649497E-2</v>
      </c>
      <c r="LI83">
        <f t="shared" si="211"/>
        <v>0.13131477909122768</v>
      </c>
      <c r="LJ83">
        <f t="shared" si="211"/>
        <v>7.333228970451966E-5</v>
      </c>
      <c r="LK83">
        <f t="shared" si="211"/>
        <v>1.8161204649010276E-2</v>
      </c>
      <c r="LL83">
        <f t="shared" si="211"/>
        <v>9.3361838890425375E-2</v>
      </c>
      <c r="LM83">
        <f t="shared" si="211"/>
        <v>0.10929718887599715</v>
      </c>
      <c r="LN83">
        <f t="shared" si="209"/>
        <v>3.8074833064636882E-2</v>
      </c>
      <c r="LO83">
        <f t="shared" si="209"/>
        <v>4.8800195058103568E-2</v>
      </c>
      <c r="LP83">
        <f t="shared" si="192"/>
        <v>5.1074852797920123E-2</v>
      </c>
      <c r="LQ83">
        <f t="shared" si="192"/>
        <v>2.4323728966904157E-2</v>
      </c>
      <c r="LR83">
        <f t="shared" si="192"/>
        <v>3.4801281791105199E-2</v>
      </c>
      <c r="LS83">
        <f t="shared" si="192"/>
        <v>4.6887866027892411E-2</v>
      </c>
      <c r="LT83">
        <f t="shared" si="192"/>
        <v>3.8484164705287704E-2</v>
      </c>
      <c r="LU83">
        <f t="shared" si="192"/>
        <v>0.10345905561755431</v>
      </c>
      <c r="LV83">
        <f t="shared" si="192"/>
        <v>1.1796066372644631E-3</v>
      </c>
      <c r="LW83">
        <f t="shared" si="192"/>
        <v>2.0320537825065377E-2</v>
      </c>
    </row>
    <row r="84" spans="1:335" hidden="1" x14ac:dyDescent="0.3">
      <c r="A84" s="1">
        <v>2015</v>
      </c>
      <c r="B84">
        <f t="shared" si="193"/>
        <v>1.7312965735247654E-2</v>
      </c>
      <c r="C84">
        <f t="shared" si="213"/>
        <v>2.3565128456990991E-2</v>
      </c>
      <c r="D84">
        <f t="shared" si="213"/>
        <v>9.1866585538561418E-3</v>
      </c>
      <c r="E84">
        <f t="shared" si="213"/>
        <v>3.2044063415014645E-2</v>
      </c>
      <c r="F84">
        <f t="shared" si="213"/>
        <v>1.5493324594594293E-2</v>
      </c>
      <c r="G84">
        <f t="shared" si="213"/>
        <v>3.6571980840652052E-2</v>
      </c>
      <c r="H84">
        <f t="shared" si="213"/>
        <v>2.4819606251132442E-2</v>
      </c>
      <c r="I84">
        <f t="shared" si="213"/>
        <v>3.65512897896344E-2</v>
      </c>
      <c r="J84">
        <f t="shared" si="213"/>
        <v>0.11028520920409612</v>
      </c>
      <c r="K84">
        <f t="shared" si="213"/>
        <v>1.7656888143060212E-2</v>
      </c>
      <c r="L84">
        <f t="shared" si="213"/>
        <v>1.9990393932651784E-2</v>
      </c>
      <c r="M84">
        <f t="shared" si="213"/>
        <v>2.0647324849488724E-3</v>
      </c>
      <c r="N84">
        <f t="shared" si="213"/>
        <v>3.6363424745025075E-3</v>
      </c>
      <c r="O84">
        <f t="shared" si="213"/>
        <v>5.2525151619923771E-2</v>
      </c>
      <c r="P84">
        <f t="shared" si="213"/>
        <v>1.2509133533667116E-2</v>
      </c>
      <c r="Q84">
        <f t="shared" si="213"/>
        <v>5.0502951005799712E-3</v>
      </c>
      <c r="R84">
        <f t="shared" si="213"/>
        <v>5.232505533179288E-2</v>
      </c>
      <c r="S84">
        <f t="shared" si="213"/>
        <v>3.467399769658519E-2</v>
      </c>
      <c r="T84">
        <f t="shared" si="213"/>
        <v>5.965471498981556E-2</v>
      </c>
      <c r="U84">
        <f t="shared" si="213"/>
        <v>8.6001812522875642E-3</v>
      </c>
      <c r="V84">
        <f t="shared" si="213"/>
        <v>4.3089999255533584E-2</v>
      </c>
      <c r="W84">
        <f t="shared" si="213"/>
        <v>2.6506790769506128E-2</v>
      </c>
      <c r="X84">
        <f t="shared" si="213"/>
        <v>8.7356415358048112E-2</v>
      </c>
      <c r="Y84">
        <f t="shared" si="213"/>
        <v>1.3823179890248033E-2</v>
      </c>
      <c r="Z84">
        <f t="shared" si="213"/>
        <v>8.7200793030759116E-2</v>
      </c>
      <c r="AA84">
        <f t="shared" si="213"/>
        <v>5.3832396809431082E-2</v>
      </c>
      <c r="AB84">
        <f t="shared" si="213"/>
        <v>3.6130682894911725E-2</v>
      </c>
      <c r="AC84">
        <f t="shared" si="213"/>
        <v>4.0055677084194996E-2</v>
      </c>
      <c r="AD84">
        <f t="shared" si="213"/>
        <v>4.7114344697970378E-2</v>
      </c>
      <c r="AE84">
        <f t="shared" si="213"/>
        <v>8.1983608600166735E-2</v>
      </c>
      <c r="AF84">
        <f t="shared" si="213"/>
        <v>7.8679702330995971E-3</v>
      </c>
      <c r="AG84">
        <f t="shared" si="213"/>
        <v>3.0929253901165077E-2</v>
      </c>
      <c r="AH84">
        <f t="shared" si="213"/>
        <v>8.9338626174902847E-2</v>
      </c>
      <c r="AI84">
        <f t="shared" si="213"/>
        <v>9.2433770539766091E-2</v>
      </c>
      <c r="AJ84">
        <f t="shared" si="213"/>
        <v>4.4619441128392889E-2</v>
      </c>
      <c r="AK84">
        <f t="shared" si="213"/>
        <v>5.2527506197029838E-3</v>
      </c>
      <c r="AL84">
        <f t="shared" si="213"/>
        <v>5.7415469032024768E-2</v>
      </c>
      <c r="AM84">
        <f t="shared" si="213"/>
        <v>6.9890645659960379E-3</v>
      </c>
      <c r="AN84">
        <f t="shared" si="213"/>
        <v>4.5127931035142607E-2</v>
      </c>
      <c r="AO84">
        <f t="shared" si="213"/>
        <v>1.7287889206434204E-2</v>
      </c>
      <c r="AP84">
        <f t="shared" si="213"/>
        <v>1.2880140774413323E-2</v>
      </c>
      <c r="AQ84">
        <f t="shared" si="213"/>
        <v>1.1762767004001251E-2</v>
      </c>
      <c r="AR84">
        <f t="shared" si="213"/>
        <v>9.0462456112874179E-3</v>
      </c>
      <c r="AS84">
        <f t="shared" si="213"/>
        <v>2.5395544209834142E-2</v>
      </c>
      <c r="AT84">
        <f t="shared" si="213"/>
        <v>3.8471335217081015E-2</v>
      </c>
      <c r="AU84">
        <f t="shared" si="213"/>
        <v>3.7056709891274631E-2</v>
      </c>
      <c r="AV84">
        <f t="shared" si="213"/>
        <v>4.0549268878263045E-2</v>
      </c>
      <c r="AW84">
        <f t="shared" si="213"/>
        <v>2.64287185852361E-2</v>
      </c>
      <c r="AX84">
        <f t="shared" si="213"/>
        <v>3.4378286814194636E-2</v>
      </c>
      <c r="AY84">
        <f t="shared" si="213"/>
        <v>7.5146703838634255E-2</v>
      </c>
      <c r="AZ84">
        <f t="shared" si="213"/>
        <v>5.4184389084444007E-4</v>
      </c>
      <c r="BA84">
        <f t="shared" si="213"/>
        <v>3.3623281534537863E-2</v>
      </c>
      <c r="BB84">
        <f t="shared" si="213"/>
        <v>2.3362354165660792E-2</v>
      </c>
      <c r="BC84">
        <f t="shared" si="213"/>
        <v>0.10048475076710861</v>
      </c>
      <c r="BD84">
        <f t="shared" si="213"/>
        <v>2.8497551576271318E-2</v>
      </c>
      <c r="BE84">
        <f t="shared" si="213"/>
        <v>3.3468339085701349E-2</v>
      </c>
      <c r="BF84">
        <f t="shared" si="213"/>
        <v>3.92039817906914E-3</v>
      </c>
      <c r="BG84">
        <f t="shared" si="213"/>
        <v>8.7412997118384683E-2</v>
      </c>
      <c r="BH84">
        <f t="shared" si="213"/>
        <v>1.1675230047299645E-2</v>
      </c>
      <c r="BI84">
        <f t="shared" si="213"/>
        <v>6.2168929038540655E-2</v>
      </c>
      <c r="BJ84">
        <f t="shared" si="213"/>
        <v>4.1334424977247597E-2</v>
      </c>
      <c r="BK84">
        <f t="shared" si="213"/>
        <v>3.4558411492198626E-2</v>
      </c>
      <c r="BL84">
        <f t="shared" si="213"/>
        <v>1.3103045408796699E-2</v>
      </c>
      <c r="BM84">
        <f t="shared" si="213"/>
        <v>3.6210336814357369E-4</v>
      </c>
      <c r="BN84">
        <f t="shared" si="213"/>
        <v>4.1237301098931201E-2</v>
      </c>
      <c r="BO84">
        <f t="shared" si="212"/>
        <v>3.4283743531955513E-2</v>
      </c>
      <c r="BP84">
        <f t="shared" si="212"/>
        <v>1.2143574621358511E-2</v>
      </c>
      <c r="BQ84">
        <f t="shared" si="212"/>
        <v>5.2551161847009586E-2</v>
      </c>
      <c r="BR84">
        <f t="shared" si="212"/>
        <v>4.7880745645539458E-2</v>
      </c>
      <c r="BS84">
        <f t="shared" si="212"/>
        <v>1.7468517521115889E-2</v>
      </c>
      <c r="BT84">
        <f t="shared" si="212"/>
        <v>3.6699725971034436E-2</v>
      </c>
      <c r="BU84">
        <f t="shared" si="212"/>
        <v>9.8729891713236928E-2</v>
      </c>
      <c r="BV84">
        <f t="shared" si="212"/>
        <v>1.1669368547121806E-2</v>
      </c>
      <c r="BW84">
        <f t="shared" si="212"/>
        <v>9.3845763586374309E-3</v>
      </c>
      <c r="BX84">
        <f t="shared" si="212"/>
        <v>4.6526064449617099E-3</v>
      </c>
      <c r="BY84">
        <f t="shared" si="212"/>
        <v>6.2406285013544505E-2</v>
      </c>
      <c r="BZ84">
        <f t="shared" si="212"/>
        <v>0.15957746008825036</v>
      </c>
      <c r="CA84">
        <f t="shared" si="212"/>
        <v>3.020730820272477E-2</v>
      </c>
      <c r="CB84">
        <f t="shared" si="212"/>
        <v>1.8078937410166307E-2</v>
      </c>
      <c r="CC84">
        <f t="shared" si="212"/>
        <v>5.3426893672479547E-2</v>
      </c>
      <c r="CD84">
        <f t="shared" si="212"/>
        <v>5.2923370746047582E-2</v>
      </c>
      <c r="CE84">
        <f t="shared" si="212"/>
        <v>4.3537907195586589E-3</v>
      </c>
      <c r="CF84">
        <f t="shared" si="212"/>
        <v>3.2862640259226028E-2</v>
      </c>
      <c r="CG84">
        <f t="shared" si="212"/>
        <v>1.6877444925139318E-2</v>
      </c>
      <c r="CH84">
        <f t="shared" si="212"/>
        <v>5.2403251595580791E-3</v>
      </c>
      <c r="CI84">
        <f t="shared" si="212"/>
        <v>2.0686996287600679E-2</v>
      </c>
      <c r="CJ84">
        <f t="shared" si="212"/>
        <v>2.8313424154638278E-2</v>
      </c>
      <c r="CK84">
        <f t="shared" si="212"/>
        <v>5.8263798312597759E-3</v>
      </c>
      <c r="CL84">
        <f t="shared" si="212"/>
        <v>5.8503595560942534E-2</v>
      </c>
      <c r="CM84">
        <f t="shared" si="212"/>
        <v>6.8329660541815662E-2</v>
      </c>
      <c r="CN84">
        <f t="shared" si="212"/>
        <v>6.4067024857440202E-2</v>
      </c>
      <c r="CO84">
        <f t="shared" si="212"/>
        <v>0.14630536902579394</v>
      </c>
      <c r="CP84">
        <f t="shared" si="212"/>
        <v>8.2625919580875506E-2</v>
      </c>
      <c r="CQ84">
        <f t="shared" si="212"/>
        <v>4.1426886865483015E-2</v>
      </c>
      <c r="CR84">
        <f t="shared" si="212"/>
        <v>4.2657900874392252E-2</v>
      </c>
      <c r="CS84">
        <f t="shared" si="212"/>
        <v>2.5710423215211442E-2</v>
      </c>
      <c r="CT84">
        <f t="shared" si="212"/>
        <v>1.1300849926121681E-2</v>
      </c>
      <c r="CU84">
        <f t="shared" si="212"/>
        <v>4.0395586951056828E-2</v>
      </c>
      <c r="CV84">
        <f t="shared" si="212"/>
        <v>5.3195191539582298E-3</v>
      </c>
      <c r="CW84">
        <f t="shared" si="212"/>
        <v>1.8746380701791243E-2</v>
      </c>
      <c r="CX84">
        <f t="shared" si="212"/>
        <v>3.188021022916987E-2</v>
      </c>
      <c r="CY84">
        <f t="shared" si="212"/>
        <v>4.4481481221197328E-2</v>
      </c>
      <c r="CZ84">
        <f t="shared" si="212"/>
        <v>6.2846431402342473E-3</v>
      </c>
      <c r="DA84">
        <f t="shared" si="212"/>
        <v>1.7641644790680311E-2</v>
      </c>
      <c r="DB84">
        <f t="shared" si="212"/>
        <v>6.4363255085873039E-3</v>
      </c>
      <c r="DC84">
        <f t="shared" si="212"/>
        <v>3.5815035927329986E-2</v>
      </c>
      <c r="DD84">
        <f t="shared" si="212"/>
        <v>2.2627962194860185E-2</v>
      </c>
      <c r="DE84">
        <f t="shared" si="212"/>
        <v>2.2863392851264819E-2</v>
      </c>
      <c r="DF84">
        <f t="shared" si="212"/>
        <v>1.6703672993295338E-2</v>
      </c>
      <c r="DG84">
        <f t="shared" si="212"/>
        <v>3.4541889973829898E-2</v>
      </c>
      <c r="DH84">
        <f t="shared" si="212"/>
        <v>1.0496656072563781E-2</v>
      </c>
      <c r="DI84">
        <f t="shared" si="212"/>
        <v>5.2961529703484667E-3</v>
      </c>
      <c r="DJ84">
        <f t="shared" si="212"/>
        <v>7.8648485665454571E-3</v>
      </c>
      <c r="DK84">
        <f t="shared" si="212"/>
        <v>2.5570228684715368E-2</v>
      </c>
      <c r="DL84">
        <f t="shared" si="212"/>
        <v>7.7649610120582968E-2</v>
      </c>
      <c r="DM84">
        <f t="shared" si="212"/>
        <v>7.4224356900935373E-2</v>
      </c>
      <c r="DN84">
        <f t="shared" si="212"/>
        <v>2.8940226022972915E-2</v>
      </c>
      <c r="DO84">
        <f t="shared" si="212"/>
        <v>0.10701340123387987</v>
      </c>
      <c r="DP84">
        <f t="shared" si="212"/>
        <v>1.4131504590232824E-2</v>
      </c>
      <c r="DQ84">
        <f t="shared" si="212"/>
        <v>1.8004181963458654E-2</v>
      </c>
      <c r="DR84">
        <f t="shared" si="212"/>
        <v>0.1233004914326945</v>
      </c>
      <c r="DS84">
        <f t="shared" si="212"/>
        <v>4.553970430493437E-2</v>
      </c>
      <c r="DT84">
        <f t="shared" si="212"/>
        <v>6.7277816221357173E-2</v>
      </c>
      <c r="DU84">
        <f t="shared" si="212"/>
        <v>2.9429257464696379E-2</v>
      </c>
      <c r="DV84">
        <f t="shared" si="212"/>
        <v>8.1323042086744013E-2</v>
      </c>
      <c r="DW84">
        <f t="shared" si="212"/>
        <v>1.2023158083780627E-2</v>
      </c>
      <c r="DX84">
        <f t="shared" si="212"/>
        <v>5.1201965729368748E-2</v>
      </c>
      <c r="DY84">
        <f t="shared" si="212"/>
        <v>1.1112828738031322E-3</v>
      </c>
      <c r="DZ84">
        <f t="shared" si="197"/>
        <v>2.9150082352435991E-3</v>
      </c>
      <c r="EA84">
        <f t="shared" si="210"/>
        <v>2.5426935945384033E-2</v>
      </c>
      <c r="EB84">
        <f t="shared" si="210"/>
        <v>0.11711793614735116</v>
      </c>
      <c r="EC84">
        <f t="shared" si="210"/>
        <v>0.13489649304344015</v>
      </c>
      <c r="ED84">
        <f t="shared" si="210"/>
        <v>1.9334381985210314E-2</v>
      </c>
      <c r="EE84">
        <f t="shared" si="210"/>
        <v>1.2543485556965162E-2</v>
      </c>
      <c r="EF84">
        <f t="shared" si="210"/>
        <v>2.2642008823284154E-2</v>
      </c>
      <c r="EG84">
        <f t="shared" si="210"/>
        <v>1.2008539552325947E-2</v>
      </c>
      <c r="EH84">
        <f t="shared" si="210"/>
        <v>3.3559349301113484E-2</v>
      </c>
      <c r="EI84">
        <f t="shared" si="210"/>
        <v>2.262605692082742E-2</v>
      </c>
      <c r="EJ84">
        <f t="shared" si="210"/>
        <v>4.7621018103769064E-2</v>
      </c>
      <c r="EK84">
        <f t="shared" si="210"/>
        <v>4.5108833406267368E-2</v>
      </c>
      <c r="EL84">
        <f t="shared" si="210"/>
        <v>8.3310617518458363E-3</v>
      </c>
      <c r="EM84">
        <f t="shared" si="210"/>
        <v>1.2944807602406461E-2</v>
      </c>
      <c r="EN84">
        <f t="shared" si="210"/>
        <v>4.7283854809550996E-2</v>
      </c>
      <c r="EO84">
        <f t="shared" si="210"/>
        <v>7.2415402524211303E-2</v>
      </c>
      <c r="EP84">
        <f t="shared" si="210"/>
        <v>7.1751736150609702E-2</v>
      </c>
      <c r="EQ84">
        <f t="shared" si="210"/>
        <v>4.4055752825927552E-2</v>
      </c>
      <c r="ER84">
        <f t="shared" si="210"/>
        <v>5.8318216297552627E-3</v>
      </c>
      <c r="ES84">
        <f t="shared" si="210"/>
        <v>7.8585929021872003E-2</v>
      </c>
      <c r="ET84">
        <f t="shared" si="210"/>
        <v>6.5837360815179879E-2</v>
      </c>
      <c r="EU84">
        <f t="shared" si="210"/>
        <v>0.12492276252786244</v>
      </c>
      <c r="EV84">
        <f t="shared" si="210"/>
        <v>2.4729019766127402E-2</v>
      </c>
      <c r="EW84">
        <f t="shared" si="210"/>
        <v>6.5074236010350561E-2</v>
      </c>
      <c r="EX84">
        <f t="shared" si="210"/>
        <v>1.9031873274241051E-2</v>
      </c>
      <c r="EY84">
        <f t="shared" si="210"/>
        <v>6.249800723987986E-2</v>
      </c>
      <c r="EZ84">
        <f t="shared" si="210"/>
        <v>3.3782410522887829E-2</v>
      </c>
      <c r="FA84">
        <f t="shared" si="210"/>
        <v>4.3151657549681699E-2</v>
      </c>
      <c r="FB84">
        <f t="shared" si="210"/>
        <v>6.7419319077947792E-2</v>
      </c>
      <c r="FC84">
        <f t="shared" si="210"/>
        <v>2.8991136713138244E-2</v>
      </c>
      <c r="FD84">
        <f t="shared" si="210"/>
        <v>4.4618285973367477E-2</v>
      </c>
      <c r="FE84">
        <f t="shared" si="210"/>
        <v>1.5356124056291387E-2</v>
      </c>
      <c r="FF84">
        <f t="shared" si="210"/>
        <v>2.2948540210557256E-2</v>
      </c>
      <c r="FG84">
        <f t="shared" si="210"/>
        <v>7.3587167448854685E-2</v>
      </c>
      <c r="FH84">
        <f t="shared" si="210"/>
        <v>8.4765739647803817E-2</v>
      </c>
      <c r="FI84">
        <f t="shared" si="210"/>
        <v>5.9051104707529278E-3</v>
      </c>
      <c r="FJ84">
        <f t="shared" si="210"/>
        <v>5.4220358203472152E-2</v>
      </c>
      <c r="FK84">
        <f t="shared" si="210"/>
        <v>3.5905362537437702E-2</v>
      </c>
      <c r="FL84">
        <f t="shared" si="210"/>
        <v>0.11154712029152286</v>
      </c>
      <c r="FM84">
        <f t="shared" si="210"/>
        <v>5.6027656013890259E-2</v>
      </c>
      <c r="FN84">
        <f t="shared" si="210"/>
        <v>8.5037283652554474E-2</v>
      </c>
      <c r="FO84">
        <f t="shared" si="210"/>
        <v>5.2626369188566446E-3</v>
      </c>
      <c r="FP84">
        <f t="shared" si="210"/>
        <v>5.4113768763703329E-3</v>
      </c>
      <c r="FQ84">
        <f t="shared" si="210"/>
        <v>6.893699948400861E-2</v>
      </c>
      <c r="FR84">
        <f t="shared" si="210"/>
        <v>7.9629871645397976E-2</v>
      </c>
      <c r="FS84">
        <f t="shared" si="210"/>
        <v>5.9114627806837294E-2</v>
      </c>
      <c r="FT84">
        <f t="shared" si="210"/>
        <v>1.2787139482984822E-2</v>
      </c>
      <c r="FU84">
        <f t="shared" si="210"/>
        <v>1.091468914080973E-2</v>
      </c>
      <c r="FV84">
        <f t="shared" si="210"/>
        <v>5.3703584275289651E-2</v>
      </c>
      <c r="FW84">
        <f t="shared" si="210"/>
        <v>7.286579045893582E-3</v>
      </c>
      <c r="FX84">
        <f t="shared" si="210"/>
        <v>1.2902528899888188E-2</v>
      </c>
      <c r="FY84">
        <f t="shared" si="210"/>
        <v>4.9224237072124533E-2</v>
      </c>
      <c r="FZ84">
        <f t="shared" si="210"/>
        <v>1.7783451326185973E-2</v>
      </c>
      <c r="GA84">
        <f t="shared" si="210"/>
        <v>3.0668400300314147E-2</v>
      </c>
      <c r="GB84">
        <f t="shared" si="210"/>
        <v>3.7639397778701178E-2</v>
      </c>
      <c r="GC84">
        <f t="shared" si="210"/>
        <v>7.0120251768272635E-2</v>
      </c>
      <c r="GD84">
        <f t="shared" si="210"/>
        <v>4.7260591171380817E-3</v>
      </c>
      <c r="GE84">
        <f t="shared" si="210"/>
        <v>0.10107590927361054</v>
      </c>
      <c r="GF84">
        <f t="shared" si="210"/>
        <v>4.835772924668702E-2</v>
      </c>
      <c r="GG84">
        <f t="shared" si="210"/>
        <v>9.0880585760005017E-2</v>
      </c>
      <c r="GH84">
        <f t="shared" si="210"/>
        <v>3.6310222794982083E-2</v>
      </c>
      <c r="GI84">
        <f t="shared" si="210"/>
        <v>8.0642101313312564E-2</v>
      </c>
      <c r="GJ84">
        <f t="shared" si="210"/>
        <v>3.1433270335359698E-2</v>
      </c>
      <c r="GK84">
        <f t="shared" si="210"/>
        <v>3.2474917570839312E-2</v>
      </c>
      <c r="GL84">
        <f t="shared" ref="GL84:IW87" si="214">ABS(GL64-GL44)</f>
        <v>6.5479306944779547E-2</v>
      </c>
      <c r="GM84">
        <f t="shared" si="214"/>
        <v>7.761707049725397E-2</v>
      </c>
      <c r="GN84">
        <f t="shared" si="214"/>
        <v>4.0633425111170796E-2</v>
      </c>
      <c r="GO84">
        <f t="shared" si="214"/>
        <v>5.6580151241005794E-3</v>
      </c>
      <c r="GP84">
        <f t="shared" si="214"/>
        <v>2.19648188571131E-2</v>
      </c>
      <c r="GQ84">
        <f t="shared" si="214"/>
        <v>2.8031570798898731E-3</v>
      </c>
      <c r="GR84">
        <f t="shared" si="214"/>
        <v>7.236993846033879E-2</v>
      </c>
      <c r="GS84">
        <f t="shared" si="214"/>
        <v>5.2059338370059383E-2</v>
      </c>
      <c r="GT84">
        <f t="shared" si="214"/>
        <v>0.13966838364277712</v>
      </c>
      <c r="GU84">
        <f t="shared" si="214"/>
        <v>5.7692796194816043E-2</v>
      </c>
      <c r="GV84">
        <f t="shared" si="214"/>
        <v>9.3347216821063839E-2</v>
      </c>
      <c r="GW84">
        <f t="shared" si="214"/>
        <v>4.6945915159944618E-2</v>
      </c>
      <c r="GX84">
        <f t="shared" si="214"/>
        <v>1.2481129587859185E-2</v>
      </c>
      <c r="GY84">
        <f t="shared" si="214"/>
        <v>5.4034666022148681E-2</v>
      </c>
      <c r="GZ84">
        <f t="shared" si="214"/>
        <v>9.8468928241071119E-3</v>
      </c>
      <c r="HA84">
        <f t="shared" si="214"/>
        <v>3.6572706774928299E-2</v>
      </c>
      <c r="HB84">
        <f t="shared" si="214"/>
        <v>5.3588887172482669E-2</v>
      </c>
      <c r="HC84">
        <f t="shared" si="214"/>
        <v>1.7665637524274524E-2</v>
      </c>
      <c r="HD84">
        <f t="shared" si="214"/>
        <v>2.1727560497340037E-2</v>
      </c>
      <c r="HE84">
        <f t="shared" si="214"/>
        <v>2.2606473574102948E-2</v>
      </c>
      <c r="HF84">
        <f t="shared" si="214"/>
        <v>6.2939097346714989E-2</v>
      </c>
      <c r="HG84">
        <f t="shared" si="214"/>
        <v>7.1235602345601223E-2</v>
      </c>
      <c r="HH84">
        <f t="shared" si="214"/>
        <v>3.063928876110128E-2</v>
      </c>
      <c r="HI84">
        <f t="shared" si="214"/>
        <v>4.5771760249963322E-2</v>
      </c>
      <c r="HJ84">
        <f t="shared" si="214"/>
        <v>1.2336237249810922E-2</v>
      </c>
      <c r="HK84">
        <f t="shared" si="214"/>
        <v>5.684292771281374E-2</v>
      </c>
      <c r="HL84">
        <f t="shared" si="214"/>
        <v>5.3629681366329868E-2</v>
      </c>
      <c r="HM84">
        <f t="shared" si="214"/>
        <v>4.2628301468737584E-3</v>
      </c>
      <c r="HN84">
        <f t="shared" si="214"/>
        <v>2.4097891380323644E-2</v>
      </c>
      <c r="HO84">
        <f t="shared" si="214"/>
        <v>8.7460886646187452E-2</v>
      </c>
      <c r="HP84">
        <f t="shared" si="214"/>
        <v>4.1297604706110436E-2</v>
      </c>
      <c r="HQ84">
        <f t="shared" si="214"/>
        <v>2.7561982639280447E-2</v>
      </c>
      <c r="HR84">
        <f t="shared" si="214"/>
        <v>3.2372465769714975E-2</v>
      </c>
      <c r="HS84">
        <f t="shared" si="214"/>
        <v>2.2232809037997181E-2</v>
      </c>
      <c r="HT84">
        <f t="shared" si="214"/>
        <v>3.0816509813782478E-2</v>
      </c>
      <c r="HU84">
        <f t="shared" si="214"/>
        <v>1.1389080999348489E-2</v>
      </c>
      <c r="HV84">
        <f t="shared" si="214"/>
        <v>1.9241751972249865E-3</v>
      </c>
      <c r="HW84">
        <f t="shared" si="214"/>
        <v>8.9411907110638511E-2</v>
      </c>
      <c r="HX84">
        <f t="shared" si="214"/>
        <v>3.3554223532627492E-2</v>
      </c>
      <c r="HY84">
        <f t="shared" si="214"/>
        <v>5.2232457098300711E-2</v>
      </c>
      <c r="HZ84">
        <f t="shared" si="214"/>
        <v>3.2780670102173448E-2</v>
      </c>
      <c r="IA84">
        <f t="shared" si="214"/>
        <v>2.2531842069112851E-2</v>
      </c>
      <c r="IB84">
        <f t="shared" si="214"/>
        <v>3.8385463465405834E-2</v>
      </c>
      <c r="IC84">
        <f t="shared" si="214"/>
        <v>1.3722228670941083E-2</v>
      </c>
      <c r="ID84">
        <f t="shared" si="214"/>
        <v>0.10329971714156372</v>
      </c>
      <c r="IE84">
        <f t="shared" si="214"/>
        <v>4.7875273147324204E-4</v>
      </c>
      <c r="IF84">
        <f t="shared" si="214"/>
        <v>9.615568723813861E-3</v>
      </c>
      <c r="IG84">
        <f t="shared" si="214"/>
        <v>7.7618956612900747E-2</v>
      </c>
      <c r="IH84">
        <f t="shared" si="214"/>
        <v>5.5452987262932685E-2</v>
      </c>
      <c r="II84">
        <f t="shared" si="214"/>
        <v>0.11721728784425844</v>
      </c>
      <c r="IJ84">
        <f t="shared" si="214"/>
        <v>1.287916264769895E-2</v>
      </c>
      <c r="IK84">
        <f t="shared" si="214"/>
        <v>1.194456304469349E-2</v>
      </c>
      <c r="IL84">
        <f t="shared" si="214"/>
        <v>4.1800606555341124E-3</v>
      </c>
      <c r="IM84">
        <f t="shared" si="214"/>
        <v>1.4947793402152243E-2</v>
      </c>
      <c r="IN84">
        <f t="shared" si="214"/>
        <v>6.3474385259526089E-2</v>
      </c>
      <c r="IO84">
        <f t="shared" si="214"/>
        <v>2.5552033468755786E-2</v>
      </c>
      <c r="IP84">
        <f t="shared" si="214"/>
        <v>5.1058703265173255E-2</v>
      </c>
      <c r="IQ84">
        <f t="shared" si="214"/>
        <v>4.1923106245203012E-3</v>
      </c>
      <c r="IR84">
        <f t="shared" si="214"/>
        <v>1.866802761515185E-3</v>
      </c>
      <c r="IS84">
        <f t="shared" si="214"/>
        <v>1.4619177299910358E-2</v>
      </c>
      <c r="IT84">
        <f t="shared" si="214"/>
        <v>1.9167898051469123E-2</v>
      </c>
      <c r="IU84">
        <f t="shared" si="214"/>
        <v>2.0457274345395793E-2</v>
      </c>
      <c r="IV84">
        <f t="shared" si="214"/>
        <v>5.6307644557878733E-2</v>
      </c>
      <c r="IW84">
        <f t="shared" si="214"/>
        <v>1.1991909700484471E-2</v>
      </c>
      <c r="IX84">
        <f t="shared" si="206"/>
        <v>2.6195924961931849E-2</v>
      </c>
      <c r="IY84">
        <f t="shared" si="206"/>
        <v>3.4796931903859726E-2</v>
      </c>
      <c r="IZ84">
        <f t="shared" si="206"/>
        <v>0.10132804518147365</v>
      </c>
      <c r="JA84">
        <f t="shared" si="204"/>
        <v>3.5591821061342677E-2</v>
      </c>
      <c r="JB84">
        <f t="shared" si="211"/>
        <v>6.1513735724594287E-3</v>
      </c>
      <c r="JC84">
        <f t="shared" si="211"/>
        <v>6.7668841701013449E-2</v>
      </c>
      <c r="JD84">
        <f t="shared" si="211"/>
        <v>0.13348346242762393</v>
      </c>
      <c r="JE84">
        <f t="shared" si="211"/>
        <v>6.0680084383803901E-2</v>
      </c>
      <c r="JF84">
        <f t="shared" si="211"/>
        <v>3.5794950594291663E-2</v>
      </c>
      <c r="JG84">
        <f t="shared" si="211"/>
        <v>5.7256526089405013E-2</v>
      </c>
      <c r="JH84">
        <f t="shared" si="211"/>
        <v>0.11786225647935422</v>
      </c>
      <c r="JI84">
        <f t="shared" si="211"/>
        <v>9.7355772658162976E-2</v>
      </c>
      <c r="JJ84">
        <f t="shared" si="211"/>
        <v>5.9443025167117747E-2</v>
      </c>
      <c r="JK84">
        <f t="shared" si="211"/>
        <v>4.6451969322695685E-2</v>
      </c>
      <c r="JL84">
        <f t="shared" si="211"/>
        <v>9.3635335329801395E-2</v>
      </c>
      <c r="JM84">
        <f t="shared" si="211"/>
        <v>8.3041147070206545E-2</v>
      </c>
      <c r="JN84">
        <f t="shared" si="211"/>
        <v>5.5900021057359944E-2</v>
      </c>
      <c r="JO84">
        <f t="shared" si="211"/>
        <v>4.2151921244828888E-2</v>
      </c>
      <c r="JP84">
        <f t="shared" si="211"/>
        <v>9.5885213970402672E-2</v>
      </c>
      <c r="JQ84">
        <f t="shared" si="211"/>
        <v>8.4483453808541387E-2</v>
      </c>
      <c r="JR84">
        <f t="shared" si="211"/>
        <v>1.9955268434573514E-2</v>
      </c>
      <c r="JS84">
        <f t="shared" si="211"/>
        <v>2.5343816591033352E-2</v>
      </c>
      <c r="JT84">
        <f t="shared" si="211"/>
        <v>4.8443893169745067E-3</v>
      </c>
      <c r="JU84">
        <f t="shared" si="211"/>
        <v>2.8481512889493188E-2</v>
      </c>
      <c r="JV84">
        <f t="shared" si="211"/>
        <v>7.6203568346036366E-2</v>
      </c>
      <c r="JW84">
        <f t="shared" si="211"/>
        <v>9.8681341052814564E-2</v>
      </c>
      <c r="JX84">
        <f t="shared" si="211"/>
        <v>4.5836204994951446E-2</v>
      </c>
      <c r="JY84">
        <f t="shared" si="211"/>
        <v>3.5482572426059678E-2</v>
      </c>
      <c r="JZ84">
        <f t="shared" si="211"/>
        <v>1.3487782130617965E-2</v>
      </c>
      <c r="KA84">
        <f t="shared" si="211"/>
        <v>7.4783059913418937E-2</v>
      </c>
      <c r="KB84">
        <f t="shared" si="211"/>
        <v>5.4881741572844311E-2</v>
      </c>
      <c r="KC84">
        <f t="shared" si="211"/>
        <v>9.5903367424012842E-3</v>
      </c>
      <c r="KD84">
        <f t="shared" si="211"/>
        <v>9.3466338197425225E-2</v>
      </c>
      <c r="KE84">
        <f t="shared" si="211"/>
        <v>4.6032089777253149E-2</v>
      </c>
      <c r="KF84">
        <f t="shared" si="211"/>
        <v>0.12365370392571651</v>
      </c>
      <c r="KG84">
        <f t="shared" si="211"/>
        <v>1.5620948020203529E-2</v>
      </c>
      <c r="KH84">
        <f t="shared" si="211"/>
        <v>1.2694368375602672E-2</v>
      </c>
      <c r="KI84">
        <f t="shared" si="211"/>
        <v>4.1601000599250093E-3</v>
      </c>
      <c r="KJ84">
        <f t="shared" si="211"/>
        <v>1.6118467750731558E-2</v>
      </c>
      <c r="KK84">
        <f t="shared" si="211"/>
        <v>4.2223658864410263E-2</v>
      </c>
      <c r="KL84">
        <f t="shared" si="211"/>
        <v>3.6996075513478721E-2</v>
      </c>
      <c r="KM84">
        <f t="shared" si="211"/>
        <v>5.615758916614827E-2</v>
      </c>
      <c r="KN84">
        <f t="shared" si="211"/>
        <v>8.8959749392118093E-2</v>
      </c>
      <c r="KO84">
        <f t="shared" si="211"/>
        <v>6.1386059874403709E-2</v>
      </c>
      <c r="KP84">
        <f t="shared" si="211"/>
        <v>2.0178979369207817E-2</v>
      </c>
      <c r="KQ84">
        <f t="shared" si="211"/>
        <v>2.4665122176965759E-2</v>
      </c>
      <c r="KR84">
        <f t="shared" si="211"/>
        <v>6.311982337963451E-2</v>
      </c>
      <c r="KS84">
        <f t="shared" si="211"/>
        <v>3.9126831921561855E-2</v>
      </c>
      <c r="KT84">
        <f t="shared" si="211"/>
        <v>6.1553784507122344E-3</v>
      </c>
      <c r="KU84">
        <f t="shared" si="211"/>
        <v>9.1576501326091186E-2</v>
      </c>
      <c r="KV84">
        <f t="shared" si="211"/>
        <v>9.8869801148010139E-2</v>
      </c>
      <c r="KW84">
        <f t="shared" si="211"/>
        <v>2.9420937403360492E-2</v>
      </c>
      <c r="KX84">
        <f t="shared" si="211"/>
        <v>3.726121085006584E-2</v>
      </c>
      <c r="KY84">
        <f t="shared" si="211"/>
        <v>1.6667276028529798E-2</v>
      </c>
      <c r="KZ84">
        <f t="shared" si="211"/>
        <v>0.10045567764179519</v>
      </c>
      <c r="LA84">
        <f t="shared" si="211"/>
        <v>1.9471200115190879E-3</v>
      </c>
      <c r="LB84">
        <f t="shared" si="211"/>
        <v>9.5921181411396272E-2</v>
      </c>
      <c r="LC84">
        <f t="shared" si="211"/>
        <v>1.2367294648083171E-2</v>
      </c>
      <c r="LD84">
        <f t="shared" si="211"/>
        <v>6.3930181406959385E-2</v>
      </c>
      <c r="LE84">
        <f t="shared" si="211"/>
        <v>4.355074275908688E-2</v>
      </c>
      <c r="LF84">
        <f t="shared" si="211"/>
        <v>0.1464345201124353</v>
      </c>
      <c r="LG84">
        <f t="shared" si="211"/>
        <v>5.8171318618281065E-2</v>
      </c>
      <c r="LH84">
        <f t="shared" si="211"/>
        <v>6.0279541532391068E-2</v>
      </c>
      <c r="LI84">
        <f t="shared" si="211"/>
        <v>9.6131468179857515E-3</v>
      </c>
      <c r="LJ84">
        <f t="shared" si="211"/>
        <v>7.3224214199760107E-2</v>
      </c>
      <c r="LK84">
        <f t="shared" si="211"/>
        <v>4.763960669494316E-2</v>
      </c>
      <c r="LL84">
        <f t="shared" si="211"/>
        <v>2.2248236003646227E-2</v>
      </c>
      <c r="LM84">
        <f t="shared" ref="LM84:LW87" si="215">ABS(LM64-LM44)</f>
        <v>3.2724558214472288E-2</v>
      </c>
      <c r="LN84">
        <f t="shared" si="215"/>
        <v>8.898680121560032E-3</v>
      </c>
      <c r="LO84">
        <f t="shared" si="215"/>
        <v>9.9163728464429779E-2</v>
      </c>
      <c r="LP84">
        <f t="shared" si="215"/>
        <v>1.9282583380841656E-2</v>
      </c>
      <c r="LQ84">
        <f t="shared" si="215"/>
        <v>1.7854913492623359E-2</v>
      </c>
      <c r="LR84">
        <f t="shared" si="215"/>
        <v>5.5106467753323729E-2</v>
      </c>
      <c r="LS84">
        <f t="shared" si="215"/>
        <v>8.4328065811078101E-2</v>
      </c>
      <c r="LT84">
        <f t="shared" si="215"/>
        <v>2.6260899055029485E-3</v>
      </c>
      <c r="LU84">
        <f t="shared" si="215"/>
        <v>6.0786114202561747E-2</v>
      </c>
      <c r="LV84">
        <f t="shared" si="215"/>
        <v>3.198041833783416E-2</v>
      </c>
      <c r="LW84">
        <f t="shared" si="215"/>
        <v>1.4956058755227986E-2</v>
      </c>
    </row>
    <row r="85" spans="1:335" hidden="1" x14ac:dyDescent="0.3">
      <c r="A85" s="1">
        <v>2016</v>
      </c>
      <c r="B85">
        <f t="shared" si="193"/>
        <v>8.6946908201155138E-2</v>
      </c>
      <c r="C85">
        <f t="shared" si="213"/>
        <v>2.3047486287573915E-2</v>
      </c>
      <c r="D85">
        <f t="shared" si="213"/>
        <v>3.6926082967766671E-2</v>
      </c>
      <c r="E85">
        <f t="shared" si="213"/>
        <v>3.6776563178354982E-2</v>
      </c>
      <c r="F85">
        <f t="shared" si="213"/>
        <v>5.2821660857371E-2</v>
      </c>
      <c r="G85">
        <f t="shared" si="213"/>
        <v>3.2693660846226713E-2</v>
      </c>
      <c r="H85">
        <f t="shared" si="213"/>
        <v>0.12625858343747098</v>
      </c>
      <c r="I85">
        <f t="shared" si="213"/>
        <v>0.10345059458966432</v>
      </c>
      <c r="J85">
        <f t="shared" si="213"/>
        <v>1.2923611505747723E-2</v>
      </c>
      <c r="K85">
        <f t="shared" si="213"/>
        <v>5.8733954332120919E-2</v>
      </c>
      <c r="L85">
        <f t="shared" si="213"/>
        <v>3.1002990624585336E-2</v>
      </c>
      <c r="M85">
        <f t="shared" si="213"/>
        <v>2.0645453663661106E-2</v>
      </c>
      <c r="N85">
        <f t="shared" si="213"/>
        <v>1.4630441060707475E-2</v>
      </c>
      <c r="O85">
        <f t="shared" si="213"/>
        <v>1.1185765232411826E-2</v>
      </c>
      <c r="P85">
        <f t="shared" si="213"/>
        <v>3.3831389755569874E-2</v>
      </c>
      <c r="Q85">
        <f t="shared" si="213"/>
        <v>2.1139525104293955E-2</v>
      </c>
      <c r="R85">
        <f t="shared" si="213"/>
        <v>4.1001634634440176E-2</v>
      </c>
      <c r="S85">
        <f t="shared" si="213"/>
        <v>8.174821050733555E-2</v>
      </c>
      <c r="T85">
        <f t="shared" si="213"/>
        <v>5.9192059838848732E-3</v>
      </c>
      <c r="U85">
        <f t="shared" si="213"/>
        <v>1.7784468488692862E-2</v>
      </c>
      <c r="V85">
        <f t="shared" si="213"/>
        <v>9.9610125659200327E-2</v>
      </c>
      <c r="W85">
        <f t="shared" si="213"/>
        <v>0.11437168077891902</v>
      </c>
      <c r="X85">
        <f t="shared" si="213"/>
        <v>7.7629973856407908E-5</v>
      </c>
      <c r="Y85">
        <f t="shared" si="213"/>
        <v>4.0236858841400047E-2</v>
      </c>
      <c r="Z85">
        <f t="shared" si="213"/>
        <v>4.8322220403528071E-2</v>
      </c>
      <c r="AA85">
        <f t="shared" si="213"/>
        <v>9.1027986421760132E-2</v>
      </c>
      <c r="AB85">
        <f t="shared" si="213"/>
        <v>3.6512576369629013E-2</v>
      </c>
      <c r="AC85">
        <f t="shared" si="213"/>
        <v>7.7053514759717334E-4</v>
      </c>
      <c r="AD85">
        <f t="shared" si="213"/>
        <v>5.3658270012887199E-2</v>
      </c>
      <c r="AE85">
        <f t="shared" si="213"/>
        <v>3.0421519406241826E-2</v>
      </c>
      <c r="AF85">
        <f t="shared" si="213"/>
        <v>3.0335603970828462E-2</v>
      </c>
      <c r="AG85">
        <f t="shared" si="213"/>
        <v>6.2718902897019091E-2</v>
      </c>
      <c r="AH85">
        <f t="shared" si="213"/>
        <v>3.1695422788100697E-2</v>
      </c>
      <c r="AI85">
        <f t="shared" si="213"/>
        <v>1.7982125914641378E-2</v>
      </c>
      <c r="AJ85">
        <f t="shared" si="213"/>
        <v>2.8145721968092507E-3</v>
      </c>
      <c r="AK85">
        <f t="shared" si="213"/>
        <v>4.8600590452305026E-2</v>
      </c>
      <c r="AL85">
        <f t="shared" si="213"/>
        <v>8.9122592882393548E-3</v>
      </c>
      <c r="AM85">
        <f t="shared" si="213"/>
        <v>5.1668307778293107E-2</v>
      </c>
      <c r="AN85">
        <f t="shared" si="213"/>
        <v>7.9078832086188822E-2</v>
      </c>
      <c r="AO85">
        <f t="shared" si="213"/>
        <v>1.0991982534372946E-3</v>
      </c>
      <c r="AP85">
        <f t="shared" si="213"/>
        <v>4.95442729063158E-2</v>
      </c>
      <c r="AQ85">
        <f t="shared" si="213"/>
        <v>7.0483356128576369E-2</v>
      </c>
      <c r="AR85">
        <f t="shared" si="213"/>
        <v>7.7145308385879019E-2</v>
      </c>
      <c r="AS85">
        <f t="shared" si="213"/>
        <v>4.7942994446380394E-2</v>
      </c>
      <c r="AT85">
        <f t="shared" si="213"/>
        <v>1.1160241834855422E-2</v>
      </c>
      <c r="AU85">
        <f t="shared" si="213"/>
        <v>3.168102208298712E-2</v>
      </c>
      <c r="AV85">
        <f t="shared" si="213"/>
        <v>3.0409064930575436E-2</v>
      </c>
      <c r="AW85">
        <f t="shared" si="213"/>
        <v>2.9588315184104874E-2</v>
      </c>
      <c r="AX85">
        <f t="shared" si="213"/>
        <v>5.8359338876061942E-2</v>
      </c>
      <c r="AY85">
        <f t="shared" si="213"/>
        <v>1.3924686650946011E-2</v>
      </c>
      <c r="AZ85">
        <f t="shared" si="213"/>
        <v>2.4261893313772487E-2</v>
      </c>
      <c r="BA85">
        <f t="shared" si="213"/>
        <v>5.1934825888201433E-2</v>
      </c>
      <c r="BB85">
        <f t="shared" si="213"/>
        <v>1.4802483000628995E-2</v>
      </c>
      <c r="BC85">
        <f t="shared" si="213"/>
        <v>3.274996319660578E-3</v>
      </c>
      <c r="BD85">
        <f t="shared" si="213"/>
        <v>7.3262965327856089E-2</v>
      </c>
      <c r="BE85">
        <f t="shared" si="213"/>
        <v>0.1040460959309803</v>
      </c>
      <c r="BF85">
        <f t="shared" si="213"/>
        <v>5.4179535882746377E-2</v>
      </c>
      <c r="BG85">
        <f t="shared" si="213"/>
        <v>3.236687727487042E-2</v>
      </c>
      <c r="BH85">
        <f t="shared" si="213"/>
        <v>0.10490922570840133</v>
      </c>
      <c r="BI85">
        <f t="shared" si="213"/>
        <v>4.7470237243968705E-2</v>
      </c>
      <c r="BJ85">
        <f t="shared" si="213"/>
        <v>5.6411046148897803E-2</v>
      </c>
      <c r="BK85">
        <f t="shared" si="213"/>
        <v>1.6529829173796196E-2</v>
      </c>
      <c r="BL85">
        <f t="shared" si="213"/>
        <v>4.4049915966316772E-2</v>
      </c>
      <c r="BM85">
        <f t="shared" si="213"/>
        <v>3.2211771600413053E-2</v>
      </c>
      <c r="BN85">
        <f t="shared" si="213"/>
        <v>3.5730003414853939E-2</v>
      </c>
      <c r="BO85">
        <f t="shared" si="212"/>
        <v>1.9854023319309522E-3</v>
      </c>
      <c r="BP85">
        <f t="shared" si="212"/>
        <v>9.0783665452517787E-2</v>
      </c>
      <c r="BQ85">
        <f t="shared" si="212"/>
        <v>1.0046492305158583E-2</v>
      </c>
      <c r="BR85">
        <f t="shared" si="212"/>
        <v>9.2289449131560675E-3</v>
      </c>
      <c r="BS85">
        <f t="shared" si="212"/>
        <v>5.1856326850495404E-3</v>
      </c>
      <c r="BT85">
        <f t="shared" si="212"/>
        <v>1.3144206803395397E-2</v>
      </c>
      <c r="BU85">
        <f t="shared" si="212"/>
        <v>5.5408461054142766E-3</v>
      </c>
      <c r="BV85">
        <f t="shared" si="212"/>
        <v>1.4649117441657311E-2</v>
      </c>
      <c r="BW85">
        <f t="shared" si="212"/>
        <v>4.2107204881999927E-2</v>
      </c>
      <c r="BX85">
        <f t="shared" si="212"/>
        <v>2.6654596560599098E-3</v>
      </c>
      <c r="BY85">
        <f t="shared" si="212"/>
        <v>2.1813281210815771E-2</v>
      </c>
      <c r="BZ85">
        <f t="shared" si="212"/>
        <v>5.6446731480947254E-2</v>
      </c>
      <c r="CA85">
        <f t="shared" si="212"/>
        <v>1.0855572629359267E-2</v>
      </c>
      <c r="CB85">
        <f t="shared" si="212"/>
        <v>1.719303118003157E-2</v>
      </c>
      <c r="CC85">
        <f t="shared" si="212"/>
        <v>3.7301613022874158E-2</v>
      </c>
      <c r="CD85">
        <f t="shared" si="212"/>
        <v>1.0574511708862477E-2</v>
      </c>
      <c r="CE85">
        <f t="shared" si="212"/>
        <v>3.8156929776920756E-2</v>
      </c>
      <c r="CF85">
        <f t="shared" si="212"/>
        <v>1.4842711713016321E-2</v>
      </c>
      <c r="CG85">
        <f t="shared" si="212"/>
        <v>4.3401076927040538E-2</v>
      </c>
      <c r="CH85">
        <f t="shared" si="212"/>
        <v>1.4999453561888421E-2</v>
      </c>
      <c r="CI85">
        <f t="shared" si="212"/>
        <v>2.7403618043939204E-2</v>
      </c>
      <c r="CJ85">
        <f t="shared" si="212"/>
        <v>0.13284160695124697</v>
      </c>
      <c r="CK85">
        <f t="shared" si="212"/>
        <v>3.7204246825358445E-2</v>
      </c>
      <c r="CL85">
        <f t="shared" si="212"/>
        <v>3.9057754290647485E-2</v>
      </c>
      <c r="CM85">
        <f t="shared" si="212"/>
        <v>9.0023246791161651E-3</v>
      </c>
      <c r="CN85">
        <f t="shared" si="212"/>
        <v>6.4631470066299906E-3</v>
      </c>
      <c r="CO85">
        <f t="shared" si="212"/>
        <v>5.5464032322904699E-2</v>
      </c>
      <c r="CP85">
        <f t="shared" si="212"/>
        <v>1.9247202450895728E-2</v>
      </c>
      <c r="CQ85">
        <f t="shared" si="212"/>
        <v>5.1553459955182956E-2</v>
      </c>
      <c r="CR85">
        <f t="shared" si="212"/>
        <v>0.10655122158975433</v>
      </c>
      <c r="CS85">
        <f t="shared" si="212"/>
        <v>0.15196979108724901</v>
      </c>
      <c r="CT85">
        <f t="shared" si="212"/>
        <v>8.3670717531528771E-2</v>
      </c>
      <c r="CU85">
        <f t="shared" si="212"/>
        <v>5.4279719194349207E-3</v>
      </c>
      <c r="CV85">
        <f t="shared" si="212"/>
        <v>3.8303217766652575E-2</v>
      </c>
      <c r="CW85">
        <f t="shared" si="212"/>
        <v>0.11586422686182508</v>
      </c>
      <c r="CX85">
        <f t="shared" si="212"/>
        <v>0.11155938713264035</v>
      </c>
      <c r="CY85">
        <f t="shared" si="212"/>
        <v>3.6004722345587728E-2</v>
      </c>
      <c r="CZ85">
        <f t="shared" si="212"/>
        <v>5.9196060292615815E-2</v>
      </c>
      <c r="DA85">
        <f t="shared" si="212"/>
        <v>9.3548475013471966E-2</v>
      </c>
      <c r="DB85">
        <f t="shared" si="212"/>
        <v>2.3829279312296614E-2</v>
      </c>
      <c r="DC85">
        <f t="shared" si="212"/>
        <v>1.7433359690347427E-2</v>
      </c>
      <c r="DD85">
        <f t="shared" si="212"/>
        <v>3.6089217992991723E-2</v>
      </c>
      <c r="DE85">
        <f t="shared" si="212"/>
        <v>6.5802930034999263E-2</v>
      </c>
      <c r="DF85">
        <f t="shared" si="212"/>
        <v>3.4107189999475956E-2</v>
      </c>
      <c r="DG85">
        <f t="shared" si="212"/>
        <v>1.9783783354788587E-2</v>
      </c>
      <c r="DH85">
        <f t="shared" si="212"/>
        <v>3.7424307128741285E-2</v>
      </c>
      <c r="DI85">
        <f t="shared" si="212"/>
        <v>3.6906388735990059E-2</v>
      </c>
      <c r="DJ85">
        <f t="shared" si="212"/>
        <v>2.0995519944677937E-2</v>
      </c>
      <c r="DK85">
        <f t="shared" si="212"/>
        <v>5.8715081471516273E-2</v>
      </c>
      <c r="DL85">
        <f t="shared" si="212"/>
        <v>0.12165053206386278</v>
      </c>
      <c r="DM85">
        <f t="shared" si="212"/>
        <v>2.8772882545682443E-2</v>
      </c>
      <c r="DN85">
        <f t="shared" si="212"/>
        <v>9.9004661079873713E-2</v>
      </c>
      <c r="DO85">
        <f t="shared" si="212"/>
        <v>4.5850956611609317E-2</v>
      </c>
      <c r="DP85">
        <f t="shared" si="212"/>
        <v>6.7146274669007688E-2</v>
      </c>
      <c r="DQ85">
        <f t="shared" si="212"/>
        <v>9.0014386769704191E-2</v>
      </c>
      <c r="DR85">
        <f t="shared" si="212"/>
        <v>7.7499654085300018E-2</v>
      </c>
      <c r="DS85">
        <f t="shared" si="212"/>
        <v>4.749736334847221E-2</v>
      </c>
      <c r="DT85">
        <f t="shared" si="212"/>
        <v>4.603622170832522E-2</v>
      </c>
      <c r="DU85">
        <f t="shared" si="212"/>
        <v>5.8560702502232997E-2</v>
      </c>
      <c r="DV85">
        <f t="shared" si="212"/>
        <v>8.1323042086744013E-2</v>
      </c>
      <c r="DW85">
        <f t="shared" si="212"/>
        <v>4.4036621627450478E-2</v>
      </c>
      <c r="DX85">
        <f t="shared" si="212"/>
        <v>2.4109640100272722E-2</v>
      </c>
      <c r="DY85">
        <f t="shared" si="212"/>
        <v>9.1084474468594578E-3</v>
      </c>
      <c r="DZ85">
        <f t="shared" si="197"/>
        <v>3.7009568577355378E-2</v>
      </c>
      <c r="EA85">
        <f t="shared" ref="EA85:GL88" si="216">ABS(EA65-EA45)</f>
        <v>1.1422691443610522E-2</v>
      </c>
      <c r="EB85">
        <f t="shared" si="216"/>
        <v>2.3377714606076183E-2</v>
      </c>
      <c r="EC85">
        <f t="shared" si="216"/>
        <v>0.15708989439824794</v>
      </c>
      <c r="ED85">
        <f t="shared" si="216"/>
        <v>2.2428309084768894E-2</v>
      </c>
      <c r="EE85">
        <f t="shared" si="216"/>
        <v>1.7074497188225519E-2</v>
      </c>
      <c r="EF85">
        <f t="shared" si="216"/>
        <v>5.2463359104420751E-2</v>
      </c>
      <c r="EG85">
        <f t="shared" si="216"/>
        <v>5.5706793388148226E-2</v>
      </c>
      <c r="EH85">
        <f t="shared" si="216"/>
        <v>1.3354570396160906E-2</v>
      </c>
      <c r="EI85">
        <f t="shared" si="216"/>
        <v>2.431970233769342E-2</v>
      </c>
      <c r="EJ85">
        <f t="shared" si="216"/>
        <v>1.4179247251911636E-2</v>
      </c>
      <c r="EK85">
        <f t="shared" si="216"/>
        <v>6.3686473482068351E-2</v>
      </c>
      <c r="EL85">
        <f t="shared" si="216"/>
        <v>7.7799036407766087E-2</v>
      </c>
      <c r="EM85">
        <f t="shared" si="216"/>
        <v>0.10806536958891877</v>
      </c>
      <c r="EN85">
        <f t="shared" si="216"/>
        <v>5.153387920241137E-2</v>
      </c>
      <c r="EO85">
        <f t="shared" si="216"/>
        <v>2.3592583985578508E-2</v>
      </c>
      <c r="EP85">
        <f t="shared" si="216"/>
        <v>5.6358536470786258E-2</v>
      </c>
      <c r="EQ85">
        <f t="shared" si="216"/>
        <v>5.9347820900477688E-2</v>
      </c>
      <c r="ER85">
        <f t="shared" si="216"/>
        <v>4.5315347727539423E-2</v>
      </c>
      <c r="ES85">
        <f t="shared" si="216"/>
        <v>1.3421903722319661E-2</v>
      </c>
      <c r="ET85">
        <f t="shared" si="216"/>
        <v>8.2441282572040142E-2</v>
      </c>
      <c r="EU85">
        <f t="shared" si="216"/>
        <v>3.2695272493826699E-2</v>
      </c>
      <c r="EV85">
        <f t="shared" si="216"/>
        <v>3.6661559421804935E-2</v>
      </c>
      <c r="EW85">
        <f t="shared" si="216"/>
        <v>3.1256860312027956E-2</v>
      </c>
      <c r="EX85">
        <f t="shared" si="216"/>
        <v>1.2298020946261368E-2</v>
      </c>
      <c r="EY85">
        <f t="shared" si="216"/>
        <v>2.3279678347241567E-2</v>
      </c>
      <c r="EZ85">
        <f t="shared" si="216"/>
        <v>6.7771911361925452E-3</v>
      </c>
      <c r="FA85">
        <f t="shared" si="216"/>
        <v>1.3013870775605785E-2</v>
      </c>
      <c r="FB85">
        <f t="shared" si="216"/>
        <v>4.510859022099506E-2</v>
      </c>
      <c r="FC85">
        <f t="shared" si="216"/>
        <v>5.4418158787917642E-2</v>
      </c>
      <c r="FD85">
        <f t="shared" si="216"/>
        <v>2.9311412891394828E-2</v>
      </c>
      <c r="FE85">
        <f t="shared" si="216"/>
        <v>3.5992078113698367E-2</v>
      </c>
      <c r="FF85">
        <f t="shared" si="216"/>
        <v>4.2556664806018371E-2</v>
      </c>
      <c r="FG85">
        <f t="shared" si="216"/>
        <v>3.6079343309870573E-3</v>
      </c>
      <c r="FH85">
        <f t="shared" si="216"/>
        <v>1.0749306430612671E-2</v>
      </c>
      <c r="FI85">
        <f t="shared" si="216"/>
        <v>8.2069107441973987E-2</v>
      </c>
      <c r="FJ85">
        <f t="shared" si="216"/>
        <v>3.7657750130655226E-2</v>
      </c>
      <c r="FK85">
        <f t="shared" si="216"/>
        <v>4.0763760385710279E-3</v>
      </c>
      <c r="FL85">
        <f t="shared" si="216"/>
        <v>4.5019782077588166E-2</v>
      </c>
      <c r="FM85">
        <f t="shared" si="216"/>
        <v>1.2980813735273933E-2</v>
      </c>
      <c r="FN85">
        <f t="shared" si="216"/>
        <v>2.1191978718676174E-2</v>
      </c>
      <c r="FO85">
        <f t="shared" si="216"/>
        <v>2.5940549889425457E-2</v>
      </c>
      <c r="FP85">
        <f t="shared" si="216"/>
        <v>6.9191493423190531E-2</v>
      </c>
      <c r="FQ85">
        <f t="shared" si="216"/>
        <v>0.13813326629124778</v>
      </c>
      <c r="FR85">
        <f t="shared" si="216"/>
        <v>8.7369666934369317E-3</v>
      </c>
      <c r="FS85">
        <f t="shared" si="216"/>
        <v>5.2832010965563669E-2</v>
      </c>
      <c r="FT85">
        <f t="shared" si="216"/>
        <v>3.6650878286437427E-2</v>
      </c>
      <c r="FU85">
        <f t="shared" si="216"/>
        <v>1.5133553360514806E-2</v>
      </c>
      <c r="FV85">
        <f t="shared" si="216"/>
        <v>1.1230922225721418E-2</v>
      </c>
      <c r="FW85">
        <f t="shared" si="216"/>
        <v>1.4060868134312732E-2</v>
      </c>
      <c r="FX85">
        <f t="shared" si="216"/>
        <v>5.8935518331081349E-3</v>
      </c>
      <c r="FY85">
        <f t="shared" si="216"/>
        <v>2.0241837991965106E-2</v>
      </c>
      <c r="FZ85">
        <f t="shared" si="216"/>
        <v>2.823938802091075E-2</v>
      </c>
      <c r="GA85">
        <f t="shared" si="216"/>
        <v>1.3989023530439973E-2</v>
      </c>
      <c r="GB85">
        <f t="shared" si="216"/>
        <v>3.8762298958591027E-2</v>
      </c>
      <c r="GC85">
        <f t="shared" si="216"/>
        <v>3.0350297900272771E-2</v>
      </c>
      <c r="GD85">
        <f t="shared" si="216"/>
        <v>0.13769533654749866</v>
      </c>
      <c r="GE85">
        <f t="shared" si="216"/>
        <v>1.4595997450483345E-2</v>
      </c>
      <c r="GF85">
        <f t="shared" si="216"/>
        <v>2.1613634578027383E-2</v>
      </c>
      <c r="GG85">
        <f t="shared" si="216"/>
        <v>1.0948669266275246E-4</v>
      </c>
      <c r="GH85">
        <f t="shared" si="216"/>
        <v>1.4726289141577253E-2</v>
      </c>
      <c r="GI85">
        <f t="shared" si="216"/>
        <v>2.4109224293832332E-3</v>
      </c>
      <c r="GJ85">
        <f t="shared" si="216"/>
        <v>5.1556937278127268E-2</v>
      </c>
      <c r="GK85">
        <f t="shared" si="216"/>
        <v>6.0957711246388213E-2</v>
      </c>
      <c r="GL85">
        <f t="shared" si="216"/>
        <v>6.2507465651040151E-2</v>
      </c>
      <c r="GM85">
        <f t="shared" si="214"/>
        <v>2.8788252042304285E-2</v>
      </c>
      <c r="GN85">
        <f t="shared" si="214"/>
        <v>9.3442880274876239E-2</v>
      </c>
      <c r="GO85">
        <f t="shared" si="214"/>
        <v>2.4445356206370089E-2</v>
      </c>
      <c r="GP85">
        <f t="shared" si="214"/>
        <v>4.6778501718331436E-2</v>
      </c>
      <c r="GQ85">
        <f t="shared" si="214"/>
        <v>1.281601010030689E-2</v>
      </c>
      <c r="GR85">
        <f t="shared" si="214"/>
        <v>4.7584077090771171E-2</v>
      </c>
      <c r="GS85">
        <f t="shared" si="214"/>
        <v>9.3060787809152501E-2</v>
      </c>
      <c r="GT85">
        <f t="shared" si="214"/>
        <v>0.16840223814303851</v>
      </c>
      <c r="GU85">
        <f t="shared" si="214"/>
        <v>5.1502061127521481E-2</v>
      </c>
      <c r="GV85">
        <f t="shared" si="214"/>
        <v>8.4962990477020217E-2</v>
      </c>
      <c r="GW85">
        <f t="shared" si="214"/>
        <v>2.6147178922513448E-3</v>
      </c>
      <c r="GX85">
        <f t="shared" si="214"/>
        <v>6.4046002327741047E-2</v>
      </c>
      <c r="GY85">
        <f t="shared" si="214"/>
        <v>2.0742238296885929E-2</v>
      </c>
      <c r="GZ85">
        <f t="shared" si="214"/>
        <v>9.423111096622111E-3</v>
      </c>
      <c r="HA85">
        <f t="shared" si="214"/>
        <v>2.6454223826554935E-2</v>
      </c>
      <c r="HB85">
        <f t="shared" si="214"/>
        <v>1.9794492168480282E-2</v>
      </c>
      <c r="HC85">
        <f t="shared" si="214"/>
        <v>2.6442725156532905E-2</v>
      </c>
      <c r="HD85">
        <f t="shared" si="214"/>
        <v>2.1060251116367057E-2</v>
      </c>
      <c r="HE85">
        <f t="shared" si="214"/>
        <v>2.4468512792475972E-2</v>
      </c>
      <c r="HF85">
        <f t="shared" si="214"/>
        <v>8.7293606748265251E-2</v>
      </c>
      <c r="HG85">
        <f t="shared" si="214"/>
        <v>8.735145304270564E-2</v>
      </c>
      <c r="HH85">
        <f t="shared" si="214"/>
        <v>7.506800887005588E-2</v>
      </c>
      <c r="HI85">
        <f t="shared" si="214"/>
        <v>2.7161994487977847E-2</v>
      </c>
      <c r="HJ85">
        <f t="shared" si="214"/>
        <v>2.6014898855427626E-2</v>
      </c>
      <c r="HK85">
        <f t="shared" si="214"/>
        <v>2.4116824459943148E-2</v>
      </c>
      <c r="HL85">
        <f t="shared" si="214"/>
        <v>6.0171199099325168E-2</v>
      </c>
      <c r="HM85">
        <f t="shared" si="214"/>
        <v>4.5346767800577004E-2</v>
      </c>
      <c r="HN85">
        <f t="shared" si="214"/>
        <v>3.619552108298163E-2</v>
      </c>
      <c r="HO85">
        <f t="shared" si="214"/>
        <v>6.0931911215119205E-2</v>
      </c>
      <c r="HP85">
        <f t="shared" si="214"/>
        <v>5.4495916380515319E-2</v>
      </c>
      <c r="HQ85">
        <f t="shared" si="214"/>
        <v>5.8026279625954968E-2</v>
      </c>
      <c r="HR85">
        <f t="shared" si="214"/>
        <v>5.358899861503208E-2</v>
      </c>
      <c r="HS85">
        <f t="shared" si="214"/>
        <v>3.6831727622800847E-2</v>
      </c>
      <c r="HT85">
        <f t="shared" si="214"/>
        <v>6.692288539672725E-2</v>
      </c>
      <c r="HU85">
        <f t="shared" si="214"/>
        <v>7.413419826988904E-2</v>
      </c>
      <c r="HV85">
        <f t="shared" si="214"/>
        <v>8.6690275571114583E-2</v>
      </c>
      <c r="HW85">
        <f t="shared" si="214"/>
        <v>4.1138496861259366E-3</v>
      </c>
      <c r="HX85">
        <f t="shared" si="214"/>
        <v>7.7209639534339125E-2</v>
      </c>
      <c r="HY85">
        <f t="shared" si="214"/>
        <v>4.8079201700540697E-2</v>
      </c>
      <c r="HZ85">
        <f t="shared" si="214"/>
        <v>6.9735758859249208E-2</v>
      </c>
      <c r="IA85">
        <f t="shared" si="214"/>
        <v>5.0605520143780502E-3</v>
      </c>
      <c r="IB85">
        <f t="shared" si="214"/>
        <v>4.1115028218562388E-3</v>
      </c>
      <c r="IC85">
        <f t="shared" si="214"/>
        <v>3.7812589132880992E-2</v>
      </c>
      <c r="ID85">
        <f t="shared" si="214"/>
        <v>6.43274091114443E-3</v>
      </c>
      <c r="IE85">
        <f t="shared" si="214"/>
        <v>2.9704622164980599E-2</v>
      </c>
      <c r="IF85">
        <f t="shared" si="214"/>
        <v>5.5556322581025275E-2</v>
      </c>
      <c r="IG85">
        <f t="shared" si="214"/>
        <v>6.0762921724508867E-2</v>
      </c>
      <c r="IH85">
        <f t="shared" si="214"/>
        <v>2.1636097075692029E-2</v>
      </c>
      <c r="II85">
        <f t="shared" si="214"/>
        <v>1.1445239297841803E-2</v>
      </c>
      <c r="IJ85">
        <f t="shared" si="214"/>
        <v>2.3247806156775574E-2</v>
      </c>
      <c r="IK85">
        <f t="shared" si="214"/>
        <v>5.2008865225095402E-2</v>
      </c>
      <c r="IL85">
        <f t="shared" si="214"/>
        <v>7.273467470993833E-3</v>
      </c>
      <c r="IM85">
        <f t="shared" si="214"/>
        <v>6.6981444351650987E-2</v>
      </c>
      <c r="IN85">
        <f t="shared" si="214"/>
        <v>4.0913592513467378E-3</v>
      </c>
      <c r="IO85">
        <f t="shared" si="214"/>
        <v>1.6309483443545589E-2</v>
      </c>
      <c r="IP85">
        <f t="shared" si="214"/>
        <v>8.2892467539103093E-3</v>
      </c>
      <c r="IQ85">
        <f t="shared" si="214"/>
        <v>2.7125728945829208E-2</v>
      </c>
      <c r="IR85">
        <f t="shared" si="214"/>
        <v>8.7033634245175295E-2</v>
      </c>
      <c r="IS85">
        <f t="shared" si="214"/>
        <v>7.5089856825940715E-2</v>
      </c>
      <c r="IT85">
        <f t="shared" si="214"/>
        <v>9.8778315733136168E-2</v>
      </c>
      <c r="IU85">
        <f t="shared" si="214"/>
        <v>6.5711782056063428E-2</v>
      </c>
      <c r="IV85">
        <f t="shared" si="214"/>
        <v>6.8138904294035019E-3</v>
      </c>
      <c r="IW85">
        <f t="shared" si="214"/>
        <v>7.5378052908615767E-2</v>
      </c>
      <c r="IX85">
        <f t="shared" si="206"/>
        <v>5.7163144685168255E-2</v>
      </c>
      <c r="IY85">
        <f t="shared" si="206"/>
        <v>4.9234758501478626E-2</v>
      </c>
      <c r="IZ85">
        <f t="shared" si="206"/>
        <v>4.3333865940379579E-2</v>
      </c>
      <c r="JA85">
        <f t="shared" si="204"/>
        <v>1.9716905834696208E-2</v>
      </c>
      <c r="JB85">
        <f t="shared" ref="JB85:LM88" si="217">ABS(JB65-JB45)</f>
        <v>6.9654693953454416E-2</v>
      </c>
      <c r="JC85">
        <f t="shared" si="217"/>
        <v>6.5251540125221386E-2</v>
      </c>
      <c r="JD85">
        <f t="shared" si="217"/>
        <v>1.9966019121370748E-2</v>
      </c>
      <c r="JE85">
        <f t="shared" si="217"/>
        <v>0.11413934489794608</v>
      </c>
      <c r="JF85">
        <f t="shared" si="217"/>
        <v>6.4573738845515094E-2</v>
      </c>
      <c r="JG85">
        <f t="shared" si="217"/>
        <v>6.7673492790476186E-2</v>
      </c>
      <c r="JH85">
        <f t="shared" si="217"/>
        <v>0.11348232943432102</v>
      </c>
      <c r="JI85">
        <f t="shared" si="217"/>
        <v>3.2051073113144979E-2</v>
      </c>
      <c r="JJ85">
        <f t="shared" si="217"/>
        <v>1.3020420165617164E-2</v>
      </c>
      <c r="JK85">
        <f t="shared" si="217"/>
        <v>0.13290837788540727</v>
      </c>
      <c r="JL85">
        <f t="shared" si="217"/>
        <v>7.3935596010931526E-2</v>
      </c>
      <c r="JM85">
        <f t="shared" si="217"/>
        <v>7.9600497385827751E-3</v>
      </c>
      <c r="JN85">
        <f t="shared" si="217"/>
        <v>8.078595232662189E-3</v>
      </c>
      <c r="JO85">
        <f t="shared" si="217"/>
        <v>1.0510006483654633E-2</v>
      </c>
      <c r="JP85">
        <f t="shared" si="217"/>
        <v>6.6477297695728188E-2</v>
      </c>
      <c r="JQ85">
        <f t="shared" si="217"/>
        <v>9.8900150503262507E-2</v>
      </c>
      <c r="JR85">
        <f t="shared" si="217"/>
        <v>1.0659307375928073E-2</v>
      </c>
      <c r="JS85">
        <f t="shared" si="217"/>
        <v>2.9392983853752663E-2</v>
      </c>
      <c r="JT85">
        <f t="shared" si="217"/>
        <v>3.6939918252301529E-2</v>
      </c>
      <c r="JU85">
        <f t="shared" si="217"/>
        <v>1.0617675853573427E-2</v>
      </c>
      <c r="JV85">
        <f t="shared" si="217"/>
        <v>2.6916157053278655E-2</v>
      </c>
      <c r="JW85">
        <f t="shared" si="217"/>
        <v>5.6352084331889207E-2</v>
      </c>
      <c r="JX85">
        <f t="shared" si="217"/>
        <v>3.8985519224994825E-2</v>
      </c>
      <c r="JY85">
        <f t="shared" si="217"/>
        <v>6.9571666220700268E-2</v>
      </c>
      <c r="JZ85">
        <f t="shared" si="217"/>
        <v>1.2798801448168584E-2</v>
      </c>
      <c r="KA85">
        <f t="shared" si="217"/>
        <v>4.1194270096078345E-2</v>
      </c>
      <c r="KB85">
        <f t="shared" si="217"/>
        <v>7.2551738063637017E-2</v>
      </c>
      <c r="KC85">
        <f t="shared" si="217"/>
        <v>3.6972471248140737E-2</v>
      </c>
      <c r="KD85">
        <f t="shared" si="217"/>
        <v>3.5312479186173418E-2</v>
      </c>
      <c r="KE85">
        <f t="shared" si="217"/>
        <v>4.5556716206272774E-2</v>
      </c>
      <c r="KF85">
        <f t="shared" si="217"/>
        <v>8.9430085579458307E-3</v>
      </c>
      <c r="KG85">
        <f t="shared" si="217"/>
        <v>0.11284936523689121</v>
      </c>
      <c r="KH85">
        <f t="shared" si="217"/>
        <v>6.1583963010951037E-2</v>
      </c>
      <c r="KI85">
        <f t="shared" si="217"/>
        <v>3.364464885275531E-3</v>
      </c>
      <c r="KJ85">
        <f t="shared" si="217"/>
        <v>1.8920501987479521E-2</v>
      </c>
      <c r="KK85">
        <f t="shared" si="217"/>
        <v>5.4609104474863224E-2</v>
      </c>
      <c r="KL85">
        <f t="shared" si="217"/>
        <v>7.1139218508086022E-2</v>
      </c>
      <c r="KM85">
        <f t="shared" si="217"/>
        <v>4.6654243502707748E-2</v>
      </c>
      <c r="KN85">
        <f t="shared" si="217"/>
        <v>1.9906546339385101E-2</v>
      </c>
      <c r="KO85">
        <f t="shared" si="217"/>
        <v>2.5407181251540012E-2</v>
      </c>
      <c r="KP85">
        <f t="shared" si="217"/>
        <v>5.4500185815367641E-2</v>
      </c>
      <c r="KQ85">
        <f t="shared" si="217"/>
        <v>7.5909341164541955E-2</v>
      </c>
      <c r="KR85">
        <f t="shared" si="217"/>
        <v>1.7334059868589824E-2</v>
      </c>
      <c r="KS85">
        <f t="shared" si="217"/>
        <v>3.4713767057521272E-2</v>
      </c>
      <c r="KT85">
        <f t="shared" si="217"/>
        <v>7.7960429576147128E-3</v>
      </c>
      <c r="KU85">
        <f t="shared" si="217"/>
        <v>5.0402259662075677E-3</v>
      </c>
      <c r="KV85">
        <f t="shared" si="217"/>
        <v>6.0654783088891273E-2</v>
      </c>
      <c r="KW85">
        <f t="shared" si="217"/>
        <v>4.2742789693337779E-2</v>
      </c>
      <c r="KX85">
        <f t="shared" si="217"/>
        <v>1.5860347058894164E-2</v>
      </c>
      <c r="KY85">
        <f t="shared" si="217"/>
        <v>5.1880054125887476E-2</v>
      </c>
      <c r="KZ85">
        <f t="shared" si="217"/>
        <v>6.2341426853147697E-2</v>
      </c>
      <c r="LA85">
        <f t="shared" si="217"/>
        <v>8.4029975590441675E-3</v>
      </c>
      <c r="LB85">
        <f t="shared" si="217"/>
        <v>2.2869083798609524E-2</v>
      </c>
      <c r="LC85">
        <f t="shared" si="217"/>
        <v>5.9945727921622116E-2</v>
      </c>
      <c r="LD85">
        <f t="shared" si="217"/>
        <v>2.4778151944007898E-2</v>
      </c>
      <c r="LE85">
        <f t="shared" si="217"/>
        <v>0.10985642604352697</v>
      </c>
      <c r="LF85">
        <f t="shared" si="217"/>
        <v>6.4576221262287847E-2</v>
      </c>
      <c r="LG85">
        <f t="shared" si="217"/>
        <v>1.5224890988215334E-2</v>
      </c>
      <c r="LH85">
        <f t="shared" si="217"/>
        <v>7.1040628103724579E-4</v>
      </c>
      <c r="LI85">
        <f t="shared" si="217"/>
        <v>3.9509685626197721E-2</v>
      </c>
      <c r="LJ85">
        <f t="shared" si="217"/>
        <v>3.9409145663788725E-2</v>
      </c>
      <c r="LK85">
        <f t="shared" si="217"/>
        <v>1.75685819625504E-3</v>
      </c>
      <c r="LL85">
        <f t="shared" si="217"/>
        <v>0.10969835525759386</v>
      </c>
      <c r="LM85">
        <f t="shared" si="217"/>
        <v>2.0266798935843516E-2</v>
      </c>
      <c r="LN85">
        <f t="shared" si="215"/>
        <v>1.5270541618264688E-2</v>
      </c>
      <c r="LO85">
        <f t="shared" si="215"/>
        <v>0.11201525755523556</v>
      </c>
      <c r="LP85">
        <f t="shared" si="215"/>
        <v>5.1901427914119669E-2</v>
      </c>
      <c r="LQ85">
        <f t="shared" si="215"/>
        <v>1.7794733809460062E-2</v>
      </c>
      <c r="LR85">
        <f t="shared" si="215"/>
        <v>6.2280803837758469E-2</v>
      </c>
      <c r="LS85">
        <f t="shared" si="215"/>
        <v>9.6374409950690243E-3</v>
      </c>
      <c r="LT85">
        <f t="shared" si="215"/>
        <v>0.16031449330859254</v>
      </c>
      <c r="LU85">
        <f t="shared" si="215"/>
        <v>5.0527137248612686E-4</v>
      </c>
      <c r="LV85">
        <f t="shared" si="215"/>
        <v>6.7618794989635134E-2</v>
      </c>
      <c r="LW85">
        <f t="shared" si="215"/>
        <v>6.0120614102305792E-2</v>
      </c>
    </row>
    <row r="86" spans="1:335" hidden="1" x14ac:dyDescent="0.3">
      <c r="A86" s="1">
        <v>2017</v>
      </c>
      <c r="B86">
        <f t="shared" si="193"/>
        <v>2.270885586113558E-2</v>
      </c>
      <c r="C86">
        <f t="shared" si="213"/>
        <v>3.1622989990554573E-2</v>
      </c>
      <c r="D86">
        <f t="shared" si="213"/>
        <v>6.4278654070099694E-2</v>
      </c>
      <c r="E86">
        <f t="shared" si="213"/>
        <v>4.9492772744616165E-2</v>
      </c>
      <c r="F86">
        <f t="shared" si="213"/>
        <v>2.5721947989991389E-2</v>
      </c>
      <c r="G86">
        <f t="shared" si="213"/>
        <v>1.1535810753633524E-2</v>
      </c>
      <c r="H86">
        <f t="shared" si="213"/>
        <v>5.5706091303827199E-2</v>
      </c>
      <c r="I86">
        <f t="shared" si="213"/>
        <v>6.6214121129398507E-2</v>
      </c>
      <c r="J86">
        <f t="shared" si="213"/>
        <v>1.6331831268006192E-2</v>
      </c>
      <c r="K86">
        <f t="shared" si="213"/>
        <v>3.5799371328602447E-2</v>
      </c>
      <c r="L86">
        <f t="shared" si="213"/>
        <v>4.6259162985637925E-3</v>
      </c>
      <c r="M86">
        <f t="shared" si="213"/>
        <v>3.7722298106514618E-2</v>
      </c>
      <c r="N86">
        <f t="shared" si="213"/>
        <v>1.2817072104298055E-2</v>
      </c>
      <c r="O86">
        <f t="shared" si="213"/>
        <v>2.7200615826345143E-2</v>
      </c>
      <c r="P86">
        <f t="shared" si="213"/>
        <v>0.1055272750249896</v>
      </c>
      <c r="Q86">
        <f t="shared" si="213"/>
        <v>7.5446795120895471E-2</v>
      </c>
      <c r="R86">
        <f t="shared" si="213"/>
        <v>5.187525476579391E-2</v>
      </c>
      <c r="S86">
        <f t="shared" si="213"/>
        <v>9.5248729916003527E-2</v>
      </c>
      <c r="T86">
        <f t="shared" si="213"/>
        <v>4.3820152731468109E-2</v>
      </c>
      <c r="U86">
        <f t="shared" si="213"/>
        <v>0.15079020231330031</v>
      </c>
      <c r="V86">
        <f t="shared" si="213"/>
        <v>0.12552577567821699</v>
      </c>
      <c r="W86">
        <f t="shared" si="213"/>
        <v>0.15140318024446475</v>
      </c>
      <c r="X86">
        <f t="shared" si="213"/>
        <v>1.9274290878273592E-2</v>
      </c>
      <c r="Y86">
        <f t="shared" si="213"/>
        <v>2.8226065213320439E-2</v>
      </c>
      <c r="Z86">
        <f t="shared" si="213"/>
        <v>5.7099844126165977E-2</v>
      </c>
      <c r="AA86">
        <f t="shared" si="213"/>
        <v>0.1024405409526698</v>
      </c>
      <c r="AB86">
        <f t="shared" si="213"/>
        <v>3.240218002948686E-2</v>
      </c>
      <c r="AC86">
        <f t="shared" si="213"/>
        <v>2.3936019516828333E-2</v>
      </c>
      <c r="AD86">
        <f t="shared" si="213"/>
        <v>3.9066367796906865E-2</v>
      </c>
      <c r="AE86">
        <f t="shared" si="213"/>
        <v>7.0635156465839177E-3</v>
      </c>
      <c r="AF86">
        <f t="shared" si="213"/>
        <v>2.4566384391417562E-2</v>
      </c>
      <c r="AG86">
        <f t="shared" si="213"/>
        <v>5.6412370006689527E-2</v>
      </c>
      <c r="AH86">
        <f t="shared" si="213"/>
        <v>5.2042694550904711E-2</v>
      </c>
      <c r="AI86">
        <f t="shared" si="213"/>
        <v>2.2809350056293698E-2</v>
      </c>
      <c r="AJ86">
        <f t="shared" si="213"/>
        <v>1.1713110859419951E-2</v>
      </c>
      <c r="AK86">
        <f t="shared" si="213"/>
        <v>6.4153399036701919E-2</v>
      </c>
      <c r="AL86">
        <f t="shared" si="213"/>
        <v>0.10965264155501792</v>
      </c>
      <c r="AM86">
        <f t="shared" si="213"/>
        <v>6.5751104904166469E-3</v>
      </c>
      <c r="AN86">
        <f t="shared" si="213"/>
        <v>1.3575834179984037E-2</v>
      </c>
      <c r="AO86">
        <f t="shared" si="213"/>
        <v>3.7866356531761403E-2</v>
      </c>
      <c r="AP86">
        <f t="shared" si="213"/>
        <v>1.8615649618829666E-2</v>
      </c>
      <c r="AQ86">
        <f t="shared" si="213"/>
        <v>3.0223403334898369E-2</v>
      </c>
      <c r="AR86">
        <f t="shared" si="213"/>
        <v>4.6220356341828528E-2</v>
      </c>
      <c r="AS86">
        <f t="shared" si="213"/>
        <v>1.4133576266933678E-4</v>
      </c>
      <c r="AT86">
        <f t="shared" si="213"/>
        <v>4.7109070271090792E-3</v>
      </c>
      <c r="AU86">
        <f t="shared" si="213"/>
        <v>5.2208842319515281E-2</v>
      </c>
      <c r="AV86">
        <f t="shared" si="213"/>
        <v>3.9602706635141316E-2</v>
      </c>
      <c r="AW86">
        <f t="shared" si="213"/>
        <v>1.4645365836732926E-2</v>
      </c>
      <c r="AX86">
        <f t="shared" si="213"/>
        <v>1.5583059115962861E-2</v>
      </c>
      <c r="AY86">
        <f t="shared" si="213"/>
        <v>2.6966876573094919E-2</v>
      </c>
      <c r="AZ86">
        <f t="shared" si="213"/>
        <v>0.10866041713042196</v>
      </c>
      <c r="BA86">
        <f t="shared" si="213"/>
        <v>8.9049297384508064E-3</v>
      </c>
      <c r="BB86">
        <f t="shared" si="213"/>
        <v>6.0255454382466669E-2</v>
      </c>
      <c r="BC86">
        <f t="shared" si="213"/>
        <v>2.8075481138963743E-2</v>
      </c>
      <c r="BD86">
        <f t="shared" si="213"/>
        <v>0.23325455260040473</v>
      </c>
      <c r="BE86">
        <f t="shared" si="213"/>
        <v>6.8459993892851456E-2</v>
      </c>
      <c r="BF86">
        <f t="shared" si="213"/>
        <v>2.1348288978661312E-2</v>
      </c>
      <c r="BG86">
        <f t="shared" si="213"/>
        <v>8.5252018921769229E-2</v>
      </c>
      <c r="BH86">
        <f t="shared" si="213"/>
        <v>8.3457447573282717E-2</v>
      </c>
      <c r="BI86">
        <f t="shared" si="213"/>
        <v>5.1982851934629593E-2</v>
      </c>
      <c r="BJ86">
        <f t="shared" si="213"/>
        <v>1.7970512162008123E-2</v>
      </c>
      <c r="BK86">
        <f t="shared" si="213"/>
        <v>2.1640626181719025E-2</v>
      </c>
      <c r="BL86">
        <f t="shared" si="213"/>
        <v>6.0131877775674414E-2</v>
      </c>
      <c r="BM86">
        <f t="shared" si="213"/>
        <v>3.8126745827174457E-2</v>
      </c>
      <c r="BN86">
        <f t="shared" ref="BN86:DY88" si="218">ABS(BN66-BN46)</f>
        <v>2.4566899176819978E-3</v>
      </c>
      <c r="BO86">
        <f t="shared" si="218"/>
        <v>3.0200787779821603E-3</v>
      </c>
      <c r="BP86">
        <f t="shared" si="218"/>
        <v>1.5139275833240706E-2</v>
      </c>
      <c r="BQ86">
        <f t="shared" si="218"/>
        <v>7.262891281476308E-2</v>
      </c>
      <c r="BR86">
        <f t="shared" si="218"/>
        <v>2.1949349676474439E-2</v>
      </c>
      <c r="BS86">
        <f t="shared" si="218"/>
        <v>7.2834158053481368E-3</v>
      </c>
      <c r="BT86">
        <f t="shared" si="218"/>
        <v>5.4717733652285161E-2</v>
      </c>
      <c r="BU86">
        <f t="shared" si="218"/>
        <v>0.11240519550192163</v>
      </c>
      <c r="BV86">
        <f t="shared" si="218"/>
        <v>2.192391471496602E-2</v>
      </c>
      <c r="BW86">
        <f t="shared" si="218"/>
        <v>4.0195427602123371E-2</v>
      </c>
      <c r="BX86">
        <f t="shared" si="218"/>
        <v>1.9045526417097891E-2</v>
      </c>
      <c r="BY86">
        <f t="shared" si="218"/>
        <v>6.1483197618413032E-2</v>
      </c>
      <c r="BZ86">
        <f t="shared" si="218"/>
        <v>5.1823501685009488E-2</v>
      </c>
      <c r="CA86">
        <f t="shared" si="218"/>
        <v>1.6323469318565431E-2</v>
      </c>
      <c r="CB86">
        <f t="shared" si="218"/>
        <v>7.8398483041982825E-2</v>
      </c>
      <c r="CC86">
        <f t="shared" si="218"/>
        <v>3.3547692701555998E-2</v>
      </c>
      <c r="CD86">
        <f t="shared" si="218"/>
        <v>0.17403448309223024</v>
      </c>
      <c r="CE86">
        <f t="shared" si="218"/>
        <v>8.7308185400212235E-3</v>
      </c>
      <c r="CF86">
        <f t="shared" si="218"/>
        <v>1.5367335042325903E-2</v>
      </c>
      <c r="CG86">
        <f t="shared" si="218"/>
        <v>1.3920342855386902E-3</v>
      </c>
      <c r="CH86">
        <f t="shared" si="218"/>
        <v>2.4511607126239232E-2</v>
      </c>
      <c r="CI86">
        <f t="shared" si="218"/>
        <v>9.7773559066490767E-3</v>
      </c>
      <c r="CJ86">
        <f t="shared" si="218"/>
        <v>6.0726897069061536E-2</v>
      </c>
      <c r="CK86">
        <f t="shared" si="218"/>
        <v>9.9414018148646366E-3</v>
      </c>
      <c r="CL86">
        <f t="shared" si="218"/>
        <v>1.0241806892653638E-2</v>
      </c>
      <c r="CM86">
        <f t="shared" si="218"/>
        <v>4.9290316769776576E-2</v>
      </c>
      <c r="CN86">
        <f t="shared" si="218"/>
        <v>2.6873046540626486E-2</v>
      </c>
      <c r="CO86">
        <f t="shared" si="218"/>
        <v>2.0002804538406666E-3</v>
      </c>
      <c r="CP86">
        <f t="shared" si="218"/>
        <v>5.9395212881928783E-2</v>
      </c>
      <c r="CQ86">
        <f t="shared" si="218"/>
        <v>3.0799328000506665E-2</v>
      </c>
      <c r="CR86">
        <f t="shared" si="218"/>
        <v>4.109148051156053E-2</v>
      </c>
      <c r="CS86">
        <f t="shared" si="218"/>
        <v>2.9045177366206376E-2</v>
      </c>
      <c r="CT86">
        <f t="shared" si="218"/>
        <v>4.3706498535311944E-2</v>
      </c>
      <c r="CU86">
        <f t="shared" si="218"/>
        <v>1.4517519991571082E-2</v>
      </c>
      <c r="CV86">
        <f t="shared" si="218"/>
        <v>3.4101287191629748E-2</v>
      </c>
      <c r="CW86">
        <f t="shared" si="218"/>
        <v>5.4650858065176722E-2</v>
      </c>
      <c r="CX86">
        <f t="shared" si="218"/>
        <v>8.3900039957419681E-3</v>
      </c>
      <c r="CY86">
        <f t="shared" si="218"/>
        <v>3.5977727281501462E-2</v>
      </c>
      <c r="CZ86">
        <f t="shared" si="218"/>
        <v>4.0326936939787394E-3</v>
      </c>
      <c r="DA86">
        <f t="shared" si="218"/>
        <v>8.8509427648731265E-2</v>
      </c>
      <c r="DB86">
        <f t="shared" si="218"/>
        <v>7.0244663049059408E-3</v>
      </c>
      <c r="DC86">
        <f t="shared" si="218"/>
        <v>8.0716568675496592E-2</v>
      </c>
      <c r="DD86">
        <f t="shared" si="218"/>
        <v>6.8569038913721569E-2</v>
      </c>
      <c r="DE86">
        <f t="shared" si="218"/>
        <v>3.4201492760625452E-2</v>
      </c>
      <c r="DF86">
        <f t="shared" si="218"/>
        <v>1.8345876160697494E-2</v>
      </c>
      <c r="DG86">
        <f t="shared" si="218"/>
        <v>8.5929251007260787E-2</v>
      </c>
      <c r="DH86">
        <f t="shared" si="218"/>
        <v>5.6314949272791681E-2</v>
      </c>
      <c r="DI86">
        <f t="shared" si="218"/>
        <v>8.213039887662954E-2</v>
      </c>
      <c r="DJ86">
        <f t="shared" si="218"/>
        <v>3.8143205806405844E-2</v>
      </c>
      <c r="DK86">
        <f t="shared" si="218"/>
        <v>3.8981848291769428E-2</v>
      </c>
      <c r="DL86">
        <f t="shared" si="218"/>
        <v>7.1024403824565985E-2</v>
      </c>
      <c r="DM86">
        <f t="shared" si="218"/>
        <v>1.7144702551291358E-2</v>
      </c>
      <c r="DN86">
        <f t="shared" si="218"/>
        <v>6.2720889415146641E-2</v>
      </c>
      <c r="DO86">
        <f t="shared" si="218"/>
        <v>1.0553575812760951E-2</v>
      </c>
      <c r="DP86">
        <f t="shared" si="218"/>
        <v>5.7985027176844506E-3</v>
      </c>
      <c r="DQ86">
        <f t="shared" si="218"/>
        <v>0.11261346138177786</v>
      </c>
      <c r="DR86">
        <f t="shared" si="218"/>
        <v>0.14084678123993222</v>
      </c>
      <c r="DS86">
        <f t="shared" si="218"/>
        <v>8.2566469998821279E-3</v>
      </c>
      <c r="DT86">
        <f t="shared" si="218"/>
        <v>7.8330437711264134E-2</v>
      </c>
      <c r="DU86">
        <f t="shared" si="218"/>
        <v>4.0624332313683564E-2</v>
      </c>
      <c r="DV86">
        <f t="shared" si="218"/>
        <v>5.1506337999436602E-2</v>
      </c>
      <c r="DW86">
        <f t="shared" si="218"/>
        <v>0.11587616233576314</v>
      </c>
      <c r="DX86">
        <f t="shared" si="218"/>
        <v>1.4045440472814974E-2</v>
      </c>
      <c r="DY86">
        <f t="shared" si="218"/>
        <v>5.6100161191456666E-2</v>
      </c>
      <c r="DZ86">
        <f t="shared" si="197"/>
        <v>1.6601337840030816E-2</v>
      </c>
      <c r="EA86">
        <f t="shared" si="216"/>
        <v>9.3827949469690086E-2</v>
      </c>
      <c r="EB86">
        <f t="shared" si="216"/>
        <v>2.8741851250443817E-2</v>
      </c>
      <c r="EC86">
        <f t="shared" si="216"/>
        <v>3.4092939036525105E-2</v>
      </c>
      <c r="ED86">
        <f t="shared" si="216"/>
        <v>2.6749706515333926E-2</v>
      </c>
      <c r="EE86">
        <f t="shared" si="216"/>
        <v>8.8039488419718148E-2</v>
      </c>
      <c r="EF86">
        <f t="shared" si="216"/>
        <v>5.2112039086733841E-2</v>
      </c>
      <c r="EG86">
        <f t="shared" si="216"/>
        <v>7.1911327476523734E-3</v>
      </c>
      <c r="EH86">
        <f t="shared" si="216"/>
        <v>3.0997382926214456E-3</v>
      </c>
      <c r="EI86">
        <f t="shared" si="216"/>
        <v>2.0773625490274839E-2</v>
      </c>
      <c r="EJ86">
        <f t="shared" si="216"/>
        <v>1.7452110208909771E-2</v>
      </c>
      <c r="EK86">
        <f t="shared" si="216"/>
        <v>8.9427489803723281E-2</v>
      </c>
      <c r="EL86">
        <f t="shared" si="216"/>
        <v>3.0451338145047024E-2</v>
      </c>
      <c r="EM86">
        <f t="shared" si="216"/>
        <v>4.8778053890279338E-2</v>
      </c>
      <c r="EN86">
        <f t="shared" si="216"/>
        <v>8.1312958694592097E-2</v>
      </c>
      <c r="EO86">
        <f t="shared" si="216"/>
        <v>0.10375505323386136</v>
      </c>
      <c r="EP86">
        <f t="shared" si="216"/>
        <v>5.9775513147373727E-2</v>
      </c>
      <c r="EQ86">
        <f t="shared" si="216"/>
        <v>2.5875852092822546E-2</v>
      </c>
      <c r="ER86">
        <f t="shared" si="216"/>
        <v>3.4673504194650429E-2</v>
      </c>
      <c r="ES86">
        <f t="shared" si="216"/>
        <v>1.2028923847795192E-2</v>
      </c>
      <c r="ET86">
        <f t="shared" si="216"/>
        <v>1.7993483741893579E-2</v>
      </c>
      <c r="EU86">
        <f t="shared" si="216"/>
        <v>2.0960812486391367E-3</v>
      </c>
      <c r="EV86">
        <f t="shared" si="216"/>
        <v>7.1050753296377556E-2</v>
      </c>
      <c r="EW86">
        <f t="shared" si="216"/>
        <v>8.3498949893630159E-2</v>
      </c>
      <c r="EX86">
        <f t="shared" si="216"/>
        <v>9.0046756374035031E-2</v>
      </c>
      <c r="EY86">
        <f t="shared" si="216"/>
        <v>2.5046478554158202E-2</v>
      </c>
      <c r="EZ86">
        <f t="shared" si="216"/>
        <v>1.1086933461617376E-2</v>
      </c>
      <c r="FA86">
        <f t="shared" si="216"/>
        <v>0.11502906769362431</v>
      </c>
      <c r="FB86">
        <f t="shared" si="216"/>
        <v>3.4080596913753647E-2</v>
      </c>
      <c r="FC86">
        <f t="shared" si="216"/>
        <v>1.9121661332270445E-2</v>
      </c>
      <c r="FD86">
        <f t="shared" si="216"/>
        <v>3.1129687607995837E-2</v>
      </c>
      <c r="FE86">
        <f t="shared" si="216"/>
        <v>5.9606132271091017E-2</v>
      </c>
      <c r="FF86">
        <f t="shared" si="216"/>
        <v>4.4491120396503159E-2</v>
      </c>
      <c r="FG86">
        <f t="shared" si="216"/>
        <v>4.725385077937605E-2</v>
      </c>
      <c r="FH86">
        <f t="shared" si="216"/>
        <v>3.1182397630513004E-2</v>
      </c>
      <c r="FI86">
        <f t="shared" si="216"/>
        <v>4.0788022611935371E-2</v>
      </c>
      <c r="FJ86">
        <f t="shared" si="216"/>
        <v>3.9680251512521914E-2</v>
      </c>
      <c r="FK86">
        <f t="shared" si="216"/>
        <v>4.4968896088685928E-2</v>
      </c>
      <c r="FL86">
        <f t="shared" si="216"/>
        <v>3.1825211982627111E-2</v>
      </c>
      <c r="FM86">
        <f t="shared" si="216"/>
        <v>4.8685814730506927E-3</v>
      </c>
      <c r="FN86">
        <f t="shared" si="216"/>
        <v>9.942616945994659E-2</v>
      </c>
      <c r="FO86">
        <f t="shared" si="216"/>
        <v>2.3020193288974866E-2</v>
      </c>
      <c r="FP86">
        <f t="shared" si="216"/>
        <v>1.5249773448995141E-2</v>
      </c>
      <c r="FQ86">
        <f t="shared" si="216"/>
        <v>0.15898663268495195</v>
      </c>
      <c r="FR86">
        <f t="shared" si="216"/>
        <v>3.6764422929128959E-2</v>
      </c>
      <c r="FS86">
        <f t="shared" si="216"/>
        <v>7.5988958472380352E-2</v>
      </c>
      <c r="FT86">
        <f t="shared" si="216"/>
        <v>3.3065955877502828E-2</v>
      </c>
      <c r="FU86">
        <f t="shared" si="216"/>
        <v>6.3721977522060769E-2</v>
      </c>
      <c r="FV86">
        <f t="shared" si="216"/>
        <v>1.1089974343803433E-2</v>
      </c>
      <c r="FW86">
        <f t="shared" si="216"/>
        <v>3.6890625985588787E-2</v>
      </c>
      <c r="FX86">
        <f t="shared" si="216"/>
        <v>2.0792352940440018E-2</v>
      </c>
      <c r="FY86">
        <f t="shared" si="216"/>
        <v>7.7794519383433736E-2</v>
      </c>
      <c r="FZ86">
        <f t="shared" si="216"/>
        <v>4.0994015713318954E-2</v>
      </c>
      <c r="GA86">
        <f t="shared" si="216"/>
        <v>6.2615041042039299E-2</v>
      </c>
      <c r="GB86">
        <f t="shared" si="216"/>
        <v>4.2089152607795999E-3</v>
      </c>
      <c r="GC86">
        <f t="shared" si="216"/>
        <v>2.4449965504655724E-2</v>
      </c>
      <c r="GD86">
        <f t="shared" si="216"/>
        <v>3.6080482251933776E-2</v>
      </c>
      <c r="GE86">
        <f t="shared" si="216"/>
        <v>2.7260366011880088E-2</v>
      </c>
      <c r="GF86">
        <f t="shared" si="216"/>
        <v>1.5738138768926657E-2</v>
      </c>
      <c r="GG86">
        <f t="shared" si="216"/>
        <v>3.8612068948199074E-2</v>
      </c>
      <c r="GH86">
        <f t="shared" si="216"/>
        <v>0.13046631534944386</v>
      </c>
      <c r="GI86">
        <f t="shared" si="216"/>
        <v>1.9468009527959906E-2</v>
      </c>
      <c r="GJ86">
        <f t="shared" si="216"/>
        <v>5.8770774969346906E-2</v>
      </c>
      <c r="GK86">
        <f t="shared" si="216"/>
        <v>5.8269572395534652E-2</v>
      </c>
      <c r="GL86">
        <f t="shared" si="216"/>
        <v>5.9275618464577795E-2</v>
      </c>
      <c r="GM86">
        <f t="shared" si="214"/>
        <v>1.1607034915516734E-3</v>
      </c>
      <c r="GN86">
        <f t="shared" si="214"/>
        <v>0.11124037567998424</v>
      </c>
      <c r="GO86">
        <f t="shared" si="214"/>
        <v>1.5765681654588914E-2</v>
      </c>
      <c r="GP86">
        <f t="shared" si="214"/>
        <v>8.7644222563962038E-2</v>
      </c>
      <c r="GQ86">
        <f t="shared" si="214"/>
        <v>2.6359005863778706E-2</v>
      </c>
      <c r="GR86">
        <f t="shared" si="214"/>
        <v>4.6734555950486312E-2</v>
      </c>
      <c r="GS86">
        <f t="shared" si="214"/>
        <v>1.0370502876662524E-2</v>
      </c>
      <c r="GT86">
        <f t="shared" si="214"/>
        <v>2.5464274822881494E-2</v>
      </c>
      <c r="GU86">
        <f t="shared" si="214"/>
        <v>1.6171334681979399E-2</v>
      </c>
      <c r="GV86">
        <f t="shared" si="214"/>
        <v>3.8105473091282538E-2</v>
      </c>
      <c r="GW86">
        <f t="shared" si="214"/>
        <v>5.1633740506374981E-2</v>
      </c>
      <c r="GX86">
        <f t="shared" si="214"/>
        <v>2.4164601540307196E-2</v>
      </c>
      <c r="GY86">
        <f t="shared" si="214"/>
        <v>2.8978489442756605E-2</v>
      </c>
      <c r="GZ86">
        <f t="shared" si="214"/>
        <v>5.2097296658513703E-2</v>
      </c>
      <c r="HA86">
        <f t="shared" si="214"/>
        <v>1.0889536274838796E-2</v>
      </c>
      <c r="HB86">
        <f t="shared" si="214"/>
        <v>1.7307200027297132E-2</v>
      </c>
      <c r="HC86">
        <f t="shared" si="214"/>
        <v>1.1881564565777714E-3</v>
      </c>
      <c r="HD86">
        <f t="shared" si="214"/>
        <v>1.3746916600131054E-2</v>
      </c>
      <c r="HE86">
        <f t="shared" si="214"/>
        <v>5.8935274133591786E-2</v>
      </c>
      <c r="HF86">
        <f t="shared" si="214"/>
        <v>5.9250756093610635E-3</v>
      </c>
      <c r="HG86">
        <f t="shared" si="214"/>
        <v>0.12865300576065009</v>
      </c>
      <c r="HH86">
        <f t="shared" si="214"/>
        <v>8.783021832493576E-3</v>
      </c>
      <c r="HI86">
        <f t="shared" si="214"/>
        <v>4.0871436612459622E-2</v>
      </c>
      <c r="HJ86">
        <f t="shared" si="214"/>
        <v>2.6933405235548435E-2</v>
      </c>
      <c r="HK86">
        <f t="shared" si="214"/>
        <v>7.5360793070958332E-2</v>
      </c>
      <c r="HL86">
        <f t="shared" si="214"/>
        <v>3.2196221824235871E-2</v>
      </c>
      <c r="HM86">
        <f t="shared" si="214"/>
        <v>2.2276087368818365E-2</v>
      </c>
      <c r="HN86">
        <f t="shared" si="214"/>
        <v>3.4387721805095306E-2</v>
      </c>
      <c r="HO86">
        <f t="shared" si="214"/>
        <v>1.7985331045482611E-2</v>
      </c>
      <c r="HP86">
        <f t="shared" si="214"/>
        <v>3.3088928137121443E-2</v>
      </c>
      <c r="HQ86">
        <f t="shared" si="214"/>
        <v>1.1436826054086191E-2</v>
      </c>
      <c r="HR86">
        <f t="shared" si="214"/>
        <v>1.3572591267806966E-2</v>
      </c>
      <c r="HS86">
        <f t="shared" si="214"/>
        <v>3.9725491709336147E-2</v>
      </c>
      <c r="HT86">
        <f t="shared" si="214"/>
        <v>3.856860681156149E-2</v>
      </c>
      <c r="HU86">
        <f t="shared" si="214"/>
        <v>0.10320191201906148</v>
      </c>
      <c r="HV86">
        <f t="shared" si="214"/>
        <v>2.8217267725563211E-3</v>
      </c>
      <c r="HW86">
        <f t="shared" si="214"/>
        <v>0.14669126906582047</v>
      </c>
      <c r="HX86">
        <f t="shared" si="214"/>
        <v>5.3028886573109779E-2</v>
      </c>
      <c r="HY86">
        <f t="shared" si="214"/>
        <v>9.1159205267803856E-2</v>
      </c>
      <c r="HZ86">
        <f t="shared" si="214"/>
        <v>5.7859029518737115E-2</v>
      </c>
      <c r="IA86">
        <f t="shared" si="214"/>
        <v>2.8170087684669443E-2</v>
      </c>
      <c r="IB86">
        <f t="shared" si="214"/>
        <v>3.793722706556657E-2</v>
      </c>
      <c r="IC86">
        <f t="shared" si="214"/>
        <v>8.6710482030851521E-2</v>
      </c>
      <c r="ID86">
        <f t="shared" si="214"/>
        <v>0.12211275524745624</v>
      </c>
      <c r="IE86">
        <f t="shared" si="214"/>
        <v>5.701318391436061E-3</v>
      </c>
      <c r="IF86">
        <f t="shared" si="214"/>
        <v>1.0576829943171995E-2</v>
      </c>
      <c r="IG86">
        <f t="shared" si="214"/>
        <v>8.2010767860685174E-5</v>
      </c>
      <c r="IH86">
        <f t="shared" si="214"/>
        <v>7.01700121819957E-2</v>
      </c>
      <c r="II86">
        <f t="shared" si="214"/>
        <v>3.2109043448868224E-2</v>
      </c>
      <c r="IJ86">
        <f t="shared" si="214"/>
        <v>1.2563636679819523E-2</v>
      </c>
      <c r="IK86">
        <f t="shared" si="214"/>
        <v>5.9792319012540784E-2</v>
      </c>
      <c r="IL86">
        <f t="shared" si="214"/>
        <v>7.6857812748679533E-2</v>
      </c>
      <c r="IM86">
        <f t="shared" si="214"/>
        <v>2.9030098390906312E-2</v>
      </c>
      <c r="IN86">
        <f t="shared" si="214"/>
        <v>1.6473386360846165E-2</v>
      </c>
      <c r="IO86">
        <f t="shared" si="214"/>
        <v>4.9694771212772215E-2</v>
      </c>
      <c r="IP86">
        <f t="shared" si="214"/>
        <v>7.5975478865523138E-2</v>
      </c>
      <c r="IQ86">
        <f t="shared" si="214"/>
        <v>8.5610929278869818E-3</v>
      </c>
      <c r="IR86">
        <f t="shared" si="214"/>
        <v>3.0097143554003281E-2</v>
      </c>
      <c r="IS86">
        <f t="shared" si="214"/>
        <v>3.131871484668336E-2</v>
      </c>
      <c r="IT86">
        <f t="shared" si="214"/>
        <v>6.2839998020919663E-2</v>
      </c>
      <c r="IU86">
        <f t="shared" si="214"/>
        <v>6.8063418192552128E-2</v>
      </c>
      <c r="IV86">
        <f t="shared" si="214"/>
        <v>5.1551330324783873E-4</v>
      </c>
      <c r="IW86">
        <f t="shared" si="214"/>
        <v>7.0508772660315966E-3</v>
      </c>
      <c r="IX86">
        <f t="shared" si="206"/>
        <v>8.3228487489211966E-3</v>
      </c>
      <c r="IY86">
        <f t="shared" si="206"/>
        <v>3.4794296398234059E-2</v>
      </c>
      <c r="IZ86">
        <f t="shared" si="206"/>
        <v>7.5905143448955492E-3</v>
      </c>
      <c r="JA86">
        <f t="shared" si="204"/>
        <v>5.8028277504533987E-2</v>
      </c>
      <c r="JB86">
        <f t="shared" si="217"/>
        <v>3.001568467148534E-2</v>
      </c>
      <c r="JC86">
        <f t="shared" si="217"/>
        <v>2.5602342537352635E-2</v>
      </c>
      <c r="JD86">
        <f t="shared" si="217"/>
        <v>0.16192996822813943</v>
      </c>
      <c r="JE86">
        <f t="shared" si="217"/>
        <v>2.9059696818508618E-3</v>
      </c>
      <c r="JF86">
        <f t="shared" si="217"/>
        <v>6.9313347616659526E-2</v>
      </c>
      <c r="JG86">
        <f t="shared" si="217"/>
        <v>2.1353099526123298E-2</v>
      </c>
      <c r="JH86">
        <f t="shared" si="217"/>
        <v>4.3569136260484143E-2</v>
      </c>
      <c r="JI86">
        <f t="shared" si="217"/>
        <v>4.778519552676086E-2</v>
      </c>
      <c r="JJ86">
        <f t="shared" si="217"/>
        <v>1.6267951984302476E-2</v>
      </c>
      <c r="JK86">
        <f t="shared" si="217"/>
        <v>6.8644124189018912E-2</v>
      </c>
      <c r="JL86">
        <f t="shared" si="217"/>
        <v>4.5286694122989801E-2</v>
      </c>
      <c r="JM86">
        <f t="shared" si="217"/>
        <v>3.9407806099217235E-2</v>
      </c>
      <c r="JN86">
        <f t="shared" si="217"/>
        <v>7.3608331733669763E-2</v>
      </c>
      <c r="JO86">
        <f t="shared" si="217"/>
        <v>8.214678058197955E-2</v>
      </c>
      <c r="JP86">
        <f t="shared" si="217"/>
        <v>4.0793774124060767E-2</v>
      </c>
      <c r="JQ86">
        <f t="shared" si="217"/>
        <v>0.12102966700450957</v>
      </c>
      <c r="JR86">
        <f t="shared" si="217"/>
        <v>3.9668400846473606E-2</v>
      </c>
      <c r="JS86">
        <f t="shared" si="217"/>
        <v>8.6544104218283735E-2</v>
      </c>
      <c r="JT86">
        <f t="shared" si="217"/>
        <v>2.9203255311211485E-2</v>
      </c>
      <c r="JU86">
        <f t="shared" si="217"/>
        <v>6.1945494462111172E-3</v>
      </c>
      <c r="JV86">
        <f t="shared" si="217"/>
        <v>3.3000233024411463E-2</v>
      </c>
      <c r="JW86">
        <f t="shared" si="217"/>
        <v>8.4925116670623191E-2</v>
      </c>
      <c r="JX86">
        <f t="shared" si="217"/>
        <v>7.610424867781318E-2</v>
      </c>
      <c r="JY86">
        <f t="shared" si="217"/>
        <v>2.7514087091327077E-2</v>
      </c>
      <c r="JZ86">
        <f t="shared" si="217"/>
        <v>0.10091952175573521</v>
      </c>
      <c r="KA86">
        <f t="shared" si="217"/>
        <v>2.917469371365411E-2</v>
      </c>
      <c r="KB86">
        <f t="shared" si="217"/>
        <v>1.9622757677140945E-2</v>
      </c>
      <c r="KC86">
        <f t="shared" si="217"/>
        <v>3.156072987598757E-2</v>
      </c>
      <c r="KD86">
        <f t="shared" si="217"/>
        <v>3.4918959351370682E-2</v>
      </c>
      <c r="KE86">
        <f t="shared" si="217"/>
        <v>4.9349766733937095E-3</v>
      </c>
      <c r="KF86">
        <f t="shared" si="217"/>
        <v>1.2301424955536877E-2</v>
      </c>
      <c r="KG86">
        <f t="shared" si="217"/>
        <v>2.3843918357764227E-2</v>
      </c>
      <c r="KH86">
        <f t="shared" si="217"/>
        <v>2.0937951983129643E-2</v>
      </c>
      <c r="KI86">
        <f t="shared" si="217"/>
        <v>2.2438389136020698E-2</v>
      </c>
      <c r="KJ86">
        <f t="shared" si="217"/>
        <v>1.8340883613679138E-2</v>
      </c>
      <c r="KK86">
        <f t="shared" si="217"/>
        <v>5.8486519457012109E-2</v>
      </c>
      <c r="KL86">
        <f t="shared" si="217"/>
        <v>2.5882190754317747E-2</v>
      </c>
      <c r="KM86">
        <f t="shared" si="217"/>
        <v>9.4273213996408312E-2</v>
      </c>
      <c r="KN86">
        <f t="shared" si="217"/>
        <v>2.1300340663054529E-2</v>
      </c>
      <c r="KO86">
        <f t="shared" si="217"/>
        <v>2.5534155545462411E-2</v>
      </c>
      <c r="KP86">
        <f t="shared" si="217"/>
        <v>2.5905459816444376E-2</v>
      </c>
      <c r="KQ86">
        <f t="shared" si="217"/>
        <v>3.2028757321617751E-2</v>
      </c>
      <c r="KR86">
        <f t="shared" si="217"/>
        <v>7.1473806983135713E-2</v>
      </c>
      <c r="KS86">
        <f t="shared" si="217"/>
        <v>3.2271910994659647E-2</v>
      </c>
      <c r="KT86">
        <f t="shared" si="217"/>
        <v>7.4388296434865553E-2</v>
      </c>
      <c r="KU86">
        <f t="shared" si="217"/>
        <v>2.6058228548255791E-3</v>
      </c>
      <c r="KV86">
        <f t="shared" si="217"/>
        <v>2.9350323193547689E-3</v>
      </c>
      <c r="KW86">
        <f t="shared" si="217"/>
        <v>3.8710639979406491E-2</v>
      </c>
      <c r="KX86">
        <f t="shared" si="217"/>
        <v>4.3150184291073868E-2</v>
      </c>
      <c r="KY86">
        <f t="shared" si="217"/>
        <v>1.8212516964810521E-2</v>
      </c>
      <c r="KZ86">
        <f t="shared" si="217"/>
        <v>4.2515824272815528E-2</v>
      </c>
      <c r="LA86">
        <f t="shared" si="217"/>
        <v>6.8832409068446898E-2</v>
      </c>
      <c r="LB86">
        <f t="shared" si="217"/>
        <v>7.5849284484515445E-2</v>
      </c>
      <c r="LC86">
        <f t="shared" si="217"/>
        <v>1.9887082952333657E-2</v>
      </c>
      <c r="LD86">
        <f t="shared" si="217"/>
        <v>2.4285115888923459E-3</v>
      </c>
      <c r="LE86">
        <f t="shared" si="217"/>
        <v>2.9631778256239416E-2</v>
      </c>
      <c r="LF86">
        <f t="shared" si="217"/>
        <v>3.7582331194569329E-2</v>
      </c>
      <c r="LG86">
        <f t="shared" si="217"/>
        <v>3.1503687407647973E-3</v>
      </c>
      <c r="LH86">
        <f t="shared" si="217"/>
        <v>9.3745972725289839E-4</v>
      </c>
      <c r="LI86">
        <f t="shared" si="217"/>
        <v>1.3672809063238756E-2</v>
      </c>
      <c r="LJ86">
        <f t="shared" si="217"/>
        <v>1.044535027296703E-2</v>
      </c>
      <c r="LK86">
        <f t="shared" si="217"/>
        <v>3.1242399190171632E-2</v>
      </c>
      <c r="LL86">
        <f t="shared" si="217"/>
        <v>9.519294569292347E-3</v>
      </c>
      <c r="LM86">
        <f t="shared" si="217"/>
        <v>8.916106513021449E-2</v>
      </c>
      <c r="LN86">
        <f t="shared" si="215"/>
        <v>2.2444267560403242E-2</v>
      </c>
      <c r="LO86">
        <f t="shared" si="215"/>
        <v>7.7912845902520123E-2</v>
      </c>
      <c r="LP86">
        <f t="shared" si="215"/>
        <v>3.8229133532450166E-2</v>
      </c>
      <c r="LQ86">
        <f t="shared" si="215"/>
        <v>2.8222525054041991E-2</v>
      </c>
      <c r="LR86">
        <f t="shared" si="215"/>
        <v>3.225679466400222E-2</v>
      </c>
      <c r="LS86">
        <f t="shared" si="215"/>
        <v>3.0056349110691327E-2</v>
      </c>
      <c r="LT86">
        <f t="shared" si="215"/>
        <v>4.279410442020648E-2</v>
      </c>
      <c r="LU86">
        <f t="shared" si="215"/>
        <v>3.9658876860345527E-2</v>
      </c>
      <c r="LV86">
        <f t="shared" si="215"/>
        <v>9.6451146373661034E-2</v>
      </c>
      <c r="LW86">
        <f t="shared" si="215"/>
        <v>5.4542140341659273E-2</v>
      </c>
    </row>
    <row r="87" spans="1:335" hidden="1" x14ac:dyDescent="0.3">
      <c r="A87" s="1">
        <v>2018</v>
      </c>
      <c r="B87">
        <f t="shared" si="193"/>
        <v>7.2333492192748317E-2</v>
      </c>
      <c r="C87">
        <f t="shared" ref="C87:BN88" si="219">ABS(C67-C47)</f>
        <v>6.5481258187523983E-2</v>
      </c>
      <c r="D87">
        <f t="shared" si="219"/>
        <v>2.2298183903082469E-2</v>
      </c>
      <c r="E87">
        <f t="shared" si="219"/>
        <v>3.9698021732786526E-2</v>
      </c>
      <c r="F87">
        <f t="shared" si="219"/>
        <v>6.5651174392440947E-3</v>
      </c>
      <c r="G87">
        <f t="shared" si="219"/>
        <v>9.2356871114479544E-4</v>
      </c>
      <c r="H87">
        <f t="shared" si="219"/>
        <v>7.2990470106549243E-2</v>
      </c>
      <c r="I87">
        <f t="shared" si="219"/>
        <v>6.9100777817786341E-2</v>
      </c>
      <c r="J87">
        <f t="shared" si="219"/>
        <v>1.1160113282047968E-2</v>
      </c>
      <c r="K87">
        <f t="shared" si="219"/>
        <v>3.0671949680155519E-3</v>
      </c>
      <c r="L87">
        <f t="shared" si="219"/>
        <v>4.2109357814861741E-2</v>
      </c>
      <c r="M87">
        <f t="shared" si="219"/>
        <v>4.21062679047014E-2</v>
      </c>
      <c r="N87">
        <f t="shared" si="219"/>
        <v>4.4715366334976081E-2</v>
      </c>
      <c r="O87">
        <f t="shared" si="219"/>
        <v>0.11326037201011163</v>
      </c>
      <c r="P87">
        <f t="shared" si="219"/>
        <v>4.7973495171201253E-2</v>
      </c>
      <c r="Q87">
        <f t="shared" si="219"/>
        <v>1.4063617443051402E-2</v>
      </c>
      <c r="R87">
        <f t="shared" si="219"/>
        <v>2.4371043959716454E-2</v>
      </c>
      <c r="S87">
        <f t="shared" si="219"/>
        <v>4.9063872625728353E-2</v>
      </c>
      <c r="T87">
        <f t="shared" si="219"/>
        <v>1.0272951391382457E-2</v>
      </c>
      <c r="U87">
        <f t="shared" si="219"/>
        <v>5.4216848003701898E-2</v>
      </c>
      <c r="V87">
        <f t="shared" si="219"/>
        <v>0.27883563774116832</v>
      </c>
      <c r="W87">
        <f t="shared" si="219"/>
        <v>6.2265957880107331E-2</v>
      </c>
      <c r="X87">
        <f t="shared" si="219"/>
        <v>0.12946879629280394</v>
      </c>
      <c r="Y87">
        <f t="shared" si="219"/>
        <v>7.124825202864829E-2</v>
      </c>
      <c r="Z87">
        <f t="shared" si="219"/>
        <v>3.9119066974500682E-2</v>
      </c>
      <c r="AA87">
        <f t="shared" si="219"/>
        <v>6.0262164383676209E-2</v>
      </c>
      <c r="AB87">
        <f t="shared" si="219"/>
        <v>5.772409358734755E-2</v>
      </c>
      <c r="AC87">
        <f t="shared" si="219"/>
        <v>5.6143839658325936E-2</v>
      </c>
      <c r="AD87">
        <f t="shared" si="219"/>
        <v>1.0456964649504991E-2</v>
      </c>
      <c r="AE87">
        <f t="shared" si="219"/>
        <v>5.6439077787990843E-2</v>
      </c>
      <c r="AF87">
        <f t="shared" si="219"/>
        <v>7.2743976898162477E-3</v>
      </c>
      <c r="AG87">
        <f t="shared" si="219"/>
        <v>5.4677346287926795E-2</v>
      </c>
      <c r="AH87">
        <f t="shared" si="219"/>
        <v>1.7449661377826969E-2</v>
      </c>
      <c r="AI87">
        <f t="shared" si="219"/>
        <v>7.6475545559691938E-2</v>
      </c>
      <c r="AJ87">
        <f t="shared" si="219"/>
        <v>2.0723257105935033E-2</v>
      </c>
      <c r="AK87">
        <f t="shared" si="219"/>
        <v>5.1455691232203837E-2</v>
      </c>
      <c r="AL87">
        <f t="shared" si="219"/>
        <v>5.3104607464006193E-2</v>
      </c>
      <c r="AM87">
        <f t="shared" si="219"/>
        <v>8.0496601824936204E-2</v>
      </c>
      <c r="AN87">
        <f t="shared" si="219"/>
        <v>5.3876457224220964E-2</v>
      </c>
      <c r="AO87">
        <f t="shared" si="219"/>
        <v>7.0606469874061217E-2</v>
      </c>
      <c r="AP87">
        <f t="shared" si="219"/>
        <v>1.5227398896389507E-2</v>
      </c>
      <c r="AQ87">
        <f t="shared" si="219"/>
        <v>1.9942340237528833E-2</v>
      </c>
      <c r="AR87">
        <f t="shared" si="219"/>
        <v>6.7899591347229074E-2</v>
      </c>
      <c r="AS87">
        <f t="shared" si="219"/>
        <v>5.9408522983937527E-2</v>
      </c>
      <c r="AT87">
        <f t="shared" si="219"/>
        <v>4.6543959274248287E-2</v>
      </c>
      <c r="AU87">
        <f t="shared" si="219"/>
        <v>3.3122833424121936E-2</v>
      </c>
      <c r="AV87">
        <f t="shared" si="219"/>
        <v>6.0335352833354117E-2</v>
      </c>
      <c r="AW87">
        <f t="shared" si="219"/>
        <v>8.9621429649078821E-3</v>
      </c>
      <c r="AX87">
        <f t="shared" si="219"/>
        <v>2.6939830566708067E-2</v>
      </c>
      <c r="AY87">
        <f t="shared" si="219"/>
        <v>2.2836843282317998E-2</v>
      </c>
      <c r="AZ87">
        <f t="shared" si="219"/>
        <v>5.5861190338623828E-2</v>
      </c>
      <c r="BA87">
        <f t="shared" si="219"/>
        <v>5.2784988300995789E-2</v>
      </c>
      <c r="BB87">
        <f t="shared" si="219"/>
        <v>5.3508111617910858E-2</v>
      </c>
      <c r="BC87">
        <f t="shared" si="219"/>
        <v>3.0389530600526404E-2</v>
      </c>
      <c r="BD87">
        <f t="shared" si="219"/>
        <v>1.1071537168374002E-2</v>
      </c>
      <c r="BE87">
        <f t="shared" si="219"/>
        <v>2.309271724348394E-2</v>
      </c>
      <c r="BF87">
        <f t="shared" si="219"/>
        <v>6.1419489928613791E-2</v>
      </c>
      <c r="BG87">
        <f t="shared" si="219"/>
        <v>0.11098274182784384</v>
      </c>
      <c r="BH87">
        <f t="shared" si="219"/>
        <v>0.12473099338934779</v>
      </c>
      <c r="BI87">
        <f t="shared" si="219"/>
        <v>3.2465570394015764E-2</v>
      </c>
      <c r="BJ87">
        <f t="shared" si="219"/>
        <v>4.5184965924285891E-3</v>
      </c>
      <c r="BK87">
        <f t="shared" si="219"/>
        <v>6.2874119625448199E-2</v>
      </c>
      <c r="BL87">
        <f t="shared" si="219"/>
        <v>2.1253180277145345E-2</v>
      </c>
      <c r="BM87">
        <f t="shared" si="219"/>
        <v>2.0413162821780184E-3</v>
      </c>
      <c r="BN87">
        <f t="shared" si="219"/>
        <v>1.1594662285545732E-2</v>
      </c>
      <c r="BO87">
        <f t="shared" si="218"/>
        <v>1.5361594263072487E-2</v>
      </c>
      <c r="BP87">
        <f t="shared" si="218"/>
        <v>0.10008389662069006</v>
      </c>
      <c r="BQ87">
        <f t="shared" si="218"/>
        <v>8.0050566974747772E-2</v>
      </c>
      <c r="BR87">
        <f t="shared" si="218"/>
        <v>5.6837937002313654E-3</v>
      </c>
      <c r="BS87">
        <f t="shared" si="218"/>
        <v>3.6621228480738732E-2</v>
      </c>
      <c r="BT87">
        <f t="shared" si="218"/>
        <v>3.2128482691176352E-2</v>
      </c>
      <c r="BU87">
        <f t="shared" si="218"/>
        <v>2.8682762756985669E-2</v>
      </c>
      <c r="BV87">
        <f t="shared" si="218"/>
        <v>2.6276400988910431E-2</v>
      </c>
      <c r="BW87">
        <f t="shared" si="218"/>
        <v>6.7036169070703672E-2</v>
      </c>
      <c r="BX87">
        <f t="shared" si="218"/>
        <v>2.1843139670450096E-2</v>
      </c>
      <c r="BY87">
        <f t="shared" si="218"/>
        <v>2.6547227384487032E-2</v>
      </c>
      <c r="BZ87">
        <f t="shared" si="218"/>
        <v>4.3013482050783793E-2</v>
      </c>
      <c r="CA87">
        <f t="shared" si="218"/>
        <v>4.0626410790742473E-2</v>
      </c>
      <c r="CB87">
        <f t="shared" si="218"/>
        <v>2.8485115199262223E-2</v>
      </c>
      <c r="CC87">
        <f t="shared" si="218"/>
        <v>3.5361978130502986E-3</v>
      </c>
      <c r="CD87">
        <f t="shared" si="218"/>
        <v>1.672567790356911E-2</v>
      </c>
      <c r="CE87">
        <f t="shared" si="218"/>
        <v>8.9449647407882221E-2</v>
      </c>
      <c r="CF87">
        <f t="shared" si="218"/>
        <v>2.5854198761589745E-2</v>
      </c>
      <c r="CG87">
        <f t="shared" si="218"/>
        <v>4.9095952769284079E-2</v>
      </c>
      <c r="CH87">
        <f t="shared" si="218"/>
        <v>3.0990024515251124E-3</v>
      </c>
      <c r="CI87">
        <f t="shared" si="218"/>
        <v>3.3606393967205217E-2</v>
      </c>
      <c r="CJ87">
        <f t="shared" si="218"/>
        <v>5.9964614619941098E-2</v>
      </c>
      <c r="CK87">
        <f t="shared" si="218"/>
        <v>2.2158291865439605E-2</v>
      </c>
      <c r="CL87">
        <f t="shared" si="218"/>
        <v>5.2162466008811637E-2</v>
      </c>
      <c r="CM87">
        <f t="shared" si="218"/>
        <v>3.38176980810449E-2</v>
      </c>
      <c r="CN87">
        <f t="shared" si="218"/>
        <v>2.750387758025602E-2</v>
      </c>
      <c r="CO87">
        <f t="shared" si="218"/>
        <v>0.12501663186526374</v>
      </c>
      <c r="CP87">
        <f t="shared" si="218"/>
        <v>2.9198176938685649E-3</v>
      </c>
      <c r="CQ87">
        <f t="shared" si="218"/>
        <v>8.3634428905114688E-3</v>
      </c>
      <c r="CR87">
        <f t="shared" si="218"/>
        <v>1.6853586876482252E-2</v>
      </c>
      <c r="CS87">
        <f t="shared" si="218"/>
        <v>2.2765416985417702E-2</v>
      </c>
      <c r="CT87">
        <f t="shared" si="218"/>
        <v>0.10000846513118913</v>
      </c>
      <c r="CU87">
        <f t="shared" si="218"/>
        <v>3.1383998396687374E-3</v>
      </c>
      <c r="CV87">
        <f t="shared" si="218"/>
        <v>1.3724341197975054E-2</v>
      </c>
      <c r="CW87">
        <f t="shared" si="218"/>
        <v>2.7715352498158818E-3</v>
      </c>
      <c r="CX87">
        <f t="shared" si="218"/>
        <v>6.1378581173218427E-3</v>
      </c>
      <c r="CY87">
        <f t="shared" si="218"/>
        <v>4.034950121768649E-2</v>
      </c>
      <c r="CZ87">
        <f t="shared" si="218"/>
        <v>5.7364869864165308E-2</v>
      </c>
      <c r="DA87">
        <f t="shared" si="218"/>
        <v>5.2214375763903864E-2</v>
      </c>
      <c r="DB87">
        <f t="shared" si="218"/>
        <v>1.375640003690165E-2</v>
      </c>
      <c r="DC87">
        <f t="shared" si="218"/>
        <v>3.4145660513359322E-2</v>
      </c>
      <c r="DD87">
        <f t="shared" si="218"/>
        <v>5.0577623952607897E-3</v>
      </c>
      <c r="DE87">
        <f t="shared" si="218"/>
        <v>1.4799296608218104E-2</v>
      </c>
      <c r="DF87">
        <f t="shared" si="218"/>
        <v>9.7621255150786457E-2</v>
      </c>
      <c r="DG87">
        <f t="shared" si="218"/>
        <v>4.4544545167658822E-2</v>
      </c>
      <c r="DH87">
        <f t="shared" si="218"/>
        <v>7.2795840698419712E-3</v>
      </c>
      <c r="DI87">
        <f t="shared" si="218"/>
        <v>4.667728756469941E-2</v>
      </c>
      <c r="DJ87">
        <f t="shared" si="218"/>
        <v>4.2155338126134478E-2</v>
      </c>
      <c r="DK87">
        <f t="shared" si="218"/>
        <v>6.2282219512665993E-4</v>
      </c>
      <c r="DL87">
        <f t="shared" si="218"/>
        <v>3.2469437934019241E-2</v>
      </c>
      <c r="DM87">
        <f t="shared" si="218"/>
        <v>1.696129464941043E-2</v>
      </c>
      <c r="DN87">
        <f t="shared" si="218"/>
        <v>3.4684231547112643E-2</v>
      </c>
      <c r="DO87">
        <f t="shared" si="218"/>
        <v>9.8760352090519643E-2</v>
      </c>
      <c r="DP87">
        <f t="shared" si="218"/>
        <v>2.3154957429392581E-2</v>
      </c>
      <c r="DQ87">
        <f t="shared" si="218"/>
        <v>3.2498704535506504E-2</v>
      </c>
      <c r="DR87">
        <f t="shared" si="218"/>
        <v>1.0047736437367935E-3</v>
      </c>
      <c r="DS87">
        <f t="shared" si="218"/>
        <v>8.8465592411113292E-4</v>
      </c>
      <c r="DT87">
        <f t="shared" si="218"/>
        <v>5.25116406815683E-2</v>
      </c>
      <c r="DU87">
        <f t="shared" si="218"/>
        <v>3.3395397685449947E-2</v>
      </c>
      <c r="DV87">
        <f t="shared" si="218"/>
        <v>3.8871604574243004E-2</v>
      </c>
      <c r="DW87">
        <f t="shared" si="218"/>
        <v>7.1130079661461815E-3</v>
      </c>
      <c r="DX87">
        <f t="shared" si="218"/>
        <v>4.0884453266174264E-2</v>
      </c>
      <c r="DY87">
        <f t="shared" si="218"/>
        <v>4.3952867880787852E-2</v>
      </c>
      <c r="DZ87">
        <f t="shared" si="197"/>
        <v>7.702277434118418E-2</v>
      </c>
      <c r="EA87">
        <f t="shared" si="216"/>
        <v>6.7341029493314289E-2</v>
      </c>
      <c r="EB87">
        <f t="shared" si="216"/>
        <v>4.6729411540990626E-2</v>
      </c>
      <c r="EC87">
        <f t="shared" si="216"/>
        <v>4.6349952493478508E-2</v>
      </c>
      <c r="ED87">
        <f t="shared" si="216"/>
        <v>4.2246118178073257E-2</v>
      </c>
      <c r="EE87">
        <f t="shared" si="216"/>
        <v>2.0277540701277796E-2</v>
      </c>
      <c r="EF87">
        <f t="shared" si="216"/>
        <v>1.2289527244638776E-2</v>
      </c>
      <c r="EG87">
        <f t="shared" si="216"/>
        <v>5.8393154431761074E-2</v>
      </c>
      <c r="EH87">
        <f t="shared" si="216"/>
        <v>5.5602407527982012E-2</v>
      </c>
      <c r="EI87">
        <f t="shared" si="216"/>
        <v>2.6212672740453691E-2</v>
      </c>
      <c r="EJ87">
        <f t="shared" si="216"/>
        <v>4.2805624469786974E-2</v>
      </c>
      <c r="EK87">
        <f t="shared" si="216"/>
        <v>5.8216034054900223E-2</v>
      </c>
      <c r="EL87">
        <f t="shared" si="216"/>
        <v>6.2817544553818494E-2</v>
      </c>
      <c r="EM87">
        <f t="shared" si="216"/>
        <v>3.1460110988024148E-4</v>
      </c>
      <c r="EN87">
        <f t="shared" si="216"/>
        <v>0.12195999741094066</v>
      </c>
      <c r="EO87">
        <f t="shared" si="216"/>
        <v>0.13506800890063675</v>
      </c>
      <c r="EP87">
        <f t="shared" si="216"/>
        <v>3.07830763442411E-2</v>
      </c>
      <c r="EQ87">
        <f t="shared" si="216"/>
        <v>1.5790327618358302E-2</v>
      </c>
      <c r="ER87">
        <f t="shared" si="216"/>
        <v>0.15191624957061833</v>
      </c>
      <c r="ES87">
        <f t="shared" si="216"/>
        <v>5.9008023306800661E-2</v>
      </c>
      <c r="ET87">
        <f t="shared" si="216"/>
        <v>6.4082631954226477E-3</v>
      </c>
      <c r="EU87">
        <f t="shared" si="216"/>
        <v>3.0374048594039832E-2</v>
      </c>
      <c r="EV87">
        <f t="shared" si="216"/>
        <v>5.4989661209287333E-3</v>
      </c>
      <c r="EW87">
        <f t="shared" si="216"/>
        <v>1.0268772694559003E-2</v>
      </c>
      <c r="EX87">
        <f t="shared" si="216"/>
        <v>1.3880888496930893E-2</v>
      </c>
      <c r="EY87">
        <f t="shared" si="216"/>
        <v>0.10735492509262456</v>
      </c>
      <c r="EZ87">
        <f t="shared" si="216"/>
        <v>4.2627171354629984E-2</v>
      </c>
      <c r="FA87">
        <f t="shared" si="216"/>
        <v>5.2429465487765697E-2</v>
      </c>
      <c r="FB87">
        <f t="shared" si="216"/>
        <v>3.5275638204024268E-2</v>
      </c>
      <c r="FC87">
        <f t="shared" si="216"/>
        <v>8.2538762983260294E-2</v>
      </c>
      <c r="FD87">
        <f t="shared" si="216"/>
        <v>6.3051159219361108E-3</v>
      </c>
      <c r="FE87">
        <f t="shared" si="216"/>
        <v>2.9168056649266305E-2</v>
      </c>
      <c r="FF87">
        <f t="shared" si="216"/>
        <v>2.3922638523990319E-3</v>
      </c>
      <c r="FG87">
        <f t="shared" si="216"/>
        <v>6.9811407499190237E-2</v>
      </c>
      <c r="FH87">
        <f t="shared" si="216"/>
        <v>3.8319871541205974E-2</v>
      </c>
      <c r="FI87">
        <f t="shared" si="216"/>
        <v>8.9614403030504608E-3</v>
      </c>
      <c r="FJ87">
        <f t="shared" si="216"/>
        <v>4.1528184773049426E-2</v>
      </c>
      <c r="FK87">
        <f t="shared" si="216"/>
        <v>6.4207383817223712E-2</v>
      </c>
      <c r="FL87">
        <f t="shared" si="216"/>
        <v>6.1055430076432105E-2</v>
      </c>
      <c r="FM87">
        <f t="shared" si="216"/>
        <v>2.5390861181447549E-2</v>
      </c>
      <c r="FN87">
        <f t="shared" si="216"/>
        <v>4.3814959307556578E-2</v>
      </c>
      <c r="FO87">
        <f t="shared" si="216"/>
        <v>2.2863112770077354E-2</v>
      </c>
      <c r="FP87">
        <f t="shared" si="216"/>
        <v>1.8884966968012507E-2</v>
      </c>
      <c r="FQ87">
        <f t="shared" si="216"/>
        <v>2.2797627794073363E-2</v>
      </c>
      <c r="FR87">
        <f t="shared" si="216"/>
        <v>3.3488091415556802E-2</v>
      </c>
      <c r="FS87">
        <f t="shared" si="216"/>
        <v>6.0208135137635593E-3</v>
      </c>
      <c r="FT87">
        <f t="shared" si="216"/>
        <v>3.1962161909340855E-2</v>
      </c>
      <c r="FU87">
        <f t="shared" si="216"/>
        <v>5.6183664297705251E-2</v>
      </c>
      <c r="FV87">
        <f t="shared" si="216"/>
        <v>4.2465067795012836E-2</v>
      </c>
      <c r="FW87">
        <f t="shared" si="216"/>
        <v>4.2334306839296537E-2</v>
      </c>
      <c r="FX87">
        <f t="shared" si="216"/>
        <v>4.7326567070626505E-2</v>
      </c>
      <c r="FY87">
        <f t="shared" si="216"/>
        <v>4.6725353346368473E-2</v>
      </c>
      <c r="FZ87">
        <f t="shared" si="216"/>
        <v>4.5987518000379986E-2</v>
      </c>
      <c r="GA87">
        <f t="shared" si="216"/>
        <v>1.9005259832358679E-3</v>
      </c>
      <c r="GB87">
        <f t="shared" si="216"/>
        <v>0.17100526281806716</v>
      </c>
      <c r="GC87">
        <f t="shared" si="216"/>
        <v>0.1024826609396885</v>
      </c>
      <c r="GD87">
        <f t="shared" si="216"/>
        <v>1.3554241544770945E-2</v>
      </c>
      <c r="GE87">
        <f t="shared" si="216"/>
        <v>4.4731539288453193E-2</v>
      </c>
      <c r="GF87">
        <f t="shared" si="216"/>
        <v>0.10263471555817949</v>
      </c>
      <c r="GG87">
        <f t="shared" si="216"/>
        <v>4.797613086016303E-2</v>
      </c>
      <c r="GH87">
        <f t="shared" si="216"/>
        <v>0.10416315461031861</v>
      </c>
      <c r="GI87">
        <f t="shared" si="216"/>
        <v>0.10673421454607501</v>
      </c>
      <c r="GJ87">
        <f t="shared" si="216"/>
        <v>1.5133373325170729E-2</v>
      </c>
      <c r="GK87">
        <f t="shared" si="216"/>
        <v>4.4711540679034822E-2</v>
      </c>
      <c r="GL87">
        <f t="shared" si="216"/>
        <v>4.1647585788054386E-2</v>
      </c>
      <c r="GM87">
        <f t="shared" si="214"/>
        <v>2.6260573483834149E-2</v>
      </c>
      <c r="GN87">
        <f t="shared" si="214"/>
        <v>0.14363117324399632</v>
      </c>
      <c r="GO87">
        <f t="shared" si="214"/>
        <v>3.3607593149469928E-2</v>
      </c>
      <c r="GP87">
        <f t="shared" si="214"/>
        <v>7.3334459767859461E-2</v>
      </c>
      <c r="GQ87">
        <f t="shared" si="214"/>
        <v>7.2278423969698302E-2</v>
      </c>
      <c r="GR87">
        <f t="shared" si="214"/>
        <v>2.3172158142240495E-2</v>
      </c>
      <c r="GS87">
        <f t="shared" si="214"/>
        <v>6.6009272450496537E-2</v>
      </c>
      <c r="GT87">
        <f t="shared" si="214"/>
        <v>4.3329766685025084E-2</v>
      </c>
      <c r="GU87">
        <f t="shared" si="214"/>
        <v>2.8196667997930313E-2</v>
      </c>
      <c r="GV87">
        <f t="shared" si="214"/>
        <v>2.3063273522314805E-2</v>
      </c>
      <c r="GW87">
        <f t="shared" si="214"/>
        <v>2.3845406376599432E-2</v>
      </c>
      <c r="GX87">
        <f t="shared" si="214"/>
        <v>2.4089049916591401E-2</v>
      </c>
      <c r="GY87">
        <f t="shared" si="214"/>
        <v>2.0810643144547697E-2</v>
      </c>
      <c r="GZ87">
        <f t="shared" si="214"/>
        <v>1.2994242523917794E-2</v>
      </c>
      <c r="HA87">
        <f t="shared" si="214"/>
        <v>3.4011373302767628E-3</v>
      </c>
      <c r="HB87">
        <f t="shared" si="214"/>
        <v>6.9192373738896057E-2</v>
      </c>
      <c r="HC87">
        <f t="shared" si="214"/>
        <v>8.8209398726813715E-3</v>
      </c>
      <c r="HD87">
        <f t="shared" si="214"/>
        <v>2.490406191464678E-2</v>
      </c>
      <c r="HE87">
        <f t="shared" si="214"/>
        <v>6.8914620000706722E-2</v>
      </c>
      <c r="HF87">
        <f t="shared" si="214"/>
        <v>2.8088373223664531E-2</v>
      </c>
      <c r="HG87">
        <f t="shared" si="214"/>
        <v>0.13518830046289504</v>
      </c>
      <c r="HH87">
        <f t="shared" si="214"/>
        <v>4.3206515853331268E-2</v>
      </c>
      <c r="HI87">
        <f t="shared" si="214"/>
        <v>1.6504236362419517E-2</v>
      </c>
      <c r="HJ87">
        <f t="shared" si="214"/>
        <v>5.5110175909719922E-2</v>
      </c>
      <c r="HK87">
        <f t="shared" si="214"/>
        <v>1.4794333399981513E-2</v>
      </c>
      <c r="HL87">
        <f t="shared" si="214"/>
        <v>7.3651759184361176E-2</v>
      </c>
      <c r="HM87">
        <f t="shared" si="214"/>
        <v>0.10805726596727383</v>
      </c>
      <c r="HN87">
        <f t="shared" si="214"/>
        <v>5.0190585146624001E-2</v>
      </c>
      <c r="HO87">
        <f t="shared" si="214"/>
        <v>0.10140785540705985</v>
      </c>
      <c r="HP87">
        <f t="shared" si="214"/>
        <v>3.1817334434834324E-2</v>
      </c>
      <c r="HQ87">
        <f t="shared" si="214"/>
        <v>6.4936341506170031E-3</v>
      </c>
      <c r="HR87">
        <f t="shared" si="214"/>
        <v>2.596503719029377E-2</v>
      </c>
      <c r="HS87">
        <f t="shared" si="214"/>
        <v>2.6429443179754444E-2</v>
      </c>
      <c r="HT87">
        <f t="shared" si="214"/>
        <v>3.0834752561004045E-2</v>
      </c>
      <c r="HU87">
        <f t="shared" si="214"/>
        <v>2.5485379097042737E-2</v>
      </c>
      <c r="HV87">
        <f t="shared" si="214"/>
        <v>3.0427777740136358E-2</v>
      </c>
      <c r="HW87">
        <f t="shared" si="214"/>
        <v>2.9873549361245449E-2</v>
      </c>
      <c r="HX87">
        <f t="shared" si="214"/>
        <v>2.3379498347439631E-2</v>
      </c>
      <c r="HY87">
        <f t="shared" si="214"/>
        <v>4.2781688518788219E-2</v>
      </c>
      <c r="HZ87">
        <f t="shared" si="214"/>
        <v>7.6860261477627589E-3</v>
      </c>
      <c r="IA87">
        <f t="shared" si="214"/>
        <v>1.7147428418092303E-2</v>
      </c>
      <c r="IB87">
        <f t="shared" si="214"/>
        <v>3.3504186182020668E-4</v>
      </c>
      <c r="IC87">
        <f t="shared" si="214"/>
        <v>3.8647148026434597E-2</v>
      </c>
      <c r="ID87">
        <f t="shared" si="214"/>
        <v>0.16283901417398061</v>
      </c>
      <c r="IE87">
        <f t="shared" si="214"/>
        <v>9.4821668481491705E-2</v>
      </c>
      <c r="IF87">
        <f t="shared" si="214"/>
        <v>1.1533654631842194E-2</v>
      </c>
      <c r="IG87">
        <f t="shared" si="214"/>
        <v>1.8747691104793462E-3</v>
      </c>
      <c r="IH87">
        <f t="shared" si="214"/>
        <v>2.5864317793450664E-2</v>
      </c>
      <c r="II87">
        <f t="shared" si="214"/>
        <v>2.0427844114139754E-2</v>
      </c>
      <c r="IJ87">
        <f t="shared" si="214"/>
        <v>2.1072425895222541E-2</v>
      </c>
      <c r="IK87">
        <f t="shared" si="214"/>
        <v>2.7308375755560221E-2</v>
      </c>
      <c r="IL87">
        <f t="shared" si="214"/>
        <v>1.3379899090862381E-2</v>
      </c>
      <c r="IM87">
        <f t="shared" si="214"/>
        <v>1.139250124621894E-2</v>
      </c>
      <c r="IN87">
        <f t="shared" si="214"/>
        <v>2.0219139808616653E-2</v>
      </c>
      <c r="IO87">
        <f t="shared" si="214"/>
        <v>3.9052734508275885E-2</v>
      </c>
      <c r="IP87">
        <f t="shared" si="214"/>
        <v>8.6991081095066092E-3</v>
      </c>
      <c r="IQ87">
        <f t="shared" si="214"/>
        <v>1.1700159998043524E-2</v>
      </c>
      <c r="IR87">
        <f t="shared" si="214"/>
        <v>5.8378871977524116E-2</v>
      </c>
      <c r="IS87">
        <f t="shared" si="214"/>
        <v>1.3611668155160461E-2</v>
      </c>
      <c r="IT87">
        <f t="shared" si="214"/>
        <v>8.8807885375924545E-2</v>
      </c>
      <c r="IU87">
        <f t="shared" si="214"/>
        <v>5.5378769452469112E-2</v>
      </c>
      <c r="IV87">
        <f t="shared" si="214"/>
        <v>0.1078536785064087</v>
      </c>
      <c r="IW87">
        <f t="shared" si="214"/>
        <v>2.9369892630068506E-2</v>
      </c>
      <c r="IX87">
        <f t="shared" si="206"/>
        <v>1.0060676300488569E-2</v>
      </c>
      <c r="IY87">
        <f t="shared" si="206"/>
        <v>2.4055607811145352E-3</v>
      </c>
      <c r="IZ87">
        <f t="shared" si="206"/>
        <v>3.4453111618296617E-2</v>
      </c>
      <c r="JA87">
        <f t="shared" si="204"/>
        <v>9.0175587375081689E-2</v>
      </c>
      <c r="JB87">
        <f t="shared" si="217"/>
        <v>1.7064916454947454E-2</v>
      </c>
      <c r="JC87">
        <f t="shared" si="217"/>
        <v>1.5072152201277167E-2</v>
      </c>
      <c r="JD87">
        <f t="shared" si="217"/>
        <v>1.7326999148409766E-2</v>
      </c>
      <c r="JE87">
        <f t="shared" si="217"/>
        <v>4.1648631494406597E-2</v>
      </c>
      <c r="JF87">
        <f t="shared" si="217"/>
        <v>4.0096268303834795E-2</v>
      </c>
      <c r="JG87">
        <f t="shared" si="217"/>
        <v>4.1999210865426358E-2</v>
      </c>
      <c r="JH87">
        <f t="shared" si="217"/>
        <v>1.236847524157806E-2</v>
      </c>
      <c r="JI87">
        <f t="shared" si="217"/>
        <v>2.6910011218242269E-2</v>
      </c>
      <c r="JJ87">
        <f t="shared" si="217"/>
        <v>3.3266236928748721E-2</v>
      </c>
      <c r="JK87">
        <f t="shared" si="217"/>
        <v>9.697396052958096E-2</v>
      </c>
      <c r="JL87">
        <f t="shared" si="217"/>
        <v>5.730899380817539E-2</v>
      </c>
      <c r="JM87">
        <f t="shared" si="217"/>
        <v>1.4359931208157262E-2</v>
      </c>
      <c r="JN87">
        <f t="shared" si="217"/>
        <v>4.2464524216269672E-2</v>
      </c>
      <c r="JO87">
        <f t="shared" si="217"/>
        <v>3.9453849955197851E-2</v>
      </c>
      <c r="JP87">
        <f t="shared" si="217"/>
        <v>3.6977955957827602E-2</v>
      </c>
      <c r="JQ87">
        <f t="shared" si="217"/>
        <v>3.1870300059217871E-2</v>
      </c>
      <c r="JR87">
        <f t="shared" si="217"/>
        <v>5.6410923952033343E-2</v>
      </c>
      <c r="JS87">
        <f t="shared" si="217"/>
        <v>8.0759460024082685E-2</v>
      </c>
      <c r="JT87">
        <f t="shared" si="217"/>
        <v>3.8198124014423851E-2</v>
      </c>
      <c r="JU87">
        <f t="shared" si="217"/>
        <v>6.3587746359356573E-2</v>
      </c>
      <c r="JV87">
        <f t="shared" si="217"/>
        <v>0.10528732688553666</v>
      </c>
      <c r="JW87">
        <f t="shared" si="217"/>
        <v>8.4130420298348829E-2</v>
      </c>
      <c r="JX87">
        <f t="shared" si="217"/>
        <v>3.0546543295352557E-2</v>
      </c>
      <c r="JY87">
        <f t="shared" si="217"/>
        <v>4.3614622239239953E-2</v>
      </c>
      <c r="JZ87">
        <f t="shared" si="217"/>
        <v>2.6239513780590751E-2</v>
      </c>
      <c r="KA87">
        <f t="shared" si="217"/>
        <v>4.529647228364081E-2</v>
      </c>
      <c r="KB87">
        <f t="shared" si="217"/>
        <v>1.2815519275769474E-2</v>
      </c>
      <c r="KC87">
        <f t="shared" si="217"/>
        <v>4.0516839222335593E-2</v>
      </c>
      <c r="KD87">
        <f t="shared" si="217"/>
        <v>1.3284212036886817E-2</v>
      </c>
      <c r="KE87">
        <f t="shared" si="217"/>
        <v>2.6772924021556732E-2</v>
      </c>
      <c r="KF87">
        <f t="shared" si="217"/>
        <v>1.6689750479925158E-2</v>
      </c>
      <c r="KG87">
        <f t="shared" si="217"/>
        <v>6.0583356070589289E-3</v>
      </c>
      <c r="KH87">
        <f t="shared" si="217"/>
        <v>4.4873230353639659E-2</v>
      </c>
      <c r="KI87">
        <f t="shared" si="217"/>
        <v>4.1015436899544844E-2</v>
      </c>
      <c r="KJ87">
        <f t="shared" si="217"/>
        <v>4.7162752854894657E-2</v>
      </c>
      <c r="KK87">
        <f t="shared" si="217"/>
        <v>4.6303740169202967E-2</v>
      </c>
      <c r="KL87">
        <f t="shared" si="217"/>
        <v>2.8145906228694617E-2</v>
      </c>
      <c r="KM87">
        <f t="shared" si="217"/>
        <v>2.1644276854627723E-2</v>
      </c>
      <c r="KN87">
        <f t="shared" si="217"/>
        <v>5.9859520805254876E-2</v>
      </c>
      <c r="KO87">
        <f t="shared" si="217"/>
        <v>1.195946542439813E-2</v>
      </c>
      <c r="KP87">
        <f t="shared" si="217"/>
        <v>6.5405608723408837E-2</v>
      </c>
      <c r="KQ87">
        <f t="shared" si="217"/>
        <v>5.3971340178473659E-2</v>
      </c>
      <c r="KR87">
        <f t="shared" si="217"/>
        <v>7.4437754338019857E-2</v>
      </c>
      <c r="KS87">
        <f t="shared" si="217"/>
        <v>5.8362298891480036E-3</v>
      </c>
      <c r="KT87">
        <f t="shared" si="217"/>
        <v>0.11911964908895523</v>
      </c>
      <c r="KU87">
        <f t="shared" si="217"/>
        <v>0.13846623224153665</v>
      </c>
      <c r="KV87">
        <f t="shared" si="217"/>
        <v>2.777248003898658E-2</v>
      </c>
      <c r="KW87">
        <f t="shared" si="217"/>
        <v>9.0846189592573845E-3</v>
      </c>
      <c r="KX87">
        <f t="shared" si="217"/>
        <v>1.4638978328809338E-2</v>
      </c>
      <c r="KY87">
        <f t="shared" si="217"/>
        <v>7.0135787187756982E-3</v>
      </c>
      <c r="KZ87">
        <f t="shared" si="217"/>
        <v>9.436900516545832E-3</v>
      </c>
      <c r="LA87">
        <f t="shared" si="217"/>
        <v>2.4705453163372942E-2</v>
      </c>
      <c r="LB87">
        <f t="shared" si="217"/>
        <v>5.1979145596400426E-2</v>
      </c>
      <c r="LC87">
        <f t="shared" si="217"/>
        <v>2.9221076288507356E-2</v>
      </c>
      <c r="LD87">
        <f t="shared" si="217"/>
        <v>7.7734441606293336E-4</v>
      </c>
      <c r="LE87">
        <f t="shared" si="217"/>
        <v>2.4862960356547559E-3</v>
      </c>
      <c r="LF87">
        <f t="shared" si="217"/>
        <v>4.9678819407127595E-2</v>
      </c>
      <c r="LG87">
        <f t="shared" si="217"/>
        <v>1.141625582319894E-2</v>
      </c>
      <c r="LH87">
        <f t="shared" si="217"/>
        <v>4.1878428756839003E-2</v>
      </c>
      <c r="LI87">
        <f t="shared" si="217"/>
        <v>3.839329080275207E-2</v>
      </c>
      <c r="LJ87">
        <f t="shared" si="217"/>
        <v>1.511404386733245E-2</v>
      </c>
      <c r="LK87">
        <f t="shared" si="217"/>
        <v>2.5023270653176222E-2</v>
      </c>
      <c r="LL87">
        <f t="shared" si="217"/>
        <v>9.2195757595800454E-2</v>
      </c>
      <c r="LM87">
        <f t="shared" si="217"/>
        <v>2.0400277658479293E-2</v>
      </c>
      <c r="LN87">
        <f t="shared" si="215"/>
        <v>3.2249573968310311E-2</v>
      </c>
      <c r="LO87">
        <f t="shared" si="215"/>
        <v>2.7765977091283256E-2</v>
      </c>
      <c r="LP87">
        <f t="shared" si="215"/>
        <v>4.316989184467529E-2</v>
      </c>
      <c r="LQ87">
        <f t="shared" si="215"/>
        <v>1.0117269069182977E-2</v>
      </c>
      <c r="LR87">
        <f t="shared" si="215"/>
        <v>2.3608850538075071E-3</v>
      </c>
      <c r="LS87">
        <f t="shared" si="215"/>
        <v>5.2231503520205808E-2</v>
      </c>
      <c r="LT87">
        <f t="shared" si="215"/>
        <v>4.4707869957056001E-2</v>
      </c>
      <c r="LU87">
        <f t="shared" si="215"/>
        <v>3.8570673425900676E-2</v>
      </c>
      <c r="LV87">
        <f t="shared" si="215"/>
        <v>0.17340448294742339</v>
      </c>
      <c r="LW87">
        <f t="shared" si="215"/>
        <v>1.5835882310657967E-2</v>
      </c>
    </row>
    <row r="88" spans="1:335" hidden="1" x14ac:dyDescent="0.3">
      <c r="A88" s="1">
        <v>2019</v>
      </c>
      <c r="B88">
        <f t="shared" si="193"/>
        <v>2.6721299288465325E-2</v>
      </c>
      <c r="C88">
        <f t="shared" si="219"/>
        <v>0.10858655752182539</v>
      </c>
      <c r="D88">
        <f t="shared" si="219"/>
        <v>0.10820056668193223</v>
      </c>
      <c r="E88">
        <f t="shared" si="219"/>
        <v>0.13073306160066278</v>
      </c>
      <c r="F88">
        <f t="shared" si="219"/>
        <v>6.9173891163106793E-2</v>
      </c>
      <c r="G88">
        <f t="shared" si="219"/>
        <v>6.8564916540384546E-3</v>
      </c>
      <c r="H88">
        <f t="shared" si="219"/>
        <v>2.8421204414707302E-2</v>
      </c>
      <c r="I88">
        <f t="shared" si="219"/>
        <v>1.7914784751888679E-2</v>
      </c>
      <c r="J88">
        <f t="shared" si="219"/>
        <v>5.4894102228515318E-2</v>
      </c>
      <c r="K88">
        <f t="shared" si="219"/>
        <v>2.3200424622320859E-2</v>
      </c>
      <c r="L88">
        <f t="shared" si="219"/>
        <v>1.5740759181477437E-2</v>
      </c>
      <c r="M88">
        <f t="shared" si="219"/>
        <v>2.5154240787019666E-2</v>
      </c>
      <c r="N88">
        <f t="shared" si="219"/>
        <v>0.11594776453559807</v>
      </c>
      <c r="O88">
        <f t="shared" si="219"/>
        <v>0.13632724777137079</v>
      </c>
      <c r="P88">
        <f t="shared" si="219"/>
        <v>2.9101753930284968E-2</v>
      </c>
      <c r="Q88">
        <f t="shared" si="219"/>
        <v>1.0391341992707803E-2</v>
      </c>
      <c r="R88">
        <f t="shared" si="219"/>
        <v>3.5614336304482352E-2</v>
      </c>
      <c r="S88">
        <f t="shared" si="219"/>
        <v>0.1314865184697363</v>
      </c>
      <c r="T88">
        <f t="shared" si="219"/>
        <v>1.6118088797481167E-2</v>
      </c>
      <c r="U88">
        <f t="shared" si="219"/>
        <v>0.10810825930034973</v>
      </c>
      <c r="V88">
        <f t="shared" si="219"/>
        <v>1.9506510787587528E-2</v>
      </c>
      <c r="W88">
        <f t="shared" si="219"/>
        <v>4.9503394867030093E-3</v>
      </c>
      <c r="X88">
        <f t="shared" si="219"/>
        <v>2.4293922914650629E-2</v>
      </c>
      <c r="Y88">
        <f t="shared" si="219"/>
        <v>6.8534481029198457E-2</v>
      </c>
      <c r="Z88">
        <f t="shared" si="219"/>
        <v>6.7032286557021203E-2</v>
      </c>
      <c r="AA88">
        <f t="shared" si="219"/>
        <v>7.4792567781973074E-2</v>
      </c>
      <c r="AB88">
        <f t="shared" si="219"/>
        <v>1.3641589008168697E-3</v>
      </c>
      <c r="AC88">
        <f t="shared" si="219"/>
        <v>4.6867412108620221E-2</v>
      </c>
      <c r="AD88">
        <f t="shared" si="219"/>
        <v>3.0708499088414776E-2</v>
      </c>
      <c r="AE88">
        <f t="shared" si="219"/>
        <v>9.1732682367096807E-2</v>
      </c>
      <c r="AF88">
        <f t="shared" si="219"/>
        <v>2.8517836441518785E-2</v>
      </c>
      <c r="AG88">
        <f t="shared" si="219"/>
        <v>5.0428467057615944E-2</v>
      </c>
      <c r="AH88">
        <f t="shared" si="219"/>
        <v>2.5019952396935441E-2</v>
      </c>
      <c r="AI88">
        <f t="shared" si="219"/>
        <v>3.0767923137405895E-2</v>
      </c>
      <c r="AJ88">
        <f t="shared" si="219"/>
        <v>4.888398516849457E-2</v>
      </c>
      <c r="AK88">
        <f t="shared" si="219"/>
        <v>2.1748531186569942E-2</v>
      </c>
      <c r="AL88">
        <f t="shared" si="219"/>
        <v>1.5042246389219027E-2</v>
      </c>
      <c r="AM88">
        <f t="shared" si="219"/>
        <v>4.1805320156380887E-2</v>
      </c>
      <c r="AN88">
        <f t="shared" si="219"/>
        <v>4.1719738770697984E-2</v>
      </c>
      <c r="AO88">
        <f t="shared" si="219"/>
        <v>7.3468584763347555E-2</v>
      </c>
      <c r="AP88">
        <f t="shared" si="219"/>
        <v>6.5458974549762849E-2</v>
      </c>
      <c r="AQ88">
        <f t="shared" si="219"/>
        <v>9.5773587182510389E-2</v>
      </c>
      <c r="AR88">
        <f t="shared" si="219"/>
        <v>3.4027386426184081E-2</v>
      </c>
      <c r="AS88">
        <f t="shared" si="219"/>
        <v>1.579122844989389E-2</v>
      </c>
      <c r="AT88">
        <f t="shared" si="219"/>
        <v>3.4022249489325196E-2</v>
      </c>
      <c r="AU88">
        <f t="shared" si="219"/>
        <v>4.9962206172688262E-2</v>
      </c>
      <c r="AV88">
        <f t="shared" si="219"/>
        <v>2.7252826780382655E-2</v>
      </c>
      <c r="AW88">
        <f t="shared" si="219"/>
        <v>2.1047810807788614E-2</v>
      </c>
      <c r="AX88">
        <f t="shared" si="219"/>
        <v>4.8724975446029495E-3</v>
      </c>
      <c r="AY88">
        <f t="shared" si="219"/>
        <v>1.9093733529796875E-2</v>
      </c>
      <c r="AZ88">
        <f t="shared" si="219"/>
        <v>9.51175550470931E-2</v>
      </c>
      <c r="BA88">
        <f t="shared" si="219"/>
        <v>3.997772622386947E-2</v>
      </c>
      <c r="BB88">
        <f t="shared" si="219"/>
        <v>7.1504550630883179E-2</v>
      </c>
      <c r="BC88">
        <f t="shared" si="219"/>
        <v>4.2742760556373771E-2</v>
      </c>
      <c r="BD88">
        <f t="shared" si="219"/>
        <v>5.3680651295372792E-2</v>
      </c>
      <c r="BE88">
        <f t="shared" si="219"/>
        <v>1.5964082398939719E-2</v>
      </c>
      <c r="BF88">
        <f t="shared" si="219"/>
        <v>1.394092593279983E-2</v>
      </c>
      <c r="BG88">
        <f t="shared" si="219"/>
        <v>0.10837336965207861</v>
      </c>
      <c r="BH88">
        <f t="shared" si="219"/>
        <v>5.919299643169279E-2</v>
      </c>
      <c r="BI88">
        <f t="shared" si="219"/>
        <v>2.8807600821255275E-2</v>
      </c>
      <c r="BJ88">
        <f t="shared" si="219"/>
        <v>4.2074460869391095E-2</v>
      </c>
      <c r="BK88">
        <f t="shared" si="219"/>
        <v>2.1140597075018641E-2</v>
      </c>
      <c r="BL88">
        <f t="shared" si="219"/>
        <v>3.4117844032477751E-2</v>
      </c>
      <c r="BM88">
        <f t="shared" si="219"/>
        <v>5.9105122487129624E-2</v>
      </c>
      <c r="BN88">
        <f t="shared" si="219"/>
        <v>6.3306792541853785E-2</v>
      </c>
      <c r="BO88">
        <f t="shared" si="218"/>
        <v>4.510306298576805E-2</v>
      </c>
      <c r="BP88">
        <f t="shared" si="218"/>
        <v>2.6768650705696451E-2</v>
      </c>
      <c r="BQ88">
        <f t="shared" si="218"/>
        <v>6.0904949233740874E-2</v>
      </c>
      <c r="BR88">
        <f t="shared" si="218"/>
        <v>4.5054566066346502E-3</v>
      </c>
      <c r="BS88">
        <f t="shared" si="218"/>
        <v>6.2482381678948151E-2</v>
      </c>
      <c r="BT88">
        <f t="shared" si="218"/>
        <v>3.9798654004658318E-2</v>
      </c>
      <c r="BU88">
        <f t="shared" si="218"/>
        <v>5.0203426166308907E-2</v>
      </c>
      <c r="BV88">
        <f t="shared" si="218"/>
        <v>3.6744483175240261E-2</v>
      </c>
      <c r="BW88">
        <f t="shared" si="218"/>
        <v>4.8851419967665621E-2</v>
      </c>
      <c r="BX88">
        <f t="shared" si="218"/>
        <v>4.4257246028545305E-2</v>
      </c>
      <c r="BY88">
        <f t="shared" si="218"/>
        <v>4.9767696711674025E-2</v>
      </c>
      <c r="BZ88">
        <f t="shared" si="218"/>
        <v>0.11325217595911541</v>
      </c>
      <c r="CA88">
        <f t="shared" si="218"/>
        <v>1.2095767180534539E-2</v>
      </c>
      <c r="CB88">
        <f t="shared" si="218"/>
        <v>5.7554473535960937E-2</v>
      </c>
      <c r="CC88">
        <f t="shared" si="218"/>
        <v>4.4176915224922508E-2</v>
      </c>
      <c r="CD88">
        <f t="shared" si="218"/>
        <v>6.3288373434069678E-2</v>
      </c>
      <c r="CE88">
        <f t="shared" si="218"/>
        <v>5.1067729207264656E-2</v>
      </c>
      <c r="CF88">
        <f t="shared" si="218"/>
        <v>4.0975956463620733E-2</v>
      </c>
      <c r="CG88">
        <f t="shared" si="218"/>
        <v>5.2355618734892889E-2</v>
      </c>
      <c r="CH88">
        <f t="shared" si="218"/>
        <v>9.5264957634962344E-2</v>
      </c>
      <c r="CI88">
        <f t="shared" si="218"/>
        <v>4.2540467513261571E-2</v>
      </c>
      <c r="CJ88">
        <f t="shared" si="218"/>
        <v>1.5797557931235051E-2</v>
      </c>
      <c r="CK88">
        <f t="shared" si="218"/>
        <v>2.8022177491557776E-2</v>
      </c>
      <c r="CL88">
        <f t="shared" si="218"/>
        <v>3.0215307319566787E-2</v>
      </c>
      <c r="CM88">
        <f t="shared" si="218"/>
        <v>6.0154047266164079E-2</v>
      </c>
      <c r="CN88">
        <f t="shared" si="218"/>
        <v>6.6248643274871566E-3</v>
      </c>
      <c r="CO88">
        <f t="shared" si="218"/>
        <v>6.4944127561459286E-3</v>
      </c>
      <c r="CP88">
        <f t="shared" si="218"/>
        <v>9.995194410392802E-2</v>
      </c>
      <c r="CQ88">
        <f t="shared" si="218"/>
        <v>7.8768218262974532E-3</v>
      </c>
      <c r="CR88">
        <f t="shared" si="218"/>
        <v>0.14460150081497347</v>
      </c>
      <c r="CS88">
        <f t="shared" si="218"/>
        <v>0.11833982477224902</v>
      </c>
      <c r="CT88">
        <f t="shared" si="218"/>
        <v>1.5363209767247879E-2</v>
      </c>
      <c r="CU88">
        <f t="shared" si="218"/>
        <v>2.5792923499936227E-2</v>
      </c>
      <c r="CV88">
        <f t="shared" si="218"/>
        <v>9.8701817948032566E-3</v>
      </c>
      <c r="CW88">
        <f t="shared" si="218"/>
        <v>2.7957086257814123E-2</v>
      </c>
      <c r="CX88">
        <f t="shared" si="218"/>
        <v>0.13085343494615548</v>
      </c>
      <c r="CY88">
        <f t="shared" si="218"/>
        <v>6.2233687511065727E-3</v>
      </c>
      <c r="CZ88">
        <f t="shared" si="218"/>
        <v>5.3970968804740505E-2</v>
      </c>
      <c r="DA88">
        <f t="shared" si="218"/>
        <v>5.5502480299977897E-2</v>
      </c>
      <c r="DB88">
        <f t="shared" si="218"/>
        <v>6.0274327571139152E-2</v>
      </c>
      <c r="DC88">
        <f t="shared" si="218"/>
        <v>0.11196319304495428</v>
      </c>
      <c r="DD88">
        <f t="shared" si="218"/>
        <v>4.8288500014150859E-2</v>
      </c>
      <c r="DE88">
        <f t="shared" si="218"/>
        <v>7.7747889066918097E-3</v>
      </c>
      <c r="DF88">
        <f t="shared" si="218"/>
        <v>3.532721618529866E-2</v>
      </c>
      <c r="DG88">
        <f t="shared" si="218"/>
        <v>5.9168959912649921E-3</v>
      </c>
      <c r="DH88">
        <f t="shared" si="218"/>
        <v>5.1021912357740562E-2</v>
      </c>
      <c r="DI88">
        <f t="shared" si="218"/>
        <v>5.6682224696262384E-2</v>
      </c>
      <c r="DJ88">
        <f t="shared" si="218"/>
        <v>7.3755761515975182E-2</v>
      </c>
      <c r="DK88">
        <f t="shared" si="218"/>
        <v>2.4282544647327098E-2</v>
      </c>
      <c r="DL88">
        <f t="shared" si="218"/>
        <v>4.992127465748844E-2</v>
      </c>
      <c r="DM88">
        <f t="shared" si="218"/>
        <v>1.9598278380490108E-2</v>
      </c>
      <c r="DN88">
        <f t="shared" si="218"/>
        <v>0.10034431845768987</v>
      </c>
      <c r="DO88">
        <f t="shared" si="218"/>
        <v>1.3209718337574894E-2</v>
      </c>
      <c r="DP88">
        <f t="shared" si="218"/>
        <v>5.500062645330156E-2</v>
      </c>
      <c r="DQ88">
        <f t="shared" si="218"/>
        <v>1.5902601526393445E-2</v>
      </c>
      <c r="DR88">
        <f t="shared" si="218"/>
        <v>2.8885500860688473E-2</v>
      </c>
      <c r="DS88">
        <f t="shared" si="218"/>
        <v>5.1592628172089761E-2</v>
      </c>
      <c r="DT88">
        <f t="shared" si="218"/>
        <v>7.4703446470393453E-2</v>
      </c>
      <c r="DU88">
        <f t="shared" si="218"/>
        <v>4.8775763305275235E-2</v>
      </c>
      <c r="DV88">
        <f t="shared" si="218"/>
        <v>1.7500883989979565E-3</v>
      </c>
      <c r="DW88">
        <f t="shared" si="218"/>
        <v>3.1083316892277724E-2</v>
      </c>
      <c r="DX88">
        <f t="shared" si="218"/>
        <v>5.444897655943276E-2</v>
      </c>
      <c r="DY88">
        <f t="shared" si="218"/>
        <v>5.7842651255443411E-2</v>
      </c>
      <c r="DZ88">
        <f t="shared" si="197"/>
        <v>7.7306942373619458E-2</v>
      </c>
      <c r="EA88">
        <f t="shared" si="216"/>
        <v>2.9863746376825206E-2</v>
      </c>
      <c r="EB88">
        <f t="shared" si="216"/>
        <v>1.1256385608425457E-2</v>
      </c>
      <c r="EC88">
        <f t="shared" si="216"/>
        <v>1.9609341323306384E-2</v>
      </c>
      <c r="ED88">
        <f t="shared" si="216"/>
        <v>6.3294258953726645E-2</v>
      </c>
      <c r="EE88">
        <f t="shared" si="216"/>
        <v>5.5796958976847305E-2</v>
      </c>
      <c r="EF88">
        <f t="shared" si="216"/>
        <v>1.6677911093812975E-2</v>
      </c>
      <c r="EG88">
        <f t="shared" si="216"/>
        <v>1.1365918983660683E-2</v>
      </c>
      <c r="EH88">
        <f t="shared" si="216"/>
        <v>5.7479497387527223E-2</v>
      </c>
      <c r="EI88">
        <f t="shared" si="216"/>
        <v>2.7297346576982018E-2</v>
      </c>
      <c r="EJ88">
        <f t="shared" si="216"/>
        <v>8.1491000798479651E-2</v>
      </c>
      <c r="EK88">
        <f t="shared" si="216"/>
        <v>4.8763353067439841E-2</v>
      </c>
      <c r="EL88">
        <f t="shared" si="216"/>
        <v>3.5886518930487665E-2</v>
      </c>
      <c r="EM88">
        <f t="shared" si="216"/>
        <v>4.3487090772090453E-2</v>
      </c>
      <c r="EN88">
        <f t="shared" si="216"/>
        <v>1.2182185225098965E-2</v>
      </c>
      <c r="EO88">
        <f t="shared" si="216"/>
        <v>1.8147079042984862E-2</v>
      </c>
      <c r="EP88">
        <f t="shared" si="216"/>
        <v>3.3106705232010647E-2</v>
      </c>
      <c r="EQ88">
        <f t="shared" si="216"/>
        <v>3.7638123990596448E-2</v>
      </c>
      <c r="ER88">
        <f t="shared" si="216"/>
        <v>0.12099279327252088</v>
      </c>
      <c r="ES88">
        <f t="shared" si="216"/>
        <v>3.1090410511510624E-2</v>
      </c>
      <c r="ET88">
        <f t="shared" si="216"/>
        <v>2.380068600765034E-3</v>
      </c>
      <c r="EU88">
        <f t="shared" si="216"/>
        <v>5.9626968307461892E-2</v>
      </c>
      <c r="EV88">
        <f t="shared" si="216"/>
        <v>5.0453437199858397E-2</v>
      </c>
      <c r="EW88">
        <f t="shared" si="216"/>
        <v>6.5580226263390162E-2</v>
      </c>
      <c r="EX88">
        <f t="shared" si="216"/>
        <v>5.6974327580588402E-3</v>
      </c>
      <c r="EY88">
        <f t="shared" si="216"/>
        <v>2.6646871506885605E-2</v>
      </c>
      <c r="EZ88">
        <f t="shared" si="216"/>
        <v>5.9375195491083166E-2</v>
      </c>
      <c r="FA88">
        <f t="shared" si="216"/>
        <v>0.11208650931770908</v>
      </c>
      <c r="FB88">
        <f t="shared" si="216"/>
        <v>0.14860434996864019</v>
      </c>
      <c r="FC88">
        <f t="shared" si="216"/>
        <v>2.2947317631105385E-2</v>
      </c>
      <c r="FD88">
        <f t="shared" si="216"/>
        <v>6.1775042157123372E-3</v>
      </c>
      <c r="FE88">
        <f t="shared" si="216"/>
        <v>3.3507345660956395E-2</v>
      </c>
      <c r="FF88">
        <f t="shared" si="216"/>
        <v>8.523632108016474E-2</v>
      </c>
      <c r="FG88">
        <f t="shared" si="216"/>
        <v>3.7914987653746013E-2</v>
      </c>
      <c r="FH88">
        <f t="shared" si="216"/>
        <v>9.7673484681917888E-2</v>
      </c>
      <c r="FI88">
        <f t="shared" si="216"/>
        <v>2.3275766713559298E-2</v>
      </c>
      <c r="FJ88">
        <f t="shared" si="216"/>
        <v>0.1150998378425746</v>
      </c>
      <c r="FK88">
        <f t="shared" si="216"/>
        <v>0.12687195530997308</v>
      </c>
      <c r="FL88">
        <f t="shared" si="216"/>
        <v>7.5260374817156861E-2</v>
      </c>
      <c r="FM88">
        <f t="shared" si="216"/>
        <v>4.4056810768395571E-2</v>
      </c>
      <c r="FN88">
        <f t="shared" si="216"/>
        <v>2.5342628390619459E-2</v>
      </c>
      <c r="FO88">
        <f t="shared" si="216"/>
        <v>6.3974877131043384E-2</v>
      </c>
      <c r="FP88">
        <f t="shared" si="216"/>
        <v>8.5403607277220184E-3</v>
      </c>
      <c r="FQ88">
        <f t="shared" si="216"/>
        <v>3.8889248559541345E-2</v>
      </c>
      <c r="FR88">
        <f t="shared" si="216"/>
        <v>2.1951924245146359E-2</v>
      </c>
      <c r="FS88">
        <f t="shared" si="216"/>
        <v>2.1262719017293374E-2</v>
      </c>
      <c r="FT88">
        <f t="shared" si="216"/>
        <v>5.9870383020426909E-2</v>
      </c>
      <c r="FU88">
        <f t="shared" si="216"/>
        <v>1.6906887370293722E-2</v>
      </c>
      <c r="FV88">
        <f t="shared" si="216"/>
        <v>1.3248350923713736E-2</v>
      </c>
      <c r="FW88">
        <f t="shared" si="216"/>
        <v>1.3415643241441622E-2</v>
      </c>
      <c r="FX88">
        <f t="shared" si="216"/>
        <v>3.7794172939521142E-2</v>
      </c>
      <c r="FY88">
        <f t="shared" si="216"/>
        <v>9.0927210943687831E-2</v>
      </c>
      <c r="FZ88">
        <f t="shared" si="216"/>
        <v>1.5999147647543788E-2</v>
      </c>
      <c r="GA88">
        <f t="shared" si="216"/>
        <v>2.5499986327265634E-3</v>
      </c>
      <c r="GB88">
        <f t="shared" si="216"/>
        <v>2.8544573233170722E-3</v>
      </c>
      <c r="GC88">
        <f t="shared" si="216"/>
        <v>1.764247533639407E-2</v>
      </c>
      <c r="GD88">
        <f t="shared" si="216"/>
        <v>1.0819650169325401E-2</v>
      </c>
      <c r="GE88">
        <f t="shared" si="216"/>
        <v>8.9702744325213857E-2</v>
      </c>
      <c r="GF88">
        <f t="shared" si="216"/>
        <v>5.8360021218199193E-2</v>
      </c>
      <c r="GG88">
        <f t="shared" si="216"/>
        <v>9.2696552641540308E-2</v>
      </c>
      <c r="GH88">
        <f t="shared" si="216"/>
        <v>0.17450893128085465</v>
      </c>
      <c r="GI88">
        <f t="shared" si="216"/>
        <v>3.5230181681697725E-3</v>
      </c>
      <c r="GJ88">
        <f t="shared" si="216"/>
        <v>9.2611544811496138E-3</v>
      </c>
      <c r="GK88">
        <f t="shared" si="216"/>
        <v>9.0904324694667304E-2</v>
      </c>
      <c r="GL88">
        <f t="shared" ref="GL88:IW88" si="220">ABS(GL68-GL48)</f>
        <v>0.12503832514080904</v>
      </c>
      <c r="GM88">
        <f t="shared" si="220"/>
        <v>6.3265660953114589E-3</v>
      </c>
      <c r="GN88">
        <f t="shared" si="220"/>
        <v>4.8357129595007986E-2</v>
      </c>
      <c r="GO88">
        <f t="shared" si="220"/>
        <v>2.3389188279171191E-3</v>
      </c>
      <c r="GP88">
        <f t="shared" si="220"/>
        <v>1.5739577255043713E-2</v>
      </c>
      <c r="GQ88">
        <f t="shared" si="220"/>
        <v>4.2369079610487193E-2</v>
      </c>
      <c r="GR88">
        <f t="shared" si="220"/>
        <v>5.4115958422508992E-2</v>
      </c>
      <c r="GS88">
        <f t="shared" si="220"/>
        <v>1.9500055073427003E-2</v>
      </c>
      <c r="GT88">
        <f t="shared" si="220"/>
        <v>5.9438136320149382E-2</v>
      </c>
      <c r="GU88">
        <f t="shared" si="220"/>
        <v>2.0715677672388133E-2</v>
      </c>
      <c r="GV88">
        <f t="shared" si="220"/>
        <v>6.2534354499294731E-2</v>
      </c>
      <c r="GW88">
        <f t="shared" si="220"/>
        <v>4.743096393157506E-2</v>
      </c>
      <c r="GX88">
        <f t="shared" si="220"/>
        <v>6.0754035018018404E-2</v>
      </c>
      <c r="GY88">
        <f t="shared" si="220"/>
        <v>0.12262067733044429</v>
      </c>
      <c r="GZ88">
        <f t="shared" si="220"/>
        <v>2.3390743792691682E-3</v>
      </c>
      <c r="HA88">
        <f t="shared" si="220"/>
        <v>1.3215224408638981E-2</v>
      </c>
      <c r="HB88">
        <f t="shared" si="220"/>
        <v>1.5238073489501236E-2</v>
      </c>
      <c r="HC88">
        <f t="shared" si="220"/>
        <v>9.6215627152425265E-2</v>
      </c>
      <c r="HD88">
        <f t="shared" si="220"/>
        <v>2.0138672643788991E-2</v>
      </c>
      <c r="HE88">
        <f t="shared" si="220"/>
        <v>0.10867103941383921</v>
      </c>
      <c r="HF88">
        <f t="shared" si="220"/>
        <v>6.5294264305121974E-2</v>
      </c>
      <c r="HG88">
        <f t="shared" si="220"/>
        <v>6.0731317288460096E-2</v>
      </c>
      <c r="HH88">
        <f t="shared" si="220"/>
        <v>3.1716469044729745E-2</v>
      </c>
      <c r="HI88">
        <f t="shared" si="220"/>
        <v>1.1473602044089731E-2</v>
      </c>
      <c r="HJ88">
        <f t="shared" si="220"/>
        <v>1.3410146185838245E-2</v>
      </c>
      <c r="HK88">
        <f t="shared" si="220"/>
        <v>8.3055835882952789E-2</v>
      </c>
      <c r="HL88">
        <f t="shared" si="220"/>
        <v>4.4338047723450624E-2</v>
      </c>
      <c r="HM88">
        <f t="shared" si="220"/>
        <v>7.5280243585478801E-2</v>
      </c>
      <c r="HN88">
        <f t="shared" si="220"/>
        <v>3.4445511353817349E-2</v>
      </c>
      <c r="HO88">
        <f t="shared" si="220"/>
        <v>1.4606653786702672E-2</v>
      </c>
      <c r="HP88">
        <f t="shared" si="220"/>
        <v>7.3328787211026536E-2</v>
      </c>
      <c r="HQ88">
        <f t="shared" si="220"/>
        <v>2.538570804000527E-2</v>
      </c>
      <c r="HR88">
        <f t="shared" si="220"/>
        <v>4.837559492999248E-2</v>
      </c>
      <c r="HS88">
        <f t="shared" si="220"/>
        <v>3.9620885563869543E-2</v>
      </c>
      <c r="HT88">
        <f t="shared" si="220"/>
        <v>1.7703311123512283E-2</v>
      </c>
      <c r="HU88">
        <f t="shared" si="220"/>
        <v>3.7437303216045215E-3</v>
      </c>
      <c r="HV88">
        <f t="shared" si="220"/>
        <v>6.0915645307344501E-2</v>
      </c>
      <c r="HW88">
        <f t="shared" si="220"/>
        <v>1.5988945246718012E-2</v>
      </c>
      <c r="HX88">
        <f t="shared" si="220"/>
        <v>1.213038895941021E-2</v>
      </c>
      <c r="HY88">
        <f t="shared" si="220"/>
        <v>6.647370694580601E-3</v>
      </c>
      <c r="HZ88">
        <f t="shared" si="220"/>
        <v>6.9520467352218784E-2</v>
      </c>
      <c r="IA88">
        <f t="shared" si="220"/>
        <v>3.3879267528693399E-2</v>
      </c>
      <c r="IB88">
        <f t="shared" si="220"/>
        <v>2.477409268894315E-2</v>
      </c>
      <c r="IC88">
        <f t="shared" si="220"/>
        <v>3.7742734950748848E-2</v>
      </c>
      <c r="ID88">
        <f t="shared" si="220"/>
        <v>4.3322623302714303E-2</v>
      </c>
      <c r="IE88">
        <f t="shared" si="220"/>
        <v>6.1951576487047577E-2</v>
      </c>
      <c r="IF88">
        <f t="shared" si="220"/>
        <v>6.6886443763269354E-3</v>
      </c>
      <c r="IG88">
        <f t="shared" si="220"/>
        <v>2.0768159069433079E-2</v>
      </c>
      <c r="IH88">
        <f t="shared" si="220"/>
        <v>2.6389814851094373E-3</v>
      </c>
      <c r="II88">
        <f t="shared" si="220"/>
        <v>7.0079335393349318E-2</v>
      </c>
      <c r="IJ88">
        <f t="shared" si="220"/>
        <v>3.5096690640543882E-2</v>
      </c>
      <c r="IK88">
        <f t="shared" si="220"/>
        <v>2.09295294854146E-2</v>
      </c>
      <c r="IL88">
        <f t="shared" si="220"/>
        <v>1.3291446618205582E-2</v>
      </c>
      <c r="IM88">
        <f t="shared" si="220"/>
        <v>7.2544196998862331E-2</v>
      </c>
      <c r="IN88">
        <f t="shared" si="220"/>
        <v>5.4520266825601682E-2</v>
      </c>
      <c r="IO88">
        <f t="shared" si="220"/>
        <v>4.3190902333577141E-2</v>
      </c>
      <c r="IP88">
        <f t="shared" si="220"/>
        <v>5.0747909499950561E-2</v>
      </c>
      <c r="IQ88">
        <f t="shared" si="220"/>
        <v>0.1161916288947627</v>
      </c>
      <c r="IR88">
        <f t="shared" si="220"/>
        <v>1.7630207344790094E-2</v>
      </c>
      <c r="IS88">
        <f t="shared" si="220"/>
        <v>1.9516761694169493E-2</v>
      </c>
      <c r="IT88">
        <f t="shared" si="220"/>
        <v>8.2401893678231253E-2</v>
      </c>
      <c r="IU88">
        <f t="shared" si="220"/>
        <v>2.5203345121621201E-2</v>
      </c>
      <c r="IV88">
        <f t="shared" si="220"/>
        <v>1.6329222191953319E-2</v>
      </c>
      <c r="IW88">
        <f t="shared" si="220"/>
        <v>2.5518328005364868E-2</v>
      </c>
      <c r="IX88">
        <f t="shared" si="206"/>
        <v>2.0391275446086335E-2</v>
      </c>
      <c r="IY88">
        <f t="shared" si="206"/>
        <v>2.4902151657801574E-2</v>
      </c>
      <c r="IZ88">
        <f t="shared" si="206"/>
        <v>3.0287460795018567E-2</v>
      </c>
      <c r="JA88">
        <f t="shared" si="204"/>
        <v>4.9444539218444383E-2</v>
      </c>
      <c r="JB88">
        <f t="shared" si="217"/>
        <v>2.7487360169430874E-3</v>
      </c>
      <c r="JC88">
        <f t="shared" si="217"/>
        <v>1.0839678259464414E-3</v>
      </c>
      <c r="JD88">
        <f t="shared" si="217"/>
        <v>2.6979358588731073E-2</v>
      </c>
      <c r="JE88">
        <f t="shared" si="217"/>
        <v>3.4928566891327034E-2</v>
      </c>
      <c r="JF88">
        <f t="shared" si="217"/>
        <v>1.3019023476000535E-2</v>
      </c>
      <c r="JG88">
        <f t="shared" si="217"/>
        <v>1.7647736055082075E-2</v>
      </c>
      <c r="JH88">
        <f t="shared" si="217"/>
        <v>5.337104082255073E-2</v>
      </c>
      <c r="JI88">
        <f t="shared" si="217"/>
        <v>2.6123699712143622E-2</v>
      </c>
      <c r="JJ88">
        <f t="shared" si="217"/>
        <v>7.6364942014794934E-3</v>
      </c>
      <c r="JK88">
        <f t="shared" si="217"/>
        <v>4.7159006379583479E-2</v>
      </c>
      <c r="JL88">
        <f t="shared" si="217"/>
        <v>3.4959933851057778E-2</v>
      </c>
      <c r="JM88">
        <f t="shared" si="217"/>
        <v>1.4040599163496481E-2</v>
      </c>
      <c r="JN88">
        <f t="shared" si="217"/>
        <v>2.4552696395866547E-2</v>
      </c>
      <c r="JO88">
        <f t="shared" si="217"/>
        <v>5.6157010779999822E-2</v>
      </c>
      <c r="JP88">
        <f t="shared" si="217"/>
        <v>0.10401525161157088</v>
      </c>
      <c r="JQ88">
        <f t="shared" si="217"/>
        <v>1.62305286480183E-2</v>
      </c>
      <c r="JR88">
        <f t="shared" si="217"/>
        <v>5.2462058803044165E-3</v>
      </c>
      <c r="JS88">
        <f t="shared" si="217"/>
        <v>4.0876822674492996E-2</v>
      </c>
      <c r="JT88">
        <f t="shared" si="217"/>
        <v>7.303877371375278E-2</v>
      </c>
      <c r="JU88">
        <f t="shared" si="217"/>
        <v>6.159953686261932E-3</v>
      </c>
      <c r="JV88">
        <f t="shared" si="217"/>
        <v>1.5466566830187434E-2</v>
      </c>
      <c r="JW88">
        <f t="shared" si="217"/>
        <v>8.0997278898842506E-2</v>
      </c>
      <c r="JX88">
        <f t="shared" si="217"/>
        <v>3.2344204565749227E-2</v>
      </c>
      <c r="JY88">
        <f t="shared" si="217"/>
        <v>2.5160277344312421E-2</v>
      </c>
      <c r="JZ88">
        <f t="shared" si="217"/>
        <v>4.7352974723176011E-2</v>
      </c>
      <c r="KA88">
        <f t="shared" si="217"/>
        <v>3.5231340410679796E-2</v>
      </c>
      <c r="KB88">
        <f t="shared" si="217"/>
        <v>5.8063216043402199E-3</v>
      </c>
      <c r="KC88">
        <f t="shared" si="217"/>
        <v>5.1710082670778978E-2</v>
      </c>
      <c r="KD88">
        <f t="shared" si="217"/>
        <v>2.2344889146332148E-2</v>
      </c>
      <c r="KE88">
        <f t="shared" si="217"/>
        <v>1.9880735662721694E-2</v>
      </c>
      <c r="KF88">
        <f t="shared" si="217"/>
        <v>0.18886444789764184</v>
      </c>
      <c r="KG88">
        <f t="shared" si="217"/>
        <v>1.6354833137635028E-2</v>
      </c>
      <c r="KH88">
        <f t="shared" si="217"/>
        <v>3.4160117769506199E-2</v>
      </c>
      <c r="KI88">
        <f t="shared" si="217"/>
        <v>5.1137090382700201E-3</v>
      </c>
      <c r="KJ88">
        <f t="shared" si="217"/>
        <v>1.2423149935587227E-2</v>
      </c>
      <c r="KK88">
        <f t="shared" si="217"/>
        <v>4.9820615077124708E-2</v>
      </c>
      <c r="KL88">
        <f t="shared" si="217"/>
        <v>2.2869611288858088E-2</v>
      </c>
      <c r="KM88">
        <f t="shared" si="217"/>
        <v>3.9335032179828477E-2</v>
      </c>
      <c r="KN88">
        <f t="shared" si="217"/>
        <v>9.9340239199950719E-2</v>
      </c>
      <c r="KO88">
        <f t="shared" si="217"/>
        <v>7.4642759720834895E-3</v>
      </c>
      <c r="KP88">
        <f t="shared" si="217"/>
        <v>8.4448494051345802E-2</v>
      </c>
      <c r="KQ88">
        <f t="shared" si="217"/>
        <v>5.1775669802388569E-3</v>
      </c>
      <c r="KR88">
        <f t="shared" si="217"/>
        <v>1.0359646625484872E-2</v>
      </c>
      <c r="KS88">
        <f t="shared" si="217"/>
        <v>1.118251503510248E-2</v>
      </c>
      <c r="KT88">
        <f t="shared" si="217"/>
        <v>2.4861676250790554E-3</v>
      </c>
      <c r="KU88">
        <f t="shared" si="217"/>
        <v>3.399133516729929E-2</v>
      </c>
      <c r="KV88">
        <f t="shared" si="217"/>
        <v>6.9925310373031291E-5</v>
      </c>
      <c r="KW88">
        <f t="shared" si="217"/>
        <v>3.4916565785834131E-3</v>
      </c>
      <c r="KX88">
        <f t="shared" si="217"/>
        <v>2.3323967670219992E-2</v>
      </c>
      <c r="KY88">
        <f t="shared" si="217"/>
        <v>0.10337618924333125</v>
      </c>
      <c r="KZ88">
        <f t="shared" si="217"/>
        <v>3.1748204911062103E-2</v>
      </c>
      <c r="LA88">
        <f t="shared" si="217"/>
        <v>2.2362791430476425E-2</v>
      </c>
      <c r="LB88">
        <f t="shared" si="217"/>
        <v>6.4475870161502247E-3</v>
      </c>
      <c r="LC88">
        <f t="shared" si="217"/>
        <v>1.0168883343770363E-2</v>
      </c>
      <c r="LD88">
        <f t="shared" si="217"/>
        <v>7.3941052586155687E-2</v>
      </c>
      <c r="LE88">
        <f t="shared" si="217"/>
        <v>1.675291784781438E-2</v>
      </c>
      <c r="LF88">
        <f t="shared" si="217"/>
        <v>3.4398352788964026E-2</v>
      </c>
      <c r="LG88">
        <f t="shared" si="217"/>
        <v>1.7554012957292364E-3</v>
      </c>
      <c r="LH88">
        <f t="shared" si="217"/>
        <v>6.6077870614943746E-2</v>
      </c>
      <c r="LI88">
        <f t="shared" si="217"/>
        <v>6.3859134283889951E-2</v>
      </c>
      <c r="LJ88">
        <f t="shared" si="217"/>
        <v>2.469642757927755E-2</v>
      </c>
      <c r="LK88">
        <f t="shared" si="217"/>
        <v>4.2165334165979923E-2</v>
      </c>
      <c r="LL88">
        <f t="shared" si="217"/>
        <v>2.5067870955307603E-2</v>
      </c>
      <c r="LM88">
        <f t="shared" ref="LM88:LW88" si="221">ABS(LM68-LM48)</f>
        <v>0.12209438559653851</v>
      </c>
      <c r="LN88">
        <f t="shared" si="221"/>
        <v>4.100010561820927E-2</v>
      </c>
      <c r="LO88">
        <f t="shared" si="221"/>
        <v>2.243451839403332E-3</v>
      </c>
      <c r="LP88">
        <f t="shared" si="221"/>
        <v>4.0643096749084895E-2</v>
      </c>
      <c r="LQ88">
        <f t="shared" si="221"/>
        <v>5.3811012533904301E-2</v>
      </c>
      <c r="LR88">
        <f t="shared" si="221"/>
        <v>0.13281777488867069</v>
      </c>
      <c r="LS88">
        <f t="shared" si="221"/>
        <v>6.4831677809423227E-2</v>
      </c>
      <c r="LT88">
        <f t="shared" si="221"/>
        <v>3.9820708737814403E-4</v>
      </c>
      <c r="LU88">
        <f t="shared" si="221"/>
        <v>1.023694023631827E-2</v>
      </c>
      <c r="LV88">
        <f t="shared" si="221"/>
        <v>2.827854724161287E-2</v>
      </c>
      <c r="LW88">
        <f t="shared" si="221"/>
        <v>5.1640483783808477E-2</v>
      </c>
    </row>
    <row r="89" spans="1:335" hidden="1" x14ac:dyDescent="0.3">
      <c r="A89" s="4" t="s">
        <v>11</v>
      </c>
      <c r="B89" s="4">
        <f>MAX(B69:B88)</f>
        <v>0.15169214665024178</v>
      </c>
      <c r="C89" s="4">
        <f t="shared" ref="C89:BN89" si="222">MAX(C69:C88)</f>
        <v>0.10858655752182539</v>
      </c>
      <c r="D89" s="4">
        <f t="shared" si="222"/>
        <v>0.13724780260985803</v>
      </c>
      <c r="E89" s="4">
        <f t="shared" si="222"/>
        <v>0.13888879497262874</v>
      </c>
      <c r="F89" s="4">
        <f t="shared" si="222"/>
        <v>6.9173891163106793E-2</v>
      </c>
      <c r="G89" s="4">
        <f t="shared" si="222"/>
        <v>9.8193790688139548E-2</v>
      </c>
      <c r="H89" s="4">
        <f t="shared" si="222"/>
        <v>0.12625858343747098</v>
      </c>
      <c r="I89" s="4">
        <f t="shared" si="222"/>
        <v>0.12884579788479356</v>
      </c>
      <c r="J89" s="4">
        <f t="shared" si="222"/>
        <v>0.11028520920409612</v>
      </c>
      <c r="K89" s="4">
        <f t="shared" si="222"/>
        <v>8.9759016643020439E-2</v>
      </c>
      <c r="L89" s="4">
        <f t="shared" si="222"/>
        <v>8.1339771212828149E-2</v>
      </c>
      <c r="M89" s="4">
        <f t="shared" si="222"/>
        <v>0.12944579101787257</v>
      </c>
      <c r="N89" s="4">
        <f t="shared" si="222"/>
        <v>0.11692406214397599</v>
      </c>
      <c r="O89" s="4">
        <f t="shared" si="222"/>
        <v>0.13981941394811981</v>
      </c>
      <c r="P89" s="4">
        <f t="shared" si="222"/>
        <v>0.1055272750249896</v>
      </c>
      <c r="Q89" s="4">
        <f t="shared" si="222"/>
        <v>7.5446795120895471E-2</v>
      </c>
      <c r="R89" s="4">
        <f t="shared" si="222"/>
        <v>6.4447710146291137E-2</v>
      </c>
      <c r="S89" s="4">
        <f t="shared" si="222"/>
        <v>0.1314865184697363</v>
      </c>
      <c r="T89" s="4">
        <f t="shared" si="222"/>
        <v>8.413013369625455E-2</v>
      </c>
      <c r="U89" s="4">
        <f t="shared" si="222"/>
        <v>0.16802216895984123</v>
      </c>
      <c r="V89" s="4">
        <f t="shared" si="222"/>
        <v>0.27883563774116832</v>
      </c>
      <c r="W89" s="4">
        <f t="shared" si="222"/>
        <v>0.16786787117816493</v>
      </c>
      <c r="X89" s="4">
        <f t="shared" si="222"/>
        <v>0.12946879629280394</v>
      </c>
      <c r="Y89" s="4">
        <f t="shared" si="222"/>
        <v>0.11388559004328966</v>
      </c>
      <c r="Z89" s="4">
        <f t="shared" si="222"/>
        <v>9.7333062267058512E-2</v>
      </c>
      <c r="AA89" s="4">
        <f t="shared" si="222"/>
        <v>0.12194151621152577</v>
      </c>
      <c r="AB89" s="4">
        <f t="shared" si="222"/>
        <v>8.6267667917285795E-2</v>
      </c>
      <c r="AC89" s="4">
        <f t="shared" si="222"/>
        <v>0.10292884340476455</v>
      </c>
      <c r="AD89" s="4">
        <f t="shared" si="222"/>
        <v>7.1136284551121864E-2</v>
      </c>
      <c r="AE89" s="4">
        <f t="shared" si="222"/>
        <v>0.10151750096242729</v>
      </c>
      <c r="AF89" s="4">
        <f t="shared" si="222"/>
        <v>8.0590125336469975E-2</v>
      </c>
      <c r="AG89" s="4">
        <f t="shared" si="222"/>
        <v>0.10897220173201316</v>
      </c>
      <c r="AH89" s="4">
        <f t="shared" si="222"/>
        <v>8.9338626174902847E-2</v>
      </c>
      <c r="AI89" s="4">
        <f t="shared" si="222"/>
        <v>0.1192718140897141</v>
      </c>
      <c r="AJ89" s="4">
        <f t="shared" si="222"/>
        <v>7.3377109983764233E-2</v>
      </c>
      <c r="AK89" s="4">
        <f t="shared" si="222"/>
        <v>6.9541000326457658E-2</v>
      </c>
      <c r="AL89" s="4">
        <f t="shared" si="222"/>
        <v>0.10965264155501792</v>
      </c>
      <c r="AM89" s="4">
        <f t="shared" si="222"/>
        <v>9.9859065515574774E-2</v>
      </c>
      <c r="AN89" s="4">
        <f t="shared" si="222"/>
        <v>0.10869253585881522</v>
      </c>
      <c r="AO89" s="4">
        <f t="shared" si="222"/>
        <v>7.3468584763347555E-2</v>
      </c>
      <c r="AP89" s="4">
        <f t="shared" si="222"/>
        <v>0.11208481522716507</v>
      </c>
      <c r="AQ89" s="4">
        <f t="shared" si="222"/>
        <v>0.11487363091590924</v>
      </c>
      <c r="AR89" s="4">
        <f t="shared" si="222"/>
        <v>0.1096367781647255</v>
      </c>
      <c r="AS89" s="4">
        <f t="shared" si="222"/>
        <v>0.11106002240174334</v>
      </c>
      <c r="AT89" s="4">
        <f t="shared" si="222"/>
        <v>8.7275166687916295E-2</v>
      </c>
      <c r="AU89" s="4">
        <f t="shared" si="222"/>
        <v>7.2617605732356927E-2</v>
      </c>
      <c r="AV89" s="4">
        <f t="shared" si="222"/>
        <v>9.4113381929371742E-2</v>
      </c>
      <c r="AW89" s="4">
        <f t="shared" si="222"/>
        <v>8.7067747732587297E-2</v>
      </c>
      <c r="AX89" s="4">
        <f t="shared" si="222"/>
        <v>9.9924982571853782E-2</v>
      </c>
      <c r="AY89" s="4">
        <f t="shared" si="222"/>
        <v>7.5146703838634255E-2</v>
      </c>
      <c r="AZ89" s="4">
        <f t="shared" si="222"/>
        <v>0.11614306454273782</v>
      </c>
      <c r="BA89" s="4">
        <f t="shared" si="222"/>
        <v>9.1084870357223319E-2</v>
      </c>
      <c r="BB89" s="4">
        <f t="shared" si="222"/>
        <v>0.10606315886924311</v>
      </c>
      <c r="BC89" s="4">
        <f t="shared" si="222"/>
        <v>0.10048475076710861</v>
      </c>
      <c r="BD89" s="4">
        <f t="shared" si="222"/>
        <v>0.23325455260040473</v>
      </c>
      <c r="BE89" s="4">
        <f t="shared" si="222"/>
        <v>0.14910140060126553</v>
      </c>
      <c r="BF89" s="4">
        <f t="shared" si="222"/>
        <v>0.10027803497479681</v>
      </c>
      <c r="BG89" s="4">
        <f t="shared" si="222"/>
        <v>0.17308612696582115</v>
      </c>
      <c r="BH89" s="4">
        <f t="shared" si="222"/>
        <v>0.12473099338934779</v>
      </c>
      <c r="BI89" s="4">
        <f t="shared" si="222"/>
        <v>0.11151279100109257</v>
      </c>
      <c r="BJ89" s="4">
        <f t="shared" si="222"/>
        <v>0.16237570838404625</v>
      </c>
      <c r="BK89" s="4">
        <f t="shared" si="222"/>
        <v>6.8330690444803222E-2</v>
      </c>
      <c r="BL89" s="4">
        <f t="shared" si="222"/>
        <v>0.13400339291090385</v>
      </c>
      <c r="BM89" s="4">
        <f t="shared" si="222"/>
        <v>6.3378769398723597E-2</v>
      </c>
      <c r="BN89" s="4">
        <f t="shared" si="222"/>
        <v>6.3306792541853785E-2</v>
      </c>
      <c r="BO89" s="4">
        <f t="shared" ref="BO89:DZ89" si="223">MAX(BO69:BO88)</f>
        <v>7.2371491711019101E-2</v>
      </c>
      <c r="BP89" s="4">
        <f t="shared" si="223"/>
        <v>0.10008389662069006</v>
      </c>
      <c r="BQ89" s="4">
        <f t="shared" si="223"/>
        <v>8.0050566974747772E-2</v>
      </c>
      <c r="BR89" s="4">
        <f t="shared" si="223"/>
        <v>0.10987556672776055</v>
      </c>
      <c r="BS89" s="4">
        <f t="shared" si="223"/>
        <v>0.13419450463007732</v>
      </c>
      <c r="BT89" s="4">
        <f t="shared" si="223"/>
        <v>6.6321111324125326E-2</v>
      </c>
      <c r="BU89" s="4">
        <f t="shared" si="223"/>
        <v>0.11240519550192163</v>
      </c>
      <c r="BV89" s="4">
        <f t="shared" si="223"/>
        <v>9.2008507233740322E-2</v>
      </c>
      <c r="BW89" s="4">
        <f t="shared" si="223"/>
        <v>8.0953750168874461E-2</v>
      </c>
      <c r="BX89" s="4">
        <f t="shared" si="223"/>
        <v>6.8462837789393993E-2</v>
      </c>
      <c r="BY89" s="4">
        <f t="shared" si="223"/>
        <v>6.2406285013544505E-2</v>
      </c>
      <c r="BZ89" s="4">
        <f t="shared" si="223"/>
        <v>0.17773025923658647</v>
      </c>
      <c r="CA89" s="4">
        <f t="shared" si="223"/>
        <v>8.4499448948315181E-2</v>
      </c>
      <c r="CB89" s="4">
        <f t="shared" si="223"/>
        <v>0.12067461207607566</v>
      </c>
      <c r="CC89" s="4">
        <f t="shared" si="223"/>
        <v>5.3426893672479547E-2</v>
      </c>
      <c r="CD89" s="4">
        <f t="shared" si="223"/>
        <v>0.19056478068724675</v>
      </c>
      <c r="CE89" s="4">
        <f t="shared" si="223"/>
        <v>8.9449647407882221E-2</v>
      </c>
      <c r="CF89" s="4">
        <f t="shared" si="223"/>
        <v>6.466854123006166E-2</v>
      </c>
      <c r="CG89" s="4">
        <f t="shared" si="223"/>
        <v>0.1110677777118162</v>
      </c>
      <c r="CH89" s="4">
        <f t="shared" si="223"/>
        <v>0.13730937930209597</v>
      </c>
      <c r="CI89" s="4">
        <f t="shared" si="223"/>
        <v>6.6817921139978975E-2</v>
      </c>
      <c r="CJ89" s="4">
        <f t="shared" si="223"/>
        <v>0.13284160695124697</v>
      </c>
      <c r="CK89" s="4">
        <f t="shared" si="223"/>
        <v>0.12586555068331617</v>
      </c>
      <c r="CL89" s="4">
        <f t="shared" si="223"/>
        <v>6.405964759256616E-2</v>
      </c>
      <c r="CM89" s="4">
        <f t="shared" si="223"/>
        <v>0.11093330225324727</v>
      </c>
      <c r="CN89" s="4">
        <f t="shared" si="223"/>
        <v>9.5020291411642283E-2</v>
      </c>
      <c r="CO89" s="4">
        <f t="shared" si="223"/>
        <v>0.14630536902579394</v>
      </c>
      <c r="CP89" s="4">
        <f t="shared" si="223"/>
        <v>0.129660701515184</v>
      </c>
      <c r="CQ89" s="4">
        <f t="shared" si="223"/>
        <v>0.11463801883214009</v>
      </c>
      <c r="CR89" s="4">
        <f t="shared" si="223"/>
        <v>0.20927250015366328</v>
      </c>
      <c r="CS89" s="4">
        <f t="shared" si="223"/>
        <v>0.15196979108724901</v>
      </c>
      <c r="CT89" s="4">
        <f t="shared" si="223"/>
        <v>0.10000846513118913</v>
      </c>
      <c r="CU89" s="4">
        <f t="shared" si="223"/>
        <v>6.7606816406189429E-2</v>
      </c>
      <c r="CV89" s="4">
        <f t="shared" si="223"/>
        <v>0.13992363102473981</v>
      </c>
      <c r="CW89" s="4">
        <f t="shared" si="223"/>
        <v>0.11586422686182508</v>
      </c>
      <c r="CX89" s="4">
        <f t="shared" si="223"/>
        <v>0.18299651424778973</v>
      </c>
      <c r="CY89" s="4">
        <f t="shared" si="223"/>
        <v>9.5712602086522158E-2</v>
      </c>
      <c r="CZ89" s="4">
        <f t="shared" si="223"/>
        <v>8.1729821844355732E-2</v>
      </c>
      <c r="DA89" s="4">
        <f t="shared" si="223"/>
        <v>0.1330707322508683</v>
      </c>
      <c r="DB89" s="4">
        <f t="shared" si="223"/>
        <v>6.7020115136402714E-2</v>
      </c>
      <c r="DC89" s="4">
        <f t="shared" si="223"/>
        <v>0.11266488361691818</v>
      </c>
      <c r="DD89" s="4">
        <f t="shared" si="223"/>
        <v>8.4756277486937259E-2</v>
      </c>
      <c r="DE89" s="4">
        <f t="shared" si="223"/>
        <v>0.14981183215140526</v>
      </c>
      <c r="DF89" s="4">
        <f t="shared" si="223"/>
        <v>0.13070636875715391</v>
      </c>
      <c r="DG89" s="4">
        <f t="shared" si="223"/>
        <v>8.5929251007260787E-2</v>
      </c>
      <c r="DH89" s="4">
        <f t="shared" si="223"/>
        <v>9.1663304035260462E-2</v>
      </c>
      <c r="DI89" s="4">
        <f t="shared" si="223"/>
        <v>0.10962908744195909</v>
      </c>
      <c r="DJ89" s="4">
        <f t="shared" si="223"/>
        <v>9.4468291598925336E-2</v>
      </c>
      <c r="DK89" s="4">
        <f t="shared" si="223"/>
        <v>5.8715081471516273E-2</v>
      </c>
      <c r="DL89" s="4">
        <f t="shared" si="223"/>
        <v>0.12165053206386278</v>
      </c>
      <c r="DM89" s="4">
        <f t="shared" si="223"/>
        <v>7.4224356900935373E-2</v>
      </c>
      <c r="DN89" s="4">
        <f t="shared" si="223"/>
        <v>0.12986359157178134</v>
      </c>
      <c r="DO89" s="4">
        <f t="shared" si="223"/>
        <v>0.10704037588110105</v>
      </c>
      <c r="DP89" s="4">
        <f t="shared" si="223"/>
        <v>0.1101395762931468</v>
      </c>
      <c r="DQ89" s="4">
        <f t="shared" si="223"/>
        <v>0.15837768670341679</v>
      </c>
      <c r="DR89" s="4">
        <f t="shared" si="223"/>
        <v>0.14084678123993222</v>
      </c>
      <c r="DS89" s="4">
        <f t="shared" si="223"/>
        <v>6.9141754111255227E-2</v>
      </c>
      <c r="DT89" s="4">
        <f t="shared" si="223"/>
        <v>0.1019026187564358</v>
      </c>
      <c r="DU89" s="4">
        <f t="shared" si="223"/>
        <v>8.7344513130823198E-2</v>
      </c>
      <c r="DV89" s="4">
        <f t="shared" si="223"/>
        <v>0.12363705573128958</v>
      </c>
      <c r="DW89" s="4">
        <f t="shared" si="223"/>
        <v>0.11587616233576314</v>
      </c>
      <c r="DX89" s="4">
        <f t="shared" si="223"/>
        <v>0.11014561208238932</v>
      </c>
      <c r="DY89" s="4">
        <f t="shared" si="223"/>
        <v>8.3669418840706722E-2</v>
      </c>
      <c r="DZ89" s="4">
        <f t="shared" si="223"/>
        <v>0.12680001767231808</v>
      </c>
      <c r="EA89" s="4">
        <f t="shared" ref="EA89:GL89" si="224">MAX(EA69:EA88)</f>
        <v>0.15165779450154893</v>
      </c>
      <c r="EB89" s="4">
        <f t="shared" si="224"/>
        <v>0.20701870075948181</v>
      </c>
      <c r="EC89" s="4">
        <f t="shared" si="224"/>
        <v>0.15708989439824794</v>
      </c>
      <c r="ED89" s="4">
        <f t="shared" si="224"/>
        <v>7.3544453313654667E-2</v>
      </c>
      <c r="EE89" s="4">
        <f t="shared" si="224"/>
        <v>8.8039488419718148E-2</v>
      </c>
      <c r="EF89" s="4">
        <f t="shared" si="224"/>
        <v>0.13465274115711889</v>
      </c>
      <c r="EG89" s="4">
        <f t="shared" si="224"/>
        <v>0.10405035685470698</v>
      </c>
      <c r="EH89" s="4">
        <f t="shared" si="224"/>
        <v>7.0879738046428387E-2</v>
      </c>
      <c r="EI89" s="4">
        <f t="shared" si="224"/>
        <v>6.325724201073521E-2</v>
      </c>
      <c r="EJ89" s="4">
        <f t="shared" si="224"/>
        <v>0.1379392774099758</v>
      </c>
      <c r="EK89" s="4">
        <f t="shared" si="224"/>
        <v>0.12186911836342745</v>
      </c>
      <c r="EL89" s="4">
        <f t="shared" si="224"/>
        <v>8.6819589557644239E-2</v>
      </c>
      <c r="EM89" s="4">
        <f t="shared" si="224"/>
        <v>0.10806536958891877</v>
      </c>
      <c r="EN89" s="4">
        <f t="shared" si="224"/>
        <v>0.1377765458652207</v>
      </c>
      <c r="EO89" s="4">
        <f t="shared" si="224"/>
        <v>0.13506800890063675</v>
      </c>
      <c r="EP89" s="4">
        <f t="shared" si="224"/>
        <v>7.8322227984848447E-2</v>
      </c>
      <c r="EQ89" s="4">
        <f t="shared" si="224"/>
        <v>0.13332535407553586</v>
      </c>
      <c r="ER89" s="4">
        <f t="shared" si="224"/>
        <v>0.15191624957061833</v>
      </c>
      <c r="ES89" s="4">
        <f t="shared" si="224"/>
        <v>7.8585929021872003E-2</v>
      </c>
      <c r="ET89" s="4">
        <f t="shared" si="224"/>
        <v>0.13251444497302028</v>
      </c>
      <c r="EU89" s="4">
        <f t="shared" si="224"/>
        <v>0.25101003629618068</v>
      </c>
      <c r="EV89" s="4">
        <f t="shared" si="224"/>
        <v>0.15494921433047854</v>
      </c>
      <c r="EW89" s="4">
        <f t="shared" si="224"/>
        <v>0.10814300370417679</v>
      </c>
      <c r="EX89" s="4">
        <f t="shared" si="224"/>
        <v>9.3483285704331509E-2</v>
      </c>
      <c r="EY89" s="4">
        <f t="shared" si="224"/>
        <v>0.10954393179263966</v>
      </c>
      <c r="EZ89" s="4">
        <f t="shared" si="224"/>
        <v>0.1288418622973696</v>
      </c>
      <c r="FA89" s="4">
        <f t="shared" si="224"/>
        <v>0.13746778441492924</v>
      </c>
      <c r="FB89" s="4">
        <f t="shared" si="224"/>
        <v>0.15232253819090297</v>
      </c>
      <c r="FC89" s="4">
        <f t="shared" si="224"/>
        <v>0.15991425808259846</v>
      </c>
      <c r="FD89" s="4">
        <f t="shared" si="224"/>
        <v>7.5881898602993436E-2</v>
      </c>
      <c r="FE89" s="4">
        <f t="shared" si="224"/>
        <v>9.1532394307503595E-2</v>
      </c>
      <c r="FF89" s="4">
        <f t="shared" si="224"/>
        <v>0.11408178969990823</v>
      </c>
      <c r="FG89" s="4">
        <f t="shared" si="224"/>
        <v>0.14207944074939105</v>
      </c>
      <c r="FH89" s="4">
        <f t="shared" si="224"/>
        <v>9.7673484681917888E-2</v>
      </c>
      <c r="FI89" s="4">
        <f t="shared" si="224"/>
        <v>0.10522571783793655</v>
      </c>
      <c r="FJ89" s="4">
        <f t="shared" si="224"/>
        <v>0.1150998378425746</v>
      </c>
      <c r="FK89" s="4">
        <f t="shared" si="224"/>
        <v>0.14054535003965635</v>
      </c>
      <c r="FL89" s="4">
        <f t="shared" si="224"/>
        <v>0.17161575543863988</v>
      </c>
      <c r="FM89" s="4">
        <f t="shared" si="224"/>
        <v>0.10095853694446233</v>
      </c>
      <c r="FN89" s="4">
        <f t="shared" si="224"/>
        <v>0.1530238852220272</v>
      </c>
      <c r="FO89" s="4">
        <f t="shared" si="224"/>
        <v>6.3974877131043384E-2</v>
      </c>
      <c r="FP89" s="4">
        <f t="shared" si="224"/>
        <v>0.11427516345512412</v>
      </c>
      <c r="FQ89" s="4">
        <f t="shared" si="224"/>
        <v>0.15898663268495195</v>
      </c>
      <c r="FR89" s="4">
        <f t="shared" si="224"/>
        <v>0.11072395323558309</v>
      </c>
      <c r="FS89" s="4">
        <f t="shared" si="224"/>
        <v>8.0241650093113126E-2</v>
      </c>
      <c r="FT89" s="4">
        <f t="shared" si="224"/>
        <v>8.3777224892444435E-2</v>
      </c>
      <c r="FU89" s="4">
        <f t="shared" si="224"/>
        <v>7.8123475613496918E-2</v>
      </c>
      <c r="FV89" s="4">
        <f t="shared" si="224"/>
        <v>0.1109960936533112</v>
      </c>
      <c r="FW89" s="4">
        <f t="shared" si="224"/>
        <v>6.9969444075887899E-2</v>
      </c>
      <c r="FX89" s="4">
        <f t="shared" si="224"/>
        <v>0.12293132052044714</v>
      </c>
      <c r="FY89" s="4">
        <f t="shared" si="224"/>
        <v>0.13577336000002971</v>
      </c>
      <c r="FZ89" s="4">
        <f t="shared" si="224"/>
        <v>0.12678117820706736</v>
      </c>
      <c r="GA89" s="4">
        <f t="shared" si="224"/>
        <v>6.2615041042039299E-2</v>
      </c>
      <c r="GB89" s="4">
        <f t="shared" si="224"/>
        <v>0.17100526281806716</v>
      </c>
      <c r="GC89" s="4">
        <f t="shared" si="224"/>
        <v>0.12898943855725886</v>
      </c>
      <c r="GD89" s="4">
        <f t="shared" si="224"/>
        <v>0.13769533654749866</v>
      </c>
      <c r="GE89" s="4">
        <f t="shared" si="224"/>
        <v>0.14181267917152018</v>
      </c>
      <c r="GF89" s="4">
        <f t="shared" si="224"/>
        <v>0.12033299647043449</v>
      </c>
      <c r="GG89" s="4">
        <f t="shared" si="224"/>
        <v>9.2696552641540308E-2</v>
      </c>
      <c r="GH89" s="4">
        <f t="shared" si="224"/>
        <v>0.17450893128085465</v>
      </c>
      <c r="GI89" s="4">
        <f t="shared" si="224"/>
        <v>0.10673421454607501</v>
      </c>
      <c r="GJ89" s="4">
        <f t="shared" si="224"/>
        <v>7.4422964784852441E-2</v>
      </c>
      <c r="GK89" s="4">
        <f t="shared" si="224"/>
        <v>9.0904324694667304E-2</v>
      </c>
      <c r="GL89" s="4">
        <f t="shared" si="224"/>
        <v>0.15745521434252319</v>
      </c>
      <c r="GM89" s="4">
        <f t="shared" ref="GM89:IX89" si="225">MAX(GM69:GM88)</f>
        <v>8.3922102957576794E-2</v>
      </c>
      <c r="GN89" s="4">
        <f t="shared" si="225"/>
        <v>0.14363117324399632</v>
      </c>
      <c r="GO89" s="4">
        <f t="shared" si="225"/>
        <v>0.10668446723132285</v>
      </c>
      <c r="GP89" s="4">
        <f t="shared" si="225"/>
        <v>0.10821966355505697</v>
      </c>
      <c r="GQ89" s="4">
        <f t="shared" si="225"/>
        <v>8.3984001555805321E-2</v>
      </c>
      <c r="GR89" s="4">
        <f t="shared" si="225"/>
        <v>0.17434071710457777</v>
      </c>
      <c r="GS89" s="4">
        <f t="shared" si="225"/>
        <v>0.10392370765910486</v>
      </c>
      <c r="GT89" s="4">
        <f t="shared" si="225"/>
        <v>0.16840223814303851</v>
      </c>
      <c r="GU89" s="4">
        <f t="shared" si="225"/>
        <v>9.9895163336573667E-2</v>
      </c>
      <c r="GV89" s="4">
        <f t="shared" si="225"/>
        <v>9.3347216821063839E-2</v>
      </c>
      <c r="GW89" s="4">
        <f t="shared" si="225"/>
        <v>9.3316417982633681E-2</v>
      </c>
      <c r="GX89" s="4">
        <f t="shared" si="225"/>
        <v>0.14095505431672706</v>
      </c>
      <c r="GY89" s="4">
        <f t="shared" si="225"/>
        <v>0.12262067733044429</v>
      </c>
      <c r="GZ89" s="4">
        <f t="shared" si="225"/>
        <v>6.8931846248842465E-2</v>
      </c>
      <c r="HA89" s="4">
        <f t="shared" si="225"/>
        <v>8.4912915207121686E-2</v>
      </c>
      <c r="HB89" s="4">
        <f t="shared" si="225"/>
        <v>6.9192373738896057E-2</v>
      </c>
      <c r="HC89" s="4">
        <f t="shared" si="225"/>
        <v>9.6215627152425265E-2</v>
      </c>
      <c r="HD89" s="4">
        <f t="shared" si="225"/>
        <v>7.0586548969472071E-2</v>
      </c>
      <c r="HE89" s="4">
        <f t="shared" si="225"/>
        <v>0.10867103941383921</v>
      </c>
      <c r="HF89" s="4">
        <f t="shared" si="225"/>
        <v>0.10802017725891055</v>
      </c>
      <c r="HG89" s="4">
        <f t="shared" si="225"/>
        <v>0.14244900404215644</v>
      </c>
      <c r="HH89" s="4">
        <f t="shared" si="225"/>
        <v>7.506800887005588E-2</v>
      </c>
      <c r="HI89" s="4">
        <f t="shared" si="225"/>
        <v>8.6319329338035988E-2</v>
      </c>
      <c r="HJ89" s="4">
        <f t="shared" si="225"/>
        <v>0.11985817314633218</v>
      </c>
      <c r="HK89" s="4">
        <f t="shared" si="225"/>
        <v>9.1168463602444239E-2</v>
      </c>
      <c r="HL89" s="4">
        <f t="shared" si="225"/>
        <v>0.13679040727146108</v>
      </c>
      <c r="HM89" s="4">
        <f t="shared" si="225"/>
        <v>0.11976210601505355</v>
      </c>
      <c r="HN89" s="4">
        <f t="shared" si="225"/>
        <v>8.1533557419068425E-2</v>
      </c>
      <c r="HO89" s="4">
        <f t="shared" si="225"/>
        <v>0.10822933357247055</v>
      </c>
      <c r="HP89" s="4">
        <f t="shared" si="225"/>
        <v>8.1054994151999571E-2</v>
      </c>
      <c r="HQ89" s="4">
        <f t="shared" si="225"/>
        <v>7.3697628933898141E-2</v>
      </c>
      <c r="HR89" s="4">
        <f t="shared" si="225"/>
        <v>0.11737784272445217</v>
      </c>
      <c r="HS89" s="4">
        <f t="shared" si="225"/>
        <v>9.7536230162775739E-2</v>
      </c>
      <c r="HT89" s="4">
        <f t="shared" si="225"/>
        <v>0.11310624402693575</v>
      </c>
      <c r="HU89" s="4">
        <f t="shared" si="225"/>
        <v>0.10429103172332088</v>
      </c>
      <c r="HV89" s="4">
        <f t="shared" si="225"/>
        <v>0.12543412108847141</v>
      </c>
      <c r="HW89" s="4">
        <f t="shared" si="225"/>
        <v>0.15678207612869094</v>
      </c>
      <c r="HX89" s="4">
        <f t="shared" si="225"/>
        <v>7.961020023478077E-2</v>
      </c>
      <c r="HY89" s="4">
        <f t="shared" si="225"/>
        <v>9.1159205267803856E-2</v>
      </c>
      <c r="HZ89" s="4">
        <f t="shared" si="225"/>
        <v>6.9735758859249208E-2</v>
      </c>
      <c r="IA89" s="4">
        <f t="shared" si="225"/>
        <v>9.8960461354649698E-2</v>
      </c>
      <c r="IB89" s="4">
        <f t="shared" si="225"/>
        <v>8.7636741279834091E-2</v>
      </c>
      <c r="IC89" s="4">
        <f t="shared" si="225"/>
        <v>8.6710482030851521E-2</v>
      </c>
      <c r="ID89" s="4">
        <f t="shared" si="225"/>
        <v>0.16283901417398061</v>
      </c>
      <c r="IE89" s="4">
        <f t="shared" si="225"/>
        <v>9.4821668481491705E-2</v>
      </c>
      <c r="IF89" s="4">
        <f t="shared" si="225"/>
        <v>8.0488695775398411E-2</v>
      </c>
      <c r="IG89" s="4">
        <f t="shared" si="225"/>
        <v>7.7618956612900747E-2</v>
      </c>
      <c r="IH89" s="4">
        <f t="shared" si="225"/>
        <v>9.7029841141752726E-2</v>
      </c>
      <c r="II89" s="4">
        <f t="shared" si="225"/>
        <v>0.12378168910618309</v>
      </c>
      <c r="IJ89" s="4">
        <f t="shared" si="225"/>
        <v>0.13992394890186982</v>
      </c>
      <c r="IK89" s="4">
        <f t="shared" si="225"/>
        <v>6.5680594770084588E-2</v>
      </c>
      <c r="IL89" s="4">
        <f t="shared" si="225"/>
        <v>8.6104620306304891E-2</v>
      </c>
      <c r="IM89" s="4">
        <f t="shared" si="225"/>
        <v>7.2544196998862331E-2</v>
      </c>
      <c r="IN89" s="4">
        <f t="shared" si="225"/>
        <v>0.10417981244267996</v>
      </c>
      <c r="IO89" s="4">
        <f t="shared" si="225"/>
        <v>9.098323674434261E-2</v>
      </c>
      <c r="IP89" s="4">
        <f t="shared" si="225"/>
        <v>8.6308821010421588E-2</v>
      </c>
      <c r="IQ89" s="4">
        <f t="shared" si="225"/>
        <v>0.1161916288947627</v>
      </c>
      <c r="IR89" s="4">
        <f t="shared" si="225"/>
        <v>8.9005179007874191E-2</v>
      </c>
      <c r="IS89" s="4">
        <f t="shared" si="225"/>
        <v>7.5089856825940715E-2</v>
      </c>
      <c r="IT89" s="4">
        <f t="shared" si="225"/>
        <v>0.18386836500060078</v>
      </c>
      <c r="IU89" s="4">
        <f t="shared" si="225"/>
        <v>9.5466877804290751E-2</v>
      </c>
      <c r="IV89" s="4">
        <f t="shared" si="225"/>
        <v>0.11461765416068048</v>
      </c>
      <c r="IW89" s="4">
        <f t="shared" si="225"/>
        <v>0.12505725071000898</v>
      </c>
      <c r="IX89" s="4">
        <f t="shared" si="225"/>
        <v>8.6210612615399668E-2</v>
      </c>
      <c r="IY89" s="4">
        <f t="shared" ref="IY89:LJ89" si="226">MAX(IY69:IY88)</f>
        <v>0.17583283335685496</v>
      </c>
      <c r="IZ89" s="4">
        <f t="shared" si="226"/>
        <v>0.10132804518147365</v>
      </c>
      <c r="JA89" s="4">
        <f t="shared" si="226"/>
        <v>9.0175587375081689E-2</v>
      </c>
      <c r="JB89" s="4">
        <f t="shared" si="226"/>
        <v>0.10458345065285035</v>
      </c>
      <c r="JC89" s="4">
        <f t="shared" si="226"/>
        <v>9.371477739599221E-2</v>
      </c>
      <c r="JD89" s="4">
        <f t="shared" si="226"/>
        <v>0.16192996822813943</v>
      </c>
      <c r="JE89" s="4">
        <f t="shared" si="226"/>
        <v>0.11413934489794608</v>
      </c>
      <c r="JF89" s="4">
        <f t="shared" si="226"/>
        <v>7.8682156710648599E-2</v>
      </c>
      <c r="JG89" s="4">
        <f t="shared" si="226"/>
        <v>0.12202452573188705</v>
      </c>
      <c r="JH89" s="4">
        <f t="shared" si="226"/>
        <v>0.11786225647935422</v>
      </c>
      <c r="JI89" s="4">
        <f t="shared" si="226"/>
        <v>9.7355772658162976E-2</v>
      </c>
      <c r="JJ89" s="4">
        <f t="shared" si="226"/>
        <v>9.5709595408428105E-2</v>
      </c>
      <c r="JK89" s="4">
        <f t="shared" si="226"/>
        <v>0.13988150968996371</v>
      </c>
      <c r="JL89" s="4">
        <f t="shared" si="226"/>
        <v>0.17225985122318055</v>
      </c>
      <c r="JM89" s="4">
        <f t="shared" si="226"/>
        <v>0.12462063417699093</v>
      </c>
      <c r="JN89" s="4">
        <f t="shared" si="226"/>
        <v>0.11674030795845125</v>
      </c>
      <c r="JO89" s="4">
        <f t="shared" si="226"/>
        <v>8.214678058197955E-2</v>
      </c>
      <c r="JP89" s="4">
        <f t="shared" si="226"/>
        <v>0.10401525161157088</v>
      </c>
      <c r="JQ89" s="4">
        <f t="shared" si="226"/>
        <v>0.12102966700450957</v>
      </c>
      <c r="JR89" s="4">
        <f t="shared" si="226"/>
        <v>7.7251969173657287E-2</v>
      </c>
      <c r="JS89" s="4">
        <f t="shared" si="226"/>
        <v>0.12092560470825386</v>
      </c>
      <c r="JT89" s="4">
        <f t="shared" si="226"/>
        <v>0.13107011615960784</v>
      </c>
      <c r="JU89" s="4">
        <f t="shared" si="226"/>
        <v>6.3587746359356573E-2</v>
      </c>
      <c r="JV89" s="4">
        <f t="shared" si="226"/>
        <v>0.10528732688553666</v>
      </c>
      <c r="JW89" s="4">
        <f t="shared" si="226"/>
        <v>0.10643557377841212</v>
      </c>
      <c r="JX89" s="4">
        <f t="shared" si="226"/>
        <v>0.12289132896182481</v>
      </c>
      <c r="JY89" s="4">
        <f t="shared" si="226"/>
        <v>9.2707664834659531E-2</v>
      </c>
      <c r="JZ89" s="4">
        <f t="shared" si="226"/>
        <v>0.15194071816704779</v>
      </c>
      <c r="KA89" s="4">
        <f t="shared" si="226"/>
        <v>8.5641289838630619E-2</v>
      </c>
      <c r="KB89" s="4">
        <f t="shared" si="226"/>
        <v>0.10917060923139976</v>
      </c>
      <c r="KC89" s="4">
        <f t="shared" si="226"/>
        <v>7.7959230669233603E-2</v>
      </c>
      <c r="KD89" s="4">
        <f t="shared" si="226"/>
        <v>9.3466338197425225E-2</v>
      </c>
      <c r="KE89" s="4">
        <f t="shared" si="226"/>
        <v>8.6798130335860757E-2</v>
      </c>
      <c r="KF89" s="4">
        <f t="shared" si="226"/>
        <v>0.18886444789764184</v>
      </c>
      <c r="KG89" s="4">
        <f t="shared" si="226"/>
        <v>0.11284936523689121</v>
      </c>
      <c r="KH89" s="4">
        <f t="shared" si="226"/>
        <v>6.1583963010951037E-2</v>
      </c>
      <c r="KI89" s="4">
        <f t="shared" si="226"/>
        <v>8.2775801332289234E-2</v>
      </c>
      <c r="KJ89" s="4">
        <f t="shared" si="226"/>
        <v>0.15579877510666656</v>
      </c>
      <c r="KK89" s="4">
        <f t="shared" si="226"/>
        <v>9.6545833415777826E-2</v>
      </c>
      <c r="KL89" s="4">
        <f t="shared" si="226"/>
        <v>0.12659273326856074</v>
      </c>
      <c r="KM89" s="4">
        <f t="shared" si="226"/>
        <v>0.15729923589359979</v>
      </c>
      <c r="KN89" s="4">
        <f t="shared" si="226"/>
        <v>0.10362635607243076</v>
      </c>
      <c r="KO89" s="4">
        <f t="shared" si="226"/>
        <v>6.1386059874403709E-2</v>
      </c>
      <c r="KP89" s="4">
        <f t="shared" si="226"/>
        <v>8.4448494051345802E-2</v>
      </c>
      <c r="KQ89" s="4">
        <f t="shared" si="226"/>
        <v>7.7585907988390435E-2</v>
      </c>
      <c r="KR89" s="4">
        <f t="shared" si="226"/>
        <v>7.5802480254129889E-2</v>
      </c>
      <c r="KS89" s="4">
        <f t="shared" si="226"/>
        <v>7.639325337948577E-2</v>
      </c>
      <c r="KT89" s="4">
        <f t="shared" si="226"/>
        <v>0.11911964908895523</v>
      </c>
      <c r="KU89" s="4">
        <f t="shared" si="226"/>
        <v>0.13846623224153665</v>
      </c>
      <c r="KV89" s="4">
        <f t="shared" si="226"/>
        <v>0.12373641110997935</v>
      </c>
      <c r="KW89" s="4">
        <f t="shared" si="226"/>
        <v>8.9794425203470335E-2</v>
      </c>
      <c r="KX89" s="4">
        <f t="shared" si="226"/>
        <v>8.6920047468532685E-2</v>
      </c>
      <c r="KY89" s="4">
        <f t="shared" si="226"/>
        <v>0.12839862556380688</v>
      </c>
      <c r="KZ89" s="4">
        <f t="shared" si="226"/>
        <v>0.10045567764179519</v>
      </c>
      <c r="LA89" s="4">
        <f t="shared" si="226"/>
        <v>7.3129769150319546E-2</v>
      </c>
      <c r="LB89" s="4">
        <f t="shared" si="226"/>
        <v>0.13136994707253136</v>
      </c>
      <c r="LC89" s="4">
        <f t="shared" si="226"/>
        <v>0.15484116573814266</v>
      </c>
      <c r="LD89" s="4">
        <f t="shared" si="226"/>
        <v>0.11300933119641582</v>
      </c>
      <c r="LE89" s="4">
        <f t="shared" si="226"/>
        <v>0.12712128467085879</v>
      </c>
      <c r="LF89" s="4">
        <f t="shared" si="226"/>
        <v>0.17591112336461989</v>
      </c>
      <c r="LG89" s="4">
        <f t="shared" si="226"/>
        <v>5.8171318618281065E-2</v>
      </c>
      <c r="LH89" s="4">
        <f t="shared" si="226"/>
        <v>9.5557400176065177E-2</v>
      </c>
      <c r="LI89" s="4">
        <f t="shared" si="226"/>
        <v>0.13131477909122768</v>
      </c>
      <c r="LJ89" s="4">
        <f t="shared" si="226"/>
        <v>0.16613867333258753</v>
      </c>
      <c r="LK89" s="4">
        <f t="shared" ref="LK89:LV89" si="227">MAX(LK69:LK88)</f>
        <v>9.5305730337670591E-2</v>
      </c>
      <c r="LL89" s="4">
        <f t="shared" si="227"/>
        <v>0.10969835525759386</v>
      </c>
      <c r="LM89" s="4">
        <f t="shared" si="227"/>
        <v>0.12530736932001885</v>
      </c>
      <c r="LN89" s="4">
        <f t="shared" si="227"/>
        <v>7.1330379918629894E-2</v>
      </c>
      <c r="LO89" s="4">
        <f t="shared" si="227"/>
        <v>0.12077202505760587</v>
      </c>
      <c r="LP89" s="4">
        <f t="shared" si="227"/>
        <v>9.3678780475377921E-2</v>
      </c>
      <c r="LQ89" s="4">
        <f t="shared" si="227"/>
        <v>7.1581971436250891E-2</v>
      </c>
      <c r="LR89" s="4">
        <f t="shared" si="227"/>
        <v>0.13559646620345345</v>
      </c>
      <c r="LS89" s="4">
        <f t="shared" si="227"/>
        <v>8.4328065811078101E-2</v>
      </c>
      <c r="LT89" s="4">
        <f t="shared" si="227"/>
        <v>0.16031449330859254</v>
      </c>
      <c r="LU89" s="4">
        <f t="shared" si="227"/>
        <v>0.12783645550928979</v>
      </c>
      <c r="LV89" s="4">
        <f t="shared" si="227"/>
        <v>0.17340448294742339</v>
      </c>
      <c r="LW89" s="4">
        <f>MAX(LW69:LW88)</f>
        <v>0.10369765281317306</v>
      </c>
    </row>
    <row r="90" spans="1:335" hidden="1" x14ac:dyDescent="0.3">
      <c r="A90" t="s">
        <v>14</v>
      </c>
      <c r="B90">
        <f>SQRT(-(1/(2*COUNT(B5:B24)))*LN(0.05/2))</f>
        <v>0.3036807309541526</v>
      </c>
      <c r="C90">
        <f t="shared" ref="C90:BN90" si="228">SQRT(-(1/(2*COUNT(C5:C24)))*LN(0.05/2))</f>
        <v>0.3036807309541526</v>
      </c>
      <c r="D90">
        <f t="shared" si="228"/>
        <v>0.3036807309541526</v>
      </c>
      <c r="E90">
        <f t="shared" si="228"/>
        <v>0.3036807309541526</v>
      </c>
      <c r="F90">
        <f t="shared" si="228"/>
        <v>0.3036807309541526</v>
      </c>
      <c r="G90">
        <f t="shared" si="228"/>
        <v>0.3036807309541526</v>
      </c>
      <c r="H90">
        <f t="shared" si="228"/>
        <v>0.3036807309541526</v>
      </c>
      <c r="I90">
        <f t="shared" si="228"/>
        <v>0.3036807309541526</v>
      </c>
      <c r="J90">
        <f t="shared" si="228"/>
        <v>0.3036807309541526</v>
      </c>
      <c r="K90">
        <f t="shared" si="228"/>
        <v>0.3036807309541526</v>
      </c>
      <c r="L90">
        <f t="shared" si="228"/>
        <v>0.3036807309541526</v>
      </c>
      <c r="M90">
        <f t="shared" si="228"/>
        <v>0.3036807309541526</v>
      </c>
      <c r="N90">
        <f t="shared" si="228"/>
        <v>0.3036807309541526</v>
      </c>
      <c r="O90">
        <f t="shared" si="228"/>
        <v>0.3036807309541526</v>
      </c>
      <c r="P90">
        <f t="shared" si="228"/>
        <v>0.3036807309541526</v>
      </c>
      <c r="Q90">
        <f t="shared" si="228"/>
        <v>0.3036807309541526</v>
      </c>
      <c r="R90">
        <f t="shared" si="228"/>
        <v>0.3036807309541526</v>
      </c>
      <c r="S90">
        <f t="shared" si="228"/>
        <v>0.3036807309541526</v>
      </c>
      <c r="T90">
        <f t="shared" si="228"/>
        <v>0.3036807309541526</v>
      </c>
      <c r="U90">
        <f t="shared" si="228"/>
        <v>0.3036807309541526</v>
      </c>
      <c r="V90">
        <f t="shared" si="228"/>
        <v>0.3036807309541526</v>
      </c>
      <c r="W90">
        <f t="shared" si="228"/>
        <v>0.3036807309541526</v>
      </c>
      <c r="X90">
        <f t="shared" si="228"/>
        <v>0.3036807309541526</v>
      </c>
      <c r="Y90">
        <f t="shared" si="228"/>
        <v>0.3036807309541526</v>
      </c>
      <c r="Z90">
        <f t="shared" si="228"/>
        <v>0.3036807309541526</v>
      </c>
      <c r="AA90">
        <f t="shared" si="228"/>
        <v>0.3036807309541526</v>
      </c>
      <c r="AB90">
        <f t="shared" si="228"/>
        <v>0.3036807309541526</v>
      </c>
      <c r="AC90">
        <f t="shared" si="228"/>
        <v>0.3036807309541526</v>
      </c>
      <c r="AD90">
        <f t="shared" si="228"/>
        <v>0.3036807309541526</v>
      </c>
      <c r="AE90">
        <f t="shared" si="228"/>
        <v>0.3036807309541526</v>
      </c>
      <c r="AF90">
        <f t="shared" si="228"/>
        <v>0.3036807309541526</v>
      </c>
      <c r="AG90">
        <f t="shared" si="228"/>
        <v>0.3036807309541526</v>
      </c>
      <c r="AH90">
        <f t="shared" si="228"/>
        <v>0.3036807309541526</v>
      </c>
      <c r="AI90">
        <f t="shared" si="228"/>
        <v>0.3036807309541526</v>
      </c>
      <c r="AJ90">
        <f t="shared" si="228"/>
        <v>0.3036807309541526</v>
      </c>
      <c r="AK90">
        <f t="shared" si="228"/>
        <v>0.3036807309541526</v>
      </c>
      <c r="AL90">
        <f t="shared" si="228"/>
        <v>0.3036807309541526</v>
      </c>
      <c r="AM90">
        <f t="shared" si="228"/>
        <v>0.3036807309541526</v>
      </c>
      <c r="AN90">
        <f t="shared" si="228"/>
        <v>0.3036807309541526</v>
      </c>
      <c r="AO90">
        <f t="shared" si="228"/>
        <v>0.3036807309541526</v>
      </c>
      <c r="AP90">
        <f t="shared" si="228"/>
        <v>0.3036807309541526</v>
      </c>
      <c r="AQ90">
        <f t="shared" si="228"/>
        <v>0.3036807309541526</v>
      </c>
      <c r="AR90">
        <f t="shared" si="228"/>
        <v>0.3036807309541526</v>
      </c>
      <c r="AS90">
        <f t="shared" si="228"/>
        <v>0.3036807309541526</v>
      </c>
      <c r="AT90">
        <f t="shared" si="228"/>
        <v>0.3036807309541526</v>
      </c>
      <c r="AU90">
        <f t="shared" si="228"/>
        <v>0.3036807309541526</v>
      </c>
      <c r="AV90">
        <f t="shared" si="228"/>
        <v>0.3036807309541526</v>
      </c>
      <c r="AW90">
        <f t="shared" si="228"/>
        <v>0.3036807309541526</v>
      </c>
      <c r="AX90">
        <f t="shared" si="228"/>
        <v>0.3036807309541526</v>
      </c>
      <c r="AY90">
        <f t="shared" si="228"/>
        <v>0.3036807309541526</v>
      </c>
      <c r="AZ90">
        <f t="shared" si="228"/>
        <v>0.3036807309541526</v>
      </c>
      <c r="BA90">
        <f t="shared" si="228"/>
        <v>0.3036807309541526</v>
      </c>
      <c r="BB90">
        <f t="shared" si="228"/>
        <v>0.3036807309541526</v>
      </c>
      <c r="BC90">
        <f t="shared" si="228"/>
        <v>0.3036807309541526</v>
      </c>
      <c r="BD90">
        <f t="shared" si="228"/>
        <v>0.3036807309541526</v>
      </c>
      <c r="BE90">
        <f t="shared" si="228"/>
        <v>0.3036807309541526</v>
      </c>
      <c r="BF90">
        <f t="shared" si="228"/>
        <v>0.3036807309541526</v>
      </c>
      <c r="BG90">
        <f t="shared" si="228"/>
        <v>0.3036807309541526</v>
      </c>
      <c r="BH90">
        <f t="shared" si="228"/>
        <v>0.3036807309541526</v>
      </c>
      <c r="BI90">
        <f t="shared" si="228"/>
        <v>0.3036807309541526</v>
      </c>
      <c r="BJ90">
        <f t="shared" si="228"/>
        <v>0.3036807309541526</v>
      </c>
      <c r="BK90">
        <f t="shared" si="228"/>
        <v>0.3036807309541526</v>
      </c>
      <c r="BL90">
        <f t="shared" si="228"/>
        <v>0.3036807309541526</v>
      </c>
      <c r="BM90">
        <f t="shared" si="228"/>
        <v>0.3036807309541526</v>
      </c>
      <c r="BN90">
        <f t="shared" si="228"/>
        <v>0.3036807309541526</v>
      </c>
      <c r="BO90">
        <f t="shared" ref="BO90:DZ90" si="229">SQRT(-(1/(2*COUNT(BO5:BO24)))*LN(0.05/2))</f>
        <v>0.3036807309541526</v>
      </c>
      <c r="BP90">
        <f t="shared" si="229"/>
        <v>0.3036807309541526</v>
      </c>
      <c r="BQ90">
        <f t="shared" si="229"/>
        <v>0.3036807309541526</v>
      </c>
      <c r="BR90">
        <f t="shared" si="229"/>
        <v>0.3036807309541526</v>
      </c>
      <c r="BS90">
        <f t="shared" si="229"/>
        <v>0.3036807309541526</v>
      </c>
      <c r="BT90">
        <f t="shared" si="229"/>
        <v>0.3036807309541526</v>
      </c>
      <c r="BU90">
        <f t="shared" si="229"/>
        <v>0.3036807309541526</v>
      </c>
      <c r="BV90">
        <f t="shared" si="229"/>
        <v>0.3036807309541526</v>
      </c>
      <c r="BW90">
        <f t="shared" si="229"/>
        <v>0.3036807309541526</v>
      </c>
      <c r="BX90">
        <f t="shared" si="229"/>
        <v>0.3036807309541526</v>
      </c>
      <c r="BY90">
        <f t="shared" si="229"/>
        <v>0.3036807309541526</v>
      </c>
      <c r="BZ90">
        <f t="shared" si="229"/>
        <v>0.3036807309541526</v>
      </c>
      <c r="CA90">
        <f t="shared" si="229"/>
        <v>0.3036807309541526</v>
      </c>
      <c r="CB90">
        <f t="shared" si="229"/>
        <v>0.3036807309541526</v>
      </c>
      <c r="CC90">
        <f t="shared" si="229"/>
        <v>0.3036807309541526</v>
      </c>
      <c r="CD90">
        <f t="shared" si="229"/>
        <v>0.3036807309541526</v>
      </c>
      <c r="CE90">
        <f t="shared" si="229"/>
        <v>0.3036807309541526</v>
      </c>
      <c r="CF90">
        <f t="shared" si="229"/>
        <v>0.3036807309541526</v>
      </c>
      <c r="CG90">
        <f t="shared" si="229"/>
        <v>0.3036807309541526</v>
      </c>
      <c r="CH90">
        <f t="shared" si="229"/>
        <v>0.3036807309541526</v>
      </c>
      <c r="CI90">
        <f t="shared" si="229"/>
        <v>0.3036807309541526</v>
      </c>
      <c r="CJ90">
        <f t="shared" si="229"/>
        <v>0.3036807309541526</v>
      </c>
      <c r="CK90">
        <f t="shared" si="229"/>
        <v>0.3036807309541526</v>
      </c>
      <c r="CL90">
        <f t="shared" si="229"/>
        <v>0.3036807309541526</v>
      </c>
      <c r="CM90">
        <f t="shared" si="229"/>
        <v>0.3036807309541526</v>
      </c>
      <c r="CN90">
        <f t="shared" si="229"/>
        <v>0.3036807309541526</v>
      </c>
      <c r="CO90">
        <f t="shared" si="229"/>
        <v>0.3036807309541526</v>
      </c>
      <c r="CP90">
        <f t="shared" si="229"/>
        <v>0.3036807309541526</v>
      </c>
      <c r="CQ90">
        <f t="shared" si="229"/>
        <v>0.3036807309541526</v>
      </c>
      <c r="CR90">
        <f t="shared" si="229"/>
        <v>0.3036807309541526</v>
      </c>
      <c r="CS90">
        <f t="shared" si="229"/>
        <v>0.3036807309541526</v>
      </c>
      <c r="CT90">
        <f t="shared" si="229"/>
        <v>0.3036807309541526</v>
      </c>
      <c r="CU90">
        <f t="shared" si="229"/>
        <v>0.3036807309541526</v>
      </c>
      <c r="CV90">
        <f t="shared" si="229"/>
        <v>0.3036807309541526</v>
      </c>
      <c r="CW90">
        <f t="shared" si="229"/>
        <v>0.3036807309541526</v>
      </c>
      <c r="CX90">
        <f t="shared" si="229"/>
        <v>0.3036807309541526</v>
      </c>
      <c r="CY90">
        <f t="shared" si="229"/>
        <v>0.3036807309541526</v>
      </c>
      <c r="CZ90">
        <f t="shared" si="229"/>
        <v>0.3036807309541526</v>
      </c>
      <c r="DA90">
        <f t="shared" si="229"/>
        <v>0.3036807309541526</v>
      </c>
      <c r="DB90">
        <f t="shared" si="229"/>
        <v>0.3036807309541526</v>
      </c>
      <c r="DC90">
        <f t="shared" si="229"/>
        <v>0.3036807309541526</v>
      </c>
      <c r="DD90">
        <f t="shared" si="229"/>
        <v>0.3036807309541526</v>
      </c>
      <c r="DE90">
        <f t="shared" si="229"/>
        <v>0.3036807309541526</v>
      </c>
      <c r="DF90">
        <f t="shared" si="229"/>
        <v>0.3036807309541526</v>
      </c>
      <c r="DG90">
        <f t="shared" si="229"/>
        <v>0.3036807309541526</v>
      </c>
      <c r="DH90">
        <f t="shared" si="229"/>
        <v>0.3036807309541526</v>
      </c>
      <c r="DI90">
        <f t="shared" si="229"/>
        <v>0.3036807309541526</v>
      </c>
      <c r="DJ90">
        <f t="shared" si="229"/>
        <v>0.3036807309541526</v>
      </c>
      <c r="DK90">
        <f t="shared" si="229"/>
        <v>0.3036807309541526</v>
      </c>
      <c r="DL90">
        <f t="shared" si="229"/>
        <v>0.3036807309541526</v>
      </c>
      <c r="DM90">
        <f t="shared" si="229"/>
        <v>0.3036807309541526</v>
      </c>
      <c r="DN90">
        <f t="shared" si="229"/>
        <v>0.3036807309541526</v>
      </c>
      <c r="DO90">
        <f t="shared" si="229"/>
        <v>0.3036807309541526</v>
      </c>
      <c r="DP90">
        <f t="shared" si="229"/>
        <v>0.3036807309541526</v>
      </c>
      <c r="DQ90">
        <f t="shared" si="229"/>
        <v>0.3036807309541526</v>
      </c>
      <c r="DR90">
        <f t="shared" si="229"/>
        <v>0.3036807309541526</v>
      </c>
      <c r="DS90">
        <f t="shared" si="229"/>
        <v>0.3036807309541526</v>
      </c>
      <c r="DT90">
        <f t="shared" si="229"/>
        <v>0.3036807309541526</v>
      </c>
      <c r="DU90">
        <f t="shared" si="229"/>
        <v>0.3036807309541526</v>
      </c>
      <c r="DV90">
        <f t="shared" si="229"/>
        <v>0.3036807309541526</v>
      </c>
      <c r="DW90">
        <f t="shared" si="229"/>
        <v>0.3036807309541526</v>
      </c>
      <c r="DX90">
        <f t="shared" si="229"/>
        <v>0.3036807309541526</v>
      </c>
      <c r="DY90">
        <f t="shared" si="229"/>
        <v>0.3036807309541526</v>
      </c>
      <c r="DZ90">
        <f t="shared" si="229"/>
        <v>0.3036807309541526</v>
      </c>
      <c r="EA90">
        <f t="shared" ref="EA90:GL90" si="230">SQRT(-(1/(2*COUNT(EA5:EA24)))*LN(0.05/2))</f>
        <v>0.3036807309541526</v>
      </c>
      <c r="EB90">
        <f t="shared" si="230"/>
        <v>0.3036807309541526</v>
      </c>
      <c r="EC90">
        <f t="shared" si="230"/>
        <v>0.3036807309541526</v>
      </c>
      <c r="ED90">
        <f t="shared" si="230"/>
        <v>0.3036807309541526</v>
      </c>
      <c r="EE90">
        <f t="shared" si="230"/>
        <v>0.3036807309541526</v>
      </c>
      <c r="EF90">
        <f t="shared" si="230"/>
        <v>0.3036807309541526</v>
      </c>
      <c r="EG90">
        <f t="shared" si="230"/>
        <v>0.3036807309541526</v>
      </c>
      <c r="EH90">
        <f t="shared" si="230"/>
        <v>0.3036807309541526</v>
      </c>
      <c r="EI90">
        <f t="shared" si="230"/>
        <v>0.3036807309541526</v>
      </c>
      <c r="EJ90">
        <f t="shared" si="230"/>
        <v>0.3036807309541526</v>
      </c>
      <c r="EK90">
        <f t="shared" si="230"/>
        <v>0.3036807309541526</v>
      </c>
      <c r="EL90">
        <f t="shared" si="230"/>
        <v>0.3036807309541526</v>
      </c>
      <c r="EM90">
        <f t="shared" si="230"/>
        <v>0.3036807309541526</v>
      </c>
      <c r="EN90">
        <f t="shared" si="230"/>
        <v>0.3036807309541526</v>
      </c>
      <c r="EO90">
        <f t="shared" si="230"/>
        <v>0.3036807309541526</v>
      </c>
      <c r="EP90">
        <f t="shared" si="230"/>
        <v>0.3036807309541526</v>
      </c>
      <c r="EQ90">
        <f t="shared" si="230"/>
        <v>0.3036807309541526</v>
      </c>
      <c r="ER90">
        <f t="shared" si="230"/>
        <v>0.3036807309541526</v>
      </c>
      <c r="ES90">
        <f t="shared" si="230"/>
        <v>0.3036807309541526</v>
      </c>
      <c r="ET90">
        <f t="shared" si="230"/>
        <v>0.3036807309541526</v>
      </c>
      <c r="EU90">
        <f t="shared" si="230"/>
        <v>0.3036807309541526</v>
      </c>
      <c r="EV90">
        <f t="shared" si="230"/>
        <v>0.3036807309541526</v>
      </c>
      <c r="EW90">
        <f t="shared" si="230"/>
        <v>0.3036807309541526</v>
      </c>
      <c r="EX90">
        <f t="shared" si="230"/>
        <v>0.3036807309541526</v>
      </c>
      <c r="EY90">
        <f t="shared" si="230"/>
        <v>0.3036807309541526</v>
      </c>
      <c r="EZ90">
        <f t="shared" si="230"/>
        <v>0.3036807309541526</v>
      </c>
      <c r="FA90">
        <f t="shared" si="230"/>
        <v>0.3036807309541526</v>
      </c>
      <c r="FB90">
        <f t="shared" si="230"/>
        <v>0.3036807309541526</v>
      </c>
      <c r="FC90">
        <f t="shared" si="230"/>
        <v>0.3036807309541526</v>
      </c>
      <c r="FD90">
        <f t="shared" si="230"/>
        <v>0.3036807309541526</v>
      </c>
      <c r="FE90">
        <f t="shared" si="230"/>
        <v>0.3036807309541526</v>
      </c>
      <c r="FF90">
        <f t="shared" si="230"/>
        <v>0.3036807309541526</v>
      </c>
      <c r="FG90">
        <f t="shared" si="230"/>
        <v>0.3036807309541526</v>
      </c>
      <c r="FH90">
        <f t="shared" si="230"/>
        <v>0.3036807309541526</v>
      </c>
      <c r="FI90">
        <f t="shared" si="230"/>
        <v>0.3036807309541526</v>
      </c>
      <c r="FJ90">
        <f t="shared" si="230"/>
        <v>0.3036807309541526</v>
      </c>
      <c r="FK90">
        <f t="shared" si="230"/>
        <v>0.3036807309541526</v>
      </c>
      <c r="FL90">
        <f t="shared" si="230"/>
        <v>0.3036807309541526</v>
      </c>
      <c r="FM90">
        <f t="shared" si="230"/>
        <v>0.3036807309541526</v>
      </c>
      <c r="FN90">
        <f t="shared" si="230"/>
        <v>0.3036807309541526</v>
      </c>
      <c r="FO90">
        <f t="shared" si="230"/>
        <v>0.3036807309541526</v>
      </c>
      <c r="FP90">
        <f t="shared" si="230"/>
        <v>0.3036807309541526</v>
      </c>
      <c r="FQ90">
        <f t="shared" si="230"/>
        <v>0.3036807309541526</v>
      </c>
      <c r="FR90">
        <f t="shared" si="230"/>
        <v>0.3036807309541526</v>
      </c>
      <c r="FS90">
        <f t="shared" si="230"/>
        <v>0.3036807309541526</v>
      </c>
      <c r="FT90">
        <f t="shared" si="230"/>
        <v>0.3036807309541526</v>
      </c>
      <c r="FU90">
        <f t="shared" si="230"/>
        <v>0.3036807309541526</v>
      </c>
      <c r="FV90">
        <f t="shared" si="230"/>
        <v>0.3036807309541526</v>
      </c>
      <c r="FW90">
        <f t="shared" si="230"/>
        <v>0.3036807309541526</v>
      </c>
      <c r="FX90">
        <f t="shared" si="230"/>
        <v>0.3036807309541526</v>
      </c>
      <c r="FY90">
        <f t="shared" si="230"/>
        <v>0.3036807309541526</v>
      </c>
      <c r="FZ90">
        <f t="shared" si="230"/>
        <v>0.3036807309541526</v>
      </c>
      <c r="GA90">
        <f t="shared" si="230"/>
        <v>0.3036807309541526</v>
      </c>
      <c r="GB90">
        <f t="shared" si="230"/>
        <v>0.3036807309541526</v>
      </c>
      <c r="GC90">
        <f t="shared" si="230"/>
        <v>0.3036807309541526</v>
      </c>
      <c r="GD90">
        <f t="shared" si="230"/>
        <v>0.3036807309541526</v>
      </c>
      <c r="GE90">
        <f t="shared" si="230"/>
        <v>0.3036807309541526</v>
      </c>
      <c r="GF90">
        <f t="shared" si="230"/>
        <v>0.3036807309541526</v>
      </c>
      <c r="GG90">
        <f t="shared" si="230"/>
        <v>0.3036807309541526</v>
      </c>
      <c r="GH90">
        <f t="shared" si="230"/>
        <v>0.3036807309541526</v>
      </c>
      <c r="GI90">
        <f t="shared" si="230"/>
        <v>0.3036807309541526</v>
      </c>
      <c r="GJ90">
        <f t="shared" si="230"/>
        <v>0.3036807309541526</v>
      </c>
      <c r="GK90">
        <f t="shared" si="230"/>
        <v>0.3036807309541526</v>
      </c>
      <c r="GL90">
        <f t="shared" si="230"/>
        <v>0.3036807309541526</v>
      </c>
      <c r="GM90">
        <f t="shared" ref="GM90:IX90" si="231">SQRT(-(1/(2*COUNT(GM5:GM24)))*LN(0.05/2))</f>
        <v>0.3036807309541526</v>
      </c>
      <c r="GN90">
        <f t="shared" si="231"/>
        <v>0.3036807309541526</v>
      </c>
      <c r="GO90">
        <f t="shared" si="231"/>
        <v>0.3036807309541526</v>
      </c>
      <c r="GP90">
        <f t="shared" si="231"/>
        <v>0.3036807309541526</v>
      </c>
      <c r="GQ90">
        <f t="shared" si="231"/>
        <v>0.3036807309541526</v>
      </c>
      <c r="GR90">
        <f t="shared" si="231"/>
        <v>0.3036807309541526</v>
      </c>
      <c r="GS90">
        <f t="shared" si="231"/>
        <v>0.3036807309541526</v>
      </c>
      <c r="GT90">
        <f t="shared" si="231"/>
        <v>0.3036807309541526</v>
      </c>
      <c r="GU90">
        <f t="shared" si="231"/>
        <v>0.3036807309541526</v>
      </c>
      <c r="GV90">
        <f t="shared" si="231"/>
        <v>0.3036807309541526</v>
      </c>
      <c r="GW90">
        <f t="shared" si="231"/>
        <v>0.3036807309541526</v>
      </c>
      <c r="GX90">
        <f t="shared" si="231"/>
        <v>0.3036807309541526</v>
      </c>
      <c r="GY90">
        <f t="shared" si="231"/>
        <v>0.3036807309541526</v>
      </c>
      <c r="GZ90">
        <f t="shared" si="231"/>
        <v>0.3036807309541526</v>
      </c>
      <c r="HA90">
        <f t="shared" si="231"/>
        <v>0.3036807309541526</v>
      </c>
      <c r="HB90">
        <f t="shared" si="231"/>
        <v>0.3036807309541526</v>
      </c>
      <c r="HC90">
        <f t="shared" si="231"/>
        <v>0.3036807309541526</v>
      </c>
      <c r="HD90">
        <f t="shared" si="231"/>
        <v>0.3036807309541526</v>
      </c>
      <c r="HE90">
        <f t="shared" si="231"/>
        <v>0.3036807309541526</v>
      </c>
      <c r="HF90">
        <f t="shared" si="231"/>
        <v>0.3036807309541526</v>
      </c>
      <c r="HG90">
        <f t="shared" si="231"/>
        <v>0.3036807309541526</v>
      </c>
      <c r="HH90">
        <f t="shared" si="231"/>
        <v>0.3036807309541526</v>
      </c>
      <c r="HI90">
        <f t="shared" si="231"/>
        <v>0.3036807309541526</v>
      </c>
      <c r="HJ90">
        <f t="shared" si="231"/>
        <v>0.3036807309541526</v>
      </c>
      <c r="HK90">
        <f t="shared" si="231"/>
        <v>0.3036807309541526</v>
      </c>
      <c r="HL90">
        <f t="shared" si="231"/>
        <v>0.3036807309541526</v>
      </c>
      <c r="HM90">
        <f t="shared" si="231"/>
        <v>0.3036807309541526</v>
      </c>
      <c r="HN90">
        <f t="shared" si="231"/>
        <v>0.3036807309541526</v>
      </c>
      <c r="HO90">
        <f t="shared" si="231"/>
        <v>0.3036807309541526</v>
      </c>
      <c r="HP90">
        <f t="shared" si="231"/>
        <v>0.3036807309541526</v>
      </c>
      <c r="HQ90">
        <f t="shared" si="231"/>
        <v>0.3036807309541526</v>
      </c>
      <c r="HR90">
        <f t="shared" si="231"/>
        <v>0.3036807309541526</v>
      </c>
      <c r="HS90">
        <f t="shared" si="231"/>
        <v>0.3036807309541526</v>
      </c>
      <c r="HT90">
        <f t="shared" si="231"/>
        <v>0.3036807309541526</v>
      </c>
      <c r="HU90">
        <f t="shared" si="231"/>
        <v>0.3036807309541526</v>
      </c>
      <c r="HV90">
        <f t="shared" si="231"/>
        <v>0.3036807309541526</v>
      </c>
      <c r="HW90">
        <f t="shared" si="231"/>
        <v>0.3036807309541526</v>
      </c>
      <c r="HX90">
        <f t="shared" si="231"/>
        <v>0.3036807309541526</v>
      </c>
      <c r="HY90">
        <f t="shared" si="231"/>
        <v>0.3036807309541526</v>
      </c>
      <c r="HZ90">
        <f t="shared" si="231"/>
        <v>0.3036807309541526</v>
      </c>
      <c r="IA90">
        <f t="shared" si="231"/>
        <v>0.3036807309541526</v>
      </c>
      <c r="IB90">
        <f t="shared" si="231"/>
        <v>0.3036807309541526</v>
      </c>
      <c r="IC90">
        <f t="shared" si="231"/>
        <v>0.3036807309541526</v>
      </c>
      <c r="ID90">
        <f t="shared" si="231"/>
        <v>0.3036807309541526</v>
      </c>
      <c r="IE90">
        <f t="shared" si="231"/>
        <v>0.3036807309541526</v>
      </c>
      <c r="IF90">
        <f t="shared" si="231"/>
        <v>0.3036807309541526</v>
      </c>
      <c r="IG90">
        <f t="shared" si="231"/>
        <v>0.3036807309541526</v>
      </c>
      <c r="IH90">
        <f t="shared" si="231"/>
        <v>0.3036807309541526</v>
      </c>
      <c r="II90">
        <f t="shared" si="231"/>
        <v>0.3036807309541526</v>
      </c>
      <c r="IJ90">
        <f t="shared" si="231"/>
        <v>0.3036807309541526</v>
      </c>
      <c r="IK90">
        <f t="shared" si="231"/>
        <v>0.3036807309541526</v>
      </c>
      <c r="IL90">
        <f t="shared" si="231"/>
        <v>0.3036807309541526</v>
      </c>
      <c r="IM90">
        <f t="shared" si="231"/>
        <v>0.3036807309541526</v>
      </c>
      <c r="IN90">
        <f t="shared" si="231"/>
        <v>0.3036807309541526</v>
      </c>
      <c r="IO90">
        <f t="shared" si="231"/>
        <v>0.3036807309541526</v>
      </c>
      <c r="IP90">
        <f t="shared" si="231"/>
        <v>0.3036807309541526</v>
      </c>
      <c r="IQ90">
        <f t="shared" si="231"/>
        <v>0.3036807309541526</v>
      </c>
      <c r="IR90">
        <f t="shared" si="231"/>
        <v>0.3036807309541526</v>
      </c>
      <c r="IS90">
        <f t="shared" si="231"/>
        <v>0.3036807309541526</v>
      </c>
      <c r="IT90">
        <f t="shared" si="231"/>
        <v>0.3036807309541526</v>
      </c>
      <c r="IU90">
        <f t="shared" si="231"/>
        <v>0.3036807309541526</v>
      </c>
      <c r="IV90">
        <f t="shared" si="231"/>
        <v>0.3036807309541526</v>
      </c>
      <c r="IW90">
        <f t="shared" si="231"/>
        <v>0.3036807309541526</v>
      </c>
      <c r="IX90">
        <f t="shared" si="231"/>
        <v>0.3036807309541526</v>
      </c>
      <c r="IY90">
        <f t="shared" ref="IY90:LJ90" si="232">SQRT(-(1/(2*COUNT(IY5:IY24)))*LN(0.05/2))</f>
        <v>0.3036807309541526</v>
      </c>
      <c r="IZ90">
        <f t="shared" si="232"/>
        <v>0.3036807309541526</v>
      </c>
      <c r="JA90">
        <f t="shared" si="232"/>
        <v>0.3036807309541526</v>
      </c>
      <c r="JB90">
        <f t="shared" si="232"/>
        <v>0.3036807309541526</v>
      </c>
      <c r="JC90">
        <f t="shared" si="232"/>
        <v>0.3036807309541526</v>
      </c>
      <c r="JD90">
        <f t="shared" si="232"/>
        <v>0.3036807309541526</v>
      </c>
      <c r="JE90">
        <f t="shared" si="232"/>
        <v>0.3036807309541526</v>
      </c>
      <c r="JF90">
        <f t="shared" si="232"/>
        <v>0.3036807309541526</v>
      </c>
      <c r="JG90">
        <f t="shared" si="232"/>
        <v>0.3036807309541526</v>
      </c>
      <c r="JH90">
        <f t="shared" si="232"/>
        <v>0.3036807309541526</v>
      </c>
      <c r="JI90">
        <f t="shared" si="232"/>
        <v>0.3036807309541526</v>
      </c>
      <c r="JJ90">
        <f t="shared" si="232"/>
        <v>0.3036807309541526</v>
      </c>
      <c r="JK90">
        <f t="shared" si="232"/>
        <v>0.3036807309541526</v>
      </c>
      <c r="JL90">
        <f t="shared" si="232"/>
        <v>0.3036807309541526</v>
      </c>
      <c r="JM90">
        <f t="shared" si="232"/>
        <v>0.3036807309541526</v>
      </c>
      <c r="JN90">
        <f t="shared" si="232"/>
        <v>0.3036807309541526</v>
      </c>
      <c r="JO90">
        <f t="shared" si="232"/>
        <v>0.3036807309541526</v>
      </c>
      <c r="JP90">
        <f t="shared" si="232"/>
        <v>0.3036807309541526</v>
      </c>
      <c r="JQ90">
        <f t="shared" si="232"/>
        <v>0.3036807309541526</v>
      </c>
      <c r="JR90">
        <f t="shared" si="232"/>
        <v>0.3036807309541526</v>
      </c>
      <c r="JS90">
        <f t="shared" si="232"/>
        <v>0.3036807309541526</v>
      </c>
      <c r="JT90">
        <f t="shared" si="232"/>
        <v>0.3036807309541526</v>
      </c>
      <c r="JU90">
        <f t="shared" si="232"/>
        <v>0.3036807309541526</v>
      </c>
      <c r="JV90">
        <f t="shared" si="232"/>
        <v>0.3036807309541526</v>
      </c>
      <c r="JW90">
        <f t="shared" si="232"/>
        <v>0.3036807309541526</v>
      </c>
      <c r="JX90">
        <f t="shared" si="232"/>
        <v>0.3036807309541526</v>
      </c>
      <c r="JY90">
        <f t="shared" si="232"/>
        <v>0.3036807309541526</v>
      </c>
      <c r="JZ90">
        <f t="shared" si="232"/>
        <v>0.3036807309541526</v>
      </c>
      <c r="KA90">
        <f t="shared" si="232"/>
        <v>0.3036807309541526</v>
      </c>
      <c r="KB90">
        <f t="shared" si="232"/>
        <v>0.3036807309541526</v>
      </c>
      <c r="KC90">
        <f t="shared" si="232"/>
        <v>0.3036807309541526</v>
      </c>
      <c r="KD90">
        <f t="shared" si="232"/>
        <v>0.3036807309541526</v>
      </c>
      <c r="KE90">
        <f t="shared" si="232"/>
        <v>0.3036807309541526</v>
      </c>
      <c r="KF90">
        <f t="shared" si="232"/>
        <v>0.3036807309541526</v>
      </c>
      <c r="KG90">
        <f t="shared" si="232"/>
        <v>0.3036807309541526</v>
      </c>
      <c r="KH90">
        <f t="shared" si="232"/>
        <v>0.3036807309541526</v>
      </c>
      <c r="KI90">
        <f t="shared" si="232"/>
        <v>0.3036807309541526</v>
      </c>
      <c r="KJ90">
        <f t="shared" si="232"/>
        <v>0.3036807309541526</v>
      </c>
      <c r="KK90">
        <f t="shared" si="232"/>
        <v>0.3036807309541526</v>
      </c>
      <c r="KL90">
        <f t="shared" si="232"/>
        <v>0.3036807309541526</v>
      </c>
      <c r="KM90">
        <f t="shared" si="232"/>
        <v>0.3036807309541526</v>
      </c>
      <c r="KN90">
        <f t="shared" si="232"/>
        <v>0.3036807309541526</v>
      </c>
      <c r="KO90">
        <f t="shared" si="232"/>
        <v>0.3036807309541526</v>
      </c>
      <c r="KP90">
        <f t="shared" si="232"/>
        <v>0.3036807309541526</v>
      </c>
      <c r="KQ90">
        <f t="shared" si="232"/>
        <v>0.3036807309541526</v>
      </c>
      <c r="KR90">
        <f t="shared" si="232"/>
        <v>0.3036807309541526</v>
      </c>
      <c r="KS90">
        <f t="shared" si="232"/>
        <v>0.3036807309541526</v>
      </c>
      <c r="KT90">
        <f t="shared" si="232"/>
        <v>0.3036807309541526</v>
      </c>
      <c r="KU90">
        <f t="shared" si="232"/>
        <v>0.3036807309541526</v>
      </c>
      <c r="KV90">
        <f t="shared" si="232"/>
        <v>0.3036807309541526</v>
      </c>
      <c r="KW90">
        <f t="shared" si="232"/>
        <v>0.3036807309541526</v>
      </c>
      <c r="KX90">
        <f t="shared" si="232"/>
        <v>0.3036807309541526</v>
      </c>
      <c r="KY90">
        <f t="shared" si="232"/>
        <v>0.3036807309541526</v>
      </c>
      <c r="KZ90">
        <f t="shared" si="232"/>
        <v>0.3036807309541526</v>
      </c>
      <c r="LA90">
        <f t="shared" si="232"/>
        <v>0.3036807309541526</v>
      </c>
      <c r="LB90">
        <f t="shared" si="232"/>
        <v>0.3036807309541526</v>
      </c>
      <c r="LC90">
        <f t="shared" si="232"/>
        <v>0.3036807309541526</v>
      </c>
      <c r="LD90">
        <f t="shared" si="232"/>
        <v>0.3036807309541526</v>
      </c>
      <c r="LE90">
        <f t="shared" si="232"/>
        <v>0.3036807309541526</v>
      </c>
      <c r="LF90">
        <f t="shared" si="232"/>
        <v>0.3036807309541526</v>
      </c>
      <c r="LG90">
        <f t="shared" si="232"/>
        <v>0.3036807309541526</v>
      </c>
      <c r="LH90">
        <f t="shared" si="232"/>
        <v>0.3036807309541526</v>
      </c>
      <c r="LI90">
        <f t="shared" si="232"/>
        <v>0.3036807309541526</v>
      </c>
      <c r="LJ90">
        <f t="shared" si="232"/>
        <v>0.3036807309541526</v>
      </c>
      <c r="LK90">
        <f t="shared" ref="LK90:LV90" si="233">SQRT(-(1/(2*COUNT(LK5:LK24)))*LN(0.05/2))</f>
        <v>0.3036807309541526</v>
      </c>
      <c r="LL90">
        <f t="shared" si="233"/>
        <v>0.3036807309541526</v>
      </c>
      <c r="LM90">
        <f t="shared" si="233"/>
        <v>0.3036807309541526</v>
      </c>
      <c r="LN90">
        <f t="shared" si="233"/>
        <v>0.3036807309541526</v>
      </c>
      <c r="LO90">
        <f t="shared" si="233"/>
        <v>0.3036807309541526</v>
      </c>
      <c r="LP90">
        <f t="shared" si="233"/>
        <v>0.3036807309541526</v>
      </c>
      <c r="LQ90">
        <f t="shared" si="233"/>
        <v>0.3036807309541526</v>
      </c>
      <c r="LR90">
        <f t="shared" si="233"/>
        <v>0.3036807309541526</v>
      </c>
      <c r="LS90">
        <f t="shared" si="233"/>
        <v>0.3036807309541526</v>
      </c>
      <c r="LT90">
        <f t="shared" si="233"/>
        <v>0.3036807309541526</v>
      </c>
      <c r="LU90">
        <f t="shared" si="233"/>
        <v>0.3036807309541526</v>
      </c>
      <c r="LV90">
        <f t="shared" si="233"/>
        <v>0.3036807309541526</v>
      </c>
      <c r="LW90">
        <f>SQRT(-(1/(2*COUNT(LW5:LW24)))*LN(0.05/2))</f>
        <v>0.3036807309541526</v>
      </c>
    </row>
    <row r="91" spans="1:335" x14ac:dyDescent="0.3">
      <c r="B91" t="str">
        <f t="shared" ref="B91:BM91" si="234">IF(B89&lt;B90,"F", "DF")</f>
        <v>F</v>
      </c>
      <c r="C91" t="str">
        <f t="shared" si="234"/>
        <v>F</v>
      </c>
      <c r="D91" t="str">
        <f t="shared" si="234"/>
        <v>F</v>
      </c>
      <c r="E91" t="str">
        <f t="shared" si="234"/>
        <v>F</v>
      </c>
      <c r="F91" t="str">
        <f t="shared" si="234"/>
        <v>F</v>
      </c>
      <c r="G91" t="str">
        <f t="shared" si="234"/>
        <v>F</v>
      </c>
      <c r="H91" t="str">
        <f t="shared" si="234"/>
        <v>F</v>
      </c>
      <c r="I91" t="str">
        <f t="shared" si="234"/>
        <v>F</v>
      </c>
      <c r="J91" t="str">
        <f t="shared" si="234"/>
        <v>F</v>
      </c>
      <c r="K91" t="str">
        <f t="shared" si="234"/>
        <v>F</v>
      </c>
      <c r="L91" t="str">
        <f t="shared" si="234"/>
        <v>F</v>
      </c>
      <c r="M91" t="str">
        <f t="shared" si="234"/>
        <v>F</v>
      </c>
      <c r="N91" t="str">
        <f t="shared" si="234"/>
        <v>F</v>
      </c>
      <c r="O91" t="str">
        <f t="shared" si="234"/>
        <v>F</v>
      </c>
      <c r="P91" t="str">
        <f t="shared" si="234"/>
        <v>F</v>
      </c>
      <c r="Q91" t="str">
        <f t="shared" si="234"/>
        <v>F</v>
      </c>
      <c r="R91" t="str">
        <f t="shared" si="234"/>
        <v>F</v>
      </c>
      <c r="S91" t="str">
        <f t="shared" si="234"/>
        <v>F</v>
      </c>
      <c r="T91" t="str">
        <f t="shared" si="234"/>
        <v>F</v>
      </c>
      <c r="U91" t="str">
        <f t="shared" si="234"/>
        <v>F</v>
      </c>
      <c r="V91" t="str">
        <f t="shared" si="234"/>
        <v>F</v>
      </c>
      <c r="W91" t="str">
        <f t="shared" si="234"/>
        <v>F</v>
      </c>
      <c r="X91" t="str">
        <f t="shared" si="234"/>
        <v>F</v>
      </c>
      <c r="Y91" t="str">
        <f t="shared" si="234"/>
        <v>F</v>
      </c>
      <c r="Z91" t="str">
        <f t="shared" si="234"/>
        <v>F</v>
      </c>
      <c r="AA91" t="str">
        <f t="shared" si="234"/>
        <v>F</v>
      </c>
      <c r="AB91" t="str">
        <f t="shared" si="234"/>
        <v>F</v>
      </c>
      <c r="AC91" t="str">
        <f t="shared" si="234"/>
        <v>F</v>
      </c>
      <c r="AD91" t="str">
        <f t="shared" si="234"/>
        <v>F</v>
      </c>
      <c r="AE91" t="str">
        <f t="shared" si="234"/>
        <v>F</v>
      </c>
      <c r="AF91" t="str">
        <f t="shared" si="234"/>
        <v>F</v>
      </c>
      <c r="AG91" t="str">
        <f t="shared" si="234"/>
        <v>F</v>
      </c>
      <c r="AH91" t="str">
        <f t="shared" si="234"/>
        <v>F</v>
      </c>
      <c r="AI91" t="str">
        <f t="shared" si="234"/>
        <v>F</v>
      </c>
      <c r="AJ91" t="str">
        <f t="shared" si="234"/>
        <v>F</v>
      </c>
      <c r="AK91" t="str">
        <f t="shared" si="234"/>
        <v>F</v>
      </c>
      <c r="AL91" t="str">
        <f t="shared" si="234"/>
        <v>F</v>
      </c>
      <c r="AM91" t="str">
        <f t="shared" si="234"/>
        <v>F</v>
      </c>
      <c r="AN91" t="str">
        <f t="shared" si="234"/>
        <v>F</v>
      </c>
      <c r="AO91" t="str">
        <f t="shared" si="234"/>
        <v>F</v>
      </c>
      <c r="AP91" t="str">
        <f t="shared" si="234"/>
        <v>F</v>
      </c>
      <c r="AQ91" t="str">
        <f t="shared" si="234"/>
        <v>F</v>
      </c>
      <c r="AR91" t="str">
        <f t="shared" si="234"/>
        <v>F</v>
      </c>
      <c r="AS91" t="str">
        <f t="shared" si="234"/>
        <v>F</v>
      </c>
      <c r="AT91" t="str">
        <f t="shared" si="234"/>
        <v>F</v>
      </c>
      <c r="AU91" t="str">
        <f t="shared" si="234"/>
        <v>F</v>
      </c>
      <c r="AV91" t="str">
        <f t="shared" si="234"/>
        <v>F</v>
      </c>
      <c r="AW91" t="str">
        <f t="shared" si="234"/>
        <v>F</v>
      </c>
      <c r="AX91" t="str">
        <f t="shared" si="234"/>
        <v>F</v>
      </c>
      <c r="AY91" t="str">
        <f t="shared" si="234"/>
        <v>F</v>
      </c>
      <c r="AZ91" t="str">
        <f t="shared" si="234"/>
        <v>F</v>
      </c>
      <c r="BA91" t="str">
        <f t="shared" si="234"/>
        <v>F</v>
      </c>
      <c r="BB91" t="str">
        <f t="shared" si="234"/>
        <v>F</v>
      </c>
      <c r="BC91" t="str">
        <f t="shared" si="234"/>
        <v>F</v>
      </c>
      <c r="BD91" t="str">
        <f t="shared" si="234"/>
        <v>F</v>
      </c>
      <c r="BE91" t="str">
        <f t="shared" si="234"/>
        <v>F</v>
      </c>
      <c r="BF91" t="str">
        <f t="shared" si="234"/>
        <v>F</v>
      </c>
      <c r="BG91" t="str">
        <f t="shared" si="234"/>
        <v>F</v>
      </c>
      <c r="BH91" t="str">
        <f t="shared" si="234"/>
        <v>F</v>
      </c>
      <c r="BI91" t="str">
        <f t="shared" si="234"/>
        <v>F</v>
      </c>
      <c r="BJ91" t="str">
        <f t="shared" si="234"/>
        <v>F</v>
      </c>
      <c r="BK91" t="str">
        <f t="shared" si="234"/>
        <v>F</v>
      </c>
      <c r="BL91" t="str">
        <f t="shared" si="234"/>
        <v>F</v>
      </c>
      <c r="BM91" t="str">
        <f t="shared" si="234"/>
        <v>F</v>
      </c>
      <c r="BN91" t="str">
        <f t="shared" ref="BN91:DY91" si="235">IF(BN89&lt;BN90,"F", "DF")</f>
        <v>F</v>
      </c>
      <c r="BO91" t="str">
        <f t="shared" si="235"/>
        <v>F</v>
      </c>
      <c r="BP91" t="str">
        <f t="shared" si="235"/>
        <v>F</v>
      </c>
      <c r="BQ91" t="str">
        <f t="shared" si="235"/>
        <v>F</v>
      </c>
      <c r="BR91" t="str">
        <f t="shared" si="235"/>
        <v>F</v>
      </c>
      <c r="BS91" t="str">
        <f t="shared" si="235"/>
        <v>F</v>
      </c>
      <c r="BT91" t="str">
        <f t="shared" si="235"/>
        <v>F</v>
      </c>
      <c r="BU91" t="str">
        <f t="shared" si="235"/>
        <v>F</v>
      </c>
      <c r="BV91" t="str">
        <f t="shared" si="235"/>
        <v>F</v>
      </c>
      <c r="BW91" t="str">
        <f t="shared" si="235"/>
        <v>F</v>
      </c>
      <c r="BX91" t="str">
        <f t="shared" si="235"/>
        <v>F</v>
      </c>
      <c r="BY91" t="str">
        <f t="shared" si="235"/>
        <v>F</v>
      </c>
      <c r="BZ91" t="str">
        <f t="shared" si="235"/>
        <v>F</v>
      </c>
      <c r="CA91" t="str">
        <f t="shared" si="235"/>
        <v>F</v>
      </c>
      <c r="CB91" t="str">
        <f t="shared" si="235"/>
        <v>F</v>
      </c>
      <c r="CC91" t="str">
        <f t="shared" si="235"/>
        <v>F</v>
      </c>
      <c r="CD91" t="str">
        <f t="shared" si="235"/>
        <v>F</v>
      </c>
      <c r="CE91" t="str">
        <f t="shared" si="235"/>
        <v>F</v>
      </c>
      <c r="CF91" t="str">
        <f t="shared" si="235"/>
        <v>F</v>
      </c>
      <c r="CG91" t="str">
        <f t="shared" si="235"/>
        <v>F</v>
      </c>
      <c r="CH91" t="str">
        <f t="shared" si="235"/>
        <v>F</v>
      </c>
      <c r="CI91" t="str">
        <f t="shared" si="235"/>
        <v>F</v>
      </c>
      <c r="CJ91" t="str">
        <f t="shared" si="235"/>
        <v>F</v>
      </c>
      <c r="CK91" t="str">
        <f t="shared" si="235"/>
        <v>F</v>
      </c>
      <c r="CL91" t="str">
        <f t="shared" si="235"/>
        <v>F</v>
      </c>
      <c r="CM91" t="str">
        <f t="shared" si="235"/>
        <v>F</v>
      </c>
      <c r="CN91" t="str">
        <f t="shared" si="235"/>
        <v>F</v>
      </c>
      <c r="CO91" t="str">
        <f t="shared" si="235"/>
        <v>F</v>
      </c>
      <c r="CP91" t="str">
        <f t="shared" si="235"/>
        <v>F</v>
      </c>
      <c r="CQ91" t="str">
        <f t="shared" si="235"/>
        <v>F</v>
      </c>
      <c r="CR91" t="str">
        <f t="shared" si="235"/>
        <v>F</v>
      </c>
      <c r="CS91" t="str">
        <f t="shared" si="235"/>
        <v>F</v>
      </c>
      <c r="CT91" t="str">
        <f t="shared" si="235"/>
        <v>F</v>
      </c>
      <c r="CU91" t="str">
        <f t="shared" si="235"/>
        <v>F</v>
      </c>
      <c r="CV91" t="str">
        <f t="shared" si="235"/>
        <v>F</v>
      </c>
      <c r="CW91" t="str">
        <f t="shared" si="235"/>
        <v>F</v>
      </c>
      <c r="CX91" t="str">
        <f t="shared" si="235"/>
        <v>F</v>
      </c>
      <c r="CY91" t="str">
        <f t="shared" si="235"/>
        <v>F</v>
      </c>
      <c r="CZ91" t="str">
        <f t="shared" si="235"/>
        <v>F</v>
      </c>
      <c r="DA91" t="str">
        <f t="shared" si="235"/>
        <v>F</v>
      </c>
      <c r="DB91" t="str">
        <f t="shared" si="235"/>
        <v>F</v>
      </c>
      <c r="DC91" t="str">
        <f t="shared" si="235"/>
        <v>F</v>
      </c>
      <c r="DD91" t="str">
        <f t="shared" si="235"/>
        <v>F</v>
      </c>
      <c r="DE91" t="str">
        <f t="shared" si="235"/>
        <v>F</v>
      </c>
      <c r="DF91" t="str">
        <f t="shared" si="235"/>
        <v>F</v>
      </c>
      <c r="DG91" t="str">
        <f t="shared" si="235"/>
        <v>F</v>
      </c>
      <c r="DH91" t="str">
        <f t="shared" si="235"/>
        <v>F</v>
      </c>
      <c r="DI91" t="str">
        <f t="shared" si="235"/>
        <v>F</v>
      </c>
      <c r="DJ91" t="str">
        <f t="shared" si="235"/>
        <v>F</v>
      </c>
      <c r="DK91" t="str">
        <f t="shared" si="235"/>
        <v>F</v>
      </c>
      <c r="DL91" t="str">
        <f t="shared" si="235"/>
        <v>F</v>
      </c>
      <c r="DM91" t="str">
        <f t="shared" si="235"/>
        <v>F</v>
      </c>
      <c r="DN91" t="str">
        <f t="shared" si="235"/>
        <v>F</v>
      </c>
      <c r="DO91" t="str">
        <f t="shared" si="235"/>
        <v>F</v>
      </c>
      <c r="DP91" t="str">
        <f t="shared" si="235"/>
        <v>F</v>
      </c>
      <c r="DQ91" t="str">
        <f t="shared" si="235"/>
        <v>F</v>
      </c>
      <c r="DR91" t="str">
        <f t="shared" si="235"/>
        <v>F</v>
      </c>
      <c r="DS91" t="str">
        <f t="shared" si="235"/>
        <v>F</v>
      </c>
      <c r="DT91" t="str">
        <f t="shared" si="235"/>
        <v>F</v>
      </c>
      <c r="DU91" t="str">
        <f t="shared" si="235"/>
        <v>F</v>
      </c>
      <c r="DV91" t="str">
        <f t="shared" si="235"/>
        <v>F</v>
      </c>
      <c r="DW91" t="str">
        <f t="shared" si="235"/>
        <v>F</v>
      </c>
      <c r="DX91" t="str">
        <f t="shared" si="235"/>
        <v>F</v>
      </c>
      <c r="DY91" t="str">
        <f t="shared" si="235"/>
        <v>F</v>
      </c>
      <c r="DZ91" t="str">
        <f t="shared" ref="DZ91:GK91" si="236">IF(DZ89&lt;DZ90,"F", "DF")</f>
        <v>F</v>
      </c>
      <c r="EA91" t="str">
        <f t="shared" si="236"/>
        <v>F</v>
      </c>
      <c r="EB91" t="str">
        <f t="shared" si="236"/>
        <v>F</v>
      </c>
      <c r="EC91" t="str">
        <f t="shared" si="236"/>
        <v>F</v>
      </c>
      <c r="ED91" t="str">
        <f t="shared" si="236"/>
        <v>F</v>
      </c>
      <c r="EE91" t="str">
        <f t="shared" si="236"/>
        <v>F</v>
      </c>
      <c r="EF91" t="str">
        <f t="shared" si="236"/>
        <v>F</v>
      </c>
      <c r="EG91" t="str">
        <f t="shared" si="236"/>
        <v>F</v>
      </c>
      <c r="EH91" t="str">
        <f t="shared" si="236"/>
        <v>F</v>
      </c>
      <c r="EI91" t="str">
        <f t="shared" si="236"/>
        <v>F</v>
      </c>
      <c r="EJ91" t="str">
        <f t="shared" si="236"/>
        <v>F</v>
      </c>
      <c r="EK91" t="str">
        <f t="shared" si="236"/>
        <v>F</v>
      </c>
      <c r="EL91" t="str">
        <f t="shared" si="236"/>
        <v>F</v>
      </c>
      <c r="EM91" t="str">
        <f t="shared" si="236"/>
        <v>F</v>
      </c>
      <c r="EN91" t="str">
        <f t="shared" si="236"/>
        <v>F</v>
      </c>
      <c r="EO91" t="str">
        <f t="shared" si="236"/>
        <v>F</v>
      </c>
      <c r="EP91" t="str">
        <f t="shared" si="236"/>
        <v>F</v>
      </c>
      <c r="EQ91" t="str">
        <f t="shared" si="236"/>
        <v>F</v>
      </c>
      <c r="ER91" t="str">
        <f t="shared" si="236"/>
        <v>F</v>
      </c>
      <c r="ES91" t="str">
        <f t="shared" si="236"/>
        <v>F</v>
      </c>
      <c r="ET91" t="str">
        <f t="shared" si="236"/>
        <v>F</v>
      </c>
      <c r="EU91" t="str">
        <f t="shared" si="236"/>
        <v>F</v>
      </c>
      <c r="EV91" t="str">
        <f t="shared" si="236"/>
        <v>F</v>
      </c>
      <c r="EW91" t="str">
        <f t="shared" si="236"/>
        <v>F</v>
      </c>
      <c r="EX91" t="str">
        <f t="shared" si="236"/>
        <v>F</v>
      </c>
      <c r="EY91" t="str">
        <f t="shared" si="236"/>
        <v>F</v>
      </c>
      <c r="EZ91" t="str">
        <f t="shared" si="236"/>
        <v>F</v>
      </c>
      <c r="FA91" t="str">
        <f t="shared" si="236"/>
        <v>F</v>
      </c>
      <c r="FB91" t="str">
        <f t="shared" si="236"/>
        <v>F</v>
      </c>
      <c r="FC91" t="str">
        <f t="shared" si="236"/>
        <v>F</v>
      </c>
      <c r="FD91" t="str">
        <f t="shared" si="236"/>
        <v>F</v>
      </c>
      <c r="FE91" t="str">
        <f t="shared" si="236"/>
        <v>F</v>
      </c>
      <c r="FF91" t="str">
        <f t="shared" si="236"/>
        <v>F</v>
      </c>
      <c r="FG91" t="str">
        <f t="shared" si="236"/>
        <v>F</v>
      </c>
      <c r="FH91" t="str">
        <f t="shared" si="236"/>
        <v>F</v>
      </c>
      <c r="FI91" t="str">
        <f t="shared" si="236"/>
        <v>F</v>
      </c>
      <c r="FJ91" t="str">
        <f t="shared" si="236"/>
        <v>F</v>
      </c>
      <c r="FK91" t="str">
        <f t="shared" si="236"/>
        <v>F</v>
      </c>
      <c r="FL91" t="str">
        <f t="shared" si="236"/>
        <v>F</v>
      </c>
      <c r="FM91" t="str">
        <f t="shared" si="236"/>
        <v>F</v>
      </c>
      <c r="FN91" t="str">
        <f t="shared" si="236"/>
        <v>F</v>
      </c>
      <c r="FO91" t="str">
        <f t="shared" si="236"/>
        <v>F</v>
      </c>
      <c r="FP91" t="str">
        <f t="shared" si="236"/>
        <v>F</v>
      </c>
      <c r="FQ91" t="str">
        <f t="shared" si="236"/>
        <v>F</v>
      </c>
      <c r="FR91" t="str">
        <f t="shared" si="236"/>
        <v>F</v>
      </c>
      <c r="FS91" t="str">
        <f t="shared" si="236"/>
        <v>F</v>
      </c>
      <c r="FT91" t="str">
        <f t="shared" si="236"/>
        <v>F</v>
      </c>
      <c r="FU91" t="str">
        <f t="shared" si="236"/>
        <v>F</v>
      </c>
      <c r="FV91" t="str">
        <f t="shared" si="236"/>
        <v>F</v>
      </c>
      <c r="FW91" t="str">
        <f t="shared" si="236"/>
        <v>F</v>
      </c>
      <c r="FX91" t="str">
        <f t="shared" si="236"/>
        <v>F</v>
      </c>
      <c r="FY91" t="str">
        <f t="shared" si="236"/>
        <v>F</v>
      </c>
      <c r="FZ91" t="str">
        <f t="shared" si="236"/>
        <v>F</v>
      </c>
      <c r="GA91" t="str">
        <f t="shared" si="236"/>
        <v>F</v>
      </c>
      <c r="GB91" t="str">
        <f t="shared" si="236"/>
        <v>F</v>
      </c>
      <c r="GC91" t="str">
        <f t="shared" si="236"/>
        <v>F</v>
      </c>
      <c r="GD91" t="str">
        <f t="shared" si="236"/>
        <v>F</v>
      </c>
      <c r="GE91" t="str">
        <f t="shared" si="236"/>
        <v>F</v>
      </c>
      <c r="GF91" t="str">
        <f t="shared" si="236"/>
        <v>F</v>
      </c>
      <c r="GG91" t="str">
        <f t="shared" si="236"/>
        <v>F</v>
      </c>
      <c r="GH91" t="str">
        <f t="shared" si="236"/>
        <v>F</v>
      </c>
      <c r="GI91" t="str">
        <f t="shared" si="236"/>
        <v>F</v>
      </c>
      <c r="GJ91" t="str">
        <f t="shared" si="236"/>
        <v>F</v>
      </c>
      <c r="GK91" t="str">
        <f t="shared" si="236"/>
        <v>F</v>
      </c>
      <c r="GL91" t="str">
        <f t="shared" ref="GL91:IW91" si="237">IF(GL89&lt;GL90,"F", "DF")</f>
        <v>F</v>
      </c>
      <c r="GM91" t="str">
        <f t="shared" si="237"/>
        <v>F</v>
      </c>
      <c r="GN91" t="str">
        <f t="shared" si="237"/>
        <v>F</v>
      </c>
      <c r="GO91" t="str">
        <f t="shared" si="237"/>
        <v>F</v>
      </c>
      <c r="GP91" t="str">
        <f t="shared" si="237"/>
        <v>F</v>
      </c>
      <c r="GQ91" t="str">
        <f t="shared" si="237"/>
        <v>F</v>
      </c>
      <c r="GR91" t="str">
        <f t="shared" si="237"/>
        <v>F</v>
      </c>
      <c r="GS91" t="str">
        <f t="shared" si="237"/>
        <v>F</v>
      </c>
      <c r="GT91" t="str">
        <f t="shared" si="237"/>
        <v>F</v>
      </c>
      <c r="GU91" t="str">
        <f t="shared" si="237"/>
        <v>F</v>
      </c>
      <c r="GV91" t="str">
        <f t="shared" si="237"/>
        <v>F</v>
      </c>
      <c r="GW91" t="str">
        <f t="shared" si="237"/>
        <v>F</v>
      </c>
      <c r="GX91" t="str">
        <f t="shared" si="237"/>
        <v>F</v>
      </c>
      <c r="GY91" t="str">
        <f t="shared" si="237"/>
        <v>F</v>
      </c>
      <c r="GZ91" t="str">
        <f t="shared" si="237"/>
        <v>F</v>
      </c>
      <c r="HA91" t="str">
        <f t="shared" si="237"/>
        <v>F</v>
      </c>
      <c r="HB91" t="str">
        <f t="shared" si="237"/>
        <v>F</v>
      </c>
      <c r="HC91" t="str">
        <f t="shared" si="237"/>
        <v>F</v>
      </c>
      <c r="HD91" t="str">
        <f t="shared" si="237"/>
        <v>F</v>
      </c>
      <c r="HE91" t="str">
        <f t="shared" si="237"/>
        <v>F</v>
      </c>
      <c r="HF91" t="str">
        <f t="shared" si="237"/>
        <v>F</v>
      </c>
      <c r="HG91" t="str">
        <f t="shared" si="237"/>
        <v>F</v>
      </c>
      <c r="HH91" t="str">
        <f t="shared" si="237"/>
        <v>F</v>
      </c>
      <c r="HI91" t="str">
        <f t="shared" si="237"/>
        <v>F</v>
      </c>
      <c r="HJ91" t="str">
        <f t="shared" si="237"/>
        <v>F</v>
      </c>
      <c r="HK91" t="str">
        <f t="shared" si="237"/>
        <v>F</v>
      </c>
      <c r="HL91" t="str">
        <f t="shared" si="237"/>
        <v>F</v>
      </c>
      <c r="HM91" t="str">
        <f t="shared" si="237"/>
        <v>F</v>
      </c>
      <c r="HN91" t="str">
        <f t="shared" si="237"/>
        <v>F</v>
      </c>
      <c r="HO91" t="str">
        <f t="shared" si="237"/>
        <v>F</v>
      </c>
      <c r="HP91" t="str">
        <f t="shared" si="237"/>
        <v>F</v>
      </c>
      <c r="HQ91" t="str">
        <f t="shared" si="237"/>
        <v>F</v>
      </c>
      <c r="HR91" t="str">
        <f t="shared" si="237"/>
        <v>F</v>
      </c>
      <c r="HS91" t="str">
        <f t="shared" si="237"/>
        <v>F</v>
      </c>
      <c r="HT91" t="str">
        <f t="shared" si="237"/>
        <v>F</v>
      </c>
      <c r="HU91" t="str">
        <f t="shared" si="237"/>
        <v>F</v>
      </c>
      <c r="HV91" t="str">
        <f t="shared" si="237"/>
        <v>F</v>
      </c>
      <c r="HW91" t="str">
        <f t="shared" si="237"/>
        <v>F</v>
      </c>
      <c r="HX91" t="str">
        <f t="shared" si="237"/>
        <v>F</v>
      </c>
      <c r="HY91" t="str">
        <f t="shared" si="237"/>
        <v>F</v>
      </c>
      <c r="HZ91" t="str">
        <f t="shared" si="237"/>
        <v>F</v>
      </c>
      <c r="IA91" t="str">
        <f t="shared" si="237"/>
        <v>F</v>
      </c>
      <c r="IB91" t="str">
        <f t="shared" si="237"/>
        <v>F</v>
      </c>
      <c r="IC91" t="str">
        <f t="shared" si="237"/>
        <v>F</v>
      </c>
      <c r="ID91" t="str">
        <f t="shared" si="237"/>
        <v>F</v>
      </c>
      <c r="IE91" t="str">
        <f t="shared" si="237"/>
        <v>F</v>
      </c>
      <c r="IF91" t="str">
        <f t="shared" si="237"/>
        <v>F</v>
      </c>
      <c r="IG91" t="str">
        <f t="shared" si="237"/>
        <v>F</v>
      </c>
      <c r="IH91" t="str">
        <f t="shared" si="237"/>
        <v>F</v>
      </c>
      <c r="II91" t="str">
        <f t="shared" si="237"/>
        <v>F</v>
      </c>
      <c r="IJ91" t="str">
        <f t="shared" si="237"/>
        <v>F</v>
      </c>
      <c r="IK91" t="str">
        <f t="shared" si="237"/>
        <v>F</v>
      </c>
      <c r="IL91" t="str">
        <f t="shared" si="237"/>
        <v>F</v>
      </c>
      <c r="IM91" t="str">
        <f t="shared" si="237"/>
        <v>F</v>
      </c>
      <c r="IN91" t="str">
        <f t="shared" si="237"/>
        <v>F</v>
      </c>
      <c r="IO91" t="str">
        <f t="shared" si="237"/>
        <v>F</v>
      </c>
      <c r="IP91" t="str">
        <f t="shared" si="237"/>
        <v>F</v>
      </c>
      <c r="IQ91" t="str">
        <f t="shared" si="237"/>
        <v>F</v>
      </c>
      <c r="IR91" t="str">
        <f t="shared" si="237"/>
        <v>F</v>
      </c>
      <c r="IS91" t="str">
        <f t="shared" si="237"/>
        <v>F</v>
      </c>
      <c r="IT91" t="str">
        <f t="shared" si="237"/>
        <v>F</v>
      </c>
      <c r="IU91" t="str">
        <f t="shared" si="237"/>
        <v>F</v>
      </c>
      <c r="IV91" t="str">
        <f t="shared" si="237"/>
        <v>F</v>
      </c>
      <c r="IW91" t="str">
        <f t="shared" si="237"/>
        <v>F</v>
      </c>
      <c r="IX91" t="str">
        <f t="shared" ref="IX91:LI91" si="238">IF(IX89&lt;IX90,"F", "DF")</f>
        <v>F</v>
      </c>
      <c r="IY91" t="str">
        <f t="shared" si="238"/>
        <v>F</v>
      </c>
      <c r="IZ91" t="str">
        <f t="shared" si="238"/>
        <v>F</v>
      </c>
      <c r="JA91" t="str">
        <f t="shared" si="238"/>
        <v>F</v>
      </c>
      <c r="JB91" t="str">
        <f t="shared" si="238"/>
        <v>F</v>
      </c>
      <c r="JC91" t="str">
        <f t="shared" si="238"/>
        <v>F</v>
      </c>
      <c r="JD91" t="str">
        <f t="shared" si="238"/>
        <v>F</v>
      </c>
      <c r="JE91" t="str">
        <f t="shared" si="238"/>
        <v>F</v>
      </c>
      <c r="JF91" t="str">
        <f t="shared" si="238"/>
        <v>F</v>
      </c>
      <c r="JG91" t="str">
        <f t="shared" si="238"/>
        <v>F</v>
      </c>
      <c r="JH91" t="str">
        <f t="shared" si="238"/>
        <v>F</v>
      </c>
      <c r="JI91" t="str">
        <f t="shared" si="238"/>
        <v>F</v>
      </c>
      <c r="JJ91" t="str">
        <f t="shared" si="238"/>
        <v>F</v>
      </c>
      <c r="JK91" t="str">
        <f t="shared" si="238"/>
        <v>F</v>
      </c>
      <c r="JL91" t="str">
        <f t="shared" si="238"/>
        <v>F</v>
      </c>
      <c r="JM91" t="str">
        <f t="shared" si="238"/>
        <v>F</v>
      </c>
      <c r="JN91" t="str">
        <f t="shared" si="238"/>
        <v>F</v>
      </c>
      <c r="JO91" t="str">
        <f t="shared" si="238"/>
        <v>F</v>
      </c>
      <c r="JP91" t="str">
        <f t="shared" si="238"/>
        <v>F</v>
      </c>
      <c r="JQ91" t="str">
        <f t="shared" si="238"/>
        <v>F</v>
      </c>
      <c r="JR91" t="str">
        <f t="shared" si="238"/>
        <v>F</v>
      </c>
      <c r="JS91" t="str">
        <f t="shared" si="238"/>
        <v>F</v>
      </c>
      <c r="JT91" t="str">
        <f t="shared" si="238"/>
        <v>F</v>
      </c>
      <c r="JU91" t="str">
        <f t="shared" si="238"/>
        <v>F</v>
      </c>
      <c r="JV91" t="str">
        <f t="shared" si="238"/>
        <v>F</v>
      </c>
      <c r="JW91" t="str">
        <f t="shared" si="238"/>
        <v>F</v>
      </c>
      <c r="JX91" t="str">
        <f t="shared" si="238"/>
        <v>F</v>
      </c>
      <c r="JY91" t="str">
        <f t="shared" si="238"/>
        <v>F</v>
      </c>
      <c r="JZ91" t="str">
        <f t="shared" si="238"/>
        <v>F</v>
      </c>
      <c r="KA91" t="str">
        <f t="shared" si="238"/>
        <v>F</v>
      </c>
      <c r="KB91" t="str">
        <f t="shared" si="238"/>
        <v>F</v>
      </c>
      <c r="KC91" t="str">
        <f t="shared" si="238"/>
        <v>F</v>
      </c>
      <c r="KD91" t="str">
        <f t="shared" si="238"/>
        <v>F</v>
      </c>
      <c r="KE91" t="str">
        <f t="shared" si="238"/>
        <v>F</v>
      </c>
      <c r="KF91" t="str">
        <f t="shared" si="238"/>
        <v>F</v>
      </c>
      <c r="KG91" t="str">
        <f t="shared" si="238"/>
        <v>F</v>
      </c>
      <c r="KH91" t="str">
        <f t="shared" si="238"/>
        <v>F</v>
      </c>
      <c r="KI91" t="str">
        <f t="shared" si="238"/>
        <v>F</v>
      </c>
      <c r="KJ91" t="str">
        <f t="shared" si="238"/>
        <v>F</v>
      </c>
      <c r="KK91" t="str">
        <f t="shared" si="238"/>
        <v>F</v>
      </c>
      <c r="KL91" t="str">
        <f t="shared" si="238"/>
        <v>F</v>
      </c>
      <c r="KM91" t="str">
        <f t="shared" si="238"/>
        <v>F</v>
      </c>
      <c r="KN91" t="str">
        <f t="shared" si="238"/>
        <v>F</v>
      </c>
      <c r="KO91" t="str">
        <f t="shared" si="238"/>
        <v>F</v>
      </c>
      <c r="KP91" t="str">
        <f t="shared" si="238"/>
        <v>F</v>
      </c>
      <c r="KQ91" t="str">
        <f t="shared" si="238"/>
        <v>F</v>
      </c>
      <c r="KR91" t="str">
        <f t="shared" si="238"/>
        <v>F</v>
      </c>
      <c r="KS91" t="str">
        <f t="shared" si="238"/>
        <v>F</v>
      </c>
      <c r="KT91" t="str">
        <f t="shared" si="238"/>
        <v>F</v>
      </c>
      <c r="KU91" t="str">
        <f t="shared" si="238"/>
        <v>F</v>
      </c>
      <c r="KV91" t="str">
        <f t="shared" si="238"/>
        <v>F</v>
      </c>
      <c r="KW91" t="str">
        <f t="shared" si="238"/>
        <v>F</v>
      </c>
      <c r="KX91" t="str">
        <f t="shared" si="238"/>
        <v>F</v>
      </c>
      <c r="KY91" t="str">
        <f t="shared" si="238"/>
        <v>F</v>
      </c>
      <c r="KZ91" t="str">
        <f t="shared" si="238"/>
        <v>F</v>
      </c>
      <c r="LA91" t="str">
        <f t="shared" si="238"/>
        <v>F</v>
      </c>
      <c r="LB91" t="str">
        <f t="shared" si="238"/>
        <v>F</v>
      </c>
      <c r="LC91" t="str">
        <f t="shared" si="238"/>
        <v>F</v>
      </c>
      <c r="LD91" t="str">
        <f t="shared" si="238"/>
        <v>F</v>
      </c>
      <c r="LE91" s="16" t="str">
        <f t="shared" si="238"/>
        <v>F</v>
      </c>
      <c r="LF91" s="16" t="str">
        <f t="shared" si="238"/>
        <v>F</v>
      </c>
      <c r="LG91" s="16" t="str">
        <f t="shared" si="238"/>
        <v>F</v>
      </c>
      <c r="LH91" s="16" t="str">
        <f t="shared" si="238"/>
        <v>F</v>
      </c>
      <c r="LI91" s="16" t="str">
        <f t="shared" si="238"/>
        <v>F</v>
      </c>
      <c r="LJ91" s="16" t="str">
        <f t="shared" ref="LJ91:LW91" si="239">IF(LJ89&lt;LJ90,"F", "DF")</f>
        <v>F</v>
      </c>
      <c r="LK91" s="16" t="str">
        <f t="shared" si="239"/>
        <v>F</v>
      </c>
      <c r="LL91" s="16" t="str">
        <f t="shared" si="239"/>
        <v>F</v>
      </c>
      <c r="LM91" s="16" t="str">
        <f t="shared" si="239"/>
        <v>F</v>
      </c>
      <c r="LN91" s="16" t="str">
        <f t="shared" si="239"/>
        <v>F</v>
      </c>
      <c r="LO91" s="16" t="str">
        <f t="shared" si="239"/>
        <v>F</v>
      </c>
      <c r="LP91" s="16" t="str">
        <f t="shared" si="239"/>
        <v>F</v>
      </c>
      <c r="LQ91" s="16" t="str">
        <f t="shared" si="239"/>
        <v>F</v>
      </c>
      <c r="LR91" s="16" t="str">
        <f t="shared" si="239"/>
        <v>F</v>
      </c>
      <c r="LS91" s="16" t="str">
        <f t="shared" si="239"/>
        <v>F</v>
      </c>
      <c r="LT91" s="16" t="str">
        <f t="shared" si="239"/>
        <v>F</v>
      </c>
      <c r="LU91" s="16" t="str">
        <f t="shared" si="239"/>
        <v>F</v>
      </c>
      <c r="LV91" s="16" t="str">
        <f t="shared" si="239"/>
        <v>F</v>
      </c>
      <c r="LW91" s="16" t="str">
        <f t="shared" si="239"/>
        <v>F</v>
      </c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W60"/>
  <sheetViews>
    <sheetView workbookViewId="0">
      <selection activeCell="A7" sqref="A1:XFD1048576"/>
    </sheetView>
  </sheetViews>
  <sheetFormatPr defaultRowHeight="14.4" x14ac:dyDescent="0.3"/>
  <cols>
    <col min="1" max="1" width="13.44140625" customWidth="1"/>
    <col min="2" max="2" width="12.21875" bestFit="1" customWidth="1"/>
    <col min="3" max="165" width="11.5546875" bestFit="1" customWidth="1"/>
    <col min="166" max="166" width="10.5546875" bestFit="1" customWidth="1"/>
    <col min="167" max="197" width="11.5546875" bestFit="1" customWidth="1"/>
    <col min="198" max="199" width="10.5546875" bestFit="1" customWidth="1"/>
    <col min="200" max="200" width="11.5546875" bestFit="1" customWidth="1"/>
    <col min="201" max="201" width="10.5546875" bestFit="1" customWidth="1"/>
    <col min="202" max="202" width="11.5546875" bestFit="1" customWidth="1"/>
    <col min="203" max="204" width="10.5546875" bestFit="1" customWidth="1"/>
    <col min="205" max="212" width="11.5546875" bestFit="1" customWidth="1"/>
    <col min="213" max="213" width="10.5546875" bestFit="1" customWidth="1"/>
    <col min="214" max="228" width="11.5546875" bestFit="1" customWidth="1"/>
    <col min="229" max="229" width="10.5546875" bestFit="1" customWidth="1"/>
    <col min="230" max="241" width="11.5546875" bestFit="1" customWidth="1"/>
    <col min="242" max="242" width="10.5546875" bestFit="1" customWidth="1"/>
    <col min="243" max="244" width="11.5546875" bestFit="1" customWidth="1"/>
    <col min="245" max="245" width="10.5546875" bestFit="1" customWidth="1"/>
    <col min="246" max="252" width="11.5546875" bestFit="1" customWidth="1"/>
    <col min="253" max="253" width="10.5546875" bestFit="1" customWidth="1"/>
    <col min="254" max="281" width="11.5546875" bestFit="1" customWidth="1"/>
    <col min="282" max="282" width="10.5546875" bestFit="1" customWidth="1"/>
    <col min="283" max="285" width="11.5546875" bestFit="1" customWidth="1"/>
    <col min="286" max="286" width="10.5546875" bestFit="1" customWidth="1"/>
    <col min="287" max="312" width="11.5546875" bestFit="1" customWidth="1"/>
    <col min="313" max="313" width="10.5546875" bestFit="1" customWidth="1"/>
    <col min="314" max="318" width="11.5546875" bestFit="1" customWidth="1"/>
    <col min="319" max="319" width="10.5546875" bestFit="1" customWidth="1"/>
    <col min="320" max="326" width="11.5546875" bestFit="1" customWidth="1"/>
    <col min="327" max="328" width="10.5546875" bestFit="1" customWidth="1"/>
    <col min="329" max="334" width="11.5546875" bestFit="1" customWidth="1"/>
  </cols>
  <sheetData>
    <row r="1" spans="1:335" x14ac:dyDescent="0.3">
      <c r="B1" s="15" t="s">
        <v>12</v>
      </c>
      <c r="C1" s="15" t="s">
        <v>13</v>
      </c>
    </row>
    <row r="2" spans="1:335" x14ac:dyDescent="0.3">
      <c r="B2" s="20">
        <f>LN(50)</f>
        <v>3.912023005428146</v>
      </c>
      <c r="C2" s="17">
        <f>LN(100)</f>
        <v>4.6051701859880918</v>
      </c>
    </row>
    <row r="3" spans="1:335" x14ac:dyDescent="0.3">
      <c r="B3" s="20">
        <f>LN(100)</f>
        <v>4.6051701859880918</v>
      </c>
      <c r="C3" s="17">
        <f>LN(150)</f>
        <v>5.0106352940962555</v>
      </c>
    </row>
    <row r="4" spans="1:335" x14ac:dyDescent="0.3">
      <c r="B4" s="20">
        <f>LN(150)</f>
        <v>5.0106352940962555</v>
      </c>
      <c r="C4" s="17">
        <f>LN(200)</f>
        <v>5.2983173665480363</v>
      </c>
    </row>
    <row r="5" spans="1:335" x14ac:dyDescent="0.3">
      <c r="B5" s="20">
        <f>LN(200)</f>
        <v>5.2983173665480363</v>
      </c>
      <c r="C5" s="17">
        <f>LN(250)</f>
        <v>5.521460917862246</v>
      </c>
    </row>
    <row r="6" spans="1:335" x14ac:dyDescent="0.3">
      <c r="B6" s="20">
        <f>LN(250)</f>
        <v>5.521460917862246</v>
      </c>
      <c r="C6" s="17">
        <f>LN(300)</f>
        <v>5.7037824746562009</v>
      </c>
    </row>
    <row r="9" spans="1:335" x14ac:dyDescent="0.3">
      <c r="A9" s="15" t="s">
        <v>32</v>
      </c>
      <c r="B9" s="18">
        <v>27.875</v>
      </c>
      <c r="C9" s="18">
        <v>28.125</v>
      </c>
      <c r="D9" s="18">
        <v>28.125</v>
      </c>
      <c r="E9" s="18">
        <v>28.375</v>
      </c>
      <c r="F9" s="18">
        <v>28.375</v>
      </c>
      <c r="G9" s="18">
        <v>28.375</v>
      </c>
      <c r="H9" s="18">
        <v>28.375</v>
      </c>
      <c r="I9" s="18">
        <v>28.375</v>
      </c>
      <c r="J9" s="18">
        <v>28.625</v>
      </c>
      <c r="K9" s="18">
        <v>28.625</v>
      </c>
      <c r="L9" s="18">
        <v>28.625</v>
      </c>
      <c r="M9" s="18">
        <v>28.625</v>
      </c>
      <c r="N9" s="18">
        <v>28.625</v>
      </c>
      <c r="O9" s="18">
        <v>28.625</v>
      </c>
      <c r="P9" s="18">
        <v>28.625</v>
      </c>
      <c r="Q9" s="18">
        <v>28.625</v>
      </c>
      <c r="R9" s="18">
        <v>28.625</v>
      </c>
      <c r="S9" s="18">
        <v>28.625</v>
      </c>
      <c r="T9" s="18">
        <v>28.625</v>
      </c>
      <c r="U9" s="18">
        <v>28.625</v>
      </c>
      <c r="V9" s="18">
        <v>28.875</v>
      </c>
      <c r="W9" s="18">
        <v>28.875</v>
      </c>
      <c r="X9" s="18">
        <v>28.875</v>
      </c>
      <c r="Y9" s="18">
        <v>28.875</v>
      </c>
      <c r="Z9" s="18">
        <v>28.875</v>
      </c>
      <c r="AA9" s="18">
        <v>28.875</v>
      </c>
      <c r="AB9" s="18">
        <v>28.875</v>
      </c>
      <c r="AC9" s="18">
        <v>28.875</v>
      </c>
      <c r="AD9" s="18">
        <v>28.875</v>
      </c>
      <c r="AE9" s="18">
        <v>28.875</v>
      </c>
      <c r="AF9" s="18">
        <v>28.875</v>
      </c>
      <c r="AG9" s="18">
        <v>28.875</v>
      </c>
      <c r="AH9" s="18">
        <v>28.875</v>
      </c>
      <c r="AI9" s="18">
        <v>28.875</v>
      </c>
      <c r="AJ9" s="18">
        <v>28.875</v>
      </c>
      <c r="AK9" s="18">
        <v>28.875</v>
      </c>
      <c r="AL9" s="18">
        <v>28.875</v>
      </c>
      <c r="AM9" s="18">
        <v>28.875</v>
      </c>
      <c r="AN9" s="18">
        <v>28.875</v>
      </c>
      <c r="AO9" s="18">
        <v>28.875</v>
      </c>
      <c r="AP9" s="18">
        <v>28.875</v>
      </c>
      <c r="AQ9" s="18">
        <v>28.875</v>
      </c>
      <c r="AR9" s="18">
        <v>28.875</v>
      </c>
      <c r="AS9" s="18">
        <v>28.875</v>
      </c>
      <c r="AT9" s="18">
        <v>28.875</v>
      </c>
      <c r="AU9" s="18">
        <v>28.875</v>
      </c>
      <c r="AV9" s="18">
        <v>28.875</v>
      </c>
      <c r="AW9" s="18">
        <v>28.875</v>
      </c>
      <c r="AX9" s="18">
        <v>29.125</v>
      </c>
      <c r="AY9" s="18">
        <v>29.125</v>
      </c>
      <c r="AZ9" s="18">
        <v>29.125</v>
      </c>
      <c r="BA9" s="18">
        <v>29.125</v>
      </c>
      <c r="BB9" s="18">
        <v>29.125</v>
      </c>
      <c r="BC9" s="18">
        <v>29.125</v>
      </c>
      <c r="BD9" s="18">
        <v>29.125</v>
      </c>
      <c r="BE9" s="18">
        <v>29.125</v>
      </c>
      <c r="BF9" s="18">
        <v>29.125</v>
      </c>
      <c r="BG9" s="18">
        <v>29.125</v>
      </c>
      <c r="BH9" s="18">
        <v>29.125</v>
      </c>
      <c r="BI9" s="18">
        <v>29.125</v>
      </c>
      <c r="BJ9" s="18">
        <v>29.125</v>
      </c>
      <c r="BK9" s="18">
        <v>29.125</v>
      </c>
      <c r="BL9" s="18">
        <v>29.125</v>
      </c>
      <c r="BM9" s="18">
        <v>29.125</v>
      </c>
      <c r="BN9" s="18">
        <v>29.125</v>
      </c>
      <c r="BO9" s="18">
        <v>29.125</v>
      </c>
      <c r="BP9" s="18">
        <v>29.125</v>
      </c>
      <c r="BQ9" s="18">
        <v>29.125</v>
      </c>
      <c r="BR9" s="18">
        <v>29.125</v>
      </c>
      <c r="BS9" s="18">
        <v>29.125</v>
      </c>
      <c r="BT9" s="18">
        <v>29.125</v>
      </c>
      <c r="BU9" s="18">
        <v>29.125</v>
      </c>
      <c r="BV9" s="18">
        <v>29.125</v>
      </c>
      <c r="BW9" s="18">
        <v>29.125</v>
      </c>
      <c r="BX9" s="18">
        <v>29.125</v>
      </c>
      <c r="BY9" s="18">
        <v>29.125</v>
      </c>
      <c r="BZ9" s="18">
        <v>29.125</v>
      </c>
      <c r="CA9" s="18">
        <v>29.125</v>
      </c>
      <c r="CB9" s="18">
        <v>29.125</v>
      </c>
      <c r="CC9" s="18">
        <v>29.125</v>
      </c>
      <c r="CD9" s="18">
        <v>29.125</v>
      </c>
      <c r="CE9" s="18">
        <v>29.125</v>
      </c>
      <c r="CF9" s="18">
        <v>29.125</v>
      </c>
      <c r="CG9" s="18">
        <v>29.125</v>
      </c>
      <c r="CH9" s="18">
        <v>29.125</v>
      </c>
      <c r="CI9" s="18">
        <v>29.125</v>
      </c>
      <c r="CJ9" s="18">
        <v>29.125</v>
      </c>
      <c r="CK9" s="18">
        <v>29.375</v>
      </c>
      <c r="CL9" s="18">
        <v>29.375</v>
      </c>
      <c r="CM9" s="18">
        <v>29.375</v>
      </c>
      <c r="CN9" s="18">
        <v>29.375</v>
      </c>
      <c r="CO9" s="18">
        <v>29.375</v>
      </c>
      <c r="CP9" s="18">
        <v>29.375</v>
      </c>
      <c r="CQ9" s="18">
        <v>29.375</v>
      </c>
      <c r="CR9" s="18">
        <v>29.375</v>
      </c>
      <c r="CS9" s="18">
        <v>29.375</v>
      </c>
      <c r="CT9" s="18">
        <v>29.375</v>
      </c>
      <c r="CU9" s="18">
        <v>29.375</v>
      </c>
      <c r="CV9" s="18">
        <v>29.375</v>
      </c>
      <c r="CW9" s="18">
        <v>29.375</v>
      </c>
      <c r="CX9" s="18">
        <v>29.375</v>
      </c>
      <c r="CY9" s="18">
        <v>29.375</v>
      </c>
      <c r="CZ9" s="18">
        <v>29.375</v>
      </c>
      <c r="DA9" s="18">
        <v>29.375</v>
      </c>
      <c r="DB9" s="18">
        <v>29.375</v>
      </c>
      <c r="DC9" s="18">
        <v>29.375</v>
      </c>
      <c r="DD9" s="18">
        <v>29.375</v>
      </c>
      <c r="DE9" s="18">
        <v>29.375</v>
      </c>
      <c r="DF9" s="18">
        <v>29.375</v>
      </c>
      <c r="DG9" s="18">
        <v>29.375</v>
      </c>
      <c r="DH9" s="18">
        <v>29.375</v>
      </c>
      <c r="DI9" s="18">
        <v>29.375</v>
      </c>
      <c r="DJ9" s="18">
        <v>29.375</v>
      </c>
      <c r="DK9" s="18">
        <v>29.375</v>
      </c>
      <c r="DL9" s="18">
        <v>29.375</v>
      </c>
      <c r="DM9" s="18">
        <v>29.375</v>
      </c>
      <c r="DN9" s="18">
        <v>29.375</v>
      </c>
      <c r="DO9" s="18">
        <v>29.375</v>
      </c>
      <c r="DP9" s="18">
        <v>29.375</v>
      </c>
      <c r="DQ9" s="18">
        <v>29.375</v>
      </c>
      <c r="DR9" s="18">
        <v>29.375</v>
      </c>
      <c r="DS9" s="18">
        <v>29.375</v>
      </c>
      <c r="DT9" s="18">
        <v>29.375</v>
      </c>
      <c r="DU9" s="18">
        <v>29.375</v>
      </c>
      <c r="DV9" s="18">
        <v>29.375</v>
      </c>
      <c r="DW9" s="18">
        <v>29.375</v>
      </c>
      <c r="DX9" s="18">
        <v>29.375</v>
      </c>
      <c r="DY9" s="18">
        <v>29.375</v>
      </c>
      <c r="DZ9" s="18">
        <v>29.375</v>
      </c>
      <c r="EA9" s="18">
        <v>29.375</v>
      </c>
      <c r="EB9" s="18">
        <v>29.375</v>
      </c>
      <c r="EC9" s="18">
        <v>29.375</v>
      </c>
      <c r="ED9" s="18">
        <v>29.375</v>
      </c>
      <c r="EE9" s="18">
        <v>29.625</v>
      </c>
      <c r="EF9" s="18">
        <v>29.625</v>
      </c>
      <c r="EG9" s="18">
        <v>29.625</v>
      </c>
      <c r="EH9" s="18">
        <v>29.625</v>
      </c>
      <c r="EI9" s="18">
        <v>29.625</v>
      </c>
      <c r="EJ9" s="18">
        <v>29.625</v>
      </c>
      <c r="EK9" s="18">
        <v>29.625</v>
      </c>
      <c r="EL9" s="18">
        <v>29.625</v>
      </c>
      <c r="EM9" s="18">
        <v>29.625</v>
      </c>
      <c r="EN9" s="18">
        <v>29.625</v>
      </c>
      <c r="EO9" s="18">
        <v>29.625</v>
      </c>
      <c r="EP9" s="18">
        <v>29.625</v>
      </c>
      <c r="EQ9" s="18">
        <v>29.625</v>
      </c>
      <c r="ER9" s="18">
        <v>29.625</v>
      </c>
      <c r="ES9" s="18">
        <v>29.625</v>
      </c>
      <c r="ET9" s="18">
        <v>29.625</v>
      </c>
      <c r="EU9" s="18">
        <v>29.625</v>
      </c>
      <c r="EV9" s="18">
        <v>29.625</v>
      </c>
      <c r="EW9" s="18">
        <v>29.625</v>
      </c>
      <c r="EX9" s="18">
        <v>29.625</v>
      </c>
      <c r="EY9" s="18">
        <v>29.625</v>
      </c>
      <c r="EZ9" s="18">
        <v>29.625</v>
      </c>
      <c r="FA9" s="18">
        <v>29.625</v>
      </c>
      <c r="FB9" s="18">
        <v>29.625</v>
      </c>
      <c r="FC9" s="18">
        <v>29.625</v>
      </c>
      <c r="FD9" s="18">
        <v>29.625</v>
      </c>
      <c r="FE9" s="18">
        <v>29.625</v>
      </c>
      <c r="FF9" s="18">
        <v>29.625</v>
      </c>
      <c r="FG9" s="18">
        <v>29.625</v>
      </c>
      <c r="FH9" s="18">
        <v>29.625</v>
      </c>
      <c r="FI9" s="18">
        <v>29.625</v>
      </c>
      <c r="FJ9" s="18">
        <v>29.625</v>
      </c>
      <c r="FK9" s="18">
        <v>29.625</v>
      </c>
      <c r="FL9" s="18">
        <v>29.625</v>
      </c>
      <c r="FM9" s="18">
        <v>29.625</v>
      </c>
      <c r="FN9" s="18">
        <v>29.625</v>
      </c>
      <c r="FO9" s="18">
        <v>29.625</v>
      </c>
      <c r="FP9" s="18">
        <v>29.625</v>
      </c>
      <c r="FQ9" s="18">
        <v>29.625</v>
      </c>
      <c r="FR9" s="18">
        <v>29.625</v>
      </c>
      <c r="FS9" s="18">
        <v>29.625</v>
      </c>
      <c r="FT9" s="18">
        <v>29.625</v>
      </c>
      <c r="FU9" s="18">
        <v>29.625</v>
      </c>
      <c r="FV9" s="18">
        <v>29.625</v>
      </c>
      <c r="FW9" s="18">
        <v>29.625</v>
      </c>
      <c r="FX9" s="18">
        <v>29.625</v>
      </c>
      <c r="FY9" s="18">
        <v>29.625</v>
      </c>
      <c r="FZ9" s="18">
        <v>29.625</v>
      </c>
      <c r="GA9" s="18">
        <v>29.875</v>
      </c>
      <c r="GB9" s="18">
        <v>29.875</v>
      </c>
      <c r="GC9" s="18">
        <v>29.875</v>
      </c>
      <c r="GD9" s="18">
        <v>29.875</v>
      </c>
      <c r="GE9" s="18">
        <v>29.875</v>
      </c>
      <c r="GF9" s="18">
        <v>29.875</v>
      </c>
      <c r="GG9" s="18">
        <v>29.875</v>
      </c>
      <c r="GH9" s="18">
        <v>29.875</v>
      </c>
      <c r="GI9" s="18">
        <v>29.875</v>
      </c>
      <c r="GJ9" s="18">
        <v>29.875</v>
      </c>
      <c r="GK9" s="18">
        <v>29.875</v>
      </c>
      <c r="GL9" s="18">
        <v>29.875</v>
      </c>
      <c r="GM9" s="18">
        <v>29.875</v>
      </c>
      <c r="GN9" s="18">
        <v>29.875</v>
      </c>
      <c r="GO9" s="18">
        <v>29.875</v>
      </c>
      <c r="GP9" s="18">
        <v>29.875</v>
      </c>
      <c r="GQ9" s="18">
        <v>29.875</v>
      </c>
      <c r="GR9" s="18">
        <v>29.875</v>
      </c>
      <c r="GS9" s="18">
        <v>29.875</v>
      </c>
      <c r="GT9" s="18">
        <v>29.875</v>
      </c>
      <c r="GU9" s="18">
        <v>29.875</v>
      </c>
      <c r="GV9" s="18">
        <v>29.875</v>
      </c>
      <c r="GW9" s="18">
        <v>29.875</v>
      </c>
      <c r="GX9" s="18">
        <v>29.875</v>
      </c>
      <c r="GY9" s="18">
        <v>29.875</v>
      </c>
      <c r="GZ9" s="18">
        <v>29.875</v>
      </c>
      <c r="HA9" s="18">
        <v>29.875</v>
      </c>
      <c r="HB9" s="18">
        <v>29.875</v>
      </c>
      <c r="HC9" s="18">
        <v>29.875</v>
      </c>
      <c r="HD9" s="18">
        <v>29.875</v>
      </c>
      <c r="HE9" s="18">
        <v>29.875</v>
      </c>
      <c r="HF9" s="18">
        <v>29.875</v>
      </c>
      <c r="HG9" s="18">
        <v>29.875</v>
      </c>
      <c r="HH9" s="18">
        <v>29.875</v>
      </c>
      <c r="HI9" s="18">
        <v>29.875</v>
      </c>
      <c r="HJ9" s="18">
        <v>29.875</v>
      </c>
      <c r="HK9" s="18">
        <v>29.875</v>
      </c>
      <c r="HL9" s="18">
        <v>29.875</v>
      </c>
      <c r="HM9" s="18">
        <v>29.875</v>
      </c>
      <c r="HN9" s="18">
        <v>29.875</v>
      </c>
      <c r="HO9" s="18">
        <v>29.875</v>
      </c>
      <c r="HP9" s="18">
        <v>29.875</v>
      </c>
      <c r="HQ9" s="18">
        <v>29.875</v>
      </c>
      <c r="HR9" s="18">
        <v>29.875</v>
      </c>
      <c r="HS9" s="18">
        <v>29.875</v>
      </c>
      <c r="HT9" s="18">
        <v>29.875</v>
      </c>
      <c r="HU9" s="18">
        <v>29.875</v>
      </c>
      <c r="HV9" s="18">
        <v>30.125</v>
      </c>
      <c r="HW9" s="18">
        <v>30.125</v>
      </c>
      <c r="HX9" s="18">
        <v>30.125</v>
      </c>
      <c r="HY9" s="18">
        <v>30.125</v>
      </c>
      <c r="HZ9" s="18">
        <v>30.125</v>
      </c>
      <c r="IA9" s="18">
        <v>30.125</v>
      </c>
      <c r="IB9" s="18">
        <v>30.125</v>
      </c>
      <c r="IC9" s="18">
        <v>30.125</v>
      </c>
      <c r="ID9" s="18">
        <v>30.125</v>
      </c>
      <c r="IE9" s="18">
        <v>30.125</v>
      </c>
      <c r="IF9" s="18">
        <v>30.125</v>
      </c>
      <c r="IG9" s="18">
        <v>30.125</v>
      </c>
      <c r="IH9" s="18">
        <v>30.125</v>
      </c>
      <c r="II9" s="18">
        <v>30.125</v>
      </c>
      <c r="IJ9" s="18">
        <v>30.125</v>
      </c>
      <c r="IK9" s="18">
        <v>30.125</v>
      </c>
      <c r="IL9" s="18">
        <v>30.125</v>
      </c>
      <c r="IM9" s="18">
        <v>30.125</v>
      </c>
      <c r="IN9" s="18">
        <v>30.125</v>
      </c>
      <c r="IO9" s="18">
        <v>30.125</v>
      </c>
      <c r="IP9" s="18">
        <v>30.125</v>
      </c>
      <c r="IQ9" s="18">
        <v>30.125</v>
      </c>
      <c r="IR9" s="18">
        <v>30.125</v>
      </c>
      <c r="IS9" s="18">
        <v>30.125</v>
      </c>
      <c r="IT9" s="18">
        <v>30.125</v>
      </c>
      <c r="IU9" s="18">
        <v>30.125</v>
      </c>
      <c r="IV9" s="18">
        <v>30.125</v>
      </c>
      <c r="IW9" s="18">
        <v>30.125</v>
      </c>
      <c r="IX9" s="18">
        <v>30.125</v>
      </c>
      <c r="IY9" s="18">
        <v>30.125</v>
      </c>
      <c r="IZ9" s="18">
        <v>30.125</v>
      </c>
      <c r="JA9" s="18">
        <v>30.125</v>
      </c>
      <c r="JB9" s="18">
        <v>30.125</v>
      </c>
      <c r="JC9" s="18">
        <v>30.125</v>
      </c>
      <c r="JD9" s="18">
        <v>30.125</v>
      </c>
      <c r="JE9" s="18">
        <v>30.125</v>
      </c>
      <c r="JF9" s="18">
        <v>30.125</v>
      </c>
      <c r="JG9" s="18">
        <v>30.125</v>
      </c>
      <c r="JH9" s="18">
        <v>30.125</v>
      </c>
      <c r="JI9" s="18">
        <v>30.125</v>
      </c>
      <c r="JJ9" s="18">
        <v>30.375</v>
      </c>
      <c r="JK9" s="18">
        <v>30.375</v>
      </c>
      <c r="JL9" s="18">
        <v>30.375</v>
      </c>
      <c r="JM9" s="18">
        <v>30.375</v>
      </c>
      <c r="JN9" s="18">
        <v>30.375</v>
      </c>
      <c r="JO9" s="18">
        <v>30.375</v>
      </c>
      <c r="JP9" s="18">
        <v>30.375</v>
      </c>
      <c r="JQ9" s="18">
        <v>30.375</v>
      </c>
      <c r="JR9" s="18">
        <v>30.375</v>
      </c>
      <c r="JS9" s="18">
        <v>30.375</v>
      </c>
      <c r="JT9" s="18">
        <v>30.375</v>
      </c>
      <c r="JU9" s="18">
        <v>30.375</v>
      </c>
      <c r="JV9" s="18">
        <v>30.375</v>
      </c>
      <c r="JW9" s="18">
        <v>30.375</v>
      </c>
      <c r="JX9" s="18">
        <v>30.375</v>
      </c>
      <c r="JY9" s="18">
        <v>30.375</v>
      </c>
      <c r="JZ9" s="18">
        <v>30.375</v>
      </c>
      <c r="KA9" s="18">
        <v>30.375</v>
      </c>
      <c r="KB9" s="18">
        <v>30.375</v>
      </c>
      <c r="KC9" s="18">
        <v>30.375</v>
      </c>
      <c r="KD9" s="18">
        <v>30.375</v>
      </c>
      <c r="KE9" s="18">
        <v>30.375</v>
      </c>
      <c r="KF9" s="18">
        <v>30.375</v>
      </c>
      <c r="KG9" s="18">
        <v>30.375</v>
      </c>
      <c r="KH9" s="18">
        <v>30.375</v>
      </c>
      <c r="KI9" s="18">
        <v>30.375</v>
      </c>
      <c r="KJ9" s="18">
        <v>30.375</v>
      </c>
      <c r="KK9" s="18">
        <v>30.375</v>
      </c>
      <c r="KL9" s="18">
        <v>30.375</v>
      </c>
      <c r="KM9" s="18">
        <v>30.375</v>
      </c>
      <c r="KN9" s="18">
        <v>30.375</v>
      </c>
      <c r="KO9" s="18">
        <v>30.625</v>
      </c>
      <c r="KP9" s="18">
        <v>30.625</v>
      </c>
      <c r="KQ9" s="18">
        <v>30.625</v>
      </c>
      <c r="KR9" s="18">
        <v>30.625</v>
      </c>
      <c r="KS9" s="18">
        <v>30.625</v>
      </c>
      <c r="KT9" s="18">
        <v>30.625</v>
      </c>
      <c r="KU9" s="18">
        <v>30.625</v>
      </c>
      <c r="KV9" s="18">
        <v>30.625</v>
      </c>
      <c r="KW9" s="18">
        <v>30.625</v>
      </c>
      <c r="KX9" s="18">
        <v>30.625</v>
      </c>
      <c r="KY9" s="18">
        <v>30.625</v>
      </c>
      <c r="KZ9" s="18">
        <v>30.625</v>
      </c>
      <c r="LA9" s="18">
        <v>30.625</v>
      </c>
      <c r="LB9" s="18">
        <v>30.625</v>
      </c>
      <c r="LC9" s="18">
        <v>30.625</v>
      </c>
      <c r="LD9" s="18">
        <v>30.625</v>
      </c>
      <c r="LE9" s="18">
        <v>30.625</v>
      </c>
      <c r="LF9" s="18">
        <v>30.625</v>
      </c>
      <c r="LG9" s="18">
        <v>30.625</v>
      </c>
      <c r="LH9" s="18">
        <v>30.625</v>
      </c>
      <c r="LI9" s="18">
        <v>30.625</v>
      </c>
      <c r="LJ9" s="18">
        <v>30.875</v>
      </c>
      <c r="LK9" s="18">
        <v>30.875</v>
      </c>
      <c r="LL9" s="18">
        <v>30.875</v>
      </c>
      <c r="LM9" s="18">
        <v>30.875</v>
      </c>
      <c r="LN9" s="18">
        <v>30.875</v>
      </c>
      <c r="LO9" s="18">
        <v>30.875</v>
      </c>
      <c r="LP9" s="18">
        <v>30.875</v>
      </c>
      <c r="LQ9" s="18">
        <v>30.875</v>
      </c>
      <c r="LR9" s="18">
        <v>30.875</v>
      </c>
      <c r="LS9" s="18">
        <v>30.875</v>
      </c>
      <c r="LT9" s="18">
        <v>30.875</v>
      </c>
      <c r="LU9" s="18">
        <v>30.875</v>
      </c>
      <c r="LV9" s="18">
        <v>31.125</v>
      </c>
      <c r="LW9" s="18">
        <v>31.125</v>
      </c>
    </row>
    <row r="10" spans="1:335" x14ac:dyDescent="0.3">
      <c r="A10" s="15" t="s">
        <v>33</v>
      </c>
      <c r="B10" s="18">
        <v>89.125</v>
      </c>
      <c r="C10" s="18">
        <v>89.125</v>
      </c>
      <c r="D10" s="18">
        <v>89.375</v>
      </c>
      <c r="E10" s="18">
        <v>89.125</v>
      </c>
      <c r="F10" s="18">
        <v>89.375</v>
      </c>
      <c r="G10" s="18">
        <v>89.625</v>
      </c>
      <c r="H10" s="18">
        <v>89.875</v>
      </c>
      <c r="I10" s="18">
        <v>90.125</v>
      </c>
      <c r="J10" s="18">
        <v>88.875</v>
      </c>
      <c r="K10" s="18">
        <v>89.125</v>
      </c>
      <c r="L10" s="18">
        <v>89.375</v>
      </c>
      <c r="M10" s="18">
        <v>89.625</v>
      </c>
      <c r="N10" s="18">
        <v>89.875</v>
      </c>
      <c r="O10" s="18">
        <v>90.125</v>
      </c>
      <c r="P10" s="18">
        <v>90.375</v>
      </c>
      <c r="Q10" s="18">
        <v>90.625</v>
      </c>
      <c r="R10" s="18">
        <v>90.875</v>
      </c>
      <c r="S10" s="18">
        <v>91.125</v>
      </c>
      <c r="T10" s="18">
        <v>91.375</v>
      </c>
      <c r="U10" s="18">
        <v>91.625</v>
      </c>
      <c r="V10" s="18">
        <v>84.375</v>
      </c>
      <c r="W10" s="18">
        <v>84.875</v>
      </c>
      <c r="X10" s="18">
        <v>86.875</v>
      </c>
      <c r="Y10" s="18">
        <v>87.625</v>
      </c>
      <c r="Z10" s="18">
        <v>87.875</v>
      </c>
      <c r="AA10" s="18">
        <v>88.125</v>
      </c>
      <c r="AB10" s="18">
        <v>88.375</v>
      </c>
      <c r="AC10" s="18">
        <v>88.625</v>
      </c>
      <c r="AD10" s="18">
        <v>88.875</v>
      </c>
      <c r="AE10" s="18">
        <v>89.125</v>
      </c>
      <c r="AF10" s="18">
        <v>89.375</v>
      </c>
      <c r="AG10" s="18">
        <v>89.625</v>
      </c>
      <c r="AH10" s="18">
        <v>89.875</v>
      </c>
      <c r="AI10" s="18">
        <v>90.125</v>
      </c>
      <c r="AJ10" s="18">
        <v>90.375</v>
      </c>
      <c r="AK10" s="18">
        <v>90.625</v>
      </c>
      <c r="AL10" s="18">
        <v>90.875</v>
      </c>
      <c r="AM10" s="18">
        <v>91.125</v>
      </c>
      <c r="AN10" s="18">
        <v>91.375</v>
      </c>
      <c r="AO10" s="18">
        <v>91.625</v>
      </c>
      <c r="AP10" s="18">
        <v>91.875</v>
      </c>
      <c r="AQ10" s="18">
        <v>92.125</v>
      </c>
      <c r="AR10" s="18">
        <v>92.625</v>
      </c>
      <c r="AS10" s="18">
        <v>92.875</v>
      </c>
      <c r="AT10" s="18">
        <v>93.125</v>
      </c>
      <c r="AU10" s="18">
        <v>93.375</v>
      </c>
      <c r="AV10" s="18">
        <v>93.625</v>
      </c>
      <c r="AW10" s="18">
        <v>93.875</v>
      </c>
      <c r="AX10" s="18">
        <v>84.375</v>
      </c>
      <c r="AY10" s="18">
        <v>84.625</v>
      </c>
      <c r="AZ10" s="18">
        <v>84.875</v>
      </c>
      <c r="BA10" s="18">
        <v>85.125</v>
      </c>
      <c r="BB10" s="18">
        <v>85.375</v>
      </c>
      <c r="BC10" s="18">
        <v>85.625</v>
      </c>
      <c r="BD10" s="18">
        <v>85.875</v>
      </c>
      <c r="BE10" s="18">
        <v>86.125</v>
      </c>
      <c r="BF10" s="18">
        <v>86.625</v>
      </c>
      <c r="BG10" s="18">
        <v>86.875</v>
      </c>
      <c r="BH10" s="18">
        <v>87.125</v>
      </c>
      <c r="BI10" s="18">
        <v>87.375</v>
      </c>
      <c r="BJ10" s="18">
        <v>87.625</v>
      </c>
      <c r="BK10" s="18">
        <v>87.875</v>
      </c>
      <c r="BL10" s="18">
        <v>88.125</v>
      </c>
      <c r="BM10" s="18">
        <v>88.375</v>
      </c>
      <c r="BN10" s="18">
        <v>88.625</v>
      </c>
      <c r="BO10" s="18">
        <v>88.875</v>
      </c>
      <c r="BP10" s="18">
        <v>89.125</v>
      </c>
      <c r="BQ10" s="18">
        <v>89.375</v>
      </c>
      <c r="BR10" s="18">
        <v>89.625</v>
      </c>
      <c r="BS10" s="18">
        <v>89.875</v>
      </c>
      <c r="BT10" s="18">
        <v>90.125</v>
      </c>
      <c r="BU10" s="18">
        <v>90.375</v>
      </c>
      <c r="BV10" s="18">
        <v>90.625</v>
      </c>
      <c r="BW10" s="18">
        <v>90.875</v>
      </c>
      <c r="BX10" s="18">
        <v>91.125</v>
      </c>
      <c r="BY10" s="18">
        <v>91.375</v>
      </c>
      <c r="BZ10" s="18">
        <v>91.625</v>
      </c>
      <c r="CA10" s="18">
        <v>91.875</v>
      </c>
      <c r="CB10" s="18">
        <v>92.125</v>
      </c>
      <c r="CC10" s="18">
        <v>92.375</v>
      </c>
      <c r="CD10" s="18">
        <v>92.625</v>
      </c>
      <c r="CE10" s="18">
        <v>92.875</v>
      </c>
      <c r="CF10" s="18">
        <v>93.125</v>
      </c>
      <c r="CG10" s="18">
        <v>93.375</v>
      </c>
      <c r="CH10" s="18">
        <v>93.625</v>
      </c>
      <c r="CI10" s="18">
        <v>93.875</v>
      </c>
      <c r="CJ10" s="18">
        <v>94.125</v>
      </c>
      <c r="CK10" s="18">
        <v>83.625</v>
      </c>
      <c r="CL10" s="18">
        <v>83.875</v>
      </c>
      <c r="CM10" s="18">
        <v>84.125</v>
      </c>
      <c r="CN10" s="18">
        <v>84.375</v>
      </c>
      <c r="CO10" s="18">
        <v>84.625</v>
      </c>
      <c r="CP10" s="18">
        <v>84.875</v>
      </c>
      <c r="CQ10" s="18">
        <v>85.125</v>
      </c>
      <c r="CR10" s="18">
        <v>85.375</v>
      </c>
      <c r="CS10" s="18">
        <v>85.625</v>
      </c>
      <c r="CT10" s="18">
        <v>85.875</v>
      </c>
      <c r="CU10" s="18">
        <v>86.125</v>
      </c>
      <c r="CV10" s="18">
        <v>86.375</v>
      </c>
      <c r="CW10" s="18">
        <v>86.625</v>
      </c>
      <c r="CX10" s="18">
        <v>86.875</v>
      </c>
      <c r="CY10" s="18">
        <v>87.125</v>
      </c>
      <c r="CZ10" s="18">
        <v>87.375</v>
      </c>
      <c r="DA10" s="18">
        <v>87.625</v>
      </c>
      <c r="DB10" s="18">
        <v>87.875</v>
      </c>
      <c r="DC10" s="18">
        <v>88.125</v>
      </c>
      <c r="DD10" s="18">
        <v>88.375</v>
      </c>
      <c r="DE10" s="18">
        <v>88.625</v>
      </c>
      <c r="DF10" s="18">
        <v>88.875</v>
      </c>
      <c r="DG10" s="18">
        <v>89.125</v>
      </c>
      <c r="DH10" s="18">
        <v>89.375</v>
      </c>
      <c r="DI10" s="18">
        <v>89.625</v>
      </c>
      <c r="DJ10" s="18">
        <v>89.875</v>
      </c>
      <c r="DK10" s="18">
        <v>90.125</v>
      </c>
      <c r="DL10" s="18">
        <v>90.375</v>
      </c>
      <c r="DM10" s="18">
        <v>90.625</v>
      </c>
      <c r="DN10" s="18">
        <v>90.875</v>
      </c>
      <c r="DO10" s="18">
        <v>91.125</v>
      </c>
      <c r="DP10" s="18">
        <v>91.375</v>
      </c>
      <c r="DQ10" s="18">
        <v>91.625</v>
      </c>
      <c r="DR10" s="18">
        <v>91.875</v>
      </c>
      <c r="DS10" s="18">
        <v>92.125</v>
      </c>
      <c r="DT10" s="18">
        <v>92.375</v>
      </c>
      <c r="DU10" s="18">
        <v>92.625</v>
      </c>
      <c r="DV10" s="18">
        <v>92.875</v>
      </c>
      <c r="DW10" s="18">
        <v>93.125</v>
      </c>
      <c r="DX10" s="18">
        <v>93.375</v>
      </c>
      <c r="DY10" s="18">
        <v>93.625</v>
      </c>
      <c r="DZ10" s="18">
        <v>93.875</v>
      </c>
      <c r="EA10" s="18">
        <v>94.125</v>
      </c>
      <c r="EB10" s="18">
        <v>94.375</v>
      </c>
      <c r="EC10" s="18">
        <v>94.625</v>
      </c>
      <c r="ED10" s="18">
        <v>94.875</v>
      </c>
      <c r="EE10" s="18">
        <v>83.125</v>
      </c>
      <c r="EF10" s="18">
        <v>83.375</v>
      </c>
      <c r="EG10" s="18">
        <v>83.625</v>
      </c>
      <c r="EH10" s="18">
        <v>83.875</v>
      </c>
      <c r="EI10" s="18">
        <v>84.125</v>
      </c>
      <c r="EJ10" s="18">
        <v>84.375</v>
      </c>
      <c r="EK10" s="18">
        <v>84.625</v>
      </c>
      <c r="EL10" s="18">
        <v>84.875</v>
      </c>
      <c r="EM10" s="18">
        <v>85.125</v>
      </c>
      <c r="EN10" s="18">
        <v>85.375</v>
      </c>
      <c r="EO10" s="18">
        <v>85.625</v>
      </c>
      <c r="EP10" s="18">
        <v>85.875</v>
      </c>
      <c r="EQ10" s="18">
        <v>86.125</v>
      </c>
      <c r="ER10" s="18">
        <v>86.375</v>
      </c>
      <c r="ES10" s="18">
        <v>86.625</v>
      </c>
      <c r="ET10" s="18">
        <v>86.875</v>
      </c>
      <c r="EU10" s="18">
        <v>87.125</v>
      </c>
      <c r="EV10" s="18">
        <v>87.375</v>
      </c>
      <c r="EW10" s="18">
        <v>87.625</v>
      </c>
      <c r="EX10" s="18">
        <v>87.875</v>
      </c>
      <c r="EY10" s="18">
        <v>88.125</v>
      </c>
      <c r="EZ10" s="18">
        <v>88.375</v>
      </c>
      <c r="FA10" s="18">
        <v>88.625</v>
      </c>
      <c r="FB10" s="18">
        <v>88.875</v>
      </c>
      <c r="FC10" s="18">
        <v>89.125</v>
      </c>
      <c r="FD10" s="18">
        <v>89.375</v>
      </c>
      <c r="FE10" s="18">
        <v>89.625</v>
      </c>
      <c r="FF10" s="18">
        <v>89.875</v>
      </c>
      <c r="FG10" s="18">
        <v>90.125</v>
      </c>
      <c r="FH10" s="18">
        <v>90.375</v>
      </c>
      <c r="FI10" s="18">
        <v>90.625</v>
      </c>
      <c r="FJ10" s="18">
        <v>90.875</v>
      </c>
      <c r="FK10" s="18">
        <v>91.125</v>
      </c>
      <c r="FL10" s="18">
        <v>91.375</v>
      </c>
      <c r="FM10" s="18">
        <v>91.625</v>
      </c>
      <c r="FN10" s="18">
        <v>91.875</v>
      </c>
      <c r="FO10" s="18">
        <v>92.125</v>
      </c>
      <c r="FP10" s="18">
        <v>92.375</v>
      </c>
      <c r="FQ10" s="18">
        <v>92.625</v>
      </c>
      <c r="FR10" s="18">
        <v>92.875</v>
      </c>
      <c r="FS10" s="18">
        <v>93.125</v>
      </c>
      <c r="FT10" s="18">
        <v>93.375</v>
      </c>
      <c r="FU10" s="18">
        <v>93.625</v>
      </c>
      <c r="FV10" s="18">
        <v>93.875</v>
      </c>
      <c r="FW10" s="18">
        <v>94.125</v>
      </c>
      <c r="FX10" s="18">
        <v>94.375</v>
      </c>
      <c r="FY10" s="18">
        <v>94.625</v>
      </c>
      <c r="FZ10" s="18">
        <v>94.875</v>
      </c>
      <c r="GA10" s="18">
        <v>82.875</v>
      </c>
      <c r="GB10" s="18">
        <v>83.125</v>
      </c>
      <c r="GC10" s="18">
        <v>83.375</v>
      </c>
      <c r="GD10" s="18">
        <v>83.625</v>
      </c>
      <c r="GE10" s="18">
        <v>83.875</v>
      </c>
      <c r="GF10" s="18">
        <v>84.125</v>
      </c>
      <c r="GG10" s="18">
        <v>84.375</v>
      </c>
      <c r="GH10" s="18">
        <v>84.625</v>
      </c>
      <c r="GI10" s="18">
        <v>84.875</v>
      </c>
      <c r="GJ10" s="18">
        <v>85.125</v>
      </c>
      <c r="GK10" s="18">
        <v>85.375</v>
      </c>
      <c r="GL10" s="18">
        <v>86.125</v>
      </c>
      <c r="GM10" s="18">
        <v>86.375</v>
      </c>
      <c r="GN10" s="18">
        <v>86.625</v>
      </c>
      <c r="GO10" s="18">
        <v>87.125</v>
      </c>
      <c r="GP10" s="18">
        <v>87.375</v>
      </c>
      <c r="GQ10" s="18">
        <v>87.625</v>
      </c>
      <c r="GR10" s="18">
        <v>87.875</v>
      </c>
      <c r="GS10" s="18">
        <v>88.125</v>
      </c>
      <c r="GT10" s="18">
        <v>88.375</v>
      </c>
      <c r="GU10" s="18">
        <v>88.625</v>
      </c>
      <c r="GV10" s="18">
        <v>88.875</v>
      </c>
      <c r="GW10" s="18">
        <v>89.125</v>
      </c>
      <c r="GX10" s="18">
        <v>89.375</v>
      </c>
      <c r="GY10" s="18">
        <v>89.625</v>
      </c>
      <c r="GZ10" s="18">
        <v>89.875</v>
      </c>
      <c r="HA10" s="18">
        <v>90.125</v>
      </c>
      <c r="HB10" s="18">
        <v>90.375</v>
      </c>
      <c r="HC10" s="18">
        <v>90.625</v>
      </c>
      <c r="HD10" s="18">
        <v>90.875</v>
      </c>
      <c r="HE10" s="18">
        <v>91.125</v>
      </c>
      <c r="HF10" s="18">
        <v>91.375</v>
      </c>
      <c r="HG10" s="18">
        <v>91.625</v>
      </c>
      <c r="HH10" s="18">
        <v>91.875</v>
      </c>
      <c r="HI10" s="18">
        <v>92.125</v>
      </c>
      <c r="HJ10" s="18">
        <v>92.375</v>
      </c>
      <c r="HK10" s="18">
        <v>92.625</v>
      </c>
      <c r="HL10" s="18">
        <v>92.875</v>
      </c>
      <c r="HM10" s="18">
        <v>93.125</v>
      </c>
      <c r="HN10" s="18">
        <v>93.375</v>
      </c>
      <c r="HO10" s="18">
        <v>93.625</v>
      </c>
      <c r="HP10" s="18">
        <v>93.875</v>
      </c>
      <c r="HQ10" s="18">
        <v>94.125</v>
      </c>
      <c r="HR10" s="18">
        <v>94.375</v>
      </c>
      <c r="HS10" s="18">
        <v>94.625</v>
      </c>
      <c r="HT10" s="18">
        <v>94.875</v>
      </c>
      <c r="HU10" s="18">
        <v>95.125</v>
      </c>
      <c r="HV10" s="18">
        <v>82.375</v>
      </c>
      <c r="HW10" s="18">
        <v>82.625</v>
      </c>
      <c r="HX10" s="18">
        <v>82.875</v>
      </c>
      <c r="HY10" s="18">
        <v>83.125</v>
      </c>
      <c r="HZ10" s="18">
        <v>83.375</v>
      </c>
      <c r="IA10" s="18">
        <v>83.625</v>
      </c>
      <c r="IB10" s="18">
        <v>83.875</v>
      </c>
      <c r="IC10" s="18">
        <v>84.125</v>
      </c>
      <c r="ID10" s="18">
        <v>85.125</v>
      </c>
      <c r="IE10" s="18">
        <v>87.375</v>
      </c>
      <c r="IF10" s="18">
        <v>87.625</v>
      </c>
      <c r="IG10" s="18">
        <v>87.875</v>
      </c>
      <c r="IH10" s="18">
        <v>88.125</v>
      </c>
      <c r="II10" s="18">
        <v>88.375</v>
      </c>
      <c r="IJ10" s="18">
        <v>88.625</v>
      </c>
      <c r="IK10" s="18">
        <v>88.875</v>
      </c>
      <c r="IL10" s="18">
        <v>89.125</v>
      </c>
      <c r="IM10" s="18">
        <v>89.375</v>
      </c>
      <c r="IN10" s="18">
        <v>89.625</v>
      </c>
      <c r="IO10" s="18">
        <v>90.375</v>
      </c>
      <c r="IP10" s="18">
        <v>90.625</v>
      </c>
      <c r="IQ10" s="18">
        <v>90.875</v>
      </c>
      <c r="IR10" s="18">
        <v>91.125</v>
      </c>
      <c r="IS10" s="18">
        <v>91.375</v>
      </c>
      <c r="IT10" s="18">
        <v>91.625</v>
      </c>
      <c r="IU10" s="18">
        <v>91.875</v>
      </c>
      <c r="IV10" s="18">
        <v>92.125</v>
      </c>
      <c r="IW10" s="18">
        <v>92.375</v>
      </c>
      <c r="IX10" s="18">
        <v>92.625</v>
      </c>
      <c r="IY10" s="18">
        <v>92.875</v>
      </c>
      <c r="IZ10" s="18">
        <v>93.125</v>
      </c>
      <c r="JA10" s="18">
        <v>93.375</v>
      </c>
      <c r="JB10" s="18">
        <v>93.625</v>
      </c>
      <c r="JC10" s="18">
        <v>93.875</v>
      </c>
      <c r="JD10" s="18">
        <v>94.125</v>
      </c>
      <c r="JE10" s="18">
        <v>94.375</v>
      </c>
      <c r="JF10" s="18">
        <v>94.625</v>
      </c>
      <c r="JG10" s="18">
        <v>94.875</v>
      </c>
      <c r="JH10" s="18">
        <v>95.375</v>
      </c>
      <c r="JI10" s="18">
        <v>95.625</v>
      </c>
      <c r="JJ10" s="18">
        <v>82.125</v>
      </c>
      <c r="JK10" s="18">
        <v>82.375</v>
      </c>
      <c r="JL10" s="18">
        <v>82.625</v>
      </c>
      <c r="JM10" s="18">
        <v>82.875</v>
      </c>
      <c r="JN10" s="18">
        <v>83.125</v>
      </c>
      <c r="JO10" s="18">
        <v>83.375</v>
      </c>
      <c r="JP10" s="18">
        <v>83.625</v>
      </c>
      <c r="JQ10" s="18">
        <v>83.875</v>
      </c>
      <c r="JR10" s="18">
        <v>84.125</v>
      </c>
      <c r="JS10" s="18">
        <v>87.875</v>
      </c>
      <c r="JT10" s="18">
        <v>90.625</v>
      </c>
      <c r="JU10" s="18">
        <v>90.875</v>
      </c>
      <c r="JV10" s="18">
        <v>91.125</v>
      </c>
      <c r="JW10" s="18">
        <v>91.375</v>
      </c>
      <c r="JX10" s="18">
        <v>91.625</v>
      </c>
      <c r="JY10" s="18">
        <v>91.875</v>
      </c>
      <c r="JZ10" s="18">
        <v>92.125</v>
      </c>
      <c r="KA10" s="18">
        <v>92.375</v>
      </c>
      <c r="KB10" s="18">
        <v>92.625</v>
      </c>
      <c r="KC10" s="18">
        <v>92.875</v>
      </c>
      <c r="KD10" s="18">
        <v>93.125</v>
      </c>
      <c r="KE10" s="18">
        <v>93.375</v>
      </c>
      <c r="KF10" s="18">
        <v>93.625</v>
      </c>
      <c r="KG10" s="18">
        <v>93.875</v>
      </c>
      <c r="KH10" s="18">
        <v>94.125</v>
      </c>
      <c r="KI10" s="18">
        <v>94.375</v>
      </c>
      <c r="KJ10" s="18">
        <v>94.625</v>
      </c>
      <c r="KK10" s="18">
        <v>94.875</v>
      </c>
      <c r="KL10" s="18">
        <v>95.125</v>
      </c>
      <c r="KM10" s="18">
        <v>95.375</v>
      </c>
      <c r="KN10" s="18">
        <v>95.625</v>
      </c>
      <c r="KO10" s="18">
        <v>82.625</v>
      </c>
      <c r="KP10" s="18">
        <v>82.875</v>
      </c>
      <c r="KQ10" s="18">
        <v>83.125</v>
      </c>
      <c r="KR10" s="18">
        <v>83.375</v>
      </c>
      <c r="KS10" s="18">
        <v>83.625</v>
      </c>
      <c r="KT10" s="18">
        <v>83.875</v>
      </c>
      <c r="KU10" s="18">
        <v>91.125</v>
      </c>
      <c r="KV10" s="18">
        <v>91.375</v>
      </c>
      <c r="KW10" s="18">
        <v>91.625</v>
      </c>
      <c r="KX10" s="18">
        <v>91.875</v>
      </c>
      <c r="KY10" s="18">
        <v>92.125</v>
      </c>
      <c r="KZ10" s="18">
        <v>92.375</v>
      </c>
      <c r="LA10" s="18">
        <v>92.625</v>
      </c>
      <c r="LB10" s="18">
        <v>92.875</v>
      </c>
      <c r="LC10" s="18">
        <v>93.125</v>
      </c>
      <c r="LD10" s="18">
        <v>93.375</v>
      </c>
      <c r="LE10" s="18">
        <v>93.625</v>
      </c>
      <c r="LF10" s="18">
        <v>93.875</v>
      </c>
      <c r="LG10" s="18">
        <v>94.125</v>
      </c>
      <c r="LH10" s="18">
        <v>94.375</v>
      </c>
      <c r="LI10" s="18">
        <v>95.125</v>
      </c>
      <c r="LJ10" s="18">
        <v>82.625</v>
      </c>
      <c r="LK10" s="18">
        <v>82.875</v>
      </c>
      <c r="LL10" s="18">
        <v>83.625</v>
      </c>
      <c r="LM10" s="18">
        <v>91.625</v>
      </c>
      <c r="LN10" s="18">
        <v>92.375</v>
      </c>
      <c r="LO10" s="18">
        <v>92.625</v>
      </c>
      <c r="LP10" s="18">
        <v>92.875</v>
      </c>
      <c r="LQ10" s="18">
        <v>93.125</v>
      </c>
      <c r="LR10" s="18">
        <v>93.375</v>
      </c>
      <c r="LS10" s="18">
        <v>93.625</v>
      </c>
      <c r="LT10" s="18">
        <v>93.875</v>
      </c>
      <c r="LU10" s="18">
        <v>94.375</v>
      </c>
      <c r="LV10" s="18">
        <v>92.875</v>
      </c>
      <c r="LW10" s="18">
        <v>93.125</v>
      </c>
    </row>
    <row r="11" spans="1:335" x14ac:dyDescent="0.3">
      <c r="A11" s="15">
        <v>2000</v>
      </c>
      <c r="B11" s="18">
        <v>66.36</v>
      </c>
      <c r="C11" s="18">
        <v>80.58</v>
      </c>
      <c r="D11" s="18">
        <v>76.89</v>
      </c>
      <c r="E11" s="18">
        <v>59.94</v>
      </c>
      <c r="F11" s="18">
        <v>50.22</v>
      </c>
      <c r="G11" s="18">
        <v>61.23</v>
      </c>
      <c r="H11" s="18">
        <v>57.029995</v>
      </c>
      <c r="I11" s="18">
        <v>59.22</v>
      </c>
      <c r="J11" s="18">
        <v>135.47999999999999</v>
      </c>
      <c r="K11" s="18">
        <v>116.09999000000001</v>
      </c>
      <c r="L11" s="18">
        <v>66.149994000000007</v>
      </c>
      <c r="M11" s="18">
        <v>79.2</v>
      </c>
      <c r="N11" s="18">
        <v>71.97</v>
      </c>
      <c r="O11" s="18">
        <v>66.990004999999996</v>
      </c>
      <c r="P11" s="18">
        <v>70.05</v>
      </c>
      <c r="Q11" s="18">
        <v>81.03</v>
      </c>
      <c r="R11" s="18">
        <v>111.84</v>
      </c>
      <c r="S11" s="18">
        <v>88.38</v>
      </c>
      <c r="T11" s="18">
        <v>100.68001</v>
      </c>
      <c r="U11" s="18">
        <v>75.840003999999993</v>
      </c>
      <c r="V11" s="18">
        <v>70.62</v>
      </c>
      <c r="W11" s="18">
        <v>66.81</v>
      </c>
      <c r="X11" s="18">
        <v>129.20999</v>
      </c>
      <c r="Y11" s="18">
        <v>112.35000599999999</v>
      </c>
      <c r="Z11" s="18">
        <v>121.44</v>
      </c>
      <c r="AA11" s="18">
        <v>87.33</v>
      </c>
      <c r="AB11" s="18">
        <v>91.5</v>
      </c>
      <c r="AC11" s="18">
        <v>111.59999000000001</v>
      </c>
      <c r="AD11" s="18">
        <v>117.18001</v>
      </c>
      <c r="AE11" s="18">
        <v>116.09999000000001</v>
      </c>
      <c r="AF11" s="18">
        <v>101.46</v>
      </c>
      <c r="AG11" s="18">
        <v>81.12</v>
      </c>
      <c r="AH11" s="18">
        <v>68.099999999999994</v>
      </c>
      <c r="AI11" s="18">
        <v>67.619995000000003</v>
      </c>
      <c r="AJ11" s="18">
        <v>88.290009999999995</v>
      </c>
      <c r="AK11" s="18">
        <v>127.5</v>
      </c>
      <c r="AL11" s="18">
        <v>115.08002</v>
      </c>
      <c r="AM11" s="18">
        <v>99.030010000000004</v>
      </c>
      <c r="AN11" s="18">
        <v>118.17</v>
      </c>
      <c r="AO11" s="18">
        <v>84.989990000000006</v>
      </c>
      <c r="AP11" s="18">
        <v>74.820009999999996</v>
      </c>
      <c r="AQ11" s="18">
        <v>93.36</v>
      </c>
      <c r="AR11" s="18">
        <v>91.17</v>
      </c>
      <c r="AS11" s="18">
        <v>102.63</v>
      </c>
      <c r="AT11" s="18">
        <v>122.48999000000001</v>
      </c>
      <c r="AU11" s="18">
        <v>121.92</v>
      </c>
      <c r="AV11" s="18">
        <v>88.11</v>
      </c>
      <c r="AW11" s="18">
        <v>84.360010000000003</v>
      </c>
      <c r="AX11" s="18">
        <v>118.77001</v>
      </c>
      <c r="AY11" s="18">
        <v>139.68001000000001</v>
      </c>
      <c r="AZ11" s="18">
        <v>118.29001</v>
      </c>
      <c r="BA11" s="18">
        <v>127.32001</v>
      </c>
      <c r="BB11" s="18">
        <v>145.13998000000001</v>
      </c>
      <c r="BC11" s="18">
        <v>131.58000000000001</v>
      </c>
      <c r="BD11" s="18">
        <v>135.09001000000001</v>
      </c>
      <c r="BE11" s="18">
        <v>128.16</v>
      </c>
      <c r="BF11" s="18">
        <v>151.44</v>
      </c>
      <c r="BG11" s="18">
        <v>159.03</v>
      </c>
      <c r="BH11" s="18">
        <v>164.76</v>
      </c>
      <c r="BI11" s="18">
        <v>160.91999999999999</v>
      </c>
      <c r="BJ11" s="18">
        <v>100.47</v>
      </c>
      <c r="BK11" s="18">
        <v>87.509995000000004</v>
      </c>
      <c r="BL11" s="18">
        <v>91.2</v>
      </c>
      <c r="BM11" s="18">
        <v>98.79</v>
      </c>
      <c r="BN11" s="18">
        <v>138.63</v>
      </c>
      <c r="BO11" s="18">
        <v>152.25</v>
      </c>
      <c r="BP11" s="18">
        <v>166.5</v>
      </c>
      <c r="BQ11" s="18">
        <v>140.79001</v>
      </c>
      <c r="BR11" s="18">
        <v>102.96</v>
      </c>
      <c r="BS11" s="18">
        <v>62.879997000000003</v>
      </c>
      <c r="BT11" s="18">
        <v>62.159996</v>
      </c>
      <c r="BU11" s="18">
        <v>67.17</v>
      </c>
      <c r="BV11" s="18">
        <v>117.479996</v>
      </c>
      <c r="BW11" s="18">
        <v>145.08000000000001</v>
      </c>
      <c r="BX11" s="18">
        <v>104.39999400000001</v>
      </c>
      <c r="BY11" s="18">
        <v>68.94</v>
      </c>
      <c r="BZ11" s="18">
        <v>94.95</v>
      </c>
      <c r="CA11" s="18">
        <v>77.069990000000004</v>
      </c>
      <c r="CB11" s="18">
        <v>92.7</v>
      </c>
      <c r="CC11" s="18">
        <v>84.66</v>
      </c>
      <c r="CD11" s="18">
        <v>103.65000999999999</v>
      </c>
      <c r="CE11" s="18">
        <v>106.65000999999999</v>
      </c>
      <c r="CF11" s="18">
        <v>125.87999000000001</v>
      </c>
      <c r="CG11" s="18">
        <v>89.639989999999997</v>
      </c>
      <c r="CH11" s="18">
        <v>88.799994999999996</v>
      </c>
      <c r="CI11" s="18">
        <v>96.06</v>
      </c>
      <c r="CJ11" s="18">
        <v>110.67</v>
      </c>
      <c r="CK11" s="18">
        <v>141.56998999999999</v>
      </c>
      <c r="CL11" s="18">
        <v>129.93</v>
      </c>
      <c r="CM11" s="18">
        <v>130.44</v>
      </c>
      <c r="CN11" s="18">
        <v>116.25</v>
      </c>
      <c r="CO11" s="18">
        <v>145.11001999999999</v>
      </c>
      <c r="CP11" s="18">
        <v>145.59</v>
      </c>
      <c r="CQ11" s="18">
        <v>144.33000000000001</v>
      </c>
      <c r="CR11" s="18">
        <v>191.91</v>
      </c>
      <c r="CS11" s="18">
        <v>166.70999</v>
      </c>
      <c r="CT11" s="18">
        <v>141.51000999999999</v>
      </c>
      <c r="CU11" s="18">
        <v>97.17</v>
      </c>
      <c r="CV11" s="18">
        <v>133.44</v>
      </c>
      <c r="CW11" s="18">
        <v>115.01999000000001</v>
      </c>
      <c r="CX11" s="18">
        <v>146.70000999999999</v>
      </c>
      <c r="CY11" s="18">
        <v>145.62</v>
      </c>
      <c r="CZ11" s="18">
        <v>115.41</v>
      </c>
      <c r="DA11" s="18">
        <v>110.04</v>
      </c>
      <c r="DB11" s="18">
        <v>87.479996</v>
      </c>
      <c r="DC11" s="18">
        <v>103.35000599999999</v>
      </c>
      <c r="DD11" s="18">
        <v>84.72</v>
      </c>
      <c r="DE11" s="18">
        <v>86.94</v>
      </c>
      <c r="DF11" s="18">
        <v>154.38</v>
      </c>
      <c r="DG11" s="18">
        <v>159.72</v>
      </c>
      <c r="DH11" s="18">
        <v>82.29</v>
      </c>
      <c r="DI11" s="18">
        <v>82.68</v>
      </c>
      <c r="DJ11" s="18">
        <v>69.659996000000007</v>
      </c>
      <c r="DK11" s="18">
        <v>88.350005999999993</v>
      </c>
      <c r="DL11" s="18">
        <v>87</v>
      </c>
      <c r="DM11" s="18">
        <v>83.19</v>
      </c>
      <c r="DN11" s="18">
        <v>97.95</v>
      </c>
      <c r="DO11" s="18">
        <v>67.05</v>
      </c>
      <c r="DP11" s="18">
        <v>91.41</v>
      </c>
      <c r="DQ11" s="18">
        <v>107.15998999999999</v>
      </c>
      <c r="DR11" s="18">
        <v>97.92</v>
      </c>
      <c r="DS11" s="18">
        <v>105.63</v>
      </c>
      <c r="DT11" s="18">
        <v>86.85</v>
      </c>
      <c r="DU11" s="18">
        <v>80.22</v>
      </c>
      <c r="DV11" s="18">
        <v>92.04</v>
      </c>
      <c r="DW11" s="18">
        <v>117.51000999999999</v>
      </c>
      <c r="DX11" s="18">
        <v>106.2</v>
      </c>
      <c r="DY11" s="18">
        <v>98.759995000000004</v>
      </c>
      <c r="DZ11" s="18">
        <v>94.08</v>
      </c>
      <c r="EA11" s="18">
        <v>115.64999400000001</v>
      </c>
      <c r="EB11" s="18">
        <v>104.490005</v>
      </c>
      <c r="EC11" s="18">
        <v>102.09</v>
      </c>
      <c r="ED11" s="18">
        <v>106.35000599999999</v>
      </c>
      <c r="EE11" s="18">
        <v>109.08002</v>
      </c>
      <c r="EF11" s="18">
        <v>101.03999</v>
      </c>
      <c r="EG11" s="18">
        <v>120.80999</v>
      </c>
      <c r="EH11" s="18">
        <v>135.72</v>
      </c>
      <c r="EI11" s="18">
        <v>131.61001999999999</v>
      </c>
      <c r="EJ11" s="18">
        <v>113.31001000000001</v>
      </c>
      <c r="EK11" s="18">
        <v>165.87</v>
      </c>
      <c r="EL11" s="18">
        <v>173.04001</v>
      </c>
      <c r="EM11" s="18">
        <v>140.72998000000001</v>
      </c>
      <c r="EN11" s="18">
        <v>163.29002</v>
      </c>
      <c r="EO11" s="18">
        <v>160.97999999999999</v>
      </c>
      <c r="EP11" s="18">
        <v>161.66999999999999</v>
      </c>
      <c r="EQ11" s="18">
        <v>125.07001</v>
      </c>
      <c r="ER11" s="18">
        <v>130.26</v>
      </c>
      <c r="ES11" s="18">
        <v>120.72</v>
      </c>
      <c r="ET11" s="18">
        <v>129.41999999999999</v>
      </c>
      <c r="EU11" s="18">
        <v>150.15001000000001</v>
      </c>
      <c r="EV11" s="18">
        <v>96.96</v>
      </c>
      <c r="EW11" s="18">
        <v>87.3</v>
      </c>
      <c r="EX11" s="18">
        <v>80.430000000000007</v>
      </c>
      <c r="EY11" s="18">
        <v>89.22</v>
      </c>
      <c r="EZ11" s="18">
        <v>83.549994999999996</v>
      </c>
      <c r="FA11" s="18">
        <v>82.770004</v>
      </c>
      <c r="FB11" s="18">
        <v>99.990004999999996</v>
      </c>
      <c r="FC11" s="18">
        <v>79.86</v>
      </c>
      <c r="FD11" s="18">
        <v>82.380004999999997</v>
      </c>
      <c r="FE11" s="18">
        <v>112.38</v>
      </c>
      <c r="FF11" s="18">
        <v>109.799995</v>
      </c>
      <c r="FG11" s="18">
        <v>105.09</v>
      </c>
      <c r="FH11" s="18">
        <v>92.850005999999993</v>
      </c>
      <c r="FI11" s="18">
        <v>93.33</v>
      </c>
      <c r="FJ11" s="18">
        <v>86.94</v>
      </c>
      <c r="FK11" s="18">
        <v>75.060005000000004</v>
      </c>
      <c r="FL11" s="18">
        <v>77.250010000000003</v>
      </c>
      <c r="FM11" s="18">
        <v>103.86</v>
      </c>
      <c r="FN11" s="18">
        <v>108.72</v>
      </c>
      <c r="FO11" s="18">
        <v>122.88</v>
      </c>
      <c r="FP11" s="18">
        <v>85.14</v>
      </c>
      <c r="FQ11" s="18">
        <v>64.11</v>
      </c>
      <c r="FR11" s="18">
        <v>68.759995000000004</v>
      </c>
      <c r="FS11" s="18">
        <v>108.54</v>
      </c>
      <c r="FT11" s="18">
        <v>105.06001000000001</v>
      </c>
      <c r="FU11" s="18">
        <v>85.47</v>
      </c>
      <c r="FV11" s="18">
        <v>95.64</v>
      </c>
      <c r="FW11" s="18">
        <v>115.88999</v>
      </c>
      <c r="FX11" s="18">
        <v>122.78999</v>
      </c>
      <c r="FY11" s="18">
        <v>116.13</v>
      </c>
      <c r="FZ11" s="18">
        <v>106.46999</v>
      </c>
      <c r="GA11" s="18">
        <v>103.92</v>
      </c>
      <c r="GB11" s="18">
        <v>145.26</v>
      </c>
      <c r="GC11" s="18">
        <v>118.740005</v>
      </c>
      <c r="GD11" s="18">
        <v>104.42999</v>
      </c>
      <c r="GE11" s="18">
        <v>124.08</v>
      </c>
      <c r="GF11" s="18">
        <v>147.45000999999999</v>
      </c>
      <c r="GG11" s="18">
        <v>120.450005</v>
      </c>
      <c r="GH11" s="18">
        <v>134.22</v>
      </c>
      <c r="GI11" s="18">
        <v>143.31</v>
      </c>
      <c r="GJ11" s="18">
        <v>109.41</v>
      </c>
      <c r="GK11" s="18">
        <v>137.22</v>
      </c>
      <c r="GL11" s="18">
        <v>176.54999000000001</v>
      </c>
      <c r="GM11" s="18">
        <v>110.130005</v>
      </c>
      <c r="GN11" s="18">
        <v>97.530010000000004</v>
      </c>
      <c r="GO11" s="18">
        <v>107.81999</v>
      </c>
      <c r="GP11" s="18">
        <v>110.25</v>
      </c>
      <c r="GQ11" s="18">
        <v>89.64</v>
      </c>
      <c r="GR11" s="18">
        <v>80.94</v>
      </c>
      <c r="GS11" s="18">
        <v>141.09</v>
      </c>
      <c r="GT11" s="18">
        <v>164.4</v>
      </c>
      <c r="GU11" s="18">
        <v>116.06999</v>
      </c>
      <c r="GV11" s="18">
        <v>112.049995</v>
      </c>
      <c r="GW11" s="18">
        <v>129.90001000000001</v>
      </c>
      <c r="GX11" s="18">
        <v>79.86</v>
      </c>
      <c r="GY11" s="18">
        <v>83.79</v>
      </c>
      <c r="GZ11" s="18">
        <v>118.92</v>
      </c>
      <c r="HA11" s="18">
        <v>135.09</v>
      </c>
      <c r="HB11" s="18">
        <v>114.06</v>
      </c>
      <c r="HC11" s="18">
        <v>100.020004</v>
      </c>
      <c r="HD11" s="18">
        <v>91.89</v>
      </c>
      <c r="HE11" s="18">
        <v>63.870002999999997</v>
      </c>
      <c r="HF11" s="18">
        <v>78.960009999999997</v>
      </c>
      <c r="HG11" s="18">
        <v>93.36</v>
      </c>
      <c r="HH11" s="18">
        <v>128.40001000000001</v>
      </c>
      <c r="HI11" s="18">
        <v>126.299995</v>
      </c>
      <c r="HJ11" s="18">
        <v>73.95</v>
      </c>
      <c r="HK11" s="18">
        <v>79.229996</v>
      </c>
      <c r="HL11" s="18">
        <v>81.119995000000003</v>
      </c>
      <c r="HM11" s="18">
        <v>127.32001</v>
      </c>
      <c r="HN11" s="18">
        <v>122.34</v>
      </c>
      <c r="HO11" s="18">
        <v>114.06</v>
      </c>
      <c r="HP11" s="18">
        <v>152.01</v>
      </c>
      <c r="HQ11" s="18">
        <v>125.25</v>
      </c>
      <c r="HR11" s="18">
        <v>138.12</v>
      </c>
      <c r="HS11" s="18">
        <v>136.20000999999999</v>
      </c>
      <c r="HT11" s="18">
        <v>135.18001000000001</v>
      </c>
      <c r="HU11" s="18">
        <v>147.09001000000001</v>
      </c>
      <c r="HV11" s="18">
        <v>91.26</v>
      </c>
      <c r="HW11" s="18">
        <v>110.64</v>
      </c>
      <c r="HX11" s="18">
        <v>115.71</v>
      </c>
      <c r="HY11" s="18">
        <v>129.18</v>
      </c>
      <c r="HZ11" s="18">
        <v>153.36000000000001</v>
      </c>
      <c r="IA11" s="18">
        <v>171.29999000000001</v>
      </c>
      <c r="IB11" s="18">
        <v>123.38999</v>
      </c>
      <c r="IC11" s="18">
        <v>145.44</v>
      </c>
      <c r="ID11" s="18">
        <v>186.20999</v>
      </c>
      <c r="IE11" s="18">
        <v>98.64</v>
      </c>
      <c r="IF11" s="18">
        <v>115.62</v>
      </c>
      <c r="IG11" s="18">
        <v>88.08</v>
      </c>
      <c r="IH11" s="18">
        <v>97.049994999999996</v>
      </c>
      <c r="II11" s="18">
        <v>95.159996000000007</v>
      </c>
      <c r="IJ11" s="18">
        <v>180.63</v>
      </c>
      <c r="IK11" s="18">
        <v>185.90998999999999</v>
      </c>
      <c r="IL11" s="18">
        <v>187.88998000000001</v>
      </c>
      <c r="IM11" s="18">
        <v>116.91</v>
      </c>
      <c r="IN11" s="18">
        <v>112.46999</v>
      </c>
      <c r="IO11" s="18">
        <v>104.06999</v>
      </c>
      <c r="IP11" s="18">
        <v>98.46</v>
      </c>
      <c r="IQ11" s="18">
        <v>97.92</v>
      </c>
      <c r="IR11" s="18">
        <v>92.67</v>
      </c>
      <c r="IS11" s="18">
        <v>96.96</v>
      </c>
      <c r="IT11" s="18">
        <v>116.549995</v>
      </c>
      <c r="IU11" s="18">
        <v>185.88</v>
      </c>
      <c r="IV11" s="18">
        <v>117.96</v>
      </c>
      <c r="IW11" s="18">
        <v>123.21001</v>
      </c>
      <c r="IX11" s="18">
        <v>116.520004</v>
      </c>
      <c r="IY11" s="18">
        <v>98.490004999999996</v>
      </c>
      <c r="IZ11" s="18">
        <v>113.67001</v>
      </c>
      <c r="JA11" s="18">
        <v>78.69</v>
      </c>
      <c r="JB11" s="18">
        <v>98.549994999999996</v>
      </c>
      <c r="JC11" s="18">
        <v>116.25</v>
      </c>
      <c r="JD11" s="18">
        <v>112.020004</v>
      </c>
      <c r="JE11" s="18">
        <v>70.2</v>
      </c>
      <c r="JF11" s="18">
        <v>97.08</v>
      </c>
      <c r="JG11" s="18">
        <v>75.69</v>
      </c>
      <c r="JH11" s="18">
        <v>114.21</v>
      </c>
      <c r="JI11" s="18">
        <v>94.649994000000007</v>
      </c>
      <c r="JJ11" s="18">
        <v>117.990005</v>
      </c>
      <c r="JK11" s="18">
        <v>118.83</v>
      </c>
      <c r="JL11" s="18">
        <v>95.79</v>
      </c>
      <c r="JM11" s="18">
        <v>86.82</v>
      </c>
      <c r="JN11" s="18">
        <v>139.83000000000001</v>
      </c>
      <c r="JO11" s="18">
        <v>185.58</v>
      </c>
      <c r="JP11" s="18">
        <v>227.24996999999999</v>
      </c>
      <c r="JQ11" s="18">
        <v>150.26999000000001</v>
      </c>
      <c r="JR11" s="18">
        <v>191.25002000000001</v>
      </c>
      <c r="JS11" s="18">
        <v>147.6</v>
      </c>
      <c r="JT11" s="18">
        <v>101.37</v>
      </c>
      <c r="JU11" s="18">
        <v>107.79</v>
      </c>
      <c r="JV11" s="18">
        <v>111.59999000000001</v>
      </c>
      <c r="JW11" s="18">
        <v>176.25</v>
      </c>
      <c r="JX11" s="18">
        <v>93.270004</v>
      </c>
      <c r="JY11" s="18">
        <v>82.62</v>
      </c>
      <c r="JZ11" s="18">
        <v>122.96999</v>
      </c>
      <c r="KA11" s="18">
        <v>128.94</v>
      </c>
      <c r="KB11" s="18">
        <v>152.4</v>
      </c>
      <c r="KC11" s="18">
        <v>97.530010000000004</v>
      </c>
      <c r="KD11" s="18">
        <v>99.33</v>
      </c>
      <c r="KE11" s="18">
        <v>83.67</v>
      </c>
      <c r="KF11" s="18">
        <v>116.55</v>
      </c>
      <c r="KG11" s="18">
        <v>103.38</v>
      </c>
      <c r="KH11" s="18">
        <v>123.21</v>
      </c>
      <c r="KI11" s="18">
        <v>97.619995000000003</v>
      </c>
      <c r="KJ11" s="18">
        <v>88.68</v>
      </c>
      <c r="KK11" s="18">
        <v>72.69</v>
      </c>
      <c r="KL11" s="18">
        <v>72.390010000000004</v>
      </c>
      <c r="KM11" s="18">
        <v>74.100005999999993</v>
      </c>
      <c r="KN11" s="18">
        <v>81.750010000000003</v>
      </c>
      <c r="KO11" s="18">
        <v>98.280010000000004</v>
      </c>
      <c r="KP11" s="18">
        <v>100.53</v>
      </c>
      <c r="KQ11" s="18">
        <v>104.520004</v>
      </c>
      <c r="KR11" s="18">
        <v>172.02</v>
      </c>
      <c r="KS11" s="18">
        <v>178.26</v>
      </c>
      <c r="KT11" s="18">
        <v>199.73999000000001</v>
      </c>
      <c r="KU11" s="18">
        <v>150.78</v>
      </c>
      <c r="KV11" s="18">
        <v>101.67001</v>
      </c>
      <c r="KW11" s="18">
        <v>100.89</v>
      </c>
      <c r="KX11" s="18">
        <v>96.990004999999996</v>
      </c>
      <c r="KY11" s="18">
        <v>109.229996</v>
      </c>
      <c r="KZ11" s="18">
        <v>154.23000999999999</v>
      </c>
      <c r="LA11" s="18">
        <v>95.85</v>
      </c>
      <c r="LB11" s="18">
        <v>86.1</v>
      </c>
      <c r="LC11" s="18">
        <v>100.8</v>
      </c>
      <c r="LD11" s="18">
        <v>116.07001</v>
      </c>
      <c r="LE11" s="18">
        <v>144</v>
      </c>
      <c r="LF11" s="18">
        <v>179.31</v>
      </c>
      <c r="LG11" s="18">
        <v>130.31998999999999</v>
      </c>
      <c r="LH11" s="18">
        <v>134.69999999999999</v>
      </c>
      <c r="LI11" s="18">
        <v>176.45999</v>
      </c>
      <c r="LJ11" s="18">
        <v>98.94</v>
      </c>
      <c r="LK11" s="18">
        <v>113.37</v>
      </c>
      <c r="LL11" s="18">
        <v>249.90001000000001</v>
      </c>
      <c r="LM11" s="18">
        <v>93.78</v>
      </c>
      <c r="LN11" s="18">
        <v>97.95</v>
      </c>
      <c r="LO11" s="18">
        <v>94.770004</v>
      </c>
      <c r="LP11" s="18">
        <v>103.73999000000001</v>
      </c>
      <c r="LQ11" s="18">
        <v>118.31999</v>
      </c>
      <c r="LR11" s="18">
        <v>175.59</v>
      </c>
      <c r="LS11" s="18">
        <v>166.23</v>
      </c>
      <c r="LT11" s="18">
        <v>143.58000000000001</v>
      </c>
      <c r="LU11" s="18">
        <v>139.91998000000001</v>
      </c>
      <c r="LV11" s="18">
        <v>82.770004</v>
      </c>
      <c r="LW11" s="18">
        <v>232.44</v>
      </c>
    </row>
    <row r="12" spans="1:335" x14ac:dyDescent="0.3">
      <c r="A12" s="15">
        <v>2001</v>
      </c>
      <c r="B12" s="18">
        <v>73.229996</v>
      </c>
      <c r="C12" s="18">
        <v>51.899997999999997</v>
      </c>
      <c r="D12" s="18">
        <v>56.25</v>
      </c>
      <c r="E12" s="18">
        <v>67.56</v>
      </c>
      <c r="F12" s="18">
        <v>61.86</v>
      </c>
      <c r="G12" s="18">
        <v>77.010000000000005</v>
      </c>
      <c r="H12" s="18">
        <v>84.81</v>
      </c>
      <c r="I12" s="18">
        <v>84.21</v>
      </c>
      <c r="J12" s="18">
        <v>116.25</v>
      </c>
      <c r="K12" s="18">
        <v>93.719989999999996</v>
      </c>
      <c r="L12" s="18">
        <v>91.2</v>
      </c>
      <c r="M12" s="18">
        <v>81.659996000000007</v>
      </c>
      <c r="N12" s="18">
        <v>109.229996</v>
      </c>
      <c r="O12" s="18">
        <v>99.54</v>
      </c>
      <c r="P12" s="18">
        <v>93.72</v>
      </c>
      <c r="Q12" s="18">
        <v>93.51</v>
      </c>
      <c r="R12" s="18">
        <v>85.56</v>
      </c>
      <c r="S12" s="18">
        <v>101.759995</v>
      </c>
      <c r="T12" s="18">
        <v>93.569990000000004</v>
      </c>
      <c r="U12" s="18">
        <v>95.25</v>
      </c>
      <c r="V12" s="18">
        <v>75.090003999999993</v>
      </c>
      <c r="W12" s="18">
        <v>70.380004999999997</v>
      </c>
      <c r="X12" s="18">
        <v>168.6</v>
      </c>
      <c r="Y12" s="18">
        <v>119.19001</v>
      </c>
      <c r="Z12" s="18">
        <v>107.58</v>
      </c>
      <c r="AA12" s="18">
        <v>98.7</v>
      </c>
      <c r="AB12" s="18">
        <v>121.68001</v>
      </c>
      <c r="AC12" s="18">
        <v>119.46</v>
      </c>
      <c r="AD12" s="18">
        <v>122.42999</v>
      </c>
      <c r="AE12" s="18">
        <v>78.389989999999997</v>
      </c>
      <c r="AF12" s="18">
        <v>84.210009999999997</v>
      </c>
      <c r="AG12" s="18">
        <v>96.599990000000005</v>
      </c>
      <c r="AH12" s="18">
        <v>100.17</v>
      </c>
      <c r="AI12" s="18">
        <v>106.14</v>
      </c>
      <c r="AJ12" s="18">
        <v>106.35000599999999</v>
      </c>
      <c r="AK12" s="18">
        <v>99.87</v>
      </c>
      <c r="AL12" s="18">
        <v>97.83</v>
      </c>
      <c r="AM12" s="18">
        <v>112.5</v>
      </c>
      <c r="AN12" s="18">
        <v>107.94001</v>
      </c>
      <c r="AO12" s="18">
        <v>120.75</v>
      </c>
      <c r="AP12" s="18">
        <v>160.20000999999999</v>
      </c>
      <c r="AQ12" s="18">
        <v>152.25</v>
      </c>
      <c r="AR12" s="18">
        <v>104.520004</v>
      </c>
      <c r="AS12" s="18">
        <v>88.44</v>
      </c>
      <c r="AT12" s="18">
        <v>115.71</v>
      </c>
      <c r="AU12" s="18">
        <v>112.38</v>
      </c>
      <c r="AV12" s="18">
        <v>92.369995000000003</v>
      </c>
      <c r="AW12" s="18">
        <v>92.909996000000007</v>
      </c>
      <c r="AX12" s="18">
        <v>78.75</v>
      </c>
      <c r="AY12" s="18">
        <v>112.770004</v>
      </c>
      <c r="AZ12" s="18">
        <v>107.06999</v>
      </c>
      <c r="BA12" s="18">
        <v>84.600005999999993</v>
      </c>
      <c r="BB12" s="18">
        <v>89.13</v>
      </c>
      <c r="BC12" s="18">
        <v>68.849999999999994</v>
      </c>
      <c r="BD12" s="18">
        <v>91.770004</v>
      </c>
      <c r="BE12" s="18">
        <v>123.36</v>
      </c>
      <c r="BF12" s="18">
        <v>200.25</v>
      </c>
      <c r="BG12" s="18">
        <v>197.45999</v>
      </c>
      <c r="BH12" s="18">
        <v>179.54999000000001</v>
      </c>
      <c r="BI12" s="18">
        <v>168.06</v>
      </c>
      <c r="BJ12" s="18">
        <v>191.73</v>
      </c>
      <c r="BK12" s="18">
        <v>146.94</v>
      </c>
      <c r="BL12" s="18">
        <v>80.58</v>
      </c>
      <c r="BM12" s="18">
        <v>94.86</v>
      </c>
      <c r="BN12" s="18">
        <v>100.35000599999999</v>
      </c>
      <c r="BO12" s="18">
        <v>102.96</v>
      </c>
      <c r="BP12" s="18">
        <v>119.76000999999999</v>
      </c>
      <c r="BQ12" s="18">
        <v>88.11</v>
      </c>
      <c r="BR12" s="18">
        <v>63.600002000000003</v>
      </c>
      <c r="BS12" s="18">
        <v>63.600002000000003</v>
      </c>
      <c r="BT12" s="18">
        <v>96.78</v>
      </c>
      <c r="BU12" s="18">
        <v>129.32999000000001</v>
      </c>
      <c r="BV12" s="18">
        <v>142.70999</v>
      </c>
      <c r="BW12" s="18">
        <v>135.12</v>
      </c>
      <c r="BX12" s="18">
        <v>116.06999</v>
      </c>
      <c r="BY12" s="18">
        <v>87.990004999999996</v>
      </c>
      <c r="BZ12" s="18">
        <v>95.850005999999993</v>
      </c>
      <c r="CA12" s="18">
        <v>83.37</v>
      </c>
      <c r="CB12" s="18">
        <v>100.53</v>
      </c>
      <c r="CC12" s="18">
        <v>86.13</v>
      </c>
      <c r="CD12" s="18">
        <v>83.37</v>
      </c>
      <c r="CE12" s="18">
        <v>71.489999999999995</v>
      </c>
      <c r="CF12" s="18">
        <v>96.42</v>
      </c>
      <c r="CG12" s="18">
        <v>88.95</v>
      </c>
      <c r="CH12" s="18">
        <v>94.92</v>
      </c>
      <c r="CI12" s="18">
        <v>71.850005999999993</v>
      </c>
      <c r="CJ12" s="18">
        <v>109.59</v>
      </c>
      <c r="CK12" s="18">
        <v>109.380005</v>
      </c>
      <c r="CL12" s="18">
        <v>103.200005</v>
      </c>
      <c r="CM12" s="18">
        <v>145.5</v>
      </c>
      <c r="CN12" s="18">
        <v>81.090010000000007</v>
      </c>
      <c r="CO12" s="18">
        <v>82.11</v>
      </c>
      <c r="CP12" s="18">
        <v>134.52000000000001</v>
      </c>
      <c r="CQ12" s="18">
        <v>77.13</v>
      </c>
      <c r="CR12" s="18">
        <v>52.92</v>
      </c>
      <c r="CS12" s="18">
        <v>88.77</v>
      </c>
      <c r="CT12" s="18">
        <v>113.37</v>
      </c>
      <c r="CU12" s="18">
        <v>129.51000999999999</v>
      </c>
      <c r="CV12" s="18">
        <v>147.98999000000001</v>
      </c>
      <c r="CW12" s="18">
        <v>153.18001000000001</v>
      </c>
      <c r="CX12" s="18">
        <v>201.36001999999999</v>
      </c>
      <c r="CY12" s="18">
        <v>173.78998000000001</v>
      </c>
      <c r="CZ12" s="18">
        <v>153.18001000000001</v>
      </c>
      <c r="DA12" s="18">
        <v>142.14000999999999</v>
      </c>
      <c r="DB12" s="18">
        <v>127.44</v>
      </c>
      <c r="DC12" s="18">
        <v>112.31999</v>
      </c>
      <c r="DD12" s="18">
        <v>92.969989999999996</v>
      </c>
      <c r="DE12" s="18">
        <v>128.94</v>
      </c>
      <c r="DF12" s="18">
        <v>110.10000599999999</v>
      </c>
      <c r="DG12" s="18">
        <v>112.380005</v>
      </c>
      <c r="DH12" s="18">
        <v>114.87</v>
      </c>
      <c r="DI12" s="18">
        <v>76.53</v>
      </c>
      <c r="DJ12" s="18">
        <v>88.29</v>
      </c>
      <c r="DK12" s="18">
        <v>101.15998999999999</v>
      </c>
      <c r="DL12" s="18">
        <v>156.20999</v>
      </c>
      <c r="DM12" s="18">
        <v>135.95999</v>
      </c>
      <c r="DN12" s="18">
        <v>145.97999999999999</v>
      </c>
      <c r="DO12" s="18">
        <v>104.759995</v>
      </c>
      <c r="DP12" s="18">
        <v>99.72</v>
      </c>
      <c r="DQ12" s="18">
        <v>103.44</v>
      </c>
      <c r="DR12" s="18">
        <v>101.16</v>
      </c>
      <c r="DS12" s="18">
        <v>115.26000999999999</v>
      </c>
      <c r="DT12" s="18">
        <v>112.229996</v>
      </c>
      <c r="DU12" s="18">
        <v>103.56</v>
      </c>
      <c r="DV12" s="18">
        <v>80.64</v>
      </c>
      <c r="DW12" s="18">
        <v>103.83</v>
      </c>
      <c r="DX12" s="18">
        <v>125.46</v>
      </c>
      <c r="DY12" s="18">
        <v>112.740005</v>
      </c>
      <c r="DZ12" s="18">
        <v>77.760000000000005</v>
      </c>
      <c r="EA12" s="18">
        <v>87.930009999999996</v>
      </c>
      <c r="EB12" s="18">
        <v>119.009995</v>
      </c>
      <c r="EC12" s="18">
        <v>114.18001</v>
      </c>
      <c r="ED12" s="18">
        <v>109.11</v>
      </c>
      <c r="EE12" s="18">
        <v>84.03</v>
      </c>
      <c r="EF12" s="18">
        <v>80.22</v>
      </c>
      <c r="EG12" s="18">
        <v>160.32</v>
      </c>
      <c r="EH12" s="18">
        <v>120.299995</v>
      </c>
      <c r="EI12" s="18">
        <v>108.96</v>
      </c>
      <c r="EJ12" s="18">
        <v>142.79999000000001</v>
      </c>
      <c r="EK12" s="18">
        <v>107.21999</v>
      </c>
      <c r="EL12" s="18">
        <v>134.04001</v>
      </c>
      <c r="EM12" s="18">
        <v>97.5</v>
      </c>
      <c r="EN12" s="18">
        <v>114.69</v>
      </c>
      <c r="EO12" s="18">
        <v>73.260000000000005</v>
      </c>
      <c r="EP12" s="18">
        <v>95.37</v>
      </c>
      <c r="EQ12" s="18">
        <v>87.87</v>
      </c>
      <c r="ER12" s="18">
        <v>78.479996</v>
      </c>
      <c r="ES12" s="18">
        <v>103.68001</v>
      </c>
      <c r="ET12" s="18">
        <v>125.13</v>
      </c>
      <c r="EU12" s="18">
        <v>122.25</v>
      </c>
      <c r="EV12" s="18">
        <v>124.92</v>
      </c>
      <c r="EW12" s="18">
        <v>119.700005</v>
      </c>
      <c r="EX12" s="18">
        <v>110.06999</v>
      </c>
      <c r="EY12" s="18">
        <v>129.45000999999999</v>
      </c>
      <c r="EZ12" s="18">
        <v>116.88</v>
      </c>
      <c r="FA12" s="18">
        <v>137.34</v>
      </c>
      <c r="FB12" s="18">
        <v>128.85</v>
      </c>
      <c r="FC12" s="18">
        <v>144.63</v>
      </c>
      <c r="FD12" s="18">
        <v>110.25</v>
      </c>
      <c r="FE12" s="18">
        <v>118.32001</v>
      </c>
      <c r="FF12" s="18">
        <v>108.990005</v>
      </c>
      <c r="FG12" s="18">
        <v>95.399994000000007</v>
      </c>
      <c r="FH12" s="18">
        <v>142.74</v>
      </c>
      <c r="FI12" s="18">
        <v>159.06</v>
      </c>
      <c r="FJ12" s="18">
        <v>163.19999999999999</v>
      </c>
      <c r="FK12" s="18">
        <v>110.85000599999999</v>
      </c>
      <c r="FL12" s="18">
        <v>133.5</v>
      </c>
      <c r="FM12" s="18">
        <v>116.78999</v>
      </c>
      <c r="FN12" s="18">
        <v>111.36</v>
      </c>
      <c r="FO12" s="18">
        <v>160.91999999999999</v>
      </c>
      <c r="FP12" s="18">
        <v>157.88999999999999</v>
      </c>
      <c r="FQ12" s="18">
        <v>121.17</v>
      </c>
      <c r="FR12" s="18">
        <v>130.5</v>
      </c>
      <c r="FS12" s="18">
        <v>125.700005</v>
      </c>
      <c r="FT12" s="18">
        <v>123.54</v>
      </c>
      <c r="FU12" s="18">
        <v>109.64999400000001</v>
      </c>
      <c r="FV12" s="18">
        <v>95.430009999999996</v>
      </c>
      <c r="FW12" s="18">
        <v>111.299995</v>
      </c>
      <c r="FX12" s="18">
        <v>125.39999400000001</v>
      </c>
      <c r="FY12" s="18">
        <v>106.44001</v>
      </c>
      <c r="FZ12" s="18">
        <v>102.03</v>
      </c>
      <c r="GA12" s="18">
        <v>86.04</v>
      </c>
      <c r="GB12" s="18">
        <v>80.460009999999997</v>
      </c>
      <c r="GC12" s="18">
        <v>87.9</v>
      </c>
      <c r="GD12" s="18">
        <v>114.54</v>
      </c>
      <c r="GE12" s="18">
        <v>84.569990000000004</v>
      </c>
      <c r="GF12" s="18">
        <v>116.520004</v>
      </c>
      <c r="GG12" s="18">
        <v>114.509995</v>
      </c>
      <c r="GH12" s="18">
        <v>98.399994000000007</v>
      </c>
      <c r="GI12" s="18">
        <v>138.93</v>
      </c>
      <c r="GJ12" s="18">
        <v>105.81</v>
      </c>
      <c r="GK12" s="18">
        <v>83.94</v>
      </c>
      <c r="GL12" s="18">
        <v>84.12</v>
      </c>
      <c r="GM12" s="18">
        <v>78.209999999999994</v>
      </c>
      <c r="GN12" s="18">
        <v>86.76</v>
      </c>
      <c r="GO12" s="18">
        <v>133.47002000000001</v>
      </c>
      <c r="GP12" s="18">
        <v>128.70000999999999</v>
      </c>
      <c r="GQ12" s="18">
        <v>141.90001000000001</v>
      </c>
      <c r="GR12" s="18">
        <v>146.85</v>
      </c>
      <c r="GS12" s="18">
        <v>177.42</v>
      </c>
      <c r="GT12" s="18">
        <v>131.34</v>
      </c>
      <c r="GU12" s="18">
        <v>123.72</v>
      </c>
      <c r="GV12" s="18">
        <v>135.65998999999999</v>
      </c>
      <c r="GW12" s="18">
        <v>133.41</v>
      </c>
      <c r="GX12" s="18">
        <v>108.36</v>
      </c>
      <c r="GY12" s="18">
        <v>98.010009999999994</v>
      </c>
      <c r="GZ12" s="18">
        <v>97.62</v>
      </c>
      <c r="HA12" s="18">
        <v>140.01</v>
      </c>
      <c r="HB12" s="18">
        <v>128.97</v>
      </c>
      <c r="HC12" s="18">
        <v>170.63998000000001</v>
      </c>
      <c r="HD12" s="18">
        <v>142.62</v>
      </c>
      <c r="HE12" s="18">
        <v>113.91</v>
      </c>
      <c r="HF12" s="18">
        <v>126.39</v>
      </c>
      <c r="HG12" s="18">
        <v>110.009995</v>
      </c>
      <c r="HH12" s="18">
        <v>106.86</v>
      </c>
      <c r="HI12" s="18">
        <v>132.47999999999999</v>
      </c>
      <c r="HJ12" s="18">
        <v>135.54001</v>
      </c>
      <c r="HK12" s="18">
        <v>106.67999</v>
      </c>
      <c r="HL12" s="18">
        <v>90.33</v>
      </c>
      <c r="HM12" s="18">
        <v>128.76000999999999</v>
      </c>
      <c r="HN12" s="18">
        <v>133.40998999999999</v>
      </c>
      <c r="HO12" s="18">
        <v>130.26</v>
      </c>
      <c r="HP12" s="18">
        <v>91.29</v>
      </c>
      <c r="HQ12" s="18">
        <v>112.740005</v>
      </c>
      <c r="HR12" s="18">
        <v>113.549995</v>
      </c>
      <c r="HS12" s="18">
        <v>153.51</v>
      </c>
      <c r="HT12" s="18">
        <v>118.17001</v>
      </c>
      <c r="HU12" s="18">
        <v>105.96</v>
      </c>
      <c r="HV12" s="18">
        <v>51.089995999999999</v>
      </c>
      <c r="HW12" s="18">
        <v>73.86</v>
      </c>
      <c r="HX12" s="18">
        <v>90.899994000000007</v>
      </c>
      <c r="HY12" s="18">
        <v>80.61</v>
      </c>
      <c r="HZ12" s="18">
        <v>81.600005999999993</v>
      </c>
      <c r="IA12" s="18">
        <v>67.979996</v>
      </c>
      <c r="IB12" s="18">
        <v>47.82</v>
      </c>
      <c r="IC12" s="18">
        <v>103.71</v>
      </c>
      <c r="ID12" s="18">
        <v>142.53</v>
      </c>
      <c r="IE12" s="18">
        <v>126.09</v>
      </c>
      <c r="IF12" s="18">
        <v>129.18001000000001</v>
      </c>
      <c r="IG12" s="18">
        <v>141.06</v>
      </c>
      <c r="IH12" s="18">
        <v>119.25</v>
      </c>
      <c r="II12" s="18">
        <v>111.96</v>
      </c>
      <c r="IJ12" s="18">
        <v>117.84</v>
      </c>
      <c r="IK12" s="18">
        <v>123.93001</v>
      </c>
      <c r="IL12" s="18">
        <v>108.69</v>
      </c>
      <c r="IM12" s="18">
        <v>124.14</v>
      </c>
      <c r="IN12" s="18">
        <v>75.569999999999993</v>
      </c>
      <c r="IO12" s="18">
        <v>159.51</v>
      </c>
      <c r="IP12" s="18">
        <v>133.22998000000001</v>
      </c>
      <c r="IQ12" s="18">
        <v>167.04001</v>
      </c>
      <c r="IR12" s="18">
        <v>140.72998000000001</v>
      </c>
      <c r="IS12" s="18">
        <v>131.13</v>
      </c>
      <c r="IT12" s="18">
        <v>128.64000999999999</v>
      </c>
      <c r="IU12" s="18">
        <v>128.70000999999999</v>
      </c>
      <c r="IV12" s="18">
        <v>138.15</v>
      </c>
      <c r="IW12" s="18">
        <v>158.1</v>
      </c>
      <c r="IX12" s="18">
        <v>161.79001</v>
      </c>
      <c r="IY12" s="18">
        <v>122.28</v>
      </c>
      <c r="IZ12" s="18">
        <v>121.11001</v>
      </c>
      <c r="JA12" s="18">
        <v>105.81</v>
      </c>
      <c r="JB12" s="18">
        <v>89.79</v>
      </c>
      <c r="JC12" s="18">
        <v>75.540000000000006</v>
      </c>
      <c r="JD12" s="18">
        <v>99.33</v>
      </c>
      <c r="JE12" s="18">
        <v>90.45</v>
      </c>
      <c r="JF12" s="18">
        <v>69.329993999999999</v>
      </c>
      <c r="JG12" s="18">
        <v>86.13</v>
      </c>
      <c r="JH12" s="18">
        <v>91.409996000000007</v>
      </c>
      <c r="JI12" s="18">
        <v>84.180009999999996</v>
      </c>
      <c r="JJ12" s="18">
        <v>51.660004000000001</v>
      </c>
      <c r="JK12" s="18">
        <v>57.21</v>
      </c>
      <c r="JL12" s="18">
        <v>95.280010000000004</v>
      </c>
      <c r="JM12" s="18">
        <v>97.680009999999996</v>
      </c>
      <c r="JN12" s="18">
        <v>86.82</v>
      </c>
      <c r="JO12" s="18">
        <v>87.36</v>
      </c>
      <c r="JP12" s="18">
        <v>87.060005000000004</v>
      </c>
      <c r="JQ12" s="18">
        <v>73.650000000000006</v>
      </c>
      <c r="JR12" s="18">
        <v>68.790000000000006</v>
      </c>
      <c r="JS12" s="18">
        <v>84.12</v>
      </c>
      <c r="JT12" s="18">
        <v>147.27001999999999</v>
      </c>
      <c r="JU12" s="18">
        <v>152.97</v>
      </c>
      <c r="JV12" s="18">
        <v>137.22</v>
      </c>
      <c r="JW12" s="18">
        <v>116.39999400000001</v>
      </c>
      <c r="JX12" s="18">
        <v>124.62</v>
      </c>
      <c r="JY12" s="18">
        <v>128.1</v>
      </c>
      <c r="JZ12" s="18">
        <v>153.75</v>
      </c>
      <c r="KA12" s="18">
        <v>217.95000999999999</v>
      </c>
      <c r="KB12" s="18">
        <v>199.65001000000001</v>
      </c>
      <c r="KC12" s="18">
        <v>170.13</v>
      </c>
      <c r="KD12" s="18">
        <v>137.43001000000001</v>
      </c>
      <c r="KE12" s="18">
        <v>92.43</v>
      </c>
      <c r="KF12" s="18">
        <v>72.78</v>
      </c>
      <c r="KG12" s="18">
        <v>100.049995</v>
      </c>
      <c r="KH12" s="18">
        <v>82.200005000000004</v>
      </c>
      <c r="KI12" s="18">
        <v>67.409996000000007</v>
      </c>
      <c r="KJ12" s="18">
        <v>73.020004</v>
      </c>
      <c r="KK12" s="18">
        <v>90.78</v>
      </c>
      <c r="KL12" s="18">
        <v>123.42001</v>
      </c>
      <c r="KM12" s="18">
        <v>105.479996</v>
      </c>
      <c r="KN12" s="18">
        <v>96.21</v>
      </c>
      <c r="KO12" s="18">
        <v>106.020004</v>
      </c>
      <c r="KP12" s="18">
        <v>72.599999999999994</v>
      </c>
      <c r="KQ12" s="18">
        <v>81.210009999999997</v>
      </c>
      <c r="KR12" s="18">
        <v>109.770004</v>
      </c>
      <c r="KS12" s="18">
        <v>91.260009999999994</v>
      </c>
      <c r="KT12" s="18">
        <v>94.17</v>
      </c>
      <c r="KU12" s="18">
        <v>140.81998999999999</v>
      </c>
      <c r="KV12" s="18">
        <v>129.41999999999999</v>
      </c>
      <c r="KW12" s="18">
        <v>131.69999999999999</v>
      </c>
      <c r="KX12" s="18">
        <v>100.47</v>
      </c>
      <c r="KY12" s="18">
        <v>138.03</v>
      </c>
      <c r="KZ12" s="18">
        <v>169.74</v>
      </c>
      <c r="LA12" s="18">
        <v>179.90998999999999</v>
      </c>
      <c r="LB12" s="18">
        <v>152.79001</v>
      </c>
      <c r="LC12" s="18">
        <v>100.62</v>
      </c>
      <c r="LD12" s="18">
        <v>102.56999</v>
      </c>
      <c r="LE12" s="18">
        <v>102.03</v>
      </c>
      <c r="LF12" s="18">
        <v>101.85000599999999</v>
      </c>
      <c r="LG12" s="18">
        <v>101.07001</v>
      </c>
      <c r="LH12" s="18">
        <v>76.11</v>
      </c>
      <c r="LI12" s="18">
        <v>141.03</v>
      </c>
      <c r="LJ12" s="18">
        <v>62.67</v>
      </c>
      <c r="LK12" s="18">
        <v>79.95</v>
      </c>
      <c r="LL12" s="18">
        <v>88.17</v>
      </c>
      <c r="LM12" s="18">
        <v>121.5</v>
      </c>
      <c r="LN12" s="18">
        <v>108.66</v>
      </c>
      <c r="LO12" s="18">
        <v>106.88999</v>
      </c>
      <c r="LP12" s="18">
        <v>114.51000999999999</v>
      </c>
      <c r="LQ12" s="18">
        <v>96.66</v>
      </c>
      <c r="LR12" s="18">
        <v>103.62</v>
      </c>
      <c r="LS12" s="18">
        <v>102.119995</v>
      </c>
      <c r="LT12" s="18">
        <v>102.72</v>
      </c>
      <c r="LU12" s="18">
        <v>92.100005999999993</v>
      </c>
      <c r="LV12" s="18">
        <v>111.96</v>
      </c>
      <c r="LW12" s="18">
        <v>146.13</v>
      </c>
    </row>
    <row r="13" spans="1:335" x14ac:dyDescent="0.3">
      <c r="A13" s="15">
        <v>2002</v>
      </c>
      <c r="B13" s="18">
        <v>68.22</v>
      </c>
      <c r="C13" s="18">
        <v>74.999989999999997</v>
      </c>
      <c r="D13" s="18">
        <v>66.45</v>
      </c>
      <c r="E13" s="18">
        <v>84.66</v>
      </c>
      <c r="F13" s="18">
        <v>68.67</v>
      </c>
      <c r="G13" s="18">
        <v>87.69</v>
      </c>
      <c r="H13" s="18">
        <v>87.39</v>
      </c>
      <c r="I13" s="18">
        <v>55.559998</v>
      </c>
      <c r="J13" s="18">
        <v>111.21</v>
      </c>
      <c r="K13" s="18">
        <v>86.340010000000007</v>
      </c>
      <c r="L13" s="18">
        <v>81.270004</v>
      </c>
      <c r="M13" s="18">
        <v>57.21</v>
      </c>
      <c r="N13" s="18">
        <v>80.069990000000004</v>
      </c>
      <c r="O13" s="18">
        <v>124.17</v>
      </c>
      <c r="P13" s="18">
        <v>115.40998999999999</v>
      </c>
      <c r="Q13" s="18">
        <v>86.49</v>
      </c>
      <c r="R13" s="18">
        <v>70.289990000000003</v>
      </c>
      <c r="S13" s="18">
        <v>101.31</v>
      </c>
      <c r="T13" s="18">
        <v>104.79</v>
      </c>
      <c r="U13" s="18">
        <v>86.249989999999997</v>
      </c>
      <c r="V13" s="18">
        <v>174.54001</v>
      </c>
      <c r="W13" s="18">
        <v>136.88999999999999</v>
      </c>
      <c r="X13" s="18">
        <v>93.119995000000003</v>
      </c>
      <c r="Y13" s="18">
        <v>88.83</v>
      </c>
      <c r="Z13" s="18">
        <v>92.969989999999996</v>
      </c>
      <c r="AA13" s="18">
        <v>110.880005</v>
      </c>
      <c r="AB13" s="18">
        <v>87.72</v>
      </c>
      <c r="AC13" s="18">
        <v>100.62</v>
      </c>
      <c r="AD13" s="18">
        <v>96.180009999999996</v>
      </c>
      <c r="AE13" s="18">
        <v>81.510009999999994</v>
      </c>
      <c r="AF13" s="18">
        <v>76.95</v>
      </c>
      <c r="AG13" s="18">
        <v>98.34</v>
      </c>
      <c r="AH13" s="18">
        <v>71.58</v>
      </c>
      <c r="AI13" s="18">
        <v>83.159996000000007</v>
      </c>
      <c r="AJ13" s="18">
        <v>113.61</v>
      </c>
      <c r="AK13" s="18">
        <v>88.59</v>
      </c>
      <c r="AL13" s="18">
        <v>84.18</v>
      </c>
      <c r="AM13" s="18">
        <v>108.17999</v>
      </c>
      <c r="AN13" s="18">
        <v>103.049995</v>
      </c>
      <c r="AO13" s="18">
        <v>118.32001</v>
      </c>
      <c r="AP13" s="18">
        <v>93.96</v>
      </c>
      <c r="AQ13" s="18">
        <v>89.22</v>
      </c>
      <c r="AR13" s="18">
        <v>107.94</v>
      </c>
      <c r="AS13" s="18">
        <v>131.31001000000001</v>
      </c>
      <c r="AT13" s="18">
        <v>110.90998999999999</v>
      </c>
      <c r="AU13" s="18">
        <v>129.30000000000001</v>
      </c>
      <c r="AV13" s="18">
        <v>145.73999000000001</v>
      </c>
      <c r="AW13" s="18">
        <v>131.01</v>
      </c>
      <c r="AX13" s="18">
        <v>139.65</v>
      </c>
      <c r="AY13" s="18">
        <v>154.08000000000001</v>
      </c>
      <c r="AZ13" s="18">
        <v>91.53</v>
      </c>
      <c r="BA13" s="18">
        <v>69.36</v>
      </c>
      <c r="BB13" s="18">
        <v>77.760000000000005</v>
      </c>
      <c r="BC13" s="18">
        <v>76.680000000000007</v>
      </c>
      <c r="BD13" s="18">
        <v>76.86</v>
      </c>
      <c r="BE13" s="18">
        <v>91.680009999999996</v>
      </c>
      <c r="BF13" s="18">
        <v>95.28</v>
      </c>
      <c r="BG13" s="18">
        <v>97.59</v>
      </c>
      <c r="BH13" s="18">
        <v>103.950005</v>
      </c>
      <c r="BI13" s="18">
        <v>92.01</v>
      </c>
      <c r="BJ13" s="18">
        <v>83.04</v>
      </c>
      <c r="BK13" s="18">
        <v>111.75</v>
      </c>
      <c r="BL13" s="18">
        <v>139.47</v>
      </c>
      <c r="BM13" s="18">
        <v>110.10000599999999</v>
      </c>
      <c r="BN13" s="18">
        <v>109.26000999999999</v>
      </c>
      <c r="BO13" s="18">
        <v>100.40998999999999</v>
      </c>
      <c r="BP13" s="18">
        <v>104.249985</v>
      </c>
      <c r="BQ13" s="18">
        <v>114.66</v>
      </c>
      <c r="BR13" s="18">
        <v>202.23000999999999</v>
      </c>
      <c r="BS13" s="18">
        <v>133.08000000000001</v>
      </c>
      <c r="BT13" s="18">
        <v>119.85000599999999</v>
      </c>
      <c r="BU13" s="18">
        <v>106.31999</v>
      </c>
      <c r="BV13" s="18">
        <v>89.43</v>
      </c>
      <c r="BW13" s="18">
        <v>93.72</v>
      </c>
      <c r="BX13" s="18">
        <v>92.37</v>
      </c>
      <c r="BY13" s="18">
        <v>105.60000599999999</v>
      </c>
      <c r="BZ13" s="18">
        <v>92.28</v>
      </c>
      <c r="CA13" s="18">
        <v>134.37</v>
      </c>
      <c r="CB13" s="18">
        <v>79.05</v>
      </c>
      <c r="CC13" s="18">
        <v>106.16998</v>
      </c>
      <c r="CD13" s="18">
        <v>111.17999</v>
      </c>
      <c r="CE13" s="18">
        <v>78.930000000000007</v>
      </c>
      <c r="CF13" s="18">
        <v>120.48000999999999</v>
      </c>
      <c r="CG13" s="18">
        <v>128.19</v>
      </c>
      <c r="CH13" s="18">
        <v>119.94</v>
      </c>
      <c r="CI13" s="18">
        <v>85.770004</v>
      </c>
      <c r="CJ13" s="18">
        <v>122.82001</v>
      </c>
      <c r="CK13" s="18">
        <v>86.490004999999996</v>
      </c>
      <c r="CL13" s="18">
        <v>65.399994000000007</v>
      </c>
      <c r="CM13" s="18">
        <v>116.729996</v>
      </c>
      <c r="CN13" s="18">
        <v>119.97</v>
      </c>
      <c r="CO13" s="18">
        <v>185.97</v>
      </c>
      <c r="CP13" s="18">
        <v>158.04001</v>
      </c>
      <c r="CQ13" s="18">
        <v>61.14</v>
      </c>
      <c r="CR13" s="18">
        <v>59.160004000000001</v>
      </c>
      <c r="CS13" s="18">
        <v>70.44</v>
      </c>
      <c r="CT13" s="18">
        <v>93.87</v>
      </c>
      <c r="CU13" s="18">
        <v>93.78</v>
      </c>
      <c r="CV13" s="18">
        <v>96.719989999999996</v>
      </c>
      <c r="CW13" s="18">
        <v>102.21</v>
      </c>
      <c r="CX13" s="18">
        <v>101.13</v>
      </c>
      <c r="CY13" s="18">
        <v>110.37</v>
      </c>
      <c r="CZ13" s="18">
        <v>113.39999400000001</v>
      </c>
      <c r="DA13" s="18">
        <v>90.93</v>
      </c>
      <c r="DB13" s="18">
        <v>92.22</v>
      </c>
      <c r="DC13" s="18">
        <v>122.67</v>
      </c>
      <c r="DD13" s="18">
        <v>127.92</v>
      </c>
      <c r="DE13" s="18">
        <v>122.759995</v>
      </c>
      <c r="DF13" s="18">
        <v>104.520004</v>
      </c>
      <c r="DG13" s="18">
        <v>87.270004</v>
      </c>
      <c r="DH13" s="18">
        <v>91.08</v>
      </c>
      <c r="DI13" s="18">
        <v>93.15</v>
      </c>
      <c r="DJ13" s="18">
        <v>97.14</v>
      </c>
      <c r="DK13" s="18">
        <v>121.11</v>
      </c>
      <c r="DL13" s="18">
        <v>163.35</v>
      </c>
      <c r="DM13" s="18">
        <v>83.64</v>
      </c>
      <c r="DN13" s="18">
        <v>141.78</v>
      </c>
      <c r="DO13" s="18">
        <v>150.66</v>
      </c>
      <c r="DP13" s="18">
        <v>162.33000000000001</v>
      </c>
      <c r="DQ13" s="18">
        <v>118.83</v>
      </c>
      <c r="DR13" s="18">
        <v>138.12</v>
      </c>
      <c r="DS13" s="18">
        <v>97.41</v>
      </c>
      <c r="DT13" s="18">
        <v>137.25</v>
      </c>
      <c r="DU13" s="18">
        <v>93.42</v>
      </c>
      <c r="DV13" s="18">
        <v>70.679990000000004</v>
      </c>
      <c r="DW13" s="18">
        <v>153.38999999999999</v>
      </c>
      <c r="DX13" s="18">
        <v>153.75002000000001</v>
      </c>
      <c r="DY13" s="18">
        <v>146.19</v>
      </c>
      <c r="DZ13" s="18">
        <v>91.11</v>
      </c>
      <c r="EA13" s="18">
        <v>119.13</v>
      </c>
      <c r="EB13" s="18">
        <v>117.69</v>
      </c>
      <c r="EC13" s="18">
        <v>112.67999</v>
      </c>
      <c r="ED13" s="18">
        <v>135.99</v>
      </c>
      <c r="EE13" s="18">
        <v>109.770004</v>
      </c>
      <c r="EF13" s="18">
        <v>88.350005999999993</v>
      </c>
      <c r="EG13" s="18">
        <v>82.739990000000006</v>
      </c>
      <c r="EH13" s="18">
        <v>64.619995000000003</v>
      </c>
      <c r="EI13" s="18">
        <v>133.79999000000001</v>
      </c>
      <c r="EJ13" s="18">
        <v>163.31998999999999</v>
      </c>
      <c r="EK13" s="18">
        <v>155.63999999999999</v>
      </c>
      <c r="EL13" s="18">
        <v>127.59</v>
      </c>
      <c r="EM13" s="18">
        <v>101.91002</v>
      </c>
      <c r="EN13" s="18">
        <v>84.39</v>
      </c>
      <c r="EO13" s="18">
        <v>83.13</v>
      </c>
      <c r="EP13" s="18">
        <v>90.39</v>
      </c>
      <c r="EQ13" s="18">
        <v>83.55</v>
      </c>
      <c r="ER13" s="18">
        <v>88.98</v>
      </c>
      <c r="ES13" s="18">
        <v>114.450005</v>
      </c>
      <c r="ET13" s="18">
        <v>127.55999</v>
      </c>
      <c r="EU13" s="18">
        <v>88.23</v>
      </c>
      <c r="EV13" s="18">
        <v>97.44</v>
      </c>
      <c r="EW13" s="18">
        <v>120.299995</v>
      </c>
      <c r="EX13" s="18">
        <v>95.16</v>
      </c>
      <c r="EY13" s="18">
        <v>94.350005999999993</v>
      </c>
      <c r="EZ13" s="18">
        <v>79.380004999999997</v>
      </c>
      <c r="FA13" s="18">
        <v>62.82</v>
      </c>
      <c r="FB13" s="18">
        <v>77.94</v>
      </c>
      <c r="FC13" s="18">
        <v>90.270004</v>
      </c>
      <c r="FD13" s="18">
        <v>102.240005</v>
      </c>
      <c r="FE13" s="18">
        <v>96.299994999999996</v>
      </c>
      <c r="FF13" s="18">
        <v>96.600005999999993</v>
      </c>
      <c r="FG13" s="18">
        <v>82.229996</v>
      </c>
      <c r="FH13" s="18">
        <v>88.23</v>
      </c>
      <c r="FI13" s="18">
        <v>127.67999</v>
      </c>
      <c r="FJ13" s="18">
        <v>163.11000000000001</v>
      </c>
      <c r="FK13" s="18">
        <v>160.32</v>
      </c>
      <c r="FL13" s="18">
        <v>138.93001000000001</v>
      </c>
      <c r="FM13" s="18">
        <v>144.47999999999999</v>
      </c>
      <c r="FN13" s="18">
        <v>161.76</v>
      </c>
      <c r="FO13" s="18">
        <v>139.65</v>
      </c>
      <c r="FP13" s="18">
        <v>147.41999999999999</v>
      </c>
      <c r="FQ13" s="18">
        <v>147.09</v>
      </c>
      <c r="FR13" s="18">
        <v>98.91</v>
      </c>
      <c r="FS13" s="18">
        <v>174.26999000000001</v>
      </c>
      <c r="FT13" s="18">
        <v>212.82</v>
      </c>
      <c r="FU13" s="18">
        <v>155.55000000000001</v>
      </c>
      <c r="FV13" s="18">
        <v>133.68001000000001</v>
      </c>
      <c r="FW13" s="18">
        <v>149.28</v>
      </c>
      <c r="FX13" s="18">
        <v>130.88998000000001</v>
      </c>
      <c r="FY13" s="18">
        <v>94.71</v>
      </c>
      <c r="FZ13" s="18">
        <v>97.29</v>
      </c>
      <c r="GA13" s="18">
        <v>118.11</v>
      </c>
      <c r="GB13" s="18">
        <v>101.22</v>
      </c>
      <c r="GC13" s="18">
        <v>76.469989999999996</v>
      </c>
      <c r="GD13" s="18">
        <v>76.530010000000004</v>
      </c>
      <c r="GE13" s="18">
        <v>78.45</v>
      </c>
      <c r="GF13" s="18">
        <v>172.04999000000001</v>
      </c>
      <c r="GG13" s="18">
        <v>196.20000999999999</v>
      </c>
      <c r="GH13" s="18">
        <v>173.34</v>
      </c>
      <c r="GI13" s="18">
        <v>97.889989999999997</v>
      </c>
      <c r="GJ13" s="18">
        <v>71.819999999999993</v>
      </c>
      <c r="GK13" s="18">
        <v>64.260000000000005</v>
      </c>
      <c r="GL13" s="18">
        <v>81.540000000000006</v>
      </c>
      <c r="GM13" s="18">
        <v>126.509995</v>
      </c>
      <c r="GN13" s="18">
        <v>123</v>
      </c>
      <c r="GO13" s="18">
        <v>124.950005</v>
      </c>
      <c r="GP13" s="18">
        <v>151.04999000000001</v>
      </c>
      <c r="GQ13" s="18">
        <v>151.59001000000001</v>
      </c>
      <c r="GR13" s="18">
        <v>99</v>
      </c>
      <c r="GS13" s="18">
        <v>93.39</v>
      </c>
      <c r="GT13" s="18">
        <v>90.45</v>
      </c>
      <c r="GU13" s="18">
        <v>82.41</v>
      </c>
      <c r="GV13" s="18">
        <v>103.92</v>
      </c>
      <c r="GW13" s="18">
        <v>104.43001</v>
      </c>
      <c r="GX13" s="18">
        <v>148.65</v>
      </c>
      <c r="GY13" s="18">
        <v>111.69</v>
      </c>
      <c r="GZ13" s="18">
        <v>126.09</v>
      </c>
      <c r="HA13" s="18">
        <v>151.43998999999999</v>
      </c>
      <c r="HB13" s="18">
        <v>96.21</v>
      </c>
      <c r="HC13" s="18">
        <v>136.11000000000001</v>
      </c>
      <c r="HD13" s="18">
        <v>100.049995</v>
      </c>
      <c r="HE13" s="18">
        <v>110.520004</v>
      </c>
      <c r="HF13" s="18">
        <v>114.06</v>
      </c>
      <c r="HG13" s="18">
        <v>165.72</v>
      </c>
      <c r="HH13" s="18">
        <v>155.61000000000001</v>
      </c>
      <c r="HI13" s="18">
        <v>113.79</v>
      </c>
      <c r="HJ13" s="18">
        <v>118.43998999999999</v>
      </c>
      <c r="HK13" s="18">
        <v>155.52000000000001</v>
      </c>
      <c r="HL13" s="18">
        <v>155.52000000000001</v>
      </c>
      <c r="HM13" s="18">
        <v>167.85</v>
      </c>
      <c r="HN13" s="18">
        <v>168.54</v>
      </c>
      <c r="HO13" s="18">
        <v>143.82</v>
      </c>
      <c r="HP13" s="18">
        <v>134.88</v>
      </c>
      <c r="HQ13" s="18">
        <v>142.35</v>
      </c>
      <c r="HR13" s="18">
        <v>113.16</v>
      </c>
      <c r="HS13" s="18">
        <v>89.670010000000005</v>
      </c>
      <c r="HT13" s="18">
        <v>114.63</v>
      </c>
      <c r="HU13" s="18">
        <v>97.41</v>
      </c>
      <c r="HV13" s="18">
        <v>156.72</v>
      </c>
      <c r="HW13" s="18">
        <v>148.53</v>
      </c>
      <c r="HX13" s="18">
        <v>118.34999000000001</v>
      </c>
      <c r="HY13" s="18">
        <v>97.44</v>
      </c>
      <c r="HZ13" s="18">
        <v>81.78</v>
      </c>
      <c r="IA13" s="18">
        <v>83.969989999999996</v>
      </c>
      <c r="IB13" s="18">
        <v>71.64</v>
      </c>
      <c r="IC13" s="18">
        <v>98.13</v>
      </c>
      <c r="ID13" s="18">
        <v>82.14</v>
      </c>
      <c r="IE13" s="18">
        <v>153.41999999999999</v>
      </c>
      <c r="IF13" s="18">
        <v>116.72999</v>
      </c>
      <c r="IG13" s="18">
        <v>125.16</v>
      </c>
      <c r="IH13" s="18">
        <v>75.420006000000001</v>
      </c>
      <c r="II13" s="18">
        <v>70.95</v>
      </c>
      <c r="IJ13" s="18">
        <v>54</v>
      </c>
      <c r="IK13" s="18">
        <v>107.19</v>
      </c>
      <c r="IL13" s="18">
        <v>98.820009999999996</v>
      </c>
      <c r="IM13" s="18">
        <v>108.21</v>
      </c>
      <c r="IN13" s="18">
        <v>116.13</v>
      </c>
      <c r="IO13" s="18">
        <v>128.97</v>
      </c>
      <c r="IP13" s="18">
        <v>105.60000599999999</v>
      </c>
      <c r="IQ13" s="18">
        <v>167.40001000000001</v>
      </c>
      <c r="IR13" s="18">
        <v>204.18</v>
      </c>
      <c r="IS13" s="18">
        <v>157.97999999999999</v>
      </c>
      <c r="IT13" s="18">
        <v>112.92</v>
      </c>
      <c r="IU13" s="18">
        <v>115.200005</v>
      </c>
      <c r="IV13" s="18">
        <v>102.240005</v>
      </c>
      <c r="IW13" s="18">
        <v>96.149994000000007</v>
      </c>
      <c r="IX13" s="18">
        <v>105.39</v>
      </c>
      <c r="IY13" s="18">
        <v>107.48999000000001</v>
      </c>
      <c r="IZ13" s="18">
        <v>134.63999999999999</v>
      </c>
      <c r="JA13" s="18">
        <v>156.87001000000001</v>
      </c>
      <c r="JB13" s="18">
        <v>158.34001000000001</v>
      </c>
      <c r="JC13" s="18">
        <v>153.98999000000001</v>
      </c>
      <c r="JD13" s="18">
        <v>130.23000999999999</v>
      </c>
      <c r="JE13" s="18">
        <v>88.65</v>
      </c>
      <c r="JF13" s="18">
        <v>55.77</v>
      </c>
      <c r="JG13" s="18">
        <v>52.199997000000003</v>
      </c>
      <c r="JH13" s="18">
        <v>55.29</v>
      </c>
      <c r="JI13" s="18">
        <v>45.27</v>
      </c>
      <c r="JJ13" s="18">
        <v>133.16999999999999</v>
      </c>
      <c r="JK13" s="18">
        <v>121.83</v>
      </c>
      <c r="JL13" s="18">
        <v>131.70000999999999</v>
      </c>
      <c r="JM13" s="18">
        <v>124.83</v>
      </c>
      <c r="JN13" s="18">
        <v>120.69</v>
      </c>
      <c r="JO13" s="18">
        <v>90</v>
      </c>
      <c r="JP13" s="18">
        <v>91.229996</v>
      </c>
      <c r="JQ13" s="18">
        <v>70.770004</v>
      </c>
      <c r="JR13" s="18">
        <v>89.309989999999999</v>
      </c>
      <c r="JS13" s="18">
        <v>90.24</v>
      </c>
      <c r="JT13" s="18">
        <v>109.770004</v>
      </c>
      <c r="JU13" s="18">
        <v>137.19</v>
      </c>
      <c r="JV13" s="18">
        <v>179.31</v>
      </c>
      <c r="JW13" s="18">
        <v>168.48000999999999</v>
      </c>
      <c r="JX13" s="18">
        <v>111.72</v>
      </c>
      <c r="JY13" s="18">
        <v>119.16</v>
      </c>
      <c r="JZ13" s="18">
        <v>81.45</v>
      </c>
      <c r="KA13" s="18">
        <v>98.610010000000003</v>
      </c>
      <c r="KB13" s="18">
        <v>120.71999</v>
      </c>
      <c r="KC13" s="18">
        <v>107.549995</v>
      </c>
      <c r="KD13" s="18">
        <v>171.36</v>
      </c>
      <c r="KE13" s="18">
        <v>136.88998000000001</v>
      </c>
      <c r="KF13" s="18">
        <v>147.63</v>
      </c>
      <c r="KG13" s="18">
        <v>101.520004</v>
      </c>
      <c r="KH13" s="18">
        <v>105</v>
      </c>
      <c r="KI13" s="18">
        <v>104.58</v>
      </c>
      <c r="KJ13" s="18">
        <v>60.659996</v>
      </c>
      <c r="KK13" s="18">
        <v>93.450005000000004</v>
      </c>
      <c r="KL13" s="18">
        <v>75.989990000000006</v>
      </c>
      <c r="KM13" s="18">
        <v>55.050002999999997</v>
      </c>
      <c r="KN13" s="18">
        <v>64.920006000000001</v>
      </c>
      <c r="KO13" s="18">
        <v>94.89</v>
      </c>
      <c r="KP13" s="18">
        <v>99.36</v>
      </c>
      <c r="KQ13" s="18">
        <v>103.259995</v>
      </c>
      <c r="KR13" s="18">
        <v>97.200005000000004</v>
      </c>
      <c r="KS13" s="18">
        <v>107.04</v>
      </c>
      <c r="KT13" s="18">
        <v>85.679990000000004</v>
      </c>
      <c r="KU13" s="18">
        <v>139.86000000000001</v>
      </c>
      <c r="KV13" s="18">
        <v>108.90000999999999</v>
      </c>
      <c r="KW13" s="18">
        <v>115.71</v>
      </c>
      <c r="KX13" s="18">
        <v>115.770004</v>
      </c>
      <c r="KY13" s="18">
        <v>95.819990000000004</v>
      </c>
      <c r="KZ13" s="18">
        <v>112.13999</v>
      </c>
      <c r="LA13" s="18">
        <v>155.54999000000001</v>
      </c>
      <c r="LB13" s="18">
        <v>155.72999999999999</v>
      </c>
      <c r="LC13" s="18">
        <v>149.58000000000001</v>
      </c>
      <c r="LD13" s="18">
        <v>171.98999000000001</v>
      </c>
      <c r="LE13" s="18">
        <v>187.56</v>
      </c>
      <c r="LF13" s="18">
        <v>161.79001</v>
      </c>
      <c r="LG13" s="18">
        <v>157.70999</v>
      </c>
      <c r="LH13" s="18">
        <v>110.04</v>
      </c>
      <c r="LI13" s="18">
        <v>107.58</v>
      </c>
      <c r="LJ13" s="18">
        <v>93.989990000000006</v>
      </c>
      <c r="LK13" s="18">
        <v>89.430009999999996</v>
      </c>
      <c r="LL13" s="18">
        <v>94.74</v>
      </c>
      <c r="LM13" s="18">
        <v>66.840003999999993</v>
      </c>
      <c r="LN13" s="18">
        <v>168.45000999999999</v>
      </c>
      <c r="LO13" s="18">
        <v>206.37</v>
      </c>
      <c r="LP13" s="18">
        <v>215.49</v>
      </c>
      <c r="LQ13" s="18">
        <v>205.74</v>
      </c>
      <c r="LR13" s="18">
        <v>158.67000999999999</v>
      </c>
      <c r="LS13" s="18">
        <v>158.01000999999999</v>
      </c>
      <c r="LT13" s="18">
        <v>135.33000000000001</v>
      </c>
      <c r="LU13" s="18">
        <v>149.37</v>
      </c>
      <c r="LV13" s="18">
        <v>219.18002000000001</v>
      </c>
      <c r="LW13" s="18">
        <v>264.66000000000003</v>
      </c>
    </row>
    <row r="14" spans="1:335" x14ac:dyDescent="0.3">
      <c r="A14" s="15">
        <v>2003</v>
      </c>
      <c r="B14" s="18">
        <v>90.99</v>
      </c>
      <c r="C14" s="18">
        <v>64.260000000000005</v>
      </c>
      <c r="D14" s="18">
        <v>92.34</v>
      </c>
      <c r="E14" s="18">
        <v>83.369995000000003</v>
      </c>
      <c r="F14" s="18">
        <v>101.07001</v>
      </c>
      <c r="G14" s="18">
        <v>97.92</v>
      </c>
      <c r="H14" s="18">
        <v>76.56</v>
      </c>
      <c r="I14" s="18">
        <v>80.340003999999993</v>
      </c>
      <c r="J14" s="18">
        <v>126.87</v>
      </c>
      <c r="K14" s="18">
        <v>77.399994000000007</v>
      </c>
      <c r="L14" s="18">
        <v>84.36</v>
      </c>
      <c r="M14" s="18">
        <v>94.979996</v>
      </c>
      <c r="N14" s="18">
        <v>130.59001000000001</v>
      </c>
      <c r="O14" s="18">
        <v>99.479996</v>
      </c>
      <c r="P14" s="18">
        <v>80.340003999999993</v>
      </c>
      <c r="Q14" s="18">
        <v>70.14</v>
      </c>
      <c r="R14" s="18">
        <v>58.23</v>
      </c>
      <c r="S14" s="18">
        <v>90.78</v>
      </c>
      <c r="T14" s="18">
        <v>72.599999999999994</v>
      </c>
      <c r="U14" s="18">
        <v>55.17</v>
      </c>
      <c r="V14" s="18">
        <v>109.229996</v>
      </c>
      <c r="W14" s="18">
        <v>81.539990000000003</v>
      </c>
      <c r="X14" s="18">
        <v>112.020004</v>
      </c>
      <c r="Y14" s="18">
        <v>130.74</v>
      </c>
      <c r="Z14" s="18">
        <v>128.34</v>
      </c>
      <c r="AA14" s="18">
        <v>123.06</v>
      </c>
      <c r="AB14" s="18">
        <v>126.09</v>
      </c>
      <c r="AC14" s="18">
        <v>105.69001</v>
      </c>
      <c r="AD14" s="18">
        <v>121.29</v>
      </c>
      <c r="AE14" s="18">
        <v>84.18</v>
      </c>
      <c r="AF14" s="18">
        <v>75.270004</v>
      </c>
      <c r="AG14" s="18">
        <v>95.31</v>
      </c>
      <c r="AH14" s="18">
        <v>114</v>
      </c>
      <c r="AI14" s="18">
        <v>82.739990000000006</v>
      </c>
      <c r="AJ14" s="18">
        <v>81.659996000000007</v>
      </c>
      <c r="AK14" s="18">
        <v>103.02001</v>
      </c>
      <c r="AL14" s="18">
        <v>92.880004999999997</v>
      </c>
      <c r="AM14" s="18">
        <v>122.96999</v>
      </c>
      <c r="AN14" s="18">
        <v>97.020004</v>
      </c>
      <c r="AO14" s="18">
        <v>79.020004</v>
      </c>
      <c r="AP14" s="18">
        <v>136.5</v>
      </c>
      <c r="AQ14" s="18">
        <v>117.96</v>
      </c>
      <c r="AR14" s="18">
        <v>137.61001999999999</v>
      </c>
      <c r="AS14" s="18">
        <v>108.63</v>
      </c>
      <c r="AT14" s="18">
        <v>101.82001</v>
      </c>
      <c r="AU14" s="18">
        <v>108.60000599999999</v>
      </c>
      <c r="AV14" s="18">
        <v>113.19</v>
      </c>
      <c r="AW14" s="18">
        <v>113.63999</v>
      </c>
      <c r="AX14" s="18">
        <v>45.63</v>
      </c>
      <c r="AY14" s="18">
        <v>50.28</v>
      </c>
      <c r="AZ14" s="18">
        <v>65.25</v>
      </c>
      <c r="BA14" s="18">
        <v>79.710009999999997</v>
      </c>
      <c r="BB14" s="18">
        <v>46.68</v>
      </c>
      <c r="BC14" s="18">
        <v>44.43</v>
      </c>
      <c r="BD14" s="18">
        <v>77.100005999999993</v>
      </c>
      <c r="BE14" s="18">
        <v>112.11</v>
      </c>
      <c r="BF14" s="18">
        <v>130.59001000000001</v>
      </c>
      <c r="BG14" s="18">
        <v>97.83</v>
      </c>
      <c r="BH14" s="18">
        <v>92.13</v>
      </c>
      <c r="BI14" s="18">
        <v>80.909989999999993</v>
      </c>
      <c r="BJ14" s="18">
        <v>95.55</v>
      </c>
      <c r="BK14" s="18">
        <v>190.83</v>
      </c>
      <c r="BL14" s="18">
        <v>211.62</v>
      </c>
      <c r="BM14" s="18">
        <v>131.16</v>
      </c>
      <c r="BN14" s="18">
        <v>108.630005</v>
      </c>
      <c r="BO14" s="18">
        <v>135.44999999999999</v>
      </c>
      <c r="BP14" s="18">
        <v>144.6</v>
      </c>
      <c r="BQ14" s="18">
        <v>127.41</v>
      </c>
      <c r="BR14" s="18">
        <v>116.13</v>
      </c>
      <c r="BS14" s="18">
        <v>98.04</v>
      </c>
      <c r="BT14" s="18">
        <v>96.450005000000004</v>
      </c>
      <c r="BU14" s="18">
        <v>121.32001</v>
      </c>
      <c r="BV14" s="18">
        <v>148.20000999999999</v>
      </c>
      <c r="BW14" s="18">
        <v>110.130005</v>
      </c>
      <c r="BX14" s="18">
        <v>133.59</v>
      </c>
      <c r="BY14" s="18">
        <v>93.06</v>
      </c>
      <c r="BZ14" s="18">
        <v>103.950005</v>
      </c>
      <c r="CA14" s="18">
        <v>84.87</v>
      </c>
      <c r="CB14" s="18">
        <v>96.270004</v>
      </c>
      <c r="CC14" s="18">
        <v>92.31</v>
      </c>
      <c r="CD14" s="18">
        <v>123.63</v>
      </c>
      <c r="CE14" s="18">
        <v>76.56</v>
      </c>
      <c r="CF14" s="18">
        <v>107.94</v>
      </c>
      <c r="CG14" s="18">
        <v>113.700005</v>
      </c>
      <c r="CH14" s="18">
        <v>88.59</v>
      </c>
      <c r="CI14" s="18">
        <v>80.159996000000007</v>
      </c>
      <c r="CJ14" s="18">
        <v>119.88</v>
      </c>
      <c r="CK14" s="18">
        <v>54.149997999999997</v>
      </c>
      <c r="CL14" s="18">
        <v>54.6</v>
      </c>
      <c r="CM14" s="18">
        <v>53.52</v>
      </c>
      <c r="CN14" s="18">
        <v>52.44</v>
      </c>
      <c r="CO14" s="18">
        <v>79.08</v>
      </c>
      <c r="CP14" s="18">
        <v>62.819996000000003</v>
      </c>
      <c r="CQ14" s="18">
        <v>82.200005000000004</v>
      </c>
      <c r="CR14" s="18">
        <v>75.599999999999994</v>
      </c>
      <c r="CS14" s="18">
        <v>53.22</v>
      </c>
      <c r="CT14" s="18">
        <v>52.109997</v>
      </c>
      <c r="CU14" s="18">
        <v>72.959999999999994</v>
      </c>
      <c r="CV14" s="18">
        <v>63.690002</v>
      </c>
      <c r="CW14" s="18">
        <v>73.950005000000004</v>
      </c>
      <c r="CX14" s="18">
        <v>96.06</v>
      </c>
      <c r="CY14" s="18">
        <v>91.44</v>
      </c>
      <c r="CZ14" s="18">
        <v>66.959990000000005</v>
      </c>
      <c r="DA14" s="18">
        <v>75.510000000000005</v>
      </c>
      <c r="DB14" s="18">
        <v>104.10000599999999</v>
      </c>
      <c r="DC14" s="18">
        <v>119.28001</v>
      </c>
      <c r="DD14" s="18">
        <v>142.29</v>
      </c>
      <c r="DE14" s="18">
        <v>140.22</v>
      </c>
      <c r="DF14" s="18">
        <v>167.28</v>
      </c>
      <c r="DG14" s="18">
        <v>129.38999999999999</v>
      </c>
      <c r="DH14" s="18">
        <v>118.799995</v>
      </c>
      <c r="DI14" s="18">
        <v>122.13</v>
      </c>
      <c r="DJ14" s="18">
        <v>87.630004999999997</v>
      </c>
      <c r="DK14" s="18">
        <v>121.46999</v>
      </c>
      <c r="DL14" s="18">
        <v>192.39000999999999</v>
      </c>
      <c r="DM14" s="18">
        <v>213.54001</v>
      </c>
      <c r="DN14" s="18">
        <v>146.85</v>
      </c>
      <c r="DO14" s="18">
        <v>134.61001999999999</v>
      </c>
      <c r="DP14" s="18">
        <v>106.56</v>
      </c>
      <c r="DQ14" s="18">
        <v>97.319990000000004</v>
      </c>
      <c r="DR14" s="18">
        <v>113.729996</v>
      </c>
      <c r="DS14" s="18">
        <v>114.21</v>
      </c>
      <c r="DT14" s="18">
        <v>98.79</v>
      </c>
      <c r="DU14" s="18">
        <v>90.93</v>
      </c>
      <c r="DV14" s="18">
        <v>85.020004</v>
      </c>
      <c r="DW14" s="18">
        <v>115.71</v>
      </c>
      <c r="DX14" s="18">
        <v>113.28001</v>
      </c>
      <c r="DY14" s="18">
        <v>114.56999</v>
      </c>
      <c r="DZ14" s="18">
        <v>100.2</v>
      </c>
      <c r="EA14" s="18">
        <v>151.97999999999999</v>
      </c>
      <c r="EB14" s="18">
        <v>101.46</v>
      </c>
      <c r="EC14" s="18">
        <v>102.62999000000001</v>
      </c>
      <c r="ED14" s="18">
        <v>95.130004999999997</v>
      </c>
      <c r="EE14" s="18">
        <v>91.2</v>
      </c>
      <c r="EF14" s="18">
        <v>83.729996</v>
      </c>
      <c r="EG14" s="18">
        <v>67.56</v>
      </c>
      <c r="EH14" s="18">
        <v>76.89</v>
      </c>
      <c r="EI14" s="18">
        <v>92.579993999999999</v>
      </c>
      <c r="EJ14" s="18">
        <v>52.17</v>
      </c>
      <c r="EK14" s="18">
        <v>53.64</v>
      </c>
      <c r="EL14" s="18">
        <v>59.79</v>
      </c>
      <c r="EM14" s="18">
        <v>75.3</v>
      </c>
      <c r="EN14" s="18">
        <v>73.8</v>
      </c>
      <c r="EO14" s="18">
        <v>50.94</v>
      </c>
      <c r="EP14" s="18">
        <v>58.680003999999997</v>
      </c>
      <c r="EQ14" s="18">
        <v>57.27</v>
      </c>
      <c r="ER14" s="18">
        <v>50.760002</v>
      </c>
      <c r="ES14" s="18">
        <v>77.64</v>
      </c>
      <c r="ET14" s="18">
        <v>81.06</v>
      </c>
      <c r="EU14" s="18">
        <v>82.680009999999996</v>
      </c>
      <c r="EV14" s="18">
        <v>74.760009999999994</v>
      </c>
      <c r="EW14" s="18">
        <v>117.42</v>
      </c>
      <c r="EX14" s="18">
        <v>107.250015</v>
      </c>
      <c r="EY14" s="18">
        <v>86.82</v>
      </c>
      <c r="EZ14" s="18">
        <v>92.64</v>
      </c>
      <c r="FA14" s="18">
        <v>130.83000000000001</v>
      </c>
      <c r="FB14" s="18">
        <v>168.48</v>
      </c>
      <c r="FC14" s="18">
        <v>179.76000999999999</v>
      </c>
      <c r="FD14" s="18">
        <v>97.200005000000004</v>
      </c>
      <c r="FE14" s="18">
        <v>90.99</v>
      </c>
      <c r="FF14" s="18">
        <v>109.38</v>
      </c>
      <c r="FG14" s="18">
        <v>90.69</v>
      </c>
      <c r="FH14" s="18">
        <v>166.44</v>
      </c>
      <c r="FI14" s="18">
        <v>150.12</v>
      </c>
      <c r="FJ14" s="18">
        <v>134.85</v>
      </c>
      <c r="FK14" s="18">
        <v>183.36001999999999</v>
      </c>
      <c r="FL14" s="18">
        <v>113.39999400000001</v>
      </c>
      <c r="FM14" s="18">
        <v>116.13</v>
      </c>
      <c r="FN14" s="18">
        <v>121.05</v>
      </c>
      <c r="FO14" s="18">
        <v>111.3</v>
      </c>
      <c r="FP14" s="18">
        <v>161.94</v>
      </c>
      <c r="FQ14" s="18">
        <v>144.99</v>
      </c>
      <c r="FR14" s="18">
        <v>104.43001</v>
      </c>
      <c r="FS14" s="18">
        <v>155.94</v>
      </c>
      <c r="FT14" s="18">
        <v>124.770004</v>
      </c>
      <c r="FU14" s="18">
        <v>131.94</v>
      </c>
      <c r="FV14" s="18">
        <v>128.79001</v>
      </c>
      <c r="FW14" s="18">
        <v>133.02000000000001</v>
      </c>
      <c r="FX14" s="18">
        <v>134.48999000000001</v>
      </c>
      <c r="FY14" s="18">
        <v>97.5</v>
      </c>
      <c r="FZ14" s="18">
        <v>90.72</v>
      </c>
      <c r="GA14" s="18">
        <v>87.630004999999997</v>
      </c>
      <c r="GB14" s="18">
        <v>79.83</v>
      </c>
      <c r="GC14" s="18">
        <v>70.979996</v>
      </c>
      <c r="GD14" s="18">
        <v>71.819999999999993</v>
      </c>
      <c r="GE14" s="18">
        <v>71.010000000000005</v>
      </c>
      <c r="GF14" s="18">
        <v>63.629997000000003</v>
      </c>
      <c r="GG14" s="18">
        <v>54.69</v>
      </c>
      <c r="GH14" s="18">
        <v>63.989998</v>
      </c>
      <c r="GI14" s="18">
        <v>58.71</v>
      </c>
      <c r="GJ14" s="18">
        <v>42.659996</v>
      </c>
      <c r="GK14" s="18">
        <v>43.98</v>
      </c>
      <c r="GL14" s="18">
        <v>53.79</v>
      </c>
      <c r="GM14" s="18">
        <v>54.48</v>
      </c>
      <c r="GN14" s="18">
        <v>56.31</v>
      </c>
      <c r="GO14" s="18">
        <v>157.16999999999999</v>
      </c>
      <c r="GP14" s="18">
        <v>132.29999000000001</v>
      </c>
      <c r="GQ14" s="18">
        <v>107.21999</v>
      </c>
      <c r="GR14" s="18">
        <v>100.29</v>
      </c>
      <c r="GS14" s="18">
        <v>116.009995</v>
      </c>
      <c r="GT14" s="18">
        <v>112.34999000000001</v>
      </c>
      <c r="GU14" s="18">
        <v>181.79999000000001</v>
      </c>
      <c r="GV14" s="18">
        <v>171.33</v>
      </c>
      <c r="GW14" s="18">
        <v>156.03</v>
      </c>
      <c r="GX14" s="18">
        <v>93.15</v>
      </c>
      <c r="GY14" s="18">
        <v>83.28</v>
      </c>
      <c r="GZ14" s="18">
        <v>69.69</v>
      </c>
      <c r="HA14" s="18">
        <v>60.48</v>
      </c>
      <c r="HB14" s="18">
        <v>98.280010000000004</v>
      </c>
      <c r="HC14" s="18">
        <v>114.42</v>
      </c>
      <c r="HD14" s="18">
        <v>190.38</v>
      </c>
      <c r="HE14" s="18">
        <v>154.47</v>
      </c>
      <c r="HF14" s="18">
        <v>134.97</v>
      </c>
      <c r="HG14" s="18">
        <v>108.18001</v>
      </c>
      <c r="HH14" s="18">
        <v>110.64</v>
      </c>
      <c r="HI14" s="18">
        <v>163.5</v>
      </c>
      <c r="HJ14" s="18">
        <v>136.13999999999999</v>
      </c>
      <c r="HK14" s="18">
        <v>135.81</v>
      </c>
      <c r="HL14" s="18">
        <v>102.78</v>
      </c>
      <c r="HM14" s="18">
        <v>140.13</v>
      </c>
      <c r="HN14" s="18">
        <v>159.15</v>
      </c>
      <c r="HO14" s="18">
        <v>140.48999000000001</v>
      </c>
      <c r="HP14" s="18">
        <v>110.30999</v>
      </c>
      <c r="HQ14" s="18">
        <v>121.35000599999999</v>
      </c>
      <c r="HR14" s="18">
        <v>128.82</v>
      </c>
      <c r="HS14" s="18">
        <v>120.39</v>
      </c>
      <c r="HT14" s="18">
        <v>88.38</v>
      </c>
      <c r="HU14" s="18">
        <v>99.479996</v>
      </c>
      <c r="HV14" s="18">
        <v>72.090003999999993</v>
      </c>
      <c r="HW14" s="18">
        <v>69.090003999999993</v>
      </c>
      <c r="HX14" s="18">
        <v>55.260002</v>
      </c>
      <c r="HY14" s="18">
        <v>44.010002</v>
      </c>
      <c r="HZ14" s="18">
        <v>41.340004</v>
      </c>
      <c r="IA14" s="18">
        <v>58.53</v>
      </c>
      <c r="IB14" s="18">
        <v>46.5</v>
      </c>
      <c r="IC14" s="18">
        <v>57.81</v>
      </c>
      <c r="ID14" s="18">
        <v>84.539990000000003</v>
      </c>
      <c r="IE14" s="18">
        <v>136.26</v>
      </c>
      <c r="IF14" s="18">
        <v>126.96</v>
      </c>
      <c r="IG14" s="18">
        <v>97.71</v>
      </c>
      <c r="IH14" s="18">
        <v>95.64</v>
      </c>
      <c r="II14" s="18">
        <v>96.09</v>
      </c>
      <c r="IJ14" s="18">
        <v>137.84998999999999</v>
      </c>
      <c r="IK14" s="18">
        <v>166.29001</v>
      </c>
      <c r="IL14" s="18">
        <v>89.31</v>
      </c>
      <c r="IM14" s="18">
        <v>74.31</v>
      </c>
      <c r="IN14" s="18">
        <v>75.840003999999993</v>
      </c>
      <c r="IO14" s="18">
        <v>80.069999999999993</v>
      </c>
      <c r="IP14" s="18">
        <v>98.520004</v>
      </c>
      <c r="IQ14" s="18">
        <v>105.09001000000001</v>
      </c>
      <c r="IR14" s="18">
        <v>140.19</v>
      </c>
      <c r="IS14" s="18">
        <v>195.54001</v>
      </c>
      <c r="IT14" s="18">
        <v>124.31999</v>
      </c>
      <c r="IU14" s="18">
        <v>146.1</v>
      </c>
      <c r="IV14" s="18">
        <v>142.5</v>
      </c>
      <c r="IW14" s="18">
        <v>136.13998000000001</v>
      </c>
      <c r="IX14" s="18">
        <v>105.09</v>
      </c>
      <c r="IY14" s="18">
        <v>105.18001</v>
      </c>
      <c r="IZ14" s="18">
        <v>85.679990000000004</v>
      </c>
      <c r="JA14" s="18">
        <v>93.66</v>
      </c>
      <c r="JB14" s="18">
        <v>58.86</v>
      </c>
      <c r="JC14" s="18">
        <v>65.340003999999993</v>
      </c>
      <c r="JD14" s="18">
        <v>78.239999999999995</v>
      </c>
      <c r="JE14" s="18">
        <v>80.729996</v>
      </c>
      <c r="JF14" s="18">
        <v>77.340003999999993</v>
      </c>
      <c r="JG14" s="18">
        <v>95.850005999999993</v>
      </c>
      <c r="JH14" s="18">
        <v>70.770004</v>
      </c>
      <c r="JI14" s="18">
        <v>63.57</v>
      </c>
      <c r="JJ14" s="18">
        <v>64.08</v>
      </c>
      <c r="JK14" s="18">
        <v>56.4</v>
      </c>
      <c r="JL14" s="18">
        <v>45.72</v>
      </c>
      <c r="JM14" s="18">
        <v>59.699997000000003</v>
      </c>
      <c r="JN14" s="18">
        <v>103.979996</v>
      </c>
      <c r="JO14" s="18">
        <v>130.20000999999999</v>
      </c>
      <c r="JP14" s="18">
        <v>115.62</v>
      </c>
      <c r="JQ14" s="18">
        <v>92.64</v>
      </c>
      <c r="JR14" s="18">
        <v>64.439994999999996</v>
      </c>
      <c r="JS14" s="18">
        <v>80.67</v>
      </c>
      <c r="JT14" s="18">
        <v>106.32001</v>
      </c>
      <c r="JU14" s="18">
        <v>96.900009999999995</v>
      </c>
      <c r="JV14" s="18">
        <v>234.42</v>
      </c>
      <c r="JW14" s="18">
        <v>274.86002000000002</v>
      </c>
      <c r="JX14" s="18">
        <v>154.73999000000001</v>
      </c>
      <c r="JY14" s="18">
        <v>127.43998999999999</v>
      </c>
      <c r="JZ14" s="18">
        <v>115.740005</v>
      </c>
      <c r="KA14" s="18">
        <v>115.67999</v>
      </c>
      <c r="KB14" s="18">
        <v>98.31</v>
      </c>
      <c r="KC14" s="18">
        <v>105.54</v>
      </c>
      <c r="KD14" s="18">
        <v>141.99</v>
      </c>
      <c r="KE14" s="18">
        <v>100.71</v>
      </c>
      <c r="KF14" s="18">
        <v>56.85</v>
      </c>
      <c r="KG14" s="18">
        <v>57.72</v>
      </c>
      <c r="KH14" s="18">
        <v>56.340004</v>
      </c>
      <c r="KI14" s="18">
        <v>69.33</v>
      </c>
      <c r="KJ14" s="18">
        <v>92.1</v>
      </c>
      <c r="KK14" s="18">
        <v>102.69</v>
      </c>
      <c r="KL14" s="18">
        <v>93.36</v>
      </c>
      <c r="KM14" s="18">
        <v>65.219989999999996</v>
      </c>
      <c r="KN14" s="18">
        <v>68.099999999999994</v>
      </c>
      <c r="KO14" s="18">
        <v>73.47</v>
      </c>
      <c r="KP14" s="18">
        <v>59.340004</v>
      </c>
      <c r="KQ14" s="18">
        <v>119.04</v>
      </c>
      <c r="KR14" s="18">
        <v>147.12</v>
      </c>
      <c r="KS14" s="18">
        <v>122.40000999999999</v>
      </c>
      <c r="KT14" s="18">
        <v>70.44</v>
      </c>
      <c r="KU14" s="18">
        <v>70.349999999999994</v>
      </c>
      <c r="KV14" s="18">
        <v>71.069999999999993</v>
      </c>
      <c r="KW14" s="18">
        <v>100.83</v>
      </c>
      <c r="KX14" s="18">
        <v>93.869995000000003</v>
      </c>
      <c r="KY14" s="18">
        <v>94.74</v>
      </c>
      <c r="KZ14" s="18">
        <v>109.11</v>
      </c>
      <c r="LA14" s="18">
        <v>137.64000999999999</v>
      </c>
      <c r="LB14" s="18">
        <v>129.09001000000001</v>
      </c>
      <c r="LC14" s="18">
        <v>106.17</v>
      </c>
      <c r="LD14" s="18">
        <v>99.900009999999995</v>
      </c>
      <c r="LE14" s="18">
        <v>73.56</v>
      </c>
      <c r="LF14" s="18">
        <v>73.799994999999996</v>
      </c>
      <c r="LG14" s="18">
        <v>60.03</v>
      </c>
      <c r="LH14" s="18">
        <v>68.850005999999993</v>
      </c>
      <c r="LI14" s="18">
        <v>79.350005999999993</v>
      </c>
      <c r="LJ14" s="18">
        <v>84.270004</v>
      </c>
      <c r="LK14" s="18">
        <v>69.899994000000007</v>
      </c>
      <c r="LL14" s="18">
        <v>52.98</v>
      </c>
      <c r="LM14" s="18">
        <v>128.13</v>
      </c>
      <c r="LN14" s="18">
        <v>94.770004</v>
      </c>
      <c r="LO14" s="18">
        <v>81.03</v>
      </c>
      <c r="LP14" s="18">
        <v>82.17</v>
      </c>
      <c r="LQ14" s="18">
        <v>75.540000000000006</v>
      </c>
      <c r="LR14" s="18">
        <v>87.72</v>
      </c>
      <c r="LS14" s="18">
        <v>90.66</v>
      </c>
      <c r="LT14" s="18">
        <v>89.010009999999994</v>
      </c>
      <c r="LU14" s="18">
        <v>92.97</v>
      </c>
      <c r="LV14" s="18">
        <v>104.01000999999999</v>
      </c>
      <c r="LW14" s="18">
        <v>129.20999</v>
      </c>
    </row>
    <row r="15" spans="1:335" x14ac:dyDescent="0.3">
      <c r="A15" s="15">
        <v>2004</v>
      </c>
      <c r="B15" s="18">
        <v>66.149994000000007</v>
      </c>
      <c r="C15" s="18">
        <v>49.950004999999997</v>
      </c>
      <c r="D15" s="18">
        <v>44.699997000000003</v>
      </c>
      <c r="E15" s="18">
        <v>65.61</v>
      </c>
      <c r="F15" s="18">
        <v>61.050002999999997</v>
      </c>
      <c r="G15" s="18">
        <v>52.050002999999997</v>
      </c>
      <c r="H15" s="18">
        <v>49.98</v>
      </c>
      <c r="I15" s="18">
        <v>46.29</v>
      </c>
      <c r="J15" s="18">
        <v>101.16</v>
      </c>
      <c r="K15" s="18">
        <v>86.46</v>
      </c>
      <c r="L15" s="18">
        <v>76.979996</v>
      </c>
      <c r="M15" s="18">
        <v>57.840004</v>
      </c>
      <c r="N15" s="18">
        <v>68.790000000000006</v>
      </c>
      <c r="O15" s="18">
        <v>56.339995999999999</v>
      </c>
      <c r="P15" s="18">
        <v>53.64</v>
      </c>
      <c r="Q15" s="18">
        <v>66.539990000000003</v>
      </c>
      <c r="R15" s="18">
        <v>77.399994000000007</v>
      </c>
      <c r="S15" s="18">
        <v>77.340003999999993</v>
      </c>
      <c r="T15" s="18">
        <v>100.770004</v>
      </c>
      <c r="U15" s="18">
        <v>89.76</v>
      </c>
      <c r="V15" s="18">
        <v>110.25</v>
      </c>
      <c r="W15" s="18">
        <v>125.88</v>
      </c>
      <c r="X15" s="18">
        <v>94.65</v>
      </c>
      <c r="Y15" s="18">
        <v>90.24</v>
      </c>
      <c r="Z15" s="18">
        <v>114.72</v>
      </c>
      <c r="AA15" s="18">
        <v>79.380004999999997</v>
      </c>
      <c r="AB15" s="18">
        <v>122.67</v>
      </c>
      <c r="AC15" s="18">
        <v>90.479996</v>
      </c>
      <c r="AD15" s="18">
        <v>152.82</v>
      </c>
      <c r="AE15" s="18">
        <v>102.42</v>
      </c>
      <c r="AF15" s="18">
        <v>81.99</v>
      </c>
      <c r="AG15" s="18">
        <v>78.180000000000007</v>
      </c>
      <c r="AH15" s="18">
        <v>101.13</v>
      </c>
      <c r="AI15" s="18">
        <v>93.030010000000004</v>
      </c>
      <c r="AJ15" s="18">
        <v>77.849999999999994</v>
      </c>
      <c r="AK15" s="18">
        <v>92.28</v>
      </c>
      <c r="AL15" s="18">
        <v>79.14</v>
      </c>
      <c r="AM15" s="18">
        <v>90.81</v>
      </c>
      <c r="AN15" s="18">
        <v>93.180009999999996</v>
      </c>
      <c r="AO15" s="18">
        <v>95.04</v>
      </c>
      <c r="AP15" s="18">
        <v>97.41</v>
      </c>
      <c r="AQ15" s="18">
        <v>106.92</v>
      </c>
      <c r="AR15" s="18">
        <v>121.35001</v>
      </c>
      <c r="AS15" s="18">
        <v>90.78</v>
      </c>
      <c r="AT15" s="18">
        <v>90.090010000000007</v>
      </c>
      <c r="AU15" s="18">
        <v>104.09999000000001</v>
      </c>
      <c r="AV15" s="18">
        <v>124.38</v>
      </c>
      <c r="AW15" s="18">
        <v>115.86</v>
      </c>
      <c r="AX15" s="18">
        <v>76.14</v>
      </c>
      <c r="AY15" s="18">
        <v>92.19</v>
      </c>
      <c r="AZ15" s="18">
        <v>107.700005</v>
      </c>
      <c r="BA15" s="18">
        <v>92.670006000000001</v>
      </c>
      <c r="BB15" s="18">
        <v>124.46999</v>
      </c>
      <c r="BC15" s="18">
        <v>150.87</v>
      </c>
      <c r="BD15" s="18">
        <v>170.64</v>
      </c>
      <c r="BE15" s="18">
        <v>148.32</v>
      </c>
      <c r="BF15" s="18">
        <v>77.37</v>
      </c>
      <c r="BG15" s="18">
        <v>93.36</v>
      </c>
      <c r="BH15" s="18">
        <v>85.020004</v>
      </c>
      <c r="BI15" s="18">
        <v>59.73</v>
      </c>
      <c r="BJ15" s="18">
        <v>84.36</v>
      </c>
      <c r="BK15" s="18">
        <v>52.800002999999997</v>
      </c>
      <c r="BL15" s="18">
        <v>80.850005999999993</v>
      </c>
      <c r="BM15" s="18">
        <v>167.06998999999999</v>
      </c>
      <c r="BN15" s="18">
        <v>92.07</v>
      </c>
      <c r="BO15" s="18">
        <v>81.209999999999994</v>
      </c>
      <c r="BP15" s="18">
        <v>92.67</v>
      </c>
      <c r="BQ15" s="18">
        <v>77.340003999999993</v>
      </c>
      <c r="BR15" s="18">
        <v>97.770004</v>
      </c>
      <c r="BS15" s="18">
        <v>109.259995</v>
      </c>
      <c r="BT15" s="18">
        <v>99.63</v>
      </c>
      <c r="BU15" s="18">
        <v>85.8</v>
      </c>
      <c r="BV15" s="18">
        <v>113.91</v>
      </c>
      <c r="BW15" s="18">
        <v>149.58000000000001</v>
      </c>
      <c r="BX15" s="18">
        <v>86.22</v>
      </c>
      <c r="BY15" s="18">
        <v>142.08000000000001</v>
      </c>
      <c r="BZ15" s="18">
        <v>97.319990000000004</v>
      </c>
      <c r="CA15" s="18">
        <v>105.14999400000001</v>
      </c>
      <c r="CB15" s="18">
        <v>98.759995000000004</v>
      </c>
      <c r="CC15" s="18">
        <v>96.96</v>
      </c>
      <c r="CD15" s="18">
        <v>105.12</v>
      </c>
      <c r="CE15" s="18">
        <v>90.39</v>
      </c>
      <c r="CF15" s="18">
        <v>78.540000000000006</v>
      </c>
      <c r="CG15" s="18">
        <v>84.75</v>
      </c>
      <c r="CH15" s="18">
        <v>78.090003999999993</v>
      </c>
      <c r="CI15" s="18">
        <v>93.869995000000003</v>
      </c>
      <c r="CJ15" s="18">
        <v>116.520004</v>
      </c>
      <c r="CK15" s="18">
        <v>56.490004999999996</v>
      </c>
      <c r="CL15" s="18">
        <v>65.520004</v>
      </c>
      <c r="CM15" s="18">
        <v>62.82</v>
      </c>
      <c r="CN15" s="18">
        <v>54</v>
      </c>
      <c r="CO15" s="18">
        <v>72.150000000000006</v>
      </c>
      <c r="CP15" s="18">
        <v>93.780010000000004</v>
      </c>
      <c r="CQ15" s="18">
        <v>112.44</v>
      </c>
      <c r="CR15" s="18">
        <v>110.43001</v>
      </c>
      <c r="CS15" s="18">
        <v>122.64</v>
      </c>
      <c r="CT15" s="18">
        <v>157.31998999999999</v>
      </c>
      <c r="CU15" s="18">
        <v>120.299995</v>
      </c>
      <c r="CV15" s="18">
        <v>87.51</v>
      </c>
      <c r="CW15" s="18">
        <v>71.969989999999996</v>
      </c>
      <c r="CX15" s="18">
        <v>71.100005999999993</v>
      </c>
      <c r="CY15" s="18">
        <v>70.380004999999997</v>
      </c>
      <c r="CZ15" s="18">
        <v>70.95</v>
      </c>
      <c r="DA15" s="18">
        <v>90.420006000000001</v>
      </c>
      <c r="DB15" s="18">
        <v>86.34</v>
      </c>
      <c r="DC15" s="18">
        <v>105.60000599999999</v>
      </c>
      <c r="DD15" s="18">
        <v>88.020004</v>
      </c>
      <c r="DE15" s="18">
        <v>77.549994999999996</v>
      </c>
      <c r="DF15" s="18">
        <v>103.71</v>
      </c>
      <c r="DG15" s="18">
        <v>90.569990000000004</v>
      </c>
      <c r="DH15" s="18">
        <v>74.61</v>
      </c>
      <c r="DI15" s="18">
        <v>92.88</v>
      </c>
      <c r="DJ15" s="18">
        <v>139.47</v>
      </c>
      <c r="DK15" s="18">
        <v>117.96</v>
      </c>
      <c r="DL15" s="18">
        <v>80.459999999999994</v>
      </c>
      <c r="DM15" s="18">
        <v>169.56</v>
      </c>
      <c r="DN15" s="18">
        <v>134.70000999999999</v>
      </c>
      <c r="DO15" s="18">
        <v>110.30999</v>
      </c>
      <c r="DP15" s="18">
        <v>119.13</v>
      </c>
      <c r="DQ15" s="18">
        <v>84.15</v>
      </c>
      <c r="DR15" s="18">
        <v>98.91</v>
      </c>
      <c r="DS15" s="18">
        <v>91.53</v>
      </c>
      <c r="DT15" s="18">
        <v>83.67</v>
      </c>
      <c r="DU15" s="18">
        <v>86.61</v>
      </c>
      <c r="DV15" s="18">
        <v>91.26</v>
      </c>
      <c r="DW15" s="18">
        <v>92.76</v>
      </c>
      <c r="DX15" s="18">
        <v>99</v>
      </c>
      <c r="DY15" s="18">
        <v>89.76</v>
      </c>
      <c r="DZ15" s="18">
        <v>101.34</v>
      </c>
      <c r="EA15" s="18">
        <v>178.23000999999999</v>
      </c>
      <c r="EB15" s="18">
        <v>148.35</v>
      </c>
      <c r="EC15" s="18">
        <v>119.39999400000001</v>
      </c>
      <c r="ED15" s="18">
        <v>106.01999000000001</v>
      </c>
      <c r="EE15" s="18">
        <v>112.95</v>
      </c>
      <c r="EF15" s="18">
        <v>95.64</v>
      </c>
      <c r="EG15" s="18">
        <v>77.88</v>
      </c>
      <c r="EH15" s="18">
        <v>71.34</v>
      </c>
      <c r="EI15" s="18">
        <v>66.869995000000003</v>
      </c>
      <c r="EJ15" s="18">
        <v>96.39</v>
      </c>
      <c r="EK15" s="18">
        <v>53.79</v>
      </c>
      <c r="EL15" s="18">
        <v>105.54</v>
      </c>
      <c r="EM15" s="18">
        <v>131.58000000000001</v>
      </c>
      <c r="EN15" s="18">
        <v>124.82999</v>
      </c>
      <c r="EO15" s="18">
        <v>114.96</v>
      </c>
      <c r="EP15" s="18">
        <v>100.59001000000001</v>
      </c>
      <c r="EQ15" s="18">
        <v>68.969989999999996</v>
      </c>
      <c r="ER15" s="18">
        <v>76.59</v>
      </c>
      <c r="ES15" s="18">
        <v>73.709999999999994</v>
      </c>
      <c r="ET15" s="18">
        <v>90.99</v>
      </c>
      <c r="EU15" s="18">
        <v>72.270004</v>
      </c>
      <c r="EV15" s="18">
        <v>80.040009999999995</v>
      </c>
      <c r="EW15" s="18">
        <v>90.81</v>
      </c>
      <c r="EX15" s="18">
        <v>105.66</v>
      </c>
      <c r="EY15" s="18">
        <v>106.619995</v>
      </c>
      <c r="EZ15" s="18">
        <v>94.17</v>
      </c>
      <c r="FA15" s="18">
        <v>78.78</v>
      </c>
      <c r="FB15" s="18">
        <v>79.2</v>
      </c>
      <c r="FC15" s="18">
        <v>80.94</v>
      </c>
      <c r="FD15" s="18">
        <v>102.84</v>
      </c>
      <c r="FE15" s="18">
        <v>97.08</v>
      </c>
      <c r="FF15" s="18">
        <v>92.88</v>
      </c>
      <c r="FG15" s="18">
        <v>115.67999</v>
      </c>
      <c r="FH15" s="18">
        <v>104.67</v>
      </c>
      <c r="FI15" s="18">
        <v>77.28</v>
      </c>
      <c r="FJ15" s="18">
        <v>100.01999000000001</v>
      </c>
      <c r="FK15" s="18">
        <v>111.240005</v>
      </c>
      <c r="FL15" s="18">
        <v>115.44</v>
      </c>
      <c r="FM15" s="18">
        <v>104.88</v>
      </c>
      <c r="FN15" s="18">
        <v>101.19</v>
      </c>
      <c r="FO15" s="18">
        <v>130.95000999999999</v>
      </c>
      <c r="FP15" s="18">
        <v>115.92</v>
      </c>
      <c r="FQ15" s="18">
        <v>146.54999000000001</v>
      </c>
      <c r="FR15" s="18">
        <v>140.72999999999999</v>
      </c>
      <c r="FS15" s="18">
        <v>81.749989999999997</v>
      </c>
      <c r="FT15" s="18">
        <v>87.51</v>
      </c>
      <c r="FU15" s="18">
        <v>100.47</v>
      </c>
      <c r="FV15" s="18">
        <v>97.44</v>
      </c>
      <c r="FW15" s="18">
        <v>151.65001000000001</v>
      </c>
      <c r="FX15" s="18">
        <v>144.18001000000001</v>
      </c>
      <c r="FY15" s="18">
        <v>118.56</v>
      </c>
      <c r="FZ15" s="18">
        <v>121.26000999999999</v>
      </c>
      <c r="GA15" s="18">
        <v>128.94</v>
      </c>
      <c r="GB15" s="18">
        <v>89.22</v>
      </c>
      <c r="GC15" s="18">
        <v>66.540000000000006</v>
      </c>
      <c r="GD15" s="18">
        <v>81.569999999999993</v>
      </c>
      <c r="GE15" s="18">
        <v>91.289990000000003</v>
      </c>
      <c r="GF15" s="18">
        <v>90.450005000000004</v>
      </c>
      <c r="GG15" s="18">
        <v>99.96</v>
      </c>
      <c r="GH15" s="18">
        <v>72.210009999999997</v>
      </c>
      <c r="GI15" s="18">
        <v>101.28</v>
      </c>
      <c r="GJ15" s="18">
        <v>136.26</v>
      </c>
      <c r="GK15" s="18">
        <v>148.44</v>
      </c>
      <c r="GL15" s="18">
        <v>74.489999999999995</v>
      </c>
      <c r="GM15" s="18">
        <v>54.03</v>
      </c>
      <c r="GN15" s="18">
        <v>54.149997999999997</v>
      </c>
      <c r="GO15" s="18">
        <v>67.709999999999994</v>
      </c>
      <c r="GP15" s="18">
        <v>88.62</v>
      </c>
      <c r="GQ15" s="18">
        <v>98.22</v>
      </c>
      <c r="GR15" s="18">
        <v>79.77</v>
      </c>
      <c r="GS15" s="18">
        <v>65.040000000000006</v>
      </c>
      <c r="GT15" s="18">
        <v>89.490004999999996</v>
      </c>
      <c r="GU15" s="18">
        <v>106.59</v>
      </c>
      <c r="GV15" s="18">
        <v>77.849999999999994</v>
      </c>
      <c r="GW15" s="18">
        <v>70.89</v>
      </c>
      <c r="GX15" s="18">
        <v>81.78</v>
      </c>
      <c r="GY15" s="18">
        <v>105.54</v>
      </c>
      <c r="GZ15" s="18">
        <v>95.79</v>
      </c>
      <c r="HA15" s="18">
        <v>82.56</v>
      </c>
      <c r="HB15" s="18">
        <v>104.25</v>
      </c>
      <c r="HC15" s="18">
        <v>84.270004</v>
      </c>
      <c r="HD15" s="18">
        <v>108.72</v>
      </c>
      <c r="HE15" s="18">
        <v>100.38</v>
      </c>
      <c r="HF15" s="18">
        <v>106.62</v>
      </c>
      <c r="HG15" s="18">
        <v>107.549995</v>
      </c>
      <c r="HH15" s="18">
        <v>113.34</v>
      </c>
      <c r="HI15" s="18">
        <v>122.700005</v>
      </c>
      <c r="HJ15" s="18">
        <v>93.21</v>
      </c>
      <c r="HK15" s="18">
        <v>79.86</v>
      </c>
      <c r="HL15" s="18">
        <v>73.47</v>
      </c>
      <c r="HM15" s="18">
        <v>94.71</v>
      </c>
      <c r="HN15" s="18">
        <v>93.81</v>
      </c>
      <c r="HO15" s="18">
        <v>91.229996</v>
      </c>
      <c r="HP15" s="18">
        <v>121.5</v>
      </c>
      <c r="HQ15" s="18">
        <v>166.17</v>
      </c>
      <c r="HR15" s="18">
        <v>133.62</v>
      </c>
      <c r="HS15" s="18">
        <v>153.66</v>
      </c>
      <c r="HT15" s="18">
        <v>164.52</v>
      </c>
      <c r="HU15" s="18">
        <v>160.86001999999999</v>
      </c>
      <c r="HV15" s="18">
        <v>83.19</v>
      </c>
      <c r="HW15" s="18">
        <v>67.17</v>
      </c>
      <c r="HX15" s="18">
        <v>85.319990000000004</v>
      </c>
      <c r="HY15" s="18">
        <v>84</v>
      </c>
      <c r="HZ15" s="18">
        <v>72.900000000000006</v>
      </c>
      <c r="IA15" s="18">
        <v>85.56</v>
      </c>
      <c r="IB15" s="18">
        <v>92.849990000000005</v>
      </c>
      <c r="IC15" s="18">
        <v>101.21999</v>
      </c>
      <c r="ID15" s="18">
        <v>87.600005999999993</v>
      </c>
      <c r="IE15" s="18">
        <v>74.790000000000006</v>
      </c>
      <c r="IF15" s="18">
        <v>84.78</v>
      </c>
      <c r="IG15" s="18">
        <v>79.53</v>
      </c>
      <c r="IH15" s="18">
        <v>57.06</v>
      </c>
      <c r="II15" s="18">
        <v>60.57</v>
      </c>
      <c r="IJ15" s="18">
        <v>79.319990000000004</v>
      </c>
      <c r="IK15" s="18">
        <v>94.14</v>
      </c>
      <c r="IL15" s="18">
        <v>108.09</v>
      </c>
      <c r="IM15" s="18">
        <v>101.79001</v>
      </c>
      <c r="IN15" s="18">
        <v>87.899994000000007</v>
      </c>
      <c r="IO15" s="18">
        <v>63.300002999999997</v>
      </c>
      <c r="IP15" s="18">
        <v>70.5</v>
      </c>
      <c r="IQ15" s="18">
        <v>117.30002</v>
      </c>
      <c r="IR15" s="18">
        <v>111.299995</v>
      </c>
      <c r="IS15" s="18">
        <v>88.11</v>
      </c>
      <c r="IT15" s="18">
        <v>149.07</v>
      </c>
      <c r="IU15" s="18">
        <v>138.29999000000001</v>
      </c>
      <c r="IV15" s="18">
        <v>102.12</v>
      </c>
      <c r="IW15" s="18">
        <v>99.450005000000004</v>
      </c>
      <c r="IX15" s="18">
        <v>92.28</v>
      </c>
      <c r="IY15" s="18">
        <v>95.729996</v>
      </c>
      <c r="IZ15" s="18">
        <v>102.93001</v>
      </c>
      <c r="JA15" s="18">
        <v>90.270004</v>
      </c>
      <c r="JB15" s="18">
        <v>104.729996</v>
      </c>
      <c r="JC15" s="18">
        <v>97.5</v>
      </c>
      <c r="JD15" s="18">
        <v>115.64999400000001</v>
      </c>
      <c r="JE15" s="18">
        <v>99.96</v>
      </c>
      <c r="JF15" s="18">
        <v>72.090003999999993</v>
      </c>
      <c r="JG15" s="18">
        <v>78.930009999999996</v>
      </c>
      <c r="JH15" s="18">
        <v>102.21</v>
      </c>
      <c r="JI15" s="18">
        <v>109.59001000000001</v>
      </c>
      <c r="JJ15" s="18">
        <v>110.42999</v>
      </c>
      <c r="JK15" s="18">
        <v>57.659996</v>
      </c>
      <c r="JL15" s="18">
        <v>56.22</v>
      </c>
      <c r="JM15" s="18">
        <v>82.17</v>
      </c>
      <c r="JN15" s="18">
        <v>76.590003999999993</v>
      </c>
      <c r="JO15" s="18">
        <v>126.92999</v>
      </c>
      <c r="JP15" s="18">
        <v>134.46</v>
      </c>
      <c r="JQ15" s="18">
        <v>142.20000999999999</v>
      </c>
      <c r="JR15" s="18">
        <v>223.38</v>
      </c>
      <c r="JS15" s="18">
        <v>85.11</v>
      </c>
      <c r="JT15" s="18">
        <v>53.399997999999997</v>
      </c>
      <c r="JU15" s="18">
        <v>60.869995000000003</v>
      </c>
      <c r="JV15" s="18">
        <v>78.900000000000006</v>
      </c>
      <c r="JW15" s="18">
        <v>112.11001</v>
      </c>
      <c r="JX15" s="18">
        <v>133.56001000000001</v>
      </c>
      <c r="JY15" s="18">
        <v>148.16999999999999</v>
      </c>
      <c r="JZ15" s="18">
        <v>63.48</v>
      </c>
      <c r="KA15" s="18">
        <v>60.96</v>
      </c>
      <c r="KB15" s="18">
        <v>72.69</v>
      </c>
      <c r="KC15" s="18">
        <v>50.670006000000001</v>
      </c>
      <c r="KD15" s="18">
        <v>59.25</v>
      </c>
      <c r="KE15" s="18">
        <v>86.04</v>
      </c>
      <c r="KF15" s="18">
        <v>76.979996</v>
      </c>
      <c r="KG15" s="18">
        <v>72.299994999999996</v>
      </c>
      <c r="KH15" s="18">
        <v>90.39</v>
      </c>
      <c r="KI15" s="18">
        <v>98.850005999999993</v>
      </c>
      <c r="KJ15" s="18">
        <v>75.81</v>
      </c>
      <c r="KK15" s="18">
        <v>64.649994000000007</v>
      </c>
      <c r="KL15" s="18">
        <v>100.740005</v>
      </c>
      <c r="KM15" s="18">
        <v>112.29</v>
      </c>
      <c r="KN15" s="18">
        <v>109.56</v>
      </c>
      <c r="KO15" s="18">
        <v>64.799994999999996</v>
      </c>
      <c r="KP15" s="18">
        <v>56.31</v>
      </c>
      <c r="KQ15" s="18">
        <v>80.91</v>
      </c>
      <c r="KR15" s="18">
        <v>76.350005999999993</v>
      </c>
      <c r="KS15" s="18">
        <v>96.81</v>
      </c>
      <c r="KT15" s="18">
        <v>131.01</v>
      </c>
      <c r="KU15" s="18">
        <v>66</v>
      </c>
      <c r="KV15" s="18">
        <v>95.46</v>
      </c>
      <c r="KW15" s="18">
        <v>107.96999</v>
      </c>
      <c r="KX15" s="18">
        <v>166.14</v>
      </c>
      <c r="KY15" s="18">
        <v>130.29001</v>
      </c>
      <c r="KZ15" s="18">
        <v>131.34</v>
      </c>
      <c r="LA15" s="18">
        <v>97.409989999999993</v>
      </c>
      <c r="LB15" s="18">
        <v>128.70000999999999</v>
      </c>
      <c r="LC15" s="18">
        <v>129.75</v>
      </c>
      <c r="LD15" s="18">
        <v>127.05</v>
      </c>
      <c r="LE15" s="18">
        <v>72.959999999999994</v>
      </c>
      <c r="LF15" s="18">
        <v>67.86</v>
      </c>
      <c r="LG15" s="18">
        <v>97.229996</v>
      </c>
      <c r="LH15" s="18">
        <v>114.87</v>
      </c>
      <c r="LI15" s="18">
        <v>90.51</v>
      </c>
      <c r="LJ15" s="18">
        <v>83.34</v>
      </c>
      <c r="LK15" s="18">
        <v>79.11</v>
      </c>
      <c r="LL15" s="18">
        <v>146.88</v>
      </c>
      <c r="LM15" s="18">
        <v>74.22</v>
      </c>
      <c r="LN15" s="18">
        <v>128.72999999999999</v>
      </c>
      <c r="LO15" s="18">
        <v>78.180000000000007</v>
      </c>
      <c r="LP15" s="18">
        <v>97.740004999999996</v>
      </c>
      <c r="LQ15" s="18">
        <v>139.16999999999999</v>
      </c>
      <c r="LR15" s="18">
        <v>124.08</v>
      </c>
      <c r="LS15" s="18">
        <v>111.450005</v>
      </c>
      <c r="LT15" s="18">
        <v>87.600005999999993</v>
      </c>
      <c r="LU15" s="18">
        <v>83.55</v>
      </c>
      <c r="LV15" s="18">
        <v>93</v>
      </c>
      <c r="LW15" s="18">
        <v>77.010000000000005</v>
      </c>
    </row>
    <row r="16" spans="1:335" x14ac:dyDescent="0.3">
      <c r="A16" s="15">
        <v>2005</v>
      </c>
      <c r="B16" s="18">
        <v>66.509995000000004</v>
      </c>
      <c r="C16" s="18">
        <v>68.249989999999997</v>
      </c>
      <c r="D16" s="18">
        <v>61.950004999999997</v>
      </c>
      <c r="E16" s="18">
        <v>79.59</v>
      </c>
      <c r="F16" s="18">
        <v>70.92</v>
      </c>
      <c r="G16" s="18">
        <v>61.92</v>
      </c>
      <c r="H16" s="18">
        <v>66.899994000000007</v>
      </c>
      <c r="I16" s="18">
        <v>94.29</v>
      </c>
      <c r="J16" s="18">
        <v>79.920006000000001</v>
      </c>
      <c r="K16" s="18">
        <v>67.44</v>
      </c>
      <c r="L16" s="18">
        <v>68.37</v>
      </c>
      <c r="M16" s="18">
        <v>78.959999999999994</v>
      </c>
      <c r="N16" s="18">
        <v>84.42</v>
      </c>
      <c r="O16" s="18">
        <v>131.88</v>
      </c>
      <c r="P16" s="18">
        <v>126.299995</v>
      </c>
      <c r="Q16" s="18">
        <v>139.68001000000001</v>
      </c>
      <c r="R16" s="18">
        <v>128.27997999999999</v>
      </c>
      <c r="S16" s="18">
        <v>92.58</v>
      </c>
      <c r="T16" s="18">
        <v>67.170006000000001</v>
      </c>
      <c r="U16" s="18">
        <v>62.160004000000001</v>
      </c>
      <c r="V16" s="18">
        <v>118.98000999999999</v>
      </c>
      <c r="W16" s="18">
        <v>126.21</v>
      </c>
      <c r="X16" s="18">
        <v>140.31</v>
      </c>
      <c r="Y16" s="18">
        <v>132.99</v>
      </c>
      <c r="Z16" s="18">
        <v>107.520004</v>
      </c>
      <c r="AA16" s="18">
        <v>86.7</v>
      </c>
      <c r="AB16" s="18">
        <v>97.47</v>
      </c>
      <c r="AC16" s="18">
        <v>90.060005000000004</v>
      </c>
      <c r="AD16" s="18">
        <v>78.989999999999995</v>
      </c>
      <c r="AE16" s="18">
        <v>83.64</v>
      </c>
      <c r="AF16" s="18">
        <v>86.34</v>
      </c>
      <c r="AG16" s="18">
        <v>101.85000599999999</v>
      </c>
      <c r="AH16" s="18">
        <v>86.13</v>
      </c>
      <c r="AI16" s="18">
        <v>130.32</v>
      </c>
      <c r="AJ16" s="18">
        <v>134.79001</v>
      </c>
      <c r="AK16" s="18">
        <v>139.97999999999999</v>
      </c>
      <c r="AL16" s="18">
        <v>115.14</v>
      </c>
      <c r="AM16" s="18">
        <v>82.29</v>
      </c>
      <c r="AN16" s="18">
        <v>76.41</v>
      </c>
      <c r="AO16" s="18">
        <v>70.590003999999993</v>
      </c>
      <c r="AP16" s="18">
        <v>94.020004</v>
      </c>
      <c r="AQ16" s="18">
        <v>130.47</v>
      </c>
      <c r="AR16" s="18">
        <v>142.65</v>
      </c>
      <c r="AS16" s="18">
        <v>147.84</v>
      </c>
      <c r="AT16" s="18">
        <v>135.47999999999999</v>
      </c>
      <c r="AU16" s="18">
        <v>104.28</v>
      </c>
      <c r="AV16" s="18">
        <v>100.979996</v>
      </c>
      <c r="AW16" s="18">
        <v>58.68</v>
      </c>
      <c r="AX16" s="18">
        <v>120.990005</v>
      </c>
      <c r="AY16" s="18">
        <v>127.229996</v>
      </c>
      <c r="AZ16" s="18">
        <v>123.63</v>
      </c>
      <c r="BA16" s="18">
        <v>101.700005</v>
      </c>
      <c r="BB16" s="18">
        <v>80.489999999999995</v>
      </c>
      <c r="BC16" s="18">
        <v>59.550002999999997</v>
      </c>
      <c r="BD16" s="18">
        <v>69.959999999999994</v>
      </c>
      <c r="BE16" s="18">
        <v>68.099999999999994</v>
      </c>
      <c r="BF16" s="18">
        <v>67.44</v>
      </c>
      <c r="BG16" s="18">
        <v>82.14</v>
      </c>
      <c r="BH16" s="18">
        <v>116.549995</v>
      </c>
      <c r="BI16" s="18">
        <v>121.29</v>
      </c>
      <c r="BJ16" s="18">
        <v>103.62</v>
      </c>
      <c r="BK16" s="18">
        <v>84.78</v>
      </c>
      <c r="BL16" s="18">
        <v>118.86</v>
      </c>
      <c r="BM16" s="18">
        <v>92.760009999999994</v>
      </c>
      <c r="BN16" s="18">
        <v>84.210009999999997</v>
      </c>
      <c r="BO16" s="18">
        <v>106.31999</v>
      </c>
      <c r="BP16" s="18">
        <v>90.03</v>
      </c>
      <c r="BQ16" s="18">
        <v>77.010000000000005</v>
      </c>
      <c r="BR16" s="18">
        <v>119.01000999999999</v>
      </c>
      <c r="BS16" s="18">
        <v>116.13</v>
      </c>
      <c r="BT16" s="18">
        <v>118.92</v>
      </c>
      <c r="BU16" s="18">
        <v>185.84998999999999</v>
      </c>
      <c r="BV16" s="18">
        <v>249.26999000000001</v>
      </c>
      <c r="BW16" s="18">
        <v>275.45999999999998</v>
      </c>
      <c r="BX16" s="18">
        <v>177.9</v>
      </c>
      <c r="BY16" s="18">
        <v>157.02000000000001</v>
      </c>
      <c r="BZ16" s="18">
        <v>151.47</v>
      </c>
      <c r="CA16" s="18">
        <v>135.81</v>
      </c>
      <c r="CB16" s="18">
        <v>81.209999999999994</v>
      </c>
      <c r="CC16" s="18">
        <v>68.37</v>
      </c>
      <c r="CD16" s="18">
        <v>72.569999999999993</v>
      </c>
      <c r="CE16" s="18">
        <v>88.65</v>
      </c>
      <c r="CF16" s="18">
        <v>87.3</v>
      </c>
      <c r="CG16" s="18">
        <v>102.509995</v>
      </c>
      <c r="CH16" s="18">
        <v>115.43998999999999</v>
      </c>
      <c r="CI16" s="18">
        <v>92.819990000000004</v>
      </c>
      <c r="CJ16" s="18">
        <v>76.170006000000001</v>
      </c>
      <c r="CK16" s="18">
        <v>126.15000999999999</v>
      </c>
      <c r="CL16" s="18">
        <v>93.12</v>
      </c>
      <c r="CM16" s="18">
        <v>126.12</v>
      </c>
      <c r="CN16" s="18">
        <v>115.049995</v>
      </c>
      <c r="CO16" s="18">
        <v>143.25</v>
      </c>
      <c r="CP16" s="18">
        <v>132.63</v>
      </c>
      <c r="CQ16" s="18">
        <v>118.83</v>
      </c>
      <c r="CR16" s="18">
        <v>110.520004</v>
      </c>
      <c r="CS16" s="18">
        <v>72.209999999999994</v>
      </c>
      <c r="CT16" s="18">
        <v>68.7</v>
      </c>
      <c r="CU16" s="18">
        <v>67.05</v>
      </c>
      <c r="CV16" s="18">
        <v>59.489998</v>
      </c>
      <c r="CW16" s="18">
        <v>93.15</v>
      </c>
      <c r="CX16" s="18">
        <v>93.69</v>
      </c>
      <c r="CY16" s="18">
        <v>104.61</v>
      </c>
      <c r="CZ16" s="18">
        <v>111.42</v>
      </c>
      <c r="DA16" s="18">
        <v>97.38</v>
      </c>
      <c r="DB16" s="18">
        <v>120.36</v>
      </c>
      <c r="DC16" s="18">
        <v>114.71999</v>
      </c>
      <c r="DD16" s="18">
        <v>84.149994000000007</v>
      </c>
      <c r="DE16" s="18">
        <v>125.91</v>
      </c>
      <c r="DF16" s="18">
        <v>110.40000999999999</v>
      </c>
      <c r="DG16" s="18">
        <v>138.36000000000001</v>
      </c>
      <c r="DH16" s="18">
        <v>121.17</v>
      </c>
      <c r="DI16" s="18">
        <v>122.79</v>
      </c>
      <c r="DJ16" s="18">
        <v>144.36001999999999</v>
      </c>
      <c r="DK16" s="18">
        <v>112.11001</v>
      </c>
      <c r="DL16" s="18">
        <v>114.71999</v>
      </c>
      <c r="DM16" s="18">
        <v>161.60999000000001</v>
      </c>
      <c r="DN16" s="18">
        <v>182.22</v>
      </c>
      <c r="DO16" s="18">
        <v>187.44</v>
      </c>
      <c r="DP16" s="18">
        <v>150.72</v>
      </c>
      <c r="DQ16" s="18">
        <v>117.479996</v>
      </c>
      <c r="DR16" s="18">
        <v>103.5</v>
      </c>
      <c r="DS16" s="18">
        <v>118.229996</v>
      </c>
      <c r="DT16" s="18">
        <v>133.86000000000001</v>
      </c>
      <c r="DU16" s="18">
        <v>128.60999000000001</v>
      </c>
      <c r="DV16" s="18">
        <v>122.93998999999999</v>
      </c>
      <c r="DW16" s="18">
        <v>74.459999999999994</v>
      </c>
      <c r="DX16" s="18">
        <v>82.289990000000003</v>
      </c>
      <c r="DY16" s="18">
        <v>114.990005</v>
      </c>
      <c r="DZ16" s="18">
        <v>106.770004</v>
      </c>
      <c r="EA16" s="18">
        <v>107.97</v>
      </c>
      <c r="EB16" s="18">
        <v>91.26</v>
      </c>
      <c r="EC16" s="18">
        <v>103.62</v>
      </c>
      <c r="ED16" s="18">
        <v>98.37</v>
      </c>
      <c r="EE16" s="18">
        <v>83.489990000000006</v>
      </c>
      <c r="EF16" s="18">
        <v>80.64</v>
      </c>
      <c r="EG16" s="18">
        <v>80.97</v>
      </c>
      <c r="EH16" s="18">
        <v>109.53</v>
      </c>
      <c r="EI16" s="18">
        <v>104.37</v>
      </c>
      <c r="EJ16" s="18">
        <v>111.54</v>
      </c>
      <c r="EK16" s="18">
        <v>141.18001000000001</v>
      </c>
      <c r="EL16" s="18">
        <v>136.20000999999999</v>
      </c>
      <c r="EM16" s="18">
        <v>126.38999</v>
      </c>
      <c r="EN16" s="18">
        <v>123.71999</v>
      </c>
      <c r="EO16" s="18">
        <v>80.97</v>
      </c>
      <c r="EP16" s="18">
        <v>72.63</v>
      </c>
      <c r="EQ16" s="18">
        <v>82.53</v>
      </c>
      <c r="ER16" s="18">
        <v>71.790000000000006</v>
      </c>
      <c r="ES16" s="18">
        <v>60.449997000000003</v>
      </c>
      <c r="ET16" s="18">
        <v>77.430000000000007</v>
      </c>
      <c r="EU16" s="18">
        <v>85.95</v>
      </c>
      <c r="EV16" s="18">
        <v>136.47</v>
      </c>
      <c r="EW16" s="18">
        <v>86.76</v>
      </c>
      <c r="EX16" s="18">
        <v>115.17</v>
      </c>
      <c r="EY16" s="18">
        <v>112.799995</v>
      </c>
      <c r="EZ16" s="18">
        <v>91.59</v>
      </c>
      <c r="FA16" s="18">
        <v>135.54001</v>
      </c>
      <c r="FB16" s="18">
        <v>158.88</v>
      </c>
      <c r="FC16" s="18">
        <v>116.46</v>
      </c>
      <c r="FD16" s="18">
        <v>71.55</v>
      </c>
      <c r="FE16" s="18">
        <v>93.93</v>
      </c>
      <c r="FF16" s="18">
        <v>113.700005</v>
      </c>
      <c r="FG16" s="18">
        <v>106.53</v>
      </c>
      <c r="FH16" s="18">
        <v>111.68998999999999</v>
      </c>
      <c r="FI16" s="18">
        <v>104.94001</v>
      </c>
      <c r="FJ16" s="18">
        <v>126.93001</v>
      </c>
      <c r="FK16" s="18">
        <v>147.93001000000001</v>
      </c>
      <c r="FL16" s="18">
        <v>176.16</v>
      </c>
      <c r="FM16" s="18">
        <v>143.85</v>
      </c>
      <c r="FN16" s="18">
        <v>98.760009999999994</v>
      </c>
      <c r="FO16" s="18">
        <v>100.44</v>
      </c>
      <c r="FP16" s="18">
        <v>115.259995</v>
      </c>
      <c r="FQ16" s="18">
        <v>129.09</v>
      </c>
      <c r="FR16" s="18">
        <v>102.05999</v>
      </c>
      <c r="FS16" s="18">
        <v>90.06</v>
      </c>
      <c r="FT16" s="18">
        <v>111.06</v>
      </c>
      <c r="FU16" s="18">
        <v>88.08</v>
      </c>
      <c r="FV16" s="18">
        <v>105.03</v>
      </c>
      <c r="FW16" s="18">
        <v>104.04</v>
      </c>
      <c r="FX16" s="18">
        <v>107.10000599999999</v>
      </c>
      <c r="FY16" s="18">
        <v>117.96</v>
      </c>
      <c r="FZ16" s="18">
        <v>137.28</v>
      </c>
      <c r="GA16" s="18">
        <v>67.59</v>
      </c>
      <c r="GB16" s="18">
        <v>87.39</v>
      </c>
      <c r="GC16" s="18">
        <v>83.159996000000007</v>
      </c>
      <c r="GD16" s="18">
        <v>87.57</v>
      </c>
      <c r="GE16" s="18">
        <v>97.979996</v>
      </c>
      <c r="GF16" s="18">
        <v>124.380005</v>
      </c>
      <c r="GG16" s="18">
        <v>142.20000999999999</v>
      </c>
      <c r="GH16" s="18">
        <v>136.77000000000001</v>
      </c>
      <c r="GI16" s="18">
        <v>172.68001000000001</v>
      </c>
      <c r="GJ16" s="18">
        <v>107.64</v>
      </c>
      <c r="GK16" s="18">
        <v>98.34</v>
      </c>
      <c r="GL16" s="18">
        <v>78.45</v>
      </c>
      <c r="GM16" s="18">
        <v>66.329993999999999</v>
      </c>
      <c r="GN16" s="18">
        <v>59.04</v>
      </c>
      <c r="GO16" s="18">
        <v>88.65</v>
      </c>
      <c r="GP16" s="18">
        <v>120.03001</v>
      </c>
      <c r="GQ16" s="18">
        <v>72.72</v>
      </c>
      <c r="GR16" s="18">
        <v>85.710009999999997</v>
      </c>
      <c r="GS16" s="18">
        <v>96.149994000000007</v>
      </c>
      <c r="GT16" s="18">
        <v>91.409996000000007</v>
      </c>
      <c r="GU16" s="18">
        <v>137.94</v>
      </c>
      <c r="GV16" s="18">
        <v>120.96</v>
      </c>
      <c r="GW16" s="18">
        <v>110.22</v>
      </c>
      <c r="GX16" s="18">
        <v>129.36000000000001</v>
      </c>
      <c r="GY16" s="18">
        <v>124.229996</v>
      </c>
      <c r="GZ16" s="18">
        <v>131.58000000000001</v>
      </c>
      <c r="HA16" s="18">
        <v>123.75</v>
      </c>
      <c r="HB16" s="18">
        <v>125.549995</v>
      </c>
      <c r="HC16" s="18">
        <v>127.56</v>
      </c>
      <c r="HD16" s="18">
        <v>94.05</v>
      </c>
      <c r="HE16" s="18">
        <v>114.42001</v>
      </c>
      <c r="HF16" s="18">
        <v>162.39000999999999</v>
      </c>
      <c r="HG16" s="18">
        <v>190.74</v>
      </c>
      <c r="HH16" s="18">
        <v>139.73999000000001</v>
      </c>
      <c r="HI16" s="18">
        <v>80.520004</v>
      </c>
      <c r="HJ16" s="18">
        <v>100.71</v>
      </c>
      <c r="HK16" s="18">
        <v>105.93001</v>
      </c>
      <c r="HL16" s="18">
        <v>76.770004</v>
      </c>
      <c r="HM16" s="18">
        <v>118.22999</v>
      </c>
      <c r="HN16" s="18">
        <v>91.14</v>
      </c>
      <c r="HO16" s="18">
        <v>79.710009999999997</v>
      </c>
      <c r="HP16" s="18">
        <v>83.1</v>
      </c>
      <c r="HQ16" s="18">
        <v>103.08</v>
      </c>
      <c r="HR16" s="18">
        <v>104.30999</v>
      </c>
      <c r="HS16" s="18">
        <v>118.020004</v>
      </c>
      <c r="HT16" s="18">
        <v>146.61001999999999</v>
      </c>
      <c r="HU16" s="18">
        <v>196.56</v>
      </c>
      <c r="HV16" s="18">
        <v>84.12</v>
      </c>
      <c r="HW16" s="18">
        <v>85.979996</v>
      </c>
      <c r="HX16" s="18">
        <v>77.760000000000005</v>
      </c>
      <c r="HY16" s="18">
        <v>55.89</v>
      </c>
      <c r="HZ16" s="18">
        <v>125.82001</v>
      </c>
      <c r="IA16" s="18">
        <v>116.58</v>
      </c>
      <c r="IB16" s="18">
        <v>103.67999</v>
      </c>
      <c r="IC16" s="18">
        <v>106.83</v>
      </c>
      <c r="ID16" s="18">
        <v>185.1</v>
      </c>
      <c r="IE16" s="18">
        <v>67.83</v>
      </c>
      <c r="IF16" s="18">
        <v>62.970005</v>
      </c>
      <c r="IG16" s="18">
        <v>67.5</v>
      </c>
      <c r="IH16" s="18">
        <v>110.729996</v>
      </c>
      <c r="II16" s="18">
        <v>89.340003999999993</v>
      </c>
      <c r="IJ16" s="18">
        <v>80.28</v>
      </c>
      <c r="IK16" s="18">
        <v>109.62</v>
      </c>
      <c r="IL16" s="18">
        <v>69.12</v>
      </c>
      <c r="IM16" s="18">
        <v>84.899994000000007</v>
      </c>
      <c r="IN16" s="18">
        <v>110.46</v>
      </c>
      <c r="IO16" s="18">
        <v>91.14</v>
      </c>
      <c r="IP16" s="18">
        <v>110.19</v>
      </c>
      <c r="IQ16" s="18">
        <v>113.63999</v>
      </c>
      <c r="IR16" s="18">
        <v>139.62</v>
      </c>
      <c r="IS16" s="18">
        <v>117.17999</v>
      </c>
      <c r="IT16" s="18">
        <v>170.52</v>
      </c>
      <c r="IU16" s="18">
        <v>187.56</v>
      </c>
      <c r="IV16" s="18">
        <v>125.67</v>
      </c>
      <c r="IW16" s="18">
        <v>116.42999</v>
      </c>
      <c r="IX16" s="18">
        <v>104.48999000000001</v>
      </c>
      <c r="IY16" s="18">
        <v>93.659996000000007</v>
      </c>
      <c r="IZ16" s="18">
        <v>86.850005999999993</v>
      </c>
      <c r="JA16" s="18">
        <v>89.61</v>
      </c>
      <c r="JB16" s="18">
        <v>72.42</v>
      </c>
      <c r="JC16" s="18">
        <v>77.97</v>
      </c>
      <c r="JD16" s="18">
        <v>68.61</v>
      </c>
      <c r="JE16" s="18">
        <v>79.53</v>
      </c>
      <c r="JF16" s="18">
        <v>74.28</v>
      </c>
      <c r="JG16" s="18">
        <v>93.42</v>
      </c>
      <c r="JH16" s="18">
        <v>185.16</v>
      </c>
      <c r="JI16" s="18">
        <v>172.79999000000001</v>
      </c>
      <c r="JJ16" s="18">
        <v>107.009995</v>
      </c>
      <c r="JK16" s="18">
        <v>98.67</v>
      </c>
      <c r="JL16" s="18">
        <v>99.87</v>
      </c>
      <c r="JM16" s="18">
        <v>97.59</v>
      </c>
      <c r="JN16" s="18">
        <v>81.479996</v>
      </c>
      <c r="JO16" s="18">
        <v>71.670006000000001</v>
      </c>
      <c r="JP16" s="18">
        <v>95.13</v>
      </c>
      <c r="JQ16" s="18">
        <v>96.750015000000005</v>
      </c>
      <c r="JR16" s="18">
        <v>110.759995</v>
      </c>
      <c r="JS16" s="18">
        <v>61.350002000000003</v>
      </c>
      <c r="JT16" s="18">
        <v>89.64</v>
      </c>
      <c r="JU16" s="18">
        <v>91.079993999999999</v>
      </c>
      <c r="JV16" s="18">
        <v>100.44</v>
      </c>
      <c r="JW16" s="18">
        <v>97.14</v>
      </c>
      <c r="JX16" s="18">
        <v>115.40998999999999</v>
      </c>
      <c r="JY16" s="18">
        <v>160.56</v>
      </c>
      <c r="JZ16" s="18">
        <v>155.34001000000001</v>
      </c>
      <c r="KA16" s="18">
        <v>136.59</v>
      </c>
      <c r="KB16" s="18">
        <v>126.479996</v>
      </c>
      <c r="KC16" s="18">
        <v>93.72</v>
      </c>
      <c r="KD16" s="18">
        <v>85.44</v>
      </c>
      <c r="KE16" s="18">
        <v>74.28</v>
      </c>
      <c r="KF16" s="18">
        <v>56.819996000000003</v>
      </c>
      <c r="KG16" s="18">
        <v>65.069999999999993</v>
      </c>
      <c r="KH16" s="18">
        <v>86.1</v>
      </c>
      <c r="KI16" s="18">
        <v>75.75</v>
      </c>
      <c r="KJ16" s="18">
        <v>78.45</v>
      </c>
      <c r="KK16" s="18">
        <v>76.14</v>
      </c>
      <c r="KL16" s="18">
        <v>129.83998</v>
      </c>
      <c r="KM16" s="18">
        <v>150.72002000000001</v>
      </c>
      <c r="KN16" s="18">
        <v>175.23</v>
      </c>
      <c r="KO16" s="18">
        <v>125.91</v>
      </c>
      <c r="KP16" s="18">
        <v>118.979996</v>
      </c>
      <c r="KQ16" s="18">
        <v>109.53001</v>
      </c>
      <c r="KR16" s="18">
        <v>77.069999999999993</v>
      </c>
      <c r="KS16" s="18">
        <v>84.960009999999997</v>
      </c>
      <c r="KT16" s="18">
        <v>89.31</v>
      </c>
      <c r="KU16" s="18">
        <v>83.369995000000003</v>
      </c>
      <c r="KV16" s="18">
        <v>119.28</v>
      </c>
      <c r="KW16" s="18">
        <v>90.149994000000007</v>
      </c>
      <c r="KX16" s="18">
        <v>121.62</v>
      </c>
      <c r="KY16" s="18">
        <v>138.84</v>
      </c>
      <c r="KZ16" s="18">
        <v>154.68001000000001</v>
      </c>
      <c r="LA16" s="18">
        <v>155.49</v>
      </c>
      <c r="LB16" s="18">
        <v>137.52000000000001</v>
      </c>
      <c r="LC16" s="18">
        <v>98.25</v>
      </c>
      <c r="LD16" s="18">
        <v>101.10000599999999</v>
      </c>
      <c r="LE16" s="18">
        <v>71.28</v>
      </c>
      <c r="LF16" s="18">
        <v>61.98</v>
      </c>
      <c r="LG16" s="18">
        <v>107.28</v>
      </c>
      <c r="LH16" s="18">
        <v>103.05</v>
      </c>
      <c r="LI16" s="18">
        <v>109.17</v>
      </c>
      <c r="LJ16" s="18">
        <v>171.84</v>
      </c>
      <c r="LK16" s="18">
        <v>135.99</v>
      </c>
      <c r="LL16" s="18">
        <v>76.08</v>
      </c>
      <c r="LM16" s="18">
        <v>88.38</v>
      </c>
      <c r="LN16" s="18">
        <v>130.19999999999999</v>
      </c>
      <c r="LO16" s="18">
        <v>137.06998999999999</v>
      </c>
      <c r="LP16" s="18">
        <v>160.88999999999999</v>
      </c>
      <c r="LQ16" s="18">
        <v>120.98999000000001</v>
      </c>
      <c r="LR16" s="18">
        <v>104.700005</v>
      </c>
      <c r="LS16" s="18">
        <v>122.369995</v>
      </c>
      <c r="LT16" s="18">
        <v>86.34</v>
      </c>
      <c r="LU16" s="18">
        <v>135.93</v>
      </c>
      <c r="LV16" s="18">
        <v>144.81</v>
      </c>
      <c r="LW16" s="18">
        <v>255.45000999999999</v>
      </c>
    </row>
    <row r="17" spans="1:335" x14ac:dyDescent="0.3">
      <c r="A17" s="15">
        <v>2006</v>
      </c>
      <c r="B17" s="18">
        <v>64.649994000000007</v>
      </c>
      <c r="C17" s="18">
        <v>58.950004999999997</v>
      </c>
      <c r="D17" s="18">
        <v>49.92</v>
      </c>
      <c r="E17" s="18">
        <v>57.149997999999997</v>
      </c>
      <c r="F17" s="18">
        <v>47.16</v>
      </c>
      <c r="G17" s="18">
        <v>78.81</v>
      </c>
      <c r="H17" s="18">
        <v>77.819999999999993</v>
      </c>
      <c r="I17" s="18">
        <v>84.36</v>
      </c>
      <c r="J17" s="18">
        <v>82.86</v>
      </c>
      <c r="K17" s="18">
        <v>84.990004999999996</v>
      </c>
      <c r="L17" s="18">
        <v>68.040000000000006</v>
      </c>
      <c r="M17" s="18">
        <v>65.489999999999995</v>
      </c>
      <c r="N17" s="18">
        <v>85.289990000000003</v>
      </c>
      <c r="O17" s="18">
        <v>104.10000599999999</v>
      </c>
      <c r="P17" s="18">
        <v>93.930009999999996</v>
      </c>
      <c r="Q17" s="18">
        <v>120.39</v>
      </c>
      <c r="R17" s="18">
        <v>100.13999</v>
      </c>
      <c r="S17" s="18">
        <v>95.46</v>
      </c>
      <c r="T17" s="18">
        <v>86.460009999999997</v>
      </c>
      <c r="U17" s="18">
        <v>77.61</v>
      </c>
      <c r="V17" s="18">
        <v>79.290000000000006</v>
      </c>
      <c r="W17" s="18">
        <v>72.150000000000006</v>
      </c>
      <c r="X17" s="18">
        <v>98.340010000000007</v>
      </c>
      <c r="Y17" s="18">
        <v>113.48999000000001</v>
      </c>
      <c r="Z17" s="18">
        <v>60.06</v>
      </c>
      <c r="AA17" s="18">
        <v>45.449997000000003</v>
      </c>
      <c r="AB17" s="18">
        <v>72.78</v>
      </c>
      <c r="AC17" s="18">
        <v>64.56</v>
      </c>
      <c r="AD17" s="18">
        <v>82.05</v>
      </c>
      <c r="AE17" s="18">
        <v>110.549995</v>
      </c>
      <c r="AF17" s="18">
        <v>86.19</v>
      </c>
      <c r="AG17" s="18">
        <v>82.71</v>
      </c>
      <c r="AH17" s="18">
        <v>119.07001</v>
      </c>
      <c r="AI17" s="18">
        <v>118.38</v>
      </c>
      <c r="AJ17" s="18">
        <v>116.04</v>
      </c>
      <c r="AK17" s="18">
        <v>162.18001000000001</v>
      </c>
      <c r="AL17" s="18">
        <v>136.17000999999999</v>
      </c>
      <c r="AM17" s="18">
        <v>125.16</v>
      </c>
      <c r="AN17" s="18">
        <v>109.979996</v>
      </c>
      <c r="AO17" s="18">
        <v>145.11001999999999</v>
      </c>
      <c r="AP17" s="18">
        <v>153.95999</v>
      </c>
      <c r="AQ17" s="18">
        <v>133.59</v>
      </c>
      <c r="AR17" s="18">
        <v>123.54</v>
      </c>
      <c r="AS17" s="18">
        <v>108.54</v>
      </c>
      <c r="AT17" s="18">
        <v>125.520004</v>
      </c>
      <c r="AU17" s="18">
        <v>117.69001</v>
      </c>
      <c r="AV17" s="18">
        <v>87.180009999999996</v>
      </c>
      <c r="AW17" s="18">
        <v>83.909996000000007</v>
      </c>
      <c r="AX17" s="18">
        <v>119.91</v>
      </c>
      <c r="AY17" s="18">
        <v>96</v>
      </c>
      <c r="AZ17" s="18">
        <v>70.2</v>
      </c>
      <c r="BA17" s="18">
        <v>85.5</v>
      </c>
      <c r="BB17" s="18">
        <v>81.239999999999995</v>
      </c>
      <c r="BC17" s="18">
        <v>75.75</v>
      </c>
      <c r="BD17" s="18">
        <v>74.729996</v>
      </c>
      <c r="BE17" s="18">
        <v>76.5</v>
      </c>
      <c r="BF17" s="18">
        <v>88.049994999999996</v>
      </c>
      <c r="BG17" s="18">
        <v>104.67</v>
      </c>
      <c r="BH17" s="18">
        <v>100.049995</v>
      </c>
      <c r="BI17" s="18">
        <v>84.63</v>
      </c>
      <c r="BJ17" s="18">
        <v>103.020004</v>
      </c>
      <c r="BK17" s="18">
        <v>101.549995</v>
      </c>
      <c r="BL17" s="18">
        <v>90.69</v>
      </c>
      <c r="BM17" s="18">
        <v>68.7</v>
      </c>
      <c r="BN17" s="18">
        <v>93.96</v>
      </c>
      <c r="BO17" s="18">
        <v>116.58</v>
      </c>
      <c r="BP17" s="18">
        <v>98.13</v>
      </c>
      <c r="BQ17" s="18">
        <v>122.72999</v>
      </c>
      <c r="BR17" s="18">
        <v>136.20000999999999</v>
      </c>
      <c r="BS17" s="18">
        <v>161.85</v>
      </c>
      <c r="BT17" s="18">
        <v>147.42000999999999</v>
      </c>
      <c r="BU17" s="18">
        <v>133.86000000000001</v>
      </c>
      <c r="BV17" s="18">
        <v>124.68001</v>
      </c>
      <c r="BW17" s="18">
        <v>139.68001000000001</v>
      </c>
      <c r="BX17" s="18">
        <v>132.95999</v>
      </c>
      <c r="BY17" s="18">
        <v>128.22</v>
      </c>
      <c r="BZ17" s="18">
        <v>213.81</v>
      </c>
      <c r="CA17" s="18">
        <v>176.76</v>
      </c>
      <c r="CB17" s="18">
        <v>160.56</v>
      </c>
      <c r="CC17" s="18">
        <v>196.14000999999999</v>
      </c>
      <c r="CD17" s="18">
        <v>157.70999</v>
      </c>
      <c r="CE17" s="18">
        <v>110.63999</v>
      </c>
      <c r="CF17" s="18">
        <v>156.15</v>
      </c>
      <c r="CG17" s="18">
        <v>164.88</v>
      </c>
      <c r="CH17" s="18">
        <v>167.43</v>
      </c>
      <c r="CI17" s="18">
        <v>75.299994999999996</v>
      </c>
      <c r="CJ17" s="18">
        <v>91.469989999999996</v>
      </c>
      <c r="CK17" s="18">
        <v>69.270004</v>
      </c>
      <c r="CL17" s="18">
        <v>112.38</v>
      </c>
      <c r="CM17" s="18">
        <v>88.89</v>
      </c>
      <c r="CN17" s="18">
        <v>95.340003999999993</v>
      </c>
      <c r="CO17" s="18">
        <v>67.41</v>
      </c>
      <c r="CP17" s="18">
        <v>88.59</v>
      </c>
      <c r="CQ17" s="18">
        <v>79.89</v>
      </c>
      <c r="CR17" s="18">
        <v>75.3</v>
      </c>
      <c r="CS17" s="18">
        <v>60.449997000000003</v>
      </c>
      <c r="CT17" s="18">
        <v>89.58</v>
      </c>
      <c r="CU17" s="18">
        <v>92.07</v>
      </c>
      <c r="CV17" s="18">
        <v>89.729996</v>
      </c>
      <c r="CW17" s="18">
        <v>107.55</v>
      </c>
      <c r="CX17" s="18">
        <v>133.47</v>
      </c>
      <c r="CY17" s="18">
        <v>117.96</v>
      </c>
      <c r="CZ17" s="18">
        <v>111.66</v>
      </c>
      <c r="DA17" s="18">
        <v>152.90998999999999</v>
      </c>
      <c r="DB17" s="18">
        <v>115.17</v>
      </c>
      <c r="DC17" s="18">
        <v>84.149994000000007</v>
      </c>
      <c r="DD17" s="18">
        <v>107.64</v>
      </c>
      <c r="DE17" s="18">
        <v>109.86</v>
      </c>
      <c r="DF17" s="18">
        <v>93.659996000000007</v>
      </c>
      <c r="DG17" s="18">
        <v>94.08</v>
      </c>
      <c r="DH17" s="18">
        <v>121.34999000000001</v>
      </c>
      <c r="DI17" s="18">
        <v>139.97999999999999</v>
      </c>
      <c r="DJ17" s="18">
        <v>161.34</v>
      </c>
      <c r="DK17" s="18">
        <v>125.549995</v>
      </c>
      <c r="DL17" s="18">
        <v>124.740005</v>
      </c>
      <c r="DM17" s="18">
        <v>141.12</v>
      </c>
      <c r="DN17" s="18">
        <v>140.07</v>
      </c>
      <c r="DO17" s="18">
        <v>112.799995</v>
      </c>
      <c r="DP17" s="18">
        <v>118.619995</v>
      </c>
      <c r="DQ17" s="18">
        <v>242.04001</v>
      </c>
      <c r="DR17" s="18">
        <v>222.42</v>
      </c>
      <c r="DS17" s="18">
        <v>173.31</v>
      </c>
      <c r="DT17" s="18">
        <v>176.19</v>
      </c>
      <c r="DU17" s="18">
        <v>154.31998999999999</v>
      </c>
      <c r="DV17" s="18">
        <v>120.92999</v>
      </c>
      <c r="DW17" s="18">
        <v>172.25998000000001</v>
      </c>
      <c r="DX17" s="18">
        <v>129.09</v>
      </c>
      <c r="DY17" s="18">
        <v>178.86001999999999</v>
      </c>
      <c r="DZ17" s="18">
        <v>152.76</v>
      </c>
      <c r="EA17" s="18">
        <v>104.04</v>
      </c>
      <c r="EB17" s="18">
        <v>98.16</v>
      </c>
      <c r="EC17" s="18">
        <v>81.149994000000007</v>
      </c>
      <c r="ED17" s="18">
        <v>125.46</v>
      </c>
      <c r="EE17" s="18">
        <v>58.56</v>
      </c>
      <c r="EF17" s="18">
        <v>68.430000000000007</v>
      </c>
      <c r="EG17" s="18">
        <v>66.749989999999997</v>
      </c>
      <c r="EH17" s="18">
        <v>65.91</v>
      </c>
      <c r="EI17" s="18">
        <v>72.12</v>
      </c>
      <c r="EJ17" s="18">
        <v>68.67</v>
      </c>
      <c r="EK17" s="18">
        <v>57.659996</v>
      </c>
      <c r="EL17" s="18">
        <v>45.390003</v>
      </c>
      <c r="EM17" s="18">
        <v>56.1</v>
      </c>
      <c r="EN17" s="18">
        <v>69.69</v>
      </c>
      <c r="EO17" s="18">
        <v>82.56</v>
      </c>
      <c r="EP17" s="18">
        <v>99.570009999999996</v>
      </c>
      <c r="EQ17" s="18">
        <v>102.240005</v>
      </c>
      <c r="ER17" s="18">
        <v>124.86</v>
      </c>
      <c r="ES17" s="18">
        <v>144.69</v>
      </c>
      <c r="ET17" s="18">
        <v>158.82</v>
      </c>
      <c r="EU17" s="18">
        <v>193.44</v>
      </c>
      <c r="EV17" s="18">
        <v>215.45999</v>
      </c>
      <c r="EW17" s="18">
        <v>211.97998000000001</v>
      </c>
      <c r="EX17" s="18">
        <v>212.43</v>
      </c>
      <c r="EY17" s="18">
        <v>162.75</v>
      </c>
      <c r="EZ17" s="18">
        <v>139.16999999999999</v>
      </c>
      <c r="FA17" s="18">
        <v>147.57</v>
      </c>
      <c r="FB17" s="18">
        <v>103.5</v>
      </c>
      <c r="FC17" s="18">
        <v>104.64</v>
      </c>
      <c r="FD17" s="18">
        <v>135.81</v>
      </c>
      <c r="FE17" s="18">
        <v>148.38</v>
      </c>
      <c r="FF17" s="18">
        <v>143.13</v>
      </c>
      <c r="FG17" s="18">
        <v>102.92999</v>
      </c>
      <c r="FH17" s="18">
        <v>146.01</v>
      </c>
      <c r="FI17" s="18">
        <v>131.19</v>
      </c>
      <c r="FJ17" s="18">
        <v>149.45999</v>
      </c>
      <c r="FK17" s="18">
        <v>109.70999</v>
      </c>
      <c r="FL17" s="18">
        <v>120.38999</v>
      </c>
      <c r="FM17" s="18">
        <v>119.01000999999999</v>
      </c>
      <c r="FN17" s="18">
        <v>119.90998999999999</v>
      </c>
      <c r="FO17" s="18">
        <v>172.92</v>
      </c>
      <c r="FP17" s="18">
        <v>165.23999000000001</v>
      </c>
      <c r="FQ17" s="18">
        <v>128.31</v>
      </c>
      <c r="FR17" s="18">
        <v>164.13</v>
      </c>
      <c r="FS17" s="18">
        <v>162.84</v>
      </c>
      <c r="FT17" s="18">
        <v>130.94999999999999</v>
      </c>
      <c r="FU17" s="18">
        <v>155.88</v>
      </c>
      <c r="FV17" s="18">
        <v>147.72</v>
      </c>
      <c r="FW17" s="18">
        <v>108.89999400000001</v>
      </c>
      <c r="FX17" s="18">
        <v>95.399994000000007</v>
      </c>
      <c r="FY17" s="18">
        <v>82.38</v>
      </c>
      <c r="FZ17" s="18">
        <v>139.74</v>
      </c>
      <c r="GA17" s="18">
        <v>41.52</v>
      </c>
      <c r="GB17" s="18">
        <v>69.959999999999994</v>
      </c>
      <c r="GC17" s="18">
        <v>63.689995000000003</v>
      </c>
      <c r="GD17" s="18">
        <v>96.090010000000007</v>
      </c>
      <c r="GE17" s="18">
        <v>100.229996</v>
      </c>
      <c r="GF17" s="18">
        <v>90.24</v>
      </c>
      <c r="GG17" s="18">
        <v>72.45</v>
      </c>
      <c r="GH17" s="18">
        <v>60.81</v>
      </c>
      <c r="GI17" s="18">
        <v>69.060005000000004</v>
      </c>
      <c r="GJ17" s="18">
        <v>76.680000000000007</v>
      </c>
      <c r="GK17" s="18">
        <v>99.63</v>
      </c>
      <c r="GL17" s="18">
        <v>175.77</v>
      </c>
      <c r="GM17" s="18">
        <v>200.67</v>
      </c>
      <c r="GN17" s="18">
        <v>210.03</v>
      </c>
      <c r="GO17" s="18">
        <v>186.03</v>
      </c>
      <c r="GP17" s="18">
        <v>208.11001999999999</v>
      </c>
      <c r="GQ17" s="18">
        <v>223.88998000000001</v>
      </c>
      <c r="GR17" s="18">
        <v>232.29001</v>
      </c>
      <c r="GS17" s="18">
        <v>196.98000999999999</v>
      </c>
      <c r="GT17" s="18">
        <v>152.45999</v>
      </c>
      <c r="GU17" s="18">
        <v>153.45000999999999</v>
      </c>
      <c r="GV17" s="18">
        <v>202.83</v>
      </c>
      <c r="GW17" s="18">
        <v>133.95000999999999</v>
      </c>
      <c r="GX17" s="18">
        <v>136.08000000000001</v>
      </c>
      <c r="GY17" s="18">
        <v>150.78</v>
      </c>
      <c r="GZ17" s="18">
        <v>141.6</v>
      </c>
      <c r="HA17" s="18">
        <v>108.57001</v>
      </c>
      <c r="HB17" s="18">
        <v>110.43001</v>
      </c>
      <c r="HC17" s="18">
        <v>113.64</v>
      </c>
      <c r="HD17" s="18">
        <v>116.67</v>
      </c>
      <c r="HE17" s="18">
        <v>93.149994000000007</v>
      </c>
      <c r="HF17" s="18">
        <v>106.98000999999999</v>
      </c>
      <c r="HG17" s="18">
        <v>105.270004</v>
      </c>
      <c r="HH17" s="18">
        <v>140.49</v>
      </c>
      <c r="HI17" s="18">
        <v>161.28</v>
      </c>
      <c r="HJ17" s="18">
        <v>140.13</v>
      </c>
      <c r="HK17" s="18">
        <v>114.89999400000001</v>
      </c>
      <c r="HL17" s="18">
        <v>141.98999000000001</v>
      </c>
      <c r="HM17" s="18">
        <v>179.73</v>
      </c>
      <c r="HN17" s="18">
        <v>125.759995</v>
      </c>
      <c r="HO17" s="18">
        <v>154.77000000000001</v>
      </c>
      <c r="HP17" s="18">
        <v>147.93</v>
      </c>
      <c r="HQ17" s="18">
        <v>91.380004999999997</v>
      </c>
      <c r="HR17" s="18">
        <v>76.47</v>
      </c>
      <c r="HS17" s="18">
        <v>79.289990000000003</v>
      </c>
      <c r="HT17" s="18">
        <v>119.46</v>
      </c>
      <c r="HU17" s="18">
        <v>152.13</v>
      </c>
      <c r="HV17" s="18">
        <v>74.489999999999995</v>
      </c>
      <c r="HW17" s="18">
        <v>72</v>
      </c>
      <c r="HX17" s="18">
        <v>63.090004</v>
      </c>
      <c r="HY17" s="18">
        <v>51.69</v>
      </c>
      <c r="HZ17" s="18">
        <v>43.83</v>
      </c>
      <c r="IA17" s="18">
        <v>67.23</v>
      </c>
      <c r="IB17" s="18">
        <v>96.42</v>
      </c>
      <c r="IC17" s="18">
        <v>90</v>
      </c>
      <c r="ID17" s="18">
        <v>99.69</v>
      </c>
      <c r="IE17" s="18">
        <v>220.65001000000001</v>
      </c>
      <c r="IF17" s="18">
        <v>198.20999</v>
      </c>
      <c r="IG17" s="18">
        <v>184.89000999999999</v>
      </c>
      <c r="IH17" s="18">
        <v>162.99</v>
      </c>
      <c r="II17" s="18">
        <v>149.28</v>
      </c>
      <c r="IJ17" s="18">
        <v>111.54</v>
      </c>
      <c r="IK17" s="18">
        <v>122.31</v>
      </c>
      <c r="IL17" s="18">
        <v>125.82001</v>
      </c>
      <c r="IM17" s="18">
        <v>151.5</v>
      </c>
      <c r="IN17" s="18">
        <v>130.74</v>
      </c>
      <c r="IO17" s="18">
        <v>95.729996</v>
      </c>
      <c r="IP17" s="18">
        <v>87.21</v>
      </c>
      <c r="IQ17" s="18">
        <v>86.76</v>
      </c>
      <c r="IR17" s="18">
        <v>101.67</v>
      </c>
      <c r="IS17" s="18">
        <v>102</v>
      </c>
      <c r="IT17" s="18">
        <v>116.07001</v>
      </c>
      <c r="IU17" s="18">
        <v>186.06</v>
      </c>
      <c r="IV17" s="18">
        <v>140.61001999999999</v>
      </c>
      <c r="IW17" s="18">
        <v>154.26000999999999</v>
      </c>
      <c r="IX17" s="18">
        <v>144.96</v>
      </c>
      <c r="IY17" s="18">
        <v>110.73000999999999</v>
      </c>
      <c r="IZ17" s="18">
        <v>95.79</v>
      </c>
      <c r="JA17" s="18">
        <v>100.740005</v>
      </c>
      <c r="JB17" s="18">
        <v>95.459990000000005</v>
      </c>
      <c r="JC17" s="18">
        <v>103.62</v>
      </c>
      <c r="JD17" s="18">
        <v>76.8</v>
      </c>
      <c r="JE17" s="18">
        <v>62.910004000000001</v>
      </c>
      <c r="JF17" s="18">
        <v>63.359997</v>
      </c>
      <c r="JG17" s="18">
        <v>64.740004999999996</v>
      </c>
      <c r="JH17" s="18">
        <v>51.839995999999999</v>
      </c>
      <c r="JI17" s="18">
        <v>74.729996</v>
      </c>
      <c r="JJ17" s="18">
        <v>88.68</v>
      </c>
      <c r="JK17" s="18">
        <v>83.19</v>
      </c>
      <c r="JL17" s="18">
        <v>63.300002999999997</v>
      </c>
      <c r="JM17" s="18">
        <v>56.58</v>
      </c>
      <c r="JN17" s="18">
        <v>63.239998</v>
      </c>
      <c r="JO17" s="18">
        <v>67.079993999999999</v>
      </c>
      <c r="JP17" s="18">
        <v>47.159996</v>
      </c>
      <c r="JQ17" s="18">
        <v>57.300002999999997</v>
      </c>
      <c r="JR17" s="18">
        <v>93.18</v>
      </c>
      <c r="JS17" s="18">
        <v>187.17</v>
      </c>
      <c r="JT17" s="18">
        <v>102.33</v>
      </c>
      <c r="JU17" s="18">
        <v>144.20999</v>
      </c>
      <c r="JV17" s="18">
        <v>101.04</v>
      </c>
      <c r="JW17" s="18">
        <v>115.29</v>
      </c>
      <c r="JX17" s="18">
        <v>138.41999999999999</v>
      </c>
      <c r="JY17" s="18">
        <v>168</v>
      </c>
      <c r="JZ17" s="18">
        <v>125.72999</v>
      </c>
      <c r="KA17" s="18">
        <v>136.08000000000001</v>
      </c>
      <c r="KB17" s="18">
        <v>99.75</v>
      </c>
      <c r="KC17" s="18">
        <v>111.84</v>
      </c>
      <c r="KD17" s="18">
        <v>99.180009999999996</v>
      </c>
      <c r="KE17" s="18">
        <v>117.23999000000001</v>
      </c>
      <c r="KF17" s="18">
        <v>105.51000999999999</v>
      </c>
      <c r="KG17" s="18">
        <v>73.23</v>
      </c>
      <c r="KH17" s="18">
        <v>95.31</v>
      </c>
      <c r="KI17" s="18">
        <v>113.42999</v>
      </c>
      <c r="KJ17" s="18">
        <v>82.71</v>
      </c>
      <c r="KK17" s="18">
        <v>67.62</v>
      </c>
      <c r="KL17" s="18">
        <v>78.090003999999993</v>
      </c>
      <c r="KM17" s="18">
        <v>65.400000000000006</v>
      </c>
      <c r="KN17" s="18">
        <v>87.06</v>
      </c>
      <c r="KO17" s="18">
        <v>75.540000000000006</v>
      </c>
      <c r="KP17" s="18">
        <v>55.890003</v>
      </c>
      <c r="KQ17" s="18">
        <v>62.760002</v>
      </c>
      <c r="KR17" s="18">
        <v>52.409996</v>
      </c>
      <c r="KS17" s="18">
        <v>66.630004999999997</v>
      </c>
      <c r="KT17" s="18">
        <v>72.960009999999997</v>
      </c>
      <c r="KU17" s="18">
        <v>91.74</v>
      </c>
      <c r="KV17" s="18">
        <v>85.5</v>
      </c>
      <c r="KW17" s="18">
        <v>74.790000000000006</v>
      </c>
      <c r="KX17" s="18">
        <v>99.63</v>
      </c>
      <c r="KY17" s="18">
        <v>98.399994000000007</v>
      </c>
      <c r="KZ17" s="18">
        <v>93.270004</v>
      </c>
      <c r="LA17" s="18">
        <v>105.84</v>
      </c>
      <c r="LB17" s="18">
        <v>87.27</v>
      </c>
      <c r="LC17" s="18">
        <v>110.34</v>
      </c>
      <c r="LD17" s="18">
        <v>141.38999999999999</v>
      </c>
      <c r="LE17" s="18">
        <v>106.10998499999999</v>
      </c>
      <c r="LF17" s="18">
        <v>86.43</v>
      </c>
      <c r="LG17" s="18">
        <v>72.060005000000004</v>
      </c>
      <c r="LH17" s="18">
        <v>85.53</v>
      </c>
      <c r="LI17" s="18">
        <v>98.31</v>
      </c>
      <c r="LJ17" s="18">
        <v>69.900000000000006</v>
      </c>
      <c r="LK17" s="18">
        <v>75.599999999999994</v>
      </c>
      <c r="LL17" s="18">
        <v>67.38</v>
      </c>
      <c r="LM17" s="18">
        <v>88.409996000000007</v>
      </c>
      <c r="LN17" s="18">
        <v>97.14</v>
      </c>
      <c r="LO17" s="18">
        <v>66.69</v>
      </c>
      <c r="LP17" s="18">
        <v>112.950005</v>
      </c>
      <c r="LQ17" s="18">
        <v>85.290009999999995</v>
      </c>
      <c r="LR17" s="18">
        <v>145.94999999999999</v>
      </c>
      <c r="LS17" s="18">
        <v>121.499985</v>
      </c>
      <c r="LT17" s="18">
        <v>71.819990000000004</v>
      </c>
      <c r="LU17" s="18">
        <v>89.34</v>
      </c>
      <c r="LV17" s="18">
        <v>97.679990000000004</v>
      </c>
      <c r="LW17" s="18">
        <v>114.36</v>
      </c>
    </row>
    <row r="18" spans="1:335" x14ac:dyDescent="0.3">
      <c r="A18" s="15">
        <v>2007</v>
      </c>
      <c r="B18" s="18">
        <v>71.28</v>
      </c>
      <c r="C18" s="18">
        <v>57.93</v>
      </c>
      <c r="D18" s="18">
        <v>53.819996000000003</v>
      </c>
      <c r="E18" s="18">
        <v>68.700005000000004</v>
      </c>
      <c r="F18" s="18">
        <v>74.430000000000007</v>
      </c>
      <c r="G18" s="18">
        <v>80.67</v>
      </c>
      <c r="H18" s="18">
        <v>85.44</v>
      </c>
      <c r="I18" s="18">
        <v>63.629989999999999</v>
      </c>
      <c r="J18" s="18">
        <v>82.71</v>
      </c>
      <c r="K18" s="18">
        <v>88.89</v>
      </c>
      <c r="L18" s="18">
        <v>85.56</v>
      </c>
      <c r="M18" s="18">
        <v>98.820009999999996</v>
      </c>
      <c r="N18" s="18">
        <v>86.850005999999993</v>
      </c>
      <c r="O18" s="18">
        <v>63.54</v>
      </c>
      <c r="P18" s="18">
        <v>60.510002</v>
      </c>
      <c r="Q18" s="18">
        <v>75.900000000000006</v>
      </c>
      <c r="R18" s="18">
        <v>82.770004</v>
      </c>
      <c r="S18" s="18">
        <v>63.81</v>
      </c>
      <c r="T18" s="18">
        <v>46.11</v>
      </c>
      <c r="U18" s="18">
        <v>73.2</v>
      </c>
      <c r="V18" s="18">
        <v>74.700005000000004</v>
      </c>
      <c r="W18" s="18">
        <v>78.959990000000005</v>
      </c>
      <c r="X18" s="18">
        <v>130.97999999999999</v>
      </c>
      <c r="Y18" s="18">
        <v>105.66</v>
      </c>
      <c r="Z18" s="18">
        <v>134.51999000000001</v>
      </c>
      <c r="AA18" s="18">
        <v>79.680009999999996</v>
      </c>
      <c r="AB18" s="18">
        <v>92.1</v>
      </c>
      <c r="AC18" s="18">
        <v>96.87</v>
      </c>
      <c r="AD18" s="18">
        <v>113.67</v>
      </c>
      <c r="AE18" s="18">
        <v>95.79</v>
      </c>
      <c r="AF18" s="18">
        <v>79.709999999999994</v>
      </c>
      <c r="AG18" s="18">
        <v>69.600005999999993</v>
      </c>
      <c r="AH18" s="18">
        <v>81.299994999999996</v>
      </c>
      <c r="AI18" s="18">
        <v>69.479996</v>
      </c>
      <c r="AJ18" s="18">
        <v>65.31</v>
      </c>
      <c r="AK18" s="18">
        <v>61.859997</v>
      </c>
      <c r="AL18" s="18">
        <v>73.829993999999999</v>
      </c>
      <c r="AM18" s="18">
        <v>83.43</v>
      </c>
      <c r="AN18" s="18">
        <v>90.06</v>
      </c>
      <c r="AO18" s="18">
        <v>80.099999999999994</v>
      </c>
      <c r="AP18" s="18">
        <v>76.92</v>
      </c>
      <c r="AQ18" s="18">
        <v>56.879997000000003</v>
      </c>
      <c r="AR18" s="18">
        <v>65.039990000000003</v>
      </c>
      <c r="AS18" s="18">
        <v>56.729996</v>
      </c>
      <c r="AT18" s="18">
        <v>82.47</v>
      </c>
      <c r="AU18" s="18">
        <v>107.79</v>
      </c>
      <c r="AV18" s="18">
        <v>103.95</v>
      </c>
      <c r="AW18" s="18">
        <v>107.43001</v>
      </c>
      <c r="AX18" s="18">
        <v>59.52</v>
      </c>
      <c r="AY18" s="18">
        <v>73.020004</v>
      </c>
      <c r="AZ18" s="18">
        <v>66.479996</v>
      </c>
      <c r="BA18" s="18">
        <v>54.870002999999997</v>
      </c>
      <c r="BB18" s="18">
        <v>87.81</v>
      </c>
      <c r="BC18" s="18">
        <v>72.270004</v>
      </c>
      <c r="BD18" s="18">
        <v>73.44</v>
      </c>
      <c r="BE18" s="18">
        <v>98.94</v>
      </c>
      <c r="BF18" s="18">
        <v>101.88</v>
      </c>
      <c r="BG18" s="18">
        <v>105.42</v>
      </c>
      <c r="BH18" s="18">
        <v>85.619995000000003</v>
      </c>
      <c r="BI18" s="18">
        <v>86.159996000000007</v>
      </c>
      <c r="BJ18" s="18">
        <v>77.19</v>
      </c>
      <c r="BK18" s="18">
        <v>55.53</v>
      </c>
      <c r="BL18" s="18">
        <v>77.039990000000003</v>
      </c>
      <c r="BM18" s="18">
        <v>64.650000000000006</v>
      </c>
      <c r="BN18" s="18">
        <v>66.72</v>
      </c>
      <c r="BO18" s="18">
        <v>96.03</v>
      </c>
      <c r="BP18" s="18">
        <v>74.37</v>
      </c>
      <c r="BQ18" s="18">
        <v>83.430009999999996</v>
      </c>
      <c r="BR18" s="18">
        <v>99.84</v>
      </c>
      <c r="BS18" s="18">
        <v>95.13</v>
      </c>
      <c r="BT18" s="18">
        <v>70.739999999999995</v>
      </c>
      <c r="BU18" s="18">
        <v>83.520004</v>
      </c>
      <c r="BV18" s="18">
        <v>94.68</v>
      </c>
      <c r="BW18" s="18">
        <v>63.870002999999997</v>
      </c>
      <c r="BX18" s="18">
        <v>78.36</v>
      </c>
      <c r="BY18" s="18">
        <v>84.03</v>
      </c>
      <c r="BZ18" s="18">
        <v>86.19</v>
      </c>
      <c r="CA18" s="18">
        <v>74.400000000000006</v>
      </c>
      <c r="CB18" s="18">
        <v>68.579993999999999</v>
      </c>
      <c r="CC18" s="18">
        <v>69.39</v>
      </c>
      <c r="CD18" s="18">
        <v>60.180003999999997</v>
      </c>
      <c r="CE18" s="18">
        <v>56.22</v>
      </c>
      <c r="CF18" s="18">
        <v>107.79</v>
      </c>
      <c r="CG18" s="18">
        <v>144.93</v>
      </c>
      <c r="CH18" s="18">
        <v>118.53</v>
      </c>
      <c r="CI18" s="18">
        <v>74.760009999999994</v>
      </c>
      <c r="CJ18" s="18">
        <v>91.17</v>
      </c>
      <c r="CK18" s="18">
        <v>106.41</v>
      </c>
      <c r="CL18" s="18">
        <v>72.510000000000005</v>
      </c>
      <c r="CM18" s="18">
        <v>75</v>
      </c>
      <c r="CN18" s="18">
        <v>66.180009999999996</v>
      </c>
      <c r="CO18" s="18">
        <v>73.200005000000004</v>
      </c>
      <c r="CP18" s="18">
        <v>57.18</v>
      </c>
      <c r="CQ18" s="18">
        <v>41.100002000000003</v>
      </c>
      <c r="CR18" s="18">
        <v>66.989999999999995</v>
      </c>
      <c r="CS18" s="18">
        <v>58.44</v>
      </c>
      <c r="CT18" s="18">
        <v>79.349999999999994</v>
      </c>
      <c r="CU18" s="18">
        <v>81.270004</v>
      </c>
      <c r="CV18" s="18">
        <v>51.21</v>
      </c>
      <c r="CW18" s="18">
        <v>80.219989999999996</v>
      </c>
      <c r="CX18" s="18">
        <v>85.829993999999999</v>
      </c>
      <c r="CY18" s="18">
        <v>85.71</v>
      </c>
      <c r="CZ18" s="18">
        <v>62.339995999999999</v>
      </c>
      <c r="DA18" s="18">
        <v>55.29</v>
      </c>
      <c r="DB18" s="18">
        <v>62.58</v>
      </c>
      <c r="DC18" s="18">
        <v>110.61</v>
      </c>
      <c r="DD18" s="18">
        <v>63.81</v>
      </c>
      <c r="DE18" s="18">
        <v>70.83</v>
      </c>
      <c r="DF18" s="18">
        <v>78.33</v>
      </c>
      <c r="DG18" s="18">
        <v>81.510000000000005</v>
      </c>
      <c r="DH18" s="18">
        <v>62.22</v>
      </c>
      <c r="DI18" s="18">
        <v>77.880004999999997</v>
      </c>
      <c r="DJ18" s="18">
        <v>107.91</v>
      </c>
      <c r="DK18" s="18">
        <v>73.56</v>
      </c>
      <c r="DL18" s="18">
        <v>117.299995</v>
      </c>
      <c r="DM18" s="18">
        <v>124.41</v>
      </c>
      <c r="DN18" s="18">
        <v>123.15000999999999</v>
      </c>
      <c r="DO18" s="18">
        <v>90.36</v>
      </c>
      <c r="DP18" s="18">
        <v>82.8</v>
      </c>
      <c r="DQ18" s="18">
        <v>96.719989999999996</v>
      </c>
      <c r="DR18" s="18">
        <v>94.680009999999996</v>
      </c>
      <c r="DS18" s="18">
        <v>90.9</v>
      </c>
      <c r="DT18" s="18">
        <v>65.61</v>
      </c>
      <c r="DU18" s="18">
        <v>65.489999999999995</v>
      </c>
      <c r="DV18" s="18">
        <v>71.159996000000007</v>
      </c>
      <c r="DW18" s="18">
        <v>97.020004</v>
      </c>
      <c r="DX18" s="18">
        <v>110.520004</v>
      </c>
      <c r="DY18" s="18">
        <v>116.76000999999999</v>
      </c>
      <c r="DZ18" s="18">
        <v>111.78001</v>
      </c>
      <c r="EA18" s="18">
        <v>117.71999</v>
      </c>
      <c r="EB18" s="18">
        <v>100.64999400000001</v>
      </c>
      <c r="EC18" s="18">
        <v>93.81</v>
      </c>
      <c r="ED18" s="18">
        <v>125.39999400000001</v>
      </c>
      <c r="EE18" s="18">
        <v>99.33</v>
      </c>
      <c r="EF18" s="18">
        <v>96.21</v>
      </c>
      <c r="EG18" s="18">
        <v>100.44001</v>
      </c>
      <c r="EH18" s="18">
        <v>79.409996000000007</v>
      </c>
      <c r="EI18" s="18">
        <v>63.96</v>
      </c>
      <c r="EJ18" s="18">
        <v>62.130004999999997</v>
      </c>
      <c r="EK18" s="18">
        <v>58.589995999999999</v>
      </c>
      <c r="EL18" s="18">
        <v>45.57</v>
      </c>
      <c r="EM18" s="18">
        <v>46.29</v>
      </c>
      <c r="EN18" s="18">
        <v>54.809998</v>
      </c>
      <c r="EO18" s="18">
        <v>67.680000000000007</v>
      </c>
      <c r="EP18" s="18">
        <v>56.550002999999997</v>
      </c>
      <c r="EQ18" s="18">
        <v>67.11</v>
      </c>
      <c r="ER18" s="18">
        <v>52.379997000000003</v>
      </c>
      <c r="ES18" s="18">
        <v>66.270004</v>
      </c>
      <c r="ET18" s="18">
        <v>77.819990000000004</v>
      </c>
      <c r="EU18" s="18">
        <v>88.95</v>
      </c>
      <c r="EV18" s="18">
        <v>71.100005999999993</v>
      </c>
      <c r="EW18" s="18">
        <v>66.39</v>
      </c>
      <c r="EX18" s="18">
        <v>92.249989999999997</v>
      </c>
      <c r="EY18" s="18">
        <v>77.909996000000007</v>
      </c>
      <c r="EZ18" s="18">
        <v>61.260002</v>
      </c>
      <c r="FA18" s="18">
        <v>74.700005000000004</v>
      </c>
      <c r="FB18" s="18">
        <v>95.55</v>
      </c>
      <c r="FC18" s="18">
        <v>86.64</v>
      </c>
      <c r="FD18" s="18">
        <v>125.84999000000001</v>
      </c>
      <c r="FE18" s="18">
        <v>72.930009999999996</v>
      </c>
      <c r="FF18" s="18">
        <v>73.649994000000007</v>
      </c>
      <c r="FG18" s="18">
        <v>84.09</v>
      </c>
      <c r="FH18" s="18">
        <v>129.41999999999999</v>
      </c>
      <c r="FI18" s="18">
        <v>81.239999999999995</v>
      </c>
      <c r="FJ18" s="18">
        <v>78.209999999999994</v>
      </c>
      <c r="FK18" s="18">
        <v>102.56999</v>
      </c>
      <c r="FL18" s="18">
        <v>66.090003999999993</v>
      </c>
      <c r="FM18" s="18">
        <v>92.25</v>
      </c>
      <c r="FN18" s="18">
        <v>54.120002999999997</v>
      </c>
      <c r="FO18" s="18">
        <v>55.32</v>
      </c>
      <c r="FP18" s="18">
        <v>60.72</v>
      </c>
      <c r="FQ18" s="18">
        <v>76.740004999999996</v>
      </c>
      <c r="FR18" s="18">
        <v>91.32</v>
      </c>
      <c r="FS18" s="18">
        <v>115.08</v>
      </c>
      <c r="FT18" s="18">
        <v>104.79</v>
      </c>
      <c r="FU18" s="18">
        <v>121.44</v>
      </c>
      <c r="FV18" s="18">
        <v>111.89999400000001</v>
      </c>
      <c r="FW18" s="18">
        <v>123.45</v>
      </c>
      <c r="FX18" s="18">
        <v>108.14999400000001</v>
      </c>
      <c r="FY18" s="18">
        <v>95.91</v>
      </c>
      <c r="FZ18" s="18">
        <v>101.880005</v>
      </c>
      <c r="GA18" s="18">
        <v>90.479996</v>
      </c>
      <c r="GB18" s="18">
        <v>114.84</v>
      </c>
      <c r="GC18" s="18">
        <v>112.11</v>
      </c>
      <c r="GD18" s="18">
        <v>102.84001000000001</v>
      </c>
      <c r="GE18" s="18">
        <v>63.869995000000003</v>
      </c>
      <c r="GF18" s="18">
        <v>64.619995000000003</v>
      </c>
      <c r="GG18" s="18">
        <v>69.72</v>
      </c>
      <c r="GH18" s="18">
        <v>65.64</v>
      </c>
      <c r="GI18" s="18">
        <v>72.3</v>
      </c>
      <c r="GJ18" s="18">
        <v>78.209999999999994</v>
      </c>
      <c r="GK18" s="18">
        <v>73.380004999999997</v>
      </c>
      <c r="GL18" s="18">
        <v>85.799994999999996</v>
      </c>
      <c r="GM18" s="18">
        <v>84.36</v>
      </c>
      <c r="GN18" s="18">
        <v>84.72</v>
      </c>
      <c r="GO18" s="18">
        <v>85.680009999999996</v>
      </c>
      <c r="GP18" s="18">
        <v>134.1</v>
      </c>
      <c r="GQ18" s="18">
        <v>99.87</v>
      </c>
      <c r="GR18" s="18">
        <v>73.14</v>
      </c>
      <c r="GS18" s="18">
        <v>83.1</v>
      </c>
      <c r="GT18" s="18">
        <v>73.919989999999999</v>
      </c>
      <c r="GU18" s="18">
        <v>73.86</v>
      </c>
      <c r="GV18" s="18">
        <v>91.74</v>
      </c>
      <c r="GW18" s="18">
        <v>79.979996</v>
      </c>
      <c r="GX18" s="18">
        <v>62.489998</v>
      </c>
      <c r="GY18" s="18">
        <v>75.39</v>
      </c>
      <c r="GZ18" s="18">
        <v>106.86</v>
      </c>
      <c r="HA18" s="18">
        <v>97.44</v>
      </c>
      <c r="HB18" s="18">
        <v>105.23999000000001</v>
      </c>
      <c r="HC18" s="18">
        <v>109.740005</v>
      </c>
      <c r="HD18" s="18">
        <v>108.60000599999999</v>
      </c>
      <c r="HE18" s="18">
        <v>100.83</v>
      </c>
      <c r="HF18" s="18">
        <v>66.869995000000003</v>
      </c>
      <c r="HG18" s="18">
        <v>60.48</v>
      </c>
      <c r="HH18" s="18">
        <v>67.950005000000004</v>
      </c>
      <c r="HI18" s="18">
        <v>73.829993999999999</v>
      </c>
      <c r="HJ18" s="18">
        <v>85.95</v>
      </c>
      <c r="HK18" s="18">
        <v>103.08</v>
      </c>
      <c r="HL18" s="18">
        <v>95.76</v>
      </c>
      <c r="HM18" s="18">
        <v>129.54001</v>
      </c>
      <c r="HN18" s="18">
        <v>118.259995</v>
      </c>
      <c r="HO18" s="18">
        <v>115.89</v>
      </c>
      <c r="HP18" s="18">
        <v>100.41</v>
      </c>
      <c r="HQ18" s="18">
        <v>138.90001000000001</v>
      </c>
      <c r="HR18" s="18">
        <v>126.78</v>
      </c>
      <c r="HS18" s="18">
        <v>105.84</v>
      </c>
      <c r="HT18" s="18">
        <v>121.47</v>
      </c>
      <c r="HU18" s="18">
        <v>99.509995000000004</v>
      </c>
      <c r="HV18" s="18">
        <v>61.259995000000004</v>
      </c>
      <c r="HW18" s="18">
        <v>75.63</v>
      </c>
      <c r="HX18" s="18">
        <v>102.06</v>
      </c>
      <c r="HY18" s="18">
        <v>140.19</v>
      </c>
      <c r="HZ18" s="18">
        <v>121.740005</v>
      </c>
      <c r="IA18" s="18">
        <v>98.100005999999993</v>
      </c>
      <c r="IB18" s="18">
        <v>50.67</v>
      </c>
      <c r="IC18" s="18">
        <v>63.39</v>
      </c>
      <c r="ID18" s="18">
        <v>93.87</v>
      </c>
      <c r="IE18" s="18">
        <v>89.520004</v>
      </c>
      <c r="IF18" s="18">
        <v>79.350005999999993</v>
      </c>
      <c r="IG18" s="18">
        <v>56.46</v>
      </c>
      <c r="IH18" s="18">
        <v>85.259995000000004</v>
      </c>
      <c r="II18" s="18">
        <v>102.21</v>
      </c>
      <c r="IJ18" s="18">
        <v>80.460009999999997</v>
      </c>
      <c r="IK18" s="18">
        <v>70.770004</v>
      </c>
      <c r="IL18" s="18">
        <v>100.86</v>
      </c>
      <c r="IM18" s="18">
        <v>96.509995000000004</v>
      </c>
      <c r="IN18" s="18">
        <v>81.03</v>
      </c>
      <c r="IO18" s="18">
        <v>86.729996</v>
      </c>
      <c r="IP18" s="18">
        <v>113.12999000000001</v>
      </c>
      <c r="IQ18" s="18">
        <v>90.69</v>
      </c>
      <c r="IR18" s="18">
        <v>102.42</v>
      </c>
      <c r="IS18" s="18">
        <v>76.8</v>
      </c>
      <c r="IT18" s="18">
        <v>69.689994999999996</v>
      </c>
      <c r="IU18" s="18">
        <v>52.44</v>
      </c>
      <c r="IV18" s="18">
        <v>82.32</v>
      </c>
      <c r="IW18" s="18">
        <v>91.44</v>
      </c>
      <c r="IX18" s="18">
        <v>107.13</v>
      </c>
      <c r="IY18" s="18">
        <v>96.600005999999993</v>
      </c>
      <c r="IZ18" s="18">
        <v>94.29</v>
      </c>
      <c r="JA18" s="18">
        <v>91.26</v>
      </c>
      <c r="JB18" s="18">
        <v>112.05</v>
      </c>
      <c r="JC18" s="18">
        <v>96.450005000000004</v>
      </c>
      <c r="JD18" s="18">
        <v>109.56</v>
      </c>
      <c r="JE18" s="18">
        <v>81.030010000000004</v>
      </c>
      <c r="JF18" s="18">
        <v>92.819990000000004</v>
      </c>
      <c r="JG18" s="18">
        <v>94.74</v>
      </c>
      <c r="JH18" s="18">
        <v>80.31</v>
      </c>
      <c r="JI18" s="18">
        <v>76.56</v>
      </c>
      <c r="JJ18" s="18">
        <v>62.73</v>
      </c>
      <c r="JK18" s="18">
        <v>56.79</v>
      </c>
      <c r="JL18" s="18">
        <v>74.760000000000005</v>
      </c>
      <c r="JM18" s="18">
        <v>95.28</v>
      </c>
      <c r="JN18" s="18">
        <v>103.979996</v>
      </c>
      <c r="JO18" s="18">
        <v>114</v>
      </c>
      <c r="JP18" s="18">
        <v>72.72</v>
      </c>
      <c r="JQ18" s="18">
        <v>51.300002999999997</v>
      </c>
      <c r="JR18" s="18">
        <v>47.04</v>
      </c>
      <c r="JS18" s="18">
        <v>68.31</v>
      </c>
      <c r="JT18" s="18">
        <v>71.28</v>
      </c>
      <c r="JU18" s="18">
        <v>88.92</v>
      </c>
      <c r="JV18" s="18">
        <v>88.079993999999999</v>
      </c>
      <c r="JW18" s="18">
        <v>82.86</v>
      </c>
      <c r="JX18" s="18">
        <v>60.03</v>
      </c>
      <c r="JY18" s="18">
        <v>91.65</v>
      </c>
      <c r="JZ18" s="18">
        <v>128.48999000000001</v>
      </c>
      <c r="KA18" s="18">
        <v>108.51000999999999</v>
      </c>
      <c r="KB18" s="18">
        <v>86.34</v>
      </c>
      <c r="KC18" s="18">
        <v>95.1</v>
      </c>
      <c r="KD18" s="18">
        <v>103.53</v>
      </c>
      <c r="KE18" s="18">
        <v>105.36001</v>
      </c>
      <c r="KF18" s="18">
        <v>136.56</v>
      </c>
      <c r="KG18" s="18">
        <v>108.14999400000001</v>
      </c>
      <c r="KH18" s="18">
        <v>91.26</v>
      </c>
      <c r="KI18" s="18">
        <v>80.159996000000007</v>
      </c>
      <c r="KJ18" s="18">
        <v>97.409989999999993</v>
      </c>
      <c r="KK18" s="18">
        <v>113.58</v>
      </c>
      <c r="KL18" s="18">
        <v>81.3</v>
      </c>
      <c r="KM18" s="18">
        <v>71.34</v>
      </c>
      <c r="KN18" s="18">
        <v>61.949997000000003</v>
      </c>
      <c r="KO18" s="18">
        <v>113.03999</v>
      </c>
      <c r="KP18" s="18">
        <v>125.58</v>
      </c>
      <c r="KQ18" s="18">
        <v>87.299994999999996</v>
      </c>
      <c r="KR18" s="18">
        <v>98.22</v>
      </c>
      <c r="KS18" s="18">
        <v>102.93001</v>
      </c>
      <c r="KT18" s="18">
        <v>51.390003</v>
      </c>
      <c r="KU18" s="18">
        <v>92.04</v>
      </c>
      <c r="KV18" s="18">
        <v>89.64</v>
      </c>
      <c r="KW18" s="18">
        <v>72.63</v>
      </c>
      <c r="KX18" s="18">
        <v>71.94</v>
      </c>
      <c r="KY18" s="18">
        <v>83.100005999999993</v>
      </c>
      <c r="KZ18" s="18">
        <v>106.83</v>
      </c>
      <c r="LA18" s="18">
        <v>72.75</v>
      </c>
      <c r="LB18" s="18">
        <v>82.17</v>
      </c>
      <c r="LC18" s="18">
        <v>154.01999000000001</v>
      </c>
      <c r="LD18" s="18">
        <v>139.53</v>
      </c>
      <c r="LE18" s="18">
        <v>129.06001000000001</v>
      </c>
      <c r="LF18" s="18">
        <v>102.990005</v>
      </c>
      <c r="LG18" s="18">
        <v>120.36</v>
      </c>
      <c r="LH18" s="18">
        <v>116.249985</v>
      </c>
      <c r="LI18" s="18">
        <v>88.23</v>
      </c>
      <c r="LJ18" s="18">
        <v>140.06998999999999</v>
      </c>
      <c r="LK18" s="18">
        <v>135.81</v>
      </c>
      <c r="LL18" s="18">
        <v>94.409996000000007</v>
      </c>
      <c r="LM18" s="18">
        <v>81.96</v>
      </c>
      <c r="LN18" s="18">
        <v>78.69</v>
      </c>
      <c r="LO18" s="18">
        <v>73.56</v>
      </c>
      <c r="LP18" s="18">
        <v>60.72</v>
      </c>
      <c r="LQ18" s="18">
        <v>177.75002000000001</v>
      </c>
      <c r="LR18" s="18">
        <v>176.61</v>
      </c>
      <c r="LS18" s="18">
        <v>180.33</v>
      </c>
      <c r="LT18" s="18">
        <v>114.78</v>
      </c>
      <c r="LU18" s="18">
        <v>161.49</v>
      </c>
      <c r="LV18" s="18">
        <v>93.69</v>
      </c>
      <c r="LW18" s="18">
        <v>122.82001</v>
      </c>
    </row>
    <row r="19" spans="1:335" x14ac:dyDescent="0.3">
      <c r="A19" s="15">
        <v>2008</v>
      </c>
      <c r="B19" s="18">
        <v>130.16999999999999</v>
      </c>
      <c r="C19" s="18">
        <v>108.80999</v>
      </c>
      <c r="D19" s="18">
        <v>110.37</v>
      </c>
      <c r="E19" s="18">
        <v>68.579993999999999</v>
      </c>
      <c r="F19" s="18">
        <v>111.06</v>
      </c>
      <c r="G19" s="18">
        <v>129.09</v>
      </c>
      <c r="H19" s="18">
        <v>118.95</v>
      </c>
      <c r="I19" s="18">
        <v>83.04</v>
      </c>
      <c r="J19" s="18">
        <v>90.18</v>
      </c>
      <c r="K19" s="18">
        <v>73.170006000000001</v>
      </c>
      <c r="L19" s="18">
        <v>76.619995000000003</v>
      </c>
      <c r="M19" s="18">
        <v>112.44</v>
      </c>
      <c r="N19" s="18">
        <v>159.21</v>
      </c>
      <c r="O19" s="18">
        <v>133.26</v>
      </c>
      <c r="P19" s="18">
        <v>111.75</v>
      </c>
      <c r="Q19" s="18">
        <v>81.42</v>
      </c>
      <c r="R19" s="18">
        <v>108.06</v>
      </c>
      <c r="S19" s="18">
        <v>104.58</v>
      </c>
      <c r="T19" s="18">
        <v>110.58</v>
      </c>
      <c r="U19" s="18">
        <v>102.17999</v>
      </c>
      <c r="V19" s="18">
        <v>82.950005000000004</v>
      </c>
      <c r="W19" s="18">
        <v>113.64</v>
      </c>
      <c r="X19" s="18">
        <v>135.06</v>
      </c>
      <c r="Y19" s="18">
        <v>117.14999400000001</v>
      </c>
      <c r="Z19" s="18">
        <v>112.740005</v>
      </c>
      <c r="AA19" s="18">
        <v>72.510009999999994</v>
      </c>
      <c r="AB19" s="18">
        <v>91.74</v>
      </c>
      <c r="AC19" s="18">
        <v>97.229996</v>
      </c>
      <c r="AD19" s="18">
        <v>108.03001</v>
      </c>
      <c r="AE19" s="18">
        <v>112.76999000000001</v>
      </c>
      <c r="AF19" s="18">
        <v>127.05</v>
      </c>
      <c r="AG19" s="18">
        <v>112.950005</v>
      </c>
      <c r="AH19" s="18">
        <v>114.450005</v>
      </c>
      <c r="AI19" s="18">
        <v>174.84</v>
      </c>
      <c r="AJ19" s="18">
        <v>152.90998999999999</v>
      </c>
      <c r="AK19" s="18">
        <v>103.259995</v>
      </c>
      <c r="AL19" s="18">
        <v>103.770004</v>
      </c>
      <c r="AM19" s="18">
        <v>139.65</v>
      </c>
      <c r="AN19" s="18">
        <v>121.07999</v>
      </c>
      <c r="AO19" s="18">
        <v>94.95</v>
      </c>
      <c r="AP19" s="18">
        <v>93.72</v>
      </c>
      <c r="AQ19" s="18">
        <v>96.06</v>
      </c>
      <c r="AR19" s="18">
        <v>141.38999999999999</v>
      </c>
      <c r="AS19" s="18">
        <v>141.18</v>
      </c>
      <c r="AT19" s="18">
        <v>113.61001</v>
      </c>
      <c r="AU19" s="18">
        <v>123.14999400000001</v>
      </c>
      <c r="AV19" s="18">
        <v>110.81999</v>
      </c>
      <c r="AW19" s="18">
        <v>98.94</v>
      </c>
      <c r="AX19" s="18">
        <v>96.96</v>
      </c>
      <c r="AY19" s="18">
        <v>118.14</v>
      </c>
      <c r="AZ19" s="18">
        <v>173.97002000000001</v>
      </c>
      <c r="BA19" s="18">
        <v>140.58000000000001</v>
      </c>
      <c r="BB19" s="18">
        <v>145.71</v>
      </c>
      <c r="BC19" s="18">
        <v>102.96</v>
      </c>
      <c r="BD19" s="18">
        <v>109.41</v>
      </c>
      <c r="BE19" s="18">
        <v>80.820009999999996</v>
      </c>
      <c r="BF19" s="18">
        <v>81.06</v>
      </c>
      <c r="BG19" s="18">
        <v>94.770004</v>
      </c>
      <c r="BH19" s="18">
        <v>88.95</v>
      </c>
      <c r="BI19" s="18">
        <v>72.209999999999994</v>
      </c>
      <c r="BJ19" s="18">
        <v>69.930000000000007</v>
      </c>
      <c r="BK19" s="18">
        <v>75.569999999999993</v>
      </c>
      <c r="BL19" s="18">
        <v>92.79</v>
      </c>
      <c r="BM19" s="18">
        <v>108.93001</v>
      </c>
      <c r="BN19" s="18">
        <v>110.81999</v>
      </c>
      <c r="BO19" s="18">
        <v>128.52000000000001</v>
      </c>
      <c r="BP19" s="18">
        <v>78.599999999999994</v>
      </c>
      <c r="BQ19" s="18">
        <v>85.260009999999994</v>
      </c>
      <c r="BR19" s="18">
        <v>85.979996</v>
      </c>
      <c r="BS19" s="18">
        <v>142.53</v>
      </c>
      <c r="BT19" s="18">
        <v>141.06</v>
      </c>
      <c r="BU19" s="18">
        <v>170.01</v>
      </c>
      <c r="BV19" s="18">
        <v>145.77000000000001</v>
      </c>
      <c r="BW19" s="18">
        <v>110.63999</v>
      </c>
      <c r="BX19" s="18">
        <v>95.91</v>
      </c>
      <c r="BY19" s="18">
        <v>94.11</v>
      </c>
      <c r="BZ19" s="18">
        <v>78.87</v>
      </c>
      <c r="CA19" s="18">
        <v>88.14</v>
      </c>
      <c r="CB19" s="18">
        <v>96.030010000000004</v>
      </c>
      <c r="CC19" s="18">
        <v>113.60998499999999</v>
      </c>
      <c r="CD19" s="18">
        <v>108</v>
      </c>
      <c r="CE19" s="18">
        <v>112.83</v>
      </c>
      <c r="CF19" s="18">
        <v>131.16</v>
      </c>
      <c r="CG19" s="18">
        <v>149.85</v>
      </c>
      <c r="CH19" s="18">
        <v>116.10001</v>
      </c>
      <c r="CI19" s="18">
        <v>87.96</v>
      </c>
      <c r="CJ19" s="18">
        <v>94.62</v>
      </c>
      <c r="CK19" s="18">
        <v>83.729996</v>
      </c>
      <c r="CL19" s="18">
        <v>139.56001000000001</v>
      </c>
      <c r="CM19" s="18">
        <v>183.69</v>
      </c>
      <c r="CN19" s="18">
        <v>188.76000999999999</v>
      </c>
      <c r="CO19" s="18">
        <v>195.21001999999999</v>
      </c>
      <c r="CP19" s="18">
        <v>175.17</v>
      </c>
      <c r="CQ19" s="18">
        <v>128.37</v>
      </c>
      <c r="CR19" s="18">
        <v>113.19</v>
      </c>
      <c r="CS19" s="18">
        <v>74.88</v>
      </c>
      <c r="CT19" s="18">
        <v>108.33</v>
      </c>
      <c r="CU19" s="18">
        <v>82.5</v>
      </c>
      <c r="CV19" s="18">
        <v>100.29</v>
      </c>
      <c r="CW19" s="18">
        <v>75.659996000000007</v>
      </c>
      <c r="CX19" s="18">
        <v>89.94</v>
      </c>
      <c r="CY19" s="18">
        <v>110.58</v>
      </c>
      <c r="CZ19" s="18">
        <v>94.92</v>
      </c>
      <c r="DA19" s="18">
        <v>109.44</v>
      </c>
      <c r="DB19" s="18">
        <v>158.72999999999999</v>
      </c>
      <c r="DC19" s="18">
        <v>152.4</v>
      </c>
      <c r="DD19" s="18">
        <v>182.82</v>
      </c>
      <c r="DE19" s="18">
        <v>159.72</v>
      </c>
      <c r="DF19" s="18">
        <v>174.26999000000001</v>
      </c>
      <c r="DG19" s="18">
        <v>89.369995000000003</v>
      </c>
      <c r="DH19" s="18">
        <v>55.739998</v>
      </c>
      <c r="DI19" s="18">
        <v>54.870002999999997</v>
      </c>
      <c r="DJ19" s="18">
        <v>74.28</v>
      </c>
      <c r="DK19" s="18">
        <v>97.260009999999994</v>
      </c>
      <c r="DL19" s="18">
        <v>122.96999</v>
      </c>
      <c r="DM19" s="18">
        <v>149.4</v>
      </c>
      <c r="DN19" s="18">
        <v>140.43</v>
      </c>
      <c r="DO19" s="18">
        <v>101.04</v>
      </c>
      <c r="DP19" s="18">
        <v>99.21</v>
      </c>
      <c r="DQ19" s="18">
        <v>124.11</v>
      </c>
      <c r="DR19" s="18">
        <v>137.58000000000001</v>
      </c>
      <c r="DS19" s="18">
        <v>123.36001</v>
      </c>
      <c r="DT19" s="18">
        <v>115.23000999999999</v>
      </c>
      <c r="DU19" s="18">
        <v>101.81999</v>
      </c>
      <c r="DV19" s="18">
        <v>91.8</v>
      </c>
      <c r="DW19" s="18">
        <v>136.65</v>
      </c>
      <c r="DX19" s="18">
        <v>145.62</v>
      </c>
      <c r="DY19" s="18">
        <v>130.68</v>
      </c>
      <c r="DZ19" s="18">
        <v>97.259995000000004</v>
      </c>
      <c r="EA19" s="18">
        <v>99.389989999999997</v>
      </c>
      <c r="EB19" s="18">
        <v>90.87</v>
      </c>
      <c r="EC19" s="18">
        <v>87.479996</v>
      </c>
      <c r="ED19" s="18">
        <v>109.08</v>
      </c>
      <c r="EE19" s="18">
        <v>125.01000999999999</v>
      </c>
      <c r="EF19" s="18">
        <v>110.31</v>
      </c>
      <c r="EG19" s="18">
        <v>131.85</v>
      </c>
      <c r="EH19" s="18">
        <v>165.20999</v>
      </c>
      <c r="EI19" s="18">
        <v>167.81998999999999</v>
      </c>
      <c r="EJ19" s="18">
        <v>172.29001</v>
      </c>
      <c r="EK19" s="18">
        <v>215.93998999999999</v>
      </c>
      <c r="EL19" s="18">
        <v>163.62</v>
      </c>
      <c r="EM19" s="18">
        <v>94.979996</v>
      </c>
      <c r="EN19" s="18">
        <v>96.81</v>
      </c>
      <c r="EO19" s="18">
        <v>110.82001</v>
      </c>
      <c r="EP19" s="18">
        <v>89.850005999999993</v>
      </c>
      <c r="EQ19" s="18">
        <v>74.790000000000006</v>
      </c>
      <c r="ER19" s="18">
        <v>70.62</v>
      </c>
      <c r="ES19" s="18">
        <v>52.739998</v>
      </c>
      <c r="ET19" s="18">
        <v>60.149997999999997</v>
      </c>
      <c r="EU19" s="18">
        <v>80.34</v>
      </c>
      <c r="EV19" s="18">
        <v>90.209990000000005</v>
      </c>
      <c r="EW19" s="18">
        <v>113.96999</v>
      </c>
      <c r="EX19" s="18">
        <v>140.49</v>
      </c>
      <c r="EY19" s="18">
        <v>177.54</v>
      </c>
      <c r="EZ19" s="18">
        <v>128.22</v>
      </c>
      <c r="FA19" s="18">
        <v>184.86</v>
      </c>
      <c r="FB19" s="18">
        <v>224.97</v>
      </c>
      <c r="FC19" s="18">
        <v>190.65001000000001</v>
      </c>
      <c r="FD19" s="18">
        <v>152.52000000000001</v>
      </c>
      <c r="FE19" s="18">
        <v>130.13998000000001</v>
      </c>
      <c r="FF19" s="18">
        <v>112.26000999999999</v>
      </c>
      <c r="FG19" s="18">
        <v>112.740005</v>
      </c>
      <c r="FH19" s="18">
        <v>110.25</v>
      </c>
      <c r="FI19" s="18">
        <v>102.03</v>
      </c>
      <c r="FJ19" s="18">
        <v>127.64999400000001</v>
      </c>
      <c r="FK19" s="18">
        <v>147.98999000000001</v>
      </c>
      <c r="FL19" s="18">
        <v>126.54</v>
      </c>
      <c r="FM19" s="18">
        <v>144.51</v>
      </c>
      <c r="FN19" s="18">
        <v>138.63</v>
      </c>
      <c r="FO19" s="18">
        <v>130.31998999999999</v>
      </c>
      <c r="FP19" s="18">
        <v>136.79999000000001</v>
      </c>
      <c r="FQ19" s="18">
        <v>120.63</v>
      </c>
      <c r="FR19" s="18">
        <v>118.8</v>
      </c>
      <c r="FS19" s="18">
        <v>174.63</v>
      </c>
      <c r="FT19" s="18">
        <v>166.8</v>
      </c>
      <c r="FU19" s="18">
        <v>144.51</v>
      </c>
      <c r="FV19" s="18">
        <v>148.41</v>
      </c>
      <c r="FW19" s="18">
        <v>186.15</v>
      </c>
      <c r="FX19" s="18">
        <v>128.45999</v>
      </c>
      <c r="FY19" s="18">
        <v>117.450005</v>
      </c>
      <c r="FZ19" s="18">
        <v>116.46</v>
      </c>
      <c r="GA19" s="18">
        <v>61.050002999999997</v>
      </c>
      <c r="GB19" s="18">
        <v>73.47</v>
      </c>
      <c r="GC19" s="18">
        <v>107.01000999999999</v>
      </c>
      <c r="GD19" s="18">
        <v>138.72</v>
      </c>
      <c r="GE19" s="18">
        <v>184.89</v>
      </c>
      <c r="GF19" s="18">
        <v>211.32</v>
      </c>
      <c r="GG19" s="18">
        <v>228.63</v>
      </c>
      <c r="GH19" s="18">
        <v>242.13002</v>
      </c>
      <c r="GI19" s="18">
        <v>154.59</v>
      </c>
      <c r="GJ19" s="18">
        <v>80.28</v>
      </c>
      <c r="GK19" s="18">
        <v>91.74</v>
      </c>
      <c r="GL19" s="18">
        <v>62.04</v>
      </c>
      <c r="GM19" s="18">
        <v>62.129997000000003</v>
      </c>
      <c r="GN19" s="18">
        <v>92.31</v>
      </c>
      <c r="GO19" s="18">
        <v>170.07</v>
      </c>
      <c r="GP19" s="18">
        <v>203.22002000000001</v>
      </c>
      <c r="GQ19" s="18">
        <v>174.72</v>
      </c>
      <c r="GR19" s="18">
        <v>155.72999999999999</v>
      </c>
      <c r="GS19" s="18">
        <v>152.61000000000001</v>
      </c>
      <c r="GT19" s="18">
        <v>224.84998999999999</v>
      </c>
      <c r="GU19" s="18">
        <v>213.54001</v>
      </c>
      <c r="GV19" s="18">
        <v>214.17</v>
      </c>
      <c r="GW19" s="18">
        <v>169.62</v>
      </c>
      <c r="GX19" s="18">
        <v>135.56997999999999</v>
      </c>
      <c r="GY19" s="18">
        <v>98.25</v>
      </c>
      <c r="GZ19" s="18">
        <v>115.29</v>
      </c>
      <c r="HA19" s="18">
        <v>102.299995</v>
      </c>
      <c r="HB19" s="18">
        <v>126.65998999999999</v>
      </c>
      <c r="HC19" s="18">
        <v>142.53</v>
      </c>
      <c r="HD19" s="18">
        <v>126.75</v>
      </c>
      <c r="HE19" s="18">
        <v>118.799995</v>
      </c>
      <c r="HF19" s="18">
        <v>110.13</v>
      </c>
      <c r="HG19" s="18">
        <v>123.14999400000001</v>
      </c>
      <c r="HH19" s="18">
        <v>126.21001</v>
      </c>
      <c r="HI19" s="18">
        <v>152.16</v>
      </c>
      <c r="HJ19" s="18">
        <v>95.01</v>
      </c>
      <c r="HK19" s="18">
        <v>106.08</v>
      </c>
      <c r="HL19" s="18">
        <v>136.88998000000001</v>
      </c>
      <c r="HM19" s="18">
        <v>182.37</v>
      </c>
      <c r="HN19" s="18">
        <v>146.31</v>
      </c>
      <c r="HO19" s="18">
        <v>161.04001</v>
      </c>
      <c r="HP19" s="18">
        <v>162.57002</v>
      </c>
      <c r="HQ19" s="18">
        <v>242.72998000000001</v>
      </c>
      <c r="HR19" s="18">
        <v>199.76999000000001</v>
      </c>
      <c r="HS19" s="18">
        <v>188.54999000000001</v>
      </c>
      <c r="HT19" s="18">
        <v>223.80001999999999</v>
      </c>
      <c r="HU19" s="18">
        <v>386.75995</v>
      </c>
      <c r="HV19" s="18">
        <v>93.299994999999996</v>
      </c>
      <c r="HW19" s="18">
        <v>73.739999999999995</v>
      </c>
      <c r="HX19" s="18">
        <v>69.510000000000005</v>
      </c>
      <c r="HY19" s="18">
        <v>89.159996000000007</v>
      </c>
      <c r="HZ19" s="18">
        <v>100.44</v>
      </c>
      <c r="IA19" s="18">
        <v>112.89</v>
      </c>
      <c r="IB19" s="18">
        <v>139.38</v>
      </c>
      <c r="IC19" s="18">
        <v>114.990005</v>
      </c>
      <c r="ID19" s="18">
        <v>115.35000599999999</v>
      </c>
      <c r="IE19" s="18">
        <v>192.6</v>
      </c>
      <c r="IF19" s="18">
        <v>154.53</v>
      </c>
      <c r="IG19" s="18">
        <v>141.45000999999999</v>
      </c>
      <c r="IH19" s="18">
        <v>131.72999999999999</v>
      </c>
      <c r="II19" s="18">
        <v>165.51</v>
      </c>
      <c r="IJ19" s="18">
        <v>145.70999</v>
      </c>
      <c r="IK19" s="18">
        <v>136.5</v>
      </c>
      <c r="IL19" s="18">
        <v>166.62</v>
      </c>
      <c r="IM19" s="18">
        <v>105.89999400000001</v>
      </c>
      <c r="IN19" s="18">
        <v>96.3</v>
      </c>
      <c r="IO19" s="18">
        <v>132.03</v>
      </c>
      <c r="IP19" s="18">
        <v>87.45</v>
      </c>
      <c r="IQ19" s="18">
        <v>89.55</v>
      </c>
      <c r="IR19" s="18">
        <v>96.66</v>
      </c>
      <c r="IS19" s="18">
        <v>122.61001</v>
      </c>
      <c r="IT19" s="18">
        <v>137.28</v>
      </c>
      <c r="IU19" s="18">
        <v>108.57001</v>
      </c>
      <c r="IV19" s="18">
        <v>93.45</v>
      </c>
      <c r="IW19" s="18">
        <v>73.11</v>
      </c>
      <c r="IX19" s="18">
        <v>82.11</v>
      </c>
      <c r="IY19" s="18">
        <v>97.319990000000004</v>
      </c>
      <c r="IZ19" s="18">
        <v>97.17</v>
      </c>
      <c r="JA19" s="18">
        <v>132.47999999999999</v>
      </c>
      <c r="JB19" s="18">
        <v>99</v>
      </c>
      <c r="JC19" s="18">
        <v>141.54</v>
      </c>
      <c r="JD19" s="18">
        <v>118.049995</v>
      </c>
      <c r="JE19" s="18">
        <v>129.81001000000001</v>
      </c>
      <c r="JF19" s="18">
        <v>148.35</v>
      </c>
      <c r="JG19" s="18">
        <v>147.95999</v>
      </c>
      <c r="JH19" s="18">
        <v>151.88999999999999</v>
      </c>
      <c r="JI19" s="18">
        <v>138.81</v>
      </c>
      <c r="JJ19" s="18">
        <v>81.75</v>
      </c>
      <c r="JK19" s="18">
        <v>63.9</v>
      </c>
      <c r="JL19" s="18">
        <v>96.69</v>
      </c>
      <c r="JM19" s="18">
        <v>124.64999400000001</v>
      </c>
      <c r="JN19" s="18">
        <v>74.729996</v>
      </c>
      <c r="JO19" s="18">
        <v>88.32</v>
      </c>
      <c r="JP19" s="18">
        <v>119.85000599999999</v>
      </c>
      <c r="JQ19" s="18">
        <v>131.69999999999999</v>
      </c>
      <c r="JR19" s="18">
        <v>119.28</v>
      </c>
      <c r="JS19" s="18">
        <v>150.06</v>
      </c>
      <c r="JT19" s="18">
        <v>97.56</v>
      </c>
      <c r="JU19" s="18">
        <v>58.589995999999999</v>
      </c>
      <c r="JV19" s="18">
        <v>118.68001</v>
      </c>
      <c r="JW19" s="18">
        <v>123.119995</v>
      </c>
      <c r="JX19" s="18">
        <v>99.569990000000004</v>
      </c>
      <c r="JY19" s="18">
        <v>134.66999999999999</v>
      </c>
      <c r="JZ19" s="18">
        <v>116.34</v>
      </c>
      <c r="KA19" s="18">
        <v>81.84</v>
      </c>
      <c r="KB19" s="18">
        <v>101.729996</v>
      </c>
      <c r="KC19" s="18">
        <v>86.07</v>
      </c>
      <c r="KD19" s="18">
        <v>109.62</v>
      </c>
      <c r="KE19" s="18">
        <v>123.98999000000001</v>
      </c>
      <c r="KF19" s="18">
        <v>114.63</v>
      </c>
      <c r="KG19" s="18">
        <v>132.03</v>
      </c>
      <c r="KH19" s="18">
        <v>102.299995</v>
      </c>
      <c r="KI19" s="18">
        <v>103.31999</v>
      </c>
      <c r="KJ19" s="18">
        <v>122.700005</v>
      </c>
      <c r="KK19" s="18">
        <v>105.09</v>
      </c>
      <c r="KL19" s="18">
        <v>149.25</v>
      </c>
      <c r="KM19" s="18">
        <v>171.72</v>
      </c>
      <c r="KN19" s="18">
        <v>162.15001000000001</v>
      </c>
      <c r="KO19" s="18">
        <v>119.13</v>
      </c>
      <c r="KP19" s="18">
        <v>118.83</v>
      </c>
      <c r="KQ19" s="18">
        <v>77.729996</v>
      </c>
      <c r="KR19" s="18">
        <v>75.930000000000007</v>
      </c>
      <c r="KS19" s="18">
        <v>86.069990000000004</v>
      </c>
      <c r="KT19" s="18">
        <v>77.280010000000004</v>
      </c>
      <c r="KU19" s="18">
        <v>77.25</v>
      </c>
      <c r="KV19" s="18">
        <v>90.36</v>
      </c>
      <c r="KW19" s="18">
        <v>68.670006000000001</v>
      </c>
      <c r="KX19" s="18">
        <v>106.59</v>
      </c>
      <c r="KY19" s="18">
        <v>129.72</v>
      </c>
      <c r="KZ19" s="18">
        <v>105.71999</v>
      </c>
      <c r="LA19" s="18">
        <v>126.78001</v>
      </c>
      <c r="LB19" s="18">
        <v>95.399994000000007</v>
      </c>
      <c r="LC19" s="18">
        <v>106.770004</v>
      </c>
      <c r="LD19" s="18">
        <v>128.19</v>
      </c>
      <c r="LE19" s="18">
        <v>82.11</v>
      </c>
      <c r="LF19" s="18">
        <v>96.33</v>
      </c>
      <c r="LG19" s="18">
        <v>122.009995</v>
      </c>
      <c r="LH19" s="18">
        <v>110.28001</v>
      </c>
      <c r="LI19" s="18">
        <v>103.65000999999999</v>
      </c>
      <c r="LJ19" s="18">
        <v>86.16</v>
      </c>
      <c r="LK19" s="18">
        <v>104.43001</v>
      </c>
      <c r="LL19" s="18">
        <v>106.31999</v>
      </c>
      <c r="LM19" s="18">
        <v>80.490004999999996</v>
      </c>
      <c r="LN19" s="18">
        <v>132.75</v>
      </c>
      <c r="LO19" s="18">
        <v>118.86001</v>
      </c>
      <c r="LP19" s="18">
        <v>89.520004</v>
      </c>
      <c r="LQ19" s="18">
        <v>112.08</v>
      </c>
      <c r="LR19" s="18">
        <v>107.22</v>
      </c>
      <c r="LS19" s="18">
        <v>91.92</v>
      </c>
      <c r="LT19" s="18">
        <v>123.33</v>
      </c>
      <c r="LU19" s="18">
        <v>106.29</v>
      </c>
      <c r="LV19" s="18">
        <v>88.590010000000007</v>
      </c>
      <c r="LW19" s="18">
        <v>111.18001</v>
      </c>
    </row>
    <row r="20" spans="1:335" x14ac:dyDescent="0.3">
      <c r="A20" s="15">
        <v>2009</v>
      </c>
      <c r="B20" s="18">
        <v>86.069990000000004</v>
      </c>
      <c r="C20" s="18">
        <v>54.359997</v>
      </c>
      <c r="D20" s="18">
        <v>40.65</v>
      </c>
      <c r="E20" s="18">
        <v>59.940002</v>
      </c>
      <c r="F20" s="18">
        <v>57.390003</v>
      </c>
      <c r="G20" s="18">
        <v>82.710009999999997</v>
      </c>
      <c r="H20" s="18">
        <v>52.77</v>
      </c>
      <c r="I20" s="18">
        <v>56.1</v>
      </c>
      <c r="J20" s="18">
        <v>64.680000000000007</v>
      </c>
      <c r="K20" s="18">
        <v>58.709989999999998</v>
      </c>
      <c r="L20" s="18">
        <v>92.429990000000004</v>
      </c>
      <c r="M20" s="18">
        <v>52.71</v>
      </c>
      <c r="N20" s="18">
        <v>58.47</v>
      </c>
      <c r="O20" s="18">
        <v>53.64</v>
      </c>
      <c r="P20" s="18">
        <v>68.37</v>
      </c>
      <c r="Q20" s="18">
        <v>57.06</v>
      </c>
      <c r="R20" s="18">
        <v>57.390003</v>
      </c>
      <c r="S20" s="18">
        <v>58.44</v>
      </c>
      <c r="T20" s="18">
        <v>56.97</v>
      </c>
      <c r="U20" s="18">
        <v>44.339995999999999</v>
      </c>
      <c r="V20" s="18">
        <v>73.89</v>
      </c>
      <c r="W20" s="18">
        <v>75.33</v>
      </c>
      <c r="X20" s="18">
        <v>85.71</v>
      </c>
      <c r="Y20" s="18">
        <v>84.090010000000007</v>
      </c>
      <c r="Z20" s="18">
        <v>72.63</v>
      </c>
      <c r="AA20" s="18">
        <v>69.479996</v>
      </c>
      <c r="AB20" s="18">
        <v>65.37</v>
      </c>
      <c r="AC20" s="18">
        <v>74.040000000000006</v>
      </c>
      <c r="AD20" s="18">
        <v>66.510000000000005</v>
      </c>
      <c r="AE20" s="18">
        <v>64.77</v>
      </c>
      <c r="AF20" s="18">
        <v>58.200004999999997</v>
      </c>
      <c r="AG20" s="18">
        <v>51.06</v>
      </c>
      <c r="AH20" s="18">
        <v>49.529995</v>
      </c>
      <c r="AI20" s="18">
        <v>51.21</v>
      </c>
      <c r="AJ20" s="18">
        <v>48.989998</v>
      </c>
      <c r="AK20" s="18">
        <v>56.340004</v>
      </c>
      <c r="AL20" s="18">
        <v>43.53</v>
      </c>
      <c r="AM20" s="18">
        <v>74.579993999999999</v>
      </c>
      <c r="AN20" s="18">
        <v>84.99</v>
      </c>
      <c r="AO20" s="18">
        <v>52.949997000000003</v>
      </c>
      <c r="AP20" s="18">
        <v>63.869995000000003</v>
      </c>
      <c r="AQ20" s="18">
        <v>97.83</v>
      </c>
      <c r="AR20" s="18">
        <v>78.540000000000006</v>
      </c>
      <c r="AS20" s="18">
        <v>79.950005000000004</v>
      </c>
      <c r="AT20" s="18">
        <v>101.7</v>
      </c>
      <c r="AU20" s="18">
        <v>86.58</v>
      </c>
      <c r="AV20" s="18">
        <v>112.98000999999999</v>
      </c>
      <c r="AW20" s="18">
        <v>92.219989999999996</v>
      </c>
      <c r="AX20" s="18">
        <v>144.45000999999999</v>
      </c>
      <c r="AY20" s="18">
        <v>129.56998999999999</v>
      </c>
      <c r="AZ20" s="18">
        <v>124.56</v>
      </c>
      <c r="BA20" s="18">
        <v>67.53</v>
      </c>
      <c r="BB20" s="18">
        <v>58.649997999999997</v>
      </c>
      <c r="BC20" s="18">
        <v>83.43</v>
      </c>
      <c r="BD20" s="18">
        <v>70.709999999999994</v>
      </c>
      <c r="BE20" s="18">
        <v>85.259995000000004</v>
      </c>
      <c r="BF20" s="18">
        <v>88.799994999999996</v>
      </c>
      <c r="BG20" s="18">
        <v>97.08</v>
      </c>
      <c r="BH20" s="18">
        <v>66.36</v>
      </c>
      <c r="BI20" s="18">
        <v>85.89</v>
      </c>
      <c r="BJ20" s="18">
        <v>69.33</v>
      </c>
      <c r="BK20" s="18">
        <v>67.08</v>
      </c>
      <c r="BL20" s="18">
        <v>116.700005</v>
      </c>
      <c r="BM20" s="18">
        <v>122.39999400000001</v>
      </c>
      <c r="BN20" s="18">
        <v>89.79</v>
      </c>
      <c r="BO20" s="18">
        <v>74.88</v>
      </c>
      <c r="BP20" s="18">
        <v>73.979996</v>
      </c>
      <c r="BQ20" s="18">
        <v>55.410004000000001</v>
      </c>
      <c r="BR20" s="18">
        <v>66.420006000000001</v>
      </c>
      <c r="BS20" s="18">
        <v>68.31</v>
      </c>
      <c r="BT20" s="18">
        <v>47.760002</v>
      </c>
      <c r="BU20" s="18">
        <v>62.429993000000003</v>
      </c>
      <c r="BV20" s="18">
        <v>43.829998000000003</v>
      </c>
      <c r="BW20" s="18">
        <v>67.979996</v>
      </c>
      <c r="BX20" s="18">
        <v>52.890003</v>
      </c>
      <c r="BY20" s="18">
        <v>54.239998</v>
      </c>
      <c r="BZ20" s="18">
        <v>69.840003999999993</v>
      </c>
      <c r="CA20" s="18">
        <v>48.72</v>
      </c>
      <c r="CB20" s="18">
        <v>62.489998</v>
      </c>
      <c r="CC20" s="18">
        <v>79.83</v>
      </c>
      <c r="CD20" s="18">
        <v>74.94</v>
      </c>
      <c r="CE20" s="18">
        <v>57.39</v>
      </c>
      <c r="CF20" s="18">
        <v>96.72</v>
      </c>
      <c r="CG20" s="18">
        <v>102.240005</v>
      </c>
      <c r="CH20" s="18">
        <v>63.239998</v>
      </c>
      <c r="CI20" s="18">
        <v>58.890003</v>
      </c>
      <c r="CJ20" s="18">
        <v>65.069990000000004</v>
      </c>
      <c r="CK20" s="18">
        <v>89.880004999999997</v>
      </c>
      <c r="CL20" s="18">
        <v>93.87</v>
      </c>
      <c r="CM20" s="18">
        <v>138</v>
      </c>
      <c r="CN20" s="18">
        <v>133.16999999999999</v>
      </c>
      <c r="CO20" s="18">
        <v>86.490004999999996</v>
      </c>
      <c r="CP20" s="18">
        <v>88.979996</v>
      </c>
      <c r="CQ20" s="18">
        <v>69.63</v>
      </c>
      <c r="CR20" s="18">
        <v>71.790000000000006</v>
      </c>
      <c r="CS20" s="18">
        <v>72.989999999999995</v>
      </c>
      <c r="CT20" s="18">
        <v>58.08</v>
      </c>
      <c r="CU20" s="18">
        <v>72.479996</v>
      </c>
      <c r="CV20" s="18">
        <v>72.989999999999995</v>
      </c>
      <c r="CW20" s="18">
        <v>75.359989999999996</v>
      </c>
      <c r="CX20" s="18">
        <v>96.179990000000004</v>
      </c>
      <c r="CY20" s="18">
        <v>81.93</v>
      </c>
      <c r="CZ20" s="18">
        <v>81.989990000000006</v>
      </c>
      <c r="DA20" s="18">
        <v>83.819990000000004</v>
      </c>
      <c r="DB20" s="18">
        <v>70.17</v>
      </c>
      <c r="DC20" s="18">
        <v>105.09</v>
      </c>
      <c r="DD20" s="18">
        <v>103.82999</v>
      </c>
      <c r="DE20" s="18">
        <v>102.57001</v>
      </c>
      <c r="DF20" s="18">
        <v>89.67</v>
      </c>
      <c r="DG20" s="18">
        <v>59.129997000000003</v>
      </c>
      <c r="DH20" s="18">
        <v>67.53</v>
      </c>
      <c r="DI20" s="18">
        <v>85.05</v>
      </c>
      <c r="DJ20" s="18">
        <v>60.33</v>
      </c>
      <c r="DK20" s="18">
        <v>82.770004</v>
      </c>
      <c r="DL20" s="18">
        <v>79.05</v>
      </c>
      <c r="DM20" s="18">
        <v>87.81</v>
      </c>
      <c r="DN20" s="18">
        <v>71.16</v>
      </c>
      <c r="DO20" s="18">
        <v>44.79</v>
      </c>
      <c r="DP20" s="18">
        <v>47.52</v>
      </c>
      <c r="DQ20" s="18">
        <v>57.839995999999999</v>
      </c>
      <c r="DR20" s="18">
        <v>70.86</v>
      </c>
      <c r="DS20" s="18">
        <v>58.800007000000001</v>
      </c>
      <c r="DT20" s="18">
        <v>66.299994999999996</v>
      </c>
      <c r="DU20" s="18">
        <v>60.69</v>
      </c>
      <c r="DV20" s="18">
        <v>49.44</v>
      </c>
      <c r="DW20" s="18">
        <v>90.45</v>
      </c>
      <c r="DX20" s="18">
        <v>87.51</v>
      </c>
      <c r="DY20" s="18">
        <v>78.929990000000004</v>
      </c>
      <c r="DZ20" s="18">
        <v>55.14</v>
      </c>
      <c r="EA20" s="18">
        <v>51.9</v>
      </c>
      <c r="EB20" s="18">
        <v>50.609997</v>
      </c>
      <c r="EC20" s="18">
        <v>67.83</v>
      </c>
      <c r="ED20" s="18">
        <v>77.849999999999994</v>
      </c>
      <c r="EE20" s="18">
        <v>70.11</v>
      </c>
      <c r="EF20" s="18">
        <v>67.020004</v>
      </c>
      <c r="EG20" s="18">
        <v>45.63</v>
      </c>
      <c r="EH20" s="18">
        <v>67.979996</v>
      </c>
      <c r="EI20" s="18">
        <v>102</v>
      </c>
      <c r="EJ20" s="18">
        <v>117.39</v>
      </c>
      <c r="EK20" s="18">
        <v>80.760009999999994</v>
      </c>
      <c r="EL20" s="18">
        <v>70.59</v>
      </c>
      <c r="EM20" s="18">
        <v>72.69</v>
      </c>
      <c r="EN20" s="18">
        <v>76.05</v>
      </c>
      <c r="EO20" s="18">
        <v>61.890003</v>
      </c>
      <c r="EP20" s="18">
        <v>62.670006000000001</v>
      </c>
      <c r="EQ20" s="18">
        <v>84.030010000000004</v>
      </c>
      <c r="ER20" s="18">
        <v>73.079993999999999</v>
      </c>
      <c r="ES20" s="18">
        <v>78.510000000000005</v>
      </c>
      <c r="ET20" s="18">
        <v>102</v>
      </c>
      <c r="EU20" s="18">
        <v>92.520004</v>
      </c>
      <c r="EV20" s="18">
        <v>85.829993999999999</v>
      </c>
      <c r="EW20" s="18">
        <v>85.229996</v>
      </c>
      <c r="EX20" s="18">
        <v>95.1</v>
      </c>
      <c r="EY20" s="18">
        <v>92.22</v>
      </c>
      <c r="EZ20" s="18">
        <v>117.3</v>
      </c>
      <c r="FA20" s="18">
        <v>113.19</v>
      </c>
      <c r="FB20" s="18">
        <v>129.29999000000001</v>
      </c>
      <c r="FC20" s="18">
        <v>77.579993999999999</v>
      </c>
      <c r="FD20" s="18">
        <v>67.229996</v>
      </c>
      <c r="FE20" s="18">
        <v>58.44</v>
      </c>
      <c r="FF20" s="18">
        <v>76.739999999999995</v>
      </c>
      <c r="FG20" s="18">
        <v>86.100005999999993</v>
      </c>
      <c r="FH20" s="18">
        <v>57.990004999999996</v>
      </c>
      <c r="FI20" s="18">
        <v>64.8</v>
      </c>
      <c r="FJ20" s="18">
        <v>65.64</v>
      </c>
      <c r="FK20" s="18">
        <v>44.100002000000003</v>
      </c>
      <c r="FL20" s="18">
        <v>66.510000000000005</v>
      </c>
      <c r="FM20" s="18">
        <v>75.959999999999994</v>
      </c>
      <c r="FN20" s="18">
        <v>102.240005</v>
      </c>
      <c r="FO20" s="18">
        <v>87.030010000000004</v>
      </c>
      <c r="FP20" s="18">
        <v>76.020004</v>
      </c>
      <c r="FQ20" s="18">
        <v>70.14</v>
      </c>
      <c r="FR20" s="18">
        <v>73.14</v>
      </c>
      <c r="FS20" s="18">
        <v>96.09</v>
      </c>
      <c r="FT20" s="18">
        <v>69.119995000000003</v>
      </c>
      <c r="FU20" s="18">
        <v>63.839995999999999</v>
      </c>
      <c r="FV20" s="18">
        <v>88.53</v>
      </c>
      <c r="FW20" s="18">
        <v>100.11</v>
      </c>
      <c r="FX20" s="18">
        <v>101.21999</v>
      </c>
      <c r="FY20" s="18">
        <v>86.85</v>
      </c>
      <c r="FZ20" s="18">
        <v>74.729996</v>
      </c>
      <c r="GA20" s="18">
        <v>70.2</v>
      </c>
      <c r="GB20" s="18">
        <v>61.53</v>
      </c>
      <c r="GC20" s="18">
        <v>41.31</v>
      </c>
      <c r="GD20" s="18">
        <v>40.409999999999997</v>
      </c>
      <c r="GE20" s="18">
        <v>59.910004000000001</v>
      </c>
      <c r="GF20" s="18">
        <v>101.28</v>
      </c>
      <c r="GG20" s="18">
        <v>102.75</v>
      </c>
      <c r="GH20" s="18">
        <v>77.399994000000007</v>
      </c>
      <c r="GI20" s="18">
        <v>54.6</v>
      </c>
      <c r="GJ20" s="18">
        <v>55.380004999999997</v>
      </c>
      <c r="GK20" s="18">
        <v>59.22</v>
      </c>
      <c r="GL20" s="18">
        <v>88.170006000000001</v>
      </c>
      <c r="GM20" s="18">
        <v>69.69</v>
      </c>
      <c r="GN20" s="18">
        <v>92.97</v>
      </c>
      <c r="GO20" s="18">
        <v>86.369995000000003</v>
      </c>
      <c r="GP20" s="18">
        <v>95.520004</v>
      </c>
      <c r="GQ20" s="18">
        <v>122.10000599999999</v>
      </c>
      <c r="GR20" s="18">
        <v>125.37</v>
      </c>
      <c r="GS20" s="18">
        <v>141.95999</v>
      </c>
      <c r="GT20" s="18">
        <v>73.62</v>
      </c>
      <c r="GU20" s="18">
        <v>88.47</v>
      </c>
      <c r="GV20" s="18">
        <v>93.63</v>
      </c>
      <c r="GW20" s="18">
        <v>91.56</v>
      </c>
      <c r="GX20" s="18">
        <v>90.39</v>
      </c>
      <c r="GY20" s="18">
        <v>77.909996000000007</v>
      </c>
      <c r="GZ20" s="18">
        <v>83.369995000000003</v>
      </c>
      <c r="HA20" s="18">
        <v>69.75</v>
      </c>
      <c r="HB20" s="18">
        <v>50.43</v>
      </c>
      <c r="HC20" s="18">
        <v>62.760002</v>
      </c>
      <c r="HD20" s="18">
        <v>74.399994000000007</v>
      </c>
      <c r="HE20" s="18">
        <v>58.229996</v>
      </c>
      <c r="HF20" s="18">
        <v>97.469989999999996</v>
      </c>
      <c r="HG20" s="18">
        <v>85.26</v>
      </c>
      <c r="HH20" s="18">
        <v>131.31</v>
      </c>
      <c r="HI20" s="18">
        <v>107.15998999999999</v>
      </c>
      <c r="HJ20" s="18">
        <v>103.11</v>
      </c>
      <c r="HK20" s="18">
        <v>121.17001</v>
      </c>
      <c r="HL20" s="18">
        <v>89.43</v>
      </c>
      <c r="HM20" s="18">
        <v>110.85000599999999</v>
      </c>
      <c r="HN20" s="18">
        <v>104.729996</v>
      </c>
      <c r="HO20" s="18">
        <v>83.430009999999996</v>
      </c>
      <c r="HP20" s="18">
        <v>73.770004</v>
      </c>
      <c r="HQ20" s="18">
        <v>96.570009999999996</v>
      </c>
      <c r="HR20" s="18">
        <v>87.090003999999993</v>
      </c>
      <c r="HS20" s="18">
        <v>87.42</v>
      </c>
      <c r="HT20" s="18">
        <v>78.45</v>
      </c>
      <c r="HU20" s="18">
        <v>125.88</v>
      </c>
      <c r="HV20" s="18">
        <v>118.59</v>
      </c>
      <c r="HW20" s="18">
        <v>87.99</v>
      </c>
      <c r="HX20" s="18">
        <v>78.81</v>
      </c>
      <c r="HY20" s="18">
        <v>72.06</v>
      </c>
      <c r="HZ20" s="18">
        <v>37.800002999999997</v>
      </c>
      <c r="IA20" s="18">
        <v>39.119999999999997</v>
      </c>
      <c r="IB20" s="18">
        <v>85.56</v>
      </c>
      <c r="IC20" s="18">
        <v>142.41</v>
      </c>
      <c r="ID20" s="18">
        <v>81.209990000000005</v>
      </c>
      <c r="IE20" s="18">
        <v>48.090004</v>
      </c>
      <c r="IF20" s="18">
        <v>66.39</v>
      </c>
      <c r="IG20" s="18">
        <v>100.740005</v>
      </c>
      <c r="IH20" s="18">
        <v>127.13999</v>
      </c>
      <c r="II20" s="18">
        <v>61.440002</v>
      </c>
      <c r="IJ20" s="18">
        <v>78.209999999999994</v>
      </c>
      <c r="IK20" s="18">
        <v>83.43</v>
      </c>
      <c r="IL20" s="18">
        <v>73.41</v>
      </c>
      <c r="IM20" s="18">
        <v>59.85</v>
      </c>
      <c r="IN20" s="18">
        <v>91.32</v>
      </c>
      <c r="IO20" s="18">
        <v>68.22</v>
      </c>
      <c r="IP20" s="18">
        <v>80.94</v>
      </c>
      <c r="IQ20" s="18">
        <v>99.54</v>
      </c>
      <c r="IR20" s="18">
        <v>76.83</v>
      </c>
      <c r="IS20" s="18">
        <v>89.7</v>
      </c>
      <c r="IT20" s="18">
        <v>138.20999</v>
      </c>
      <c r="IU20" s="18">
        <v>138.44999999999999</v>
      </c>
      <c r="IV20" s="18">
        <v>124.95</v>
      </c>
      <c r="IW20" s="18">
        <v>117.03001</v>
      </c>
      <c r="IX20" s="18">
        <v>103.29</v>
      </c>
      <c r="IY20" s="18">
        <v>84.510009999999994</v>
      </c>
      <c r="IZ20" s="18">
        <v>60.629997000000003</v>
      </c>
      <c r="JA20" s="18">
        <v>57.72</v>
      </c>
      <c r="JB20" s="18">
        <v>65.399994000000007</v>
      </c>
      <c r="JC20" s="18">
        <v>55.02</v>
      </c>
      <c r="JD20" s="18">
        <v>78.78</v>
      </c>
      <c r="JE20" s="18">
        <v>60.299995000000003</v>
      </c>
      <c r="JF20" s="18">
        <v>64.23</v>
      </c>
      <c r="JG20" s="18">
        <v>54.27</v>
      </c>
      <c r="JH20" s="18">
        <v>70.709999999999994</v>
      </c>
      <c r="JI20" s="18">
        <v>46.98</v>
      </c>
      <c r="JJ20" s="18">
        <v>128.43</v>
      </c>
      <c r="JK20" s="18">
        <v>124.740005</v>
      </c>
      <c r="JL20" s="18">
        <v>93.270004</v>
      </c>
      <c r="JM20" s="18">
        <v>84.149994000000007</v>
      </c>
      <c r="JN20" s="18">
        <v>50.73</v>
      </c>
      <c r="JO20" s="18">
        <v>57</v>
      </c>
      <c r="JP20" s="18">
        <v>44.43</v>
      </c>
      <c r="JQ20" s="18">
        <v>65.25</v>
      </c>
      <c r="JR20" s="18">
        <v>101.21999</v>
      </c>
      <c r="JS20" s="18">
        <v>94.770004</v>
      </c>
      <c r="JT20" s="18">
        <v>71.670006000000001</v>
      </c>
      <c r="JU20" s="18">
        <v>62.699997000000003</v>
      </c>
      <c r="JV20" s="18">
        <v>72.479996</v>
      </c>
      <c r="JW20" s="18">
        <v>114.60000599999999</v>
      </c>
      <c r="JX20" s="18">
        <v>103.8</v>
      </c>
      <c r="JY20" s="18">
        <v>103.47</v>
      </c>
      <c r="JZ20" s="18">
        <v>135.45000999999999</v>
      </c>
      <c r="KA20" s="18">
        <v>113.21999</v>
      </c>
      <c r="KB20" s="18">
        <v>92.549994999999996</v>
      </c>
      <c r="KC20" s="18">
        <v>60.450004999999997</v>
      </c>
      <c r="KD20" s="18">
        <v>66.930000000000007</v>
      </c>
      <c r="KE20" s="18">
        <v>58.98</v>
      </c>
      <c r="KF20" s="18">
        <v>75.659996000000007</v>
      </c>
      <c r="KG20" s="18">
        <v>50.28</v>
      </c>
      <c r="KH20" s="18">
        <v>56.640003</v>
      </c>
      <c r="KI20" s="18">
        <v>81.420006000000001</v>
      </c>
      <c r="KJ20" s="18">
        <v>75.81</v>
      </c>
      <c r="KK20" s="18">
        <v>53.73</v>
      </c>
      <c r="KL20" s="18">
        <v>68.819999999999993</v>
      </c>
      <c r="KM20" s="18">
        <v>103.29</v>
      </c>
      <c r="KN20" s="18">
        <v>34.260002</v>
      </c>
      <c r="KO20" s="18">
        <v>90.72</v>
      </c>
      <c r="KP20" s="18">
        <v>70.5</v>
      </c>
      <c r="KQ20" s="18">
        <v>66.03</v>
      </c>
      <c r="KR20" s="18">
        <v>35.1</v>
      </c>
      <c r="KS20" s="18">
        <v>43.11</v>
      </c>
      <c r="KT20" s="18">
        <v>44.13</v>
      </c>
      <c r="KU20" s="18">
        <v>51.03</v>
      </c>
      <c r="KV20" s="18">
        <v>79.319999999999993</v>
      </c>
      <c r="KW20" s="18">
        <v>144.84001000000001</v>
      </c>
      <c r="KX20" s="18">
        <v>139.47</v>
      </c>
      <c r="KY20" s="18">
        <v>125.19001</v>
      </c>
      <c r="KZ20" s="18">
        <v>111.66</v>
      </c>
      <c r="LA20" s="18">
        <v>130.17000999999999</v>
      </c>
      <c r="LB20" s="18">
        <v>85.47</v>
      </c>
      <c r="LC20" s="18">
        <v>108.42</v>
      </c>
      <c r="LD20" s="18">
        <v>86.34</v>
      </c>
      <c r="LE20" s="18">
        <v>76.770004</v>
      </c>
      <c r="LF20" s="18">
        <v>59.22</v>
      </c>
      <c r="LG20" s="18">
        <v>82.259995000000004</v>
      </c>
      <c r="LH20" s="18">
        <v>66.479996</v>
      </c>
      <c r="LI20" s="18">
        <v>66.3</v>
      </c>
      <c r="LJ20" s="18">
        <v>80.7</v>
      </c>
      <c r="LK20" s="18">
        <v>52.199997000000003</v>
      </c>
      <c r="LL20" s="18">
        <v>32.130000000000003</v>
      </c>
      <c r="LM20" s="18">
        <v>83.729996</v>
      </c>
      <c r="LN20" s="18">
        <v>117.06</v>
      </c>
      <c r="LO20" s="18">
        <v>113.67001</v>
      </c>
      <c r="LP20" s="18">
        <v>119.79</v>
      </c>
      <c r="LQ20" s="18">
        <v>120.33</v>
      </c>
      <c r="LR20" s="18">
        <v>114.89999400000001</v>
      </c>
      <c r="LS20" s="18">
        <v>90.899994000000007</v>
      </c>
      <c r="LT20" s="18">
        <v>77.760000000000005</v>
      </c>
      <c r="LU20" s="18">
        <v>74.97</v>
      </c>
      <c r="LV20" s="18">
        <v>204.26999000000001</v>
      </c>
      <c r="LW20" s="18">
        <v>164.72998000000001</v>
      </c>
    </row>
    <row r="21" spans="1:335" x14ac:dyDescent="0.3">
      <c r="A21" s="15">
        <v>2010</v>
      </c>
      <c r="B21" s="18">
        <v>102.06</v>
      </c>
      <c r="C21" s="18">
        <v>87.93</v>
      </c>
      <c r="D21" s="18">
        <v>84.84</v>
      </c>
      <c r="E21" s="18">
        <v>96.270004</v>
      </c>
      <c r="F21" s="18">
        <v>78.36</v>
      </c>
      <c r="G21" s="18">
        <v>74.58</v>
      </c>
      <c r="H21" s="18">
        <v>73.739999999999995</v>
      </c>
      <c r="I21" s="18">
        <v>79.2</v>
      </c>
      <c r="J21" s="18">
        <v>96.87</v>
      </c>
      <c r="K21" s="18">
        <v>61.47</v>
      </c>
      <c r="L21" s="18">
        <v>64.409996000000007</v>
      </c>
      <c r="M21" s="18">
        <v>59.25</v>
      </c>
      <c r="N21" s="18">
        <v>84.659996000000007</v>
      </c>
      <c r="O21" s="18">
        <v>85.53</v>
      </c>
      <c r="P21" s="18">
        <v>84.45</v>
      </c>
      <c r="Q21" s="18">
        <v>80.850005999999993</v>
      </c>
      <c r="R21" s="18">
        <v>89.489990000000006</v>
      </c>
      <c r="S21" s="18">
        <v>116.28</v>
      </c>
      <c r="T21" s="18">
        <v>105.81</v>
      </c>
      <c r="U21" s="18">
        <v>95.52</v>
      </c>
      <c r="V21" s="18">
        <v>129.99</v>
      </c>
      <c r="W21" s="18">
        <v>126.29998999999999</v>
      </c>
      <c r="X21" s="18">
        <v>157.16999999999999</v>
      </c>
      <c r="Y21" s="18">
        <v>145.44</v>
      </c>
      <c r="Z21" s="18">
        <v>141.63</v>
      </c>
      <c r="AA21" s="18">
        <v>87.33</v>
      </c>
      <c r="AB21" s="18">
        <v>95.850005999999993</v>
      </c>
      <c r="AC21" s="18">
        <v>82.53</v>
      </c>
      <c r="AD21" s="18">
        <v>91.5</v>
      </c>
      <c r="AE21" s="18">
        <v>66.03</v>
      </c>
      <c r="AF21" s="18">
        <v>58.410004000000001</v>
      </c>
      <c r="AG21" s="18">
        <v>51.089995999999999</v>
      </c>
      <c r="AH21" s="18">
        <v>75.930000000000007</v>
      </c>
      <c r="AI21" s="18">
        <v>69.3</v>
      </c>
      <c r="AJ21" s="18">
        <v>72.78</v>
      </c>
      <c r="AK21" s="18">
        <v>84.9</v>
      </c>
      <c r="AL21" s="18">
        <v>92.97</v>
      </c>
      <c r="AM21" s="18">
        <v>112.23000999999999</v>
      </c>
      <c r="AN21" s="18">
        <v>108</v>
      </c>
      <c r="AO21" s="18">
        <v>90.659996000000007</v>
      </c>
      <c r="AP21" s="18">
        <v>85.229996</v>
      </c>
      <c r="AQ21" s="18">
        <v>138.99</v>
      </c>
      <c r="AR21" s="18">
        <v>114.96</v>
      </c>
      <c r="AS21" s="18">
        <v>116.40000999999999</v>
      </c>
      <c r="AT21" s="18">
        <v>170.01000999999999</v>
      </c>
      <c r="AU21" s="18">
        <v>163.5</v>
      </c>
      <c r="AV21" s="18">
        <v>126.14999400000001</v>
      </c>
      <c r="AW21" s="18">
        <v>115.62</v>
      </c>
      <c r="AX21" s="18">
        <v>269.72998000000001</v>
      </c>
      <c r="AY21" s="18">
        <v>260.88</v>
      </c>
      <c r="AZ21" s="18">
        <v>285.87</v>
      </c>
      <c r="BA21" s="18">
        <v>123.39</v>
      </c>
      <c r="BB21" s="18">
        <v>129.51</v>
      </c>
      <c r="BC21" s="18">
        <v>139.26000999999999</v>
      </c>
      <c r="BD21" s="18">
        <v>187.02</v>
      </c>
      <c r="BE21" s="18">
        <v>163.86001999999999</v>
      </c>
      <c r="BF21" s="18">
        <v>117.18001</v>
      </c>
      <c r="BG21" s="18">
        <v>158.25</v>
      </c>
      <c r="BH21" s="18">
        <v>131.63999999999999</v>
      </c>
      <c r="BI21" s="18">
        <v>93.69</v>
      </c>
      <c r="BJ21" s="18">
        <v>177.72</v>
      </c>
      <c r="BK21" s="18">
        <v>130.68</v>
      </c>
      <c r="BL21" s="18">
        <v>114.78</v>
      </c>
      <c r="BM21" s="18">
        <v>134.88</v>
      </c>
      <c r="BN21" s="18">
        <v>135.51</v>
      </c>
      <c r="BO21" s="18">
        <v>114.42</v>
      </c>
      <c r="BP21" s="18">
        <v>69.539990000000003</v>
      </c>
      <c r="BQ21" s="18">
        <v>86.789990000000003</v>
      </c>
      <c r="BR21" s="18">
        <v>94.350005999999993</v>
      </c>
      <c r="BS21" s="18">
        <v>94.05</v>
      </c>
      <c r="BT21" s="18">
        <v>87.72</v>
      </c>
      <c r="BU21" s="18">
        <v>122.19</v>
      </c>
      <c r="BV21" s="18">
        <v>87.930009999999996</v>
      </c>
      <c r="BW21" s="18">
        <v>110.31</v>
      </c>
      <c r="BX21" s="18">
        <v>112.71001</v>
      </c>
      <c r="BY21" s="18">
        <v>104.520004</v>
      </c>
      <c r="BZ21" s="18">
        <v>99.239990000000006</v>
      </c>
      <c r="CA21" s="18">
        <v>101.700005</v>
      </c>
      <c r="CB21" s="18">
        <v>86.85</v>
      </c>
      <c r="CC21" s="18">
        <v>93.51</v>
      </c>
      <c r="CD21" s="18">
        <v>110.729996</v>
      </c>
      <c r="CE21" s="18">
        <v>105.75</v>
      </c>
      <c r="CF21" s="18">
        <v>90.93</v>
      </c>
      <c r="CG21" s="18">
        <v>106.86001</v>
      </c>
      <c r="CH21" s="18">
        <v>86.25</v>
      </c>
      <c r="CI21" s="18">
        <v>92.519990000000007</v>
      </c>
      <c r="CJ21" s="18">
        <v>115.92</v>
      </c>
      <c r="CK21" s="18">
        <v>178.02</v>
      </c>
      <c r="CL21" s="18">
        <v>233.09998999999999</v>
      </c>
      <c r="CM21" s="18">
        <v>221.70000999999999</v>
      </c>
      <c r="CN21" s="18">
        <v>222.59998999999999</v>
      </c>
      <c r="CO21" s="18">
        <v>267.90001999999998</v>
      </c>
      <c r="CP21" s="18">
        <v>259.86002000000002</v>
      </c>
      <c r="CQ21" s="18">
        <v>117.23999000000001</v>
      </c>
      <c r="CR21" s="18">
        <v>123.84001000000001</v>
      </c>
      <c r="CS21" s="18">
        <v>151.97999999999999</v>
      </c>
      <c r="CT21" s="18">
        <v>143.43</v>
      </c>
      <c r="CU21" s="18">
        <v>103.08</v>
      </c>
      <c r="CV21" s="18">
        <v>124.2</v>
      </c>
      <c r="CW21" s="18">
        <v>137.72999999999999</v>
      </c>
      <c r="CX21" s="18">
        <v>90.54</v>
      </c>
      <c r="CY21" s="18">
        <v>125.31</v>
      </c>
      <c r="CZ21" s="18">
        <v>138.32999000000001</v>
      </c>
      <c r="DA21" s="18">
        <v>107.31</v>
      </c>
      <c r="DB21" s="18">
        <v>107.37</v>
      </c>
      <c r="DC21" s="18">
        <v>108.84</v>
      </c>
      <c r="DD21" s="18">
        <v>111.56999</v>
      </c>
      <c r="DE21" s="18">
        <v>121.92</v>
      </c>
      <c r="DF21" s="18">
        <v>116.09999000000001</v>
      </c>
      <c r="DG21" s="18">
        <v>77.34</v>
      </c>
      <c r="DH21" s="18">
        <v>82.14</v>
      </c>
      <c r="DI21" s="18">
        <v>119.700005</v>
      </c>
      <c r="DJ21" s="18">
        <v>88.350005999999993</v>
      </c>
      <c r="DK21" s="18">
        <v>66.060005000000004</v>
      </c>
      <c r="DL21" s="18">
        <v>70.260000000000005</v>
      </c>
      <c r="DM21" s="18">
        <v>74.729996</v>
      </c>
      <c r="DN21" s="18">
        <v>86.399994000000007</v>
      </c>
      <c r="DO21" s="18">
        <v>113.25</v>
      </c>
      <c r="DP21" s="18">
        <v>113.66998</v>
      </c>
      <c r="DQ21" s="18">
        <v>110.01000999999999</v>
      </c>
      <c r="DR21" s="18">
        <v>111.57001</v>
      </c>
      <c r="DS21" s="18">
        <v>106.64999</v>
      </c>
      <c r="DT21" s="18">
        <v>115.5</v>
      </c>
      <c r="DU21" s="18">
        <v>124.56</v>
      </c>
      <c r="DV21" s="18">
        <v>128.07</v>
      </c>
      <c r="DW21" s="18">
        <v>112.979996</v>
      </c>
      <c r="DX21" s="18">
        <v>108.89999400000001</v>
      </c>
      <c r="DY21" s="18">
        <v>89.759995000000004</v>
      </c>
      <c r="DZ21" s="18">
        <v>92.67</v>
      </c>
      <c r="EA21" s="18">
        <v>122.10000599999999</v>
      </c>
      <c r="EB21" s="18">
        <v>144.69</v>
      </c>
      <c r="EC21" s="18">
        <v>173.67000999999999</v>
      </c>
      <c r="ED21" s="18">
        <v>148.68</v>
      </c>
      <c r="EE21" s="18">
        <v>196.47</v>
      </c>
      <c r="EF21" s="18">
        <v>290.22003000000001</v>
      </c>
      <c r="EG21" s="18">
        <v>150.54001</v>
      </c>
      <c r="EH21" s="18">
        <v>266.43002000000001</v>
      </c>
      <c r="EI21" s="18">
        <v>275.66998000000001</v>
      </c>
      <c r="EJ21" s="18">
        <v>260.09998000000002</v>
      </c>
      <c r="EK21" s="18">
        <v>254.01000999999999</v>
      </c>
      <c r="EL21" s="18">
        <v>276.47998000000001</v>
      </c>
      <c r="EM21" s="18">
        <v>141.87</v>
      </c>
      <c r="EN21" s="18">
        <v>149.04001</v>
      </c>
      <c r="EO21" s="18">
        <v>140.66999999999999</v>
      </c>
      <c r="EP21" s="18">
        <v>93.570009999999996</v>
      </c>
      <c r="EQ21" s="18">
        <v>107.04</v>
      </c>
      <c r="ER21" s="18">
        <v>109.82999</v>
      </c>
      <c r="ES21" s="18">
        <v>97.5</v>
      </c>
      <c r="ET21" s="18">
        <v>97.889989999999997</v>
      </c>
      <c r="EU21" s="18">
        <v>170.07</v>
      </c>
      <c r="EV21" s="18">
        <v>93.72</v>
      </c>
      <c r="EW21" s="18">
        <v>111.17999</v>
      </c>
      <c r="EX21" s="18">
        <v>109.38</v>
      </c>
      <c r="EY21" s="18">
        <v>107.84999000000001</v>
      </c>
      <c r="EZ21" s="18">
        <v>99.96</v>
      </c>
      <c r="FA21" s="18">
        <v>92.97</v>
      </c>
      <c r="FB21" s="18">
        <v>92.909996000000007</v>
      </c>
      <c r="FC21" s="18">
        <v>76.680000000000007</v>
      </c>
      <c r="FD21" s="18">
        <v>83.22</v>
      </c>
      <c r="FE21" s="18">
        <v>128.04</v>
      </c>
      <c r="FF21" s="18">
        <v>79.86</v>
      </c>
      <c r="FG21" s="18">
        <v>73.47</v>
      </c>
      <c r="FH21" s="18">
        <v>72.930000000000007</v>
      </c>
      <c r="FI21" s="18">
        <v>78.12</v>
      </c>
      <c r="FJ21" s="18">
        <v>76.38</v>
      </c>
      <c r="FK21" s="18">
        <v>115.92</v>
      </c>
      <c r="FL21" s="18">
        <v>122.07001</v>
      </c>
      <c r="FM21" s="18">
        <v>121.08</v>
      </c>
      <c r="FN21" s="18">
        <v>112.01999000000001</v>
      </c>
      <c r="FO21" s="18">
        <v>133.97998000000001</v>
      </c>
      <c r="FP21" s="18">
        <v>110.55</v>
      </c>
      <c r="FQ21" s="18">
        <v>136.79999000000001</v>
      </c>
      <c r="FR21" s="18">
        <v>114.33</v>
      </c>
      <c r="FS21" s="18">
        <v>143.24997999999999</v>
      </c>
      <c r="FT21" s="18">
        <v>139.19999999999999</v>
      </c>
      <c r="FU21" s="18">
        <v>93.66</v>
      </c>
      <c r="FV21" s="18">
        <v>100.56</v>
      </c>
      <c r="FW21" s="18">
        <v>137.40001000000001</v>
      </c>
      <c r="FX21" s="18">
        <v>151.77000000000001</v>
      </c>
      <c r="FY21" s="18">
        <v>173.97</v>
      </c>
      <c r="FZ21" s="18">
        <v>190.86001999999999</v>
      </c>
      <c r="GA21" s="18">
        <v>184.02</v>
      </c>
      <c r="GB21" s="18">
        <v>227.60999000000001</v>
      </c>
      <c r="GC21" s="18">
        <v>279.71996999999999</v>
      </c>
      <c r="GD21" s="18">
        <v>292.26</v>
      </c>
      <c r="GE21" s="18">
        <v>222.75</v>
      </c>
      <c r="GF21" s="18">
        <v>245.76</v>
      </c>
      <c r="GG21" s="18">
        <v>280.59003000000001</v>
      </c>
      <c r="GH21" s="18">
        <v>257.58001999999999</v>
      </c>
      <c r="GI21" s="18">
        <v>260.96996999999999</v>
      </c>
      <c r="GJ21" s="18">
        <v>160.40998999999999</v>
      </c>
      <c r="GK21" s="18">
        <v>166.47</v>
      </c>
      <c r="GL21" s="18">
        <v>224.58</v>
      </c>
      <c r="GM21" s="18">
        <v>225.75</v>
      </c>
      <c r="GN21" s="18">
        <v>206.16</v>
      </c>
      <c r="GO21" s="18">
        <v>281.31</v>
      </c>
      <c r="GP21" s="18">
        <v>231.15001000000001</v>
      </c>
      <c r="GQ21" s="18">
        <v>118.44</v>
      </c>
      <c r="GR21" s="18">
        <v>99.66</v>
      </c>
      <c r="GS21" s="18">
        <v>84.600005999999993</v>
      </c>
      <c r="GT21" s="18">
        <v>103.200005</v>
      </c>
      <c r="GU21" s="18">
        <v>89.25</v>
      </c>
      <c r="GV21" s="18">
        <v>76.05</v>
      </c>
      <c r="GW21" s="18">
        <v>94.11</v>
      </c>
      <c r="GX21" s="18">
        <v>79.290000000000006</v>
      </c>
      <c r="GY21" s="18">
        <v>71.64</v>
      </c>
      <c r="GZ21" s="18">
        <v>86.520004</v>
      </c>
      <c r="HA21" s="18">
        <v>73.859989999999996</v>
      </c>
      <c r="HB21" s="18">
        <v>81.93</v>
      </c>
      <c r="HC21" s="18">
        <v>99.81</v>
      </c>
      <c r="HD21" s="18">
        <v>71.729996</v>
      </c>
      <c r="HE21" s="18">
        <v>93.42</v>
      </c>
      <c r="HF21" s="18">
        <v>97.739990000000006</v>
      </c>
      <c r="HG21" s="18">
        <v>112.68001</v>
      </c>
      <c r="HH21" s="18">
        <v>93.659989999999993</v>
      </c>
      <c r="HI21" s="18">
        <v>94.590003999999993</v>
      </c>
      <c r="HJ21" s="18">
        <v>105.63</v>
      </c>
      <c r="HK21" s="18">
        <v>121.35000599999999</v>
      </c>
      <c r="HL21" s="18">
        <v>116.16</v>
      </c>
      <c r="HM21" s="18">
        <v>133.11000000000001</v>
      </c>
      <c r="HN21" s="18">
        <v>117.450005</v>
      </c>
      <c r="HO21" s="18">
        <v>112.47</v>
      </c>
      <c r="HP21" s="18">
        <v>96.510009999999994</v>
      </c>
      <c r="HQ21" s="18">
        <v>118.89</v>
      </c>
      <c r="HR21" s="18">
        <v>127.5</v>
      </c>
      <c r="HS21" s="18">
        <v>114.15000999999999</v>
      </c>
      <c r="HT21" s="18">
        <v>150.23999000000001</v>
      </c>
      <c r="HU21" s="18">
        <v>150.35999000000001</v>
      </c>
      <c r="HV21" s="18">
        <v>265.02</v>
      </c>
      <c r="HW21" s="18">
        <v>186.23999000000001</v>
      </c>
      <c r="HX21" s="18">
        <v>222.15001000000001</v>
      </c>
      <c r="HY21" s="18">
        <v>218.04001</v>
      </c>
      <c r="HZ21" s="18">
        <v>255.54001</v>
      </c>
      <c r="IA21" s="18">
        <v>179.97</v>
      </c>
      <c r="IB21" s="18">
        <v>226.56001000000001</v>
      </c>
      <c r="IC21" s="18">
        <v>190.11001999999999</v>
      </c>
      <c r="ID21" s="18">
        <v>182.37</v>
      </c>
      <c r="IE21" s="18">
        <v>236.16003000000001</v>
      </c>
      <c r="IF21" s="18">
        <v>170.22</v>
      </c>
      <c r="IG21" s="18">
        <v>111.56999</v>
      </c>
      <c r="IH21" s="18">
        <v>165.84001000000001</v>
      </c>
      <c r="II21" s="18">
        <v>75.63</v>
      </c>
      <c r="IJ21" s="18">
        <v>89.549994999999996</v>
      </c>
      <c r="IK21" s="18">
        <v>151.47</v>
      </c>
      <c r="IL21" s="18">
        <v>117.56999</v>
      </c>
      <c r="IM21" s="18">
        <v>81.45</v>
      </c>
      <c r="IN21" s="18">
        <v>77.040000000000006</v>
      </c>
      <c r="IO21" s="18">
        <v>118.89</v>
      </c>
      <c r="IP21" s="18">
        <v>81.869995000000003</v>
      </c>
      <c r="IQ21" s="18">
        <v>83.16</v>
      </c>
      <c r="IR21" s="18">
        <v>170.97</v>
      </c>
      <c r="IS21" s="18">
        <v>153.03</v>
      </c>
      <c r="IT21" s="18">
        <v>150.38999999999999</v>
      </c>
      <c r="IU21" s="18">
        <v>106.46999</v>
      </c>
      <c r="IV21" s="18">
        <v>100.14</v>
      </c>
      <c r="IW21" s="18">
        <v>64.739999999999995</v>
      </c>
      <c r="IX21" s="18">
        <v>81.81</v>
      </c>
      <c r="IY21" s="18">
        <v>99.12</v>
      </c>
      <c r="IZ21" s="18">
        <v>118.62</v>
      </c>
      <c r="JA21" s="18">
        <v>123.54</v>
      </c>
      <c r="JB21" s="18">
        <v>139.77000000000001</v>
      </c>
      <c r="JC21" s="18">
        <v>147.41999999999999</v>
      </c>
      <c r="JD21" s="18">
        <v>79.62</v>
      </c>
      <c r="JE21" s="18">
        <v>70.560005000000004</v>
      </c>
      <c r="JF21" s="18">
        <v>63.869995000000003</v>
      </c>
      <c r="JG21" s="18">
        <v>71.159996000000007</v>
      </c>
      <c r="JH21" s="18">
        <v>102.06</v>
      </c>
      <c r="JI21" s="18">
        <v>73.53</v>
      </c>
      <c r="JJ21" s="18">
        <v>313.13997999999998</v>
      </c>
      <c r="JK21" s="18">
        <v>331.13997999999998</v>
      </c>
      <c r="JL21" s="18">
        <v>266.33999999999997</v>
      </c>
      <c r="JM21" s="18">
        <v>194.84998999999999</v>
      </c>
      <c r="JN21" s="18">
        <v>143.40001000000001</v>
      </c>
      <c r="JO21" s="18">
        <v>164.1</v>
      </c>
      <c r="JP21" s="18">
        <v>178.08</v>
      </c>
      <c r="JQ21" s="18">
        <v>169.92</v>
      </c>
      <c r="JR21" s="18">
        <v>173.37</v>
      </c>
      <c r="JS21" s="18">
        <v>112.17</v>
      </c>
      <c r="JT21" s="18">
        <v>145.73999000000001</v>
      </c>
      <c r="JU21" s="18">
        <v>129.15</v>
      </c>
      <c r="JV21" s="18">
        <v>194.97</v>
      </c>
      <c r="JW21" s="18">
        <v>108.479996</v>
      </c>
      <c r="JX21" s="18">
        <v>121.76999000000001</v>
      </c>
      <c r="JY21" s="18">
        <v>111.84</v>
      </c>
      <c r="JZ21" s="18">
        <v>117.509995</v>
      </c>
      <c r="KA21" s="18">
        <v>172.29001</v>
      </c>
      <c r="KB21" s="18">
        <v>115.59</v>
      </c>
      <c r="KC21" s="18">
        <v>86.369995000000003</v>
      </c>
      <c r="KD21" s="18">
        <v>90.180009999999996</v>
      </c>
      <c r="KE21" s="18">
        <v>99.96</v>
      </c>
      <c r="KF21" s="18">
        <v>127.34999000000001</v>
      </c>
      <c r="KG21" s="18">
        <v>133.68001000000001</v>
      </c>
      <c r="KH21" s="18">
        <v>158.43</v>
      </c>
      <c r="KI21" s="18">
        <v>122.96999</v>
      </c>
      <c r="KJ21" s="18">
        <v>81.93</v>
      </c>
      <c r="KK21" s="18">
        <v>62.31</v>
      </c>
      <c r="KL21" s="18">
        <v>64.17</v>
      </c>
      <c r="KM21" s="18">
        <v>73.86</v>
      </c>
      <c r="KN21" s="18">
        <v>80.61</v>
      </c>
      <c r="KO21" s="18">
        <v>278.45999999999998</v>
      </c>
      <c r="KP21" s="18">
        <v>221.01</v>
      </c>
      <c r="KQ21" s="18">
        <v>194.61001999999999</v>
      </c>
      <c r="KR21" s="18">
        <v>188.52</v>
      </c>
      <c r="KS21" s="18">
        <v>265.02001999999999</v>
      </c>
      <c r="KT21" s="18">
        <v>257.45999999999998</v>
      </c>
      <c r="KU21" s="18">
        <v>128.88</v>
      </c>
      <c r="KV21" s="18">
        <v>99.66</v>
      </c>
      <c r="KW21" s="18">
        <v>154.86000000000001</v>
      </c>
      <c r="KX21" s="18">
        <v>133.53</v>
      </c>
      <c r="KY21" s="18">
        <v>120</v>
      </c>
      <c r="KZ21" s="18">
        <v>113.19</v>
      </c>
      <c r="LA21" s="18">
        <v>182.90998999999999</v>
      </c>
      <c r="LB21" s="18">
        <v>160.82999000000001</v>
      </c>
      <c r="LC21" s="18">
        <v>176.01</v>
      </c>
      <c r="LD21" s="18">
        <v>119.46</v>
      </c>
      <c r="LE21" s="18">
        <v>132.30000000000001</v>
      </c>
      <c r="LF21" s="18">
        <v>148.82999000000001</v>
      </c>
      <c r="LG21" s="18">
        <v>114.72002000000001</v>
      </c>
      <c r="LH21" s="18">
        <v>97.349990000000005</v>
      </c>
      <c r="LI21" s="18">
        <v>80.459999999999994</v>
      </c>
      <c r="LJ21" s="18">
        <v>268.83001999999999</v>
      </c>
      <c r="LK21" s="18">
        <v>233.82</v>
      </c>
      <c r="LL21" s="18">
        <v>332.99997000000002</v>
      </c>
      <c r="LM21" s="18">
        <v>122.85000599999999</v>
      </c>
      <c r="LN21" s="18">
        <v>149.61000000000001</v>
      </c>
      <c r="LO21" s="18">
        <v>228.93002000000001</v>
      </c>
      <c r="LP21" s="18">
        <v>214.08</v>
      </c>
      <c r="LQ21" s="18">
        <v>120.56999</v>
      </c>
      <c r="LR21" s="18">
        <v>109.08</v>
      </c>
      <c r="LS21" s="18">
        <v>142.47</v>
      </c>
      <c r="LT21" s="18">
        <v>178.71</v>
      </c>
      <c r="LU21" s="18">
        <v>150.81</v>
      </c>
      <c r="LV21" s="18">
        <v>149.09998999999999</v>
      </c>
      <c r="LW21" s="18">
        <v>157.68001000000001</v>
      </c>
    </row>
    <row r="22" spans="1:335" x14ac:dyDescent="0.3">
      <c r="A22" s="15">
        <v>2011</v>
      </c>
      <c r="B22" s="18">
        <v>51.899997999999997</v>
      </c>
      <c r="C22" s="18">
        <v>52.47</v>
      </c>
      <c r="D22" s="18">
        <v>52.47</v>
      </c>
      <c r="E22" s="18">
        <v>61.260002</v>
      </c>
      <c r="F22" s="18">
        <v>54.869995000000003</v>
      </c>
      <c r="G22" s="18">
        <v>54.39</v>
      </c>
      <c r="H22" s="18">
        <v>47.94</v>
      </c>
      <c r="I22" s="18">
        <v>43.77</v>
      </c>
      <c r="J22" s="18">
        <v>85.889989999999997</v>
      </c>
      <c r="K22" s="18">
        <v>72.78</v>
      </c>
      <c r="L22" s="18">
        <v>56.25</v>
      </c>
      <c r="M22" s="18">
        <v>53.130004999999997</v>
      </c>
      <c r="N22" s="18">
        <v>55.079993999999999</v>
      </c>
      <c r="O22" s="18">
        <v>56.25</v>
      </c>
      <c r="P22" s="18">
        <v>51.839995999999999</v>
      </c>
      <c r="Q22" s="18">
        <v>53.25</v>
      </c>
      <c r="R22" s="18">
        <v>94.29</v>
      </c>
      <c r="S22" s="18">
        <v>105.299995</v>
      </c>
      <c r="T22" s="18">
        <v>81.239999999999995</v>
      </c>
      <c r="U22" s="18">
        <v>77.340003999999993</v>
      </c>
      <c r="V22" s="18">
        <v>84.539990000000003</v>
      </c>
      <c r="W22" s="18">
        <v>69.659996000000007</v>
      </c>
      <c r="X22" s="18">
        <v>87.990004999999996</v>
      </c>
      <c r="Y22" s="18">
        <v>78.66</v>
      </c>
      <c r="Z22" s="18">
        <v>68.340003999999993</v>
      </c>
      <c r="AA22" s="18">
        <v>115.17</v>
      </c>
      <c r="AB22" s="18">
        <v>127.44</v>
      </c>
      <c r="AC22" s="18">
        <v>99.81</v>
      </c>
      <c r="AD22" s="18">
        <v>119.04</v>
      </c>
      <c r="AE22" s="18">
        <v>117.36001</v>
      </c>
      <c r="AF22" s="18">
        <v>65.040000000000006</v>
      </c>
      <c r="AG22" s="18">
        <v>58.56</v>
      </c>
      <c r="AH22" s="18">
        <v>96.33</v>
      </c>
      <c r="AI22" s="18">
        <v>74.22</v>
      </c>
      <c r="AJ22" s="18">
        <v>60.479996</v>
      </c>
      <c r="AK22" s="18">
        <v>63</v>
      </c>
      <c r="AL22" s="18">
        <v>68.130004999999997</v>
      </c>
      <c r="AM22" s="18">
        <v>108.75</v>
      </c>
      <c r="AN22" s="18">
        <v>101.43001</v>
      </c>
      <c r="AO22" s="18">
        <v>83.49</v>
      </c>
      <c r="AP22" s="18">
        <v>101.15998999999999</v>
      </c>
      <c r="AQ22" s="18">
        <v>110.91</v>
      </c>
      <c r="AR22" s="18">
        <v>83.340003999999993</v>
      </c>
      <c r="AS22" s="18">
        <v>126.990005</v>
      </c>
      <c r="AT22" s="18">
        <v>131.43001000000001</v>
      </c>
      <c r="AU22" s="18">
        <v>79.979996</v>
      </c>
      <c r="AV22" s="18">
        <v>82.65</v>
      </c>
      <c r="AW22" s="18">
        <v>103.71</v>
      </c>
      <c r="AX22" s="18">
        <v>107.82001</v>
      </c>
      <c r="AY22" s="18">
        <v>104.25</v>
      </c>
      <c r="AZ22" s="18">
        <v>91.229996</v>
      </c>
      <c r="BA22" s="18">
        <v>42.840004</v>
      </c>
      <c r="BB22" s="18">
        <v>54</v>
      </c>
      <c r="BC22" s="18">
        <v>59.130004999999997</v>
      </c>
      <c r="BD22" s="18">
        <v>79.89</v>
      </c>
      <c r="BE22" s="18">
        <v>93.270004</v>
      </c>
      <c r="BF22" s="18">
        <v>52.56</v>
      </c>
      <c r="BG22" s="18">
        <v>56.67</v>
      </c>
      <c r="BH22" s="18">
        <v>74.31</v>
      </c>
      <c r="BI22" s="18">
        <v>71.97</v>
      </c>
      <c r="BJ22" s="18">
        <v>104.28</v>
      </c>
      <c r="BK22" s="18">
        <v>124.229996</v>
      </c>
      <c r="BL22" s="18">
        <v>102.299995</v>
      </c>
      <c r="BM22" s="18">
        <v>137.91</v>
      </c>
      <c r="BN22" s="18">
        <v>131.15998999999999</v>
      </c>
      <c r="BO22" s="18">
        <v>116.94</v>
      </c>
      <c r="BP22" s="18">
        <v>97.200005000000004</v>
      </c>
      <c r="BQ22" s="18">
        <v>65.040000000000006</v>
      </c>
      <c r="BR22" s="18">
        <v>61.619995000000003</v>
      </c>
      <c r="BS22" s="18">
        <v>63.659996</v>
      </c>
      <c r="BT22" s="18">
        <v>75.72</v>
      </c>
      <c r="BU22" s="18">
        <v>104.04</v>
      </c>
      <c r="BV22" s="18">
        <v>91.44</v>
      </c>
      <c r="BW22" s="18">
        <v>71.88</v>
      </c>
      <c r="BX22" s="18">
        <v>65.040000000000006</v>
      </c>
      <c r="BY22" s="18">
        <v>72.989990000000006</v>
      </c>
      <c r="BZ22" s="18">
        <v>68.999989999999997</v>
      </c>
      <c r="CA22" s="18">
        <v>77.310005000000004</v>
      </c>
      <c r="CB22" s="18">
        <v>79.979996</v>
      </c>
      <c r="CC22" s="18">
        <v>65.700005000000004</v>
      </c>
      <c r="CD22" s="18">
        <v>72.899994000000007</v>
      </c>
      <c r="CE22" s="18">
        <v>88.319990000000004</v>
      </c>
      <c r="CF22" s="18">
        <v>100.32001</v>
      </c>
      <c r="CG22" s="18">
        <v>62.67</v>
      </c>
      <c r="CH22" s="18">
        <v>63.089995999999999</v>
      </c>
      <c r="CI22" s="18">
        <v>78.149994000000007</v>
      </c>
      <c r="CJ22" s="18">
        <v>127.8</v>
      </c>
      <c r="CK22" s="18">
        <v>113.21999</v>
      </c>
      <c r="CL22" s="18">
        <v>125.46</v>
      </c>
      <c r="CM22" s="18">
        <v>75.42</v>
      </c>
      <c r="CN22" s="18">
        <v>76.59</v>
      </c>
      <c r="CO22" s="18">
        <v>96.899994000000007</v>
      </c>
      <c r="CP22" s="18">
        <v>100.76999000000001</v>
      </c>
      <c r="CQ22" s="18">
        <v>47.82</v>
      </c>
      <c r="CR22" s="18">
        <v>57.420006000000001</v>
      </c>
      <c r="CS22" s="18">
        <v>62.25</v>
      </c>
      <c r="CT22" s="18">
        <v>111.270004</v>
      </c>
      <c r="CU22" s="18">
        <v>99.599990000000005</v>
      </c>
      <c r="CV22" s="18">
        <v>91.2</v>
      </c>
      <c r="CW22" s="18">
        <v>100.92</v>
      </c>
      <c r="CX22" s="18">
        <v>73.17</v>
      </c>
      <c r="CY22" s="18">
        <v>105.299995</v>
      </c>
      <c r="CZ22" s="18">
        <v>81.99</v>
      </c>
      <c r="DA22" s="18">
        <v>93.659996000000007</v>
      </c>
      <c r="DB22" s="18">
        <v>112.29</v>
      </c>
      <c r="DC22" s="18">
        <v>154.97999999999999</v>
      </c>
      <c r="DD22" s="18">
        <v>144.84001000000001</v>
      </c>
      <c r="DE22" s="18">
        <v>121.55999</v>
      </c>
      <c r="DF22" s="18">
        <v>102.63</v>
      </c>
      <c r="DG22" s="18">
        <v>96.81</v>
      </c>
      <c r="DH22" s="18">
        <v>77.460009999999997</v>
      </c>
      <c r="DI22" s="18">
        <v>82.11</v>
      </c>
      <c r="DJ22" s="18">
        <v>47.129997000000003</v>
      </c>
      <c r="DK22" s="18">
        <v>86.340003999999993</v>
      </c>
      <c r="DL22" s="18">
        <v>112.88999</v>
      </c>
      <c r="DM22" s="18">
        <v>106.200005</v>
      </c>
      <c r="DN22" s="18">
        <v>80.31</v>
      </c>
      <c r="DO22" s="18">
        <v>98.79</v>
      </c>
      <c r="DP22" s="18">
        <v>103.35000599999999</v>
      </c>
      <c r="DQ22" s="18">
        <v>64.979996</v>
      </c>
      <c r="DR22" s="18">
        <v>81.36</v>
      </c>
      <c r="DS22" s="18">
        <v>77.61</v>
      </c>
      <c r="DT22" s="18">
        <v>74.94</v>
      </c>
      <c r="DU22" s="18">
        <v>94.409996000000007</v>
      </c>
      <c r="DV22" s="18">
        <v>57.989998</v>
      </c>
      <c r="DW22" s="18">
        <v>117.479996</v>
      </c>
      <c r="DX22" s="18">
        <v>107.549995</v>
      </c>
      <c r="DY22" s="18">
        <v>101.64</v>
      </c>
      <c r="DZ22" s="18">
        <v>77.849999999999994</v>
      </c>
      <c r="EA22" s="18">
        <v>84.21</v>
      </c>
      <c r="EB22" s="18">
        <v>106.5</v>
      </c>
      <c r="EC22" s="18">
        <v>103.89</v>
      </c>
      <c r="ED22" s="18">
        <v>70.38</v>
      </c>
      <c r="EE22" s="18">
        <v>73.38</v>
      </c>
      <c r="EF22" s="18">
        <v>63.149997999999997</v>
      </c>
      <c r="EG22" s="18">
        <v>79.619995000000003</v>
      </c>
      <c r="EH22" s="18">
        <v>98.04</v>
      </c>
      <c r="EI22" s="18">
        <v>50.61</v>
      </c>
      <c r="EJ22" s="18">
        <v>56.43</v>
      </c>
      <c r="EK22" s="18">
        <v>94.68</v>
      </c>
      <c r="EL22" s="18">
        <v>105</v>
      </c>
      <c r="EM22" s="18">
        <v>95.909996000000007</v>
      </c>
      <c r="EN22" s="18">
        <v>62.609997</v>
      </c>
      <c r="EO22" s="18">
        <v>57.96</v>
      </c>
      <c r="EP22" s="18">
        <v>110.58</v>
      </c>
      <c r="EQ22" s="18">
        <v>75.090003999999993</v>
      </c>
      <c r="ER22" s="18">
        <v>82.8</v>
      </c>
      <c r="ES22" s="18">
        <v>105.240005</v>
      </c>
      <c r="ET22" s="18">
        <v>72.78</v>
      </c>
      <c r="EU22" s="18">
        <v>80.94</v>
      </c>
      <c r="EV22" s="18">
        <v>70.049994999999996</v>
      </c>
      <c r="EW22" s="18">
        <v>92.999989999999997</v>
      </c>
      <c r="EX22" s="18">
        <v>113.13</v>
      </c>
      <c r="EY22" s="18">
        <v>129.69</v>
      </c>
      <c r="EZ22" s="18">
        <v>130.20000999999999</v>
      </c>
      <c r="FA22" s="18">
        <v>116.16</v>
      </c>
      <c r="FB22" s="18">
        <v>89.909996000000007</v>
      </c>
      <c r="FC22" s="18">
        <v>87.21</v>
      </c>
      <c r="FD22" s="18">
        <v>72.66</v>
      </c>
      <c r="FE22" s="18">
        <v>75.69</v>
      </c>
      <c r="FF22" s="18">
        <v>72.989990000000006</v>
      </c>
      <c r="FG22" s="18">
        <v>80.520004</v>
      </c>
      <c r="FH22" s="18">
        <v>90.51</v>
      </c>
      <c r="FI22" s="18">
        <v>76.44</v>
      </c>
      <c r="FJ22" s="18">
        <v>136.32</v>
      </c>
      <c r="FK22" s="18">
        <v>121.59</v>
      </c>
      <c r="FL22" s="18">
        <v>110.58</v>
      </c>
      <c r="FM22" s="18">
        <v>90.81</v>
      </c>
      <c r="FN22" s="18">
        <v>70.62</v>
      </c>
      <c r="FO22" s="18">
        <v>76.92</v>
      </c>
      <c r="FP22" s="18">
        <v>71.489999999999995</v>
      </c>
      <c r="FQ22" s="18">
        <v>51</v>
      </c>
      <c r="FR22" s="18">
        <v>46.920001999999997</v>
      </c>
      <c r="FS22" s="18">
        <v>94.05</v>
      </c>
      <c r="FT22" s="18">
        <v>133.59</v>
      </c>
      <c r="FU22" s="18">
        <v>122.880005</v>
      </c>
      <c r="FV22" s="18">
        <v>104.37</v>
      </c>
      <c r="FW22" s="18">
        <v>132.54001</v>
      </c>
      <c r="FX22" s="18">
        <v>95.61</v>
      </c>
      <c r="FY22" s="18">
        <v>94.68</v>
      </c>
      <c r="FZ22" s="18">
        <v>96.03</v>
      </c>
      <c r="GA22" s="18">
        <v>99.39</v>
      </c>
      <c r="GB22" s="18">
        <v>86.07</v>
      </c>
      <c r="GC22" s="18">
        <v>83.13</v>
      </c>
      <c r="GD22" s="18">
        <v>79.17</v>
      </c>
      <c r="GE22" s="18">
        <v>67.86</v>
      </c>
      <c r="GF22" s="18">
        <v>47.819996000000003</v>
      </c>
      <c r="GG22" s="18">
        <v>50.25</v>
      </c>
      <c r="GH22" s="18">
        <v>81.149994000000007</v>
      </c>
      <c r="GI22" s="18">
        <v>93.18</v>
      </c>
      <c r="GJ22" s="18">
        <v>92.61</v>
      </c>
      <c r="GK22" s="18">
        <v>95.91</v>
      </c>
      <c r="GL22" s="18">
        <v>91.47</v>
      </c>
      <c r="GM22" s="18">
        <v>95.01</v>
      </c>
      <c r="GN22" s="18">
        <v>83.31</v>
      </c>
      <c r="GO22" s="18">
        <v>68.28</v>
      </c>
      <c r="GP22" s="18">
        <v>60.48</v>
      </c>
      <c r="GQ22" s="18">
        <v>69.209999999999994</v>
      </c>
      <c r="GR22" s="18">
        <v>105.65998999999999</v>
      </c>
      <c r="GS22" s="18">
        <v>133.13999999999999</v>
      </c>
      <c r="GT22" s="18">
        <v>100.29</v>
      </c>
      <c r="GU22" s="18">
        <v>98.16</v>
      </c>
      <c r="GV22" s="18">
        <v>87.179990000000004</v>
      </c>
      <c r="GW22" s="18">
        <v>105.03001</v>
      </c>
      <c r="GX22" s="18">
        <v>106.5</v>
      </c>
      <c r="GY22" s="18">
        <v>83.67</v>
      </c>
      <c r="GZ22" s="18">
        <v>55.680003999999997</v>
      </c>
      <c r="HA22" s="18">
        <v>55.439995000000003</v>
      </c>
      <c r="HB22" s="18">
        <v>81.39</v>
      </c>
      <c r="HC22" s="18">
        <v>82.14</v>
      </c>
      <c r="HD22" s="18">
        <v>68.58</v>
      </c>
      <c r="HE22" s="18">
        <v>108.270004</v>
      </c>
      <c r="HF22" s="18">
        <v>108.36</v>
      </c>
      <c r="HG22" s="18">
        <v>108.990005</v>
      </c>
      <c r="HH22" s="18">
        <v>90</v>
      </c>
      <c r="HI22" s="18">
        <v>74.88</v>
      </c>
      <c r="HJ22" s="18">
        <v>64.44</v>
      </c>
      <c r="HK22" s="18">
        <v>61.619995000000003</v>
      </c>
      <c r="HL22" s="18">
        <v>76.950005000000004</v>
      </c>
      <c r="HM22" s="18">
        <v>136.74</v>
      </c>
      <c r="HN22" s="18">
        <v>128.13</v>
      </c>
      <c r="HO22" s="18">
        <v>91.53</v>
      </c>
      <c r="HP22" s="18">
        <v>91.920006000000001</v>
      </c>
      <c r="HQ22" s="18">
        <v>125.43001</v>
      </c>
      <c r="HR22" s="18">
        <v>101.28001</v>
      </c>
      <c r="HS22" s="18">
        <v>113.19001</v>
      </c>
      <c r="HT22" s="18">
        <v>119.880005</v>
      </c>
      <c r="HU22" s="18">
        <v>137.28</v>
      </c>
      <c r="HV22" s="18">
        <v>108.63</v>
      </c>
      <c r="HW22" s="18">
        <v>69.299994999999996</v>
      </c>
      <c r="HX22" s="18">
        <v>86.28</v>
      </c>
      <c r="HY22" s="18">
        <v>61.350002000000003</v>
      </c>
      <c r="HZ22" s="18">
        <v>53.07</v>
      </c>
      <c r="IA22" s="18">
        <v>60.33</v>
      </c>
      <c r="IB22" s="18">
        <v>50.82</v>
      </c>
      <c r="IC22" s="18">
        <v>47.04</v>
      </c>
      <c r="ID22" s="18">
        <v>58.98</v>
      </c>
      <c r="IE22" s="18">
        <v>55.890003</v>
      </c>
      <c r="IF22" s="18">
        <v>50.699997000000003</v>
      </c>
      <c r="IG22" s="18">
        <v>57.239998</v>
      </c>
      <c r="IH22" s="18">
        <v>65.19</v>
      </c>
      <c r="II22" s="18">
        <v>80.97</v>
      </c>
      <c r="IJ22" s="18">
        <v>54.54</v>
      </c>
      <c r="IK22" s="18">
        <v>62.010002</v>
      </c>
      <c r="IL22" s="18">
        <v>93.63</v>
      </c>
      <c r="IM22" s="18">
        <v>115.35000599999999</v>
      </c>
      <c r="IN22" s="18">
        <v>117.90000999999999</v>
      </c>
      <c r="IO22" s="18">
        <v>40.500003999999997</v>
      </c>
      <c r="IP22" s="18">
        <v>46.11</v>
      </c>
      <c r="IQ22" s="18">
        <v>37.409999999999997</v>
      </c>
      <c r="IR22" s="18">
        <v>74.069999999999993</v>
      </c>
      <c r="IS22" s="18">
        <v>56.819996000000003</v>
      </c>
      <c r="IT22" s="18">
        <v>60.840004</v>
      </c>
      <c r="IU22" s="18">
        <v>61.289993000000003</v>
      </c>
      <c r="IV22" s="18">
        <v>66.989999999999995</v>
      </c>
      <c r="IW22" s="18">
        <v>73.62</v>
      </c>
      <c r="IX22" s="18">
        <v>74.88</v>
      </c>
      <c r="IY22" s="18">
        <v>87.66</v>
      </c>
      <c r="IZ22" s="18">
        <v>116.91</v>
      </c>
      <c r="JA22" s="18">
        <v>118.65000999999999</v>
      </c>
      <c r="JB22" s="18">
        <v>73.709999999999994</v>
      </c>
      <c r="JC22" s="18">
        <v>71.069990000000004</v>
      </c>
      <c r="JD22" s="18">
        <v>68.64</v>
      </c>
      <c r="JE22" s="18">
        <v>73.53</v>
      </c>
      <c r="JF22" s="18">
        <v>86.31</v>
      </c>
      <c r="JG22" s="18">
        <v>84.209990000000005</v>
      </c>
      <c r="JH22" s="18">
        <v>72.87</v>
      </c>
      <c r="JI22" s="18">
        <v>59.07</v>
      </c>
      <c r="JJ22" s="18">
        <v>73.770004</v>
      </c>
      <c r="JK22" s="18">
        <v>85.71</v>
      </c>
      <c r="JL22" s="18">
        <v>65.31</v>
      </c>
      <c r="JM22" s="18">
        <v>53.28</v>
      </c>
      <c r="JN22" s="18">
        <v>42.420001999999997</v>
      </c>
      <c r="JO22" s="18">
        <v>42.33</v>
      </c>
      <c r="JP22" s="18">
        <v>39.120002999999997</v>
      </c>
      <c r="JQ22" s="18">
        <v>42.21</v>
      </c>
      <c r="JR22" s="18">
        <v>75.299994999999996</v>
      </c>
      <c r="JS22" s="18">
        <v>81.420006000000001</v>
      </c>
      <c r="JT22" s="18">
        <v>64.5</v>
      </c>
      <c r="JU22" s="18">
        <v>43.980003000000004</v>
      </c>
      <c r="JV22" s="18">
        <v>65.19</v>
      </c>
      <c r="JW22" s="18">
        <v>43.62</v>
      </c>
      <c r="JX22" s="18">
        <v>42.75</v>
      </c>
      <c r="JY22" s="18">
        <v>58.83</v>
      </c>
      <c r="JZ22" s="18">
        <v>58.71</v>
      </c>
      <c r="KA22" s="18">
        <v>65.340003999999993</v>
      </c>
      <c r="KB22" s="18">
        <v>78.75</v>
      </c>
      <c r="KC22" s="18">
        <v>76.59</v>
      </c>
      <c r="KD22" s="18">
        <v>77.31</v>
      </c>
      <c r="KE22" s="18">
        <v>78.990004999999996</v>
      </c>
      <c r="KF22" s="18">
        <v>77.520004</v>
      </c>
      <c r="KG22" s="18">
        <v>65.819999999999993</v>
      </c>
      <c r="KH22" s="18">
        <v>68.399994000000007</v>
      </c>
      <c r="KI22" s="18">
        <v>73.979996</v>
      </c>
      <c r="KJ22" s="18">
        <v>68.040000000000006</v>
      </c>
      <c r="KK22" s="18">
        <v>67.260000000000005</v>
      </c>
      <c r="KL22" s="18">
        <v>67.499989999999997</v>
      </c>
      <c r="KM22" s="18">
        <v>58.98</v>
      </c>
      <c r="KN22" s="18">
        <v>56.340007999999997</v>
      </c>
      <c r="KO22" s="18">
        <v>80.010009999999994</v>
      </c>
      <c r="KP22" s="18">
        <v>68.67</v>
      </c>
      <c r="KQ22" s="18">
        <v>46.41</v>
      </c>
      <c r="KR22" s="18">
        <v>46.98</v>
      </c>
      <c r="KS22" s="18">
        <v>53.850002000000003</v>
      </c>
      <c r="KT22" s="18">
        <v>67.41</v>
      </c>
      <c r="KU22" s="18">
        <v>97.350005999999993</v>
      </c>
      <c r="KV22" s="18">
        <v>63.989998</v>
      </c>
      <c r="KW22" s="18">
        <v>69</v>
      </c>
      <c r="KX22" s="18">
        <v>71.790000000000006</v>
      </c>
      <c r="KY22" s="18">
        <v>75.840003999999993</v>
      </c>
      <c r="KZ22" s="18">
        <v>89.399994000000007</v>
      </c>
      <c r="LA22" s="18">
        <v>89.340003999999993</v>
      </c>
      <c r="LB22" s="18">
        <v>90.06</v>
      </c>
      <c r="LC22" s="18">
        <v>100.92</v>
      </c>
      <c r="LD22" s="18">
        <v>74.790000000000006</v>
      </c>
      <c r="LE22" s="18">
        <v>73.439994999999996</v>
      </c>
      <c r="LF22" s="18">
        <v>75.84</v>
      </c>
      <c r="LG22" s="18">
        <v>83.61</v>
      </c>
      <c r="LH22" s="18">
        <v>69.03</v>
      </c>
      <c r="LI22" s="18">
        <v>90.03</v>
      </c>
      <c r="LJ22" s="18">
        <v>87.78</v>
      </c>
      <c r="LK22" s="18">
        <v>92.07</v>
      </c>
      <c r="LL22" s="18">
        <v>58.649997999999997</v>
      </c>
      <c r="LM22" s="18">
        <v>99.21</v>
      </c>
      <c r="LN22" s="18">
        <v>102</v>
      </c>
      <c r="LO22" s="18">
        <v>87.149994000000007</v>
      </c>
      <c r="LP22" s="18">
        <v>102.87</v>
      </c>
      <c r="LQ22" s="18">
        <v>94.32</v>
      </c>
      <c r="LR22" s="18">
        <v>104.31</v>
      </c>
      <c r="LS22" s="18">
        <v>95.55</v>
      </c>
      <c r="LT22" s="18">
        <v>83.520004</v>
      </c>
      <c r="LU22" s="18">
        <v>81.569990000000004</v>
      </c>
      <c r="LV22" s="18">
        <v>95.76</v>
      </c>
      <c r="LW22" s="18">
        <v>129.98999000000001</v>
      </c>
    </row>
    <row r="23" spans="1:335" x14ac:dyDescent="0.3">
      <c r="A23" s="15">
        <v>2012</v>
      </c>
      <c r="B23" s="18">
        <v>58.949997000000003</v>
      </c>
      <c r="C23" s="18">
        <v>82.32</v>
      </c>
      <c r="D23" s="18">
        <v>89.850005999999993</v>
      </c>
      <c r="E23" s="18">
        <v>50.82</v>
      </c>
      <c r="F23" s="18">
        <v>43.62</v>
      </c>
      <c r="G23" s="18">
        <v>40.590004</v>
      </c>
      <c r="H23" s="18">
        <v>90</v>
      </c>
      <c r="I23" s="18">
        <v>45.21</v>
      </c>
      <c r="J23" s="18">
        <v>60.18</v>
      </c>
      <c r="K23" s="18">
        <v>63.72</v>
      </c>
      <c r="L23" s="18">
        <v>61.859997</v>
      </c>
      <c r="M23" s="18">
        <v>98.760009999999994</v>
      </c>
      <c r="N23" s="18">
        <v>73.619995000000003</v>
      </c>
      <c r="O23" s="18">
        <v>58.199997000000003</v>
      </c>
      <c r="P23" s="18">
        <v>59.22</v>
      </c>
      <c r="Q23" s="18">
        <v>57.449997000000003</v>
      </c>
      <c r="R23" s="18">
        <v>45.63</v>
      </c>
      <c r="S23" s="18">
        <v>71.040000000000006</v>
      </c>
      <c r="T23" s="18">
        <v>74.55</v>
      </c>
      <c r="U23" s="18">
        <v>100.62</v>
      </c>
      <c r="V23" s="18">
        <v>83.82</v>
      </c>
      <c r="W23" s="18">
        <v>63.93</v>
      </c>
      <c r="X23" s="18">
        <v>103.62</v>
      </c>
      <c r="Y23" s="18">
        <v>100.35000599999999</v>
      </c>
      <c r="Z23" s="18">
        <v>103.38</v>
      </c>
      <c r="AA23" s="18">
        <v>90.57</v>
      </c>
      <c r="AB23" s="18">
        <v>86.700005000000004</v>
      </c>
      <c r="AC23" s="18">
        <v>69.09</v>
      </c>
      <c r="AD23" s="18">
        <v>70.680009999999996</v>
      </c>
      <c r="AE23" s="18">
        <v>67.95</v>
      </c>
      <c r="AF23" s="18">
        <v>98.819990000000004</v>
      </c>
      <c r="AG23" s="18">
        <v>87.96</v>
      </c>
      <c r="AH23" s="18">
        <v>77.19</v>
      </c>
      <c r="AI23" s="18">
        <v>83.25</v>
      </c>
      <c r="AJ23" s="18">
        <v>100.59</v>
      </c>
      <c r="AK23" s="18">
        <v>72.87</v>
      </c>
      <c r="AL23" s="18">
        <v>83.16</v>
      </c>
      <c r="AM23" s="18">
        <v>106.200005</v>
      </c>
      <c r="AN23" s="18">
        <v>78.150000000000006</v>
      </c>
      <c r="AO23" s="18">
        <v>100.8</v>
      </c>
      <c r="AP23" s="18">
        <v>74.219989999999996</v>
      </c>
      <c r="AQ23" s="18">
        <v>63.300002999999997</v>
      </c>
      <c r="AR23" s="18">
        <v>121.22999</v>
      </c>
      <c r="AS23" s="18">
        <v>105.36001</v>
      </c>
      <c r="AT23" s="18">
        <v>81.630004999999997</v>
      </c>
      <c r="AU23" s="18">
        <v>82.71</v>
      </c>
      <c r="AV23" s="18">
        <v>83.069990000000004</v>
      </c>
      <c r="AW23" s="18">
        <v>77.97</v>
      </c>
      <c r="AX23" s="18">
        <v>73.319990000000004</v>
      </c>
      <c r="AY23" s="18">
        <v>69.75</v>
      </c>
      <c r="AZ23" s="18">
        <v>64.290009999999995</v>
      </c>
      <c r="BA23" s="18">
        <v>49.02</v>
      </c>
      <c r="BB23" s="18">
        <v>63.39</v>
      </c>
      <c r="BC23" s="18">
        <v>58.83</v>
      </c>
      <c r="BD23" s="18">
        <v>69.69</v>
      </c>
      <c r="BE23" s="18">
        <v>77.64</v>
      </c>
      <c r="BF23" s="18">
        <v>103.44</v>
      </c>
      <c r="BG23" s="18">
        <v>99.78</v>
      </c>
      <c r="BH23" s="18">
        <v>82.56</v>
      </c>
      <c r="BI23" s="18">
        <v>104.46</v>
      </c>
      <c r="BJ23" s="18">
        <v>118.740005</v>
      </c>
      <c r="BK23" s="18">
        <v>98.700005000000004</v>
      </c>
      <c r="BL23" s="18">
        <v>141.93</v>
      </c>
      <c r="BM23" s="18">
        <v>119.28001</v>
      </c>
      <c r="BN23" s="18">
        <v>114.299995</v>
      </c>
      <c r="BO23" s="18">
        <v>81.239999999999995</v>
      </c>
      <c r="BP23" s="18">
        <v>64.020004</v>
      </c>
      <c r="BQ23" s="18">
        <v>76.2</v>
      </c>
      <c r="BR23" s="18">
        <v>132.51</v>
      </c>
      <c r="BS23" s="18">
        <v>65.34</v>
      </c>
      <c r="BT23" s="18">
        <v>105</v>
      </c>
      <c r="BU23" s="18">
        <v>117.84</v>
      </c>
      <c r="BV23" s="18">
        <v>80.489990000000006</v>
      </c>
      <c r="BW23" s="18">
        <v>76.319999999999993</v>
      </c>
      <c r="BX23" s="18">
        <v>94.95</v>
      </c>
      <c r="BY23" s="18">
        <v>83.49</v>
      </c>
      <c r="BZ23" s="18">
        <v>81.78</v>
      </c>
      <c r="CA23" s="18">
        <v>65.97</v>
      </c>
      <c r="CB23" s="18">
        <v>65.729996</v>
      </c>
      <c r="CC23" s="18">
        <v>89.399994000000007</v>
      </c>
      <c r="CD23" s="18">
        <v>65.97</v>
      </c>
      <c r="CE23" s="18">
        <v>76.739999999999995</v>
      </c>
      <c r="CF23" s="18">
        <v>90.899994000000007</v>
      </c>
      <c r="CG23" s="18">
        <v>83.64</v>
      </c>
      <c r="CH23" s="18">
        <v>120</v>
      </c>
      <c r="CI23" s="18">
        <v>110.52001</v>
      </c>
      <c r="CJ23" s="18">
        <v>126.75</v>
      </c>
      <c r="CK23" s="18">
        <v>88.770004</v>
      </c>
      <c r="CL23" s="18">
        <v>81.180000000000007</v>
      </c>
      <c r="CM23" s="18">
        <v>75.150000000000006</v>
      </c>
      <c r="CN23" s="18">
        <v>69.450005000000004</v>
      </c>
      <c r="CO23" s="18">
        <v>85.319990000000004</v>
      </c>
      <c r="CP23" s="18">
        <v>91.049994999999996</v>
      </c>
      <c r="CQ23" s="18">
        <v>71.159996000000007</v>
      </c>
      <c r="CR23" s="18">
        <v>60.749991999999999</v>
      </c>
      <c r="CS23" s="18">
        <v>66.900000000000006</v>
      </c>
      <c r="CT23" s="18">
        <v>94.8</v>
      </c>
      <c r="CU23" s="18">
        <v>106.40998999999999</v>
      </c>
      <c r="CV23" s="18">
        <v>93.69</v>
      </c>
      <c r="CW23" s="18">
        <v>104.82001</v>
      </c>
      <c r="CX23" s="18">
        <v>136.86000000000001</v>
      </c>
      <c r="CY23" s="18">
        <v>105.299995</v>
      </c>
      <c r="CZ23" s="18">
        <v>96.929990000000004</v>
      </c>
      <c r="DA23" s="18">
        <v>106.38</v>
      </c>
      <c r="DB23" s="18">
        <v>69.06</v>
      </c>
      <c r="DC23" s="18">
        <v>149.54999000000001</v>
      </c>
      <c r="DD23" s="18">
        <v>95.07</v>
      </c>
      <c r="DE23" s="18">
        <v>90.21</v>
      </c>
      <c r="DF23" s="18">
        <v>75.149994000000007</v>
      </c>
      <c r="DG23" s="18">
        <v>72.119995000000003</v>
      </c>
      <c r="DH23" s="18">
        <v>92.58</v>
      </c>
      <c r="DI23" s="18">
        <v>92.58</v>
      </c>
      <c r="DJ23" s="18">
        <v>84.81</v>
      </c>
      <c r="DK23" s="18">
        <v>104.21999</v>
      </c>
      <c r="DL23" s="18">
        <v>112.770004</v>
      </c>
      <c r="DM23" s="18">
        <v>100.14</v>
      </c>
      <c r="DN23" s="18">
        <v>80.19</v>
      </c>
      <c r="DO23" s="18">
        <v>78.63</v>
      </c>
      <c r="DP23" s="18">
        <v>88.380004999999997</v>
      </c>
      <c r="DQ23" s="18">
        <v>76.5</v>
      </c>
      <c r="DR23" s="18">
        <v>62.46</v>
      </c>
      <c r="DS23" s="18">
        <v>64.739999999999995</v>
      </c>
      <c r="DT23" s="18">
        <v>72.750010000000003</v>
      </c>
      <c r="DU23" s="18">
        <v>69.66</v>
      </c>
      <c r="DV23" s="18">
        <v>69.930009999999996</v>
      </c>
      <c r="DW23" s="18">
        <v>81.84</v>
      </c>
      <c r="DX23" s="18">
        <v>112.13999</v>
      </c>
      <c r="DY23" s="18">
        <v>118.17001</v>
      </c>
      <c r="DZ23" s="18">
        <v>107.04</v>
      </c>
      <c r="EA23" s="18">
        <v>135.66</v>
      </c>
      <c r="EB23" s="18">
        <v>136.47</v>
      </c>
      <c r="EC23" s="18">
        <v>101.13</v>
      </c>
      <c r="ED23" s="18">
        <v>100.05</v>
      </c>
      <c r="EE23" s="18">
        <v>101.16</v>
      </c>
      <c r="EF23" s="18">
        <v>80.790000000000006</v>
      </c>
      <c r="EG23" s="18">
        <v>76.2</v>
      </c>
      <c r="EH23" s="18">
        <v>84.36</v>
      </c>
      <c r="EI23" s="18">
        <v>80.64</v>
      </c>
      <c r="EJ23" s="18">
        <v>79.83</v>
      </c>
      <c r="EK23" s="18">
        <v>75.510000000000005</v>
      </c>
      <c r="EL23" s="18">
        <v>104.490005</v>
      </c>
      <c r="EM23" s="18">
        <v>113.40000999999999</v>
      </c>
      <c r="EN23" s="18">
        <v>83.49</v>
      </c>
      <c r="EO23" s="18">
        <v>73.11</v>
      </c>
      <c r="EP23" s="18">
        <v>83.520004</v>
      </c>
      <c r="EQ23" s="18">
        <v>77.91</v>
      </c>
      <c r="ER23" s="18">
        <v>64.799994999999996</v>
      </c>
      <c r="ES23" s="18">
        <v>83.55</v>
      </c>
      <c r="ET23" s="18">
        <v>87.840003999999993</v>
      </c>
      <c r="EU23" s="18">
        <v>179.07</v>
      </c>
      <c r="EV23" s="18">
        <v>143.1</v>
      </c>
      <c r="EW23" s="18">
        <v>96.930009999999996</v>
      </c>
      <c r="EX23" s="18">
        <v>75.659996000000007</v>
      </c>
      <c r="EY23" s="18">
        <v>100.11</v>
      </c>
      <c r="EZ23" s="18">
        <v>130.62</v>
      </c>
      <c r="FA23" s="18">
        <v>116.58</v>
      </c>
      <c r="FB23" s="18">
        <v>134.52000000000001</v>
      </c>
      <c r="FC23" s="18">
        <v>95.22</v>
      </c>
      <c r="FD23" s="18">
        <v>97.71</v>
      </c>
      <c r="FE23" s="18">
        <v>117.36001</v>
      </c>
      <c r="FF23" s="18">
        <v>115.259995</v>
      </c>
      <c r="FG23" s="18">
        <v>103.11001</v>
      </c>
      <c r="FH23" s="18">
        <v>74.430009999999996</v>
      </c>
      <c r="FI23" s="18">
        <v>95.79</v>
      </c>
      <c r="FJ23" s="18">
        <v>88.649994000000007</v>
      </c>
      <c r="FK23" s="18">
        <v>97.350005999999993</v>
      </c>
      <c r="FL23" s="18">
        <v>116.73000999999999</v>
      </c>
      <c r="FM23" s="18">
        <v>100.47</v>
      </c>
      <c r="FN23" s="18">
        <v>75.63</v>
      </c>
      <c r="FO23" s="18">
        <v>85.590003999999993</v>
      </c>
      <c r="FP23" s="18">
        <v>88.71</v>
      </c>
      <c r="FQ23" s="18">
        <v>72.78</v>
      </c>
      <c r="FR23" s="18">
        <v>68.430000000000007</v>
      </c>
      <c r="FS23" s="18">
        <v>101.61</v>
      </c>
      <c r="FT23" s="18">
        <v>104.91</v>
      </c>
      <c r="FU23" s="18">
        <v>115.86001</v>
      </c>
      <c r="FV23" s="18">
        <v>132.56998999999999</v>
      </c>
      <c r="FW23" s="18">
        <v>166.5</v>
      </c>
      <c r="FX23" s="18">
        <v>120.21</v>
      </c>
      <c r="FY23" s="18">
        <v>92.25</v>
      </c>
      <c r="FZ23" s="18">
        <v>98.58</v>
      </c>
      <c r="GA23" s="18">
        <v>74.28</v>
      </c>
      <c r="GB23" s="18">
        <v>85.2</v>
      </c>
      <c r="GC23" s="18">
        <v>69.63</v>
      </c>
      <c r="GD23" s="18">
        <v>105.03</v>
      </c>
      <c r="GE23" s="18">
        <v>100.770004</v>
      </c>
      <c r="GF23" s="18">
        <v>102.09001000000001</v>
      </c>
      <c r="GG23" s="18">
        <v>96.719989999999996</v>
      </c>
      <c r="GH23" s="18">
        <v>98.700005000000004</v>
      </c>
      <c r="GI23" s="18">
        <v>115.770004</v>
      </c>
      <c r="GJ23" s="18">
        <v>65.22</v>
      </c>
      <c r="GK23" s="18">
        <v>57.840004</v>
      </c>
      <c r="GL23" s="18">
        <v>70.95</v>
      </c>
      <c r="GM23" s="18">
        <v>59.52</v>
      </c>
      <c r="GN23" s="18">
        <v>83.7</v>
      </c>
      <c r="GO23" s="18">
        <v>177.09</v>
      </c>
      <c r="GP23" s="18">
        <v>127.200005</v>
      </c>
      <c r="GQ23" s="18">
        <v>169.88998000000001</v>
      </c>
      <c r="GR23" s="18">
        <v>179.52</v>
      </c>
      <c r="GS23" s="18">
        <v>182.01</v>
      </c>
      <c r="GT23" s="18">
        <v>194.70000999999999</v>
      </c>
      <c r="GU23" s="18">
        <v>210</v>
      </c>
      <c r="GV23" s="18">
        <v>162.84001000000001</v>
      </c>
      <c r="GW23" s="18">
        <v>107.76000999999999</v>
      </c>
      <c r="GX23" s="18">
        <v>127.41</v>
      </c>
      <c r="GY23" s="18">
        <v>186.03</v>
      </c>
      <c r="GZ23" s="18">
        <v>191.7</v>
      </c>
      <c r="HA23" s="18">
        <v>189.27</v>
      </c>
      <c r="HB23" s="18">
        <v>141.90001000000001</v>
      </c>
      <c r="HC23" s="18">
        <v>175.77</v>
      </c>
      <c r="HD23" s="18">
        <v>124.200005</v>
      </c>
      <c r="HE23" s="18">
        <v>91.11</v>
      </c>
      <c r="HF23" s="18">
        <v>119.96999</v>
      </c>
      <c r="HG23" s="18">
        <v>111.96</v>
      </c>
      <c r="HH23" s="18">
        <v>97.08</v>
      </c>
      <c r="HI23" s="18">
        <v>97.950005000000004</v>
      </c>
      <c r="HJ23" s="18">
        <v>103.35000599999999</v>
      </c>
      <c r="HK23" s="18">
        <v>84.149994000000007</v>
      </c>
      <c r="HL23" s="18">
        <v>100.62</v>
      </c>
      <c r="HM23" s="18">
        <v>144.63</v>
      </c>
      <c r="HN23" s="18">
        <v>152.54999000000001</v>
      </c>
      <c r="HO23" s="18">
        <v>145.95000999999999</v>
      </c>
      <c r="HP23" s="18">
        <v>120.17999</v>
      </c>
      <c r="HQ23" s="18">
        <v>161.43001000000001</v>
      </c>
      <c r="HR23" s="18">
        <v>113.64</v>
      </c>
      <c r="HS23" s="18">
        <v>91.68</v>
      </c>
      <c r="HT23" s="18">
        <v>89.22</v>
      </c>
      <c r="HU23" s="18">
        <v>120.54</v>
      </c>
      <c r="HV23" s="18">
        <v>88.020004</v>
      </c>
      <c r="HW23" s="18">
        <v>57.39</v>
      </c>
      <c r="HX23" s="18">
        <v>54.42</v>
      </c>
      <c r="HY23" s="18">
        <v>50.909996</v>
      </c>
      <c r="HZ23" s="18">
        <v>53.909996</v>
      </c>
      <c r="IA23" s="18">
        <v>59.97</v>
      </c>
      <c r="IB23" s="18">
        <v>81.510000000000005</v>
      </c>
      <c r="IC23" s="18">
        <v>49.590004</v>
      </c>
      <c r="ID23" s="18">
        <v>77.520004</v>
      </c>
      <c r="IE23" s="18">
        <v>131.94</v>
      </c>
      <c r="IF23" s="18">
        <v>159.54001</v>
      </c>
      <c r="IG23" s="18">
        <v>188.04001</v>
      </c>
      <c r="IH23" s="18">
        <v>188.45999</v>
      </c>
      <c r="II23" s="18">
        <v>186.84001000000001</v>
      </c>
      <c r="IJ23" s="18">
        <v>139.53</v>
      </c>
      <c r="IK23" s="18">
        <v>128.79</v>
      </c>
      <c r="IL23" s="18">
        <v>147.63</v>
      </c>
      <c r="IM23" s="18">
        <v>154.16999999999999</v>
      </c>
      <c r="IN23" s="18">
        <v>248.93998999999999</v>
      </c>
      <c r="IO23" s="18">
        <v>117.12</v>
      </c>
      <c r="IP23" s="18">
        <v>170.37</v>
      </c>
      <c r="IQ23" s="18">
        <v>170.84998999999999</v>
      </c>
      <c r="IR23" s="18">
        <v>119.91</v>
      </c>
      <c r="IS23" s="18">
        <v>81.149994000000007</v>
      </c>
      <c r="IT23" s="18">
        <v>81.539990000000003</v>
      </c>
      <c r="IU23" s="18">
        <v>103.64999400000001</v>
      </c>
      <c r="IV23" s="18">
        <v>100.46999</v>
      </c>
      <c r="IW23" s="18">
        <v>72</v>
      </c>
      <c r="IX23" s="18">
        <v>76.770004</v>
      </c>
      <c r="IY23" s="18">
        <v>97.89</v>
      </c>
      <c r="IZ23" s="18">
        <v>108.479996</v>
      </c>
      <c r="JA23" s="18">
        <v>121.62000999999999</v>
      </c>
      <c r="JB23" s="18">
        <v>142.77000000000001</v>
      </c>
      <c r="JC23" s="18">
        <v>186.24</v>
      </c>
      <c r="JD23" s="18">
        <v>194.07</v>
      </c>
      <c r="JE23" s="18">
        <v>163.07999000000001</v>
      </c>
      <c r="JF23" s="18">
        <v>132.69</v>
      </c>
      <c r="JG23" s="18">
        <v>93.270004</v>
      </c>
      <c r="JH23" s="18">
        <v>65.22</v>
      </c>
      <c r="JI23" s="18">
        <v>72.33</v>
      </c>
      <c r="JJ23" s="18">
        <v>75.209999999999994</v>
      </c>
      <c r="JK23" s="18">
        <v>60.359997</v>
      </c>
      <c r="JL23" s="18">
        <v>44.699997000000003</v>
      </c>
      <c r="JM23" s="18">
        <v>40.5</v>
      </c>
      <c r="JN23" s="18">
        <v>64.95</v>
      </c>
      <c r="JO23" s="18">
        <v>53.340004</v>
      </c>
      <c r="JP23" s="18">
        <v>45.87</v>
      </c>
      <c r="JQ23" s="18">
        <v>39.72</v>
      </c>
      <c r="JR23" s="18">
        <v>47.76</v>
      </c>
      <c r="JS23" s="18">
        <v>67.56</v>
      </c>
      <c r="JT23" s="18">
        <v>147.6</v>
      </c>
      <c r="JU23" s="18">
        <v>101.28</v>
      </c>
      <c r="JV23" s="18">
        <v>138.44999999999999</v>
      </c>
      <c r="JW23" s="18">
        <v>118.44</v>
      </c>
      <c r="JX23" s="18">
        <v>97.979996</v>
      </c>
      <c r="JY23" s="18">
        <v>71.25</v>
      </c>
      <c r="JZ23" s="18">
        <v>81.750010000000003</v>
      </c>
      <c r="KA23" s="18">
        <v>75.150000000000006</v>
      </c>
      <c r="KB23" s="18">
        <v>54.449997000000003</v>
      </c>
      <c r="KC23" s="18">
        <v>65.31</v>
      </c>
      <c r="KD23" s="18">
        <v>142.62</v>
      </c>
      <c r="KE23" s="18">
        <v>156.84</v>
      </c>
      <c r="KF23" s="18">
        <v>139.31998999999999</v>
      </c>
      <c r="KG23" s="18">
        <v>153.03</v>
      </c>
      <c r="KH23" s="18">
        <v>175.95000999999999</v>
      </c>
      <c r="KI23" s="18">
        <v>150.44998000000001</v>
      </c>
      <c r="KJ23" s="18">
        <v>119.96999</v>
      </c>
      <c r="KK23" s="18">
        <v>97.979996</v>
      </c>
      <c r="KL23" s="18">
        <v>109.62</v>
      </c>
      <c r="KM23" s="18">
        <v>84.03</v>
      </c>
      <c r="KN23" s="18">
        <v>68.61</v>
      </c>
      <c r="KO23" s="18">
        <v>60.18</v>
      </c>
      <c r="KP23" s="18">
        <v>54.75</v>
      </c>
      <c r="KQ23" s="18">
        <v>45.359997</v>
      </c>
      <c r="KR23" s="18">
        <v>68.91</v>
      </c>
      <c r="KS23" s="18">
        <v>62.370002999999997</v>
      </c>
      <c r="KT23" s="18">
        <v>36.119999999999997</v>
      </c>
      <c r="KU23" s="18">
        <v>106.73999000000001</v>
      </c>
      <c r="KV23" s="18">
        <v>84.12</v>
      </c>
      <c r="KW23" s="18">
        <v>98.25</v>
      </c>
      <c r="KX23" s="18">
        <v>113.25</v>
      </c>
      <c r="KY23" s="18">
        <v>100.44</v>
      </c>
      <c r="KZ23" s="18">
        <v>75.239999999999995</v>
      </c>
      <c r="LA23" s="18">
        <v>55.379997000000003</v>
      </c>
      <c r="LB23" s="18">
        <v>57.75</v>
      </c>
      <c r="LC23" s="18">
        <v>95.7</v>
      </c>
      <c r="LD23" s="18">
        <v>100.799995</v>
      </c>
      <c r="LE23" s="18">
        <v>88.979996</v>
      </c>
      <c r="LF23" s="18">
        <v>91.83</v>
      </c>
      <c r="LG23" s="18">
        <v>134.76</v>
      </c>
      <c r="LH23" s="18">
        <v>105.87</v>
      </c>
      <c r="LI23" s="18">
        <v>100.29</v>
      </c>
      <c r="LJ23" s="18">
        <v>84.930009999999996</v>
      </c>
      <c r="LK23" s="18">
        <v>83.43</v>
      </c>
      <c r="LL23" s="18">
        <v>57.509995000000004</v>
      </c>
      <c r="LM23" s="18">
        <v>93.630004999999997</v>
      </c>
      <c r="LN23" s="18">
        <v>85.979996</v>
      </c>
      <c r="LO23" s="18">
        <v>82.71</v>
      </c>
      <c r="LP23" s="18">
        <v>105.450005</v>
      </c>
      <c r="LQ23" s="18">
        <v>82.770004</v>
      </c>
      <c r="LR23" s="18">
        <v>90.06</v>
      </c>
      <c r="LS23" s="18">
        <v>78.450005000000004</v>
      </c>
      <c r="LT23" s="18">
        <v>84.72</v>
      </c>
      <c r="LU23" s="18">
        <v>75.270004</v>
      </c>
      <c r="LV23" s="18">
        <v>98.19</v>
      </c>
      <c r="LW23" s="18">
        <v>77.459990000000005</v>
      </c>
    </row>
    <row r="24" spans="1:335" x14ac:dyDescent="0.3">
      <c r="A24" s="15">
        <v>2013</v>
      </c>
      <c r="B24" s="18">
        <v>62.549995000000003</v>
      </c>
      <c r="C24" s="18">
        <v>85.59</v>
      </c>
      <c r="D24" s="18">
        <v>64.95</v>
      </c>
      <c r="E24" s="18">
        <v>58.649997999999997</v>
      </c>
      <c r="F24" s="18">
        <v>62.249991999999999</v>
      </c>
      <c r="G24" s="18">
        <v>63.119995000000003</v>
      </c>
      <c r="H24" s="18">
        <v>56.58</v>
      </c>
      <c r="I24" s="18">
        <v>63.149997999999997</v>
      </c>
      <c r="J24" s="18">
        <v>69.659996000000007</v>
      </c>
      <c r="K24" s="18">
        <v>71.340003999999993</v>
      </c>
      <c r="L24" s="18">
        <v>81.749989999999997</v>
      </c>
      <c r="M24" s="18">
        <v>66.539990000000003</v>
      </c>
      <c r="N24" s="18">
        <v>69</v>
      </c>
      <c r="O24" s="18">
        <v>63.149997999999997</v>
      </c>
      <c r="P24" s="18">
        <v>69.75</v>
      </c>
      <c r="Q24" s="18">
        <v>72.06</v>
      </c>
      <c r="R24" s="18">
        <v>71.97</v>
      </c>
      <c r="S24" s="18">
        <v>87.93</v>
      </c>
      <c r="T24" s="18">
        <v>76.709999999999994</v>
      </c>
      <c r="U24" s="18">
        <v>92.34</v>
      </c>
      <c r="V24" s="18">
        <v>84.84</v>
      </c>
      <c r="W24" s="18">
        <v>73.289990000000003</v>
      </c>
      <c r="X24" s="18">
        <v>105.75</v>
      </c>
      <c r="Y24" s="18">
        <v>120.75</v>
      </c>
      <c r="Z24" s="18">
        <v>112.44</v>
      </c>
      <c r="AA24" s="18">
        <v>99.21</v>
      </c>
      <c r="AB24" s="18">
        <v>111.12</v>
      </c>
      <c r="AC24" s="18">
        <v>86.76</v>
      </c>
      <c r="AD24" s="18">
        <v>99.09</v>
      </c>
      <c r="AE24" s="18">
        <v>68.91</v>
      </c>
      <c r="AF24" s="18">
        <v>75.149994000000007</v>
      </c>
      <c r="AG24" s="18">
        <v>74.670006000000001</v>
      </c>
      <c r="AH24" s="18">
        <v>63.27</v>
      </c>
      <c r="AI24" s="18">
        <v>68.430009999999996</v>
      </c>
      <c r="AJ24" s="18">
        <v>87.84</v>
      </c>
      <c r="AK24" s="18">
        <v>105.05999</v>
      </c>
      <c r="AL24" s="18">
        <v>108.750015</v>
      </c>
      <c r="AM24" s="18">
        <v>111.81</v>
      </c>
      <c r="AN24" s="18">
        <v>112.41</v>
      </c>
      <c r="AO24" s="18">
        <v>112.41</v>
      </c>
      <c r="AP24" s="18">
        <v>117.270004</v>
      </c>
      <c r="AQ24" s="18">
        <v>104.58</v>
      </c>
      <c r="AR24" s="18">
        <v>146.13</v>
      </c>
      <c r="AS24" s="18">
        <v>137.58000000000001</v>
      </c>
      <c r="AT24" s="18">
        <v>110.48999000000001</v>
      </c>
      <c r="AU24" s="18">
        <v>98.94</v>
      </c>
      <c r="AV24" s="18">
        <v>86.64</v>
      </c>
      <c r="AW24" s="18">
        <v>80.430000000000007</v>
      </c>
      <c r="AX24" s="18">
        <v>89.55</v>
      </c>
      <c r="AY24" s="18">
        <v>79.11</v>
      </c>
      <c r="AZ24" s="18">
        <v>73.709999999999994</v>
      </c>
      <c r="BA24" s="18">
        <v>92.76</v>
      </c>
      <c r="BB24" s="18">
        <v>78.09</v>
      </c>
      <c r="BC24" s="18">
        <v>83.969989999999996</v>
      </c>
      <c r="BD24" s="18">
        <v>54.869995000000003</v>
      </c>
      <c r="BE24" s="18">
        <v>123.60000599999999</v>
      </c>
      <c r="BF24" s="18">
        <v>116.43001</v>
      </c>
      <c r="BG24" s="18">
        <v>120.749985</v>
      </c>
      <c r="BH24" s="18">
        <v>93.51</v>
      </c>
      <c r="BI24" s="18">
        <v>96.81</v>
      </c>
      <c r="BJ24" s="18">
        <v>94.47</v>
      </c>
      <c r="BK24" s="18">
        <v>110.97</v>
      </c>
      <c r="BL24" s="18">
        <v>117.03</v>
      </c>
      <c r="BM24" s="18">
        <v>179.64</v>
      </c>
      <c r="BN24" s="18">
        <v>140.85</v>
      </c>
      <c r="BO24" s="18">
        <v>137.72998000000001</v>
      </c>
      <c r="BP24" s="18">
        <v>121.26000999999999</v>
      </c>
      <c r="BQ24" s="18">
        <v>100.89</v>
      </c>
      <c r="BR24" s="18">
        <v>77.460009999999997</v>
      </c>
      <c r="BS24" s="18">
        <v>82.47</v>
      </c>
      <c r="BT24" s="18">
        <v>74.13</v>
      </c>
      <c r="BU24" s="18">
        <v>103.17</v>
      </c>
      <c r="BV24" s="18">
        <v>145.53</v>
      </c>
      <c r="BW24" s="18">
        <v>141.41999999999999</v>
      </c>
      <c r="BX24" s="18">
        <v>112.53</v>
      </c>
      <c r="BY24" s="18">
        <v>108.18001</v>
      </c>
      <c r="BZ24" s="18">
        <v>107.16</v>
      </c>
      <c r="CA24" s="18">
        <v>107.78999</v>
      </c>
      <c r="CB24" s="18">
        <v>81.06</v>
      </c>
      <c r="CC24" s="18">
        <v>78.990004999999996</v>
      </c>
      <c r="CD24" s="18">
        <v>108.81</v>
      </c>
      <c r="CE24" s="18">
        <v>85.979996</v>
      </c>
      <c r="CF24" s="18">
        <v>127.64999400000001</v>
      </c>
      <c r="CG24" s="18">
        <v>144.51000999999999</v>
      </c>
      <c r="CH24" s="18">
        <v>118.38</v>
      </c>
      <c r="CI24" s="18">
        <v>112.56</v>
      </c>
      <c r="CJ24" s="18">
        <v>162.75</v>
      </c>
      <c r="CK24" s="18">
        <v>85.229996</v>
      </c>
      <c r="CL24" s="18">
        <v>83.729996</v>
      </c>
      <c r="CM24" s="18">
        <v>75.03</v>
      </c>
      <c r="CN24" s="18">
        <v>49.739998</v>
      </c>
      <c r="CO24" s="18">
        <v>51.840004</v>
      </c>
      <c r="CP24" s="18">
        <v>63.719994</v>
      </c>
      <c r="CQ24" s="18">
        <v>84.96</v>
      </c>
      <c r="CR24" s="18">
        <v>71.100005999999993</v>
      </c>
      <c r="CS24" s="18">
        <v>88.26</v>
      </c>
      <c r="CT24" s="18">
        <v>57.659996</v>
      </c>
      <c r="CU24" s="18">
        <v>100.29</v>
      </c>
      <c r="CV24" s="18">
        <v>110.46</v>
      </c>
      <c r="CW24" s="18">
        <v>100.770004</v>
      </c>
      <c r="CX24" s="18">
        <v>98.79</v>
      </c>
      <c r="CY24" s="18">
        <v>88.38</v>
      </c>
      <c r="CZ24" s="18">
        <v>98.64</v>
      </c>
      <c r="DA24" s="18">
        <v>90.479996</v>
      </c>
      <c r="DB24" s="18">
        <v>84.75</v>
      </c>
      <c r="DC24" s="18">
        <v>123.240005</v>
      </c>
      <c r="DD24" s="18">
        <v>122.759995</v>
      </c>
      <c r="DE24" s="18">
        <v>126.479996</v>
      </c>
      <c r="DF24" s="18">
        <v>124.64999400000001</v>
      </c>
      <c r="DG24" s="18">
        <v>117.299995</v>
      </c>
      <c r="DH24" s="18">
        <v>100.26000999999999</v>
      </c>
      <c r="DI24" s="18">
        <v>79.650000000000006</v>
      </c>
      <c r="DJ24" s="18">
        <v>92.22</v>
      </c>
      <c r="DK24" s="18">
        <v>84.120009999999994</v>
      </c>
      <c r="DL24" s="18">
        <v>114.21001</v>
      </c>
      <c r="DM24" s="18">
        <v>179.88</v>
      </c>
      <c r="DN24" s="18">
        <v>186.57</v>
      </c>
      <c r="DO24" s="18">
        <v>120.18001</v>
      </c>
      <c r="DP24" s="18">
        <v>103.41</v>
      </c>
      <c r="DQ24" s="18">
        <v>97.799994999999996</v>
      </c>
      <c r="DR24" s="18">
        <v>94.71</v>
      </c>
      <c r="DS24" s="18">
        <v>85.920006000000001</v>
      </c>
      <c r="DT24" s="18">
        <v>108.990005</v>
      </c>
      <c r="DU24" s="18">
        <v>104.67</v>
      </c>
      <c r="DV24" s="18">
        <v>103.71</v>
      </c>
      <c r="DW24" s="18">
        <v>135.41999999999999</v>
      </c>
      <c r="DX24" s="18">
        <v>151.86000000000001</v>
      </c>
      <c r="DY24" s="18">
        <v>139.26000999999999</v>
      </c>
      <c r="DZ24" s="18">
        <v>122.61</v>
      </c>
      <c r="EA24" s="18">
        <v>131.43001000000001</v>
      </c>
      <c r="EB24" s="18">
        <v>137.19</v>
      </c>
      <c r="EC24" s="18">
        <v>137.22</v>
      </c>
      <c r="ED24" s="18">
        <v>178.70999</v>
      </c>
      <c r="EE24" s="18">
        <v>129.41999999999999</v>
      </c>
      <c r="EF24" s="18">
        <v>96.899994000000007</v>
      </c>
      <c r="EG24" s="18">
        <v>70.650000000000006</v>
      </c>
      <c r="EH24" s="18">
        <v>47.039997</v>
      </c>
      <c r="EI24" s="18">
        <v>63.390003</v>
      </c>
      <c r="EJ24" s="18">
        <v>78.479996</v>
      </c>
      <c r="EK24" s="18">
        <v>66.899994000000007</v>
      </c>
      <c r="EL24" s="18">
        <v>76.14</v>
      </c>
      <c r="EM24" s="18">
        <v>50.879997000000003</v>
      </c>
      <c r="EN24" s="18">
        <v>74.94</v>
      </c>
      <c r="EO24" s="18">
        <v>59.1</v>
      </c>
      <c r="EP24" s="18">
        <v>61.68</v>
      </c>
      <c r="EQ24" s="18">
        <v>75.659989999999993</v>
      </c>
      <c r="ER24" s="18">
        <v>55.799995000000003</v>
      </c>
      <c r="ES24" s="18">
        <v>63.33</v>
      </c>
      <c r="ET24" s="18">
        <v>83.369995000000003</v>
      </c>
      <c r="EU24" s="18">
        <v>89.22</v>
      </c>
      <c r="EV24" s="18">
        <v>88.26</v>
      </c>
      <c r="EW24" s="18">
        <v>94.8</v>
      </c>
      <c r="EX24" s="18">
        <v>87.899994000000007</v>
      </c>
      <c r="EY24" s="18">
        <v>126.84001000000001</v>
      </c>
      <c r="EZ24" s="18">
        <v>126.12</v>
      </c>
      <c r="FA24" s="18">
        <v>156.77997999999999</v>
      </c>
      <c r="FB24" s="18">
        <v>145.62</v>
      </c>
      <c r="FC24" s="18">
        <v>128.22</v>
      </c>
      <c r="FD24" s="18">
        <v>110.88</v>
      </c>
      <c r="FE24" s="18">
        <v>84.899994000000007</v>
      </c>
      <c r="FF24" s="18">
        <v>70.11</v>
      </c>
      <c r="FG24" s="18">
        <v>96.87</v>
      </c>
      <c r="FH24" s="18">
        <v>84.69</v>
      </c>
      <c r="FI24" s="18">
        <v>139.13999999999999</v>
      </c>
      <c r="FJ24" s="18">
        <v>196.85999000000001</v>
      </c>
      <c r="FK24" s="18">
        <v>107.46</v>
      </c>
      <c r="FL24" s="18">
        <v>116.46</v>
      </c>
      <c r="FM24" s="18">
        <v>106.83</v>
      </c>
      <c r="FN24" s="18">
        <v>124.979996</v>
      </c>
      <c r="FO24" s="18">
        <v>118.92</v>
      </c>
      <c r="FP24" s="18">
        <v>99.270004</v>
      </c>
      <c r="FQ24" s="18">
        <v>91.229996</v>
      </c>
      <c r="FR24" s="18">
        <v>94.44</v>
      </c>
      <c r="FS24" s="18">
        <v>139.79999000000001</v>
      </c>
      <c r="FT24" s="18">
        <v>128.76</v>
      </c>
      <c r="FU24" s="18">
        <v>118.71</v>
      </c>
      <c r="FV24" s="18">
        <v>103.200005</v>
      </c>
      <c r="FW24" s="18">
        <v>120.26999000000001</v>
      </c>
      <c r="FX24" s="18">
        <v>102</v>
      </c>
      <c r="FY24" s="18">
        <v>106.89</v>
      </c>
      <c r="FZ24" s="18">
        <v>145.13998000000001</v>
      </c>
      <c r="GA24" s="18">
        <v>122.67</v>
      </c>
      <c r="GB24" s="18">
        <v>111.14999400000001</v>
      </c>
      <c r="GC24" s="18">
        <v>95.340003999999993</v>
      </c>
      <c r="GD24" s="18">
        <v>69.87</v>
      </c>
      <c r="GE24" s="18">
        <v>45.15</v>
      </c>
      <c r="GF24" s="18">
        <v>72.72</v>
      </c>
      <c r="GG24" s="18">
        <v>64.680000000000007</v>
      </c>
      <c r="GH24" s="18">
        <v>78.569999999999993</v>
      </c>
      <c r="GI24" s="18">
        <v>73.260009999999994</v>
      </c>
      <c r="GJ24" s="18">
        <v>54.840004</v>
      </c>
      <c r="GK24" s="18">
        <v>53.73</v>
      </c>
      <c r="GL24" s="18">
        <v>42.3</v>
      </c>
      <c r="GM24" s="18">
        <v>52.32</v>
      </c>
      <c r="GN24" s="18">
        <v>74.55</v>
      </c>
      <c r="GO24" s="18">
        <v>98.759995000000004</v>
      </c>
      <c r="GP24" s="18">
        <v>79.86</v>
      </c>
      <c r="GQ24" s="18">
        <v>65.399994000000007</v>
      </c>
      <c r="GR24" s="18">
        <v>120.93001</v>
      </c>
      <c r="GS24" s="18">
        <v>132.47999999999999</v>
      </c>
      <c r="GT24" s="18">
        <v>86.04</v>
      </c>
      <c r="GU24" s="18">
        <v>108.84</v>
      </c>
      <c r="GV24" s="18">
        <v>145.20000999999999</v>
      </c>
      <c r="GW24" s="18">
        <v>139.08000000000001</v>
      </c>
      <c r="GX24" s="18">
        <v>101.520004</v>
      </c>
      <c r="GY24" s="18">
        <v>128.45999</v>
      </c>
      <c r="GZ24" s="18">
        <v>97.44</v>
      </c>
      <c r="HA24" s="18">
        <v>77.789990000000003</v>
      </c>
      <c r="HB24" s="18">
        <v>76.829993999999999</v>
      </c>
      <c r="HC24" s="18">
        <v>129.72</v>
      </c>
      <c r="HD24" s="18">
        <v>137.72999999999999</v>
      </c>
      <c r="HE24" s="18">
        <v>112.380005</v>
      </c>
      <c r="HF24" s="18">
        <v>113.42999</v>
      </c>
      <c r="HG24" s="18">
        <v>110.58</v>
      </c>
      <c r="HH24" s="18">
        <v>112.08</v>
      </c>
      <c r="HI24" s="18">
        <v>150.6</v>
      </c>
      <c r="HJ24" s="18">
        <v>132.54001</v>
      </c>
      <c r="HK24" s="18">
        <v>102.75</v>
      </c>
      <c r="HL24" s="18">
        <v>88.409996000000007</v>
      </c>
      <c r="HM24" s="18">
        <v>159.75002000000001</v>
      </c>
      <c r="HN24" s="18">
        <v>188.31</v>
      </c>
      <c r="HO24" s="18">
        <v>143.61001999999999</v>
      </c>
      <c r="HP24" s="18">
        <v>84.81</v>
      </c>
      <c r="HQ24" s="18">
        <v>130.53</v>
      </c>
      <c r="HR24" s="18">
        <v>115.29</v>
      </c>
      <c r="HS24" s="18">
        <v>111.18001</v>
      </c>
      <c r="HT24" s="18">
        <v>107.64</v>
      </c>
      <c r="HU24" s="18">
        <v>169.91998000000001</v>
      </c>
      <c r="HV24" s="18">
        <v>146.19</v>
      </c>
      <c r="HW24" s="18">
        <v>140.69999999999999</v>
      </c>
      <c r="HX24" s="18">
        <v>110.42999</v>
      </c>
      <c r="HY24" s="18">
        <v>152.55000000000001</v>
      </c>
      <c r="HZ24" s="18">
        <v>74.100005999999993</v>
      </c>
      <c r="IA24" s="18">
        <v>74.25</v>
      </c>
      <c r="IB24" s="18">
        <v>61.589995999999999</v>
      </c>
      <c r="IC24" s="18">
        <v>77.849990000000005</v>
      </c>
      <c r="ID24" s="18">
        <v>68.729996</v>
      </c>
      <c r="IE24" s="18">
        <v>67.680009999999996</v>
      </c>
      <c r="IF24" s="18">
        <v>68.520004</v>
      </c>
      <c r="IG24" s="18">
        <v>81.36</v>
      </c>
      <c r="IH24" s="18">
        <v>84.509995000000004</v>
      </c>
      <c r="II24" s="18">
        <v>79.59</v>
      </c>
      <c r="IJ24" s="18">
        <v>81.06</v>
      </c>
      <c r="IK24" s="18">
        <v>70.92</v>
      </c>
      <c r="IL24" s="18">
        <v>77.130004999999997</v>
      </c>
      <c r="IM24" s="18">
        <v>66.930000000000007</v>
      </c>
      <c r="IN24" s="18">
        <v>81.150000000000006</v>
      </c>
      <c r="IO24" s="18">
        <v>96.840010000000007</v>
      </c>
      <c r="IP24" s="18">
        <v>89.16</v>
      </c>
      <c r="IQ24" s="18">
        <v>104.67</v>
      </c>
      <c r="IR24" s="18">
        <v>138.09001000000001</v>
      </c>
      <c r="IS24" s="18">
        <v>107.94</v>
      </c>
      <c r="IT24" s="18">
        <v>108.42</v>
      </c>
      <c r="IU24" s="18">
        <v>127.020004</v>
      </c>
      <c r="IV24" s="18">
        <v>157.20000999999999</v>
      </c>
      <c r="IW24" s="18">
        <v>121.92</v>
      </c>
      <c r="IX24" s="18">
        <v>130.83000000000001</v>
      </c>
      <c r="IY24" s="18">
        <v>116.85000599999999</v>
      </c>
      <c r="IZ24" s="18">
        <v>109.17</v>
      </c>
      <c r="JA24" s="18">
        <v>120.59999000000001</v>
      </c>
      <c r="JB24" s="18">
        <v>109.89</v>
      </c>
      <c r="JC24" s="18">
        <v>92.7</v>
      </c>
      <c r="JD24" s="18">
        <v>108.93001</v>
      </c>
      <c r="JE24" s="18">
        <v>93.899994000000007</v>
      </c>
      <c r="JF24" s="18">
        <v>75.180000000000007</v>
      </c>
      <c r="JG24" s="18">
        <v>55.71</v>
      </c>
      <c r="JH24" s="18">
        <v>77.520004</v>
      </c>
      <c r="JI24" s="18">
        <v>79.89</v>
      </c>
      <c r="JJ24" s="18">
        <v>125.51999000000001</v>
      </c>
      <c r="JK24" s="18">
        <v>124.020004</v>
      </c>
      <c r="JL24" s="18">
        <v>135.72</v>
      </c>
      <c r="JM24" s="18">
        <v>126.15000999999999</v>
      </c>
      <c r="JN24" s="18">
        <v>113.19</v>
      </c>
      <c r="JO24" s="18">
        <v>104.94</v>
      </c>
      <c r="JP24" s="18">
        <v>99.39</v>
      </c>
      <c r="JQ24" s="18">
        <v>51.06</v>
      </c>
      <c r="JR24" s="18">
        <v>58.56</v>
      </c>
      <c r="JS24" s="18">
        <v>65.849999999999994</v>
      </c>
      <c r="JT24" s="18">
        <v>73.679990000000004</v>
      </c>
      <c r="JU24" s="18">
        <v>114.69</v>
      </c>
      <c r="JV24" s="18">
        <v>91.590003999999993</v>
      </c>
      <c r="JW24" s="18">
        <v>96.96</v>
      </c>
      <c r="JX24" s="18">
        <v>86.25</v>
      </c>
      <c r="JY24" s="18">
        <v>121.92</v>
      </c>
      <c r="JZ24" s="18">
        <v>146.63998000000001</v>
      </c>
      <c r="KA24" s="18">
        <v>121.34999000000001</v>
      </c>
      <c r="KB24" s="18">
        <v>155.31</v>
      </c>
      <c r="KC24" s="18">
        <v>124.950005</v>
      </c>
      <c r="KD24" s="18">
        <v>113.759995</v>
      </c>
      <c r="KE24" s="18">
        <v>87.12</v>
      </c>
      <c r="KF24" s="18">
        <v>75.930000000000007</v>
      </c>
      <c r="KG24" s="18">
        <v>65.94</v>
      </c>
      <c r="KH24" s="18">
        <v>75.150000000000006</v>
      </c>
      <c r="KI24" s="18">
        <v>90.21</v>
      </c>
      <c r="KJ24" s="18">
        <v>82.56</v>
      </c>
      <c r="KK24" s="18">
        <v>86.549994999999996</v>
      </c>
      <c r="KL24" s="18">
        <v>83.55</v>
      </c>
      <c r="KM24" s="18">
        <v>76.229996</v>
      </c>
      <c r="KN24" s="18">
        <v>81.630004999999997</v>
      </c>
      <c r="KO24" s="18">
        <v>119.7</v>
      </c>
      <c r="KP24" s="18">
        <v>109.799995</v>
      </c>
      <c r="KQ24" s="18">
        <v>99.42</v>
      </c>
      <c r="KR24" s="18">
        <v>94.319990000000004</v>
      </c>
      <c r="KS24" s="18">
        <v>86.100005999999993</v>
      </c>
      <c r="KT24" s="18">
        <v>46.2</v>
      </c>
      <c r="KU24" s="18">
        <v>76.5</v>
      </c>
      <c r="KV24" s="18">
        <v>89.819990000000004</v>
      </c>
      <c r="KW24" s="18">
        <v>109.13999</v>
      </c>
      <c r="KX24" s="18">
        <v>116.79</v>
      </c>
      <c r="KY24" s="18">
        <v>95.88</v>
      </c>
      <c r="KZ24" s="18">
        <v>98.46</v>
      </c>
      <c r="LA24" s="18">
        <v>118.53001</v>
      </c>
      <c r="LB24" s="18">
        <v>86.64</v>
      </c>
      <c r="LC24" s="18">
        <v>118.950005</v>
      </c>
      <c r="LD24" s="18">
        <v>85.98</v>
      </c>
      <c r="LE24" s="18">
        <v>121.13999</v>
      </c>
      <c r="LF24" s="18">
        <v>85.350005999999993</v>
      </c>
      <c r="LG24" s="18">
        <v>102.66</v>
      </c>
      <c r="LH24" s="18">
        <v>94.83</v>
      </c>
      <c r="LI24" s="18">
        <v>84.78</v>
      </c>
      <c r="LJ24" s="18">
        <v>84.09</v>
      </c>
      <c r="LK24" s="18">
        <v>82.53</v>
      </c>
      <c r="LL24" s="18">
        <v>76.08</v>
      </c>
      <c r="LM24" s="18">
        <v>82.29</v>
      </c>
      <c r="LN24" s="18">
        <v>58.92</v>
      </c>
      <c r="LO24" s="18">
        <v>113.009995</v>
      </c>
      <c r="LP24" s="18">
        <v>199.43998999999999</v>
      </c>
      <c r="LQ24" s="18">
        <v>145.26</v>
      </c>
      <c r="LR24" s="18">
        <v>106.14</v>
      </c>
      <c r="LS24" s="18">
        <v>104.729996</v>
      </c>
      <c r="LT24" s="18">
        <v>154.79999000000001</v>
      </c>
      <c r="LU24" s="18">
        <v>124.29</v>
      </c>
      <c r="LV24" s="18">
        <v>189.51</v>
      </c>
      <c r="LW24" s="18">
        <v>126.92999</v>
      </c>
    </row>
    <row r="25" spans="1:335" x14ac:dyDescent="0.3">
      <c r="A25" s="15">
        <v>2014</v>
      </c>
      <c r="B25" s="18">
        <v>98.31</v>
      </c>
      <c r="C25" s="18">
        <v>96.270004</v>
      </c>
      <c r="D25" s="18">
        <v>95.130004999999997</v>
      </c>
      <c r="E25" s="18">
        <v>85.229996</v>
      </c>
      <c r="F25" s="18">
        <v>85.86</v>
      </c>
      <c r="G25" s="18">
        <v>82.680009999999996</v>
      </c>
      <c r="H25" s="18">
        <v>84.45</v>
      </c>
      <c r="I25" s="18">
        <v>77.91</v>
      </c>
      <c r="J25" s="18">
        <v>138.57</v>
      </c>
      <c r="K25" s="18">
        <v>88.739990000000006</v>
      </c>
      <c r="L25" s="18">
        <v>73.5</v>
      </c>
      <c r="M25" s="18">
        <v>89.64</v>
      </c>
      <c r="N25" s="18">
        <v>102.60000599999999</v>
      </c>
      <c r="O25" s="18">
        <v>104.31</v>
      </c>
      <c r="P25" s="18">
        <v>109.049995</v>
      </c>
      <c r="Q25" s="18">
        <v>104.55</v>
      </c>
      <c r="R25" s="18">
        <v>104.520004</v>
      </c>
      <c r="S25" s="18">
        <v>87.000010000000003</v>
      </c>
      <c r="T25" s="18">
        <v>70.95</v>
      </c>
      <c r="U25" s="18">
        <v>91.139989999999997</v>
      </c>
      <c r="V25" s="18">
        <v>82.86</v>
      </c>
      <c r="W25" s="18">
        <v>87.06</v>
      </c>
      <c r="X25" s="18">
        <v>138.47999999999999</v>
      </c>
      <c r="Y25" s="18">
        <v>144.96</v>
      </c>
      <c r="Z25" s="18">
        <v>155.28</v>
      </c>
      <c r="AA25" s="18">
        <v>152.28</v>
      </c>
      <c r="AB25" s="18">
        <v>114.479996</v>
      </c>
      <c r="AC25" s="18">
        <v>119.37</v>
      </c>
      <c r="AD25" s="18">
        <v>98.25</v>
      </c>
      <c r="AE25" s="18">
        <v>98.700005000000004</v>
      </c>
      <c r="AF25" s="18">
        <v>93.21</v>
      </c>
      <c r="AG25" s="18">
        <v>72.239999999999995</v>
      </c>
      <c r="AH25" s="18">
        <v>89.489990000000006</v>
      </c>
      <c r="AI25" s="18">
        <v>104.520004</v>
      </c>
      <c r="AJ25" s="18">
        <v>122.03999</v>
      </c>
      <c r="AK25" s="18">
        <v>81.06</v>
      </c>
      <c r="AL25" s="18">
        <v>112.44</v>
      </c>
      <c r="AM25" s="18">
        <v>135.20999</v>
      </c>
      <c r="AN25" s="18">
        <v>107.46</v>
      </c>
      <c r="AO25" s="18">
        <v>102.479996</v>
      </c>
      <c r="AP25" s="18">
        <v>95.34</v>
      </c>
      <c r="AQ25" s="18">
        <v>124.26000999999999</v>
      </c>
      <c r="AR25" s="18">
        <v>111.14999400000001</v>
      </c>
      <c r="AS25" s="18">
        <v>103.770004</v>
      </c>
      <c r="AT25" s="18">
        <v>127.020004</v>
      </c>
      <c r="AU25" s="18">
        <v>136.74</v>
      </c>
      <c r="AV25" s="18">
        <v>105.87</v>
      </c>
      <c r="AW25" s="18">
        <v>77.579989999999995</v>
      </c>
      <c r="AX25" s="18">
        <v>132.69</v>
      </c>
      <c r="AY25" s="18">
        <v>142.65001000000001</v>
      </c>
      <c r="AZ25" s="18">
        <v>147.69</v>
      </c>
      <c r="BA25" s="18">
        <v>94.38</v>
      </c>
      <c r="BB25" s="18">
        <v>91.799994999999996</v>
      </c>
      <c r="BC25" s="18">
        <v>118.11001</v>
      </c>
      <c r="BD25" s="18">
        <v>67.83</v>
      </c>
      <c r="BE25" s="18">
        <v>90.33</v>
      </c>
      <c r="BF25" s="18">
        <v>122.85000599999999</v>
      </c>
      <c r="BG25" s="18">
        <v>108.60000599999999</v>
      </c>
      <c r="BH25" s="18">
        <v>100.05</v>
      </c>
      <c r="BI25" s="18">
        <v>117.12</v>
      </c>
      <c r="BJ25" s="18">
        <v>98.79</v>
      </c>
      <c r="BK25" s="18">
        <v>103.08</v>
      </c>
      <c r="BL25" s="18">
        <v>165.48</v>
      </c>
      <c r="BM25" s="18">
        <v>148.5</v>
      </c>
      <c r="BN25" s="18">
        <v>135.41999999999999</v>
      </c>
      <c r="BO25" s="18">
        <v>121.98000999999999</v>
      </c>
      <c r="BP25" s="18">
        <v>102.14999400000001</v>
      </c>
      <c r="BQ25" s="18">
        <v>107.28</v>
      </c>
      <c r="BR25" s="18">
        <v>98.820009999999996</v>
      </c>
      <c r="BS25" s="18">
        <v>129.6</v>
      </c>
      <c r="BT25" s="18">
        <v>89.94</v>
      </c>
      <c r="BU25" s="18">
        <v>114.90000999999999</v>
      </c>
      <c r="BV25" s="18">
        <v>74.399994000000007</v>
      </c>
      <c r="BW25" s="18">
        <v>122.21999</v>
      </c>
      <c r="BX25" s="18">
        <v>142.29001</v>
      </c>
      <c r="BY25" s="18">
        <v>124.799995</v>
      </c>
      <c r="BZ25" s="18">
        <v>84.93</v>
      </c>
      <c r="CA25" s="18">
        <v>100.770004</v>
      </c>
      <c r="CB25" s="18">
        <v>101.94001</v>
      </c>
      <c r="CC25" s="18">
        <v>125.79</v>
      </c>
      <c r="CD25" s="18">
        <v>105.84</v>
      </c>
      <c r="CE25" s="18">
        <v>96.96</v>
      </c>
      <c r="CF25" s="18">
        <v>108.84</v>
      </c>
      <c r="CG25" s="18">
        <v>126.78</v>
      </c>
      <c r="CH25" s="18">
        <v>97.2</v>
      </c>
      <c r="CI25" s="18">
        <v>76.380004999999997</v>
      </c>
      <c r="CJ25" s="18">
        <v>100.41</v>
      </c>
      <c r="CK25" s="18">
        <v>114.56999</v>
      </c>
      <c r="CL25" s="18">
        <v>111.33</v>
      </c>
      <c r="CM25" s="18">
        <v>136.35</v>
      </c>
      <c r="CN25" s="18">
        <v>106.29</v>
      </c>
      <c r="CO25" s="18">
        <v>102.63</v>
      </c>
      <c r="CP25" s="18">
        <v>94.350005999999993</v>
      </c>
      <c r="CQ25" s="18">
        <v>87.33</v>
      </c>
      <c r="CR25" s="18">
        <v>85.079993999999999</v>
      </c>
      <c r="CS25" s="18">
        <v>73.11</v>
      </c>
      <c r="CT25" s="18">
        <v>64.86</v>
      </c>
      <c r="CU25" s="18">
        <v>111.96</v>
      </c>
      <c r="CV25" s="18">
        <v>92.46</v>
      </c>
      <c r="CW25" s="18">
        <v>133.04999000000001</v>
      </c>
      <c r="CX25" s="18">
        <v>137.19</v>
      </c>
      <c r="CY25" s="18">
        <v>174.90001000000001</v>
      </c>
      <c r="CZ25" s="18">
        <v>163.20000999999999</v>
      </c>
      <c r="DA25" s="18">
        <v>160.44</v>
      </c>
      <c r="DB25" s="18">
        <v>155.54999000000001</v>
      </c>
      <c r="DC25" s="18">
        <v>186.24</v>
      </c>
      <c r="DD25" s="18">
        <v>197.88</v>
      </c>
      <c r="DE25" s="18">
        <v>160.86001999999999</v>
      </c>
      <c r="DF25" s="18">
        <v>173.16</v>
      </c>
      <c r="DG25" s="18">
        <v>152.72999999999999</v>
      </c>
      <c r="DH25" s="18">
        <v>138</v>
      </c>
      <c r="DI25" s="18">
        <v>123.84</v>
      </c>
      <c r="DJ25" s="18">
        <v>106.31999</v>
      </c>
      <c r="DK25" s="18">
        <v>107.94</v>
      </c>
      <c r="DL25" s="18">
        <v>113.490005</v>
      </c>
      <c r="DM25" s="18">
        <v>95.94</v>
      </c>
      <c r="DN25" s="18">
        <v>97.020004</v>
      </c>
      <c r="DO25" s="18">
        <v>139.26000999999999</v>
      </c>
      <c r="DP25" s="18">
        <v>135.9</v>
      </c>
      <c r="DQ25" s="18">
        <v>115.92</v>
      </c>
      <c r="DR25" s="18">
        <v>93.479996</v>
      </c>
      <c r="DS25" s="18">
        <v>96.54</v>
      </c>
      <c r="DT25" s="18">
        <v>129.54001</v>
      </c>
      <c r="DU25" s="18">
        <v>83.22</v>
      </c>
      <c r="DV25" s="18">
        <v>86.7</v>
      </c>
      <c r="DW25" s="18">
        <v>97.979996</v>
      </c>
      <c r="DX25" s="18">
        <v>106.259995</v>
      </c>
      <c r="DY25" s="18">
        <v>101.85000599999999</v>
      </c>
      <c r="DZ25" s="18">
        <v>107.96999</v>
      </c>
      <c r="EA25" s="18">
        <v>121.46999</v>
      </c>
      <c r="EB25" s="18">
        <v>127.8</v>
      </c>
      <c r="EC25" s="18">
        <v>126.06</v>
      </c>
      <c r="ED25" s="18">
        <v>123.06</v>
      </c>
      <c r="EE25" s="18">
        <v>116.490005</v>
      </c>
      <c r="EF25" s="18">
        <v>106.29</v>
      </c>
      <c r="EG25" s="18">
        <v>116.91</v>
      </c>
      <c r="EH25" s="18">
        <v>101.19</v>
      </c>
      <c r="EI25" s="18">
        <v>109.740005</v>
      </c>
      <c r="EJ25" s="18">
        <v>132.87</v>
      </c>
      <c r="EK25" s="18">
        <v>134.09998999999999</v>
      </c>
      <c r="EL25" s="18">
        <v>108.09</v>
      </c>
      <c r="EM25" s="18">
        <v>90.66</v>
      </c>
      <c r="EN25" s="18">
        <v>87.36</v>
      </c>
      <c r="EO25" s="18">
        <v>67.020004</v>
      </c>
      <c r="EP25" s="18">
        <v>74.489990000000006</v>
      </c>
      <c r="EQ25" s="18">
        <v>123.06</v>
      </c>
      <c r="ER25" s="18">
        <v>113.729996</v>
      </c>
      <c r="ES25" s="18">
        <v>84.21</v>
      </c>
      <c r="ET25" s="18">
        <v>147.51</v>
      </c>
      <c r="EU25" s="18">
        <v>189.09</v>
      </c>
      <c r="EV25" s="18">
        <v>165.54001</v>
      </c>
      <c r="EW25" s="18">
        <v>148.44</v>
      </c>
      <c r="EX25" s="18">
        <v>117.05999</v>
      </c>
      <c r="EY25" s="18">
        <v>155.16</v>
      </c>
      <c r="EZ25" s="18">
        <v>147.54001</v>
      </c>
      <c r="FA25" s="18">
        <v>134.4</v>
      </c>
      <c r="FB25" s="18">
        <v>124.53</v>
      </c>
      <c r="FC25" s="18">
        <v>135.90001000000001</v>
      </c>
      <c r="FD25" s="18">
        <v>146.63999999999999</v>
      </c>
      <c r="FE25" s="18">
        <v>123.66</v>
      </c>
      <c r="FF25" s="18">
        <v>110.31</v>
      </c>
      <c r="FG25" s="18">
        <v>129.47999999999999</v>
      </c>
      <c r="FH25" s="18">
        <v>145.11000000000001</v>
      </c>
      <c r="FI25" s="18">
        <v>111.87</v>
      </c>
      <c r="FJ25" s="18">
        <v>129.48000999999999</v>
      </c>
      <c r="FK25" s="18">
        <v>142.26000999999999</v>
      </c>
      <c r="FL25" s="18">
        <v>108.240005</v>
      </c>
      <c r="FM25" s="18">
        <v>88.59</v>
      </c>
      <c r="FN25" s="18">
        <v>89.13</v>
      </c>
      <c r="FO25" s="18">
        <v>91.380004999999997</v>
      </c>
      <c r="FP25" s="18">
        <v>101.31</v>
      </c>
      <c r="FQ25" s="18">
        <v>76.56</v>
      </c>
      <c r="FR25" s="18">
        <v>82.65</v>
      </c>
      <c r="FS25" s="18">
        <v>107.25</v>
      </c>
      <c r="FT25" s="18">
        <v>117.42</v>
      </c>
      <c r="FU25" s="18">
        <v>114.299995</v>
      </c>
      <c r="FV25" s="18">
        <v>104.19</v>
      </c>
      <c r="FW25" s="18">
        <v>127.259995</v>
      </c>
      <c r="FX25" s="18">
        <v>145.26</v>
      </c>
      <c r="FY25" s="18">
        <v>130.38</v>
      </c>
      <c r="FZ25" s="18">
        <v>125.25</v>
      </c>
      <c r="GA25" s="18">
        <v>78.69</v>
      </c>
      <c r="GB25" s="18">
        <v>132.15</v>
      </c>
      <c r="GC25" s="18">
        <v>117.36001</v>
      </c>
      <c r="GD25" s="18">
        <v>104.009995</v>
      </c>
      <c r="GE25" s="18">
        <v>87.69</v>
      </c>
      <c r="GF25" s="18">
        <v>103.17</v>
      </c>
      <c r="GG25" s="18">
        <v>104.73000999999999</v>
      </c>
      <c r="GH25" s="18">
        <v>115.92</v>
      </c>
      <c r="GI25" s="18">
        <v>141.47999999999999</v>
      </c>
      <c r="GJ25" s="18">
        <v>59.4</v>
      </c>
      <c r="GK25" s="18">
        <v>49.89</v>
      </c>
      <c r="GL25" s="18">
        <v>109.55999</v>
      </c>
      <c r="GM25" s="18">
        <v>111.06</v>
      </c>
      <c r="GN25" s="18">
        <v>109.92</v>
      </c>
      <c r="GO25" s="18">
        <v>172.73999000000001</v>
      </c>
      <c r="GP25" s="18">
        <v>134.07</v>
      </c>
      <c r="GQ25" s="18">
        <v>136.68001000000001</v>
      </c>
      <c r="GR25" s="18">
        <v>166.53</v>
      </c>
      <c r="GS25" s="18">
        <v>159.69</v>
      </c>
      <c r="GT25" s="18">
        <v>104.759995</v>
      </c>
      <c r="GU25" s="18">
        <v>103.32001</v>
      </c>
      <c r="GV25" s="18">
        <v>101.10000599999999</v>
      </c>
      <c r="GW25" s="18">
        <v>88.829993999999999</v>
      </c>
      <c r="GX25" s="18">
        <v>107.10000599999999</v>
      </c>
      <c r="GY25" s="18">
        <v>131.94</v>
      </c>
      <c r="GZ25" s="18">
        <v>86.58</v>
      </c>
      <c r="HA25" s="18">
        <v>79.95</v>
      </c>
      <c r="HB25" s="18">
        <v>86.969989999999996</v>
      </c>
      <c r="HC25" s="18">
        <v>115.05</v>
      </c>
      <c r="HD25" s="18">
        <v>157.11000000000001</v>
      </c>
      <c r="HE25" s="18">
        <v>152.22</v>
      </c>
      <c r="HF25" s="18">
        <v>156.84</v>
      </c>
      <c r="HG25" s="18">
        <v>132.15</v>
      </c>
      <c r="HH25" s="18">
        <v>93.69</v>
      </c>
      <c r="HI25" s="18">
        <v>92.61</v>
      </c>
      <c r="HJ25" s="18">
        <v>94.53</v>
      </c>
      <c r="HK25" s="18">
        <v>107.520004</v>
      </c>
      <c r="HL25" s="18">
        <v>96.12</v>
      </c>
      <c r="HM25" s="18">
        <v>107.700005</v>
      </c>
      <c r="HN25" s="18">
        <v>121.62</v>
      </c>
      <c r="HO25" s="18">
        <v>118.46999</v>
      </c>
      <c r="HP25" s="18">
        <v>118.46999</v>
      </c>
      <c r="HQ25" s="18">
        <v>152.22</v>
      </c>
      <c r="HR25" s="18">
        <v>164.37</v>
      </c>
      <c r="HS25" s="18">
        <v>153.45000999999999</v>
      </c>
      <c r="HT25" s="18">
        <v>141.69</v>
      </c>
      <c r="HU25" s="18">
        <v>126.39</v>
      </c>
      <c r="HV25" s="18">
        <v>136.29001</v>
      </c>
      <c r="HW25" s="18">
        <v>142.86001999999999</v>
      </c>
      <c r="HX25" s="18">
        <v>151.22998000000001</v>
      </c>
      <c r="HY25" s="18">
        <v>154.29001</v>
      </c>
      <c r="HZ25" s="18">
        <v>164.90998999999999</v>
      </c>
      <c r="IA25" s="18">
        <v>177.09</v>
      </c>
      <c r="IB25" s="18">
        <v>149.70000999999999</v>
      </c>
      <c r="IC25" s="18">
        <v>97.17</v>
      </c>
      <c r="ID25" s="18">
        <v>110.37</v>
      </c>
      <c r="IE25" s="18">
        <v>86.31</v>
      </c>
      <c r="IF25" s="18">
        <v>105.56999</v>
      </c>
      <c r="IG25" s="18">
        <v>118.83</v>
      </c>
      <c r="IH25" s="18">
        <v>114.3</v>
      </c>
      <c r="II25" s="18">
        <v>79.170006000000001</v>
      </c>
      <c r="IJ25" s="18">
        <v>74.040000000000006</v>
      </c>
      <c r="IK25" s="18">
        <v>88.05</v>
      </c>
      <c r="IL25" s="18">
        <v>98.34</v>
      </c>
      <c r="IM25" s="18">
        <v>85.47</v>
      </c>
      <c r="IN25" s="18">
        <v>77.16</v>
      </c>
      <c r="IO25" s="18">
        <v>86.01</v>
      </c>
      <c r="IP25" s="18">
        <v>95.88</v>
      </c>
      <c r="IQ25" s="18">
        <v>118.07999</v>
      </c>
      <c r="IR25" s="18">
        <v>123.72</v>
      </c>
      <c r="IS25" s="18">
        <v>122.42999</v>
      </c>
      <c r="IT25" s="18">
        <v>133.35</v>
      </c>
      <c r="IU25" s="18">
        <v>88.889989999999997</v>
      </c>
      <c r="IV25" s="18">
        <v>84.090003999999993</v>
      </c>
      <c r="IW25" s="18">
        <v>87.840003999999993</v>
      </c>
      <c r="IX25" s="18">
        <v>91.08</v>
      </c>
      <c r="IY25" s="18">
        <v>88.200005000000004</v>
      </c>
      <c r="IZ25" s="18">
        <v>80.88</v>
      </c>
      <c r="JA25" s="18">
        <v>119.25</v>
      </c>
      <c r="JB25" s="18">
        <v>142.38</v>
      </c>
      <c r="JC25" s="18">
        <v>125.96998600000001</v>
      </c>
      <c r="JD25" s="18">
        <v>108.270004</v>
      </c>
      <c r="JE25" s="18">
        <v>101.19</v>
      </c>
      <c r="JF25" s="18">
        <v>94.59</v>
      </c>
      <c r="JG25" s="18">
        <v>95.67</v>
      </c>
      <c r="JH25" s="18">
        <v>70.86</v>
      </c>
      <c r="JI25" s="18">
        <v>53.31</v>
      </c>
      <c r="JJ25" s="18">
        <v>110.39999400000001</v>
      </c>
      <c r="JK25" s="18">
        <v>113.759995</v>
      </c>
      <c r="JL25" s="18">
        <v>180.03</v>
      </c>
      <c r="JM25" s="18">
        <v>162.6</v>
      </c>
      <c r="JN25" s="18">
        <v>109.770004</v>
      </c>
      <c r="JO25" s="18">
        <v>156.18</v>
      </c>
      <c r="JP25" s="18">
        <v>171.38998000000001</v>
      </c>
      <c r="JQ25" s="18">
        <v>147.44999999999999</v>
      </c>
      <c r="JR25" s="18">
        <v>116.13</v>
      </c>
      <c r="JS25" s="18">
        <v>83.130004999999997</v>
      </c>
      <c r="JT25" s="18">
        <v>66.510000000000005</v>
      </c>
      <c r="JU25" s="18">
        <v>66.569999999999993</v>
      </c>
      <c r="JV25" s="18">
        <v>94.17</v>
      </c>
      <c r="JW25" s="18">
        <v>103.68001</v>
      </c>
      <c r="JX25" s="18">
        <v>92.7</v>
      </c>
      <c r="JY25" s="18">
        <v>86.460009999999997</v>
      </c>
      <c r="JZ25" s="18">
        <v>79.260000000000005</v>
      </c>
      <c r="KA25" s="18">
        <v>76.740004999999996</v>
      </c>
      <c r="KB25" s="18">
        <v>85.56</v>
      </c>
      <c r="KC25" s="18">
        <v>110.21999</v>
      </c>
      <c r="KD25" s="18">
        <v>124.86</v>
      </c>
      <c r="KE25" s="18">
        <v>111.14999400000001</v>
      </c>
      <c r="KF25" s="18">
        <v>112.53001</v>
      </c>
      <c r="KG25" s="18">
        <v>122.67</v>
      </c>
      <c r="KH25" s="18">
        <v>132.15</v>
      </c>
      <c r="KI25" s="18">
        <v>124.95</v>
      </c>
      <c r="KJ25" s="18">
        <v>107.19</v>
      </c>
      <c r="KK25" s="18">
        <v>78.479996</v>
      </c>
      <c r="KL25" s="18">
        <v>81.209999999999994</v>
      </c>
      <c r="KM25" s="18">
        <v>68.880004999999997</v>
      </c>
      <c r="KN25" s="18">
        <v>69.45</v>
      </c>
      <c r="KO25" s="18">
        <v>149.07</v>
      </c>
      <c r="KP25" s="18">
        <v>162.50998000000001</v>
      </c>
      <c r="KQ25" s="18">
        <v>104.61</v>
      </c>
      <c r="KR25" s="18">
        <v>108.14999400000001</v>
      </c>
      <c r="KS25" s="18">
        <v>128.22</v>
      </c>
      <c r="KT25" s="18">
        <v>167.73</v>
      </c>
      <c r="KU25" s="18">
        <v>75.239990000000006</v>
      </c>
      <c r="KV25" s="18">
        <v>80.489990000000006</v>
      </c>
      <c r="KW25" s="18">
        <v>84.03</v>
      </c>
      <c r="KX25" s="18">
        <v>69.090003999999993</v>
      </c>
      <c r="KY25" s="18">
        <v>89.820009999999996</v>
      </c>
      <c r="KZ25" s="18">
        <v>117.87</v>
      </c>
      <c r="LA25" s="18">
        <v>103.64999400000001</v>
      </c>
      <c r="LB25" s="18">
        <v>155.19</v>
      </c>
      <c r="LC25" s="18">
        <v>188.4</v>
      </c>
      <c r="LD25" s="18">
        <v>164.13</v>
      </c>
      <c r="LE25" s="18">
        <v>135.84</v>
      </c>
      <c r="LF25" s="18">
        <v>105.299995</v>
      </c>
      <c r="LG25" s="18">
        <v>136.74</v>
      </c>
      <c r="LH25" s="18">
        <v>137.25</v>
      </c>
      <c r="LI25" s="18">
        <v>110.729996</v>
      </c>
      <c r="LJ25" s="18">
        <v>140.22002000000001</v>
      </c>
      <c r="LK25" s="18">
        <v>124.950005</v>
      </c>
      <c r="LL25" s="18">
        <v>94.799994999999996</v>
      </c>
      <c r="LM25" s="18">
        <v>116.729996</v>
      </c>
      <c r="LN25" s="18">
        <v>116.52001</v>
      </c>
      <c r="LO25" s="18">
        <v>107.729996</v>
      </c>
      <c r="LP25" s="18">
        <v>128.25</v>
      </c>
      <c r="LQ25" s="18">
        <v>143.25</v>
      </c>
      <c r="LR25" s="18">
        <v>151.59</v>
      </c>
      <c r="LS25" s="18">
        <v>125.04</v>
      </c>
      <c r="LT25" s="18">
        <v>129.09</v>
      </c>
      <c r="LU25" s="18">
        <v>129.33000000000001</v>
      </c>
      <c r="LV25" s="18">
        <v>131.37</v>
      </c>
      <c r="LW25" s="18">
        <v>176.19</v>
      </c>
    </row>
    <row r="26" spans="1:335" x14ac:dyDescent="0.3">
      <c r="A26" s="15">
        <v>2015</v>
      </c>
      <c r="B26" s="18">
        <v>140.01</v>
      </c>
      <c r="C26" s="18">
        <v>127.62</v>
      </c>
      <c r="D26" s="18">
        <v>126.299995</v>
      </c>
      <c r="E26" s="18">
        <v>115.020004</v>
      </c>
      <c r="F26" s="18">
        <v>118.020004</v>
      </c>
      <c r="G26" s="18">
        <v>113.43001</v>
      </c>
      <c r="H26" s="18">
        <v>105.80999</v>
      </c>
      <c r="I26" s="18">
        <v>94.229996</v>
      </c>
      <c r="J26" s="18">
        <v>86.04</v>
      </c>
      <c r="K26" s="18">
        <v>100.56</v>
      </c>
      <c r="L26" s="18">
        <v>93.899994000000007</v>
      </c>
      <c r="M26" s="18">
        <v>102.96</v>
      </c>
      <c r="N26" s="18">
        <v>105.66</v>
      </c>
      <c r="O26" s="18">
        <v>91.350005999999993</v>
      </c>
      <c r="P26" s="18">
        <v>95.249989999999997</v>
      </c>
      <c r="Q26" s="18">
        <v>90.81</v>
      </c>
      <c r="R26" s="18">
        <v>96.81</v>
      </c>
      <c r="S26" s="18">
        <v>108.270004</v>
      </c>
      <c r="T26" s="18">
        <v>91.5</v>
      </c>
      <c r="U26" s="18">
        <v>80.010000000000005</v>
      </c>
      <c r="V26" s="18">
        <v>201.63002</v>
      </c>
      <c r="W26" s="18">
        <v>156.06</v>
      </c>
      <c r="X26" s="18">
        <v>107.549995</v>
      </c>
      <c r="Y26" s="18">
        <v>82.680009999999996</v>
      </c>
      <c r="Z26" s="18">
        <v>97.86</v>
      </c>
      <c r="AA26" s="18">
        <v>144.98999000000001</v>
      </c>
      <c r="AB26" s="18">
        <v>168.38998000000001</v>
      </c>
      <c r="AC26" s="18">
        <v>117.75</v>
      </c>
      <c r="AD26" s="18">
        <v>137.94</v>
      </c>
      <c r="AE26" s="18">
        <v>87.180009999999996</v>
      </c>
      <c r="AF26" s="18">
        <v>92.130004999999997</v>
      </c>
      <c r="AG26" s="18">
        <v>91.14</v>
      </c>
      <c r="AH26" s="18">
        <v>94.11</v>
      </c>
      <c r="AI26" s="18">
        <v>93.75</v>
      </c>
      <c r="AJ26" s="18">
        <v>95.100005999999993</v>
      </c>
      <c r="AK26" s="18">
        <v>90.899994000000007</v>
      </c>
      <c r="AL26" s="18">
        <v>87.180009999999996</v>
      </c>
      <c r="AM26" s="18">
        <v>73.020004</v>
      </c>
      <c r="AN26" s="18">
        <v>58.199997000000003</v>
      </c>
      <c r="AO26" s="18">
        <v>67.08</v>
      </c>
      <c r="AP26" s="18">
        <v>71.58</v>
      </c>
      <c r="AQ26" s="18">
        <v>111.33</v>
      </c>
      <c r="AR26" s="18">
        <v>128.91</v>
      </c>
      <c r="AS26" s="18">
        <v>132.27001999999999</v>
      </c>
      <c r="AT26" s="18">
        <v>189.29999000000001</v>
      </c>
      <c r="AU26" s="18">
        <v>183.12</v>
      </c>
      <c r="AV26" s="18">
        <v>172.92</v>
      </c>
      <c r="AW26" s="18">
        <v>134.31</v>
      </c>
      <c r="AX26" s="18">
        <v>126.990005</v>
      </c>
      <c r="AY26" s="18">
        <v>74.31</v>
      </c>
      <c r="AZ26" s="18">
        <v>113.94001</v>
      </c>
      <c r="BA26" s="18">
        <v>192.12</v>
      </c>
      <c r="BB26" s="18">
        <v>181.73999000000001</v>
      </c>
      <c r="BC26" s="18">
        <v>131.19</v>
      </c>
      <c r="BD26" s="18">
        <v>193.5</v>
      </c>
      <c r="BE26" s="18">
        <v>188.58</v>
      </c>
      <c r="BF26" s="18">
        <v>88.56</v>
      </c>
      <c r="BG26" s="18">
        <v>120.479996</v>
      </c>
      <c r="BH26" s="18">
        <v>134.93998999999999</v>
      </c>
      <c r="BI26" s="18">
        <v>140.22</v>
      </c>
      <c r="BJ26" s="18">
        <v>143.22</v>
      </c>
      <c r="BK26" s="18">
        <v>132.56998999999999</v>
      </c>
      <c r="BL26" s="18">
        <v>152.43001000000001</v>
      </c>
      <c r="BM26" s="18">
        <v>185.52</v>
      </c>
      <c r="BN26" s="18">
        <v>214.34998999999999</v>
      </c>
      <c r="BO26" s="18">
        <v>195.54001</v>
      </c>
      <c r="BP26" s="18">
        <v>128.25</v>
      </c>
      <c r="BQ26" s="18">
        <v>117.60000599999999</v>
      </c>
      <c r="BR26" s="18">
        <v>164.06998999999999</v>
      </c>
      <c r="BS26" s="18">
        <v>146.48999000000001</v>
      </c>
      <c r="BT26" s="18">
        <v>118.14</v>
      </c>
      <c r="BU26" s="18">
        <v>113.43001</v>
      </c>
      <c r="BV26" s="18">
        <v>92.31</v>
      </c>
      <c r="BW26" s="18">
        <v>96.899994000000007</v>
      </c>
      <c r="BX26" s="18">
        <v>79.739990000000006</v>
      </c>
      <c r="BY26" s="18">
        <v>100.71</v>
      </c>
      <c r="BZ26" s="18">
        <v>104.34</v>
      </c>
      <c r="CA26" s="18">
        <v>114.84001000000001</v>
      </c>
      <c r="CB26" s="18">
        <v>90.9</v>
      </c>
      <c r="CC26" s="18">
        <v>108</v>
      </c>
      <c r="CD26" s="18">
        <v>110.88</v>
      </c>
      <c r="CE26" s="18">
        <v>130.68001000000001</v>
      </c>
      <c r="CF26" s="18">
        <v>176.48999000000001</v>
      </c>
      <c r="CG26" s="18">
        <v>174.93001000000001</v>
      </c>
      <c r="CH26" s="18">
        <v>169.61998</v>
      </c>
      <c r="CI26" s="18">
        <v>78.09</v>
      </c>
      <c r="CJ26" s="18">
        <v>82.86</v>
      </c>
      <c r="CK26" s="18">
        <v>91.74</v>
      </c>
      <c r="CL26" s="18">
        <v>141.56998999999999</v>
      </c>
      <c r="CM26" s="18">
        <v>135.63</v>
      </c>
      <c r="CN26" s="18">
        <v>86.909996000000007</v>
      </c>
      <c r="CO26" s="18">
        <v>105.18001</v>
      </c>
      <c r="CP26" s="18">
        <v>131.04001</v>
      </c>
      <c r="CQ26" s="18">
        <v>237.54001</v>
      </c>
      <c r="CR26" s="18">
        <v>247.31997999999999</v>
      </c>
      <c r="CS26" s="18">
        <v>168.42000999999999</v>
      </c>
      <c r="CT26" s="18">
        <v>157.68001000000001</v>
      </c>
      <c r="CU26" s="18">
        <v>157.97999999999999</v>
      </c>
      <c r="CV26" s="18">
        <v>135.66</v>
      </c>
      <c r="CW26" s="18">
        <v>110.40000999999999</v>
      </c>
      <c r="CX26" s="18">
        <v>122.19</v>
      </c>
      <c r="CY26" s="18">
        <v>137.85</v>
      </c>
      <c r="CZ26" s="18">
        <v>164.63998000000001</v>
      </c>
      <c r="DA26" s="18">
        <v>175.49997999999999</v>
      </c>
      <c r="DB26" s="18">
        <v>115.32001</v>
      </c>
      <c r="DC26" s="18">
        <v>110.58</v>
      </c>
      <c r="DD26" s="18">
        <v>145.47</v>
      </c>
      <c r="DE26" s="18">
        <v>173.49</v>
      </c>
      <c r="DF26" s="18">
        <v>176.82</v>
      </c>
      <c r="DG26" s="18">
        <v>117</v>
      </c>
      <c r="DH26" s="18">
        <v>138.09</v>
      </c>
      <c r="DI26" s="18">
        <v>141.6</v>
      </c>
      <c r="DJ26" s="18">
        <v>107.34</v>
      </c>
      <c r="DK26" s="18">
        <v>115.049995</v>
      </c>
      <c r="DL26" s="18">
        <v>104.61</v>
      </c>
      <c r="DM26" s="18">
        <v>109.049995</v>
      </c>
      <c r="DN26" s="18">
        <v>111.17999</v>
      </c>
      <c r="DO26" s="18">
        <v>94.14</v>
      </c>
      <c r="DP26" s="18">
        <v>103.83</v>
      </c>
      <c r="DQ26" s="18">
        <v>112.95</v>
      </c>
      <c r="DR26" s="18">
        <v>104.549995</v>
      </c>
      <c r="DS26" s="18">
        <v>115.73999000000001</v>
      </c>
      <c r="DT26" s="18">
        <v>79.41</v>
      </c>
      <c r="DU26" s="18">
        <v>89.069990000000004</v>
      </c>
      <c r="DV26" s="18">
        <v>121.89</v>
      </c>
      <c r="DW26" s="18">
        <v>188.52</v>
      </c>
      <c r="DX26" s="18">
        <v>166.32</v>
      </c>
      <c r="DY26" s="18">
        <v>160.22999999999999</v>
      </c>
      <c r="DZ26" s="18">
        <v>139.5</v>
      </c>
      <c r="EA26" s="18">
        <v>159.93</v>
      </c>
      <c r="EB26" s="18">
        <v>103.62</v>
      </c>
      <c r="EC26" s="18">
        <v>100.59</v>
      </c>
      <c r="ED26" s="18">
        <v>118.020004</v>
      </c>
      <c r="EE26" s="18">
        <v>139.86000000000001</v>
      </c>
      <c r="EF26" s="18">
        <v>151.04999000000001</v>
      </c>
      <c r="EG26" s="18">
        <v>120.92999</v>
      </c>
      <c r="EH26" s="18">
        <v>116.490005</v>
      </c>
      <c r="EI26" s="18">
        <v>130.26</v>
      </c>
      <c r="EJ26" s="18">
        <v>108.66</v>
      </c>
      <c r="EK26" s="18">
        <v>185.70000999999999</v>
      </c>
      <c r="EL26" s="18">
        <v>194.07</v>
      </c>
      <c r="EM26" s="18">
        <v>134.72999999999999</v>
      </c>
      <c r="EN26" s="18">
        <v>157.08000000000001</v>
      </c>
      <c r="EO26" s="18">
        <v>132.45000999999999</v>
      </c>
      <c r="EP26" s="18">
        <v>134.34</v>
      </c>
      <c r="EQ26" s="18">
        <v>187.29001</v>
      </c>
      <c r="ER26" s="18">
        <v>129.66</v>
      </c>
      <c r="ES26" s="18">
        <v>66.45</v>
      </c>
      <c r="ET26" s="18">
        <v>71.19</v>
      </c>
      <c r="EU26" s="18">
        <v>87.06</v>
      </c>
      <c r="EV26" s="18">
        <v>154.04999000000001</v>
      </c>
      <c r="EW26" s="18">
        <v>126.75</v>
      </c>
      <c r="EX26" s="18">
        <v>153.78</v>
      </c>
      <c r="EY26" s="18">
        <v>166.17</v>
      </c>
      <c r="EZ26" s="18">
        <v>99.72</v>
      </c>
      <c r="FA26" s="18">
        <v>91.11</v>
      </c>
      <c r="FB26" s="18">
        <v>95.43</v>
      </c>
      <c r="FC26" s="18">
        <v>124.950005</v>
      </c>
      <c r="FD26" s="18">
        <v>128.13</v>
      </c>
      <c r="FE26" s="18">
        <v>139.58998</v>
      </c>
      <c r="FF26" s="18">
        <v>132.75</v>
      </c>
      <c r="FG26" s="18">
        <v>97.229996</v>
      </c>
      <c r="FH26" s="18">
        <v>96.479996</v>
      </c>
      <c r="FI26" s="18">
        <v>100.89</v>
      </c>
      <c r="FJ26" s="18">
        <v>107.15998999999999</v>
      </c>
      <c r="FK26" s="18">
        <v>122.90998999999999</v>
      </c>
      <c r="FL26" s="18">
        <v>110.729996</v>
      </c>
      <c r="FM26" s="18">
        <v>121.799995</v>
      </c>
      <c r="FN26" s="18">
        <v>107.10000599999999</v>
      </c>
      <c r="FO26" s="18">
        <v>113.51999000000001</v>
      </c>
      <c r="FP26" s="18">
        <v>98.91</v>
      </c>
      <c r="FQ26" s="18">
        <v>85.319990000000004</v>
      </c>
      <c r="FR26" s="18">
        <v>96.06</v>
      </c>
      <c r="FS26" s="18">
        <v>131.58000000000001</v>
      </c>
      <c r="FT26" s="18">
        <v>114.96</v>
      </c>
      <c r="FU26" s="18">
        <v>116.520004</v>
      </c>
      <c r="FV26" s="18">
        <v>146.88</v>
      </c>
      <c r="FW26" s="18">
        <v>154.70999</v>
      </c>
      <c r="FX26" s="18">
        <v>142.91999999999999</v>
      </c>
      <c r="FY26" s="18">
        <v>111.81</v>
      </c>
      <c r="FZ26" s="18">
        <v>113.64</v>
      </c>
      <c r="GA26" s="18">
        <v>131.31001000000001</v>
      </c>
      <c r="GB26" s="18">
        <v>234.47998000000001</v>
      </c>
      <c r="GC26" s="18">
        <v>207.75</v>
      </c>
      <c r="GD26" s="18">
        <v>164.73</v>
      </c>
      <c r="GE26" s="18">
        <v>180.51</v>
      </c>
      <c r="GF26" s="18">
        <v>182.31</v>
      </c>
      <c r="GG26" s="18">
        <v>121.740005</v>
      </c>
      <c r="GH26" s="18">
        <v>122.43001</v>
      </c>
      <c r="GI26" s="18">
        <v>101.37</v>
      </c>
      <c r="GJ26" s="18">
        <v>129.99</v>
      </c>
      <c r="GK26" s="18">
        <v>104.34001000000001</v>
      </c>
      <c r="GL26" s="18">
        <v>222.33</v>
      </c>
      <c r="GM26" s="18">
        <v>180.6</v>
      </c>
      <c r="GN26" s="18">
        <v>87.990004999999996</v>
      </c>
      <c r="GO26" s="18">
        <v>138.41999999999999</v>
      </c>
      <c r="GP26" s="18">
        <v>133.02000000000001</v>
      </c>
      <c r="GQ26" s="18">
        <v>145.40998999999999</v>
      </c>
      <c r="GR26" s="18">
        <v>165.54001</v>
      </c>
      <c r="GS26" s="18">
        <v>156.45000999999999</v>
      </c>
      <c r="GT26" s="18">
        <v>117.119995</v>
      </c>
      <c r="GU26" s="18">
        <v>123.06</v>
      </c>
      <c r="GV26" s="18">
        <v>160.59</v>
      </c>
      <c r="GW26" s="18">
        <v>166.88998000000001</v>
      </c>
      <c r="GX26" s="18">
        <v>158.79</v>
      </c>
      <c r="GY26" s="18">
        <v>142.47002000000001</v>
      </c>
      <c r="GZ26" s="18">
        <v>130.02000000000001</v>
      </c>
      <c r="HA26" s="18">
        <v>109.53</v>
      </c>
      <c r="HB26" s="18">
        <v>94.44</v>
      </c>
      <c r="HC26" s="18">
        <v>120.36</v>
      </c>
      <c r="HD26" s="18">
        <v>135.44999999999999</v>
      </c>
      <c r="HE26" s="18">
        <v>94.619995000000003</v>
      </c>
      <c r="HF26" s="18">
        <v>97.649994000000007</v>
      </c>
      <c r="HG26" s="18">
        <v>122.13</v>
      </c>
      <c r="HH26" s="18">
        <v>95.340003999999993</v>
      </c>
      <c r="HI26" s="18">
        <v>112.13999</v>
      </c>
      <c r="HJ26" s="18">
        <v>138.45000999999999</v>
      </c>
      <c r="HK26" s="18">
        <v>98.309989999999999</v>
      </c>
      <c r="HL26" s="18">
        <v>79.53</v>
      </c>
      <c r="HM26" s="18">
        <v>117.87</v>
      </c>
      <c r="HN26" s="18">
        <v>113.37</v>
      </c>
      <c r="HO26" s="18">
        <v>129.44999999999999</v>
      </c>
      <c r="HP26" s="18">
        <v>142.5</v>
      </c>
      <c r="HQ26" s="18">
        <v>199.23000999999999</v>
      </c>
      <c r="HR26" s="18">
        <v>176.79001</v>
      </c>
      <c r="HS26" s="18">
        <v>133.08000000000001</v>
      </c>
      <c r="HT26" s="18">
        <v>148.68002000000001</v>
      </c>
      <c r="HU26" s="18">
        <v>121.17</v>
      </c>
      <c r="HV26" s="18">
        <v>136.59</v>
      </c>
      <c r="HW26" s="18">
        <v>130.31998999999999</v>
      </c>
      <c r="HX26" s="18">
        <v>90.78</v>
      </c>
      <c r="HY26" s="18">
        <v>99</v>
      </c>
      <c r="HZ26" s="18">
        <v>158.07</v>
      </c>
      <c r="IA26" s="18">
        <v>124.86001</v>
      </c>
      <c r="IB26" s="18">
        <v>178.65</v>
      </c>
      <c r="IC26" s="18">
        <v>156.99</v>
      </c>
      <c r="ID26" s="18">
        <v>91.38</v>
      </c>
      <c r="IE26" s="18">
        <v>98.19</v>
      </c>
      <c r="IF26" s="18">
        <v>134.4</v>
      </c>
      <c r="IG26" s="18">
        <v>179.79001</v>
      </c>
      <c r="IH26" s="18">
        <v>164.49</v>
      </c>
      <c r="II26" s="18">
        <v>139.44</v>
      </c>
      <c r="IJ26" s="18">
        <v>99.75</v>
      </c>
      <c r="IK26" s="18">
        <v>191.76000999999999</v>
      </c>
      <c r="IL26" s="18">
        <v>194.63998000000001</v>
      </c>
      <c r="IM26" s="18">
        <v>153.87</v>
      </c>
      <c r="IN26" s="18">
        <v>124.08</v>
      </c>
      <c r="IO26" s="18">
        <v>109.07999</v>
      </c>
      <c r="IP26" s="18">
        <v>166.88998000000001</v>
      </c>
      <c r="IQ26" s="18">
        <v>202.68002000000001</v>
      </c>
      <c r="IR26" s="18">
        <v>178.29001</v>
      </c>
      <c r="IS26" s="18">
        <v>147</v>
      </c>
      <c r="IT26" s="18">
        <v>143.76000999999999</v>
      </c>
      <c r="IU26" s="18">
        <v>142.05000000000001</v>
      </c>
      <c r="IV26" s="18">
        <v>127.979996</v>
      </c>
      <c r="IW26" s="18">
        <v>124.86</v>
      </c>
      <c r="IX26" s="18">
        <v>97.139989999999997</v>
      </c>
      <c r="IY26" s="18">
        <v>83.97</v>
      </c>
      <c r="IZ26" s="18">
        <v>122.55</v>
      </c>
      <c r="JA26" s="18">
        <v>93.03</v>
      </c>
      <c r="JB26" s="18">
        <v>81.69</v>
      </c>
      <c r="JC26" s="18">
        <v>80.489999999999995</v>
      </c>
      <c r="JD26" s="18">
        <v>81.240004999999996</v>
      </c>
      <c r="JE26" s="18">
        <v>87.72</v>
      </c>
      <c r="JF26" s="18">
        <v>75.72</v>
      </c>
      <c r="JG26" s="18">
        <v>80.340003999999993</v>
      </c>
      <c r="JH26" s="18">
        <v>84.240004999999996</v>
      </c>
      <c r="JI26" s="18">
        <v>85.26</v>
      </c>
      <c r="JJ26" s="18">
        <v>74.22</v>
      </c>
      <c r="JK26" s="18">
        <v>89.069990000000004</v>
      </c>
      <c r="JL26" s="18">
        <v>88.26</v>
      </c>
      <c r="JM26" s="18">
        <v>86.76</v>
      </c>
      <c r="JN26" s="18">
        <v>65.58</v>
      </c>
      <c r="JO26" s="18">
        <v>60.930003999999997</v>
      </c>
      <c r="JP26" s="18">
        <v>84.18</v>
      </c>
      <c r="JQ26" s="18">
        <v>139.62</v>
      </c>
      <c r="JR26" s="18">
        <v>249.90001000000001</v>
      </c>
      <c r="JS26" s="18">
        <v>194.45999</v>
      </c>
      <c r="JT26" s="18">
        <v>170.85</v>
      </c>
      <c r="JU26" s="18">
        <v>227.40001000000001</v>
      </c>
      <c r="JV26" s="18">
        <v>175.41</v>
      </c>
      <c r="JW26" s="18">
        <v>136.04999000000001</v>
      </c>
      <c r="JX26" s="18">
        <v>118.88999</v>
      </c>
      <c r="JY26" s="18">
        <v>234.90001000000001</v>
      </c>
      <c r="JZ26" s="18">
        <v>205.04999000000001</v>
      </c>
      <c r="KA26" s="18">
        <v>140.1</v>
      </c>
      <c r="KB26" s="18">
        <v>88.68</v>
      </c>
      <c r="KC26" s="18">
        <v>123.18001</v>
      </c>
      <c r="KD26" s="18">
        <v>122.85000599999999</v>
      </c>
      <c r="KE26" s="18">
        <v>105.990005</v>
      </c>
      <c r="KF26" s="18">
        <v>114.17999</v>
      </c>
      <c r="KG26" s="18">
        <v>109.259995</v>
      </c>
      <c r="KH26" s="18">
        <v>88.26</v>
      </c>
      <c r="KI26" s="18">
        <v>88.47</v>
      </c>
      <c r="KJ26" s="18">
        <v>113.07001</v>
      </c>
      <c r="KK26" s="18">
        <v>105.78</v>
      </c>
      <c r="KL26" s="18">
        <v>71.100005999999993</v>
      </c>
      <c r="KM26" s="18">
        <v>70.53</v>
      </c>
      <c r="KN26" s="18">
        <v>67.5</v>
      </c>
      <c r="KO26" s="18">
        <v>132.42000999999999</v>
      </c>
      <c r="KP26" s="18">
        <v>90.57</v>
      </c>
      <c r="KQ26" s="18">
        <v>70.590003999999993</v>
      </c>
      <c r="KR26" s="18">
        <v>72.149994000000007</v>
      </c>
      <c r="KS26" s="18">
        <v>126.38999</v>
      </c>
      <c r="KT26" s="18">
        <v>135.87</v>
      </c>
      <c r="KU26" s="18">
        <v>127.2</v>
      </c>
      <c r="KV26" s="18">
        <v>127.740005</v>
      </c>
      <c r="KW26" s="18">
        <v>126.60000599999999</v>
      </c>
      <c r="KX26" s="18">
        <v>147.57</v>
      </c>
      <c r="KY26" s="18">
        <v>160.32</v>
      </c>
      <c r="KZ26" s="18">
        <v>151.70999</v>
      </c>
      <c r="LA26" s="18">
        <v>131.57999000000001</v>
      </c>
      <c r="LB26" s="18">
        <v>144.74997999999999</v>
      </c>
      <c r="LC26" s="18">
        <v>133.19999999999999</v>
      </c>
      <c r="LD26" s="18">
        <v>136.16999999999999</v>
      </c>
      <c r="LE26" s="18">
        <v>122.700005</v>
      </c>
      <c r="LF26" s="18">
        <v>103.56</v>
      </c>
      <c r="LG26" s="18">
        <v>87.33</v>
      </c>
      <c r="LH26" s="18">
        <v>96.360010000000003</v>
      </c>
      <c r="LI26" s="18">
        <v>99.270004</v>
      </c>
      <c r="LJ26" s="18">
        <v>111.71999</v>
      </c>
      <c r="LK26" s="18">
        <v>97.86</v>
      </c>
      <c r="LL26" s="18">
        <v>173.48999000000001</v>
      </c>
      <c r="LM26" s="18">
        <v>126.03</v>
      </c>
      <c r="LN26" s="18">
        <v>136.86001999999999</v>
      </c>
      <c r="LO26" s="18">
        <v>126.23999000000001</v>
      </c>
      <c r="LP26" s="18">
        <v>165.33</v>
      </c>
      <c r="LQ26" s="18">
        <v>129.26999000000001</v>
      </c>
      <c r="LR26" s="18">
        <v>142.74</v>
      </c>
      <c r="LS26" s="18">
        <v>125.880005</v>
      </c>
      <c r="LT26" s="18">
        <v>128.34001000000001</v>
      </c>
      <c r="LU26" s="18">
        <v>142.86000000000001</v>
      </c>
      <c r="LV26" s="18">
        <v>147.56998999999999</v>
      </c>
      <c r="LW26" s="18">
        <v>185.13</v>
      </c>
    </row>
    <row r="27" spans="1:335" x14ac:dyDescent="0.3">
      <c r="A27" s="15">
        <v>2016</v>
      </c>
      <c r="B27" s="18">
        <v>128.69999999999999</v>
      </c>
      <c r="C27" s="18">
        <v>87.87</v>
      </c>
      <c r="D27" s="18">
        <v>96.39</v>
      </c>
      <c r="E27" s="18">
        <v>100.979996</v>
      </c>
      <c r="F27" s="18">
        <v>66.270004</v>
      </c>
      <c r="G27" s="18">
        <v>81.630004999999997</v>
      </c>
      <c r="H27" s="18">
        <v>57.06</v>
      </c>
      <c r="I27" s="18">
        <v>47.399997999999997</v>
      </c>
      <c r="J27" s="18">
        <v>103.799995</v>
      </c>
      <c r="K27" s="18">
        <v>78.69</v>
      </c>
      <c r="L27" s="18">
        <v>78.479996</v>
      </c>
      <c r="M27" s="18">
        <v>79.739990000000006</v>
      </c>
      <c r="N27" s="18">
        <v>57.899997999999997</v>
      </c>
      <c r="O27" s="18">
        <v>54.120002999999997</v>
      </c>
      <c r="P27" s="18">
        <v>73.290000000000006</v>
      </c>
      <c r="Q27" s="18">
        <v>92.91</v>
      </c>
      <c r="R27" s="18">
        <v>72.42</v>
      </c>
      <c r="S27" s="18">
        <v>72.06</v>
      </c>
      <c r="T27" s="18">
        <v>64.920006000000001</v>
      </c>
      <c r="U27" s="18">
        <v>79.049994999999996</v>
      </c>
      <c r="V27" s="18">
        <v>68.430009999999996</v>
      </c>
      <c r="W27" s="18">
        <v>72.72</v>
      </c>
      <c r="X27" s="18">
        <v>120.509995</v>
      </c>
      <c r="Y27" s="18">
        <v>138.95999</v>
      </c>
      <c r="Z27" s="18">
        <v>110.7</v>
      </c>
      <c r="AA27" s="18">
        <v>86.19</v>
      </c>
      <c r="AB27" s="18">
        <v>104.37</v>
      </c>
      <c r="AC27" s="18">
        <v>104.13</v>
      </c>
      <c r="AD27" s="18">
        <v>87.81</v>
      </c>
      <c r="AE27" s="18">
        <v>78.599999999999994</v>
      </c>
      <c r="AF27" s="18">
        <v>81.479996</v>
      </c>
      <c r="AG27" s="18">
        <v>78.239990000000006</v>
      </c>
      <c r="AH27" s="18">
        <v>70.229996</v>
      </c>
      <c r="AI27" s="18">
        <v>68.790000000000006</v>
      </c>
      <c r="AJ27" s="18">
        <v>77.399994000000007</v>
      </c>
      <c r="AK27" s="18">
        <v>107.700005</v>
      </c>
      <c r="AL27" s="18">
        <v>94.14</v>
      </c>
      <c r="AM27" s="18">
        <v>76.95</v>
      </c>
      <c r="AN27" s="18">
        <v>97.92</v>
      </c>
      <c r="AO27" s="18">
        <v>104.490005</v>
      </c>
      <c r="AP27" s="18">
        <v>92.520004</v>
      </c>
      <c r="AQ27" s="18">
        <v>95.46</v>
      </c>
      <c r="AR27" s="18">
        <v>106.41</v>
      </c>
      <c r="AS27" s="18">
        <v>108.03001</v>
      </c>
      <c r="AT27" s="18">
        <v>118.98000999999999</v>
      </c>
      <c r="AU27" s="18">
        <v>97.89</v>
      </c>
      <c r="AV27" s="18">
        <v>78.869995000000003</v>
      </c>
      <c r="AW27" s="18">
        <v>100.65000999999999</v>
      </c>
      <c r="AX27" s="18">
        <v>47.16</v>
      </c>
      <c r="AY27" s="18">
        <v>58.77</v>
      </c>
      <c r="AZ27" s="18">
        <v>58.799995000000003</v>
      </c>
      <c r="BA27" s="18">
        <v>49.140003</v>
      </c>
      <c r="BB27" s="18">
        <v>44.339995999999999</v>
      </c>
      <c r="BC27" s="18">
        <v>40.229999999999997</v>
      </c>
      <c r="BD27" s="18">
        <v>66.72</v>
      </c>
      <c r="BE27" s="18">
        <v>93.090003999999993</v>
      </c>
      <c r="BF27" s="18">
        <v>177.09</v>
      </c>
      <c r="BG27" s="18">
        <v>211.41</v>
      </c>
      <c r="BH27" s="18">
        <v>109.619995</v>
      </c>
      <c r="BI27" s="18">
        <v>104.43001</v>
      </c>
      <c r="BJ27" s="18">
        <v>121.62</v>
      </c>
      <c r="BK27" s="18">
        <v>116.549995</v>
      </c>
      <c r="BL27" s="18">
        <v>88.350005999999993</v>
      </c>
      <c r="BM27" s="18">
        <v>89.069990000000004</v>
      </c>
      <c r="BN27" s="18">
        <v>102.36</v>
      </c>
      <c r="BO27" s="18">
        <v>97.5</v>
      </c>
      <c r="BP27" s="18">
        <v>79.47</v>
      </c>
      <c r="BQ27" s="18">
        <v>82.680009999999996</v>
      </c>
      <c r="BR27" s="18">
        <v>78.599999999999994</v>
      </c>
      <c r="BS27" s="18">
        <v>63.21</v>
      </c>
      <c r="BT27" s="18">
        <v>82.23</v>
      </c>
      <c r="BU27" s="18">
        <v>120.270004</v>
      </c>
      <c r="BV27" s="18">
        <v>107.7</v>
      </c>
      <c r="BW27" s="18">
        <v>112.13999</v>
      </c>
      <c r="BX27" s="18">
        <v>119.61001</v>
      </c>
      <c r="BY27" s="18">
        <v>76.86</v>
      </c>
      <c r="BZ27" s="18">
        <v>69.569990000000004</v>
      </c>
      <c r="CA27" s="18">
        <v>86.759995000000004</v>
      </c>
      <c r="CB27" s="18">
        <v>120.92999</v>
      </c>
      <c r="CC27" s="18">
        <v>119.19</v>
      </c>
      <c r="CD27" s="18">
        <v>134.15998999999999</v>
      </c>
      <c r="CE27" s="18">
        <v>129.20999</v>
      </c>
      <c r="CF27" s="18">
        <v>141.06</v>
      </c>
      <c r="CG27" s="18">
        <v>157.08000000000001</v>
      </c>
      <c r="CH27" s="18">
        <v>94.53</v>
      </c>
      <c r="CI27" s="18">
        <v>83.399994000000007</v>
      </c>
      <c r="CJ27" s="18">
        <v>108.14999400000001</v>
      </c>
      <c r="CK27" s="18">
        <v>41.16</v>
      </c>
      <c r="CL27" s="18">
        <v>36.840000000000003</v>
      </c>
      <c r="CM27" s="18">
        <v>45.12</v>
      </c>
      <c r="CN27" s="18">
        <v>49.350002000000003</v>
      </c>
      <c r="CO27" s="18">
        <v>80.670006000000001</v>
      </c>
      <c r="CP27" s="18">
        <v>81.540000000000006</v>
      </c>
      <c r="CQ27" s="18">
        <v>80.55</v>
      </c>
      <c r="CR27" s="18">
        <v>72.33</v>
      </c>
      <c r="CS27" s="18">
        <v>80.94</v>
      </c>
      <c r="CT27" s="18">
        <v>107.91</v>
      </c>
      <c r="CU27" s="18">
        <v>80.700005000000004</v>
      </c>
      <c r="CV27" s="18">
        <v>93.18</v>
      </c>
      <c r="CW27" s="18">
        <v>76.2</v>
      </c>
      <c r="CX27" s="18">
        <v>96.33</v>
      </c>
      <c r="CY27" s="18">
        <v>70.350005999999993</v>
      </c>
      <c r="CZ27" s="18">
        <v>100.44</v>
      </c>
      <c r="DA27" s="18">
        <v>98.97</v>
      </c>
      <c r="DB27" s="18">
        <v>85.68</v>
      </c>
      <c r="DC27" s="18">
        <v>98.46</v>
      </c>
      <c r="DD27" s="18">
        <v>90.899994000000007</v>
      </c>
      <c r="DE27" s="18">
        <v>93.42</v>
      </c>
      <c r="DF27" s="18">
        <v>94.020004</v>
      </c>
      <c r="DG27" s="18">
        <v>78.780010000000004</v>
      </c>
      <c r="DH27" s="18">
        <v>70.319999999999993</v>
      </c>
      <c r="DI27" s="18">
        <v>89.16</v>
      </c>
      <c r="DJ27" s="18">
        <v>58.23</v>
      </c>
      <c r="DK27" s="18">
        <v>92.280010000000004</v>
      </c>
      <c r="DL27" s="18">
        <v>111.21</v>
      </c>
      <c r="DM27" s="18">
        <v>125.96999</v>
      </c>
      <c r="DN27" s="18">
        <v>124.59</v>
      </c>
      <c r="DO27" s="18">
        <v>108.270004</v>
      </c>
      <c r="DP27" s="18">
        <v>106.88999</v>
      </c>
      <c r="DQ27" s="18">
        <v>89.399994000000007</v>
      </c>
      <c r="DR27" s="18">
        <v>104.40000999999999</v>
      </c>
      <c r="DS27" s="18">
        <v>111.42</v>
      </c>
      <c r="DT27" s="18">
        <v>124.46999</v>
      </c>
      <c r="DU27" s="18">
        <v>116.85000599999999</v>
      </c>
      <c r="DV27" s="18">
        <v>121.89</v>
      </c>
      <c r="DW27" s="18">
        <v>179.79001</v>
      </c>
      <c r="DX27" s="18">
        <v>172.35</v>
      </c>
      <c r="DY27" s="18">
        <v>141.12</v>
      </c>
      <c r="DZ27" s="18">
        <v>137.94</v>
      </c>
      <c r="EA27" s="18">
        <v>148.34998999999999</v>
      </c>
      <c r="EB27" s="18">
        <v>123.14999400000001</v>
      </c>
      <c r="EC27" s="18">
        <v>98.700005000000004</v>
      </c>
      <c r="ED27" s="18">
        <v>86.46</v>
      </c>
      <c r="EE27" s="18">
        <v>50.73</v>
      </c>
      <c r="EF27" s="18">
        <v>55.949992999999999</v>
      </c>
      <c r="EG27" s="18">
        <v>48.96</v>
      </c>
      <c r="EH27" s="18">
        <v>41.94</v>
      </c>
      <c r="EI27" s="18">
        <v>37.53</v>
      </c>
      <c r="EJ27" s="18">
        <v>58.77</v>
      </c>
      <c r="EK27" s="18">
        <v>90.54</v>
      </c>
      <c r="EL27" s="18">
        <v>93.990004999999996</v>
      </c>
      <c r="EM27" s="18">
        <v>87.719989999999996</v>
      </c>
      <c r="EN27" s="18">
        <v>80.010000000000005</v>
      </c>
      <c r="EO27" s="18">
        <v>78.180009999999996</v>
      </c>
      <c r="EP27" s="18">
        <v>146.48999000000001</v>
      </c>
      <c r="EQ27" s="18">
        <v>76.979996</v>
      </c>
      <c r="ER27" s="18">
        <v>114.270004</v>
      </c>
      <c r="ES27" s="18">
        <v>87.479996</v>
      </c>
      <c r="ET27" s="18">
        <v>77.549994999999996</v>
      </c>
      <c r="EU27" s="18">
        <v>75.39</v>
      </c>
      <c r="EV27" s="18">
        <v>79.350005999999993</v>
      </c>
      <c r="EW27" s="18">
        <v>68.850005999999993</v>
      </c>
      <c r="EX27" s="18">
        <v>76.350005999999993</v>
      </c>
      <c r="EY27" s="18">
        <v>90.96</v>
      </c>
      <c r="EZ27" s="18">
        <v>85.590003999999993</v>
      </c>
      <c r="FA27" s="18">
        <v>146.25</v>
      </c>
      <c r="FB27" s="18">
        <v>93.39</v>
      </c>
      <c r="FC27" s="18">
        <v>76.86</v>
      </c>
      <c r="FD27" s="18">
        <v>95.13</v>
      </c>
      <c r="FE27" s="18">
        <v>76.92</v>
      </c>
      <c r="FF27" s="18">
        <v>63.510002</v>
      </c>
      <c r="FG27" s="18">
        <v>58.949997000000003</v>
      </c>
      <c r="FH27" s="18">
        <v>85.32</v>
      </c>
      <c r="FI27" s="18">
        <v>79.290000000000006</v>
      </c>
      <c r="FJ27" s="18">
        <v>85.079993999999999</v>
      </c>
      <c r="FK27" s="18">
        <v>112.47</v>
      </c>
      <c r="FL27" s="18">
        <v>96.389989999999997</v>
      </c>
      <c r="FM27" s="18">
        <v>106.8</v>
      </c>
      <c r="FN27" s="18">
        <v>109.44</v>
      </c>
      <c r="FO27" s="18">
        <v>91.259995000000004</v>
      </c>
      <c r="FP27" s="18">
        <v>101.13</v>
      </c>
      <c r="FQ27" s="18">
        <v>115.86</v>
      </c>
      <c r="FR27" s="18">
        <v>146.37</v>
      </c>
      <c r="FS27" s="18">
        <v>169.86</v>
      </c>
      <c r="FT27" s="18">
        <v>192.36001999999999</v>
      </c>
      <c r="FU27" s="18">
        <v>188.43</v>
      </c>
      <c r="FV27" s="18">
        <v>118.229996</v>
      </c>
      <c r="FW27" s="18">
        <v>173.64000999999999</v>
      </c>
      <c r="FX27" s="18">
        <v>139.5</v>
      </c>
      <c r="FY27" s="18">
        <v>113.22</v>
      </c>
      <c r="FZ27" s="18">
        <v>122.19</v>
      </c>
      <c r="GA27" s="18">
        <v>56.850002000000003</v>
      </c>
      <c r="GB27" s="18">
        <v>56.82</v>
      </c>
      <c r="GC27" s="18">
        <v>106.67999</v>
      </c>
      <c r="GD27" s="18">
        <v>114.59999000000001</v>
      </c>
      <c r="GE27" s="18">
        <v>63.48</v>
      </c>
      <c r="GF27" s="18">
        <v>49.739998</v>
      </c>
      <c r="GG27" s="18">
        <v>59.82</v>
      </c>
      <c r="GH27" s="18">
        <v>76.56</v>
      </c>
      <c r="GI27" s="18">
        <v>86.670006000000001</v>
      </c>
      <c r="GJ27" s="18">
        <v>81.78</v>
      </c>
      <c r="GK27" s="18">
        <v>82.619995000000003</v>
      </c>
      <c r="GL27" s="18">
        <v>107.520004</v>
      </c>
      <c r="GM27" s="18">
        <v>104.46</v>
      </c>
      <c r="GN27" s="18">
        <v>83.67</v>
      </c>
      <c r="GO27" s="18">
        <v>75.12</v>
      </c>
      <c r="GP27" s="18">
        <v>68.61</v>
      </c>
      <c r="GQ27" s="18">
        <v>84.659996000000007</v>
      </c>
      <c r="GR27" s="18">
        <v>85.799994999999996</v>
      </c>
      <c r="GS27" s="18">
        <v>99.360010000000003</v>
      </c>
      <c r="GT27" s="18">
        <v>105.27001</v>
      </c>
      <c r="GU27" s="18">
        <v>112.8</v>
      </c>
      <c r="GV27" s="18">
        <v>106.71</v>
      </c>
      <c r="GW27" s="18">
        <v>76.83</v>
      </c>
      <c r="GX27" s="18">
        <v>129.41999999999999</v>
      </c>
      <c r="GY27" s="18">
        <v>115.56</v>
      </c>
      <c r="GZ27" s="18">
        <v>76.53</v>
      </c>
      <c r="HA27" s="18">
        <v>70.83</v>
      </c>
      <c r="HB27" s="18">
        <v>70.83</v>
      </c>
      <c r="HC27" s="18">
        <v>60.300002999999997</v>
      </c>
      <c r="HD27" s="18">
        <v>96.39</v>
      </c>
      <c r="HE27" s="18">
        <v>132.51</v>
      </c>
      <c r="HF27" s="18">
        <v>105.21</v>
      </c>
      <c r="HG27" s="18">
        <v>102.270004</v>
      </c>
      <c r="HH27" s="18">
        <v>106.83</v>
      </c>
      <c r="HI27" s="18">
        <v>121.29</v>
      </c>
      <c r="HJ27" s="18">
        <v>94.71</v>
      </c>
      <c r="HK27" s="18">
        <v>83.61</v>
      </c>
      <c r="HL27" s="18">
        <v>85.619995000000003</v>
      </c>
      <c r="HM27" s="18">
        <v>178.74</v>
      </c>
      <c r="HN27" s="18">
        <v>182.97</v>
      </c>
      <c r="HO27" s="18">
        <v>134.82</v>
      </c>
      <c r="HP27" s="18">
        <v>137.54999000000001</v>
      </c>
      <c r="HQ27" s="18">
        <v>192.51</v>
      </c>
      <c r="HR27" s="18">
        <v>130.83000000000001</v>
      </c>
      <c r="HS27" s="18">
        <v>113.73000999999999</v>
      </c>
      <c r="HT27" s="18">
        <v>114.75</v>
      </c>
      <c r="HU27" s="18">
        <v>127.62</v>
      </c>
      <c r="HV27" s="18">
        <v>88.38</v>
      </c>
      <c r="HW27" s="18">
        <v>101.76000999999999</v>
      </c>
      <c r="HX27" s="18">
        <v>94.830010000000001</v>
      </c>
      <c r="HY27" s="18">
        <v>76.349999999999994</v>
      </c>
      <c r="HZ27" s="18">
        <v>89.729996</v>
      </c>
      <c r="IA27" s="18">
        <v>119.46</v>
      </c>
      <c r="IB27" s="18">
        <v>91.649994000000007</v>
      </c>
      <c r="IC27" s="18">
        <v>91.14</v>
      </c>
      <c r="ID27" s="18">
        <v>80.430000000000007</v>
      </c>
      <c r="IE27" s="18">
        <v>89.909996000000007</v>
      </c>
      <c r="IF27" s="18">
        <v>99.21</v>
      </c>
      <c r="IG27" s="18">
        <v>96.42</v>
      </c>
      <c r="IH27" s="18">
        <v>123.09</v>
      </c>
      <c r="II27" s="18">
        <v>117.90000999999999</v>
      </c>
      <c r="IJ27" s="18">
        <v>107.549995</v>
      </c>
      <c r="IK27" s="18">
        <v>107.04</v>
      </c>
      <c r="IL27" s="18">
        <v>86.100005999999993</v>
      </c>
      <c r="IM27" s="18">
        <v>142.97999999999999</v>
      </c>
      <c r="IN27" s="18">
        <v>106.229996</v>
      </c>
      <c r="IO27" s="18">
        <v>56.58</v>
      </c>
      <c r="IP27" s="18">
        <v>63.660004000000001</v>
      </c>
      <c r="IQ27" s="18">
        <v>131.72999999999999</v>
      </c>
      <c r="IR27" s="18">
        <v>134.52000000000001</v>
      </c>
      <c r="IS27" s="18">
        <v>123.57001</v>
      </c>
      <c r="IT27" s="18">
        <v>117.479996</v>
      </c>
      <c r="IU27" s="18">
        <v>95.37</v>
      </c>
      <c r="IV27" s="18">
        <v>110.19</v>
      </c>
      <c r="IW27" s="18">
        <v>108.81</v>
      </c>
      <c r="IX27" s="18">
        <v>130.11001999999999</v>
      </c>
      <c r="IY27" s="18">
        <v>126.42</v>
      </c>
      <c r="IZ27" s="18">
        <v>195.12</v>
      </c>
      <c r="JA27" s="18">
        <v>168.78</v>
      </c>
      <c r="JB27" s="18">
        <v>89.67</v>
      </c>
      <c r="JC27" s="18">
        <v>102.05999</v>
      </c>
      <c r="JD27" s="18">
        <v>145.31998999999999</v>
      </c>
      <c r="JE27" s="18">
        <v>101.39999400000001</v>
      </c>
      <c r="JF27" s="18">
        <v>82.68</v>
      </c>
      <c r="JG27" s="18">
        <v>72.540000000000006</v>
      </c>
      <c r="JH27" s="18">
        <v>81.180009999999996</v>
      </c>
      <c r="JI27" s="18">
        <v>59.52</v>
      </c>
      <c r="JJ27" s="18">
        <v>58.92</v>
      </c>
      <c r="JK27" s="18">
        <v>68.67</v>
      </c>
      <c r="JL27" s="18">
        <v>90.930009999999996</v>
      </c>
      <c r="JM27" s="18">
        <v>92.73</v>
      </c>
      <c r="JN27" s="18">
        <v>124.31999</v>
      </c>
      <c r="JO27" s="18">
        <v>170.90998999999999</v>
      </c>
      <c r="JP27" s="18">
        <v>165.39</v>
      </c>
      <c r="JQ27" s="18">
        <v>121.40998999999999</v>
      </c>
      <c r="JR27" s="18">
        <v>73.08</v>
      </c>
      <c r="JS27" s="18">
        <v>111.240005</v>
      </c>
      <c r="JT27" s="18">
        <v>91.53</v>
      </c>
      <c r="JU27" s="18">
        <v>98.31</v>
      </c>
      <c r="JV27" s="18">
        <v>125.25</v>
      </c>
      <c r="JW27" s="18">
        <v>149.37</v>
      </c>
      <c r="JX27" s="18">
        <v>138.63</v>
      </c>
      <c r="JY27" s="18">
        <v>114.05999</v>
      </c>
      <c r="JZ27" s="18">
        <v>152.61001999999999</v>
      </c>
      <c r="KA27" s="18">
        <v>137.88</v>
      </c>
      <c r="KB27" s="18">
        <v>186.24</v>
      </c>
      <c r="KC27" s="18">
        <v>153.38999999999999</v>
      </c>
      <c r="KD27" s="18">
        <v>126.66</v>
      </c>
      <c r="KE27" s="18">
        <v>109.020004</v>
      </c>
      <c r="KF27" s="18">
        <v>116.94</v>
      </c>
      <c r="KG27" s="18">
        <v>98.91</v>
      </c>
      <c r="KH27" s="18">
        <v>108.63</v>
      </c>
      <c r="KI27" s="18">
        <v>109.08</v>
      </c>
      <c r="KJ27" s="18">
        <v>91.320009999999996</v>
      </c>
      <c r="KK27" s="18">
        <v>100.29</v>
      </c>
      <c r="KL27" s="18">
        <v>116.25</v>
      </c>
      <c r="KM27" s="18">
        <v>64.950005000000004</v>
      </c>
      <c r="KN27" s="18">
        <v>73.2</v>
      </c>
      <c r="KO27" s="18">
        <v>79.62</v>
      </c>
      <c r="KP27" s="18">
        <v>100.95</v>
      </c>
      <c r="KQ27" s="18">
        <v>189.47998000000001</v>
      </c>
      <c r="KR27" s="18">
        <v>212.45999</v>
      </c>
      <c r="KS27" s="18">
        <v>196.65001000000001</v>
      </c>
      <c r="KT27" s="18">
        <v>84.36</v>
      </c>
      <c r="KU27" s="18">
        <v>87.33</v>
      </c>
      <c r="KV27" s="18">
        <v>129.06</v>
      </c>
      <c r="KW27" s="18">
        <v>118.59</v>
      </c>
      <c r="KX27" s="18">
        <v>104.88</v>
      </c>
      <c r="KY27" s="18">
        <v>107.34</v>
      </c>
      <c r="KZ27" s="18">
        <v>123.299995</v>
      </c>
      <c r="LA27" s="18">
        <v>203.70000999999999</v>
      </c>
      <c r="LB27" s="18">
        <v>177.06</v>
      </c>
      <c r="LC27" s="18">
        <v>165.45</v>
      </c>
      <c r="LD27" s="18">
        <v>149.34</v>
      </c>
      <c r="LE27" s="18">
        <v>119.58</v>
      </c>
      <c r="LF27" s="18">
        <v>93.69</v>
      </c>
      <c r="LG27" s="18">
        <v>109.92</v>
      </c>
      <c r="LH27" s="18">
        <v>118.200005</v>
      </c>
      <c r="LI27" s="18">
        <v>95.25</v>
      </c>
      <c r="LJ27" s="18">
        <v>80.91</v>
      </c>
      <c r="LK27" s="18">
        <v>120.78</v>
      </c>
      <c r="LL27" s="18">
        <v>113.31</v>
      </c>
      <c r="LM27" s="18">
        <v>78</v>
      </c>
      <c r="LN27" s="18">
        <v>107.67</v>
      </c>
      <c r="LO27" s="18">
        <v>115.049995</v>
      </c>
      <c r="LP27" s="18">
        <v>139.04999000000001</v>
      </c>
      <c r="LQ27" s="18">
        <v>113.490005</v>
      </c>
      <c r="LR27" s="18">
        <v>127.770004</v>
      </c>
      <c r="LS27" s="18">
        <v>144.51000999999999</v>
      </c>
      <c r="LT27" s="18">
        <v>91.229996</v>
      </c>
      <c r="LU27" s="18">
        <v>177.81</v>
      </c>
      <c r="LV27" s="18">
        <v>97.649994000000007</v>
      </c>
      <c r="LW27" s="18">
        <v>109.35000599999999</v>
      </c>
    </row>
    <row r="28" spans="1:335" x14ac:dyDescent="0.3">
      <c r="A28" s="15">
        <v>2017</v>
      </c>
      <c r="B28" s="18">
        <v>101.64</v>
      </c>
      <c r="C28" s="18">
        <v>112.56</v>
      </c>
      <c r="D28" s="18">
        <v>91.95</v>
      </c>
      <c r="E28" s="18">
        <v>80.969989999999996</v>
      </c>
      <c r="F28" s="18">
        <v>65.25</v>
      </c>
      <c r="G28" s="18">
        <v>81.840003999999993</v>
      </c>
      <c r="H28" s="18">
        <v>70.349999999999994</v>
      </c>
      <c r="I28" s="18">
        <v>72.03</v>
      </c>
      <c r="J28" s="18">
        <v>111.27001</v>
      </c>
      <c r="K28" s="18">
        <v>133.20000999999999</v>
      </c>
      <c r="L28" s="18">
        <v>107.58002</v>
      </c>
      <c r="M28" s="18">
        <v>101.549995</v>
      </c>
      <c r="N28" s="18">
        <v>84.63</v>
      </c>
      <c r="O28" s="18">
        <v>86.010009999999994</v>
      </c>
      <c r="P28" s="18">
        <v>108.96</v>
      </c>
      <c r="Q28" s="18">
        <v>120.21</v>
      </c>
      <c r="R28" s="18">
        <v>84.899994000000007</v>
      </c>
      <c r="S28" s="18">
        <v>100.049995</v>
      </c>
      <c r="T28" s="18">
        <v>85.26</v>
      </c>
      <c r="U28" s="18">
        <v>74.489999999999995</v>
      </c>
      <c r="V28" s="18">
        <v>83.28</v>
      </c>
      <c r="W28" s="18">
        <v>84.990004999999996</v>
      </c>
      <c r="X28" s="18">
        <v>103.41</v>
      </c>
      <c r="Y28" s="18">
        <v>100.83</v>
      </c>
      <c r="Z28" s="18">
        <v>90.119995000000003</v>
      </c>
      <c r="AA28" s="18">
        <v>88.86</v>
      </c>
      <c r="AB28" s="18">
        <v>93.569990000000004</v>
      </c>
      <c r="AC28" s="18">
        <v>142.91999999999999</v>
      </c>
      <c r="AD28" s="18">
        <v>147.54</v>
      </c>
      <c r="AE28" s="18">
        <v>126.81001000000001</v>
      </c>
      <c r="AF28" s="18">
        <v>111.3</v>
      </c>
      <c r="AG28" s="18">
        <v>87.060005000000004</v>
      </c>
      <c r="AH28" s="18">
        <v>110.40000999999999</v>
      </c>
      <c r="AI28" s="18">
        <v>92.04</v>
      </c>
      <c r="AJ28" s="18">
        <v>103.229996</v>
      </c>
      <c r="AK28" s="18">
        <v>110.520004</v>
      </c>
      <c r="AL28" s="18">
        <v>92.729996</v>
      </c>
      <c r="AM28" s="18">
        <v>96.09</v>
      </c>
      <c r="AN28" s="18">
        <v>84.899994000000007</v>
      </c>
      <c r="AO28" s="18">
        <v>112.08</v>
      </c>
      <c r="AP28" s="18">
        <v>121.01999000000001</v>
      </c>
      <c r="AQ28" s="18">
        <v>110.94</v>
      </c>
      <c r="AR28" s="18">
        <v>127.92</v>
      </c>
      <c r="AS28" s="18">
        <v>82.47</v>
      </c>
      <c r="AT28" s="18">
        <v>114.09</v>
      </c>
      <c r="AU28" s="18">
        <v>129.69</v>
      </c>
      <c r="AV28" s="18">
        <v>115.259995</v>
      </c>
      <c r="AW28" s="18">
        <v>117.12</v>
      </c>
      <c r="AX28" s="18">
        <v>81.240004999999996</v>
      </c>
      <c r="AY28" s="18">
        <v>59.609997</v>
      </c>
      <c r="AZ28" s="18">
        <v>78.75</v>
      </c>
      <c r="BA28" s="18">
        <v>87.42</v>
      </c>
      <c r="BB28" s="18">
        <v>47.04</v>
      </c>
      <c r="BC28" s="18">
        <v>48.870002999999997</v>
      </c>
      <c r="BD28" s="18">
        <v>80.100005999999993</v>
      </c>
      <c r="BE28" s="18">
        <v>82.11</v>
      </c>
      <c r="BF28" s="18">
        <v>79.020004</v>
      </c>
      <c r="BG28" s="18">
        <v>86.91</v>
      </c>
      <c r="BH28" s="18">
        <v>101.61001</v>
      </c>
      <c r="BI28" s="18">
        <v>91.44</v>
      </c>
      <c r="BJ28" s="18">
        <v>97.680009999999996</v>
      </c>
      <c r="BK28" s="18">
        <v>106.59</v>
      </c>
      <c r="BL28" s="18">
        <v>114.749985</v>
      </c>
      <c r="BM28" s="18">
        <v>129.99</v>
      </c>
      <c r="BN28" s="18">
        <v>157.86001999999999</v>
      </c>
      <c r="BO28" s="18">
        <v>149.22</v>
      </c>
      <c r="BP28" s="18">
        <v>122.07001</v>
      </c>
      <c r="BQ28" s="18">
        <v>90.869995000000003</v>
      </c>
      <c r="BR28" s="18">
        <v>84.57</v>
      </c>
      <c r="BS28" s="18">
        <v>89.520004</v>
      </c>
      <c r="BT28" s="18">
        <v>110.22</v>
      </c>
      <c r="BU28" s="18">
        <v>100.56</v>
      </c>
      <c r="BV28" s="18">
        <v>108.75</v>
      </c>
      <c r="BW28" s="18">
        <v>68.850005999999993</v>
      </c>
      <c r="BX28" s="18">
        <v>94.649994000000007</v>
      </c>
      <c r="BY28" s="18">
        <v>104.07001</v>
      </c>
      <c r="BZ28" s="18">
        <v>94.05</v>
      </c>
      <c r="CA28" s="18">
        <v>95.819990000000004</v>
      </c>
      <c r="CB28" s="18">
        <v>101.58</v>
      </c>
      <c r="CC28" s="18">
        <v>102.09</v>
      </c>
      <c r="CD28" s="18">
        <v>99.09</v>
      </c>
      <c r="CE28" s="18">
        <v>91.26</v>
      </c>
      <c r="CF28" s="18">
        <v>122.31</v>
      </c>
      <c r="CG28" s="18">
        <v>187.59</v>
      </c>
      <c r="CH28" s="18">
        <v>144.69</v>
      </c>
      <c r="CI28" s="18">
        <v>118.17</v>
      </c>
      <c r="CJ28" s="18">
        <v>109.64999400000001</v>
      </c>
      <c r="CK28" s="18">
        <v>71.67</v>
      </c>
      <c r="CL28" s="18">
        <v>93.3</v>
      </c>
      <c r="CM28" s="18">
        <v>54.75</v>
      </c>
      <c r="CN28" s="18">
        <v>45.78</v>
      </c>
      <c r="CO28" s="18">
        <v>56.31</v>
      </c>
      <c r="CP28" s="18">
        <v>63.81</v>
      </c>
      <c r="CQ28" s="18">
        <v>113.31</v>
      </c>
      <c r="CR28" s="18">
        <v>117.299995</v>
      </c>
      <c r="CS28" s="18">
        <v>103.5</v>
      </c>
      <c r="CT28" s="18">
        <v>79.680000000000007</v>
      </c>
      <c r="CU28" s="18">
        <v>89.04</v>
      </c>
      <c r="CV28" s="18">
        <v>110.249985</v>
      </c>
      <c r="CW28" s="18">
        <v>86.58</v>
      </c>
      <c r="CX28" s="18">
        <v>81.45</v>
      </c>
      <c r="CY28" s="18">
        <v>73.08</v>
      </c>
      <c r="CZ28" s="18">
        <v>98.13</v>
      </c>
      <c r="DA28" s="18">
        <v>138.78</v>
      </c>
      <c r="DB28" s="18">
        <v>124.44</v>
      </c>
      <c r="DC28" s="18">
        <v>151.88998000000001</v>
      </c>
      <c r="DD28" s="18">
        <v>138.63</v>
      </c>
      <c r="DE28" s="18">
        <v>134.43001000000001</v>
      </c>
      <c r="DF28" s="18">
        <v>102.33</v>
      </c>
      <c r="DG28" s="18">
        <v>97.44</v>
      </c>
      <c r="DH28" s="18">
        <v>90.869995000000003</v>
      </c>
      <c r="DI28" s="18">
        <v>112.34999000000001</v>
      </c>
      <c r="DJ28" s="18">
        <v>157.91999999999999</v>
      </c>
      <c r="DK28" s="18">
        <v>176.84998999999999</v>
      </c>
      <c r="DL28" s="18">
        <v>147.03</v>
      </c>
      <c r="DM28" s="18">
        <v>105.84001000000001</v>
      </c>
      <c r="DN28" s="18">
        <v>125.58</v>
      </c>
      <c r="DO28" s="18">
        <v>127.950005</v>
      </c>
      <c r="DP28" s="18">
        <v>137.15998999999999</v>
      </c>
      <c r="DQ28" s="18">
        <v>123.87</v>
      </c>
      <c r="DR28" s="18">
        <v>92.04</v>
      </c>
      <c r="DS28" s="18">
        <v>77.37</v>
      </c>
      <c r="DT28" s="18">
        <v>85.26</v>
      </c>
      <c r="DU28" s="18">
        <v>120.630005</v>
      </c>
      <c r="DV28" s="18">
        <v>93.42</v>
      </c>
      <c r="DW28" s="18">
        <v>118.41</v>
      </c>
      <c r="DX28" s="18">
        <v>169.32</v>
      </c>
      <c r="DY28" s="18">
        <v>137.16</v>
      </c>
      <c r="DZ28" s="18">
        <v>110.19</v>
      </c>
      <c r="EA28" s="18">
        <v>118.950005</v>
      </c>
      <c r="EB28" s="18">
        <v>108.63</v>
      </c>
      <c r="EC28" s="18">
        <v>123.21</v>
      </c>
      <c r="ED28" s="18">
        <v>117.90000999999999</v>
      </c>
      <c r="EE28" s="18">
        <v>74.61</v>
      </c>
      <c r="EF28" s="18">
        <v>65.19</v>
      </c>
      <c r="EG28" s="18">
        <v>79.47</v>
      </c>
      <c r="EH28" s="18">
        <v>75.540000000000006</v>
      </c>
      <c r="EI28" s="18">
        <v>63.899997999999997</v>
      </c>
      <c r="EJ28" s="18">
        <v>68.64</v>
      </c>
      <c r="EK28" s="18">
        <v>92.97</v>
      </c>
      <c r="EL28" s="18">
        <v>94.020004</v>
      </c>
      <c r="EM28" s="18">
        <v>117.32999</v>
      </c>
      <c r="EN28" s="18">
        <v>114.14999400000001</v>
      </c>
      <c r="EO28" s="18">
        <v>89.249989999999997</v>
      </c>
      <c r="EP28" s="18">
        <v>79.319990000000004</v>
      </c>
      <c r="EQ28" s="18">
        <v>59.850002000000003</v>
      </c>
      <c r="ER28" s="18">
        <v>119.490005</v>
      </c>
      <c r="ES28" s="18">
        <v>126.03</v>
      </c>
      <c r="ET28" s="18">
        <v>106.64999400000001</v>
      </c>
      <c r="EU28" s="18">
        <v>126.479996</v>
      </c>
      <c r="EV28" s="18">
        <v>153.72</v>
      </c>
      <c r="EW28" s="18">
        <v>101.67</v>
      </c>
      <c r="EX28" s="18">
        <v>121.83</v>
      </c>
      <c r="EY28" s="18">
        <v>169.23</v>
      </c>
      <c r="EZ28" s="18">
        <v>155.04001</v>
      </c>
      <c r="FA28" s="18">
        <v>128.66999999999999</v>
      </c>
      <c r="FB28" s="18">
        <v>116.130005</v>
      </c>
      <c r="FC28" s="18">
        <v>119.009995</v>
      </c>
      <c r="FD28" s="18">
        <v>92.520004</v>
      </c>
      <c r="FE28" s="18">
        <v>99.510009999999994</v>
      </c>
      <c r="FF28" s="18">
        <v>233.01</v>
      </c>
      <c r="FG28" s="18">
        <v>263.13</v>
      </c>
      <c r="FH28" s="18">
        <v>201.35999000000001</v>
      </c>
      <c r="FI28" s="18">
        <v>121.200005</v>
      </c>
      <c r="FJ28" s="18">
        <v>104.490005</v>
      </c>
      <c r="FK28" s="18">
        <v>139.20000999999999</v>
      </c>
      <c r="FL28" s="18">
        <v>144.72</v>
      </c>
      <c r="FM28" s="18">
        <v>152.37</v>
      </c>
      <c r="FN28" s="18">
        <v>101.490005</v>
      </c>
      <c r="FO28" s="18">
        <v>101.130005</v>
      </c>
      <c r="FP28" s="18">
        <v>97.020004</v>
      </c>
      <c r="FQ28" s="18">
        <v>112.92</v>
      </c>
      <c r="FR28" s="18">
        <v>96.42</v>
      </c>
      <c r="FS28" s="18">
        <v>109.86</v>
      </c>
      <c r="FT28" s="18">
        <v>164.34001000000001</v>
      </c>
      <c r="FU28" s="18">
        <v>155.46</v>
      </c>
      <c r="FV28" s="18">
        <v>134.01000999999999</v>
      </c>
      <c r="FW28" s="18">
        <v>135.12</v>
      </c>
      <c r="FX28" s="18">
        <v>131.37</v>
      </c>
      <c r="FY28" s="18">
        <v>131.37</v>
      </c>
      <c r="FZ28" s="18">
        <v>151.62</v>
      </c>
      <c r="GA28" s="18">
        <v>114.69</v>
      </c>
      <c r="GB28" s="18">
        <v>64.11</v>
      </c>
      <c r="GC28" s="18">
        <v>75.210009999999997</v>
      </c>
      <c r="GD28" s="18">
        <v>92.250010000000003</v>
      </c>
      <c r="GE28" s="18">
        <v>76.259995000000004</v>
      </c>
      <c r="GF28" s="18">
        <v>68.64</v>
      </c>
      <c r="GG28" s="18">
        <v>95.100005999999993</v>
      </c>
      <c r="GH28" s="18">
        <v>99.81</v>
      </c>
      <c r="GI28" s="18">
        <v>97.2</v>
      </c>
      <c r="GJ28" s="18">
        <v>125.369995</v>
      </c>
      <c r="GK28" s="18">
        <v>94.17</v>
      </c>
      <c r="GL28" s="18">
        <v>70.56</v>
      </c>
      <c r="GM28" s="18">
        <v>91.020004</v>
      </c>
      <c r="GN28" s="18">
        <v>101.88</v>
      </c>
      <c r="GO28" s="18">
        <v>122.67001</v>
      </c>
      <c r="GP28" s="18">
        <v>123.87</v>
      </c>
      <c r="GQ28" s="18">
        <v>97.649994000000007</v>
      </c>
      <c r="GR28" s="18">
        <v>98.969989999999996</v>
      </c>
      <c r="GS28" s="18">
        <v>184.68</v>
      </c>
      <c r="GT28" s="18">
        <v>227.01</v>
      </c>
      <c r="GU28" s="18">
        <v>238.85999000000001</v>
      </c>
      <c r="GV28" s="18">
        <v>184.29001</v>
      </c>
      <c r="GW28" s="18">
        <v>106.44</v>
      </c>
      <c r="GX28" s="18">
        <v>144.15</v>
      </c>
      <c r="GY28" s="18">
        <v>146.97</v>
      </c>
      <c r="GZ28" s="18">
        <v>179.81998999999999</v>
      </c>
      <c r="HA28" s="18">
        <v>191.94</v>
      </c>
      <c r="HB28" s="18">
        <v>170.13</v>
      </c>
      <c r="HC28" s="18">
        <v>117.54</v>
      </c>
      <c r="HD28" s="18">
        <v>124.5</v>
      </c>
      <c r="HE28" s="18">
        <v>146.93998999999999</v>
      </c>
      <c r="HF28" s="18">
        <v>164.76000999999999</v>
      </c>
      <c r="HG28" s="18">
        <v>101.85000599999999</v>
      </c>
      <c r="HH28" s="18">
        <v>113.28001</v>
      </c>
      <c r="HI28" s="18">
        <v>118.64999400000001</v>
      </c>
      <c r="HJ28" s="18">
        <v>110.88</v>
      </c>
      <c r="HK28" s="18">
        <v>88.86</v>
      </c>
      <c r="HL28" s="18">
        <v>145.91999999999999</v>
      </c>
      <c r="HM28" s="18">
        <v>126.33</v>
      </c>
      <c r="HN28" s="18">
        <v>135.69</v>
      </c>
      <c r="HO28" s="18">
        <v>118.56</v>
      </c>
      <c r="HP28" s="18">
        <v>102.06</v>
      </c>
      <c r="HQ28" s="18">
        <v>113.90998999999999</v>
      </c>
      <c r="HR28" s="18">
        <v>120</v>
      </c>
      <c r="HS28" s="18">
        <v>118.83</v>
      </c>
      <c r="HT28" s="18">
        <v>145.11001999999999</v>
      </c>
      <c r="HU28" s="18">
        <v>161.66999999999999</v>
      </c>
      <c r="HV28" s="18">
        <v>79.680000000000007</v>
      </c>
      <c r="HW28" s="18">
        <v>79.89</v>
      </c>
      <c r="HX28" s="18">
        <v>122.16</v>
      </c>
      <c r="HY28" s="18">
        <v>126.990005</v>
      </c>
      <c r="HZ28" s="18">
        <v>85.68</v>
      </c>
      <c r="IA28" s="18">
        <v>117.09</v>
      </c>
      <c r="IB28" s="18">
        <v>108.75</v>
      </c>
      <c r="IC28" s="18">
        <v>87</v>
      </c>
      <c r="ID28" s="18">
        <v>171.45000999999999</v>
      </c>
      <c r="IE28" s="18">
        <v>143.37</v>
      </c>
      <c r="IF28" s="18">
        <v>99.450005000000004</v>
      </c>
      <c r="IG28" s="18">
        <v>99.450005000000004</v>
      </c>
      <c r="IH28" s="18">
        <v>109.200005</v>
      </c>
      <c r="II28" s="18">
        <v>152.34</v>
      </c>
      <c r="IJ28" s="18">
        <v>161.61000000000001</v>
      </c>
      <c r="IK28" s="18">
        <v>180.84</v>
      </c>
      <c r="IL28" s="18">
        <v>181.73999000000001</v>
      </c>
      <c r="IM28" s="18">
        <v>122.96999</v>
      </c>
      <c r="IN28" s="18">
        <v>158.91</v>
      </c>
      <c r="IO28" s="18">
        <v>106.64999400000001</v>
      </c>
      <c r="IP28" s="18">
        <v>156.15001000000001</v>
      </c>
      <c r="IQ28" s="18">
        <v>176.40001000000001</v>
      </c>
      <c r="IR28" s="18">
        <v>173.13</v>
      </c>
      <c r="IS28" s="18">
        <v>230.97</v>
      </c>
      <c r="IT28" s="18">
        <v>126.630005</v>
      </c>
      <c r="IU28" s="18">
        <v>177.9</v>
      </c>
      <c r="IV28" s="18">
        <v>142.44</v>
      </c>
      <c r="IW28" s="18">
        <v>167.1</v>
      </c>
      <c r="IX28" s="18">
        <v>120.12</v>
      </c>
      <c r="IY28" s="18">
        <v>135.95999</v>
      </c>
      <c r="IZ28" s="18">
        <v>115.64999400000001</v>
      </c>
      <c r="JA28" s="18">
        <v>86.31</v>
      </c>
      <c r="JB28" s="18">
        <v>68.729996</v>
      </c>
      <c r="JC28" s="18">
        <v>76.290000000000006</v>
      </c>
      <c r="JD28" s="18">
        <v>82.56</v>
      </c>
      <c r="JE28" s="18">
        <v>98.820009999999996</v>
      </c>
      <c r="JF28" s="18">
        <v>79.38</v>
      </c>
      <c r="JG28" s="18">
        <v>84.240004999999996</v>
      </c>
      <c r="JH28" s="18">
        <v>76.260000000000005</v>
      </c>
      <c r="JI28" s="18">
        <v>77.67</v>
      </c>
      <c r="JJ28" s="18">
        <v>54</v>
      </c>
      <c r="JK28" s="18">
        <v>61.739994000000003</v>
      </c>
      <c r="JL28" s="18">
        <v>92.789990000000003</v>
      </c>
      <c r="JM28" s="18">
        <v>116.21999</v>
      </c>
      <c r="JN28" s="18">
        <v>109.38</v>
      </c>
      <c r="JO28" s="18">
        <v>112.56</v>
      </c>
      <c r="JP28" s="18">
        <v>88.62</v>
      </c>
      <c r="JQ28" s="18">
        <v>116.88</v>
      </c>
      <c r="JR28" s="18">
        <v>96.63</v>
      </c>
      <c r="JS28" s="18">
        <v>101.58</v>
      </c>
      <c r="JT28" s="18">
        <v>159.12</v>
      </c>
      <c r="JU28" s="18">
        <v>168.74997999999999</v>
      </c>
      <c r="JV28" s="18">
        <v>153.72</v>
      </c>
      <c r="JW28" s="18">
        <v>126.06</v>
      </c>
      <c r="JX28" s="18">
        <v>112.53</v>
      </c>
      <c r="JY28" s="18">
        <v>114.56999</v>
      </c>
      <c r="JZ28" s="18">
        <v>106.68001</v>
      </c>
      <c r="KA28" s="18">
        <v>117.119995</v>
      </c>
      <c r="KB28" s="18">
        <v>220.47</v>
      </c>
      <c r="KC28" s="18">
        <v>115.020004</v>
      </c>
      <c r="KD28" s="18">
        <v>132.18</v>
      </c>
      <c r="KE28" s="18">
        <v>102.81</v>
      </c>
      <c r="KF28" s="18">
        <v>122.39999400000001</v>
      </c>
      <c r="KG28" s="18">
        <v>144.18</v>
      </c>
      <c r="KH28" s="18">
        <v>103.83</v>
      </c>
      <c r="KI28" s="18">
        <v>103.35000599999999</v>
      </c>
      <c r="KJ28" s="18">
        <v>90.450005000000004</v>
      </c>
      <c r="KK28" s="18">
        <v>118.83</v>
      </c>
      <c r="KL28" s="18">
        <v>135.56998999999999</v>
      </c>
      <c r="KM28" s="18">
        <v>64.95</v>
      </c>
      <c r="KN28" s="18">
        <v>76.56</v>
      </c>
      <c r="KO28" s="18">
        <v>44.31</v>
      </c>
      <c r="KP28" s="18">
        <v>87.119995000000003</v>
      </c>
      <c r="KQ28" s="18">
        <v>73.680000000000007</v>
      </c>
      <c r="KR28" s="18">
        <v>77.399994000000007</v>
      </c>
      <c r="KS28" s="18">
        <v>70.89</v>
      </c>
      <c r="KT28" s="18">
        <v>91.14</v>
      </c>
      <c r="KU28" s="18">
        <v>148.31998999999999</v>
      </c>
      <c r="KV28" s="18">
        <v>135.30000000000001</v>
      </c>
      <c r="KW28" s="18">
        <v>122.61</v>
      </c>
      <c r="KX28" s="18">
        <v>162.24</v>
      </c>
      <c r="KY28" s="18">
        <v>146.31</v>
      </c>
      <c r="KZ28" s="18">
        <v>121.32001</v>
      </c>
      <c r="LA28" s="18">
        <v>176.37</v>
      </c>
      <c r="LB28" s="18">
        <v>117.03</v>
      </c>
      <c r="LC28" s="18">
        <v>138.33000000000001</v>
      </c>
      <c r="LD28" s="18">
        <v>180.03</v>
      </c>
      <c r="LE28" s="18">
        <v>213.54002</v>
      </c>
      <c r="LF28" s="18">
        <v>237.72</v>
      </c>
      <c r="LG28" s="18">
        <v>170.06998999999999</v>
      </c>
      <c r="LH28" s="18">
        <v>123.63</v>
      </c>
      <c r="LI28" s="18">
        <v>179.82</v>
      </c>
      <c r="LJ28" s="18">
        <v>53.46</v>
      </c>
      <c r="LK28" s="18">
        <v>81.09</v>
      </c>
      <c r="LL28" s="18">
        <v>66.180000000000007</v>
      </c>
      <c r="LM28" s="18">
        <v>110.7</v>
      </c>
      <c r="LN28" s="18">
        <v>88.979996</v>
      </c>
      <c r="LO28" s="18">
        <v>180.87</v>
      </c>
      <c r="LP28" s="18">
        <v>134.97</v>
      </c>
      <c r="LQ28" s="18">
        <v>138.33000000000001</v>
      </c>
      <c r="LR28" s="18">
        <v>211.08</v>
      </c>
      <c r="LS28" s="18">
        <v>205.26000999999999</v>
      </c>
      <c r="LT28" s="18">
        <v>257.13</v>
      </c>
      <c r="LU28" s="18">
        <v>107.28001</v>
      </c>
      <c r="LV28" s="18">
        <v>181.95</v>
      </c>
      <c r="LW28" s="18">
        <v>209.52001999999999</v>
      </c>
    </row>
    <row r="29" spans="1:335" x14ac:dyDescent="0.3">
      <c r="A29" s="15">
        <v>2018</v>
      </c>
      <c r="B29" s="18">
        <v>97.319990000000004</v>
      </c>
      <c r="C29" s="18">
        <v>61.98</v>
      </c>
      <c r="D29" s="18">
        <v>64.290000000000006</v>
      </c>
      <c r="E29" s="18">
        <v>55.86</v>
      </c>
      <c r="F29" s="18">
        <v>40.199997000000003</v>
      </c>
      <c r="G29" s="18">
        <v>67.290000000000006</v>
      </c>
      <c r="H29" s="18">
        <v>75.510000000000005</v>
      </c>
      <c r="I29" s="18">
        <v>69.899994000000007</v>
      </c>
      <c r="J29" s="18">
        <v>83.7</v>
      </c>
      <c r="K29" s="18">
        <v>72.78</v>
      </c>
      <c r="L29" s="18">
        <v>44.43</v>
      </c>
      <c r="M29" s="18">
        <v>55.199997000000003</v>
      </c>
      <c r="N29" s="18">
        <v>82.53</v>
      </c>
      <c r="O29" s="18">
        <v>65.7</v>
      </c>
      <c r="P29" s="18">
        <v>75.030010000000004</v>
      </c>
      <c r="Q29" s="18">
        <v>63.989998</v>
      </c>
      <c r="R29" s="18">
        <v>107.04</v>
      </c>
      <c r="S29" s="18">
        <v>67.95</v>
      </c>
      <c r="T29" s="18">
        <v>63.089995999999999</v>
      </c>
      <c r="U29" s="18">
        <v>52.23</v>
      </c>
      <c r="V29" s="18">
        <v>85.74</v>
      </c>
      <c r="W29" s="18">
        <v>65.16</v>
      </c>
      <c r="X29" s="18">
        <v>107.85000599999999</v>
      </c>
      <c r="Y29" s="18">
        <v>86.25</v>
      </c>
      <c r="Z29" s="18">
        <v>79.92</v>
      </c>
      <c r="AA29" s="18">
        <v>72.510000000000005</v>
      </c>
      <c r="AB29" s="18">
        <v>65.850005999999993</v>
      </c>
      <c r="AC29" s="18">
        <v>72.180000000000007</v>
      </c>
      <c r="AD29" s="18">
        <v>77.340003999999993</v>
      </c>
      <c r="AE29" s="18">
        <v>79.619995000000003</v>
      </c>
      <c r="AF29" s="18">
        <v>55.829993999999999</v>
      </c>
      <c r="AG29" s="18">
        <v>58.08</v>
      </c>
      <c r="AH29" s="18">
        <v>64.95</v>
      </c>
      <c r="AI29" s="18">
        <v>74.729996</v>
      </c>
      <c r="AJ29" s="18">
        <v>72.239999999999995</v>
      </c>
      <c r="AK29" s="18">
        <v>82.86</v>
      </c>
      <c r="AL29" s="18">
        <v>73.38</v>
      </c>
      <c r="AM29" s="18">
        <v>85.020004</v>
      </c>
      <c r="AN29" s="18">
        <v>103.41</v>
      </c>
      <c r="AO29" s="18">
        <v>54.300002999999997</v>
      </c>
      <c r="AP29" s="18">
        <v>62.28</v>
      </c>
      <c r="AQ29" s="18">
        <v>114.14999400000001</v>
      </c>
      <c r="AR29" s="18">
        <v>78.66</v>
      </c>
      <c r="AS29" s="18">
        <v>65.13</v>
      </c>
      <c r="AT29" s="18">
        <v>92.159989999999993</v>
      </c>
      <c r="AU29" s="18">
        <v>85.799994999999996</v>
      </c>
      <c r="AV29" s="18">
        <v>95.67</v>
      </c>
      <c r="AW29" s="18">
        <v>77.94</v>
      </c>
      <c r="AX29" s="18">
        <v>94.38</v>
      </c>
      <c r="AY29" s="18">
        <v>65.459999999999994</v>
      </c>
      <c r="AZ29" s="18">
        <v>56.79</v>
      </c>
      <c r="BA29" s="18">
        <v>54</v>
      </c>
      <c r="BB29" s="18">
        <v>76.92</v>
      </c>
      <c r="BC29" s="18">
        <v>63.78</v>
      </c>
      <c r="BD29" s="18">
        <v>57.27</v>
      </c>
      <c r="BE29" s="18">
        <v>69.87</v>
      </c>
      <c r="BF29" s="18">
        <v>102.72</v>
      </c>
      <c r="BG29" s="18">
        <v>102.03001</v>
      </c>
      <c r="BH29" s="18">
        <v>105.06</v>
      </c>
      <c r="BI29" s="18">
        <v>73.53</v>
      </c>
      <c r="BJ29" s="18">
        <v>78.479996</v>
      </c>
      <c r="BK29" s="18">
        <v>94.62</v>
      </c>
      <c r="BL29" s="18">
        <v>86.100005999999993</v>
      </c>
      <c r="BM29" s="18">
        <v>102.84001000000001</v>
      </c>
      <c r="BN29" s="18">
        <v>97.2</v>
      </c>
      <c r="BO29" s="18">
        <v>144.09</v>
      </c>
      <c r="BP29" s="18">
        <v>119.19</v>
      </c>
      <c r="BQ29" s="18">
        <v>93.06</v>
      </c>
      <c r="BR29" s="18">
        <v>93.72</v>
      </c>
      <c r="BS29" s="18">
        <v>88.229996</v>
      </c>
      <c r="BT29" s="18">
        <v>82.08</v>
      </c>
      <c r="BU29" s="18">
        <v>119.15998999999999</v>
      </c>
      <c r="BV29" s="18">
        <v>104.34</v>
      </c>
      <c r="BW29" s="18">
        <v>82.29</v>
      </c>
      <c r="BX29" s="18">
        <v>88.2</v>
      </c>
      <c r="BY29" s="18">
        <v>63.629997000000003</v>
      </c>
      <c r="BZ29" s="18">
        <v>38.94</v>
      </c>
      <c r="CA29" s="18">
        <v>87.899994000000007</v>
      </c>
      <c r="CB29" s="18">
        <v>71.7</v>
      </c>
      <c r="CC29" s="18">
        <v>58.83</v>
      </c>
      <c r="CD29" s="18">
        <v>57.33</v>
      </c>
      <c r="CE29" s="18">
        <v>59.19</v>
      </c>
      <c r="CF29" s="18">
        <v>80.31</v>
      </c>
      <c r="CG29" s="18">
        <v>97.71</v>
      </c>
      <c r="CH29" s="18">
        <v>61.950004999999997</v>
      </c>
      <c r="CI29" s="18">
        <v>64.41</v>
      </c>
      <c r="CJ29" s="18">
        <v>68.37</v>
      </c>
      <c r="CK29" s="18">
        <v>94.229996</v>
      </c>
      <c r="CL29" s="18">
        <v>88.47</v>
      </c>
      <c r="CM29" s="18">
        <v>86.25</v>
      </c>
      <c r="CN29" s="18">
        <v>85.86</v>
      </c>
      <c r="CO29" s="18">
        <v>97.17</v>
      </c>
      <c r="CP29" s="18">
        <v>83.909996000000007</v>
      </c>
      <c r="CQ29" s="18">
        <v>61.89</v>
      </c>
      <c r="CR29" s="18">
        <v>70.740004999999996</v>
      </c>
      <c r="CS29" s="18">
        <v>59.340004</v>
      </c>
      <c r="CT29" s="18">
        <v>59.46</v>
      </c>
      <c r="CU29" s="18">
        <v>90.81</v>
      </c>
      <c r="CV29" s="18">
        <v>114.66</v>
      </c>
      <c r="CW29" s="18">
        <v>102.75</v>
      </c>
      <c r="CX29" s="18">
        <v>71.19</v>
      </c>
      <c r="CY29" s="18">
        <v>85.170006000000001</v>
      </c>
      <c r="CZ29" s="18">
        <v>76.409996000000007</v>
      </c>
      <c r="DA29" s="18">
        <v>91.86</v>
      </c>
      <c r="DB29" s="18">
        <v>99.899994000000007</v>
      </c>
      <c r="DC29" s="18">
        <v>95.88</v>
      </c>
      <c r="DD29" s="18">
        <v>158.37</v>
      </c>
      <c r="DE29" s="18">
        <v>176.94</v>
      </c>
      <c r="DF29" s="18">
        <v>157.01999000000001</v>
      </c>
      <c r="DG29" s="18">
        <v>143.48999000000001</v>
      </c>
      <c r="DH29" s="18">
        <v>102.12</v>
      </c>
      <c r="DI29" s="18">
        <v>73.38</v>
      </c>
      <c r="DJ29" s="18">
        <v>113.64</v>
      </c>
      <c r="DK29" s="18">
        <v>138.27001999999999</v>
      </c>
      <c r="DL29" s="18">
        <v>148.44</v>
      </c>
      <c r="DM29" s="18">
        <v>144.63</v>
      </c>
      <c r="DN29" s="18">
        <v>94.350005999999993</v>
      </c>
      <c r="DO29" s="18">
        <v>97.229996</v>
      </c>
      <c r="DP29" s="18">
        <v>69.180000000000007</v>
      </c>
      <c r="DQ29" s="18">
        <v>48.120002999999997</v>
      </c>
      <c r="DR29" s="18">
        <v>58.56</v>
      </c>
      <c r="DS29" s="18">
        <v>74.28</v>
      </c>
      <c r="DT29" s="18">
        <v>76.920006000000001</v>
      </c>
      <c r="DU29" s="18">
        <v>60.869995000000003</v>
      </c>
      <c r="DV29" s="18">
        <v>54.840004</v>
      </c>
      <c r="DW29" s="18">
        <v>70.44</v>
      </c>
      <c r="DX29" s="18">
        <v>59.819996000000003</v>
      </c>
      <c r="DY29" s="18">
        <v>53.28</v>
      </c>
      <c r="DZ29" s="18">
        <v>57.839995999999999</v>
      </c>
      <c r="EA29" s="18">
        <v>63.899997999999997</v>
      </c>
      <c r="EB29" s="18">
        <v>35.340004</v>
      </c>
      <c r="EC29" s="18">
        <v>42.180003999999997</v>
      </c>
      <c r="ED29" s="18">
        <v>73.11</v>
      </c>
      <c r="EE29" s="18">
        <v>67.83</v>
      </c>
      <c r="EF29" s="18">
        <v>77.100005999999993</v>
      </c>
      <c r="EG29" s="18">
        <v>89.58</v>
      </c>
      <c r="EH29" s="18">
        <v>87.240004999999996</v>
      </c>
      <c r="EI29" s="18">
        <v>77.460009999999997</v>
      </c>
      <c r="EJ29" s="18">
        <v>75.36</v>
      </c>
      <c r="EK29" s="18">
        <v>75.75</v>
      </c>
      <c r="EL29" s="18">
        <v>103.13999</v>
      </c>
      <c r="EM29" s="18">
        <v>97.92</v>
      </c>
      <c r="EN29" s="18">
        <v>85.11</v>
      </c>
      <c r="EO29" s="18">
        <v>83.49</v>
      </c>
      <c r="EP29" s="18">
        <v>75.210009999999997</v>
      </c>
      <c r="EQ29" s="18">
        <v>103.17</v>
      </c>
      <c r="ER29" s="18">
        <v>104.94</v>
      </c>
      <c r="ES29" s="18">
        <v>87.6</v>
      </c>
      <c r="ET29" s="18">
        <v>77.130004999999997</v>
      </c>
      <c r="EU29" s="18">
        <v>79.739999999999995</v>
      </c>
      <c r="EV29" s="18">
        <v>72.959999999999994</v>
      </c>
      <c r="EW29" s="18">
        <v>87.69</v>
      </c>
      <c r="EX29" s="18">
        <v>62.94</v>
      </c>
      <c r="EY29" s="18">
        <v>96.03</v>
      </c>
      <c r="EZ29" s="18">
        <v>86.490004999999996</v>
      </c>
      <c r="FA29" s="18">
        <v>75.600005999999993</v>
      </c>
      <c r="FB29" s="18">
        <v>92.16</v>
      </c>
      <c r="FC29" s="18">
        <v>85.38</v>
      </c>
      <c r="FD29" s="18">
        <v>87.539990000000003</v>
      </c>
      <c r="FE29" s="18">
        <v>87.090003999999993</v>
      </c>
      <c r="FF29" s="18">
        <v>63.839995999999999</v>
      </c>
      <c r="FG29" s="18">
        <v>80.61</v>
      </c>
      <c r="FH29" s="18">
        <v>96.39</v>
      </c>
      <c r="FI29" s="18">
        <v>114.299995</v>
      </c>
      <c r="FJ29" s="18">
        <v>80.069990000000004</v>
      </c>
      <c r="FK29" s="18">
        <v>58.649997999999997</v>
      </c>
      <c r="FL29" s="18">
        <v>84.99</v>
      </c>
      <c r="FM29" s="18">
        <v>71.760000000000005</v>
      </c>
      <c r="FN29" s="18">
        <v>79.56</v>
      </c>
      <c r="FO29" s="18">
        <v>101.25</v>
      </c>
      <c r="FP29" s="18">
        <v>87.06</v>
      </c>
      <c r="FQ29" s="18">
        <v>59.010002</v>
      </c>
      <c r="FR29" s="18">
        <v>58.86</v>
      </c>
      <c r="FS29" s="18">
        <v>77.94</v>
      </c>
      <c r="FT29" s="18">
        <v>80.790000000000006</v>
      </c>
      <c r="FU29" s="18">
        <v>70.290000000000006</v>
      </c>
      <c r="FV29" s="18">
        <v>63.57</v>
      </c>
      <c r="FW29" s="18">
        <v>75.45</v>
      </c>
      <c r="FX29" s="18">
        <v>49.769996999999996</v>
      </c>
      <c r="FY29" s="18">
        <v>46.800002999999997</v>
      </c>
      <c r="FZ29" s="18">
        <v>46.92</v>
      </c>
      <c r="GA29" s="18">
        <v>82.17</v>
      </c>
      <c r="GB29" s="18">
        <v>91.229996</v>
      </c>
      <c r="GC29" s="18">
        <v>85.05</v>
      </c>
      <c r="GD29" s="18">
        <v>54.269996999999996</v>
      </c>
      <c r="GE29" s="18">
        <v>61.859997</v>
      </c>
      <c r="GF29" s="18">
        <v>69.540000000000006</v>
      </c>
      <c r="GG29" s="18">
        <v>65.430000000000007</v>
      </c>
      <c r="GH29" s="18">
        <v>78.930000000000007</v>
      </c>
      <c r="GI29" s="18">
        <v>103.53</v>
      </c>
      <c r="GJ29" s="18">
        <v>94.86</v>
      </c>
      <c r="GK29" s="18">
        <v>108.66</v>
      </c>
      <c r="GL29" s="18">
        <v>124.08</v>
      </c>
      <c r="GM29" s="18">
        <v>123.03</v>
      </c>
      <c r="GN29" s="18">
        <v>103.29</v>
      </c>
      <c r="GO29" s="18">
        <v>111.75</v>
      </c>
      <c r="GP29" s="18">
        <v>152.1</v>
      </c>
      <c r="GQ29" s="18">
        <v>141.56998999999999</v>
      </c>
      <c r="GR29" s="18">
        <v>92.64</v>
      </c>
      <c r="GS29" s="18">
        <v>86.22</v>
      </c>
      <c r="GT29" s="18">
        <v>89.369995000000003</v>
      </c>
      <c r="GU29" s="18">
        <v>51.899997999999997</v>
      </c>
      <c r="GV29" s="18">
        <v>58.35</v>
      </c>
      <c r="GW29" s="18">
        <v>84.3</v>
      </c>
      <c r="GX29" s="18">
        <v>78.090003999999993</v>
      </c>
      <c r="GY29" s="18">
        <v>68.489999999999995</v>
      </c>
      <c r="GZ29" s="18">
        <v>55.260002</v>
      </c>
      <c r="HA29" s="18">
        <v>50.039993000000003</v>
      </c>
      <c r="HB29" s="18">
        <v>52.800002999999997</v>
      </c>
      <c r="HC29" s="18">
        <v>78.539990000000003</v>
      </c>
      <c r="HD29" s="18">
        <v>117.23999000000001</v>
      </c>
      <c r="HE29" s="18">
        <v>84.72</v>
      </c>
      <c r="HF29" s="18">
        <v>113.03999</v>
      </c>
      <c r="HG29" s="18">
        <v>99.12</v>
      </c>
      <c r="HH29" s="18">
        <v>75</v>
      </c>
      <c r="HI29" s="18">
        <v>91.680009999999996</v>
      </c>
      <c r="HJ29" s="18">
        <v>85.44</v>
      </c>
      <c r="HK29" s="18">
        <v>83.070009999999996</v>
      </c>
      <c r="HL29" s="18">
        <v>144.18</v>
      </c>
      <c r="HM29" s="18">
        <v>172.98</v>
      </c>
      <c r="HN29" s="18">
        <v>154.16999999999999</v>
      </c>
      <c r="HO29" s="18">
        <v>94.770004</v>
      </c>
      <c r="HP29" s="18">
        <v>63.029995</v>
      </c>
      <c r="HQ29" s="18">
        <v>79.11</v>
      </c>
      <c r="HR29" s="18">
        <v>67.86</v>
      </c>
      <c r="HS29" s="18">
        <v>66.270004</v>
      </c>
      <c r="HT29" s="18">
        <v>64.590003999999993</v>
      </c>
      <c r="HU29" s="18">
        <v>65.55</v>
      </c>
      <c r="HV29" s="18">
        <v>73.62</v>
      </c>
      <c r="HW29" s="18">
        <v>70.680000000000007</v>
      </c>
      <c r="HX29" s="18">
        <v>73.8</v>
      </c>
      <c r="HY29" s="18">
        <v>59.94</v>
      </c>
      <c r="HZ29" s="18">
        <v>66.75</v>
      </c>
      <c r="IA29" s="18">
        <v>66.78</v>
      </c>
      <c r="IB29" s="18">
        <v>73.44</v>
      </c>
      <c r="IC29" s="18">
        <v>68.369995000000003</v>
      </c>
      <c r="ID29" s="18">
        <v>94.38</v>
      </c>
      <c r="IE29" s="18">
        <v>103.44</v>
      </c>
      <c r="IF29" s="18">
        <v>118.53</v>
      </c>
      <c r="IG29" s="18">
        <v>112.619995</v>
      </c>
      <c r="IH29" s="18">
        <v>141.09</v>
      </c>
      <c r="II29" s="18">
        <v>77.549994999999996</v>
      </c>
      <c r="IJ29" s="18">
        <v>69.81</v>
      </c>
      <c r="IK29" s="18">
        <v>81.36</v>
      </c>
      <c r="IL29" s="18">
        <v>65.729996</v>
      </c>
      <c r="IM29" s="18">
        <v>59.100002000000003</v>
      </c>
      <c r="IN29" s="18">
        <v>53.010002</v>
      </c>
      <c r="IO29" s="18">
        <v>59.61</v>
      </c>
      <c r="IP29" s="18">
        <v>71.399994000000007</v>
      </c>
      <c r="IQ29" s="18">
        <v>91.95</v>
      </c>
      <c r="IR29" s="18">
        <v>136.35</v>
      </c>
      <c r="IS29" s="18">
        <v>118.11001</v>
      </c>
      <c r="IT29" s="18">
        <v>120.56999</v>
      </c>
      <c r="IU29" s="18">
        <v>127.86001</v>
      </c>
      <c r="IV29" s="18">
        <v>137.85</v>
      </c>
      <c r="IW29" s="18">
        <v>125.55</v>
      </c>
      <c r="IX29" s="18">
        <v>90.119995000000003</v>
      </c>
      <c r="IY29" s="18">
        <v>93.78</v>
      </c>
      <c r="IZ29" s="18">
        <v>95.670006000000001</v>
      </c>
      <c r="JA29" s="18">
        <v>117.21</v>
      </c>
      <c r="JB29" s="18">
        <v>92.4</v>
      </c>
      <c r="JC29" s="18">
        <v>90.12</v>
      </c>
      <c r="JD29" s="18">
        <v>60.960006999999997</v>
      </c>
      <c r="JE29" s="18">
        <v>35.67</v>
      </c>
      <c r="JF29" s="18">
        <v>36.449997000000003</v>
      </c>
      <c r="JG29" s="18">
        <v>34.74</v>
      </c>
      <c r="JH29" s="18">
        <v>43.649997999999997</v>
      </c>
      <c r="JI29" s="18">
        <v>33.420001999999997</v>
      </c>
      <c r="JJ29" s="18">
        <v>63.75</v>
      </c>
      <c r="JK29" s="18">
        <v>63.48</v>
      </c>
      <c r="JL29" s="18">
        <v>80.58</v>
      </c>
      <c r="JM29" s="18">
        <v>146.22</v>
      </c>
      <c r="JN29" s="18">
        <v>93.450005000000004</v>
      </c>
      <c r="JO29" s="18">
        <v>119.85000599999999</v>
      </c>
      <c r="JP29" s="18">
        <v>112.92001</v>
      </c>
      <c r="JQ29" s="18">
        <v>97.650009999999995</v>
      </c>
      <c r="JR29" s="18">
        <v>78.33</v>
      </c>
      <c r="JS29" s="18">
        <v>94.170006000000001</v>
      </c>
      <c r="JT29" s="18">
        <v>80.489999999999995</v>
      </c>
      <c r="JU29" s="18">
        <v>70.8</v>
      </c>
      <c r="JV29" s="18">
        <v>103.049995</v>
      </c>
      <c r="JW29" s="18">
        <v>131.82</v>
      </c>
      <c r="JX29" s="18">
        <v>149.54999000000001</v>
      </c>
      <c r="JY29" s="18">
        <v>137.43</v>
      </c>
      <c r="JZ29" s="18">
        <v>139.22999999999999</v>
      </c>
      <c r="KA29" s="18">
        <v>100.770004</v>
      </c>
      <c r="KB29" s="18">
        <v>65.489999999999995</v>
      </c>
      <c r="KC29" s="18">
        <v>69.959999999999994</v>
      </c>
      <c r="KD29" s="18">
        <v>85.92</v>
      </c>
      <c r="KE29" s="18">
        <v>101.91</v>
      </c>
      <c r="KF29" s="18">
        <v>162.69</v>
      </c>
      <c r="KG29" s="18">
        <v>174.99</v>
      </c>
      <c r="KH29" s="18">
        <v>144.06</v>
      </c>
      <c r="KI29" s="18">
        <v>72.149994000000007</v>
      </c>
      <c r="KJ29" s="18">
        <v>25.53</v>
      </c>
      <c r="KK29" s="18">
        <v>29.04</v>
      </c>
      <c r="KL29" s="18">
        <v>46.98</v>
      </c>
      <c r="KM29" s="18">
        <v>40.770000000000003</v>
      </c>
      <c r="KN29" s="18">
        <v>37.979999999999997</v>
      </c>
      <c r="KO29" s="18">
        <v>88.77</v>
      </c>
      <c r="KP29" s="18">
        <v>98.759995000000004</v>
      </c>
      <c r="KQ29" s="18">
        <v>61.619995000000003</v>
      </c>
      <c r="KR29" s="18">
        <v>81.72</v>
      </c>
      <c r="KS29" s="18">
        <v>118.259995</v>
      </c>
      <c r="KT29" s="18">
        <v>97.29</v>
      </c>
      <c r="KU29" s="18">
        <v>127.08</v>
      </c>
      <c r="KV29" s="18">
        <v>160.83000000000001</v>
      </c>
      <c r="KW29" s="18">
        <v>145.56</v>
      </c>
      <c r="KX29" s="18">
        <v>87.33</v>
      </c>
      <c r="KY29" s="18">
        <v>87.869995000000003</v>
      </c>
      <c r="KZ29" s="18">
        <v>96.270004</v>
      </c>
      <c r="LA29" s="18">
        <v>79.08</v>
      </c>
      <c r="LB29" s="18">
        <v>60.03</v>
      </c>
      <c r="LC29" s="18">
        <v>85.319990000000004</v>
      </c>
      <c r="LD29" s="18">
        <v>82.86</v>
      </c>
      <c r="LE29" s="18">
        <v>129.09</v>
      </c>
      <c r="LF29" s="18">
        <v>150.66</v>
      </c>
      <c r="LG29" s="18">
        <v>145.16999999999999</v>
      </c>
      <c r="LH29" s="18">
        <v>82.86</v>
      </c>
      <c r="LI29" s="18">
        <v>40.619999999999997</v>
      </c>
      <c r="LJ29" s="18">
        <v>66.479996</v>
      </c>
      <c r="LK29" s="18">
        <v>108</v>
      </c>
      <c r="LL29" s="18">
        <v>101.39999400000001</v>
      </c>
      <c r="LM29" s="18">
        <v>87.869995000000003</v>
      </c>
      <c r="LN29" s="18">
        <v>70.770004</v>
      </c>
      <c r="LO29" s="18">
        <v>106.08</v>
      </c>
      <c r="LP29" s="18">
        <v>95.67</v>
      </c>
      <c r="LQ29" s="18">
        <v>93.270004</v>
      </c>
      <c r="LR29" s="18">
        <v>89.340003999999993</v>
      </c>
      <c r="LS29" s="18">
        <v>98.94</v>
      </c>
      <c r="LT29" s="18">
        <v>127.71</v>
      </c>
      <c r="LU29" s="18">
        <v>80.010000000000005</v>
      </c>
      <c r="LV29" s="18">
        <v>105.509995</v>
      </c>
      <c r="LW29" s="18">
        <v>109.770004</v>
      </c>
    </row>
    <row r="30" spans="1:335" x14ac:dyDescent="0.3">
      <c r="A30" s="15">
        <v>2019</v>
      </c>
      <c r="B30" s="18">
        <v>57.21</v>
      </c>
      <c r="C30" s="18">
        <v>64.650000000000006</v>
      </c>
      <c r="D30" s="18">
        <v>91.59</v>
      </c>
      <c r="E30" s="18">
        <v>61.44</v>
      </c>
      <c r="F30" s="18">
        <v>96.180009999999996</v>
      </c>
      <c r="G30" s="18">
        <v>50.159996</v>
      </c>
      <c r="H30" s="18">
        <v>88.89</v>
      </c>
      <c r="I30" s="18">
        <v>101.009995</v>
      </c>
      <c r="J30" s="18">
        <v>83.91</v>
      </c>
      <c r="K30" s="18">
        <v>105.69</v>
      </c>
      <c r="L30" s="18">
        <v>102.78</v>
      </c>
      <c r="M30" s="18">
        <v>113.82001</v>
      </c>
      <c r="N30" s="18">
        <v>89.76</v>
      </c>
      <c r="O30" s="18">
        <v>70.05</v>
      </c>
      <c r="P30" s="18">
        <v>78.479996</v>
      </c>
      <c r="Q30" s="18">
        <v>75.840003999999993</v>
      </c>
      <c r="R30" s="18">
        <v>71.399994000000007</v>
      </c>
      <c r="S30" s="18">
        <v>85.89</v>
      </c>
      <c r="T30" s="18">
        <v>79.380004999999997</v>
      </c>
      <c r="U30" s="18">
        <v>74.7</v>
      </c>
      <c r="V30" s="18">
        <v>80.819990000000004</v>
      </c>
      <c r="W30" s="18">
        <v>67.260000000000005</v>
      </c>
      <c r="X30" s="18">
        <v>94.11</v>
      </c>
      <c r="Y30" s="18">
        <v>116.40000999999999</v>
      </c>
      <c r="Z30" s="18">
        <v>99.54</v>
      </c>
      <c r="AA30" s="18">
        <v>87.659996000000007</v>
      </c>
      <c r="AB30" s="18">
        <v>103.770004</v>
      </c>
      <c r="AC30" s="18">
        <v>98.850005999999993</v>
      </c>
      <c r="AD30" s="18">
        <v>86.25</v>
      </c>
      <c r="AE30" s="18">
        <v>70.17</v>
      </c>
      <c r="AF30" s="18">
        <v>71.040000000000006</v>
      </c>
      <c r="AG30" s="18">
        <v>81.99</v>
      </c>
      <c r="AH30" s="18">
        <v>103.020004</v>
      </c>
      <c r="AI30" s="18">
        <v>82.86</v>
      </c>
      <c r="AJ30" s="18">
        <v>102.39</v>
      </c>
      <c r="AK30" s="18">
        <v>83.94</v>
      </c>
      <c r="AL30" s="18">
        <v>105.240005</v>
      </c>
      <c r="AM30" s="18">
        <v>89.700005000000004</v>
      </c>
      <c r="AN30" s="18">
        <v>83.97</v>
      </c>
      <c r="AO30" s="18">
        <v>90.329993999999999</v>
      </c>
      <c r="AP30" s="18">
        <v>79.53</v>
      </c>
      <c r="AQ30" s="18">
        <v>91.079993999999999</v>
      </c>
      <c r="AR30" s="18">
        <v>98.010009999999994</v>
      </c>
      <c r="AS30" s="18">
        <v>90.329993999999999</v>
      </c>
      <c r="AT30" s="18">
        <v>120.56999</v>
      </c>
      <c r="AU30" s="18">
        <v>110.09999000000001</v>
      </c>
      <c r="AV30" s="18">
        <v>119.39999400000001</v>
      </c>
      <c r="AW30" s="18">
        <v>134.28</v>
      </c>
      <c r="AX30" s="18">
        <v>124.200005</v>
      </c>
      <c r="AY30" s="18">
        <v>88.020004</v>
      </c>
      <c r="AZ30" s="18">
        <v>71.22</v>
      </c>
      <c r="BA30" s="18">
        <v>79.8</v>
      </c>
      <c r="BB30" s="18">
        <v>74.61</v>
      </c>
      <c r="BC30" s="18">
        <v>66.270004</v>
      </c>
      <c r="BD30" s="18">
        <v>51.81</v>
      </c>
      <c r="BE30" s="18">
        <v>68.97</v>
      </c>
      <c r="BF30" s="18">
        <v>98.880004999999997</v>
      </c>
      <c r="BG30" s="18">
        <v>92.88</v>
      </c>
      <c r="BH30" s="18">
        <v>94.290009999999995</v>
      </c>
      <c r="BI30" s="18">
        <v>89.91</v>
      </c>
      <c r="BJ30" s="18">
        <v>79.290000000000006</v>
      </c>
      <c r="BK30" s="18">
        <v>80.67</v>
      </c>
      <c r="BL30" s="18">
        <v>140.40001000000001</v>
      </c>
      <c r="BM30" s="18">
        <v>118.89</v>
      </c>
      <c r="BN30" s="18">
        <v>117.479996</v>
      </c>
      <c r="BO30" s="18">
        <v>117.18001</v>
      </c>
      <c r="BP30" s="18">
        <v>96.179990000000004</v>
      </c>
      <c r="BQ30" s="18">
        <v>74.790000000000006</v>
      </c>
      <c r="BR30" s="18">
        <v>89.55</v>
      </c>
      <c r="BS30" s="18">
        <v>98.399994000000007</v>
      </c>
      <c r="BT30" s="18">
        <v>113.34</v>
      </c>
      <c r="BU30" s="18">
        <v>140.28</v>
      </c>
      <c r="BV30" s="18">
        <v>137.66999999999999</v>
      </c>
      <c r="BW30" s="18">
        <v>160.70999</v>
      </c>
      <c r="BX30" s="18">
        <v>129.84</v>
      </c>
      <c r="BY30" s="18">
        <v>110.43001</v>
      </c>
      <c r="BZ30" s="18">
        <v>104.21999</v>
      </c>
      <c r="CA30" s="18">
        <v>68.819990000000004</v>
      </c>
      <c r="CB30" s="18">
        <v>82.710009999999997</v>
      </c>
      <c r="CC30" s="18">
        <v>98.009995000000004</v>
      </c>
      <c r="CD30" s="18">
        <v>108.60000599999999</v>
      </c>
      <c r="CE30" s="18">
        <v>91.560005000000004</v>
      </c>
      <c r="CF30" s="18">
        <v>112.29</v>
      </c>
      <c r="CG30" s="18">
        <v>93.3</v>
      </c>
      <c r="CH30" s="18">
        <v>120.66</v>
      </c>
      <c r="CI30" s="18">
        <v>103.38</v>
      </c>
      <c r="CJ30" s="18">
        <v>138.75</v>
      </c>
      <c r="CK30" s="18">
        <v>102.72</v>
      </c>
      <c r="CL30" s="18">
        <v>110.03999</v>
      </c>
      <c r="CM30" s="18">
        <v>88.32</v>
      </c>
      <c r="CN30" s="18">
        <v>83.37</v>
      </c>
      <c r="CO30" s="18">
        <v>77.489999999999995</v>
      </c>
      <c r="CP30" s="18">
        <v>64.649994000000007</v>
      </c>
      <c r="CQ30" s="18">
        <v>69.899994000000007</v>
      </c>
      <c r="CR30" s="18">
        <v>73.11</v>
      </c>
      <c r="CS30" s="18">
        <v>79.95</v>
      </c>
      <c r="CT30" s="18">
        <v>52.92</v>
      </c>
      <c r="CU30" s="18">
        <v>76.619995000000003</v>
      </c>
      <c r="CV30" s="18">
        <v>104.39999400000001</v>
      </c>
      <c r="CW30" s="18">
        <v>117.09</v>
      </c>
      <c r="CX30" s="18">
        <v>98.22</v>
      </c>
      <c r="CY30" s="18">
        <v>81.39</v>
      </c>
      <c r="CZ30" s="18">
        <v>72.45</v>
      </c>
      <c r="DA30" s="18">
        <v>85.83</v>
      </c>
      <c r="DB30" s="18">
        <v>92.399994000000007</v>
      </c>
      <c r="DC30" s="18">
        <v>125.729996</v>
      </c>
      <c r="DD30" s="18">
        <v>121.86001</v>
      </c>
      <c r="DE30" s="18">
        <v>132.41999999999999</v>
      </c>
      <c r="DF30" s="18">
        <v>124.34999000000001</v>
      </c>
      <c r="DG30" s="18">
        <v>107.04</v>
      </c>
      <c r="DH30" s="18">
        <v>93</v>
      </c>
      <c r="DI30" s="18">
        <v>99.09</v>
      </c>
      <c r="DJ30" s="18">
        <v>86.79</v>
      </c>
      <c r="DK30" s="18">
        <v>91.5</v>
      </c>
      <c r="DL30" s="18">
        <v>91.08</v>
      </c>
      <c r="DM30" s="18">
        <v>129.54</v>
      </c>
      <c r="DN30" s="18">
        <v>138.63</v>
      </c>
      <c r="DO30" s="18">
        <v>137.4</v>
      </c>
      <c r="DP30" s="18">
        <v>92.19</v>
      </c>
      <c r="DQ30" s="18">
        <v>111.57001</v>
      </c>
      <c r="DR30" s="18">
        <v>61.410004000000001</v>
      </c>
      <c r="DS30" s="18">
        <v>95.67</v>
      </c>
      <c r="DT30" s="18">
        <v>91.71</v>
      </c>
      <c r="DU30" s="18">
        <v>64.590003999999993</v>
      </c>
      <c r="DV30" s="18">
        <v>70.14</v>
      </c>
      <c r="DW30" s="18">
        <v>114.869995</v>
      </c>
      <c r="DX30" s="18">
        <v>96.569990000000004</v>
      </c>
      <c r="DY30" s="18">
        <v>88.65</v>
      </c>
      <c r="DZ30" s="18">
        <v>112.95</v>
      </c>
      <c r="EA30" s="18">
        <v>125.25</v>
      </c>
      <c r="EB30" s="18">
        <v>127.619995</v>
      </c>
      <c r="EC30" s="18">
        <v>146.91</v>
      </c>
      <c r="ED30" s="18">
        <v>177.84001000000001</v>
      </c>
      <c r="EE30" s="18">
        <v>73.409996000000007</v>
      </c>
      <c r="EF30" s="18">
        <v>67.41</v>
      </c>
      <c r="EG30" s="18">
        <v>101.39999400000001</v>
      </c>
      <c r="EH30" s="18">
        <v>101.37000999999999</v>
      </c>
      <c r="EI30" s="18">
        <v>91.89</v>
      </c>
      <c r="EJ30" s="18">
        <v>76.2</v>
      </c>
      <c r="EK30" s="18">
        <v>86.97</v>
      </c>
      <c r="EL30" s="18">
        <v>84.270004</v>
      </c>
      <c r="EM30" s="18">
        <v>64.739999999999995</v>
      </c>
      <c r="EN30" s="18">
        <v>61.949997000000003</v>
      </c>
      <c r="EO30" s="18">
        <v>49.35</v>
      </c>
      <c r="EP30" s="18">
        <v>78.03</v>
      </c>
      <c r="EQ30" s="18">
        <v>56.760002</v>
      </c>
      <c r="ER30" s="18">
        <v>111.84</v>
      </c>
      <c r="ES30" s="18">
        <v>103.73999000000001</v>
      </c>
      <c r="ET30" s="18">
        <v>73.229996</v>
      </c>
      <c r="EU30" s="18">
        <v>73.260000000000005</v>
      </c>
      <c r="EV30" s="18">
        <v>110.520004</v>
      </c>
      <c r="EW30" s="18">
        <v>93.510009999999994</v>
      </c>
      <c r="EX30" s="18">
        <v>85.89</v>
      </c>
      <c r="EY30" s="18">
        <v>127.89001500000001</v>
      </c>
      <c r="EZ30" s="18">
        <v>118.88999</v>
      </c>
      <c r="FA30" s="18">
        <v>115.049995</v>
      </c>
      <c r="FB30" s="18">
        <v>100.200005</v>
      </c>
      <c r="FC30" s="18">
        <v>78.510000000000005</v>
      </c>
      <c r="FD30" s="18">
        <v>95.820009999999996</v>
      </c>
      <c r="FE30" s="18">
        <v>80.64</v>
      </c>
      <c r="FF30" s="18">
        <v>74.489999999999995</v>
      </c>
      <c r="FG30" s="18">
        <v>81.75</v>
      </c>
      <c r="FH30" s="18">
        <v>99.149994000000007</v>
      </c>
      <c r="FI30" s="18">
        <v>93.090003999999993</v>
      </c>
      <c r="FJ30" s="18">
        <v>90.78</v>
      </c>
      <c r="FK30" s="18">
        <v>93.630004999999997</v>
      </c>
      <c r="FL30" s="18">
        <v>79.229996</v>
      </c>
      <c r="FM30" s="18">
        <v>99.360010000000003</v>
      </c>
      <c r="FN30" s="18">
        <v>67.770004</v>
      </c>
      <c r="FO30" s="18">
        <v>101.700005</v>
      </c>
      <c r="FP30" s="18">
        <v>88.56</v>
      </c>
      <c r="FQ30" s="18">
        <v>76.5</v>
      </c>
      <c r="FR30" s="18">
        <v>99.240004999999996</v>
      </c>
      <c r="FS30" s="18">
        <v>132.44999999999999</v>
      </c>
      <c r="FT30" s="18">
        <v>160.56001000000001</v>
      </c>
      <c r="FU30" s="18">
        <v>102.42</v>
      </c>
      <c r="FV30" s="18">
        <v>88.68</v>
      </c>
      <c r="FW30" s="18">
        <v>133.38</v>
      </c>
      <c r="FX30" s="18">
        <v>110.67001</v>
      </c>
      <c r="FY30" s="18">
        <v>92.430009999999996</v>
      </c>
      <c r="FZ30" s="18">
        <v>109.62</v>
      </c>
      <c r="GA30" s="18">
        <v>60.449997000000003</v>
      </c>
      <c r="GB30" s="18">
        <v>85.14</v>
      </c>
      <c r="GC30" s="18">
        <v>79.89</v>
      </c>
      <c r="GD30" s="18">
        <v>94.38</v>
      </c>
      <c r="GE30" s="18">
        <v>79.020004</v>
      </c>
      <c r="GF30" s="18">
        <v>69.180000000000007</v>
      </c>
      <c r="GG30" s="18">
        <v>76.020004</v>
      </c>
      <c r="GH30" s="18">
        <v>81.36</v>
      </c>
      <c r="GI30" s="18">
        <v>72.270004</v>
      </c>
      <c r="GJ30" s="18">
        <v>53.370002999999997</v>
      </c>
      <c r="GK30" s="18">
        <v>64.590003999999993</v>
      </c>
      <c r="GL30" s="18">
        <v>89.91</v>
      </c>
      <c r="GM30" s="18">
        <v>107.48999000000001</v>
      </c>
      <c r="GN30" s="18">
        <v>91.109989999999996</v>
      </c>
      <c r="GO30" s="18">
        <v>84.75</v>
      </c>
      <c r="GP30" s="18">
        <v>101.94</v>
      </c>
      <c r="GQ30" s="18">
        <v>104.31</v>
      </c>
      <c r="GR30" s="18">
        <v>94.14</v>
      </c>
      <c r="GS30" s="18">
        <v>119.22</v>
      </c>
      <c r="GT30" s="18">
        <v>97.740004999999996</v>
      </c>
      <c r="GU30" s="18">
        <v>79.17</v>
      </c>
      <c r="GV30" s="18">
        <v>94.709990000000005</v>
      </c>
      <c r="GW30" s="18">
        <v>90.090003999999993</v>
      </c>
      <c r="GX30" s="18">
        <v>90.63</v>
      </c>
      <c r="GY30" s="18">
        <v>86.88</v>
      </c>
      <c r="GZ30" s="18">
        <v>91.44</v>
      </c>
      <c r="HA30" s="18">
        <v>99.899994000000007</v>
      </c>
      <c r="HB30" s="18">
        <v>81.599999999999994</v>
      </c>
      <c r="HC30" s="18">
        <v>98.969989999999996</v>
      </c>
      <c r="HD30" s="18">
        <v>85.17</v>
      </c>
      <c r="HE30" s="18">
        <v>90.78</v>
      </c>
      <c r="HF30" s="18">
        <v>79.229996</v>
      </c>
      <c r="HG30" s="18">
        <v>67.770004</v>
      </c>
      <c r="HH30" s="18">
        <v>81.87</v>
      </c>
      <c r="HI30" s="18">
        <v>88.32</v>
      </c>
      <c r="HJ30" s="18">
        <v>85.83</v>
      </c>
      <c r="HK30" s="18">
        <v>85.770004</v>
      </c>
      <c r="HL30" s="18">
        <v>75.959999999999994</v>
      </c>
      <c r="HM30" s="18">
        <v>175.43998999999999</v>
      </c>
      <c r="HN30" s="18">
        <v>157.59001000000001</v>
      </c>
      <c r="HO30" s="18">
        <v>121.31999</v>
      </c>
      <c r="HP30" s="18">
        <v>116.30999</v>
      </c>
      <c r="HQ30" s="18">
        <v>92.580010000000001</v>
      </c>
      <c r="HR30" s="18">
        <v>82.11</v>
      </c>
      <c r="HS30" s="18">
        <v>81.000010000000003</v>
      </c>
      <c r="HT30" s="18">
        <v>85.56</v>
      </c>
      <c r="HU30" s="18">
        <v>104.19</v>
      </c>
      <c r="HV30" s="18">
        <v>103.67999</v>
      </c>
      <c r="HW30" s="18">
        <v>108.09</v>
      </c>
      <c r="HX30" s="18">
        <v>78.270004</v>
      </c>
      <c r="HY30" s="18">
        <v>71.670006000000001</v>
      </c>
      <c r="HZ30" s="18">
        <v>56.25</v>
      </c>
      <c r="IA30" s="18">
        <v>44.31</v>
      </c>
      <c r="IB30" s="18">
        <v>75.510000000000005</v>
      </c>
      <c r="IC30" s="18">
        <v>47.850002000000003</v>
      </c>
      <c r="ID30" s="18">
        <v>79.47</v>
      </c>
      <c r="IE30" s="18">
        <v>101.79</v>
      </c>
      <c r="IF30" s="18">
        <v>90.569990000000004</v>
      </c>
      <c r="IG30" s="18">
        <v>115.56</v>
      </c>
      <c r="IH30" s="18">
        <v>175.32</v>
      </c>
      <c r="II30" s="18">
        <v>139.53</v>
      </c>
      <c r="IJ30" s="18">
        <v>153.30000000000001</v>
      </c>
      <c r="IK30" s="18">
        <v>127.89</v>
      </c>
      <c r="IL30" s="18">
        <v>131.15998999999999</v>
      </c>
      <c r="IM30" s="18">
        <v>101.21999</v>
      </c>
      <c r="IN30" s="18">
        <v>89.76</v>
      </c>
      <c r="IO30" s="18">
        <v>133.31998999999999</v>
      </c>
      <c r="IP30" s="18">
        <v>90.24</v>
      </c>
      <c r="IQ30" s="18">
        <v>80.909996000000007</v>
      </c>
      <c r="IR30" s="18">
        <v>124.11</v>
      </c>
      <c r="IS30" s="18">
        <v>93.3</v>
      </c>
      <c r="IT30" s="18">
        <v>75.479996</v>
      </c>
      <c r="IU30" s="18">
        <v>96.09</v>
      </c>
      <c r="IV30" s="18">
        <v>96.690010000000001</v>
      </c>
      <c r="IW30" s="18">
        <v>68.099999999999994</v>
      </c>
      <c r="IX30" s="18">
        <v>79.770004</v>
      </c>
      <c r="IY30" s="18">
        <v>96.179990000000004</v>
      </c>
      <c r="IZ30" s="18">
        <v>78.75</v>
      </c>
      <c r="JA30" s="18">
        <v>110.76000999999999</v>
      </c>
      <c r="JB30" s="18">
        <v>94.2</v>
      </c>
      <c r="JC30" s="18">
        <v>96.12</v>
      </c>
      <c r="JD30" s="18">
        <v>71.340003999999993</v>
      </c>
      <c r="JE30" s="18">
        <v>48.989998</v>
      </c>
      <c r="JF30" s="18">
        <v>56.159996</v>
      </c>
      <c r="JG30" s="18">
        <v>59.61</v>
      </c>
      <c r="JH30" s="18">
        <v>67.020004</v>
      </c>
      <c r="JI30" s="18">
        <v>57.090004</v>
      </c>
      <c r="JJ30" s="18">
        <v>98.13</v>
      </c>
      <c r="JK30" s="18">
        <v>98.91</v>
      </c>
      <c r="JL30" s="18">
        <v>94.29</v>
      </c>
      <c r="JM30" s="18">
        <v>89.04</v>
      </c>
      <c r="JN30" s="18">
        <v>88.5</v>
      </c>
      <c r="JO30" s="18">
        <v>64.56</v>
      </c>
      <c r="JP30" s="18">
        <v>52.590004</v>
      </c>
      <c r="JQ30" s="18">
        <v>50.399997999999997</v>
      </c>
      <c r="JR30" s="18">
        <v>38.010002</v>
      </c>
      <c r="JS30" s="18">
        <v>131.66999999999999</v>
      </c>
      <c r="JT30" s="18">
        <v>81.479996</v>
      </c>
      <c r="JU30" s="18">
        <v>80.67</v>
      </c>
      <c r="JV30" s="18">
        <v>86.909996000000007</v>
      </c>
      <c r="JW30" s="18">
        <v>89.490004999999996</v>
      </c>
      <c r="JX30" s="18">
        <v>70.319999999999993</v>
      </c>
      <c r="JY30" s="18">
        <v>83.670006000000001</v>
      </c>
      <c r="JZ30" s="18">
        <v>79.349999999999994</v>
      </c>
      <c r="KA30" s="18">
        <v>63.180003999999997</v>
      </c>
      <c r="KB30" s="18">
        <v>69.209999999999994</v>
      </c>
      <c r="KC30" s="18">
        <v>90.840003999999993</v>
      </c>
      <c r="KD30" s="18">
        <v>92.280010000000004</v>
      </c>
      <c r="KE30" s="18">
        <v>93.84</v>
      </c>
      <c r="KF30" s="18">
        <v>111.38999</v>
      </c>
      <c r="KG30" s="18">
        <v>87.06</v>
      </c>
      <c r="KH30" s="18">
        <v>69.989999999999995</v>
      </c>
      <c r="KI30" s="18">
        <v>62.97</v>
      </c>
      <c r="KJ30" s="18">
        <v>52.260002</v>
      </c>
      <c r="KK30" s="18">
        <v>58.98</v>
      </c>
      <c r="KL30" s="18">
        <v>68.67</v>
      </c>
      <c r="KM30" s="18">
        <v>91.829993999999999</v>
      </c>
      <c r="KN30" s="18">
        <v>89.82</v>
      </c>
      <c r="KO30" s="18">
        <v>86.31</v>
      </c>
      <c r="KP30" s="18">
        <v>74.61</v>
      </c>
      <c r="KQ30" s="18">
        <v>65.459999999999994</v>
      </c>
      <c r="KR30" s="18">
        <v>45.12</v>
      </c>
      <c r="KS30" s="18">
        <v>51</v>
      </c>
      <c r="KT30" s="18">
        <v>59.73</v>
      </c>
      <c r="KU30" s="18">
        <v>42.6</v>
      </c>
      <c r="KV30" s="18">
        <v>89.25</v>
      </c>
      <c r="KW30" s="18">
        <v>89.25</v>
      </c>
      <c r="KX30" s="18">
        <v>98.009995000000004</v>
      </c>
      <c r="KY30" s="18">
        <v>96.39</v>
      </c>
      <c r="KZ30" s="18">
        <v>81.149994000000007</v>
      </c>
      <c r="LA30" s="18">
        <v>100.11001</v>
      </c>
      <c r="LB30" s="18">
        <v>75.479996</v>
      </c>
      <c r="LC30" s="18">
        <v>86.43</v>
      </c>
      <c r="LD30" s="18">
        <v>90.18</v>
      </c>
      <c r="LE30" s="18">
        <v>71.489999999999995</v>
      </c>
      <c r="LF30" s="18">
        <v>92.16</v>
      </c>
      <c r="LG30" s="18">
        <v>79.86</v>
      </c>
      <c r="LH30" s="18">
        <v>74.67</v>
      </c>
      <c r="LI30" s="18">
        <v>48.449997000000003</v>
      </c>
      <c r="LJ30" s="18">
        <v>51.69</v>
      </c>
      <c r="LK30" s="18">
        <v>67.290000000000006</v>
      </c>
      <c r="LL30" s="18">
        <v>59.28</v>
      </c>
      <c r="LM30" s="18">
        <v>89.7</v>
      </c>
      <c r="LN30" s="18">
        <v>93.51</v>
      </c>
      <c r="LO30" s="18">
        <v>99.36</v>
      </c>
      <c r="LP30" s="18">
        <v>110.52001</v>
      </c>
      <c r="LQ30" s="18">
        <v>109.229996</v>
      </c>
      <c r="LR30" s="18">
        <v>111.54</v>
      </c>
      <c r="LS30" s="18">
        <v>109.08</v>
      </c>
      <c r="LT30" s="18">
        <v>83.97</v>
      </c>
      <c r="LU30" s="18">
        <v>68.069999999999993</v>
      </c>
      <c r="LV30" s="18">
        <v>75.39</v>
      </c>
      <c r="LW30" s="18">
        <v>85.8</v>
      </c>
    </row>
    <row r="31" spans="1:335" x14ac:dyDescent="0.3">
      <c r="A31" s="21" t="s">
        <v>2</v>
      </c>
      <c r="B31" s="22" cm="1">
        <f t="array" ref="B31">AVERAGE(LN(B11:B30))</f>
        <v>4.3896049625742082</v>
      </c>
      <c r="C31" s="22" cm="1">
        <f t="array" ref="C31">AVERAGE(LN(C11:C30))</f>
        <v>4.2991337504637093</v>
      </c>
      <c r="D31" s="22" cm="1">
        <f t="array" ref="D31">AVERAGE(LN(D11:D30))</f>
        <v>4.2781180170477198</v>
      </c>
      <c r="E31" s="22" cm="1">
        <f t="array" ref="E31">AVERAGE(LN(E11:E30))</f>
        <v>4.2674106819958677</v>
      </c>
      <c r="F31" s="22" cm="1">
        <f t="array" ref="F31">AVERAGE(LN(F11:F30))</f>
        <v>4.2155791547112313</v>
      </c>
      <c r="G31" s="22" cm="1">
        <f t="array" ref="G31">AVERAGE(LN(G11:G30))</f>
        <v>4.2930902465715244</v>
      </c>
      <c r="H31" s="22" cm="1">
        <f t="array" ref="H31">AVERAGE(LN(H11:H30))</f>
        <v>4.2933571735767107</v>
      </c>
      <c r="I31" s="22" cm="1">
        <f t="array" ref="I31">AVERAGE(LN(I11:I30))</f>
        <v>4.2170640304103681</v>
      </c>
      <c r="J31" s="22" cm="1">
        <f t="array" ref="J31">AVERAGE(LN(J11:J30))</f>
        <v>4.5342816717334813</v>
      </c>
      <c r="K31" s="22" cm="1">
        <f t="array" ref="K31">AVERAGE(LN(K11:K30))</f>
        <v>4.4099011428164552</v>
      </c>
      <c r="L31" s="22" cm="1">
        <f t="array" ref="L31">AVERAGE(LN(L11:L30))</f>
        <v>4.3335833706520051</v>
      </c>
      <c r="M31" s="22" cm="1">
        <f t="array" ref="M31">AVERAGE(LN(M11:M30))</f>
        <v>4.3492014753021424</v>
      </c>
      <c r="N31" s="22" cm="1">
        <f t="array" ref="N31">AVERAGE(LN(N11:N30))</f>
        <v>4.4309666984827532</v>
      </c>
      <c r="O31" s="22" cm="1">
        <f t="array" ref="O31">AVERAGE(LN(O11:O30))</f>
        <v>4.377086989553483</v>
      </c>
      <c r="P31" s="22" cm="1">
        <f t="array" ref="P31">AVERAGE(LN(P11:P30))</f>
        <v>4.3978369083238897</v>
      </c>
      <c r="Q31" s="22" cm="1">
        <f t="array" ref="Q31">AVERAGE(LN(Q11:Q30))</f>
        <v>4.4003555585249305</v>
      </c>
      <c r="R31" s="22" cm="1">
        <f t="array" ref="R31">AVERAGE(LN(R11:R30))</f>
        <v>4.4233306556126823</v>
      </c>
      <c r="S31" s="22" cm="1">
        <f t="array" ref="S31">AVERAGE(LN(S11:S30))</f>
        <v>4.469894256044606</v>
      </c>
      <c r="T31" s="22" cm="1">
        <f t="array" ref="T31">AVERAGE(LN(T11:T30))</f>
        <v>4.3786581461931906</v>
      </c>
      <c r="U31" s="22" cm="1">
        <f t="array" ref="U31">AVERAGE(LN(U11:U30))</f>
        <v>4.3465986182910274</v>
      </c>
      <c r="V31" s="22" cm="1">
        <f t="array" ref="V31">AVERAGE(LN(V11:V30))</f>
        <v>4.5354997925900804</v>
      </c>
      <c r="W31" s="22" cm="1">
        <f t="array" ref="W31">AVERAGE(LN(W11:W30))</f>
        <v>4.4658905339129573</v>
      </c>
      <c r="X31" s="22" cm="1">
        <f t="array" ref="X31">AVERAGE(LN(X11:X30))</f>
        <v>4.7328209986663543</v>
      </c>
      <c r="Y31" s="22" cm="1">
        <f t="array" ref="Y31">AVERAGE(LN(Y11:Y30))</f>
        <v>4.6871464433279311</v>
      </c>
      <c r="Z31" s="22" cm="1">
        <f t="array" ref="Z31">AVERAGE(LN(Z11:Z30))</f>
        <v>4.6324584697399862</v>
      </c>
      <c r="AA31" s="22" cm="1">
        <f t="array" ref="AA31">AVERAGE(LN(AA11:AA30))</f>
        <v>4.5080826114235064</v>
      </c>
      <c r="AB31" s="22" cm="1">
        <f t="array" ref="AB31">AVERAGE(LN(AB11:AB30))</f>
        <v>4.5996823041876018</v>
      </c>
      <c r="AC31" s="22" cm="1">
        <f t="array" ref="AC31">AVERAGE(LN(AC11:AC30))</f>
        <v>4.5572243957058536</v>
      </c>
      <c r="AD31" s="22" cm="1">
        <f t="array" ref="AD31">AVERAGE(LN(AD11:AD30))</f>
        <v>4.6146844159294345</v>
      </c>
      <c r="AE31" s="22" cm="1">
        <f t="array" ref="AE31">AVERAGE(LN(AE11:AE30))</f>
        <v>4.4735745391786139</v>
      </c>
      <c r="AF31" s="22" cm="1">
        <f t="array" ref="AF31">AVERAGE(LN(AF11:AF30))</f>
        <v>4.3968497031279554</v>
      </c>
      <c r="AG31" s="22" cm="1">
        <f t="array" ref="AG31">AVERAGE(LN(AG11:AG30))</f>
        <v>4.3646714887999227</v>
      </c>
      <c r="AH31" s="22" cm="1">
        <f t="array" ref="AH31">AVERAGE(LN(AH11:AH30))</f>
        <v>4.4460994724309923</v>
      </c>
      <c r="AI31" s="22" cm="1">
        <f t="array" ref="AI31">AVERAGE(LN(AI11:AI30))</f>
        <v>4.4550127987615991</v>
      </c>
      <c r="AJ31" s="22" cm="1">
        <f t="array" ref="AJ31">AVERAGE(LN(AJ11:AJ30))</f>
        <v>4.5063038334221144</v>
      </c>
      <c r="AK31" s="22" cm="1">
        <f t="array" ref="AK31">AVERAGE(LN(AK11:AK30))</f>
        <v>4.5292029091481476</v>
      </c>
      <c r="AL31" s="22" cm="1">
        <f t="array" ref="AL31">AVERAGE(LN(AL11:AL30))</f>
        <v>4.5061033067082485</v>
      </c>
      <c r="AM31" s="22" cm="1">
        <f t="array" ref="AM31">AVERAGE(LN(AM11:AM30))</f>
        <v>4.6037416312337989</v>
      </c>
      <c r="AN31" s="22" cm="1">
        <f t="array" ref="AN31">AVERAGE(LN(AN11:AN30))</f>
        <v>4.5596155502054536</v>
      </c>
      <c r="AO31" s="22" cm="1">
        <f t="array" ref="AO31">AVERAGE(LN(AO11:AO30))</f>
        <v>4.5021494343858777</v>
      </c>
      <c r="AP31" s="22" cm="1">
        <f t="array" ref="AP31">AVERAGE(LN(AP11:AP30))</f>
        <v>4.5421374189161519</v>
      </c>
      <c r="AQ31" s="22" cm="1">
        <f t="array" ref="AQ31">AVERAGE(LN(AQ11:AQ30))</f>
        <v>4.6471683698015473</v>
      </c>
      <c r="AR31" s="22" cm="1">
        <f t="array" ref="AR31">AVERAGE(LN(AR11:AR30))</f>
        <v>4.6911238613385091</v>
      </c>
      <c r="AS31" s="22" cm="1">
        <f t="array" ref="AS31">AVERAGE(LN(AS11:AS30))</f>
        <v>4.6362421259482449</v>
      </c>
      <c r="AT31" s="22" cm="1">
        <f t="array" ref="AT31">AVERAGE(LN(AT11:AT30))</f>
        <v>4.7470602384840666</v>
      </c>
      <c r="AU31" s="22" cm="1">
        <f t="array" ref="AU31">AVERAGE(LN(AU11:AU30))</f>
        <v>4.7154633087701772</v>
      </c>
      <c r="AV31" s="22" cm="1">
        <f t="array" ref="AV31">AVERAGE(LN(AV11:AV30))</f>
        <v>4.6553747456349628</v>
      </c>
      <c r="AW31" s="22" cm="1">
        <f t="array" ref="AW31">AVERAGE(LN(AW11:AW30))</f>
        <v>4.5821291968083484</v>
      </c>
      <c r="AX31" s="22" cm="1">
        <f t="array" ref="AX31">AVERAGE(LN(AX11:AX30))</f>
        <v>4.5935777377355942</v>
      </c>
      <c r="AY31" s="22" cm="1">
        <f t="array" ref="AY31">AVERAGE(LN(AY11:AY30))</f>
        <v>4.56982560693835</v>
      </c>
      <c r="AZ31" s="22" cm="1">
        <f t="array" ref="AZ31">AVERAGE(LN(AZ11:AZ30))</f>
        <v>4.5589441423770758</v>
      </c>
      <c r="BA31" s="22" cm="1">
        <f t="array" ref="BA31">AVERAGE(LN(BA11:BA30))</f>
        <v>4.4099834158242146</v>
      </c>
      <c r="BB31" s="22" cm="1">
        <f t="array" ref="BB31">AVERAGE(LN(BB11:BB30))</f>
        <v>4.4091374824798244</v>
      </c>
      <c r="BC31" s="22" cm="1">
        <f t="array" ref="BC31">AVERAGE(LN(BC11:BC30))</f>
        <v>4.3558470839487669</v>
      </c>
      <c r="BD31" s="22" cm="1">
        <f t="array" ref="BD31">AVERAGE(LN(BD11:BD30))</f>
        <v>4.4493073846843867</v>
      </c>
      <c r="BE31" s="22" cm="1">
        <f t="array" ref="BE31">AVERAGE(LN(BE11:BE30))</f>
        <v>4.5932412946154688</v>
      </c>
      <c r="BF31" s="22" cm="1">
        <f t="array" ref="BF31">AVERAGE(LN(BF11:BF30))</f>
        <v>4.6240309483050401</v>
      </c>
      <c r="BG31" s="22" cm="1">
        <f t="array" ref="BG31">AVERAGE(LN(BG11:BG30))</f>
        <v>4.6925895223135052</v>
      </c>
      <c r="BH31" s="22" cm="1">
        <f t="array" ref="BH31">AVERAGE(LN(BH11:BH30))</f>
        <v>4.6285748958481854</v>
      </c>
      <c r="BI31" s="22" cm="1">
        <f t="array" ref="BI31">AVERAGE(LN(BI11:BI30))</f>
        <v>4.5670266137584097</v>
      </c>
      <c r="BJ31" s="22" cm="1">
        <f t="array" ref="BJ31">AVERAGE(LN(BJ11:BJ30))</f>
        <v>4.6108374283722737</v>
      </c>
      <c r="BK31" s="22" cm="1">
        <f t="array" ref="BK31">AVERAGE(LN(BK11:BK30))</f>
        <v>4.594540417645498</v>
      </c>
      <c r="BL31" s="22" cm="1">
        <f t="array" ref="BL31">AVERAGE(LN(BL11:BL30))</f>
        <v>4.7177760187539493</v>
      </c>
      <c r="BM31" s="22" cm="1">
        <f t="array" ref="BM31">AVERAGE(LN(BM11:BM30))</f>
        <v>4.7531893702628087</v>
      </c>
      <c r="BN31" s="22" cm="1">
        <f t="array" ref="BN31">AVERAGE(LN(BN11:BN30))</f>
        <v>4.7303994223064425</v>
      </c>
      <c r="BO31" s="22" cm="1">
        <f t="array" ref="BO31">AVERAGE(LN(BO11:BO30))</f>
        <v>4.7479857803984284</v>
      </c>
      <c r="BP31" s="22" cm="1">
        <f t="array" ref="BP31">AVERAGE(LN(BP11:BP30))</f>
        <v>4.5948545893647763</v>
      </c>
      <c r="BQ31" s="22" cm="1">
        <f t="array" ref="BQ31">AVERAGE(LN(BQ11:BQ30))</f>
        <v>4.5101398906107271</v>
      </c>
      <c r="BR31" s="22" cm="1">
        <f t="array" ref="BR31">AVERAGE(LN(BR11:BR30))</f>
        <v>4.5907886361758843</v>
      </c>
      <c r="BS31" s="22" cm="1">
        <f t="array" ref="BS31">AVERAGE(LN(BS11:BS30))</f>
        <v>4.5447437685505161</v>
      </c>
      <c r="BT31" s="22" cm="1">
        <f t="array" ref="BT31">AVERAGE(LN(BT11:BT30))</f>
        <v>4.5393537014524465</v>
      </c>
      <c r="BU31" s="22" cm="1">
        <f t="array" ref="BU31">AVERAGE(LN(BU11:BU30))</f>
        <v>4.7129564832380533</v>
      </c>
      <c r="BV31" s="22" cm="1">
        <f t="array" ref="BV31">AVERAGE(LN(BV11:BV30))</f>
        <v>4.6873955918593326</v>
      </c>
      <c r="BW31" s="22" cm="1">
        <f t="array" ref="BW31">AVERAGE(LN(BW11:BW30))</f>
        <v>4.6929693932322909</v>
      </c>
      <c r="BX31" s="22" cm="1">
        <f t="array" ref="BX31">AVERAGE(LN(BX11:BX30))</f>
        <v>4.6218736298040328</v>
      </c>
      <c r="BY31" s="22" cm="1">
        <f t="array" ref="BY31">AVERAGE(LN(BY11:BY30))</f>
        <v>4.5535314298403753</v>
      </c>
      <c r="BZ31" s="22" cm="1">
        <f t="array" ref="BZ31">AVERAGE(LN(BZ11:BZ30))</f>
        <v>4.5206542730978647</v>
      </c>
      <c r="CA31" s="22" cm="1">
        <f t="array" ref="CA31">AVERAGE(LN(CA11:CA30))</f>
        <v>4.5227278603581693</v>
      </c>
      <c r="CB31" s="22" cm="1">
        <f t="array" ref="CB31">AVERAGE(LN(CB11:CB30))</f>
        <v>4.4868933612239603</v>
      </c>
      <c r="CC31" s="22" cm="1">
        <f t="array" ref="CC31">AVERAGE(LN(CC11:CC30))</f>
        <v>4.5341909626117252</v>
      </c>
      <c r="CD31" s="22" cm="1">
        <f t="array" ref="CD31">AVERAGE(LN(CD11:CD30))</f>
        <v>4.5583122042559392</v>
      </c>
      <c r="CE31" s="22" cm="1">
        <f t="array" ref="CE31">AVERAGE(LN(CE11:CE30))</f>
        <v>4.4751206642893147</v>
      </c>
      <c r="CF31" s="22" cm="1">
        <f t="array" ref="CF31">AVERAGE(LN(CF11:CF30))</f>
        <v>4.7046337003402412</v>
      </c>
      <c r="CG31" s="22" cm="1">
        <f t="array" ref="CG31">AVERAGE(LN(CG11:CG30))</f>
        <v>4.7491998014521783</v>
      </c>
      <c r="CH31" s="22" cm="1">
        <f t="array" ref="CH31">AVERAGE(LN(CH11:CH30))</f>
        <v>4.6265257541342368</v>
      </c>
      <c r="CI31" s="22" cm="1">
        <f t="array" ref="CI31">AVERAGE(LN(CI11:CI30))</f>
        <v>4.4471955364945819</v>
      </c>
      <c r="CJ31" s="22" cm="1">
        <f t="array" ref="CJ31">AVERAGE(LN(CJ11:CJ30))</f>
        <v>4.6474121711870033</v>
      </c>
      <c r="CK31" s="22" cm="1">
        <f t="array" ref="CK31">AVERAGE(LN(CK11:CK30))</f>
        <v>4.5036194374452396</v>
      </c>
      <c r="CL31" s="22" cm="1">
        <f t="array" ref="CL31">AVERAGE(LN(CL11:CL30))</f>
        <v>4.5492703315960377</v>
      </c>
      <c r="CM31" s="22" cm="1">
        <f t="array" ref="CM31">AVERAGE(LN(CM11:CM30))</f>
        <v>4.5725576921775257</v>
      </c>
      <c r="CN31" s="22" cm="1">
        <f t="array" ref="CN31">AVERAGE(LN(CN11:CN30))</f>
        <v>4.4567795655375084</v>
      </c>
      <c r="CO31" s="22" cm="1">
        <f t="array" ref="CO31">AVERAGE(LN(CO11:CO30))</f>
        <v>4.5828273708171583</v>
      </c>
      <c r="CP31" s="22" cm="1">
        <f t="array" ref="CP31">AVERAGE(LN(CP11:CP30))</f>
        <v>4.6057838471025345</v>
      </c>
      <c r="CQ31" s="22" cm="1">
        <f t="array" ref="CQ31">AVERAGE(LN(CQ11:CQ30))</f>
        <v>4.4652519628212044</v>
      </c>
      <c r="CR31" s="22" cm="1">
        <f t="array" ref="CR31">AVERAGE(LN(CR11:CR30))</f>
        <v>4.4680693717619508</v>
      </c>
      <c r="CS31" s="22" cm="1">
        <f t="array" ref="CS31">AVERAGE(LN(CS11:CS30))</f>
        <v>4.4225571287878385</v>
      </c>
      <c r="CT31" s="22" cm="1">
        <f t="array" ref="CT31">AVERAGE(LN(CT11:CT30))</f>
        <v>4.4856335014473867</v>
      </c>
      <c r="CU31" s="22" cm="1">
        <f t="array" ref="CU31">AVERAGE(LN(CU11:CU30))</f>
        <v>4.5451520119448849</v>
      </c>
      <c r="CV31" s="22" cm="1">
        <f t="array" ref="CV31">AVERAGE(LN(CV11:CV30))</f>
        <v>4.55746695578818</v>
      </c>
      <c r="CW31" s="22" cm="1">
        <f t="array" ref="CW31">AVERAGE(LN(CW11:CW30))</f>
        <v>4.5909034713620676</v>
      </c>
      <c r="CX31" s="22" cm="1">
        <f t="array" ref="CX31">AVERAGE(LN(CX11:CX30))</f>
        <v>4.6274179896502243</v>
      </c>
      <c r="CY31" s="22" cm="1">
        <f t="array" ref="CY31">AVERAGE(LN(CY11:CY30))</f>
        <v>4.6350410181653299</v>
      </c>
      <c r="CZ31" s="22" cm="1">
        <f t="array" ref="CZ31">AVERAGE(LN(CZ11:CZ30))</f>
        <v>4.6006701835639463</v>
      </c>
      <c r="DA31" s="22" cm="1">
        <f t="array" ref="DA31">AVERAGE(LN(DA11:DA30))</f>
        <v>4.6437513399567436</v>
      </c>
      <c r="DB31" s="22" cm="1">
        <f t="array" ref="DB31">AVERAGE(LN(DB11:DB30))</f>
        <v>4.6104905243325494</v>
      </c>
      <c r="DC31" s="22" cm="1">
        <f t="array" ref="DC31">AVERAGE(LN(DC11:DC30))</f>
        <v>4.7835145191897084</v>
      </c>
      <c r="DD31" s="22" cm="1">
        <f t="array" ref="DD31">AVERAGE(LN(DD11:DD30))</f>
        <v>4.7504578742489203</v>
      </c>
      <c r="DE31" s="22" cm="1">
        <f t="array" ref="DE31">AVERAGE(LN(DE11:DE30))</f>
        <v>4.7805273601443634</v>
      </c>
      <c r="DF31" s="22" cm="1">
        <f t="array" ref="DF31">AVERAGE(LN(DF11:DF30))</f>
        <v>4.7662008098811217</v>
      </c>
      <c r="DG31" s="22" cm="1">
        <f t="array" ref="DG31">AVERAGE(LN(DG11:DG30))</f>
        <v>4.6210379927686445</v>
      </c>
      <c r="DH31" s="22" cm="1">
        <f t="array" ref="DH31">AVERAGE(LN(DH11:DH30))</f>
        <v>4.5192872538834212</v>
      </c>
      <c r="DI31" s="22" cm="1">
        <f t="array" ref="DI31">AVERAGE(LN(DI11:DI30))</f>
        <v>4.5576554069618762</v>
      </c>
      <c r="DJ31" s="22" cm="1">
        <f t="array" ref="DJ31">AVERAGE(LN(DJ11:DJ30))</f>
        <v>4.5410224829684092</v>
      </c>
      <c r="DK31" s="22" cm="1">
        <f t="array" ref="DK31">AVERAGE(LN(DK11:DK30))</f>
        <v>4.6304342696027554</v>
      </c>
      <c r="DL31" s="22" cm="1">
        <f t="array" ref="DL31">AVERAGE(LN(DL11:DL30))</f>
        <v>4.7406853239835716</v>
      </c>
      <c r="DM31" s="22" cm="1">
        <f t="array" ref="DM31">AVERAGE(LN(DM11:DM30))</f>
        <v>4.7983478819012957</v>
      </c>
      <c r="DN31" s="22" cm="1">
        <f t="array" ref="DN31">AVERAGE(LN(DN11:DN30))</f>
        <v>4.7733005642186885</v>
      </c>
      <c r="DO31" s="22" cm="1">
        <f t="array" ref="DO31">AVERAGE(LN(DO11:DO30))</f>
        <v>4.6675949039325104</v>
      </c>
      <c r="DP31" s="22" cm="1">
        <f t="array" ref="DP31">AVERAGE(LN(DP11:DP30))</f>
        <v>4.6361198240529848</v>
      </c>
      <c r="DQ31" s="22" cm="1">
        <f t="array" ref="DQ31">AVERAGE(LN(DQ11:DQ30))</f>
        <v>4.5991534519676076</v>
      </c>
      <c r="DR31" s="22" cm="1">
        <f t="array" ref="DR31">AVERAGE(LN(DR11:DR30))</f>
        <v>4.5790470391145845</v>
      </c>
      <c r="DS31" s="22" cm="1">
        <f t="array" ref="DS31">AVERAGE(LN(DS11:DS30))</f>
        <v>4.5732245435390029</v>
      </c>
      <c r="DT31" s="22" cm="1">
        <f t="array" ref="DT31">AVERAGE(LN(DT11:DT30))</f>
        <v>4.5866822234710209</v>
      </c>
      <c r="DU31" s="22" cm="1">
        <f t="array" ref="DU31">AVERAGE(LN(DU11:DU30))</f>
        <v>4.5174216512584895</v>
      </c>
      <c r="DV31" s="22" cm="1">
        <f t="array" ref="DV31">AVERAGE(LN(DV11:DV30))</f>
        <v>4.4540921122119297</v>
      </c>
      <c r="DW31" s="22" cm="1">
        <f t="array" ref="DW31">AVERAGE(LN(DW11:DW30))</f>
        <v>4.7387433731017632</v>
      </c>
      <c r="DX31" s="22" cm="1">
        <f t="array" ref="DX31">AVERAGE(LN(DX11:DX30))</f>
        <v>4.7560076087122951</v>
      </c>
      <c r="DY31" s="22" cm="1">
        <f t="array" ref="DY31">AVERAGE(LN(DY11:DY30))</f>
        <v>4.7166031262885557</v>
      </c>
      <c r="DZ31" s="22" cm="1">
        <f t="array" ref="DZ31">AVERAGE(LN(DZ11:DZ30))</f>
        <v>4.6019219547609875</v>
      </c>
      <c r="EA31" s="22" cm="1">
        <f t="array" ref="EA31">AVERAGE(LN(EA11:EA30))</f>
        <v>4.726227448392712</v>
      </c>
      <c r="EB31" s="22" cm="1">
        <f t="array" ref="EB31">AVERAGE(LN(EB11:EB30))</f>
        <v>4.6423980906661004</v>
      </c>
      <c r="EC31" s="22" cm="1">
        <f t="array" ref="EC31">AVERAGE(LN(EC11:EC30))</f>
        <v>4.6346271197452866</v>
      </c>
      <c r="ED31" s="22" cm="1">
        <f t="array" ref="ED31">AVERAGE(LN(ED11:ED30))</f>
        <v>4.7061338391250125</v>
      </c>
      <c r="EE31" s="22" cm="1">
        <f t="array" ref="EE31">AVERAGE(LN(EE11:EE30))</f>
        <v>4.5369780084774352</v>
      </c>
      <c r="EF31" s="22" cm="1">
        <f t="array" ref="EF31">AVERAGE(LN(EF11:EF30))</f>
        <v>4.4891768549400108</v>
      </c>
      <c r="EG31" s="22" cm="1">
        <f t="array" ref="EG31">AVERAGE(LN(EG11:EG30))</f>
        <v>4.4840950586350203</v>
      </c>
      <c r="EH31" s="22" cm="1">
        <f t="array" ref="EH31">AVERAGE(LN(EH11:EH30))</f>
        <v>4.5022104980359829</v>
      </c>
      <c r="EI31" s="22" cm="1">
        <f t="array" ref="EI31">AVERAGE(LN(EI11:EI30))</f>
        <v>4.5166752383284798</v>
      </c>
      <c r="EJ31" s="22" cm="1">
        <f t="array" ref="EJ31">AVERAGE(LN(EJ11:EJ30))</f>
        <v>4.5585174892089011</v>
      </c>
      <c r="EK31" s="22" cm="1">
        <f t="array" ref="EK31">AVERAGE(LN(EK11:EK30))</f>
        <v>4.610589504107951</v>
      </c>
      <c r="EL31" s="22" cm="1">
        <f t="array" ref="EL31">AVERAGE(LN(EL11:EL30))</f>
        <v>4.6459634494753512</v>
      </c>
      <c r="EM31" s="22" cm="1">
        <f t="array" ref="EM31">AVERAGE(LN(EM11:EM30))</f>
        <v>4.5237978496634881</v>
      </c>
      <c r="EN31" s="22" cm="1">
        <f t="array" ref="EN31">AVERAGE(LN(EN11:EN30))</f>
        <v>4.523544846583488</v>
      </c>
      <c r="EO31" s="22" cm="1">
        <f t="array" ref="EO31">AVERAGE(LN(EO11:EO30))</f>
        <v>4.3984638140318051</v>
      </c>
      <c r="EP31" s="22" cm="1">
        <f t="array" ref="EP31">AVERAGE(LN(EP11:EP30))</f>
        <v>4.4714177283089755</v>
      </c>
      <c r="EQ31" s="22" cm="1">
        <f t="array" ref="EQ31">AVERAGE(LN(EQ11:EQ30))</f>
        <v>4.4416961571960885</v>
      </c>
      <c r="ER31" s="22" cm="1">
        <f t="array" ref="ER31">AVERAGE(LN(ER11:ER30))</f>
        <v>4.4697066425198226</v>
      </c>
      <c r="ES31" s="22" cm="1">
        <f t="array" ref="ES31">AVERAGE(LN(ES11:ES30))</f>
        <v>4.4644076288908945</v>
      </c>
      <c r="ET31" s="22" cm="1">
        <f t="array" ref="ET31">AVERAGE(LN(ET11:ET30))</f>
        <v>4.5314606246241578</v>
      </c>
      <c r="EU31" s="22" cm="1">
        <f t="array" ref="EU31">AVERAGE(LN(EU11:EU30))</f>
        <v>4.6433351447739906</v>
      </c>
      <c r="EV31" s="22" cm="1">
        <f t="array" ref="EV31">AVERAGE(LN(EV11:EV30))</f>
        <v>4.6484722763290653</v>
      </c>
      <c r="EW31" s="22" cm="1">
        <f t="array" ref="EW31">AVERAGE(LN(EW11:EW30))</f>
        <v>4.6296385870097385</v>
      </c>
      <c r="EX31" s="22" cm="1">
        <f t="array" ref="EX31">AVERAGE(LN(EX11:EX30))</f>
        <v>4.6433135138291703</v>
      </c>
      <c r="EY31" s="22" cm="1">
        <f t="array" ref="EY31">AVERAGE(LN(EY11:EY30))</f>
        <v>4.7560670335052642</v>
      </c>
      <c r="EZ31" s="22" cm="1">
        <f t="array" ref="EZ31">AVERAGE(LN(EZ11:EZ30))</f>
        <v>4.6666301402095751</v>
      </c>
      <c r="FA31" s="22" cm="1">
        <f t="array" ref="FA31">AVERAGE(LN(FA11:FA30))</f>
        <v>4.7156009598580093</v>
      </c>
      <c r="FB31" s="22" cm="1">
        <f t="array" ref="FB31">AVERAGE(LN(FB11:FB30))</f>
        <v>4.7291103479179224</v>
      </c>
      <c r="FC31" s="22" cm="1">
        <f t="array" ref="FC31">AVERAGE(LN(FC11:FC30))</f>
        <v>4.6401717847086283</v>
      </c>
      <c r="FD31" s="22" cm="1">
        <f t="array" ref="FD31">AVERAGE(LN(FD11:FD30))</f>
        <v>4.6079757180520629</v>
      </c>
      <c r="FE31" s="22" cm="1">
        <f t="array" ref="FE31">AVERAGE(LN(FE11:FE30))</f>
        <v>4.5929692663075219</v>
      </c>
      <c r="FF31" s="22" cm="1">
        <f t="array" ref="FF31">AVERAGE(LN(FF11:FF30))</f>
        <v>4.5786726254929233</v>
      </c>
      <c r="FG31" s="22" cm="1">
        <f t="array" ref="FG31">AVERAGE(LN(FG11:FG30))</f>
        <v>4.578671443237412</v>
      </c>
      <c r="FH31" s="22" cm="1">
        <f t="array" ref="FH31">AVERAGE(LN(FH11:FH30))</f>
        <v>4.6535037657654543</v>
      </c>
      <c r="FI31" s="22" cm="1">
        <f t="array" ref="FI31">AVERAGE(LN(FI11:FI30))</f>
        <v>4.6252271475968758</v>
      </c>
      <c r="FJ31" s="22" cm="1">
        <f t="array" ref="FJ31">AVERAGE(LN(FJ11:FJ30))</f>
        <v>4.6973739822254412</v>
      </c>
      <c r="FK31" s="22" cm="1">
        <f t="array" ref="FK31">AVERAGE(LN(FK11:FK30))</f>
        <v>4.6991570426760578</v>
      </c>
      <c r="FL31" s="22" cm="1">
        <f t="array" ref="FL31">AVERAGE(LN(FL11:FL30))</f>
        <v>4.6811565736485168</v>
      </c>
      <c r="FM31" s="22" cm="1">
        <f t="array" ref="FM31">AVERAGE(LN(FM11:FM30))</f>
        <v>4.690109537669068</v>
      </c>
      <c r="FN31" s="22" cm="1">
        <f t="array" ref="FN31">AVERAGE(LN(FN11:FN30))</f>
        <v>4.6016227633563194</v>
      </c>
      <c r="FO31" s="22" cm="1">
        <f t="array" ref="FO31">AVERAGE(LN(FO11:FO30))</f>
        <v>4.6807645345894482</v>
      </c>
      <c r="FP31" s="22" cm="1">
        <f t="array" ref="FP31">AVERAGE(LN(FP11:FP30))</f>
        <v>4.6481112570135794</v>
      </c>
      <c r="FQ31" s="22" cm="1">
        <f t="array" ref="FQ31">AVERAGE(LN(FQ11:FQ30))</f>
        <v>4.5670594118303987</v>
      </c>
      <c r="FR31" s="22" cm="1">
        <f t="array" ref="FR31">AVERAGE(LN(FR11:FR30))</f>
        <v>4.5585211667207624</v>
      </c>
      <c r="FS31" s="22" cm="1">
        <f t="array" ref="FS31">AVERAGE(LN(FS11:FS30))</f>
        <v>4.795123107945984</v>
      </c>
      <c r="FT31" s="22" cm="1">
        <f t="array" ref="FT31">AVERAGE(LN(FT11:FT30))</f>
        <v>4.8201580766417633</v>
      </c>
      <c r="FU31" s="22" cm="1">
        <f t="array" ref="FU31">AVERAGE(LN(FU11:FU30))</f>
        <v>4.7342387607893563</v>
      </c>
      <c r="FV31" s="22" cm="1">
        <f t="array" ref="FV31">AVERAGE(LN(FV11:FV30))</f>
        <v>4.7014187284469866</v>
      </c>
      <c r="FW31" s="22" cm="1">
        <f t="array" ref="FW31">AVERAGE(LN(FW11:FW30))</f>
        <v>4.8624376512616703</v>
      </c>
      <c r="FX31" s="22" cm="1">
        <f t="array" ref="FX31">AVERAGE(LN(FX11:FX30))</f>
        <v>4.7572441248405273</v>
      </c>
      <c r="FY31" s="22" cm="1">
        <f t="array" ref="FY31">AVERAGE(LN(FY11:FY30))</f>
        <v>4.6388152370905873</v>
      </c>
      <c r="FZ31" s="22" cm="1">
        <f t="array" ref="FZ31">AVERAGE(LN(FZ11:FZ30))</f>
        <v>4.702705312055695</v>
      </c>
      <c r="GA31" s="22" cm="1">
        <f t="array" ref="GA31">AVERAGE(LN(GA11:GA30))</f>
        <v>4.473904742212885</v>
      </c>
      <c r="GB31" s="22" cm="1">
        <f t="array" ref="GB31">AVERAGE(LN(GB11:GB30))</f>
        <v>4.5635493356030166</v>
      </c>
      <c r="GC31" s="22" cm="1">
        <f t="array" ref="GC31">AVERAGE(LN(GC11:GC30))</f>
        <v>4.5254483236258434</v>
      </c>
      <c r="GD31" s="22" cm="1">
        <f t="array" ref="GD31">AVERAGE(LN(GD11:GD30))</f>
        <v>4.5605675420533789</v>
      </c>
      <c r="GE31" s="22" cm="1">
        <f t="array" ref="GE31">AVERAGE(LN(GE11:GE30))</f>
        <v>4.4877442218634656</v>
      </c>
      <c r="GF31" s="22" cm="1">
        <f t="array" ref="GF31">AVERAGE(LN(GF11:GF30))</f>
        <v>4.5881738121442446</v>
      </c>
      <c r="GG31" s="22" cm="1">
        <f t="array" ref="GG31">AVERAGE(LN(GG11:GG30))</f>
        <v>4.5936600965748884</v>
      </c>
      <c r="GH31" s="22" cm="1">
        <f t="array" ref="GH31">AVERAGE(LN(GH11:GH30))</f>
        <v>4.615185793439629</v>
      </c>
      <c r="GI31" s="22" cm="1">
        <f t="array" ref="GI31">AVERAGE(LN(GI11:GI30))</f>
        <v>4.6278008836469153</v>
      </c>
      <c r="GJ31" s="22" cm="1">
        <f t="array" ref="GJ31">AVERAGE(LN(GJ11:GJ30))</f>
        <v>4.4290663805437882</v>
      </c>
      <c r="GK31" s="22" cm="1">
        <f t="array" ref="GK31">AVERAGE(LN(GK11:GK30))</f>
        <v>4.423864708549698</v>
      </c>
      <c r="GL31" s="22" cm="1">
        <f t="array" ref="GL31">AVERAGE(LN(GL11:GL30))</f>
        <v>4.5592457033138114</v>
      </c>
      <c r="GM31" s="22" cm="1">
        <f t="array" ref="GM31">AVERAGE(LN(GM11:GM30))</f>
        <v>4.538330135153819</v>
      </c>
      <c r="GN31" s="22" cm="1">
        <f t="array" ref="GN31">AVERAGE(LN(GN11:GN30))</f>
        <v>4.5333778618368976</v>
      </c>
      <c r="GO31" s="22" cm="1">
        <f t="array" ref="GO31">AVERAGE(LN(GO11:GO30))</f>
        <v>4.7714974584345082</v>
      </c>
      <c r="GP31" s="22" cm="1">
        <f t="array" ref="GP31">AVERAGE(LN(GP11:GP30))</f>
        <v>4.8051082497098436</v>
      </c>
      <c r="GQ31" s="22" cm="1">
        <f t="array" ref="GQ31">AVERAGE(LN(GQ11:GQ30))</f>
        <v>4.7424240610449102</v>
      </c>
      <c r="GR31" s="22" cm="1">
        <f t="array" ref="GR31">AVERAGE(LN(GR11:GR30))</f>
        <v>4.7314197612598292</v>
      </c>
      <c r="GS31" s="22" cm="1">
        <f t="array" ref="GS31">AVERAGE(LN(GS11:GS30))</f>
        <v>4.8223457495768747</v>
      </c>
      <c r="GT31" s="22" cm="1">
        <f t="array" ref="GT31">AVERAGE(LN(GT11:GT30))</f>
        <v>4.7401361089391658</v>
      </c>
      <c r="GU31" s="22" cm="1">
        <f t="array" ref="GU31">AVERAGE(LN(GU11:GU30))</f>
        <v>4.7526305295136364</v>
      </c>
      <c r="GV31" s="22" cm="1">
        <f t="array" ref="GV31">AVERAGE(LN(GV11:GV30))</f>
        <v>4.768655823030139</v>
      </c>
      <c r="GW31" s="22" cm="1">
        <f t="array" ref="GW31">AVERAGE(LN(GW11:GW30))</f>
        <v>4.6857128408956648</v>
      </c>
      <c r="GX31" s="22" cm="1">
        <f t="array" ref="GX31">AVERAGE(LN(GX11:GX30))</f>
        <v>4.6639438082437517</v>
      </c>
      <c r="GY31" s="22" cm="1">
        <f t="array" ref="GY31">AVERAGE(LN(GY11:GY30))</f>
        <v>4.6483440942894791</v>
      </c>
      <c r="GZ31" s="22" cm="1">
        <f t="array" ref="GZ31">AVERAGE(LN(GZ11:GZ30))</f>
        <v>4.6189459104593658</v>
      </c>
      <c r="HA31" s="22" cm="1">
        <f t="array" ref="HA31">AVERAGE(LN(HA11:HA30))</f>
        <v>4.5684061218974623</v>
      </c>
      <c r="HB31" s="22" cm="1">
        <f t="array" ref="HB31">AVERAGE(LN(HB11:HB30))</f>
        <v>4.5616710656421047</v>
      </c>
      <c r="HC31" s="22" cm="1">
        <f t="array" ref="HC31">AVERAGE(LN(HC11:HC30))</f>
        <v>4.6808767929896131</v>
      </c>
      <c r="HD31" s="22" cm="1">
        <f t="array" ref="HD31">AVERAGE(LN(HD11:HD30))</f>
        <v>4.6990995712908346</v>
      </c>
      <c r="HE31" s="22" cm="1">
        <f t="array" ref="HE31">AVERAGE(LN(HE11:HE30))</f>
        <v>4.641556938205456</v>
      </c>
      <c r="HF31" s="22" cm="1">
        <f t="array" ref="HF31">AVERAGE(LN(HF11:HF30))</f>
        <v>4.7024659684026711</v>
      </c>
      <c r="HG31" s="22" cm="1">
        <f t="array" ref="HG31">AVERAGE(LN(HG11:HG30))</f>
        <v>4.6785114279693403</v>
      </c>
      <c r="HH31" s="22" cm="1">
        <f t="array" ref="HH31">AVERAGE(LN(HH11:HH30))</f>
        <v>4.6692644603390629</v>
      </c>
      <c r="HI31" s="22" cm="1">
        <f t="array" ref="HI31">AVERAGE(LN(HI11:HI30))</f>
        <v>4.7062485745130198</v>
      </c>
      <c r="HJ31" s="22" cm="1">
        <f t="array" ref="HJ31">AVERAGE(LN(HJ11:HJ30))</f>
        <v>4.6311760867649241</v>
      </c>
      <c r="HK31" s="22" cm="1">
        <f t="array" ref="HK31">AVERAGE(LN(HK11:HK30))</f>
        <v>4.5959587538350295</v>
      </c>
      <c r="HL31" s="22" cm="1">
        <f t="array" ref="HL31">AVERAGE(LN(HL11:HL30))</f>
        <v>4.6007064897234784</v>
      </c>
      <c r="HM31" s="22" cm="1">
        <f t="array" ref="HM31">AVERAGE(LN(HM11:HM30))</f>
        <v>4.9357344312108653</v>
      </c>
      <c r="HN31" s="22" cm="1">
        <f t="array" ref="HN31">AVERAGE(LN(HN11:HN30))</f>
        <v>4.8914619826267449</v>
      </c>
      <c r="HO31" s="22" cm="1">
        <f t="array" ref="HO31">AVERAGE(LN(HO11:HO30))</f>
        <v>4.7784447419932317</v>
      </c>
      <c r="HP31" s="22" cm="1">
        <f t="array" ref="HP31">AVERAGE(LN(HP11:HP30))</f>
        <v>4.6933538791352074</v>
      </c>
      <c r="HQ31" s="22" cm="1">
        <f t="array" ref="HQ31">AVERAGE(LN(HQ11:HQ30))</f>
        <v>4.8675878448820953</v>
      </c>
      <c r="HR31" s="22" cm="1">
        <f t="array" ref="HR31">AVERAGE(LN(HR11:HR30))</f>
        <v>4.7621941986916072</v>
      </c>
      <c r="HS31" s="22" cm="1">
        <f t="array" ref="HS31">AVERAGE(LN(HS11:HS30))</f>
        <v>4.7252778288247077</v>
      </c>
      <c r="HT31" s="22" cm="1">
        <f t="array" ref="HT31">AVERAGE(LN(HT11:HT30))</f>
        <v>4.7805172448757434</v>
      </c>
      <c r="HU31" s="22" cm="1">
        <f t="array" ref="HU31">AVERAGE(LN(HU11:HU30))</f>
        <v>4.8937597863281557</v>
      </c>
      <c r="HV31" s="22" cm="1">
        <f t="array" ref="HV31">AVERAGE(LN(HV11:HV30))</f>
        <v>4.5866108095987048</v>
      </c>
      <c r="HW31" s="22" cm="1">
        <f t="array" ref="HW31">AVERAGE(LN(HW11:HW30))</f>
        <v>4.5262256549022606</v>
      </c>
      <c r="HX31" s="22" cm="1">
        <f t="array" ref="HX31">AVERAGE(LN(HX11:HX30))</f>
        <v>4.5166728962385019</v>
      </c>
      <c r="HY31" s="22" cm="1">
        <f t="array" ref="HY31">AVERAGE(LN(HY11:HY30))</f>
        <v>4.4681256101695981</v>
      </c>
      <c r="HZ31" s="22" cm="1">
        <f t="array" ref="HZ31">AVERAGE(LN(HZ11:HZ30))</f>
        <v>4.4331421354685325</v>
      </c>
      <c r="IA31" s="22" cm="1">
        <f t="array" ref="IA31">AVERAGE(LN(IA11:IA30))</f>
        <v>4.4746935365229632</v>
      </c>
      <c r="IB31" s="22" cm="1">
        <f t="array" ref="IB31">AVERAGE(LN(IB11:IB30))</f>
        <v>4.4870506545815152</v>
      </c>
      <c r="IC31" s="22" cm="1">
        <f t="array" ref="IC31">AVERAGE(LN(IC11:IC30))</f>
        <v>4.4983575958181845</v>
      </c>
      <c r="ID31" s="22" cm="1">
        <f t="array" ref="ID31">AVERAGE(LN(ID11:ID30))</f>
        <v>4.6275975302041079</v>
      </c>
      <c r="IE31" s="22" cm="1">
        <f t="array" ref="IE31">AVERAGE(LN(IE11:IE30))</f>
        <v>4.6644329986744744</v>
      </c>
      <c r="IF31" s="22" cm="1">
        <f t="array" ref="IF31">AVERAGE(LN(IF11:IF30))</f>
        <v>4.6548957641838449</v>
      </c>
      <c r="IG31" s="22" cm="1">
        <f t="array" ref="IG31">AVERAGE(LN(IG11:IG30))</f>
        <v>4.6627088649594102</v>
      </c>
      <c r="IH31" s="22" cm="1">
        <f t="array" ref="IH31">AVERAGE(LN(IH11:IH30))</f>
        <v>4.7342308410491887</v>
      </c>
      <c r="II31" s="22" cm="1">
        <f t="array" ref="II31">AVERAGE(LN(II11:II30))</f>
        <v>4.6139308031247399</v>
      </c>
      <c r="IJ31" s="22" cm="1">
        <f t="array" ref="IJ31">AVERAGE(LN(IJ11:IJ30))</f>
        <v>4.5929443906594987</v>
      </c>
      <c r="IK31" s="22" cm="1">
        <f t="array" ref="IK31">AVERAGE(LN(IK11:IK30))</f>
        <v>4.7301941653135131</v>
      </c>
      <c r="IL31" s="22" cm="1">
        <f t="array" ref="IL31">AVERAGE(LN(IL11:IL30))</f>
        <v>4.7007584224910248</v>
      </c>
      <c r="IM31" s="22" cm="1">
        <f t="array" ref="IM31">AVERAGE(LN(IM11:IM30))</f>
        <v>4.6164598958642671</v>
      </c>
      <c r="IN31" s="22" cm="1">
        <f t="array" ref="IN31">AVERAGE(LN(IN11:IN30))</f>
        <v>4.6028924244747795</v>
      </c>
      <c r="IO31" s="22" cm="1">
        <f t="array" ref="IO31">AVERAGE(LN(IO11:IO30))</f>
        <v>4.5199060251486038</v>
      </c>
      <c r="IP31" s="22" cm="1">
        <f t="array" ref="IP31">AVERAGE(LN(IP11:IP30))</f>
        <v>4.5635619902877114</v>
      </c>
      <c r="IQ31" s="22" cm="1">
        <f t="array" ref="IQ31">AVERAGE(LN(IQ11:IQ30))</f>
        <v>4.6963346067144887</v>
      </c>
      <c r="IR31" s="22" cm="1">
        <f t="array" ref="IR31">AVERAGE(LN(IR11:IR30))</f>
        <v>4.8253689276311871</v>
      </c>
      <c r="IS31" s="22" cm="1">
        <f t="array" ref="IS31">AVERAGE(LN(IS11:IS30))</f>
        <v>4.7407788245977827</v>
      </c>
      <c r="IT31" s="22" cm="1">
        <f t="array" ref="IT31">AVERAGE(LN(IT11:IT30))</f>
        <v>4.7475268072995451</v>
      </c>
      <c r="IU31" s="22" cm="1">
        <f t="array" ref="IU31">AVERAGE(LN(IU11:IU30))</f>
        <v>4.7824171779217641</v>
      </c>
      <c r="IV31" s="22" cm="1">
        <f t="array" ref="IV31">AVERAGE(LN(IV11:IV30))</f>
        <v>4.7194079350623612</v>
      </c>
      <c r="IW31" s="22" cm="1">
        <f t="array" ref="IW31">AVERAGE(LN(IW11:IW30))</f>
        <v>4.6518144350956288</v>
      </c>
      <c r="IX31" s="22" cm="1">
        <f t="array" ref="IX31">AVERAGE(LN(IX11:IX30))</f>
        <v>4.629345939492632</v>
      </c>
      <c r="IY31" s="22" cm="1">
        <f t="array" ref="IY31">AVERAGE(LN(IY11:IY30))</f>
        <v>4.6153416429727283</v>
      </c>
      <c r="IZ31" s="22" cm="1">
        <f t="array" ref="IZ31">AVERAGE(LN(IZ11:IZ30))</f>
        <v>4.6420446643208448</v>
      </c>
      <c r="JA31" s="22" cm="1">
        <f t="array" ref="JA31">AVERAGE(LN(JA11:JA30))</f>
        <v>4.6623477710448729</v>
      </c>
      <c r="JB31" s="22" cm="1">
        <f t="array" ref="JB31">AVERAGE(LN(JB11:JB30))</f>
        <v>4.5637629152534123</v>
      </c>
      <c r="JC31" s="22" cm="1">
        <f t="array" ref="JC31">AVERAGE(LN(JC11:JC30))</f>
        <v>4.5833741236010752</v>
      </c>
      <c r="JD31" s="22" cm="1">
        <f t="array" ref="JD31">AVERAGE(LN(JD11:JD30))</f>
        <v>4.5558949611178168</v>
      </c>
      <c r="JE31" s="22" cm="1">
        <f t="array" ref="JE31">AVERAGE(LN(JE11:JE30))</f>
        <v>4.4037431080896514</v>
      </c>
      <c r="JF31" s="22" cm="1">
        <f t="array" ref="JF31">AVERAGE(LN(JF11:JF30))</f>
        <v>4.3361908669891092</v>
      </c>
      <c r="JG31" s="22" cm="1">
        <f t="array" ref="JG31">AVERAGE(LN(JG11:JG30))</f>
        <v>4.3236532540910728</v>
      </c>
      <c r="JH31" s="22" cm="1">
        <f t="array" ref="JH31">AVERAGE(LN(JH11:JH30))</f>
        <v>4.3919199312371626</v>
      </c>
      <c r="JI31" s="22" cm="1">
        <f t="array" ref="JI31">AVERAGE(LN(JI11:JI30))</f>
        <v>4.2842147847730727</v>
      </c>
      <c r="JJ31" s="22" cm="1">
        <f t="array" ref="JJ31">AVERAGE(LN(JJ11:JJ30))</f>
        <v>4.5022596506203785</v>
      </c>
      <c r="JK31" s="22" cm="1">
        <f t="array" ref="JK31">AVERAGE(LN(JK11:JK30))</f>
        <v>4.46224372338426</v>
      </c>
      <c r="JL31" s="22" cm="1">
        <f t="array" ref="JL31">AVERAGE(LN(JL11:JL30))</f>
        <v>4.5074155432227752</v>
      </c>
      <c r="JM31" s="22" cm="1">
        <f t="array" ref="JM31">AVERAGE(LN(JM11:JM30))</f>
        <v>4.5451174347266186</v>
      </c>
      <c r="JN31" s="22" cm="1">
        <f t="array" ref="JN31">AVERAGE(LN(JN11:JN30))</f>
        <v>4.4823882251336853</v>
      </c>
      <c r="JO31" s="22" cm="1">
        <f t="array" ref="JO31">AVERAGE(LN(JO11:JO30))</f>
        <v>4.5549728506787446</v>
      </c>
      <c r="JP31" s="22" cm="1">
        <f t="array" ref="JP31">AVERAGE(LN(JP11:JP30))</f>
        <v>4.5232834284653674</v>
      </c>
      <c r="JQ31" s="22" cm="1">
        <f t="array" ref="JQ31">AVERAGE(LN(JQ11:JQ30))</f>
        <v>4.4580489889778896</v>
      </c>
      <c r="JR31" s="22" cm="1">
        <f t="array" ref="JR31">AVERAGE(LN(JR11:JR30))</f>
        <v>4.5296586360368165</v>
      </c>
      <c r="JS31" s="22" cm="1">
        <f t="array" ref="JS31">AVERAGE(LN(JS11:JS30))</f>
        <v>4.5933646343388963</v>
      </c>
      <c r="JT31" s="22" cm="1">
        <f t="array" ref="JT31">AVERAGE(LN(JT11:JT30))</f>
        <v>4.5676268725653468</v>
      </c>
      <c r="JU31" s="22" cm="1">
        <f t="array" ref="JU31">AVERAGE(LN(JU11:JU30))</f>
        <v>4.5745225196934713</v>
      </c>
      <c r="JV31" s="22" cm="1">
        <f t="array" ref="JV31">AVERAGE(LN(JV11:JV30))</f>
        <v>4.7494862429803657</v>
      </c>
      <c r="JW31" s="22" cm="1">
        <f t="array" ref="JW31">AVERAGE(LN(JW11:JW30))</f>
        <v>4.7635363151666485</v>
      </c>
      <c r="JX31" s="22" cm="1">
        <f t="array" ref="JX31">AVERAGE(LN(JX11:JX30))</f>
        <v>4.6426407073365343</v>
      </c>
      <c r="JY31" s="22" cm="1">
        <f t="array" ref="JY31">AVERAGE(LN(JY11:JY30))</f>
        <v>4.738214121558693</v>
      </c>
      <c r="JZ31" s="22" cm="1">
        <f t="array" ref="JZ31">AVERAGE(LN(JZ11:JZ30))</f>
        <v>4.7242267457399363</v>
      </c>
      <c r="KA31" s="22" cm="1">
        <f t="array" ref="KA31">AVERAGE(LN(KA11:KA30))</f>
        <v>4.6762569389233981</v>
      </c>
      <c r="KB31" s="22" cm="1">
        <f t="array" ref="KB31">AVERAGE(LN(KB11:KB30))</f>
        <v>4.6588559877337987</v>
      </c>
      <c r="KC31" s="22" cm="1">
        <f t="array" ref="KC31">AVERAGE(LN(KC11:KC30))</f>
        <v>4.5601897168685479</v>
      </c>
      <c r="KD31" s="22" cm="1">
        <f t="array" ref="KD31">AVERAGE(LN(KD11:KD30))</f>
        <v>4.6587054504694203</v>
      </c>
      <c r="KE31" s="22" cm="1">
        <f t="array" ref="KE31">AVERAGE(LN(KE11:KE30))</f>
        <v>4.5963669475828075</v>
      </c>
      <c r="KF31" s="22" cm="1">
        <f t="array" ref="KF31">AVERAGE(LN(KF11:KF30))</f>
        <v>4.620337277611684</v>
      </c>
      <c r="KG31" s="22" cm="1">
        <f t="array" ref="KG31">AVERAGE(LN(KG11:KG30))</f>
        <v>4.5577784457823869</v>
      </c>
      <c r="KH31" s="22" cm="1">
        <f t="array" ref="KH31">AVERAGE(LN(KH11:KH30))</f>
        <v>4.5648703671083872</v>
      </c>
      <c r="KI31" s="22" cm="1">
        <f t="array" ref="KI31">AVERAGE(LN(KI11:KI30))</f>
        <v>4.5224050885373419</v>
      </c>
      <c r="KJ31" s="22" cm="1">
        <f t="array" ref="KJ31">AVERAGE(LN(KJ11:KJ30))</f>
        <v>4.3835725783763611</v>
      </c>
      <c r="KK31" s="22" cm="1">
        <f t="array" ref="KK31">AVERAGE(LN(KK11:KK30))</f>
        <v>4.3646278339815865</v>
      </c>
      <c r="KL31" s="22" cm="1">
        <f t="array" ref="KL31">AVERAGE(LN(KL11:KL30))</f>
        <v>4.4669108405471949</v>
      </c>
      <c r="KM31" s="22" cm="1">
        <f t="array" ref="KM31">AVERAGE(LN(KM11:KM30))</f>
        <v>4.3662831368977884</v>
      </c>
      <c r="KN31" s="22" cm="1">
        <f t="array" ref="KN31">AVERAGE(LN(KN11:KN30))</f>
        <v>4.335643229433769</v>
      </c>
      <c r="KO31" s="22" cm="1">
        <f t="array" ref="KO31">AVERAGE(LN(KO11:KO30))</f>
        <v>4.5672466751496374</v>
      </c>
      <c r="KP31" s="22" cm="1">
        <f t="array" ref="KP31">AVERAGE(LN(KP11:KP30))</f>
        <v>4.5094808335542726</v>
      </c>
      <c r="KQ31" s="22" cm="1">
        <f t="array" ref="KQ31">AVERAGE(LN(KQ11:KQ30))</f>
        <v>4.4490373014029245</v>
      </c>
      <c r="KR31" s="22" cm="1">
        <f t="array" ref="KR31">AVERAGE(LN(KR11:KR30))</f>
        <v>4.4639715700824256</v>
      </c>
      <c r="KS31" s="22" cm="1">
        <f t="array" ref="KS31">AVERAGE(LN(KS11:KS30))</f>
        <v>4.5669745781371462</v>
      </c>
      <c r="KT31" s="22" cm="1">
        <f t="array" ref="KT31">AVERAGE(LN(KT11:KT30))</f>
        <v>4.4554687622417735</v>
      </c>
      <c r="KU31" s="22" cm="1">
        <f t="array" ref="KU31">AVERAGE(LN(KU11:KU30))</f>
        <v>4.5384038165332514</v>
      </c>
      <c r="KV31" s="22" cm="1">
        <f t="array" ref="KV31">AVERAGE(LN(KV11:KV30))</f>
        <v>4.593445795697181</v>
      </c>
      <c r="KW31" s="22" cm="1">
        <f t="array" ref="KW31">AVERAGE(LN(KW11:KW30))</f>
        <v>4.6366552357285542</v>
      </c>
      <c r="KX31" s="22" cm="1">
        <f t="array" ref="KX31">AVERAGE(LN(KX11:KX30))</f>
        <v>4.6780133483571023</v>
      </c>
      <c r="KY31" s="22" cm="1">
        <f t="array" ref="KY31">AVERAGE(LN(KY11:KY30))</f>
        <v>4.690583046505596</v>
      </c>
      <c r="KZ31" s="22" cm="1">
        <f t="array" ref="KZ31">AVERAGE(LN(KZ11:KZ30))</f>
        <v>4.7293769134425734</v>
      </c>
      <c r="LA31" s="22" cm="1">
        <f t="array" ref="LA31">AVERAGE(LN(LA11:LA30))</f>
        <v>4.7745018670803754</v>
      </c>
      <c r="LB31" s="22" cm="1">
        <f t="array" ref="LB31">AVERAGE(LN(LB11:LB30))</f>
        <v>4.6767250117288999</v>
      </c>
      <c r="LC31" s="22" cm="1">
        <f t="array" ref="LC31">AVERAGE(LN(LC11:LC30))</f>
        <v>4.7823545023042762</v>
      </c>
      <c r="LD31" s="22" cm="1">
        <f t="array" ref="LD31">AVERAGE(LN(LD11:LD30))</f>
        <v>4.754821748903451</v>
      </c>
      <c r="LE31" s="22" cm="1">
        <f t="array" ref="LE31">AVERAGE(LN(LE11:LE30))</f>
        <v>4.6711715749147293</v>
      </c>
      <c r="LF31" s="22" cm="1">
        <f t="array" ref="LF31">AVERAGE(LN(LF11:LF30))</f>
        <v>4.6216135546813195</v>
      </c>
      <c r="LG31" s="22" cm="1">
        <f t="array" ref="LG31">AVERAGE(LN(LG11:LG30))</f>
        <v>4.6730699441706722</v>
      </c>
      <c r="LH31" s="22" cm="1">
        <f t="array" ref="LH31">AVERAGE(LN(LH11:LH30))</f>
        <v>4.5744251188885965</v>
      </c>
      <c r="LI31" s="22" cm="1">
        <f t="array" ref="LI31">AVERAGE(LN(LI11:LI30))</f>
        <v>4.5425020266418814</v>
      </c>
      <c r="LJ31" s="22" cm="1">
        <f t="array" ref="LJ31">AVERAGE(LN(LJ11:LJ30))</f>
        <v>4.5215764380579744</v>
      </c>
      <c r="LK31" s="22" cm="1">
        <f t="array" ref="LK31">AVERAGE(LN(LK11:LK30))</f>
        <v>4.5641354394113831</v>
      </c>
      <c r="LL31" s="22" cm="1">
        <f t="array" ref="LL31">AVERAGE(LN(LL11:LL30))</f>
        <v>4.5166116290361238</v>
      </c>
      <c r="LM31" s="22" cm="1">
        <f t="array" ref="LM31">AVERAGE(LN(LM11:LM30))</f>
        <v>4.5439443917422082</v>
      </c>
      <c r="LN31" s="22" cm="1">
        <f t="array" ref="LN31">AVERAGE(LN(LN11:LN30))</f>
        <v>4.6537846611923612</v>
      </c>
      <c r="LO31" s="22" cm="1">
        <f t="array" ref="LO31">AVERAGE(LN(LO11:LO30))</f>
        <v>4.7002208180817107</v>
      </c>
      <c r="LP31" s="22" cm="1">
        <f t="array" ref="LP31">AVERAGE(LN(LP11:LP30))</f>
        <v>4.7981092905981688</v>
      </c>
      <c r="LQ31" s="22" cm="1">
        <f t="array" ref="LQ31">AVERAGE(LN(LQ11:LQ30))</f>
        <v>4.7656739344676406</v>
      </c>
      <c r="LR31" s="22" cm="1">
        <f t="array" ref="LR31">AVERAGE(LN(LR11:LR30))</f>
        <v>4.8147113554389636</v>
      </c>
      <c r="LS31" s="22" cm="1">
        <f t="array" ref="LS31">AVERAGE(LN(LS11:LS30))</f>
        <v>4.7818057279594344</v>
      </c>
      <c r="LT31" s="22" cm="1">
        <f t="array" ref="LT31">AVERAGE(LN(LT11:LT30))</f>
        <v>4.7131412775884503</v>
      </c>
      <c r="LU31" s="22" cm="1">
        <f t="array" ref="LU31">AVERAGE(LN(LU11:LU30))</f>
        <v>4.6872323021375664</v>
      </c>
      <c r="LV31" s="22" cm="1">
        <f t="array" ref="LV31">AVERAGE(LN(LV11:LV30))</f>
        <v>4.7819245213445214</v>
      </c>
      <c r="LW31" s="22" cm="1">
        <f t="array" ref="LW31">AVERAGE(LN(LW11:LW30))</f>
        <v>4.9414664141245321</v>
      </c>
    </row>
    <row r="32" spans="1:335" x14ac:dyDescent="0.3">
      <c r="A32" s="21" t="s">
        <v>3</v>
      </c>
      <c r="B32" s="22" cm="1">
        <f t="array" ref="B32">STDEV(LN(B11:B30))</f>
        <v>0.2942518471622656</v>
      </c>
      <c r="C32" s="22" cm="1">
        <f t="array" ref="C32">STDEV(LN(C11:C30))</f>
        <v>0.27824290791212991</v>
      </c>
      <c r="D32" s="22" cm="1">
        <f t="array" ref="D32">STDEV(LN(D11:D30))</f>
        <v>0.31683816968291989</v>
      </c>
      <c r="E32" s="22" cm="1">
        <f t="array" ref="E32">STDEV(LN(E11:E30))</f>
        <v>0.22165279054813136</v>
      </c>
      <c r="F32" s="22" cm="1">
        <f t="array" ref="F32">STDEV(LN(F11:F30))</f>
        <v>0.30007871860437507</v>
      </c>
      <c r="G32" s="22" cm="1">
        <f t="array" ref="G32">STDEV(LN(G11:G30))</f>
        <v>0.27974212276322957</v>
      </c>
      <c r="H32" s="22" cm="1">
        <f t="array" ref="H32">STDEV(LN(H11:H30))</f>
        <v>0.25007973724336285</v>
      </c>
      <c r="I32" s="22" cm="1">
        <f t="array" ref="I32">STDEV(LN(I11:I30))</f>
        <v>0.2636956894181976</v>
      </c>
      <c r="J32" s="22" cm="1">
        <f t="array" ref="J32">STDEV(LN(J11:J30))</f>
        <v>0.23187968197541955</v>
      </c>
      <c r="K32" s="22" cm="1">
        <f t="array" ref="K32">STDEV(LN(K11:K30))</f>
        <v>0.21297540692675537</v>
      </c>
      <c r="L32" s="22" cm="1">
        <f t="array" ref="L32">STDEV(LN(L11:L30))</f>
        <v>0.21229374281449076</v>
      </c>
      <c r="M32" s="22" cm="1">
        <f t="array" ref="M32">STDEV(LN(M11:M30))</f>
        <v>0.26481063608855598</v>
      </c>
      <c r="N32" s="22" cm="1">
        <f t="array" ref="N32">STDEV(LN(N11:N30))</f>
        <v>0.26570338758192091</v>
      </c>
      <c r="O32" s="22" cm="1">
        <f t="array" ref="O32">STDEV(LN(O11:O30))</f>
        <v>0.3097539526297729</v>
      </c>
      <c r="P32" s="22" cm="1">
        <f t="array" ref="P32">STDEV(LN(P11:P30))</f>
        <v>0.26306649007607358</v>
      </c>
      <c r="Q32" s="22" cm="1">
        <f t="array" ref="Q32">STDEV(LN(Q11:Q30))</f>
        <v>0.26006101260993686</v>
      </c>
      <c r="R32" s="22" cm="1">
        <f t="array" ref="R32">STDEV(LN(R11:R30))</f>
        <v>0.2576872244203528</v>
      </c>
      <c r="S32" s="22" cm="1">
        <f t="array" ref="S32">STDEV(LN(S11:S30))</f>
        <v>0.19056851022525728</v>
      </c>
      <c r="T32" s="22" cm="1">
        <f t="array" ref="T32">STDEV(LN(T11:T30))</f>
        <v>0.22881023169044715</v>
      </c>
      <c r="U32" s="22" cm="1">
        <f t="array" ref="U32">STDEV(LN(U11:U30))</f>
        <v>0.22481394888176567</v>
      </c>
      <c r="V32" s="22" cm="1">
        <f t="array" ref="V32">STDEV(LN(V11:V30))</f>
        <v>0.29539382166851674</v>
      </c>
      <c r="W32" s="22" cm="1">
        <f t="array" ref="W32">STDEV(LN(W11:W30))</f>
        <v>0.28767284550883399</v>
      </c>
      <c r="X32" s="22" cm="1">
        <f t="array" ref="X32">STDEV(LN(X11:X30))</f>
        <v>0.19430992814604237</v>
      </c>
      <c r="Y32" s="22" cm="1">
        <f t="array" ref="Y32">STDEV(LN(Y11:Y30))</f>
        <v>0.1950166617035238</v>
      </c>
      <c r="Z32" s="22" cm="1">
        <f t="array" ref="Z32">STDEV(LN(Z11:Z30))</f>
        <v>0.24395978721852157</v>
      </c>
      <c r="AA32" s="22" cm="1">
        <f t="array" ref="AA32">STDEV(LN(AA11:AA30))</f>
        <v>0.27013816635969079</v>
      </c>
      <c r="AB32" s="22" cm="1">
        <f t="array" ref="AB32">STDEV(LN(AB11:AB30))</f>
        <v>0.23159264134245727</v>
      </c>
      <c r="AC32" s="22" cm="1">
        <f t="array" ref="AC32">STDEV(LN(AC11:AC30))</f>
        <v>0.20426531821186655</v>
      </c>
      <c r="AD32" s="22" cm="1">
        <f t="array" ref="AD32">STDEV(LN(AD11:AD30))</f>
        <v>0.23896426697061579</v>
      </c>
      <c r="AE32" s="22" cm="1">
        <f t="array" ref="AE32">STDEV(LN(AE11:AE30))</f>
        <v>0.21161533582854725</v>
      </c>
      <c r="AF32" s="22" cm="1">
        <f t="array" ref="AF32">STDEV(LN(AF11:AF30))</f>
        <v>0.21442625489083766</v>
      </c>
      <c r="AG32" s="22" cm="1">
        <f t="array" ref="AG32">STDEV(LN(AG11:AG30))</f>
        <v>0.2239934240661364</v>
      </c>
      <c r="AH32" s="22" cm="1">
        <f t="array" ref="AH32">STDEV(LN(AH11:AH30))</f>
        <v>0.23727650289088023</v>
      </c>
      <c r="AI32" s="22" cm="1">
        <f t="array" ref="AI32">STDEV(LN(AI11:AI30))</f>
        <v>0.275879934962864</v>
      </c>
      <c r="AJ32" s="22" cm="1">
        <f t="array" ref="AJ32">STDEV(LN(AJ11:AJ30))</f>
        <v>0.28208826217787797</v>
      </c>
      <c r="AK32" s="22" cm="1">
        <f t="array" ref="AK32">STDEV(LN(AK11:AK30))</f>
        <v>0.26666037890133626</v>
      </c>
      <c r="AL32" s="22" cm="1">
        <f t="array" ref="AL32">STDEV(LN(AL11:AL30))</f>
        <v>0.2458164436256037</v>
      </c>
      <c r="AM32" s="22" cm="1">
        <f t="array" ref="AM32">STDEV(LN(AM11:AM30))</f>
        <v>0.19541932277610574</v>
      </c>
      <c r="AN32" s="22" cm="1">
        <f t="array" ref="AN32">STDEV(LN(AN11:AN30))</f>
        <v>0.17653077898285208</v>
      </c>
      <c r="AO32" s="22" cm="1">
        <f t="array" ref="AO32">STDEV(LN(AO11:AO30))</f>
        <v>0.25816180176958353</v>
      </c>
      <c r="AP32" s="22" cm="1">
        <f t="array" ref="AP32">STDEV(LN(AP11:AP30))</f>
        <v>0.26806928581309863</v>
      </c>
      <c r="AQ32" s="22" cm="1">
        <f t="array" ref="AQ32">STDEV(LN(AQ11:AQ30))</f>
        <v>0.2399652859562367</v>
      </c>
      <c r="AR32" s="22" cm="1">
        <f t="array" ref="AR32">STDEV(LN(AR11:AR30))</f>
        <v>0.22640782290405345</v>
      </c>
      <c r="AS32" s="22" cm="1">
        <f t="array" ref="AS32">STDEV(LN(AS11:AS30))</f>
        <v>0.25529483416316928</v>
      </c>
      <c r="AT32" s="22" cm="1">
        <f t="array" ref="AT32">STDEV(LN(AT11:AT30))</f>
        <v>0.21032211998905623</v>
      </c>
      <c r="AU32" s="22" cm="1">
        <f t="array" ref="AU32">STDEV(LN(AU11:AU30))</f>
        <v>0.2145413142165942</v>
      </c>
      <c r="AV32" s="22" cm="1">
        <f t="array" ref="AV32">STDEV(LN(AV11:AV30))</f>
        <v>0.20273654834982388</v>
      </c>
      <c r="AW32" s="22" cm="1">
        <f t="array" ref="AW32">STDEV(LN(AW11:AW30))</f>
        <v>0.21988749972806987</v>
      </c>
      <c r="AX32" s="22" cm="1">
        <f t="array" ref="AX32">STDEV(LN(AX11:AX30))</f>
        <v>0.41386141690744682</v>
      </c>
      <c r="AY32" s="22" cm="1">
        <f t="array" ref="AY32">STDEV(LN(AY11:AY30))</f>
        <v>0.40308448062139896</v>
      </c>
      <c r="AZ32" s="22" cm="1">
        <f t="array" ref="AZ32">STDEV(LN(AZ11:AZ30))</f>
        <v>0.41172524841391522</v>
      </c>
      <c r="BA32" s="22" cm="1">
        <f t="array" ref="BA32">STDEV(LN(BA11:BA30))</f>
        <v>0.38597197526896004</v>
      </c>
      <c r="BB32" s="22" cm="1">
        <f t="array" ref="BB32">STDEV(LN(BB11:BB30))</f>
        <v>0.40218067310809691</v>
      </c>
      <c r="BC32" s="22" cm="1">
        <f t="array" ref="BC32">STDEV(LN(BC11:BC30))</f>
        <v>0.38842225534772995</v>
      </c>
      <c r="BD32" s="22" cm="1">
        <f t="array" ref="BD32">STDEV(LN(BD11:BD30))</f>
        <v>0.39376221897112462</v>
      </c>
      <c r="BE32" s="22" cm="1">
        <f t="array" ref="BE32">STDEV(LN(BE11:BE30))</f>
        <v>0.29469066917825509</v>
      </c>
      <c r="BF32" s="22" cm="1">
        <f t="array" ref="BF32">STDEV(LN(BF11:BF30))</f>
        <v>0.31786998075877088</v>
      </c>
      <c r="BG32" s="22" cm="1">
        <f t="array" ref="BG32">STDEV(LN(BG11:BG30))</f>
        <v>0.30562339084522699</v>
      </c>
      <c r="BH32" s="22" cm="1">
        <f t="array" ref="BH32">STDEV(LN(BH11:BH30))</f>
        <v>0.24647568844076895</v>
      </c>
      <c r="BI32" s="22" cm="1">
        <f t="array" ref="BI32">STDEV(LN(BI11:BI30))</f>
        <v>0.26861655080535107</v>
      </c>
      <c r="BJ32" s="22" cm="1">
        <f t="array" ref="BJ32">STDEV(LN(BJ11:BJ30))</f>
        <v>0.27774227915193006</v>
      </c>
      <c r="BK32" s="22" cm="1">
        <f t="array" ref="BK32">STDEV(LN(BK11:BK30))</f>
        <v>0.31620363502679966</v>
      </c>
      <c r="BL32" s="22" cm="1">
        <f t="array" ref="BL32">STDEV(LN(BL11:BL30))</f>
        <v>0.27398194511949026</v>
      </c>
      <c r="BM32" s="22" cm="1">
        <f t="array" ref="BM32">STDEV(LN(BM11:BM30))</f>
        <v>0.28230835875624316</v>
      </c>
      <c r="BN32" s="22" cm="1">
        <f t="array" ref="BN32">STDEV(LN(BN11:BN30))</f>
        <v>0.25587698450864926</v>
      </c>
      <c r="BO32" s="22" cm="1">
        <f t="array" ref="BO32">STDEV(LN(BO11:BO30))</f>
        <v>0.23813472819459056</v>
      </c>
      <c r="BP32" s="22" cm="1">
        <f t="array" ref="BP32">STDEV(LN(BP11:BP30))</f>
        <v>0.25524235559811076</v>
      </c>
      <c r="BQ32" s="22" cm="1">
        <f t="array" ref="BQ32">STDEV(LN(BQ11:BQ30))</f>
        <v>0.23598397258833267</v>
      </c>
      <c r="BR32" s="22" cm="1">
        <f t="array" ref="BR32">STDEV(LN(BR11:BR30))</f>
        <v>0.30490346858485196</v>
      </c>
      <c r="BS32" s="22" cm="1">
        <f t="array" ref="BS32">STDEV(LN(BS11:BS30))</f>
        <v>0.31136621722298946</v>
      </c>
      <c r="BT32" s="22" cm="1">
        <f t="array" ref="BT32">STDEV(LN(BT11:BT30))</f>
        <v>0.27791489508400252</v>
      </c>
      <c r="BU32" s="22" cm="1">
        <f t="array" ref="BU32">STDEV(LN(BU11:BU30))</f>
        <v>0.26617179767829835</v>
      </c>
      <c r="BV32" s="22" cm="1">
        <f t="array" ref="BV32">STDEV(LN(BV11:BV30))</f>
        <v>0.35037862273653686</v>
      </c>
      <c r="BW32" s="22" cm="1">
        <f t="array" ref="BW32">STDEV(LN(BW11:BW30))</f>
        <v>0.36401752517728853</v>
      </c>
      <c r="BX32" s="22" cm="1">
        <f t="array" ref="BX32">STDEV(LN(BX11:BX30))</f>
        <v>0.28295678936848301</v>
      </c>
      <c r="BY32" s="22" cm="1">
        <f t="array" ref="BY32">STDEV(LN(BY11:BY30))</f>
        <v>0.26954977176283001</v>
      </c>
      <c r="BZ32" s="22" cm="1">
        <f t="array" ref="BZ32">STDEV(LN(BZ11:BZ30))</f>
        <v>0.32972108361153685</v>
      </c>
      <c r="CA32" s="22" cm="1">
        <f t="array" ref="CA32">STDEV(LN(CA11:CA30))</f>
        <v>0.28681107287640517</v>
      </c>
      <c r="CB32" s="22" cm="1">
        <f t="array" ref="CB32">STDEV(LN(CB11:CB30))</f>
        <v>0.21737903621218019</v>
      </c>
      <c r="CC32" s="22" cm="1">
        <f t="array" ref="CC32">STDEV(LN(CC11:CC30))</f>
        <v>0.26950001209088964</v>
      </c>
      <c r="CD32" s="22" cm="1">
        <f t="array" ref="CD32">STDEV(LN(CD11:CD30))</f>
        <v>0.27277110497359647</v>
      </c>
      <c r="CE32" s="22" cm="1">
        <f t="array" ref="CE32">STDEV(LN(CE11:CE30))</f>
        <v>0.24454269694424982</v>
      </c>
      <c r="CF32" s="22" cm="1">
        <f t="array" ref="CF32">STDEV(LN(CF11:CF30))</f>
        <v>0.21530706137289568</v>
      </c>
      <c r="CG32" s="22" cm="1">
        <f t="array" ref="CG32">STDEV(LN(CG11:CG30))</f>
        <v>0.2931722223403404</v>
      </c>
      <c r="CH32" s="22" cm="1">
        <f t="array" ref="CH32">STDEV(LN(CH11:CH30))</f>
        <v>0.29415056332758754</v>
      </c>
      <c r="CI32" s="22" cm="1">
        <f t="array" ref="CI32">STDEV(LN(CI11:CI30))</f>
        <v>0.18292440372129998</v>
      </c>
      <c r="CJ32" s="22" cm="1">
        <f t="array" ref="CJ32">STDEV(LN(CJ11:CJ30))</f>
        <v>0.23362203324620912</v>
      </c>
      <c r="CK32" s="22" cm="1">
        <f t="array" ref="CK32">STDEV(LN(CK11:CK30))</f>
        <v>0.34016983533516115</v>
      </c>
      <c r="CL32" s="22" cm="1">
        <f t="array" ref="CL32">STDEV(LN(CL11:CL30))</f>
        <v>0.39541128116189039</v>
      </c>
      <c r="CM32" s="22" cm="1">
        <f t="array" ref="CM32">STDEV(LN(CM11:CM30))</f>
        <v>0.43194427943801639</v>
      </c>
      <c r="CN32" s="22" cm="1">
        <f t="array" ref="CN32">STDEV(LN(CN11:CN30))</f>
        <v>0.43858333757563822</v>
      </c>
      <c r="CO32" s="22" cm="1">
        <f t="array" ref="CO32">STDEV(LN(CO11:CO30))</f>
        <v>0.42541575274834409</v>
      </c>
      <c r="CP32" s="22" cm="1">
        <f t="array" ref="CP32">STDEV(LN(CP11:CP30))</f>
        <v>0.40120895188653244</v>
      </c>
      <c r="CQ32" s="22" cm="1">
        <f t="array" ref="CQ32">STDEV(LN(CQ11:CQ30))</f>
        <v>0.40187291153902105</v>
      </c>
      <c r="CR32" s="22" cm="1">
        <f t="array" ref="CR32">STDEV(LN(CR11:CR30))</f>
        <v>0.4043448606740393</v>
      </c>
      <c r="CS32" s="22" cm="1">
        <f t="array" ref="CS32">STDEV(LN(CS11:CS30))</f>
        <v>0.34918723264728918</v>
      </c>
      <c r="CT32" s="22" cm="1">
        <f t="array" ref="CT32">STDEV(LN(CT11:CT30))</f>
        <v>0.36762724827187265</v>
      </c>
      <c r="CU32" s="22" cm="1">
        <f t="array" ref="CU32">STDEV(LN(CU11:CU30))</f>
        <v>0.21149879174189706</v>
      </c>
      <c r="CV32" s="22" cm="1">
        <f t="array" ref="CV32">STDEV(LN(CV11:CV30))</f>
        <v>0.27588401647427896</v>
      </c>
      <c r="CW32" s="22" cm="1">
        <f t="array" ref="CW32">STDEV(LN(CW11:CW30))</f>
        <v>0.22127385036184755</v>
      </c>
      <c r="CX32" s="22" cm="1">
        <f t="array" ref="CX32">STDEV(LN(CX11:CX30))</f>
        <v>0.26893054995077859</v>
      </c>
      <c r="CY32" s="22" cm="1">
        <f t="array" ref="CY32">STDEV(LN(CY11:CY30))</f>
        <v>0.27627075673439971</v>
      </c>
      <c r="CZ32" s="22" cm="1">
        <f t="array" ref="CZ32">STDEV(LN(CZ11:CZ30))</f>
        <v>0.28989803440814482</v>
      </c>
      <c r="DA32" s="22" cm="1">
        <f t="array" ref="DA32">STDEV(LN(DA11:DA30))</f>
        <v>0.27849683624021282</v>
      </c>
      <c r="DB32" s="22" cm="1">
        <f t="array" ref="DB32">STDEV(LN(DB11:DB30))</f>
        <v>0.25080829606172411</v>
      </c>
      <c r="DC32" s="22" cm="1">
        <f t="array" ref="DC32">STDEV(LN(DC11:DC30))</f>
        <v>0.19517874413282174</v>
      </c>
      <c r="DD32" s="22" cm="1">
        <f t="array" ref="DD32">STDEV(LN(DD11:DD30))</f>
        <v>0.28844154520717902</v>
      </c>
      <c r="DE32" s="22" cm="1">
        <f t="array" ref="DE32">STDEV(LN(DE11:DE30))</f>
        <v>0.25754967227313785</v>
      </c>
      <c r="DF32" s="22" cm="1">
        <f t="array" ref="DF32">STDEV(LN(DF11:DF30))</f>
        <v>0.26912854348492804</v>
      </c>
      <c r="DG32" s="22" cm="1">
        <f t="array" ref="DG32">STDEV(LN(DG11:DG30))</f>
        <v>0.26736387456356242</v>
      </c>
      <c r="DH32" s="22" cm="1">
        <f t="array" ref="DH32">STDEV(LN(DH11:DH30))</f>
        <v>0.26013557572155882</v>
      </c>
      <c r="DI32" s="22" cm="1">
        <f t="array" ref="DI32">STDEV(LN(DI11:DI30))</f>
        <v>0.24446291890765379</v>
      </c>
      <c r="DJ32" s="22" cm="1">
        <f t="array" ref="DJ32">STDEV(LN(DJ11:DJ30))</f>
        <v>0.32986423110394064</v>
      </c>
      <c r="DK32" s="22" cm="1">
        <f t="array" ref="DK32">STDEV(LN(DK11:DK30))</f>
        <v>0.22885762095125095</v>
      </c>
      <c r="DL32" s="22" cm="1">
        <f t="array" ref="DL32">STDEV(LN(DL11:DL30))</f>
        <v>0.25880097241344974</v>
      </c>
      <c r="DM32" s="22" cm="1">
        <f t="array" ref="DM32">STDEV(LN(DM11:DM30))</f>
        <v>0.28516715590979302</v>
      </c>
      <c r="DN32" s="22" cm="1">
        <f t="array" ref="DN32">STDEV(LN(DN11:DN30))</f>
        <v>0.27280224054668561</v>
      </c>
      <c r="DO32" s="22" cm="1">
        <f t="array" ref="DO32">STDEV(LN(DO11:DO30))</f>
        <v>0.30813880100179414</v>
      </c>
      <c r="DP32" s="22" cm="1">
        <f t="array" ref="DP32">STDEV(LN(DP11:DP30))</f>
        <v>0.27348273285023256</v>
      </c>
      <c r="DQ32" s="22" cm="1">
        <f t="array" ref="DQ32">STDEV(LN(DQ11:DQ30))</f>
        <v>0.33478592650147609</v>
      </c>
      <c r="DR32" s="22" cm="1">
        <f t="array" ref="DR32">STDEV(LN(DR11:DR30))</f>
        <v>0.30692940987993955</v>
      </c>
      <c r="DS32" s="22" cm="1">
        <f t="array" ref="DS32">STDEV(LN(DS11:DS30))</f>
        <v>0.24767426424298644</v>
      </c>
      <c r="DT32" s="22" cm="1">
        <f t="array" ref="DT32">STDEV(LN(DT11:DT30))</f>
        <v>0.27274871918790389</v>
      </c>
      <c r="DU32" s="22" cm="1">
        <f t="array" ref="DU32">STDEV(LN(DU11:DU30))</f>
        <v>0.2654658545683049</v>
      </c>
      <c r="DV32" s="22" cm="1">
        <f t="array" ref="DV32">STDEV(LN(DV11:DV30))</f>
        <v>0.28352098051081226</v>
      </c>
      <c r="DW32" s="22" cm="1">
        <f t="array" ref="DW32">STDEV(LN(DW11:DW30))</f>
        <v>0.27737847746852745</v>
      </c>
      <c r="DX32" s="22" cm="1">
        <f t="array" ref="DX32">STDEV(LN(DX11:DX30))</f>
        <v>0.2689746074486275</v>
      </c>
      <c r="DY32" s="22" cm="1">
        <f t="array" ref="DY32">STDEV(LN(DY11:DY30))</f>
        <v>0.27636800300155351</v>
      </c>
      <c r="DZ32" s="22" cm="1">
        <f t="array" ref="DZ32">STDEV(LN(DZ11:DZ30))</f>
        <v>0.26014270836111503</v>
      </c>
      <c r="EA32" s="22" cm="1">
        <f t="array" ref="EA32">STDEV(LN(EA11:EA30))</f>
        <v>0.29744649451054395</v>
      </c>
      <c r="EB32" s="22" cm="1">
        <f t="array" ref="EB32">STDEV(LN(EB11:EB30))</f>
        <v>0.34478469355804398</v>
      </c>
      <c r="EC32" s="22" cm="1">
        <f t="array" ref="EC32">STDEV(LN(EC11:EC30))</f>
        <v>0.29571198191981313</v>
      </c>
      <c r="ED32" s="22" cm="1">
        <f t="array" ref="ED32">STDEV(LN(ED11:ED30))</f>
        <v>0.25621154090862108</v>
      </c>
      <c r="EE32" s="22" cm="1">
        <f t="array" ref="EE32">STDEV(LN(EE11:EE30))</f>
        <v>0.3259527222825967</v>
      </c>
      <c r="EF32" s="22" cm="1">
        <f t="array" ref="EF32">STDEV(LN(EF11:EF30))</f>
        <v>0.36275468041379982</v>
      </c>
      <c r="EG32" s="22" cm="1">
        <f t="array" ref="EG32">STDEV(LN(EG11:EG30))</f>
        <v>0.3377223090032469</v>
      </c>
      <c r="EH32" s="22" cm="1">
        <f t="array" ref="EH32">STDEV(LN(EH11:EH30))</f>
        <v>0.42051338038660058</v>
      </c>
      <c r="EI32" s="22" cm="1">
        <f t="array" ref="EI32">STDEV(LN(EI11:EI30))</f>
        <v>0.4480231977958391</v>
      </c>
      <c r="EJ32" s="22" cm="1">
        <f t="array" ref="EJ32">STDEV(LN(EJ11:EJ30))</f>
        <v>0.42809375641261033</v>
      </c>
      <c r="EK32" s="22" cm="1">
        <f t="array" ref="EK32">STDEV(LN(EK11:EK30))</f>
        <v>0.4739654722129733</v>
      </c>
      <c r="EL32" s="22" cm="1">
        <f t="array" ref="EL32">STDEV(LN(EL11:EL30))</f>
        <v>0.457523928289507</v>
      </c>
      <c r="EM32" s="22" cm="1">
        <f t="array" ref="EM32">STDEV(LN(EM11:EM30))</f>
        <v>0.33677052785034317</v>
      </c>
      <c r="EN32" s="22" cm="1">
        <f t="array" ref="EN32">STDEV(LN(EN11:EN30))</f>
        <v>0.32024235494108066</v>
      </c>
      <c r="EO32" s="22" cm="1">
        <f t="array" ref="EO32">STDEV(LN(EO11:EO30))</f>
        <v>0.33123157814784332</v>
      </c>
      <c r="EP32" s="22" cm="1">
        <f t="array" ref="EP32">STDEV(LN(EP11:EP30))</f>
        <v>0.29228258313328398</v>
      </c>
      <c r="EQ32" s="22" cm="1">
        <f t="array" ref="EQ32">STDEV(LN(EQ11:EQ30))</f>
        <v>0.29394286100887762</v>
      </c>
      <c r="ER32" s="22" cm="1">
        <f t="array" ref="ER32">STDEV(LN(ER11:ER30))</f>
        <v>0.30985148987143346</v>
      </c>
      <c r="ES32" s="22" cm="1">
        <f t="array" ref="ES32">STDEV(LN(ES11:ES30))</f>
        <v>0.26890529750288517</v>
      </c>
      <c r="ET32" s="22" cm="1">
        <f t="array" ref="ET32">STDEV(LN(ET11:ET30))</f>
        <v>0.26878333696110684</v>
      </c>
      <c r="EU32" s="22" cm="1">
        <f t="array" ref="EU32">STDEV(LN(EU11:EU30))</f>
        <v>0.34389087616077285</v>
      </c>
      <c r="EV32" s="22" cm="1">
        <f t="array" ref="EV32">STDEV(LN(EV11:EV30))</f>
        <v>0.32827264156222785</v>
      </c>
      <c r="EW32" s="22" cm="1">
        <f t="array" ref="EW32">STDEV(LN(EW11:EW30))</f>
        <v>0.26127441849029448</v>
      </c>
      <c r="EX32" s="22" cm="1">
        <f t="array" ref="EX32">STDEV(LN(EX11:EX30))</f>
        <v>0.27406883351865124</v>
      </c>
      <c r="EY32" s="22" cm="1">
        <f t="array" ref="EY32">STDEV(LN(EY11:EY30))</f>
        <v>0.25447674047031177</v>
      </c>
      <c r="EZ32" s="22" cm="1">
        <f t="array" ref="EZ32">STDEV(LN(EZ11:EZ30))</f>
        <v>0.24081623150256906</v>
      </c>
      <c r="FA32" s="22" cm="1">
        <f t="array" ref="FA32">STDEV(LN(FA11:FA30))</f>
        <v>0.29156042611833016</v>
      </c>
      <c r="FB32" s="22" cm="1">
        <f t="array" ref="FB32">STDEV(LN(FB11:FB30))</f>
        <v>0.2730525507150659</v>
      </c>
      <c r="FC32" s="22" cm="1">
        <f t="array" ref="FC32">STDEV(LN(FC11:FC30))</f>
        <v>0.28729517905548446</v>
      </c>
      <c r="FD32" s="22" cm="1">
        <f t="array" ref="FD32">STDEV(LN(FD11:FD30))</f>
        <v>0.23243339804709645</v>
      </c>
      <c r="FE32" s="22" cm="1">
        <f t="array" ref="FE32">STDEV(LN(FE11:FE30))</f>
        <v>0.24592682673548935</v>
      </c>
      <c r="FF32" s="22" cm="1">
        <f t="array" ref="FF32">STDEV(LN(FF11:FF30))</f>
        <v>0.31908903936199245</v>
      </c>
      <c r="FG32" s="22" cm="1">
        <f t="array" ref="FG32">STDEV(LN(FG11:FG30))</f>
        <v>0.29425804474270301</v>
      </c>
      <c r="FH32" s="22" cm="1">
        <f t="array" ref="FH32">STDEV(LN(FH11:FH30))</f>
        <v>0.30539097901332496</v>
      </c>
      <c r="FI32" s="22" cm="1">
        <f t="array" ref="FI32">STDEV(LN(FI11:FI30))</f>
        <v>0.24939050454845471</v>
      </c>
      <c r="FJ32" s="22" cm="1">
        <f t="array" ref="FJ32">STDEV(LN(FJ11:FJ30))</f>
        <v>0.30210007171864883</v>
      </c>
      <c r="FK32" s="22" cm="1">
        <f t="array" ref="FK32">STDEV(LN(FK11:FK30))</f>
        <v>0.33634389805637205</v>
      </c>
      <c r="FL32" s="22" cm="1">
        <f t="array" ref="FL32">STDEV(LN(FL11:FL30))</f>
        <v>0.25749609551863961</v>
      </c>
      <c r="FM32" s="22" cm="1">
        <f t="array" ref="FM32">STDEV(LN(FM11:FM30))</f>
        <v>0.2073789320701333</v>
      </c>
      <c r="FN32" s="22" cm="1">
        <f t="array" ref="FN32">STDEV(LN(FN11:FN30))</f>
        <v>0.26108012531451302</v>
      </c>
      <c r="FO32" s="22" cm="1">
        <f t="array" ref="FO32">STDEV(LN(FO11:FO30))</f>
        <v>0.26476162794099711</v>
      </c>
      <c r="FP32" s="22" cm="1">
        <f t="array" ref="FP32">STDEV(LN(FP11:FP30))</f>
        <v>0.2781037827817236</v>
      </c>
      <c r="FQ32" s="22" cm="1">
        <f t="array" ref="FQ32">STDEV(LN(FQ11:FQ30))</f>
        <v>0.33566641998933161</v>
      </c>
      <c r="FR32" s="22" cm="1">
        <f t="array" ref="FR32">STDEV(LN(FR11:FR30))</f>
        <v>0.31381929721670676</v>
      </c>
      <c r="FS32" s="22" cm="1">
        <f t="array" ref="FS32">STDEV(LN(FS11:FS30))</f>
        <v>0.25350692783103268</v>
      </c>
      <c r="FT32" s="22" cm="1">
        <f t="array" ref="FT32">STDEV(LN(FT11:FT30))</f>
        <v>0.28033329922282807</v>
      </c>
      <c r="FU32" s="22" cm="1">
        <f t="array" ref="FU32">STDEV(LN(FU11:FU30))</f>
        <v>0.27336732153869908</v>
      </c>
      <c r="FV32" s="22" cm="1">
        <f t="array" ref="FV32">STDEV(LN(FV11:FV30))</f>
        <v>0.21411608679968053</v>
      </c>
      <c r="FW32" s="22" cm="1">
        <f t="array" ref="FW32">STDEV(LN(FW11:FW30))</f>
        <v>0.21081256101300741</v>
      </c>
      <c r="FX32" s="22" cm="1">
        <f t="array" ref="FX32">STDEV(LN(FX11:FX30))</f>
        <v>0.24715237974822377</v>
      </c>
      <c r="FY32" s="22" cm="1">
        <f t="array" ref="FY32">STDEV(LN(FY11:FY30))</f>
        <v>0.25386342742735574</v>
      </c>
      <c r="FZ32" s="22" cm="1">
        <f t="array" ref="FZ32">STDEV(LN(FZ11:FZ30))</f>
        <v>0.29038683779950497</v>
      </c>
      <c r="GA32" s="22" cm="1">
        <f t="array" ref="GA32">STDEV(LN(GA11:GA30))</f>
        <v>0.35224385682582637</v>
      </c>
      <c r="GB32" s="22" cm="1">
        <f t="array" ref="GB32">STDEV(LN(GB11:GB30))</f>
        <v>0.38409016717979039</v>
      </c>
      <c r="GC32" s="22" cm="1">
        <f t="array" ref="GC32">STDEV(LN(GC11:GC30))</f>
        <v>0.41415073352881521</v>
      </c>
      <c r="GD32" s="22" cm="1">
        <f t="array" ref="GD32">STDEV(LN(GD11:GD30))</f>
        <v>0.40650175526314802</v>
      </c>
      <c r="GE32" s="22" cm="1">
        <f t="array" ref="GE32">STDEV(LN(GE11:GE30))</f>
        <v>0.4091830112969041</v>
      </c>
      <c r="GF32" s="22" cm="1">
        <f t="array" ref="GF32">STDEV(LN(GF11:GF30))</f>
        <v>0.47012775946626467</v>
      </c>
      <c r="GG32" s="22" cm="1">
        <f t="array" ref="GG32">STDEV(LN(GG11:GG30))</f>
        <v>0.47031251768948995</v>
      </c>
      <c r="GH32" s="22" cm="1">
        <f t="array" ref="GH32">STDEV(LN(GH11:GH30))</f>
        <v>0.41630946538047253</v>
      </c>
      <c r="GI32" s="22" cm="1">
        <f t="array" ref="GI32">STDEV(LN(GI11:GI30))</f>
        <v>0.39068773401310819</v>
      </c>
      <c r="GJ32" s="22" cm="1">
        <f t="array" ref="GJ32">STDEV(LN(GJ11:GJ30))</f>
        <v>0.35963454472344453</v>
      </c>
      <c r="GK32" s="22" cm="1">
        <f t="array" ref="GK32">STDEV(LN(GK11:GK30))</f>
        <v>0.36621505389150777</v>
      </c>
      <c r="GL32" s="22" cm="1">
        <f t="array" ref="GL32">STDEV(LN(GL11:GL30))</f>
        <v>0.4483863525204958</v>
      </c>
      <c r="GM32" s="22" cm="1">
        <f t="array" ref="GM32">STDEV(LN(GM11:GM30))</f>
        <v>0.43509432366033463</v>
      </c>
      <c r="GN32" s="22" cm="1">
        <f t="array" ref="GN32">STDEV(LN(GN11:GN30))</f>
        <v>0.34611329192990142</v>
      </c>
      <c r="GO32" s="22" cm="1">
        <f t="array" ref="GO32">STDEV(LN(GO11:GO30))</f>
        <v>0.38243832955959828</v>
      </c>
      <c r="GP32" s="22" cm="1">
        <f t="array" ref="GP32">STDEV(LN(GP11:GP30))</f>
        <v>0.34739646304837057</v>
      </c>
      <c r="GQ32" s="22" cm="1">
        <f t="array" ref="GQ32">STDEV(LN(GQ11:GQ30))</f>
        <v>0.3286537884247297</v>
      </c>
      <c r="GR32" s="22" cm="1">
        <f t="array" ref="GR32">STDEV(LN(GR11:GR30))</f>
        <v>0.31894553490996636</v>
      </c>
      <c r="GS32" s="22" cm="1">
        <f t="array" ref="GS32">STDEV(LN(GS11:GS30))</f>
        <v>0.31696590614892017</v>
      </c>
      <c r="GT32" s="22" cm="1">
        <f t="array" ref="GT32">STDEV(LN(GT11:GT30))</f>
        <v>0.34053041089793523</v>
      </c>
      <c r="GU32" s="22" cm="1">
        <f t="array" ref="GU32">STDEV(LN(GU11:GU30))</f>
        <v>0.38885711978652521</v>
      </c>
      <c r="GV32" s="22" cm="1">
        <f t="array" ref="GV32">STDEV(LN(GV11:GV30))</f>
        <v>0.35687569541868569</v>
      </c>
      <c r="GW32" s="22" cm="1">
        <f t="array" ref="GW32">STDEV(LN(GW11:GW30))</f>
        <v>0.25975611563104423</v>
      </c>
      <c r="GX32" s="22" cm="1">
        <f t="array" ref="GX32">STDEV(LN(GX11:GX30))</f>
        <v>0.25975297364165473</v>
      </c>
      <c r="GY32" s="22" cm="1">
        <f t="array" ref="GY32">STDEV(LN(GY11:GY30))</f>
        <v>0.28344953836273284</v>
      </c>
      <c r="GZ32" s="22" cm="1">
        <f t="array" ref="GZ32">STDEV(LN(GZ11:GZ30))</f>
        <v>0.33404922232117562</v>
      </c>
      <c r="HA32" s="22" cm="1">
        <f t="array" ref="HA32">STDEV(LN(HA11:HA30))</f>
        <v>0.3847982879405355</v>
      </c>
      <c r="HB32" s="22" cm="1">
        <f t="array" ref="HB32">STDEV(LN(HB11:HB30))</f>
        <v>0.30640793755477719</v>
      </c>
      <c r="HC32" s="22" cm="1">
        <f t="array" ref="HC32">STDEV(LN(HC11:HC30))</f>
        <v>0.28646978510558457</v>
      </c>
      <c r="HD32" s="22" cm="1">
        <f t="array" ref="HD32">STDEV(LN(HD11:HD30))</f>
        <v>0.26704626478948706</v>
      </c>
      <c r="HE32" s="22" cm="1">
        <f t="array" ref="HE32">STDEV(LN(HE11:HE30))</f>
        <v>0.25266535306385751</v>
      </c>
      <c r="HF32" s="22" cm="1">
        <f t="array" ref="HF32">STDEV(LN(HF11:HF30))</f>
        <v>0.23220153003075455</v>
      </c>
      <c r="HG32" s="22" cm="1">
        <f t="array" ref="HG32">STDEV(LN(HG11:HG30))</f>
        <v>0.25429459610899646</v>
      </c>
      <c r="HH32" s="22" cm="1">
        <f t="array" ref="HH32">STDEV(LN(HH11:HH30))</f>
        <v>0.21641560048094247</v>
      </c>
      <c r="HI32" s="22" cm="1">
        <f t="array" ref="HI32">STDEV(LN(HI11:HI30))</f>
        <v>0.24509209054859452</v>
      </c>
      <c r="HJ32" s="22" cm="1">
        <f t="array" ref="HJ32">STDEV(LN(HJ11:HJ30))</f>
        <v>0.21599813676766086</v>
      </c>
      <c r="HK32" s="22" cm="1">
        <f t="array" ref="HK32">STDEV(LN(HK11:HK30))</f>
        <v>0.21420104240164659</v>
      </c>
      <c r="HL32" s="22" cm="1">
        <f t="array" ref="HL32">STDEV(LN(HL11:HL30))</f>
        <v>0.24994751387737399</v>
      </c>
      <c r="HM32" s="22" cm="1">
        <f t="array" ref="HM32">STDEV(LN(HM11:HM30))</f>
        <v>0.19307343340985669</v>
      </c>
      <c r="HN32" s="22" cm="1">
        <f t="array" ref="HN32">STDEV(LN(HN11:HN30))</f>
        <v>0.20338347276085303</v>
      </c>
      <c r="HO32" s="22" cm="1">
        <f t="array" ref="HO32">STDEV(LN(HO11:HO30))</f>
        <v>0.20723714568130092</v>
      </c>
      <c r="HP32" s="22" cm="1">
        <f t="array" ref="HP32">STDEV(LN(HP11:HP30))</f>
        <v>0.25576695029194413</v>
      </c>
      <c r="HQ32" s="22" cm="1">
        <f t="array" ref="HQ32">STDEV(LN(HQ11:HQ30))</f>
        <v>0.28585354195933282</v>
      </c>
      <c r="HR32" s="22" cm="1">
        <f t="array" ref="HR32">STDEV(LN(HR11:HR30))</f>
        <v>0.26957991212715143</v>
      </c>
      <c r="HS32" s="22" cm="1">
        <f t="array" ref="HS32">STDEV(LN(HS11:HS30))</f>
        <v>0.26187135564404423</v>
      </c>
      <c r="HT32" s="22" cm="1">
        <f t="array" ref="HT32">STDEV(LN(HT11:HT30))</f>
        <v>0.28818603425615469</v>
      </c>
      <c r="HU32" s="22" cm="1">
        <f t="array" ref="HU32">STDEV(LN(HU11:HU30))</f>
        <v>0.35343212115696465</v>
      </c>
      <c r="HV32" s="22" cm="1">
        <f t="array" ref="HV32">STDEV(LN(HV11:HV30))</f>
        <v>0.37404458537916141</v>
      </c>
      <c r="HW32" s="22" cm="1">
        <f t="array" ref="HW32">STDEV(LN(HW11:HW30))</f>
        <v>0.32988023087644164</v>
      </c>
      <c r="HX32" s="22" cm="1">
        <f t="array" ref="HX32">STDEV(LN(HX11:HX30))</f>
        <v>0.33705747085426868</v>
      </c>
      <c r="HY32" s="22" cm="1">
        <f t="array" ref="HY32">STDEV(LN(HY11:HY30))</f>
        <v>0.43656375842958511</v>
      </c>
      <c r="HZ32" s="22" cm="1">
        <f t="array" ref="HZ32">STDEV(LN(HZ11:HZ30))</f>
        <v>0.51373034632754522</v>
      </c>
      <c r="IA32" s="22" cm="1">
        <f t="array" ref="IA32">STDEV(LN(IA11:IA30))</f>
        <v>0.44282347466050592</v>
      </c>
      <c r="IB32" s="22" cm="1">
        <f t="array" ref="IB32">STDEV(LN(IB11:IB30))</f>
        <v>0.44152062134768999</v>
      </c>
      <c r="IC32" s="22" cm="1">
        <f t="array" ref="IC32">STDEV(LN(IC11:IC30))</f>
        <v>0.39988931096705915</v>
      </c>
      <c r="ID32" s="22" cm="1">
        <f t="array" ref="ID32">STDEV(LN(ID11:ID30))</f>
        <v>0.34721947283610538</v>
      </c>
      <c r="IE32" s="22" cm="1">
        <f t="array" ref="IE32">STDEV(LN(IE11:IE30))</f>
        <v>0.43362261466538649</v>
      </c>
      <c r="IF32" s="22" cm="1">
        <f t="array" ref="IF32">STDEV(LN(IF11:IF30))</f>
        <v>0.36074613531497879</v>
      </c>
      <c r="IG32" s="22" cm="1">
        <f t="array" ref="IG32">STDEV(LN(IG11:IG30))</f>
        <v>0.34986879276581101</v>
      </c>
      <c r="IH32" s="22" cm="1">
        <f t="array" ref="IH32">STDEV(LN(IH11:IH30))</f>
        <v>0.3342101039715098</v>
      </c>
      <c r="II32" s="22" cm="1">
        <f t="array" ref="II32">STDEV(LN(II11:II30))</f>
        <v>0.33714852657225353</v>
      </c>
      <c r="IJ32" s="22" cm="1">
        <f t="array" ref="IJ32">STDEV(LN(IJ11:IJ30))</f>
        <v>0.35481872792793973</v>
      </c>
      <c r="IK32" s="22" cm="1">
        <f t="array" ref="IK32">STDEV(LN(IK11:IK30))</f>
        <v>0.33754778492507359</v>
      </c>
      <c r="IL32" s="22" cm="1">
        <f t="array" ref="IL32">STDEV(LN(IL11:IL30))</f>
        <v>0.33315384010324656</v>
      </c>
      <c r="IM32" s="22" cm="1">
        <f t="array" ref="IM32">STDEV(LN(IM11:IM30))</f>
        <v>0.29908185922692854</v>
      </c>
      <c r="IN32" s="22" cm="1">
        <f t="array" ref="IN32">STDEV(LN(IN11:IN30))</f>
        <v>0.32930224927710866</v>
      </c>
      <c r="IO32" s="22" cm="1">
        <f t="array" ref="IO32">STDEV(LN(IO11:IO30))</f>
        <v>0.34287708469558653</v>
      </c>
      <c r="IP32" s="22" cm="1">
        <f t="array" ref="IP32">STDEV(LN(IP11:IP30))</f>
        <v>0.32496126992283825</v>
      </c>
      <c r="IQ32" s="22" cm="1">
        <f t="array" ref="IQ32">STDEV(LN(IQ11:IQ30))</f>
        <v>0.37805173993050373</v>
      </c>
      <c r="IR32" s="22" cm="1">
        <f t="array" ref="IR32">STDEV(LN(IR11:IR30))</f>
        <v>0.27118748070624021</v>
      </c>
      <c r="IS32" s="22" cm="1">
        <f t="array" ref="IS32">STDEV(LN(IS11:IS30))</f>
        <v>0.32827318627857816</v>
      </c>
      <c r="IT32" s="22" cm="1">
        <f t="array" ref="IT32">STDEV(LN(IT11:IT30))</f>
        <v>0.27315872761227578</v>
      </c>
      <c r="IU32" s="22" cm="1">
        <f t="array" ref="IU32">STDEV(LN(IU11:IU30))</f>
        <v>0.3429071983470362</v>
      </c>
      <c r="IV32" s="22" cm="1">
        <f t="array" ref="IV32">STDEV(LN(IV11:IV30))</f>
        <v>0.22387357717485654</v>
      </c>
      <c r="IW32" s="22" cm="1">
        <f t="array" ref="IW32">STDEV(LN(IW11:IW30))</f>
        <v>0.29152354955514248</v>
      </c>
      <c r="IX32" s="22" cm="1">
        <f t="array" ref="IX32">STDEV(LN(IX11:IX30))</f>
        <v>0.21517850971352528</v>
      </c>
      <c r="IY32" s="22" cm="1">
        <f t="array" ref="IY32">STDEV(LN(IY11:IY30))</f>
        <v>0.13310417893269155</v>
      </c>
      <c r="IZ32" s="22" cm="1">
        <f t="array" ref="IZ32">STDEV(LN(IZ11:IZ30))</f>
        <v>0.24025646620802887</v>
      </c>
      <c r="JA32" s="22" cm="1">
        <f t="array" ref="JA32">STDEV(LN(JA11:JA30))</f>
        <v>0.24378220315732457</v>
      </c>
      <c r="JB32" s="22" cm="1">
        <f t="array" ref="JB32">STDEV(LN(JB11:JB30))</f>
        <v>0.27532988121141178</v>
      </c>
      <c r="JC32" s="22" cm="1">
        <f t="array" ref="JC32">STDEV(LN(JC11:JC30))</f>
        <v>0.31189752019137829</v>
      </c>
      <c r="JD32" s="22" cm="1">
        <f t="array" ref="JD32">STDEV(LN(JD11:JD30))</f>
        <v>0.29426796289972151</v>
      </c>
      <c r="JE32" s="22" cm="1">
        <f t="array" ref="JE32">STDEV(LN(JE11:JE30))</f>
        <v>0.32994034874012729</v>
      </c>
      <c r="JF32" s="22" cm="1">
        <f t="array" ref="JF32">STDEV(LN(JF11:JF30))</f>
        <v>0.30446896979895272</v>
      </c>
      <c r="JG32" s="22" cm="1">
        <f t="array" ref="JG32">STDEV(LN(JG11:JG30))</f>
        <v>0.30600128453900272</v>
      </c>
      <c r="JH32" s="22" cm="1">
        <f t="array" ref="JH32">STDEV(LN(JH11:JH30))</f>
        <v>0.34042373386590363</v>
      </c>
      <c r="JI32" s="22" cm="1">
        <f t="array" ref="JI32">STDEV(LN(JI11:JI30))</f>
        <v>0.38005810510551574</v>
      </c>
      <c r="JJ32" s="22" cm="1">
        <f t="array" ref="JJ32">STDEV(LN(JJ11:JJ30))</f>
        <v>0.42121565875830896</v>
      </c>
      <c r="JK32" s="22" cm="1">
        <f t="array" ref="JK32">STDEV(LN(JK11:JK30))</f>
        <v>0.43383246445011631</v>
      </c>
      <c r="JL32" s="22" cm="1">
        <f t="array" ref="JL32">STDEV(LN(JL11:JL30))</f>
        <v>0.42559720410588731</v>
      </c>
      <c r="JM32" s="22" cm="1">
        <f t="array" ref="JM32">STDEV(LN(JM11:JM30))</f>
        <v>0.38816561925197285</v>
      </c>
      <c r="JN32" s="22" cm="1">
        <f t="array" ref="JN32">STDEV(LN(JN11:JN30))</f>
        <v>0.32977646007626477</v>
      </c>
      <c r="JO32" s="22" cm="1">
        <f t="array" ref="JO32">STDEV(LN(JO11:JO30))</f>
        <v>0.42662599103491439</v>
      </c>
      <c r="JP32" s="22" cm="1">
        <f t="array" ref="JP32">STDEV(LN(JP11:JP30))</f>
        <v>0.50641412448049838</v>
      </c>
      <c r="JQ32" s="22" cm="1">
        <f t="array" ref="JQ32">STDEV(LN(JQ11:JQ30))</f>
        <v>0.47095472135345529</v>
      </c>
      <c r="JR32" s="22" cm="1">
        <f t="array" ref="JR32">STDEV(LN(JR11:JR30))</f>
        <v>0.5173536681875428</v>
      </c>
      <c r="JS32" s="22" cm="1">
        <f t="array" ref="JS32">STDEV(LN(JS11:JS30))</f>
        <v>0.33693585898157991</v>
      </c>
      <c r="JT32" s="22" cm="1">
        <f t="array" ref="JT32">STDEV(LN(JT11:JT30))</f>
        <v>0.33335658461142642</v>
      </c>
      <c r="JU32" s="22" cm="1">
        <f t="array" ref="JU32">STDEV(LN(JU11:JU30))</f>
        <v>0.41130818811954828</v>
      </c>
      <c r="JV32" s="22" cm="1">
        <f t="array" ref="JV32">STDEV(LN(JV11:JV30))</f>
        <v>0.3468439041816922</v>
      </c>
      <c r="JW32" s="22" cm="1">
        <f t="array" ref="JW32">STDEV(LN(JW11:JW30))</f>
        <v>0.35484073284380763</v>
      </c>
      <c r="JX32" s="22" cm="1">
        <f t="array" ref="JX32">STDEV(LN(JX11:JX30))</f>
        <v>0.31833872268524788</v>
      </c>
      <c r="JY32" s="22" cm="1">
        <f t="array" ref="JY32">STDEV(LN(JY11:JY30))</f>
        <v>0.32002478716808408</v>
      </c>
      <c r="JZ32" s="22" cm="1">
        <f t="array" ref="JZ32">STDEV(LN(JZ11:JZ30))</f>
        <v>0.32854547485219215</v>
      </c>
      <c r="KA32" s="22" cm="1">
        <f t="array" ref="KA32">STDEV(LN(KA11:KA30))</f>
        <v>0.3410711511649166</v>
      </c>
      <c r="KB32" s="22" cm="1">
        <f t="array" ref="KB32">STDEV(LN(KB11:KB30))</f>
        <v>0.38559373686863951</v>
      </c>
      <c r="KC32" s="22" cm="1">
        <f t="array" ref="KC32">STDEV(LN(KC11:KC30))</f>
        <v>0.30123840801859603</v>
      </c>
      <c r="KD32" s="22" cm="1">
        <f t="array" ref="KD32">STDEV(LN(KD11:KD30))</f>
        <v>0.27152979716999193</v>
      </c>
      <c r="KE32" s="22" cm="1">
        <f t="array" ref="KE32">STDEV(LN(KE11:KE30))</f>
        <v>0.21806388051021494</v>
      </c>
      <c r="KF32" s="22" cm="1">
        <f t="array" ref="KF32">STDEV(LN(KF11:KF30))</f>
        <v>0.31029004130049903</v>
      </c>
      <c r="KG32" s="22" cm="1">
        <f t="array" ref="KG32">STDEV(LN(KG11:KG30))</f>
        <v>0.35026031824018239</v>
      </c>
      <c r="KH32" s="22" cm="1">
        <f t="array" ref="KH32">STDEV(LN(KH11:KH30))</f>
        <v>0.31347279493618019</v>
      </c>
      <c r="KI32" s="22" cm="1">
        <f t="array" ref="KI32">STDEV(LN(KI11:KI30))</f>
        <v>0.23456859858428791</v>
      </c>
      <c r="KJ32" s="22" cm="1">
        <f t="array" ref="KJ32">STDEV(LN(KJ11:KJ30))</f>
        <v>0.344890921816285</v>
      </c>
      <c r="KK32" s="22" cm="1">
        <f t="array" ref="KK32">STDEV(LN(KK11:KK30))</f>
        <v>0.3311128478866206</v>
      </c>
      <c r="KL32" s="22" cm="1">
        <f t="array" ref="KL32">STDEV(LN(KL11:KL30))</f>
        <v>0.29891641462748803</v>
      </c>
      <c r="KM32" s="22" cm="1">
        <f t="array" ref="KM32">STDEV(LN(KM11:KM30))</f>
        <v>0.33872864715233764</v>
      </c>
      <c r="KN32" s="22" cm="1">
        <f t="array" ref="KN32">STDEV(LN(KN11:KN30))</f>
        <v>0.3865914794461866</v>
      </c>
      <c r="KO32" s="22" cm="1">
        <f t="array" ref="KO32">STDEV(LN(KO11:KO30))</f>
        <v>0.38561269303153384</v>
      </c>
      <c r="KP32" s="22" cm="1">
        <f t="array" ref="KP32">STDEV(LN(KP11:KP30))</f>
        <v>0.36896680004686661</v>
      </c>
      <c r="KQ32" s="22" cm="1">
        <f t="array" ref="KQ32">STDEV(LN(KQ11:KQ30))</f>
        <v>0.38458296350814075</v>
      </c>
      <c r="KR32" s="22" cm="1">
        <f t="array" ref="KR32">STDEV(LN(KR11:KR30))</f>
        <v>0.47680476484688644</v>
      </c>
      <c r="KS32" s="22" cm="1">
        <f t="array" ref="KS32">STDEV(LN(KS11:KS30))</f>
        <v>0.46082105343364888</v>
      </c>
      <c r="KT32" s="22" cm="1">
        <f t="array" ref="KT32">STDEV(LN(KT11:KT30))</f>
        <v>0.50747415898822823</v>
      </c>
      <c r="KU32" s="22" cm="1">
        <f t="array" ref="KU32">STDEV(LN(KU11:KU30))</f>
        <v>0.35625296414578189</v>
      </c>
      <c r="KV32" s="22" cm="1">
        <f t="array" ref="KV32">STDEV(LN(KV11:KV30))</f>
        <v>0.23671322913891221</v>
      </c>
      <c r="KW32" s="22" cm="1">
        <f t="array" ref="KW32">STDEV(LN(KW11:KW30))</f>
        <v>0.25199732558207499</v>
      </c>
      <c r="KX32" s="22" cm="1">
        <f t="array" ref="KX32">STDEV(LN(KX11:KX30))</f>
        <v>0.25297176468490484</v>
      </c>
      <c r="KY32" s="22" cm="1">
        <f t="array" ref="KY32">STDEV(LN(KY11:KY30))</f>
        <v>0.20706570469775373</v>
      </c>
      <c r="KZ32" s="22" cm="1">
        <f t="array" ref="KZ32">STDEV(LN(KZ11:KZ30))</f>
        <v>0.21825119707645635</v>
      </c>
      <c r="LA32" s="22" cm="1">
        <f t="array" ref="LA32">STDEV(LN(LA11:LA30))</f>
        <v>0.34117172325058132</v>
      </c>
      <c r="LB32" s="22" cm="1">
        <f t="array" ref="LB32">STDEV(LN(LB11:LB30))</f>
        <v>0.33947523996638845</v>
      </c>
      <c r="LC32" s="22" cm="1">
        <f t="array" ref="LC32">STDEV(LN(LC11:LC30))</f>
        <v>0.23547840844772028</v>
      </c>
      <c r="LD32" s="22" cm="1">
        <f t="array" ref="LD32">STDEV(LN(LD11:LD30))</f>
        <v>0.25883080862738117</v>
      </c>
      <c r="LE32" s="22" cm="1">
        <f t="array" ref="LE32">STDEV(LN(LE11:LE30))</f>
        <v>0.33027260233186789</v>
      </c>
      <c r="LF32" s="22" cm="1">
        <f t="array" ref="LF32">STDEV(LN(LF11:LF30))</f>
        <v>0.36537205080030877</v>
      </c>
      <c r="LG32" s="22" cm="1">
        <f t="array" ref="LG32">STDEV(LN(LG11:LG30))</f>
        <v>0.2722704005927048</v>
      </c>
      <c r="LH32" s="22" cm="1">
        <f t="array" ref="LH32">STDEV(LN(LH11:LH30))</f>
        <v>0.22661223319443347</v>
      </c>
      <c r="LI32" s="22" cm="1">
        <f t="array" ref="LI32">STDEV(LN(LI11:LI30))</f>
        <v>0.35572507847082518</v>
      </c>
      <c r="LJ32" s="22" cm="1">
        <f t="array" ref="LJ32">STDEV(LN(LJ11:LJ30))</f>
        <v>0.39506963160673508</v>
      </c>
      <c r="LK32" s="22" cm="1">
        <f t="array" ref="LK32">STDEV(LN(LK11:LK30))</f>
        <v>0.32518716722528668</v>
      </c>
      <c r="LL32" s="22" cm="1">
        <f t="array" ref="LL32">STDEV(LN(LL11:LL30))</f>
        <v>0.54567959552352907</v>
      </c>
      <c r="LM32" s="22" cm="1">
        <f t="array" ref="LM32">STDEV(LN(LM11:LM30))</f>
        <v>0.19072593408378558</v>
      </c>
      <c r="LN32" s="22" cm="1">
        <f t="array" ref="LN32">STDEV(LN(LN11:LN30))</f>
        <v>0.25771771045514358</v>
      </c>
      <c r="LO32" s="22" cm="1">
        <f t="array" ref="LO32">STDEV(LN(LO11:LO30))</f>
        <v>0.32852039476584716</v>
      </c>
      <c r="LP32" s="22" cm="1">
        <f t="array" ref="LP32">STDEV(LN(LP11:LP30))</f>
        <v>0.32632708241855513</v>
      </c>
      <c r="LQ32" s="22" cm="1">
        <f t="array" ref="LQ32">STDEV(LN(LQ11:LQ30))</f>
        <v>0.25183354127543195</v>
      </c>
      <c r="LR32" s="22" cm="1">
        <f t="array" ref="LR32">STDEV(LN(LR11:LR30))</f>
        <v>0.24878285483131282</v>
      </c>
      <c r="LS32" s="22" cm="1">
        <f t="array" ref="LS32">STDEV(LN(LS11:LS30))</f>
        <v>0.25747271342726175</v>
      </c>
      <c r="LT32" s="22" cm="1">
        <f t="array" ref="LT32">STDEV(LN(LT11:LT30))</f>
        <v>0.32318348499220972</v>
      </c>
      <c r="LU32" s="22" cm="1">
        <f t="array" ref="LU32">STDEV(LN(LU11:LU30))</f>
        <v>0.29668591683463569</v>
      </c>
      <c r="LV32" s="22" cm="1">
        <f t="array" ref="LV32">STDEV(LN(LV11:LV30))</f>
        <v>0.3204323977083306</v>
      </c>
      <c r="LW32" s="22" cm="1">
        <f t="array" ref="LW32">STDEV(LN(LW11:LW30))</f>
        <v>0.36709468646421584</v>
      </c>
    </row>
    <row r="33" spans="1:335" x14ac:dyDescent="0.3">
      <c r="A33" s="21" t="s">
        <v>7</v>
      </c>
      <c r="B33" s="23">
        <f>_xlfn.NORM.S.INV(0.99)</f>
        <v>2.3263478740408408</v>
      </c>
      <c r="C33" s="23">
        <f t="shared" ref="C33:BN33" si="0">_xlfn.NORM.S.INV(0.99)</f>
        <v>2.3263478740408408</v>
      </c>
      <c r="D33" s="23">
        <f t="shared" si="0"/>
        <v>2.3263478740408408</v>
      </c>
      <c r="E33" s="23">
        <f t="shared" si="0"/>
        <v>2.3263478740408408</v>
      </c>
      <c r="F33" s="23">
        <f t="shared" si="0"/>
        <v>2.3263478740408408</v>
      </c>
      <c r="G33" s="23">
        <f t="shared" si="0"/>
        <v>2.3263478740408408</v>
      </c>
      <c r="H33" s="23">
        <f t="shared" si="0"/>
        <v>2.3263478740408408</v>
      </c>
      <c r="I33" s="23">
        <f t="shared" si="0"/>
        <v>2.3263478740408408</v>
      </c>
      <c r="J33" s="23">
        <f t="shared" si="0"/>
        <v>2.3263478740408408</v>
      </c>
      <c r="K33" s="23">
        <f t="shared" si="0"/>
        <v>2.3263478740408408</v>
      </c>
      <c r="L33" s="23">
        <f t="shared" si="0"/>
        <v>2.3263478740408408</v>
      </c>
      <c r="M33" s="23">
        <f t="shared" si="0"/>
        <v>2.3263478740408408</v>
      </c>
      <c r="N33" s="23">
        <f t="shared" si="0"/>
        <v>2.3263478740408408</v>
      </c>
      <c r="O33" s="23">
        <f t="shared" si="0"/>
        <v>2.3263478740408408</v>
      </c>
      <c r="P33" s="23">
        <f t="shared" si="0"/>
        <v>2.3263478740408408</v>
      </c>
      <c r="Q33" s="23">
        <f t="shared" si="0"/>
        <v>2.3263478740408408</v>
      </c>
      <c r="R33" s="23">
        <f t="shared" si="0"/>
        <v>2.3263478740408408</v>
      </c>
      <c r="S33" s="23">
        <f t="shared" si="0"/>
        <v>2.3263478740408408</v>
      </c>
      <c r="T33" s="23">
        <f t="shared" si="0"/>
        <v>2.3263478740408408</v>
      </c>
      <c r="U33" s="23">
        <f t="shared" si="0"/>
        <v>2.3263478740408408</v>
      </c>
      <c r="V33" s="23">
        <f t="shared" si="0"/>
        <v>2.3263478740408408</v>
      </c>
      <c r="W33" s="23">
        <f t="shared" si="0"/>
        <v>2.3263478740408408</v>
      </c>
      <c r="X33" s="23">
        <f t="shared" si="0"/>
        <v>2.3263478740408408</v>
      </c>
      <c r="Y33" s="23">
        <f t="shared" si="0"/>
        <v>2.3263478740408408</v>
      </c>
      <c r="Z33" s="23">
        <f t="shared" si="0"/>
        <v>2.3263478740408408</v>
      </c>
      <c r="AA33" s="23">
        <f t="shared" si="0"/>
        <v>2.3263478740408408</v>
      </c>
      <c r="AB33" s="23">
        <f t="shared" si="0"/>
        <v>2.3263478740408408</v>
      </c>
      <c r="AC33" s="23">
        <f t="shared" si="0"/>
        <v>2.3263478740408408</v>
      </c>
      <c r="AD33" s="23">
        <f t="shared" si="0"/>
        <v>2.3263478740408408</v>
      </c>
      <c r="AE33" s="23">
        <f t="shared" si="0"/>
        <v>2.3263478740408408</v>
      </c>
      <c r="AF33" s="23">
        <f t="shared" si="0"/>
        <v>2.3263478740408408</v>
      </c>
      <c r="AG33" s="23">
        <f t="shared" si="0"/>
        <v>2.3263478740408408</v>
      </c>
      <c r="AH33" s="23">
        <f t="shared" si="0"/>
        <v>2.3263478740408408</v>
      </c>
      <c r="AI33" s="23">
        <f t="shared" si="0"/>
        <v>2.3263478740408408</v>
      </c>
      <c r="AJ33" s="23">
        <f t="shared" si="0"/>
        <v>2.3263478740408408</v>
      </c>
      <c r="AK33" s="23">
        <f t="shared" si="0"/>
        <v>2.3263478740408408</v>
      </c>
      <c r="AL33" s="23">
        <f t="shared" si="0"/>
        <v>2.3263478740408408</v>
      </c>
      <c r="AM33" s="23">
        <f t="shared" si="0"/>
        <v>2.3263478740408408</v>
      </c>
      <c r="AN33" s="23">
        <f t="shared" si="0"/>
        <v>2.3263478740408408</v>
      </c>
      <c r="AO33" s="23">
        <f t="shared" si="0"/>
        <v>2.3263478740408408</v>
      </c>
      <c r="AP33" s="23">
        <f t="shared" si="0"/>
        <v>2.3263478740408408</v>
      </c>
      <c r="AQ33" s="23">
        <f t="shared" si="0"/>
        <v>2.3263478740408408</v>
      </c>
      <c r="AR33" s="23">
        <f t="shared" si="0"/>
        <v>2.3263478740408408</v>
      </c>
      <c r="AS33" s="23">
        <f t="shared" si="0"/>
        <v>2.3263478740408408</v>
      </c>
      <c r="AT33" s="23">
        <f t="shared" si="0"/>
        <v>2.3263478740408408</v>
      </c>
      <c r="AU33" s="23">
        <f t="shared" si="0"/>
        <v>2.3263478740408408</v>
      </c>
      <c r="AV33" s="23">
        <f t="shared" si="0"/>
        <v>2.3263478740408408</v>
      </c>
      <c r="AW33" s="23">
        <f t="shared" si="0"/>
        <v>2.3263478740408408</v>
      </c>
      <c r="AX33" s="23">
        <f t="shared" si="0"/>
        <v>2.3263478740408408</v>
      </c>
      <c r="AY33" s="23">
        <f t="shared" si="0"/>
        <v>2.3263478740408408</v>
      </c>
      <c r="AZ33" s="23">
        <f t="shared" si="0"/>
        <v>2.3263478740408408</v>
      </c>
      <c r="BA33" s="23">
        <f t="shared" si="0"/>
        <v>2.3263478740408408</v>
      </c>
      <c r="BB33" s="23">
        <f t="shared" si="0"/>
        <v>2.3263478740408408</v>
      </c>
      <c r="BC33" s="23">
        <f t="shared" si="0"/>
        <v>2.3263478740408408</v>
      </c>
      <c r="BD33" s="23">
        <f t="shared" si="0"/>
        <v>2.3263478740408408</v>
      </c>
      <c r="BE33" s="23">
        <f t="shared" si="0"/>
        <v>2.3263478740408408</v>
      </c>
      <c r="BF33" s="23">
        <f t="shared" si="0"/>
        <v>2.3263478740408408</v>
      </c>
      <c r="BG33" s="23">
        <f t="shared" si="0"/>
        <v>2.3263478740408408</v>
      </c>
      <c r="BH33" s="23">
        <f t="shared" si="0"/>
        <v>2.3263478740408408</v>
      </c>
      <c r="BI33" s="23">
        <f t="shared" si="0"/>
        <v>2.3263478740408408</v>
      </c>
      <c r="BJ33" s="23">
        <f t="shared" si="0"/>
        <v>2.3263478740408408</v>
      </c>
      <c r="BK33" s="23">
        <f t="shared" si="0"/>
        <v>2.3263478740408408</v>
      </c>
      <c r="BL33" s="23">
        <f t="shared" si="0"/>
        <v>2.3263478740408408</v>
      </c>
      <c r="BM33" s="23">
        <f t="shared" si="0"/>
        <v>2.3263478740408408</v>
      </c>
      <c r="BN33" s="23">
        <f t="shared" si="0"/>
        <v>2.3263478740408408</v>
      </c>
      <c r="BO33" s="23">
        <f t="shared" ref="BO33:DZ33" si="1">_xlfn.NORM.S.INV(0.99)</f>
        <v>2.3263478740408408</v>
      </c>
      <c r="BP33" s="23">
        <f t="shared" si="1"/>
        <v>2.3263478740408408</v>
      </c>
      <c r="BQ33" s="23">
        <f t="shared" si="1"/>
        <v>2.3263478740408408</v>
      </c>
      <c r="BR33" s="23">
        <f t="shared" si="1"/>
        <v>2.3263478740408408</v>
      </c>
      <c r="BS33" s="23">
        <f t="shared" si="1"/>
        <v>2.3263478740408408</v>
      </c>
      <c r="BT33" s="23">
        <f t="shared" si="1"/>
        <v>2.3263478740408408</v>
      </c>
      <c r="BU33" s="23">
        <f t="shared" si="1"/>
        <v>2.3263478740408408</v>
      </c>
      <c r="BV33" s="23">
        <f t="shared" si="1"/>
        <v>2.3263478740408408</v>
      </c>
      <c r="BW33" s="23">
        <f t="shared" si="1"/>
        <v>2.3263478740408408</v>
      </c>
      <c r="BX33" s="23">
        <f t="shared" si="1"/>
        <v>2.3263478740408408</v>
      </c>
      <c r="BY33" s="23">
        <f t="shared" si="1"/>
        <v>2.3263478740408408</v>
      </c>
      <c r="BZ33" s="23">
        <f t="shared" si="1"/>
        <v>2.3263478740408408</v>
      </c>
      <c r="CA33" s="23">
        <f t="shared" si="1"/>
        <v>2.3263478740408408</v>
      </c>
      <c r="CB33" s="23">
        <f t="shared" si="1"/>
        <v>2.3263478740408408</v>
      </c>
      <c r="CC33" s="23">
        <f t="shared" si="1"/>
        <v>2.3263478740408408</v>
      </c>
      <c r="CD33" s="23">
        <f t="shared" si="1"/>
        <v>2.3263478740408408</v>
      </c>
      <c r="CE33" s="23">
        <f t="shared" si="1"/>
        <v>2.3263478740408408</v>
      </c>
      <c r="CF33" s="23">
        <f t="shared" si="1"/>
        <v>2.3263478740408408</v>
      </c>
      <c r="CG33" s="23">
        <f t="shared" si="1"/>
        <v>2.3263478740408408</v>
      </c>
      <c r="CH33" s="23">
        <f t="shared" si="1"/>
        <v>2.3263478740408408</v>
      </c>
      <c r="CI33" s="23">
        <f t="shared" si="1"/>
        <v>2.3263478740408408</v>
      </c>
      <c r="CJ33" s="23">
        <f t="shared" si="1"/>
        <v>2.3263478740408408</v>
      </c>
      <c r="CK33" s="23">
        <f t="shared" si="1"/>
        <v>2.3263478740408408</v>
      </c>
      <c r="CL33" s="23">
        <f t="shared" si="1"/>
        <v>2.3263478740408408</v>
      </c>
      <c r="CM33" s="23">
        <f t="shared" si="1"/>
        <v>2.3263478740408408</v>
      </c>
      <c r="CN33" s="23">
        <f t="shared" si="1"/>
        <v>2.3263478740408408</v>
      </c>
      <c r="CO33" s="23">
        <f t="shared" si="1"/>
        <v>2.3263478740408408</v>
      </c>
      <c r="CP33" s="23">
        <f t="shared" si="1"/>
        <v>2.3263478740408408</v>
      </c>
      <c r="CQ33" s="23">
        <f t="shared" si="1"/>
        <v>2.3263478740408408</v>
      </c>
      <c r="CR33" s="23">
        <f t="shared" si="1"/>
        <v>2.3263478740408408</v>
      </c>
      <c r="CS33" s="23">
        <f t="shared" si="1"/>
        <v>2.3263478740408408</v>
      </c>
      <c r="CT33" s="23">
        <f t="shared" si="1"/>
        <v>2.3263478740408408</v>
      </c>
      <c r="CU33" s="23">
        <f t="shared" si="1"/>
        <v>2.3263478740408408</v>
      </c>
      <c r="CV33" s="23">
        <f t="shared" si="1"/>
        <v>2.3263478740408408</v>
      </c>
      <c r="CW33" s="23">
        <f t="shared" si="1"/>
        <v>2.3263478740408408</v>
      </c>
      <c r="CX33" s="23">
        <f t="shared" si="1"/>
        <v>2.3263478740408408</v>
      </c>
      <c r="CY33" s="23">
        <f t="shared" si="1"/>
        <v>2.3263478740408408</v>
      </c>
      <c r="CZ33" s="23">
        <f t="shared" si="1"/>
        <v>2.3263478740408408</v>
      </c>
      <c r="DA33" s="23">
        <f t="shared" si="1"/>
        <v>2.3263478740408408</v>
      </c>
      <c r="DB33" s="23">
        <f t="shared" si="1"/>
        <v>2.3263478740408408</v>
      </c>
      <c r="DC33" s="23">
        <f t="shared" si="1"/>
        <v>2.3263478740408408</v>
      </c>
      <c r="DD33" s="23">
        <f t="shared" si="1"/>
        <v>2.3263478740408408</v>
      </c>
      <c r="DE33" s="23">
        <f t="shared" si="1"/>
        <v>2.3263478740408408</v>
      </c>
      <c r="DF33" s="23">
        <f t="shared" si="1"/>
        <v>2.3263478740408408</v>
      </c>
      <c r="DG33" s="23">
        <f t="shared" si="1"/>
        <v>2.3263478740408408</v>
      </c>
      <c r="DH33" s="23">
        <f t="shared" si="1"/>
        <v>2.3263478740408408</v>
      </c>
      <c r="DI33" s="23">
        <f t="shared" si="1"/>
        <v>2.3263478740408408</v>
      </c>
      <c r="DJ33" s="23">
        <f t="shared" si="1"/>
        <v>2.3263478740408408</v>
      </c>
      <c r="DK33" s="23">
        <f t="shared" si="1"/>
        <v>2.3263478740408408</v>
      </c>
      <c r="DL33" s="23">
        <f t="shared" si="1"/>
        <v>2.3263478740408408</v>
      </c>
      <c r="DM33" s="23">
        <f t="shared" si="1"/>
        <v>2.3263478740408408</v>
      </c>
      <c r="DN33" s="23">
        <f t="shared" si="1"/>
        <v>2.3263478740408408</v>
      </c>
      <c r="DO33" s="23">
        <f t="shared" si="1"/>
        <v>2.3263478740408408</v>
      </c>
      <c r="DP33" s="23">
        <f t="shared" si="1"/>
        <v>2.3263478740408408</v>
      </c>
      <c r="DQ33" s="23">
        <f t="shared" si="1"/>
        <v>2.3263478740408408</v>
      </c>
      <c r="DR33" s="23">
        <f t="shared" si="1"/>
        <v>2.3263478740408408</v>
      </c>
      <c r="DS33" s="23">
        <f t="shared" si="1"/>
        <v>2.3263478740408408</v>
      </c>
      <c r="DT33" s="23">
        <f t="shared" si="1"/>
        <v>2.3263478740408408</v>
      </c>
      <c r="DU33" s="23">
        <f t="shared" si="1"/>
        <v>2.3263478740408408</v>
      </c>
      <c r="DV33" s="23">
        <f t="shared" si="1"/>
        <v>2.3263478740408408</v>
      </c>
      <c r="DW33" s="23">
        <f t="shared" si="1"/>
        <v>2.3263478740408408</v>
      </c>
      <c r="DX33" s="23">
        <f t="shared" si="1"/>
        <v>2.3263478740408408</v>
      </c>
      <c r="DY33" s="23">
        <f t="shared" si="1"/>
        <v>2.3263478740408408</v>
      </c>
      <c r="DZ33" s="23">
        <f t="shared" si="1"/>
        <v>2.3263478740408408</v>
      </c>
      <c r="EA33" s="23">
        <f t="shared" ref="EA33:GL33" si="2">_xlfn.NORM.S.INV(0.99)</f>
        <v>2.3263478740408408</v>
      </c>
      <c r="EB33" s="23">
        <f t="shared" si="2"/>
        <v>2.3263478740408408</v>
      </c>
      <c r="EC33" s="23">
        <f t="shared" si="2"/>
        <v>2.3263478740408408</v>
      </c>
      <c r="ED33" s="23">
        <f t="shared" si="2"/>
        <v>2.3263478740408408</v>
      </c>
      <c r="EE33" s="23">
        <f t="shared" si="2"/>
        <v>2.3263478740408408</v>
      </c>
      <c r="EF33" s="23">
        <f t="shared" si="2"/>
        <v>2.3263478740408408</v>
      </c>
      <c r="EG33" s="23">
        <f t="shared" si="2"/>
        <v>2.3263478740408408</v>
      </c>
      <c r="EH33" s="23">
        <f t="shared" si="2"/>
        <v>2.3263478740408408</v>
      </c>
      <c r="EI33" s="23">
        <f t="shared" si="2"/>
        <v>2.3263478740408408</v>
      </c>
      <c r="EJ33" s="23">
        <f t="shared" si="2"/>
        <v>2.3263478740408408</v>
      </c>
      <c r="EK33" s="23">
        <f t="shared" si="2"/>
        <v>2.3263478740408408</v>
      </c>
      <c r="EL33" s="23">
        <f t="shared" si="2"/>
        <v>2.3263478740408408</v>
      </c>
      <c r="EM33" s="23">
        <f t="shared" si="2"/>
        <v>2.3263478740408408</v>
      </c>
      <c r="EN33" s="23">
        <f t="shared" si="2"/>
        <v>2.3263478740408408</v>
      </c>
      <c r="EO33" s="23">
        <f t="shared" si="2"/>
        <v>2.3263478740408408</v>
      </c>
      <c r="EP33" s="23">
        <f t="shared" si="2"/>
        <v>2.3263478740408408</v>
      </c>
      <c r="EQ33" s="23">
        <f t="shared" si="2"/>
        <v>2.3263478740408408</v>
      </c>
      <c r="ER33" s="23">
        <f t="shared" si="2"/>
        <v>2.3263478740408408</v>
      </c>
      <c r="ES33" s="23">
        <f t="shared" si="2"/>
        <v>2.3263478740408408</v>
      </c>
      <c r="ET33" s="23">
        <f t="shared" si="2"/>
        <v>2.3263478740408408</v>
      </c>
      <c r="EU33" s="23">
        <f t="shared" si="2"/>
        <v>2.3263478740408408</v>
      </c>
      <c r="EV33" s="23">
        <f t="shared" si="2"/>
        <v>2.3263478740408408</v>
      </c>
      <c r="EW33" s="23">
        <f t="shared" si="2"/>
        <v>2.3263478740408408</v>
      </c>
      <c r="EX33" s="23">
        <f t="shared" si="2"/>
        <v>2.3263478740408408</v>
      </c>
      <c r="EY33" s="23">
        <f t="shared" si="2"/>
        <v>2.3263478740408408</v>
      </c>
      <c r="EZ33" s="23">
        <f t="shared" si="2"/>
        <v>2.3263478740408408</v>
      </c>
      <c r="FA33" s="23">
        <f t="shared" si="2"/>
        <v>2.3263478740408408</v>
      </c>
      <c r="FB33" s="23">
        <f t="shared" si="2"/>
        <v>2.3263478740408408</v>
      </c>
      <c r="FC33" s="23">
        <f t="shared" si="2"/>
        <v>2.3263478740408408</v>
      </c>
      <c r="FD33" s="23">
        <f t="shared" si="2"/>
        <v>2.3263478740408408</v>
      </c>
      <c r="FE33" s="23">
        <f t="shared" si="2"/>
        <v>2.3263478740408408</v>
      </c>
      <c r="FF33" s="23">
        <f t="shared" si="2"/>
        <v>2.3263478740408408</v>
      </c>
      <c r="FG33" s="23">
        <f t="shared" si="2"/>
        <v>2.3263478740408408</v>
      </c>
      <c r="FH33" s="23">
        <f t="shared" si="2"/>
        <v>2.3263478740408408</v>
      </c>
      <c r="FI33" s="23">
        <f t="shared" si="2"/>
        <v>2.3263478740408408</v>
      </c>
      <c r="FJ33" s="23">
        <f t="shared" si="2"/>
        <v>2.3263478740408408</v>
      </c>
      <c r="FK33" s="23">
        <f t="shared" si="2"/>
        <v>2.3263478740408408</v>
      </c>
      <c r="FL33" s="23">
        <f t="shared" si="2"/>
        <v>2.3263478740408408</v>
      </c>
      <c r="FM33" s="23">
        <f t="shared" si="2"/>
        <v>2.3263478740408408</v>
      </c>
      <c r="FN33" s="23">
        <f t="shared" si="2"/>
        <v>2.3263478740408408</v>
      </c>
      <c r="FO33" s="23">
        <f t="shared" si="2"/>
        <v>2.3263478740408408</v>
      </c>
      <c r="FP33" s="23">
        <f t="shared" si="2"/>
        <v>2.3263478740408408</v>
      </c>
      <c r="FQ33" s="23">
        <f t="shared" si="2"/>
        <v>2.3263478740408408</v>
      </c>
      <c r="FR33" s="23">
        <f t="shared" si="2"/>
        <v>2.3263478740408408</v>
      </c>
      <c r="FS33" s="23">
        <f t="shared" si="2"/>
        <v>2.3263478740408408</v>
      </c>
      <c r="FT33" s="23">
        <f t="shared" si="2"/>
        <v>2.3263478740408408</v>
      </c>
      <c r="FU33" s="23">
        <f t="shared" si="2"/>
        <v>2.3263478740408408</v>
      </c>
      <c r="FV33" s="23">
        <f t="shared" si="2"/>
        <v>2.3263478740408408</v>
      </c>
      <c r="FW33" s="23">
        <f t="shared" si="2"/>
        <v>2.3263478740408408</v>
      </c>
      <c r="FX33" s="23">
        <f t="shared" si="2"/>
        <v>2.3263478740408408</v>
      </c>
      <c r="FY33" s="23">
        <f t="shared" si="2"/>
        <v>2.3263478740408408</v>
      </c>
      <c r="FZ33" s="23">
        <f t="shared" si="2"/>
        <v>2.3263478740408408</v>
      </c>
      <c r="GA33" s="23">
        <f t="shared" si="2"/>
        <v>2.3263478740408408</v>
      </c>
      <c r="GB33" s="23">
        <f t="shared" si="2"/>
        <v>2.3263478740408408</v>
      </c>
      <c r="GC33" s="23">
        <f t="shared" si="2"/>
        <v>2.3263478740408408</v>
      </c>
      <c r="GD33" s="23">
        <f t="shared" si="2"/>
        <v>2.3263478740408408</v>
      </c>
      <c r="GE33" s="23">
        <f t="shared" si="2"/>
        <v>2.3263478740408408</v>
      </c>
      <c r="GF33" s="23">
        <f t="shared" si="2"/>
        <v>2.3263478740408408</v>
      </c>
      <c r="GG33" s="23">
        <f t="shared" si="2"/>
        <v>2.3263478740408408</v>
      </c>
      <c r="GH33" s="23">
        <f t="shared" si="2"/>
        <v>2.3263478740408408</v>
      </c>
      <c r="GI33" s="23">
        <f t="shared" si="2"/>
        <v>2.3263478740408408</v>
      </c>
      <c r="GJ33" s="23">
        <f t="shared" si="2"/>
        <v>2.3263478740408408</v>
      </c>
      <c r="GK33" s="23">
        <f t="shared" si="2"/>
        <v>2.3263478740408408</v>
      </c>
      <c r="GL33" s="23">
        <f t="shared" si="2"/>
        <v>2.3263478740408408</v>
      </c>
      <c r="GM33" s="23">
        <f t="shared" ref="GM33:IX33" si="3">_xlfn.NORM.S.INV(0.99)</f>
        <v>2.3263478740408408</v>
      </c>
      <c r="GN33" s="23">
        <f t="shared" si="3"/>
        <v>2.3263478740408408</v>
      </c>
      <c r="GO33" s="23">
        <f t="shared" si="3"/>
        <v>2.3263478740408408</v>
      </c>
      <c r="GP33" s="23">
        <f t="shared" si="3"/>
        <v>2.3263478740408408</v>
      </c>
      <c r="GQ33" s="23">
        <f t="shared" si="3"/>
        <v>2.3263478740408408</v>
      </c>
      <c r="GR33" s="23">
        <f t="shared" si="3"/>
        <v>2.3263478740408408</v>
      </c>
      <c r="GS33" s="23">
        <f t="shared" si="3"/>
        <v>2.3263478740408408</v>
      </c>
      <c r="GT33" s="23">
        <f t="shared" si="3"/>
        <v>2.3263478740408408</v>
      </c>
      <c r="GU33" s="23">
        <f t="shared" si="3"/>
        <v>2.3263478740408408</v>
      </c>
      <c r="GV33" s="23">
        <f t="shared" si="3"/>
        <v>2.3263478740408408</v>
      </c>
      <c r="GW33" s="23">
        <f t="shared" si="3"/>
        <v>2.3263478740408408</v>
      </c>
      <c r="GX33" s="23">
        <f t="shared" si="3"/>
        <v>2.3263478740408408</v>
      </c>
      <c r="GY33" s="23">
        <f t="shared" si="3"/>
        <v>2.3263478740408408</v>
      </c>
      <c r="GZ33" s="23">
        <f t="shared" si="3"/>
        <v>2.3263478740408408</v>
      </c>
      <c r="HA33" s="23">
        <f t="shared" si="3"/>
        <v>2.3263478740408408</v>
      </c>
      <c r="HB33" s="23">
        <f t="shared" si="3"/>
        <v>2.3263478740408408</v>
      </c>
      <c r="HC33" s="23">
        <f t="shared" si="3"/>
        <v>2.3263478740408408</v>
      </c>
      <c r="HD33" s="23">
        <f t="shared" si="3"/>
        <v>2.3263478740408408</v>
      </c>
      <c r="HE33" s="23">
        <f t="shared" si="3"/>
        <v>2.3263478740408408</v>
      </c>
      <c r="HF33" s="23">
        <f t="shared" si="3"/>
        <v>2.3263478740408408</v>
      </c>
      <c r="HG33" s="23">
        <f t="shared" si="3"/>
        <v>2.3263478740408408</v>
      </c>
      <c r="HH33" s="23">
        <f t="shared" si="3"/>
        <v>2.3263478740408408</v>
      </c>
      <c r="HI33" s="23">
        <f t="shared" si="3"/>
        <v>2.3263478740408408</v>
      </c>
      <c r="HJ33" s="23">
        <f t="shared" si="3"/>
        <v>2.3263478740408408</v>
      </c>
      <c r="HK33" s="23">
        <f t="shared" si="3"/>
        <v>2.3263478740408408</v>
      </c>
      <c r="HL33" s="23">
        <f t="shared" si="3"/>
        <v>2.3263478740408408</v>
      </c>
      <c r="HM33" s="23">
        <f t="shared" si="3"/>
        <v>2.3263478740408408</v>
      </c>
      <c r="HN33" s="23">
        <f t="shared" si="3"/>
        <v>2.3263478740408408</v>
      </c>
      <c r="HO33" s="23">
        <f t="shared" si="3"/>
        <v>2.3263478740408408</v>
      </c>
      <c r="HP33" s="23">
        <f t="shared" si="3"/>
        <v>2.3263478740408408</v>
      </c>
      <c r="HQ33" s="23">
        <f t="shared" si="3"/>
        <v>2.3263478740408408</v>
      </c>
      <c r="HR33" s="23">
        <f t="shared" si="3"/>
        <v>2.3263478740408408</v>
      </c>
      <c r="HS33" s="23">
        <f t="shared" si="3"/>
        <v>2.3263478740408408</v>
      </c>
      <c r="HT33" s="23">
        <f t="shared" si="3"/>
        <v>2.3263478740408408</v>
      </c>
      <c r="HU33" s="23">
        <f t="shared" si="3"/>
        <v>2.3263478740408408</v>
      </c>
      <c r="HV33" s="23">
        <f t="shared" si="3"/>
        <v>2.3263478740408408</v>
      </c>
      <c r="HW33" s="23">
        <f t="shared" si="3"/>
        <v>2.3263478740408408</v>
      </c>
      <c r="HX33" s="23">
        <f t="shared" si="3"/>
        <v>2.3263478740408408</v>
      </c>
      <c r="HY33" s="23">
        <f t="shared" si="3"/>
        <v>2.3263478740408408</v>
      </c>
      <c r="HZ33" s="23">
        <f t="shared" si="3"/>
        <v>2.3263478740408408</v>
      </c>
      <c r="IA33" s="23">
        <f t="shared" si="3"/>
        <v>2.3263478740408408</v>
      </c>
      <c r="IB33" s="23">
        <f t="shared" si="3"/>
        <v>2.3263478740408408</v>
      </c>
      <c r="IC33" s="23">
        <f t="shared" si="3"/>
        <v>2.3263478740408408</v>
      </c>
      <c r="ID33" s="23">
        <f t="shared" si="3"/>
        <v>2.3263478740408408</v>
      </c>
      <c r="IE33" s="23">
        <f t="shared" si="3"/>
        <v>2.3263478740408408</v>
      </c>
      <c r="IF33" s="23">
        <f t="shared" si="3"/>
        <v>2.3263478740408408</v>
      </c>
      <c r="IG33" s="23">
        <f t="shared" si="3"/>
        <v>2.3263478740408408</v>
      </c>
      <c r="IH33" s="23">
        <f t="shared" si="3"/>
        <v>2.3263478740408408</v>
      </c>
      <c r="II33" s="23">
        <f t="shared" si="3"/>
        <v>2.3263478740408408</v>
      </c>
      <c r="IJ33" s="23">
        <f t="shared" si="3"/>
        <v>2.3263478740408408</v>
      </c>
      <c r="IK33" s="23">
        <f t="shared" si="3"/>
        <v>2.3263478740408408</v>
      </c>
      <c r="IL33" s="23">
        <f t="shared" si="3"/>
        <v>2.3263478740408408</v>
      </c>
      <c r="IM33" s="23">
        <f t="shared" si="3"/>
        <v>2.3263478740408408</v>
      </c>
      <c r="IN33" s="23">
        <f t="shared" si="3"/>
        <v>2.3263478740408408</v>
      </c>
      <c r="IO33" s="23">
        <f t="shared" si="3"/>
        <v>2.3263478740408408</v>
      </c>
      <c r="IP33" s="23">
        <f t="shared" si="3"/>
        <v>2.3263478740408408</v>
      </c>
      <c r="IQ33" s="23">
        <f t="shared" si="3"/>
        <v>2.3263478740408408</v>
      </c>
      <c r="IR33" s="23">
        <f t="shared" si="3"/>
        <v>2.3263478740408408</v>
      </c>
      <c r="IS33" s="23">
        <f t="shared" si="3"/>
        <v>2.3263478740408408</v>
      </c>
      <c r="IT33" s="23">
        <f t="shared" si="3"/>
        <v>2.3263478740408408</v>
      </c>
      <c r="IU33" s="23">
        <f t="shared" si="3"/>
        <v>2.3263478740408408</v>
      </c>
      <c r="IV33" s="23">
        <f t="shared" si="3"/>
        <v>2.3263478740408408</v>
      </c>
      <c r="IW33" s="23">
        <f t="shared" si="3"/>
        <v>2.3263478740408408</v>
      </c>
      <c r="IX33" s="23">
        <f t="shared" si="3"/>
        <v>2.3263478740408408</v>
      </c>
      <c r="IY33" s="23">
        <f t="shared" ref="IY33:LJ33" si="4">_xlfn.NORM.S.INV(0.99)</f>
        <v>2.3263478740408408</v>
      </c>
      <c r="IZ33" s="23">
        <f t="shared" si="4"/>
        <v>2.3263478740408408</v>
      </c>
      <c r="JA33" s="23">
        <f t="shared" si="4"/>
        <v>2.3263478740408408</v>
      </c>
      <c r="JB33" s="23">
        <f t="shared" si="4"/>
        <v>2.3263478740408408</v>
      </c>
      <c r="JC33" s="23">
        <f t="shared" si="4"/>
        <v>2.3263478740408408</v>
      </c>
      <c r="JD33" s="23">
        <f t="shared" si="4"/>
        <v>2.3263478740408408</v>
      </c>
      <c r="JE33" s="23">
        <f t="shared" si="4"/>
        <v>2.3263478740408408</v>
      </c>
      <c r="JF33" s="23">
        <f t="shared" si="4"/>
        <v>2.3263478740408408</v>
      </c>
      <c r="JG33" s="23">
        <f t="shared" si="4"/>
        <v>2.3263478740408408</v>
      </c>
      <c r="JH33" s="23">
        <f t="shared" si="4"/>
        <v>2.3263478740408408</v>
      </c>
      <c r="JI33" s="23">
        <f t="shared" si="4"/>
        <v>2.3263478740408408</v>
      </c>
      <c r="JJ33" s="23">
        <f t="shared" si="4"/>
        <v>2.3263478740408408</v>
      </c>
      <c r="JK33" s="23">
        <f t="shared" si="4"/>
        <v>2.3263478740408408</v>
      </c>
      <c r="JL33" s="23">
        <f t="shared" si="4"/>
        <v>2.3263478740408408</v>
      </c>
      <c r="JM33" s="23">
        <f t="shared" si="4"/>
        <v>2.3263478740408408</v>
      </c>
      <c r="JN33" s="23">
        <f t="shared" si="4"/>
        <v>2.3263478740408408</v>
      </c>
      <c r="JO33" s="23">
        <f t="shared" si="4"/>
        <v>2.3263478740408408</v>
      </c>
      <c r="JP33" s="23">
        <f t="shared" si="4"/>
        <v>2.3263478740408408</v>
      </c>
      <c r="JQ33" s="23">
        <f t="shared" si="4"/>
        <v>2.3263478740408408</v>
      </c>
      <c r="JR33" s="23">
        <f t="shared" si="4"/>
        <v>2.3263478740408408</v>
      </c>
      <c r="JS33" s="23">
        <f t="shared" si="4"/>
        <v>2.3263478740408408</v>
      </c>
      <c r="JT33" s="23">
        <f t="shared" si="4"/>
        <v>2.3263478740408408</v>
      </c>
      <c r="JU33" s="23">
        <f t="shared" si="4"/>
        <v>2.3263478740408408</v>
      </c>
      <c r="JV33" s="23">
        <f t="shared" si="4"/>
        <v>2.3263478740408408</v>
      </c>
      <c r="JW33" s="23">
        <f t="shared" si="4"/>
        <v>2.3263478740408408</v>
      </c>
      <c r="JX33" s="23">
        <f t="shared" si="4"/>
        <v>2.3263478740408408</v>
      </c>
      <c r="JY33" s="23">
        <f t="shared" si="4"/>
        <v>2.3263478740408408</v>
      </c>
      <c r="JZ33" s="23">
        <f t="shared" si="4"/>
        <v>2.3263478740408408</v>
      </c>
      <c r="KA33" s="23">
        <f t="shared" si="4"/>
        <v>2.3263478740408408</v>
      </c>
      <c r="KB33" s="23">
        <f t="shared" si="4"/>
        <v>2.3263478740408408</v>
      </c>
      <c r="KC33" s="23">
        <f t="shared" si="4"/>
        <v>2.3263478740408408</v>
      </c>
      <c r="KD33" s="23">
        <f t="shared" si="4"/>
        <v>2.3263478740408408</v>
      </c>
      <c r="KE33" s="23">
        <f t="shared" si="4"/>
        <v>2.3263478740408408</v>
      </c>
      <c r="KF33" s="23">
        <f t="shared" si="4"/>
        <v>2.3263478740408408</v>
      </c>
      <c r="KG33" s="23">
        <f t="shared" si="4"/>
        <v>2.3263478740408408</v>
      </c>
      <c r="KH33" s="23">
        <f t="shared" si="4"/>
        <v>2.3263478740408408</v>
      </c>
      <c r="KI33" s="23">
        <f t="shared" si="4"/>
        <v>2.3263478740408408</v>
      </c>
      <c r="KJ33" s="23">
        <f t="shared" si="4"/>
        <v>2.3263478740408408</v>
      </c>
      <c r="KK33" s="23">
        <f t="shared" si="4"/>
        <v>2.3263478740408408</v>
      </c>
      <c r="KL33" s="23">
        <f t="shared" si="4"/>
        <v>2.3263478740408408</v>
      </c>
      <c r="KM33" s="23">
        <f t="shared" si="4"/>
        <v>2.3263478740408408</v>
      </c>
      <c r="KN33" s="23">
        <f t="shared" si="4"/>
        <v>2.3263478740408408</v>
      </c>
      <c r="KO33" s="23">
        <f t="shared" si="4"/>
        <v>2.3263478740408408</v>
      </c>
      <c r="KP33" s="23">
        <f t="shared" si="4"/>
        <v>2.3263478740408408</v>
      </c>
      <c r="KQ33" s="23">
        <f t="shared" si="4"/>
        <v>2.3263478740408408</v>
      </c>
      <c r="KR33" s="23">
        <f t="shared" si="4"/>
        <v>2.3263478740408408</v>
      </c>
      <c r="KS33" s="23">
        <f t="shared" si="4"/>
        <v>2.3263478740408408</v>
      </c>
      <c r="KT33" s="23">
        <f t="shared" si="4"/>
        <v>2.3263478740408408</v>
      </c>
      <c r="KU33" s="23">
        <f t="shared" si="4"/>
        <v>2.3263478740408408</v>
      </c>
      <c r="KV33" s="23">
        <f t="shared" si="4"/>
        <v>2.3263478740408408</v>
      </c>
      <c r="KW33" s="23">
        <f t="shared" si="4"/>
        <v>2.3263478740408408</v>
      </c>
      <c r="KX33" s="23">
        <f t="shared" si="4"/>
        <v>2.3263478740408408</v>
      </c>
      <c r="KY33" s="23">
        <f t="shared" si="4"/>
        <v>2.3263478740408408</v>
      </c>
      <c r="KZ33" s="23">
        <f t="shared" si="4"/>
        <v>2.3263478740408408</v>
      </c>
      <c r="LA33" s="23">
        <f t="shared" si="4"/>
        <v>2.3263478740408408</v>
      </c>
      <c r="LB33" s="23">
        <f t="shared" si="4"/>
        <v>2.3263478740408408</v>
      </c>
      <c r="LC33" s="23">
        <f t="shared" si="4"/>
        <v>2.3263478740408408</v>
      </c>
      <c r="LD33" s="23">
        <f t="shared" si="4"/>
        <v>2.3263478740408408</v>
      </c>
      <c r="LE33" s="23">
        <f t="shared" si="4"/>
        <v>2.3263478740408408</v>
      </c>
      <c r="LF33" s="23">
        <f t="shared" si="4"/>
        <v>2.3263478740408408</v>
      </c>
      <c r="LG33" s="23">
        <f t="shared" si="4"/>
        <v>2.3263478740408408</v>
      </c>
      <c r="LH33" s="23">
        <f t="shared" si="4"/>
        <v>2.3263478740408408</v>
      </c>
      <c r="LI33" s="23">
        <f t="shared" si="4"/>
        <v>2.3263478740408408</v>
      </c>
      <c r="LJ33" s="23">
        <f t="shared" si="4"/>
        <v>2.3263478740408408</v>
      </c>
      <c r="LK33" s="23">
        <f t="shared" ref="LK33:LW33" si="5">_xlfn.NORM.S.INV(0.99)</f>
        <v>2.3263478740408408</v>
      </c>
      <c r="LL33" s="23">
        <f t="shared" si="5"/>
        <v>2.3263478740408408</v>
      </c>
      <c r="LM33" s="23">
        <f t="shared" si="5"/>
        <v>2.3263478740408408</v>
      </c>
      <c r="LN33" s="23">
        <f t="shared" si="5"/>
        <v>2.3263478740408408</v>
      </c>
      <c r="LO33" s="23">
        <f t="shared" si="5"/>
        <v>2.3263478740408408</v>
      </c>
      <c r="LP33" s="23">
        <f t="shared" si="5"/>
        <v>2.3263478740408408</v>
      </c>
      <c r="LQ33" s="23">
        <f t="shared" si="5"/>
        <v>2.3263478740408408</v>
      </c>
      <c r="LR33" s="23">
        <f t="shared" si="5"/>
        <v>2.3263478740408408</v>
      </c>
      <c r="LS33" s="23">
        <f t="shared" si="5"/>
        <v>2.3263478740408408</v>
      </c>
      <c r="LT33" s="23">
        <f t="shared" si="5"/>
        <v>2.3263478740408408</v>
      </c>
      <c r="LU33" s="23">
        <f t="shared" si="5"/>
        <v>2.3263478740408408</v>
      </c>
      <c r="LV33" s="23">
        <f t="shared" si="5"/>
        <v>2.3263478740408408</v>
      </c>
      <c r="LW33" s="23">
        <f t="shared" si="5"/>
        <v>2.3263478740408408</v>
      </c>
    </row>
    <row r="34" spans="1:335" x14ac:dyDescent="0.3">
      <c r="A34" s="21" t="s">
        <v>6</v>
      </c>
      <c r="B34" s="23" cm="1">
        <f t="array" ref="B34">SKEW(LN(B11:B30))</f>
        <v>0.48205821390661985</v>
      </c>
      <c r="C34" s="23" cm="1">
        <f t="array" ref="C34">SKEW(LN(C11:C30))</f>
        <v>0.36620155518002279</v>
      </c>
      <c r="D34" s="23" cm="1">
        <f t="array" ref="D34">SKEW(LN(D11:D30))</f>
        <v>-0.12682569400972604</v>
      </c>
      <c r="E34" s="23" cm="1">
        <f t="array" ref="E34">SKEW(LN(E11:E30))</f>
        <v>0.56591362825862268</v>
      </c>
      <c r="F34" s="23" cm="1">
        <f t="array" ref="F34">SKEW(LN(F11:F30))</f>
        <v>0.21391350433673212</v>
      </c>
      <c r="G34" s="23" cm="1">
        <f t="array" ref="G34">SKEW(LN(G11:G30))</f>
        <v>-9.0149505041309294E-2</v>
      </c>
      <c r="H34" s="23" cm="1">
        <f t="array" ref="H34">SKEW(LN(H11:H30))</f>
        <v>-7.3107251896445138E-2</v>
      </c>
      <c r="I34" s="23" cm="1">
        <f t="array" ref="I34">SKEW(LN(I11:I30))</f>
        <v>-0.3066033325718121</v>
      </c>
      <c r="J34" s="23" cm="1">
        <f t="array" ref="J34">SKEW(LN(J11:J30))</f>
        <v>7.8689315365053046E-3</v>
      </c>
      <c r="K34" s="23" cm="1">
        <f t="array" ref="K34">SKEW(LN(K11:K30))</f>
        <v>0.50847179202955273</v>
      </c>
      <c r="L34" s="23" cm="1">
        <f t="array" ref="L34">SKEW(LN(L11:L30))</f>
        <v>-0.6831139029793678</v>
      </c>
      <c r="M34" s="23" cm="1">
        <f t="array" ref="M34">SKEW(LN(M11:M30))</f>
        <v>-0.11116146230834063</v>
      </c>
      <c r="N34" s="23" cm="1">
        <f t="array" ref="N34">SKEW(LN(N11:N30))</f>
        <v>0.59020811864264322</v>
      </c>
      <c r="O34" s="23" cm="1">
        <f t="array" ref="O34">SKEW(LN(O11:O30))</f>
        <v>0.28904857286544056</v>
      </c>
      <c r="P34" s="23" cm="1">
        <f t="array" ref="P34">SKEW(LN(P11:P30))</f>
        <v>-3.9008747457175065E-2</v>
      </c>
      <c r="Q34" s="23" cm="1">
        <f t="array" ref="Q34">SKEW(LN(Q11:Q30))</f>
        <v>0.34427010408259967</v>
      </c>
      <c r="R34" s="23" cm="1">
        <f t="array" ref="R34">SKEW(LN(R11:R30))</f>
        <v>-0.58354941281097772</v>
      </c>
      <c r="S34" s="23" cm="1">
        <f t="array" ref="S34">SKEW(LN(S11:S30))</f>
        <v>-0.62093770836579265</v>
      </c>
      <c r="T34" s="23" cm="1">
        <f t="array" ref="T34">SKEW(LN(T11:T30))</f>
        <v>-0.5876244751668529</v>
      </c>
      <c r="U34" s="23" cm="1">
        <f t="array" ref="U34">SKEW(LN(U11:U30))</f>
        <v>-1.0517410862395782</v>
      </c>
      <c r="V34" s="23" cm="1">
        <f t="array" ref="V34">SKEW(LN(V11:V30))</f>
        <v>1.505014120744377</v>
      </c>
      <c r="W34" s="23" cm="1">
        <f t="array" ref="W34">SKEW(LN(W11:W30))</f>
        <v>0.82185947647949931</v>
      </c>
      <c r="X34" s="23" cm="1">
        <f t="array" ref="X34">SKEW(LN(X11:X30))</f>
        <v>0.46354746468359542</v>
      </c>
      <c r="Y34" s="23" cm="1">
        <f t="array" ref="Y34">SKEW(LN(Y11:Y30))</f>
        <v>-0.12198191167127957</v>
      </c>
      <c r="Z34" s="23" cm="1">
        <f t="array" ref="Z34">SKEW(LN(Z11:Z30))</f>
        <v>-0.57209904904328368</v>
      </c>
      <c r="AA34" s="23" cm="1">
        <f t="array" ref="AA34">SKEW(LN(AA11:AA30))</f>
        <v>-0.25069660311950276</v>
      </c>
      <c r="AB34" s="23" cm="1">
        <f t="array" ref="AB34">SKEW(LN(AB11:AB30))</f>
        <v>7.3459505085046894E-2</v>
      </c>
      <c r="AC34" s="23" cm="1">
        <f t="array" ref="AC34">SKEW(LN(AC11:AC30))</f>
        <v>-0.20185322527168872</v>
      </c>
      <c r="AD34" s="23" cm="1">
        <f t="array" ref="AD34">SKEW(LN(AD11:AD30))</f>
        <v>4.7481544733242682E-2</v>
      </c>
      <c r="AE34" s="23" cm="1">
        <f t="array" ref="AE34">SKEW(LN(AE11:AE30))</f>
        <v>0.21968387347975038</v>
      </c>
      <c r="AF34" s="23" cm="1">
        <f t="array" ref="AF34">SKEW(LN(AF11:AF30))</f>
        <v>3.1793664054488212E-2</v>
      </c>
      <c r="AG34" s="23" cm="1">
        <f t="array" ref="AG34">SKEW(LN(AG11:AG30))</f>
        <v>-0.61700826832430455</v>
      </c>
      <c r="AH34" s="23" cm="1">
        <f t="array" ref="AH34">SKEW(LN(AH11:AH30))</f>
        <v>-0.48774941104416109</v>
      </c>
      <c r="AI34" s="23" cm="1">
        <f t="array" ref="AI34">SKEW(LN(AI11:AI30))</f>
        <v>0.76508223321784241</v>
      </c>
      <c r="AJ34" s="23" cm="1">
        <f t="array" ref="AJ34">SKEW(LN(AJ11:AJ30))</f>
        <v>-0.24699553003427085</v>
      </c>
      <c r="AK34" s="23" cm="1">
        <f t="array" ref="AK34">SKEW(LN(AK11:AK30))</f>
        <v>7.6666167712307651E-2</v>
      </c>
      <c r="AL34" s="23" cm="1">
        <f t="array" ref="AL34">SKEW(LN(AL11:AL30))</f>
        <v>-1.2583470538313382</v>
      </c>
      <c r="AM34" s="23" cm="1">
        <f t="array" ref="AM34">SKEW(LN(AM11:AM30))</f>
        <v>-2.8907743839900971E-3</v>
      </c>
      <c r="AN34" s="23" cm="1">
        <f t="array" ref="AN34">SKEW(LN(AN11:AN30))</f>
        <v>-1.1730033040749279</v>
      </c>
      <c r="AO34" s="23" cm="1">
        <f t="array" ref="AO34">SKEW(LN(AO11:AO30))</f>
        <v>-0.50159451636950936</v>
      </c>
      <c r="AP34" s="23" cm="1">
        <f t="array" ref="AP34">SKEW(LN(AP11:AP30))</f>
        <v>0.51374487687821635</v>
      </c>
      <c r="AQ34" s="23" cm="1">
        <f t="array" ref="AQ34">SKEW(LN(AQ11:AQ30))</f>
        <v>-1.0300194646312861</v>
      </c>
      <c r="AR34" s="23" cm="1">
        <f t="array" ref="AR34">SKEW(LN(AR11:AR30))</f>
        <v>-0.73028611636780205</v>
      </c>
      <c r="AS34" s="23" cm="1">
        <f t="array" ref="AS34">SKEW(LN(AS11:AS30))</f>
        <v>-0.72026118632650094</v>
      </c>
      <c r="AT34" s="23" cm="1">
        <f t="array" ref="AT34">SKEW(LN(AT11:AT30))</f>
        <v>0.50799612605982625</v>
      </c>
      <c r="AU34" s="23" cm="1">
        <f t="array" ref="AU34">SKEW(LN(AU11:AU30))</f>
        <v>0.5293353263320203</v>
      </c>
      <c r="AV34" s="23" cm="1">
        <f t="array" ref="AV34">SKEW(LN(AV11:AV30))</f>
        <v>0.69568167844582829</v>
      </c>
      <c r="AW34" s="23" cm="1">
        <f t="array" ref="AW34">SKEW(LN(AW11:AW30))</f>
        <v>-0.40087883075084307</v>
      </c>
      <c r="AX34" s="23" cm="1">
        <f t="array" ref="AX34">SKEW(LN(AX11:AX30))</f>
        <v>9.9306093715874136E-2</v>
      </c>
      <c r="AY34" s="23" cm="1">
        <f t="array" ref="AY34">SKEW(LN(AY11:AY30))</f>
        <v>0.53689764494462844</v>
      </c>
      <c r="AZ34" s="23" cm="1">
        <f t="array" ref="AZ34">SKEW(LN(AZ11:AZ30))</f>
        <v>0.98410260185245424</v>
      </c>
      <c r="BA34" s="23" cm="1">
        <f t="array" ref="BA34">SKEW(LN(BA11:BA30))</f>
        <v>0.22621273744159343</v>
      </c>
      <c r="BB34" s="23" cm="1">
        <f t="array" ref="BB34">SKEW(LN(BB11:BB30))</f>
        <v>0.28461467731575352</v>
      </c>
      <c r="BC34" s="23" cm="1">
        <f t="array" ref="BC34">SKEW(LN(BC11:BC30))</f>
        <v>0.21693322894871656</v>
      </c>
      <c r="BD34" s="23" cm="1">
        <f t="array" ref="BD34">SKEW(LN(BD11:BD30))</f>
        <v>1.0738623842286052</v>
      </c>
      <c r="BE34" s="23" cm="1">
        <f t="array" ref="BE34">SKEW(LN(BE11:BE30))</f>
        <v>0.72732187215120425</v>
      </c>
      <c r="BF34" s="23" cm="1">
        <f t="array" ref="BF34">SKEW(LN(BF11:BF30))</f>
        <v>0.26838338951877899</v>
      </c>
      <c r="BG34" s="23" cm="1">
        <f t="array" ref="BG34">SKEW(LN(BG11:BG30))</f>
        <v>0.55671208110164938</v>
      </c>
      <c r="BH34" s="23" cm="1">
        <f t="array" ref="BH34">SKEW(LN(BH11:BH30))</f>
        <v>0.7149504763003679</v>
      </c>
      <c r="BI34" s="23" cm="1">
        <f t="array" ref="BI34">SKEW(LN(BI11:BI30))</f>
        <v>0.59045389906315104</v>
      </c>
      <c r="BJ34" s="23" cm="1">
        <f t="array" ref="BJ34">SKEW(LN(BJ11:BJ30))</f>
        <v>0.95384327943583813</v>
      </c>
      <c r="BK34" s="23" cm="1">
        <f t="array" ref="BK34">SKEW(LN(BK11:BK30))</f>
        <v>-0.22385484702277958</v>
      </c>
      <c r="BL34" s="23" cm="1">
        <f t="array" ref="BL34">SKEW(LN(BL11:BL30))</f>
        <v>0.5844168805207971</v>
      </c>
      <c r="BM34" s="23" cm="1">
        <f t="array" ref="BM34">SKEW(LN(BM11:BM30))</f>
        <v>-0.31916689046714425</v>
      </c>
      <c r="BN34" s="23" cm="1">
        <f t="array" ref="BN34">SKEW(LN(BN11:BN30))</f>
        <v>0.41253481563839223</v>
      </c>
      <c r="BO34" s="23" cm="1">
        <f t="array" ref="BO34">SKEW(LN(BO11:BO30))</f>
        <v>0.1084385342648438</v>
      </c>
      <c r="BP34" s="23" cm="1">
        <f t="array" ref="BP34">SKEW(LN(BP11:BP30))</f>
        <v>0.1585894835221332</v>
      </c>
      <c r="BQ34" s="23" cm="1">
        <f t="array" ref="BQ34">SKEW(LN(BQ11:BQ30))</f>
        <v>4.5738630605104561E-3</v>
      </c>
      <c r="BR34" s="23" cm="1">
        <f t="array" ref="BR34">SKEW(LN(BR11:BR30))</f>
        <v>0.60250216128717493</v>
      </c>
      <c r="BS34" s="23" cm="1">
        <f t="array" ref="BS34">SKEW(LN(BS11:BS30))</f>
        <v>0.13654143032247479</v>
      </c>
      <c r="BT34" s="23" cm="1">
        <f t="array" ref="BT34">SKEW(LN(BT11:BT30))</f>
        <v>-0.56165872072064249</v>
      </c>
      <c r="BU34" s="23" cm="1">
        <f t="array" ref="BU34">SKEW(LN(BU11:BU30))</f>
        <v>-0.41201601169431079</v>
      </c>
      <c r="BV34" s="23" cm="1">
        <f t="array" ref="BV34">SKEW(LN(BV11:BV30))</f>
        <v>-0.22250892648070994</v>
      </c>
      <c r="BW34" s="23" cm="1">
        <f t="array" ref="BW34">SKEW(LN(BW11:BW30))</f>
        <v>0.5369655956392354</v>
      </c>
      <c r="BX34" s="23" cm="1">
        <f t="array" ref="BX34">SKEW(LN(BX11:BX30))</f>
        <v>-0.34546899576756623</v>
      </c>
      <c r="BY34" s="23" cm="1">
        <f t="array" ref="BY34">SKEW(LN(BY11:BY30))</f>
        <v>-0.16799234310086023</v>
      </c>
      <c r="BZ34" s="23" cm="1">
        <f t="array" ref="BZ34">SKEW(LN(BZ11:BZ30))</f>
        <v>5.3103382829034762E-2</v>
      </c>
      <c r="CA34" s="23" cm="1">
        <f t="array" ref="CA34">SKEW(LN(CA11:CA30))</f>
        <v>0.16403761248934554</v>
      </c>
      <c r="CB34" s="23" cm="1">
        <f t="array" ref="CB34">SKEW(LN(CB11:CB30))</f>
        <v>0.81367614445493386</v>
      </c>
      <c r="CC34" s="23" cm="1">
        <f t="array" ref="CC34">SKEW(LN(CC11:CC30))</f>
        <v>0.79170690634962015</v>
      </c>
      <c r="CD34" s="23" cm="1">
        <f t="array" ref="CD34">SKEW(LN(CD11:CD30))</f>
        <v>-0.38644070642399392</v>
      </c>
      <c r="CE34" s="23" cm="1">
        <f t="array" ref="CE34">SKEW(LN(CE11:CE30))</f>
        <v>-0.31282499522019175</v>
      </c>
      <c r="CF34" s="23" cm="1">
        <f t="array" ref="CF34">SKEW(LN(CF11:CF30))</f>
        <v>0.38360022949272848</v>
      </c>
      <c r="CG34" s="23" cm="1">
        <f t="array" ref="CG34">SKEW(LN(CG11:CG30))</f>
        <v>-9.6664473664402645E-2</v>
      </c>
      <c r="CH34" s="23" cm="1">
        <f t="array" ref="CH34">SKEW(LN(CH11:CH30))</f>
        <v>-0.14215239785752493</v>
      </c>
      <c r="CI34" s="23" cm="1">
        <f t="array" ref="CI34">SKEW(LN(CI11:CI30))</f>
        <v>-2.9201045404855647E-2</v>
      </c>
      <c r="CJ34" s="23" cm="1">
        <f t="array" ref="CJ34">SKEW(LN(CJ11:CJ30))</f>
        <v>-0.42408382869359046</v>
      </c>
      <c r="CK34" s="23" cm="1">
        <f t="array" ref="CK34">SKEW(LN(CK11:CK30))</f>
        <v>-0.41156386103436404</v>
      </c>
      <c r="CL34" s="23" cm="1">
        <f t="array" ref="CL34">SKEW(LN(CL11:CL30))</f>
        <v>-0.18917427560651326</v>
      </c>
      <c r="CM34" s="23" cm="1">
        <f t="array" ref="CM34">SKEW(LN(CM11:CM30))</f>
        <v>6.4412105128886205E-2</v>
      </c>
      <c r="CN34" s="23" cm="1">
        <f t="array" ref="CN34">SKEW(LN(CN11:CN30))</f>
        <v>0.46094236677276346</v>
      </c>
      <c r="CO34" s="23" cm="1">
        <f t="array" ref="CO34">SKEW(LN(CO11:CO30))</f>
        <v>0.88888433729578897</v>
      </c>
      <c r="CP34" s="23" cm="1">
        <f t="array" ref="CP34">SKEW(LN(CP11:CP30))</f>
        <v>0.63367107967931791</v>
      </c>
      <c r="CQ34" s="23" cm="1">
        <f t="array" ref="CQ34">SKEW(LN(CQ11:CQ30))</f>
        <v>0.49379230855927869</v>
      </c>
      <c r="CR34" s="23" cm="1">
        <f t="array" ref="CR34">SKEW(LN(CR11:CR30))</f>
        <v>1.2153988033652032</v>
      </c>
      <c r="CS34" s="23" cm="1">
        <f t="array" ref="CS34">SKEW(LN(CS11:CS30))</f>
        <v>0.97926611157327825</v>
      </c>
      <c r="CT34" s="23" cm="1">
        <f t="array" ref="CT34">SKEW(LN(CT11:CT30))</f>
        <v>8.5942105115475967E-2</v>
      </c>
      <c r="CU34" s="23" cm="1">
        <f t="array" ref="CU34">SKEW(LN(CU11:CU30))</f>
        <v>0.62833809658123729</v>
      </c>
      <c r="CV34" s="23" cm="1">
        <f t="array" ref="CV34">SKEW(LN(CV11:CV30))</f>
        <v>-0.64604979636697057</v>
      </c>
      <c r="CW34" s="23" cm="1">
        <f t="array" ref="CW34">SKEW(LN(CW11:CW30))</f>
        <v>0.21660470155148287</v>
      </c>
      <c r="CX34" s="23" cm="1">
        <f t="array" ref="CX34">SKEW(LN(CX11:CX30))</f>
        <v>0.8346799773279987</v>
      </c>
      <c r="CY34" s="23" cm="1">
        <f t="array" ref="CY34">SKEW(LN(CY11:CY30))</f>
        <v>0.47925049899216021</v>
      </c>
      <c r="CZ34" s="23" cm="1">
        <f t="array" ref="CZ34">SKEW(LN(CZ11:CZ30))</f>
        <v>0.24723458963116834</v>
      </c>
      <c r="DA34" s="23" cm="1">
        <f t="array" ref="DA34">SKEW(LN(DA11:DA30))</f>
        <v>7.1066466485587704E-2</v>
      </c>
      <c r="DB34" s="23" cm="1">
        <f t="array" ref="DB34">SKEW(LN(DB11:DB30))</f>
        <v>-3.1216880469914818E-2</v>
      </c>
      <c r="DC34" s="23" cm="1">
        <f t="array" ref="DC34">SKEW(LN(DC11:DC30))</f>
        <v>0.58157025653765804</v>
      </c>
      <c r="DD34" s="23" cm="1">
        <f t="array" ref="DD34">SKEW(LN(DD11:DD30))</f>
        <v>-1.0258599126592171E-2</v>
      </c>
      <c r="DE34" s="23" cm="1">
        <f t="array" ref="DE34">SKEW(LN(DE11:DE30))</f>
        <v>-0.39822480327125293</v>
      </c>
      <c r="DF34" s="23" cm="1">
        <f t="array" ref="DF34">SKEW(LN(DF11:DF30))</f>
        <v>0.21098845699112018</v>
      </c>
      <c r="DG34" s="23" cm="1">
        <f t="array" ref="DG34">SKEW(LN(DG11:DG30))</f>
        <v>-6.4304554863139855E-3</v>
      </c>
      <c r="DH34" s="23" cm="1">
        <f t="array" ref="DH34">SKEW(LN(DH11:DH30))</f>
        <v>-0.12265979990694037</v>
      </c>
      <c r="DI34" s="23" cm="1">
        <f t="array" ref="DI34">SKEW(LN(DI11:DI30))</f>
        <v>-0.14404127596273991</v>
      </c>
      <c r="DJ34" s="23" cm="1">
        <f t="array" ref="DJ34">SKEW(LN(DJ11:DJ30))</f>
        <v>-0.16787248390635895</v>
      </c>
      <c r="DK34" s="23" cm="1">
        <f t="array" ref="DK34">SKEW(LN(DK11:DK30))</f>
        <v>0.29549945263666261</v>
      </c>
      <c r="DL34" s="23" cm="1">
        <f t="array" ref="DL34">SKEW(LN(DL11:DL30))</f>
        <v>1.2073676615570603E-2</v>
      </c>
      <c r="DM34" s="23" cm="1">
        <f t="array" ref="DM34">SKEW(LN(DM11:DM30))</f>
        <v>0.11159915174310699</v>
      </c>
      <c r="DN34" s="23" cm="1">
        <f t="array" ref="DN34">SKEW(LN(DN11:DN30))</f>
        <v>-0.25620820832937902</v>
      </c>
      <c r="DO34" s="23" cm="1">
        <f t="array" ref="DO34">SKEW(LN(DO11:DO30))</f>
        <v>-1.0033676720036513</v>
      </c>
      <c r="DP34" s="23" cm="1">
        <f t="array" ref="DP34">SKEW(LN(DP11:DP30))</f>
        <v>-0.99494531803613262</v>
      </c>
      <c r="DQ34" s="23" cm="1">
        <f t="array" ref="DQ34">SKEW(LN(DQ11:DQ30))</f>
        <v>0.1627710072214503</v>
      </c>
      <c r="DR34" s="23" cm="1">
        <f t="array" ref="DR34">SKEW(LN(DR11:DR30))</f>
        <v>0.60070378662197899</v>
      </c>
      <c r="DS34" s="23" cm="1">
        <f t="array" ref="DS34">SKEW(LN(DS11:DS30))</f>
        <v>2.3168245672472196E-2</v>
      </c>
      <c r="DT34" s="23" cm="1">
        <f t="array" ref="DT34">SKEW(LN(DT11:DT30))</f>
        <v>0.31309388726685655</v>
      </c>
      <c r="DU34" s="23" cm="1">
        <f t="array" ref="DU34">SKEW(LN(DU11:DU30))</f>
        <v>2.6298004722817701E-2</v>
      </c>
      <c r="DV34" s="23" cm="1">
        <f t="array" ref="DV34">SKEW(LN(DV11:DV30))</f>
        <v>-0.2861669279958961</v>
      </c>
      <c r="DW34" s="23" cm="1">
        <f t="array" ref="DW34">SKEW(LN(DW11:DW30))</f>
        <v>0.17377922917200844</v>
      </c>
      <c r="DX34" s="23" cm="1">
        <f t="array" ref="DX34">SKEW(LN(DX11:DX30))</f>
        <v>-0.47274091619749281</v>
      </c>
      <c r="DY34" s="23" cm="1">
        <f t="array" ref="DY34">SKEW(LN(DY11:DY30))</f>
        <v>-0.77728233935643654</v>
      </c>
      <c r="DZ34" s="23" cm="1">
        <f t="array" ref="DZ34">SKEW(LN(DZ11:DZ30))</f>
        <v>-0.78325837113810914</v>
      </c>
      <c r="EA34" s="23" cm="1">
        <f t="array" ref="EA34">SKEW(LN(EA11:EA30))</f>
        <v>-1.1107652289007617</v>
      </c>
      <c r="EB34" s="23" cm="1">
        <f t="array" ref="EB34">SKEW(LN(EB11:EB30))</f>
        <v>-2.1029040846669358</v>
      </c>
      <c r="EC34" s="23" cm="1">
        <f t="array" ref="EC34">SKEW(LN(EC11:EC30))</f>
        <v>-1.2953951448000416</v>
      </c>
      <c r="ED34" s="23" cm="1">
        <f t="array" ref="ED34">SKEW(LN(ED11:ED30))</f>
        <v>0.10294321210162551</v>
      </c>
      <c r="EE34" s="23" cm="1">
        <f t="array" ref="EE34">SKEW(LN(EE11:EE30))</f>
        <v>0.22776590469482991</v>
      </c>
      <c r="EF34" s="23" cm="1">
        <f t="array" ref="EF34">SKEW(LN(EF11:EF30))</f>
        <v>1.9297248153447819</v>
      </c>
      <c r="EG34" s="23" cm="1">
        <f t="array" ref="EG34">SKEW(LN(EG11:EG30))</f>
        <v>-8.7986116817478671E-2</v>
      </c>
      <c r="EH34" s="23" cm="1">
        <f t="array" ref="EH34">SKEW(LN(EH11:EH30))</f>
        <v>0.60524088296709289</v>
      </c>
      <c r="EI34" s="23" cm="1">
        <f t="array" ref="EI34">SKEW(LN(EI11:EI30))</f>
        <v>0.39960554612690447</v>
      </c>
      <c r="EJ34" s="23" cm="1">
        <f t="array" ref="EJ34">SKEW(LN(EJ11:EJ30))</f>
        <v>0.61300411657969811</v>
      </c>
      <c r="EK34" s="23" cm="1">
        <f t="array" ref="EK34">SKEW(LN(EK11:EK30))</f>
        <v>0.43635799833387878</v>
      </c>
      <c r="EL34" s="23" cm="1">
        <f t="array" ref="EL34">SKEW(LN(EL11:EL30))</f>
        <v>1.6543489492285179E-2</v>
      </c>
      <c r="EM34" s="23" cm="1">
        <f t="array" ref="EM34">SKEW(LN(EM11:EM30))</f>
        <v>-0.63378337046936783</v>
      </c>
      <c r="EN34" s="23" cm="1">
        <f t="array" ref="EN34">SKEW(LN(EN11:EN30))</f>
        <v>0.37204293860923243</v>
      </c>
      <c r="EO34" s="23" cm="1">
        <f t="array" ref="EO34">SKEW(LN(EO11:EO30))</f>
        <v>0.54101958156783858</v>
      </c>
      <c r="EP34" s="23" cm="1">
        <f t="array" ref="EP34">SKEW(LN(EP11:EP30))</f>
        <v>0.52289067243572707</v>
      </c>
      <c r="EQ34" s="23" cm="1">
        <f t="array" ref="EQ34">SKEW(LN(EQ11:EQ30))</f>
        <v>0.99408436437350323</v>
      </c>
      <c r="ER34" s="23" cm="1">
        <f t="array" ref="ER34">SKEW(LN(ER11:ER30))</f>
        <v>-0.31997386645537212</v>
      </c>
      <c r="ES34" s="23" cm="1">
        <f t="array" ref="ES34">SKEW(LN(ES11:ES30))</f>
        <v>3.3329990832937674E-2</v>
      </c>
      <c r="ET34" s="23" cm="1">
        <f t="array" ref="ET34">SKEW(LN(ET11:ET30))</f>
        <v>0.58642506571229269</v>
      </c>
      <c r="EU34" s="23" cm="1">
        <f t="array" ref="EU34">SKEW(LN(EU11:EU30))</f>
        <v>0.84281047201813797</v>
      </c>
      <c r="EV34" s="23" cm="1">
        <f t="array" ref="EV34">SKEW(LN(EV11:EV30))</f>
        <v>0.64460777746043152</v>
      </c>
      <c r="EW34" s="23" cm="1">
        <f t="array" ref="EW34">SKEW(LN(EW11:EW30))</f>
        <v>0.94774600066611792</v>
      </c>
      <c r="EX34" s="23" cm="1">
        <f t="array" ref="EX34">SKEW(LN(EX11:EX30))</f>
        <v>0.69125903861445492</v>
      </c>
      <c r="EY34" s="23" cm="1">
        <f t="array" ref="EY34">SKEW(LN(EY11:EY30))</f>
        <v>0.29931806892696772</v>
      </c>
      <c r="EZ34" s="23" cm="1">
        <f t="array" ref="EZ34">SKEW(LN(EZ11:EZ30))</f>
        <v>-0.39433237652890663</v>
      </c>
      <c r="FA34" s="23" cm="1">
        <f t="array" ref="FA34">SKEW(LN(FA11:FA30))</f>
        <v>-0.37991679110880422</v>
      </c>
      <c r="FB34" s="23" cm="1">
        <f t="array" ref="FB34">SKEW(LN(FB11:FB30))</f>
        <v>0.87594237615380677</v>
      </c>
      <c r="FC34" s="23" cm="1">
        <f t="array" ref="FC34">SKEW(LN(FC11:FC30))</f>
        <v>0.78992673851731832</v>
      </c>
      <c r="FD34" s="23" cm="1">
        <f t="array" ref="FD34">SKEW(LN(FD11:FD30))</f>
        <v>0.14700854010896325</v>
      </c>
      <c r="FE34" s="23" cm="1">
        <f t="array" ref="FE34">SKEW(LN(FE11:FE30))</f>
        <v>-0.19747767862605342</v>
      </c>
      <c r="FF34" s="23" cm="1">
        <f t="array" ref="FF34">SKEW(LN(FF11:FF30))</f>
        <v>0.88825863991323029</v>
      </c>
      <c r="FG34" s="23" cm="1">
        <f t="array" ref="FG34">SKEW(LN(FG11:FG30))</f>
        <v>1.9206419746926464</v>
      </c>
      <c r="FH34" s="23" cm="1">
        <f t="array" ref="FH34">SKEW(LN(FH11:FH30))</f>
        <v>0.31887088383799328</v>
      </c>
      <c r="FI34" s="23" cm="1">
        <f t="array" ref="FI34">SKEW(LN(FI11:FI30))</f>
        <v>8.2731080550470681E-2</v>
      </c>
      <c r="FJ34" s="23" cm="1">
        <f t="array" ref="FJ34">SKEW(LN(FJ11:FJ30))</f>
        <v>0.18570101561781815</v>
      </c>
      <c r="FK34" s="23" cm="1">
        <f t="array" ref="FK34">SKEW(LN(FK11:FK30))</f>
        <v>-1.2209795918608526</v>
      </c>
      <c r="FL34" s="23" cm="1">
        <f t="array" ref="FL34">SKEW(LN(FL11:FL30))</f>
        <v>-0.46294698581499494</v>
      </c>
      <c r="FM34" s="23" cm="1">
        <f t="array" ref="FM34">SKEW(LN(FM11:FM30))</f>
        <v>-0.20160878288092143</v>
      </c>
      <c r="FN34" s="23" cm="1">
        <f t="array" ref="FN34">SKEW(LN(FN11:FN30))</f>
        <v>-0.58953079215382054</v>
      </c>
      <c r="FO34" s="23" cm="1">
        <f t="array" ref="FO34">SKEW(LN(FO11:FO30))</f>
        <v>-0.48713311568635936</v>
      </c>
      <c r="FP34" s="23" cm="1">
        <f t="array" ref="FP34">SKEW(LN(FP11:FP30))</f>
        <v>0.12632374459220308</v>
      </c>
      <c r="FQ34" s="23" cm="1">
        <f t="array" ref="FQ34">SKEW(LN(FQ11:FQ30))</f>
        <v>-0.28793873328672237</v>
      </c>
      <c r="FR34" s="23" cm="1">
        <f t="array" ref="FR34">SKEW(LN(FR11:FR30))</f>
        <v>-0.41767308546374793</v>
      </c>
      <c r="FS34" s="23" cm="1">
        <f t="array" ref="FS34">SKEW(LN(FS11:FS30))</f>
        <v>-6.3382161544951646E-2</v>
      </c>
      <c r="FT34" s="23" cm="1">
        <f t="array" ref="FT34">SKEW(LN(FT11:FT30))</f>
        <v>-6.8679957131504224E-2</v>
      </c>
      <c r="FU34" s="23" cm="1">
        <f t="array" ref="FU34">SKEW(LN(FU11:FU30))</f>
        <v>-0.33493473165960364</v>
      </c>
      <c r="FV34" s="23" cm="1">
        <f t="array" ref="FV34">SKEW(LN(FV11:FV30))</f>
        <v>-0.55856178683018864</v>
      </c>
      <c r="FW34" s="23" cm="1">
        <f t="array" ref="FW34">SKEW(LN(FW11:FW30))</f>
        <v>-0.56765737242065828</v>
      </c>
      <c r="FX34" s="23" cm="1">
        <f t="array" ref="FX34">SKEW(LN(FX11:FX30))</f>
        <v>-2.2225576005781256</v>
      </c>
      <c r="FY34" s="23" cm="1">
        <f t="array" ref="FY34">SKEW(LN(FY11:FY30))</f>
        <v>-1.2298375769488818</v>
      </c>
      <c r="FZ34" s="23" cm="1">
        <f t="array" ref="FZ34">SKEW(LN(FZ11:FZ30))</f>
        <v>-1.0747075578221952</v>
      </c>
      <c r="GA34" s="23" cm="1">
        <f t="array" ref="GA34">SKEW(LN(GA11:GA30))</f>
        <v>-1.7208202440839995E-2</v>
      </c>
      <c r="GB34" s="23" cm="1">
        <f t="array" ref="GB34">SKEW(LN(GB11:GB30))</f>
        <v>1.1437589487851227</v>
      </c>
      <c r="GC34" s="23" cm="1">
        <f t="array" ref="GC34">SKEW(LN(GC11:GC30))</f>
        <v>1.0447826408408587</v>
      </c>
      <c r="GD34" s="23" cm="1">
        <f t="array" ref="GD34">SKEW(LN(GD11:GD30))</f>
        <v>0.62868341044976039</v>
      </c>
      <c r="GE34" s="23" cm="1">
        <f t="array" ref="GE34">SKEW(LN(GE11:GE30))</f>
        <v>0.87877705872063416</v>
      </c>
      <c r="GF34" s="23" cm="1">
        <f t="array" ref="GF34">SKEW(LN(GF11:GF30))</f>
        <v>0.39710529031036335</v>
      </c>
      <c r="GG34" s="23" cm="1">
        <f t="array" ref="GG34">SKEW(LN(GG11:GG30))</f>
        <v>0.69352667298252235</v>
      </c>
      <c r="GH34" s="23" cm="1">
        <f t="array" ref="GH34">SKEW(LN(GH11:GH30))</f>
        <v>1.030570542448368</v>
      </c>
      <c r="GI34" s="23" cm="1">
        <f t="array" ref="GI34">SKEW(LN(GI11:GI30))</f>
        <v>0.52277265509051263</v>
      </c>
      <c r="GJ34" s="23" cm="1">
        <f t="array" ref="GJ34">SKEW(LN(GJ11:GJ30))</f>
        <v>-3.0225841748356741E-2</v>
      </c>
      <c r="GK34" s="23" cm="1">
        <f t="array" ref="GK34">SKEW(LN(GK11:GK30))</f>
        <v>9.5849234275744474E-2</v>
      </c>
      <c r="GL34" s="23" cm="1">
        <f t="array" ref="GL34">SKEW(LN(GL11:GL30))</f>
        <v>0.5281723904405915</v>
      </c>
      <c r="GM34" s="23" cm="1">
        <f t="array" ref="GM34">SKEW(LN(GM11:GM30))</f>
        <v>0.51277304990521655</v>
      </c>
      <c r="GN34" s="23" cm="1">
        <f t="array" ref="GN34">SKEW(LN(GN11:GN30))</f>
        <v>0.950909486996804</v>
      </c>
      <c r="GO34" s="23" cm="1">
        <f t="array" ref="GO34">SKEW(LN(GO11:GO30))</f>
        <v>0.40518734610676688</v>
      </c>
      <c r="GP34" s="23" cm="1">
        <f t="array" ref="GP34">SKEW(LN(GP11:GP30))</f>
        <v>-0.14537020372338436</v>
      </c>
      <c r="GQ34" s="23" cm="1">
        <f t="array" ref="GQ34">SKEW(LN(GQ11:GQ30))</f>
        <v>6.229637003559161E-2</v>
      </c>
      <c r="GR34" s="23" cm="1">
        <f t="array" ref="GR34">SKEW(LN(GR11:GR30))</f>
        <v>0.70316343699145301</v>
      </c>
      <c r="GS34" s="23" cm="1">
        <f t="array" ref="GS34">SKEW(LN(GS11:GS30))</f>
        <v>-0.35103283585134504</v>
      </c>
      <c r="GT34" s="23" cm="1">
        <f t="array" ref="GT34">SKEW(LN(GT11:GT30))</f>
        <v>0.88437262011898254</v>
      </c>
      <c r="GU34" s="23" cm="1">
        <f t="array" ref="GU34">SKEW(LN(GU11:GU30))</f>
        <v>0.18574269595793846</v>
      </c>
      <c r="GV34" s="23" cm="1">
        <f t="array" ref="GV34">SKEW(LN(GV11:GV30))</f>
        <v>2.6645193223769979E-2</v>
      </c>
      <c r="GW34" s="23" cm="1">
        <f t="array" ref="GW34">SKEW(LN(GW11:GW30))</f>
        <v>0.2513825460361041</v>
      </c>
      <c r="GX34" s="23" cm="1">
        <f t="array" ref="GX34">SKEW(LN(GX11:GX30))</f>
        <v>-0.2218484617354759</v>
      </c>
      <c r="GY34" s="23" cm="1">
        <f t="array" ref="GY34">SKEW(LN(GY11:GY30))</f>
        <v>0.28955412625938021</v>
      </c>
      <c r="GZ34" s="23" cm="1">
        <f t="array" ref="GZ34">SKEW(LN(GZ11:GZ30))</f>
        <v>4.8915372032511837E-3</v>
      </c>
      <c r="HA34" s="23" cm="1">
        <f t="array" ref="HA34">SKEW(LN(HA11:HA30))</f>
        <v>0.18680178003787695</v>
      </c>
      <c r="HB34" s="23" cm="1">
        <f t="array" ref="HB34">SKEW(LN(HB11:HB30))</f>
        <v>-0.39934567841596719</v>
      </c>
      <c r="HC34" s="23" cm="1">
        <f t="array" ref="HC34">SKEW(LN(HC11:HC30))</f>
        <v>-0.40676630359438448</v>
      </c>
      <c r="HD34" s="23" cm="1">
        <f t="array" ref="HD34">SKEW(LN(HD11:HD30))</f>
        <v>-3.729184915466064E-2</v>
      </c>
      <c r="HE34" s="23" cm="1">
        <f t="array" ref="HE34">SKEW(LN(HE11:HE30))</f>
        <v>-0.50821432655398169</v>
      </c>
      <c r="HF34" s="23" cm="1">
        <f t="array" ref="HF34">SKEW(LN(HF11:HF30))</f>
        <v>-0.11561391924777492</v>
      </c>
      <c r="HG34" s="23" cm="1">
        <f t="array" ref="HG34">SKEW(LN(HG11:HG30))</f>
        <v>-8.9338929842033468E-2</v>
      </c>
      <c r="HH34" s="23" cm="1">
        <f t="array" ref="HH34">SKEW(LN(HH11:HH30))</f>
        <v>-0.28316906691100718</v>
      </c>
      <c r="HI34" s="23" cm="1">
        <f t="array" ref="HI34">SKEW(LN(HI11:HI30))</f>
        <v>-7.5287556077445264E-3</v>
      </c>
      <c r="HJ34" s="23" cm="1">
        <f t="array" ref="HJ34">SKEW(LN(HJ11:HJ30))</f>
        <v>-0.20159324302196552</v>
      </c>
      <c r="HK34" s="23" cm="1">
        <f t="array" ref="HK34">SKEW(LN(HK11:HK30))</f>
        <v>-1.7998922539771155E-2</v>
      </c>
      <c r="HL34" s="23" cm="1">
        <f t="array" ref="HL34">SKEW(LN(HL11:HL30))</f>
        <v>0.62343501280422464</v>
      </c>
      <c r="HM34" s="23" cm="1">
        <f t="array" ref="HM34">SKEW(LN(HM11:HM30))</f>
        <v>-0.10607022267214918</v>
      </c>
      <c r="HN34" s="23" cm="1">
        <f t="array" ref="HN34">SKEW(LN(HN11:HN30))</f>
        <v>-0.11683614876640822</v>
      </c>
      <c r="HO34" s="23" cm="1">
        <f t="array" ref="HO34">SKEW(LN(HO11:HO30))</f>
        <v>-0.53050020272611587</v>
      </c>
      <c r="HP34" s="23" cm="1">
        <f t="array" ref="HP34">SKEW(LN(HP11:HP30))</f>
        <v>-0.37228571205541627</v>
      </c>
      <c r="HQ34" s="23" cm="1">
        <f t="array" ref="HQ34">SKEW(LN(HQ11:HQ30))</f>
        <v>0.4028362844926881</v>
      </c>
      <c r="HR34" s="23" cm="1">
        <f t="array" ref="HR34">SKEW(LN(HR11:HR30))</f>
        <v>-0.12019576674149104</v>
      </c>
      <c r="HS34" s="23" cm="1">
        <f t="array" ref="HS34">SKEW(LN(HS11:HS30))</f>
        <v>-0.10356813250406335</v>
      </c>
      <c r="HT34" s="23" cm="1">
        <f t="array" ref="HT34">SKEW(LN(HT11:HT30))</f>
        <v>-0.14750109368174294</v>
      </c>
      <c r="HU34" s="23" cm="1">
        <f t="array" ref="HU34">SKEW(LN(HU11:HU30))</f>
        <v>1.0918227860889713</v>
      </c>
      <c r="HV34" s="23" cm="1">
        <f t="array" ref="HV34">SKEW(LN(HV11:HV30))</f>
        <v>0.83463029060808769</v>
      </c>
      <c r="HW34" s="23" cm="1">
        <f t="array" ref="HW34">SKEW(LN(HW11:HW30))</f>
        <v>0.6534190037910933</v>
      </c>
      <c r="HX34" s="23" cm="1">
        <f t="array" ref="HX34">SKEW(LN(HX11:HX30))</f>
        <v>0.79731700098049729</v>
      </c>
      <c r="HY34" s="23" cm="1">
        <f t="array" ref="HY34">SKEW(LN(HY11:HY30))</f>
        <v>0.37641812230284188</v>
      </c>
      <c r="HZ34" s="23" cm="1">
        <f t="array" ref="HZ34">SKEW(LN(HZ11:HZ30))</f>
        <v>0.36087421146066517</v>
      </c>
      <c r="IA34" s="23" cm="1">
        <f t="array" ref="IA34">SKEW(LN(IA11:IA30))</f>
        <v>4.7371143984280155E-2</v>
      </c>
      <c r="IB34" s="23" cm="1">
        <f t="array" ref="IB34">SKEW(LN(IB11:IB30))</f>
        <v>0.34602374903178545</v>
      </c>
      <c r="IC34" s="23" cm="1">
        <f t="array" ref="IC34">SKEW(LN(IC11:IC30))</f>
        <v>-4.9821072579919981E-2</v>
      </c>
      <c r="ID34" s="23" cm="1">
        <f t="array" ref="ID34">SKEW(LN(ID11:ID30))</f>
        <v>0.6672779185671891</v>
      </c>
      <c r="IE34" s="23" cm="1">
        <f t="array" ref="IE34">SKEW(LN(IE11:IE30))</f>
        <v>0.16035435366796114</v>
      </c>
      <c r="IF34" s="23" cm="1">
        <f t="array" ref="IF34">SKEW(LN(IF11:IF30))</f>
        <v>-0.25048745233461012</v>
      </c>
      <c r="IG34" s="23" cm="1">
        <f t="array" ref="IG34">SKEW(LN(IG11:IG30))</f>
        <v>-8.0081300158177313E-2</v>
      </c>
      <c r="IH34" s="23" cm="1">
        <f t="array" ref="IH34">SKEW(LN(IH11:IH30))</f>
        <v>-0.40125445215662858</v>
      </c>
      <c r="II34" s="23" cm="1">
        <f t="array" ref="II34">SKEW(LN(II11:II30))</f>
        <v>0.27160409295824212</v>
      </c>
      <c r="IJ34" s="23" cm="1">
        <f t="array" ref="IJ34">SKEW(LN(IJ11:IJ30))</f>
        <v>3.0731634184061933E-2</v>
      </c>
      <c r="IK34" s="23" cm="1">
        <f t="array" ref="IK34">SKEW(LN(IK11:IK30))</f>
        <v>-8.0476990395197984E-2</v>
      </c>
      <c r="IL34" s="23" cm="1">
        <f t="array" ref="IL34">SKEW(LN(IL11:IL30))</f>
        <v>0.30112860116231321</v>
      </c>
      <c r="IM34" s="23" cm="1">
        <f t="array" ref="IM34">SKEW(LN(IM11:IM30))</f>
        <v>-0.30883914744129315</v>
      </c>
      <c r="IN34" s="23" cm="1">
        <f t="array" ref="IN34">SKEW(LN(IN11:IN30))</f>
        <v>0.90958882797404295</v>
      </c>
      <c r="IO34" s="23" cm="1">
        <f t="array" ref="IO34">SKEW(LN(IO11:IO30))</f>
        <v>-0.68764239243884839</v>
      </c>
      <c r="IP34" s="23" cm="1">
        <f t="array" ref="IP34">SKEW(LN(IP11:IP30))</f>
        <v>-1.6249755882996444E-2</v>
      </c>
      <c r="IQ34" s="23" cm="1">
        <f t="array" ref="IQ34">SKEW(LN(IQ11:IQ30))</f>
        <v>-0.79775831918356577</v>
      </c>
      <c r="IR34" s="23" cm="1">
        <f t="array" ref="IR34">SKEW(LN(IR11:IR30))</f>
        <v>-0.21598578551386241</v>
      </c>
      <c r="IS34" s="23" cm="1">
        <f t="array" ref="IS34">SKEW(LN(IS11:IS30))</f>
        <v>0.12984611945138397</v>
      </c>
      <c r="IT34" s="23" cm="1">
        <f t="array" ref="IT34">SKEW(LN(IT11:IT30))</f>
        <v>-1.0999299660316939</v>
      </c>
      <c r="IU34" s="23" cm="1">
        <f t="array" ref="IU34">SKEW(LN(IU11:IU30))</f>
        <v>-0.8054624481571333</v>
      </c>
      <c r="IV34" s="23" cm="1">
        <f t="array" ref="IV34">SKEW(LN(IV11:IV30))</f>
        <v>-0.53309505655131728</v>
      </c>
      <c r="IW34" s="23" cm="1">
        <f t="array" ref="IW34">SKEW(LN(IW11:IW30))</f>
        <v>-0.1767215370948497</v>
      </c>
      <c r="IX34" s="23" cm="1">
        <f t="array" ref="IX34">SKEW(LN(IX11:IX30))</f>
        <v>0.43490158886263075</v>
      </c>
      <c r="IY34" s="23" cm="1">
        <f t="array" ref="IY34">SKEW(LN(IY11:IY30))</f>
        <v>0.74227137465551485</v>
      </c>
      <c r="IZ34" s="23" cm="1">
        <f t="array" ref="IZ34">SKEW(LN(IZ11:IZ30))</f>
        <v>0.32865178058706246</v>
      </c>
      <c r="JA34" s="23" cm="1">
        <f t="array" ref="JA34">SKEW(LN(JA11:JA30))</f>
        <v>-0.35530002616671963</v>
      </c>
      <c r="JB34" s="23" cm="1">
        <f t="array" ref="JB34">SKEW(LN(JB11:JB30))</f>
        <v>0.15356551788759493</v>
      </c>
      <c r="JC34" s="23" cm="1">
        <f t="array" ref="JC34">SKEW(LN(JC11:JC30))</f>
        <v>0.30604328355593263</v>
      </c>
      <c r="JD34" s="23" cm="1">
        <f t="array" ref="JD34">SKEW(LN(JD11:JD30))</f>
        <v>0.63717806826378953</v>
      </c>
      <c r="JE34" s="23" cm="1">
        <f t="array" ref="JE34">SKEW(LN(JE11:JE30))</f>
        <v>-0.4751917706079517</v>
      </c>
      <c r="JF34" s="23" cm="1">
        <f t="array" ref="JF34">SKEW(LN(JF11:JF30))</f>
        <v>1.7156372810385075E-2</v>
      </c>
      <c r="JG34" s="23" cm="1">
        <f t="array" ref="JG34">SKEW(LN(JG11:JG30))</f>
        <v>-0.46768640503403036</v>
      </c>
      <c r="JH34" s="23" cm="1">
        <f t="array" ref="JH34">SKEW(LN(JH11:JH30))</f>
        <v>0.72778033667985997</v>
      </c>
      <c r="JI34" s="23" cm="1">
        <f t="array" ref="JI34">SKEW(LN(JI11:JI30))</f>
        <v>0.33099852994828372</v>
      </c>
      <c r="JJ34" s="23" cm="1">
        <f t="array" ref="JJ34">SKEW(LN(JJ11:JJ30))</f>
        <v>1.2277162850020451</v>
      </c>
      <c r="JK34" s="23" cm="1">
        <f t="array" ref="JK34">SKEW(LN(JK11:JK30))</f>
        <v>1.5362838502754024</v>
      </c>
      <c r="JL34" s="23" cm="1">
        <f t="array" ref="JL34">SKEW(LN(JL11:JL30))</f>
        <v>0.61945224592366666</v>
      </c>
      <c r="JM34" s="23" cm="1">
        <f t="array" ref="JM34">SKEW(LN(JM11:JM30))</f>
        <v>-0.30633395493806437</v>
      </c>
      <c r="JN34" s="23" cm="1">
        <f t="array" ref="JN34">SKEW(LN(JN11:JN30))</f>
        <v>-0.56900354031861033</v>
      </c>
      <c r="JO34" s="23" cm="1">
        <f t="array" ref="JO34">SKEW(LN(JO11:JO30))</f>
        <v>-0.15595351918034236</v>
      </c>
      <c r="JP34" s="23" cm="1">
        <f t="array" ref="JP34">SKEW(LN(JP11:JP30))</f>
        <v>-0.13192362166305815</v>
      </c>
      <c r="JQ34" s="23" cm="1">
        <f t="array" ref="JQ34">SKEW(LN(JQ11:JQ30))</f>
        <v>-0.20204771361914323</v>
      </c>
      <c r="JR34" s="23" cm="1">
        <f t="array" ref="JR34">SKEW(LN(JR11:JR30))</f>
        <v>0.33744653610839259</v>
      </c>
      <c r="JS34" s="23" cm="1">
        <f t="array" ref="JS34">SKEW(LN(JS11:JS30))</f>
        <v>0.65034533080845969</v>
      </c>
      <c r="JT34" s="23" cm="1">
        <f t="array" ref="JT34">SKEW(LN(JT11:JT30))</f>
        <v>0.22116157439400916</v>
      </c>
      <c r="JU34" s="23" cm="1">
        <f t="array" ref="JU34">SKEW(LN(JU11:JU30))</f>
        <v>0.10002355963531656</v>
      </c>
      <c r="JV34" s="23" cm="1">
        <f t="array" ref="JV34">SKEW(LN(JV11:JV30))</f>
        <v>0.38622140078257472</v>
      </c>
      <c r="JW34" s="23" cm="1">
        <f t="array" ref="JW34">SKEW(LN(JW11:JW30))</f>
        <v>-0.37358716076811099</v>
      </c>
      <c r="JX34" s="23" cm="1">
        <f t="array" ref="JX34">SKEW(LN(JX11:JX30))</f>
        <v>-1.3422156827625311</v>
      </c>
      <c r="JY34" s="23" cm="1">
        <f t="array" ref="JY34">SKEW(LN(JY11:JY30))</f>
        <v>1.4896096988356474E-2</v>
      </c>
      <c r="JZ34" s="23" cm="1">
        <f t="array" ref="JZ34">SKEW(LN(JZ11:JZ30))</f>
        <v>-0.45203311372952393</v>
      </c>
      <c r="KA34" s="23" cm="1">
        <f t="array" ref="KA34">SKEW(LN(KA11:KA30))</f>
        <v>-3.7605228584987813E-2</v>
      </c>
      <c r="KB34" s="23" cm="1">
        <f t="array" ref="KB34">SKEW(LN(KB11:KB30))</f>
        <v>0.39201865775423389</v>
      </c>
      <c r="KC34" s="23" cm="1">
        <f t="array" ref="KC34">SKEW(LN(KC11:KC30))</f>
        <v>-0.22012807736316961</v>
      </c>
      <c r="KD34" s="23" cm="1">
        <f t="array" ref="KD34">SKEW(LN(KD11:KD30))</f>
        <v>-0.37530831596455017</v>
      </c>
      <c r="KE34" s="23" cm="1">
        <f t="array" ref="KE34">SKEW(LN(KE11:KE30))</f>
        <v>-0.20786157359293556</v>
      </c>
      <c r="KF34" s="23" cm="1">
        <f t="array" ref="KF34">SKEW(LN(KF11:KF30))</f>
        <v>-0.53692713111240653</v>
      </c>
      <c r="KG34" s="23" cm="1">
        <f t="array" ref="KG34">SKEW(LN(KG11:KG30))</f>
        <v>-0.12571524579285345</v>
      </c>
      <c r="KH34" s="23" cm="1">
        <f t="array" ref="KH34">SKEW(LN(KH11:KH30))</f>
        <v>0.14078819480344515</v>
      </c>
      <c r="KI34" s="23" cm="1">
        <f t="array" ref="KI34">SKEW(LN(KI11:KI30))</f>
        <v>0.20988798240649975</v>
      </c>
      <c r="KJ34" s="23" cm="1">
        <f t="array" ref="KJ34">SKEW(LN(KJ11:KJ30))</f>
        <v>-1.9631825248051022</v>
      </c>
      <c r="KK34" s="23" cm="1">
        <f t="array" ref="KK34">SKEW(LN(KK11:KK30))</f>
        <v>-1.402491660690468</v>
      </c>
      <c r="KL34" s="23" cm="1">
        <f t="array" ref="KL34">SKEW(LN(KL11:KL30))</f>
        <v>0.13801158163887406</v>
      </c>
      <c r="KM34" s="23" cm="1">
        <f t="array" ref="KM34">SKEW(LN(KM11:KM30))</f>
        <v>0.68129661984294543</v>
      </c>
      <c r="KN34" s="23" cm="1">
        <f t="array" ref="KN34">SKEW(LN(KN11:KN30))</f>
        <v>0.16471964228568045</v>
      </c>
      <c r="KO34" s="23" cm="1">
        <f t="array" ref="KO34">SKEW(LN(KO11:KO30))</f>
        <v>0.68908818623185564</v>
      </c>
      <c r="KP34" s="23" cm="1">
        <f t="array" ref="KP34">SKEW(LN(KP11:KP30))</f>
        <v>0.57265563876216574</v>
      </c>
      <c r="KQ34" s="23" cm="1">
        <f t="array" ref="KQ34">SKEW(LN(KQ11:KQ30))</f>
        <v>0.5536542366700834</v>
      </c>
      <c r="KR34" s="23" cm="1">
        <f t="array" ref="KR34">SKEW(LN(KR11:KR30))</f>
        <v>0.14292463679560091</v>
      </c>
      <c r="KS34" s="23" cm="1">
        <f t="array" ref="KS34">SKEW(LN(KS11:KS30))</f>
        <v>0.34084989457566267</v>
      </c>
      <c r="KT34" s="23" cm="1">
        <f t="array" ref="KT34">SKEW(LN(KT11:KT30))</f>
        <v>0.43347239967495127</v>
      </c>
      <c r="KU34" s="23" cm="1">
        <f t="array" ref="KU34">SKEW(LN(KU11:KU30))</f>
        <v>-0.47677109381414751</v>
      </c>
      <c r="KV34" s="23" cm="1">
        <f t="array" ref="KV34">SKEW(LN(KV11:KV30))</f>
        <v>0.27024357236891938</v>
      </c>
      <c r="KW34" s="23" cm="1">
        <f t="array" ref="KW34">SKEW(LN(KW11:KW30))</f>
        <v>-0.16368538492671184</v>
      </c>
      <c r="KX34" s="23" cm="1">
        <f t="array" ref="KX34">SKEW(LN(KX11:KX30))</f>
        <v>-6.558663490288566E-2</v>
      </c>
      <c r="KY34" s="23" cm="1">
        <f t="array" ref="KY34">SKEW(LN(KY11:KY30))</f>
        <v>0.20555798966094338</v>
      </c>
      <c r="KZ34" s="23" cm="1">
        <f t="array" ref="KZ34">SKEW(LN(KZ11:KZ30))</f>
        <v>0.1256443687556969</v>
      </c>
      <c r="LA34" s="23" cm="1">
        <f t="array" ref="LA34">SKEW(LN(LA11:LA30))</f>
        <v>-0.36182311772742021</v>
      </c>
      <c r="LB34" s="23" cm="1">
        <f t="array" ref="LB34">SKEW(LN(LB11:LB30))</f>
        <v>-0.23662499660501879</v>
      </c>
      <c r="LC34" s="23" cm="1">
        <f t="array" ref="LC34">SKEW(LN(LC11:LC30))</f>
        <v>0.50367323817469023</v>
      </c>
      <c r="LD34" s="23" cm="1">
        <f t="array" ref="LD34">SKEW(LN(LD11:LD30))</f>
        <v>5.8727443935999851E-2</v>
      </c>
      <c r="LE34" s="23" cm="1">
        <f t="array" ref="LE34">SKEW(LN(LE11:LE30))</f>
        <v>0.3720802720181654</v>
      </c>
      <c r="LF34" s="23" cm="1">
        <f t="array" ref="LF34">SKEW(LN(LF11:LF30))</f>
        <v>0.71599872362108452</v>
      </c>
      <c r="LG34" s="23" cm="1">
        <f t="array" ref="LG34">SKEW(LN(LG11:LG30))</f>
        <v>-0.28516427194044186</v>
      </c>
      <c r="LH34" s="23" cm="1">
        <f t="array" ref="LH34">SKEW(LN(LH11:LH30))</f>
        <v>-0.28057406073028901</v>
      </c>
      <c r="LI34" s="23" cm="1">
        <f t="array" ref="LI34">SKEW(LN(LI11:LI30))</f>
        <v>-0.42555327972122314</v>
      </c>
      <c r="LJ34" s="23" cm="1">
        <f t="array" ref="LJ34">SKEW(LN(LJ11:LJ30))</f>
        <v>1.1045678531233629</v>
      </c>
      <c r="LK34" s="23" cm="1">
        <f t="array" ref="LK34">SKEW(LN(LK11:LK30))</f>
        <v>0.8274074821488091</v>
      </c>
      <c r="LL34" s="23" cm="1">
        <f t="array" ref="LL34">SKEW(LN(LL11:LL30))</f>
        <v>0.68129661587403501</v>
      </c>
      <c r="LM34" s="23" cm="1">
        <f t="array" ref="LM34">SKEW(LN(LM11:LM30))</f>
        <v>0.28596935311138516</v>
      </c>
      <c r="LN34" s="23" cm="1">
        <f t="array" ref="LN34">SKEW(LN(LN11:LN30))</f>
        <v>-0.31164277182906103</v>
      </c>
      <c r="LO34" s="23" cm="1">
        <f t="array" ref="LO34">SKEW(LN(LO11:LO30))</f>
        <v>0.79528258689562981</v>
      </c>
      <c r="LP34" s="23" cm="1">
        <f t="array" ref="LP34">SKEW(LN(LP11:LP30))</f>
        <v>0.16630724974525316</v>
      </c>
      <c r="LQ34" s="23" cm="1">
        <f t="array" ref="LQ34">SKEW(LN(LQ11:LQ30))</f>
        <v>0.30716754028232729</v>
      </c>
      <c r="LR34" s="23" cm="1">
        <f t="array" ref="LR34">SKEW(LN(LR11:LR30))</f>
        <v>0.57337407799005669</v>
      </c>
      <c r="LS34" s="23" cm="1">
        <f t="array" ref="LS34">SKEW(LN(LS11:LS30))</f>
        <v>0.49554952909401112</v>
      </c>
      <c r="LT34" s="23" cm="1">
        <f t="array" ref="LT34">SKEW(LN(LT11:LT30))</f>
        <v>0.88603019820810103</v>
      </c>
      <c r="LU34" s="23" cm="1">
        <f t="array" ref="LU34">SKEW(LN(LU11:LU30))</f>
        <v>4.5961805588782649E-2</v>
      </c>
      <c r="LV34" s="23" cm="1">
        <f t="array" ref="LV34">SKEW(LN(LV11:LV30))</f>
        <v>0.60779604319541014</v>
      </c>
      <c r="LW34" s="23" cm="1">
        <f t="array" ref="LW34">SKEW(LN(LW11:LW30))</f>
        <v>0.14256648383061987</v>
      </c>
    </row>
    <row r="35" spans="1:335" x14ac:dyDescent="0.3">
      <c r="A35" s="21" t="s">
        <v>8</v>
      </c>
      <c r="B35" s="23">
        <f>B32/B31</f>
        <v>6.7033787703234843E-2</v>
      </c>
      <c r="C35" s="23">
        <f t="shared" ref="C35:BN35" si="6">C32/C31</f>
        <v>6.4720691204854547E-2</v>
      </c>
      <c r="D35" s="23">
        <f t="shared" si="6"/>
        <v>7.4060175156543784E-2</v>
      </c>
      <c r="E35" s="23">
        <f t="shared" si="6"/>
        <v>5.1940815418417698E-2</v>
      </c>
      <c r="F35" s="23">
        <f t="shared" si="6"/>
        <v>7.118327223651208E-2</v>
      </c>
      <c r="G35" s="23">
        <f t="shared" si="6"/>
        <v>6.5161016120411752E-2</v>
      </c>
      <c r="H35" s="23">
        <f t="shared" si="6"/>
        <v>5.8248062561034583E-2</v>
      </c>
      <c r="I35" s="23">
        <f t="shared" si="6"/>
        <v>6.253063446905667E-2</v>
      </c>
      <c r="J35" s="23">
        <f t="shared" si="6"/>
        <v>5.1139231914273789E-2</v>
      </c>
      <c r="K35" s="23">
        <f t="shared" si="6"/>
        <v>4.8294825672834732E-2</v>
      </c>
      <c r="L35" s="23">
        <f t="shared" si="6"/>
        <v>4.8988037071627931E-2</v>
      </c>
      <c r="M35" s="23">
        <f t="shared" si="6"/>
        <v>6.0887185289607536E-2</v>
      </c>
      <c r="N35" s="23">
        <f t="shared" si="6"/>
        <v>5.9965105960490019E-2</v>
      </c>
      <c r="O35" s="23">
        <f t="shared" si="6"/>
        <v>7.0767145676803561E-2</v>
      </c>
      <c r="P35" s="23">
        <f t="shared" si="6"/>
        <v>5.9817245514075662E-2</v>
      </c>
      <c r="Q35" s="23">
        <f t="shared" si="6"/>
        <v>5.9099999795724112E-2</v>
      </c>
      <c r="R35" s="23">
        <f t="shared" si="6"/>
        <v>5.8256378390654166E-2</v>
      </c>
      <c r="S35" s="23">
        <f t="shared" si="6"/>
        <v>4.2633784897160118E-2</v>
      </c>
      <c r="T35" s="23">
        <f t="shared" si="6"/>
        <v>5.2255787972252409E-2</v>
      </c>
      <c r="U35" s="23">
        <f t="shared" si="6"/>
        <v>5.1721810230123531E-2</v>
      </c>
      <c r="V35" s="23">
        <f t="shared" si="6"/>
        <v>6.5129276855247456E-2</v>
      </c>
      <c r="W35" s="23">
        <f t="shared" si="6"/>
        <v>6.4415561313989178E-2</v>
      </c>
      <c r="X35" s="23">
        <f t="shared" si="6"/>
        <v>4.1055837142540637E-2</v>
      </c>
      <c r="Y35" s="23">
        <f t="shared" si="6"/>
        <v>4.1606692699163797E-2</v>
      </c>
      <c r="Z35" s="23">
        <f t="shared" si="6"/>
        <v>5.2663135311867074E-2</v>
      </c>
      <c r="AA35" s="23">
        <f t="shared" si="6"/>
        <v>5.9923073653344143E-2</v>
      </c>
      <c r="AB35" s="23">
        <f t="shared" si="6"/>
        <v>5.0349703746194116E-2</v>
      </c>
      <c r="AC35" s="23">
        <f t="shared" si="6"/>
        <v>4.4822308597386624E-2</v>
      </c>
      <c r="AD35" s="23">
        <f t="shared" si="6"/>
        <v>5.1783447237634443E-2</v>
      </c>
      <c r="AE35" s="23">
        <f t="shared" si="6"/>
        <v>4.730341117047792E-2</v>
      </c>
      <c r="AF35" s="23">
        <f t="shared" si="6"/>
        <v>4.876815660501041E-2</v>
      </c>
      <c r="AG35" s="23">
        <f t="shared" si="6"/>
        <v>5.1319652496395314E-2</v>
      </c>
      <c r="AH35" s="23">
        <f t="shared" si="6"/>
        <v>5.3367340151106571E-2</v>
      </c>
      <c r="AI35" s="23">
        <f t="shared" si="6"/>
        <v>6.1925733420912482E-2</v>
      </c>
      <c r="AJ35" s="23">
        <f t="shared" si="6"/>
        <v>6.2598589133227273E-2</v>
      </c>
      <c r="AK35" s="23">
        <f t="shared" si="6"/>
        <v>5.8875785485947622E-2</v>
      </c>
      <c r="AL35" s="23">
        <f t="shared" si="6"/>
        <v>5.4551888160144058E-2</v>
      </c>
      <c r="AM35" s="23">
        <f t="shared" si="6"/>
        <v>4.2447934404115012E-2</v>
      </c>
      <c r="AN35" s="23">
        <f t="shared" si="6"/>
        <v>3.8716154254473868E-2</v>
      </c>
      <c r="AO35" s="23">
        <f t="shared" si="6"/>
        <v>5.7341899804087347E-2</v>
      </c>
      <c r="AP35" s="23">
        <f t="shared" si="6"/>
        <v>5.9018312545256614E-2</v>
      </c>
      <c r="AQ35" s="23">
        <f t="shared" si="6"/>
        <v>5.1636882260516027E-2</v>
      </c>
      <c r="AR35" s="23">
        <f t="shared" si="6"/>
        <v>4.826302387152339E-2</v>
      </c>
      <c r="AS35" s="23">
        <f t="shared" si="6"/>
        <v>5.5065034833778045E-2</v>
      </c>
      <c r="AT35" s="23">
        <f t="shared" si="6"/>
        <v>4.4305761760508183E-2</v>
      </c>
      <c r="AU35" s="23">
        <f t="shared" si="6"/>
        <v>4.5497398700478475E-2</v>
      </c>
      <c r="AV35" s="23">
        <f t="shared" si="6"/>
        <v>4.3548921284997849E-2</v>
      </c>
      <c r="AW35" s="23">
        <f t="shared" si="6"/>
        <v>4.798806194317503E-2</v>
      </c>
      <c r="AX35" s="23">
        <f t="shared" si="6"/>
        <v>9.0095659752883583E-2</v>
      </c>
      <c r="AY35" s="23">
        <f t="shared" si="6"/>
        <v>8.8205659316494975E-2</v>
      </c>
      <c r="AZ35" s="23">
        <f t="shared" si="6"/>
        <v>9.0311536082834709E-2</v>
      </c>
      <c r="BA35" s="23">
        <f t="shared" si="6"/>
        <v>8.7522318991946332E-2</v>
      </c>
      <c r="BB35" s="23">
        <f t="shared" si="6"/>
        <v>9.1215271627660618E-2</v>
      </c>
      <c r="BC35" s="23">
        <f t="shared" si="6"/>
        <v>8.9172610484665613E-2</v>
      </c>
      <c r="BD35" s="23">
        <f t="shared" si="6"/>
        <v>8.849966633605745E-2</v>
      </c>
      <c r="BE35" s="23">
        <f t="shared" si="6"/>
        <v>6.4157454458948826E-2</v>
      </c>
      <c r="BF35" s="23">
        <f t="shared" si="6"/>
        <v>6.8743047854229342E-2</v>
      </c>
      <c r="BG35" s="23">
        <f t="shared" si="6"/>
        <v>6.5128942003550919E-2</v>
      </c>
      <c r="BH35" s="23">
        <f t="shared" si="6"/>
        <v>5.3250880451746981E-2</v>
      </c>
      <c r="BI35" s="23">
        <f t="shared" si="6"/>
        <v>5.8816506563839473E-2</v>
      </c>
      <c r="BJ35" s="23">
        <f t="shared" si="6"/>
        <v>6.0236840588408939E-2</v>
      </c>
      <c r="BK35" s="23">
        <f t="shared" si="6"/>
        <v>6.8821602659627987E-2</v>
      </c>
      <c r="BL35" s="23">
        <f t="shared" si="6"/>
        <v>5.8074385903520251E-2</v>
      </c>
      <c r="BM35" s="23">
        <f t="shared" si="6"/>
        <v>5.939345916290182E-2</v>
      </c>
      <c r="BN35" s="23">
        <f t="shared" si="6"/>
        <v>5.4092046287264481E-2</v>
      </c>
      <c r="BO35" s="23">
        <f t="shared" ref="BO35:DZ35" si="7">BO32/BO31</f>
        <v>5.0154894982564042E-2</v>
      </c>
      <c r="BP35" s="23">
        <f t="shared" si="7"/>
        <v>5.5549604592252652E-2</v>
      </c>
      <c r="BQ35" s="23">
        <f t="shared" si="7"/>
        <v>5.2322982947736817E-2</v>
      </c>
      <c r="BR35" s="23">
        <f t="shared" si="7"/>
        <v>6.6416359529641908E-2</v>
      </c>
      <c r="BS35" s="23">
        <f t="shared" si="7"/>
        <v>6.851128096101565E-2</v>
      </c>
      <c r="BT35" s="23">
        <f t="shared" si="7"/>
        <v>6.1223450156589192E-2</v>
      </c>
      <c r="BU35" s="23">
        <f t="shared" si="7"/>
        <v>5.6476608393257237E-2</v>
      </c>
      <c r="BV35" s="23">
        <f t="shared" si="7"/>
        <v>7.4749104458997323E-2</v>
      </c>
      <c r="BW35" s="23">
        <f t="shared" si="7"/>
        <v>7.7566567065669875E-2</v>
      </c>
      <c r="BX35" s="23">
        <f t="shared" si="7"/>
        <v>6.1221230183327265E-2</v>
      </c>
      <c r="BY35" s="23">
        <f t="shared" si="7"/>
        <v>5.9195763972640265E-2</v>
      </c>
      <c r="BZ35" s="23">
        <f t="shared" si="7"/>
        <v>7.2936584771298857E-2</v>
      </c>
      <c r="CA35" s="23">
        <f t="shared" si="7"/>
        <v>6.3415505361335556E-2</v>
      </c>
      <c r="CB35" s="23">
        <f t="shared" si="7"/>
        <v>4.8447560196278501E-2</v>
      </c>
      <c r="CC35" s="23">
        <f t="shared" si="7"/>
        <v>5.9437287558717154E-2</v>
      </c>
      <c r="CD35" s="23">
        <f t="shared" si="7"/>
        <v>5.984037353100112E-2</v>
      </c>
      <c r="CE35" s="23">
        <f t="shared" si="7"/>
        <v>5.464493927407546E-2</v>
      </c>
      <c r="CF35" s="23">
        <f t="shared" si="7"/>
        <v>4.5764893738129829E-2</v>
      </c>
      <c r="CG35" s="23">
        <f t="shared" si="7"/>
        <v>6.1730867219083135E-2</v>
      </c>
      <c r="CH35" s="23">
        <f t="shared" si="7"/>
        <v>6.3579147498473626E-2</v>
      </c>
      <c r="CI35" s="23">
        <f t="shared" si="7"/>
        <v>4.1132529977642197E-2</v>
      </c>
      <c r="CJ35" s="23">
        <f t="shared" si="7"/>
        <v>5.0269273445255731E-2</v>
      </c>
      <c r="CK35" s="23">
        <f t="shared" si="7"/>
        <v>7.5532544447878283E-2</v>
      </c>
      <c r="CL35" s="23">
        <f t="shared" si="7"/>
        <v>8.6917516951156154E-2</v>
      </c>
      <c r="CM35" s="23">
        <f t="shared" si="7"/>
        <v>9.4464478857634177E-2</v>
      </c>
      <c r="CN35" s="23">
        <f t="shared" si="7"/>
        <v>9.8408128812792886E-2</v>
      </c>
      <c r="CO35" s="23">
        <f t="shared" si="7"/>
        <v>9.2828229895224865E-2</v>
      </c>
      <c r="CP35" s="23">
        <f t="shared" si="7"/>
        <v>8.7109809145500844E-2</v>
      </c>
      <c r="CQ35" s="23">
        <f t="shared" si="7"/>
        <v>9.0000052602879882E-2</v>
      </c>
      <c r="CR35" s="23">
        <f t="shared" si="7"/>
        <v>9.0496549411136121E-2</v>
      </c>
      <c r="CS35" s="23">
        <f t="shared" si="7"/>
        <v>7.8955957487652981E-2</v>
      </c>
      <c r="CT35" s="23">
        <f t="shared" si="7"/>
        <v>8.195659501679077E-2</v>
      </c>
      <c r="CU35" s="23">
        <f t="shared" si="7"/>
        <v>4.6532831286185315E-2</v>
      </c>
      <c r="CV35" s="23">
        <f t="shared" si="7"/>
        <v>6.0534507249447929E-2</v>
      </c>
      <c r="CW35" s="23">
        <f t="shared" si="7"/>
        <v>4.8198323432881537E-2</v>
      </c>
      <c r="CX35" s="23">
        <f t="shared" si="7"/>
        <v>5.8116761993896822E-2</v>
      </c>
      <c r="CY35" s="23">
        <f t="shared" si="7"/>
        <v>5.960481377654666E-2</v>
      </c>
      <c r="CZ35" s="23">
        <f t="shared" si="7"/>
        <v>6.3012131459415546E-2</v>
      </c>
      <c r="DA35" s="23">
        <f t="shared" si="7"/>
        <v>5.9972383500363526E-2</v>
      </c>
      <c r="DB35" s="23">
        <f t="shared" si="7"/>
        <v>5.4399481950574681E-2</v>
      </c>
      <c r="DC35" s="23">
        <f t="shared" si="7"/>
        <v>4.0802373098238982E-2</v>
      </c>
      <c r="DD35" s="23">
        <f t="shared" si="7"/>
        <v>6.0718682881233547E-2</v>
      </c>
      <c r="DE35" s="23">
        <f t="shared" si="7"/>
        <v>5.3874740770307045E-2</v>
      </c>
      <c r="DF35" s="23">
        <f t="shared" si="7"/>
        <v>5.6466052149330363E-2</v>
      </c>
      <c r="DG35" s="23">
        <f t="shared" si="7"/>
        <v>5.7857969352763161E-2</v>
      </c>
      <c r="DH35" s="23">
        <f t="shared" si="7"/>
        <v>5.7561195185817066E-2</v>
      </c>
      <c r="DI35" s="23">
        <f t="shared" si="7"/>
        <v>5.3637867956018263E-2</v>
      </c>
      <c r="DJ35" s="23">
        <f t="shared" si="7"/>
        <v>7.2640959682787692E-2</v>
      </c>
      <c r="DK35" s="23">
        <f t="shared" si="7"/>
        <v>4.9424656009831369E-2</v>
      </c>
      <c r="DL35" s="23">
        <f t="shared" si="7"/>
        <v>5.459146826391352E-2</v>
      </c>
      <c r="DM35" s="23">
        <f t="shared" si="7"/>
        <v>5.9430279531295364E-2</v>
      </c>
      <c r="DN35" s="23">
        <f t="shared" si="7"/>
        <v>5.7151699725688419E-2</v>
      </c>
      <c r="DO35" s="23">
        <f t="shared" si="7"/>
        <v>6.6016611840539793E-2</v>
      </c>
      <c r="DP35" s="23">
        <f t="shared" si="7"/>
        <v>5.898957387411715E-2</v>
      </c>
      <c r="DQ35" s="23">
        <f t="shared" si="7"/>
        <v>7.2792945483966864E-2</v>
      </c>
      <c r="DR35" s="23">
        <f t="shared" si="7"/>
        <v>6.7029101744997183E-2</v>
      </c>
      <c r="DS35" s="23">
        <f t="shared" si="7"/>
        <v>5.4157468518115447E-2</v>
      </c>
      <c r="DT35" s="23">
        <f t="shared" si="7"/>
        <v>5.9465362085079958E-2</v>
      </c>
      <c r="DU35" s="23">
        <f t="shared" si="7"/>
        <v>5.8764905085703013E-2</v>
      </c>
      <c r="DV35" s="23">
        <f t="shared" si="7"/>
        <v>6.3654045171960758E-2</v>
      </c>
      <c r="DW35" s="23">
        <f t="shared" si="7"/>
        <v>5.8534184198071118E-2</v>
      </c>
      <c r="DX35" s="23">
        <f t="shared" si="7"/>
        <v>5.6554705033672825E-2</v>
      </c>
      <c r="DY35" s="23">
        <f t="shared" si="7"/>
        <v>5.8594712254076066E-2</v>
      </c>
      <c r="DZ35" s="23">
        <f t="shared" si="7"/>
        <v>5.6529143892147166E-2</v>
      </c>
      <c r="EA35" s="23">
        <f t="shared" ref="EA35:GL35" si="8">EA32/EA31</f>
        <v>6.2935289881509843E-2</v>
      </c>
      <c r="EB35" s="23">
        <f t="shared" si="8"/>
        <v>7.4268661761527993E-2</v>
      </c>
      <c r="EC35" s="23">
        <f t="shared" si="8"/>
        <v>6.3804913379108069E-2</v>
      </c>
      <c r="ED35" s="23">
        <f t="shared" si="8"/>
        <v>5.4442043015983835E-2</v>
      </c>
      <c r="EE35" s="23">
        <f t="shared" si="8"/>
        <v>7.1843575541593416E-2</v>
      </c>
      <c r="EF35" s="23">
        <f t="shared" si="8"/>
        <v>8.0806502424740703E-2</v>
      </c>
      <c r="EG35" s="23">
        <f t="shared" si="8"/>
        <v>7.5315599822732379E-2</v>
      </c>
      <c r="EH35" s="23">
        <f t="shared" si="8"/>
        <v>9.3401536993892836E-2</v>
      </c>
      <c r="EI35" s="23">
        <f t="shared" si="8"/>
        <v>9.9193139678035044E-2</v>
      </c>
      <c r="EJ35" s="23">
        <f t="shared" si="8"/>
        <v>9.3910741249981042E-2</v>
      </c>
      <c r="EK35" s="23">
        <f t="shared" si="8"/>
        <v>0.10279932138627365</v>
      </c>
      <c r="EL35" s="23">
        <f t="shared" si="8"/>
        <v>9.8477728734859771E-2</v>
      </c>
      <c r="EM35" s="23">
        <f t="shared" si="8"/>
        <v>7.4444203530313474E-2</v>
      </c>
      <c r="EN35" s="23">
        <f t="shared" si="8"/>
        <v>7.0794557322218468E-2</v>
      </c>
      <c r="EO35" s="23">
        <f t="shared" si="8"/>
        <v>7.530619601579111E-2</v>
      </c>
      <c r="EP35" s="23">
        <f t="shared" si="8"/>
        <v>6.536687039611952E-2</v>
      </c>
      <c r="EQ35" s="23">
        <f t="shared" si="8"/>
        <v>6.61780659022915E-2</v>
      </c>
      <c r="ER35" s="23">
        <f t="shared" si="8"/>
        <v>6.9322556188330275E-2</v>
      </c>
      <c r="ES35" s="23">
        <f t="shared" si="8"/>
        <v>6.0233141741514784E-2</v>
      </c>
      <c r="ET35" s="23">
        <f t="shared" si="8"/>
        <v>5.9314944832693964E-2</v>
      </c>
      <c r="EU35" s="23">
        <f t="shared" si="8"/>
        <v>7.4061179182342091E-2</v>
      </c>
      <c r="EV35" s="23">
        <f t="shared" si="8"/>
        <v>7.0619468515248904E-2</v>
      </c>
      <c r="EW35" s="23">
        <f t="shared" si="8"/>
        <v>5.6435165203478743E-2</v>
      </c>
      <c r="EX35" s="23">
        <f t="shared" si="8"/>
        <v>5.902440847519614E-2</v>
      </c>
      <c r="EY35" s="23">
        <f t="shared" si="8"/>
        <v>5.3505709376589702E-2</v>
      </c>
      <c r="EZ35" s="23">
        <f t="shared" si="8"/>
        <v>5.1603882087761552E-2</v>
      </c>
      <c r="FA35" s="23">
        <f t="shared" si="8"/>
        <v>6.1828901257817474E-2</v>
      </c>
      <c r="FB35" s="23">
        <f t="shared" si="8"/>
        <v>5.7738671891063464E-2</v>
      </c>
      <c r="FC35" s="23">
        <f t="shared" si="8"/>
        <v>6.1914772207840724E-2</v>
      </c>
      <c r="FD35" s="23">
        <f t="shared" si="8"/>
        <v>5.0441541420568378E-2</v>
      </c>
      <c r="FE35" s="23">
        <f t="shared" si="8"/>
        <v>5.3544191671284602E-2</v>
      </c>
      <c r="FF35" s="23">
        <f t="shared" si="8"/>
        <v>6.9690293554813931E-2</v>
      </c>
      <c r="FG35" s="23">
        <f t="shared" si="8"/>
        <v>6.4267123856924721E-2</v>
      </c>
      <c r="FH35" s="23">
        <f t="shared" si="8"/>
        <v>6.5626030274220967E-2</v>
      </c>
      <c r="FI35" s="23">
        <f t="shared" si="8"/>
        <v>5.3919623099598524E-2</v>
      </c>
      <c r="FJ35" s="23">
        <f t="shared" si="8"/>
        <v>6.4312544170801803E-2</v>
      </c>
      <c r="FK35" s="23">
        <f t="shared" si="8"/>
        <v>7.1575368731416608E-2</v>
      </c>
      <c r="FL35" s="23">
        <f t="shared" si="8"/>
        <v>5.5006939303879315E-2</v>
      </c>
      <c r="FM35" s="23">
        <f t="shared" si="8"/>
        <v>4.4216223609395339E-2</v>
      </c>
      <c r="FN35" s="23">
        <f t="shared" si="8"/>
        <v>5.6736533770988022E-2</v>
      </c>
      <c r="FO35" s="23">
        <f t="shared" si="8"/>
        <v>5.6563757049620411E-2</v>
      </c>
      <c r="FP35" s="23">
        <f t="shared" si="8"/>
        <v>5.9831567577495082E-2</v>
      </c>
      <c r="FQ35" s="23">
        <f t="shared" si="8"/>
        <v>7.3497274662078962E-2</v>
      </c>
      <c r="FR35" s="23">
        <f t="shared" si="8"/>
        <v>6.8842347274315097E-2</v>
      </c>
      <c r="FS35" s="23">
        <f t="shared" si="8"/>
        <v>5.2867657852401564E-2</v>
      </c>
      <c r="FT35" s="23">
        <f t="shared" si="8"/>
        <v>5.8158528157262877E-2</v>
      </c>
      <c r="FU35" s="23">
        <f t="shared" si="8"/>
        <v>5.7742614040260105E-2</v>
      </c>
      <c r="FV35" s="23">
        <f t="shared" si="8"/>
        <v>4.5542866774261823E-2</v>
      </c>
      <c r="FW35" s="23">
        <f t="shared" si="8"/>
        <v>4.3355324249413726E-2</v>
      </c>
      <c r="FX35" s="23">
        <f t="shared" si="8"/>
        <v>5.1952847754372672E-2</v>
      </c>
      <c r="FY35" s="23">
        <f t="shared" si="8"/>
        <v>5.4725919109159436E-2</v>
      </c>
      <c r="FZ35" s="23">
        <f t="shared" si="8"/>
        <v>6.1748891017066106E-2</v>
      </c>
      <c r="GA35" s="23">
        <f t="shared" si="8"/>
        <v>7.8732980946661674E-2</v>
      </c>
      <c r="GB35" s="23">
        <f t="shared" si="8"/>
        <v>8.4164789056463143E-2</v>
      </c>
      <c r="GC35" s="23">
        <f t="shared" si="8"/>
        <v>9.15159568537494E-2</v>
      </c>
      <c r="GD35" s="23">
        <f t="shared" si="8"/>
        <v>8.9134028060051954E-2</v>
      </c>
      <c r="GE35" s="23">
        <f t="shared" si="8"/>
        <v>9.1177881596602506E-2</v>
      </c>
      <c r="GF35" s="23">
        <f t="shared" si="8"/>
        <v>0.10246511547184704</v>
      </c>
      <c r="GG35" s="23">
        <f t="shared" si="8"/>
        <v>0.10238295994955374</v>
      </c>
      <c r="GH35" s="23">
        <f t="shared" si="8"/>
        <v>9.020426999325705E-2</v>
      </c>
      <c r="GI35" s="23">
        <f t="shared" si="8"/>
        <v>8.4421897967491777E-2</v>
      </c>
      <c r="GJ35" s="23">
        <f t="shared" si="8"/>
        <v>8.119872537997265E-2</v>
      </c>
      <c r="GK35" s="23">
        <f t="shared" si="8"/>
        <v>8.2781702881588856E-2</v>
      </c>
      <c r="GL35" s="23">
        <f t="shared" si="8"/>
        <v>9.8346608561717494E-2</v>
      </c>
      <c r="GM35" s="23">
        <f t="shared" ref="GM35:IX35" si="9">GM32/GM31</f>
        <v>9.5871016586057123E-2</v>
      </c>
      <c r="GN35" s="23">
        <f t="shared" si="9"/>
        <v>7.634777035542728E-2</v>
      </c>
      <c r="GO35" s="23">
        <f t="shared" si="9"/>
        <v>8.0150588550260568E-2</v>
      </c>
      <c r="GP35" s="23">
        <f t="shared" si="9"/>
        <v>7.2297322972765102E-2</v>
      </c>
      <c r="GQ35" s="23">
        <f t="shared" si="9"/>
        <v>6.9300801487650304E-2</v>
      </c>
      <c r="GR35" s="23">
        <f t="shared" si="9"/>
        <v>6.7410111764220459E-2</v>
      </c>
      <c r="GS35" s="23">
        <f t="shared" si="9"/>
        <v>6.5728573314497746E-2</v>
      </c>
      <c r="GT35" s="23">
        <f t="shared" si="9"/>
        <v>7.1839795961923414E-2</v>
      </c>
      <c r="GU35" s="23">
        <f t="shared" si="9"/>
        <v>8.181934559645207E-2</v>
      </c>
      <c r="GV35" s="23">
        <f t="shared" si="9"/>
        <v>7.483779678440218E-2</v>
      </c>
      <c r="GW35" s="23">
        <f t="shared" si="9"/>
        <v>5.5435773478041891E-2</v>
      </c>
      <c r="GX35" s="23">
        <f t="shared" si="9"/>
        <v>5.5693847164823999E-2</v>
      </c>
      <c r="GY35" s="23">
        <f t="shared" si="9"/>
        <v>6.0978604985580227E-2</v>
      </c>
      <c r="GZ35" s="23">
        <f t="shared" si="9"/>
        <v>7.232152720488419E-2</v>
      </c>
      <c r="HA35" s="23">
        <f t="shared" si="9"/>
        <v>8.423031527256418E-2</v>
      </c>
      <c r="HB35" s="23">
        <f t="shared" si="9"/>
        <v>6.7170107871784249E-2</v>
      </c>
      <c r="HC35" s="23">
        <f t="shared" si="9"/>
        <v>6.120002678443074E-2</v>
      </c>
      <c r="HD35" s="23">
        <f t="shared" si="9"/>
        <v>5.6829241589390268E-2</v>
      </c>
      <c r="HE35" s="23">
        <f t="shared" si="9"/>
        <v>5.4435474222911152E-2</v>
      </c>
      <c r="HF35" s="23">
        <f t="shared" si="9"/>
        <v>4.937867314532178E-2</v>
      </c>
      <c r="HG35" s="23">
        <f t="shared" si="9"/>
        <v>5.4353740505742529E-2</v>
      </c>
      <c r="HH35" s="23">
        <f t="shared" si="9"/>
        <v>4.6348970446884317E-2</v>
      </c>
      <c r="HI35" s="23">
        <f t="shared" si="9"/>
        <v>5.2078016421806934E-2</v>
      </c>
      <c r="HJ35" s="23">
        <f t="shared" si="9"/>
        <v>4.6640018155419537E-2</v>
      </c>
      <c r="HK35" s="23">
        <f t="shared" si="9"/>
        <v>4.6606389194182758E-2</v>
      </c>
      <c r="HL35" s="23">
        <f t="shared" si="9"/>
        <v>5.4328072098421755E-2</v>
      </c>
      <c r="HM35" s="23">
        <f t="shared" si="9"/>
        <v>3.9117467947417647E-2</v>
      </c>
      <c r="HN35" s="23">
        <f t="shared" si="9"/>
        <v>4.1579281099029385E-2</v>
      </c>
      <c r="HO35" s="23">
        <f t="shared" si="9"/>
        <v>4.3369162325994824E-2</v>
      </c>
      <c r="HP35" s="23">
        <f t="shared" si="9"/>
        <v>5.4495560505033021E-2</v>
      </c>
      <c r="HQ35" s="23">
        <f t="shared" si="9"/>
        <v>5.8725913341222277E-2</v>
      </c>
      <c r="HR35" s="23">
        <f t="shared" si="9"/>
        <v>5.6608340794085506E-2</v>
      </c>
      <c r="HS35" s="23">
        <f t="shared" si="9"/>
        <v>5.5419250492870609E-2</v>
      </c>
      <c r="HT35" s="23">
        <f t="shared" si="9"/>
        <v>6.0283442040725305E-2</v>
      </c>
      <c r="HU35" s="23">
        <f t="shared" si="9"/>
        <v>7.2220978672545108E-2</v>
      </c>
      <c r="HV35" s="23">
        <f t="shared" si="9"/>
        <v>8.1551411468436238E-2</v>
      </c>
      <c r="HW35" s="23">
        <f t="shared" si="9"/>
        <v>7.2881967455412935E-2</v>
      </c>
      <c r="HX35" s="23">
        <f t="shared" si="9"/>
        <v>7.4625167373747858E-2</v>
      </c>
      <c r="HY35" s="23">
        <f t="shared" si="9"/>
        <v>9.7706241166531205E-2</v>
      </c>
      <c r="HZ35" s="23">
        <f t="shared" si="9"/>
        <v>0.11588402325684732</v>
      </c>
      <c r="IA35" s="23">
        <f t="shared" si="9"/>
        <v>9.8961743647051986E-2</v>
      </c>
      <c r="IB35" s="23">
        <f t="shared" si="9"/>
        <v>9.8398849341465353E-2</v>
      </c>
      <c r="IC35" s="23">
        <f t="shared" si="9"/>
        <v>8.8896736742052007E-2</v>
      </c>
      <c r="ID35" s="23">
        <f t="shared" si="9"/>
        <v>7.5032340338549428E-2</v>
      </c>
      <c r="IE35" s="23">
        <f t="shared" si="9"/>
        <v>9.2963628116989175E-2</v>
      </c>
      <c r="IF35" s="23">
        <f t="shared" si="9"/>
        <v>7.7498219850735878E-2</v>
      </c>
      <c r="IG35" s="23">
        <f t="shared" si="9"/>
        <v>7.5035521817606921E-2</v>
      </c>
      <c r="IH35" s="23">
        <f t="shared" si="9"/>
        <v>7.0594382739782705E-2</v>
      </c>
      <c r="II35" s="23">
        <f t="shared" si="9"/>
        <v>7.3071864524696162E-2</v>
      </c>
      <c r="IJ35" s="23">
        <f t="shared" si="9"/>
        <v>7.725299889315479E-2</v>
      </c>
      <c r="IK35" s="23">
        <f t="shared" si="9"/>
        <v>7.1360238740369175E-2</v>
      </c>
      <c r="IL35" s="23">
        <f t="shared" si="9"/>
        <v>7.0872359342963584E-2</v>
      </c>
      <c r="IM35" s="23">
        <f t="shared" si="9"/>
        <v>6.4785975828549058E-2</v>
      </c>
      <c r="IN35" s="23">
        <f t="shared" si="9"/>
        <v>7.1542460459454296E-2</v>
      </c>
      <c r="IO35" s="23">
        <f t="shared" si="9"/>
        <v>7.5859339284451946E-2</v>
      </c>
      <c r="IP35" s="23">
        <f t="shared" si="9"/>
        <v>7.1207813242030918E-2</v>
      </c>
      <c r="IQ35" s="23">
        <f t="shared" si="9"/>
        <v>8.0499319488435084E-2</v>
      </c>
      <c r="IR35" s="23">
        <f t="shared" si="9"/>
        <v>5.620036203933703E-2</v>
      </c>
      <c r="IS35" s="23">
        <f t="shared" si="9"/>
        <v>6.924456896730033E-2</v>
      </c>
      <c r="IT35" s="23">
        <f t="shared" si="9"/>
        <v>5.7537058493757509E-2</v>
      </c>
      <c r="IU35" s="23">
        <f t="shared" si="9"/>
        <v>7.1701649101229004E-2</v>
      </c>
      <c r="IV35" s="23">
        <f t="shared" si="9"/>
        <v>4.7436792973883563E-2</v>
      </c>
      <c r="IW35" s="23">
        <f t="shared" si="9"/>
        <v>6.26687830356564E-2</v>
      </c>
      <c r="IX35" s="23">
        <f t="shared" si="9"/>
        <v>4.648140634249262E-2</v>
      </c>
      <c r="IY35" s="23">
        <f t="shared" ref="IY35:LJ35" si="10">IY32/IY31</f>
        <v>2.8839507284440059E-2</v>
      </c>
      <c r="IZ35" s="23">
        <f t="shared" si="10"/>
        <v>5.1756603734268387E-2</v>
      </c>
      <c r="JA35" s="23">
        <f t="shared" si="10"/>
        <v>5.2287434384735064E-2</v>
      </c>
      <c r="JB35" s="23">
        <f t="shared" si="10"/>
        <v>6.0329575905702704E-2</v>
      </c>
      <c r="JC35" s="23">
        <f t="shared" si="10"/>
        <v>6.8049762419639878E-2</v>
      </c>
      <c r="JD35" s="23">
        <f t="shared" si="10"/>
        <v>6.4590594254508679E-2</v>
      </c>
      <c r="JE35" s="23">
        <f t="shared" si="10"/>
        <v>7.4922705671461337E-2</v>
      </c>
      <c r="JF35" s="23">
        <f t="shared" si="10"/>
        <v>7.0215767510797958E-2</v>
      </c>
      <c r="JG35" s="23">
        <f t="shared" si="10"/>
        <v>7.0773780078099938E-2</v>
      </c>
      <c r="JH35" s="23">
        <f t="shared" si="10"/>
        <v>7.7511370697964765E-2</v>
      </c>
      <c r="JI35" s="23">
        <f t="shared" si="10"/>
        <v>8.8711263136553212E-2</v>
      </c>
      <c r="JJ35" s="23">
        <f t="shared" si="10"/>
        <v>9.3556500834035314E-2</v>
      </c>
      <c r="JK35" s="23">
        <f t="shared" si="10"/>
        <v>9.7222942390311345E-2</v>
      </c>
      <c r="JL35" s="23">
        <f t="shared" si="10"/>
        <v>9.4421559322570875E-2</v>
      </c>
      <c r="JM35" s="23">
        <f t="shared" si="10"/>
        <v>8.5402770077231321E-2</v>
      </c>
      <c r="JN35" s="23">
        <f t="shared" si="10"/>
        <v>7.3571596995356051E-2</v>
      </c>
      <c r="JO35" s="23">
        <f t="shared" si="10"/>
        <v>9.3661588119310552E-2</v>
      </c>
      <c r="JP35" s="23">
        <f t="shared" si="10"/>
        <v>0.11195719492030849</v>
      </c>
      <c r="JQ35" s="23">
        <f t="shared" si="10"/>
        <v>0.10564144147313027</v>
      </c>
      <c r="JR35" s="23">
        <f t="shared" si="10"/>
        <v>0.11421471456405304</v>
      </c>
      <c r="JS35" s="23">
        <f t="shared" si="10"/>
        <v>7.3352735043660147E-2</v>
      </c>
      <c r="JT35" s="23">
        <f t="shared" si="10"/>
        <v>7.2982446664738423E-2</v>
      </c>
      <c r="JU35" s="23">
        <f t="shared" si="10"/>
        <v>8.9912813052914889E-2</v>
      </c>
      <c r="JV35" s="23">
        <f t="shared" si="10"/>
        <v>7.3027667928151116E-2</v>
      </c>
      <c r="JW35" s="23">
        <f t="shared" si="10"/>
        <v>7.4491031319322235E-2</v>
      </c>
      <c r="JX35" s="23">
        <f t="shared" si="10"/>
        <v>6.85684597953473E-2</v>
      </c>
      <c r="JY35" s="23">
        <f t="shared" si="10"/>
        <v>6.7541225229139301E-2</v>
      </c>
      <c r="JZ35" s="23">
        <f t="shared" si="10"/>
        <v>6.9544814958015622E-2</v>
      </c>
      <c r="KA35" s="23">
        <f t="shared" si="10"/>
        <v>7.293678589941649E-2</v>
      </c>
      <c r="KB35" s="23">
        <f t="shared" si="10"/>
        <v>8.2765755774349095E-2</v>
      </c>
      <c r="KC35" s="23">
        <f t="shared" si="10"/>
        <v>6.6058306062199201E-2</v>
      </c>
      <c r="KD35" s="23">
        <f t="shared" si="10"/>
        <v>5.8284388239791388E-2</v>
      </c>
      <c r="KE35" s="23">
        <f t="shared" si="10"/>
        <v>4.7442661344715524E-2</v>
      </c>
      <c r="KF35" s="23">
        <f t="shared" si="10"/>
        <v>6.7157443852430665E-2</v>
      </c>
      <c r="KG35" s="23">
        <f t="shared" si="10"/>
        <v>7.6848912777737449E-2</v>
      </c>
      <c r="KH35" s="23">
        <f t="shared" si="10"/>
        <v>6.8670689357329812E-2</v>
      </c>
      <c r="KI35" s="23">
        <f t="shared" si="10"/>
        <v>5.1868108670502407E-2</v>
      </c>
      <c r="KJ35" s="23">
        <f t="shared" si="10"/>
        <v>7.8678045281510942E-2</v>
      </c>
      <c r="KK35" s="23">
        <f t="shared" si="10"/>
        <v>7.5862790707762667E-2</v>
      </c>
      <c r="KL35" s="23">
        <f t="shared" si="10"/>
        <v>6.6917927242727521E-2</v>
      </c>
      <c r="KM35" s="23">
        <f t="shared" si="10"/>
        <v>7.7578259707867192E-2</v>
      </c>
      <c r="KN35" s="23">
        <f t="shared" si="10"/>
        <v>8.9165888194327997E-2</v>
      </c>
      <c r="KO35" s="23">
        <f t="shared" si="10"/>
        <v>8.4430012315658415E-2</v>
      </c>
      <c r="KP35" s="23">
        <f t="shared" si="10"/>
        <v>8.182023910633969E-2</v>
      </c>
      <c r="KQ35" s="23">
        <f t="shared" si="10"/>
        <v>8.6441838414541811E-2</v>
      </c>
      <c r="KR35" s="23">
        <f t="shared" si="10"/>
        <v>0.10681178348949082</v>
      </c>
      <c r="KS35" s="23">
        <f t="shared" si="10"/>
        <v>0.10090291626313722</v>
      </c>
      <c r="KT35" s="23">
        <f t="shared" si="10"/>
        <v>0.1138991621462726</v>
      </c>
      <c r="KU35" s="23">
        <f t="shared" si="10"/>
        <v>7.8497414189536069E-2</v>
      </c>
      <c r="KV35" s="23">
        <f t="shared" si="10"/>
        <v>5.1532822997639074E-2</v>
      </c>
      <c r="KW35" s="23">
        <f t="shared" si="10"/>
        <v>5.4348946119665252E-2</v>
      </c>
      <c r="KX35" s="23">
        <f t="shared" si="10"/>
        <v>5.4076751357228899E-2</v>
      </c>
      <c r="KY35" s="23">
        <f t="shared" si="10"/>
        <v>4.4144982115179504E-2</v>
      </c>
      <c r="KZ35" s="23">
        <f t="shared" si="10"/>
        <v>4.6147981239581207E-2</v>
      </c>
      <c r="LA35" s="23">
        <f t="shared" si="10"/>
        <v>7.1457030020853046E-2</v>
      </c>
      <c r="LB35" s="23">
        <f t="shared" si="10"/>
        <v>7.2588240513395214E-2</v>
      </c>
      <c r="LC35" s="23">
        <f t="shared" si="10"/>
        <v>4.9239011523353193E-2</v>
      </c>
      <c r="LD35" s="23">
        <f t="shared" si="10"/>
        <v>5.4435438865205049E-2</v>
      </c>
      <c r="LE35" s="23">
        <f t="shared" si="10"/>
        <v>7.0704446847019722E-2</v>
      </c>
      <c r="LF35" s="23">
        <f t="shared" si="10"/>
        <v>7.9057248399796762E-2</v>
      </c>
      <c r="LG35" s="23">
        <f t="shared" si="10"/>
        <v>5.8263711830879625E-2</v>
      </c>
      <c r="LH35" s="23">
        <f t="shared" si="10"/>
        <v>4.9538953487010241E-2</v>
      </c>
      <c r="LI35" s="23">
        <f t="shared" si="10"/>
        <v>7.8310384097682123E-2</v>
      </c>
      <c r="LJ35" s="23">
        <f t="shared" si="10"/>
        <v>8.7374312260088266E-2</v>
      </c>
      <c r="LK35" s="23">
        <f t="shared" ref="LK35:LW35" si="11">LK32/LK31</f>
        <v>7.1248360514740705E-2</v>
      </c>
      <c r="LL35" s="23">
        <f t="shared" si="11"/>
        <v>0.12081614279507598</v>
      </c>
      <c r="LM35" s="23">
        <f t="shared" si="11"/>
        <v>4.1973650564561316E-2</v>
      </c>
      <c r="LN35" s="23">
        <f t="shared" si="11"/>
        <v>5.5378090998545015E-2</v>
      </c>
      <c r="LO35" s="23">
        <f t="shared" si="11"/>
        <v>6.9894672501775224E-2</v>
      </c>
      <c r="LP35" s="23">
        <f t="shared" si="11"/>
        <v>6.8011598455664332E-2</v>
      </c>
      <c r="LQ35" s="23">
        <f t="shared" si="11"/>
        <v>5.2843216875172877E-2</v>
      </c>
      <c r="LR35" s="23">
        <f t="shared" si="11"/>
        <v>5.1671395534495332E-2</v>
      </c>
      <c r="LS35" s="23">
        <f t="shared" si="11"/>
        <v>5.3844243801417349E-2</v>
      </c>
      <c r="LT35" s="23">
        <f t="shared" si="11"/>
        <v>6.8570718753750454E-2</v>
      </c>
      <c r="LU35" s="23">
        <f t="shared" si="11"/>
        <v>6.3296610389746419E-2</v>
      </c>
      <c r="LV35" s="23">
        <f t="shared" si="11"/>
        <v>6.7009087299068334E-2</v>
      </c>
      <c r="LW35" s="23">
        <f t="shared" si="11"/>
        <v>7.4288613075447388E-2</v>
      </c>
    </row>
    <row r="36" spans="1:335" x14ac:dyDescent="0.3">
      <c r="A36" s="21" t="s">
        <v>5</v>
      </c>
      <c r="B36" s="22">
        <f>EXP(B31*(1+B35*B33))</f>
        <v>159.83421497600835</v>
      </c>
      <c r="C36" s="22">
        <f t="shared" ref="C36:BN36" si="12">EXP(C31*(1+C35*C33))</f>
        <v>140.67096021422557</v>
      </c>
      <c r="D36" s="22">
        <f t="shared" si="12"/>
        <v>150.68533969366257</v>
      </c>
      <c r="E36" s="22">
        <f t="shared" si="12"/>
        <v>119.46843330860092</v>
      </c>
      <c r="F36" s="22">
        <f t="shared" si="12"/>
        <v>136.13766872614684</v>
      </c>
      <c r="G36" s="22">
        <f t="shared" si="12"/>
        <v>140.31189121412785</v>
      </c>
      <c r="H36" s="22">
        <f t="shared" si="12"/>
        <v>130.99113362431936</v>
      </c>
      <c r="I36" s="22">
        <f t="shared" si="12"/>
        <v>125.27507717397587</v>
      </c>
      <c r="J36" s="22">
        <f t="shared" si="12"/>
        <v>159.7666761620454</v>
      </c>
      <c r="K36" s="22">
        <f t="shared" si="12"/>
        <v>135.01096912879595</v>
      </c>
      <c r="L36" s="22">
        <f t="shared" si="12"/>
        <v>124.89238767554809</v>
      </c>
      <c r="M36" s="22">
        <f t="shared" si="12"/>
        <v>143.3433979184689</v>
      </c>
      <c r="N36" s="22">
        <f t="shared" si="12"/>
        <v>155.87980185153302</v>
      </c>
      <c r="O36" s="22">
        <f t="shared" si="12"/>
        <v>163.64221662817431</v>
      </c>
      <c r="P36" s="22">
        <f t="shared" si="12"/>
        <v>149.87791732969126</v>
      </c>
      <c r="Q36" s="22">
        <f t="shared" si="12"/>
        <v>149.2089902513957</v>
      </c>
      <c r="R36" s="22">
        <f t="shared" si="12"/>
        <v>151.83596831415744</v>
      </c>
      <c r="S36" s="22">
        <f t="shared" si="12"/>
        <v>136.07727251855783</v>
      </c>
      <c r="T36" s="22">
        <f t="shared" si="12"/>
        <v>135.76837954487436</v>
      </c>
      <c r="U36" s="22">
        <f t="shared" si="12"/>
        <v>130.26802650487431</v>
      </c>
      <c r="V36" s="22">
        <f t="shared" si="12"/>
        <v>185.43206371649657</v>
      </c>
      <c r="W36" s="22">
        <f t="shared" si="12"/>
        <v>169.88430498985102</v>
      </c>
      <c r="X36" s="22">
        <f t="shared" si="12"/>
        <v>178.54728835914926</v>
      </c>
      <c r="Y36" s="22">
        <f t="shared" si="12"/>
        <v>170.85633201022767</v>
      </c>
      <c r="Z36" s="22">
        <f t="shared" si="12"/>
        <v>181.27111836909359</v>
      </c>
      <c r="AA36" s="22">
        <f t="shared" si="12"/>
        <v>170.1223629910759</v>
      </c>
      <c r="AB36" s="22">
        <f t="shared" si="12"/>
        <v>170.45091266575594</v>
      </c>
      <c r="AC36" s="22">
        <f t="shared" si="12"/>
        <v>153.30303515397509</v>
      </c>
      <c r="AD36" s="22">
        <f t="shared" si="12"/>
        <v>176.02014177054107</v>
      </c>
      <c r="AE36" s="22">
        <f t="shared" si="12"/>
        <v>143.43262687159532</v>
      </c>
      <c r="AF36" s="22">
        <f t="shared" si="12"/>
        <v>133.71086774130075</v>
      </c>
      <c r="AG36" s="22">
        <f t="shared" si="12"/>
        <v>132.39079470324617</v>
      </c>
      <c r="AH36" s="22">
        <f t="shared" si="12"/>
        <v>148.1295398936885</v>
      </c>
      <c r="AI36" s="22">
        <f t="shared" si="12"/>
        <v>163.49877516325068</v>
      </c>
      <c r="AJ36" s="22">
        <f t="shared" si="12"/>
        <v>174.60726683315676</v>
      </c>
      <c r="AK36" s="22">
        <f t="shared" si="12"/>
        <v>172.3535197216772</v>
      </c>
      <c r="AL36" s="22">
        <f t="shared" si="12"/>
        <v>160.44606905285093</v>
      </c>
      <c r="AM36" s="22">
        <f t="shared" si="12"/>
        <v>157.33148631425451</v>
      </c>
      <c r="AN36" s="22">
        <f t="shared" si="12"/>
        <v>144.06830863124082</v>
      </c>
      <c r="AO36" s="22">
        <f t="shared" si="12"/>
        <v>164.46924514001063</v>
      </c>
      <c r="AP36" s="22">
        <f t="shared" si="12"/>
        <v>175.17050818634425</v>
      </c>
      <c r="AQ36" s="22">
        <f t="shared" si="12"/>
        <v>182.2557832014929</v>
      </c>
      <c r="AR36" s="22">
        <f t="shared" si="12"/>
        <v>184.53279877466642</v>
      </c>
      <c r="AS36" s="22">
        <f t="shared" si="12"/>
        <v>186.82021189372566</v>
      </c>
      <c r="AT36" s="22">
        <f t="shared" si="12"/>
        <v>187.98133108962912</v>
      </c>
      <c r="AU36" s="22">
        <f t="shared" si="12"/>
        <v>183.93106469093081</v>
      </c>
      <c r="AV36" s="22">
        <f t="shared" si="12"/>
        <v>168.5125931641449</v>
      </c>
      <c r="AW36" s="22">
        <f t="shared" si="12"/>
        <v>162.98595220948184</v>
      </c>
      <c r="AX36" s="22">
        <f t="shared" si="12"/>
        <v>258.87967154248975</v>
      </c>
      <c r="AY36" s="22">
        <f t="shared" si="12"/>
        <v>246.54396423911601</v>
      </c>
      <c r="AZ36" s="22">
        <f t="shared" si="12"/>
        <v>248.82760286782968</v>
      </c>
      <c r="BA36" s="22">
        <f t="shared" si="12"/>
        <v>201.92341663194571</v>
      </c>
      <c r="BB36" s="22">
        <f t="shared" si="12"/>
        <v>209.50542548818328</v>
      </c>
      <c r="BC36" s="22">
        <f t="shared" si="12"/>
        <v>192.37611188224685</v>
      </c>
      <c r="BD36" s="22">
        <f t="shared" si="12"/>
        <v>213.86292783550286</v>
      </c>
      <c r="BE36" s="22">
        <f t="shared" si="12"/>
        <v>196.13325611542027</v>
      </c>
      <c r="BF36" s="22">
        <f t="shared" si="12"/>
        <v>213.47230435525353</v>
      </c>
      <c r="BG36" s="22">
        <f t="shared" si="12"/>
        <v>222.19954908064776</v>
      </c>
      <c r="BH36" s="22">
        <f t="shared" si="12"/>
        <v>181.62844505293143</v>
      </c>
      <c r="BI36" s="22">
        <f t="shared" si="12"/>
        <v>179.81385117821085</v>
      </c>
      <c r="BJ36" s="22">
        <f t="shared" si="12"/>
        <v>191.89773290582642</v>
      </c>
      <c r="BK36" s="22">
        <f t="shared" si="12"/>
        <v>206.4668923107179</v>
      </c>
      <c r="BL36" s="22">
        <f t="shared" si="12"/>
        <v>211.69643419067609</v>
      </c>
      <c r="BM36" s="22">
        <f t="shared" si="12"/>
        <v>223.61745919035536</v>
      </c>
      <c r="BN36" s="22">
        <f t="shared" si="12"/>
        <v>205.54362555968027</v>
      </c>
      <c r="BO36" s="22">
        <f t="shared" ref="BO36:DZ36" si="13">EXP(BO31*(1+BO35*BO33))</f>
        <v>200.73186230256596</v>
      </c>
      <c r="BP36" s="22">
        <f t="shared" si="13"/>
        <v>179.22412196752745</v>
      </c>
      <c r="BQ36" s="22">
        <f t="shared" si="13"/>
        <v>157.45200844536777</v>
      </c>
      <c r="BR36" s="22">
        <f t="shared" si="13"/>
        <v>200.35687914011118</v>
      </c>
      <c r="BS36" s="22">
        <f t="shared" si="13"/>
        <v>194.23910614147533</v>
      </c>
      <c r="BT36" s="22">
        <f t="shared" si="13"/>
        <v>178.73073987100827</v>
      </c>
      <c r="BU36" s="22">
        <f t="shared" si="13"/>
        <v>206.88533009871716</v>
      </c>
      <c r="BV36" s="22">
        <f t="shared" si="13"/>
        <v>245.30397504692974</v>
      </c>
      <c r="BW36" s="22">
        <f t="shared" si="13"/>
        <v>254.62726986343569</v>
      </c>
      <c r="BX36" s="22">
        <f t="shared" si="13"/>
        <v>196.39531773771114</v>
      </c>
      <c r="BY36" s="22">
        <f t="shared" si="13"/>
        <v>177.78909145996082</v>
      </c>
      <c r="BZ36" s="22">
        <f t="shared" si="13"/>
        <v>197.88780229003143</v>
      </c>
      <c r="CA36" s="22">
        <f t="shared" si="13"/>
        <v>179.45961382504566</v>
      </c>
      <c r="CB36" s="22">
        <f t="shared" si="13"/>
        <v>147.31786805936551</v>
      </c>
      <c r="CC36" s="22">
        <f t="shared" si="13"/>
        <v>174.36342017872528</v>
      </c>
      <c r="CD36" s="22">
        <f t="shared" si="13"/>
        <v>179.9848506712905</v>
      </c>
      <c r="CE36" s="22">
        <f t="shared" si="13"/>
        <v>155.09100093337338</v>
      </c>
      <c r="CF36" s="22">
        <f t="shared" si="13"/>
        <v>182.27432360398666</v>
      </c>
      <c r="CG36" s="22">
        <f t="shared" si="13"/>
        <v>228.42784362039731</v>
      </c>
      <c r="CH36" s="22">
        <f t="shared" si="13"/>
        <v>202.51668774718956</v>
      </c>
      <c r="CI36" s="22">
        <f t="shared" si="13"/>
        <v>130.67866020611021</v>
      </c>
      <c r="CJ36" s="22">
        <f t="shared" si="13"/>
        <v>179.62984044869489</v>
      </c>
      <c r="CK36" s="22">
        <f t="shared" si="13"/>
        <v>199.33220618774706</v>
      </c>
      <c r="CL36" s="22">
        <f t="shared" si="13"/>
        <v>237.25476578558701</v>
      </c>
      <c r="CM36" s="22">
        <f t="shared" si="13"/>
        <v>264.38605072306024</v>
      </c>
      <c r="CN36" s="22">
        <f t="shared" si="13"/>
        <v>239.14665440339328</v>
      </c>
      <c r="CO36" s="22">
        <f t="shared" si="13"/>
        <v>263.08900653317301</v>
      </c>
      <c r="CP36" s="22">
        <f t="shared" si="13"/>
        <v>254.45791004090802</v>
      </c>
      <c r="CQ36" s="22">
        <f t="shared" si="13"/>
        <v>221.4392213707867</v>
      </c>
      <c r="CR36" s="22">
        <f t="shared" si="13"/>
        <v>223.34466891626835</v>
      </c>
      <c r="CS36" s="22">
        <f t="shared" si="13"/>
        <v>187.70810158962618</v>
      </c>
      <c r="CT36" s="22">
        <f t="shared" si="13"/>
        <v>208.69260272223974</v>
      </c>
      <c r="CU36" s="22">
        <f t="shared" si="13"/>
        <v>154.0337565047225</v>
      </c>
      <c r="CV36" s="22">
        <f t="shared" si="13"/>
        <v>181.13980763814681</v>
      </c>
      <c r="CW36" s="22">
        <f t="shared" si="13"/>
        <v>164.95346811970839</v>
      </c>
      <c r="CX36" s="22">
        <f t="shared" si="13"/>
        <v>191.14723649760629</v>
      </c>
      <c r="CY36" s="22">
        <f t="shared" si="13"/>
        <v>195.92714986059866</v>
      </c>
      <c r="CZ36" s="22">
        <f t="shared" si="13"/>
        <v>195.40490850755398</v>
      </c>
      <c r="DA36" s="22">
        <f t="shared" si="13"/>
        <v>198.66735891671198</v>
      </c>
      <c r="DB36" s="22">
        <f t="shared" si="13"/>
        <v>180.18027377367338</v>
      </c>
      <c r="DC36" s="22">
        <f t="shared" si="13"/>
        <v>188.2118472824211</v>
      </c>
      <c r="DD36" s="22">
        <f t="shared" si="13"/>
        <v>226.21214410928758</v>
      </c>
      <c r="DE36" s="22">
        <f t="shared" si="13"/>
        <v>216.9522954413205</v>
      </c>
      <c r="DF36" s="22">
        <f t="shared" si="13"/>
        <v>219.70537073549758</v>
      </c>
      <c r="DG36" s="22">
        <f t="shared" si="13"/>
        <v>189.24062888189198</v>
      </c>
      <c r="DH36" s="22">
        <f t="shared" si="13"/>
        <v>168.0821919269012</v>
      </c>
      <c r="DI36" s="22">
        <f t="shared" si="13"/>
        <v>168.40321593793806</v>
      </c>
      <c r="DJ36" s="22">
        <f t="shared" si="13"/>
        <v>202.02701694679084</v>
      </c>
      <c r="DK36" s="22">
        <f t="shared" si="13"/>
        <v>174.65921098835878</v>
      </c>
      <c r="DL36" s="22">
        <f t="shared" si="13"/>
        <v>209.0861600292418</v>
      </c>
      <c r="DM36" s="22">
        <f t="shared" si="13"/>
        <v>235.5082368370463</v>
      </c>
      <c r="DN36" s="22">
        <f t="shared" si="13"/>
        <v>223.16992494273936</v>
      </c>
      <c r="DO36" s="22">
        <f t="shared" si="13"/>
        <v>217.98645951696233</v>
      </c>
      <c r="DP36" s="22">
        <f t="shared" si="13"/>
        <v>194.87060967707396</v>
      </c>
      <c r="DQ36" s="22">
        <f t="shared" si="13"/>
        <v>216.58476181117095</v>
      </c>
      <c r="DR36" s="22">
        <f t="shared" si="13"/>
        <v>198.95359752530035</v>
      </c>
      <c r="DS36" s="22">
        <f t="shared" si="13"/>
        <v>172.32824195376637</v>
      </c>
      <c r="DT36" s="22">
        <f t="shared" si="13"/>
        <v>185.15450274380757</v>
      </c>
      <c r="DU36" s="22">
        <f t="shared" si="13"/>
        <v>169.86220977611646</v>
      </c>
      <c r="DV36" s="22">
        <f t="shared" si="13"/>
        <v>166.27790955508033</v>
      </c>
      <c r="DW36" s="22">
        <f t="shared" si="13"/>
        <v>217.89694125343988</v>
      </c>
      <c r="DX36" s="22">
        <f t="shared" si="13"/>
        <v>217.3993782878193</v>
      </c>
      <c r="DY36" s="22">
        <f t="shared" si="13"/>
        <v>212.62525340834975</v>
      </c>
      <c r="DZ36" s="22">
        <f t="shared" si="13"/>
        <v>182.5646562869259</v>
      </c>
      <c r="EA36" s="22">
        <f t="shared" ref="EA36:GL36" si="14">EXP(EA31*(1+EA35*EA33))</f>
        <v>225.47098218097898</v>
      </c>
      <c r="EB36" s="22">
        <f t="shared" si="14"/>
        <v>231.47855390753159</v>
      </c>
      <c r="EC36" s="22">
        <f t="shared" si="14"/>
        <v>204.90696773641005</v>
      </c>
      <c r="ED36" s="22">
        <f t="shared" si="14"/>
        <v>200.77221618317111</v>
      </c>
      <c r="EE36" s="22">
        <f t="shared" si="14"/>
        <v>199.38894825612908</v>
      </c>
      <c r="EF36" s="22">
        <f t="shared" si="14"/>
        <v>207.07280253894325</v>
      </c>
      <c r="EG36" s="22">
        <f t="shared" si="14"/>
        <v>194.36826526927427</v>
      </c>
      <c r="EH36" s="22">
        <f t="shared" si="14"/>
        <v>239.95967934627012</v>
      </c>
      <c r="EI36" s="22">
        <f t="shared" si="14"/>
        <v>259.5457667139558</v>
      </c>
      <c r="EJ36" s="22">
        <f t="shared" si="14"/>
        <v>258.3751217792979</v>
      </c>
      <c r="EK36" s="22">
        <f t="shared" si="14"/>
        <v>302.83801928880376</v>
      </c>
      <c r="EL36" s="22">
        <f t="shared" si="14"/>
        <v>301.96866912519357</v>
      </c>
      <c r="EM36" s="22">
        <f t="shared" si="14"/>
        <v>201.7931678231524</v>
      </c>
      <c r="EN36" s="22">
        <f t="shared" si="14"/>
        <v>194.13231607036965</v>
      </c>
      <c r="EO36" s="22">
        <f t="shared" si="14"/>
        <v>175.74317417487072</v>
      </c>
      <c r="EP36" s="22">
        <f t="shared" si="14"/>
        <v>172.66765788131218</v>
      </c>
      <c r="EQ36" s="22">
        <f t="shared" si="14"/>
        <v>168.25984938564605</v>
      </c>
      <c r="ER36" s="22">
        <f t="shared" si="14"/>
        <v>179.56351641840294</v>
      </c>
      <c r="ES36" s="22">
        <f t="shared" si="14"/>
        <v>162.38578547850122</v>
      </c>
      <c r="ET36" s="22">
        <f t="shared" si="14"/>
        <v>173.59832770449552</v>
      </c>
      <c r="EU36" s="22">
        <f t="shared" si="14"/>
        <v>231.21429244762999</v>
      </c>
      <c r="EV36" s="22">
        <f t="shared" si="14"/>
        <v>224.11260762144346</v>
      </c>
      <c r="EW36" s="22">
        <f t="shared" si="14"/>
        <v>188.19031695534693</v>
      </c>
      <c r="EX36" s="22">
        <f t="shared" si="14"/>
        <v>196.54530450769514</v>
      </c>
      <c r="EY36" s="22">
        <f t="shared" si="14"/>
        <v>210.20189165051829</v>
      </c>
      <c r="EZ36" s="22">
        <f t="shared" si="14"/>
        <v>186.20579157240769</v>
      </c>
      <c r="FA36" s="22">
        <f t="shared" si="14"/>
        <v>220.05377258180167</v>
      </c>
      <c r="FB36" s="22">
        <f t="shared" si="14"/>
        <v>213.64709580805535</v>
      </c>
      <c r="FC36" s="22">
        <f t="shared" si="14"/>
        <v>202.05103494357564</v>
      </c>
      <c r="FD36" s="22">
        <f t="shared" si="14"/>
        <v>172.20689975507722</v>
      </c>
      <c r="FE36" s="22">
        <f t="shared" si="14"/>
        <v>175.05157010971277</v>
      </c>
      <c r="FF36" s="22">
        <f t="shared" si="14"/>
        <v>204.58524484654993</v>
      </c>
      <c r="FG36" s="22">
        <f t="shared" si="14"/>
        <v>193.10189830003384</v>
      </c>
      <c r="FH36" s="22">
        <f t="shared" si="14"/>
        <v>213.56674794321191</v>
      </c>
      <c r="FI36" s="22">
        <f t="shared" si="14"/>
        <v>182.25307034976402</v>
      </c>
      <c r="FJ36" s="22">
        <f t="shared" si="14"/>
        <v>221.44269480532174</v>
      </c>
      <c r="FK36" s="22">
        <f t="shared" si="14"/>
        <v>240.23316075068684</v>
      </c>
      <c r="FL36" s="22">
        <f t="shared" si="14"/>
        <v>196.40563128347901</v>
      </c>
      <c r="FM36" s="22">
        <f t="shared" si="14"/>
        <v>176.36312423123653</v>
      </c>
      <c r="FN36" s="22">
        <f t="shared" si="14"/>
        <v>182.90848720304771</v>
      </c>
      <c r="FO36" s="22">
        <f t="shared" si="14"/>
        <v>199.67522764443098</v>
      </c>
      <c r="FP36" s="22">
        <f t="shared" si="14"/>
        <v>199.35305546548926</v>
      </c>
      <c r="FQ36" s="22">
        <f t="shared" si="14"/>
        <v>210.17410830043099</v>
      </c>
      <c r="FR36" s="22">
        <f t="shared" si="14"/>
        <v>198.06079353703726</v>
      </c>
      <c r="FS36" s="22">
        <f t="shared" si="14"/>
        <v>218.08140500937469</v>
      </c>
      <c r="FT36" s="22">
        <f t="shared" si="14"/>
        <v>238.00956247045767</v>
      </c>
      <c r="FU36" s="22">
        <f t="shared" si="14"/>
        <v>214.90288922843544</v>
      </c>
      <c r="FV36" s="22">
        <f t="shared" si="14"/>
        <v>181.18656237332857</v>
      </c>
      <c r="FW36" s="22">
        <f t="shared" si="14"/>
        <v>211.21171190608891</v>
      </c>
      <c r="FX36" s="22">
        <f t="shared" si="14"/>
        <v>206.89399032100513</v>
      </c>
      <c r="FY36" s="22">
        <f t="shared" si="14"/>
        <v>186.67887258712733</v>
      </c>
      <c r="FZ36" s="22">
        <f t="shared" si="14"/>
        <v>216.64197686984002</v>
      </c>
      <c r="GA36" s="22">
        <f t="shared" si="14"/>
        <v>199.0082914995923</v>
      </c>
      <c r="GB36" s="22">
        <f t="shared" si="14"/>
        <v>234.41116280606971</v>
      </c>
      <c r="GC36" s="22">
        <f t="shared" si="14"/>
        <v>241.99256489324048</v>
      </c>
      <c r="GD36" s="22">
        <f t="shared" si="14"/>
        <v>246.22162283747892</v>
      </c>
      <c r="GE36" s="22">
        <f t="shared" si="14"/>
        <v>230.36067902146485</v>
      </c>
      <c r="GF36" s="22">
        <f t="shared" si="14"/>
        <v>293.49321630665679</v>
      </c>
      <c r="GG36" s="22">
        <f t="shared" si="14"/>
        <v>295.23469675035005</v>
      </c>
      <c r="GH36" s="22">
        <f t="shared" si="14"/>
        <v>266.04525693698503</v>
      </c>
      <c r="GI36" s="22">
        <f t="shared" si="14"/>
        <v>253.83297274177286</v>
      </c>
      <c r="GJ36" s="22">
        <f t="shared" si="14"/>
        <v>193.58204719131271</v>
      </c>
      <c r="GK36" s="22">
        <f t="shared" si="14"/>
        <v>195.54847851162975</v>
      </c>
      <c r="GL36" s="22">
        <f t="shared" si="14"/>
        <v>271.06220715865607</v>
      </c>
      <c r="GM36" s="22">
        <f t="shared" ref="GM36:IX36" si="15">EXP(GM31*(1+GM35*GM33))</f>
        <v>257.36900957916532</v>
      </c>
      <c r="GN36" s="22">
        <f t="shared" si="15"/>
        <v>208.21220639811051</v>
      </c>
      <c r="GO36" s="22">
        <f t="shared" si="15"/>
        <v>287.48826826131318</v>
      </c>
      <c r="GP36" s="22">
        <f t="shared" si="15"/>
        <v>274.03977853110916</v>
      </c>
      <c r="GQ36" s="22">
        <f t="shared" si="15"/>
        <v>246.40760682615849</v>
      </c>
      <c r="GR36" s="22">
        <f t="shared" si="15"/>
        <v>238.26846170665681</v>
      </c>
      <c r="GS36" s="22">
        <f t="shared" si="15"/>
        <v>259.74976142246362</v>
      </c>
      <c r="GT36" s="22">
        <f t="shared" si="15"/>
        <v>252.73166326781202</v>
      </c>
      <c r="GU36" s="22">
        <f t="shared" si="15"/>
        <v>286.35934220511228</v>
      </c>
      <c r="GV36" s="22">
        <f t="shared" si="15"/>
        <v>270.12176487735769</v>
      </c>
      <c r="GW36" s="22">
        <f t="shared" si="15"/>
        <v>198.34261780877162</v>
      </c>
      <c r="GX36" s="22">
        <f t="shared" si="15"/>
        <v>194.07012954696879</v>
      </c>
      <c r="GY36" s="22">
        <f t="shared" si="15"/>
        <v>201.89471027691724</v>
      </c>
      <c r="GZ36" s="22">
        <f t="shared" si="15"/>
        <v>220.53592540691608</v>
      </c>
      <c r="HA36" s="22">
        <f t="shared" si="15"/>
        <v>235.94077047955741</v>
      </c>
      <c r="HB36" s="22">
        <f t="shared" si="15"/>
        <v>195.28939195912767</v>
      </c>
      <c r="HC36" s="22">
        <f t="shared" si="15"/>
        <v>210.04150804583099</v>
      </c>
      <c r="HD36" s="22">
        <f t="shared" si="15"/>
        <v>204.45380992930427</v>
      </c>
      <c r="HE36" s="22">
        <f t="shared" si="15"/>
        <v>186.67039072028834</v>
      </c>
      <c r="HF36" s="22">
        <f t="shared" si="15"/>
        <v>189.17026908717196</v>
      </c>
      <c r="HG36" s="22">
        <f t="shared" si="15"/>
        <v>194.4332897639579</v>
      </c>
      <c r="HH36" s="22">
        <f t="shared" si="15"/>
        <v>176.39440624262372</v>
      </c>
      <c r="HI36" s="22">
        <f t="shared" si="15"/>
        <v>195.66774423433509</v>
      </c>
      <c r="HJ36" s="22">
        <f t="shared" si="15"/>
        <v>169.63734488755554</v>
      </c>
      <c r="HK36" s="22">
        <f t="shared" si="15"/>
        <v>163.08391649352515</v>
      </c>
      <c r="HL36" s="22">
        <f t="shared" si="15"/>
        <v>178.06904302602092</v>
      </c>
      <c r="HM36" s="22">
        <f t="shared" si="15"/>
        <v>218.08620110778674</v>
      </c>
      <c r="HN36" s="22">
        <f t="shared" si="15"/>
        <v>213.70631060585674</v>
      </c>
      <c r="HO36" s="22">
        <f t="shared" si="15"/>
        <v>192.58746906338686</v>
      </c>
      <c r="HP36" s="22">
        <f t="shared" si="15"/>
        <v>198.01777119891074</v>
      </c>
      <c r="HQ36" s="22">
        <f t="shared" si="15"/>
        <v>252.79594568514796</v>
      </c>
      <c r="HR36" s="22">
        <f t="shared" si="15"/>
        <v>219.05675558269141</v>
      </c>
      <c r="HS36" s="22">
        <f t="shared" si="15"/>
        <v>207.36524360671766</v>
      </c>
      <c r="HT36" s="22">
        <f t="shared" si="15"/>
        <v>232.97664511778822</v>
      </c>
      <c r="HU36" s="22">
        <f t="shared" si="15"/>
        <v>303.67736849600055</v>
      </c>
      <c r="HV36" s="22">
        <f t="shared" si="15"/>
        <v>234.33896500499225</v>
      </c>
      <c r="HW36" s="22">
        <f t="shared" si="15"/>
        <v>199.06707509074158</v>
      </c>
      <c r="HX36" s="22">
        <f t="shared" si="15"/>
        <v>200.49430191974875</v>
      </c>
      <c r="HY36" s="22">
        <f t="shared" si="15"/>
        <v>240.74174983081596</v>
      </c>
      <c r="HZ36" s="22">
        <f t="shared" si="15"/>
        <v>278.1770091078659</v>
      </c>
      <c r="IA36" s="22">
        <f t="shared" si="15"/>
        <v>245.88279649175851</v>
      </c>
      <c r="IB36" s="22">
        <f t="shared" si="15"/>
        <v>248.18668210128655</v>
      </c>
      <c r="IC36" s="22">
        <f t="shared" si="15"/>
        <v>227.83900115492122</v>
      </c>
      <c r="ID36" s="22">
        <f t="shared" si="15"/>
        <v>229.37330122135205</v>
      </c>
      <c r="IE36" s="22">
        <f t="shared" si="15"/>
        <v>290.9612353485428</v>
      </c>
      <c r="IF36" s="22">
        <f t="shared" si="15"/>
        <v>243.25657953351231</v>
      </c>
      <c r="IG36" s="22">
        <f t="shared" si="15"/>
        <v>239.03868175993122</v>
      </c>
      <c r="IH36" s="22">
        <f t="shared" si="15"/>
        <v>247.57654474876225</v>
      </c>
      <c r="II36" s="22">
        <f t="shared" si="15"/>
        <v>221.02052293205287</v>
      </c>
      <c r="IJ36" s="22">
        <f t="shared" si="15"/>
        <v>225.51263401436432</v>
      </c>
      <c r="IK36" s="22">
        <f t="shared" si="15"/>
        <v>248.50121557165386</v>
      </c>
      <c r="IL36" s="22">
        <f t="shared" si="15"/>
        <v>238.83911115022582</v>
      </c>
      <c r="IM36" s="22">
        <f t="shared" si="15"/>
        <v>202.80163691167061</v>
      </c>
      <c r="IN36" s="22">
        <f t="shared" si="15"/>
        <v>214.64038761445011</v>
      </c>
      <c r="IO36" s="22">
        <f t="shared" si="15"/>
        <v>203.885263579933</v>
      </c>
      <c r="IP36" s="22">
        <f t="shared" si="15"/>
        <v>204.28885530888169</v>
      </c>
      <c r="IQ36" s="22">
        <f t="shared" si="15"/>
        <v>263.96445876129667</v>
      </c>
      <c r="IR36" s="22">
        <f t="shared" si="15"/>
        <v>234.21637013918482</v>
      </c>
      <c r="IS36" s="22">
        <f t="shared" si="15"/>
        <v>245.78482390875305</v>
      </c>
      <c r="IT36" s="22">
        <f t="shared" si="15"/>
        <v>217.6719325109872</v>
      </c>
      <c r="IU36" s="22">
        <f t="shared" si="15"/>
        <v>265.10834985224312</v>
      </c>
      <c r="IV36" s="22">
        <f t="shared" si="15"/>
        <v>188.71081338638905</v>
      </c>
      <c r="IW36" s="22">
        <f t="shared" si="15"/>
        <v>206.43789670824196</v>
      </c>
      <c r="IX36" s="22">
        <f t="shared" si="15"/>
        <v>169.00461261051737</v>
      </c>
      <c r="IY36" s="22">
        <f t="shared" ref="IY36:LJ36" si="16">EXP(IY31*(1+IY35*IY33))</f>
        <v>137.68772609630406</v>
      </c>
      <c r="IZ36" s="22">
        <f t="shared" si="16"/>
        <v>181.44721477283636</v>
      </c>
      <c r="JA36" s="22">
        <f t="shared" si="16"/>
        <v>186.69382603413305</v>
      </c>
      <c r="JB36" s="22">
        <f t="shared" si="16"/>
        <v>182.0490213833987</v>
      </c>
      <c r="JC36" s="22">
        <f t="shared" si="16"/>
        <v>202.13913685805588</v>
      </c>
      <c r="JD36" s="22">
        <f t="shared" si="16"/>
        <v>188.75778097874559</v>
      </c>
      <c r="JE36" s="22">
        <f t="shared" si="16"/>
        <v>176.14352346304369</v>
      </c>
      <c r="JF36" s="22">
        <f t="shared" si="16"/>
        <v>155.16539423435199</v>
      </c>
      <c r="JG36" s="22">
        <f t="shared" si="16"/>
        <v>153.77933601447282</v>
      </c>
      <c r="JH36" s="22">
        <f t="shared" si="16"/>
        <v>178.37069853734027</v>
      </c>
      <c r="JI36" s="22">
        <f t="shared" si="16"/>
        <v>175.62695111840338</v>
      </c>
      <c r="JJ36" s="22">
        <f t="shared" si="16"/>
        <v>240.36384661275164</v>
      </c>
      <c r="JK36" s="22">
        <f t="shared" si="16"/>
        <v>237.81402359624602</v>
      </c>
      <c r="JL36" s="22">
        <f t="shared" si="16"/>
        <v>244.08162406095721</v>
      </c>
      <c r="JM36" s="22">
        <f t="shared" si="16"/>
        <v>232.32231536208621</v>
      </c>
      <c r="JN36" s="22">
        <f t="shared" si="16"/>
        <v>190.483007657651</v>
      </c>
      <c r="JO36" s="22">
        <f t="shared" si="16"/>
        <v>256.5832870962214</v>
      </c>
      <c r="JP36" s="22">
        <f t="shared" si="16"/>
        <v>299.27977862115085</v>
      </c>
      <c r="JQ36" s="22">
        <f t="shared" si="16"/>
        <v>258.17909319325042</v>
      </c>
      <c r="JR36" s="22">
        <f t="shared" si="16"/>
        <v>308.95735020725135</v>
      </c>
      <c r="JS36" s="22">
        <f t="shared" si="16"/>
        <v>216.41430594033426</v>
      </c>
      <c r="JT36" s="22">
        <f t="shared" si="16"/>
        <v>209.16643075520992</v>
      </c>
      <c r="JU36" s="22">
        <f t="shared" si="16"/>
        <v>252.48919322762015</v>
      </c>
      <c r="JV36" s="22">
        <f t="shared" si="16"/>
        <v>258.88030760847749</v>
      </c>
      <c r="JW36" s="22">
        <f t="shared" si="16"/>
        <v>267.47318000365209</v>
      </c>
      <c r="JX36" s="22">
        <f t="shared" si="16"/>
        <v>217.71945232912873</v>
      </c>
      <c r="JY36" s="22">
        <f t="shared" si="16"/>
        <v>240.49591520994369</v>
      </c>
      <c r="JZ36" s="22">
        <f t="shared" si="16"/>
        <v>241.90324028964068</v>
      </c>
      <c r="KA36" s="22">
        <f t="shared" si="16"/>
        <v>237.39064761109472</v>
      </c>
      <c r="KB36" s="22">
        <f t="shared" si="16"/>
        <v>258.75486795146924</v>
      </c>
      <c r="KC36" s="22">
        <f t="shared" si="16"/>
        <v>192.66926131415141</v>
      </c>
      <c r="KD36" s="22">
        <f t="shared" si="16"/>
        <v>198.41845642396731</v>
      </c>
      <c r="KE36" s="22">
        <f t="shared" si="16"/>
        <v>164.62322738506296</v>
      </c>
      <c r="KF36" s="22">
        <f t="shared" si="16"/>
        <v>208.96773363549758</v>
      </c>
      <c r="KG36" s="22">
        <f t="shared" si="16"/>
        <v>215.42348585957401</v>
      </c>
      <c r="KH36" s="22">
        <f t="shared" si="16"/>
        <v>199.16171585121785</v>
      </c>
      <c r="KI36" s="22">
        <f t="shared" si="16"/>
        <v>158.87111073375016</v>
      </c>
      <c r="KJ36" s="22">
        <f t="shared" si="16"/>
        <v>178.73581845635871</v>
      </c>
      <c r="KK36" s="22">
        <f t="shared" si="16"/>
        <v>169.84928818114219</v>
      </c>
      <c r="KL36" s="22">
        <f t="shared" si="16"/>
        <v>174.56451839517774</v>
      </c>
      <c r="KM36" s="22">
        <f t="shared" si="16"/>
        <v>173.17173761611778</v>
      </c>
      <c r="KN36" s="22">
        <f t="shared" si="16"/>
        <v>187.72713440403939</v>
      </c>
      <c r="KO36" s="22">
        <f t="shared" si="16"/>
        <v>236.11428441014351</v>
      </c>
      <c r="KP36" s="22">
        <f t="shared" si="16"/>
        <v>214.39625558779056</v>
      </c>
      <c r="KQ36" s="22">
        <f t="shared" si="16"/>
        <v>209.28795125986346</v>
      </c>
      <c r="KR36" s="22">
        <f t="shared" si="16"/>
        <v>263.27136889671294</v>
      </c>
      <c r="KS36" s="22">
        <f t="shared" si="16"/>
        <v>281.18270565463729</v>
      </c>
      <c r="KT36" s="22">
        <f t="shared" si="16"/>
        <v>280.34758074834184</v>
      </c>
      <c r="KU36" s="22">
        <f t="shared" si="16"/>
        <v>214.25612438449917</v>
      </c>
      <c r="KV36" s="22">
        <f t="shared" si="16"/>
        <v>171.42110182120649</v>
      </c>
      <c r="KW36" s="22">
        <f t="shared" si="16"/>
        <v>185.46917177799642</v>
      </c>
      <c r="KX36" s="22">
        <f t="shared" si="16"/>
        <v>193.7393454167956</v>
      </c>
      <c r="KY36" s="22">
        <f t="shared" si="16"/>
        <v>176.31812792377525</v>
      </c>
      <c r="KZ36" s="22">
        <f t="shared" si="16"/>
        <v>188.12471522884053</v>
      </c>
      <c r="LA36" s="22">
        <f t="shared" si="16"/>
        <v>261.9584701049846</v>
      </c>
      <c r="LB36" s="22">
        <f t="shared" si="16"/>
        <v>236.62166479051544</v>
      </c>
      <c r="LC36" s="22">
        <f t="shared" si="16"/>
        <v>206.47084111555762</v>
      </c>
      <c r="LD36" s="22">
        <f t="shared" si="16"/>
        <v>212.07760103019629</v>
      </c>
      <c r="LE36" s="22">
        <f t="shared" si="16"/>
        <v>230.32711582317035</v>
      </c>
      <c r="LF36" s="22">
        <f t="shared" si="16"/>
        <v>237.83949330732585</v>
      </c>
      <c r="LG36" s="22">
        <f t="shared" si="16"/>
        <v>201.63630650105796</v>
      </c>
      <c r="LH36" s="22">
        <f t="shared" si="16"/>
        <v>164.28521050600838</v>
      </c>
      <c r="LI36" s="22">
        <f t="shared" si="16"/>
        <v>214.87195803239388</v>
      </c>
      <c r="LJ36" s="22">
        <f t="shared" si="16"/>
        <v>230.59105930618361</v>
      </c>
      <c r="LK36" s="22">
        <f t="shared" ref="LK36:LW36" si="17">EXP(LK31*(1+LK35*LK33))</f>
        <v>204.51348498408373</v>
      </c>
      <c r="LL36" s="22">
        <f t="shared" si="17"/>
        <v>325.7245859714622</v>
      </c>
      <c r="LM36" s="22">
        <f t="shared" si="17"/>
        <v>146.58995436955058</v>
      </c>
      <c r="LN36" s="22">
        <f t="shared" si="17"/>
        <v>191.20109144825003</v>
      </c>
      <c r="LO36" s="22">
        <f t="shared" si="17"/>
        <v>236.15149806529632</v>
      </c>
      <c r="LP36" s="22">
        <f t="shared" si="17"/>
        <v>259.11179384137972</v>
      </c>
      <c r="LQ36" s="22">
        <f t="shared" si="17"/>
        <v>210.93000694945582</v>
      </c>
      <c r="LR36" s="22">
        <f t="shared" si="17"/>
        <v>219.96464323611485</v>
      </c>
      <c r="LS36" s="22">
        <f t="shared" si="17"/>
        <v>217.19092978808888</v>
      </c>
      <c r="LT36" s="22">
        <f t="shared" si="17"/>
        <v>236.27077306484486</v>
      </c>
      <c r="LU36" s="22">
        <f t="shared" si="17"/>
        <v>216.46458492173156</v>
      </c>
      <c r="LV36" s="22">
        <f t="shared" si="17"/>
        <v>251.47956871524914</v>
      </c>
      <c r="LW36" s="22">
        <f t="shared" si="17"/>
        <v>328.80220111629745</v>
      </c>
    </row>
    <row r="37" spans="1:335" x14ac:dyDescent="0.3">
      <c r="A37" s="12" t="s">
        <v>19</v>
      </c>
      <c r="B37" s="18">
        <f>_xlfn.NORM.DIST($C2,B$31,B$32,TRUE)-_xlfn.NORM.DIST($B2,B$31,B$32,TRUE)</f>
        <v>0.71580433871172056</v>
      </c>
      <c r="C37" s="18">
        <f t="shared" ref="C37:BN37" si="18">_xlfn.NORM.DIST($C2,C$31,C$32,TRUE)-_xlfn.NORM.DIST($B2,C$31,C$32,TRUE)</f>
        <v>0.78223792304147255</v>
      </c>
      <c r="D37" s="18">
        <f t="shared" si="18"/>
        <v>0.72506922179155853</v>
      </c>
      <c r="E37" s="18">
        <f t="shared" si="18"/>
        <v>0.88179510248803061</v>
      </c>
      <c r="F37" s="18">
        <f t="shared" si="18"/>
        <v>0.7470397491742895</v>
      </c>
      <c r="G37" s="18">
        <f t="shared" si="18"/>
        <v>0.78113705263831845</v>
      </c>
      <c r="H37" s="18">
        <f t="shared" si="18"/>
        <v>0.83012633178341044</v>
      </c>
      <c r="I37" s="18">
        <f t="shared" si="18"/>
        <v>0.8057832532479916</v>
      </c>
      <c r="J37" s="18">
        <f t="shared" si="18"/>
        <v>0.61644586691250625</v>
      </c>
      <c r="K37" s="18">
        <f t="shared" si="18"/>
        <v>0.81069176863794268</v>
      </c>
      <c r="L37" s="18">
        <f t="shared" si="18"/>
        <v>0.87607276001062551</v>
      </c>
      <c r="M37" s="18">
        <f t="shared" si="18"/>
        <v>0.78375208033464061</v>
      </c>
      <c r="N37" s="18">
        <f t="shared" si="18"/>
        <v>0.71856511703792358</v>
      </c>
      <c r="O37" s="18">
        <f t="shared" si="18"/>
        <v>0.70261076739251382</v>
      </c>
      <c r="P37" s="18">
        <f t="shared" si="18"/>
        <v>0.75229981905818932</v>
      </c>
      <c r="Q37" s="18">
        <f t="shared" si="18"/>
        <v>0.75431713790207555</v>
      </c>
      <c r="R37" s="18">
        <f t="shared" si="18"/>
        <v>0.73618438835256483</v>
      </c>
      <c r="S37" s="18">
        <f t="shared" si="18"/>
        <v>0.75939382472719608</v>
      </c>
      <c r="T37" s="18">
        <f t="shared" si="18"/>
        <v>0.81819700531155459</v>
      </c>
      <c r="U37" s="18">
        <f t="shared" si="18"/>
        <v>0.84834531390108092</v>
      </c>
      <c r="V37" s="18">
        <f t="shared" si="18"/>
        <v>0.57582713099752347</v>
      </c>
      <c r="W37" s="18">
        <f t="shared" si="18"/>
        <v>0.65877026977600051</v>
      </c>
      <c r="X37" s="18">
        <f t="shared" si="18"/>
        <v>0.25559635339093373</v>
      </c>
      <c r="Y37" s="18">
        <f t="shared" si="18"/>
        <v>0.33707777381587872</v>
      </c>
      <c r="Z37" s="18">
        <f t="shared" si="18"/>
        <v>0.45389588007793269</v>
      </c>
      <c r="AA37" s="18">
        <f t="shared" si="18"/>
        <v>0.62667740999783594</v>
      </c>
      <c r="AB37" s="18">
        <f t="shared" si="18"/>
        <v>0.50795998110681795</v>
      </c>
      <c r="AC37" s="18">
        <f t="shared" si="18"/>
        <v>0.59199564897713919</v>
      </c>
      <c r="AD37" s="18">
        <f t="shared" si="18"/>
        <v>0.48248182639492654</v>
      </c>
      <c r="AE37" s="18">
        <f t="shared" si="18"/>
        <v>0.72900246297012394</v>
      </c>
      <c r="AF37" s="18">
        <f t="shared" si="18"/>
        <v>0.82247822469070875</v>
      </c>
      <c r="AG37" s="18">
        <f t="shared" si="18"/>
        <v>0.83686873281106566</v>
      </c>
      <c r="AH37" s="18">
        <f t="shared" si="18"/>
        <v>0.73650215007853082</v>
      </c>
      <c r="AI37" s="18">
        <f t="shared" si="18"/>
        <v>0.68235550255098465</v>
      </c>
      <c r="AJ37" s="18">
        <f t="shared" si="18"/>
        <v>0.61943987642889353</v>
      </c>
      <c r="AK37" s="18">
        <f t="shared" si="18"/>
        <v>0.60181276975671583</v>
      </c>
      <c r="AL37" s="18">
        <f t="shared" si="18"/>
        <v>0.64870057033123751</v>
      </c>
      <c r="AM37" s="18">
        <f t="shared" si="18"/>
        <v>0.50271600391487037</v>
      </c>
      <c r="AN37" s="18">
        <f t="shared" si="18"/>
        <v>0.60169572081935607</v>
      </c>
      <c r="AO37" s="18">
        <f t="shared" si="18"/>
        <v>0.64394295852418137</v>
      </c>
      <c r="AP37" s="18">
        <f t="shared" si="18"/>
        <v>0.58357599659709514</v>
      </c>
      <c r="AQ37" s="18">
        <f t="shared" si="18"/>
        <v>0.42943920155651355</v>
      </c>
      <c r="AR37" s="18">
        <f t="shared" si="18"/>
        <v>0.35181635356559599</v>
      </c>
      <c r="AS37" s="18">
        <f t="shared" si="18"/>
        <v>0.44928589512216976</v>
      </c>
      <c r="AT37" s="18">
        <f t="shared" si="18"/>
        <v>0.24991887378509128</v>
      </c>
      <c r="AU37" s="18">
        <f t="shared" si="18"/>
        <v>0.3035049957404668</v>
      </c>
      <c r="AV37" s="18">
        <f t="shared" si="18"/>
        <v>0.40208571193432291</v>
      </c>
      <c r="AW37" s="18">
        <f t="shared" si="18"/>
        <v>0.54057314902240106</v>
      </c>
      <c r="AX37" s="18">
        <f t="shared" si="18"/>
        <v>0.46137543999544983</v>
      </c>
      <c r="AY37" s="18">
        <f t="shared" si="18"/>
        <v>0.48358867869276045</v>
      </c>
      <c r="AZ37" s="18">
        <f t="shared" si="18"/>
        <v>0.48663402068747963</v>
      </c>
      <c r="BA37" s="18">
        <f t="shared" si="18"/>
        <v>0.59496715008601231</v>
      </c>
      <c r="BB37" s="18">
        <f t="shared" si="18"/>
        <v>0.57880079825540431</v>
      </c>
      <c r="BC37" s="18">
        <f t="shared" si="18"/>
        <v>0.61293113987841741</v>
      </c>
      <c r="BD37" s="18">
        <f t="shared" si="18"/>
        <v>0.56767789454820494</v>
      </c>
      <c r="BE37" s="18">
        <f t="shared" si="18"/>
        <v>0.50574571409538394</v>
      </c>
      <c r="BF37" s="18">
        <f t="shared" si="18"/>
        <v>0.46379512143200763</v>
      </c>
      <c r="BG37" s="18">
        <f t="shared" si="18"/>
        <v>0.38210077535452291</v>
      </c>
      <c r="BH37" s="18">
        <f t="shared" si="18"/>
        <v>0.46035084824501721</v>
      </c>
      <c r="BI37" s="18">
        <f t="shared" si="18"/>
        <v>0.54908449420368455</v>
      </c>
      <c r="BJ37" s="18">
        <f t="shared" si="18"/>
        <v>0.48592641621802224</v>
      </c>
      <c r="BK37" s="18">
        <f t="shared" si="18"/>
        <v>0.49796316679086666</v>
      </c>
      <c r="BL37" s="18">
        <f t="shared" si="18"/>
        <v>0.33890095626950911</v>
      </c>
      <c r="BM37" s="18">
        <f t="shared" si="18"/>
        <v>0.29858578008358549</v>
      </c>
      <c r="BN37" s="18">
        <f t="shared" si="18"/>
        <v>0.31158390857957763</v>
      </c>
      <c r="BO37" s="18">
        <f t="shared" ref="BO37:DZ37" si="19">_xlfn.NORM.DIST($C2,BO$31,BO$32,TRUE)-_xlfn.NORM.DIST($B2,BO$31,BO$32,TRUE)</f>
        <v>0.2741207549642663</v>
      </c>
      <c r="BP37" s="18">
        <f t="shared" si="19"/>
        <v>0.5123849095537667</v>
      </c>
      <c r="BQ37" s="18">
        <f t="shared" si="19"/>
        <v>0.65078549048886158</v>
      </c>
      <c r="BR37" s="18">
        <f t="shared" si="19"/>
        <v>0.50580861157061785</v>
      </c>
      <c r="BS37" s="18">
        <f t="shared" si="19"/>
        <v>0.55586610311225471</v>
      </c>
      <c r="BT37" s="18">
        <f t="shared" si="19"/>
        <v>0.58160732151534933</v>
      </c>
      <c r="BU37" s="18">
        <f t="shared" si="19"/>
        <v>0.3414469134236644</v>
      </c>
      <c r="BV37" s="18">
        <f t="shared" si="19"/>
        <v>0.39377983262326449</v>
      </c>
      <c r="BW37" s="18">
        <f t="shared" si="19"/>
        <v>0.38873970845676514</v>
      </c>
      <c r="BX37" s="18">
        <f t="shared" si="19"/>
        <v>0.47040439278524337</v>
      </c>
      <c r="BY37" s="18">
        <f t="shared" si="19"/>
        <v>0.56730402082832976</v>
      </c>
      <c r="BZ37" s="18">
        <f t="shared" si="19"/>
        <v>0.56869667818219249</v>
      </c>
      <c r="CA37" s="18">
        <f t="shared" si="19"/>
        <v>0.59649907751985243</v>
      </c>
      <c r="CB37" s="18">
        <f t="shared" si="19"/>
        <v>0.70272513398428726</v>
      </c>
      <c r="CC37" s="18">
        <f t="shared" si="19"/>
        <v>0.59338586135969873</v>
      </c>
      <c r="CD37" s="18">
        <f t="shared" si="19"/>
        <v>0.55928693632111726</v>
      </c>
      <c r="CE37" s="18">
        <f t="shared" si="19"/>
        <v>0.691921059621178</v>
      </c>
      <c r="CF37" s="18">
        <f t="shared" si="19"/>
        <v>0.32193854043842984</v>
      </c>
      <c r="CG37" s="18">
        <f t="shared" si="19"/>
        <v>0.30946633909122445</v>
      </c>
      <c r="CH37" s="18">
        <f t="shared" si="19"/>
        <v>0.46349240922009621</v>
      </c>
      <c r="CI37" s="18">
        <f t="shared" si="19"/>
        <v>0.80437917724871866</v>
      </c>
      <c r="CJ37" s="18">
        <f t="shared" si="19"/>
        <v>0.42743444087966531</v>
      </c>
      <c r="CK37" s="18">
        <f t="shared" si="19"/>
        <v>0.57634372830249825</v>
      </c>
      <c r="CL37" s="18">
        <f t="shared" si="19"/>
        <v>0.5026879190813891</v>
      </c>
      <c r="CM37" s="18">
        <f t="shared" si="19"/>
        <v>0.46698633752250185</v>
      </c>
      <c r="CN37" s="18">
        <f t="shared" si="19"/>
        <v>0.52534367888117373</v>
      </c>
      <c r="CO37" s="18">
        <f t="shared" si="19"/>
        <v>0.46352440777752074</v>
      </c>
      <c r="CP37" s="18">
        <f t="shared" si="19"/>
        <v>0.45750099498074143</v>
      </c>
      <c r="CQ37" s="18">
        <f t="shared" si="19"/>
        <v>0.55182814151314163</v>
      </c>
      <c r="CR37" s="18">
        <f t="shared" si="19"/>
        <v>0.54818307746608552</v>
      </c>
      <c r="CS37" s="18">
        <f t="shared" si="19"/>
        <v>0.62763922975043995</v>
      </c>
      <c r="CT37" s="18">
        <f t="shared" si="19"/>
        <v>0.56812503379376267</v>
      </c>
      <c r="CU37" s="18">
        <f t="shared" si="19"/>
        <v>0.61032995199193207</v>
      </c>
      <c r="CV37" s="18">
        <f t="shared" si="19"/>
        <v>0.55898555195671484</v>
      </c>
      <c r="CW37" s="18">
        <f t="shared" si="19"/>
        <v>0.52462686036664352</v>
      </c>
      <c r="CX37" s="18">
        <f t="shared" si="19"/>
        <v>0.46312900883490526</v>
      </c>
      <c r="CY37" s="18">
        <f t="shared" si="19"/>
        <v>0.45251512621548351</v>
      </c>
      <c r="CZ37" s="18">
        <f t="shared" si="19"/>
        <v>0.49742936060443393</v>
      </c>
      <c r="DA37" s="18">
        <f t="shared" si="19"/>
        <v>0.44060763466494962</v>
      </c>
      <c r="DB37" s="18">
        <f t="shared" si="19"/>
        <v>0.48886047270120586</v>
      </c>
      <c r="DC37" s="18">
        <f t="shared" si="19"/>
        <v>0.18042043950336872</v>
      </c>
      <c r="DD37" s="18">
        <f t="shared" si="19"/>
        <v>0.30541061686242249</v>
      </c>
      <c r="DE37" s="18">
        <f t="shared" si="19"/>
        <v>0.24760482488076302</v>
      </c>
      <c r="DF37" s="18">
        <f t="shared" si="19"/>
        <v>0.27405411774190108</v>
      </c>
      <c r="DG37" s="18">
        <f t="shared" si="19"/>
        <v>0.47233469022362629</v>
      </c>
      <c r="DH37" s="18">
        <f t="shared" si="19"/>
        <v>0.61956846957092415</v>
      </c>
      <c r="DI37" s="18">
        <f t="shared" si="19"/>
        <v>0.57292174817999475</v>
      </c>
      <c r="DJ37" s="18">
        <f t="shared" si="19"/>
        <v>0.54882445270084235</v>
      </c>
      <c r="DK37" s="18">
        <f t="shared" si="19"/>
        <v>0.45520190771080998</v>
      </c>
      <c r="DL37" s="18">
        <f t="shared" si="19"/>
        <v>0.29958649792710429</v>
      </c>
      <c r="DM37" s="18">
        <f t="shared" si="19"/>
        <v>0.24812851477011647</v>
      </c>
      <c r="DN37" s="18">
        <f t="shared" si="19"/>
        <v>0.26804882113969725</v>
      </c>
      <c r="DO37" s="18">
        <f t="shared" si="19"/>
        <v>0.412626939762964</v>
      </c>
      <c r="DP37" s="18">
        <f t="shared" si="19"/>
        <v>0.45089625361201235</v>
      </c>
      <c r="DQ37" s="18">
        <f t="shared" si="19"/>
        <v>0.4871062492789765</v>
      </c>
      <c r="DR37" s="18">
        <f t="shared" si="19"/>
        <v>0.51903151197785891</v>
      </c>
      <c r="DS37" s="18">
        <f t="shared" si="19"/>
        <v>0.54751763503234863</v>
      </c>
      <c r="DT37" s="18">
        <f t="shared" si="19"/>
        <v>0.52033236347969714</v>
      </c>
      <c r="DU37" s="18">
        <f t="shared" si="19"/>
        <v>0.61821747262601812</v>
      </c>
      <c r="DV37" s="18">
        <f t="shared" si="19"/>
        <v>0.6749927736242215</v>
      </c>
      <c r="DW37" s="18">
        <f t="shared" si="19"/>
        <v>0.31362180500817055</v>
      </c>
      <c r="DX37" s="18">
        <f t="shared" si="19"/>
        <v>0.28662027903825144</v>
      </c>
      <c r="DY37" s="18">
        <f t="shared" si="19"/>
        <v>0.34159888728626242</v>
      </c>
      <c r="DZ37" s="18">
        <f t="shared" si="19"/>
        <v>0.50098039600805266</v>
      </c>
      <c r="EA37" s="18">
        <f t="shared" ref="EA37:GL37" si="20">_xlfn.NORM.DIST($C2,EA$31,EA$32,TRUE)-_xlfn.NORM.DIST($B2,EA$31,EA$32,TRUE)</f>
        <v>0.33891110972583666</v>
      </c>
      <c r="EB37" s="18">
        <f t="shared" si="20"/>
        <v>0.43993535196563022</v>
      </c>
      <c r="EC37" s="18">
        <f t="shared" si="20"/>
        <v>0.45305493818497494</v>
      </c>
      <c r="ED37" s="18">
        <f t="shared" si="20"/>
        <v>0.34579757334691924</v>
      </c>
      <c r="EE37" s="18">
        <f t="shared" si="20"/>
        <v>0.5552586021625141</v>
      </c>
      <c r="EF37" s="18">
        <f t="shared" si="20"/>
        <v>0.56962238029121193</v>
      </c>
      <c r="EG37" s="18">
        <f t="shared" si="20"/>
        <v>0.59487632446194549</v>
      </c>
      <c r="EH37" s="18">
        <f t="shared" si="20"/>
        <v>0.51647596499883364</v>
      </c>
      <c r="EI37" s="18">
        <f t="shared" si="20"/>
        <v>0.48971879420637338</v>
      </c>
      <c r="EJ37" s="18">
        <f t="shared" si="20"/>
        <v>0.47788994781694494</v>
      </c>
      <c r="EK37" s="18">
        <f t="shared" si="20"/>
        <v>0.42518115227967396</v>
      </c>
      <c r="EL37" s="18">
        <f t="shared" si="20"/>
        <v>0.41013733424264759</v>
      </c>
      <c r="EM37" s="18">
        <f t="shared" si="20"/>
        <v>0.5608250471349534</v>
      </c>
      <c r="EN37" s="18">
        <f t="shared" si="20"/>
        <v>0.5724995063531032</v>
      </c>
      <c r="EO37" s="18">
        <f t="shared" si="20"/>
        <v>0.66273085054332148</v>
      </c>
      <c r="EP37" s="18">
        <f t="shared" si="20"/>
        <v>0.64856738952023629</v>
      </c>
      <c r="EQ37" s="18">
        <f t="shared" si="20"/>
        <v>0.67516729178271506</v>
      </c>
      <c r="ER37" s="18">
        <f t="shared" si="20"/>
        <v>0.63306989938308666</v>
      </c>
      <c r="ES37" s="18">
        <f t="shared" si="20"/>
        <v>0.67969642420237741</v>
      </c>
      <c r="ET37" s="18">
        <f t="shared" si="20"/>
        <v>0.59745310396632645</v>
      </c>
      <c r="EU37" s="18">
        <f t="shared" si="20"/>
        <v>0.43908874597048642</v>
      </c>
      <c r="EV37" s="18">
        <f t="shared" si="20"/>
        <v>0.43509288789267631</v>
      </c>
      <c r="EW37" s="18">
        <f t="shared" si="20"/>
        <v>0.45968266413895237</v>
      </c>
      <c r="EX37" s="18">
        <f t="shared" si="20"/>
        <v>0.44084411063372098</v>
      </c>
      <c r="EY37" s="18">
        <f t="shared" si="20"/>
        <v>0.27614560882070377</v>
      </c>
      <c r="EZ37" s="18">
        <f t="shared" si="20"/>
        <v>0.39841490064965096</v>
      </c>
      <c r="FA37" s="18">
        <f t="shared" si="20"/>
        <v>0.3495093764643985</v>
      </c>
      <c r="FB37" s="18">
        <f t="shared" si="20"/>
        <v>0.32356439539346582</v>
      </c>
      <c r="FC37" s="18">
        <f t="shared" si="20"/>
        <v>0.44588579453160798</v>
      </c>
      <c r="FD37" s="18">
        <f t="shared" si="20"/>
        <v>0.4938089637115235</v>
      </c>
      <c r="FE37" s="18">
        <f t="shared" si="20"/>
        <v>0.51697189140931721</v>
      </c>
      <c r="FF37" s="18">
        <f t="shared" si="20"/>
        <v>0.51474701853280636</v>
      </c>
      <c r="FG37" s="18">
        <f t="shared" si="20"/>
        <v>0.52413705222572815</v>
      </c>
      <c r="FH37" s="18">
        <f t="shared" si="20"/>
        <v>0.42953110575753756</v>
      </c>
      <c r="FI37" s="18">
        <f t="shared" si="20"/>
        <v>0.46583043522623374</v>
      </c>
      <c r="FJ37" s="18">
        <f t="shared" si="20"/>
        <v>0.37543721778848782</v>
      </c>
      <c r="FK37" s="18">
        <f t="shared" si="20"/>
        <v>0.38031980673626858</v>
      </c>
      <c r="FL37" s="18">
        <f t="shared" si="20"/>
        <v>0.3825510195014758</v>
      </c>
      <c r="FM37" s="18">
        <f t="shared" si="20"/>
        <v>0.34096739607837129</v>
      </c>
      <c r="FN37" s="18">
        <f t="shared" si="20"/>
        <v>0.50129144027146022</v>
      </c>
      <c r="FO37" s="18">
        <f t="shared" si="20"/>
        <v>0.38577851007988501</v>
      </c>
      <c r="FP37" s="18">
        <f t="shared" si="20"/>
        <v>0.43458182547396668</v>
      </c>
      <c r="FQ37" s="18">
        <f t="shared" si="20"/>
        <v>0.51969610040635095</v>
      </c>
      <c r="FR37" s="18">
        <f t="shared" si="20"/>
        <v>0.53939017673246947</v>
      </c>
      <c r="FS37" s="18">
        <f t="shared" si="20"/>
        <v>0.22659056909763439</v>
      </c>
      <c r="FT37" s="18">
        <f t="shared" si="20"/>
        <v>0.22097145403009558</v>
      </c>
      <c r="FU37" s="18">
        <f t="shared" si="20"/>
        <v>0.31709619667417471</v>
      </c>
      <c r="FV37" s="18">
        <f t="shared" si="20"/>
        <v>0.32641628142147738</v>
      </c>
      <c r="FW37" s="18">
        <f t="shared" si="20"/>
        <v>0.11116072688564985</v>
      </c>
      <c r="FX37" s="18">
        <f t="shared" si="20"/>
        <v>0.26886357459052135</v>
      </c>
      <c r="FY37" s="18">
        <f t="shared" si="20"/>
        <v>0.44518297833737286</v>
      </c>
      <c r="FZ37" s="18">
        <f t="shared" si="20"/>
        <v>0.36524469892509243</v>
      </c>
      <c r="GA37" s="18">
        <f t="shared" si="20"/>
        <v>0.58995802892823623</v>
      </c>
      <c r="GB37" s="18">
        <f t="shared" si="20"/>
        <v>0.4982298279800606</v>
      </c>
      <c r="GC37" s="18">
        <f t="shared" si="20"/>
        <v>0.50704129282165777</v>
      </c>
      <c r="GD37" s="18">
        <f t="shared" si="20"/>
        <v>0.4883773114701902</v>
      </c>
      <c r="GE37" s="18">
        <f t="shared" si="20"/>
        <v>0.53322146140719107</v>
      </c>
      <c r="GF37" s="18">
        <f t="shared" si="20"/>
        <v>0.43923497063159933</v>
      </c>
      <c r="GG37" s="18">
        <f t="shared" si="20"/>
        <v>0.4361394457349308</v>
      </c>
      <c r="GH37" s="18">
        <f t="shared" si="20"/>
        <v>0.44479713022262868</v>
      </c>
      <c r="GI37" s="18">
        <f t="shared" si="20"/>
        <v>0.44343559683676542</v>
      </c>
      <c r="GJ37" s="18">
        <f t="shared" si="20"/>
        <v>0.61255695270057131</v>
      </c>
      <c r="GK37" s="18">
        <f t="shared" si="20"/>
        <v>0.60861932086203152</v>
      </c>
      <c r="GL37" s="18">
        <f t="shared" si="20"/>
        <v>0.46634195444462173</v>
      </c>
      <c r="GM37" s="18">
        <f t="shared" ref="GM37:IX37" si="21">_xlfn.NORM.DIST($C2,GM$31,GM$32,TRUE)-_xlfn.NORM.DIST($B2,GM$31,GM$32,TRUE)</f>
        <v>0.48603801430603916</v>
      </c>
      <c r="GN37" s="18">
        <f t="shared" si="21"/>
        <v>0.54585266957000123</v>
      </c>
      <c r="GO37" s="18">
        <f t="shared" si="21"/>
        <v>0.31950421705406395</v>
      </c>
      <c r="GP37" s="18">
        <f t="shared" si="21"/>
        <v>0.27739224067184037</v>
      </c>
      <c r="GQ37" s="18">
        <f t="shared" si="21"/>
        <v>0.33235342642265525</v>
      </c>
      <c r="GR37" s="18">
        <f t="shared" si="21"/>
        <v>0.34101520583419165</v>
      </c>
      <c r="GS37" s="18">
        <f t="shared" si="21"/>
        <v>0.24457880984498923</v>
      </c>
      <c r="GT37" s="18">
        <f t="shared" si="21"/>
        <v>0.33841568779682357</v>
      </c>
      <c r="GU37" s="18">
        <f t="shared" si="21"/>
        <v>0.33694505350771864</v>
      </c>
      <c r="GV37" s="18">
        <f t="shared" si="21"/>
        <v>0.31525010298455741</v>
      </c>
      <c r="GW37" s="18">
        <f t="shared" si="21"/>
        <v>0.37680554965235186</v>
      </c>
      <c r="GX37" s="18">
        <f t="shared" si="21"/>
        <v>0.40859945501742412</v>
      </c>
      <c r="GY37" s="18">
        <f t="shared" si="21"/>
        <v>0.43477652244094944</v>
      </c>
      <c r="GZ37" s="18">
        <f t="shared" si="21"/>
        <v>0.46638994790247146</v>
      </c>
      <c r="HA37" s="18">
        <f t="shared" si="21"/>
        <v>0.49403342355459146</v>
      </c>
      <c r="HB37" s="18">
        <f t="shared" si="21"/>
        <v>0.53945174501812265</v>
      </c>
      <c r="HC37" s="18">
        <f t="shared" si="21"/>
        <v>0.39214573704709066</v>
      </c>
      <c r="HD37" s="18">
        <f t="shared" si="21"/>
        <v>0.36091609648689871</v>
      </c>
      <c r="HE37" s="18">
        <f t="shared" si="21"/>
        <v>0.44080314477138011</v>
      </c>
      <c r="HF37" s="18">
        <f t="shared" si="21"/>
        <v>0.33727092571022382</v>
      </c>
      <c r="HG37" s="18">
        <f t="shared" si="21"/>
        <v>0.38522785451651226</v>
      </c>
      <c r="HH37" s="18">
        <f t="shared" si="21"/>
        <v>0.38331934553503688</v>
      </c>
      <c r="HI37" s="18">
        <f t="shared" si="21"/>
        <v>0.33942296633125901</v>
      </c>
      <c r="HJ37" s="18">
        <f t="shared" si="21"/>
        <v>0.451648547463186</v>
      </c>
      <c r="HK37" s="18">
        <f t="shared" si="21"/>
        <v>0.51644659024987871</v>
      </c>
      <c r="HL37" s="18">
        <f t="shared" si="21"/>
        <v>0.50419233975866407</v>
      </c>
      <c r="HM37" s="18">
        <f t="shared" si="21"/>
        <v>4.3437527092668161E-2</v>
      </c>
      <c r="HN37" s="18">
        <f t="shared" si="21"/>
        <v>7.9617324759933647E-2</v>
      </c>
      <c r="HO37" s="18">
        <f t="shared" si="21"/>
        <v>0.2015299446767099</v>
      </c>
      <c r="HP37" s="18">
        <f t="shared" si="21"/>
        <v>0.36400350204843751</v>
      </c>
      <c r="HQ37" s="18">
        <f t="shared" si="21"/>
        <v>0.17889105460403931</v>
      </c>
      <c r="HR37" s="18">
        <f t="shared" si="21"/>
        <v>0.27931671773406386</v>
      </c>
      <c r="HS37" s="18">
        <f t="shared" si="21"/>
        <v>0.32229266391358474</v>
      </c>
      <c r="HT37" s="18">
        <f t="shared" si="21"/>
        <v>0.27015363107602974</v>
      </c>
      <c r="HU37" s="18">
        <f t="shared" si="21"/>
        <v>0.20436012803925999</v>
      </c>
      <c r="HV37" s="18">
        <f t="shared" si="21"/>
        <v>0.48413143358336813</v>
      </c>
      <c r="HW37" s="18">
        <f t="shared" si="21"/>
        <v>0.56325956109735476</v>
      </c>
      <c r="HX37" s="18">
        <f t="shared" si="21"/>
        <v>0.56714056348638509</v>
      </c>
      <c r="HY37" s="18">
        <f t="shared" si="21"/>
        <v>0.52184374772169073</v>
      </c>
      <c r="HZ37" s="18">
        <f t="shared" si="21"/>
        <v>0.47593476739256002</v>
      </c>
      <c r="IA37" s="18">
        <f t="shared" si="21"/>
        <v>0.51394041031597948</v>
      </c>
      <c r="IB37" s="18">
        <f t="shared" si="21"/>
        <v>0.50907577228310497</v>
      </c>
      <c r="IC37" s="18">
        <f t="shared" si="21"/>
        <v>0.53401483558324681</v>
      </c>
      <c r="ID37" s="18">
        <f t="shared" si="21"/>
        <v>0.45459204402547077</v>
      </c>
      <c r="IE37" s="18">
        <f t="shared" si="21"/>
        <v>0.40429104055764131</v>
      </c>
      <c r="IF37" s="18">
        <f t="shared" si="21"/>
        <v>0.42544875838049889</v>
      </c>
      <c r="IG37" s="18">
        <f t="shared" si="21"/>
        <v>0.41873374132013397</v>
      </c>
      <c r="IH37" s="18">
        <f t="shared" si="21"/>
        <v>0.34274288322228813</v>
      </c>
      <c r="II37" s="18">
        <f t="shared" si="21"/>
        <v>0.47095883751517909</v>
      </c>
      <c r="IJ37" s="18">
        <f t="shared" si="21"/>
        <v>0.48625557383012347</v>
      </c>
      <c r="IK37" s="18">
        <f t="shared" si="21"/>
        <v>0.3478682420904417</v>
      </c>
      <c r="IL37" s="18">
        <f t="shared" si="21"/>
        <v>0.37813227313080361</v>
      </c>
      <c r="IM37" s="18">
        <f t="shared" si="21"/>
        <v>0.47569124844522792</v>
      </c>
      <c r="IN37" s="18">
        <f t="shared" si="21"/>
        <v>0.48480596356797445</v>
      </c>
      <c r="IO37" s="18">
        <f t="shared" si="21"/>
        <v>0.56006945630847227</v>
      </c>
      <c r="IP37" s="18">
        <f t="shared" si="21"/>
        <v>0.52845863039176322</v>
      </c>
      <c r="IQ37" s="18">
        <f t="shared" si="21"/>
        <v>0.38571111506982625</v>
      </c>
      <c r="IR37" s="18">
        <f t="shared" si="21"/>
        <v>0.20802298038572961</v>
      </c>
      <c r="IS37" s="18">
        <f t="shared" si="21"/>
        <v>0.33397617080474701</v>
      </c>
      <c r="IT37" s="18">
        <f t="shared" si="21"/>
        <v>0.30001961374100533</v>
      </c>
      <c r="IU37" s="18">
        <f t="shared" si="21"/>
        <v>0.29704479854878107</v>
      </c>
      <c r="IV37" s="18">
        <f t="shared" si="21"/>
        <v>0.3047731578295656</v>
      </c>
      <c r="IW37" s="18">
        <f t="shared" si="21"/>
        <v>0.43086027648267783</v>
      </c>
      <c r="IX37" s="18">
        <f t="shared" si="21"/>
        <v>0.45484350232922249</v>
      </c>
      <c r="IY37" s="18">
        <f t="shared" ref="IY37:LJ37" si="22">_xlfn.NORM.DIST($C2,IY$31,IY$32,TRUE)-_xlfn.NORM.DIST($B2,IY$31,IY$32,TRUE)</f>
        <v>0.46954350492016134</v>
      </c>
      <c r="IZ37" s="18">
        <f t="shared" si="22"/>
        <v>0.43782126224000323</v>
      </c>
      <c r="JA37" s="18">
        <f t="shared" si="22"/>
        <v>0.40623894422765106</v>
      </c>
      <c r="JB37" s="18">
        <f t="shared" si="22"/>
        <v>0.55080865409979696</v>
      </c>
      <c r="JC37" s="18">
        <f t="shared" si="22"/>
        <v>0.51217621712503492</v>
      </c>
      <c r="JD37" s="18">
        <f t="shared" si="22"/>
        <v>0.55215896828439037</v>
      </c>
      <c r="JE37" s="18">
        <f t="shared" si="22"/>
        <v>0.66116446479748781</v>
      </c>
      <c r="JF37" s="18">
        <f t="shared" si="22"/>
        <v>0.72971129438375737</v>
      </c>
      <c r="JG37" s="18">
        <f t="shared" si="22"/>
        <v>0.73192824997626005</v>
      </c>
      <c r="JH37" s="18">
        <f t="shared" si="22"/>
        <v>0.65516874425058291</v>
      </c>
      <c r="JI37" s="18">
        <f t="shared" si="22"/>
        <v>0.63708695719444097</v>
      </c>
      <c r="JJ37" s="18">
        <f t="shared" si="22"/>
        <v>0.51594094596280771</v>
      </c>
      <c r="JK37" s="18">
        <f t="shared" si="22"/>
        <v>0.52674340079944526</v>
      </c>
      <c r="JL37" s="18">
        <f t="shared" si="22"/>
        <v>0.50992014000817454</v>
      </c>
      <c r="JM37" s="18">
        <f t="shared" si="22"/>
        <v>0.51002850556518087</v>
      </c>
      <c r="JN37" s="18">
        <f t="shared" si="22"/>
        <v>0.60331697172389687</v>
      </c>
      <c r="JO37" s="18">
        <f t="shared" si="22"/>
        <v>0.48093397713626057</v>
      </c>
      <c r="JP37" s="18">
        <f t="shared" si="22"/>
        <v>0.45051962239569293</v>
      </c>
      <c r="JQ37" s="18">
        <f t="shared" si="22"/>
        <v>0.49948152291508724</v>
      </c>
      <c r="JR37" s="18">
        <f t="shared" si="22"/>
        <v>0.44175146679725047</v>
      </c>
      <c r="JS37" s="18">
        <f t="shared" si="22"/>
        <v>0.49239588220591562</v>
      </c>
      <c r="JT37" s="18">
        <f t="shared" si="22"/>
        <v>0.52022453323977391</v>
      </c>
      <c r="JU37" s="18">
        <f t="shared" si="22"/>
        <v>0.47607763791221591</v>
      </c>
      <c r="JV37" s="18">
        <f t="shared" si="22"/>
        <v>0.33079654521059837</v>
      </c>
      <c r="JW37" s="18">
        <f t="shared" si="22"/>
        <v>0.31948542525281898</v>
      </c>
      <c r="JX37" s="18">
        <f t="shared" si="22"/>
        <v>0.44228629539320463</v>
      </c>
      <c r="JY37" s="18">
        <f t="shared" si="22"/>
        <v>0.33388725640721989</v>
      </c>
      <c r="JZ37" s="18">
        <f t="shared" si="22"/>
        <v>0.35182030399769587</v>
      </c>
      <c r="KA37" s="18">
        <f t="shared" si="22"/>
        <v>0.40492655974443098</v>
      </c>
      <c r="KB37" s="18">
        <f t="shared" si="22"/>
        <v>0.41825211151690134</v>
      </c>
      <c r="KC37" s="18">
        <f t="shared" si="22"/>
        <v>0.54363730564120116</v>
      </c>
      <c r="KD37" s="18">
        <f t="shared" si="22"/>
        <v>0.41886993406967737</v>
      </c>
      <c r="KE37" s="18">
        <f t="shared" si="22"/>
        <v>0.5152511923603379</v>
      </c>
      <c r="KF37" s="18">
        <f t="shared" si="22"/>
        <v>0.46928473712048829</v>
      </c>
      <c r="KG37" s="18">
        <f t="shared" si="22"/>
        <v>0.52119687450090824</v>
      </c>
      <c r="KH37" s="18">
        <f t="shared" si="22"/>
        <v>0.53250423115934409</v>
      </c>
      <c r="KI37" s="18">
        <f t="shared" si="22"/>
        <v>0.63326356359080638</v>
      </c>
      <c r="KJ37" s="18">
        <f t="shared" si="22"/>
        <v>0.65395595665358752</v>
      </c>
      <c r="KK37" s="18">
        <f t="shared" si="22"/>
        <v>0.6803983793604067</v>
      </c>
      <c r="KL37" s="18">
        <f t="shared" si="22"/>
        <v>0.64644800550265646</v>
      </c>
      <c r="KM37" s="18">
        <f t="shared" si="22"/>
        <v>0.6697232058925362</v>
      </c>
      <c r="KN37" s="18">
        <f t="shared" si="22"/>
        <v>0.62057048104195422</v>
      </c>
      <c r="KO37" s="18">
        <f t="shared" si="22"/>
        <v>0.4945282165768688</v>
      </c>
      <c r="KP37" s="18">
        <f t="shared" si="22"/>
        <v>0.54962079909268224</v>
      </c>
      <c r="KQ37" s="18">
        <f t="shared" si="22"/>
        <v>0.5763174216921978</v>
      </c>
      <c r="KR37" s="18">
        <f t="shared" si="22"/>
        <v>0.49292261171205198</v>
      </c>
      <c r="KS37" s="18">
        <f t="shared" si="22"/>
        <v>0.45540989792964726</v>
      </c>
      <c r="KT37" s="18">
        <f t="shared" si="22"/>
        <v>0.47388957681133381</v>
      </c>
      <c r="KU37" s="18">
        <f t="shared" si="22"/>
        <v>0.53497879015619731</v>
      </c>
      <c r="KV37" s="18">
        <f t="shared" si="22"/>
        <v>0.51775482238871484</v>
      </c>
      <c r="KW37" s="18">
        <f t="shared" si="22"/>
        <v>0.44826814619028676</v>
      </c>
      <c r="KX37" s="18">
        <f t="shared" si="22"/>
        <v>0.38546157107058071</v>
      </c>
      <c r="KY37" s="18">
        <f t="shared" si="22"/>
        <v>0.3399046058526396</v>
      </c>
      <c r="KZ37" s="18">
        <f t="shared" si="22"/>
        <v>0.28455399230135392</v>
      </c>
      <c r="LA37" s="18">
        <f t="shared" si="22"/>
        <v>0.3040970789922281</v>
      </c>
      <c r="LB37" s="18">
        <f t="shared" si="22"/>
        <v>0.40438702004646637</v>
      </c>
      <c r="LC37" s="18">
        <f t="shared" si="22"/>
        <v>0.22578254093475644</v>
      </c>
      <c r="LD37" s="18">
        <f t="shared" si="22"/>
        <v>0.28100568310296276</v>
      </c>
      <c r="LE37" s="18">
        <f t="shared" si="22"/>
        <v>0.41003798777992356</v>
      </c>
      <c r="LF37" s="18">
        <f t="shared" si="22"/>
        <v>0.45598962936574067</v>
      </c>
      <c r="LG37" s="18">
        <f t="shared" si="22"/>
        <v>0.39893857786336218</v>
      </c>
      <c r="LH37" s="18">
        <f t="shared" si="22"/>
        <v>0.55222691367210719</v>
      </c>
      <c r="LI37" s="18">
        <f t="shared" si="22"/>
        <v>0.5317539041142334</v>
      </c>
      <c r="LJ37" s="18">
        <f t="shared" si="22"/>
        <v>0.5223601292359662</v>
      </c>
      <c r="LK37" s="18">
        <f t="shared" ref="LK37:LV37" si="23">_xlfn.NORM.DIST($C2,LK$31,LK$32,TRUE)-_xlfn.NORM.DIST($B2,LK$31,LK$32,TRUE)</f>
        <v>0.52774538660985693</v>
      </c>
      <c r="LL37" s="18">
        <f t="shared" si="23"/>
        <v>0.43052085964950515</v>
      </c>
      <c r="LM37" s="18">
        <f t="shared" si="23"/>
        <v>0.62543920251010043</v>
      </c>
      <c r="LN37" s="18">
        <f t="shared" si="23"/>
        <v>0.42318981613473694</v>
      </c>
      <c r="LO37" s="18">
        <f t="shared" si="23"/>
        <v>0.37794995980382168</v>
      </c>
      <c r="LP37" s="18">
        <f t="shared" si="23"/>
        <v>0.27386782236484253</v>
      </c>
      <c r="LQ37" s="18">
        <f t="shared" si="23"/>
        <v>0.2616017036120229</v>
      </c>
      <c r="LR37" s="18">
        <f t="shared" si="23"/>
        <v>0.19967714947261711</v>
      </c>
      <c r="LS37" s="18">
        <f t="shared" si="23"/>
        <v>0.24598034422600154</v>
      </c>
      <c r="LT37" s="18">
        <f t="shared" si="23"/>
        <v>0.36256668761827682</v>
      </c>
      <c r="LU37" s="18">
        <f t="shared" si="23"/>
        <v>0.3865562588733607</v>
      </c>
      <c r="LV37" s="18">
        <f t="shared" si="23"/>
        <v>0.28729107691767436</v>
      </c>
      <c r="LW37" s="16"/>
    </row>
    <row r="38" spans="1:335" x14ac:dyDescent="0.3">
      <c r="A38" s="11"/>
      <c r="B38" s="18">
        <f>_xlfn.NORM.DIST($C3,B$31,B$32,TRUE)-_xlfn.NORM.DIST($B3,B$31,B$32,TRUE)</f>
        <v>0.21449910117039539</v>
      </c>
      <c r="C38" s="18">
        <f t="shared" ref="C38:BN38" si="24">_xlfn.NORM.DIST($C3,C$31,C$32,TRUE)-_xlfn.NORM.DIST($B3,C$31,C$32,TRUE)</f>
        <v>0.1304130652217349</v>
      </c>
      <c r="D38" s="18">
        <f t="shared" si="24"/>
        <v>0.1405905535584282</v>
      </c>
      <c r="E38" s="18">
        <f t="shared" si="24"/>
        <v>6.3376976772518856E-2</v>
      </c>
      <c r="F38" s="18">
        <f t="shared" si="24"/>
        <v>9.3062157295289549E-2</v>
      </c>
      <c r="G38" s="18">
        <f t="shared" si="24"/>
        <v>0.12713853670752595</v>
      </c>
      <c r="H38" s="18">
        <f t="shared" si="24"/>
        <v>0.10416136319502822</v>
      </c>
      <c r="I38" s="18">
        <f t="shared" si="24"/>
        <v>6.9229308968465686E-2</v>
      </c>
      <c r="J38" s="18">
        <f t="shared" si="24"/>
        <v>0.3599391158055687</v>
      </c>
      <c r="K38" s="18">
        <f t="shared" si="24"/>
        <v>0.17721135176735325</v>
      </c>
      <c r="L38" s="18">
        <f t="shared" si="24"/>
        <v>9.9682907924359743E-2</v>
      </c>
      <c r="M38" s="18">
        <f t="shared" si="24"/>
        <v>0.16062040884404927</v>
      </c>
      <c r="N38" s="18">
        <f t="shared" si="24"/>
        <v>0.241462522665708</v>
      </c>
      <c r="O38" s="18">
        <f t="shared" si="24"/>
        <v>0.21035162880705693</v>
      </c>
      <c r="P38" s="18">
        <f t="shared" si="24"/>
        <v>0.20538954440944868</v>
      </c>
      <c r="Q38" s="18">
        <f t="shared" si="24"/>
        <v>0.20600518047575567</v>
      </c>
      <c r="R38" s="18">
        <f t="shared" si="24"/>
        <v>0.22887040088872335</v>
      </c>
      <c r="S38" s="18">
        <f t="shared" si="24"/>
        <v>0.2366238497962907</v>
      </c>
      <c r="T38" s="18">
        <f t="shared" si="24"/>
        <v>0.15822553884110091</v>
      </c>
      <c r="U38" s="18">
        <f t="shared" si="24"/>
        <v>0.12346953394765636</v>
      </c>
      <c r="V38" s="18">
        <f t="shared" si="24"/>
        <v>0.35290734065621843</v>
      </c>
      <c r="W38" s="18">
        <f t="shared" si="24"/>
        <v>0.28499886211470449</v>
      </c>
      <c r="X38" s="18">
        <f t="shared" si="24"/>
        <v>0.66799702370459912</v>
      </c>
      <c r="Y38" s="18">
        <f t="shared" si="24"/>
        <v>0.61430646056951854</v>
      </c>
      <c r="Z38" s="18">
        <f t="shared" si="24"/>
        <v>0.4839795745256209</v>
      </c>
      <c r="AA38" s="18">
        <f t="shared" si="24"/>
        <v>0.32823033918692957</v>
      </c>
      <c r="AB38" s="18">
        <f t="shared" si="24"/>
        <v>0.45255429076889953</v>
      </c>
      <c r="AC38" s="18">
        <f t="shared" si="24"/>
        <v>0.39399278359689449</v>
      </c>
      <c r="AD38" s="18">
        <f t="shared" si="24"/>
        <v>0.46711427051481824</v>
      </c>
      <c r="AE38" s="18">
        <f t="shared" si="24"/>
        <v>0.26144030767241133</v>
      </c>
      <c r="AF38" s="18">
        <f t="shared" si="24"/>
        <v>0.16354157483042053</v>
      </c>
      <c r="AG38" s="18">
        <f t="shared" si="24"/>
        <v>0.13951740647822608</v>
      </c>
      <c r="AH38" s="18">
        <f t="shared" si="24"/>
        <v>0.2426263047847651</v>
      </c>
      <c r="AI38" s="18">
        <f t="shared" si="24"/>
        <v>0.27111787946375487</v>
      </c>
      <c r="AJ38" s="18">
        <f t="shared" si="24"/>
        <v>0.32608905398516608</v>
      </c>
      <c r="AK38" s="18">
        <f t="shared" si="24"/>
        <v>0.35236154518460894</v>
      </c>
      <c r="AL38" s="18">
        <f t="shared" si="24"/>
        <v>0.32340805955520391</v>
      </c>
      <c r="AM38" s="18">
        <f t="shared" si="24"/>
        <v>0.4784196002957587</v>
      </c>
      <c r="AN38" s="18">
        <f t="shared" si="24"/>
        <v>0.39287145481141528</v>
      </c>
      <c r="AO38" s="18">
        <f t="shared" si="24"/>
        <v>0.3204865370619342</v>
      </c>
      <c r="AP38" s="18">
        <f t="shared" si="24"/>
        <v>0.36679135227519033</v>
      </c>
      <c r="AQ38" s="18">
        <f t="shared" si="24"/>
        <v>0.50453847425785314</v>
      </c>
      <c r="AR38" s="18">
        <f t="shared" si="24"/>
        <v>0.56880425433589832</v>
      </c>
      <c r="AS38" s="18">
        <f t="shared" si="24"/>
        <v>0.47718135776611792</v>
      </c>
      <c r="AT38" s="18">
        <f t="shared" si="24"/>
        <v>0.64497822604804145</v>
      </c>
      <c r="AU38" s="18">
        <f t="shared" si="24"/>
        <v>0.61196736126603934</v>
      </c>
      <c r="AV38" s="18">
        <f t="shared" si="24"/>
        <v>0.55793251084149187</v>
      </c>
      <c r="AW38" s="18">
        <f t="shared" si="24"/>
        <v>0.4326105130204112</v>
      </c>
      <c r="AX38" s="18">
        <f t="shared" si="24"/>
        <v>0.33203310944332731</v>
      </c>
      <c r="AY38" s="18">
        <f t="shared" si="24"/>
        <v>0.32799627621488359</v>
      </c>
      <c r="AZ38" s="18">
        <f t="shared" si="24"/>
        <v>0.31899753711715806</v>
      </c>
      <c r="BA38" s="18">
        <f t="shared" si="24"/>
        <v>0.24670339362962768</v>
      </c>
      <c r="BB38" s="18">
        <f t="shared" si="24"/>
        <v>0.24559864661160646</v>
      </c>
      <c r="BC38" s="18">
        <f t="shared" si="24"/>
        <v>0.21455271328808123</v>
      </c>
      <c r="BD38" s="18">
        <f t="shared" si="24"/>
        <v>0.26911624004973</v>
      </c>
      <c r="BE38" s="18">
        <f t="shared" si="24"/>
        <v>0.40552335510184578</v>
      </c>
      <c r="BF38" s="18">
        <f t="shared" si="24"/>
        <v>0.41170943435958129</v>
      </c>
      <c r="BG38" s="18">
        <f t="shared" si="24"/>
        <v>0.46355485350019343</v>
      </c>
      <c r="BH38" s="18">
        <f t="shared" si="24"/>
        <v>0.47726617861563581</v>
      </c>
      <c r="BI38" s="18">
        <f t="shared" si="24"/>
        <v>0.39421732235964213</v>
      </c>
      <c r="BJ38" s="18">
        <f t="shared" si="24"/>
        <v>0.43312907942154555</v>
      </c>
      <c r="BK38" s="18">
        <f t="shared" si="24"/>
        <v>0.39248887463176729</v>
      </c>
      <c r="BL38" s="18">
        <f t="shared" si="24"/>
        <v>0.51690534627573648</v>
      </c>
      <c r="BM38" s="18">
        <f t="shared" si="24"/>
        <v>0.51906874827502969</v>
      </c>
      <c r="BN38" s="18">
        <f t="shared" si="24"/>
        <v>0.5510099090712538</v>
      </c>
      <c r="BO38" s="18">
        <f t="shared" ref="BO38:DZ38" si="25">_xlfn.NORM.DIST($C3,BO$31,BO$32,TRUE)-_xlfn.NORM.DIST($B3,BO$31,BO$32,TRUE)</f>
        <v>0.59063006028307341</v>
      </c>
      <c r="BP38" s="18">
        <f t="shared" si="25"/>
        <v>0.43222089187772728</v>
      </c>
      <c r="BQ38" s="18">
        <f t="shared" si="25"/>
        <v>0.32661952398052352</v>
      </c>
      <c r="BR38" s="18">
        <f t="shared" si="25"/>
        <v>0.39693097371268915</v>
      </c>
      <c r="BS38" s="18">
        <f t="shared" si="25"/>
        <v>0.35577091860475007</v>
      </c>
      <c r="BT38" s="18">
        <f t="shared" si="25"/>
        <v>0.36143317761577942</v>
      </c>
      <c r="BU38" s="18">
        <f t="shared" si="25"/>
        <v>0.52553861189947981</v>
      </c>
      <c r="BV38" s="18">
        <f t="shared" si="25"/>
        <v>0.41464739794700034</v>
      </c>
      <c r="BW38" s="18">
        <f t="shared" si="25"/>
        <v>0.40387556705389493</v>
      </c>
      <c r="BX38" s="18">
        <f t="shared" si="25"/>
        <v>0.43880426103413939</v>
      </c>
      <c r="BY38" s="18">
        <f t="shared" si="25"/>
        <v>0.37907651131098552</v>
      </c>
      <c r="BZ38" s="18">
        <f t="shared" si="25"/>
        <v>0.33021641727731388</v>
      </c>
      <c r="CA38" s="18">
        <f t="shared" si="25"/>
        <v>0.34242810347513997</v>
      </c>
      <c r="CB38" s="18">
        <f t="shared" si="25"/>
        <v>0.28519441285050462</v>
      </c>
      <c r="CC38" s="18">
        <f t="shared" si="25"/>
        <v>0.35759098646870013</v>
      </c>
      <c r="CD38" s="18">
        <f t="shared" si="25"/>
        <v>0.38316992443547504</v>
      </c>
      <c r="CE38" s="18">
        <f t="shared" si="25"/>
        <v>0.28316268931569932</v>
      </c>
      <c r="CF38" s="18">
        <f t="shared" si="25"/>
        <v>0.60032098312035209</v>
      </c>
      <c r="CG38" s="18">
        <f t="shared" si="25"/>
        <v>0.50212150889908003</v>
      </c>
      <c r="CH38" s="18">
        <f t="shared" si="25"/>
        <v>0.43313228947400756</v>
      </c>
      <c r="CI38" s="18">
        <f t="shared" si="25"/>
        <v>0.19286774414055274</v>
      </c>
      <c r="CJ38" s="18">
        <f t="shared" si="25"/>
        <v>0.51173977794938297</v>
      </c>
      <c r="CK38" s="18">
        <f t="shared" si="25"/>
        <v>0.31460029140269796</v>
      </c>
      <c r="CL38" s="18">
        <f t="shared" si="25"/>
        <v>0.32214222181199637</v>
      </c>
      <c r="CM38" s="18">
        <f t="shared" si="25"/>
        <v>0.31466398102261239</v>
      </c>
      <c r="CN38" s="18">
        <f t="shared" si="25"/>
        <v>0.26422787282187954</v>
      </c>
      <c r="CO38" s="18">
        <f t="shared" si="25"/>
        <v>0.32175875350391114</v>
      </c>
      <c r="CP38" s="18">
        <f t="shared" si="25"/>
        <v>0.34414177134898044</v>
      </c>
      <c r="CQ38" s="18">
        <f t="shared" si="25"/>
        <v>0.27648391836095421</v>
      </c>
      <c r="CR38" s="18">
        <f t="shared" si="25"/>
        <v>0.27745485513664658</v>
      </c>
      <c r="CS38" s="18">
        <f t="shared" si="25"/>
        <v>0.25442108326330071</v>
      </c>
      <c r="CT38" s="18">
        <f t="shared" si="25"/>
        <v>0.29589685712761649</v>
      </c>
      <c r="CU38" s="18">
        <f t="shared" si="25"/>
        <v>0.37441892802560217</v>
      </c>
      <c r="CV38" s="18">
        <f t="shared" si="25"/>
        <v>0.38112851735494158</v>
      </c>
      <c r="CW38" s="18">
        <f t="shared" si="25"/>
        <v>0.44537452925356147</v>
      </c>
      <c r="CX38" s="18">
        <f t="shared" si="25"/>
        <v>0.45588237955758704</v>
      </c>
      <c r="CY38" s="18">
        <f t="shared" si="25"/>
        <v>0.45605867256257487</v>
      </c>
      <c r="CZ38" s="18">
        <f t="shared" si="25"/>
        <v>0.41515159091174669</v>
      </c>
      <c r="DA38" s="18">
        <f t="shared" si="25"/>
        <v>0.46123365107645509</v>
      </c>
      <c r="DB38" s="18">
        <f t="shared" si="25"/>
        <v>0.45315295061188704</v>
      </c>
      <c r="DC38" s="18">
        <f t="shared" si="25"/>
        <v>0.69729368791586643</v>
      </c>
      <c r="DD38" s="18">
        <f t="shared" si="25"/>
        <v>0.50923797143772864</v>
      </c>
      <c r="DE38" s="18">
        <f t="shared" si="25"/>
        <v>0.56621436718392149</v>
      </c>
      <c r="DF38" s="18">
        <f t="shared" si="25"/>
        <v>0.54331920192157324</v>
      </c>
      <c r="DG38" s="18">
        <f t="shared" si="25"/>
        <v>0.45112963077354007</v>
      </c>
      <c r="DH38" s="18">
        <f t="shared" si="25"/>
        <v>0.3411862202442224</v>
      </c>
      <c r="DI38" s="18">
        <f t="shared" si="25"/>
        <v>0.39100137476081809</v>
      </c>
      <c r="DJ38" s="18">
        <f t="shared" si="25"/>
        <v>0.3456319161641751</v>
      </c>
      <c r="DK38" s="18">
        <f t="shared" si="25"/>
        <v>0.49562414173582708</v>
      </c>
      <c r="DL38" s="18">
        <f t="shared" si="25"/>
        <v>0.55127519473143149</v>
      </c>
      <c r="DM38" s="18">
        <f t="shared" si="25"/>
        <v>0.52262224268027535</v>
      </c>
      <c r="DN38" s="18">
        <f t="shared" si="25"/>
        <v>0.53900115493276579</v>
      </c>
      <c r="DO38" s="18">
        <f t="shared" si="25"/>
        <v>0.44747367969339807</v>
      </c>
      <c r="DP38" s="18">
        <f t="shared" si="25"/>
        <v>0.45961908186979272</v>
      </c>
      <c r="DQ38" s="18">
        <f t="shared" si="25"/>
        <v>0.38331150165523697</v>
      </c>
      <c r="DR38" s="18">
        <f t="shared" si="25"/>
        <v>0.38624641931499559</v>
      </c>
      <c r="DS38" s="18">
        <f t="shared" si="25"/>
        <v>0.40999392492502196</v>
      </c>
      <c r="DT38" s="18">
        <f t="shared" si="25"/>
        <v>0.41293103277620935</v>
      </c>
      <c r="DU38" s="18">
        <f t="shared" si="25"/>
        <v>0.33890355284114715</v>
      </c>
      <c r="DV38" s="18">
        <f t="shared" si="25"/>
        <v>0.27223909513341216</v>
      </c>
      <c r="DW38" s="18">
        <f t="shared" si="25"/>
        <v>0.52145042289467414</v>
      </c>
      <c r="DX38" s="18">
        <f t="shared" si="25"/>
        <v>0.54062271797406902</v>
      </c>
      <c r="DY38" s="18">
        <f t="shared" si="25"/>
        <v>0.51291774361308862</v>
      </c>
      <c r="DZ38" s="18">
        <f t="shared" si="25"/>
        <v>0.43694048500874716</v>
      </c>
      <c r="EA38" s="18">
        <f t="shared" ref="EA38:GL38" si="26">_xlfn.NORM.DIST($C3,EA$31,EA$32,TRUE)-_xlfn.NORM.DIST($B3,EA$31,EA$32,TRUE)</f>
        <v>0.48849722387586103</v>
      </c>
      <c r="EB38" s="18">
        <f t="shared" si="26"/>
        <v>0.40023640394461713</v>
      </c>
      <c r="EC38" s="18">
        <f t="shared" si="26"/>
        <v>0.43790528167527548</v>
      </c>
      <c r="ED38" s="18">
        <f t="shared" si="26"/>
        <v>0.53591015305003875</v>
      </c>
      <c r="EE38" s="18">
        <f t="shared" si="26"/>
        <v>0.34405117773115512</v>
      </c>
      <c r="EF38" s="18">
        <f t="shared" si="26"/>
        <v>0.29928775156834275</v>
      </c>
      <c r="EG38" s="18">
        <f t="shared" si="26"/>
        <v>0.3004954498429897</v>
      </c>
      <c r="EH38" s="18">
        <f t="shared" si="26"/>
        <v>0.28996865770499913</v>
      </c>
      <c r="EI38" s="18">
        <f t="shared" si="26"/>
        <v>0.28659393082079421</v>
      </c>
      <c r="EJ38" s="18">
        <f t="shared" si="26"/>
        <v>0.3111530639912895</v>
      </c>
      <c r="EK38" s="18">
        <f t="shared" si="26"/>
        <v>0.30523786107967432</v>
      </c>
      <c r="EL38" s="18">
        <f t="shared" si="26"/>
        <v>0.32281352146523984</v>
      </c>
      <c r="EM38" s="18">
        <f t="shared" si="26"/>
        <v>0.3303913003860679</v>
      </c>
      <c r="EN38" s="18">
        <f t="shared" si="26"/>
        <v>0.33527631534224644</v>
      </c>
      <c r="EO38" s="18">
        <f t="shared" si="26"/>
        <v>0.2340070317580466</v>
      </c>
      <c r="EP38" s="18">
        <f t="shared" si="26"/>
        <v>0.29108539883525109</v>
      </c>
      <c r="EQ38" s="18">
        <f t="shared" si="26"/>
        <v>0.26259499501732764</v>
      </c>
      <c r="ER38" s="18">
        <f t="shared" si="26"/>
        <v>0.29056160029625056</v>
      </c>
      <c r="ES38" s="18">
        <f t="shared" si="26"/>
        <v>0.27921306903946952</v>
      </c>
      <c r="ET38" s="18">
        <f t="shared" si="26"/>
        <v>0.35463920717856956</v>
      </c>
      <c r="EU38" s="18">
        <f t="shared" si="26"/>
        <v>0.4014397772081682</v>
      </c>
      <c r="EV38" s="18">
        <f t="shared" si="26"/>
        <v>0.41751003197563552</v>
      </c>
      <c r="EW38" s="18">
        <f t="shared" si="26"/>
        <v>0.46491712032047261</v>
      </c>
      <c r="EX38" s="18">
        <f t="shared" si="26"/>
        <v>0.46526234495042484</v>
      </c>
      <c r="EY38" s="18">
        <f t="shared" si="26"/>
        <v>0.56483084185644039</v>
      </c>
      <c r="EZ38" s="18">
        <f t="shared" si="26"/>
        <v>0.52414704586328942</v>
      </c>
      <c r="FA38" s="18">
        <f t="shared" si="26"/>
        <v>0.49177674499474122</v>
      </c>
      <c r="FB38" s="18">
        <f t="shared" si="26"/>
        <v>0.52378797818985823</v>
      </c>
      <c r="FC38" s="18">
        <f t="shared" si="26"/>
        <v>0.44986941199898661</v>
      </c>
      <c r="FD38" s="18">
        <f t="shared" si="26"/>
        <v>0.46321095862492695</v>
      </c>
      <c r="FE38" s="18">
        <f t="shared" si="26"/>
        <v>0.43549347699519558</v>
      </c>
      <c r="FF38" s="18">
        <f t="shared" si="26"/>
        <v>0.37899922554786758</v>
      </c>
      <c r="FG38" s="18">
        <f t="shared" si="26"/>
        <v>0.39306732949627121</v>
      </c>
      <c r="FH38" s="18">
        <f t="shared" si="26"/>
        <v>0.44176070716649157</v>
      </c>
      <c r="FI38" s="18">
        <f t="shared" si="26"/>
        <v>0.47092520713260005</v>
      </c>
      <c r="FJ38" s="18">
        <f t="shared" si="26"/>
        <v>0.47001605449118</v>
      </c>
      <c r="FK38" s="18">
        <f t="shared" si="26"/>
        <v>0.43284057418193</v>
      </c>
      <c r="FL38" s="18">
        <f t="shared" si="26"/>
        <v>0.51568820053480424</v>
      </c>
      <c r="FM38" s="18">
        <f t="shared" si="26"/>
        <v>0.59784480205426338</v>
      </c>
      <c r="FN38" s="18">
        <f t="shared" si="26"/>
        <v>0.43597740880257585</v>
      </c>
      <c r="FO38" s="18">
        <f t="shared" si="26"/>
        <v>0.50597893173589892</v>
      </c>
      <c r="FP38" s="18">
        <f t="shared" si="26"/>
        <v>0.46516304762629823</v>
      </c>
      <c r="FQ38" s="18">
        <f t="shared" si="26"/>
        <v>0.36163119006458178</v>
      </c>
      <c r="FR38" s="18">
        <f t="shared" si="26"/>
        <v>0.36607805464434195</v>
      </c>
      <c r="FS38" s="18">
        <f t="shared" si="26"/>
        <v>0.57553378570972691</v>
      </c>
      <c r="FT38" s="18">
        <f t="shared" si="26"/>
        <v>0.53000879929798905</v>
      </c>
      <c r="FU38" s="18">
        <f t="shared" si="26"/>
        <v>0.52559897273186895</v>
      </c>
      <c r="FV38" s="18">
        <f t="shared" si="26"/>
        <v>0.59912230197210237</v>
      </c>
      <c r="FW38" s="18">
        <f t="shared" si="26"/>
        <v>0.64780282880904505</v>
      </c>
      <c r="FX38" s="18">
        <f t="shared" si="26"/>
        <v>0.57819878710435124</v>
      </c>
      <c r="FY38" s="18">
        <f t="shared" si="26"/>
        <v>0.48120951883384244</v>
      </c>
      <c r="FZ38" s="18">
        <f t="shared" si="26"/>
        <v>0.48704094177951729</v>
      </c>
      <c r="GA38" s="18">
        <f t="shared" si="26"/>
        <v>0.29091665580516435</v>
      </c>
      <c r="GB38" s="18">
        <f t="shared" si="26"/>
        <v>0.33464483148081059</v>
      </c>
      <c r="GC38" s="18">
        <f t="shared" si="26"/>
        <v>0.30298294386415059</v>
      </c>
      <c r="GD38" s="18">
        <f t="shared" si="26"/>
        <v>0.32220490127690593</v>
      </c>
      <c r="GE38" s="18">
        <f t="shared" si="26"/>
        <v>0.28642108123162024</v>
      </c>
      <c r="GF38" s="18">
        <f t="shared" si="26"/>
        <v>0.30115008374050589</v>
      </c>
      <c r="GG38" s="18">
        <f t="shared" si="26"/>
        <v>0.30258817992426268</v>
      </c>
      <c r="GH38" s="18">
        <f t="shared" si="26"/>
        <v>0.3385135812505578</v>
      </c>
      <c r="GI38" s="18">
        <f t="shared" si="26"/>
        <v>0.35952787064675673</v>
      </c>
      <c r="GJ38" s="18">
        <f t="shared" si="26"/>
        <v>0.25925500314322969</v>
      </c>
      <c r="GK38" s="18">
        <f t="shared" si="26"/>
        <v>0.25572267745711597</v>
      </c>
      <c r="GL38" s="18">
        <f t="shared" si="26"/>
        <v>0.3021709982868459</v>
      </c>
      <c r="GM38" s="18">
        <f t="shared" ref="GM38:IX38" si="27">_xlfn.NORM.DIST($C3,GM$31,GM$32,TRUE)-_xlfn.NORM.DIST($B3,GM$31,GM$32,TRUE)</f>
        <v>0.30010899588005513</v>
      </c>
      <c r="GN38" s="18">
        <f t="shared" si="27"/>
        <v>0.33387724827749676</v>
      </c>
      <c r="GO38" s="18">
        <f t="shared" si="27"/>
        <v>0.40229926797133653</v>
      </c>
      <c r="GP38" s="18">
        <f t="shared" si="27"/>
        <v>0.44048229468172717</v>
      </c>
      <c r="GQ38" s="18">
        <f t="shared" si="27"/>
        <v>0.45466497084339952</v>
      </c>
      <c r="GR38" s="18">
        <f t="shared" si="27"/>
        <v>0.4632172541721874</v>
      </c>
      <c r="GS38" s="18">
        <f t="shared" si="27"/>
        <v>0.47713809657939737</v>
      </c>
      <c r="GT38" s="18">
        <f t="shared" si="27"/>
        <v>0.44057616526455401</v>
      </c>
      <c r="GU38" s="18">
        <f t="shared" si="27"/>
        <v>0.39422900677360084</v>
      </c>
      <c r="GV38" s="18">
        <f t="shared" si="27"/>
        <v>0.4276905078412494</v>
      </c>
      <c r="GW38" s="18">
        <f t="shared" si="27"/>
        <v>0.51625622120798642</v>
      </c>
      <c r="GX38" s="18">
        <f t="shared" si="27"/>
        <v>0.49851547636983995</v>
      </c>
      <c r="GY38" s="18">
        <f t="shared" si="27"/>
        <v>0.45993299489678424</v>
      </c>
      <c r="GZ38" s="18">
        <f t="shared" si="27"/>
        <v>0.39595898759260495</v>
      </c>
      <c r="HA38" s="18">
        <f t="shared" si="27"/>
        <v>0.33671591662171774</v>
      </c>
      <c r="HB38" s="18">
        <f t="shared" si="27"/>
        <v>0.37212756994219787</v>
      </c>
      <c r="HC38" s="18">
        <f t="shared" si="27"/>
        <v>0.47937242502391186</v>
      </c>
      <c r="HD38" s="18">
        <f t="shared" si="27"/>
        <v>0.51579499708467824</v>
      </c>
      <c r="HE38" s="18">
        <f t="shared" si="27"/>
        <v>0.48521094051554442</v>
      </c>
      <c r="HF38" s="18">
        <f t="shared" si="27"/>
        <v>0.57016984073741639</v>
      </c>
      <c r="HG38" s="18">
        <f t="shared" si="27"/>
        <v>0.51771758321836692</v>
      </c>
      <c r="HH38" s="18">
        <f t="shared" si="27"/>
        <v>0.5590937414168673</v>
      </c>
      <c r="HI38" s="18">
        <f t="shared" si="27"/>
        <v>0.55284890019652566</v>
      </c>
      <c r="HJ38" s="18">
        <f t="shared" si="27"/>
        <v>0.50843790338363815</v>
      </c>
      <c r="HK38" s="18">
        <f t="shared" si="27"/>
        <v>0.45641068303065579</v>
      </c>
      <c r="HL38" s="18">
        <f t="shared" si="27"/>
        <v>0.4423794602194937</v>
      </c>
      <c r="HM38" s="18">
        <f t="shared" si="27"/>
        <v>0.6075321117126864</v>
      </c>
      <c r="HN38" s="18">
        <f t="shared" si="27"/>
        <v>0.64142864897993157</v>
      </c>
      <c r="HO38" s="18">
        <f t="shared" si="27"/>
        <v>0.66718597095581222</v>
      </c>
      <c r="HP38" s="18">
        <f t="shared" si="27"/>
        <v>0.52747720902575745</v>
      </c>
      <c r="HQ38" s="18">
        <f t="shared" si="27"/>
        <v>0.5123054046445551</v>
      </c>
      <c r="HR38" s="18">
        <f t="shared" si="27"/>
        <v>0.54150491807021695</v>
      </c>
      <c r="HS38" s="18">
        <f t="shared" si="27"/>
        <v>0.538831897493532</v>
      </c>
      <c r="HT38" s="18">
        <f t="shared" si="27"/>
        <v>0.51626709122954628</v>
      </c>
      <c r="HU38" s="18">
        <f t="shared" si="27"/>
        <v>0.4224624601111841</v>
      </c>
      <c r="HV38" s="18">
        <f t="shared" si="27"/>
        <v>0.35173641151161916</v>
      </c>
      <c r="HW38" s="18">
        <f t="shared" si="27"/>
        <v>0.33443931366336133</v>
      </c>
      <c r="HX38" s="18">
        <f t="shared" si="27"/>
        <v>0.32505507558188174</v>
      </c>
      <c r="HY38" s="18">
        <f t="shared" si="27"/>
        <v>0.26979960020208604</v>
      </c>
      <c r="HZ38" s="18">
        <f t="shared" si="27"/>
        <v>0.23838348521226516</v>
      </c>
      <c r="IA38" s="18">
        <f t="shared" si="27"/>
        <v>0.27104659719601598</v>
      </c>
      <c r="IB38" s="18">
        <f t="shared" si="27"/>
        <v>0.27669352220475785</v>
      </c>
      <c r="IC38" s="18">
        <f t="shared" si="27"/>
        <v>0.29460573569924697</v>
      </c>
      <c r="ID38" s="18">
        <f t="shared" si="27"/>
        <v>0.39077089117067987</v>
      </c>
      <c r="IE38" s="18">
        <f t="shared" si="27"/>
        <v>0.34203328313372106</v>
      </c>
      <c r="IF38" s="18">
        <f t="shared" si="27"/>
        <v>0.39278018663900399</v>
      </c>
      <c r="IG38" s="18">
        <f t="shared" si="27"/>
        <v>0.40531231818737062</v>
      </c>
      <c r="IH38" s="18">
        <f t="shared" si="27"/>
        <v>0.4462054537461958</v>
      </c>
      <c r="II38" s="18">
        <f t="shared" si="27"/>
        <v>0.3906967276184739</v>
      </c>
      <c r="IJ38" s="18">
        <f t="shared" si="27"/>
        <v>0.3666977810144284</v>
      </c>
      <c r="IK38" s="18">
        <f t="shared" si="27"/>
        <v>0.44141572709296162</v>
      </c>
      <c r="IL38" s="18">
        <f t="shared" si="27"/>
        <v>0.43676140043519746</v>
      </c>
      <c r="IM38" s="18">
        <f t="shared" si="27"/>
        <v>0.42129572012329158</v>
      </c>
      <c r="IN38" s="18">
        <f t="shared" si="27"/>
        <v>0.38942007341217322</v>
      </c>
      <c r="IO38" s="18">
        <f t="shared" si="27"/>
        <v>0.32562204092517288</v>
      </c>
      <c r="IP38" s="18">
        <f t="shared" si="27"/>
        <v>0.36461268193871477</v>
      </c>
      <c r="IQ38" s="18">
        <f t="shared" si="27"/>
        <v>0.39239528310786365</v>
      </c>
      <c r="IR38" s="18">
        <f t="shared" si="27"/>
        <v>0.54434774554804244</v>
      </c>
      <c r="IS38" s="18">
        <f t="shared" si="27"/>
        <v>0.45470753649919726</v>
      </c>
      <c r="IT38" s="18">
        <f t="shared" si="27"/>
        <v>0.53114705030649967</v>
      </c>
      <c r="IU38" s="18">
        <f t="shared" si="27"/>
        <v>0.44453234448404816</v>
      </c>
      <c r="IV38" s="18">
        <f t="shared" si="27"/>
        <v>0.59841780543068812</v>
      </c>
      <c r="IW38" s="18">
        <f t="shared" si="27"/>
        <v>0.45437004879173548</v>
      </c>
      <c r="IX38" s="18">
        <f t="shared" si="27"/>
        <v>0.50652791094915461</v>
      </c>
      <c r="IY38" s="18">
        <f t="shared" ref="IY38:LJ38" si="28">_xlfn.NORM.DIST($C3,IY$31,IY$32,TRUE)-_xlfn.NORM.DIST($B3,IY$31,IY$32,TRUE)</f>
        <v>0.52896649478823698</v>
      </c>
      <c r="IZ38" s="18">
        <f t="shared" si="28"/>
        <v>0.49849420388754279</v>
      </c>
      <c r="JA38" s="18">
        <f t="shared" si="28"/>
        <v>0.51617088927498589</v>
      </c>
      <c r="JB38" s="18">
        <f t="shared" si="28"/>
        <v>0.38793782669702437</v>
      </c>
      <c r="JC38" s="18">
        <f t="shared" si="28"/>
        <v>0.38678105445995692</v>
      </c>
      <c r="JD38" s="18">
        <f t="shared" si="28"/>
        <v>0.37237436934826618</v>
      </c>
      <c r="JE38" s="18">
        <f t="shared" si="28"/>
        <v>0.23783862462610228</v>
      </c>
      <c r="JF38" s="18">
        <f t="shared" si="28"/>
        <v>0.17512507008071898</v>
      </c>
      <c r="JG38" s="18">
        <f t="shared" si="28"/>
        <v>0.16640690263211988</v>
      </c>
      <c r="JH38" s="18">
        <f t="shared" si="28"/>
        <v>0.23094643572472207</v>
      </c>
      <c r="JI38" s="18">
        <f t="shared" si="28"/>
        <v>0.17121731894229753</v>
      </c>
      <c r="JJ38" s="18">
        <f t="shared" si="28"/>
        <v>0.28976175693668405</v>
      </c>
      <c r="JK38" s="18">
        <f t="shared" si="28"/>
        <v>0.26780377314259363</v>
      </c>
      <c r="JL38" s="18">
        <f t="shared" si="28"/>
        <v>0.29064055844579384</v>
      </c>
      <c r="JM38" s="18">
        <f t="shared" si="28"/>
        <v>0.32331508237551299</v>
      </c>
      <c r="JN38" s="18">
        <f t="shared" si="28"/>
        <v>0.30023158129997085</v>
      </c>
      <c r="JO38" s="18">
        <f t="shared" si="28"/>
        <v>0.31042147505812212</v>
      </c>
      <c r="JP38" s="18">
        <f t="shared" si="28"/>
        <v>0.2678365565560008</v>
      </c>
      <c r="JQ38" s="18">
        <f t="shared" si="28"/>
        <v>0.25704103393919919</v>
      </c>
      <c r="JR38" s="18">
        <f t="shared" si="28"/>
        <v>0.26571079973865497</v>
      </c>
      <c r="JS38" s="18">
        <f t="shared" si="28"/>
        <v>0.37824594807867051</v>
      </c>
      <c r="JT38" s="18">
        <f t="shared" si="28"/>
        <v>0.36322997859282691</v>
      </c>
      <c r="JU38" s="18">
        <f t="shared" si="28"/>
        <v>0.32579865933311147</v>
      </c>
      <c r="JV38" s="18">
        <f t="shared" si="28"/>
        <v>0.43557947939994435</v>
      </c>
      <c r="JW38" s="18">
        <f t="shared" si="28"/>
        <v>0.4292105817596345</v>
      </c>
      <c r="JX38" s="18">
        <f t="shared" si="28"/>
        <v>0.42300609674937639</v>
      </c>
      <c r="JY38" s="18">
        <f t="shared" si="28"/>
        <v>0.46388105834522908</v>
      </c>
      <c r="JZ38" s="18">
        <f t="shared" si="28"/>
        <v>0.44979077583733362</v>
      </c>
      <c r="KA38" s="18">
        <f t="shared" si="28"/>
        <v>0.41910028649805986</v>
      </c>
      <c r="KB38" s="18">
        <f t="shared" si="28"/>
        <v>0.37456142750272114</v>
      </c>
      <c r="KC38" s="18">
        <f t="shared" si="28"/>
        <v>0.37323471314018408</v>
      </c>
      <c r="KD38" s="18">
        <f t="shared" si="28"/>
        <v>0.4806790113163244</v>
      </c>
      <c r="KE38" s="18">
        <f t="shared" si="28"/>
        <v>0.45516655520360461</v>
      </c>
      <c r="KF38" s="18">
        <f t="shared" si="28"/>
        <v>0.41526949676150504</v>
      </c>
      <c r="KG38" s="18">
        <f t="shared" si="28"/>
        <v>0.3481654128253886</v>
      </c>
      <c r="KH38" s="18">
        <f t="shared" si="28"/>
        <v>0.3713431533787489</v>
      </c>
      <c r="KI38" s="18">
        <f t="shared" si="28"/>
        <v>0.34340551095082883</v>
      </c>
      <c r="KJ38" s="18">
        <f t="shared" si="28"/>
        <v>0.2257486476264704</v>
      </c>
      <c r="KK38" s="18">
        <f t="shared" si="28"/>
        <v>0.20824906293573353</v>
      </c>
      <c r="KL38" s="18">
        <f t="shared" si="28"/>
        <v>0.28739194007082736</v>
      </c>
      <c r="KM38" s="18">
        <f t="shared" si="28"/>
        <v>0.21176039445278816</v>
      </c>
      <c r="KN38" s="18">
        <f t="shared" si="28"/>
        <v>0.20243783583598518</v>
      </c>
      <c r="KO38" s="18">
        <f t="shared" si="28"/>
        <v>0.33572155533582793</v>
      </c>
      <c r="KP38" s="18">
        <f t="shared" si="28"/>
        <v>0.3104949839223321</v>
      </c>
      <c r="KQ38" s="18">
        <f t="shared" si="28"/>
        <v>0.27027188991148643</v>
      </c>
      <c r="KR38" s="18">
        <f t="shared" si="28"/>
        <v>0.25777236184155883</v>
      </c>
      <c r="KS38" s="18">
        <f t="shared" si="28"/>
        <v>0.29913745671929903</v>
      </c>
      <c r="KT38" s="18">
        <f t="shared" si="28"/>
        <v>0.24701764293904738</v>
      </c>
      <c r="KU38" s="18">
        <f t="shared" si="28"/>
        <v>0.33317425865348615</v>
      </c>
      <c r="KV38" s="18">
        <f t="shared" si="28"/>
        <v>0.44124979910189366</v>
      </c>
      <c r="KW38" s="18">
        <f t="shared" si="28"/>
        <v>0.48081924170868895</v>
      </c>
      <c r="KX38" s="18">
        <f t="shared" si="28"/>
        <v>0.51902859001154344</v>
      </c>
      <c r="KY38" s="18">
        <f t="shared" si="28"/>
        <v>0.59891653241297205</v>
      </c>
      <c r="KZ38" s="18">
        <f t="shared" si="28"/>
        <v>0.61660307144399418</v>
      </c>
      <c r="LA38" s="18">
        <f t="shared" si="28"/>
        <v>0.44573758324201362</v>
      </c>
      <c r="LB38" s="18">
        <f t="shared" si="28"/>
        <v>0.42081644936310658</v>
      </c>
      <c r="LC38" s="18">
        <f t="shared" si="28"/>
        <v>0.60794362332463547</v>
      </c>
      <c r="LD38" s="18">
        <f t="shared" si="28"/>
        <v>0.55693728361225436</v>
      </c>
      <c r="LE38" s="18">
        <f t="shared" si="28"/>
        <v>0.42718163651286239</v>
      </c>
      <c r="LF38" s="18">
        <f t="shared" si="28"/>
        <v>0.3744485315556208</v>
      </c>
      <c r="LG38" s="18">
        <f t="shared" si="28"/>
        <v>0.49094631765796182</v>
      </c>
      <c r="LH38" s="18">
        <f t="shared" si="28"/>
        <v>0.41892031003584507</v>
      </c>
      <c r="LI38" s="18">
        <f t="shared" si="28"/>
        <v>0.33599265171584802</v>
      </c>
      <c r="LJ38" s="18">
        <f t="shared" si="28"/>
        <v>0.30833694544659584</v>
      </c>
      <c r="LK38" s="18">
        <f t="shared" ref="LK38:LV38" si="29">_xlfn.NORM.DIST($C3,LK$31,LK$32,TRUE)-_xlfn.NORM.DIST($B3,LK$31,LK$32,TRUE)</f>
        <v>0.36492389066168474</v>
      </c>
      <c r="LL38" s="18">
        <f t="shared" si="29"/>
        <v>0.25289502136138942</v>
      </c>
      <c r="LM38" s="18">
        <f t="shared" si="29"/>
        <v>0.36689553179178924</v>
      </c>
      <c r="LN38" s="18">
        <f t="shared" si="29"/>
        <v>0.4917317045576538</v>
      </c>
      <c r="LO38" s="18">
        <f t="shared" si="29"/>
        <v>0.44147694928639336</v>
      </c>
      <c r="LP38" s="18">
        <f t="shared" si="29"/>
        <v>0.46538457784167009</v>
      </c>
      <c r="LQ38" s="18">
        <f t="shared" si="29"/>
        <v>0.57270012942790527</v>
      </c>
      <c r="LR38" s="18">
        <f t="shared" si="29"/>
        <v>0.58469440527177519</v>
      </c>
      <c r="LS38" s="18">
        <f t="shared" si="29"/>
        <v>0.5665867820485031</v>
      </c>
      <c r="LT38" s="18">
        <f t="shared" si="29"/>
        <v>0.45218984174582</v>
      </c>
      <c r="LU38" s="18">
        <f t="shared" si="29"/>
        <v>0.4711096212264505</v>
      </c>
      <c r="LV38" s="18">
        <f t="shared" si="29"/>
        <v>0.47170405418255212</v>
      </c>
      <c r="LW38" s="16"/>
    </row>
    <row r="39" spans="1:335" x14ac:dyDescent="0.3">
      <c r="A39" s="11"/>
      <c r="B39" s="18">
        <f>_xlfn.NORM.DIST($C4,B$31,B$32,TRUE)-_xlfn.NORM.DIST($B4,B$31,B$32,TRUE)</f>
        <v>1.6399109060576289E-2</v>
      </c>
      <c r="C39" s="18">
        <f t="shared" ref="C39:BN39" si="30">_xlfn.NORM.DIST($C4,C$31,C$32,TRUE)-_xlfn.NORM.DIST($B4,C$31,C$32,TRUE)</f>
        <v>5.1124078964261965E-3</v>
      </c>
      <c r="D39" s="18">
        <f t="shared" si="30"/>
        <v>9.7488439647600567E-3</v>
      </c>
      <c r="E39" s="18">
        <f t="shared" si="30"/>
        <v>3.9790331148814584E-4</v>
      </c>
      <c r="F39" s="18">
        <f t="shared" si="30"/>
        <v>3.8764691186952138E-3</v>
      </c>
      <c r="G39" s="18">
        <f t="shared" si="30"/>
        <v>4.9952531600426786E-3</v>
      </c>
      <c r="H39" s="18">
        <f t="shared" si="30"/>
        <v>2.0348100485788612E-3</v>
      </c>
      <c r="I39" s="18">
        <f t="shared" si="30"/>
        <v>1.2881086898436367E-3</v>
      </c>
      <c r="J39" s="18">
        <f t="shared" si="30"/>
        <v>1.9480498950674274E-2</v>
      </c>
      <c r="K39" s="18">
        <f t="shared" si="30"/>
        <v>2.3810118845672967E-3</v>
      </c>
      <c r="L39" s="18">
        <f t="shared" si="30"/>
        <v>7.1052538229443574E-4</v>
      </c>
      <c r="M39" s="18">
        <f t="shared" si="30"/>
        <v>6.07991045978995E-3</v>
      </c>
      <c r="N39" s="18">
        <f t="shared" si="30"/>
        <v>1.4019567134722744E-2</v>
      </c>
      <c r="O39" s="18">
        <f t="shared" si="30"/>
        <v>1.8941903009734418E-2</v>
      </c>
      <c r="P39" s="18">
        <f t="shared" si="30"/>
        <v>9.6081518189420345E-3</v>
      </c>
      <c r="Q39" s="18">
        <f t="shared" si="30"/>
        <v>9.1934723400184382E-3</v>
      </c>
      <c r="R39" s="18">
        <f t="shared" si="30"/>
        <v>1.0986974361442137E-2</v>
      </c>
      <c r="S39" s="18">
        <f t="shared" si="30"/>
        <v>2.2664123187338125E-3</v>
      </c>
      <c r="T39" s="18">
        <f t="shared" si="30"/>
        <v>2.8431130695124596E-3</v>
      </c>
      <c r="U39" s="18">
        <f t="shared" si="30"/>
        <v>1.5583501386184917E-3</v>
      </c>
      <c r="V39" s="18">
        <f t="shared" si="30"/>
        <v>4.8958733581685787E-2</v>
      </c>
      <c r="W39" s="18">
        <f t="shared" si="30"/>
        <v>2.7233426215245937E-2</v>
      </c>
      <c r="X39" s="18">
        <f t="shared" si="30"/>
        <v>7.4589108342099864E-2</v>
      </c>
      <c r="Y39" s="18">
        <f t="shared" si="30"/>
        <v>4.7718150080850452E-2</v>
      </c>
      <c r="Z39" s="18">
        <f t="shared" si="30"/>
        <v>5.7378820065370872E-2</v>
      </c>
      <c r="AA39" s="18">
        <f t="shared" si="30"/>
        <v>2.9697082142570164E-2</v>
      </c>
      <c r="AB39" s="18">
        <f t="shared" si="30"/>
        <v>3.6715246554829162E-2</v>
      </c>
      <c r="AC39" s="18">
        <f t="shared" si="30"/>
        <v>1.3076279265505697E-2</v>
      </c>
      <c r="AD39" s="18">
        <f t="shared" si="30"/>
        <v>4.6652443165814295E-2</v>
      </c>
      <c r="AE39" s="18">
        <f t="shared" si="30"/>
        <v>5.52720515170535E-3</v>
      </c>
      <c r="AF39" s="18">
        <f t="shared" si="30"/>
        <v>2.0887554777195838E-3</v>
      </c>
      <c r="AG39" s="18">
        <f t="shared" si="30"/>
        <v>1.9488670708945888E-3</v>
      </c>
      <c r="AH39" s="18">
        <f t="shared" si="30"/>
        <v>8.5100937282518441E-3</v>
      </c>
      <c r="AI39" s="18">
        <f t="shared" si="30"/>
        <v>2.088607043970736E-2</v>
      </c>
      <c r="AJ39" s="18">
        <f t="shared" si="30"/>
        <v>3.4405126608368475E-2</v>
      </c>
      <c r="AK39" s="18">
        <f t="shared" si="30"/>
        <v>3.3543206922187485E-2</v>
      </c>
      <c r="AL39" s="18">
        <f t="shared" si="30"/>
        <v>1.9427034975867286E-2</v>
      </c>
      <c r="AM39" s="18">
        <f t="shared" si="30"/>
        <v>1.8474571975999554E-2</v>
      </c>
      <c r="AN39" s="18">
        <f t="shared" si="30"/>
        <v>5.2965202281674006E-3</v>
      </c>
      <c r="AO39" s="18">
        <f t="shared" si="30"/>
        <v>2.3418582470185578E-2</v>
      </c>
      <c r="AP39" s="18">
        <f t="shared" si="30"/>
        <v>3.7865275425845724E-2</v>
      </c>
      <c r="AQ39" s="18">
        <f t="shared" si="30"/>
        <v>6.1599986841117449E-2</v>
      </c>
      <c r="AR39" s="18">
        <f t="shared" si="30"/>
        <v>7.5429024393752986E-2</v>
      </c>
      <c r="AS39" s="18">
        <f t="shared" si="30"/>
        <v>6.6502350424229695E-2</v>
      </c>
      <c r="AT39" s="18">
        <f t="shared" si="30"/>
        <v>0.10068356695375558</v>
      </c>
      <c r="AU39" s="18">
        <f t="shared" si="30"/>
        <v>8.114104944984013E-2</v>
      </c>
      <c r="AV39" s="18">
        <f t="shared" si="30"/>
        <v>3.9100136405597397E-2</v>
      </c>
      <c r="AW39" s="18">
        <f t="shared" si="30"/>
        <v>2.5099702854959216E-2</v>
      </c>
      <c r="AX39" s="18">
        <f t="shared" si="30"/>
        <v>0.11249475465039938</v>
      </c>
      <c r="AY39" s="18">
        <f t="shared" si="30"/>
        <v>0.10170882646783164</v>
      </c>
      <c r="AZ39" s="18">
        <f t="shared" si="30"/>
        <v>0.10004179759822207</v>
      </c>
      <c r="BA39" s="18">
        <f t="shared" si="30"/>
        <v>4.9149295131451165E-2</v>
      </c>
      <c r="BB39" s="18">
        <f t="shared" si="30"/>
        <v>5.3858630612126479E-2</v>
      </c>
      <c r="BC39" s="18">
        <f t="shared" si="30"/>
        <v>3.8296053544301989E-2</v>
      </c>
      <c r="BD39" s="18">
        <f t="shared" si="30"/>
        <v>6.1463054050064581E-2</v>
      </c>
      <c r="BE39" s="18">
        <f t="shared" si="30"/>
        <v>6.9967325631653421E-2</v>
      </c>
      <c r="BF39" s="18">
        <f t="shared" si="30"/>
        <v>9.4998096981921742E-2</v>
      </c>
      <c r="BG39" s="18">
        <f t="shared" si="30"/>
        <v>0.12527706284412132</v>
      </c>
      <c r="BH39" s="18">
        <f t="shared" si="30"/>
        <v>5.7268435849500698E-2</v>
      </c>
      <c r="BI39" s="18">
        <f t="shared" si="30"/>
        <v>4.6082496455377209E-2</v>
      </c>
      <c r="BJ39" s="18">
        <f t="shared" si="30"/>
        <v>6.8353388437541684E-2</v>
      </c>
      <c r="BK39" s="18">
        <f t="shared" si="30"/>
        <v>8.1085595955943224E-2</v>
      </c>
      <c r="BL39" s="18">
        <f t="shared" si="30"/>
        <v>0.12550808263899504</v>
      </c>
      <c r="BM39" s="18">
        <f t="shared" si="30"/>
        <v>0.15415875808161839</v>
      </c>
      <c r="BN39" s="18">
        <f t="shared" si="30"/>
        <v>0.12348852835481194</v>
      </c>
      <c r="BO39" s="18">
        <f t="shared" ref="BO39:DZ39" si="31">_xlfn.NORM.DIST($C4,BO$31,BO$32,TRUE)-_xlfn.NORM.DIST($B4,BO$31,BO$32,TRUE)</f>
        <v>0.12460935098344117</v>
      </c>
      <c r="BP39" s="18">
        <f t="shared" si="31"/>
        <v>4.8735150530029858E-2</v>
      </c>
      <c r="BQ39" s="18">
        <f t="shared" si="31"/>
        <v>1.6546695647044474E-2</v>
      </c>
      <c r="BR39" s="18">
        <f t="shared" si="31"/>
        <v>7.4101969099860665E-2</v>
      </c>
      <c r="BS39" s="18">
        <f t="shared" si="31"/>
        <v>5.9534512216568358E-2</v>
      </c>
      <c r="BT39" s="18">
        <f t="shared" si="31"/>
        <v>4.1806213068844689E-2</v>
      </c>
      <c r="BU39" s="18">
        <f t="shared" si="31"/>
        <v>0.11777189017434819</v>
      </c>
      <c r="BV39" s="18">
        <f t="shared" si="31"/>
        <v>0.13750840947235976</v>
      </c>
      <c r="BW39" s="18">
        <f t="shared" si="31"/>
        <v>0.14326260102422361</v>
      </c>
      <c r="BX39" s="18">
        <f t="shared" si="31"/>
        <v>7.6322494338525781E-2</v>
      </c>
      <c r="BY39" s="18">
        <f t="shared" si="31"/>
        <v>4.2098412771237936E-2</v>
      </c>
      <c r="BZ39" s="18">
        <f t="shared" si="31"/>
        <v>5.9460060638417245E-2</v>
      </c>
      <c r="CA39" s="18">
        <f t="shared" si="31"/>
        <v>4.1034179464031872E-2</v>
      </c>
      <c r="CB39" s="18">
        <f t="shared" si="31"/>
        <v>7.8958108050095621E-3</v>
      </c>
      <c r="CC39" s="18">
        <f t="shared" si="31"/>
        <v>3.6251494435503462E-2</v>
      </c>
      <c r="CD39" s="18">
        <f t="shared" si="31"/>
        <v>4.5298660421591697E-2</v>
      </c>
      <c r="CE39" s="18">
        <f t="shared" si="31"/>
        <v>1.3886181834500966E-2</v>
      </c>
      <c r="CF39" s="18">
        <f t="shared" si="31"/>
        <v>7.4711136144455681E-2</v>
      </c>
      <c r="CG39" s="18">
        <f t="shared" si="31"/>
        <v>0.155731457279355</v>
      </c>
      <c r="CH39" s="18">
        <f t="shared" si="31"/>
        <v>8.4615229199517583E-2</v>
      </c>
      <c r="CI39" s="18">
        <f t="shared" si="31"/>
        <v>1.0327471382812758E-3</v>
      </c>
      <c r="CJ39" s="18">
        <f t="shared" si="31"/>
        <v>5.7336246120226475E-2</v>
      </c>
      <c r="CK39" s="18">
        <f t="shared" si="31"/>
        <v>5.8308286949091848E-2</v>
      </c>
      <c r="CL39" s="18">
        <f t="shared" si="31"/>
        <v>9.2556704800754397E-2</v>
      </c>
      <c r="CM39" s="18">
        <f t="shared" si="31"/>
        <v>0.10878617031819593</v>
      </c>
      <c r="CN39" s="18">
        <f t="shared" si="31"/>
        <v>7.5818211099559329E-2</v>
      </c>
      <c r="CO39" s="18">
        <f t="shared" si="31"/>
        <v>0.11100050860422517</v>
      </c>
      <c r="CP39" s="18">
        <f t="shared" si="31"/>
        <v>0.11430522320967884</v>
      </c>
      <c r="CQ39" s="18">
        <f t="shared" si="31"/>
        <v>6.8285960892924713E-2</v>
      </c>
      <c r="CR39" s="18">
        <f t="shared" si="31"/>
        <v>6.9803070819155155E-2</v>
      </c>
      <c r="CS39" s="18">
        <f t="shared" si="31"/>
        <v>4.0006967447931308E-2</v>
      </c>
      <c r="CT39" s="18">
        <f t="shared" si="31"/>
        <v>6.3103045758016729E-2</v>
      </c>
      <c r="CU39" s="18">
        <f t="shared" si="31"/>
        <v>1.368762782982047E-2</v>
      </c>
      <c r="CV39" s="18">
        <f t="shared" si="31"/>
        <v>4.6609902800409775E-2</v>
      </c>
      <c r="CW39" s="18">
        <f t="shared" si="31"/>
        <v>2.8227018136170234E-2</v>
      </c>
      <c r="CX39" s="18">
        <f t="shared" si="31"/>
        <v>7.0779998942477773E-2</v>
      </c>
      <c r="CY39" s="18">
        <f t="shared" si="31"/>
        <v>7.8812513190308908E-2</v>
      </c>
      <c r="CZ39" s="18">
        <f t="shared" si="31"/>
        <v>7.0603466567093598E-2</v>
      </c>
      <c r="DA39" s="18">
        <f t="shared" si="31"/>
        <v>8.4479175386899752E-2</v>
      </c>
      <c r="DB39" s="18">
        <f t="shared" si="31"/>
        <v>5.2259860658612434E-2</v>
      </c>
      <c r="DC39" s="18">
        <f t="shared" si="31"/>
        <v>0.11810708236111933</v>
      </c>
      <c r="DD39" s="18">
        <f t="shared" si="31"/>
        <v>0.15476813239814691</v>
      </c>
      <c r="DE39" s="18">
        <f t="shared" si="31"/>
        <v>0.1636159902504718</v>
      </c>
      <c r="DF39" s="18">
        <f t="shared" si="31"/>
        <v>0.1578641261286724</v>
      </c>
      <c r="DG39" s="18">
        <f t="shared" si="31"/>
        <v>6.6881612613726049E-2</v>
      </c>
      <c r="DH39" s="18">
        <f t="shared" si="31"/>
        <v>2.8084756872629568E-2</v>
      </c>
      <c r="DI39" s="18">
        <f t="shared" si="31"/>
        <v>3.0720308068272972E-2</v>
      </c>
      <c r="DJ39" s="18">
        <f t="shared" si="31"/>
        <v>6.6428902435855419E-2</v>
      </c>
      <c r="DK39" s="18">
        <f t="shared" si="31"/>
        <v>4.6567133963473339E-2</v>
      </c>
      <c r="DL39" s="18">
        <f t="shared" si="31"/>
        <v>0.13286212490017724</v>
      </c>
      <c r="DM39" s="18">
        <f t="shared" si="31"/>
        <v>0.18852823427207088</v>
      </c>
      <c r="DN39" s="18">
        <f t="shared" si="31"/>
        <v>0.16500949679963539</v>
      </c>
      <c r="DO39" s="18">
        <f t="shared" si="31"/>
        <v>0.11246210059675743</v>
      </c>
      <c r="DP39" s="18">
        <f t="shared" si="31"/>
        <v>7.770096389223291E-2</v>
      </c>
      <c r="DQ39" s="18">
        <f t="shared" si="31"/>
        <v>9.1137850172250623E-2</v>
      </c>
      <c r="DR39" s="18">
        <f t="shared" si="31"/>
        <v>7.028660747026283E-2</v>
      </c>
      <c r="DS39" s="18">
        <f t="shared" si="31"/>
        <v>3.6983919029487167E-2</v>
      </c>
      <c r="DT39" s="18">
        <f t="shared" si="31"/>
        <v>5.5509089731203054E-2</v>
      </c>
      <c r="DU39" s="18">
        <f t="shared" si="31"/>
        <v>2.9957789142652791E-2</v>
      </c>
      <c r="DV39" s="18">
        <f t="shared" si="31"/>
        <v>2.3372475480768484E-2</v>
      </c>
      <c r="DW39" s="18">
        <f t="shared" si="31"/>
        <v>0.14166012558228558</v>
      </c>
      <c r="DX39" s="18">
        <f t="shared" si="31"/>
        <v>0.15001693543091432</v>
      </c>
      <c r="DY39" s="18">
        <f t="shared" si="31"/>
        <v>0.12603150011050079</v>
      </c>
      <c r="DZ39" s="18">
        <f t="shared" si="31"/>
        <v>5.4363800262639206E-2</v>
      </c>
      <c r="EA39" s="18">
        <f t="shared" ref="EA39:GL39" si="32">_xlfn.NORM.DIST($C4,EA$31,EA$32,TRUE)-_xlfn.NORM.DIST($B4,EA$31,EA$32,TRUE)</f>
        <v>0.14227565354405314</v>
      </c>
      <c r="EB39" s="18">
        <f t="shared" si="32"/>
        <v>0.11419630351723586</v>
      </c>
      <c r="EC39" s="18">
        <f t="shared" si="32"/>
        <v>8.9365207816811232E-2</v>
      </c>
      <c r="ED39" s="18">
        <f t="shared" si="32"/>
        <v>0.10691486878886614</v>
      </c>
      <c r="EE39" s="18">
        <f t="shared" si="32"/>
        <v>6.3338929752401185E-2</v>
      </c>
      <c r="EF39" s="18">
        <f t="shared" si="32"/>
        <v>6.2432886430847545E-2</v>
      </c>
      <c r="EG39" s="18">
        <f t="shared" si="32"/>
        <v>5.153115855306134E-2</v>
      </c>
      <c r="EH39" s="18">
        <f t="shared" si="32"/>
        <v>8.4153334027903814E-2</v>
      </c>
      <c r="EI39" s="18">
        <f t="shared" si="32"/>
        <v>9.4591951768325355E-2</v>
      </c>
      <c r="EJ39" s="18">
        <f t="shared" si="32"/>
        <v>0.10347416892383898</v>
      </c>
      <c r="EK39" s="18">
        <f t="shared" si="32"/>
        <v>0.12593477677480092</v>
      </c>
      <c r="EL39" s="18">
        <f t="shared" si="32"/>
        <v>0.13575157774347713</v>
      </c>
      <c r="EM39" s="18">
        <f t="shared" si="32"/>
        <v>6.3415349380425812E-2</v>
      </c>
      <c r="EN39" s="18">
        <f t="shared" si="32"/>
        <v>5.6354678871561203E-2</v>
      </c>
      <c r="EO39" s="18">
        <f t="shared" si="32"/>
        <v>2.8992132754544819E-2</v>
      </c>
      <c r="EP39" s="18">
        <f t="shared" si="32"/>
        <v>3.0195789203595447E-2</v>
      </c>
      <c r="EQ39" s="18">
        <f t="shared" si="32"/>
        <v>2.4679074193114547E-2</v>
      </c>
      <c r="ER39" s="18">
        <f t="shared" si="32"/>
        <v>3.6680506250235778E-2</v>
      </c>
      <c r="ES39" s="18">
        <f t="shared" si="32"/>
        <v>2.0148297864091447E-2</v>
      </c>
      <c r="ET39" s="18">
        <f t="shared" si="32"/>
        <v>3.514817019840355E-2</v>
      </c>
      <c r="EU39" s="18">
        <f t="shared" si="32"/>
        <v>0.11432946648892151</v>
      </c>
      <c r="EV39" s="18">
        <f t="shared" si="32"/>
        <v>0.11108696814589958</v>
      </c>
      <c r="EW39" s="18">
        <f t="shared" si="32"/>
        <v>6.7145155561998959E-2</v>
      </c>
      <c r="EX39" s="18">
        <f t="shared" si="32"/>
        <v>8.1655516509094306E-2</v>
      </c>
      <c r="EY39" s="18">
        <f t="shared" si="32"/>
        <v>0.14201726484929267</v>
      </c>
      <c r="EZ39" s="18">
        <f t="shared" si="32"/>
        <v>7.2217925177517683E-2</v>
      </c>
      <c r="FA39" s="18">
        <f t="shared" si="32"/>
        <v>0.13296424560241926</v>
      </c>
      <c r="FB39" s="18">
        <f t="shared" si="32"/>
        <v>0.13271120674458281</v>
      </c>
      <c r="FC39" s="18">
        <f t="shared" si="32"/>
        <v>8.7627843041582776E-2</v>
      </c>
      <c r="FD39" s="18">
        <f t="shared" si="32"/>
        <v>4.0115565079007931E-2</v>
      </c>
      <c r="FE39" s="18">
        <f t="shared" si="32"/>
        <v>4.2657735719054179E-2</v>
      </c>
      <c r="FF39" s="18">
        <f t="shared" si="32"/>
        <v>7.5853199989079245E-2</v>
      </c>
      <c r="FG39" s="18">
        <f t="shared" si="32"/>
        <v>6.3825332167409154E-2</v>
      </c>
      <c r="FH39" s="18">
        <f t="shared" si="32"/>
        <v>0.10374901674698245</v>
      </c>
      <c r="FI39" s="18">
        <f t="shared" si="32"/>
        <v>5.7646713720564846E-2</v>
      </c>
      <c r="FJ39" s="18">
        <f t="shared" si="32"/>
        <v>0.12654214249858087</v>
      </c>
      <c r="FK39" s="18">
        <f t="shared" si="32"/>
        <v>0.13978038415083138</v>
      </c>
      <c r="FL39" s="18">
        <f t="shared" si="32"/>
        <v>9.2082014473456764E-2</v>
      </c>
      <c r="FM39" s="18">
        <f t="shared" si="32"/>
        <v>5.9420667302951702E-2</v>
      </c>
      <c r="FN39" s="18">
        <f t="shared" si="32"/>
        <v>5.4792695696499472E-2</v>
      </c>
      <c r="FO39" s="18">
        <f t="shared" si="32"/>
        <v>9.6560044855624749E-2</v>
      </c>
      <c r="FP39" s="18">
        <f t="shared" si="32"/>
        <v>8.6498719702080229E-2</v>
      </c>
      <c r="FQ39" s="18">
        <f t="shared" si="32"/>
        <v>7.848751359767081E-2</v>
      </c>
      <c r="FR39" s="18">
        <f t="shared" si="32"/>
        <v>6.5635312417706371E-2</v>
      </c>
      <c r="FS39" s="18">
        <f t="shared" si="32"/>
        <v>0.17405226049295575</v>
      </c>
      <c r="FT39" s="18">
        <f t="shared" si="32"/>
        <v>0.20438730576852493</v>
      </c>
      <c r="FU39" s="18">
        <f t="shared" si="32"/>
        <v>0.13645365262672504</v>
      </c>
      <c r="FV39" s="18">
        <f t="shared" si="32"/>
        <v>7.1693947728567187E-2</v>
      </c>
      <c r="FW39" s="18">
        <f t="shared" si="32"/>
        <v>0.22169516927694499</v>
      </c>
      <c r="FX39" s="18">
        <f t="shared" si="32"/>
        <v>0.13833425870543214</v>
      </c>
      <c r="FY39" s="18">
        <f t="shared" si="32"/>
        <v>6.681845013336063E-2</v>
      </c>
      <c r="FZ39" s="18">
        <f t="shared" si="32"/>
        <v>0.12434970217493402</v>
      </c>
      <c r="GA39" s="18">
        <f t="shared" si="32"/>
        <v>5.4155947488345069E-2</v>
      </c>
      <c r="GB39" s="18">
        <f t="shared" si="32"/>
        <v>9.4335929999415979E-2</v>
      </c>
      <c r="GC39" s="18">
        <f t="shared" si="32"/>
        <v>8.9684464529301566E-2</v>
      </c>
      <c r="GD39" s="18">
        <f t="shared" si="32"/>
        <v>9.9338007926206284E-2</v>
      </c>
      <c r="GE39" s="18">
        <f t="shared" si="32"/>
        <v>7.6845865265563029E-2</v>
      </c>
      <c r="GF39" s="18">
        <f t="shared" si="32"/>
        <v>0.11897650715911612</v>
      </c>
      <c r="GG39" s="18">
        <f t="shared" si="32"/>
        <v>0.12061840056738893</v>
      </c>
      <c r="GH39" s="18">
        <f t="shared" si="32"/>
        <v>0.120676528470677</v>
      </c>
      <c r="GI39" s="18">
        <f t="shared" si="32"/>
        <v>0.12050959587615795</v>
      </c>
      <c r="GJ39" s="18">
        <f t="shared" si="32"/>
        <v>4.5103526464578048E-2</v>
      </c>
      <c r="GK39" s="18">
        <f t="shared" si="32"/>
        <v>4.6074902175233134E-2</v>
      </c>
      <c r="GL39" s="18">
        <f t="shared" si="32"/>
        <v>0.10739361348941068</v>
      </c>
      <c r="GM39" s="18">
        <f t="shared" ref="GM39:IX39" si="33">_xlfn.NORM.DIST($C4,GM$31,GM$32,TRUE)-_xlfn.NORM.DIST($B4,GM$31,GM$32,TRUE)</f>
        <v>9.8501802864127685E-2</v>
      </c>
      <c r="GN39" s="18">
        <f t="shared" si="33"/>
        <v>7.0412325089107775E-2</v>
      </c>
      <c r="GO39" s="18">
        <f t="shared" si="33"/>
        <v>0.18171345064644051</v>
      </c>
      <c r="GP39" s="18">
        <f t="shared" si="33"/>
        <v>0.19920902563245069</v>
      </c>
      <c r="GQ39" s="18">
        <f t="shared" si="33"/>
        <v>0.16184638005900842</v>
      </c>
      <c r="GR39" s="18">
        <f t="shared" si="33"/>
        <v>0.15291885871320621</v>
      </c>
      <c r="GS39" s="18">
        <f t="shared" si="33"/>
        <v>0.20964975300204192</v>
      </c>
      <c r="GT39" s="18">
        <f t="shared" si="33"/>
        <v>0.16290607484609798</v>
      </c>
      <c r="GU39" s="18">
        <f t="shared" si="33"/>
        <v>0.17324447850923475</v>
      </c>
      <c r="GV39" s="18">
        <f t="shared" si="33"/>
        <v>0.17998717873415693</v>
      </c>
      <c r="GW39" s="18">
        <f t="shared" si="33"/>
        <v>9.6312666513286405E-2</v>
      </c>
      <c r="GX39" s="18">
        <f t="shared" si="33"/>
        <v>8.3689134870658877E-2</v>
      </c>
      <c r="GY39" s="18">
        <f t="shared" si="33"/>
        <v>8.9676545739360125E-2</v>
      </c>
      <c r="GZ39" s="18">
        <f t="shared" si="33"/>
        <v>9.9499596644327282E-2</v>
      </c>
      <c r="HA39" s="18">
        <f t="shared" si="33"/>
        <v>9.6303859041358852E-2</v>
      </c>
      <c r="HB39" s="18">
        <f t="shared" si="33"/>
        <v>6.332098779869777E-2</v>
      </c>
      <c r="HC39" s="18">
        <f t="shared" si="33"/>
        <v>0.10927578921452696</v>
      </c>
      <c r="HD39" s="18">
        <f t="shared" si="33"/>
        <v>0.10926601193997176</v>
      </c>
      <c r="HE39" s="18">
        <f t="shared" si="33"/>
        <v>6.7373113481923319E-2</v>
      </c>
      <c r="HF39" s="18">
        <f t="shared" si="33"/>
        <v>8.7084832176620441E-2</v>
      </c>
      <c r="HG39" s="18">
        <f t="shared" si="33"/>
        <v>8.836857204684978E-2</v>
      </c>
      <c r="HH39" s="18">
        <f t="shared" si="33"/>
        <v>5.5527043825803646E-2</v>
      </c>
      <c r="HI39" s="18">
        <f t="shared" si="33"/>
        <v>9.9279059300577122E-2</v>
      </c>
      <c r="HJ39" s="18">
        <f t="shared" si="33"/>
        <v>3.847308466771393E-2</v>
      </c>
      <c r="HK39" s="18">
        <f t="shared" si="33"/>
        <v>2.5917683776152667E-2</v>
      </c>
      <c r="HL39" s="18">
        <f t="shared" si="33"/>
        <v>4.7869359616965368E-2</v>
      </c>
      <c r="HM39" s="18">
        <f t="shared" si="33"/>
        <v>0.31883654257499072</v>
      </c>
      <c r="HN39" s="18">
        <f t="shared" si="33"/>
        <v>0.25622662797632867</v>
      </c>
      <c r="HO39" s="18">
        <f t="shared" si="33"/>
        <v>0.12520882361529395</v>
      </c>
      <c r="HP39" s="18">
        <f t="shared" si="33"/>
        <v>9.8385507791964533E-2</v>
      </c>
      <c r="HQ39" s="18">
        <f t="shared" si="33"/>
        <v>0.2424603827414602</v>
      </c>
      <c r="HR39" s="18">
        <f t="shared" si="33"/>
        <v>0.1550070628407566</v>
      </c>
      <c r="HS39" s="18">
        <f t="shared" si="33"/>
        <v>0.12360005210489988</v>
      </c>
      <c r="HT39" s="18">
        <f t="shared" si="33"/>
        <v>0.17610154121750288</v>
      </c>
      <c r="HU39" s="18">
        <f t="shared" si="33"/>
        <v>0.24426415000492407</v>
      </c>
      <c r="HV39" s="18">
        <f t="shared" si="33"/>
        <v>9.9939185472434189E-2</v>
      </c>
      <c r="HW39" s="18">
        <f t="shared" si="33"/>
        <v>6.1363823126950545E-2</v>
      </c>
      <c r="HX39" s="18">
        <f t="shared" si="33"/>
        <v>6.1193526782564844E-2</v>
      </c>
      <c r="HY39" s="18">
        <f t="shared" si="33"/>
        <v>7.8384200716474561E-2</v>
      </c>
      <c r="HZ39" s="18">
        <f t="shared" si="33"/>
        <v>8.4400833591446678E-2</v>
      </c>
      <c r="IA39" s="18">
        <f t="shared" si="33"/>
        <v>8.163793501148553E-2</v>
      </c>
      <c r="IB39" s="18">
        <f t="shared" si="33"/>
        <v>8.4764816167695045E-2</v>
      </c>
      <c r="IC39" s="18">
        <f t="shared" si="33"/>
        <v>7.7362588076192451E-2</v>
      </c>
      <c r="ID39" s="18">
        <f t="shared" si="33"/>
        <v>0.1082804008978403</v>
      </c>
      <c r="IE39" s="18">
        <f t="shared" si="33"/>
        <v>0.14042721466503227</v>
      </c>
      <c r="IF39" s="18">
        <f t="shared" si="33"/>
        <v>0.12479122468884207</v>
      </c>
      <c r="IG39" s="18">
        <f t="shared" si="33"/>
        <v>0.12537120728910711</v>
      </c>
      <c r="IH39" s="18">
        <f t="shared" si="33"/>
        <v>0.15838487867303253</v>
      </c>
      <c r="II39" s="18">
        <f t="shared" si="33"/>
        <v>9.8486369086802639E-2</v>
      </c>
      <c r="IJ39" s="18">
        <f t="shared" si="33"/>
        <v>9.6151919785496864E-2</v>
      </c>
      <c r="IK39" s="18">
        <f t="shared" si="33"/>
        <v>0.15685906692141538</v>
      </c>
      <c r="IL39" s="18">
        <f t="shared" si="33"/>
        <v>0.13971639840243444</v>
      </c>
      <c r="IM39" s="18">
        <f t="shared" si="33"/>
        <v>8.2451214341460521E-2</v>
      </c>
      <c r="IN39" s="18">
        <f t="shared" si="33"/>
        <v>9.046926805187705E-2</v>
      </c>
      <c r="IO39" s="18">
        <f t="shared" si="33"/>
        <v>6.4588270374467571E-2</v>
      </c>
      <c r="IP39" s="18">
        <f t="shared" si="33"/>
        <v>7.2567869888328418E-2</v>
      </c>
      <c r="IQ39" s="18">
        <f t="shared" si="33"/>
        <v>0.14722706392375351</v>
      </c>
      <c r="IR39" s="18">
        <f t="shared" si="33"/>
        <v>0.20667027016571382</v>
      </c>
      <c r="IS39" s="18">
        <f t="shared" si="33"/>
        <v>0.16080832733994266</v>
      </c>
      <c r="IT39" s="18">
        <f t="shared" si="33"/>
        <v>0.14584138142184944</v>
      </c>
      <c r="IU39" s="18">
        <f t="shared" si="33"/>
        <v>0.18662518013115292</v>
      </c>
      <c r="IV39" s="18">
        <f t="shared" si="33"/>
        <v>9.1797233186150073E-2</v>
      </c>
      <c r="IW39" s="18">
        <f t="shared" si="33"/>
        <v>9.5901382059140672E-2</v>
      </c>
      <c r="IX39" s="18">
        <f t="shared" si="33"/>
        <v>3.7261082443420412E-2</v>
      </c>
      <c r="IY39" s="18">
        <f t="shared" ref="IY39:LJ39" si="34">_xlfn.NORM.DIST($C4,IY$31,IY$32,TRUE)-_xlfn.NORM.DIST($B4,IY$31,IY$32,TRUE)</f>
        <v>1.4897930861027531E-3</v>
      </c>
      <c r="IZ39" s="18">
        <f t="shared" si="34"/>
        <v>5.9343924830554506E-2</v>
      </c>
      <c r="JA39" s="18">
        <f t="shared" si="34"/>
        <v>7.2004133934352232E-2</v>
      </c>
      <c r="JB39" s="18">
        <f t="shared" si="34"/>
        <v>4.8473779421327801E-2</v>
      </c>
      <c r="JC39" s="18">
        <f t="shared" si="34"/>
        <v>7.4416718312069752E-2</v>
      </c>
      <c r="JD39" s="18">
        <f t="shared" si="34"/>
        <v>5.531475007764286E-2</v>
      </c>
      <c r="JE39" s="18">
        <f t="shared" si="34"/>
        <v>2.957742365141558E-2</v>
      </c>
      <c r="JF39" s="18">
        <f t="shared" si="34"/>
        <v>1.2586081327584875E-2</v>
      </c>
      <c r="JG39" s="18">
        <f t="shared" si="34"/>
        <v>1.1659744552804496E-2</v>
      </c>
      <c r="JH39" s="18">
        <f t="shared" si="34"/>
        <v>3.0693889588126799E-2</v>
      </c>
      <c r="JI39" s="18">
        <f t="shared" si="34"/>
        <v>2.4168408080967985E-2</v>
      </c>
      <c r="JJ39" s="18">
        <f t="shared" si="34"/>
        <v>8.434523263578908E-2</v>
      </c>
      <c r="JK39" s="18">
        <f t="shared" si="34"/>
        <v>7.6125161867437896E-2</v>
      </c>
      <c r="JL39" s="18">
        <f t="shared" si="34"/>
        <v>8.6965698041518547E-2</v>
      </c>
      <c r="JM39" s="18">
        <f t="shared" si="34"/>
        <v>8.9045225747781731E-2</v>
      </c>
      <c r="JN39" s="18">
        <f t="shared" si="34"/>
        <v>4.7919227123264463E-2</v>
      </c>
      <c r="JO39" s="18">
        <f t="shared" si="34"/>
        <v>0.10202556923080397</v>
      </c>
      <c r="JP39" s="18">
        <f t="shared" si="34"/>
        <v>0.10498027530465248</v>
      </c>
      <c r="JQ39" s="18">
        <f t="shared" si="34"/>
        <v>8.3134177221493633E-2</v>
      </c>
      <c r="JR39" s="18">
        <f t="shared" si="34"/>
        <v>0.10759424716262034</v>
      </c>
      <c r="JS39" s="18">
        <f t="shared" si="34"/>
        <v>8.9570526192301547E-2</v>
      </c>
      <c r="JT39" s="18">
        <f t="shared" si="34"/>
        <v>7.7742416350045196E-2</v>
      </c>
      <c r="JU39" s="18">
        <f t="shared" si="34"/>
        <v>0.10527649661262473</v>
      </c>
      <c r="JV39" s="18">
        <f t="shared" si="34"/>
        <v>0.16896213466426879</v>
      </c>
      <c r="JW39" s="18">
        <f t="shared" si="34"/>
        <v>0.17720755989712178</v>
      </c>
      <c r="JX39" s="18">
        <f t="shared" si="34"/>
        <v>0.10412931848325169</v>
      </c>
      <c r="JY39" s="18">
        <f t="shared" si="34"/>
        <v>0.15727216426691659</v>
      </c>
      <c r="JZ39" s="18">
        <f t="shared" si="34"/>
        <v>0.15138663463735513</v>
      </c>
      <c r="KA39" s="18">
        <f t="shared" si="34"/>
        <v>0.12936213604551616</v>
      </c>
      <c r="KB39" s="18">
        <f t="shared" si="34"/>
        <v>0.13218366566530981</v>
      </c>
      <c r="KC39" s="18">
        <f t="shared" si="34"/>
        <v>6.0279790837973413E-2</v>
      </c>
      <c r="KD39" s="18">
        <f t="shared" si="34"/>
        <v>8.8223724679135529E-2</v>
      </c>
      <c r="KE39" s="18">
        <f t="shared" si="34"/>
        <v>2.8089355505525382E-2</v>
      </c>
      <c r="KF39" s="18">
        <f t="shared" si="34"/>
        <v>8.9778331705154035E-2</v>
      </c>
      <c r="KG39" s="18">
        <f t="shared" si="34"/>
        <v>8.0773382077324984E-2</v>
      </c>
      <c r="KH39" s="18">
        <f t="shared" si="34"/>
        <v>6.7861657494433958E-2</v>
      </c>
      <c r="KI39" s="18">
        <f t="shared" si="34"/>
        <v>1.8228710189961972E-2</v>
      </c>
      <c r="KJ39" s="18">
        <f t="shared" si="34"/>
        <v>3.0523166382439015E-2</v>
      </c>
      <c r="KK39" s="18">
        <f t="shared" si="34"/>
        <v>2.3125109080565087E-2</v>
      </c>
      <c r="KL39" s="18">
        <f t="shared" si="34"/>
        <v>3.1750625931685539E-2</v>
      </c>
      <c r="KM39" s="18">
        <f t="shared" si="34"/>
        <v>2.5602608306916408E-2</v>
      </c>
      <c r="KN39" s="18">
        <f t="shared" si="34"/>
        <v>3.4020421691995373E-2</v>
      </c>
      <c r="KO39" s="18">
        <f t="shared" si="34"/>
        <v>9.6118411351917565E-2</v>
      </c>
      <c r="KP39" s="18">
        <f t="shared" si="34"/>
        <v>7.0929939999869074E-2</v>
      </c>
      <c r="KQ39" s="18">
        <f t="shared" si="34"/>
        <v>5.849567517162424E-2</v>
      </c>
      <c r="KR39" s="18">
        <f t="shared" si="34"/>
        <v>8.5720626523563492E-2</v>
      </c>
      <c r="KS39" s="18">
        <f t="shared" si="34"/>
        <v>0.11158217894520661</v>
      </c>
      <c r="KT39" s="18">
        <f t="shared" si="34"/>
        <v>8.8612116249288886E-2</v>
      </c>
      <c r="KU39" s="18">
        <f t="shared" si="34"/>
        <v>7.6034858274840134E-2</v>
      </c>
      <c r="KV39" s="18">
        <f t="shared" si="34"/>
        <v>3.7546804149136137E-2</v>
      </c>
      <c r="KW39" s="18">
        <f t="shared" si="34"/>
        <v>6.457210939586433E-2</v>
      </c>
      <c r="KX39" s="18">
        <f t="shared" si="34"/>
        <v>8.7176930044974843E-2</v>
      </c>
      <c r="KY39" s="18">
        <f t="shared" si="34"/>
        <v>5.9426063667286866E-2</v>
      </c>
      <c r="KZ39" s="18">
        <f t="shared" si="34"/>
        <v>9.418330599521052E-2</v>
      </c>
      <c r="LA39" s="18">
        <f t="shared" si="34"/>
        <v>0.18207962348728313</v>
      </c>
      <c r="LB39" s="18">
        <f t="shared" si="34"/>
        <v>0.12910697565021823</v>
      </c>
      <c r="LC39" s="18">
        <f t="shared" si="34"/>
        <v>0.15194299260028632</v>
      </c>
      <c r="LD39" s="18">
        <f t="shared" si="34"/>
        <v>0.14361965266480692</v>
      </c>
      <c r="LE39" s="18">
        <f t="shared" si="34"/>
        <v>0.1232245889555833</v>
      </c>
      <c r="LF39" s="18">
        <f t="shared" si="34"/>
        <v>0.11149350928542923</v>
      </c>
      <c r="LG39" s="18">
        <f t="shared" si="34"/>
        <v>9.6695711637075576E-2</v>
      </c>
      <c r="LH39" s="18">
        <f t="shared" si="34"/>
        <v>2.6419164966211106E-2</v>
      </c>
      <c r="LI39" s="18">
        <f t="shared" si="34"/>
        <v>7.728237140814298E-2</v>
      </c>
      <c r="LJ39" s="18">
        <f t="shared" si="34"/>
        <v>8.3231227498253846E-2</v>
      </c>
      <c r="LK39" s="18">
        <f t="shared" ref="LK39:LV39" si="35">_xlfn.NORM.DIST($C4,LK$31,LK$32,TRUE)-_xlfn.NORM.DIST($B4,LK$31,LK$32,TRUE)</f>
        <v>7.2886103274408698E-2</v>
      </c>
      <c r="LL39" s="18">
        <f t="shared" si="35"/>
        <v>0.10664834530268019</v>
      </c>
      <c r="LM39" s="18">
        <f t="shared" si="35"/>
        <v>7.1659379965079983E-3</v>
      </c>
      <c r="LN39" s="18">
        <f t="shared" si="35"/>
        <v>7.6885218353504592E-2</v>
      </c>
      <c r="LO39" s="18">
        <f t="shared" si="35"/>
        <v>0.13802279987683885</v>
      </c>
      <c r="LP39" s="18">
        <f t="shared" si="35"/>
        <v>0.19477981698049329</v>
      </c>
      <c r="LQ39" s="18">
        <f t="shared" si="35"/>
        <v>0.14813602355982314</v>
      </c>
      <c r="LR39" s="18">
        <f t="shared" si="35"/>
        <v>0.18953138585656337</v>
      </c>
      <c r="LS39" s="18">
        <f t="shared" si="35"/>
        <v>0.16464430841701461</v>
      </c>
      <c r="LT39" s="18">
        <f t="shared" si="35"/>
        <v>0.14355625616384204</v>
      </c>
      <c r="LU39" s="18">
        <f t="shared" si="35"/>
        <v>0.11813174209504551</v>
      </c>
      <c r="LV39" s="18">
        <f t="shared" si="35"/>
        <v>0.18415887319369961</v>
      </c>
      <c r="LW39" s="16"/>
    </row>
    <row r="40" spans="1:335" x14ac:dyDescent="0.3">
      <c r="A40" s="11"/>
      <c r="B40" s="18">
        <f>_xlfn.NORM.DIST($C5,B$31,B$32,TRUE)-_xlfn.NORM.DIST($B5,B$31,B$32,TRUE)</f>
        <v>9.469250687607067E-4</v>
      </c>
      <c r="C40" s="18">
        <f t="shared" ref="C40:BN40" si="36">_xlfn.NORM.DIST($C5,C$31,C$32,TRUE)-_xlfn.NORM.DIST($B5,C$31,C$32,TRUE)</f>
        <v>1.5908623809890443E-4</v>
      </c>
      <c r="D40" s="18">
        <f t="shared" si="36"/>
        <v>5.97585532509326E-4</v>
      </c>
      <c r="E40" s="18">
        <f t="shared" si="36"/>
        <v>1.6439930063949504E-6</v>
      </c>
      <c r="F40" s="18">
        <f t="shared" si="36"/>
        <v>1.4742460663175194E-4</v>
      </c>
      <c r="G40" s="18">
        <f t="shared" si="36"/>
        <v>1.5755210218049154E-4</v>
      </c>
      <c r="H40" s="18">
        <f t="shared" si="36"/>
        <v>2.8824151652395713E-5</v>
      </c>
      <c r="I40" s="18">
        <f t="shared" si="36"/>
        <v>2.0245735531831954E-5</v>
      </c>
      <c r="J40" s="18">
        <f t="shared" si="36"/>
        <v>4.8182178768063633E-4</v>
      </c>
      <c r="K40" s="18">
        <f t="shared" si="36"/>
        <v>1.5043533291736466E-5</v>
      </c>
      <c r="L40" s="18">
        <f t="shared" si="36"/>
        <v>2.7444380120700274E-6</v>
      </c>
      <c r="M40" s="18">
        <f t="shared" si="36"/>
        <v>1.6431902614721938E-4</v>
      </c>
      <c r="N40" s="18">
        <f t="shared" si="36"/>
        <v>5.282768013910033E-4</v>
      </c>
      <c r="O40" s="18">
        <f t="shared" si="36"/>
        <v>1.3592065276906151E-3</v>
      </c>
      <c r="P40" s="18">
        <f t="shared" si="36"/>
        <v>2.9993485114998553E-4</v>
      </c>
      <c r="Q40" s="18">
        <f t="shared" si="36"/>
        <v>2.6918019994470743E-4</v>
      </c>
      <c r="R40" s="18">
        <f t="shared" si="36"/>
        <v>3.3231593193339126E-4</v>
      </c>
      <c r="S40" s="18">
        <f t="shared" si="36"/>
        <v>6.8798757862920112E-6</v>
      </c>
      <c r="T40" s="18">
        <f t="shared" si="36"/>
        <v>2.888955776458868E-5</v>
      </c>
      <c r="U40" s="18">
        <f t="shared" si="36"/>
        <v>1.142455173530621E-5</v>
      </c>
      <c r="V40" s="18">
        <f t="shared" si="36"/>
        <v>4.4839022275026119E-3</v>
      </c>
      <c r="W40" s="18">
        <f t="shared" si="36"/>
        <v>1.782326013737956E-3</v>
      </c>
      <c r="X40" s="18">
        <f t="shared" si="36"/>
        <v>1.7808468894865426E-3</v>
      </c>
      <c r="Y40" s="18">
        <f t="shared" si="36"/>
        <v>8.529526757394823E-4</v>
      </c>
      <c r="Z40" s="18">
        <f t="shared" si="36"/>
        <v>3.0384906215616958E-3</v>
      </c>
      <c r="AA40" s="18">
        <f t="shared" si="36"/>
        <v>1.6326818131459087E-3</v>
      </c>
      <c r="AB40" s="18">
        <f t="shared" si="36"/>
        <v>1.2434705759346576E-3</v>
      </c>
      <c r="AC40" s="18">
        <f t="shared" si="36"/>
        <v>1.4158656481610965E-4</v>
      </c>
      <c r="AD40" s="18">
        <f t="shared" si="36"/>
        <v>2.0388193466428506E-3</v>
      </c>
      <c r="AE40" s="18">
        <f t="shared" si="36"/>
        <v>4.8254342165932052E-5</v>
      </c>
      <c r="AF40" s="18">
        <f t="shared" si="36"/>
        <v>1.3028377154111759E-5</v>
      </c>
      <c r="AG40" s="18">
        <f t="shared" si="36"/>
        <v>1.5231168651985705E-5</v>
      </c>
      <c r="AH40" s="18">
        <f t="shared" si="36"/>
        <v>1.6136556039636485E-4</v>
      </c>
      <c r="AI40" s="18">
        <f t="shared" si="36"/>
        <v>1.0632352686715807E-3</v>
      </c>
      <c r="AJ40" s="18">
        <f t="shared" si="36"/>
        <v>2.3350975472411495E-3</v>
      </c>
      <c r="AK40" s="18">
        <f t="shared" si="36"/>
        <v>1.8625570143772086E-3</v>
      </c>
      <c r="AL40" s="18">
        <f t="shared" si="36"/>
        <v>6.1665473673633286E-4</v>
      </c>
      <c r="AM40" s="18">
        <f t="shared" si="36"/>
        <v>1.8817945824101123E-4</v>
      </c>
      <c r="AN40" s="18">
        <f t="shared" si="36"/>
        <v>1.4261213102106929E-5</v>
      </c>
      <c r="AO40" s="18">
        <f t="shared" si="36"/>
        <v>9.81881813338914E-4</v>
      </c>
      <c r="AP40" s="18">
        <f t="shared" si="36"/>
        <v>2.2654493577679569E-3</v>
      </c>
      <c r="AQ40" s="18">
        <f t="shared" si="36"/>
        <v>3.1941712002494516E-3</v>
      </c>
      <c r="AR40" s="18">
        <f t="shared" si="36"/>
        <v>3.538236972682629E-3</v>
      </c>
      <c r="AS40" s="18">
        <f t="shared" si="36"/>
        <v>4.4892307068048476E-3</v>
      </c>
      <c r="AT40" s="18">
        <f t="shared" si="36"/>
        <v>4.2677214768003235E-3</v>
      </c>
      <c r="AU40" s="18">
        <f t="shared" si="36"/>
        <v>3.2103324528751642E-3</v>
      </c>
      <c r="AV40" s="18">
        <f t="shared" si="36"/>
        <v>7.4905014532000713E-4</v>
      </c>
      <c r="AW40" s="18">
        <f t="shared" si="36"/>
        <v>5.5315879154405057E-4</v>
      </c>
      <c r="AX40" s="18">
        <f t="shared" si="36"/>
        <v>3.1818813805103319E-2</v>
      </c>
      <c r="AY40" s="18">
        <f t="shared" si="36"/>
        <v>2.6242563598531943E-2</v>
      </c>
      <c r="AZ40" s="18">
        <f t="shared" si="36"/>
        <v>2.6564013160378486E-2</v>
      </c>
      <c r="BA40" s="18">
        <f t="shared" si="36"/>
        <v>8.6899035189959006E-3</v>
      </c>
      <c r="BB40" s="18">
        <f t="shared" si="36"/>
        <v>1.0681728204095742E-2</v>
      </c>
      <c r="BC40" s="18">
        <f t="shared" si="36"/>
        <v>6.2786463600401632E-3</v>
      </c>
      <c r="BD40" s="18">
        <f t="shared" si="36"/>
        <v>1.2299899738071662E-2</v>
      </c>
      <c r="BE40" s="18">
        <f t="shared" si="36"/>
        <v>7.5479146102259698E-3</v>
      </c>
      <c r="BF40" s="18">
        <f t="shared" si="36"/>
        <v>1.4572868583155874E-2</v>
      </c>
      <c r="BG40" s="18">
        <f t="shared" si="36"/>
        <v>2.0399619990302931E-2</v>
      </c>
      <c r="BH40" s="18">
        <f t="shared" si="36"/>
        <v>3.1452637299677066E-3</v>
      </c>
      <c r="BI40" s="18">
        <f t="shared" si="36"/>
        <v>3.0498263864359165E-3</v>
      </c>
      <c r="BJ40" s="18">
        <f t="shared" si="36"/>
        <v>6.1357574421119221E-3</v>
      </c>
      <c r="BK40" s="18">
        <f t="shared" si="36"/>
        <v>1.1329704542719088E-2</v>
      </c>
      <c r="BL40" s="18">
        <f t="shared" si="36"/>
        <v>1.5372675567443261E-2</v>
      </c>
      <c r="BM40" s="18">
        <f t="shared" si="36"/>
        <v>2.3493208084580552E-2</v>
      </c>
      <c r="BN40" s="18">
        <f t="shared" si="36"/>
        <v>1.2230992791522954E-2</v>
      </c>
      <c r="BO40" s="18">
        <f t="shared" ref="BO40:DZ40" si="37">_xlfn.NORM.DIST($C5,BO$31,BO$32,TRUE)-_xlfn.NORM.DIST($B5,BO$31,BO$32,TRUE)</f>
        <v>9.8351886670119404E-3</v>
      </c>
      <c r="BP40" s="18">
        <f t="shared" si="37"/>
        <v>2.7835836795372382E-3</v>
      </c>
      <c r="BQ40" s="18">
        <f t="shared" si="37"/>
        <v>4.0983503382330255E-4</v>
      </c>
      <c r="BR40" s="18">
        <f t="shared" si="37"/>
        <v>9.0216182640513454E-3</v>
      </c>
      <c r="BS40" s="18">
        <f t="shared" si="37"/>
        <v>6.9018462490884058E-3</v>
      </c>
      <c r="BT40" s="18">
        <f t="shared" si="37"/>
        <v>2.9530957779719813E-3</v>
      </c>
      <c r="BU40" s="18">
        <f t="shared" si="37"/>
        <v>1.2739770097978775E-2</v>
      </c>
      <c r="BV40" s="18">
        <f t="shared" si="37"/>
        <v>3.1968715049832785E-2</v>
      </c>
      <c r="BW40" s="18">
        <f t="shared" si="37"/>
        <v>3.6735818036519929E-2</v>
      </c>
      <c r="BX40" s="18">
        <f t="shared" si="37"/>
        <v>7.6715369640326658E-3</v>
      </c>
      <c r="BY40" s="18">
        <f t="shared" si="37"/>
        <v>2.6982286111619791E-3</v>
      </c>
      <c r="BZ40" s="18">
        <f t="shared" si="37"/>
        <v>7.9718551825301853E-3</v>
      </c>
      <c r="CA40" s="18">
        <f t="shared" si="37"/>
        <v>3.1749752057598224E-3</v>
      </c>
      <c r="CB40" s="18">
        <f t="shared" si="37"/>
        <v>9.3724686064611262E-5</v>
      </c>
      <c r="CC40" s="18">
        <f t="shared" si="37"/>
        <v>2.1643131189057474E-3</v>
      </c>
      <c r="CD40" s="18">
        <f t="shared" si="37"/>
        <v>3.1276847830252752E-3</v>
      </c>
      <c r="CE40" s="18">
        <f t="shared" si="37"/>
        <v>3.7156395488369132E-4</v>
      </c>
      <c r="CF40" s="18">
        <f t="shared" si="37"/>
        <v>2.8391319854564889E-3</v>
      </c>
      <c r="CG40" s="18">
        <f t="shared" si="37"/>
        <v>2.6315434274287841E-2</v>
      </c>
      <c r="CH40" s="18">
        <f t="shared" si="37"/>
        <v>1.0017242251105563E-2</v>
      </c>
      <c r="CI40" s="18">
        <f t="shared" si="37"/>
        <v>1.634660993121706E-6</v>
      </c>
      <c r="CJ40" s="18">
        <f t="shared" si="37"/>
        <v>2.5754009540503997E-3</v>
      </c>
      <c r="CK40" s="18">
        <f t="shared" si="37"/>
        <v>8.3558641408193468E-3</v>
      </c>
      <c r="CL40" s="18">
        <f t="shared" si="37"/>
        <v>2.2116934399209254E-2</v>
      </c>
      <c r="CM40" s="18">
        <f t="shared" si="37"/>
        <v>3.2440949897067917E-2</v>
      </c>
      <c r="CN40" s="18">
        <f t="shared" si="37"/>
        <v>1.9906447452014975E-2</v>
      </c>
      <c r="CO40" s="18">
        <f t="shared" si="37"/>
        <v>3.2619624109132661E-2</v>
      </c>
      <c r="CP40" s="18">
        <f t="shared" si="37"/>
        <v>3.092722621355759E-2</v>
      </c>
      <c r="CQ40" s="18">
        <f t="shared" si="37"/>
        <v>1.4796429372912145E-2</v>
      </c>
      <c r="CR40" s="18">
        <f t="shared" si="37"/>
        <v>1.5429656422424554E-2</v>
      </c>
      <c r="CS40" s="18">
        <f t="shared" si="37"/>
        <v>5.24621800609959E-3</v>
      </c>
      <c r="CT40" s="18">
        <f t="shared" si="37"/>
        <v>1.1111923732109008E-2</v>
      </c>
      <c r="CU40" s="18">
        <f t="shared" si="37"/>
        <v>1.8270746922588454E-4</v>
      </c>
      <c r="CV40" s="18">
        <f t="shared" si="37"/>
        <v>3.3847452595067162E-3</v>
      </c>
      <c r="CW40" s="18">
        <f t="shared" si="37"/>
        <v>6.812816387385956E-4</v>
      </c>
      <c r="CX40" s="18">
        <f t="shared" si="37"/>
        <v>5.8603083873246531E-3</v>
      </c>
      <c r="CY40" s="18">
        <f t="shared" si="37"/>
        <v>7.5120881875461176E-3</v>
      </c>
      <c r="CZ40" s="18">
        <f t="shared" si="37"/>
        <v>7.3065838868167088E-3</v>
      </c>
      <c r="DA40" s="18">
        <f t="shared" si="37"/>
        <v>8.5658901956154887E-3</v>
      </c>
      <c r="DB40" s="18">
        <f t="shared" si="37"/>
        <v>2.9086831183695594E-3</v>
      </c>
      <c r="DC40" s="18">
        <f t="shared" si="37"/>
        <v>4.0966494243966922E-3</v>
      </c>
      <c r="DD40" s="18">
        <f t="shared" si="37"/>
        <v>2.4998545080725854E-2</v>
      </c>
      <c r="DE40" s="18">
        <f t="shared" si="37"/>
        <v>2.018365352199758E-2</v>
      </c>
      <c r="DF40" s="18">
        <f t="shared" si="37"/>
        <v>2.1504871930090208E-2</v>
      </c>
      <c r="DG40" s="18">
        <f t="shared" si="37"/>
        <v>5.272852768866465E-3</v>
      </c>
      <c r="DH40" s="18">
        <f t="shared" si="37"/>
        <v>1.3150802856903843E-3</v>
      </c>
      <c r="DI40" s="18">
        <f t="shared" si="37"/>
        <v>1.1834629436372479E-3</v>
      </c>
      <c r="DJ40" s="18">
        <f t="shared" si="37"/>
        <v>9.3661659892070315E-3</v>
      </c>
      <c r="DK40" s="18">
        <f t="shared" si="37"/>
        <v>1.7101017133124286E-3</v>
      </c>
      <c r="DL40" s="18">
        <f t="shared" si="37"/>
        <v>1.431674159629881E-2</v>
      </c>
      <c r="DM40" s="18">
        <f t="shared" si="37"/>
        <v>3.4169184565409738E-2</v>
      </c>
      <c r="DN40" s="18">
        <f t="shared" si="37"/>
        <v>2.4095264551796558E-2</v>
      </c>
      <c r="DO40" s="18">
        <f t="shared" si="37"/>
        <v>1.7541195224797024E-2</v>
      </c>
      <c r="DP40" s="18">
        <f t="shared" si="37"/>
        <v>7.128113030779426E-3</v>
      </c>
      <c r="DQ40" s="18">
        <f t="shared" si="37"/>
        <v>1.5445938883924537E-2</v>
      </c>
      <c r="DR40" s="18">
        <f t="shared" si="37"/>
        <v>8.4847914942913771E-3</v>
      </c>
      <c r="DS40" s="18">
        <f t="shared" si="37"/>
        <v>1.6434624646066709E-3</v>
      </c>
      <c r="DT40" s="18">
        <f t="shared" si="37"/>
        <v>4.2338602436871042E-3</v>
      </c>
      <c r="DU40" s="18">
        <f t="shared" si="37"/>
        <v>1.5548491465137149E-3</v>
      </c>
      <c r="DV40" s="18">
        <f t="shared" si="37"/>
        <v>1.3689762879008915E-3</v>
      </c>
      <c r="DW40" s="18">
        <f t="shared" si="37"/>
        <v>1.9441197213638017E-2</v>
      </c>
      <c r="DX40" s="18">
        <f t="shared" si="37"/>
        <v>1.967405878620343E-2</v>
      </c>
      <c r="DY40" s="18">
        <f t="shared" si="37"/>
        <v>1.5857947244240611E-2</v>
      </c>
      <c r="DZ40" s="18">
        <f t="shared" si="37"/>
        <v>3.5104318229288722E-3</v>
      </c>
      <c r="EA40" s="18">
        <f t="shared" ref="EA40:GL40" si="38">_xlfn.NORM.DIST($C5,EA$31,EA$32,TRUE)-_xlfn.NORM.DIST($B5,EA$31,EA$32,TRUE)</f>
        <v>2.3466028041483233E-2</v>
      </c>
      <c r="EB40" s="18">
        <f t="shared" si="38"/>
        <v>2.3166935730664195E-2</v>
      </c>
      <c r="EC40" s="18">
        <f t="shared" si="38"/>
        <v>1.1049527304213713E-2</v>
      </c>
      <c r="ED40" s="18">
        <f t="shared" si="38"/>
        <v>9.6772531475985968E-3</v>
      </c>
      <c r="EE40" s="18">
        <f t="shared" si="38"/>
        <v>8.4899934297751889E-3</v>
      </c>
      <c r="EF40" s="18">
        <f t="shared" si="38"/>
        <v>1.0639824323758207E-2</v>
      </c>
      <c r="EG40" s="18">
        <f t="shared" si="38"/>
        <v>6.8917310375050667E-3</v>
      </c>
      <c r="EH40" s="18">
        <f t="shared" si="38"/>
        <v>2.1488047813980282E-2</v>
      </c>
      <c r="EI40" s="18">
        <f t="shared" si="38"/>
        <v>2.8065414552150392E-2</v>
      </c>
      <c r="EJ40" s="18">
        <f t="shared" si="38"/>
        <v>2.9738512648263216E-2</v>
      </c>
      <c r="EK40" s="18">
        <f t="shared" si="38"/>
        <v>4.6073908770834282E-2</v>
      </c>
      <c r="EL40" s="18">
        <f t="shared" si="38"/>
        <v>4.9119414875317791E-2</v>
      </c>
      <c r="EM40" s="18">
        <f t="shared" si="38"/>
        <v>9.2024955595086944E-3</v>
      </c>
      <c r="EN40" s="18">
        <f t="shared" si="38"/>
        <v>6.8583099646094547E-3</v>
      </c>
      <c r="EO40" s="18">
        <f t="shared" si="38"/>
        <v>2.947922026113714E-3</v>
      </c>
      <c r="EP40" s="18">
        <f t="shared" si="38"/>
        <v>2.1701595362583204E-3</v>
      </c>
      <c r="EQ40" s="18">
        <f t="shared" si="38"/>
        <v>1.6630756552900028E-3</v>
      </c>
      <c r="ER40" s="18">
        <f t="shared" si="38"/>
        <v>3.4012580390677671E-3</v>
      </c>
      <c r="ES40" s="18">
        <f t="shared" si="38"/>
        <v>9.2161936785695175E-4</v>
      </c>
      <c r="ET40" s="18">
        <f t="shared" si="38"/>
        <v>2.0498450645364263E-3</v>
      </c>
      <c r="EU40" s="18">
        <f t="shared" si="38"/>
        <v>2.308229949160634E-2</v>
      </c>
      <c r="EV40" s="18">
        <f t="shared" si="38"/>
        <v>1.9960141446058399E-2</v>
      </c>
      <c r="EW40" s="18">
        <f t="shared" si="38"/>
        <v>4.923366302909904E-3</v>
      </c>
      <c r="EX40" s="18">
        <f t="shared" si="38"/>
        <v>7.7485181915383228E-3</v>
      </c>
      <c r="EY40" s="18">
        <f t="shared" si="38"/>
        <v>1.5234889355101422E-2</v>
      </c>
      <c r="EZ40" s="18">
        <f t="shared" si="38"/>
        <v>4.16375071406061E-3</v>
      </c>
      <c r="FA40" s="18">
        <f t="shared" si="38"/>
        <v>1.9969861978621162E-2</v>
      </c>
      <c r="FB40" s="18">
        <f t="shared" si="38"/>
        <v>1.6697552360485424E-2</v>
      </c>
      <c r="FC40" s="18">
        <f t="shared" si="38"/>
        <v>9.9073595233842848E-3</v>
      </c>
      <c r="FD40" s="18">
        <f t="shared" si="38"/>
        <v>1.4462410537012804E-3</v>
      </c>
      <c r="FE40" s="18">
        <f t="shared" si="38"/>
        <v>1.9847323658334082E-3</v>
      </c>
      <c r="FF40" s="18">
        <f t="shared" si="38"/>
        <v>1.0491685700660502E-2</v>
      </c>
      <c r="FG40" s="18">
        <f t="shared" si="38"/>
        <v>6.5522224444319876E-3</v>
      </c>
      <c r="FH40" s="18">
        <f t="shared" si="38"/>
        <v>1.5126667460197529E-2</v>
      </c>
      <c r="FI40" s="18">
        <f t="shared" si="38"/>
        <v>3.3150171707972964E-3</v>
      </c>
      <c r="FJ40" s="18">
        <f t="shared" si="38"/>
        <v>2.0151159277041031E-2</v>
      </c>
      <c r="FK40" s="18">
        <f t="shared" si="38"/>
        <v>3.0178210056603705E-2</v>
      </c>
      <c r="FL40" s="18">
        <f t="shared" si="38"/>
        <v>7.7195031939791825E-3</v>
      </c>
      <c r="FM40" s="18">
        <f t="shared" si="38"/>
        <v>1.6489137859760916E-3</v>
      </c>
      <c r="FN40" s="18">
        <f t="shared" si="38"/>
        <v>3.5962567920491129E-3</v>
      </c>
      <c r="FO40" s="18">
        <f t="shared" si="38"/>
        <v>9.0891450241912253E-3</v>
      </c>
      <c r="FP40" s="18">
        <f t="shared" si="38"/>
        <v>8.8500102081507936E-3</v>
      </c>
      <c r="FQ40" s="18">
        <f t="shared" si="38"/>
        <v>1.245103035613393E-2</v>
      </c>
      <c r="FR40" s="18">
        <f t="shared" si="38"/>
        <v>8.1259660945485201E-3</v>
      </c>
      <c r="FS40" s="18">
        <f t="shared" si="38"/>
        <v>2.1491969404705769E-2</v>
      </c>
      <c r="FT40" s="18">
        <f t="shared" si="38"/>
        <v>3.7853344084290086E-2</v>
      </c>
      <c r="FU40" s="18">
        <f t="shared" si="38"/>
        <v>1.7545030434884867E-2</v>
      </c>
      <c r="FV40" s="18">
        <f t="shared" si="38"/>
        <v>2.5898085771357549E-3</v>
      </c>
      <c r="FW40" s="18">
        <f t="shared" si="38"/>
        <v>1.8452331942837241E-2</v>
      </c>
      <c r="FX40" s="18">
        <f t="shared" si="38"/>
        <v>1.3296316351858684E-2</v>
      </c>
      <c r="FY40" s="18">
        <f t="shared" si="38"/>
        <v>4.4366419678141256E-3</v>
      </c>
      <c r="FZ40" s="18">
        <f t="shared" si="38"/>
        <v>1.7723999135394797E-2</v>
      </c>
      <c r="GA40" s="18">
        <f t="shared" si="38"/>
        <v>8.1600458151953603E-3</v>
      </c>
      <c r="GB40" s="18">
        <f t="shared" si="38"/>
        <v>2.1557378283319051E-2</v>
      </c>
      <c r="GC40" s="18">
        <f t="shared" si="38"/>
        <v>2.2922614995763757E-2</v>
      </c>
      <c r="GD40" s="18">
        <f t="shared" si="38"/>
        <v>2.5727554274622255E-2</v>
      </c>
      <c r="GE40" s="18">
        <f t="shared" si="38"/>
        <v>1.8034514345553587E-2</v>
      </c>
      <c r="GF40" s="18">
        <f t="shared" si="38"/>
        <v>4.1891364819083843E-2</v>
      </c>
      <c r="GG40" s="18">
        <f t="shared" si="38"/>
        <v>4.2767948726283311E-2</v>
      </c>
      <c r="GH40" s="18">
        <f t="shared" si="38"/>
        <v>3.566372639105464E-2</v>
      </c>
      <c r="GI40" s="18">
        <f t="shared" si="38"/>
        <v>3.1972286447955911E-2</v>
      </c>
      <c r="GJ40" s="18">
        <f t="shared" si="38"/>
        <v>6.6309580560667269E-3</v>
      </c>
      <c r="GK40" s="18">
        <f t="shared" si="38"/>
        <v>7.1118605153828174E-3</v>
      </c>
      <c r="GL40" s="18">
        <f t="shared" si="38"/>
        <v>3.3707939339401749E-2</v>
      </c>
      <c r="GM40" s="18">
        <f t="shared" ref="GM40:IX40" si="39">_xlfn.NORM.DIST($C5,GM$31,GM$32,TRUE)-_xlfn.NORM.DIST($B5,GM$31,GM$32,TRUE)</f>
        <v>2.8419464443306897E-2</v>
      </c>
      <c r="GN40" s="18">
        <f t="shared" si="39"/>
        <v>1.139644108778104E-2</v>
      </c>
      <c r="GO40" s="18">
        <f t="shared" si="39"/>
        <v>5.9235147709823965E-2</v>
      </c>
      <c r="GP40" s="18">
        <f t="shared" si="39"/>
        <v>5.8242208577081178E-2</v>
      </c>
      <c r="GQ40" s="18">
        <f t="shared" si="39"/>
        <v>3.6493086147330711E-2</v>
      </c>
      <c r="GR40" s="18">
        <f t="shared" si="39"/>
        <v>3.112640825985924E-2</v>
      </c>
      <c r="GS40" s="18">
        <f t="shared" si="39"/>
        <v>5.288952465827923E-2</v>
      </c>
      <c r="GT40" s="18">
        <f t="shared" si="39"/>
        <v>3.9707987416765511E-2</v>
      </c>
      <c r="GU40" s="18">
        <f t="shared" si="39"/>
        <v>5.6250187870163781E-2</v>
      </c>
      <c r="GV40" s="18">
        <f t="shared" si="39"/>
        <v>5.1429255796017759E-2</v>
      </c>
      <c r="GW40" s="18">
        <f t="shared" si="39"/>
        <v>8.5306464847866303E-3</v>
      </c>
      <c r="GX40" s="18">
        <f t="shared" si="39"/>
        <v>6.817426072184718E-3</v>
      </c>
      <c r="GY40" s="18">
        <f t="shared" si="39"/>
        <v>9.8877454630766914E-3</v>
      </c>
      <c r="GZ40" s="18">
        <f t="shared" si="39"/>
        <v>1.7539720497495304E-2</v>
      </c>
      <c r="HA40" s="18">
        <f t="shared" si="39"/>
        <v>2.2293770086179721E-2</v>
      </c>
      <c r="HB40" s="18">
        <f t="shared" si="39"/>
        <v>7.238434142915473E-3</v>
      </c>
      <c r="HC40" s="18">
        <f t="shared" si="39"/>
        <v>1.389592859519817E-2</v>
      </c>
      <c r="HD40" s="18">
        <f t="shared" si="39"/>
        <v>1.1383458679150471E-2</v>
      </c>
      <c r="HE40" s="18">
        <f t="shared" si="39"/>
        <v>4.4219184829769054E-3</v>
      </c>
      <c r="HF40" s="18">
        <f t="shared" si="39"/>
        <v>4.932439647491571E-3</v>
      </c>
      <c r="HG40" s="18">
        <f t="shared" si="39"/>
        <v>6.9391399277610732E-3</v>
      </c>
      <c r="HH40" s="18">
        <f t="shared" si="39"/>
        <v>1.7852592403675427E-3</v>
      </c>
      <c r="HI40" s="18">
        <f t="shared" si="39"/>
        <v>7.4122352664247604E-3</v>
      </c>
      <c r="HJ40" s="18">
        <f t="shared" si="39"/>
        <v>9.8655986941909024E-4</v>
      </c>
      <c r="HK40" s="18">
        <f t="shared" si="39"/>
        <v>5.1315896195136546E-4</v>
      </c>
      <c r="HL40" s="18">
        <f t="shared" si="39"/>
        <v>2.5121391336927479E-3</v>
      </c>
      <c r="HM40" s="18">
        <f t="shared" si="39"/>
        <v>2.8985880727225077E-2</v>
      </c>
      <c r="HN40" s="18">
        <f t="shared" si="39"/>
        <v>2.1751164471823237E-2</v>
      </c>
      <c r="HO40" s="18">
        <f t="shared" si="39"/>
        <v>5.8924199643880515E-3</v>
      </c>
      <c r="HP40" s="18">
        <f t="shared" si="39"/>
        <v>8.4055317708644495E-3</v>
      </c>
      <c r="HQ40" s="18">
        <f t="shared" si="39"/>
        <v>5.4843489230727238E-2</v>
      </c>
      <c r="HR40" s="18">
        <f t="shared" si="39"/>
        <v>2.093755206098058E-2</v>
      </c>
      <c r="HS40" s="18">
        <f t="shared" si="39"/>
        <v>1.3144282646300631E-2</v>
      </c>
      <c r="HT40" s="18">
        <f t="shared" si="39"/>
        <v>3.1117761320155202E-2</v>
      </c>
      <c r="HU40" s="18">
        <f t="shared" si="39"/>
        <v>8.8311071507997219E-2</v>
      </c>
      <c r="HV40" s="18">
        <f t="shared" si="39"/>
        <v>2.2315846421461893E-2</v>
      </c>
      <c r="HW40" s="18">
        <f t="shared" si="39"/>
        <v>8.3517995551556368E-3</v>
      </c>
      <c r="HX40" s="18">
        <f t="shared" si="39"/>
        <v>8.7605891913999923E-3</v>
      </c>
      <c r="HY40" s="18">
        <f t="shared" si="39"/>
        <v>2.0692883832310049E-2</v>
      </c>
      <c r="HZ40" s="18">
        <f t="shared" si="39"/>
        <v>2.9012871184517008E-2</v>
      </c>
      <c r="IA40" s="18">
        <f t="shared" si="39"/>
        <v>2.2404093592496066E-2</v>
      </c>
      <c r="IB40" s="18">
        <f t="shared" si="39"/>
        <v>2.3503735003675419E-2</v>
      </c>
      <c r="IC40" s="18">
        <f t="shared" si="39"/>
        <v>1.7468934627193788E-2</v>
      </c>
      <c r="ID40" s="18">
        <f t="shared" si="39"/>
        <v>2.1677511646371994E-2</v>
      </c>
      <c r="IE40" s="18">
        <f t="shared" si="39"/>
        <v>4.7840690899985328E-2</v>
      </c>
      <c r="IF40" s="18">
        <f t="shared" si="39"/>
        <v>2.9095931514338758E-2</v>
      </c>
      <c r="IG40" s="18">
        <f t="shared" si="39"/>
        <v>2.7577038742965243E-2</v>
      </c>
      <c r="IH40" s="18">
        <f t="shared" si="39"/>
        <v>3.6473851275654945E-2</v>
      </c>
      <c r="II40" s="18">
        <f t="shared" si="39"/>
        <v>1.7628454165834029E-2</v>
      </c>
      <c r="IJ40" s="18">
        <f t="shared" si="39"/>
        <v>1.8969950504824751E-2</v>
      </c>
      <c r="IK40" s="18">
        <f t="shared" si="39"/>
        <v>3.6643925215582462E-2</v>
      </c>
      <c r="IL40" s="18">
        <f t="shared" si="39"/>
        <v>2.95544489314995E-2</v>
      </c>
      <c r="IM40" s="18">
        <f t="shared" si="39"/>
        <v>1.0069375347105392E-2</v>
      </c>
      <c r="IN40" s="18">
        <f t="shared" si="39"/>
        <v>1.4711250450284208E-2</v>
      </c>
      <c r="IO40" s="18">
        <f t="shared" si="39"/>
        <v>9.8523127521463749E-3</v>
      </c>
      <c r="IP40" s="18">
        <f t="shared" si="39"/>
        <v>1.027734969642724E-2</v>
      </c>
      <c r="IQ40" s="18">
        <f t="shared" si="39"/>
        <v>4.1121838995511584E-2</v>
      </c>
      <c r="IR40" s="18">
        <f t="shared" si="39"/>
        <v>3.544870239464093E-2</v>
      </c>
      <c r="IS40" s="18">
        <f t="shared" si="39"/>
        <v>3.6016399692566869E-2</v>
      </c>
      <c r="IT40" s="18">
        <f t="shared" si="39"/>
        <v>1.9576685831278473E-2</v>
      </c>
      <c r="IU40" s="18">
        <f t="shared" si="39"/>
        <v>5.0655785205290016E-2</v>
      </c>
      <c r="IV40" s="18">
        <f t="shared" si="39"/>
        <v>4.6865002693153857E-3</v>
      </c>
      <c r="IW40" s="18">
        <f t="shared" si="39"/>
        <v>1.1861999699860903E-2</v>
      </c>
      <c r="IX40" s="18">
        <f t="shared" si="39"/>
        <v>9.2196075360795327E-4</v>
      </c>
      <c r="IY40" s="18">
        <f t="shared" ref="IY40:LJ40" si="40">_xlfn.NORM.DIST($C5,IY$31,IY$32,TRUE)-_xlfn.NORM.DIST($B5,IY$31,IY$32,TRUE)</f>
        <v>1.4399394276942701E-7</v>
      </c>
      <c r="IZ40" s="18">
        <f t="shared" si="40"/>
        <v>3.0259039181211866E-3</v>
      </c>
      <c r="JA40" s="18">
        <f t="shared" si="40"/>
        <v>4.3310682587939242E-3</v>
      </c>
      <c r="JB40" s="18">
        <f t="shared" si="40"/>
        <v>3.564031204228546E-3</v>
      </c>
      <c r="JC40" s="18">
        <f t="shared" si="40"/>
        <v>9.6296996593747686E-3</v>
      </c>
      <c r="JD40" s="18">
        <f t="shared" si="40"/>
        <v>5.3020553899707501E-3</v>
      </c>
      <c r="JE40" s="18">
        <f t="shared" si="40"/>
        <v>2.9982950293349075E-3</v>
      </c>
      <c r="JF40" s="18">
        <f t="shared" si="40"/>
        <v>7.3928057227434785E-4</v>
      </c>
      <c r="JG40" s="18">
        <f t="shared" si="40"/>
        <v>6.7804435624030379E-4</v>
      </c>
      <c r="JH40" s="18">
        <f t="shared" si="40"/>
        <v>3.4242263946664409E-3</v>
      </c>
      <c r="JI40" s="18">
        <f t="shared" si="40"/>
        <v>3.245862765778651E-3</v>
      </c>
      <c r="JJ40" s="18">
        <f t="shared" si="40"/>
        <v>2.1617930476921843E-2</v>
      </c>
      <c r="JK40" s="18">
        <f t="shared" si="40"/>
        <v>1.9666061109438693E-2</v>
      </c>
      <c r="JL40" s="18">
        <f t="shared" si="40"/>
        <v>2.2966315254468683E-2</v>
      </c>
      <c r="JM40" s="18">
        <f t="shared" si="40"/>
        <v>2.0218052533272135E-2</v>
      </c>
      <c r="JN40" s="18">
        <f t="shared" si="40"/>
        <v>5.8629502796541111E-3</v>
      </c>
      <c r="JO40" s="18">
        <f t="shared" si="40"/>
        <v>2.897761647192143E-2</v>
      </c>
      <c r="JP40" s="18">
        <f t="shared" si="40"/>
        <v>3.8596579129773323E-2</v>
      </c>
      <c r="JQ40" s="18">
        <f t="shared" si="40"/>
        <v>2.5224061166249645E-2</v>
      </c>
      <c r="JR40" s="18">
        <f t="shared" si="40"/>
        <v>4.1057865532813764E-2</v>
      </c>
      <c r="JS40" s="18">
        <f t="shared" si="40"/>
        <v>1.5269331608085079E-2</v>
      </c>
      <c r="JT40" s="18">
        <f t="shared" si="40"/>
        <v>1.2083171768872636E-2</v>
      </c>
      <c r="JU40" s="18">
        <f t="shared" si="40"/>
        <v>2.8565822428758936E-2</v>
      </c>
      <c r="JV40" s="18">
        <f t="shared" si="40"/>
        <v>4.3767231550060792E-2</v>
      </c>
      <c r="JW40" s="18">
        <f t="shared" si="40"/>
        <v>4.9550849834860689E-2</v>
      </c>
      <c r="JX40" s="18">
        <f t="shared" si="40"/>
        <v>1.6830090310864132E-2</v>
      </c>
      <c r="JY40" s="18">
        <f t="shared" si="40"/>
        <v>3.2849598135576974E-2</v>
      </c>
      <c r="JZ40" s="18">
        <f t="shared" si="40"/>
        <v>3.266512133844468E-2</v>
      </c>
      <c r="KA40" s="18">
        <f t="shared" si="40"/>
        <v>2.7483415025162716E-2</v>
      </c>
      <c r="KB40" s="18">
        <f t="shared" si="40"/>
        <v>3.5979800740923662E-2</v>
      </c>
      <c r="KC40" s="18">
        <f t="shared" si="40"/>
        <v>6.4279044920584338E-3</v>
      </c>
      <c r="KD40" s="18">
        <f t="shared" si="40"/>
        <v>8.5037053160017528E-3</v>
      </c>
      <c r="KE40" s="18">
        <f t="shared" si="40"/>
        <v>6.3210207419972519E-4</v>
      </c>
      <c r="KF40" s="18">
        <f t="shared" si="40"/>
        <v>1.2603498039215677E-2</v>
      </c>
      <c r="KG40" s="18">
        <f t="shared" si="40"/>
        <v>1.4279161638508175E-2</v>
      </c>
      <c r="KH40" s="18">
        <f t="shared" si="40"/>
        <v>8.51024340463713E-3</v>
      </c>
      <c r="KI40" s="18">
        <f t="shared" si="40"/>
        <v>4.598531723301047E-4</v>
      </c>
      <c r="KJ40" s="18">
        <f t="shared" si="40"/>
        <v>3.512913774599058E-3</v>
      </c>
      <c r="KK40" s="18">
        <f t="shared" si="40"/>
        <v>2.164160239694457E-3</v>
      </c>
      <c r="KL40" s="18">
        <f t="shared" si="40"/>
        <v>2.4968110711991454E-3</v>
      </c>
      <c r="KM40" s="18">
        <f t="shared" si="40"/>
        <v>2.641136331721694E-3</v>
      </c>
      <c r="KN40" s="18">
        <f t="shared" si="40"/>
        <v>5.3045331504334436E-3</v>
      </c>
      <c r="KO40" s="18">
        <f t="shared" si="40"/>
        <v>2.2318379392806897E-2</v>
      </c>
      <c r="KP40" s="18">
        <f t="shared" si="40"/>
        <v>1.3213521606804557E-2</v>
      </c>
      <c r="KQ40" s="18">
        <f t="shared" si="40"/>
        <v>1.0963845577900644E-2</v>
      </c>
      <c r="KR40" s="18">
        <f t="shared" si="40"/>
        <v>2.6788509291565288E-2</v>
      </c>
      <c r="KS40" s="18">
        <f t="shared" si="40"/>
        <v>3.7084830633592136E-2</v>
      </c>
      <c r="KT40" s="18">
        <f t="shared" si="40"/>
        <v>3.0531034751316022E-2</v>
      </c>
      <c r="KU40" s="18">
        <f t="shared" si="40"/>
        <v>1.356430730275382E-2</v>
      </c>
      <c r="KV40" s="18">
        <f t="shared" si="40"/>
        <v>1.4076910800551179E-3</v>
      </c>
      <c r="KW40" s="18">
        <f t="shared" si="40"/>
        <v>4.1008461565354981E-3</v>
      </c>
      <c r="KX40" s="18">
        <f t="shared" si="40"/>
        <v>6.6740952185507796E-3</v>
      </c>
      <c r="KY40" s="18">
        <f t="shared" si="40"/>
        <v>1.6378067825636444E-3</v>
      </c>
      <c r="KZ40" s="18">
        <f t="shared" si="40"/>
        <v>4.4273051925256546E-3</v>
      </c>
      <c r="LA40" s="18">
        <f t="shared" si="40"/>
        <v>4.8065704074310656E-2</v>
      </c>
      <c r="LB40" s="18">
        <f t="shared" si="40"/>
        <v>2.7130646900286548E-2</v>
      </c>
      <c r="LC40" s="18">
        <f t="shared" si="40"/>
        <v>1.3372969331165829E-2</v>
      </c>
      <c r="LD40" s="18">
        <f t="shared" si="40"/>
        <v>1.6344184448868093E-2</v>
      </c>
      <c r="LE40" s="18">
        <f t="shared" si="40"/>
        <v>2.3771431967569479E-2</v>
      </c>
      <c r="LF40" s="18">
        <f t="shared" si="40"/>
        <v>2.5113716737799607E-2</v>
      </c>
      <c r="LG40" s="18">
        <f t="shared" si="40"/>
        <v>9.909262828422527E-3</v>
      </c>
      <c r="LH40" s="18">
        <f t="shared" si="40"/>
        <v>6.8595321563535983E-4</v>
      </c>
      <c r="LI40" s="18">
        <f t="shared" si="40"/>
        <v>1.3843553719381618E-2</v>
      </c>
      <c r="LJ40" s="18">
        <f t="shared" si="40"/>
        <v>1.8955929234901858E-2</v>
      </c>
      <c r="LK40" s="18">
        <f t="shared" ref="LK40:LV40" si="41">_xlfn.NORM.DIST($C5,LK$31,LK$32,TRUE)-_xlfn.NORM.DIST($B5,LK$31,LK$32,TRUE)</f>
        <v>1.0361115440263635E-2</v>
      </c>
      <c r="LL40" s="18">
        <f t="shared" si="41"/>
        <v>4.3218421133564555E-2</v>
      </c>
      <c r="LM40" s="18">
        <f t="shared" si="41"/>
        <v>3.8075210906374224E-5</v>
      </c>
      <c r="LN40" s="18">
        <f t="shared" si="41"/>
        <v>5.8131971956844053E-3</v>
      </c>
      <c r="LO40" s="18">
        <f t="shared" si="41"/>
        <v>2.8122705347917165E-2</v>
      </c>
      <c r="LP40" s="18">
        <f t="shared" si="41"/>
        <v>4.9333667053001573E-2</v>
      </c>
      <c r="LQ40" s="18">
        <f t="shared" si="41"/>
        <v>1.5867485076171084E-2</v>
      </c>
      <c r="LR40" s="18">
        <f t="shared" si="41"/>
        <v>2.3704656858251849E-2</v>
      </c>
      <c r="LS40" s="18">
        <f t="shared" si="41"/>
        <v>2.0389126974121652E-2</v>
      </c>
      <c r="LT40" s="18">
        <f t="shared" si="41"/>
        <v>2.8906468961674925E-2</v>
      </c>
      <c r="LU40" s="18">
        <f t="shared" si="41"/>
        <v>1.7250368757867562E-2</v>
      </c>
      <c r="LV40" s="18">
        <f t="shared" si="41"/>
        <v>4.302850322249907E-2</v>
      </c>
      <c r="LW40" s="16"/>
    </row>
    <row r="41" spans="1:335" x14ac:dyDescent="0.3">
      <c r="A41" s="11"/>
      <c r="B41" s="18">
        <f>_xlfn.NORM.DIST($C6,B$31,B$32,TRUE)-_xlfn.NORM.DIST($B6,B$31,B$32,TRUE)</f>
        <v>5.5913394008788586E-5</v>
      </c>
      <c r="C41" s="18">
        <f t="shared" ref="C41:BN41" si="42">_xlfn.NORM.DIST($C6,C$31,C$32,TRUE)-_xlfn.NORM.DIST($B6,C$31,C$32,TRUE)</f>
        <v>5.3663948454962807E-6</v>
      </c>
      <c r="D41" s="18">
        <f t="shared" si="42"/>
        <v>4.0102381771323081E-5</v>
      </c>
      <c r="E41" s="18">
        <f t="shared" si="42"/>
        <v>7.623916165044875E-9</v>
      </c>
      <c r="F41" s="18">
        <f t="shared" si="42"/>
        <v>6.3977037445539509E-6</v>
      </c>
      <c r="G41" s="18">
        <f t="shared" si="42"/>
        <v>5.4100457200778607E-6</v>
      </c>
      <c r="H41" s="18">
        <f t="shared" si="42"/>
        <v>4.4490794637308539E-7</v>
      </c>
      <c r="I41" s="18">
        <f t="shared" si="42"/>
        <v>3.6900481947821362E-7</v>
      </c>
      <c r="J41" s="18">
        <f t="shared" si="42"/>
        <v>1.0117488883021331E-5</v>
      </c>
      <c r="K41" s="18">
        <f t="shared" si="42"/>
        <v>8.9233233135921353E-8</v>
      </c>
      <c r="L41" s="18">
        <f t="shared" si="42"/>
        <v>1.094857970951324E-8</v>
      </c>
      <c r="M41" s="18">
        <f t="shared" si="42"/>
        <v>4.6257884224187862E-6</v>
      </c>
      <c r="N41" s="18">
        <f t="shared" si="42"/>
        <v>1.9455277866953224E-5</v>
      </c>
      <c r="O41" s="18">
        <f t="shared" si="42"/>
        <v>1.0095988644565068E-4</v>
      </c>
      <c r="P41" s="18">
        <f t="shared" si="42"/>
        <v>9.3740926827567961E-6</v>
      </c>
      <c r="Q41" s="18">
        <f t="shared" si="42"/>
        <v>7.859062282178364E-6</v>
      </c>
      <c r="R41" s="18">
        <f t="shared" si="42"/>
        <v>9.8171772628941056E-6</v>
      </c>
      <c r="S41" s="18">
        <f t="shared" si="42"/>
        <v>1.7091571047345155E-8</v>
      </c>
      <c r="T41" s="18">
        <f t="shared" si="42"/>
        <v>2.9138395052363819E-7</v>
      </c>
      <c r="U41" s="18">
        <f t="shared" si="42"/>
        <v>8.5854831022302847E-8</v>
      </c>
      <c r="V41" s="18">
        <f t="shared" si="42"/>
        <v>3.8397777061105476E-4</v>
      </c>
      <c r="W41" s="18">
        <f t="shared" si="42"/>
        <v>1.1316691923923816E-4</v>
      </c>
      <c r="X41" s="18">
        <f t="shared" si="42"/>
        <v>2.4385289893902318E-5</v>
      </c>
      <c r="Y41" s="18">
        <f t="shared" si="42"/>
        <v>9.3289260967299725E-6</v>
      </c>
      <c r="Z41" s="18">
        <f t="shared" si="42"/>
        <v>1.2855768088715358E-4</v>
      </c>
      <c r="AA41" s="18">
        <f t="shared" si="42"/>
        <v>8.3154129813967081E-5</v>
      </c>
      <c r="AB41" s="18">
        <f t="shared" si="42"/>
        <v>3.3499684977678079E-5</v>
      </c>
      <c r="AC41" s="18">
        <f t="shared" si="42"/>
        <v>1.166331248358965E-6</v>
      </c>
      <c r="AD41" s="18">
        <f t="shared" si="42"/>
        <v>7.135012025472065E-5</v>
      </c>
      <c r="AE41" s="18">
        <f t="shared" si="42"/>
        <v>3.6450488527517422E-7</v>
      </c>
      <c r="AF41" s="18">
        <f t="shared" si="42"/>
        <v>7.7701829970244773E-8</v>
      </c>
      <c r="AG41" s="18">
        <f t="shared" si="42"/>
        <v>1.1948500722169797E-7</v>
      </c>
      <c r="AH41" s="18">
        <f t="shared" si="42"/>
        <v>2.8622297021385634E-6</v>
      </c>
      <c r="AI41" s="18">
        <f t="shared" si="42"/>
        <v>5.2404275765471908E-5</v>
      </c>
      <c r="AJ41" s="18">
        <f t="shared" si="42"/>
        <v>1.4896547281595396E-4</v>
      </c>
      <c r="AK41" s="18">
        <f t="shared" si="42"/>
        <v>9.3901371026050562E-5</v>
      </c>
      <c r="AL41" s="18">
        <f t="shared" si="42"/>
        <v>1.7542986311958053E-5</v>
      </c>
      <c r="AM41" s="18">
        <f t="shared" si="42"/>
        <v>1.3164707397539388E-6</v>
      </c>
      <c r="AN41" s="18">
        <f t="shared" si="42"/>
        <v>2.5338674936037364E-8</v>
      </c>
      <c r="AO41" s="18">
        <f t="shared" si="42"/>
        <v>3.7723648748655414E-5</v>
      </c>
      <c r="AP41" s="18">
        <f t="shared" si="42"/>
        <v>1.2213011864103951E-4</v>
      </c>
      <c r="AQ41" s="18">
        <f t="shared" si="42"/>
        <v>1.2919012040757405E-4</v>
      </c>
      <c r="AR41" s="18">
        <f t="shared" si="42"/>
        <v>1.1863405296530516E-4</v>
      </c>
      <c r="AS41" s="18">
        <f t="shared" si="42"/>
        <v>2.4824992550942504E-4</v>
      </c>
      <c r="AT41" s="18">
        <f t="shared" si="42"/>
        <v>1.1302020142966995E-4</v>
      </c>
      <c r="AU41" s="18">
        <f t="shared" si="42"/>
        <v>8.3989939099970989E-5</v>
      </c>
      <c r="AV41" s="18">
        <f t="shared" si="42"/>
        <v>9.5710666521142684E-6</v>
      </c>
      <c r="AW41" s="18">
        <f t="shared" si="42"/>
        <v>9.5229464959212251E-6</v>
      </c>
      <c r="AX41" s="18">
        <f t="shared" si="42"/>
        <v>8.8270862455244181E-3</v>
      </c>
      <c r="AY41" s="18">
        <f t="shared" si="42"/>
        <v>6.6631759177495642E-3</v>
      </c>
      <c r="AZ41" s="18">
        <f t="shared" si="42"/>
        <v>6.986700777516619E-3</v>
      </c>
      <c r="BA41" s="18">
        <f t="shared" si="42"/>
        <v>1.589295464046514E-3</v>
      </c>
      <c r="BB41" s="18">
        <f t="shared" si="42"/>
        <v>2.1967200274919385E-3</v>
      </c>
      <c r="BC41" s="18">
        <f t="shared" si="42"/>
        <v>1.0859888066636625E-3</v>
      </c>
      <c r="BD41" s="18">
        <f t="shared" si="42"/>
        <v>2.5145215980224567E-3</v>
      </c>
      <c r="BE41" s="18">
        <f t="shared" si="42"/>
        <v>7.3476689871210255E-4</v>
      </c>
      <c r="BF41" s="18">
        <f t="shared" si="42"/>
        <v>2.0360399014007768E-3</v>
      </c>
      <c r="BG41" s="18">
        <f t="shared" si="42"/>
        <v>2.8744665547290049E-3</v>
      </c>
      <c r="BH41" s="18">
        <f t="shared" si="42"/>
        <v>1.3938670671154174E-4</v>
      </c>
      <c r="BI41" s="18">
        <f t="shared" si="42"/>
        <v>1.7873851774896643E-4</v>
      </c>
      <c r="BJ41" s="18">
        <f t="shared" si="42"/>
        <v>4.7991935811386721E-4</v>
      </c>
      <c r="BK41" s="18">
        <f t="shared" si="42"/>
        <v>1.4614246084906357E-3</v>
      </c>
      <c r="BL41" s="18">
        <f t="shared" si="42"/>
        <v>1.5167850521466963E-3</v>
      </c>
      <c r="BM41" s="18">
        <f t="shared" si="42"/>
        <v>2.8707302521365774E-3</v>
      </c>
      <c r="BN41" s="18">
        <f t="shared" si="42"/>
        <v>9.2434789811179918E-4</v>
      </c>
      <c r="BO41" s="18">
        <f t="shared" ref="BO41:DZ41" si="43">_xlfn.NORM.DIST($C6,BO$31,BO$32,TRUE)-_xlfn.NORM.DIST($B6,BO$31,BO$32,TRUE)</f>
        <v>5.5109060446456581E-4</v>
      </c>
      <c r="BP41" s="18">
        <f t="shared" si="43"/>
        <v>1.3456974377679121E-4</v>
      </c>
      <c r="BQ41" s="18">
        <f t="shared" si="43"/>
        <v>8.9027266462204935E-6</v>
      </c>
      <c r="BR41" s="18">
        <f t="shared" si="43"/>
        <v>1.0043244548687547E-3</v>
      </c>
      <c r="BS41" s="18">
        <f t="shared" si="43"/>
        <v>7.5513463796961222E-4</v>
      </c>
      <c r="BT41" s="18">
        <f t="shared" si="43"/>
        <v>1.9082784437596256E-4</v>
      </c>
      <c r="BU41" s="18">
        <f t="shared" si="43"/>
        <v>1.0940062521812566E-3</v>
      </c>
      <c r="BV41" s="18">
        <f t="shared" si="43"/>
        <v>6.7844047078946534E-3</v>
      </c>
      <c r="BW41" s="18">
        <f t="shared" si="43"/>
        <v>8.6793876393664871E-3</v>
      </c>
      <c r="BX41" s="18">
        <f t="shared" si="43"/>
        <v>6.7254809341910082E-4</v>
      </c>
      <c r="BY41" s="18">
        <f t="shared" si="43"/>
        <v>1.5486906052819549E-4</v>
      </c>
      <c r="BZ41" s="18">
        <f t="shared" si="43"/>
        <v>1.0349915827729816E-3</v>
      </c>
      <c r="CA41" s="18">
        <f t="shared" si="43"/>
        <v>2.2953915955292725E-4</v>
      </c>
      <c r="CB41" s="18">
        <f t="shared" si="43"/>
        <v>9.6058539367227525E-7</v>
      </c>
      <c r="CC41" s="18">
        <f t="shared" si="43"/>
        <v>1.173454929203066E-4</v>
      </c>
      <c r="CD41" s="18">
        <f t="shared" si="43"/>
        <v>1.9363107575331995E-4</v>
      </c>
      <c r="CE41" s="18">
        <f t="shared" si="43"/>
        <v>9.1441361551591882E-6</v>
      </c>
      <c r="CF41" s="18">
        <f t="shared" si="43"/>
        <v>7.2448938653324468E-5</v>
      </c>
      <c r="CG41" s="18">
        <f t="shared" si="43"/>
        <v>3.6524726228622795E-3</v>
      </c>
      <c r="CH41" s="18">
        <f t="shared" si="43"/>
        <v>1.04834812777721E-3</v>
      </c>
      <c r="CI41" s="18">
        <f t="shared" si="43"/>
        <v>2.1401767025253093E-9</v>
      </c>
      <c r="CJ41" s="18">
        <f t="shared" si="43"/>
        <v>8.8470395495532372E-5</v>
      </c>
      <c r="CK41" s="18">
        <f t="shared" si="43"/>
        <v>1.1758156557583055E-3</v>
      </c>
      <c r="CL41" s="18">
        <f t="shared" si="43"/>
        <v>5.2209858811655963E-3</v>
      </c>
      <c r="CM41" s="18">
        <f t="shared" si="43"/>
        <v>9.6061889299449144E-3</v>
      </c>
      <c r="CN41" s="18">
        <f t="shared" si="43"/>
        <v>5.3678854495021744E-3</v>
      </c>
      <c r="CO41" s="18">
        <f t="shared" si="43"/>
        <v>9.4709995080388687E-3</v>
      </c>
      <c r="CP41" s="18">
        <f t="shared" si="43"/>
        <v>8.1332673857529292E-3</v>
      </c>
      <c r="CQ41" s="18">
        <f t="shared" si="43"/>
        <v>3.2632618537513647E-3</v>
      </c>
      <c r="CR41" s="18">
        <f t="shared" si="43"/>
        <v>3.4700563089642422E-3</v>
      </c>
      <c r="CS41" s="18">
        <f t="shared" si="43"/>
        <v>7.0300906391063123E-4</v>
      </c>
      <c r="CT41" s="18">
        <f t="shared" si="43"/>
        <v>1.9585757351328059E-3</v>
      </c>
      <c r="CU41" s="18">
        <f t="shared" si="43"/>
        <v>1.9331924734355965E-6</v>
      </c>
      <c r="CV41" s="18">
        <f t="shared" si="43"/>
        <v>2.2148234826335766E-4</v>
      </c>
      <c r="CW41" s="18">
        <f t="shared" si="43"/>
        <v>1.2781829067609607E-5</v>
      </c>
      <c r="CX41" s="18">
        <f t="shared" si="43"/>
        <v>4.116315815876348E-4</v>
      </c>
      <c r="CY41" s="18">
        <f t="shared" si="43"/>
        <v>6.1233988183440058E-4</v>
      </c>
      <c r="CZ41" s="18">
        <f t="shared" si="43"/>
        <v>6.7509050632752476E-4</v>
      </c>
      <c r="DA41" s="18">
        <f t="shared" si="43"/>
        <v>7.4136097019272817E-4</v>
      </c>
      <c r="DB41" s="18">
        <f t="shared" si="43"/>
        <v>1.3401056019046731E-4</v>
      </c>
      <c r="DC41" s="18">
        <f t="shared" si="43"/>
        <v>7.6930573735811691E-5</v>
      </c>
      <c r="DD41" s="18">
        <f t="shared" si="43"/>
        <v>3.2841259578085813E-3</v>
      </c>
      <c r="DE41" s="18">
        <f t="shared" si="43"/>
        <v>1.8395975714750046E-3</v>
      </c>
      <c r="DF41" s="18">
        <f t="shared" si="43"/>
        <v>2.2583623929348651E-3</v>
      </c>
      <c r="DG41" s="18">
        <f t="shared" si="43"/>
        <v>3.5323781932627973E-4</v>
      </c>
      <c r="DH41" s="18">
        <f t="shared" si="43"/>
        <v>5.5818157936315949E-5</v>
      </c>
      <c r="DI41" s="18">
        <f t="shared" si="43"/>
        <v>3.8934033760762432E-5</v>
      </c>
      <c r="DJ41" s="18">
        <f t="shared" si="43"/>
        <v>1.2663678888351626E-3</v>
      </c>
      <c r="DK41" s="18">
        <f t="shared" si="43"/>
        <v>4.8065410072073433E-5</v>
      </c>
      <c r="DL41" s="18">
        <f t="shared" si="43"/>
        <v>1.1778195400082847E-3</v>
      </c>
      <c r="DM41" s="18">
        <f t="shared" si="43"/>
        <v>4.8613955402039277E-3</v>
      </c>
      <c r="DN41" s="18">
        <f t="shared" si="43"/>
        <v>2.7248374161596978E-3</v>
      </c>
      <c r="DO41" s="18">
        <f t="shared" si="43"/>
        <v>2.4079691666115677E-3</v>
      </c>
      <c r="DP41" s="18">
        <f t="shared" si="43"/>
        <v>5.5604981229473438E-4</v>
      </c>
      <c r="DQ41" s="18">
        <f t="shared" si="43"/>
        <v>2.4510792140983728E-3</v>
      </c>
      <c r="DR41" s="18">
        <f t="shared" si="43"/>
        <v>9.4473075441592336E-4</v>
      </c>
      <c r="DS41" s="18">
        <f t="shared" si="43"/>
        <v>6.1945894455517347E-5</v>
      </c>
      <c r="DT41" s="18">
        <f t="shared" si="43"/>
        <v>2.8381743388705694E-4</v>
      </c>
      <c r="DU41" s="18">
        <f t="shared" si="43"/>
        <v>7.3801157617237045E-5</v>
      </c>
      <c r="DV41" s="18">
        <f t="shared" si="43"/>
        <v>7.8155238260269044E-5</v>
      </c>
      <c r="DW41" s="18">
        <f t="shared" si="43"/>
        <v>2.1359423469562433E-3</v>
      </c>
      <c r="DX41" s="18">
        <f t="shared" si="43"/>
        <v>2.0020459376247635E-3</v>
      </c>
      <c r="DY41" s="18">
        <f t="shared" si="43"/>
        <v>1.6169208589023043E-3</v>
      </c>
      <c r="DZ41" s="18">
        <f t="shared" si="43"/>
        <v>1.9268487507206888E-4</v>
      </c>
      <c r="EA41" s="18">
        <f t="shared" ref="EA41:GL41" si="44">_xlfn.NORM.DIST($C6,EA$31,EA$32,TRUE)-_xlfn.NORM.DIST($B6,EA$31,EA$32,TRUE)</f>
        <v>3.2456063114727485E-3</v>
      </c>
      <c r="EB41" s="18">
        <f t="shared" si="44"/>
        <v>4.3517539591805265E-3</v>
      </c>
      <c r="EC41" s="18">
        <f t="shared" si="44"/>
        <v>1.2045660324188079E-3</v>
      </c>
      <c r="ED41" s="18">
        <f t="shared" si="44"/>
        <v>6.8136536695950767E-4</v>
      </c>
      <c r="EE41" s="18">
        <f t="shared" si="44"/>
        <v>1.0905094496276302E-3</v>
      </c>
      <c r="EF41" s="18">
        <f t="shared" si="44"/>
        <v>1.8092605410869878E-3</v>
      </c>
      <c r="EG41" s="18">
        <f t="shared" si="44"/>
        <v>9.1217414681565856E-4</v>
      </c>
      <c r="EH41" s="18">
        <f t="shared" si="44"/>
        <v>5.5433401839509733E-3</v>
      </c>
      <c r="EI41" s="18">
        <f t="shared" si="44"/>
        <v>8.4291000292380236E-3</v>
      </c>
      <c r="EJ41" s="18">
        <f t="shared" si="44"/>
        <v>8.5108304854144556E-3</v>
      </c>
      <c r="EK41" s="18">
        <f t="shared" si="44"/>
        <v>1.6773008291492641E-2</v>
      </c>
      <c r="EL41" s="18">
        <f t="shared" si="44"/>
        <v>1.7451068102084966E-2</v>
      </c>
      <c r="EM41" s="18">
        <f t="shared" si="44"/>
        <v>1.2967335518450085E-3</v>
      </c>
      <c r="EN41" s="18">
        <f t="shared" si="44"/>
        <v>8.0206568930463185E-4</v>
      </c>
      <c r="EO41" s="18">
        <f t="shared" si="44"/>
        <v>3.083891620666579E-4</v>
      </c>
      <c r="EP41" s="18">
        <f t="shared" si="44"/>
        <v>1.513070078557055E-4</v>
      </c>
      <c r="EQ41" s="18">
        <f t="shared" si="44"/>
        <v>1.1089189866808624E-4</v>
      </c>
      <c r="ER41" s="18">
        <f t="shared" si="44"/>
        <v>3.0986420475398457E-4</v>
      </c>
      <c r="ES41" s="18">
        <f t="shared" si="44"/>
        <v>4.0282026336213583E-5</v>
      </c>
      <c r="ET41" s="18">
        <f t="shared" si="44"/>
        <v>1.0867659296631693E-4</v>
      </c>
      <c r="EU41" s="18">
        <f t="shared" si="44"/>
        <v>4.3099874226395496E-3</v>
      </c>
      <c r="EV41" s="18">
        <f t="shared" si="44"/>
        <v>3.2618722502850694E-3</v>
      </c>
      <c r="EW41" s="18">
        <f t="shared" si="44"/>
        <v>3.0115867816926656E-4</v>
      </c>
      <c r="EX41" s="18">
        <f t="shared" si="44"/>
        <v>6.2283502883198061E-4</v>
      </c>
      <c r="EY41" s="18">
        <f t="shared" si="44"/>
        <v>1.2181147164345152E-3</v>
      </c>
      <c r="EZ41" s="18">
        <f t="shared" si="44"/>
        <v>1.84537879485136E-4</v>
      </c>
      <c r="FA41" s="18">
        <f t="shared" si="44"/>
        <v>2.5048938031148049E-3</v>
      </c>
      <c r="FB41" s="18">
        <f t="shared" si="44"/>
        <v>1.6761778466838351E-3</v>
      </c>
      <c r="FC41" s="18">
        <f t="shared" si="44"/>
        <v>9.7225804805023408E-4</v>
      </c>
      <c r="FD41" s="18">
        <f t="shared" si="44"/>
        <v>4.1244718280375459E-5</v>
      </c>
      <c r="FE41" s="18">
        <f t="shared" si="44"/>
        <v>7.6711733421053196E-5</v>
      </c>
      <c r="FF41" s="18">
        <f t="shared" si="44"/>
        <v>1.3543103396583822E-3</v>
      </c>
      <c r="FG41" s="18">
        <f t="shared" si="44"/>
        <v>6.1199745284767904E-4</v>
      </c>
      <c r="FH41" s="18">
        <f t="shared" si="44"/>
        <v>1.9489506562299086E-3</v>
      </c>
      <c r="FI41" s="18">
        <f t="shared" si="44"/>
        <v>1.5537509053631382E-4</v>
      </c>
      <c r="FJ41" s="18">
        <f t="shared" si="44"/>
        <v>2.755234151589403E-3</v>
      </c>
      <c r="FK41" s="18">
        <f t="shared" si="44"/>
        <v>5.836896760155974E-3</v>
      </c>
      <c r="FL41" s="18">
        <f t="shared" si="44"/>
        <v>5.1476129755900768E-4</v>
      </c>
      <c r="FM41" s="18">
        <f t="shared" si="44"/>
        <v>2.9998092218153083E-5</v>
      </c>
      <c r="FN41" s="18">
        <f t="shared" si="44"/>
        <v>2.0105067477826921E-4</v>
      </c>
      <c r="FO41" s="18">
        <f t="shared" si="44"/>
        <v>6.926294232446617E-4</v>
      </c>
      <c r="FP41" s="18">
        <f t="shared" si="44"/>
        <v>7.7012752610605695E-4</v>
      </c>
      <c r="FQ41" s="18">
        <f t="shared" si="44"/>
        <v>1.8784319007286721E-3</v>
      </c>
      <c r="FR41" s="18">
        <f t="shared" si="44"/>
        <v>9.4443917872577554E-4</v>
      </c>
      <c r="FS41" s="18">
        <f t="shared" si="44"/>
        <v>1.9150408007033715E-3</v>
      </c>
      <c r="FT41" s="18">
        <f t="shared" si="44"/>
        <v>5.3697203472656829E-3</v>
      </c>
      <c r="FU41" s="18">
        <f t="shared" si="44"/>
        <v>1.7950572829935618E-3</v>
      </c>
      <c r="FV41" s="18">
        <f t="shared" si="44"/>
        <v>6.2674313129007508E-5</v>
      </c>
      <c r="FW41" s="18">
        <f t="shared" si="44"/>
        <v>8.5277326479327176E-4</v>
      </c>
      <c r="FX41" s="18">
        <f t="shared" si="44"/>
        <v>9.2964127283479137E-4</v>
      </c>
      <c r="FY41" s="18">
        <f t="shared" si="44"/>
        <v>2.4002729121763711E-4</v>
      </c>
      <c r="FZ41" s="18">
        <f t="shared" si="44"/>
        <v>2.1216569760712511E-3</v>
      </c>
      <c r="GA41" s="18">
        <f t="shared" si="44"/>
        <v>1.2298457819337472E-3</v>
      </c>
      <c r="GB41" s="18">
        <f t="shared" si="44"/>
        <v>4.8205513968806457E-3</v>
      </c>
      <c r="GC41" s="18">
        <f t="shared" si="44"/>
        <v>5.8679934953875801E-3</v>
      </c>
      <c r="GD41" s="18">
        <f t="shared" si="44"/>
        <v>6.5847743946023662E-3</v>
      </c>
      <c r="GE41" s="18">
        <f t="shared" si="44"/>
        <v>4.2836787043547542E-3</v>
      </c>
      <c r="GF41" s="18">
        <f t="shared" si="44"/>
        <v>1.473999564830375E-2</v>
      </c>
      <c r="GG41" s="18">
        <f t="shared" si="44"/>
        <v>1.5135227877457913E-2</v>
      </c>
      <c r="GH41" s="18">
        <f t="shared" si="44"/>
        <v>1.028000191275924E-2</v>
      </c>
      <c r="GI41" s="18">
        <f t="shared" si="44"/>
        <v>8.1432213818225518E-3</v>
      </c>
      <c r="GJ41" s="18">
        <f t="shared" si="44"/>
        <v>9.9599933010596775E-4</v>
      </c>
      <c r="GK41" s="18">
        <f t="shared" si="44"/>
        <v>1.1256066779455898E-3</v>
      </c>
      <c r="GL41" s="18">
        <f t="shared" si="44"/>
        <v>1.0591839921053614E-2</v>
      </c>
      <c r="GM41" s="18">
        <f t="shared" ref="GM41:IX41" si="45">_xlfn.NORM.DIST($C6,GM$31,GM$32,TRUE)-_xlfn.NORM.DIST($B6,GM$31,GM$32,TRUE)</f>
        <v>8.2273276453809219E-3</v>
      </c>
      <c r="GN41" s="18">
        <f t="shared" si="45"/>
        <v>1.79284901097021E-3</v>
      </c>
      <c r="GO41" s="18">
        <f t="shared" si="45"/>
        <v>1.7549511965685327E-2</v>
      </c>
      <c r="GP41" s="18">
        <f t="shared" si="45"/>
        <v>1.4758553835497623E-2</v>
      </c>
      <c r="GQ41" s="18">
        <f t="shared" si="45"/>
        <v>7.163218305112351E-3</v>
      </c>
      <c r="GR41" s="18">
        <f t="shared" si="45"/>
        <v>5.474586963626682E-3</v>
      </c>
      <c r="GS41" s="18">
        <f t="shared" si="45"/>
        <v>1.0993548947009102E-2</v>
      </c>
      <c r="GT41" s="18">
        <f t="shared" si="45"/>
        <v>8.5542005343604011E-3</v>
      </c>
      <c r="GU41" s="18">
        <f t="shared" si="45"/>
        <v>1.6789948570801516E-2</v>
      </c>
      <c r="GV41" s="18">
        <f t="shared" si="45"/>
        <v>1.3061212763094243E-2</v>
      </c>
      <c r="GW41" s="18">
        <f t="shared" si="45"/>
        <v>6.0231666468479883E-4</v>
      </c>
      <c r="GX41" s="18">
        <f t="shared" si="45"/>
        <v>4.4997716875905258E-4</v>
      </c>
      <c r="GY41" s="18">
        <f t="shared" si="45"/>
        <v>9.3565194625111481E-4</v>
      </c>
      <c r="GZ41" s="18">
        <f t="shared" si="45"/>
        <v>2.8668105751142869E-3</v>
      </c>
      <c r="HA41" s="18">
        <f t="shared" si="45"/>
        <v>5.0430514962949147E-3</v>
      </c>
      <c r="HB41" s="18">
        <f t="shared" si="45"/>
        <v>7.7021570590518618E-4</v>
      </c>
      <c r="HC41" s="18">
        <f t="shared" si="45"/>
        <v>1.4935877034969458E-3</v>
      </c>
      <c r="HD41" s="18">
        <f t="shared" si="45"/>
        <v>9.5263043023063876E-4</v>
      </c>
      <c r="HE41" s="18">
        <f t="shared" si="45"/>
        <v>2.3528176808984558E-4</v>
      </c>
      <c r="HF41" s="18">
        <f t="shared" si="45"/>
        <v>2.0200028723926788E-4</v>
      </c>
      <c r="HG41" s="18">
        <f t="shared" si="45"/>
        <v>4.3078198599388884E-4</v>
      </c>
      <c r="HH41" s="18">
        <f t="shared" si="45"/>
        <v>4.0244478318740562E-5</v>
      </c>
      <c r="HI41" s="18">
        <f t="shared" si="45"/>
        <v>4.1677441504506252E-4</v>
      </c>
      <c r="HJ41" s="18">
        <f t="shared" si="45"/>
        <v>1.8460261769770447E-5</v>
      </c>
      <c r="HK41" s="18">
        <f t="shared" si="45"/>
        <v>7.6602680193493811E-6</v>
      </c>
      <c r="HL41" s="18">
        <f t="shared" si="45"/>
        <v>1.0980331655119357E-4</v>
      </c>
      <c r="HM41" s="18">
        <f t="shared" si="45"/>
        <v>1.1731334516762448E-3</v>
      </c>
      <c r="HN41" s="18">
        <f t="shared" si="45"/>
        <v>9.4302120169864612E-4</v>
      </c>
      <c r="HO41" s="18">
        <f t="shared" si="45"/>
        <v>1.6431668183025661E-4</v>
      </c>
      <c r="HP41" s="18">
        <f t="shared" si="45"/>
        <v>5.634210001459472E-4</v>
      </c>
      <c r="HQ41" s="18">
        <f t="shared" si="45"/>
        <v>9.3641838234470587E-3</v>
      </c>
      <c r="HR41" s="18">
        <f t="shared" si="45"/>
        <v>2.1886515698421594E-3</v>
      </c>
      <c r="HS41" s="18">
        <f t="shared" si="45"/>
        <v>1.0882110709923287E-3</v>
      </c>
      <c r="HT41" s="18">
        <f t="shared" si="45"/>
        <v>4.3910443678045752E-3</v>
      </c>
      <c r="HU41" s="18">
        <f t="shared" si="45"/>
        <v>2.6908740902457651E-2</v>
      </c>
      <c r="HV41" s="18">
        <f t="shared" si="45"/>
        <v>4.8120485870112306E-3</v>
      </c>
      <c r="HW41" s="18">
        <f t="shared" si="45"/>
        <v>1.0978904883666152E-3</v>
      </c>
      <c r="HX41" s="18">
        <f t="shared" si="45"/>
        <v>1.222101350714877E-3</v>
      </c>
      <c r="HY41" s="18">
        <f t="shared" si="45"/>
        <v>5.591157886311926E-3</v>
      </c>
      <c r="HZ41" s="18">
        <f t="shared" si="45"/>
        <v>1.0375480696978356E-2</v>
      </c>
      <c r="IA41" s="18">
        <f t="shared" si="45"/>
        <v>6.2878906582946037E-3</v>
      </c>
      <c r="IB41" s="18">
        <f t="shared" si="45"/>
        <v>6.6412486317219965E-3</v>
      </c>
      <c r="IC41" s="18">
        <f t="shared" si="45"/>
        <v>3.969294742482421E-3</v>
      </c>
      <c r="ID41" s="18">
        <f t="shared" si="45"/>
        <v>4.0520321093520106E-3</v>
      </c>
      <c r="IE41" s="18">
        <f t="shared" si="45"/>
        <v>1.5785386655407851E-2</v>
      </c>
      <c r="IF41" s="18">
        <f t="shared" si="45"/>
        <v>6.3282122396660645E-3</v>
      </c>
      <c r="IG41" s="18">
        <f t="shared" si="45"/>
        <v>5.5920585647739607E-3</v>
      </c>
      <c r="IH41" s="18">
        <f t="shared" si="45"/>
        <v>7.3893091572253544E-3</v>
      </c>
      <c r="II41" s="18">
        <f t="shared" si="45"/>
        <v>2.9401369128061461E-3</v>
      </c>
      <c r="IJ41" s="18">
        <f t="shared" si="45"/>
        <v>3.5650400201455712E-3</v>
      </c>
      <c r="IK41" s="18">
        <f t="shared" si="45"/>
        <v>7.5735001128799384E-3</v>
      </c>
      <c r="IL41" s="18">
        <f t="shared" si="45"/>
        <v>5.5774018356363753E-3</v>
      </c>
      <c r="IM41" s="18">
        <f t="shared" si="45"/>
        <v>1.1006428074212815E-3</v>
      </c>
      <c r="IN41" s="18">
        <f t="shared" si="45"/>
        <v>2.2257316130949167E-3</v>
      </c>
      <c r="IO41" s="18">
        <f t="shared" si="45"/>
        <v>1.4669419455703991E-3</v>
      </c>
      <c r="IP41" s="18">
        <f t="shared" si="45"/>
        <v>1.3754931153865391E-3</v>
      </c>
      <c r="IQ41" s="18">
        <f t="shared" si="45"/>
        <v>1.0682324064516413E-2</v>
      </c>
      <c r="IR41" s="18">
        <f t="shared" si="45"/>
        <v>4.5321963650692965E-3</v>
      </c>
      <c r="IS41" s="18">
        <f t="shared" si="45"/>
        <v>7.0243457235243945E-3</v>
      </c>
      <c r="IT41" s="18">
        <f t="shared" si="45"/>
        <v>2.0716876131761097E-3</v>
      </c>
      <c r="IU41" s="18">
        <f t="shared" si="45"/>
        <v>1.1966259419691871E-2</v>
      </c>
      <c r="IV41" s="18">
        <f t="shared" si="45"/>
        <v>1.6459786873068705E-4</v>
      </c>
      <c r="IW41" s="18">
        <f t="shared" si="45"/>
        <v>1.2727069998172968E-3</v>
      </c>
      <c r="IX41" s="18">
        <f t="shared" si="45"/>
        <v>1.6624998050662754E-5</v>
      </c>
      <c r="IY41" s="18">
        <f t="shared" ref="IY41:LJ41" si="46">_xlfn.NORM.DIST($C6,IY$31,IY$32,TRUE)-_xlfn.NORM.DIST($B6,IY$31,IY$32,TRUE)</f>
        <v>4.9621418085621372E-12</v>
      </c>
      <c r="IZ41" s="18">
        <f t="shared" si="46"/>
        <v>1.2099510050345152E-4</v>
      </c>
      <c r="JA41" s="18">
        <f t="shared" si="46"/>
        <v>2.0277409824465131E-4</v>
      </c>
      <c r="JB41" s="18">
        <f t="shared" si="46"/>
        <v>2.3491758261562357E-4</v>
      </c>
      <c r="JC41" s="18">
        <f t="shared" si="46"/>
        <v>1.152338008315934E-3</v>
      </c>
      <c r="JD41" s="18">
        <f t="shared" si="46"/>
        <v>4.6881251616337494E-4</v>
      </c>
      <c r="JE41" s="18">
        <f t="shared" si="46"/>
        <v>3.1178622637162423E-4</v>
      </c>
      <c r="JF41" s="18">
        <f t="shared" si="46"/>
        <v>4.5992226953228688E-5</v>
      </c>
      <c r="JG41" s="18">
        <f t="shared" si="46"/>
        <v>4.2078738494266688E-5</v>
      </c>
      <c r="JH41" s="18">
        <f t="shared" si="46"/>
        <v>3.9505783078797041E-4</v>
      </c>
      <c r="JI41" s="18">
        <f t="shared" si="46"/>
        <v>4.7232982459244344E-4</v>
      </c>
      <c r="JJ41" s="18">
        <f t="shared" si="46"/>
        <v>5.5986241656518221E-3</v>
      </c>
      <c r="JK41" s="18">
        <f t="shared" si="46"/>
        <v>5.2062240054198128E-3</v>
      </c>
      <c r="JL41" s="18">
        <f t="shared" si="46"/>
        <v>6.1253210785584544E-3</v>
      </c>
      <c r="JM41" s="18">
        <f t="shared" si="46"/>
        <v>4.5289664504778449E-3</v>
      </c>
      <c r="JN41" s="18">
        <f t="shared" si="46"/>
        <v>7.0777239734953756E-4</v>
      </c>
      <c r="JO41" s="18">
        <f t="shared" si="46"/>
        <v>8.2004279770484523E-3</v>
      </c>
      <c r="JP41" s="18">
        <f t="shared" si="46"/>
        <v>1.4483761673422801E-2</v>
      </c>
      <c r="JQ41" s="18">
        <f t="shared" si="46"/>
        <v>7.8900301982696153E-3</v>
      </c>
      <c r="JR41" s="18">
        <f t="shared" si="46"/>
        <v>1.5995058000294216E-2</v>
      </c>
      <c r="JS41" s="18">
        <f t="shared" si="46"/>
        <v>2.4479259511211993E-3</v>
      </c>
      <c r="JT41" s="18">
        <f t="shared" si="46"/>
        <v>1.7825911810592787E-3</v>
      </c>
      <c r="JU41" s="18">
        <f t="shared" si="46"/>
        <v>7.6396163203007461E-3</v>
      </c>
      <c r="JV41" s="18">
        <f t="shared" si="46"/>
        <v>1.0049415661560479E-2</v>
      </c>
      <c r="JW41" s="18">
        <f t="shared" si="46"/>
        <v>1.2314118186944167E-2</v>
      </c>
      <c r="JX41" s="18">
        <f t="shared" si="46"/>
        <v>2.4553681342007749E-3</v>
      </c>
      <c r="JY41" s="18">
        <f t="shared" si="46"/>
        <v>5.9176770007337565E-3</v>
      </c>
      <c r="JZ41" s="18">
        <f t="shared" si="46"/>
        <v>6.1872000405954752E-3</v>
      </c>
      <c r="KA41" s="18">
        <f t="shared" si="46"/>
        <v>5.3095290773977899E-3</v>
      </c>
      <c r="KB41" s="18">
        <f t="shared" si="46"/>
        <v>9.2754637945893226E-3</v>
      </c>
      <c r="KC41" s="18">
        <f t="shared" si="46"/>
        <v>6.3531355754886665E-4</v>
      </c>
      <c r="KD41" s="18">
        <f t="shared" si="46"/>
        <v>6.8370365764114371E-4</v>
      </c>
      <c r="KE41" s="18">
        <f t="shared" si="46"/>
        <v>1.0871365110909359E-5</v>
      </c>
      <c r="KF41" s="18">
        <f t="shared" si="46"/>
        <v>1.6013939742985928E-3</v>
      </c>
      <c r="KG41" s="18">
        <f t="shared" si="46"/>
        <v>2.4334661651894685E-3</v>
      </c>
      <c r="KH41" s="18">
        <f t="shared" si="46"/>
        <v>9.9820353584101351E-4</v>
      </c>
      <c r="KI41" s="18">
        <f t="shared" si="46"/>
        <v>1.0024454961232721E-5</v>
      </c>
      <c r="KJ41" s="18">
        <f t="shared" si="46"/>
        <v>4.2006364661961726E-4</v>
      </c>
      <c r="KK41" s="18">
        <f t="shared" si="46"/>
        <v>2.1189498281259933E-4</v>
      </c>
      <c r="KL41" s="18">
        <f t="shared" si="46"/>
        <v>1.9189893542581604E-4</v>
      </c>
      <c r="KM41" s="18">
        <f t="shared" si="46"/>
        <v>2.8510996784458786E-4</v>
      </c>
      <c r="KN41" s="18">
        <f t="shared" si="46"/>
        <v>8.7893143131623219E-4</v>
      </c>
      <c r="KO41" s="18">
        <f t="shared" si="46"/>
        <v>5.0678359352381852E-3</v>
      </c>
      <c r="KP41" s="18">
        <f t="shared" si="46"/>
        <v>2.4422243960222634E-3</v>
      </c>
      <c r="KQ41" s="18">
        <f t="shared" si="46"/>
        <v>2.0953875519844622E-3</v>
      </c>
      <c r="KR41" s="18">
        <f t="shared" si="46"/>
        <v>8.6241528906901843E-3</v>
      </c>
      <c r="KS41" s="18">
        <f t="shared" si="46"/>
        <v>1.2352559795246743E-2</v>
      </c>
      <c r="KT41" s="18">
        <f t="shared" si="46"/>
        <v>1.0889120026293941E-2</v>
      </c>
      <c r="KU41" s="18">
        <f t="shared" si="46"/>
        <v>2.3596255024106449E-3</v>
      </c>
      <c r="KV41" s="18">
        <f t="shared" si="46"/>
        <v>4.2835753999770354E-5</v>
      </c>
      <c r="KW41" s="18">
        <f t="shared" si="46"/>
        <v>2.1162469296354125E-4</v>
      </c>
      <c r="KX41" s="18">
        <f t="shared" si="46"/>
        <v>4.0271135875447062E-4</v>
      </c>
      <c r="KY41" s="18">
        <f t="shared" si="46"/>
        <v>2.9526886957009779E-5</v>
      </c>
      <c r="KZ41" s="18">
        <f t="shared" si="46"/>
        <v>1.3812259015777428E-4</v>
      </c>
      <c r="LA41" s="18">
        <f t="shared" si="46"/>
        <v>1.1057274077928447E-2</v>
      </c>
      <c r="LB41" s="18">
        <f t="shared" si="46"/>
        <v>5.1753121903836963E-3</v>
      </c>
      <c r="LC41" s="18">
        <f t="shared" si="46"/>
        <v>8.0279086601742211E-4</v>
      </c>
      <c r="LD41" s="18">
        <f t="shared" si="46"/>
        <v>1.4055528404316453E-3</v>
      </c>
      <c r="LE41" s="18">
        <f t="shared" si="46"/>
        <v>4.1347646754280598E-3</v>
      </c>
      <c r="LF41" s="18">
        <f t="shared" si="46"/>
        <v>5.3632657369284686E-3</v>
      </c>
      <c r="LG41" s="18">
        <f t="shared" si="46"/>
        <v>8.3998977919674811E-4</v>
      </c>
      <c r="LH41" s="18">
        <f t="shared" si="46"/>
        <v>1.4321104332082335E-5</v>
      </c>
      <c r="LI41" s="18">
        <f t="shared" si="46"/>
        <v>2.4133370414463062E-3</v>
      </c>
      <c r="LJ41" s="18">
        <f t="shared" si="46"/>
        <v>4.3044306845225755E-3</v>
      </c>
      <c r="LK41" s="18">
        <f t="shared" ref="LK41:LV41" si="47">_xlfn.NORM.DIST($C6,LK$31,LK$32,TRUE)-_xlfn.NORM.DIST($B6,LK$31,LK$32,TRUE)</f>
        <v>1.3917539568927273E-3</v>
      </c>
      <c r="LL41" s="18">
        <f t="shared" si="47"/>
        <v>1.7983545702748294E-2</v>
      </c>
      <c r="LM41" s="18">
        <f t="shared" si="47"/>
        <v>1.4798156422468622E-7</v>
      </c>
      <c r="LN41" s="18">
        <f t="shared" si="47"/>
        <v>3.5718571675380506E-4</v>
      </c>
      <c r="LO41" s="18">
        <f t="shared" si="47"/>
        <v>5.0868335317629798E-3</v>
      </c>
      <c r="LP41" s="18">
        <f t="shared" si="47"/>
        <v>1.056656292898317E-2</v>
      </c>
      <c r="LQ41" s="18">
        <f t="shared" si="47"/>
        <v>1.2472535130847451E-3</v>
      </c>
      <c r="LR41" s="18">
        <f t="shared" si="47"/>
        <v>2.0738238970213763E-3</v>
      </c>
      <c r="LS41" s="18">
        <f t="shared" si="47"/>
        <v>1.8633436831061445E-3</v>
      </c>
      <c r="LT41" s="18">
        <f t="shared" si="47"/>
        <v>5.1027106027869973E-3</v>
      </c>
      <c r="LU41" s="18">
        <f t="shared" si="47"/>
        <v>2.1571972803917649E-3</v>
      </c>
      <c r="LV41" s="18">
        <f t="shared" si="47"/>
        <v>8.4935457550280313E-3</v>
      </c>
      <c r="LW41" s="16"/>
    </row>
    <row r="42" spans="1:335" x14ac:dyDescent="0.3">
      <c r="A42" s="12" t="s">
        <v>18</v>
      </c>
      <c r="B42" s="18">
        <f t="shared" ref="B42:Q46" si="48">B37*20</f>
        <v>14.31608677423441</v>
      </c>
      <c r="C42" s="18">
        <f t="shared" si="48"/>
        <v>15.644758460829451</v>
      </c>
      <c r="D42" s="18">
        <f t="shared" si="48"/>
        <v>14.50138443583117</v>
      </c>
      <c r="E42" s="18">
        <f t="shared" si="48"/>
        <v>17.635902049760613</v>
      </c>
      <c r="F42" s="18">
        <f t="shared" si="48"/>
        <v>14.940794983485791</v>
      </c>
      <c r="G42" s="18">
        <f t="shared" si="48"/>
        <v>15.622741052766369</v>
      </c>
      <c r="H42" s="18">
        <f t="shared" si="48"/>
        <v>16.602526635668209</v>
      </c>
      <c r="I42" s="18">
        <f t="shared" si="48"/>
        <v>16.115665064959831</v>
      </c>
      <c r="J42" s="18">
        <f t="shared" si="48"/>
        <v>12.328917338250125</v>
      </c>
      <c r="K42" s="18">
        <f t="shared" si="48"/>
        <v>16.213835372758854</v>
      </c>
      <c r="L42" s="18">
        <f t="shared" si="48"/>
        <v>17.521455200212511</v>
      </c>
      <c r="M42" s="18">
        <f t="shared" si="48"/>
        <v>15.675041606692812</v>
      </c>
      <c r="N42" s="18">
        <f t="shared" si="48"/>
        <v>14.371302340758472</v>
      </c>
      <c r="O42" s="18">
        <f t="shared" si="48"/>
        <v>14.052215347850277</v>
      </c>
      <c r="P42" s="18">
        <f t="shared" si="48"/>
        <v>15.045996381163786</v>
      </c>
      <c r="Q42" s="18">
        <f t="shared" si="48"/>
        <v>15.086342758041511</v>
      </c>
      <c r="R42" s="18">
        <f t="shared" ref="R42:CC45" si="49">R37*20</f>
        <v>14.723687767051297</v>
      </c>
      <c r="S42" s="18">
        <f t="shared" si="49"/>
        <v>15.187876494543922</v>
      </c>
      <c r="T42" s="18">
        <f t="shared" si="49"/>
        <v>16.363940106231091</v>
      </c>
      <c r="U42" s="18">
        <f t="shared" si="49"/>
        <v>16.966906278021618</v>
      </c>
      <c r="V42" s="18">
        <f t="shared" si="49"/>
        <v>11.516542619950469</v>
      </c>
      <c r="W42" s="18">
        <f t="shared" si="49"/>
        <v>13.175405395520009</v>
      </c>
      <c r="X42" s="18">
        <f t="shared" si="49"/>
        <v>5.1119270678186748</v>
      </c>
      <c r="Y42" s="18">
        <f t="shared" si="49"/>
        <v>6.7415554763175747</v>
      </c>
      <c r="Z42" s="18">
        <f t="shared" si="49"/>
        <v>9.0779176015586529</v>
      </c>
      <c r="AA42" s="18">
        <f t="shared" si="49"/>
        <v>12.533548199956719</v>
      </c>
      <c r="AB42" s="18">
        <f t="shared" si="49"/>
        <v>10.159199622136359</v>
      </c>
      <c r="AC42" s="18">
        <f t="shared" si="49"/>
        <v>11.839912979542785</v>
      </c>
      <c r="AD42" s="18">
        <f t="shared" si="49"/>
        <v>9.6496365278985312</v>
      </c>
      <c r="AE42" s="18">
        <f t="shared" si="49"/>
        <v>14.580049259402479</v>
      </c>
      <c r="AF42" s="18">
        <f t="shared" si="49"/>
        <v>16.449564493814176</v>
      </c>
      <c r="AG42" s="18">
        <f t="shared" si="49"/>
        <v>16.737374656221313</v>
      </c>
      <c r="AH42" s="18">
        <f t="shared" si="49"/>
        <v>14.730043001570616</v>
      </c>
      <c r="AI42" s="18">
        <f t="shared" si="49"/>
        <v>13.647110051019693</v>
      </c>
      <c r="AJ42" s="18">
        <f t="shared" si="49"/>
        <v>12.388797528577872</v>
      </c>
      <c r="AK42" s="18">
        <f t="shared" si="49"/>
        <v>12.036255395134317</v>
      </c>
      <c r="AL42" s="18">
        <f t="shared" si="49"/>
        <v>12.974011406624751</v>
      </c>
      <c r="AM42" s="18">
        <f t="shared" si="49"/>
        <v>10.054320078297408</v>
      </c>
      <c r="AN42" s="18">
        <f t="shared" si="49"/>
        <v>12.033914416387121</v>
      </c>
      <c r="AO42" s="18">
        <f t="shared" si="49"/>
        <v>12.878859170483627</v>
      </c>
      <c r="AP42" s="18">
        <f t="shared" si="49"/>
        <v>11.671519931941903</v>
      </c>
      <c r="AQ42" s="18">
        <f t="shared" si="49"/>
        <v>8.5887840311302703</v>
      </c>
      <c r="AR42" s="18">
        <f t="shared" si="49"/>
        <v>7.0363270713119199</v>
      </c>
      <c r="AS42" s="18">
        <f t="shared" si="49"/>
        <v>8.9857179024433957</v>
      </c>
      <c r="AT42" s="18">
        <f t="shared" si="49"/>
        <v>4.998377475701826</v>
      </c>
      <c r="AU42" s="18">
        <f t="shared" si="49"/>
        <v>6.0700999148093358</v>
      </c>
      <c r="AV42" s="18">
        <f t="shared" si="49"/>
        <v>8.041714238686458</v>
      </c>
      <c r="AW42" s="18">
        <f t="shared" si="49"/>
        <v>10.81146298044802</v>
      </c>
      <c r="AX42" s="18">
        <f t="shared" si="49"/>
        <v>9.2275087999089962</v>
      </c>
      <c r="AY42" s="18">
        <f t="shared" si="49"/>
        <v>9.6717735738552086</v>
      </c>
      <c r="AZ42" s="18">
        <f t="shared" si="49"/>
        <v>9.732680413749593</v>
      </c>
      <c r="BA42" s="18">
        <f t="shared" si="49"/>
        <v>11.899343001720247</v>
      </c>
      <c r="BB42" s="18">
        <f t="shared" si="49"/>
        <v>11.576015965108086</v>
      </c>
      <c r="BC42" s="18">
        <f t="shared" si="49"/>
        <v>12.258622797568348</v>
      </c>
      <c r="BD42" s="18">
        <f t="shared" si="49"/>
        <v>11.353557890964099</v>
      </c>
      <c r="BE42" s="18">
        <f t="shared" si="49"/>
        <v>10.114914281907678</v>
      </c>
      <c r="BF42" s="18">
        <f t="shared" si="49"/>
        <v>9.275902428640153</v>
      </c>
      <c r="BG42" s="18">
        <f t="shared" si="49"/>
        <v>7.6420155070904583</v>
      </c>
      <c r="BH42" s="18">
        <f t="shared" si="49"/>
        <v>9.2070169649003439</v>
      </c>
      <c r="BI42" s="18">
        <f t="shared" si="49"/>
        <v>10.981689884073692</v>
      </c>
      <c r="BJ42" s="18">
        <f t="shared" si="49"/>
        <v>9.7185283243604452</v>
      </c>
      <c r="BK42" s="18">
        <f t="shared" si="49"/>
        <v>9.959263335817333</v>
      </c>
      <c r="BL42" s="18">
        <f t="shared" si="49"/>
        <v>6.7780191253901823</v>
      </c>
      <c r="BM42" s="18">
        <f t="shared" si="49"/>
        <v>5.9717156016717095</v>
      </c>
      <c r="BN42" s="18">
        <f t="shared" si="49"/>
        <v>6.2316781715915521</v>
      </c>
      <c r="BO42" s="18">
        <f t="shared" si="49"/>
        <v>5.4824150992853262</v>
      </c>
      <c r="BP42" s="18">
        <f t="shared" si="49"/>
        <v>10.247698191075333</v>
      </c>
      <c r="BQ42" s="18">
        <f t="shared" si="49"/>
        <v>13.015709809777231</v>
      </c>
      <c r="BR42" s="18">
        <f t="shared" si="49"/>
        <v>10.116172231412357</v>
      </c>
      <c r="BS42" s="18">
        <f t="shared" si="49"/>
        <v>11.117322062245094</v>
      </c>
      <c r="BT42" s="18">
        <f t="shared" si="49"/>
        <v>11.632146430306987</v>
      </c>
      <c r="BU42" s="18">
        <f t="shared" si="49"/>
        <v>6.828938268473288</v>
      </c>
      <c r="BV42" s="18">
        <f t="shared" si="49"/>
        <v>7.8755966524652896</v>
      </c>
      <c r="BW42" s="18">
        <f t="shared" si="49"/>
        <v>7.7747941691353031</v>
      </c>
      <c r="BX42" s="18">
        <f t="shared" si="49"/>
        <v>9.4080878557048671</v>
      </c>
      <c r="BY42" s="18">
        <f t="shared" si="49"/>
        <v>11.346080416566595</v>
      </c>
      <c r="BZ42" s="18">
        <f t="shared" si="49"/>
        <v>11.373933563643849</v>
      </c>
      <c r="CA42" s="18">
        <f t="shared" si="49"/>
        <v>11.929981550397049</v>
      </c>
      <c r="CB42" s="18">
        <f t="shared" si="49"/>
        <v>14.054502679685745</v>
      </c>
      <c r="CC42" s="18">
        <f t="shared" si="49"/>
        <v>11.867717227193975</v>
      </c>
      <c r="CD42" s="18">
        <f t="shared" ref="CD42:EO45" si="50">CD37*20</f>
        <v>11.185738726422345</v>
      </c>
      <c r="CE42" s="18">
        <f t="shared" si="50"/>
        <v>13.83842119242356</v>
      </c>
      <c r="CF42" s="18">
        <f t="shared" si="50"/>
        <v>6.4387708087685969</v>
      </c>
      <c r="CG42" s="18">
        <f t="shared" si="50"/>
        <v>6.189326781824489</v>
      </c>
      <c r="CH42" s="18">
        <f t="shared" si="50"/>
        <v>9.2698481844019245</v>
      </c>
      <c r="CI42" s="18">
        <f t="shared" si="50"/>
        <v>16.087583544974372</v>
      </c>
      <c r="CJ42" s="18">
        <f t="shared" si="50"/>
        <v>8.5486888175933053</v>
      </c>
      <c r="CK42" s="18">
        <f t="shared" si="50"/>
        <v>11.526874566049965</v>
      </c>
      <c r="CL42" s="18">
        <f t="shared" si="50"/>
        <v>10.053758381627782</v>
      </c>
      <c r="CM42" s="18">
        <f t="shared" si="50"/>
        <v>9.339726750450037</v>
      </c>
      <c r="CN42" s="18">
        <f t="shared" si="50"/>
        <v>10.506873577623475</v>
      </c>
      <c r="CO42" s="18">
        <f t="shared" si="50"/>
        <v>9.2704881555504155</v>
      </c>
      <c r="CP42" s="18">
        <f t="shared" si="50"/>
        <v>9.1500198996148292</v>
      </c>
      <c r="CQ42" s="18">
        <f t="shared" si="50"/>
        <v>11.036562830262833</v>
      </c>
      <c r="CR42" s="18">
        <f t="shared" si="50"/>
        <v>10.96366154932171</v>
      </c>
      <c r="CS42" s="18">
        <f t="shared" si="50"/>
        <v>12.552784595008799</v>
      </c>
      <c r="CT42" s="18">
        <f t="shared" si="50"/>
        <v>11.362500675875253</v>
      </c>
      <c r="CU42" s="18">
        <f t="shared" si="50"/>
        <v>12.206599039838641</v>
      </c>
      <c r="CV42" s="18">
        <f t="shared" si="50"/>
        <v>11.179711039134297</v>
      </c>
      <c r="CW42" s="18">
        <f t="shared" si="50"/>
        <v>10.49253720733287</v>
      </c>
      <c r="CX42" s="18">
        <f t="shared" si="50"/>
        <v>9.2625801766981049</v>
      </c>
      <c r="CY42" s="18">
        <f t="shared" si="50"/>
        <v>9.0503025243096697</v>
      </c>
      <c r="CZ42" s="18">
        <f t="shared" si="50"/>
        <v>9.9485872120886789</v>
      </c>
      <c r="DA42" s="18">
        <f t="shared" si="50"/>
        <v>8.8121526932989926</v>
      </c>
      <c r="DB42" s="18">
        <f t="shared" si="50"/>
        <v>9.777209454024117</v>
      </c>
      <c r="DC42" s="18">
        <f t="shared" si="50"/>
        <v>3.6084087900673745</v>
      </c>
      <c r="DD42" s="18">
        <f t="shared" si="50"/>
        <v>6.1082123372484496</v>
      </c>
      <c r="DE42" s="18">
        <f t="shared" si="50"/>
        <v>4.9520964976152602</v>
      </c>
      <c r="DF42" s="18">
        <f t="shared" si="50"/>
        <v>5.4810823548380219</v>
      </c>
      <c r="DG42" s="18">
        <f t="shared" si="50"/>
        <v>9.4466938044725257</v>
      </c>
      <c r="DH42" s="18">
        <f t="shared" si="50"/>
        <v>12.391369391418483</v>
      </c>
      <c r="DI42" s="18">
        <f t="shared" si="50"/>
        <v>11.458434963599895</v>
      </c>
      <c r="DJ42" s="18">
        <f t="shared" si="50"/>
        <v>10.976489054016847</v>
      </c>
      <c r="DK42" s="18">
        <f t="shared" si="50"/>
        <v>9.1040381542161999</v>
      </c>
      <c r="DL42" s="18">
        <f t="shared" si="50"/>
        <v>5.991729958542086</v>
      </c>
      <c r="DM42" s="18">
        <f t="shared" si="50"/>
        <v>4.9625702954023296</v>
      </c>
      <c r="DN42" s="18">
        <f t="shared" si="50"/>
        <v>5.3609764227939447</v>
      </c>
      <c r="DO42" s="18">
        <f t="shared" si="50"/>
        <v>8.2525387952592801</v>
      </c>
      <c r="DP42" s="18">
        <f t="shared" si="50"/>
        <v>9.0179250722402475</v>
      </c>
      <c r="DQ42" s="18">
        <f t="shared" si="50"/>
        <v>9.7421249855795296</v>
      </c>
      <c r="DR42" s="18">
        <f t="shared" si="50"/>
        <v>10.380630239557178</v>
      </c>
      <c r="DS42" s="18">
        <f t="shared" si="50"/>
        <v>10.950352700646972</v>
      </c>
      <c r="DT42" s="18">
        <f t="shared" si="50"/>
        <v>10.406647269593943</v>
      </c>
      <c r="DU42" s="18">
        <f t="shared" si="50"/>
        <v>12.364349452520361</v>
      </c>
      <c r="DV42" s="18">
        <f t="shared" si="50"/>
        <v>13.49985547248443</v>
      </c>
      <c r="DW42" s="18">
        <f t="shared" si="50"/>
        <v>6.2724361001634108</v>
      </c>
      <c r="DX42" s="18">
        <f t="shared" si="50"/>
        <v>5.7324055807650289</v>
      </c>
      <c r="DY42" s="18">
        <f t="shared" si="50"/>
        <v>6.8319777457252489</v>
      </c>
      <c r="DZ42" s="18">
        <f t="shared" si="50"/>
        <v>10.019607920161054</v>
      </c>
      <c r="EA42" s="18">
        <f t="shared" si="50"/>
        <v>6.7782221945167329</v>
      </c>
      <c r="EB42" s="18">
        <f t="shared" si="50"/>
        <v>8.798707039312605</v>
      </c>
      <c r="EC42" s="18">
        <f t="shared" si="50"/>
        <v>9.0610987636994995</v>
      </c>
      <c r="ED42" s="18">
        <f t="shared" si="50"/>
        <v>6.9159514669383846</v>
      </c>
      <c r="EE42" s="18">
        <f t="shared" si="50"/>
        <v>11.105172043250281</v>
      </c>
      <c r="EF42" s="18">
        <f t="shared" si="50"/>
        <v>11.392447605824238</v>
      </c>
      <c r="EG42" s="18">
        <f t="shared" si="50"/>
        <v>11.89752648923891</v>
      </c>
      <c r="EH42" s="18">
        <f t="shared" si="50"/>
        <v>10.329519299976672</v>
      </c>
      <c r="EI42" s="18">
        <f t="shared" si="50"/>
        <v>9.7943758841274668</v>
      </c>
      <c r="EJ42" s="18">
        <f t="shared" si="50"/>
        <v>9.5577989563388996</v>
      </c>
      <c r="EK42" s="18">
        <f t="shared" si="50"/>
        <v>8.5036230455934785</v>
      </c>
      <c r="EL42" s="18">
        <f t="shared" si="50"/>
        <v>8.2027466848529524</v>
      </c>
      <c r="EM42" s="18">
        <f t="shared" si="50"/>
        <v>11.216500942699067</v>
      </c>
      <c r="EN42" s="18">
        <f t="shared" si="50"/>
        <v>11.449990127062064</v>
      </c>
      <c r="EO42" s="18">
        <f t="shared" si="50"/>
        <v>13.254617010866429</v>
      </c>
      <c r="EP42" s="18">
        <f t="shared" ref="EP42:HA46" si="51">EP37*20</f>
        <v>12.971347790404726</v>
      </c>
      <c r="EQ42" s="18">
        <f t="shared" si="51"/>
        <v>13.503345835654301</v>
      </c>
      <c r="ER42" s="18">
        <f t="shared" si="51"/>
        <v>12.661397987661733</v>
      </c>
      <c r="ES42" s="18">
        <f t="shared" si="51"/>
        <v>13.593928484047549</v>
      </c>
      <c r="ET42" s="18">
        <f t="shared" si="51"/>
        <v>11.949062079326529</v>
      </c>
      <c r="EU42" s="18">
        <f t="shared" si="51"/>
        <v>8.7817749194097274</v>
      </c>
      <c r="EV42" s="18">
        <f t="shared" si="51"/>
        <v>8.7018577578535261</v>
      </c>
      <c r="EW42" s="18">
        <f t="shared" si="51"/>
        <v>9.1936532827790476</v>
      </c>
      <c r="EX42" s="18">
        <f t="shared" si="51"/>
        <v>8.81688221267442</v>
      </c>
      <c r="EY42" s="18">
        <f t="shared" si="51"/>
        <v>5.5229121764140752</v>
      </c>
      <c r="EZ42" s="18">
        <f t="shared" si="51"/>
        <v>7.968298012993019</v>
      </c>
      <c r="FA42" s="18">
        <f t="shared" si="51"/>
        <v>6.9901875292879705</v>
      </c>
      <c r="FB42" s="18">
        <f t="shared" si="51"/>
        <v>6.471287907869316</v>
      </c>
      <c r="FC42" s="18">
        <f t="shared" si="51"/>
        <v>8.9177158906321594</v>
      </c>
      <c r="FD42" s="18">
        <f t="shared" si="51"/>
        <v>9.8761792742304699</v>
      </c>
      <c r="FE42" s="18">
        <f t="shared" si="51"/>
        <v>10.339437828186345</v>
      </c>
      <c r="FF42" s="18">
        <f t="shared" si="51"/>
        <v>10.294940370656127</v>
      </c>
      <c r="FG42" s="18">
        <f t="shared" si="51"/>
        <v>10.482741044514563</v>
      </c>
      <c r="FH42" s="18">
        <f t="shared" si="51"/>
        <v>8.5906221151507509</v>
      </c>
      <c r="FI42" s="18">
        <f t="shared" si="51"/>
        <v>9.3166087045246755</v>
      </c>
      <c r="FJ42" s="18">
        <f t="shared" si="51"/>
        <v>7.5087443557697569</v>
      </c>
      <c r="FK42" s="18">
        <f t="shared" si="51"/>
        <v>7.6063961347253715</v>
      </c>
      <c r="FL42" s="18">
        <f t="shared" si="51"/>
        <v>7.6510203900295162</v>
      </c>
      <c r="FM42" s="18">
        <f t="shared" si="51"/>
        <v>6.8193479215674255</v>
      </c>
      <c r="FN42" s="18">
        <f t="shared" si="51"/>
        <v>10.025828805429205</v>
      </c>
      <c r="FO42" s="18">
        <f t="shared" si="51"/>
        <v>7.7155702015976999</v>
      </c>
      <c r="FP42" s="18">
        <f t="shared" si="51"/>
        <v>8.6916365094793342</v>
      </c>
      <c r="FQ42" s="18">
        <f t="shared" si="51"/>
        <v>10.393922008127019</v>
      </c>
      <c r="FR42" s="18">
        <f t="shared" si="51"/>
        <v>10.78780353464939</v>
      </c>
      <c r="FS42" s="18">
        <f t="shared" si="51"/>
        <v>4.5318113819526875</v>
      </c>
      <c r="FT42" s="18">
        <f t="shared" si="51"/>
        <v>4.4194290806019119</v>
      </c>
      <c r="FU42" s="18">
        <f t="shared" si="51"/>
        <v>6.3419239334834945</v>
      </c>
      <c r="FV42" s="18">
        <f t="shared" si="51"/>
        <v>6.5283256284295472</v>
      </c>
      <c r="FW42" s="18">
        <f t="shared" si="51"/>
        <v>2.2232145377129968</v>
      </c>
      <c r="FX42" s="18">
        <f t="shared" si="51"/>
        <v>5.3772714918104274</v>
      </c>
      <c r="FY42" s="18">
        <f t="shared" si="51"/>
        <v>8.9036595667474572</v>
      </c>
      <c r="FZ42" s="18">
        <f t="shared" si="51"/>
        <v>7.3048939785018483</v>
      </c>
      <c r="GA42" s="18">
        <f t="shared" si="51"/>
        <v>11.799160578564724</v>
      </c>
      <c r="GB42" s="18">
        <f t="shared" si="51"/>
        <v>9.9645965596012118</v>
      </c>
      <c r="GC42" s="18">
        <f t="shared" si="51"/>
        <v>10.140825856433155</v>
      </c>
      <c r="GD42" s="18">
        <f t="shared" si="51"/>
        <v>9.7675462294038038</v>
      </c>
      <c r="GE42" s="18">
        <f t="shared" si="51"/>
        <v>10.66442922814382</v>
      </c>
      <c r="GF42" s="18">
        <f t="shared" si="51"/>
        <v>8.7846994126319871</v>
      </c>
      <c r="GG42" s="18">
        <f t="shared" si="51"/>
        <v>8.7227889146986151</v>
      </c>
      <c r="GH42" s="18">
        <f t="shared" si="51"/>
        <v>8.8959426044525731</v>
      </c>
      <c r="GI42" s="18">
        <f t="shared" si="51"/>
        <v>8.8687119367353091</v>
      </c>
      <c r="GJ42" s="18">
        <f t="shared" si="51"/>
        <v>12.251139054011427</v>
      </c>
      <c r="GK42" s="18">
        <f t="shared" si="51"/>
        <v>12.172386417240631</v>
      </c>
      <c r="GL42" s="18">
        <f t="shared" si="51"/>
        <v>9.3268390888924344</v>
      </c>
      <c r="GM42" s="18">
        <f t="shared" si="51"/>
        <v>9.7207602861207825</v>
      </c>
      <c r="GN42" s="18">
        <f t="shared" si="51"/>
        <v>10.917053391400025</v>
      </c>
      <c r="GO42" s="18">
        <f t="shared" si="51"/>
        <v>6.3900843410812787</v>
      </c>
      <c r="GP42" s="18">
        <f t="shared" si="51"/>
        <v>5.5478448134368072</v>
      </c>
      <c r="GQ42" s="18">
        <f t="shared" si="51"/>
        <v>6.6470685284531053</v>
      </c>
      <c r="GR42" s="18">
        <f t="shared" si="51"/>
        <v>6.8203041166838325</v>
      </c>
      <c r="GS42" s="18">
        <f t="shared" si="51"/>
        <v>4.8915761968997842</v>
      </c>
      <c r="GT42" s="18">
        <f t="shared" si="51"/>
        <v>6.7683137559364717</v>
      </c>
      <c r="GU42" s="18">
        <f t="shared" si="51"/>
        <v>6.7389010701543732</v>
      </c>
      <c r="GV42" s="18">
        <f t="shared" si="51"/>
        <v>6.305002059691148</v>
      </c>
      <c r="GW42" s="18">
        <f t="shared" si="51"/>
        <v>7.5361109930470374</v>
      </c>
      <c r="GX42" s="18">
        <f t="shared" si="51"/>
        <v>8.1719891003484832</v>
      </c>
      <c r="GY42" s="18">
        <f t="shared" si="51"/>
        <v>8.6955304488189888</v>
      </c>
      <c r="GZ42" s="18">
        <f t="shared" si="51"/>
        <v>9.3277989580494296</v>
      </c>
      <c r="HA42" s="18">
        <f t="shared" si="51"/>
        <v>9.8806684710918287</v>
      </c>
      <c r="HB42" s="18">
        <f t="shared" ref="HB42:JM45" si="52">HB37*20</f>
        <v>10.789034900362452</v>
      </c>
      <c r="HC42" s="18">
        <f t="shared" si="52"/>
        <v>7.8429147409418132</v>
      </c>
      <c r="HD42" s="18">
        <f t="shared" si="52"/>
        <v>7.2183219297379742</v>
      </c>
      <c r="HE42" s="18">
        <f t="shared" si="52"/>
        <v>8.8160628954276028</v>
      </c>
      <c r="HF42" s="18">
        <f t="shared" si="52"/>
        <v>6.7454185142044762</v>
      </c>
      <c r="HG42" s="18">
        <f t="shared" si="52"/>
        <v>7.7045570903302449</v>
      </c>
      <c r="HH42" s="18">
        <f t="shared" si="52"/>
        <v>7.6663869107007372</v>
      </c>
      <c r="HI42" s="18">
        <f t="shared" si="52"/>
        <v>6.7884593266251798</v>
      </c>
      <c r="HJ42" s="18">
        <f t="shared" si="52"/>
        <v>9.0329709492637207</v>
      </c>
      <c r="HK42" s="18">
        <f t="shared" si="52"/>
        <v>10.328931804997573</v>
      </c>
      <c r="HL42" s="18">
        <f t="shared" si="52"/>
        <v>10.083846795173281</v>
      </c>
      <c r="HM42" s="18">
        <f t="shared" si="52"/>
        <v>0.8687505418533632</v>
      </c>
      <c r="HN42" s="18">
        <f t="shared" si="52"/>
        <v>1.592346495198673</v>
      </c>
      <c r="HO42" s="18">
        <f t="shared" si="52"/>
        <v>4.0305988935341981</v>
      </c>
      <c r="HP42" s="18">
        <f t="shared" si="52"/>
        <v>7.2800700409687504</v>
      </c>
      <c r="HQ42" s="18">
        <f t="shared" si="52"/>
        <v>3.5778210920807862</v>
      </c>
      <c r="HR42" s="18">
        <f t="shared" si="52"/>
        <v>5.5863343546812771</v>
      </c>
      <c r="HS42" s="18">
        <f t="shared" si="52"/>
        <v>6.4458532782716951</v>
      </c>
      <c r="HT42" s="18">
        <f t="shared" si="52"/>
        <v>5.4030726215205949</v>
      </c>
      <c r="HU42" s="18">
        <f t="shared" si="52"/>
        <v>4.0872025607852001</v>
      </c>
      <c r="HV42" s="18">
        <f t="shared" si="52"/>
        <v>9.6826286716673629</v>
      </c>
      <c r="HW42" s="18">
        <f t="shared" si="52"/>
        <v>11.265191221947095</v>
      </c>
      <c r="HX42" s="18">
        <f t="shared" si="52"/>
        <v>11.342811269727701</v>
      </c>
      <c r="HY42" s="18">
        <f t="shared" si="52"/>
        <v>10.436874954433815</v>
      </c>
      <c r="HZ42" s="18">
        <f t="shared" si="52"/>
        <v>9.5186953478511995</v>
      </c>
      <c r="IA42" s="18">
        <f t="shared" si="52"/>
        <v>10.278808206319589</v>
      </c>
      <c r="IB42" s="18">
        <f t="shared" si="52"/>
        <v>10.1815154456621</v>
      </c>
      <c r="IC42" s="18">
        <f t="shared" si="52"/>
        <v>10.680296711664937</v>
      </c>
      <c r="ID42" s="18">
        <f t="shared" si="52"/>
        <v>9.091840880509416</v>
      </c>
      <c r="IE42" s="18">
        <f t="shared" si="52"/>
        <v>8.0858208111528267</v>
      </c>
      <c r="IF42" s="18">
        <f t="shared" si="52"/>
        <v>8.5089751676099787</v>
      </c>
      <c r="IG42" s="18">
        <f t="shared" si="52"/>
        <v>8.3746748264026785</v>
      </c>
      <c r="IH42" s="18">
        <f t="shared" si="52"/>
        <v>6.8548576644457624</v>
      </c>
      <c r="II42" s="18">
        <f t="shared" si="52"/>
        <v>9.4191767503035813</v>
      </c>
      <c r="IJ42" s="18">
        <f t="shared" si="52"/>
        <v>9.7251114766024696</v>
      </c>
      <c r="IK42" s="18">
        <f t="shared" si="52"/>
        <v>6.9573648418088343</v>
      </c>
      <c r="IL42" s="18">
        <f t="shared" si="52"/>
        <v>7.5626454626160724</v>
      </c>
      <c r="IM42" s="18">
        <f t="shared" si="52"/>
        <v>9.513824968904558</v>
      </c>
      <c r="IN42" s="18">
        <f t="shared" si="52"/>
        <v>9.696119271359489</v>
      </c>
      <c r="IO42" s="18">
        <f t="shared" si="52"/>
        <v>11.201389126169445</v>
      </c>
      <c r="IP42" s="18">
        <f t="shared" si="52"/>
        <v>10.569172607835265</v>
      </c>
      <c r="IQ42" s="18">
        <f t="shared" si="52"/>
        <v>7.714222301396525</v>
      </c>
      <c r="IR42" s="18">
        <f t="shared" si="52"/>
        <v>4.1604596077145919</v>
      </c>
      <c r="IS42" s="18">
        <f t="shared" si="52"/>
        <v>6.6795234160949404</v>
      </c>
      <c r="IT42" s="18">
        <f t="shared" si="52"/>
        <v>6.0003922748201068</v>
      </c>
      <c r="IU42" s="18">
        <f t="shared" si="52"/>
        <v>5.9408959709756211</v>
      </c>
      <c r="IV42" s="18">
        <f t="shared" si="52"/>
        <v>6.095463156591312</v>
      </c>
      <c r="IW42" s="18">
        <f t="shared" si="52"/>
        <v>8.6172055296535568</v>
      </c>
      <c r="IX42" s="18">
        <f t="shared" si="52"/>
        <v>9.0968700465844492</v>
      </c>
      <c r="IY42" s="18">
        <f t="shared" si="52"/>
        <v>9.3908700984032265</v>
      </c>
      <c r="IZ42" s="18">
        <f t="shared" si="52"/>
        <v>8.7564252448000648</v>
      </c>
      <c r="JA42" s="18">
        <f t="shared" si="52"/>
        <v>8.1247788845530202</v>
      </c>
      <c r="JB42" s="18">
        <f t="shared" si="52"/>
        <v>11.016173081995939</v>
      </c>
      <c r="JC42" s="18">
        <f t="shared" si="52"/>
        <v>10.243524342500699</v>
      </c>
      <c r="JD42" s="18">
        <f t="shared" si="52"/>
        <v>11.043179365687807</v>
      </c>
      <c r="JE42" s="18">
        <f t="shared" si="52"/>
        <v>13.223289295949757</v>
      </c>
      <c r="JF42" s="18">
        <f t="shared" si="52"/>
        <v>14.594225887675147</v>
      </c>
      <c r="JG42" s="18">
        <f t="shared" si="52"/>
        <v>14.638564999525201</v>
      </c>
      <c r="JH42" s="18">
        <f t="shared" si="52"/>
        <v>13.103374885011657</v>
      </c>
      <c r="JI42" s="18">
        <f t="shared" si="52"/>
        <v>12.74173914388882</v>
      </c>
      <c r="JJ42" s="18">
        <f t="shared" si="52"/>
        <v>10.318818919256154</v>
      </c>
      <c r="JK42" s="18">
        <f t="shared" si="52"/>
        <v>10.534868015988906</v>
      </c>
      <c r="JL42" s="18">
        <f t="shared" si="52"/>
        <v>10.198402800163491</v>
      </c>
      <c r="JM42" s="18">
        <f t="shared" si="52"/>
        <v>10.200570111303618</v>
      </c>
      <c r="JN42" s="18">
        <f t="shared" ref="JN42:LV44" si="53">JN37*20</f>
        <v>12.066339434477937</v>
      </c>
      <c r="JO42" s="18">
        <f t="shared" si="53"/>
        <v>9.6186795427252108</v>
      </c>
      <c r="JP42" s="18">
        <f t="shared" si="53"/>
        <v>9.0103924479138584</v>
      </c>
      <c r="JQ42" s="18">
        <f t="shared" si="53"/>
        <v>9.989630458301745</v>
      </c>
      <c r="JR42" s="18">
        <f t="shared" si="53"/>
        <v>8.8350293359450092</v>
      </c>
      <c r="JS42" s="18">
        <f t="shared" si="53"/>
        <v>9.8479176441183132</v>
      </c>
      <c r="JT42" s="18">
        <f t="shared" si="53"/>
        <v>10.404490664795478</v>
      </c>
      <c r="JU42" s="18">
        <f t="shared" si="53"/>
        <v>9.5215527582443187</v>
      </c>
      <c r="JV42" s="18">
        <f t="shared" si="53"/>
        <v>6.6159309042119672</v>
      </c>
      <c r="JW42" s="18">
        <f t="shared" si="53"/>
        <v>6.3897085050563796</v>
      </c>
      <c r="JX42" s="18">
        <f t="shared" si="53"/>
        <v>8.8457259078640931</v>
      </c>
      <c r="JY42" s="18">
        <f t="shared" si="53"/>
        <v>6.677745128144398</v>
      </c>
      <c r="JZ42" s="18">
        <f t="shared" si="53"/>
        <v>7.0364060799539176</v>
      </c>
      <c r="KA42" s="18">
        <f t="shared" si="53"/>
        <v>8.0985311948886203</v>
      </c>
      <c r="KB42" s="18">
        <f t="shared" si="53"/>
        <v>8.3650422303380267</v>
      </c>
      <c r="KC42" s="18">
        <f t="shared" si="53"/>
        <v>10.872746112824023</v>
      </c>
      <c r="KD42" s="18">
        <f t="shared" si="53"/>
        <v>8.3773986813935473</v>
      </c>
      <c r="KE42" s="18">
        <f t="shared" si="53"/>
        <v>10.305023847206758</v>
      </c>
      <c r="KF42" s="18">
        <f t="shared" si="53"/>
        <v>9.3856947424097665</v>
      </c>
      <c r="KG42" s="18">
        <f t="shared" si="53"/>
        <v>10.423937490018165</v>
      </c>
      <c r="KH42" s="18">
        <f t="shared" si="53"/>
        <v>10.650084623186881</v>
      </c>
      <c r="KI42" s="18">
        <f t="shared" si="53"/>
        <v>12.665271271816128</v>
      </c>
      <c r="KJ42" s="18">
        <f t="shared" si="53"/>
        <v>13.07911913307175</v>
      </c>
      <c r="KK42" s="18">
        <f t="shared" si="53"/>
        <v>13.607967587208133</v>
      </c>
      <c r="KL42" s="18">
        <f t="shared" si="53"/>
        <v>12.928960110053129</v>
      </c>
      <c r="KM42" s="18">
        <f t="shared" si="53"/>
        <v>13.394464117850724</v>
      </c>
      <c r="KN42" s="18">
        <f t="shared" si="53"/>
        <v>12.411409620839084</v>
      </c>
      <c r="KO42" s="18">
        <f t="shared" si="53"/>
        <v>9.8905643315373766</v>
      </c>
      <c r="KP42" s="18">
        <f t="shared" si="53"/>
        <v>10.992415981853645</v>
      </c>
      <c r="KQ42" s="18">
        <f t="shared" si="53"/>
        <v>11.526348433843957</v>
      </c>
      <c r="KR42" s="18">
        <f t="shared" si="53"/>
        <v>9.8584522342410388</v>
      </c>
      <c r="KS42" s="18">
        <f t="shared" si="53"/>
        <v>9.108197958592946</v>
      </c>
      <c r="KT42" s="18">
        <f t="shared" si="53"/>
        <v>9.4777915362266754</v>
      </c>
      <c r="KU42" s="18">
        <f t="shared" si="53"/>
        <v>10.699575803123945</v>
      </c>
      <c r="KV42" s="18">
        <f t="shared" si="53"/>
        <v>10.355096447774297</v>
      </c>
      <c r="KW42" s="18">
        <f t="shared" si="53"/>
        <v>8.9653629238057349</v>
      </c>
      <c r="KX42" s="18">
        <f t="shared" si="53"/>
        <v>7.709231421411614</v>
      </c>
      <c r="KY42" s="18">
        <f t="shared" si="53"/>
        <v>6.7980921170527919</v>
      </c>
      <c r="KZ42" s="18">
        <f t="shared" si="53"/>
        <v>5.6910798460270779</v>
      </c>
      <c r="LA42" s="18">
        <f t="shared" si="53"/>
        <v>6.0819415798445622</v>
      </c>
      <c r="LB42" s="18">
        <f t="shared" si="53"/>
        <v>8.0877404009293272</v>
      </c>
      <c r="LC42" s="18">
        <f t="shared" si="53"/>
        <v>4.5156508186951285</v>
      </c>
      <c r="LD42" s="18">
        <f t="shared" si="53"/>
        <v>5.6201136620592553</v>
      </c>
      <c r="LE42" s="18">
        <f t="shared" si="53"/>
        <v>8.2007597555984706</v>
      </c>
      <c r="LF42" s="18">
        <f t="shared" si="53"/>
        <v>9.119792587314814</v>
      </c>
      <c r="LG42" s="18">
        <f t="shared" si="53"/>
        <v>7.978771557267244</v>
      </c>
      <c r="LH42" s="18">
        <f t="shared" si="53"/>
        <v>11.044538273442143</v>
      </c>
      <c r="LI42" s="18">
        <f t="shared" si="53"/>
        <v>10.635078082284668</v>
      </c>
      <c r="LJ42" s="18">
        <f t="shared" si="53"/>
        <v>10.447202584719324</v>
      </c>
      <c r="LK42" s="18">
        <f t="shared" si="53"/>
        <v>10.554907732197139</v>
      </c>
      <c r="LL42" s="18">
        <f t="shared" si="53"/>
        <v>8.6104171929901021</v>
      </c>
      <c r="LM42" s="18">
        <f t="shared" si="53"/>
        <v>12.508784050202008</v>
      </c>
      <c r="LN42" s="18">
        <f t="shared" si="53"/>
        <v>8.4637963226947388</v>
      </c>
      <c r="LO42" s="18">
        <f t="shared" si="53"/>
        <v>7.5589991960764333</v>
      </c>
      <c r="LP42" s="18">
        <f t="shared" si="53"/>
        <v>5.4773564472968506</v>
      </c>
      <c r="LQ42" s="18">
        <f t="shared" si="53"/>
        <v>5.2320340722404577</v>
      </c>
      <c r="LR42" s="18">
        <f t="shared" si="53"/>
        <v>3.993542989452342</v>
      </c>
      <c r="LS42" s="18">
        <f t="shared" si="53"/>
        <v>4.9196068845200305</v>
      </c>
      <c r="LT42" s="18">
        <f t="shared" si="53"/>
        <v>7.2513337523655359</v>
      </c>
      <c r="LU42" s="18">
        <f t="shared" si="53"/>
        <v>7.7311251774672138</v>
      </c>
      <c r="LV42" s="18">
        <f t="shared" si="53"/>
        <v>5.7458215383534874</v>
      </c>
      <c r="LW42" s="16"/>
    </row>
    <row r="43" spans="1:335" x14ac:dyDescent="0.3">
      <c r="A43" s="12"/>
      <c r="B43" s="18">
        <f t="shared" si="48"/>
        <v>4.2899820234079078</v>
      </c>
      <c r="C43" s="18">
        <f t="shared" ref="C43:BN46" si="54">C38*20</f>
        <v>2.6082613044346981</v>
      </c>
      <c r="D43" s="18">
        <f t="shared" si="54"/>
        <v>2.811811071168564</v>
      </c>
      <c r="E43" s="18">
        <f t="shared" si="54"/>
        <v>1.2675395354503771</v>
      </c>
      <c r="F43" s="18">
        <f t="shared" si="54"/>
        <v>1.861243145905791</v>
      </c>
      <c r="G43" s="18">
        <f t="shared" si="54"/>
        <v>2.542770734150519</v>
      </c>
      <c r="H43" s="18">
        <f t="shared" si="54"/>
        <v>2.0832272639005645</v>
      </c>
      <c r="I43" s="18">
        <f t="shared" si="54"/>
        <v>1.3845861793693137</v>
      </c>
      <c r="J43" s="18">
        <f t="shared" si="54"/>
        <v>7.198782316111374</v>
      </c>
      <c r="K43" s="18">
        <f t="shared" si="54"/>
        <v>3.5442270353470651</v>
      </c>
      <c r="L43" s="18">
        <f t="shared" si="54"/>
        <v>1.9936581584871949</v>
      </c>
      <c r="M43" s="18">
        <f t="shared" si="54"/>
        <v>3.2124081768809853</v>
      </c>
      <c r="N43" s="18">
        <f t="shared" si="54"/>
        <v>4.8292504533141596</v>
      </c>
      <c r="O43" s="18">
        <f t="shared" si="54"/>
        <v>4.2070325761411382</v>
      </c>
      <c r="P43" s="18">
        <f t="shared" si="54"/>
        <v>4.1077908881889735</v>
      </c>
      <c r="Q43" s="18">
        <f t="shared" si="54"/>
        <v>4.1201036095151133</v>
      </c>
      <c r="R43" s="18">
        <f t="shared" si="54"/>
        <v>4.5774080177744665</v>
      </c>
      <c r="S43" s="18">
        <f t="shared" si="54"/>
        <v>4.7324769959258139</v>
      </c>
      <c r="T43" s="18">
        <f t="shared" si="54"/>
        <v>3.1645107768220182</v>
      </c>
      <c r="U43" s="18">
        <f t="shared" si="54"/>
        <v>2.4693906789531272</v>
      </c>
      <c r="V43" s="18">
        <f t="shared" si="54"/>
        <v>7.0581468131243685</v>
      </c>
      <c r="W43" s="18">
        <f t="shared" si="54"/>
        <v>5.6999772422940893</v>
      </c>
      <c r="X43" s="18">
        <f t="shared" si="54"/>
        <v>13.359940474091982</v>
      </c>
      <c r="Y43" s="18">
        <f t="shared" si="54"/>
        <v>12.286129211390371</v>
      </c>
      <c r="Z43" s="18">
        <f t="shared" si="54"/>
        <v>9.6795914905124185</v>
      </c>
      <c r="AA43" s="18">
        <f t="shared" si="54"/>
        <v>6.5646067837385917</v>
      </c>
      <c r="AB43" s="18">
        <f t="shared" si="54"/>
        <v>9.0510858153779914</v>
      </c>
      <c r="AC43" s="18">
        <f t="shared" si="54"/>
        <v>7.8798556719378894</v>
      </c>
      <c r="AD43" s="18">
        <f t="shared" si="54"/>
        <v>9.3422854102963644</v>
      </c>
      <c r="AE43" s="18">
        <f t="shared" si="54"/>
        <v>5.2288061534482271</v>
      </c>
      <c r="AF43" s="18">
        <f t="shared" si="54"/>
        <v>3.2708314966084107</v>
      </c>
      <c r="AG43" s="18">
        <f t="shared" si="54"/>
        <v>2.7903481295645216</v>
      </c>
      <c r="AH43" s="18">
        <f t="shared" si="54"/>
        <v>4.8525260956953016</v>
      </c>
      <c r="AI43" s="18">
        <f t="shared" si="54"/>
        <v>5.4223575892750979</v>
      </c>
      <c r="AJ43" s="18">
        <f t="shared" si="54"/>
        <v>6.521781079703322</v>
      </c>
      <c r="AK43" s="18">
        <f t="shared" si="54"/>
        <v>7.0472309036921787</v>
      </c>
      <c r="AL43" s="18">
        <f t="shared" si="54"/>
        <v>6.4681611911040786</v>
      </c>
      <c r="AM43" s="18">
        <f t="shared" si="54"/>
        <v>9.5683920059151735</v>
      </c>
      <c r="AN43" s="18">
        <f t="shared" si="54"/>
        <v>7.8574290962283051</v>
      </c>
      <c r="AO43" s="18">
        <f t="shared" si="54"/>
        <v>6.4097307412386844</v>
      </c>
      <c r="AP43" s="18">
        <f t="shared" si="54"/>
        <v>7.335827045503807</v>
      </c>
      <c r="AQ43" s="18">
        <f t="shared" si="54"/>
        <v>10.090769485157063</v>
      </c>
      <c r="AR43" s="18">
        <f t="shared" si="54"/>
        <v>11.376085086717966</v>
      </c>
      <c r="AS43" s="18">
        <f t="shared" si="54"/>
        <v>9.5436271553223584</v>
      </c>
      <c r="AT43" s="18">
        <f t="shared" si="54"/>
        <v>12.89956452096083</v>
      </c>
      <c r="AU43" s="18">
        <f t="shared" si="54"/>
        <v>12.239347225320786</v>
      </c>
      <c r="AV43" s="18">
        <f t="shared" si="54"/>
        <v>11.158650216829837</v>
      </c>
      <c r="AW43" s="18">
        <f t="shared" si="54"/>
        <v>8.6522102604082249</v>
      </c>
      <c r="AX43" s="18">
        <f t="shared" si="54"/>
        <v>6.6406621888665462</v>
      </c>
      <c r="AY43" s="18">
        <f t="shared" si="54"/>
        <v>6.5599255242976717</v>
      </c>
      <c r="AZ43" s="18">
        <f t="shared" si="54"/>
        <v>6.3799507423431612</v>
      </c>
      <c r="BA43" s="18">
        <f t="shared" si="54"/>
        <v>4.9340678725925535</v>
      </c>
      <c r="BB43" s="18">
        <f t="shared" si="54"/>
        <v>4.9119729322321293</v>
      </c>
      <c r="BC43" s="18">
        <f t="shared" si="54"/>
        <v>4.2910542657616251</v>
      </c>
      <c r="BD43" s="18">
        <f t="shared" si="54"/>
        <v>5.3823248009946001</v>
      </c>
      <c r="BE43" s="18">
        <f t="shared" si="54"/>
        <v>8.1104671020369157</v>
      </c>
      <c r="BF43" s="18">
        <f t="shared" si="54"/>
        <v>8.2341886871916259</v>
      </c>
      <c r="BG43" s="18">
        <f t="shared" si="54"/>
        <v>9.2710970700038686</v>
      </c>
      <c r="BH43" s="18">
        <f t="shared" si="54"/>
        <v>9.5453235723127161</v>
      </c>
      <c r="BI43" s="18">
        <f t="shared" si="54"/>
        <v>7.8843464471928426</v>
      </c>
      <c r="BJ43" s="18">
        <f t="shared" si="54"/>
        <v>8.6625815884309105</v>
      </c>
      <c r="BK43" s="18">
        <f t="shared" si="54"/>
        <v>7.8497774926353454</v>
      </c>
      <c r="BL43" s="18">
        <f t="shared" si="54"/>
        <v>10.33810692551473</v>
      </c>
      <c r="BM43" s="18">
        <f t="shared" si="54"/>
        <v>10.381374965500594</v>
      </c>
      <c r="BN43" s="18">
        <f t="shared" si="54"/>
        <v>11.020198181425076</v>
      </c>
      <c r="BO43" s="18">
        <f t="shared" si="49"/>
        <v>11.812601205661469</v>
      </c>
      <c r="BP43" s="18">
        <f t="shared" si="49"/>
        <v>8.6444178375545455</v>
      </c>
      <c r="BQ43" s="18">
        <f t="shared" si="49"/>
        <v>6.5323904796104699</v>
      </c>
      <c r="BR43" s="18">
        <f t="shared" si="49"/>
        <v>7.938619474253783</v>
      </c>
      <c r="BS43" s="18">
        <f t="shared" si="49"/>
        <v>7.1154183720950019</v>
      </c>
      <c r="BT43" s="18">
        <f t="shared" si="49"/>
        <v>7.228663552315588</v>
      </c>
      <c r="BU43" s="18">
        <f t="shared" si="49"/>
        <v>10.510772237989595</v>
      </c>
      <c r="BV43" s="18">
        <f t="shared" si="49"/>
        <v>8.2929479589400064</v>
      </c>
      <c r="BW43" s="18">
        <f t="shared" si="49"/>
        <v>8.0775113410778978</v>
      </c>
      <c r="BX43" s="18">
        <f t="shared" si="49"/>
        <v>8.7760852206827877</v>
      </c>
      <c r="BY43" s="18">
        <f t="shared" si="49"/>
        <v>7.5815302262197104</v>
      </c>
      <c r="BZ43" s="18">
        <f t="shared" si="49"/>
        <v>6.6043283455462776</v>
      </c>
      <c r="CA43" s="18">
        <f t="shared" si="49"/>
        <v>6.8485620695027993</v>
      </c>
      <c r="CB43" s="18">
        <f t="shared" si="49"/>
        <v>5.7038882570100924</v>
      </c>
      <c r="CC43" s="18">
        <f t="shared" si="49"/>
        <v>7.1518197293740027</v>
      </c>
      <c r="CD43" s="18">
        <f t="shared" si="50"/>
        <v>7.6633984887095004</v>
      </c>
      <c r="CE43" s="18">
        <f t="shared" si="50"/>
        <v>5.6632537863139865</v>
      </c>
      <c r="CF43" s="18">
        <f t="shared" si="50"/>
        <v>12.006419662407042</v>
      </c>
      <c r="CG43" s="18">
        <f t="shared" si="50"/>
        <v>10.042430177981601</v>
      </c>
      <c r="CH43" s="18">
        <f t="shared" si="50"/>
        <v>8.6626457894801518</v>
      </c>
      <c r="CI43" s="18">
        <f t="shared" si="50"/>
        <v>3.8573548828110549</v>
      </c>
      <c r="CJ43" s="18">
        <f t="shared" si="50"/>
        <v>10.23479555898766</v>
      </c>
      <c r="CK43" s="18">
        <f t="shared" si="50"/>
        <v>6.2920058280539592</v>
      </c>
      <c r="CL43" s="18">
        <f t="shared" si="50"/>
        <v>6.4428444362399269</v>
      </c>
      <c r="CM43" s="18">
        <f t="shared" si="50"/>
        <v>6.2932796204522479</v>
      </c>
      <c r="CN43" s="18">
        <f t="shared" si="50"/>
        <v>5.2845574564375912</v>
      </c>
      <c r="CO43" s="18">
        <f t="shared" si="50"/>
        <v>6.4351750700782233</v>
      </c>
      <c r="CP43" s="18">
        <f t="shared" si="50"/>
        <v>6.882835426979609</v>
      </c>
      <c r="CQ43" s="18">
        <f t="shared" si="50"/>
        <v>5.5296783672190841</v>
      </c>
      <c r="CR43" s="18">
        <f t="shared" si="50"/>
        <v>5.5490971027329312</v>
      </c>
      <c r="CS43" s="18">
        <f t="shared" si="50"/>
        <v>5.0884216652660141</v>
      </c>
      <c r="CT43" s="18">
        <f t="shared" si="50"/>
        <v>5.9179371425523293</v>
      </c>
      <c r="CU43" s="18">
        <f t="shared" si="50"/>
        <v>7.488378560512043</v>
      </c>
      <c r="CV43" s="18">
        <f t="shared" si="50"/>
        <v>7.6225703470988311</v>
      </c>
      <c r="CW43" s="18">
        <f t="shared" si="50"/>
        <v>8.9074905850712298</v>
      </c>
      <c r="CX43" s="18">
        <f t="shared" si="50"/>
        <v>9.1176475911517407</v>
      </c>
      <c r="CY43" s="18">
        <f t="shared" si="50"/>
        <v>9.1211734512514973</v>
      </c>
      <c r="CZ43" s="18">
        <f t="shared" si="50"/>
        <v>8.3030318182349347</v>
      </c>
      <c r="DA43" s="18">
        <f t="shared" si="50"/>
        <v>9.2246730215291013</v>
      </c>
      <c r="DB43" s="18">
        <f t="shared" si="50"/>
        <v>9.0630590122377406</v>
      </c>
      <c r="DC43" s="18">
        <f t="shared" si="50"/>
        <v>13.94587375831733</v>
      </c>
      <c r="DD43" s="18">
        <f t="shared" si="50"/>
        <v>10.184759428754573</v>
      </c>
      <c r="DE43" s="18">
        <f t="shared" si="50"/>
        <v>11.32428734367843</v>
      </c>
      <c r="DF43" s="18">
        <f t="shared" si="50"/>
        <v>10.866384038431464</v>
      </c>
      <c r="DG43" s="18">
        <f t="shared" si="50"/>
        <v>9.0225926154708009</v>
      </c>
      <c r="DH43" s="18">
        <f t="shared" si="50"/>
        <v>6.8237244048844481</v>
      </c>
      <c r="DI43" s="18">
        <f t="shared" si="50"/>
        <v>7.8200274952163618</v>
      </c>
      <c r="DJ43" s="18">
        <f t="shared" si="50"/>
        <v>6.9126383232835025</v>
      </c>
      <c r="DK43" s="18">
        <f t="shared" si="50"/>
        <v>9.9124828347165419</v>
      </c>
      <c r="DL43" s="18">
        <f t="shared" si="50"/>
        <v>11.025503894628629</v>
      </c>
      <c r="DM43" s="18">
        <f t="shared" si="50"/>
        <v>10.452444853605506</v>
      </c>
      <c r="DN43" s="18">
        <f t="shared" si="50"/>
        <v>10.780023098655317</v>
      </c>
      <c r="DO43" s="18">
        <f t="shared" si="50"/>
        <v>8.9494735938679622</v>
      </c>
      <c r="DP43" s="18">
        <f t="shared" si="50"/>
        <v>9.1923816373958545</v>
      </c>
      <c r="DQ43" s="18">
        <f t="shared" si="50"/>
        <v>7.6662300331047391</v>
      </c>
      <c r="DR43" s="18">
        <f t="shared" si="50"/>
        <v>7.7249283862999114</v>
      </c>
      <c r="DS43" s="18">
        <f t="shared" si="50"/>
        <v>8.1998784985004392</v>
      </c>
      <c r="DT43" s="18">
        <f t="shared" si="50"/>
        <v>8.2586206555241866</v>
      </c>
      <c r="DU43" s="18">
        <f t="shared" si="50"/>
        <v>6.7780710568229434</v>
      </c>
      <c r="DV43" s="18">
        <f t="shared" si="50"/>
        <v>5.4447819026682431</v>
      </c>
      <c r="DW43" s="18">
        <f t="shared" si="50"/>
        <v>10.429008457893483</v>
      </c>
      <c r="DX43" s="18">
        <f t="shared" si="50"/>
        <v>10.81245435948138</v>
      </c>
      <c r="DY43" s="18">
        <f t="shared" si="50"/>
        <v>10.258354872261773</v>
      </c>
      <c r="DZ43" s="18">
        <f t="shared" si="50"/>
        <v>8.7388097001749436</v>
      </c>
      <c r="EA43" s="18">
        <f t="shared" si="50"/>
        <v>9.7699444775172211</v>
      </c>
      <c r="EB43" s="18">
        <f t="shared" si="50"/>
        <v>8.0047280788923416</v>
      </c>
      <c r="EC43" s="18">
        <f t="shared" si="50"/>
        <v>8.7581056335055099</v>
      </c>
      <c r="ED43" s="18">
        <f t="shared" si="50"/>
        <v>10.718203061000775</v>
      </c>
      <c r="EE43" s="18">
        <f t="shared" si="50"/>
        <v>6.881023554623102</v>
      </c>
      <c r="EF43" s="18">
        <f t="shared" si="50"/>
        <v>5.9857550313668551</v>
      </c>
      <c r="EG43" s="18">
        <f t="shared" si="50"/>
        <v>6.0099089968597941</v>
      </c>
      <c r="EH43" s="18">
        <f t="shared" si="50"/>
        <v>5.7993731540999827</v>
      </c>
      <c r="EI43" s="18">
        <f t="shared" si="50"/>
        <v>5.7318786164158837</v>
      </c>
      <c r="EJ43" s="18">
        <f t="shared" si="50"/>
        <v>6.2230612798257905</v>
      </c>
      <c r="EK43" s="18">
        <f t="shared" si="50"/>
        <v>6.104757221593486</v>
      </c>
      <c r="EL43" s="18">
        <f t="shared" si="50"/>
        <v>6.456270429304797</v>
      </c>
      <c r="EM43" s="18">
        <f t="shared" si="50"/>
        <v>6.607826007721358</v>
      </c>
      <c r="EN43" s="18">
        <f t="shared" si="50"/>
        <v>6.7055263068449289</v>
      </c>
      <c r="EO43" s="18">
        <f t="shared" si="50"/>
        <v>4.6801406351609316</v>
      </c>
      <c r="EP43" s="18">
        <f t="shared" si="51"/>
        <v>5.8217079767050217</v>
      </c>
      <c r="EQ43" s="18">
        <f t="shared" si="51"/>
        <v>5.2518999003465527</v>
      </c>
      <c r="ER43" s="18">
        <f t="shared" si="51"/>
        <v>5.8112320059250111</v>
      </c>
      <c r="ES43" s="18">
        <f t="shared" si="51"/>
        <v>5.5842613807893908</v>
      </c>
      <c r="ET43" s="18">
        <f t="shared" si="51"/>
        <v>7.0927841435713912</v>
      </c>
      <c r="EU43" s="18">
        <f t="shared" si="51"/>
        <v>8.0287955441633638</v>
      </c>
      <c r="EV43" s="18">
        <f t="shared" si="51"/>
        <v>8.3502006395127104</v>
      </c>
      <c r="EW43" s="18">
        <f t="shared" si="51"/>
        <v>9.2983424064094518</v>
      </c>
      <c r="EX43" s="18">
        <f t="shared" si="51"/>
        <v>9.3052468990084964</v>
      </c>
      <c r="EY43" s="18">
        <f t="shared" si="51"/>
        <v>11.296616837128807</v>
      </c>
      <c r="EZ43" s="18">
        <f t="shared" si="51"/>
        <v>10.482940917265788</v>
      </c>
      <c r="FA43" s="18">
        <f t="shared" si="51"/>
        <v>9.8355348998948244</v>
      </c>
      <c r="FB43" s="18">
        <f t="shared" si="51"/>
        <v>10.475759563797165</v>
      </c>
      <c r="FC43" s="18">
        <f t="shared" si="51"/>
        <v>8.9973882399797329</v>
      </c>
      <c r="FD43" s="18">
        <f t="shared" si="51"/>
        <v>9.2642191724985388</v>
      </c>
      <c r="FE43" s="18">
        <f t="shared" si="51"/>
        <v>8.7098695399039112</v>
      </c>
      <c r="FF43" s="18">
        <f t="shared" si="51"/>
        <v>7.5799845109573516</v>
      </c>
      <c r="FG43" s="18">
        <f t="shared" si="51"/>
        <v>7.8613465899254242</v>
      </c>
      <c r="FH43" s="18">
        <f t="shared" si="51"/>
        <v>8.8352141433298321</v>
      </c>
      <c r="FI43" s="18">
        <f t="shared" si="51"/>
        <v>9.4185041426520009</v>
      </c>
      <c r="FJ43" s="18">
        <f t="shared" si="51"/>
        <v>9.4003210898235992</v>
      </c>
      <c r="FK43" s="18">
        <f t="shared" si="51"/>
        <v>8.6568114836386005</v>
      </c>
      <c r="FL43" s="18">
        <f t="shared" si="51"/>
        <v>10.313764010696085</v>
      </c>
      <c r="FM43" s="18">
        <f t="shared" si="51"/>
        <v>11.956896041085267</v>
      </c>
      <c r="FN43" s="18">
        <f t="shared" si="51"/>
        <v>8.7195481760515179</v>
      </c>
      <c r="FO43" s="18">
        <f t="shared" si="51"/>
        <v>10.119578634717978</v>
      </c>
      <c r="FP43" s="18">
        <f t="shared" si="51"/>
        <v>9.3032609525259637</v>
      </c>
      <c r="FQ43" s="18">
        <f t="shared" si="51"/>
        <v>7.232623801291636</v>
      </c>
      <c r="FR43" s="18">
        <f t="shared" si="51"/>
        <v>7.3215610928868387</v>
      </c>
      <c r="FS43" s="18">
        <f t="shared" si="51"/>
        <v>11.510675714194537</v>
      </c>
      <c r="FT43" s="18">
        <f t="shared" si="51"/>
        <v>10.600175985959781</v>
      </c>
      <c r="FU43" s="18">
        <f t="shared" si="51"/>
        <v>10.511979454637379</v>
      </c>
      <c r="FV43" s="18">
        <f t="shared" si="51"/>
        <v>11.982446039442047</v>
      </c>
      <c r="FW43" s="18">
        <f t="shared" si="51"/>
        <v>12.956056576180901</v>
      </c>
      <c r="FX43" s="18">
        <f t="shared" si="51"/>
        <v>11.563975742087024</v>
      </c>
      <c r="FY43" s="18">
        <f t="shared" si="51"/>
        <v>9.6241903766768484</v>
      </c>
      <c r="FZ43" s="18">
        <f t="shared" si="51"/>
        <v>9.7408188355903462</v>
      </c>
      <c r="GA43" s="18">
        <f t="shared" si="51"/>
        <v>5.818333116103287</v>
      </c>
      <c r="GB43" s="18">
        <f t="shared" si="51"/>
        <v>6.6928966296162118</v>
      </c>
      <c r="GC43" s="18">
        <f t="shared" si="51"/>
        <v>6.0596588772830113</v>
      </c>
      <c r="GD43" s="18">
        <f t="shared" si="51"/>
        <v>6.4440980255381186</v>
      </c>
      <c r="GE43" s="18">
        <f t="shared" si="51"/>
        <v>5.7284216246324053</v>
      </c>
      <c r="GF43" s="18">
        <f t="shared" si="51"/>
        <v>6.0230016748101178</v>
      </c>
      <c r="GG43" s="18">
        <f t="shared" si="51"/>
        <v>6.0517635984852536</v>
      </c>
      <c r="GH43" s="18">
        <f t="shared" si="51"/>
        <v>6.7702716250111559</v>
      </c>
      <c r="GI43" s="18">
        <f t="shared" si="51"/>
        <v>7.1905574129351351</v>
      </c>
      <c r="GJ43" s="18">
        <f t="shared" si="51"/>
        <v>5.1851000628645938</v>
      </c>
      <c r="GK43" s="18">
        <f t="shared" si="51"/>
        <v>5.1144535491423193</v>
      </c>
      <c r="GL43" s="18">
        <f t="shared" si="51"/>
        <v>6.0434199657369181</v>
      </c>
      <c r="GM43" s="18">
        <f t="shared" si="51"/>
        <v>6.0021799176011026</v>
      </c>
      <c r="GN43" s="18">
        <f t="shared" si="51"/>
        <v>6.6775449655499353</v>
      </c>
      <c r="GO43" s="18">
        <f t="shared" si="51"/>
        <v>8.0459853594267301</v>
      </c>
      <c r="GP43" s="18">
        <f t="shared" si="51"/>
        <v>8.8096458936345439</v>
      </c>
      <c r="GQ43" s="18">
        <f t="shared" si="51"/>
        <v>9.0932994168679908</v>
      </c>
      <c r="GR43" s="18">
        <f t="shared" si="51"/>
        <v>9.2643450834437484</v>
      </c>
      <c r="GS43" s="18">
        <f t="shared" si="51"/>
        <v>9.5427619315879468</v>
      </c>
      <c r="GT43" s="18">
        <f t="shared" si="51"/>
        <v>8.8115233052910806</v>
      </c>
      <c r="GU43" s="18">
        <f t="shared" si="51"/>
        <v>7.8845801354720173</v>
      </c>
      <c r="GV43" s="18">
        <f t="shared" si="51"/>
        <v>8.5538101568249871</v>
      </c>
      <c r="GW43" s="18">
        <f t="shared" si="51"/>
        <v>10.325124424159728</v>
      </c>
      <c r="GX43" s="18">
        <f t="shared" si="51"/>
        <v>9.9703095273967985</v>
      </c>
      <c r="GY43" s="18">
        <f t="shared" si="51"/>
        <v>9.1986598979356842</v>
      </c>
      <c r="GZ43" s="18">
        <f t="shared" si="51"/>
        <v>7.9191797518520985</v>
      </c>
      <c r="HA43" s="18">
        <f t="shared" si="51"/>
        <v>6.7343183324343547</v>
      </c>
      <c r="HB43" s="18">
        <f t="shared" si="52"/>
        <v>7.4425513988439569</v>
      </c>
      <c r="HC43" s="18">
        <f t="shared" si="52"/>
        <v>9.5874485004782368</v>
      </c>
      <c r="HD43" s="18">
        <f t="shared" si="52"/>
        <v>10.315899941693566</v>
      </c>
      <c r="HE43" s="18">
        <f t="shared" si="52"/>
        <v>9.7042188103108877</v>
      </c>
      <c r="HF43" s="18">
        <f t="shared" si="52"/>
        <v>11.403396814748328</v>
      </c>
      <c r="HG43" s="18">
        <f t="shared" si="52"/>
        <v>10.354351664367339</v>
      </c>
      <c r="HH43" s="18">
        <f t="shared" si="52"/>
        <v>11.181874828337346</v>
      </c>
      <c r="HI43" s="18">
        <f t="shared" si="52"/>
        <v>11.056978003930514</v>
      </c>
      <c r="HJ43" s="18">
        <f t="shared" si="52"/>
        <v>10.168758067672762</v>
      </c>
      <c r="HK43" s="18">
        <f t="shared" si="52"/>
        <v>9.1282136606131168</v>
      </c>
      <c r="HL43" s="18">
        <f t="shared" si="52"/>
        <v>8.8475892043898732</v>
      </c>
      <c r="HM43" s="18">
        <f t="shared" si="52"/>
        <v>12.150642234253727</v>
      </c>
      <c r="HN43" s="18">
        <f t="shared" si="52"/>
        <v>12.828572979598631</v>
      </c>
      <c r="HO43" s="18">
        <f t="shared" si="52"/>
        <v>13.343719419116244</v>
      </c>
      <c r="HP43" s="18">
        <f t="shared" si="52"/>
        <v>10.549544180515149</v>
      </c>
      <c r="HQ43" s="18">
        <f t="shared" si="52"/>
        <v>10.246108092891102</v>
      </c>
      <c r="HR43" s="18">
        <f t="shared" si="52"/>
        <v>10.830098361404339</v>
      </c>
      <c r="HS43" s="18">
        <f t="shared" si="52"/>
        <v>10.77663794987064</v>
      </c>
      <c r="HT43" s="18">
        <f t="shared" si="52"/>
        <v>10.325341824590925</v>
      </c>
      <c r="HU43" s="18">
        <f t="shared" si="52"/>
        <v>8.4492492022236814</v>
      </c>
      <c r="HV43" s="18">
        <f t="shared" si="52"/>
        <v>7.0347282302323837</v>
      </c>
      <c r="HW43" s="18">
        <f t="shared" si="52"/>
        <v>6.6887862732672261</v>
      </c>
      <c r="HX43" s="18">
        <f t="shared" si="52"/>
        <v>6.5011015116376347</v>
      </c>
      <c r="HY43" s="18">
        <f t="shared" si="52"/>
        <v>5.3959920040417213</v>
      </c>
      <c r="HZ43" s="18">
        <f t="shared" si="52"/>
        <v>4.7676697042453036</v>
      </c>
      <c r="IA43" s="18">
        <f t="shared" si="52"/>
        <v>5.4209319439203192</v>
      </c>
      <c r="IB43" s="18">
        <f t="shared" si="52"/>
        <v>5.5338704440951574</v>
      </c>
      <c r="IC43" s="18">
        <f t="shared" si="52"/>
        <v>5.8921147139849399</v>
      </c>
      <c r="ID43" s="18">
        <f t="shared" si="52"/>
        <v>7.8154178234135969</v>
      </c>
      <c r="IE43" s="18">
        <f t="shared" si="52"/>
        <v>6.8406656626744216</v>
      </c>
      <c r="IF43" s="18">
        <f t="shared" si="52"/>
        <v>7.8556037327800796</v>
      </c>
      <c r="IG43" s="18">
        <f t="shared" si="52"/>
        <v>8.1062463637474131</v>
      </c>
      <c r="IH43" s="18">
        <f t="shared" si="52"/>
        <v>8.9241090749239156</v>
      </c>
      <c r="II43" s="18">
        <f t="shared" si="52"/>
        <v>7.8139345523694779</v>
      </c>
      <c r="IJ43" s="18">
        <f t="shared" si="52"/>
        <v>7.3339556202885685</v>
      </c>
      <c r="IK43" s="18">
        <f t="shared" si="52"/>
        <v>8.8283145418592319</v>
      </c>
      <c r="IL43" s="18">
        <f t="shared" si="52"/>
        <v>8.7352280087039489</v>
      </c>
      <c r="IM43" s="18">
        <f t="shared" si="52"/>
        <v>8.4259144024658319</v>
      </c>
      <c r="IN43" s="18">
        <f t="shared" si="52"/>
        <v>7.7884014682434639</v>
      </c>
      <c r="IO43" s="18">
        <f t="shared" si="52"/>
        <v>6.5124408185034577</v>
      </c>
      <c r="IP43" s="18">
        <f t="shared" si="52"/>
        <v>7.2922536387742953</v>
      </c>
      <c r="IQ43" s="18">
        <f t="shared" si="52"/>
        <v>7.8479056621572729</v>
      </c>
      <c r="IR43" s="18">
        <f t="shared" si="52"/>
        <v>10.886954910960849</v>
      </c>
      <c r="IS43" s="18">
        <f t="shared" si="52"/>
        <v>9.0941507299839444</v>
      </c>
      <c r="IT43" s="18">
        <f t="shared" si="52"/>
        <v>10.622941006129993</v>
      </c>
      <c r="IU43" s="18">
        <f t="shared" si="52"/>
        <v>8.8906468896809638</v>
      </c>
      <c r="IV43" s="18">
        <f t="shared" si="52"/>
        <v>11.968356108613762</v>
      </c>
      <c r="IW43" s="18">
        <f t="shared" si="52"/>
        <v>9.0874009758347096</v>
      </c>
      <c r="IX43" s="18">
        <f t="shared" si="52"/>
        <v>10.130558218983092</v>
      </c>
      <c r="IY43" s="18">
        <f t="shared" si="52"/>
        <v>10.57932989576474</v>
      </c>
      <c r="IZ43" s="18">
        <f t="shared" si="52"/>
        <v>9.9698840777508551</v>
      </c>
      <c r="JA43" s="18">
        <f t="shared" si="52"/>
        <v>10.323417785499718</v>
      </c>
      <c r="JB43" s="18">
        <f t="shared" si="52"/>
        <v>7.7587565339404874</v>
      </c>
      <c r="JC43" s="18">
        <f t="shared" si="52"/>
        <v>7.7356210891991388</v>
      </c>
      <c r="JD43" s="18">
        <f t="shared" si="52"/>
        <v>7.4474873869653235</v>
      </c>
      <c r="JE43" s="18">
        <f t="shared" si="52"/>
        <v>4.756772492522046</v>
      </c>
      <c r="JF43" s="18">
        <f t="shared" si="52"/>
        <v>3.5025014016143796</v>
      </c>
      <c r="JG43" s="18">
        <f t="shared" si="52"/>
        <v>3.3281380526423976</v>
      </c>
      <c r="JH43" s="18">
        <f t="shared" si="52"/>
        <v>4.6189287144944409</v>
      </c>
      <c r="JI43" s="18">
        <f t="shared" si="52"/>
        <v>3.4243463788459505</v>
      </c>
      <c r="JJ43" s="18">
        <f t="shared" si="52"/>
        <v>5.7952351387336805</v>
      </c>
      <c r="JK43" s="18">
        <f t="shared" si="52"/>
        <v>5.356075462851873</v>
      </c>
      <c r="JL43" s="18">
        <f t="shared" si="52"/>
        <v>5.8128111689158768</v>
      </c>
      <c r="JM43" s="18">
        <f t="shared" si="52"/>
        <v>6.4663016475102602</v>
      </c>
      <c r="JN43" s="18">
        <f t="shared" si="53"/>
        <v>6.0046316259994175</v>
      </c>
      <c r="JO43" s="18">
        <f t="shared" si="53"/>
        <v>6.208429501162442</v>
      </c>
      <c r="JP43" s="18">
        <f t="shared" si="53"/>
        <v>5.3567311311200161</v>
      </c>
      <c r="JQ43" s="18">
        <f t="shared" si="53"/>
        <v>5.1408206787839834</v>
      </c>
      <c r="JR43" s="18">
        <f t="shared" si="53"/>
        <v>5.3142159947730994</v>
      </c>
      <c r="JS43" s="18">
        <f t="shared" si="53"/>
        <v>7.5649189615734098</v>
      </c>
      <c r="JT43" s="18">
        <f t="shared" si="53"/>
        <v>7.2645995718565377</v>
      </c>
      <c r="JU43" s="18">
        <f t="shared" si="53"/>
        <v>6.5159731866622295</v>
      </c>
      <c r="JV43" s="18">
        <f t="shared" si="53"/>
        <v>8.7115895879988869</v>
      </c>
      <c r="JW43" s="18">
        <f t="shared" si="53"/>
        <v>8.5842116351926894</v>
      </c>
      <c r="JX43" s="18">
        <f t="shared" si="53"/>
        <v>8.4601219349875283</v>
      </c>
      <c r="JY43" s="18">
        <f t="shared" si="53"/>
        <v>9.2776211669045807</v>
      </c>
      <c r="JZ43" s="18">
        <f t="shared" si="53"/>
        <v>8.9958155167466725</v>
      </c>
      <c r="KA43" s="18">
        <f t="shared" si="53"/>
        <v>8.3820057299611967</v>
      </c>
      <c r="KB43" s="18">
        <f t="shared" si="53"/>
        <v>7.4912285500544229</v>
      </c>
      <c r="KC43" s="18">
        <f t="shared" si="53"/>
        <v>7.4646942628036816</v>
      </c>
      <c r="KD43" s="18">
        <f t="shared" si="53"/>
        <v>9.6135802263264871</v>
      </c>
      <c r="KE43" s="18">
        <f t="shared" si="53"/>
        <v>9.1033311040720921</v>
      </c>
      <c r="KF43" s="18">
        <f t="shared" si="53"/>
        <v>8.3053899352301013</v>
      </c>
      <c r="KG43" s="18">
        <f t="shared" si="53"/>
        <v>6.963308256507772</v>
      </c>
      <c r="KH43" s="18">
        <f t="shared" si="53"/>
        <v>7.4268630675749776</v>
      </c>
      <c r="KI43" s="18">
        <f t="shared" si="53"/>
        <v>6.868110219016577</v>
      </c>
      <c r="KJ43" s="18">
        <f t="shared" si="53"/>
        <v>4.5149729525294084</v>
      </c>
      <c r="KK43" s="18">
        <f t="shared" si="53"/>
        <v>4.1649812587146702</v>
      </c>
      <c r="KL43" s="18">
        <f t="shared" si="53"/>
        <v>5.7478388014165471</v>
      </c>
      <c r="KM43" s="18">
        <f t="shared" si="53"/>
        <v>4.2352078890557632</v>
      </c>
      <c r="KN43" s="18">
        <f t="shared" si="53"/>
        <v>4.0487567167197032</v>
      </c>
      <c r="KO43" s="18">
        <f t="shared" si="53"/>
        <v>6.7144311067165585</v>
      </c>
      <c r="KP43" s="18">
        <f t="shared" si="53"/>
        <v>6.209899678446642</v>
      </c>
      <c r="KQ43" s="18">
        <f t="shared" si="53"/>
        <v>5.4054377982297286</v>
      </c>
      <c r="KR43" s="18">
        <f t="shared" si="53"/>
        <v>5.1554472368311766</v>
      </c>
      <c r="KS43" s="18">
        <f t="shared" si="53"/>
        <v>5.9827491343859807</v>
      </c>
      <c r="KT43" s="18">
        <f t="shared" si="53"/>
        <v>4.9403528587809475</v>
      </c>
      <c r="KU43" s="18">
        <f t="shared" si="53"/>
        <v>6.6634851730697235</v>
      </c>
      <c r="KV43" s="18">
        <f t="shared" si="53"/>
        <v>8.8249959820378727</v>
      </c>
      <c r="KW43" s="18">
        <f t="shared" si="53"/>
        <v>9.616384834173779</v>
      </c>
      <c r="KX43" s="18">
        <f t="shared" si="53"/>
        <v>10.380571800230868</v>
      </c>
      <c r="KY43" s="18">
        <f t="shared" si="53"/>
        <v>11.97833064825944</v>
      </c>
      <c r="KZ43" s="18">
        <f t="shared" si="53"/>
        <v>12.332061428879884</v>
      </c>
      <c r="LA43" s="18">
        <f t="shared" si="53"/>
        <v>8.9147516648402725</v>
      </c>
      <c r="LB43" s="18">
        <f t="shared" si="53"/>
        <v>8.4163289872621316</v>
      </c>
      <c r="LC43" s="18">
        <f t="shared" si="53"/>
        <v>12.15887246649271</v>
      </c>
      <c r="LD43" s="18">
        <f t="shared" si="53"/>
        <v>11.138745672245086</v>
      </c>
      <c r="LE43" s="18">
        <f t="shared" si="53"/>
        <v>8.5436327302572472</v>
      </c>
      <c r="LF43" s="18">
        <f t="shared" si="53"/>
        <v>7.4889706311124158</v>
      </c>
      <c r="LG43" s="18">
        <f t="shared" si="53"/>
        <v>9.8189263531592363</v>
      </c>
      <c r="LH43" s="18">
        <f t="shared" si="53"/>
        <v>8.3784062007169009</v>
      </c>
      <c r="LI43" s="18">
        <f t="shared" si="53"/>
        <v>6.7198530343169605</v>
      </c>
      <c r="LJ43" s="18">
        <f t="shared" si="53"/>
        <v>6.1667389089319169</v>
      </c>
      <c r="LK43" s="18">
        <f t="shared" si="53"/>
        <v>7.2984778132336947</v>
      </c>
      <c r="LL43" s="18">
        <f t="shared" si="53"/>
        <v>5.0579004272277883</v>
      </c>
      <c r="LM43" s="18">
        <f t="shared" si="53"/>
        <v>7.3379106358357848</v>
      </c>
      <c r="LN43" s="18">
        <f t="shared" si="53"/>
        <v>9.8346340911530756</v>
      </c>
      <c r="LO43" s="18">
        <f t="shared" si="53"/>
        <v>8.8295389857278668</v>
      </c>
      <c r="LP43" s="18">
        <f t="shared" si="53"/>
        <v>9.3076915568334009</v>
      </c>
      <c r="LQ43" s="18">
        <f t="shared" si="53"/>
        <v>11.454002588558104</v>
      </c>
      <c r="LR43" s="18">
        <f t="shared" si="53"/>
        <v>11.693888105435503</v>
      </c>
      <c r="LS43" s="18">
        <f t="shared" si="53"/>
        <v>11.331735640970063</v>
      </c>
      <c r="LT43" s="18">
        <f t="shared" si="53"/>
        <v>9.0437968349163995</v>
      </c>
      <c r="LU43" s="18">
        <f t="shared" si="53"/>
        <v>9.4221924245290101</v>
      </c>
      <c r="LV43" s="18">
        <f t="shared" si="53"/>
        <v>9.4340810836510425</v>
      </c>
      <c r="LW43" s="16"/>
    </row>
    <row r="44" spans="1:335" x14ac:dyDescent="0.3">
      <c r="A44" s="12"/>
      <c r="B44" s="18">
        <f t="shared" si="48"/>
        <v>0.32798218121152578</v>
      </c>
      <c r="C44" s="18">
        <f t="shared" si="54"/>
        <v>0.10224815792852393</v>
      </c>
      <c r="D44" s="18">
        <f t="shared" si="54"/>
        <v>0.19497687929520113</v>
      </c>
      <c r="E44" s="18">
        <f t="shared" si="54"/>
        <v>7.9580662297629168E-3</v>
      </c>
      <c r="F44" s="18">
        <f t="shared" si="54"/>
        <v>7.7529382373904276E-2</v>
      </c>
      <c r="G44" s="18">
        <f t="shared" si="54"/>
        <v>9.9905063200853572E-2</v>
      </c>
      <c r="H44" s="18">
        <f t="shared" si="54"/>
        <v>4.0696200971577223E-2</v>
      </c>
      <c r="I44" s="18">
        <f t="shared" si="54"/>
        <v>2.5762173796872734E-2</v>
      </c>
      <c r="J44" s="18">
        <f t="shared" si="54"/>
        <v>0.38960997901348549</v>
      </c>
      <c r="K44" s="18">
        <f t="shared" si="54"/>
        <v>4.7620237691345935E-2</v>
      </c>
      <c r="L44" s="18">
        <f t="shared" si="54"/>
        <v>1.4210507645888715E-2</v>
      </c>
      <c r="M44" s="18">
        <f t="shared" si="54"/>
        <v>0.121598209195799</v>
      </c>
      <c r="N44" s="18">
        <f t="shared" si="54"/>
        <v>0.28039134269445487</v>
      </c>
      <c r="O44" s="18">
        <f t="shared" si="54"/>
        <v>0.37883806019468835</v>
      </c>
      <c r="P44" s="18">
        <f t="shared" si="54"/>
        <v>0.19216303637884069</v>
      </c>
      <c r="Q44" s="18">
        <f t="shared" si="54"/>
        <v>0.18386944680036876</v>
      </c>
      <c r="R44" s="18">
        <f t="shared" si="54"/>
        <v>0.21973948722884273</v>
      </c>
      <c r="S44" s="18">
        <f t="shared" si="54"/>
        <v>4.5328246374676251E-2</v>
      </c>
      <c r="T44" s="18">
        <f t="shared" si="54"/>
        <v>5.6862261390249191E-2</v>
      </c>
      <c r="U44" s="18">
        <f t="shared" si="54"/>
        <v>3.1167002772369834E-2</v>
      </c>
      <c r="V44" s="18">
        <f t="shared" si="54"/>
        <v>0.97917467163371574</v>
      </c>
      <c r="W44" s="18">
        <f t="shared" si="54"/>
        <v>0.54466852430491874</v>
      </c>
      <c r="X44" s="18">
        <f t="shared" si="54"/>
        <v>1.4917821668419973</v>
      </c>
      <c r="Y44" s="18">
        <f t="shared" si="54"/>
        <v>0.95436300161700904</v>
      </c>
      <c r="Z44" s="18">
        <f t="shared" si="54"/>
        <v>1.1475764013074174</v>
      </c>
      <c r="AA44" s="18">
        <f t="shared" si="54"/>
        <v>0.59394164285140327</v>
      </c>
      <c r="AB44" s="18">
        <f t="shared" si="54"/>
        <v>0.73430493109658324</v>
      </c>
      <c r="AC44" s="18">
        <f t="shared" si="54"/>
        <v>0.26152558531011394</v>
      </c>
      <c r="AD44" s="18">
        <f t="shared" si="54"/>
        <v>0.93304886331628589</v>
      </c>
      <c r="AE44" s="18">
        <f t="shared" si="54"/>
        <v>0.110544103034107</v>
      </c>
      <c r="AF44" s="18">
        <f t="shared" si="54"/>
        <v>4.1775109554391676E-2</v>
      </c>
      <c r="AG44" s="18">
        <f t="shared" si="54"/>
        <v>3.8977341417891775E-2</v>
      </c>
      <c r="AH44" s="18">
        <f t="shared" si="54"/>
        <v>0.17020187456503688</v>
      </c>
      <c r="AI44" s="18">
        <f t="shared" si="54"/>
        <v>0.41772140879414721</v>
      </c>
      <c r="AJ44" s="18">
        <f t="shared" si="54"/>
        <v>0.6881025321673695</v>
      </c>
      <c r="AK44" s="18">
        <f t="shared" si="54"/>
        <v>0.6708641384437497</v>
      </c>
      <c r="AL44" s="18">
        <f t="shared" si="54"/>
        <v>0.38854069951734571</v>
      </c>
      <c r="AM44" s="18">
        <f t="shared" si="54"/>
        <v>0.36949143951999108</v>
      </c>
      <c r="AN44" s="18">
        <f t="shared" si="54"/>
        <v>0.10593040456334801</v>
      </c>
      <c r="AO44" s="18">
        <f t="shared" si="54"/>
        <v>0.46837164940371157</v>
      </c>
      <c r="AP44" s="18">
        <f t="shared" si="54"/>
        <v>0.75730550851691447</v>
      </c>
      <c r="AQ44" s="18">
        <f t="shared" si="54"/>
        <v>1.231999736822349</v>
      </c>
      <c r="AR44" s="18">
        <f t="shared" si="54"/>
        <v>1.5085804878750597</v>
      </c>
      <c r="AS44" s="18">
        <f t="shared" si="54"/>
        <v>1.3300470084845939</v>
      </c>
      <c r="AT44" s="18">
        <f t="shared" si="54"/>
        <v>2.0136713390751115</v>
      </c>
      <c r="AU44" s="18">
        <f t="shared" si="54"/>
        <v>1.6228209889968026</v>
      </c>
      <c r="AV44" s="18">
        <f t="shared" si="54"/>
        <v>0.78200272811194793</v>
      </c>
      <c r="AW44" s="18">
        <f t="shared" si="54"/>
        <v>0.50199405709918432</v>
      </c>
      <c r="AX44" s="18">
        <f t="shared" si="54"/>
        <v>2.2498950930079875</v>
      </c>
      <c r="AY44" s="18">
        <f t="shared" si="54"/>
        <v>2.0341765293566327</v>
      </c>
      <c r="AZ44" s="18">
        <f t="shared" si="54"/>
        <v>2.0008359519644414</v>
      </c>
      <c r="BA44" s="18">
        <f t="shared" si="54"/>
        <v>0.9829859026290233</v>
      </c>
      <c r="BB44" s="18">
        <f t="shared" si="54"/>
        <v>1.0771726122425296</v>
      </c>
      <c r="BC44" s="18">
        <f t="shared" si="54"/>
        <v>0.76592107088603978</v>
      </c>
      <c r="BD44" s="18">
        <f t="shared" si="54"/>
        <v>1.2292610810012916</v>
      </c>
      <c r="BE44" s="18">
        <f t="shared" si="54"/>
        <v>1.3993465126330684</v>
      </c>
      <c r="BF44" s="18">
        <f t="shared" si="54"/>
        <v>1.8999619396384348</v>
      </c>
      <c r="BG44" s="18">
        <f t="shared" si="54"/>
        <v>2.5055412568824265</v>
      </c>
      <c r="BH44" s="18">
        <f t="shared" si="54"/>
        <v>1.145368716990014</v>
      </c>
      <c r="BI44" s="18">
        <f t="shared" si="54"/>
        <v>0.92164992910754417</v>
      </c>
      <c r="BJ44" s="18">
        <f t="shared" si="54"/>
        <v>1.3670677687508337</v>
      </c>
      <c r="BK44" s="18">
        <f t="shared" si="54"/>
        <v>1.6217119191188645</v>
      </c>
      <c r="BL44" s="18">
        <f t="shared" si="54"/>
        <v>2.5101616527799009</v>
      </c>
      <c r="BM44" s="18">
        <f t="shared" si="54"/>
        <v>3.0831751616323677</v>
      </c>
      <c r="BN44" s="18">
        <f t="shared" si="54"/>
        <v>2.4697705670962389</v>
      </c>
      <c r="BO44" s="18">
        <f t="shared" si="49"/>
        <v>2.4921870196688234</v>
      </c>
      <c r="BP44" s="18">
        <f t="shared" si="49"/>
        <v>0.97470301060059716</v>
      </c>
      <c r="BQ44" s="18">
        <f t="shared" si="49"/>
        <v>0.33093391294088947</v>
      </c>
      <c r="BR44" s="18">
        <f t="shared" si="49"/>
        <v>1.4820393819972133</v>
      </c>
      <c r="BS44" s="18">
        <f t="shared" si="49"/>
        <v>1.1906902443313672</v>
      </c>
      <c r="BT44" s="18">
        <f t="shared" si="49"/>
        <v>0.83612426137689377</v>
      </c>
      <c r="BU44" s="18">
        <f t="shared" si="49"/>
        <v>2.3554378034869639</v>
      </c>
      <c r="BV44" s="18">
        <f t="shared" si="49"/>
        <v>2.7501681894471952</v>
      </c>
      <c r="BW44" s="18">
        <f t="shared" si="49"/>
        <v>2.8652520204844723</v>
      </c>
      <c r="BX44" s="18">
        <f t="shared" si="49"/>
        <v>1.5264498867705156</v>
      </c>
      <c r="BY44" s="18">
        <f t="shared" si="49"/>
        <v>0.84196825542475873</v>
      </c>
      <c r="BZ44" s="18">
        <f t="shared" si="49"/>
        <v>1.1892012127683449</v>
      </c>
      <c r="CA44" s="18">
        <f t="shared" si="49"/>
        <v>0.82068358928063745</v>
      </c>
      <c r="CB44" s="18">
        <f t="shared" si="49"/>
        <v>0.15791621610019124</v>
      </c>
      <c r="CC44" s="18">
        <f t="shared" si="49"/>
        <v>0.72502988871006924</v>
      </c>
      <c r="CD44" s="18">
        <f t="shared" si="50"/>
        <v>0.90597320843183393</v>
      </c>
      <c r="CE44" s="18">
        <f t="shared" si="50"/>
        <v>0.27772363669001932</v>
      </c>
      <c r="CF44" s="18">
        <f t="shared" si="50"/>
        <v>1.4942227228891136</v>
      </c>
      <c r="CG44" s="18">
        <f t="shared" si="50"/>
        <v>3.1146291455871</v>
      </c>
      <c r="CH44" s="18">
        <f t="shared" si="50"/>
        <v>1.6923045839903517</v>
      </c>
      <c r="CI44" s="18">
        <f t="shared" si="50"/>
        <v>2.0654942765625517E-2</v>
      </c>
      <c r="CJ44" s="18">
        <f t="shared" si="50"/>
        <v>1.1467249224045295</v>
      </c>
      <c r="CK44" s="18">
        <f t="shared" si="50"/>
        <v>1.166165738981837</v>
      </c>
      <c r="CL44" s="18">
        <f t="shared" si="50"/>
        <v>1.8511340960150879</v>
      </c>
      <c r="CM44" s="18">
        <f t="shared" si="50"/>
        <v>2.1757234063639186</v>
      </c>
      <c r="CN44" s="18">
        <f t="shared" si="50"/>
        <v>1.5163642219911866</v>
      </c>
      <c r="CO44" s="18">
        <f t="shared" si="50"/>
        <v>2.2200101720845034</v>
      </c>
      <c r="CP44" s="18">
        <f t="shared" si="50"/>
        <v>2.2861044641935768</v>
      </c>
      <c r="CQ44" s="18">
        <f t="shared" si="50"/>
        <v>1.3657192178584943</v>
      </c>
      <c r="CR44" s="18">
        <f t="shared" si="50"/>
        <v>1.3960614163831031</v>
      </c>
      <c r="CS44" s="18">
        <f t="shared" si="50"/>
        <v>0.80013934895862615</v>
      </c>
      <c r="CT44" s="18">
        <f t="shared" si="50"/>
        <v>1.2620609151603346</v>
      </c>
      <c r="CU44" s="18">
        <f t="shared" si="50"/>
        <v>0.2737525565964094</v>
      </c>
      <c r="CV44" s="18">
        <f t="shared" si="50"/>
        <v>0.9321980560081955</v>
      </c>
      <c r="CW44" s="18">
        <f t="shared" si="50"/>
        <v>0.56454036272340469</v>
      </c>
      <c r="CX44" s="18">
        <f t="shared" si="50"/>
        <v>1.4155999788495555</v>
      </c>
      <c r="CY44" s="18">
        <f t="shared" si="50"/>
        <v>1.5762502638061782</v>
      </c>
      <c r="CZ44" s="18">
        <f t="shared" si="50"/>
        <v>1.412069331341872</v>
      </c>
      <c r="DA44" s="18">
        <f t="shared" si="50"/>
        <v>1.689583507737995</v>
      </c>
      <c r="DB44" s="18">
        <f t="shared" si="50"/>
        <v>1.0451972131722487</v>
      </c>
      <c r="DC44" s="18">
        <f t="shared" si="50"/>
        <v>2.3621416472223866</v>
      </c>
      <c r="DD44" s="18">
        <f t="shared" si="50"/>
        <v>3.0953626479629381</v>
      </c>
      <c r="DE44" s="18">
        <f t="shared" si="50"/>
        <v>3.272319805009436</v>
      </c>
      <c r="DF44" s="18">
        <f t="shared" si="50"/>
        <v>3.157282522573448</v>
      </c>
      <c r="DG44" s="18">
        <f t="shared" si="50"/>
        <v>1.337632252274521</v>
      </c>
      <c r="DH44" s="18">
        <f t="shared" si="50"/>
        <v>0.56169513745259136</v>
      </c>
      <c r="DI44" s="18">
        <f t="shared" si="50"/>
        <v>0.61440616136545945</v>
      </c>
      <c r="DJ44" s="18">
        <f t="shared" si="50"/>
        <v>1.3285780487171084</v>
      </c>
      <c r="DK44" s="18">
        <f t="shared" si="50"/>
        <v>0.93134267926946679</v>
      </c>
      <c r="DL44" s="18">
        <f t="shared" si="50"/>
        <v>2.6572424980035447</v>
      </c>
      <c r="DM44" s="18">
        <f t="shared" si="50"/>
        <v>3.7705646854414177</v>
      </c>
      <c r="DN44" s="18">
        <f t="shared" si="50"/>
        <v>3.3001899359927078</v>
      </c>
      <c r="DO44" s="18">
        <f t="shared" si="50"/>
        <v>2.2492420119351486</v>
      </c>
      <c r="DP44" s="18">
        <f t="shared" si="50"/>
        <v>1.5540192778446582</v>
      </c>
      <c r="DQ44" s="18">
        <f t="shared" si="50"/>
        <v>1.8227570034450125</v>
      </c>
      <c r="DR44" s="18">
        <f t="shared" si="50"/>
        <v>1.4057321494052566</v>
      </c>
      <c r="DS44" s="18">
        <f t="shared" si="50"/>
        <v>0.73967838058974333</v>
      </c>
      <c r="DT44" s="18">
        <f t="shared" si="50"/>
        <v>1.1101817946240611</v>
      </c>
      <c r="DU44" s="18">
        <f t="shared" si="50"/>
        <v>0.59915578285305582</v>
      </c>
      <c r="DV44" s="18">
        <f t="shared" si="50"/>
        <v>0.46744950961536968</v>
      </c>
      <c r="DW44" s="18">
        <f t="shared" si="50"/>
        <v>2.8332025116457116</v>
      </c>
      <c r="DX44" s="18">
        <f t="shared" si="50"/>
        <v>3.0003387086182864</v>
      </c>
      <c r="DY44" s="18">
        <f t="shared" si="50"/>
        <v>2.5206300022100159</v>
      </c>
      <c r="DZ44" s="18">
        <f t="shared" si="50"/>
        <v>1.0872760052527841</v>
      </c>
      <c r="EA44" s="18">
        <f t="shared" si="50"/>
        <v>2.8455130708810628</v>
      </c>
      <c r="EB44" s="18">
        <f t="shared" si="50"/>
        <v>2.2839260703447173</v>
      </c>
      <c r="EC44" s="18">
        <f t="shared" si="50"/>
        <v>1.7873041563362246</v>
      </c>
      <c r="ED44" s="18">
        <f t="shared" si="50"/>
        <v>2.1382973757773227</v>
      </c>
      <c r="EE44" s="18">
        <f t="shared" si="50"/>
        <v>1.2667785950480237</v>
      </c>
      <c r="EF44" s="18">
        <f t="shared" si="50"/>
        <v>1.2486577286169509</v>
      </c>
      <c r="EG44" s="18">
        <f t="shared" si="50"/>
        <v>1.0306231710612268</v>
      </c>
      <c r="EH44" s="18">
        <f t="shared" si="50"/>
        <v>1.6830666805580763</v>
      </c>
      <c r="EI44" s="18">
        <f t="shared" si="50"/>
        <v>1.8918390353665071</v>
      </c>
      <c r="EJ44" s="18">
        <f t="shared" si="50"/>
        <v>2.0694833784767797</v>
      </c>
      <c r="EK44" s="18">
        <f t="shared" si="50"/>
        <v>2.5186955354960183</v>
      </c>
      <c r="EL44" s="18">
        <f t="shared" si="50"/>
        <v>2.7150315548695425</v>
      </c>
      <c r="EM44" s="18">
        <f t="shared" si="50"/>
        <v>1.2683069876085162</v>
      </c>
      <c r="EN44" s="18">
        <f t="shared" si="50"/>
        <v>1.1270935774312241</v>
      </c>
      <c r="EO44" s="18">
        <f t="shared" si="50"/>
        <v>0.57984265509089639</v>
      </c>
      <c r="EP44" s="18">
        <f t="shared" si="51"/>
        <v>0.60391578407190893</v>
      </c>
      <c r="EQ44" s="18">
        <f t="shared" si="51"/>
        <v>0.49358148386229095</v>
      </c>
      <c r="ER44" s="18">
        <f t="shared" si="51"/>
        <v>0.73361012500471556</v>
      </c>
      <c r="ES44" s="18">
        <f t="shared" si="51"/>
        <v>0.40296595728182893</v>
      </c>
      <c r="ET44" s="18">
        <f t="shared" si="51"/>
        <v>0.702963403968071</v>
      </c>
      <c r="EU44" s="18">
        <f t="shared" si="51"/>
        <v>2.2865893297784301</v>
      </c>
      <c r="EV44" s="18">
        <f t="shared" si="51"/>
        <v>2.2217393629179916</v>
      </c>
      <c r="EW44" s="18">
        <f t="shared" si="51"/>
        <v>1.3429031112399792</v>
      </c>
      <c r="EX44" s="18">
        <f t="shared" si="51"/>
        <v>1.6331103301818861</v>
      </c>
      <c r="EY44" s="18">
        <f t="shared" si="51"/>
        <v>2.8403452969858534</v>
      </c>
      <c r="EZ44" s="18">
        <f t="shared" si="51"/>
        <v>1.4443585035503537</v>
      </c>
      <c r="FA44" s="18">
        <f t="shared" si="51"/>
        <v>2.6592849120483852</v>
      </c>
      <c r="FB44" s="18">
        <f t="shared" si="51"/>
        <v>2.6542241348916562</v>
      </c>
      <c r="FC44" s="18">
        <f t="shared" si="51"/>
        <v>1.7525568608316555</v>
      </c>
      <c r="FD44" s="18">
        <f t="shared" si="51"/>
        <v>0.80231130158015862</v>
      </c>
      <c r="FE44" s="18">
        <f t="shared" si="51"/>
        <v>0.85315471438108359</v>
      </c>
      <c r="FF44" s="18">
        <f t="shared" si="51"/>
        <v>1.5170639997815849</v>
      </c>
      <c r="FG44" s="18">
        <f t="shared" si="51"/>
        <v>1.2765066433481831</v>
      </c>
      <c r="FH44" s="18">
        <f t="shared" si="51"/>
        <v>2.074980334939649</v>
      </c>
      <c r="FI44" s="18">
        <f t="shared" si="51"/>
        <v>1.1529342744112969</v>
      </c>
      <c r="FJ44" s="18">
        <f t="shared" si="51"/>
        <v>2.5308428499716173</v>
      </c>
      <c r="FK44" s="18">
        <f t="shared" si="51"/>
        <v>2.7956076830166277</v>
      </c>
      <c r="FL44" s="18">
        <f t="shared" si="51"/>
        <v>1.8416402894691353</v>
      </c>
      <c r="FM44" s="18">
        <f t="shared" si="51"/>
        <v>1.188413346059034</v>
      </c>
      <c r="FN44" s="18">
        <f t="shared" si="51"/>
        <v>1.0958539139299894</v>
      </c>
      <c r="FO44" s="18">
        <f t="shared" si="51"/>
        <v>1.931200897112495</v>
      </c>
      <c r="FP44" s="18">
        <f t="shared" si="51"/>
        <v>1.7299743940416046</v>
      </c>
      <c r="FQ44" s="18">
        <f t="shared" si="51"/>
        <v>1.5697502719534162</v>
      </c>
      <c r="FR44" s="18">
        <f t="shared" si="51"/>
        <v>1.3127062483541274</v>
      </c>
      <c r="FS44" s="18">
        <f t="shared" si="51"/>
        <v>3.4810452098591149</v>
      </c>
      <c r="FT44" s="18">
        <f t="shared" si="51"/>
        <v>4.0877461153704981</v>
      </c>
      <c r="FU44" s="18">
        <f t="shared" si="51"/>
        <v>2.7290730525345008</v>
      </c>
      <c r="FV44" s="18">
        <f t="shared" si="51"/>
        <v>1.4338789545713437</v>
      </c>
      <c r="FW44" s="18">
        <f t="shared" si="51"/>
        <v>4.4339033855388994</v>
      </c>
      <c r="FX44" s="18">
        <f t="shared" si="51"/>
        <v>2.7666851741086429</v>
      </c>
      <c r="FY44" s="18">
        <f t="shared" si="51"/>
        <v>1.3363690026672126</v>
      </c>
      <c r="FZ44" s="18">
        <f t="shared" si="51"/>
        <v>2.4869940434986804</v>
      </c>
      <c r="GA44" s="18">
        <f t="shared" si="51"/>
        <v>1.0831189497669014</v>
      </c>
      <c r="GB44" s="18">
        <f t="shared" si="51"/>
        <v>1.8867185999883196</v>
      </c>
      <c r="GC44" s="18">
        <f t="shared" si="51"/>
        <v>1.7936892905860313</v>
      </c>
      <c r="GD44" s="18">
        <f t="shared" si="51"/>
        <v>1.9867601585241257</v>
      </c>
      <c r="GE44" s="18">
        <f t="shared" si="51"/>
        <v>1.5369173053112606</v>
      </c>
      <c r="GF44" s="18">
        <f t="shared" si="51"/>
        <v>2.3795301431823224</v>
      </c>
      <c r="GG44" s="18">
        <f t="shared" si="51"/>
        <v>2.4123680113477786</v>
      </c>
      <c r="GH44" s="18">
        <f t="shared" si="51"/>
        <v>2.4135305694135401</v>
      </c>
      <c r="GI44" s="18">
        <f t="shared" si="51"/>
        <v>2.410191917523159</v>
      </c>
      <c r="GJ44" s="18">
        <f t="shared" si="51"/>
        <v>0.90207052929156095</v>
      </c>
      <c r="GK44" s="18">
        <f t="shared" si="51"/>
        <v>0.92149804350466269</v>
      </c>
      <c r="GL44" s="18">
        <f t="shared" si="51"/>
        <v>2.1478722697882136</v>
      </c>
      <c r="GM44" s="18">
        <f t="shared" si="51"/>
        <v>1.9700360572825537</v>
      </c>
      <c r="GN44" s="18">
        <f t="shared" si="51"/>
        <v>1.4082465017821555</v>
      </c>
      <c r="GO44" s="18">
        <f t="shared" si="51"/>
        <v>3.6342690129288102</v>
      </c>
      <c r="GP44" s="18">
        <f t="shared" si="51"/>
        <v>3.9841805126490137</v>
      </c>
      <c r="GQ44" s="18">
        <f t="shared" si="51"/>
        <v>3.2369276011801684</v>
      </c>
      <c r="GR44" s="18">
        <f t="shared" si="51"/>
        <v>3.0583771742641241</v>
      </c>
      <c r="GS44" s="18">
        <f t="shared" si="51"/>
        <v>4.1929950600408379</v>
      </c>
      <c r="GT44" s="18">
        <f t="shared" si="51"/>
        <v>3.2581214969219596</v>
      </c>
      <c r="GU44" s="18">
        <f t="shared" si="51"/>
        <v>3.4648895701846949</v>
      </c>
      <c r="GV44" s="18">
        <f t="shared" si="51"/>
        <v>3.5997435746831385</v>
      </c>
      <c r="GW44" s="18">
        <f t="shared" si="51"/>
        <v>1.9262533302657281</v>
      </c>
      <c r="GX44" s="18">
        <f t="shared" si="51"/>
        <v>1.6737826974131775</v>
      </c>
      <c r="GY44" s="18">
        <f t="shared" si="51"/>
        <v>1.7935309147872025</v>
      </c>
      <c r="GZ44" s="18">
        <f t="shared" si="51"/>
        <v>1.9899919328865456</v>
      </c>
      <c r="HA44" s="18">
        <f t="shared" si="51"/>
        <v>1.926077180827177</v>
      </c>
      <c r="HB44" s="18">
        <f t="shared" si="52"/>
        <v>1.2664197559739554</v>
      </c>
      <c r="HC44" s="18">
        <f t="shared" si="52"/>
        <v>2.1855157842905393</v>
      </c>
      <c r="HD44" s="18">
        <f t="shared" si="52"/>
        <v>2.1853202387994353</v>
      </c>
      <c r="HE44" s="18">
        <f t="shared" si="52"/>
        <v>1.3474622696384664</v>
      </c>
      <c r="HF44" s="18">
        <f t="shared" si="52"/>
        <v>1.7416966435324088</v>
      </c>
      <c r="HG44" s="18">
        <f t="shared" si="52"/>
        <v>1.7673714409369956</v>
      </c>
      <c r="HH44" s="18">
        <f t="shared" si="52"/>
        <v>1.1105408765160729</v>
      </c>
      <c r="HI44" s="18">
        <f t="shared" si="52"/>
        <v>1.9855811860115424</v>
      </c>
      <c r="HJ44" s="18">
        <f t="shared" si="52"/>
        <v>0.76946169335427861</v>
      </c>
      <c r="HK44" s="18">
        <f t="shared" si="52"/>
        <v>0.51835367552305334</v>
      </c>
      <c r="HL44" s="18">
        <f t="shared" si="52"/>
        <v>0.95738719233930736</v>
      </c>
      <c r="HM44" s="18">
        <f t="shared" si="52"/>
        <v>6.3767308514998149</v>
      </c>
      <c r="HN44" s="18">
        <f t="shared" si="52"/>
        <v>5.1245325595265729</v>
      </c>
      <c r="HO44" s="18">
        <f t="shared" si="52"/>
        <v>2.504176472305879</v>
      </c>
      <c r="HP44" s="18">
        <f t="shared" si="52"/>
        <v>1.9677101558392907</v>
      </c>
      <c r="HQ44" s="18">
        <f t="shared" si="52"/>
        <v>4.849207654829204</v>
      </c>
      <c r="HR44" s="18">
        <f t="shared" si="52"/>
        <v>3.1001412568151321</v>
      </c>
      <c r="HS44" s="18">
        <f t="shared" si="52"/>
        <v>2.4720010420979976</v>
      </c>
      <c r="HT44" s="18">
        <f t="shared" si="52"/>
        <v>3.5220308243500575</v>
      </c>
      <c r="HU44" s="18">
        <f t="shared" si="52"/>
        <v>4.8852830000984815</v>
      </c>
      <c r="HV44" s="18">
        <f t="shared" si="52"/>
        <v>1.9987837094486838</v>
      </c>
      <c r="HW44" s="18">
        <f t="shared" si="52"/>
        <v>1.2272764625390109</v>
      </c>
      <c r="HX44" s="18">
        <f t="shared" si="52"/>
        <v>1.2238705356512969</v>
      </c>
      <c r="HY44" s="18">
        <f t="shared" si="52"/>
        <v>1.5676840143294912</v>
      </c>
      <c r="HZ44" s="18">
        <f t="shared" si="52"/>
        <v>1.6880166718289336</v>
      </c>
      <c r="IA44" s="18">
        <f t="shared" si="52"/>
        <v>1.6327587002297106</v>
      </c>
      <c r="IB44" s="18">
        <f t="shared" si="52"/>
        <v>1.6952963233539009</v>
      </c>
      <c r="IC44" s="18">
        <f t="shared" si="52"/>
        <v>1.547251761523849</v>
      </c>
      <c r="ID44" s="18">
        <f t="shared" si="52"/>
        <v>2.165608017956806</v>
      </c>
      <c r="IE44" s="18">
        <f t="shared" si="52"/>
        <v>2.8085442933006455</v>
      </c>
      <c r="IF44" s="18">
        <f t="shared" si="52"/>
        <v>2.4958244937768415</v>
      </c>
      <c r="IG44" s="18">
        <f t="shared" si="52"/>
        <v>2.5074241457821422</v>
      </c>
      <c r="IH44" s="18">
        <f t="shared" si="52"/>
        <v>3.1676975734606505</v>
      </c>
      <c r="II44" s="18">
        <f t="shared" si="52"/>
        <v>1.9697273817360528</v>
      </c>
      <c r="IJ44" s="18">
        <f t="shared" si="52"/>
        <v>1.9230383957099373</v>
      </c>
      <c r="IK44" s="18">
        <f t="shared" si="52"/>
        <v>3.1371813384283076</v>
      </c>
      <c r="IL44" s="18">
        <f t="shared" si="52"/>
        <v>2.7943279680486888</v>
      </c>
      <c r="IM44" s="18">
        <f t="shared" si="52"/>
        <v>1.6490242868292104</v>
      </c>
      <c r="IN44" s="18">
        <f t="shared" si="52"/>
        <v>1.809385361037541</v>
      </c>
      <c r="IO44" s="18">
        <f t="shared" si="52"/>
        <v>1.2917654074893514</v>
      </c>
      <c r="IP44" s="18">
        <f t="shared" si="52"/>
        <v>1.4513573977665684</v>
      </c>
      <c r="IQ44" s="18">
        <f t="shared" si="52"/>
        <v>2.9445412784750702</v>
      </c>
      <c r="IR44" s="18">
        <f t="shared" si="52"/>
        <v>4.133405403314276</v>
      </c>
      <c r="IS44" s="18">
        <f t="shared" si="52"/>
        <v>3.2161665467988532</v>
      </c>
      <c r="IT44" s="18">
        <f t="shared" si="52"/>
        <v>2.9168276284369887</v>
      </c>
      <c r="IU44" s="18">
        <f t="shared" si="52"/>
        <v>3.7325036026230585</v>
      </c>
      <c r="IV44" s="18">
        <f t="shared" si="52"/>
        <v>1.8359446637230015</v>
      </c>
      <c r="IW44" s="18">
        <f t="shared" si="52"/>
        <v>1.9180276411828134</v>
      </c>
      <c r="IX44" s="18">
        <f t="shared" si="52"/>
        <v>0.74522164886840825</v>
      </c>
      <c r="IY44" s="18">
        <f t="shared" si="52"/>
        <v>2.9795861722055061E-2</v>
      </c>
      <c r="IZ44" s="18">
        <f t="shared" si="52"/>
        <v>1.1868784966110901</v>
      </c>
      <c r="JA44" s="18">
        <f t="shared" si="52"/>
        <v>1.4400826786870446</v>
      </c>
      <c r="JB44" s="18">
        <f t="shared" si="52"/>
        <v>0.96947558842655601</v>
      </c>
      <c r="JC44" s="18">
        <f t="shared" si="52"/>
        <v>1.488334366241395</v>
      </c>
      <c r="JD44" s="18">
        <f t="shared" si="52"/>
        <v>1.1062950015528572</v>
      </c>
      <c r="JE44" s="18">
        <f t="shared" si="52"/>
        <v>0.59154847302831159</v>
      </c>
      <c r="JF44" s="18">
        <f t="shared" si="52"/>
        <v>0.2517216265516975</v>
      </c>
      <c r="JG44" s="18">
        <f t="shared" si="52"/>
        <v>0.23319489105608993</v>
      </c>
      <c r="JH44" s="18">
        <f t="shared" si="52"/>
        <v>0.61387779176253598</v>
      </c>
      <c r="JI44" s="18">
        <f t="shared" si="52"/>
        <v>0.48336816161935969</v>
      </c>
      <c r="JJ44" s="18">
        <f t="shared" si="52"/>
        <v>1.6869046527157816</v>
      </c>
      <c r="JK44" s="18">
        <f t="shared" si="52"/>
        <v>1.5225032373487579</v>
      </c>
      <c r="JL44" s="18">
        <f t="shared" si="52"/>
        <v>1.7393139608303709</v>
      </c>
      <c r="JM44" s="18">
        <f t="shared" si="52"/>
        <v>1.7809045149556346</v>
      </c>
      <c r="JN44" s="18">
        <f t="shared" si="53"/>
        <v>0.95838454246528926</v>
      </c>
      <c r="JO44" s="18">
        <f t="shared" si="53"/>
        <v>2.0405113846160794</v>
      </c>
      <c r="JP44" s="18">
        <f t="shared" si="53"/>
        <v>2.0996055060930496</v>
      </c>
      <c r="JQ44" s="18">
        <f t="shared" si="53"/>
        <v>1.6626835444298727</v>
      </c>
      <c r="JR44" s="18">
        <f t="shared" si="53"/>
        <v>2.1518849432524068</v>
      </c>
      <c r="JS44" s="18">
        <f t="shared" si="53"/>
        <v>1.7914105238460309</v>
      </c>
      <c r="JT44" s="18">
        <f t="shared" si="53"/>
        <v>1.5548483270009039</v>
      </c>
      <c r="JU44" s="18">
        <f t="shared" si="53"/>
        <v>2.1055299322524945</v>
      </c>
      <c r="JV44" s="18">
        <f t="shared" si="53"/>
        <v>3.3792426932853759</v>
      </c>
      <c r="JW44" s="18">
        <f t="shared" si="53"/>
        <v>3.5441511979424356</v>
      </c>
      <c r="JX44" s="18">
        <f t="shared" si="53"/>
        <v>2.0825863696650337</v>
      </c>
      <c r="JY44" s="18">
        <f t="shared" si="53"/>
        <v>3.1454432853383318</v>
      </c>
      <c r="JZ44" s="18">
        <f t="shared" si="53"/>
        <v>3.0277326927471027</v>
      </c>
      <c r="KA44" s="18">
        <f t="shared" si="53"/>
        <v>2.5872427209103233</v>
      </c>
      <c r="KB44" s="18">
        <f t="shared" si="53"/>
        <v>2.6436733133061963</v>
      </c>
      <c r="KC44" s="18">
        <f t="shared" si="53"/>
        <v>1.2055958167594683</v>
      </c>
      <c r="KD44" s="18">
        <f t="shared" si="53"/>
        <v>1.7644744935827106</v>
      </c>
      <c r="KE44" s="18">
        <f t="shared" si="53"/>
        <v>0.56178711011050764</v>
      </c>
      <c r="KF44" s="18">
        <f t="shared" si="53"/>
        <v>1.7955666341030807</v>
      </c>
      <c r="KG44" s="18">
        <f t="shared" si="53"/>
        <v>1.6154676415464997</v>
      </c>
      <c r="KH44" s="18">
        <f t="shared" si="53"/>
        <v>1.3572331498886792</v>
      </c>
      <c r="KI44" s="18">
        <f t="shared" si="53"/>
        <v>0.36457420379923944</v>
      </c>
      <c r="KJ44" s="18">
        <f t="shared" si="53"/>
        <v>0.61046332764878031</v>
      </c>
      <c r="KK44" s="18">
        <f t="shared" si="53"/>
        <v>0.46250218161130174</v>
      </c>
      <c r="KL44" s="18">
        <f t="shared" si="53"/>
        <v>0.63501251863371078</v>
      </c>
      <c r="KM44" s="18">
        <f t="shared" si="53"/>
        <v>0.51205216613832816</v>
      </c>
      <c r="KN44" s="18">
        <f t="shared" si="53"/>
        <v>0.68040843383990746</v>
      </c>
      <c r="KO44" s="18">
        <f t="shared" si="53"/>
        <v>1.9223682270383513</v>
      </c>
      <c r="KP44" s="18">
        <f t="shared" si="53"/>
        <v>1.4185987999973815</v>
      </c>
      <c r="KQ44" s="18">
        <f t="shared" si="53"/>
        <v>1.1699135034324848</v>
      </c>
      <c r="KR44" s="18">
        <f t="shared" si="53"/>
        <v>1.7144125304712698</v>
      </c>
      <c r="KS44" s="18">
        <f t="shared" si="53"/>
        <v>2.2316435789041322</v>
      </c>
      <c r="KT44" s="18">
        <f t="shared" si="53"/>
        <v>1.7722423249857777</v>
      </c>
      <c r="KU44" s="18">
        <f t="shared" si="53"/>
        <v>1.5206971654968027</v>
      </c>
      <c r="KV44" s="18">
        <f t="shared" si="53"/>
        <v>0.75093608298272274</v>
      </c>
      <c r="KW44" s="18">
        <f t="shared" si="53"/>
        <v>1.2914421879172866</v>
      </c>
      <c r="KX44" s="18">
        <f t="shared" si="53"/>
        <v>1.7435386008994969</v>
      </c>
      <c r="KY44" s="18">
        <f t="shared" si="53"/>
        <v>1.1885212733457373</v>
      </c>
      <c r="KZ44" s="18">
        <f t="shared" si="53"/>
        <v>1.8836661199042104</v>
      </c>
      <c r="LA44" s="18">
        <f t="shared" si="53"/>
        <v>3.6415924697456625</v>
      </c>
      <c r="LB44" s="18">
        <f t="shared" si="53"/>
        <v>2.5821395130043645</v>
      </c>
      <c r="LC44" s="18">
        <f t="shared" si="53"/>
        <v>3.0388598520057264</v>
      </c>
      <c r="LD44" s="18">
        <f t="shared" si="53"/>
        <v>2.8723930532961384</v>
      </c>
      <c r="LE44" s="18">
        <f t="shared" si="53"/>
        <v>2.4644917791116661</v>
      </c>
      <c r="LF44" s="18">
        <f t="shared" si="53"/>
        <v>2.2298701857085845</v>
      </c>
      <c r="LG44" s="18">
        <f t="shared" si="53"/>
        <v>1.9339142327415115</v>
      </c>
      <c r="LH44" s="18">
        <f t="shared" si="53"/>
        <v>0.52838329932422212</v>
      </c>
      <c r="LI44" s="18">
        <f t="shared" si="53"/>
        <v>1.5456474281628596</v>
      </c>
      <c r="LJ44" s="18">
        <f t="shared" si="53"/>
        <v>1.6646245499650769</v>
      </c>
      <c r="LK44" s="18">
        <f t="shared" si="53"/>
        <v>1.457722065488174</v>
      </c>
      <c r="LL44" s="18">
        <f t="shared" si="53"/>
        <v>2.1329669060536038</v>
      </c>
      <c r="LM44" s="18">
        <f t="shared" si="53"/>
        <v>0.14331875993015997</v>
      </c>
      <c r="LN44" s="18">
        <f t="shared" si="53"/>
        <v>1.5377043670700918</v>
      </c>
      <c r="LO44" s="18">
        <f t="shared" si="53"/>
        <v>2.7604559975367771</v>
      </c>
      <c r="LP44" s="18">
        <f t="shared" si="53"/>
        <v>3.8955963396098658</v>
      </c>
      <c r="LQ44" s="18">
        <f t="shared" si="53"/>
        <v>2.9627204711964628</v>
      </c>
      <c r="LR44" s="18">
        <f t="shared" si="53"/>
        <v>3.7906277171312674</v>
      </c>
      <c r="LS44" s="18">
        <f t="shared" si="53"/>
        <v>3.2928861683402921</v>
      </c>
      <c r="LT44" s="18">
        <f t="shared" si="53"/>
        <v>2.8711251232768409</v>
      </c>
      <c r="LU44" s="18">
        <f t="shared" si="53"/>
        <v>2.3626348419009102</v>
      </c>
      <c r="LV44" s="18">
        <f t="shared" si="53"/>
        <v>3.6831774638739923</v>
      </c>
      <c r="LW44" s="16"/>
    </row>
    <row r="45" spans="1:335" x14ac:dyDescent="0.3">
      <c r="A45" s="12"/>
      <c r="B45" s="18">
        <f t="shared" si="48"/>
        <v>1.8938501375214134E-2</v>
      </c>
      <c r="C45" s="18">
        <f t="shared" si="54"/>
        <v>3.1817247619780886E-3</v>
      </c>
      <c r="D45" s="18">
        <f t="shared" si="54"/>
        <v>1.195171065018652E-2</v>
      </c>
      <c r="E45" s="18">
        <f t="shared" si="54"/>
        <v>3.2879860127899008E-5</v>
      </c>
      <c r="F45" s="18">
        <f t="shared" si="54"/>
        <v>2.9484921326350388E-3</v>
      </c>
      <c r="G45" s="18">
        <f t="shared" si="54"/>
        <v>3.1510420436098308E-3</v>
      </c>
      <c r="H45" s="18">
        <f t="shared" si="54"/>
        <v>5.7648303304791426E-4</v>
      </c>
      <c r="I45" s="18">
        <f t="shared" si="54"/>
        <v>4.0491471063663909E-4</v>
      </c>
      <c r="J45" s="18">
        <f t="shared" si="54"/>
        <v>9.6364357536127265E-3</v>
      </c>
      <c r="K45" s="18">
        <f t="shared" si="54"/>
        <v>3.0087066583472932E-4</v>
      </c>
      <c r="L45" s="18">
        <f t="shared" si="54"/>
        <v>5.4888760241400547E-5</v>
      </c>
      <c r="M45" s="18">
        <f t="shared" si="54"/>
        <v>3.2863805229443876E-3</v>
      </c>
      <c r="N45" s="18">
        <f t="shared" si="54"/>
        <v>1.0565536027820066E-2</v>
      </c>
      <c r="O45" s="18">
        <f t="shared" si="54"/>
        <v>2.7184130553812302E-2</v>
      </c>
      <c r="P45" s="18">
        <f t="shared" si="54"/>
        <v>5.9986970229997105E-3</v>
      </c>
      <c r="Q45" s="18">
        <f t="shared" si="54"/>
        <v>5.3836039988941486E-3</v>
      </c>
      <c r="R45" s="18">
        <f t="shared" si="54"/>
        <v>6.6463186386678252E-3</v>
      </c>
      <c r="S45" s="18">
        <f t="shared" si="54"/>
        <v>1.3759751572584022E-4</v>
      </c>
      <c r="T45" s="18">
        <f t="shared" si="54"/>
        <v>5.7779115529177361E-4</v>
      </c>
      <c r="U45" s="18">
        <f t="shared" si="54"/>
        <v>2.284910347061242E-4</v>
      </c>
      <c r="V45" s="18">
        <f t="shared" si="54"/>
        <v>8.9678044550052238E-2</v>
      </c>
      <c r="W45" s="18">
        <f t="shared" si="54"/>
        <v>3.5646520274759119E-2</v>
      </c>
      <c r="X45" s="18">
        <f t="shared" si="54"/>
        <v>3.5616937789730851E-2</v>
      </c>
      <c r="Y45" s="18">
        <f t="shared" si="54"/>
        <v>1.7059053514789646E-2</v>
      </c>
      <c r="Z45" s="18">
        <f t="shared" si="54"/>
        <v>6.0769812431233916E-2</v>
      </c>
      <c r="AA45" s="18">
        <f t="shared" si="54"/>
        <v>3.2653636262918173E-2</v>
      </c>
      <c r="AB45" s="18">
        <f t="shared" si="54"/>
        <v>2.4869411518693152E-2</v>
      </c>
      <c r="AC45" s="18">
        <f t="shared" si="54"/>
        <v>2.831731296322193E-3</v>
      </c>
      <c r="AD45" s="18">
        <f t="shared" si="54"/>
        <v>4.0776386932857012E-2</v>
      </c>
      <c r="AE45" s="18">
        <f t="shared" si="54"/>
        <v>9.6508684331864103E-4</v>
      </c>
      <c r="AF45" s="18">
        <f t="shared" si="54"/>
        <v>2.6056754308223518E-4</v>
      </c>
      <c r="AG45" s="18">
        <f t="shared" si="54"/>
        <v>3.046233730397141E-4</v>
      </c>
      <c r="AH45" s="18">
        <f t="shared" si="54"/>
        <v>3.227311207927297E-3</v>
      </c>
      <c r="AI45" s="18">
        <f t="shared" si="54"/>
        <v>2.1264705373431614E-2</v>
      </c>
      <c r="AJ45" s="18">
        <f t="shared" si="54"/>
        <v>4.670195094482299E-2</v>
      </c>
      <c r="AK45" s="18">
        <f t="shared" si="54"/>
        <v>3.7251140287544171E-2</v>
      </c>
      <c r="AL45" s="18">
        <f t="shared" si="54"/>
        <v>1.2333094734726657E-2</v>
      </c>
      <c r="AM45" s="18">
        <f t="shared" si="54"/>
        <v>3.7635891648202247E-3</v>
      </c>
      <c r="AN45" s="18">
        <f t="shared" si="54"/>
        <v>2.8522426204213858E-4</v>
      </c>
      <c r="AO45" s="18">
        <f t="shared" si="54"/>
        <v>1.963763626677828E-2</v>
      </c>
      <c r="AP45" s="18">
        <f t="shared" si="54"/>
        <v>4.5308987155359137E-2</v>
      </c>
      <c r="AQ45" s="18">
        <f t="shared" si="54"/>
        <v>6.3883424004989031E-2</v>
      </c>
      <c r="AR45" s="18">
        <f t="shared" si="54"/>
        <v>7.0764739453652581E-2</v>
      </c>
      <c r="AS45" s="18">
        <f t="shared" si="54"/>
        <v>8.9784614136096952E-2</v>
      </c>
      <c r="AT45" s="18">
        <f t="shared" si="54"/>
        <v>8.5354429536006471E-2</v>
      </c>
      <c r="AU45" s="18">
        <f t="shared" si="54"/>
        <v>6.4206649057503284E-2</v>
      </c>
      <c r="AV45" s="18">
        <f t="shared" si="54"/>
        <v>1.4981002906400143E-2</v>
      </c>
      <c r="AW45" s="18">
        <f t="shared" si="54"/>
        <v>1.1063175830881011E-2</v>
      </c>
      <c r="AX45" s="18">
        <f t="shared" si="54"/>
        <v>0.63637627610206637</v>
      </c>
      <c r="AY45" s="18">
        <f t="shared" si="54"/>
        <v>0.52485127197063886</v>
      </c>
      <c r="AZ45" s="18">
        <f t="shared" si="54"/>
        <v>0.53128026320756971</v>
      </c>
      <c r="BA45" s="18">
        <f t="shared" si="54"/>
        <v>0.17379807037991801</v>
      </c>
      <c r="BB45" s="18">
        <f t="shared" si="54"/>
        <v>0.21363456408191484</v>
      </c>
      <c r="BC45" s="18">
        <f t="shared" si="54"/>
        <v>0.12557292720080326</v>
      </c>
      <c r="BD45" s="18">
        <f t="shared" si="54"/>
        <v>0.24599799476143325</v>
      </c>
      <c r="BE45" s="18">
        <f t="shared" si="54"/>
        <v>0.1509582922045194</v>
      </c>
      <c r="BF45" s="18">
        <f t="shared" si="54"/>
        <v>0.29145737166311747</v>
      </c>
      <c r="BG45" s="18">
        <f t="shared" si="54"/>
        <v>0.40799239980605861</v>
      </c>
      <c r="BH45" s="18">
        <f t="shared" si="54"/>
        <v>6.2905274599354133E-2</v>
      </c>
      <c r="BI45" s="18">
        <f t="shared" si="54"/>
        <v>6.0996527728718331E-2</v>
      </c>
      <c r="BJ45" s="18">
        <f t="shared" si="54"/>
        <v>0.12271514884223844</v>
      </c>
      <c r="BK45" s="18">
        <f t="shared" si="54"/>
        <v>0.22659409085438176</v>
      </c>
      <c r="BL45" s="18">
        <f t="shared" si="54"/>
        <v>0.30745351134886523</v>
      </c>
      <c r="BM45" s="18">
        <f t="shared" si="54"/>
        <v>0.46986416169161105</v>
      </c>
      <c r="BN45" s="18">
        <f t="shared" si="54"/>
        <v>0.24461985583045909</v>
      </c>
      <c r="BO45" s="18">
        <f t="shared" si="49"/>
        <v>0.19670377334023881</v>
      </c>
      <c r="BP45" s="18">
        <f t="shared" si="49"/>
        <v>5.5671673590744764E-2</v>
      </c>
      <c r="BQ45" s="18">
        <f t="shared" si="49"/>
        <v>8.196700676466051E-3</v>
      </c>
      <c r="BR45" s="18">
        <f t="shared" si="49"/>
        <v>0.18043236528102691</v>
      </c>
      <c r="BS45" s="18">
        <f t="shared" si="49"/>
        <v>0.13803692498176812</v>
      </c>
      <c r="BT45" s="18">
        <f t="shared" si="49"/>
        <v>5.9061915559439626E-2</v>
      </c>
      <c r="BU45" s="18">
        <f t="shared" si="49"/>
        <v>0.25479540195957551</v>
      </c>
      <c r="BV45" s="18">
        <f t="shared" si="49"/>
        <v>0.63937430099665571</v>
      </c>
      <c r="BW45" s="18">
        <f t="shared" si="49"/>
        <v>0.73471636073039859</v>
      </c>
      <c r="BX45" s="18">
        <f t="shared" si="49"/>
        <v>0.15343073928065332</v>
      </c>
      <c r="BY45" s="18">
        <f t="shared" si="49"/>
        <v>5.3964572223239582E-2</v>
      </c>
      <c r="BZ45" s="18">
        <f t="shared" si="49"/>
        <v>0.15943710365060371</v>
      </c>
      <c r="CA45" s="18">
        <f t="shared" si="49"/>
        <v>6.3499504115196448E-2</v>
      </c>
      <c r="CB45" s="18">
        <f t="shared" si="49"/>
        <v>1.8744937212922252E-3</v>
      </c>
      <c r="CC45" s="18">
        <f t="shared" si="49"/>
        <v>4.3286262378114948E-2</v>
      </c>
      <c r="CD45" s="18">
        <f t="shared" si="50"/>
        <v>6.2553695660505504E-2</v>
      </c>
      <c r="CE45" s="18">
        <f t="shared" si="50"/>
        <v>7.4312790976738263E-3</v>
      </c>
      <c r="CF45" s="18">
        <f t="shared" si="50"/>
        <v>5.6782639709129779E-2</v>
      </c>
      <c r="CG45" s="18">
        <f t="shared" si="50"/>
        <v>0.52630868548575682</v>
      </c>
      <c r="CH45" s="18">
        <f t="shared" si="50"/>
        <v>0.20034484502211125</v>
      </c>
      <c r="CI45" s="18">
        <f t="shared" si="50"/>
        <v>3.269321986243412E-5</v>
      </c>
      <c r="CJ45" s="18">
        <f t="shared" si="50"/>
        <v>5.1508019081007994E-2</v>
      </c>
      <c r="CK45" s="18">
        <f t="shared" si="50"/>
        <v>0.16711728281638694</v>
      </c>
      <c r="CL45" s="18">
        <f t="shared" si="50"/>
        <v>0.44233868798418507</v>
      </c>
      <c r="CM45" s="18">
        <f t="shared" si="50"/>
        <v>0.64881899794135833</v>
      </c>
      <c r="CN45" s="18">
        <f t="shared" si="50"/>
        <v>0.3981289490402995</v>
      </c>
      <c r="CO45" s="18">
        <f t="shared" si="50"/>
        <v>0.65239248218265322</v>
      </c>
      <c r="CP45" s="18">
        <f t="shared" si="50"/>
        <v>0.61854452427115181</v>
      </c>
      <c r="CQ45" s="18">
        <f t="shared" si="50"/>
        <v>0.29592858745824291</v>
      </c>
      <c r="CR45" s="18">
        <f t="shared" si="50"/>
        <v>0.30859312844849107</v>
      </c>
      <c r="CS45" s="18">
        <f t="shared" si="50"/>
        <v>0.1049243601219918</v>
      </c>
      <c r="CT45" s="18">
        <f t="shared" si="50"/>
        <v>0.22223847464218016</v>
      </c>
      <c r="CU45" s="18">
        <f t="shared" si="50"/>
        <v>3.6541493845176909E-3</v>
      </c>
      <c r="CV45" s="18">
        <f t="shared" si="50"/>
        <v>6.7694905190134325E-2</v>
      </c>
      <c r="CW45" s="18">
        <f t="shared" si="50"/>
        <v>1.3625632774771912E-2</v>
      </c>
      <c r="CX45" s="18">
        <f t="shared" si="50"/>
        <v>0.11720616774649306</v>
      </c>
      <c r="CY45" s="18">
        <f t="shared" si="50"/>
        <v>0.15024176375092235</v>
      </c>
      <c r="CZ45" s="18">
        <f t="shared" si="50"/>
        <v>0.14613167773633418</v>
      </c>
      <c r="DA45" s="18">
        <f t="shared" si="50"/>
        <v>0.17131780391230977</v>
      </c>
      <c r="DB45" s="18">
        <f t="shared" si="50"/>
        <v>5.8173662367391188E-2</v>
      </c>
      <c r="DC45" s="18">
        <f t="shared" si="50"/>
        <v>8.1932988487933844E-2</v>
      </c>
      <c r="DD45" s="18">
        <f t="shared" si="50"/>
        <v>0.49997090161451707</v>
      </c>
      <c r="DE45" s="18">
        <f t="shared" si="50"/>
        <v>0.4036730704399516</v>
      </c>
      <c r="DF45" s="18">
        <f t="shared" si="50"/>
        <v>0.43009743860180416</v>
      </c>
      <c r="DG45" s="18">
        <f t="shared" si="50"/>
        <v>0.1054570553773293</v>
      </c>
      <c r="DH45" s="18">
        <f t="shared" si="50"/>
        <v>2.6301605713807685E-2</v>
      </c>
      <c r="DI45" s="18">
        <f t="shared" si="50"/>
        <v>2.3669258872744958E-2</v>
      </c>
      <c r="DJ45" s="18">
        <f t="shared" si="50"/>
        <v>0.18732331978414063</v>
      </c>
      <c r="DK45" s="18">
        <f t="shared" si="50"/>
        <v>3.4202034266248571E-2</v>
      </c>
      <c r="DL45" s="18">
        <f t="shared" si="50"/>
        <v>0.2863348319259762</v>
      </c>
      <c r="DM45" s="18">
        <f t="shared" si="50"/>
        <v>0.68338369130819476</v>
      </c>
      <c r="DN45" s="18">
        <f t="shared" si="50"/>
        <v>0.48190529103593116</v>
      </c>
      <c r="DO45" s="18">
        <f t="shared" si="50"/>
        <v>0.35082390449594048</v>
      </c>
      <c r="DP45" s="18">
        <f t="shared" si="50"/>
        <v>0.14256226061558852</v>
      </c>
      <c r="DQ45" s="18">
        <f t="shared" si="50"/>
        <v>0.30891877767849074</v>
      </c>
      <c r="DR45" s="18">
        <f t="shared" si="50"/>
        <v>0.16969582988582754</v>
      </c>
      <c r="DS45" s="18">
        <f t="shared" si="50"/>
        <v>3.2869249292133418E-2</v>
      </c>
      <c r="DT45" s="18">
        <f t="shared" si="50"/>
        <v>8.4677204873742085E-2</v>
      </c>
      <c r="DU45" s="18">
        <f t="shared" si="50"/>
        <v>3.1096982930274297E-2</v>
      </c>
      <c r="DV45" s="18">
        <f t="shared" si="50"/>
        <v>2.7379525758017831E-2</v>
      </c>
      <c r="DW45" s="18">
        <f t="shared" si="50"/>
        <v>0.38882394427276035</v>
      </c>
      <c r="DX45" s="18">
        <f t="shared" si="50"/>
        <v>0.3934811757240686</v>
      </c>
      <c r="DY45" s="18">
        <f t="shared" si="50"/>
        <v>0.31715894488481222</v>
      </c>
      <c r="DZ45" s="18">
        <f t="shared" si="50"/>
        <v>7.0208636458577445E-2</v>
      </c>
      <c r="EA45" s="18">
        <f t="shared" si="50"/>
        <v>0.46932056082966467</v>
      </c>
      <c r="EB45" s="18">
        <f t="shared" si="50"/>
        <v>0.46333871461328391</v>
      </c>
      <c r="EC45" s="18">
        <f t="shared" si="50"/>
        <v>0.22099054608427426</v>
      </c>
      <c r="ED45" s="18">
        <f t="shared" si="50"/>
        <v>0.19354506295197194</v>
      </c>
      <c r="EE45" s="18">
        <f t="shared" si="50"/>
        <v>0.16979986859550378</v>
      </c>
      <c r="EF45" s="18">
        <f t="shared" si="50"/>
        <v>0.21279648647516414</v>
      </c>
      <c r="EG45" s="18">
        <f t="shared" si="50"/>
        <v>0.13783462075010133</v>
      </c>
      <c r="EH45" s="18">
        <f t="shared" si="50"/>
        <v>0.42976095627960564</v>
      </c>
      <c r="EI45" s="18">
        <f t="shared" si="50"/>
        <v>0.56130829104300783</v>
      </c>
      <c r="EJ45" s="18">
        <f t="shared" si="50"/>
        <v>0.59477025296526431</v>
      </c>
      <c r="EK45" s="18">
        <f t="shared" si="50"/>
        <v>0.92147817541668564</v>
      </c>
      <c r="EL45" s="18">
        <f t="shared" si="50"/>
        <v>0.98238829750635581</v>
      </c>
      <c r="EM45" s="18">
        <f t="shared" si="50"/>
        <v>0.18404991119017389</v>
      </c>
      <c r="EN45" s="18">
        <f t="shared" si="50"/>
        <v>0.13716619929218909</v>
      </c>
      <c r="EO45" s="18">
        <f t="shared" ref="EO45:GZ46" si="55">EO40*20</f>
        <v>5.895844052227428E-2</v>
      </c>
      <c r="EP45" s="18">
        <f t="shared" si="55"/>
        <v>4.3403190725166407E-2</v>
      </c>
      <c r="EQ45" s="18">
        <f t="shared" si="55"/>
        <v>3.3261513105800056E-2</v>
      </c>
      <c r="ER45" s="18">
        <f t="shared" si="55"/>
        <v>6.8025160781355343E-2</v>
      </c>
      <c r="ES45" s="18">
        <f t="shared" si="55"/>
        <v>1.8432387357139035E-2</v>
      </c>
      <c r="ET45" s="18">
        <f t="shared" si="55"/>
        <v>4.0996901290728527E-2</v>
      </c>
      <c r="EU45" s="18">
        <f t="shared" si="55"/>
        <v>0.46164598983212679</v>
      </c>
      <c r="EV45" s="18">
        <f t="shared" si="55"/>
        <v>0.39920282892116798</v>
      </c>
      <c r="EW45" s="18">
        <f t="shared" si="55"/>
        <v>9.8467326058198079E-2</v>
      </c>
      <c r="EX45" s="18">
        <f t="shared" si="55"/>
        <v>0.15497036383076646</v>
      </c>
      <c r="EY45" s="18">
        <f t="shared" si="55"/>
        <v>0.30469778710202844</v>
      </c>
      <c r="EZ45" s="18">
        <f t="shared" si="55"/>
        <v>8.3275014281212201E-2</v>
      </c>
      <c r="FA45" s="18">
        <f t="shared" si="55"/>
        <v>0.39939723957242323</v>
      </c>
      <c r="FB45" s="18">
        <f t="shared" si="55"/>
        <v>0.33395104720970847</v>
      </c>
      <c r="FC45" s="18">
        <f t="shared" si="55"/>
        <v>0.1981471904676857</v>
      </c>
      <c r="FD45" s="18">
        <f t="shared" si="55"/>
        <v>2.8924821074025608E-2</v>
      </c>
      <c r="FE45" s="18">
        <f t="shared" si="55"/>
        <v>3.9694647316668163E-2</v>
      </c>
      <c r="FF45" s="18">
        <f t="shared" si="55"/>
        <v>0.20983371401321005</v>
      </c>
      <c r="FG45" s="18">
        <f t="shared" si="55"/>
        <v>0.13104444888863975</v>
      </c>
      <c r="FH45" s="18">
        <f t="shared" si="55"/>
        <v>0.30253334920395059</v>
      </c>
      <c r="FI45" s="18">
        <f t="shared" si="55"/>
        <v>6.6300343415945928E-2</v>
      </c>
      <c r="FJ45" s="18">
        <f t="shared" si="55"/>
        <v>0.40302318554082062</v>
      </c>
      <c r="FK45" s="18">
        <f t="shared" si="55"/>
        <v>0.6035642011320741</v>
      </c>
      <c r="FL45" s="18">
        <f t="shared" si="55"/>
        <v>0.15439006387958365</v>
      </c>
      <c r="FM45" s="18">
        <f t="shared" si="55"/>
        <v>3.2978275719521832E-2</v>
      </c>
      <c r="FN45" s="18">
        <f t="shared" si="55"/>
        <v>7.1925135840982257E-2</v>
      </c>
      <c r="FO45" s="18">
        <f t="shared" si="55"/>
        <v>0.18178290048382451</v>
      </c>
      <c r="FP45" s="18">
        <f t="shared" si="55"/>
        <v>0.17700020416301587</v>
      </c>
      <c r="FQ45" s="18">
        <f t="shared" si="55"/>
        <v>0.24902060712267859</v>
      </c>
      <c r="FR45" s="18">
        <f t="shared" si="55"/>
        <v>0.1625193218909704</v>
      </c>
      <c r="FS45" s="18">
        <f t="shared" si="55"/>
        <v>0.42983938809411537</v>
      </c>
      <c r="FT45" s="18">
        <f t="shared" si="55"/>
        <v>0.75706688168580172</v>
      </c>
      <c r="FU45" s="18">
        <f t="shared" si="55"/>
        <v>0.35090060869769735</v>
      </c>
      <c r="FV45" s="18">
        <f t="shared" si="55"/>
        <v>5.1796171542715097E-2</v>
      </c>
      <c r="FW45" s="18">
        <f t="shared" si="55"/>
        <v>0.36904663885674482</v>
      </c>
      <c r="FX45" s="18">
        <f t="shared" si="55"/>
        <v>0.26592632703717367</v>
      </c>
      <c r="FY45" s="18">
        <f t="shared" si="55"/>
        <v>8.8732839356282511E-2</v>
      </c>
      <c r="FZ45" s="18">
        <f t="shared" si="55"/>
        <v>0.35447998270789594</v>
      </c>
      <c r="GA45" s="18">
        <f t="shared" si="55"/>
        <v>0.16320091630390721</v>
      </c>
      <c r="GB45" s="18">
        <f t="shared" si="55"/>
        <v>0.43114756566638102</v>
      </c>
      <c r="GC45" s="18">
        <f t="shared" si="55"/>
        <v>0.45845229991527514</v>
      </c>
      <c r="GD45" s="18">
        <f t="shared" si="55"/>
        <v>0.5145510854924451</v>
      </c>
      <c r="GE45" s="18">
        <f t="shared" si="55"/>
        <v>0.36069028691107174</v>
      </c>
      <c r="GF45" s="18">
        <f t="shared" si="55"/>
        <v>0.83782729638167686</v>
      </c>
      <c r="GG45" s="18">
        <f t="shared" si="55"/>
        <v>0.85535897452566623</v>
      </c>
      <c r="GH45" s="18">
        <f t="shared" si="55"/>
        <v>0.7132745278210928</v>
      </c>
      <c r="GI45" s="18">
        <f t="shared" si="55"/>
        <v>0.63944572895911822</v>
      </c>
      <c r="GJ45" s="18">
        <f t="shared" si="55"/>
        <v>0.13261916112133454</v>
      </c>
      <c r="GK45" s="18">
        <f t="shared" si="55"/>
        <v>0.14223721030765635</v>
      </c>
      <c r="GL45" s="18">
        <f t="shared" si="55"/>
        <v>0.67415878678803498</v>
      </c>
      <c r="GM45" s="18">
        <f t="shared" si="55"/>
        <v>0.56838928886613793</v>
      </c>
      <c r="GN45" s="18">
        <f t="shared" si="55"/>
        <v>0.22792882175562079</v>
      </c>
      <c r="GO45" s="18">
        <f t="shared" si="55"/>
        <v>1.1847029541964793</v>
      </c>
      <c r="GP45" s="18">
        <f t="shared" si="55"/>
        <v>1.1648441715416236</v>
      </c>
      <c r="GQ45" s="18">
        <f t="shared" si="55"/>
        <v>0.72986172294661422</v>
      </c>
      <c r="GR45" s="18">
        <f t="shared" si="55"/>
        <v>0.62252816519718479</v>
      </c>
      <c r="GS45" s="18">
        <f t="shared" si="55"/>
        <v>1.0577904931655846</v>
      </c>
      <c r="GT45" s="18">
        <f t="shared" si="55"/>
        <v>0.79415974833531022</v>
      </c>
      <c r="GU45" s="18">
        <f t="shared" si="55"/>
        <v>1.1250037574032756</v>
      </c>
      <c r="GV45" s="18">
        <f t="shared" si="55"/>
        <v>1.0285851159203552</v>
      </c>
      <c r="GW45" s="18">
        <f t="shared" si="55"/>
        <v>0.17061292969573261</v>
      </c>
      <c r="GX45" s="18">
        <f t="shared" si="55"/>
        <v>0.13634852144369436</v>
      </c>
      <c r="GY45" s="18">
        <f t="shared" si="55"/>
        <v>0.19775490926153383</v>
      </c>
      <c r="GZ45" s="18">
        <f t="shared" si="55"/>
        <v>0.35079440994990607</v>
      </c>
      <c r="HA45" s="18">
        <f t="shared" si="51"/>
        <v>0.44587540172359441</v>
      </c>
      <c r="HB45" s="18">
        <f t="shared" si="52"/>
        <v>0.14476868285830946</v>
      </c>
      <c r="HC45" s="18">
        <f t="shared" si="52"/>
        <v>0.27791857190396341</v>
      </c>
      <c r="HD45" s="18">
        <f t="shared" si="52"/>
        <v>0.22766917358300942</v>
      </c>
      <c r="HE45" s="18">
        <f t="shared" si="52"/>
        <v>8.8438369659538107E-2</v>
      </c>
      <c r="HF45" s="18">
        <f t="shared" si="52"/>
        <v>9.8648792949831421E-2</v>
      </c>
      <c r="HG45" s="18">
        <f t="shared" si="52"/>
        <v>0.13878279855522146</v>
      </c>
      <c r="HH45" s="18">
        <f t="shared" si="52"/>
        <v>3.5705184807350854E-2</v>
      </c>
      <c r="HI45" s="18">
        <f t="shared" si="52"/>
        <v>0.14824470532849521</v>
      </c>
      <c r="HJ45" s="18">
        <f t="shared" si="52"/>
        <v>1.9731197388381805E-2</v>
      </c>
      <c r="HK45" s="18">
        <f t="shared" si="52"/>
        <v>1.0263179239027309E-2</v>
      </c>
      <c r="HL45" s="18">
        <f t="shared" si="52"/>
        <v>5.0242782673854958E-2</v>
      </c>
      <c r="HM45" s="18">
        <f t="shared" si="52"/>
        <v>0.57971761454450155</v>
      </c>
      <c r="HN45" s="18">
        <f t="shared" si="52"/>
        <v>0.43502328943646473</v>
      </c>
      <c r="HO45" s="18">
        <f t="shared" si="52"/>
        <v>0.11784839928776103</v>
      </c>
      <c r="HP45" s="18">
        <f t="shared" si="52"/>
        <v>0.16811063541728899</v>
      </c>
      <c r="HQ45" s="18">
        <f t="shared" si="52"/>
        <v>1.0968697846145448</v>
      </c>
      <c r="HR45" s="18">
        <f t="shared" si="52"/>
        <v>0.4187510412196116</v>
      </c>
      <c r="HS45" s="18">
        <f t="shared" si="52"/>
        <v>0.26288565292601263</v>
      </c>
      <c r="HT45" s="18">
        <f t="shared" si="52"/>
        <v>0.62235522640310403</v>
      </c>
      <c r="HU45" s="18">
        <f t="shared" si="52"/>
        <v>1.7662214301599444</v>
      </c>
      <c r="HV45" s="18">
        <f t="shared" si="52"/>
        <v>0.44631692842923787</v>
      </c>
      <c r="HW45" s="18">
        <f t="shared" si="52"/>
        <v>0.16703599110311274</v>
      </c>
      <c r="HX45" s="18">
        <f t="shared" si="52"/>
        <v>0.17521178382799985</v>
      </c>
      <c r="HY45" s="18">
        <f t="shared" si="52"/>
        <v>0.41385767664620099</v>
      </c>
      <c r="HZ45" s="18">
        <f t="shared" si="52"/>
        <v>0.58025742369034017</v>
      </c>
      <c r="IA45" s="18">
        <f t="shared" si="52"/>
        <v>0.44808187184992132</v>
      </c>
      <c r="IB45" s="18">
        <f t="shared" si="52"/>
        <v>0.47007470007350838</v>
      </c>
      <c r="IC45" s="18">
        <f t="shared" si="52"/>
        <v>0.34937869254387577</v>
      </c>
      <c r="ID45" s="18">
        <f t="shared" si="52"/>
        <v>0.43355023292743988</v>
      </c>
      <c r="IE45" s="18">
        <f t="shared" si="52"/>
        <v>0.95681381799970655</v>
      </c>
      <c r="IF45" s="18">
        <f t="shared" si="52"/>
        <v>0.58191863028677515</v>
      </c>
      <c r="IG45" s="18">
        <f t="shared" si="52"/>
        <v>0.55154077485930486</v>
      </c>
      <c r="IH45" s="18">
        <f t="shared" si="52"/>
        <v>0.7294770255130989</v>
      </c>
      <c r="II45" s="18">
        <f t="shared" si="52"/>
        <v>0.35256908331668058</v>
      </c>
      <c r="IJ45" s="18">
        <f t="shared" si="52"/>
        <v>0.37939901009649502</v>
      </c>
      <c r="IK45" s="18">
        <f t="shared" si="52"/>
        <v>0.73287850431164925</v>
      </c>
      <c r="IL45" s="18">
        <f t="shared" si="52"/>
        <v>0.59108897862998999</v>
      </c>
      <c r="IM45" s="18">
        <f t="shared" si="52"/>
        <v>0.20138750694210783</v>
      </c>
      <c r="IN45" s="18">
        <f t="shared" si="52"/>
        <v>0.29422500900568416</v>
      </c>
      <c r="IO45" s="18">
        <f t="shared" si="52"/>
        <v>0.1970462550429275</v>
      </c>
      <c r="IP45" s="18">
        <f t="shared" si="52"/>
        <v>0.20554699392854481</v>
      </c>
      <c r="IQ45" s="18">
        <f t="shared" si="52"/>
        <v>0.82243677991023167</v>
      </c>
      <c r="IR45" s="18">
        <f t="shared" si="52"/>
        <v>0.70897404789281859</v>
      </c>
      <c r="IS45" s="18">
        <f t="shared" si="52"/>
        <v>0.72032799385133739</v>
      </c>
      <c r="IT45" s="18">
        <f t="shared" si="52"/>
        <v>0.39153371662556946</v>
      </c>
      <c r="IU45" s="18">
        <f t="shared" si="52"/>
        <v>1.0131157041058003</v>
      </c>
      <c r="IV45" s="18">
        <f t="shared" si="52"/>
        <v>9.3730005386307713E-2</v>
      </c>
      <c r="IW45" s="18">
        <f t="shared" si="52"/>
        <v>0.23723999399721807</v>
      </c>
      <c r="IX45" s="18">
        <f t="shared" si="52"/>
        <v>1.8439215072159065E-2</v>
      </c>
      <c r="IY45" s="18">
        <f t="shared" si="52"/>
        <v>2.8798788553885402E-6</v>
      </c>
      <c r="IZ45" s="18">
        <f t="shared" si="52"/>
        <v>6.0518078362423733E-2</v>
      </c>
      <c r="JA45" s="18">
        <f t="shared" si="52"/>
        <v>8.6621365175878484E-2</v>
      </c>
      <c r="JB45" s="18">
        <f t="shared" si="52"/>
        <v>7.128062408457092E-2</v>
      </c>
      <c r="JC45" s="18">
        <f t="shared" si="52"/>
        <v>0.19259399318749537</v>
      </c>
      <c r="JD45" s="18">
        <f t="shared" si="52"/>
        <v>0.106041107799415</v>
      </c>
      <c r="JE45" s="18">
        <f t="shared" si="52"/>
        <v>5.9965900586698151E-2</v>
      </c>
      <c r="JF45" s="18">
        <f t="shared" si="52"/>
        <v>1.4785611445486957E-2</v>
      </c>
      <c r="JG45" s="18">
        <f t="shared" si="52"/>
        <v>1.3560887124806076E-2</v>
      </c>
      <c r="JH45" s="18">
        <f t="shared" si="52"/>
        <v>6.8484527893328817E-2</v>
      </c>
      <c r="JI45" s="18">
        <f t="shared" si="52"/>
        <v>6.4917255315573019E-2</v>
      </c>
      <c r="JJ45" s="18">
        <f t="shared" si="52"/>
        <v>0.43235860953843686</v>
      </c>
      <c r="JK45" s="18">
        <f t="shared" si="52"/>
        <v>0.39332122218877386</v>
      </c>
      <c r="JL45" s="18">
        <f t="shared" si="52"/>
        <v>0.45932630508937367</v>
      </c>
      <c r="JM45" s="18">
        <f t="shared" ref="JM45:LV46" si="56">JM40*20</f>
        <v>0.4043610506654427</v>
      </c>
      <c r="JN45" s="18">
        <f t="shared" si="56"/>
        <v>0.11725900559308222</v>
      </c>
      <c r="JO45" s="18">
        <f t="shared" si="56"/>
        <v>0.5795523294384286</v>
      </c>
      <c r="JP45" s="18">
        <f t="shared" si="56"/>
        <v>0.77193158259546646</v>
      </c>
      <c r="JQ45" s="18">
        <f t="shared" si="56"/>
        <v>0.5044812233249929</v>
      </c>
      <c r="JR45" s="18">
        <f t="shared" si="56"/>
        <v>0.82115731065627529</v>
      </c>
      <c r="JS45" s="18">
        <f t="shared" si="56"/>
        <v>0.30538663216170159</v>
      </c>
      <c r="JT45" s="18">
        <f t="shared" si="56"/>
        <v>0.24166343537745272</v>
      </c>
      <c r="JU45" s="18">
        <f t="shared" si="56"/>
        <v>0.57131644857517871</v>
      </c>
      <c r="JV45" s="18">
        <f t="shared" si="56"/>
        <v>0.87534463100121584</v>
      </c>
      <c r="JW45" s="18">
        <f t="shared" si="56"/>
        <v>0.99101699669721377</v>
      </c>
      <c r="JX45" s="18">
        <f t="shared" si="56"/>
        <v>0.33660180621728264</v>
      </c>
      <c r="JY45" s="18">
        <f t="shared" si="56"/>
        <v>0.65699196271153948</v>
      </c>
      <c r="JZ45" s="18">
        <f t="shared" si="56"/>
        <v>0.65330242676889361</v>
      </c>
      <c r="KA45" s="18">
        <f t="shared" si="56"/>
        <v>0.54966830050325433</v>
      </c>
      <c r="KB45" s="18">
        <f t="shared" si="56"/>
        <v>0.71959601481847324</v>
      </c>
      <c r="KC45" s="18">
        <f t="shared" si="56"/>
        <v>0.12855808984116868</v>
      </c>
      <c r="KD45" s="18">
        <f t="shared" si="56"/>
        <v>0.17007410632003506</v>
      </c>
      <c r="KE45" s="18">
        <f t="shared" si="56"/>
        <v>1.2642041483994504E-2</v>
      </c>
      <c r="KF45" s="18">
        <f t="shared" si="56"/>
        <v>0.25206996078431354</v>
      </c>
      <c r="KG45" s="18">
        <f t="shared" si="56"/>
        <v>0.28558323277016351</v>
      </c>
      <c r="KH45" s="18">
        <f t="shared" si="56"/>
        <v>0.1702048680927426</v>
      </c>
      <c r="KI45" s="18">
        <f t="shared" si="56"/>
        <v>9.197063446602094E-3</v>
      </c>
      <c r="KJ45" s="18">
        <f t="shared" si="56"/>
        <v>7.0258275491981159E-2</v>
      </c>
      <c r="KK45" s="18">
        <f t="shared" si="56"/>
        <v>4.3283204793889141E-2</v>
      </c>
      <c r="KL45" s="18">
        <f t="shared" si="56"/>
        <v>4.9936221423982907E-2</v>
      </c>
      <c r="KM45" s="18">
        <f t="shared" si="56"/>
        <v>5.2822726634433881E-2</v>
      </c>
      <c r="KN45" s="18">
        <f t="shared" si="56"/>
        <v>0.10609066300866887</v>
      </c>
      <c r="KO45" s="18">
        <f t="shared" si="56"/>
        <v>0.44636758785613795</v>
      </c>
      <c r="KP45" s="18">
        <f t="shared" si="56"/>
        <v>0.26427043213609114</v>
      </c>
      <c r="KQ45" s="18">
        <f t="shared" si="56"/>
        <v>0.21927691155801288</v>
      </c>
      <c r="KR45" s="18">
        <f t="shared" si="56"/>
        <v>0.53577018583130576</v>
      </c>
      <c r="KS45" s="18">
        <f t="shared" si="56"/>
        <v>0.74169661267184273</v>
      </c>
      <c r="KT45" s="18">
        <f t="shared" si="56"/>
        <v>0.61062069502632044</v>
      </c>
      <c r="KU45" s="18">
        <f t="shared" si="56"/>
        <v>0.27128614605507639</v>
      </c>
      <c r="KV45" s="18">
        <f t="shared" si="56"/>
        <v>2.8153821601102358E-2</v>
      </c>
      <c r="KW45" s="18">
        <f t="shared" si="56"/>
        <v>8.2016923130709962E-2</v>
      </c>
      <c r="KX45" s="18">
        <f t="shared" si="56"/>
        <v>0.13348190437101559</v>
      </c>
      <c r="KY45" s="18">
        <f t="shared" si="56"/>
        <v>3.2756135651272889E-2</v>
      </c>
      <c r="KZ45" s="18">
        <f t="shared" si="56"/>
        <v>8.8546103850513092E-2</v>
      </c>
      <c r="LA45" s="18">
        <f t="shared" si="56"/>
        <v>0.96131408148621311</v>
      </c>
      <c r="LB45" s="18">
        <f t="shared" si="56"/>
        <v>0.54261293800573096</v>
      </c>
      <c r="LC45" s="18">
        <f t="shared" si="56"/>
        <v>0.26745938662331659</v>
      </c>
      <c r="LD45" s="18">
        <f t="shared" si="56"/>
        <v>0.32688368897736186</v>
      </c>
      <c r="LE45" s="18">
        <f t="shared" si="56"/>
        <v>0.47542863935138957</v>
      </c>
      <c r="LF45" s="18">
        <f t="shared" si="56"/>
        <v>0.50227433475599215</v>
      </c>
      <c r="LG45" s="18">
        <f t="shared" si="56"/>
        <v>0.19818525656845054</v>
      </c>
      <c r="LH45" s="18">
        <f t="shared" si="56"/>
        <v>1.3719064312707197E-2</v>
      </c>
      <c r="LI45" s="18">
        <f t="shared" si="56"/>
        <v>0.27687107438763237</v>
      </c>
      <c r="LJ45" s="18">
        <f t="shared" si="56"/>
        <v>0.37911858469803716</v>
      </c>
      <c r="LK45" s="18">
        <f t="shared" si="56"/>
        <v>0.2072223088052727</v>
      </c>
      <c r="LL45" s="18">
        <f t="shared" si="56"/>
        <v>0.8643684226712911</v>
      </c>
      <c r="LM45" s="18">
        <f t="shared" si="56"/>
        <v>7.6150421812748448E-4</v>
      </c>
      <c r="LN45" s="18">
        <f t="shared" si="56"/>
        <v>0.11626394391368811</v>
      </c>
      <c r="LO45" s="18">
        <f t="shared" si="56"/>
        <v>0.5624541069583433</v>
      </c>
      <c r="LP45" s="18">
        <f t="shared" si="56"/>
        <v>0.98667334106003146</v>
      </c>
      <c r="LQ45" s="18">
        <f t="shared" si="56"/>
        <v>0.31734970152342168</v>
      </c>
      <c r="LR45" s="18">
        <f t="shared" si="56"/>
        <v>0.47409313716503698</v>
      </c>
      <c r="LS45" s="18">
        <f t="shared" si="56"/>
        <v>0.40778253948243304</v>
      </c>
      <c r="LT45" s="18">
        <f t="shared" si="56"/>
        <v>0.5781293792334985</v>
      </c>
      <c r="LU45" s="18">
        <f t="shared" si="56"/>
        <v>0.34500737515735125</v>
      </c>
      <c r="LV45" s="18">
        <f t="shared" si="56"/>
        <v>0.86057006444998141</v>
      </c>
      <c r="LW45" s="16"/>
    </row>
    <row r="46" spans="1:335" x14ac:dyDescent="0.3">
      <c r="A46" s="12"/>
      <c r="B46" s="18">
        <f t="shared" si="48"/>
        <v>1.1182678801757717E-3</v>
      </c>
      <c r="C46" s="18">
        <f t="shared" si="54"/>
        <v>1.0732789690992561E-4</v>
      </c>
      <c r="D46" s="18">
        <f t="shared" si="54"/>
        <v>8.0204763542646162E-4</v>
      </c>
      <c r="E46" s="18">
        <f t="shared" si="54"/>
        <v>1.524783233008975E-7</v>
      </c>
      <c r="F46" s="18">
        <f t="shared" si="54"/>
        <v>1.2795407489107902E-4</v>
      </c>
      <c r="G46" s="18">
        <f t="shared" si="54"/>
        <v>1.0820091440155721E-4</v>
      </c>
      <c r="H46" s="18">
        <f t="shared" si="54"/>
        <v>8.8981589274617079E-6</v>
      </c>
      <c r="I46" s="18">
        <f t="shared" si="54"/>
        <v>7.3800963895642724E-6</v>
      </c>
      <c r="J46" s="18">
        <f t="shared" si="54"/>
        <v>2.0234977766042661E-4</v>
      </c>
      <c r="K46" s="18">
        <f t="shared" si="54"/>
        <v>1.7846646627184271E-6</v>
      </c>
      <c r="L46" s="18">
        <f t="shared" si="54"/>
        <v>2.189715941902648E-7</v>
      </c>
      <c r="M46" s="18">
        <f t="shared" si="54"/>
        <v>9.2515768448375724E-5</v>
      </c>
      <c r="N46" s="18">
        <f t="shared" si="54"/>
        <v>3.8910555733906449E-4</v>
      </c>
      <c r="O46" s="18">
        <f t="shared" si="54"/>
        <v>2.0191977289130136E-3</v>
      </c>
      <c r="P46" s="18">
        <f t="shared" si="54"/>
        <v>1.8748185365513592E-4</v>
      </c>
      <c r="Q46" s="18">
        <f t="shared" si="54"/>
        <v>1.5718124564356728E-4</v>
      </c>
      <c r="R46" s="18">
        <f t="shared" si="54"/>
        <v>1.9634354525788211E-4</v>
      </c>
      <c r="S46" s="18">
        <f t="shared" si="54"/>
        <v>3.4183142094690311E-7</v>
      </c>
      <c r="T46" s="18">
        <f t="shared" si="54"/>
        <v>5.8276790104727638E-6</v>
      </c>
      <c r="U46" s="18">
        <f t="shared" si="54"/>
        <v>1.7170966204460569E-6</v>
      </c>
      <c r="V46" s="18">
        <f t="shared" si="54"/>
        <v>7.6795554122210952E-3</v>
      </c>
      <c r="W46" s="18">
        <f t="shared" si="54"/>
        <v>2.2633383847847632E-3</v>
      </c>
      <c r="X46" s="18">
        <f t="shared" si="54"/>
        <v>4.8770579787804635E-4</v>
      </c>
      <c r="Y46" s="18">
        <f t="shared" si="54"/>
        <v>1.8657852193459945E-4</v>
      </c>
      <c r="Z46" s="18">
        <f t="shared" si="54"/>
        <v>2.5711536177430716E-3</v>
      </c>
      <c r="AA46" s="18">
        <f t="shared" si="54"/>
        <v>1.6630825962793416E-3</v>
      </c>
      <c r="AB46" s="18">
        <f t="shared" si="54"/>
        <v>6.6999369955356158E-4</v>
      </c>
      <c r="AC46" s="18">
        <f t="shared" si="54"/>
        <v>2.3326624967179299E-5</v>
      </c>
      <c r="AD46" s="18">
        <f t="shared" si="54"/>
        <v>1.427002405094413E-3</v>
      </c>
      <c r="AE46" s="18">
        <f t="shared" si="54"/>
        <v>7.2900977055034843E-6</v>
      </c>
      <c r="AF46" s="18">
        <f t="shared" si="54"/>
        <v>1.5540365994048955E-6</v>
      </c>
      <c r="AG46" s="18">
        <f t="shared" si="54"/>
        <v>2.3897001444339594E-6</v>
      </c>
      <c r="AH46" s="18">
        <f t="shared" si="54"/>
        <v>5.7244594042771269E-5</v>
      </c>
      <c r="AI46" s="18">
        <f t="shared" si="54"/>
        <v>1.0480855153094382E-3</v>
      </c>
      <c r="AJ46" s="18">
        <f t="shared" si="54"/>
        <v>2.9793094563190792E-3</v>
      </c>
      <c r="AK46" s="18">
        <f t="shared" si="54"/>
        <v>1.8780274205210112E-3</v>
      </c>
      <c r="AL46" s="18">
        <f t="shared" si="54"/>
        <v>3.5085972623916106E-4</v>
      </c>
      <c r="AM46" s="18">
        <f t="shared" si="54"/>
        <v>2.6329414795078776E-5</v>
      </c>
      <c r="AN46" s="18">
        <f t="shared" si="54"/>
        <v>5.0677349872074728E-7</v>
      </c>
      <c r="AO46" s="18">
        <f t="shared" si="54"/>
        <v>7.5447297497310828E-4</v>
      </c>
      <c r="AP46" s="18">
        <f t="shared" si="54"/>
        <v>2.4426023728207902E-3</v>
      </c>
      <c r="AQ46" s="18">
        <f t="shared" si="54"/>
        <v>2.583802408151481E-3</v>
      </c>
      <c r="AR46" s="18">
        <f t="shared" si="54"/>
        <v>2.3726810593061032E-3</v>
      </c>
      <c r="AS46" s="18">
        <f t="shared" si="54"/>
        <v>4.9649985101885008E-3</v>
      </c>
      <c r="AT46" s="18">
        <f t="shared" si="54"/>
        <v>2.2604040285933991E-3</v>
      </c>
      <c r="AU46" s="18">
        <f t="shared" si="54"/>
        <v>1.6797987819994198E-3</v>
      </c>
      <c r="AV46" s="18">
        <f t="shared" si="54"/>
        <v>1.9142133304228537E-4</v>
      </c>
      <c r="AW46" s="18">
        <f t="shared" si="54"/>
        <v>1.904589299184245E-4</v>
      </c>
      <c r="AX46" s="18">
        <f t="shared" si="54"/>
        <v>0.17654172491048836</v>
      </c>
      <c r="AY46" s="18">
        <f t="shared" si="54"/>
        <v>0.13326351835499128</v>
      </c>
      <c r="AZ46" s="18">
        <f t="shared" si="54"/>
        <v>0.13973401555033238</v>
      </c>
      <c r="BA46" s="18">
        <f t="shared" si="54"/>
        <v>3.178590928093028E-2</v>
      </c>
      <c r="BB46" s="18">
        <f t="shared" si="54"/>
        <v>4.393440054983877E-2</v>
      </c>
      <c r="BC46" s="18">
        <f t="shared" si="54"/>
        <v>2.171977613327325E-2</v>
      </c>
      <c r="BD46" s="18">
        <f t="shared" si="54"/>
        <v>5.0290431960449133E-2</v>
      </c>
      <c r="BE46" s="18">
        <f t="shared" si="54"/>
        <v>1.4695337974242051E-2</v>
      </c>
      <c r="BF46" s="18">
        <f t="shared" si="54"/>
        <v>4.0720798028015537E-2</v>
      </c>
      <c r="BG46" s="18">
        <f t="shared" si="54"/>
        <v>5.7489331094580098E-2</v>
      </c>
      <c r="BH46" s="18">
        <f t="shared" si="54"/>
        <v>2.7877341342308348E-3</v>
      </c>
      <c r="BI46" s="18">
        <f t="shared" si="54"/>
        <v>3.5747703549793286E-3</v>
      </c>
      <c r="BJ46" s="18">
        <f t="shared" si="54"/>
        <v>9.5983871622773442E-3</v>
      </c>
      <c r="BK46" s="18">
        <f t="shared" si="54"/>
        <v>2.9228492169812714E-2</v>
      </c>
      <c r="BL46" s="18">
        <f t="shared" si="54"/>
        <v>3.0335701042933927E-2</v>
      </c>
      <c r="BM46" s="18">
        <f t="shared" si="54"/>
        <v>5.7414605042731548E-2</v>
      </c>
      <c r="BN46" s="18">
        <f t="shared" ref="BN46:DY46" si="57">BN41*20</f>
        <v>1.8486957962235984E-2</v>
      </c>
      <c r="BO46" s="18">
        <f t="shared" si="57"/>
        <v>1.1021812089291316E-2</v>
      </c>
      <c r="BP46" s="18">
        <f t="shared" si="57"/>
        <v>2.6913948755358241E-3</v>
      </c>
      <c r="BQ46" s="18">
        <f t="shared" si="57"/>
        <v>1.7805453292440987E-4</v>
      </c>
      <c r="BR46" s="18">
        <f t="shared" si="57"/>
        <v>2.0086489097375093E-2</v>
      </c>
      <c r="BS46" s="18">
        <f t="shared" si="57"/>
        <v>1.5102692759392244E-2</v>
      </c>
      <c r="BT46" s="18">
        <f t="shared" si="57"/>
        <v>3.8165568875192513E-3</v>
      </c>
      <c r="BU46" s="18">
        <f t="shared" si="57"/>
        <v>2.1880125043625132E-2</v>
      </c>
      <c r="BV46" s="18">
        <f t="shared" si="57"/>
        <v>0.13568809415789307</v>
      </c>
      <c r="BW46" s="18">
        <f t="shared" si="57"/>
        <v>0.17358775278732974</v>
      </c>
      <c r="BX46" s="18">
        <f t="shared" si="57"/>
        <v>1.3450961868382016E-2</v>
      </c>
      <c r="BY46" s="18">
        <f t="shared" si="57"/>
        <v>3.0973812105639098E-3</v>
      </c>
      <c r="BZ46" s="18">
        <f t="shared" si="57"/>
        <v>2.0699831655459633E-2</v>
      </c>
      <c r="CA46" s="18">
        <f t="shared" si="57"/>
        <v>4.590783191058545E-3</v>
      </c>
      <c r="CB46" s="18">
        <f t="shared" si="57"/>
        <v>1.9211707873445505E-5</v>
      </c>
      <c r="CC46" s="18">
        <f t="shared" si="57"/>
        <v>2.3469098584061321E-3</v>
      </c>
      <c r="CD46" s="18">
        <f t="shared" si="57"/>
        <v>3.872621515066399E-3</v>
      </c>
      <c r="CE46" s="18">
        <f t="shared" si="57"/>
        <v>1.8288272310318376E-4</v>
      </c>
      <c r="CF46" s="18">
        <f t="shared" si="57"/>
        <v>1.4489787730664894E-3</v>
      </c>
      <c r="CG46" s="18">
        <f t="shared" si="57"/>
        <v>7.3049452457245589E-2</v>
      </c>
      <c r="CH46" s="18">
        <f t="shared" si="57"/>
        <v>2.09669625555442E-2</v>
      </c>
      <c r="CI46" s="18">
        <f t="shared" si="57"/>
        <v>4.2803534050506187E-8</v>
      </c>
      <c r="CJ46" s="18">
        <f t="shared" si="57"/>
        <v>1.7694079099106474E-3</v>
      </c>
      <c r="CK46" s="18">
        <f t="shared" si="57"/>
        <v>2.351631311516611E-2</v>
      </c>
      <c r="CL46" s="18">
        <f t="shared" si="57"/>
        <v>0.10441971762331193</v>
      </c>
      <c r="CM46" s="18">
        <f t="shared" si="57"/>
        <v>0.19212377859889829</v>
      </c>
      <c r="CN46" s="18">
        <f t="shared" si="57"/>
        <v>0.10735770899004349</v>
      </c>
      <c r="CO46" s="18">
        <f t="shared" si="57"/>
        <v>0.18941999016077737</v>
      </c>
      <c r="CP46" s="18">
        <f t="shared" si="57"/>
        <v>0.16266534771505858</v>
      </c>
      <c r="CQ46" s="18">
        <f t="shared" si="57"/>
        <v>6.5265237075027294E-2</v>
      </c>
      <c r="CR46" s="18">
        <f t="shared" si="57"/>
        <v>6.9401126179284844E-2</v>
      </c>
      <c r="CS46" s="18">
        <f t="shared" si="57"/>
        <v>1.4060181278212625E-2</v>
      </c>
      <c r="CT46" s="18">
        <f t="shared" si="57"/>
        <v>3.9171514702656118E-2</v>
      </c>
      <c r="CU46" s="18">
        <f t="shared" si="57"/>
        <v>3.8663849468711931E-5</v>
      </c>
      <c r="CV46" s="18">
        <f t="shared" si="57"/>
        <v>4.4296469652671533E-3</v>
      </c>
      <c r="CW46" s="18">
        <f t="shared" si="57"/>
        <v>2.5563658135219214E-4</v>
      </c>
      <c r="CX46" s="18">
        <f t="shared" si="57"/>
        <v>8.232631631752696E-3</v>
      </c>
      <c r="CY46" s="18">
        <f t="shared" si="57"/>
        <v>1.2246797636688012E-2</v>
      </c>
      <c r="CZ46" s="18">
        <f t="shared" si="57"/>
        <v>1.3501810126550495E-2</v>
      </c>
      <c r="DA46" s="18">
        <f t="shared" si="57"/>
        <v>1.4827219403854563E-2</v>
      </c>
      <c r="DB46" s="18">
        <f t="shared" si="57"/>
        <v>2.6802112038093462E-3</v>
      </c>
      <c r="DC46" s="18">
        <f t="shared" si="57"/>
        <v>1.5386114747162338E-3</v>
      </c>
      <c r="DD46" s="18">
        <f t="shared" si="57"/>
        <v>6.5682519156171626E-2</v>
      </c>
      <c r="DE46" s="18">
        <f t="shared" si="57"/>
        <v>3.6791951429500092E-2</v>
      </c>
      <c r="DF46" s="18">
        <f t="shared" si="57"/>
        <v>4.5167247858697301E-2</v>
      </c>
      <c r="DG46" s="18">
        <f t="shared" si="57"/>
        <v>7.0647563865255947E-3</v>
      </c>
      <c r="DH46" s="18">
        <f t="shared" si="57"/>
        <v>1.116363158726319E-3</v>
      </c>
      <c r="DI46" s="18">
        <f t="shared" si="57"/>
        <v>7.7868067521524864E-4</v>
      </c>
      <c r="DJ46" s="18">
        <f t="shared" si="57"/>
        <v>2.5327357776703252E-2</v>
      </c>
      <c r="DK46" s="18">
        <f t="shared" si="57"/>
        <v>9.6130820144146867E-4</v>
      </c>
      <c r="DL46" s="18">
        <f t="shared" si="57"/>
        <v>2.3556390800165694E-2</v>
      </c>
      <c r="DM46" s="18">
        <f t="shared" si="57"/>
        <v>9.7227910804078554E-2</v>
      </c>
      <c r="DN46" s="18">
        <f t="shared" si="57"/>
        <v>5.4496748323193955E-2</v>
      </c>
      <c r="DO46" s="18">
        <f t="shared" si="57"/>
        <v>4.8159383332231354E-2</v>
      </c>
      <c r="DP46" s="18">
        <f t="shared" si="57"/>
        <v>1.1120996245894688E-2</v>
      </c>
      <c r="DQ46" s="18">
        <f t="shared" si="57"/>
        <v>4.9021584281967456E-2</v>
      </c>
      <c r="DR46" s="18">
        <f t="shared" si="57"/>
        <v>1.8894615088318467E-2</v>
      </c>
      <c r="DS46" s="18">
        <f t="shared" si="57"/>
        <v>1.2389178891103469E-3</v>
      </c>
      <c r="DT46" s="18">
        <f t="shared" si="57"/>
        <v>5.6763486777411387E-3</v>
      </c>
      <c r="DU46" s="18">
        <f t="shared" si="57"/>
        <v>1.4760231523447409E-3</v>
      </c>
      <c r="DV46" s="18">
        <f t="shared" si="57"/>
        <v>1.5631047652053809E-3</v>
      </c>
      <c r="DW46" s="18">
        <f t="shared" si="57"/>
        <v>4.2718846939124866E-2</v>
      </c>
      <c r="DX46" s="18">
        <f t="shared" si="57"/>
        <v>4.0040918752495269E-2</v>
      </c>
      <c r="DY46" s="18">
        <f t="shared" si="57"/>
        <v>3.2338417178046086E-2</v>
      </c>
      <c r="DZ46" s="18">
        <f t="shared" ref="DZ46:GK46" si="58">DZ41*20</f>
        <v>3.8536975014413777E-3</v>
      </c>
      <c r="EA46" s="18">
        <f t="shared" si="58"/>
        <v>6.4912126229454969E-2</v>
      </c>
      <c r="EB46" s="18">
        <f t="shared" si="58"/>
        <v>8.7035079183610531E-2</v>
      </c>
      <c r="EC46" s="18">
        <f t="shared" si="58"/>
        <v>2.4091320648376158E-2</v>
      </c>
      <c r="ED46" s="18">
        <f t="shared" si="58"/>
        <v>1.3627307339190153E-2</v>
      </c>
      <c r="EE46" s="18">
        <f t="shared" si="58"/>
        <v>2.1810188992552604E-2</v>
      </c>
      <c r="EF46" s="18">
        <f t="shared" si="58"/>
        <v>3.6185210821739755E-2</v>
      </c>
      <c r="EG46" s="18">
        <f t="shared" si="58"/>
        <v>1.8243482936313171E-2</v>
      </c>
      <c r="EH46" s="18">
        <f t="shared" si="58"/>
        <v>0.11086680367901947</v>
      </c>
      <c r="EI46" s="18">
        <f t="shared" si="58"/>
        <v>0.16858200058476047</v>
      </c>
      <c r="EJ46" s="18">
        <f t="shared" si="58"/>
        <v>0.17021660970828911</v>
      </c>
      <c r="EK46" s="18">
        <f t="shared" si="58"/>
        <v>0.33546016582985283</v>
      </c>
      <c r="EL46" s="18">
        <f t="shared" si="58"/>
        <v>0.34902136204169931</v>
      </c>
      <c r="EM46" s="18">
        <f t="shared" si="58"/>
        <v>2.593467103690017E-2</v>
      </c>
      <c r="EN46" s="18">
        <f t="shared" si="58"/>
        <v>1.6041313786092637E-2</v>
      </c>
      <c r="EO46" s="18">
        <f t="shared" si="58"/>
        <v>6.1677832413331579E-3</v>
      </c>
      <c r="EP46" s="18">
        <f t="shared" si="58"/>
        <v>3.02614015711411E-3</v>
      </c>
      <c r="EQ46" s="18">
        <f t="shared" si="58"/>
        <v>2.2178379733617248E-3</v>
      </c>
      <c r="ER46" s="18">
        <f t="shared" si="58"/>
        <v>6.1972840950796915E-3</v>
      </c>
      <c r="ES46" s="18">
        <f t="shared" si="58"/>
        <v>8.0564052672427167E-4</v>
      </c>
      <c r="ET46" s="18">
        <f t="shared" si="58"/>
        <v>2.1735318593263386E-3</v>
      </c>
      <c r="EU46" s="18">
        <f t="shared" si="58"/>
        <v>8.6199748452790992E-2</v>
      </c>
      <c r="EV46" s="18">
        <f t="shared" si="58"/>
        <v>6.5237445005701389E-2</v>
      </c>
      <c r="EW46" s="18">
        <f t="shared" si="58"/>
        <v>6.0231735633853312E-3</v>
      </c>
      <c r="EX46" s="18">
        <f t="shared" si="58"/>
        <v>1.2456700576639612E-2</v>
      </c>
      <c r="EY46" s="18">
        <f t="shared" si="58"/>
        <v>2.4362294328690304E-2</v>
      </c>
      <c r="EZ46" s="18">
        <f t="shared" si="58"/>
        <v>3.6907575897027201E-3</v>
      </c>
      <c r="FA46" s="18">
        <f t="shared" si="58"/>
        <v>5.0097876062296098E-2</v>
      </c>
      <c r="FB46" s="18">
        <f t="shared" si="58"/>
        <v>3.3523556933676701E-2</v>
      </c>
      <c r="FC46" s="18">
        <f t="shared" si="58"/>
        <v>1.9445160961004682E-2</v>
      </c>
      <c r="FD46" s="18">
        <f t="shared" si="58"/>
        <v>8.2489436560750917E-4</v>
      </c>
      <c r="FE46" s="18">
        <f t="shared" si="58"/>
        <v>1.5342346684210639E-3</v>
      </c>
      <c r="FF46" s="18">
        <f t="shared" si="58"/>
        <v>2.7086206793167644E-2</v>
      </c>
      <c r="FG46" s="18">
        <f t="shared" si="58"/>
        <v>1.2239949056953581E-2</v>
      </c>
      <c r="FH46" s="18">
        <f t="shared" si="58"/>
        <v>3.8979013124598172E-2</v>
      </c>
      <c r="FI46" s="18">
        <f t="shared" si="58"/>
        <v>3.1075018107262764E-3</v>
      </c>
      <c r="FJ46" s="18">
        <f t="shared" si="58"/>
        <v>5.510468303178806E-2</v>
      </c>
      <c r="FK46" s="18">
        <f t="shared" si="58"/>
        <v>0.11673793520311948</v>
      </c>
      <c r="FL46" s="18">
        <f t="shared" si="58"/>
        <v>1.0295225951180154E-2</v>
      </c>
      <c r="FM46" s="18">
        <f t="shared" si="58"/>
        <v>5.9996184436306166E-4</v>
      </c>
      <c r="FN46" s="18">
        <f t="shared" si="58"/>
        <v>4.0210134955653842E-3</v>
      </c>
      <c r="FO46" s="18">
        <f t="shared" si="58"/>
        <v>1.3852588464893234E-2</v>
      </c>
      <c r="FP46" s="18">
        <f t="shared" si="58"/>
        <v>1.5402550522121139E-2</v>
      </c>
      <c r="FQ46" s="18">
        <f t="shared" si="58"/>
        <v>3.7568638014573441E-2</v>
      </c>
      <c r="FR46" s="18">
        <f t="shared" si="58"/>
        <v>1.8888783574515511E-2</v>
      </c>
      <c r="FS46" s="18">
        <f t="shared" si="58"/>
        <v>3.8300816014067429E-2</v>
      </c>
      <c r="FT46" s="18">
        <f t="shared" si="58"/>
        <v>0.10739440694531366</v>
      </c>
      <c r="FU46" s="18">
        <f t="shared" si="58"/>
        <v>3.5901145659871236E-2</v>
      </c>
      <c r="FV46" s="18">
        <f t="shared" si="58"/>
        <v>1.2534862625801502E-3</v>
      </c>
      <c r="FW46" s="18">
        <f t="shared" si="58"/>
        <v>1.7055465295865435E-2</v>
      </c>
      <c r="FX46" s="18">
        <f t="shared" si="58"/>
        <v>1.8592825456695827E-2</v>
      </c>
      <c r="FY46" s="18">
        <f t="shared" si="58"/>
        <v>4.8005458243527421E-3</v>
      </c>
      <c r="FZ46" s="18">
        <f t="shared" si="58"/>
        <v>4.2433139521425023E-2</v>
      </c>
      <c r="GA46" s="18">
        <f t="shared" si="58"/>
        <v>2.4596915638674943E-2</v>
      </c>
      <c r="GB46" s="18">
        <f t="shared" si="58"/>
        <v>9.6411027937612914E-2</v>
      </c>
      <c r="GC46" s="18">
        <f t="shared" si="58"/>
        <v>0.1173598699077516</v>
      </c>
      <c r="GD46" s="18">
        <f t="shared" si="58"/>
        <v>0.13169548789204732</v>
      </c>
      <c r="GE46" s="18">
        <f t="shared" si="58"/>
        <v>8.5673574087095083E-2</v>
      </c>
      <c r="GF46" s="18">
        <f t="shared" si="58"/>
        <v>0.294799912966075</v>
      </c>
      <c r="GG46" s="18">
        <f t="shared" si="58"/>
        <v>0.30270455754915826</v>
      </c>
      <c r="GH46" s="18">
        <f t="shared" si="58"/>
        <v>0.2056000382551848</v>
      </c>
      <c r="GI46" s="18">
        <f t="shared" si="58"/>
        <v>0.16286442763645104</v>
      </c>
      <c r="GJ46" s="18">
        <f t="shared" si="58"/>
        <v>1.9919986602119355E-2</v>
      </c>
      <c r="GK46" s="18">
        <f t="shared" si="58"/>
        <v>2.2512133558911795E-2</v>
      </c>
      <c r="GL46" s="18">
        <f t="shared" si="55"/>
        <v>0.21183679842107228</v>
      </c>
      <c r="GM46" s="18">
        <f t="shared" si="55"/>
        <v>0.16454655290761844</v>
      </c>
      <c r="GN46" s="18">
        <f t="shared" si="55"/>
        <v>3.58569802194042E-2</v>
      </c>
      <c r="GO46" s="18">
        <f t="shared" si="55"/>
        <v>0.35099023931370654</v>
      </c>
      <c r="GP46" s="18">
        <f t="shared" si="55"/>
        <v>0.29517107670995246</v>
      </c>
      <c r="GQ46" s="18">
        <f t="shared" si="55"/>
        <v>0.14326436610224702</v>
      </c>
      <c r="GR46" s="18">
        <f t="shared" si="55"/>
        <v>0.10949173927253364</v>
      </c>
      <c r="GS46" s="18">
        <f t="shared" si="55"/>
        <v>0.21987097894018204</v>
      </c>
      <c r="GT46" s="18">
        <f t="shared" si="55"/>
        <v>0.17108401068720802</v>
      </c>
      <c r="GU46" s="18">
        <f t="shared" si="55"/>
        <v>0.33579897141603032</v>
      </c>
      <c r="GV46" s="18">
        <f t="shared" si="55"/>
        <v>0.26122425526188486</v>
      </c>
      <c r="GW46" s="18">
        <f t="shared" si="55"/>
        <v>1.2046333293695977E-2</v>
      </c>
      <c r="GX46" s="18">
        <f t="shared" si="55"/>
        <v>8.9995433751810516E-3</v>
      </c>
      <c r="GY46" s="18">
        <f t="shared" si="55"/>
        <v>1.8713038925022296E-2</v>
      </c>
      <c r="GZ46" s="18">
        <f t="shared" si="55"/>
        <v>5.7336211502285739E-2</v>
      </c>
      <c r="HA46" s="18">
        <f t="shared" si="51"/>
        <v>0.10086102992589829</v>
      </c>
      <c r="HB46" s="18">
        <f t="shared" ref="HB46:JM46" si="59">HB41*20</f>
        <v>1.5404314118103724E-2</v>
      </c>
      <c r="HC46" s="18">
        <f t="shared" si="59"/>
        <v>2.9871754069938916E-2</v>
      </c>
      <c r="HD46" s="18">
        <f t="shared" si="59"/>
        <v>1.9052608604612775E-2</v>
      </c>
      <c r="HE46" s="18">
        <f t="shared" si="59"/>
        <v>4.7056353617969116E-3</v>
      </c>
      <c r="HF46" s="18">
        <f t="shared" si="59"/>
        <v>4.0400057447853577E-3</v>
      </c>
      <c r="HG46" s="18">
        <f t="shared" si="59"/>
        <v>8.6156397198777768E-3</v>
      </c>
      <c r="HH46" s="18">
        <f t="shared" si="59"/>
        <v>8.0488956637481124E-4</v>
      </c>
      <c r="HI46" s="18">
        <f t="shared" si="59"/>
        <v>8.3354883009012504E-3</v>
      </c>
      <c r="HJ46" s="18">
        <f t="shared" si="59"/>
        <v>3.6920523539540895E-4</v>
      </c>
      <c r="HK46" s="18">
        <f t="shared" si="59"/>
        <v>1.5320536038698762E-4</v>
      </c>
      <c r="HL46" s="18">
        <f t="shared" si="59"/>
        <v>2.1960663310238715E-3</v>
      </c>
      <c r="HM46" s="18">
        <f t="shared" si="59"/>
        <v>2.3462669033524897E-2</v>
      </c>
      <c r="HN46" s="18">
        <f t="shared" si="59"/>
        <v>1.8860424033972922E-2</v>
      </c>
      <c r="HO46" s="18">
        <f t="shared" si="59"/>
        <v>3.2863336366051321E-3</v>
      </c>
      <c r="HP46" s="18">
        <f t="shared" si="59"/>
        <v>1.1268420002918944E-2</v>
      </c>
      <c r="HQ46" s="18">
        <f t="shared" si="59"/>
        <v>0.18728367646894117</v>
      </c>
      <c r="HR46" s="18">
        <f t="shared" si="59"/>
        <v>4.3773031396843187E-2</v>
      </c>
      <c r="HS46" s="18">
        <f t="shared" si="59"/>
        <v>2.1764221419846574E-2</v>
      </c>
      <c r="HT46" s="18">
        <f t="shared" si="59"/>
        <v>8.7820887356091504E-2</v>
      </c>
      <c r="HU46" s="18">
        <f t="shared" si="59"/>
        <v>0.53817481804915301</v>
      </c>
      <c r="HV46" s="18">
        <f t="shared" si="59"/>
        <v>9.6240971740224612E-2</v>
      </c>
      <c r="HW46" s="18">
        <f t="shared" si="59"/>
        <v>2.1957809767332304E-2</v>
      </c>
      <c r="HX46" s="18">
        <f t="shared" si="59"/>
        <v>2.444202701429754E-2</v>
      </c>
      <c r="HY46" s="18">
        <f t="shared" si="59"/>
        <v>0.11182315772623852</v>
      </c>
      <c r="HZ46" s="18">
        <f t="shared" si="59"/>
        <v>0.20750961393956713</v>
      </c>
      <c r="IA46" s="18">
        <f t="shared" si="59"/>
        <v>0.12575781316589207</v>
      </c>
      <c r="IB46" s="18">
        <f t="shared" si="59"/>
        <v>0.13282497263443993</v>
      </c>
      <c r="IC46" s="18">
        <f t="shared" si="59"/>
        <v>7.938589484964842E-2</v>
      </c>
      <c r="ID46" s="18">
        <f t="shared" si="59"/>
        <v>8.1040642187040213E-2</v>
      </c>
      <c r="IE46" s="18">
        <f t="shared" si="59"/>
        <v>0.31570773310815703</v>
      </c>
      <c r="IF46" s="18">
        <f t="shared" si="59"/>
        <v>0.12656424479332129</v>
      </c>
      <c r="IG46" s="18">
        <f t="shared" si="59"/>
        <v>0.11184117129547921</v>
      </c>
      <c r="IH46" s="18">
        <f t="shared" si="59"/>
        <v>0.14778618314450709</v>
      </c>
      <c r="II46" s="18">
        <f t="shared" si="59"/>
        <v>5.8802738256122922E-2</v>
      </c>
      <c r="IJ46" s="18">
        <f t="shared" si="59"/>
        <v>7.1300800402911424E-2</v>
      </c>
      <c r="IK46" s="18">
        <f t="shared" si="59"/>
        <v>0.15147000225759877</v>
      </c>
      <c r="IL46" s="18">
        <f t="shared" si="59"/>
        <v>0.11154803671272751</v>
      </c>
      <c r="IM46" s="18">
        <f t="shared" si="59"/>
        <v>2.201285614842563E-2</v>
      </c>
      <c r="IN46" s="18">
        <f t="shared" si="59"/>
        <v>4.4514632261898335E-2</v>
      </c>
      <c r="IO46" s="18">
        <f t="shared" si="59"/>
        <v>2.9338838911407983E-2</v>
      </c>
      <c r="IP46" s="18">
        <f t="shared" si="59"/>
        <v>2.7509862307730781E-2</v>
      </c>
      <c r="IQ46" s="18">
        <f t="shared" si="59"/>
        <v>0.21364648129032826</v>
      </c>
      <c r="IR46" s="18">
        <f t="shared" si="59"/>
        <v>9.0643927301385929E-2</v>
      </c>
      <c r="IS46" s="18">
        <f t="shared" si="59"/>
        <v>0.14048691447048789</v>
      </c>
      <c r="IT46" s="18">
        <f t="shared" si="59"/>
        <v>4.1433752263522194E-2</v>
      </c>
      <c r="IU46" s="18">
        <f t="shared" si="59"/>
        <v>0.23932518839383743</v>
      </c>
      <c r="IV46" s="18">
        <f t="shared" si="59"/>
        <v>3.2919573746137409E-3</v>
      </c>
      <c r="IW46" s="18">
        <f t="shared" si="59"/>
        <v>2.5454139996345937E-2</v>
      </c>
      <c r="IX46" s="18">
        <f t="shared" si="59"/>
        <v>3.3249996101325507E-4</v>
      </c>
      <c r="IY46" s="18">
        <f t="shared" si="59"/>
        <v>9.9242836171242743E-11</v>
      </c>
      <c r="IZ46" s="18">
        <f t="shared" si="59"/>
        <v>2.4199020100690305E-3</v>
      </c>
      <c r="JA46" s="18">
        <f t="shared" si="59"/>
        <v>4.0554819648930263E-3</v>
      </c>
      <c r="JB46" s="18">
        <f t="shared" si="59"/>
        <v>4.6983516523124713E-3</v>
      </c>
      <c r="JC46" s="18">
        <f t="shared" si="59"/>
        <v>2.3046760166318681E-2</v>
      </c>
      <c r="JD46" s="18">
        <f t="shared" si="59"/>
        <v>9.3762503232674987E-3</v>
      </c>
      <c r="JE46" s="18">
        <f t="shared" si="59"/>
        <v>6.2357245274324846E-3</v>
      </c>
      <c r="JF46" s="18">
        <f t="shared" si="59"/>
        <v>9.1984453906457375E-4</v>
      </c>
      <c r="JG46" s="18">
        <f t="shared" si="59"/>
        <v>8.4157476988533375E-4</v>
      </c>
      <c r="JH46" s="18">
        <f t="shared" si="59"/>
        <v>7.9011566157594082E-3</v>
      </c>
      <c r="JI46" s="18">
        <f t="shared" si="59"/>
        <v>9.4465964918488687E-3</v>
      </c>
      <c r="JJ46" s="18">
        <f t="shared" si="59"/>
        <v>0.11197248331303644</v>
      </c>
      <c r="JK46" s="18">
        <f t="shared" si="59"/>
        <v>0.10412448010839626</v>
      </c>
      <c r="JL46" s="18">
        <f t="shared" si="59"/>
        <v>0.12250642157116909</v>
      </c>
      <c r="JM46" s="18">
        <f t="shared" si="59"/>
        <v>9.0579329009556897E-2</v>
      </c>
      <c r="JN46" s="18">
        <f t="shared" si="56"/>
        <v>1.4155447946990751E-2</v>
      </c>
      <c r="JO46" s="18">
        <f t="shared" si="56"/>
        <v>0.16400855954096905</v>
      </c>
      <c r="JP46" s="18">
        <f t="shared" si="56"/>
        <v>0.28967523346845603</v>
      </c>
      <c r="JQ46" s="18">
        <f t="shared" si="56"/>
        <v>0.15780060396539231</v>
      </c>
      <c r="JR46" s="18">
        <f t="shared" si="56"/>
        <v>0.31990116000588431</v>
      </c>
      <c r="JS46" s="18">
        <f t="shared" si="56"/>
        <v>4.8958519022423985E-2</v>
      </c>
      <c r="JT46" s="18">
        <f t="shared" si="56"/>
        <v>3.5651823621185574E-2</v>
      </c>
      <c r="JU46" s="18">
        <f t="shared" si="56"/>
        <v>0.15279232640601492</v>
      </c>
      <c r="JV46" s="18">
        <f t="shared" si="56"/>
        <v>0.20098831323120958</v>
      </c>
      <c r="JW46" s="18">
        <f t="shared" si="56"/>
        <v>0.24628236373888335</v>
      </c>
      <c r="JX46" s="18">
        <f t="shared" si="56"/>
        <v>4.9107362684015499E-2</v>
      </c>
      <c r="JY46" s="18">
        <f t="shared" si="56"/>
        <v>0.11835354001467513</v>
      </c>
      <c r="JZ46" s="18">
        <f t="shared" si="56"/>
        <v>0.1237440008119095</v>
      </c>
      <c r="KA46" s="18">
        <f t="shared" si="56"/>
        <v>0.1061905815479558</v>
      </c>
      <c r="KB46" s="18">
        <f t="shared" si="56"/>
        <v>0.18550927589178645</v>
      </c>
      <c r="KC46" s="18">
        <f t="shared" si="56"/>
        <v>1.2706271150977333E-2</v>
      </c>
      <c r="KD46" s="18">
        <f t="shared" si="56"/>
        <v>1.3674073152822874E-2</v>
      </c>
      <c r="KE46" s="18">
        <f t="shared" si="56"/>
        <v>2.1742730221818718E-4</v>
      </c>
      <c r="KF46" s="18">
        <f t="shared" si="56"/>
        <v>3.2027879485971855E-2</v>
      </c>
      <c r="KG46" s="18">
        <f t="shared" si="56"/>
        <v>4.8669323303789369E-2</v>
      </c>
      <c r="KH46" s="18">
        <f t="shared" si="56"/>
        <v>1.996407071682027E-2</v>
      </c>
      <c r="KI46" s="18">
        <f t="shared" si="56"/>
        <v>2.0048909922465441E-4</v>
      </c>
      <c r="KJ46" s="18">
        <f t="shared" si="56"/>
        <v>8.4012729323923452E-3</v>
      </c>
      <c r="KK46" s="18">
        <f t="shared" si="56"/>
        <v>4.2378996562519866E-3</v>
      </c>
      <c r="KL46" s="18">
        <f t="shared" si="56"/>
        <v>3.8379787085163208E-3</v>
      </c>
      <c r="KM46" s="18">
        <f t="shared" si="56"/>
        <v>5.7021993568917573E-3</v>
      </c>
      <c r="KN46" s="18">
        <f t="shared" si="56"/>
        <v>1.7578628626324644E-2</v>
      </c>
      <c r="KO46" s="18">
        <f t="shared" si="56"/>
        <v>0.1013567187047637</v>
      </c>
      <c r="KP46" s="18">
        <f t="shared" si="56"/>
        <v>4.8844487920445268E-2</v>
      </c>
      <c r="KQ46" s="18">
        <f t="shared" si="56"/>
        <v>4.1907751039689245E-2</v>
      </c>
      <c r="KR46" s="18">
        <f t="shared" si="56"/>
        <v>0.17248305781380369</v>
      </c>
      <c r="KS46" s="18">
        <f t="shared" si="56"/>
        <v>0.24705119590493485</v>
      </c>
      <c r="KT46" s="18">
        <f t="shared" si="56"/>
        <v>0.21778240052587883</v>
      </c>
      <c r="KU46" s="18">
        <f t="shared" si="56"/>
        <v>4.7192510048212899E-2</v>
      </c>
      <c r="KV46" s="18">
        <f t="shared" si="56"/>
        <v>8.5671507999540708E-4</v>
      </c>
      <c r="KW46" s="18">
        <f t="shared" si="56"/>
        <v>4.232493859270825E-3</v>
      </c>
      <c r="KX46" s="18">
        <f t="shared" si="56"/>
        <v>8.0542271750894123E-3</v>
      </c>
      <c r="KY46" s="18">
        <f t="shared" si="56"/>
        <v>5.9053773914019558E-4</v>
      </c>
      <c r="KZ46" s="18">
        <f t="shared" si="56"/>
        <v>2.7624518031554857E-3</v>
      </c>
      <c r="LA46" s="18">
        <f t="shared" si="56"/>
        <v>0.22114548155856895</v>
      </c>
      <c r="LB46" s="18">
        <f t="shared" si="56"/>
        <v>0.10350624380767393</v>
      </c>
      <c r="LC46" s="18">
        <f t="shared" si="56"/>
        <v>1.6055817320348442E-2</v>
      </c>
      <c r="LD46" s="18">
        <f t="shared" si="56"/>
        <v>2.8111056808632906E-2</v>
      </c>
      <c r="LE46" s="18">
        <f t="shared" si="56"/>
        <v>8.2695293508561196E-2</v>
      </c>
      <c r="LF46" s="18">
        <f t="shared" si="56"/>
        <v>0.10726531473856937</v>
      </c>
      <c r="LG46" s="18">
        <f t="shared" si="56"/>
        <v>1.6799795583934962E-2</v>
      </c>
      <c r="LH46" s="18">
        <f t="shared" si="56"/>
        <v>2.864220866416467E-4</v>
      </c>
      <c r="LI46" s="18">
        <f t="shared" si="56"/>
        <v>4.8266740828926125E-2</v>
      </c>
      <c r="LJ46" s="18">
        <f t="shared" si="56"/>
        <v>8.608861369045151E-2</v>
      </c>
      <c r="LK46" s="18">
        <f t="shared" si="56"/>
        <v>2.7835079137854546E-2</v>
      </c>
      <c r="LL46" s="18">
        <f t="shared" si="56"/>
        <v>0.35967091405496587</v>
      </c>
      <c r="LM46" s="18">
        <f t="shared" si="56"/>
        <v>2.9596312844937245E-6</v>
      </c>
      <c r="LN46" s="18">
        <f t="shared" si="56"/>
        <v>7.1437143350761012E-3</v>
      </c>
      <c r="LO46" s="18">
        <f t="shared" si="56"/>
        <v>0.1017366706352596</v>
      </c>
      <c r="LP46" s="18">
        <f t="shared" si="56"/>
        <v>0.21133125857966339</v>
      </c>
      <c r="LQ46" s="18">
        <f t="shared" si="56"/>
        <v>2.4945070261694902E-2</v>
      </c>
      <c r="LR46" s="18">
        <f t="shared" si="56"/>
        <v>4.1476477940427525E-2</v>
      </c>
      <c r="LS46" s="18">
        <f t="shared" si="56"/>
        <v>3.726687366212289E-2</v>
      </c>
      <c r="LT46" s="18">
        <f t="shared" si="56"/>
        <v>0.10205421205573995</v>
      </c>
      <c r="LU46" s="18">
        <f t="shared" si="56"/>
        <v>4.3143945607835299E-2</v>
      </c>
      <c r="LV46" s="18">
        <f t="shared" si="56"/>
        <v>0.16987091510056063</v>
      </c>
      <c r="LW46" s="16"/>
    </row>
    <row r="47" spans="1:335" x14ac:dyDescent="0.3">
      <c r="A47" s="12" t="s">
        <v>17</v>
      </c>
      <c r="B47" s="18" cm="1">
        <f t="array" ref="B47:B52">FREQUENCY(LN(B13:B32),$C$2:$C$6)</f>
        <v>15</v>
      </c>
      <c r="C47" s="18" cm="1">
        <f t="array" ref="C47:C52">FREQUENCY(LN(C13:C32),$C$2:$C$6)</f>
        <v>17</v>
      </c>
      <c r="D47" s="18" cm="1">
        <f t="array" ref="D47:D52">FREQUENCY(LN(D13:D32),$C$2:$C$6)</f>
        <v>18</v>
      </c>
      <c r="E47" s="18" cm="1">
        <f t="array" ref="E47:E52">FREQUENCY(LN(E13:E32),$C$2:$C$6)</f>
        <v>18</v>
      </c>
      <c r="F47" s="18" cm="1">
        <f t="array" ref="F47:F52">FREQUENCY(LN(F13:F32),$C$2:$C$6)</f>
        <v>17</v>
      </c>
      <c r="G47" s="18" cm="1">
        <f t="array" ref="G47:G52">FREQUENCY(LN(G13:G32),$C$2:$C$6)</f>
        <v>18</v>
      </c>
      <c r="H47" s="18" cm="1">
        <f t="array" ref="H47:H52">FREQUENCY(LN(H13:H32),$C$2:$C$6)</f>
        <v>18</v>
      </c>
      <c r="I47" s="18" cm="1">
        <f t="array" ref="I47:I52">FREQUENCY(LN(I13:I32),$C$2:$C$6)</f>
        <v>19</v>
      </c>
      <c r="J47" s="18" cm="1">
        <f t="array" ref="J47:J52">FREQUENCY(LN(J13:J32),$C$2:$C$6)</f>
        <v>14</v>
      </c>
      <c r="K47" s="18" cm="1">
        <f t="array" ref="K47:K52">FREQUENCY(LN(K13:K32),$C$2:$C$6)</f>
        <v>17</v>
      </c>
      <c r="L47" s="18" cm="1">
        <f t="array" ref="L47:L52">FREQUENCY(LN(L13:L32),$C$2:$C$6)</f>
        <v>18</v>
      </c>
      <c r="M47" s="18" cm="1">
        <f t="array" ref="M47:M52">FREQUENCY(LN(M13:M32),$C$2:$C$6)</f>
        <v>16</v>
      </c>
      <c r="N47" s="18" cm="1">
        <f t="array" ref="N47:N52">FREQUENCY(LN(N13:N32),$C$2:$C$6)</f>
        <v>16</v>
      </c>
      <c r="O47" s="18" cm="1">
        <f t="array" ref="O47:O52">FREQUENCY(LN(O13:O32),$C$2:$C$6)</f>
        <v>15</v>
      </c>
      <c r="P47" s="18" cm="1">
        <f t="array" ref="P47:P52">FREQUENCY(LN(P13:P32),$C$2:$C$6)</f>
        <v>15</v>
      </c>
      <c r="Q47" s="18" cm="1">
        <f t="array" ref="Q47:Q52">FREQUENCY(LN(Q13:Q32),$C$2:$C$6)</f>
        <v>16</v>
      </c>
      <c r="R47" s="18" cm="1">
        <f t="array" ref="R47:R52">FREQUENCY(LN(R13:R32),$C$2:$C$6)</f>
        <v>15</v>
      </c>
      <c r="S47" s="18" cm="1">
        <f t="array" ref="S47:S52">FREQUENCY(LN(S13:S32),$C$2:$C$6)</f>
        <v>14</v>
      </c>
      <c r="T47" s="18" cm="1">
        <f t="array" ref="T47:T52">FREQUENCY(LN(T13:T32),$C$2:$C$6)</f>
        <v>16</v>
      </c>
      <c r="U47" s="18" cm="1">
        <f t="array" ref="U47:U52">FREQUENCY(LN(U13:U32),$C$2:$C$6)</f>
        <v>18</v>
      </c>
      <c r="V47" s="18" cm="1">
        <f t="array" ref="V47:V52">FREQUENCY(LN(V13:V32),$C$2:$C$6)</f>
        <v>14</v>
      </c>
      <c r="W47" s="18" cm="1">
        <f t="array" ref="W47:W52">FREQUENCY(LN(W13:W32),$C$2:$C$6)</f>
        <v>14</v>
      </c>
      <c r="X47" s="18" cm="1">
        <f t="array" ref="X47:X52">FREQUENCY(LN(X13:X32),$C$2:$C$6)</f>
        <v>8</v>
      </c>
      <c r="Y47" s="18" cm="1">
        <f t="array" ref="Y47:Y52">FREQUENCY(LN(Y13:Y32),$C$2:$C$6)</f>
        <v>8</v>
      </c>
      <c r="Z47" s="18" cm="1">
        <f t="array" ref="Z47:Z52">FREQUENCY(LN(Z13:Z32),$C$2:$C$6)</f>
        <v>10</v>
      </c>
      <c r="AA47" s="18" cm="1">
        <f t="array" ref="AA47:AA52">FREQUENCY(LN(AA13:AA32),$C$2:$C$6)</f>
        <v>15</v>
      </c>
      <c r="AB47" s="18" cm="1">
        <f t="array" ref="AB47:AB52">FREQUENCY(LN(AB13:AB32),$C$2:$C$6)</f>
        <v>12</v>
      </c>
      <c r="AC47" s="18" cm="1">
        <f t="array" ref="AC47:AC52">FREQUENCY(LN(AC13:AC32),$C$2:$C$6)</f>
        <v>14</v>
      </c>
      <c r="AD47" s="18" cm="1">
        <f t="array" ref="AD47:AD52">FREQUENCY(LN(AD13:AD32),$C$2:$C$6)</f>
        <v>13</v>
      </c>
      <c r="AE47" s="18" cm="1">
        <f t="array" ref="AE47:AE52">FREQUENCY(LN(AE13:AE32),$C$2:$C$6)</f>
        <v>15</v>
      </c>
      <c r="AF47" s="18" cm="1">
        <f t="array" ref="AF47:AF52">FREQUENCY(LN(AF13:AF32),$C$2:$C$6)</f>
        <v>18</v>
      </c>
      <c r="AG47" s="18" cm="1">
        <f t="array" ref="AG47:AG52">FREQUENCY(LN(AG13:AG32),$C$2:$C$6)</f>
        <v>18</v>
      </c>
      <c r="AH47" s="18" cm="1">
        <f t="array" ref="AH47:AH52">FREQUENCY(LN(AH13:AH32),$C$2:$C$6)</f>
        <v>14</v>
      </c>
      <c r="AI47" s="18" cm="1">
        <f t="array" ref="AI47:AI52">FREQUENCY(LN(AI13:AI32),$C$2:$C$6)</f>
        <v>16</v>
      </c>
      <c r="AJ47" s="18" cm="1">
        <f t="array" ref="AJ47:AJ52">FREQUENCY(LN(AJ13:AJ32),$C$2:$C$6)</f>
        <v>12</v>
      </c>
      <c r="AK47" s="18" cm="1">
        <f t="array" ref="AK47:AK52">FREQUENCY(LN(AK13:AK32),$C$2:$C$6)</f>
        <v>13</v>
      </c>
      <c r="AL47" s="18" cm="1">
        <f t="array" ref="AL47:AL52">FREQUENCY(LN(AL13:AL32),$C$2:$C$6)</f>
        <v>14</v>
      </c>
      <c r="AM47" s="18" cm="1">
        <f t="array" ref="AM47:AM52">FREQUENCY(LN(AM13:AM32),$C$2:$C$6)</f>
        <v>11</v>
      </c>
      <c r="AN47" s="18" cm="1">
        <f t="array" ref="AN47:AN52">FREQUENCY(LN(AN13:AN32),$C$2:$C$6)</f>
        <v>12</v>
      </c>
      <c r="AO47" s="18" cm="1">
        <f t="array" ref="AO47:AO52">FREQUENCY(LN(AO13:AO32),$C$2:$C$6)</f>
        <v>13</v>
      </c>
      <c r="AP47" s="18" cm="1">
        <f t="array" ref="AP47:AP52">FREQUENCY(LN(AP13:AP32),$C$2:$C$6)</f>
        <v>15</v>
      </c>
      <c r="AQ47" s="18" cm="1">
        <f t="array" ref="AQ47:AQ52">FREQUENCY(LN(AQ13:AQ32),$C$2:$C$6)</f>
        <v>9</v>
      </c>
      <c r="AR47" s="18" cm="1">
        <f t="array" ref="AR47:AR52">FREQUENCY(LN(AR13:AR32),$C$2:$C$6)</f>
        <v>7</v>
      </c>
      <c r="AS47" s="18" cm="1">
        <f t="array" ref="AS47:AS52">FREQUENCY(LN(AS13:AS32),$C$2:$C$6)</f>
        <v>8</v>
      </c>
      <c r="AT47" s="18" cm="1">
        <f t="array" ref="AT47:AT52">FREQUENCY(LN(AT13:AT32),$C$2:$C$6)</f>
        <v>6</v>
      </c>
      <c r="AU47" s="18" cm="1">
        <f t="array" ref="AU47:AU52">FREQUENCY(LN(AU13:AU32),$C$2:$C$6)</f>
        <v>8</v>
      </c>
      <c r="AV47" s="18" cm="1">
        <f t="array" ref="AV47:AV52">FREQUENCY(LN(AV13:AV32),$C$2:$C$6)</f>
        <v>8</v>
      </c>
      <c r="AW47" s="18" cm="1">
        <f t="array" ref="AW47:AW52">FREQUENCY(LN(AW13:AW32),$C$2:$C$6)</f>
        <v>10</v>
      </c>
      <c r="AX47" s="18" cm="1">
        <f t="array" ref="AX47:AX52">FREQUENCY(LN(AX13:AX32),$C$2:$C$6)</f>
        <v>11</v>
      </c>
      <c r="AY47" s="18" cm="1">
        <f t="array" ref="AY47:AY52">FREQUENCY(LN(AY13:AY32),$C$2:$C$6)</f>
        <v>13</v>
      </c>
      <c r="AZ47" s="18" cm="1">
        <f t="array" ref="AZ47:AZ52">FREQUENCY(LN(AZ13:AZ32),$C$2:$C$6)</f>
        <v>13</v>
      </c>
      <c r="BA47" s="18" cm="1">
        <f t="array" ref="BA47:BA52">FREQUENCY(LN(BA13:BA32),$C$2:$C$6)</f>
        <v>16</v>
      </c>
      <c r="BB47" s="18" cm="1">
        <f t="array" ref="BB47:BB52">FREQUENCY(LN(BB13:BB32),$C$2:$C$6)</f>
        <v>16</v>
      </c>
      <c r="BC47" s="18" cm="1">
        <f t="array" ref="BC47:BC52">FREQUENCY(LN(BC13:BC32),$C$2:$C$6)</f>
        <v>15</v>
      </c>
      <c r="BD47" s="18" cm="1">
        <f t="array" ref="BD47:BD52">FREQUENCY(LN(BD13:BD32),$C$2:$C$6)</f>
        <v>16</v>
      </c>
      <c r="BE47" s="18" cm="1">
        <f t="array" ref="BE47:BE52">FREQUENCY(LN(BE13:BE32),$C$2:$C$6)</f>
        <v>15</v>
      </c>
      <c r="BF47" s="18" cm="1">
        <f t="array" ref="BF47:BF52">FREQUENCY(LN(BF13:BF32),$C$2:$C$6)</f>
        <v>12</v>
      </c>
      <c r="BG47" s="18" cm="1">
        <f t="array" ref="BG47:BG52">FREQUENCY(LN(BG13:BG32),$C$2:$C$6)</f>
        <v>12</v>
      </c>
      <c r="BH47" s="18" cm="1">
        <f t="array" ref="BH47:BH52">FREQUENCY(LN(BH13:BH32),$C$2:$C$6)</f>
        <v>11</v>
      </c>
      <c r="BI47" s="18" cm="1">
        <f t="array" ref="BI47:BI52">FREQUENCY(LN(BI13:BI32),$C$2:$C$6)</f>
        <v>15</v>
      </c>
      <c r="BJ47" s="18" cm="1">
        <f t="array" ref="BJ47:BJ52">FREQUENCY(LN(BJ13:BJ32),$C$2:$C$6)</f>
        <v>13</v>
      </c>
      <c r="BK47" s="18" cm="1">
        <f t="array" ref="BK47:BK52">FREQUENCY(LN(BK13:BK32),$C$2:$C$6)</f>
        <v>10</v>
      </c>
      <c r="BL47" s="18" cm="1">
        <f t="array" ref="BL47:BL52">FREQUENCY(LN(BL13:BL32),$C$2:$C$6)</f>
        <v>8</v>
      </c>
      <c r="BM47" s="18" cm="1">
        <f t="array" ref="BM47:BM52">FREQUENCY(LN(BM13:BM32),$C$2:$C$6)</f>
        <v>6</v>
      </c>
      <c r="BN47" s="18" cm="1">
        <f t="array" ref="BN47:BN52">FREQUENCY(LN(BN13:BN32),$C$2:$C$6)</f>
        <v>8</v>
      </c>
      <c r="BO47" s="18" cm="1">
        <f t="array" ref="BO47:BO52">FREQUENCY(LN(BO13:BO32),$C$2:$C$6)</f>
        <v>7</v>
      </c>
      <c r="BP47" s="18" cm="1">
        <f t="array" ref="BP47:BP52">FREQUENCY(LN(BP13:BP32),$C$2:$C$6)</f>
        <v>13</v>
      </c>
      <c r="BQ47" s="18" cm="1">
        <f t="array" ref="BQ47:BQ52">FREQUENCY(LN(BQ13:BQ32),$C$2:$C$6)</f>
        <v>14</v>
      </c>
      <c r="BR47" s="18" cm="1">
        <f t="array" ref="BR47:BR52">FREQUENCY(LN(BR13:BR32),$C$2:$C$6)</f>
        <v>14</v>
      </c>
      <c r="BS47" s="18" cm="1">
        <f t="array" ref="BS47:BS52">FREQUENCY(LN(BS13:BS32),$C$2:$C$6)</f>
        <v>13</v>
      </c>
      <c r="BT47" s="18" cm="1">
        <f t="array" ref="BT47:BT52">FREQUENCY(LN(BT13:BT32),$C$2:$C$6)</f>
        <v>12</v>
      </c>
      <c r="BU47" s="18" cm="1">
        <f t="array" ref="BU47:BU52">FREQUENCY(LN(BU13:BU32),$C$2:$C$6)</f>
        <v>5</v>
      </c>
      <c r="BV47" s="18" cm="1">
        <f t="array" ref="BV47:BV52">FREQUENCY(LN(BV13:BV32),$C$2:$C$6)</f>
        <v>10</v>
      </c>
      <c r="BW47" s="18" cm="1">
        <f t="array" ref="BW47:BW52">FREQUENCY(LN(BW13:BW32),$C$2:$C$6)</f>
        <v>10</v>
      </c>
      <c r="BX47" s="18" cm="1">
        <f t="array" ref="BX47:BX52">FREQUENCY(LN(BX13:BX32),$C$2:$C$6)</f>
        <v>12</v>
      </c>
      <c r="BY47" s="18" cm="1">
        <f t="array" ref="BY47:BY52">FREQUENCY(LN(BY13:BY32),$C$2:$C$6)</f>
        <v>10</v>
      </c>
      <c r="BZ47" s="18" cm="1">
        <f t="array" ref="BZ47:BZ52">FREQUENCY(LN(BZ13:BZ32),$C$2:$C$6)</f>
        <v>14</v>
      </c>
      <c r="CA47" s="18" cm="1">
        <f t="array" ref="CA47:CA52">FREQUENCY(LN(CA13:CA32),$C$2:$C$6)</f>
        <v>12</v>
      </c>
      <c r="CB47" s="18" cm="1">
        <f t="array" ref="CB47:CB52">FREQUENCY(LN(CB13:CB32),$C$2:$C$6)</f>
        <v>16</v>
      </c>
      <c r="CC47" s="18" cm="1">
        <f t="array" ref="CC47:CC52">FREQUENCY(LN(CC13:CC32),$C$2:$C$6)</f>
        <v>13</v>
      </c>
      <c r="CD47" s="18" cm="1">
        <f t="array" ref="CD47:CD52">FREQUENCY(LN(CD13:CD32),$C$2:$C$6)</f>
        <v>9</v>
      </c>
      <c r="CE47" s="18" cm="1">
        <f t="array" ref="CE47:CE52">FREQUENCY(LN(CE13:CE32),$C$2:$C$6)</f>
        <v>15</v>
      </c>
      <c r="CF47" s="18" cm="1">
        <f t="array" ref="CF47:CF52">FREQUENCY(LN(CF13:CF32),$C$2:$C$6)</f>
        <v>8</v>
      </c>
      <c r="CG47" s="18" cm="1">
        <f t="array" ref="CG47:CG52">FREQUENCY(LN(CG13:CG32),$C$2:$C$6)</f>
        <v>7</v>
      </c>
      <c r="CH47" s="18" cm="1">
        <f t="array" ref="CH47:CH52">FREQUENCY(LN(CH13:CH32),$C$2:$C$6)</f>
        <v>10</v>
      </c>
      <c r="CI47" s="18" cm="1">
        <f t="array" ref="CI47:CI52">FREQUENCY(LN(CI13:CI32),$C$2:$C$6)</f>
        <v>16</v>
      </c>
      <c r="CJ47" s="18" cm="1">
        <f t="array" ref="CJ47:CJ52">FREQUENCY(LN(CJ13:CJ32),$C$2:$C$6)</f>
        <v>9</v>
      </c>
      <c r="CK47" s="18" cm="1">
        <f t="array" ref="CK47:CK52">FREQUENCY(LN(CK13:CK32),$C$2:$C$6)</f>
        <v>14</v>
      </c>
      <c r="CL47" s="18" cm="1">
        <f t="array" ref="CL47:CL52">FREQUENCY(LN(CL13:CL32),$C$2:$C$6)</f>
        <v>13</v>
      </c>
      <c r="CM47" s="18" cm="1">
        <f t="array" ref="CM47:CM52">FREQUENCY(LN(CM13:CM32),$C$2:$C$6)</f>
        <v>13</v>
      </c>
      <c r="CN47" s="18" cm="1">
        <f t="array" ref="CN47:CN52">FREQUENCY(LN(CN13:CN32),$C$2:$C$6)</f>
        <v>14</v>
      </c>
      <c r="CO47" s="18" cm="1">
        <f t="array" ref="CO47:CO52">FREQUENCY(LN(CO13:CO32),$C$2:$C$6)</f>
        <v>14</v>
      </c>
      <c r="CP47" s="18" cm="1">
        <f t="array" ref="CP47:CP52">FREQUENCY(LN(CP13:CP32),$C$2:$C$6)</f>
        <v>14</v>
      </c>
      <c r="CQ47" s="18" cm="1">
        <f t="array" ref="CQ47:CQ52">FREQUENCY(LN(CQ13:CQ32),$C$2:$C$6)</f>
        <v>14</v>
      </c>
      <c r="CR47" s="18" cm="1">
        <f t="array" ref="CR47:CR52">FREQUENCY(LN(CR13:CR32),$C$2:$C$6)</f>
        <v>14</v>
      </c>
      <c r="CS47" s="18" cm="1">
        <f t="array" ref="CS47:CS52">FREQUENCY(LN(CS13:CS32),$C$2:$C$6)</f>
        <v>16</v>
      </c>
      <c r="CT47" s="18" cm="1">
        <f t="array" ref="CT47:CT52">FREQUENCY(LN(CT13:CT32),$C$2:$C$6)</f>
        <v>14</v>
      </c>
      <c r="CU47" s="18" cm="1">
        <f t="array" ref="CU47:CU52">FREQUENCY(LN(CU13:CU32),$C$2:$C$6)</f>
        <v>14</v>
      </c>
      <c r="CV47" s="18" cm="1">
        <f t="array" ref="CV47:CV52">FREQUENCY(LN(CV13:CV32),$C$2:$C$6)</f>
        <v>13</v>
      </c>
      <c r="CW47" s="18" cm="1">
        <f t="array" ref="CW47:CW52">FREQUENCY(LN(CW13:CW32),$C$2:$C$6)</f>
        <v>10</v>
      </c>
      <c r="CX47" s="18" cm="1">
        <f t="array" ref="CX47:CX52">FREQUENCY(LN(CX13:CX32),$C$2:$C$6)</f>
        <v>15</v>
      </c>
      <c r="CY47" s="18" cm="1">
        <f t="array" ref="CY47:CY52">FREQUENCY(LN(CY13:CY32),$C$2:$C$6)</f>
        <v>11</v>
      </c>
      <c r="CZ47" s="18" cm="1">
        <f t="array" ref="CZ47:CZ52">FREQUENCY(LN(CZ13:CZ32),$C$2:$C$6)</f>
        <v>13</v>
      </c>
      <c r="DA47" s="18" cm="1">
        <f t="array" ref="DA47:DA52">FREQUENCY(LN(DA13:DA32),$C$2:$C$6)</f>
        <v>13</v>
      </c>
      <c r="DB47" s="18" cm="1">
        <f t="array" ref="DB47:DB52">FREQUENCY(LN(DB13:DB32),$C$2:$C$6)</f>
        <v>11</v>
      </c>
      <c r="DC47" s="18" cm="1">
        <f t="array" ref="DC47:DC52">FREQUENCY(LN(DC13:DC32),$C$2:$C$6)</f>
        <v>5</v>
      </c>
      <c r="DD47" s="18" cm="1">
        <f t="array" ref="DD47:DD52">FREQUENCY(LN(DD13:DD32),$C$2:$C$6)</f>
        <v>7</v>
      </c>
      <c r="DE47" s="18" cm="1">
        <f t="array" ref="DE47:DE52">FREQUENCY(LN(DE13:DE32),$C$2:$C$6)</f>
        <v>6</v>
      </c>
      <c r="DF47" s="18" cm="1">
        <f t="array" ref="DF47:DF52">FREQUENCY(LN(DF13:DF32),$C$2:$C$6)</f>
        <v>7</v>
      </c>
      <c r="DG47" s="18" cm="1">
        <f t="array" ref="DG47:DG52">FREQUENCY(LN(DG13:DG32),$C$2:$C$6)</f>
        <v>13</v>
      </c>
      <c r="DH47" s="18" cm="1">
        <f t="array" ref="DH47:DH52">FREQUENCY(LN(DH13:DH32),$C$2:$C$6)</f>
        <v>13</v>
      </c>
      <c r="DI47" s="18" cm="1">
        <f t="array" ref="DI47:DI52">FREQUENCY(LN(DI13:DI32),$C$2:$C$6)</f>
        <v>13</v>
      </c>
      <c r="DJ47" s="18" cm="1">
        <f t="array" ref="DJ47:DJ52">FREQUENCY(LN(DJ13:DJ32),$C$2:$C$6)</f>
        <v>12</v>
      </c>
      <c r="DK47" s="18" cm="1">
        <f t="array" ref="DK47:DK52">FREQUENCY(LN(DK13:DK32),$C$2:$C$6)</f>
        <v>10</v>
      </c>
      <c r="DL47" s="18" cm="1">
        <f t="array" ref="DL47:DL52">FREQUENCY(LN(DL13:DL32),$C$2:$C$6)</f>
        <v>6</v>
      </c>
      <c r="DM47" s="18" cm="1">
        <f t="array" ref="DM47:DM52">FREQUENCY(LN(DM13:DM32),$C$2:$C$6)</f>
        <v>6</v>
      </c>
      <c r="DN47" s="18" cm="1">
        <f t="array" ref="DN47:DN52">FREQUENCY(LN(DN13:DN32),$C$2:$C$6)</f>
        <v>8</v>
      </c>
      <c r="DO47" s="18" cm="1">
        <f t="array" ref="DO47:DO52">FREQUENCY(LN(DO13:DO32),$C$2:$C$6)</f>
        <v>8</v>
      </c>
      <c r="DP47" s="18" cm="1">
        <f t="array" ref="DP47:DP52">FREQUENCY(LN(DP13:DP32),$C$2:$C$6)</f>
        <v>8</v>
      </c>
      <c r="DQ47" s="18" cm="1">
        <f t="array" ref="DQ47:DQ52">FREQUENCY(LN(DQ13:DQ32),$C$2:$C$6)</f>
        <v>11</v>
      </c>
      <c r="DR47" s="18" cm="1">
        <f t="array" ref="DR47:DR52">FREQUENCY(LN(DR13:DR32),$C$2:$C$6)</f>
        <v>12</v>
      </c>
      <c r="DS47" s="18" cm="1">
        <f t="array" ref="DS47:DS52">FREQUENCY(LN(DS13:DS32),$C$2:$C$6)</f>
        <v>13</v>
      </c>
      <c r="DT47" s="18" cm="1">
        <f t="array" ref="DT47:DT52">FREQUENCY(LN(DT13:DT32),$C$2:$C$6)</f>
        <v>12</v>
      </c>
      <c r="DU47" s="18" cm="1">
        <f t="array" ref="DU47:DU52">FREQUENCY(LN(DU13:DU32),$C$2:$C$6)</f>
        <v>13</v>
      </c>
      <c r="DV47" s="18" cm="1">
        <f t="array" ref="DV47:DV52">FREQUENCY(LN(DV13:DV32),$C$2:$C$6)</f>
        <v>14</v>
      </c>
      <c r="DW47" s="18" cm="1">
        <f t="array" ref="DW47:DW52">FREQUENCY(LN(DW13:DW32),$C$2:$C$6)</f>
        <v>9</v>
      </c>
      <c r="DX47" s="18" cm="1">
        <f t="array" ref="DX47:DX52">FREQUENCY(LN(DX13:DX32),$C$2:$C$6)</f>
        <v>7</v>
      </c>
      <c r="DY47" s="18" cm="1">
        <f t="array" ref="DY47:DY52">FREQUENCY(LN(DY13:DY32),$C$2:$C$6)</f>
        <v>7</v>
      </c>
      <c r="DZ47" s="18" cm="1">
        <f t="array" ref="DZ47:DZ52">FREQUENCY(LN(DZ13:DZ32),$C$2:$C$6)</f>
        <v>8</v>
      </c>
      <c r="EA47" s="18" cm="1">
        <f t="array" ref="EA47:EA52">FREQUENCY(LN(EA13:EA32),$C$2:$C$6)</f>
        <v>6</v>
      </c>
      <c r="EB47" s="18" cm="1">
        <f t="array" ref="EB47:EB52">FREQUENCY(LN(EB13:EB32),$C$2:$C$6)</f>
        <v>7</v>
      </c>
      <c r="EC47" s="18" cm="1">
        <f t="array" ref="EC47:EC52">FREQUENCY(LN(EC13:EC32),$C$2:$C$6)</f>
        <v>8</v>
      </c>
      <c r="ED47" s="18" cm="1">
        <f t="array" ref="ED47:ED52">FREQUENCY(LN(ED13:ED32),$C$2:$C$6)</f>
        <v>8</v>
      </c>
      <c r="EE47" s="18" cm="1">
        <f t="array" ref="EE47:EE52">FREQUENCY(LN(EE13:EE32),$C$2:$C$6)</f>
        <v>12</v>
      </c>
      <c r="EF47" s="18" cm="1">
        <f t="array" ref="EF47:EF52">FREQUENCY(LN(EF13:EF32),$C$2:$C$6)</f>
        <v>16</v>
      </c>
      <c r="EG47" s="18" cm="1">
        <f t="array" ref="EG47:EG52">FREQUENCY(LN(EG13:EG32),$C$2:$C$6)</f>
        <v>14</v>
      </c>
      <c r="EH47" s="18" cm="1">
        <f t="array" ref="EH47:EH52">FREQUENCY(LN(EH13:EH32),$C$2:$C$6)</f>
        <v>14</v>
      </c>
      <c r="EI47" s="18" cm="1">
        <f t="array" ref="EI47:EI52">FREQUENCY(LN(EI13:EI32),$C$2:$C$6)</f>
        <v>13</v>
      </c>
      <c r="EJ47" s="18" cm="1">
        <f t="array" ref="EJ47:EJ52">FREQUENCY(LN(EJ13:EJ32),$C$2:$C$6)</f>
        <v>13</v>
      </c>
      <c r="EK47" s="18" cm="1">
        <f t="array" ref="EK47:EK52">FREQUENCY(LN(EK13:EK32),$C$2:$C$6)</f>
        <v>14</v>
      </c>
      <c r="EL47" s="18" cm="1">
        <f t="array" ref="EL47:EL52">FREQUENCY(LN(EL13:EL32),$C$2:$C$6)</f>
        <v>10</v>
      </c>
      <c r="EM47" s="18" cm="1">
        <f t="array" ref="EM47:EM52">FREQUENCY(LN(EM13:EM32),$C$2:$C$6)</f>
        <v>13</v>
      </c>
      <c r="EN47" s="18" cm="1">
        <f t="array" ref="EN47:EN52">FREQUENCY(LN(EN13:EN32),$C$2:$C$6)</f>
        <v>15</v>
      </c>
      <c r="EO47" s="18" cm="1">
        <f t="array" ref="EO47:EO52">FREQUENCY(LN(EO13:EO32),$C$2:$C$6)</f>
        <v>16</v>
      </c>
      <c r="EP47" s="18" cm="1">
        <f t="array" ref="EP47:EP52">FREQUENCY(LN(EP13:EP32),$C$2:$C$6)</f>
        <v>16</v>
      </c>
      <c r="EQ47" s="18" cm="1">
        <f t="array" ref="EQ47:EQ52">FREQUENCY(LN(EQ13:EQ32),$C$2:$C$6)</f>
        <v>15</v>
      </c>
      <c r="ER47" s="18" cm="1">
        <f t="array" ref="ER47:ER52">FREQUENCY(LN(ER13:ER32),$C$2:$C$6)</f>
        <v>12</v>
      </c>
      <c r="ES47" s="18" cm="1">
        <f t="array" ref="ES47:ES52">FREQUENCY(LN(ES13:ES32),$C$2:$C$6)</f>
        <v>15</v>
      </c>
      <c r="ET47" s="18" cm="1">
        <f t="array" ref="ET47:ET52">FREQUENCY(LN(ET13:ET32),$C$2:$C$6)</f>
        <v>15</v>
      </c>
      <c r="EU47" s="18" cm="1">
        <f t="array" ref="EU47:EU52">FREQUENCY(LN(EU13:EU32),$C$2:$C$6)</f>
        <v>15</v>
      </c>
      <c r="EV47" s="18" cm="1">
        <f t="array" ref="EV47:EV52">FREQUENCY(LN(EV13:EV32),$C$2:$C$6)</f>
        <v>13</v>
      </c>
      <c r="EW47" s="18" cm="1">
        <f t="array" ref="EW47:EW52">FREQUENCY(LN(EW13:EW32),$C$2:$C$6)</f>
        <v>12</v>
      </c>
      <c r="EX47" s="18" cm="1">
        <f t="array" ref="EX47:EX52">FREQUENCY(LN(EX13:EX32),$C$2:$C$6)</f>
        <v>10</v>
      </c>
      <c r="EY47" s="18" cm="1">
        <f t="array" ref="EY47:EY52">FREQUENCY(LN(EY13:EY32),$C$2:$C$6)</f>
        <v>8</v>
      </c>
      <c r="EZ47" s="18" cm="1">
        <f t="array" ref="EZ47:EZ52">FREQUENCY(LN(EZ13:EZ32),$C$2:$C$6)</f>
        <v>11</v>
      </c>
      <c r="FA47" s="18" cm="1">
        <f t="array" ref="FA47:FA52">FREQUENCY(LN(FA13:FA32),$C$2:$C$6)</f>
        <v>8</v>
      </c>
      <c r="FB47" s="18" cm="1">
        <f t="array" ref="FB47:FB52">FREQUENCY(LN(FB13:FB32),$C$2:$C$6)</f>
        <v>10</v>
      </c>
      <c r="FC47" s="18" cm="1">
        <f t="array" ref="FC47:FC52">FREQUENCY(LN(FC13:FC32),$C$2:$C$6)</f>
        <v>12</v>
      </c>
      <c r="FD47" s="18" cm="1">
        <f t="array" ref="FD47:FD52">FREQUENCY(LN(FD13:FD32),$C$2:$C$6)</f>
        <v>12</v>
      </c>
      <c r="FE47" s="18" cm="1">
        <f t="array" ref="FE47:FE52">FREQUENCY(LN(FE13:FE32),$C$2:$C$6)</f>
        <v>14</v>
      </c>
      <c r="FF47" s="18" cm="1">
        <f t="array" ref="FF47:FF52">FREQUENCY(LN(FF13:FF32),$C$2:$C$6)</f>
        <v>12</v>
      </c>
      <c r="FG47" s="18" cm="1">
        <f t="array" ref="FG47:FG52">FREQUENCY(LN(FG13:FG32),$C$2:$C$6)</f>
        <v>13</v>
      </c>
      <c r="FH47" s="18" cm="1">
        <f t="array" ref="FH47:FH52">FREQUENCY(LN(FH13:FH32),$C$2:$C$6)</f>
        <v>12</v>
      </c>
      <c r="FI47" s="18" cm="1">
        <f t="array" ref="FI47:FI52">FREQUENCY(LN(FI13:FI32),$C$2:$C$6)</f>
        <v>10</v>
      </c>
      <c r="FJ47" s="18" cm="1">
        <f t="array" ref="FJ47:FJ52">FREQUENCY(LN(FJ13:FJ32),$C$2:$C$6)</f>
        <v>9</v>
      </c>
      <c r="FK47" s="18" cm="1">
        <f t="array" ref="FK47:FK52">FREQUENCY(LN(FK13:FK32),$C$2:$C$6)</f>
        <v>6</v>
      </c>
      <c r="FL47" s="18" cm="1">
        <f t="array" ref="FL47:FL52">FREQUENCY(LN(FL13:FL32),$C$2:$C$6)</f>
        <v>7</v>
      </c>
      <c r="FM47" s="18" cm="1">
        <f t="array" ref="FM47:FM52">FREQUENCY(LN(FM13:FM32),$C$2:$C$6)</f>
        <v>8</v>
      </c>
      <c r="FN47" s="18" cm="1">
        <f t="array" ref="FN47:FN52">FREQUENCY(LN(FN13:FN32),$C$2:$C$6)</f>
        <v>9</v>
      </c>
      <c r="FO47" s="18" cm="1">
        <f t="array" ref="FO47:FO52">FREQUENCY(LN(FO13:FO32),$C$2:$C$6)</f>
        <v>8</v>
      </c>
      <c r="FP47" s="18" cm="1">
        <f t="array" ref="FP47:FP52">FREQUENCY(LN(FP13:FP32),$C$2:$C$6)</f>
        <v>11</v>
      </c>
      <c r="FQ47" s="18" cm="1">
        <f t="array" ref="FQ47:FQ52">FREQUENCY(LN(FQ13:FQ32),$C$2:$C$6)</f>
        <v>11</v>
      </c>
      <c r="FR47" s="18" cm="1">
        <f t="array" ref="FR47:FR52">FREQUENCY(LN(FR13:FR32),$C$2:$C$6)</f>
        <v>13</v>
      </c>
      <c r="FS47" s="18" cm="1">
        <f t="array" ref="FS47:FS52">FREQUENCY(LN(FS13:FS32),$C$2:$C$6)</f>
        <v>7</v>
      </c>
      <c r="FT47" s="18" cm="1">
        <f t="array" ref="FT47:FT52">FREQUENCY(LN(FT13:FT32),$C$2:$C$6)</f>
        <v>5</v>
      </c>
      <c r="FU47" s="18" cm="1">
        <f t="array" ref="FU47:FU52">FREQUENCY(LN(FU13:FU32),$C$2:$C$6)</f>
        <v>6</v>
      </c>
      <c r="FV47" s="18" cm="1">
        <f t="array" ref="FV47:FV52">FREQUENCY(LN(FV13:FV32),$C$2:$C$6)</f>
        <v>6</v>
      </c>
      <c r="FW47" s="18" cm="1">
        <f t="array" ref="FW47:FW52">FREQUENCY(LN(FW13:FW32),$C$2:$C$6)</f>
        <v>3</v>
      </c>
      <c r="FX47" s="18" cm="1">
        <f t="array" ref="FX47:FX52">FREQUENCY(LN(FX13:FX32),$C$2:$C$6)</f>
        <v>5</v>
      </c>
      <c r="FY47" s="18" cm="1">
        <f t="array" ref="FY47:FY52">FREQUENCY(LN(FY13:FY32),$C$2:$C$6)</f>
        <v>11</v>
      </c>
      <c r="FZ47" s="18" cm="1">
        <f t="array" ref="FZ47:FZ52">FREQUENCY(LN(FZ13:FZ32),$C$2:$C$6)</f>
        <v>8</v>
      </c>
      <c r="GA47" s="18" cm="1">
        <f t="array" ref="GA47:GA52">FREQUENCY(LN(GA13:GA32),$C$2:$C$6)</f>
        <v>14</v>
      </c>
      <c r="GB47" s="18" cm="1">
        <f t="array" ref="GB47:GB52">FREQUENCY(LN(GB13:GB32),$C$2:$C$6)</f>
        <v>14</v>
      </c>
      <c r="GC47" s="18" cm="1">
        <f t="array" ref="GC47:GC52">FREQUENCY(LN(GC13:GC32),$C$2:$C$6)</f>
        <v>14</v>
      </c>
      <c r="GD47" s="18" cm="1">
        <f t="array" ref="GD47:GD52">FREQUENCY(LN(GD13:GD32),$C$2:$C$6)</f>
        <v>13</v>
      </c>
      <c r="GE47" s="18" cm="1">
        <f t="array" ref="GE47:GE52">FREQUENCY(LN(GE13:GE32),$C$2:$C$6)</f>
        <v>15</v>
      </c>
      <c r="GF47" s="18" cm="1">
        <f t="array" ref="GF47:GF52">FREQUENCY(LN(GF13:GF32),$C$2:$C$6)</f>
        <v>12</v>
      </c>
      <c r="GG47" s="18" cm="1">
        <f t="array" ref="GG47:GG52">FREQUENCY(LN(GG13:GG32),$C$2:$C$6)</f>
        <v>13</v>
      </c>
      <c r="GH47" s="18" cm="1">
        <f t="array" ref="GH47:GH52">FREQUENCY(LN(GH13:GH32),$C$2:$C$6)</f>
        <v>14</v>
      </c>
      <c r="GI47" s="18" cm="1">
        <f t="array" ref="GI47:GI52">FREQUENCY(LN(GI13:GI32),$C$2:$C$6)</f>
        <v>12</v>
      </c>
      <c r="GJ47" s="18" cm="1">
        <f t="array" ref="GJ47:GJ52">FREQUENCY(LN(GJ13:GJ32),$C$2:$C$6)</f>
        <v>15</v>
      </c>
      <c r="GK47" s="18" cm="1">
        <f t="array" ref="GK47:GK52">FREQUENCY(LN(GK13:GK32),$C$2:$C$6)</f>
        <v>16</v>
      </c>
      <c r="GL47" s="18" cm="1">
        <f t="array" ref="GL47:GL52">FREQUENCY(LN(GL13:GL32),$C$2:$C$6)</f>
        <v>14</v>
      </c>
      <c r="GM47" s="18" cm="1">
        <f t="array" ref="GM47:GM52">FREQUENCY(LN(GM13:GM32),$C$2:$C$6)</f>
        <v>12</v>
      </c>
      <c r="GN47" s="18" cm="1">
        <f t="array" ref="GN47:GN52">FREQUENCY(LN(GN13:GN32),$C$2:$C$6)</f>
        <v>14</v>
      </c>
      <c r="GO47" s="18" cm="1">
        <f t="array" ref="GO47:GO52">FREQUENCY(LN(GO13:GO32),$C$2:$C$6)</f>
        <v>10</v>
      </c>
      <c r="GP47" s="18" cm="1">
        <f t="array" ref="GP47:GP52">FREQUENCY(LN(GP13:GP32),$C$2:$C$6)</f>
        <v>7</v>
      </c>
      <c r="GQ47" s="18" cm="1">
        <f t="array" ref="GQ47:GQ52">FREQUENCY(LN(GQ13:GQ32),$C$2:$C$6)</f>
        <v>9</v>
      </c>
      <c r="GR47" s="18" cm="1">
        <f t="array" ref="GR47:GR52">FREQUENCY(LN(GR13:GR32),$C$2:$C$6)</f>
        <v>11</v>
      </c>
      <c r="GS47" s="18" cm="1">
        <f t="array" ref="GS47:GS52">FREQUENCY(LN(GS13:GS32),$C$2:$C$6)</f>
        <v>9</v>
      </c>
      <c r="GT47" s="18" cm="1">
        <f t="array" ref="GT47:GT52">FREQUENCY(LN(GT13:GT32),$C$2:$C$6)</f>
        <v>10</v>
      </c>
      <c r="GU47" s="18" cm="1">
        <f t="array" ref="GU47:GU52">FREQUENCY(LN(GU13:GU32),$C$2:$C$6)</f>
        <v>9</v>
      </c>
      <c r="GV47" s="18" cm="1">
        <f t="array" ref="GV47:GV52">FREQUENCY(LN(GV13:GV32),$C$2:$C$6)</f>
        <v>9</v>
      </c>
      <c r="GW47" s="18" cm="1">
        <f t="array" ref="GW47:GW52">FREQUENCY(LN(GW13:GW32),$C$2:$C$6)</f>
        <v>10</v>
      </c>
      <c r="GX47" s="18" cm="1">
        <f t="array" ref="GX47:GX52">FREQUENCY(LN(GX13:GX32),$C$2:$C$6)</f>
        <v>9</v>
      </c>
      <c r="GY47" s="18" cm="1">
        <f t="array" ref="GY47:GY52">FREQUENCY(LN(GY13:GY32),$C$2:$C$6)</f>
        <v>10</v>
      </c>
      <c r="GZ47" s="18" cm="1">
        <f t="array" ref="GZ47:GZ52">FREQUENCY(LN(GZ13:GZ32),$C$2:$C$6)</f>
        <v>12</v>
      </c>
      <c r="HA47" s="18" cm="1">
        <f t="array" ref="HA47:HA52">FREQUENCY(LN(HA13:HA32),$C$2:$C$6)</f>
        <v>13</v>
      </c>
      <c r="HB47" s="18" cm="1">
        <f t="array" ref="HB47:HB52">FREQUENCY(LN(HB13:HB32),$C$2:$C$6)</f>
        <v>13</v>
      </c>
      <c r="HC47" s="18" cm="1">
        <f t="array" ref="HC47:HC52">FREQUENCY(LN(HC13:HC32),$C$2:$C$6)</f>
        <v>9</v>
      </c>
      <c r="HD47" s="18" cm="1">
        <f t="array" ref="HD47:HD52">FREQUENCY(LN(HD13:HD32),$C$2:$C$6)</f>
        <v>8</v>
      </c>
      <c r="HE47" s="18" cm="1">
        <f t="array" ref="HE47:HE52">FREQUENCY(LN(HE13:HE32),$C$2:$C$6)</f>
        <v>9</v>
      </c>
      <c r="HF47" s="18" cm="1">
        <f t="array" ref="HF47:HF52">FREQUENCY(LN(HF13:HF32),$C$2:$C$6)</f>
        <v>7</v>
      </c>
      <c r="HG47" s="18" cm="1">
        <f t="array" ref="HG47:HG52">FREQUENCY(LN(HG13:HG32),$C$2:$C$6)</f>
        <v>6</v>
      </c>
      <c r="HH47" s="18" cm="1">
        <f t="array" ref="HH47:HH52">FREQUENCY(LN(HH13:HH32),$C$2:$C$6)</f>
        <v>10</v>
      </c>
      <c r="HI47" s="18" cm="1">
        <f t="array" ref="HI47:HI52">FREQUENCY(LN(HI13:HI32),$C$2:$C$6)</f>
        <v>10</v>
      </c>
      <c r="HJ47" s="18" cm="1">
        <f t="array" ref="HJ47:HJ52">FREQUENCY(LN(HJ13:HJ32),$C$2:$C$6)</f>
        <v>10</v>
      </c>
      <c r="HK47" s="18" cm="1">
        <f t="array" ref="HK47:HK52">FREQUENCY(LN(HK13:HK32),$C$2:$C$6)</f>
        <v>10</v>
      </c>
      <c r="HL47" s="18" cm="1">
        <f t="array" ref="HL47:HL52">FREQUENCY(LN(HL13:HL32),$C$2:$C$6)</f>
        <v>12</v>
      </c>
      <c r="HM47" s="18" cm="1">
        <f t="array" ref="HM47:HM52">FREQUENCY(LN(HM13:HM32),$C$2:$C$6)</f>
        <v>3</v>
      </c>
      <c r="HN47" s="18" cm="1">
        <f t="array" ref="HN47:HN52">FREQUENCY(LN(HN13:HN32),$C$2:$C$6)</f>
        <v>4</v>
      </c>
      <c r="HO47" s="18" cm="1">
        <f t="array" ref="HO47:HO52">FREQUENCY(LN(HO13:HO32),$C$2:$C$6)</f>
        <v>7</v>
      </c>
      <c r="HP47" s="18" cm="1">
        <f t="array" ref="HP47:HP52">FREQUENCY(LN(HP13:HP32),$C$2:$C$6)</f>
        <v>8</v>
      </c>
      <c r="HQ47" s="18" cm="1">
        <f t="array" ref="HQ47:HQ52">FREQUENCY(LN(HQ13:HQ32),$C$2:$C$6)</f>
        <v>6</v>
      </c>
      <c r="HR47" s="18" cm="1">
        <f t="array" ref="HR47:HR52">FREQUENCY(LN(HR13:HR32),$C$2:$C$6)</f>
        <v>6</v>
      </c>
      <c r="HS47" s="18" cm="1">
        <f t="array" ref="HS47:HS52">FREQUENCY(LN(HS13:HS32),$C$2:$C$6)</f>
        <v>8</v>
      </c>
      <c r="HT47" s="18" cm="1">
        <f t="array" ref="HT47:HT52">FREQUENCY(LN(HT13:HT32),$C$2:$C$6)</f>
        <v>7</v>
      </c>
      <c r="HU47" s="18" cm="1">
        <f t="array" ref="HU47:HU52">FREQUENCY(LN(HU13:HU32),$C$2:$C$6)</f>
        <v>6</v>
      </c>
      <c r="HV47" s="18" cm="1">
        <f t="array" ref="HV47:HV52">FREQUENCY(LN(HV13:HV32),$C$2:$C$6)</f>
        <v>12</v>
      </c>
      <c r="HW47" s="18" cm="1">
        <f t="array" ref="HW47:HW52">FREQUENCY(LN(HW13:HW32),$C$2:$C$6)</f>
        <v>13</v>
      </c>
      <c r="HX47" s="18" cm="1">
        <f t="array" ref="HX47:HX52">FREQUENCY(LN(HX13:HX32),$C$2:$C$6)</f>
        <v>14</v>
      </c>
      <c r="HY47" s="18" cm="1">
        <f t="array" ref="HY47:HY52">FREQUENCY(LN(HY13:HY32),$C$2:$C$6)</f>
        <v>15</v>
      </c>
      <c r="HZ47" s="18" cm="1">
        <f t="array" ref="HZ47:HZ52">FREQUENCY(LN(HZ13:HZ32),$C$2:$C$6)</f>
        <v>14</v>
      </c>
      <c r="IA47" s="18" cm="1">
        <f t="array" ref="IA47:IA52">FREQUENCY(LN(IA13:IA32),$C$2:$C$6)</f>
        <v>13</v>
      </c>
      <c r="IB47" s="18" cm="1">
        <f t="array" ref="IB47:IB52">FREQUENCY(LN(IB13:IB32),$C$2:$C$6)</f>
        <v>14</v>
      </c>
      <c r="IC47" s="18" cm="1">
        <f t="array" ref="IC47:IC52">FREQUENCY(LN(IC13:IC32),$C$2:$C$6)</f>
        <v>14</v>
      </c>
      <c r="ID47" s="18" cm="1">
        <f t="array" ref="ID47:ID52">FREQUENCY(LN(ID13:ID32),$C$2:$C$6)</f>
        <v>15</v>
      </c>
      <c r="IE47" s="18" cm="1">
        <f t="array" ref="IE47:IE52">FREQUENCY(LN(IE13:IE32),$C$2:$C$6)</f>
        <v>11</v>
      </c>
      <c r="IF47" s="18" cm="1">
        <f t="array" ref="IF47:IF52">FREQUENCY(LN(IF13:IF32),$C$2:$C$6)</f>
        <v>11</v>
      </c>
      <c r="IG47" s="18" cm="1">
        <f t="array" ref="IG47:IG52">FREQUENCY(LN(IG13:IG32),$C$2:$C$6)</f>
        <v>10</v>
      </c>
      <c r="IH47" s="18" cm="1">
        <f t="array" ref="IH47:IH52">FREQUENCY(LN(IH13:IH32),$C$2:$C$6)</f>
        <v>8</v>
      </c>
      <c r="II47" s="18" cm="1">
        <f t="array" ref="II47:II52">FREQUENCY(LN(II13:II32),$C$2:$C$6)</f>
        <v>12</v>
      </c>
      <c r="IJ47" s="18" cm="1">
        <f t="array" ref="IJ47:IJ52">FREQUENCY(LN(IJ13:IJ32),$C$2:$C$6)</f>
        <v>13</v>
      </c>
      <c r="IK47" s="18" cm="1">
        <f t="array" ref="IK47:IK52">FREQUENCY(LN(IK13:IK32),$C$2:$C$6)</f>
        <v>9</v>
      </c>
      <c r="IL47" s="18" cm="1">
        <f t="array" ref="IL47:IL52">FREQUENCY(LN(IL13:IL32),$C$2:$C$6)</f>
        <v>11</v>
      </c>
      <c r="IM47" s="18" cm="1">
        <f t="array" ref="IM47:IM52">FREQUENCY(LN(IM13:IM32),$C$2:$C$6)</f>
        <v>10</v>
      </c>
      <c r="IN47" s="18" cm="1">
        <f t="array" ref="IN47:IN52">FREQUENCY(LN(IN13:IN32),$C$2:$C$6)</f>
        <v>12</v>
      </c>
      <c r="IO47" s="18" cm="1">
        <f t="array" ref="IO47:IO52">FREQUENCY(LN(IO13:IO32),$C$2:$C$6)</f>
        <v>13</v>
      </c>
      <c r="IP47" s="18" cm="1">
        <f t="array" ref="IP47:IP52">FREQUENCY(LN(IP13:IP32),$C$2:$C$6)</f>
        <v>14</v>
      </c>
      <c r="IQ47" s="18" cm="1">
        <f t="array" ref="IQ47:IQ52">FREQUENCY(LN(IQ13:IQ32),$C$2:$C$6)</f>
        <v>10</v>
      </c>
      <c r="IR47" s="18" cm="1">
        <f t="array" ref="IR47:IR52">FREQUENCY(LN(IR13:IR32),$C$2:$C$6)</f>
        <v>5</v>
      </c>
      <c r="IS47" s="18" cm="1">
        <f t="array" ref="IS47:IS52">FREQUENCY(LN(IS13:IS32),$C$2:$C$6)</f>
        <v>8</v>
      </c>
      <c r="IT47" s="18" cm="1">
        <f t="array" ref="IT47:IT52">FREQUENCY(LN(IT13:IT32),$C$2:$C$6)</f>
        <v>6</v>
      </c>
      <c r="IU47" s="18" cm="1">
        <f t="array" ref="IU47:IU52">FREQUENCY(LN(IU13:IU32),$C$2:$C$6)</f>
        <v>7</v>
      </c>
      <c r="IV47" s="18" cm="1">
        <f t="array" ref="IV47:IV52">FREQUENCY(LN(IV13:IV32),$C$2:$C$6)</f>
        <v>7</v>
      </c>
      <c r="IW47" s="18" cm="1">
        <f t="array" ref="IW47:IW52">FREQUENCY(LN(IW13:IW32),$C$2:$C$6)</f>
        <v>11</v>
      </c>
      <c r="IX47" s="18" cm="1">
        <f t="array" ref="IX47:IX52">FREQUENCY(LN(IX13:IX32),$C$2:$C$6)</f>
        <v>11</v>
      </c>
      <c r="IY47" s="18" cm="1">
        <f t="array" ref="IY47:IY52">FREQUENCY(LN(IY13:IY32),$C$2:$C$6)</f>
        <v>14</v>
      </c>
      <c r="IZ47" s="18" cm="1">
        <f t="array" ref="IZ47:IZ52">FREQUENCY(LN(IZ13:IZ32),$C$2:$C$6)</f>
        <v>11</v>
      </c>
      <c r="JA47" s="18" cm="1">
        <f t="array" ref="JA47:JA52">FREQUENCY(LN(JA13:JA32),$C$2:$C$6)</f>
        <v>9</v>
      </c>
      <c r="JB47" s="18" cm="1">
        <f t="array" ref="JB47:JB52">FREQUENCY(LN(JB13:JB32),$C$2:$C$6)</f>
        <v>13</v>
      </c>
      <c r="JC47" s="18" cm="1">
        <f t="array" ref="JC47:JC52">FREQUENCY(LN(JC13:JC32),$C$2:$C$6)</f>
        <v>13</v>
      </c>
      <c r="JD47" s="18" cm="1">
        <f t="array" ref="JD47:JD52">FREQUENCY(LN(JD13:JD32),$C$2:$C$6)</f>
        <v>12</v>
      </c>
      <c r="JE47" s="18" cm="1">
        <f t="array" ref="JE47:JE52">FREQUENCY(LN(JE13:JE32),$C$2:$C$6)</f>
        <v>16</v>
      </c>
      <c r="JF47" s="18" cm="1">
        <f t="array" ref="JF47:JF52">FREQUENCY(LN(JF13:JF32),$C$2:$C$6)</f>
        <v>18</v>
      </c>
      <c r="JG47" s="18" cm="1">
        <f t="array" ref="JG47:JG52">FREQUENCY(LN(JG13:JG32),$C$2:$C$6)</f>
        <v>19</v>
      </c>
      <c r="JH47" s="18" cm="1">
        <f t="array" ref="JH47:JH52">FREQUENCY(LN(JH13:JH32),$C$2:$C$6)</f>
        <v>16</v>
      </c>
      <c r="JI47" s="18" cm="1">
        <f t="array" ref="JI47:JI52">FREQUENCY(LN(JI13:JI32),$C$2:$C$6)</f>
        <v>17</v>
      </c>
      <c r="JJ47" s="18" cm="1">
        <f t="array" ref="JJ47:JJ52">FREQUENCY(LN(JJ13:JJ32),$C$2:$C$6)</f>
        <v>13</v>
      </c>
      <c r="JK47" s="18" cm="1">
        <f t="array" ref="JK47:JK52">FREQUENCY(LN(JK13:JK32),$C$2:$C$6)</f>
        <v>15</v>
      </c>
      <c r="JL47" s="18" cm="1">
        <f t="array" ref="JL47:JL52">FREQUENCY(LN(JL13:JL32),$C$2:$C$6)</f>
        <v>16</v>
      </c>
      <c r="JM47" s="18" cm="1">
        <f t="array" ref="JM47:JM52">FREQUENCY(LN(JM13:JM32),$C$2:$C$6)</f>
        <v>13</v>
      </c>
      <c r="JN47" s="18" cm="1">
        <f t="array" ref="JN47:JN52">FREQUENCY(LN(JN13:JN32),$C$2:$C$6)</f>
        <v>12</v>
      </c>
      <c r="JO47" s="18" cm="1">
        <f t="array" ref="JO47:JO52">FREQUENCY(LN(JO13:JO32),$C$2:$C$6)</f>
        <v>11</v>
      </c>
      <c r="JP47" s="18" cm="1">
        <f t="array" ref="JP47:JP52">FREQUENCY(LN(JP13:JP32),$C$2:$C$6)</f>
        <v>13</v>
      </c>
      <c r="JQ47" s="18" cm="1">
        <f t="array" ref="JQ47:JQ52">FREQUENCY(LN(JQ13:JQ32),$C$2:$C$6)</f>
        <v>13</v>
      </c>
      <c r="JR47" s="18" cm="1">
        <f t="array" ref="JR47:JR52">FREQUENCY(LN(JR13:JR32),$C$2:$C$6)</f>
        <v>13</v>
      </c>
      <c r="JS47" s="18" cm="1">
        <f t="array" ref="JS47:JS52">FREQUENCY(LN(JS13:JS32),$C$2:$C$6)</f>
        <v>13</v>
      </c>
      <c r="JT47" s="18" cm="1">
        <f t="array" ref="JT47:JT52">FREQUENCY(LN(JT13:JT32),$C$2:$C$6)</f>
        <v>13</v>
      </c>
      <c r="JU47" s="18" cm="1">
        <f t="array" ref="JU47:JU52">FREQUENCY(LN(JU13:JU32),$C$2:$C$6)</f>
        <v>13</v>
      </c>
      <c r="JV47" s="18" cm="1">
        <f t="array" ref="JV47:JV52">FREQUENCY(LN(JV13:JV32),$C$2:$C$6)</f>
        <v>9</v>
      </c>
      <c r="JW47" s="18" cm="1">
        <f t="array" ref="JW47:JW52">FREQUENCY(LN(JW13:JW32),$C$2:$C$6)</f>
        <v>7</v>
      </c>
      <c r="JX47" s="18" cm="1">
        <f t="array" ref="JX47:JX52">FREQUENCY(LN(JX13:JX32),$C$2:$C$6)</f>
        <v>9</v>
      </c>
      <c r="JY47" s="18" cm="1">
        <f t="array" ref="JY47:JY52">FREQUENCY(LN(JY13:JY32),$C$2:$C$6)</f>
        <v>7</v>
      </c>
      <c r="JZ47" s="18" cm="1">
        <f t="array" ref="JZ47:JZ52">FREQUENCY(LN(JZ13:JZ32),$C$2:$C$6)</f>
        <v>8</v>
      </c>
      <c r="KA47" s="18" cm="1">
        <f t="array" ref="KA47:KA52">FREQUENCY(LN(KA13:KA32),$C$2:$C$6)</f>
        <v>9</v>
      </c>
      <c r="KB47" s="18" cm="1">
        <f t="array" ref="KB47:KB52">FREQUENCY(LN(KB13:KB32),$C$2:$C$6)</f>
        <v>13</v>
      </c>
      <c r="KC47" s="18" cm="1">
        <f t="array" ref="KC47:KC52">FREQUENCY(LN(KC13:KC32),$C$2:$C$6)</f>
        <v>12</v>
      </c>
      <c r="KD47" s="18" cm="1">
        <f t="array" ref="KD47:KD52">FREQUENCY(LN(KD13:KD32),$C$2:$C$6)</f>
        <v>10</v>
      </c>
      <c r="KE47" s="18" cm="1">
        <f t="array" ref="KE47:KE52">FREQUENCY(LN(KE13:KE32),$C$2:$C$6)</f>
        <v>9</v>
      </c>
      <c r="KF47" s="18" cm="1">
        <f t="array" ref="KF47:KF52">FREQUENCY(LN(KF13:KF32),$C$2:$C$6)</f>
        <v>8</v>
      </c>
      <c r="KG47" s="18" cm="1">
        <f t="array" ref="KG47:KG52">FREQUENCY(LN(KG13:KG32),$C$2:$C$6)</f>
        <v>11</v>
      </c>
      <c r="KH47" s="18" cm="1">
        <f t="array" ref="KH47:KH52">FREQUENCY(LN(KH13:KH32),$C$2:$C$6)</f>
        <v>12</v>
      </c>
      <c r="KI47" s="18" cm="1">
        <f t="array" ref="KI47:KI52">FREQUENCY(LN(KI13:KI32),$C$2:$C$6)</f>
        <v>12</v>
      </c>
      <c r="KJ47" s="18" cm="1">
        <f t="array" ref="KJ47:KJ52">FREQUENCY(LN(KJ13:KJ32),$C$2:$C$6)</f>
        <v>16</v>
      </c>
      <c r="KK47" s="18" cm="1">
        <f t="array" ref="KK47:KK52">FREQUENCY(LN(KK13:KK32),$C$2:$C$6)</f>
        <v>14</v>
      </c>
      <c r="KL47" s="18" cm="1">
        <f t="array" ref="KL47:KL52">FREQUENCY(LN(KL13:KL32),$C$2:$C$6)</f>
        <v>14</v>
      </c>
      <c r="KM47" s="18" cm="1">
        <f t="array" ref="KM47:KM52">FREQUENCY(LN(KM13:KM32),$C$2:$C$6)</f>
        <v>16</v>
      </c>
      <c r="KN47" s="18" cm="1">
        <f t="array" ref="KN47:KN52">FREQUENCY(LN(KN13:KN32),$C$2:$C$6)</f>
        <v>17</v>
      </c>
      <c r="KO47" s="18" cm="1">
        <f t="array" ref="KO47:KO52">FREQUENCY(LN(KO13:KO32),$C$2:$C$6)</f>
        <v>13</v>
      </c>
      <c r="KP47" s="18" cm="1">
        <f t="array" ref="KP47:KP52">FREQUENCY(LN(KP13:KP32),$C$2:$C$6)</f>
        <v>13</v>
      </c>
      <c r="KQ47" s="18" cm="1">
        <f t="array" ref="KQ47:KQ52">FREQUENCY(LN(KQ13:KQ32),$C$2:$C$6)</f>
        <v>14</v>
      </c>
      <c r="KR47" s="18" cm="1">
        <f t="array" ref="KR47:KR52">FREQUENCY(LN(KR13:KR32),$C$2:$C$6)</f>
        <v>16</v>
      </c>
      <c r="KS47" s="18" cm="1">
        <f t="array" ref="KS47:KS52">FREQUENCY(LN(KS13:KS32),$C$2:$C$6)</f>
        <v>12</v>
      </c>
      <c r="KT47" s="18" cm="1">
        <f t="array" ref="KT47:KT52">FREQUENCY(LN(KT13:KT32),$C$2:$C$6)</f>
        <v>16</v>
      </c>
      <c r="KU47" s="18" cm="1">
        <f t="array" ref="KU47:KU52">FREQUENCY(LN(KU13:KU32),$C$2:$C$6)</f>
        <v>14</v>
      </c>
      <c r="KV47" s="18" cm="1">
        <f t="array" ref="KV47:KV52">FREQUENCY(LN(KV13:KV32),$C$2:$C$6)</f>
        <v>14</v>
      </c>
      <c r="KW47" s="18" cm="1">
        <f t="array" ref="KW47:KW52">FREQUENCY(LN(KW13:KW32),$C$2:$C$6)</f>
        <v>10</v>
      </c>
      <c r="KX47" s="18" cm="1">
        <f t="array" ref="KX47:KX52">FREQUENCY(LN(KX13:KX32),$C$2:$C$6)</f>
        <v>9</v>
      </c>
      <c r="KY47" s="18" cm="1">
        <f t="array" ref="KY47:KY52">FREQUENCY(LN(KY13:KY32),$C$2:$C$6)</f>
        <v>11</v>
      </c>
      <c r="KZ47" s="18" cm="1">
        <f t="array" ref="KZ47:KZ52">FREQUENCY(LN(KZ13:KZ32),$C$2:$C$6)</f>
        <v>8</v>
      </c>
      <c r="LA47" s="18" cm="1">
        <f t="array" ref="LA47:LA52">FREQUENCY(LN(LA13:LA32),$C$2:$C$6)</f>
        <v>7</v>
      </c>
      <c r="LB47" s="18" cm="1">
        <f t="array" ref="LB47:LB52">FREQUENCY(LN(LB13:LB32),$C$2:$C$6)</f>
        <v>11</v>
      </c>
      <c r="LC47" s="18" cm="1">
        <f t="array" ref="LC47:LC52">FREQUENCY(LN(LC13:LC32),$C$2:$C$6)</f>
        <v>6</v>
      </c>
      <c r="LD47" s="18" cm="1">
        <f t="array" ref="LD47:LD52">FREQUENCY(LN(LD13:LD32),$C$2:$C$6)</f>
        <v>8</v>
      </c>
      <c r="LE47" s="18" cm="1">
        <f t="array" ref="LE47:LE52">FREQUENCY(LN(LE13:LE32),$C$2:$C$6)</f>
        <v>10</v>
      </c>
      <c r="LF47" s="18" cm="1">
        <f t="array" ref="LF47:LF52">FREQUENCY(LN(LF13:LF32),$C$2:$C$6)</f>
        <v>13</v>
      </c>
      <c r="LG47" s="18" cm="1">
        <f t="array" ref="LG47:LG52">FREQUENCY(LN(LG13:LG32),$C$2:$C$6)</f>
        <v>9</v>
      </c>
      <c r="LH47" s="18" cm="1">
        <f t="array" ref="LH47:LH52">FREQUENCY(LN(LH13:LH32),$C$2:$C$6)</f>
        <v>11</v>
      </c>
      <c r="LI47" s="18" cm="1">
        <f t="array" ref="LI47:LI52">FREQUENCY(LN(LI13:LI32),$C$2:$C$6)</f>
        <v>14</v>
      </c>
      <c r="LJ47" s="18" cm="1">
        <f t="array" ref="LJ47:LJ52">FREQUENCY(LN(LJ13:LJ32),$C$2:$C$6)</f>
        <v>15</v>
      </c>
      <c r="LK47" s="18" cm="1">
        <f t="array" ref="LK47:LK52">FREQUENCY(LN(LK13:LK32),$C$2:$C$6)</f>
        <v>13</v>
      </c>
      <c r="LL47" s="18" cm="1">
        <f t="array" ref="LL47:LL52">FREQUENCY(LN(LL13:LL32),$C$2:$C$6)</f>
        <v>14</v>
      </c>
      <c r="LM47" s="18" cm="1">
        <f t="array" ref="LM47:LM52">FREQUENCY(LN(LM13:LM32),$C$2:$C$6)</f>
        <v>15</v>
      </c>
      <c r="LN47" s="18" cm="1">
        <f t="array" ref="LN47:LN52">FREQUENCY(LN(LN13:LN32),$C$2:$C$6)</f>
        <v>10</v>
      </c>
      <c r="LO47" s="18" cm="1">
        <f t="array" ref="LO47:LO52">FREQUENCY(LN(LO13:LO32),$C$2:$C$6)</f>
        <v>9</v>
      </c>
      <c r="LP47" s="18" cm="1">
        <f t="array" ref="LP47:LP52">FREQUENCY(LN(LP13:LP32),$C$2:$C$6)</f>
        <v>7</v>
      </c>
      <c r="LQ47" s="18" cm="1">
        <f t="array" ref="LQ47:LQ52">FREQUENCY(LN(LQ13:LQ32),$C$2:$C$6)</f>
        <v>7</v>
      </c>
      <c r="LR47" s="18" cm="1">
        <f t="array" ref="LR47:LR52">FREQUENCY(LN(LR13:LR32),$C$2:$C$6)</f>
        <v>5</v>
      </c>
      <c r="LS47" s="18" cm="1">
        <f t="array" ref="LS47:LS52">FREQUENCY(LN(LS13:LS32),$C$2:$C$6)</f>
        <v>8</v>
      </c>
      <c r="LT47" s="18" cm="1">
        <f t="array" ref="LT47:LT52">FREQUENCY(LN(LT13:LT32),$C$2:$C$6)</f>
        <v>11</v>
      </c>
      <c r="LU47" s="18" cm="1">
        <f t="array" ref="LU47:LU52">FREQUENCY(LN(LU13:LU32),$C$2:$C$6)</f>
        <v>10</v>
      </c>
      <c r="LV47" s="18" cm="1">
        <f t="array" ref="LV47:LV52">FREQUENCY(LN(LV13:LV32),$C$2:$C$6)</f>
        <v>10</v>
      </c>
      <c r="LW47" s="16"/>
    </row>
    <row r="48" spans="1:335" x14ac:dyDescent="0.3">
      <c r="A48" s="12"/>
      <c r="B48" s="18">
        <v>5</v>
      </c>
      <c r="C48" s="18">
        <v>3</v>
      </c>
      <c r="D48" s="18">
        <v>2</v>
      </c>
      <c r="E48" s="18">
        <v>2</v>
      </c>
      <c r="F48" s="18">
        <v>3</v>
      </c>
      <c r="G48" s="18">
        <v>2</v>
      </c>
      <c r="H48" s="18">
        <v>2</v>
      </c>
      <c r="I48" s="18">
        <v>1</v>
      </c>
      <c r="J48" s="18">
        <v>6</v>
      </c>
      <c r="K48" s="18">
        <v>3</v>
      </c>
      <c r="L48" s="18">
        <v>2</v>
      </c>
      <c r="M48" s="18">
        <v>4</v>
      </c>
      <c r="N48" s="18">
        <v>3</v>
      </c>
      <c r="O48" s="18">
        <v>5</v>
      </c>
      <c r="P48" s="18">
        <v>5</v>
      </c>
      <c r="Q48" s="18">
        <v>4</v>
      </c>
      <c r="R48" s="18">
        <v>5</v>
      </c>
      <c r="S48" s="18">
        <v>6</v>
      </c>
      <c r="T48" s="18">
        <v>4</v>
      </c>
      <c r="U48" s="18">
        <v>2</v>
      </c>
      <c r="V48" s="18">
        <v>4</v>
      </c>
      <c r="W48" s="18">
        <v>5</v>
      </c>
      <c r="X48" s="18">
        <v>11</v>
      </c>
      <c r="Y48" s="18">
        <v>12</v>
      </c>
      <c r="Z48" s="18">
        <v>9</v>
      </c>
      <c r="AA48" s="18">
        <v>4</v>
      </c>
      <c r="AB48" s="18">
        <v>7</v>
      </c>
      <c r="AC48" s="18">
        <v>6</v>
      </c>
      <c r="AD48" s="18">
        <v>6</v>
      </c>
      <c r="AE48" s="18">
        <v>5</v>
      </c>
      <c r="AF48" s="18">
        <v>2</v>
      </c>
      <c r="AG48" s="18">
        <v>2</v>
      </c>
      <c r="AH48" s="18">
        <v>6</v>
      </c>
      <c r="AI48" s="18">
        <v>3</v>
      </c>
      <c r="AJ48" s="18">
        <v>7</v>
      </c>
      <c r="AK48" s="18">
        <v>6</v>
      </c>
      <c r="AL48" s="18">
        <v>6</v>
      </c>
      <c r="AM48" s="18">
        <v>9</v>
      </c>
      <c r="AN48" s="18">
        <v>8</v>
      </c>
      <c r="AO48" s="18">
        <v>7</v>
      </c>
      <c r="AP48" s="18">
        <v>4</v>
      </c>
      <c r="AQ48" s="18">
        <v>11</v>
      </c>
      <c r="AR48" s="18">
        <v>13</v>
      </c>
      <c r="AS48" s="18">
        <v>12</v>
      </c>
      <c r="AT48" s="18">
        <v>12</v>
      </c>
      <c r="AU48" s="18">
        <v>10</v>
      </c>
      <c r="AV48" s="18">
        <v>11</v>
      </c>
      <c r="AW48" s="18">
        <v>10</v>
      </c>
      <c r="AX48" s="18">
        <v>8</v>
      </c>
      <c r="AY48" s="18">
        <v>5</v>
      </c>
      <c r="AZ48" s="18">
        <v>5</v>
      </c>
      <c r="BA48" s="18">
        <v>3</v>
      </c>
      <c r="BB48" s="18">
        <v>3</v>
      </c>
      <c r="BC48" s="18">
        <v>4</v>
      </c>
      <c r="BD48" s="18">
        <v>1</v>
      </c>
      <c r="BE48" s="18">
        <v>3</v>
      </c>
      <c r="BF48" s="18">
        <v>7</v>
      </c>
      <c r="BG48" s="18">
        <v>6</v>
      </c>
      <c r="BH48" s="18">
        <v>9</v>
      </c>
      <c r="BI48" s="18">
        <v>5</v>
      </c>
      <c r="BJ48" s="18">
        <v>6</v>
      </c>
      <c r="BK48" s="18">
        <v>9</v>
      </c>
      <c r="BL48" s="18">
        <v>9</v>
      </c>
      <c r="BM48" s="18">
        <v>11</v>
      </c>
      <c r="BN48" s="18">
        <v>10</v>
      </c>
      <c r="BO48" s="18">
        <v>12</v>
      </c>
      <c r="BP48" s="18">
        <v>7</v>
      </c>
      <c r="BQ48" s="18">
        <v>6</v>
      </c>
      <c r="BR48" s="18">
        <v>4</v>
      </c>
      <c r="BS48" s="18">
        <v>6</v>
      </c>
      <c r="BT48" s="18">
        <v>8</v>
      </c>
      <c r="BU48" s="18">
        <v>13</v>
      </c>
      <c r="BV48" s="18">
        <v>9</v>
      </c>
      <c r="BW48" s="18">
        <v>8</v>
      </c>
      <c r="BX48" s="18">
        <v>7</v>
      </c>
      <c r="BY48" s="18">
        <v>9</v>
      </c>
      <c r="BZ48" s="18">
        <v>4</v>
      </c>
      <c r="CA48" s="18">
        <v>7</v>
      </c>
      <c r="CB48" s="18">
        <v>3</v>
      </c>
      <c r="CC48" s="18">
        <v>6</v>
      </c>
      <c r="CD48" s="18">
        <v>10</v>
      </c>
      <c r="CE48" s="18">
        <v>5</v>
      </c>
      <c r="CF48" s="18">
        <v>10</v>
      </c>
      <c r="CG48" s="18">
        <v>9</v>
      </c>
      <c r="CH48" s="18">
        <v>8</v>
      </c>
      <c r="CI48" s="18">
        <v>4</v>
      </c>
      <c r="CJ48" s="18">
        <v>10</v>
      </c>
      <c r="CK48" s="18">
        <v>5</v>
      </c>
      <c r="CL48" s="18">
        <v>6</v>
      </c>
      <c r="CM48" s="18">
        <v>5</v>
      </c>
      <c r="CN48" s="18">
        <v>4</v>
      </c>
      <c r="CO48" s="18">
        <v>3</v>
      </c>
      <c r="CP48" s="18">
        <v>3</v>
      </c>
      <c r="CQ48" s="18">
        <v>5</v>
      </c>
      <c r="CR48" s="18">
        <v>5</v>
      </c>
      <c r="CS48" s="18">
        <v>2</v>
      </c>
      <c r="CT48" s="18">
        <v>4</v>
      </c>
      <c r="CU48" s="18">
        <v>5</v>
      </c>
      <c r="CV48" s="18">
        <v>7</v>
      </c>
      <c r="CW48" s="18">
        <v>10</v>
      </c>
      <c r="CX48" s="18">
        <v>5</v>
      </c>
      <c r="CY48" s="18">
        <v>8</v>
      </c>
      <c r="CZ48" s="18">
        <v>5</v>
      </c>
      <c r="DA48" s="18">
        <v>4</v>
      </c>
      <c r="DB48" s="18">
        <v>7</v>
      </c>
      <c r="DC48" s="18">
        <v>11</v>
      </c>
      <c r="DD48" s="18">
        <v>10</v>
      </c>
      <c r="DE48" s="18">
        <v>10</v>
      </c>
      <c r="DF48" s="18">
        <v>8</v>
      </c>
      <c r="DG48" s="18">
        <v>6</v>
      </c>
      <c r="DH48" s="18">
        <v>7</v>
      </c>
      <c r="DI48" s="18">
        <v>7</v>
      </c>
      <c r="DJ48" s="18">
        <v>6</v>
      </c>
      <c r="DK48" s="18">
        <v>9</v>
      </c>
      <c r="DL48" s="18">
        <v>12</v>
      </c>
      <c r="DM48" s="18">
        <v>10</v>
      </c>
      <c r="DN48" s="18">
        <v>10</v>
      </c>
      <c r="DO48" s="18">
        <v>10</v>
      </c>
      <c r="DP48" s="18">
        <v>10</v>
      </c>
      <c r="DQ48" s="18">
        <v>8</v>
      </c>
      <c r="DR48" s="18">
        <v>7</v>
      </c>
      <c r="DS48" s="18">
        <v>6</v>
      </c>
      <c r="DT48" s="18">
        <v>7</v>
      </c>
      <c r="DU48" s="18">
        <v>6</v>
      </c>
      <c r="DV48" s="18">
        <v>6</v>
      </c>
      <c r="DW48" s="18">
        <v>7</v>
      </c>
      <c r="DX48" s="18">
        <v>8</v>
      </c>
      <c r="DY48" s="18">
        <v>11</v>
      </c>
      <c r="DZ48" s="18">
        <v>11</v>
      </c>
      <c r="EA48" s="18">
        <v>11</v>
      </c>
      <c r="EB48" s="18">
        <v>13</v>
      </c>
      <c r="EC48" s="18">
        <v>11</v>
      </c>
      <c r="ED48" s="18">
        <v>10</v>
      </c>
      <c r="EE48" s="18">
        <v>7</v>
      </c>
      <c r="EF48" s="18">
        <v>2</v>
      </c>
      <c r="EG48" s="18">
        <v>5</v>
      </c>
      <c r="EH48" s="18">
        <v>4</v>
      </c>
      <c r="EI48" s="18">
        <v>5</v>
      </c>
      <c r="EJ48" s="18">
        <v>4</v>
      </c>
      <c r="EK48" s="18">
        <v>2</v>
      </c>
      <c r="EL48" s="18">
        <v>7</v>
      </c>
      <c r="EM48" s="18">
        <v>7</v>
      </c>
      <c r="EN48" s="18">
        <v>4</v>
      </c>
      <c r="EO48" s="18">
        <v>4</v>
      </c>
      <c r="EP48" s="18">
        <v>4</v>
      </c>
      <c r="EQ48" s="18">
        <v>4</v>
      </c>
      <c r="ER48" s="18">
        <v>8</v>
      </c>
      <c r="ES48" s="18">
        <v>5</v>
      </c>
      <c r="ET48" s="18">
        <v>4</v>
      </c>
      <c r="EU48" s="18">
        <v>1</v>
      </c>
      <c r="EV48" s="18">
        <v>3</v>
      </c>
      <c r="EW48" s="18">
        <v>7</v>
      </c>
      <c r="EX48" s="18">
        <v>8</v>
      </c>
      <c r="EY48" s="18">
        <v>7</v>
      </c>
      <c r="EZ48" s="18">
        <v>8</v>
      </c>
      <c r="FA48" s="18">
        <v>10</v>
      </c>
      <c r="FB48" s="18">
        <v>7</v>
      </c>
      <c r="FC48" s="18">
        <v>6</v>
      </c>
      <c r="FD48" s="18">
        <v>7</v>
      </c>
      <c r="FE48" s="18">
        <v>6</v>
      </c>
      <c r="FF48" s="18">
        <v>7</v>
      </c>
      <c r="FG48" s="18">
        <v>6</v>
      </c>
      <c r="FH48" s="18">
        <v>6</v>
      </c>
      <c r="FI48" s="18">
        <v>9</v>
      </c>
      <c r="FJ48" s="18">
        <v>9</v>
      </c>
      <c r="FK48" s="18">
        <v>12</v>
      </c>
      <c r="FL48" s="18">
        <v>12</v>
      </c>
      <c r="FM48" s="18">
        <v>11</v>
      </c>
      <c r="FN48" s="18">
        <v>10</v>
      </c>
      <c r="FO48" s="18">
        <v>11</v>
      </c>
      <c r="FP48" s="18">
        <v>7</v>
      </c>
      <c r="FQ48" s="18">
        <v>9</v>
      </c>
      <c r="FR48" s="18">
        <v>6</v>
      </c>
      <c r="FS48" s="18">
        <v>8</v>
      </c>
      <c r="FT48" s="18">
        <v>10</v>
      </c>
      <c r="FU48" s="18">
        <v>10</v>
      </c>
      <c r="FV48" s="18">
        <v>14</v>
      </c>
      <c r="FW48" s="18">
        <v>12</v>
      </c>
      <c r="FX48" s="18">
        <v>14</v>
      </c>
      <c r="FY48" s="18">
        <v>8</v>
      </c>
      <c r="FZ48" s="18">
        <v>10</v>
      </c>
      <c r="GA48" s="18">
        <v>5</v>
      </c>
      <c r="GB48" s="18">
        <v>4</v>
      </c>
      <c r="GC48" s="18">
        <v>4</v>
      </c>
      <c r="GD48" s="18">
        <v>5</v>
      </c>
      <c r="GE48" s="18">
        <v>2</v>
      </c>
      <c r="GF48" s="18">
        <v>4</v>
      </c>
      <c r="GG48" s="18">
        <v>4</v>
      </c>
      <c r="GH48" s="18">
        <v>3</v>
      </c>
      <c r="GI48" s="18">
        <v>5</v>
      </c>
      <c r="GJ48" s="18">
        <v>4</v>
      </c>
      <c r="GK48" s="18">
        <v>3</v>
      </c>
      <c r="GL48" s="18">
        <v>3</v>
      </c>
      <c r="GM48" s="18">
        <v>5</v>
      </c>
      <c r="GN48" s="18">
        <v>4</v>
      </c>
      <c r="GO48" s="18">
        <v>4</v>
      </c>
      <c r="GP48" s="18">
        <v>8</v>
      </c>
      <c r="GQ48" s="18">
        <v>7</v>
      </c>
      <c r="GR48" s="18">
        <v>4</v>
      </c>
      <c r="GS48" s="18">
        <v>5</v>
      </c>
      <c r="GT48" s="18">
        <v>6</v>
      </c>
      <c r="GU48" s="18">
        <v>6</v>
      </c>
      <c r="GV48" s="18">
        <v>5</v>
      </c>
      <c r="GW48" s="18">
        <v>7</v>
      </c>
      <c r="GX48" s="18">
        <v>10</v>
      </c>
      <c r="GY48" s="18">
        <v>8</v>
      </c>
      <c r="GZ48" s="18">
        <v>6</v>
      </c>
      <c r="HA48" s="18">
        <v>4</v>
      </c>
      <c r="HB48" s="18">
        <v>6</v>
      </c>
      <c r="HC48" s="18">
        <v>10</v>
      </c>
      <c r="HD48" s="18">
        <v>10</v>
      </c>
      <c r="HE48" s="18">
        <v>9</v>
      </c>
      <c r="HF48" s="18">
        <v>10</v>
      </c>
      <c r="HG48" s="18">
        <v>12</v>
      </c>
      <c r="HH48" s="18">
        <v>9</v>
      </c>
      <c r="HI48" s="18">
        <v>6</v>
      </c>
      <c r="HJ48" s="18">
        <v>10</v>
      </c>
      <c r="HK48" s="18">
        <v>9</v>
      </c>
      <c r="HL48" s="18">
        <v>7</v>
      </c>
      <c r="HM48" s="18">
        <v>10</v>
      </c>
      <c r="HN48" s="18">
        <v>9</v>
      </c>
      <c r="HO48" s="18">
        <v>11</v>
      </c>
      <c r="HP48" s="18">
        <v>11</v>
      </c>
      <c r="HQ48" s="18">
        <v>8</v>
      </c>
      <c r="HR48" s="18">
        <v>11</v>
      </c>
      <c r="HS48" s="18">
        <v>9</v>
      </c>
      <c r="HT48" s="18">
        <v>10</v>
      </c>
      <c r="HU48" s="18">
        <v>7</v>
      </c>
      <c r="HV48" s="18">
        <v>6</v>
      </c>
      <c r="HW48" s="18">
        <v>6</v>
      </c>
      <c r="HX48" s="18">
        <v>4</v>
      </c>
      <c r="HY48" s="18">
        <v>2</v>
      </c>
      <c r="HZ48" s="18">
        <v>3</v>
      </c>
      <c r="IA48" s="18">
        <v>5</v>
      </c>
      <c r="IB48" s="18">
        <v>4</v>
      </c>
      <c r="IC48" s="18">
        <v>4</v>
      </c>
      <c r="ID48" s="18">
        <v>2</v>
      </c>
      <c r="IE48" s="18">
        <v>5</v>
      </c>
      <c r="IF48" s="18">
        <v>5</v>
      </c>
      <c r="IG48" s="18">
        <v>7</v>
      </c>
      <c r="IH48" s="18">
        <v>7</v>
      </c>
      <c r="II48" s="18">
        <v>5</v>
      </c>
      <c r="IJ48" s="18">
        <v>5</v>
      </c>
      <c r="IK48" s="18">
        <v>7</v>
      </c>
      <c r="IL48" s="18">
        <v>6</v>
      </c>
      <c r="IM48" s="18">
        <v>7</v>
      </c>
      <c r="IN48" s="18">
        <v>6</v>
      </c>
      <c r="IO48" s="18">
        <v>7</v>
      </c>
      <c r="IP48" s="18">
        <v>3</v>
      </c>
      <c r="IQ48" s="18">
        <v>6</v>
      </c>
      <c r="IR48" s="18">
        <v>11</v>
      </c>
      <c r="IS48" s="18">
        <v>8</v>
      </c>
      <c r="IT48" s="18">
        <v>12</v>
      </c>
      <c r="IU48" s="18">
        <v>10</v>
      </c>
      <c r="IV48" s="18">
        <v>12</v>
      </c>
      <c r="IW48" s="18">
        <v>7</v>
      </c>
      <c r="IX48" s="18">
        <v>9</v>
      </c>
      <c r="IY48" s="18">
        <v>6</v>
      </c>
      <c r="IZ48" s="18">
        <v>8</v>
      </c>
      <c r="JA48" s="18">
        <v>9</v>
      </c>
      <c r="JB48" s="18">
        <v>6</v>
      </c>
      <c r="JC48" s="18">
        <v>5</v>
      </c>
      <c r="JD48" s="18">
        <v>7</v>
      </c>
      <c r="JE48" s="18">
        <v>3</v>
      </c>
      <c r="JF48" s="18">
        <v>2</v>
      </c>
      <c r="JG48" s="18">
        <v>1</v>
      </c>
      <c r="JH48" s="18">
        <v>2</v>
      </c>
      <c r="JI48" s="18">
        <v>2</v>
      </c>
      <c r="JJ48" s="18">
        <v>6</v>
      </c>
      <c r="JK48" s="18">
        <v>4</v>
      </c>
      <c r="JL48" s="18">
        <v>2</v>
      </c>
      <c r="JM48" s="18">
        <v>5</v>
      </c>
      <c r="JN48" s="18">
        <v>8</v>
      </c>
      <c r="JO48" s="18">
        <v>6</v>
      </c>
      <c r="JP48" s="18">
        <v>4</v>
      </c>
      <c r="JQ48" s="18">
        <v>6</v>
      </c>
      <c r="JR48" s="18">
        <v>4</v>
      </c>
      <c r="JS48" s="18">
        <v>4</v>
      </c>
      <c r="JT48" s="18">
        <v>5</v>
      </c>
      <c r="JU48" s="18">
        <v>5</v>
      </c>
      <c r="JV48" s="18">
        <v>6</v>
      </c>
      <c r="JW48" s="18">
        <v>11</v>
      </c>
      <c r="JX48" s="18">
        <v>10</v>
      </c>
      <c r="JY48" s="18">
        <v>10</v>
      </c>
      <c r="JZ48" s="18">
        <v>9</v>
      </c>
      <c r="KA48" s="18">
        <v>10</v>
      </c>
      <c r="KB48" s="18">
        <v>4</v>
      </c>
      <c r="KC48" s="18">
        <v>7</v>
      </c>
      <c r="KD48" s="18">
        <v>9</v>
      </c>
      <c r="KE48" s="18">
        <v>10</v>
      </c>
      <c r="KF48" s="18">
        <v>11</v>
      </c>
      <c r="KG48" s="18">
        <v>7</v>
      </c>
      <c r="KH48" s="18">
        <v>6</v>
      </c>
      <c r="KI48" s="18">
        <v>7</v>
      </c>
      <c r="KJ48" s="18">
        <v>4</v>
      </c>
      <c r="KK48" s="18">
        <v>6</v>
      </c>
      <c r="KL48" s="18">
        <v>6</v>
      </c>
      <c r="KM48" s="18">
        <v>2</v>
      </c>
      <c r="KN48" s="18">
        <v>1</v>
      </c>
      <c r="KO48" s="18">
        <v>6</v>
      </c>
      <c r="KP48" s="18">
        <v>5</v>
      </c>
      <c r="KQ48" s="18">
        <v>4</v>
      </c>
      <c r="KR48" s="18">
        <v>2</v>
      </c>
      <c r="KS48" s="18">
        <v>6</v>
      </c>
      <c r="KT48" s="18">
        <v>2</v>
      </c>
      <c r="KU48" s="18">
        <v>6</v>
      </c>
      <c r="KV48" s="18">
        <v>5</v>
      </c>
      <c r="KW48" s="18">
        <v>9</v>
      </c>
      <c r="KX48" s="18">
        <v>9</v>
      </c>
      <c r="KY48" s="18">
        <v>8</v>
      </c>
      <c r="KZ48" s="18">
        <v>10</v>
      </c>
      <c r="LA48" s="18">
        <v>8</v>
      </c>
      <c r="LB48" s="18">
        <v>5</v>
      </c>
      <c r="LC48" s="18">
        <v>10</v>
      </c>
      <c r="LD48" s="18">
        <v>9</v>
      </c>
      <c r="LE48" s="18">
        <v>8</v>
      </c>
      <c r="LF48" s="18">
        <v>4</v>
      </c>
      <c r="LG48" s="18">
        <v>9</v>
      </c>
      <c r="LH48" s="18">
        <v>9</v>
      </c>
      <c r="LI48" s="18">
        <v>5</v>
      </c>
      <c r="LJ48" s="18">
        <v>3</v>
      </c>
      <c r="LK48" s="18">
        <v>6</v>
      </c>
      <c r="LL48" s="18">
        <v>4</v>
      </c>
      <c r="LM48" s="18">
        <v>5</v>
      </c>
      <c r="LN48" s="18">
        <v>9</v>
      </c>
      <c r="LO48" s="18">
        <v>8</v>
      </c>
      <c r="LP48" s="18">
        <v>8</v>
      </c>
      <c r="LQ48" s="18">
        <v>11</v>
      </c>
      <c r="LR48" s="18">
        <v>11</v>
      </c>
      <c r="LS48" s="18">
        <v>9</v>
      </c>
      <c r="LT48" s="18">
        <v>6</v>
      </c>
      <c r="LU48" s="18">
        <v>7</v>
      </c>
      <c r="LV48" s="18">
        <v>6</v>
      </c>
      <c r="LW48" s="16"/>
    </row>
    <row r="49" spans="1:335" x14ac:dyDescent="0.3">
      <c r="A49" s="12"/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1</v>
      </c>
      <c r="W49" s="18">
        <v>1</v>
      </c>
      <c r="X49" s="18">
        <v>1</v>
      </c>
      <c r="Y49" s="18">
        <v>0</v>
      </c>
      <c r="Z49" s="18">
        <v>1</v>
      </c>
      <c r="AA49" s="18">
        <v>1</v>
      </c>
      <c r="AB49" s="18">
        <v>1</v>
      </c>
      <c r="AC49" s="18">
        <v>0</v>
      </c>
      <c r="AD49" s="18">
        <v>1</v>
      </c>
      <c r="AE49" s="18">
        <v>0</v>
      </c>
      <c r="AF49" s="18">
        <v>0</v>
      </c>
      <c r="AG49" s="18">
        <v>0</v>
      </c>
      <c r="AH49" s="18">
        <v>0</v>
      </c>
      <c r="AI49" s="18">
        <v>1</v>
      </c>
      <c r="AJ49" s="18">
        <v>1</v>
      </c>
      <c r="AK49" s="18">
        <v>1</v>
      </c>
      <c r="AL49" s="18">
        <v>0</v>
      </c>
      <c r="AM49" s="18">
        <v>0</v>
      </c>
      <c r="AN49" s="18">
        <v>0</v>
      </c>
      <c r="AO49" s="18">
        <v>0</v>
      </c>
      <c r="AP49" s="18">
        <v>1</v>
      </c>
      <c r="AQ49" s="18">
        <v>0</v>
      </c>
      <c r="AR49" s="18">
        <v>0</v>
      </c>
      <c r="AS49" s="18">
        <v>0</v>
      </c>
      <c r="AT49" s="18">
        <v>2</v>
      </c>
      <c r="AU49" s="18">
        <v>2</v>
      </c>
      <c r="AV49" s="18">
        <v>1</v>
      </c>
      <c r="AW49" s="18">
        <v>0</v>
      </c>
      <c r="AX49" s="18">
        <v>0</v>
      </c>
      <c r="AY49" s="18">
        <v>1</v>
      </c>
      <c r="AZ49" s="18">
        <v>1</v>
      </c>
      <c r="BA49" s="18">
        <v>1</v>
      </c>
      <c r="BB49" s="18">
        <v>1</v>
      </c>
      <c r="BC49" s="18">
        <v>1</v>
      </c>
      <c r="BD49" s="18">
        <v>3</v>
      </c>
      <c r="BE49" s="18">
        <v>2</v>
      </c>
      <c r="BF49" s="18">
        <v>1</v>
      </c>
      <c r="BG49" s="18">
        <v>1</v>
      </c>
      <c r="BH49" s="18">
        <v>0</v>
      </c>
      <c r="BI49" s="18">
        <v>0</v>
      </c>
      <c r="BJ49" s="18">
        <v>1</v>
      </c>
      <c r="BK49" s="18">
        <v>1</v>
      </c>
      <c r="BL49" s="18">
        <v>2</v>
      </c>
      <c r="BM49" s="18">
        <v>3</v>
      </c>
      <c r="BN49" s="18">
        <v>1</v>
      </c>
      <c r="BO49" s="18">
        <v>1</v>
      </c>
      <c r="BP49" s="18">
        <v>0</v>
      </c>
      <c r="BQ49" s="18">
        <v>0</v>
      </c>
      <c r="BR49" s="18">
        <v>1</v>
      </c>
      <c r="BS49" s="18">
        <v>1</v>
      </c>
      <c r="BT49" s="18">
        <v>0</v>
      </c>
      <c r="BU49" s="18">
        <v>2</v>
      </c>
      <c r="BV49" s="18">
        <v>0</v>
      </c>
      <c r="BW49" s="18">
        <v>1</v>
      </c>
      <c r="BX49" s="18">
        <v>1</v>
      </c>
      <c r="BY49" s="18">
        <v>1</v>
      </c>
      <c r="BZ49" s="18">
        <v>1</v>
      </c>
      <c r="CA49" s="18">
        <v>1</v>
      </c>
      <c r="CB49" s="18">
        <v>1</v>
      </c>
      <c r="CC49" s="18">
        <v>1</v>
      </c>
      <c r="CD49" s="18">
        <v>1</v>
      </c>
      <c r="CE49" s="18">
        <v>0</v>
      </c>
      <c r="CF49" s="18">
        <v>2</v>
      </c>
      <c r="CG49" s="18">
        <v>4</v>
      </c>
      <c r="CH49" s="18">
        <v>2</v>
      </c>
      <c r="CI49" s="18">
        <v>0</v>
      </c>
      <c r="CJ49" s="18">
        <v>1</v>
      </c>
      <c r="CK49" s="18">
        <v>1</v>
      </c>
      <c r="CL49" s="18">
        <v>0</v>
      </c>
      <c r="CM49" s="18">
        <v>1</v>
      </c>
      <c r="CN49" s="18">
        <v>1</v>
      </c>
      <c r="CO49" s="18">
        <v>2</v>
      </c>
      <c r="CP49" s="18">
        <v>2</v>
      </c>
      <c r="CQ49" s="18">
        <v>0</v>
      </c>
      <c r="CR49" s="18">
        <v>0</v>
      </c>
      <c r="CS49" s="18">
        <v>2</v>
      </c>
      <c r="CT49" s="18">
        <v>2</v>
      </c>
      <c r="CU49" s="18">
        <v>1</v>
      </c>
      <c r="CV49" s="18">
        <v>0</v>
      </c>
      <c r="CW49" s="18">
        <v>0</v>
      </c>
      <c r="CX49" s="18">
        <v>0</v>
      </c>
      <c r="CY49" s="18">
        <v>1</v>
      </c>
      <c r="CZ49" s="18">
        <v>2</v>
      </c>
      <c r="DA49" s="18">
        <v>3</v>
      </c>
      <c r="DB49" s="18">
        <v>2</v>
      </c>
      <c r="DC49" s="18">
        <v>4</v>
      </c>
      <c r="DD49" s="18">
        <v>3</v>
      </c>
      <c r="DE49" s="18">
        <v>4</v>
      </c>
      <c r="DF49" s="18">
        <v>5</v>
      </c>
      <c r="DG49" s="18">
        <v>1</v>
      </c>
      <c r="DH49" s="18">
        <v>0</v>
      </c>
      <c r="DI49" s="18">
        <v>0</v>
      </c>
      <c r="DJ49" s="18">
        <v>2</v>
      </c>
      <c r="DK49" s="18">
        <v>1</v>
      </c>
      <c r="DL49" s="18">
        <v>2</v>
      </c>
      <c r="DM49" s="18">
        <v>3</v>
      </c>
      <c r="DN49" s="18">
        <v>2</v>
      </c>
      <c r="DO49" s="18">
        <v>2</v>
      </c>
      <c r="DP49" s="18">
        <v>2</v>
      </c>
      <c r="DQ49" s="18">
        <v>0</v>
      </c>
      <c r="DR49" s="18">
        <v>0</v>
      </c>
      <c r="DS49" s="18">
        <v>1</v>
      </c>
      <c r="DT49" s="18">
        <v>1</v>
      </c>
      <c r="DU49" s="18">
        <v>1</v>
      </c>
      <c r="DV49" s="18">
        <v>0</v>
      </c>
      <c r="DW49" s="18">
        <v>4</v>
      </c>
      <c r="DX49" s="18">
        <v>5</v>
      </c>
      <c r="DY49" s="18">
        <v>2</v>
      </c>
      <c r="DZ49" s="18">
        <v>1</v>
      </c>
      <c r="EA49" s="18">
        <v>3</v>
      </c>
      <c r="EB49" s="18">
        <v>0</v>
      </c>
      <c r="EC49" s="18">
        <v>1</v>
      </c>
      <c r="ED49" s="18">
        <v>2</v>
      </c>
      <c r="EE49" s="18">
        <v>1</v>
      </c>
      <c r="EF49" s="18">
        <v>1</v>
      </c>
      <c r="EG49" s="18">
        <v>1</v>
      </c>
      <c r="EH49" s="18">
        <v>1</v>
      </c>
      <c r="EI49" s="18">
        <v>1</v>
      </c>
      <c r="EJ49" s="18">
        <v>2</v>
      </c>
      <c r="EK49" s="18">
        <v>2</v>
      </c>
      <c r="EL49" s="18">
        <v>2</v>
      </c>
      <c r="EM49" s="18">
        <v>0</v>
      </c>
      <c r="EN49" s="18">
        <v>1</v>
      </c>
      <c r="EO49" s="18">
        <v>0</v>
      </c>
      <c r="EP49" s="18">
        <v>0</v>
      </c>
      <c r="EQ49" s="18">
        <v>1</v>
      </c>
      <c r="ER49" s="18">
        <v>0</v>
      </c>
      <c r="ES49" s="18">
        <v>0</v>
      </c>
      <c r="ET49" s="18">
        <v>1</v>
      </c>
      <c r="EU49" s="18">
        <v>4</v>
      </c>
      <c r="EV49" s="18">
        <v>3</v>
      </c>
      <c r="EW49" s="18">
        <v>0</v>
      </c>
      <c r="EX49" s="18">
        <v>1</v>
      </c>
      <c r="EY49" s="18">
        <v>5</v>
      </c>
      <c r="EZ49" s="18">
        <v>1</v>
      </c>
      <c r="FA49" s="18">
        <v>2</v>
      </c>
      <c r="FB49" s="18">
        <v>2</v>
      </c>
      <c r="FC49" s="18">
        <v>2</v>
      </c>
      <c r="FD49" s="18">
        <v>1</v>
      </c>
      <c r="FE49" s="18">
        <v>0</v>
      </c>
      <c r="FF49" s="18">
        <v>0</v>
      </c>
      <c r="FG49" s="18">
        <v>0</v>
      </c>
      <c r="FH49" s="18">
        <v>1</v>
      </c>
      <c r="FI49" s="18">
        <v>1</v>
      </c>
      <c r="FJ49" s="18">
        <v>2</v>
      </c>
      <c r="FK49" s="18">
        <v>2</v>
      </c>
      <c r="FL49" s="18">
        <v>1</v>
      </c>
      <c r="FM49" s="18">
        <v>1</v>
      </c>
      <c r="FN49" s="18">
        <v>1</v>
      </c>
      <c r="FO49" s="18">
        <v>1</v>
      </c>
      <c r="FP49" s="18">
        <v>2</v>
      </c>
      <c r="FQ49" s="18">
        <v>0</v>
      </c>
      <c r="FR49" s="18">
        <v>1</v>
      </c>
      <c r="FS49" s="18">
        <v>5</v>
      </c>
      <c r="FT49" s="18">
        <v>4</v>
      </c>
      <c r="FU49" s="18">
        <v>4</v>
      </c>
      <c r="FV49" s="18">
        <v>0</v>
      </c>
      <c r="FW49" s="18">
        <v>5</v>
      </c>
      <c r="FX49" s="18">
        <v>1</v>
      </c>
      <c r="FY49" s="18">
        <v>1</v>
      </c>
      <c r="FZ49" s="18">
        <v>2</v>
      </c>
      <c r="GA49" s="18">
        <v>1</v>
      </c>
      <c r="GB49" s="18">
        <v>0</v>
      </c>
      <c r="GC49" s="18">
        <v>0</v>
      </c>
      <c r="GD49" s="18">
        <v>1</v>
      </c>
      <c r="GE49" s="18">
        <v>2</v>
      </c>
      <c r="GF49" s="18">
        <v>2</v>
      </c>
      <c r="GG49" s="18">
        <v>1</v>
      </c>
      <c r="GH49" s="18">
        <v>1</v>
      </c>
      <c r="GI49" s="18">
        <v>2</v>
      </c>
      <c r="GJ49" s="18">
        <v>1</v>
      </c>
      <c r="GK49" s="18">
        <v>1</v>
      </c>
      <c r="GL49" s="18">
        <v>1</v>
      </c>
      <c r="GM49" s="18">
        <v>1</v>
      </c>
      <c r="GN49" s="18">
        <v>0</v>
      </c>
      <c r="GO49" s="18">
        <v>5</v>
      </c>
      <c r="GP49" s="18">
        <v>2</v>
      </c>
      <c r="GQ49" s="18">
        <v>3</v>
      </c>
      <c r="GR49" s="18">
        <v>4</v>
      </c>
      <c r="GS49" s="18">
        <v>6</v>
      </c>
      <c r="GT49" s="18">
        <v>2</v>
      </c>
      <c r="GU49" s="18">
        <v>2</v>
      </c>
      <c r="GV49" s="18">
        <v>4</v>
      </c>
      <c r="GW49" s="18">
        <v>3</v>
      </c>
      <c r="GX49" s="18">
        <v>1</v>
      </c>
      <c r="GY49" s="18">
        <v>2</v>
      </c>
      <c r="GZ49" s="18">
        <v>2</v>
      </c>
      <c r="HA49" s="18">
        <v>3</v>
      </c>
      <c r="HB49" s="18">
        <v>1</v>
      </c>
      <c r="HC49" s="18">
        <v>1</v>
      </c>
      <c r="HD49" s="18">
        <v>2</v>
      </c>
      <c r="HE49" s="18">
        <v>2</v>
      </c>
      <c r="HF49" s="18">
        <v>3</v>
      </c>
      <c r="HG49" s="18">
        <v>2</v>
      </c>
      <c r="HH49" s="18">
        <v>1</v>
      </c>
      <c r="HI49" s="18">
        <v>4</v>
      </c>
      <c r="HJ49" s="18">
        <v>0</v>
      </c>
      <c r="HK49" s="18">
        <v>1</v>
      </c>
      <c r="HL49" s="18">
        <v>1</v>
      </c>
      <c r="HM49" s="18">
        <v>7</v>
      </c>
      <c r="HN49" s="18">
        <v>7</v>
      </c>
      <c r="HO49" s="18">
        <v>2</v>
      </c>
      <c r="HP49" s="18">
        <v>1</v>
      </c>
      <c r="HQ49" s="18">
        <v>5</v>
      </c>
      <c r="HR49" s="18">
        <v>3</v>
      </c>
      <c r="HS49" s="18">
        <v>3</v>
      </c>
      <c r="HT49" s="18">
        <v>2</v>
      </c>
      <c r="HU49" s="18">
        <v>6</v>
      </c>
      <c r="HV49" s="18">
        <v>1</v>
      </c>
      <c r="HW49" s="18">
        <v>1</v>
      </c>
      <c r="HX49" s="18">
        <v>1</v>
      </c>
      <c r="HY49" s="18">
        <v>2</v>
      </c>
      <c r="HZ49" s="18">
        <v>2</v>
      </c>
      <c r="IA49" s="18">
        <v>2</v>
      </c>
      <c r="IB49" s="18">
        <v>1</v>
      </c>
      <c r="IC49" s="18">
        <v>2</v>
      </c>
      <c r="ID49" s="18">
        <v>3</v>
      </c>
      <c r="IE49" s="18">
        <v>2</v>
      </c>
      <c r="IF49" s="18">
        <v>4</v>
      </c>
      <c r="IG49" s="18">
        <v>3</v>
      </c>
      <c r="IH49" s="18">
        <v>5</v>
      </c>
      <c r="II49" s="18">
        <v>3</v>
      </c>
      <c r="IJ49" s="18">
        <v>2</v>
      </c>
      <c r="IK49" s="18">
        <v>4</v>
      </c>
      <c r="IL49" s="18">
        <v>3</v>
      </c>
      <c r="IM49" s="18">
        <v>3</v>
      </c>
      <c r="IN49" s="18">
        <v>1</v>
      </c>
      <c r="IO49" s="18">
        <v>0</v>
      </c>
      <c r="IP49" s="18">
        <v>3</v>
      </c>
      <c r="IQ49" s="18">
        <v>3</v>
      </c>
      <c r="IR49" s="18">
        <v>3</v>
      </c>
      <c r="IS49" s="18">
        <v>3</v>
      </c>
      <c r="IT49" s="18">
        <v>2</v>
      </c>
      <c r="IU49" s="18">
        <v>3</v>
      </c>
      <c r="IV49" s="18">
        <v>1</v>
      </c>
      <c r="IW49" s="18">
        <v>2</v>
      </c>
      <c r="IX49" s="18">
        <v>0</v>
      </c>
      <c r="IY49" s="18">
        <v>0</v>
      </c>
      <c r="IZ49" s="18">
        <v>1</v>
      </c>
      <c r="JA49" s="18">
        <v>2</v>
      </c>
      <c r="JB49" s="18">
        <v>1</v>
      </c>
      <c r="JC49" s="18">
        <v>2</v>
      </c>
      <c r="JD49" s="18">
        <v>1</v>
      </c>
      <c r="JE49" s="18">
        <v>1</v>
      </c>
      <c r="JF49" s="18">
        <v>0</v>
      </c>
      <c r="JG49" s="18">
        <v>0</v>
      </c>
      <c r="JH49" s="18">
        <v>2</v>
      </c>
      <c r="JI49" s="18">
        <v>1</v>
      </c>
      <c r="JJ49" s="18">
        <v>0</v>
      </c>
      <c r="JK49" s="18">
        <v>0</v>
      </c>
      <c r="JL49" s="18">
        <v>1</v>
      </c>
      <c r="JM49" s="18">
        <v>2</v>
      </c>
      <c r="JN49" s="18">
        <v>0</v>
      </c>
      <c r="JO49" s="18">
        <v>3</v>
      </c>
      <c r="JP49" s="18">
        <v>3</v>
      </c>
      <c r="JQ49" s="18">
        <v>1</v>
      </c>
      <c r="JR49" s="18">
        <v>1</v>
      </c>
      <c r="JS49" s="18">
        <v>3</v>
      </c>
      <c r="JT49" s="18">
        <v>2</v>
      </c>
      <c r="JU49" s="18">
        <v>1</v>
      </c>
      <c r="JV49" s="18">
        <v>4</v>
      </c>
      <c r="JW49" s="18">
        <v>1</v>
      </c>
      <c r="JX49" s="18">
        <v>1</v>
      </c>
      <c r="JY49" s="18">
        <v>2</v>
      </c>
      <c r="JZ49" s="18">
        <v>2</v>
      </c>
      <c r="KA49" s="18">
        <v>1</v>
      </c>
      <c r="KB49" s="18">
        <v>2</v>
      </c>
      <c r="KC49" s="18">
        <v>1</v>
      </c>
      <c r="KD49" s="18">
        <v>1</v>
      </c>
      <c r="KE49" s="18">
        <v>1</v>
      </c>
      <c r="KF49" s="18">
        <v>1</v>
      </c>
      <c r="KG49" s="18">
        <v>2</v>
      </c>
      <c r="KH49" s="18">
        <v>2</v>
      </c>
      <c r="KI49" s="18">
        <v>1</v>
      </c>
      <c r="KJ49" s="18">
        <v>0</v>
      </c>
      <c r="KK49" s="18">
        <v>0</v>
      </c>
      <c r="KL49" s="18">
        <v>0</v>
      </c>
      <c r="KM49" s="18">
        <v>2</v>
      </c>
      <c r="KN49" s="18">
        <v>2</v>
      </c>
      <c r="KO49" s="18">
        <v>0</v>
      </c>
      <c r="KP49" s="18">
        <v>1</v>
      </c>
      <c r="KQ49" s="18">
        <v>2</v>
      </c>
      <c r="KR49" s="18">
        <v>1</v>
      </c>
      <c r="KS49" s="18">
        <v>1</v>
      </c>
      <c r="KT49" s="18">
        <v>1</v>
      </c>
      <c r="KU49" s="18">
        <v>0</v>
      </c>
      <c r="KV49" s="18">
        <v>1</v>
      </c>
      <c r="KW49" s="18">
        <v>1</v>
      </c>
      <c r="KX49" s="18">
        <v>2</v>
      </c>
      <c r="KY49" s="18">
        <v>1</v>
      </c>
      <c r="KZ49" s="18">
        <v>2</v>
      </c>
      <c r="LA49" s="18">
        <v>4</v>
      </c>
      <c r="LB49" s="18">
        <v>4</v>
      </c>
      <c r="LC49" s="18">
        <v>4</v>
      </c>
      <c r="LD49" s="18">
        <v>3</v>
      </c>
      <c r="LE49" s="18">
        <v>1</v>
      </c>
      <c r="LF49" s="18">
        <v>2</v>
      </c>
      <c r="LG49" s="18">
        <v>2</v>
      </c>
      <c r="LH49" s="18">
        <v>0</v>
      </c>
      <c r="LI49" s="18">
        <v>1</v>
      </c>
      <c r="LJ49" s="18">
        <v>1</v>
      </c>
      <c r="LK49" s="18">
        <v>0</v>
      </c>
      <c r="LL49" s="18">
        <v>1</v>
      </c>
      <c r="LM49" s="18">
        <v>0</v>
      </c>
      <c r="LN49" s="18">
        <v>1</v>
      </c>
      <c r="LO49" s="18">
        <v>1</v>
      </c>
      <c r="LP49" s="18">
        <v>3</v>
      </c>
      <c r="LQ49" s="18">
        <v>1</v>
      </c>
      <c r="LR49" s="18">
        <v>3</v>
      </c>
      <c r="LS49" s="18">
        <v>2</v>
      </c>
      <c r="LT49" s="18">
        <v>2</v>
      </c>
      <c r="LU49" s="18">
        <v>3</v>
      </c>
      <c r="LV49" s="18">
        <v>2</v>
      </c>
      <c r="LW49" s="16"/>
    </row>
    <row r="50" spans="1:335" x14ac:dyDescent="0.3">
      <c r="A50" s="12"/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1</v>
      </c>
      <c r="BH50" s="18">
        <v>0</v>
      </c>
      <c r="BI50" s="18">
        <v>0</v>
      </c>
      <c r="BJ50" s="18">
        <v>0</v>
      </c>
      <c r="BK50" s="18">
        <v>0</v>
      </c>
      <c r="BL50" s="18">
        <v>1</v>
      </c>
      <c r="BM50" s="18">
        <v>0</v>
      </c>
      <c r="BN50" s="18">
        <v>1</v>
      </c>
      <c r="BO50" s="18">
        <v>0</v>
      </c>
      <c r="BP50" s="18">
        <v>0</v>
      </c>
      <c r="BQ50" s="18">
        <v>0</v>
      </c>
      <c r="BR50" s="18">
        <v>1</v>
      </c>
      <c r="BS50" s="18">
        <v>0</v>
      </c>
      <c r="BT50" s="18">
        <v>0</v>
      </c>
      <c r="BU50" s="18">
        <v>0</v>
      </c>
      <c r="BV50" s="18">
        <v>1</v>
      </c>
      <c r="BW50" s="18">
        <v>0</v>
      </c>
      <c r="BX50" s="18">
        <v>0</v>
      </c>
      <c r="BY50" s="18">
        <v>0</v>
      </c>
      <c r="BZ50" s="18">
        <v>1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1</v>
      </c>
      <c r="CM50" s="18">
        <v>1</v>
      </c>
      <c r="CN50" s="18">
        <v>1</v>
      </c>
      <c r="CO50" s="18">
        <v>0</v>
      </c>
      <c r="CP50" s="18">
        <v>0</v>
      </c>
      <c r="CQ50" s="18">
        <v>1</v>
      </c>
      <c r="CR50" s="18">
        <v>1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1</v>
      </c>
      <c r="DN50" s="18">
        <v>0</v>
      </c>
      <c r="DO50" s="18">
        <v>0</v>
      </c>
      <c r="DP50" s="18">
        <v>0</v>
      </c>
      <c r="DQ50" s="18">
        <v>1</v>
      </c>
      <c r="DR50" s="18">
        <v>1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1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1</v>
      </c>
      <c r="EW50" s="18">
        <v>1</v>
      </c>
      <c r="EX50" s="18">
        <v>1</v>
      </c>
      <c r="EY50" s="18">
        <v>0</v>
      </c>
      <c r="EZ50" s="18">
        <v>0</v>
      </c>
      <c r="FA50" s="18">
        <v>0</v>
      </c>
      <c r="FB50" s="18">
        <v>1</v>
      </c>
      <c r="FC50" s="18">
        <v>0</v>
      </c>
      <c r="FD50" s="18">
        <v>0</v>
      </c>
      <c r="FE50" s="18">
        <v>0</v>
      </c>
      <c r="FF50" s="18">
        <v>1</v>
      </c>
      <c r="FG50" s="18">
        <v>0</v>
      </c>
      <c r="FH50" s="18">
        <v>1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1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2</v>
      </c>
      <c r="GC50" s="18">
        <v>1</v>
      </c>
      <c r="GD50" s="18">
        <v>0</v>
      </c>
      <c r="GE50" s="18">
        <v>1</v>
      </c>
      <c r="GF50" s="18">
        <v>2</v>
      </c>
      <c r="GG50" s="18">
        <v>1</v>
      </c>
      <c r="GH50" s="18">
        <v>1</v>
      </c>
      <c r="GI50" s="18">
        <v>0</v>
      </c>
      <c r="GJ50" s="18">
        <v>0</v>
      </c>
      <c r="GK50" s="18">
        <v>0</v>
      </c>
      <c r="GL50" s="18">
        <v>2</v>
      </c>
      <c r="GM50" s="18">
        <v>2</v>
      </c>
      <c r="GN50" s="18">
        <v>2</v>
      </c>
      <c r="GO50" s="18">
        <v>0</v>
      </c>
      <c r="GP50" s="18">
        <v>3</v>
      </c>
      <c r="GQ50" s="18">
        <v>1</v>
      </c>
      <c r="GR50" s="18">
        <v>1</v>
      </c>
      <c r="GS50" s="18">
        <v>0</v>
      </c>
      <c r="GT50" s="18">
        <v>2</v>
      </c>
      <c r="GU50" s="18">
        <v>3</v>
      </c>
      <c r="GV50" s="18">
        <v>2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1</v>
      </c>
      <c r="HR50" s="18">
        <v>0</v>
      </c>
      <c r="HS50" s="18">
        <v>0</v>
      </c>
      <c r="HT50" s="18">
        <v>1</v>
      </c>
      <c r="HU50" s="18">
        <v>0</v>
      </c>
      <c r="HV50" s="18">
        <v>0</v>
      </c>
      <c r="HW50" s="18">
        <v>0</v>
      </c>
      <c r="HX50" s="18">
        <v>1</v>
      </c>
      <c r="HY50" s="18">
        <v>1</v>
      </c>
      <c r="HZ50" s="18">
        <v>0</v>
      </c>
      <c r="IA50" s="18">
        <v>0</v>
      </c>
      <c r="IB50" s="18">
        <v>1</v>
      </c>
      <c r="IC50" s="18">
        <v>0</v>
      </c>
      <c r="ID50" s="18">
        <v>0</v>
      </c>
      <c r="IE50" s="18">
        <v>2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1</v>
      </c>
      <c r="IO50" s="18">
        <v>0</v>
      </c>
      <c r="IP50" s="18">
        <v>0</v>
      </c>
      <c r="IQ50" s="18">
        <v>1</v>
      </c>
      <c r="IR50" s="18">
        <v>1</v>
      </c>
      <c r="IS50" s="18">
        <v>1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2</v>
      </c>
      <c r="JS50" s="18">
        <v>0</v>
      </c>
      <c r="JT50" s="18">
        <v>0</v>
      </c>
      <c r="JU50" s="18">
        <v>1</v>
      </c>
      <c r="JV50" s="18">
        <v>1</v>
      </c>
      <c r="JW50" s="18">
        <v>0</v>
      </c>
      <c r="JX50" s="18">
        <v>0</v>
      </c>
      <c r="JY50" s="18">
        <v>1</v>
      </c>
      <c r="JZ50" s="18">
        <v>1</v>
      </c>
      <c r="KA50" s="18">
        <v>0</v>
      </c>
      <c r="KB50" s="18">
        <v>1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1</v>
      </c>
      <c r="KQ50" s="18">
        <v>0</v>
      </c>
      <c r="KR50" s="18">
        <v>1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1</v>
      </c>
      <c r="LB50" s="18">
        <v>0</v>
      </c>
      <c r="LC50" s="18">
        <v>0</v>
      </c>
      <c r="LD50" s="18">
        <v>0</v>
      </c>
      <c r="LE50" s="18">
        <v>1</v>
      </c>
      <c r="LF50" s="18">
        <v>1</v>
      </c>
      <c r="LG50" s="18">
        <v>0</v>
      </c>
      <c r="LH50" s="18">
        <v>0</v>
      </c>
      <c r="LI50" s="18">
        <v>0</v>
      </c>
      <c r="LJ50" s="18">
        <v>0</v>
      </c>
      <c r="LK50" s="18">
        <v>1</v>
      </c>
      <c r="LL50" s="18">
        <v>0</v>
      </c>
      <c r="LM50" s="18">
        <v>0</v>
      </c>
      <c r="LN50" s="18">
        <v>0</v>
      </c>
      <c r="LO50" s="18">
        <v>2</v>
      </c>
      <c r="LP50" s="18">
        <v>2</v>
      </c>
      <c r="LQ50" s="18">
        <v>1</v>
      </c>
      <c r="LR50" s="18">
        <v>1</v>
      </c>
      <c r="LS50" s="18">
        <v>1</v>
      </c>
      <c r="LT50" s="18">
        <v>0</v>
      </c>
      <c r="LU50" s="18">
        <v>0</v>
      </c>
      <c r="LV50" s="18">
        <v>2</v>
      </c>
      <c r="LW50" s="16"/>
    </row>
    <row r="51" spans="1:335" x14ac:dyDescent="0.3">
      <c r="A51" s="12"/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1</v>
      </c>
      <c r="AY51" s="18">
        <v>1</v>
      </c>
      <c r="AZ51" s="18">
        <v>1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1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1</v>
      </c>
      <c r="CP51" s="18">
        <v>1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1</v>
      </c>
      <c r="EG51" s="18">
        <v>0</v>
      </c>
      <c r="EH51" s="18">
        <v>1</v>
      </c>
      <c r="EI51" s="18">
        <v>1</v>
      </c>
      <c r="EJ51" s="18">
        <v>1</v>
      </c>
      <c r="EK51" s="18">
        <v>1</v>
      </c>
      <c r="EL51" s="18">
        <v>1</v>
      </c>
      <c r="EM51" s="18">
        <v>0</v>
      </c>
      <c r="EN51" s="18">
        <v>0</v>
      </c>
      <c r="EO51" s="18">
        <v>0</v>
      </c>
      <c r="EP51" s="18">
        <v>0</v>
      </c>
      <c r="EQ51" s="18">
        <v>0</v>
      </c>
      <c r="ER51" s="18">
        <v>0</v>
      </c>
      <c r="ES51" s="18">
        <v>0</v>
      </c>
      <c r="ET51" s="18">
        <v>0</v>
      </c>
      <c r="EU51" s="18">
        <v>0</v>
      </c>
      <c r="EV51" s="18">
        <v>0</v>
      </c>
      <c r="EW51" s="18">
        <v>0</v>
      </c>
      <c r="EX51" s="18">
        <v>0</v>
      </c>
      <c r="EY51" s="18">
        <v>0</v>
      </c>
      <c r="EZ51" s="18">
        <v>0</v>
      </c>
      <c r="FA51" s="18">
        <v>0</v>
      </c>
      <c r="FB51" s="18">
        <v>0</v>
      </c>
      <c r="FC51" s="18">
        <v>0</v>
      </c>
      <c r="FD51" s="18">
        <v>0</v>
      </c>
      <c r="FE51" s="18">
        <v>0</v>
      </c>
      <c r="FF51" s="18">
        <v>0</v>
      </c>
      <c r="FG51" s="18">
        <v>1</v>
      </c>
      <c r="FH51" s="18">
        <v>0</v>
      </c>
      <c r="FI51" s="18">
        <v>0</v>
      </c>
      <c r="FJ51" s="18">
        <v>0</v>
      </c>
      <c r="FK51" s="18">
        <v>0</v>
      </c>
      <c r="FL51" s="18">
        <v>0</v>
      </c>
      <c r="FM51" s="18">
        <v>0</v>
      </c>
      <c r="FN51" s="18">
        <v>0</v>
      </c>
      <c r="FO51" s="18">
        <v>0</v>
      </c>
      <c r="FP51" s="18">
        <v>0</v>
      </c>
      <c r="FQ51" s="18">
        <v>0</v>
      </c>
      <c r="FR51" s="18">
        <v>0</v>
      </c>
      <c r="FS51" s="18">
        <v>0</v>
      </c>
      <c r="FT51" s="18">
        <v>0</v>
      </c>
      <c r="FU51" s="18">
        <v>0</v>
      </c>
      <c r="FV51" s="18">
        <v>0</v>
      </c>
      <c r="FW51" s="18">
        <v>0</v>
      </c>
      <c r="FX51" s="18">
        <v>0</v>
      </c>
      <c r="FY51" s="18">
        <v>0</v>
      </c>
      <c r="FZ51" s="18">
        <v>0</v>
      </c>
      <c r="GA51" s="18">
        <v>0</v>
      </c>
      <c r="GB51" s="18">
        <v>0</v>
      </c>
      <c r="GC51" s="18">
        <v>1</v>
      </c>
      <c r="GD51" s="18">
        <v>1</v>
      </c>
      <c r="GE51" s="18">
        <v>0</v>
      </c>
      <c r="GF51" s="18">
        <v>0</v>
      </c>
      <c r="GG51" s="18">
        <v>1</v>
      </c>
      <c r="GH51" s="18">
        <v>1</v>
      </c>
      <c r="GI51" s="18">
        <v>1</v>
      </c>
      <c r="GJ51" s="18">
        <v>0</v>
      </c>
      <c r="GK51" s="18">
        <v>0</v>
      </c>
      <c r="GL51" s="18">
        <v>0</v>
      </c>
      <c r="GM51" s="18">
        <v>0</v>
      </c>
      <c r="GN51" s="18">
        <v>0</v>
      </c>
      <c r="GO51" s="18">
        <v>1</v>
      </c>
      <c r="GP51" s="18">
        <v>0</v>
      </c>
      <c r="GQ51" s="18">
        <v>0</v>
      </c>
      <c r="GR51" s="18">
        <v>0</v>
      </c>
      <c r="GS51" s="18">
        <v>0</v>
      </c>
      <c r="GT51" s="18">
        <v>0</v>
      </c>
      <c r="GU51" s="18">
        <v>0</v>
      </c>
      <c r="GV51" s="18">
        <v>0</v>
      </c>
      <c r="GW51" s="18">
        <v>0</v>
      </c>
      <c r="GX51" s="18">
        <v>0</v>
      </c>
      <c r="GY51" s="18">
        <v>0</v>
      </c>
      <c r="GZ51" s="18">
        <v>0</v>
      </c>
      <c r="HA51" s="18">
        <v>0</v>
      </c>
      <c r="HB51" s="18">
        <v>0</v>
      </c>
      <c r="HC51" s="18">
        <v>0</v>
      </c>
      <c r="HD51" s="18">
        <v>0</v>
      </c>
      <c r="HE51" s="18">
        <v>0</v>
      </c>
      <c r="HF51" s="18">
        <v>0</v>
      </c>
      <c r="HG51" s="18">
        <v>0</v>
      </c>
      <c r="HH51" s="18">
        <v>0</v>
      </c>
      <c r="HI51" s="18">
        <v>0</v>
      </c>
      <c r="HJ51" s="18">
        <v>0</v>
      </c>
      <c r="HK51" s="18">
        <v>0</v>
      </c>
      <c r="HL51" s="18">
        <v>0</v>
      </c>
      <c r="HM51" s="18">
        <v>0</v>
      </c>
      <c r="HN51" s="18">
        <v>0</v>
      </c>
      <c r="HO51" s="18">
        <v>0</v>
      </c>
      <c r="HP51" s="18">
        <v>0</v>
      </c>
      <c r="HQ51" s="18">
        <v>0</v>
      </c>
      <c r="HR51" s="18">
        <v>0</v>
      </c>
      <c r="HS51" s="18">
        <v>0</v>
      </c>
      <c r="HT51" s="18">
        <v>0</v>
      </c>
      <c r="HU51" s="18">
        <v>0</v>
      </c>
      <c r="HV51" s="18">
        <v>1</v>
      </c>
      <c r="HW51" s="18">
        <v>0</v>
      </c>
      <c r="HX51" s="18">
        <v>0</v>
      </c>
      <c r="HY51" s="18">
        <v>0</v>
      </c>
      <c r="HZ51" s="18">
        <v>1</v>
      </c>
      <c r="IA51" s="18">
        <v>0</v>
      </c>
      <c r="IB51" s="18">
        <v>0</v>
      </c>
      <c r="IC51" s="18">
        <v>0</v>
      </c>
      <c r="ID51" s="18">
        <v>0</v>
      </c>
      <c r="IE51" s="18">
        <v>0</v>
      </c>
      <c r="IF51" s="18">
        <v>0</v>
      </c>
      <c r="IG51" s="18">
        <v>0</v>
      </c>
      <c r="IH51" s="18">
        <v>0</v>
      </c>
      <c r="II51" s="18">
        <v>0</v>
      </c>
      <c r="IJ51" s="18">
        <v>0</v>
      </c>
      <c r="IK51" s="18">
        <v>0</v>
      </c>
      <c r="IL51" s="18">
        <v>0</v>
      </c>
      <c r="IM51" s="18">
        <v>0</v>
      </c>
      <c r="IN51" s="18">
        <v>0</v>
      </c>
      <c r="IO51" s="18">
        <v>0</v>
      </c>
      <c r="IP51" s="18">
        <v>0</v>
      </c>
      <c r="IQ51" s="18">
        <v>0</v>
      </c>
      <c r="IR51" s="18">
        <v>0</v>
      </c>
      <c r="IS51" s="18">
        <v>0</v>
      </c>
      <c r="IT51" s="18">
        <v>0</v>
      </c>
      <c r="IU51" s="18">
        <v>0</v>
      </c>
      <c r="IV51" s="18">
        <v>0</v>
      </c>
      <c r="IW51" s="18">
        <v>0</v>
      </c>
      <c r="IX51" s="18">
        <v>0</v>
      </c>
      <c r="IY51" s="18">
        <v>0</v>
      </c>
      <c r="IZ51" s="18">
        <v>0</v>
      </c>
      <c r="JA51" s="18">
        <v>0</v>
      </c>
      <c r="JB51" s="18">
        <v>0</v>
      </c>
      <c r="JC51" s="18">
        <v>0</v>
      </c>
      <c r="JD51" s="18">
        <v>0</v>
      </c>
      <c r="JE51" s="18">
        <v>0</v>
      </c>
      <c r="JF51" s="18">
        <v>0</v>
      </c>
      <c r="JG51" s="18">
        <v>0</v>
      </c>
      <c r="JH51" s="18">
        <v>0</v>
      </c>
      <c r="JI51" s="18">
        <v>0</v>
      </c>
      <c r="JJ51" s="18">
        <v>0</v>
      </c>
      <c r="JK51" s="18">
        <v>0</v>
      </c>
      <c r="JL51" s="18">
        <v>1</v>
      </c>
      <c r="JM51" s="18">
        <v>0</v>
      </c>
      <c r="JN51" s="18">
        <v>0</v>
      </c>
      <c r="JO51" s="18">
        <v>0</v>
      </c>
      <c r="JP51" s="18">
        <v>0</v>
      </c>
      <c r="JQ51" s="18">
        <v>0</v>
      </c>
      <c r="JR51" s="18">
        <v>0</v>
      </c>
      <c r="JS51" s="18">
        <v>0</v>
      </c>
      <c r="JT51" s="18">
        <v>0</v>
      </c>
      <c r="JU51" s="18">
        <v>0</v>
      </c>
      <c r="JV51" s="18">
        <v>0</v>
      </c>
      <c r="JW51" s="18">
        <v>1</v>
      </c>
      <c r="JX51" s="18">
        <v>0</v>
      </c>
      <c r="JY51" s="18">
        <v>0</v>
      </c>
      <c r="JZ51" s="18">
        <v>0</v>
      </c>
      <c r="KA51" s="18">
        <v>0</v>
      </c>
      <c r="KB51" s="18">
        <v>0</v>
      </c>
      <c r="KC51" s="18">
        <v>0</v>
      </c>
      <c r="KD51" s="18">
        <v>0</v>
      </c>
      <c r="KE51" s="18">
        <v>0</v>
      </c>
      <c r="KF51" s="18">
        <v>0</v>
      </c>
      <c r="KG51" s="18">
        <v>0</v>
      </c>
      <c r="KH51" s="18">
        <v>0</v>
      </c>
      <c r="KI51" s="18">
        <v>0</v>
      </c>
      <c r="KJ51" s="18">
        <v>0</v>
      </c>
      <c r="KK51" s="18">
        <v>0</v>
      </c>
      <c r="KL51" s="18">
        <v>0</v>
      </c>
      <c r="KM51" s="18">
        <v>0</v>
      </c>
      <c r="KN51" s="18">
        <v>0</v>
      </c>
      <c r="KO51" s="18">
        <v>1</v>
      </c>
      <c r="KP51" s="18">
        <v>0</v>
      </c>
      <c r="KQ51" s="18">
        <v>0</v>
      </c>
      <c r="KR51" s="18">
        <v>0</v>
      </c>
      <c r="KS51" s="18">
        <v>1</v>
      </c>
      <c r="KT51" s="18">
        <v>1</v>
      </c>
      <c r="KU51" s="18">
        <v>0</v>
      </c>
      <c r="KV51" s="18">
        <v>0</v>
      </c>
      <c r="KW51" s="18">
        <v>0</v>
      </c>
      <c r="KX51" s="18">
        <v>0</v>
      </c>
      <c r="KY51" s="18">
        <v>0</v>
      </c>
      <c r="KZ51" s="18">
        <v>0</v>
      </c>
      <c r="LA51" s="18">
        <v>0</v>
      </c>
      <c r="LB51" s="18">
        <v>0</v>
      </c>
      <c r="LC51" s="18">
        <v>0</v>
      </c>
      <c r="LD51" s="18">
        <v>0</v>
      </c>
      <c r="LE51" s="18">
        <v>0</v>
      </c>
      <c r="LF51" s="18">
        <v>0</v>
      </c>
      <c r="LG51" s="18">
        <v>0</v>
      </c>
      <c r="LH51" s="18">
        <v>0</v>
      </c>
      <c r="LI51" s="18">
        <v>0</v>
      </c>
      <c r="LJ51" s="18">
        <v>1</v>
      </c>
      <c r="LK51" s="18">
        <v>0</v>
      </c>
      <c r="LL51" s="18">
        <v>0</v>
      </c>
      <c r="LM51" s="18">
        <v>0</v>
      </c>
      <c r="LN51" s="18">
        <v>0</v>
      </c>
      <c r="LO51" s="18">
        <v>0</v>
      </c>
      <c r="LP51" s="18">
        <v>0</v>
      </c>
      <c r="LQ51" s="18">
        <v>0</v>
      </c>
      <c r="LR51" s="18">
        <v>0</v>
      </c>
      <c r="LS51" s="18">
        <v>0</v>
      </c>
      <c r="LT51" s="18">
        <v>1</v>
      </c>
      <c r="LU51" s="18">
        <v>0</v>
      </c>
      <c r="LV51" s="18">
        <v>0</v>
      </c>
      <c r="LW51" s="16"/>
    </row>
    <row r="52" spans="1:335" x14ac:dyDescent="0.3">
      <c r="A52" s="12"/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>
        <v>0</v>
      </c>
      <c r="EG52" s="18">
        <v>0</v>
      </c>
      <c r="EH52" s="18">
        <v>0</v>
      </c>
      <c r="EI52" s="18">
        <v>0</v>
      </c>
      <c r="EJ52" s="18">
        <v>0</v>
      </c>
      <c r="EK52" s="18">
        <v>0</v>
      </c>
      <c r="EL52" s="18">
        <v>0</v>
      </c>
      <c r="EM52" s="18">
        <v>0</v>
      </c>
      <c r="EN52" s="18">
        <v>0</v>
      </c>
      <c r="EO52" s="18">
        <v>0</v>
      </c>
      <c r="EP52" s="18">
        <v>0</v>
      </c>
      <c r="EQ52" s="18">
        <v>0</v>
      </c>
      <c r="ER52" s="18">
        <v>0</v>
      </c>
      <c r="ES52" s="18">
        <v>0</v>
      </c>
      <c r="ET52" s="18">
        <v>0</v>
      </c>
      <c r="EU52" s="18">
        <v>0</v>
      </c>
      <c r="EV52" s="18">
        <v>0</v>
      </c>
      <c r="EW52" s="18">
        <v>0</v>
      </c>
      <c r="EX52" s="18">
        <v>0</v>
      </c>
      <c r="EY52" s="18">
        <v>0</v>
      </c>
      <c r="EZ52" s="18">
        <v>0</v>
      </c>
      <c r="FA52" s="18">
        <v>0</v>
      </c>
      <c r="FB52" s="18">
        <v>0</v>
      </c>
      <c r="FC52" s="18">
        <v>0</v>
      </c>
      <c r="FD52" s="18">
        <v>0</v>
      </c>
      <c r="FE52" s="18">
        <v>0</v>
      </c>
      <c r="FF52" s="18">
        <v>0</v>
      </c>
      <c r="FG52" s="18">
        <v>0</v>
      </c>
      <c r="FH52" s="18">
        <v>0</v>
      </c>
      <c r="FI52" s="18">
        <v>0</v>
      </c>
      <c r="FJ52" s="18">
        <v>0</v>
      </c>
      <c r="FK52" s="18">
        <v>0</v>
      </c>
      <c r="FL52" s="18">
        <v>0</v>
      </c>
      <c r="FM52" s="18">
        <v>0</v>
      </c>
      <c r="FN52" s="18">
        <v>0</v>
      </c>
      <c r="FO52" s="18">
        <v>0</v>
      </c>
      <c r="FP52" s="18">
        <v>0</v>
      </c>
      <c r="FQ52" s="18">
        <v>0</v>
      </c>
      <c r="FR52" s="18">
        <v>0</v>
      </c>
      <c r="FS52" s="18">
        <v>0</v>
      </c>
      <c r="FT52" s="18">
        <v>0</v>
      </c>
      <c r="FU52" s="18">
        <v>0</v>
      </c>
      <c r="FV52" s="18">
        <v>0</v>
      </c>
      <c r="FW52" s="18">
        <v>0</v>
      </c>
      <c r="FX52" s="18">
        <v>0</v>
      </c>
      <c r="FY52" s="18">
        <v>0</v>
      </c>
      <c r="FZ52" s="18">
        <v>0</v>
      </c>
      <c r="GA52" s="18">
        <v>0</v>
      </c>
      <c r="GB52" s="18">
        <v>0</v>
      </c>
      <c r="GC52" s="18">
        <v>0</v>
      </c>
      <c r="GD52" s="18">
        <v>0</v>
      </c>
      <c r="GE52" s="18">
        <v>0</v>
      </c>
      <c r="GF52" s="18">
        <v>0</v>
      </c>
      <c r="GG52" s="18">
        <v>0</v>
      </c>
      <c r="GH52" s="18">
        <v>0</v>
      </c>
      <c r="GI52" s="18">
        <v>0</v>
      </c>
      <c r="GJ52" s="18">
        <v>0</v>
      </c>
      <c r="GK52" s="18">
        <v>0</v>
      </c>
      <c r="GL52" s="18">
        <v>0</v>
      </c>
      <c r="GM52" s="18">
        <v>0</v>
      </c>
      <c r="GN52" s="18">
        <v>0</v>
      </c>
      <c r="GO52" s="18">
        <v>0</v>
      </c>
      <c r="GP52" s="18">
        <v>0</v>
      </c>
      <c r="GQ52" s="18">
        <v>0</v>
      </c>
      <c r="GR52" s="18">
        <v>0</v>
      </c>
      <c r="GS52" s="18">
        <v>0</v>
      </c>
      <c r="GT52" s="18">
        <v>0</v>
      </c>
      <c r="GU52" s="18">
        <v>0</v>
      </c>
      <c r="GV52" s="18">
        <v>0</v>
      </c>
      <c r="GW52" s="18">
        <v>0</v>
      </c>
      <c r="GX52" s="18">
        <v>0</v>
      </c>
      <c r="GY52" s="18">
        <v>0</v>
      </c>
      <c r="GZ52" s="18">
        <v>0</v>
      </c>
      <c r="HA52" s="18">
        <v>0</v>
      </c>
      <c r="HB52" s="18">
        <v>0</v>
      </c>
      <c r="HC52" s="18">
        <v>0</v>
      </c>
      <c r="HD52" s="18">
        <v>0</v>
      </c>
      <c r="HE52" s="18">
        <v>0</v>
      </c>
      <c r="HF52" s="18">
        <v>0</v>
      </c>
      <c r="HG52" s="18">
        <v>0</v>
      </c>
      <c r="HH52" s="18">
        <v>0</v>
      </c>
      <c r="HI52" s="18">
        <v>0</v>
      </c>
      <c r="HJ52" s="18">
        <v>0</v>
      </c>
      <c r="HK52" s="18">
        <v>0</v>
      </c>
      <c r="HL52" s="18">
        <v>0</v>
      </c>
      <c r="HM52" s="18">
        <v>0</v>
      </c>
      <c r="HN52" s="18">
        <v>0</v>
      </c>
      <c r="HO52" s="18">
        <v>0</v>
      </c>
      <c r="HP52" s="18">
        <v>0</v>
      </c>
      <c r="HQ52" s="18">
        <v>0</v>
      </c>
      <c r="HR52" s="18">
        <v>0</v>
      </c>
      <c r="HS52" s="18">
        <v>0</v>
      </c>
      <c r="HT52" s="18">
        <v>0</v>
      </c>
      <c r="HU52" s="18">
        <v>1</v>
      </c>
      <c r="HV52" s="18">
        <v>0</v>
      </c>
      <c r="HW52" s="18">
        <v>0</v>
      </c>
      <c r="HX52" s="18">
        <v>0</v>
      </c>
      <c r="HY52" s="18">
        <v>0</v>
      </c>
      <c r="HZ52" s="18">
        <v>0</v>
      </c>
      <c r="IA52" s="18">
        <v>0</v>
      </c>
      <c r="IB52" s="18">
        <v>0</v>
      </c>
      <c r="IC52" s="18">
        <v>0</v>
      </c>
      <c r="ID52" s="18">
        <v>0</v>
      </c>
      <c r="IE52" s="18">
        <v>0</v>
      </c>
      <c r="IF52" s="18">
        <v>0</v>
      </c>
      <c r="IG52" s="18">
        <v>0</v>
      </c>
      <c r="IH52" s="18">
        <v>0</v>
      </c>
      <c r="II52" s="18">
        <v>0</v>
      </c>
      <c r="IJ52" s="18">
        <v>0</v>
      </c>
      <c r="IK52" s="18">
        <v>0</v>
      </c>
      <c r="IL52" s="18">
        <v>0</v>
      </c>
      <c r="IM52" s="18">
        <v>0</v>
      </c>
      <c r="IN52" s="18">
        <v>0</v>
      </c>
      <c r="IO52" s="18">
        <v>0</v>
      </c>
      <c r="IP52" s="18">
        <v>0</v>
      </c>
      <c r="IQ52" s="18">
        <v>0</v>
      </c>
      <c r="IR52" s="18">
        <v>0</v>
      </c>
      <c r="IS52" s="18">
        <v>0</v>
      </c>
      <c r="IT52" s="18">
        <v>0</v>
      </c>
      <c r="IU52" s="18">
        <v>0</v>
      </c>
      <c r="IV52" s="18">
        <v>0</v>
      </c>
      <c r="IW52" s="18">
        <v>0</v>
      </c>
      <c r="IX52" s="18">
        <v>0</v>
      </c>
      <c r="IY52" s="18">
        <v>0</v>
      </c>
      <c r="IZ52" s="18">
        <v>0</v>
      </c>
      <c r="JA52" s="18">
        <v>0</v>
      </c>
      <c r="JB52" s="18">
        <v>0</v>
      </c>
      <c r="JC52" s="18">
        <v>0</v>
      </c>
      <c r="JD52" s="18">
        <v>0</v>
      </c>
      <c r="JE52" s="18">
        <v>0</v>
      </c>
      <c r="JF52" s="18">
        <v>0</v>
      </c>
      <c r="JG52" s="18">
        <v>0</v>
      </c>
      <c r="JH52" s="18">
        <v>0</v>
      </c>
      <c r="JI52" s="18">
        <v>0</v>
      </c>
      <c r="JJ52" s="18">
        <v>1</v>
      </c>
      <c r="JK52" s="18">
        <v>1</v>
      </c>
      <c r="JL52" s="18">
        <v>0</v>
      </c>
      <c r="JM52" s="18">
        <v>0</v>
      </c>
      <c r="JN52" s="18">
        <v>0</v>
      </c>
      <c r="JO52" s="18">
        <v>0</v>
      </c>
      <c r="JP52" s="18">
        <v>0</v>
      </c>
      <c r="JQ52" s="18">
        <v>0</v>
      </c>
      <c r="JR52" s="18">
        <v>0</v>
      </c>
      <c r="JS52" s="18">
        <v>0</v>
      </c>
      <c r="JT52" s="18">
        <v>0</v>
      </c>
      <c r="JU52" s="18">
        <v>0</v>
      </c>
      <c r="JV52" s="18">
        <v>0</v>
      </c>
      <c r="JW52" s="18">
        <v>0</v>
      </c>
      <c r="JX52" s="18">
        <v>0</v>
      </c>
      <c r="JY52" s="18">
        <v>0</v>
      </c>
      <c r="JZ52" s="18">
        <v>0</v>
      </c>
      <c r="KA52" s="18">
        <v>0</v>
      </c>
      <c r="KB52" s="18">
        <v>0</v>
      </c>
      <c r="KC52" s="18">
        <v>0</v>
      </c>
      <c r="KD52" s="18">
        <v>0</v>
      </c>
      <c r="KE52" s="18">
        <v>0</v>
      </c>
      <c r="KF52" s="18">
        <v>0</v>
      </c>
      <c r="KG52" s="18">
        <v>0</v>
      </c>
      <c r="KH52" s="18">
        <v>0</v>
      </c>
      <c r="KI52" s="18">
        <v>0</v>
      </c>
      <c r="KJ52" s="18">
        <v>0</v>
      </c>
      <c r="KK52" s="18">
        <v>0</v>
      </c>
      <c r="KL52" s="18">
        <v>0</v>
      </c>
      <c r="KM52" s="18">
        <v>0</v>
      </c>
      <c r="KN52" s="18">
        <v>0</v>
      </c>
      <c r="KO52" s="18">
        <v>0</v>
      </c>
      <c r="KP52" s="18">
        <v>0</v>
      </c>
      <c r="KQ52" s="18">
        <v>0</v>
      </c>
      <c r="KR52" s="18">
        <v>0</v>
      </c>
      <c r="KS52" s="18">
        <v>0</v>
      </c>
      <c r="KT52" s="18">
        <v>0</v>
      </c>
      <c r="KU52" s="18">
        <v>0</v>
      </c>
      <c r="KV52" s="18">
        <v>0</v>
      </c>
      <c r="KW52" s="18">
        <v>0</v>
      </c>
      <c r="KX52" s="18">
        <v>0</v>
      </c>
      <c r="KY52" s="18">
        <v>0</v>
      </c>
      <c r="KZ52" s="18">
        <v>0</v>
      </c>
      <c r="LA52" s="18">
        <v>0</v>
      </c>
      <c r="LB52" s="18">
        <v>0</v>
      </c>
      <c r="LC52" s="18">
        <v>0</v>
      </c>
      <c r="LD52" s="18">
        <v>0</v>
      </c>
      <c r="LE52" s="18">
        <v>0</v>
      </c>
      <c r="LF52" s="18">
        <v>0</v>
      </c>
      <c r="LG52" s="18">
        <v>0</v>
      </c>
      <c r="LH52" s="18">
        <v>0</v>
      </c>
      <c r="LI52" s="18">
        <v>0</v>
      </c>
      <c r="LJ52" s="18">
        <v>0</v>
      </c>
      <c r="LK52" s="18">
        <v>0</v>
      </c>
      <c r="LL52" s="18">
        <v>1</v>
      </c>
      <c r="LM52" s="18">
        <v>0</v>
      </c>
      <c r="LN52" s="18">
        <v>0</v>
      </c>
      <c r="LO52" s="18">
        <v>0</v>
      </c>
      <c r="LP52" s="18">
        <v>0</v>
      </c>
      <c r="LQ52" s="18">
        <v>0</v>
      </c>
      <c r="LR52" s="18">
        <v>0</v>
      </c>
      <c r="LS52" s="18">
        <v>0</v>
      </c>
      <c r="LT52" s="18">
        <v>0</v>
      </c>
      <c r="LU52" s="18">
        <v>0</v>
      </c>
      <c r="LV52" s="18">
        <v>0</v>
      </c>
      <c r="LW52" s="16"/>
    </row>
    <row r="53" spans="1:335" x14ac:dyDescent="0.3">
      <c r="A53" s="12" t="s">
        <v>15</v>
      </c>
      <c r="B53" s="18">
        <f>((B47-B42)^2)/B42</f>
        <v>3.2672147616408118E-2</v>
      </c>
      <c r="C53" s="18">
        <f t="shared" ref="C53:BN53" si="60">((C47-C42)^2)/C42</f>
        <v>0.11739904032982962</v>
      </c>
      <c r="D53" s="18">
        <f t="shared" si="60"/>
        <v>0.84407877882335491</v>
      </c>
      <c r="E53" s="18">
        <f t="shared" si="60"/>
        <v>7.5169002977266168E-3</v>
      </c>
      <c r="F53" s="18">
        <f t="shared" si="60"/>
        <v>0.28380854597925731</v>
      </c>
      <c r="G53" s="18">
        <f t="shared" si="60"/>
        <v>0.36173934414675901</v>
      </c>
      <c r="H53" s="18">
        <f t="shared" si="60"/>
        <v>0.11762859032680086</v>
      </c>
      <c r="I53" s="18">
        <f t="shared" si="60"/>
        <v>0.51622989085209758</v>
      </c>
      <c r="J53" s="18">
        <f t="shared" si="60"/>
        <v>0.22650141823380859</v>
      </c>
      <c r="K53" s="18">
        <f t="shared" si="60"/>
        <v>3.8118977213967155E-2</v>
      </c>
      <c r="L53" s="18">
        <f t="shared" si="60"/>
        <v>1.3069983216968784E-2</v>
      </c>
      <c r="M53" s="18">
        <f t="shared" si="60"/>
        <v>6.7366939131888372E-3</v>
      </c>
      <c r="N53" s="18">
        <f t="shared" si="60"/>
        <v>0.18458007509142926</v>
      </c>
      <c r="O53" s="18">
        <f t="shared" si="60"/>
        <v>6.3925560818280075E-2</v>
      </c>
      <c r="P53" s="18">
        <f t="shared" si="60"/>
        <v>1.4061329183973951E-4</v>
      </c>
      <c r="Q53" s="18">
        <f t="shared" si="60"/>
        <v>5.5332797959812649E-2</v>
      </c>
      <c r="R53" s="18">
        <f t="shared" si="60"/>
        <v>5.1854162683312929E-3</v>
      </c>
      <c r="S53" s="18">
        <f t="shared" si="60"/>
        <v>9.2906376134732183E-2</v>
      </c>
      <c r="T53" s="18">
        <f t="shared" si="60"/>
        <v>8.094163145528889E-3</v>
      </c>
      <c r="U53" s="18">
        <f t="shared" si="60"/>
        <v>6.2903785811186441E-2</v>
      </c>
      <c r="V53" s="18">
        <f t="shared" si="60"/>
        <v>0.53553924663450825</v>
      </c>
      <c r="W53" s="18">
        <f t="shared" si="60"/>
        <v>5.1607995452550993E-2</v>
      </c>
      <c r="X53" s="18">
        <f t="shared" si="60"/>
        <v>1.6316675005219969</v>
      </c>
      <c r="Y53" s="18">
        <f t="shared" si="60"/>
        <v>0.23491353364214068</v>
      </c>
      <c r="Z53" s="18">
        <f t="shared" si="60"/>
        <v>9.3659800279456612E-2</v>
      </c>
      <c r="AA53" s="18">
        <f t="shared" si="60"/>
        <v>0.48536810046797013</v>
      </c>
      <c r="AB53" s="18">
        <f t="shared" si="60"/>
        <v>0.33354458591004149</v>
      </c>
      <c r="AC53" s="18">
        <f t="shared" si="60"/>
        <v>0.39408870183502936</v>
      </c>
      <c r="AD53" s="18">
        <f t="shared" si="60"/>
        <v>1.1632495548136819</v>
      </c>
      <c r="AE53" s="18">
        <f t="shared" si="60"/>
        <v>1.2095886741581147E-2</v>
      </c>
      <c r="AF53" s="18">
        <f t="shared" si="60"/>
        <v>0.14613458366910903</v>
      </c>
      <c r="AG53" s="18">
        <f t="shared" si="60"/>
        <v>9.524927245143984E-2</v>
      </c>
      <c r="AH53" s="18">
        <f t="shared" si="60"/>
        <v>3.6182025000565589E-2</v>
      </c>
      <c r="AI53" s="18">
        <f t="shared" si="60"/>
        <v>0.40566032598226925</v>
      </c>
      <c r="AJ53" s="18">
        <f t="shared" si="60"/>
        <v>1.2201629567321947E-2</v>
      </c>
      <c r="AK53" s="18">
        <f t="shared" si="60"/>
        <v>7.7167161456476105E-2</v>
      </c>
      <c r="AL53" s="18">
        <f t="shared" si="60"/>
        <v>8.1135476202727888E-2</v>
      </c>
      <c r="AM53" s="18">
        <f t="shared" si="60"/>
        <v>8.8947885818934661E-2</v>
      </c>
      <c r="AN53" s="18">
        <f t="shared" si="60"/>
        <v>9.5578844844765529E-5</v>
      </c>
      <c r="AO53" s="18">
        <f t="shared" si="60"/>
        <v>1.1394720900083999E-3</v>
      </c>
      <c r="AP53" s="18">
        <f t="shared" si="60"/>
        <v>0.94921480904473343</v>
      </c>
      <c r="AQ53" s="18">
        <f t="shared" si="60"/>
        <v>1.9688301911023529E-2</v>
      </c>
      <c r="AR53" s="18">
        <f t="shared" si="60"/>
        <v>1.8754900059744751E-4</v>
      </c>
      <c r="AS53" s="18">
        <f t="shared" si="60"/>
        <v>0.10813156986969284</v>
      </c>
      <c r="AT53" s="18">
        <f t="shared" si="60"/>
        <v>0.20071466912181926</v>
      </c>
      <c r="AU53" s="18">
        <f t="shared" si="60"/>
        <v>0.61358369567067028</v>
      </c>
      <c r="AV53" s="18">
        <f t="shared" si="60"/>
        <v>2.1638144026801581E-4</v>
      </c>
      <c r="AW53" s="18">
        <f t="shared" si="60"/>
        <v>6.0905001462651022E-2</v>
      </c>
      <c r="AX53" s="18">
        <f t="shared" si="60"/>
        <v>0.34047380745180444</v>
      </c>
      <c r="AY53" s="18">
        <f t="shared" si="60"/>
        <v>1.1453009170553976</v>
      </c>
      <c r="AZ53" s="18">
        <f t="shared" si="60"/>
        <v>1.096858915002918</v>
      </c>
      <c r="BA53" s="18">
        <f t="shared" si="60"/>
        <v>1.4131358189363707</v>
      </c>
      <c r="BB53" s="18">
        <f t="shared" si="60"/>
        <v>1.690705576078203</v>
      </c>
      <c r="BC53" s="18">
        <f t="shared" si="60"/>
        <v>0.61305002120651875</v>
      </c>
      <c r="BD53" s="18">
        <f t="shared" si="60"/>
        <v>1.9015558365016363</v>
      </c>
      <c r="BE53" s="18">
        <f t="shared" si="60"/>
        <v>2.3592945830292096</v>
      </c>
      <c r="BF53" s="18">
        <f t="shared" si="60"/>
        <v>0.79999845140420389</v>
      </c>
      <c r="BG53" s="18">
        <f t="shared" si="60"/>
        <v>2.4852120259136798</v>
      </c>
      <c r="BH53" s="18">
        <f t="shared" si="60"/>
        <v>0.34916718155411491</v>
      </c>
      <c r="BI53" s="18">
        <f t="shared" si="60"/>
        <v>1.4703398437040902</v>
      </c>
      <c r="BJ53" s="18">
        <f t="shared" si="60"/>
        <v>1.1079924859645134</v>
      </c>
      <c r="BK53" s="18">
        <f t="shared" si="60"/>
        <v>1.6662636108468688E-4</v>
      </c>
      <c r="BL53" s="18">
        <f t="shared" si="60"/>
        <v>0.22030584899333927</v>
      </c>
      <c r="BM53" s="18">
        <f t="shared" si="60"/>
        <v>1.3396605634894147E-4</v>
      </c>
      <c r="BN53" s="18">
        <f t="shared" si="60"/>
        <v>0.50178491294379202</v>
      </c>
      <c r="BO53" s="18">
        <f t="shared" ref="BO53:DZ53" si="61">((BO47-BO42)^2)/BO42</f>
        <v>0.42008200567983039</v>
      </c>
      <c r="BP53" s="18">
        <f t="shared" si="61"/>
        <v>0.73920651312771546</v>
      </c>
      <c r="BQ53" s="18">
        <f t="shared" si="61"/>
        <v>7.4435216575050256E-2</v>
      </c>
      <c r="BR53" s="18">
        <f t="shared" si="61"/>
        <v>1.4910894942272572</v>
      </c>
      <c r="BS53" s="18">
        <f t="shared" si="61"/>
        <v>0.31882464117381826</v>
      </c>
      <c r="BT53" s="18">
        <f t="shared" si="61"/>
        <v>1.1632956096850063E-2</v>
      </c>
      <c r="BU53" s="18">
        <f t="shared" si="61"/>
        <v>0.48982946665791099</v>
      </c>
      <c r="BV53" s="18">
        <f t="shared" si="61"/>
        <v>0.57304732354518895</v>
      </c>
      <c r="BW53" s="18">
        <f t="shared" si="61"/>
        <v>0.63687100674267061</v>
      </c>
      <c r="BX53" s="18">
        <f t="shared" si="61"/>
        <v>0.71406737126406983</v>
      </c>
      <c r="BY53" s="18">
        <f t="shared" si="61"/>
        <v>0.15969677821236544</v>
      </c>
      <c r="BZ53" s="18">
        <f t="shared" si="61"/>
        <v>0.60631837609810701</v>
      </c>
      <c r="CA53" s="18">
        <f t="shared" si="61"/>
        <v>4.1094642637044869E-4</v>
      </c>
      <c r="CB53" s="18">
        <f t="shared" si="61"/>
        <v>0.26930585233874504</v>
      </c>
      <c r="CC53" s="18">
        <f t="shared" si="61"/>
        <v>0.10802956061807305</v>
      </c>
      <c r="CD53" s="18">
        <f t="shared" si="61"/>
        <v>0.42710221443822327</v>
      </c>
      <c r="CE53" s="18">
        <f t="shared" si="61"/>
        <v>9.7501391773609086E-2</v>
      </c>
      <c r="CF53" s="18">
        <f t="shared" si="61"/>
        <v>0.3785561965078264</v>
      </c>
      <c r="CG53" s="18">
        <f t="shared" si="61"/>
        <v>0.10618134893070114</v>
      </c>
      <c r="CH53" s="18">
        <f t="shared" si="61"/>
        <v>5.7511370544151168E-2</v>
      </c>
      <c r="CI53" s="18">
        <f t="shared" si="61"/>
        <v>4.7681973671391618E-4</v>
      </c>
      <c r="CJ53" s="18">
        <f t="shared" si="61"/>
        <v>2.3826084644249682E-2</v>
      </c>
      <c r="CK53" s="18">
        <f t="shared" si="61"/>
        <v>0.53061646303196486</v>
      </c>
      <c r="CL53" s="18">
        <f t="shared" si="61"/>
        <v>0.86339250898360376</v>
      </c>
      <c r="CM53" s="18">
        <f t="shared" si="61"/>
        <v>1.4344745429223056</v>
      </c>
      <c r="CN53" s="18">
        <f t="shared" si="61"/>
        <v>1.1613285448386397</v>
      </c>
      <c r="CO53" s="18">
        <f t="shared" si="61"/>
        <v>2.4128483755622514</v>
      </c>
      <c r="CP53" s="18">
        <f t="shared" si="61"/>
        <v>2.5707383407026607</v>
      </c>
      <c r="CQ53" s="18">
        <f t="shared" si="61"/>
        <v>0.7957151147546806</v>
      </c>
      <c r="CR53" s="18">
        <f t="shared" si="61"/>
        <v>0.84090074703535633</v>
      </c>
      <c r="CS53" s="18">
        <f t="shared" si="61"/>
        <v>0.94666597347122905</v>
      </c>
      <c r="CT53" s="18">
        <f t="shared" si="61"/>
        <v>0.61222462230768082</v>
      </c>
      <c r="CU53" s="18">
        <f t="shared" si="61"/>
        <v>0.26348756057364514</v>
      </c>
      <c r="CV53" s="18">
        <f t="shared" si="61"/>
        <v>0.29638081784501286</v>
      </c>
      <c r="CW53" s="18">
        <f t="shared" si="61"/>
        <v>2.3120518499350411E-2</v>
      </c>
      <c r="CX53" s="18">
        <f t="shared" si="61"/>
        <v>3.5538678857138968</v>
      </c>
      <c r="CY53" s="18">
        <f t="shared" si="61"/>
        <v>0.4200213458613859</v>
      </c>
      <c r="CZ53" s="18">
        <f t="shared" si="61"/>
        <v>0.93592384564058073</v>
      </c>
      <c r="DA53" s="18">
        <f t="shared" si="61"/>
        <v>1.990213478436355</v>
      </c>
      <c r="DB53" s="18">
        <f t="shared" si="61"/>
        <v>0.15292878058499551</v>
      </c>
      <c r="DC53" s="18">
        <f t="shared" si="61"/>
        <v>0.53667037418052377</v>
      </c>
      <c r="DD53" s="18">
        <f t="shared" si="61"/>
        <v>0.13019934336371206</v>
      </c>
      <c r="DE53" s="18">
        <f t="shared" si="61"/>
        <v>0.22174482077217358</v>
      </c>
      <c r="DF53" s="18">
        <f t="shared" si="61"/>
        <v>0.42092248636767454</v>
      </c>
      <c r="DG53" s="18">
        <f t="shared" si="61"/>
        <v>1.3365506684673294</v>
      </c>
      <c r="DH53" s="18">
        <f t="shared" si="61"/>
        <v>2.9894292228819088E-2</v>
      </c>
      <c r="DI53" s="18">
        <f t="shared" si="61"/>
        <v>0.20739505604390629</v>
      </c>
      <c r="DJ53" s="18">
        <f t="shared" si="61"/>
        <v>9.5438045024421436E-2</v>
      </c>
      <c r="DK53" s="18">
        <f t="shared" si="61"/>
        <v>8.8174897282097958E-2</v>
      </c>
      <c r="DL53" s="18">
        <f t="shared" si="61"/>
        <v>1.141466424368994E-5</v>
      </c>
      <c r="DM53" s="18">
        <f t="shared" si="61"/>
        <v>0.21687559629709066</v>
      </c>
      <c r="DN53" s="18">
        <f t="shared" si="61"/>
        <v>1.2991001809740903</v>
      </c>
      <c r="DO53" s="18">
        <f t="shared" si="61"/>
        <v>7.7280270584907801E-3</v>
      </c>
      <c r="DP53" s="18">
        <f t="shared" si="61"/>
        <v>0.11490131536853697</v>
      </c>
      <c r="DQ53" s="18">
        <f t="shared" si="61"/>
        <v>0.1624131854441791</v>
      </c>
      <c r="DR53" s="18">
        <f t="shared" si="61"/>
        <v>0.25262034775535075</v>
      </c>
      <c r="DS53" s="18">
        <f t="shared" si="61"/>
        <v>0.38364554700570996</v>
      </c>
      <c r="DT53" s="18">
        <f t="shared" si="61"/>
        <v>0.24395685351133237</v>
      </c>
      <c r="DU53" s="18">
        <f t="shared" si="61"/>
        <v>3.2678760824638609E-2</v>
      </c>
      <c r="DV53" s="18">
        <f t="shared" si="61"/>
        <v>1.8529424178919549E-2</v>
      </c>
      <c r="DW53" s="18">
        <f t="shared" si="61"/>
        <v>1.1860790144196072</v>
      </c>
      <c r="DX53" s="18">
        <f t="shared" si="61"/>
        <v>0.28030040600532763</v>
      </c>
      <c r="DY53" s="18">
        <f t="shared" si="61"/>
        <v>4.1322555462411301E-3</v>
      </c>
      <c r="DZ53" s="18">
        <f t="shared" si="61"/>
        <v>0.40708340921904007</v>
      </c>
      <c r="EA53" s="18">
        <f t="shared" ref="EA53:GL53" si="62">((EA47-EA42)^2)/EA42</f>
        <v>8.9349355429564709E-2</v>
      </c>
      <c r="EB53" s="18">
        <f t="shared" si="62"/>
        <v>0.36770709591957013</v>
      </c>
      <c r="EC53" s="18">
        <f t="shared" si="62"/>
        <v>0.12425982937470015</v>
      </c>
      <c r="ED53" s="18">
        <f t="shared" si="62"/>
        <v>0.16992039745375356</v>
      </c>
      <c r="EE53" s="18">
        <f t="shared" si="62"/>
        <v>7.2103076752201428E-2</v>
      </c>
      <c r="EF53" s="18">
        <f t="shared" si="62"/>
        <v>1.8634748036252964</v>
      </c>
      <c r="EG53" s="18">
        <f t="shared" si="62"/>
        <v>0.37153898059821328</v>
      </c>
      <c r="EH53" s="18">
        <f t="shared" si="62"/>
        <v>1.3042648140726318</v>
      </c>
      <c r="EI53" s="18">
        <f t="shared" si="62"/>
        <v>1.0491761898700094</v>
      </c>
      <c r="EJ53" s="18">
        <f t="shared" si="62"/>
        <v>1.2396942098393138</v>
      </c>
      <c r="EK53" s="18">
        <f t="shared" si="62"/>
        <v>3.5526221544575418</v>
      </c>
      <c r="EL53" s="18">
        <f t="shared" si="62"/>
        <v>0.39378510673403272</v>
      </c>
      <c r="EM53" s="18">
        <f t="shared" si="62"/>
        <v>0.283588340396278</v>
      </c>
      <c r="EN53" s="18">
        <f t="shared" si="62"/>
        <v>1.100662092989114</v>
      </c>
      <c r="EO53" s="18">
        <f t="shared" si="62"/>
        <v>0.56864168544778593</v>
      </c>
      <c r="EP53" s="18">
        <f t="shared" si="62"/>
        <v>0.70715351672797377</v>
      </c>
      <c r="EQ53" s="18">
        <f t="shared" si="62"/>
        <v>0.16588286450746789</v>
      </c>
      <c r="ER53" s="18">
        <f t="shared" si="62"/>
        <v>3.4549683890299707E-2</v>
      </c>
      <c r="ES53" s="18">
        <f t="shared" si="62"/>
        <v>0.14543530299522128</v>
      </c>
      <c r="ET53" s="18">
        <f t="shared" si="62"/>
        <v>0.7789918684837891</v>
      </c>
      <c r="EU53" s="18">
        <f t="shared" si="62"/>
        <v>4.4030191513358536</v>
      </c>
      <c r="EV53" s="18">
        <f t="shared" si="62"/>
        <v>2.1229980135047479</v>
      </c>
      <c r="EW53" s="18">
        <f t="shared" si="62"/>
        <v>0.85663246753157885</v>
      </c>
      <c r="EX53" s="18">
        <f t="shared" si="62"/>
        <v>0.15875994086367473</v>
      </c>
      <c r="EY53" s="18">
        <f t="shared" si="62"/>
        <v>1.1110015676080554</v>
      </c>
      <c r="EZ53" s="18">
        <f t="shared" si="62"/>
        <v>1.1534730406712925</v>
      </c>
      <c r="FA53" s="18">
        <f t="shared" si="62"/>
        <v>0.1458789512774922</v>
      </c>
      <c r="FB53" s="18">
        <f t="shared" si="62"/>
        <v>1.9241624243000326</v>
      </c>
      <c r="FC53" s="18">
        <f t="shared" si="62"/>
        <v>1.0653485093466049</v>
      </c>
      <c r="FD53" s="18">
        <f t="shared" si="62"/>
        <v>0.4567165449272052</v>
      </c>
      <c r="FE53" s="18">
        <f t="shared" si="62"/>
        <v>1.295981042333282</v>
      </c>
      <c r="FF53" s="18">
        <f t="shared" si="62"/>
        <v>0.28239389787091895</v>
      </c>
      <c r="FG53" s="18">
        <f t="shared" si="62"/>
        <v>0.60447860173818369</v>
      </c>
      <c r="FH53" s="18">
        <f t="shared" si="62"/>
        <v>1.3530868202430717</v>
      </c>
      <c r="FI53" s="18">
        <f t="shared" si="62"/>
        <v>5.0128075305409039E-2</v>
      </c>
      <c r="FJ53" s="18">
        <f t="shared" si="62"/>
        <v>0.29616714740591016</v>
      </c>
      <c r="FK53" s="18">
        <f t="shared" si="62"/>
        <v>0.3392550816384457</v>
      </c>
      <c r="FL53" s="18">
        <f t="shared" si="62"/>
        <v>5.5394905075210277E-2</v>
      </c>
      <c r="FM53" s="18">
        <f t="shared" si="62"/>
        <v>0.20440947526647993</v>
      </c>
      <c r="FN53" s="18">
        <f t="shared" si="62"/>
        <v>0.1049613711216027</v>
      </c>
      <c r="FO53" s="18">
        <f t="shared" si="62"/>
        <v>1.0485331363120857E-2</v>
      </c>
      <c r="FP53" s="18">
        <f t="shared" si="62"/>
        <v>0.61306544498924909</v>
      </c>
      <c r="FQ53" s="18">
        <f t="shared" si="62"/>
        <v>3.5340897492358435E-2</v>
      </c>
      <c r="FR53" s="18">
        <f t="shared" si="62"/>
        <v>0.45364315224978602</v>
      </c>
      <c r="FS53" s="18">
        <f t="shared" si="62"/>
        <v>1.344264917670376</v>
      </c>
      <c r="FT53" s="18">
        <f t="shared" si="62"/>
        <v>7.6268356455860248E-2</v>
      </c>
      <c r="FU53" s="18">
        <f t="shared" si="62"/>
        <v>1.8434780598922715E-2</v>
      </c>
      <c r="FV53" s="18">
        <f t="shared" si="62"/>
        <v>4.2756441014512162E-2</v>
      </c>
      <c r="FW53" s="18">
        <f t="shared" si="62"/>
        <v>0.27140684993952113</v>
      </c>
      <c r="FX53" s="18">
        <f t="shared" si="62"/>
        <v>2.6469516882240262E-2</v>
      </c>
      <c r="FY53" s="18">
        <f t="shared" si="62"/>
        <v>0.49357718353273022</v>
      </c>
      <c r="FZ53" s="18">
        <f t="shared" si="62"/>
        <v>6.6143654178274905E-2</v>
      </c>
      <c r="GA53" s="18">
        <f t="shared" si="62"/>
        <v>0.41051175858586031</v>
      </c>
      <c r="GB53" s="18">
        <f t="shared" si="62"/>
        <v>1.6342338427230905</v>
      </c>
      <c r="GC53" s="18">
        <f t="shared" si="62"/>
        <v>1.4686402548690747</v>
      </c>
      <c r="GD53" s="18">
        <f t="shared" si="62"/>
        <v>1.0697423010486578</v>
      </c>
      <c r="GE53" s="18">
        <f t="shared" si="62"/>
        <v>1.7626047785255263</v>
      </c>
      <c r="GF53" s="18">
        <f t="shared" si="62"/>
        <v>1.1768368365869528</v>
      </c>
      <c r="GG53" s="18">
        <f t="shared" si="62"/>
        <v>2.0973263078047504</v>
      </c>
      <c r="GH53" s="18">
        <f t="shared" si="62"/>
        <v>2.928458855389108</v>
      </c>
      <c r="GI53" s="18">
        <f t="shared" si="62"/>
        <v>1.105568092084551</v>
      </c>
      <c r="GJ53" s="18">
        <f t="shared" si="62"/>
        <v>0.6167782821718143</v>
      </c>
      <c r="GK53" s="18">
        <f t="shared" si="62"/>
        <v>1.2035951896970074</v>
      </c>
      <c r="GL53" s="18">
        <f t="shared" si="62"/>
        <v>2.3414613132022004</v>
      </c>
      <c r="GM53" s="18">
        <f t="shared" ref="GM53:IX53" si="63">((GM47-GM42)^2)/GM42</f>
        <v>0.53441639546872677</v>
      </c>
      <c r="GN53" s="18">
        <f t="shared" si="63"/>
        <v>0.87061585674440001</v>
      </c>
      <c r="GO53" s="18">
        <f t="shared" si="63"/>
        <v>2.039330057152501</v>
      </c>
      <c r="GP53" s="18">
        <f t="shared" si="63"/>
        <v>0.38010340173088569</v>
      </c>
      <c r="GQ53" s="18">
        <f t="shared" si="63"/>
        <v>0.83289144471694365</v>
      </c>
      <c r="GR53" s="18">
        <f t="shared" si="63"/>
        <v>2.5614484894119811</v>
      </c>
      <c r="GS53" s="18">
        <f t="shared" si="63"/>
        <v>3.4506558758255097</v>
      </c>
      <c r="GT53" s="18">
        <f t="shared" si="63"/>
        <v>1.543042529745198</v>
      </c>
      <c r="GU53" s="18">
        <f t="shared" si="63"/>
        <v>0.75866499853987635</v>
      </c>
      <c r="GV53" s="18">
        <f t="shared" si="63"/>
        <v>1.151944730470831</v>
      </c>
      <c r="GW53" s="18">
        <f t="shared" si="63"/>
        <v>0.80555462149968959</v>
      </c>
      <c r="GX53" s="18">
        <f t="shared" si="63"/>
        <v>8.3896593781858764E-2</v>
      </c>
      <c r="GY53" s="18">
        <f t="shared" si="63"/>
        <v>0.19569143250938789</v>
      </c>
      <c r="GZ53" s="18">
        <f t="shared" si="63"/>
        <v>0.76552447589360606</v>
      </c>
      <c r="HA53" s="18">
        <f t="shared" si="63"/>
        <v>0.98477438198727318</v>
      </c>
      <c r="HB53" s="18">
        <f t="shared" si="63"/>
        <v>0.45308655657894381</v>
      </c>
      <c r="HC53" s="18">
        <f t="shared" si="63"/>
        <v>0.17070774590225579</v>
      </c>
      <c r="HD53" s="18">
        <f t="shared" si="63"/>
        <v>8.464856672730095E-2</v>
      </c>
      <c r="HE53" s="18">
        <f t="shared" si="63"/>
        <v>3.8376380522448621E-3</v>
      </c>
      <c r="HF53" s="18">
        <f t="shared" si="63"/>
        <v>9.6082597059583726E-3</v>
      </c>
      <c r="HG53" s="18">
        <f t="shared" si="63"/>
        <v>0.3771164052819771</v>
      </c>
      <c r="HH53" s="18">
        <f t="shared" si="63"/>
        <v>0.71034114426806128</v>
      </c>
      <c r="HI53" s="18">
        <f t="shared" si="63"/>
        <v>1.5193423132533228</v>
      </c>
      <c r="HJ53" s="18">
        <f t="shared" si="63"/>
        <v>0.10352576026430521</v>
      </c>
      <c r="HK53" s="18">
        <f t="shared" si="63"/>
        <v>1.0475055347602524E-2</v>
      </c>
      <c r="HL53" s="18">
        <f t="shared" si="63"/>
        <v>0.36411135342964235</v>
      </c>
      <c r="HM53" s="18">
        <f t="shared" si="63"/>
        <v>5.2284563105538941</v>
      </c>
      <c r="HN53" s="18">
        <f t="shared" si="63"/>
        <v>3.6404108130114365</v>
      </c>
      <c r="HO53" s="18">
        <f t="shared" si="63"/>
        <v>2.1876011888022213</v>
      </c>
      <c r="HP53" s="18">
        <f t="shared" si="63"/>
        <v>7.1194252664328384E-2</v>
      </c>
      <c r="HQ53" s="18">
        <f t="shared" si="63"/>
        <v>1.639811078020287</v>
      </c>
      <c r="HR53" s="18">
        <f t="shared" si="63"/>
        <v>3.0631762306450497E-2</v>
      </c>
      <c r="HS53" s="18">
        <f t="shared" si="63"/>
        <v>0.37471719078695237</v>
      </c>
      <c r="HT53" s="18">
        <f t="shared" si="63"/>
        <v>0.47198644748539492</v>
      </c>
      <c r="HU53" s="18">
        <f t="shared" si="63"/>
        <v>0.89518294947530042</v>
      </c>
      <c r="HV53" s="18">
        <f t="shared" si="63"/>
        <v>0.5546231354603226</v>
      </c>
      <c r="HW53" s="18">
        <f t="shared" si="63"/>
        <v>0.26715582870409854</v>
      </c>
      <c r="HX53" s="18">
        <f t="shared" si="63"/>
        <v>0.62247813001437813</v>
      </c>
      <c r="HY53" s="18">
        <f t="shared" si="63"/>
        <v>1.9950521849097853</v>
      </c>
      <c r="HZ53" s="18">
        <f t="shared" si="63"/>
        <v>2.1097525082472481</v>
      </c>
      <c r="IA53" s="18">
        <f t="shared" si="63"/>
        <v>0.72040304959099866</v>
      </c>
      <c r="IB53" s="18">
        <f t="shared" si="63"/>
        <v>1.4320878232257028</v>
      </c>
      <c r="IC53" s="18">
        <f t="shared" si="63"/>
        <v>1.0318467941575258</v>
      </c>
      <c r="ID53" s="18">
        <f t="shared" si="63"/>
        <v>3.8393043433096188</v>
      </c>
      <c r="IE53" s="18">
        <f t="shared" si="63"/>
        <v>1.050287972372117</v>
      </c>
      <c r="IF53" s="18">
        <f t="shared" si="63"/>
        <v>0.72925406331003151</v>
      </c>
      <c r="IG53" s="18">
        <f t="shared" si="63"/>
        <v>0.31543695423263274</v>
      </c>
      <c r="IH53" s="18">
        <f t="shared" si="63"/>
        <v>0.19130243585949661</v>
      </c>
      <c r="II53" s="18">
        <f t="shared" si="63"/>
        <v>0.7071370272310592</v>
      </c>
      <c r="IJ53" s="18">
        <f t="shared" si="63"/>
        <v>1.1028043088743769</v>
      </c>
      <c r="IK53" s="18">
        <f t="shared" si="63"/>
        <v>0.59970383677534489</v>
      </c>
      <c r="IL53" s="18">
        <f t="shared" si="63"/>
        <v>1.562337712918078</v>
      </c>
      <c r="IM53" s="18">
        <f t="shared" si="63"/>
        <v>2.484449331716786E-2</v>
      </c>
      <c r="IN53" s="18">
        <f t="shared" si="63"/>
        <v>0.54742173268016303</v>
      </c>
      <c r="IO53" s="18">
        <f t="shared" si="63"/>
        <v>0.28880356168537008</v>
      </c>
      <c r="IP53" s="18">
        <f t="shared" si="63"/>
        <v>1.1136705806187681</v>
      </c>
      <c r="IQ53" s="18">
        <f t="shared" si="63"/>
        <v>0.67729182324537673</v>
      </c>
      <c r="IR53" s="18">
        <f t="shared" si="63"/>
        <v>0.16941110760258299</v>
      </c>
      <c r="IS53" s="18">
        <f t="shared" si="63"/>
        <v>0.26104533213253911</v>
      </c>
      <c r="IT53" s="18">
        <f t="shared" si="63"/>
        <v>2.5644912439406846E-8</v>
      </c>
      <c r="IU53" s="18">
        <f t="shared" si="63"/>
        <v>0.18881013062268204</v>
      </c>
      <c r="IV53" s="18">
        <f t="shared" si="63"/>
        <v>0.13422883217643752</v>
      </c>
      <c r="IW53" s="18">
        <f t="shared" si="63"/>
        <v>0.65888059282970957</v>
      </c>
      <c r="IX53" s="18">
        <f t="shared" si="63"/>
        <v>0.39814833025424745</v>
      </c>
      <c r="IY53" s="18">
        <f t="shared" ref="IY53:LJ53" si="64">((IY47-IY42)^2)/IY42</f>
        <v>2.2622055493458175</v>
      </c>
      <c r="IZ53" s="18">
        <f t="shared" si="64"/>
        <v>0.57484961516226385</v>
      </c>
      <c r="JA53" s="18">
        <f t="shared" si="64"/>
        <v>9.4280965895651839E-2</v>
      </c>
      <c r="JB53" s="18">
        <f t="shared" si="64"/>
        <v>0.35725375875125903</v>
      </c>
      <c r="JC53" s="18">
        <f t="shared" si="64"/>
        <v>0.741752330187884</v>
      </c>
      <c r="JD53" s="18">
        <f t="shared" si="64"/>
        <v>8.2902368595963269E-2</v>
      </c>
      <c r="JE53" s="18">
        <f t="shared" si="64"/>
        <v>0.58307144020125012</v>
      </c>
      <c r="JF53" s="18">
        <f t="shared" si="64"/>
        <v>0.79478674603616806</v>
      </c>
      <c r="JG53" s="18">
        <f t="shared" si="64"/>
        <v>1.2994521842806033</v>
      </c>
      <c r="JH53" s="18">
        <f t="shared" si="64"/>
        <v>0.64032641440936411</v>
      </c>
      <c r="JI53" s="18">
        <f t="shared" si="64"/>
        <v>1.4231012983330105</v>
      </c>
      <c r="JJ53" s="18">
        <f t="shared" si="64"/>
        <v>0.69666228703012723</v>
      </c>
      <c r="JK53" s="18">
        <f t="shared" si="64"/>
        <v>1.8925157490705717</v>
      </c>
      <c r="JL53" s="18">
        <f t="shared" si="64"/>
        <v>3.3003726886146572</v>
      </c>
      <c r="JM53" s="18">
        <f t="shared" si="64"/>
        <v>0.76827153935664738</v>
      </c>
      <c r="JN53" s="18">
        <f t="shared" si="64"/>
        <v>3.6472706496864355E-4</v>
      </c>
      <c r="JO53" s="18">
        <f t="shared" si="64"/>
        <v>0.19836882985969986</v>
      </c>
      <c r="JP53" s="18">
        <f t="shared" si="64"/>
        <v>1.7665122259295121</v>
      </c>
      <c r="JQ53" s="18">
        <f t="shared" si="64"/>
        <v>0.90717317476478243</v>
      </c>
      <c r="JR53" s="18">
        <f t="shared" si="64"/>
        <v>1.963432148647553</v>
      </c>
      <c r="JS53" s="18">
        <f t="shared" si="64"/>
        <v>1.0089059979288835</v>
      </c>
      <c r="JT53" s="18">
        <f t="shared" si="64"/>
        <v>0.64747702950303343</v>
      </c>
      <c r="JU53" s="18">
        <f t="shared" si="64"/>
        <v>1.2707586168864284</v>
      </c>
      <c r="JV53" s="18">
        <f t="shared" si="64"/>
        <v>0.85910592716030965</v>
      </c>
      <c r="JW53" s="18">
        <f t="shared" si="64"/>
        <v>5.8289937405717814E-2</v>
      </c>
      <c r="JX53" s="18">
        <f t="shared" si="64"/>
        <v>2.6906209566361318E-3</v>
      </c>
      <c r="JY53" s="18">
        <f t="shared" si="64"/>
        <v>1.5551387548019168E-2</v>
      </c>
      <c r="JZ53" s="18">
        <f t="shared" si="64"/>
        <v>0.13195845040766277</v>
      </c>
      <c r="KA53" s="18">
        <f t="shared" si="64"/>
        <v>0.10034486341200234</v>
      </c>
      <c r="KB53" s="18">
        <f t="shared" si="64"/>
        <v>2.568167970346491</v>
      </c>
      <c r="KC53" s="18">
        <f t="shared" si="64"/>
        <v>0.11687032079730088</v>
      </c>
      <c r="KD53" s="18">
        <f t="shared" si="64"/>
        <v>0.31427835050885239</v>
      </c>
      <c r="KE53" s="18">
        <f t="shared" si="64"/>
        <v>0.16526766624028347</v>
      </c>
      <c r="KF53" s="18">
        <f t="shared" si="64"/>
        <v>0.20458260915580054</v>
      </c>
      <c r="KG53" s="18">
        <f t="shared" si="64"/>
        <v>3.183518854793068E-2</v>
      </c>
      <c r="KH53" s="18">
        <f t="shared" si="64"/>
        <v>0.17110394790564737</v>
      </c>
      <c r="KI53" s="18">
        <f t="shared" si="64"/>
        <v>3.4944838969910477E-2</v>
      </c>
      <c r="KJ53" s="18">
        <f t="shared" si="64"/>
        <v>0.65230272405843714</v>
      </c>
      <c r="KK53" s="18">
        <f t="shared" si="64"/>
        <v>1.1294075452081838E-2</v>
      </c>
      <c r="KL53" s="18">
        <f t="shared" si="64"/>
        <v>8.8725344969193418E-2</v>
      </c>
      <c r="KM53" s="18">
        <f t="shared" si="64"/>
        <v>0.50683753925772879</v>
      </c>
      <c r="KN53" s="18">
        <f t="shared" si="64"/>
        <v>1.6964359658532215</v>
      </c>
      <c r="KO53" s="18">
        <f t="shared" si="64"/>
        <v>0.97755697776293904</v>
      </c>
      <c r="KP53" s="18">
        <f t="shared" si="64"/>
        <v>0.36665220790134456</v>
      </c>
      <c r="KQ53" s="18">
        <f t="shared" si="64"/>
        <v>0.53086648437415118</v>
      </c>
      <c r="KR53" s="18">
        <f t="shared" si="64"/>
        <v>3.8260173161961548</v>
      </c>
      <c r="KS53" s="18">
        <f t="shared" si="64"/>
        <v>0.91813101611351722</v>
      </c>
      <c r="KT53" s="18">
        <f t="shared" si="64"/>
        <v>4.4883033228068046</v>
      </c>
      <c r="KU53" s="18">
        <f t="shared" si="64"/>
        <v>1.0180590408214678</v>
      </c>
      <c r="KV53" s="18">
        <f t="shared" si="64"/>
        <v>1.2829742312910146</v>
      </c>
      <c r="KW53" s="18">
        <f t="shared" si="64"/>
        <v>0.11940106480166995</v>
      </c>
      <c r="KX53" s="18">
        <f t="shared" si="64"/>
        <v>0.21611538587928536</v>
      </c>
      <c r="KY53" s="18">
        <f t="shared" si="64"/>
        <v>2.5972036790269897</v>
      </c>
      <c r="KZ53" s="18">
        <f t="shared" si="64"/>
        <v>0.93674881071014526</v>
      </c>
      <c r="LA53" s="18">
        <f t="shared" si="64"/>
        <v>0.13857930921458125</v>
      </c>
      <c r="LB53" s="18">
        <f t="shared" si="64"/>
        <v>1.0486558113814743</v>
      </c>
      <c r="LC53" s="18">
        <f t="shared" si="64"/>
        <v>0.48792357525047075</v>
      </c>
      <c r="LD53" s="18">
        <f t="shared" si="64"/>
        <v>1.0077837072500992</v>
      </c>
      <c r="LE53" s="18">
        <f t="shared" si="64"/>
        <v>0.39475189537945782</v>
      </c>
      <c r="LF53" s="18">
        <f t="shared" si="64"/>
        <v>1.6509157879751826</v>
      </c>
      <c r="LG53" s="18">
        <f t="shared" si="64"/>
        <v>0.13071028851508681</v>
      </c>
      <c r="LH53" s="18">
        <f t="shared" si="64"/>
        <v>1.7960531731571101E-4</v>
      </c>
      <c r="LI53" s="18">
        <f t="shared" si="64"/>
        <v>1.0646559832204487</v>
      </c>
      <c r="LJ53" s="18">
        <f t="shared" si="64"/>
        <v>1.9840683796927903</v>
      </c>
      <c r="LK53" s="18">
        <f t="shared" ref="LK53:LV53" si="65">((LK47-LK42)^2)/LK42</f>
        <v>0.56641671815210115</v>
      </c>
      <c r="LL53" s="18">
        <f t="shared" si="65"/>
        <v>3.3735418601162408</v>
      </c>
      <c r="LM53" s="18">
        <f t="shared" si="65"/>
        <v>0.49614390044791651</v>
      </c>
      <c r="LN53" s="18">
        <f t="shared" si="65"/>
        <v>0.2788254405222792</v>
      </c>
      <c r="LO53" s="18">
        <f t="shared" si="65"/>
        <v>0.27470347106084925</v>
      </c>
      <c r="LP53" s="18">
        <f t="shared" si="65"/>
        <v>0.4232778003214766</v>
      </c>
      <c r="LQ53" s="18">
        <f t="shared" si="65"/>
        <v>0.5974165073394051</v>
      </c>
      <c r="LR53" s="18">
        <f t="shared" si="65"/>
        <v>0.2536483810881528</v>
      </c>
      <c r="LS53" s="18">
        <f t="shared" si="65"/>
        <v>1.9287764182446758</v>
      </c>
      <c r="LT53" s="18">
        <f t="shared" si="65"/>
        <v>1.9379191630187531</v>
      </c>
      <c r="LU53" s="18">
        <f t="shared" si="65"/>
        <v>0.66585300873496467</v>
      </c>
      <c r="LV53" s="18">
        <f t="shared" si="65"/>
        <v>3.1497731460561909</v>
      </c>
      <c r="LW53" s="16"/>
    </row>
    <row r="54" spans="1:335" x14ac:dyDescent="0.3">
      <c r="A54" s="12"/>
      <c r="B54" s="18">
        <f>((B48-B43)^2)/B43</f>
        <v>0.11751227029232579</v>
      </c>
      <c r="C54" s="18">
        <f t="shared" ref="C54:BN54" si="66">((C48-C43)^2)/C43</f>
        <v>5.8835824977461114E-2</v>
      </c>
      <c r="D54" s="18">
        <f t="shared" si="66"/>
        <v>0.2343817555985229</v>
      </c>
      <c r="E54" s="18">
        <f t="shared" si="66"/>
        <v>0.42325964368253249</v>
      </c>
      <c r="F54" s="18">
        <f t="shared" si="66"/>
        <v>0.69672099295519829</v>
      </c>
      <c r="G54" s="18">
        <f t="shared" si="66"/>
        <v>0.11585789701512846</v>
      </c>
      <c r="H54" s="18">
        <f t="shared" si="66"/>
        <v>3.3250224670181854E-3</v>
      </c>
      <c r="I54" s="18">
        <f t="shared" si="66"/>
        <v>0.10682363551343417</v>
      </c>
      <c r="J54" s="18">
        <f t="shared" si="66"/>
        <v>0.19962807295965423</v>
      </c>
      <c r="K54" s="18">
        <f t="shared" si="66"/>
        <v>8.356774637989639E-2</v>
      </c>
      <c r="L54" s="18">
        <f t="shared" si="66"/>
        <v>2.0173445283145813E-5</v>
      </c>
      <c r="M54" s="18">
        <f t="shared" si="66"/>
        <v>0.19309528730131681</v>
      </c>
      <c r="N54" s="18">
        <f t="shared" si="66"/>
        <v>0.69289370126863026</v>
      </c>
      <c r="O54" s="18">
        <f t="shared" si="66"/>
        <v>0.14946338634680084</v>
      </c>
      <c r="P54" s="18">
        <f t="shared" si="66"/>
        <v>0.19378715247834205</v>
      </c>
      <c r="Q54" s="18">
        <f t="shared" si="66"/>
        <v>3.5010956970221579E-3</v>
      </c>
      <c r="R54" s="18">
        <f t="shared" si="66"/>
        <v>3.9014215632045199E-2</v>
      </c>
      <c r="S54" s="18">
        <f t="shared" si="66"/>
        <v>0.3394870312608772</v>
      </c>
      <c r="T54" s="18">
        <f t="shared" si="66"/>
        <v>0.22058456781353145</v>
      </c>
      <c r="U54" s="18">
        <f t="shared" si="66"/>
        <v>8.9223471751939801E-2</v>
      </c>
      <c r="V54" s="18">
        <f t="shared" si="66"/>
        <v>1.3250308017442396</v>
      </c>
      <c r="W54" s="18">
        <f t="shared" si="66"/>
        <v>8.5959665960427423E-2</v>
      </c>
      <c r="X54" s="18">
        <f t="shared" si="66"/>
        <v>0.4168670550634328</v>
      </c>
      <c r="Y54" s="18">
        <f t="shared" si="66"/>
        <v>6.6636061042703821E-3</v>
      </c>
      <c r="Z54" s="18">
        <f t="shared" si="66"/>
        <v>4.7713231950911754E-2</v>
      </c>
      <c r="AA54" s="18">
        <f t="shared" si="66"/>
        <v>1.0019195622639008</v>
      </c>
      <c r="AB54" s="18">
        <f t="shared" si="66"/>
        <v>0.46480092089029756</v>
      </c>
      <c r="AC54" s="18">
        <f t="shared" si="66"/>
        <v>0.44846726823969524</v>
      </c>
      <c r="AD54" s="18">
        <f t="shared" si="66"/>
        <v>1.1957322296713653</v>
      </c>
      <c r="AE54" s="18">
        <f t="shared" si="66"/>
        <v>1.0012277051282352E-2</v>
      </c>
      <c r="AF54" s="18">
        <f t="shared" si="66"/>
        <v>0.49376211964652145</v>
      </c>
      <c r="AG54" s="18">
        <f t="shared" si="66"/>
        <v>0.22386101550834966</v>
      </c>
      <c r="AH54" s="18">
        <f t="shared" si="66"/>
        <v>0.27134245856571809</v>
      </c>
      <c r="AI54" s="18">
        <f t="shared" si="66"/>
        <v>1.0821522176856504</v>
      </c>
      <c r="AJ54" s="18">
        <f t="shared" si="66"/>
        <v>3.5066085925736686E-2</v>
      </c>
      <c r="AK54" s="18">
        <f t="shared" si="66"/>
        <v>0.15562035367300925</v>
      </c>
      <c r="AL54" s="18">
        <f t="shared" si="66"/>
        <v>3.3885194629569473E-2</v>
      </c>
      <c r="AM54" s="18">
        <f t="shared" si="66"/>
        <v>3.3764238775810321E-2</v>
      </c>
      <c r="AN54" s="18">
        <f t="shared" si="66"/>
        <v>2.5869100889545312E-3</v>
      </c>
      <c r="AO54" s="18">
        <f t="shared" si="66"/>
        <v>5.4357634026183925E-2</v>
      </c>
      <c r="AP54" s="18">
        <f t="shared" si="66"/>
        <v>1.5169035486373619</v>
      </c>
      <c r="AQ54" s="18">
        <f t="shared" si="66"/>
        <v>8.1926371456367178E-2</v>
      </c>
      <c r="AR54" s="18">
        <f t="shared" si="66"/>
        <v>0.23181082292173744</v>
      </c>
      <c r="AS54" s="18">
        <f t="shared" si="66"/>
        <v>0.63223001631038933</v>
      </c>
      <c r="AT54" s="18">
        <f t="shared" si="66"/>
        <v>6.2732065571405232E-2</v>
      </c>
      <c r="AU54" s="18">
        <f t="shared" si="66"/>
        <v>0.4097176020284426</v>
      </c>
      <c r="AV54" s="18">
        <f t="shared" si="66"/>
        <v>2.255639419738453E-3</v>
      </c>
      <c r="AW54" s="18">
        <f t="shared" si="66"/>
        <v>0.20995065162264764</v>
      </c>
      <c r="AX54" s="18">
        <f t="shared" si="66"/>
        <v>0.27825527518551257</v>
      </c>
      <c r="AY54" s="18">
        <f t="shared" si="66"/>
        <v>0.37094440056404315</v>
      </c>
      <c r="AZ54" s="18">
        <f t="shared" si="66"/>
        <v>0.2984762936577256</v>
      </c>
      <c r="BA54" s="18">
        <f t="shared" si="66"/>
        <v>0.75812060806314319</v>
      </c>
      <c r="BB54" s="18">
        <f t="shared" si="66"/>
        <v>0.74423058596275837</v>
      </c>
      <c r="BC54" s="18">
        <f t="shared" si="66"/>
        <v>1.9741671946207125E-2</v>
      </c>
      <c r="BD54" s="18">
        <f t="shared" si="66"/>
        <v>3.5681181220916862</v>
      </c>
      <c r="BE54" s="18">
        <f t="shared" si="66"/>
        <v>3.2201442496995552</v>
      </c>
      <c r="BF54" s="18">
        <f t="shared" si="66"/>
        <v>0.18498746791668469</v>
      </c>
      <c r="BG54" s="18">
        <f t="shared" si="66"/>
        <v>1.1541326728211498</v>
      </c>
      <c r="BH54" s="18">
        <f t="shared" si="66"/>
        <v>3.1154292074757929E-2</v>
      </c>
      <c r="BI54" s="18">
        <f t="shared" si="66"/>
        <v>1.0551863091196414</v>
      </c>
      <c r="BJ54" s="18">
        <f t="shared" si="66"/>
        <v>0.81838660250187523</v>
      </c>
      <c r="BK54" s="18">
        <f t="shared" si="66"/>
        <v>0.16854131441171186</v>
      </c>
      <c r="BL54" s="18">
        <f t="shared" si="66"/>
        <v>0.17319710049539194</v>
      </c>
      <c r="BM54" s="18">
        <f t="shared" si="66"/>
        <v>3.686380027512446E-2</v>
      </c>
      <c r="BN54" s="18">
        <f t="shared" si="66"/>
        <v>9.4445155363661673E-2</v>
      </c>
      <c r="BO54" s="18">
        <f t="shared" ref="BO54:DZ54" si="67">((BO48-BO43)^2)/BO43</f>
        <v>2.9729529938506446E-3</v>
      </c>
      <c r="BP54" s="18">
        <f t="shared" si="67"/>
        <v>0.31281574714261434</v>
      </c>
      <c r="BQ54" s="18">
        <f t="shared" si="67"/>
        <v>4.3389877513379735E-2</v>
      </c>
      <c r="BR54" s="18">
        <f t="shared" si="67"/>
        <v>1.9540832525455336</v>
      </c>
      <c r="BS54" s="18">
        <f t="shared" si="67"/>
        <v>0.17485382864995824</v>
      </c>
      <c r="BT54" s="18">
        <f t="shared" si="67"/>
        <v>8.2305658745982405E-2</v>
      </c>
      <c r="BU54" s="18">
        <f t="shared" si="67"/>
        <v>0.58951471032431879</v>
      </c>
      <c r="BV54" s="18">
        <f t="shared" si="67"/>
        <v>6.0282856137807282E-2</v>
      </c>
      <c r="BW54" s="18">
        <f t="shared" si="67"/>
        <v>7.4379443643002969E-4</v>
      </c>
      <c r="BX54" s="18">
        <f t="shared" si="67"/>
        <v>0.35944030074976935</v>
      </c>
      <c r="BY54" s="18">
        <f t="shared" si="67"/>
        <v>0.26538923397942504</v>
      </c>
      <c r="BZ54" s="18">
        <f t="shared" si="67"/>
        <v>1.0269819694821358</v>
      </c>
      <c r="CA54" s="18">
        <f t="shared" si="67"/>
        <v>3.3486513753594308E-3</v>
      </c>
      <c r="CB54" s="18">
        <f t="shared" si="67"/>
        <v>1.2817592801562732</v>
      </c>
      <c r="CC54" s="18">
        <f t="shared" si="67"/>
        <v>0.18550365350041137</v>
      </c>
      <c r="CD54" s="18">
        <f t="shared" si="67"/>
        <v>0.71243934797451069</v>
      </c>
      <c r="CE54" s="18">
        <f t="shared" si="67"/>
        <v>7.7677180232136198E-2</v>
      </c>
      <c r="CF54" s="18">
        <f t="shared" si="67"/>
        <v>0.33529728052888291</v>
      </c>
      <c r="CG54" s="18">
        <f t="shared" si="67"/>
        <v>0.10820694360905742</v>
      </c>
      <c r="CH54" s="18">
        <f t="shared" si="67"/>
        <v>5.0688837219803287E-2</v>
      </c>
      <c r="CI54" s="18">
        <f t="shared" si="67"/>
        <v>5.2750213750152831E-3</v>
      </c>
      <c r="CJ54" s="18">
        <f t="shared" si="67"/>
        <v>5.3864245946677741E-3</v>
      </c>
      <c r="CK54" s="18">
        <f t="shared" si="67"/>
        <v>0.26530157557747913</v>
      </c>
      <c r="CL54" s="18">
        <f t="shared" si="67"/>
        <v>3.0438604664356918E-2</v>
      </c>
      <c r="CM54" s="18">
        <f t="shared" si="67"/>
        <v>0.26577115233232174</v>
      </c>
      <c r="CN54" s="18">
        <f t="shared" si="67"/>
        <v>0.31224712239230074</v>
      </c>
      <c r="CO54" s="18">
        <f t="shared" si="67"/>
        <v>1.8337384194807127</v>
      </c>
      <c r="CP54" s="18">
        <f t="shared" si="67"/>
        <v>2.1904360656235964</v>
      </c>
      <c r="CQ54" s="18">
        <f t="shared" si="67"/>
        <v>5.073697854889346E-2</v>
      </c>
      <c r="CR54" s="18">
        <f t="shared" si="67"/>
        <v>5.4334538150577087E-2</v>
      </c>
      <c r="CS54" s="18">
        <f t="shared" si="67"/>
        <v>1.8745200397982056</v>
      </c>
      <c r="CT54" s="18">
        <f t="shared" si="67"/>
        <v>0.62158194556208346</v>
      </c>
      <c r="CU54" s="18">
        <f t="shared" si="67"/>
        <v>0.82688499391149717</v>
      </c>
      <c r="CV54" s="18">
        <f t="shared" si="67"/>
        <v>5.0848181051458337E-2</v>
      </c>
      <c r="CW54" s="18">
        <f t="shared" si="67"/>
        <v>0.13399697819590334</v>
      </c>
      <c r="CX54" s="18">
        <f t="shared" si="67"/>
        <v>1.8595829149365022</v>
      </c>
      <c r="CY54" s="18">
        <f t="shared" si="67"/>
        <v>0.1378144944298498</v>
      </c>
      <c r="CZ54" s="18">
        <f t="shared" si="67"/>
        <v>1.3139801738820314</v>
      </c>
      <c r="DA54" s="18">
        <f t="shared" si="67"/>
        <v>2.9591518439934021</v>
      </c>
      <c r="DB54" s="18">
        <f t="shared" si="67"/>
        <v>0.46962206493726333</v>
      </c>
      <c r="DC54" s="18">
        <f t="shared" si="67"/>
        <v>0.62227525864179001</v>
      </c>
      <c r="DD54" s="18">
        <f t="shared" si="67"/>
        <v>3.3516792176101848E-3</v>
      </c>
      <c r="DE54" s="18">
        <f t="shared" si="67"/>
        <v>0.15486510677476426</v>
      </c>
      <c r="DF54" s="18">
        <f t="shared" si="67"/>
        <v>0.75610777483257918</v>
      </c>
      <c r="DG54" s="18">
        <f t="shared" si="67"/>
        <v>1.0125765961585416</v>
      </c>
      <c r="DH54" s="18">
        <f t="shared" si="67"/>
        <v>4.5536841158326609E-3</v>
      </c>
      <c r="DI54" s="18">
        <f t="shared" si="67"/>
        <v>8.5990118746023053E-2</v>
      </c>
      <c r="DJ54" s="18">
        <f t="shared" si="67"/>
        <v>0.12049071138587954</v>
      </c>
      <c r="DK54" s="18">
        <f t="shared" si="67"/>
        <v>8.3997615686781241E-2</v>
      </c>
      <c r="DL54" s="18">
        <f t="shared" si="67"/>
        <v>8.6131451991651217E-2</v>
      </c>
      <c r="DM54" s="18">
        <f t="shared" si="67"/>
        <v>1.9584542030230918E-2</v>
      </c>
      <c r="DN54" s="18">
        <f t="shared" si="67"/>
        <v>5.6441069640355161E-2</v>
      </c>
      <c r="DO54" s="18">
        <f t="shared" si="67"/>
        <v>0.12331515573573719</v>
      </c>
      <c r="DP54" s="18">
        <f t="shared" si="67"/>
        <v>7.095521545384606E-2</v>
      </c>
      <c r="DQ54" s="18">
        <f t="shared" si="67"/>
        <v>1.4531574231427914E-2</v>
      </c>
      <c r="DR54" s="18">
        <f t="shared" si="67"/>
        <v>6.8029260464783137E-2</v>
      </c>
      <c r="DS54" s="18">
        <f t="shared" si="67"/>
        <v>0.59018745327135858</v>
      </c>
      <c r="DT54" s="18">
        <f t="shared" si="67"/>
        <v>0.19181483453323556</v>
      </c>
      <c r="DU54" s="18">
        <f t="shared" si="67"/>
        <v>8.9316645457142199E-2</v>
      </c>
      <c r="DV54" s="18">
        <f t="shared" si="67"/>
        <v>5.661698505382344E-2</v>
      </c>
      <c r="DW54" s="18">
        <f t="shared" si="67"/>
        <v>1.1274416980077908</v>
      </c>
      <c r="DX54" s="18">
        <f t="shared" si="67"/>
        <v>0.73155448903510756</v>
      </c>
      <c r="DY54" s="18">
        <f t="shared" si="67"/>
        <v>5.3618489742944385E-2</v>
      </c>
      <c r="DZ54" s="18">
        <f t="shared" si="67"/>
        <v>0.58508901640466782</v>
      </c>
      <c r="EA54" s="18">
        <f t="shared" ref="EA54:GL54" si="68">((EA48-EA43)^2)/EA43</f>
        <v>0.15486644697646035</v>
      </c>
      <c r="EB54" s="18">
        <f t="shared" si="68"/>
        <v>3.1172503700162473</v>
      </c>
      <c r="EC54" s="18">
        <f t="shared" si="68"/>
        <v>0.57387870857501799</v>
      </c>
      <c r="ED54" s="18">
        <f t="shared" si="68"/>
        <v>4.8125197283090143E-2</v>
      </c>
      <c r="EE54" s="18">
        <f t="shared" si="68"/>
        <v>2.0571640893470729E-3</v>
      </c>
      <c r="EF54" s="18">
        <f t="shared" si="68"/>
        <v>2.6540082390305497</v>
      </c>
      <c r="EG54" s="18">
        <f t="shared" si="68"/>
        <v>0.16970576134701318</v>
      </c>
      <c r="EH54" s="18">
        <f t="shared" si="68"/>
        <v>0.55829201909636261</v>
      </c>
      <c r="EI54" s="18">
        <f t="shared" si="68"/>
        <v>9.3450392971120746E-2</v>
      </c>
      <c r="EJ54" s="18">
        <f t="shared" si="68"/>
        <v>0.79414314460985491</v>
      </c>
      <c r="EK54" s="18">
        <f t="shared" si="68"/>
        <v>2.7599839332883214</v>
      </c>
      <c r="EL54" s="18">
        <f t="shared" si="68"/>
        <v>4.5791428547738842E-2</v>
      </c>
      <c r="EM54" s="18">
        <f t="shared" si="68"/>
        <v>2.3275497877826977E-2</v>
      </c>
      <c r="EN54" s="18">
        <f t="shared" si="68"/>
        <v>1.0916179076887542</v>
      </c>
      <c r="EO54" s="18">
        <f t="shared" si="68"/>
        <v>9.8841321160685322E-2</v>
      </c>
      <c r="EP54" s="18">
        <f t="shared" si="68"/>
        <v>0.57004232532271071</v>
      </c>
      <c r="EQ54" s="18">
        <f t="shared" si="68"/>
        <v>0.298416456944332</v>
      </c>
      <c r="ER54" s="18">
        <f t="shared" si="68"/>
        <v>0.82438720859923453</v>
      </c>
      <c r="ES54" s="18">
        <f t="shared" si="68"/>
        <v>6.1129187515515389E-2</v>
      </c>
      <c r="ET54" s="18">
        <f t="shared" si="68"/>
        <v>1.3485978940154597</v>
      </c>
      <c r="EU54" s="18">
        <f t="shared" si="68"/>
        <v>6.153347227476182</v>
      </c>
      <c r="EV54" s="18">
        <f t="shared" si="68"/>
        <v>3.4280190523317358</v>
      </c>
      <c r="EW54" s="18">
        <f t="shared" si="68"/>
        <v>0.56809887033830753</v>
      </c>
      <c r="EX54" s="18">
        <f t="shared" si="68"/>
        <v>0.18308697080921385</v>
      </c>
      <c r="EY54" s="18">
        <f t="shared" si="68"/>
        <v>1.6341986730419065</v>
      </c>
      <c r="EZ54" s="18">
        <f t="shared" si="68"/>
        <v>0.58809790566297082</v>
      </c>
      <c r="FA54" s="18">
        <f t="shared" si="68"/>
        <v>2.7501065705022982E-3</v>
      </c>
      <c r="FB54" s="18">
        <f t="shared" si="68"/>
        <v>1.1532246871222078</v>
      </c>
      <c r="FC54" s="18">
        <f t="shared" si="68"/>
        <v>0.99854935916259169</v>
      </c>
      <c r="FD54" s="18">
        <f t="shared" si="68"/>
        <v>0.55338592121491348</v>
      </c>
      <c r="FE54" s="18">
        <f t="shared" si="68"/>
        <v>0.84311170100259025</v>
      </c>
      <c r="FF54" s="18">
        <f t="shared" si="68"/>
        <v>4.4377667588129839E-2</v>
      </c>
      <c r="FG54" s="18">
        <f t="shared" si="68"/>
        <v>0.44071471575455268</v>
      </c>
      <c r="FH54" s="18">
        <f t="shared" si="68"/>
        <v>0.90981826904627483</v>
      </c>
      <c r="FI54" s="18">
        <f t="shared" si="68"/>
        <v>1.859591658761748E-2</v>
      </c>
      <c r="FJ54" s="18">
        <f t="shared" si="68"/>
        <v>1.7048032022123346E-2</v>
      </c>
      <c r="FK54" s="18">
        <f t="shared" si="68"/>
        <v>1.2911115688559383</v>
      </c>
      <c r="FL54" s="18">
        <f t="shared" si="68"/>
        <v>0.27568905092989909</v>
      </c>
      <c r="FM54" s="18">
        <f t="shared" si="68"/>
        <v>7.6579241828178379E-2</v>
      </c>
      <c r="FN54" s="18">
        <f t="shared" si="68"/>
        <v>0.18803232006402387</v>
      </c>
      <c r="FO54" s="18">
        <f t="shared" si="68"/>
        <v>7.6598226904994182E-2</v>
      </c>
      <c r="FP54" s="18">
        <f t="shared" si="68"/>
        <v>0.57023134603038583</v>
      </c>
      <c r="FQ54" s="18">
        <f t="shared" si="68"/>
        <v>0.43187904052233389</v>
      </c>
      <c r="FR54" s="18">
        <f t="shared" si="68"/>
        <v>0.23854526378658047</v>
      </c>
      <c r="FS54" s="18">
        <f t="shared" si="68"/>
        <v>1.0707315779070021</v>
      </c>
      <c r="FT54" s="18">
        <f t="shared" si="68"/>
        <v>3.3981625833373455E-2</v>
      </c>
      <c r="FU54" s="18">
        <f t="shared" si="68"/>
        <v>2.4935642530689268E-2</v>
      </c>
      <c r="FV54" s="18">
        <f t="shared" si="68"/>
        <v>0.33970726597593931</v>
      </c>
      <c r="FW54" s="18">
        <f t="shared" si="68"/>
        <v>7.0549566643539771E-2</v>
      </c>
      <c r="FX54" s="18">
        <f t="shared" si="68"/>
        <v>0.51316383893325945</v>
      </c>
      <c r="FY54" s="18">
        <f t="shared" si="68"/>
        <v>0.27410039457267676</v>
      </c>
      <c r="FZ54" s="18">
        <f t="shared" si="68"/>
        <v>6.896224754668976E-3</v>
      </c>
      <c r="GA54" s="18">
        <f t="shared" si="68"/>
        <v>0.11509638165231303</v>
      </c>
      <c r="GB54" s="18">
        <f t="shared" si="68"/>
        <v>1.0834908499422296</v>
      </c>
      <c r="GC54" s="18">
        <f t="shared" si="68"/>
        <v>0.70007153483081896</v>
      </c>
      <c r="GD54" s="18">
        <f t="shared" si="68"/>
        <v>0.32361691257620934</v>
      </c>
      <c r="GE54" s="18">
        <f t="shared" si="68"/>
        <v>2.4266942487702421</v>
      </c>
      <c r="GF54" s="18">
        <f t="shared" si="68"/>
        <v>0.67948441611774302</v>
      </c>
      <c r="GG54" s="18">
        <f t="shared" si="68"/>
        <v>0.69562100296231766</v>
      </c>
      <c r="GH54" s="18">
        <f t="shared" si="68"/>
        <v>2.099612676373356</v>
      </c>
      <c r="GI54" s="18">
        <f t="shared" si="68"/>
        <v>0.66733933182049943</v>
      </c>
      <c r="GJ54" s="18">
        <f t="shared" si="68"/>
        <v>0.27086500587719536</v>
      </c>
      <c r="GK54" s="18">
        <f t="shared" si="68"/>
        <v>0.87417233699000185</v>
      </c>
      <c r="GL54" s="18">
        <f t="shared" si="68"/>
        <v>1.5326429638117447</v>
      </c>
      <c r="GM54" s="18">
        <f t="shared" ref="GM54:IX54" si="69">((GM48-GM43)^2)/GM43</f>
        <v>0.16733330240529815</v>
      </c>
      <c r="GN54" s="18">
        <f t="shared" si="69"/>
        <v>1.0736351577606149</v>
      </c>
      <c r="GO54" s="18">
        <f t="shared" si="69"/>
        <v>2.0345547248002691</v>
      </c>
      <c r="GP54" s="18">
        <f t="shared" si="69"/>
        <v>7.4410081970823966E-2</v>
      </c>
      <c r="GQ54" s="18">
        <f t="shared" si="69"/>
        <v>0.48188256514807809</v>
      </c>
      <c r="GR54" s="18">
        <f t="shared" si="69"/>
        <v>2.9913964676364095</v>
      </c>
      <c r="GS54" s="18">
        <f t="shared" si="69"/>
        <v>2.1625485488403711</v>
      </c>
      <c r="GT54" s="18">
        <f t="shared" si="69"/>
        <v>0.89708249326746348</v>
      </c>
      <c r="GU54" s="18">
        <f t="shared" si="69"/>
        <v>0.45045420631051836</v>
      </c>
      <c r="GV54" s="18">
        <f t="shared" si="69"/>
        <v>1.4764843267740111</v>
      </c>
      <c r="GW54" s="18">
        <f t="shared" si="69"/>
        <v>1.0708299466370212</v>
      </c>
      <c r="GX54" s="18">
        <f t="shared" si="69"/>
        <v>8.841492442929384E-5</v>
      </c>
      <c r="GY54" s="18">
        <f t="shared" si="69"/>
        <v>0.15619509437908674</v>
      </c>
      <c r="GZ54" s="18">
        <f t="shared" si="69"/>
        <v>0.4651051037271457</v>
      </c>
      <c r="HA54" s="18">
        <f t="shared" si="69"/>
        <v>1.1102083943786407</v>
      </c>
      <c r="HB54" s="18">
        <f t="shared" si="69"/>
        <v>0.27960230662698399</v>
      </c>
      <c r="HC54" s="18">
        <f t="shared" si="69"/>
        <v>1.7752245526968472E-2</v>
      </c>
      <c r="HD54" s="18">
        <f t="shared" si="69"/>
        <v>9.6736856431369374E-3</v>
      </c>
      <c r="HE54" s="18">
        <f t="shared" si="69"/>
        <v>5.1103972662771655E-2</v>
      </c>
      <c r="HF54" s="18">
        <f t="shared" si="69"/>
        <v>0.17271367923446421</v>
      </c>
      <c r="HG54" s="18">
        <f t="shared" si="69"/>
        <v>0.26154785276321962</v>
      </c>
      <c r="HH54" s="18">
        <f t="shared" si="69"/>
        <v>0.42574057030827828</v>
      </c>
      <c r="HI54" s="18">
        <f t="shared" si="69"/>
        <v>2.3128404997411036</v>
      </c>
      <c r="HJ54" s="18">
        <f t="shared" si="69"/>
        <v>2.8006650581236946E-3</v>
      </c>
      <c r="HK54" s="18">
        <f t="shared" si="69"/>
        <v>1.8008718221338555E-3</v>
      </c>
      <c r="HL54" s="18">
        <f t="shared" si="69"/>
        <v>0.38582101737773938</v>
      </c>
      <c r="HM54" s="18">
        <f t="shared" si="69"/>
        <v>0.38065988040671983</v>
      </c>
      <c r="HN54" s="18">
        <f t="shared" si="69"/>
        <v>1.1426033966071996</v>
      </c>
      <c r="HO54" s="18">
        <f t="shared" si="69"/>
        <v>0.41165589166040695</v>
      </c>
      <c r="HP54" s="18">
        <f t="shared" si="69"/>
        <v>1.9234048584065043E-2</v>
      </c>
      <c r="HQ54" s="18">
        <f t="shared" si="69"/>
        <v>0.49238223130314229</v>
      </c>
      <c r="HR54" s="18">
        <f t="shared" si="69"/>
        <v>2.6654020890856901E-3</v>
      </c>
      <c r="HS54" s="18">
        <f t="shared" si="69"/>
        <v>0.29289676609748588</v>
      </c>
      <c r="HT54" s="18">
        <f t="shared" si="69"/>
        <v>1.025121537149167E-2</v>
      </c>
      <c r="HU54" s="18">
        <f t="shared" si="69"/>
        <v>0.24858105139012965</v>
      </c>
      <c r="HV54" s="18">
        <f t="shared" si="69"/>
        <v>0.15219671256646014</v>
      </c>
      <c r="HW54" s="18">
        <f t="shared" si="69"/>
        <v>7.0928642485928006E-2</v>
      </c>
      <c r="HX54" s="18">
        <f t="shared" si="69"/>
        <v>0.96222290335231087</v>
      </c>
      <c r="HY54" s="18">
        <f t="shared" si="69"/>
        <v>2.1372829468385062</v>
      </c>
      <c r="HZ54" s="18">
        <f t="shared" si="69"/>
        <v>0.65538436534820632</v>
      </c>
      <c r="IA54" s="18">
        <f t="shared" si="69"/>
        <v>3.2685099766148827E-2</v>
      </c>
      <c r="IB54" s="18">
        <f t="shared" si="69"/>
        <v>0.42515605723642386</v>
      </c>
      <c r="IC54" s="18">
        <f t="shared" si="69"/>
        <v>0.60760834855793711</v>
      </c>
      <c r="ID54" s="18">
        <f t="shared" si="69"/>
        <v>4.3272266723297372</v>
      </c>
      <c r="IE54" s="18">
        <f t="shared" si="69"/>
        <v>0.49528075904006075</v>
      </c>
      <c r="IF54" s="18">
        <f t="shared" si="69"/>
        <v>1.0380453184826923</v>
      </c>
      <c r="IG54" s="18">
        <f t="shared" si="69"/>
        <v>0.15096765659348105</v>
      </c>
      <c r="IH54" s="18">
        <f t="shared" si="69"/>
        <v>0.41485325886563412</v>
      </c>
      <c r="II54" s="18">
        <f t="shared" si="69"/>
        <v>1.0133470675944822</v>
      </c>
      <c r="IJ54" s="18">
        <f t="shared" si="69"/>
        <v>0.74275726763427841</v>
      </c>
      <c r="IK54" s="18">
        <f t="shared" si="69"/>
        <v>0.37863785302669534</v>
      </c>
      <c r="IL54" s="18">
        <f t="shared" si="69"/>
        <v>0.856471319597369</v>
      </c>
      <c r="IM54" s="18">
        <f t="shared" si="69"/>
        <v>0.24130697109437377</v>
      </c>
      <c r="IN54" s="18">
        <f t="shared" si="69"/>
        <v>0.410659340643455</v>
      </c>
      <c r="IO54" s="18">
        <f t="shared" si="69"/>
        <v>3.6501514883048772E-2</v>
      </c>
      <c r="IP54" s="18">
        <f t="shared" si="69"/>
        <v>2.5264400022525617</v>
      </c>
      <c r="IQ54" s="18">
        <f t="shared" si="69"/>
        <v>0.43511676659148879</v>
      </c>
      <c r="IR54" s="18">
        <f t="shared" si="69"/>
        <v>1.1738077598726524E-3</v>
      </c>
      <c r="IS54" s="18">
        <f t="shared" si="69"/>
        <v>0.13164129949784897</v>
      </c>
      <c r="IT54" s="18">
        <f t="shared" si="69"/>
        <v>0.17850908439612112</v>
      </c>
      <c r="IU54" s="18">
        <f t="shared" si="69"/>
        <v>0.13842235988507259</v>
      </c>
      <c r="IV54" s="18">
        <f t="shared" si="69"/>
        <v>8.3665279757458443E-5</v>
      </c>
      <c r="IW54" s="18">
        <f t="shared" si="69"/>
        <v>0.47948174021400763</v>
      </c>
      <c r="IX54" s="18">
        <f t="shared" si="69"/>
        <v>0.12616894931960845</v>
      </c>
      <c r="IY54" s="18">
        <f t="shared" ref="IY54:LJ54" si="70">((IY48-IY43)^2)/IY43</f>
        <v>1.982191925278727</v>
      </c>
      <c r="IZ54" s="18">
        <f t="shared" si="70"/>
        <v>0.38921648933071057</v>
      </c>
      <c r="JA54" s="18">
        <f t="shared" si="70"/>
        <v>0.16965647146791285</v>
      </c>
      <c r="JB54" s="18">
        <f t="shared" si="70"/>
        <v>0.39867529444275285</v>
      </c>
      <c r="JC54" s="18">
        <f t="shared" si="70"/>
        <v>0.96742364412342929</v>
      </c>
      <c r="JD54" s="18">
        <f t="shared" si="70"/>
        <v>2.6887586522606831E-2</v>
      </c>
      <c r="JE54" s="18">
        <f t="shared" si="70"/>
        <v>0.64881168803719458</v>
      </c>
      <c r="JF54" s="18">
        <f t="shared" si="70"/>
        <v>0.64454234359838913</v>
      </c>
      <c r="JG54" s="18">
        <f t="shared" si="70"/>
        <v>1.6286063577976009</v>
      </c>
      <c r="JH54" s="18">
        <f t="shared" si="70"/>
        <v>1.4849303887458294</v>
      </c>
      <c r="JI54" s="18">
        <f t="shared" si="70"/>
        <v>0.59245250990505571</v>
      </c>
      <c r="JJ54" s="18">
        <f t="shared" si="70"/>
        <v>7.2350210829541838E-3</v>
      </c>
      <c r="JK54" s="18">
        <f t="shared" si="70"/>
        <v>0.34333733228802704</v>
      </c>
      <c r="JL54" s="18">
        <f t="shared" si="70"/>
        <v>2.5009463729958026</v>
      </c>
      <c r="JM54" s="18">
        <f t="shared" si="70"/>
        <v>0.33249926135430752</v>
      </c>
      <c r="JN54" s="18">
        <f t="shared" si="70"/>
        <v>0.66307064212270383</v>
      </c>
      <c r="JO54" s="18">
        <f t="shared" si="70"/>
        <v>6.9973987699611193E-3</v>
      </c>
      <c r="JP54" s="18">
        <f t="shared" si="70"/>
        <v>0.34362735726206406</v>
      </c>
      <c r="JQ54" s="18">
        <f t="shared" si="70"/>
        <v>0.14359363069241063</v>
      </c>
      <c r="JR54" s="18">
        <f t="shared" si="70"/>
        <v>0.32500818232006989</v>
      </c>
      <c r="JS54" s="18">
        <f t="shared" si="70"/>
        <v>1.6799449230243171</v>
      </c>
      <c r="JT54" s="18">
        <f t="shared" si="70"/>
        <v>0.70594547849830069</v>
      </c>
      <c r="JU54" s="18">
        <f t="shared" si="70"/>
        <v>0.3526986126006546</v>
      </c>
      <c r="JV54" s="18">
        <f t="shared" si="70"/>
        <v>0.84401566665549776</v>
      </c>
      <c r="JW54" s="18">
        <f t="shared" si="70"/>
        <v>0.67985665679681007</v>
      </c>
      <c r="JX54" s="18">
        <f t="shared" si="70"/>
        <v>0.28028253887218346</v>
      </c>
      <c r="JY54" s="18">
        <f t="shared" si="70"/>
        <v>5.6246226173341941E-2</v>
      </c>
      <c r="JZ54" s="18">
        <f t="shared" si="70"/>
        <v>1.9464494424971365E-6</v>
      </c>
      <c r="KA54" s="18">
        <f t="shared" si="70"/>
        <v>0.31232446531511959</v>
      </c>
      <c r="KB54" s="18">
        <f t="shared" si="70"/>
        <v>1.6270597949686849</v>
      </c>
      <c r="KC54" s="18">
        <f t="shared" si="70"/>
        <v>2.892827894622324E-2</v>
      </c>
      <c r="KD54" s="18">
        <f t="shared" si="70"/>
        <v>3.9161341069155753E-2</v>
      </c>
      <c r="KE54" s="18">
        <f t="shared" si="70"/>
        <v>8.8320978302648151E-2</v>
      </c>
      <c r="KF54" s="18">
        <f t="shared" si="70"/>
        <v>0.87424232429588788</v>
      </c>
      <c r="KG54" s="18">
        <f t="shared" si="70"/>
        <v>1.9333971596636519E-4</v>
      </c>
      <c r="KH54" s="18">
        <f t="shared" si="70"/>
        <v>0.27413164819184566</v>
      </c>
      <c r="KI54" s="18">
        <f t="shared" si="70"/>
        <v>2.5327075095114013E-3</v>
      </c>
      <c r="KJ54" s="18">
        <f t="shared" si="70"/>
        <v>5.8737260361279874E-2</v>
      </c>
      <c r="KK54" s="18">
        <f t="shared" si="70"/>
        <v>0.80847753488032659</v>
      </c>
      <c r="KL54" s="18">
        <f t="shared" si="70"/>
        <v>1.106246578372606E-2</v>
      </c>
      <c r="KM54" s="18">
        <f t="shared" si="70"/>
        <v>1.1796715623352814</v>
      </c>
      <c r="KN54" s="18">
        <f t="shared" si="70"/>
        <v>2.2957461186441042</v>
      </c>
      <c r="KO54" s="18">
        <f t="shared" si="70"/>
        <v>7.6017133563806044E-2</v>
      </c>
      <c r="KP54" s="18">
        <f t="shared" si="70"/>
        <v>0.23572961041320079</v>
      </c>
      <c r="KQ54" s="18">
        <f t="shared" si="70"/>
        <v>0.36542006002542843</v>
      </c>
      <c r="KR54" s="18">
        <f t="shared" si="70"/>
        <v>1.9313256070768241</v>
      </c>
      <c r="KS54" s="18">
        <f t="shared" si="70"/>
        <v>4.9741742090193329E-5</v>
      </c>
      <c r="KT54" s="18">
        <f t="shared" si="70"/>
        <v>1.7500116249337392</v>
      </c>
      <c r="KU54" s="18">
        <f t="shared" si="70"/>
        <v>6.6063413281456221E-2</v>
      </c>
      <c r="KV54" s="18">
        <f t="shared" si="70"/>
        <v>1.6578584616224794</v>
      </c>
      <c r="KW54" s="18">
        <f t="shared" si="70"/>
        <v>3.9508637637844686E-2</v>
      </c>
      <c r="KX54" s="18">
        <f t="shared" si="70"/>
        <v>0.18361016447574785</v>
      </c>
      <c r="KY54" s="18">
        <f t="shared" si="70"/>
        <v>1.3213122271908735</v>
      </c>
      <c r="KZ54" s="18">
        <f t="shared" si="70"/>
        <v>0.44100579124047257</v>
      </c>
      <c r="LA54" s="18">
        <f t="shared" si="70"/>
        <v>9.3863591470334323E-2</v>
      </c>
      <c r="LB54" s="18">
        <f t="shared" si="70"/>
        <v>1.3867451910294475</v>
      </c>
      <c r="LC54" s="18">
        <f t="shared" si="70"/>
        <v>0.38331928716452179</v>
      </c>
      <c r="LD54" s="18">
        <f t="shared" si="70"/>
        <v>0.41065961869880091</v>
      </c>
      <c r="LE54" s="18">
        <f t="shared" si="70"/>
        <v>3.4591438412410587E-2</v>
      </c>
      <c r="LF54" s="18">
        <f t="shared" si="70"/>
        <v>1.6254458275204635</v>
      </c>
      <c r="LG54" s="18">
        <f t="shared" si="70"/>
        <v>6.8300784401230177E-2</v>
      </c>
      <c r="LH54" s="18">
        <f t="shared" si="70"/>
        <v>4.6116032339675421E-2</v>
      </c>
      <c r="LI54" s="18">
        <f t="shared" si="70"/>
        <v>0.44017249254468421</v>
      </c>
      <c r="LJ54" s="18">
        <f t="shared" si="70"/>
        <v>1.6261812710796613</v>
      </c>
      <c r="LK54" s="18">
        <f t="shared" ref="LK54:LV54" si="71">((LK48-LK43)^2)/LK43</f>
        <v>0.23101318858611858</v>
      </c>
      <c r="LL54" s="18">
        <f t="shared" si="71"/>
        <v>0.22126835631324196</v>
      </c>
      <c r="LM54" s="18">
        <f t="shared" si="71"/>
        <v>0.7448749940427053</v>
      </c>
      <c r="LN54" s="18">
        <f t="shared" si="71"/>
        <v>7.0832738631483247E-2</v>
      </c>
      <c r="LO54" s="18">
        <f t="shared" si="71"/>
        <v>7.7935544534626838E-2</v>
      </c>
      <c r="LP54" s="18">
        <f t="shared" si="71"/>
        <v>0.18372516937971542</v>
      </c>
      <c r="LQ54" s="18">
        <f t="shared" si="71"/>
        <v>1.7995312016374082E-2</v>
      </c>
      <c r="LR54" s="18">
        <f t="shared" si="71"/>
        <v>4.1173705317145315E-2</v>
      </c>
      <c r="LS54" s="18">
        <f t="shared" si="71"/>
        <v>0.47980214784684405</v>
      </c>
      <c r="LT54" s="18">
        <f t="shared" si="71"/>
        <v>1.0244258403149693</v>
      </c>
      <c r="LU54" s="18">
        <f t="shared" si="71"/>
        <v>0.62268056913929992</v>
      </c>
      <c r="LV54" s="18">
        <f t="shared" si="71"/>
        <v>1.2500330222438574</v>
      </c>
      <c r="LW54" s="16"/>
    </row>
    <row r="55" spans="1:335" x14ac:dyDescent="0.3">
      <c r="A55" s="12"/>
      <c r="B55" s="18">
        <f>((B49-B44)^2)/B44</f>
        <v>0.32798218121152578</v>
      </c>
      <c r="C55" s="18">
        <f t="shared" ref="C55:BN55" si="72">((C49-C44)^2)/C44</f>
        <v>0.10224815792852394</v>
      </c>
      <c r="D55" s="18">
        <f t="shared" si="72"/>
        <v>0.19497687929520113</v>
      </c>
      <c r="E55" s="18">
        <f t="shared" si="72"/>
        <v>7.9580662297629168E-3</v>
      </c>
      <c r="F55" s="18">
        <f t="shared" si="72"/>
        <v>7.7529382373904276E-2</v>
      </c>
      <c r="G55" s="18">
        <f t="shared" si="72"/>
        <v>9.9905063200853572E-2</v>
      </c>
      <c r="H55" s="18">
        <f t="shared" si="72"/>
        <v>4.0696200971577223E-2</v>
      </c>
      <c r="I55" s="18">
        <f t="shared" si="72"/>
        <v>2.5762173796872734E-2</v>
      </c>
      <c r="J55" s="18">
        <f t="shared" si="72"/>
        <v>0.38960997901348549</v>
      </c>
      <c r="K55" s="18">
        <f t="shared" si="72"/>
        <v>4.7620237691345935E-2</v>
      </c>
      <c r="L55" s="18">
        <f t="shared" si="72"/>
        <v>1.4210507645888715E-2</v>
      </c>
      <c r="M55" s="18">
        <f t="shared" si="72"/>
        <v>0.121598209195799</v>
      </c>
      <c r="N55" s="18">
        <f t="shared" si="72"/>
        <v>1.8468352649296342</v>
      </c>
      <c r="O55" s="18">
        <f t="shared" si="72"/>
        <v>0.37883806019468841</v>
      </c>
      <c r="P55" s="18">
        <f t="shared" si="72"/>
        <v>0.19216303637884069</v>
      </c>
      <c r="Q55" s="18">
        <f t="shared" si="72"/>
        <v>0.18386944680036874</v>
      </c>
      <c r="R55" s="18">
        <f t="shared" si="72"/>
        <v>0.21973948722884273</v>
      </c>
      <c r="S55" s="18">
        <f t="shared" si="72"/>
        <v>4.5328246374676251E-2</v>
      </c>
      <c r="T55" s="18">
        <f t="shared" si="72"/>
        <v>5.6862261390249191E-2</v>
      </c>
      <c r="U55" s="18">
        <f t="shared" si="72"/>
        <v>3.1167002772369834E-2</v>
      </c>
      <c r="V55" s="18">
        <f t="shared" si="72"/>
        <v>4.4291821891181195E-4</v>
      </c>
      <c r="W55" s="18">
        <f t="shared" si="72"/>
        <v>0.38064757463861409</v>
      </c>
      <c r="X55" s="18">
        <f t="shared" si="72"/>
        <v>0.16212132374245336</v>
      </c>
      <c r="Y55" s="18">
        <f t="shared" si="72"/>
        <v>0.95436300161700904</v>
      </c>
      <c r="Z55" s="18">
        <f t="shared" si="72"/>
        <v>1.8978077797727151E-2</v>
      </c>
      <c r="AA55" s="18">
        <f t="shared" si="72"/>
        <v>0.27760873714569473</v>
      </c>
      <c r="AB55" s="18">
        <f t="shared" si="72"/>
        <v>9.6136995204661319E-2</v>
      </c>
      <c r="AC55" s="18">
        <f t="shared" si="72"/>
        <v>0.26152558531011394</v>
      </c>
      <c r="AD55" s="18">
        <f t="shared" si="72"/>
        <v>4.8040942757377348E-3</v>
      </c>
      <c r="AE55" s="18">
        <f t="shared" si="72"/>
        <v>0.110544103034107</v>
      </c>
      <c r="AF55" s="18">
        <f t="shared" si="72"/>
        <v>4.1775109554391676E-2</v>
      </c>
      <c r="AG55" s="18">
        <f t="shared" si="72"/>
        <v>3.8977341417891775E-2</v>
      </c>
      <c r="AH55" s="18">
        <f t="shared" si="72"/>
        <v>0.17020187456503688</v>
      </c>
      <c r="AI55" s="18">
        <f t="shared" si="72"/>
        <v>0.81166143424493575</v>
      </c>
      <c r="AJ55" s="18">
        <f t="shared" si="72"/>
        <v>0.14137432416357543</v>
      </c>
      <c r="AK55" s="18">
        <f t="shared" si="72"/>
        <v>0.16147891824069888</v>
      </c>
      <c r="AL55" s="18">
        <f t="shared" si="72"/>
        <v>0.38854069951734577</v>
      </c>
      <c r="AM55" s="18">
        <f t="shared" si="72"/>
        <v>0.36949143951999108</v>
      </c>
      <c r="AN55" s="18">
        <f t="shared" si="72"/>
        <v>0.105930404563348</v>
      </c>
      <c r="AO55" s="18">
        <f t="shared" si="72"/>
        <v>0.46837164940371157</v>
      </c>
      <c r="AP55" s="18">
        <f t="shared" si="72"/>
        <v>7.7776558514123004E-2</v>
      </c>
      <c r="AQ55" s="18">
        <f t="shared" si="72"/>
        <v>1.231999736822349</v>
      </c>
      <c r="AR55" s="18">
        <f t="shared" si="72"/>
        <v>1.5085804878750597</v>
      </c>
      <c r="AS55" s="18">
        <f t="shared" si="72"/>
        <v>1.3300470084845939</v>
      </c>
      <c r="AT55" s="18">
        <f t="shared" si="72"/>
        <v>9.2818280957665124E-5</v>
      </c>
      <c r="AU55" s="18">
        <f t="shared" si="72"/>
        <v>8.766463294839133E-2</v>
      </c>
      <c r="AV55" s="18">
        <f t="shared" si="72"/>
        <v>6.0770645475075817E-2</v>
      </c>
      <c r="AW55" s="18">
        <f t="shared" si="72"/>
        <v>0.50199405709918432</v>
      </c>
      <c r="AX55" s="18">
        <f t="shared" si="72"/>
        <v>2.2498950930079875</v>
      </c>
      <c r="AY55" s="18">
        <f t="shared" si="72"/>
        <v>0.52577594836884545</v>
      </c>
      <c r="AZ55" s="18">
        <f t="shared" si="72"/>
        <v>0.50062705128879614</v>
      </c>
      <c r="BA55" s="18">
        <f t="shared" si="72"/>
        <v>2.9448999072606758E-4</v>
      </c>
      <c r="BB55" s="18">
        <f t="shared" si="72"/>
        <v>5.5289301014969528E-3</v>
      </c>
      <c r="BC55" s="18">
        <f t="shared" si="72"/>
        <v>7.1538631247933082E-2</v>
      </c>
      <c r="BD55" s="18">
        <f t="shared" si="72"/>
        <v>2.5507326049098431</v>
      </c>
      <c r="BE55" s="18">
        <f t="shared" si="72"/>
        <v>0.25782364026990667</v>
      </c>
      <c r="BF55" s="18">
        <f t="shared" si="72"/>
        <v>0.42628827235976363</v>
      </c>
      <c r="BG55" s="18">
        <f t="shared" si="72"/>
        <v>0.9046566165888843</v>
      </c>
      <c r="BH55" s="18">
        <f t="shared" si="72"/>
        <v>1.145368716990014</v>
      </c>
      <c r="BI55" s="18">
        <f t="shared" si="72"/>
        <v>0.92164992910754417</v>
      </c>
      <c r="BJ55" s="18">
        <f t="shared" si="72"/>
        <v>9.85604005416892E-2</v>
      </c>
      <c r="BK55" s="18">
        <f t="shared" si="72"/>
        <v>0.23834424956590014</v>
      </c>
      <c r="BL55" s="18">
        <f t="shared" si="72"/>
        <v>0.10368452234097651</v>
      </c>
      <c r="BM55" s="18">
        <f t="shared" si="72"/>
        <v>2.2438256504725296E-3</v>
      </c>
      <c r="BN55" s="18">
        <f t="shared" si="72"/>
        <v>0.87466647658783214</v>
      </c>
      <c r="BO55" s="18">
        <f t="shared" ref="BO55:DZ55" si="73">((BO49-BO44)^2)/BO44</f>
        <v>0.89344101549971644</v>
      </c>
      <c r="BP55" s="18">
        <f t="shared" si="73"/>
        <v>0.97470301060059716</v>
      </c>
      <c r="BQ55" s="18">
        <f t="shared" si="73"/>
        <v>0.33093391294088947</v>
      </c>
      <c r="BR55" s="18">
        <f t="shared" si="73"/>
        <v>0.15678528426358121</v>
      </c>
      <c r="BS55" s="18">
        <f t="shared" si="73"/>
        <v>3.0539235083408316E-2</v>
      </c>
      <c r="BT55" s="18">
        <f t="shared" si="73"/>
        <v>0.83612426137689377</v>
      </c>
      <c r="BU55" s="18">
        <f t="shared" si="73"/>
        <v>5.3635902404474904E-2</v>
      </c>
      <c r="BV55" s="18">
        <f t="shared" si="73"/>
        <v>2.7501681894471952</v>
      </c>
      <c r="BW55" s="18">
        <f t="shared" si="73"/>
        <v>1.2142614593927168</v>
      </c>
      <c r="BX55" s="18">
        <f t="shared" si="73"/>
        <v>0.18156474423608443</v>
      </c>
      <c r="BY55" s="18">
        <f t="shared" si="73"/>
        <v>2.9661489174428936E-2</v>
      </c>
      <c r="BZ55" s="18">
        <f t="shared" si="73"/>
        <v>3.0101801552724912E-2</v>
      </c>
      <c r="CA55" s="18">
        <f t="shared" si="73"/>
        <v>3.917999040465734E-2</v>
      </c>
      <c r="CB55" s="18">
        <f t="shared" si="73"/>
        <v>4.4903881097120655</v>
      </c>
      <c r="CC55" s="18">
        <f t="shared" si="73"/>
        <v>0.10428337269973138</v>
      </c>
      <c r="CD55" s="18">
        <f t="shared" si="73"/>
        <v>9.758608146819777E-3</v>
      </c>
      <c r="CE55" s="18">
        <f t="shared" si="73"/>
        <v>0.27772363669001932</v>
      </c>
      <c r="CF55" s="18">
        <f t="shared" si="73"/>
        <v>0.17119981521033667</v>
      </c>
      <c r="CG55" s="18">
        <f t="shared" si="73"/>
        <v>0.25167733081624033</v>
      </c>
      <c r="CH55" s="18">
        <f t="shared" si="73"/>
        <v>5.594528900353693E-2</v>
      </c>
      <c r="CI55" s="18">
        <f t="shared" si="73"/>
        <v>2.0654942765625517E-2</v>
      </c>
      <c r="CJ55" s="18">
        <f t="shared" si="73"/>
        <v>1.8773641728718541E-2</v>
      </c>
      <c r="CK55" s="18">
        <f t="shared" si="73"/>
        <v>2.3676782714853888E-2</v>
      </c>
      <c r="CL55" s="18">
        <f t="shared" si="73"/>
        <v>1.8511340960150879</v>
      </c>
      <c r="CM55" s="18">
        <f t="shared" si="73"/>
        <v>0.63534065232222059</v>
      </c>
      <c r="CN55" s="18">
        <f t="shared" si="73"/>
        <v>0.1758363893619439</v>
      </c>
      <c r="CO55" s="18">
        <f t="shared" si="73"/>
        <v>2.1803718032157866E-2</v>
      </c>
      <c r="CP55" s="18">
        <f t="shared" si="73"/>
        <v>3.5805784780866649E-2</v>
      </c>
      <c r="CQ55" s="18">
        <f t="shared" si="73"/>
        <v>1.3657192178584943</v>
      </c>
      <c r="CR55" s="18">
        <f t="shared" si="73"/>
        <v>1.3960614163831031</v>
      </c>
      <c r="CS55" s="18">
        <f t="shared" si="73"/>
        <v>1.7992685696449509</v>
      </c>
      <c r="CT55" s="18">
        <f t="shared" si="73"/>
        <v>0.43148003903188914</v>
      </c>
      <c r="CU55" s="18">
        <f t="shared" si="73"/>
        <v>1.9266864777735908</v>
      </c>
      <c r="CV55" s="18">
        <f t="shared" si="73"/>
        <v>0.9321980560081955</v>
      </c>
      <c r="CW55" s="18">
        <f t="shared" si="73"/>
        <v>0.56454036272340469</v>
      </c>
      <c r="CX55" s="18">
        <f t="shared" si="73"/>
        <v>1.4155999788495552</v>
      </c>
      <c r="CY55" s="18">
        <f t="shared" si="73"/>
        <v>0.21066728689063163</v>
      </c>
      <c r="CZ55" s="18">
        <f t="shared" si="73"/>
        <v>0.24479143019154365</v>
      </c>
      <c r="DA55" s="18">
        <f t="shared" si="73"/>
        <v>1.016340047904009</v>
      </c>
      <c r="DB55" s="18">
        <f t="shared" si="73"/>
        <v>0.87222616961168697</v>
      </c>
      <c r="DC55" s="18">
        <f t="shared" si="73"/>
        <v>1.1356558515099253</v>
      </c>
      <c r="DD55" s="18">
        <f t="shared" si="73"/>
        <v>2.937954501870101E-3</v>
      </c>
      <c r="DE55" s="18">
        <f t="shared" si="73"/>
        <v>0.16181745603559014</v>
      </c>
      <c r="DF55" s="18">
        <f t="shared" si="73"/>
        <v>1.0754842740033199</v>
      </c>
      <c r="DG55" s="18">
        <f t="shared" si="73"/>
        <v>8.5221881860374424E-2</v>
      </c>
      <c r="DH55" s="18">
        <f t="shared" si="73"/>
        <v>0.56169513745259136</v>
      </c>
      <c r="DI55" s="18">
        <f t="shared" si="73"/>
        <v>0.61440616136545945</v>
      </c>
      <c r="DJ55" s="18">
        <f t="shared" si="73"/>
        <v>0.3393157346682274</v>
      </c>
      <c r="DK55" s="18">
        <f t="shared" si="73"/>
        <v>5.0613246819020156E-3</v>
      </c>
      <c r="DL55" s="18">
        <f t="shared" si="73"/>
        <v>0.16256239372450504</v>
      </c>
      <c r="DM55" s="18">
        <f t="shared" si="73"/>
        <v>0.15747506911684733</v>
      </c>
      <c r="DN55" s="18">
        <f t="shared" si="73"/>
        <v>0.51224138684254716</v>
      </c>
      <c r="DO55" s="18">
        <f t="shared" si="73"/>
        <v>2.7618895691902044E-2</v>
      </c>
      <c r="DP55" s="18">
        <f t="shared" si="73"/>
        <v>0.12798992095520345</v>
      </c>
      <c r="DQ55" s="18">
        <f t="shared" si="73"/>
        <v>1.8227570034450125</v>
      </c>
      <c r="DR55" s="18">
        <f t="shared" si="73"/>
        <v>1.4057321494052566</v>
      </c>
      <c r="DS55" s="18">
        <f t="shared" si="73"/>
        <v>9.1617312754697283E-2</v>
      </c>
      <c r="DT55" s="18">
        <f t="shared" si="73"/>
        <v>1.0935171091226308E-2</v>
      </c>
      <c r="DU55" s="18">
        <f t="shared" si="73"/>
        <v>0.26817080134825755</v>
      </c>
      <c r="DV55" s="18">
        <f t="shared" si="73"/>
        <v>0.46744950961536968</v>
      </c>
      <c r="DW55" s="18">
        <f t="shared" si="73"/>
        <v>0.48052208524941448</v>
      </c>
      <c r="DX55" s="18">
        <f t="shared" si="73"/>
        <v>1.332731290892099</v>
      </c>
      <c r="DY55" s="18">
        <f t="shared" si="73"/>
        <v>0.10753486190497907</v>
      </c>
      <c r="DZ55" s="18">
        <f t="shared" si="73"/>
        <v>7.0056738639358443E-3</v>
      </c>
      <c r="EA55" s="18">
        <f t="shared" ref="EA55:GL55" si="74">((EA49-EA44)^2)/EA44</f>
        <v>8.3873138777077524E-3</v>
      </c>
      <c r="EB55" s="18">
        <f t="shared" si="74"/>
        <v>2.2839260703447173</v>
      </c>
      <c r="EC55" s="18">
        <f t="shared" si="74"/>
        <v>0.34680601641687769</v>
      </c>
      <c r="ED55" s="18">
        <f t="shared" si="74"/>
        <v>8.9445763547931125E-3</v>
      </c>
      <c r="EE55" s="18">
        <f t="shared" si="74"/>
        <v>5.618252396591792E-2</v>
      </c>
      <c r="EF55" s="18">
        <f t="shared" si="74"/>
        <v>4.9517705760269967E-2</v>
      </c>
      <c r="EG55" s="18">
        <f t="shared" si="74"/>
        <v>9.0991414920308224E-4</v>
      </c>
      <c r="EH55" s="18">
        <f t="shared" si="74"/>
        <v>0.27722020492611676</v>
      </c>
      <c r="EI55" s="18">
        <f t="shared" si="74"/>
        <v>0.42042523181649705</v>
      </c>
      <c r="EJ55" s="18">
        <f t="shared" si="74"/>
        <v>2.3329203485079248E-3</v>
      </c>
      <c r="EK55" s="18">
        <f t="shared" si="74"/>
        <v>0.10681920651061022</v>
      </c>
      <c r="EL55" s="18">
        <f t="shared" si="74"/>
        <v>0.18831093271905716</v>
      </c>
      <c r="EM55" s="18">
        <f t="shared" si="74"/>
        <v>1.2683069876085162</v>
      </c>
      <c r="EN55" s="18">
        <f t="shared" si="74"/>
        <v>1.4331354332690447E-2</v>
      </c>
      <c r="EO55" s="18">
        <f t="shared" si="74"/>
        <v>0.57984265509089639</v>
      </c>
      <c r="EP55" s="18">
        <f t="shared" si="74"/>
        <v>0.60391578407190893</v>
      </c>
      <c r="EQ55" s="18">
        <f t="shared" si="74"/>
        <v>0.51958941303939044</v>
      </c>
      <c r="ER55" s="18">
        <f t="shared" si="74"/>
        <v>0.73361012500471556</v>
      </c>
      <c r="ES55" s="18">
        <f t="shared" si="74"/>
        <v>0.40296595728182893</v>
      </c>
      <c r="ET55" s="18">
        <f t="shared" si="74"/>
        <v>0.12551256421627729</v>
      </c>
      <c r="EU55" s="18">
        <f t="shared" si="74"/>
        <v>1.2839105328605751</v>
      </c>
      <c r="EV55" s="18">
        <f t="shared" si="74"/>
        <v>0.27261956525620179</v>
      </c>
      <c r="EW55" s="18">
        <f t="shared" si="74"/>
        <v>1.3429031112399792</v>
      </c>
      <c r="EX55" s="18">
        <f t="shared" si="74"/>
        <v>0.24543883090763069</v>
      </c>
      <c r="EY55" s="18">
        <f t="shared" si="74"/>
        <v>1.6420920516954851</v>
      </c>
      <c r="EZ55" s="18">
        <f t="shared" si="74"/>
        <v>0.13670738891497514</v>
      </c>
      <c r="FA55" s="18">
        <f t="shared" si="74"/>
        <v>0.16344867497474772</v>
      </c>
      <c r="FB55" s="18">
        <f t="shared" si="74"/>
        <v>0.16125586872949108</v>
      </c>
      <c r="FC55" s="18">
        <f t="shared" si="74"/>
        <v>3.4936445424332545E-2</v>
      </c>
      <c r="FD55" s="18">
        <f t="shared" si="74"/>
        <v>4.8710296621724013E-2</v>
      </c>
      <c r="FE55" s="18">
        <f t="shared" si="74"/>
        <v>0.85315471438108359</v>
      </c>
      <c r="FF55" s="18">
        <f t="shared" si="74"/>
        <v>1.5170639997815851</v>
      </c>
      <c r="FG55" s="18">
        <f t="shared" si="74"/>
        <v>1.2765066433481831</v>
      </c>
      <c r="FH55" s="18">
        <f t="shared" si="74"/>
        <v>0.55691261312149742</v>
      </c>
      <c r="FI55" s="18">
        <f t="shared" si="74"/>
        <v>2.0286405572991172E-2</v>
      </c>
      <c r="FJ55" s="18">
        <f t="shared" si="74"/>
        <v>0.11134398620173089</v>
      </c>
      <c r="FK55" s="18">
        <f t="shared" si="74"/>
        <v>0.22642361055183929</v>
      </c>
      <c r="FL55" s="18">
        <f t="shared" si="74"/>
        <v>0.38463449182135273</v>
      </c>
      <c r="FM55" s="18">
        <f t="shared" si="74"/>
        <v>2.9871415607106353E-2</v>
      </c>
      <c r="FN55" s="18">
        <f t="shared" si="74"/>
        <v>8.3843044213325803E-3</v>
      </c>
      <c r="FO55" s="18">
        <f t="shared" si="74"/>
        <v>0.44901341547616508</v>
      </c>
      <c r="FP55" s="18">
        <f t="shared" si="74"/>
        <v>4.2147345142407415E-2</v>
      </c>
      <c r="FQ55" s="18">
        <f t="shared" si="74"/>
        <v>1.5697502719534164</v>
      </c>
      <c r="FR55" s="18">
        <f t="shared" si="74"/>
        <v>7.4491302134286633E-2</v>
      </c>
      <c r="FS55" s="18">
        <f t="shared" si="74"/>
        <v>0.66279623371663088</v>
      </c>
      <c r="FT55" s="18">
        <f t="shared" si="74"/>
        <v>1.8835271431515818E-3</v>
      </c>
      <c r="FU55" s="18">
        <f t="shared" si="74"/>
        <v>0.59186957428416131</v>
      </c>
      <c r="FV55" s="18">
        <f t="shared" si="74"/>
        <v>1.4338789545713437</v>
      </c>
      <c r="FW55" s="18">
        <f t="shared" si="74"/>
        <v>7.2276129865506855E-2</v>
      </c>
      <c r="FX55" s="18">
        <f t="shared" si="74"/>
        <v>1.1281285393886029</v>
      </c>
      <c r="FY55" s="18">
        <f t="shared" si="74"/>
        <v>8.4665317535437351E-2</v>
      </c>
      <c r="FZ55" s="18">
        <f t="shared" si="74"/>
        <v>9.5361385775397989E-2</v>
      </c>
      <c r="GA55" s="18">
        <f t="shared" si="74"/>
        <v>6.3785790211126044E-3</v>
      </c>
      <c r="GB55" s="18">
        <f t="shared" si="74"/>
        <v>1.8867185999883196</v>
      </c>
      <c r="GC55" s="18">
        <f t="shared" si="74"/>
        <v>1.7936892905860313</v>
      </c>
      <c r="GD55" s="18">
        <f t="shared" si="74"/>
        <v>0.49009217658857829</v>
      </c>
      <c r="GE55" s="18">
        <f t="shared" si="74"/>
        <v>0.13952968151188469</v>
      </c>
      <c r="GF55" s="18">
        <f t="shared" si="74"/>
        <v>6.0534273960217433E-2</v>
      </c>
      <c r="GG55" s="18">
        <f t="shared" si="74"/>
        <v>0.82689846246303134</v>
      </c>
      <c r="GH55" s="18">
        <f t="shared" si="74"/>
        <v>0.8278613480135345</v>
      </c>
      <c r="GI55" s="18">
        <f t="shared" si="74"/>
        <v>6.9810793065075205E-2</v>
      </c>
      <c r="GJ55" s="18">
        <f t="shared" si="74"/>
        <v>1.0631298686552423E-2</v>
      </c>
      <c r="GK55" s="18">
        <f t="shared" si="74"/>
        <v>6.6875423307012696E-3</v>
      </c>
      <c r="GL55" s="18">
        <f t="shared" si="74"/>
        <v>0.61344930342560156</v>
      </c>
      <c r="GM55" s="18">
        <f t="shared" ref="GM55:IX55" si="75">((GM49-GM44)^2)/GM44</f>
        <v>0.47764097969163344</v>
      </c>
      <c r="GN55" s="18">
        <f t="shared" si="75"/>
        <v>1.4082465017821555</v>
      </c>
      <c r="GO55" s="18">
        <f t="shared" si="75"/>
        <v>0.51323144280485966</v>
      </c>
      <c r="GP55" s="18">
        <f t="shared" si="75"/>
        <v>0.98815108760182091</v>
      </c>
      <c r="GQ55" s="18">
        <f t="shared" si="75"/>
        <v>1.7341965937243239E-2</v>
      </c>
      <c r="GR55" s="18">
        <f t="shared" si="75"/>
        <v>0.28990981014634121</v>
      </c>
      <c r="GS55" s="18">
        <f t="shared" si="75"/>
        <v>0.77874331027831278</v>
      </c>
      <c r="GT55" s="18">
        <f t="shared" si="75"/>
        <v>0.48582279774174614</v>
      </c>
      <c r="GU55" s="18">
        <f t="shared" si="75"/>
        <v>0.61932751661159391</v>
      </c>
      <c r="GV55" s="18">
        <f t="shared" si="75"/>
        <v>4.4504616143813548E-2</v>
      </c>
      <c r="GW55" s="18">
        <f t="shared" si="75"/>
        <v>0.59853597273541992</v>
      </c>
      <c r="GX55" s="18">
        <f t="shared" si="75"/>
        <v>0.27123181762782356</v>
      </c>
      <c r="GY55" s="18">
        <f t="shared" si="75"/>
        <v>2.3768468553923592E-2</v>
      </c>
      <c r="GZ55" s="18">
        <f t="shared" si="75"/>
        <v>5.0332569540681278E-5</v>
      </c>
      <c r="HA55" s="18">
        <f t="shared" si="75"/>
        <v>0.59878712702717396</v>
      </c>
      <c r="HB55" s="18">
        <f t="shared" si="75"/>
        <v>5.6047361894346254E-2</v>
      </c>
      <c r="HC55" s="18">
        <f t="shared" si="75"/>
        <v>0.64307367849015462</v>
      </c>
      <c r="HD55" s="18">
        <f t="shared" si="75"/>
        <v>1.5715587262188763E-2</v>
      </c>
      <c r="HE55" s="18">
        <f t="shared" si="75"/>
        <v>0.31600550096265639</v>
      </c>
      <c r="HF55" s="18">
        <f t="shared" si="75"/>
        <v>0.90907181958299721</v>
      </c>
      <c r="HG55" s="18">
        <f t="shared" si="75"/>
        <v>3.0619509424141975E-2</v>
      </c>
      <c r="HH55" s="18">
        <f t="shared" si="75"/>
        <v>1.1003003706874206E-2</v>
      </c>
      <c r="HI55" s="18">
        <f t="shared" si="75"/>
        <v>2.0436752658307444</v>
      </c>
      <c r="HJ55" s="18">
        <f t="shared" si="75"/>
        <v>0.7694616933542785</v>
      </c>
      <c r="HK55" s="18">
        <f t="shared" si="75"/>
        <v>0.44753841409162526</v>
      </c>
      <c r="HL55" s="18">
        <f t="shared" si="75"/>
        <v>1.8966739802422905E-3</v>
      </c>
      <c r="HM55" s="18">
        <f t="shared" si="75"/>
        <v>6.0919057196961439E-2</v>
      </c>
      <c r="HN55" s="18">
        <f t="shared" si="75"/>
        <v>0.68638028530760253</v>
      </c>
      <c r="HO55" s="18">
        <f t="shared" si="75"/>
        <v>0.10150798797048662</v>
      </c>
      <c r="HP55" s="18">
        <f t="shared" si="75"/>
        <v>0.47591508481851236</v>
      </c>
      <c r="HQ55" s="18">
        <f t="shared" si="75"/>
        <v>4.6890818007069559E-3</v>
      </c>
      <c r="HR55" s="18">
        <f t="shared" si="75"/>
        <v>3.2347788328898862E-3</v>
      </c>
      <c r="HS55" s="18">
        <f t="shared" si="75"/>
        <v>0.11277620631947477</v>
      </c>
      <c r="HT55" s="18">
        <f t="shared" si="75"/>
        <v>0.65773922654388139</v>
      </c>
      <c r="HU55" s="18">
        <f t="shared" si="75"/>
        <v>0.25435455629579551</v>
      </c>
      <c r="HV55" s="18">
        <f t="shared" si="75"/>
        <v>0.49908796711937786</v>
      </c>
      <c r="HW55" s="18">
        <f t="shared" si="75"/>
        <v>4.2088797431495191E-2</v>
      </c>
      <c r="HX55" s="18">
        <f t="shared" si="75"/>
        <v>4.0950423490772006E-2</v>
      </c>
      <c r="HY55" s="18">
        <f t="shared" si="75"/>
        <v>0.11921861150456438</v>
      </c>
      <c r="HZ55" s="18">
        <f t="shared" si="75"/>
        <v>5.7661514060306202E-2</v>
      </c>
      <c r="IA55" s="18">
        <f t="shared" si="75"/>
        <v>8.2600185953991503E-2</v>
      </c>
      <c r="IB55" s="18">
        <f t="shared" si="75"/>
        <v>0.28516370301154287</v>
      </c>
      <c r="IC55" s="18">
        <f t="shared" si="75"/>
        <v>0.13248068125731335</v>
      </c>
      <c r="ID55" s="18">
        <f t="shared" si="75"/>
        <v>0.32148476267409898</v>
      </c>
      <c r="IE55" s="18">
        <f t="shared" si="75"/>
        <v>0.23276965073630729</v>
      </c>
      <c r="IF55" s="18">
        <f t="shared" si="75"/>
        <v>0.9065316728652939</v>
      </c>
      <c r="IG55" s="18">
        <f t="shared" si="75"/>
        <v>9.6765029788276308E-2</v>
      </c>
      <c r="IH55" s="18">
        <f t="shared" si="75"/>
        <v>1.0598651242562167</v>
      </c>
      <c r="II55" s="18">
        <f t="shared" si="75"/>
        <v>0.53888760332351771</v>
      </c>
      <c r="IJ55" s="18">
        <f t="shared" si="75"/>
        <v>3.080067744936286E-3</v>
      </c>
      <c r="IK55" s="18">
        <f t="shared" si="75"/>
        <v>0.23730092794997013</v>
      </c>
      <c r="IL55" s="18">
        <f t="shared" si="75"/>
        <v>1.5138160305685397E-2</v>
      </c>
      <c r="IM55" s="18">
        <f t="shared" si="75"/>
        <v>1.1067971479587753</v>
      </c>
      <c r="IN55" s="18">
        <f t="shared" si="75"/>
        <v>0.36205922561804044</v>
      </c>
      <c r="IO55" s="18">
        <f t="shared" si="75"/>
        <v>1.2917654074893514</v>
      </c>
      <c r="IP55" s="18">
        <f t="shared" si="75"/>
        <v>1.652448882089943</v>
      </c>
      <c r="IQ55" s="18">
        <f t="shared" si="75"/>
        <v>1.0445327479914129E-3</v>
      </c>
      <c r="IR55" s="18">
        <f t="shared" si="75"/>
        <v>0.3107867927089763</v>
      </c>
      <c r="IS55" s="18">
        <f t="shared" si="75"/>
        <v>1.4529090852415752E-2</v>
      </c>
      <c r="IT55" s="18">
        <f t="shared" si="75"/>
        <v>0.28818051916075088</v>
      </c>
      <c r="IU55" s="18">
        <f t="shared" si="75"/>
        <v>0.14375378699666488</v>
      </c>
      <c r="IV55" s="18">
        <f t="shared" si="75"/>
        <v>0.38062338948163099</v>
      </c>
      <c r="IW55" s="18">
        <f t="shared" si="75"/>
        <v>3.503321571481529E-3</v>
      </c>
      <c r="IX55" s="18">
        <f t="shared" si="75"/>
        <v>0.74522164886840814</v>
      </c>
      <c r="IY55" s="18">
        <f t="shared" ref="IY55:LJ55" si="76">((IY49-IY44)^2)/IY44</f>
        <v>2.9795861722055061E-2</v>
      </c>
      <c r="IZ55" s="18">
        <f t="shared" si="76"/>
        <v>2.9424724262288822E-2</v>
      </c>
      <c r="JA55" s="18">
        <f t="shared" si="76"/>
        <v>0.21770097741339892</v>
      </c>
      <c r="JB55" s="18">
        <f t="shared" si="76"/>
        <v>9.610759806930265E-4</v>
      </c>
      <c r="JC55" s="18">
        <f t="shared" si="76"/>
        <v>0.17590248986237067</v>
      </c>
      <c r="JD55" s="18">
        <f t="shared" si="76"/>
        <v>1.0213032996861174E-2</v>
      </c>
      <c r="JE55" s="18">
        <f t="shared" si="76"/>
        <v>0.28202701467799962</v>
      </c>
      <c r="JF55" s="18">
        <f t="shared" si="76"/>
        <v>0.2517216265516975</v>
      </c>
      <c r="JG55" s="18">
        <f t="shared" si="76"/>
        <v>0.23319489105608993</v>
      </c>
      <c r="JH55" s="18">
        <f t="shared" si="76"/>
        <v>3.1298326832327015</v>
      </c>
      <c r="JI55" s="18">
        <f t="shared" si="76"/>
        <v>0.55218460300400118</v>
      </c>
      <c r="JJ55" s="18">
        <f t="shared" si="76"/>
        <v>1.6869046527157818</v>
      </c>
      <c r="JK55" s="18">
        <f t="shared" si="76"/>
        <v>1.5225032373487579</v>
      </c>
      <c r="JL55" s="18">
        <f t="shared" si="76"/>
        <v>0.31425328893338178</v>
      </c>
      <c r="JM55" s="18">
        <f t="shared" si="76"/>
        <v>2.6954186012618182E-2</v>
      </c>
      <c r="JN55" s="18">
        <f t="shared" si="76"/>
        <v>0.95838454246528926</v>
      </c>
      <c r="JO55" s="18">
        <f t="shared" si="76"/>
        <v>0.45117043207507845</v>
      </c>
      <c r="JP55" s="18">
        <f t="shared" si="76"/>
        <v>0.38612503268127002</v>
      </c>
      <c r="JQ55" s="18">
        <f t="shared" si="76"/>
        <v>0.26412090354134199</v>
      </c>
      <c r="JR55" s="18">
        <f t="shared" si="76"/>
        <v>0.6165938037961205</v>
      </c>
      <c r="JS55" s="18">
        <f t="shared" si="76"/>
        <v>0.81538458238714095</v>
      </c>
      <c r="JT55" s="18">
        <f t="shared" si="76"/>
        <v>0.12744652229591971</v>
      </c>
      <c r="JU55" s="18">
        <f t="shared" si="76"/>
        <v>0.58046974891432679</v>
      </c>
      <c r="JV55" s="18">
        <f t="shared" si="76"/>
        <v>0.11403135815171597</v>
      </c>
      <c r="JW55" s="18">
        <f t="shared" si="76"/>
        <v>1.8263062032313047</v>
      </c>
      <c r="JX55" s="18">
        <f t="shared" si="76"/>
        <v>0.56275853182167057</v>
      </c>
      <c r="JY55" s="18">
        <f t="shared" si="76"/>
        <v>0.41712413828677397</v>
      </c>
      <c r="JZ55" s="18">
        <f t="shared" si="76"/>
        <v>0.34885328228327667</v>
      </c>
      <c r="KA55" s="18">
        <f t="shared" si="76"/>
        <v>0.97375458232862477</v>
      </c>
      <c r="KB55" s="18">
        <f t="shared" si="76"/>
        <v>0.15671956598314754</v>
      </c>
      <c r="KC55" s="18">
        <f t="shared" si="76"/>
        <v>3.5061203167252017E-2</v>
      </c>
      <c r="KD55" s="18">
        <f t="shared" si="76"/>
        <v>0.33121547149819813</v>
      </c>
      <c r="KE55" s="18">
        <f t="shared" si="76"/>
        <v>0.34182083107518529</v>
      </c>
      <c r="KF55" s="18">
        <f t="shared" si="76"/>
        <v>0.35249389094059641</v>
      </c>
      <c r="KG55" s="18">
        <f t="shared" si="76"/>
        <v>9.1530855149942109E-2</v>
      </c>
      <c r="KH55" s="18">
        <f t="shared" si="76"/>
        <v>0.30440549115376081</v>
      </c>
      <c r="KI55" s="18">
        <f t="shared" si="76"/>
        <v>1.1075000322834494</v>
      </c>
      <c r="KJ55" s="18">
        <f t="shared" si="76"/>
        <v>0.61046332764878031</v>
      </c>
      <c r="KK55" s="18">
        <f t="shared" si="76"/>
        <v>0.46250218161130174</v>
      </c>
      <c r="KL55" s="18">
        <f t="shared" si="76"/>
        <v>0.63501251863371078</v>
      </c>
      <c r="KM55" s="18">
        <f t="shared" si="76"/>
        <v>4.3237562551303501</v>
      </c>
      <c r="KN55" s="18">
        <f t="shared" si="76"/>
        <v>2.5592303311903972</v>
      </c>
      <c r="KO55" s="18">
        <f t="shared" si="76"/>
        <v>1.9223682270383513</v>
      </c>
      <c r="KP55" s="18">
        <f t="shared" si="76"/>
        <v>0.12351974029554461</v>
      </c>
      <c r="KQ55" s="18">
        <f t="shared" si="76"/>
        <v>0.58896968858133691</v>
      </c>
      <c r="KR55" s="18">
        <f t="shared" si="76"/>
        <v>0.29770271426683098</v>
      </c>
      <c r="KS55" s="18">
        <f t="shared" si="76"/>
        <v>0.67974380846276927</v>
      </c>
      <c r="KT55" s="18">
        <f t="shared" si="76"/>
        <v>0.33649924736123504</v>
      </c>
      <c r="KU55" s="18">
        <f t="shared" si="76"/>
        <v>1.5206971654968027</v>
      </c>
      <c r="KV55" s="18">
        <f t="shared" si="76"/>
        <v>8.2607343242309478E-2</v>
      </c>
      <c r="KW55" s="18">
        <f t="shared" si="76"/>
        <v>6.577030678779025E-2</v>
      </c>
      <c r="KX55" s="18">
        <f t="shared" si="76"/>
        <v>3.7723540617142254E-2</v>
      </c>
      <c r="KY55" s="18">
        <f t="shared" si="76"/>
        <v>2.9902931736216089E-2</v>
      </c>
      <c r="KZ55" s="18">
        <f t="shared" si="76"/>
        <v>7.1846977100324819E-3</v>
      </c>
      <c r="LA55" s="18">
        <f t="shared" si="76"/>
        <v>3.5274665907903062E-2</v>
      </c>
      <c r="LB55" s="18">
        <f t="shared" si="76"/>
        <v>0.77855141074250034</v>
      </c>
      <c r="LC55" s="18">
        <f t="shared" si="76"/>
        <v>0.30399242777738783</v>
      </c>
      <c r="LD55" s="18">
        <f t="shared" si="76"/>
        <v>5.6689779375411198E-3</v>
      </c>
      <c r="LE55" s="18">
        <f t="shared" si="76"/>
        <v>0.87025495043798839</v>
      </c>
      <c r="LF55" s="18">
        <f t="shared" si="76"/>
        <v>2.369658225683129E-2</v>
      </c>
      <c r="LG55" s="18">
        <f t="shared" si="76"/>
        <v>2.2582845506814407E-3</v>
      </c>
      <c r="LH55" s="18">
        <f t="shared" si="76"/>
        <v>0.52838329932422212</v>
      </c>
      <c r="LI55" s="18">
        <f t="shared" si="76"/>
        <v>0.19262550464993372</v>
      </c>
      <c r="LJ55" s="18">
        <f t="shared" si="76"/>
        <v>0.26536061385466664</v>
      </c>
      <c r="LK55" s="18">
        <f t="shared" ref="LK55:LV55" si="77">((LK49-LK44)^2)/LK44</f>
        <v>1.4577220654881742</v>
      </c>
      <c r="LL55" s="18">
        <f t="shared" si="77"/>
        <v>0.60179743369183669</v>
      </c>
      <c r="LM55" s="18">
        <f t="shared" si="77"/>
        <v>0.14331875993015997</v>
      </c>
      <c r="LN55" s="18">
        <f t="shared" si="77"/>
        <v>0.18802442950535569</v>
      </c>
      <c r="LO55" s="18">
        <f t="shared" si="77"/>
        <v>1.1227149869545852</v>
      </c>
      <c r="LP55" s="18">
        <f t="shared" si="77"/>
        <v>0.20589730906331988</v>
      </c>
      <c r="LQ55" s="18">
        <f t="shared" si="77"/>
        <v>1.3002480947849819</v>
      </c>
      <c r="LR55" s="18">
        <f t="shared" si="77"/>
        <v>0.16490466322270939</v>
      </c>
      <c r="LS55" s="18">
        <f t="shared" si="77"/>
        <v>0.5076260030962908</v>
      </c>
      <c r="LT55" s="18">
        <f t="shared" si="77"/>
        <v>0.26430717848269836</v>
      </c>
      <c r="LU55" s="18">
        <f t="shared" si="77"/>
        <v>0.171941231693609</v>
      </c>
      <c r="LV55" s="18">
        <f t="shared" si="77"/>
        <v>0.76919627215394182</v>
      </c>
      <c r="LW55" s="16"/>
    </row>
    <row r="56" spans="1:335" x14ac:dyDescent="0.3">
      <c r="A56" s="12"/>
      <c r="B56" s="18">
        <f>((B50-B45)^2)/B45</f>
        <v>1.8938501375214134E-2</v>
      </c>
      <c r="C56" s="18">
        <f t="shared" ref="C56:BN56" si="78">((C50-C45)^2)/C45</f>
        <v>3.1817247619780886E-3</v>
      </c>
      <c r="D56" s="18">
        <f t="shared" si="78"/>
        <v>1.1951710650186522E-2</v>
      </c>
      <c r="E56" s="18">
        <f t="shared" si="78"/>
        <v>3.2879860127899008E-5</v>
      </c>
      <c r="F56" s="18">
        <f t="shared" si="78"/>
        <v>2.9484921326350388E-3</v>
      </c>
      <c r="G56" s="18">
        <f t="shared" si="78"/>
        <v>3.1510420436098308E-3</v>
      </c>
      <c r="H56" s="18">
        <f t="shared" si="78"/>
        <v>5.7648303304791426E-4</v>
      </c>
      <c r="I56" s="18">
        <f t="shared" si="78"/>
        <v>4.0491471063663909E-4</v>
      </c>
      <c r="J56" s="18">
        <f t="shared" si="78"/>
        <v>9.6364357536127265E-3</v>
      </c>
      <c r="K56" s="18">
        <f t="shared" si="78"/>
        <v>3.0087066583472932E-4</v>
      </c>
      <c r="L56" s="18">
        <f t="shared" si="78"/>
        <v>5.4888760241400547E-5</v>
      </c>
      <c r="M56" s="18">
        <f t="shared" si="78"/>
        <v>3.2863805229443876E-3</v>
      </c>
      <c r="N56" s="18">
        <f t="shared" si="78"/>
        <v>1.0565536027820066E-2</v>
      </c>
      <c r="O56" s="18">
        <f t="shared" si="78"/>
        <v>2.7184130553812302E-2</v>
      </c>
      <c r="P56" s="18">
        <f t="shared" si="78"/>
        <v>5.9986970229997105E-3</v>
      </c>
      <c r="Q56" s="18">
        <f t="shared" si="78"/>
        <v>5.3836039988941486E-3</v>
      </c>
      <c r="R56" s="18">
        <f t="shared" si="78"/>
        <v>6.6463186386678252E-3</v>
      </c>
      <c r="S56" s="18">
        <f t="shared" si="78"/>
        <v>1.3759751572584022E-4</v>
      </c>
      <c r="T56" s="18">
        <f t="shared" si="78"/>
        <v>5.7779115529177361E-4</v>
      </c>
      <c r="U56" s="18">
        <f t="shared" si="78"/>
        <v>2.284910347061242E-4</v>
      </c>
      <c r="V56" s="18">
        <f t="shared" si="78"/>
        <v>9.2406794409048469</v>
      </c>
      <c r="W56" s="18">
        <f t="shared" si="78"/>
        <v>3.5646520274759119E-2</v>
      </c>
      <c r="X56" s="18">
        <f t="shared" si="78"/>
        <v>3.5616937789730851E-2</v>
      </c>
      <c r="Y56" s="18">
        <f t="shared" si="78"/>
        <v>1.7059053514789646E-2</v>
      </c>
      <c r="Z56" s="18">
        <f t="shared" si="78"/>
        <v>6.0769812431233916E-2</v>
      </c>
      <c r="AA56" s="18">
        <f t="shared" si="78"/>
        <v>3.2653636262918173E-2</v>
      </c>
      <c r="AB56" s="18">
        <f t="shared" si="78"/>
        <v>2.4869411518693152E-2</v>
      </c>
      <c r="AC56" s="18">
        <f t="shared" si="78"/>
        <v>2.831731296322193E-3</v>
      </c>
      <c r="AD56" s="18">
        <f t="shared" si="78"/>
        <v>4.0776386932857012E-2</v>
      </c>
      <c r="AE56" s="18">
        <f t="shared" si="78"/>
        <v>9.6508684331864092E-4</v>
      </c>
      <c r="AF56" s="18">
        <f t="shared" si="78"/>
        <v>2.6056754308223518E-4</v>
      </c>
      <c r="AG56" s="18">
        <f t="shared" si="78"/>
        <v>3.046233730397141E-4</v>
      </c>
      <c r="AH56" s="18">
        <f t="shared" si="78"/>
        <v>3.227311207927297E-3</v>
      </c>
      <c r="AI56" s="18">
        <f t="shared" si="78"/>
        <v>2.1264705373431614E-2</v>
      </c>
      <c r="AJ56" s="18">
        <f t="shared" si="78"/>
        <v>4.670195094482299E-2</v>
      </c>
      <c r="AK56" s="18">
        <f t="shared" si="78"/>
        <v>3.7251140287544171E-2</v>
      </c>
      <c r="AL56" s="18">
        <f t="shared" si="78"/>
        <v>1.2333094734726657E-2</v>
      </c>
      <c r="AM56" s="18">
        <f t="shared" si="78"/>
        <v>3.7635891648202247E-3</v>
      </c>
      <c r="AN56" s="18">
        <f t="shared" si="78"/>
        <v>2.8522426204213858E-4</v>
      </c>
      <c r="AO56" s="18">
        <f t="shared" si="78"/>
        <v>1.963763626677828E-2</v>
      </c>
      <c r="AP56" s="18">
        <f t="shared" si="78"/>
        <v>4.530898715535913E-2</v>
      </c>
      <c r="AQ56" s="18">
        <f t="shared" si="78"/>
        <v>6.3883424004989031E-2</v>
      </c>
      <c r="AR56" s="18">
        <f t="shared" si="78"/>
        <v>7.0764739453652581E-2</v>
      </c>
      <c r="AS56" s="18">
        <f t="shared" si="78"/>
        <v>8.9784614136096952E-2</v>
      </c>
      <c r="AT56" s="18">
        <f t="shared" si="78"/>
        <v>8.5354429536006471E-2</v>
      </c>
      <c r="AU56" s="18">
        <f t="shared" si="78"/>
        <v>6.4206649057503284E-2</v>
      </c>
      <c r="AV56" s="18">
        <f t="shared" si="78"/>
        <v>1.4981002906400143E-2</v>
      </c>
      <c r="AW56" s="18">
        <f t="shared" si="78"/>
        <v>1.1063175830881011E-2</v>
      </c>
      <c r="AX56" s="18">
        <f t="shared" si="78"/>
        <v>0.63637627610206637</v>
      </c>
      <c r="AY56" s="18">
        <f t="shared" si="78"/>
        <v>0.52485127197063886</v>
      </c>
      <c r="AZ56" s="18">
        <f t="shared" si="78"/>
        <v>0.53128026320756971</v>
      </c>
      <c r="BA56" s="18">
        <f t="shared" si="78"/>
        <v>0.17379807037991801</v>
      </c>
      <c r="BB56" s="18">
        <f t="shared" si="78"/>
        <v>0.21363456408191486</v>
      </c>
      <c r="BC56" s="18">
        <f t="shared" si="78"/>
        <v>0.12557292720080326</v>
      </c>
      <c r="BD56" s="18">
        <f t="shared" si="78"/>
        <v>0.24599799476143325</v>
      </c>
      <c r="BE56" s="18">
        <f t="shared" si="78"/>
        <v>0.1509582922045194</v>
      </c>
      <c r="BF56" s="18">
        <f t="shared" si="78"/>
        <v>0.29145737166311747</v>
      </c>
      <c r="BG56" s="18">
        <f t="shared" si="78"/>
        <v>0.85901844949560036</v>
      </c>
      <c r="BH56" s="18">
        <f t="shared" si="78"/>
        <v>6.2905274599354133E-2</v>
      </c>
      <c r="BI56" s="18">
        <f t="shared" si="78"/>
        <v>6.0996527728718331E-2</v>
      </c>
      <c r="BJ56" s="18">
        <f t="shared" si="78"/>
        <v>0.12271514884223844</v>
      </c>
      <c r="BK56" s="18">
        <f t="shared" si="78"/>
        <v>0.22659409085438176</v>
      </c>
      <c r="BL56" s="18">
        <f t="shared" si="78"/>
        <v>1.5599777567633446</v>
      </c>
      <c r="BM56" s="18">
        <f t="shared" si="78"/>
        <v>0.46986416169161105</v>
      </c>
      <c r="BN56" s="18">
        <f t="shared" si="78"/>
        <v>2.3325954480206494</v>
      </c>
      <c r="BO56" s="18">
        <f t="shared" ref="BO56:DZ56" si="79">((BO50-BO45)^2)/BO45</f>
        <v>0.19670377334023881</v>
      </c>
      <c r="BP56" s="18">
        <f t="shared" si="79"/>
        <v>5.5671673590744764E-2</v>
      </c>
      <c r="BQ56" s="18">
        <f t="shared" si="79"/>
        <v>8.196700676466051E-3</v>
      </c>
      <c r="BR56" s="18">
        <f t="shared" si="79"/>
        <v>3.7226752907255869</v>
      </c>
      <c r="BS56" s="18">
        <f t="shared" si="79"/>
        <v>0.13803692498176812</v>
      </c>
      <c r="BT56" s="18">
        <f t="shared" si="79"/>
        <v>5.9061915559439626E-2</v>
      </c>
      <c r="BU56" s="18">
        <f t="shared" si="79"/>
        <v>0.25479540195957551</v>
      </c>
      <c r="BV56" s="18">
        <f t="shared" si="79"/>
        <v>0.20340338136663852</v>
      </c>
      <c r="BW56" s="18">
        <f t="shared" si="79"/>
        <v>0.73471636073039859</v>
      </c>
      <c r="BX56" s="18">
        <f t="shared" si="79"/>
        <v>0.15343073928065332</v>
      </c>
      <c r="BY56" s="18">
        <f t="shared" si="79"/>
        <v>5.3964572223239582E-2</v>
      </c>
      <c r="BZ56" s="18">
        <f t="shared" si="79"/>
        <v>4.4315028719264529</v>
      </c>
      <c r="CA56" s="18">
        <f t="shared" si="79"/>
        <v>6.3499504115196448E-2</v>
      </c>
      <c r="CB56" s="18">
        <f t="shared" si="79"/>
        <v>1.8744937212922252E-3</v>
      </c>
      <c r="CC56" s="18">
        <f t="shared" si="79"/>
        <v>4.3286262378114948E-2</v>
      </c>
      <c r="CD56" s="18">
        <f t="shared" si="79"/>
        <v>6.2553695660505504E-2</v>
      </c>
      <c r="CE56" s="18">
        <f t="shared" si="79"/>
        <v>7.4312790976738263E-3</v>
      </c>
      <c r="CF56" s="18">
        <f t="shared" si="79"/>
        <v>5.6782639709129779E-2</v>
      </c>
      <c r="CG56" s="18">
        <f t="shared" si="79"/>
        <v>0.52630868548575682</v>
      </c>
      <c r="CH56" s="18">
        <f t="shared" si="79"/>
        <v>0.20034484502211128</v>
      </c>
      <c r="CI56" s="18">
        <f t="shared" si="79"/>
        <v>3.269321986243412E-5</v>
      </c>
      <c r="CJ56" s="18">
        <f t="shared" si="79"/>
        <v>5.1508019081007994E-2</v>
      </c>
      <c r="CK56" s="18">
        <f t="shared" si="79"/>
        <v>0.16711728281638694</v>
      </c>
      <c r="CL56" s="18">
        <f t="shared" si="79"/>
        <v>0.70304982893632573</v>
      </c>
      <c r="CM56" s="18">
        <f t="shared" si="79"/>
        <v>0.19008089559371741</v>
      </c>
      <c r="CN56" s="18">
        <f t="shared" si="79"/>
        <v>0.90987797510466084</v>
      </c>
      <c r="CO56" s="18">
        <f t="shared" si="79"/>
        <v>0.65239248218265322</v>
      </c>
      <c r="CP56" s="18">
        <f t="shared" si="79"/>
        <v>0.61854452427115181</v>
      </c>
      <c r="CQ56" s="18">
        <f t="shared" si="79"/>
        <v>1.6751222253189491</v>
      </c>
      <c r="CR56" s="18">
        <f t="shared" si="79"/>
        <v>1.549105984414159</v>
      </c>
      <c r="CS56" s="18">
        <f t="shared" si="79"/>
        <v>0.1049243601219918</v>
      </c>
      <c r="CT56" s="18">
        <f t="shared" si="79"/>
        <v>0.22223847464218016</v>
      </c>
      <c r="CU56" s="18">
        <f t="shared" si="79"/>
        <v>3.6541493845176909E-3</v>
      </c>
      <c r="CV56" s="18">
        <f t="shared" si="79"/>
        <v>6.7694905190134325E-2</v>
      </c>
      <c r="CW56" s="18">
        <f t="shared" si="79"/>
        <v>1.3625632774771912E-2</v>
      </c>
      <c r="CX56" s="18">
        <f t="shared" si="79"/>
        <v>0.11720616774649306</v>
      </c>
      <c r="CY56" s="18">
        <f t="shared" si="79"/>
        <v>0.15024176375092235</v>
      </c>
      <c r="CZ56" s="18">
        <f t="shared" si="79"/>
        <v>0.14613167773633418</v>
      </c>
      <c r="DA56" s="18">
        <f t="shared" si="79"/>
        <v>0.17131780391230977</v>
      </c>
      <c r="DB56" s="18">
        <f t="shared" si="79"/>
        <v>5.8173662367391188E-2</v>
      </c>
      <c r="DC56" s="18">
        <f t="shared" si="79"/>
        <v>8.1932988487933844E-2</v>
      </c>
      <c r="DD56" s="18">
        <f t="shared" si="79"/>
        <v>0.49997090161451707</v>
      </c>
      <c r="DE56" s="18">
        <f t="shared" si="79"/>
        <v>0.4036730704399516</v>
      </c>
      <c r="DF56" s="18">
        <f t="shared" si="79"/>
        <v>0.43009743860180416</v>
      </c>
      <c r="DG56" s="18">
        <f t="shared" si="79"/>
        <v>0.1054570553773293</v>
      </c>
      <c r="DH56" s="18">
        <f t="shared" si="79"/>
        <v>2.6301605713807685E-2</v>
      </c>
      <c r="DI56" s="18">
        <f t="shared" si="79"/>
        <v>2.3669258872744958E-2</v>
      </c>
      <c r="DJ56" s="18">
        <f t="shared" si="79"/>
        <v>0.18732331978414063</v>
      </c>
      <c r="DK56" s="18">
        <f t="shared" si="79"/>
        <v>3.4202034266248571E-2</v>
      </c>
      <c r="DL56" s="18">
        <f t="shared" si="79"/>
        <v>0.2863348319259762</v>
      </c>
      <c r="DM56" s="18">
        <f t="shared" si="79"/>
        <v>0.14669048764936837</v>
      </c>
      <c r="DN56" s="18">
        <f t="shared" si="79"/>
        <v>0.48190529103593116</v>
      </c>
      <c r="DO56" s="18">
        <f t="shared" si="79"/>
        <v>0.35082390449594048</v>
      </c>
      <c r="DP56" s="18">
        <f t="shared" si="79"/>
        <v>0.14256226061558852</v>
      </c>
      <c r="DQ56" s="18">
        <f t="shared" si="79"/>
        <v>1.546015620787059</v>
      </c>
      <c r="DR56" s="18">
        <f t="shared" si="79"/>
        <v>4.0625925538230421</v>
      </c>
      <c r="DS56" s="18">
        <f t="shared" si="79"/>
        <v>3.2869249292133418E-2</v>
      </c>
      <c r="DT56" s="18">
        <f t="shared" si="79"/>
        <v>8.4677204873742085E-2</v>
      </c>
      <c r="DU56" s="18">
        <f t="shared" si="79"/>
        <v>3.1096982930274297E-2</v>
      </c>
      <c r="DV56" s="18">
        <f t="shared" si="79"/>
        <v>2.7379525758017831E-2</v>
      </c>
      <c r="DW56" s="18">
        <f t="shared" si="79"/>
        <v>0.38882394427276035</v>
      </c>
      <c r="DX56" s="18">
        <f t="shared" si="79"/>
        <v>0.3934811757240686</v>
      </c>
      <c r="DY56" s="18">
        <f t="shared" si="79"/>
        <v>0.31715894488481222</v>
      </c>
      <c r="DZ56" s="18">
        <f t="shared" si="79"/>
        <v>7.0208636458577445E-2</v>
      </c>
      <c r="EA56" s="18">
        <f t="shared" ref="EA56:GL56" si="80">((EA50-EA45)^2)/EA45</f>
        <v>0.46932056082966467</v>
      </c>
      <c r="EB56" s="18">
        <f t="shared" si="80"/>
        <v>0.46333871461328391</v>
      </c>
      <c r="EC56" s="18">
        <f t="shared" si="80"/>
        <v>0.22099054608427424</v>
      </c>
      <c r="ED56" s="18">
        <f t="shared" si="80"/>
        <v>0.19354506295197194</v>
      </c>
      <c r="EE56" s="18">
        <f t="shared" si="80"/>
        <v>0.16979986859550378</v>
      </c>
      <c r="EF56" s="18">
        <f t="shared" si="80"/>
        <v>0.21279648647516414</v>
      </c>
      <c r="EG56" s="18">
        <f t="shared" si="80"/>
        <v>0.13783462075010133</v>
      </c>
      <c r="EH56" s="18">
        <f t="shared" si="80"/>
        <v>0.42976095627960564</v>
      </c>
      <c r="EI56" s="18">
        <f t="shared" si="80"/>
        <v>0.56130829104300783</v>
      </c>
      <c r="EJ56" s="18">
        <f t="shared" si="80"/>
        <v>0.59477025296526431</v>
      </c>
      <c r="EK56" s="18">
        <f t="shared" si="80"/>
        <v>6.6910721277850319E-3</v>
      </c>
      <c r="EL56" s="18">
        <f t="shared" si="80"/>
        <v>0.98238829750635581</v>
      </c>
      <c r="EM56" s="18">
        <f t="shared" si="80"/>
        <v>0.18404991119017391</v>
      </c>
      <c r="EN56" s="18">
        <f t="shared" si="80"/>
        <v>0.13716619929218909</v>
      </c>
      <c r="EO56" s="18">
        <f t="shared" si="80"/>
        <v>5.895844052227428E-2</v>
      </c>
      <c r="EP56" s="18">
        <f t="shared" si="80"/>
        <v>4.3403190725166407E-2</v>
      </c>
      <c r="EQ56" s="18">
        <f t="shared" si="80"/>
        <v>3.3261513105800056E-2</v>
      </c>
      <c r="ER56" s="18">
        <f t="shared" si="80"/>
        <v>6.8025160781355343E-2</v>
      </c>
      <c r="ES56" s="18">
        <f t="shared" si="80"/>
        <v>1.8432387357139035E-2</v>
      </c>
      <c r="ET56" s="18">
        <f t="shared" si="80"/>
        <v>4.0996901290728527E-2</v>
      </c>
      <c r="EU56" s="18">
        <f t="shared" si="80"/>
        <v>0.46164598983212679</v>
      </c>
      <c r="EV56" s="18">
        <f t="shared" si="80"/>
        <v>0.90419509739397885</v>
      </c>
      <c r="EW56" s="18">
        <f t="shared" si="80"/>
        <v>8.2541203739429392</v>
      </c>
      <c r="EX56" s="18">
        <f t="shared" si="80"/>
        <v>4.6078170583899798</v>
      </c>
      <c r="EY56" s="18">
        <f t="shared" si="80"/>
        <v>0.30469778710202844</v>
      </c>
      <c r="EZ56" s="18">
        <f t="shared" si="80"/>
        <v>8.3275014281212201E-2</v>
      </c>
      <c r="FA56" s="18">
        <f t="shared" si="80"/>
        <v>0.39939723957242323</v>
      </c>
      <c r="FB56" s="18">
        <f t="shared" si="80"/>
        <v>1.32840190566753</v>
      </c>
      <c r="FC56" s="18">
        <f t="shared" si="80"/>
        <v>0.1981471904676857</v>
      </c>
      <c r="FD56" s="18">
        <f t="shared" si="80"/>
        <v>2.8924821074025608E-2</v>
      </c>
      <c r="FE56" s="18">
        <f t="shared" si="80"/>
        <v>3.9694647316668163E-2</v>
      </c>
      <c r="FF56" s="18">
        <f t="shared" si="80"/>
        <v>2.9755121213307545</v>
      </c>
      <c r="FG56" s="18">
        <f t="shared" si="80"/>
        <v>0.13104444888863975</v>
      </c>
      <c r="FH56" s="18">
        <f t="shared" si="80"/>
        <v>1.6079540660646809</v>
      </c>
      <c r="FI56" s="18">
        <f t="shared" si="80"/>
        <v>6.6300343415945928E-2</v>
      </c>
      <c r="FJ56" s="18">
        <f t="shared" si="80"/>
        <v>0.40302318554082062</v>
      </c>
      <c r="FK56" s="18">
        <f t="shared" si="80"/>
        <v>0.6035642011320741</v>
      </c>
      <c r="FL56" s="18">
        <f t="shared" si="80"/>
        <v>0.15439006387958365</v>
      </c>
      <c r="FM56" s="18">
        <f t="shared" si="80"/>
        <v>3.2978275719521832E-2</v>
      </c>
      <c r="FN56" s="18">
        <f t="shared" si="80"/>
        <v>7.1925135840982257E-2</v>
      </c>
      <c r="FO56" s="18">
        <f t="shared" si="80"/>
        <v>0.18178290048382451</v>
      </c>
      <c r="FP56" s="18">
        <f t="shared" si="80"/>
        <v>0.17700020416301587</v>
      </c>
      <c r="FQ56" s="18">
        <f t="shared" si="80"/>
        <v>0.24902060712267859</v>
      </c>
      <c r="FR56" s="18">
        <f t="shared" si="80"/>
        <v>0.1625193218909704</v>
      </c>
      <c r="FS56" s="18">
        <f t="shared" si="80"/>
        <v>0.42983938809411537</v>
      </c>
      <c r="FT56" s="18">
        <f t="shared" si="80"/>
        <v>7.7954143024253075E-2</v>
      </c>
      <c r="FU56" s="18">
        <f t="shared" si="80"/>
        <v>0.35090060869769735</v>
      </c>
      <c r="FV56" s="18">
        <f t="shared" si="80"/>
        <v>5.1796171542715097E-2</v>
      </c>
      <c r="FW56" s="18">
        <f t="shared" si="80"/>
        <v>0.36904663885674482</v>
      </c>
      <c r="FX56" s="18">
        <f t="shared" si="80"/>
        <v>0.26592632703717367</v>
      </c>
      <c r="FY56" s="18">
        <f t="shared" si="80"/>
        <v>8.8732839356282497E-2</v>
      </c>
      <c r="FZ56" s="18">
        <f t="shared" si="80"/>
        <v>0.35447998270789594</v>
      </c>
      <c r="GA56" s="18">
        <f t="shared" si="80"/>
        <v>0.16320091630390721</v>
      </c>
      <c r="GB56" s="18">
        <f t="shared" si="80"/>
        <v>5.708713574458768</v>
      </c>
      <c r="GC56" s="18">
        <f t="shared" si="80"/>
        <v>0.63970430843351422</v>
      </c>
      <c r="GD56" s="18">
        <f t="shared" si="80"/>
        <v>0.5145510854924451</v>
      </c>
      <c r="GE56" s="18">
        <f t="shared" si="80"/>
        <v>1.1331519702126522</v>
      </c>
      <c r="GF56" s="18">
        <f t="shared" si="80"/>
        <v>1.6120809131769189</v>
      </c>
      <c r="GG56" s="18">
        <f t="shared" si="80"/>
        <v>2.4458767457100093E-2</v>
      </c>
      <c r="GH56" s="18">
        <f t="shared" si="80"/>
        <v>0.11525926300404492</v>
      </c>
      <c r="GI56" s="18">
        <f t="shared" si="80"/>
        <v>0.63944572895911822</v>
      </c>
      <c r="GJ56" s="18">
        <f t="shared" si="80"/>
        <v>0.13261916112133454</v>
      </c>
      <c r="GK56" s="18">
        <f t="shared" si="80"/>
        <v>0.14223721030765635</v>
      </c>
      <c r="GL56" s="18">
        <f t="shared" si="80"/>
        <v>2.6074790644300685</v>
      </c>
      <c r="GM56" s="18">
        <f t="shared" ref="GM56:IX56" si="81">((GM50-GM45)^2)/GM45</f>
        <v>3.6058195824233494</v>
      </c>
      <c r="GN56" s="18">
        <f t="shared" si="81"/>
        <v>13.777267116009137</v>
      </c>
      <c r="GO56" s="18">
        <f t="shared" si="81"/>
        <v>1.1847029541964793</v>
      </c>
      <c r="GP56" s="18">
        <f t="shared" si="81"/>
        <v>2.8911995243686617</v>
      </c>
      <c r="GQ56" s="18">
        <f t="shared" si="81"/>
        <v>9.9984266108320827E-2</v>
      </c>
      <c r="GR56" s="18">
        <f t="shared" si="81"/>
        <v>0.22888118808933236</v>
      </c>
      <c r="GS56" s="18">
        <f t="shared" si="81"/>
        <v>1.0577904931655846</v>
      </c>
      <c r="GT56" s="18">
        <f t="shared" si="81"/>
        <v>1.8309297538469966</v>
      </c>
      <c r="GU56" s="18">
        <f t="shared" si="81"/>
        <v>3.1249770381803335</v>
      </c>
      <c r="GV56" s="18">
        <f t="shared" si="81"/>
        <v>0.91742225549036405</v>
      </c>
      <c r="GW56" s="18">
        <f t="shared" si="81"/>
        <v>0.17061292969573261</v>
      </c>
      <c r="GX56" s="18">
        <f t="shared" si="81"/>
        <v>0.13634852144369436</v>
      </c>
      <c r="GY56" s="18">
        <f t="shared" si="81"/>
        <v>0.19775490926153383</v>
      </c>
      <c r="GZ56" s="18">
        <f t="shared" si="81"/>
        <v>0.35079440994990607</v>
      </c>
      <c r="HA56" s="18">
        <f t="shared" si="81"/>
        <v>0.44587540172359436</v>
      </c>
      <c r="HB56" s="18">
        <f t="shared" si="81"/>
        <v>0.14476868285830946</v>
      </c>
      <c r="HC56" s="18">
        <f t="shared" si="81"/>
        <v>0.27791857190396341</v>
      </c>
      <c r="HD56" s="18">
        <f t="shared" si="81"/>
        <v>0.22766917358300942</v>
      </c>
      <c r="HE56" s="18">
        <f t="shared" si="81"/>
        <v>8.8438369659538107E-2</v>
      </c>
      <c r="HF56" s="18">
        <f t="shared" si="81"/>
        <v>9.8648792949831407E-2</v>
      </c>
      <c r="HG56" s="18">
        <f t="shared" si="81"/>
        <v>0.13878279855522146</v>
      </c>
      <c r="HH56" s="18">
        <f t="shared" si="81"/>
        <v>3.5705184807350854E-2</v>
      </c>
      <c r="HI56" s="18">
        <f t="shared" si="81"/>
        <v>0.14824470532849521</v>
      </c>
      <c r="HJ56" s="18">
        <f t="shared" si="81"/>
        <v>1.9731197388381805E-2</v>
      </c>
      <c r="HK56" s="18">
        <f t="shared" si="81"/>
        <v>1.0263179239027309E-2</v>
      </c>
      <c r="HL56" s="18">
        <f t="shared" si="81"/>
        <v>5.0242782673854958E-2</v>
      </c>
      <c r="HM56" s="18">
        <f t="shared" si="81"/>
        <v>0.57971761454450155</v>
      </c>
      <c r="HN56" s="18">
        <f t="shared" si="81"/>
        <v>0.43502328943646473</v>
      </c>
      <c r="HO56" s="18">
        <f t="shared" si="81"/>
        <v>0.11784839928776103</v>
      </c>
      <c r="HP56" s="18">
        <f t="shared" si="81"/>
        <v>0.16811063541728899</v>
      </c>
      <c r="HQ56" s="18">
        <f t="shared" si="81"/>
        <v>8.5550311467152643E-3</v>
      </c>
      <c r="HR56" s="18">
        <f t="shared" si="81"/>
        <v>0.4187510412196116</v>
      </c>
      <c r="HS56" s="18">
        <f t="shared" si="81"/>
        <v>0.26288565292601263</v>
      </c>
      <c r="HT56" s="18">
        <f t="shared" si="81"/>
        <v>0.2291546193791866</v>
      </c>
      <c r="HU56" s="18">
        <f t="shared" si="81"/>
        <v>1.7662214301599444</v>
      </c>
      <c r="HV56" s="18">
        <f t="shared" si="81"/>
        <v>0.44631692842923787</v>
      </c>
      <c r="HW56" s="18">
        <f t="shared" si="81"/>
        <v>0.16703599110311274</v>
      </c>
      <c r="HX56" s="18">
        <f t="shared" si="81"/>
        <v>3.8825904666548925</v>
      </c>
      <c r="HY56" s="18">
        <f t="shared" si="81"/>
        <v>0.83014727674193844</v>
      </c>
      <c r="HZ56" s="18">
        <f t="shared" si="81"/>
        <v>0.58025742369034017</v>
      </c>
      <c r="IA56" s="18">
        <f t="shared" si="81"/>
        <v>0.44808187184992132</v>
      </c>
      <c r="IB56" s="18">
        <f t="shared" si="81"/>
        <v>0.59739616588229172</v>
      </c>
      <c r="IC56" s="18">
        <f t="shared" si="81"/>
        <v>0.34937869254387577</v>
      </c>
      <c r="ID56" s="18">
        <f t="shared" si="81"/>
        <v>0.43355023292743988</v>
      </c>
      <c r="IE56" s="18">
        <f t="shared" si="81"/>
        <v>1.1373554497691036</v>
      </c>
      <c r="IF56" s="18">
        <f t="shared" si="81"/>
        <v>0.58191863028677515</v>
      </c>
      <c r="IG56" s="18">
        <f t="shared" si="81"/>
        <v>0.55154077485930486</v>
      </c>
      <c r="IH56" s="18">
        <f t="shared" si="81"/>
        <v>0.7294770255130989</v>
      </c>
      <c r="II56" s="18">
        <f t="shared" si="81"/>
        <v>0.35256908331668058</v>
      </c>
      <c r="IJ56" s="18">
        <f t="shared" si="81"/>
        <v>0.37939901009649507</v>
      </c>
      <c r="IK56" s="18">
        <f t="shared" si="81"/>
        <v>0.73287850431164925</v>
      </c>
      <c r="IL56" s="18">
        <f t="shared" si="81"/>
        <v>0.59108897862998999</v>
      </c>
      <c r="IM56" s="18">
        <f t="shared" si="81"/>
        <v>0.20138750694210786</v>
      </c>
      <c r="IN56" s="18">
        <f t="shared" si="81"/>
        <v>1.6929843577756623</v>
      </c>
      <c r="IO56" s="18">
        <f t="shared" si="81"/>
        <v>0.1970462550429275</v>
      </c>
      <c r="IP56" s="18">
        <f t="shared" si="81"/>
        <v>0.20554699392854481</v>
      </c>
      <c r="IQ56" s="18">
        <f t="shared" si="81"/>
        <v>3.8335709076737591E-2</v>
      </c>
      <c r="IR56" s="18">
        <f t="shared" si="81"/>
        <v>0.11946291271397237</v>
      </c>
      <c r="IS56" s="18">
        <f t="shared" si="81"/>
        <v>0.10858446664695366</v>
      </c>
      <c r="IT56" s="18">
        <f t="shared" si="81"/>
        <v>0.39153371662556952</v>
      </c>
      <c r="IU56" s="18">
        <f t="shared" si="81"/>
        <v>1.0131157041058003</v>
      </c>
      <c r="IV56" s="18">
        <f t="shared" si="81"/>
        <v>9.3730005386307713E-2</v>
      </c>
      <c r="IW56" s="18">
        <f t="shared" si="81"/>
        <v>0.23723999399721807</v>
      </c>
      <c r="IX56" s="18">
        <f t="shared" si="81"/>
        <v>1.8439215072159065E-2</v>
      </c>
      <c r="IY56" s="18">
        <f t="shared" ref="IY56:LJ56" si="82">((IY50-IY45)^2)/IY45</f>
        <v>2.8798788553885397E-6</v>
      </c>
      <c r="IZ56" s="18">
        <f t="shared" si="82"/>
        <v>6.0518078362423733E-2</v>
      </c>
      <c r="JA56" s="18">
        <f t="shared" si="82"/>
        <v>8.6621365175878484E-2</v>
      </c>
      <c r="JB56" s="18">
        <f t="shared" si="82"/>
        <v>7.128062408457092E-2</v>
      </c>
      <c r="JC56" s="18">
        <f t="shared" si="82"/>
        <v>0.19259399318749537</v>
      </c>
      <c r="JD56" s="18">
        <f t="shared" si="82"/>
        <v>0.106041107799415</v>
      </c>
      <c r="JE56" s="18">
        <f t="shared" si="82"/>
        <v>5.9965900586698151E-2</v>
      </c>
      <c r="JF56" s="18">
        <f t="shared" si="82"/>
        <v>1.4785611445486957E-2</v>
      </c>
      <c r="JG56" s="18">
        <f t="shared" si="82"/>
        <v>1.3560887124806076E-2</v>
      </c>
      <c r="JH56" s="18">
        <f t="shared" si="82"/>
        <v>6.8484527893328817E-2</v>
      </c>
      <c r="JI56" s="18">
        <f t="shared" si="82"/>
        <v>6.4917255315573019E-2</v>
      </c>
      <c r="JJ56" s="18">
        <f t="shared" si="82"/>
        <v>0.43235860953843686</v>
      </c>
      <c r="JK56" s="18">
        <f t="shared" si="82"/>
        <v>0.39332122218877386</v>
      </c>
      <c r="JL56" s="18">
        <f t="shared" si="82"/>
        <v>0.45932630508937372</v>
      </c>
      <c r="JM56" s="18">
        <f t="shared" si="82"/>
        <v>0.4043610506654427</v>
      </c>
      <c r="JN56" s="18">
        <f t="shared" si="82"/>
        <v>0.11725900559308224</v>
      </c>
      <c r="JO56" s="18">
        <f t="shared" si="82"/>
        <v>0.5795523294384286</v>
      </c>
      <c r="JP56" s="18">
        <f t="shared" si="82"/>
        <v>0.77193158259546657</v>
      </c>
      <c r="JQ56" s="18">
        <f t="shared" si="82"/>
        <v>0.5044812233249929</v>
      </c>
      <c r="JR56" s="18">
        <f t="shared" si="82"/>
        <v>1.6923311382425743</v>
      </c>
      <c r="JS56" s="18">
        <f t="shared" si="82"/>
        <v>0.30538663216170159</v>
      </c>
      <c r="JT56" s="18">
        <f t="shared" si="82"/>
        <v>0.24166343537745272</v>
      </c>
      <c r="JU56" s="18">
        <f t="shared" si="82"/>
        <v>0.32165989220248298</v>
      </c>
      <c r="JV56" s="18">
        <f t="shared" si="82"/>
        <v>1.7751820791371775E-2</v>
      </c>
      <c r="JW56" s="18">
        <f t="shared" si="82"/>
        <v>0.99101699669721377</v>
      </c>
      <c r="JX56" s="18">
        <f t="shared" si="82"/>
        <v>0.33660180621728264</v>
      </c>
      <c r="JY56" s="18">
        <f t="shared" si="82"/>
        <v>0.1790805981231457</v>
      </c>
      <c r="JZ56" s="18">
        <f t="shared" si="82"/>
        <v>0.18398708218308665</v>
      </c>
      <c r="KA56" s="18">
        <f t="shared" si="82"/>
        <v>0.54966830050325433</v>
      </c>
      <c r="KB56" s="18">
        <f t="shared" si="82"/>
        <v>0.10926463360906234</v>
      </c>
      <c r="KC56" s="18">
        <f t="shared" si="82"/>
        <v>0.12855808984116868</v>
      </c>
      <c r="KD56" s="18">
        <f t="shared" si="82"/>
        <v>0.17007410632003506</v>
      </c>
      <c r="KE56" s="18">
        <f t="shared" si="82"/>
        <v>1.2642041483994504E-2</v>
      </c>
      <c r="KF56" s="18">
        <f t="shared" si="82"/>
        <v>0.25206996078431354</v>
      </c>
      <c r="KG56" s="18">
        <f t="shared" si="82"/>
        <v>0.28558323277016351</v>
      </c>
      <c r="KH56" s="18">
        <f t="shared" si="82"/>
        <v>0.1702048680927426</v>
      </c>
      <c r="KI56" s="18">
        <f t="shared" si="82"/>
        <v>9.197063446602094E-3</v>
      </c>
      <c r="KJ56" s="18">
        <f t="shared" si="82"/>
        <v>7.0258275491981159E-2</v>
      </c>
      <c r="KK56" s="18">
        <f t="shared" si="82"/>
        <v>4.3283204793889141E-2</v>
      </c>
      <c r="KL56" s="18">
        <f t="shared" si="82"/>
        <v>4.9936221423982907E-2</v>
      </c>
      <c r="KM56" s="18">
        <f t="shared" si="82"/>
        <v>5.2822726634433881E-2</v>
      </c>
      <c r="KN56" s="18">
        <f t="shared" si="82"/>
        <v>0.10609066300866887</v>
      </c>
      <c r="KO56" s="18">
        <f t="shared" si="82"/>
        <v>0.44636758785613795</v>
      </c>
      <c r="KP56" s="18">
        <f t="shared" si="82"/>
        <v>2.0482730234098314</v>
      </c>
      <c r="KQ56" s="18">
        <f t="shared" si="82"/>
        <v>0.21927691155801288</v>
      </c>
      <c r="KR56" s="18">
        <f t="shared" si="82"/>
        <v>0.40224209196843275</v>
      </c>
      <c r="KS56" s="18">
        <f t="shared" si="82"/>
        <v>0.74169661267184273</v>
      </c>
      <c r="KT56" s="18">
        <f t="shared" si="82"/>
        <v>0.61062069502632044</v>
      </c>
      <c r="KU56" s="18">
        <f t="shared" si="82"/>
        <v>0.27128614605507639</v>
      </c>
      <c r="KV56" s="18">
        <f t="shared" si="82"/>
        <v>2.8153821601102358E-2</v>
      </c>
      <c r="KW56" s="18">
        <f t="shared" si="82"/>
        <v>8.2016923130709962E-2</v>
      </c>
      <c r="KX56" s="18">
        <f t="shared" si="82"/>
        <v>0.13348190437101559</v>
      </c>
      <c r="KY56" s="18">
        <f t="shared" si="82"/>
        <v>3.2756135651272889E-2</v>
      </c>
      <c r="KZ56" s="18">
        <f t="shared" si="82"/>
        <v>8.8546103850513105E-2</v>
      </c>
      <c r="LA56" s="18">
        <f t="shared" si="82"/>
        <v>1.556827596805387E-3</v>
      </c>
      <c r="LB56" s="18">
        <f t="shared" si="82"/>
        <v>0.54261293800573096</v>
      </c>
      <c r="LC56" s="18">
        <f t="shared" si="82"/>
        <v>0.26745938662331659</v>
      </c>
      <c r="LD56" s="18">
        <f t="shared" si="82"/>
        <v>0.32688368897736186</v>
      </c>
      <c r="LE56" s="18">
        <f t="shared" si="82"/>
        <v>0.57879372346635694</v>
      </c>
      <c r="LF56" s="18">
        <f t="shared" si="82"/>
        <v>0.49321818914545829</v>
      </c>
      <c r="LG56" s="18">
        <f t="shared" si="82"/>
        <v>0.19818525656845054</v>
      </c>
      <c r="LH56" s="18">
        <f t="shared" si="82"/>
        <v>1.3719064312707197E-2</v>
      </c>
      <c r="LI56" s="18">
        <f t="shared" si="82"/>
        <v>0.27687107438763237</v>
      </c>
      <c r="LJ56" s="18">
        <f t="shared" si="82"/>
        <v>0.37911858469803716</v>
      </c>
      <c r="LK56" s="18">
        <f t="shared" ref="LK56:LV56" si="83">((LK50-LK45)^2)/LK45</f>
        <v>3.0329575578980834</v>
      </c>
      <c r="LL56" s="18">
        <f t="shared" si="83"/>
        <v>0.8643684226712911</v>
      </c>
      <c r="LM56" s="18">
        <f t="shared" si="83"/>
        <v>7.6150421812748448E-4</v>
      </c>
      <c r="LN56" s="18">
        <f t="shared" si="83"/>
        <v>0.11626394391368811</v>
      </c>
      <c r="LO56" s="18">
        <f t="shared" si="83"/>
        <v>3.6741454441081842</v>
      </c>
      <c r="LP56" s="18">
        <f t="shared" si="83"/>
        <v>1.0406999712947191</v>
      </c>
      <c r="LQ56" s="18">
        <f t="shared" si="83"/>
        <v>1.4684476707338827</v>
      </c>
      <c r="LR56" s="18">
        <f t="shared" si="83"/>
        <v>0.58338332005981508</v>
      </c>
      <c r="LS56" s="18">
        <f t="shared" si="83"/>
        <v>0.86006997991385259</v>
      </c>
      <c r="LT56" s="18">
        <f t="shared" si="83"/>
        <v>0.5781293792334985</v>
      </c>
      <c r="LU56" s="18">
        <f t="shared" si="83"/>
        <v>0.34500737515735125</v>
      </c>
      <c r="LV56" s="18">
        <f t="shared" si="83"/>
        <v>1.5086518014745329</v>
      </c>
      <c r="LW56" s="16"/>
    </row>
    <row r="57" spans="1:335" x14ac:dyDescent="0.3">
      <c r="A57" s="11"/>
      <c r="B57" s="18">
        <f>((B51-B46)^2)/B46</f>
        <v>1.1182678801757717E-3</v>
      </c>
      <c r="C57" s="18">
        <f t="shared" ref="C57:BN57" si="84">((C51-C46)^2)/C46</f>
        <v>1.0732789690992561E-4</v>
      </c>
      <c r="D57" s="18">
        <f t="shared" si="84"/>
        <v>8.0204763542646162E-4</v>
      </c>
      <c r="E57" s="18">
        <f t="shared" si="84"/>
        <v>1.524783233008975E-7</v>
      </c>
      <c r="F57" s="18">
        <f t="shared" si="84"/>
        <v>1.2795407489107902E-4</v>
      </c>
      <c r="G57" s="18">
        <f t="shared" si="84"/>
        <v>1.0820091440155721E-4</v>
      </c>
      <c r="H57" s="18">
        <f t="shared" si="84"/>
        <v>8.8981589274617079E-6</v>
      </c>
      <c r="I57" s="18">
        <f t="shared" si="84"/>
        <v>7.3800963895642724E-6</v>
      </c>
      <c r="J57" s="18">
        <f t="shared" si="84"/>
        <v>2.0234977766042661E-4</v>
      </c>
      <c r="K57" s="18">
        <f t="shared" si="84"/>
        <v>1.7846646627184271E-6</v>
      </c>
      <c r="L57" s="18">
        <f t="shared" si="84"/>
        <v>2.189715941902648E-7</v>
      </c>
      <c r="M57" s="18">
        <f t="shared" si="84"/>
        <v>9.2515768448375724E-5</v>
      </c>
      <c r="N57" s="18">
        <f t="shared" si="84"/>
        <v>3.8910555733906449E-4</v>
      </c>
      <c r="O57" s="18">
        <f t="shared" si="84"/>
        <v>2.0191977289130136E-3</v>
      </c>
      <c r="P57" s="18">
        <f t="shared" si="84"/>
        <v>1.8748185365513592E-4</v>
      </c>
      <c r="Q57" s="18">
        <f t="shared" si="84"/>
        <v>1.5718124564356728E-4</v>
      </c>
      <c r="R57" s="18">
        <f t="shared" si="84"/>
        <v>1.9634354525788211E-4</v>
      </c>
      <c r="S57" s="18">
        <f t="shared" si="84"/>
        <v>3.4183142094690311E-7</v>
      </c>
      <c r="T57" s="18">
        <f t="shared" si="84"/>
        <v>5.8276790104727638E-6</v>
      </c>
      <c r="U57" s="18">
        <f t="shared" si="84"/>
        <v>1.7170966204460569E-6</v>
      </c>
      <c r="V57" s="18">
        <f t="shared" si="84"/>
        <v>7.6795554122210952E-3</v>
      </c>
      <c r="W57" s="18">
        <f t="shared" si="84"/>
        <v>2.2633383847847632E-3</v>
      </c>
      <c r="X57" s="18">
        <f t="shared" si="84"/>
        <v>4.8770579787804635E-4</v>
      </c>
      <c r="Y57" s="18">
        <f t="shared" si="84"/>
        <v>1.8657852193459945E-4</v>
      </c>
      <c r="Z57" s="18">
        <f t="shared" si="84"/>
        <v>2.5711536177430716E-3</v>
      </c>
      <c r="AA57" s="18">
        <f t="shared" si="84"/>
        <v>1.6630825962793416E-3</v>
      </c>
      <c r="AB57" s="18">
        <f t="shared" si="84"/>
        <v>6.6999369955356158E-4</v>
      </c>
      <c r="AC57" s="18">
        <f t="shared" si="84"/>
        <v>2.3326624967179299E-5</v>
      </c>
      <c r="AD57" s="18">
        <f t="shared" si="84"/>
        <v>1.4270024050944128E-3</v>
      </c>
      <c r="AE57" s="18">
        <f t="shared" si="84"/>
        <v>7.2900977055034835E-6</v>
      </c>
      <c r="AF57" s="18">
        <f t="shared" si="84"/>
        <v>1.5540365994048955E-6</v>
      </c>
      <c r="AG57" s="18">
        <f t="shared" si="84"/>
        <v>2.3897001444339594E-6</v>
      </c>
      <c r="AH57" s="18">
        <f t="shared" si="84"/>
        <v>5.7244594042771269E-5</v>
      </c>
      <c r="AI57" s="18">
        <f t="shared" si="84"/>
        <v>1.0480855153094382E-3</v>
      </c>
      <c r="AJ57" s="18">
        <f t="shared" si="84"/>
        <v>2.9793094563190792E-3</v>
      </c>
      <c r="AK57" s="18">
        <f t="shared" si="84"/>
        <v>1.8780274205210112E-3</v>
      </c>
      <c r="AL57" s="18">
        <f t="shared" si="84"/>
        <v>3.5085972623916106E-4</v>
      </c>
      <c r="AM57" s="18">
        <f t="shared" si="84"/>
        <v>2.6329414795078779E-5</v>
      </c>
      <c r="AN57" s="18">
        <f t="shared" si="84"/>
        <v>5.0677349872074728E-7</v>
      </c>
      <c r="AO57" s="18">
        <f t="shared" si="84"/>
        <v>7.5447297497310828E-4</v>
      </c>
      <c r="AP57" s="18">
        <f t="shared" si="84"/>
        <v>2.4426023728207902E-3</v>
      </c>
      <c r="AQ57" s="18">
        <f t="shared" si="84"/>
        <v>2.583802408151481E-3</v>
      </c>
      <c r="AR57" s="18">
        <f t="shared" si="84"/>
        <v>2.3726810593061032E-3</v>
      </c>
      <c r="AS57" s="18">
        <f t="shared" si="84"/>
        <v>4.9649985101885008E-3</v>
      </c>
      <c r="AT57" s="18">
        <f t="shared" si="84"/>
        <v>2.2604040285933991E-3</v>
      </c>
      <c r="AU57" s="18">
        <f t="shared" si="84"/>
        <v>1.6797987819994198E-3</v>
      </c>
      <c r="AV57" s="18">
        <f t="shared" si="84"/>
        <v>1.9142133304228534E-4</v>
      </c>
      <c r="AW57" s="18">
        <f t="shared" si="84"/>
        <v>1.904589299184245E-4</v>
      </c>
      <c r="AX57" s="18">
        <f t="shared" si="84"/>
        <v>3.8409250343350916</v>
      </c>
      <c r="AY57" s="18">
        <f t="shared" si="84"/>
        <v>5.637192668238086</v>
      </c>
      <c r="AZ57" s="18">
        <f t="shared" si="84"/>
        <v>5.2961876253716191</v>
      </c>
      <c r="BA57" s="18">
        <f t="shared" si="84"/>
        <v>3.178590928093028E-2</v>
      </c>
      <c r="BB57" s="18">
        <f t="shared" si="84"/>
        <v>4.393440054983877E-2</v>
      </c>
      <c r="BC57" s="18">
        <f t="shared" si="84"/>
        <v>2.171977613327325E-2</v>
      </c>
      <c r="BD57" s="18">
        <f t="shared" si="84"/>
        <v>5.0290431960449133E-2</v>
      </c>
      <c r="BE57" s="18">
        <f t="shared" si="84"/>
        <v>1.4695337974242051E-2</v>
      </c>
      <c r="BF57" s="18">
        <f t="shared" si="84"/>
        <v>4.0720798028015537E-2</v>
      </c>
      <c r="BG57" s="18">
        <f t="shared" si="84"/>
        <v>5.7489331094580098E-2</v>
      </c>
      <c r="BH57" s="18">
        <f t="shared" si="84"/>
        <v>2.7877341342308353E-3</v>
      </c>
      <c r="BI57" s="18">
        <f t="shared" si="84"/>
        <v>3.5747703549793286E-3</v>
      </c>
      <c r="BJ57" s="18">
        <f t="shared" si="84"/>
        <v>9.5983871622773442E-3</v>
      </c>
      <c r="BK57" s="18">
        <f t="shared" si="84"/>
        <v>2.9228492169812714E-2</v>
      </c>
      <c r="BL57" s="18">
        <f t="shared" si="84"/>
        <v>3.0335701042933927E-2</v>
      </c>
      <c r="BM57" s="18">
        <f t="shared" si="84"/>
        <v>5.7414605042731548E-2</v>
      </c>
      <c r="BN57" s="18">
        <f t="shared" si="84"/>
        <v>1.8486957962235984E-2</v>
      </c>
      <c r="BO57" s="18">
        <f t="shared" ref="BO57:DZ57" si="85">((BO51-BO46)^2)/BO46</f>
        <v>1.1021812089291316E-2</v>
      </c>
      <c r="BP57" s="18">
        <f t="shared" si="85"/>
        <v>2.6913948755358241E-3</v>
      </c>
      <c r="BQ57" s="18">
        <f t="shared" si="85"/>
        <v>1.7805453292440984E-4</v>
      </c>
      <c r="BR57" s="18">
        <f t="shared" si="85"/>
        <v>2.0086489097375093E-2</v>
      </c>
      <c r="BS57" s="18">
        <f t="shared" si="85"/>
        <v>1.5102692759392244E-2</v>
      </c>
      <c r="BT57" s="18">
        <f t="shared" si="85"/>
        <v>3.8165568875192513E-3</v>
      </c>
      <c r="BU57" s="18">
        <f t="shared" si="85"/>
        <v>2.1880125043625132E-2</v>
      </c>
      <c r="BV57" s="18">
        <f t="shared" si="85"/>
        <v>0.13568809415789307</v>
      </c>
      <c r="BW57" s="18">
        <f t="shared" si="85"/>
        <v>3.9343628301923905</v>
      </c>
      <c r="BX57" s="18">
        <f t="shared" si="85"/>
        <v>1.3450961868382018E-2</v>
      </c>
      <c r="BY57" s="18">
        <f t="shared" si="85"/>
        <v>3.0973812105639098E-3</v>
      </c>
      <c r="BZ57" s="18">
        <f t="shared" si="85"/>
        <v>2.0699831655459633E-2</v>
      </c>
      <c r="CA57" s="18">
        <f t="shared" si="85"/>
        <v>4.590783191058545E-3</v>
      </c>
      <c r="CB57" s="18">
        <f t="shared" si="85"/>
        <v>1.9211707873445505E-5</v>
      </c>
      <c r="CC57" s="18">
        <f t="shared" si="85"/>
        <v>2.3469098584061321E-3</v>
      </c>
      <c r="CD57" s="18">
        <f t="shared" si="85"/>
        <v>3.872621515066399E-3</v>
      </c>
      <c r="CE57" s="18">
        <f t="shared" si="85"/>
        <v>1.8288272310318376E-4</v>
      </c>
      <c r="CF57" s="18">
        <f t="shared" si="85"/>
        <v>1.4489787730664894E-3</v>
      </c>
      <c r="CG57" s="18">
        <f t="shared" si="85"/>
        <v>7.3049452457245589E-2</v>
      </c>
      <c r="CH57" s="18">
        <f t="shared" si="85"/>
        <v>2.09669625555442E-2</v>
      </c>
      <c r="CI57" s="18">
        <f t="shared" si="85"/>
        <v>4.2803534050506187E-8</v>
      </c>
      <c r="CJ57" s="18">
        <f t="shared" si="85"/>
        <v>1.7694079099106474E-3</v>
      </c>
      <c r="CK57" s="18">
        <f t="shared" si="85"/>
        <v>2.3516313115166106E-2</v>
      </c>
      <c r="CL57" s="18">
        <f t="shared" si="85"/>
        <v>0.10441971762331193</v>
      </c>
      <c r="CM57" s="18">
        <f t="shared" si="85"/>
        <v>0.19212377859889829</v>
      </c>
      <c r="CN57" s="18">
        <f t="shared" si="85"/>
        <v>0.10735770899004349</v>
      </c>
      <c r="CO57" s="18">
        <f t="shared" si="85"/>
        <v>3.4686938363436024</v>
      </c>
      <c r="CP57" s="18">
        <f t="shared" si="85"/>
        <v>4.3102561778880792</v>
      </c>
      <c r="CQ57" s="18">
        <f t="shared" si="85"/>
        <v>6.5265237075027294E-2</v>
      </c>
      <c r="CR57" s="18">
        <f t="shared" si="85"/>
        <v>6.9401126179284844E-2</v>
      </c>
      <c r="CS57" s="18">
        <f t="shared" si="85"/>
        <v>1.4060181278212626E-2</v>
      </c>
      <c r="CT57" s="18">
        <f t="shared" si="85"/>
        <v>3.9171514702656118E-2</v>
      </c>
      <c r="CU57" s="18">
        <f t="shared" si="85"/>
        <v>3.8663849468711931E-5</v>
      </c>
      <c r="CV57" s="18">
        <f t="shared" si="85"/>
        <v>4.4296469652671533E-3</v>
      </c>
      <c r="CW57" s="18">
        <f t="shared" si="85"/>
        <v>2.5563658135219214E-4</v>
      </c>
      <c r="CX57" s="18">
        <f t="shared" si="85"/>
        <v>8.232631631752696E-3</v>
      </c>
      <c r="CY57" s="18">
        <f t="shared" si="85"/>
        <v>1.2246797636688012E-2</v>
      </c>
      <c r="CZ57" s="18">
        <f t="shared" si="85"/>
        <v>1.3501810126550495E-2</v>
      </c>
      <c r="DA57" s="18">
        <f t="shared" si="85"/>
        <v>1.4827219403854563E-2</v>
      </c>
      <c r="DB57" s="18">
        <f t="shared" si="85"/>
        <v>2.6802112038093462E-3</v>
      </c>
      <c r="DC57" s="18">
        <f t="shared" si="85"/>
        <v>1.5386114747162338E-3</v>
      </c>
      <c r="DD57" s="18">
        <f t="shared" si="85"/>
        <v>6.5682519156171626E-2</v>
      </c>
      <c r="DE57" s="18">
        <f t="shared" si="85"/>
        <v>3.6791951429500092E-2</v>
      </c>
      <c r="DF57" s="18">
        <f t="shared" si="85"/>
        <v>4.5167247858697301E-2</v>
      </c>
      <c r="DG57" s="18">
        <f t="shared" si="85"/>
        <v>7.0647563865255947E-3</v>
      </c>
      <c r="DH57" s="18">
        <f t="shared" si="85"/>
        <v>1.116363158726319E-3</v>
      </c>
      <c r="DI57" s="18">
        <f t="shared" si="85"/>
        <v>7.7868067521524864E-4</v>
      </c>
      <c r="DJ57" s="18">
        <f t="shared" si="85"/>
        <v>2.5327357776703252E-2</v>
      </c>
      <c r="DK57" s="18">
        <f t="shared" si="85"/>
        <v>9.6130820144146878E-4</v>
      </c>
      <c r="DL57" s="18">
        <f t="shared" si="85"/>
        <v>2.3556390800165694E-2</v>
      </c>
      <c r="DM57" s="18">
        <f t="shared" si="85"/>
        <v>9.7227910804078541E-2</v>
      </c>
      <c r="DN57" s="18">
        <f t="shared" si="85"/>
        <v>5.4496748323193955E-2</v>
      </c>
      <c r="DO57" s="18">
        <f t="shared" si="85"/>
        <v>4.8159383332231354E-2</v>
      </c>
      <c r="DP57" s="18">
        <f t="shared" si="85"/>
        <v>1.1120996245894688E-2</v>
      </c>
      <c r="DQ57" s="18">
        <f t="shared" si="85"/>
        <v>4.9021584281967463E-2</v>
      </c>
      <c r="DR57" s="18">
        <f t="shared" si="85"/>
        <v>1.8894615088318467E-2</v>
      </c>
      <c r="DS57" s="18">
        <f t="shared" si="85"/>
        <v>1.2389178891103469E-3</v>
      </c>
      <c r="DT57" s="18">
        <f t="shared" si="85"/>
        <v>5.6763486777411387E-3</v>
      </c>
      <c r="DU57" s="18">
        <f t="shared" si="85"/>
        <v>1.4760231523447409E-3</v>
      </c>
      <c r="DV57" s="18">
        <f t="shared" si="85"/>
        <v>1.5631047652053811E-3</v>
      </c>
      <c r="DW57" s="18">
        <f t="shared" si="85"/>
        <v>4.2718846939124866E-2</v>
      </c>
      <c r="DX57" s="18">
        <f t="shared" si="85"/>
        <v>4.0040918752495269E-2</v>
      </c>
      <c r="DY57" s="18">
        <f t="shared" si="85"/>
        <v>3.2338417178046086E-2</v>
      </c>
      <c r="DZ57" s="18">
        <f t="shared" si="85"/>
        <v>3.8536975014413777E-3</v>
      </c>
      <c r="EA57" s="18">
        <f t="shared" ref="EA57:GL57" si="86">((EA51-EA46)^2)/EA46</f>
        <v>6.4912126229454969E-2</v>
      </c>
      <c r="EB57" s="18">
        <f t="shared" si="86"/>
        <v>8.7035079183610531E-2</v>
      </c>
      <c r="EC57" s="18">
        <f t="shared" si="86"/>
        <v>2.4091320648376158E-2</v>
      </c>
      <c r="ED57" s="18">
        <f t="shared" si="86"/>
        <v>1.3627307339190153E-2</v>
      </c>
      <c r="EE57" s="18">
        <f t="shared" si="86"/>
        <v>2.1810188992552604E-2</v>
      </c>
      <c r="EF57" s="18">
        <f t="shared" si="86"/>
        <v>25.671784874074461</v>
      </c>
      <c r="EG57" s="18">
        <f t="shared" si="86"/>
        <v>1.8243482936313171E-2</v>
      </c>
      <c r="EH57" s="18">
        <f t="shared" si="86"/>
        <v>7.1306993127426939</v>
      </c>
      <c r="EI57" s="18">
        <f t="shared" si="86"/>
        <v>4.1004133736334811</v>
      </c>
      <c r="EJ57" s="18">
        <f t="shared" si="86"/>
        <v>4.0450839432415018</v>
      </c>
      <c r="EK57" s="18">
        <f t="shared" si="86"/>
        <v>1.3164400312819116</v>
      </c>
      <c r="EL57" s="18">
        <f t="shared" si="86"/>
        <v>1.2141755008892954</v>
      </c>
      <c r="EM57" s="18">
        <f t="shared" si="86"/>
        <v>2.593467103690017E-2</v>
      </c>
      <c r="EN57" s="18">
        <f t="shared" si="86"/>
        <v>1.6041313786092637E-2</v>
      </c>
      <c r="EO57" s="18">
        <f t="shared" si="86"/>
        <v>6.1677832413331588E-3</v>
      </c>
      <c r="EP57" s="18">
        <f t="shared" si="86"/>
        <v>3.02614015711411E-3</v>
      </c>
      <c r="EQ57" s="18">
        <f t="shared" si="86"/>
        <v>2.2178379733617248E-3</v>
      </c>
      <c r="ER57" s="18">
        <f t="shared" si="86"/>
        <v>6.1972840950796915E-3</v>
      </c>
      <c r="ES57" s="18">
        <f t="shared" si="86"/>
        <v>8.0564052672427167E-4</v>
      </c>
      <c r="ET57" s="18">
        <f t="shared" si="86"/>
        <v>2.1735318593263386E-3</v>
      </c>
      <c r="EU57" s="18">
        <f t="shared" si="86"/>
        <v>8.6199748452790992E-2</v>
      </c>
      <c r="EV57" s="18">
        <f t="shared" si="86"/>
        <v>6.5237445005701389E-2</v>
      </c>
      <c r="EW57" s="18">
        <f t="shared" si="86"/>
        <v>6.0231735633853312E-3</v>
      </c>
      <c r="EX57" s="18">
        <f t="shared" si="86"/>
        <v>1.2456700576639612E-2</v>
      </c>
      <c r="EY57" s="18">
        <f t="shared" si="86"/>
        <v>2.4362294328690307E-2</v>
      </c>
      <c r="EZ57" s="18">
        <f t="shared" si="86"/>
        <v>3.6907575897027201E-3</v>
      </c>
      <c r="FA57" s="18">
        <f t="shared" si="86"/>
        <v>5.0097876062296105E-2</v>
      </c>
      <c r="FB57" s="18">
        <f t="shared" si="86"/>
        <v>3.3523556933676701E-2</v>
      </c>
      <c r="FC57" s="18">
        <f t="shared" si="86"/>
        <v>1.9445160961004682E-2</v>
      </c>
      <c r="FD57" s="18">
        <f t="shared" si="86"/>
        <v>8.2489436560750917E-4</v>
      </c>
      <c r="FE57" s="18">
        <f t="shared" si="86"/>
        <v>1.5342346684210639E-3</v>
      </c>
      <c r="FF57" s="18">
        <f t="shared" si="86"/>
        <v>2.7086206793167644E-2</v>
      </c>
      <c r="FG57" s="18">
        <f t="shared" si="86"/>
        <v>79.711926389491495</v>
      </c>
      <c r="FH57" s="18">
        <f t="shared" si="86"/>
        <v>3.8979013124598172E-2</v>
      </c>
      <c r="FI57" s="18">
        <f t="shared" si="86"/>
        <v>3.1075018107262764E-3</v>
      </c>
      <c r="FJ57" s="18">
        <f t="shared" si="86"/>
        <v>5.510468303178806E-2</v>
      </c>
      <c r="FK57" s="18">
        <f t="shared" si="86"/>
        <v>0.11673793520311948</v>
      </c>
      <c r="FL57" s="18">
        <f t="shared" si="86"/>
        <v>1.0295225951180154E-2</v>
      </c>
      <c r="FM57" s="18">
        <f t="shared" si="86"/>
        <v>5.9996184436306166E-4</v>
      </c>
      <c r="FN57" s="18">
        <f t="shared" si="86"/>
        <v>4.0210134955653842E-3</v>
      </c>
      <c r="FO57" s="18">
        <f t="shared" si="86"/>
        <v>1.3852588464893234E-2</v>
      </c>
      <c r="FP57" s="18">
        <f t="shared" si="86"/>
        <v>1.5402550522121139E-2</v>
      </c>
      <c r="FQ57" s="18">
        <f t="shared" si="86"/>
        <v>3.7568638014573441E-2</v>
      </c>
      <c r="FR57" s="18">
        <f t="shared" si="86"/>
        <v>1.8888783574515511E-2</v>
      </c>
      <c r="FS57" s="18">
        <f t="shared" si="86"/>
        <v>3.8300816014067429E-2</v>
      </c>
      <c r="FT57" s="18">
        <f t="shared" si="86"/>
        <v>0.10739440694531366</v>
      </c>
      <c r="FU57" s="18">
        <f t="shared" si="86"/>
        <v>3.5901145659871236E-2</v>
      </c>
      <c r="FV57" s="18">
        <f t="shared" si="86"/>
        <v>1.2534862625801502E-3</v>
      </c>
      <c r="FW57" s="18">
        <f t="shared" si="86"/>
        <v>1.7055465295865435E-2</v>
      </c>
      <c r="FX57" s="18">
        <f t="shared" si="86"/>
        <v>1.8592825456695827E-2</v>
      </c>
      <c r="FY57" s="18">
        <f t="shared" si="86"/>
        <v>4.8005458243527421E-3</v>
      </c>
      <c r="FZ57" s="18">
        <f t="shared" si="86"/>
        <v>4.2433139521425023E-2</v>
      </c>
      <c r="GA57" s="18">
        <f t="shared" si="86"/>
        <v>2.459691563867494E-2</v>
      </c>
      <c r="GB57" s="18">
        <f t="shared" si="86"/>
        <v>9.6411027937612914E-2</v>
      </c>
      <c r="GC57" s="18">
        <f t="shared" si="86"/>
        <v>6.6381600444992044</v>
      </c>
      <c r="GD57" s="18">
        <f t="shared" si="86"/>
        <v>5.7249700640089936</v>
      </c>
      <c r="GE57" s="18">
        <f t="shared" si="86"/>
        <v>8.5673574087095083E-2</v>
      </c>
      <c r="GF57" s="18">
        <f t="shared" si="86"/>
        <v>0.294799912966075</v>
      </c>
      <c r="GG57" s="18">
        <f t="shared" si="86"/>
        <v>1.6062557432216871</v>
      </c>
      <c r="GH57" s="18">
        <f t="shared" si="86"/>
        <v>3.0694123628367054</v>
      </c>
      <c r="GI57" s="18">
        <f t="shared" si="86"/>
        <v>4.3029406524595801</v>
      </c>
      <c r="GJ57" s="18">
        <f t="shared" si="86"/>
        <v>1.9919986602119355E-2</v>
      </c>
      <c r="GK57" s="18">
        <f t="shared" si="86"/>
        <v>2.2512133558911795E-2</v>
      </c>
      <c r="GL57" s="18">
        <f t="shared" si="86"/>
        <v>0.21183679842107228</v>
      </c>
      <c r="GM57" s="18">
        <f t="shared" ref="GM57:IX57" si="87">((GM51-GM46)^2)/GM46</f>
        <v>0.16454655290761844</v>
      </c>
      <c r="GN57" s="18">
        <f t="shared" si="87"/>
        <v>3.58569802194042E-2</v>
      </c>
      <c r="GO57" s="18">
        <f t="shared" si="87"/>
        <v>1.2000723162264617</v>
      </c>
      <c r="GP57" s="18">
        <f t="shared" si="87"/>
        <v>0.29517107670995246</v>
      </c>
      <c r="GQ57" s="18">
        <f t="shared" si="87"/>
        <v>0.14326436610224702</v>
      </c>
      <c r="GR57" s="18">
        <f t="shared" si="87"/>
        <v>0.10949173927253364</v>
      </c>
      <c r="GS57" s="18">
        <f t="shared" si="87"/>
        <v>0.21987097894018204</v>
      </c>
      <c r="GT57" s="18">
        <f t="shared" si="87"/>
        <v>0.17108401068720802</v>
      </c>
      <c r="GU57" s="18">
        <f t="shared" si="87"/>
        <v>0.33579897141603032</v>
      </c>
      <c r="GV57" s="18">
        <f t="shared" si="87"/>
        <v>0.26122425526188486</v>
      </c>
      <c r="GW57" s="18">
        <f t="shared" si="87"/>
        <v>1.2046333293695977E-2</v>
      </c>
      <c r="GX57" s="18">
        <f t="shared" si="87"/>
        <v>8.9995433751810516E-3</v>
      </c>
      <c r="GY57" s="18">
        <f t="shared" si="87"/>
        <v>1.8713038925022296E-2</v>
      </c>
      <c r="GZ57" s="18">
        <f t="shared" si="87"/>
        <v>5.7336211502285739E-2</v>
      </c>
      <c r="HA57" s="18">
        <f t="shared" si="87"/>
        <v>0.10086102992589829</v>
      </c>
      <c r="HB57" s="18">
        <f t="shared" si="87"/>
        <v>1.5404314118103724E-2</v>
      </c>
      <c r="HC57" s="18">
        <f t="shared" si="87"/>
        <v>2.9871754069938916E-2</v>
      </c>
      <c r="HD57" s="18">
        <f t="shared" si="87"/>
        <v>1.9052608604612775E-2</v>
      </c>
      <c r="HE57" s="18">
        <f t="shared" si="87"/>
        <v>4.7056353617969116E-3</v>
      </c>
      <c r="HF57" s="18">
        <f t="shared" si="87"/>
        <v>4.0400057447853577E-3</v>
      </c>
      <c r="HG57" s="18">
        <f t="shared" si="87"/>
        <v>8.6156397198777768E-3</v>
      </c>
      <c r="HH57" s="18">
        <f t="shared" si="87"/>
        <v>8.0488956637481124E-4</v>
      </c>
      <c r="HI57" s="18">
        <f t="shared" si="87"/>
        <v>8.3354883009012504E-3</v>
      </c>
      <c r="HJ57" s="18">
        <f t="shared" si="87"/>
        <v>3.6920523539540895E-4</v>
      </c>
      <c r="HK57" s="18">
        <f t="shared" si="87"/>
        <v>1.5320536038698762E-4</v>
      </c>
      <c r="HL57" s="18">
        <f t="shared" si="87"/>
        <v>2.1960663310238715E-3</v>
      </c>
      <c r="HM57" s="18">
        <f t="shared" si="87"/>
        <v>2.3462669033524897E-2</v>
      </c>
      <c r="HN57" s="18">
        <f t="shared" si="87"/>
        <v>1.8860424033972922E-2</v>
      </c>
      <c r="HO57" s="18">
        <f t="shared" si="87"/>
        <v>3.2863336366051321E-3</v>
      </c>
      <c r="HP57" s="18">
        <f t="shared" si="87"/>
        <v>1.1268420002918944E-2</v>
      </c>
      <c r="HQ57" s="18">
        <f t="shared" si="87"/>
        <v>0.18728367646894117</v>
      </c>
      <c r="HR57" s="18">
        <f t="shared" si="87"/>
        <v>4.3773031396843187E-2</v>
      </c>
      <c r="HS57" s="18">
        <f t="shared" si="87"/>
        <v>2.1764221419846574E-2</v>
      </c>
      <c r="HT57" s="18">
        <f t="shared" si="87"/>
        <v>8.7820887356091504E-2</v>
      </c>
      <c r="HU57" s="18">
        <f t="shared" si="87"/>
        <v>0.53817481804915301</v>
      </c>
      <c r="HV57" s="18">
        <f t="shared" si="87"/>
        <v>8.486825999281491</v>
      </c>
      <c r="HW57" s="18">
        <f t="shared" si="87"/>
        <v>2.1957809767332304E-2</v>
      </c>
      <c r="HX57" s="18">
        <f t="shared" si="87"/>
        <v>2.4442027014297537E-2</v>
      </c>
      <c r="HY57" s="18">
        <f t="shared" si="87"/>
        <v>0.11182315772623852</v>
      </c>
      <c r="HZ57" s="18">
        <f t="shared" si="87"/>
        <v>3.0265634448200451</v>
      </c>
      <c r="IA57" s="18">
        <f t="shared" si="87"/>
        <v>0.12575781316589207</v>
      </c>
      <c r="IB57" s="18">
        <f t="shared" si="87"/>
        <v>0.13282497263443993</v>
      </c>
      <c r="IC57" s="18">
        <f t="shared" si="87"/>
        <v>7.938589484964842E-2</v>
      </c>
      <c r="ID57" s="18">
        <f t="shared" si="87"/>
        <v>8.1040642187040213E-2</v>
      </c>
      <c r="IE57" s="18">
        <f t="shared" si="87"/>
        <v>0.31570773310815703</v>
      </c>
      <c r="IF57" s="18">
        <f t="shared" si="87"/>
        <v>0.12656424479332129</v>
      </c>
      <c r="IG57" s="18">
        <f t="shared" si="87"/>
        <v>0.11184117129547921</v>
      </c>
      <c r="IH57" s="18">
        <f t="shared" si="87"/>
        <v>0.14778618314450709</v>
      </c>
      <c r="II57" s="18">
        <f t="shared" si="87"/>
        <v>5.8802738256122922E-2</v>
      </c>
      <c r="IJ57" s="18">
        <f t="shared" si="87"/>
        <v>7.1300800402911424E-2</v>
      </c>
      <c r="IK57" s="18">
        <f t="shared" si="87"/>
        <v>0.15147000225759877</v>
      </c>
      <c r="IL57" s="18">
        <f t="shared" si="87"/>
        <v>0.11154803671272751</v>
      </c>
      <c r="IM57" s="18">
        <f t="shared" si="87"/>
        <v>2.201285614842563E-2</v>
      </c>
      <c r="IN57" s="18">
        <f t="shared" si="87"/>
        <v>4.4514632261898335E-2</v>
      </c>
      <c r="IO57" s="18">
        <f t="shared" si="87"/>
        <v>2.9338838911407986E-2</v>
      </c>
      <c r="IP57" s="18">
        <f t="shared" si="87"/>
        <v>2.7509862307730781E-2</v>
      </c>
      <c r="IQ57" s="18">
        <f t="shared" si="87"/>
        <v>0.21364648129032823</v>
      </c>
      <c r="IR57" s="18">
        <f t="shared" si="87"/>
        <v>9.0643927301385929E-2</v>
      </c>
      <c r="IS57" s="18">
        <f t="shared" si="87"/>
        <v>0.14048691447048789</v>
      </c>
      <c r="IT57" s="18">
        <f t="shared" si="87"/>
        <v>4.1433752263522194E-2</v>
      </c>
      <c r="IU57" s="18">
        <f t="shared" si="87"/>
        <v>0.23932518839383743</v>
      </c>
      <c r="IV57" s="18">
        <f t="shared" si="87"/>
        <v>3.2919573746137409E-3</v>
      </c>
      <c r="IW57" s="18">
        <f t="shared" si="87"/>
        <v>2.5454139996345937E-2</v>
      </c>
      <c r="IX57" s="18">
        <f t="shared" si="87"/>
        <v>3.3249996101325507E-4</v>
      </c>
      <c r="IY57" s="18">
        <f t="shared" ref="IY57:LJ57" si="88">((IY51-IY46)^2)/IY46</f>
        <v>9.9242836171242743E-11</v>
      </c>
      <c r="IZ57" s="18">
        <f t="shared" si="88"/>
        <v>2.4199020100690305E-3</v>
      </c>
      <c r="JA57" s="18">
        <f t="shared" si="88"/>
        <v>4.0554819648930263E-3</v>
      </c>
      <c r="JB57" s="18">
        <f t="shared" si="88"/>
        <v>4.6983516523124713E-3</v>
      </c>
      <c r="JC57" s="18">
        <f t="shared" si="88"/>
        <v>2.3046760166318681E-2</v>
      </c>
      <c r="JD57" s="18">
        <f t="shared" si="88"/>
        <v>9.3762503232674987E-3</v>
      </c>
      <c r="JE57" s="18">
        <f t="shared" si="88"/>
        <v>6.2357245274324846E-3</v>
      </c>
      <c r="JF57" s="18">
        <f t="shared" si="88"/>
        <v>9.1984453906457375E-4</v>
      </c>
      <c r="JG57" s="18">
        <f t="shared" si="88"/>
        <v>8.4157476988533375E-4</v>
      </c>
      <c r="JH57" s="18">
        <f t="shared" si="88"/>
        <v>7.9011566157594082E-3</v>
      </c>
      <c r="JI57" s="18">
        <f t="shared" si="88"/>
        <v>9.4465964918488687E-3</v>
      </c>
      <c r="JJ57" s="18">
        <f t="shared" si="88"/>
        <v>0.11197248331303644</v>
      </c>
      <c r="JK57" s="18">
        <f t="shared" si="88"/>
        <v>0.10412448010839626</v>
      </c>
      <c r="JL57" s="18">
        <f t="shared" si="88"/>
        <v>6.2853438236828483</v>
      </c>
      <c r="JM57" s="18">
        <f t="shared" si="88"/>
        <v>9.0579329009556883E-2</v>
      </c>
      <c r="JN57" s="18">
        <f t="shared" si="88"/>
        <v>1.4155447946990751E-2</v>
      </c>
      <c r="JO57" s="18">
        <f t="shared" si="88"/>
        <v>0.16400855954096905</v>
      </c>
      <c r="JP57" s="18">
        <f t="shared" si="88"/>
        <v>0.28967523346845603</v>
      </c>
      <c r="JQ57" s="18">
        <f t="shared" si="88"/>
        <v>0.15780060396539231</v>
      </c>
      <c r="JR57" s="18">
        <f t="shared" si="88"/>
        <v>0.31990116000588431</v>
      </c>
      <c r="JS57" s="18">
        <f t="shared" si="88"/>
        <v>4.8958519022423985E-2</v>
      </c>
      <c r="JT57" s="18">
        <f t="shared" si="88"/>
        <v>3.5651823621185574E-2</v>
      </c>
      <c r="JU57" s="18">
        <f t="shared" si="88"/>
        <v>0.15279232640601492</v>
      </c>
      <c r="JV57" s="18">
        <f t="shared" si="88"/>
        <v>0.20098831323120958</v>
      </c>
      <c r="JW57" s="18">
        <f t="shared" si="88"/>
        <v>2.3066624283879009</v>
      </c>
      <c r="JX57" s="18">
        <f t="shared" si="88"/>
        <v>4.9107362684015499E-2</v>
      </c>
      <c r="JY57" s="18">
        <f t="shared" si="88"/>
        <v>0.11835354001467512</v>
      </c>
      <c r="JZ57" s="18">
        <f t="shared" si="88"/>
        <v>0.1237440008119095</v>
      </c>
      <c r="KA57" s="18">
        <f t="shared" si="88"/>
        <v>0.1061905815479558</v>
      </c>
      <c r="KB57" s="18">
        <f t="shared" si="88"/>
        <v>0.18550927589178645</v>
      </c>
      <c r="KC57" s="18">
        <f t="shared" si="88"/>
        <v>1.2706271150977333E-2</v>
      </c>
      <c r="KD57" s="18">
        <f t="shared" si="88"/>
        <v>1.3674073152822874E-2</v>
      </c>
      <c r="KE57" s="18">
        <f t="shared" si="88"/>
        <v>2.1742730221818718E-4</v>
      </c>
      <c r="KF57" s="18">
        <f t="shared" si="88"/>
        <v>3.2027879485971855E-2</v>
      </c>
      <c r="KG57" s="18">
        <f t="shared" si="88"/>
        <v>4.8669323303789376E-2</v>
      </c>
      <c r="KH57" s="18">
        <f t="shared" si="88"/>
        <v>1.996407071682027E-2</v>
      </c>
      <c r="KI57" s="18">
        <f t="shared" si="88"/>
        <v>2.0048909922465441E-4</v>
      </c>
      <c r="KJ57" s="18">
        <f t="shared" si="88"/>
        <v>8.4012729323923452E-3</v>
      </c>
      <c r="KK57" s="18">
        <f t="shared" si="88"/>
        <v>4.2378996562519866E-3</v>
      </c>
      <c r="KL57" s="18">
        <f t="shared" si="88"/>
        <v>3.8379787085163208E-3</v>
      </c>
      <c r="KM57" s="18">
        <f t="shared" si="88"/>
        <v>5.7021993568917573E-3</v>
      </c>
      <c r="KN57" s="18">
        <f t="shared" si="88"/>
        <v>1.7578628626324644E-2</v>
      </c>
      <c r="KO57" s="18">
        <f t="shared" si="88"/>
        <v>7.9675008952229867</v>
      </c>
      <c r="KP57" s="18">
        <f t="shared" si="88"/>
        <v>4.8844487920445268E-2</v>
      </c>
      <c r="KQ57" s="18">
        <f t="shared" si="88"/>
        <v>4.1907751039689245E-2</v>
      </c>
      <c r="KR57" s="18">
        <f t="shared" si="88"/>
        <v>0.17248305781380369</v>
      </c>
      <c r="KS57" s="18">
        <f t="shared" si="88"/>
        <v>2.2947952124317741</v>
      </c>
      <c r="KT57" s="18">
        <f t="shared" si="88"/>
        <v>2.8095216668086525</v>
      </c>
      <c r="KU57" s="18">
        <f t="shared" si="88"/>
        <v>4.7192510048212899E-2</v>
      </c>
      <c r="KV57" s="18">
        <f t="shared" si="88"/>
        <v>8.5671507999540697E-4</v>
      </c>
      <c r="KW57" s="18">
        <f t="shared" si="88"/>
        <v>4.232493859270825E-3</v>
      </c>
      <c r="KX57" s="18">
        <f t="shared" si="88"/>
        <v>8.0542271750894123E-3</v>
      </c>
      <c r="KY57" s="18">
        <f t="shared" si="88"/>
        <v>5.9053773914019558E-4</v>
      </c>
      <c r="KZ57" s="18">
        <f t="shared" si="88"/>
        <v>2.7624518031554857E-3</v>
      </c>
      <c r="LA57" s="18">
        <f t="shared" si="88"/>
        <v>0.22114548155856895</v>
      </c>
      <c r="LB57" s="18">
        <f t="shared" si="88"/>
        <v>0.10350624380767394</v>
      </c>
      <c r="LC57" s="18">
        <f t="shared" si="88"/>
        <v>1.6055817320348442E-2</v>
      </c>
      <c r="LD57" s="18">
        <f t="shared" si="88"/>
        <v>2.8111056808632906E-2</v>
      </c>
      <c r="LE57" s="18">
        <f t="shared" si="88"/>
        <v>8.2695293508561196E-2</v>
      </c>
      <c r="LF57" s="18">
        <f t="shared" si="88"/>
        <v>0.10726531473856937</v>
      </c>
      <c r="LG57" s="18">
        <f t="shared" si="88"/>
        <v>1.6799795583934962E-2</v>
      </c>
      <c r="LH57" s="18">
        <f t="shared" si="88"/>
        <v>2.864220866416467E-4</v>
      </c>
      <c r="LI57" s="18">
        <f t="shared" si="88"/>
        <v>4.8266740828926125E-2</v>
      </c>
      <c r="LJ57" s="18">
        <f t="shared" si="88"/>
        <v>9.7020266237471127</v>
      </c>
      <c r="LK57" s="18">
        <f t="shared" ref="LK57:LV57" si="89">((LK51-LK46)^2)/LK46</f>
        <v>2.7835079137854546E-2</v>
      </c>
      <c r="LL57" s="18">
        <f t="shared" si="89"/>
        <v>0.35967091405496582</v>
      </c>
      <c r="LM57" s="18">
        <f t="shared" si="89"/>
        <v>2.9596312844937249E-6</v>
      </c>
      <c r="LN57" s="18">
        <f t="shared" si="89"/>
        <v>7.1437143350761012E-3</v>
      </c>
      <c r="LO57" s="18">
        <f t="shared" si="89"/>
        <v>0.1017366706352596</v>
      </c>
      <c r="LP57" s="18">
        <f t="shared" si="89"/>
        <v>0.21133125857966339</v>
      </c>
      <c r="LQ57" s="18">
        <f t="shared" si="89"/>
        <v>2.4945070261694902E-2</v>
      </c>
      <c r="LR57" s="18">
        <f t="shared" si="89"/>
        <v>4.1476477940427525E-2</v>
      </c>
      <c r="LS57" s="18">
        <f t="shared" si="89"/>
        <v>3.726687366212289E-2</v>
      </c>
      <c r="LT57" s="18">
        <f t="shared" si="89"/>
        <v>7.9007678550930329</v>
      </c>
      <c r="LU57" s="18">
        <f t="shared" si="89"/>
        <v>4.3143945607835299E-2</v>
      </c>
      <c r="LV57" s="18">
        <f t="shared" si="89"/>
        <v>0.16987091510056063</v>
      </c>
      <c r="LW57" s="16"/>
    </row>
    <row r="58" spans="1:335" x14ac:dyDescent="0.3">
      <c r="A58" s="12" t="s">
        <v>34</v>
      </c>
      <c r="B58" s="18">
        <f>SUM(B53:B57)</f>
        <v>0.49822336837564962</v>
      </c>
      <c r="C58" s="18">
        <f t="shared" ref="C58:BN58" si="90">SUM(C53:C57)</f>
        <v>0.28177207589470271</v>
      </c>
      <c r="D58" s="18">
        <f t="shared" si="90"/>
        <v>1.286191172002692</v>
      </c>
      <c r="E58" s="18">
        <f t="shared" si="90"/>
        <v>0.43876764254847322</v>
      </c>
      <c r="F58" s="18">
        <f t="shared" si="90"/>
        <v>1.0611353675158859</v>
      </c>
      <c r="G58" s="18">
        <f t="shared" si="90"/>
        <v>0.58076154732075236</v>
      </c>
      <c r="H58" s="18">
        <f t="shared" si="90"/>
        <v>0.16223519495737165</v>
      </c>
      <c r="I58" s="18">
        <f t="shared" si="90"/>
        <v>0.64922799496943073</v>
      </c>
      <c r="J58" s="18">
        <f t="shared" si="90"/>
        <v>0.82557825573822141</v>
      </c>
      <c r="K58" s="18">
        <f t="shared" si="90"/>
        <v>0.16960961661570692</v>
      </c>
      <c r="L58" s="18">
        <f t="shared" si="90"/>
        <v>2.7355772039976235E-2</v>
      </c>
      <c r="M58" s="18">
        <f t="shared" si="90"/>
        <v>0.32480908670169739</v>
      </c>
      <c r="N58" s="18">
        <f t="shared" si="90"/>
        <v>2.7352636828748529</v>
      </c>
      <c r="O58" s="18">
        <f t="shared" si="90"/>
        <v>0.62143033564249461</v>
      </c>
      <c r="P58" s="18">
        <f t="shared" si="90"/>
        <v>0.39227698102567732</v>
      </c>
      <c r="Q58" s="18">
        <f t="shared" si="90"/>
        <v>0.24824412570174126</v>
      </c>
      <c r="R58" s="18">
        <f t="shared" si="90"/>
        <v>0.27078178131314495</v>
      </c>
      <c r="S58" s="18">
        <f t="shared" si="90"/>
        <v>0.47785959311743242</v>
      </c>
      <c r="T58" s="18">
        <f t="shared" si="90"/>
        <v>0.28612461118361177</v>
      </c>
      <c r="U58" s="18">
        <f t="shared" si="90"/>
        <v>0.18352446846682263</v>
      </c>
      <c r="V58" s="18">
        <f t="shared" si="90"/>
        <v>11.109371962914727</v>
      </c>
      <c r="W58" s="18">
        <f t="shared" si="90"/>
        <v>0.55612509471113636</v>
      </c>
      <c r="X58" s="18">
        <f t="shared" si="90"/>
        <v>2.2467605229154919</v>
      </c>
      <c r="Y58" s="18">
        <f t="shared" si="90"/>
        <v>1.2131857734001443</v>
      </c>
      <c r="Z58" s="18">
        <f t="shared" si="90"/>
        <v>0.2236920760770725</v>
      </c>
      <c r="AA58" s="18">
        <f t="shared" si="90"/>
        <v>1.7992131187367633</v>
      </c>
      <c r="AB58" s="18">
        <f t="shared" si="90"/>
        <v>0.92002190722324717</v>
      </c>
      <c r="AC58" s="18">
        <f t="shared" si="90"/>
        <v>1.1069366133061278</v>
      </c>
      <c r="AD58" s="18">
        <f t="shared" si="90"/>
        <v>2.4059892680987365</v>
      </c>
      <c r="AE58" s="18">
        <f t="shared" si="90"/>
        <v>0.13362464376799466</v>
      </c>
      <c r="AF58" s="18">
        <f t="shared" si="90"/>
        <v>0.68193393444970374</v>
      </c>
      <c r="AG58" s="18">
        <f t="shared" si="90"/>
        <v>0.35839464245086544</v>
      </c>
      <c r="AH58" s="18">
        <f t="shared" si="90"/>
        <v>0.48101091393329065</v>
      </c>
      <c r="AI58" s="18">
        <f t="shared" si="90"/>
        <v>2.3217867688015965</v>
      </c>
      <c r="AJ58" s="18">
        <f t="shared" si="90"/>
        <v>0.23832330005777613</v>
      </c>
      <c r="AK58" s="18">
        <f t="shared" si="90"/>
        <v>0.43339560107824943</v>
      </c>
      <c r="AL58" s="18">
        <f t="shared" si="90"/>
        <v>0.51624532481060892</v>
      </c>
      <c r="AM58" s="18">
        <f t="shared" si="90"/>
        <v>0.4959934826943514</v>
      </c>
      <c r="AN58" s="18">
        <f t="shared" si="90"/>
        <v>0.10889862453268816</v>
      </c>
      <c r="AO58" s="18">
        <f t="shared" si="90"/>
        <v>0.54426086476165525</v>
      </c>
      <c r="AP58" s="18">
        <f t="shared" si="90"/>
        <v>2.5916465057243983</v>
      </c>
      <c r="AQ58" s="18">
        <f t="shared" si="90"/>
        <v>1.4000816366028801</v>
      </c>
      <c r="AR58" s="18">
        <f t="shared" si="90"/>
        <v>1.8137162803103533</v>
      </c>
      <c r="AS58" s="18">
        <f t="shared" si="90"/>
        <v>2.1651582073109616</v>
      </c>
      <c r="AT58" s="18">
        <f t="shared" si="90"/>
        <v>0.351154386538782</v>
      </c>
      <c r="AU58" s="18">
        <f t="shared" si="90"/>
        <v>1.1768523784870069</v>
      </c>
      <c r="AV58" s="18">
        <f t="shared" si="90"/>
        <v>7.8415090574524712E-2</v>
      </c>
      <c r="AW58" s="18">
        <f t="shared" si="90"/>
        <v>0.78410334494528244</v>
      </c>
      <c r="AX58" s="18">
        <f t="shared" si="90"/>
        <v>7.3459254860824625</v>
      </c>
      <c r="AY58" s="18">
        <f t="shared" si="90"/>
        <v>8.2040652061970114</v>
      </c>
      <c r="AZ58" s="18">
        <f t="shared" si="90"/>
        <v>7.7234301485286281</v>
      </c>
      <c r="BA58" s="18">
        <f t="shared" si="90"/>
        <v>2.3771348966510883</v>
      </c>
      <c r="BB58" s="18">
        <f t="shared" si="90"/>
        <v>2.6980340567742123</v>
      </c>
      <c r="BC58" s="18">
        <f t="shared" si="90"/>
        <v>0.85162302773473542</v>
      </c>
      <c r="BD58" s="18">
        <f t="shared" si="90"/>
        <v>8.3166949902250487</v>
      </c>
      <c r="BE58" s="18">
        <f t="shared" si="90"/>
        <v>6.0029161031774327</v>
      </c>
      <c r="BF58" s="18">
        <f t="shared" si="90"/>
        <v>1.7434523613717852</v>
      </c>
      <c r="BG58" s="18">
        <f t="shared" si="90"/>
        <v>5.4605090959138938</v>
      </c>
      <c r="BH58" s="18">
        <f t="shared" si="90"/>
        <v>1.5913831993524719</v>
      </c>
      <c r="BI58" s="18">
        <f t="shared" si="90"/>
        <v>3.5117473800149734</v>
      </c>
      <c r="BJ58" s="18">
        <f t="shared" si="90"/>
        <v>2.1572530250125936</v>
      </c>
      <c r="BK58" s="18">
        <f t="shared" si="90"/>
        <v>0.66287477336289113</v>
      </c>
      <c r="BL58" s="18">
        <f t="shared" si="90"/>
        <v>2.0875009296359863</v>
      </c>
      <c r="BM58" s="18">
        <f t="shared" si="90"/>
        <v>0.56652035871628847</v>
      </c>
      <c r="BN58" s="18">
        <f t="shared" si="90"/>
        <v>3.8219789508781714</v>
      </c>
      <c r="BO58" s="18">
        <f t="shared" ref="BO58:DZ58" si="91">SUM(BO53:BO57)</f>
        <v>1.5242215596029276</v>
      </c>
      <c r="BP58" s="18">
        <f t="shared" si="91"/>
        <v>2.0850883393372075</v>
      </c>
      <c r="BQ58" s="18">
        <f t="shared" si="91"/>
        <v>0.45713376223870994</v>
      </c>
      <c r="BR58" s="18">
        <f t="shared" si="91"/>
        <v>7.3447198108593339</v>
      </c>
      <c r="BS58" s="18">
        <f t="shared" si="91"/>
        <v>0.67735732264834514</v>
      </c>
      <c r="BT58" s="18">
        <f t="shared" si="91"/>
        <v>0.99294134866668515</v>
      </c>
      <c r="BU58" s="18">
        <f t="shared" si="91"/>
        <v>1.4096556063899053</v>
      </c>
      <c r="BV58" s="18">
        <f t="shared" si="91"/>
        <v>3.7225898446547232</v>
      </c>
      <c r="BW58" s="18">
        <f t="shared" si="91"/>
        <v>6.520955451494606</v>
      </c>
      <c r="BX58" s="18">
        <f t="shared" si="91"/>
        <v>1.4219541173989589</v>
      </c>
      <c r="BY58" s="18">
        <f t="shared" si="91"/>
        <v>0.51180945480002293</v>
      </c>
      <c r="BZ58" s="18">
        <f t="shared" si="91"/>
        <v>6.1156048507148801</v>
      </c>
      <c r="CA58" s="18">
        <f t="shared" si="91"/>
        <v>0.11102987551264221</v>
      </c>
      <c r="CB58" s="18">
        <f t="shared" si="91"/>
        <v>6.0433469476362491</v>
      </c>
      <c r="CC58" s="18">
        <f t="shared" si="91"/>
        <v>0.44344975905473688</v>
      </c>
      <c r="CD58" s="18">
        <f t="shared" si="91"/>
        <v>1.2157264877351257</v>
      </c>
      <c r="CE58" s="18">
        <f t="shared" si="91"/>
        <v>0.4605163705165416</v>
      </c>
      <c r="CF58" s="18">
        <f t="shared" si="91"/>
        <v>0.94328491072924225</v>
      </c>
      <c r="CG58" s="18">
        <f t="shared" si="91"/>
        <v>1.0654237612990012</v>
      </c>
      <c r="CH58" s="18">
        <f t="shared" si="91"/>
        <v>0.38545730434514686</v>
      </c>
      <c r="CI58" s="18">
        <f t="shared" si="91"/>
        <v>2.6439519900751201E-2</v>
      </c>
      <c r="CJ58" s="18">
        <f t="shared" si="91"/>
        <v>0.10126357795855465</v>
      </c>
      <c r="CK58" s="18">
        <f t="shared" si="91"/>
        <v>1.0102284172558509</v>
      </c>
      <c r="CL58" s="18">
        <f t="shared" si="91"/>
        <v>3.5524347562226861</v>
      </c>
      <c r="CM58" s="18">
        <f t="shared" si="91"/>
        <v>2.7177910217694636</v>
      </c>
      <c r="CN58" s="18">
        <f t="shared" si="91"/>
        <v>2.6666477406875884</v>
      </c>
      <c r="CO58" s="18">
        <f t="shared" si="91"/>
        <v>8.3894768316013764</v>
      </c>
      <c r="CP58" s="18">
        <f t="shared" si="91"/>
        <v>9.7257808932663536</v>
      </c>
      <c r="CQ58" s="18">
        <f t="shared" si="91"/>
        <v>3.9525587735560448</v>
      </c>
      <c r="CR58" s="18">
        <f t="shared" si="91"/>
        <v>3.9098038121624805</v>
      </c>
      <c r="CS58" s="18">
        <f t="shared" si="91"/>
        <v>4.7394391243145897</v>
      </c>
      <c r="CT58" s="18">
        <f t="shared" si="91"/>
        <v>1.9266965962464897</v>
      </c>
      <c r="CU58" s="18">
        <f t="shared" si="91"/>
        <v>3.0207518454927196</v>
      </c>
      <c r="CV58" s="18">
        <f t="shared" si="91"/>
        <v>1.3515516070600682</v>
      </c>
      <c r="CW58" s="18">
        <f t="shared" si="91"/>
        <v>0.73553912877478256</v>
      </c>
      <c r="CX58" s="18">
        <f t="shared" si="91"/>
        <v>6.9544895788781993</v>
      </c>
      <c r="CY58" s="18">
        <f t="shared" si="91"/>
        <v>0.93099168856947767</v>
      </c>
      <c r="CZ58" s="18">
        <f t="shared" si="91"/>
        <v>2.65432893757704</v>
      </c>
      <c r="DA58" s="18">
        <f t="shared" si="91"/>
        <v>6.1518503936499309</v>
      </c>
      <c r="DB58" s="18">
        <f t="shared" si="91"/>
        <v>1.5556308887051462</v>
      </c>
      <c r="DC58" s="18">
        <f t="shared" si="91"/>
        <v>2.3780730842948894</v>
      </c>
      <c r="DD58" s="18">
        <f t="shared" si="91"/>
        <v>0.702142397853881</v>
      </c>
      <c r="DE58" s="18">
        <f t="shared" si="91"/>
        <v>0.97889240545197964</v>
      </c>
      <c r="DF58" s="18">
        <f t="shared" si="91"/>
        <v>2.727779221664075</v>
      </c>
      <c r="DG58" s="18">
        <f t="shared" si="91"/>
        <v>2.5468709582500999</v>
      </c>
      <c r="DH58" s="18">
        <f t="shared" si="91"/>
        <v>0.62356108266977717</v>
      </c>
      <c r="DI58" s="18">
        <f t="shared" si="91"/>
        <v>0.93223927570334897</v>
      </c>
      <c r="DJ58" s="18">
        <f t="shared" si="91"/>
        <v>0.76789516863937224</v>
      </c>
      <c r="DK58" s="18">
        <f t="shared" si="91"/>
        <v>0.21239718011847125</v>
      </c>
      <c r="DL58" s="18">
        <f t="shared" si="91"/>
        <v>0.55859648310654186</v>
      </c>
      <c r="DM58" s="18">
        <f t="shared" si="91"/>
        <v>0.63785360589761586</v>
      </c>
      <c r="DN58" s="18">
        <f t="shared" si="91"/>
        <v>2.4041846768161177</v>
      </c>
      <c r="DO58" s="18">
        <f t="shared" si="91"/>
        <v>0.55764536631430184</v>
      </c>
      <c r="DP58" s="18">
        <f t="shared" si="91"/>
        <v>0.46752970863906967</v>
      </c>
      <c r="DQ58" s="18">
        <f t="shared" si="91"/>
        <v>3.5947389681896462</v>
      </c>
      <c r="DR58" s="18">
        <f t="shared" si="91"/>
        <v>5.8078689265367514</v>
      </c>
      <c r="DS58" s="18">
        <f t="shared" si="91"/>
        <v>1.0995584802130096</v>
      </c>
      <c r="DT58" s="18">
        <f t="shared" si="91"/>
        <v>0.53706041268727744</v>
      </c>
      <c r="DU58" s="18">
        <f t="shared" si="91"/>
        <v>0.42273921371265738</v>
      </c>
      <c r="DV58" s="18">
        <f t="shared" si="91"/>
        <v>0.57153854937133586</v>
      </c>
      <c r="DW58" s="18">
        <f t="shared" si="91"/>
        <v>3.2255855888886975</v>
      </c>
      <c r="DX58" s="18">
        <f t="shared" si="91"/>
        <v>2.7781082804090977</v>
      </c>
      <c r="DY58" s="18">
        <f t="shared" si="91"/>
        <v>0.51478296925702294</v>
      </c>
      <c r="DZ58" s="18">
        <f t="shared" si="91"/>
        <v>1.0732404334476624</v>
      </c>
      <c r="EA58" s="18">
        <f t="shared" ref="EA58:GL58" si="92">SUM(EA53:EA57)</f>
        <v>0.78683580334285241</v>
      </c>
      <c r="EB58" s="18">
        <f t="shared" si="92"/>
        <v>6.3192573300774306</v>
      </c>
      <c r="EC58" s="18">
        <f t="shared" si="92"/>
        <v>1.2900264210992463</v>
      </c>
      <c r="ED58" s="18">
        <f t="shared" si="92"/>
        <v>0.43416254138279892</v>
      </c>
      <c r="EE58" s="18">
        <f t="shared" si="92"/>
        <v>0.32195282239552281</v>
      </c>
      <c r="EF58" s="18">
        <f t="shared" si="92"/>
        <v>30.451582108965741</v>
      </c>
      <c r="EG58" s="18">
        <f t="shared" si="92"/>
        <v>0.69823275978084398</v>
      </c>
      <c r="EH58" s="18">
        <f t="shared" si="92"/>
        <v>9.7002373071174102</v>
      </c>
      <c r="EI58" s="18">
        <f t="shared" si="92"/>
        <v>6.2247734793341163</v>
      </c>
      <c r="EJ58" s="18">
        <f t="shared" si="92"/>
        <v>6.6760244710044425</v>
      </c>
      <c r="EK58" s="18">
        <f t="shared" si="92"/>
        <v>7.7425563976661689</v>
      </c>
      <c r="EL58" s="18">
        <f t="shared" si="92"/>
        <v>2.8244512663964798</v>
      </c>
      <c r="EM58" s="18">
        <f t="shared" si="92"/>
        <v>1.7851554081096952</v>
      </c>
      <c r="EN58" s="18">
        <f t="shared" si="92"/>
        <v>2.3598188680888406</v>
      </c>
      <c r="EO58" s="18">
        <f t="shared" si="92"/>
        <v>1.3124518854629752</v>
      </c>
      <c r="EP58" s="18">
        <f t="shared" si="92"/>
        <v>1.927540957004874</v>
      </c>
      <c r="EQ58" s="18">
        <f t="shared" si="92"/>
        <v>1.0193680855703522</v>
      </c>
      <c r="ER58" s="18">
        <f t="shared" si="92"/>
        <v>1.6667694623706848</v>
      </c>
      <c r="ES58" s="18">
        <f t="shared" si="92"/>
        <v>0.62876847567642891</v>
      </c>
      <c r="ET58" s="18">
        <f t="shared" si="92"/>
        <v>2.2962727598655812</v>
      </c>
      <c r="EU58" s="18">
        <f t="shared" si="92"/>
        <v>12.388122649957531</v>
      </c>
      <c r="EV58" s="18">
        <f t="shared" si="92"/>
        <v>6.7930691734923654</v>
      </c>
      <c r="EW58" s="18">
        <f t="shared" si="92"/>
        <v>11.027777996616189</v>
      </c>
      <c r="EX58" s="18">
        <f t="shared" si="92"/>
        <v>5.2075595015471388</v>
      </c>
      <c r="EY58" s="18">
        <f t="shared" si="92"/>
        <v>4.7163523737761652</v>
      </c>
      <c r="EZ58" s="18">
        <f t="shared" si="92"/>
        <v>1.9652441071201534</v>
      </c>
      <c r="FA58" s="18">
        <f t="shared" si="92"/>
        <v>0.76157284845746154</v>
      </c>
      <c r="FB58" s="18">
        <f t="shared" si="92"/>
        <v>4.6005684427529383</v>
      </c>
      <c r="FC58" s="18">
        <f t="shared" si="92"/>
        <v>2.3164266653622194</v>
      </c>
      <c r="FD58" s="18">
        <f t="shared" si="92"/>
        <v>1.088562478203476</v>
      </c>
      <c r="FE58" s="18">
        <f t="shared" si="92"/>
        <v>3.033476339702045</v>
      </c>
      <c r="FF58" s="18">
        <f t="shared" si="92"/>
        <v>4.8464338933645568</v>
      </c>
      <c r="FG58" s="18">
        <f t="shared" si="92"/>
        <v>82.164670799221057</v>
      </c>
      <c r="FH58" s="18">
        <f t="shared" si="92"/>
        <v>4.4667507816001226</v>
      </c>
      <c r="FI58" s="18">
        <f t="shared" si="92"/>
        <v>0.15841824269268989</v>
      </c>
      <c r="FJ58" s="18">
        <f t="shared" si="92"/>
        <v>0.88268703420237304</v>
      </c>
      <c r="FK58" s="18">
        <f t="shared" si="92"/>
        <v>2.5770923973814166</v>
      </c>
      <c r="FL58" s="18">
        <f t="shared" si="92"/>
        <v>0.8804037376572259</v>
      </c>
      <c r="FM58" s="18">
        <f t="shared" si="92"/>
        <v>0.34443837026564961</v>
      </c>
      <c r="FN58" s="18">
        <f t="shared" si="92"/>
        <v>0.3773241449435068</v>
      </c>
      <c r="FO58" s="18">
        <f t="shared" si="92"/>
        <v>0.73173246269299785</v>
      </c>
      <c r="FP58" s="18">
        <f t="shared" si="92"/>
        <v>1.4178468908471795</v>
      </c>
      <c r="FQ58" s="18">
        <f t="shared" si="92"/>
        <v>2.3235594551053609</v>
      </c>
      <c r="FR58" s="18">
        <f t="shared" si="92"/>
        <v>0.94808782363613908</v>
      </c>
      <c r="FS58" s="18">
        <f t="shared" si="92"/>
        <v>3.5459329334021916</v>
      </c>
      <c r="FT58" s="18">
        <f t="shared" si="92"/>
        <v>0.29748205940195205</v>
      </c>
      <c r="FU58" s="18">
        <f t="shared" si="92"/>
        <v>1.0220417517713418</v>
      </c>
      <c r="FV58" s="18">
        <f t="shared" si="92"/>
        <v>1.8693923193670905</v>
      </c>
      <c r="FW58" s="18">
        <f t="shared" si="92"/>
        <v>0.80033465060117803</v>
      </c>
      <c r="FX58" s="18">
        <f t="shared" si="92"/>
        <v>1.9522810476979722</v>
      </c>
      <c r="FY58" s="18">
        <f t="shared" si="92"/>
        <v>0.94587628082147968</v>
      </c>
      <c r="FZ58" s="18">
        <f t="shared" si="92"/>
        <v>0.56531438693766289</v>
      </c>
      <c r="GA58" s="18">
        <f t="shared" si="92"/>
        <v>0.71978455120186813</v>
      </c>
      <c r="GB58" s="18">
        <f t="shared" si="92"/>
        <v>10.409567895050021</v>
      </c>
      <c r="GC58" s="18">
        <f t="shared" si="92"/>
        <v>11.240265433218642</v>
      </c>
      <c r="GD58" s="18">
        <f t="shared" si="92"/>
        <v>8.1229725397148833</v>
      </c>
      <c r="GE58" s="18">
        <f t="shared" si="92"/>
        <v>5.5476542531074005</v>
      </c>
      <c r="GF58" s="18">
        <f t="shared" si="92"/>
        <v>3.8237363528079071</v>
      </c>
      <c r="GG58" s="18">
        <f t="shared" si="92"/>
        <v>5.2505602839088867</v>
      </c>
      <c r="GH58" s="18">
        <f t="shared" si="92"/>
        <v>9.0406045056167486</v>
      </c>
      <c r="GI58" s="18">
        <f t="shared" si="92"/>
        <v>6.7851045983888234</v>
      </c>
      <c r="GJ58" s="18">
        <f t="shared" si="92"/>
        <v>1.050813734459016</v>
      </c>
      <c r="GK58" s="18">
        <f t="shared" si="92"/>
        <v>2.2492044128842785</v>
      </c>
      <c r="GL58" s="18">
        <f t="shared" si="92"/>
        <v>7.3068694432906875</v>
      </c>
      <c r="GM58" s="18">
        <f t="shared" ref="GM58:IX58" si="93">SUM(GM53:GM57)</f>
        <v>4.9497568128966254</v>
      </c>
      <c r="GN58" s="18">
        <f t="shared" si="93"/>
        <v>17.165621612515711</v>
      </c>
      <c r="GO58" s="18">
        <f t="shared" si="93"/>
        <v>6.9718914951805706</v>
      </c>
      <c r="GP58" s="18">
        <f t="shared" si="93"/>
        <v>4.6290351723821441</v>
      </c>
      <c r="GQ58" s="18">
        <f t="shared" si="93"/>
        <v>1.5753646080128327</v>
      </c>
      <c r="GR58" s="18">
        <f t="shared" si="93"/>
        <v>6.1811276945565972</v>
      </c>
      <c r="GS58" s="18">
        <f t="shared" si="93"/>
        <v>7.6696092070499606</v>
      </c>
      <c r="GT58" s="18">
        <f t="shared" si="93"/>
        <v>4.9279615852886121</v>
      </c>
      <c r="GU58" s="18">
        <f t="shared" si="93"/>
        <v>5.2892227310583522</v>
      </c>
      <c r="GV58" s="18">
        <f t="shared" si="93"/>
        <v>3.851580184140905</v>
      </c>
      <c r="GW58" s="18">
        <f t="shared" si="93"/>
        <v>2.6575798038615592</v>
      </c>
      <c r="GX58" s="18">
        <f t="shared" si="93"/>
        <v>0.50056489115298697</v>
      </c>
      <c r="GY58" s="18">
        <f t="shared" si="93"/>
        <v>0.59212294362895435</v>
      </c>
      <c r="GZ58" s="18">
        <f t="shared" si="93"/>
        <v>1.6388105336424843</v>
      </c>
      <c r="HA58" s="18">
        <f t="shared" si="93"/>
        <v>3.2405063350425802</v>
      </c>
      <c r="HB58" s="18">
        <f t="shared" si="93"/>
        <v>0.94890922207668726</v>
      </c>
      <c r="HC58" s="18">
        <f t="shared" si="93"/>
        <v>1.1393239958932813</v>
      </c>
      <c r="HD58" s="18">
        <f t="shared" si="93"/>
        <v>0.35675962182024884</v>
      </c>
      <c r="HE58" s="18">
        <f t="shared" si="93"/>
        <v>0.46409111669900793</v>
      </c>
      <c r="HF58" s="18">
        <f t="shared" si="93"/>
        <v>1.1940825572180365</v>
      </c>
      <c r="HG58" s="18">
        <f t="shared" si="93"/>
        <v>0.81668220574443784</v>
      </c>
      <c r="HH58" s="18">
        <f t="shared" si="93"/>
        <v>1.1835947926569395</v>
      </c>
      <c r="HI58" s="18">
        <f t="shared" si="93"/>
        <v>6.0324382724545682</v>
      </c>
      <c r="HJ58" s="18">
        <f t="shared" si="93"/>
        <v>0.89588852130048457</v>
      </c>
      <c r="HK58" s="18">
        <f t="shared" si="93"/>
        <v>0.47023072586077591</v>
      </c>
      <c r="HL58" s="18">
        <f t="shared" si="93"/>
        <v>0.80426789379250285</v>
      </c>
      <c r="HM58" s="18">
        <f t="shared" si="93"/>
        <v>6.2732155317356009</v>
      </c>
      <c r="HN58" s="18">
        <f t="shared" si="93"/>
        <v>5.9232782083966757</v>
      </c>
      <c r="HO58" s="18">
        <f t="shared" si="93"/>
        <v>2.821899801357481</v>
      </c>
      <c r="HP58" s="18">
        <f t="shared" si="93"/>
        <v>0.74572244148711375</v>
      </c>
      <c r="HQ58" s="18">
        <f t="shared" si="93"/>
        <v>2.3327210987397926</v>
      </c>
      <c r="HR58" s="18">
        <f t="shared" si="93"/>
        <v>0.49905601584488085</v>
      </c>
      <c r="HS58" s="18">
        <f t="shared" si="93"/>
        <v>1.0650400375497722</v>
      </c>
      <c r="HT58" s="18">
        <f t="shared" si="93"/>
        <v>1.4569523961360462</v>
      </c>
      <c r="HU58" s="18">
        <f t="shared" si="93"/>
        <v>3.7025148053703227</v>
      </c>
      <c r="HV58" s="18">
        <f t="shared" si="93"/>
        <v>10.13905074285689</v>
      </c>
      <c r="HW58" s="18">
        <f t="shared" si="93"/>
        <v>0.56916706949196683</v>
      </c>
      <c r="HX58" s="18">
        <f t="shared" si="93"/>
        <v>5.5326839505266507</v>
      </c>
      <c r="HY58" s="18">
        <f t="shared" si="93"/>
        <v>5.1935241777210326</v>
      </c>
      <c r="HZ58" s="18">
        <f t="shared" si="93"/>
        <v>6.4296192561661467</v>
      </c>
      <c r="IA58" s="18">
        <f t="shared" si="93"/>
        <v>1.4095280203269525</v>
      </c>
      <c r="IB58" s="18">
        <f t="shared" si="93"/>
        <v>2.8726287219904014</v>
      </c>
      <c r="IC58" s="18">
        <f t="shared" si="93"/>
        <v>2.2007004113663005</v>
      </c>
      <c r="ID58" s="18">
        <f t="shared" si="93"/>
        <v>9.0026066534279359</v>
      </c>
      <c r="IE58" s="18">
        <f t="shared" si="93"/>
        <v>3.2314015650257457</v>
      </c>
      <c r="IF58" s="18">
        <f t="shared" si="93"/>
        <v>3.382313929738114</v>
      </c>
      <c r="IG58" s="18">
        <f t="shared" si="93"/>
        <v>1.2265515867691743</v>
      </c>
      <c r="IH58" s="18">
        <f t="shared" si="93"/>
        <v>2.5432840276389537</v>
      </c>
      <c r="II58" s="18">
        <f t="shared" si="93"/>
        <v>2.6707435197218627</v>
      </c>
      <c r="IJ58" s="18">
        <f t="shared" si="93"/>
        <v>2.299341454752998</v>
      </c>
      <c r="IK58" s="18">
        <f t="shared" si="93"/>
        <v>2.0999911243212583</v>
      </c>
      <c r="IL58" s="18">
        <f t="shared" si="93"/>
        <v>3.1365842081638498</v>
      </c>
      <c r="IM58" s="18">
        <f t="shared" si="93"/>
        <v>1.5963489754608504</v>
      </c>
      <c r="IN58" s="18">
        <f t="shared" si="93"/>
        <v>3.0576392889792192</v>
      </c>
      <c r="IO58" s="18">
        <f t="shared" si="93"/>
        <v>1.8434555780121058</v>
      </c>
      <c r="IP58" s="18">
        <f t="shared" si="93"/>
        <v>5.525616321197548</v>
      </c>
      <c r="IQ58" s="18">
        <f t="shared" si="93"/>
        <v>1.3654353129519226</v>
      </c>
      <c r="IR58" s="18">
        <f t="shared" si="93"/>
        <v>0.69147854808679021</v>
      </c>
      <c r="IS58" s="18">
        <f t="shared" si="93"/>
        <v>0.65628710360024545</v>
      </c>
      <c r="IT58" s="18">
        <f t="shared" si="93"/>
        <v>0.89965709809087624</v>
      </c>
      <c r="IU58" s="18">
        <f t="shared" si="93"/>
        <v>1.7234271700040571</v>
      </c>
      <c r="IV58" s="18">
        <f t="shared" si="93"/>
        <v>0.61195784969874745</v>
      </c>
      <c r="IW58" s="18">
        <f t="shared" si="93"/>
        <v>1.4045597886087626</v>
      </c>
      <c r="IX58" s="18">
        <f t="shared" si="93"/>
        <v>1.2883106434754363</v>
      </c>
      <c r="IY58" s="18">
        <f t="shared" ref="IY58:LJ58" si="94">SUM(IY53:IY57)</f>
        <v>4.2741962163246967</v>
      </c>
      <c r="IZ58" s="18">
        <f t="shared" si="94"/>
        <v>1.0564288091277558</v>
      </c>
      <c r="JA58" s="18">
        <f t="shared" si="94"/>
        <v>0.57231526191773507</v>
      </c>
      <c r="JB58" s="18">
        <f t="shared" si="94"/>
        <v>0.83286910491158839</v>
      </c>
      <c r="JC58" s="18">
        <f t="shared" si="94"/>
        <v>2.100719217527498</v>
      </c>
      <c r="JD58" s="18">
        <f t="shared" si="94"/>
        <v>0.23542034623811375</v>
      </c>
      <c r="JE58" s="18">
        <f t="shared" si="94"/>
        <v>1.5801117680305747</v>
      </c>
      <c r="JF58" s="18">
        <f t="shared" si="94"/>
        <v>1.7067561721708062</v>
      </c>
      <c r="JG58" s="18">
        <f t="shared" si="94"/>
        <v>3.1756558950289855</v>
      </c>
      <c r="JH58" s="18">
        <f t="shared" si="94"/>
        <v>5.331475170896983</v>
      </c>
      <c r="JI58" s="18">
        <f t="shared" si="94"/>
        <v>2.6421022630494893</v>
      </c>
      <c r="JJ58" s="18">
        <f t="shared" si="94"/>
        <v>2.9351330536803366</v>
      </c>
      <c r="JK58" s="18">
        <f t="shared" si="94"/>
        <v>4.2558020210045271</v>
      </c>
      <c r="JL58" s="18">
        <f t="shared" si="94"/>
        <v>12.860242479316064</v>
      </c>
      <c r="JM58" s="18">
        <f t="shared" si="94"/>
        <v>1.6226653663985726</v>
      </c>
      <c r="JN58" s="18">
        <f t="shared" si="94"/>
        <v>1.7532343651930347</v>
      </c>
      <c r="JO58" s="18">
        <f t="shared" si="94"/>
        <v>1.400097549684137</v>
      </c>
      <c r="JP58" s="18">
        <f t="shared" si="94"/>
        <v>3.5578714319367686</v>
      </c>
      <c r="JQ58" s="18">
        <f t="shared" si="94"/>
        <v>1.9771695362889203</v>
      </c>
      <c r="JR58" s="18">
        <f t="shared" si="94"/>
        <v>4.9172664330122018</v>
      </c>
      <c r="JS58" s="18">
        <f t="shared" si="94"/>
        <v>3.858580654524467</v>
      </c>
      <c r="JT58" s="18">
        <f t="shared" si="94"/>
        <v>1.7581842892958921</v>
      </c>
      <c r="JU58" s="18">
        <f t="shared" si="94"/>
        <v>2.6783791970099076</v>
      </c>
      <c r="JV58" s="18">
        <f t="shared" si="94"/>
        <v>2.035893085990105</v>
      </c>
      <c r="JW58" s="18">
        <f t="shared" si="94"/>
        <v>5.8621322225189472</v>
      </c>
      <c r="JX58" s="18">
        <f t="shared" si="94"/>
        <v>1.2314408605517884</v>
      </c>
      <c r="JY58" s="18">
        <f t="shared" si="94"/>
        <v>0.78635589014595597</v>
      </c>
      <c r="JZ58" s="18">
        <f t="shared" si="94"/>
        <v>0.78854476213537805</v>
      </c>
      <c r="KA58" s="18">
        <f t="shared" si="94"/>
        <v>2.0422827931069567</v>
      </c>
      <c r="KB58" s="18">
        <f t="shared" si="94"/>
        <v>4.646721240799172</v>
      </c>
      <c r="KC58" s="18">
        <f t="shared" si="94"/>
        <v>0.32212416390292214</v>
      </c>
      <c r="KD58" s="18">
        <f t="shared" si="94"/>
        <v>0.86840334254906426</v>
      </c>
      <c r="KE58" s="18">
        <f t="shared" si="94"/>
        <v>0.60826894440432966</v>
      </c>
      <c r="KF58" s="18">
        <f t="shared" si="94"/>
        <v>1.7154166646625701</v>
      </c>
      <c r="KG58" s="18">
        <f t="shared" si="94"/>
        <v>0.45781193948779203</v>
      </c>
      <c r="KH58" s="18">
        <f t="shared" si="94"/>
        <v>0.93981002606081665</v>
      </c>
      <c r="KI58" s="18">
        <f t="shared" si="94"/>
        <v>1.1543751313086981</v>
      </c>
      <c r="KJ58" s="18">
        <f t="shared" si="94"/>
        <v>1.4001628604928709</v>
      </c>
      <c r="KK58" s="18">
        <f t="shared" si="94"/>
        <v>1.3297948963938513</v>
      </c>
      <c r="KL58" s="18">
        <f t="shared" si="94"/>
        <v>0.78857452951912954</v>
      </c>
      <c r="KM58" s="18">
        <f t="shared" si="94"/>
        <v>6.0687902827146853</v>
      </c>
      <c r="KN58" s="18">
        <f t="shared" si="94"/>
        <v>6.6750817073227164</v>
      </c>
      <c r="KO58" s="18">
        <f t="shared" si="94"/>
        <v>11.389810821444222</v>
      </c>
      <c r="KP58" s="18">
        <f t="shared" si="94"/>
        <v>2.8230190699403668</v>
      </c>
      <c r="KQ58" s="18">
        <f t="shared" si="94"/>
        <v>1.7464408955786186</v>
      </c>
      <c r="KR58" s="18">
        <f t="shared" si="94"/>
        <v>6.6297707873220464</v>
      </c>
      <c r="KS58" s="18">
        <f t="shared" si="94"/>
        <v>4.6344163914219934</v>
      </c>
      <c r="KT58" s="18">
        <f t="shared" si="94"/>
        <v>9.9949565569367529</v>
      </c>
      <c r="KU58" s="18">
        <f t="shared" si="94"/>
        <v>2.9232982757030159</v>
      </c>
      <c r="KV58" s="18">
        <f t="shared" si="94"/>
        <v>3.0524505728369014</v>
      </c>
      <c r="KW58" s="18">
        <f t="shared" si="94"/>
        <v>0.3109294262172857</v>
      </c>
      <c r="KX58" s="18">
        <f t="shared" si="94"/>
        <v>0.57898522251828044</v>
      </c>
      <c r="KY58" s="18">
        <f t="shared" si="94"/>
        <v>3.9817655113444923</v>
      </c>
      <c r="KZ58" s="18">
        <f t="shared" si="94"/>
        <v>1.4762478553143188</v>
      </c>
      <c r="LA58" s="18">
        <f t="shared" si="94"/>
        <v>0.49041987574819296</v>
      </c>
      <c r="LB58" s="18">
        <f t="shared" si="94"/>
        <v>3.8600715949668269</v>
      </c>
      <c r="LC58" s="18">
        <f t="shared" si="94"/>
        <v>1.4587504941360454</v>
      </c>
      <c r="LD58" s="18">
        <f t="shared" si="94"/>
        <v>1.7791070496724362</v>
      </c>
      <c r="LE58" s="18">
        <f t="shared" si="94"/>
        <v>1.9610873012047749</v>
      </c>
      <c r="LF58" s="18">
        <f t="shared" si="94"/>
        <v>3.9005417016365049</v>
      </c>
      <c r="LG58" s="18">
        <f t="shared" si="94"/>
        <v>0.41625440961938392</v>
      </c>
      <c r="LH58" s="18">
        <f t="shared" si="94"/>
        <v>0.58868442338056215</v>
      </c>
      <c r="LI58" s="18">
        <f t="shared" si="94"/>
        <v>2.0225917956316248</v>
      </c>
      <c r="LJ58" s="18">
        <f t="shared" si="94"/>
        <v>13.956755473072267</v>
      </c>
      <c r="LK58" s="18">
        <f t="shared" ref="LK58:LV58" si="95">SUM(LK53:LK57)</f>
        <v>5.315944609262333</v>
      </c>
      <c r="LL58" s="18">
        <f t="shared" si="95"/>
        <v>5.4206469868475766</v>
      </c>
      <c r="LM58" s="18">
        <f t="shared" si="95"/>
        <v>1.3851021182701937</v>
      </c>
      <c r="LN58" s="18">
        <f t="shared" si="95"/>
        <v>0.66109026690788242</v>
      </c>
      <c r="LO58" s="18">
        <f t="shared" si="95"/>
        <v>5.2512361172935051</v>
      </c>
      <c r="LP58" s="18">
        <f t="shared" si="95"/>
        <v>2.0649315086388942</v>
      </c>
      <c r="LQ58" s="18">
        <f t="shared" si="95"/>
        <v>3.4090526551363389</v>
      </c>
      <c r="LR58" s="18">
        <f t="shared" si="95"/>
        <v>1.0845865476282501</v>
      </c>
      <c r="LS58" s="18">
        <f t="shared" si="95"/>
        <v>3.813541422763786</v>
      </c>
      <c r="LT58" s="18">
        <f t="shared" si="95"/>
        <v>11.705549416142953</v>
      </c>
      <c r="LU58" s="18">
        <f t="shared" si="95"/>
        <v>1.8486261303330602</v>
      </c>
      <c r="LV58" s="18">
        <f t="shared" si="95"/>
        <v>6.847525157029084</v>
      </c>
      <c r="LW58" s="16"/>
    </row>
    <row r="59" spans="1:335" x14ac:dyDescent="0.3">
      <c r="A59" s="12" t="s">
        <v>14</v>
      </c>
      <c r="B59" s="18">
        <f>_xlfn.CHISQ.INV.RT(0.05,2)</f>
        <v>5.9914645471079817</v>
      </c>
      <c r="C59" s="18">
        <f t="shared" ref="C59:BN59" si="96">_xlfn.CHISQ.INV.RT(0.05,2)</f>
        <v>5.9914645471079817</v>
      </c>
      <c r="D59" s="18">
        <f t="shared" si="96"/>
        <v>5.9914645471079817</v>
      </c>
      <c r="E59" s="18">
        <f t="shared" si="96"/>
        <v>5.9914645471079817</v>
      </c>
      <c r="F59" s="18">
        <f t="shared" si="96"/>
        <v>5.9914645471079817</v>
      </c>
      <c r="G59" s="18">
        <f t="shared" si="96"/>
        <v>5.9914645471079817</v>
      </c>
      <c r="H59" s="18">
        <f t="shared" si="96"/>
        <v>5.9914645471079817</v>
      </c>
      <c r="I59" s="18">
        <f t="shared" si="96"/>
        <v>5.9914645471079817</v>
      </c>
      <c r="J59" s="18">
        <f t="shared" si="96"/>
        <v>5.9914645471079817</v>
      </c>
      <c r="K59" s="18">
        <f t="shared" si="96"/>
        <v>5.9914645471079817</v>
      </c>
      <c r="L59" s="18">
        <f t="shared" si="96"/>
        <v>5.9914645471079817</v>
      </c>
      <c r="M59" s="18">
        <f t="shared" si="96"/>
        <v>5.9914645471079817</v>
      </c>
      <c r="N59" s="18">
        <f t="shared" si="96"/>
        <v>5.9914645471079817</v>
      </c>
      <c r="O59" s="18">
        <f t="shared" si="96"/>
        <v>5.9914645471079817</v>
      </c>
      <c r="P59" s="18">
        <f t="shared" si="96"/>
        <v>5.9914645471079817</v>
      </c>
      <c r="Q59" s="18">
        <f t="shared" si="96"/>
        <v>5.9914645471079817</v>
      </c>
      <c r="R59" s="18">
        <f t="shared" si="96"/>
        <v>5.9914645471079817</v>
      </c>
      <c r="S59" s="18">
        <f t="shared" si="96"/>
        <v>5.9914645471079817</v>
      </c>
      <c r="T59" s="18">
        <f t="shared" si="96"/>
        <v>5.9914645471079817</v>
      </c>
      <c r="U59" s="18">
        <f t="shared" si="96"/>
        <v>5.9914645471079817</v>
      </c>
      <c r="V59" s="18">
        <f t="shared" si="96"/>
        <v>5.9914645471079817</v>
      </c>
      <c r="W59" s="18">
        <f t="shared" si="96"/>
        <v>5.9914645471079817</v>
      </c>
      <c r="X59" s="18">
        <f t="shared" si="96"/>
        <v>5.9914645471079817</v>
      </c>
      <c r="Y59" s="18">
        <f t="shared" si="96"/>
        <v>5.9914645471079817</v>
      </c>
      <c r="Z59" s="18">
        <f t="shared" si="96"/>
        <v>5.9914645471079817</v>
      </c>
      <c r="AA59" s="18">
        <f t="shared" si="96"/>
        <v>5.9914645471079817</v>
      </c>
      <c r="AB59" s="18">
        <f t="shared" si="96"/>
        <v>5.9914645471079817</v>
      </c>
      <c r="AC59" s="18">
        <f t="shared" si="96"/>
        <v>5.9914645471079817</v>
      </c>
      <c r="AD59" s="18">
        <f t="shared" si="96"/>
        <v>5.9914645471079817</v>
      </c>
      <c r="AE59" s="18">
        <f t="shared" si="96"/>
        <v>5.9914645471079817</v>
      </c>
      <c r="AF59" s="18">
        <f t="shared" si="96"/>
        <v>5.9914645471079817</v>
      </c>
      <c r="AG59" s="18">
        <f t="shared" si="96"/>
        <v>5.9914645471079817</v>
      </c>
      <c r="AH59" s="18">
        <f t="shared" si="96"/>
        <v>5.9914645471079817</v>
      </c>
      <c r="AI59" s="18">
        <f t="shared" si="96"/>
        <v>5.9914645471079817</v>
      </c>
      <c r="AJ59" s="18">
        <f t="shared" si="96"/>
        <v>5.9914645471079817</v>
      </c>
      <c r="AK59" s="18">
        <f t="shared" si="96"/>
        <v>5.9914645471079817</v>
      </c>
      <c r="AL59" s="18">
        <f t="shared" si="96"/>
        <v>5.9914645471079817</v>
      </c>
      <c r="AM59" s="18">
        <f t="shared" si="96"/>
        <v>5.9914645471079817</v>
      </c>
      <c r="AN59" s="18">
        <f t="shared" si="96"/>
        <v>5.9914645471079817</v>
      </c>
      <c r="AO59" s="18">
        <f t="shared" si="96"/>
        <v>5.9914645471079817</v>
      </c>
      <c r="AP59" s="18">
        <f t="shared" si="96"/>
        <v>5.9914645471079817</v>
      </c>
      <c r="AQ59" s="18">
        <f t="shared" si="96"/>
        <v>5.9914645471079817</v>
      </c>
      <c r="AR59" s="18">
        <f t="shared" si="96"/>
        <v>5.9914645471079817</v>
      </c>
      <c r="AS59" s="18">
        <f t="shared" si="96"/>
        <v>5.9914645471079817</v>
      </c>
      <c r="AT59" s="18">
        <f t="shared" si="96"/>
        <v>5.9914645471079817</v>
      </c>
      <c r="AU59" s="18">
        <f t="shared" si="96"/>
        <v>5.9914645471079817</v>
      </c>
      <c r="AV59" s="18">
        <f t="shared" si="96"/>
        <v>5.9914645471079817</v>
      </c>
      <c r="AW59" s="18">
        <f t="shared" si="96"/>
        <v>5.9914645471079817</v>
      </c>
      <c r="AX59" s="18">
        <f t="shared" si="96"/>
        <v>5.9914645471079817</v>
      </c>
      <c r="AY59" s="18">
        <f t="shared" si="96"/>
        <v>5.9914645471079817</v>
      </c>
      <c r="AZ59" s="18">
        <f t="shared" si="96"/>
        <v>5.9914645471079817</v>
      </c>
      <c r="BA59" s="18">
        <f t="shared" si="96"/>
        <v>5.9914645471079817</v>
      </c>
      <c r="BB59" s="18">
        <f t="shared" si="96"/>
        <v>5.9914645471079817</v>
      </c>
      <c r="BC59" s="18">
        <f t="shared" si="96"/>
        <v>5.9914645471079817</v>
      </c>
      <c r="BD59" s="18">
        <f t="shared" si="96"/>
        <v>5.9914645471079817</v>
      </c>
      <c r="BE59" s="18">
        <f t="shared" si="96"/>
        <v>5.9914645471079817</v>
      </c>
      <c r="BF59" s="18">
        <f t="shared" si="96"/>
        <v>5.9914645471079817</v>
      </c>
      <c r="BG59" s="18">
        <f t="shared" si="96"/>
        <v>5.9914645471079817</v>
      </c>
      <c r="BH59" s="18">
        <f t="shared" si="96"/>
        <v>5.9914645471079817</v>
      </c>
      <c r="BI59" s="18">
        <f t="shared" si="96"/>
        <v>5.9914645471079817</v>
      </c>
      <c r="BJ59" s="18">
        <f t="shared" si="96"/>
        <v>5.9914645471079817</v>
      </c>
      <c r="BK59" s="18">
        <f t="shared" si="96"/>
        <v>5.9914645471079817</v>
      </c>
      <c r="BL59" s="18">
        <f t="shared" si="96"/>
        <v>5.9914645471079817</v>
      </c>
      <c r="BM59" s="18">
        <f t="shared" si="96"/>
        <v>5.9914645471079817</v>
      </c>
      <c r="BN59" s="18">
        <f t="shared" si="96"/>
        <v>5.9914645471079817</v>
      </c>
      <c r="BO59" s="18">
        <f t="shared" ref="BO59:DZ59" si="97">_xlfn.CHISQ.INV.RT(0.05,2)</f>
        <v>5.9914645471079817</v>
      </c>
      <c r="BP59" s="18">
        <f t="shared" si="97"/>
        <v>5.9914645471079817</v>
      </c>
      <c r="BQ59" s="18">
        <f t="shared" si="97"/>
        <v>5.9914645471079817</v>
      </c>
      <c r="BR59" s="18">
        <f t="shared" si="97"/>
        <v>5.9914645471079817</v>
      </c>
      <c r="BS59" s="18">
        <f t="shared" si="97"/>
        <v>5.9914645471079817</v>
      </c>
      <c r="BT59" s="18">
        <f t="shared" si="97"/>
        <v>5.9914645471079817</v>
      </c>
      <c r="BU59" s="18">
        <f t="shared" si="97"/>
        <v>5.9914645471079817</v>
      </c>
      <c r="BV59" s="18">
        <f t="shared" si="97"/>
        <v>5.9914645471079817</v>
      </c>
      <c r="BW59" s="18">
        <f t="shared" si="97"/>
        <v>5.9914645471079817</v>
      </c>
      <c r="BX59" s="18">
        <f t="shared" si="97"/>
        <v>5.9914645471079817</v>
      </c>
      <c r="BY59" s="18">
        <f t="shared" si="97"/>
        <v>5.9914645471079817</v>
      </c>
      <c r="BZ59" s="18">
        <f t="shared" si="97"/>
        <v>5.9914645471079817</v>
      </c>
      <c r="CA59" s="18">
        <f t="shared" si="97"/>
        <v>5.9914645471079817</v>
      </c>
      <c r="CB59" s="18">
        <f t="shared" si="97"/>
        <v>5.9914645471079817</v>
      </c>
      <c r="CC59" s="18">
        <f t="shared" si="97"/>
        <v>5.9914645471079817</v>
      </c>
      <c r="CD59" s="18">
        <f t="shared" si="97"/>
        <v>5.9914645471079817</v>
      </c>
      <c r="CE59" s="18">
        <f t="shared" si="97"/>
        <v>5.9914645471079817</v>
      </c>
      <c r="CF59" s="18">
        <f t="shared" si="97"/>
        <v>5.9914645471079817</v>
      </c>
      <c r="CG59" s="18">
        <f t="shared" si="97"/>
        <v>5.9914645471079817</v>
      </c>
      <c r="CH59" s="18">
        <f t="shared" si="97"/>
        <v>5.9914645471079817</v>
      </c>
      <c r="CI59" s="18">
        <f t="shared" si="97"/>
        <v>5.9914645471079817</v>
      </c>
      <c r="CJ59" s="18">
        <f t="shared" si="97"/>
        <v>5.9914645471079817</v>
      </c>
      <c r="CK59" s="18">
        <f t="shared" si="97"/>
        <v>5.9914645471079817</v>
      </c>
      <c r="CL59" s="18">
        <f t="shared" si="97"/>
        <v>5.9914645471079817</v>
      </c>
      <c r="CM59" s="18">
        <f t="shared" si="97"/>
        <v>5.9914645471079817</v>
      </c>
      <c r="CN59" s="18">
        <f t="shared" si="97"/>
        <v>5.9914645471079817</v>
      </c>
      <c r="CO59" s="18">
        <f t="shared" si="97"/>
        <v>5.9914645471079817</v>
      </c>
      <c r="CP59" s="18">
        <f t="shared" si="97"/>
        <v>5.9914645471079817</v>
      </c>
      <c r="CQ59" s="18">
        <f t="shared" si="97"/>
        <v>5.9914645471079817</v>
      </c>
      <c r="CR59" s="18">
        <f t="shared" si="97"/>
        <v>5.9914645471079817</v>
      </c>
      <c r="CS59" s="18">
        <f t="shared" si="97"/>
        <v>5.9914645471079817</v>
      </c>
      <c r="CT59" s="18">
        <f t="shared" si="97"/>
        <v>5.9914645471079817</v>
      </c>
      <c r="CU59" s="18">
        <f t="shared" si="97"/>
        <v>5.9914645471079817</v>
      </c>
      <c r="CV59" s="18">
        <f t="shared" si="97"/>
        <v>5.9914645471079817</v>
      </c>
      <c r="CW59" s="18">
        <f t="shared" si="97"/>
        <v>5.9914645471079817</v>
      </c>
      <c r="CX59" s="18">
        <f t="shared" si="97"/>
        <v>5.9914645471079817</v>
      </c>
      <c r="CY59" s="18">
        <f t="shared" si="97"/>
        <v>5.9914645471079817</v>
      </c>
      <c r="CZ59" s="18">
        <f t="shared" si="97"/>
        <v>5.9914645471079817</v>
      </c>
      <c r="DA59" s="18">
        <f t="shared" si="97"/>
        <v>5.9914645471079817</v>
      </c>
      <c r="DB59" s="18">
        <f t="shared" si="97"/>
        <v>5.9914645471079817</v>
      </c>
      <c r="DC59" s="18">
        <f t="shared" si="97"/>
        <v>5.9914645471079817</v>
      </c>
      <c r="DD59" s="18">
        <f t="shared" si="97"/>
        <v>5.9914645471079817</v>
      </c>
      <c r="DE59" s="18">
        <f t="shared" si="97"/>
        <v>5.9914645471079817</v>
      </c>
      <c r="DF59" s="18">
        <f t="shared" si="97"/>
        <v>5.9914645471079817</v>
      </c>
      <c r="DG59" s="18">
        <f t="shared" si="97"/>
        <v>5.9914645471079817</v>
      </c>
      <c r="DH59" s="18">
        <f t="shared" si="97"/>
        <v>5.9914645471079817</v>
      </c>
      <c r="DI59" s="18">
        <f t="shared" si="97"/>
        <v>5.9914645471079817</v>
      </c>
      <c r="DJ59" s="18">
        <f t="shared" si="97"/>
        <v>5.9914645471079817</v>
      </c>
      <c r="DK59" s="18">
        <f t="shared" si="97"/>
        <v>5.9914645471079817</v>
      </c>
      <c r="DL59" s="18">
        <f t="shared" si="97"/>
        <v>5.9914645471079817</v>
      </c>
      <c r="DM59" s="18">
        <f t="shared" si="97"/>
        <v>5.9914645471079817</v>
      </c>
      <c r="DN59" s="18">
        <f t="shared" si="97"/>
        <v>5.9914645471079817</v>
      </c>
      <c r="DO59" s="18">
        <f t="shared" si="97"/>
        <v>5.9914645471079817</v>
      </c>
      <c r="DP59" s="18">
        <f t="shared" si="97"/>
        <v>5.9914645471079817</v>
      </c>
      <c r="DQ59" s="18">
        <f t="shared" si="97"/>
        <v>5.9914645471079817</v>
      </c>
      <c r="DR59" s="18">
        <f t="shared" si="97"/>
        <v>5.9914645471079817</v>
      </c>
      <c r="DS59" s="18">
        <f t="shared" si="97"/>
        <v>5.9914645471079817</v>
      </c>
      <c r="DT59" s="18">
        <f t="shared" si="97"/>
        <v>5.9914645471079817</v>
      </c>
      <c r="DU59" s="18">
        <f t="shared" si="97"/>
        <v>5.9914645471079817</v>
      </c>
      <c r="DV59" s="18">
        <f t="shared" si="97"/>
        <v>5.9914645471079817</v>
      </c>
      <c r="DW59" s="18">
        <f t="shared" si="97"/>
        <v>5.9914645471079817</v>
      </c>
      <c r="DX59" s="18">
        <f t="shared" si="97"/>
        <v>5.9914645471079817</v>
      </c>
      <c r="DY59" s="18">
        <f t="shared" si="97"/>
        <v>5.9914645471079817</v>
      </c>
      <c r="DZ59" s="18">
        <f t="shared" si="97"/>
        <v>5.9914645471079817</v>
      </c>
      <c r="EA59" s="18">
        <f t="shared" ref="EA59:GL59" si="98">_xlfn.CHISQ.INV.RT(0.05,2)</f>
        <v>5.9914645471079817</v>
      </c>
      <c r="EB59" s="18">
        <f t="shared" si="98"/>
        <v>5.9914645471079817</v>
      </c>
      <c r="EC59" s="18">
        <f t="shared" si="98"/>
        <v>5.9914645471079817</v>
      </c>
      <c r="ED59" s="18">
        <f t="shared" si="98"/>
        <v>5.9914645471079817</v>
      </c>
      <c r="EE59" s="18">
        <f t="shared" si="98"/>
        <v>5.9914645471079817</v>
      </c>
      <c r="EF59" s="18">
        <f t="shared" si="98"/>
        <v>5.9914645471079817</v>
      </c>
      <c r="EG59" s="18">
        <f t="shared" si="98"/>
        <v>5.9914645471079817</v>
      </c>
      <c r="EH59" s="18">
        <f t="shared" si="98"/>
        <v>5.9914645471079817</v>
      </c>
      <c r="EI59" s="18">
        <f t="shared" si="98"/>
        <v>5.9914645471079817</v>
      </c>
      <c r="EJ59" s="18">
        <f t="shared" si="98"/>
        <v>5.9914645471079817</v>
      </c>
      <c r="EK59" s="18">
        <f t="shared" si="98"/>
        <v>5.9914645471079817</v>
      </c>
      <c r="EL59" s="18">
        <f t="shared" si="98"/>
        <v>5.9914645471079817</v>
      </c>
      <c r="EM59" s="18">
        <f t="shared" si="98"/>
        <v>5.9914645471079817</v>
      </c>
      <c r="EN59" s="18">
        <f t="shared" si="98"/>
        <v>5.9914645471079817</v>
      </c>
      <c r="EO59" s="18">
        <f t="shared" si="98"/>
        <v>5.9914645471079817</v>
      </c>
      <c r="EP59" s="18">
        <f t="shared" si="98"/>
        <v>5.9914645471079817</v>
      </c>
      <c r="EQ59" s="18">
        <f t="shared" si="98"/>
        <v>5.9914645471079817</v>
      </c>
      <c r="ER59" s="18">
        <f t="shared" si="98"/>
        <v>5.9914645471079817</v>
      </c>
      <c r="ES59" s="18">
        <f t="shared" si="98"/>
        <v>5.9914645471079817</v>
      </c>
      <c r="ET59" s="18">
        <f t="shared" si="98"/>
        <v>5.9914645471079817</v>
      </c>
      <c r="EU59" s="18">
        <f t="shared" si="98"/>
        <v>5.9914645471079817</v>
      </c>
      <c r="EV59" s="18">
        <f t="shared" si="98"/>
        <v>5.9914645471079817</v>
      </c>
      <c r="EW59" s="18">
        <f t="shared" si="98"/>
        <v>5.9914645471079817</v>
      </c>
      <c r="EX59" s="18">
        <f t="shared" si="98"/>
        <v>5.9914645471079817</v>
      </c>
      <c r="EY59" s="18">
        <f t="shared" si="98"/>
        <v>5.9914645471079817</v>
      </c>
      <c r="EZ59" s="18">
        <f t="shared" si="98"/>
        <v>5.9914645471079817</v>
      </c>
      <c r="FA59" s="18">
        <f t="shared" si="98"/>
        <v>5.9914645471079817</v>
      </c>
      <c r="FB59" s="18">
        <f t="shared" si="98"/>
        <v>5.9914645471079817</v>
      </c>
      <c r="FC59" s="18">
        <f t="shared" si="98"/>
        <v>5.9914645471079817</v>
      </c>
      <c r="FD59" s="18">
        <f t="shared" si="98"/>
        <v>5.9914645471079817</v>
      </c>
      <c r="FE59" s="18">
        <f t="shared" si="98"/>
        <v>5.9914645471079817</v>
      </c>
      <c r="FF59" s="18">
        <f t="shared" si="98"/>
        <v>5.9914645471079817</v>
      </c>
      <c r="FG59" s="18">
        <f t="shared" si="98"/>
        <v>5.9914645471079817</v>
      </c>
      <c r="FH59" s="18">
        <f t="shared" si="98"/>
        <v>5.9914645471079817</v>
      </c>
      <c r="FI59" s="18">
        <f t="shared" si="98"/>
        <v>5.9914645471079817</v>
      </c>
      <c r="FJ59" s="18">
        <f t="shared" si="98"/>
        <v>5.9914645471079817</v>
      </c>
      <c r="FK59" s="18">
        <f t="shared" si="98"/>
        <v>5.9914645471079817</v>
      </c>
      <c r="FL59" s="18">
        <f t="shared" si="98"/>
        <v>5.9914645471079817</v>
      </c>
      <c r="FM59" s="18">
        <f t="shared" si="98"/>
        <v>5.9914645471079817</v>
      </c>
      <c r="FN59" s="18">
        <f t="shared" si="98"/>
        <v>5.9914645471079817</v>
      </c>
      <c r="FO59" s="18">
        <f t="shared" si="98"/>
        <v>5.9914645471079817</v>
      </c>
      <c r="FP59" s="18">
        <f t="shared" si="98"/>
        <v>5.9914645471079817</v>
      </c>
      <c r="FQ59" s="18">
        <f t="shared" si="98"/>
        <v>5.9914645471079817</v>
      </c>
      <c r="FR59" s="18">
        <f t="shared" si="98"/>
        <v>5.9914645471079817</v>
      </c>
      <c r="FS59" s="18">
        <f t="shared" si="98"/>
        <v>5.9914645471079817</v>
      </c>
      <c r="FT59" s="18">
        <f t="shared" si="98"/>
        <v>5.9914645471079817</v>
      </c>
      <c r="FU59" s="18">
        <f t="shared" si="98"/>
        <v>5.9914645471079817</v>
      </c>
      <c r="FV59" s="18">
        <f t="shared" si="98"/>
        <v>5.9914645471079817</v>
      </c>
      <c r="FW59" s="18">
        <f t="shared" si="98"/>
        <v>5.9914645471079817</v>
      </c>
      <c r="FX59" s="18">
        <f t="shared" si="98"/>
        <v>5.9914645471079817</v>
      </c>
      <c r="FY59" s="18">
        <f t="shared" si="98"/>
        <v>5.9914645471079817</v>
      </c>
      <c r="FZ59" s="18">
        <f t="shared" si="98"/>
        <v>5.9914645471079817</v>
      </c>
      <c r="GA59" s="18">
        <f t="shared" si="98"/>
        <v>5.9914645471079817</v>
      </c>
      <c r="GB59" s="18">
        <f t="shared" si="98"/>
        <v>5.9914645471079817</v>
      </c>
      <c r="GC59" s="18">
        <f t="shared" si="98"/>
        <v>5.9914645471079817</v>
      </c>
      <c r="GD59" s="18">
        <f t="shared" si="98"/>
        <v>5.9914645471079817</v>
      </c>
      <c r="GE59" s="18">
        <f t="shared" si="98"/>
        <v>5.9914645471079817</v>
      </c>
      <c r="GF59" s="18">
        <f t="shared" si="98"/>
        <v>5.9914645471079817</v>
      </c>
      <c r="GG59" s="18">
        <f t="shared" si="98"/>
        <v>5.9914645471079817</v>
      </c>
      <c r="GH59" s="18">
        <f t="shared" si="98"/>
        <v>5.9914645471079817</v>
      </c>
      <c r="GI59" s="18">
        <f t="shared" si="98"/>
        <v>5.9914645471079817</v>
      </c>
      <c r="GJ59" s="18">
        <f t="shared" si="98"/>
        <v>5.9914645471079817</v>
      </c>
      <c r="GK59" s="18">
        <f t="shared" si="98"/>
        <v>5.9914645471079817</v>
      </c>
      <c r="GL59" s="18">
        <f t="shared" si="98"/>
        <v>5.9914645471079817</v>
      </c>
      <c r="GM59" s="18">
        <f t="shared" ref="GM59:IX59" si="99">_xlfn.CHISQ.INV.RT(0.05,2)</f>
        <v>5.9914645471079817</v>
      </c>
      <c r="GN59" s="18">
        <f t="shared" si="99"/>
        <v>5.9914645471079817</v>
      </c>
      <c r="GO59" s="18">
        <f t="shared" si="99"/>
        <v>5.9914645471079817</v>
      </c>
      <c r="GP59" s="18">
        <f t="shared" si="99"/>
        <v>5.9914645471079817</v>
      </c>
      <c r="GQ59" s="18">
        <f t="shared" si="99"/>
        <v>5.9914645471079817</v>
      </c>
      <c r="GR59" s="18">
        <f t="shared" si="99"/>
        <v>5.9914645471079817</v>
      </c>
      <c r="GS59" s="18">
        <f t="shared" si="99"/>
        <v>5.9914645471079817</v>
      </c>
      <c r="GT59" s="18">
        <f t="shared" si="99"/>
        <v>5.9914645471079817</v>
      </c>
      <c r="GU59" s="18">
        <f t="shared" si="99"/>
        <v>5.9914645471079817</v>
      </c>
      <c r="GV59" s="18">
        <f t="shared" si="99"/>
        <v>5.9914645471079817</v>
      </c>
      <c r="GW59" s="18">
        <f t="shared" si="99"/>
        <v>5.9914645471079817</v>
      </c>
      <c r="GX59" s="18">
        <f t="shared" si="99"/>
        <v>5.9914645471079817</v>
      </c>
      <c r="GY59" s="18">
        <f t="shared" si="99"/>
        <v>5.9914645471079817</v>
      </c>
      <c r="GZ59" s="18">
        <f t="shared" si="99"/>
        <v>5.9914645471079817</v>
      </c>
      <c r="HA59" s="18">
        <f t="shared" si="99"/>
        <v>5.9914645471079817</v>
      </c>
      <c r="HB59" s="18">
        <f t="shared" si="99"/>
        <v>5.9914645471079817</v>
      </c>
      <c r="HC59" s="18">
        <f t="shared" si="99"/>
        <v>5.9914645471079817</v>
      </c>
      <c r="HD59" s="18">
        <f t="shared" si="99"/>
        <v>5.9914645471079817</v>
      </c>
      <c r="HE59" s="18">
        <f t="shared" si="99"/>
        <v>5.9914645471079817</v>
      </c>
      <c r="HF59" s="18">
        <f t="shared" si="99"/>
        <v>5.9914645471079817</v>
      </c>
      <c r="HG59" s="18">
        <f t="shared" si="99"/>
        <v>5.9914645471079817</v>
      </c>
      <c r="HH59" s="18">
        <f t="shared" si="99"/>
        <v>5.9914645471079817</v>
      </c>
      <c r="HI59" s="18">
        <f t="shared" si="99"/>
        <v>5.9914645471079817</v>
      </c>
      <c r="HJ59" s="18">
        <f t="shared" si="99"/>
        <v>5.9914645471079817</v>
      </c>
      <c r="HK59" s="18">
        <f t="shared" si="99"/>
        <v>5.9914645471079817</v>
      </c>
      <c r="HL59" s="18">
        <f t="shared" si="99"/>
        <v>5.9914645471079817</v>
      </c>
      <c r="HM59" s="18">
        <f t="shared" si="99"/>
        <v>5.9914645471079817</v>
      </c>
      <c r="HN59" s="18">
        <f t="shared" si="99"/>
        <v>5.9914645471079817</v>
      </c>
      <c r="HO59" s="18">
        <f t="shared" si="99"/>
        <v>5.9914645471079817</v>
      </c>
      <c r="HP59" s="18">
        <f t="shared" si="99"/>
        <v>5.9914645471079817</v>
      </c>
      <c r="HQ59" s="18">
        <f t="shared" si="99"/>
        <v>5.9914645471079817</v>
      </c>
      <c r="HR59" s="18">
        <f t="shared" si="99"/>
        <v>5.9914645471079817</v>
      </c>
      <c r="HS59" s="18">
        <f t="shared" si="99"/>
        <v>5.9914645471079817</v>
      </c>
      <c r="HT59" s="18">
        <f t="shared" si="99"/>
        <v>5.9914645471079817</v>
      </c>
      <c r="HU59" s="18">
        <f t="shared" si="99"/>
        <v>5.9914645471079817</v>
      </c>
      <c r="HV59" s="18">
        <f t="shared" si="99"/>
        <v>5.9914645471079817</v>
      </c>
      <c r="HW59" s="18">
        <f t="shared" si="99"/>
        <v>5.9914645471079817</v>
      </c>
      <c r="HX59" s="18">
        <f t="shared" si="99"/>
        <v>5.9914645471079817</v>
      </c>
      <c r="HY59" s="18">
        <f t="shared" si="99"/>
        <v>5.9914645471079817</v>
      </c>
      <c r="HZ59" s="18">
        <f t="shared" si="99"/>
        <v>5.9914645471079817</v>
      </c>
      <c r="IA59" s="18">
        <f t="shared" si="99"/>
        <v>5.9914645471079817</v>
      </c>
      <c r="IB59" s="18">
        <f t="shared" si="99"/>
        <v>5.9914645471079817</v>
      </c>
      <c r="IC59" s="18">
        <f t="shared" si="99"/>
        <v>5.9914645471079817</v>
      </c>
      <c r="ID59" s="18">
        <f t="shared" si="99"/>
        <v>5.9914645471079817</v>
      </c>
      <c r="IE59" s="18">
        <f t="shared" si="99"/>
        <v>5.9914645471079817</v>
      </c>
      <c r="IF59" s="18">
        <f t="shared" si="99"/>
        <v>5.9914645471079817</v>
      </c>
      <c r="IG59" s="18">
        <f t="shared" si="99"/>
        <v>5.9914645471079817</v>
      </c>
      <c r="IH59" s="18">
        <f t="shared" si="99"/>
        <v>5.9914645471079817</v>
      </c>
      <c r="II59" s="18">
        <f t="shared" si="99"/>
        <v>5.9914645471079817</v>
      </c>
      <c r="IJ59" s="18">
        <f t="shared" si="99"/>
        <v>5.9914645471079817</v>
      </c>
      <c r="IK59" s="18">
        <f t="shared" si="99"/>
        <v>5.9914645471079817</v>
      </c>
      <c r="IL59" s="18">
        <f t="shared" si="99"/>
        <v>5.9914645471079817</v>
      </c>
      <c r="IM59" s="18">
        <f t="shared" si="99"/>
        <v>5.9914645471079817</v>
      </c>
      <c r="IN59" s="18">
        <f t="shared" si="99"/>
        <v>5.9914645471079817</v>
      </c>
      <c r="IO59" s="18">
        <f t="shared" si="99"/>
        <v>5.9914645471079817</v>
      </c>
      <c r="IP59" s="18">
        <f t="shared" si="99"/>
        <v>5.9914645471079817</v>
      </c>
      <c r="IQ59" s="18">
        <f t="shared" si="99"/>
        <v>5.9914645471079817</v>
      </c>
      <c r="IR59" s="18">
        <f t="shared" si="99"/>
        <v>5.9914645471079817</v>
      </c>
      <c r="IS59" s="18">
        <f t="shared" si="99"/>
        <v>5.9914645471079817</v>
      </c>
      <c r="IT59" s="18">
        <f t="shared" si="99"/>
        <v>5.9914645471079817</v>
      </c>
      <c r="IU59" s="18">
        <f t="shared" si="99"/>
        <v>5.9914645471079817</v>
      </c>
      <c r="IV59" s="18">
        <f t="shared" si="99"/>
        <v>5.9914645471079817</v>
      </c>
      <c r="IW59" s="18">
        <f t="shared" si="99"/>
        <v>5.9914645471079817</v>
      </c>
      <c r="IX59" s="18">
        <f t="shared" si="99"/>
        <v>5.9914645471079817</v>
      </c>
      <c r="IY59" s="18">
        <f t="shared" ref="IY59:LJ59" si="100">_xlfn.CHISQ.INV.RT(0.05,2)</f>
        <v>5.9914645471079817</v>
      </c>
      <c r="IZ59" s="18">
        <f t="shared" si="100"/>
        <v>5.9914645471079817</v>
      </c>
      <c r="JA59" s="18">
        <f t="shared" si="100"/>
        <v>5.9914645471079817</v>
      </c>
      <c r="JB59" s="18">
        <f t="shared" si="100"/>
        <v>5.9914645471079817</v>
      </c>
      <c r="JC59" s="18">
        <f t="shared" si="100"/>
        <v>5.9914645471079817</v>
      </c>
      <c r="JD59" s="18">
        <f t="shared" si="100"/>
        <v>5.9914645471079817</v>
      </c>
      <c r="JE59" s="18">
        <f t="shared" si="100"/>
        <v>5.9914645471079817</v>
      </c>
      <c r="JF59" s="18">
        <f t="shared" si="100"/>
        <v>5.9914645471079817</v>
      </c>
      <c r="JG59" s="18">
        <f t="shared" si="100"/>
        <v>5.9914645471079817</v>
      </c>
      <c r="JH59" s="18">
        <f t="shared" si="100"/>
        <v>5.9914645471079817</v>
      </c>
      <c r="JI59" s="18">
        <f t="shared" si="100"/>
        <v>5.9914645471079817</v>
      </c>
      <c r="JJ59" s="18">
        <f t="shared" si="100"/>
        <v>5.9914645471079817</v>
      </c>
      <c r="JK59" s="18">
        <f t="shared" si="100"/>
        <v>5.9914645471079817</v>
      </c>
      <c r="JL59" s="18">
        <f t="shared" si="100"/>
        <v>5.9914645471079817</v>
      </c>
      <c r="JM59" s="18">
        <f t="shared" si="100"/>
        <v>5.9914645471079817</v>
      </c>
      <c r="JN59" s="18">
        <f t="shared" si="100"/>
        <v>5.9914645471079817</v>
      </c>
      <c r="JO59" s="18">
        <f t="shared" si="100"/>
        <v>5.9914645471079817</v>
      </c>
      <c r="JP59" s="18">
        <f t="shared" si="100"/>
        <v>5.9914645471079817</v>
      </c>
      <c r="JQ59" s="18">
        <f t="shared" si="100"/>
        <v>5.9914645471079817</v>
      </c>
      <c r="JR59" s="18">
        <f t="shared" si="100"/>
        <v>5.9914645471079817</v>
      </c>
      <c r="JS59" s="18">
        <f t="shared" si="100"/>
        <v>5.9914645471079817</v>
      </c>
      <c r="JT59" s="18">
        <f t="shared" si="100"/>
        <v>5.9914645471079817</v>
      </c>
      <c r="JU59" s="18">
        <f t="shared" si="100"/>
        <v>5.9914645471079817</v>
      </c>
      <c r="JV59" s="18">
        <f t="shared" si="100"/>
        <v>5.9914645471079817</v>
      </c>
      <c r="JW59" s="18">
        <f t="shared" si="100"/>
        <v>5.9914645471079817</v>
      </c>
      <c r="JX59" s="18">
        <f t="shared" si="100"/>
        <v>5.9914645471079817</v>
      </c>
      <c r="JY59" s="18">
        <f t="shared" si="100"/>
        <v>5.9914645471079817</v>
      </c>
      <c r="JZ59" s="18">
        <f t="shared" si="100"/>
        <v>5.9914645471079817</v>
      </c>
      <c r="KA59" s="18">
        <f t="shared" si="100"/>
        <v>5.9914645471079817</v>
      </c>
      <c r="KB59" s="18">
        <f t="shared" si="100"/>
        <v>5.9914645471079817</v>
      </c>
      <c r="KC59" s="18">
        <f t="shared" si="100"/>
        <v>5.9914645471079817</v>
      </c>
      <c r="KD59" s="18">
        <f t="shared" si="100"/>
        <v>5.9914645471079817</v>
      </c>
      <c r="KE59" s="18">
        <f t="shared" si="100"/>
        <v>5.9914645471079817</v>
      </c>
      <c r="KF59" s="18">
        <f t="shared" si="100"/>
        <v>5.9914645471079817</v>
      </c>
      <c r="KG59" s="18">
        <f t="shared" si="100"/>
        <v>5.9914645471079817</v>
      </c>
      <c r="KH59" s="18">
        <f t="shared" si="100"/>
        <v>5.9914645471079817</v>
      </c>
      <c r="KI59" s="18">
        <f t="shared" si="100"/>
        <v>5.9914645471079817</v>
      </c>
      <c r="KJ59" s="18">
        <f t="shared" si="100"/>
        <v>5.9914645471079817</v>
      </c>
      <c r="KK59" s="18">
        <f t="shared" si="100"/>
        <v>5.9914645471079817</v>
      </c>
      <c r="KL59" s="18">
        <f t="shared" si="100"/>
        <v>5.9914645471079817</v>
      </c>
      <c r="KM59" s="18">
        <f t="shared" si="100"/>
        <v>5.9914645471079817</v>
      </c>
      <c r="KN59" s="18">
        <f t="shared" si="100"/>
        <v>5.9914645471079817</v>
      </c>
      <c r="KO59" s="18">
        <f t="shared" si="100"/>
        <v>5.9914645471079817</v>
      </c>
      <c r="KP59" s="18">
        <f t="shared" si="100"/>
        <v>5.9914645471079817</v>
      </c>
      <c r="KQ59" s="18">
        <f t="shared" si="100"/>
        <v>5.9914645471079817</v>
      </c>
      <c r="KR59" s="18">
        <f t="shared" si="100"/>
        <v>5.9914645471079817</v>
      </c>
      <c r="KS59" s="18">
        <f t="shared" si="100"/>
        <v>5.9914645471079817</v>
      </c>
      <c r="KT59" s="18">
        <f t="shared" si="100"/>
        <v>5.9914645471079817</v>
      </c>
      <c r="KU59" s="18">
        <f t="shared" si="100"/>
        <v>5.9914645471079817</v>
      </c>
      <c r="KV59" s="18">
        <f t="shared" si="100"/>
        <v>5.9914645471079817</v>
      </c>
      <c r="KW59" s="18">
        <f t="shared" si="100"/>
        <v>5.9914645471079817</v>
      </c>
      <c r="KX59" s="18">
        <f t="shared" si="100"/>
        <v>5.9914645471079817</v>
      </c>
      <c r="KY59" s="18">
        <f t="shared" si="100"/>
        <v>5.9914645471079817</v>
      </c>
      <c r="KZ59" s="18">
        <f t="shared" si="100"/>
        <v>5.9914645471079817</v>
      </c>
      <c r="LA59" s="18">
        <f t="shared" si="100"/>
        <v>5.9914645471079817</v>
      </c>
      <c r="LB59" s="18">
        <f t="shared" si="100"/>
        <v>5.9914645471079817</v>
      </c>
      <c r="LC59" s="18">
        <f t="shared" si="100"/>
        <v>5.9914645471079817</v>
      </c>
      <c r="LD59" s="18">
        <f t="shared" si="100"/>
        <v>5.9914645471079817</v>
      </c>
      <c r="LE59" s="18">
        <f t="shared" si="100"/>
        <v>5.9914645471079817</v>
      </c>
      <c r="LF59" s="18">
        <f t="shared" si="100"/>
        <v>5.9914645471079817</v>
      </c>
      <c r="LG59" s="18">
        <f t="shared" si="100"/>
        <v>5.9914645471079817</v>
      </c>
      <c r="LH59" s="18">
        <f t="shared" si="100"/>
        <v>5.9914645471079817</v>
      </c>
      <c r="LI59" s="18">
        <f t="shared" si="100"/>
        <v>5.9914645471079817</v>
      </c>
      <c r="LJ59" s="18">
        <f t="shared" si="100"/>
        <v>5.9914645471079817</v>
      </c>
      <c r="LK59" s="18">
        <f t="shared" ref="LK59:LV59" si="101">_xlfn.CHISQ.INV.RT(0.05,2)</f>
        <v>5.9914645471079817</v>
      </c>
      <c r="LL59" s="18">
        <f t="shared" si="101"/>
        <v>5.9914645471079817</v>
      </c>
      <c r="LM59" s="18">
        <f t="shared" si="101"/>
        <v>5.9914645471079817</v>
      </c>
      <c r="LN59" s="18">
        <f t="shared" si="101"/>
        <v>5.9914645471079817</v>
      </c>
      <c r="LO59" s="18">
        <f t="shared" si="101"/>
        <v>5.9914645471079817</v>
      </c>
      <c r="LP59" s="18">
        <f t="shared" si="101"/>
        <v>5.9914645471079817</v>
      </c>
      <c r="LQ59" s="18">
        <f t="shared" si="101"/>
        <v>5.9914645471079817</v>
      </c>
      <c r="LR59" s="18">
        <f t="shared" si="101"/>
        <v>5.9914645471079817</v>
      </c>
      <c r="LS59" s="18">
        <f t="shared" si="101"/>
        <v>5.9914645471079817</v>
      </c>
      <c r="LT59" s="18">
        <f t="shared" si="101"/>
        <v>5.9914645471079817</v>
      </c>
      <c r="LU59" s="18">
        <f t="shared" si="101"/>
        <v>5.9914645471079817</v>
      </c>
      <c r="LV59" s="18">
        <f t="shared" si="101"/>
        <v>5.9914645471079817</v>
      </c>
      <c r="LW59" s="16"/>
    </row>
    <row r="60" spans="1:335" x14ac:dyDescent="0.3">
      <c r="B60" s="24" t="str">
        <f t="shared" ref="B60:BM60" si="102">IF(B58&gt;B59,"DF","F")</f>
        <v>F</v>
      </c>
      <c r="C60" s="24" t="str">
        <f t="shared" si="102"/>
        <v>F</v>
      </c>
      <c r="D60" s="24" t="str">
        <f t="shared" si="102"/>
        <v>F</v>
      </c>
      <c r="E60" s="24" t="str">
        <f t="shared" si="102"/>
        <v>F</v>
      </c>
      <c r="F60" s="24" t="str">
        <f t="shared" si="102"/>
        <v>F</v>
      </c>
      <c r="G60" s="24" t="str">
        <f t="shared" si="102"/>
        <v>F</v>
      </c>
      <c r="H60" s="24" t="str">
        <f t="shared" si="102"/>
        <v>F</v>
      </c>
      <c r="I60" s="24" t="str">
        <f t="shared" si="102"/>
        <v>F</v>
      </c>
      <c r="J60" s="24" t="str">
        <f t="shared" si="102"/>
        <v>F</v>
      </c>
      <c r="K60" s="24" t="str">
        <f t="shared" si="102"/>
        <v>F</v>
      </c>
      <c r="L60" s="24" t="str">
        <f t="shared" si="102"/>
        <v>F</v>
      </c>
      <c r="M60" s="24" t="str">
        <f t="shared" si="102"/>
        <v>F</v>
      </c>
      <c r="N60" s="24" t="str">
        <f t="shared" si="102"/>
        <v>F</v>
      </c>
      <c r="O60" s="24" t="str">
        <f t="shared" si="102"/>
        <v>F</v>
      </c>
      <c r="P60" s="24" t="str">
        <f t="shared" si="102"/>
        <v>F</v>
      </c>
      <c r="Q60" s="24" t="str">
        <f t="shared" si="102"/>
        <v>F</v>
      </c>
      <c r="R60" s="24" t="str">
        <f t="shared" si="102"/>
        <v>F</v>
      </c>
      <c r="S60" s="24" t="str">
        <f t="shared" si="102"/>
        <v>F</v>
      </c>
      <c r="T60" s="24" t="str">
        <f t="shared" si="102"/>
        <v>F</v>
      </c>
      <c r="U60" s="24" t="str">
        <f t="shared" si="102"/>
        <v>F</v>
      </c>
      <c r="V60" s="24" t="str">
        <f t="shared" si="102"/>
        <v>DF</v>
      </c>
      <c r="W60" s="24" t="str">
        <f t="shared" si="102"/>
        <v>F</v>
      </c>
      <c r="X60" s="24" t="str">
        <f t="shared" si="102"/>
        <v>F</v>
      </c>
      <c r="Y60" s="24" t="str">
        <f t="shared" si="102"/>
        <v>F</v>
      </c>
      <c r="Z60" s="24" t="str">
        <f t="shared" si="102"/>
        <v>F</v>
      </c>
      <c r="AA60" s="24" t="str">
        <f t="shared" si="102"/>
        <v>F</v>
      </c>
      <c r="AB60" s="24" t="str">
        <f t="shared" si="102"/>
        <v>F</v>
      </c>
      <c r="AC60" s="24" t="str">
        <f t="shared" si="102"/>
        <v>F</v>
      </c>
      <c r="AD60" s="24" t="str">
        <f t="shared" si="102"/>
        <v>F</v>
      </c>
      <c r="AE60" s="24" t="str">
        <f t="shared" si="102"/>
        <v>F</v>
      </c>
      <c r="AF60" s="24" t="str">
        <f t="shared" si="102"/>
        <v>F</v>
      </c>
      <c r="AG60" s="24" t="str">
        <f t="shared" si="102"/>
        <v>F</v>
      </c>
      <c r="AH60" s="24" t="str">
        <f t="shared" si="102"/>
        <v>F</v>
      </c>
      <c r="AI60" s="24" t="str">
        <f t="shared" si="102"/>
        <v>F</v>
      </c>
      <c r="AJ60" s="24" t="str">
        <f t="shared" si="102"/>
        <v>F</v>
      </c>
      <c r="AK60" s="24" t="str">
        <f t="shared" si="102"/>
        <v>F</v>
      </c>
      <c r="AL60" s="24" t="str">
        <f t="shared" si="102"/>
        <v>F</v>
      </c>
      <c r="AM60" s="24" t="str">
        <f t="shared" si="102"/>
        <v>F</v>
      </c>
      <c r="AN60" s="24" t="str">
        <f t="shared" si="102"/>
        <v>F</v>
      </c>
      <c r="AO60" s="24" t="str">
        <f t="shared" si="102"/>
        <v>F</v>
      </c>
      <c r="AP60" s="24" t="str">
        <f t="shared" si="102"/>
        <v>F</v>
      </c>
      <c r="AQ60" s="24" t="str">
        <f t="shared" si="102"/>
        <v>F</v>
      </c>
      <c r="AR60" s="24" t="str">
        <f t="shared" si="102"/>
        <v>F</v>
      </c>
      <c r="AS60" s="24" t="str">
        <f t="shared" si="102"/>
        <v>F</v>
      </c>
      <c r="AT60" s="24" t="str">
        <f t="shared" si="102"/>
        <v>F</v>
      </c>
      <c r="AU60" s="24" t="str">
        <f t="shared" si="102"/>
        <v>F</v>
      </c>
      <c r="AV60" s="24" t="str">
        <f t="shared" si="102"/>
        <v>F</v>
      </c>
      <c r="AW60" s="24" t="str">
        <f t="shared" si="102"/>
        <v>F</v>
      </c>
      <c r="AX60" s="24" t="str">
        <f t="shared" si="102"/>
        <v>DF</v>
      </c>
      <c r="AY60" s="24" t="str">
        <f t="shared" si="102"/>
        <v>DF</v>
      </c>
      <c r="AZ60" s="24" t="str">
        <f t="shared" si="102"/>
        <v>DF</v>
      </c>
      <c r="BA60" s="24" t="str">
        <f t="shared" si="102"/>
        <v>F</v>
      </c>
      <c r="BB60" s="24" t="str">
        <f t="shared" si="102"/>
        <v>F</v>
      </c>
      <c r="BC60" s="24" t="str">
        <f t="shared" si="102"/>
        <v>F</v>
      </c>
      <c r="BD60" s="24" t="str">
        <f t="shared" si="102"/>
        <v>DF</v>
      </c>
      <c r="BE60" s="24" t="str">
        <f t="shared" si="102"/>
        <v>DF</v>
      </c>
      <c r="BF60" s="24" t="str">
        <f t="shared" si="102"/>
        <v>F</v>
      </c>
      <c r="BG60" s="24" t="str">
        <f t="shared" si="102"/>
        <v>F</v>
      </c>
      <c r="BH60" s="24" t="str">
        <f t="shared" si="102"/>
        <v>F</v>
      </c>
      <c r="BI60" s="24" t="str">
        <f t="shared" si="102"/>
        <v>F</v>
      </c>
      <c r="BJ60" s="24" t="str">
        <f t="shared" si="102"/>
        <v>F</v>
      </c>
      <c r="BK60" s="24" t="str">
        <f t="shared" si="102"/>
        <v>F</v>
      </c>
      <c r="BL60" s="24" t="str">
        <f t="shared" si="102"/>
        <v>F</v>
      </c>
      <c r="BM60" s="24" t="str">
        <f t="shared" si="102"/>
        <v>F</v>
      </c>
      <c r="BN60" s="24" t="str">
        <f t="shared" ref="BN60:DY60" si="103">IF(BN58&gt;BN59,"DF","F")</f>
        <v>F</v>
      </c>
      <c r="BO60" s="24" t="str">
        <f t="shared" si="103"/>
        <v>F</v>
      </c>
      <c r="BP60" s="24" t="str">
        <f t="shared" si="103"/>
        <v>F</v>
      </c>
      <c r="BQ60" s="24" t="str">
        <f t="shared" si="103"/>
        <v>F</v>
      </c>
      <c r="BR60" s="24" t="str">
        <f t="shared" si="103"/>
        <v>DF</v>
      </c>
      <c r="BS60" s="24" t="str">
        <f t="shared" si="103"/>
        <v>F</v>
      </c>
      <c r="BT60" s="24" t="str">
        <f t="shared" si="103"/>
        <v>F</v>
      </c>
      <c r="BU60" s="24" t="str">
        <f t="shared" si="103"/>
        <v>F</v>
      </c>
      <c r="BV60" s="24" t="str">
        <f t="shared" si="103"/>
        <v>F</v>
      </c>
      <c r="BW60" s="24" t="str">
        <f t="shared" si="103"/>
        <v>DF</v>
      </c>
      <c r="BX60" s="24" t="str">
        <f t="shared" si="103"/>
        <v>F</v>
      </c>
      <c r="BY60" s="24" t="str">
        <f t="shared" si="103"/>
        <v>F</v>
      </c>
      <c r="BZ60" s="24" t="str">
        <f t="shared" si="103"/>
        <v>DF</v>
      </c>
      <c r="CA60" s="24" t="str">
        <f t="shared" si="103"/>
        <v>F</v>
      </c>
      <c r="CB60" s="24" t="str">
        <f t="shared" si="103"/>
        <v>DF</v>
      </c>
      <c r="CC60" s="24" t="str">
        <f t="shared" si="103"/>
        <v>F</v>
      </c>
      <c r="CD60" s="24" t="str">
        <f t="shared" si="103"/>
        <v>F</v>
      </c>
      <c r="CE60" s="24" t="str">
        <f t="shared" si="103"/>
        <v>F</v>
      </c>
      <c r="CF60" s="24" t="str">
        <f t="shared" si="103"/>
        <v>F</v>
      </c>
      <c r="CG60" s="24" t="str">
        <f t="shared" si="103"/>
        <v>F</v>
      </c>
      <c r="CH60" s="24" t="str">
        <f t="shared" si="103"/>
        <v>F</v>
      </c>
      <c r="CI60" s="24" t="str">
        <f t="shared" si="103"/>
        <v>F</v>
      </c>
      <c r="CJ60" s="24" t="str">
        <f t="shared" si="103"/>
        <v>F</v>
      </c>
      <c r="CK60" s="24" t="str">
        <f t="shared" si="103"/>
        <v>F</v>
      </c>
      <c r="CL60" s="24" t="str">
        <f t="shared" si="103"/>
        <v>F</v>
      </c>
      <c r="CM60" s="24" t="str">
        <f t="shared" si="103"/>
        <v>F</v>
      </c>
      <c r="CN60" s="24" t="str">
        <f t="shared" si="103"/>
        <v>F</v>
      </c>
      <c r="CO60" s="24" t="str">
        <f t="shared" si="103"/>
        <v>DF</v>
      </c>
      <c r="CP60" s="24" t="str">
        <f t="shared" si="103"/>
        <v>DF</v>
      </c>
      <c r="CQ60" s="24" t="str">
        <f t="shared" si="103"/>
        <v>F</v>
      </c>
      <c r="CR60" s="24" t="str">
        <f t="shared" si="103"/>
        <v>F</v>
      </c>
      <c r="CS60" s="24" t="str">
        <f t="shared" si="103"/>
        <v>F</v>
      </c>
      <c r="CT60" s="24" t="str">
        <f t="shared" si="103"/>
        <v>F</v>
      </c>
      <c r="CU60" s="24" t="str">
        <f t="shared" si="103"/>
        <v>F</v>
      </c>
      <c r="CV60" s="24" t="str">
        <f t="shared" si="103"/>
        <v>F</v>
      </c>
      <c r="CW60" s="24" t="str">
        <f t="shared" si="103"/>
        <v>F</v>
      </c>
      <c r="CX60" s="24" t="str">
        <f t="shared" si="103"/>
        <v>DF</v>
      </c>
      <c r="CY60" s="24" t="str">
        <f t="shared" si="103"/>
        <v>F</v>
      </c>
      <c r="CZ60" s="24" t="str">
        <f t="shared" si="103"/>
        <v>F</v>
      </c>
      <c r="DA60" s="24" t="str">
        <f t="shared" si="103"/>
        <v>DF</v>
      </c>
      <c r="DB60" s="24" t="str">
        <f t="shared" si="103"/>
        <v>F</v>
      </c>
      <c r="DC60" s="24" t="str">
        <f t="shared" si="103"/>
        <v>F</v>
      </c>
      <c r="DD60" s="24" t="str">
        <f t="shared" si="103"/>
        <v>F</v>
      </c>
      <c r="DE60" s="24" t="str">
        <f t="shared" si="103"/>
        <v>F</v>
      </c>
      <c r="DF60" s="24" t="str">
        <f t="shared" si="103"/>
        <v>F</v>
      </c>
      <c r="DG60" s="24" t="str">
        <f t="shared" si="103"/>
        <v>F</v>
      </c>
      <c r="DH60" s="24" t="str">
        <f t="shared" si="103"/>
        <v>F</v>
      </c>
      <c r="DI60" s="24" t="str">
        <f t="shared" si="103"/>
        <v>F</v>
      </c>
      <c r="DJ60" s="24" t="str">
        <f t="shared" si="103"/>
        <v>F</v>
      </c>
      <c r="DK60" s="24" t="str">
        <f t="shared" si="103"/>
        <v>F</v>
      </c>
      <c r="DL60" s="24" t="str">
        <f t="shared" si="103"/>
        <v>F</v>
      </c>
      <c r="DM60" s="24" t="str">
        <f t="shared" si="103"/>
        <v>F</v>
      </c>
      <c r="DN60" s="24" t="str">
        <f t="shared" si="103"/>
        <v>F</v>
      </c>
      <c r="DO60" s="24" t="str">
        <f t="shared" si="103"/>
        <v>F</v>
      </c>
      <c r="DP60" s="24" t="str">
        <f t="shared" si="103"/>
        <v>F</v>
      </c>
      <c r="DQ60" s="24" t="str">
        <f t="shared" si="103"/>
        <v>F</v>
      </c>
      <c r="DR60" s="24" t="str">
        <f t="shared" si="103"/>
        <v>F</v>
      </c>
      <c r="DS60" s="24" t="str">
        <f t="shared" si="103"/>
        <v>F</v>
      </c>
      <c r="DT60" s="24" t="str">
        <f t="shared" si="103"/>
        <v>F</v>
      </c>
      <c r="DU60" s="24" t="str">
        <f t="shared" si="103"/>
        <v>F</v>
      </c>
      <c r="DV60" s="24" t="str">
        <f t="shared" si="103"/>
        <v>F</v>
      </c>
      <c r="DW60" s="24" t="str">
        <f t="shared" si="103"/>
        <v>F</v>
      </c>
      <c r="DX60" s="24" t="str">
        <f t="shared" si="103"/>
        <v>F</v>
      </c>
      <c r="DY60" s="24" t="str">
        <f t="shared" si="103"/>
        <v>F</v>
      </c>
      <c r="DZ60" s="24" t="str">
        <f t="shared" ref="DZ60:GK60" si="104">IF(DZ58&gt;DZ59,"DF","F")</f>
        <v>F</v>
      </c>
      <c r="EA60" s="24" t="str">
        <f t="shared" si="104"/>
        <v>F</v>
      </c>
      <c r="EB60" s="24" t="str">
        <f t="shared" si="104"/>
        <v>DF</v>
      </c>
      <c r="EC60" s="24" t="str">
        <f t="shared" si="104"/>
        <v>F</v>
      </c>
      <c r="ED60" s="24" t="str">
        <f t="shared" si="104"/>
        <v>F</v>
      </c>
      <c r="EE60" s="24" t="str">
        <f t="shared" si="104"/>
        <v>F</v>
      </c>
      <c r="EF60" s="24" t="str">
        <f t="shared" si="104"/>
        <v>DF</v>
      </c>
      <c r="EG60" s="24" t="str">
        <f t="shared" si="104"/>
        <v>F</v>
      </c>
      <c r="EH60" s="24" t="str">
        <f t="shared" si="104"/>
        <v>DF</v>
      </c>
      <c r="EI60" s="24" t="str">
        <f t="shared" si="104"/>
        <v>DF</v>
      </c>
      <c r="EJ60" s="24" t="str">
        <f t="shared" si="104"/>
        <v>DF</v>
      </c>
      <c r="EK60" s="24" t="str">
        <f t="shared" si="104"/>
        <v>DF</v>
      </c>
      <c r="EL60" s="24" t="str">
        <f t="shared" si="104"/>
        <v>F</v>
      </c>
      <c r="EM60" s="24" t="str">
        <f t="shared" si="104"/>
        <v>F</v>
      </c>
      <c r="EN60" s="24" t="str">
        <f t="shared" si="104"/>
        <v>F</v>
      </c>
      <c r="EO60" s="24" t="str">
        <f t="shared" si="104"/>
        <v>F</v>
      </c>
      <c r="EP60" s="24" t="str">
        <f t="shared" si="104"/>
        <v>F</v>
      </c>
      <c r="EQ60" s="24" t="str">
        <f t="shared" si="104"/>
        <v>F</v>
      </c>
      <c r="ER60" s="24" t="str">
        <f t="shared" si="104"/>
        <v>F</v>
      </c>
      <c r="ES60" s="24" t="str">
        <f t="shared" si="104"/>
        <v>F</v>
      </c>
      <c r="ET60" s="24" t="str">
        <f t="shared" si="104"/>
        <v>F</v>
      </c>
      <c r="EU60" s="24" t="str">
        <f t="shared" si="104"/>
        <v>DF</v>
      </c>
      <c r="EV60" s="24" t="str">
        <f t="shared" si="104"/>
        <v>DF</v>
      </c>
      <c r="EW60" s="24" t="str">
        <f t="shared" si="104"/>
        <v>DF</v>
      </c>
      <c r="EX60" s="24" t="str">
        <f t="shared" si="104"/>
        <v>F</v>
      </c>
      <c r="EY60" s="24" t="str">
        <f t="shared" si="104"/>
        <v>F</v>
      </c>
      <c r="EZ60" s="24" t="str">
        <f t="shared" si="104"/>
        <v>F</v>
      </c>
      <c r="FA60" s="24" t="str">
        <f t="shared" si="104"/>
        <v>F</v>
      </c>
      <c r="FB60" s="24" t="str">
        <f t="shared" si="104"/>
        <v>F</v>
      </c>
      <c r="FC60" s="24" t="str">
        <f t="shared" si="104"/>
        <v>F</v>
      </c>
      <c r="FD60" s="24" t="str">
        <f t="shared" si="104"/>
        <v>F</v>
      </c>
      <c r="FE60" s="24" t="str">
        <f t="shared" si="104"/>
        <v>F</v>
      </c>
      <c r="FF60" s="24" t="str">
        <f t="shared" si="104"/>
        <v>F</v>
      </c>
      <c r="FG60" s="24" t="str">
        <f t="shared" si="104"/>
        <v>DF</v>
      </c>
      <c r="FH60" s="24" t="str">
        <f t="shared" si="104"/>
        <v>F</v>
      </c>
      <c r="FI60" s="24" t="str">
        <f t="shared" si="104"/>
        <v>F</v>
      </c>
      <c r="FJ60" s="24" t="str">
        <f t="shared" si="104"/>
        <v>F</v>
      </c>
      <c r="FK60" s="24" t="str">
        <f t="shared" si="104"/>
        <v>F</v>
      </c>
      <c r="FL60" s="24" t="str">
        <f t="shared" si="104"/>
        <v>F</v>
      </c>
      <c r="FM60" s="24" t="str">
        <f t="shared" si="104"/>
        <v>F</v>
      </c>
      <c r="FN60" s="24" t="str">
        <f t="shared" si="104"/>
        <v>F</v>
      </c>
      <c r="FO60" s="24" t="str">
        <f t="shared" si="104"/>
        <v>F</v>
      </c>
      <c r="FP60" s="24" t="str">
        <f t="shared" si="104"/>
        <v>F</v>
      </c>
      <c r="FQ60" s="24" t="str">
        <f t="shared" si="104"/>
        <v>F</v>
      </c>
      <c r="FR60" s="24" t="str">
        <f t="shared" si="104"/>
        <v>F</v>
      </c>
      <c r="FS60" s="24" t="str">
        <f t="shared" si="104"/>
        <v>F</v>
      </c>
      <c r="FT60" s="24" t="str">
        <f t="shared" si="104"/>
        <v>F</v>
      </c>
      <c r="FU60" s="24" t="str">
        <f t="shared" si="104"/>
        <v>F</v>
      </c>
      <c r="FV60" s="24" t="str">
        <f t="shared" si="104"/>
        <v>F</v>
      </c>
      <c r="FW60" s="24" t="str">
        <f t="shared" si="104"/>
        <v>F</v>
      </c>
      <c r="FX60" s="24" t="str">
        <f t="shared" si="104"/>
        <v>F</v>
      </c>
      <c r="FY60" s="24" t="str">
        <f t="shared" si="104"/>
        <v>F</v>
      </c>
      <c r="FZ60" s="24" t="str">
        <f t="shared" si="104"/>
        <v>F</v>
      </c>
      <c r="GA60" s="24" t="str">
        <f t="shared" si="104"/>
        <v>F</v>
      </c>
      <c r="GB60" s="24" t="str">
        <f t="shared" si="104"/>
        <v>DF</v>
      </c>
      <c r="GC60" s="24" t="str">
        <f t="shared" si="104"/>
        <v>DF</v>
      </c>
      <c r="GD60" s="24" t="str">
        <f t="shared" si="104"/>
        <v>DF</v>
      </c>
      <c r="GE60" s="24" t="str">
        <f t="shared" si="104"/>
        <v>F</v>
      </c>
      <c r="GF60" s="24" t="str">
        <f t="shared" si="104"/>
        <v>F</v>
      </c>
      <c r="GG60" s="24" t="str">
        <f t="shared" si="104"/>
        <v>F</v>
      </c>
      <c r="GH60" s="24" t="str">
        <f t="shared" si="104"/>
        <v>DF</v>
      </c>
      <c r="GI60" s="24" t="str">
        <f t="shared" si="104"/>
        <v>DF</v>
      </c>
      <c r="GJ60" s="24" t="str">
        <f t="shared" si="104"/>
        <v>F</v>
      </c>
      <c r="GK60" s="24" t="str">
        <f t="shared" si="104"/>
        <v>F</v>
      </c>
      <c r="GL60" s="24" t="str">
        <f t="shared" ref="GL60:IW60" si="105">IF(GL58&gt;GL59,"DF","F")</f>
        <v>DF</v>
      </c>
      <c r="GM60" s="24" t="str">
        <f t="shared" si="105"/>
        <v>F</v>
      </c>
      <c r="GN60" s="24" t="str">
        <f t="shared" si="105"/>
        <v>DF</v>
      </c>
      <c r="GO60" s="24" t="str">
        <f t="shared" si="105"/>
        <v>DF</v>
      </c>
      <c r="GP60" s="24" t="str">
        <f t="shared" si="105"/>
        <v>F</v>
      </c>
      <c r="GQ60" s="24" t="str">
        <f t="shared" si="105"/>
        <v>F</v>
      </c>
      <c r="GR60" s="24" t="str">
        <f t="shared" si="105"/>
        <v>DF</v>
      </c>
      <c r="GS60" s="24" t="str">
        <f t="shared" si="105"/>
        <v>DF</v>
      </c>
      <c r="GT60" s="24" t="str">
        <f t="shared" si="105"/>
        <v>F</v>
      </c>
      <c r="GU60" s="24" t="str">
        <f t="shared" si="105"/>
        <v>F</v>
      </c>
      <c r="GV60" s="24" t="str">
        <f t="shared" si="105"/>
        <v>F</v>
      </c>
      <c r="GW60" s="24" t="str">
        <f t="shared" si="105"/>
        <v>F</v>
      </c>
      <c r="GX60" s="24" t="str">
        <f t="shared" si="105"/>
        <v>F</v>
      </c>
      <c r="GY60" s="24" t="str">
        <f t="shared" si="105"/>
        <v>F</v>
      </c>
      <c r="GZ60" s="24" t="str">
        <f t="shared" si="105"/>
        <v>F</v>
      </c>
      <c r="HA60" s="24" t="str">
        <f t="shared" si="105"/>
        <v>F</v>
      </c>
      <c r="HB60" s="24" t="str">
        <f t="shared" si="105"/>
        <v>F</v>
      </c>
      <c r="HC60" s="24" t="str">
        <f t="shared" si="105"/>
        <v>F</v>
      </c>
      <c r="HD60" s="24" t="str">
        <f t="shared" si="105"/>
        <v>F</v>
      </c>
      <c r="HE60" s="24" t="str">
        <f t="shared" si="105"/>
        <v>F</v>
      </c>
      <c r="HF60" s="24" t="str">
        <f t="shared" si="105"/>
        <v>F</v>
      </c>
      <c r="HG60" s="24" t="str">
        <f t="shared" si="105"/>
        <v>F</v>
      </c>
      <c r="HH60" s="24" t="str">
        <f t="shared" si="105"/>
        <v>F</v>
      </c>
      <c r="HI60" s="24" t="str">
        <f t="shared" si="105"/>
        <v>DF</v>
      </c>
      <c r="HJ60" s="24" t="str">
        <f t="shared" si="105"/>
        <v>F</v>
      </c>
      <c r="HK60" s="24" t="str">
        <f t="shared" si="105"/>
        <v>F</v>
      </c>
      <c r="HL60" s="24" t="str">
        <f t="shared" si="105"/>
        <v>F</v>
      </c>
      <c r="HM60" s="24" t="str">
        <f t="shared" si="105"/>
        <v>DF</v>
      </c>
      <c r="HN60" s="24" t="str">
        <f t="shared" si="105"/>
        <v>F</v>
      </c>
      <c r="HO60" s="24" t="str">
        <f t="shared" si="105"/>
        <v>F</v>
      </c>
      <c r="HP60" s="24" t="str">
        <f t="shared" si="105"/>
        <v>F</v>
      </c>
      <c r="HQ60" s="24" t="str">
        <f t="shared" si="105"/>
        <v>F</v>
      </c>
      <c r="HR60" s="24" t="str">
        <f t="shared" si="105"/>
        <v>F</v>
      </c>
      <c r="HS60" s="24" t="str">
        <f t="shared" si="105"/>
        <v>F</v>
      </c>
      <c r="HT60" s="24" t="str">
        <f t="shared" si="105"/>
        <v>F</v>
      </c>
      <c r="HU60" s="24" t="str">
        <f t="shared" si="105"/>
        <v>F</v>
      </c>
      <c r="HV60" s="24" t="str">
        <f t="shared" si="105"/>
        <v>DF</v>
      </c>
      <c r="HW60" s="24" t="str">
        <f t="shared" si="105"/>
        <v>F</v>
      </c>
      <c r="HX60" s="24" t="str">
        <f t="shared" si="105"/>
        <v>F</v>
      </c>
      <c r="HY60" s="24" t="str">
        <f t="shared" si="105"/>
        <v>F</v>
      </c>
      <c r="HZ60" s="24" t="str">
        <f t="shared" si="105"/>
        <v>DF</v>
      </c>
      <c r="IA60" s="24" t="str">
        <f t="shared" si="105"/>
        <v>F</v>
      </c>
      <c r="IB60" s="24" t="str">
        <f t="shared" si="105"/>
        <v>F</v>
      </c>
      <c r="IC60" s="24" t="str">
        <f t="shared" si="105"/>
        <v>F</v>
      </c>
      <c r="ID60" s="24" t="str">
        <f t="shared" si="105"/>
        <v>DF</v>
      </c>
      <c r="IE60" s="24" t="str">
        <f t="shared" si="105"/>
        <v>F</v>
      </c>
      <c r="IF60" s="24" t="str">
        <f t="shared" si="105"/>
        <v>F</v>
      </c>
      <c r="IG60" s="24" t="str">
        <f t="shared" si="105"/>
        <v>F</v>
      </c>
      <c r="IH60" s="24" t="str">
        <f t="shared" si="105"/>
        <v>F</v>
      </c>
      <c r="II60" s="24" t="str">
        <f t="shared" si="105"/>
        <v>F</v>
      </c>
      <c r="IJ60" s="24" t="str">
        <f t="shared" si="105"/>
        <v>F</v>
      </c>
      <c r="IK60" s="24" t="str">
        <f t="shared" si="105"/>
        <v>F</v>
      </c>
      <c r="IL60" s="24" t="str">
        <f t="shared" si="105"/>
        <v>F</v>
      </c>
      <c r="IM60" s="24" t="str">
        <f t="shared" si="105"/>
        <v>F</v>
      </c>
      <c r="IN60" s="24" t="str">
        <f t="shared" si="105"/>
        <v>F</v>
      </c>
      <c r="IO60" s="24" t="str">
        <f t="shared" si="105"/>
        <v>F</v>
      </c>
      <c r="IP60" s="24" t="str">
        <f t="shared" si="105"/>
        <v>F</v>
      </c>
      <c r="IQ60" s="24" t="str">
        <f t="shared" si="105"/>
        <v>F</v>
      </c>
      <c r="IR60" s="24" t="str">
        <f t="shared" si="105"/>
        <v>F</v>
      </c>
      <c r="IS60" s="24" t="str">
        <f t="shared" si="105"/>
        <v>F</v>
      </c>
      <c r="IT60" s="24" t="str">
        <f t="shared" si="105"/>
        <v>F</v>
      </c>
      <c r="IU60" s="24" t="str">
        <f t="shared" si="105"/>
        <v>F</v>
      </c>
      <c r="IV60" s="24" t="str">
        <f t="shared" si="105"/>
        <v>F</v>
      </c>
      <c r="IW60" s="24" t="str">
        <f t="shared" si="105"/>
        <v>F</v>
      </c>
      <c r="IX60" s="24" t="str">
        <f t="shared" ref="IX60:LI60" si="106">IF(IX58&gt;IX59,"DF","F")</f>
        <v>F</v>
      </c>
      <c r="IY60" s="24" t="str">
        <f t="shared" si="106"/>
        <v>F</v>
      </c>
      <c r="IZ60" s="24" t="str">
        <f t="shared" si="106"/>
        <v>F</v>
      </c>
      <c r="JA60" s="24" t="str">
        <f t="shared" si="106"/>
        <v>F</v>
      </c>
      <c r="JB60" s="24" t="str">
        <f t="shared" si="106"/>
        <v>F</v>
      </c>
      <c r="JC60" s="24" t="str">
        <f t="shared" si="106"/>
        <v>F</v>
      </c>
      <c r="JD60" s="24" t="str">
        <f t="shared" si="106"/>
        <v>F</v>
      </c>
      <c r="JE60" s="24" t="str">
        <f t="shared" si="106"/>
        <v>F</v>
      </c>
      <c r="JF60" s="24" t="str">
        <f t="shared" si="106"/>
        <v>F</v>
      </c>
      <c r="JG60" s="24" t="str">
        <f t="shared" si="106"/>
        <v>F</v>
      </c>
      <c r="JH60" s="24" t="str">
        <f t="shared" si="106"/>
        <v>F</v>
      </c>
      <c r="JI60" s="24" t="str">
        <f t="shared" si="106"/>
        <v>F</v>
      </c>
      <c r="JJ60" s="24" t="str">
        <f t="shared" si="106"/>
        <v>F</v>
      </c>
      <c r="JK60" s="24" t="str">
        <f t="shared" si="106"/>
        <v>F</v>
      </c>
      <c r="JL60" s="24" t="str">
        <f t="shared" si="106"/>
        <v>DF</v>
      </c>
      <c r="JM60" s="24" t="str">
        <f t="shared" si="106"/>
        <v>F</v>
      </c>
      <c r="JN60" s="24" t="str">
        <f t="shared" si="106"/>
        <v>F</v>
      </c>
      <c r="JO60" s="24" t="str">
        <f t="shared" si="106"/>
        <v>F</v>
      </c>
      <c r="JP60" s="24" t="str">
        <f t="shared" si="106"/>
        <v>F</v>
      </c>
      <c r="JQ60" s="24" t="str">
        <f t="shared" si="106"/>
        <v>F</v>
      </c>
      <c r="JR60" s="24" t="str">
        <f t="shared" si="106"/>
        <v>F</v>
      </c>
      <c r="JS60" s="24" t="str">
        <f t="shared" si="106"/>
        <v>F</v>
      </c>
      <c r="JT60" s="24" t="str">
        <f t="shared" si="106"/>
        <v>F</v>
      </c>
      <c r="JU60" s="24" t="str">
        <f t="shared" si="106"/>
        <v>F</v>
      </c>
      <c r="JV60" s="24" t="str">
        <f t="shared" si="106"/>
        <v>F</v>
      </c>
      <c r="JW60" s="24" t="str">
        <f t="shared" si="106"/>
        <v>F</v>
      </c>
      <c r="JX60" s="24" t="str">
        <f t="shared" si="106"/>
        <v>F</v>
      </c>
      <c r="JY60" s="24" t="str">
        <f t="shared" si="106"/>
        <v>F</v>
      </c>
      <c r="JZ60" s="24" t="str">
        <f t="shared" si="106"/>
        <v>F</v>
      </c>
      <c r="KA60" s="24" t="str">
        <f t="shared" si="106"/>
        <v>F</v>
      </c>
      <c r="KB60" s="24" t="str">
        <f t="shared" si="106"/>
        <v>F</v>
      </c>
      <c r="KC60" s="24" t="str">
        <f t="shared" si="106"/>
        <v>F</v>
      </c>
      <c r="KD60" s="24" t="str">
        <f t="shared" si="106"/>
        <v>F</v>
      </c>
      <c r="KE60" s="24" t="str">
        <f t="shared" si="106"/>
        <v>F</v>
      </c>
      <c r="KF60" s="24" t="str">
        <f t="shared" si="106"/>
        <v>F</v>
      </c>
      <c r="KG60" s="24" t="str">
        <f t="shared" si="106"/>
        <v>F</v>
      </c>
      <c r="KH60" s="24" t="str">
        <f t="shared" si="106"/>
        <v>F</v>
      </c>
      <c r="KI60" s="24" t="str">
        <f t="shared" si="106"/>
        <v>F</v>
      </c>
      <c r="KJ60" s="24" t="str">
        <f t="shared" si="106"/>
        <v>F</v>
      </c>
      <c r="KK60" s="24" t="str">
        <f t="shared" si="106"/>
        <v>F</v>
      </c>
      <c r="KL60" s="24" t="str">
        <f t="shared" si="106"/>
        <v>F</v>
      </c>
      <c r="KM60" s="24" t="str">
        <f t="shared" si="106"/>
        <v>DF</v>
      </c>
      <c r="KN60" s="24" t="str">
        <f t="shared" si="106"/>
        <v>DF</v>
      </c>
      <c r="KO60" s="24" t="str">
        <f t="shared" si="106"/>
        <v>DF</v>
      </c>
      <c r="KP60" s="24" t="str">
        <f t="shared" si="106"/>
        <v>F</v>
      </c>
      <c r="KQ60" s="24" t="str">
        <f t="shared" si="106"/>
        <v>F</v>
      </c>
      <c r="KR60" s="24" t="str">
        <f t="shared" si="106"/>
        <v>DF</v>
      </c>
      <c r="KS60" s="24" t="str">
        <f t="shared" si="106"/>
        <v>F</v>
      </c>
      <c r="KT60" s="24" t="str">
        <f t="shared" si="106"/>
        <v>DF</v>
      </c>
      <c r="KU60" s="24" t="str">
        <f t="shared" si="106"/>
        <v>F</v>
      </c>
      <c r="KV60" s="24" t="str">
        <f t="shared" si="106"/>
        <v>F</v>
      </c>
      <c r="KW60" s="24" t="str">
        <f t="shared" si="106"/>
        <v>F</v>
      </c>
      <c r="KX60" s="24" t="str">
        <f t="shared" si="106"/>
        <v>F</v>
      </c>
      <c r="KY60" s="24" t="str">
        <f t="shared" si="106"/>
        <v>F</v>
      </c>
      <c r="KZ60" s="24" t="str">
        <f t="shared" si="106"/>
        <v>F</v>
      </c>
      <c r="LA60" s="24" t="str">
        <f t="shared" si="106"/>
        <v>F</v>
      </c>
      <c r="LB60" s="24" t="str">
        <f t="shared" si="106"/>
        <v>F</v>
      </c>
      <c r="LC60" s="24" t="str">
        <f t="shared" si="106"/>
        <v>F</v>
      </c>
      <c r="LD60" s="24" t="str">
        <f t="shared" si="106"/>
        <v>F</v>
      </c>
      <c r="LE60" s="24" t="str">
        <f t="shared" si="106"/>
        <v>F</v>
      </c>
      <c r="LF60" s="24" t="str">
        <f t="shared" si="106"/>
        <v>F</v>
      </c>
      <c r="LG60" s="24" t="str">
        <f t="shared" si="106"/>
        <v>F</v>
      </c>
      <c r="LH60" s="24" t="str">
        <f t="shared" si="106"/>
        <v>F</v>
      </c>
      <c r="LI60" s="24" t="str">
        <f t="shared" si="106"/>
        <v>F</v>
      </c>
      <c r="LJ60" s="24" t="str">
        <f t="shared" ref="LJ60:LV60" si="107">IF(LJ58&gt;LJ59,"DF","F")</f>
        <v>DF</v>
      </c>
      <c r="LK60" s="24" t="str">
        <f t="shared" si="107"/>
        <v>F</v>
      </c>
      <c r="LL60" s="24" t="str">
        <f t="shared" si="107"/>
        <v>F</v>
      </c>
      <c r="LM60" s="24" t="str">
        <f t="shared" si="107"/>
        <v>F</v>
      </c>
      <c r="LN60" s="24" t="str">
        <f t="shared" si="107"/>
        <v>F</v>
      </c>
      <c r="LO60" s="24" t="str">
        <f t="shared" si="107"/>
        <v>F</v>
      </c>
      <c r="LP60" s="24" t="str">
        <f t="shared" si="107"/>
        <v>F</v>
      </c>
      <c r="LQ60" s="24" t="str">
        <f t="shared" si="107"/>
        <v>F</v>
      </c>
      <c r="LR60" s="24" t="str">
        <f t="shared" si="107"/>
        <v>F</v>
      </c>
      <c r="LS60" s="24" t="str">
        <f t="shared" si="107"/>
        <v>F</v>
      </c>
      <c r="LT60" s="24" t="str">
        <f t="shared" si="107"/>
        <v>DF</v>
      </c>
      <c r="LU60" s="24" t="str">
        <f t="shared" si="107"/>
        <v>F</v>
      </c>
      <c r="LV60" s="24" t="str">
        <f t="shared" si="107"/>
        <v>DF</v>
      </c>
      <c r="LW60" s="24"/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BBE1-CDE7-4029-AA93-C5E3873DC961}">
  <dimension ref="A1:LW60"/>
  <sheetViews>
    <sheetView zoomScale="75" workbookViewId="0">
      <selection activeCell="A9" sqref="A9:A10"/>
    </sheetView>
  </sheetViews>
  <sheetFormatPr defaultRowHeight="14.4" x14ac:dyDescent="0.3"/>
  <cols>
    <col min="1" max="1" width="13.44140625" customWidth="1"/>
    <col min="2" max="2" width="12.21875" bestFit="1" customWidth="1"/>
    <col min="3" max="165" width="11.5546875" bestFit="1" customWidth="1"/>
    <col min="166" max="166" width="10.5546875" bestFit="1" customWidth="1"/>
    <col min="167" max="197" width="11.5546875" bestFit="1" customWidth="1"/>
    <col min="198" max="199" width="10.5546875" bestFit="1" customWidth="1"/>
    <col min="200" max="200" width="11.5546875" bestFit="1" customWidth="1"/>
    <col min="201" max="201" width="10.5546875" bestFit="1" customWidth="1"/>
    <col min="202" max="202" width="11.5546875" bestFit="1" customWidth="1"/>
    <col min="203" max="204" width="10.5546875" bestFit="1" customWidth="1"/>
    <col min="205" max="212" width="11.5546875" bestFit="1" customWidth="1"/>
    <col min="213" max="213" width="10.5546875" bestFit="1" customWidth="1"/>
    <col min="214" max="228" width="11.5546875" bestFit="1" customWidth="1"/>
    <col min="229" max="229" width="10.5546875" bestFit="1" customWidth="1"/>
    <col min="230" max="241" width="11.5546875" bestFit="1" customWidth="1"/>
    <col min="242" max="242" width="10.5546875" bestFit="1" customWidth="1"/>
    <col min="243" max="244" width="11.5546875" bestFit="1" customWidth="1"/>
    <col min="245" max="245" width="10.5546875" bestFit="1" customWidth="1"/>
    <col min="246" max="252" width="11.5546875" bestFit="1" customWidth="1"/>
    <col min="253" max="253" width="10.5546875" bestFit="1" customWidth="1"/>
    <col min="254" max="281" width="11.5546875" bestFit="1" customWidth="1"/>
    <col min="282" max="282" width="10.5546875" bestFit="1" customWidth="1"/>
    <col min="283" max="285" width="11.5546875" bestFit="1" customWidth="1"/>
    <col min="286" max="286" width="10.5546875" bestFit="1" customWidth="1"/>
    <col min="287" max="312" width="11.5546875" bestFit="1" customWidth="1"/>
    <col min="313" max="313" width="10.5546875" bestFit="1" customWidth="1"/>
    <col min="314" max="318" width="11.5546875" bestFit="1" customWidth="1"/>
    <col min="319" max="319" width="10.5546875" bestFit="1" customWidth="1"/>
    <col min="320" max="326" width="11.5546875" bestFit="1" customWidth="1"/>
    <col min="327" max="328" width="10.5546875" bestFit="1" customWidth="1"/>
    <col min="329" max="334" width="11.5546875" bestFit="1" customWidth="1"/>
  </cols>
  <sheetData>
    <row r="1" spans="1:335" x14ac:dyDescent="0.3">
      <c r="B1" s="15" t="s">
        <v>12</v>
      </c>
      <c r="C1" s="15" t="s">
        <v>13</v>
      </c>
    </row>
    <row r="2" spans="1:335" x14ac:dyDescent="0.3">
      <c r="B2" s="20">
        <v>50</v>
      </c>
      <c r="C2" s="17">
        <v>100</v>
      </c>
    </row>
    <row r="3" spans="1:335" x14ac:dyDescent="0.3">
      <c r="B3" s="20">
        <v>100</v>
      </c>
      <c r="C3" s="17">
        <v>150</v>
      </c>
    </row>
    <row r="4" spans="1:335" x14ac:dyDescent="0.3">
      <c r="B4" s="20">
        <v>150</v>
      </c>
      <c r="C4" s="17">
        <v>200</v>
      </c>
    </row>
    <row r="5" spans="1:335" x14ac:dyDescent="0.3">
      <c r="B5" s="20">
        <v>200</v>
      </c>
      <c r="C5" s="17">
        <v>250</v>
      </c>
    </row>
    <row r="6" spans="1:335" x14ac:dyDescent="0.3">
      <c r="B6" s="20">
        <v>250</v>
      </c>
      <c r="C6" s="17">
        <v>300</v>
      </c>
    </row>
    <row r="9" spans="1:335" x14ac:dyDescent="0.3">
      <c r="A9" s="15" t="s">
        <v>32</v>
      </c>
      <c r="B9" s="18">
        <v>27.875</v>
      </c>
      <c r="C9" s="18">
        <v>28.125</v>
      </c>
      <c r="D9" s="18">
        <v>28.125</v>
      </c>
      <c r="E9" s="18">
        <v>28.375</v>
      </c>
      <c r="F9" s="18">
        <v>28.375</v>
      </c>
      <c r="G9" s="18">
        <v>28.375</v>
      </c>
      <c r="H9" s="18">
        <v>28.375</v>
      </c>
      <c r="I9" s="18">
        <v>28.375</v>
      </c>
      <c r="J9" s="18">
        <v>28.625</v>
      </c>
      <c r="K9" s="18">
        <v>28.625</v>
      </c>
      <c r="L9" s="18">
        <v>28.625</v>
      </c>
      <c r="M9" s="18">
        <v>28.625</v>
      </c>
      <c r="N9" s="18">
        <v>28.625</v>
      </c>
      <c r="O9" s="18">
        <v>28.625</v>
      </c>
      <c r="P9" s="18">
        <v>28.625</v>
      </c>
      <c r="Q9" s="18">
        <v>28.625</v>
      </c>
      <c r="R9" s="18">
        <v>28.625</v>
      </c>
      <c r="S9" s="18">
        <v>28.625</v>
      </c>
      <c r="T9" s="18">
        <v>28.625</v>
      </c>
      <c r="U9" s="18">
        <v>28.625</v>
      </c>
      <c r="V9" s="18">
        <v>28.875</v>
      </c>
      <c r="W9" s="18">
        <v>28.875</v>
      </c>
      <c r="X9" s="18">
        <v>28.875</v>
      </c>
      <c r="Y9" s="18">
        <v>28.875</v>
      </c>
      <c r="Z9" s="18">
        <v>28.875</v>
      </c>
      <c r="AA9" s="18">
        <v>28.875</v>
      </c>
      <c r="AB9" s="18">
        <v>28.875</v>
      </c>
      <c r="AC9" s="18">
        <v>28.875</v>
      </c>
      <c r="AD9" s="18">
        <v>28.875</v>
      </c>
      <c r="AE9" s="18">
        <v>28.875</v>
      </c>
      <c r="AF9" s="18">
        <v>28.875</v>
      </c>
      <c r="AG9" s="18">
        <v>28.875</v>
      </c>
      <c r="AH9" s="18">
        <v>28.875</v>
      </c>
      <c r="AI9" s="18">
        <v>28.875</v>
      </c>
      <c r="AJ9" s="18">
        <v>28.875</v>
      </c>
      <c r="AK9" s="18">
        <v>28.875</v>
      </c>
      <c r="AL9" s="18">
        <v>28.875</v>
      </c>
      <c r="AM9" s="18">
        <v>28.875</v>
      </c>
      <c r="AN9" s="18">
        <v>28.875</v>
      </c>
      <c r="AO9" s="18">
        <v>28.875</v>
      </c>
      <c r="AP9" s="18">
        <v>28.875</v>
      </c>
      <c r="AQ9" s="18">
        <v>28.875</v>
      </c>
      <c r="AR9" s="18">
        <v>28.875</v>
      </c>
      <c r="AS9" s="18">
        <v>28.875</v>
      </c>
      <c r="AT9" s="18">
        <v>28.875</v>
      </c>
      <c r="AU9" s="18">
        <v>28.875</v>
      </c>
      <c r="AV9" s="18">
        <v>28.875</v>
      </c>
      <c r="AW9" s="18">
        <v>28.875</v>
      </c>
      <c r="AX9" s="18">
        <v>29.125</v>
      </c>
      <c r="AY9" s="18">
        <v>29.125</v>
      </c>
      <c r="AZ9" s="18">
        <v>29.125</v>
      </c>
      <c r="BA9" s="18">
        <v>29.125</v>
      </c>
      <c r="BB9" s="18">
        <v>29.125</v>
      </c>
      <c r="BC9" s="18">
        <v>29.125</v>
      </c>
      <c r="BD9" s="18">
        <v>29.125</v>
      </c>
      <c r="BE9" s="18">
        <v>29.125</v>
      </c>
      <c r="BF9" s="18">
        <v>29.125</v>
      </c>
      <c r="BG9" s="18">
        <v>29.125</v>
      </c>
      <c r="BH9" s="18">
        <v>29.125</v>
      </c>
      <c r="BI9" s="18">
        <v>29.125</v>
      </c>
      <c r="BJ9" s="18">
        <v>29.125</v>
      </c>
      <c r="BK9" s="18">
        <v>29.125</v>
      </c>
      <c r="BL9" s="18">
        <v>29.125</v>
      </c>
      <c r="BM9" s="18">
        <v>29.125</v>
      </c>
      <c r="BN9" s="18">
        <v>29.125</v>
      </c>
      <c r="BO9" s="18">
        <v>29.125</v>
      </c>
      <c r="BP9" s="18">
        <v>29.125</v>
      </c>
      <c r="BQ9" s="18">
        <v>29.125</v>
      </c>
      <c r="BR9" s="18">
        <v>29.125</v>
      </c>
      <c r="BS9" s="18">
        <v>29.125</v>
      </c>
      <c r="BT9" s="18">
        <v>29.125</v>
      </c>
      <c r="BU9" s="18">
        <v>29.125</v>
      </c>
      <c r="BV9" s="18">
        <v>29.125</v>
      </c>
      <c r="BW9" s="18">
        <v>29.125</v>
      </c>
      <c r="BX9" s="18">
        <v>29.125</v>
      </c>
      <c r="BY9" s="18">
        <v>29.125</v>
      </c>
      <c r="BZ9" s="18">
        <v>29.125</v>
      </c>
      <c r="CA9" s="18">
        <v>29.125</v>
      </c>
      <c r="CB9" s="18">
        <v>29.125</v>
      </c>
      <c r="CC9" s="18">
        <v>29.125</v>
      </c>
      <c r="CD9" s="18">
        <v>29.125</v>
      </c>
      <c r="CE9" s="18">
        <v>29.125</v>
      </c>
      <c r="CF9" s="18">
        <v>29.125</v>
      </c>
      <c r="CG9" s="18">
        <v>29.125</v>
      </c>
      <c r="CH9" s="18">
        <v>29.125</v>
      </c>
      <c r="CI9" s="18">
        <v>29.125</v>
      </c>
      <c r="CJ9" s="18">
        <v>29.125</v>
      </c>
      <c r="CK9" s="18">
        <v>29.375</v>
      </c>
      <c r="CL9" s="18">
        <v>29.375</v>
      </c>
      <c r="CM9" s="18">
        <v>29.375</v>
      </c>
      <c r="CN9" s="18">
        <v>29.375</v>
      </c>
      <c r="CO9" s="18">
        <v>29.375</v>
      </c>
      <c r="CP9" s="18">
        <v>29.375</v>
      </c>
      <c r="CQ9" s="18">
        <v>29.375</v>
      </c>
      <c r="CR9" s="18">
        <v>29.375</v>
      </c>
      <c r="CS9" s="18">
        <v>29.375</v>
      </c>
      <c r="CT9" s="18">
        <v>29.375</v>
      </c>
      <c r="CU9" s="18">
        <v>29.375</v>
      </c>
      <c r="CV9" s="18">
        <v>29.375</v>
      </c>
      <c r="CW9" s="18">
        <v>29.375</v>
      </c>
      <c r="CX9" s="18">
        <v>29.375</v>
      </c>
      <c r="CY9" s="18">
        <v>29.375</v>
      </c>
      <c r="CZ9" s="18">
        <v>29.375</v>
      </c>
      <c r="DA9" s="18">
        <v>29.375</v>
      </c>
      <c r="DB9" s="18">
        <v>29.375</v>
      </c>
      <c r="DC9" s="18">
        <v>29.375</v>
      </c>
      <c r="DD9" s="18">
        <v>29.375</v>
      </c>
      <c r="DE9" s="18">
        <v>29.375</v>
      </c>
      <c r="DF9" s="18">
        <v>29.375</v>
      </c>
      <c r="DG9" s="18">
        <v>29.375</v>
      </c>
      <c r="DH9" s="18">
        <v>29.375</v>
      </c>
      <c r="DI9" s="18">
        <v>29.375</v>
      </c>
      <c r="DJ9" s="18">
        <v>29.375</v>
      </c>
      <c r="DK9" s="18">
        <v>29.375</v>
      </c>
      <c r="DL9" s="18">
        <v>29.375</v>
      </c>
      <c r="DM9" s="18">
        <v>29.375</v>
      </c>
      <c r="DN9" s="18">
        <v>29.375</v>
      </c>
      <c r="DO9" s="18">
        <v>29.375</v>
      </c>
      <c r="DP9" s="18">
        <v>29.375</v>
      </c>
      <c r="DQ9" s="18">
        <v>29.375</v>
      </c>
      <c r="DR9" s="18">
        <v>29.375</v>
      </c>
      <c r="DS9" s="18">
        <v>29.375</v>
      </c>
      <c r="DT9" s="18">
        <v>29.375</v>
      </c>
      <c r="DU9" s="18">
        <v>29.375</v>
      </c>
      <c r="DV9" s="18">
        <v>29.375</v>
      </c>
      <c r="DW9" s="18">
        <v>29.375</v>
      </c>
      <c r="DX9" s="18">
        <v>29.375</v>
      </c>
      <c r="DY9" s="18">
        <v>29.375</v>
      </c>
      <c r="DZ9" s="18">
        <v>29.375</v>
      </c>
      <c r="EA9" s="18">
        <v>29.375</v>
      </c>
      <c r="EB9" s="18">
        <v>29.375</v>
      </c>
      <c r="EC9" s="18">
        <v>29.375</v>
      </c>
      <c r="ED9" s="18">
        <v>29.375</v>
      </c>
      <c r="EE9" s="18">
        <v>29.625</v>
      </c>
      <c r="EF9" s="18">
        <v>29.625</v>
      </c>
      <c r="EG9" s="18">
        <v>29.625</v>
      </c>
      <c r="EH9" s="18">
        <v>29.625</v>
      </c>
      <c r="EI9" s="18">
        <v>29.625</v>
      </c>
      <c r="EJ9" s="18">
        <v>29.625</v>
      </c>
      <c r="EK9" s="18">
        <v>29.625</v>
      </c>
      <c r="EL9" s="18">
        <v>29.625</v>
      </c>
      <c r="EM9" s="18">
        <v>29.625</v>
      </c>
      <c r="EN9" s="18">
        <v>29.625</v>
      </c>
      <c r="EO9" s="18">
        <v>29.625</v>
      </c>
      <c r="EP9" s="18">
        <v>29.625</v>
      </c>
      <c r="EQ9" s="18">
        <v>29.625</v>
      </c>
      <c r="ER9" s="18">
        <v>29.625</v>
      </c>
      <c r="ES9" s="18">
        <v>29.625</v>
      </c>
      <c r="ET9" s="18">
        <v>29.625</v>
      </c>
      <c r="EU9" s="18">
        <v>29.625</v>
      </c>
      <c r="EV9" s="18">
        <v>29.625</v>
      </c>
      <c r="EW9" s="18">
        <v>29.625</v>
      </c>
      <c r="EX9" s="18">
        <v>29.625</v>
      </c>
      <c r="EY9" s="18">
        <v>29.625</v>
      </c>
      <c r="EZ9" s="18">
        <v>29.625</v>
      </c>
      <c r="FA9" s="18">
        <v>29.625</v>
      </c>
      <c r="FB9" s="18">
        <v>29.625</v>
      </c>
      <c r="FC9" s="18">
        <v>29.625</v>
      </c>
      <c r="FD9" s="18">
        <v>29.625</v>
      </c>
      <c r="FE9" s="18">
        <v>29.625</v>
      </c>
      <c r="FF9" s="18">
        <v>29.625</v>
      </c>
      <c r="FG9" s="18">
        <v>29.625</v>
      </c>
      <c r="FH9" s="18">
        <v>29.625</v>
      </c>
      <c r="FI9" s="18">
        <v>29.625</v>
      </c>
      <c r="FJ9" s="18">
        <v>29.625</v>
      </c>
      <c r="FK9" s="18">
        <v>29.625</v>
      </c>
      <c r="FL9" s="18">
        <v>29.625</v>
      </c>
      <c r="FM9" s="18">
        <v>29.625</v>
      </c>
      <c r="FN9" s="18">
        <v>29.625</v>
      </c>
      <c r="FO9" s="18">
        <v>29.625</v>
      </c>
      <c r="FP9" s="18">
        <v>29.625</v>
      </c>
      <c r="FQ9" s="18">
        <v>29.625</v>
      </c>
      <c r="FR9" s="18">
        <v>29.625</v>
      </c>
      <c r="FS9" s="18">
        <v>29.625</v>
      </c>
      <c r="FT9" s="18">
        <v>29.625</v>
      </c>
      <c r="FU9" s="18">
        <v>29.625</v>
      </c>
      <c r="FV9" s="18">
        <v>29.625</v>
      </c>
      <c r="FW9" s="18">
        <v>29.625</v>
      </c>
      <c r="FX9" s="18">
        <v>29.625</v>
      </c>
      <c r="FY9" s="18">
        <v>29.625</v>
      </c>
      <c r="FZ9" s="18">
        <v>29.625</v>
      </c>
      <c r="GA9" s="18">
        <v>29.875</v>
      </c>
      <c r="GB9" s="18">
        <v>29.875</v>
      </c>
      <c r="GC9" s="18">
        <v>29.875</v>
      </c>
      <c r="GD9" s="18">
        <v>29.875</v>
      </c>
      <c r="GE9" s="18">
        <v>29.875</v>
      </c>
      <c r="GF9" s="18">
        <v>29.875</v>
      </c>
      <c r="GG9" s="18">
        <v>29.875</v>
      </c>
      <c r="GH9" s="18">
        <v>29.875</v>
      </c>
      <c r="GI9" s="18">
        <v>29.875</v>
      </c>
      <c r="GJ9" s="18">
        <v>29.875</v>
      </c>
      <c r="GK9" s="18">
        <v>29.875</v>
      </c>
      <c r="GL9" s="18">
        <v>29.875</v>
      </c>
      <c r="GM9" s="18">
        <v>29.875</v>
      </c>
      <c r="GN9" s="18">
        <v>29.875</v>
      </c>
      <c r="GO9" s="18">
        <v>29.875</v>
      </c>
      <c r="GP9" s="18">
        <v>29.875</v>
      </c>
      <c r="GQ9" s="18">
        <v>29.875</v>
      </c>
      <c r="GR9" s="18">
        <v>29.875</v>
      </c>
      <c r="GS9" s="18">
        <v>29.875</v>
      </c>
      <c r="GT9" s="18">
        <v>29.875</v>
      </c>
      <c r="GU9" s="18">
        <v>29.875</v>
      </c>
      <c r="GV9" s="18">
        <v>29.875</v>
      </c>
      <c r="GW9" s="18">
        <v>29.875</v>
      </c>
      <c r="GX9" s="18">
        <v>29.875</v>
      </c>
      <c r="GY9" s="18">
        <v>29.875</v>
      </c>
      <c r="GZ9" s="18">
        <v>29.875</v>
      </c>
      <c r="HA9" s="18">
        <v>29.875</v>
      </c>
      <c r="HB9" s="18">
        <v>29.875</v>
      </c>
      <c r="HC9" s="18">
        <v>29.875</v>
      </c>
      <c r="HD9" s="18">
        <v>29.875</v>
      </c>
      <c r="HE9" s="18">
        <v>29.875</v>
      </c>
      <c r="HF9" s="18">
        <v>29.875</v>
      </c>
      <c r="HG9" s="18">
        <v>29.875</v>
      </c>
      <c r="HH9" s="18">
        <v>29.875</v>
      </c>
      <c r="HI9" s="18">
        <v>29.875</v>
      </c>
      <c r="HJ9" s="18">
        <v>29.875</v>
      </c>
      <c r="HK9" s="18">
        <v>29.875</v>
      </c>
      <c r="HL9" s="18">
        <v>29.875</v>
      </c>
      <c r="HM9" s="18">
        <v>29.875</v>
      </c>
      <c r="HN9" s="18">
        <v>29.875</v>
      </c>
      <c r="HO9" s="18">
        <v>29.875</v>
      </c>
      <c r="HP9" s="18">
        <v>29.875</v>
      </c>
      <c r="HQ9" s="18">
        <v>29.875</v>
      </c>
      <c r="HR9" s="18">
        <v>29.875</v>
      </c>
      <c r="HS9" s="18">
        <v>29.875</v>
      </c>
      <c r="HT9" s="18">
        <v>29.875</v>
      </c>
      <c r="HU9" s="18">
        <v>29.875</v>
      </c>
      <c r="HV9" s="18">
        <v>30.125</v>
      </c>
      <c r="HW9" s="18">
        <v>30.125</v>
      </c>
      <c r="HX9" s="18">
        <v>30.125</v>
      </c>
      <c r="HY9" s="18">
        <v>30.125</v>
      </c>
      <c r="HZ9" s="18">
        <v>30.125</v>
      </c>
      <c r="IA9" s="18">
        <v>30.125</v>
      </c>
      <c r="IB9" s="18">
        <v>30.125</v>
      </c>
      <c r="IC9" s="18">
        <v>30.125</v>
      </c>
      <c r="ID9" s="18">
        <v>30.125</v>
      </c>
      <c r="IE9" s="18">
        <v>30.125</v>
      </c>
      <c r="IF9" s="18">
        <v>30.125</v>
      </c>
      <c r="IG9" s="18">
        <v>30.125</v>
      </c>
      <c r="IH9" s="18">
        <v>30.125</v>
      </c>
      <c r="II9" s="18">
        <v>30.125</v>
      </c>
      <c r="IJ9" s="18">
        <v>30.125</v>
      </c>
      <c r="IK9" s="18">
        <v>30.125</v>
      </c>
      <c r="IL9" s="18">
        <v>30.125</v>
      </c>
      <c r="IM9" s="18">
        <v>30.125</v>
      </c>
      <c r="IN9" s="18">
        <v>30.125</v>
      </c>
      <c r="IO9" s="18">
        <v>30.125</v>
      </c>
      <c r="IP9" s="18">
        <v>30.125</v>
      </c>
      <c r="IQ9" s="18">
        <v>30.125</v>
      </c>
      <c r="IR9" s="18">
        <v>30.125</v>
      </c>
      <c r="IS9" s="18">
        <v>30.125</v>
      </c>
      <c r="IT9" s="18">
        <v>30.125</v>
      </c>
      <c r="IU9" s="18">
        <v>30.125</v>
      </c>
      <c r="IV9" s="18">
        <v>30.125</v>
      </c>
      <c r="IW9" s="18">
        <v>30.125</v>
      </c>
      <c r="IX9" s="18">
        <v>30.125</v>
      </c>
      <c r="IY9" s="18">
        <v>30.125</v>
      </c>
      <c r="IZ9" s="18">
        <v>30.125</v>
      </c>
      <c r="JA9" s="18">
        <v>30.125</v>
      </c>
      <c r="JB9" s="18">
        <v>30.125</v>
      </c>
      <c r="JC9" s="18">
        <v>30.125</v>
      </c>
      <c r="JD9" s="18">
        <v>30.125</v>
      </c>
      <c r="JE9" s="18">
        <v>30.125</v>
      </c>
      <c r="JF9" s="18">
        <v>30.125</v>
      </c>
      <c r="JG9" s="18">
        <v>30.125</v>
      </c>
      <c r="JH9" s="18">
        <v>30.125</v>
      </c>
      <c r="JI9" s="18">
        <v>30.125</v>
      </c>
      <c r="JJ9" s="18">
        <v>30.375</v>
      </c>
      <c r="JK9" s="18">
        <v>30.375</v>
      </c>
      <c r="JL9" s="18">
        <v>30.375</v>
      </c>
      <c r="JM9" s="18">
        <v>30.375</v>
      </c>
      <c r="JN9" s="18">
        <v>30.375</v>
      </c>
      <c r="JO9" s="18">
        <v>30.375</v>
      </c>
      <c r="JP9" s="18">
        <v>30.375</v>
      </c>
      <c r="JQ9" s="18">
        <v>30.375</v>
      </c>
      <c r="JR9" s="18">
        <v>30.375</v>
      </c>
      <c r="JS9" s="18">
        <v>30.375</v>
      </c>
      <c r="JT9" s="18">
        <v>30.375</v>
      </c>
      <c r="JU9" s="18">
        <v>30.375</v>
      </c>
      <c r="JV9" s="18">
        <v>30.375</v>
      </c>
      <c r="JW9" s="18">
        <v>30.375</v>
      </c>
      <c r="JX9" s="18">
        <v>30.375</v>
      </c>
      <c r="JY9" s="18">
        <v>30.375</v>
      </c>
      <c r="JZ9" s="18">
        <v>30.375</v>
      </c>
      <c r="KA9" s="18">
        <v>30.375</v>
      </c>
      <c r="KB9" s="18">
        <v>30.375</v>
      </c>
      <c r="KC9" s="18">
        <v>30.375</v>
      </c>
      <c r="KD9" s="18">
        <v>30.375</v>
      </c>
      <c r="KE9" s="18">
        <v>30.375</v>
      </c>
      <c r="KF9" s="18">
        <v>30.375</v>
      </c>
      <c r="KG9" s="18">
        <v>30.375</v>
      </c>
      <c r="KH9" s="18">
        <v>30.375</v>
      </c>
      <c r="KI9" s="18">
        <v>30.375</v>
      </c>
      <c r="KJ9" s="18">
        <v>30.375</v>
      </c>
      <c r="KK9" s="18">
        <v>30.375</v>
      </c>
      <c r="KL9" s="18">
        <v>30.375</v>
      </c>
      <c r="KM9" s="18">
        <v>30.375</v>
      </c>
      <c r="KN9" s="18">
        <v>30.375</v>
      </c>
      <c r="KO9" s="18">
        <v>30.625</v>
      </c>
      <c r="KP9" s="18">
        <v>30.625</v>
      </c>
      <c r="KQ9" s="18">
        <v>30.625</v>
      </c>
      <c r="KR9" s="18">
        <v>30.625</v>
      </c>
      <c r="KS9" s="18">
        <v>30.625</v>
      </c>
      <c r="KT9" s="18">
        <v>30.625</v>
      </c>
      <c r="KU9" s="18">
        <v>30.625</v>
      </c>
      <c r="KV9" s="18">
        <v>30.625</v>
      </c>
      <c r="KW9" s="18">
        <v>30.625</v>
      </c>
      <c r="KX9" s="18">
        <v>30.625</v>
      </c>
      <c r="KY9" s="18">
        <v>30.625</v>
      </c>
      <c r="KZ9" s="18">
        <v>30.625</v>
      </c>
      <c r="LA9" s="18">
        <v>30.625</v>
      </c>
      <c r="LB9" s="18">
        <v>30.625</v>
      </c>
      <c r="LC9" s="18">
        <v>30.625</v>
      </c>
      <c r="LD9" s="18">
        <v>30.625</v>
      </c>
      <c r="LE9" s="18">
        <v>30.625</v>
      </c>
      <c r="LF9" s="18">
        <v>30.625</v>
      </c>
      <c r="LG9" s="18">
        <v>30.625</v>
      </c>
      <c r="LH9" s="18">
        <v>30.625</v>
      </c>
      <c r="LI9" s="18">
        <v>30.625</v>
      </c>
      <c r="LJ9" s="18">
        <v>30.875</v>
      </c>
      <c r="LK9" s="18">
        <v>30.875</v>
      </c>
      <c r="LL9" s="18">
        <v>30.875</v>
      </c>
      <c r="LM9" s="18">
        <v>30.875</v>
      </c>
      <c r="LN9" s="18">
        <v>30.875</v>
      </c>
      <c r="LO9" s="18">
        <v>30.875</v>
      </c>
      <c r="LP9" s="18">
        <v>30.875</v>
      </c>
      <c r="LQ9" s="18">
        <v>30.875</v>
      </c>
      <c r="LR9" s="18">
        <v>30.875</v>
      </c>
      <c r="LS9" s="18">
        <v>30.875</v>
      </c>
      <c r="LT9" s="18">
        <v>30.875</v>
      </c>
      <c r="LU9" s="18">
        <v>30.875</v>
      </c>
      <c r="LV9" s="18">
        <v>31.125</v>
      </c>
      <c r="LW9" s="18">
        <v>31.125</v>
      </c>
    </row>
    <row r="10" spans="1:335" x14ac:dyDescent="0.3">
      <c r="A10" s="15" t="s">
        <v>33</v>
      </c>
      <c r="B10" s="18">
        <v>89.125</v>
      </c>
      <c r="C10" s="18">
        <v>89.125</v>
      </c>
      <c r="D10" s="18">
        <v>89.375</v>
      </c>
      <c r="E10" s="18">
        <v>89.125</v>
      </c>
      <c r="F10" s="18">
        <v>89.375</v>
      </c>
      <c r="G10" s="18">
        <v>89.625</v>
      </c>
      <c r="H10" s="18">
        <v>89.875</v>
      </c>
      <c r="I10" s="18">
        <v>90.125</v>
      </c>
      <c r="J10" s="18">
        <v>88.875</v>
      </c>
      <c r="K10" s="18">
        <v>89.125</v>
      </c>
      <c r="L10" s="18">
        <v>89.375</v>
      </c>
      <c r="M10" s="18">
        <v>89.625</v>
      </c>
      <c r="N10" s="18">
        <v>89.875</v>
      </c>
      <c r="O10" s="18">
        <v>90.125</v>
      </c>
      <c r="P10" s="18">
        <v>90.375</v>
      </c>
      <c r="Q10" s="18">
        <v>90.625</v>
      </c>
      <c r="R10" s="18">
        <v>90.875</v>
      </c>
      <c r="S10" s="18">
        <v>91.125</v>
      </c>
      <c r="T10" s="18">
        <v>91.375</v>
      </c>
      <c r="U10" s="18">
        <v>91.625</v>
      </c>
      <c r="V10" s="18">
        <v>84.375</v>
      </c>
      <c r="W10" s="18">
        <v>84.875</v>
      </c>
      <c r="X10" s="18">
        <v>86.875</v>
      </c>
      <c r="Y10" s="18">
        <v>87.625</v>
      </c>
      <c r="Z10" s="18">
        <v>87.875</v>
      </c>
      <c r="AA10" s="18">
        <v>88.125</v>
      </c>
      <c r="AB10" s="18">
        <v>88.375</v>
      </c>
      <c r="AC10" s="18">
        <v>88.625</v>
      </c>
      <c r="AD10" s="18">
        <v>88.875</v>
      </c>
      <c r="AE10" s="18">
        <v>89.125</v>
      </c>
      <c r="AF10" s="18">
        <v>89.375</v>
      </c>
      <c r="AG10" s="18">
        <v>89.625</v>
      </c>
      <c r="AH10" s="18">
        <v>89.875</v>
      </c>
      <c r="AI10" s="18">
        <v>90.125</v>
      </c>
      <c r="AJ10" s="18">
        <v>90.375</v>
      </c>
      <c r="AK10" s="18">
        <v>90.625</v>
      </c>
      <c r="AL10" s="18">
        <v>90.875</v>
      </c>
      <c r="AM10" s="18">
        <v>91.125</v>
      </c>
      <c r="AN10" s="18">
        <v>91.375</v>
      </c>
      <c r="AO10" s="18">
        <v>91.625</v>
      </c>
      <c r="AP10" s="18">
        <v>91.875</v>
      </c>
      <c r="AQ10" s="18">
        <v>92.125</v>
      </c>
      <c r="AR10" s="18">
        <v>92.625</v>
      </c>
      <c r="AS10" s="18">
        <v>92.875</v>
      </c>
      <c r="AT10" s="18">
        <v>93.125</v>
      </c>
      <c r="AU10" s="18">
        <v>93.375</v>
      </c>
      <c r="AV10" s="18">
        <v>93.625</v>
      </c>
      <c r="AW10" s="18">
        <v>93.875</v>
      </c>
      <c r="AX10" s="18">
        <v>84.375</v>
      </c>
      <c r="AY10" s="18">
        <v>84.625</v>
      </c>
      <c r="AZ10" s="18">
        <v>84.875</v>
      </c>
      <c r="BA10" s="18">
        <v>85.125</v>
      </c>
      <c r="BB10" s="18">
        <v>85.375</v>
      </c>
      <c r="BC10" s="18">
        <v>85.625</v>
      </c>
      <c r="BD10" s="18">
        <v>85.875</v>
      </c>
      <c r="BE10" s="18">
        <v>86.125</v>
      </c>
      <c r="BF10" s="18">
        <v>86.625</v>
      </c>
      <c r="BG10" s="18">
        <v>86.875</v>
      </c>
      <c r="BH10" s="18">
        <v>87.125</v>
      </c>
      <c r="BI10" s="18">
        <v>87.375</v>
      </c>
      <c r="BJ10" s="18">
        <v>87.625</v>
      </c>
      <c r="BK10" s="18">
        <v>87.875</v>
      </c>
      <c r="BL10" s="18">
        <v>88.125</v>
      </c>
      <c r="BM10" s="18">
        <v>88.375</v>
      </c>
      <c r="BN10" s="18">
        <v>88.625</v>
      </c>
      <c r="BO10" s="18">
        <v>88.875</v>
      </c>
      <c r="BP10" s="18">
        <v>89.125</v>
      </c>
      <c r="BQ10" s="18">
        <v>89.375</v>
      </c>
      <c r="BR10" s="18">
        <v>89.625</v>
      </c>
      <c r="BS10" s="18">
        <v>89.875</v>
      </c>
      <c r="BT10" s="18">
        <v>90.125</v>
      </c>
      <c r="BU10" s="18">
        <v>90.375</v>
      </c>
      <c r="BV10" s="18">
        <v>90.625</v>
      </c>
      <c r="BW10" s="18">
        <v>90.875</v>
      </c>
      <c r="BX10" s="18">
        <v>91.125</v>
      </c>
      <c r="BY10" s="18">
        <v>91.375</v>
      </c>
      <c r="BZ10" s="18">
        <v>91.625</v>
      </c>
      <c r="CA10" s="18">
        <v>91.875</v>
      </c>
      <c r="CB10" s="18">
        <v>92.125</v>
      </c>
      <c r="CC10" s="18">
        <v>92.375</v>
      </c>
      <c r="CD10" s="18">
        <v>92.625</v>
      </c>
      <c r="CE10" s="18">
        <v>92.875</v>
      </c>
      <c r="CF10" s="18">
        <v>93.125</v>
      </c>
      <c r="CG10" s="18">
        <v>93.375</v>
      </c>
      <c r="CH10" s="18">
        <v>93.625</v>
      </c>
      <c r="CI10" s="18">
        <v>93.875</v>
      </c>
      <c r="CJ10" s="18">
        <v>94.125</v>
      </c>
      <c r="CK10" s="18">
        <v>83.625</v>
      </c>
      <c r="CL10" s="18">
        <v>83.875</v>
      </c>
      <c r="CM10" s="18">
        <v>84.125</v>
      </c>
      <c r="CN10" s="18">
        <v>84.375</v>
      </c>
      <c r="CO10" s="18">
        <v>84.625</v>
      </c>
      <c r="CP10" s="18">
        <v>84.875</v>
      </c>
      <c r="CQ10" s="18">
        <v>85.125</v>
      </c>
      <c r="CR10" s="18">
        <v>85.375</v>
      </c>
      <c r="CS10" s="18">
        <v>85.625</v>
      </c>
      <c r="CT10" s="18">
        <v>85.875</v>
      </c>
      <c r="CU10" s="18">
        <v>86.125</v>
      </c>
      <c r="CV10" s="18">
        <v>86.375</v>
      </c>
      <c r="CW10" s="18">
        <v>86.625</v>
      </c>
      <c r="CX10" s="18">
        <v>86.875</v>
      </c>
      <c r="CY10" s="18">
        <v>87.125</v>
      </c>
      <c r="CZ10" s="18">
        <v>87.375</v>
      </c>
      <c r="DA10" s="18">
        <v>87.625</v>
      </c>
      <c r="DB10" s="18">
        <v>87.875</v>
      </c>
      <c r="DC10" s="18">
        <v>88.125</v>
      </c>
      <c r="DD10" s="18">
        <v>88.375</v>
      </c>
      <c r="DE10" s="18">
        <v>88.625</v>
      </c>
      <c r="DF10" s="18">
        <v>88.875</v>
      </c>
      <c r="DG10" s="18">
        <v>89.125</v>
      </c>
      <c r="DH10" s="18">
        <v>89.375</v>
      </c>
      <c r="DI10" s="18">
        <v>89.625</v>
      </c>
      <c r="DJ10" s="18">
        <v>89.875</v>
      </c>
      <c r="DK10" s="18">
        <v>90.125</v>
      </c>
      <c r="DL10" s="18">
        <v>90.375</v>
      </c>
      <c r="DM10" s="18">
        <v>90.625</v>
      </c>
      <c r="DN10" s="18">
        <v>90.875</v>
      </c>
      <c r="DO10" s="18">
        <v>91.125</v>
      </c>
      <c r="DP10" s="18">
        <v>91.375</v>
      </c>
      <c r="DQ10" s="18">
        <v>91.625</v>
      </c>
      <c r="DR10" s="18">
        <v>91.875</v>
      </c>
      <c r="DS10" s="18">
        <v>92.125</v>
      </c>
      <c r="DT10" s="18">
        <v>92.375</v>
      </c>
      <c r="DU10" s="18">
        <v>92.625</v>
      </c>
      <c r="DV10" s="18">
        <v>92.875</v>
      </c>
      <c r="DW10" s="18">
        <v>93.125</v>
      </c>
      <c r="DX10" s="18">
        <v>93.375</v>
      </c>
      <c r="DY10" s="18">
        <v>93.625</v>
      </c>
      <c r="DZ10" s="18">
        <v>93.875</v>
      </c>
      <c r="EA10" s="18">
        <v>94.125</v>
      </c>
      <c r="EB10" s="18">
        <v>94.375</v>
      </c>
      <c r="EC10" s="18">
        <v>94.625</v>
      </c>
      <c r="ED10" s="18">
        <v>94.875</v>
      </c>
      <c r="EE10" s="18">
        <v>83.125</v>
      </c>
      <c r="EF10" s="18">
        <v>83.375</v>
      </c>
      <c r="EG10" s="18">
        <v>83.625</v>
      </c>
      <c r="EH10" s="18">
        <v>83.875</v>
      </c>
      <c r="EI10" s="18">
        <v>84.125</v>
      </c>
      <c r="EJ10" s="18">
        <v>84.375</v>
      </c>
      <c r="EK10" s="18">
        <v>84.625</v>
      </c>
      <c r="EL10" s="18">
        <v>84.875</v>
      </c>
      <c r="EM10" s="18">
        <v>85.125</v>
      </c>
      <c r="EN10" s="18">
        <v>85.375</v>
      </c>
      <c r="EO10" s="18">
        <v>85.625</v>
      </c>
      <c r="EP10" s="18">
        <v>85.875</v>
      </c>
      <c r="EQ10" s="18">
        <v>86.125</v>
      </c>
      <c r="ER10" s="18">
        <v>86.375</v>
      </c>
      <c r="ES10" s="18">
        <v>86.625</v>
      </c>
      <c r="ET10" s="18">
        <v>86.875</v>
      </c>
      <c r="EU10" s="18">
        <v>87.125</v>
      </c>
      <c r="EV10" s="18">
        <v>87.375</v>
      </c>
      <c r="EW10" s="18">
        <v>87.625</v>
      </c>
      <c r="EX10" s="18">
        <v>87.875</v>
      </c>
      <c r="EY10" s="18">
        <v>88.125</v>
      </c>
      <c r="EZ10" s="18">
        <v>88.375</v>
      </c>
      <c r="FA10" s="18">
        <v>88.625</v>
      </c>
      <c r="FB10" s="18">
        <v>88.875</v>
      </c>
      <c r="FC10" s="18">
        <v>89.125</v>
      </c>
      <c r="FD10" s="18">
        <v>89.375</v>
      </c>
      <c r="FE10" s="18">
        <v>89.625</v>
      </c>
      <c r="FF10" s="18">
        <v>89.875</v>
      </c>
      <c r="FG10" s="18">
        <v>90.125</v>
      </c>
      <c r="FH10" s="18">
        <v>90.375</v>
      </c>
      <c r="FI10" s="18">
        <v>90.625</v>
      </c>
      <c r="FJ10" s="18">
        <v>90.875</v>
      </c>
      <c r="FK10" s="18">
        <v>91.125</v>
      </c>
      <c r="FL10" s="18">
        <v>91.375</v>
      </c>
      <c r="FM10" s="18">
        <v>91.625</v>
      </c>
      <c r="FN10" s="18">
        <v>91.875</v>
      </c>
      <c r="FO10" s="18">
        <v>92.125</v>
      </c>
      <c r="FP10" s="18">
        <v>92.375</v>
      </c>
      <c r="FQ10" s="18">
        <v>92.625</v>
      </c>
      <c r="FR10" s="18">
        <v>92.875</v>
      </c>
      <c r="FS10" s="18">
        <v>93.125</v>
      </c>
      <c r="FT10" s="18">
        <v>93.375</v>
      </c>
      <c r="FU10" s="18">
        <v>93.625</v>
      </c>
      <c r="FV10" s="18">
        <v>93.875</v>
      </c>
      <c r="FW10" s="18">
        <v>94.125</v>
      </c>
      <c r="FX10" s="18">
        <v>94.375</v>
      </c>
      <c r="FY10" s="18">
        <v>94.625</v>
      </c>
      <c r="FZ10" s="18">
        <v>94.875</v>
      </c>
      <c r="GA10" s="18">
        <v>82.875</v>
      </c>
      <c r="GB10" s="18">
        <v>83.125</v>
      </c>
      <c r="GC10" s="18">
        <v>83.375</v>
      </c>
      <c r="GD10" s="18">
        <v>83.625</v>
      </c>
      <c r="GE10" s="18">
        <v>83.875</v>
      </c>
      <c r="GF10" s="18">
        <v>84.125</v>
      </c>
      <c r="GG10" s="18">
        <v>84.375</v>
      </c>
      <c r="GH10" s="18">
        <v>84.625</v>
      </c>
      <c r="GI10" s="18">
        <v>84.875</v>
      </c>
      <c r="GJ10" s="18">
        <v>85.125</v>
      </c>
      <c r="GK10" s="18">
        <v>85.375</v>
      </c>
      <c r="GL10" s="18">
        <v>86.125</v>
      </c>
      <c r="GM10" s="18">
        <v>86.375</v>
      </c>
      <c r="GN10" s="18">
        <v>86.625</v>
      </c>
      <c r="GO10" s="18">
        <v>87.125</v>
      </c>
      <c r="GP10" s="18">
        <v>87.375</v>
      </c>
      <c r="GQ10" s="18">
        <v>87.625</v>
      </c>
      <c r="GR10" s="18">
        <v>87.875</v>
      </c>
      <c r="GS10" s="18">
        <v>88.125</v>
      </c>
      <c r="GT10" s="18">
        <v>88.375</v>
      </c>
      <c r="GU10" s="18">
        <v>88.625</v>
      </c>
      <c r="GV10" s="18">
        <v>88.875</v>
      </c>
      <c r="GW10" s="18">
        <v>89.125</v>
      </c>
      <c r="GX10" s="18">
        <v>89.375</v>
      </c>
      <c r="GY10" s="18">
        <v>89.625</v>
      </c>
      <c r="GZ10" s="18">
        <v>89.875</v>
      </c>
      <c r="HA10" s="18">
        <v>90.125</v>
      </c>
      <c r="HB10" s="18">
        <v>90.375</v>
      </c>
      <c r="HC10" s="18">
        <v>90.625</v>
      </c>
      <c r="HD10" s="18">
        <v>90.875</v>
      </c>
      <c r="HE10" s="18">
        <v>91.125</v>
      </c>
      <c r="HF10" s="18">
        <v>91.375</v>
      </c>
      <c r="HG10" s="18">
        <v>91.625</v>
      </c>
      <c r="HH10" s="18">
        <v>91.875</v>
      </c>
      <c r="HI10" s="18">
        <v>92.125</v>
      </c>
      <c r="HJ10" s="18">
        <v>92.375</v>
      </c>
      <c r="HK10" s="18">
        <v>92.625</v>
      </c>
      <c r="HL10" s="18">
        <v>92.875</v>
      </c>
      <c r="HM10" s="18">
        <v>93.125</v>
      </c>
      <c r="HN10" s="18">
        <v>93.375</v>
      </c>
      <c r="HO10" s="18">
        <v>93.625</v>
      </c>
      <c r="HP10" s="18">
        <v>93.875</v>
      </c>
      <c r="HQ10" s="18">
        <v>94.125</v>
      </c>
      <c r="HR10" s="18">
        <v>94.375</v>
      </c>
      <c r="HS10" s="18">
        <v>94.625</v>
      </c>
      <c r="HT10" s="18">
        <v>94.875</v>
      </c>
      <c r="HU10" s="18">
        <v>95.125</v>
      </c>
      <c r="HV10" s="18">
        <v>82.375</v>
      </c>
      <c r="HW10" s="18">
        <v>82.625</v>
      </c>
      <c r="HX10" s="18">
        <v>82.875</v>
      </c>
      <c r="HY10" s="18">
        <v>83.125</v>
      </c>
      <c r="HZ10" s="18">
        <v>83.375</v>
      </c>
      <c r="IA10" s="18">
        <v>83.625</v>
      </c>
      <c r="IB10" s="18">
        <v>83.875</v>
      </c>
      <c r="IC10" s="18">
        <v>84.125</v>
      </c>
      <c r="ID10" s="18">
        <v>85.125</v>
      </c>
      <c r="IE10" s="18">
        <v>87.375</v>
      </c>
      <c r="IF10" s="18">
        <v>87.625</v>
      </c>
      <c r="IG10" s="18">
        <v>87.875</v>
      </c>
      <c r="IH10" s="18">
        <v>88.125</v>
      </c>
      <c r="II10" s="18">
        <v>88.375</v>
      </c>
      <c r="IJ10" s="18">
        <v>88.625</v>
      </c>
      <c r="IK10" s="18">
        <v>88.875</v>
      </c>
      <c r="IL10" s="18">
        <v>89.125</v>
      </c>
      <c r="IM10" s="18">
        <v>89.375</v>
      </c>
      <c r="IN10" s="18">
        <v>89.625</v>
      </c>
      <c r="IO10" s="18">
        <v>90.375</v>
      </c>
      <c r="IP10" s="18">
        <v>90.625</v>
      </c>
      <c r="IQ10" s="18">
        <v>90.875</v>
      </c>
      <c r="IR10" s="18">
        <v>91.125</v>
      </c>
      <c r="IS10" s="18">
        <v>91.375</v>
      </c>
      <c r="IT10" s="18">
        <v>91.625</v>
      </c>
      <c r="IU10" s="18">
        <v>91.875</v>
      </c>
      <c r="IV10" s="18">
        <v>92.125</v>
      </c>
      <c r="IW10" s="18">
        <v>92.375</v>
      </c>
      <c r="IX10" s="18">
        <v>92.625</v>
      </c>
      <c r="IY10" s="18">
        <v>92.875</v>
      </c>
      <c r="IZ10" s="18">
        <v>93.125</v>
      </c>
      <c r="JA10" s="18">
        <v>93.375</v>
      </c>
      <c r="JB10" s="18">
        <v>93.625</v>
      </c>
      <c r="JC10" s="18">
        <v>93.875</v>
      </c>
      <c r="JD10" s="18">
        <v>94.125</v>
      </c>
      <c r="JE10" s="18">
        <v>94.375</v>
      </c>
      <c r="JF10" s="18">
        <v>94.625</v>
      </c>
      <c r="JG10" s="18">
        <v>94.875</v>
      </c>
      <c r="JH10" s="18">
        <v>95.375</v>
      </c>
      <c r="JI10" s="18">
        <v>95.625</v>
      </c>
      <c r="JJ10" s="18">
        <v>82.125</v>
      </c>
      <c r="JK10" s="18">
        <v>82.375</v>
      </c>
      <c r="JL10" s="18">
        <v>82.625</v>
      </c>
      <c r="JM10" s="18">
        <v>82.875</v>
      </c>
      <c r="JN10" s="18">
        <v>83.125</v>
      </c>
      <c r="JO10" s="18">
        <v>83.375</v>
      </c>
      <c r="JP10" s="18">
        <v>83.625</v>
      </c>
      <c r="JQ10" s="18">
        <v>83.875</v>
      </c>
      <c r="JR10" s="18">
        <v>84.125</v>
      </c>
      <c r="JS10" s="18">
        <v>87.875</v>
      </c>
      <c r="JT10" s="18">
        <v>90.625</v>
      </c>
      <c r="JU10" s="18">
        <v>90.875</v>
      </c>
      <c r="JV10" s="18">
        <v>91.125</v>
      </c>
      <c r="JW10" s="18">
        <v>91.375</v>
      </c>
      <c r="JX10" s="18">
        <v>91.625</v>
      </c>
      <c r="JY10" s="18">
        <v>91.875</v>
      </c>
      <c r="JZ10" s="18">
        <v>92.125</v>
      </c>
      <c r="KA10" s="18">
        <v>92.375</v>
      </c>
      <c r="KB10" s="18">
        <v>92.625</v>
      </c>
      <c r="KC10" s="18">
        <v>92.875</v>
      </c>
      <c r="KD10" s="18">
        <v>93.125</v>
      </c>
      <c r="KE10" s="18">
        <v>93.375</v>
      </c>
      <c r="KF10" s="18">
        <v>93.625</v>
      </c>
      <c r="KG10" s="18">
        <v>93.875</v>
      </c>
      <c r="KH10" s="18">
        <v>94.125</v>
      </c>
      <c r="KI10" s="18">
        <v>94.375</v>
      </c>
      <c r="KJ10" s="18">
        <v>94.625</v>
      </c>
      <c r="KK10" s="18">
        <v>94.875</v>
      </c>
      <c r="KL10" s="18">
        <v>95.125</v>
      </c>
      <c r="KM10" s="18">
        <v>95.375</v>
      </c>
      <c r="KN10" s="18">
        <v>95.625</v>
      </c>
      <c r="KO10" s="18">
        <v>82.625</v>
      </c>
      <c r="KP10" s="18">
        <v>82.875</v>
      </c>
      <c r="KQ10" s="18">
        <v>83.125</v>
      </c>
      <c r="KR10" s="18">
        <v>83.375</v>
      </c>
      <c r="KS10" s="18">
        <v>83.625</v>
      </c>
      <c r="KT10" s="18">
        <v>83.875</v>
      </c>
      <c r="KU10" s="18">
        <v>91.125</v>
      </c>
      <c r="KV10" s="18">
        <v>91.375</v>
      </c>
      <c r="KW10" s="18">
        <v>91.625</v>
      </c>
      <c r="KX10" s="18">
        <v>91.875</v>
      </c>
      <c r="KY10" s="18">
        <v>92.125</v>
      </c>
      <c r="KZ10" s="18">
        <v>92.375</v>
      </c>
      <c r="LA10" s="18">
        <v>92.625</v>
      </c>
      <c r="LB10" s="18">
        <v>92.875</v>
      </c>
      <c r="LC10" s="18">
        <v>93.125</v>
      </c>
      <c r="LD10" s="18">
        <v>93.375</v>
      </c>
      <c r="LE10" s="18">
        <v>93.625</v>
      </c>
      <c r="LF10" s="18">
        <v>93.875</v>
      </c>
      <c r="LG10" s="18">
        <v>94.125</v>
      </c>
      <c r="LH10" s="18">
        <v>94.375</v>
      </c>
      <c r="LI10" s="18">
        <v>95.125</v>
      </c>
      <c r="LJ10" s="18">
        <v>82.625</v>
      </c>
      <c r="LK10" s="18">
        <v>82.875</v>
      </c>
      <c r="LL10" s="18">
        <v>83.625</v>
      </c>
      <c r="LM10" s="18">
        <v>91.625</v>
      </c>
      <c r="LN10" s="18">
        <v>92.375</v>
      </c>
      <c r="LO10" s="18">
        <v>92.625</v>
      </c>
      <c r="LP10" s="18">
        <v>92.875</v>
      </c>
      <c r="LQ10" s="18">
        <v>93.125</v>
      </c>
      <c r="LR10" s="18">
        <v>93.375</v>
      </c>
      <c r="LS10" s="18">
        <v>93.625</v>
      </c>
      <c r="LT10" s="18">
        <v>93.875</v>
      </c>
      <c r="LU10" s="18">
        <v>94.375</v>
      </c>
      <c r="LV10" s="18">
        <v>92.875</v>
      </c>
      <c r="LW10" s="18">
        <v>93.125</v>
      </c>
    </row>
    <row r="11" spans="1:335" x14ac:dyDescent="0.3">
      <c r="A11" s="15">
        <v>2000</v>
      </c>
      <c r="B11" s="18">
        <v>66.36</v>
      </c>
      <c r="C11" s="18">
        <v>80.58</v>
      </c>
      <c r="D11" s="18">
        <v>76.89</v>
      </c>
      <c r="E11" s="18">
        <v>59.94</v>
      </c>
      <c r="F11" s="18">
        <v>50.22</v>
      </c>
      <c r="G11" s="18">
        <v>61.23</v>
      </c>
      <c r="H11" s="18">
        <v>57.029995</v>
      </c>
      <c r="I11" s="18">
        <v>59.22</v>
      </c>
      <c r="J11" s="18">
        <v>135.47999999999999</v>
      </c>
      <c r="K11" s="18">
        <v>116.09999000000001</v>
      </c>
      <c r="L11" s="18">
        <v>66.149994000000007</v>
      </c>
      <c r="M11" s="18">
        <v>79.2</v>
      </c>
      <c r="N11" s="18">
        <v>71.97</v>
      </c>
      <c r="O11" s="18">
        <v>66.990004999999996</v>
      </c>
      <c r="P11" s="18">
        <v>70.05</v>
      </c>
      <c r="Q11" s="18">
        <v>81.03</v>
      </c>
      <c r="R11" s="18">
        <v>111.84</v>
      </c>
      <c r="S11" s="18">
        <v>88.38</v>
      </c>
      <c r="T11" s="18">
        <v>100.68001</v>
      </c>
      <c r="U11" s="18">
        <v>75.840003999999993</v>
      </c>
      <c r="V11" s="18">
        <v>70.62</v>
      </c>
      <c r="W11" s="18">
        <v>66.81</v>
      </c>
      <c r="X11" s="18">
        <v>129.20999</v>
      </c>
      <c r="Y11" s="18">
        <v>112.35000599999999</v>
      </c>
      <c r="Z11" s="18">
        <v>121.44</v>
      </c>
      <c r="AA11" s="18">
        <v>87.33</v>
      </c>
      <c r="AB11" s="18">
        <v>91.5</v>
      </c>
      <c r="AC11" s="18">
        <v>111.59999000000001</v>
      </c>
      <c r="AD11" s="18">
        <v>117.18001</v>
      </c>
      <c r="AE11" s="18">
        <v>116.09999000000001</v>
      </c>
      <c r="AF11" s="18">
        <v>101.46</v>
      </c>
      <c r="AG11" s="18">
        <v>81.12</v>
      </c>
      <c r="AH11" s="18">
        <v>68.099999999999994</v>
      </c>
      <c r="AI11" s="18">
        <v>67.619995000000003</v>
      </c>
      <c r="AJ11" s="18">
        <v>88.290009999999995</v>
      </c>
      <c r="AK11" s="18">
        <v>127.5</v>
      </c>
      <c r="AL11" s="18">
        <v>115.08002</v>
      </c>
      <c r="AM11" s="18">
        <v>99.030010000000004</v>
      </c>
      <c r="AN11" s="18">
        <v>118.17</v>
      </c>
      <c r="AO11" s="18">
        <v>84.989990000000006</v>
      </c>
      <c r="AP11" s="18">
        <v>74.820009999999996</v>
      </c>
      <c r="AQ11" s="18">
        <v>93.36</v>
      </c>
      <c r="AR11" s="18">
        <v>91.17</v>
      </c>
      <c r="AS11" s="18">
        <v>102.63</v>
      </c>
      <c r="AT11" s="18">
        <v>122.48999000000001</v>
      </c>
      <c r="AU11" s="18">
        <v>121.92</v>
      </c>
      <c r="AV11" s="18">
        <v>88.11</v>
      </c>
      <c r="AW11" s="18">
        <v>84.360010000000003</v>
      </c>
      <c r="AX11" s="18">
        <v>118.77001</v>
      </c>
      <c r="AY11" s="18">
        <v>139.68001000000001</v>
      </c>
      <c r="AZ11" s="18">
        <v>118.29001</v>
      </c>
      <c r="BA11" s="18">
        <v>127.32001</v>
      </c>
      <c r="BB11" s="18">
        <v>145.13998000000001</v>
      </c>
      <c r="BC11" s="18">
        <v>131.58000000000001</v>
      </c>
      <c r="BD11" s="18">
        <v>135.09001000000001</v>
      </c>
      <c r="BE11" s="18">
        <v>128.16</v>
      </c>
      <c r="BF11" s="18">
        <v>151.44</v>
      </c>
      <c r="BG11" s="18">
        <v>159.03</v>
      </c>
      <c r="BH11" s="18">
        <v>164.76</v>
      </c>
      <c r="BI11" s="18">
        <v>160.91999999999999</v>
      </c>
      <c r="BJ11" s="18">
        <v>100.47</v>
      </c>
      <c r="BK11" s="18">
        <v>87.509995000000004</v>
      </c>
      <c r="BL11" s="18">
        <v>91.2</v>
      </c>
      <c r="BM11" s="18">
        <v>98.79</v>
      </c>
      <c r="BN11" s="18">
        <v>138.63</v>
      </c>
      <c r="BO11" s="18">
        <v>152.25</v>
      </c>
      <c r="BP11" s="18">
        <v>166.5</v>
      </c>
      <c r="BQ11" s="18">
        <v>140.79001</v>
      </c>
      <c r="BR11" s="18">
        <v>102.96</v>
      </c>
      <c r="BS11" s="18">
        <v>62.879997000000003</v>
      </c>
      <c r="BT11" s="18">
        <v>62.159996</v>
      </c>
      <c r="BU11" s="18">
        <v>67.17</v>
      </c>
      <c r="BV11" s="18">
        <v>117.479996</v>
      </c>
      <c r="BW11" s="18">
        <v>145.08000000000001</v>
      </c>
      <c r="BX11" s="18">
        <v>104.39999400000001</v>
      </c>
      <c r="BY11" s="18">
        <v>68.94</v>
      </c>
      <c r="BZ11" s="18">
        <v>94.95</v>
      </c>
      <c r="CA11" s="18">
        <v>77.069990000000004</v>
      </c>
      <c r="CB11" s="18">
        <v>92.7</v>
      </c>
      <c r="CC11" s="18">
        <v>84.66</v>
      </c>
      <c r="CD11" s="18">
        <v>103.65000999999999</v>
      </c>
      <c r="CE11" s="18">
        <v>106.65000999999999</v>
      </c>
      <c r="CF11" s="18">
        <v>125.87999000000001</v>
      </c>
      <c r="CG11" s="18">
        <v>89.639989999999997</v>
      </c>
      <c r="CH11" s="18">
        <v>88.799994999999996</v>
      </c>
      <c r="CI11" s="18">
        <v>96.06</v>
      </c>
      <c r="CJ11" s="18">
        <v>110.67</v>
      </c>
      <c r="CK11" s="18">
        <v>141.56998999999999</v>
      </c>
      <c r="CL11" s="18">
        <v>129.93</v>
      </c>
      <c r="CM11" s="18">
        <v>130.44</v>
      </c>
      <c r="CN11" s="18">
        <v>116.25</v>
      </c>
      <c r="CO11" s="18">
        <v>145.11001999999999</v>
      </c>
      <c r="CP11" s="18">
        <v>145.59</v>
      </c>
      <c r="CQ11" s="18">
        <v>144.33000000000001</v>
      </c>
      <c r="CR11" s="18">
        <v>191.91</v>
      </c>
      <c r="CS11" s="18">
        <v>166.70999</v>
      </c>
      <c r="CT11" s="18">
        <v>141.51000999999999</v>
      </c>
      <c r="CU11" s="18">
        <v>97.17</v>
      </c>
      <c r="CV11" s="18">
        <v>133.44</v>
      </c>
      <c r="CW11" s="18">
        <v>115.01999000000001</v>
      </c>
      <c r="CX11" s="18">
        <v>146.70000999999999</v>
      </c>
      <c r="CY11" s="18">
        <v>145.62</v>
      </c>
      <c r="CZ11" s="18">
        <v>115.41</v>
      </c>
      <c r="DA11" s="18">
        <v>110.04</v>
      </c>
      <c r="DB11" s="18">
        <v>87.479996</v>
      </c>
      <c r="DC11" s="18">
        <v>103.35000599999999</v>
      </c>
      <c r="DD11" s="18">
        <v>84.72</v>
      </c>
      <c r="DE11" s="18">
        <v>86.94</v>
      </c>
      <c r="DF11" s="18">
        <v>154.38</v>
      </c>
      <c r="DG11" s="18">
        <v>159.72</v>
      </c>
      <c r="DH11" s="18">
        <v>82.29</v>
      </c>
      <c r="DI11" s="18">
        <v>82.68</v>
      </c>
      <c r="DJ11" s="18">
        <v>69.659996000000007</v>
      </c>
      <c r="DK11" s="18">
        <v>88.350005999999993</v>
      </c>
      <c r="DL11" s="18">
        <v>87</v>
      </c>
      <c r="DM11" s="18">
        <v>83.19</v>
      </c>
      <c r="DN11" s="18">
        <v>97.95</v>
      </c>
      <c r="DO11" s="18">
        <v>67.05</v>
      </c>
      <c r="DP11" s="18">
        <v>91.41</v>
      </c>
      <c r="DQ11" s="18">
        <v>107.15998999999999</v>
      </c>
      <c r="DR11" s="18">
        <v>97.92</v>
      </c>
      <c r="DS11" s="18">
        <v>105.63</v>
      </c>
      <c r="DT11" s="18">
        <v>86.85</v>
      </c>
      <c r="DU11" s="18">
        <v>80.22</v>
      </c>
      <c r="DV11" s="18">
        <v>92.04</v>
      </c>
      <c r="DW11" s="18">
        <v>117.51000999999999</v>
      </c>
      <c r="DX11" s="18">
        <v>106.2</v>
      </c>
      <c r="DY11" s="18">
        <v>98.759995000000004</v>
      </c>
      <c r="DZ11" s="18">
        <v>94.08</v>
      </c>
      <c r="EA11" s="18">
        <v>115.64999400000001</v>
      </c>
      <c r="EB11" s="18">
        <v>104.490005</v>
      </c>
      <c r="EC11" s="18">
        <v>102.09</v>
      </c>
      <c r="ED11" s="18">
        <v>106.35000599999999</v>
      </c>
      <c r="EE11" s="18">
        <v>109.08002</v>
      </c>
      <c r="EF11" s="18">
        <v>101.03999</v>
      </c>
      <c r="EG11" s="18">
        <v>120.80999</v>
      </c>
      <c r="EH11" s="18">
        <v>135.72</v>
      </c>
      <c r="EI11" s="18">
        <v>131.61001999999999</v>
      </c>
      <c r="EJ11" s="18">
        <v>113.31001000000001</v>
      </c>
      <c r="EK11" s="18">
        <v>165.87</v>
      </c>
      <c r="EL11" s="18">
        <v>173.04001</v>
      </c>
      <c r="EM11" s="18">
        <v>140.72998000000001</v>
      </c>
      <c r="EN11" s="18">
        <v>163.29002</v>
      </c>
      <c r="EO11" s="18">
        <v>160.97999999999999</v>
      </c>
      <c r="EP11" s="18">
        <v>161.66999999999999</v>
      </c>
      <c r="EQ11" s="18">
        <v>125.07001</v>
      </c>
      <c r="ER11" s="18">
        <v>130.26</v>
      </c>
      <c r="ES11" s="18">
        <v>120.72</v>
      </c>
      <c r="ET11" s="18">
        <v>129.41999999999999</v>
      </c>
      <c r="EU11" s="18">
        <v>150.15001000000001</v>
      </c>
      <c r="EV11" s="18">
        <v>96.96</v>
      </c>
      <c r="EW11" s="18">
        <v>87.3</v>
      </c>
      <c r="EX11" s="18">
        <v>80.430000000000007</v>
      </c>
      <c r="EY11" s="18">
        <v>89.22</v>
      </c>
      <c r="EZ11" s="18">
        <v>83.549994999999996</v>
      </c>
      <c r="FA11" s="18">
        <v>82.770004</v>
      </c>
      <c r="FB11" s="18">
        <v>99.990004999999996</v>
      </c>
      <c r="FC11" s="18">
        <v>79.86</v>
      </c>
      <c r="FD11" s="18">
        <v>82.380004999999997</v>
      </c>
      <c r="FE11" s="18">
        <v>112.38</v>
      </c>
      <c r="FF11" s="18">
        <v>109.799995</v>
      </c>
      <c r="FG11" s="18">
        <v>105.09</v>
      </c>
      <c r="FH11" s="18">
        <v>92.850005999999993</v>
      </c>
      <c r="FI11" s="18">
        <v>93.33</v>
      </c>
      <c r="FJ11" s="18">
        <v>86.94</v>
      </c>
      <c r="FK11" s="18">
        <v>75.060005000000004</v>
      </c>
      <c r="FL11" s="18">
        <v>77.250010000000003</v>
      </c>
      <c r="FM11" s="18">
        <v>103.86</v>
      </c>
      <c r="FN11" s="18">
        <v>108.72</v>
      </c>
      <c r="FO11" s="18">
        <v>122.88</v>
      </c>
      <c r="FP11" s="18">
        <v>85.14</v>
      </c>
      <c r="FQ11" s="18">
        <v>64.11</v>
      </c>
      <c r="FR11" s="18">
        <v>68.759995000000004</v>
      </c>
      <c r="FS11" s="18">
        <v>108.54</v>
      </c>
      <c r="FT11" s="18">
        <v>105.06001000000001</v>
      </c>
      <c r="FU11" s="18">
        <v>85.47</v>
      </c>
      <c r="FV11" s="18">
        <v>95.64</v>
      </c>
      <c r="FW11" s="18">
        <v>115.88999</v>
      </c>
      <c r="FX11" s="18">
        <v>122.78999</v>
      </c>
      <c r="FY11" s="18">
        <v>116.13</v>
      </c>
      <c r="FZ11" s="18">
        <v>106.46999</v>
      </c>
      <c r="GA11" s="18">
        <v>103.92</v>
      </c>
      <c r="GB11" s="18">
        <v>145.26</v>
      </c>
      <c r="GC11" s="18">
        <v>118.740005</v>
      </c>
      <c r="GD11" s="18">
        <v>104.42999</v>
      </c>
      <c r="GE11" s="18">
        <v>124.08</v>
      </c>
      <c r="GF11" s="18">
        <v>147.45000999999999</v>
      </c>
      <c r="GG11" s="18">
        <v>120.450005</v>
      </c>
      <c r="GH11" s="18">
        <v>134.22</v>
      </c>
      <c r="GI11" s="18">
        <v>143.31</v>
      </c>
      <c r="GJ11" s="18">
        <v>109.41</v>
      </c>
      <c r="GK11" s="18">
        <v>137.22</v>
      </c>
      <c r="GL11" s="18">
        <v>176.54999000000001</v>
      </c>
      <c r="GM11" s="18">
        <v>110.130005</v>
      </c>
      <c r="GN11" s="18">
        <v>97.530010000000004</v>
      </c>
      <c r="GO11" s="18">
        <v>107.81999</v>
      </c>
      <c r="GP11" s="18">
        <v>110.25</v>
      </c>
      <c r="GQ11" s="18">
        <v>89.64</v>
      </c>
      <c r="GR11" s="18">
        <v>80.94</v>
      </c>
      <c r="GS11" s="18">
        <v>141.09</v>
      </c>
      <c r="GT11" s="18">
        <v>164.4</v>
      </c>
      <c r="GU11" s="18">
        <v>116.06999</v>
      </c>
      <c r="GV11" s="18">
        <v>112.049995</v>
      </c>
      <c r="GW11" s="18">
        <v>129.90001000000001</v>
      </c>
      <c r="GX11" s="18">
        <v>79.86</v>
      </c>
      <c r="GY11" s="18">
        <v>83.79</v>
      </c>
      <c r="GZ11" s="18">
        <v>118.92</v>
      </c>
      <c r="HA11" s="18">
        <v>135.09</v>
      </c>
      <c r="HB11" s="18">
        <v>114.06</v>
      </c>
      <c r="HC11" s="18">
        <v>100.020004</v>
      </c>
      <c r="HD11" s="18">
        <v>91.89</v>
      </c>
      <c r="HE11" s="18">
        <v>63.870002999999997</v>
      </c>
      <c r="HF11" s="18">
        <v>78.960009999999997</v>
      </c>
      <c r="HG11" s="18">
        <v>93.36</v>
      </c>
      <c r="HH11" s="18">
        <v>128.40001000000001</v>
      </c>
      <c r="HI11" s="18">
        <v>126.299995</v>
      </c>
      <c r="HJ11" s="18">
        <v>73.95</v>
      </c>
      <c r="HK11" s="18">
        <v>79.229996</v>
      </c>
      <c r="HL11" s="18">
        <v>81.119995000000003</v>
      </c>
      <c r="HM11" s="18">
        <v>127.32001</v>
      </c>
      <c r="HN11" s="18">
        <v>122.34</v>
      </c>
      <c r="HO11" s="18">
        <v>114.06</v>
      </c>
      <c r="HP11" s="18">
        <v>152.01</v>
      </c>
      <c r="HQ11" s="18">
        <v>125.25</v>
      </c>
      <c r="HR11" s="18">
        <v>138.12</v>
      </c>
      <c r="HS11" s="18">
        <v>136.20000999999999</v>
      </c>
      <c r="HT11" s="18">
        <v>135.18001000000001</v>
      </c>
      <c r="HU11" s="18">
        <v>147.09001000000001</v>
      </c>
      <c r="HV11" s="18">
        <v>91.26</v>
      </c>
      <c r="HW11" s="18">
        <v>110.64</v>
      </c>
      <c r="HX11" s="18">
        <v>115.71</v>
      </c>
      <c r="HY11" s="18">
        <v>129.18</v>
      </c>
      <c r="HZ11" s="18">
        <v>153.36000000000001</v>
      </c>
      <c r="IA11" s="18">
        <v>171.29999000000001</v>
      </c>
      <c r="IB11" s="18">
        <v>123.38999</v>
      </c>
      <c r="IC11" s="18">
        <v>145.44</v>
      </c>
      <c r="ID11" s="18">
        <v>186.20999</v>
      </c>
      <c r="IE11" s="18">
        <v>98.64</v>
      </c>
      <c r="IF11" s="18">
        <v>115.62</v>
      </c>
      <c r="IG11" s="18">
        <v>88.08</v>
      </c>
      <c r="IH11" s="18">
        <v>97.049994999999996</v>
      </c>
      <c r="II11" s="18">
        <v>95.159996000000007</v>
      </c>
      <c r="IJ11" s="18">
        <v>180.63</v>
      </c>
      <c r="IK11" s="18">
        <v>185.90998999999999</v>
      </c>
      <c r="IL11" s="18">
        <v>187.88998000000001</v>
      </c>
      <c r="IM11" s="18">
        <v>116.91</v>
      </c>
      <c r="IN11" s="18">
        <v>112.46999</v>
      </c>
      <c r="IO11" s="18">
        <v>104.06999</v>
      </c>
      <c r="IP11" s="18">
        <v>98.46</v>
      </c>
      <c r="IQ11" s="18">
        <v>97.92</v>
      </c>
      <c r="IR11" s="18">
        <v>92.67</v>
      </c>
      <c r="IS11" s="18">
        <v>96.96</v>
      </c>
      <c r="IT11" s="18">
        <v>116.549995</v>
      </c>
      <c r="IU11" s="18">
        <v>185.88</v>
      </c>
      <c r="IV11" s="18">
        <v>117.96</v>
      </c>
      <c r="IW11" s="18">
        <v>123.21001</v>
      </c>
      <c r="IX11" s="18">
        <v>116.520004</v>
      </c>
      <c r="IY11" s="18">
        <v>98.490004999999996</v>
      </c>
      <c r="IZ11" s="18">
        <v>113.67001</v>
      </c>
      <c r="JA11" s="18">
        <v>78.69</v>
      </c>
      <c r="JB11" s="18">
        <v>98.549994999999996</v>
      </c>
      <c r="JC11" s="18">
        <v>116.25</v>
      </c>
      <c r="JD11" s="18">
        <v>112.020004</v>
      </c>
      <c r="JE11" s="18">
        <v>70.2</v>
      </c>
      <c r="JF11" s="18">
        <v>97.08</v>
      </c>
      <c r="JG11" s="18">
        <v>75.69</v>
      </c>
      <c r="JH11" s="18">
        <v>114.21</v>
      </c>
      <c r="JI11" s="18">
        <v>94.649994000000007</v>
      </c>
      <c r="JJ11" s="18">
        <v>117.990005</v>
      </c>
      <c r="JK11" s="18">
        <v>118.83</v>
      </c>
      <c r="JL11" s="18">
        <v>95.79</v>
      </c>
      <c r="JM11" s="18">
        <v>86.82</v>
      </c>
      <c r="JN11" s="18">
        <v>139.83000000000001</v>
      </c>
      <c r="JO11" s="18">
        <v>185.58</v>
      </c>
      <c r="JP11" s="18">
        <v>227.24996999999999</v>
      </c>
      <c r="JQ11" s="18">
        <v>150.26999000000001</v>
      </c>
      <c r="JR11" s="18">
        <v>191.25002000000001</v>
      </c>
      <c r="JS11" s="18">
        <v>147.6</v>
      </c>
      <c r="JT11" s="18">
        <v>101.37</v>
      </c>
      <c r="JU11" s="18">
        <v>107.79</v>
      </c>
      <c r="JV11" s="18">
        <v>111.59999000000001</v>
      </c>
      <c r="JW11" s="18">
        <v>176.25</v>
      </c>
      <c r="JX11" s="18">
        <v>93.270004</v>
      </c>
      <c r="JY11" s="18">
        <v>82.62</v>
      </c>
      <c r="JZ11" s="18">
        <v>122.96999</v>
      </c>
      <c r="KA11" s="18">
        <v>128.94</v>
      </c>
      <c r="KB11" s="18">
        <v>152.4</v>
      </c>
      <c r="KC11" s="18">
        <v>97.530010000000004</v>
      </c>
      <c r="KD11" s="18">
        <v>99.33</v>
      </c>
      <c r="KE11" s="18">
        <v>83.67</v>
      </c>
      <c r="KF11" s="18">
        <v>116.55</v>
      </c>
      <c r="KG11" s="18">
        <v>103.38</v>
      </c>
      <c r="KH11" s="18">
        <v>123.21</v>
      </c>
      <c r="KI11" s="18">
        <v>97.619995000000003</v>
      </c>
      <c r="KJ11" s="18">
        <v>88.68</v>
      </c>
      <c r="KK11" s="18">
        <v>72.69</v>
      </c>
      <c r="KL11" s="18">
        <v>72.390010000000004</v>
      </c>
      <c r="KM11" s="18">
        <v>74.100005999999993</v>
      </c>
      <c r="KN11" s="18">
        <v>81.750010000000003</v>
      </c>
      <c r="KO11" s="18">
        <v>98.280010000000004</v>
      </c>
      <c r="KP11" s="18">
        <v>100.53</v>
      </c>
      <c r="KQ11" s="18">
        <v>104.520004</v>
      </c>
      <c r="KR11" s="18">
        <v>172.02</v>
      </c>
      <c r="KS11" s="18">
        <v>178.26</v>
      </c>
      <c r="KT11" s="18">
        <v>199.73999000000001</v>
      </c>
      <c r="KU11" s="18">
        <v>150.78</v>
      </c>
      <c r="KV11" s="18">
        <v>101.67001</v>
      </c>
      <c r="KW11" s="18">
        <v>100.89</v>
      </c>
      <c r="KX11" s="18">
        <v>96.990004999999996</v>
      </c>
      <c r="KY11" s="18">
        <v>109.229996</v>
      </c>
      <c r="KZ11" s="18">
        <v>154.23000999999999</v>
      </c>
      <c r="LA11" s="18">
        <v>95.85</v>
      </c>
      <c r="LB11" s="18">
        <v>86.1</v>
      </c>
      <c r="LC11" s="18">
        <v>100.8</v>
      </c>
      <c r="LD11" s="18">
        <v>116.07001</v>
      </c>
      <c r="LE11" s="18">
        <v>144</v>
      </c>
      <c r="LF11" s="18">
        <v>179.31</v>
      </c>
      <c r="LG11" s="18">
        <v>130.31998999999999</v>
      </c>
      <c r="LH11" s="18">
        <v>134.69999999999999</v>
      </c>
      <c r="LI11" s="18">
        <v>176.45999</v>
      </c>
      <c r="LJ11" s="18">
        <v>98.94</v>
      </c>
      <c r="LK11" s="18">
        <v>113.37</v>
      </c>
      <c r="LL11" s="18">
        <v>249.90001000000001</v>
      </c>
      <c r="LM11" s="18">
        <v>93.78</v>
      </c>
      <c r="LN11" s="18">
        <v>97.95</v>
      </c>
      <c r="LO11" s="18">
        <v>94.770004</v>
      </c>
      <c r="LP11" s="18">
        <v>103.73999000000001</v>
      </c>
      <c r="LQ11" s="18">
        <v>118.31999</v>
      </c>
      <c r="LR11" s="18">
        <v>175.59</v>
      </c>
      <c r="LS11" s="18">
        <v>166.23</v>
      </c>
      <c r="LT11" s="18">
        <v>143.58000000000001</v>
      </c>
      <c r="LU11" s="18">
        <v>139.91998000000001</v>
      </c>
      <c r="LV11" s="18">
        <v>82.770004</v>
      </c>
      <c r="LW11" s="18">
        <v>232.44</v>
      </c>
    </row>
    <row r="12" spans="1:335" x14ac:dyDescent="0.3">
      <c r="A12" s="15">
        <v>2001</v>
      </c>
      <c r="B12" s="18">
        <v>73.229996</v>
      </c>
      <c r="C12" s="18">
        <v>51.899997999999997</v>
      </c>
      <c r="D12" s="18">
        <v>56.25</v>
      </c>
      <c r="E12" s="18">
        <v>67.56</v>
      </c>
      <c r="F12" s="18">
        <v>61.86</v>
      </c>
      <c r="G12" s="18">
        <v>77.010000000000005</v>
      </c>
      <c r="H12" s="18">
        <v>84.81</v>
      </c>
      <c r="I12" s="18">
        <v>84.21</v>
      </c>
      <c r="J12" s="18">
        <v>116.25</v>
      </c>
      <c r="K12" s="18">
        <v>93.719989999999996</v>
      </c>
      <c r="L12" s="18">
        <v>91.2</v>
      </c>
      <c r="M12" s="18">
        <v>81.659996000000007</v>
      </c>
      <c r="N12" s="18">
        <v>109.229996</v>
      </c>
      <c r="O12" s="18">
        <v>99.54</v>
      </c>
      <c r="P12" s="18">
        <v>93.72</v>
      </c>
      <c r="Q12" s="18">
        <v>93.51</v>
      </c>
      <c r="R12" s="18">
        <v>85.56</v>
      </c>
      <c r="S12" s="18">
        <v>101.759995</v>
      </c>
      <c r="T12" s="18">
        <v>93.569990000000004</v>
      </c>
      <c r="U12" s="18">
        <v>95.25</v>
      </c>
      <c r="V12" s="18">
        <v>75.090003999999993</v>
      </c>
      <c r="W12" s="18">
        <v>70.380004999999997</v>
      </c>
      <c r="X12" s="18">
        <v>168.6</v>
      </c>
      <c r="Y12" s="18">
        <v>119.19001</v>
      </c>
      <c r="Z12" s="18">
        <v>107.58</v>
      </c>
      <c r="AA12" s="18">
        <v>98.7</v>
      </c>
      <c r="AB12" s="18">
        <v>121.68001</v>
      </c>
      <c r="AC12" s="18">
        <v>119.46</v>
      </c>
      <c r="AD12" s="18">
        <v>122.42999</v>
      </c>
      <c r="AE12" s="18">
        <v>78.389989999999997</v>
      </c>
      <c r="AF12" s="18">
        <v>84.210009999999997</v>
      </c>
      <c r="AG12" s="18">
        <v>96.599990000000005</v>
      </c>
      <c r="AH12" s="18">
        <v>100.17</v>
      </c>
      <c r="AI12" s="18">
        <v>106.14</v>
      </c>
      <c r="AJ12" s="18">
        <v>106.35000599999999</v>
      </c>
      <c r="AK12" s="18">
        <v>99.87</v>
      </c>
      <c r="AL12" s="18">
        <v>97.83</v>
      </c>
      <c r="AM12" s="18">
        <v>112.5</v>
      </c>
      <c r="AN12" s="18">
        <v>107.94001</v>
      </c>
      <c r="AO12" s="18">
        <v>120.75</v>
      </c>
      <c r="AP12" s="18">
        <v>160.20000999999999</v>
      </c>
      <c r="AQ12" s="18">
        <v>152.25</v>
      </c>
      <c r="AR12" s="18">
        <v>104.520004</v>
      </c>
      <c r="AS12" s="18">
        <v>88.44</v>
      </c>
      <c r="AT12" s="18">
        <v>115.71</v>
      </c>
      <c r="AU12" s="18">
        <v>112.38</v>
      </c>
      <c r="AV12" s="18">
        <v>92.369995000000003</v>
      </c>
      <c r="AW12" s="18">
        <v>92.909996000000007</v>
      </c>
      <c r="AX12" s="18">
        <v>78.75</v>
      </c>
      <c r="AY12" s="18">
        <v>112.770004</v>
      </c>
      <c r="AZ12" s="18">
        <v>107.06999</v>
      </c>
      <c r="BA12" s="18">
        <v>84.600005999999993</v>
      </c>
      <c r="BB12" s="18">
        <v>89.13</v>
      </c>
      <c r="BC12" s="18">
        <v>68.849999999999994</v>
      </c>
      <c r="BD12" s="18">
        <v>91.770004</v>
      </c>
      <c r="BE12" s="18">
        <v>123.36</v>
      </c>
      <c r="BF12" s="18">
        <v>200.25</v>
      </c>
      <c r="BG12" s="18">
        <v>197.45999</v>
      </c>
      <c r="BH12" s="18">
        <v>179.54999000000001</v>
      </c>
      <c r="BI12" s="18">
        <v>168.06</v>
      </c>
      <c r="BJ12" s="18">
        <v>191.73</v>
      </c>
      <c r="BK12" s="18">
        <v>146.94</v>
      </c>
      <c r="BL12" s="18">
        <v>80.58</v>
      </c>
      <c r="BM12" s="18">
        <v>94.86</v>
      </c>
      <c r="BN12" s="18">
        <v>100.35000599999999</v>
      </c>
      <c r="BO12" s="18">
        <v>102.96</v>
      </c>
      <c r="BP12" s="18">
        <v>119.76000999999999</v>
      </c>
      <c r="BQ12" s="18">
        <v>88.11</v>
      </c>
      <c r="BR12" s="18">
        <v>63.600002000000003</v>
      </c>
      <c r="BS12" s="18">
        <v>63.600002000000003</v>
      </c>
      <c r="BT12" s="18">
        <v>96.78</v>
      </c>
      <c r="BU12" s="18">
        <v>129.32999000000001</v>
      </c>
      <c r="BV12" s="18">
        <v>142.70999</v>
      </c>
      <c r="BW12" s="18">
        <v>135.12</v>
      </c>
      <c r="BX12" s="18">
        <v>116.06999</v>
      </c>
      <c r="BY12" s="18">
        <v>87.990004999999996</v>
      </c>
      <c r="BZ12" s="18">
        <v>95.850005999999993</v>
      </c>
      <c r="CA12" s="18">
        <v>83.37</v>
      </c>
      <c r="CB12" s="18">
        <v>100.53</v>
      </c>
      <c r="CC12" s="18">
        <v>86.13</v>
      </c>
      <c r="CD12" s="18">
        <v>83.37</v>
      </c>
      <c r="CE12" s="18">
        <v>71.489999999999995</v>
      </c>
      <c r="CF12" s="18">
        <v>96.42</v>
      </c>
      <c r="CG12" s="18">
        <v>88.95</v>
      </c>
      <c r="CH12" s="18">
        <v>94.92</v>
      </c>
      <c r="CI12" s="18">
        <v>71.850005999999993</v>
      </c>
      <c r="CJ12" s="18">
        <v>109.59</v>
      </c>
      <c r="CK12" s="18">
        <v>109.380005</v>
      </c>
      <c r="CL12" s="18">
        <v>103.200005</v>
      </c>
      <c r="CM12" s="18">
        <v>145.5</v>
      </c>
      <c r="CN12" s="18">
        <v>81.090010000000007</v>
      </c>
      <c r="CO12" s="18">
        <v>82.11</v>
      </c>
      <c r="CP12" s="18">
        <v>134.52000000000001</v>
      </c>
      <c r="CQ12" s="18">
        <v>77.13</v>
      </c>
      <c r="CR12" s="18">
        <v>52.92</v>
      </c>
      <c r="CS12" s="18">
        <v>88.77</v>
      </c>
      <c r="CT12" s="18">
        <v>113.37</v>
      </c>
      <c r="CU12" s="18">
        <v>129.51000999999999</v>
      </c>
      <c r="CV12" s="18">
        <v>147.98999000000001</v>
      </c>
      <c r="CW12" s="18">
        <v>153.18001000000001</v>
      </c>
      <c r="CX12" s="18">
        <v>201.36001999999999</v>
      </c>
      <c r="CY12" s="18">
        <v>173.78998000000001</v>
      </c>
      <c r="CZ12" s="18">
        <v>153.18001000000001</v>
      </c>
      <c r="DA12" s="18">
        <v>142.14000999999999</v>
      </c>
      <c r="DB12" s="18">
        <v>127.44</v>
      </c>
      <c r="DC12" s="18">
        <v>112.31999</v>
      </c>
      <c r="DD12" s="18">
        <v>92.969989999999996</v>
      </c>
      <c r="DE12" s="18">
        <v>128.94</v>
      </c>
      <c r="DF12" s="18">
        <v>110.10000599999999</v>
      </c>
      <c r="DG12" s="18">
        <v>112.380005</v>
      </c>
      <c r="DH12" s="18">
        <v>114.87</v>
      </c>
      <c r="DI12" s="18">
        <v>76.53</v>
      </c>
      <c r="DJ12" s="18">
        <v>88.29</v>
      </c>
      <c r="DK12" s="18">
        <v>101.15998999999999</v>
      </c>
      <c r="DL12" s="18">
        <v>156.20999</v>
      </c>
      <c r="DM12" s="18">
        <v>135.95999</v>
      </c>
      <c r="DN12" s="18">
        <v>145.97999999999999</v>
      </c>
      <c r="DO12" s="18">
        <v>104.759995</v>
      </c>
      <c r="DP12" s="18">
        <v>99.72</v>
      </c>
      <c r="DQ12" s="18">
        <v>103.44</v>
      </c>
      <c r="DR12" s="18">
        <v>101.16</v>
      </c>
      <c r="DS12" s="18">
        <v>115.26000999999999</v>
      </c>
      <c r="DT12" s="18">
        <v>112.229996</v>
      </c>
      <c r="DU12" s="18">
        <v>103.56</v>
      </c>
      <c r="DV12" s="18">
        <v>80.64</v>
      </c>
      <c r="DW12" s="18">
        <v>103.83</v>
      </c>
      <c r="DX12" s="18">
        <v>125.46</v>
      </c>
      <c r="DY12" s="18">
        <v>112.740005</v>
      </c>
      <c r="DZ12" s="18">
        <v>77.760000000000005</v>
      </c>
      <c r="EA12" s="18">
        <v>87.930009999999996</v>
      </c>
      <c r="EB12" s="18">
        <v>119.009995</v>
      </c>
      <c r="EC12" s="18">
        <v>114.18001</v>
      </c>
      <c r="ED12" s="18">
        <v>109.11</v>
      </c>
      <c r="EE12" s="18">
        <v>84.03</v>
      </c>
      <c r="EF12" s="18">
        <v>80.22</v>
      </c>
      <c r="EG12" s="18">
        <v>160.32</v>
      </c>
      <c r="EH12" s="18">
        <v>120.299995</v>
      </c>
      <c r="EI12" s="18">
        <v>108.96</v>
      </c>
      <c r="EJ12" s="18">
        <v>142.79999000000001</v>
      </c>
      <c r="EK12" s="18">
        <v>107.21999</v>
      </c>
      <c r="EL12" s="18">
        <v>134.04001</v>
      </c>
      <c r="EM12" s="18">
        <v>97.5</v>
      </c>
      <c r="EN12" s="18">
        <v>114.69</v>
      </c>
      <c r="EO12" s="18">
        <v>73.260000000000005</v>
      </c>
      <c r="EP12" s="18">
        <v>95.37</v>
      </c>
      <c r="EQ12" s="18">
        <v>87.87</v>
      </c>
      <c r="ER12" s="18">
        <v>78.479996</v>
      </c>
      <c r="ES12" s="18">
        <v>103.68001</v>
      </c>
      <c r="ET12" s="18">
        <v>125.13</v>
      </c>
      <c r="EU12" s="18">
        <v>122.25</v>
      </c>
      <c r="EV12" s="18">
        <v>124.92</v>
      </c>
      <c r="EW12" s="18">
        <v>119.700005</v>
      </c>
      <c r="EX12" s="18">
        <v>110.06999</v>
      </c>
      <c r="EY12" s="18">
        <v>129.45000999999999</v>
      </c>
      <c r="EZ12" s="18">
        <v>116.88</v>
      </c>
      <c r="FA12" s="18">
        <v>137.34</v>
      </c>
      <c r="FB12" s="18">
        <v>128.85</v>
      </c>
      <c r="FC12" s="18">
        <v>144.63</v>
      </c>
      <c r="FD12" s="18">
        <v>110.25</v>
      </c>
      <c r="FE12" s="18">
        <v>118.32001</v>
      </c>
      <c r="FF12" s="18">
        <v>108.990005</v>
      </c>
      <c r="FG12" s="18">
        <v>95.399994000000007</v>
      </c>
      <c r="FH12" s="18">
        <v>142.74</v>
      </c>
      <c r="FI12" s="18">
        <v>159.06</v>
      </c>
      <c r="FJ12" s="18">
        <v>163.19999999999999</v>
      </c>
      <c r="FK12" s="18">
        <v>110.85000599999999</v>
      </c>
      <c r="FL12" s="18">
        <v>133.5</v>
      </c>
      <c r="FM12" s="18">
        <v>116.78999</v>
      </c>
      <c r="FN12" s="18">
        <v>111.36</v>
      </c>
      <c r="FO12" s="18">
        <v>160.91999999999999</v>
      </c>
      <c r="FP12" s="18">
        <v>157.88999999999999</v>
      </c>
      <c r="FQ12" s="18">
        <v>121.17</v>
      </c>
      <c r="FR12" s="18">
        <v>130.5</v>
      </c>
      <c r="FS12" s="18">
        <v>125.700005</v>
      </c>
      <c r="FT12" s="18">
        <v>123.54</v>
      </c>
      <c r="FU12" s="18">
        <v>109.64999400000001</v>
      </c>
      <c r="FV12" s="18">
        <v>95.430009999999996</v>
      </c>
      <c r="FW12" s="18">
        <v>111.299995</v>
      </c>
      <c r="FX12" s="18">
        <v>125.39999400000001</v>
      </c>
      <c r="FY12" s="18">
        <v>106.44001</v>
      </c>
      <c r="FZ12" s="18">
        <v>102.03</v>
      </c>
      <c r="GA12" s="18">
        <v>86.04</v>
      </c>
      <c r="GB12" s="18">
        <v>80.460009999999997</v>
      </c>
      <c r="GC12" s="18">
        <v>87.9</v>
      </c>
      <c r="GD12" s="18">
        <v>114.54</v>
      </c>
      <c r="GE12" s="18">
        <v>84.569990000000004</v>
      </c>
      <c r="GF12" s="18">
        <v>116.520004</v>
      </c>
      <c r="GG12" s="18">
        <v>114.509995</v>
      </c>
      <c r="GH12" s="18">
        <v>98.399994000000007</v>
      </c>
      <c r="GI12" s="18">
        <v>138.93</v>
      </c>
      <c r="GJ12" s="18">
        <v>105.81</v>
      </c>
      <c r="GK12" s="18">
        <v>83.94</v>
      </c>
      <c r="GL12" s="18">
        <v>84.12</v>
      </c>
      <c r="GM12" s="18">
        <v>78.209999999999994</v>
      </c>
      <c r="GN12" s="18">
        <v>86.76</v>
      </c>
      <c r="GO12" s="18">
        <v>133.47002000000001</v>
      </c>
      <c r="GP12" s="18">
        <v>128.70000999999999</v>
      </c>
      <c r="GQ12" s="18">
        <v>141.90001000000001</v>
      </c>
      <c r="GR12" s="18">
        <v>146.85</v>
      </c>
      <c r="GS12" s="18">
        <v>177.42</v>
      </c>
      <c r="GT12" s="18">
        <v>131.34</v>
      </c>
      <c r="GU12" s="18">
        <v>123.72</v>
      </c>
      <c r="GV12" s="18">
        <v>135.65998999999999</v>
      </c>
      <c r="GW12" s="18">
        <v>133.41</v>
      </c>
      <c r="GX12" s="18">
        <v>108.36</v>
      </c>
      <c r="GY12" s="18">
        <v>98.010009999999994</v>
      </c>
      <c r="GZ12" s="18">
        <v>97.62</v>
      </c>
      <c r="HA12" s="18">
        <v>140.01</v>
      </c>
      <c r="HB12" s="18">
        <v>128.97</v>
      </c>
      <c r="HC12" s="18">
        <v>170.63998000000001</v>
      </c>
      <c r="HD12" s="18">
        <v>142.62</v>
      </c>
      <c r="HE12" s="18">
        <v>113.91</v>
      </c>
      <c r="HF12" s="18">
        <v>126.39</v>
      </c>
      <c r="HG12" s="18">
        <v>110.009995</v>
      </c>
      <c r="HH12" s="18">
        <v>106.86</v>
      </c>
      <c r="HI12" s="18">
        <v>132.47999999999999</v>
      </c>
      <c r="HJ12" s="18">
        <v>135.54001</v>
      </c>
      <c r="HK12" s="18">
        <v>106.67999</v>
      </c>
      <c r="HL12" s="18">
        <v>90.33</v>
      </c>
      <c r="HM12" s="18">
        <v>128.76000999999999</v>
      </c>
      <c r="HN12" s="18">
        <v>133.40998999999999</v>
      </c>
      <c r="HO12" s="18">
        <v>130.26</v>
      </c>
      <c r="HP12" s="18">
        <v>91.29</v>
      </c>
      <c r="HQ12" s="18">
        <v>112.740005</v>
      </c>
      <c r="HR12" s="18">
        <v>113.549995</v>
      </c>
      <c r="HS12" s="18">
        <v>153.51</v>
      </c>
      <c r="HT12" s="18">
        <v>118.17001</v>
      </c>
      <c r="HU12" s="18">
        <v>105.96</v>
      </c>
      <c r="HV12" s="18">
        <v>51.089995999999999</v>
      </c>
      <c r="HW12" s="18">
        <v>73.86</v>
      </c>
      <c r="HX12" s="18">
        <v>90.899994000000007</v>
      </c>
      <c r="HY12" s="18">
        <v>80.61</v>
      </c>
      <c r="HZ12" s="18">
        <v>81.600005999999993</v>
      </c>
      <c r="IA12" s="18">
        <v>67.979996</v>
      </c>
      <c r="IB12" s="18">
        <v>47.82</v>
      </c>
      <c r="IC12" s="18">
        <v>103.71</v>
      </c>
      <c r="ID12" s="18">
        <v>142.53</v>
      </c>
      <c r="IE12" s="18">
        <v>126.09</v>
      </c>
      <c r="IF12" s="18">
        <v>129.18001000000001</v>
      </c>
      <c r="IG12" s="18">
        <v>141.06</v>
      </c>
      <c r="IH12" s="18">
        <v>119.25</v>
      </c>
      <c r="II12" s="18">
        <v>111.96</v>
      </c>
      <c r="IJ12" s="18">
        <v>117.84</v>
      </c>
      <c r="IK12" s="18">
        <v>123.93001</v>
      </c>
      <c r="IL12" s="18">
        <v>108.69</v>
      </c>
      <c r="IM12" s="18">
        <v>124.14</v>
      </c>
      <c r="IN12" s="18">
        <v>75.569999999999993</v>
      </c>
      <c r="IO12" s="18">
        <v>159.51</v>
      </c>
      <c r="IP12" s="18">
        <v>133.22998000000001</v>
      </c>
      <c r="IQ12" s="18">
        <v>167.04001</v>
      </c>
      <c r="IR12" s="18">
        <v>140.72998000000001</v>
      </c>
      <c r="IS12" s="18">
        <v>131.13</v>
      </c>
      <c r="IT12" s="18">
        <v>128.64000999999999</v>
      </c>
      <c r="IU12" s="18">
        <v>128.70000999999999</v>
      </c>
      <c r="IV12" s="18">
        <v>138.15</v>
      </c>
      <c r="IW12" s="18">
        <v>158.1</v>
      </c>
      <c r="IX12" s="18">
        <v>161.79001</v>
      </c>
      <c r="IY12" s="18">
        <v>122.28</v>
      </c>
      <c r="IZ12" s="18">
        <v>121.11001</v>
      </c>
      <c r="JA12" s="18">
        <v>105.81</v>
      </c>
      <c r="JB12" s="18">
        <v>89.79</v>
      </c>
      <c r="JC12" s="18">
        <v>75.540000000000006</v>
      </c>
      <c r="JD12" s="18">
        <v>99.33</v>
      </c>
      <c r="JE12" s="18">
        <v>90.45</v>
      </c>
      <c r="JF12" s="18">
        <v>69.329993999999999</v>
      </c>
      <c r="JG12" s="18">
        <v>86.13</v>
      </c>
      <c r="JH12" s="18">
        <v>91.409996000000007</v>
      </c>
      <c r="JI12" s="18">
        <v>84.180009999999996</v>
      </c>
      <c r="JJ12" s="18">
        <v>51.660004000000001</v>
      </c>
      <c r="JK12" s="18">
        <v>57.21</v>
      </c>
      <c r="JL12" s="18">
        <v>95.280010000000004</v>
      </c>
      <c r="JM12" s="18">
        <v>97.680009999999996</v>
      </c>
      <c r="JN12" s="18">
        <v>86.82</v>
      </c>
      <c r="JO12" s="18">
        <v>87.36</v>
      </c>
      <c r="JP12" s="18">
        <v>87.060005000000004</v>
      </c>
      <c r="JQ12" s="18">
        <v>73.650000000000006</v>
      </c>
      <c r="JR12" s="18">
        <v>68.790000000000006</v>
      </c>
      <c r="JS12" s="18">
        <v>84.12</v>
      </c>
      <c r="JT12" s="18">
        <v>147.27001999999999</v>
      </c>
      <c r="JU12" s="18">
        <v>152.97</v>
      </c>
      <c r="JV12" s="18">
        <v>137.22</v>
      </c>
      <c r="JW12" s="18">
        <v>116.39999400000001</v>
      </c>
      <c r="JX12" s="18">
        <v>124.62</v>
      </c>
      <c r="JY12" s="18">
        <v>128.1</v>
      </c>
      <c r="JZ12" s="18">
        <v>153.75</v>
      </c>
      <c r="KA12" s="18">
        <v>217.95000999999999</v>
      </c>
      <c r="KB12" s="18">
        <v>199.65001000000001</v>
      </c>
      <c r="KC12" s="18">
        <v>170.13</v>
      </c>
      <c r="KD12" s="18">
        <v>137.43001000000001</v>
      </c>
      <c r="KE12" s="18">
        <v>92.43</v>
      </c>
      <c r="KF12" s="18">
        <v>72.78</v>
      </c>
      <c r="KG12" s="18">
        <v>100.049995</v>
      </c>
      <c r="KH12" s="18">
        <v>82.200005000000004</v>
      </c>
      <c r="KI12" s="18">
        <v>67.409996000000007</v>
      </c>
      <c r="KJ12" s="18">
        <v>73.020004</v>
      </c>
      <c r="KK12" s="18">
        <v>90.78</v>
      </c>
      <c r="KL12" s="18">
        <v>123.42001</v>
      </c>
      <c r="KM12" s="18">
        <v>105.479996</v>
      </c>
      <c r="KN12" s="18">
        <v>96.21</v>
      </c>
      <c r="KO12" s="18">
        <v>106.020004</v>
      </c>
      <c r="KP12" s="18">
        <v>72.599999999999994</v>
      </c>
      <c r="KQ12" s="18">
        <v>81.210009999999997</v>
      </c>
      <c r="KR12" s="18">
        <v>109.770004</v>
      </c>
      <c r="KS12" s="18">
        <v>91.260009999999994</v>
      </c>
      <c r="KT12" s="18">
        <v>94.17</v>
      </c>
      <c r="KU12" s="18">
        <v>140.81998999999999</v>
      </c>
      <c r="KV12" s="18">
        <v>129.41999999999999</v>
      </c>
      <c r="KW12" s="18">
        <v>131.69999999999999</v>
      </c>
      <c r="KX12" s="18">
        <v>100.47</v>
      </c>
      <c r="KY12" s="18">
        <v>138.03</v>
      </c>
      <c r="KZ12" s="18">
        <v>169.74</v>
      </c>
      <c r="LA12" s="18">
        <v>179.90998999999999</v>
      </c>
      <c r="LB12" s="18">
        <v>152.79001</v>
      </c>
      <c r="LC12" s="18">
        <v>100.62</v>
      </c>
      <c r="LD12" s="18">
        <v>102.56999</v>
      </c>
      <c r="LE12" s="18">
        <v>102.03</v>
      </c>
      <c r="LF12" s="18">
        <v>101.85000599999999</v>
      </c>
      <c r="LG12" s="18">
        <v>101.07001</v>
      </c>
      <c r="LH12" s="18">
        <v>76.11</v>
      </c>
      <c r="LI12" s="18">
        <v>141.03</v>
      </c>
      <c r="LJ12" s="18">
        <v>62.67</v>
      </c>
      <c r="LK12" s="18">
        <v>79.95</v>
      </c>
      <c r="LL12" s="18">
        <v>88.17</v>
      </c>
      <c r="LM12" s="18">
        <v>121.5</v>
      </c>
      <c r="LN12" s="18">
        <v>108.66</v>
      </c>
      <c r="LO12" s="18">
        <v>106.88999</v>
      </c>
      <c r="LP12" s="18">
        <v>114.51000999999999</v>
      </c>
      <c r="LQ12" s="18">
        <v>96.66</v>
      </c>
      <c r="LR12" s="18">
        <v>103.62</v>
      </c>
      <c r="LS12" s="18">
        <v>102.119995</v>
      </c>
      <c r="LT12" s="18">
        <v>102.72</v>
      </c>
      <c r="LU12" s="18">
        <v>92.100005999999993</v>
      </c>
      <c r="LV12" s="18">
        <v>111.96</v>
      </c>
      <c r="LW12" s="18">
        <v>146.13</v>
      </c>
    </row>
    <row r="13" spans="1:335" x14ac:dyDescent="0.3">
      <c r="A13" s="15">
        <v>2002</v>
      </c>
      <c r="B13" s="18">
        <v>68.22</v>
      </c>
      <c r="C13" s="18">
        <v>74.999989999999997</v>
      </c>
      <c r="D13" s="18">
        <v>66.45</v>
      </c>
      <c r="E13" s="18">
        <v>84.66</v>
      </c>
      <c r="F13" s="18">
        <v>68.67</v>
      </c>
      <c r="G13" s="18">
        <v>87.69</v>
      </c>
      <c r="H13" s="18">
        <v>87.39</v>
      </c>
      <c r="I13" s="18">
        <v>55.559998</v>
      </c>
      <c r="J13" s="18">
        <v>111.21</v>
      </c>
      <c r="K13" s="18">
        <v>86.340010000000007</v>
      </c>
      <c r="L13" s="18">
        <v>81.270004</v>
      </c>
      <c r="M13" s="18">
        <v>57.21</v>
      </c>
      <c r="N13" s="18">
        <v>80.069990000000004</v>
      </c>
      <c r="O13" s="18">
        <v>124.17</v>
      </c>
      <c r="P13" s="18">
        <v>115.40998999999999</v>
      </c>
      <c r="Q13" s="18">
        <v>86.49</v>
      </c>
      <c r="R13" s="18">
        <v>70.289990000000003</v>
      </c>
      <c r="S13" s="18">
        <v>101.31</v>
      </c>
      <c r="T13" s="18">
        <v>104.79</v>
      </c>
      <c r="U13" s="18">
        <v>86.249989999999997</v>
      </c>
      <c r="V13" s="18">
        <v>174.54001</v>
      </c>
      <c r="W13" s="18">
        <v>136.88999999999999</v>
      </c>
      <c r="X13" s="18">
        <v>93.119995000000003</v>
      </c>
      <c r="Y13" s="18">
        <v>88.83</v>
      </c>
      <c r="Z13" s="18">
        <v>92.969989999999996</v>
      </c>
      <c r="AA13" s="18">
        <v>110.880005</v>
      </c>
      <c r="AB13" s="18">
        <v>87.72</v>
      </c>
      <c r="AC13" s="18">
        <v>100.62</v>
      </c>
      <c r="AD13" s="18">
        <v>96.180009999999996</v>
      </c>
      <c r="AE13" s="18">
        <v>81.510009999999994</v>
      </c>
      <c r="AF13" s="18">
        <v>76.95</v>
      </c>
      <c r="AG13" s="18">
        <v>98.34</v>
      </c>
      <c r="AH13" s="18">
        <v>71.58</v>
      </c>
      <c r="AI13" s="18">
        <v>83.159996000000007</v>
      </c>
      <c r="AJ13" s="18">
        <v>113.61</v>
      </c>
      <c r="AK13" s="18">
        <v>88.59</v>
      </c>
      <c r="AL13" s="18">
        <v>84.18</v>
      </c>
      <c r="AM13" s="18">
        <v>108.17999</v>
      </c>
      <c r="AN13" s="18">
        <v>103.049995</v>
      </c>
      <c r="AO13" s="18">
        <v>118.32001</v>
      </c>
      <c r="AP13" s="18">
        <v>93.96</v>
      </c>
      <c r="AQ13" s="18">
        <v>89.22</v>
      </c>
      <c r="AR13" s="18">
        <v>107.94</v>
      </c>
      <c r="AS13" s="18">
        <v>131.31001000000001</v>
      </c>
      <c r="AT13" s="18">
        <v>110.90998999999999</v>
      </c>
      <c r="AU13" s="18">
        <v>129.30000000000001</v>
      </c>
      <c r="AV13" s="18">
        <v>145.73999000000001</v>
      </c>
      <c r="AW13" s="18">
        <v>131.01</v>
      </c>
      <c r="AX13" s="18">
        <v>139.65</v>
      </c>
      <c r="AY13" s="18">
        <v>154.08000000000001</v>
      </c>
      <c r="AZ13" s="18">
        <v>91.53</v>
      </c>
      <c r="BA13" s="18">
        <v>69.36</v>
      </c>
      <c r="BB13" s="18">
        <v>77.760000000000005</v>
      </c>
      <c r="BC13" s="18">
        <v>76.680000000000007</v>
      </c>
      <c r="BD13" s="18">
        <v>76.86</v>
      </c>
      <c r="BE13" s="18">
        <v>91.680009999999996</v>
      </c>
      <c r="BF13" s="18">
        <v>95.28</v>
      </c>
      <c r="BG13" s="18">
        <v>97.59</v>
      </c>
      <c r="BH13" s="18">
        <v>103.950005</v>
      </c>
      <c r="BI13" s="18">
        <v>92.01</v>
      </c>
      <c r="BJ13" s="18">
        <v>83.04</v>
      </c>
      <c r="BK13" s="18">
        <v>111.75</v>
      </c>
      <c r="BL13" s="18">
        <v>139.47</v>
      </c>
      <c r="BM13" s="18">
        <v>110.10000599999999</v>
      </c>
      <c r="BN13" s="18">
        <v>109.26000999999999</v>
      </c>
      <c r="BO13" s="18">
        <v>100.40998999999999</v>
      </c>
      <c r="BP13" s="18">
        <v>104.249985</v>
      </c>
      <c r="BQ13" s="18">
        <v>114.66</v>
      </c>
      <c r="BR13" s="18">
        <v>202.23000999999999</v>
      </c>
      <c r="BS13" s="18">
        <v>133.08000000000001</v>
      </c>
      <c r="BT13" s="18">
        <v>119.85000599999999</v>
      </c>
      <c r="BU13" s="18">
        <v>106.31999</v>
      </c>
      <c r="BV13" s="18">
        <v>89.43</v>
      </c>
      <c r="BW13" s="18">
        <v>93.72</v>
      </c>
      <c r="BX13" s="18">
        <v>92.37</v>
      </c>
      <c r="BY13" s="18">
        <v>105.60000599999999</v>
      </c>
      <c r="BZ13" s="18">
        <v>92.28</v>
      </c>
      <c r="CA13" s="18">
        <v>134.37</v>
      </c>
      <c r="CB13" s="18">
        <v>79.05</v>
      </c>
      <c r="CC13" s="18">
        <v>106.16998</v>
      </c>
      <c r="CD13" s="18">
        <v>111.17999</v>
      </c>
      <c r="CE13" s="18">
        <v>78.930000000000007</v>
      </c>
      <c r="CF13" s="18">
        <v>120.48000999999999</v>
      </c>
      <c r="CG13" s="18">
        <v>128.19</v>
      </c>
      <c r="CH13" s="18">
        <v>119.94</v>
      </c>
      <c r="CI13" s="18">
        <v>85.770004</v>
      </c>
      <c r="CJ13" s="18">
        <v>122.82001</v>
      </c>
      <c r="CK13" s="18">
        <v>86.490004999999996</v>
      </c>
      <c r="CL13" s="18">
        <v>65.399994000000007</v>
      </c>
      <c r="CM13" s="18">
        <v>116.729996</v>
      </c>
      <c r="CN13" s="18">
        <v>119.97</v>
      </c>
      <c r="CO13" s="18">
        <v>185.97</v>
      </c>
      <c r="CP13" s="18">
        <v>158.04001</v>
      </c>
      <c r="CQ13" s="18">
        <v>61.14</v>
      </c>
      <c r="CR13" s="18">
        <v>59.160004000000001</v>
      </c>
      <c r="CS13" s="18">
        <v>70.44</v>
      </c>
      <c r="CT13" s="18">
        <v>93.87</v>
      </c>
      <c r="CU13" s="18">
        <v>93.78</v>
      </c>
      <c r="CV13" s="18">
        <v>96.719989999999996</v>
      </c>
      <c r="CW13" s="18">
        <v>102.21</v>
      </c>
      <c r="CX13" s="18">
        <v>101.13</v>
      </c>
      <c r="CY13" s="18">
        <v>110.37</v>
      </c>
      <c r="CZ13" s="18">
        <v>113.39999400000001</v>
      </c>
      <c r="DA13" s="18">
        <v>90.93</v>
      </c>
      <c r="DB13" s="18">
        <v>92.22</v>
      </c>
      <c r="DC13" s="18">
        <v>122.67</v>
      </c>
      <c r="DD13" s="18">
        <v>127.92</v>
      </c>
      <c r="DE13" s="18">
        <v>122.759995</v>
      </c>
      <c r="DF13" s="18">
        <v>104.520004</v>
      </c>
      <c r="DG13" s="18">
        <v>87.270004</v>
      </c>
      <c r="DH13" s="18">
        <v>91.08</v>
      </c>
      <c r="DI13" s="18">
        <v>93.15</v>
      </c>
      <c r="DJ13" s="18">
        <v>97.14</v>
      </c>
      <c r="DK13" s="18">
        <v>121.11</v>
      </c>
      <c r="DL13" s="18">
        <v>163.35</v>
      </c>
      <c r="DM13" s="18">
        <v>83.64</v>
      </c>
      <c r="DN13" s="18">
        <v>141.78</v>
      </c>
      <c r="DO13" s="18">
        <v>150.66</v>
      </c>
      <c r="DP13" s="18">
        <v>162.33000000000001</v>
      </c>
      <c r="DQ13" s="18">
        <v>118.83</v>
      </c>
      <c r="DR13" s="18">
        <v>138.12</v>
      </c>
      <c r="DS13" s="18">
        <v>97.41</v>
      </c>
      <c r="DT13" s="18">
        <v>137.25</v>
      </c>
      <c r="DU13" s="18">
        <v>93.42</v>
      </c>
      <c r="DV13" s="18">
        <v>70.679990000000004</v>
      </c>
      <c r="DW13" s="18">
        <v>153.38999999999999</v>
      </c>
      <c r="DX13" s="18">
        <v>153.75002000000001</v>
      </c>
      <c r="DY13" s="18">
        <v>146.19</v>
      </c>
      <c r="DZ13" s="18">
        <v>91.11</v>
      </c>
      <c r="EA13" s="18">
        <v>119.13</v>
      </c>
      <c r="EB13" s="18">
        <v>117.69</v>
      </c>
      <c r="EC13" s="18">
        <v>112.67999</v>
      </c>
      <c r="ED13" s="18">
        <v>135.99</v>
      </c>
      <c r="EE13" s="18">
        <v>109.770004</v>
      </c>
      <c r="EF13" s="18">
        <v>88.350005999999993</v>
      </c>
      <c r="EG13" s="18">
        <v>82.739990000000006</v>
      </c>
      <c r="EH13" s="18">
        <v>64.619995000000003</v>
      </c>
      <c r="EI13" s="18">
        <v>133.79999000000001</v>
      </c>
      <c r="EJ13" s="18">
        <v>163.31998999999999</v>
      </c>
      <c r="EK13" s="18">
        <v>155.63999999999999</v>
      </c>
      <c r="EL13" s="18">
        <v>127.59</v>
      </c>
      <c r="EM13" s="18">
        <v>101.91002</v>
      </c>
      <c r="EN13" s="18">
        <v>84.39</v>
      </c>
      <c r="EO13" s="18">
        <v>83.13</v>
      </c>
      <c r="EP13" s="18">
        <v>90.39</v>
      </c>
      <c r="EQ13" s="18">
        <v>83.55</v>
      </c>
      <c r="ER13" s="18">
        <v>88.98</v>
      </c>
      <c r="ES13" s="18">
        <v>114.450005</v>
      </c>
      <c r="ET13" s="18">
        <v>127.55999</v>
      </c>
      <c r="EU13" s="18">
        <v>88.23</v>
      </c>
      <c r="EV13" s="18">
        <v>97.44</v>
      </c>
      <c r="EW13" s="18">
        <v>120.299995</v>
      </c>
      <c r="EX13" s="18">
        <v>95.16</v>
      </c>
      <c r="EY13" s="18">
        <v>94.350005999999993</v>
      </c>
      <c r="EZ13" s="18">
        <v>79.380004999999997</v>
      </c>
      <c r="FA13" s="18">
        <v>62.82</v>
      </c>
      <c r="FB13" s="18">
        <v>77.94</v>
      </c>
      <c r="FC13" s="18">
        <v>90.270004</v>
      </c>
      <c r="FD13" s="18">
        <v>102.240005</v>
      </c>
      <c r="FE13" s="18">
        <v>96.299994999999996</v>
      </c>
      <c r="FF13" s="18">
        <v>96.600005999999993</v>
      </c>
      <c r="FG13" s="18">
        <v>82.229996</v>
      </c>
      <c r="FH13" s="18">
        <v>88.23</v>
      </c>
      <c r="FI13" s="18">
        <v>127.67999</v>
      </c>
      <c r="FJ13" s="18">
        <v>163.11000000000001</v>
      </c>
      <c r="FK13" s="18">
        <v>160.32</v>
      </c>
      <c r="FL13" s="18">
        <v>138.93001000000001</v>
      </c>
      <c r="FM13" s="18">
        <v>144.47999999999999</v>
      </c>
      <c r="FN13" s="18">
        <v>161.76</v>
      </c>
      <c r="FO13" s="18">
        <v>139.65</v>
      </c>
      <c r="FP13" s="18">
        <v>147.41999999999999</v>
      </c>
      <c r="FQ13" s="18">
        <v>147.09</v>
      </c>
      <c r="FR13" s="18">
        <v>98.91</v>
      </c>
      <c r="FS13" s="18">
        <v>174.26999000000001</v>
      </c>
      <c r="FT13" s="18">
        <v>212.82</v>
      </c>
      <c r="FU13" s="18">
        <v>155.55000000000001</v>
      </c>
      <c r="FV13" s="18">
        <v>133.68001000000001</v>
      </c>
      <c r="FW13" s="18">
        <v>149.28</v>
      </c>
      <c r="FX13" s="18">
        <v>130.88998000000001</v>
      </c>
      <c r="FY13" s="18">
        <v>94.71</v>
      </c>
      <c r="FZ13" s="18">
        <v>97.29</v>
      </c>
      <c r="GA13" s="18">
        <v>118.11</v>
      </c>
      <c r="GB13" s="18">
        <v>101.22</v>
      </c>
      <c r="GC13" s="18">
        <v>76.469989999999996</v>
      </c>
      <c r="GD13" s="18">
        <v>76.530010000000004</v>
      </c>
      <c r="GE13" s="18">
        <v>78.45</v>
      </c>
      <c r="GF13" s="18">
        <v>172.04999000000001</v>
      </c>
      <c r="GG13" s="18">
        <v>196.20000999999999</v>
      </c>
      <c r="GH13" s="18">
        <v>173.34</v>
      </c>
      <c r="GI13" s="18">
        <v>97.889989999999997</v>
      </c>
      <c r="GJ13" s="18">
        <v>71.819999999999993</v>
      </c>
      <c r="GK13" s="18">
        <v>64.260000000000005</v>
      </c>
      <c r="GL13" s="18">
        <v>81.540000000000006</v>
      </c>
      <c r="GM13" s="18">
        <v>126.509995</v>
      </c>
      <c r="GN13" s="18">
        <v>123</v>
      </c>
      <c r="GO13" s="18">
        <v>124.950005</v>
      </c>
      <c r="GP13" s="18">
        <v>151.04999000000001</v>
      </c>
      <c r="GQ13" s="18">
        <v>151.59001000000001</v>
      </c>
      <c r="GR13" s="18">
        <v>99</v>
      </c>
      <c r="GS13" s="18">
        <v>93.39</v>
      </c>
      <c r="GT13" s="18">
        <v>90.45</v>
      </c>
      <c r="GU13" s="18">
        <v>82.41</v>
      </c>
      <c r="GV13" s="18">
        <v>103.92</v>
      </c>
      <c r="GW13" s="18">
        <v>104.43001</v>
      </c>
      <c r="GX13" s="18">
        <v>148.65</v>
      </c>
      <c r="GY13" s="18">
        <v>111.69</v>
      </c>
      <c r="GZ13" s="18">
        <v>126.09</v>
      </c>
      <c r="HA13" s="18">
        <v>151.43998999999999</v>
      </c>
      <c r="HB13" s="18">
        <v>96.21</v>
      </c>
      <c r="HC13" s="18">
        <v>136.11000000000001</v>
      </c>
      <c r="HD13" s="18">
        <v>100.049995</v>
      </c>
      <c r="HE13" s="18">
        <v>110.520004</v>
      </c>
      <c r="HF13" s="18">
        <v>114.06</v>
      </c>
      <c r="HG13" s="18">
        <v>165.72</v>
      </c>
      <c r="HH13" s="18">
        <v>155.61000000000001</v>
      </c>
      <c r="HI13" s="18">
        <v>113.79</v>
      </c>
      <c r="HJ13" s="18">
        <v>118.43998999999999</v>
      </c>
      <c r="HK13" s="18">
        <v>155.52000000000001</v>
      </c>
      <c r="HL13" s="18">
        <v>155.52000000000001</v>
      </c>
      <c r="HM13" s="18">
        <v>167.85</v>
      </c>
      <c r="HN13" s="18">
        <v>168.54</v>
      </c>
      <c r="HO13" s="18">
        <v>143.82</v>
      </c>
      <c r="HP13" s="18">
        <v>134.88</v>
      </c>
      <c r="HQ13" s="18">
        <v>142.35</v>
      </c>
      <c r="HR13" s="18">
        <v>113.16</v>
      </c>
      <c r="HS13" s="18">
        <v>89.670010000000005</v>
      </c>
      <c r="HT13" s="18">
        <v>114.63</v>
      </c>
      <c r="HU13" s="18">
        <v>97.41</v>
      </c>
      <c r="HV13" s="18">
        <v>156.72</v>
      </c>
      <c r="HW13" s="18">
        <v>148.53</v>
      </c>
      <c r="HX13" s="18">
        <v>118.34999000000001</v>
      </c>
      <c r="HY13" s="18">
        <v>97.44</v>
      </c>
      <c r="HZ13" s="18">
        <v>81.78</v>
      </c>
      <c r="IA13" s="18">
        <v>83.969989999999996</v>
      </c>
      <c r="IB13" s="18">
        <v>71.64</v>
      </c>
      <c r="IC13" s="18">
        <v>98.13</v>
      </c>
      <c r="ID13" s="18">
        <v>82.14</v>
      </c>
      <c r="IE13" s="18">
        <v>153.41999999999999</v>
      </c>
      <c r="IF13" s="18">
        <v>116.72999</v>
      </c>
      <c r="IG13" s="18">
        <v>125.16</v>
      </c>
      <c r="IH13" s="18">
        <v>75.420006000000001</v>
      </c>
      <c r="II13" s="18">
        <v>70.95</v>
      </c>
      <c r="IJ13" s="18">
        <v>54</v>
      </c>
      <c r="IK13" s="18">
        <v>107.19</v>
      </c>
      <c r="IL13" s="18">
        <v>98.820009999999996</v>
      </c>
      <c r="IM13" s="18">
        <v>108.21</v>
      </c>
      <c r="IN13" s="18">
        <v>116.13</v>
      </c>
      <c r="IO13" s="18">
        <v>128.97</v>
      </c>
      <c r="IP13" s="18">
        <v>105.60000599999999</v>
      </c>
      <c r="IQ13" s="18">
        <v>167.40001000000001</v>
      </c>
      <c r="IR13" s="18">
        <v>204.18</v>
      </c>
      <c r="IS13" s="18">
        <v>157.97999999999999</v>
      </c>
      <c r="IT13" s="18">
        <v>112.92</v>
      </c>
      <c r="IU13" s="18">
        <v>115.200005</v>
      </c>
      <c r="IV13" s="18">
        <v>102.240005</v>
      </c>
      <c r="IW13" s="18">
        <v>96.149994000000007</v>
      </c>
      <c r="IX13" s="18">
        <v>105.39</v>
      </c>
      <c r="IY13" s="18">
        <v>107.48999000000001</v>
      </c>
      <c r="IZ13" s="18">
        <v>134.63999999999999</v>
      </c>
      <c r="JA13" s="18">
        <v>156.87001000000001</v>
      </c>
      <c r="JB13" s="18">
        <v>158.34001000000001</v>
      </c>
      <c r="JC13" s="18">
        <v>153.98999000000001</v>
      </c>
      <c r="JD13" s="18">
        <v>130.23000999999999</v>
      </c>
      <c r="JE13" s="18">
        <v>88.65</v>
      </c>
      <c r="JF13" s="18">
        <v>55.77</v>
      </c>
      <c r="JG13" s="18">
        <v>52.199997000000003</v>
      </c>
      <c r="JH13" s="18">
        <v>55.29</v>
      </c>
      <c r="JI13" s="18">
        <v>45.27</v>
      </c>
      <c r="JJ13" s="18">
        <v>133.16999999999999</v>
      </c>
      <c r="JK13" s="18">
        <v>121.83</v>
      </c>
      <c r="JL13" s="18">
        <v>131.70000999999999</v>
      </c>
      <c r="JM13" s="18">
        <v>124.83</v>
      </c>
      <c r="JN13" s="18">
        <v>120.69</v>
      </c>
      <c r="JO13" s="18">
        <v>90</v>
      </c>
      <c r="JP13" s="18">
        <v>91.229996</v>
      </c>
      <c r="JQ13" s="18">
        <v>70.770004</v>
      </c>
      <c r="JR13" s="18">
        <v>89.309989999999999</v>
      </c>
      <c r="JS13" s="18">
        <v>90.24</v>
      </c>
      <c r="JT13" s="18">
        <v>109.770004</v>
      </c>
      <c r="JU13" s="18">
        <v>137.19</v>
      </c>
      <c r="JV13" s="18">
        <v>179.31</v>
      </c>
      <c r="JW13" s="18">
        <v>168.48000999999999</v>
      </c>
      <c r="JX13" s="18">
        <v>111.72</v>
      </c>
      <c r="JY13" s="18">
        <v>119.16</v>
      </c>
      <c r="JZ13" s="18">
        <v>81.45</v>
      </c>
      <c r="KA13" s="18">
        <v>98.610010000000003</v>
      </c>
      <c r="KB13" s="18">
        <v>120.71999</v>
      </c>
      <c r="KC13" s="18">
        <v>107.549995</v>
      </c>
      <c r="KD13" s="18">
        <v>171.36</v>
      </c>
      <c r="KE13" s="18">
        <v>136.88998000000001</v>
      </c>
      <c r="KF13" s="18">
        <v>147.63</v>
      </c>
      <c r="KG13" s="18">
        <v>101.520004</v>
      </c>
      <c r="KH13" s="18">
        <v>105</v>
      </c>
      <c r="KI13" s="18">
        <v>104.58</v>
      </c>
      <c r="KJ13" s="18">
        <v>60.659996</v>
      </c>
      <c r="KK13" s="18">
        <v>93.450005000000004</v>
      </c>
      <c r="KL13" s="18">
        <v>75.989990000000006</v>
      </c>
      <c r="KM13" s="18">
        <v>55.050002999999997</v>
      </c>
      <c r="KN13" s="18">
        <v>64.920006000000001</v>
      </c>
      <c r="KO13" s="18">
        <v>94.89</v>
      </c>
      <c r="KP13" s="18">
        <v>99.36</v>
      </c>
      <c r="KQ13" s="18">
        <v>103.259995</v>
      </c>
      <c r="KR13" s="18">
        <v>97.200005000000004</v>
      </c>
      <c r="KS13" s="18">
        <v>107.04</v>
      </c>
      <c r="KT13" s="18">
        <v>85.679990000000004</v>
      </c>
      <c r="KU13" s="18">
        <v>139.86000000000001</v>
      </c>
      <c r="KV13" s="18">
        <v>108.90000999999999</v>
      </c>
      <c r="KW13" s="18">
        <v>115.71</v>
      </c>
      <c r="KX13" s="18">
        <v>115.770004</v>
      </c>
      <c r="KY13" s="18">
        <v>95.819990000000004</v>
      </c>
      <c r="KZ13" s="18">
        <v>112.13999</v>
      </c>
      <c r="LA13" s="18">
        <v>155.54999000000001</v>
      </c>
      <c r="LB13" s="18">
        <v>155.72999999999999</v>
      </c>
      <c r="LC13" s="18">
        <v>149.58000000000001</v>
      </c>
      <c r="LD13" s="18">
        <v>171.98999000000001</v>
      </c>
      <c r="LE13" s="18">
        <v>187.56</v>
      </c>
      <c r="LF13" s="18">
        <v>161.79001</v>
      </c>
      <c r="LG13" s="18">
        <v>157.70999</v>
      </c>
      <c r="LH13" s="18">
        <v>110.04</v>
      </c>
      <c r="LI13" s="18">
        <v>107.58</v>
      </c>
      <c r="LJ13" s="18">
        <v>93.989990000000006</v>
      </c>
      <c r="LK13" s="18">
        <v>89.430009999999996</v>
      </c>
      <c r="LL13" s="18">
        <v>94.74</v>
      </c>
      <c r="LM13" s="18">
        <v>66.840003999999993</v>
      </c>
      <c r="LN13" s="18">
        <v>168.45000999999999</v>
      </c>
      <c r="LO13" s="18">
        <v>206.37</v>
      </c>
      <c r="LP13" s="18">
        <v>215.49</v>
      </c>
      <c r="LQ13" s="18">
        <v>205.74</v>
      </c>
      <c r="LR13" s="18">
        <v>158.67000999999999</v>
      </c>
      <c r="LS13" s="18">
        <v>158.01000999999999</v>
      </c>
      <c r="LT13" s="18">
        <v>135.33000000000001</v>
      </c>
      <c r="LU13" s="18">
        <v>149.37</v>
      </c>
      <c r="LV13" s="18">
        <v>219.18002000000001</v>
      </c>
      <c r="LW13" s="18">
        <v>264.66000000000003</v>
      </c>
    </row>
    <row r="14" spans="1:335" x14ac:dyDescent="0.3">
      <c r="A14" s="15">
        <v>2003</v>
      </c>
      <c r="B14" s="18">
        <v>90.99</v>
      </c>
      <c r="C14" s="18">
        <v>64.260000000000005</v>
      </c>
      <c r="D14" s="18">
        <v>92.34</v>
      </c>
      <c r="E14" s="18">
        <v>83.369995000000003</v>
      </c>
      <c r="F14" s="18">
        <v>101.07001</v>
      </c>
      <c r="G14" s="18">
        <v>97.92</v>
      </c>
      <c r="H14" s="18">
        <v>76.56</v>
      </c>
      <c r="I14" s="18">
        <v>80.340003999999993</v>
      </c>
      <c r="J14" s="18">
        <v>126.87</v>
      </c>
      <c r="K14" s="18">
        <v>77.399994000000007</v>
      </c>
      <c r="L14" s="18">
        <v>84.36</v>
      </c>
      <c r="M14" s="18">
        <v>94.979996</v>
      </c>
      <c r="N14" s="18">
        <v>130.59001000000001</v>
      </c>
      <c r="O14" s="18">
        <v>99.479996</v>
      </c>
      <c r="P14" s="18">
        <v>80.340003999999993</v>
      </c>
      <c r="Q14" s="18">
        <v>70.14</v>
      </c>
      <c r="R14" s="18">
        <v>58.23</v>
      </c>
      <c r="S14" s="18">
        <v>90.78</v>
      </c>
      <c r="T14" s="18">
        <v>72.599999999999994</v>
      </c>
      <c r="U14" s="18">
        <v>55.17</v>
      </c>
      <c r="V14" s="18">
        <v>109.229996</v>
      </c>
      <c r="W14" s="18">
        <v>81.539990000000003</v>
      </c>
      <c r="X14" s="18">
        <v>112.020004</v>
      </c>
      <c r="Y14" s="18">
        <v>130.74</v>
      </c>
      <c r="Z14" s="18">
        <v>128.34</v>
      </c>
      <c r="AA14" s="18">
        <v>123.06</v>
      </c>
      <c r="AB14" s="18">
        <v>126.09</v>
      </c>
      <c r="AC14" s="18">
        <v>105.69001</v>
      </c>
      <c r="AD14" s="18">
        <v>121.29</v>
      </c>
      <c r="AE14" s="18">
        <v>84.18</v>
      </c>
      <c r="AF14" s="18">
        <v>75.270004</v>
      </c>
      <c r="AG14" s="18">
        <v>95.31</v>
      </c>
      <c r="AH14" s="18">
        <v>114</v>
      </c>
      <c r="AI14" s="18">
        <v>82.739990000000006</v>
      </c>
      <c r="AJ14" s="18">
        <v>81.659996000000007</v>
      </c>
      <c r="AK14" s="18">
        <v>103.02001</v>
      </c>
      <c r="AL14" s="18">
        <v>92.880004999999997</v>
      </c>
      <c r="AM14" s="18">
        <v>122.96999</v>
      </c>
      <c r="AN14" s="18">
        <v>97.020004</v>
      </c>
      <c r="AO14" s="18">
        <v>79.020004</v>
      </c>
      <c r="AP14" s="18">
        <v>136.5</v>
      </c>
      <c r="AQ14" s="18">
        <v>117.96</v>
      </c>
      <c r="AR14" s="18">
        <v>137.61001999999999</v>
      </c>
      <c r="AS14" s="18">
        <v>108.63</v>
      </c>
      <c r="AT14" s="18">
        <v>101.82001</v>
      </c>
      <c r="AU14" s="18">
        <v>108.60000599999999</v>
      </c>
      <c r="AV14" s="18">
        <v>113.19</v>
      </c>
      <c r="AW14" s="18">
        <v>113.63999</v>
      </c>
      <c r="AX14" s="18">
        <v>45.63</v>
      </c>
      <c r="AY14" s="18">
        <v>50.28</v>
      </c>
      <c r="AZ14" s="18">
        <v>65.25</v>
      </c>
      <c r="BA14" s="18">
        <v>79.710009999999997</v>
      </c>
      <c r="BB14" s="18">
        <v>46.68</v>
      </c>
      <c r="BC14" s="18">
        <v>44.43</v>
      </c>
      <c r="BD14" s="18">
        <v>77.100005999999993</v>
      </c>
      <c r="BE14" s="18">
        <v>112.11</v>
      </c>
      <c r="BF14" s="18">
        <v>130.59001000000001</v>
      </c>
      <c r="BG14" s="18">
        <v>97.83</v>
      </c>
      <c r="BH14" s="18">
        <v>92.13</v>
      </c>
      <c r="BI14" s="18">
        <v>80.909989999999993</v>
      </c>
      <c r="BJ14" s="18">
        <v>95.55</v>
      </c>
      <c r="BK14" s="18">
        <v>190.83</v>
      </c>
      <c r="BL14" s="18">
        <v>211.62</v>
      </c>
      <c r="BM14" s="18">
        <v>131.16</v>
      </c>
      <c r="BN14" s="18">
        <v>108.630005</v>
      </c>
      <c r="BO14" s="18">
        <v>135.44999999999999</v>
      </c>
      <c r="BP14" s="18">
        <v>144.6</v>
      </c>
      <c r="BQ14" s="18">
        <v>127.41</v>
      </c>
      <c r="BR14" s="18">
        <v>116.13</v>
      </c>
      <c r="BS14" s="18">
        <v>98.04</v>
      </c>
      <c r="BT14" s="18">
        <v>96.450005000000004</v>
      </c>
      <c r="BU14" s="18">
        <v>121.32001</v>
      </c>
      <c r="BV14" s="18">
        <v>148.20000999999999</v>
      </c>
      <c r="BW14" s="18">
        <v>110.130005</v>
      </c>
      <c r="BX14" s="18">
        <v>133.59</v>
      </c>
      <c r="BY14" s="18">
        <v>93.06</v>
      </c>
      <c r="BZ14" s="18">
        <v>103.950005</v>
      </c>
      <c r="CA14" s="18">
        <v>84.87</v>
      </c>
      <c r="CB14" s="18">
        <v>96.270004</v>
      </c>
      <c r="CC14" s="18">
        <v>92.31</v>
      </c>
      <c r="CD14" s="18">
        <v>123.63</v>
      </c>
      <c r="CE14" s="18">
        <v>76.56</v>
      </c>
      <c r="CF14" s="18">
        <v>107.94</v>
      </c>
      <c r="CG14" s="18">
        <v>113.700005</v>
      </c>
      <c r="CH14" s="18">
        <v>88.59</v>
      </c>
      <c r="CI14" s="18">
        <v>80.159996000000007</v>
      </c>
      <c r="CJ14" s="18">
        <v>119.88</v>
      </c>
      <c r="CK14" s="18">
        <v>54.149997999999997</v>
      </c>
      <c r="CL14" s="18">
        <v>54.6</v>
      </c>
      <c r="CM14" s="18">
        <v>53.52</v>
      </c>
      <c r="CN14" s="18">
        <v>52.44</v>
      </c>
      <c r="CO14" s="18">
        <v>79.08</v>
      </c>
      <c r="CP14" s="18">
        <v>62.819996000000003</v>
      </c>
      <c r="CQ14" s="18">
        <v>82.200005000000004</v>
      </c>
      <c r="CR14" s="18">
        <v>75.599999999999994</v>
      </c>
      <c r="CS14" s="18">
        <v>53.22</v>
      </c>
      <c r="CT14" s="18">
        <v>52.109997</v>
      </c>
      <c r="CU14" s="18">
        <v>72.959999999999994</v>
      </c>
      <c r="CV14" s="18">
        <v>63.690002</v>
      </c>
      <c r="CW14" s="18">
        <v>73.950005000000004</v>
      </c>
      <c r="CX14" s="18">
        <v>96.06</v>
      </c>
      <c r="CY14" s="18">
        <v>91.44</v>
      </c>
      <c r="CZ14" s="18">
        <v>66.959990000000005</v>
      </c>
      <c r="DA14" s="18">
        <v>75.510000000000005</v>
      </c>
      <c r="DB14" s="18">
        <v>104.10000599999999</v>
      </c>
      <c r="DC14" s="18">
        <v>119.28001</v>
      </c>
      <c r="DD14" s="18">
        <v>142.29</v>
      </c>
      <c r="DE14" s="18">
        <v>140.22</v>
      </c>
      <c r="DF14" s="18">
        <v>167.28</v>
      </c>
      <c r="DG14" s="18">
        <v>129.38999999999999</v>
      </c>
      <c r="DH14" s="18">
        <v>118.799995</v>
      </c>
      <c r="DI14" s="18">
        <v>122.13</v>
      </c>
      <c r="DJ14" s="18">
        <v>87.630004999999997</v>
      </c>
      <c r="DK14" s="18">
        <v>121.46999</v>
      </c>
      <c r="DL14" s="18">
        <v>192.39000999999999</v>
      </c>
      <c r="DM14" s="18">
        <v>213.54001</v>
      </c>
      <c r="DN14" s="18">
        <v>146.85</v>
      </c>
      <c r="DO14" s="18">
        <v>134.61001999999999</v>
      </c>
      <c r="DP14" s="18">
        <v>106.56</v>
      </c>
      <c r="DQ14" s="18">
        <v>97.319990000000004</v>
      </c>
      <c r="DR14" s="18">
        <v>113.729996</v>
      </c>
      <c r="DS14" s="18">
        <v>114.21</v>
      </c>
      <c r="DT14" s="18">
        <v>98.79</v>
      </c>
      <c r="DU14" s="18">
        <v>90.93</v>
      </c>
      <c r="DV14" s="18">
        <v>85.020004</v>
      </c>
      <c r="DW14" s="18">
        <v>115.71</v>
      </c>
      <c r="DX14" s="18">
        <v>113.28001</v>
      </c>
      <c r="DY14" s="18">
        <v>114.56999</v>
      </c>
      <c r="DZ14" s="18">
        <v>100.2</v>
      </c>
      <c r="EA14" s="18">
        <v>151.97999999999999</v>
      </c>
      <c r="EB14" s="18">
        <v>101.46</v>
      </c>
      <c r="EC14" s="18">
        <v>102.62999000000001</v>
      </c>
      <c r="ED14" s="18">
        <v>95.130004999999997</v>
      </c>
      <c r="EE14" s="18">
        <v>91.2</v>
      </c>
      <c r="EF14" s="18">
        <v>83.729996</v>
      </c>
      <c r="EG14" s="18">
        <v>67.56</v>
      </c>
      <c r="EH14" s="18">
        <v>76.89</v>
      </c>
      <c r="EI14" s="18">
        <v>92.579993999999999</v>
      </c>
      <c r="EJ14" s="18">
        <v>52.17</v>
      </c>
      <c r="EK14" s="18">
        <v>53.64</v>
      </c>
      <c r="EL14" s="18">
        <v>59.79</v>
      </c>
      <c r="EM14" s="18">
        <v>75.3</v>
      </c>
      <c r="EN14" s="18">
        <v>73.8</v>
      </c>
      <c r="EO14" s="18">
        <v>50.94</v>
      </c>
      <c r="EP14" s="18">
        <v>58.680003999999997</v>
      </c>
      <c r="EQ14" s="18">
        <v>57.27</v>
      </c>
      <c r="ER14" s="18">
        <v>50.760002</v>
      </c>
      <c r="ES14" s="18">
        <v>77.64</v>
      </c>
      <c r="ET14" s="18">
        <v>81.06</v>
      </c>
      <c r="EU14" s="18">
        <v>82.680009999999996</v>
      </c>
      <c r="EV14" s="18">
        <v>74.760009999999994</v>
      </c>
      <c r="EW14" s="18">
        <v>117.42</v>
      </c>
      <c r="EX14" s="18">
        <v>107.250015</v>
      </c>
      <c r="EY14" s="18">
        <v>86.82</v>
      </c>
      <c r="EZ14" s="18">
        <v>92.64</v>
      </c>
      <c r="FA14" s="18">
        <v>130.83000000000001</v>
      </c>
      <c r="FB14" s="18">
        <v>168.48</v>
      </c>
      <c r="FC14" s="18">
        <v>179.76000999999999</v>
      </c>
      <c r="FD14" s="18">
        <v>97.200005000000004</v>
      </c>
      <c r="FE14" s="18">
        <v>90.99</v>
      </c>
      <c r="FF14" s="18">
        <v>109.38</v>
      </c>
      <c r="FG14" s="18">
        <v>90.69</v>
      </c>
      <c r="FH14" s="18">
        <v>166.44</v>
      </c>
      <c r="FI14" s="18">
        <v>150.12</v>
      </c>
      <c r="FJ14" s="18">
        <v>134.85</v>
      </c>
      <c r="FK14" s="18">
        <v>183.36001999999999</v>
      </c>
      <c r="FL14" s="18">
        <v>113.39999400000001</v>
      </c>
      <c r="FM14" s="18">
        <v>116.13</v>
      </c>
      <c r="FN14" s="18">
        <v>121.05</v>
      </c>
      <c r="FO14" s="18">
        <v>111.3</v>
      </c>
      <c r="FP14" s="18">
        <v>161.94</v>
      </c>
      <c r="FQ14" s="18">
        <v>144.99</v>
      </c>
      <c r="FR14" s="18">
        <v>104.43001</v>
      </c>
      <c r="FS14" s="18">
        <v>155.94</v>
      </c>
      <c r="FT14" s="18">
        <v>124.770004</v>
      </c>
      <c r="FU14" s="18">
        <v>131.94</v>
      </c>
      <c r="FV14" s="18">
        <v>128.79001</v>
      </c>
      <c r="FW14" s="18">
        <v>133.02000000000001</v>
      </c>
      <c r="FX14" s="18">
        <v>134.48999000000001</v>
      </c>
      <c r="FY14" s="18">
        <v>97.5</v>
      </c>
      <c r="FZ14" s="18">
        <v>90.72</v>
      </c>
      <c r="GA14" s="18">
        <v>87.630004999999997</v>
      </c>
      <c r="GB14" s="18">
        <v>79.83</v>
      </c>
      <c r="GC14" s="18">
        <v>70.979996</v>
      </c>
      <c r="GD14" s="18">
        <v>71.819999999999993</v>
      </c>
      <c r="GE14" s="18">
        <v>71.010000000000005</v>
      </c>
      <c r="GF14" s="18">
        <v>63.629997000000003</v>
      </c>
      <c r="GG14" s="18">
        <v>54.69</v>
      </c>
      <c r="GH14" s="18">
        <v>63.989998</v>
      </c>
      <c r="GI14" s="18">
        <v>58.71</v>
      </c>
      <c r="GJ14" s="18">
        <v>42.659996</v>
      </c>
      <c r="GK14" s="18">
        <v>43.98</v>
      </c>
      <c r="GL14" s="18">
        <v>53.79</v>
      </c>
      <c r="GM14" s="18">
        <v>54.48</v>
      </c>
      <c r="GN14" s="18">
        <v>56.31</v>
      </c>
      <c r="GO14" s="18">
        <v>157.16999999999999</v>
      </c>
      <c r="GP14" s="18">
        <v>132.29999000000001</v>
      </c>
      <c r="GQ14" s="18">
        <v>107.21999</v>
      </c>
      <c r="GR14" s="18">
        <v>100.29</v>
      </c>
      <c r="GS14" s="18">
        <v>116.009995</v>
      </c>
      <c r="GT14" s="18">
        <v>112.34999000000001</v>
      </c>
      <c r="GU14" s="18">
        <v>181.79999000000001</v>
      </c>
      <c r="GV14" s="18">
        <v>171.33</v>
      </c>
      <c r="GW14" s="18">
        <v>156.03</v>
      </c>
      <c r="GX14" s="18">
        <v>93.15</v>
      </c>
      <c r="GY14" s="18">
        <v>83.28</v>
      </c>
      <c r="GZ14" s="18">
        <v>69.69</v>
      </c>
      <c r="HA14" s="18">
        <v>60.48</v>
      </c>
      <c r="HB14" s="18">
        <v>98.280010000000004</v>
      </c>
      <c r="HC14" s="18">
        <v>114.42</v>
      </c>
      <c r="HD14" s="18">
        <v>190.38</v>
      </c>
      <c r="HE14" s="18">
        <v>154.47</v>
      </c>
      <c r="HF14" s="18">
        <v>134.97</v>
      </c>
      <c r="HG14" s="18">
        <v>108.18001</v>
      </c>
      <c r="HH14" s="18">
        <v>110.64</v>
      </c>
      <c r="HI14" s="18">
        <v>163.5</v>
      </c>
      <c r="HJ14" s="18">
        <v>136.13999999999999</v>
      </c>
      <c r="HK14" s="18">
        <v>135.81</v>
      </c>
      <c r="HL14" s="18">
        <v>102.78</v>
      </c>
      <c r="HM14" s="18">
        <v>140.13</v>
      </c>
      <c r="HN14" s="18">
        <v>159.15</v>
      </c>
      <c r="HO14" s="18">
        <v>140.48999000000001</v>
      </c>
      <c r="HP14" s="18">
        <v>110.30999</v>
      </c>
      <c r="HQ14" s="18">
        <v>121.35000599999999</v>
      </c>
      <c r="HR14" s="18">
        <v>128.82</v>
      </c>
      <c r="HS14" s="18">
        <v>120.39</v>
      </c>
      <c r="HT14" s="18">
        <v>88.38</v>
      </c>
      <c r="HU14" s="18">
        <v>99.479996</v>
      </c>
      <c r="HV14" s="18">
        <v>72.090003999999993</v>
      </c>
      <c r="HW14" s="18">
        <v>69.090003999999993</v>
      </c>
      <c r="HX14" s="18">
        <v>55.260002</v>
      </c>
      <c r="HY14" s="18">
        <v>44.010002</v>
      </c>
      <c r="HZ14" s="18">
        <v>41.340004</v>
      </c>
      <c r="IA14" s="18">
        <v>58.53</v>
      </c>
      <c r="IB14" s="18">
        <v>46.5</v>
      </c>
      <c r="IC14" s="18">
        <v>57.81</v>
      </c>
      <c r="ID14" s="18">
        <v>84.539990000000003</v>
      </c>
      <c r="IE14" s="18">
        <v>136.26</v>
      </c>
      <c r="IF14" s="18">
        <v>126.96</v>
      </c>
      <c r="IG14" s="18">
        <v>97.71</v>
      </c>
      <c r="IH14" s="18">
        <v>95.64</v>
      </c>
      <c r="II14" s="18">
        <v>96.09</v>
      </c>
      <c r="IJ14" s="18">
        <v>137.84998999999999</v>
      </c>
      <c r="IK14" s="18">
        <v>166.29001</v>
      </c>
      <c r="IL14" s="18">
        <v>89.31</v>
      </c>
      <c r="IM14" s="18">
        <v>74.31</v>
      </c>
      <c r="IN14" s="18">
        <v>75.840003999999993</v>
      </c>
      <c r="IO14" s="18">
        <v>80.069999999999993</v>
      </c>
      <c r="IP14" s="18">
        <v>98.520004</v>
      </c>
      <c r="IQ14" s="18">
        <v>105.09001000000001</v>
      </c>
      <c r="IR14" s="18">
        <v>140.19</v>
      </c>
      <c r="IS14" s="18">
        <v>195.54001</v>
      </c>
      <c r="IT14" s="18">
        <v>124.31999</v>
      </c>
      <c r="IU14" s="18">
        <v>146.1</v>
      </c>
      <c r="IV14" s="18">
        <v>142.5</v>
      </c>
      <c r="IW14" s="18">
        <v>136.13998000000001</v>
      </c>
      <c r="IX14" s="18">
        <v>105.09</v>
      </c>
      <c r="IY14" s="18">
        <v>105.18001</v>
      </c>
      <c r="IZ14" s="18">
        <v>85.679990000000004</v>
      </c>
      <c r="JA14" s="18">
        <v>93.66</v>
      </c>
      <c r="JB14" s="18">
        <v>58.86</v>
      </c>
      <c r="JC14" s="18">
        <v>65.340003999999993</v>
      </c>
      <c r="JD14" s="18">
        <v>78.239999999999995</v>
      </c>
      <c r="JE14" s="18">
        <v>80.729996</v>
      </c>
      <c r="JF14" s="18">
        <v>77.340003999999993</v>
      </c>
      <c r="JG14" s="18">
        <v>95.850005999999993</v>
      </c>
      <c r="JH14" s="18">
        <v>70.770004</v>
      </c>
      <c r="JI14" s="18">
        <v>63.57</v>
      </c>
      <c r="JJ14" s="18">
        <v>64.08</v>
      </c>
      <c r="JK14" s="18">
        <v>56.4</v>
      </c>
      <c r="JL14" s="18">
        <v>45.72</v>
      </c>
      <c r="JM14" s="18">
        <v>59.699997000000003</v>
      </c>
      <c r="JN14" s="18">
        <v>103.979996</v>
      </c>
      <c r="JO14" s="18">
        <v>130.20000999999999</v>
      </c>
      <c r="JP14" s="18">
        <v>115.62</v>
      </c>
      <c r="JQ14" s="18">
        <v>92.64</v>
      </c>
      <c r="JR14" s="18">
        <v>64.439994999999996</v>
      </c>
      <c r="JS14" s="18">
        <v>80.67</v>
      </c>
      <c r="JT14" s="18">
        <v>106.32001</v>
      </c>
      <c r="JU14" s="18">
        <v>96.900009999999995</v>
      </c>
      <c r="JV14" s="18">
        <v>234.42</v>
      </c>
      <c r="JW14" s="18">
        <v>274.86002000000002</v>
      </c>
      <c r="JX14" s="18">
        <v>154.73999000000001</v>
      </c>
      <c r="JY14" s="18">
        <v>127.43998999999999</v>
      </c>
      <c r="JZ14" s="18">
        <v>115.740005</v>
      </c>
      <c r="KA14" s="18">
        <v>115.67999</v>
      </c>
      <c r="KB14" s="18">
        <v>98.31</v>
      </c>
      <c r="KC14" s="18">
        <v>105.54</v>
      </c>
      <c r="KD14" s="18">
        <v>141.99</v>
      </c>
      <c r="KE14" s="18">
        <v>100.71</v>
      </c>
      <c r="KF14" s="18">
        <v>56.85</v>
      </c>
      <c r="KG14" s="18">
        <v>57.72</v>
      </c>
      <c r="KH14" s="18">
        <v>56.340004</v>
      </c>
      <c r="KI14" s="18">
        <v>69.33</v>
      </c>
      <c r="KJ14" s="18">
        <v>92.1</v>
      </c>
      <c r="KK14" s="18">
        <v>102.69</v>
      </c>
      <c r="KL14" s="18">
        <v>93.36</v>
      </c>
      <c r="KM14" s="18">
        <v>65.219989999999996</v>
      </c>
      <c r="KN14" s="18">
        <v>68.099999999999994</v>
      </c>
      <c r="KO14" s="18">
        <v>73.47</v>
      </c>
      <c r="KP14" s="18">
        <v>59.340004</v>
      </c>
      <c r="KQ14" s="18">
        <v>119.04</v>
      </c>
      <c r="KR14" s="18">
        <v>147.12</v>
      </c>
      <c r="KS14" s="18">
        <v>122.40000999999999</v>
      </c>
      <c r="KT14" s="18">
        <v>70.44</v>
      </c>
      <c r="KU14" s="18">
        <v>70.349999999999994</v>
      </c>
      <c r="KV14" s="18">
        <v>71.069999999999993</v>
      </c>
      <c r="KW14" s="18">
        <v>100.83</v>
      </c>
      <c r="KX14" s="18">
        <v>93.869995000000003</v>
      </c>
      <c r="KY14" s="18">
        <v>94.74</v>
      </c>
      <c r="KZ14" s="18">
        <v>109.11</v>
      </c>
      <c r="LA14" s="18">
        <v>137.64000999999999</v>
      </c>
      <c r="LB14" s="18">
        <v>129.09001000000001</v>
      </c>
      <c r="LC14" s="18">
        <v>106.17</v>
      </c>
      <c r="LD14" s="18">
        <v>99.900009999999995</v>
      </c>
      <c r="LE14" s="18">
        <v>73.56</v>
      </c>
      <c r="LF14" s="18">
        <v>73.799994999999996</v>
      </c>
      <c r="LG14" s="18">
        <v>60.03</v>
      </c>
      <c r="LH14" s="18">
        <v>68.850005999999993</v>
      </c>
      <c r="LI14" s="18">
        <v>79.350005999999993</v>
      </c>
      <c r="LJ14" s="18">
        <v>84.270004</v>
      </c>
      <c r="LK14" s="18">
        <v>69.899994000000007</v>
      </c>
      <c r="LL14" s="18">
        <v>52.98</v>
      </c>
      <c r="LM14" s="18">
        <v>128.13</v>
      </c>
      <c r="LN14" s="18">
        <v>94.770004</v>
      </c>
      <c r="LO14" s="18">
        <v>81.03</v>
      </c>
      <c r="LP14" s="18">
        <v>82.17</v>
      </c>
      <c r="LQ14" s="18">
        <v>75.540000000000006</v>
      </c>
      <c r="LR14" s="18">
        <v>87.72</v>
      </c>
      <c r="LS14" s="18">
        <v>90.66</v>
      </c>
      <c r="LT14" s="18">
        <v>89.010009999999994</v>
      </c>
      <c r="LU14" s="18">
        <v>92.97</v>
      </c>
      <c r="LV14" s="18">
        <v>104.01000999999999</v>
      </c>
      <c r="LW14" s="18">
        <v>129.20999</v>
      </c>
    </row>
    <row r="15" spans="1:335" x14ac:dyDescent="0.3">
      <c r="A15" s="15">
        <v>2004</v>
      </c>
      <c r="B15" s="18">
        <v>66.149994000000007</v>
      </c>
      <c r="C15" s="18">
        <v>49.950004999999997</v>
      </c>
      <c r="D15" s="18">
        <v>44.699997000000003</v>
      </c>
      <c r="E15" s="18">
        <v>65.61</v>
      </c>
      <c r="F15" s="18">
        <v>61.050002999999997</v>
      </c>
      <c r="G15" s="18">
        <v>52.050002999999997</v>
      </c>
      <c r="H15" s="18">
        <v>49.98</v>
      </c>
      <c r="I15" s="18">
        <v>46.29</v>
      </c>
      <c r="J15" s="18">
        <v>101.16</v>
      </c>
      <c r="K15" s="18">
        <v>86.46</v>
      </c>
      <c r="L15" s="18">
        <v>76.979996</v>
      </c>
      <c r="M15" s="18">
        <v>57.840004</v>
      </c>
      <c r="N15" s="18">
        <v>68.790000000000006</v>
      </c>
      <c r="O15" s="18">
        <v>56.339995999999999</v>
      </c>
      <c r="P15" s="18">
        <v>53.64</v>
      </c>
      <c r="Q15" s="18">
        <v>66.539990000000003</v>
      </c>
      <c r="R15" s="18">
        <v>77.399994000000007</v>
      </c>
      <c r="S15" s="18">
        <v>77.340003999999993</v>
      </c>
      <c r="T15" s="18">
        <v>100.770004</v>
      </c>
      <c r="U15" s="18">
        <v>89.76</v>
      </c>
      <c r="V15" s="18">
        <v>110.25</v>
      </c>
      <c r="W15" s="18">
        <v>125.88</v>
      </c>
      <c r="X15" s="18">
        <v>94.65</v>
      </c>
      <c r="Y15" s="18">
        <v>90.24</v>
      </c>
      <c r="Z15" s="18">
        <v>114.72</v>
      </c>
      <c r="AA15" s="18">
        <v>79.380004999999997</v>
      </c>
      <c r="AB15" s="18">
        <v>122.67</v>
      </c>
      <c r="AC15" s="18">
        <v>90.479996</v>
      </c>
      <c r="AD15" s="18">
        <v>152.82</v>
      </c>
      <c r="AE15" s="18">
        <v>102.42</v>
      </c>
      <c r="AF15" s="18">
        <v>81.99</v>
      </c>
      <c r="AG15" s="18">
        <v>78.180000000000007</v>
      </c>
      <c r="AH15" s="18">
        <v>101.13</v>
      </c>
      <c r="AI15" s="18">
        <v>93.030010000000004</v>
      </c>
      <c r="AJ15" s="18">
        <v>77.849999999999994</v>
      </c>
      <c r="AK15" s="18">
        <v>92.28</v>
      </c>
      <c r="AL15" s="18">
        <v>79.14</v>
      </c>
      <c r="AM15" s="18">
        <v>90.81</v>
      </c>
      <c r="AN15" s="18">
        <v>93.180009999999996</v>
      </c>
      <c r="AO15" s="18">
        <v>95.04</v>
      </c>
      <c r="AP15" s="18">
        <v>97.41</v>
      </c>
      <c r="AQ15" s="18">
        <v>106.92</v>
      </c>
      <c r="AR15" s="18">
        <v>121.35001</v>
      </c>
      <c r="AS15" s="18">
        <v>90.78</v>
      </c>
      <c r="AT15" s="18">
        <v>90.090010000000007</v>
      </c>
      <c r="AU15" s="18">
        <v>104.09999000000001</v>
      </c>
      <c r="AV15" s="18">
        <v>124.38</v>
      </c>
      <c r="AW15" s="18">
        <v>115.86</v>
      </c>
      <c r="AX15" s="18">
        <v>76.14</v>
      </c>
      <c r="AY15" s="18">
        <v>92.19</v>
      </c>
      <c r="AZ15" s="18">
        <v>107.700005</v>
      </c>
      <c r="BA15" s="18">
        <v>92.670006000000001</v>
      </c>
      <c r="BB15" s="18">
        <v>124.46999</v>
      </c>
      <c r="BC15" s="18">
        <v>150.87</v>
      </c>
      <c r="BD15" s="18">
        <v>170.64</v>
      </c>
      <c r="BE15" s="18">
        <v>148.32</v>
      </c>
      <c r="BF15" s="18">
        <v>77.37</v>
      </c>
      <c r="BG15" s="18">
        <v>93.36</v>
      </c>
      <c r="BH15" s="18">
        <v>85.020004</v>
      </c>
      <c r="BI15" s="18">
        <v>59.73</v>
      </c>
      <c r="BJ15" s="18">
        <v>84.36</v>
      </c>
      <c r="BK15" s="18">
        <v>52.800002999999997</v>
      </c>
      <c r="BL15" s="18">
        <v>80.850005999999993</v>
      </c>
      <c r="BM15" s="18">
        <v>167.06998999999999</v>
      </c>
      <c r="BN15" s="18">
        <v>92.07</v>
      </c>
      <c r="BO15" s="18">
        <v>81.209999999999994</v>
      </c>
      <c r="BP15" s="18">
        <v>92.67</v>
      </c>
      <c r="BQ15" s="18">
        <v>77.340003999999993</v>
      </c>
      <c r="BR15" s="18">
        <v>97.770004</v>
      </c>
      <c r="BS15" s="18">
        <v>109.259995</v>
      </c>
      <c r="BT15" s="18">
        <v>99.63</v>
      </c>
      <c r="BU15" s="18">
        <v>85.8</v>
      </c>
      <c r="BV15" s="18">
        <v>113.91</v>
      </c>
      <c r="BW15" s="18">
        <v>149.58000000000001</v>
      </c>
      <c r="BX15" s="18">
        <v>86.22</v>
      </c>
      <c r="BY15" s="18">
        <v>142.08000000000001</v>
      </c>
      <c r="BZ15" s="18">
        <v>97.319990000000004</v>
      </c>
      <c r="CA15" s="18">
        <v>105.14999400000001</v>
      </c>
      <c r="CB15" s="18">
        <v>98.759995000000004</v>
      </c>
      <c r="CC15" s="18">
        <v>96.96</v>
      </c>
      <c r="CD15" s="18">
        <v>105.12</v>
      </c>
      <c r="CE15" s="18">
        <v>90.39</v>
      </c>
      <c r="CF15" s="18">
        <v>78.540000000000006</v>
      </c>
      <c r="CG15" s="18">
        <v>84.75</v>
      </c>
      <c r="CH15" s="18">
        <v>78.090003999999993</v>
      </c>
      <c r="CI15" s="18">
        <v>93.869995000000003</v>
      </c>
      <c r="CJ15" s="18">
        <v>116.520004</v>
      </c>
      <c r="CK15" s="18">
        <v>56.490004999999996</v>
      </c>
      <c r="CL15" s="18">
        <v>65.520004</v>
      </c>
      <c r="CM15" s="18">
        <v>62.82</v>
      </c>
      <c r="CN15" s="18">
        <v>54</v>
      </c>
      <c r="CO15" s="18">
        <v>72.150000000000006</v>
      </c>
      <c r="CP15" s="18">
        <v>93.780010000000004</v>
      </c>
      <c r="CQ15" s="18">
        <v>112.44</v>
      </c>
      <c r="CR15" s="18">
        <v>110.43001</v>
      </c>
      <c r="CS15" s="18">
        <v>122.64</v>
      </c>
      <c r="CT15" s="18">
        <v>157.31998999999999</v>
      </c>
      <c r="CU15" s="18">
        <v>120.299995</v>
      </c>
      <c r="CV15" s="18">
        <v>87.51</v>
      </c>
      <c r="CW15" s="18">
        <v>71.969989999999996</v>
      </c>
      <c r="CX15" s="18">
        <v>71.100005999999993</v>
      </c>
      <c r="CY15" s="18">
        <v>70.380004999999997</v>
      </c>
      <c r="CZ15" s="18">
        <v>70.95</v>
      </c>
      <c r="DA15" s="18">
        <v>90.420006000000001</v>
      </c>
      <c r="DB15" s="18">
        <v>86.34</v>
      </c>
      <c r="DC15" s="18">
        <v>105.60000599999999</v>
      </c>
      <c r="DD15" s="18">
        <v>88.020004</v>
      </c>
      <c r="DE15" s="18">
        <v>77.549994999999996</v>
      </c>
      <c r="DF15" s="18">
        <v>103.71</v>
      </c>
      <c r="DG15" s="18">
        <v>90.569990000000004</v>
      </c>
      <c r="DH15" s="18">
        <v>74.61</v>
      </c>
      <c r="DI15" s="18">
        <v>92.88</v>
      </c>
      <c r="DJ15" s="18">
        <v>139.47</v>
      </c>
      <c r="DK15" s="18">
        <v>117.96</v>
      </c>
      <c r="DL15" s="18">
        <v>80.459999999999994</v>
      </c>
      <c r="DM15" s="18">
        <v>169.56</v>
      </c>
      <c r="DN15" s="18">
        <v>134.70000999999999</v>
      </c>
      <c r="DO15" s="18">
        <v>110.30999</v>
      </c>
      <c r="DP15" s="18">
        <v>119.13</v>
      </c>
      <c r="DQ15" s="18">
        <v>84.15</v>
      </c>
      <c r="DR15" s="18">
        <v>98.91</v>
      </c>
      <c r="DS15" s="18">
        <v>91.53</v>
      </c>
      <c r="DT15" s="18">
        <v>83.67</v>
      </c>
      <c r="DU15" s="18">
        <v>86.61</v>
      </c>
      <c r="DV15" s="18">
        <v>91.26</v>
      </c>
      <c r="DW15" s="18">
        <v>92.76</v>
      </c>
      <c r="DX15" s="18">
        <v>99</v>
      </c>
      <c r="DY15" s="18">
        <v>89.76</v>
      </c>
      <c r="DZ15" s="18">
        <v>101.34</v>
      </c>
      <c r="EA15" s="18">
        <v>178.23000999999999</v>
      </c>
      <c r="EB15" s="18">
        <v>148.35</v>
      </c>
      <c r="EC15" s="18">
        <v>119.39999400000001</v>
      </c>
      <c r="ED15" s="18">
        <v>106.01999000000001</v>
      </c>
      <c r="EE15" s="18">
        <v>112.95</v>
      </c>
      <c r="EF15" s="18">
        <v>95.64</v>
      </c>
      <c r="EG15" s="18">
        <v>77.88</v>
      </c>
      <c r="EH15" s="18">
        <v>71.34</v>
      </c>
      <c r="EI15" s="18">
        <v>66.869995000000003</v>
      </c>
      <c r="EJ15" s="18">
        <v>96.39</v>
      </c>
      <c r="EK15" s="18">
        <v>53.79</v>
      </c>
      <c r="EL15" s="18">
        <v>105.54</v>
      </c>
      <c r="EM15" s="18">
        <v>131.58000000000001</v>
      </c>
      <c r="EN15" s="18">
        <v>124.82999</v>
      </c>
      <c r="EO15" s="18">
        <v>114.96</v>
      </c>
      <c r="EP15" s="18">
        <v>100.59001000000001</v>
      </c>
      <c r="EQ15" s="18">
        <v>68.969989999999996</v>
      </c>
      <c r="ER15" s="18">
        <v>76.59</v>
      </c>
      <c r="ES15" s="18">
        <v>73.709999999999994</v>
      </c>
      <c r="ET15" s="18">
        <v>90.99</v>
      </c>
      <c r="EU15" s="18">
        <v>72.270004</v>
      </c>
      <c r="EV15" s="18">
        <v>80.040009999999995</v>
      </c>
      <c r="EW15" s="18">
        <v>90.81</v>
      </c>
      <c r="EX15" s="18">
        <v>105.66</v>
      </c>
      <c r="EY15" s="18">
        <v>106.619995</v>
      </c>
      <c r="EZ15" s="18">
        <v>94.17</v>
      </c>
      <c r="FA15" s="18">
        <v>78.78</v>
      </c>
      <c r="FB15" s="18">
        <v>79.2</v>
      </c>
      <c r="FC15" s="18">
        <v>80.94</v>
      </c>
      <c r="FD15" s="18">
        <v>102.84</v>
      </c>
      <c r="FE15" s="18">
        <v>97.08</v>
      </c>
      <c r="FF15" s="18">
        <v>92.88</v>
      </c>
      <c r="FG15" s="18">
        <v>115.67999</v>
      </c>
      <c r="FH15" s="18">
        <v>104.67</v>
      </c>
      <c r="FI15" s="18">
        <v>77.28</v>
      </c>
      <c r="FJ15" s="18">
        <v>100.01999000000001</v>
      </c>
      <c r="FK15" s="18">
        <v>111.240005</v>
      </c>
      <c r="FL15" s="18">
        <v>115.44</v>
      </c>
      <c r="FM15" s="18">
        <v>104.88</v>
      </c>
      <c r="FN15" s="18">
        <v>101.19</v>
      </c>
      <c r="FO15" s="18">
        <v>130.95000999999999</v>
      </c>
      <c r="FP15" s="18">
        <v>115.92</v>
      </c>
      <c r="FQ15" s="18">
        <v>146.54999000000001</v>
      </c>
      <c r="FR15" s="18">
        <v>140.72999999999999</v>
      </c>
      <c r="FS15" s="18">
        <v>81.749989999999997</v>
      </c>
      <c r="FT15" s="18">
        <v>87.51</v>
      </c>
      <c r="FU15" s="18">
        <v>100.47</v>
      </c>
      <c r="FV15" s="18">
        <v>97.44</v>
      </c>
      <c r="FW15" s="18">
        <v>151.65001000000001</v>
      </c>
      <c r="FX15" s="18">
        <v>144.18001000000001</v>
      </c>
      <c r="FY15" s="18">
        <v>118.56</v>
      </c>
      <c r="FZ15" s="18">
        <v>121.26000999999999</v>
      </c>
      <c r="GA15" s="18">
        <v>128.94</v>
      </c>
      <c r="GB15" s="18">
        <v>89.22</v>
      </c>
      <c r="GC15" s="18">
        <v>66.540000000000006</v>
      </c>
      <c r="GD15" s="18">
        <v>81.569999999999993</v>
      </c>
      <c r="GE15" s="18">
        <v>91.289990000000003</v>
      </c>
      <c r="GF15" s="18">
        <v>90.450005000000004</v>
      </c>
      <c r="GG15" s="18">
        <v>99.96</v>
      </c>
      <c r="GH15" s="18">
        <v>72.210009999999997</v>
      </c>
      <c r="GI15" s="18">
        <v>101.28</v>
      </c>
      <c r="GJ15" s="18">
        <v>136.26</v>
      </c>
      <c r="GK15" s="18">
        <v>148.44</v>
      </c>
      <c r="GL15" s="18">
        <v>74.489999999999995</v>
      </c>
      <c r="GM15" s="18">
        <v>54.03</v>
      </c>
      <c r="GN15" s="18">
        <v>54.149997999999997</v>
      </c>
      <c r="GO15" s="18">
        <v>67.709999999999994</v>
      </c>
      <c r="GP15" s="18">
        <v>88.62</v>
      </c>
      <c r="GQ15" s="18">
        <v>98.22</v>
      </c>
      <c r="GR15" s="18">
        <v>79.77</v>
      </c>
      <c r="GS15" s="18">
        <v>65.040000000000006</v>
      </c>
      <c r="GT15" s="18">
        <v>89.490004999999996</v>
      </c>
      <c r="GU15" s="18">
        <v>106.59</v>
      </c>
      <c r="GV15" s="18">
        <v>77.849999999999994</v>
      </c>
      <c r="GW15" s="18">
        <v>70.89</v>
      </c>
      <c r="GX15" s="18">
        <v>81.78</v>
      </c>
      <c r="GY15" s="18">
        <v>105.54</v>
      </c>
      <c r="GZ15" s="18">
        <v>95.79</v>
      </c>
      <c r="HA15" s="18">
        <v>82.56</v>
      </c>
      <c r="HB15" s="18">
        <v>104.25</v>
      </c>
      <c r="HC15" s="18">
        <v>84.270004</v>
      </c>
      <c r="HD15" s="18">
        <v>108.72</v>
      </c>
      <c r="HE15" s="18">
        <v>100.38</v>
      </c>
      <c r="HF15" s="18">
        <v>106.62</v>
      </c>
      <c r="HG15" s="18">
        <v>107.549995</v>
      </c>
      <c r="HH15" s="18">
        <v>113.34</v>
      </c>
      <c r="HI15" s="18">
        <v>122.700005</v>
      </c>
      <c r="HJ15" s="18">
        <v>93.21</v>
      </c>
      <c r="HK15" s="18">
        <v>79.86</v>
      </c>
      <c r="HL15" s="18">
        <v>73.47</v>
      </c>
      <c r="HM15" s="18">
        <v>94.71</v>
      </c>
      <c r="HN15" s="18">
        <v>93.81</v>
      </c>
      <c r="HO15" s="18">
        <v>91.229996</v>
      </c>
      <c r="HP15" s="18">
        <v>121.5</v>
      </c>
      <c r="HQ15" s="18">
        <v>166.17</v>
      </c>
      <c r="HR15" s="18">
        <v>133.62</v>
      </c>
      <c r="HS15" s="18">
        <v>153.66</v>
      </c>
      <c r="HT15" s="18">
        <v>164.52</v>
      </c>
      <c r="HU15" s="18">
        <v>160.86001999999999</v>
      </c>
      <c r="HV15" s="18">
        <v>83.19</v>
      </c>
      <c r="HW15" s="18">
        <v>67.17</v>
      </c>
      <c r="HX15" s="18">
        <v>85.319990000000004</v>
      </c>
      <c r="HY15" s="18">
        <v>84</v>
      </c>
      <c r="HZ15" s="18">
        <v>72.900000000000006</v>
      </c>
      <c r="IA15" s="18">
        <v>85.56</v>
      </c>
      <c r="IB15" s="18">
        <v>92.849990000000005</v>
      </c>
      <c r="IC15" s="18">
        <v>101.21999</v>
      </c>
      <c r="ID15" s="18">
        <v>87.600005999999993</v>
      </c>
      <c r="IE15" s="18">
        <v>74.790000000000006</v>
      </c>
      <c r="IF15" s="18">
        <v>84.78</v>
      </c>
      <c r="IG15" s="18">
        <v>79.53</v>
      </c>
      <c r="IH15" s="18">
        <v>57.06</v>
      </c>
      <c r="II15" s="18">
        <v>60.57</v>
      </c>
      <c r="IJ15" s="18">
        <v>79.319990000000004</v>
      </c>
      <c r="IK15" s="18">
        <v>94.14</v>
      </c>
      <c r="IL15" s="18">
        <v>108.09</v>
      </c>
      <c r="IM15" s="18">
        <v>101.79001</v>
      </c>
      <c r="IN15" s="18">
        <v>87.899994000000007</v>
      </c>
      <c r="IO15" s="18">
        <v>63.300002999999997</v>
      </c>
      <c r="IP15" s="18">
        <v>70.5</v>
      </c>
      <c r="IQ15" s="18">
        <v>117.30002</v>
      </c>
      <c r="IR15" s="18">
        <v>111.299995</v>
      </c>
      <c r="IS15" s="18">
        <v>88.11</v>
      </c>
      <c r="IT15" s="18">
        <v>149.07</v>
      </c>
      <c r="IU15" s="18">
        <v>138.29999000000001</v>
      </c>
      <c r="IV15" s="18">
        <v>102.12</v>
      </c>
      <c r="IW15" s="18">
        <v>99.450005000000004</v>
      </c>
      <c r="IX15" s="18">
        <v>92.28</v>
      </c>
      <c r="IY15" s="18">
        <v>95.729996</v>
      </c>
      <c r="IZ15" s="18">
        <v>102.93001</v>
      </c>
      <c r="JA15" s="18">
        <v>90.270004</v>
      </c>
      <c r="JB15" s="18">
        <v>104.729996</v>
      </c>
      <c r="JC15" s="18">
        <v>97.5</v>
      </c>
      <c r="JD15" s="18">
        <v>115.64999400000001</v>
      </c>
      <c r="JE15" s="18">
        <v>99.96</v>
      </c>
      <c r="JF15" s="18">
        <v>72.090003999999993</v>
      </c>
      <c r="JG15" s="18">
        <v>78.930009999999996</v>
      </c>
      <c r="JH15" s="18">
        <v>102.21</v>
      </c>
      <c r="JI15" s="18">
        <v>109.59001000000001</v>
      </c>
      <c r="JJ15" s="18">
        <v>110.42999</v>
      </c>
      <c r="JK15" s="18">
        <v>57.659996</v>
      </c>
      <c r="JL15" s="18">
        <v>56.22</v>
      </c>
      <c r="JM15" s="18">
        <v>82.17</v>
      </c>
      <c r="JN15" s="18">
        <v>76.590003999999993</v>
      </c>
      <c r="JO15" s="18">
        <v>126.92999</v>
      </c>
      <c r="JP15" s="18">
        <v>134.46</v>
      </c>
      <c r="JQ15" s="18">
        <v>142.20000999999999</v>
      </c>
      <c r="JR15" s="18">
        <v>223.38</v>
      </c>
      <c r="JS15" s="18">
        <v>85.11</v>
      </c>
      <c r="JT15" s="18">
        <v>53.399997999999997</v>
      </c>
      <c r="JU15" s="18">
        <v>60.869995000000003</v>
      </c>
      <c r="JV15" s="18">
        <v>78.900000000000006</v>
      </c>
      <c r="JW15" s="18">
        <v>112.11001</v>
      </c>
      <c r="JX15" s="18">
        <v>133.56001000000001</v>
      </c>
      <c r="JY15" s="18">
        <v>148.16999999999999</v>
      </c>
      <c r="JZ15" s="18">
        <v>63.48</v>
      </c>
      <c r="KA15" s="18">
        <v>60.96</v>
      </c>
      <c r="KB15" s="18">
        <v>72.69</v>
      </c>
      <c r="KC15" s="18">
        <v>50.670006000000001</v>
      </c>
      <c r="KD15" s="18">
        <v>59.25</v>
      </c>
      <c r="KE15" s="18">
        <v>86.04</v>
      </c>
      <c r="KF15" s="18">
        <v>76.979996</v>
      </c>
      <c r="KG15" s="18">
        <v>72.299994999999996</v>
      </c>
      <c r="KH15" s="18">
        <v>90.39</v>
      </c>
      <c r="KI15" s="18">
        <v>98.850005999999993</v>
      </c>
      <c r="KJ15" s="18">
        <v>75.81</v>
      </c>
      <c r="KK15" s="18">
        <v>64.649994000000007</v>
      </c>
      <c r="KL15" s="18">
        <v>100.740005</v>
      </c>
      <c r="KM15" s="18">
        <v>112.29</v>
      </c>
      <c r="KN15" s="18">
        <v>109.56</v>
      </c>
      <c r="KO15" s="18">
        <v>64.799994999999996</v>
      </c>
      <c r="KP15" s="18">
        <v>56.31</v>
      </c>
      <c r="KQ15" s="18">
        <v>80.91</v>
      </c>
      <c r="KR15" s="18">
        <v>76.350005999999993</v>
      </c>
      <c r="KS15" s="18">
        <v>96.81</v>
      </c>
      <c r="KT15" s="18">
        <v>131.01</v>
      </c>
      <c r="KU15" s="18">
        <v>66</v>
      </c>
      <c r="KV15" s="18">
        <v>95.46</v>
      </c>
      <c r="KW15" s="18">
        <v>107.96999</v>
      </c>
      <c r="KX15" s="18">
        <v>166.14</v>
      </c>
      <c r="KY15" s="18">
        <v>130.29001</v>
      </c>
      <c r="KZ15" s="18">
        <v>131.34</v>
      </c>
      <c r="LA15" s="18">
        <v>97.409989999999993</v>
      </c>
      <c r="LB15" s="18">
        <v>128.70000999999999</v>
      </c>
      <c r="LC15" s="18">
        <v>129.75</v>
      </c>
      <c r="LD15" s="18">
        <v>127.05</v>
      </c>
      <c r="LE15" s="18">
        <v>72.959999999999994</v>
      </c>
      <c r="LF15" s="18">
        <v>67.86</v>
      </c>
      <c r="LG15" s="18">
        <v>97.229996</v>
      </c>
      <c r="LH15" s="18">
        <v>114.87</v>
      </c>
      <c r="LI15" s="18">
        <v>90.51</v>
      </c>
      <c r="LJ15" s="18">
        <v>83.34</v>
      </c>
      <c r="LK15" s="18">
        <v>79.11</v>
      </c>
      <c r="LL15" s="18">
        <v>146.88</v>
      </c>
      <c r="LM15" s="18">
        <v>74.22</v>
      </c>
      <c r="LN15" s="18">
        <v>128.72999999999999</v>
      </c>
      <c r="LO15" s="18">
        <v>78.180000000000007</v>
      </c>
      <c r="LP15" s="18">
        <v>97.740004999999996</v>
      </c>
      <c r="LQ15" s="18">
        <v>139.16999999999999</v>
      </c>
      <c r="LR15" s="18">
        <v>124.08</v>
      </c>
      <c r="LS15" s="18">
        <v>111.450005</v>
      </c>
      <c r="LT15" s="18">
        <v>87.600005999999993</v>
      </c>
      <c r="LU15" s="18">
        <v>83.55</v>
      </c>
      <c r="LV15" s="18">
        <v>93</v>
      </c>
      <c r="LW15" s="18">
        <v>77.010000000000005</v>
      </c>
    </row>
    <row r="16" spans="1:335" x14ac:dyDescent="0.3">
      <c r="A16" s="15">
        <v>2005</v>
      </c>
      <c r="B16" s="18">
        <v>66.509995000000004</v>
      </c>
      <c r="C16" s="18">
        <v>68.249989999999997</v>
      </c>
      <c r="D16" s="18">
        <v>61.950004999999997</v>
      </c>
      <c r="E16" s="18">
        <v>79.59</v>
      </c>
      <c r="F16" s="18">
        <v>70.92</v>
      </c>
      <c r="G16" s="18">
        <v>61.92</v>
      </c>
      <c r="H16" s="18">
        <v>66.899994000000007</v>
      </c>
      <c r="I16" s="18">
        <v>94.29</v>
      </c>
      <c r="J16" s="18">
        <v>79.920006000000001</v>
      </c>
      <c r="K16" s="18">
        <v>67.44</v>
      </c>
      <c r="L16" s="18">
        <v>68.37</v>
      </c>
      <c r="M16" s="18">
        <v>78.959999999999994</v>
      </c>
      <c r="N16" s="18">
        <v>84.42</v>
      </c>
      <c r="O16" s="18">
        <v>131.88</v>
      </c>
      <c r="P16" s="18">
        <v>126.299995</v>
      </c>
      <c r="Q16" s="18">
        <v>139.68001000000001</v>
      </c>
      <c r="R16" s="18">
        <v>128.27997999999999</v>
      </c>
      <c r="S16" s="18">
        <v>92.58</v>
      </c>
      <c r="T16" s="18">
        <v>67.170006000000001</v>
      </c>
      <c r="U16" s="18">
        <v>62.160004000000001</v>
      </c>
      <c r="V16" s="18">
        <v>118.98000999999999</v>
      </c>
      <c r="W16" s="18">
        <v>126.21</v>
      </c>
      <c r="X16" s="18">
        <v>140.31</v>
      </c>
      <c r="Y16" s="18">
        <v>132.99</v>
      </c>
      <c r="Z16" s="18">
        <v>107.520004</v>
      </c>
      <c r="AA16" s="18">
        <v>86.7</v>
      </c>
      <c r="AB16" s="18">
        <v>97.47</v>
      </c>
      <c r="AC16" s="18">
        <v>90.060005000000004</v>
      </c>
      <c r="AD16" s="18">
        <v>78.989999999999995</v>
      </c>
      <c r="AE16" s="18">
        <v>83.64</v>
      </c>
      <c r="AF16" s="18">
        <v>86.34</v>
      </c>
      <c r="AG16" s="18">
        <v>101.85000599999999</v>
      </c>
      <c r="AH16" s="18">
        <v>86.13</v>
      </c>
      <c r="AI16" s="18">
        <v>130.32</v>
      </c>
      <c r="AJ16" s="18">
        <v>134.79001</v>
      </c>
      <c r="AK16" s="18">
        <v>139.97999999999999</v>
      </c>
      <c r="AL16" s="18">
        <v>115.14</v>
      </c>
      <c r="AM16" s="18">
        <v>82.29</v>
      </c>
      <c r="AN16" s="18">
        <v>76.41</v>
      </c>
      <c r="AO16" s="18">
        <v>70.590003999999993</v>
      </c>
      <c r="AP16" s="18">
        <v>94.020004</v>
      </c>
      <c r="AQ16" s="18">
        <v>130.47</v>
      </c>
      <c r="AR16" s="18">
        <v>142.65</v>
      </c>
      <c r="AS16" s="18">
        <v>147.84</v>
      </c>
      <c r="AT16" s="18">
        <v>135.47999999999999</v>
      </c>
      <c r="AU16" s="18">
        <v>104.28</v>
      </c>
      <c r="AV16" s="18">
        <v>100.979996</v>
      </c>
      <c r="AW16" s="18">
        <v>58.68</v>
      </c>
      <c r="AX16" s="18">
        <v>120.990005</v>
      </c>
      <c r="AY16" s="18">
        <v>127.229996</v>
      </c>
      <c r="AZ16" s="18">
        <v>123.63</v>
      </c>
      <c r="BA16" s="18">
        <v>101.700005</v>
      </c>
      <c r="BB16" s="18">
        <v>80.489999999999995</v>
      </c>
      <c r="BC16" s="18">
        <v>59.550002999999997</v>
      </c>
      <c r="BD16" s="18">
        <v>69.959999999999994</v>
      </c>
      <c r="BE16" s="18">
        <v>68.099999999999994</v>
      </c>
      <c r="BF16" s="18">
        <v>67.44</v>
      </c>
      <c r="BG16" s="18">
        <v>82.14</v>
      </c>
      <c r="BH16" s="18">
        <v>116.549995</v>
      </c>
      <c r="BI16" s="18">
        <v>121.29</v>
      </c>
      <c r="BJ16" s="18">
        <v>103.62</v>
      </c>
      <c r="BK16" s="18">
        <v>84.78</v>
      </c>
      <c r="BL16" s="18">
        <v>118.86</v>
      </c>
      <c r="BM16" s="18">
        <v>92.760009999999994</v>
      </c>
      <c r="BN16" s="18">
        <v>84.210009999999997</v>
      </c>
      <c r="BO16" s="18">
        <v>106.31999</v>
      </c>
      <c r="BP16" s="18">
        <v>90.03</v>
      </c>
      <c r="BQ16" s="18">
        <v>77.010000000000005</v>
      </c>
      <c r="BR16" s="18">
        <v>119.01000999999999</v>
      </c>
      <c r="BS16" s="18">
        <v>116.13</v>
      </c>
      <c r="BT16" s="18">
        <v>118.92</v>
      </c>
      <c r="BU16" s="18">
        <v>185.84998999999999</v>
      </c>
      <c r="BV16" s="18">
        <v>249.26999000000001</v>
      </c>
      <c r="BW16" s="18">
        <v>275.45999999999998</v>
      </c>
      <c r="BX16" s="18">
        <v>177.9</v>
      </c>
      <c r="BY16" s="18">
        <v>157.02000000000001</v>
      </c>
      <c r="BZ16" s="18">
        <v>151.47</v>
      </c>
      <c r="CA16" s="18">
        <v>135.81</v>
      </c>
      <c r="CB16" s="18">
        <v>81.209999999999994</v>
      </c>
      <c r="CC16" s="18">
        <v>68.37</v>
      </c>
      <c r="CD16" s="18">
        <v>72.569999999999993</v>
      </c>
      <c r="CE16" s="18">
        <v>88.65</v>
      </c>
      <c r="CF16" s="18">
        <v>87.3</v>
      </c>
      <c r="CG16" s="18">
        <v>102.509995</v>
      </c>
      <c r="CH16" s="18">
        <v>115.43998999999999</v>
      </c>
      <c r="CI16" s="18">
        <v>92.819990000000004</v>
      </c>
      <c r="CJ16" s="18">
        <v>76.170006000000001</v>
      </c>
      <c r="CK16" s="18">
        <v>126.15000999999999</v>
      </c>
      <c r="CL16" s="18">
        <v>93.12</v>
      </c>
      <c r="CM16" s="18">
        <v>126.12</v>
      </c>
      <c r="CN16" s="18">
        <v>115.049995</v>
      </c>
      <c r="CO16" s="18">
        <v>143.25</v>
      </c>
      <c r="CP16" s="18">
        <v>132.63</v>
      </c>
      <c r="CQ16" s="18">
        <v>118.83</v>
      </c>
      <c r="CR16" s="18">
        <v>110.520004</v>
      </c>
      <c r="CS16" s="18">
        <v>72.209999999999994</v>
      </c>
      <c r="CT16" s="18">
        <v>68.7</v>
      </c>
      <c r="CU16" s="18">
        <v>67.05</v>
      </c>
      <c r="CV16" s="18">
        <v>59.489998</v>
      </c>
      <c r="CW16" s="18">
        <v>93.15</v>
      </c>
      <c r="CX16" s="18">
        <v>93.69</v>
      </c>
      <c r="CY16" s="18">
        <v>104.61</v>
      </c>
      <c r="CZ16" s="18">
        <v>111.42</v>
      </c>
      <c r="DA16" s="18">
        <v>97.38</v>
      </c>
      <c r="DB16" s="18">
        <v>120.36</v>
      </c>
      <c r="DC16" s="18">
        <v>114.71999</v>
      </c>
      <c r="DD16" s="18">
        <v>84.149994000000007</v>
      </c>
      <c r="DE16" s="18">
        <v>125.91</v>
      </c>
      <c r="DF16" s="18">
        <v>110.40000999999999</v>
      </c>
      <c r="DG16" s="18">
        <v>138.36000000000001</v>
      </c>
      <c r="DH16" s="18">
        <v>121.17</v>
      </c>
      <c r="DI16" s="18">
        <v>122.79</v>
      </c>
      <c r="DJ16" s="18">
        <v>144.36001999999999</v>
      </c>
      <c r="DK16" s="18">
        <v>112.11001</v>
      </c>
      <c r="DL16" s="18">
        <v>114.71999</v>
      </c>
      <c r="DM16" s="18">
        <v>161.60999000000001</v>
      </c>
      <c r="DN16" s="18">
        <v>182.22</v>
      </c>
      <c r="DO16" s="18">
        <v>187.44</v>
      </c>
      <c r="DP16" s="18">
        <v>150.72</v>
      </c>
      <c r="DQ16" s="18">
        <v>117.479996</v>
      </c>
      <c r="DR16" s="18">
        <v>103.5</v>
      </c>
      <c r="DS16" s="18">
        <v>118.229996</v>
      </c>
      <c r="DT16" s="18">
        <v>133.86000000000001</v>
      </c>
      <c r="DU16" s="18">
        <v>128.60999000000001</v>
      </c>
      <c r="DV16" s="18">
        <v>122.93998999999999</v>
      </c>
      <c r="DW16" s="18">
        <v>74.459999999999994</v>
      </c>
      <c r="DX16" s="18">
        <v>82.289990000000003</v>
      </c>
      <c r="DY16" s="18">
        <v>114.990005</v>
      </c>
      <c r="DZ16" s="18">
        <v>106.770004</v>
      </c>
      <c r="EA16" s="18">
        <v>107.97</v>
      </c>
      <c r="EB16" s="18">
        <v>91.26</v>
      </c>
      <c r="EC16" s="18">
        <v>103.62</v>
      </c>
      <c r="ED16" s="18">
        <v>98.37</v>
      </c>
      <c r="EE16" s="18">
        <v>83.489990000000006</v>
      </c>
      <c r="EF16" s="18">
        <v>80.64</v>
      </c>
      <c r="EG16" s="18">
        <v>80.97</v>
      </c>
      <c r="EH16" s="18">
        <v>109.53</v>
      </c>
      <c r="EI16" s="18">
        <v>104.37</v>
      </c>
      <c r="EJ16" s="18">
        <v>111.54</v>
      </c>
      <c r="EK16" s="18">
        <v>141.18001000000001</v>
      </c>
      <c r="EL16" s="18">
        <v>136.20000999999999</v>
      </c>
      <c r="EM16" s="18">
        <v>126.38999</v>
      </c>
      <c r="EN16" s="18">
        <v>123.71999</v>
      </c>
      <c r="EO16" s="18">
        <v>80.97</v>
      </c>
      <c r="EP16" s="18">
        <v>72.63</v>
      </c>
      <c r="EQ16" s="18">
        <v>82.53</v>
      </c>
      <c r="ER16" s="18">
        <v>71.790000000000006</v>
      </c>
      <c r="ES16" s="18">
        <v>60.449997000000003</v>
      </c>
      <c r="ET16" s="18">
        <v>77.430000000000007</v>
      </c>
      <c r="EU16" s="18">
        <v>85.95</v>
      </c>
      <c r="EV16" s="18">
        <v>136.47</v>
      </c>
      <c r="EW16" s="18">
        <v>86.76</v>
      </c>
      <c r="EX16" s="18">
        <v>115.17</v>
      </c>
      <c r="EY16" s="18">
        <v>112.799995</v>
      </c>
      <c r="EZ16" s="18">
        <v>91.59</v>
      </c>
      <c r="FA16" s="18">
        <v>135.54001</v>
      </c>
      <c r="FB16" s="18">
        <v>158.88</v>
      </c>
      <c r="FC16" s="18">
        <v>116.46</v>
      </c>
      <c r="FD16" s="18">
        <v>71.55</v>
      </c>
      <c r="FE16" s="18">
        <v>93.93</v>
      </c>
      <c r="FF16" s="18">
        <v>113.700005</v>
      </c>
      <c r="FG16" s="18">
        <v>106.53</v>
      </c>
      <c r="FH16" s="18">
        <v>111.68998999999999</v>
      </c>
      <c r="FI16" s="18">
        <v>104.94001</v>
      </c>
      <c r="FJ16" s="18">
        <v>126.93001</v>
      </c>
      <c r="FK16" s="18">
        <v>147.93001000000001</v>
      </c>
      <c r="FL16" s="18">
        <v>176.16</v>
      </c>
      <c r="FM16" s="18">
        <v>143.85</v>
      </c>
      <c r="FN16" s="18">
        <v>98.760009999999994</v>
      </c>
      <c r="FO16" s="18">
        <v>100.44</v>
      </c>
      <c r="FP16" s="18">
        <v>115.259995</v>
      </c>
      <c r="FQ16" s="18">
        <v>129.09</v>
      </c>
      <c r="FR16" s="18">
        <v>102.05999</v>
      </c>
      <c r="FS16" s="18">
        <v>90.06</v>
      </c>
      <c r="FT16" s="18">
        <v>111.06</v>
      </c>
      <c r="FU16" s="18">
        <v>88.08</v>
      </c>
      <c r="FV16" s="18">
        <v>105.03</v>
      </c>
      <c r="FW16" s="18">
        <v>104.04</v>
      </c>
      <c r="FX16" s="18">
        <v>107.10000599999999</v>
      </c>
      <c r="FY16" s="18">
        <v>117.96</v>
      </c>
      <c r="FZ16" s="18">
        <v>137.28</v>
      </c>
      <c r="GA16" s="18">
        <v>67.59</v>
      </c>
      <c r="GB16" s="18">
        <v>87.39</v>
      </c>
      <c r="GC16" s="18">
        <v>83.159996000000007</v>
      </c>
      <c r="GD16" s="18">
        <v>87.57</v>
      </c>
      <c r="GE16" s="18">
        <v>97.979996</v>
      </c>
      <c r="GF16" s="18">
        <v>124.380005</v>
      </c>
      <c r="GG16" s="18">
        <v>142.20000999999999</v>
      </c>
      <c r="GH16" s="18">
        <v>136.77000000000001</v>
      </c>
      <c r="GI16" s="18">
        <v>172.68001000000001</v>
      </c>
      <c r="GJ16" s="18">
        <v>107.64</v>
      </c>
      <c r="GK16" s="18">
        <v>98.34</v>
      </c>
      <c r="GL16" s="18">
        <v>78.45</v>
      </c>
      <c r="GM16" s="18">
        <v>66.329993999999999</v>
      </c>
      <c r="GN16" s="18">
        <v>59.04</v>
      </c>
      <c r="GO16" s="18">
        <v>88.65</v>
      </c>
      <c r="GP16" s="18">
        <v>120.03001</v>
      </c>
      <c r="GQ16" s="18">
        <v>72.72</v>
      </c>
      <c r="GR16" s="18">
        <v>85.710009999999997</v>
      </c>
      <c r="GS16" s="18">
        <v>96.149994000000007</v>
      </c>
      <c r="GT16" s="18">
        <v>91.409996000000007</v>
      </c>
      <c r="GU16" s="18">
        <v>137.94</v>
      </c>
      <c r="GV16" s="18">
        <v>120.96</v>
      </c>
      <c r="GW16" s="18">
        <v>110.22</v>
      </c>
      <c r="GX16" s="18">
        <v>129.36000000000001</v>
      </c>
      <c r="GY16" s="18">
        <v>124.229996</v>
      </c>
      <c r="GZ16" s="18">
        <v>131.58000000000001</v>
      </c>
      <c r="HA16" s="18">
        <v>123.75</v>
      </c>
      <c r="HB16" s="18">
        <v>125.549995</v>
      </c>
      <c r="HC16" s="18">
        <v>127.56</v>
      </c>
      <c r="HD16" s="18">
        <v>94.05</v>
      </c>
      <c r="HE16" s="18">
        <v>114.42001</v>
      </c>
      <c r="HF16" s="18">
        <v>162.39000999999999</v>
      </c>
      <c r="HG16" s="18">
        <v>190.74</v>
      </c>
      <c r="HH16" s="18">
        <v>139.73999000000001</v>
      </c>
      <c r="HI16" s="18">
        <v>80.520004</v>
      </c>
      <c r="HJ16" s="18">
        <v>100.71</v>
      </c>
      <c r="HK16" s="18">
        <v>105.93001</v>
      </c>
      <c r="HL16" s="18">
        <v>76.770004</v>
      </c>
      <c r="HM16" s="18">
        <v>118.22999</v>
      </c>
      <c r="HN16" s="18">
        <v>91.14</v>
      </c>
      <c r="HO16" s="18">
        <v>79.710009999999997</v>
      </c>
      <c r="HP16" s="18">
        <v>83.1</v>
      </c>
      <c r="HQ16" s="18">
        <v>103.08</v>
      </c>
      <c r="HR16" s="18">
        <v>104.30999</v>
      </c>
      <c r="HS16" s="18">
        <v>118.020004</v>
      </c>
      <c r="HT16" s="18">
        <v>146.61001999999999</v>
      </c>
      <c r="HU16" s="18">
        <v>196.56</v>
      </c>
      <c r="HV16" s="18">
        <v>84.12</v>
      </c>
      <c r="HW16" s="18">
        <v>85.979996</v>
      </c>
      <c r="HX16" s="18">
        <v>77.760000000000005</v>
      </c>
      <c r="HY16" s="18">
        <v>55.89</v>
      </c>
      <c r="HZ16" s="18">
        <v>125.82001</v>
      </c>
      <c r="IA16" s="18">
        <v>116.58</v>
      </c>
      <c r="IB16" s="18">
        <v>103.67999</v>
      </c>
      <c r="IC16" s="18">
        <v>106.83</v>
      </c>
      <c r="ID16" s="18">
        <v>185.1</v>
      </c>
      <c r="IE16" s="18">
        <v>67.83</v>
      </c>
      <c r="IF16" s="18">
        <v>62.970005</v>
      </c>
      <c r="IG16" s="18">
        <v>67.5</v>
      </c>
      <c r="IH16" s="18">
        <v>110.729996</v>
      </c>
      <c r="II16" s="18">
        <v>89.340003999999993</v>
      </c>
      <c r="IJ16" s="18">
        <v>80.28</v>
      </c>
      <c r="IK16" s="18">
        <v>109.62</v>
      </c>
      <c r="IL16" s="18">
        <v>69.12</v>
      </c>
      <c r="IM16" s="18">
        <v>84.899994000000007</v>
      </c>
      <c r="IN16" s="18">
        <v>110.46</v>
      </c>
      <c r="IO16" s="18">
        <v>91.14</v>
      </c>
      <c r="IP16" s="18">
        <v>110.19</v>
      </c>
      <c r="IQ16" s="18">
        <v>113.63999</v>
      </c>
      <c r="IR16" s="18">
        <v>139.62</v>
      </c>
      <c r="IS16" s="18">
        <v>117.17999</v>
      </c>
      <c r="IT16" s="18">
        <v>170.52</v>
      </c>
      <c r="IU16" s="18">
        <v>187.56</v>
      </c>
      <c r="IV16" s="18">
        <v>125.67</v>
      </c>
      <c r="IW16" s="18">
        <v>116.42999</v>
      </c>
      <c r="IX16" s="18">
        <v>104.48999000000001</v>
      </c>
      <c r="IY16" s="18">
        <v>93.659996000000007</v>
      </c>
      <c r="IZ16" s="18">
        <v>86.850005999999993</v>
      </c>
      <c r="JA16" s="18">
        <v>89.61</v>
      </c>
      <c r="JB16" s="18">
        <v>72.42</v>
      </c>
      <c r="JC16" s="18">
        <v>77.97</v>
      </c>
      <c r="JD16" s="18">
        <v>68.61</v>
      </c>
      <c r="JE16" s="18">
        <v>79.53</v>
      </c>
      <c r="JF16" s="18">
        <v>74.28</v>
      </c>
      <c r="JG16" s="18">
        <v>93.42</v>
      </c>
      <c r="JH16" s="18">
        <v>185.16</v>
      </c>
      <c r="JI16" s="18">
        <v>172.79999000000001</v>
      </c>
      <c r="JJ16" s="18">
        <v>107.009995</v>
      </c>
      <c r="JK16" s="18">
        <v>98.67</v>
      </c>
      <c r="JL16" s="18">
        <v>99.87</v>
      </c>
      <c r="JM16" s="18">
        <v>97.59</v>
      </c>
      <c r="JN16" s="18">
        <v>81.479996</v>
      </c>
      <c r="JO16" s="18">
        <v>71.670006000000001</v>
      </c>
      <c r="JP16" s="18">
        <v>95.13</v>
      </c>
      <c r="JQ16" s="18">
        <v>96.750015000000005</v>
      </c>
      <c r="JR16" s="18">
        <v>110.759995</v>
      </c>
      <c r="JS16" s="18">
        <v>61.350002000000003</v>
      </c>
      <c r="JT16" s="18">
        <v>89.64</v>
      </c>
      <c r="JU16" s="18">
        <v>91.079993999999999</v>
      </c>
      <c r="JV16" s="18">
        <v>100.44</v>
      </c>
      <c r="JW16" s="18">
        <v>97.14</v>
      </c>
      <c r="JX16" s="18">
        <v>115.40998999999999</v>
      </c>
      <c r="JY16" s="18">
        <v>160.56</v>
      </c>
      <c r="JZ16" s="18">
        <v>155.34001000000001</v>
      </c>
      <c r="KA16" s="18">
        <v>136.59</v>
      </c>
      <c r="KB16" s="18">
        <v>126.479996</v>
      </c>
      <c r="KC16" s="18">
        <v>93.72</v>
      </c>
      <c r="KD16" s="18">
        <v>85.44</v>
      </c>
      <c r="KE16" s="18">
        <v>74.28</v>
      </c>
      <c r="KF16" s="18">
        <v>56.819996000000003</v>
      </c>
      <c r="KG16" s="18">
        <v>65.069999999999993</v>
      </c>
      <c r="KH16" s="18">
        <v>86.1</v>
      </c>
      <c r="KI16" s="18">
        <v>75.75</v>
      </c>
      <c r="KJ16" s="18">
        <v>78.45</v>
      </c>
      <c r="KK16" s="18">
        <v>76.14</v>
      </c>
      <c r="KL16" s="18">
        <v>129.83998</v>
      </c>
      <c r="KM16" s="18">
        <v>150.72002000000001</v>
      </c>
      <c r="KN16" s="18">
        <v>175.23</v>
      </c>
      <c r="KO16" s="18">
        <v>125.91</v>
      </c>
      <c r="KP16" s="18">
        <v>118.979996</v>
      </c>
      <c r="KQ16" s="18">
        <v>109.53001</v>
      </c>
      <c r="KR16" s="18">
        <v>77.069999999999993</v>
      </c>
      <c r="KS16" s="18">
        <v>84.960009999999997</v>
      </c>
      <c r="KT16" s="18">
        <v>89.31</v>
      </c>
      <c r="KU16" s="18">
        <v>83.369995000000003</v>
      </c>
      <c r="KV16" s="18">
        <v>119.28</v>
      </c>
      <c r="KW16" s="18">
        <v>90.149994000000007</v>
      </c>
      <c r="KX16" s="18">
        <v>121.62</v>
      </c>
      <c r="KY16" s="18">
        <v>138.84</v>
      </c>
      <c r="KZ16" s="18">
        <v>154.68001000000001</v>
      </c>
      <c r="LA16" s="18">
        <v>155.49</v>
      </c>
      <c r="LB16" s="18">
        <v>137.52000000000001</v>
      </c>
      <c r="LC16" s="18">
        <v>98.25</v>
      </c>
      <c r="LD16" s="18">
        <v>101.10000599999999</v>
      </c>
      <c r="LE16" s="18">
        <v>71.28</v>
      </c>
      <c r="LF16" s="18">
        <v>61.98</v>
      </c>
      <c r="LG16" s="18">
        <v>107.28</v>
      </c>
      <c r="LH16" s="18">
        <v>103.05</v>
      </c>
      <c r="LI16" s="18">
        <v>109.17</v>
      </c>
      <c r="LJ16" s="18">
        <v>171.84</v>
      </c>
      <c r="LK16" s="18">
        <v>135.99</v>
      </c>
      <c r="LL16" s="18">
        <v>76.08</v>
      </c>
      <c r="LM16" s="18">
        <v>88.38</v>
      </c>
      <c r="LN16" s="18">
        <v>130.19999999999999</v>
      </c>
      <c r="LO16" s="18">
        <v>137.06998999999999</v>
      </c>
      <c r="LP16" s="18">
        <v>160.88999999999999</v>
      </c>
      <c r="LQ16" s="18">
        <v>120.98999000000001</v>
      </c>
      <c r="LR16" s="18">
        <v>104.700005</v>
      </c>
      <c r="LS16" s="18">
        <v>122.369995</v>
      </c>
      <c r="LT16" s="18">
        <v>86.34</v>
      </c>
      <c r="LU16" s="18">
        <v>135.93</v>
      </c>
      <c r="LV16" s="18">
        <v>144.81</v>
      </c>
      <c r="LW16" s="18">
        <v>255.45000999999999</v>
      </c>
    </row>
    <row r="17" spans="1:335" x14ac:dyDescent="0.3">
      <c r="A17" s="15">
        <v>2006</v>
      </c>
      <c r="B17" s="18">
        <v>64.649994000000007</v>
      </c>
      <c r="C17" s="18">
        <v>58.950004999999997</v>
      </c>
      <c r="D17" s="18">
        <v>49.92</v>
      </c>
      <c r="E17" s="18">
        <v>57.149997999999997</v>
      </c>
      <c r="F17" s="18">
        <v>47.16</v>
      </c>
      <c r="G17" s="18">
        <v>78.81</v>
      </c>
      <c r="H17" s="18">
        <v>77.819999999999993</v>
      </c>
      <c r="I17" s="18">
        <v>84.36</v>
      </c>
      <c r="J17" s="18">
        <v>82.86</v>
      </c>
      <c r="K17" s="18">
        <v>84.990004999999996</v>
      </c>
      <c r="L17" s="18">
        <v>68.040000000000006</v>
      </c>
      <c r="M17" s="18">
        <v>65.489999999999995</v>
      </c>
      <c r="N17" s="18">
        <v>85.289990000000003</v>
      </c>
      <c r="O17" s="18">
        <v>104.10000599999999</v>
      </c>
      <c r="P17" s="18">
        <v>93.930009999999996</v>
      </c>
      <c r="Q17" s="18">
        <v>120.39</v>
      </c>
      <c r="R17" s="18">
        <v>100.13999</v>
      </c>
      <c r="S17" s="18">
        <v>95.46</v>
      </c>
      <c r="T17" s="18">
        <v>86.460009999999997</v>
      </c>
      <c r="U17" s="18">
        <v>77.61</v>
      </c>
      <c r="V17" s="18">
        <v>79.290000000000006</v>
      </c>
      <c r="W17" s="18">
        <v>72.150000000000006</v>
      </c>
      <c r="X17" s="18">
        <v>98.340010000000007</v>
      </c>
      <c r="Y17" s="18">
        <v>113.48999000000001</v>
      </c>
      <c r="Z17" s="18">
        <v>60.06</v>
      </c>
      <c r="AA17" s="18">
        <v>45.449997000000003</v>
      </c>
      <c r="AB17" s="18">
        <v>72.78</v>
      </c>
      <c r="AC17" s="18">
        <v>64.56</v>
      </c>
      <c r="AD17" s="18">
        <v>82.05</v>
      </c>
      <c r="AE17" s="18">
        <v>110.549995</v>
      </c>
      <c r="AF17" s="18">
        <v>86.19</v>
      </c>
      <c r="AG17" s="18">
        <v>82.71</v>
      </c>
      <c r="AH17" s="18">
        <v>119.07001</v>
      </c>
      <c r="AI17" s="18">
        <v>118.38</v>
      </c>
      <c r="AJ17" s="18">
        <v>116.04</v>
      </c>
      <c r="AK17" s="18">
        <v>162.18001000000001</v>
      </c>
      <c r="AL17" s="18">
        <v>136.17000999999999</v>
      </c>
      <c r="AM17" s="18">
        <v>125.16</v>
      </c>
      <c r="AN17" s="18">
        <v>109.979996</v>
      </c>
      <c r="AO17" s="18">
        <v>145.11001999999999</v>
      </c>
      <c r="AP17" s="18">
        <v>153.95999</v>
      </c>
      <c r="AQ17" s="18">
        <v>133.59</v>
      </c>
      <c r="AR17" s="18">
        <v>123.54</v>
      </c>
      <c r="AS17" s="18">
        <v>108.54</v>
      </c>
      <c r="AT17" s="18">
        <v>125.520004</v>
      </c>
      <c r="AU17" s="18">
        <v>117.69001</v>
      </c>
      <c r="AV17" s="18">
        <v>87.180009999999996</v>
      </c>
      <c r="AW17" s="18">
        <v>83.909996000000007</v>
      </c>
      <c r="AX17" s="18">
        <v>119.91</v>
      </c>
      <c r="AY17" s="18">
        <v>96</v>
      </c>
      <c r="AZ17" s="18">
        <v>70.2</v>
      </c>
      <c r="BA17" s="18">
        <v>85.5</v>
      </c>
      <c r="BB17" s="18">
        <v>81.239999999999995</v>
      </c>
      <c r="BC17" s="18">
        <v>75.75</v>
      </c>
      <c r="BD17" s="18">
        <v>74.729996</v>
      </c>
      <c r="BE17" s="18">
        <v>76.5</v>
      </c>
      <c r="BF17" s="18">
        <v>88.049994999999996</v>
      </c>
      <c r="BG17" s="18">
        <v>104.67</v>
      </c>
      <c r="BH17" s="18">
        <v>100.049995</v>
      </c>
      <c r="BI17" s="18">
        <v>84.63</v>
      </c>
      <c r="BJ17" s="18">
        <v>103.020004</v>
      </c>
      <c r="BK17" s="18">
        <v>101.549995</v>
      </c>
      <c r="BL17" s="18">
        <v>90.69</v>
      </c>
      <c r="BM17" s="18">
        <v>68.7</v>
      </c>
      <c r="BN17" s="18">
        <v>93.96</v>
      </c>
      <c r="BO17" s="18">
        <v>116.58</v>
      </c>
      <c r="BP17" s="18">
        <v>98.13</v>
      </c>
      <c r="BQ17" s="18">
        <v>122.72999</v>
      </c>
      <c r="BR17" s="18">
        <v>136.20000999999999</v>
      </c>
      <c r="BS17" s="18">
        <v>161.85</v>
      </c>
      <c r="BT17" s="18">
        <v>147.42000999999999</v>
      </c>
      <c r="BU17" s="18">
        <v>133.86000000000001</v>
      </c>
      <c r="BV17" s="18">
        <v>124.68001</v>
      </c>
      <c r="BW17" s="18">
        <v>139.68001000000001</v>
      </c>
      <c r="BX17" s="18">
        <v>132.95999</v>
      </c>
      <c r="BY17" s="18">
        <v>128.22</v>
      </c>
      <c r="BZ17" s="18">
        <v>213.81</v>
      </c>
      <c r="CA17" s="18">
        <v>176.76</v>
      </c>
      <c r="CB17" s="18">
        <v>160.56</v>
      </c>
      <c r="CC17" s="18">
        <v>196.14000999999999</v>
      </c>
      <c r="CD17" s="18">
        <v>157.70999</v>
      </c>
      <c r="CE17" s="18">
        <v>110.63999</v>
      </c>
      <c r="CF17" s="18">
        <v>156.15</v>
      </c>
      <c r="CG17" s="18">
        <v>164.88</v>
      </c>
      <c r="CH17" s="18">
        <v>167.43</v>
      </c>
      <c r="CI17" s="18">
        <v>75.299994999999996</v>
      </c>
      <c r="CJ17" s="18">
        <v>91.469989999999996</v>
      </c>
      <c r="CK17" s="18">
        <v>69.270004</v>
      </c>
      <c r="CL17" s="18">
        <v>112.38</v>
      </c>
      <c r="CM17" s="18">
        <v>88.89</v>
      </c>
      <c r="CN17" s="18">
        <v>95.340003999999993</v>
      </c>
      <c r="CO17" s="18">
        <v>67.41</v>
      </c>
      <c r="CP17" s="18">
        <v>88.59</v>
      </c>
      <c r="CQ17" s="18">
        <v>79.89</v>
      </c>
      <c r="CR17" s="18">
        <v>75.3</v>
      </c>
      <c r="CS17" s="18">
        <v>60.449997000000003</v>
      </c>
      <c r="CT17" s="18">
        <v>89.58</v>
      </c>
      <c r="CU17" s="18">
        <v>92.07</v>
      </c>
      <c r="CV17" s="18">
        <v>89.729996</v>
      </c>
      <c r="CW17" s="18">
        <v>107.55</v>
      </c>
      <c r="CX17" s="18">
        <v>133.47</v>
      </c>
      <c r="CY17" s="18">
        <v>117.96</v>
      </c>
      <c r="CZ17" s="18">
        <v>111.66</v>
      </c>
      <c r="DA17" s="18">
        <v>152.90998999999999</v>
      </c>
      <c r="DB17" s="18">
        <v>115.17</v>
      </c>
      <c r="DC17" s="18">
        <v>84.149994000000007</v>
      </c>
      <c r="DD17" s="18">
        <v>107.64</v>
      </c>
      <c r="DE17" s="18">
        <v>109.86</v>
      </c>
      <c r="DF17" s="18">
        <v>93.659996000000007</v>
      </c>
      <c r="DG17" s="18">
        <v>94.08</v>
      </c>
      <c r="DH17" s="18">
        <v>121.34999000000001</v>
      </c>
      <c r="DI17" s="18">
        <v>139.97999999999999</v>
      </c>
      <c r="DJ17" s="18">
        <v>161.34</v>
      </c>
      <c r="DK17" s="18">
        <v>125.549995</v>
      </c>
      <c r="DL17" s="18">
        <v>124.740005</v>
      </c>
      <c r="DM17" s="18">
        <v>141.12</v>
      </c>
      <c r="DN17" s="18">
        <v>140.07</v>
      </c>
      <c r="DO17" s="18">
        <v>112.799995</v>
      </c>
      <c r="DP17" s="18">
        <v>118.619995</v>
      </c>
      <c r="DQ17" s="18">
        <v>242.04001</v>
      </c>
      <c r="DR17" s="18">
        <v>222.42</v>
      </c>
      <c r="DS17" s="18">
        <v>173.31</v>
      </c>
      <c r="DT17" s="18">
        <v>176.19</v>
      </c>
      <c r="DU17" s="18">
        <v>154.31998999999999</v>
      </c>
      <c r="DV17" s="18">
        <v>120.92999</v>
      </c>
      <c r="DW17" s="18">
        <v>172.25998000000001</v>
      </c>
      <c r="DX17" s="18">
        <v>129.09</v>
      </c>
      <c r="DY17" s="18">
        <v>178.86001999999999</v>
      </c>
      <c r="DZ17" s="18">
        <v>152.76</v>
      </c>
      <c r="EA17" s="18">
        <v>104.04</v>
      </c>
      <c r="EB17" s="18">
        <v>98.16</v>
      </c>
      <c r="EC17" s="18">
        <v>81.149994000000007</v>
      </c>
      <c r="ED17" s="18">
        <v>125.46</v>
      </c>
      <c r="EE17" s="18">
        <v>58.56</v>
      </c>
      <c r="EF17" s="18">
        <v>68.430000000000007</v>
      </c>
      <c r="EG17" s="18">
        <v>66.749989999999997</v>
      </c>
      <c r="EH17" s="18">
        <v>65.91</v>
      </c>
      <c r="EI17" s="18">
        <v>72.12</v>
      </c>
      <c r="EJ17" s="18">
        <v>68.67</v>
      </c>
      <c r="EK17" s="18">
        <v>57.659996</v>
      </c>
      <c r="EL17" s="18">
        <v>45.390003</v>
      </c>
      <c r="EM17" s="18">
        <v>56.1</v>
      </c>
      <c r="EN17" s="18">
        <v>69.69</v>
      </c>
      <c r="EO17" s="18">
        <v>82.56</v>
      </c>
      <c r="EP17" s="18">
        <v>99.570009999999996</v>
      </c>
      <c r="EQ17" s="18">
        <v>102.240005</v>
      </c>
      <c r="ER17" s="18">
        <v>124.86</v>
      </c>
      <c r="ES17" s="18">
        <v>144.69</v>
      </c>
      <c r="ET17" s="18">
        <v>158.82</v>
      </c>
      <c r="EU17" s="18">
        <v>193.44</v>
      </c>
      <c r="EV17" s="18">
        <v>215.45999</v>
      </c>
      <c r="EW17" s="18">
        <v>211.97998000000001</v>
      </c>
      <c r="EX17" s="18">
        <v>212.43</v>
      </c>
      <c r="EY17" s="18">
        <v>162.75</v>
      </c>
      <c r="EZ17" s="18">
        <v>139.16999999999999</v>
      </c>
      <c r="FA17" s="18">
        <v>147.57</v>
      </c>
      <c r="FB17" s="18">
        <v>103.5</v>
      </c>
      <c r="FC17" s="18">
        <v>104.64</v>
      </c>
      <c r="FD17" s="18">
        <v>135.81</v>
      </c>
      <c r="FE17" s="18">
        <v>148.38</v>
      </c>
      <c r="FF17" s="18">
        <v>143.13</v>
      </c>
      <c r="FG17" s="18">
        <v>102.92999</v>
      </c>
      <c r="FH17" s="18">
        <v>146.01</v>
      </c>
      <c r="FI17" s="18">
        <v>131.19</v>
      </c>
      <c r="FJ17" s="18">
        <v>149.45999</v>
      </c>
      <c r="FK17" s="18">
        <v>109.70999</v>
      </c>
      <c r="FL17" s="18">
        <v>120.38999</v>
      </c>
      <c r="FM17" s="18">
        <v>119.01000999999999</v>
      </c>
      <c r="FN17" s="18">
        <v>119.90998999999999</v>
      </c>
      <c r="FO17" s="18">
        <v>172.92</v>
      </c>
      <c r="FP17" s="18">
        <v>165.23999000000001</v>
      </c>
      <c r="FQ17" s="18">
        <v>128.31</v>
      </c>
      <c r="FR17" s="18">
        <v>164.13</v>
      </c>
      <c r="FS17" s="18">
        <v>162.84</v>
      </c>
      <c r="FT17" s="18">
        <v>130.94999999999999</v>
      </c>
      <c r="FU17" s="18">
        <v>155.88</v>
      </c>
      <c r="FV17" s="18">
        <v>147.72</v>
      </c>
      <c r="FW17" s="18">
        <v>108.89999400000001</v>
      </c>
      <c r="FX17" s="18">
        <v>95.399994000000007</v>
      </c>
      <c r="FY17" s="18">
        <v>82.38</v>
      </c>
      <c r="FZ17" s="18">
        <v>139.74</v>
      </c>
      <c r="GA17" s="18">
        <v>41.52</v>
      </c>
      <c r="GB17" s="18">
        <v>69.959999999999994</v>
      </c>
      <c r="GC17" s="18">
        <v>63.689995000000003</v>
      </c>
      <c r="GD17" s="18">
        <v>96.090010000000007</v>
      </c>
      <c r="GE17" s="18">
        <v>100.229996</v>
      </c>
      <c r="GF17" s="18">
        <v>90.24</v>
      </c>
      <c r="GG17" s="18">
        <v>72.45</v>
      </c>
      <c r="GH17" s="18">
        <v>60.81</v>
      </c>
      <c r="GI17" s="18">
        <v>69.060005000000004</v>
      </c>
      <c r="GJ17" s="18">
        <v>76.680000000000007</v>
      </c>
      <c r="GK17" s="18">
        <v>99.63</v>
      </c>
      <c r="GL17" s="18">
        <v>175.77</v>
      </c>
      <c r="GM17" s="18">
        <v>200.67</v>
      </c>
      <c r="GN17" s="18">
        <v>210.03</v>
      </c>
      <c r="GO17" s="18">
        <v>186.03</v>
      </c>
      <c r="GP17" s="18">
        <v>208.11001999999999</v>
      </c>
      <c r="GQ17" s="18">
        <v>223.88998000000001</v>
      </c>
      <c r="GR17" s="18">
        <v>232.29001</v>
      </c>
      <c r="GS17" s="18">
        <v>196.98000999999999</v>
      </c>
      <c r="GT17" s="18">
        <v>152.45999</v>
      </c>
      <c r="GU17" s="18">
        <v>153.45000999999999</v>
      </c>
      <c r="GV17" s="18">
        <v>202.83</v>
      </c>
      <c r="GW17" s="18">
        <v>133.95000999999999</v>
      </c>
      <c r="GX17" s="18">
        <v>136.08000000000001</v>
      </c>
      <c r="GY17" s="18">
        <v>150.78</v>
      </c>
      <c r="GZ17" s="18">
        <v>141.6</v>
      </c>
      <c r="HA17" s="18">
        <v>108.57001</v>
      </c>
      <c r="HB17" s="18">
        <v>110.43001</v>
      </c>
      <c r="HC17" s="18">
        <v>113.64</v>
      </c>
      <c r="HD17" s="18">
        <v>116.67</v>
      </c>
      <c r="HE17" s="18">
        <v>93.149994000000007</v>
      </c>
      <c r="HF17" s="18">
        <v>106.98000999999999</v>
      </c>
      <c r="HG17" s="18">
        <v>105.270004</v>
      </c>
      <c r="HH17" s="18">
        <v>140.49</v>
      </c>
      <c r="HI17" s="18">
        <v>161.28</v>
      </c>
      <c r="HJ17" s="18">
        <v>140.13</v>
      </c>
      <c r="HK17" s="18">
        <v>114.89999400000001</v>
      </c>
      <c r="HL17" s="18">
        <v>141.98999000000001</v>
      </c>
      <c r="HM17" s="18">
        <v>179.73</v>
      </c>
      <c r="HN17" s="18">
        <v>125.759995</v>
      </c>
      <c r="HO17" s="18">
        <v>154.77000000000001</v>
      </c>
      <c r="HP17" s="18">
        <v>147.93</v>
      </c>
      <c r="HQ17" s="18">
        <v>91.380004999999997</v>
      </c>
      <c r="HR17" s="18">
        <v>76.47</v>
      </c>
      <c r="HS17" s="18">
        <v>79.289990000000003</v>
      </c>
      <c r="HT17" s="18">
        <v>119.46</v>
      </c>
      <c r="HU17" s="18">
        <v>152.13</v>
      </c>
      <c r="HV17" s="18">
        <v>74.489999999999995</v>
      </c>
      <c r="HW17" s="18">
        <v>72</v>
      </c>
      <c r="HX17" s="18">
        <v>63.090004</v>
      </c>
      <c r="HY17" s="18">
        <v>51.69</v>
      </c>
      <c r="HZ17" s="18">
        <v>43.83</v>
      </c>
      <c r="IA17" s="18">
        <v>67.23</v>
      </c>
      <c r="IB17" s="18">
        <v>96.42</v>
      </c>
      <c r="IC17" s="18">
        <v>90</v>
      </c>
      <c r="ID17" s="18">
        <v>99.69</v>
      </c>
      <c r="IE17" s="18">
        <v>220.65001000000001</v>
      </c>
      <c r="IF17" s="18">
        <v>198.20999</v>
      </c>
      <c r="IG17" s="18">
        <v>184.89000999999999</v>
      </c>
      <c r="IH17" s="18">
        <v>162.99</v>
      </c>
      <c r="II17" s="18">
        <v>149.28</v>
      </c>
      <c r="IJ17" s="18">
        <v>111.54</v>
      </c>
      <c r="IK17" s="18">
        <v>122.31</v>
      </c>
      <c r="IL17" s="18">
        <v>125.82001</v>
      </c>
      <c r="IM17" s="18">
        <v>151.5</v>
      </c>
      <c r="IN17" s="18">
        <v>130.74</v>
      </c>
      <c r="IO17" s="18">
        <v>95.729996</v>
      </c>
      <c r="IP17" s="18">
        <v>87.21</v>
      </c>
      <c r="IQ17" s="18">
        <v>86.76</v>
      </c>
      <c r="IR17" s="18">
        <v>101.67</v>
      </c>
      <c r="IS17" s="18">
        <v>102</v>
      </c>
      <c r="IT17" s="18">
        <v>116.07001</v>
      </c>
      <c r="IU17" s="18">
        <v>186.06</v>
      </c>
      <c r="IV17" s="18">
        <v>140.61001999999999</v>
      </c>
      <c r="IW17" s="18">
        <v>154.26000999999999</v>
      </c>
      <c r="IX17" s="18">
        <v>144.96</v>
      </c>
      <c r="IY17" s="18">
        <v>110.73000999999999</v>
      </c>
      <c r="IZ17" s="18">
        <v>95.79</v>
      </c>
      <c r="JA17" s="18">
        <v>100.740005</v>
      </c>
      <c r="JB17" s="18">
        <v>95.459990000000005</v>
      </c>
      <c r="JC17" s="18">
        <v>103.62</v>
      </c>
      <c r="JD17" s="18">
        <v>76.8</v>
      </c>
      <c r="JE17" s="18">
        <v>62.910004000000001</v>
      </c>
      <c r="JF17" s="18">
        <v>63.359997</v>
      </c>
      <c r="JG17" s="18">
        <v>64.740004999999996</v>
      </c>
      <c r="JH17" s="18">
        <v>51.839995999999999</v>
      </c>
      <c r="JI17" s="18">
        <v>74.729996</v>
      </c>
      <c r="JJ17" s="18">
        <v>88.68</v>
      </c>
      <c r="JK17" s="18">
        <v>83.19</v>
      </c>
      <c r="JL17" s="18">
        <v>63.300002999999997</v>
      </c>
      <c r="JM17" s="18">
        <v>56.58</v>
      </c>
      <c r="JN17" s="18">
        <v>63.239998</v>
      </c>
      <c r="JO17" s="18">
        <v>67.079993999999999</v>
      </c>
      <c r="JP17" s="18">
        <v>47.159996</v>
      </c>
      <c r="JQ17" s="18">
        <v>57.300002999999997</v>
      </c>
      <c r="JR17" s="18">
        <v>93.18</v>
      </c>
      <c r="JS17" s="18">
        <v>187.17</v>
      </c>
      <c r="JT17" s="18">
        <v>102.33</v>
      </c>
      <c r="JU17" s="18">
        <v>144.20999</v>
      </c>
      <c r="JV17" s="18">
        <v>101.04</v>
      </c>
      <c r="JW17" s="18">
        <v>115.29</v>
      </c>
      <c r="JX17" s="18">
        <v>138.41999999999999</v>
      </c>
      <c r="JY17" s="18">
        <v>168</v>
      </c>
      <c r="JZ17" s="18">
        <v>125.72999</v>
      </c>
      <c r="KA17" s="18">
        <v>136.08000000000001</v>
      </c>
      <c r="KB17" s="18">
        <v>99.75</v>
      </c>
      <c r="KC17" s="18">
        <v>111.84</v>
      </c>
      <c r="KD17" s="18">
        <v>99.180009999999996</v>
      </c>
      <c r="KE17" s="18">
        <v>117.23999000000001</v>
      </c>
      <c r="KF17" s="18">
        <v>105.51000999999999</v>
      </c>
      <c r="KG17" s="18">
        <v>73.23</v>
      </c>
      <c r="KH17" s="18">
        <v>95.31</v>
      </c>
      <c r="KI17" s="18">
        <v>113.42999</v>
      </c>
      <c r="KJ17" s="18">
        <v>82.71</v>
      </c>
      <c r="KK17" s="18">
        <v>67.62</v>
      </c>
      <c r="KL17" s="18">
        <v>78.090003999999993</v>
      </c>
      <c r="KM17" s="18">
        <v>65.400000000000006</v>
      </c>
      <c r="KN17" s="18">
        <v>87.06</v>
      </c>
      <c r="KO17" s="18">
        <v>75.540000000000006</v>
      </c>
      <c r="KP17" s="18">
        <v>55.890003</v>
      </c>
      <c r="KQ17" s="18">
        <v>62.760002</v>
      </c>
      <c r="KR17" s="18">
        <v>52.409996</v>
      </c>
      <c r="KS17" s="18">
        <v>66.630004999999997</v>
      </c>
      <c r="KT17" s="18">
        <v>72.960009999999997</v>
      </c>
      <c r="KU17" s="18">
        <v>91.74</v>
      </c>
      <c r="KV17" s="18">
        <v>85.5</v>
      </c>
      <c r="KW17" s="18">
        <v>74.790000000000006</v>
      </c>
      <c r="KX17" s="18">
        <v>99.63</v>
      </c>
      <c r="KY17" s="18">
        <v>98.399994000000007</v>
      </c>
      <c r="KZ17" s="18">
        <v>93.270004</v>
      </c>
      <c r="LA17" s="18">
        <v>105.84</v>
      </c>
      <c r="LB17" s="18">
        <v>87.27</v>
      </c>
      <c r="LC17" s="18">
        <v>110.34</v>
      </c>
      <c r="LD17" s="18">
        <v>141.38999999999999</v>
      </c>
      <c r="LE17" s="18">
        <v>106.10998499999999</v>
      </c>
      <c r="LF17" s="18">
        <v>86.43</v>
      </c>
      <c r="LG17" s="18">
        <v>72.060005000000004</v>
      </c>
      <c r="LH17" s="18">
        <v>85.53</v>
      </c>
      <c r="LI17" s="18">
        <v>98.31</v>
      </c>
      <c r="LJ17" s="18">
        <v>69.900000000000006</v>
      </c>
      <c r="LK17" s="18">
        <v>75.599999999999994</v>
      </c>
      <c r="LL17" s="18">
        <v>67.38</v>
      </c>
      <c r="LM17" s="18">
        <v>88.409996000000007</v>
      </c>
      <c r="LN17" s="18">
        <v>97.14</v>
      </c>
      <c r="LO17" s="18">
        <v>66.69</v>
      </c>
      <c r="LP17" s="18">
        <v>112.950005</v>
      </c>
      <c r="LQ17" s="18">
        <v>85.290009999999995</v>
      </c>
      <c r="LR17" s="18">
        <v>145.94999999999999</v>
      </c>
      <c r="LS17" s="18">
        <v>121.499985</v>
      </c>
      <c r="LT17" s="18">
        <v>71.819990000000004</v>
      </c>
      <c r="LU17" s="18">
        <v>89.34</v>
      </c>
      <c r="LV17" s="18">
        <v>97.679990000000004</v>
      </c>
      <c r="LW17" s="18">
        <v>114.36</v>
      </c>
    </row>
    <row r="18" spans="1:335" x14ac:dyDescent="0.3">
      <c r="A18" s="15">
        <v>2007</v>
      </c>
      <c r="B18" s="18">
        <v>71.28</v>
      </c>
      <c r="C18" s="18">
        <v>57.93</v>
      </c>
      <c r="D18" s="18">
        <v>53.819996000000003</v>
      </c>
      <c r="E18" s="18">
        <v>68.700005000000004</v>
      </c>
      <c r="F18" s="18">
        <v>74.430000000000007</v>
      </c>
      <c r="G18" s="18">
        <v>80.67</v>
      </c>
      <c r="H18" s="18">
        <v>85.44</v>
      </c>
      <c r="I18" s="18">
        <v>63.629989999999999</v>
      </c>
      <c r="J18" s="18">
        <v>82.71</v>
      </c>
      <c r="K18" s="18">
        <v>88.89</v>
      </c>
      <c r="L18" s="18">
        <v>85.56</v>
      </c>
      <c r="M18" s="18">
        <v>98.820009999999996</v>
      </c>
      <c r="N18" s="18">
        <v>86.850005999999993</v>
      </c>
      <c r="O18" s="18">
        <v>63.54</v>
      </c>
      <c r="P18" s="18">
        <v>60.510002</v>
      </c>
      <c r="Q18" s="18">
        <v>75.900000000000006</v>
      </c>
      <c r="R18" s="18">
        <v>82.770004</v>
      </c>
      <c r="S18" s="18">
        <v>63.81</v>
      </c>
      <c r="T18" s="18">
        <v>46.11</v>
      </c>
      <c r="U18" s="18">
        <v>73.2</v>
      </c>
      <c r="V18" s="18">
        <v>74.700005000000004</v>
      </c>
      <c r="W18" s="18">
        <v>78.959990000000005</v>
      </c>
      <c r="X18" s="18">
        <v>130.97999999999999</v>
      </c>
      <c r="Y18" s="18">
        <v>105.66</v>
      </c>
      <c r="Z18" s="18">
        <v>134.51999000000001</v>
      </c>
      <c r="AA18" s="18">
        <v>79.680009999999996</v>
      </c>
      <c r="AB18" s="18">
        <v>92.1</v>
      </c>
      <c r="AC18" s="18">
        <v>96.87</v>
      </c>
      <c r="AD18" s="18">
        <v>113.67</v>
      </c>
      <c r="AE18" s="18">
        <v>95.79</v>
      </c>
      <c r="AF18" s="18">
        <v>79.709999999999994</v>
      </c>
      <c r="AG18" s="18">
        <v>69.600005999999993</v>
      </c>
      <c r="AH18" s="18">
        <v>81.299994999999996</v>
      </c>
      <c r="AI18" s="18">
        <v>69.479996</v>
      </c>
      <c r="AJ18" s="18">
        <v>65.31</v>
      </c>
      <c r="AK18" s="18">
        <v>61.859997</v>
      </c>
      <c r="AL18" s="18">
        <v>73.829993999999999</v>
      </c>
      <c r="AM18" s="18">
        <v>83.43</v>
      </c>
      <c r="AN18" s="18">
        <v>90.06</v>
      </c>
      <c r="AO18" s="18">
        <v>80.099999999999994</v>
      </c>
      <c r="AP18" s="18">
        <v>76.92</v>
      </c>
      <c r="AQ18" s="18">
        <v>56.879997000000003</v>
      </c>
      <c r="AR18" s="18">
        <v>65.039990000000003</v>
      </c>
      <c r="AS18" s="18">
        <v>56.729996</v>
      </c>
      <c r="AT18" s="18">
        <v>82.47</v>
      </c>
      <c r="AU18" s="18">
        <v>107.79</v>
      </c>
      <c r="AV18" s="18">
        <v>103.95</v>
      </c>
      <c r="AW18" s="18">
        <v>107.43001</v>
      </c>
      <c r="AX18" s="18">
        <v>59.52</v>
      </c>
      <c r="AY18" s="18">
        <v>73.020004</v>
      </c>
      <c r="AZ18" s="18">
        <v>66.479996</v>
      </c>
      <c r="BA18" s="18">
        <v>54.870002999999997</v>
      </c>
      <c r="BB18" s="18">
        <v>87.81</v>
      </c>
      <c r="BC18" s="18">
        <v>72.270004</v>
      </c>
      <c r="BD18" s="18">
        <v>73.44</v>
      </c>
      <c r="BE18" s="18">
        <v>98.94</v>
      </c>
      <c r="BF18" s="18">
        <v>101.88</v>
      </c>
      <c r="BG18" s="18">
        <v>105.42</v>
      </c>
      <c r="BH18" s="18">
        <v>85.619995000000003</v>
      </c>
      <c r="BI18" s="18">
        <v>86.159996000000007</v>
      </c>
      <c r="BJ18" s="18">
        <v>77.19</v>
      </c>
      <c r="BK18" s="18">
        <v>55.53</v>
      </c>
      <c r="BL18" s="18">
        <v>77.039990000000003</v>
      </c>
      <c r="BM18" s="18">
        <v>64.650000000000006</v>
      </c>
      <c r="BN18" s="18">
        <v>66.72</v>
      </c>
      <c r="BO18" s="18">
        <v>96.03</v>
      </c>
      <c r="BP18" s="18">
        <v>74.37</v>
      </c>
      <c r="BQ18" s="18">
        <v>83.430009999999996</v>
      </c>
      <c r="BR18" s="18">
        <v>99.84</v>
      </c>
      <c r="BS18" s="18">
        <v>95.13</v>
      </c>
      <c r="BT18" s="18">
        <v>70.739999999999995</v>
      </c>
      <c r="BU18" s="18">
        <v>83.520004</v>
      </c>
      <c r="BV18" s="18">
        <v>94.68</v>
      </c>
      <c r="BW18" s="18">
        <v>63.870002999999997</v>
      </c>
      <c r="BX18" s="18">
        <v>78.36</v>
      </c>
      <c r="BY18" s="18">
        <v>84.03</v>
      </c>
      <c r="BZ18" s="18">
        <v>86.19</v>
      </c>
      <c r="CA18" s="18">
        <v>74.400000000000006</v>
      </c>
      <c r="CB18" s="18">
        <v>68.579993999999999</v>
      </c>
      <c r="CC18" s="18">
        <v>69.39</v>
      </c>
      <c r="CD18" s="18">
        <v>60.180003999999997</v>
      </c>
      <c r="CE18" s="18">
        <v>56.22</v>
      </c>
      <c r="CF18" s="18">
        <v>107.79</v>
      </c>
      <c r="CG18" s="18">
        <v>144.93</v>
      </c>
      <c r="CH18" s="18">
        <v>118.53</v>
      </c>
      <c r="CI18" s="18">
        <v>74.760009999999994</v>
      </c>
      <c r="CJ18" s="18">
        <v>91.17</v>
      </c>
      <c r="CK18" s="18">
        <v>106.41</v>
      </c>
      <c r="CL18" s="18">
        <v>72.510000000000005</v>
      </c>
      <c r="CM18" s="18">
        <v>75</v>
      </c>
      <c r="CN18" s="18">
        <v>66.180009999999996</v>
      </c>
      <c r="CO18" s="18">
        <v>73.200005000000004</v>
      </c>
      <c r="CP18" s="18">
        <v>57.18</v>
      </c>
      <c r="CQ18" s="18">
        <v>41.100002000000003</v>
      </c>
      <c r="CR18" s="18">
        <v>66.989999999999995</v>
      </c>
      <c r="CS18" s="18">
        <v>58.44</v>
      </c>
      <c r="CT18" s="18">
        <v>79.349999999999994</v>
      </c>
      <c r="CU18" s="18">
        <v>81.270004</v>
      </c>
      <c r="CV18" s="18">
        <v>51.21</v>
      </c>
      <c r="CW18" s="18">
        <v>80.219989999999996</v>
      </c>
      <c r="CX18" s="18">
        <v>85.829993999999999</v>
      </c>
      <c r="CY18" s="18">
        <v>85.71</v>
      </c>
      <c r="CZ18" s="18">
        <v>62.339995999999999</v>
      </c>
      <c r="DA18" s="18">
        <v>55.29</v>
      </c>
      <c r="DB18" s="18">
        <v>62.58</v>
      </c>
      <c r="DC18" s="18">
        <v>110.61</v>
      </c>
      <c r="DD18" s="18">
        <v>63.81</v>
      </c>
      <c r="DE18" s="18">
        <v>70.83</v>
      </c>
      <c r="DF18" s="18">
        <v>78.33</v>
      </c>
      <c r="DG18" s="18">
        <v>81.510000000000005</v>
      </c>
      <c r="DH18" s="18">
        <v>62.22</v>
      </c>
      <c r="DI18" s="18">
        <v>77.880004999999997</v>
      </c>
      <c r="DJ18" s="18">
        <v>107.91</v>
      </c>
      <c r="DK18" s="18">
        <v>73.56</v>
      </c>
      <c r="DL18" s="18">
        <v>117.299995</v>
      </c>
      <c r="DM18" s="18">
        <v>124.41</v>
      </c>
      <c r="DN18" s="18">
        <v>123.15000999999999</v>
      </c>
      <c r="DO18" s="18">
        <v>90.36</v>
      </c>
      <c r="DP18" s="18">
        <v>82.8</v>
      </c>
      <c r="DQ18" s="18">
        <v>96.719989999999996</v>
      </c>
      <c r="DR18" s="18">
        <v>94.680009999999996</v>
      </c>
      <c r="DS18" s="18">
        <v>90.9</v>
      </c>
      <c r="DT18" s="18">
        <v>65.61</v>
      </c>
      <c r="DU18" s="18">
        <v>65.489999999999995</v>
      </c>
      <c r="DV18" s="18">
        <v>71.159996000000007</v>
      </c>
      <c r="DW18" s="18">
        <v>97.020004</v>
      </c>
      <c r="DX18" s="18">
        <v>110.520004</v>
      </c>
      <c r="DY18" s="18">
        <v>116.76000999999999</v>
      </c>
      <c r="DZ18" s="18">
        <v>111.78001</v>
      </c>
      <c r="EA18" s="18">
        <v>117.71999</v>
      </c>
      <c r="EB18" s="18">
        <v>100.64999400000001</v>
      </c>
      <c r="EC18" s="18">
        <v>93.81</v>
      </c>
      <c r="ED18" s="18">
        <v>125.39999400000001</v>
      </c>
      <c r="EE18" s="18">
        <v>99.33</v>
      </c>
      <c r="EF18" s="18">
        <v>96.21</v>
      </c>
      <c r="EG18" s="18">
        <v>100.44001</v>
      </c>
      <c r="EH18" s="18">
        <v>79.409996000000007</v>
      </c>
      <c r="EI18" s="18">
        <v>63.96</v>
      </c>
      <c r="EJ18" s="18">
        <v>62.130004999999997</v>
      </c>
      <c r="EK18" s="18">
        <v>58.589995999999999</v>
      </c>
      <c r="EL18" s="18">
        <v>45.57</v>
      </c>
      <c r="EM18" s="18">
        <v>46.29</v>
      </c>
      <c r="EN18" s="18">
        <v>54.809998</v>
      </c>
      <c r="EO18" s="18">
        <v>67.680000000000007</v>
      </c>
      <c r="EP18" s="18">
        <v>56.550002999999997</v>
      </c>
      <c r="EQ18" s="18">
        <v>67.11</v>
      </c>
      <c r="ER18" s="18">
        <v>52.379997000000003</v>
      </c>
      <c r="ES18" s="18">
        <v>66.270004</v>
      </c>
      <c r="ET18" s="18">
        <v>77.819990000000004</v>
      </c>
      <c r="EU18" s="18">
        <v>88.95</v>
      </c>
      <c r="EV18" s="18">
        <v>71.100005999999993</v>
      </c>
      <c r="EW18" s="18">
        <v>66.39</v>
      </c>
      <c r="EX18" s="18">
        <v>92.249989999999997</v>
      </c>
      <c r="EY18" s="18">
        <v>77.909996000000007</v>
      </c>
      <c r="EZ18" s="18">
        <v>61.260002</v>
      </c>
      <c r="FA18" s="18">
        <v>74.700005000000004</v>
      </c>
      <c r="FB18" s="18">
        <v>95.55</v>
      </c>
      <c r="FC18" s="18">
        <v>86.64</v>
      </c>
      <c r="FD18" s="18">
        <v>125.84999000000001</v>
      </c>
      <c r="FE18" s="18">
        <v>72.930009999999996</v>
      </c>
      <c r="FF18" s="18">
        <v>73.649994000000007</v>
      </c>
      <c r="FG18" s="18">
        <v>84.09</v>
      </c>
      <c r="FH18" s="18">
        <v>129.41999999999999</v>
      </c>
      <c r="FI18" s="18">
        <v>81.239999999999995</v>
      </c>
      <c r="FJ18" s="18">
        <v>78.209999999999994</v>
      </c>
      <c r="FK18" s="18">
        <v>102.56999</v>
      </c>
      <c r="FL18" s="18">
        <v>66.090003999999993</v>
      </c>
      <c r="FM18" s="18">
        <v>92.25</v>
      </c>
      <c r="FN18" s="18">
        <v>54.120002999999997</v>
      </c>
      <c r="FO18" s="18">
        <v>55.32</v>
      </c>
      <c r="FP18" s="18">
        <v>60.72</v>
      </c>
      <c r="FQ18" s="18">
        <v>76.740004999999996</v>
      </c>
      <c r="FR18" s="18">
        <v>91.32</v>
      </c>
      <c r="FS18" s="18">
        <v>115.08</v>
      </c>
      <c r="FT18" s="18">
        <v>104.79</v>
      </c>
      <c r="FU18" s="18">
        <v>121.44</v>
      </c>
      <c r="FV18" s="18">
        <v>111.89999400000001</v>
      </c>
      <c r="FW18" s="18">
        <v>123.45</v>
      </c>
      <c r="FX18" s="18">
        <v>108.14999400000001</v>
      </c>
      <c r="FY18" s="18">
        <v>95.91</v>
      </c>
      <c r="FZ18" s="18">
        <v>101.880005</v>
      </c>
      <c r="GA18" s="18">
        <v>90.479996</v>
      </c>
      <c r="GB18" s="18">
        <v>114.84</v>
      </c>
      <c r="GC18" s="18">
        <v>112.11</v>
      </c>
      <c r="GD18" s="18">
        <v>102.84001000000001</v>
      </c>
      <c r="GE18" s="18">
        <v>63.869995000000003</v>
      </c>
      <c r="GF18" s="18">
        <v>64.619995000000003</v>
      </c>
      <c r="GG18" s="18">
        <v>69.72</v>
      </c>
      <c r="GH18" s="18">
        <v>65.64</v>
      </c>
      <c r="GI18" s="18">
        <v>72.3</v>
      </c>
      <c r="GJ18" s="18">
        <v>78.209999999999994</v>
      </c>
      <c r="GK18" s="18">
        <v>73.380004999999997</v>
      </c>
      <c r="GL18" s="18">
        <v>85.799994999999996</v>
      </c>
      <c r="GM18" s="18">
        <v>84.36</v>
      </c>
      <c r="GN18" s="18">
        <v>84.72</v>
      </c>
      <c r="GO18" s="18">
        <v>85.680009999999996</v>
      </c>
      <c r="GP18" s="18">
        <v>134.1</v>
      </c>
      <c r="GQ18" s="18">
        <v>99.87</v>
      </c>
      <c r="GR18" s="18">
        <v>73.14</v>
      </c>
      <c r="GS18" s="18">
        <v>83.1</v>
      </c>
      <c r="GT18" s="18">
        <v>73.919989999999999</v>
      </c>
      <c r="GU18" s="18">
        <v>73.86</v>
      </c>
      <c r="GV18" s="18">
        <v>91.74</v>
      </c>
      <c r="GW18" s="18">
        <v>79.979996</v>
      </c>
      <c r="GX18" s="18">
        <v>62.489998</v>
      </c>
      <c r="GY18" s="18">
        <v>75.39</v>
      </c>
      <c r="GZ18" s="18">
        <v>106.86</v>
      </c>
      <c r="HA18" s="18">
        <v>97.44</v>
      </c>
      <c r="HB18" s="18">
        <v>105.23999000000001</v>
      </c>
      <c r="HC18" s="18">
        <v>109.740005</v>
      </c>
      <c r="HD18" s="18">
        <v>108.60000599999999</v>
      </c>
      <c r="HE18" s="18">
        <v>100.83</v>
      </c>
      <c r="HF18" s="18">
        <v>66.869995000000003</v>
      </c>
      <c r="HG18" s="18">
        <v>60.48</v>
      </c>
      <c r="HH18" s="18">
        <v>67.950005000000004</v>
      </c>
      <c r="HI18" s="18">
        <v>73.829993999999999</v>
      </c>
      <c r="HJ18" s="18">
        <v>85.95</v>
      </c>
      <c r="HK18" s="18">
        <v>103.08</v>
      </c>
      <c r="HL18" s="18">
        <v>95.76</v>
      </c>
      <c r="HM18" s="18">
        <v>129.54001</v>
      </c>
      <c r="HN18" s="18">
        <v>118.259995</v>
      </c>
      <c r="HO18" s="18">
        <v>115.89</v>
      </c>
      <c r="HP18" s="18">
        <v>100.41</v>
      </c>
      <c r="HQ18" s="18">
        <v>138.90001000000001</v>
      </c>
      <c r="HR18" s="18">
        <v>126.78</v>
      </c>
      <c r="HS18" s="18">
        <v>105.84</v>
      </c>
      <c r="HT18" s="18">
        <v>121.47</v>
      </c>
      <c r="HU18" s="18">
        <v>99.509995000000004</v>
      </c>
      <c r="HV18" s="18">
        <v>61.259995000000004</v>
      </c>
      <c r="HW18" s="18">
        <v>75.63</v>
      </c>
      <c r="HX18" s="18">
        <v>102.06</v>
      </c>
      <c r="HY18" s="18">
        <v>140.19</v>
      </c>
      <c r="HZ18" s="18">
        <v>121.740005</v>
      </c>
      <c r="IA18" s="18">
        <v>98.100005999999993</v>
      </c>
      <c r="IB18" s="18">
        <v>50.67</v>
      </c>
      <c r="IC18" s="18">
        <v>63.39</v>
      </c>
      <c r="ID18" s="18">
        <v>93.87</v>
      </c>
      <c r="IE18" s="18">
        <v>89.520004</v>
      </c>
      <c r="IF18" s="18">
        <v>79.350005999999993</v>
      </c>
      <c r="IG18" s="18">
        <v>56.46</v>
      </c>
      <c r="IH18" s="18">
        <v>85.259995000000004</v>
      </c>
      <c r="II18" s="18">
        <v>102.21</v>
      </c>
      <c r="IJ18" s="18">
        <v>80.460009999999997</v>
      </c>
      <c r="IK18" s="18">
        <v>70.770004</v>
      </c>
      <c r="IL18" s="18">
        <v>100.86</v>
      </c>
      <c r="IM18" s="18">
        <v>96.509995000000004</v>
      </c>
      <c r="IN18" s="18">
        <v>81.03</v>
      </c>
      <c r="IO18" s="18">
        <v>86.729996</v>
      </c>
      <c r="IP18" s="18">
        <v>113.12999000000001</v>
      </c>
      <c r="IQ18" s="18">
        <v>90.69</v>
      </c>
      <c r="IR18" s="18">
        <v>102.42</v>
      </c>
      <c r="IS18" s="18">
        <v>76.8</v>
      </c>
      <c r="IT18" s="18">
        <v>69.689994999999996</v>
      </c>
      <c r="IU18" s="18">
        <v>52.44</v>
      </c>
      <c r="IV18" s="18">
        <v>82.32</v>
      </c>
      <c r="IW18" s="18">
        <v>91.44</v>
      </c>
      <c r="IX18" s="18">
        <v>107.13</v>
      </c>
      <c r="IY18" s="18">
        <v>96.600005999999993</v>
      </c>
      <c r="IZ18" s="18">
        <v>94.29</v>
      </c>
      <c r="JA18" s="18">
        <v>91.26</v>
      </c>
      <c r="JB18" s="18">
        <v>112.05</v>
      </c>
      <c r="JC18" s="18">
        <v>96.450005000000004</v>
      </c>
      <c r="JD18" s="18">
        <v>109.56</v>
      </c>
      <c r="JE18" s="18">
        <v>81.030010000000004</v>
      </c>
      <c r="JF18" s="18">
        <v>92.819990000000004</v>
      </c>
      <c r="JG18" s="18">
        <v>94.74</v>
      </c>
      <c r="JH18" s="18">
        <v>80.31</v>
      </c>
      <c r="JI18" s="18">
        <v>76.56</v>
      </c>
      <c r="JJ18" s="18">
        <v>62.73</v>
      </c>
      <c r="JK18" s="18">
        <v>56.79</v>
      </c>
      <c r="JL18" s="18">
        <v>74.760000000000005</v>
      </c>
      <c r="JM18" s="18">
        <v>95.28</v>
      </c>
      <c r="JN18" s="18">
        <v>103.979996</v>
      </c>
      <c r="JO18" s="18">
        <v>114</v>
      </c>
      <c r="JP18" s="18">
        <v>72.72</v>
      </c>
      <c r="JQ18" s="18">
        <v>51.300002999999997</v>
      </c>
      <c r="JR18" s="18">
        <v>47.04</v>
      </c>
      <c r="JS18" s="18">
        <v>68.31</v>
      </c>
      <c r="JT18" s="18">
        <v>71.28</v>
      </c>
      <c r="JU18" s="18">
        <v>88.92</v>
      </c>
      <c r="JV18" s="18">
        <v>88.079993999999999</v>
      </c>
      <c r="JW18" s="18">
        <v>82.86</v>
      </c>
      <c r="JX18" s="18">
        <v>60.03</v>
      </c>
      <c r="JY18" s="18">
        <v>91.65</v>
      </c>
      <c r="JZ18" s="18">
        <v>128.48999000000001</v>
      </c>
      <c r="KA18" s="18">
        <v>108.51000999999999</v>
      </c>
      <c r="KB18" s="18">
        <v>86.34</v>
      </c>
      <c r="KC18" s="18">
        <v>95.1</v>
      </c>
      <c r="KD18" s="18">
        <v>103.53</v>
      </c>
      <c r="KE18" s="18">
        <v>105.36001</v>
      </c>
      <c r="KF18" s="18">
        <v>136.56</v>
      </c>
      <c r="KG18" s="18">
        <v>108.14999400000001</v>
      </c>
      <c r="KH18" s="18">
        <v>91.26</v>
      </c>
      <c r="KI18" s="18">
        <v>80.159996000000007</v>
      </c>
      <c r="KJ18" s="18">
        <v>97.409989999999993</v>
      </c>
      <c r="KK18" s="18">
        <v>113.58</v>
      </c>
      <c r="KL18" s="18">
        <v>81.3</v>
      </c>
      <c r="KM18" s="18">
        <v>71.34</v>
      </c>
      <c r="KN18" s="18">
        <v>61.949997000000003</v>
      </c>
      <c r="KO18" s="18">
        <v>113.03999</v>
      </c>
      <c r="KP18" s="18">
        <v>125.58</v>
      </c>
      <c r="KQ18" s="18">
        <v>87.299994999999996</v>
      </c>
      <c r="KR18" s="18">
        <v>98.22</v>
      </c>
      <c r="KS18" s="18">
        <v>102.93001</v>
      </c>
      <c r="KT18" s="18">
        <v>51.390003</v>
      </c>
      <c r="KU18" s="18">
        <v>92.04</v>
      </c>
      <c r="KV18" s="18">
        <v>89.64</v>
      </c>
      <c r="KW18" s="18">
        <v>72.63</v>
      </c>
      <c r="KX18" s="18">
        <v>71.94</v>
      </c>
      <c r="KY18" s="18">
        <v>83.100005999999993</v>
      </c>
      <c r="KZ18" s="18">
        <v>106.83</v>
      </c>
      <c r="LA18" s="18">
        <v>72.75</v>
      </c>
      <c r="LB18" s="18">
        <v>82.17</v>
      </c>
      <c r="LC18" s="18">
        <v>154.01999000000001</v>
      </c>
      <c r="LD18" s="18">
        <v>139.53</v>
      </c>
      <c r="LE18" s="18">
        <v>129.06001000000001</v>
      </c>
      <c r="LF18" s="18">
        <v>102.990005</v>
      </c>
      <c r="LG18" s="18">
        <v>120.36</v>
      </c>
      <c r="LH18" s="18">
        <v>116.249985</v>
      </c>
      <c r="LI18" s="18">
        <v>88.23</v>
      </c>
      <c r="LJ18" s="18">
        <v>140.06998999999999</v>
      </c>
      <c r="LK18" s="18">
        <v>135.81</v>
      </c>
      <c r="LL18" s="18">
        <v>94.409996000000007</v>
      </c>
      <c r="LM18" s="18">
        <v>81.96</v>
      </c>
      <c r="LN18" s="18">
        <v>78.69</v>
      </c>
      <c r="LO18" s="18">
        <v>73.56</v>
      </c>
      <c r="LP18" s="18">
        <v>60.72</v>
      </c>
      <c r="LQ18" s="18">
        <v>177.75002000000001</v>
      </c>
      <c r="LR18" s="18">
        <v>176.61</v>
      </c>
      <c r="LS18" s="18">
        <v>180.33</v>
      </c>
      <c r="LT18" s="18">
        <v>114.78</v>
      </c>
      <c r="LU18" s="18">
        <v>161.49</v>
      </c>
      <c r="LV18" s="18">
        <v>93.69</v>
      </c>
      <c r="LW18" s="18">
        <v>122.82001</v>
      </c>
    </row>
    <row r="19" spans="1:335" x14ac:dyDescent="0.3">
      <c r="A19" s="15">
        <v>2008</v>
      </c>
      <c r="B19" s="18">
        <v>130.16999999999999</v>
      </c>
      <c r="C19" s="18">
        <v>108.80999</v>
      </c>
      <c r="D19" s="18">
        <v>110.37</v>
      </c>
      <c r="E19" s="18">
        <v>68.579993999999999</v>
      </c>
      <c r="F19" s="18">
        <v>111.06</v>
      </c>
      <c r="G19" s="18">
        <v>129.09</v>
      </c>
      <c r="H19" s="18">
        <v>118.95</v>
      </c>
      <c r="I19" s="18">
        <v>83.04</v>
      </c>
      <c r="J19" s="18">
        <v>90.18</v>
      </c>
      <c r="K19" s="18">
        <v>73.170006000000001</v>
      </c>
      <c r="L19" s="18">
        <v>76.619995000000003</v>
      </c>
      <c r="M19" s="18">
        <v>112.44</v>
      </c>
      <c r="N19" s="18">
        <v>159.21</v>
      </c>
      <c r="O19" s="18">
        <v>133.26</v>
      </c>
      <c r="P19" s="18">
        <v>111.75</v>
      </c>
      <c r="Q19" s="18">
        <v>81.42</v>
      </c>
      <c r="R19" s="18">
        <v>108.06</v>
      </c>
      <c r="S19" s="18">
        <v>104.58</v>
      </c>
      <c r="T19" s="18">
        <v>110.58</v>
      </c>
      <c r="U19" s="18">
        <v>102.17999</v>
      </c>
      <c r="V19" s="18">
        <v>82.950005000000004</v>
      </c>
      <c r="W19" s="18">
        <v>113.64</v>
      </c>
      <c r="X19" s="18">
        <v>135.06</v>
      </c>
      <c r="Y19" s="18">
        <v>117.14999400000001</v>
      </c>
      <c r="Z19" s="18">
        <v>112.740005</v>
      </c>
      <c r="AA19" s="18">
        <v>72.510009999999994</v>
      </c>
      <c r="AB19" s="18">
        <v>91.74</v>
      </c>
      <c r="AC19" s="18">
        <v>97.229996</v>
      </c>
      <c r="AD19" s="18">
        <v>108.03001</v>
      </c>
      <c r="AE19" s="18">
        <v>112.76999000000001</v>
      </c>
      <c r="AF19" s="18">
        <v>127.05</v>
      </c>
      <c r="AG19" s="18">
        <v>112.950005</v>
      </c>
      <c r="AH19" s="18">
        <v>114.450005</v>
      </c>
      <c r="AI19" s="18">
        <v>174.84</v>
      </c>
      <c r="AJ19" s="18">
        <v>152.90998999999999</v>
      </c>
      <c r="AK19" s="18">
        <v>103.259995</v>
      </c>
      <c r="AL19" s="18">
        <v>103.770004</v>
      </c>
      <c r="AM19" s="18">
        <v>139.65</v>
      </c>
      <c r="AN19" s="18">
        <v>121.07999</v>
      </c>
      <c r="AO19" s="18">
        <v>94.95</v>
      </c>
      <c r="AP19" s="18">
        <v>93.72</v>
      </c>
      <c r="AQ19" s="18">
        <v>96.06</v>
      </c>
      <c r="AR19" s="18">
        <v>141.38999999999999</v>
      </c>
      <c r="AS19" s="18">
        <v>141.18</v>
      </c>
      <c r="AT19" s="18">
        <v>113.61001</v>
      </c>
      <c r="AU19" s="18">
        <v>123.14999400000001</v>
      </c>
      <c r="AV19" s="18">
        <v>110.81999</v>
      </c>
      <c r="AW19" s="18">
        <v>98.94</v>
      </c>
      <c r="AX19" s="18">
        <v>96.96</v>
      </c>
      <c r="AY19" s="18">
        <v>118.14</v>
      </c>
      <c r="AZ19" s="18">
        <v>173.97002000000001</v>
      </c>
      <c r="BA19" s="18">
        <v>140.58000000000001</v>
      </c>
      <c r="BB19" s="18">
        <v>145.71</v>
      </c>
      <c r="BC19" s="18">
        <v>102.96</v>
      </c>
      <c r="BD19" s="18">
        <v>109.41</v>
      </c>
      <c r="BE19" s="18">
        <v>80.820009999999996</v>
      </c>
      <c r="BF19" s="18">
        <v>81.06</v>
      </c>
      <c r="BG19" s="18">
        <v>94.770004</v>
      </c>
      <c r="BH19" s="18">
        <v>88.95</v>
      </c>
      <c r="BI19" s="18">
        <v>72.209999999999994</v>
      </c>
      <c r="BJ19" s="18">
        <v>69.930000000000007</v>
      </c>
      <c r="BK19" s="18">
        <v>75.569999999999993</v>
      </c>
      <c r="BL19" s="18">
        <v>92.79</v>
      </c>
      <c r="BM19" s="18">
        <v>108.93001</v>
      </c>
      <c r="BN19" s="18">
        <v>110.81999</v>
      </c>
      <c r="BO19" s="18">
        <v>128.52000000000001</v>
      </c>
      <c r="BP19" s="18">
        <v>78.599999999999994</v>
      </c>
      <c r="BQ19" s="18">
        <v>85.260009999999994</v>
      </c>
      <c r="BR19" s="18">
        <v>85.979996</v>
      </c>
      <c r="BS19" s="18">
        <v>142.53</v>
      </c>
      <c r="BT19" s="18">
        <v>141.06</v>
      </c>
      <c r="BU19" s="18">
        <v>170.01</v>
      </c>
      <c r="BV19" s="18">
        <v>145.77000000000001</v>
      </c>
      <c r="BW19" s="18">
        <v>110.63999</v>
      </c>
      <c r="BX19" s="18">
        <v>95.91</v>
      </c>
      <c r="BY19" s="18">
        <v>94.11</v>
      </c>
      <c r="BZ19" s="18">
        <v>78.87</v>
      </c>
      <c r="CA19" s="18">
        <v>88.14</v>
      </c>
      <c r="CB19" s="18">
        <v>96.030010000000004</v>
      </c>
      <c r="CC19" s="18">
        <v>113.60998499999999</v>
      </c>
      <c r="CD19" s="18">
        <v>108</v>
      </c>
      <c r="CE19" s="18">
        <v>112.83</v>
      </c>
      <c r="CF19" s="18">
        <v>131.16</v>
      </c>
      <c r="CG19" s="18">
        <v>149.85</v>
      </c>
      <c r="CH19" s="18">
        <v>116.10001</v>
      </c>
      <c r="CI19" s="18">
        <v>87.96</v>
      </c>
      <c r="CJ19" s="18">
        <v>94.62</v>
      </c>
      <c r="CK19" s="18">
        <v>83.729996</v>
      </c>
      <c r="CL19" s="18">
        <v>139.56001000000001</v>
      </c>
      <c r="CM19" s="18">
        <v>183.69</v>
      </c>
      <c r="CN19" s="18">
        <v>188.76000999999999</v>
      </c>
      <c r="CO19" s="18">
        <v>195.21001999999999</v>
      </c>
      <c r="CP19" s="18">
        <v>175.17</v>
      </c>
      <c r="CQ19" s="18">
        <v>128.37</v>
      </c>
      <c r="CR19" s="18">
        <v>113.19</v>
      </c>
      <c r="CS19" s="18">
        <v>74.88</v>
      </c>
      <c r="CT19" s="18">
        <v>108.33</v>
      </c>
      <c r="CU19" s="18">
        <v>82.5</v>
      </c>
      <c r="CV19" s="18">
        <v>100.29</v>
      </c>
      <c r="CW19" s="18">
        <v>75.659996000000007</v>
      </c>
      <c r="CX19" s="18">
        <v>89.94</v>
      </c>
      <c r="CY19" s="18">
        <v>110.58</v>
      </c>
      <c r="CZ19" s="18">
        <v>94.92</v>
      </c>
      <c r="DA19" s="18">
        <v>109.44</v>
      </c>
      <c r="DB19" s="18">
        <v>158.72999999999999</v>
      </c>
      <c r="DC19" s="18">
        <v>152.4</v>
      </c>
      <c r="DD19" s="18">
        <v>182.82</v>
      </c>
      <c r="DE19" s="18">
        <v>159.72</v>
      </c>
      <c r="DF19" s="18">
        <v>174.26999000000001</v>
      </c>
      <c r="DG19" s="18">
        <v>89.369995000000003</v>
      </c>
      <c r="DH19" s="18">
        <v>55.739998</v>
      </c>
      <c r="DI19" s="18">
        <v>54.870002999999997</v>
      </c>
      <c r="DJ19" s="18">
        <v>74.28</v>
      </c>
      <c r="DK19" s="18">
        <v>97.260009999999994</v>
      </c>
      <c r="DL19" s="18">
        <v>122.96999</v>
      </c>
      <c r="DM19" s="18">
        <v>149.4</v>
      </c>
      <c r="DN19" s="18">
        <v>140.43</v>
      </c>
      <c r="DO19" s="18">
        <v>101.04</v>
      </c>
      <c r="DP19" s="18">
        <v>99.21</v>
      </c>
      <c r="DQ19" s="18">
        <v>124.11</v>
      </c>
      <c r="DR19" s="18">
        <v>137.58000000000001</v>
      </c>
      <c r="DS19" s="18">
        <v>123.36001</v>
      </c>
      <c r="DT19" s="18">
        <v>115.23000999999999</v>
      </c>
      <c r="DU19" s="18">
        <v>101.81999</v>
      </c>
      <c r="DV19" s="18">
        <v>91.8</v>
      </c>
      <c r="DW19" s="18">
        <v>136.65</v>
      </c>
      <c r="DX19" s="18">
        <v>145.62</v>
      </c>
      <c r="DY19" s="18">
        <v>130.68</v>
      </c>
      <c r="DZ19" s="18">
        <v>97.259995000000004</v>
      </c>
      <c r="EA19" s="18">
        <v>99.389989999999997</v>
      </c>
      <c r="EB19" s="18">
        <v>90.87</v>
      </c>
      <c r="EC19" s="18">
        <v>87.479996</v>
      </c>
      <c r="ED19" s="18">
        <v>109.08</v>
      </c>
      <c r="EE19" s="18">
        <v>125.01000999999999</v>
      </c>
      <c r="EF19" s="18">
        <v>110.31</v>
      </c>
      <c r="EG19" s="18">
        <v>131.85</v>
      </c>
      <c r="EH19" s="18">
        <v>165.20999</v>
      </c>
      <c r="EI19" s="18">
        <v>167.81998999999999</v>
      </c>
      <c r="EJ19" s="18">
        <v>172.29001</v>
      </c>
      <c r="EK19" s="18">
        <v>215.93998999999999</v>
      </c>
      <c r="EL19" s="18">
        <v>163.62</v>
      </c>
      <c r="EM19" s="18">
        <v>94.979996</v>
      </c>
      <c r="EN19" s="18">
        <v>96.81</v>
      </c>
      <c r="EO19" s="18">
        <v>110.82001</v>
      </c>
      <c r="EP19" s="18">
        <v>89.850005999999993</v>
      </c>
      <c r="EQ19" s="18">
        <v>74.790000000000006</v>
      </c>
      <c r="ER19" s="18">
        <v>70.62</v>
      </c>
      <c r="ES19" s="18">
        <v>52.739998</v>
      </c>
      <c r="ET19" s="18">
        <v>60.149997999999997</v>
      </c>
      <c r="EU19" s="18">
        <v>80.34</v>
      </c>
      <c r="EV19" s="18">
        <v>90.209990000000005</v>
      </c>
      <c r="EW19" s="18">
        <v>113.96999</v>
      </c>
      <c r="EX19" s="18">
        <v>140.49</v>
      </c>
      <c r="EY19" s="18">
        <v>177.54</v>
      </c>
      <c r="EZ19" s="18">
        <v>128.22</v>
      </c>
      <c r="FA19" s="18">
        <v>184.86</v>
      </c>
      <c r="FB19" s="18">
        <v>224.97</v>
      </c>
      <c r="FC19" s="18">
        <v>190.65001000000001</v>
      </c>
      <c r="FD19" s="18">
        <v>152.52000000000001</v>
      </c>
      <c r="FE19" s="18">
        <v>130.13998000000001</v>
      </c>
      <c r="FF19" s="18">
        <v>112.26000999999999</v>
      </c>
      <c r="FG19" s="18">
        <v>112.740005</v>
      </c>
      <c r="FH19" s="18">
        <v>110.25</v>
      </c>
      <c r="FI19" s="18">
        <v>102.03</v>
      </c>
      <c r="FJ19" s="18">
        <v>127.64999400000001</v>
      </c>
      <c r="FK19" s="18">
        <v>147.98999000000001</v>
      </c>
      <c r="FL19" s="18">
        <v>126.54</v>
      </c>
      <c r="FM19" s="18">
        <v>144.51</v>
      </c>
      <c r="FN19" s="18">
        <v>138.63</v>
      </c>
      <c r="FO19" s="18">
        <v>130.31998999999999</v>
      </c>
      <c r="FP19" s="18">
        <v>136.79999000000001</v>
      </c>
      <c r="FQ19" s="18">
        <v>120.63</v>
      </c>
      <c r="FR19" s="18">
        <v>118.8</v>
      </c>
      <c r="FS19" s="18">
        <v>174.63</v>
      </c>
      <c r="FT19" s="18">
        <v>166.8</v>
      </c>
      <c r="FU19" s="18">
        <v>144.51</v>
      </c>
      <c r="FV19" s="18">
        <v>148.41</v>
      </c>
      <c r="FW19" s="18">
        <v>186.15</v>
      </c>
      <c r="FX19" s="18">
        <v>128.45999</v>
      </c>
      <c r="FY19" s="18">
        <v>117.450005</v>
      </c>
      <c r="FZ19" s="18">
        <v>116.46</v>
      </c>
      <c r="GA19" s="18">
        <v>61.050002999999997</v>
      </c>
      <c r="GB19" s="18">
        <v>73.47</v>
      </c>
      <c r="GC19" s="18">
        <v>107.01000999999999</v>
      </c>
      <c r="GD19" s="18">
        <v>138.72</v>
      </c>
      <c r="GE19" s="18">
        <v>184.89</v>
      </c>
      <c r="GF19" s="18">
        <v>211.32</v>
      </c>
      <c r="GG19" s="18">
        <v>228.63</v>
      </c>
      <c r="GH19" s="18">
        <v>242.13002</v>
      </c>
      <c r="GI19" s="18">
        <v>154.59</v>
      </c>
      <c r="GJ19" s="18">
        <v>80.28</v>
      </c>
      <c r="GK19" s="18">
        <v>91.74</v>
      </c>
      <c r="GL19" s="18">
        <v>62.04</v>
      </c>
      <c r="GM19" s="18">
        <v>62.129997000000003</v>
      </c>
      <c r="GN19" s="18">
        <v>92.31</v>
      </c>
      <c r="GO19" s="18">
        <v>170.07</v>
      </c>
      <c r="GP19" s="18">
        <v>203.22002000000001</v>
      </c>
      <c r="GQ19" s="18">
        <v>174.72</v>
      </c>
      <c r="GR19" s="18">
        <v>155.72999999999999</v>
      </c>
      <c r="GS19" s="18">
        <v>152.61000000000001</v>
      </c>
      <c r="GT19" s="18">
        <v>224.84998999999999</v>
      </c>
      <c r="GU19" s="18">
        <v>213.54001</v>
      </c>
      <c r="GV19" s="18">
        <v>214.17</v>
      </c>
      <c r="GW19" s="18">
        <v>169.62</v>
      </c>
      <c r="GX19" s="18">
        <v>135.56997999999999</v>
      </c>
      <c r="GY19" s="18">
        <v>98.25</v>
      </c>
      <c r="GZ19" s="18">
        <v>115.29</v>
      </c>
      <c r="HA19" s="18">
        <v>102.299995</v>
      </c>
      <c r="HB19" s="18">
        <v>126.65998999999999</v>
      </c>
      <c r="HC19" s="18">
        <v>142.53</v>
      </c>
      <c r="HD19" s="18">
        <v>126.75</v>
      </c>
      <c r="HE19" s="18">
        <v>118.799995</v>
      </c>
      <c r="HF19" s="18">
        <v>110.13</v>
      </c>
      <c r="HG19" s="18">
        <v>123.14999400000001</v>
      </c>
      <c r="HH19" s="18">
        <v>126.21001</v>
      </c>
      <c r="HI19" s="18">
        <v>152.16</v>
      </c>
      <c r="HJ19" s="18">
        <v>95.01</v>
      </c>
      <c r="HK19" s="18">
        <v>106.08</v>
      </c>
      <c r="HL19" s="18">
        <v>136.88998000000001</v>
      </c>
      <c r="HM19" s="18">
        <v>182.37</v>
      </c>
      <c r="HN19" s="18">
        <v>146.31</v>
      </c>
      <c r="HO19" s="18">
        <v>161.04001</v>
      </c>
      <c r="HP19" s="18">
        <v>162.57002</v>
      </c>
      <c r="HQ19" s="18">
        <v>242.72998000000001</v>
      </c>
      <c r="HR19" s="18">
        <v>199.76999000000001</v>
      </c>
      <c r="HS19" s="18">
        <v>188.54999000000001</v>
      </c>
      <c r="HT19" s="18">
        <v>223.80001999999999</v>
      </c>
      <c r="HU19" s="18">
        <v>386.75995</v>
      </c>
      <c r="HV19" s="18">
        <v>93.299994999999996</v>
      </c>
      <c r="HW19" s="18">
        <v>73.739999999999995</v>
      </c>
      <c r="HX19" s="18">
        <v>69.510000000000005</v>
      </c>
      <c r="HY19" s="18">
        <v>89.159996000000007</v>
      </c>
      <c r="HZ19" s="18">
        <v>100.44</v>
      </c>
      <c r="IA19" s="18">
        <v>112.89</v>
      </c>
      <c r="IB19" s="18">
        <v>139.38</v>
      </c>
      <c r="IC19" s="18">
        <v>114.990005</v>
      </c>
      <c r="ID19" s="18">
        <v>115.35000599999999</v>
      </c>
      <c r="IE19" s="18">
        <v>192.6</v>
      </c>
      <c r="IF19" s="18">
        <v>154.53</v>
      </c>
      <c r="IG19" s="18">
        <v>141.45000999999999</v>
      </c>
      <c r="IH19" s="18">
        <v>131.72999999999999</v>
      </c>
      <c r="II19" s="18">
        <v>165.51</v>
      </c>
      <c r="IJ19" s="18">
        <v>145.70999</v>
      </c>
      <c r="IK19" s="18">
        <v>136.5</v>
      </c>
      <c r="IL19" s="18">
        <v>166.62</v>
      </c>
      <c r="IM19" s="18">
        <v>105.89999400000001</v>
      </c>
      <c r="IN19" s="18">
        <v>96.3</v>
      </c>
      <c r="IO19" s="18">
        <v>132.03</v>
      </c>
      <c r="IP19" s="18">
        <v>87.45</v>
      </c>
      <c r="IQ19" s="18">
        <v>89.55</v>
      </c>
      <c r="IR19" s="18">
        <v>96.66</v>
      </c>
      <c r="IS19" s="18">
        <v>122.61001</v>
      </c>
      <c r="IT19" s="18">
        <v>137.28</v>
      </c>
      <c r="IU19" s="18">
        <v>108.57001</v>
      </c>
      <c r="IV19" s="18">
        <v>93.45</v>
      </c>
      <c r="IW19" s="18">
        <v>73.11</v>
      </c>
      <c r="IX19" s="18">
        <v>82.11</v>
      </c>
      <c r="IY19" s="18">
        <v>97.319990000000004</v>
      </c>
      <c r="IZ19" s="18">
        <v>97.17</v>
      </c>
      <c r="JA19" s="18">
        <v>132.47999999999999</v>
      </c>
      <c r="JB19" s="18">
        <v>99</v>
      </c>
      <c r="JC19" s="18">
        <v>141.54</v>
      </c>
      <c r="JD19" s="18">
        <v>118.049995</v>
      </c>
      <c r="JE19" s="18">
        <v>129.81001000000001</v>
      </c>
      <c r="JF19" s="18">
        <v>148.35</v>
      </c>
      <c r="JG19" s="18">
        <v>147.95999</v>
      </c>
      <c r="JH19" s="18">
        <v>151.88999999999999</v>
      </c>
      <c r="JI19" s="18">
        <v>138.81</v>
      </c>
      <c r="JJ19" s="18">
        <v>81.75</v>
      </c>
      <c r="JK19" s="18">
        <v>63.9</v>
      </c>
      <c r="JL19" s="18">
        <v>96.69</v>
      </c>
      <c r="JM19" s="18">
        <v>124.64999400000001</v>
      </c>
      <c r="JN19" s="18">
        <v>74.729996</v>
      </c>
      <c r="JO19" s="18">
        <v>88.32</v>
      </c>
      <c r="JP19" s="18">
        <v>119.85000599999999</v>
      </c>
      <c r="JQ19" s="18">
        <v>131.69999999999999</v>
      </c>
      <c r="JR19" s="18">
        <v>119.28</v>
      </c>
      <c r="JS19" s="18">
        <v>150.06</v>
      </c>
      <c r="JT19" s="18">
        <v>97.56</v>
      </c>
      <c r="JU19" s="18">
        <v>58.589995999999999</v>
      </c>
      <c r="JV19" s="18">
        <v>118.68001</v>
      </c>
      <c r="JW19" s="18">
        <v>123.119995</v>
      </c>
      <c r="JX19" s="18">
        <v>99.569990000000004</v>
      </c>
      <c r="JY19" s="18">
        <v>134.66999999999999</v>
      </c>
      <c r="JZ19" s="18">
        <v>116.34</v>
      </c>
      <c r="KA19" s="18">
        <v>81.84</v>
      </c>
      <c r="KB19" s="18">
        <v>101.729996</v>
      </c>
      <c r="KC19" s="18">
        <v>86.07</v>
      </c>
      <c r="KD19" s="18">
        <v>109.62</v>
      </c>
      <c r="KE19" s="18">
        <v>123.98999000000001</v>
      </c>
      <c r="KF19" s="18">
        <v>114.63</v>
      </c>
      <c r="KG19" s="18">
        <v>132.03</v>
      </c>
      <c r="KH19" s="18">
        <v>102.299995</v>
      </c>
      <c r="KI19" s="18">
        <v>103.31999</v>
      </c>
      <c r="KJ19" s="18">
        <v>122.700005</v>
      </c>
      <c r="KK19" s="18">
        <v>105.09</v>
      </c>
      <c r="KL19" s="18">
        <v>149.25</v>
      </c>
      <c r="KM19" s="18">
        <v>171.72</v>
      </c>
      <c r="KN19" s="18">
        <v>162.15001000000001</v>
      </c>
      <c r="KO19" s="18">
        <v>119.13</v>
      </c>
      <c r="KP19" s="18">
        <v>118.83</v>
      </c>
      <c r="KQ19" s="18">
        <v>77.729996</v>
      </c>
      <c r="KR19" s="18">
        <v>75.930000000000007</v>
      </c>
      <c r="KS19" s="18">
        <v>86.069990000000004</v>
      </c>
      <c r="KT19" s="18">
        <v>77.280010000000004</v>
      </c>
      <c r="KU19" s="18">
        <v>77.25</v>
      </c>
      <c r="KV19" s="18">
        <v>90.36</v>
      </c>
      <c r="KW19" s="18">
        <v>68.670006000000001</v>
      </c>
      <c r="KX19" s="18">
        <v>106.59</v>
      </c>
      <c r="KY19" s="18">
        <v>129.72</v>
      </c>
      <c r="KZ19" s="18">
        <v>105.71999</v>
      </c>
      <c r="LA19" s="18">
        <v>126.78001</v>
      </c>
      <c r="LB19" s="18">
        <v>95.399994000000007</v>
      </c>
      <c r="LC19" s="18">
        <v>106.770004</v>
      </c>
      <c r="LD19" s="18">
        <v>128.19</v>
      </c>
      <c r="LE19" s="18">
        <v>82.11</v>
      </c>
      <c r="LF19" s="18">
        <v>96.33</v>
      </c>
      <c r="LG19" s="18">
        <v>122.009995</v>
      </c>
      <c r="LH19" s="18">
        <v>110.28001</v>
      </c>
      <c r="LI19" s="18">
        <v>103.65000999999999</v>
      </c>
      <c r="LJ19" s="18">
        <v>86.16</v>
      </c>
      <c r="LK19" s="18">
        <v>104.43001</v>
      </c>
      <c r="LL19" s="18">
        <v>106.31999</v>
      </c>
      <c r="LM19" s="18">
        <v>80.490004999999996</v>
      </c>
      <c r="LN19" s="18">
        <v>132.75</v>
      </c>
      <c r="LO19" s="18">
        <v>118.86001</v>
      </c>
      <c r="LP19" s="18">
        <v>89.520004</v>
      </c>
      <c r="LQ19" s="18">
        <v>112.08</v>
      </c>
      <c r="LR19" s="18">
        <v>107.22</v>
      </c>
      <c r="LS19" s="18">
        <v>91.92</v>
      </c>
      <c r="LT19" s="18">
        <v>123.33</v>
      </c>
      <c r="LU19" s="18">
        <v>106.29</v>
      </c>
      <c r="LV19" s="18">
        <v>88.590010000000007</v>
      </c>
      <c r="LW19" s="18">
        <v>111.18001</v>
      </c>
    </row>
    <row r="20" spans="1:335" x14ac:dyDescent="0.3">
      <c r="A20" s="15">
        <v>2009</v>
      </c>
      <c r="B20" s="18">
        <v>86.069990000000004</v>
      </c>
      <c r="C20" s="18">
        <v>54.359997</v>
      </c>
      <c r="D20" s="18">
        <v>40.65</v>
      </c>
      <c r="E20" s="18">
        <v>59.940002</v>
      </c>
      <c r="F20" s="18">
        <v>57.390003</v>
      </c>
      <c r="G20" s="18">
        <v>82.710009999999997</v>
      </c>
      <c r="H20" s="18">
        <v>52.77</v>
      </c>
      <c r="I20" s="18">
        <v>56.1</v>
      </c>
      <c r="J20" s="18">
        <v>64.680000000000007</v>
      </c>
      <c r="K20" s="18">
        <v>58.709989999999998</v>
      </c>
      <c r="L20" s="18">
        <v>92.429990000000004</v>
      </c>
      <c r="M20" s="18">
        <v>52.71</v>
      </c>
      <c r="N20" s="18">
        <v>58.47</v>
      </c>
      <c r="O20" s="18">
        <v>53.64</v>
      </c>
      <c r="P20" s="18">
        <v>68.37</v>
      </c>
      <c r="Q20" s="18">
        <v>57.06</v>
      </c>
      <c r="R20" s="18">
        <v>57.390003</v>
      </c>
      <c r="S20" s="18">
        <v>58.44</v>
      </c>
      <c r="T20" s="18">
        <v>56.97</v>
      </c>
      <c r="U20" s="18">
        <v>44.339995999999999</v>
      </c>
      <c r="V20" s="18">
        <v>73.89</v>
      </c>
      <c r="W20" s="18">
        <v>75.33</v>
      </c>
      <c r="X20" s="18">
        <v>85.71</v>
      </c>
      <c r="Y20" s="18">
        <v>84.090010000000007</v>
      </c>
      <c r="Z20" s="18">
        <v>72.63</v>
      </c>
      <c r="AA20" s="18">
        <v>69.479996</v>
      </c>
      <c r="AB20" s="18">
        <v>65.37</v>
      </c>
      <c r="AC20" s="18">
        <v>74.040000000000006</v>
      </c>
      <c r="AD20" s="18">
        <v>66.510000000000005</v>
      </c>
      <c r="AE20" s="18">
        <v>64.77</v>
      </c>
      <c r="AF20" s="18">
        <v>58.200004999999997</v>
      </c>
      <c r="AG20" s="18">
        <v>51.06</v>
      </c>
      <c r="AH20" s="18">
        <v>49.529995</v>
      </c>
      <c r="AI20" s="18">
        <v>51.21</v>
      </c>
      <c r="AJ20" s="18">
        <v>48.989998</v>
      </c>
      <c r="AK20" s="18">
        <v>56.340004</v>
      </c>
      <c r="AL20" s="18">
        <v>43.53</v>
      </c>
      <c r="AM20" s="18">
        <v>74.579993999999999</v>
      </c>
      <c r="AN20" s="18">
        <v>84.99</v>
      </c>
      <c r="AO20" s="18">
        <v>52.949997000000003</v>
      </c>
      <c r="AP20" s="18">
        <v>63.869995000000003</v>
      </c>
      <c r="AQ20" s="18">
        <v>97.83</v>
      </c>
      <c r="AR20" s="18">
        <v>78.540000000000006</v>
      </c>
      <c r="AS20" s="18">
        <v>79.950005000000004</v>
      </c>
      <c r="AT20" s="18">
        <v>101.7</v>
      </c>
      <c r="AU20" s="18">
        <v>86.58</v>
      </c>
      <c r="AV20" s="18">
        <v>112.98000999999999</v>
      </c>
      <c r="AW20" s="18">
        <v>92.219989999999996</v>
      </c>
      <c r="AX20" s="18">
        <v>144.45000999999999</v>
      </c>
      <c r="AY20" s="18">
        <v>129.56998999999999</v>
      </c>
      <c r="AZ20" s="18">
        <v>124.56</v>
      </c>
      <c r="BA20" s="18">
        <v>67.53</v>
      </c>
      <c r="BB20" s="18">
        <v>58.649997999999997</v>
      </c>
      <c r="BC20" s="18">
        <v>83.43</v>
      </c>
      <c r="BD20" s="18">
        <v>70.709999999999994</v>
      </c>
      <c r="BE20" s="18">
        <v>85.259995000000004</v>
      </c>
      <c r="BF20" s="18">
        <v>88.799994999999996</v>
      </c>
      <c r="BG20" s="18">
        <v>97.08</v>
      </c>
      <c r="BH20" s="18">
        <v>66.36</v>
      </c>
      <c r="BI20" s="18">
        <v>85.89</v>
      </c>
      <c r="BJ20" s="18">
        <v>69.33</v>
      </c>
      <c r="BK20" s="18">
        <v>67.08</v>
      </c>
      <c r="BL20" s="18">
        <v>116.700005</v>
      </c>
      <c r="BM20" s="18">
        <v>122.39999400000001</v>
      </c>
      <c r="BN20" s="18">
        <v>89.79</v>
      </c>
      <c r="BO20" s="18">
        <v>74.88</v>
      </c>
      <c r="BP20" s="18">
        <v>73.979996</v>
      </c>
      <c r="BQ20" s="18">
        <v>55.410004000000001</v>
      </c>
      <c r="BR20" s="18">
        <v>66.420006000000001</v>
      </c>
      <c r="BS20" s="18">
        <v>68.31</v>
      </c>
      <c r="BT20" s="18">
        <v>47.760002</v>
      </c>
      <c r="BU20" s="18">
        <v>62.429993000000003</v>
      </c>
      <c r="BV20" s="18">
        <v>43.829998000000003</v>
      </c>
      <c r="BW20" s="18">
        <v>67.979996</v>
      </c>
      <c r="BX20" s="18">
        <v>52.890003</v>
      </c>
      <c r="BY20" s="18">
        <v>54.239998</v>
      </c>
      <c r="BZ20" s="18">
        <v>69.840003999999993</v>
      </c>
      <c r="CA20" s="18">
        <v>48.72</v>
      </c>
      <c r="CB20" s="18">
        <v>62.489998</v>
      </c>
      <c r="CC20" s="18">
        <v>79.83</v>
      </c>
      <c r="CD20" s="18">
        <v>74.94</v>
      </c>
      <c r="CE20" s="18">
        <v>57.39</v>
      </c>
      <c r="CF20" s="18">
        <v>96.72</v>
      </c>
      <c r="CG20" s="18">
        <v>102.240005</v>
      </c>
      <c r="CH20" s="18">
        <v>63.239998</v>
      </c>
      <c r="CI20" s="18">
        <v>58.890003</v>
      </c>
      <c r="CJ20" s="18">
        <v>65.069990000000004</v>
      </c>
      <c r="CK20" s="18">
        <v>89.880004999999997</v>
      </c>
      <c r="CL20" s="18">
        <v>93.87</v>
      </c>
      <c r="CM20" s="18">
        <v>138</v>
      </c>
      <c r="CN20" s="18">
        <v>133.16999999999999</v>
      </c>
      <c r="CO20" s="18">
        <v>86.490004999999996</v>
      </c>
      <c r="CP20" s="18">
        <v>88.979996</v>
      </c>
      <c r="CQ20" s="18">
        <v>69.63</v>
      </c>
      <c r="CR20" s="18">
        <v>71.790000000000006</v>
      </c>
      <c r="CS20" s="18">
        <v>72.989999999999995</v>
      </c>
      <c r="CT20" s="18">
        <v>58.08</v>
      </c>
      <c r="CU20" s="18">
        <v>72.479996</v>
      </c>
      <c r="CV20" s="18">
        <v>72.989999999999995</v>
      </c>
      <c r="CW20" s="18">
        <v>75.359989999999996</v>
      </c>
      <c r="CX20" s="18">
        <v>96.179990000000004</v>
      </c>
      <c r="CY20" s="18">
        <v>81.93</v>
      </c>
      <c r="CZ20" s="18">
        <v>81.989990000000006</v>
      </c>
      <c r="DA20" s="18">
        <v>83.819990000000004</v>
      </c>
      <c r="DB20" s="18">
        <v>70.17</v>
      </c>
      <c r="DC20" s="18">
        <v>105.09</v>
      </c>
      <c r="DD20" s="18">
        <v>103.82999</v>
      </c>
      <c r="DE20" s="18">
        <v>102.57001</v>
      </c>
      <c r="DF20" s="18">
        <v>89.67</v>
      </c>
      <c r="DG20" s="18">
        <v>59.129997000000003</v>
      </c>
      <c r="DH20" s="18">
        <v>67.53</v>
      </c>
      <c r="DI20" s="18">
        <v>85.05</v>
      </c>
      <c r="DJ20" s="18">
        <v>60.33</v>
      </c>
      <c r="DK20" s="18">
        <v>82.770004</v>
      </c>
      <c r="DL20" s="18">
        <v>79.05</v>
      </c>
      <c r="DM20" s="18">
        <v>87.81</v>
      </c>
      <c r="DN20" s="18">
        <v>71.16</v>
      </c>
      <c r="DO20" s="18">
        <v>44.79</v>
      </c>
      <c r="DP20" s="18">
        <v>47.52</v>
      </c>
      <c r="DQ20" s="18">
        <v>57.839995999999999</v>
      </c>
      <c r="DR20" s="18">
        <v>70.86</v>
      </c>
      <c r="DS20" s="18">
        <v>58.800007000000001</v>
      </c>
      <c r="DT20" s="18">
        <v>66.299994999999996</v>
      </c>
      <c r="DU20" s="18">
        <v>60.69</v>
      </c>
      <c r="DV20" s="18">
        <v>49.44</v>
      </c>
      <c r="DW20" s="18">
        <v>90.45</v>
      </c>
      <c r="DX20" s="18">
        <v>87.51</v>
      </c>
      <c r="DY20" s="18">
        <v>78.929990000000004</v>
      </c>
      <c r="DZ20" s="18">
        <v>55.14</v>
      </c>
      <c r="EA20" s="18">
        <v>51.9</v>
      </c>
      <c r="EB20" s="18">
        <v>50.609997</v>
      </c>
      <c r="EC20" s="18">
        <v>67.83</v>
      </c>
      <c r="ED20" s="18">
        <v>77.849999999999994</v>
      </c>
      <c r="EE20" s="18">
        <v>70.11</v>
      </c>
      <c r="EF20" s="18">
        <v>67.020004</v>
      </c>
      <c r="EG20" s="18">
        <v>45.63</v>
      </c>
      <c r="EH20" s="18">
        <v>67.979996</v>
      </c>
      <c r="EI20" s="18">
        <v>102</v>
      </c>
      <c r="EJ20" s="18">
        <v>117.39</v>
      </c>
      <c r="EK20" s="18">
        <v>80.760009999999994</v>
      </c>
      <c r="EL20" s="18">
        <v>70.59</v>
      </c>
      <c r="EM20" s="18">
        <v>72.69</v>
      </c>
      <c r="EN20" s="18">
        <v>76.05</v>
      </c>
      <c r="EO20" s="18">
        <v>61.890003</v>
      </c>
      <c r="EP20" s="18">
        <v>62.670006000000001</v>
      </c>
      <c r="EQ20" s="18">
        <v>84.030010000000004</v>
      </c>
      <c r="ER20" s="18">
        <v>73.079993999999999</v>
      </c>
      <c r="ES20" s="18">
        <v>78.510000000000005</v>
      </c>
      <c r="ET20" s="18">
        <v>102</v>
      </c>
      <c r="EU20" s="18">
        <v>92.520004</v>
      </c>
      <c r="EV20" s="18">
        <v>85.829993999999999</v>
      </c>
      <c r="EW20" s="18">
        <v>85.229996</v>
      </c>
      <c r="EX20" s="18">
        <v>95.1</v>
      </c>
      <c r="EY20" s="18">
        <v>92.22</v>
      </c>
      <c r="EZ20" s="18">
        <v>117.3</v>
      </c>
      <c r="FA20" s="18">
        <v>113.19</v>
      </c>
      <c r="FB20" s="18">
        <v>129.29999000000001</v>
      </c>
      <c r="FC20" s="18">
        <v>77.579993999999999</v>
      </c>
      <c r="FD20" s="18">
        <v>67.229996</v>
      </c>
      <c r="FE20" s="18">
        <v>58.44</v>
      </c>
      <c r="FF20" s="18">
        <v>76.739999999999995</v>
      </c>
      <c r="FG20" s="18">
        <v>86.100005999999993</v>
      </c>
      <c r="FH20" s="18">
        <v>57.990004999999996</v>
      </c>
      <c r="FI20" s="18">
        <v>64.8</v>
      </c>
      <c r="FJ20" s="18">
        <v>65.64</v>
      </c>
      <c r="FK20" s="18">
        <v>44.100002000000003</v>
      </c>
      <c r="FL20" s="18">
        <v>66.510000000000005</v>
      </c>
      <c r="FM20" s="18">
        <v>75.959999999999994</v>
      </c>
      <c r="FN20" s="18">
        <v>102.240005</v>
      </c>
      <c r="FO20" s="18">
        <v>87.030010000000004</v>
      </c>
      <c r="FP20" s="18">
        <v>76.020004</v>
      </c>
      <c r="FQ20" s="18">
        <v>70.14</v>
      </c>
      <c r="FR20" s="18">
        <v>73.14</v>
      </c>
      <c r="FS20" s="18">
        <v>96.09</v>
      </c>
      <c r="FT20" s="18">
        <v>69.119995000000003</v>
      </c>
      <c r="FU20" s="18">
        <v>63.839995999999999</v>
      </c>
      <c r="FV20" s="18">
        <v>88.53</v>
      </c>
      <c r="FW20" s="18">
        <v>100.11</v>
      </c>
      <c r="FX20" s="18">
        <v>101.21999</v>
      </c>
      <c r="FY20" s="18">
        <v>86.85</v>
      </c>
      <c r="FZ20" s="18">
        <v>74.729996</v>
      </c>
      <c r="GA20" s="18">
        <v>70.2</v>
      </c>
      <c r="GB20" s="18">
        <v>61.53</v>
      </c>
      <c r="GC20" s="18">
        <v>41.31</v>
      </c>
      <c r="GD20" s="18">
        <v>40.409999999999997</v>
      </c>
      <c r="GE20" s="18">
        <v>59.910004000000001</v>
      </c>
      <c r="GF20" s="18">
        <v>101.28</v>
      </c>
      <c r="GG20" s="18">
        <v>102.75</v>
      </c>
      <c r="GH20" s="18">
        <v>77.399994000000007</v>
      </c>
      <c r="GI20" s="18">
        <v>54.6</v>
      </c>
      <c r="GJ20" s="18">
        <v>55.380004999999997</v>
      </c>
      <c r="GK20" s="18">
        <v>59.22</v>
      </c>
      <c r="GL20" s="18">
        <v>88.170006000000001</v>
      </c>
      <c r="GM20" s="18">
        <v>69.69</v>
      </c>
      <c r="GN20" s="18">
        <v>92.97</v>
      </c>
      <c r="GO20" s="18">
        <v>86.369995000000003</v>
      </c>
      <c r="GP20" s="18">
        <v>95.520004</v>
      </c>
      <c r="GQ20" s="18">
        <v>122.10000599999999</v>
      </c>
      <c r="GR20" s="18">
        <v>125.37</v>
      </c>
      <c r="GS20" s="18">
        <v>141.95999</v>
      </c>
      <c r="GT20" s="18">
        <v>73.62</v>
      </c>
      <c r="GU20" s="18">
        <v>88.47</v>
      </c>
      <c r="GV20" s="18">
        <v>93.63</v>
      </c>
      <c r="GW20" s="18">
        <v>91.56</v>
      </c>
      <c r="GX20" s="18">
        <v>90.39</v>
      </c>
      <c r="GY20" s="18">
        <v>77.909996000000007</v>
      </c>
      <c r="GZ20" s="18">
        <v>83.369995000000003</v>
      </c>
      <c r="HA20" s="18">
        <v>69.75</v>
      </c>
      <c r="HB20" s="18">
        <v>50.43</v>
      </c>
      <c r="HC20" s="18">
        <v>62.760002</v>
      </c>
      <c r="HD20" s="18">
        <v>74.399994000000007</v>
      </c>
      <c r="HE20" s="18">
        <v>58.229996</v>
      </c>
      <c r="HF20" s="18">
        <v>97.469989999999996</v>
      </c>
      <c r="HG20" s="18">
        <v>85.26</v>
      </c>
      <c r="HH20" s="18">
        <v>131.31</v>
      </c>
      <c r="HI20" s="18">
        <v>107.15998999999999</v>
      </c>
      <c r="HJ20" s="18">
        <v>103.11</v>
      </c>
      <c r="HK20" s="18">
        <v>121.17001</v>
      </c>
      <c r="HL20" s="18">
        <v>89.43</v>
      </c>
      <c r="HM20" s="18">
        <v>110.85000599999999</v>
      </c>
      <c r="HN20" s="18">
        <v>104.729996</v>
      </c>
      <c r="HO20" s="18">
        <v>83.430009999999996</v>
      </c>
      <c r="HP20" s="18">
        <v>73.770004</v>
      </c>
      <c r="HQ20" s="18">
        <v>96.570009999999996</v>
      </c>
      <c r="HR20" s="18">
        <v>87.090003999999993</v>
      </c>
      <c r="HS20" s="18">
        <v>87.42</v>
      </c>
      <c r="HT20" s="18">
        <v>78.45</v>
      </c>
      <c r="HU20" s="18">
        <v>125.88</v>
      </c>
      <c r="HV20" s="18">
        <v>118.59</v>
      </c>
      <c r="HW20" s="18">
        <v>87.99</v>
      </c>
      <c r="HX20" s="18">
        <v>78.81</v>
      </c>
      <c r="HY20" s="18">
        <v>72.06</v>
      </c>
      <c r="HZ20" s="18">
        <v>37.800002999999997</v>
      </c>
      <c r="IA20" s="18">
        <v>39.119999999999997</v>
      </c>
      <c r="IB20" s="18">
        <v>85.56</v>
      </c>
      <c r="IC20" s="18">
        <v>142.41</v>
      </c>
      <c r="ID20" s="18">
        <v>81.209990000000005</v>
      </c>
      <c r="IE20" s="18">
        <v>48.090004</v>
      </c>
      <c r="IF20" s="18">
        <v>66.39</v>
      </c>
      <c r="IG20" s="18">
        <v>100.740005</v>
      </c>
      <c r="IH20" s="18">
        <v>127.13999</v>
      </c>
      <c r="II20" s="18">
        <v>61.440002</v>
      </c>
      <c r="IJ20" s="18">
        <v>78.209999999999994</v>
      </c>
      <c r="IK20" s="18">
        <v>83.43</v>
      </c>
      <c r="IL20" s="18">
        <v>73.41</v>
      </c>
      <c r="IM20" s="18">
        <v>59.85</v>
      </c>
      <c r="IN20" s="18">
        <v>91.32</v>
      </c>
      <c r="IO20" s="18">
        <v>68.22</v>
      </c>
      <c r="IP20" s="18">
        <v>80.94</v>
      </c>
      <c r="IQ20" s="18">
        <v>99.54</v>
      </c>
      <c r="IR20" s="18">
        <v>76.83</v>
      </c>
      <c r="IS20" s="18">
        <v>89.7</v>
      </c>
      <c r="IT20" s="18">
        <v>138.20999</v>
      </c>
      <c r="IU20" s="18">
        <v>138.44999999999999</v>
      </c>
      <c r="IV20" s="18">
        <v>124.95</v>
      </c>
      <c r="IW20" s="18">
        <v>117.03001</v>
      </c>
      <c r="IX20" s="18">
        <v>103.29</v>
      </c>
      <c r="IY20" s="18">
        <v>84.510009999999994</v>
      </c>
      <c r="IZ20" s="18">
        <v>60.629997000000003</v>
      </c>
      <c r="JA20" s="18">
        <v>57.72</v>
      </c>
      <c r="JB20" s="18">
        <v>65.399994000000007</v>
      </c>
      <c r="JC20" s="18">
        <v>55.02</v>
      </c>
      <c r="JD20" s="18">
        <v>78.78</v>
      </c>
      <c r="JE20" s="18">
        <v>60.299995000000003</v>
      </c>
      <c r="JF20" s="18">
        <v>64.23</v>
      </c>
      <c r="JG20" s="18">
        <v>54.27</v>
      </c>
      <c r="JH20" s="18">
        <v>70.709999999999994</v>
      </c>
      <c r="JI20" s="18">
        <v>46.98</v>
      </c>
      <c r="JJ20" s="18">
        <v>128.43</v>
      </c>
      <c r="JK20" s="18">
        <v>124.740005</v>
      </c>
      <c r="JL20" s="18">
        <v>93.270004</v>
      </c>
      <c r="JM20" s="18">
        <v>84.149994000000007</v>
      </c>
      <c r="JN20" s="18">
        <v>50.73</v>
      </c>
      <c r="JO20" s="18">
        <v>57</v>
      </c>
      <c r="JP20" s="18">
        <v>44.43</v>
      </c>
      <c r="JQ20" s="18">
        <v>65.25</v>
      </c>
      <c r="JR20" s="18">
        <v>101.21999</v>
      </c>
      <c r="JS20" s="18">
        <v>94.770004</v>
      </c>
      <c r="JT20" s="18">
        <v>71.670006000000001</v>
      </c>
      <c r="JU20" s="18">
        <v>62.699997000000003</v>
      </c>
      <c r="JV20" s="18">
        <v>72.479996</v>
      </c>
      <c r="JW20" s="18">
        <v>114.60000599999999</v>
      </c>
      <c r="JX20" s="18">
        <v>103.8</v>
      </c>
      <c r="JY20" s="18">
        <v>103.47</v>
      </c>
      <c r="JZ20" s="18">
        <v>135.45000999999999</v>
      </c>
      <c r="KA20" s="18">
        <v>113.21999</v>
      </c>
      <c r="KB20" s="18">
        <v>92.549994999999996</v>
      </c>
      <c r="KC20" s="18">
        <v>60.450004999999997</v>
      </c>
      <c r="KD20" s="18">
        <v>66.930000000000007</v>
      </c>
      <c r="KE20" s="18">
        <v>58.98</v>
      </c>
      <c r="KF20" s="18">
        <v>75.659996000000007</v>
      </c>
      <c r="KG20" s="18">
        <v>50.28</v>
      </c>
      <c r="KH20" s="18">
        <v>56.640003</v>
      </c>
      <c r="KI20" s="18">
        <v>81.420006000000001</v>
      </c>
      <c r="KJ20" s="18">
        <v>75.81</v>
      </c>
      <c r="KK20" s="18">
        <v>53.73</v>
      </c>
      <c r="KL20" s="18">
        <v>68.819999999999993</v>
      </c>
      <c r="KM20" s="18">
        <v>103.29</v>
      </c>
      <c r="KN20" s="18">
        <v>34.260002</v>
      </c>
      <c r="KO20" s="18">
        <v>90.72</v>
      </c>
      <c r="KP20" s="18">
        <v>70.5</v>
      </c>
      <c r="KQ20" s="18">
        <v>66.03</v>
      </c>
      <c r="KR20" s="18">
        <v>35.1</v>
      </c>
      <c r="KS20" s="18">
        <v>43.11</v>
      </c>
      <c r="KT20" s="18">
        <v>44.13</v>
      </c>
      <c r="KU20" s="18">
        <v>51.03</v>
      </c>
      <c r="KV20" s="18">
        <v>79.319999999999993</v>
      </c>
      <c r="KW20" s="18">
        <v>144.84001000000001</v>
      </c>
      <c r="KX20" s="18">
        <v>139.47</v>
      </c>
      <c r="KY20" s="18">
        <v>125.19001</v>
      </c>
      <c r="KZ20" s="18">
        <v>111.66</v>
      </c>
      <c r="LA20" s="18">
        <v>130.17000999999999</v>
      </c>
      <c r="LB20" s="18">
        <v>85.47</v>
      </c>
      <c r="LC20" s="18">
        <v>108.42</v>
      </c>
      <c r="LD20" s="18">
        <v>86.34</v>
      </c>
      <c r="LE20" s="18">
        <v>76.770004</v>
      </c>
      <c r="LF20" s="18">
        <v>59.22</v>
      </c>
      <c r="LG20" s="18">
        <v>82.259995000000004</v>
      </c>
      <c r="LH20" s="18">
        <v>66.479996</v>
      </c>
      <c r="LI20" s="18">
        <v>66.3</v>
      </c>
      <c r="LJ20" s="18">
        <v>80.7</v>
      </c>
      <c r="LK20" s="18">
        <v>52.199997000000003</v>
      </c>
      <c r="LL20" s="18">
        <v>32.130000000000003</v>
      </c>
      <c r="LM20" s="18">
        <v>83.729996</v>
      </c>
      <c r="LN20" s="18">
        <v>117.06</v>
      </c>
      <c r="LO20" s="18">
        <v>113.67001</v>
      </c>
      <c r="LP20" s="18">
        <v>119.79</v>
      </c>
      <c r="LQ20" s="18">
        <v>120.33</v>
      </c>
      <c r="LR20" s="18">
        <v>114.89999400000001</v>
      </c>
      <c r="LS20" s="18">
        <v>90.899994000000007</v>
      </c>
      <c r="LT20" s="18">
        <v>77.760000000000005</v>
      </c>
      <c r="LU20" s="18">
        <v>74.97</v>
      </c>
      <c r="LV20" s="18">
        <v>204.26999000000001</v>
      </c>
      <c r="LW20" s="18">
        <v>164.72998000000001</v>
      </c>
    </row>
    <row r="21" spans="1:335" x14ac:dyDescent="0.3">
      <c r="A21" s="15">
        <v>2010</v>
      </c>
      <c r="B21" s="18">
        <v>102.06</v>
      </c>
      <c r="C21" s="18">
        <v>87.93</v>
      </c>
      <c r="D21" s="18">
        <v>84.84</v>
      </c>
      <c r="E21" s="18">
        <v>96.270004</v>
      </c>
      <c r="F21" s="18">
        <v>78.36</v>
      </c>
      <c r="G21" s="18">
        <v>74.58</v>
      </c>
      <c r="H21" s="18">
        <v>73.739999999999995</v>
      </c>
      <c r="I21" s="18">
        <v>79.2</v>
      </c>
      <c r="J21" s="18">
        <v>96.87</v>
      </c>
      <c r="K21" s="18">
        <v>61.47</v>
      </c>
      <c r="L21" s="18">
        <v>64.409996000000007</v>
      </c>
      <c r="M21" s="18">
        <v>59.25</v>
      </c>
      <c r="N21" s="18">
        <v>84.659996000000007</v>
      </c>
      <c r="O21" s="18">
        <v>85.53</v>
      </c>
      <c r="P21" s="18">
        <v>84.45</v>
      </c>
      <c r="Q21" s="18">
        <v>80.850005999999993</v>
      </c>
      <c r="R21" s="18">
        <v>89.489990000000006</v>
      </c>
      <c r="S21" s="18">
        <v>116.28</v>
      </c>
      <c r="T21" s="18">
        <v>105.81</v>
      </c>
      <c r="U21" s="18">
        <v>95.52</v>
      </c>
      <c r="V21" s="18">
        <v>129.99</v>
      </c>
      <c r="W21" s="18">
        <v>126.29998999999999</v>
      </c>
      <c r="X21" s="18">
        <v>157.16999999999999</v>
      </c>
      <c r="Y21" s="18">
        <v>145.44</v>
      </c>
      <c r="Z21" s="18">
        <v>141.63</v>
      </c>
      <c r="AA21" s="18">
        <v>87.33</v>
      </c>
      <c r="AB21" s="18">
        <v>95.850005999999993</v>
      </c>
      <c r="AC21" s="18">
        <v>82.53</v>
      </c>
      <c r="AD21" s="18">
        <v>91.5</v>
      </c>
      <c r="AE21" s="18">
        <v>66.03</v>
      </c>
      <c r="AF21" s="18">
        <v>58.410004000000001</v>
      </c>
      <c r="AG21" s="18">
        <v>51.089995999999999</v>
      </c>
      <c r="AH21" s="18">
        <v>75.930000000000007</v>
      </c>
      <c r="AI21" s="18">
        <v>69.3</v>
      </c>
      <c r="AJ21" s="18">
        <v>72.78</v>
      </c>
      <c r="AK21" s="18">
        <v>84.9</v>
      </c>
      <c r="AL21" s="18">
        <v>92.97</v>
      </c>
      <c r="AM21" s="18">
        <v>112.23000999999999</v>
      </c>
      <c r="AN21" s="18">
        <v>108</v>
      </c>
      <c r="AO21" s="18">
        <v>90.659996000000007</v>
      </c>
      <c r="AP21" s="18">
        <v>85.229996</v>
      </c>
      <c r="AQ21" s="18">
        <v>138.99</v>
      </c>
      <c r="AR21" s="18">
        <v>114.96</v>
      </c>
      <c r="AS21" s="18">
        <v>116.40000999999999</v>
      </c>
      <c r="AT21" s="18">
        <v>170.01000999999999</v>
      </c>
      <c r="AU21" s="18">
        <v>163.5</v>
      </c>
      <c r="AV21" s="18">
        <v>126.14999400000001</v>
      </c>
      <c r="AW21" s="18">
        <v>115.62</v>
      </c>
      <c r="AX21" s="18">
        <v>269.72998000000001</v>
      </c>
      <c r="AY21" s="18">
        <v>260.88</v>
      </c>
      <c r="AZ21" s="18">
        <v>285.87</v>
      </c>
      <c r="BA21" s="18">
        <v>123.39</v>
      </c>
      <c r="BB21" s="18">
        <v>129.51</v>
      </c>
      <c r="BC21" s="18">
        <v>139.26000999999999</v>
      </c>
      <c r="BD21" s="18">
        <v>187.02</v>
      </c>
      <c r="BE21" s="18">
        <v>163.86001999999999</v>
      </c>
      <c r="BF21" s="18">
        <v>117.18001</v>
      </c>
      <c r="BG21" s="18">
        <v>158.25</v>
      </c>
      <c r="BH21" s="18">
        <v>131.63999999999999</v>
      </c>
      <c r="BI21" s="18">
        <v>93.69</v>
      </c>
      <c r="BJ21" s="18">
        <v>177.72</v>
      </c>
      <c r="BK21" s="18">
        <v>130.68</v>
      </c>
      <c r="BL21" s="18">
        <v>114.78</v>
      </c>
      <c r="BM21" s="18">
        <v>134.88</v>
      </c>
      <c r="BN21" s="18">
        <v>135.51</v>
      </c>
      <c r="BO21" s="18">
        <v>114.42</v>
      </c>
      <c r="BP21" s="18">
        <v>69.539990000000003</v>
      </c>
      <c r="BQ21" s="18">
        <v>86.789990000000003</v>
      </c>
      <c r="BR21" s="18">
        <v>94.350005999999993</v>
      </c>
      <c r="BS21" s="18">
        <v>94.05</v>
      </c>
      <c r="BT21" s="18">
        <v>87.72</v>
      </c>
      <c r="BU21" s="18">
        <v>122.19</v>
      </c>
      <c r="BV21" s="18">
        <v>87.930009999999996</v>
      </c>
      <c r="BW21" s="18">
        <v>110.31</v>
      </c>
      <c r="BX21" s="18">
        <v>112.71001</v>
      </c>
      <c r="BY21" s="18">
        <v>104.520004</v>
      </c>
      <c r="BZ21" s="18">
        <v>99.239990000000006</v>
      </c>
      <c r="CA21" s="18">
        <v>101.700005</v>
      </c>
      <c r="CB21" s="18">
        <v>86.85</v>
      </c>
      <c r="CC21" s="18">
        <v>93.51</v>
      </c>
      <c r="CD21" s="18">
        <v>110.729996</v>
      </c>
      <c r="CE21" s="18">
        <v>105.75</v>
      </c>
      <c r="CF21" s="18">
        <v>90.93</v>
      </c>
      <c r="CG21" s="18">
        <v>106.86001</v>
      </c>
      <c r="CH21" s="18">
        <v>86.25</v>
      </c>
      <c r="CI21" s="18">
        <v>92.519990000000007</v>
      </c>
      <c r="CJ21" s="18">
        <v>115.92</v>
      </c>
      <c r="CK21" s="18">
        <v>178.02</v>
      </c>
      <c r="CL21" s="18">
        <v>233.09998999999999</v>
      </c>
      <c r="CM21" s="18">
        <v>221.70000999999999</v>
      </c>
      <c r="CN21" s="18">
        <v>222.59998999999999</v>
      </c>
      <c r="CO21" s="18">
        <v>267.90001999999998</v>
      </c>
      <c r="CP21" s="18">
        <v>259.86002000000002</v>
      </c>
      <c r="CQ21" s="18">
        <v>117.23999000000001</v>
      </c>
      <c r="CR21" s="18">
        <v>123.84001000000001</v>
      </c>
      <c r="CS21" s="18">
        <v>151.97999999999999</v>
      </c>
      <c r="CT21" s="18">
        <v>143.43</v>
      </c>
      <c r="CU21" s="18">
        <v>103.08</v>
      </c>
      <c r="CV21" s="18">
        <v>124.2</v>
      </c>
      <c r="CW21" s="18">
        <v>137.72999999999999</v>
      </c>
      <c r="CX21" s="18">
        <v>90.54</v>
      </c>
      <c r="CY21" s="18">
        <v>125.31</v>
      </c>
      <c r="CZ21" s="18">
        <v>138.32999000000001</v>
      </c>
      <c r="DA21" s="18">
        <v>107.31</v>
      </c>
      <c r="DB21" s="18">
        <v>107.37</v>
      </c>
      <c r="DC21" s="18">
        <v>108.84</v>
      </c>
      <c r="DD21" s="18">
        <v>111.56999</v>
      </c>
      <c r="DE21" s="18">
        <v>121.92</v>
      </c>
      <c r="DF21" s="18">
        <v>116.09999000000001</v>
      </c>
      <c r="DG21" s="18">
        <v>77.34</v>
      </c>
      <c r="DH21" s="18">
        <v>82.14</v>
      </c>
      <c r="DI21" s="18">
        <v>119.700005</v>
      </c>
      <c r="DJ21" s="18">
        <v>88.350005999999993</v>
      </c>
      <c r="DK21" s="18">
        <v>66.060005000000004</v>
      </c>
      <c r="DL21" s="18">
        <v>70.260000000000005</v>
      </c>
      <c r="DM21" s="18">
        <v>74.729996</v>
      </c>
      <c r="DN21" s="18">
        <v>86.399994000000007</v>
      </c>
      <c r="DO21" s="18">
        <v>113.25</v>
      </c>
      <c r="DP21" s="18">
        <v>113.66998</v>
      </c>
      <c r="DQ21" s="18">
        <v>110.01000999999999</v>
      </c>
      <c r="DR21" s="18">
        <v>111.57001</v>
      </c>
      <c r="DS21" s="18">
        <v>106.64999</v>
      </c>
      <c r="DT21" s="18">
        <v>115.5</v>
      </c>
      <c r="DU21" s="18">
        <v>124.56</v>
      </c>
      <c r="DV21" s="18">
        <v>128.07</v>
      </c>
      <c r="DW21" s="18">
        <v>112.979996</v>
      </c>
      <c r="DX21" s="18">
        <v>108.89999400000001</v>
      </c>
      <c r="DY21" s="18">
        <v>89.759995000000004</v>
      </c>
      <c r="DZ21" s="18">
        <v>92.67</v>
      </c>
      <c r="EA21" s="18">
        <v>122.10000599999999</v>
      </c>
      <c r="EB21" s="18">
        <v>144.69</v>
      </c>
      <c r="EC21" s="18">
        <v>173.67000999999999</v>
      </c>
      <c r="ED21" s="18">
        <v>148.68</v>
      </c>
      <c r="EE21" s="18">
        <v>196.47</v>
      </c>
      <c r="EF21" s="18">
        <v>290.22003000000001</v>
      </c>
      <c r="EG21" s="18">
        <v>150.54001</v>
      </c>
      <c r="EH21" s="18">
        <v>266.43002000000001</v>
      </c>
      <c r="EI21" s="18">
        <v>275.66998000000001</v>
      </c>
      <c r="EJ21" s="18">
        <v>260.09998000000002</v>
      </c>
      <c r="EK21" s="18">
        <v>254.01000999999999</v>
      </c>
      <c r="EL21" s="18">
        <v>276.47998000000001</v>
      </c>
      <c r="EM21" s="18">
        <v>141.87</v>
      </c>
      <c r="EN21" s="18">
        <v>149.04001</v>
      </c>
      <c r="EO21" s="18">
        <v>140.66999999999999</v>
      </c>
      <c r="EP21" s="18">
        <v>93.570009999999996</v>
      </c>
      <c r="EQ21" s="18">
        <v>107.04</v>
      </c>
      <c r="ER21" s="18">
        <v>109.82999</v>
      </c>
      <c r="ES21" s="18">
        <v>97.5</v>
      </c>
      <c r="ET21" s="18">
        <v>97.889989999999997</v>
      </c>
      <c r="EU21" s="18">
        <v>170.07</v>
      </c>
      <c r="EV21" s="18">
        <v>93.72</v>
      </c>
      <c r="EW21" s="18">
        <v>111.17999</v>
      </c>
      <c r="EX21" s="18">
        <v>109.38</v>
      </c>
      <c r="EY21" s="18">
        <v>107.84999000000001</v>
      </c>
      <c r="EZ21" s="18">
        <v>99.96</v>
      </c>
      <c r="FA21" s="18">
        <v>92.97</v>
      </c>
      <c r="FB21" s="18">
        <v>92.909996000000007</v>
      </c>
      <c r="FC21" s="18">
        <v>76.680000000000007</v>
      </c>
      <c r="FD21" s="18">
        <v>83.22</v>
      </c>
      <c r="FE21" s="18">
        <v>128.04</v>
      </c>
      <c r="FF21" s="18">
        <v>79.86</v>
      </c>
      <c r="FG21" s="18">
        <v>73.47</v>
      </c>
      <c r="FH21" s="18">
        <v>72.930000000000007</v>
      </c>
      <c r="FI21" s="18">
        <v>78.12</v>
      </c>
      <c r="FJ21" s="18">
        <v>76.38</v>
      </c>
      <c r="FK21" s="18">
        <v>115.92</v>
      </c>
      <c r="FL21" s="18">
        <v>122.07001</v>
      </c>
      <c r="FM21" s="18">
        <v>121.08</v>
      </c>
      <c r="FN21" s="18">
        <v>112.01999000000001</v>
      </c>
      <c r="FO21" s="18">
        <v>133.97998000000001</v>
      </c>
      <c r="FP21" s="18">
        <v>110.55</v>
      </c>
      <c r="FQ21" s="18">
        <v>136.79999000000001</v>
      </c>
      <c r="FR21" s="18">
        <v>114.33</v>
      </c>
      <c r="FS21" s="18">
        <v>143.24997999999999</v>
      </c>
      <c r="FT21" s="18">
        <v>139.19999999999999</v>
      </c>
      <c r="FU21" s="18">
        <v>93.66</v>
      </c>
      <c r="FV21" s="18">
        <v>100.56</v>
      </c>
      <c r="FW21" s="18">
        <v>137.40001000000001</v>
      </c>
      <c r="FX21" s="18">
        <v>151.77000000000001</v>
      </c>
      <c r="FY21" s="18">
        <v>173.97</v>
      </c>
      <c r="FZ21" s="18">
        <v>190.86001999999999</v>
      </c>
      <c r="GA21" s="18">
        <v>184.02</v>
      </c>
      <c r="GB21" s="18">
        <v>227.60999000000001</v>
      </c>
      <c r="GC21" s="18">
        <v>279.71996999999999</v>
      </c>
      <c r="GD21" s="18">
        <v>292.26</v>
      </c>
      <c r="GE21" s="18">
        <v>222.75</v>
      </c>
      <c r="GF21" s="18">
        <v>245.76</v>
      </c>
      <c r="GG21" s="18">
        <v>280.59003000000001</v>
      </c>
      <c r="GH21" s="18">
        <v>257.58001999999999</v>
      </c>
      <c r="GI21" s="18">
        <v>260.96996999999999</v>
      </c>
      <c r="GJ21" s="18">
        <v>160.40998999999999</v>
      </c>
      <c r="GK21" s="18">
        <v>166.47</v>
      </c>
      <c r="GL21" s="18">
        <v>224.58</v>
      </c>
      <c r="GM21" s="18">
        <v>225.75</v>
      </c>
      <c r="GN21" s="18">
        <v>206.16</v>
      </c>
      <c r="GO21" s="18">
        <v>281.31</v>
      </c>
      <c r="GP21" s="18">
        <v>231.15001000000001</v>
      </c>
      <c r="GQ21" s="18">
        <v>118.44</v>
      </c>
      <c r="GR21" s="18">
        <v>99.66</v>
      </c>
      <c r="GS21" s="18">
        <v>84.600005999999993</v>
      </c>
      <c r="GT21" s="18">
        <v>103.200005</v>
      </c>
      <c r="GU21" s="18">
        <v>89.25</v>
      </c>
      <c r="GV21" s="18">
        <v>76.05</v>
      </c>
      <c r="GW21" s="18">
        <v>94.11</v>
      </c>
      <c r="GX21" s="18">
        <v>79.290000000000006</v>
      </c>
      <c r="GY21" s="18">
        <v>71.64</v>
      </c>
      <c r="GZ21" s="18">
        <v>86.520004</v>
      </c>
      <c r="HA21" s="18">
        <v>73.859989999999996</v>
      </c>
      <c r="HB21" s="18">
        <v>81.93</v>
      </c>
      <c r="HC21" s="18">
        <v>99.81</v>
      </c>
      <c r="HD21" s="18">
        <v>71.729996</v>
      </c>
      <c r="HE21" s="18">
        <v>93.42</v>
      </c>
      <c r="HF21" s="18">
        <v>97.739990000000006</v>
      </c>
      <c r="HG21" s="18">
        <v>112.68001</v>
      </c>
      <c r="HH21" s="18">
        <v>93.659989999999993</v>
      </c>
      <c r="HI21" s="18">
        <v>94.590003999999993</v>
      </c>
      <c r="HJ21" s="18">
        <v>105.63</v>
      </c>
      <c r="HK21" s="18">
        <v>121.35000599999999</v>
      </c>
      <c r="HL21" s="18">
        <v>116.16</v>
      </c>
      <c r="HM21" s="18">
        <v>133.11000000000001</v>
      </c>
      <c r="HN21" s="18">
        <v>117.450005</v>
      </c>
      <c r="HO21" s="18">
        <v>112.47</v>
      </c>
      <c r="HP21" s="18">
        <v>96.510009999999994</v>
      </c>
      <c r="HQ21" s="18">
        <v>118.89</v>
      </c>
      <c r="HR21" s="18">
        <v>127.5</v>
      </c>
      <c r="HS21" s="18">
        <v>114.15000999999999</v>
      </c>
      <c r="HT21" s="18">
        <v>150.23999000000001</v>
      </c>
      <c r="HU21" s="18">
        <v>150.35999000000001</v>
      </c>
      <c r="HV21" s="18">
        <v>265.02</v>
      </c>
      <c r="HW21" s="18">
        <v>186.23999000000001</v>
      </c>
      <c r="HX21" s="18">
        <v>222.15001000000001</v>
      </c>
      <c r="HY21" s="18">
        <v>218.04001</v>
      </c>
      <c r="HZ21" s="18">
        <v>255.54001</v>
      </c>
      <c r="IA21" s="18">
        <v>179.97</v>
      </c>
      <c r="IB21" s="18">
        <v>226.56001000000001</v>
      </c>
      <c r="IC21" s="18">
        <v>190.11001999999999</v>
      </c>
      <c r="ID21" s="18">
        <v>182.37</v>
      </c>
      <c r="IE21" s="18">
        <v>236.16003000000001</v>
      </c>
      <c r="IF21" s="18">
        <v>170.22</v>
      </c>
      <c r="IG21" s="18">
        <v>111.56999</v>
      </c>
      <c r="IH21" s="18">
        <v>165.84001000000001</v>
      </c>
      <c r="II21" s="18">
        <v>75.63</v>
      </c>
      <c r="IJ21" s="18">
        <v>89.549994999999996</v>
      </c>
      <c r="IK21" s="18">
        <v>151.47</v>
      </c>
      <c r="IL21" s="18">
        <v>117.56999</v>
      </c>
      <c r="IM21" s="18">
        <v>81.45</v>
      </c>
      <c r="IN21" s="18">
        <v>77.040000000000006</v>
      </c>
      <c r="IO21" s="18">
        <v>118.89</v>
      </c>
      <c r="IP21" s="18">
        <v>81.869995000000003</v>
      </c>
      <c r="IQ21" s="18">
        <v>83.16</v>
      </c>
      <c r="IR21" s="18">
        <v>170.97</v>
      </c>
      <c r="IS21" s="18">
        <v>153.03</v>
      </c>
      <c r="IT21" s="18">
        <v>150.38999999999999</v>
      </c>
      <c r="IU21" s="18">
        <v>106.46999</v>
      </c>
      <c r="IV21" s="18">
        <v>100.14</v>
      </c>
      <c r="IW21" s="18">
        <v>64.739999999999995</v>
      </c>
      <c r="IX21" s="18">
        <v>81.81</v>
      </c>
      <c r="IY21" s="18">
        <v>99.12</v>
      </c>
      <c r="IZ21" s="18">
        <v>118.62</v>
      </c>
      <c r="JA21" s="18">
        <v>123.54</v>
      </c>
      <c r="JB21" s="18">
        <v>139.77000000000001</v>
      </c>
      <c r="JC21" s="18">
        <v>147.41999999999999</v>
      </c>
      <c r="JD21" s="18">
        <v>79.62</v>
      </c>
      <c r="JE21" s="18">
        <v>70.560005000000004</v>
      </c>
      <c r="JF21" s="18">
        <v>63.869995000000003</v>
      </c>
      <c r="JG21" s="18">
        <v>71.159996000000007</v>
      </c>
      <c r="JH21" s="18">
        <v>102.06</v>
      </c>
      <c r="JI21" s="18">
        <v>73.53</v>
      </c>
      <c r="JJ21" s="18">
        <v>313.13997999999998</v>
      </c>
      <c r="JK21" s="18">
        <v>331.13997999999998</v>
      </c>
      <c r="JL21" s="18">
        <v>266.33999999999997</v>
      </c>
      <c r="JM21" s="18">
        <v>194.84998999999999</v>
      </c>
      <c r="JN21" s="18">
        <v>143.40001000000001</v>
      </c>
      <c r="JO21" s="18">
        <v>164.1</v>
      </c>
      <c r="JP21" s="18">
        <v>178.08</v>
      </c>
      <c r="JQ21" s="18">
        <v>169.92</v>
      </c>
      <c r="JR21" s="18">
        <v>173.37</v>
      </c>
      <c r="JS21" s="18">
        <v>112.17</v>
      </c>
      <c r="JT21" s="18">
        <v>145.73999000000001</v>
      </c>
      <c r="JU21" s="18">
        <v>129.15</v>
      </c>
      <c r="JV21" s="18">
        <v>194.97</v>
      </c>
      <c r="JW21" s="18">
        <v>108.479996</v>
      </c>
      <c r="JX21" s="18">
        <v>121.76999000000001</v>
      </c>
      <c r="JY21" s="18">
        <v>111.84</v>
      </c>
      <c r="JZ21" s="18">
        <v>117.509995</v>
      </c>
      <c r="KA21" s="18">
        <v>172.29001</v>
      </c>
      <c r="KB21" s="18">
        <v>115.59</v>
      </c>
      <c r="KC21" s="18">
        <v>86.369995000000003</v>
      </c>
      <c r="KD21" s="18">
        <v>90.180009999999996</v>
      </c>
      <c r="KE21" s="18">
        <v>99.96</v>
      </c>
      <c r="KF21" s="18">
        <v>127.34999000000001</v>
      </c>
      <c r="KG21" s="18">
        <v>133.68001000000001</v>
      </c>
      <c r="KH21" s="18">
        <v>158.43</v>
      </c>
      <c r="KI21" s="18">
        <v>122.96999</v>
      </c>
      <c r="KJ21" s="18">
        <v>81.93</v>
      </c>
      <c r="KK21" s="18">
        <v>62.31</v>
      </c>
      <c r="KL21" s="18">
        <v>64.17</v>
      </c>
      <c r="KM21" s="18">
        <v>73.86</v>
      </c>
      <c r="KN21" s="18">
        <v>80.61</v>
      </c>
      <c r="KO21" s="18">
        <v>278.45999999999998</v>
      </c>
      <c r="KP21" s="18">
        <v>221.01</v>
      </c>
      <c r="KQ21" s="18">
        <v>194.61001999999999</v>
      </c>
      <c r="KR21" s="18">
        <v>188.52</v>
      </c>
      <c r="KS21" s="18">
        <v>265.02001999999999</v>
      </c>
      <c r="KT21" s="18">
        <v>257.45999999999998</v>
      </c>
      <c r="KU21" s="18">
        <v>128.88</v>
      </c>
      <c r="KV21" s="18">
        <v>99.66</v>
      </c>
      <c r="KW21" s="18">
        <v>154.86000000000001</v>
      </c>
      <c r="KX21" s="18">
        <v>133.53</v>
      </c>
      <c r="KY21" s="18">
        <v>120</v>
      </c>
      <c r="KZ21" s="18">
        <v>113.19</v>
      </c>
      <c r="LA21" s="18">
        <v>182.90998999999999</v>
      </c>
      <c r="LB21" s="18">
        <v>160.82999000000001</v>
      </c>
      <c r="LC21" s="18">
        <v>176.01</v>
      </c>
      <c r="LD21" s="18">
        <v>119.46</v>
      </c>
      <c r="LE21" s="18">
        <v>132.30000000000001</v>
      </c>
      <c r="LF21" s="18">
        <v>148.82999000000001</v>
      </c>
      <c r="LG21" s="18">
        <v>114.72002000000001</v>
      </c>
      <c r="LH21" s="18">
        <v>97.349990000000005</v>
      </c>
      <c r="LI21" s="18">
        <v>80.459999999999994</v>
      </c>
      <c r="LJ21" s="18">
        <v>268.83001999999999</v>
      </c>
      <c r="LK21" s="18">
        <v>233.82</v>
      </c>
      <c r="LL21" s="18">
        <v>332.99997000000002</v>
      </c>
      <c r="LM21" s="18">
        <v>122.85000599999999</v>
      </c>
      <c r="LN21" s="18">
        <v>149.61000000000001</v>
      </c>
      <c r="LO21" s="18">
        <v>228.93002000000001</v>
      </c>
      <c r="LP21" s="18">
        <v>214.08</v>
      </c>
      <c r="LQ21" s="18">
        <v>120.56999</v>
      </c>
      <c r="LR21" s="18">
        <v>109.08</v>
      </c>
      <c r="LS21" s="18">
        <v>142.47</v>
      </c>
      <c r="LT21" s="18">
        <v>178.71</v>
      </c>
      <c r="LU21" s="18">
        <v>150.81</v>
      </c>
      <c r="LV21" s="18">
        <v>149.09998999999999</v>
      </c>
      <c r="LW21" s="18">
        <v>157.68001000000001</v>
      </c>
    </row>
    <row r="22" spans="1:335" x14ac:dyDescent="0.3">
      <c r="A22" s="15">
        <v>2011</v>
      </c>
      <c r="B22" s="18">
        <v>51.899997999999997</v>
      </c>
      <c r="C22" s="18">
        <v>52.47</v>
      </c>
      <c r="D22" s="18">
        <v>52.47</v>
      </c>
      <c r="E22" s="18">
        <v>61.260002</v>
      </c>
      <c r="F22" s="18">
        <v>54.869995000000003</v>
      </c>
      <c r="G22" s="18">
        <v>54.39</v>
      </c>
      <c r="H22" s="18">
        <v>47.94</v>
      </c>
      <c r="I22" s="18">
        <v>43.77</v>
      </c>
      <c r="J22" s="18">
        <v>85.889989999999997</v>
      </c>
      <c r="K22" s="18">
        <v>72.78</v>
      </c>
      <c r="L22" s="18">
        <v>56.25</v>
      </c>
      <c r="M22" s="18">
        <v>53.130004999999997</v>
      </c>
      <c r="N22" s="18">
        <v>55.079993999999999</v>
      </c>
      <c r="O22" s="18">
        <v>56.25</v>
      </c>
      <c r="P22" s="18">
        <v>51.839995999999999</v>
      </c>
      <c r="Q22" s="18">
        <v>53.25</v>
      </c>
      <c r="R22" s="18">
        <v>94.29</v>
      </c>
      <c r="S22" s="18">
        <v>105.299995</v>
      </c>
      <c r="T22" s="18">
        <v>81.239999999999995</v>
      </c>
      <c r="U22" s="18">
        <v>77.340003999999993</v>
      </c>
      <c r="V22" s="18">
        <v>84.539990000000003</v>
      </c>
      <c r="W22" s="18">
        <v>69.659996000000007</v>
      </c>
      <c r="X22" s="18">
        <v>87.990004999999996</v>
      </c>
      <c r="Y22" s="18">
        <v>78.66</v>
      </c>
      <c r="Z22" s="18">
        <v>68.340003999999993</v>
      </c>
      <c r="AA22" s="18">
        <v>115.17</v>
      </c>
      <c r="AB22" s="18">
        <v>127.44</v>
      </c>
      <c r="AC22" s="18">
        <v>99.81</v>
      </c>
      <c r="AD22" s="18">
        <v>119.04</v>
      </c>
      <c r="AE22" s="18">
        <v>117.36001</v>
      </c>
      <c r="AF22" s="18">
        <v>65.040000000000006</v>
      </c>
      <c r="AG22" s="18">
        <v>58.56</v>
      </c>
      <c r="AH22" s="18">
        <v>96.33</v>
      </c>
      <c r="AI22" s="18">
        <v>74.22</v>
      </c>
      <c r="AJ22" s="18">
        <v>60.479996</v>
      </c>
      <c r="AK22" s="18">
        <v>63</v>
      </c>
      <c r="AL22" s="18">
        <v>68.130004999999997</v>
      </c>
      <c r="AM22" s="18">
        <v>108.75</v>
      </c>
      <c r="AN22" s="18">
        <v>101.43001</v>
      </c>
      <c r="AO22" s="18">
        <v>83.49</v>
      </c>
      <c r="AP22" s="18">
        <v>101.15998999999999</v>
      </c>
      <c r="AQ22" s="18">
        <v>110.91</v>
      </c>
      <c r="AR22" s="18">
        <v>83.340003999999993</v>
      </c>
      <c r="AS22" s="18">
        <v>126.990005</v>
      </c>
      <c r="AT22" s="18">
        <v>131.43001000000001</v>
      </c>
      <c r="AU22" s="18">
        <v>79.979996</v>
      </c>
      <c r="AV22" s="18">
        <v>82.65</v>
      </c>
      <c r="AW22" s="18">
        <v>103.71</v>
      </c>
      <c r="AX22" s="18">
        <v>107.82001</v>
      </c>
      <c r="AY22" s="18">
        <v>104.25</v>
      </c>
      <c r="AZ22" s="18">
        <v>91.229996</v>
      </c>
      <c r="BA22" s="18">
        <v>42.840004</v>
      </c>
      <c r="BB22" s="18">
        <v>54</v>
      </c>
      <c r="BC22" s="18">
        <v>59.130004999999997</v>
      </c>
      <c r="BD22" s="18">
        <v>79.89</v>
      </c>
      <c r="BE22" s="18">
        <v>93.270004</v>
      </c>
      <c r="BF22" s="18">
        <v>52.56</v>
      </c>
      <c r="BG22" s="18">
        <v>56.67</v>
      </c>
      <c r="BH22" s="18">
        <v>74.31</v>
      </c>
      <c r="BI22" s="18">
        <v>71.97</v>
      </c>
      <c r="BJ22" s="18">
        <v>104.28</v>
      </c>
      <c r="BK22" s="18">
        <v>124.229996</v>
      </c>
      <c r="BL22" s="18">
        <v>102.299995</v>
      </c>
      <c r="BM22" s="18">
        <v>137.91</v>
      </c>
      <c r="BN22" s="18">
        <v>131.15998999999999</v>
      </c>
      <c r="BO22" s="18">
        <v>116.94</v>
      </c>
      <c r="BP22" s="18">
        <v>97.200005000000004</v>
      </c>
      <c r="BQ22" s="18">
        <v>65.040000000000006</v>
      </c>
      <c r="BR22" s="18">
        <v>61.619995000000003</v>
      </c>
      <c r="BS22" s="18">
        <v>63.659996</v>
      </c>
      <c r="BT22" s="18">
        <v>75.72</v>
      </c>
      <c r="BU22" s="18">
        <v>104.04</v>
      </c>
      <c r="BV22" s="18">
        <v>91.44</v>
      </c>
      <c r="BW22" s="18">
        <v>71.88</v>
      </c>
      <c r="BX22" s="18">
        <v>65.040000000000006</v>
      </c>
      <c r="BY22" s="18">
        <v>72.989990000000006</v>
      </c>
      <c r="BZ22" s="18">
        <v>68.999989999999997</v>
      </c>
      <c r="CA22" s="18">
        <v>77.310005000000004</v>
      </c>
      <c r="CB22" s="18">
        <v>79.979996</v>
      </c>
      <c r="CC22" s="18">
        <v>65.700005000000004</v>
      </c>
      <c r="CD22" s="18">
        <v>72.899994000000007</v>
      </c>
      <c r="CE22" s="18">
        <v>88.319990000000004</v>
      </c>
      <c r="CF22" s="18">
        <v>100.32001</v>
      </c>
      <c r="CG22" s="18">
        <v>62.67</v>
      </c>
      <c r="CH22" s="18">
        <v>63.089995999999999</v>
      </c>
      <c r="CI22" s="18">
        <v>78.149994000000007</v>
      </c>
      <c r="CJ22" s="18">
        <v>127.8</v>
      </c>
      <c r="CK22" s="18">
        <v>113.21999</v>
      </c>
      <c r="CL22" s="18">
        <v>125.46</v>
      </c>
      <c r="CM22" s="18">
        <v>75.42</v>
      </c>
      <c r="CN22" s="18">
        <v>76.59</v>
      </c>
      <c r="CO22" s="18">
        <v>96.899994000000007</v>
      </c>
      <c r="CP22" s="18">
        <v>100.76999000000001</v>
      </c>
      <c r="CQ22" s="18">
        <v>47.82</v>
      </c>
      <c r="CR22" s="18">
        <v>57.420006000000001</v>
      </c>
      <c r="CS22" s="18">
        <v>62.25</v>
      </c>
      <c r="CT22" s="18">
        <v>111.270004</v>
      </c>
      <c r="CU22" s="18">
        <v>99.599990000000005</v>
      </c>
      <c r="CV22" s="18">
        <v>91.2</v>
      </c>
      <c r="CW22" s="18">
        <v>100.92</v>
      </c>
      <c r="CX22" s="18">
        <v>73.17</v>
      </c>
      <c r="CY22" s="18">
        <v>105.299995</v>
      </c>
      <c r="CZ22" s="18">
        <v>81.99</v>
      </c>
      <c r="DA22" s="18">
        <v>93.659996000000007</v>
      </c>
      <c r="DB22" s="18">
        <v>112.29</v>
      </c>
      <c r="DC22" s="18">
        <v>154.97999999999999</v>
      </c>
      <c r="DD22" s="18">
        <v>144.84001000000001</v>
      </c>
      <c r="DE22" s="18">
        <v>121.55999</v>
      </c>
      <c r="DF22" s="18">
        <v>102.63</v>
      </c>
      <c r="DG22" s="18">
        <v>96.81</v>
      </c>
      <c r="DH22" s="18">
        <v>77.460009999999997</v>
      </c>
      <c r="DI22" s="18">
        <v>82.11</v>
      </c>
      <c r="DJ22" s="18">
        <v>47.129997000000003</v>
      </c>
      <c r="DK22" s="18">
        <v>86.340003999999993</v>
      </c>
      <c r="DL22" s="18">
        <v>112.88999</v>
      </c>
      <c r="DM22" s="18">
        <v>106.200005</v>
      </c>
      <c r="DN22" s="18">
        <v>80.31</v>
      </c>
      <c r="DO22" s="18">
        <v>98.79</v>
      </c>
      <c r="DP22" s="18">
        <v>103.35000599999999</v>
      </c>
      <c r="DQ22" s="18">
        <v>64.979996</v>
      </c>
      <c r="DR22" s="18">
        <v>81.36</v>
      </c>
      <c r="DS22" s="18">
        <v>77.61</v>
      </c>
      <c r="DT22" s="18">
        <v>74.94</v>
      </c>
      <c r="DU22" s="18">
        <v>94.409996000000007</v>
      </c>
      <c r="DV22" s="18">
        <v>57.989998</v>
      </c>
      <c r="DW22" s="18">
        <v>117.479996</v>
      </c>
      <c r="DX22" s="18">
        <v>107.549995</v>
      </c>
      <c r="DY22" s="18">
        <v>101.64</v>
      </c>
      <c r="DZ22" s="18">
        <v>77.849999999999994</v>
      </c>
      <c r="EA22" s="18">
        <v>84.21</v>
      </c>
      <c r="EB22" s="18">
        <v>106.5</v>
      </c>
      <c r="EC22" s="18">
        <v>103.89</v>
      </c>
      <c r="ED22" s="18">
        <v>70.38</v>
      </c>
      <c r="EE22" s="18">
        <v>73.38</v>
      </c>
      <c r="EF22" s="18">
        <v>63.149997999999997</v>
      </c>
      <c r="EG22" s="18">
        <v>79.619995000000003</v>
      </c>
      <c r="EH22" s="18">
        <v>98.04</v>
      </c>
      <c r="EI22" s="18">
        <v>50.61</v>
      </c>
      <c r="EJ22" s="18">
        <v>56.43</v>
      </c>
      <c r="EK22" s="18">
        <v>94.68</v>
      </c>
      <c r="EL22" s="18">
        <v>105</v>
      </c>
      <c r="EM22" s="18">
        <v>95.909996000000007</v>
      </c>
      <c r="EN22" s="18">
        <v>62.609997</v>
      </c>
      <c r="EO22" s="18">
        <v>57.96</v>
      </c>
      <c r="EP22" s="18">
        <v>110.58</v>
      </c>
      <c r="EQ22" s="18">
        <v>75.090003999999993</v>
      </c>
      <c r="ER22" s="18">
        <v>82.8</v>
      </c>
      <c r="ES22" s="18">
        <v>105.240005</v>
      </c>
      <c r="ET22" s="18">
        <v>72.78</v>
      </c>
      <c r="EU22" s="18">
        <v>80.94</v>
      </c>
      <c r="EV22" s="18">
        <v>70.049994999999996</v>
      </c>
      <c r="EW22" s="18">
        <v>92.999989999999997</v>
      </c>
      <c r="EX22" s="18">
        <v>113.13</v>
      </c>
      <c r="EY22" s="18">
        <v>129.69</v>
      </c>
      <c r="EZ22" s="18">
        <v>130.20000999999999</v>
      </c>
      <c r="FA22" s="18">
        <v>116.16</v>
      </c>
      <c r="FB22" s="18">
        <v>89.909996000000007</v>
      </c>
      <c r="FC22" s="18">
        <v>87.21</v>
      </c>
      <c r="FD22" s="18">
        <v>72.66</v>
      </c>
      <c r="FE22" s="18">
        <v>75.69</v>
      </c>
      <c r="FF22" s="18">
        <v>72.989990000000006</v>
      </c>
      <c r="FG22" s="18">
        <v>80.520004</v>
      </c>
      <c r="FH22" s="18">
        <v>90.51</v>
      </c>
      <c r="FI22" s="18">
        <v>76.44</v>
      </c>
      <c r="FJ22" s="18">
        <v>136.32</v>
      </c>
      <c r="FK22" s="18">
        <v>121.59</v>
      </c>
      <c r="FL22" s="18">
        <v>110.58</v>
      </c>
      <c r="FM22" s="18">
        <v>90.81</v>
      </c>
      <c r="FN22" s="18">
        <v>70.62</v>
      </c>
      <c r="FO22" s="18">
        <v>76.92</v>
      </c>
      <c r="FP22" s="18">
        <v>71.489999999999995</v>
      </c>
      <c r="FQ22" s="18">
        <v>51</v>
      </c>
      <c r="FR22" s="18">
        <v>46.920001999999997</v>
      </c>
      <c r="FS22" s="18">
        <v>94.05</v>
      </c>
      <c r="FT22" s="18">
        <v>133.59</v>
      </c>
      <c r="FU22" s="18">
        <v>122.880005</v>
      </c>
      <c r="FV22" s="18">
        <v>104.37</v>
      </c>
      <c r="FW22" s="18">
        <v>132.54001</v>
      </c>
      <c r="FX22" s="18">
        <v>95.61</v>
      </c>
      <c r="FY22" s="18">
        <v>94.68</v>
      </c>
      <c r="FZ22" s="18">
        <v>96.03</v>
      </c>
      <c r="GA22" s="18">
        <v>99.39</v>
      </c>
      <c r="GB22" s="18">
        <v>86.07</v>
      </c>
      <c r="GC22" s="18">
        <v>83.13</v>
      </c>
      <c r="GD22" s="18">
        <v>79.17</v>
      </c>
      <c r="GE22" s="18">
        <v>67.86</v>
      </c>
      <c r="GF22" s="18">
        <v>47.819996000000003</v>
      </c>
      <c r="GG22" s="18">
        <v>50.25</v>
      </c>
      <c r="GH22" s="18">
        <v>81.149994000000007</v>
      </c>
      <c r="GI22" s="18">
        <v>93.18</v>
      </c>
      <c r="GJ22" s="18">
        <v>92.61</v>
      </c>
      <c r="GK22" s="18">
        <v>95.91</v>
      </c>
      <c r="GL22" s="18">
        <v>91.47</v>
      </c>
      <c r="GM22" s="18">
        <v>95.01</v>
      </c>
      <c r="GN22" s="18">
        <v>83.31</v>
      </c>
      <c r="GO22" s="18">
        <v>68.28</v>
      </c>
      <c r="GP22" s="18">
        <v>60.48</v>
      </c>
      <c r="GQ22" s="18">
        <v>69.209999999999994</v>
      </c>
      <c r="GR22" s="18">
        <v>105.65998999999999</v>
      </c>
      <c r="GS22" s="18">
        <v>133.13999999999999</v>
      </c>
      <c r="GT22" s="18">
        <v>100.29</v>
      </c>
      <c r="GU22" s="18">
        <v>98.16</v>
      </c>
      <c r="GV22" s="18">
        <v>87.179990000000004</v>
      </c>
      <c r="GW22" s="18">
        <v>105.03001</v>
      </c>
      <c r="GX22" s="18">
        <v>106.5</v>
      </c>
      <c r="GY22" s="18">
        <v>83.67</v>
      </c>
      <c r="GZ22" s="18">
        <v>55.680003999999997</v>
      </c>
      <c r="HA22" s="18">
        <v>55.439995000000003</v>
      </c>
      <c r="HB22" s="18">
        <v>81.39</v>
      </c>
      <c r="HC22" s="18">
        <v>82.14</v>
      </c>
      <c r="HD22" s="18">
        <v>68.58</v>
      </c>
      <c r="HE22" s="18">
        <v>108.270004</v>
      </c>
      <c r="HF22" s="18">
        <v>108.36</v>
      </c>
      <c r="HG22" s="18">
        <v>108.990005</v>
      </c>
      <c r="HH22" s="18">
        <v>90</v>
      </c>
      <c r="HI22" s="18">
        <v>74.88</v>
      </c>
      <c r="HJ22" s="18">
        <v>64.44</v>
      </c>
      <c r="HK22" s="18">
        <v>61.619995000000003</v>
      </c>
      <c r="HL22" s="18">
        <v>76.950005000000004</v>
      </c>
      <c r="HM22" s="18">
        <v>136.74</v>
      </c>
      <c r="HN22" s="18">
        <v>128.13</v>
      </c>
      <c r="HO22" s="18">
        <v>91.53</v>
      </c>
      <c r="HP22" s="18">
        <v>91.920006000000001</v>
      </c>
      <c r="HQ22" s="18">
        <v>125.43001</v>
      </c>
      <c r="HR22" s="18">
        <v>101.28001</v>
      </c>
      <c r="HS22" s="18">
        <v>113.19001</v>
      </c>
      <c r="HT22" s="18">
        <v>119.880005</v>
      </c>
      <c r="HU22" s="18">
        <v>137.28</v>
      </c>
      <c r="HV22" s="18">
        <v>108.63</v>
      </c>
      <c r="HW22" s="18">
        <v>69.299994999999996</v>
      </c>
      <c r="HX22" s="18">
        <v>86.28</v>
      </c>
      <c r="HY22" s="18">
        <v>61.350002000000003</v>
      </c>
      <c r="HZ22" s="18">
        <v>53.07</v>
      </c>
      <c r="IA22" s="18">
        <v>60.33</v>
      </c>
      <c r="IB22" s="18">
        <v>50.82</v>
      </c>
      <c r="IC22" s="18">
        <v>47.04</v>
      </c>
      <c r="ID22" s="18">
        <v>58.98</v>
      </c>
      <c r="IE22" s="18">
        <v>55.890003</v>
      </c>
      <c r="IF22" s="18">
        <v>50.699997000000003</v>
      </c>
      <c r="IG22" s="18">
        <v>57.239998</v>
      </c>
      <c r="IH22" s="18">
        <v>65.19</v>
      </c>
      <c r="II22" s="18">
        <v>80.97</v>
      </c>
      <c r="IJ22" s="18">
        <v>54.54</v>
      </c>
      <c r="IK22" s="18">
        <v>62.010002</v>
      </c>
      <c r="IL22" s="18">
        <v>93.63</v>
      </c>
      <c r="IM22" s="18">
        <v>115.35000599999999</v>
      </c>
      <c r="IN22" s="18">
        <v>117.90000999999999</v>
      </c>
      <c r="IO22" s="18">
        <v>40.500003999999997</v>
      </c>
      <c r="IP22" s="18">
        <v>46.11</v>
      </c>
      <c r="IQ22" s="18">
        <v>37.409999999999997</v>
      </c>
      <c r="IR22" s="18">
        <v>74.069999999999993</v>
      </c>
      <c r="IS22" s="18">
        <v>56.819996000000003</v>
      </c>
      <c r="IT22" s="18">
        <v>60.840004</v>
      </c>
      <c r="IU22" s="18">
        <v>61.289993000000003</v>
      </c>
      <c r="IV22" s="18">
        <v>66.989999999999995</v>
      </c>
      <c r="IW22" s="18">
        <v>73.62</v>
      </c>
      <c r="IX22" s="18">
        <v>74.88</v>
      </c>
      <c r="IY22" s="18">
        <v>87.66</v>
      </c>
      <c r="IZ22" s="18">
        <v>116.91</v>
      </c>
      <c r="JA22" s="18">
        <v>118.65000999999999</v>
      </c>
      <c r="JB22" s="18">
        <v>73.709999999999994</v>
      </c>
      <c r="JC22" s="18">
        <v>71.069990000000004</v>
      </c>
      <c r="JD22" s="18">
        <v>68.64</v>
      </c>
      <c r="JE22" s="18">
        <v>73.53</v>
      </c>
      <c r="JF22" s="18">
        <v>86.31</v>
      </c>
      <c r="JG22" s="18">
        <v>84.209990000000005</v>
      </c>
      <c r="JH22" s="18">
        <v>72.87</v>
      </c>
      <c r="JI22" s="18">
        <v>59.07</v>
      </c>
      <c r="JJ22" s="18">
        <v>73.770004</v>
      </c>
      <c r="JK22" s="18">
        <v>85.71</v>
      </c>
      <c r="JL22" s="18">
        <v>65.31</v>
      </c>
      <c r="JM22" s="18">
        <v>53.28</v>
      </c>
      <c r="JN22" s="18">
        <v>42.420001999999997</v>
      </c>
      <c r="JO22" s="18">
        <v>42.33</v>
      </c>
      <c r="JP22" s="18">
        <v>39.120002999999997</v>
      </c>
      <c r="JQ22" s="18">
        <v>42.21</v>
      </c>
      <c r="JR22" s="18">
        <v>75.299994999999996</v>
      </c>
      <c r="JS22" s="18">
        <v>81.420006000000001</v>
      </c>
      <c r="JT22" s="18">
        <v>64.5</v>
      </c>
      <c r="JU22" s="18">
        <v>43.980003000000004</v>
      </c>
      <c r="JV22" s="18">
        <v>65.19</v>
      </c>
      <c r="JW22" s="18">
        <v>43.62</v>
      </c>
      <c r="JX22" s="18">
        <v>42.75</v>
      </c>
      <c r="JY22" s="18">
        <v>58.83</v>
      </c>
      <c r="JZ22" s="18">
        <v>58.71</v>
      </c>
      <c r="KA22" s="18">
        <v>65.340003999999993</v>
      </c>
      <c r="KB22" s="18">
        <v>78.75</v>
      </c>
      <c r="KC22" s="18">
        <v>76.59</v>
      </c>
      <c r="KD22" s="18">
        <v>77.31</v>
      </c>
      <c r="KE22" s="18">
        <v>78.990004999999996</v>
      </c>
      <c r="KF22" s="18">
        <v>77.520004</v>
      </c>
      <c r="KG22" s="18">
        <v>65.819999999999993</v>
      </c>
      <c r="KH22" s="18">
        <v>68.399994000000007</v>
      </c>
      <c r="KI22" s="18">
        <v>73.979996</v>
      </c>
      <c r="KJ22" s="18">
        <v>68.040000000000006</v>
      </c>
      <c r="KK22" s="18">
        <v>67.260000000000005</v>
      </c>
      <c r="KL22" s="18">
        <v>67.499989999999997</v>
      </c>
      <c r="KM22" s="18">
        <v>58.98</v>
      </c>
      <c r="KN22" s="18">
        <v>56.340007999999997</v>
      </c>
      <c r="KO22" s="18">
        <v>80.010009999999994</v>
      </c>
      <c r="KP22" s="18">
        <v>68.67</v>
      </c>
      <c r="KQ22" s="18">
        <v>46.41</v>
      </c>
      <c r="KR22" s="18">
        <v>46.98</v>
      </c>
      <c r="KS22" s="18">
        <v>53.850002000000003</v>
      </c>
      <c r="KT22" s="18">
        <v>67.41</v>
      </c>
      <c r="KU22" s="18">
        <v>97.350005999999993</v>
      </c>
      <c r="KV22" s="18">
        <v>63.989998</v>
      </c>
      <c r="KW22" s="18">
        <v>69</v>
      </c>
      <c r="KX22" s="18">
        <v>71.790000000000006</v>
      </c>
      <c r="KY22" s="18">
        <v>75.840003999999993</v>
      </c>
      <c r="KZ22" s="18">
        <v>89.399994000000007</v>
      </c>
      <c r="LA22" s="18">
        <v>89.340003999999993</v>
      </c>
      <c r="LB22" s="18">
        <v>90.06</v>
      </c>
      <c r="LC22" s="18">
        <v>100.92</v>
      </c>
      <c r="LD22" s="18">
        <v>74.790000000000006</v>
      </c>
      <c r="LE22" s="18">
        <v>73.439994999999996</v>
      </c>
      <c r="LF22" s="18">
        <v>75.84</v>
      </c>
      <c r="LG22" s="18">
        <v>83.61</v>
      </c>
      <c r="LH22" s="18">
        <v>69.03</v>
      </c>
      <c r="LI22" s="18">
        <v>90.03</v>
      </c>
      <c r="LJ22" s="18">
        <v>87.78</v>
      </c>
      <c r="LK22" s="18">
        <v>92.07</v>
      </c>
      <c r="LL22" s="18">
        <v>58.649997999999997</v>
      </c>
      <c r="LM22" s="18">
        <v>99.21</v>
      </c>
      <c r="LN22" s="18">
        <v>102</v>
      </c>
      <c r="LO22" s="18">
        <v>87.149994000000007</v>
      </c>
      <c r="LP22" s="18">
        <v>102.87</v>
      </c>
      <c r="LQ22" s="18">
        <v>94.32</v>
      </c>
      <c r="LR22" s="18">
        <v>104.31</v>
      </c>
      <c r="LS22" s="18">
        <v>95.55</v>
      </c>
      <c r="LT22" s="18">
        <v>83.520004</v>
      </c>
      <c r="LU22" s="18">
        <v>81.569990000000004</v>
      </c>
      <c r="LV22" s="18">
        <v>95.76</v>
      </c>
      <c r="LW22" s="18">
        <v>129.98999000000001</v>
      </c>
    </row>
    <row r="23" spans="1:335" x14ac:dyDescent="0.3">
      <c r="A23" s="15">
        <v>2012</v>
      </c>
      <c r="B23" s="18">
        <v>58.949997000000003</v>
      </c>
      <c r="C23" s="18">
        <v>82.32</v>
      </c>
      <c r="D23" s="18">
        <v>89.850005999999993</v>
      </c>
      <c r="E23" s="18">
        <v>50.82</v>
      </c>
      <c r="F23" s="18">
        <v>43.62</v>
      </c>
      <c r="G23" s="18">
        <v>40.590004</v>
      </c>
      <c r="H23" s="18">
        <v>90</v>
      </c>
      <c r="I23" s="18">
        <v>45.21</v>
      </c>
      <c r="J23" s="18">
        <v>60.18</v>
      </c>
      <c r="K23" s="18">
        <v>63.72</v>
      </c>
      <c r="L23" s="18">
        <v>61.859997</v>
      </c>
      <c r="M23" s="18">
        <v>98.760009999999994</v>
      </c>
      <c r="N23" s="18">
        <v>73.619995000000003</v>
      </c>
      <c r="O23" s="18">
        <v>58.199997000000003</v>
      </c>
      <c r="P23" s="18">
        <v>59.22</v>
      </c>
      <c r="Q23" s="18">
        <v>57.449997000000003</v>
      </c>
      <c r="R23" s="18">
        <v>45.63</v>
      </c>
      <c r="S23" s="18">
        <v>71.040000000000006</v>
      </c>
      <c r="T23" s="18">
        <v>74.55</v>
      </c>
      <c r="U23" s="18">
        <v>100.62</v>
      </c>
      <c r="V23" s="18">
        <v>83.82</v>
      </c>
      <c r="W23" s="18">
        <v>63.93</v>
      </c>
      <c r="X23" s="18">
        <v>103.62</v>
      </c>
      <c r="Y23" s="18">
        <v>100.35000599999999</v>
      </c>
      <c r="Z23" s="18">
        <v>103.38</v>
      </c>
      <c r="AA23" s="18">
        <v>90.57</v>
      </c>
      <c r="AB23" s="18">
        <v>86.700005000000004</v>
      </c>
      <c r="AC23" s="18">
        <v>69.09</v>
      </c>
      <c r="AD23" s="18">
        <v>70.680009999999996</v>
      </c>
      <c r="AE23" s="18">
        <v>67.95</v>
      </c>
      <c r="AF23" s="18">
        <v>98.819990000000004</v>
      </c>
      <c r="AG23" s="18">
        <v>87.96</v>
      </c>
      <c r="AH23" s="18">
        <v>77.19</v>
      </c>
      <c r="AI23" s="18">
        <v>83.25</v>
      </c>
      <c r="AJ23" s="18">
        <v>100.59</v>
      </c>
      <c r="AK23" s="18">
        <v>72.87</v>
      </c>
      <c r="AL23" s="18">
        <v>83.16</v>
      </c>
      <c r="AM23" s="18">
        <v>106.200005</v>
      </c>
      <c r="AN23" s="18">
        <v>78.150000000000006</v>
      </c>
      <c r="AO23" s="18">
        <v>100.8</v>
      </c>
      <c r="AP23" s="18">
        <v>74.219989999999996</v>
      </c>
      <c r="AQ23" s="18">
        <v>63.300002999999997</v>
      </c>
      <c r="AR23" s="18">
        <v>121.22999</v>
      </c>
      <c r="AS23" s="18">
        <v>105.36001</v>
      </c>
      <c r="AT23" s="18">
        <v>81.630004999999997</v>
      </c>
      <c r="AU23" s="18">
        <v>82.71</v>
      </c>
      <c r="AV23" s="18">
        <v>83.069990000000004</v>
      </c>
      <c r="AW23" s="18">
        <v>77.97</v>
      </c>
      <c r="AX23" s="18">
        <v>73.319990000000004</v>
      </c>
      <c r="AY23" s="18">
        <v>69.75</v>
      </c>
      <c r="AZ23" s="18">
        <v>64.290009999999995</v>
      </c>
      <c r="BA23" s="18">
        <v>49.02</v>
      </c>
      <c r="BB23" s="18">
        <v>63.39</v>
      </c>
      <c r="BC23" s="18">
        <v>58.83</v>
      </c>
      <c r="BD23" s="18">
        <v>69.69</v>
      </c>
      <c r="BE23" s="18">
        <v>77.64</v>
      </c>
      <c r="BF23" s="18">
        <v>103.44</v>
      </c>
      <c r="BG23" s="18">
        <v>99.78</v>
      </c>
      <c r="BH23" s="18">
        <v>82.56</v>
      </c>
      <c r="BI23" s="18">
        <v>104.46</v>
      </c>
      <c r="BJ23" s="18">
        <v>118.740005</v>
      </c>
      <c r="BK23" s="18">
        <v>98.700005000000004</v>
      </c>
      <c r="BL23" s="18">
        <v>141.93</v>
      </c>
      <c r="BM23" s="18">
        <v>119.28001</v>
      </c>
      <c r="BN23" s="18">
        <v>114.299995</v>
      </c>
      <c r="BO23" s="18">
        <v>81.239999999999995</v>
      </c>
      <c r="BP23" s="18">
        <v>64.020004</v>
      </c>
      <c r="BQ23" s="18">
        <v>76.2</v>
      </c>
      <c r="BR23" s="18">
        <v>132.51</v>
      </c>
      <c r="BS23" s="18">
        <v>65.34</v>
      </c>
      <c r="BT23" s="18">
        <v>105</v>
      </c>
      <c r="BU23" s="18">
        <v>117.84</v>
      </c>
      <c r="BV23" s="18">
        <v>80.489990000000006</v>
      </c>
      <c r="BW23" s="18">
        <v>76.319999999999993</v>
      </c>
      <c r="BX23" s="18">
        <v>94.95</v>
      </c>
      <c r="BY23" s="18">
        <v>83.49</v>
      </c>
      <c r="BZ23" s="18">
        <v>81.78</v>
      </c>
      <c r="CA23" s="18">
        <v>65.97</v>
      </c>
      <c r="CB23" s="18">
        <v>65.729996</v>
      </c>
      <c r="CC23" s="18">
        <v>89.399994000000007</v>
      </c>
      <c r="CD23" s="18">
        <v>65.97</v>
      </c>
      <c r="CE23" s="18">
        <v>76.739999999999995</v>
      </c>
      <c r="CF23" s="18">
        <v>90.899994000000007</v>
      </c>
      <c r="CG23" s="18">
        <v>83.64</v>
      </c>
      <c r="CH23" s="18">
        <v>120</v>
      </c>
      <c r="CI23" s="18">
        <v>110.52001</v>
      </c>
      <c r="CJ23" s="18">
        <v>126.75</v>
      </c>
      <c r="CK23" s="18">
        <v>88.770004</v>
      </c>
      <c r="CL23" s="18">
        <v>81.180000000000007</v>
      </c>
      <c r="CM23" s="18">
        <v>75.150000000000006</v>
      </c>
      <c r="CN23" s="18">
        <v>69.450005000000004</v>
      </c>
      <c r="CO23" s="18">
        <v>85.319990000000004</v>
      </c>
      <c r="CP23" s="18">
        <v>91.049994999999996</v>
      </c>
      <c r="CQ23" s="18">
        <v>71.159996000000007</v>
      </c>
      <c r="CR23" s="18">
        <v>60.749991999999999</v>
      </c>
      <c r="CS23" s="18">
        <v>66.900000000000006</v>
      </c>
      <c r="CT23" s="18">
        <v>94.8</v>
      </c>
      <c r="CU23" s="18">
        <v>106.40998999999999</v>
      </c>
      <c r="CV23" s="18">
        <v>93.69</v>
      </c>
      <c r="CW23" s="18">
        <v>104.82001</v>
      </c>
      <c r="CX23" s="18">
        <v>136.86000000000001</v>
      </c>
      <c r="CY23" s="18">
        <v>105.299995</v>
      </c>
      <c r="CZ23" s="18">
        <v>96.929990000000004</v>
      </c>
      <c r="DA23" s="18">
        <v>106.38</v>
      </c>
      <c r="DB23" s="18">
        <v>69.06</v>
      </c>
      <c r="DC23" s="18">
        <v>149.54999000000001</v>
      </c>
      <c r="DD23" s="18">
        <v>95.07</v>
      </c>
      <c r="DE23" s="18">
        <v>90.21</v>
      </c>
      <c r="DF23" s="18">
        <v>75.149994000000007</v>
      </c>
      <c r="DG23" s="18">
        <v>72.119995000000003</v>
      </c>
      <c r="DH23" s="18">
        <v>92.58</v>
      </c>
      <c r="DI23" s="18">
        <v>92.58</v>
      </c>
      <c r="DJ23" s="18">
        <v>84.81</v>
      </c>
      <c r="DK23" s="18">
        <v>104.21999</v>
      </c>
      <c r="DL23" s="18">
        <v>112.770004</v>
      </c>
      <c r="DM23" s="18">
        <v>100.14</v>
      </c>
      <c r="DN23" s="18">
        <v>80.19</v>
      </c>
      <c r="DO23" s="18">
        <v>78.63</v>
      </c>
      <c r="DP23" s="18">
        <v>88.380004999999997</v>
      </c>
      <c r="DQ23" s="18">
        <v>76.5</v>
      </c>
      <c r="DR23" s="18">
        <v>62.46</v>
      </c>
      <c r="DS23" s="18">
        <v>64.739999999999995</v>
      </c>
      <c r="DT23" s="18">
        <v>72.750010000000003</v>
      </c>
      <c r="DU23" s="18">
        <v>69.66</v>
      </c>
      <c r="DV23" s="18">
        <v>69.930009999999996</v>
      </c>
      <c r="DW23" s="18">
        <v>81.84</v>
      </c>
      <c r="DX23" s="18">
        <v>112.13999</v>
      </c>
      <c r="DY23" s="18">
        <v>118.17001</v>
      </c>
      <c r="DZ23" s="18">
        <v>107.04</v>
      </c>
      <c r="EA23" s="18">
        <v>135.66</v>
      </c>
      <c r="EB23" s="18">
        <v>136.47</v>
      </c>
      <c r="EC23" s="18">
        <v>101.13</v>
      </c>
      <c r="ED23" s="18">
        <v>100.05</v>
      </c>
      <c r="EE23" s="18">
        <v>101.16</v>
      </c>
      <c r="EF23" s="18">
        <v>80.790000000000006</v>
      </c>
      <c r="EG23" s="18">
        <v>76.2</v>
      </c>
      <c r="EH23" s="18">
        <v>84.36</v>
      </c>
      <c r="EI23" s="18">
        <v>80.64</v>
      </c>
      <c r="EJ23" s="18">
        <v>79.83</v>
      </c>
      <c r="EK23" s="18">
        <v>75.510000000000005</v>
      </c>
      <c r="EL23" s="18">
        <v>104.490005</v>
      </c>
      <c r="EM23" s="18">
        <v>113.40000999999999</v>
      </c>
      <c r="EN23" s="18">
        <v>83.49</v>
      </c>
      <c r="EO23" s="18">
        <v>73.11</v>
      </c>
      <c r="EP23" s="18">
        <v>83.520004</v>
      </c>
      <c r="EQ23" s="18">
        <v>77.91</v>
      </c>
      <c r="ER23" s="18">
        <v>64.799994999999996</v>
      </c>
      <c r="ES23" s="18">
        <v>83.55</v>
      </c>
      <c r="ET23" s="18">
        <v>87.840003999999993</v>
      </c>
      <c r="EU23" s="18">
        <v>179.07</v>
      </c>
      <c r="EV23" s="18">
        <v>143.1</v>
      </c>
      <c r="EW23" s="18">
        <v>96.930009999999996</v>
      </c>
      <c r="EX23" s="18">
        <v>75.659996000000007</v>
      </c>
      <c r="EY23" s="18">
        <v>100.11</v>
      </c>
      <c r="EZ23" s="18">
        <v>130.62</v>
      </c>
      <c r="FA23" s="18">
        <v>116.58</v>
      </c>
      <c r="FB23" s="18">
        <v>134.52000000000001</v>
      </c>
      <c r="FC23" s="18">
        <v>95.22</v>
      </c>
      <c r="FD23" s="18">
        <v>97.71</v>
      </c>
      <c r="FE23" s="18">
        <v>117.36001</v>
      </c>
      <c r="FF23" s="18">
        <v>115.259995</v>
      </c>
      <c r="FG23" s="18">
        <v>103.11001</v>
      </c>
      <c r="FH23" s="18">
        <v>74.430009999999996</v>
      </c>
      <c r="FI23" s="18">
        <v>95.79</v>
      </c>
      <c r="FJ23" s="18">
        <v>88.649994000000007</v>
      </c>
      <c r="FK23" s="18">
        <v>97.350005999999993</v>
      </c>
      <c r="FL23" s="18">
        <v>116.73000999999999</v>
      </c>
      <c r="FM23" s="18">
        <v>100.47</v>
      </c>
      <c r="FN23" s="18">
        <v>75.63</v>
      </c>
      <c r="FO23" s="18">
        <v>85.590003999999993</v>
      </c>
      <c r="FP23" s="18">
        <v>88.71</v>
      </c>
      <c r="FQ23" s="18">
        <v>72.78</v>
      </c>
      <c r="FR23" s="18">
        <v>68.430000000000007</v>
      </c>
      <c r="FS23" s="18">
        <v>101.61</v>
      </c>
      <c r="FT23" s="18">
        <v>104.91</v>
      </c>
      <c r="FU23" s="18">
        <v>115.86001</v>
      </c>
      <c r="FV23" s="18">
        <v>132.56998999999999</v>
      </c>
      <c r="FW23" s="18">
        <v>166.5</v>
      </c>
      <c r="FX23" s="18">
        <v>120.21</v>
      </c>
      <c r="FY23" s="18">
        <v>92.25</v>
      </c>
      <c r="FZ23" s="18">
        <v>98.58</v>
      </c>
      <c r="GA23" s="18">
        <v>74.28</v>
      </c>
      <c r="GB23" s="18">
        <v>85.2</v>
      </c>
      <c r="GC23" s="18">
        <v>69.63</v>
      </c>
      <c r="GD23" s="18">
        <v>105.03</v>
      </c>
      <c r="GE23" s="18">
        <v>100.770004</v>
      </c>
      <c r="GF23" s="18">
        <v>102.09001000000001</v>
      </c>
      <c r="GG23" s="18">
        <v>96.719989999999996</v>
      </c>
      <c r="GH23" s="18">
        <v>98.700005000000004</v>
      </c>
      <c r="GI23" s="18">
        <v>115.770004</v>
      </c>
      <c r="GJ23" s="18">
        <v>65.22</v>
      </c>
      <c r="GK23" s="18">
        <v>57.840004</v>
      </c>
      <c r="GL23" s="18">
        <v>70.95</v>
      </c>
      <c r="GM23" s="18">
        <v>59.52</v>
      </c>
      <c r="GN23" s="18">
        <v>83.7</v>
      </c>
      <c r="GO23" s="18">
        <v>177.09</v>
      </c>
      <c r="GP23" s="18">
        <v>127.200005</v>
      </c>
      <c r="GQ23" s="18">
        <v>169.88998000000001</v>
      </c>
      <c r="GR23" s="18">
        <v>179.52</v>
      </c>
      <c r="GS23" s="18">
        <v>182.01</v>
      </c>
      <c r="GT23" s="18">
        <v>194.70000999999999</v>
      </c>
      <c r="GU23" s="18">
        <v>210</v>
      </c>
      <c r="GV23" s="18">
        <v>162.84001000000001</v>
      </c>
      <c r="GW23" s="18">
        <v>107.76000999999999</v>
      </c>
      <c r="GX23" s="18">
        <v>127.41</v>
      </c>
      <c r="GY23" s="18">
        <v>186.03</v>
      </c>
      <c r="GZ23" s="18">
        <v>191.7</v>
      </c>
      <c r="HA23" s="18">
        <v>189.27</v>
      </c>
      <c r="HB23" s="18">
        <v>141.90001000000001</v>
      </c>
      <c r="HC23" s="18">
        <v>175.77</v>
      </c>
      <c r="HD23" s="18">
        <v>124.200005</v>
      </c>
      <c r="HE23" s="18">
        <v>91.11</v>
      </c>
      <c r="HF23" s="18">
        <v>119.96999</v>
      </c>
      <c r="HG23" s="18">
        <v>111.96</v>
      </c>
      <c r="HH23" s="18">
        <v>97.08</v>
      </c>
      <c r="HI23" s="18">
        <v>97.950005000000004</v>
      </c>
      <c r="HJ23" s="18">
        <v>103.35000599999999</v>
      </c>
      <c r="HK23" s="18">
        <v>84.149994000000007</v>
      </c>
      <c r="HL23" s="18">
        <v>100.62</v>
      </c>
      <c r="HM23" s="18">
        <v>144.63</v>
      </c>
      <c r="HN23" s="18">
        <v>152.54999000000001</v>
      </c>
      <c r="HO23" s="18">
        <v>145.95000999999999</v>
      </c>
      <c r="HP23" s="18">
        <v>120.17999</v>
      </c>
      <c r="HQ23" s="18">
        <v>161.43001000000001</v>
      </c>
      <c r="HR23" s="18">
        <v>113.64</v>
      </c>
      <c r="HS23" s="18">
        <v>91.68</v>
      </c>
      <c r="HT23" s="18">
        <v>89.22</v>
      </c>
      <c r="HU23" s="18">
        <v>120.54</v>
      </c>
      <c r="HV23" s="18">
        <v>88.020004</v>
      </c>
      <c r="HW23" s="18">
        <v>57.39</v>
      </c>
      <c r="HX23" s="18">
        <v>54.42</v>
      </c>
      <c r="HY23" s="18">
        <v>50.909996</v>
      </c>
      <c r="HZ23" s="18">
        <v>53.909996</v>
      </c>
      <c r="IA23" s="18">
        <v>59.97</v>
      </c>
      <c r="IB23" s="18">
        <v>81.510000000000005</v>
      </c>
      <c r="IC23" s="18">
        <v>49.590004</v>
      </c>
      <c r="ID23" s="18">
        <v>77.520004</v>
      </c>
      <c r="IE23" s="18">
        <v>131.94</v>
      </c>
      <c r="IF23" s="18">
        <v>159.54001</v>
      </c>
      <c r="IG23" s="18">
        <v>188.04001</v>
      </c>
      <c r="IH23" s="18">
        <v>188.45999</v>
      </c>
      <c r="II23" s="18">
        <v>186.84001000000001</v>
      </c>
      <c r="IJ23" s="18">
        <v>139.53</v>
      </c>
      <c r="IK23" s="18">
        <v>128.79</v>
      </c>
      <c r="IL23" s="18">
        <v>147.63</v>
      </c>
      <c r="IM23" s="18">
        <v>154.16999999999999</v>
      </c>
      <c r="IN23" s="18">
        <v>248.93998999999999</v>
      </c>
      <c r="IO23" s="18">
        <v>117.12</v>
      </c>
      <c r="IP23" s="18">
        <v>170.37</v>
      </c>
      <c r="IQ23" s="18">
        <v>170.84998999999999</v>
      </c>
      <c r="IR23" s="18">
        <v>119.91</v>
      </c>
      <c r="IS23" s="18">
        <v>81.149994000000007</v>
      </c>
      <c r="IT23" s="18">
        <v>81.539990000000003</v>
      </c>
      <c r="IU23" s="18">
        <v>103.64999400000001</v>
      </c>
      <c r="IV23" s="18">
        <v>100.46999</v>
      </c>
      <c r="IW23" s="18">
        <v>72</v>
      </c>
      <c r="IX23" s="18">
        <v>76.770004</v>
      </c>
      <c r="IY23" s="18">
        <v>97.89</v>
      </c>
      <c r="IZ23" s="18">
        <v>108.479996</v>
      </c>
      <c r="JA23" s="18">
        <v>121.62000999999999</v>
      </c>
      <c r="JB23" s="18">
        <v>142.77000000000001</v>
      </c>
      <c r="JC23" s="18">
        <v>186.24</v>
      </c>
      <c r="JD23" s="18">
        <v>194.07</v>
      </c>
      <c r="JE23" s="18">
        <v>163.07999000000001</v>
      </c>
      <c r="JF23" s="18">
        <v>132.69</v>
      </c>
      <c r="JG23" s="18">
        <v>93.270004</v>
      </c>
      <c r="JH23" s="18">
        <v>65.22</v>
      </c>
      <c r="JI23" s="18">
        <v>72.33</v>
      </c>
      <c r="JJ23" s="18">
        <v>75.209999999999994</v>
      </c>
      <c r="JK23" s="18">
        <v>60.359997</v>
      </c>
      <c r="JL23" s="18">
        <v>44.699997000000003</v>
      </c>
      <c r="JM23" s="18">
        <v>40.5</v>
      </c>
      <c r="JN23" s="18">
        <v>64.95</v>
      </c>
      <c r="JO23" s="18">
        <v>53.340004</v>
      </c>
      <c r="JP23" s="18">
        <v>45.87</v>
      </c>
      <c r="JQ23" s="18">
        <v>39.72</v>
      </c>
      <c r="JR23" s="18">
        <v>47.76</v>
      </c>
      <c r="JS23" s="18">
        <v>67.56</v>
      </c>
      <c r="JT23" s="18">
        <v>147.6</v>
      </c>
      <c r="JU23" s="18">
        <v>101.28</v>
      </c>
      <c r="JV23" s="18">
        <v>138.44999999999999</v>
      </c>
      <c r="JW23" s="18">
        <v>118.44</v>
      </c>
      <c r="JX23" s="18">
        <v>97.979996</v>
      </c>
      <c r="JY23" s="18">
        <v>71.25</v>
      </c>
      <c r="JZ23" s="18">
        <v>81.750010000000003</v>
      </c>
      <c r="KA23" s="18">
        <v>75.150000000000006</v>
      </c>
      <c r="KB23" s="18">
        <v>54.449997000000003</v>
      </c>
      <c r="KC23" s="18">
        <v>65.31</v>
      </c>
      <c r="KD23" s="18">
        <v>142.62</v>
      </c>
      <c r="KE23" s="18">
        <v>156.84</v>
      </c>
      <c r="KF23" s="18">
        <v>139.31998999999999</v>
      </c>
      <c r="KG23" s="18">
        <v>153.03</v>
      </c>
      <c r="KH23" s="18">
        <v>175.95000999999999</v>
      </c>
      <c r="KI23" s="18">
        <v>150.44998000000001</v>
      </c>
      <c r="KJ23" s="18">
        <v>119.96999</v>
      </c>
      <c r="KK23" s="18">
        <v>97.979996</v>
      </c>
      <c r="KL23" s="18">
        <v>109.62</v>
      </c>
      <c r="KM23" s="18">
        <v>84.03</v>
      </c>
      <c r="KN23" s="18">
        <v>68.61</v>
      </c>
      <c r="KO23" s="18">
        <v>60.18</v>
      </c>
      <c r="KP23" s="18">
        <v>54.75</v>
      </c>
      <c r="KQ23" s="18">
        <v>45.359997</v>
      </c>
      <c r="KR23" s="18">
        <v>68.91</v>
      </c>
      <c r="KS23" s="18">
        <v>62.370002999999997</v>
      </c>
      <c r="KT23" s="18">
        <v>36.119999999999997</v>
      </c>
      <c r="KU23" s="18">
        <v>106.73999000000001</v>
      </c>
      <c r="KV23" s="18">
        <v>84.12</v>
      </c>
      <c r="KW23" s="18">
        <v>98.25</v>
      </c>
      <c r="KX23" s="18">
        <v>113.25</v>
      </c>
      <c r="KY23" s="18">
        <v>100.44</v>
      </c>
      <c r="KZ23" s="18">
        <v>75.239999999999995</v>
      </c>
      <c r="LA23" s="18">
        <v>55.379997000000003</v>
      </c>
      <c r="LB23" s="18">
        <v>57.75</v>
      </c>
      <c r="LC23" s="18">
        <v>95.7</v>
      </c>
      <c r="LD23" s="18">
        <v>100.799995</v>
      </c>
      <c r="LE23" s="18">
        <v>88.979996</v>
      </c>
      <c r="LF23" s="18">
        <v>91.83</v>
      </c>
      <c r="LG23" s="18">
        <v>134.76</v>
      </c>
      <c r="LH23" s="18">
        <v>105.87</v>
      </c>
      <c r="LI23" s="18">
        <v>100.29</v>
      </c>
      <c r="LJ23" s="18">
        <v>84.930009999999996</v>
      </c>
      <c r="LK23" s="18">
        <v>83.43</v>
      </c>
      <c r="LL23" s="18">
        <v>57.509995000000004</v>
      </c>
      <c r="LM23" s="18">
        <v>93.630004999999997</v>
      </c>
      <c r="LN23" s="18">
        <v>85.979996</v>
      </c>
      <c r="LO23" s="18">
        <v>82.71</v>
      </c>
      <c r="LP23" s="18">
        <v>105.450005</v>
      </c>
      <c r="LQ23" s="18">
        <v>82.770004</v>
      </c>
      <c r="LR23" s="18">
        <v>90.06</v>
      </c>
      <c r="LS23" s="18">
        <v>78.450005000000004</v>
      </c>
      <c r="LT23" s="18">
        <v>84.72</v>
      </c>
      <c r="LU23" s="18">
        <v>75.270004</v>
      </c>
      <c r="LV23" s="18">
        <v>98.19</v>
      </c>
      <c r="LW23" s="18">
        <v>77.459990000000005</v>
      </c>
    </row>
    <row r="24" spans="1:335" x14ac:dyDescent="0.3">
      <c r="A24" s="15">
        <v>2013</v>
      </c>
      <c r="B24" s="18">
        <v>62.549995000000003</v>
      </c>
      <c r="C24" s="18">
        <v>85.59</v>
      </c>
      <c r="D24" s="18">
        <v>64.95</v>
      </c>
      <c r="E24" s="18">
        <v>58.649997999999997</v>
      </c>
      <c r="F24" s="18">
        <v>62.249991999999999</v>
      </c>
      <c r="G24" s="18">
        <v>63.119995000000003</v>
      </c>
      <c r="H24" s="18">
        <v>56.58</v>
      </c>
      <c r="I24" s="18">
        <v>63.149997999999997</v>
      </c>
      <c r="J24" s="18">
        <v>69.659996000000007</v>
      </c>
      <c r="K24" s="18">
        <v>71.340003999999993</v>
      </c>
      <c r="L24" s="18">
        <v>81.749989999999997</v>
      </c>
      <c r="M24" s="18">
        <v>66.539990000000003</v>
      </c>
      <c r="N24" s="18">
        <v>69</v>
      </c>
      <c r="O24" s="18">
        <v>63.149997999999997</v>
      </c>
      <c r="P24" s="18">
        <v>69.75</v>
      </c>
      <c r="Q24" s="18">
        <v>72.06</v>
      </c>
      <c r="R24" s="18">
        <v>71.97</v>
      </c>
      <c r="S24" s="18">
        <v>87.93</v>
      </c>
      <c r="T24" s="18">
        <v>76.709999999999994</v>
      </c>
      <c r="U24" s="18">
        <v>92.34</v>
      </c>
      <c r="V24" s="18">
        <v>84.84</v>
      </c>
      <c r="W24" s="18">
        <v>73.289990000000003</v>
      </c>
      <c r="X24" s="18">
        <v>105.75</v>
      </c>
      <c r="Y24" s="18">
        <v>120.75</v>
      </c>
      <c r="Z24" s="18">
        <v>112.44</v>
      </c>
      <c r="AA24" s="18">
        <v>99.21</v>
      </c>
      <c r="AB24" s="18">
        <v>111.12</v>
      </c>
      <c r="AC24" s="18">
        <v>86.76</v>
      </c>
      <c r="AD24" s="18">
        <v>99.09</v>
      </c>
      <c r="AE24" s="18">
        <v>68.91</v>
      </c>
      <c r="AF24" s="18">
        <v>75.149994000000007</v>
      </c>
      <c r="AG24" s="18">
        <v>74.670006000000001</v>
      </c>
      <c r="AH24" s="18">
        <v>63.27</v>
      </c>
      <c r="AI24" s="18">
        <v>68.430009999999996</v>
      </c>
      <c r="AJ24" s="18">
        <v>87.84</v>
      </c>
      <c r="AK24" s="18">
        <v>105.05999</v>
      </c>
      <c r="AL24" s="18">
        <v>108.750015</v>
      </c>
      <c r="AM24" s="18">
        <v>111.81</v>
      </c>
      <c r="AN24" s="18">
        <v>112.41</v>
      </c>
      <c r="AO24" s="18">
        <v>112.41</v>
      </c>
      <c r="AP24" s="18">
        <v>117.270004</v>
      </c>
      <c r="AQ24" s="18">
        <v>104.58</v>
      </c>
      <c r="AR24" s="18">
        <v>146.13</v>
      </c>
      <c r="AS24" s="18">
        <v>137.58000000000001</v>
      </c>
      <c r="AT24" s="18">
        <v>110.48999000000001</v>
      </c>
      <c r="AU24" s="18">
        <v>98.94</v>
      </c>
      <c r="AV24" s="18">
        <v>86.64</v>
      </c>
      <c r="AW24" s="18">
        <v>80.430000000000007</v>
      </c>
      <c r="AX24" s="18">
        <v>89.55</v>
      </c>
      <c r="AY24" s="18">
        <v>79.11</v>
      </c>
      <c r="AZ24" s="18">
        <v>73.709999999999994</v>
      </c>
      <c r="BA24" s="18">
        <v>92.76</v>
      </c>
      <c r="BB24" s="18">
        <v>78.09</v>
      </c>
      <c r="BC24" s="18">
        <v>83.969989999999996</v>
      </c>
      <c r="BD24" s="18">
        <v>54.869995000000003</v>
      </c>
      <c r="BE24" s="18">
        <v>123.60000599999999</v>
      </c>
      <c r="BF24" s="18">
        <v>116.43001</v>
      </c>
      <c r="BG24" s="18">
        <v>120.749985</v>
      </c>
      <c r="BH24" s="18">
        <v>93.51</v>
      </c>
      <c r="BI24" s="18">
        <v>96.81</v>
      </c>
      <c r="BJ24" s="18">
        <v>94.47</v>
      </c>
      <c r="BK24" s="18">
        <v>110.97</v>
      </c>
      <c r="BL24" s="18">
        <v>117.03</v>
      </c>
      <c r="BM24" s="18">
        <v>179.64</v>
      </c>
      <c r="BN24" s="18">
        <v>140.85</v>
      </c>
      <c r="BO24" s="18">
        <v>137.72998000000001</v>
      </c>
      <c r="BP24" s="18">
        <v>121.26000999999999</v>
      </c>
      <c r="BQ24" s="18">
        <v>100.89</v>
      </c>
      <c r="BR24" s="18">
        <v>77.460009999999997</v>
      </c>
      <c r="BS24" s="18">
        <v>82.47</v>
      </c>
      <c r="BT24" s="18">
        <v>74.13</v>
      </c>
      <c r="BU24" s="18">
        <v>103.17</v>
      </c>
      <c r="BV24" s="18">
        <v>145.53</v>
      </c>
      <c r="BW24" s="18">
        <v>141.41999999999999</v>
      </c>
      <c r="BX24" s="18">
        <v>112.53</v>
      </c>
      <c r="BY24" s="18">
        <v>108.18001</v>
      </c>
      <c r="BZ24" s="18">
        <v>107.16</v>
      </c>
      <c r="CA24" s="18">
        <v>107.78999</v>
      </c>
      <c r="CB24" s="18">
        <v>81.06</v>
      </c>
      <c r="CC24" s="18">
        <v>78.990004999999996</v>
      </c>
      <c r="CD24" s="18">
        <v>108.81</v>
      </c>
      <c r="CE24" s="18">
        <v>85.979996</v>
      </c>
      <c r="CF24" s="18">
        <v>127.64999400000001</v>
      </c>
      <c r="CG24" s="18">
        <v>144.51000999999999</v>
      </c>
      <c r="CH24" s="18">
        <v>118.38</v>
      </c>
      <c r="CI24" s="18">
        <v>112.56</v>
      </c>
      <c r="CJ24" s="18">
        <v>162.75</v>
      </c>
      <c r="CK24" s="18">
        <v>85.229996</v>
      </c>
      <c r="CL24" s="18">
        <v>83.729996</v>
      </c>
      <c r="CM24" s="18">
        <v>75.03</v>
      </c>
      <c r="CN24" s="18">
        <v>49.739998</v>
      </c>
      <c r="CO24" s="18">
        <v>51.840004</v>
      </c>
      <c r="CP24" s="18">
        <v>63.719994</v>
      </c>
      <c r="CQ24" s="18">
        <v>84.96</v>
      </c>
      <c r="CR24" s="18">
        <v>71.100005999999993</v>
      </c>
      <c r="CS24" s="18">
        <v>88.26</v>
      </c>
      <c r="CT24" s="18">
        <v>57.659996</v>
      </c>
      <c r="CU24" s="18">
        <v>100.29</v>
      </c>
      <c r="CV24" s="18">
        <v>110.46</v>
      </c>
      <c r="CW24" s="18">
        <v>100.770004</v>
      </c>
      <c r="CX24" s="18">
        <v>98.79</v>
      </c>
      <c r="CY24" s="18">
        <v>88.38</v>
      </c>
      <c r="CZ24" s="18">
        <v>98.64</v>
      </c>
      <c r="DA24" s="18">
        <v>90.479996</v>
      </c>
      <c r="DB24" s="18">
        <v>84.75</v>
      </c>
      <c r="DC24" s="18">
        <v>123.240005</v>
      </c>
      <c r="DD24" s="18">
        <v>122.759995</v>
      </c>
      <c r="DE24" s="18">
        <v>126.479996</v>
      </c>
      <c r="DF24" s="18">
        <v>124.64999400000001</v>
      </c>
      <c r="DG24" s="18">
        <v>117.299995</v>
      </c>
      <c r="DH24" s="18">
        <v>100.26000999999999</v>
      </c>
      <c r="DI24" s="18">
        <v>79.650000000000006</v>
      </c>
      <c r="DJ24" s="18">
        <v>92.22</v>
      </c>
      <c r="DK24" s="18">
        <v>84.120009999999994</v>
      </c>
      <c r="DL24" s="18">
        <v>114.21001</v>
      </c>
      <c r="DM24" s="18">
        <v>179.88</v>
      </c>
      <c r="DN24" s="18">
        <v>186.57</v>
      </c>
      <c r="DO24" s="18">
        <v>120.18001</v>
      </c>
      <c r="DP24" s="18">
        <v>103.41</v>
      </c>
      <c r="DQ24" s="18">
        <v>97.799994999999996</v>
      </c>
      <c r="DR24" s="18">
        <v>94.71</v>
      </c>
      <c r="DS24" s="18">
        <v>85.920006000000001</v>
      </c>
      <c r="DT24" s="18">
        <v>108.990005</v>
      </c>
      <c r="DU24" s="18">
        <v>104.67</v>
      </c>
      <c r="DV24" s="18">
        <v>103.71</v>
      </c>
      <c r="DW24" s="18">
        <v>135.41999999999999</v>
      </c>
      <c r="DX24" s="18">
        <v>151.86000000000001</v>
      </c>
      <c r="DY24" s="18">
        <v>139.26000999999999</v>
      </c>
      <c r="DZ24" s="18">
        <v>122.61</v>
      </c>
      <c r="EA24" s="18">
        <v>131.43001000000001</v>
      </c>
      <c r="EB24" s="18">
        <v>137.19</v>
      </c>
      <c r="EC24" s="18">
        <v>137.22</v>
      </c>
      <c r="ED24" s="18">
        <v>178.70999</v>
      </c>
      <c r="EE24" s="18">
        <v>129.41999999999999</v>
      </c>
      <c r="EF24" s="18">
        <v>96.899994000000007</v>
      </c>
      <c r="EG24" s="18">
        <v>70.650000000000006</v>
      </c>
      <c r="EH24" s="18">
        <v>47.039997</v>
      </c>
      <c r="EI24" s="18">
        <v>63.390003</v>
      </c>
      <c r="EJ24" s="18">
        <v>78.479996</v>
      </c>
      <c r="EK24" s="18">
        <v>66.899994000000007</v>
      </c>
      <c r="EL24" s="18">
        <v>76.14</v>
      </c>
      <c r="EM24" s="18">
        <v>50.879997000000003</v>
      </c>
      <c r="EN24" s="18">
        <v>74.94</v>
      </c>
      <c r="EO24" s="18">
        <v>59.1</v>
      </c>
      <c r="EP24" s="18">
        <v>61.68</v>
      </c>
      <c r="EQ24" s="18">
        <v>75.659989999999993</v>
      </c>
      <c r="ER24" s="18">
        <v>55.799995000000003</v>
      </c>
      <c r="ES24" s="18">
        <v>63.33</v>
      </c>
      <c r="ET24" s="18">
        <v>83.369995000000003</v>
      </c>
      <c r="EU24" s="18">
        <v>89.22</v>
      </c>
      <c r="EV24" s="18">
        <v>88.26</v>
      </c>
      <c r="EW24" s="18">
        <v>94.8</v>
      </c>
      <c r="EX24" s="18">
        <v>87.899994000000007</v>
      </c>
      <c r="EY24" s="18">
        <v>126.84001000000001</v>
      </c>
      <c r="EZ24" s="18">
        <v>126.12</v>
      </c>
      <c r="FA24" s="18">
        <v>156.77997999999999</v>
      </c>
      <c r="FB24" s="18">
        <v>145.62</v>
      </c>
      <c r="FC24" s="18">
        <v>128.22</v>
      </c>
      <c r="FD24" s="18">
        <v>110.88</v>
      </c>
      <c r="FE24" s="18">
        <v>84.899994000000007</v>
      </c>
      <c r="FF24" s="18">
        <v>70.11</v>
      </c>
      <c r="FG24" s="18">
        <v>96.87</v>
      </c>
      <c r="FH24" s="18">
        <v>84.69</v>
      </c>
      <c r="FI24" s="18">
        <v>139.13999999999999</v>
      </c>
      <c r="FJ24" s="18">
        <v>196.85999000000001</v>
      </c>
      <c r="FK24" s="18">
        <v>107.46</v>
      </c>
      <c r="FL24" s="18">
        <v>116.46</v>
      </c>
      <c r="FM24" s="18">
        <v>106.83</v>
      </c>
      <c r="FN24" s="18">
        <v>124.979996</v>
      </c>
      <c r="FO24" s="18">
        <v>118.92</v>
      </c>
      <c r="FP24" s="18">
        <v>99.270004</v>
      </c>
      <c r="FQ24" s="18">
        <v>91.229996</v>
      </c>
      <c r="FR24" s="18">
        <v>94.44</v>
      </c>
      <c r="FS24" s="18">
        <v>139.79999000000001</v>
      </c>
      <c r="FT24" s="18">
        <v>128.76</v>
      </c>
      <c r="FU24" s="18">
        <v>118.71</v>
      </c>
      <c r="FV24" s="18">
        <v>103.200005</v>
      </c>
      <c r="FW24" s="18">
        <v>120.26999000000001</v>
      </c>
      <c r="FX24" s="18">
        <v>102</v>
      </c>
      <c r="FY24" s="18">
        <v>106.89</v>
      </c>
      <c r="FZ24" s="18">
        <v>145.13998000000001</v>
      </c>
      <c r="GA24" s="18">
        <v>122.67</v>
      </c>
      <c r="GB24" s="18">
        <v>111.14999400000001</v>
      </c>
      <c r="GC24" s="18">
        <v>95.340003999999993</v>
      </c>
      <c r="GD24" s="18">
        <v>69.87</v>
      </c>
      <c r="GE24" s="18">
        <v>45.15</v>
      </c>
      <c r="GF24" s="18">
        <v>72.72</v>
      </c>
      <c r="GG24" s="18">
        <v>64.680000000000007</v>
      </c>
      <c r="GH24" s="18">
        <v>78.569999999999993</v>
      </c>
      <c r="GI24" s="18">
        <v>73.260009999999994</v>
      </c>
      <c r="GJ24" s="18">
        <v>54.840004</v>
      </c>
      <c r="GK24" s="18">
        <v>53.73</v>
      </c>
      <c r="GL24" s="18">
        <v>42.3</v>
      </c>
      <c r="GM24" s="18">
        <v>52.32</v>
      </c>
      <c r="GN24" s="18">
        <v>74.55</v>
      </c>
      <c r="GO24" s="18">
        <v>98.759995000000004</v>
      </c>
      <c r="GP24" s="18">
        <v>79.86</v>
      </c>
      <c r="GQ24" s="18">
        <v>65.399994000000007</v>
      </c>
      <c r="GR24" s="18">
        <v>120.93001</v>
      </c>
      <c r="GS24" s="18">
        <v>132.47999999999999</v>
      </c>
      <c r="GT24" s="18">
        <v>86.04</v>
      </c>
      <c r="GU24" s="18">
        <v>108.84</v>
      </c>
      <c r="GV24" s="18">
        <v>145.20000999999999</v>
      </c>
      <c r="GW24" s="18">
        <v>139.08000000000001</v>
      </c>
      <c r="GX24" s="18">
        <v>101.520004</v>
      </c>
      <c r="GY24" s="18">
        <v>128.45999</v>
      </c>
      <c r="GZ24" s="18">
        <v>97.44</v>
      </c>
      <c r="HA24" s="18">
        <v>77.789990000000003</v>
      </c>
      <c r="HB24" s="18">
        <v>76.829993999999999</v>
      </c>
      <c r="HC24" s="18">
        <v>129.72</v>
      </c>
      <c r="HD24" s="18">
        <v>137.72999999999999</v>
      </c>
      <c r="HE24" s="18">
        <v>112.380005</v>
      </c>
      <c r="HF24" s="18">
        <v>113.42999</v>
      </c>
      <c r="HG24" s="18">
        <v>110.58</v>
      </c>
      <c r="HH24" s="18">
        <v>112.08</v>
      </c>
      <c r="HI24" s="18">
        <v>150.6</v>
      </c>
      <c r="HJ24" s="18">
        <v>132.54001</v>
      </c>
      <c r="HK24" s="18">
        <v>102.75</v>
      </c>
      <c r="HL24" s="18">
        <v>88.409996000000007</v>
      </c>
      <c r="HM24" s="18">
        <v>159.75002000000001</v>
      </c>
      <c r="HN24" s="18">
        <v>188.31</v>
      </c>
      <c r="HO24" s="18">
        <v>143.61001999999999</v>
      </c>
      <c r="HP24" s="18">
        <v>84.81</v>
      </c>
      <c r="HQ24" s="18">
        <v>130.53</v>
      </c>
      <c r="HR24" s="18">
        <v>115.29</v>
      </c>
      <c r="HS24" s="18">
        <v>111.18001</v>
      </c>
      <c r="HT24" s="18">
        <v>107.64</v>
      </c>
      <c r="HU24" s="18">
        <v>169.91998000000001</v>
      </c>
      <c r="HV24" s="18">
        <v>146.19</v>
      </c>
      <c r="HW24" s="18">
        <v>140.69999999999999</v>
      </c>
      <c r="HX24" s="18">
        <v>110.42999</v>
      </c>
      <c r="HY24" s="18">
        <v>152.55000000000001</v>
      </c>
      <c r="HZ24" s="18">
        <v>74.100005999999993</v>
      </c>
      <c r="IA24" s="18">
        <v>74.25</v>
      </c>
      <c r="IB24" s="18">
        <v>61.589995999999999</v>
      </c>
      <c r="IC24" s="18">
        <v>77.849990000000005</v>
      </c>
      <c r="ID24" s="18">
        <v>68.729996</v>
      </c>
      <c r="IE24" s="18">
        <v>67.680009999999996</v>
      </c>
      <c r="IF24" s="18">
        <v>68.520004</v>
      </c>
      <c r="IG24" s="18">
        <v>81.36</v>
      </c>
      <c r="IH24" s="18">
        <v>84.509995000000004</v>
      </c>
      <c r="II24" s="18">
        <v>79.59</v>
      </c>
      <c r="IJ24" s="18">
        <v>81.06</v>
      </c>
      <c r="IK24" s="18">
        <v>70.92</v>
      </c>
      <c r="IL24" s="18">
        <v>77.130004999999997</v>
      </c>
      <c r="IM24" s="18">
        <v>66.930000000000007</v>
      </c>
      <c r="IN24" s="18">
        <v>81.150000000000006</v>
      </c>
      <c r="IO24" s="18">
        <v>96.840010000000007</v>
      </c>
      <c r="IP24" s="18">
        <v>89.16</v>
      </c>
      <c r="IQ24" s="18">
        <v>104.67</v>
      </c>
      <c r="IR24" s="18">
        <v>138.09001000000001</v>
      </c>
      <c r="IS24" s="18">
        <v>107.94</v>
      </c>
      <c r="IT24" s="18">
        <v>108.42</v>
      </c>
      <c r="IU24" s="18">
        <v>127.020004</v>
      </c>
      <c r="IV24" s="18">
        <v>157.20000999999999</v>
      </c>
      <c r="IW24" s="18">
        <v>121.92</v>
      </c>
      <c r="IX24" s="18">
        <v>130.83000000000001</v>
      </c>
      <c r="IY24" s="18">
        <v>116.85000599999999</v>
      </c>
      <c r="IZ24" s="18">
        <v>109.17</v>
      </c>
      <c r="JA24" s="18">
        <v>120.59999000000001</v>
      </c>
      <c r="JB24" s="18">
        <v>109.89</v>
      </c>
      <c r="JC24" s="18">
        <v>92.7</v>
      </c>
      <c r="JD24" s="18">
        <v>108.93001</v>
      </c>
      <c r="JE24" s="18">
        <v>93.899994000000007</v>
      </c>
      <c r="JF24" s="18">
        <v>75.180000000000007</v>
      </c>
      <c r="JG24" s="18">
        <v>55.71</v>
      </c>
      <c r="JH24" s="18">
        <v>77.520004</v>
      </c>
      <c r="JI24" s="18">
        <v>79.89</v>
      </c>
      <c r="JJ24" s="18">
        <v>125.51999000000001</v>
      </c>
      <c r="JK24" s="18">
        <v>124.020004</v>
      </c>
      <c r="JL24" s="18">
        <v>135.72</v>
      </c>
      <c r="JM24" s="18">
        <v>126.15000999999999</v>
      </c>
      <c r="JN24" s="18">
        <v>113.19</v>
      </c>
      <c r="JO24" s="18">
        <v>104.94</v>
      </c>
      <c r="JP24" s="18">
        <v>99.39</v>
      </c>
      <c r="JQ24" s="18">
        <v>51.06</v>
      </c>
      <c r="JR24" s="18">
        <v>58.56</v>
      </c>
      <c r="JS24" s="18">
        <v>65.849999999999994</v>
      </c>
      <c r="JT24" s="18">
        <v>73.679990000000004</v>
      </c>
      <c r="JU24" s="18">
        <v>114.69</v>
      </c>
      <c r="JV24" s="18">
        <v>91.590003999999993</v>
      </c>
      <c r="JW24" s="18">
        <v>96.96</v>
      </c>
      <c r="JX24" s="18">
        <v>86.25</v>
      </c>
      <c r="JY24" s="18">
        <v>121.92</v>
      </c>
      <c r="JZ24" s="18">
        <v>146.63998000000001</v>
      </c>
      <c r="KA24" s="18">
        <v>121.34999000000001</v>
      </c>
      <c r="KB24" s="18">
        <v>155.31</v>
      </c>
      <c r="KC24" s="18">
        <v>124.950005</v>
      </c>
      <c r="KD24" s="18">
        <v>113.759995</v>
      </c>
      <c r="KE24" s="18">
        <v>87.12</v>
      </c>
      <c r="KF24" s="18">
        <v>75.930000000000007</v>
      </c>
      <c r="KG24" s="18">
        <v>65.94</v>
      </c>
      <c r="KH24" s="18">
        <v>75.150000000000006</v>
      </c>
      <c r="KI24" s="18">
        <v>90.21</v>
      </c>
      <c r="KJ24" s="18">
        <v>82.56</v>
      </c>
      <c r="KK24" s="18">
        <v>86.549994999999996</v>
      </c>
      <c r="KL24" s="18">
        <v>83.55</v>
      </c>
      <c r="KM24" s="18">
        <v>76.229996</v>
      </c>
      <c r="KN24" s="18">
        <v>81.630004999999997</v>
      </c>
      <c r="KO24" s="18">
        <v>119.7</v>
      </c>
      <c r="KP24" s="18">
        <v>109.799995</v>
      </c>
      <c r="KQ24" s="18">
        <v>99.42</v>
      </c>
      <c r="KR24" s="18">
        <v>94.319990000000004</v>
      </c>
      <c r="KS24" s="18">
        <v>86.100005999999993</v>
      </c>
      <c r="KT24" s="18">
        <v>46.2</v>
      </c>
      <c r="KU24" s="18">
        <v>76.5</v>
      </c>
      <c r="KV24" s="18">
        <v>89.819990000000004</v>
      </c>
      <c r="KW24" s="18">
        <v>109.13999</v>
      </c>
      <c r="KX24" s="18">
        <v>116.79</v>
      </c>
      <c r="KY24" s="18">
        <v>95.88</v>
      </c>
      <c r="KZ24" s="18">
        <v>98.46</v>
      </c>
      <c r="LA24" s="18">
        <v>118.53001</v>
      </c>
      <c r="LB24" s="18">
        <v>86.64</v>
      </c>
      <c r="LC24" s="18">
        <v>118.950005</v>
      </c>
      <c r="LD24" s="18">
        <v>85.98</v>
      </c>
      <c r="LE24" s="18">
        <v>121.13999</v>
      </c>
      <c r="LF24" s="18">
        <v>85.350005999999993</v>
      </c>
      <c r="LG24" s="18">
        <v>102.66</v>
      </c>
      <c r="LH24" s="18">
        <v>94.83</v>
      </c>
      <c r="LI24" s="18">
        <v>84.78</v>
      </c>
      <c r="LJ24" s="18">
        <v>84.09</v>
      </c>
      <c r="LK24" s="18">
        <v>82.53</v>
      </c>
      <c r="LL24" s="18">
        <v>76.08</v>
      </c>
      <c r="LM24" s="18">
        <v>82.29</v>
      </c>
      <c r="LN24" s="18">
        <v>58.92</v>
      </c>
      <c r="LO24" s="18">
        <v>113.009995</v>
      </c>
      <c r="LP24" s="18">
        <v>199.43998999999999</v>
      </c>
      <c r="LQ24" s="18">
        <v>145.26</v>
      </c>
      <c r="LR24" s="18">
        <v>106.14</v>
      </c>
      <c r="LS24" s="18">
        <v>104.729996</v>
      </c>
      <c r="LT24" s="18">
        <v>154.79999000000001</v>
      </c>
      <c r="LU24" s="18">
        <v>124.29</v>
      </c>
      <c r="LV24" s="18">
        <v>189.51</v>
      </c>
      <c r="LW24" s="18">
        <v>126.92999</v>
      </c>
    </row>
    <row r="25" spans="1:335" x14ac:dyDescent="0.3">
      <c r="A25" s="15">
        <v>2014</v>
      </c>
      <c r="B25" s="18">
        <v>98.31</v>
      </c>
      <c r="C25" s="18">
        <v>96.270004</v>
      </c>
      <c r="D25" s="18">
        <v>95.130004999999997</v>
      </c>
      <c r="E25" s="18">
        <v>85.229996</v>
      </c>
      <c r="F25" s="18">
        <v>85.86</v>
      </c>
      <c r="G25" s="18">
        <v>82.680009999999996</v>
      </c>
      <c r="H25" s="18">
        <v>84.45</v>
      </c>
      <c r="I25" s="18">
        <v>77.91</v>
      </c>
      <c r="J25" s="18">
        <v>138.57</v>
      </c>
      <c r="K25" s="18">
        <v>88.739990000000006</v>
      </c>
      <c r="L25" s="18">
        <v>73.5</v>
      </c>
      <c r="M25" s="18">
        <v>89.64</v>
      </c>
      <c r="N25" s="18">
        <v>102.60000599999999</v>
      </c>
      <c r="O25" s="18">
        <v>104.31</v>
      </c>
      <c r="P25" s="18">
        <v>109.049995</v>
      </c>
      <c r="Q25" s="18">
        <v>104.55</v>
      </c>
      <c r="R25" s="18">
        <v>104.520004</v>
      </c>
      <c r="S25" s="18">
        <v>87.000010000000003</v>
      </c>
      <c r="T25" s="18">
        <v>70.95</v>
      </c>
      <c r="U25" s="18">
        <v>91.139989999999997</v>
      </c>
      <c r="V25" s="18">
        <v>82.86</v>
      </c>
      <c r="W25" s="18">
        <v>87.06</v>
      </c>
      <c r="X25" s="18">
        <v>138.47999999999999</v>
      </c>
      <c r="Y25" s="18">
        <v>144.96</v>
      </c>
      <c r="Z25" s="18">
        <v>155.28</v>
      </c>
      <c r="AA25" s="18">
        <v>152.28</v>
      </c>
      <c r="AB25" s="18">
        <v>114.479996</v>
      </c>
      <c r="AC25" s="18">
        <v>119.37</v>
      </c>
      <c r="AD25" s="18">
        <v>98.25</v>
      </c>
      <c r="AE25" s="18">
        <v>98.700005000000004</v>
      </c>
      <c r="AF25" s="18">
        <v>93.21</v>
      </c>
      <c r="AG25" s="18">
        <v>72.239999999999995</v>
      </c>
      <c r="AH25" s="18">
        <v>89.489990000000006</v>
      </c>
      <c r="AI25" s="18">
        <v>104.520004</v>
      </c>
      <c r="AJ25" s="18">
        <v>122.03999</v>
      </c>
      <c r="AK25" s="18">
        <v>81.06</v>
      </c>
      <c r="AL25" s="18">
        <v>112.44</v>
      </c>
      <c r="AM25" s="18">
        <v>135.20999</v>
      </c>
      <c r="AN25" s="18">
        <v>107.46</v>
      </c>
      <c r="AO25" s="18">
        <v>102.479996</v>
      </c>
      <c r="AP25" s="18">
        <v>95.34</v>
      </c>
      <c r="AQ25" s="18">
        <v>124.26000999999999</v>
      </c>
      <c r="AR25" s="18">
        <v>111.14999400000001</v>
      </c>
      <c r="AS25" s="18">
        <v>103.770004</v>
      </c>
      <c r="AT25" s="18">
        <v>127.020004</v>
      </c>
      <c r="AU25" s="18">
        <v>136.74</v>
      </c>
      <c r="AV25" s="18">
        <v>105.87</v>
      </c>
      <c r="AW25" s="18">
        <v>77.579989999999995</v>
      </c>
      <c r="AX25" s="18">
        <v>132.69</v>
      </c>
      <c r="AY25" s="18">
        <v>142.65001000000001</v>
      </c>
      <c r="AZ25" s="18">
        <v>147.69</v>
      </c>
      <c r="BA25" s="18">
        <v>94.38</v>
      </c>
      <c r="BB25" s="18">
        <v>91.799994999999996</v>
      </c>
      <c r="BC25" s="18">
        <v>118.11001</v>
      </c>
      <c r="BD25" s="18">
        <v>67.83</v>
      </c>
      <c r="BE25" s="18">
        <v>90.33</v>
      </c>
      <c r="BF25" s="18">
        <v>122.85000599999999</v>
      </c>
      <c r="BG25" s="18">
        <v>108.60000599999999</v>
      </c>
      <c r="BH25" s="18">
        <v>100.05</v>
      </c>
      <c r="BI25" s="18">
        <v>117.12</v>
      </c>
      <c r="BJ25" s="18">
        <v>98.79</v>
      </c>
      <c r="BK25" s="18">
        <v>103.08</v>
      </c>
      <c r="BL25" s="18">
        <v>165.48</v>
      </c>
      <c r="BM25" s="18">
        <v>148.5</v>
      </c>
      <c r="BN25" s="18">
        <v>135.41999999999999</v>
      </c>
      <c r="BO25" s="18">
        <v>121.98000999999999</v>
      </c>
      <c r="BP25" s="18">
        <v>102.14999400000001</v>
      </c>
      <c r="BQ25" s="18">
        <v>107.28</v>
      </c>
      <c r="BR25" s="18">
        <v>98.820009999999996</v>
      </c>
      <c r="BS25" s="18">
        <v>129.6</v>
      </c>
      <c r="BT25" s="18">
        <v>89.94</v>
      </c>
      <c r="BU25" s="18">
        <v>114.90000999999999</v>
      </c>
      <c r="BV25" s="18">
        <v>74.399994000000007</v>
      </c>
      <c r="BW25" s="18">
        <v>122.21999</v>
      </c>
      <c r="BX25" s="18">
        <v>142.29001</v>
      </c>
      <c r="BY25" s="18">
        <v>124.799995</v>
      </c>
      <c r="BZ25" s="18">
        <v>84.93</v>
      </c>
      <c r="CA25" s="18">
        <v>100.770004</v>
      </c>
      <c r="CB25" s="18">
        <v>101.94001</v>
      </c>
      <c r="CC25" s="18">
        <v>125.79</v>
      </c>
      <c r="CD25" s="18">
        <v>105.84</v>
      </c>
      <c r="CE25" s="18">
        <v>96.96</v>
      </c>
      <c r="CF25" s="18">
        <v>108.84</v>
      </c>
      <c r="CG25" s="18">
        <v>126.78</v>
      </c>
      <c r="CH25" s="18">
        <v>97.2</v>
      </c>
      <c r="CI25" s="18">
        <v>76.380004999999997</v>
      </c>
      <c r="CJ25" s="18">
        <v>100.41</v>
      </c>
      <c r="CK25" s="18">
        <v>114.56999</v>
      </c>
      <c r="CL25" s="18">
        <v>111.33</v>
      </c>
      <c r="CM25" s="18">
        <v>136.35</v>
      </c>
      <c r="CN25" s="18">
        <v>106.29</v>
      </c>
      <c r="CO25" s="18">
        <v>102.63</v>
      </c>
      <c r="CP25" s="18">
        <v>94.350005999999993</v>
      </c>
      <c r="CQ25" s="18">
        <v>87.33</v>
      </c>
      <c r="CR25" s="18">
        <v>85.079993999999999</v>
      </c>
      <c r="CS25" s="18">
        <v>73.11</v>
      </c>
      <c r="CT25" s="18">
        <v>64.86</v>
      </c>
      <c r="CU25" s="18">
        <v>111.96</v>
      </c>
      <c r="CV25" s="18">
        <v>92.46</v>
      </c>
      <c r="CW25" s="18">
        <v>133.04999000000001</v>
      </c>
      <c r="CX25" s="18">
        <v>137.19</v>
      </c>
      <c r="CY25" s="18">
        <v>174.90001000000001</v>
      </c>
      <c r="CZ25" s="18">
        <v>163.20000999999999</v>
      </c>
      <c r="DA25" s="18">
        <v>160.44</v>
      </c>
      <c r="DB25" s="18">
        <v>155.54999000000001</v>
      </c>
      <c r="DC25" s="18">
        <v>186.24</v>
      </c>
      <c r="DD25" s="18">
        <v>197.88</v>
      </c>
      <c r="DE25" s="18">
        <v>160.86001999999999</v>
      </c>
      <c r="DF25" s="18">
        <v>173.16</v>
      </c>
      <c r="DG25" s="18">
        <v>152.72999999999999</v>
      </c>
      <c r="DH25" s="18">
        <v>138</v>
      </c>
      <c r="DI25" s="18">
        <v>123.84</v>
      </c>
      <c r="DJ25" s="18">
        <v>106.31999</v>
      </c>
      <c r="DK25" s="18">
        <v>107.94</v>
      </c>
      <c r="DL25" s="18">
        <v>113.490005</v>
      </c>
      <c r="DM25" s="18">
        <v>95.94</v>
      </c>
      <c r="DN25" s="18">
        <v>97.020004</v>
      </c>
      <c r="DO25" s="18">
        <v>139.26000999999999</v>
      </c>
      <c r="DP25" s="18">
        <v>135.9</v>
      </c>
      <c r="DQ25" s="18">
        <v>115.92</v>
      </c>
      <c r="DR25" s="18">
        <v>93.479996</v>
      </c>
      <c r="DS25" s="18">
        <v>96.54</v>
      </c>
      <c r="DT25" s="18">
        <v>129.54001</v>
      </c>
      <c r="DU25" s="18">
        <v>83.22</v>
      </c>
      <c r="DV25" s="18">
        <v>86.7</v>
      </c>
      <c r="DW25" s="18">
        <v>97.979996</v>
      </c>
      <c r="DX25" s="18">
        <v>106.259995</v>
      </c>
      <c r="DY25" s="18">
        <v>101.85000599999999</v>
      </c>
      <c r="DZ25" s="18">
        <v>107.96999</v>
      </c>
      <c r="EA25" s="18">
        <v>121.46999</v>
      </c>
      <c r="EB25" s="18">
        <v>127.8</v>
      </c>
      <c r="EC25" s="18">
        <v>126.06</v>
      </c>
      <c r="ED25" s="18">
        <v>123.06</v>
      </c>
      <c r="EE25" s="18">
        <v>116.490005</v>
      </c>
      <c r="EF25" s="18">
        <v>106.29</v>
      </c>
      <c r="EG25" s="18">
        <v>116.91</v>
      </c>
      <c r="EH25" s="18">
        <v>101.19</v>
      </c>
      <c r="EI25" s="18">
        <v>109.740005</v>
      </c>
      <c r="EJ25" s="18">
        <v>132.87</v>
      </c>
      <c r="EK25" s="18">
        <v>134.09998999999999</v>
      </c>
      <c r="EL25" s="18">
        <v>108.09</v>
      </c>
      <c r="EM25" s="18">
        <v>90.66</v>
      </c>
      <c r="EN25" s="18">
        <v>87.36</v>
      </c>
      <c r="EO25" s="18">
        <v>67.020004</v>
      </c>
      <c r="EP25" s="18">
        <v>74.489990000000006</v>
      </c>
      <c r="EQ25" s="18">
        <v>123.06</v>
      </c>
      <c r="ER25" s="18">
        <v>113.729996</v>
      </c>
      <c r="ES25" s="18">
        <v>84.21</v>
      </c>
      <c r="ET25" s="18">
        <v>147.51</v>
      </c>
      <c r="EU25" s="18">
        <v>189.09</v>
      </c>
      <c r="EV25" s="18">
        <v>165.54001</v>
      </c>
      <c r="EW25" s="18">
        <v>148.44</v>
      </c>
      <c r="EX25" s="18">
        <v>117.05999</v>
      </c>
      <c r="EY25" s="18">
        <v>155.16</v>
      </c>
      <c r="EZ25" s="18">
        <v>147.54001</v>
      </c>
      <c r="FA25" s="18">
        <v>134.4</v>
      </c>
      <c r="FB25" s="18">
        <v>124.53</v>
      </c>
      <c r="FC25" s="18">
        <v>135.90001000000001</v>
      </c>
      <c r="FD25" s="18">
        <v>146.63999999999999</v>
      </c>
      <c r="FE25" s="18">
        <v>123.66</v>
      </c>
      <c r="FF25" s="18">
        <v>110.31</v>
      </c>
      <c r="FG25" s="18">
        <v>129.47999999999999</v>
      </c>
      <c r="FH25" s="18">
        <v>145.11000000000001</v>
      </c>
      <c r="FI25" s="18">
        <v>111.87</v>
      </c>
      <c r="FJ25" s="18">
        <v>129.48000999999999</v>
      </c>
      <c r="FK25" s="18">
        <v>142.26000999999999</v>
      </c>
      <c r="FL25" s="18">
        <v>108.240005</v>
      </c>
      <c r="FM25" s="18">
        <v>88.59</v>
      </c>
      <c r="FN25" s="18">
        <v>89.13</v>
      </c>
      <c r="FO25" s="18">
        <v>91.380004999999997</v>
      </c>
      <c r="FP25" s="18">
        <v>101.31</v>
      </c>
      <c r="FQ25" s="18">
        <v>76.56</v>
      </c>
      <c r="FR25" s="18">
        <v>82.65</v>
      </c>
      <c r="FS25" s="18">
        <v>107.25</v>
      </c>
      <c r="FT25" s="18">
        <v>117.42</v>
      </c>
      <c r="FU25" s="18">
        <v>114.299995</v>
      </c>
      <c r="FV25" s="18">
        <v>104.19</v>
      </c>
      <c r="FW25" s="18">
        <v>127.259995</v>
      </c>
      <c r="FX25" s="18">
        <v>145.26</v>
      </c>
      <c r="FY25" s="18">
        <v>130.38</v>
      </c>
      <c r="FZ25" s="18">
        <v>125.25</v>
      </c>
      <c r="GA25" s="18">
        <v>78.69</v>
      </c>
      <c r="GB25" s="18">
        <v>132.15</v>
      </c>
      <c r="GC25" s="18">
        <v>117.36001</v>
      </c>
      <c r="GD25" s="18">
        <v>104.009995</v>
      </c>
      <c r="GE25" s="18">
        <v>87.69</v>
      </c>
      <c r="GF25" s="18">
        <v>103.17</v>
      </c>
      <c r="GG25" s="18">
        <v>104.73000999999999</v>
      </c>
      <c r="GH25" s="18">
        <v>115.92</v>
      </c>
      <c r="GI25" s="18">
        <v>141.47999999999999</v>
      </c>
      <c r="GJ25" s="18">
        <v>59.4</v>
      </c>
      <c r="GK25" s="18">
        <v>49.89</v>
      </c>
      <c r="GL25" s="18">
        <v>109.55999</v>
      </c>
      <c r="GM25" s="18">
        <v>111.06</v>
      </c>
      <c r="GN25" s="18">
        <v>109.92</v>
      </c>
      <c r="GO25" s="18">
        <v>172.73999000000001</v>
      </c>
      <c r="GP25" s="18">
        <v>134.07</v>
      </c>
      <c r="GQ25" s="18">
        <v>136.68001000000001</v>
      </c>
      <c r="GR25" s="18">
        <v>166.53</v>
      </c>
      <c r="GS25" s="18">
        <v>159.69</v>
      </c>
      <c r="GT25" s="18">
        <v>104.759995</v>
      </c>
      <c r="GU25" s="18">
        <v>103.32001</v>
      </c>
      <c r="GV25" s="18">
        <v>101.10000599999999</v>
      </c>
      <c r="GW25" s="18">
        <v>88.829993999999999</v>
      </c>
      <c r="GX25" s="18">
        <v>107.10000599999999</v>
      </c>
      <c r="GY25" s="18">
        <v>131.94</v>
      </c>
      <c r="GZ25" s="18">
        <v>86.58</v>
      </c>
      <c r="HA25" s="18">
        <v>79.95</v>
      </c>
      <c r="HB25" s="18">
        <v>86.969989999999996</v>
      </c>
      <c r="HC25" s="18">
        <v>115.05</v>
      </c>
      <c r="HD25" s="18">
        <v>157.11000000000001</v>
      </c>
      <c r="HE25" s="18">
        <v>152.22</v>
      </c>
      <c r="HF25" s="18">
        <v>156.84</v>
      </c>
      <c r="HG25" s="18">
        <v>132.15</v>
      </c>
      <c r="HH25" s="18">
        <v>93.69</v>
      </c>
      <c r="HI25" s="18">
        <v>92.61</v>
      </c>
      <c r="HJ25" s="18">
        <v>94.53</v>
      </c>
      <c r="HK25" s="18">
        <v>107.520004</v>
      </c>
      <c r="HL25" s="18">
        <v>96.12</v>
      </c>
      <c r="HM25" s="18">
        <v>107.700005</v>
      </c>
      <c r="HN25" s="18">
        <v>121.62</v>
      </c>
      <c r="HO25" s="18">
        <v>118.46999</v>
      </c>
      <c r="HP25" s="18">
        <v>118.46999</v>
      </c>
      <c r="HQ25" s="18">
        <v>152.22</v>
      </c>
      <c r="HR25" s="18">
        <v>164.37</v>
      </c>
      <c r="HS25" s="18">
        <v>153.45000999999999</v>
      </c>
      <c r="HT25" s="18">
        <v>141.69</v>
      </c>
      <c r="HU25" s="18">
        <v>126.39</v>
      </c>
      <c r="HV25" s="18">
        <v>136.29001</v>
      </c>
      <c r="HW25" s="18">
        <v>142.86001999999999</v>
      </c>
      <c r="HX25" s="18">
        <v>151.22998000000001</v>
      </c>
      <c r="HY25" s="18">
        <v>154.29001</v>
      </c>
      <c r="HZ25" s="18">
        <v>164.90998999999999</v>
      </c>
      <c r="IA25" s="18">
        <v>177.09</v>
      </c>
      <c r="IB25" s="18">
        <v>149.70000999999999</v>
      </c>
      <c r="IC25" s="18">
        <v>97.17</v>
      </c>
      <c r="ID25" s="18">
        <v>110.37</v>
      </c>
      <c r="IE25" s="18">
        <v>86.31</v>
      </c>
      <c r="IF25" s="18">
        <v>105.56999</v>
      </c>
      <c r="IG25" s="18">
        <v>118.83</v>
      </c>
      <c r="IH25" s="18">
        <v>114.3</v>
      </c>
      <c r="II25" s="18">
        <v>79.170006000000001</v>
      </c>
      <c r="IJ25" s="18">
        <v>74.040000000000006</v>
      </c>
      <c r="IK25" s="18">
        <v>88.05</v>
      </c>
      <c r="IL25" s="18">
        <v>98.34</v>
      </c>
      <c r="IM25" s="18">
        <v>85.47</v>
      </c>
      <c r="IN25" s="18">
        <v>77.16</v>
      </c>
      <c r="IO25" s="18">
        <v>86.01</v>
      </c>
      <c r="IP25" s="18">
        <v>95.88</v>
      </c>
      <c r="IQ25" s="18">
        <v>118.07999</v>
      </c>
      <c r="IR25" s="18">
        <v>123.72</v>
      </c>
      <c r="IS25" s="18">
        <v>122.42999</v>
      </c>
      <c r="IT25" s="18">
        <v>133.35</v>
      </c>
      <c r="IU25" s="18">
        <v>88.889989999999997</v>
      </c>
      <c r="IV25" s="18">
        <v>84.090003999999993</v>
      </c>
      <c r="IW25" s="18">
        <v>87.840003999999993</v>
      </c>
      <c r="IX25" s="18">
        <v>91.08</v>
      </c>
      <c r="IY25" s="18">
        <v>88.200005000000004</v>
      </c>
      <c r="IZ25" s="18">
        <v>80.88</v>
      </c>
      <c r="JA25" s="18">
        <v>119.25</v>
      </c>
      <c r="JB25" s="18">
        <v>142.38</v>
      </c>
      <c r="JC25" s="18">
        <v>125.96998600000001</v>
      </c>
      <c r="JD25" s="18">
        <v>108.270004</v>
      </c>
      <c r="JE25" s="18">
        <v>101.19</v>
      </c>
      <c r="JF25" s="18">
        <v>94.59</v>
      </c>
      <c r="JG25" s="18">
        <v>95.67</v>
      </c>
      <c r="JH25" s="18">
        <v>70.86</v>
      </c>
      <c r="JI25" s="18">
        <v>53.31</v>
      </c>
      <c r="JJ25" s="18">
        <v>110.39999400000001</v>
      </c>
      <c r="JK25" s="18">
        <v>113.759995</v>
      </c>
      <c r="JL25" s="18">
        <v>180.03</v>
      </c>
      <c r="JM25" s="18">
        <v>162.6</v>
      </c>
      <c r="JN25" s="18">
        <v>109.770004</v>
      </c>
      <c r="JO25" s="18">
        <v>156.18</v>
      </c>
      <c r="JP25" s="18">
        <v>171.38998000000001</v>
      </c>
      <c r="JQ25" s="18">
        <v>147.44999999999999</v>
      </c>
      <c r="JR25" s="18">
        <v>116.13</v>
      </c>
      <c r="JS25" s="18">
        <v>83.130004999999997</v>
      </c>
      <c r="JT25" s="18">
        <v>66.510000000000005</v>
      </c>
      <c r="JU25" s="18">
        <v>66.569999999999993</v>
      </c>
      <c r="JV25" s="18">
        <v>94.17</v>
      </c>
      <c r="JW25" s="18">
        <v>103.68001</v>
      </c>
      <c r="JX25" s="18">
        <v>92.7</v>
      </c>
      <c r="JY25" s="18">
        <v>86.460009999999997</v>
      </c>
      <c r="JZ25" s="18">
        <v>79.260000000000005</v>
      </c>
      <c r="KA25" s="18">
        <v>76.740004999999996</v>
      </c>
      <c r="KB25" s="18">
        <v>85.56</v>
      </c>
      <c r="KC25" s="18">
        <v>110.21999</v>
      </c>
      <c r="KD25" s="18">
        <v>124.86</v>
      </c>
      <c r="KE25" s="18">
        <v>111.14999400000001</v>
      </c>
      <c r="KF25" s="18">
        <v>112.53001</v>
      </c>
      <c r="KG25" s="18">
        <v>122.67</v>
      </c>
      <c r="KH25" s="18">
        <v>132.15</v>
      </c>
      <c r="KI25" s="18">
        <v>124.95</v>
      </c>
      <c r="KJ25" s="18">
        <v>107.19</v>
      </c>
      <c r="KK25" s="18">
        <v>78.479996</v>
      </c>
      <c r="KL25" s="18">
        <v>81.209999999999994</v>
      </c>
      <c r="KM25" s="18">
        <v>68.880004999999997</v>
      </c>
      <c r="KN25" s="18">
        <v>69.45</v>
      </c>
      <c r="KO25" s="18">
        <v>149.07</v>
      </c>
      <c r="KP25" s="18">
        <v>162.50998000000001</v>
      </c>
      <c r="KQ25" s="18">
        <v>104.61</v>
      </c>
      <c r="KR25" s="18">
        <v>108.14999400000001</v>
      </c>
      <c r="KS25" s="18">
        <v>128.22</v>
      </c>
      <c r="KT25" s="18">
        <v>167.73</v>
      </c>
      <c r="KU25" s="18">
        <v>75.239990000000006</v>
      </c>
      <c r="KV25" s="18">
        <v>80.489990000000006</v>
      </c>
      <c r="KW25" s="18">
        <v>84.03</v>
      </c>
      <c r="KX25" s="18">
        <v>69.090003999999993</v>
      </c>
      <c r="KY25" s="18">
        <v>89.820009999999996</v>
      </c>
      <c r="KZ25" s="18">
        <v>117.87</v>
      </c>
      <c r="LA25" s="18">
        <v>103.64999400000001</v>
      </c>
      <c r="LB25" s="18">
        <v>155.19</v>
      </c>
      <c r="LC25" s="18">
        <v>188.4</v>
      </c>
      <c r="LD25" s="18">
        <v>164.13</v>
      </c>
      <c r="LE25" s="18">
        <v>135.84</v>
      </c>
      <c r="LF25" s="18">
        <v>105.299995</v>
      </c>
      <c r="LG25" s="18">
        <v>136.74</v>
      </c>
      <c r="LH25" s="18">
        <v>137.25</v>
      </c>
      <c r="LI25" s="18">
        <v>110.729996</v>
      </c>
      <c r="LJ25" s="18">
        <v>140.22002000000001</v>
      </c>
      <c r="LK25" s="18">
        <v>124.950005</v>
      </c>
      <c r="LL25" s="18">
        <v>94.799994999999996</v>
      </c>
      <c r="LM25" s="18">
        <v>116.729996</v>
      </c>
      <c r="LN25" s="18">
        <v>116.52001</v>
      </c>
      <c r="LO25" s="18">
        <v>107.729996</v>
      </c>
      <c r="LP25" s="18">
        <v>128.25</v>
      </c>
      <c r="LQ25" s="18">
        <v>143.25</v>
      </c>
      <c r="LR25" s="18">
        <v>151.59</v>
      </c>
      <c r="LS25" s="18">
        <v>125.04</v>
      </c>
      <c r="LT25" s="18">
        <v>129.09</v>
      </c>
      <c r="LU25" s="18">
        <v>129.33000000000001</v>
      </c>
      <c r="LV25" s="18">
        <v>131.37</v>
      </c>
      <c r="LW25" s="18">
        <v>176.19</v>
      </c>
    </row>
    <row r="26" spans="1:335" x14ac:dyDescent="0.3">
      <c r="A26" s="15">
        <v>2015</v>
      </c>
      <c r="B26" s="18">
        <v>140.01</v>
      </c>
      <c r="C26" s="18">
        <v>127.62</v>
      </c>
      <c r="D26" s="18">
        <v>126.299995</v>
      </c>
      <c r="E26" s="18">
        <v>115.020004</v>
      </c>
      <c r="F26" s="18">
        <v>118.020004</v>
      </c>
      <c r="G26" s="18">
        <v>113.43001</v>
      </c>
      <c r="H26" s="18">
        <v>105.80999</v>
      </c>
      <c r="I26" s="18">
        <v>94.229996</v>
      </c>
      <c r="J26" s="18">
        <v>86.04</v>
      </c>
      <c r="K26" s="18">
        <v>100.56</v>
      </c>
      <c r="L26" s="18">
        <v>93.899994000000007</v>
      </c>
      <c r="M26" s="18">
        <v>102.96</v>
      </c>
      <c r="N26" s="18">
        <v>105.66</v>
      </c>
      <c r="O26" s="18">
        <v>91.350005999999993</v>
      </c>
      <c r="P26" s="18">
        <v>95.249989999999997</v>
      </c>
      <c r="Q26" s="18">
        <v>90.81</v>
      </c>
      <c r="R26" s="18">
        <v>96.81</v>
      </c>
      <c r="S26" s="18">
        <v>108.270004</v>
      </c>
      <c r="T26" s="18">
        <v>91.5</v>
      </c>
      <c r="U26" s="18">
        <v>80.010000000000005</v>
      </c>
      <c r="V26" s="18">
        <v>201.63002</v>
      </c>
      <c r="W26" s="18">
        <v>156.06</v>
      </c>
      <c r="X26" s="18">
        <v>107.549995</v>
      </c>
      <c r="Y26" s="18">
        <v>82.680009999999996</v>
      </c>
      <c r="Z26" s="18">
        <v>97.86</v>
      </c>
      <c r="AA26" s="18">
        <v>144.98999000000001</v>
      </c>
      <c r="AB26" s="18">
        <v>168.38998000000001</v>
      </c>
      <c r="AC26" s="18">
        <v>117.75</v>
      </c>
      <c r="AD26" s="18">
        <v>137.94</v>
      </c>
      <c r="AE26" s="18">
        <v>87.180009999999996</v>
      </c>
      <c r="AF26" s="18">
        <v>92.130004999999997</v>
      </c>
      <c r="AG26" s="18">
        <v>91.14</v>
      </c>
      <c r="AH26" s="18">
        <v>94.11</v>
      </c>
      <c r="AI26" s="18">
        <v>93.75</v>
      </c>
      <c r="AJ26" s="18">
        <v>95.100005999999993</v>
      </c>
      <c r="AK26" s="18">
        <v>90.899994000000007</v>
      </c>
      <c r="AL26" s="18">
        <v>87.180009999999996</v>
      </c>
      <c r="AM26" s="18">
        <v>73.020004</v>
      </c>
      <c r="AN26" s="18">
        <v>58.199997000000003</v>
      </c>
      <c r="AO26" s="18">
        <v>67.08</v>
      </c>
      <c r="AP26" s="18">
        <v>71.58</v>
      </c>
      <c r="AQ26" s="18">
        <v>111.33</v>
      </c>
      <c r="AR26" s="18">
        <v>128.91</v>
      </c>
      <c r="AS26" s="18">
        <v>132.27001999999999</v>
      </c>
      <c r="AT26" s="18">
        <v>189.29999000000001</v>
      </c>
      <c r="AU26" s="18">
        <v>183.12</v>
      </c>
      <c r="AV26" s="18">
        <v>172.92</v>
      </c>
      <c r="AW26" s="18">
        <v>134.31</v>
      </c>
      <c r="AX26" s="18">
        <v>126.990005</v>
      </c>
      <c r="AY26" s="18">
        <v>74.31</v>
      </c>
      <c r="AZ26" s="18">
        <v>113.94001</v>
      </c>
      <c r="BA26" s="18">
        <v>192.12</v>
      </c>
      <c r="BB26" s="18">
        <v>181.73999000000001</v>
      </c>
      <c r="BC26" s="18">
        <v>131.19</v>
      </c>
      <c r="BD26" s="18">
        <v>193.5</v>
      </c>
      <c r="BE26" s="18">
        <v>188.58</v>
      </c>
      <c r="BF26" s="18">
        <v>88.56</v>
      </c>
      <c r="BG26" s="18">
        <v>120.479996</v>
      </c>
      <c r="BH26" s="18">
        <v>134.93998999999999</v>
      </c>
      <c r="BI26" s="18">
        <v>140.22</v>
      </c>
      <c r="BJ26" s="18">
        <v>143.22</v>
      </c>
      <c r="BK26" s="18">
        <v>132.56998999999999</v>
      </c>
      <c r="BL26" s="18">
        <v>152.43001000000001</v>
      </c>
      <c r="BM26" s="18">
        <v>185.52</v>
      </c>
      <c r="BN26" s="18">
        <v>214.34998999999999</v>
      </c>
      <c r="BO26" s="18">
        <v>195.54001</v>
      </c>
      <c r="BP26" s="18">
        <v>128.25</v>
      </c>
      <c r="BQ26" s="18">
        <v>117.60000599999999</v>
      </c>
      <c r="BR26" s="18">
        <v>164.06998999999999</v>
      </c>
      <c r="BS26" s="18">
        <v>146.48999000000001</v>
      </c>
      <c r="BT26" s="18">
        <v>118.14</v>
      </c>
      <c r="BU26" s="18">
        <v>113.43001</v>
      </c>
      <c r="BV26" s="18">
        <v>92.31</v>
      </c>
      <c r="BW26" s="18">
        <v>96.899994000000007</v>
      </c>
      <c r="BX26" s="18">
        <v>79.739990000000006</v>
      </c>
      <c r="BY26" s="18">
        <v>100.71</v>
      </c>
      <c r="BZ26" s="18">
        <v>104.34</v>
      </c>
      <c r="CA26" s="18">
        <v>114.84001000000001</v>
      </c>
      <c r="CB26" s="18">
        <v>90.9</v>
      </c>
      <c r="CC26" s="18">
        <v>108</v>
      </c>
      <c r="CD26" s="18">
        <v>110.88</v>
      </c>
      <c r="CE26" s="18">
        <v>130.68001000000001</v>
      </c>
      <c r="CF26" s="18">
        <v>176.48999000000001</v>
      </c>
      <c r="CG26" s="18">
        <v>174.93001000000001</v>
      </c>
      <c r="CH26" s="18">
        <v>169.61998</v>
      </c>
      <c r="CI26" s="18">
        <v>78.09</v>
      </c>
      <c r="CJ26" s="18">
        <v>82.86</v>
      </c>
      <c r="CK26" s="18">
        <v>91.74</v>
      </c>
      <c r="CL26" s="18">
        <v>141.56998999999999</v>
      </c>
      <c r="CM26" s="18">
        <v>135.63</v>
      </c>
      <c r="CN26" s="18">
        <v>86.909996000000007</v>
      </c>
      <c r="CO26" s="18">
        <v>105.18001</v>
      </c>
      <c r="CP26" s="18">
        <v>131.04001</v>
      </c>
      <c r="CQ26" s="18">
        <v>237.54001</v>
      </c>
      <c r="CR26" s="18">
        <v>247.31997999999999</v>
      </c>
      <c r="CS26" s="18">
        <v>168.42000999999999</v>
      </c>
      <c r="CT26" s="18">
        <v>157.68001000000001</v>
      </c>
      <c r="CU26" s="18">
        <v>157.97999999999999</v>
      </c>
      <c r="CV26" s="18">
        <v>135.66</v>
      </c>
      <c r="CW26" s="18">
        <v>110.40000999999999</v>
      </c>
      <c r="CX26" s="18">
        <v>122.19</v>
      </c>
      <c r="CY26" s="18">
        <v>137.85</v>
      </c>
      <c r="CZ26" s="18">
        <v>164.63998000000001</v>
      </c>
      <c r="DA26" s="18">
        <v>175.49997999999999</v>
      </c>
      <c r="DB26" s="18">
        <v>115.32001</v>
      </c>
      <c r="DC26" s="18">
        <v>110.58</v>
      </c>
      <c r="DD26" s="18">
        <v>145.47</v>
      </c>
      <c r="DE26" s="18">
        <v>173.49</v>
      </c>
      <c r="DF26" s="18">
        <v>176.82</v>
      </c>
      <c r="DG26" s="18">
        <v>117</v>
      </c>
      <c r="DH26" s="18">
        <v>138.09</v>
      </c>
      <c r="DI26" s="18">
        <v>141.6</v>
      </c>
      <c r="DJ26" s="18">
        <v>107.34</v>
      </c>
      <c r="DK26" s="18">
        <v>115.049995</v>
      </c>
      <c r="DL26" s="18">
        <v>104.61</v>
      </c>
      <c r="DM26" s="18">
        <v>109.049995</v>
      </c>
      <c r="DN26" s="18">
        <v>111.17999</v>
      </c>
      <c r="DO26" s="18">
        <v>94.14</v>
      </c>
      <c r="DP26" s="18">
        <v>103.83</v>
      </c>
      <c r="DQ26" s="18">
        <v>112.95</v>
      </c>
      <c r="DR26" s="18">
        <v>104.549995</v>
      </c>
      <c r="DS26" s="18">
        <v>115.73999000000001</v>
      </c>
      <c r="DT26" s="18">
        <v>79.41</v>
      </c>
      <c r="DU26" s="18">
        <v>89.069990000000004</v>
      </c>
      <c r="DV26" s="18">
        <v>121.89</v>
      </c>
      <c r="DW26" s="18">
        <v>188.52</v>
      </c>
      <c r="DX26" s="18">
        <v>166.32</v>
      </c>
      <c r="DY26" s="18">
        <v>160.22999999999999</v>
      </c>
      <c r="DZ26" s="18">
        <v>139.5</v>
      </c>
      <c r="EA26" s="18">
        <v>159.93</v>
      </c>
      <c r="EB26" s="18">
        <v>103.62</v>
      </c>
      <c r="EC26" s="18">
        <v>100.59</v>
      </c>
      <c r="ED26" s="18">
        <v>118.020004</v>
      </c>
      <c r="EE26" s="18">
        <v>139.86000000000001</v>
      </c>
      <c r="EF26" s="18">
        <v>151.04999000000001</v>
      </c>
      <c r="EG26" s="18">
        <v>120.92999</v>
      </c>
      <c r="EH26" s="18">
        <v>116.490005</v>
      </c>
      <c r="EI26" s="18">
        <v>130.26</v>
      </c>
      <c r="EJ26" s="18">
        <v>108.66</v>
      </c>
      <c r="EK26" s="18">
        <v>185.70000999999999</v>
      </c>
      <c r="EL26" s="18">
        <v>194.07</v>
      </c>
      <c r="EM26" s="18">
        <v>134.72999999999999</v>
      </c>
      <c r="EN26" s="18">
        <v>157.08000000000001</v>
      </c>
      <c r="EO26" s="18">
        <v>132.45000999999999</v>
      </c>
      <c r="EP26" s="18">
        <v>134.34</v>
      </c>
      <c r="EQ26" s="18">
        <v>187.29001</v>
      </c>
      <c r="ER26" s="18">
        <v>129.66</v>
      </c>
      <c r="ES26" s="18">
        <v>66.45</v>
      </c>
      <c r="ET26" s="18">
        <v>71.19</v>
      </c>
      <c r="EU26" s="18">
        <v>87.06</v>
      </c>
      <c r="EV26" s="18">
        <v>154.04999000000001</v>
      </c>
      <c r="EW26" s="18">
        <v>126.75</v>
      </c>
      <c r="EX26" s="18">
        <v>153.78</v>
      </c>
      <c r="EY26" s="18">
        <v>166.17</v>
      </c>
      <c r="EZ26" s="18">
        <v>99.72</v>
      </c>
      <c r="FA26" s="18">
        <v>91.11</v>
      </c>
      <c r="FB26" s="18">
        <v>95.43</v>
      </c>
      <c r="FC26" s="18">
        <v>124.950005</v>
      </c>
      <c r="FD26" s="18">
        <v>128.13</v>
      </c>
      <c r="FE26" s="18">
        <v>139.58998</v>
      </c>
      <c r="FF26" s="18">
        <v>132.75</v>
      </c>
      <c r="FG26" s="18">
        <v>97.229996</v>
      </c>
      <c r="FH26" s="18">
        <v>96.479996</v>
      </c>
      <c r="FI26" s="18">
        <v>100.89</v>
      </c>
      <c r="FJ26" s="18">
        <v>107.15998999999999</v>
      </c>
      <c r="FK26" s="18">
        <v>122.90998999999999</v>
      </c>
      <c r="FL26" s="18">
        <v>110.729996</v>
      </c>
      <c r="FM26" s="18">
        <v>121.799995</v>
      </c>
      <c r="FN26" s="18">
        <v>107.10000599999999</v>
      </c>
      <c r="FO26" s="18">
        <v>113.51999000000001</v>
      </c>
      <c r="FP26" s="18">
        <v>98.91</v>
      </c>
      <c r="FQ26" s="18">
        <v>85.319990000000004</v>
      </c>
      <c r="FR26" s="18">
        <v>96.06</v>
      </c>
      <c r="FS26" s="18">
        <v>131.58000000000001</v>
      </c>
      <c r="FT26" s="18">
        <v>114.96</v>
      </c>
      <c r="FU26" s="18">
        <v>116.520004</v>
      </c>
      <c r="FV26" s="18">
        <v>146.88</v>
      </c>
      <c r="FW26" s="18">
        <v>154.70999</v>
      </c>
      <c r="FX26" s="18">
        <v>142.91999999999999</v>
      </c>
      <c r="FY26" s="18">
        <v>111.81</v>
      </c>
      <c r="FZ26" s="18">
        <v>113.64</v>
      </c>
      <c r="GA26" s="18">
        <v>131.31001000000001</v>
      </c>
      <c r="GB26" s="18">
        <v>234.47998000000001</v>
      </c>
      <c r="GC26" s="18">
        <v>207.75</v>
      </c>
      <c r="GD26" s="18">
        <v>164.73</v>
      </c>
      <c r="GE26" s="18">
        <v>180.51</v>
      </c>
      <c r="GF26" s="18">
        <v>182.31</v>
      </c>
      <c r="GG26" s="18">
        <v>121.740005</v>
      </c>
      <c r="GH26" s="18">
        <v>122.43001</v>
      </c>
      <c r="GI26" s="18">
        <v>101.37</v>
      </c>
      <c r="GJ26" s="18">
        <v>129.99</v>
      </c>
      <c r="GK26" s="18">
        <v>104.34001000000001</v>
      </c>
      <c r="GL26" s="18">
        <v>222.33</v>
      </c>
      <c r="GM26" s="18">
        <v>180.6</v>
      </c>
      <c r="GN26" s="18">
        <v>87.990004999999996</v>
      </c>
      <c r="GO26" s="18">
        <v>138.41999999999999</v>
      </c>
      <c r="GP26" s="18">
        <v>133.02000000000001</v>
      </c>
      <c r="GQ26" s="18">
        <v>145.40998999999999</v>
      </c>
      <c r="GR26" s="18">
        <v>165.54001</v>
      </c>
      <c r="GS26" s="18">
        <v>156.45000999999999</v>
      </c>
      <c r="GT26" s="18">
        <v>117.119995</v>
      </c>
      <c r="GU26" s="18">
        <v>123.06</v>
      </c>
      <c r="GV26" s="18">
        <v>160.59</v>
      </c>
      <c r="GW26" s="18">
        <v>166.88998000000001</v>
      </c>
      <c r="GX26" s="18">
        <v>158.79</v>
      </c>
      <c r="GY26" s="18">
        <v>142.47002000000001</v>
      </c>
      <c r="GZ26" s="18">
        <v>130.02000000000001</v>
      </c>
      <c r="HA26" s="18">
        <v>109.53</v>
      </c>
      <c r="HB26" s="18">
        <v>94.44</v>
      </c>
      <c r="HC26" s="18">
        <v>120.36</v>
      </c>
      <c r="HD26" s="18">
        <v>135.44999999999999</v>
      </c>
      <c r="HE26" s="18">
        <v>94.619995000000003</v>
      </c>
      <c r="HF26" s="18">
        <v>97.649994000000007</v>
      </c>
      <c r="HG26" s="18">
        <v>122.13</v>
      </c>
      <c r="HH26" s="18">
        <v>95.340003999999993</v>
      </c>
      <c r="HI26" s="18">
        <v>112.13999</v>
      </c>
      <c r="HJ26" s="18">
        <v>138.45000999999999</v>
      </c>
      <c r="HK26" s="18">
        <v>98.309989999999999</v>
      </c>
      <c r="HL26" s="18">
        <v>79.53</v>
      </c>
      <c r="HM26" s="18">
        <v>117.87</v>
      </c>
      <c r="HN26" s="18">
        <v>113.37</v>
      </c>
      <c r="HO26" s="18">
        <v>129.44999999999999</v>
      </c>
      <c r="HP26" s="18">
        <v>142.5</v>
      </c>
      <c r="HQ26" s="18">
        <v>199.23000999999999</v>
      </c>
      <c r="HR26" s="18">
        <v>176.79001</v>
      </c>
      <c r="HS26" s="18">
        <v>133.08000000000001</v>
      </c>
      <c r="HT26" s="18">
        <v>148.68002000000001</v>
      </c>
      <c r="HU26" s="18">
        <v>121.17</v>
      </c>
      <c r="HV26" s="18">
        <v>136.59</v>
      </c>
      <c r="HW26" s="18">
        <v>130.31998999999999</v>
      </c>
      <c r="HX26" s="18">
        <v>90.78</v>
      </c>
      <c r="HY26" s="18">
        <v>99</v>
      </c>
      <c r="HZ26" s="18">
        <v>158.07</v>
      </c>
      <c r="IA26" s="18">
        <v>124.86001</v>
      </c>
      <c r="IB26" s="18">
        <v>178.65</v>
      </c>
      <c r="IC26" s="18">
        <v>156.99</v>
      </c>
      <c r="ID26" s="18">
        <v>91.38</v>
      </c>
      <c r="IE26" s="18">
        <v>98.19</v>
      </c>
      <c r="IF26" s="18">
        <v>134.4</v>
      </c>
      <c r="IG26" s="18">
        <v>179.79001</v>
      </c>
      <c r="IH26" s="18">
        <v>164.49</v>
      </c>
      <c r="II26" s="18">
        <v>139.44</v>
      </c>
      <c r="IJ26" s="18">
        <v>99.75</v>
      </c>
      <c r="IK26" s="18">
        <v>191.76000999999999</v>
      </c>
      <c r="IL26" s="18">
        <v>194.63998000000001</v>
      </c>
      <c r="IM26" s="18">
        <v>153.87</v>
      </c>
      <c r="IN26" s="18">
        <v>124.08</v>
      </c>
      <c r="IO26" s="18">
        <v>109.07999</v>
      </c>
      <c r="IP26" s="18">
        <v>166.88998000000001</v>
      </c>
      <c r="IQ26" s="18">
        <v>202.68002000000001</v>
      </c>
      <c r="IR26" s="18">
        <v>178.29001</v>
      </c>
      <c r="IS26" s="18">
        <v>147</v>
      </c>
      <c r="IT26" s="18">
        <v>143.76000999999999</v>
      </c>
      <c r="IU26" s="18">
        <v>142.05000000000001</v>
      </c>
      <c r="IV26" s="18">
        <v>127.979996</v>
      </c>
      <c r="IW26" s="18">
        <v>124.86</v>
      </c>
      <c r="IX26" s="18">
        <v>97.139989999999997</v>
      </c>
      <c r="IY26" s="18">
        <v>83.97</v>
      </c>
      <c r="IZ26" s="18">
        <v>122.55</v>
      </c>
      <c r="JA26" s="18">
        <v>93.03</v>
      </c>
      <c r="JB26" s="18">
        <v>81.69</v>
      </c>
      <c r="JC26" s="18">
        <v>80.489999999999995</v>
      </c>
      <c r="JD26" s="18">
        <v>81.240004999999996</v>
      </c>
      <c r="JE26" s="18">
        <v>87.72</v>
      </c>
      <c r="JF26" s="18">
        <v>75.72</v>
      </c>
      <c r="JG26" s="18">
        <v>80.340003999999993</v>
      </c>
      <c r="JH26" s="18">
        <v>84.240004999999996</v>
      </c>
      <c r="JI26" s="18">
        <v>85.26</v>
      </c>
      <c r="JJ26" s="18">
        <v>74.22</v>
      </c>
      <c r="JK26" s="18">
        <v>89.069990000000004</v>
      </c>
      <c r="JL26" s="18">
        <v>88.26</v>
      </c>
      <c r="JM26" s="18">
        <v>86.76</v>
      </c>
      <c r="JN26" s="18">
        <v>65.58</v>
      </c>
      <c r="JO26" s="18">
        <v>60.930003999999997</v>
      </c>
      <c r="JP26" s="18">
        <v>84.18</v>
      </c>
      <c r="JQ26" s="18">
        <v>139.62</v>
      </c>
      <c r="JR26" s="18">
        <v>249.90001000000001</v>
      </c>
      <c r="JS26" s="18">
        <v>194.45999</v>
      </c>
      <c r="JT26" s="18">
        <v>170.85</v>
      </c>
      <c r="JU26" s="18">
        <v>227.40001000000001</v>
      </c>
      <c r="JV26" s="18">
        <v>175.41</v>
      </c>
      <c r="JW26" s="18">
        <v>136.04999000000001</v>
      </c>
      <c r="JX26" s="18">
        <v>118.88999</v>
      </c>
      <c r="JY26" s="18">
        <v>234.90001000000001</v>
      </c>
      <c r="JZ26" s="18">
        <v>205.04999000000001</v>
      </c>
      <c r="KA26" s="18">
        <v>140.1</v>
      </c>
      <c r="KB26" s="18">
        <v>88.68</v>
      </c>
      <c r="KC26" s="18">
        <v>123.18001</v>
      </c>
      <c r="KD26" s="18">
        <v>122.85000599999999</v>
      </c>
      <c r="KE26" s="18">
        <v>105.990005</v>
      </c>
      <c r="KF26" s="18">
        <v>114.17999</v>
      </c>
      <c r="KG26" s="18">
        <v>109.259995</v>
      </c>
      <c r="KH26" s="18">
        <v>88.26</v>
      </c>
      <c r="KI26" s="18">
        <v>88.47</v>
      </c>
      <c r="KJ26" s="18">
        <v>113.07001</v>
      </c>
      <c r="KK26" s="18">
        <v>105.78</v>
      </c>
      <c r="KL26" s="18">
        <v>71.100005999999993</v>
      </c>
      <c r="KM26" s="18">
        <v>70.53</v>
      </c>
      <c r="KN26" s="18">
        <v>67.5</v>
      </c>
      <c r="KO26" s="18">
        <v>132.42000999999999</v>
      </c>
      <c r="KP26" s="18">
        <v>90.57</v>
      </c>
      <c r="KQ26" s="18">
        <v>70.590003999999993</v>
      </c>
      <c r="KR26" s="18">
        <v>72.149994000000007</v>
      </c>
      <c r="KS26" s="18">
        <v>126.38999</v>
      </c>
      <c r="KT26" s="18">
        <v>135.87</v>
      </c>
      <c r="KU26" s="18">
        <v>127.2</v>
      </c>
      <c r="KV26" s="18">
        <v>127.740005</v>
      </c>
      <c r="KW26" s="18">
        <v>126.60000599999999</v>
      </c>
      <c r="KX26" s="18">
        <v>147.57</v>
      </c>
      <c r="KY26" s="18">
        <v>160.32</v>
      </c>
      <c r="KZ26" s="18">
        <v>151.70999</v>
      </c>
      <c r="LA26" s="18">
        <v>131.57999000000001</v>
      </c>
      <c r="LB26" s="18">
        <v>144.74997999999999</v>
      </c>
      <c r="LC26" s="18">
        <v>133.19999999999999</v>
      </c>
      <c r="LD26" s="18">
        <v>136.16999999999999</v>
      </c>
      <c r="LE26" s="18">
        <v>122.700005</v>
      </c>
      <c r="LF26" s="18">
        <v>103.56</v>
      </c>
      <c r="LG26" s="18">
        <v>87.33</v>
      </c>
      <c r="LH26" s="18">
        <v>96.360010000000003</v>
      </c>
      <c r="LI26" s="18">
        <v>99.270004</v>
      </c>
      <c r="LJ26" s="18">
        <v>111.71999</v>
      </c>
      <c r="LK26" s="18">
        <v>97.86</v>
      </c>
      <c r="LL26" s="18">
        <v>173.48999000000001</v>
      </c>
      <c r="LM26" s="18">
        <v>126.03</v>
      </c>
      <c r="LN26" s="18">
        <v>136.86001999999999</v>
      </c>
      <c r="LO26" s="18">
        <v>126.23999000000001</v>
      </c>
      <c r="LP26" s="18">
        <v>165.33</v>
      </c>
      <c r="LQ26" s="18">
        <v>129.26999000000001</v>
      </c>
      <c r="LR26" s="18">
        <v>142.74</v>
      </c>
      <c r="LS26" s="18">
        <v>125.880005</v>
      </c>
      <c r="LT26" s="18">
        <v>128.34001000000001</v>
      </c>
      <c r="LU26" s="18">
        <v>142.86000000000001</v>
      </c>
      <c r="LV26" s="18">
        <v>147.56998999999999</v>
      </c>
      <c r="LW26" s="18">
        <v>185.13</v>
      </c>
    </row>
    <row r="27" spans="1:335" x14ac:dyDescent="0.3">
      <c r="A27" s="15">
        <v>2016</v>
      </c>
      <c r="B27" s="18">
        <v>128.69999999999999</v>
      </c>
      <c r="C27" s="18">
        <v>87.87</v>
      </c>
      <c r="D27" s="18">
        <v>96.39</v>
      </c>
      <c r="E27" s="18">
        <v>100.979996</v>
      </c>
      <c r="F27" s="18">
        <v>66.270004</v>
      </c>
      <c r="G27" s="18">
        <v>81.630004999999997</v>
      </c>
      <c r="H27" s="18">
        <v>57.06</v>
      </c>
      <c r="I27" s="18">
        <v>47.399997999999997</v>
      </c>
      <c r="J27" s="18">
        <v>103.799995</v>
      </c>
      <c r="K27" s="18">
        <v>78.69</v>
      </c>
      <c r="L27" s="18">
        <v>78.479996</v>
      </c>
      <c r="M27" s="18">
        <v>79.739990000000006</v>
      </c>
      <c r="N27" s="18">
        <v>57.899997999999997</v>
      </c>
      <c r="O27" s="18">
        <v>54.120002999999997</v>
      </c>
      <c r="P27" s="18">
        <v>73.290000000000006</v>
      </c>
      <c r="Q27" s="18">
        <v>92.91</v>
      </c>
      <c r="R27" s="18">
        <v>72.42</v>
      </c>
      <c r="S27" s="18">
        <v>72.06</v>
      </c>
      <c r="T27" s="18">
        <v>64.920006000000001</v>
      </c>
      <c r="U27" s="18">
        <v>79.049994999999996</v>
      </c>
      <c r="V27" s="18">
        <v>68.430009999999996</v>
      </c>
      <c r="W27" s="18">
        <v>72.72</v>
      </c>
      <c r="X27" s="18">
        <v>120.509995</v>
      </c>
      <c r="Y27" s="18">
        <v>138.95999</v>
      </c>
      <c r="Z27" s="18">
        <v>110.7</v>
      </c>
      <c r="AA27" s="18">
        <v>86.19</v>
      </c>
      <c r="AB27" s="18">
        <v>104.37</v>
      </c>
      <c r="AC27" s="18">
        <v>104.13</v>
      </c>
      <c r="AD27" s="18">
        <v>87.81</v>
      </c>
      <c r="AE27" s="18">
        <v>78.599999999999994</v>
      </c>
      <c r="AF27" s="18">
        <v>81.479996</v>
      </c>
      <c r="AG27" s="18">
        <v>78.239990000000006</v>
      </c>
      <c r="AH27" s="18">
        <v>70.229996</v>
      </c>
      <c r="AI27" s="18">
        <v>68.790000000000006</v>
      </c>
      <c r="AJ27" s="18">
        <v>77.399994000000007</v>
      </c>
      <c r="AK27" s="18">
        <v>107.700005</v>
      </c>
      <c r="AL27" s="18">
        <v>94.14</v>
      </c>
      <c r="AM27" s="18">
        <v>76.95</v>
      </c>
      <c r="AN27" s="18">
        <v>97.92</v>
      </c>
      <c r="AO27" s="18">
        <v>104.490005</v>
      </c>
      <c r="AP27" s="18">
        <v>92.520004</v>
      </c>
      <c r="AQ27" s="18">
        <v>95.46</v>
      </c>
      <c r="AR27" s="18">
        <v>106.41</v>
      </c>
      <c r="AS27" s="18">
        <v>108.03001</v>
      </c>
      <c r="AT27" s="18">
        <v>118.98000999999999</v>
      </c>
      <c r="AU27" s="18">
        <v>97.89</v>
      </c>
      <c r="AV27" s="18">
        <v>78.869995000000003</v>
      </c>
      <c r="AW27" s="18">
        <v>100.65000999999999</v>
      </c>
      <c r="AX27" s="18">
        <v>47.16</v>
      </c>
      <c r="AY27" s="18">
        <v>58.77</v>
      </c>
      <c r="AZ27" s="18">
        <v>58.799995000000003</v>
      </c>
      <c r="BA27" s="18">
        <v>49.140003</v>
      </c>
      <c r="BB27" s="18">
        <v>44.339995999999999</v>
      </c>
      <c r="BC27" s="18">
        <v>40.229999999999997</v>
      </c>
      <c r="BD27" s="18">
        <v>66.72</v>
      </c>
      <c r="BE27" s="18">
        <v>93.090003999999993</v>
      </c>
      <c r="BF27" s="18">
        <v>177.09</v>
      </c>
      <c r="BG27" s="18">
        <v>211.41</v>
      </c>
      <c r="BH27" s="18">
        <v>109.619995</v>
      </c>
      <c r="BI27" s="18">
        <v>104.43001</v>
      </c>
      <c r="BJ27" s="18">
        <v>121.62</v>
      </c>
      <c r="BK27" s="18">
        <v>116.549995</v>
      </c>
      <c r="BL27" s="18">
        <v>88.350005999999993</v>
      </c>
      <c r="BM27" s="18">
        <v>89.069990000000004</v>
      </c>
      <c r="BN27" s="18">
        <v>102.36</v>
      </c>
      <c r="BO27" s="18">
        <v>97.5</v>
      </c>
      <c r="BP27" s="18">
        <v>79.47</v>
      </c>
      <c r="BQ27" s="18">
        <v>82.680009999999996</v>
      </c>
      <c r="BR27" s="18">
        <v>78.599999999999994</v>
      </c>
      <c r="BS27" s="18">
        <v>63.21</v>
      </c>
      <c r="BT27" s="18">
        <v>82.23</v>
      </c>
      <c r="BU27" s="18">
        <v>120.270004</v>
      </c>
      <c r="BV27" s="18">
        <v>107.7</v>
      </c>
      <c r="BW27" s="18">
        <v>112.13999</v>
      </c>
      <c r="BX27" s="18">
        <v>119.61001</v>
      </c>
      <c r="BY27" s="18">
        <v>76.86</v>
      </c>
      <c r="BZ27" s="18">
        <v>69.569990000000004</v>
      </c>
      <c r="CA27" s="18">
        <v>86.759995000000004</v>
      </c>
      <c r="CB27" s="18">
        <v>120.92999</v>
      </c>
      <c r="CC27" s="18">
        <v>119.19</v>
      </c>
      <c r="CD27" s="18">
        <v>134.15998999999999</v>
      </c>
      <c r="CE27" s="18">
        <v>129.20999</v>
      </c>
      <c r="CF27" s="18">
        <v>141.06</v>
      </c>
      <c r="CG27" s="18">
        <v>157.08000000000001</v>
      </c>
      <c r="CH27" s="18">
        <v>94.53</v>
      </c>
      <c r="CI27" s="18">
        <v>83.399994000000007</v>
      </c>
      <c r="CJ27" s="18">
        <v>108.14999400000001</v>
      </c>
      <c r="CK27" s="18">
        <v>41.16</v>
      </c>
      <c r="CL27" s="18">
        <v>36.840000000000003</v>
      </c>
      <c r="CM27" s="18">
        <v>45.12</v>
      </c>
      <c r="CN27" s="18">
        <v>49.350002000000003</v>
      </c>
      <c r="CO27" s="18">
        <v>80.670006000000001</v>
      </c>
      <c r="CP27" s="18">
        <v>81.540000000000006</v>
      </c>
      <c r="CQ27" s="18">
        <v>80.55</v>
      </c>
      <c r="CR27" s="18">
        <v>72.33</v>
      </c>
      <c r="CS27" s="18">
        <v>80.94</v>
      </c>
      <c r="CT27" s="18">
        <v>107.91</v>
      </c>
      <c r="CU27" s="18">
        <v>80.700005000000004</v>
      </c>
      <c r="CV27" s="18">
        <v>93.18</v>
      </c>
      <c r="CW27" s="18">
        <v>76.2</v>
      </c>
      <c r="CX27" s="18">
        <v>96.33</v>
      </c>
      <c r="CY27" s="18">
        <v>70.350005999999993</v>
      </c>
      <c r="CZ27" s="18">
        <v>100.44</v>
      </c>
      <c r="DA27" s="18">
        <v>98.97</v>
      </c>
      <c r="DB27" s="18">
        <v>85.68</v>
      </c>
      <c r="DC27" s="18">
        <v>98.46</v>
      </c>
      <c r="DD27" s="18">
        <v>90.899994000000007</v>
      </c>
      <c r="DE27" s="18">
        <v>93.42</v>
      </c>
      <c r="DF27" s="18">
        <v>94.020004</v>
      </c>
      <c r="DG27" s="18">
        <v>78.780010000000004</v>
      </c>
      <c r="DH27" s="18">
        <v>70.319999999999993</v>
      </c>
      <c r="DI27" s="18">
        <v>89.16</v>
      </c>
      <c r="DJ27" s="18">
        <v>58.23</v>
      </c>
      <c r="DK27" s="18">
        <v>92.280010000000004</v>
      </c>
      <c r="DL27" s="18">
        <v>111.21</v>
      </c>
      <c r="DM27" s="18">
        <v>125.96999</v>
      </c>
      <c r="DN27" s="18">
        <v>124.59</v>
      </c>
      <c r="DO27" s="18">
        <v>108.270004</v>
      </c>
      <c r="DP27" s="18">
        <v>106.88999</v>
      </c>
      <c r="DQ27" s="18">
        <v>89.399994000000007</v>
      </c>
      <c r="DR27" s="18">
        <v>104.40000999999999</v>
      </c>
      <c r="DS27" s="18">
        <v>111.42</v>
      </c>
      <c r="DT27" s="18">
        <v>124.46999</v>
      </c>
      <c r="DU27" s="18">
        <v>116.85000599999999</v>
      </c>
      <c r="DV27" s="18">
        <v>121.89</v>
      </c>
      <c r="DW27" s="18">
        <v>179.79001</v>
      </c>
      <c r="DX27" s="18">
        <v>172.35</v>
      </c>
      <c r="DY27" s="18">
        <v>141.12</v>
      </c>
      <c r="DZ27" s="18">
        <v>137.94</v>
      </c>
      <c r="EA27" s="18">
        <v>148.34998999999999</v>
      </c>
      <c r="EB27" s="18">
        <v>123.14999400000001</v>
      </c>
      <c r="EC27" s="18">
        <v>98.700005000000004</v>
      </c>
      <c r="ED27" s="18">
        <v>86.46</v>
      </c>
      <c r="EE27" s="18">
        <v>50.73</v>
      </c>
      <c r="EF27" s="18">
        <v>55.949992999999999</v>
      </c>
      <c r="EG27" s="18">
        <v>48.96</v>
      </c>
      <c r="EH27" s="18">
        <v>41.94</v>
      </c>
      <c r="EI27" s="18">
        <v>37.53</v>
      </c>
      <c r="EJ27" s="18">
        <v>58.77</v>
      </c>
      <c r="EK27" s="18">
        <v>90.54</v>
      </c>
      <c r="EL27" s="18">
        <v>93.990004999999996</v>
      </c>
      <c r="EM27" s="18">
        <v>87.719989999999996</v>
      </c>
      <c r="EN27" s="18">
        <v>80.010000000000005</v>
      </c>
      <c r="EO27" s="18">
        <v>78.180009999999996</v>
      </c>
      <c r="EP27" s="18">
        <v>146.48999000000001</v>
      </c>
      <c r="EQ27" s="18">
        <v>76.979996</v>
      </c>
      <c r="ER27" s="18">
        <v>114.270004</v>
      </c>
      <c r="ES27" s="18">
        <v>87.479996</v>
      </c>
      <c r="ET27" s="18">
        <v>77.549994999999996</v>
      </c>
      <c r="EU27" s="18">
        <v>75.39</v>
      </c>
      <c r="EV27" s="18">
        <v>79.350005999999993</v>
      </c>
      <c r="EW27" s="18">
        <v>68.850005999999993</v>
      </c>
      <c r="EX27" s="18">
        <v>76.350005999999993</v>
      </c>
      <c r="EY27" s="18">
        <v>90.96</v>
      </c>
      <c r="EZ27" s="18">
        <v>85.590003999999993</v>
      </c>
      <c r="FA27" s="18">
        <v>146.25</v>
      </c>
      <c r="FB27" s="18">
        <v>93.39</v>
      </c>
      <c r="FC27" s="18">
        <v>76.86</v>
      </c>
      <c r="FD27" s="18">
        <v>95.13</v>
      </c>
      <c r="FE27" s="18">
        <v>76.92</v>
      </c>
      <c r="FF27" s="18">
        <v>63.510002</v>
      </c>
      <c r="FG27" s="18">
        <v>58.949997000000003</v>
      </c>
      <c r="FH27" s="18">
        <v>85.32</v>
      </c>
      <c r="FI27" s="18">
        <v>79.290000000000006</v>
      </c>
      <c r="FJ27" s="18">
        <v>85.079993999999999</v>
      </c>
      <c r="FK27" s="18">
        <v>112.47</v>
      </c>
      <c r="FL27" s="18">
        <v>96.389989999999997</v>
      </c>
      <c r="FM27" s="18">
        <v>106.8</v>
      </c>
      <c r="FN27" s="18">
        <v>109.44</v>
      </c>
      <c r="FO27" s="18">
        <v>91.259995000000004</v>
      </c>
      <c r="FP27" s="18">
        <v>101.13</v>
      </c>
      <c r="FQ27" s="18">
        <v>115.86</v>
      </c>
      <c r="FR27" s="18">
        <v>146.37</v>
      </c>
      <c r="FS27" s="18">
        <v>169.86</v>
      </c>
      <c r="FT27" s="18">
        <v>192.36001999999999</v>
      </c>
      <c r="FU27" s="18">
        <v>188.43</v>
      </c>
      <c r="FV27" s="18">
        <v>118.229996</v>
      </c>
      <c r="FW27" s="18">
        <v>173.64000999999999</v>
      </c>
      <c r="FX27" s="18">
        <v>139.5</v>
      </c>
      <c r="FY27" s="18">
        <v>113.22</v>
      </c>
      <c r="FZ27" s="18">
        <v>122.19</v>
      </c>
      <c r="GA27" s="18">
        <v>56.850002000000003</v>
      </c>
      <c r="GB27" s="18">
        <v>56.82</v>
      </c>
      <c r="GC27" s="18">
        <v>106.67999</v>
      </c>
      <c r="GD27" s="18">
        <v>114.59999000000001</v>
      </c>
      <c r="GE27" s="18">
        <v>63.48</v>
      </c>
      <c r="GF27" s="18">
        <v>49.739998</v>
      </c>
      <c r="GG27" s="18">
        <v>59.82</v>
      </c>
      <c r="GH27" s="18">
        <v>76.56</v>
      </c>
      <c r="GI27" s="18">
        <v>86.670006000000001</v>
      </c>
      <c r="GJ27" s="18">
        <v>81.78</v>
      </c>
      <c r="GK27" s="18">
        <v>82.619995000000003</v>
      </c>
      <c r="GL27" s="18">
        <v>107.520004</v>
      </c>
      <c r="GM27" s="18">
        <v>104.46</v>
      </c>
      <c r="GN27" s="18">
        <v>83.67</v>
      </c>
      <c r="GO27" s="18">
        <v>75.12</v>
      </c>
      <c r="GP27" s="18">
        <v>68.61</v>
      </c>
      <c r="GQ27" s="18">
        <v>84.659996000000007</v>
      </c>
      <c r="GR27" s="18">
        <v>85.799994999999996</v>
      </c>
      <c r="GS27" s="18">
        <v>99.360010000000003</v>
      </c>
      <c r="GT27" s="18">
        <v>105.27001</v>
      </c>
      <c r="GU27" s="18">
        <v>112.8</v>
      </c>
      <c r="GV27" s="18">
        <v>106.71</v>
      </c>
      <c r="GW27" s="18">
        <v>76.83</v>
      </c>
      <c r="GX27" s="18">
        <v>129.41999999999999</v>
      </c>
      <c r="GY27" s="18">
        <v>115.56</v>
      </c>
      <c r="GZ27" s="18">
        <v>76.53</v>
      </c>
      <c r="HA27" s="18">
        <v>70.83</v>
      </c>
      <c r="HB27" s="18">
        <v>70.83</v>
      </c>
      <c r="HC27" s="18">
        <v>60.300002999999997</v>
      </c>
      <c r="HD27" s="18">
        <v>96.39</v>
      </c>
      <c r="HE27" s="18">
        <v>132.51</v>
      </c>
      <c r="HF27" s="18">
        <v>105.21</v>
      </c>
      <c r="HG27" s="18">
        <v>102.270004</v>
      </c>
      <c r="HH27" s="18">
        <v>106.83</v>
      </c>
      <c r="HI27" s="18">
        <v>121.29</v>
      </c>
      <c r="HJ27" s="18">
        <v>94.71</v>
      </c>
      <c r="HK27" s="18">
        <v>83.61</v>
      </c>
      <c r="HL27" s="18">
        <v>85.619995000000003</v>
      </c>
      <c r="HM27" s="18">
        <v>178.74</v>
      </c>
      <c r="HN27" s="18">
        <v>182.97</v>
      </c>
      <c r="HO27" s="18">
        <v>134.82</v>
      </c>
      <c r="HP27" s="18">
        <v>137.54999000000001</v>
      </c>
      <c r="HQ27" s="18">
        <v>192.51</v>
      </c>
      <c r="HR27" s="18">
        <v>130.83000000000001</v>
      </c>
      <c r="HS27" s="18">
        <v>113.73000999999999</v>
      </c>
      <c r="HT27" s="18">
        <v>114.75</v>
      </c>
      <c r="HU27" s="18">
        <v>127.62</v>
      </c>
      <c r="HV27" s="18">
        <v>88.38</v>
      </c>
      <c r="HW27" s="18">
        <v>101.76000999999999</v>
      </c>
      <c r="HX27" s="18">
        <v>94.830010000000001</v>
      </c>
      <c r="HY27" s="18">
        <v>76.349999999999994</v>
      </c>
      <c r="HZ27" s="18">
        <v>89.729996</v>
      </c>
      <c r="IA27" s="18">
        <v>119.46</v>
      </c>
      <c r="IB27" s="18">
        <v>91.649994000000007</v>
      </c>
      <c r="IC27" s="18">
        <v>91.14</v>
      </c>
      <c r="ID27" s="18">
        <v>80.430000000000007</v>
      </c>
      <c r="IE27" s="18">
        <v>89.909996000000007</v>
      </c>
      <c r="IF27" s="18">
        <v>99.21</v>
      </c>
      <c r="IG27" s="18">
        <v>96.42</v>
      </c>
      <c r="IH27" s="18">
        <v>123.09</v>
      </c>
      <c r="II27" s="18">
        <v>117.90000999999999</v>
      </c>
      <c r="IJ27" s="18">
        <v>107.549995</v>
      </c>
      <c r="IK27" s="18">
        <v>107.04</v>
      </c>
      <c r="IL27" s="18">
        <v>86.100005999999993</v>
      </c>
      <c r="IM27" s="18">
        <v>142.97999999999999</v>
      </c>
      <c r="IN27" s="18">
        <v>106.229996</v>
      </c>
      <c r="IO27" s="18">
        <v>56.58</v>
      </c>
      <c r="IP27" s="18">
        <v>63.660004000000001</v>
      </c>
      <c r="IQ27" s="18">
        <v>131.72999999999999</v>
      </c>
      <c r="IR27" s="18">
        <v>134.52000000000001</v>
      </c>
      <c r="IS27" s="18">
        <v>123.57001</v>
      </c>
      <c r="IT27" s="18">
        <v>117.479996</v>
      </c>
      <c r="IU27" s="18">
        <v>95.37</v>
      </c>
      <c r="IV27" s="18">
        <v>110.19</v>
      </c>
      <c r="IW27" s="18">
        <v>108.81</v>
      </c>
      <c r="IX27" s="18">
        <v>130.11001999999999</v>
      </c>
      <c r="IY27" s="18">
        <v>126.42</v>
      </c>
      <c r="IZ27" s="18">
        <v>195.12</v>
      </c>
      <c r="JA27" s="18">
        <v>168.78</v>
      </c>
      <c r="JB27" s="18">
        <v>89.67</v>
      </c>
      <c r="JC27" s="18">
        <v>102.05999</v>
      </c>
      <c r="JD27" s="18">
        <v>145.31998999999999</v>
      </c>
      <c r="JE27" s="18">
        <v>101.39999400000001</v>
      </c>
      <c r="JF27" s="18">
        <v>82.68</v>
      </c>
      <c r="JG27" s="18">
        <v>72.540000000000006</v>
      </c>
      <c r="JH27" s="18">
        <v>81.180009999999996</v>
      </c>
      <c r="JI27" s="18">
        <v>59.52</v>
      </c>
      <c r="JJ27" s="18">
        <v>58.92</v>
      </c>
      <c r="JK27" s="18">
        <v>68.67</v>
      </c>
      <c r="JL27" s="18">
        <v>90.930009999999996</v>
      </c>
      <c r="JM27" s="18">
        <v>92.73</v>
      </c>
      <c r="JN27" s="18">
        <v>124.31999</v>
      </c>
      <c r="JO27" s="18">
        <v>170.90998999999999</v>
      </c>
      <c r="JP27" s="18">
        <v>165.39</v>
      </c>
      <c r="JQ27" s="18">
        <v>121.40998999999999</v>
      </c>
      <c r="JR27" s="18">
        <v>73.08</v>
      </c>
      <c r="JS27" s="18">
        <v>111.240005</v>
      </c>
      <c r="JT27" s="18">
        <v>91.53</v>
      </c>
      <c r="JU27" s="18">
        <v>98.31</v>
      </c>
      <c r="JV27" s="18">
        <v>125.25</v>
      </c>
      <c r="JW27" s="18">
        <v>149.37</v>
      </c>
      <c r="JX27" s="18">
        <v>138.63</v>
      </c>
      <c r="JY27" s="18">
        <v>114.05999</v>
      </c>
      <c r="JZ27" s="18">
        <v>152.61001999999999</v>
      </c>
      <c r="KA27" s="18">
        <v>137.88</v>
      </c>
      <c r="KB27" s="18">
        <v>186.24</v>
      </c>
      <c r="KC27" s="18">
        <v>153.38999999999999</v>
      </c>
      <c r="KD27" s="18">
        <v>126.66</v>
      </c>
      <c r="KE27" s="18">
        <v>109.020004</v>
      </c>
      <c r="KF27" s="18">
        <v>116.94</v>
      </c>
      <c r="KG27" s="18">
        <v>98.91</v>
      </c>
      <c r="KH27" s="18">
        <v>108.63</v>
      </c>
      <c r="KI27" s="18">
        <v>109.08</v>
      </c>
      <c r="KJ27" s="18">
        <v>91.320009999999996</v>
      </c>
      <c r="KK27" s="18">
        <v>100.29</v>
      </c>
      <c r="KL27" s="18">
        <v>116.25</v>
      </c>
      <c r="KM27" s="18">
        <v>64.950005000000004</v>
      </c>
      <c r="KN27" s="18">
        <v>73.2</v>
      </c>
      <c r="KO27" s="18">
        <v>79.62</v>
      </c>
      <c r="KP27" s="18">
        <v>100.95</v>
      </c>
      <c r="KQ27" s="18">
        <v>189.47998000000001</v>
      </c>
      <c r="KR27" s="18">
        <v>212.45999</v>
      </c>
      <c r="KS27" s="18">
        <v>196.65001000000001</v>
      </c>
      <c r="KT27" s="18">
        <v>84.36</v>
      </c>
      <c r="KU27" s="18">
        <v>87.33</v>
      </c>
      <c r="KV27" s="18">
        <v>129.06</v>
      </c>
      <c r="KW27" s="18">
        <v>118.59</v>
      </c>
      <c r="KX27" s="18">
        <v>104.88</v>
      </c>
      <c r="KY27" s="18">
        <v>107.34</v>
      </c>
      <c r="KZ27" s="18">
        <v>123.299995</v>
      </c>
      <c r="LA27" s="18">
        <v>203.70000999999999</v>
      </c>
      <c r="LB27" s="18">
        <v>177.06</v>
      </c>
      <c r="LC27" s="18">
        <v>165.45</v>
      </c>
      <c r="LD27" s="18">
        <v>149.34</v>
      </c>
      <c r="LE27" s="18">
        <v>119.58</v>
      </c>
      <c r="LF27" s="18">
        <v>93.69</v>
      </c>
      <c r="LG27" s="18">
        <v>109.92</v>
      </c>
      <c r="LH27" s="18">
        <v>118.200005</v>
      </c>
      <c r="LI27" s="18">
        <v>95.25</v>
      </c>
      <c r="LJ27" s="18">
        <v>80.91</v>
      </c>
      <c r="LK27" s="18">
        <v>120.78</v>
      </c>
      <c r="LL27" s="18">
        <v>113.31</v>
      </c>
      <c r="LM27" s="18">
        <v>78</v>
      </c>
      <c r="LN27" s="18">
        <v>107.67</v>
      </c>
      <c r="LO27" s="18">
        <v>115.049995</v>
      </c>
      <c r="LP27" s="18">
        <v>139.04999000000001</v>
      </c>
      <c r="LQ27" s="18">
        <v>113.490005</v>
      </c>
      <c r="LR27" s="18">
        <v>127.770004</v>
      </c>
      <c r="LS27" s="18">
        <v>144.51000999999999</v>
      </c>
      <c r="LT27" s="18">
        <v>91.229996</v>
      </c>
      <c r="LU27" s="18">
        <v>177.81</v>
      </c>
      <c r="LV27" s="18">
        <v>97.649994000000007</v>
      </c>
      <c r="LW27" s="18">
        <v>109.35000599999999</v>
      </c>
    </row>
    <row r="28" spans="1:335" x14ac:dyDescent="0.3">
      <c r="A28" s="15">
        <v>2017</v>
      </c>
      <c r="B28" s="18">
        <v>101.64</v>
      </c>
      <c r="C28" s="18">
        <v>112.56</v>
      </c>
      <c r="D28" s="18">
        <v>91.95</v>
      </c>
      <c r="E28" s="18">
        <v>80.969989999999996</v>
      </c>
      <c r="F28" s="18">
        <v>65.25</v>
      </c>
      <c r="G28" s="18">
        <v>81.840003999999993</v>
      </c>
      <c r="H28" s="18">
        <v>70.349999999999994</v>
      </c>
      <c r="I28" s="18">
        <v>72.03</v>
      </c>
      <c r="J28" s="18">
        <v>111.27001</v>
      </c>
      <c r="K28" s="18">
        <v>133.20000999999999</v>
      </c>
      <c r="L28" s="18">
        <v>107.58002</v>
      </c>
      <c r="M28" s="18">
        <v>101.549995</v>
      </c>
      <c r="N28" s="18">
        <v>84.63</v>
      </c>
      <c r="O28" s="18">
        <v>86.010009999999994</v>
      </c>
      <c r="P28" s="18">
        <v>108.96</v>
      </c>
      <c r="Q28" s="18">
        <v>120.21</v>
      </c>
      <c r="R28" s="18">
        <v>84.899994000000007</v>
      </c>
      <c r="S28" s="18">
        <v>100.049995</v>
      </c>
      <c r="T28" s="18">
        <v>85.26</v>
      </c>
      <c r="U28" s="18">
        <v>74.489999999999995</v>
      </c>
      <c r="V28" s="18">
        <v>83.28</v>
      </c>
      <c r="W28" s="18">
        <v>84.990004999999996</v>
      </c>
      <c r="X28" s="18">
        <v>103.41</v>
      </c>
      <c r="Y28" s="18">
        <v>100.83</v>
      </c>
      <c r="Z28" s="18">
        <v>90.119995000000003</v>
      </c>
      <c r="AA28" s="18">
        <v>88.86</v>
      </c>
      <c r="AB28" s="18">
        <v>93.569990000000004</v>
      </c>
      <c r="AC28" s="18">
        <v>142.91999999999999</v>
      </c>
      <c r="AD28" s="18">
        <v>147.54</v>
      </c>
      <c r="AE28" s="18">
        <v>126.81001000000001</v>
      </c>
      <c r="AF28" s="18">
        <v>111.3</v>
      </c>
      <c r="AG28" s="18">
        <v>87.060005000000004</v>
      </c>
      <c r="AH28" s="18">
        <v>110.40000999999999</v>
      </c>
      <c r="AI28" s="18">
        <v>92.04</v>
      </c>
      <c r="AJ28" s="18">
        <v>103.229996</v>
      </c>
      <c r="AK28" s="18">
        <v>110.520004</v>
      </c>
      <c r="AL28" s="18">
        <v>92.729996</v>
      </c>
      <c r="AM28" s="18">
        <v>96.09</v>
      </c>
      <c r="AN28" s="18">
        <v>84.899994000000007</v>
      </c>
      <c r="AO28" s="18">
        <v>112.08</v>
      </c>
      <c r="AP28" s="18">
        <v>121.01999000000001</v>
      </c>
      <c r="AQ28" s="18">
        <v>110.94</v>
      </c>
      <c r="AR28" s="18">
        <v>127.92</v>
      </c>
      <c r="AS28" s="18">
        <v>82.47</v>
      </c>
      <c r="AT28" s="18">
        <v>114.09</v>
      </c>
      <c r="AU28" s="18">
        <v>129.69</v>
      </c>
      <c r="AV28" s="18">
        <v>115.259995</v>
      </c>
      <c r="AW28" s="18">
        <v>117.12</v>
      </c>
      <c r="AX28" s="18">
        <v>81.240004999999996</v>
      </c>
      <c r="AY28" s="18">
        <v>59.609997</v>
      </c>
      <c r="AZ28" s="18">
        <v>78.75</v>
      </c>
      <c r="BA28" s="18">
        <v>87.42</v>
      </c>
      <c r="BB28" s="18">
        <v>47.04</v>
      </c>
      <c r="BC28" s="18">
        <v>48.870002999999997</v>
      </c>
      <c r="BD28" s="18">
        <v>80.100005999999993</v>
      </c>
      <c r="BE28" s="18">
        <v>82.11</v>
      </c>
      <c r="BF28" s="18">
        <v>79.020004</v>
      </c>
      <c r="BG28" s="18">
        <v>86.91</v>
      </c>
      <c r="BH28" s="18">
        <v>101.61001</v>
      </c>
      <c r="BI28" s="18">
        <v>91.44</v>
      </c>
      <c r="BJ28" s="18">
        <v>97.680009999999996</v>
      </c>
      <c r="BK28" s="18">
        <v>106.59</v>
      </c>
      <c r="BL28" s="18">
        <v>114.749985</v>
      </c>
      <c r="BM28" s="18">
        <v>129.99</v>
      </c>
      <c r="BN28" s="18">
        <v>157.86001999999999</v>
      </c>
      <c r="BO28" s="18">
        <v>149.22</v>
      </c>
      <c r="BP28" s="18">
        <v>122.07001</v>
      </c>
      <c r="BQ28" s="18">
        <v>90.869995000000003</v>
      </c>
      <c r="BR28" s="18">
        <v>84.57</v>
      </c>
      <c r="BS28" s="18">
        <v>89.520004</v>
      </c>
      <c r="BT28" s="18">
        <v>110.22</v>
      </c>
      <c r="BU28" s="18">
        <v>100.56</v>
      </c>
      <c r="BV28" s="18">
        <v>108.75</v>
      </c>
      <c r="BW28" s="18">
        <v>68.850005999999993</v>
      </c>
      <c r="BX28" s="18">
        <v>94.649994000000007</v>
      </c>
      <c r="BY28" s="18">
        <v>104.07001</v>
      </c>
      <c r="BZ28" s="18">
        <v>94.05</v>
      </c>
      <c r="CA28" s="18">
        <v>95.819990000000004</v>
      </c>
      <c r="CB28" s="18">
        <v>101.58</v>
      </c>
      <c r="CC28" s="18">
        <v>102.09</v>
      </c>
      <c r="CD28" s="18">
        <v>99.09</v>
      </c>
      <c r="CE28" s="18">
        <v>91.26</v>
      </c>
      <c r="CF28" s="18">
        <v>122.31</v>
      </c>
      <c r="CG28" s="18">
        <v>187.59</v>
      </c>
      <c r="CH28" s="18">
        <v>144.69</v>
      </c>
      <c r="CI28" s="18">
        <v>118.17</v>
      </c>
      <c r="CJ28" s="18">
        <v>109.64999400000001</v>
      </c>
      <c r="CK28" s="18">
        <v>71.67</v>
      </c>
      <c r="CL28" s="18">
        <v>93.3</v>
      </c>
      <c r="CM28" s="18">
        <v>54.75</v>
      </c>
      <c r="CN28" s="18">
        <v>45.78</v>
      </c>
      <c r="CO28" s="18">
        <v>56.31</v>
      </c>
      <c r="CP28" s="18">
        <v>63.81</v>
      </c>
      <c r="CQ28" s="18">
        <v>113.31</v>
      </c>
      <c r="CR28" s="18">
        <v>117.299995</v>
      </c>
      <c r="CS28" s="18">
        <v>103.5</v>
      </c>
      <c r="CT28" s="18">
        <v>79.680000000000007</v>
      </c>
      <c r="CU28" s="18">
        <v>89.04</v>
      </c>
      <c r="CV28" s="18">
        <v>110.249985</v>
      </c>
      <c r="CW28" s="18">
        <v>86.58</v>
      </c>
      <c r="CX28" s="18">
        <v>81.45</v>
      </c>
      <c r="CY28" s="18">
        <v>73.08</v>
      </c>
      <c r="CZ28" s="18">
        <v>98.13</v>
      </c>
      <c r="DA28" s="18">
        <v>138.78</v>
      </c>
      <c r="DB28" s="18">
        <v>124.44</v>
      </c>
      <c r="DC28" s="18">
        <v>151.88998000000001</v>
      </c>
      <c r="DD28" s="18">
        <v>138.63</v>
      </c>
      <c r="DE28" s="18">
        <v>134.43001000000001</v>
      </c>
      <c r="DF28" s="18">
        <v>102.33</v>
      </c>
      <c r="DG28" s="18">
        <v>97.44</v>
      </c>
      <c r="DH28" s="18">
        <v>90.869995000000003</v>
      </c>
      <c r="DI28" s="18">
        <v>112.34999000000001</v>
      </c>
      <c r="DJ28" s="18">
        <v>157.91999999999999</v>
      </c>
      <c r="DK28" s="18">
        <v>176.84998999999999</v>
      </c>
      <c r="DL28" s="18">
        <v>147.03</v>
      </c>
      <c r="DM28" s="18">
        <v>105.84001000000001</v>
      </c>
      <c r="DN28" s="18">
        <v>125.58</v>
      </c>
      <c r="DO28" s="18">
        <v>127.950005</v>
      </c>
      <c r="DP28" s="18">
        <v>137.15998999999999</v>
      </c>
      <c r="DQ28" s="18">
        <v>123.87</v>
      </c>
      <c r="DR28" s="18">
        <v>92.04</v>
      </c>
      <c r="DS28" s="18">
        <v>77.37</v>
      </c>
      <c r="DT28" s="18">
        <v>85.26</v>
      </c>
      <c r="DU28" s="18">
        <v>120.630005</v>
      </c>
      <c r="DV28" s="18">
        <v>93.42</v>
      </c>
      <c r="DW28" s="18">
        <v>118.41</v>
      </c>
      <c r="DX28" s="18">
        <v>169.32</v>
      </c>
      <c r="DY28" s="18">
        <v>137.16</v>
      </c>
      <c r="DZ28" s="18">
        <v>110.19</v>
      </c>
      <c r="EA28" s="18">
        <v>118.950005</v>
      </c>
      <c r="EB28" s="18">
        <v>108.63</v>
      </c>
      <c r="EC28" s="18">
        <v>123.21</v>
      </c>
      <c r="ED28" s="18">
        <v>117.90000999999999</v>
      </c>
      <c r="EE28" s="18">
        <v>74.61</v>
      </c>
      <c r="EF28" s="18">
        <v>65.19</v>
      </c>
      <c r="EG28" s="18">
        <v>79.47</v>
      </c>
      <c r="EH28" s="18">
        <v>75.540000000000006</v>
      </c>
      <c r="EI28" s="18">
        <v>63.899997999999997</v>
      </c>
      <c r="EJ28" s="18">
        <v>68.64</v>
      </c>
      <c r="EK28" s="18">
        <v>92.97</v>
      </c>
      <c r="EL28" s="18">
        <v>94.020004</v>
      </c>
      <c r="EM28" s="18">
        <v>117.32999</v>
      </c>
      <c r="EN28" s="18">
        <v>114.14999400000001</v>
      </c>
      <c r="EO28" s="18">
        <v>89.249989999999997</v>
      </c>
      <c r="EP28" s="18">
        <v>79.319990000000004</v>
      </c>
      <c r="EQ28" s="18">
        <v>59.850002000000003</v>
      </c>
      <c r="ER28" s="18">
        <v>119.490005</v>
      </c>
      <c r="ES28" s="18">
        <v>126.03</v>
      </c>
      <c r="ET28" s="18">
        <v>106.64999400000001</v>
      </c>
      <c r="EU28" s="18">
        <v>126.479996</v>
      </c>
      <c r="EV28" s="18">
        <v>153.72</v>
      </c>
      <c r="EW28" s="18">
        <v>101.67</v>
      </c>
      <c r="EX28" s="18">
        <v>121.83</v>
      </c>
      <c r="EY28" s="18">
        <v>169.23</v>
      </c>
      <c r="EZ28" s="18">
        <v>155.04001</v>
      </c>
      <c r="FA28" s="18">
        <v>128.66999999999999</v>
      </c>
      <c r="FB28" s="18">
        <v>116.130005</v>
      </c>
      <c r="FC28" s="18">
        <v>119.009995</v>
      </c>
      <c r="FD28" s="18">
        <v>92.520004</v>
      </c>
      <c r="FE28" s="18">
        <v>99.510009999999994</v>
      </c>
      <c r="FF28" s="18">
        <v>233.01</v>
      </c>
      <c r="FG28" s="18">
        <v>263.13</v>
      </c>
      <c r="FH28" s="18">
        <v>201.35999000000001</v>
      </c>
      <c r="FI28" s="18">
        <v>121.200005</v>
      </c>
      <c r="FJ28" s="18">
        <v>104.490005</v>
      </c>
      <c r="FK28" s="18">
        <v>139.20000999999999</v>
      </c>
      <c r="FL28" s="18">
        <v>144.72</v>
      </c>
      <c r="FM28" s="18">
        <v>152.37</v>
      </c>
      <c r="FN28" s="18">
        <v>101.490005</v>
      </c>
      <c r="FO28" s="18">
        <v>101.130005</v>
      </c>
      <c r="FP28" s="18">
        <v>97.020004</v>
      </c>
      <c r="FQ28" s="18">
        <v>112.92</v>
      </c>
      <c r="FR28" s="18">
        <v>96.42</v>
      </c>
      <c r="FS28" s="18">
        <v>109.86</v>
      </c>
      <c r="FT28" s="18">
        <v>164.34001000000001</v>
      </c>
      <c r="FU28" s="18">
        <v>155.46</v>
      </c>
      <c r="FV28" s="18">
        <v>134.01000999999999</v>
      </c>
      <c r="FW28" s="18">
        <v>135.12</v>
      </c>
      <c r="FX28" s="18">
        <v>131.37</v>
      </c>
      <c r="FY28" s="18">
        <v>131.37</v>
      </c>
      <c r="FZ28" s="18">
        <v>151.62</v>
      </c>
      <c r="GA28" s="18">
        <v>114.69</v>
      </c>
      <c r="GB28" s="18">
        <v>64.11</v>
      </c>
      <c r="GC28" s="18">
        <v>75.210009999999997</v>
      </c>
      <c r="GD28" s="18">
        <v>92.250010000000003</v>
      </c>
      <c r="GE28" s="18">
        <v>76.259995000000004</v>
      </c>
      <c r="GF28" s="18">
        <v>68.64</v>
      </c>
      <c r="GG28" s="18">
        <v>95.100005999999993</v>
      </c>
      <c r="GH28" s="18">
        <v>99.81</v>
      </c>
      <c r="GI28" s="18">
        <v>97.2</v>
      </c>
      <c r="GJ28" s="18">
        <v>125.369995</v>
      </c>
      <c r="GK28" s="18">
        <v>94.17</v>
      </c>
      <c r="GL28" s="18">
        <v>70.56</v>
      </c>
      <c r="GM28" s="18">
        <v>91.020004</v>
      </c>
      <c r="GN28" s="18">
        <v>101.88</v>
      </c>
      <c r="GO28" s="18">
        <v>122.67001</v>
      </c>
      <c r="GP28" s="18">
        <v>123.87</v>
      </c>
      <c r="GQ28" s="18">
        <v>97.649994000000007</v>
      </c>
      <c r="GR28" s="18">
        <v>98.969989999999996</v>
      </c>
      <c r="GS28" s="18">
        <v>184.68</v>
      </c>
      <c r="GT28" s="18">
        <v>227.01</v>
      </c>
      <c r="GU28" s="18">
        <v>238.85999000000001</v>
      </c>
      <c r="GV28" s="18">
        <v>184.29001</v>
      </c>
      <c r="GW28" s="18">
        <v>106.44</v>
      </c>
      <c r="GX28" s="18">
        <v>144.15</v>
      </c>
      <c r="GY28" s="18">
        <v>146.97</v>
      </c>
      <c r="GZ28" s="18">
        <v>179.81998999999999</v>
      </c>
      <c r="HA28" s="18">
        <v>191.94</v>
      </c>
      <c r="HB28" s="18">
        <v>170.13</v>
      </c>
      <c r="HC28" s="18">
        <v>117.54</v>
      </c>
      <c r="HD28" s="18">
        <v>124.5</v>
      </c>
      <c r="HE28" s="18">
        <v>146.93998999999999</v>
      </c>
      <c r="HF28" s="18">
        <v>164.76000999999999</v>
      </c>
      <c r="HG28" s="18">
        <v>101.85000599999999</v>
      </c>
      <c r="HH28" s="18">
        <v>113.28001</v>
      </c>
      <c r="HI28" s="18">
        <v>118.64999400000001</v>
      </c>
      <c r="HJ28" s="18">
        <v>110.88</v>
      </c>
      <c r="HK28" s="18">
        <v>88.86</v>
      </c>
      <c r="HL28" s="18">
        <v>145.91999999999999</v>
      </c>
      <c r="HM28" s="18">
        <v>126.33</v>
      </c>
      <c r="HN28" s="18">
        <v>135.69</v>
      </c>
      <c r="HO28" s="18">
        <v>118.56</v>
      </c>
      <c r="HP28" s="18">
        <v>102.06</v>
      </c>
      <c r="HQ28" s="18">
        <v>113.90998999999999</v>
      </c>
      <c r="HR28" s="18">
        <v>120</v>
      </c>
      <c r="HS28" s="18">
        <v>118.83</v>
      </c>
      <c r="HT28" s="18">
        <v>145.11001999999999</v>
      </c>
      <c r="HU28" s="18">
        <v>161.66999999999999</v>
      </c>
      <c r="HV28" s="18">
        <v>79.680000000000007</v>
      </c>
      <c r="HW28" s="18">
        <v>79.89</v>
      </c>
      <c r="HX28" s="18">
        <v>122.16</v>
      </c>
      <c r="HY28" s="18">
        <v>126.990005</v>
      </c>
      <c r="HZ28" s="18">
        <v>85.68</v>
      </c>
      <c r="IA28" s="18">
        <v>117.09</v>
      </c>
      <c r="IB28" s="18">
        <v>108.75</v>
      </c>
      <c r="IC28" s="18">
        <v>87</v>
      </c>
      <c r="ID28" s="18">
        <v>171.45000999999999</v>
      </c>
      <c r="IE28" s="18">
        <v>143.37</v>
      </c>
      <c r="IF28" s="18">
        <v>99.450005000000004</v>
      </c>
      <c r="IG28" s="18">
        <v>99.450005000000004</v>
      </c>
      <c r="IH28" s="18">
        <v>109.200005</v>
      </c>
      <c r="II28" s="18">
        <v>152.34</v>
      </c>
      <c r="IJ28" s="18">
        <v>161.61000000000001</v>
      </c>
      <c r="IK28" s="18">
        <v>180.84</v>
      </c>
      <c r="IL28" s="18">
        <v>181.73999000000001</v>
      </c>
      <c r="IM28" s="18">
        <v>122.96999</v>
      </c>
      <c r="IN28" s="18">
        <v>158.91</v>
      </c>
      <c r="IO28" s="18">
        <v>106.64999400000001</v>
      </c>
      <c r="IP28" s="18">
        <v>156.15001000000001</v>
      </c>
      <c r="IQ28" s="18">
        <v>176.40001000000001</v>
      </c>
      <c r="IR28" s="18">
        <v>173.13</v>
      </c>
      <c r="IS28" s="18">
        <v>230.97</v>
      </c>
      <c r="IT28" s="18">
        <v>126.630005</v>
      </c>
      <c r="IU28" s="18">
        <v>177.9</v>
      </c>
      <c r="IV28" s="18">
        <v>142.44</v>
      </c>
      <c r="IW28" s="18">
        <v>167.1</v>
      </c>
      <c r="IX28" s="18">
        <v>120.12</v>
      </c>
      <c r="IY28" s="18">
        <v>135.95999</v>
      </c>
      <c r="IZ28" s="18">
        <v>115.64999400000001</v>
      </c>
      <c r="JA28" s="18">
        <v>86.31</v>
      </c>
      <c r="JB28" s="18">
        <v>68.729996</v>
      </c>
      <c r="JC28" s="18">
        <v>76.290000000000006</v>
      </c>
      <c r="JD28" s="18">
        <v>82.56</v>
      </c>
      <c r="JE28" s="18">
        <v>98.820009999999996</v>
      </c>
      <c r="JF28" s="18">
        <v>79.38</v>
      </c>
      <c r="JG28" s="18">
        <v>84.240004999999996</v>
      </c>
      <c r="JH28" s="18">
        <v>76.260000000000005</v>
      </c>
      <c r="JI28" s="18">
        <v>77.67</v>
      </c>
      <c r="JJ28" s="18">
        <v>54</v>
      </c>
      <c r="JK28" s="18">
        <v>61.739994000000003</v>
      </c>
      <c r="JL28" s="18">
        <v>92.789990000000003</v>
      </c>
      <c r="JM28" s="18">
        <v>116.21999</v>
      </c>
      <c r="JN28" s="18">
        <v>109.38</v>
      </c>
      <c r="JO28" s="18">
        <v>112.56</v>
      </c>
      <c r="JP28" s="18">
        <v>88.62</v>
      </c>
      <c r="JQ28" s="18">
        <v>116.88</v>
      </c>
      <c r="JR28" s="18">
        <v>96.63</v>
      </c>
      <c r="JS28" s="18">
        <v>101.58</v>
      </c>
      <c r="JT28" s="18">
        <v>159.12</v>
      </c>
      <c r="JU28" s="18">
        <v>168.74997999999999</v>
      </c>
      <c r="JV28" s="18">
        <v>153.72</v>
      </c>
      <c r="JW28" s="18">
        <v>126.06</v>
      </c>
      <c r="JX28" s="18">
        <v>112.53</v>
      </c>
      <c r="JY28" s="18">
        <v>114.56999</v>
      </c>
      <c r="JZ28" s="18">
        <v>106.68001</v>
      </c>
      <c r="KA28" s="18">
        <v>117.119995</v>
      </c>
      <c r="KB28" s="18">
        <v>220.47</v>
      </c>
      <c r="KC28" s="18">
        <v>115.020004</v>
      </c>
      <c r="KD28" s="18">
        <v>132.18</v>
      </c>
      <c r="KE28" s="18">
        <v>102.81</v>
      </c>
      <c r="KF28" s="18">
        <v>122.39999400000001</v>
      </c>
      <c r="KG28" s="18">
        <v>144.18</v>
      </c>
      <c r="KH28" s="18">
        <v>103.83</v>
      </c>
      <c r="KI28" s="18">
        <v>103.35000599999999</v>
      </c>
      <c r="KJ28" s="18">
        <v>90.450005000000004</v>
      </c>
      <c r="KK28" s="18">
        <v>118.83</v>
      </c>
      <c r="KL28" s="18">
        <v>135.56998999999999</v>
      </c>
      <c r="KM28" s="18">
        <v>64.95</v>
      </c>
      <c r="KN28" s="18">
        <v>76.56</v>
      </c>
      <c r="KO28" s="18">
        <v>44.31</v>
      </c>
      <c r="KP28" s="18">
        <v>87.119995000000003</v>
      </c>
      <c r="KQ28" s="18">
        <v>73.680000000000007</v>
      </c>
      <c r="KR28" s="18">
        <v>77.399994000000007</v>
      </c>
      <c r="KS28" s="18">
        <v>70.89</v>
      </c>
      <c r="KT28" s="18">
        <v>91.14</v>
      </c>
      <c r="KU28" s="18">
        <v>148.31998999999999</v>
      </c>
      <c r="KV28" s="18">
        <v>135.30000000000001</v>
      </c>
      <c r="KW28" s="18">
        <v>122.61</v>
      </c>
      <c r="KX28" s="18">
        <v>162.24</v>
      </c>
      <c r="KY28" s="18">
        <v>146.31</v>
      </c>
      <c r="KZ28" s="18">
        <v>121.32001</v>
      </c>
      <c r="LA28" s="18">
        <v>176.37</v>
      </c>
      <c r="LB28" s="18">
        <v>117.03</v>
      </c>
      <c r="LC28" s="18">
        <v>138.33000000000001</v>
      </c>
      <c r="LD28" s="18">
        <v>180.03</v>
      </c>
      <c r="LE28" s="18">
        <v>213.54002</v>
      </c>
      <c r="LF28" s="18">
        <v>237.72</v>
      </c>
      <c r="LG28" s="18">
        <v>170.06998999999999</v>
      </c>
      <c r="LH28" s="18">
        <v>123.63</v>
      </c>
      <c r="LI28" s="18">
        <v>179.82</v>
      </c>
      <c r="LJ28" s="18">
        <v>53.46</v>
      </c>
      <c r="LK28" s="18">
        <v>81.09</v>
      </c>
      <c r="LL28" s="18">
        <v>66.180000000000007</v>
      </c>
      <c r="LM28" s="18">
        <v>110.7</v>
      </c>
      <c r="LN28" s="18">
        <v>88.979996</v>
      </c>
      <c r="LO28" s="18">
        <v>180.87</v>
      </c>
      <c r="LP28" s="18">
        <v>134.97</v>
      </c>
      <c r="LQ28" s="18">
        <v>138.33000000000001</v>
      </c>
      <c r="LR28" s="18">
        <v>211.08</v>
      </c>
      <c r="LS28" s="18">
        <v>205.26000999999999</v>
      </c>
      <c r="LT28" s="18">
        <v>257.13</v>
      </c>
      <c r="LU28" s="18">
        <v>107.28001</v>
      </c>
      <c r="LV28" s="18">
        <v>181.95</v>
      </c>
      <c r="LW28" s="18">
        <v>209.52001999999999</v>
      </c>
    </row>
    <row r="29" spans="1:335" x14ac:dyDescent="0.3">
      <c r="A29" s="15">
        <v>2018</v>
      </c>
      <c r="B29" s="18">
        <v>97.319990000000004</v>
      </c>
      <c r="C29" s="18">
        <v>61.98</v>
      </c>
      <c r="D29" s="18">
        <v>64.290000000000006</v>
      </c>
      <c r="E29" s="18">
        <v>55.86</v>
      </c>
      <c r="F29" s="18">
        <v>40.199997000000003</v>
      </c>
      <c r="G29" s="18">
        <v>67.290000000000006</v>
      </c>
      <c r="H29" s="18">
        <v>75.510000000000005</v>
      </c>
      <c r="I29" s="18">
        <v>69.899994000000007</v>
      </c>
      <c r="J29" s="18">
        <v>83.7</v>
      </c>
      <c r="K29" s="18">
        <v>72.78</v>
      </c>
      <c r="L29" s="18">
        <v>44.43</v>
      </c>
      <c r="M29" s="18">
        <v>55.199997000000003</v>
      </c>
      <c r="N29" s="18">
        <v>82.53</v>
      </c>
      <c r="O29" s="18">
        <v>65.7</v>
      </c>
      <c r="P29" s="18">
        <v>75.030010000000004</v>
      </c>
      <c r="Q29" s="18">
        <v>63.989998</v>
      </c>
      <c r="R29" s="18">
        <v>107.04</v>
      </c>
      <c r="S29" s="18">
        <v>67.95</v>
      </c>
      <c r="T29" s="18">
        <v>63.089995999999999</v>
      </c>
      <c r="U29" s="18">
        <v>52.23</v>
      </c>
      <c r="V29" s="18">
        <v>85.74</v>
      </c>
      <c r="W29" s="18">
        <v>65.16</v>
      </c>
      <c r="X29" s="18">
        <v>107.85000599999999</v>
      </c>
      <c r="Y29" s="18">
        <v>86.25</v>
      </c>
      <c r="Z29" s="18">
        <v>79.92</v>
      </c>
      <c r="AA29" s="18">
        <v>72.510000000000005</v>
      </c>
      <c r="AB29" s="18">
        <v>65.850005999999993</v>
      </c>
      <c r="AC29" s="18">
        <v>72.180000000000007</v>
      </c>
      <c r="AD29" s="18">
        <v>77.340003999999993</v>
      </c>
      <c r="AE29" s="18">
        <v>79.619995000000003</v>
      </c>
      <c r="AF29" s="18">
        <v>55.829993999999999</v>
      </c>
      <c r="AG29" s="18">
        <v>58.08</v>
      </c>
      <c r="AH29" s="18">
        <v>64.95</v>
      </c>
      <c r="AI29" s="18">
        <v>74.729996</v>
      </c>
      <c r="AJ29" s="18">
        <v>72.239999999999995</v>
      </c>
      <c r="AK29" s="18">
        <v>82.86</v>
      </c>
      <c r="AL29" s="18">
        <v>73.38</v>
      </c>
      <c r="AM29" s="18">
        <v>85.020004</v>
      </c>
      <c r="AN29" s="18">
        <v>103.41</v>
      </c>
      <c r="AO29" s="18">
        <v>54.300002999999997</v>
      </c>
      <c r="AP29" s="18">
        <v>62.28</v>
      </c>
      <c r="AQ29" s="18">
        <v>114.14999400000001</v>
      </c>
      <c r="AR29" s="18">
        <v>78.66</v>
      </c>
      <c r="AS29" s="18">
        <v>65.13</v>
      </c>
      <c r="AT29" s="18">
        <v>92.159989999999993</v>
      </c>
      <c r="AU29" s="18">
        <v>85.799994999999996</v>
      </c>
      <c r="AV29" s="18">
        <v>95.67</v>
      </c>
      <c r="AW29" s="18">
        <v>77.94</v>
      </c>
      <c r="AX29" s="18">
        <v>94.38</v>
      </c>
      <c r="AY29" s="18">
        <v>65.459999999999994</v>
      </c>
      <c r="AZ29" s="18">
        <v>56.79</v>
      </c>
      <c r="BA29" s="18">
        <v>54</v>
      </c>
      <c r="BB29" s="18">
        <v>76.92</v>
      </c>
      <c r="BC29" s="18">
        <v>63.78</v>
      </c>
      <c r="BD29" s="18">
        <v>57.27</v>
      </c>
      <c r="BE29" s="18">
        <v>69.87</v>
      </c>
      <c r="BF29" s="18">
        <v>102.72</v>
      </c>
      <c r="BG29" s="18">
        <v>102.03001</v>
      </c>
      <c r="BH29" s="18">
        <v>105.06</v>
      </c>
      <c r="BI29" s="18">
        <v>73.53</v>
      </c>
      <c r="BJ29" s="18">
        <v>78.479996</v>
      </c>
      <c r="BK29" s="18">
        <v>94.62</v>
      </c>
      <c r="BL29" s="18">
        <v>86.100005999999993</v>
      </c>
      <c r="BM29" s="18">
        <v>102.84001000000001</v>
      </c>
      <c r="BN29" s="18">
        <v>97.2</v>
      </c>
      <c r="BO29" s="18">
        <v>144.09</v>
      </c>
      <c r="BP29" s="18">
        <v>119.19</v>
      </c>
      <c r="BQ29" s="18">
        <v>93.06</v>
      </c>
      <c r="BR29" s="18">
        <v>93.72</v>
      </c>
      <c r="BS29" s="18">
        <v>88.229996</v>
      </c>
      <c r="BT29" s="18">
        <v>82.08</v>
      </c>
      <c r="BU29" s="18">
        <v>119.15998999999999</v>
      </c>
      <c r="BV29" s="18">
        <v>104.34</v>
      </c>
      <c r="BW29" s="18">
        <v>82.29</v>
      </c>
      <c r="BX29" s="18">
        <v>88.2</v>
      </c>
      <c r="BY29" s="18">
        <v>63.629997000000003</v>
      </c>
      <c r="BZ29" s="18">
        <v>38.94</v>
      </c>
      <c r="CA29" s="18">
        <v>87.899994000000007</v>
      </c>
      <c r="CB29" s="18">
        <v>71.7</v>
      </c>
      <c r="CC29" s="18">
        <v>58.83</v>
      </c>
      <c r="CD29" s="18">
        <v>57.33</v>
      </c>
      <c r="CE29" s="18">
        <v>59.19</v>
      </c>
      <c r="CF29" s="18">
        <v>80.31</v>
      </c>
      <c r="CG29" s="18">
        <v>97.71</v>
      </c>
      <c r="CH29" s="18">
        <v>61.950004999999997</v>
      </c>
      <c r="CI29" s="18">
        <v>64.41</v>
      </c>
      <c r="CJ29" s="18">
        <v>68.37</v>
      </c>
      <c r="CK29" s="18">
        <v>94.229996</v>
      </c>
      <c r="CL29" s="18">
        <v>88.47</v>
      </c>
      <c r="CM29" s="18">
        <v>86.25</v>
      </c>
      <c r="CN29" s="18">
        <v>85.86</v>
      </c>
      <c r="CO29" s="18">
        <v>97.17</v>
      </c>
      <c r="CP29" s="18">
        <v>83.909996000000007</v>
      </c>
      <c r="CQ29" s="18">
        <v>61.89</v>
      </c>
      <c r="CR29" s="18">
        <v>70.740004999999996</v>
      </c>
      <c r="CS29" s="18">
        <v>59.340004</v>
      </c>
      <c r="CT29" s="18">
        <v>59.46</v>
      </c>
      <c r="CU29" s="18">
        <v>90.81</v>
      </c>
      <c r="CV29" s="18">
        <v>114.66</v>
      </c>
      <c r="CW29" s="18">
        <v>102.75</v>
      </c>
      <c r="CX29" s="18">
        <v>71.19</v>
      </c>
      <c r="CY29" s="18">
        <v>85.170006000000001</v>
      </c>
      <c r="CZ29" s="18">
        <v>76.409996000000007</v>
      </c>
      <c r="DA29" s="18">
        <v>91.86</v>
      </c>
      <c r="DB29" s="18">
        <v>99.899994000000007</v>
      </c>
      <c r="DC29" s="18">
        <v>95.88</v>
      </c>
      <c r="DD29" s="18">
        <v>158.37</v>
      </c>
      <c r="DE29" s="18">
        <v>176.94</v>
      </c>
      <c r="DF29" s="18">
        <v>157.01999000000001</v>
      </c>
      <c r="DG29" s="18">
        <v>143.48999000000001</v>
      </c>
      <c r="DH29" s="18">
        <v>102.12</v>
      </c>
      <c r="DI29" s="18">
        <v>73.38</v>
      </c>
      <c r="DJ29" s="18">
        <v>113.64</v>
      </c>
      <c r="DK29" s="18">
        <v>138.27001999999999</v>
      </c>
      <c r="DL29" s="18">
        <v>148.44</v>
      </c>
      <c r="DM29" s="18">
        <v>144.63</v>
      </c>
      <c r="DN29" s="18">
        <v>94.350005999999993</v>
      </c>
      <c r="DO29" s="18">
        <v>97.229996</v>
      </c>
      <c r="DP29" s="18">
        <v>69.180000000000007</v>
      </c>
      <c r="DQ29" s="18">
        <v>48.120002999999997</v>
      </c>
      <c r="DR29" s="18">
        <v>58.56</v>
      </c>
      <c r="DS29" s="18">
        <v>74.28</v>
      </c>
      <c r="DT29" s="18">
        <v>76.920006000000001</v>
      </c>
      <c r="DU29" s="18">
        <v>60.869995000000003</v>
      </c>
      <c r="DV29" s="18">
        <v>54.840004</v>
      </c>
      <c r="DW29" s="18">
        <v>70.44</v>
      </c>
      <c r="DX29" s="18">
        <v>59.819996000000003</v>
      </c>
      <c r="DY29" s="18">
        <v>53.28</v>
      </c>
      <c r="DZ29" s="18">
        <v>57.839995999999999</v>
      </c>
      <c r="EA29" s="18">
        <v>63.899997999999997</v>
      </c>
      <c r="EB29" s="18">
        <v>35.340004</v>
      </c>
      <c r="EC29" s="18">
        <v>42.180003999999997</v>
      </c>
      <c r="ED29" s="18">
        <v>73.11</v>
      </c>
      <c r="EE29" s="18">
        <v>67.83</v>
      </c>
      <c r="EF29" s="18">
        <v>77.100005999999993</v>
      </c>
      <c r="EG29" s="18">
        <v>89.58</v>
      </c>
      <c r="EH29" s="18">
        <v>87.240004999999996</v>
      </c>
      <c r="EI29" s="18">
        <v>77.460009999999997</v>
      </c>
      <c r="EJ29" s="18">
        <v>75.36</v>
      </c>
      <c r="EK29" s="18">
        <v>75.75</v>
      </c>
      <c r="EL29" s="18">
        <v>103.13999</v>
      </c>
      <c r="EM29" s="18">
        <v>97.92</v>
      </c>
      <c r="EN29" s="18">
        <v>85.11</v>
      </c>
      <c r="EO29" s="18">
        <v>83.49</v>
      </c>
      <c r="EP29" s="18">
        <v>75.210009999999997</v>
      </c>
      <c r="EQ29" s="18">
        <v>103.17</v>
      </c>
      <c r="ER29" s="18">
        <v>104.94</v>
      </c>
      <c r="ES29" s="18">
        <v>87.6</v>
      </c>
      <c r="ET29" s="18">
        <v>77.130004999999997</v>
      </c>
      <c r="EU29" s="18">
        <v>79.739999999999995</v>
      </c>
      <c r="EV29" s="18">
        <v>72.959999999999994</v>
      </c>
      <c r="EW29" s="18">
        <v>87.69</v>
      </c>
      <c r="EX29" s="18">
        <v>62.94</v>
      </c>
      <c r="EY29" s="18">
        <v>96.03</v>
      </c>
      <c r="EZ29" s="18">
        <v>86.490004999999996</v>
      </c>
      <c r="FA29" s="18">
        <v>75.600005999999993</v>
      </c>
      <c r="FB29" s="18">
        <v>92.16</v>
      </c>
      <c r="FC29" s="18">
        <v>85.38</v>
      </c>
      <c r="FD29" s="18">
        <v>87.539990000000003</v>
      </c>
      <c r="FE29" s="18">
        <v>87.090003999999993</v>
      </c>
      <c r="FF29" s="18">
        <v>63.839995999999999</v>
      </c>
      <c r="FG29" s="18">
        <v>80.61</v>
      </c>
      <c r="FH29" s="18">
        <v>96.39</v>
      </c>
      <c r="FI29" s="18">
        <v>114.299995</v>
      </c>
      <c r="FJ29" s="18">
        <v>80.069990000000004</v>
      </c>
      <c r="FK29" s="18">
        <v>58.649997999999997</v>
      </c>
      <c r="FL29" s="18">
        <v>84.99</v>
      </c>
      <c r="FM29" s="18">
        <v>71.760000000000005</v>
      </c>
      <c r="FN29" s="18">
        <v>79.56</v>
      </c>
      <c r="FO29" s="18">
        <v>101.25</v>
      </c>
      <c r="FP29" s="18">
        <v>87.06</v>
      </c>
      <c r="FQ29" s="18">
        <v>59.010002</v>
      </c>
      <c r="FR29" s="18">
        <v>58.86</v>
      </c>
      <c r="FS29" s="18">
        <v>77.94</v>
      </c>
      <c r="FT29" s="18">
        <v>80.790000000000006</v>
      </c>
      <c r="FU29" s="18">
        <v>70.290000000000006</v>
      </c>
      <c r="FV29" s="18">
        <v>63.57</v>
      </c>
      <c r="FW29" s="18">
        <v>75.45</v>
      </c>
      <c r="FX29" s="18">
        <v>49.769996999999996</v>
      </c>
      <c r="FY29" s="18">
        <v>46.800002999999997</v>
      </c>
      <c r="FZ29" s="18">
        <v>46.92</v>
      </c>
      <c r="GA29" s="18">
        <v>82.17</v>
      </c>
      <c r="GB29" s="18">
        <v>91.229996</v>
      </c>
      <c r="GC29" s="18">
        <v>85.05</v>
      </c>
      <c r="GD29" s="18">
        <v>54.269996999999996</v>
      </c>
      <c r="GE29" s="18">
        <v>61.859997</v>
      </c>
      <c r="GF29" s="18">
        <v>69.540000000000006</v>
      </c>
      <c r="GG29" s="18">
        <v>65.430000000000007</v>
      </c>
      <c r="GH29" s="18">
        <v>78.930000000000007</v>
      </c>
      <c r="GI29" s="18">
        <v>103.53</v>
      </c>
      <c r="GJ29" s="18">
        <v>94.86</v>
      </c>
      <c r="GK29" s="18">
        <v>108.66</v>
      </c>
      <c r="GL29" s="18">
        <v>124.08</v>
      </c>
      <c r="GM29" s="18">
        <v>123.03</v>
      </c>
      <c r="GN29" s="18">
        <v>103.29</v>
      </c>
      <c r="GO29" s="18">
        <v>111.75</v>
      </c>
      <c r="GP29" s="18">
        <v>152.1</v>
      </c>
      <c r="GQ29" s="18">
        <v>141.56998999999999</v>
      </c>
      <c r="GR29" s="18">
        <v>92.64</v>
      </c>
      <c r="GS29" s="18">
        <v>86.22</v>
      </c>
      <c r="GT29" s="18">
        <v>89.369995000000003</v>
      </c>
      <c r="GU29" s="18">
        <v>51.899997999999997</v>
      </c>
      <c r="GV29" s="18">
        <v>58.35</v>
      </c>
      <c r="GW29" s="18">
        <v>84.3</v>
      </c>
      <c r="GX29" s="18">
        <v>78.090003999999993</v>
      </c>
      <c r="GY29" s="18">
        <v>68.489999999999995</v>
      </c>
      <c r="GZ29" s="18">
        <v>55.260002</v>
      </c>
      <c r="HA29" s="18">
        <v>50.039993000000003</v>
      </c>
      <c r="HB29" s="18">
        <v>52.800002999999997</v>
      </c>
      <c r="HC29" s="18">
        <v>78.539990000000003</v>
      </c>
      <c r="HD29" s="18">
        <v>117.23999000000001</v>
      </c>
      <c r="HE29" s="18">
        <v>84.72</v>
      </c>
      <c r="HF29" s="18">
        <v>113.03999</v>
      </c>
      <c r="HG29" s="18">
        <v>99.12</v>
      </c>
      <c r="HH29" s="18">
        <v>75</v>
      </c>
      <c r="HI29" s="18">
        <v>91.680009999999996</v>
      </c>
      <c r="HJ29" s="18">
        <v>85.44</v>
      </c>
      <c r="HK29" s="18">
        <v>83.070009999999996</v>
      </c>
      <c r="HL29" s="18">
        <v>144.18</v>
      </c>
      <c r="HM29" s="18">
        <v>172.98</v>
      </c>
      <c r="HN29" s="18">
        <v>154.16999999999999</v>
      </c>
      <c r="HO29" s="18">
        <v>94.770004</v>
      </c>
      <c r="HP29" s="18">
        <v>63.029995</v>
      </c>
      <c r="HQ29" s="18">
        <v>79.11</v>
      </c>
      <c r="HR29" s="18">
        <v>67.86</v>
      </c>
      <c r="HS29" s="18">
        <v>66.270004</v>
      </c>
      <c r="HT29" s="18">
        <v>64.590003999999993</v>
      </c>
      <c r="HU29" s="18">
        <v>65.55</v>
      </c>
      <c r="HV29" s="18">
        <v>73.62</v>
      </c>
      <c r="HW29" s="18">
        <v>70.680000000000007</v>
      </c>
      <c r="HX29" s="18">
        <v>73.8</v>
      </c>
      <c r="HY29" s="18">
        <v>59.94</v>
      </c>
      <c r="HZ29" s="18">
        <v>66.75</v>
      </c>
      <c r="IA29" s="18">
        <v>66.78</v>
      </c>
      <c r="IB29" s="18">
        <v>73.44</v>
      </c>
      <c r="IC29" s="18">
        <v>68.369995000000003</v>
      </c>
      <c r="ID29" s="18">
        <v>94.38</v>
      </c>
      <c r="IE29" s="18">
        <v>103.44</v>
      </c>
      <c r="IF29" s="18">
        <v>118.53</v>
      </c>
      <c r="IG29" s="18">
        <v>112.619995</v>
      </c>
      <c r="IH29" s="18">
        <v>141.09</v>
      </c>
      <c r="II29" s="18">
        <v>77.549994999999996</v>
      </c>
      <c r="IJ29" s="18">
        <v>69.81</v>
      </c>
      <c r="IK29" s="18">
        <v>81.36</v>
      </c>
      <c r="IL29" s="18">
        <v>65.729996</v>
      </c>
      <c r="IM29" s="18">
        <v>59.100002000000003</v>
      </c>
      <c r="IN29" s="18">
        <v>53.010002</v>
      </c>
      <c r="IO29" s="18">
        <v>59.61</v>
      </c>
      <c r="IP29" s="18">
        <v>71.399994000000007</v>
      </c>
      <c r="IQ29" s="18">
        <v>91.95</v>
      </c>
      <c r="IR29" s="18">
        <v>136.35</v>
      </c>
      <c r="IS29" s="18">
        <v>118.11001</v>
      </c>
      <c r="IT29" s="18">
        <v>120.56999</v>
      </c>
      <c r="IU29" s="18">
        <v>127.86001</v>
      </c>
      <c r="IV29" s="18">
        <v>137.85</v>
      </c>
      <c r="IW29" s="18">
        <v>125.55</v>
      </c>
      <c r="IX29" s="18">
        <v>90.119995000000003</v>
      </c>
      <c r="IY29" s="18">
        <v>93.78</v>
      </c>
      <c r="IZ29" s="18">
        <v>95.670006000000001</v>
      </c>
      <c r="JA29" s="18">
        <v>117.21</v>
      </c>
      <c r="JB29" s="18">
        <v>92.4</v>
      </c>
      <c r="JC29" s="18">
        <v>90.12</v>
      </c>
      <c r="JD29" s="18">
        <v>60.960006999999997</v>
      </c>
      <c r="JE29" s="18">
        <v>35.67</v>
      </c>
      <c r="JF29" s="18">
        <v>36.449997000000003</v>
      </c>
      <c r="JG29" s="18">
        <v>34.74</v>
      </c>
      <c r="JH29" s="18">
        <v>43.649997999999997</v>
      </c>
      <c r="JI29" s="18">
        <v>33.420001999999997</v>
      </c>
      <c r="JJ29" s="18">
        <v>63.75</v>
      </c>
      <c r="JK29" s="18">
        <v>63.48</v>
      </c>
      <c r="JL29" s="18">
        <v>80.58</v>
      </c>
      <c r="JM29" s="18">
        <v>146.22</v>
      </c>
      <c r="JN29" s="18">
        <v>93.450005000000004</v>
      </c>
      <c r="JO29" s="18">
        <v>119.85000599999999</v>
      </c>
      <c r="JP29" s="18">
        <v>112.92001</v>
      </c>
      <c r="JQ29" s="18">
        <v>97.650009999999995</v>
      </c>
      <c r="JR29" s="18">
        <v>78.33</v>
      </c>
      <c r="JS29" s="18">
        <v>94.170006000000001</v>
      </c>
      <c r="JT29" s="18">
        <v>80.489999999999995</v>
      </c>
      <c r="JU29" s="18">
        <v>70.8</v>
      </c>
      <c r="JV29" s="18">
        <v>103.049995</v>
      </c>
      <c r="JW29" s="18">
        <v>131.82</v>
      </c>
      <c r="JX29" s="18">
        <v>149.54999000000001</v>
      </c>
      <c r="JY29" s="18">
        <v>137.43</v>
      </c>
      <c r="JZ29" s="18">
        <v>139.22999999999999</v>
      </c>
      <c r="KA29" s="18">
        <v>100.770004</v>
      </c>
      <c r="KB29" s="18">
        <v>65.489999999999995</v>
      </c>
      <c r="KC29" s="18">
        <v>69.959999999999994</v>
      </c>
      <c r="KD29" s="18">
        <v>85.92</v>
      </c>
      <c r="KE29" s="18">
        <v>101.91</v>
      </c>
      <c r="KF29" s="18">
        <v>162.69</v>
      </c>
      <c r="KG29" s="18">
        <v>174.99</v>
      </c>
      <c r="KH29" s="18">
        <v>144.06</v>
      </c>
      <c r="KI29" s="18">
        <v>72.149994000000007</v>
      </c>
      <c r="KJ29" s="18">
        <v>25.53</v>
      </c>
      <c r="KK29" s="18">
        <v>29.04</v>
      </c>
      <c r="KL29" s="18">
        <v>46.98</v>
      </c>
      <c r="KM29" s="18">
        <v>40.770000000000003</v>
      </c>
      <c r="KN29" s="18">
        <v>37.979999999999997</v>
      </c>
      <c r="KO29" s="18">
        <v>88.77</v>
      </c>
      <c r="KP29" s="18">
        <v>98.759995000000004</v>
      </c>
      <c r="KQ29" s="18">
        <v>61.619995000000003</v>
      </c>
      <c r="KR29" s="18">
        <v>81.72</v>
      </c>
      <c r="KS29" s="18">
        <v>118.259995</v>
      </c>
      <c r="KT29" s="18">
        <v>97.29</v>
      </c>
      <c r="KU29" s="18">
        <v>127.08</v>
      </c>
      <c r="KV29" s="18">
        <v>160.83000000000001</v>
      </c>
      <c r="KW29" s="18">
        <v>145.56</v>
      </c>
      <c r="KX29" s="18">
        <v>87.33</v>
      </c>
      <c r="KY29" s="18">
        <v>87.869995000000003</v>
      </c>
      <c r="KZ29" s="18">
        <v>96.270004</v>
      </c>
      <c r="LA29" s="18">
        <v>79.08</v>
      </c>
      <c r="LB29" s="18">
        <v>60.03</v>
      </c>
      <c r="LC29" s="18">
        <v>85.319990000000004</v>
      </c>
      <c r="LD29" s="18">
        <v>82.86</v>
      </c>
      <c r="LE29" s="18">
        <v>129.09</v>
      </c>
      <c r="LF29" s="18">
        <v>150.66</v>
      </c>
      <c r="LG29" s="18">
        <v>145.16999999999999</v>
      </c>
      <c r="LH29" s="18">
        <v>82.86</v>
      </c>
      <c r="LI29" s="18">
        <v>40.619999999999997</v>
      </c>
      <c r="LJ29" s="18">
        <v>66.479996</v>
      </c>
      <c r="LK29" s="18">
        <v>108</v>
      </c>
      <c r="LL29" s="18">
        <v>101.39999400000001</v>
      </c>
      <c r="LM29" s="18">
        <v>87.869995000000003</v>
      </c>
      <c r="LN29" s="18">
        <v>70.770004</v>
      </c>
      <c r="LO29" s="18">
        <v>106.08</v>
      </c>
      <c r="LP29" s="18">
        <v>95.67</v>
      </c>
      <c r="LQ29" s="18">
        <v>93.270004</v>
      </c>
      <c r="LR29" s="18">
        <v>89.340003999999993</v>
      </c>
      <c r="LS29" s="18">
        <v>98.94</v>
      </c>
      <c r="LT29" s="18">
        <v>127.71</v>
      </c>
      <c r="LU29" s="18">
        <v>80.010000000000005</v>
      </c>
      <c r="LV29" s="18">
        <v>105.509995</v>
      </c>
      <c r="LW29" s="18">
        <v>109.770004</v>
      </c>
    </row>
    <row r="30" spans="1:335" x14ac:dyDescent="0.3">
      <c r="A30" s="15">
        <v>2019</v>
      </c>
      <c r="B30" s="18">
        <v>57.21</v>
      </c>
      <c r="C30" s="18">
        <v>64.650000000000006</v>
      </c>
      <c r="D30" s="18">
        <v>91.59</v>
      </c>
      <c r="E30" s="18">
        <v>61.44</v>
      </c>
      <c r="F30" s="18">
        <v>96.180009999999996</v>
      </c>
      <c r="G30" s="18">
        <v>50.159996</v>
      </c>
      <c r="H30" s="18">
        <v>88.89</v>
      </c>
      <c r="I30" s="18">
        <v>101.009995</v>
      </c>
      <c r="J30" s="18">
        <v>83.91</v>
      </c>
      <c r="K30" s="18">
        <v>105.69</v>
      </c>
      <c r="L30" s="18">
        <v>102.78</v>
      </c>
      <c r="M30" s="18">
        <v>113.82001</v>
      </c>
      <c r="N30" s="18">
        <v>89.76</v>
      </c>
      <c r="O30" s="18">
        <v>70.05</v>
      </c>
      <c r="P30" s="18">
        <v>78.479996</v>
      </c>
      <c r="Q30" s="18">
        <v>75.840003999999993</v>
      </c>
      <c r="R30" s="18">
        <v>71.399994000000007</v>
      </c>
      <c r="S30" s="18">
        <v>85.89</v>
      </c>
      <c r="T30" s="18">
        <v>79.380004999999997</v>
      </c>
      <c r="U30" s="18">
        <v>74.7</v>
      </c>
      <c r="V30" s="18">
        <v>80.819990000000004</v>
      </c>
      <c r="W30" s="18">
        <v>67.260000000000005</v>
      </c>
      <c r="X30" s="18">
        <v>94.11</v>
      </c>
      <c r="Y30" s="18">
        <v>116.40000999999999</v>
      </c>
      <c r="Z30" s="18">
        <v>99.54</v>
      </c>
      <c r="AA30" s="18">
        <v>87.659996000000007</v>
      </c>
      <c r="AB30" s="18">
        <v>103.770004</v>
      </c>
      <c r="AC30" s="18">
        <v>98.850005999999993</v>
      </c>
      <c r="AD30" s="18">
        <v>86.25</v>
      </c>
      <c r="AE30" s="18">
        <v>70.17</v>
      </c>
      <c r="AF30" s="18">
        <v>71.040000000000006</v>
      </c>
      <c r="AG30" s="18">
        <v>81.99</v>
      </c>
      <c r="AH30" s="18">
        <v>103.020004</v>
      </c>
      <c r="AI30" s="18">
        <v>82.86</v>
      </c>
      <c r="AJ30" s="18">
        <v>102.39</v>
      </c>
      <c r="AK30" s="18">
        <v>83.94</v>
      </c>
      <c r="AL30" s="18">
        <v>105.240005</v>
      </c>
      <c r="AM30" s="18">
        <v>89.700005000000004</v>
      </c>
      <c r="AN30" s="18">
        <v>83.97</v>
      </c>
      <c r="AO30" s="18">
        <v>90.329993999999999</v>
      </c>
      <c r="AP30" s="18">
        <v>79.53</v>
      </c>
      <c r="AQ30" s="18">
        <v>91.079993999999999</v>
      </c>
      <c r="AR30" s="18">
        <v>98.010009999999994</v>
      </c>
      <c r="AS30" s="18">
        <v>90.329993999999999</v>
      </c>
      <c r="AT30" s="18">
        <v>120.56999</v>
      </c>
      <c r="AU30" s="18">
        <v>110.09999000000001</v>
      </c>
      <c r="AV30" s="18">
        <v>119.39999400000001</v>
      </c>
      <c r="AW30" s="18">
        <v>134.28</v>
      </c>
      <c r="AX30" s="18">
        <v>124.200005</v>
      </c>
      <c r="AY30" s="18">
        <v>88.020004</v>
      </c>
      <c r="AZ30" s="18">
        <v>71.22</v>
      </c>
      <c r="BA30" s="18">
        <v>79.8</v>
      </c>
      <c r="BB30" s="18">
        <v>74.61</v>
      </c>
      <c r="BC30" s="18">
        <v>66.270004</v>
      </c>
      <c r="BD30" s="18">
        <v>51.81</v>
      </c>
      <c r="BE30" s="18">
        <v>68.97</v>
      </c>
      <c r="BF30" s="18">
        <v>98.880004999999997</v>
      </c>
      <c r="BG30" s="18">
        <v>92.88</v>
      </c>
      <c r="BH30" s="18">
        <v>94.290009999999995</v>
      </c>
      <c r="BI30" s="18">
        <v>89.91</v>
      </c>
      <c r="BJ30" s="18">
        <v>79.290000000000006</v>
      </c>
      <c r="BK30" s="18">
        <v>80.67</v>
      </c>
      <c r="BL30" s="18">
        <v>140.40001000000001</v>
      </c>
      <c r="BM30" s="18">
        <v>118.89</v>
      </c>
      <c r="BN30" s="18">
        <v>117.479996</v>
      </c>
      <c r="BO30" s="18">
        <v>117.18001</v>
      </c>
      <c r="BP30" s="18">
        <v>96.179990000000004</v>
      </c>
      <c r="BQ30" s="18">
        <v>74.790000000000006</v>
      </c>
      <c r="BR30" s="18">
        <v>89.55</v>
      </c>
      <c r="BS30" s="18">
        <v>98.399994000000007</v>
      </c>
      <c r="BT30" s="18">
        <v>113.34</v>
      </c>
      <c r="BU30" s="18">
        <v>140.28</v>
      </c>
      <c r="BV30" s="18">
        <v>137.66999999999999</v>
      </c>
      <c r="BW30" s="18">
        <v>160.70999</v>
      </c>
      <c r="BX30" s="18">
        <v>129.84</v>
      </c>
      <c r="BY30" s="18">
        <v>110.43001</v>
      </c>
      <c r="BZ30" s="18">
        <v>104.21999</v>
      </c>
      <c r="CA30" s="18">
        <v>68.819990000000004</v>
      </c>
      <c r="CB30" s="18">
        <v>82.710009999999997</v>
      </c>
      <c r="CC30" s="18">
        <v>98.009995000000004</v>
      </c>
      <c r="CD30" s="18">
        <v>108.60000599999999</v>
      </c>
      <c r="CE30" s="18">
        <v>91.560005000000004</v>
      </c>
      <c r="CF30" s="18">
        <v>112.29</v>
      </c>
      <c r="CG30" s="18">
        <v>93.3</v>
      </c>
      <c r="CH30" s="18">
        <v>120.66</v>
      </c>
      <c r="CI30" s="18">
        <v>103.38</v>
      </c>
      <c r="CJ30" s="18">
        <v>138.75</v>
      </c>
      <c r="CK30" s="18">
        <v>102.72</v>
      </c>
      <c r="CL30" s="18">
        <v>110.03999</v>
      </c>
      <c r="CM30" s="18">
        <v>88.32</v>
      </c>
      <c r="CN30" s="18">
        <v>83.37</v>
      </c>
      <c r="CO30" s="18">
        <v>77.489999999999995</v>
      </c>
      <c r="CP30" s="18">
        <v>64.649994000000007</v>
      </c>
      <c r="CQ30" s="18">
        <v>69.899994000000007</v>
      </c>
      <c r="CR30" s="18">
        <v>73.11</v>
      </c>
      <c r="CS30" s="18">
        <v>79.95</v>
      </c>
      <c r="CT30" s="18">
        <v>52.92</v>
      </c>
      <c r="CU30" s="18">
        <v>76.619995000000003</v>
      </c>
      <c r="CV30" s="18">
        <v>104.39999400000001</v>
      </c>
      <c r="CW30" s="18">
        <v>117.09</v>
      </c>
      <c r="CX30" s="18">
        <v>98.22</v>
      </c>
      <c r="CY30" s="18">
        <v>81.39</v>
      </c>
      <c r="CZ30" s="18">
        <v>72.45</v>
      </c>
      <c r="DA30" s="18">
        <v>85.83</v>
      </c>
      <c r="DB30" s="18">
        <v>92.399994000000007</v>
      </c>
      <c r="DC30" s="18">
        <v>125.729996</v>
      </c>
      <c r="DD30" s="18">
        <v>121.86001</v>
      </c>
      <c r="DE30" s="18">
        <v>132.41999999999999</v>
      </c>
      <c r="DF30" s="18">
        <v>124.34999000000001</v>
      </c>
      <c r="DG30" s="18">
        <v>107.04</v>
      </c>
      <c r="DH30" s="18">
        <v>93</v>
      </c>
      <c r="DI30" s="18">
        <v>99.09</v>
      </c>
      <c r="DJ30" s="18">
        <v>86.79</v>
      </c>
      <c r="DK30" s="18">
        <v>91.5</v>
      </c>
      <c r="DL30" s="18">
        <v>91.08</v>
      </c>
      <c r="DM30" s="18">
        <v>129.54</v>
      </c>
      <c r="DN30" s="18">
        <v>138.63</v>
      </c>
      <c r="DO30" s="18">
        <v>137.4</v>
      </c>
      <c r="DP30" s="18">
        <v>92.19</v>
      </c>
      <c r="DQ30" s="18">
        <v>111.57001</v>
      </c>
      <c r="DR30" s="18">
        <v>61.410004000000001</v>
      </c>
      <c r="DS30" s="18">
        <v>95.67</v>
      </c>
      <c r="DT30" s="18">
        <v>91.71</v>
      </c>
      <c r="DU30" s="18">
        <v>64.590003999999993</v>
      </c>
      <c r="DV30" s="18">
        <v>70.14</v>
      </c>
      <c r="DW30" s="18">
        <v>114.869995</v>
      </c>
      <c r="DX30" s="18">
        <v>96.569990000000004</v>
      </c>
      <c r="DY30" s="18">
        <v>88.65</v>
      </c>
      <c r="DZ30" s="18">
        <v>112.95</v>
      </c>
      <c r="EA30" s="18">
        <v>125.25</v>
      </c>
      <c r="EB30" s="18">
        <v>127.619995</v>
      </c>
      <c r="EC30" s="18">
        <v>146.91</v>
      </c>
      <c r="ED30" s="18">
        <v>177.84001000000001</v>
      </c>
      <c r="EE30" s="18">
        <v>73.409996000000007</v>
      </c>
      <c r="EF30" s="18">
        <v>67.41</v>
      </c>
      <c r="EG30" s="18">
        <v>101.39999400000001</v>
      </c>
      <c r="EH30" s="18">
        <v>101.37000999999999</v>
      </c>
      <c r="EI30" s="18">
        <v>91.89</v>
      </c>
      <c r="EJ30" s="18">
        <v>76.2</v>
      </c>
      <c r="EK30" s="18">
        <v>86.97</v>
      </c>
      <c r="EL30" s="18">
        <v>84.270004</v>
      </c>
      <c r="EM30" s="18">
        <v>64.739999999999995</v>
      </c>
      <c r="EN30" s="18">
        <v>61.949997000000003</v>
      </c>
      <c r="EO30" s="18">
        <v>49.35</v>
      </c>
      <c r="EP30" s="18">
        <v>78.03</v>
      </c>
      <c r="EQ30" s="18">
        <v>56.760002</v>
      </c>
      <c r="ER30" s="18">
        <v>111.84</v>
      </c>
      <c r="ES30" s="18">
        <v>103.73999000000001</v>
      </c>
      <c r="ET30" s="18">
        <v>73.229996</v>
      </c>
      <c r="EU30" s="18">
        <v>73.260000000000005</v>
      </c>
      <c r="EV30" s="18">
        <v>110.520004</v>
      </c>
      <c r="EW30" s="18">
        <v>93.510009999999994</v>
      </c>
      <c r="EX30" s="18">
        <v>85.89</v>
      </c>
      <c r="EY30" s="18">
        <v>127.89001500000001</v>
      </c>
      <c r="EZ30" s="18">
        <v>118.88999</v>
      </c>
      <c r="FA30" s="18">
        <v>115.049995</v>
      </c>
      <c r="FB30" s="18">
        <v>100.200005</v>
      </c>
      <c r="FC30" s="18">
        <v>78.510000000000005</v>
      </c>
      <c r="FD30" s="18">
        <v>95.820009999999996</v>
      </c>
      <c r="FE30" s="18">
        <v>80.64</v>
      </c>
      <c r="FF30" s="18">
        <v>74.489999999999995</v>
      </c>
      <c r="FG30" s="18">
        <v>81.75</v>
      </c>
      <c r="FH30" s="18">
        <v>99.149994000000007</v>
      </c>
      <c r="FI30" s="18">
        <v>93.090003999999993</v>
      </c>
      <c r="FJ30" s="18">
        <v>90.78</v>
      </c>
      <c r="FK30" s="18">
        <v>93.630004999999997</v>
      </c>
      <c r="FL30" s="18">
        <v>79.229996</v>
      </c>
      <c r="FM30" s="18">
        <v>99.360010000000003</v>
      </c>
      <c r="FN30" s="18">
        <v>67.770004</v>
      </c>
      <c r="FO30" s="18">
        <v>101.700005</v>
      </c>
      <c r="FP30" s="18">
        <v>88.56</v>
      </c>
      <c r="FQ30" s="18">
        <v>76.5</v>
      </c>
      <c r="FR30" s="18">
        <v>99.240004999999996</v>
      </c>
      <c r="FS30" s="18">
        <v>132.44999999999999</v>
      </c>
      <c r="FT30" s="18">
        <v>160.56001000000001</v>
      </c>
      <c r="FU30" s="18">
        <v>102.42</v>
      </c>
      <c r="FV30" s="18">
        <v>88.68</v>
      </c>
      <c r="FW30" s="18">
        <v>133.38</v>
      </c>
      <c r="FX30" s="18">
        <v>110.67001</v>
      </c>
      <c r="FY30" s="18">
        <v>92.430009999999996</v>
      </c>
      <c r="FZ30" s="18">
        <v>109.62</v>
      </c>
      <c r="GA30" s="18">
        <v>60.449997000000003</v>
      </c>
      <c r="GB30" s="18">
        <v>85.14</v>
      </c>
      <c r="GC30" s="18">
        <v>79.89</v>
      </c>
      <c r="GD30" s="18">
        <v>94.38</v>
      </c>
      <c r="GE30" s="18">
        <v>79.020004</v>
      </c>
      <c r="GF30" s="18">
        <v>69.180000000000007</v>
      </c>
      <c r="GG30" s="18">
        <v>76.020004</v>
      </c>
      <c r="GH30" s="18">
        <v>81.36</v>
      </c>
      <c r="GI30" s="18">
        <v>72.270004</v>
      </c>
      <c r="GJ30" s="18">
        <v>53.370002999999997</v>
      </c>
      <c r="GK30" s="18">
        <v>64.590003999999993</v>
      </c>
      <c r="GL30" s="18">
        <v>89.91</v>
      </c>
      <c r="GM30" s="18">
        <v>107.48999000000001</v>
      </c>
      <c r="GN30" s="18">
        <v>91.109989999999996</v>
      </c>
      <c r="GO30" s="18">
        <v>84.75</v>
      </c>
      <c r="GP30" s="18">
        <v>101.94</v>
      </c>
      <c r="GQ30" s="18">
        <v>104.31</v>
      </c>
      <c r="GR30" s="18">
        <v>94.14</v>
      </c>
      <c r="GS30" s="18">
        <v>119.22</v>
      </c>
      <c r="GT30" s="18">
        <v>97.740004999999996</v>
      </c>
      <c r="GU30" s="18">
        <v>79.17</v>
      </c>
      <c r="GV30" s="18">
        <v>94.709990000000005</v>
      </c>
      <c r="GW30" s="18">
        <v>90.090003999999993</v>
      </c>
      <c r="GX30" s="18">
        <v>90.63</v>
      </c>
      <c r="GY30" s="18">
        <v>86.88</v>
      </c>
      <c r="GZ30" s="18">
        <v>91.44</v>
      </c>
      <c r="HA30" s="18">
        <v>99.899994000000007</v>
      </c>
      <c r="HB30" s="18">
        <v>81.599999999999994</v>
      </c>
      <c r="HC30" s="18">
        <v>98.969989999999996</v>
      </c>
      <c r="HD30" s="18">
        <v>85.17</v>
      </c>
      <c r="HE30" s="18">
        <v>90.78</v>
      </c>
      <c r="HF30" s="18">
        <v>79.229996</v>
      </c>
      <c r="HG30" s="18">
        <v>67.770004</v>
      </c>
      <c r="HH30" s="18">
        <v>81.87</v>
      </c>
      <c r="HI30" s="18">
        <v>88.32</v>
      </c>
      <c r="HJ30" s="18">
        <v>85.83</v>
      </c>
      <c r="HK30" s="18">
        <v>85.770004</v>
      </c>
      <c r="HL30" s="18">
        <v>75.959999999999994</v>
      </c>
      <c r="HM30" s="18">
        <v>175.43998999999999</v>
      </c>
      <c r="HN30" s="18">
        <v>157.59001000000001</v>
      </c>
      <c r="HO30" s="18">
        <v>121.31999</v>
      </c>
      <c r="HP30" s="18">
        <v>116.30999</v>
      </c>
      <c r="HQ30" s="18">
        <v>92.580010000000001</v>
      </c>
      <c r="HR30" s="18">
        <v>82.11</v>
      </c>
      <c r="HS30" s="18">
        <v>81.000010000000003</v>
      </c>
      <c r="HT30" s="18">
        <v>85.56</v>
      </c>
      <c r="HU30" s="18">
        <v>104.19</v>
      </c>
      <c r="HV30" s="18">
        <v>103.67999</v>
      </c>
      <c r="HW30" s="18">
        <v>108.09</v>
      </c>
      <c r="HX30" s="18">
        <v>78.270004</v>
      </c>
      <c r="HY30" s="18">
        <v>71.670006000000001</v>
      </c>
      <c r="HZ30" s="18">
        <v>56.25</v>
      </c>
      <c r="IA30" s="18">
        <v>44.31</v>
      </c>
      <c r="IB30" s="18">
        <v>75.510000000000005</v>
      </c>
      <c r="IC30" s="18">
        <v>47.850002000000003</v>
      </c>
      <c r="ID30" s="18">
        <v>79.47</v>
      </c>
      <c r="IE30" s="18">
        <v>101.79</v>
      </c>
      <c r="IF30" s="18">
        <v>90.569990000000004</v>
      </c>
      <c r="IG30" s="18">
        <v>115.56</v>
      </c>
      <c r="IH30" s="18">
        <v>175.32</v>
      </c>
      <c r="II30" s="18">
        <v>139.53</v>
      </c>
      <c r="IJ30" s="18">
        <v>153.30000000000001</v>
      </c>
      <c r="IK30" s="18">
        <v>127.89</v>
      </c>
      <c r="IL30" s="18">
        <v>131.15998999999999</v>
      </c>
      <c r="IM30" s="18">
        <v>101.21999</v>
      </c>
      <c r="IN30" s="18">
        <v>89.76</v>
      </c>
      <c r="IO30" s="18">
        <v>133.31998999999999</v>
      </c>
      <c r="IP30" s="18">
        <v>90.24</v>
      </c>
      <c r="IQ30" s="18">
        <v>80.909996000000007</v>
      </c>
      <c r="IR30" s="18">
        <v>124.11</v>
      </c>
      <c r="IS30" s="18">
        <v>93.3</v>
      </c>
      <c r="IT30" s="18">
        <v>75.479996</v>
      </c>
      <c r="IU30" s="18">
        <v>96.09</v>
      </c>
      <c r="IV30" s="18">
        <v>96.690010000000001</v>
      </c>
      <c r="IW30" s="18">
        <v>68.099999999999994</v>
      </c>
      <c r="IX30" s="18">
        <v>79.770004</v>
      </c>
      <c r="IY30" s="18">
        <v>96.179990000000004</v>
      </c>
      <c r="IZ30" s="18">
        <v>78.75</v>
      </c>
      <c r="JA30" s="18">
        <v>110.76000999999999</v>
      </c>
      <c r="JB30" s="18">
        <v>94.2</v>
      </c>
      <c r="JC30" s="18">
        <v>96.12</v>
      </c>
      <c r="JD30" s="18">
        <v>71.340003999999993</v>
      </c>
      <c r="JE30" s="18">
        <v>48.989998</v>
      </c>
      <c r="JF30" s="18">
        <v>56.159996</v>
      </c>
      <c r="JG30" s="18">
        <v>59.61</v>
      </c>
      <c r="JH30" s="18">
        <v>67.020004</v>
      </c>
      <c r="JI30" s="18">
        <v>57.090004</v>
      </c>
      <c r="JJ30" s="18">
        <v>98.13</v>
      </c>
      <c r="JK30" s="18">
        <v>98.91</v>
      </c>
      <c r="JL30" s="18">
        <v>94.29</v>
      </c>
      <c r="JM30" s="18">
        <v>89.04</v>
      </c>
      <c r="JN30" s="18">
        <v>88.5</v>
      </c>
      <c r="JO30" s="18">
        <v>64.56</v>
      </c>
      <c r="JP30" s="18">
        <v>52.590004</v>
      </c>
      <c r="JQ30" s="18">
        <v>50.399997999999997</v>
      </c>
      <c r="JR30" s="18">
        <v>38.010002</v>
      </c>
      <c r="JS30" s="18">
        <v>131.66999999999999</v>
      </c>
      <c r="JT30" s="18">
        <v>81.479996</v>
      </c>
      <c r="JU30" s="18">
        <v>80.67</v>
      </c>
      <c r="JV30" s="18">
        <v>86.909996000000007</v>
      </c>
      <c r="JW30" s="18">
        <v>89.490004999999996</v>
      </c>
      <c r="JX30" s="18">
        <v>70.319999999999993</v>
      </c>
      <c r="JY30" s="18">
        <v>83.670006000000001</v>
      </c>
      <c r="JZ30" s="18">
        <v>79.349999999999994</v>
      </c>
      <c r="KA30" s="18">
        <v>63.180003999999997</v>
      </c>
      <c r="KB30" s="18">
        <v>69.209999999999994</v>
      </c>
      <c r="KC30" s="18">
        <v>90.840003999999993</v>
      </c>
      <c r="KD30" s="18">
        <v>92.280010000000004</v>
      </c>
      <c r="KE30" s="18">
        <v>93.84</v>
      </c>
      <c r="KF30" s="18">
        <v>111.38999</v>
      </c>
      <c r="KG30" s="18">
        <v>87.06</v>
      </c>
      <c r="KH30" s="18">
        <v>69.989999999999995</v>
      </c>
      <c r="KI30" s="18">
        <v>62.97</v>
      </c>
      <c r="KJ30" s="18">
        <v>52.260002</v>
      </c>
      <c r="KK30" s="18">
        <v>58.98</v>
      </c>
      <c r="KL30" s="18">
        <v>68.67</v>
      </c>
      <c r="KM30" s="18">
        <v>91.829993999999999</v>
      </c>
      <c r="KN30" s="18">
        <v>89.82</v>
      </c>
      <c r="KO30" s="18">
        <v>86.31</v>
      </c>
      <c r="KP30" s="18">
        <v>74.61</v>
      </c>
      <c r="KQ30" s="18">
        <v>65.459999999999994</v>
      </c>
      <c r="KR30" s="18">
        <v>45.12</v>
      </c>
      <c r="KS30" s="18">
        <v>51</v>
      </c>
      <c r="KT30" s="18">
        <v>59.73</v>
      </c>
      <c r="KU30" s="18">
        <v>42.6</v>
      </c>
      <c r="KV30" s="18">
        <v>89.25</v>
      </c>
      <c r="KW30" s="18">
        <v>89.25</v>
      </c>
      <c r="KX30" s="18">
        <v>98.009995000000004</v>
      </c>
      <c r="KY30" s="18">
        <v>96.39</v>
      </c>
      <c r="KZ30" s="18">
        <v>81.149994000000007</v>
      </c>
      <c r="LA30" s="18">
        <v>100.11001</v>
      </c>
      <c r="LB30" s="18">
        <v>75.479996</v>
      </c>
      <c r="LC30" s="18">
        <v>86.43</v>
      </c>
      <c r="LD30" s="18">
        <v>90.18</v>
      </c>
      <c r="LE30" s="18">
        <v>71.489999999999995</v>
      </c>
      <c r="LF30" s="18">
        <v>92.16</v>
      </c>
      <c r="LG30" s="18">
        <v>79.86</v>
      </c>
      <c r="LH30" s="18">
        <v>74.67</v>
      </c>
      <c r="LI30" s="18">
        <v>48.449997000000003</v>
      </c>
      <c r="LJ30" s="18">
        <v>51.69</v>
      </c>
      <c r="LK30" s="18">
        <v>67.290000000000006</v>
      </c>
      <c r="LL30" s="18">
        <v>59.28</v>
      </c>
      <c r="LM30" s="18">
        <v>89.7</v>
      </c>
      <c r="LN30" s="18">
        <v>93.51</v>
      </c>
      <c r="LO30" s="18">
        <v>99.36</v>
      </c>
      <c r="LP30" s="18">
        <v>110.52001</v>
      </c>
      <c r="LQ30" s="18">
        <v>109.229996</v>
      </c>
      <c r="LR30" s="18">
        <v>111.54</v>
      </c>
      <c r="LS30" s="18">
        <v>109.08</v>
      </c>
      <c r="LT30" s="18">
        <v>83.97</v>
      </c>
      <c r="LU30" s="18">
        <v>68.069999999999993</v>
      </c>
      <c r="LV30" s="18">
        <v>75.39</v>
      </c>
      <c r="LW30" s="18">
        <v>85.8</v>
      </c>
    </row>
    <row r="31" spans="1:335" x14ac:dyDescent="0.3">
      <c r="A31" s="21" t="s">
        <v>2</v>
      </c>
      <c r="B31" s="22">
        <f>AVERAGE(B11:B30)</f>
        <v>84.113997449999999</v>
      </c>
      <c r="C31" s="22">
        <f t="shared" ref="C31:BN31" si="0">AVERAGE(C11:C30)</f>
        <v>76.462498950000011</v>
      </c>
      <c r="D31" s="22">
        <f t="shared" si="0"/>
        <v>75.555000200000009</v>
      </c>
      <c r="E31" s="22">
        <f t="shared" si="0"/>
        <v>73.079999200000003</v>
      </c>
      <c r="F31" s="22">
        <f t="shared" si="0"/>
        <v>70.735500899999991</v>
      </c>
      <c r="G31" s="22">
        <f t="shared" si="0"/>
        <v>75.940501850000004</v>
      </c>
      <c r="H31" s="22">
        <f t="shared" si="0"/>
        <v>75.398998949999992</v>
      </c>
      <c r="I31" s="22">
        <f t="shared" si="0"/>
        <v>70.042498650000013</v>
      </c>
      <c r="J31" s="22">
        <f t="shared" si="0"/>
        <v>95.560499850000014</v>
      </c>
      <c r="K31" s="22">
        <f t="shared" si="0"/>
        <v>84.109499449999987</v>
      </c>
      <c r="L31" s="22">
        <f t="shared" si="0"/>
        <v>77.795998600000019</v>
      </c>
      <c r="M31" s="22">
        <f t="shared" si="0"/>
        <v>79.99500015000001</v>
      </c>
      <c r="N31" s="22">
        <f t="shared" si="0"/>
        <v>87.016499050000021</v>
      </c>
      <c r="O31" s="22">
        <f t="shared" si="0"/>
        <v>83.38050084999999</v>
      </c>
      <c r="P31" s="22">
        <f t="shared" si="0"/>
        <v>83.966999400000006</v>
      </c>
      <c r="Q31" s="22">
        <f t="shared" si="0"/>
        <v>84.204000249999993</v>
      </c>
      <c r="R31" s="22">
        <f t="shared" si="0"/>
        <v>85.921497150000022</v>
      </c>
      <c r="S31" s="22">
        <f t="shared" si="0"/>
        <v>88.810500150000024</v>
      </c>
      <c r="T31" s="22">
        <f t="shared" si="0"/>
        <v>81.655501349999994</v>
      </c>
      <c r="U31" s="22">
        <f t="shared" si="0"/>
        <v>78.959998650000003</v>
      </c>
      <c r="V31" s="22">
        <f t="shared" si="0"/>
        <v>97.774501999999984</v>
      </c>
      <c r="W31" s="22">
        <f t="shared" si="0"/>
        <v>90.7109983</v>
      </c>
      <c r="X31" s="22">
        <f t="shared" si="0"/>
        <v>115.72200000000002</v>
      </c>
      <c r="Y31" s="22">
        <f t="shared" si="0"/>
        <v>110.5005013</v>
      </c>
      <c r="Z31" s="22">
        <f t="shared" si="0"/>
        <v>105.58649940000001</v>
      </c>
      <c r="AA31" s="22">
        <f t="shared" si="0"/>
        <v>93.897000450000007</v>
      </c>
      <c r="AB31" s="22">
        <f t="shared" si="0"/>
        <v>102.03299984999998</v>
      </c>
      <c r="AC31" s="22">
        <f t="shared" si="0"/>
        <v>97.200000150000008</v>
      </c>
      <c r="AD31" s="22">
        <f t="shared" si="0"/>
        <v>103.72950169999999</v>
      </c>
      <c r="AE31" s="22">
        <f t="shared" si="0"/>
        <v>89.57250024999999</v>
      </c>
      <c r="AF31" s="22">
        <f t="shared" si="0"/>
        <v>82.989000099999998</v>
      </c>
      <c r="AG31" s="22">
        <f t="shared" si="0"/>
        <v>80.437500200000017</v>
      </c>
      <c r="AH31" s="22">
        <f t="shared" si="0"/>
        <v>87.519000250000005</v>
      </c>
      <c r="AI31" s="22">
        <f t="shared" si="0"/>
        <v>89.440499850000009</v>
      </c>
      <c r="AJ31" s="22">
        <f t="shared" si="0"/>
        <v>93.994499600000012</v>
      </c>
      <c r="AK31" s="22">
        <f t="shared" si="0"/>
        <v>95.88450044999999</v>
      </c>
      <c r="AL31" s="22">
        <f t="shared" si="0"/>
        <v>92.983503200000015</v>
      </c>
      <c r="AM31" s="22">
        <f t="shared" si="0"/>
        <v>101.67900009999998</v>
      </c>
      <c r="AN31" s="22">
        <f t="shared" si="0"/>
        <v>96.886500300000023</v>
      </c>
      <c r="AO31" s="22">
        <f t="shared" si="0"/>
        <v>92.99700095</v>
      </c>
      <c r="AP31" s="22">
        <f t="shared" si="0"/>
        <v>97.276499149999978</v>
      </c>
      <c r="AQ31" s="22">
        <f t="shared" si="0"/>
        <v>106.97699990000001</v>
      </c>
      <c r="AR31" s="22">
        <f t="shared" si="0"/>
        <v>111.5235011</v>
      </c>
      <c r="AS31" s="22">
        <f t="shared" si="0"/>
        <v>106.2180032</v>
      </c>
      <c r="AT31" s="22">
        <f t="shared" si="0"/>
        <v>117.77400064999999</v>
      </c>
      <c r="AU31" s="22">
        <f t="shared" si="0"/>
        <v>114.21299905000001</v>
      </c>
      <c r="AV31" s="22">
        <f t="shared" si="0"/>
        <v>107.30999795</v>
      </c>
      <c r="AW31" s="22">
        <f t="shared" si="0"/>
        <v>99.928499599999995</v>
      </c>
      <c r="AX31" s="22">
        <f t="shared" si="0"/>
        <v>107.39250100000001</v>
      </c>
      <c r="AY31" s="22">
        <f t="shared" si="0"/>
        <v>104.78850075</v>
      </c>
      <c r="AZ31" s="22">
        <f t="shared" si="0"/>
        <v>104.54850160000001</v>
      </c>
      <c r="BA31" s="22">
        <f t="shared" si="0"/>
        <v>88.435502349999993</v>
      </c>
      <c r="BB31" s="22">
        <f t="shared" si="0"/>
        <v>88.925997450000011</v>
      </c>
      <c r="BC31" s="22">
        <f t="shared" si="0"/>
        <v>83.800501449999999</v>
      </c>
      <c r="BD31" s="22">
        <f t="shared" si="0"/>
        <v>92.92050085000001</v>
      </c>
      <c r="BE31" s="22">
        <f t="shared" si="0"/>
        <v>103.22850244999998</v>
      </c>
      <c r="BF31" s="22">
        <f t="shared" si="0"/>
        <v>107.04450174999999</v>
      </c>
      <c r="BG31" s="22">
        <f t="shared" si="0"/>
        <v>114.35549954999999</v>
      </c>
      <c r="BH31" s="22">
        <f t="shared" si="0"/>
        <v>105.52649945</v>
      </c>
      <c r="BI31" s="22">
        <f t="shared" si="0"/>
        <v>99.769499800000006</v>
      </c>
      <c r="BJ31" s="22">
        <f t="shared" si="0"/>
        <v>104.62650074999999</v>
      </c>
      <c r="BK31" s="22">
        <f t="shared" si="0"/>
        <v>103.64999894999998</v>
      </c>
      <c r="BL31" s="22">
        <f t="shared" si="0"/>
        <v>116.16750064999999</v>
      </c>
      <c r="BM31" s="22">
        <f t="shared" si="0"/>
        <v>120.29700099999998</v>
      </c>
      <c r="BN31" s="22">
        <f t="shared" si="0"/>
        <v>117.04650059999997</v>
      </c>
      <c r="BO31" s="22">
        <f t="shared" ref="BO31:DZ31" si="1">AVERAGE(BO11:BO30)</f>
        <v>118.52249950000001</v>
      </c>
      <c r="BP31" s="22">
        <f t="shared" si="1"/>
        <v>102.11099969999999</v>
      </c>
      <c r="BQ31" s="22">
        <f t="shared" si="1"/>
        <v>93.367501449999992</v>
      </c>
      <c r="BR31" s="22">
        <f t="shared" si="1"/>
        <v>103.27050244999998</v>
      </c>
      <c r="BS31" s="22">
        <f t="shared" si="1"/>
        <v>98.588998700000005</v>
      </c>
      <c r="BT31" s="22">
        <f t="shared" si="1"/>
        <v>96.964500949999987</v>
      </c>
      <c r="BU31" s="22">
        <f t="shared" si="1"/>
        <v>115.07249955</v>
      </c>
      <c r="BV31" s="22">
        <f t="shared" si="1"/>
        <v>115.0259994</v>
      </c>
      <c r="BW31" s="22">
        <f t="shared" si="1"/>
        <v>116.71499869999998</v>
      </c>
      <c r="BX31" s="22">
        <f t="shared" si="1"/>
        <v>105.51149955000001</v>
      </c>
      <c r="BY31" s="22">
        <f t="shared" si="1"/>
        <v>98.248501250000004</v>
      </c>
      <c r="BZ31" s="22">
        <f t="shared" si="1"/>
        <v>96.88799825000001</v>
      </c>
      <c r="CA31" s="22">
        <f t="shared" si="1"/>
        <v>95.816998350000006</v>
      </c>
      <c r="CB31" s="22">
        <f t="shared" si="1"/>
        <v>90.97800015</v>
      </c>
      <c r="CC31" s="22">
        <f t="shared" si="1"/>
        <v>96.653998700000017</v>
      </c>
      <c r="CD31" s="22">
        <f t="shared" si="1"/>
        <v>98.732998999999992</v>
      </c>
      <c r="CE31" s="22">
        <f t="shared" si="1"/>
        <v>90.269999550000023</v>
      </c>
      <c r="CF31" s="22">
        <f t="shared" si="1"/>
        <v>112.9739994</v>
      </c>
      <c r="CG31" s="22">
        <f t="shared" si="1"/>
        <v>120.23550125000001</v>
      </c>
      <c r="CH31" s="22">
        <f t="shared" si="1"/>
        <v>106.37249889999998</v>
      </c>
      <c r="CI31" s="22">
        <f t="shared" si="1"/>
        <v>86.7509996</v>
      </c>
      <c r="CJ31" s="22">
        <f t="shared" si="1"/>
        <v>106.96949940000002</v>
      </c>
      <c r="CK31" s="22">
        <f t="shared" si="1"/>
        <v>95.24249970000001</v>
      </c>
      <c r="CL31" s="22">
        <f t="shared" si="1"/>
        <v>101.75549895</v>
      </c>
      <c r="CM31" s="22">
        <f t="shared" si="1"/>
        <v>105.7215003</v>
      </c>
      <c r="CN31" s="22">
        <f t="shared" si="1"/>
        <v>94.909500999999977</v>
      </c>
      <c r="CO31" s="22">
        <f t="shared" si="1"/>
        <v>107.5695037</v>
      </c>
      <c r="CP31" s="22">
        <f t="shared" si="1"/>
        <v>108.60000084999999</v>
      </c>
      <c r="CQ31" s="22">
        <f t="shared" si="1"/>
        <v>94.337999850000003</v>
      </c>
      <c r="CR31" s="22">
        <f t="shared" si="1"/>
        <v>95.340000299999986</v>
      </c>
      <c r="CS31" s="22">
        <f t="shared" si="1"/>
        <v>88.770000050000007</v>
      </c>
      <c r="CT31" s="22">
        <f t="shared" si="1"/>
        <v>94.594500350000018</v>
      </c>
      <c r="CU31" s="22">
        <f t="shared" si="1"/>
        <v>96.278999249999998</v>
      </c>
      <c r="CV31" s="22">
        <f t="shared" si="1"/>
        <v>98.660997750000021</v>
      </c>
      <c r="CW31" s="22">
        <f t="shared" si="1"/>
        <v>100.92899924999999</v>
      </c>
      <c r="CX31" s="22">
        <f t="shared" si="1"/>
        <v>106.06950100000002</v>
      </c>
      <c r="CY31" s="22">
        <f t="shared" si="1"/>
        <v>106.97099985</v>
      </c>
      <c r="CZ31" s="22">
        <f t="shared" si="1"/>
        <v>103.66949730000002</v>
      </c>
      <c r="DA31" s="22">
        <f t="shared" si="1"/>
        <v>107.85449840000001</v>
      </c>
      <c r="DB31" s="22">
        <f t="shared" si="1"/>
        <v>103.56749950000001</v>
      </c>
      <c r="DC31" s="22">
        <f t="shared" si="1"/>
        <v>121.77899834999998</v>
      </c>
      <c r="DD31" s="22">
        <f t="shared" si="1"/>
        <v>120.27599884999999</v>
      </c>
      <c r="DE31" s="22">
        <f t="shared" si="1"/>
        <v>122.85150080000001</v>
      </c>
      <c r="DF31" s="22">
        <f t="shared" si="1"/>
        <v>121.62749839999999</v>
      </c>
      <c r="DG31" s="22">
        <f t="shared" si="1"/>
        <v>105.09149905</v>
      </c>
      <c r="DH31" s="22">
        <f t="shared" si="1"/>
        <v>94.724999899999986</v>
      </c>
      <c r="DI31" s="22">
        <f t="shared" si="1"/>
        <v>98.07000014999997</v>
      </c>
      <c r="DJ31" s="22">
        <f t="shared" si="1"/>
        <v>98.658000699999988</v>
      </c>
      <c r="DK31" s="22">
        <f t="shared" si="1"/>
        <v>105.19650145</v>
      </c>
      <c r="DL31" s="22">
        <f t="shared" si="1"/>
        <v>118.20899944999999</v>
      </c>
      <c r="DM31" s="22">
        <f t="shared" si="1"/>
        <v>126.1079993</v>
      </c>
      <c r="DN31" s="22">
        <f t="shared" si="1"/>
        <v>122.45550070000004</v>
      </c>
      <c r="DO31" s="22">
        <f t="shared" si="1"/>
        <v>110.94600124999999</v>
      </c>
      <c r="DP31" s="22">
        <f t="shared" si="1"/>
        <v>106.59899829999999</v>
      </c>
      <c r="DQ31" s="22">
        <f t="shared" si="1"/>
        <v>105.01049900000001</v>
      </c>
      <c r="DR31" s="22">
        <f t="shared" si="1"/>
        <v>102.17100105</v>
      </c>
      <c r="DS31" s="22">
        <f t="shared" si="1"/>
        <v>99.729000450000001</v>
      </c>
      <c r="DT31" s="22">
        <f t="shared" si="1"/>
        <v>101.7735011</v>
      </c>
      <c r="DU31" s="22">
        <f t="shared" si="1"/>
        <v>94.709998299999995</v>
      </c>
      <c r="DV31" s="22">
        <f t="shared" si="1"/>
        <v>89.224499100000017</v>
      </c>
      <c r="DW31" s="22">
        <f t="shared" si="1"/>
        <v>118.58849935000001</v>
      </c>
      <c r="DX31" s="22">
        <f t="shared" si="1"/>
        <v>120.19049920000002</v>
      </c>
      <c r="DY31" s="22">
        <f t="shared" si="1"/>
        <v>115.66800180000003</v>
      </c>
      <c r="DZ31" s="22">
        <f t="shared" si="1"/>
        <v>102.73799975</v>
      </c>
      <c r="EA31" s="22">
        <f t="shared" ref="EA31:GL31" si="2">AVERAGE(EA11:EA30)</f>
        <v>117.25949965</v>
      </c>
      <c r="EB31" s="22">
        <f t="shared" si="2"/>
        <v>108.67799919999997</v>
      </c>
      <c r="EC31" s="22">
        <f t="shared" si="2"/>
        <v>106.92149964999999</v>
      </c>
      <c r="ED31" s="22">
        <f t="shared" si="2"/>
        <v>114.14850045</v>
      </c>
      <c r="EE31" s="22">
        <f t="shared" si="2"/>
        <v>98.344501250000008</v>
      </c>
      <c r="EF31" s="22">
        <f t="shared" si="2"/>
        <v>96.282000350000004</v>
      </c>
      <c r="EG31" s="22">
        <f t="shared" si="2"/>
        <v>93.460498450000017</v>
      </c>
      <c r="EH31" s="22">
        <f t="shared" si="2"/>
        <v>98.827500450000002</v>
      </c>
      <c r="EI31" s="22">
        <f t="shared" si="2"/>
        <v>101.25899925000002</v>
      </c>
      <c r="EJ31" s="22">
        <f t="shared" si="2"/>
        <v>104.76749905000001</v>
      </c>
      <c r="EK31" s="22">
        <f t="shared" si="2"/>
        <v>112.37099979999998</v>
      </c>
      <c r="EL31" s="22">
        <f t="shared" si="2"/>
        <v>115.05300105000001</v>
      </c>
      <c r="EM31" s="22">
        <f t="shared" si="2"/>
        <v>96.931498450000021</v>
      </c>
      <c r="EN31" s="22">
        <f t="shared" si="2"/>
        <v>96.890999799999989</v>
      </c>
      <c r="EO31" s="22">
        <f t="shared" si="2"/>
        <v>85.888501349999984</v>
      </c>
      <c r="EP31" s="22">
        <f t="shared" si="2"/>
        <v>91.260001649999992</v>
      </c>
      <c r="EQ31" s="22">
        <f t="shared" si="2"/>
        <v>88.812000949999998</v>
      </c>
      <c r="ER31" s="22">
        <f t="shared" si="2"/>
        <v>91.247998700000011</v>
      </c>
      <c r="ES31" s="22">
        <f t="shared" si="2"/>
        <v>89.899500249999988</v>
      </c>
      <c r="ET31" s="22">
        <f t="shared" si="2"/>
        <v>96.275997849999996</v>
      </c>
      <c r="EU31" s="22">
        <f t="shared" si="2"/>
        <v>110.35500119999999</v>
      </c>
      <c r="EV31" s="22">
        <f t="shared" si="2"/>
        <v>110.22300024999997</v>
      </c>
      <c r="EW31" s="22">
        <f t="shared" si="2"/>
        <v>106.13399860000001</v>
      </c>
      <c r="EX31" s="22">
        <f t="shared" si="2"/>
        <v>107.89649904999999</v>
      </c>
      <c r="EY31" s="22">
        <f t="shared" si="2"/>
        <v>119.98050085</v>
      </c>
      <c r="EZ31" s="22">
        <f t="shared" si="2"/>
        <v>109.21650155</v>
      </c>
      <c r="FA31" s="22">
        <f t="shared" si="2"/>
        <v>116.09849999999999</v>
      </c>
      <c r="FB31" s="22">
        <f t="shared" si="2"/>
        <v>117.57299985000002</v>
      </c>
      <c r="FC31" s="22">
        <f t="shared" si="2"/>
        <v>107.96850140000001</v>
      </c>
      <c r="FD31" s="22">
        <f t="shared" si="2"/>
        <v>102.90600025000001</v>
      </c>
      <c r="FE31" s="22">
        <f t="shared" si="2"/>
        <v>101.61449965000003</v>
      </c>
      <c r="FF31" s="22">
        <f t="shared" si="2"/>
        <v>102.66299989999997</v>
      </c>
      <c r="FG31" s="22">
        <f t="shared" si="2"/>
        <v>102.32999939999999</v>
      </c>
      <c r="FH31" s="22">
        <f t="shared" si="2"/>
        <v>109.83299955</v>
      </c>
      <c r="FI31" s="22">
        <f t="shared" si="2"/>
        <v>105.09000019999999</v>
      </c>
      <c r="FJ31" s="22">
        <f t="shared" si="2"/>
        <v>114.56399785000001</v>
      </c>
      <c r="FK31" s="22">
        <f t="shared" si="2"/>
        <v>115.22850184999997</v>
      </c>
      <c r="FL31" s="22">
        <f t="shared" si="2"/>
        <v>111.21750074999997</v>
      </c>
      <c r="FM31" s="22">
        <f t="shared" si="2"/>
        <v>111.07950025</v>
      </c>
      <c r="FN31" s="22">
        <f t="shared" si="2"/>
        <v>102.77400044999999</v>
      </c>
      <c r="FO31" s="22">
        <f t="shared" si="2"/>
        <v>111.36899969999999</v>
      </c>
      <c r="FP31" s="22">
        <f t="shared" si="2"/>
        <v>108.31799934999999</v>
      </c>
      <c r="FQ31" s="22">
        <f t="shared" si="2"/>
        <v>101.33999865</v>
      </c>
      <c r="FR31" s="22">
        <f t="shared" si="2"/>
        <v>99.825000099999983</v>
      </c>
      <c r="FS31" s="22">
        <f t="shared" si="2"/>
        <v>124.62749774999997</v>
      </c>
      <c r="FT31" s="22">
        <f t="shared" si="2"/>
        <v>128.66550245000002</v>
      </c>
      <c r="FU31" s="22">
        <f t="shared" si="2"/>
        <v>117.7680002</v>
      </c>
      <c r="FV31" s="22">
        <f t="shared" si="2"/>
        <v>112.44150124999999</v>
      </c>
      <c r="FW31" s="22">
        <f t="shared" si="2"/>
        <v>132.00299969999998</v>
      </c>
      <c r="FX31" s="22">
        <f t="shared" si="2"/>
        <v>119.35799725</v>
      </c>
      <c r="FY31" s="22">
        <f t="shared" si="2"/>
        <v>106.3845014</v>
      </c>
      <c r="FZ31" s="22">
        <f t="shared" si="2"/>
        <v>114.38550004999999</v>
      </c>
      <c r="GA31" s="22">
        <f t="shared" si="2"/>
        <v>93.000000650000004</v>
      </c>
      <c r="GB31" s="22">
        <f t="shared" si="2"/>
        <v>103.8569985</v>
      </c>
      <c r="GC31" s="22">
        <f t="shared" si="2"/>
        <v>101.38349880000001</v>
      </c>
      <c r="GD31" s="22">
        <f t="shared" si="2"/>
        <v>104.2545006</v>
      </c>
      <c r="GE31" s="22">
        <f t="shared" si="2"/>
        <v>97.081498549999992</v>
      </c>
      <c r="GF31" s="22">
        <f t="shared" si="2"/>
        <v>109.6455005</v>
      </c>
      <c r="GG31" s="22">
        <f t="shared" si="2"/>
        <v>110.83200325</v>
      </c>
      <c r="GH31" s="22">
        <f t="shared" si="2"/>
        <v>110.79600225000002</v>
      </c>
      <c r="GI31" s="22">
        <f t="shared" si="2"/>
        <v>110.45249995000002</v>
      </c>
      <c r="GJ31" s="22">
        <f t="shared" si="2"/>
        <v>89.099999650000001</v>
      </c>
      <c r="GK31" s="22">
        <f t="shared" si="2"/>
        <v>88.918500899999998</v>
      </c>
      <c r="GL31" s="22">
        <f t="shared" si="2"/>
        <v>105.69899924999997</v>
      </c>
      <c r="GM31" s="22">
        <f t="shared" ref="GM31:IX31" si="3">AVERAGE(GM11:GM30)</f>
        <v>102.83999924999998</v>
      </c>
      <c r="GN31" s="22">
        <f t="shared" si="3"/>
        <v>99.12000015000001</v>
      </c>
      <c r="GO31" s="22">
        <f t="shared" si="3"/>
        <v>126.94050074999998</v>
      </c>
      <c r="GP31" s="22">
        <f t="shared" si="3"/>
        <v>129.21000294999999</v>
      </c>
      <c r="GQ31" s="22">
        <f t="shared" si="3"/>
        <v>120.75449749999999</v>
      </c>
      <c r="GR31" s="22">
        <f t="shared" si="3"/>
        <v>119.42400074999996</v>
      </c>
      <c r="GS31" s="22">
        <f t="shared" si="3"/>
        <v>130.08000074999995</v>
      </c>
      <c r="GT31" s="22">
        <f t="shared" si="3"/>
        <v>121.48949880000001</v>
      </c>
      <c r="GU31" s="22">
        <f t="shared" si="3"/>
        <v>124.66049989999999</v>
      </c>
      <c r="GV31" s="22">
        <f t="shared" si="3"/>
        <v>125.05800005</v>
      </c>
      <c r="GW31" s="22">
        <f t="shared" si="3"/>
        <v>111.96750119999999</v>
      </c>
      <c r="GX31" s="22">
        <f t="shared" si="3"/>
        <v>109.42949960000001</v>
      </c>
      <c r="GY31" s="22">
        <f t="shared" si="3"/>
        <v>108.5490006</v>
      </c>
      <c r="GZ31" s="22">
        <f t="shared" si="3"/>
        <v>106.88999974999999</v>
      </c>
      <c r="HA31" s="22">
        <f t="shared" si="3"/>
        <v>103.49699785</v>
      </c>
      <c r="HB31" s="22">
        <f t="shared" si="3"/>
        <v>99.944999600000017</v>
      </c>
      <c r="HC31" s="22">
        <f t="shared" si="3"/>
        <v>111.99449890000001</v>
      </c>
      <c r="HD31" s="22">
        <f t="shared" si="3"/>
        <v>113.61149930000002</v>
      </c>
      <c r="HE31" s="22">
        <f t="shared" si="3"/>
        <v>106.77749980000002</v>
      </c>
      <c r="HF31" s="22">
        <f t="shared" si="3"/>
        <v>113.05349875000002</v>
      </c>
      <c r="HG31" s="22">
        <f t="shared" si="3"/>
        <v>110.96100135000002</v>
      </c>
      <c r="HH31" s="22">
        <f t="shared" si="3"/>
        <v>108.96900094999997</v>
      </c>
      <c r="HI31" s="22">
        <f t="shared" si="3"/>
        <v>113.82149955</v>
      </c>
      <c r="HJ31" s="22">
        <f t="shared" si="3"/>
        <v>104.8995013</v>
      </c>
      <c r="HK31" s="22">
        <f t="shared" si="3"/>
        <v>101.26350014999998</v>
      </c>
      <c r="HL31" s="22">
        <f t="shared" si="3"/>
        <v>102.67649825000004</v>
      </c>
      <c r="HM31" s="22">
        <f t="shared" si="3"/>
        <v>141.63900204999999</v>
      </c>
      <c r="HN31" s="22">
        <f t="shared" si="3"/>
        <v>135.76499904999997</v>
      </c>
      <c r="HO31" s="22">
        <f t="shared" si="3"/>
        <v>121.28250150000001</v>
      </c>
      <c r="HP31" s="22">
        <f t="shared" si="3"/>
        <v>112.55549925</v>
      </c>
      <c r="HQ31" s="22">
        <f t="shared" si="3"/>
        <v>135.31800230000005</v>
      </c>
      <c r="HR31" s="22">
        <f t="shared" si="3"/>
        <v>121.06799995000002</v>
      </c>
      <c r="HS31" s="22">
        <f t="shared" si="3"/>
        <v>116.45550340000003</v>
      </c>
      <c r="HT31" s="22">
        <f t="shared" si="3"/>
        <v>123.90150495000003</v>
      </c>
      <c r="HU31" s="22">
        <f t="shared" si="3"/>
        <v>142.81649705000001</v>
      </c>
      <c r="HV31" s="22">
        <f t="shared" si="3"/>
        <v>105.61049970000002</v>
      </c>
      <c r="HW31" s="22">
        <f t="shared" si="3"/>
        <v>97.593000250000017</v>
      </c>
      <c r="HX31" s="22">
        <f t="shared" si="3"/>
        <v>97.055998700000004</v>
      </c>
      <c r="HY31" s="22">
        <f t="shared" si="3"/>
        <v>95.766001349999996</v>
      </c>
      <c r="HZ31" s="22">
        <f t="shared" si="3"/>
        <v>95.931001300000005</v>
      </c>
      <c r="IA31" s="22">
        <f t="shared" si="3"/>
        <v>96.268499599999998</v>
      </c>
      <c r="IB31" s="22">
        <f t="shared" si="3"/>
        <v>97.804498999999993</v>
      </c>
      <c r="IC31" s="22">
        <f t="shared" si="3"/>
        <v>96.8520003</v>
      </c>
      <c r="ID31" s="22">
        <f t="shared" si="3"/>
        <v>108.66599959999999</v>
      </c>
      <c r="IE31" s="22">
        <f t="shared" si="3"/>
        <v>116.12850284999999</v>
      </c>
      <c r="IF31" s="22">
        <f t="shared" si="3"/>
        <v>111.57149985000001</v>
      </c>
      <c r="IG31" s="22">
        <f t="shared" si="3"/>
        <v>112.17300164999997</v>
      </c>
      <c r="IH31" s="22">
        <f t="shared" si="3"/>
        <v>119.68799910000003</v>
      </c>
      <c r="II31" s="22">
        <f t="shared" si="3"/>
        <v>106.57350115000001</v>
      </c>
      <c r="IJ31" s="22">
        <f t="shared" si="3"/>
        <v>104.82899850000001</v>
      </c>
      <c r="IK31" s="22">
        <f t="shared" si="3"/>
        <v>119.5110013</v>
      </c>
      <c r="IL31" s="22">
        <f t="shared" si="3"/>
        <v>116.11499785000001</v>
      </c>
      <c r="IM31" s="22">
        <f t="shared" si="3"/>
        <v>105.37649904999998</v>
      </c>
      <c r="IN31" s="22">
        <f t="shared" si="3"/>
        <v>105.59699930000002</v>
      </c>
      <c r="IO31" s="22">
        <f t="shared" si="3"/>
        <v>96.718498649999987</v>
      </c>
      <c r="IP31" s="22">
        <f t="shared" si="3"/>
        <v>100.84799815000001</v>
      </c>
      <c r="IQ31" s="22">
        <f t="shared" si="3"/>
        <v>116.63850229999998</v>
      </c>
      <c r="IR31" s="22">
        <f t="shared" si="3"/>
        <v>128.97149974999999</v>
      </c>
      <c r="IS31" s="22">
        <f t="shared" si="3"/>
        <v>120.6165005</v>
      </c>
      <c r="IT31" s="22">
        <f t="shared" si="3"/>
        <v>119.08649905</v>
      </c>
      <c r="IU31" s="22">
        <f t="shared" si="3"/>
        <v>125.69249980000002</v>
      </c>
      <c r="IV31" s="22">
        <f t="shared" si="3"/>
        <v>114.70050174999999</v>
      </c>
      <c r="IW31" s="22">
        <f t="shared" si="3"/>
        <v>108.99300014999999</v>
      </c>
      <c r="IX31" s="22">
        <f t="shared" si="3"/>
        <v>104.78400085000001</v>
      </c>
      <c r="IY31" s="22">
        <f t="shared" ref="IY31:LJ31" si="4">AVERAGE(IY11:IY30)</f>
        <v>101.90100020000001</v>
      </c>
      <c r="IZ31" s="22">
        <f t="shared" si="4"/>
        <v>106.72800095000002</v>
      </c>
      <c r="JA31" s="22">
        <f t="shared" si="4"/>
        <v>108.84300194999999</v>
      </c>
      <c r="JB31" s="22">
        <f t="shared" si="4"/>
        <v>99.490499050000025</v>
      </c>
      <c r="JC31" s="22">
        <f t="shared" si="4"/>
        <v>102.58499824999998</v>
      </c>
      <c r="JD31" s="22">
        <f t="shared" si="4"/>
        <v>99.41100114999999</v>
      </c>
      <c r="JE31" s="22">
        <f t="shared" si="4"/>
        <v>85.921500300000019</v>
      </c>
      <c r="JF31" s="22">
        <f t="shared" si="4"/>
        <v>79.883998850000012</v>
      </c>
      <c r="JG31" s="22">
        <f t="shared" si="4"/>
        <v>78.77100034999998</v>
      </c>
      <c r="JH31" s="22">
        <f t="shared" si="4"/>
        <v>85.734000850000001</v>
      </c>
      <c r="JI31" s="22">
        <f t="shared" si="4"/>
        <v>77.9115003</v>
      </c>
      <c r="JJ31" s="22">
        <f t="shared" si="4"/>
        <v>99.649498100000002</v>
      </c>
      <c r="JK31" s="22">
        <f t="shared" si="4"/>
        <v>96.803998050000004</v>
      </c>
      <c r="JL31" s="22">
        <f t="shared" si="4"/>
        <v>99.577501199999986</v>
      </c>
      <c r="JM31" s="22">
        <f t="shared" si="4"/>
        <v>100.88999924999999</v>
      </c>
      <c r="JN31" s="22">
        <f t="shared" si="4"/>
        <v>92.85149985000001</v>
      </c>
      <c r="JO31" s="22">
        <f t="shared" si="4"/>
        <v>103.39200019999998</v>
      </c>
      <c r="JP31" s="22">
        <f t="shared" si="4"/>
        <v>103.62299849999999</v>
      </c>
      <c r="JQ31" s="22">
        <f t="shared" si="4"/>
        <v>95.407501150000002</v>
      </c>
      <c r="JR31" s="22">
        <f t="shared" si="4"/>
        <v>105.78599984999998</v>
      </c>
      <c r="JS31" s="22">
        <f t="shared" si="4"/>
        <v>104.6325009</v>
      </c>
      <c r="JT31" s="22">
        <f t="shared" si="4"/>
        <v>101.60550070000001</v>
      </c>
      <c r="JU31" s="22">
        <f t="shared" si="4"/>
        <v>105.14099874999999</v>
      </c>
      <c r="JV31" s="22">
        <f t="shared" si="4"/>
        <v>122.54399924999998</v>
      </c>
      <c r="JW31" s="22">
        <f t="shared" si="4"/>
        <v>124.2540018</v>
      </c>
      <c r="JX31" s="22">
        <f t="shared" si="4"/>
        <v>108.32549750000001</v>
      </c>
      <c r="JY31" s="22">
        <f t="shared" si="4"/>
        <v>119.9384998</v>
      </c>
      <c r="JZ31" s="22">
        <f t="shared" si="4"/>
        <v>118.27650000000001</v>
      </c>
      <c r="KA31" s="22">
        <f t="shared" si="4"/>
        <v>113.4150011</v>
      </c>
      <c r="KB31" s="22">
        <f t="shared" si="4"/>
        <v>113.51849919999998</v>
      </c>
      <c r="KC31" s="22">
        <f t="shared" si="4"/>
        <v>99.721501200000006</v>
      </c>
      <c r="KD31" s="22">
        <f t="shared" si="4"/>
        <v>109.13400205000001</v>
      </c>
      <c r="KE31" s="22">
        <f t="shared" si="4"/>
        <v>101.3609989</v>
      </c>
      <c r="KF31" s="22">
        <f t="shared" si="4"/>
        <v>106.01099830000001</v>
      </c>
      <c r="KG31" s="22">
        <f t="shared" si="4"/>
        <v>100.96349965</v>
      </c>
      <c r="KH31" s="22">
        <f t="shared" si="4"/>
        <v>100.68000055000002</v>
      </c>
      <c r="KI31" s="22">
        <f t="shared" si="4"/>
        <v>94.522497250000001</v>
      </c>
      <c r="KJ31" s="22">
        <f t="shared" si="4"/>
        <v>83.983500599999985</v>
      </c>
      <c r="KK31" s="22">
        <f t="shared" si="4"/>
        <v>82.295999300000005</v>
      </c>
      <c r="KL31" s="22">
        <f t="shared" si="4"/>
        <v>90.890999250000007</v>
      </c>
      <c r="KM31" s="22">
        <f t="shared" si="4"/>
        <v>83.481000749999993</v>
      </c>
      <c r="KN31" s="22">
        <f t="shared" si="4"/>
        <v>82.144501899999995</v>
      </c>
      <c r="KO31" s="22">
        <f t="shared" si="4"/>
        <v>104.03250094999999</v>
      </c>
      <c r="KP31" s="22">
        <f t="shared" si="4"/>
        <v>97.333498399999996</v>
      </c>
      <c r="KQ31" s="22">
        <f t="shared" si="4"/>
        <v>92.176500400000009</v>
      </c>
      <c r="KR31" s="22">
        <f t="shared" si="4"/>
        <v>96.845998650000027</v>
      </c>
      <c r="KS31" s="22">
        <f t="shared" si="4"/>
        <v>106.91100305000001</v>
      </c>
      <c r="KT31" s="22">
        <f t="shared" si="4"/>
        <v>97.971000149999981</v>
      </c>
      <c r="KU31" s="22">
        <f t="shared" si="4"/>
        <v>99.023998049999975</v>
      </c>
      <c r="KV31" s="22">
        <f t="shared" si="4"/>
        <v>101.54400015</v>
      </c>
      <c r="KW31" s="22">
        <f t="shared" si="4"/>
        <v>106.30349979999997</v>
      </c>
      <c r="KX31" s="22">
        <f t="shared" si="4"/>
        <v>110.84850014999999</v>
      </c>
      <c r="KY31" s="22">
        <f t="shared" si="4"/>
        <v>111.17850074999998</v>
      </c>
      <c r="KZ31" s="22">
        <f t="shared" si="4"/>
        <v>115.83149955000002</v>
      </c>
      <c r="LA31" s="22">
        <f t="shared" si="4"/>
        <v>124.90200024999997</v>
      </c>
      <c r="LB31" s="22">
        <f t="shared" si="4"/>
        <v>113.25299950000002</v>
      </c>
      <c r="LC31" s="22">
        <f t="shared" si="4"/>
        <v>122.67149945000001</v>
      </c>
      <c r="LD31" s="22">
        <f t="shared" si="4"/>
        <v>119.89350004999999</v>
      </c>
      <c r="LE31" s="22">
        <f t="shared" si="4"/>
        <v>112.67700024999996</v>
      </c>
      <c r="LF31" s="22">
        <f t="shared" si="4"/>
        <v>108.82500034999998</v>
      </c>
      <c r="LG31" s="22">
        <f t="shared" si="4"/>
        <v>110.75849955000001</v>
      </c>
      <c r="LH31" s="22">
        <f t="shared" si="4"/>
        <v>99.310500099999999</v>
      </c>
      <c r="LI31" s="22">
        <f t="shared" si="4"/>
        <v>99.514500149999989</v>
      </c>
      <c r="LJ31" s="22">
        <f t="shared" si="4"/>
        <v>100.099501</v>
      </c>
      <c r="LK31" s="22">
        <f t="shared" ref="LK31:LW31" si="5">AVERAGE(LK11:LK30)</f>
        <v>101.38050079999999</v>
      </c>
      <c r="LL31" s="22">
        <f t="shared" si="5"/>
        <v>107.13449690000002</v>
      </c>
      <c r="LM31" s="22">
        <f t="shared" si="5"/>
        <v>95.722500150000002</v>
      </c>
      <c r="LN31" s="22">
        <f t="shared" si="5"/>
        <v>108.26100200000003</v>
      </c>
      <c r="LO31" s="22">
        <f t="shared" si="5"/>
        <v>116.21099970000003</v>
      </c>
      <c r="LP31" s="22">
        <f t="shared" si="5"/>
        <v>127.65750045</v>
      </c>
      <c r="LQ31" s="22">
        <f t="shared" si="5"/>
        <v>121.08149994999999</v>
      </c>
      <c r="LR31" s="22">
        <f t="shared" si="5"/>
        <v>127.13550085000001</v>
      </c>
      <c r="LS31" s="22">
        <f t="shared" si="5"/>
        <v>123.27000050000001</v>
      </c>
      <c r="LT31" s="22">
        <f t="shared" si="5"/>
        <v>117.5745003</v>
      </c>
      <c r="LU31" s="22">
        <f t="shared" si="5"/>
        <v>113.16149950000002</v>
      </c>
      <c r="LV31" s="22">
        <f t="shared" si="5"/>
        <v>125.59799964999995</v>
      </c>
      <c r="LW31" s="22">
        <f t="shared" si="5"/>
        <v>149.29050050000004</v>
      </c>
    </row>
    <row r="32" spans="1:335" x14ac:dyDescent="0.3">
      <c r="A32" s="21" t="s">
        <v>3</v>
      </c>
      <c r="B32" s="22">
        <f>_xlfn.STDEV.P(B11:B30)</f>
        <v>25.506793393612053</v>
      </c>
      <c r="C32" s="22">
        <f t="shared" ref="C32:BN32" si="6">_xlfn.STDEV.P(C11:C30)</f>
        <v>21.6140237700264</v>
      </c>
      <c r="D32" s="22">
        <f t="shared" si="6"/>
        <v>22.822497872494303</v>
      </c>
      <c r="E32" s="22">
        <f t="shared" si="6"/>
        <v>16.684779848323206</v>
      </c>
      <c r="F32" s="22">
        <f t="shared" si="6"/>
        <v>21.334386202305375</v>
      </c>
      <c r="G32" s="22">
        <f t="shared" si="6"/>
        <v>20.790794029285379</v>
      </c>
      <c r="H32" s="22">
        <f t="shared" si="6"/>
        <v>18.275112390158036</v>
      </c>
      <c r="I32" s="22">
        <f t="shared" si="6"/>
        <v>17.256916381896179</v>
      </c>
      <c r="J32" s="22">
        <f t="shared" si="6"/>
        <v>21.657765512308956</v>
      </c>
      <c r="K32" s="22">
        <f t="shared" si="6"/>
        <v>18.415564287674915</v>
      </c>
      <c r="L32" s="22">
        <f t="shared" si="6"/>
        <v>15.242716768044779</v>
      </c>
      <c r="M32" s="22">
        <f t="shared" si="6"/>
        <v>20.162118386507135</v>
      </c>
      <c r="N32" s="22">
        <f t="shared" si="6"/>
        <v>24.532226315346342</v>
      </c>
      <c r="O32" s="22">
        <f t="shared" si="6"/>
        <v>25.855865941719362</v>
      </c>
      <c r="P32" s="22">
        <f t="shared" si="6"/>
        <v>21.353087001542008</v>
      </c>
      <c r="Q32" s="22">
        <f t="shared" si="6"/>
        <v>22.308376988275352</v>
      </c>
      <c r="R32" s="22">
        <f t="shared" si="6"/>
        <v>20.336733462765892</v>
      </c>
      <c r="S32" s="22">
        <f t="shared" si="6"/>
        <v>15.635929962616871</v>
      </c>
      <c r="T32" s="22">
        <f t="shared" si="6"/>
        <v>17.236385986226043</v>
      </c>
      <c r="U32" s="22">
        <f t="shared" si="6"/>
        <v>15.641165637413888</v>
      </c>
      <c r="V32" s="22">
        <f t="shared" si="6"/>
        <v>34.374908416911438</v>
      </c>
      <c r="W32" s="22">
        <f t="shared" si="6"/>
        <v>27.853750504167667</v>
      </c>
      <c r="X32" s="22">
        <f t="shared" si="6"/>
        <v>22.783707293875874</v>
      </c>
      <c r="Y32" s="22">
        <f t="shared" si="6"/>
        <v>20.711106553941939</v>
      </c>
      <c r="Z32" s="22">
        <f t="shared" si="6"/>
        <v>23.764032351808702</v>
      </c>
      <c r="AA32" s="22">
        <f t="shared" si="6"/>
        <v>24.703815541970759</v>
      </c>
      <c r="AB32" s="22">
        <f t="shared" si="6"/>
        <v>23.537934468129151</v>
      </c>
      <c r="AC32" s="22">
        <f t="shared" si="6"/>
        <v>19.08757617367948</v>
      </c>
      <c r="AD32" s="22">
        <f t="shared" si="6"/>
        <v>24.25220428426508</v>
      </c>
      <c r="AE32" s="22">
        <f t="shared" si="6"/>
        <v>18.77169555018375</v>
      </c>
      <c r="AF32" s="22">
        <f t="shared" si="6"/>
        <v>17.519108574617</v>
      </c>
      <c r="AG32" s="22">
        <f t="shared" si="6"/>
        <v>16.541070974275339</v>
      </c>
      <c r="AH32" s="22">
        <f t="shared" si="6"/>
        <v>19.246133381708656</v>
      </c>
      <c r="AI32" s="22">
        <f t="shared" si="6"/>
        <v>26.99061091105883</v>
      </c>
      <c r="AJ32" s="22">
        <f t="shared" si="6"/>
        <v>25.297344417144377</v>
      </c>
      <c r="AK32" s="22">
        <f t="shared" si="6"/>
        <v>25.470091960178962</v>
      </c>
      <c r="AL32" s="22">
        <f t="shared" si="6"/>
        <v>19.970823907231168</v>
      </c>
      <c r="AM32" s="22">
        <f t="shared" si="6"/>
        <v>19.323727383251782</v>
      </c>
      <c r="AN32" s="22">
        <f t="shared" si="6"/>
        <v>15.313166262374319</v>
      </c>
      <c r="AO32" s="22">
        <f t="shared" si="6"/>
        <v>22.319174019119412</v>
      </c>
      <c r="AP32" s="22">
        <f t="shared" si="6"/>
        <v>27.075347426710653</v>
      </c>
      <c r="AQ32" s="22">
        <f t="shared" si="6"/>
        <v>22.767992345470581</v>
      </c>
      <c r="AR32" s="22">
        <f t="shared" si="6"/>
        <v>22.874773313900683</v>
      </c>
      <c r="AS32" s="22">
        <f t="shared" si="6"/>
        <v>24.509129114124786</v>
      </c>
      <c r="AT32" s="22">
        <f t="shared" si="6"/>
        <v>25.636932202290978</v>
      </c>
      <c r="AU32" s="22">
        <f t="shared" si="6"/>
        <v>25.330080889581019</v>
      </c>
      <c r="AV32" s="22">
        <f t="shared" si="6"/>
        <v>22.731078714593085</v>
      </c>
      <c r="AW32" s="22">
        <f t="shared" si="6"/>
        <v>20.661846746233351</v>
      </c>
      <c r="AX32" s="22">
        <f t="shared" si="6"/>
        <v>47.179362744054089</v>
      </c>
      <c r="AY32" s="22">
        <f t="shared" si="6"/>
        <v>46.81037661754354</v>
      </c>
      <c r="AZ32" s="22">
        <f t="shared" si="6"/>
        <v>51.893199525090381</v>
      </c>
      <c r="BA32" s="22">
        <f t="shared" si="6"/>
        <v>35.296144572519026</v>
      </c>
      <c r="BB32" s="22">
        <f t="shared" si="6"/>
        <v>36.712332746185247</v>
      </c>
      <c r="BC32" s="22">
        <f t="shared" si="6"/>
        <v>32.646627737571393</v>
      </c>
      <c r="BD32" s="22">
        <f t="shared" si="6"/>
        <v>42.367768947351429</v>
      </c>
      <c r="BE32" s="22">
        <f t="shared" si="6"/>
        <v>32.554384393263916</v>
      </c>
      <c r="BF32" s="22">
        <f t="shared" si="6"/>
        <v>35.168591820362529</v>
      </c>
      <c r="BG32" s="22">
        <f t="shared" si="6"/>
        <v>37.519953038229822</v>
      </c>
      <c r="BH32" s="22">
        <f t="shared" si="6"/>
        <v>27.684909794004643</v>
      </c>
      <c r="BI32" s="22">
        <f t="shared" si="6"/>
        <v>28.201406768347777</v>
      </c>
      <c r="BJ32" s="22">
        <f t="shared" si="6"/>
        <v>32.094151689618741</v>
      </c>
      <c r="BK32" s="22">
        <f t="shared" si="6"/>
        <v>31.6557171422164</v>
      </c>
      <c r="BL32" s="22">
        <f t="shared" si="6"/>
        <v>33.46485472517827</v>
      </c>
      <c r="BM32" s="22">
        <f t="shared" si="6"/>
        <v>32.125384833430978</v>
      </c>
      <c r="BN32" s="22">
        <f t="shared" si="6"/>
        <v>31.321622970996522</v>
      </c>
      <c r="BO32" s="22">
        <f t="shared" ref="BO32:DZ32" si="7">_xlfn.STDEV.P(BO11:BO30)</f>
        <v>28.117117558216123</v>
      </c>
      <c r="BP32" s="22">
        <f t="shared" si="7"/>
        <v>25.93803027578705</v>
      </c>
      <c r="BQ32" s="22">
        <f t="shared" si="7"/>
        <v>21.591816710255877</v>
      </c>
      <c r="BR32" s="22">
        <f t="shared" si="7"/>
        <v>33.803022075882225</v>
      </c>
      <c r="BS32" s="22">
        <f t="shared" si="7"/>
        <v>30.228964819844709</v>
      </c>
      <c r="BT32" s="22">
        <f t="shared" si="7"/>
        <v>24.825958043154397</v>
      </c>
      <c r="BU32" s="22">
        <f t="shared" si="7"/>
        <v>29.010318493947789</v>
      </c>
      <c r="BV32" s="22">
        <f t="shared" si="7"/>
        <v>40.848638043063694</v>
      </c>
      <c r="BW32" s="22">
        <f t="shared" si="7"/>
        <v>46.838224909074334</v>
      </c>
      <c r="BX32" s="22">
        <f t="shared" si="7"/>
        <v>28.384510564520664</v>
      </c>
      <c r="BY32" s="22">
        <f t="shared" si="7"/>
        <v>25.51255835161918</v>
      </c>
      <c r="BZ32" s="22">
        <f t="shared" si="7"/>
        <v>34.189461288224791</v>
      </c>
      <c r="CA32" s="22">
        <f t="shared" si="7"/>
        <v>28.069452312774629</v>
      </c>
      <c r="CB32" s="22">
        <f t="shared" si="7"/>
        <v>21.265462507423319</v>
      </c>
      <c r="CC32" s="22">
        <f t="shared" si="7"/>
        <v>28.85799938293432</v>
      </c>
      <c r="CD32" s="22">
        <f t="shared" si="7"/>
        <v>25.127617082923457</v>
      </c>
      <c r="CE32" s="22">
        <f t="shared" si="7"/>
        <v>20.871194306771766</v>
      </c>
      <c r="CF32" s="22">
        <f t="shared" si="7"/>
        <v>24.694703214835808</v>
      </c>
      <c r="CG32" s="22">
        <f t="shared" si="7"/>
        <v>33.897369330617245</v>
      </c>
      <c r="CH32" s="22">
        <f t="shared" si="7"/>
        <v>30.109591563429323</v>
      </c>
      <c r="CI32" s="22">
        <f t="shared" si="7"/>
        <v>15.472791863035887</v>
      </c>
      <c r="CJ32" s="22">
        <f t="shared" si="7"/>
        <v>23.479553041389433</v>
      </c>
      <c r="CK32" s="22">
        <f t="shared" si="7"/>
        <v>30.63470109068351</v>
      </c>
      <c r="CL32" s="22">
        <f t="shared" si="7"/>
        <v>40.593993008357437</v>
      </c>
      <c r="CM32" s="22">
        <f t="shared" si="7"/>
        <v>45.097252625022591</v>
      </c>
      <c r="CN32" s="22">
        <f t="shared" si="7"/>
        <v>44.989740039869403</v>
      </c>
      <c r="CO32" s="22">
        <f t="shared" si="7"/>
        <v>53.04589716348255</v>
      </c>
      <c r="CP32" s="22">
        <f t="shared" si="7"/>
        <v>48.211799665321045</v>
      </c>
      <c r="CQ32" s="22">
        <f t="shared" si="7"/>
        <v>42.340075502027787</v>
      </c>
      <c r="CR32" s="22">
        <f t="shared" si="7"/>
        <v>47.28055080561186</v>
      </c>
      <c r="CS32" s="22">
        <f t="shared" si="7"/>
        <v>34.819998541556672</v>
      </c>
      <c r="CT32" s="22">
        <f t="shared" si="7"/>
        <v>33.91578505968662</v>
      </c>
      <c r="CU32" s="22">
        <f t="shared" si="7"/>
        <v>21.243947192659881</v>
      </c>
      <c r="CV32" s="22">
        <f t="shared" si="7"/>
        <v>24.752631480259129</v>
      </c>
      <c r="CW32" s="22">
        <f t="shared" si="7"/>
        <v>22.24321694792695</v>
      </c>
      <c r="CX32" s="22">
        <f t="shared" si="7"/>
        <v>31.050227326269805</v>
      </c>
      <c r="CY32" s="22">
        <f t="shared" si="7"/>
        <v>30.531447912166417</v>
      </c>
      <c r="CZ32" s="22">
        <f t="shared" si="7"/>
        <v>30.201629987723262</v>
      </c>
      <c r="DA32" s="22">
        <f t="shared" si="7"/>
        <v>29.935720550713881</v>
      </c>
      <c r="DB32" s="22">
        <f t="shared" si="7"/>
        <v>25.376082325203676</v>
      </c>
      <c r="DC32" s="22">
        <f t="shared" si="7"/>
        <v>24.459278525515675</v>
      </c>
      <c r="DD32" s="22">
        <f t="shared" si="7"/>
        <v>33.955875747252222</v>
      </c>
      <c r="DE32" s="22">
        <f t="shared" si="7"/>
        <v>29.532246656843327</v>
      </c>
      <c r="DF32" s="22">
        <f t="shared" si="7"/>
        <v>32.508505729270787</v>
      </c>
      <c r="DG32" s="22">
        <f t="shared" si="7"/>
        <v>27.400061516497946</v>
      </c>
      <c r="DH32" s="22">
        <f t="shared" si="7"/>
        <v>23.659280934382181</v>
      </c>
      <c r="DI32" s="22">
        <f t="shared" si="7"/>
        <v>23.115670085031368</v>
      </c>
      <c r="DJ32" s="22">
        <f t="shared" si="7"/>
        <v>31.260962318854325</v>
      </c>
      <c r="DK32" s="22">
        <f t="shared" si="7"/>
        <v>24.524955446936335</v>
      </c>
      <c r="DL32" s="22">
        <f t="shared" si="7"/>
        <v>30.087414884182678</v>
      </c>
      <c r="DM32" s="22">
        <f t="shared" si="7"/>
        <v>35.595925849375391</v>
      </c>
      <c r="DN32" s="22">
        <f t="shared" si="7"/>
        <v>31.561427939184053</v>
      </c>
      <c r="DO32" s="22">
        <f t="shared" si="7"/>
        <v>30.337310272930303</v>
      </c>
      <c r="DP32" s="22">
        <f t="shared" si="7"/>
        <v>26.032878191560581</v>
      </c>
      <c r="DQ32" s="22">
        <f t="shared" si="7"/>
        <v>37.971553997262653</v>
      </c>
      <c r="DR32" s="22">
        <f t="shared" si="7"/>
        <v>34.723042414165242</v>
      </c>
      <c r="DS32" s="22">
        <f t="shared" si="7"/>
        <v>24.643117921519675</v>
      </c>
      <c r="DT32" s="22">
        <f t="shared" si="7"/>
        <v>28.127095735310501</v>
      </c>
      <c r="DU32" s="22">
        <f t="shared" si="7"/>
        <v>24.627382245298065</v>
      </c>
      <c r="DV32" s="22">
        <f t="shared" si="7"/>
        <v>23.744799148784505</v>
      </c>
      <c r="DW32" s="22">
        <f t="shared" si="7"/>
        <v>32.845080448859953</v>
      </c>
      <c r="DX32" s="22">
        <f t="shared" si="7"/>
        <v>30.15314336631987</v>
      </c>
      <c r="DY32" s="22">
        <f t="shared" si="7"/>
        <v>28.989573965828509</v>
      </c>
      <c r="DZ32" s="22">
        <f t="shared" si="7"/>
        <v>24.151696878708393</v>
      </c>
      <c r="EA32" s="22">
        <f t="shared" ref="EA32:GL32" si="8">_xlfn.STDEV.P(EA11:EA30)</f>
        <v>30.01317424160079</v>
      </c>
      <c r="EB32" s="22">
        <f t="shared" si="8"/>
        <v>27.589697053208379</v>
      </c>
      <c r="EC32" s="22">
        <f t="shared" si="8"/>
        <v>27.369995086500808</v>
      </c>
      <c r="ED32" s="22">
        <f t="shared" si="8"/>
        <v>29.093611745009841</v>
      </c>
      <c r="EE32" s="22">
        <f t="shared" si="8"/>
        <v>32.931227298079548</v>
      </c>
      <c r="EF32" s="22">
        <f t="shared" si="8"/>
        <v>49.20348493576109</v>
      </c>
      <c r="EG32" s="22">
        <f t="shared" si="8"/>
        <v>30.620941095557082</v>
      </c>
      <c r="EH32" s="22">
        <f t="shared" si="8"/>
        <v>48.156877444060747</v>
      </c>
      <c r="EI32" s="22">
        <f t="shared" si="8"/>
        <v>50.914720570111697</v>
      </c>
      <c r="EJ32" s="22">
        <f t="shared" si="8"/>
        <v>49.676133069727605</v>
      </c>
      <c r="EK32" s="22">
        <f t="shared" si="8"/>
        <v>55.934293967998251</v>
      </c>
      <c r="EL32" s="22">
        <f t="shared" si="8"/>
        <v>53.638442844118238</v>
      </c>
      <c r="EM32" s="22">
        <f t="shared" si="8"/>
        <v>28.915077138712721</v>
      </c>
      <c r="EN32" s="22">
        <f t="shared" si="8"/>
        <v>31.680235447459047</v>
      </c>
      <c r="EO32" s="22">
        <f t="shared" si="8"/>
        <v>30.028450483267854</v>
      </c>
      <c r="EP32" s="22">
        <f t="shared" si="8"/>
        <v>27.964413150270808</v>
      </c>
      <c r="EQ32" s="22">
        <f t="shared" si="8"/>
        <v>29.612126277983283</v>
      </c>
      <c r="ER32" s="22">
        <f t="shared" si="8"/>
        <v>26.088017791196968</v>
      </c>
      <c r="ES32" s="22">
        <f t="shared" si="8"/>
        <v>23.688414096732298</v>
      </c>
      <c r="ET32" s="22">
        <f t="shared" si="8"/>
        <v>26.941819957935628</v>
      </c>
      <c r="EU32" s="22">
        <f t="shared" si="8"/>
        <v>41.075666863752929</v>
      </c>
      <c r="EV32" s="22">
        <f t="shared" si="8"/>
        <v>38.521321556555428</v>
      </c>
      <c r="EW32" s="22">
        <f t="shared" si="8"/>
        <v>31.059493982086149</v>
      </c>
      <c r="EX32" s="22">
        <f t="shared" si="8"/>
        <v>32.195055397597642</v>
      </c>
      <c r="EY32" s="22">
        <f t="shared" si="8"/>
        <v>30.54803801873663</v>
      </c>
      <c r="EZ32" s="22">
        <f t="shared" si="8"/>
        <v>24.637247121317571</v>
      </c>
      <c r="FA32" s="22">
        <f t="shared" si="8"/>
        <v>31.374385460484021</v>
      </c>
      <c r="FB32" s="22">
        <f t="shared" si="8"/>
        <v>35.108887080109902</v>
      </c>
      <c r="FC32" s="22">
        <f t="shared" si="8"/>
        <v>33.277999027558948</v>
      </c>
      <c r="FD32" s="22">
        <f t="shared" si="8"/>
        <v>23.697465813943438</v>
      </c>
      <c r="FE32" s="22">
        <f t="shared" si="8"/>
        <v>23.86862082915998</v>
      </c>
      <c r="FF32" s="22">
        <f t="shared" si="8"/>
        <v>37.443689195291945</v>
      </c>
      <c r="FG32" s="22">
        <f t="shared" si="8"/>
        <v>40.144570377885792</v>
      </c>
      <c r="FH32" s="22">
        <f t="shared" si="8"/>
        <v>34.474030049483943</v>
      </c>
      <c r="FI32" s="22">
        <f t="shared" si="8"/>
        <v>25.745743646475134</v>
      </c>
      <c r="FJ32" s="22">
        <f t="shared" si="8"/>
        <v>34.456127044144637</v>
      </c>
      <c r="FK32" s="22">
        <f t="shared" si="8"/>
        <v>32.539900911183111</v>
      </c>
      <c r="FL32" s="22">
        <f t="shared" si="8"/>
        <v>26.693709308670286</v>
      </c>
      <c r="FM32" s="22">
        <f t="shared" si="8"/>
        <v>22.10810936942066</v>
      </c>
      <c r="FN32" s="22">
        <f t="shared" si="8"/>
        <v>24.751005187879212</v>
      </c>
      <c r="FO32" s="22">
        <f t="shared" si="8"/>
        <v>27.659419330717085</v>
      </c>
      <c r="FP32" s="22">
        <f t="shared" si="8"/>
        <v>29.876224427919528</v>
      </c>
      <c r="FQ32" s="22">
        <f t="shared" si="8"/>
        <v>31.307874227229423</v>
      </c>
      <c r="FR32" s="22">
        <f t="shared" si="8"/>
        <v>29.219423369207963</v>
      </c>
      <c r="FS32" s="22">
        <f t="shared" si="8"/>
        <v>30.414853445377496</v>
      </c>
      <c r="FT32" s="22">
        <f t="shared" si="8"/>
        <v>35.293332292616938</v>
      </c>
      <c r="FU32" s="22">
        <f t="shared" si="8"/>
        <v>30.443657538554827</v>
      </c>
      <c r="FV32" s="22">
        <f t="shared" si="8"/>
        <v>22.453374983602789</v>
      </c>
      <c r="FW32" s="22">
        <f t="shared" si="8"/>
        <v>26.029205710928721</v>
      </c>
      <c r="FX32" s="22">
        <f t="shared" si="8"/>
        <v>23.343789335453888</v>
      </c>
      <c r="FY32" s="22">
        <f t="shared" si="8"/>
        <v>24.195566298568181</v>
      </c>
      <c r="FZ32" s="22">
        <f t="shared" si="8"/>
        <v>29.611050987587436</v>
      </c>
      <c r="GA32" s="22">
        <f t="shared" si="8"/>
        <v>32.514838606135001</v>
      </c>
      <c r="GB32" s="22">
        <f t="shared" si="8"/>
        <v>47.70389830274911</v>
      </c>
      <c r="GC32" s="22">
        <f t="shared" si="8"/>
        <v>52.413476581366616</v>
      </c>
      <c r="GD32" s="22">
        <f t="shared" si="8"/>
        <v>50.850128122145648</v>
      </c>
      <c r="GE32" s="22">
        <f t="shared" si="8"/>
        <v>45.654390768023227</v>
      </c>
      <c r="GF32" s="22">
        <f t="shared" si="8"/>
        <v>54.080279272046283</v>
      </c>
      <c r="GG32" s="22">
        <f t="shared" si="8"/>
        <v>59.097016888165022</v>
      </c>
      <c r="GH32" s="22">
        <f t="shared" si="8"/>
        <v>54.228955474543767</v>
      </c>
      <c r="GI32" s="22">
        <f t="shared" si="8"/>
        <v>47.210337392178339</v>
      </c>
      <c r="GJ32" s="22">
        <f t="shared" si="8"/>
        <v>31.045847191661725</v>
      </c>
      <c r="GK32" s="22">
        <f t="shared" si="8"/>
        <v>32.35750734201735</v>
      </c>
      <c r="GL32" s="22">
        <f t="shared" si="8"/>
        <v>51.480343767777228</v>
      </c>
      <c r="GM32" s="22">
        <f t="shared" ref="GM32:IX32" si="9">_xlfn.STDEV.P(GM11:GM30)</f>
        <v>48.075686750695638</v>
      </c>
      <c r="GN32" s="22">
        <f t="shared" si="9"/>
        <v>39.935515144405073</v>
      </c>
      <c r="GO32" s="22">
        <f t="shared" si="9"/>
        <v>51.246667003613986</v>
      </c>
      <c r="GP32" s="22">
        <f t="shared" si="9"/>
        <v>43.589779061828949</v>
      </c>
      <c r="GQ32" s="22">
        <f t="shared" si="9"/>
        <v>39.302678133920814</v>
      </c>
      <c r="GR32" s="22">
        <f t="shared" si="9"/>
        <v>40.868739787324508</v>
      </c>
      <c r="GS32" s="22">
        <f t="shared" si="9"/>
        <v>38.038306623390056</v>
      </c>
      <c r="GT32" s="22">
        <f t="shared" si="9"/>
        <v>45.718522676709881</v>
      </c>
      <c r="GU32" s="22">
        <f t="shared" si="9"/>
        <v>49.365671097252743</v>
      </c>
      <c r="GV32" s="22">
        <f t="shared" si="9"/>
        <v>43.545613589766127</v>
      </c>
      <c r="GW32" s="22">
        <f t="shared" si="9"/>
        <v>29.066941154239942</v>
      </c>
      <c r="GX32" s="22">
        <f t="shared" si="9"/>
        <v>26.912186547354786</v>
      </c>
      <c r="GY32" s="22">
        <f t="shared" si="9"/>
        <v>31.010942945599634</v>
      </c>
      <c r="GZ32" s="22">
        <f t="shared" si="9"/>
        <v>35.324410679755267</v>
      </c>
      <c r="HA32" s="22">
        <f t="shared" si="9"/>
        <v>40.054961211803985</v>
      </c>
      <c r="HB32" s="22">
        <f t="shared" si="9"/>
        <v>28.749583538949377</v>
      </c>
      <c r="HC32" s="22">
        <f t="shared" si="9"/>
        <v>30.031476013941294</v>
      </c>
      <c r="HD32" s="22">
        <f t="shared" si="9"/>
        <v>29.684864299321113</v>
      </c>
      <c r="HE32" s="22">
        <f t="shared" si="9"/>
        <v>25.189581296957176</v>
      </c>
      <c r="HF32" s="22">
        <f t="shared" si="9"/>
        <v>25.550344872560782</v>
      </c>
      <c r="HG32" s="22">
        <f t="shared" si="9"/>
        <v>28.132770452344612</v>
      </c>
      <c r="HH32" s="22">
        <f t="shared" si="9"/>
        <v>22.443787972620235</v>
      </c>
      <c r="HI32" s="22">
        <f t="shared" si="9"/>
        <v>27.100501642965394</v>
      </c>
      <c r="HJ32" s="22">
        <f t="shared" si="9"/>
        <v>21.714598364034281</v>
      </c>
      <c r="HK32" s="22">
        <f t="shared" si="9"/>
        <v>21.325123815466704</v>
      </c>
      <c r="HL32" s="22">
        <f t="shared" si="9"/>
        <v>26.552359721817034</v>
      </c>
      <c r="HM32" s="22">
        <f t="shared" si="9"/>
        <v>26.363733993691994</v>
      </c>
      <c r="HN32" s="22">
        <f t="shared" si="9"/>
        <v>26.66533047622929</v>
      </c>
      <c r="HO32" s="22">
        <f t="shared" si="9"/>
        <v>23.284219406897751</v>
      </c>
      <c r="HP32" s="22">
        <f t="shared" si="9"/>
        <v>26.934368111360996</v>
      </c>
      <c r="HQ32" s="22">
        <f t="shared" si="9"/>
        <v>39.991796823564208</v>
      </c>
      <c r="HR32" s="22">
        <f t="shared" si="9"/>
        <v>31.800295755823054</v>
      </c>
      <c r="HS32" s="22">
        <f t="shared" si="9"/>
        <v>29.587524081927409</v>
      </c>
      <c r="HT32" s="22">
        <f t="shared" si="9"/>
        <v>34.909552180043974</v>
      </c>
      <c r="HU32" s="22">
        <f t="shared" si="9"/>
        <v>63.400769637525009</v>
      </c>
      <c r="HV32" s="22">
        <f t="shared" si="9"/>
        <v>46.047912624290703</v>
      </c>
      <c r="HW32" s="22">
        <f t="shared" si="9"/>
        <v>34.218526147651907</v>
      </c>
      <c r="HX32" s="22">
        <f t="shared" si="9"/>
        <v>37.169315030299444</v>
      </c>
      <c r="HY32" s="22">
        <f t="shared" si="9"/>
        <v>43.76154372623089</v>
      </c>
      <c r="HZ32" s="22">
        <f t="shared" si="9"/>
        <v>52.740544467604984</v>
      </c>
      <c r="IA32" s="22">
        <f t="shared" si="9"/>
        <v>41.780135483538317</v>
      </c>
      <c r="IB32" s="22">
        <f t="shared" si="9"/>
        <v>45.536203586520365</v>
      </c>
      <c r="IC32" s="22">
        <f t="shared" si="9"/>
        <v>37.653290981730059</v>
      </c>
      <c r="ID32" s="22">
        <f t="shared" si="9"/>
        <v>40.244695249297507</v>
      </c>
      <c r="IE32" s="22">
        <f t="shared" si="9"/>
        <v>50.98678822474114</v>
      </c>
      <c r="IF32" s="22">
        <f t="shared" si="9"/>
        <v>37.912257053352555</v>
      </c>
      <c r="IG32" s="22">
        <f t="shared" si="9"/>
        <v>38.075513335556373</v>
      </c>
      <c r="IH32" s="22">
        <f t="shared" si="9"/>
        <v>36.804852041930737</v>
      </c>
      <c r="II32" s="22">
        <f t="shared" si="9"/>
        <v>36.104944966831894</v>
      </c>
      <c r="IJ32" s="22">
        <f t="shared" si="9"/>
        <v>36.175747711927372</v>
      </c>
      <c r="IK32" s="22">
        <f t="shared" si="9"/>
        <v>38.672380131709261</v>
      </c>
      <c r="IL32" s="22">
        <f t="shared" si="9"/>
        <v>39.162538188140523</v>
      </c>
      <c r="IM32" s="22">
        <f t="shared" si="9"/>
        <v>29.436750650511275</v>
      </c>
      <c r="IN32" s="22">
        <f t="shared" si="9"/>
        <v>40.576463633882838</v>
      </c>
      <c r="IO32" s="22">
        <f t="shared" si="9"/>
        <v>29.48230897463722</v>
      </c>
      <c r="IP32" s="22">
        <f t="shared" si="9"/>
        <v>32.509057912751793</v>
      </c>
      <c r="IQ32" s="22">
        <f t="shared" si="9"/>
        <v>39.857855526470281</v>
      </c>
      <c r="IR32" s="22">
        <f t="shared" si="9"/>
        <v>33.420850924322416</v>
      </c>
      <c r="IS32" s="22">
        <f t="shared" si="9"/>
        <v>40.281428983286226</v>
      </c>
      <c r="IT32" s="22">
        <f t="shared" si="9"/>
        <v>27.861155578894984</v>
      </c>
      <c r="IU32" s="22">
        <f t="shared" si="9"/>
        <v>37.923390062229849</v>
      </c>
      <c r="IV32" s="22">
        <f t="shared" si="9"/>
        <v>23.774018623326768</v>
      </c>
      <c r="IW32" s="22">
        <f t="shared" si="9"/>
        <v>30.115194690772746</v>
      </c>
      <c r="IX32" s="22">
        <f t="shared" si="9"/>
        <v>22.944573441474933</v>
      </c>
      <c r="IY32" s="22">
        <f t="shared" ref="IY32:LJ32" si="10">_xlfn.STDEV.P(IY11:IY30)</f>
        <v>13.82682636647475</v>
      </c>
      <c r="IZ32" s="22">
        <f t="shared" si="10"/>
        <v>26.784129886703816</v>
      </c>
      <c r="JA32" s="22">
        <f t="shared" si="10"/>
        <v>25.360747037308002</v>
      </c>
      <c r="JB32" s="22">
        <f t="shared" si="10"/>
        <v>27.250100527575302</v>
      </c>
      <c r="JC32" s="22">
        <f t="shared" si="10"/>
        <v>32.72719060552744</v>
      </c>
      <c r="JD32" s="22">
        <f t="shared" si="10"/>
        <v>31.315273202124928</v>
      </c>
      <c r="JE32" s="22">
        <f t="shared" si="10"/>
        <v>27.031646616533148</v>
      </c>
      <c r="JF32" s="22">
        <f t="shared" si="10"/>
        <v>24.758414705816836</v>
      </c>
      <c r="JG32" s="22">
        <f t="shared" si="10"/>
        <v>23.029824965473015</v>
      </c>
      <c r="JH32" s="22">
        <f t="shared" si="10"/>
        <v>32.639669907126937</v>
      </c>
      <c r="JI32" s="22">
        <f t="shared" si="10"/>
        <v>31.697901978066621</v>
      </c>
      <c r="JJ32" s="22">
        <f t="shared" si="10"/>
        <v>55.290710346405675</v>
      </c>
      <c r="JK32" s="22">
        <f t="shared" si="10"/>
        <v>59.196899894062263</v>
      </c>
      <c r="JL32" s="22">
        <f t="shared" si="10"/>
        <v>49.110875249500722</v>
      </c>
      <c r="JM32" s="22">
        <f t="shared" si="10"/>
        <v>37.123960738383296</v>
      </c>
      <c r="JN32" s="22">
        <f t="shared" si="10"/>
        <v>27.606686710332752</v>
      </c>
      <c r="JO32" s="22">
        <f t="shared" si="10"/>
        <v>41.360274870643963</v>
      </c>
      <c r="JP32" s="22">
        <f t="shared" si="10"/>
        <v>49.773474794463318</v>
      </c>
      <c r="JQ32" s="22">
        <f t="shared" si="10"/>
        <v>40.739731877072792</v>
      </c>
      <c r="JR32" s="22">
        <f t="shared" si="10"/>
        <v>57.788782475129558</v>
      </c>
      <c r="JS32" s="22">
        <f t="shared" si="10"/>
        <v>37.74545997426064</v>
      </c>
      <c r="JT32" s="22">
        <f t="shared" si="10"/>
        <v>33.897361218542301</v>
      </c>
      <c r="JU32" s="22">
        <f t="shared" si="10"/>
        <v>43.608562809470591</v>
      </c>
      <c r="JV32" s="22">
        <f t="shared" si="10"/>
        <v>43.93961985956431</v>
      </c>
      <c r="JW32" s="22">
        <f t="shared" si="10"/>
        <v>44.814085769305208</v>
      </c>
      <c r="JX32" s="22">
        <f t="shared" si="10"/>
        <v>28.452758708489633</v>
      </c>
      <c r="JY32" s="22">
        <f t="shared" si="10"/>
        <v>38.573100293046515</v>
      </c>
      <c r="JZ32" s="22">
        <f t="shared" si="10"/>
        <v>35.696551665183051</v>
      </c>
      <c r="KA32" s="22">
        <f t="shared" si="10"/>
        <v>37.995923519807221</v>
      </c>
      <c r="KB32" s="22">
        <f t="shared" si="10"/>
        <v>45.497159355454478</v>
      </c>
      <c r="KC32" s="22">
        <f t="shared" si="10"/>
        <v>28.870101011157246</v>
      </c>
      <c r="KD32" s="22">
        <f t="shared" si="10"/>
        <v>27.768226670974517</v>
      </c>
      <c r="KE32" s="22">
        <f t="shared" si="10"/>
        <v>21.468539115464711</v>
      </c>
      <c r="KF32" s="22">
        <f t="shared" si="10"/>
        <v>29.644553783476461</v>
      </c>
      <c r="KG32" s="22">
        <f t="shared" si="10"/>
        <v>33.667327960761327</v>
      </c>
      <c r="KH32" s="22">
        <f t="shared" si="10"/>
        <v>31.581519653746962</v>
      </c>
      <c r="KI32" s="22">
        <f t="shared" si="10"/>
        <v>22.125339487921689</v>
      </c>
      <c r="KJ32" s="22">
        <f t="shared" si="10"/>
        <v>22.423286354832729</v>
      </c>
      <c r="KK32" s="22">
        <f t="shared" si="10"/>
        <v>22.447199453170221</v>
      </c>
      <c r="KL32" s="22">
        <f t="shared" si="10"/>
        <v>27.022029654941672</v>
      </c>
      <c r="KM32" s="22">
        <f t="shared" si="10"/>
        <v>31.164902376014826</v>
      </c>
      <c r="KN32" s="22">
        <f t="shared" si="10"/>
        <v>33.602175965358434</v>
      </c>
      <c r="KO32" s="22">
        <f t="shared" si="10"/>
        <v>47.479033464954526</v>
      </c>
      <c r="KP32" s="22">
        <f t="shared" si="10"/>
        <v>39.32835191395926</v>
      </c>
      <c r="KQ32" s="22">
        <f t="shared" si="10"/>
        <v>38.882018360867733</v>
      </c>
      <c r="KR32" s="22">
        <f t="shared" si="10"/>
        <v>47.142211036800298</v>
      </c>
      <c r="KS32" s="22">
        <f t="shared" si="10"/>
        <v>52.902095307737561</v>
      </c>
      <c r="KT32" s="22">
        <f t="shared" si="10"/>
        <v>54.517523786813015</v>
      </c>
      <c r="KU32" s="22">
        <f t="shared" si="10"/>
        <v>32.006740943098585</v>
      </c>
      <c r="KV32" s="22">
        <f t="shared" si="10"/>
        <v>24.162491073331481</v>
      </c>
      <c r="KW32" s="22">
        <f t="shared" si="10"/>
        <v>25.557573556060188</v>
      </c>
      <c r="KX32" s="22">
        <f t="shared" si="10"/>
        <v>27.230929767351988</v>
      </c>
      <c r="KY32" s="22">
        <f t="shared" si="10"/>
        <v>22.815696548457112</v>
      </c>
      <c r="KZ32" s="22">
        <f t="shared" si="10"/>
        <v>25.016608273192865</v>
      </c>
      <c r="LA32" s="22">
        <f t="shared" si="10"/>
        <v>39.591335416364281</v>
      </c>
      <c r="LB32" s="22">
        <f t="shared" si="10"/>
        <v>35.777881953394626</v>
      </c>
      <c r="LC32" s="22">
        <f t="shared" si="10"/>
        <v>29.557198286232403</v>
      </c>
      <c r="LD32" s="22">
        <f t="shared" si="10"/>
        <v>30.318426285522747</v>
      </c>
      <c r="LE32" s="22">
        <f t="shared" si="10"/>
        <v>38.366614657049873</v>
      </c>
      <c r="LF32" s="22">
        <f t="shared" si="10"/>
        <v>43.882295929537733</v>
      </c>
      <c r="LG32" s="22">
        <f t="shared" si="10"/>
        <v>28.507661599045491</v>
      </c>
      <c r="LH32" s="22">
        <f t="shared" si="10"/>
        <v>21.239981252838486</v>
      </c>
      <c r="LI32" s="22">
        <f t="shared" si="10"/>
        <v>33.822402939127009</v>
      </c>
      <c r="LJ32" s="22">
        <f t="shared" si="10"/>
        <v>48.511952021301497</v>
      </c>
      <c r="LK32" s="22">
        <f t="shared" ref="LK32:LW32" si="11">_xlfn.STDEV.P(LK11:LK30)</f>
        <v>37.798874603302849</v>
      </c>
      <c r="LL32" s="22">
        <f t="shared" si="11"/>
        <v>70.401421388953125</v>
      </c>
      <c r="LM32" s="22">
        <f t="shared" si="11"/>
        <v>18.188972704808172</v>
      </c>
      <c r="LN32" s="22">
        <f t="shared" si="11"/>
        <v>26.502886085821356</v>
      </c>
      <c r="LO32" s="22">
        <f t="shared" si="11"/>
        <v>42.132665325287022</v>
      </c>
      <c r="LP32" s="22">
        <f t="shared" si="11"/>
        <v>42.065553847967848</v>
      </c>
      <c r="LQ32" s="22">
        <f t="shared" si="11"/>
        <v>31.098757370145886</v>
      </c>
      <c r="LR32" s="22">
        <f t="shared" si="11"/>
        <v>32.811804393292007</v>
      </c>
      <c r="LS32" s="22">
        <f t="shared" si="11"/>
        <v>32.756415577303848</v>
      </c>
      <c r="LT32" s="22">
        <f t="shared" si="11"/>
        <v>42.798642787024491</v>
      </c>
      <c r="LU32" s="22">
        <f t="shared" si="11"/>
        <v>32.517122830126453</v>
      </c>
      <c r="LV32" s="22">
        <f t="shared" si="11"/>
        <v>42.253812940628976</v>
      </c>
      <c r="LW32" s="22">
        <f t="shared" si="11"/>
        <v>54.621156506408475</v>
      </c>
    </row>
    <row r="33" spans="1:335" x14ac:dyDescent="0.3">
      <c r="A33" s="21" t="s">
        <v>7</v>
      </c>
      <c r="B33" s="23">
        <f>_xlfn.NORM.S.INV(0.99)</f>
        <v>2.3263478740408408</v>
      </c>
      <c r="C33" s="23">
        <f t="shared" ref="C33:BN33" si="12">_xlfn.NORM.S.INV(0.99)</f>
        <v>2.3263478740408408</v>
      </c>
      <c r="D33" s="23">
        <f t="shared" si="12"/>
        <v>2.3263478740408408</v>
      </c>
      <c r="E33" s="23">
        <f t="shared" si="12"/>
        <v>2.3263478740408408</v>
      </c>
      <c r="F33" s="23">
        <f t="shared" si="12"/>
        <v>2.3263478740408408</v>
      </c>
      <c r="G33" s="23">
        <f t="shared" si="12"/>
        <v>2.3263478740408408</v>
      </c>
      <c r="H33" s="23">
        <f t="shared" si="12"/>
        <v>2.3263478740408408</v>
      </c>
      <c r="I33" s="23">
        <f t="shared" si="12"/>
        <v>2.3263478740408408</v>
      </c>
      <c r="J33" s="23">
        <f t="shared" si="12"/>
        <v>2.3263478740408408</v>
      </c>
      <c r="K33" s="23">
        <f t="shared" si="12"/>
        <v>2.3263478740408408</v>
      </c>
      <c r="L33" s="23">
        <f t="shared" si="12"/>
        <v>2.3263478740408408</v>
      </c>
      <c r="M33" s="23">
        <f t="shared" si="12"/>
        <v>2.3263478740408408</v>
      </c>
      <c r="N33" s="23">
        <f t="shared" si="12"/>
        <v>2.3263478740408408</v>
      </c>
      <c r="O33" s="23">
        <f t="shared" si="12"/>
        <v>2.3263478740408408</v>
      </c>
      <c r="P33" s="23">
        <f t="shared" si="12"/>
        <v>2.3263478740408408</v>
      </c>
      <c r="Q33" s="23">
        <f t="shared" si="12"/>
        <v>2.3263478740408408</v>
      </c>
      <c r="R33" s="23">
        <f t="shared" si="12"/>
        <v>2.3263478740408408</v>
      </c>
      <c r="S33" s="23">
        <f t="shared" si="12"/>
        <v>2.3263478740408408</v>
      </c>
      <c r="T33" s="23">
        <f t="shared" si="12"/>
        <v>2.3263478740408408</v>
      </c>
      <c r="U33" s="23">
        <f t="shared" si="12"/>
        <v>2.3263478740408408</v>
      </c>
      <c r="V33" s="23">
        <f t="shared" si="12"/>
        <v>2.3263478740408408</v>
      </c>
      <c r="W33" s="23">
        <f t="shared" si="12"/>
        <v>2.3263478740408408</v>
      </c>
      <c r="X33" s="23">
        <f t="shared" si="12"/>
        <v>2.3263478740408408</v>
      </c>
      <c r="Y33" s="23">
        <f t="shared" si="12"/>
        <v>2.3263478740408408</v>
      </c>
      <c r="Z33" s="23">
        <f t="shared" si="12"/>
        <v>2.3263478740408408</v>
      </c>
      <c r="AA33" s="23">
        <f t="shared" si="12"/>
        <v>2.3263478740408408</v>
      </c>
      <c r="AB33" s="23">
        <f t="shared" si="12"/>
        <v>2.3263478740408408</v>
      </c>
      <c r="AC33" s="23">
        <f t="shared" si="12"/>
        <v>2.3263478740408408</v>
      </c>
      <c r="AD33" s="23">
        <f t="shared" si="12"/>
        <v>2.3263478740408408</v>
      </c>
      <c r="AE33" s="23">
        <f t="shared" si="12"/>
        <v>2.3263478740408408</v>
      </c>
      <c r="AF33" s="23">
        <f t="shared" si="12"/>
        <v>2.3263478740408408</v>
      </c>
      <c r="AG33" s="23">
        <f t="shared" si="12"/>
        <v>2.3263478740408408</v>
      </c>
      <c r="AH33" s="23">
        <f t="shared" si="12"/>
        <v>2.3263478740408408</v>
      </c>
      <c r="AI33" s="23">
        <f t="shared" si="12"/>
        <v>2.3263478740408408</v>
      </c>
      <c r="AJ33" s="23">
        <f t="shared" si="12"/>
        <v>2.3263478740408408</v>
      </c>
      <c r="AK33" s="23">
        <f t="shared" si="12"/>
        <v>2.3263478740408408</v>
      </c>
      <c r="AL33" s="23">
        <f t="shared" si="12"/>
        <v>2.3263478740408408</v>
      </c>
      <c r="AM33" s="23">
        <f t="shared" si="12"/>
        <v>2.3263478740408408</v>
      </c>
      <c r="AN33" s="23">
        <f t="shared" si="12"/>
        <v>2.3263478740408408</v>
      </c>
      <c r="AO33" s="23">
        <f t="shared" si="12"/>
        <v>2.3263478740408408</v>
      </c>
      <c r="AP33" s="23">
        <f t="shared" si="12"/>
        <v>2.3263478740408408</v>
      </c>
      <c r="AQ33" s="23">
        <f t="shared" si="12"/>
        <v>2.3263478740408408</v>
      </c>
      <c r="AR33" s="23">
        <f t="shared" si="12"/>
        <v>2.3263478740408408</v>
      </c>
      <c r="AS33" s="23">
        <f t="shared" si="12"/>
        <v>2.3263478740408408</v>
      </c>
      <c r="AT33" s="23">
        <f t="shared" si="12"/>
        <v>2.3263478740408408</v>
      </c>
      <c r="AU33" s="23">
        <f t="shared" si="12"/>
        <v>2.3263478740408408</v>
      </c>
      <c r="AV33" s="23">
        <f t="shared" si="12"/>
        <v>2.3263478740408408</v>
      </c>
      <c r="AW33" s="23">
        <f t="shared" si="12"/>
        <v>2.3263478740408408</v>
      </c>
      <c r="AX33" s="23">
        <f t="shared" si="12"/>
        <v>2.3263478740408408</v>
      </c>
      <c r="AY33" s="23">
        <f t="shared" si="12"/>
        <v>2.3263478740408408</v>
      </c>
      <c r="AZ33" s="23">
        <f t="shared" si="12"/>
        <v>2.3263478740408408</v>
      </c>
      <c r="BA33" s="23">
        <f t="shared" si="12"/>
        <v>2.3263478740408408</v>
      </c>
      <c r="BB33" s="23">
        <f t="shared" si="12"/>
        <v>2.3263478740408408</v>
      </c>
      <c r="BC33" s="23">
        <f t="shared" si="12"/>
        <v>2.3263478740408408</v>
      </c>
      <c r="BD33" s="23">
        <f t="shared" si="12"/>
        <v>2.3263478740408408</v>
      </c>
      <c r="BE33" s="23">
        <f t="shared" si="12"/>
        <v>2.3263478740408408</v>
      </c>
      <c r="BF33" s="23">
        <f t="shared" si="12"/>
        <v>2.3263478740408408</v>
      </c>
      <c r="BG33" s="23">
        <f t="shared" si="12"/>
        <v>2.3263478740408408</v>
      </c>
      <c r="BH33" s="23">
        <f t="shared" si="12"/>
        <v>2.3263478740408408</v>
      </c>
      <c r="BI33" s="23">
        <f t="shared" si="12"/>
        <v>2.3263478740408408</v>
      </c>
      <c r="BJ33" s="23">
        <f t="shared" si="12"/>
        <v>2.3263478740408408</v>
      </c>
      <c r="BK33" s="23">
        <f t="shared" si="12"/>
        <v>2.3263478740408408</v>
      </c>
      <c r="BL33" s="23">
        <f t="shared" si="12"/>
        <v>2.3263478740408408</v>
      </c>
      <c r="BM33" s="23">
        <f t="shared" si="12"/>
        <v>2.3263478740408408</v>
      </c>
      <c r="BN33" s="23">
        <f t="shared" si="12"/>
        <v>2.3263478740408408</v>
      </c>
      <c r="BO33" s="23">
        <f t="shared" ref="BO33:DZ33" si="13">_xlfn.NORM.S.INV(0.99)</f>
        <v>2.3263478740408408</v>
      </c>
      <c r="BP33" s="23">
        <f t="shared" si="13"/>
        <v>2.3263478740408408</v>
      </c>
      <c r="BQ33" s="23">
        <f t="shared" si="13"/>
        <v>2.3263478740408408</v>
      </c>
      <c r="BR33" s="23">
        <f t="shared" si="13"/>
        <v>2.3263478740408408</v>
      </c>
      <c r="BS33" s="23">
        <f t="shared" si="13"/>
        <v>2.3263478740408408</v>
      </c>
      <c r="BT33" s="23">
        <f t="shared" si="13"/>
        <v>2.3263478740408408</v>
      </c>
      <c r="BU33" s="23">
        <f t="shared" si="13"/>
        <v>2.3263478740408408</v>
      </c>
      <c r="BV33" s="23">
        <f t="shared" si="13"/>
        <v>2.3263478740408408</v>
      </c>
      <c r="BW33" s="23">
        <f t="shared" si="13"/>
        <v>2.3263478740408408</v>
      </c>
      <c r="BX33" s="23">
        <f t="shared" si="13"/>
        <v>2.3263478740408408</v>
      </c>
      <c r="BY33" s="23">
        <f t="shared" si="13"/>
        <v>2.3263478740408408</v>
      </c>
      <c r="BZ33" s="23">
        <f t="shared" si="13"/>
        <v>2.3263478740408408</v>
      </c>
      <c r="CA33" s="23">
        <f t="shared" si="13"/>
        <v>2.3263478740408408</v>
      </c>
      <c r="CB33" s="23">
        <f t="shared" si="13"/>
        <v>2.3263478740408408</v>
      </c>
      <c r="CC33" s="23">
        <f t="shared" si="13"/>
        <v>2.3263478740408408</v>
      </c>
      <c r="CD33" s="23">
        <f t="shared" si="13"/>
        <v>2.3263478740408408</v>
      </c>
      <c r="CE33" s="23">
        <f t="shared" si="13"/>
        <v>2.3263478740408408</v>
      </c>
      <c r="CF33" s="23">
        <f t="shared" si="13"/>
        <v>2.3263478740408408</v>
      </c>
      <c r="CG33" s="23">
        <f t="shared" si="13"/>
        <v>2.3263478740408408</v>
      </c>
      <c r="CH33" s="23">
        <f t="shared" si="13"/>
        <v>2.3263478740408408</v>
      </c>
      <c r="CI33" s="23">
        <f t="shared" si="13"/>
        <v>2.3263478740408408</v>
      </c>
      <c r="CJ33" s="23">
        <f t="shared" si="13"/>
        <v>2.3263478740408408</v>
      </c>
      <c r="CK33" s="23">
        <f t="shared" si="13"/>
        <v>2.3263478740408408</v>
      </c>
      <c r="CL33" s="23">
        <f t="shared" si="13"/>
        <v>2.3263478740408408</v>
      </c>
      <c r="CM33" s="23">
        <f t="shared" si="13"/>
        <v>2.3263478740408408</v>
      </c>
      <c r="CN33" s="23">
        <f t="shared" si="13"/>
        <v>2.3263478740408408</v>
      </c>
      <c r="CO33" s="23">
        <f t="shared" si="13"/>
        <v>2.3263478740408408</v>
      </c>
      <c r="CP33" s="23">
        <f t="shared" si="13"/>
        <v>2.3263478740408408</v>
      </c>
      <c r="CQ33" s="23">
        <f t="shared" si="13"/>
        <v>2.3263478740408408</v>
      </c>
      <c r="CR33" s="23">
        <f t="shared" si="13"/>
        <v>2.3263478740408408</v>
      </c>
      <c r="CS33" s="23">
        <f t="shared" si="13"/>
        <v>2.3263478740408408</v>
      </c>
      <c r="CT33" s="23">
        <f t="shared" si="13"/>
        <v>2.3263478740408408</v>
      </c>
      <c r="CU33" s="23">
        <f t="shared" si="13"/>
        <v>2.3263478740408408</v>
      </c>
      <c r="CV33" s="23">
        <f t="shared" si="13"/>
        <v>2.3263478740408408</v>
      </c>
      <c r="CW33" s="23">
        <f t="shared" si="13"/>
        <v>2.3263478740408408</v>
      </c>
      <c r="CX33" s="23">
        <f t="shared" si="13"/>
        <v>2.3263478740408408</v>
      </c>
      <c r="CY33" s="23">
        <f t="shared" si="13"/>
        <v>2.3263478740408408</v>
      </c>
      <c r="CZ33" s="23">
        <f t="shared" si="13"/>
        <v>2.3263478740408408</v>
      </c>
      <c r="DA33" s="23">
        <f t="shared" si="13"/>
        <v>2.3263478740408408</v>
      </c>
      <c r="DB33" s="23">
        <f t="shared" si="13"/>
        <v>2.3263478740408408</v>
      </c>
      <c r="DC33" s="23">
        <f t="shared" si="13"/>
        <v>2.3263478740408408</v>
      </c>
      <c r="DD33" s="23">
        <f t="shared" si="13"/>
        <v>2.3263478740408408</v>
      </c>
      <c r="DE33" s="23">
        <f t="shared" si="13"/>
        <v>2.3263478740408408</v>
      </c>
      <c r="DF33" s="23">
        <f t="shared" si="13"/>
        <v>2.3263478740408408</v>
      </c>
      <c r="DG33" s="23">
        <f t="shared" si="13"/>
        <v>2.3263478740408408</v>
      </c>
      <c r="DH33" s="23">
        <f t="shared" si="13"/>
        <v>2.3263478740408408</v>
      </c>
      <c r="DI33" s="23">
        <f t="shared" si="13"/>
        <v>2.3263478740408408</v>
      </c>
      <c r="DJ33" s="23">
        <f t="shared" si="13"/>
        <v>2.3263478740408408</v>
      </c>
      <c r="DK33" s="23">
        <f t="shared" si="13"/>
        <v>2.3263478740408408</v>
      </c>
      <c r="DL33" s="23">
        <f t="shared" si="13"/>
        <v>2.3263478740408408</v>
      </c>
      <c r="DM33" s="23">
        <f t="shared" si="13"/>
        <v>2.3263478740408408</v>
      </c>
      <c r="DN33" s="23">
        <f t="shared" si="13"/>
        <v>2.3263478740408408</v>
      </c>
      <c r="DO33" s="23">
        <f t="shared" si="13"/>
        <v>2.3263478740408408</v>
      </c>
      <c r="DP33" s="23">
        <f t="shared" si="13"/>
        <v>2.3263478740408408</v>
      </c>
      <c r="DQ33" s="23">
        <f t="shared" si="13"/>
        <v>2.3263478740408408</v>
      </c>
      <c r="DR33" s="23">
        <f t="shared" si="13"/>
        <v>2.3263478740408408</v>
      </c>
      <c r="DS33" s="23">
        <f t="shared" si="13"/>
        <v>2.3263478740408408</v>
      </c>
      <c r="DT33" s="23">
        <f t="shared" si="13"/>
        <v>2.3263478740408408</v>
      </c>
      <c r="DU33" s="23">
        <f t="shared" si="13"/>
        <v>2.3263478740408408</v>
      </c>
      <c r="DV33" s="23">
        <f t="shared" si="13"/>
        <v>2.3263478740408408</v>
      </c>
      <c r="DW33" s="23">
        <f t="shared" si="13"/>
        <v>2.3263478740408408</v>
      </c>
      <c r="DX33" s="23">
        <f t="shared" si="13"/>
        <v>2.3263478740408408</v>
      </c>
      <c r="DY33" s="23">
        <f t="shared" si="13"/>
        <v>2.3263478740408408</v>
      </c>
      <c r="DZ33" s="23">
        <f t="shared" si="13"/>
        <v>2.3263478740408408</v>
      </c>
      <c r="EA33" s="23">
        <f t="shared" ref="EA33:GL33" si="14">_xlfn.NORM.S.INV(0.99)</f>
        <v>2.3263478740408408</v>
      </c>
      <c r="EB33" s="23">
        <f t="shared" si="14"/>
        <v>2.3263478740408408</v>
      </c>
      <c r="EC33" s="23">
        <f t="shared" si="14"/>
        <v>2.3263478740408408</v>
      </c>
      <c r="ED33" s="23">
        <f t="shared" si="14"/>
        <v>2.3263478740408408</v>
      </c>
      <c r="EE33" s="23">
        <f t="shared" si="14"/>
        <v>2.3263478740408408</v>
      </c>
      <c r="EF33" s="23">
        <f t="shared" si="14"/>
        <v>2.3263478740408408</v>
      </c>
      <c r="EG33" s="23">
        <f t="shared" si="14"/>
        <v>2.3263478740408408</v>
      </c>
      <c r="EH33" s="23">
        <f t="shared" si="14"/>
        <v>2.3263478740408408</v>
      </c>
      <c r="EI33" s="23">
        <f t="shared" si="14"/>
        <v>2.3263478740408408</v>
      </c>
      <c r="EJ33" s="23">
        <f t="shared" si="14"/>
        <v>2.3263478740408408</v>
      </c>
      <c r="EK33" s="23">
        <f t="shared" si="14"/>
        <v>2.3263478740408408</v>
      </c>
      <c r="EL33" s="23">
        <f t="shared" si="14"/>
        <v>2.3263478740408408</v>
      </c>
      <c r="EM33" s="23">
        <f t="shared" si="14"/>
        <v>2.3263478740408408</v>
      </c>
      <c r="EN33" s="23">
        <f t="shared" si="14"/>
        <v>2.3263478740408408</v>
      </c>
      <c r="EO33" s="23">
        <f t="shared" si="14"/>
        <v>2.3263478740408408</v>
      </c>
      <c r="EP33" s="23">
        <f t="shared" si="14"/>
        <v>2.3263478740408408</v>
      </c>
      <c r="EQ33" s="23">
        <f t="shared" si="14"/>
        <v>2.3263478740408408</v>
      </c>
      <c r="ER33" s="23">
        <f t="shared" si="14"/>
        <v>2.3263478740408408</v>
      </c>
      <c r="ES33" s="23">
        <f t="shared" si="14"/>
        <v>2.3263478740408408</v>
      </c>
      <c r="ET33" s="23">
        <f t="shared" si="14"/>
        <v>2.3263478740408408</v>
      </c>
      <c r="EU33" s="23">
        <f t="shared" si="14"/>
        <v>2.3263478740408408</v>
      </c>
      <c r="EV33" s="23">
        <f t="shared" si="14"/>
        <v>2.3263478740408408</v>
      </c>
      <c r="EW33" s="23">
        <f t="shared" si="14"/>
        <v>2.3263478740408408</v>
      </c>
      <c r="EX33" s="23">
        <f t="shared" si="14"/>
        <v>2.3263478740408408</v>
      </c>
      <c r="EY33" s="23">
        <f t="shared" si="14"/>
        <v>2.3263478740408408</v>
      </c>
      <c r="EZ33" s="23">
        <f t="shared" si="14"/>
        <v>2.3263478740408408</v>
      </c>
      <c r="FA33" s="23">
        <f t="shared" si="14"/>
        <v>2.3263478740408408</v>
      </c>
      <c r="FB33" s="23">
        <f t="shared" si="14"/>
        <v>2.3263478740408408</v>
      </c>
      <c r="FC33" s="23">
        <f t="shared" si="14"/>
        <v>2.3263478740408408</v>
      </c>
      <c r="FD33" s="23">
        <f t="shared" si="14"/>
        <v>2.3263478740408408</v>
      </c>
      <c r="FE33" s="23">
        <f t="shared" si="14"/>
        <v>2.3263478740408408</v>
      </c>
      <c r="FF33" s="23">
        <f t="shared" si="14"/>
        <v>2.3263478740408408</v>
      </c>
      <c r="FG33" s="23">
        <f t="shared" si="14"/>
        <v>2.3263478740408408</v>
      </c>
      <c r="FH33" s="23">
        <f t="shared" si="14"/>
        <v>2.3263478740408408</v>
      </c>
      <c r="FI33" s="23">
        <f t="shared" si="14"/>
        <v>2.3263478740408408</v>
      </c>
      <c r="FJ33" s="23">
        <f t="shared" si="14"/>
        <v>2.3263478740408408</v>
      </c>
      <c r="FK33" s="23">
        <f t="shared" si="14"/>
        <v>2.3263478740408408</v>
      </c>
      <c r="FL33" s="23">
        <f t="shared" si="14"/>
        <v>2.3263478740408408</v>
      </c>
      <c r="FM33" s="23">
        <f t="shared" si="14"/>
        <v>2.3263478740408408</v>
      </c>
      <c r="FN33" s="23">
        <f t="shared" si="14"/>
        <v>2.3263478740408408</v>
      </c>
      <c r="FO33" s="23">
        <f t="shared" si="14"/>
        <v>2.3263478740408408</v>
      </c>
      <c r="FP33" s="23">
        <f t="shared" si="14"/>
        <v>2.3263478740408408</v>
      </c>
      <c r="FQ33" s="23">
        <f t="shared" si="14"/>
        <v>2.3263478740408408</v>
      </c>
      <c r="FR33" s="23">
        <f t="shared" si="14"/>
        <v>2.3263478740408408</v>
      </c>
      <c r="FS33" s="23">
        <f t="shared" si="14"/>
        <v>2.3263478740408408</v>
      </c>
      <c r="FT33" s="23">
        <f t="shared" si="14"/>
        <v>2.3263478740408408</v>
      </c>
      <c r="FU33" s="23">
        <f t="shared" si="14"/>
        <v>2.3263478740408408</v>
      </c>
      <c r="FV33" s="23">
        <f t="shared" si="14"/>
        <v>2.3263478740408408</v>
      </c>
      <c r="FW33" s="23">
        <f t="shared" si="14"/>
        <v>2.3263478740408408</v>
      </c>
      <c r="FX33" s="23">
        <f t="shared" si="14"/>
        <v>2.3263478740408408</v>
      </c>
      <c r="FY33" s="23">
        <f t="shared" si="14"/>
        <v>2.3263478740408408</v>
      </c>
      <c r="FZ33" s="23">
        <f t="shared" si="14"/>
        <v>2.3263478740408408</v>
      </c>
      <c r="GA33" s="23">
        <f t="shared" si="14"/>
        <v>2.3263478740408408</v>
      </c>
      <c r="GB33" s="23">
        <f t="shared" si="14"/>
        <v>2.3263478740408408</v>
      </c>
      <c r="GC33" s="23">
        <f t="shared" si="14"/>
        <v>2.3263478740408408</v>
      </c>
      <c r="GD33" s="23">
        <f t="shared" si="14"/>
        <v>2.3263478740408408</v>
      </c>
      <c r="GE33" s="23">
        <f t="shared" si="14"/>
        <v>2.3263478740408408</v>
      </c>
      <c r="GF33" s="23">
        <f t="shared" si="14"/>
        <v>2.3263478740408408</v>
      </c>
      <c r="GG33" s="23">
        <f t="shared" si="14"/>
        <v>2.3263478740408408</v>
      </c>
      <c r="GH33" s="23">
        <f t="shared" si="14"/>
        <v>2.3263478740408408</v>
      </c>
      <c r="GI33" s="23">
        <f t="shared" si="14"/>
        <v>2.3263478740408408</v>
      </c>
      <c r="GJ33" s="23">
        <f t="shared" si="14"/>
        <v>2.3263478740408408</v>
      </c>
      <c r="GK33" s="23">
        <f t="shared" si="14"/>
        <v>2.3263478740408408</v>
      </c>
      <c r="GL33" s="23">
        <f t="shared" si="14"/>
        <v>2.3263478740408408</v>
      </c>
      <c r="GM33" s="23">
        <f t="shared" ref="GM33:IX33" si="15">_xlfn.NORM.S.INV(0.99)</f>
        <v>2.3263478740408408</v>
      </c>
      <c r="GN33" s="23">
        <f t="shared" si="15"/>
        <v>2.3263478740408408</v>
      </c>
      <c r="GO33" s="23">
        <f t="shared" si="15"/>
        <v>2.3263478740408408</v>
      </c>
      <c r="GP33" s="23">
        <f t="shared" si="15"/>
        <v>2.3263478740408408</v>
      </c>
      <c r="GQ33" s="23">
        <f t="shared" si="15"/>
        <v>2.3263478740408408</v>
      </c>
      <c r="GR33" s="23">
        <f t="shared" si="15"/>
        <v>2.3263478740408408</v>
      </c>
      <c r="GS33" s="23">
        <f t="shared" si="15"/>
        <v>2.3263478740408408</v>
      </c>
      <c r="GT33" s="23">
        <f t="shared" si="15"/>
        <v>2.3263478740408408</v>
      </c>
      <c r="GU33" s="23">
        <f t="shared" si="15"/>
        <v>2.3263478740408408</v>
      </c>
      <c r="GV33" s="23">
        <f t="shared" si="15"/>
        <v>2.3263478740408408</v>
      </c>
      <c r="GW33" s="23">
        <f t="shared" si="15"/>
        <v>2.3263478740408408</v>
      </c>
      <c r="GX33" s="23">
        <f t="shared" si="15"/>
        <v>2.3263478740408408</v>
      </c>
      <c r="GY33" s="23">
        <f t="shared" si="15"/>
        <v>2.3263478740408408</v>
      </c>
      <c r="GZ33" s="23">
        <f t="shared" si="15"/>
        <v>2.3263478740408408</v>
      </c>
      <c r="HA33" s="23">
        <f t="shared" si="15"/>
        <v>2.3263478740408408</v>
      </c>
      <c r="HB33" s="23">
        <f t="shared" si="15"/>
        <v>2.3263478740408408</v>
      </c>
      <c r="HC33" s="23">
        <f t="shared" si="15"/>
        <v>2.3263478740408408</v>
      </c>
      <c r="HD33" s="23">
        <f t="shared" si="15"/>
        <v>2.3263478740408408</v>
      </c>
      <c r="HE33" s="23">
        <f t="shared" si="15"/>
        <v>2.3263478740408408</v>
      </c>
      <c r="HF33" s="23">
        <f t="shared" si="15"/>
        <v>2.3263478740408408</v>
      </c>
      <c r="HG33" s="23">
        <f t="shared" si="15"/>
        <v>2.3263478740408408</v>
      </c>
      <c r="HH33" s="23">
        <f t="shared" si="15"/>
        <v>2.3263478740408408</v>
      </c>
      <c r="HI33" s="23">
        <f t="shared" si="15"/>
        <v>2.3263478740408408</v>
      </c>
      <c r="HJ33" s="23">
        <f t="shared" si="15"/>
        <v>2.3263478740408408</v>
      </c>
      <c r="HK33" s="23">
        <f t="shared" si="15"/>
        <v>2.3263478740408408</v>
      </c>
      <c r="HL33" s="23">
        <f t="shared" si="15"/>
        <v>2.3263478740408408</v>
      </c>
      <c r="HM33" s="23">
        <f t="shared" si="15"/>
        <v>2.3263478740408408</v>
      </c>
      <c r="HN33" s="23">
        <f t="shared" si="15"/>
        <v>2.3263478740408408</v>
      </c>
      <c r="HO33" s="23">
        <f t="shared" si="15"/>
        <v>2.3263478740408408</v>
      </c>
      <c r="HP33" s="23">
        <f t="shared" si="15"/>
        <v>2.3263478740408408</v>
      </c>
      <c r="HQ33" s="23">
        <f t="shared" si="15"/>
        <v>2.3263478740408408</v>
      </c>
      <c r="HR33" s="23">
        <f t="shared" si="15"/>
        <v>2.3263478740408408</v>
      </c>
      <c r="HS33" s="23">
        <f t="shared" si="15"/>
        <v>2.3263478740408408</v>
      </c>
      <c r="HT33" s="23">
        <f t="shared" si="15"/>
        <v>2.3263478740408408</v>
      </c>
      <c r="HU33" s="23">
        <f t="shared" si="15"/>
        <v>2.3263478740408408</v>
      </c>
      <c r="HV33" s="23">
        <f t="shared" si="15"/>
        <v>2.3263478740408408</v>
      </c>
      <c r="HW33" s="23">
        <f t="shared" si="15"/>
        <v>2.3263478740408408</v>
      </c>
      <c r="HX33" s="23">
        <f t="shared" si="15"/>
        <v>2.3263478740408408</v>
      </c>
      <c r="HY33" s="23">
        <f t="shared" si="15"/>
        <v>2.3263478740408408</v>
      </c>
      <c r="HZ33" s="23">
        <f t="shared" si="15"/>
        <v>2.3263478740408408</v>
      </c>
      <c r="IA33" s="23">
        <f t="shared" si="15"/>
        <v>2.3263478740408408</v>
      </c>
      <c r="IB33" s="23">
        <f t="shared" si="15"/>
        <v>2.3263478740408408</v>
      </c>
      <c r="IC33" s="23">
        <f t="shared" si="15"/>
        <v>2.3263478740408408</v>
      </c>
      <c r="ID33" s="23">
        <f t="shared" si="15"/>
        <v>2.3263478740408408</v>
      </c>
      <c r="IE33" s="23">
        <f t="shared" si="15"/>
        <v>2.3263478740408408</v>
      </c>
      <c r="IF33" s="23">
        <f t="shared" si="15"/>
        <v>2.3263478740408408</v>
      </c>
      <c r="IG33" s="23">
        <f t="shared" si="15"/>
        <v>2.3263478740408408</v>
      </c>
      <c r="IH33" s="23">
        <f t="shared" si="15"/>
        <v>2.3263478740408408</v>
      </c>
      <c r="II33" s="23">
        <f t="shared" si="15"/>
        <v>2.3263478740408408</v>
      </c>
      <c r="IJ33" s="23">
        <f t="shared" si="15"/>
        <v>2.3263478740408408</v>
      </c>
      <c r="IK33" s="23">
        <f t="shared" si="15"/>
        <v>2.3263478740408408</v>
      </c>
      <c r="IL33" s="23">
        <f t="shared" si="15"/>
        <v>2.3263478740408408</v>
      </c>
      <c r="IM33" s="23">
        <f t="shared" si="15"/>
        <v>2.3263478740408408</v>
      </c>
      <c r="IN33" s="23">
        <f t="shared" si="15"/>
        <v>2.3263478740408408</v>
      </c>
      <c r="IO33" s="23">
        <f t="shared" si="15"/>
        <v>2.3263478740408408</v>
      </c>
      <c r="IP33" s="23">
        <f t="shared" si="15"/>
        <v>2.3263478740408408</v>
      </c>
      <c r="IQ33" s="23">
        <f t="shared" si="15"/>
        <v>2.3263478740408408</v>
      </c>
      <c r="IR33" s="23">
        <f t="shared" si="15"/>
        <v>2.3263478740408408</v>
      </c>
      <c r="IS33" s="23">
        <f t="shared" si="15"/>
        <v>2.3263478740408408</v>
      </c>
      <c r="IT33" s="23">
        <f t="shared" si="15"/>
        <v>2.3263478740408408</v>
      </c>
      <c r="IU33" s="23">
        <f t="shared" si="15"/>
        <v>2.3263478740408408</v>
      </c>
      <c r="IV33" s="23">
        <f t="shared" si="15"/>
        <v>2.3263478740408408</v>
      </c>
      <c r="IW33" s="23">
        <f t="shared" si="15"/>
        <v>2.3263478740408408</v>
      </c>
      <c r="IX33" s="23">
        <f t="shared" si="15"/>
        <v>2.3263478740408408</v>
      </c>
      <c r="IY33" s="23">
        <f t="shared" ref="IY33:LJ33" si="16">_xlfn.NORM.S.INV(0.99)</f>
        <v>2.3263478740408408</v>
      </c>
      <c r="IZ33" s="23">
        <f t="shared" si="16"/>
        <v>2.3263478740408408</v>
      </c>
      <c r="JA33" s="23">
        <f t="shared" si="16"/>
        <v>2.3263478740408408</v>
      </c>
      <c r="JB33" s="23">
        <f t="shared" si="16"/>
        <v>2.3263478740408408</v>
      </c>
      <c r="JC33" s="23">
        <f t="shared" si="16"/>
        <v>2.3263478740408408</v>
      </c>
      <c r="JD33" s="23">
        <f t="shared" si="16"/>
        <v>2.3263478740408408</v>
      </c>
      <c r="JE33" s="23">
        <f t="shared" si="16"/>
        <v>2.3263478740408408</v>
      </c>
      <c r="JF33" s="23">
        <f t="shared" si="16"/>
        <v>2.3263478740408408</v>
      </c>
      <c r="JG33" s="23">
        <f t="shared" si="16"/>
        <v>2.3263478740408408</v>
      </c>
      <c r="JH33" s="23">
        <f t="shared" si="16"/>
        <v>2.3263478740408408</v>
      </c>
      <c r="JI33" s="23">
        <f t="shared" si="16"/>
        <v>2.3263478740408408</v>
      </c>
      <c r="JJ33" s="23">
        <f t="shared" si="16"/>
        <v>2.3263478740408408</v>
      </c>
      <c r="JK33" s="23">
        <f t="shared" si="16"/>
        <v>2.3263478740408408</v>
      </c>
      <c r="JL33" s="23">
        <f t="shared" si="16"/>
        <v>2.3263478740408408</v>
      </c>
      <c r="JM33" s="23">
        <f t="shared" si="16"/>
        <v>2.3263478740408408</v>
      </c>
      <c r="JN33" s="23">
        <f t="shared" si="16"/>
        <v>2.3263478740408408</v>
      </c>
      <c r="JO33" s="23">
        <f t="shared" si="16"/>
        <v>2.3263478740408408</v>
      </c>
      <c r="JP33" s="23">
        <f t="shared" si="16"/>
        <v>2.3263478740408408</v>
      </c>
      <c r="JQ33" s="23">
        <f t="shared" si="16"/>
        <v>2.3263478740408408</v>
      </c>
      <c r="JR33" s="23">
        <f t="shared" si="16"/>
        <v>2.3263478740408408</v>
      </c>
      <c r="JS33" s="23">
        <f t="shared" si="16"/>
        <v>2.3263478740408408</v>
      </c>
      <c r="JT33" s="23">
        <f t="shared" si="16"/>
        <v>2.3263478740408408</v>
      </c>
      <c r="JU33" s="23">
        <f t="shared" si="16"/>
        <v>2.3263478740408408</v>
      </c>
      <c r="JV33" s="23">
        <f t="shared" si="16"/>
        <v>2.3263478740408408</v>
      </c>
      <c r="JW33" s="23">
        <f t="shared" si="16"/>
        <v>2.3263478740408408</v>
      </c>
      <c r="JX33" s="23">
        <f t="shared" si="16"/>
        <v>2.3263478740408408</v>
      </c>
      <c r="JY33" s="23">
        <f t="shared" si="16"/>
        <v>2.3263478740408408</v>
      </c>
      <c r="JZ33" s="23">
        <f t="shared" si="16"/>
        <v>2.3263478740408408</v>
      </c>
      <c r="KA33" s="23">
        <f t="shared" si="16"/>
        <v>2.3263478740408408</v>
      </c>
      <c r="KB33" s="23">
        <f t="shared" si="16"/>
        <v>2.3263478740408408</v>
      </c>
      <c r="KC33" s="23">
        <f t="shared" si="16"/>
        <v>2.3263478740408408</v>
      </c>
      <c r="KD33" s="23">
        <f t="shared" si="16"/>
        <v>2.3263478740408408</v>
      </c>
      <c r="KE33" s="23">
        <f t="shared" si="16"/>
        <v>2.3263478740408408</v>
      </c>
      <c r="KF33" s="23">
        <f t="shared" si="16"/>
        <v>2.3263478740408408</v>
      </c>
      <c r="KG33" s="23">
        <f t="shared" si="16"/>
        <v>2.3263478740408408</v>
      </c>
      <c r="KH33" s="23">
        <f t="shared" si="16"/>
        <v>2.3263478740408408</v>
      </c>
      <c r="KI33" s="23">
        <f t="shared" si="16"/>
        <v>2.3263478740408408</v>
      </c>
      <c r="KJ33" s="23">
        <f t="shared" si="16"/>
        <v>2.3263478740408408</v>
      </c>
      <c r="KK33" s="23">
        <f t="shared" si="16"/>
        <v>2.3263478740408408</v>
      </c>
      <c r="KL33" s="23">
        <f t="shared" si="16"/>
        <v>2.3263478740408408</v>
      </c>
      <c r="KM33" s="23">
        <f t="shared" si="16"/>
        <v>2.3263478740408408</v>
      </c>
      <c r="KN33" s="23">
        <f t="shared" si="16"/>
        <v>2.3263478740408408</v>
      </c>
      <c r="KO33" s="23">
        <f t="shared" si="16"/>
        <v>2.3263478740408408</v>
      </c>
      <c r="KP33" s="23">
        <f t="shared" si="16"/>
        <v>2.3263478740408408</v>
      </c>
      <c r="KQ33" s="23">
        <f t="shared" si="16"/>
        <v>2.3263478740408408</v>
      </c>
      <c r="KR33" s="23">
        <f t="shared" si="16"/>
        <v>2.3263478740408408</v>
      </c>
      <c r="KS33" s="23">
        <f t="shared" si="16"/>
        <v>2.3263478740408408</v>
      </c>
      <c r="KT33" s="23">
        <f t="shared" si="16"/>
        <v>2.3263478740408408</v>
      </c>
      <c r="KU33" s="23">
        <f t="shared" si="16"/>
        <v>2.3263478740408408</v>
      </c>
      <c r="KV33" s="23">
        <f t="shared" si="16"/>
        <v>2.3263478740408408</v>
      </c>
      <c r="KW33" s="23">
        <f t="shared" si="16"/>
        <v>2.3263478740408408</v>
      </c>
      <c r="KX33" s="23">
        <f t="shared" si="16"/>
        <v>2.3263478740408408</v>
      </c>
      <c r="KY33" s="23">
        <f t="shared" si="16"/>
        <v>2.3263478740408408</v>
      </c>
      <c r="KZ33" s="23">
        <f t="shared" si="16"/>
        <v>2.3263478740408408</v>
      </c>
      <c r="LA33" s="23">
        <f t="shared" si="16"/>
        <v>2.3263478740408408</v>
      </c>
      <c r="LB33" s="23">
        <f t="shared" si="16"/>
        <v>2.3263478740408408</v>
      </c>
      <c r="LC33" s="23">
        <f t="shared" si="16"/>
        <v>2.3263478740408408</v>
      </c>
      <c r="LD33" s="23">
        <f t="shared" si="16"/>
        <v>2.3263478740408408</v>
      </c>
      <c r="LE33" s="23">
        <f t="shared" si="16"/>
        <v>2.3263478740408408</v>
      </c>
      <c r="LF33" s="23">
        <f t="shared" si="16"/>
        <v>2.3263478740408408</v>
      </c>
      <c r="LG33" s="23">
        <f t="shared" si="16"/>
        <v>2.3263478740408408</v>
      </c>
      <c r="LH33" s="23">
        <f t="shared" si="16"/>
        <v>2.3263478740408408</v>
      </c>
      <c r="LI33" s="23">
        <f t="shared" si="16"/>
        <v>2.3263478740408408</v>
      </c>
      <c r="LJ33" s="23">
        <f t="shared" si="16"/>
        <v>2.3263478740408408</v>
      </c>
      <c r="LK33" s="23">
        <f t="shared" ref="LK33:LW33" si="17">_xlfn.NORM.S.INV(0.99)</f>
        <v>2.3263478740408408</v>
      </c>
      <c r="LL33" s="23">
        <f t="shared" si="17"/>
        <v>2.3263478740408408</v>
      </c>
      <c r="LM33" s="23">
        <f t="shared" si="17"/>
        <v>2.3263478740408408</v>
      </c>
      <c r="LN33" s="23">
        <f t="shared" si="17"/>
        <v>2.3263478740408408</v>
      </c>
      <c r="LO33" s="23">
        <f t="shared" si="17"/>
        <v>2.3263478740408408</v>
      </c>
      <c r="LP33" s="23">
        <f t="shared" si="17"/>
        <v>2.3263478740408408</v>
      </c>
      <c r="LQ33" s="23">
        <f t="shared" si="17"/>
        <v>2.3263478740408408</v>
      </c>
      <c r="LR33" s="23">
        <f t="shared" si="17"/>
        <v>2.3263478740408408</v>
      </c>
      <c r="LS33" s="23">
        <f t="shared" si="17"/>
        <v>2.3263478740408408</v>
      </c>
      <c r="LT33" s="23">
        <f t="shared" si="17"/>
        <v>2.3263478740408408</v>
      </c>
      <c r="LU33" s="23">
        <f t="shared" si="17"/>
        <v>2.3263478740408408</v>
      </c>
      <c r="LV33" s="23">
        <f t="shared" si="17"/>
        <v>2.3263478740408408</v>
      </c>
      <c r="LW33" s="23">
        <f t="shared" si="17"/>
        <v>2.3263478740408408</v>
      </c>
    </row>
    <row r="34" spans="1:335" x14ac:dyDescent="0.3">
      <c r="A34" s="21" t="s">
        <v>6</v>
      </c>
      <c r="B34" s="23">
        <f>SKEW(B11:B30)</f>
        <v>0.87161339352643041</v>
      </c>
      <c r="C34" s="23">
        <f t="shared" ref="C34:BN34" si="18">SKEW(C11:C30)</f>
        <v>0.80280858341747086</v>
      </c>
      <c r="D34" s="23">
        <f t="shared" si="18"/>
        <v>0.37347322408665506</v>
      </c>
      <c r="E34" s="23">
        <f t="shared" si="18"/>
        <v>0.94958893101415853</v>
      </c>
      <c r="F34" s="23">
        <f t="shared" si="18"/>
        <v>0.78420835367487329</v>
      </c>
      <c r="G34" s="23">
        <f t="shared" si="18"/>
        <v>0.73843169581459278</v>
      </c>
      <c r="H34" s="23">
        <f t="shared" si="18"/>
        <v>0.46248177515187094</v>
      </c>
      <c r="I34" s="23">
        <f t="shared" si="18"/>
        <v>2.4970025302116814E-2</v>
      </c>
      <c r="J34" s="23">
        <f t="shared" si="18"/>
        <v>0.46313732957528353</v>
      </c>
      <c r="K34" s="23">
        <f t="shared" si="18"/>
        <v>1.0300720171761644</v>
      </c>
      <c r="L34" s="23">
        <f t="shared" si="18"/>
        <v>-6.7756412766437263E-2</v>
      </c>
      <c r="M34" s="23">
        <f t="shared" si="18"/>
        <v>0.13517107412879137</v>
      </c>
      <c r="N34" s="23">
        <f t="shared" si="18"/>
        <v>1.3993021817130651</v>
      </c>
      <c r="O34" s="23">
        <f t="shared" si="18"/>
        <v>0.61894833879052957</v>
      </c>
      <c r="P34" s="23">
        <f t="shared" si="18"/>
        <v>0.34772198522407999</v>
      </c>
      <c r="Q34" s="23">
        <f t="shared" si="18"/>
        <v>0.91002905887343755</v>
      </c>
      <c r="R34" s="23">
        <f t="shared" si="18"/>
        <v>1.5016203422652159E-2</v>
      </c>
      <c r="S34" s="23">
        <f t="shared" si="18"/>
        <v>-0.31400704308260469</v>
      </c>
      <c r="T34" s="23">
        <f t="shared" si="18"/>
        <v>-9.7228926624383774E-2</v>
      </c>
      <c r="U34" s="23">
        <f t="shared" si="18"/>
        <v>-0.59145781434044042</v>
      </c>
      <c r="V34" s="23">
        <f t="shared" si="18"/>
        <v>2.0081164135850833</v>
      </c>
      <c r="W34" s="23">
        <f t="shared" si="18"/>
        <v>1.0498321246573459</v>
      </c>
      <c r="X34" s="23">
        <f t="shared" si="18"/>
        <v>0.77252694682491063</v>
      </c>
      <c r="Y34" s="23">
        <f t="shared" si="18"/>
        <v>0.13104721746753278</v>
      </c>
      <c r="Z34" s="23">
        <f t="shared" si="18"/>
        <v>2.4160163641241173E-2</v>
      </c>
      <c r="AA34" s="23">
        <f t="shared" si="18"/>
        <v>0.77723656965950538</v>
      </c>
      <c r="AB34" s="23">
        <f t="shared" si="18"/>
        <v>0.86856955488181331</v>
      </c>
      <c r="AC34" s="23">
        <f t="shared" si="18"/>
        <v>0.31250206831267552</v>
      </c>
      <c r="AD34" s="23">
        <f t="shared" si="18"/>
        <v>0.44870212236725471</v>
      </c>
      <c r="AE34" s="23">
        <f t="shared" si="18"/>
        <v>0.47024738615555461</v>
      </c>
      <c r="AF34" s="23">
        <f t="shared" si="18"/>
        <v>0.62033775855381346</v>
      </c>
      <c r="AG34" s="23">
        <f t="shared" si="18"/>
        <v>-0.17853566007771191</v>
      </c>
      <c r="AH34" s="23">
        <f t="shared" si="18"/>
        <v>-7.0504936278805191E-2</v>
      </c>
      <c r="AI34" s="23">
        <f t="shared" si="18"/>
        <v>1.6946424860632476</v>
      </c>
      <c r="AJ34" s="23">
        <f t="shared" si="18"/>
        <v>0.44469502129866739</v>
      </c>
      <c r="AK34" s="23">
        <f t="shared" si="18"/>
        <v>0.84244809050610858</v>
      </c>
      <c r="AL34" s="23">
        <f t="shared" si="18"/>
        <v>-0.26261129509060188</v>
      </c>
      <c r="AM34" s="23">
        <f t="shared" si="18"/>
        <v>0.29641723834498185</v>
      </c>
      <c r="AN34" s="23">
        <f t="shared" si="18"/>
        <v>-0.67396272513459965</v>
      </c>
      <c r="AO34" s="23">
        <f t="shared" si="18"/>
        <v>0.19070873122709822</v>
      </c>
      <c r="AP34" s="23">
        <f t="shared" si="18"/>
        <v>1.0267284906012246</v>
      </c>
      <c r="AQ34" s="23">
        <f t="shared" si="18"/>
        <v>-0.27674895137191241</v>
      </c>
      <c r="AR34" s="23">
        <f t="shared" si="18"/>
        <v>-0.34528915870554744</v>
      </c>
      <c r="AS34" s="23">
        <f t="shared" si="18"/>
        <v>-0.17005014769279253</v>
      </c>
      <c r="AT34" s="23">
        <f t="shared" si="18"/>
        <v>1.220010537106931</v>
      </c>
      <c r="AU34" s="23">
        <f t="shared" si="18"/>
        <v>1.1355912819578911</v>
      </c>
      <c r="AV34" s="23">
        <f t="shared" si="18"/>
        <v>1.2541413151302427</v>
      </c>
      <c r="AW34" s="23">
        <f t="shared" si="18"/>
        <v>5.2683471606286843E-2</v>
      </c>
      <c r="AX34" s="23">
        <f t="shared" si="18"/>
        <v>1.9143583895735716</v>
      </c>
      <c r="AY34" s="23">
        <f t="shared" si="18"/>
        <v>1.852371562988816</v>
      </c>
      <c r="AZ34" s="23">
        <f t="shared" si="18"/>
        <v>2.2785385102035867</v>
      </c>
      <c r="BA34" s="23">
        <f t="shared" si="18"/>
        <v>1.2903115594358228</v>
      </c>
      <c r="BB34" s="23">
        <f t="shared" si="18"/>
        <v>1.0277379059592653</v>
      </c>
      <c r="BC34" s="23">
        <f t="shared" si="18"/>
        <v>0.75450046890850264</v>
      </c>
      <c r="BD34" s="23">
        <f t="shared" si="18"/>
        <v>1.5197999240799851</v>
      </c>
      <c r="BE34" s="23">
        <f t="shared" si="18"/>
        <v>1.2247830179400025</v>
      </c>
      <c r="BF34" s="23">
        <f t="shared" si="18"/>
        <v>1.1807804245977667</v>
      </c>
      <c r="BG34" s="23">
        <f t="shared" si="18"/>
        <v>1.4029549172177924</v>
      </c>
      <c r="BH34" s="23">
        <f t="shared" si="18"/>
        <v>1.3485834919234019</v>
      </c>
      <c r="BI34" s="23">
        <f t="shared" si="18"/>
        <v>1.1743420141354775</v>
      </c>
      <c r="BJ34" s="23">
        <f t="shared" si="18"/>
        <v>1.5646858805842176</v>
      </c>
      <c r="BK34" s="23">
        <f t="shared" si="18"/>
        <v>0.78793664796140128</v>
      </c>
      <c r="BL34" s="23">
        <f t="shared" si="18"/>
        <v>1.2078960671779826</v>
      </c>
      <c r="BM34" s="23">
        <f t="shared" si="18"/>
        <v>0.37024731405847305</v>
      </c>
      <c r="BN34" s="23">
        <f t="shared" si="18"/>
        <v>1.4099864604145917</v>
      </c>
      <c r="BO34" s="23">
        <f t="shared" ref="BO34:DZ34" si="19">SKEW(BO11:BO30)</f>
        <v>0.81521693393590378</v>
      </c>
      <c r="BP34" s="23">
        <f t="shared" si="19"/>
        <v>0.70112438776375707</v>
      </c>
      <c r="BQ34" s="23">
        <f t="shared" si="19"/>
        <v>0.52636716022506358</v>
      </c>
      <c r="BR34" s="23">
        <f t="shared" si="19"/>
        <v>1.4404512011190371</v>
      </c>
      <c r="BS34" s="23">
        <f t="shared" si="19"/>
        <v>0.54774607386693575</v>
      </c>
      <c r="BT34" s="23">
        <f t="shared" si="19"/>
        <v>0.15945864108103996</v>
      </c>
      <c r="BU34" s="23">
        <f t="shared" si="19"/>
        <v>0.5049734190383447</v>
      </c>
      <c r="BV34" s="23">
        <f t="shared" si="19"/>
        <v>1.5936672691621208</v>
      </c>
      <c r="BW34" s="23">
        <f t="shared" si="19"/>
        <v>1.8901475873552911</v>
      </c>
      <c r="BX34" s="23">
        <f t="shared" si="19"/>
        <v>0.53008029086011188</v>
      </c>
      <c r="BY34" s="23">
        <f t="shared" si="19"/>
        <v>0.49342810972134965</v>
      </c>
      <c r="BZ34" s="23">
        <f t="shared" si="19"/>
        <v>2.0248766433822558</v>
      </c>
      <c r="CA34" s="23">
        <f t="shared" si="19"/>
        <v>1.1823749083021615</v>
      </c>
      <c r="CB34" s="23">
        <f t="shared" si="19"/>
        <v>1.7157437087589709</v>
      </c>
      <c r="CC34" s="23">
        <f t="shared" si="19"/>
        <v>2.0005188090265396</v>
      </c>
      <c r="CD34" s="23">
        <f t="shared" si="19"/>
        <v>0.19902078142477533</v>
      </c>
      <c r="CE34" s="23">
        <f t="shared" si="19"/>
        <v>0.20906717614723139</v>
      </c>
      <c r="CF34" s="23">
        <f t="shared" si="19"/>
        <v>0.88518196783057224</v>
      </c>
      <c r="CG34" s="23">
        <f t="shared" si="19"/>
        <v>0.3830719185908722</v>
      </c>
      <c r="CH34" s="23">
        <f t="shared" si="19"/>
        <v>0.50640035589461307</v>
      </c>
      <c r="CI34" s="23">
        <f t="shared" si="19"/>
        <v>0.37685586187188241</v>
      </c>
      <c r="CJ34" s="23">
        <f t="shared" si="19"/>
        <v>0.19291638744568618</v>
      </c>
      <c r="CK34" s="23">
        <f t="shared" si="19"/>
        <v>0.74162126576777432</v>
      </c>
      <c r="CL34" s="23">
        <f t="shared" si="19"/>
        <v>1.5409532109060529</v>
      </c>
      <c r="CM34" s="23">
        <f t="shared" si="19"/>
        <v>0.88739715522515028</v>
      </c>
      <c r="CN34" s="23">
        <f t="shared" si="19"/>
        <v>1.485122253902823</v>
      </c>
      <c r="CO34" s="23">
        <f t="shared" si="19"/>
        <v>1.7442401482492278</v>
      </c>
      <c r="CP34" s="23">
        <f t="shared" si="19"/>
        <v>1.6478721321584735</v>
      </c>
      <c r="CQ34" s="23">
        <f t="shared" si="19"/>
        <v>1.9706392329628153</v>
      </c>
      <c r="CR34" s="23">
        <f t="shared" si="19"/>
        <v>2.1173187309504948</v>
      </c>
      <c r="CS34" s="23">
        <f t="shared" si="19"/>
        <v>1.4120699947760598</v>
      </c>
      <c r="CT34" s="23">
        <f t="shared" si="19"/>
        <v>0.54361528455813357</v>
      </c>
      <c r="CU34" s="23">
        <f t="shared" si="19"/>
        <v>1.2517098416754475</v>
      </c>
      <c r="CV34" s="23">
        <f t="shared" si="19"/>
        <v>2.5779942516135478E-2</v>
      </c>
      <c r="CW34" s="23">
        <f t="shared" si="19"/>
        <v>0.63796361615068298</v>
      </c>
      <c r="CX34" s="23">
        <f t="shared" si="19"/>
        <v>1.5532128258624491</v>
      </c>
      <c r="CY34" s="23">
        <f t="shared" si="19"/>
        <v>0.96442079533566749</v>
      </c>
      <c r="CZ34" s="23">
        <f t="shared" si="19"/>
        <v>0.74040059194056196</v>
      </c>
      <c r="DA34" s="23">
        <f t="shared" si="19"/>
        <v>0.78410560622482361</v>
      </c>
      <c r="DB34" s="23">
        <f t="shared" si="19"/>
        <v>0.55634503907978927</v>
      </c>
      <c r="DC34" s="23">
        <f t="shared" si="19"/>
        <v>1.0261078866660689</v>
      </c>
      <c r="DD34" s="23">
        <f t="shared" si="19"/>
        <v>0.60977151974109989</v>
      </c>
      <c r="DE34" s="23">
        <f t="shared" si="19"/>
        <v>0.10555432705120682</v>
      </c>
      <c r="DF34" s="23">
        <f t="shared" si="19"/>
        <v>0.53665627517653514</v>
      </c>
      <c r="DG34" s="23">
        <f t="shared" si="19"/>
        <v>0.47968054272484034</v>
      </c>
      <c r="DH34" s="23">
        <f t="shared" si="19"/>
        <v>0.31522924345756465</v>
      </c>
      <c r="DI34" s="23">
        <f t="shared" si="19"/>
        <v>0.36860810052100612</v>
      </c>
      <c r="DJ34" s="23">
        <f t="shared" si="19"/>
        <v>0.56167237670683956</v>
      </c>
      <c r="DK34" s="23">
        <f t="shared" si="19"/>
        <v>1.0836090407199517</v>
      </c>
      <c r="DL34" s="23">
        <f t="shared" si="19"/>
        <v>0.65446920538560838</v>
      </c>
      <c r="DM34" s="23">
        <f t="shared" si="19"/>
        <v>0.67280584488661366</v>
      </c>
      <c r="DN34" s="23">
        <f t="shared" si="19"/>
        <v>0.24481528250532764</v>
      </c>
      <c r="DO34" s="23">
        <f t="shared" si="19"/>
        <v>0.27823907118937086</v>
      </c>
      <c r="DP34" s="23">
        <f t="shared" si="19"/>
        <v>9.6083222905527441E-2</v>
      </c>
      <c r="DQ34" s="23">
        <f t="shared" si="19"/>
        <v>2.1786522929201237</v>
      </c>
      <c r="DR34" s="23">
        <f t="shared" si="19"/>
        <v>2.0389174146361193</v>
      </c>
      <c r="DS34" s="23">
        <f t="shared" si="19"/>
        <v>1.0025045208049037</v>
      </c>
      <c r="DT34" s="23">
        <f t="shared" si="19"/>
        <v>0.85749714528110288</v>
      </c>
      <c r="DU34" s="23">
        <f t="shared" si="19"/>
        <v>0.56638301235685651</v>
      </c>
      <c r="DV34" s="23">
        <f t="shared" si="19"/>
        <v>0.16364938972118337</v>
      </c>
      <c r="DW34" s="23">
        <f t="shared" si="19"/>
        <v>0.71779734321416544</v>
      </c>
      <c r="DX34" s="23">
        <f t="shared" si="19"/>
        <v>0.20300747479080727</v>
      </c>
      <c r="DY34" s="23">
        <f t="shared" si="19"/>
        <v>0.12231828156109974</v>
      </c>
      <c r="DZ34" s="23">
        <f t="shared" si="19"/>
        <v>-1.5167096546600091E-2</v>
      </c>
      <c r="EA34" s="23">
        <f t="shared" ref="EA34:GL34" si="20">SKEW(EA11:EA30)</f>
        <v>-0.23082264984310744</v>
      </c>
      <c r="EB34" s="23">
        <f t="shared" si="20"/>
        <v>-1.1113025571910984</v>
      </c>
      <c r="EC34" s="23">
        <f t="shared" si="20"/>
        <v>0.11598752384243846</v>
      </c>
      <c r="ED34" s="23">
        <f t="shared" si="20"/>
        <v>0.76051130281919865</v>
      </c>
      <c r="EE34" s="23">
        <f t="shared" si="20"/>
        <v>1.219550371057156</v>
      </c>
      <c r="EF34" s="23">
        <f t="shared" si="20"/>
        <v>3.2904353969393849</v>
      </c>
      <c r="EG34" s="23">
        <f t="shared" si="20"/>
        <v>0.62790966308342577</v>
      </c>
      <c r="EH34" s="23">
        <f t="shared" si="20"/>
        <v>2.2223735422334094</v>
      </c>
      <c r="EI34" s="23">
        <f t="shared" si="20"/>
        <v>2.0726362637370896</v>
      </c>
      <c r="EJ34" s="23">
        <f t="shared" si="20"/>
        <v>1.6459392976266156</v>
      </c>
      <c r="EK34" s="23">
        <f t="shared" si="20"/>
        <v>1.1224483490977546</v>
      </c>
      <c r="EL34" s="23">
        <f t="shared" si="20"/>
        <v>1.3985144295416252</v>
      </c>
      <c r="EM34" s="23">
        <f t="shared" si="20"/>
        <v>-0.10160241303806217</v>
      </c>
      <c r="EN34" s="23">
        <f t="shared" si="20"/>
        <v>0.82309213322197516</v>
      </c>
      <c r="EO34" s="23">
        <f t="shared" si="20"/>
        <v>1.1300352960450875</v>
      </c>
      <c r="EP34" s="23">
        <f t="shared" si="20"/>
        <v>1.1407767557873683</v>
      </c>
      <c r="EQ34" s="23">
        <f t="shared" si="20"/>
        <v>1.9531436196176766</v>
      </c>
      <c r="ER34" s="23">
        <f t="shared" si="20"/>
        <v>5.2158991901931446E-3</v>
      </c>
      <c r="ES34" s="23">
        <f t="shared" si="20"/>
        <v>0.55120883974904777</v>
      </c>
      <c r="ET34" s="23">
        <f t="shared" si="20"/>
        <v>0.9701367081032054</v>
      </c>
      <c r="EU34" s="23">
        <f t="shared" si="20"/>
        <v>1.0575988288400875</v>
      </c>
      <c r="EV34" s="23">
        <f t="shared" si="20"/>
        <v>1.1727539379410681</v>
      </c>
      <c r="EW34" s="23">
        <f t="shared" si="20"/>
        <v>2.0304435698048815</v>
      </c>
      <c r="EX34" s="23">
        <f t="shared" si="20"/>
        <v>1.7433153046460499</v>
      </c>
      <c r="EY34" s="23">
        <f t="shared" si="20"/>
        <v>0.57787995682995408</v>
      </c>
      <c r="EZ34" s="23">
        <f t="shared" si="20"/>
        <v>6.59921280885825E-2</v>
      </c>
      <c r="FA34" s="23">
        <f t="shared" si="20"/>
        <v>0.12916143263855751</v>
      </c>
      <c r="FB34" s="23">
        <f t="shared" si="20"/>
        <v>1.5652404176598382</v>
      </c>
      <c r="FC34" s="23">
        <f t="shared" si="20"/>
        <v>1.2156176507924994</v>
      </c>
      <c r="FD34" s="23">
        <f t="shared" si="20"/>
        <v>0.58733793325675021</v>
      </c>
      <c r="FE34" s="23">
        <f t="shared" si="20"/>
        <v>0.254074370355174</v>
      </c>
      <c r="FF34" s="23">
        <f t="shared" si="20"/>
        <v>2.1220895112115117</v>
      </c>
      <c r="FG34" s="23">
        <f t="shared" si="20"/>
        <v>3.3693701877261519</v>
      </c>
      <c r="FH34" s="23">
        <f t="shared" si="20"/>
        <v>1.0435380998212298</v>
      </c>
      <c r="FI34" s="23">
        <f t="shared" si="20"/>
        <v>0.49982195976818117</v>
      </c>
      <c r="FJ34" s="23">
        <f t="shared" si="20"/>
        <v>0.67703539995819773</v>
      </c>
      <c r="FK34" s="23">
        <f t="shared" si="20"/>
        <v>-0.17616815407340988</v>
      </c>
      <c r="FL34" s="23">
        <f t="shared" si="20"/>
        <v>0.21459734013522566</v>
      </c>
      <c r="FM34" s="23">
        <f t="shared" si="20"/>
        <v>0.2465550378909466</v>
      </c>
      <c r="FN34" s="23">
        <f t="shared" si="20"/>
        <v>0.17498921058073413</v>
      </c>
      <c r="FO34" s="23">
        <f t="shared" si="20"/>
        <v>0.34894515067378568</v>
      </c>
      <c r="FP34" s="23">
        <f t="shared" si="20"/>
        <v>0.63269217486888218</v>
      </c>
      <c r="FQ34" s="23">
        <f t="shared" si="20"/>
        <v>3.0411979846900326E-2</v>
      </c>
      <c r="FR34" s="23">
        <f t="shared" si="20"/>
        <v>0.37196391991620076</v>
      </c>
      <c r="FS34" s="23">
        <f t="shared" si="20"/>
        <v>0.26508909607886366</v>
      </c>
      <c r="FT34" s="23">
        <f t="shared" si="20"/>
        <v>0.67572749411731159</v>
      </c>
      <c r="FU34" s="23">
        <f t="shared" si="20"/>
        <v>0.3659994441212196</v>
      </c>
      <c r="FV34" s="23">
        <f t="shared" si="20"/>
        <v>1.339526013063304E-2</v>
      </c>
      <c r="FW34" s="23">
        <f t="shared" si="20"/>
        <v>0.10353256544861067</v>
      </c>
      <c r="FX34" s="23">
        <f t="shared" si="20"/>
        <v>-1.206801958028437</v>
      </c>
      <c r="FY34" s="23">
        <f t="shared" si="20"/>
        <v>0.38545611992551448</v>
      </c>
      <c r="FZ34" s="23">
        <f t="shared" si="20"/>
        <v>0.32553108937566538</v>
      </c>
      <c r="GA34" s="23">
        <f t="shared" si="20"/>
        <v>0.97685284883774903</v>
      </c>
      <c r="GB34" s="23">
        <f t="shared" si="20"/>
        <v>1.9226969377696654</v>
      </c>
      <c r="GC34" s="23">
        <f t="shared" si="20"/>
        <v>2.4259119535083853</v>
      </c>
      <c r="GD34" s="23">
        <f t="shared" si="20"/>
        <v>2.6328083803018223</v>
      </c>
      <c r="GE34" s="23">
        <f t="shared" si="20"/>
        <v>1.6418995063416155</v>
      </c>
      <c r="GF34" s="23">
        <f t="shared" si="20"/>
        <v>1.1473574372755184</v>
      </c>
      <c r="GG34" s="23">
        <f t="shared" si="20"/>
        <v>1.6478626938153769</v>
      </c>
      <c r="GH34" s="23">
        <f t="shared" si="20"/>
        <v>1.7411422411533486</v>
      </c>
      <c r="GI34" s="23">
        <f t="shared" si="20"/>
        <v>1.6747907532441637</v>
      </c>
      <c r="GJ34" s="23">
        <f t="shared" si="20"/>
        <v>0.59653632265713086</v>
      </c>
      <c r="GK34" s="23">
        <f t="shared" si="20"/>
        <v>0.83178040554868571</v>
      </c>
      <c r="GL34" s="23">
        <f t="shared" si="20"/>
        <v>1.3154643421131127</v>
      </c>
      <c r="GM34" s="23">
        <f t="shared" ref="GM34:IX34" si="21">SKEW(GM11:GM30)</f>
        <v>1.3012580593662431</v>
      </c>
      <c r="GN34" s="23">
        <f t="shared" si="21"/>
        <v>1.9881074337020648</v>
      </c>
      <c r="GO34" s="23">
        <f t="shared" si="21"/>
        <v>1.3545713502411361</v>
      </c>
      <c r="GP34" s="23">
        <f t="shared" si="21"/>
        <v>0.77021086308207909</v>
      </c>
      <c r="GQ34" s="23">
        <f t="shared" si="21"/>
        <v>0.80744723066876456</v>
      </c>
      <c r="GR34" s="23">
        <f t="shared" si="21"/>
        <v>1.2386655044139232</v>
      </c>
      <c r="GS34" s="23">
        <f t="shared" si="21"/>
        <v>8.6905832986170703E-2</v>
      </c>
      <c r="GT34" s="23">
        <f t="shared" si="21"/>
        <v>1.3358641289115518</v>
      </c>
      <c r="GU34" s="23">
        <f t="shared" si="21"/>
        <v>0.99363379153619946</v>
      </c>
      <c r="GV34" s="23">
        <f t="shared" si="21"/>
        <v>0.58452562462144386</v>
      </c>
      <c r="GW34" s="23">
        <f t="shared" si="21"/>
        <v>0.6269851754747986</v>
      </c>
      <c r="GX34" s="23">
        <f t="shared" si="21"/>
        <v>0.14999677787292165</v>
      </c>
      <c r="GY34" s="23">
        <f t="shared" si="21"/>
        <v>0.7665307651064438</v>
      </c>
      <c r="GZ34" s="23">
        <f t="shared" si="21"/>
        <v>0.84598073980870692</v>
      </c>
      <c r="HA34" s="23">
        <f t="shared" si="21"/>
        <v>0.87609126960194217</v>
      </c>
      <c r="HB34" s="23">
        <f t="shared" si="21"/>
        <v>0.45584708763448106</v>
      </c>
      <c r="HC34" s="23">
        <f t="shared" si="21"/>
        <v>0.33014006260636225</v>
      </c>
      <c r="HD34" s="23">
        <f t="shared" si="21"/>
        <v>0.65156551087426495</v>
      </c>
      <c r="HE34" s="23">
        <f t="shared" si="21"/>
        <v>0.22919288072666846</v>
      </c>
      <c r="HF34" s="23">
        <f t="shared" si="21"/>
        <v>0.54068498590583158</v>
      </c>
      <c r="HG34" s="23">
        <f t="shared" si="21"/>
        <v>1.0936886989375378</v>
      </c>
      <c r="HH34" s="23">
        <f t="shared" si="21"/>
        <v>0.18871805333366712</v>
      </c>
      <c r="HI34" s="23">
        <f t="shared" si="21"/>
        <v>0.37251688674544087</v>
      </c>
      <c r="HJ34" s="23">
        <f t="shared" si="21"/>
        <v>0.22613127491249596</v>
      </c>
      <c r="HK34" s="23">
        <f t="shared" si="21"/>
        <v>0.6427192442280556</v>
      </c>
      <c r="HL34" s="23">
        <f t="shared" si="21"/>
        <v>0.83788693149253746</v>
      </c>
      <c r="HM34" s="23">
        <f t="shared" si="21"/>
        <v>0.17205966579076798</v>
      </c>
      <c r="HN34" s="23">
        <f t="shared" si="21"/>
        <v>0.28197652462429351</v>
      </c>
      <c r="HO34" s="23">
        <f t="shared" si="21"/>
        <v>-0.21721735757972557</v>
      </c>
      <c r="HP34" s="23">
        <f t="shared" si="21"/>
        <v>9.3036095765977267E-2</v>
      </c>
      <c r="HQ34" s="23">
        <f t="shared" si="21"/>
        <v>1.0811466855727216</v>
      </c>
      <c r="HR34" s="23">
        <f t="shared" si="21"/>
        <v>0.67150420682999878</v>
      </c>
      <c r="HS34" s="23">
        <f t="shared" si="21"/>
        <v>0.53827199999409658</v>
      </c>
      <c r="HT34" s="23">
        <f t="shared" si="21"/>
        <v>0.85799726135261734</v>
      </c>
      <c r="HU34" s="23">
        <f t="shared" si="21"/>
        <v>2.9419868286707525</v>
      </c>
      <c r="HV34" s="23">
        <f t="shared" si="21"/>
        <v>2.1673363874648381</v>
      </c>
      <c r="HW34" s="23">
        <f t="shared" si="21"/>
        <v>1.1073948236330613</v>
      </c>
      <c r="HX34" s="23">
        <f t="shared" si="21"/>
        <v>2.0083274705157628</v>
      </c>
      <c r="HY34" s="23">
        <f t="shared" si="21"/>
        <v>1.203335148180803</v>
      </c>
      <c r="HZ34" s="23">
        <f t="shared" si="21"/>
        <v>1.5122579620611354</v>
      </c>
      <c r="IA34" s="23">
        <f t="shared" si="21"/>
        <v>0.76709569725331428</v>
      </c>
      <c r="IB34" s="23">
        <f t="shared" si="21"/>
        <v>1.3344714211708808</v>
      </c>
      <c r="IC34" s="23">
        <f t="shared" si="21"/>
        <v>0.78099495361273819</v>
      </c>
      <c r="ID34" s="23">
        <f t="shared" si="21"/>
        <v>1.0476067277975574</v>
      </c>
      <c r="IE34" s="23">
        <f t="shared" si="21"/>
        <v>1.018666063866313</v>
      </c>
      <c r="IF34" s="23">
        <f t="shared" si="21"/>
        <v>0.4819805717544654</v>
      </c>
      <c r="IG34" s="23">
        <f t="shared" si="21"/>
        <v>0.65302219824374785</v>
      </c>
      <c r="IH34" s="23">
        <f t="shared" si="21"/>
        <v>0.18761048028595531</v>
      </c>
      <c r="II34" s="23">
        <f t="shared" si="21"/>
        <v>0.70765155516709155</v>
      </c>
      <c r="IJ34" s="23">
        <f t="shared" si="21"/>
        <v>0.53600930147948966</v>
      </c>
      <c r="IK34" s="23">
        <f t="shared" si="21"/>
        <v>0.4368175972694977</v>
      </c>
      <c r="IL34" s="23">
        <f t="shared" si="21"/>
        <v>0.77464703721131167</v>
      </c>
      <c r="IM34" s="23">
        <f t="shared" si="21"/>
        <v>0.18010308253536336</v>
      </c>
      <c r="IN34" s="23">
        <f t="shared" si="21"/>
        <v>2.2976069664697567</v>
      </c>
      <c r="IO34" s="23">
        <f t="shared" si="21"/>
        <v>7.5883352953847516E-2</v>
      </c>
      <c r="IP34" s="23">
        <f t="shared" si="21"/>
        <v>0.84855210773040801</v>
      </c>
      <c r="IQ34" s="23">
        <f t="shared" si="21"/>
        <v>0.51107593546788499</v>
      </c>
      <c r="IR34" s="23">
        <f t="shared" si="21"/>
        <v>0.40140105384696784</v>
      </c>
      <c r="IS34" s="23">
        <f t="shared" si="21"/>
        <v>1.1258245733658521</v>
      </c>
      <c r="IT34" s="23">
        <f t="shared" si="21"/>
        <v>-0.57437515594760846</v>
      </c>
      <c r="IU34" s="23">
        <f t="shared" si="21"/>
        <v>4.5945251398279603E-2</v>
      </c>
      <c r="IV34" s="23">
        <f t="shared" si="21"/>
        <v>-0.11929243193112438</v>
      </c>
      <c r="IW34" s="23">
        <f t="shared" si="21"/>
        <v>0.25354007499989129</v>
      </c>
      <c r="IX34" s="23">
        <f t="shared" si="21"/>
        <v>0.86499185336115825</v>
      </c>
      <c r="IY34" s="23">
        <f t="shared" ref="IY34:LJ34" si="22">SKEW(IY11:IY30)</f>
        <v>0.99508972028991616</v>
      </c>
      <c r="IZ34" s="23">
        <f t="shared" si="22"/>
        <v>1.5873845679485483</v>
      </c>
      <c r="JA34" s="23">
        <f t="shared" si="22"/>
        <v>0.49601290210280508</v>
      </c>
      <c r="JB34" s="23">
        <f t="shared" si="22"/>
        <v>0.6731006532282382</v>
      </c>
      <c r="JC34" s="23">
        <f t="shared" si="22"/>
        <v>0.97022362623006053</v>
      </c>
      <c r="JD34" s="23">
        <f t="shared" si="22"/>
        <v>1.4174647343353839</v>
      </c>
      <c r="JE34" s="23">
        <f t="shared" si="22"/>
        <v>0.9334429945413415</v>
      </c>
      <c r="JF34" s="23">
        <f t="shared" si="22"/>
        <v>1.2670580920611789</v>
      </c>
      <c r="JG34" s="23">
        <f t="shared" si="22"/>
        <v>0.93278639082025772</v>
      </c>
      <c r="JH34" s="23">
        <f t="shared" si="22"/>
        <v>1.7656124558434367</v>
      </c>
      <c r="JI34" s="23">
        <f t="shared" si="22"/>
        <v>1.572385247104457</v>
      </c>
      <c r="JJ34" s="23">
        <f t="shared" si="22"/>
        <v>2.9947364869848134</v>
      </c>
      <c r="JK34" s="23">
        <f t="shared" si="22"/>
        <v>3.2625103314205774</v>
      </c>
      <c r="JL34" s="23">
        <f t="shared" si="22"/>
        <v>2.1589394989520319</v>
      </c>
      <c r="JM34" s="23">
        <f t="shared" si="22"/>
        <v>0.74102302828600519</v>
      </c>
      <c r="JN34" s="23">
        <f t="shared" si="22"/>
        <v>5.9489960155034362E-2</v>
      </c>
      <c r="JO34" s="23">
        <f t="shared" si="22"/>
        <v>0.45517498757747343</v>
      </c>
      <c r="JP34" s="23">
        <f t="shared" si="22"/>
        <v>0.81526636195538837</v>
      </c>
      <c r="JQ34" s="23">
        <f t="shared" si="22"/>
        <v>0.23102008682499461</v>
      </c>
      <c r="JR34" s="23">
        <f t="shared" si="22"/>
        <v>1.270580563456077</v>
      </c>
      <c r="JS34" s="23">
        <f t="shared" si="22"/>
        <v>1.1931703999958161</v>
      </c>
      <c r="JT34" s="23">
        <f t="shared" si="22"/>
        <v>0.69263913353780748</v>
      </c>
      <c r="JU34" s="23">
        <f t="shared" si="22"/>
        <v>1.1022365397414577</v>
      </c>
      <c r="JV34" s="23">
        <f t="shared" si="22"/>
        <v>1.0103384206874966</v>
      </c>
      <c r="JW34" s="23">
        <f t="shared" si="22"/>
        <v>1.785025071539281</v>
      </c>
      <c r="JX34" s="23">
        <f t="shared" si="22"/>
        <v>-0.51664444192136849</v>
      </c>
      <c r="JY34" s="23">
        <f t="shared" si="22"/>
        <v>1.1516275956226576</v>
      </c>
      <c r="JZ34" s="23">
        <f t="shared" si="22"/>
        <v>0.27801451801929428</v>
      </c>
      <c r="KA34" s="23">
        <f t="shared" si="22"/>
        <v>0.87262414964430424</v>
      </c>
      <c r="KB34" s="23">
        <f t="shared" si="22"/>
        <v>1.0309381822944539</v>
      </c>
      <c r="KC34" s="23">
        <f t="shared" si="22"/>
        <v>0.62054640058726229</v>
      </c>
      <c r="KD34" s="23">
        <f t="shared" si="22"/>
        <v>0.22700083103629826</v>
      </c>
      <c r="KE34" s="23">
        <f t="shared" si="22"/>
        <v>0.61517087682731597</v>
      </c>
      <c r="KF34" s="23">
        <f t="shared" si="22"/>
        <v>-8.2022814552580037E-2</v>
      </c>
      <c r="KG34" s="23">
        <f t="shared" si="22"/>
        <v>0.44335901557432056</v>
      </c>
      <c r="KH34" s="23">
        <f t="shared" si="22"/>
        <v>0.82295321756823303</v>
      </c>
      <c r="KI34" s="23">
        <f t="shared" si="22"/>
        <v>0.69562105395316998</v>
      </c>
      <c r="KJ34" s="23">
        <f t="shared" si="22"/>
        <v>-0.50676881614324998</v>
      </c>
      <c r="KK34" s="23">
        <f t="shared" si="22"/>
        <v>-0.40131789597078005</v>
      </c>
      <c r="KL34" s="23">
        <f t="shared" si="22"/>
        <v>0.67333645444982448</v>
      </c>
      <c r="KM34" s="23">
        <f t="shared" si="22"/>
        <v>1.5821986763882199</v>
      </c>
      <c r="KN34" s="23">
        <f t="shared" si="22"/>
        <v>1.5768445909683257</v>
      </c>
      <c r="KO34" s="23">
        <f t="shared" si="22"/>
        <v>2.5242556733922772</v>
      </c>
      <c r="KP34" s="23">
        <f t="shared" si="22"/>
        <v>1.6644867414629043</v>
      </c>
      <c r="KQ34" s="23">
        <f t="shared" si="22"/>
        <v>1.5794028053823226</v>
      </c>
      <c r="KR34" s="23">
        <f t="shared" si="22"/>
        <v>1.1435480118905701</v>
      </c>
      <c r="KS34" s="23">
        <f t="shared" si="22"/>
        <v>1.5517219740284263</v>
      </c>
      <c r="KT34" s="23">
        <f t="shared" si="22"/>
        <v>1.5950778701138963</v>
      </c>
      <c r="KU34" s="23">
        <f t="shared" si="22"/>
        <v>0.13198286100554923</v>
      </c>
      <c r="KV34" s="23">
        <f t="shared" si="22"/>
        <v>0.750483812656213</v>
      </c>
      <c r="KW34" s="23">
        <f t="shared" si="22"/>
        <v>0.22135745797955877</v>
      </c>
      <c r="KX34" s="23">
        <f t="shared" si="22"/>
        <v>0.46709668825694328</v>
      </c>
      <c r="KY34" s="23">
        <f t="shared" si="22"/>
        <v>0.51247802500506401</v>
      </c>
      <c r="KZ34" s="23">
        <f t="shared" si="22"/>
        <v>0.58428455441819405</v>
      </c>
      <c r="LA34" s="23">
        <f t="shared" si="22"/>
        <v>0.30608638007649602</v>
      </c>
      <c r="LB34" s="23">
        <f t="shared" si="22"/>
        <v>0.15515888219071577</v>
      </c>
      <c r="LC34" s="23">
        <f t="shared" si="22"/>
        <v>0.81979679087118595</v>
      </c>
      <c r="LD34" s="23">
        <f t="shared" si="22"/>
        <v>0.4300148110347834</v>
      </c>
      <c r="LE34" s="23">
        <f t="shared" si="22"/>
        <v>1.0490428518143453</v>
      </c>
      <c r="LF34" s="23">
        <f t="shared" si="22"/>
        <v>1.515580246049913</v>
      </c>
      <c r="LG34" s="23">
        <f t="shared" si="22"/>
        <v>0.27147228384205374</v>
      </c>
      <c r="LH34" s="23">
        <f t="shared" si="22"/>
        <v>3.1193750541844711E-2</v>
      </c>
      <c r="LI34" s="23">
        <f t="shared" si="22"/>
        <v>0.91306840482471685</v>
      </c>
      <c r="LJ34" s="23">
        <f t="shared" si="22"/>
        <v>2.340459554733946</v>
      </c>
      <c r="LK34" s="23">
        <f t="shared" ref="LK34:LW34" si="23">SKEW(LK11:LK30)</f>
        <v>2.1823203994532099</v>
      </c>
      <c r="LL34" s="23">
        <f t="shared" si="23"/>
        <v>2.119307686017192</v>
      </c>
      <c r="LM34" s="23">
        <f t="shared" si="23"/>
        <v>0.54208200029201803</v>
      </c>
      <c r="LN34" s="23">
        <f t="shared" si="23"/>
        <v>0.35461787561542307</v>
      </c>
      <c r="LO34" s="23">
        <f t="shared" si="23"/>
        <v>1.4976357260476256</v>
      </c>
      <c r="LP34" s="23">
        <f t="shared" si="23"/>
        <v>0.89122723144147931</v>
      </c>
      <c r="LQ34" s="23">
        <f t="shared" si="23"/>
        <v>1.0275198153946743</v>
      </c>
      <c r="LR34" s="23">
        <f t="shared" si="23"/>
        <v>0.99905531874703568</v>
      </c>
      <c r="LS34" s="23">
        <f t="shared" si="23"/>
        <v>0.96959417826735161</v>
      </c>
      <c r="LT34" s="23">
        <f t="shared" si="23"/>
        <v>1.8311706205087344</v>
      </c>
      <c r="LU34" s="23">
        <f t="shared" si="23"/>
        <v>0.34542165555615467</v>
      </c>
      <c r="LV34" s="23">
        <f t="shared" si="23"/>
        <v>0.9639642194064123</v>
      </c>
      <c r="LW34" s="23">
        <f t="shared" si="23"/>
        <v>0.77171992052795979</v>
      </c>
    </row>
    <row r="35" spans="1:335" x14ac:dyDescent="0.3">
      <c r="A35" s="21" t="s">
        <v>8</v>
      </c>
      <c r="B35" s="23">
        <f>B32/B31</f>
        <v>0.30324077046479797</v>
      </c>
      <c r="C35" s="23">
        <f t="shared" ref="C35:BN35" si="24">C32/C31</f>
        <v>0.28267482840392305</v>
      </c>
      <c r="D35" s="23">
        <f t="shared" si="24"/>
        <v>0.30206469210616588</v>
      </c>
      <c r="E35" s="23">
        <f t="shared" si="24"/>
        <v>0.2283084295425554</v>
      </c>
      <c r="F35" s="23">
        <f t="shared" si="24"/>
        <v>0.30160790452966707</v>
      </c>
      <c r="G35" s="23">
        <f t="shared" si="24"/>
        <v>0.27377741156296265</v>
      </c>
      <c r="H35" s="23">
        <f t="shared" si="24"/>
        <v>0.24237871383779211</v>
      </c>
      <c r="I35" s="23">
        <f t="shared" si="24"/>
        <v>0.24637779511733876</v>
      </c>
      <c r="J35" s="23">
        <f t="shared" si="24"/>
        <v>0.22663930752041742</v>
      </c>
      <c r="K35" s="23">
        <f t="shared" si="24"/>
        <v>0.2189474959201522</v>
      </c>
      <c r="L35" s="23">
        <f t="shared" si="24"/>
        <v>0.19593188650251192</v>
      </c>
      <c r="M35" s="23">
        <f t="shared" si="24"/>
        <v>0.25204223199825987</v>
      </c>
      <c r="N35" s="23">
        <f t="shared" si="24"/>
        <v>0.28192614714653169</v>
      </c>
      <c r="O35" s="23">
        <f t="shared" si="24"/>
        <v>0.31009487443873235</v>
      </c>
      <c r="P35" s="23">
        <f t="shared" si="24"/>
        <v>0.25430332337851774</v>
      </c>
      <c r="Q35" s="23">
        <f t="shared" si="24"/>
        <v>0.2649325082186384</v>
      </c>
      <c r="R35" s="23">
        <f t="shared" si="24"/>
        <v>0.23668970091690128</v>
      </c>
      <c r="S35" s="23">
        <f t="shared" si="24"/>
        <v>0.17605947423117702</v>
      </c>
      <c r="T35" s="23">
        <f t="shared" si="24"/>
        <v>0.21108664696510426</v>
      </c>
      <c r="U35" s="23">
        <f t="shared" si="24"/>
        <v>0.19808974043610736</v>
      </c>
      <c r="V35" s="23">
        <f t="shared" si="24"/>
        <v>0.35157334186075878</v>
      </c>
      <c r="W35" s="23">
        <f t="shared" si="24"/>
        <v>0.30706034578133035</v>
      </c>
      <c r="X35" s="23">
        <f t="shared" si="24"/>
        <v>0.19688311033231254</v>
      </c>
      <c r="Y35" s="23">
        <f t="shared" si="24"/>
        <v>0.18742997823795338</v>
      </c>
      <c r="Z35" s="23">
        <f t="shared" si="24"/>
        <v>0.22506695919316272</v>
      </c>
      <c r="AA35" s="23">
        <f t="shared" si="24"/>
        <v>0.26309483182186955</v>
      </c>
      <c r="AB35" s="23">
        <f t="shared" si="24"/>
        <v>0.23068942893703576</v>
      </c>
      <c r="AC35" s="23">
        <f t="shared" si="24"/>
        <v>0.19637424016690683</v>
      </c>
      <c r="AD35" s="23">
        <f t="shared" si="24"/>
        <v>0.23380237913805657</v>
      </c>
      <c r="AE35" s="23">
        <f t="shared" si="24"/>
        <v>0.20956985121316576</v>
      </c>
      <c r="AF35" s="23">
        <f t="shared" si="24"/>
        <v>0.2111015743472851</v>
      </c>
      <c r="AG35" s="23">
        <f t="shared" si="24"/>
        <v>0.20563879947969013</v>
      </c>
      <c r="AH35" s="23">
        <f t="shared" si="24"/>
        <v>0.21990805798434215</v>
      </c>
      <c r="AI35" s="23">
        <f t="shared" si="24"/>
        <v>0.30177169130678588</v>
      </c>
      <c r="AJ35" s="23">
        <f t="shared" si="24"/>
        <v>0.26913643377856095</v>
      </c>
      <c r="AK35" s="23">
        <f t="shared" si="24"/>
        <v>0.26563304643236491</v>
      </c>
      <c r="AL35" s="23">
        <f t="shared" si="24"/>
        <v>0.21477814042212989</v>
      </c>
      <c r="AM35" s="23">
        <f t="shared" si="24"/>
        <v>0.19004639467586371</v>
      </c>
      <c r="AN35" s="23">
        <f t="shared" si="24"/>
        <v>0.15805263080984994</v>
      </c>
      <c r="AO35" s="23">
        <f t="shared" si="24"/>
        <v>0.23999885793219672</v>
      </c>
      <c r="AP35" s="23">
        <f t="shared" si="24"/>
        <v>0.27833390041062822</v>
      </c>
      <c r="AQ35" s="23">
        <f t="shared" si="24"/>
        <v>0.21283072405053097</v>
      </c>
      <c r="AR35" s="23">
        <f t="shared" si="24"/>
        <v>0.20511168577275488</v>
      </c>
      <c r="AS35" s="23">
        <f t="shared" si="24"/>
        <v>0.23074364397508074</v>
      </c>
      <c r="AT35" s="23">
        <f t="shared" si="24"/>
        <v>0.21767904682527214</v>
      </c>
      <c r="AU35" s="23">
        <f t="shared" si="24"/>
        <v>0.22177931671763607</v>
      </c>
      <c r="AV35" s="23">
        <f t="shared" si="24"/>
        <v>0.21182628971053005</v>
      </c>
      <c r="AW35" s="23">
        <f t="shared" si="24"/>
        <v>0.20676630619833056</v>
      </c>
      <c r="AX35" s="23">
        <f t="shared" si="24"/>
        <v>0.43931710598726148</v>
      </c>
      <c r="AY35" s="23">
        <f t="shared" si="24"/>
        <v>0.44671291489532589</v>
      </c>
      <c r="AZ35" s="23">
        <f t="shared" si="24"/>
        <v>0.4963552679466654</v>
      </c>
      <c r="BA35" s="23">
        <f t="shared" si="24"/>
        <v>0.39911736389338243</v>
      </c>
      <c r="BB35" s="23">
        <f t="shared" si="24"/>
        <v>0.41284139395599484</v>
      </c>
      <c r="BC35" s="23">
        <f t="shared" si="24"/>
        <v>0.3895755654523162</v>
      </c>
      <c r="BD35" s="23">
        <f t="shared" si="24"/>
        <v>0.45595717371072936</v>
      </c>
      <c r="BE35" s="23">
        <f t="shared" si="24"/>
        <v>0.31536236233817344</v>
      </c>
      <c r="BF35" s="23">
        <f t="shared" si="24"/>
        <v>0.32854178631704017</v>
      </c>
      <c r="BG35" s="23">
        <f t="shared" si="24"/>
        <v>0.32809924477506097</v>
      </c>
      <c r="BH35" s="23">
        <f t="shared" si="24"/>
        <v>0.26235030952696536</v>
      </c>
      <c r="BI35" s="23">
        <f t="shared" si="24"/>
        <v>0.28266561248558825</v>
      </c>
      <c r="BJ35" s="23">
        <f t="shared" si="24"/>
        <v>0.30674973796845389</v>
      </c>
      <c r="BK35" s="23">
        <f t="shared" si="24"/>
        <v>0.30540971985428472</v>
      </c>
      <c r="BL35" s="23">
        <f t="shared" si="24"/>
        <v>0.28807415617905241</v>
      </c>
      <c r="BM35" s="23">
        <f t="shared" si="24"/>
        <v>0.26705058784824554</v>
      </c>
      <c r="BN35" s="23">
        <f t="shared" si="24"/>
        <v>0.26759982409073857</v>
      </c>
      <c r="BO35" s="23">
        <f t="shared" ref="BO35:DZ35" si="25">BO32/BO31</f>
        <v>0.23723021094586449</v>
      </c>
      <c r="BP35" s="23">
        <f t="shared" si="25"/>
        <v>0.25401798388021318</v>
      </c>
      <c r="BQ35" s="23">
        <f t="shared" si="25"/>
        <v>0.23125623343170096</v>
      </c>
      <c r="BR35" s="23">
        <f t="shared" si="25"/>
        <v>0.32732504707477805</v>
      </c>
      <c r="BS35" s="23">
        <f t="shared" si="25"/>
        <v>0.30661600400090794</v>
      </c>
      <c r="BT35" s="23">
        <f t="shared" si="25"/>
        <v>0.25603141149518183</v>
      </c>
      <c r="BU35" s="23">
        <f t="shared" si="25"/>
        <v>0.25210470448973393</v>
      </c>
      <c r="BV35" s="23">
        <f t="shared" si="25"/>
        <v>0.35512526086396856</v>
      </c>
      <c r="BW35" s="23">
        <f t="shared" si="25"/>
        <v>0.40130424907483925</v>
      </c>
      <c r="BX35" s="23">
        <f t="shared" si="25"/>
        <v>0.26901817039449571</v>
      </c>
      <c r="BY35" s="23">
        <f t="shared" si="25"/>
        <v>0.25967376628678274</v>
      </c>
      <c r="BZ35" s="23">
        <f t="shared" si="25"/>
        <v>0.35287612403763113</v>
      </c>
      <c r="CA35" s="23">
        <f t="shared" si="25"/>
        <v>0.29294856649800938</v>
      </c>
      <c r="CB35" s="23">
        <f t="shared" si="25"/>
        <v>0.23374291007014752</v>
      </c>
      <c r="CC35" s="23">
        <f t="shared" si="25"/>
        <v>0.29857015510041507</v>
      </c>
      <c r="CD35" s="23">
        <f t="shared" si="25"/>
        <v>0.25450069720786522</v>
      </c>
      <c r="CE35" s="23">
        <f t="shared" si="25"/>
        <v>0.23120853451662349</v>
      </c>
      <c r="CF35" s="23">
        <f t="shared" si="25"/>
        <v>0.2185874922193452</v>
      </c>
      <c r="CG35" s="23">
        <f t="shared" si="25"/>
        <v>0.28192479740352261</v>
      </c>
      <c r="CH35" s="23">
        <f t="shared" si="25"/>
        <v>0.28305804484047264</v>
      </c>
      <c r="CI35" s="23">
        <f t="shared" si="25"/>
        <v>0.17835865793338809</v>
      </c>
      <c r="CJ35" s="23">
        <f t="shared" si="25"/>
        <v>0.21949764346928813</v>
      </c>
      <c r="CK35" s="23">
        <f t="shared" si="25"/>
        <v>0.32164948617663702</v>
      </c>
      <c r="CL35" s="23">
        <f t="shared" si="25"/>
        <v>0.39893660222042904</v>
      </c>
      <c r="CM35" s="23">
        <f t="shared" si="25"/>
        <v>0.42656652144599377</v>
      </c>
      <c r="CN35" s="23">
        <f t="shared" si="25"/>
        <v>0.47402777978855259</v>
      </c>
      <c r="CO35" s="23">
        <f t="shared" si="25"/>
        <v>0.4931313740316397</v>
      </c>
      <c r="CP35" s="23">
        <f t="shared" si="25"/>
        <v>0.44393921996291635</v>
      </c>
      <c r="CQ35" s="23">
        <f t="shared" si="25"/>
        <v>0.44881252061046095</v>
      </c>
      <c r="CR35" s="23">
        <f t="shared" si="25"/>
        <v>0.49591515268342062</v>
      </c>
      <c r="CS35" s="23">
        <f t="shared" si="25"/>
        <v>0.3922496172349238</v>
      </c>
      <c r="CT35" s="23">
        <f t="shared" si="25"/>
        <v>0.35853865641446475</v>
      </c>
      <c r="CU35" s="23">
        <f t="shared" si="25"/>
        <v>0.22064985467388809</v>
      </c>
      <c r="CV35" s="23">
        <f t="shared" si="25"/>
        <v>0.25088567969868442</v>
      </c>
      <c r="CW35" s="23">
        <f t="shared" si="25"/>
        <v>0.22038479637384251</v>
      </c>
      <c r="CX35" s="23">
        <f t="shared" si="25"/>
        <v>0.29273473556050578</v>
      </c>
      <c r="CY35" s="23">
        <f t="shared" si="25"/>
        <v>0.28541799137129797</v>
      </c>
      <c r="CZ35" s="23">
        <f t="shared" si="25"/>
        <v>0.29132609662729847</v>
      </c>
      <c r="DA35" s="23">
        <f t="shared" si="25"/>
        <v>0.27755653213175463</v>
      </c>
      <c r="DB35" s="23">
        <f t="shared" si="25"/>
        <v>0.24501974507170246</v>
      </c>
      <c r="DC35" s="23">
        <f t="shared" si="25"/>
        <v>0.20084972661064493</v>
      </c>
      <c r="DD35" s="23">
        <f t="shared" si="25"/>
        <v>0.28231630642784911</v>
      </c>
      <c r="DE35" s="23">
        <f t="shared" si="25"/>
        <v>0.24038979145172418</v>
      </c>
      <c r="DF35" s="23">
        <f t="shared" si="25"/>
        <v>0.26727924323789914</v>
      </c>
      <c r="DG35" s="23">
        <f t="shared" si="25"/>
        <v>0.26072576530154601</v>
      </c>
      <c r="DH35" s="23">
        <f t="shared" si="25"/>
        <v>0.24976807558045913</v>
      </c>
      <c r="DI35" s="23">
        <f t="shared" si="25"/>
        <v>0.23570582287830633</v>
      </c>
      <c r="DJ35" s="23">
        <f t="shared" si="25"/>
        <v>0.31686190777282119</v>
      </c>
      <c r="DK35" s="23">
        <f t="shared" si="25"/>
        <v>0.23313470608709427</v>
      </c>
      <c r="DL35" s="23">
        <f t="shared" si="25"/>
        <v>0.25452727816133019</v>
      </c>
      <c r="DM35" s="23">
        <f t="shared" si="25"/>
        <v>0.28226540780094184</v>
      </c>
      <c r="DN35" s="23">
        <f t="shared" si="25"/>
        <v>0.2577379354848699</v>
      </c>
      <c r="DO35" s="23">
        <f t="shared" si="25"/>
        <v>0.27344212437697302</v>
      </c>
      <c r="DP35" s="23">
        <f t="shared" si="25"/>
        <v>0.24421315966118776</v>
      </c>
      <c r="DQ35" s="23">
        <f t="shared" si="25"/>
        <v>0.36159769126763841</v>
      </c>
      <c r="DR35" s="23">
        <f t="shared" si="25"/>
        <v>0.33985222868837928</v>
      </c>
      <c r="DS35" s="23">
        <f t="shared" si="25"/>
        <v>0.24710082132904476</v>
      </c>
      <c r="DT35" s="23">
        <f t="shared" si="25"/>
        <v>0.2763695405120587</v>
      </c>
      <c r="DU35" s="23">
        <f t="shared" si="25"/>
        <v>0.2600293811355508</v>
      </c>
      <c r="DV35" s="23">
        <f t="shared" si="25"/>
        <v>0.26612420790585867</v>
      </c>
      <c r="DW35" s="23">
        <f t="shared" si="25"/>
        <v>0.27696682754979102</v>
      </c>
      <c r="DX35" s="23">
        <f t="shared" si="25"/>
        <v>0.25087792768165712</v>
      </c>
      <c r="DY35" s="23">
        <f t="shared" si="25"/>
        <v>0.25062742949388878</v>
      </c>
      <c r="DZ35" s="23">
        <f t="shared" si="25"/>
        <v>0.23508046620995648</v>
      </c>
      <c r="EA35" s="23">
        <f t="shared" ref="EA35:GL35" si="26">EA32/EA31</f>
        <v>0.25595516210784713</v>
      </c>
      <c r="EB35" s="23">
        <f t="shared" si="26"/>
        <v>0.25386644266826347</v>
      </c>
      <c r="EC35" s="23">
        <f t="shared" si="26"/>
        <v>0.2559821474267997</v>
      </c>
      <c r="ED35" s="23">
        <f t="shared" si="26"/>
        <v>0.25487511119564465</v>
      </c>
      <c r="EE35" s="23">
        <f t="shared" si="26"/>
        <v>0.3348558066745958</v>
      </c>
      <c r="EF35" s="23">
        <f t="shared" si="26"/>
        <v>0.51103513384535837</v>
      </c>
      <c r="EG35" s="23">
        <f t="shared" si="26"/>
        <v>0.32763511433591203</v>
      </c>
      <c r="EH35" s="23">
        <f t="shared" si="26"/>
        <v>0.48728215552132531</v>
      </c>
      <c r="EI35" s="23">
        <f t="shared" si="26"/>
        <v>0.50281674663214382</v>
      </c>
      <c r="EJ35" s="23">
        <f t="shared" si="26"/>
        <v>0.47415595027251534</v>
      </c>
      <c r="EK35" s="23">
        <f t="shared" si="26"/>
        <v>0.49776449499916492</v>
      </c>
      <c r="EL35" s="23">
        <f t="shared" si="26"/>
        <v>0.46620637753558392</v>
      </c>
      <c r="EM35" s="23">
        <f t="shared" si="26"/>
        <v>0.29830424166637565</v>
      </c>
      <c r="EN35" s="23">
        <f t="shared" si="26"/>
        <v>0.3269677835181039</v>
      </c>
      <c r="EO35" s="23">
        <f t="shared" si="26"/>
        <v>0.34962131148266751</v>
      </c>
      <c r="EP35" s="23">
        <f t="shared" si="26"/>
        <v>0.30642573575135157</v>
      </c>
      <c r="EQ35" s="23">
        <f t="shared" si="26"/>
        <v>0.33342482954138736</v>
      </c>
      <c r="ER35" s="23">
        <f t="shared" si="26"/>
        <v>0.28590235580911394</v>
      </c>
      <c r="ES35" s="23">
        <f t="shared" si="26"/>
        <v>0.26349884071499385</v>
      </c>
      <c r="ET35" s="23">
        <f t="shared" si="26"/>
        <v>0.27983942581318705</v>
      </c>
      <c r="EU35" s="23">
        <f t="shared" si="26"/>
        <v>0.37221391343478988</v>
      </c>
      <c r="EV35" s="23">
        <f t="shared" si="26"/>
        <v>0.34948532946103905</v>
      </c>
      <c r="EW35" s="23">
        <f t="shared" si="26"/>
        <v>0.29264415165534097</v>
      </c>
      <c r="EX35" s="23">
        <f t="shared" si="26"/>
        <v>0.29838832289338907</v>
      </c>
      <c r="EY35" s="23">
        <f t="shared" si="26"/>
        <v>0.25460835554377192</v>
      </c>
      <c r="EZ35" s="23">
        <f t="shared" si="26"/>
        <v>0.22558172777616836</v>
      </c>
      <c r="FA35" s="23">
        <f t="shared" si="26"/>
        <v>0.27023936967733453</v>
      </c>
      <c r="FB35" s="23">
        <f t="shared" si="26"/>
        <v>0.29861351777110329</v>
      </c>
      <c r="FC35" s="23">
        <f t="shared" si="26"/>
        <v>0.30821951398835423</v>
      </c>
      <c r="FD35" s="23">
        <f t="shared" si="26"/>
        <v>0.23028264393109027</v>
      </c>
      <c r="FE35" s="23">
        <f t="shared" si="26"/>
        <v>0.23489384793875698</v>
      </c>
      <c r="FF35" s="23">
        <f t="shared" si="26"/>
        <v>0.36472428461825956</v>
      </c>
      <c r="FG35" s="23">
        <f t="shared" si="26"/>
        <v>0.39230499964105148</v>
      </c>
      <c r="FH35" s="23">
        <f t="shared" si="26"/>
        <v>0.31387679650677397</v>
      </c>
      <c r="FI35" s="23">
        <f t="shared" si="26"/>
        <v>0.24498756872659266</v>
      </c>
      <c r="FJ35" s="23">
        <f t="shared" si="26"/>
        <v>0.30075876969009452</v>
      </c>
      <c r="FK35" s="23">
        <f t="shared" si="26"/>
        <v>0.28239454986182411</v>
      </c>
      <c r="FL35" s="23">
        <f t="shared" si="26"/>
        <v>0.24001356916546512</v>
      </c>
      <c r="FM35" s="23">
        <f t="shared" si="26"/>
        <v>0.19902960780038853</v>
      </c>
      <c r="FN35" s="23">
        <f t="shared" si="26"/>
        <v>0.24082944207198284</v>
      </c>
      <c r="FO35" s="23">
        <f t="shared" si="26"/>
        <v>0.24835833495159865</v>
      </c>
      <c r="FP35" s="23">
        <f t="shared" si="26"/>
        <v>0.27581957391386708</v>
      </c>
      <c r="FQ35" s="23">
        <f t="shared" si="26"/>
        <v>0.30893896432106793</v>
      </c>
      <c r="FR35" s="23">
        <f t="shared" si="26"/>
        <v>0.29270646972138564</v>
      </c>
      <c r="FS35" s="23">
        <f t="shared" si="26"/>
        <v>0.2440460893019695</v>
      </c>
      <c r="FT35" s="23">
        <f t="shared" si="26"/>
        <v>0.27430299202641423</v>
      </c>
      <c r="FU35" s="23">
        <f t="shared" si="26"/>
        <v>0.25850534514344947</v>
      </c>
      <c r="FV35" s="23">
        <f t="shared" si="26"/>
        <v>0.19968939167470243</v>
      </c>
      <c r="FW35" s="23">
        <f t="shared" si="26"/>
        <v>0.19718647129296052</v>
      </c>
      <c r="FX35" s="23">
        <f t="shared" si="26"/>
        <v>0.19557792417176209</v>
      </c>
      <c r="FY35" s="23">
        <f t="shared" si="26"/>
        <v>0.22743506789202456</v>
      </c>
      <c r="FZ35" s="23">
        <f t="shared" si="26"/>
        <v>0.25887066957476174</v>
      </c>
      <c r="GA35" s="23">
        <f t="shared" si="26"/>
        <v>0.34962191805248122</v>
      </c>
      <c r="GB35" s="23">
        <f t="shared" si="26"/>
        <v>0.45932290545397486</v>
      </c>
      <c r="GC35" s="23">
        <f t="shared" si="26"/>
        <v>0.51698232159814361</v>
      </c>
      <c r="GD35" s="23">
        <f t="shared" si="26"/>
        <v>0.48774995639992208</v>
      </c>
      <c r="GE35" s="23">
        <f t="shared" si="26"/>
        <v>0.47026870670429333</v>
      </c>
      <c r="GF35" s="23">
        <f t="shared" si="26"/>
        <v>0.49322844097963037</v>
      </c>
      <c r="GG35" s="23">
        <f t="shared" si="26"/>
        <v>0.53321256636372327</v>
      </c>
      <c r="GH35" s="23">
        <f t="shared" si="26"/>
        <v>0.48944866577569823</v>
      </c>
      <c r="GI35" s="23">
        <f t="shared" si="26"/>
        <v>0.42742660794051435</v>
      </c>
      <c r="GJ35" s="23">
        <f t="shared" si="26"/>
        <v>0.34843824145471503</v>
      </c>
      <c r="GK35" s="23">
        <f t="shared" si="26"/>
        <v>0.36390072948269137</v>
      </c>
      <c r="GL35" s="23">
        <f t="shared" si="26"/>
        <v>0.48704665259900504</v>
      </c>
      <c r="GM35" s="23">
        <f t="shared" ref="GM35:IX35" si="27">GM32/GM31</f>
        <v>0.46748042688940072</v>
      </c>
      <c r="GN35" s="23">
        <f t="shared" si="27"/>
        <v>0.40290067679550007</v>
      </c>
      <c r="GO35" s="23">
        <f t="shared" si="27"/>
        <v>0.40370619857992007</v>
      </c>
      <c r="GP35" s="23">
        <f t="shared" si="27"/>
        <v>0.33735607202715379</v>
      </c>
      <c r="GQ35" s="23">
        <f t="shared" si="27"/>
        <v>0.32547589487439854</v>
      </c>
      <c r="GR35" s="23">
        <f t="shared" si="27"/>
        <v>0.3422154636477</v>
      </c>
      <c r="GS35" s="23">
        <f t="shared" si="27"/>
        <v>0.29242240470536029</v>
      </c>
      <c r="GT35" s="23">
        <f t="shared" si="27"/>
        <v>0.37631666216660592</v>
      </c>
      <c r="GU35" s="23">
        <f t="shared" si="27"/>
        <v>0.39600090755975498</v>
      </c>
      <c r="GV35" s="23">
        <f t="shared" si="27"/>
        <v>0.34820334222805382</v>
      </c>
      <c r="GW35" s="23">
        <f t="shared" si="27"/>
        <v>0.25960158834231395</v>
      </c>
      <c r="GX35" s="23">
        <f t="shared" si="27"/>
        <v>0.24593173363423459</v>
      </c>
      <c r="GY35" s="23">
        <f t="shared" si="27"/>
        <v>0.28568612123730264</v>
      </c>
      <c r="GZ35" s="23">
        <f t="shared" si="27"/>
        <v>0.33047442008021216</v>
      </c>
      <c r="HA35" s="23">
        <f t="shared" si="27"/>
        <v>0.3870156820380079</v>
      </c>
      <c r="HB35" s="23">
        <f t="shared" si="27"/>
        <v>0.28765404626555596</v>
      </c>
      <c r="HC35" s="23">
        <f t="shared" si="27"/>
        <v>0.26815134947615976</v>
      </c>
      <c r="HD35" s="23">
        <f t="shared" si="27"/>
        <v>0.26128397637756645</v>
      </c>
      <c r="HE35" s="23">
        <f t="shared" si="27"/>
        <v>0.23590720277341773</v>
      </c>
      <c r="HF35" s="23">
        <f t="shared" si="27"/>
        <v>0.22600224809549097</v>
      </c>
      <c r="HG35" s="23">
        <f t="shared" si="27"/>
        <v>0.25353746009921535</v>
      </c>
      <c r="HH35" s="23">
        <f t="shared" si="27"/>
        <v>0.20596488705001972</v>
      </c>
      <c r="HI35" s="23">
        <f t="shared" si="27"/>
        <v>0.2380965085691967</v>
      </c>
      <c r="HJ35" s="23">
        <f t="shared" si="27"/>
        <v>0.207003828377917</v>
      </c>
      <c r="HK35" s="23">
        <f t="shared" si="27"/>
        <v>0.21059042778373394</v>
      </c>
      <c r="HL35" s="23">
        <f t="shared" si="27"/>
        <v>0.25860211610612677</v>
      </c>
      <c r="HM35" s="23">
        <f t="shared" si="27"/>
        <v>0.18613329388176098</v>
      </c>
      <c r="HN35" s="23">
        <f t="shared" si="27"/>
        <v>0.19640798926687206</v>
      </c>
      <c r="HO35" s="23">
        <f t="shared" si="27"/>
        <v>0.19198333740583137</v>
      </c>
      <c r="HP35" s="23">
        <f t="shared" si="27"/>
        <v>0.23929855307679243</v>
      </c>
      <c r="HQ35" s="23">
        <f t="shared" si="27"/>
        <v>0.29553936759206939</v>
      </c>
      <c r="HR35" s="23">
        <f t="shared" si="27"/>
        <v>0.2626647484798319</v>
      </c>
      <c r="HS35" s="23">
        <f t="shared" si="27"/>
        <v>0.25406720350776829</v>
      </c>
      <c r="HT35" s="23">
        <f t="shared" si="27"/>
        <v>0.28175244678530409</v>
      </c>
      <c r="HU35" s="23">
        <f t="shared" si="27"/>
        <v>0.44393169519714815</v>
      </c>
      <c r="HV35" s="23">
        <f t="shared" si="27"/>
        <v>0.43601642597180795</v>
      </c>
      <c r="HW35" s="23">
        <f t="shared" si="27"/>
        <v>0.35062479952451203</v>
      </c>
      <c r="HX35" s="23">
        <f t="shared" si="27"/>
        <v>0.38296772510877725</v>
      </c>
      <c r="HY35" s="23">
        <f t="shared" si="27"/>
        <v>0.4569632553237109</v>
      </c>
      <c r="HZ35" s="23">
        <f t="shared" si="27"/>
        <v>0.54977581546003296</v>
      </c>
      <c r="IA35" s="23">
        <f t="shared" si="27"/>
        <v>0.43399591410624122</v>
      </c>
      <c r="IB35" s="23">
        <f t="shared" si="27"/>
        <v>0.46558393583223989</v>
      </c>
      <c r="IC35" s="23">
        <f t="shared" si="27"/>
        <v>0.38877143337358683</v>
      </c>
      <c r="ID35" s="23">
        <f t="shared" si="27"/>
        <v>0.37035222974470766</v>
      </c>
      <c r="IE35" s="23">
        <f t="shared" si="27"/>
        <v>0.43905490016175769</v>
      </c>
      <c r="IF35" s="23">
        <f t="shared" si="27"/>
        <v>0.33980234293097167</v>
      </c>
      <c r="IG35" s="23">
        <f t="shared" si="27"/>
        <v>0.33943562867613059</v>
      </c>
      <c r="IH35" s="23">
        <f t="shared" si="27"/>
        <v>0.30750661986737754</v>
      </c>
      <c r="II35" s="23">
        <f t="shared" si="27"/>
        <v>0.33877975835676943</v>
      </c>
      <c r="IJ35" s="23">
        <f t="shared" si="27"/>
        <v>0.34509294402853014</v>
      </c>
      <c r="IK35" s="23">
        <f t="shared" si="27"/>
        <v>0.32358845387490914</v>
      </c>
      <c r="IL35" s="23">
        <f t="shared" si="27"/>
        <v>0.33727372788424437</v>
      </c>
      <c r="IM35" s="23">
        <f t="shared" si="27"/>
        <v>0.27934834537009873</v>
      </c>
      <c r="IN35" s="23">
        <f t="shared" si="27"/>
        <v>0.384257733674851</v>
      </c>
      <c r="IO35" s="23">
        <f t="shared" si="27"/>
        <v>0.30482595766220805</v>
      </c>
      <c r="IP35" s="23">
        <f t="shared" si="27"/>
        <v>0.32235699775020066</v>
      </c>
      <c r="IQ35" s="23">
        <f t="shared" si="27"/>
        <v>0.34172125619337868</v>
      </c>
      <c r="IR35" s="23">
        <f t="shared" si="27"/>
        <v>0.25913361470639501</v>
      </c>
      <c r="IS35" s="23">
        <f t="shared" si="27"/>
        <v>0.33396283938188231</v>
      </c>
      <c r="IT35" s="23">
        <f t="shared" si="27"/>
        <v>0.23395729827608014</v>
      </c>
      <c r="IU35" s="23">
        <f t="shared" si="27"/>
        <v>0.3017156164653656</v>
      </c>
      <c r="IV35" s="23">
        <f t="shared" si="27"/>
        <v>0.20727039778033726</v>
      </c>
      <c r="IW35" s="23">
        <f t="shared" si="27"/>
        <v>0.27630393373269074</v>
      </c>
      <c r="IX35" s="23">
        <f t="shared" si="27"/>
        <v>0.21897019826834499</v>
      </c>
      <c r="IY35" s="23">
        <f t="shared" ref="IY35:LJ35" si="28">IY32/IY31</f>
        <v>0.1356888189452212</v>
      </c>
      <c r="IZ35" s="23">
        <f t="shared" si="28"/>
        <v>0.25095691522650798</v>
      </c>
      <c r="JA35" s="23">
        <f t="shared" si="28"/>
        <v>0.23300300968323306</v>
      </c>
      <c r="JB35" s="23">
        <f t="shared" si="28"/>
        <v>0.27389651059927311</v>
      </c>
      <c r="JC35" s="23">
        <f t="shared" si="28"/>
        <v>0.31902511248059068</v>
      </c>
      <c r="JD35" s="23">
        <f t="shared" si="28"/>
        <v>0.31500812626234104</v>
      </c>
      <c r="JE35" s="23">
        <f t="shared" si="28"/>
        <v>0.31460864303056335</v>
      </c>
      <c r="JF35" s="23">
        <f t="shared" si="28"/>
        <v>0.30992958617790617</v>
      </c>
      <c r="JG35" s="23">
        <f t="shared" si="28"/>
        <v>0.29236425668260568</v>
      </c>
      <c r="JH35" s="23">
        <f t="shared" si="28"/>
        <v>0.38070858216722236</v>
      </c>
      <c r="JI35" s="23">
        <f t="shared" si="28"/>
        <v>0.40684496969013728</v>
      </c>
      <c r="JJ35" s="23">
        <f t="shared" si="28"/>
        <v>0.55485186980992607</v>
      </c>
      <c r="JK35" s="23">
        <f t="shared" si="28"/>
        <v>0.61151296523400422</v>
      </c>
      <c r="JL35" s="23">
        <f t="shared" si="28"/>
        <v>0.49319248482508343</v>
      </c>
      <c r="JM35" s="23">
        <f t="shared" si="28"/>
        <v>0.36796472409908654</v>
      </c>
      <c r="JN35" s="23">
        <f t="shared" si="28"/>
        <v>0.29732084839696588</v>
      </c>
      <c r="JO35" s="23">
        <f t="shared" si="28"/>
        <v>0.40003360792553821</v>
      </c>
      <c r="JP35" s="23">
        <f t="shared" si="28"/>
        <v>0.48033231536398091</v>
      </c>
      <c r="JQ35" s="23">
        <f t="shared" si="28"/>
        <v>0.42700763971400579</v>
      </c>
      <c r="JR35" s="23">
        <f t="shared" si="28"/>
        <v>0.54628006122806017</v>
      </c>
      <c r="JS35" s="23">
        <f t="shared" si="28"/>
        <v>0.36074316918349258</v>
      </c>
      <c r="JT35" s="23">
        <f t="shared" si="28"/>
        <v>0.33361738276973324</v>
      </c>
      <c r="JU35" s="23">
        <f t="shared" si="28"/>
        <v>0.41476268370972263</v>
      </c>
      <c r="JV35" s="23">
        <f t="shared" si="28"/>
        <v>0.35856198694742952</v>
      </c>
      <c r="JW35" s="23">
        <f t="shared" si="28"/>
        <v>0.36066513045944576</v>
      </c>
      <c r="JX35" s="23">
        <f t="shared" si="28"/>
        <v>0.26265984800567965</v>
      </c>
      <c r="JY35" s="23">
        <f t="shared" si="28"/>
        <v>0.32160732673301717</v>
      </c>
      <c r="JZ35" s="23">
        <f t="shared" si="28"/>
        <v>0.30180595186011633</v>
      </c>
      <c r="KA35" s="23">
        <f t="shared" si="28"/>
        <v>0.33501673633371964</v>
      </c>
      <c r="KB35" s="23">
        <f t="shared" si="28"/>
        <v>0.40079070526907112</v>
      </c>
      <c r="KC35" s="23">
        <f t="shared" si="28"/>
        <v>0.28950728442460755</v>
      </c>
      <c r="KD35" s="23">
        <f t="shared" si="28"/>
        <v>0.25444156861628181</v>
      </c>
      <c r="KE35" s="23">
        <f t="shared" si="28"/>
        <v>0.21180275794879436</v>
      </c>
      <c r="KF35" s="23">
        <f t="shared" si="28"/>
        <v>0.27963658732451024</v>
      </c>
      <c r="KG35" s="23">
        <f t="shared" si="28"/>
        <v>0.33346038991786597</v>
      </c>
      <c r="KH35" s="23">
        <f t="shared" si="28"/>
        <v>0.31368215615039502</v>
      </c>
      <c r="KI35" s="23">
        <f t="shared" si="28"/>
        <v>0.23407485129601449</v>
      </c>
      <c r="KJ35" s="23">
        <f t="shared" si="28"/>
        <v>0.26699632897694114</v>
      </c>
      <c r="KK35" s="23">
        <f t="shared" si="28"/>
        <v>0.2727617337914775</v>
      </c>
      <c r="KL35" s="23">
        <f t="shared" si="28"/>
        <v>0.29730149165393482</v>
      </c>
      <c r="KM35" s="23">
        <f t="shared" si="28"/>
        <v>0.3733173068845228</v>
      </c>
      <c r="KN35" s="23">
        <f t="shared" si="28"/>
        <v>0.4090617775766005</v>
      </c>
      <c r="KO35" s="23">
        <f t="shared" si="28"/>
        <v>0.45638654296866188</v>
      </c>
      <c r="KP35" s="23">
        <f t="shared" si="28"/>
        <v>0.4040577248373029</v>
      </c>
      <c r="KQ35" s="23">
        <f t="shared" si="28"/>
        <v>0.42182137738077685</v>
      </c>
      <c r="KR35" s="23">
        <f t="shared" si="28"/>
        <v>0.48677500045377747</v>
      </c>
      <c r="KS35" s="23">
        <f t="shared" si="28"/>
        <v>0.49482367388318649</v>
      </c>
      <c r="KT35" s="23">
        <f t="shared" si="28"/>
        <v>0.55646593076872886</v>
      </c>
      <c r="KU35" s="23">
        <f t="shared" si="28"/>
        <v>0.32322206306937323</v>
      </c>
      <c r="KV35" s="23">
        <f t="shared" si="28"/>
        <v>0.23795094774323286</v>
      </c>
      <c r="KW35" s="23">
        <f t="shared" si="28"/>
        <v>0.24042081026630691</v>
      </c>
      <c r="KX35" s="23">
        <f t="shared" si="28"/>
        <v>0.24565898257985577</v>
      </c>
      <c r="KY35" s="23">
        <f t="shared" si="28"/>
        <v>0.20521680355954175</v>
      </c>
      <c r="KZ35" s="23">
        <f t="shared" si="28"/>
        <v>0.21597413804000831</v>
      </c>
      <c r="LA35" s="23">
        <f t="shared" si="28"/>
        <v>0.31697919438535405</v>
      </c>
      <c r="LB35" s="23">
        <f t="shared" si="28"/>
        <v>0.31591112033544527</v>
      </c>
      <c r="LC35" s="23">
        <f t="shared" si="28"/>
        <v>0.24094592809864279</v>
      </c>
      <c r="LD35" s="23">
        <f t="shared" si="28"/>
        <v>0.25287798148255619</v>
      </c>
      <c r="LE35" s="23">
        <f t="shared" si="28"/>
        <v>0.34050085263119068</v>
      </c>
      <c r="LF35" s="23">
        <f t="shared" si="28"/>
        <v>0.40323726890332823</v>
      </c>
      <c r="LG35" s="23">
        <f t="shared" si="28"/>
        <v>0.25738576917229</v>
      </c>
      <c r="LH35" s="23">
        <f t="shared" si="28"/>
        <v>0.21387447683226887</v>
      </c>
      <c r="LI35" s="23">
        <f t="shared" si="28"/>
        <v>0.33987411772300413</v>
      </c>
      <c r="LJ35" s="23">
        <f t="shared" si="28"/>
        <v>0.4846373012518963</v>
      </c>
      <c r="LK35" s="23">
        <f t="shared" ref="LK35:LW35" si="29">LK32/LK31</f>
        <v>0.37284166388042594</v>
      </c>
      <c r="LL35" s="23">
        <f t="shared" si="29"/>
        <v>0.65713120821079918</v>
      </c>
      <c r="LM35" s="23">
        <f t="shared" si="29"/>
        <v>0.1900177353945573</v>
      </c>
      <c r="LN35" s="23">
        <f t="shared" si="29"/>
        <v>0.2448054756210491</v>
      </c>
      <c r="LO35" s="23">
        <f t="shared" si="29"/>
        <v>0.36255316135351179</v>
      </c>
      <c r="LP35" s="23">
        <f t="shared" si="29"/>
        <v>0.32951885866231412</v>
      </c>
      <c r="LQ35" s="23">
        <f t="shared" si="29"/>
        <v>0.25684152726046477</v>
      </c>
      <c r="LR35" s="23">
        <f t="shared" si="29"/>
        <v>0.25808530405684876</v>
      </c>
      <c r="LS35" s="23">
        <f t="shared" si="29"/>
        <v>0.26572901309677405</v>
      </c>
      <c r="LT35" s="23">
        <f t="shared" si="29"/>
        <v>0.36401296775934067</v>
      </c>
      <c r="LU35" s="23">
        <f t="shared" si="29"/>
        <v>0.2873514664775757</v>
      </c>
      <c r="LV35" s="23">
        <f t="shared" si="29"/>
        <v>0.33642106608685141</v>
      </c>
      <c r="LW35" s="23">
        <f t="shared" si="29"/>
        <v>0.36587161489493741</v>
      </c>
    </row>
    <row r="36" spans="1:335" x14ac:dyDescent="0.3">
      <c r="A36" s="21" t="s">
        <v>5</v>
      </c>
      <c r="B36" s="22">
        <f>B31*(1+B35*B33)</f>
        <v>143.45167203482836</v>
      </c>
      <c r="C36" s="22">
        <f t="shared" ref="C36:BN36" si="30">C31*(1+C35*C33)</f>
        <v>126.74423719686912</v>
      </c>
      <c r="D36" s="22">
        <f t="shared" si="30"/>
        <v>128.64806960597875</v>
      </c>
      <c r="E36" s="22">
        <f t="shared" si="30"/>
        <v>111.89460132898616</v>
      </c>
      <c r="F36" s="22">
        <f t="shared" si="30"/>
        <v>120.36670488569935</v>
      </c>
      <c r="G36" s="22">
        <f t="shared" si="30"/>
        <v>124.30712133964904</v>
      </c>
      <c r="H36" s="22">
        <f t="shared" si="30"/>
        <v>117.91326780670157</v>
      </c>
      <c r="I36" s="22">
        <f t="shared" si="30"/>
        <v>110.18808938752474</v>
      </c>
      <c r="J36" s="22">
        <f t="shared" si="30"/>
        <v>145.943996606035</v>
      </c>
      <c r="K36" s="22">
        <f t="shared" si="30"/>
        <v>126.95050827989496</v>
      </c>
      <c r="L36" s="22">
        <f t="shared" si="30"/>
        <v>113.25586034794766</v>
      </c>
      <c r="M36" s="22">
        <f t="shared" si="30"/>
        <v>126.89910139461064</v>
      </c>
      <c r="N36" s="22">
        <f t="shared" si="30"/>
        <v>144.08699158419478</v>
      </c>
      <c r="O36" s="22">
        <f t="shared" si="30"/>
        <v>143.53023961500381</v>
      </c>
      <c r="P36" s="22">
        <f t="shared" si="30"/>
        <v>133.64170795024637</v>
      </c>
      <c r="Q36" s="22">
        <f t="shared" si="30"/>
        <v>136.10104562997597</v>
      </c>
      <c r="R36" s="22">
        <f t="shared" si="30"/>
        <v>133.23181380604066</v>
      </c>
      <c r="S36" s="22">
        <f t="shared" si="30"/>
        <v>125.18511257718527</v>
      </c>
      <c r="T36" s="22">
        <f t="shared" si="30"/>
        <v>121.75333124520429</v>
      </c>
      <c r="U36" s="22">
        <f t="shared" si="30"/>
        <v>115.34679107811846</v>
      </c>
      <c r="V36" s="22">
        <f t="shared" si="30"/>
        <v>177.74249711603051</v>
      </c>
      <c r="W36" s="22">
        <f t="shared" si="30"/>
        <v>155.50851156943446</v>
      </c>
      <c r="X36" s="22">
        <f t="shared" si="30"/>
        <v>168.72482902587694</v>
      </c>
      <c r="Y36" s="22">
        <f t="shared" si="30"/>
        <v>158.68174000079617</v>
      </c>
      <c r="Z36" s="22">
        <f t="shared" si="30"/>
        <v>160.86990554026795</v>
      </c>
      <c r="AA36" s="22">
        <f t="shared" si="30"/>
        <v>151.36666921676076</v>
      </c>
      <c r="AB36" s="22">
        <f t="shared" si="30"/>
        <v>156.79042365924488</v>
      </c>
      <c r="AC36" s="22">
        <f t="shared" si="30"/>
        <v>141.60434240223188</v>
      </c>
      <c r="AD36" s="22">
        <f t="shared" si="30"/>
        <v>160.14856557750423</v>
      </c>
      <c r="AE36" s="22">
        <f t="shared" si="30"/>
        <v>133.24199428531188</v>
      </c>
      <c r="AF36" s="22">
        <f t="shared" si="30"/>
        <v>123.74454108765093</v>
      </c>
      <c r="AG36" s="22">
        <f t="shared" si="30"/>
        <v>118.91778549536411</v>
      </c>
      <c r="AH36" s="22">
        <f t="shared" si="30"/>
        <v>132.2922017260444</v>
      </c>
      <c r="AI36" s="22">
        <f t="shared" si="30"/>
        <v>152.23005016200526</v>
      </c>
      <c r="AJ36" s="22">
        <f t="shared" si="30"/>
        <v>152.84492300370275</v>
      </c>
      <c r="AK36" s="22">
        <f t="shared" si="30"/>
        <v>155.13679473318703</v>
      </c>
      <c r="AL36" s="22">
        <f t="shared" si="30"/>
        <v>139.44258693943124</v>
      </c>
      <c r="AM36" s="22">
        <f t="shared" si="30"/>
        <v>146.63271221657254</v>
      </c>
      <c r="AN36" s="22">
        <f t="shared" si="30"/>
        <v>132.51025207930843</v>
      </c>
      <c r="AO36" s="22">
        <f t="shared" si="30"/>
        <v>144.91916397972602</v>
      </c>
      <c r="AP36" s="22">
        <f t="shared" si="30"/>
        <v>160.26317607504546</v>
      </c>
      <c r="AQ36" s="22">
        <f t="shared" si="30"/>
        <v>159.94327048906365</v>
      </c>
      <c r="AR36" s="22">
        <f t="shared" si="30"/>
        <v>164.73818136795902</v>
      </c>
      <c r="AS36" s="22">
        <f t="shared" si="30"/>
        <v>163.23476360923667</v>
      </c>
      <c r="AT36" s="22">
        <f t="shared" si="30"/>
        <v>177.41442337572877</v>
      </c>
      <c r="AU36" s="22">
        <f t="shared" si="30"/>
        <v>173.13957887675932</v>
      </c>
      <c r="AV36" s="22">
        <f t="shared" si="30"/>
        <v>160.19039459234864</v>
      </c>
      <c r="AW36" s="22">
        <f t="shared" si="30"/>
        <v>147.99514285185759</v>
      </c>
      <c r="AX36" s="22">
        <f t="shared" si="30"/>
        <v>217.14811121823192</v>
      </c>
      <c r="AY36" s="22">
        <f t="shared" si="30"/>
        <v>213.68572087727347</v>
      </c>
      <c r="AZ36" s="22">
        <f t="shared" si="30"/>
        <v>225.27013599237122</v>
      </c>
      <c r="BA36" s="22">
        <f t="shared" si="30"/>
        <v>170.54661323811777</v>
      </c>
      <c r="BB36" s="22">
        <f t="shared" si="30"/>
        <v>174.33165468516799</v>
      </c>
      <c r="BC36" s="22">
        <f t="shared" si="30"/>
        <v>159.74791448190194</v>
      </c>
      <c r="BD36" s="22">
        <f t="shared" si="30"/>
        <v>191.48267006852456</v>
      </c>
      <c r="BE36" s="22">
        <f t="shared" si="30"/>
        <v>178.96132537397781</v>
      </c>
      <c r="BF36" s="22">
        <f t="shared" si="30"/>
        <v>188.85888056431048</v>
      </c>
      <c r="BG36" s="22">
        <f t="shared" si="30"/>
        <v>201.63996253459811</v>
      </c>
      <c r="BH36" s="22">
        <f t="shared" si="30"/>
        <v>169.93123049229516</v>
      </c>
      <c r="BI36" s="22">
        <f t="shared" si="30"/>
        <v>165.37578248050684</v>
      </c>
      <c r="BJ36" s="22">
        <f t="shared" si="30"/>
        <v>179.28866230228883</v>
      </c>
      <c r="BK36" s="22">
        <f t="shared" si="30"/>
        <v>177.2922092250333</v>
      </c>
      <c r="BL36" s="22">
        <f t="shared" si="30"/>
        <v>194.01839429500404</v>
      </c>
      <c r="BM36" s="22">
        <f t="shared" si="30"/>
        <v>195.031821709996</v>
      </c>
      <c r="BN36" s="22">
        <f t="shared" si="30"/>
        <v>189.91149161008647</v>
      </c>
      <c r="BO36" s="22">
        <f t="shared" ref="BO36:DZ36" si="31">BO31*(1+BO35*BO33)</f>
        <v>183.93269615571248</v>
      </c>
      <c r="BP36" s="22">
        <f t="shared" si="31"/>
        <v>162.45188128888415</v>
      </c>
      <c r="BQ36" s="22">
        <f t="shared" si="31"/>
        <v>143.59757835058326</v>
      </c>
      <c r="BR36" s="22">
        <f t="shared" si="31"/>
        <v>181.90809099238422</v>
      </c>
      <c r="BS36" s="22">
        <f t="shared" si="31"/>
        <v>168.9120867431011</v>
      </c>
      <c r="BT36" s="22">
        <f t="shared" si="31"/>
        <v>154.71831566471934</v>
      </c>
      <c r="BU36" s="22">
        <f t="shared" si="31"/>
        <v>182.56059230364312</v>
      </c>
      <c r="BV36" s="22">
        <f t="shared" si="31"/>
        <v>210.05414166894502</v>
      </c>
      <c r="BW36" s="22">
        <f t="shared" si="31"/>
        <v>225.67700364107179</v>
      </c>
      <c r="BX36" s="22">
        <f t="shared" si="31"/>
        <v>171.54374535746243</v>
      </c>
      <c r="BY36" s="22">
        <f t="shared" si="31"/>
        <v>157.59958713263217</v>
      </c>
      <c r="BZ36" s="22">
        <f t="shared" si="31"/>
        <v>176.42457883246337</v>
      </c>
      <c r="CA36" s="22">
        <f t="shared" si="31"/>
        <v>161.11630906331402</v>
      </c>
      <c r="CB36" s="22">
        <f t="shared" si="31"/>
        <v>140.44886364463943</v>
      </c>
      <c r="CC36" s="22">
        <f t="shared" si="31"/>
        <v>163.78774421356115</v>
      </c>
      <c r="CD36" s="22">
        <f t="shared" si="31"/>
        <v>157.18857758057132</v>
      </c>
      <c r="CE36" s="22">
        <f t="shared" si="31"/>
        <v>138.82365805425181</v>
      </c>
      <c r="CF36" s="22">
        <f t="shared" si="31"/>
        <v>170.42246972390279</v>
      </c>
      <c r="CG36" s="22">
        <f t="shared" si="31"/>
        <v>199.09257432785861</v>
      </c>
      <c r="CH36" s="22">
        <f t="shared" si="31"/>
        <v>176.4178832218218</v>
      </c>
      <c r="CI36" s="22">
        <f t="shared" si="31"/>
        <v>122.74609605604995</v>
      </c>
      <c r="CJ36" s="22">
        <f t="shared" si="31"/>
        <v>161.59110770126549</v>
      </c>
      <c r="CK36" s="22">
        <f t="shared" si="31"/>
        <v>166.50947145418823</v>
      </c>
      <c r="CL36" s="22">
        <f t="shared" si="31"/>
        <v>196.19124828382107</v>
      </c>
      <c r="CM36" s="22">
        <f t="shared" si="31"/>
        <v>210.63339806930404</v>
      </c>
      <c r="CN36" s="22">
        <f t="shared" si="31"/>
        <v>199.57128709540024</v>
      </c>
      <c r="CO36" s="22">
        <f t="shared" si="31"/>
        <v>230.97271379285669</v>
      </c>
      <c r="CP36" s="22">
        <f t="shared" si="31"/>
        <v>220.75741850510252</v>
      </c>
      <c r="CQ36" s="22">
        <f t="shared" si="31"/>
        <v>192.835744480871</v>
      </c>
      <c r="CR36" s="22">
        <f t="shared" si="31"/>
        <v>205.33100915011511</v>
      </c>
      <c r="CS36" s="22">
        <f t="shared" si="31"/>
        <v>169.77342963125554</v>
      </c>
      <c r="CT36" s="22">
        <f t="shared" si="31"/>
        <v>173.49441482002808</v>
      </c>
      <c r="CU36" s="22">
        <f t="shared" si="31"/>
        <v>145.6998106378802</v>
      </c>
      <c r="CV36" s="22">
        <f t="shared" si="31"/>
        <v>156.24422937101721</v>
      </c>
      <c r="CW36" s="22">
        <f t="shared" si="31"/>
        <v>152.67445970863903</v>
      </c>
      <c r="CX36" s="22">
        <f t="shared" si="31"/>
        <v>178.30313132895259</v>
      </c>
      <c r="CY36" s="22">
        <f t="shared" si="31"/>
        <v>177.997768791857</v>
      </c>
      <c r="CZ36" s="22">
        <f t="shared" si="31"/>
        <v>173.92899501450816</v>
      </c>
      <c r="DA36" s="22">
        <f t="shared" si="31"/>
        <v>177.49539826103398</v>
      </c>
      <c r="DB36" s="22">
        <f t="shared" si="31"/>
        <v>162.60109466872294</v>
      </c>
      <c r="DC36" s="22">
        <f t="shared" si="31"/>
        <v>178.67978894840616</v>
      </c>
      <c r="DD36" s="22">
        <f t="shared" si="31"/>
        <v>199.26917820581517</v>
      </c>
      <c r="DE36" s="22">
        <f t="shared" si="31"/>
        <v>191.55378002579721</v>
      </c>
      <c r="DF36" s="22">
        <f t="shared" si="31"/>
        <v>197.25359159153356</v>
      </c>
      <c r="DG36" s="22">
        <f t="shared" si="31"/>
        <v>168.83357390749325</v>
      </c>
      <c r="DH36" s="22">
        <f t="shared" si="31"/>
        <v>149.76471780303496</v>
      </c>
      <c r="DI36" s="22">
        <f t="shared" si="31"/>
        <v>151.84509010934215</v>
      </c>
      <c r="DJ36" s="22">
        <f t="shared" si="31"/>
        <v>171.38187393093759</v>
      </c>
      <c r="DK36" s="22">
        <f t="shared" si="31"/>
        <v>162.25007941492669</v>
      </c>
      <c r="DL36" s="22">
        <f t="shared" si="31"/>
        <v>188.2027931012031</v>
      </c>
      <c r="DM36" s="22">
        <f t="shared" si="31"/>
        <v>208.91650572420986</v>
      </c>
      <c r="DN36" s="22">
        <f t="shared" si="31"/>
        <v>195.87836148801406</v>
      </c>
      <c r="DO36" s="22">
        <f t="shared" si="31"/>
        <v>181.52113850754876</v>
      </c>
      <c r="DP36" s="22">
        <f t="shared" si="31"/>
        <v>167.16052913610113</v>
      </c>
      <c r="DQ36" s="22">
        <f t="shared" si="31"/>
        <v>193.34554291555898</v>
      </c>
      <c r="DR36" s="22">
        <f t="shared" si="31"/>
        <v>182.94887695042326</v>
      </c>
      <c r="DS36" s="22">
        <f t="shared" si="31"/>
        <v>157.05746543646504</v>
      </c>
      <c r="DT36" s="22">
        <f t="shared" si="31"/>
        <v>167.20691046678277</v>
      </c>
      <c r="DU36" s="22">
        <f t="shared" si="31"/>
        <v>152.0018566295403</v>
      </c>
      <c r="DV36" s="22">
        <f t="shared" si="31"/>
        <v>144.46316211930161</v>
      </c>
      <c r="DW36" s="22">
        <f t="shared" si="31"/>
        <v>194.99758242490574</v>
      </c>
      <c r="DX36" s="22">
        <f t="shared" si="31"/>
        <v>190.33720016588694</v>
      </c>
      <c r="DY36" s="22">
        <f t="shared" si="31"/>
        <v>183.10783556475488</v>
      </c>
      <c r="DZ36" s="22">
        <f t="shared" si="31"/>
        <v>158.92324843826208</v>
      </c>
      <c r="EA36" s="22">
        <f t="shared" ref="EA36:GL36" si="32">EA31*(1+EA35*EA33)</f>
        <v>187.08058374016534</v>
      </c>
      <c r="EB36" s="22">
        <f t="shared" si="32"/>
        <v>172.86123228516215</v>
      </c>
      <c r="EC36" s="22">
        <f t="shared" si="32"/>
        <v>170.59362953198939</v>
      </c>
      <c r="ED36" s="22">
        <f t="shared" si="32"/>
        <v>181.83036228117328</v>
      </c>
      <c r="EE36" s="22">
        <f t="shared" si="32"/>
        <v>174.95399186444305</v>
      </c>
      <c r="EF36" s="22">
        <f t="shared" si="32"/>
        <v>210.74642292570837</v>
      </c>
      <c r="EG36" s="22">
        <f t="shared" si="32"/>
        <v>164.69545966877908</v>
      </c>
      <c r="EH36" s="22">
        <f t="shared" si="32"/>
        <v>210.85714991243606</v>
      </c>
      <c r="EI36" s="22">
        <f t="shared" si="32"/>
        <v>219.70435120566285</v>
      </c>
      <c r="EJ36" s="22">
        <f t="shared" si="32"/>
        <v>220.3314656073307</v>
      </c>
      <c r="EK36" s="22">
        <f t="shared" si="32"/>
        <v>242.49362565842816</v>
      </c>
      <c r="EL36" s="22">
        <f t="shared" si="32"/>
        <v>239.83467852727563</v>
      </c>
      <c r="EM36" s="22">
        <f t="shared" si="32"/>
        <v>164.19802667937128</v>
      </c>
      <c r="EN36" s="22">
        <f t="shared" si="32"/>
        <v>170.59024818230964</v>
      </c>
      <c r="EO36" s="22">
        <f t="shared" si="32"/>
        <v>155.7451232924908</v>
      </c>
      <c r="EP36" s="22">
        <f t="shared" si="32"/>
        <v>156.31495473093221</v>
      </c>
      <c r="EQ36" s="22">
        <f t="shared" si="32"/>
        <v>157.70010796261533</v>
      </c>
      <c r="ER36" s="22">
        <f t="shared" si="32"/>
        <v>151.93780342649072</v>
      </c>
      <c r="ES36" s="22">
        <f t="shared" si="32"/>
        <v>145.00699202333226</v>
      </c>
      <c r="ET36" s="22">
        <f t="shared" si="32"/>
        <v>158.95204343193464</v>
      </c>
      <c r="EU36" s="22">
        <f t="shared" si="32"/>
        <v>205.91129148330143</v>
      </c>
      <c r="EV36" s="22">
        <f t="shared" si="32"/>
        <v>199.83699475833632</v>
      </c>
      <c r="EW36" s="22">
        <f t="shared" si="32"/>
        <v>178.38918639401041</v>
      </c>
      <c r="EX36" s="22">
        <f t="shared" si="32"/>
        <v>182.79339772882838</v>
      </c>
      <c r="EY36" s="22">
        <f t="shared" si="32"/>
        <v>191.04586415100673</v>
      </c>
      <c r="EZ36" s="22">
        <f t="shared" si="32"/>
        <v>166.53130901289597</v>
      </c>
      <c r="FA36" s="22">
        <f t="shared" si="32"/>
        <v>189.08623491533487</v>
      </c>
      <c r="FB36" s="22">
        <f t="shared" si="32"/>
        <v>199.24848466875363</v>
      </c>
      <c r="FC36" s="22">
        <f t="shared" si="32"/>
        <v>185.38470369009494</v>
      </c>
      <c r="FD36" s="22">
        <f t="shared" si="32"/>
        <v>158.03454946642285</v>
      </c>
      <c r="FE36" s="22">
        <f t="shared" si="32"/>
        <v>157.14121497220327</v>
      </c>
      <c r="FF36" s="22">
        <f t="shared" si="32"/>
        <v>189.77004665571337</v>
      </c>
      <c r="FG36" s="22">
        <f t="shared" si="32"/>
        <v>195.72023535287752</v>
      </c>
      <c r="FH36" s="22">
        <f t="shared" si="32"/>
        <v>190.03158606523704</v>
      </c>
      <c r="FI36" s="22">
        <f t="shared" si="32"/>
        <v>164.98355619757791</v>
      </c>
      <c r="FJ36" s="22">
        <f t="shared" si="32"/>
        <v>194.720935746827</v>
      </c>
      <c r="FK36" s="22">
        <f t="shared" si="32"/>
        <v>190.9276311562304</v>
      </c>
      <c r="FL36" s="22">
        <f t="shared" si="32"/>
        <v>173.3163546504893</v>
      </c>
      <c r="FM36" s="22">
        <f t="shared" si="32"/>
        <v>162.51065348061414</v>
      </c>
      <c r="FN36" s="22">
        <f t="shared" si="32"/>
        <v>160.35344874919662</v>
      </c>
      <c r="FO36" s="22">
        <f t="shared" si="32"/>
        <v>175.71443105721781</v>
      </c>
      <c r="FP36" s="22">
        <f t="shared" si="32"/>
        <v>177.82049053225762</v>
      </c>
      <c r="FQ36" s="22">
        <f t="shared" si="32"/>
        <v>174.17300529925319</v>
      </c>
      <c r="FR36" s="22">
        <f t="shared" si="32"/>
        <v>167.7995435356562</v>
      </c>
      <c r="FS36" s="22">
        <f t="shared" si="32"/>
        <v>195.38302740191764</v>
      </c>
      <c r="FT36" s="22">
        <f t="shared" si="32"/>
        <v>210.77007099674637</v>
      </c>
      <c r="FU36" s="22">
        <f t="shared" si="32"/>
        <v>188.59053819284443</v>
      </c>
      <c r="FV36" s="22">
        <f t="shared" si="32"/>
        <v>164.67586240814614</v>
      </c>
      <c r="FW36" s="22">
        <f t="shared" si="32"/>
        <v>192.55598706859072</v>
      </c>
      <c r="FX36" s="22">
        <f t="shared" si="32"/>
        <v>173.66377194259039</v>
      </c>
      <c r="FY36" s="22">
        <f t="shared" si="32"/>
        <v>162.67180561988832</v>
      </c>
      <c r="FZ36" s="22">
        <f t="shared" si="32"/>
        <v>183.27110556308898</v>
      </c>
      <c r="GA36" s="22">
        <f t="shared" si="32"/>
        <v>168.64082631616321</v>
      </c>
      <c r="GB36" s="22">
        <f t="shared" si="32"/>
        <v>214.83286090006084</v>
      </c>
      <c r="GC36" s="22">
        <f t="shared" si="32"/>
        <v>223.31547861615164</v>
      </c>
      <c r="GD36" s="22">
        <f t="shared" si="32"/>
        <v>222.54958805165793</v>
      </c>
      <c r="GE36" s="22">
        <f t="shared" si="32"/>
        <v>203.2894934538206</v>
      </c>
      <c r="GF36" s="22">
        <f t="shared" si="32"/>
        <v>235.45504321205979</v>
      </c>
      <c r="GG36" s="22">
        <f t="shared" si="32"/>
        <v>248.31222284993834</v>
      </c>
      <c r="GH36" s="22">
        <f t="shared" si="32"/>
        <v>236.95141752966035</v>
      </c>
      <c r="GI36" s="22">
        <f t="shared" si="32"/>
        <v>220.28016797504492</v>
      </c>
      <c r="GJ36" s="22">
        <f t="shared" si="32"/>
        <v>161.32344026211905</v>
      </c>
      <c r="GK36" s="22">
        <f t="shared" si="32"/>
        <v>164.19331931436295</v>
      </c>
      <c r="GL36" s="22">
        <f t="shared" si="32"/>
        <v>225.46018752906019</v>
      </c>
      <c r="GM36" s="22">
        <f t="shared" ref="GM36:IX36" si="33">GM31*(1+GM35*GM33)</f>
        <v>214.68077091553423</v>
      </c>
      <c r="GN36" s="22">
        <f t="shared" si="33"/>
        <v>192.02390090491255</v>
      </c>
      <c r="GO36" s="22">
        <f t="shared" si="33"/>
        <v>246.1580755855363</v>
      </c>
      <c r="GP36" s="22">
        <f t="shared" si="33"/>
        <v>230.61499280039573</v>
      </c>
      <c r="GQ36" s="22">
        <f t="shared" si="33"/>
        <v>212.18619922095812</v>
      </c>
      <c r="GR36" s="22">
        <f t="shared" si="33"/>
        <v>214.49890666897065</v>
      </c>
      <c r="GS36" s="22">
        <f t="shared" si="33"/>
        <v>218.57033449543707</v>
      </c>
      <c r="GT36" s="22">
        <f t="shared" si="33"/>
        <v>227.84668683325199</v>
      </c>
      <c r="GU36" s="22">
        <f t="shared" si="33"/>
        <v>239.50222390769326</v>
      </c>
      <c r="GV36" s="22">
        <f t="shared" si="33"/>
        <v>226.36024564835637</v>
      </c>
      <c r="GW36" s="22">
        <f t="shared" si="33"/>
        <v>179.58731795903631</v>
      </c>
      <c r="GX36" s="22">
        <f t="shared" si="33"/>
        <v>172.03660756022933</v>
      </c>
      <c r="GY36" s="22">
        <f t="shared" si="33"/>
        <v>180.69124179349751</v>
      </c>
      <c r="GZ36" s="22">
        <f t="shared" si="33"/>
        <v>189.06686743659424</v>
      </c>
      <c r="HA36" s="22">
        <f t="shared" si="33"/>
        <v>196.67877170986853</v>
      </c>
      <c r="HB36" s="22">
        <f t="shared" si="33"/>
        <v>166.82653214539445</v>
      </c>
      <c r="HC36" s="22">
        <f t="shared" si="33"/>
        <v>181.85815927934084</v>
      </c>
      <c r="HD36" s="22">
        <f t="shared" si="33"/>
        <v>182.66882025391655</v>
      </c>
      <c r="HE36" s="22">
        <f t="shared" si="33"/>
        <v>165.37722869815528</v>
      </c>
      <c r="HF36" s="22">
        <f t="shared" si="33"/>
        <v>172.4924892252921</v>
      </c>
      <c r="HG36" s="22">
        <f t="shared" si="33"/>
        <v>176.40761208269089</v>
      </c>
      <c r="HH36" s="22">
        <f t="shared" si="33"/>
        <v>161.18105938552844</v>
      </c>
      <c r="HI36" s="22">
        <f t="shared" si="33"/>
        <v>176.86669393255286</v>
      </c>
      <c r="HJ36" s="22">
        <f t="shared" si="33"/>
        <v>155.41521103982188</v>
      </c>
      <c r="HK36" s="22">
        <f t="shared" si="33"/>
        <v>150.87315660176864</v>
      </c>
      <c r="HL36" s="22">
        <f t="shared" si="33"/>
        <v>164.44652383961673</v>
      </c>
      <c r="HM36" s="22">
        <f t="shared" si="33"/>
        <v>202.9702185780036</v>
      </c>
      <c r="HN36" s="22">
        <f t="shared" si="33"/>
        <v>197.79783391397243</v>
      </c>
      <c r="HO36" s="22">
        <f t="shared" si="33"/>
        <v>175.44969581593708</v>
      </c>
      <c r="HP36" s="22">
        <f t="shared" si="33"/>
        <v>175.21420924449805</v>
      </c>
      <c r="HQ36" s="22">
        <f t="shared" si="33"/>
        <v>228.35283381957188</v>
      </c>
      <c r="HR36" s="22">
        <f t="shared" si="33"/>
        <v>195.04655037542895</v>
      </c>
      <c r="HS36" s="22">
        <f t="shared" si="33"/>
        <v>185.28637714612404</v>
      </c>
      <c r="HT36" s="22">
        <f t="shared" si="33"/>
        <v>205.11326744776315</v>
      </c>
      <c r="HU36" s="22">
        <f t="shared" si="33"/>
        <v>290.3087427088094</v>
      </c>
      <c r="HV36" s="22">
        <f t="shared" si="33"/>
        <v>212.73396333753709</v>
      </c>
      <c r="HW36" s="22">
        <f t="shared" si="33"/>
        <v>177.19719580640097</v>
      </c>
      <c r="HX36" s="22">
        <f t="shared" si="33"/>
        <v>183.52475570029139</v>
      </c>
      <c r="HY36" s="22">
        <f t="shared" si="33"/>
        <v>197.57057556226252</v>
      </c>
      <c r="HZ36" s="22">
        <f t="shared" si="33"/>
        <v>218.6238547979693</v>
      </c>
      <c r="IA36" s="22">
        <f t="shared" si="33"/>
        <v>193.46362895926765</v>
      </c>
      <c r="IB36" s="22">
        <f t="shared" si="33"/>
        <v>203.73754940539254</v>
      </c>
      <c r="IC36" s="22">
        <f t="shared" si="33"/>
        <v>184.44665372598888</v>
      </c>
      <c r="ID36" s="22">
        <f t="shared" si="33"/>
        <v>202.28916083462477</v>
      </c>
      <c r="IE36" s="22">
        <f t="shared" si="33"/>
        <v>234.74150924079714</v>
      </c>
      <c r="IF36" s="22">
        <f t="shared" si="33"/>
        <v>199.7685984461566</v>
      </c>
      <c r="IG36" s="22">
        <f t="shared" si="33"/>
        <v>200.74989115118521</v>
      </c>
      <c r="IH36" s="22">
        <f t="shared" si="33"/>
        <v>205.30888840213328</v>
      </c>
      <c r="II36" s="22">
        <f t="shared" si="33"/>
        <v>190.56616311595096</v>
      </c>
      <c r="IJ36" s="22">
        <f t="shared" si="33"/>
        <v>188.98637228148007</v>
      </c>
      <c r="IK36" s="22">
        <f t="shared" si="33"/>
        <v>209.47641060350108</v>
      </c>
      <c r="IL36" s="22">
        <f t="shared" si="33"/>
        <v>207.22068530602397</v>
      </c>
      <c r="IM36" s="22">
        <f t="shared" si="33"/>
        <v>173.85662134448722</v>
      </c>
      <c r="IN36" s="22">
        <f t="shared" si="33"/>
        <v>199.99196921077882</v>
      </c>
      <c r="IO36" s="22">
        <f t="shared" si="33"/>
        <v>165.30460545496248</v>
      </c>
      <c r="IP36" s="22">
        <f t="shared" si="33"/>
        <v>176.47537591240072</v>
      </c>
      <c r="IQ36" s="22">
        <f t="shared" si="33"/>
        <v>209.3617397678311</v>
      </c>
      <c r="IR36" s="22">
        <f t="shared" si="33"/>
        <v>206.72002524643329</v>
      </c>
      <c r="IS36" s="22">
        <f t="shared" si="33"/>
        <v>214.32511717859504</v>
      </c>
      <c r="IT36" s="22">
        <f t="shared" si="33"/>
        <v>183.90123909928346</v>
      </c>
      <c r="IU36" s="22">
        <f t="shared" si="33"/>
        <v>213.91549764768999</v>
      </c>
      <c r="IV36" s="22">
        <f t="shared" si="33"/>
        <v>170.00713943178357</v>
      </c>
      <c r="IW36" s="22">
        <f t="shared" si="33"/>
        <v>179.05141929520519</v>
      </c>
      <c r="IX36" s="22">
        <f t="shared" si="33"/>
        <v>158.16106049634917</v>
      </c>
      <c r="IY36" s="22">
        <f t="shared" ref="IY36:LJ36" si="34">IY31*(1+IY35*IY33)</f>
        <v>134.06700832238039</v>
      </c>
      <c r="IZ36" s="22">
        <f t="shared" si="34"/>
        <v>169.03720456996717</v>
      </c>
      <c r="JA36" s="22">
        <f t="shared" si="34"/>
        <v>167.84092190432901</v>
      </c>
      <c r="JB36" s="22">
        <f t="shared" si="34"/>
        <v>162.88371247972404</v>
      </c>
      <c r="JC36" s="22">
        <f t="shared" si="34"/>
        <v>178.71982853849812</v>
      </c>
      <c r="JD36" s="22">
        <f t="shared" si="34"/>
        <v>172.26122038877142</v>
      </c>
      <c r="JE36" s="22">
        <f t="shared" si="34"/>
        <v>148.8065139381952</v>
      </c>
      <c r="JF36" s="22">
        <f t="shared" si="34"/>
        <v>137.4806842654985</v>
      </c>
      <c r="JG36" s="22">
        <f t="shared" si="34"/>
        <v>132.34638469796081</v>
      </c>
      <c r="JH36" s="22">
        <f t="shared" si="34"/>
        <v>161.66522754783958</v>
      </c>
      <c r="JI36" s="22">
        <f t="shared" si="34"/>
        <v>151.65184717823024</v>
      </c>
      <c r="JJ36" s="22">
        <f t="shared" si="34"/>
        <v>228.27492456856876</v>
      </c>
      <c r="JK36" s="22">
        <f t="shared" si="34"/>
        <v>234.51658026836023</v>
      </c>
      <c r="JL36" s="22">
        <f t="shared" si="34"/>
        <v>213.82648142896093</v>
      </c>
      <c r="JM36" s="22">
        <f t="shared" si="34"/>
        <v>187.25324638971361</v>
      </c>
      <c r="JN36" s="22">
        <f t="shared" si="34"/>
        <v>157.07425678789414</v>
      </c>
      <c r="JO36" s="22">
        <f t="shared" si="34"/>
        <v>199.61038771506739</v>
      </c>
      <c r="JP36" s="22">
        <f t="shared" si="34"/>
        <v>219.41341577172511</v>
      </c>
      <c r="JQ36" s="22">
        <f t="shared" si="34"/>
        <v>190.18228979122216</v>
      </c>
      <c r="JR36" s="22">
        <f t="shared" si="34"/>
        <v>240.22281110442623</v>
      </c>
      <c r="JS36" s="22">
        <f t="shared" si="34"/>
        <v>192.44157146581489</v>
      </c>
      <c r="JT36" s="22">
        <f t="shared" si="34"/>
        <v>180.46255490635033</v>
      </c>
      <c r="JU36" s="22">
        <f t="shared" si="34"/>
        <v>206.5896861317884</v>
      </c>
      <c r="JV36" s="22">
        <f t="shared" si="34"/>
        <v>224.76284049646011</v>
      </c>
      <c r="JW36" s="22">
        <f t="shared" si="34"/>
        <v>228.50715495650707</v>
      </c>
      <c r="JX36" s="22">
        <f t="shared" si="34"/>
        <v>174.51651223209188</v>
      </c>
      <c r="JY36" s="22">
        <f t="shared" si="34"/>
        <v>209.67294966189289</v>
      </c>
      <c r="JZ36" s="22">
        <f t="shared" si="34"/>
        <v>201.31909707688763</v>
      </c>
      <c r="KA36" s="22">
        <f t="shared" si="34"/>
        <v>201.80673700252188</v>
      </c>
      <c r="KB36" s="22">
        <f t="shared" si="34"/>
        <v>219.36071914145887</v>
      </c>
      <c r="KC36" s="22">
        <f t="shared" si="34"/>
        <v>166.88339931064999</v>
      </c>
      <c r="KD36" s="22">
        <f t="shared" si="34"/>
        <v>173.73255713190574</v>
      </c>
      <c r="KE36" s="22">
        <f t="shared" si="34"/>
        <v>151.30428923002395</v>
      </c>
      <c r="KF36" s="22">
        <f t="shared" si="34"/>
        <v>174.97454297107984</v>
      </c>
      <c r="KG36" s="22">
        <f t="shared" si="34"/>
        <v>179.28541647615288</v>
      </c>
      <c r="KH36" s="22">
        <f t="shared" si="34"/>
        <v>174.1496016554733</v>
      </c>
      <c r="KI36" s="22">
        <f t="shared" si="34"/>
        <v>145.99373373015848</v>
      </c>
      <c r="KJ36" s="22">
        <f t="shared" si="34"/>
        <v>136.14786514057411</v>
      </c>
      <c r="KK36" s="22">
        <f t="shared" si="34"/>
        <v>134.51599402605328</v>
      </c>
      <c r="KL36" s="22">
        <f t="shared" si="34"/>
        <v>153.75364049004213</v>
      </c>
      <c r="KM36" s="22">
        <f t="shared" si="34"/>
        <v>155.98140513713241</v>
      </c>
      <c r="KN36" s="22">
        <f t="shared" si="34"/>
        <v>160.31485252015781</v>
      </c>
      <c r="KO36" s="22">
        <f t="shared" si="34"/>
        <v>214.48524951271088</v>
      </c>
      <c r="KP36" s="22">
        <f t="shared" si="34"/>
        <v>188.82492626456914</v>
      </c>
      <c r="KQ36" s="22">
        <f t="shared" si="34"/>
        <v>182.6296011522216</v>
      </c>
      <c r="KR36" s="22">
        <f t="shared" si="34"/>
        <v>206.51518107304506</v>
      </c>
      <c r="KS36" s="22">
        <f t="shared" si="34"/>
        <v>229.97968000146122</v>
      </c>
      <c r="KT36" s="22">
        <f t="shared" si="34"/>
        <v>224.79772570942339</v>
      </c>
      <c r="KU36" s="22">
        <f t="shared" si="34"/>
        <v>173.4828117979533</v>
      </c>
      <c r="KV36" s="22">
        <f t="shared" si="34"/>
        <v>157.75435988997549</v>
      </c>
      <c r="KW36" s="22">
        <f t="shared" si="34"/>
        <v>165.759306707783</v>
      </c>
      <c r="KX36" s="22">
        <f t="shared" si="34"/>
        <v>174.19711572243475</v>
      </c>
      <c r="KY36" s="22">
        <f t="shared" si="34"/>
        <v>164.25574791026412</v>
      </c>
      <c r="KZ36" s="22">
        <f t="shared" si="34"/>
        <v>174.02883302205476</v>
      </c>
      <c r="LA36" s="22">
        <f t="shared" si="34"/>
        <v>217.00521922629684</v>
      </c>
      <c r="LB36" s="22">
        <f t="shared" si="34"/>
        <v>196.48479911996378</v>
      </c>
      <c r="LC36" s="22">
        <f t="shared" si="34"/>
        <v>191.43182484578034</v>
      </c>
      <c r="LD36" s="22">
        <f t="shared" si="34"/>
        <v>190.42470658358977</v>
      </c>
      <c r="LE36" s="22">
        <f t="shared" si="34"/>
        <v>201.9310926915721</v>
      </c>
      <c r="LF36" s="22">
        <f t="shared" si="34"/>
        <v>210.91048619371111</v>
      </c>
      <c r="LG36" s="22">
        <f t="shared" si="34"/>
        <v>177.0772375048152</v>
      </c>
      <c r="LH36" s="22">
        <f t="shared" si="34"/>
        <v>148.72208533220811</v>
      </c>
      <c r="LI36" s="22">
        <f t="shared" si="34"/>
        <v>178.19717532239079</v>
      </c>
      <c r="LJ36" s="22">
        <f t="shared" si="34"/>
        <v>212.95517745032603</v>
      </c>
      <c r="LK36" s="22">
        <f t="shared" ref="LK36:LW36" si="35">LK31*(1+LK35*LK33)</f>
        <v>189.31383237452991</v>
      </c>
      <c r="LL36" s="22">
        <f t="shared" si="35"/>
        <v>270.91269387764453</v>
      </c>
      <c r="LM36" s="22">
        <f t="shared" si="35"/>
        <v>138.03637813281736</v>
      </c>
      <c r="LN36" s="22">
        <f t="shared" si="35"/>
        <v>169.9159347016971</v>
      </c>
      <c r="LO36" s="22">
        <f t="shared" si="35"/>
        <v>214.22623610715576</v>
      </c>
      <c r="LP36" s="22">
        <f t="shared" si="35"/>
        <v>225.51661221457053</v>
      </c>
      <c r="LQ36" s="22">
        <f t="shared" si="35"/>
        <v>193.42802804335082</v>
      </c>
      <c r="LR36" s="22">
        <f t="shared" si="35"/>
        <v>203.4671722437788</v>
      </c>
      <c r="LS36" s="22">
        <f t="shared" si="35"/>
        <v>199.47281823945909</v>
      </c>
      <c r="LT36" s="22">
        <f t="shared" si="35"/>
        <v>217.13903195942777</v>
      </c>
      <c r="LU36" s="22">
        <f t="shared" si="35"/>
        <v>188.80763906578957</v>
      </c>
      <c r="LV36" s="22">
        <f t="shared" si="35"/>
        <v>223.89506755455153</v>
      </c>
      <c r="LW36" s="22">
        <f t="shared" si="35"/>
        <v>276.3583118163354</v>
      </c>
    </row>
    <row r="37" spans="1:335" x14ac:dyDescent="0.3">
      <c r="A37" s="12" t="s">
        <v>19</v>
      </c>
      <c r="B37" s="18">
        <f t="shared" ref="B37:BM37" si="36">_xlfn.NORM.DIST($C2,B$31,B$32,TRUE)-_xlfn.NORM.DIST($B2,B$31,B$32,TRUE)</f>
        <v>0.64275850688204994</v>
      </c>
      <c r="C37" s="18">
        <f t="shared" si="36"/>
        <v>0.75150569838501025</v>
      </c>
      <c r="D37" s="18">
        <f t="shared" si="36"/>
        <v>0.72652126740123557</v>
      </c>
      <c r="E37" s="18">
        <f t="shared" si="36"/>
        <v>0.86338926828590234</v>
      </c>
      <c r="F37" s="18">
        <f t="shared" si="36"/>
        <v>0.74937943687858122</v>
      </c>
      <c r="G37" s="18">
        <f t="shared" si="36"/>
        <v>0.77033653009380565</v>
      </c>
      <c r="H37" s="18">
        <f t="shared" si="36"/>
        <v>0.8285798106038561</v>
      </c>
      <c r="I37" s="18">
        <f t="shared" si="36"/>
        <v>0.83597957967896486</v>
      </c>
      <c r="J37" s="18">
        <f t="shared" si="36"/>
        <v>0.56350356323166284</v>
      </c>
      <c r="K37" s="18">
        <f t="shared" si="36"/>
        <v>0.77390163809628965</v>
      </c>
      <c r="L37" s="18">
        <f t="shared" si="36"/>
        <v>0.89329045548773345</v>
      </c>
      <c r="M37" s="18">
        <f t="shared" si="36"/>
        <v>0.7710355658143192</v>
      </c>
      <c r="N37" s="18">
        <f t="shared" si="36"/>
        <v>0.63601834677468738</v>
      </c>
      <c r="O37" s="18">
        <f t="shared" si="36"/>
        <v>0.6414669190939839</v>
      </c>
      <c r="P37" s="18">
        <f t="shared" si="36"/>
        <v>0.71779387057498079</v>
      </c>
      <c r="Q37" s="18">
        <f t="shared" si="36"/>
        <v>0.69794170431955427</v>
      </c>
      <c r="R37" s="18">
        <f t="shared" si="36"/>
        <v>0.71694621148502835</v>
      </c>
      <c r="S37" s="18">
        <f t="shared" si="36"/>
        <v>0.75635939751355774</v>
      </c>
      <c r="T37" s="18">
        <f t="shared" si="36"/>
        <v>0.82326302921627825</v>
      </c>
      <c r="U37" s="18">
        <f t="shared" si="36"/>
        <v>0.87866748730974042</v>
      </c>
      <c r="V37" s="18">
        <f t="shared" si="36"/>
        <v>0.44351657661891175</v>
      </c>
      <c r="W37" s="18">
        <f t="shared" si="36"/>
        <v>0.55869287826354186</v>
      </c>
      <c r="X37" s="18">
        <f t="shared" si="36"/>
        <v>0.24312042982886667</v>
      </c>
      <c r="Y37" s="18">
        <f t="shared" si="36"/>
        <v>0.3043342715888836</v>
      </c>
      <c r="Z37" s="18">
        <f t="shared" si="36"/>
        <v>0.39740741973511123</v>
      </c>
      <c r="AA37" s="18">
        <f t="shared" si="36"/>
        <v>0.55977429865030859</v>
      </c>
      <c r="AB37" s="18">
        <f t="shared" si="36"/>
        <v>0.45205395408954374</v>
      </c>
      <c r="AC37" s="18">
        <f t="shared" si="36"/>
        <v>0.55160981970146716</v>
      </c>
      <c r="AD37" s="18">
        <f t="shared" si="36"/>
        <v>0.42552698001793798</v>
      </c>
      <c r="AE37" s="18">
        <f t="shared" si="36"/>
        <v>0.69320899252622148</v>
      </c>
      <c r="AF37" s="18">
        <f t="shared" si="36"/>
        <v>0.80437690777542314</v>
      </c>
      <c r="AG37" s="18">
        <f t="shared" si="36"/>
        <v>0.84865292329918396</v>
      </c>
      <c r="AH37" s="18">
        <f t="shared" si="36"/>
        <v>0.71604520172040098</v>
      </c>
      <c r="AI37" s="18">
        <f t="shared" si="36"/>
        <v>0.58021484566070924</v>
      </c>
      <c r="AJ37" s="18">
        <f t="shared" si="36"/>
        <v>0.55281641115619318</v>
      </c>
      <c r="AK37" s="18">
        <f t="shared" si="36"/>
        <v>0.52837069427546757</v>
      </c>
      <c r="AL37" s="18">
        <f t="shared" si="36"/>
        <v>0.62164609184921105</v>
      </c>
      <c r="AM37" s="18">
        <f t="shared" si="36"/>
        <v>0.46163689506202549</v>
      </c>
      <c r="AN37" s="18">
        <f t="shared" si="36"/>
        <v>0.57945832359613181</v>
      </c>
      <c r="AO37" s="18">
        <f t="shared" si="36"/>
        <v>0.59612716697126311</v>
      </c>
      <c r="AP37" s="18">
        <f t="shared" si="36"/>
        <v>0.49966587555551695</v>
      </c>
      <c r="AQ37" s="18">
        <f t="shared" si="36"/>
        <v>0.37346931863916405</v>
      </c>
      <c r="AR37" s="18">
        <f t="shared" si="36"/>
        <v>0.3036362875282414</v>
      </c>
      <c r="AS37" s="18">
        <f t="shared" si="36"/>
        <v>0.38896087088190973</v>
      </c>
      <c r="AT37" s="18">
        <f t="shared" si="36"/>
        <v>0.23996030600362125</v>
      </c>
      <c r="AU37" s="18">
        <f t="shared" si="36"/>
        <v>0.28173919488426075</v>
      </c>
      <c r="AV37" s="18">
        <f t="shared" si="36"/>
        <v>0.36803568077523646</v>
      </c>
      <c r="AW37" s="18">
        <f t="shared" si="36"/>
        <v>0.49354438679682239</v>
      </c>
      <c r="AX37" s="18">
        <f t="shared" si="36"/>
        <v>0.32584279073994205</v>
      </c>
      <c r="AY37" s="18">
        <f t="shared" si="36"/>
        <v>0.33834799071742994</v>
      </c>
      <c r="AZ37" s="18">
        <f t="shared" si="36"/>
        <v>0.31848636831048344</v>
      </c>
      <c r="BA37" s="18">
        <f t="shared" si="36"/>
        <v>0.49031936902652051</v>
      </c>
      <c r="BB37" s="18">
        <f t="shared" si="36"/>
        <v>0.47403310467108151</v>
      </c>
      <c r="BC37" s="18">
        <f t="shared" si="36"/>
        <v>0.53987189444137385</v>
      </c>
      <c r="BD37" s="18">
        <f t="shared" si="36"/>
        <v>0.41083379379223339</v>
      </c>
      <c r="BE37" s="18">
        <f t="shared" si="36"/>
        <v>0.40948280642002549</v>
      </c>
      <c r="BF37" s="18">
        <f t="shared" si="36"/>
        <v>0.36822190229380364</v>
      </c>
      <c r="BG37" s="18">
        <f t="shared" si="36"/>
        <v>0.30785340718847459</v>
      </c>
      <c r="BH37" s="18">
        <f t="shared" si="36"/>
        <v>0.39844205900541158</v>
      </c>
      <c r="BI37" s="18">
        <f t="shared" si="36"/>
        <v>0.46446094751584238</v>
      </c>
      <c r="BJ37" s="18">
        <f t="shared" si="36"/>
        <v>0.39831832692503055</v>
      </c>
      <c r="BK37" s="18">
        <f t="shared" si="36"/>
        <v>0.40904546798881958</v>
      </c>
      <c r="BL37" s="18">
        <f t="shared" si="36"/>
        <v>0.29049751062057594</v>
      </c>
      <c r="BM37" s="18">
        <f t="shared" si="36"/>
        <v>0.24942967335749142</v>
      </c>
      <c r="BN37" s="18">
        <f t="shared" ref="BN37:DY37" si="37">_xlfn.NORM.DIST($C2,BN$31,BN$32,TRUE)-_xlfn.NORM.DIST($B2,BN$31,BN$32,TRUE)</f>
        <v>0.27698405633291567</v>
      </c>
      <c r="BO37" s="18">
        <f t="shared" si="37"/>
        <v>0.24762013152571416</v>
      </c>
      <c r="BP37" s="18">
        <f t="shared" si="37"/>
        <v>0.4453018744456973</v>
      </c>
      <c r="BQ37" s="18">
        <f t="shared" si="37"/>
        <v>0.59835121861838492</v>
      </c>
      <c r="BR37" s="18">
        <f t="shared" si="37"/>
        <v>0.40393842569562993</v>
      </c>
      <c r="BS37" s="18">
        <f t="shared" si="37"/>
        <v>0.4646276267730885</v>
      </c>
      <c r="BT37" s="18">
        <f t="shared" si="37"/>
        <v>0.51939570707352056</v>
      </c>
      <c r="BU37" s="18">
        <f t="shared" si="37"/>
        <v>0.28924057177783641</v>
      </c>
      <c r="BV37" s="18">
        <f t="shared" si="37"/>
        <v>0.30078791885264028</v>
      </c>
      <c r="BW37" s="18">
        <f t="shared" si="37"/>
        <v>0.28342624757704654</v>
      </c>
      <c r="BX37" s="18">
        <f t="shared" si="37"/>
        <v>0.39776986012884541</v>
      </c>
      <c r="BY37" s="18">
        <f t="shared" si="37"/>
        <v>0.49806580574356435</v>
      </c>
      <c r="BZ37" s="18">
        <f t="shared" si="37"/>
        <v>0.45113999802544225</v>
      </c>
      <c r="CA37" s="18">
        <f t="shared" si="37"/>
        <v>0.5079213308455065</v>
      </c>
      <c r="CB37" s="18">
        <f t="shared" si="37"/>
        <v>0.63731901900784715</v>
      </c>
      <c r="CC37" s="18">
        <f t="shared" si="37"/>
        <v>0.49317851151302161</v>
      </c>
      <c r="CD37" s="18">
        <f t="shared" si="37"/>
        <v>0.49388208716243914</v>
      </c>
      <c r="CE37" s="18">
        <f t="shared" si="37"/>
        <v>0.65262395581421329</v>
      </c>
      <c r="CF37" s="18">
        <f t="shared" si="37"/>
        <v>0.29427640912918873</v>
      </c>
      <c r="CG37" s="18">
        <f t="shared" si="37"/>
        <v>0.25613327471156833</v>
      </c>
      <c r="CH37" s="18">
        <f t="shared" si="37"/>
        <v>0.38560615605726084</v>
      </c>
      <c r="CI37" s="18">
        <f t="shared" si="37"/>
        <v>0.79530810772996507</v>
      </c>
      <c r="CJ37" s="18">
        <f t="shared" si="37"/>
        <v>0.37567123605427516</v>
      </c>
      <c r="CK37" s="18">
        <f t="shared" si="37"/>
        <v>0.49184721282784732</v>
      </c>
      <c r="CL37" s="18">
        <f t="shared" si="37"/>
        <v>0.38159034957535454</v>
      </c>
      <c r="CM37" s="18">
        <f t="shared" si="37"/>
        <v>0.34121515703975147</v>
      </c>
      <c r="CN37" s="18">
        <f t="shared" si="37"/>
        <v>0.38595619597580227</v>
      </c>
      <c r="CO37" s="18">
        <f t="shared" si="37"/>
        <v>0.30436519747276275</v>
      </c>
      <c r="CP37" s="18">
        <f t="shared" si="37"/>
        <v>0.31711901680817167</v>
      </c>
      <c r="CQ37" s="18">
        <f t="shared" si="37"/>
        <v>0.4056841255279936</v>
      </c>
      <c r="CR37" s="18">
        <f t="shared" si="37"/>
        <v>0.37046614182986892</v>
      </c>
      <c r="CS37" s="18">
        <f t="shared" si="37"/>
        <v>0.49370939464947083</v>
      </c>
      <c r="CT37" s="18">
        <f t="shared" si="37"/>
        <v>0.46903675099928194</v>
      </c>
      <c r="CU37" s="18">
        <f t="shared" si="37"/>
        <v>0.55483533547485764</v>
      </c>
      <c r="CV37" s="18">
        <f t="shared" si="37"/>
        <v>0.49691485187200818</v>
      </c>
      <c r="CW37" s="18">
        <f t="shared" si="37"/>
        <v>0.47232177097298372</v>
      </c>
      <c r="CX37" s="18">
        <f t="shared" si="37"/>
        <v>0.3870337776229385</v>
      </c>
      <c r="CY37" s="18">
        <f t="shared" si="37"/>
        <v>0.37867573388361542</v>
      </c>
      <c r="CZ37" s="18">
        <f t="shared" si="37"/>
        <v>0.41386666793411003</v>
      </c>
      <c r="DA37" s="18">
        <f t="shared" si="37"/>
        <v>0.36987345452824799</v>
      </c>
      <c r="DB37" s="18">
        <f t="shared" si="37"/>
        <v>0.42671030870856508</v>
      </c>
      <c r="DC37" s="18">
        <f t="shared" si="37"/>
        <v>0.18495084580577745</v>
      </c>
      <c r="DD37" s="18">
        <f t="shared" si="37"/>
        <v>0.25596737325102503</v>
      </c>
      <c r="DE37" s="18">
        <f t="shared" si="37"/>
        <v>0.21271460972414116</v>
      </c>
      <c r="DF37" s="18">
        <f t="shared" si="37"/>
        <v>0.2391481802359908</v>
      </c>
      <c r="DG37" s="18">
        <f t="shared" si="37"/>
        <v>0.40411062146182064</v>
      </c>
      <c r="DH37" s="18">
        <f t="shared" si="37"/>
        <v>0.55886180987559608</v>
      </c>
      <c r="DI37" s="18">
        <f t="shared" si="37"/>
        <v>0.5144864895693787</v>
      </c>
      <c r="DJ37" s="18">
        <f t="shared" si="37"/>
        <v>0.4573274693831082</v>
      </c>
      <c r="DK37" s="18">
        <f t="shared" si="37"/>
        <v>0.40389326047616808</v>
      </c>
      <c r="DL37" s="18">
        <f t="shared" si="37"/>
        <v>0.26082772805953458</v>
      </c>
      <c r="DM37" s="18">
        <f t="shared" si="37"/>
        <v>0.2153866573006582</v>
      </c>
      <c r="DN37" s="18">
        <f t="shared" si="37"/>
        <v>0.22754511018372861</v>
      </c>
      <c r="DO37" s="18">
        <f t="shared" si="37"/>
        <v>0.33684932868766815</v>
      </c>
      <c r="DP37" s="18">
        <f t="shared" si="37"/>
        <v>0.38509843215340539</v>
      </c>
      <c r="DQ37" s="18">
        <f t="shared" si="37"/>
        <v>0.37380372077809088</v>
      </c>
      <c r="DR37" s="18">
        <f t="shared" si="37"/>
        <v>0.40858764294219657</v>
      </c>
      <c r="DS37" s="18">
        <f t="shared" si="37"/>
        <v>0.48258972105941628</v>
      </c>
      <c r="DT37" s="18">
        <f t="shared" si="37"/>
        <v>0.44202922129109024</v>
      </c>
      <c r="DU37" s="18">
        <f t="shared" si="37"/>
        <v>0.55031229217178723</v>
      </c>
      <c r="DV37" s="18">
        <f t="shared" si="37"/>
        <v>0.62573982034340436</v>
      </c>
      <c r="DW37" s="18">
        <f t="shared" si="37"/>
        <v>0.26732771140581418</v>
      </c>
      <c r="DX37" s="18">
        <f t="shared" si="37"/>
        <v>0.2415955367529205</v>
      </c>
      <c r="DY37" s="18">
        <f t="shared" si="37"/>
        <v>0.28268705364050356</v>
      </c>
      <c r="DZ37" s="18">
        <f t="shared" ref="DZ37:GK37" si="38">_xlfn.NORM.DIST($C2,DZ$31,DZ$32,TRUE)-_xlfn.NORM.DIST($B2,DZ$31,DZ$32,TRUE)</f>
        <v>0.44037460653753863</v>
      </c>
      <c r="EA37" s="18">
        <f t="shared" si="38"/>
        <v>0.27011090300240753</v>
      </c>
      <c r="EB37" s="18">
        <f t="shared" si="38"/>
        <v>0.35983834950819249</v>
      </c>
      <c r="EC37" s="18">
        <f t="shared" si="38"/>
        <v>0.38140167144106146</v>
      </c>
      <c r="ED37" s="18">
        <f t="shared" si="38"/>
        <v>0.29964330299162323</v>
      </c>
      <c r="EE37" s="18">
        <f t="shared" si="38"/>
        <v>0.44900084897078024</v>
      </c>
      <c r="EF37" s="18">
        <f t="shared" si="38"/>
        <v>0.35666823286370325</v>
      </c>
      <c r="EG37" s="18">
        <f t="shared" si="38"/>
        <v>0.50665124166072939</v>
      </c>
      <c r="EH37" s="18">
        <f t="shared" si="38"/>
        <v>0.35440320750637261</v>
      </c>
      <c r="EI37" s="18">
        <f t="shared" si="38"/>
        <v>0.33311150561543629</v>
      </c>
      <c r="EJ37" s="18">
        <f t="shared" si="38"/>
        <v>0.32664746223989705</v>
      </c>
      <c r="EK37" s="18">
        <f t="shared" si="38"/>
        <v>0.28007106478971094</v>
      </c>
      <c r="EL37" s="18">
        <f t="shared" si="38"/>
        <v>0.27689183410470436</v>
      </c>
      <c r="EM37" s="18">
        <f t="shared" si="38"/>
        <v>0.48997079238139662</v>
      </c>
      <c r="EN37" s="18">
        <f t="shared" si="38"/>
        <v>0.46966948906801365</v>
      </c>
      <c r="EO37" s="18">
        <f t="shared" si="38"/>
        <v>0.56478598538822222</v>
      </c>
      <c r="EP37" s="18">
        <f t="shared" si="38"/>
        <v>0.55263868328861321</v>
      </c>
      <c r="EQ37" s="18">
        <f t="shared" si="38"/>
        <v>0.55223409124612721</v>
      </c>
      <c r="ER37" s="18">
        <f t="shared" si="38"/>
        <v>0.57444182244712416</v>
      </c>
      <c r="ES37" s="18">
        <f t="shared" si="38"/>
        <v>0.6190307581748723</v>
      </c>
      <c r="ET37" s="18">
        <f t="shared" si="38"/>
        <v>0.51203591322518105</v>
      </c>
      <c r="EU37" s="18">
        <f t="shared" si="38"/>
        <v>0.32961613647527832</v>
      </c>
      <c r="EV37" s="18">
        <f t="shared" si="38"/>
        <v>0.33637321707687179</v>
      </c>
      <c r="EW37" s="18">
        <f t="shared" si="38"/>
        <v>0.38636398952958956</v>
      </c>
      <c r="EX37" s="18">
        <f t="shared" si="38"/>
        <v>0.36705905746238487</v>
      </c>
      <c r="EY37" s="18">
        <f t="shared" si="38"/>
        <v>0.24554743517350308</v>
      </c>
      <c r="EZ37" s="18">
        <f t="shared" si="38"/>
        <v>0.34605068502977571</v>
      </c>
      <c r="FA37" s="18">
        <f t="shared" si="38"/>
        <v>0.28636839197593306</v>
      </c>
      <c r="FB37" s="18">
        <f t="shared" si="38"/>
        <v>0.2812161172166498</v>
      </c>
      <c r="FC37" s="18">
        <f t="shared" si="38"/>
        <v>0.36461846326817132</v>
      </c>
      <c r="FD37" s="18">
        <f t="shared" si="38"/>
        <v>0.43841137574349814</v>
      </c>
      <c r="FE37" s="18">
        <f t="shared" si="38"/>
        <v>0.45774359527210196</v>
      </c>
      <c r="FF37" s="18">
        <f t="shared" si="38"/>
        <v>0.39185708508040007</v>
      </c>
      <c r="FG37" s="18">
        <f t="shared" si="38"/>
        <v>0.38066283504462156</v>
      </c>
      <c r="FH37" s="18">
        <f t="shared" si="38"/>
        <v>0.34641666159047124</v>
      </c>
      <c r="FI37" s="18">
        <f t="shared" si="38"/>
        <v>0.40545224980860939</v>
      </c>
      <c r="FJ37" s="18">
        <f t="shared" si="38"/>
        <v>0.30578472161177062</v>
      </c>
      <c r="FK37" s="18">
        <f t="shared" si="38"/>
        <v>0.29738965211255103</v>
      </c>
      <c r="FL37" s="18">
        <f t="shared" si="38"/>
        <v>0.32624418650703885</v>
      </c>
      <c r="FM37" s="18">
        <f t="shared" si="38"/>
        <v>0.30526673709038804</v>
      </c>
      <c r="FN37" s="18">
        <f t="shared" si="38"/>
        <v>0.43888610626738794</v>
      </c>
      <c r="FO37" s="18">
        <f t="shared" si="38"/>
        <v>0.32727101587058899</v>
      </c>
      <c r="FP37" s="18">
        <f t="shared" si="38"/>
        <v>0.36487689177518418</v>
      </c>
      <c r="FQ37" s="18">
        <f t="shared" si="38"/>
        <v>0.43241129996209327</v>
      </c>
      <c r="FR37" s="18">
        <f t="shared" si="38"/>
        <v>0.45831087679886218</v>
      </c>
      <c r="FS37" s="18">
        <f t="shared" si="38"/>
        <v>0.20198005707107872</v>
      </c>
      <c r="FT37" s="18">
        <f t="shared" si="38"/>
        <v>0.19542624656082702</v>
      </c>
      <c r="FU37" s="18">
        <f t="shared" si="38"/>
        <v>0.2667261450066063</v>
      </c>
      <c r="FV37" s="18">
        <f t="shared" si="38"/>
        <v>0.28704380890118864</v>
      </c>
      <c r="FW37" s="18">
        <f t="shared" si="38"/>
        <v>0.10862636987511329</v>
      </c>
      <c r="FX37" s="18">
        <f t="shared" si="38"/>
        <v>0.20199612657212876</v>
      </c>
      <c r="FY37" s="18">
        <f t="shared" si="38"/>
        <v>0.38604633733646726</v>
      </c>
      <c r="FZ37" s="18">
        <f t="shared" si="38"/>
        <v>0.29871055283998194</v>
      </c>
      <c r="GA37" s="18">
        <f t="shared" si="38"/>
        <v>0.49222262130322669</v>
      </c>
      <c r="GB37" s="18">
        <f t="shared" si="38"/>
        <v>0.33832744517717833</v>
      </c>
      <c r="GC37" s="18">
        <f t="shared" si="38"/>
        <v>0.3260138578955315</v>
      </c>
      <c r="GD37" s="18">
        <f t="shared" si="38"/>
        <v>0.32366301738253023</v>
      </c>
      <c r="GE37" s="18">
        <f t="shared" si="38"/>
        <v>0.3742757110746272</v>
      </c>
      <c r="GF37" s="18">
        <f t="shared" si="38"/>
        <v>0.29418815488269262</v>
      </c>
      <c r="GG37" s="18">
        <f t="shared" si="38"/>
        <v>0.27562882846176595</v>
      </c>
      <c r="GH37" s="18">
        <f t="shared" si="38"/>
        <v>0.28997638648718915</v>
      </c>
      <c r="GI37" s="18">
        <f t="shared" si="38"/>
        <v>0.31220348683061905</v>
      </c>
      <c r="GJ37" s="18">
        <f t="shared" si="38"/>
        <v>0.53330301436936811</v>
      </c>
      <c r="GK37" s="18">
        <f t="shared" si="38"/>
        <v>0.51946817021730429</v>
      </c>
      <c r="GL37" s="18">
        <f t="shared" ref="GL37:IW37" si="39">_xlfn.NORM.DIST($C2,GL$31,GL$32,TRUE)-_xlfn.NORM.DIST($B2,GL$31,GL$32,TRUE)</f>
        <v>0.31628810093331561</v>
      </c>
      <c r="GM37" s="18">
        <f t="shared" si="39"/>
        <v>0.34058461066089818</v>
      </c>
      <c r="GN37" s="18">
        <f t="shared" si="39"/>
        <v>0.39943843239343385</v>
      </c>
      <c r="GO37" s="18">
        <f t="shared" si="39"/>
        <v>0.23291825753018058</v>
      </c>
      <c r="GP37" s="18">
        <f t="shared" si="39"/>
        <v>0.21679781860400543</v>
      </c>
      <c r="GQ37" s="18">
        <f t="shared" si="39"/>
        <v>0.2628150893140998</v>
      </c>
      <c r="GR37" s="18">
        <f t="shared" si="39"/>
        <v>0.27260729158021341</v>
      </c>
      <c r="GS37" s="18">
        <f t="shared" si="39"/>
        <v>0.19690072384523549</v>
      </c>
      <c r="GT37" s="18">
        <f t="shared" si="39"/>
        <v>0.26021805277408161</v>
      </c>
      <c r="GU37" s="18">
        <f t="shared" si="39"/>
        <v>0.24348041904609541</v>
      </c>
      <c r="GV37" s="18">
        <f t="shared" si="39"/>
        <v>0.24011173618213874</v>
      </c>
      <c r="GW37" s="18">
        <f t="shared" si="39"/>
        <v>0.32376359956535955</v>
      </c>
      <c r="GX37" s="18">
        <f t="shared" si="39"/>
        <v>0.34941409362230985</v>
      </c>
      <c r="GY37" s="18">
        <f t="shared" si="39"/>
        <v>0.36188588135569599</v>
      </c>
      <c r="GZ37" s="18">
        <f t="shared" si="39"/>
        <v>0.36903293619068983</v>
      </c>
      <c r="HA37" s="18">
        <f t="shared" si="39"/>
        <v>0.37437285317776081</v>
      </c>
      <c r="HB37" s="18">
        <f t="shared" si="39"/>
        <v>0.45959102574427518</v>
      </c>
      <c r="HC37" s="18">
        <f t="shared" si="39"/>
        <v>0.32530632221633765</v>
      </c>
      <c r="HD37" s="18">
        <f t="shared" si="39"/>
        <v>0.30722383566560807</v>
      </c>
      <c r="HE37" s="18">
        <f t="shared" si="39"/>
        <v>0.38184403737468348</v>
      </c>
      <c r="HF37" s="18">
        <f t="shared" si="39"/>
        <v>0.29791585690371025</v>
      </c>
      <c r="HG37" s="18">
        <f t="shared" si="39"/>
        <v>0.33328884293404049</v>
      </c>
      <c r="HH37" s="18">
        <f t="shared" si="39"/>
        <v>0.34041607741014573</v>
      </c>
      <c r="HI37" s="18">
        <f t="shared" si="39"/>
        <v>0.29576106070305297</v>
      </c>
      <c r="HJ37" s="18">
        <f t="shared" si="39"/>
        <v>0.40501199021172585</v>
      </c>
      <c r="HK37" s="18">
        <f t="shared" si="39"/>
        <v>0.4682661750505171</v>
      </c>
      <c r="HL37" s="18">
        <f t="shared" si="39"/>
        <v>0.43621928514346725</v>
      </c>
      <c r="HM37" s="18">
        <f t="shared" si="39"/>
        <v>5.6867120201805968E-2</v>
      </c>
      <c r="HN37" s="18">
        <f t="shared" si="39"/>
        <v>8.9269725755402596E-2</v>
      </c>
      <c r="HO37" s="18">
        <f t="shared" si="39"/>
        <v>0.1792487503802043</v>
      </c>
      <c r="HP37" s="18">
        <f t="shared" si="39"/>
        <v>0.31045090366150219</v>
      </c>
      <c r="HQ37" s="18">
        <f t="shared" si="39"/>
        <v>0.17213622966016426</v>
      </c>
      <c r="HR37" s="18">
        <f t="shared" si="39"/>
        <v>0.24110783592610607</v>
      </c>
      <c r="HS37" s="18">
        <f t="shared" si="39"/>
        <v>0.27669959486119139</v>
      </c>
      <c r="HT37" s="18">
        <f t="shared" si="39"/>
        <v>0.22964388012842285</v>
      </c>
      <c r="HU37" s="18">
        <f t="shared" si="39"/>
        <v>0.17813100817876992</v>
      </c>
      <c r="HV37" s="18">
        <f t="shared" si="39"/>
        <v>0.33792480251380796</v>
      </c>
      <c r="HW37" s="18">
        <f t="shared" si="39"/>
        <v>0.44590453944569181</v>
      </c>
      <c r="HX37" s="18">
        <f t="shared" si="39"/>
        <v>0.42880703054806441</v>
      </c>
      <c r="HY37" s="18">
        <f t="shared" si="39"/>
        <v>0.39071241630125975</v>
      </c>
      <c r="HZ37" s="18">
        <f t="shared" si="39"/>
        <v>0.33884018333939958</v>
      </c>
      <c r="IA37" s="18">
        <f t="shared" si="39"/>
        <v>0.40152891161505255</v>
      </c>
      <c r="IB37" s="18">
        <f t="shared" si="39"/>
        <v>0.37232526931824372</v>
      </c>
      <c r="IC37" s="18">
        <f t="shared" si="39"/>
        <v>0.42662018024252862</v>
      </c>
      <c r="ID37" s="18">
        <f t="shared" si="39"/>
        <v>0.34229681427686542</v>
      </c>
      <c r="IE37" s="18">
        <f t="shared" si="39"/>
        <v>0.27855693453236507</v>
      </c>
      <c r="IF37" s="18">
        <f t="shared" si="39"/>
        <v>0.32791780552003408</v>
      </c>
      <c r="IG37" s="18">
        <f t="shared" si="39"/>
        <v>0.32334888355371</v>
      </c>
      <c r="IH37" s="18">
        <f t="shared" si="39"/>
        <v>0.26720003007339604</v>
      </c>
      <c r="II37" s="18">
        <f t="shared" si="39"/>
        <v>0.36919837938053623</v>
      </c>
      <c r="IJ37" s="18">
        <f t="shared" si="39"/>
        <v>0.38209740843422063</v>
      </c>
      <c r="IK37" s="18">
        <f t="shared" si="39"/>
        <v>0.27081442070882872</v>
      </c>
      <c r="IL37" s="18">
        <f t="shared" si="39"/>
        <v>0.29467212979585472</v>
      </c>
      <c r="IM37" s="18">
        <f t="shared" si="39"/>
        <v>0.39756580491451537</v>
      </c>
      <c r="IN37" s="18">
        <f t="shared" si="39"/>
        <v>0.35982947935370435</v>
      </c>
      <c r="IO37" s="18">
        <f t="shared" si="39"/>
        <v>0.48778697570522955</v>
      </c>
      <c r="IP37" s="18">
        <f t="shared" si="39"/>
        <v>0.43069983230517811</v>
      </c>
      <c r="IQ37" s="18">
        <f t="shared" si="39"/>
        <v>0.29090446648119117</v>
      </c>
      <c r="IR37" s="18">
        <f t="shared" si="39"/>
        <v>0.18394161695722125</v>
      </c>
      <c r="IS37" s="18">
        <f t="shared" si="39"/>
        <v>0.26459717315477593</v>
      </c>
      <c r="IT37" s="18">
        <f t="shared" si="39"/>
        <v>0.2400785737286677</v>
      </c>
      <c r="IU37" s="18">
        <f t="shared" si="39"/>
        <v>0.22607870320447732</v>
      </c>
      <c r="IV37" s="18">
        <f t="shared" si="39"/>
        <v>0.26492505745638306</v>
      </c>
      <c r="IW37" s="18">
        <f t="shared" si="39"/>
        <v>0.35755341471754087</v>
      </c>
      <c r="IX37" s="18">
        <f t="shared" ref="IX37:LI37" si="40">_xlfn.NORM.DIST($C2,IX$31,IX$32,TRUE)-_xlfn.NORM.DIST($B2,IX$31,IX$32,TRUE)</f>
        <v>0.40894046801673228</v>
      </c>
      <c r="IY37" s="18">
        <f t="shared" si="40"/>
        <v>0.44523604106529474</v>
      </c>
      <c r="IZ37" s="18">
        <f t="shared" si="40"/>
        <v>0.38374345473173849</v>
      </c>
      <c r="JA37" s="18">
        <f t="shared" si="40"/>
        <v>0.35349760512441081</v>
      </c>
      <c r="JB37" s="18">
        <f t="shared" si="40"/>
        <v>0.47278563597483675</v>
      </c>
      <c r="JC37" s="18">
        <f t="shared" si="40"/>
        <v>0.41446912781339246</v>
      </c>
      <c r="JD37" s="18">
        <f t="shared" si="40"/>
        <v>0.45020382098122674</v>
      </c>
      <c r="JE37" s="18">
        <f t="shared" si="40"/>
        <v>0.60680663725372463</v>
      </c>
      <c r="JF37" s="18">
        <f t="shared" si="40"/>
        <v>0.67803369946376901</v>
      </c>
      <c r="JG37" s="18">
        <f t="shared" si="40"/>
        <v>0.71590580431608442</v>
      </c>
      <c r="JH37" s="18">
        <f t="shared" si="40"/>
        <v>0.53217016526327421</v>
      </c>
      <c r="JI37" s="18">
        <f t="shared" si="40"/>
        <v>0.56776839354179742</v>
      </c>
      <c r="JJ37" s="18">
        <f t="shared" si="40"/>
        <v>0.31792868502640598</v>
      </c>
      <c r="JK37" s="18">
        <f t="shared" si="40"/>
        <v>0.30695389145712504</v>
      </c>
      <c r="JL37" s="18">
        <f t="shared" si="40"/>
        <v>0.34706494503569685</v>
      </c>
      <c r="JM37" s="18">
        <f t="shared" si="40"/>
        <v>0.40522012218696146</v>
      </c>
      <c r="JN37" s="18">
        <f t="shared" si="40"/>
        <v>0.54185412568032754</v>
      </c>
      <c r="JO37" s="18">
        <f t="shared" si="40"/>
        <v>0.36894986904056926</v>
      </c>
      <c r="JP37" s="18">
        <f t="shared" si="40"/>
        <v>0.33032271052653561</v>
      </c>
      <c r="JQ37" s="18">
        <f t="shared" si="40"/>
        <v>0.41236058722025948</v>
      </c>
      <c r="JR37" s="18">
        <f t="shared" si="40"/>
        <v>0.29293673798004266</v>
      </c>
      <c r="JS37" s="18">
        <f t="shared" si="40"/>
        <v>0.377266953983453</v>
      </c>
      <c r="JT37" s="18">
        <f t="shared" si="40"/>
        <v>0.4171578650362287</v>
      </c>
      <c r="JU37" s="18">
        <f t="shared" si="40"/>
        <v>0.35004388716452406</v>
      </c>
      <c r="JV37" s="18">
        <f t="shared" si="40"/>
        <v>0.25458197089591977</v>
      </c>
      <c r="JW37" s="18">
        <f t="shared" si="40"/>
        <v>0.24541374629552434</v>
      </c>
      <c r="JX37" s="18">
        <f t="shared" si="40"/>
        <v>0.36472422378208658</v>
      </c>
      <c r="JY37" s="18">
        <f t="shared" si="40"/>
        <v>0.26770742415682541</v>
      </c>
      <c r="JZ37" s="18">
        <f t="shared" si="40"/>
        <v>0.27643306006596885</v>
      </c>
      <c r="KA37" s="18">
        <f t="shared" si="40"/>
        <v>0.31446094889157583</v>
      </c>
      <c r="KB37" s="18">
        <f t="shared" si="40"/>
        <v>0.301841759645542</v>
      </c>
      <c r="KC37" s="18">
        <f t="shared" si="40"/>
        <v>0.46133616823327961</v>
      </c>
      <c r="KD37" s="18">
        <f t="shared" si="40"/>
        <v>0.35449745615619965</v>
      </c>
      <c r="KE37" s="18">
        <f t="shared" si="40"/>
        <v>0.46635631904799657</v>
      </c>
      <c r="KF37" s="18">
        <f t="shared" si="40"/>
        <v>0.39023995180651144</v>
      </c>
      <c r="KG37" s="18">
        <f t="shared" si="40"/>
        <v>0.42353832814173864</v>
      </c>
      <c r="KH37" s="18">
        <f t="shared" si="40"/>
        <v>0.43713483802875852</v>
      </c>
      <c r="KI37" s="18">
        <f t="shared" si="40"/>
        <v>0.5756703252652916</v>
      </c>
      <c r="KJ37" s="18">
        <f t="shared" si="40"/>
        <v>0.6976556791148858</v>
      </c>
      <c r="KK37" s="18">
        <f t="shared" si="40"/>
        <v>0.70974483348593176</v>
      </c>
      <c r="KL37" s="18">
        <f t="shared" si="40"/>
        <v>0.56686899819616166</v>
      </c>
      <c r="KM37" s="18">
        <f t="shared" si="40"/>
        <v>0.5606216464410787</v>
      </c>
      <c r="KN37" s="18">
        <f t="shared" si="40"/>
        <v>0.53304235841396053</v>
      </c>
      <c r="KO37" s="18">
        <f t="shared" si="40"/>
        <v>0.33860337086882025</v>
      </c>
      <c r="KP37" s="18">
        <f t="shared" si="40"/>
        <v>0.41264551275474964</v>
      </c>
      <c r="KQ37" s="18">
        <f t="shared" si="40"/>
        <v>0.44071272404892448</v>
      </c>
      <c r="KR37" s="18">
        <f t="shared" si="40"/>
        <v>0.36649050176440112</v>
      </c>
      <c r="KS37" s="18">
        <f t="shared" si="40"/>
        <v>0.30701811182691358</v>
      </c>
      <c r="KT37" s="18">
        <f t="shared" si="40"/>
        <v>0.32539254310353971</v>
      </c>
      <c r="KU37" s="18">
        <f t="shared" si="40"/>
        <v>0.4493622708498578</v>
      </c>
      <c r="KV37" s="18">
        <f t="shared" si="40"/>
        <v>0.45807145921392661</v>
      </c>
      <c r="KW37" s="18">
        <f t="shared" si="40"/>
        <v>0.38879658109619586</v>
      </c>
      <c r="KX37" s="18">
        <f t="shared" si="40"/>
        <v>0.33244786494933654</v>
      </c>
      <c r="KY37" s="18">
        <f t="shared" si="40"/>
        <v>0.30841990724322749</v>
      </c>
      <c r="KZ37" s="18">
        <f t="shared" si="40"/>
        <v>0.25916891179290075</v>
      </c>
      <c r="LA37" s="18">
        <f t="shared" si="40"/>
        <v>0.23542880166947919</v>
      </c>
      <c r="LB37" s="18">
        <f t="shared" si="40"/>
        <v>0.31699734223137677</v>
      </c>
      <c r="LC37" s="18">
        <f t="shared" si="40"/>
        <v>0.21455683981762758</v>
      </c>
      <c r="LD37" s="18">
        <f t="shared" si="40"/>
        <v>0.2452886321002089</v>
      </c>
      <c r="LE37" s="18">
        <f t="shared" si="40"/>
        <v>0.31937438820885716</v>
      </c>
      <c r="LF37" s="18">
        <f t="shared" si="40"/>
        <v>0.33026925491218068</v>
      </c>
      <c r="LG37" s="18">
        <f t="shared" si="40"/>
        <v>0.33640994435352456</v>
      </c>
      <c r="LH37" s="18">
        <f t="shared" si="40"/>
        <v>0.50282078645355732</v>
      </c>
      <c r="LI37" s="18">
        <f t="shared" si="40"/>
        <v>0.43412335101557464</v>
      </c>
      <c r="LJ37" s="18">
        <f t="shared" ref="LJ37:LW37" si="41">_xlfn.NORM.DIST($C2,LJ$31,LJ$32,TRUE)-_xlfn.NORM.DIST($B2,LJ$31,LJ$32,TRUE)</f>
        <v>0.34831541763298512</v>
      </c>
      <c r="LK37" s="18">
        <f t="shared" si="41"/>
        <v>0.39840924315889908</v>
      </c>
      <c r="LL37" s="18">
        <f t="shared" si="41"/>
        <v>0.25111615194509962</v>
      </c>
      <c r="LM37" s="18">
        <f t="shared" si="41"/>
        <v>0.58698880493973449</v>
      </c>
      <c r="LN37" s="18">
        <f t="shared" si="41"/>
        <v>0.36366925234211783</v>
      </c>
      <c r="LO37" s="18">
        <f t="shared" si="41"/>
        <v>0.29217269748010183</v>
      </c>
      <c r="LP37" s="18">
        <f t="shared" si="41"/>
        <v>0.22299597118009074</v>
      </c>
      <c r="LQ37" s="18">
        <f t="shared" si="41"/>
        <v>0.23778431164200661</v>
      </c>
      <c r="LR37" s="18">
        <f t="shared" si="41"/>
        <v>0.19475194271659815</v>
      </c>
      <c r="LS37" s="18">
        <f t="shared" si="41"/>
        <v>0.22608029045525613</v>
      </c>
      <c r="LT37" s="18">
        <f t="shared" si="41"/>
        <v>0.28349088928400634</v>
      </c>
      <c r="LU37" s="18">
        <f t="shared" si="41"/>
        <v>0.3167845481963813</v>
      </c>
      <c r="LV37" s="18">
        <f t="shared" si="41"/>
        <v>0.23552264560643837</v>
      </c>
      <c r="LW37" s="16">
        <f t="shared" si="41"/>
        <v>0.14887329120628856</v>
      </c>
    </row>
    <row r="38" spans="1:335" x14ac:dyDescent="0.3">
      <c r="A38" s="11"/>
      <c r="B38" s="18">
        <f t="shared" ref="B38:BM38" si="42">_xlfn.NORM.DIST($C3,B$31,B$32,TRUE)-_xlfn.NORM.DIST($B3,B$31,B$32,TRUE)</f>
        <v>0.26180701327591649</v>
      </c>
      <c r="C38" s="18">
        <f t="shared" si="42"/>
        <v>0.13774458548353619</v>
      </c>
      <c r="D38" s="18">
        <f t="shared" si="42"/>
        <v>0.1415106683943822</v>
      </c>
      <c r="E38" s="18">
        <f t="shared" si="42"/>
        <v>5.3321749815117947E-2</v>
      </c>
      <c r="F38" s="18">
        <f t="shared" si="42"/>
        <v>8.4976071758149474E-2</v>
      </c>
      <c r="G38" s="18">
        <f t="shared" si="42"/>
        <v>0.12340755558351346</v>
      </c>
      <c r="H38" s="18">
        <f t="shared" si="42"/>
        <v>8.9105124788073198E-2</v>
      </c>
      <c r="I38" s="18">
        <f t="shared" si="42"/>
        <v>4.1282708114622757E-2</v>
      </c>
      <c r="J38" s="18">
        <f t="shared" si="42"/>
        <v>0.41281735566641353</v>
      </c>
      <c r="K38" s="18">
        <f t="shared" si="42"/>
        <v>0.19392742227694848</v>
      </c>
      <c r="L38" s="18">
        <f t="shared" si="42"/>
        <v>7.2599100918528947E-2</v>
      </c>
      <c r="M38" s="18">
        <f t="shared" si="42"/>
        <v>0.16029002378360713</v>
      </c>
      <c r="N38" s="18">
        <f t="shared" si="42"/>
        <v>0.29319501968001282</v>
      </c>
      <c r="O38" s="18">
        <f t="shared" si="42"/>
        <v>0.25519584570705522</v>
      </c>
      <c r="P38" s="18">
        <f t="shared" si="42"/>
        <v>0.22537835702048603</v>
      </c>
      <c r="Q38" s="18">
        <f t="shared" si="42"/>
        <v>0.23785736793057788</v>
      </c>
      <c r="R38" s="18">
        <f t="shared" si="42"/>
        <v>0.24357009980571231</v>
      </c>
      <c r="S38" s="18">
        <f t="shared" si="42"/>
        <v>0.23706522159914245</v>
      </c>
      <c r="T38" s="18">
        <f t="shared" si="42"/>
        <v>0.14356218693891432</v>
      </c>
      <c r="U38" s="18">
        <f t="shared" si="42"/>
        <v>8.9282645413585326E-2</v>
      </c>
      <c r="V38" s="18">
        <f t="shared" si="42"/>
        <v>0.40984513870155581</v>
      </c>
      <c r="W38" s="18">
        <f t="shared" si="42"/>
        <v>0.35273706570049068</v>
      </c>
      <c r="X38" s="18">
        <f t="shared" si="42"/>
        <v>0.68869321461879052</v>
      </c>
      <c r="Y38" s="18">
        <f t="shared" si="42"/>
        <v>0.6656724787713556</v>
      </c>
      <c r="Z38" s="18">
        <f t="shared" si="42"/>
        <v>0.56211177913097365</v>
      </c>
      <c r="AA38" s="18">
        <f t="shared" si="42"/>
        <v>0.39086327570737134</v>
      </c>
      <c r="AB38" s="18">
        <f t="shared" si="42"/>
        <v>0.51363233345895787</v>
      </c>
      <c r="AC38" s="18">
        <f t="shared" si="42"/>
        <v>0.43885174936399873</v>
      </c>
      <c r="AD38" s="18">
        <f t="shared" si="42"/>
        <v>0.53290553764398896</v>
      </c>
      <c r="AE38" s="18">
        <f t="shared" si="42"/>
        <v>0.2886365574857549</v>
      </c>
      <c r="AF38" s="18">
        <f t="shared" si="42"/>
        <v>0.16570953438810976</v>
      </c>
      <c r="AG38" s="18">
        <f t="shared" si="42"/>
        <v>0.11845849176100631</v>
      </c>
      <c r="AH38" s="18">
        <f t="shared" si="42"/>
        <v>0.25774844837449096</v>
      </c>
      <c r="AI38" s="18">
        <f t="shared" si="42"/>
        <v>0.33538905791483398</v>
      </c>
      <c r="AJ38" s="18">
        <f t="shared" si="42"/>
        <v>0.39275638762008647</v>
      </c>
      <c r="AK38" s="18">
        <f t="shared" si="42"/>
        <v>0.41901050730640776</v>
      </c>
      <c r="AL38" s="18">
        <f t="shared" si="42"/>
        <v>0.36051571909954161</v>
      </c>
      <c r="AM38" s="18">
        <f t="shared" si="42"/>
        <v>0.528420655270329</v>
      </c>
      <c r="AN38" s="18">
        <f t="shared" si="42"/>
        <v>0.41918007976122673</v>
      </c>
      <c r="AO38" s="18">
        <f t="shared" si="42"/>
        <v>0.37152458575423819</v>
      </c>
      <c r="AP38" s="18">
        <f t="shared" si="42"/>
        <v>0.43418798552664206</v>
      </c>
      <c r="AQ38" s="18">
        <f t="shared" si="42"/>
        <v>0.59096080599288447</v>
      </c>
      <c r="AR38" s="18">
        <f t="shared" si="42"/>
        <v>0.64650696795852158</v>
      </c>
      <c r="AS38" s="18">
        <f t="shared" si="42"/>
        <v>0.56311599181118577</v>
      </c>
      <c r="AT38" s="18">
        <f t="shared" si="42"/>
        <v>0.65156414967496912</v>
      </c>
      <c r="AU38" s="18">
        <f t="shared" si="42"/>
        <v>0.63378580498098458</v>
      </c>
      <c r="AV38" s="18">
        <f t="shared" si="42"/>
        <v>0.59592938096639536</v>
      </c>
      <c r="AW38" s="18">
        <f t="shared" si="42"/>
        <v>0.4909310392814904</v>
      </c>
      <c r="AX38" s="18">
        <f t="shared" si="42"/>
        <v>0.37901769316295386</v>
      </c>
      <c r="AY38" s="18">
        <f t="shared" si="42"/>
        <v>0.37367777796287027</v>
      </c>
      <c r="AZ38" s="18">
        <f t="shared" si="42"/>
        <v>0.34437165572300826</v>
      </c>
      <c r="BA38" s="18">
        <f t="shared" si="42"/>
        <v>0.33103146509412296</v>
      </c>
      <c r="BB38" s="18">
        <f t="shared" si="42"/>
        <v>0.33336435143094112</v>
      </c>
      <c r="BC38" s="18">
        <f t="shared" si="42"/>
        <v>0.2885816252178709</v>
      </c>
      <c r="BD38" s="18">
        <f t="shared" si="42"/>
        <v>0.3446954433582039</v>
      </c>
      <c r="BE38" s="18">
        <f t="shared" si="42"/>
        <v>0.46410043018683733</v>
      </c>
      <c r="BF38" s="18">
        <f t="shared" si="42"/>
        <v>0.46841542523802443</v>
      </c>
      <c r="BG38" s="18">
        <f t="shared" si="42"/>
        <v>0.47794299150327091</v>
      </c>
      <c r="BH38" s="18">
        <f t="shared" si="42"/>
        <v>0.52502044542424509</v>
      </c>
      <c r="BI38" s="18">
        <f t="shared" si="42"/>
        <v>0.45929410250312408</v>
      </c>
      <c r="BJ38" s="18">
        <f t="shared" si="42"/>
        <v>0.4785947085592282</v>
      </c>
      <c r="BK38" s="18">
        <f t="shared" si="42"/>
        <v>0.47432656776486709</v>
      </c>
      <c r="BL38" s="18">
        <f t="shared" si="42"/>
        <v>0.52948274185038635</v>
      </c>
      <c r="BM38" s="18">
        <f t="shared" si="42"/>
        <v>0.55865499904956162</v>
      </c>
      <c r="BN38" s="18">
        <f t="shared" ref="BN38:DY38" si="43">_xlfn.NORM.DIST($C3,BN$31,BN$32,TRUE)-_xlfn.NORM.DIST($B3,BN$31,BN$32,TRUE)</f>
        <v>0.56048537005608945</v>
      </c>
      <c r="BO38" s="18">
        <f t="shared" si="43"/>
        <v>0.61351531004770987</v>
      </c>
      <c r="BP38" s="18">
        <f t="shared" si="43"/>
        <v>0.50000721271128612</v>
      </c>
      <c r="BQ38" s="18">
        <f t="shared" si="43"/>
        <v>0.37499487384534969</v>
      </c>
      <c r="BR38" s="18">
        <f t="shared" si="43"/>
        <v>0.45511468868962413</v>
      </c>
      <c r="BS38" s="18">
        <f t="shared" si="43"/>
        <v>0.43688747881587431</v>
      </c>
      <c r="BT38" s="18">
        <f t="shared" si="43"/>
        <v>0.43501432546668151</v>
      </c>
      <c r="BU38" s="18">
        <f t="shared" si="43"/>
        <v>0.58401270017533469</v>
      </c>
      <c r="BV38" s="18">
        <f t="shared" si="43"/>
        <v>0.44755822176593396</v>
      </c>
      <c r="BW38" s="18">
        <f t="shared" si="43"/>
        <v>0.40074973306652945</v>
      </c>
      <c r="BX38" s="18">
        <f t="shared" si="43"/>
        <v>0.51846340878853159</v>
      </c>
      <c r="BY38" s="18">
        <f t="shared" si="43"/>
        <v>0.4513770758466854</v>
      </c>
      <c r="BZ38" s="18">
        <f t="shared" si="43"/>
        <v>0.4035809598466642</v>
      </c>
      <c r="CA38" s="18">
        <f t="shared" si="43"/>
        <v>0.41398398233600919</v>
      </c>
      <c r="CB38" s="18">
        <f t="shared" si="43"/>
        <v>0.33293360472456346</v>
      </c>
      <c r="CC38" s="18">
        <f t="shared" si="43"/>
        <v>0.42158719342043849</v>
      </c>
      <c r="CD38" s="18">
        <f t="shared" si="43"/>
        <v>0.45923083147506172</v>
      </c>
      <c r="CE38" s="18">
        <f t="shared" si="43"/>
        <v>0.31843279918038525</v>
      </c>
      <c r="CF38" s="18">
        <f t="shared" si="43"/>
        <v>0.63344756988244444</v>
      </c>
      <c r="CG38" s="18">
        <f t="shared" si="43"/>
        <v>0.53478323397015648</v>
      </c>
      <c r="CH38" s="18">
        <f t="shared" si="43"/>
        <v>0.51013260268060645</v>
      </c>
      <c r="CI38" s="18">
        <f t="shared" si="43"/>
        <v>0.19590042956441656</v>
      </c>
      <c r="CJ38" s="18">
        <f t="shared" si="43"/>
        <v>0.58327777722840635</v>
      </c>
      <c r="CK38" s="18">
        <f t="shared" si="43"/>
        <v>0.40135959167770885</v>
      </c>
      <c r="CL38" s="18">
        <f t="shared" si="43"/>
        <v>0.39992167921592192</v>
      </c>
      <c r="CM38" s="18">
        <f t="shared" si="43"/>
        <v>0.38739028372553402</v>
      </c>
      <c r="CN38" s="18">
        <f t="shared" si="43"/>
        <v>0.34457713424446423</v>
      </c>
      <c r="CO38" s="18">
        <f t="shared" si="43"/>
        <v>0.34484597970431963</v>
      </c>
      <c r="CP38" s="18">
        <f t="shared" si="43"/>
        <v>0.37553754938455908</v>
      </c>
      <c r="CQ38" s="18">
        <f t="shared" si="43"/>
        <v>0.35249404271857332</v>
      </c>
      <c r="CR38" s="18">
        <f t="shared" si="43"/>
        <v>0.33691892691594427</v>
      </c>
      <c r="CS38" s="18">
        <f t="shared" si="43"/>
        <v>0.33419738453427117</v>
      </c>
      <c r="CT38" s="18">
        <f t="shared" si="43"/>
        <v>0.38551537761590327</v>
      </c>
      <c r="CU38" s="18">
        <f t="shared" si="43"/>
        <v>0.42475541040243825</v>
      </c>
      <c r="CV38" s="18">
        <f t="shared" si="43"/>
        <v>0.45939377856394514</v>
      </c>
      <c r="CW38" s="18">
        <f t="shared" si="43"/>
        <v>0.50296906212280112</v>
      </c>
      <c r="CX38" s="18">
        <f t="shared" si="43"/>
        <v>0.49892835264130087</v>
      </c>
      <c r="CY38" s="18">
        <f t="shared" si="43"/>
        <v>0.51093376984514849</v>
      </c>
      <c r="CZ38" s="18">
        <f t="shared" si="43"/>
        <v>0.48584255314050101</v>
      </c>
      <c r="DA38" s="18">
        <f t="shared" si="43"/>
        <v>0.52390000683620941</v>
      </c>
      <c r="DB38" s="18">
        <f t="shared" si="43"/>
        <v>0.52225929094815537</v>
      </c>
      <c r="DC38" s="18">
        <f t="shared" si="43"/>
        <v>0.68908739850698075</v>
      </c>
      <c r="DD38" s="18">
        <f t="shared" si="43"/>
        <v>0.53410304634964467</v>
      </c>
      <c r="DE38" s="18">
        <f t="shared" si="43"/>
        <v>0.60149621690676058</v>
      </c>
      <c r="DF38" s="18">
        <f t="shared" si="43"/>
        <v>0.55567286516106584</v>
      </c>
      <c r="DG38" s="18">
        <f t="shared" si="43"/>
        <v>0.52309993132462285</v>
      </c>
      <c r="DH38" s="18">
        <f t="shared" si="43"/>
        <v>0.40204652112014572</v>
      </c>
      <c r="DI38" s="18">
        <f t="shared" si="43"/>
        <v>0.45439461201655784</v>
      </c>
      <c r="DJ38" s="18">
        <f t="shared" si="43"/>
        <v>0.43262220088922398</v>
      </c>
      <c r="DK38" s="18">
        <f t="shared" si="43"/>
        <v>0.55004121444762433</v>
      </c>
      <c r="DL38" s="18">
        <f t="shared" si="43"/>
        <v>0.58213575197604417</v>
      </c>
      <c r="DM38" s="18">
        <f t="shared" si="43"/>
        <v>0.51731300020983184</v>
      </c>
      <c r="DN38" s="18">
        <f t="shared" si="43"/>
        <v>0.57020226279443664</v>
      </c>
      <c r="DO38" s="18">
        <f t="shared" si="43"/>
        <v>0.54188881419257295</v>
      </c>
      <c r="DP38" s="18">
        <f t="shared" si="43"/>
        <v>0.55231289013832141</v>
      </c>
      <c r="DQ38" s="18">
        <f t="shared" si="43"/>
        <v>0.43444558735748096</v>
      </c>
      <c r="DR38" s="18">
        <f t="shared" si="43"/>
        <v>0.44073924760473837</v>
      </c>
      <c r="DS38" s="18">
        <f t="shared" si="43"/>
        <v>0.47493582840339577</v>
      </c>
      <c r="DT38" s="18">
        <f t="shared" si="43"/>
        <v>0.48192788691181154</v>
      </c>
      <c r="DU38" s="18">
        <f t="shared" si="43"/>
        <v>0.40257891920191102</v>
      </c>
      <c r="DV38" s="18">
        <f t="shared" si="43"/>
        <v>0.31974400240979639</v>
      </c>
      <c r="DW38" s="18">
        <f t="shared" si="43"/>
        <v>0.54483742645260802</v>
      </c>
      <c r="DX38" s="18">
        <f t="shared" si="43"/>
        <v>0.58701450587373505</v>
      </c>
      <c r="DY38" s="18">
        <f t="shared" si="43"/>
        <v>0.58741402585571301</v>
      </c>
      <c r="DZ38" s="18">
        <f t="shared" ref="DZ38:GK38" si="44">_xlfn.NORM.DIST($C3,DZ$31,DZ$32,TRUE)-_xlfn.NORM.DIST($B3,DZ$31,DZ$32,TRUE)</f>
        <v>0.5199493844421037</v>
      </c>
      <c r="EA38" s="18">
        <f t="shared" si="44"/>
        <v>0.5797112014245237</v>
      </c>
      <c r="EB38" s="18">
        <f t="shared" si="44"/>
        <v>0.55634233489395424</v>
      </c>
      <c r="EC38" s="18">
        <f t="shared" si="44"/>
        <v>0.54207037123670898</v>
      </c>
      <c r="ED38" s="18">
        <f t="shared" si="44"/>
        <v>0.57770403363851919</v>
      </c>
      <c r="EE38" s="18">
        <f t="shared" si="44"/>
        <v>0.42158097042529097</v>
      </c>
      <c r="EF38" s="18">
        <f t="shared" si="44"/>
        <v>0.33241201368283246</v>
      </c>
      <c r="EG38" s="18">
        <f t="shared" si="44"/>
        <v>0.38302919429980609</v>
      </c>
      <c r="EH38" s="18">
        <f t="shared" si="44"/>
        <v>0.34631073697100367</v>
      </c>
      <c r="EI38" s="18">
        <f t="shared" si="44"/>
        <v>0.34065763399152488</v>
      </c>
      <c r="EJ38" s="18">
        <f t="shared" si="44"/>
        <v>0.35696164043207779</v>
      </c>
      <c r="EK38" s="18">
        <f t="shared" si="44"/>
        <v>0.33696234580156204</v>
      </c>
      <c r="EL38" s="18">
        <f t="shared" si="44"/>
        <v>0.35315353487890055</v>
      </c>
      <c r="EM38" s="18">
        <f t="shared" si="44"/>
        <v>0.42451417675970105</v>
      </c>
      <c r="EN38" s="18">
        <f t="shared" si="44"/>
        <v>0.41408264087764191</v>
      </c>
      <c r="EO38" s="18">
        <f t="shared" si="44"/>
        <v>0.30282031599256465</v>
      </c>
      <c r="EP38" s="18">
        <f t="shared" si="44"/>
        <v>0.35947381111896159</v>
      </c>
      <c r="EQ38" s="18">
        <f t="shared" si="44"/>
        <v>0.33338349751355278</v>
      </c>
      <c r="ER38" s="18">
        <f t="shared" si="44"/>
        <v>0.35647264049834471</v>
      </c>
      <c r="ES38" s="18">
        <f t="shared" si="44"/>
        <v>0.32932356141336838</v>
      </c>
      <c r="ET38" s="18">
        <f t="shared" si="44"/>
        <v>0.42195980759741569</v>
      </c>
      <c r="EU38" s="18">
        <f t="shared" si="44"/>
        <v>0.43228662300737403</v>
      </c>
      <c r="EV38" s="18">
        <f t="shared" si="44"/>
        <v>0.45374747370559049</v>
      </c>
      <c r="EW38" s="18">
        <f t="shared" si="44"/>
        <v>0.49935108111842269</v>
      </c>
      <c r="EX38" s="18">
        <f t="shared" si="44"/>
        <v>0.50139966421510895</v>
      </c>
      <c r="EY38" s="18">
        <f t="shared" si="44"/>
        <v>0.58058805126997115</v>
      </c>
      <c r="EZ38" s="18">
        <f t="shared" si="44"/>
        <v>0.59690481403259654</v>
      </c>
      <c r="FA38" s="18">
        <f t="shared" si="44"/>
        <v>0.55611336880035167</v>
      </c>
      <c r="FB38" s="18">
        <f t="shared" si="44"/>
        <v>0.51380441361437046</v>
      </c>
      <c r="FC38" s="18">
        <f t="shared" si="44"/>
        <v>0.49133554619773212</v>
      </c>
      <c r="FD38" s="18">
        <f t="shared" si="44"/>
        <v>0.52535509730101881</v>
      </c>
      <c r="FE38" s="18">
        <f t="shared" si="44"/>
        <v>0.50564127525810987</v>
      </c>
      <c r="FF38" s="18">
        <f t="shared" si="44"/>
        <v>0.42527309707465955</v>
      </c>
      <c r="FG38" s="18">
        <f t="shared" si="44"/>
        <v>0.40561824024241655</v>
      </c>
      <c r="FH38" s="18">
        <f t="shared" si="44"/>
        <v>0.49028413928275649</v>
      </c>
      <c r="FI38" s="18">
        <f t="shared" si="44"/>
        <v>0.53781347332533447</v>
      </c>
      <c r="FJ38" s="18">
        <f t="shared" si="44"/>
        <v>0.51186465391168356</v>
      </c>
      <c r="FK38" s="18">
        <f t="shared" si="44"/>
        <v>0.53747641038115512</v>
      </c>
      <c r="FL38" s="18">
        <f t="shared" si="44"/>
        <v>0.5897114495726723</v>
      </c>
      <c r="FM38" s="18">
        <f t="shared" si="44"/>
        <v>0.65270285645051407</v>
      </c>
      <c r="FN38" s="18">
        <f t="shared" si="44"/>
        <v>0.51642575132297897</v>
      </c>
      <c r="FO38" s="18">
        <f t="shared" si="44"/>
        <v>0.57821984609109511</v>
      </c>
      <c r="FP38" s="18">
        <f t="shared" si="44"/>
        <v>0.52816886319057477</v>
      </c>
      <c r="FQ38" s="18">
        <f t="shared" si="44"/>
        <v>0.45700639754265043</v>
      </c>
      <c r="FR38" s="18">
        <f t="shared" si="44"/>
        <v>0.45463750971484806</v>
      </c>
      <c r="FS38" s="18">
        <f t="shared" si="44"/>
        <v>0.58886912653859869</v>
      </c>
      <c r="FT38" s="18">
        <f t="shared" si="44"/>
        <v>0.51890499199208939</v>
      </c>
      <c r="FU38" s="18">
        <f t="shared" si="44"/>
        <v>0.57540873402347281</v>
      </c>
      <c r="FV38" s="18">
        <f t="shared" si="44"/>
        <v>0.6630561620638542</v>
      </c>
      <c r="FW38" s="18">
        <f t="shared" si="44"/>
        <v>0.6459062734744675</v>
      </c>
      <c r="FX38" s="18">
        <f t="shared" si="44"/>
        <v>0.7018683975778981</v>
      </c>
      <c r="FY38" s="18">
        <f t="shared" si="44"/>
        <v>0.56833655449424836</v>
      </c>
      <c r="FZ38" s="18">
        <f t="shared" si="44"/>
        <v>0.57191312656497717</v>
      </c>
      <c r="GA38" s="18">
        <f t="shared" si="44"/>
        <v>0.37497497655987955</v>
      </c>
      <c r="GB38" s="18">
        <f t="shared" si="44"/>
        <v>0.36551835924911641</v>
      </c>
      <c r="GC38" s="18">
        <f t="shared" si="44"/>
        <v>0.33371056597938714</v>
      </c>
      <c r="GD38" s="18">
        <f t="shared" si="44"/>
        <v>0.34917679359384696</v>
      </c>
      <c r="GE38" s="18">
        <f t="shared" si="44"/>
        <v>0.35130909064910798</v>
      </c>
      <c r="GF38" s="18">
        <f t="shared" si="44"/>
        <v>0.34300354729794691</v>
      </c>
      <c r="GG38" s="18">
        <f t="shared" si="44"/>
        <v>0.31897800810091753</v>
      </c>
      <c r="GH38" s="18">
        <f t="shared" si="44"/>
        <v>0.34404067266703264</v>
      </c>
      <c r="GI38" s="18">
        <f t="shared" si="44"/>
        <v>0.386507411989361</v>
      </c>
      <c r="GJ38" s="18">
        <f t="shared" si="44"/>
        <v>0.33785537851994329</v>
      </c>
      <c r="GK38" s="18">
        <f t="shared" si="44"/>
        <v>0.33646569896985723</v>
      </c>
      <c r="GL38" s="18">
        <f t="shared" ref="GL38:IW38" si="45">_xlfn.NORM.DIST($C3,GL$31,GL$32,TRUE)-_xlfn.NORM.DIST($B3,GL$31,GL$32,TRUE)</f>
        <v>0.34932868507806847</v>
      </c>
      <c r="GM38" s="18">
        <f t="shared" si="45"/>
        <v>0.36024531834477436</v>
      </c>
      <c r="GN38" s="18">
        <f t="shared" si="45"/>
        <v>0.38988765794197611</v>
      </c>
      <c r="GO38" s="18">
        <f t="shared" si="45"/>
        <v>0.37408675590963636</v>
      </c>
      <c r="GP38" s="18">
        <f t="shared" si="45"/>
        <v>0.4319065022072599</v>
      </c>
      <c r="GQ38" s="18">
        <f t="shared" si="45"/>
        <v>0.47286895832630732</v>
      </c>
      <c r="GR38" s="18">
        <f t="shared" si="45"/>
        <v>0.45552101270278461</v>
      </c>
      <c r="GS38" s="18">
        <f t="shared" si="45"/>
        <v>0.48521467469888713</v>
      </c>
      <c r="GT38" s="18">
        <f t="shared" si="45"/>
        <v>0.41439443909816309</v>
      </c>
      <c r="GU38" s="18">
        <f t="shared" si="45"/>
        <v>0.38743312460007162</v>
      </c>
      <c r="GV38" s="18">
        <f t="shared" si="45"/>
        <v>0.43410672033429298</v>
      </c>
      <c r="GW38" s="18">
        <f t="shared" si="45"/>
        <v>0.56436724699889151</v>
      </c>
      <c r="GX38" s="18">
        <f t="shared" si="45"/>
        <v>0.57113387249113334</v>
      </c>
      <c r="GY38" s="18">
        <f t="shared" si="45"/>
        <v>0.51793459668304032</v>
      </c>
      <c r="GZ38" s="18">
        <f t="shared" si="45"/>
        <v>0.4661666444004382</v>
      </c>
      <c r="HA38" s="18">
        <f t="shared" si="45"/>
        <v>0.41196040419130658</v>
      </c>
      <c r="HB38" s="18">
        <f t="shared" si="45"/>
        <v>0.45840102251611625</v>
      </c>
      <c r="HC38" s="18">
        <f t="shared" si="45"/>
        <v>0.55235777353761484</v>
      </c>
      <c r="HD38" s="18">
        <f t="shared" si="45"/>
        <v>0.566583394718434</v>
      </c>
      <c r="HE38" s="18">
        <f t="shared" si="45"/>
        <v>0.56296683585473895</v>
      </c>
      <c r="HF38" s="18">
        <f t="shared" si="45"/>
        <v>0.62120235153078429</v>
      </c>
      <c r="HG38" s="18">
        <f t="shared" si="45"/>
        <v>0.56897126062324788</v>
      </c>
      <c r="HH38" s="18">
        <f t="shared" si="45"/>
        <v>0.62151980044119526</v>
      </c>
      <c r="HI38" s="18">
        <f t="shared" si="45"/>
        <v>0.6040352047316927</v>
      </c>
      <c r="HJ38" s="18">
        <f t="shared" si="45"/>
        <v>0.57035373601431194</v>
      </c>
      <c r="HK38" s="18">
        <f t="shared" si="45"/>
        <v>0.51247864941393195</v>
      </c>
      <c r="HL38" s="18">
        <f t="shared" si="45"/>
        <v>0.50279316983972078</v>
      </c>
      <c r="HM38" s="18">
        <f t="shared" si="45"/>
        <v>0.56730971643817729</v>
      </c>
      <c r="HN38" s="18">
        <f t="shared" si="45"/>
        <v>0.6133547434502491</v>
      </c>
      <c r="HO38" s="18">
        <f t="shared" si="45"/>
        <v>0.71092640290335096</v>
      </c>
      <c r="HP38" s="18">
        <f t="shared" si="45"/>
        <v>0.59721436247120363</v>
      </c>
      <c r="HQ38" s="18">
        <f t="shared" si="45"/>
        <v>0.45465449407947817</v>
      </c>
      <c r="HR38" s="18">
        <f t="shared" si="45"/>
        <v>0.56471440214825375</v>
      </c>
      <c r="HS38" s="18">
        <f t="shared" si="45"/>
        <v>0.5824982247727466</v>
      </c>
      <c r="HT38" s="18">
        <f t="shared" si="45"/>
        <v>0.52587399541418867</v>
      </c>
      <c r="HU38" s="18">
        <f t="shared" si="45"/>
        <v>0.29537207822698092</v>
      </c>
      <c r="HV38" s="18">
        <f t="shared" si="45"/>
        <v>0.38096061671496312</v>
      </c>
      <c r="HW38" s="18">
        <f t="shared" si="45"/>
        <v>0.40914257993462677</v>
      </c>
      <c r="HX38" s="18">
        <f t="shared" si="45"/>
        <v>0.39126947844482851</v>
      </c>
      <c r="HY38" s="18">
        <f t="shared" si="45"/>
        <v>0.35384597073875934</v>
      </c>
      <c r="HZ38" s="18">
        <f t="shared" si="45"/>
        <v>0.31661448212755594</v>
      </c>
      <c r="IA38" s="18">
        <f t="shared" si="45"/>
        <v>0.36520451568875856</v>
      </c>
      <c r="IB38" s="18">
        <f t="shared" si="45"/>
        <v>0.35492513099121814</v>
      </c>
      <c r="IC38" s="18">
        <f t="shared" si="45"/>
        <v>0.38763815167774951</v>
      </c>
      <c r="ID38" s="18">
        <f t="shared" si="45"/>
        <v>0.43305159201017984</v>
      </c>
      <c r="IE38" s="18">
        <f t="shared" si="45"/>
        <v>0.37087982793904645</v>
      </c>
      <c r="IF38" s="18">
        <f t="shared" si="45"/>
        <v>0.46451708122501134</v>
      </c>
      <c r="IG38" s="18">
        <f t="shared" si="45"/>
        <v>0.46516498282548835</v>
      </c>
      <c r="IH38" s="18">
        <f t="shared" si="45"/>
        <v>0.49856356935812574</v>
      </c>
      <c r="II38" s="18">
        <f t="shared" si="45"/>
        <v>0.45770503501950444</v>
      </c>
      <c r="IJ38" s="18">
        <f t="shared" si="45"/>
        <v>0.44720016971356991</v>
      </c>
      <c r="IK38" s="18">
        <f t="shared" si="45"/>
        <v>0.4778184066650441</v>
      </c>
      <c r="IL38" s="18">
        <f t="shared" si="45"/>
        <v>0.46618992650993396</v>
      </c>
      <c r="IM38" s="18">
        <f t="shared" si="45"/>
        <v>0.5076911297227209</v>
      </c>
      <c r="IN38" s="18">
        <f t="shared" si="45"/>
        <v>0.41794417249200644</v>
      </c>
      <c r="IO38" s="18">
        <f t="shared" si="45"/>
        <v>0.42032489367826709</v>
      </c>
      <c r="IP38" s="18">
        <f t="shared" si="45"/>
        <v>0.44513166318003339</v>
      </c>
      <c r="IQ38" s="18">
        <f t="shared" si="45"/>
        <v>0.46053094083016943</v>
      </c>
      <c r="IR38" s="18">
        <f t="shared" si="45"/>
        <v>0.54238502897436591</v>
      </c>
      <c r="IS38" s="18">
        <f t="shared" si="45"/>
        <v>0.46274692747215473</v>
      </c>
      <c r="IT38" s="18">
        <f t="shared" si="45"/>
        <v>0.61975095472291986</v>
      </c>
      <c r="IU38" s="18">
        <f t="shared" si="45"/>
        <v>0.4901773501671905</v>
      </c>
      <c r="IV38" s="18">
        <f t="shared" si="45"/>
        <v>0.66302609741760399</v>
      </c>
      <c r="IW38" s="18">
        <f t="shared" si="45"/>
        <v>0.53073420452527043</v>
      </c>
      <c r="IX38" s="18">
        <f t="shared" ref="IX38:LI38" si="46">_xlfn.NORM.DIST($C3,IX$31,IX$32,TRUE)-_xlfn.NORM.DIST($B3,IX$31,IX$32,TRUE)</f>
        <v>0.55820040883879329</v>
      </c>
      <c r="IY38" s="18">
        <f t="shared" si="46"/>
        <v>0.55442486611860331</v>
      </c>
      <c r="IZ38" s="18">
        <f t="shared" si="46"/>
        <v>0.54607557465699408</v>
      </c>
      <c r="JA38" s="18">
        <f t="shared" si="46"/>
        <v>0.5840289955478547</v>
      </c>
      <c r="JB38" s="18">
        <f t="shared" si="46"/>
        <v>0.46063974488083925</v>
      </c>
      <c r="JC38" s="18">
        <f t="shared" si="46"/>
        <v>0.45778085181568651</v>
      </c>
      <c r="JD38" s="18">
        <f t="shared" si="46"/>
        <v>0.43939278547212235</v>
      </c>
      <c r="JE38" s="18">
        <f t="shared" si="46"/>
        <v>0.29236562461290561</v>
      </c>
      <c r="JF38" s="18">
        <f t="shared" si="46"/>
        <v>0.20594199249837941</v>
      </c>
      <c r="JG38" s="18">
        <f t="shared" si="46"/>
        <v>0.17732419507037145</v>
      </c>
      <c r="JH38" s="18">
        <f t="shared" si="46"/>
        <v>0.3065491037375615</v>
      </c>
      <c r="JI38" s="18">
        <f t="shared" si="46"/>
        <v>0.2314742353013951</v>
      </c>
      <c r="JJ38" s="18">
        <f t="shared" si="46"/>
        <v>0.31623119057584215</v>
      </c>
      <c r="JK38" s="18">
        <f t="shared" si="46"/>
        <v>0.29404645218306225</v>
      </c>
      <c r="JL38" s="18">
        <f t="shared" si="46"/>
        <v>0.34428882561185969</v>
      </c>
      <c r="JM38" s="18">
        <f t="shared" si="46"/>
        <v>0.4166231298387848</v>
      </c>
      <c r="JN38" s="18">
        <f t="shared" si="46"/>
        <v>0.37861875893183605</v>
      </c>
      <c r="JO38" s="18">
        <f t="shared" si="46"/>
        <v>0.40278409142693028</v>
      </c>
      <c r="JP38" s="18">
        <f t="shared" si="46"/>
        <v>0.35328335483565715</v>
      </c>
      <c r="JQ38" s="18">
        <f t="shared" si="46"/>
        <v>0.36500554232184079</v>
      </c>
      <c r="JR38" s="18">
        <f t="shared" si="46"/>
        <v>0.3177697389467532</v>
      </c>
      <c r="JS38" s="18">
        <f t="shared" si="46"/>
        <v>0.4341447328202313</v>
      </c>
      <c r="JT38" s="18">
        <f t="shared" si="46"/>
        <v>0.44219592081276937</v>
      </c>
      <c r="JU38" s="18">
        <f t="shared" si="46"/>
        <v>0.39510604716391745</v>
      </c>
      <c r="JV38" s="18">
        <f t="shared" si="46"/>
        <v>0.43001571799794669</v>
      </c>
      <c r="JW38" s="18">
        <f t="shared" si="46"/>
        <v>0.42300744658149991</v>
      </c>
      <c r="JX38" s="18">
        <f t="shared" si="46"/>
        <v>0.54358639569888212</v>
      </c>
      <c r="JY38" s="18">
        <f t="shared" si="46"/>
        <v>0.47949741240778132</v>
      </c>
      <c r="JZ38" s="18">
        <f t="shared" si="46"/>
        <v>0.50859081988117971</v>
      </c>
      <c r="KA38" s="18">
        <f t="shared" si="46"/>
        <v>0.47017257067354135</v>
      </c>
      <c r="KB38" s="18">
        <f t="shared" si="46"/>
        <v>0.40549338091710518</v>
      </c>
      <c r="KC38" s="18">
        <f t="shared" si="46"/>
        <v>0.45535732366370885</v>
      </c>
      <c r="KD38" s="18">
        <f t="shared" si="46"/>
        <v>0.5583450206267524</v>
      </c>
      <c r="KE38" s="18">
        <f t="shared" si="46"/>
        <v>0.51353591625066719</v>
      </c>
      <c r="KF38" s="18">
        <f t="shared" si="46"/>
        <v>0.51142203410820164</v>
      </c>
      <c r="KG38" s="18">
        <f t="shared" si="46"/>
        <v>0.43878839512908896</v>
      </c>
      <c r="KH38" s="18">
        <f t="shared" si="46"/>
        <v>0.44940665295158166</v>
      </c>
      <c r="KI38" s="18">
        <f t="shared" si="46"/>
        <v>0.3961539257330482</v>
      </c>
      <c r="KJ38" s="18">
        <f t="shared" si="46"/>
        <v>0.23590765247001677</v>
      </c>
      <c r="KK38" s="18">
        <f t="shared" si="46"/>
        <v>0.21386500242457718</v>
      </c>
      <c r="KL38" s="18">
        <f t="shared" si="46"/>
        <v>0.3536672075678341</v>
      </c>
      <c r="KM38" s="18">
        <f t="shared" si="46"/>
        <v>0.28163395974861882</v>
      </c>
      <c r="KN38" s="18">
        <f t="shared" si="46"/>
        <v>0.27585404050262585</v>
      </c>
      <c r="KO38" s="18">
        <f t="shared" si="46"/>
        <v>0.36736117918917144</v>
      </c>
      <c r="KP38" s="18">
        <f t="shared" si="46"/>
        <v>0.38271084891061447</v>
      </c>
      <c r="KQ38" s="18">
        <f t="shared" si="46"/>
        <v>0.35177945749769934</v>
      </c>
      <c r="KR38" s="18">
        <f t="shared" si="46"/>
        <v>0.34356869531286804</v>
      </c>
      <c r="KS38" s="18">
        <f t="shared" si="46"/>
        <v>0.34429101814606594</v>
      </c>
      <c r="KT38" s="18">
        <f t="shared" si="46"/>
        <v>0.31520351684328829</v>
      </c>
      <c r="KU38" s="18">
        <f t="shared" si="46"/>
        <v>0.43221895274148381</v>
      </c>
      <c r="KV38" s="18">
        <f t="shared" si="46"/>
        <v>0.50301639680260113</v>
      </c>
      <c r="KW38" s="18">
        <f t="shared" si="46"/>
        <v>0.55374818509932877</v>
      </c>
      <c r="KX38" s="18">
        <f t="shared" si="46"/>
        <v>0.57957693186093062</v>
      </c>
      <c r="KY38" s="18">
        <f t="shared" si="46"/>
        <v>0.64349245122048893</v>
      </c>
      <c r="KZ38" s="18">
        <f t="shared" si="46"/>
        <v>0.65058504482786828</v>
      </c>
      <c r="LA38" s="18">
        <f t="shared" si="46"/>
        <v>0.47225324957719417</v>
      </c>
      <c r="LB38" s="18">
        <f t="shared" si="46"/>
        <v>0.49227711230508864</v>
      </c>
      <c r="LC38" s="18">
        <f t="shared" si="46"/>
        <v>0.60088283627462957</v>
      </c>
      <c r="LD38" s="18">
        <f t="shared" si="46"/>
        <v>0.58378433287735221</v>
      </c>
      <c r="LE38" s="18">
        <f t="shared" si="46"/>
        <v>0.46413109862436541</v>
      </c>
      <c r="LF38" s="18">
        <f t="shared" si="46"/>
        <v>0.40564850329556518</v>
      </c>
      <c r="LG38" s="18">
        <f t="shared" si="46"/>
        <v>0.56272838977802775</v>
      </c>
      <c r="LH38" s="18">
        <f t="shared" si="46"/>
        <v>0.47854717289575766</v>
      </c>
      <c r="LI38" s="18">
        <f t="shared" si="46"/>
        <v>0.42651110846445262</v>
      </c>
      <c r="LJ38" s="18">
        <f t="shared" ref="LJ38:LW38" si="47">_xlfn.NORM.DIST($C3,LJ$31,LJ$32,TRUE)-_xlfn.NORM.DIST($B3,LJ$31,LJ$32,TRUE)</f>
        <v>0.34898977028077371</v>
      </c>
      <c r="LK38" s="18">
        <f t="shared" si="47"/>
        <v>0.41539234251218771</v>
      </c>
      <c r="LL38" s="18">
        <f t="shared" si="47"/>
        <v>0.26905540050532784</v>
      </c>
      <c r="LM38" s="18">
        <f t="shared" si="47"/>
        <v>0.40561628958415608</v>
      </c>
      <c r="LN38" s="18">
        <f t="shared" si="47"/>
        <v>0.56472499275775612</v>
      </c>
      <c r="LO38" s="18">
        <f t="shared" si="47"/>
        <v>0.43850662135406948</v>
      </c>
      <c r="LP38" s="18">
        <f t="shared" si="47"/>
        <v>0.44690315077267417</v>
      </c>
      <c r="LQ38" s="18">
        <f t="shared" si="47"/>
        <v>0.57486552237888822</v>
      </c>
      <c r="LR38" s="18">
        <f t="shared" si="47"/>
        <v>0.55293045149827058</v>
      </c>
      <c r="LS38" s="18">
        <f t="shared" si="47"/>
        <v>0.55402705689131382</v>
      </c>
      <c r="LT38" s="18">
        <f t="shared" si="47"/>
        <v>0.43499236109375111</v>
      </c>
      <c r="LU38" s="18">
        <f t="shared" si="47"/>
        <v>0.52854247026930123</v>
      </c>
      <c r="LV38" s="18">
        <f t="shared" si="47"/>
        <v>0.44588375695711069</v>
      </c>
      <c r="LW38" s="16">
        <f t="shared" si="47"/>
        <v>0.32176148282039774</v>
      </c>
    </row>
    <row r="39" spans="1:335" x14ac:dyDescent="0.3">
      <c r="A39" s="11"/>
      <c r="B39" s="18">
        <f t="shared" ref="B39:BM39" si="48">_xlfn.NORM.DIST($C4,B$31,B$32,TRUE)-_xlfn.NORM.DIST($B4,B$31,B$32,TRUE)</f>
        <v>4.8934096551547235E-3</v>
      </c>
      <c r="C39" s="18">
        <f t="shared" si="48"/>
        <v>3.3409464350409035E-4</v>
      </c>
      <c r="D39" s="18">
        <f t="shared" si="48"/>
        <v>5.5329093529921103E-4</v>
      </c>
      <c r="E39" s="18">
        <f t="shared" si="48"/>
        <v>2.0115081568183868E-6</v>
      </c>
      <c r="F39" s="18">
        <f t="shared" si="48"/>
        <v>1.0146462326443562E-4</v>
      </c>
      <c r="G39" s="18">
        <f t="shared" si="48"/>
        <v>1.8392829992153192E-4</v>
      </c>
      <c r="H39" s="18">
        <f t="shared" si="48"/>
        <v>2.2314421605607038E-5</v>
      </c>
      <c r="I39" s="18">
        <f t="shared" si="48"/>
        <v>1.7988928348033895E-6</v>
      </c>
      <c r="J39" s="18">
        <f t="shared" si="48"/>
        <v>5.9741619512002631E-3</v>
      </c>
      <c r="K39" s="18">
        <f t="shared" si="48"/>
        <v>1.7313053913825538E-4</v>
      </c>
      <c r="L39" s="18">
        <f t="shared" si="48"/>
        <v>1.0847883435971539E-6</v>
      </c>
      <c r="M39" s="18">
        <f t="shared" si="48"/>
        <v>2.5819546409544536E-4</v>
      </c>
      <c r="N39" s="18">
        <f t="shared" si="48"/>
        <v>5.121483093857071E-3</v>
      </c>
      <c r="O39" s="18">
        <f t="shared" si="48"/>
        <v>4.9860359188307335E-3</v>
      </c>
      <c r="P39" s="18">
        <f t="shared" si="48"/>
        <v>9.9258614093689079E-4</v>
      </c>
      <c r="Q39" s="18">
        <f t="shared" si="48"/>
        <v>1.5919288044875524E-3</v>
      </c>
      <c r="R39" s="18">
        <f t="shared" si="48"/>
        <v>8.1390085803034751E-4</v>
      </c>
      <c r="S39" s="18">
        <f t="shared" si="48"/>
        <v>4.5504588420564041E-5</v>
      </c>
      <c r="T39" s="18">
        <f t="shared" si="48"/>
        <v>3.6678086922092845E-5</v>
      </c>
      <c r="U39" s="18">
        <f t="shared" si="48"/>
        <v>2.7879891686399816E-6</v>
      </c>
      <c r="V39" s="18">
        <f t="shared" si="48"/>
        <v>6.2874109987047233E-2</v>
      </c>
      <c r="W39" s="18">
        <f t="shared" si="48"/>
        <v>1.6600810448625603E-2</v>
      </c>
      <c r="X39" s="18">
        <f t="shared" si="48"/>
        <v>6.6118626090963417E-2</v>
      </c>
      <c r="Y39" s="18">
        <f t="shared" si="48"/>
        <v>2.8241853843805953E-2</v>
      </c>
      <c r="Z39" s="18">
        <f t="shared" si="48"/>
        <v>3.0780234870289247E-2</v>
      </c>
      <c r="AA39" s="18">
        <f t="shared" si="48"/>
        <v>1.1563977148106308E-2</v>
      </c>
      <c r="AB39" s="18">
        <f t="shared" si="48"/>
        <v>2.0766232375494686E-2</v>
      </c>
      <c r="AC39" s="18">
        <f t="shared" si="48"/>
        <v>2.8356752503143623E-3</v>
      </c>
      <c r="AD39" s="18">
        <f t="shared" si="48"/>
        <v>2.816682016482086E-2</v>
      </c>
      <c r="AE39" s="18">
        <f t="shared" si="48"/>
        <v>6.4302173375629934E-4</v>
      </c>
      <c r="AF39" s="18">
        <f t="shared" si="48"/>
        <v>6.5379826229783333E-5</v>
      </c>
      <c r="AG39" s="18">
        <f t="shared" si="48"/>
        <v>1.3028671732695507E-5</v>
      </c>
      <c r="AH39" s="18">
        <f t="shared" si="48"/>
        <v>5.843323738627948E-4</v>
      </c>
      <c r="AI39" s="18">
        <f t="shared" si="48"/>
        <v>1.2404062721600773E-2</v>
      </c>
      <c r="AJ39" s="18">
        <f t="shared" si="48"/>
        <v>1.3404299963737931E-2</v>
      </c>
      <c r="AK39" s="18">
        <f t="shared" si="48"/>
        <v>1.6785367598763146E-2</v>
      </c>
      <c r="AL39" s="18">
        <f t="shared" si="48"/>
        <v>2.1518692268213124E-3</v>
      </c>
      <c r="AM39" s="18">
        <f t="shared" si="48"/>
        <v>6.1988964088520726E-3</v>
      </c>
      <c r="AN39" s="18">
        <f t="shared" si="48"/>
        <v>2.617000872641162E-4</v>
      </c>
      <c r="AO39" s="18">
        <f t="shared" si="48"/>
        <v>5.3239637121244021E-3</v>
      </c>
      <c r="AP39" s="18">
        <f t="shared" si="48"/>
        <v>2.567598060537235E-2</v>
      </c>
      <c r="AQ39" s="18">
        <f t="shared" si="48"/>
        <v>2.9381997038319896E-2</v>
      </c>
      <c r="AR39" s="18">
        <f t="shared" si="48"/>
        <v>4.6224733247733907E-2</v>
      </c>
      <c r="AS39" s="18">
        <f t="shared" si="48"/>
        <v>3.6955913999624612E-2</v>
      </c>
      <c r="AT39" s="18">
        <f t="shared" si="48"/>
        <v>0.10370429006299609</v>
      </c>
      <c r="AU39" s="18">
        <f t="shared" si="48"/>
        <v>7.849981077607282E-2</v>
      </c>
      <c r="AV39" s="18">
        <f t="shared" si="48"/>
        <v>3.0164720646316812E-2</v>
      </c>
      <c r="AW39" s="18">
        <f t="shared" si="48"/>
        <v>7.6877836760304019E-3</v>
      </c>
      <c r="AX39" s="18">
        <f t="shared" si="48"/>
        <v>0.15840747241183162</v>
      </c>
      <c r="AY39" s="18">
        <f t="shared" si="48"/>
        <v>0.14608457556396803</v>
      </c>
      <c r="AZ39" s="18">
        <f t="shared" si="48"/>
        <v>0.15762199897505302</v>
      </c>
      <c r="BA39" s="18">
        <f t="shared" si="48"/>
        <v>3.9773086088454201E-2</v>
      </c>
      <c r="BB39" s="18">
        <f t="shared" si="48"/>
        <v>4.6856905105981617E-2</v>
      </c>
      <c r="BC39" s="18">
        <f t="shared" si="48"/>
        <v>2.1106502467664212E-2</v>
      </c>
      <c r="BD39" s="18">
        <f t="shared" si="48"/>
        <v>8.3205843156544557E-2</v>
      </c>
      <c r="BE39" s="18">
        <f t="shared" si="48"/>
        <v>7.3922553420161519E-2</v>
      </c>
      <c r="BF39" s="18">
        <f t="shared" si="48"/>
        <v>0.10685712409852377</v>
      </c>
      <c r="BG39" s="18">
        <f t="shared" si="48"/>
        <v>0.15982660869901577</v>
      </c>
      <c r="BH39" s="18">
        <f t="shared" si="48"/>
        <v>5.3769292364295507E-2</v>
      </c>
      <c r="BI39" s="18">
        <f t="shared" si="48"/>
        <v>3.725559508840226E-2</v>
      </c>
      <c r="BJ39" s="18">
        <f t="shared" si="48"/>
        <v>7.7234980935826258E-2</v>
      </c>
      <c r="BK39" s="18">
        <f t="shared" si="48"/>
        <v>7.040244716938826E-2</v>
      </c>
      <c r="BL39" s="18">
        <f t="shared" si="48"/>
        <v>0.14989056892552066</v>
      </c>
      <c r="BM39" s="18">
        <f t="shared" si="48"/>
        <v>0.17103730923991189</v>
      </c>
      <c r="BN39" s="18">
        <f t="shared" ref="BN39:DY39" si="49">_xlfn.NORM.DIST($C4,BN$31,BN$32,TRUE)-_xlfn.NORM.DIST($B4,BN$31,BN$32,TRUE)</f>
        <v>0.14233350346265417</v>
      </c>
      <c r="BO39" s="18">
        <f t="shared" si="49"/>
        <v>0.12958149721911072</v>
      </c>
      <c r="BP39" s="18">
        <f t="shared" si="49"/>
        <v>3.2345066527928679E-2</v>
      </c>
      <c r="BQ39" s="18">
        <f t="shared" si="49"/>
        <v>4.3592508798575569E-3</v>
      </c>
      <c r="BR39" s="18">
        <f t="shared" si="49"/>
        <v>8.1315766412339952E-2</v>
      </c>
      <c r="BS39" s="18">
        <f t="shared" si="49"/>
        <v>4.410063492958638E-2</v>
      </c>
      <c r="BT39" s="18">
        <f t="shared" si="49"/>
        <v>1.6311203511924166E-2</v>
      </c>
      <c r="BU39" s="18">
        <f t="shared" si="49"/>
        <v>0.11259240364637935</v>
      </c>
      <c r="BV39" s="18">
        <f t="shared" si="49"/>
        <v>0.17719481395757641</v>
      </c>
      <c r="BW39" s="18">
        <f t="shared" si="49"/>
        <v>0.20096414271361496</v>
      </c>
      <c r="BX39" s="18">
        <f t="shared" si="49"/>
        <v>5.8080309548477427E-2</v>
      </c>
      <c r="BY39" s="18">
        <f t="shared" si="49"/>
        <v>2.122279656740067E-2</v>
      </c>
      <c r="BZ39" s="18">
        <f t="shared" si="49"/>
        <v>5.8875407186780859E-2</v>
      </c>
      <c r="CA39" s="18">
        <f t="shared" si="49"/>
        <v>2.66806816300591E-2</v>
      </c>
      <c r="CB39" s="18">
        <f t="shared" si="49"/>
        <v>2.7558136577258141E-3</v>
      </c>
      <c r="CC39" s="18">
        <f t="shared" si="49"/>
        <v>3.2089024740062588E-2</v>
      </c>
      <c r="CD39" s="18">
        <f t="shared" si="49"/>
        <v>2.0634087147618607E-2</v>
      </c>
      <c r="CE39" s="18">
        <f t="shared" si="49"/>
        <v>2.1058801676502314E-3</v>
      </c>
      <c r="CF39" s="18">
        <f t="shared" si="49"/>
        <v>6.6678961240712931E-2</v>
      </c>
      <c r="CG39" s="18">
        <f t="shared" si="49"/>
        <v>0.18064260892960449</v>
      </c>
      <c r="CH39" s="18">
        <f t="shared" si="49"/>
        <v>7.2737967045267471E-2</v>
      </c>
      <c r="CI39" s="18">
        <f t="shared" si="49"/>
        <v>2.1778279603701378E-5</v>
      </c>
      <c r="CJ39" s="18">
        <f t="shared" si="49"/>
        <v>3.338797539068239E-2</v>
      </c>
      <c r="CK39" s="18">
        <f t="shared" si="49"/>
        <v>3.6620099942142548E-2</v>
      </c>
      <c r="CL39" s="18">
        <f t="shared" si="49"/>
        <v>0.10956876458795684</v>
      </c>
      <c r="CM39" s="18">
        <f t="shared" si="49"/>
        <v>0.14480439973761861</v>
      </c>
      <c r="CN39" s="18">
        <f t="shared" si="49"/>
        <v>0.10063065059235077</v>
      </c>
      <c r="CO39" s="18">
        <f t="shared" si="49"/>
        <v>0.17117561845808382</v>
      </c>
      <c r="CP39" s="18">
        <f t="shared" si="49"/>
        <v>0.16625685758309616</v>
      </c>
      <c r="CQ39" s="18">
        <f t="shared" si="49"/>
        <v>8.8027280769670813E-2</v>
      </c>
      <c r="CR39" s="18">
        <f t="shared" si="49"/>
        <v>0.11039632882144368</v>
      </c>
      <c r="CS39" s="18">
        <f t="shared" si="49"/>
        <v>3.8633057971570461E-2</v>
      </c>
      <c r="CT39" s="18">
        <f t="shared" si="49"/>
        <v>5.0227111039471861E-2</v>
      </c>
      <c r="CU39" s="18">
        <f t="shared" si="49"/>
        <v>5.7226690426956939E-3</v>
      </c>
      <c r="CV39" s="18">
        <f t="shared" si="49"/>
        <v>1.9014626818246949E-2</v>
      </c>
      <c r="CW39" s="18">
        <f t="shared" si="49"/>
        <v>1.3683907453622468E-2</v>
      </c>
      <c r="CX39" s="18">
        <f t="shared" si="49"/>
        <v>7.7317867676290453E-2</v>
      </c>
      <c r="CY39" s="18">
        <f t="shared" si="49"/>
        <v>7.8212521935607682E-2</v>
      </c>
      <c r="CZ39" s="18">
        <f t="shared" si="49"/>
        <v>6.1797530269343093E-2</v>
      </c>
      <c r="DA39" s="18">
        <f t="shared" si="49"/>
        <v>7.854370206420791E-2</v>
      </c>
      <c r="DB39" s="18">
        <f t="shared" si="49"/>
        <v>3.3569546745449319E-2</v>
      </c>
      <c r="DC39" s="18">
        <f t="shared" si="49"/>
        <v>0.12360014305705302</v>
      </c>
      <c r="DD39" s="18">
        <f t="shared" si="49"/>
        <v>0.18124539812470553</v>
      </c>
      <c r="DE39" s="18">
        <f t="shared" si="49"/>
        <v>0.17447758637402444</v>
      </c>
      <c r="DF39" s="18">
        <f t="shared" si="49"/>
        <v>0.18343566368948538</v>
      </c>
      <c r="DG39" s="18">
        <f t="shared" si="49"/>
        <v>5.0341094357297944E-2</v>
      </c>
      <c r="DH39" s="18">
        <f t="shared" si="49"/>
        <v>9.733700667825973E-3</v>
      </c>
      <c r="DI39" s="18">
        <f t="shared" si="49"/>
        <v>1.2329925417995935E-2</v>
      </c>
      <c r="DJ39" s="18">
        <f t="shared" si="49"/>
        <v>4.9663024714470927E-2</v>
      </c>
      <c r="DK39" s="18">
        <f t="shared" si="49"/>
        <v>3.3805496474333618E-2</v>
      </c>
      <c r="DL39" s="18">
        <f t="shared" si="49"/>
        <v>0.14206277755183472</v>
      </c>
      <c r="DM39" s="18">
        <f t="shared" si="49"/>
        <v>0.2320927719009549</v>
      </c>
      <c r="DN39" s="18">
        <f t="shared" si="49"/>
        <v>0.18439971756315443</v>
      </c>
      <c r="DO39" s="18">
        <f t="shared" si="49"/>
        <v>9.7325136183586181E-2</v>
      </c>
      <c r="DP39" s="18">
        <f t="shared" si="49"/>
        <v>4.7574454225303819E-2</v>
      </c>
      <c r="DQ39" s="18">
        <f t="shared" si="49"/>
        <v>0.11186234068085543</v>
      </c>
      <c r="DR39" s="18">
        <f t="shared" si="49"/>
        <v>8.1767075418616497E-2</v>
      </c>
      <c r="DS39" s="18">
        <f t="shared" si="49"/>
        <v>2.065348973268144E-2</v>
      </c>
      <c r="DT39" s="18">
        <f t="shared" si="49"/>
        <v>4.2970514029827322E-2</v>
      </c>
      <c r="DU39" s="18">
        <f t="shared" si="49"/>
        <v>1.2372531118146179E-2</v>
      </c>
      <c r="DV39" s="18">
        <f t="shared" si="49"/>
        <v>5.2391650460399397E-3</v>
      </c>
      <c r="DW39" s="18">
        <f t="shared" si="49"/>
        <v>0.16285287966072282</v>
      </c>
      <c r="DX39" s="18">
        <f t="shared" si="49"/>
        <v>0.15736579934465333</v>
      </c>
      <c r="DY39" s="18">
        <f t="shared" si="49"/>
        <v>0.11633691342660868</v>
      </c>
      <c r="DZ39" s="18">
        <f t="shared" ref="DZ39:GK39" si="50">_xlfn.NORM.DIST($C4,DZ$31,DZ$32,TRUE)-_xlfn.NORM.DIST($B4,DZ$31,DZ$32,TRUE)</f>
        <v>2.5152490877662137E-2</v>
      </c>
      <c r="EA39" s="18">
        <f t="shared" si="50"/>
        <v>0.13474638429848051</v>
      </c>
      <c r="EB39" s="18">
        <f t="shared" si="50"/>
        <v>6.6634838583712996E-2</v>
      </c>
      <c r="EC39" s="18">
        <f t="shared" si="50"/>
        <v>5.7415624176115898E-2</v>
      </c>
      <c r="ED39" s="18">
        <f t="shared" si="50"/>
        <v>0.1073377067925545</v>
      </c>
      <c r="EE39" s="18">
        <f t="shared" si="50"/>
        <v>5.7360820112759892E-2</v>
      </c>
      <c r="EF39" s="18">
        <f t="shared" si="50"/>
        <v>0.1199529915417441</v>
      </c>
      <c r="EG39" s="18">
        <f t="shared" si="50"/>
        <v>3.2163353355670443E-2</v>
      </c>
      <c r="EH39" s="18">
        <f t="shared" si="50"/>
        <v>0.12615184377216249</v>
      </c>
      <c r="EI39" s="18">
        <f t="shared" si="50"/>
        <v>0.14297632909327573</v>
      </c>
      <c r="EJ39" s="18">
        <f t="shared" si="50"/>
        <v>0.15365212650029092</v>
      </c>
      <c r="EK39" s="18">
        <f t="shared" si="50"/>
        <v>0.19195847741963135</v>
      </c>
      <c r="EL39" s="18">
        <f t="shared" si="50"/>
        <v>0.20072111087146727</v>
      </c>
      <c r="EM39" s="18">
        <f t="shared" si="50"/>
        <v>3.3046676090203286E-2</v>
      </c>
      <c r="EN39" s="18">
        <f t="shared" si="50"/>
        <v>4.626154854773834E-2</v>
      </c>
      <c r="EO39" s="18">
        <f t="shared" si="50"/>
        <v>1.6307160548048705E-2</v>
      </c>
      <c r="EP39" s="18">
        <f t="shared" si="50"/>
        <v>1.7790834231905306E-2</v>
      </c>
      <c r="EQ39" s="18">
        <f t="shared" si="50"/>
        <v>1.9312608325714908E-2</v>
      </c>
      <c r="ER39" s="18">
        <f t="shared" si="50"/>
        <v>1.2143653973426205E-2</v>
      </c>
      <c r="ES39" s="18">
        <f t="shared" si="50"/>
        <v>5.5866533182150624E-3</v>
      </c>
      <c r="ET39" s="18">
        <f t="shared" si="50"/>
        <v>2.301286774879463E-2</v>
      </c>
      <c r="EU39" s="18">
        <f t="shared" si="50"/>
        <v>0.15269115235535358</v>
      </c>
      <c r="EV39" s="18">
        <f t="shared" si="50"/>
        <v>0.14100850088734784</v>
      </c>
      <c r="EW39" s="18">
        <f t="shared" si="50"/>
        <v>7.7672620095790124E-2</v>
      </c>
      <c r="EX39" s="18">
        <f t="shared" si="50"/>
        <v>9.3363969307115546E-2</v>
      </c>
      <c r="EY39" s="18">
        <f t="shared" si="50"/>
        <v>0.15847462343908936</v>
      </c>
      <c r="EZ39" s="18">
        <f t="shared" si="50"/>
        <v>4.8811370833791723E-2</v>
      </c>
      <c r="FA39" s="18">
        <f t="shared" si="50"/>
        <v>0.13620397500086012</v>
      </c>
      <c r="FB39" s="18">
        <f t="shared" si="50"/>
        <v>0.16840058529841184</v>
      </c>
      <c r="FC39" s="18">
        <f t="shared" si="50"/>
        <v>0.10044563895926462</v>
      </c>
      <c r="FD39" s="18">
        <f t="shared" si="50"/>
        <v>2.3423614179166052E-2</v>
      </c>
      <c r="FE39" s="18">
        <f t="shared" si="50"/>
        <v>2.1304271029275124E-2</v>
      </c>
      <c r="FF39" s="18">
        <f t="shared" si="50"/>
        <v>9.8408617455988057E-2</v>
      </c>
      <c r="FG39" s="18">
        <f t="shared" si="50"/>
        <v>0.11003541472546752</v>
      </c>
      <c r="FH39" s="18">
        <f t="shared" si="50"/>
        <v>0.11752680031726492</v>
      </c>
      <c r="FI39" s="18">
        <f t="shared" si="50"/>
        <v>4.0433936143413285E-2</v>
      </c>
      <c r="FJ39" s="18">
        <f t="shared" si="50"/>
        <v>0.14529459328273509</v>
      </c>
      <c r="FK39" s="18">
        <f t="shared" si="50"/>
        <v>0.13803777713032372</v>
      </c>
      <c r="FL39" s="18">
        <f t="shared" si="50"/>
        <v>7.2689319210154646E-2</v>
      </c>
      <c r="FM39" s="18">
        <f t="shared" si="50"/>
        <v>3.9135857821132602E-2</v>
      </c>
      <c r="FN39" s="18">
        <f t="shared" si="50"/>
        <v>2.8149985630794405E-2</v>
      </c>
      <c r="FO39" s="18">
        <f t="shared" si="50"/>
        <v>8.0580061619122456E-2</v>
      </c>
      <c r="FP39" s="18">
        <f t="shared" si="50"/>
        <v>8.0409504553765832E-2</v>
      </c>
      <c r="FQ39" s="18">
        <f t="shared" si="50"/>
        <v>5.9250623980312667E-2</v>
      </c>
      <c r="FR39" s="18">
        <f t="shared" si="50"/>
        <v>4.2669565649836594E-2</v>
      </c>
      <c r="FS39" s="18">
        <f t="shared" si="50"/>
        <v>0.19547682770286356</v>
      </c>
      <c r="FT39" s="18">
        <f t="shared" si="50"/>
        <v>0.25112856663642003</v>
      </c>
      <c r="FU39" s="18">
        <f t="shared" si="50"/>
        <v>0.14140318008070452</v>
      </c>
      <c r="FV39" s="18">
        <f t="shared" si="50"/>
        <v>4.7141764126306551E-2</v>
      </c>
      <c r="FW39" s="18">
        <f t="shared" si="50"/>
        <v>0.24015587773316016</v>
      </c>
      <c r="FX39" s="18">
        <f t="shared" si="50"/>
        <v>9.4376443407737765E-2</v>
      </c>
      <c r="FY39" s="18">
        <f t="shared" si="50"/>
        <v>3.5669059859871899E-2</v>
      </c>
      <c r="FZ39" s="18">
        <f t="shared" si="50"/>
        <v>0.11261954748730263</v>
      </c>
      <c r="GA39" s="18">
        <f t="shared" si="50"/>
        <v>3.9297572568277817E-2</v>
      </c>
      <c r="GB39" s="18">
        <f t="shared" si="50"/>
        <v>0.14477141439226415</v>
      </c>
      <c r="GC39" s="18">
        <f t="shared" si="50"/>
        <v>0.14686737491292068</v>
      </c>
      <c r="GD39" s="18">
        <f t="shared" si="50"/>
        <v>0.15430555172713334</v>
      </c>
      <c r="GE39" s="18">
        <f t="shared" si="50"/>
        <v>0.11111671141608503</v>
      </c>
      <c r="GF39" s="18">
        <f t="shared" si="50"/>
        <v>0.1803886818860494</v>
      </c>
      <c r="GG39" s="18">
        <f t="shared" si="50"/>
        <v>0.18806776709249706</v>
      </c>
      <c r="GH39" s="18">
        <f t="shared" si="50"/>
        <v>0.18487006458080557</v>
      </c>
      <c r="GI39" s="18">
        <f t="shared" si="50"/>
        <v>0.17217451105876636</v>
      </c>
      <c r="GJ39" s="18">
        <f t="shared" si="50"/>
        <v>2.4726620303572311E-2</v>
      </c>
      <c r="GK39" s="18">
        <f t="shared" si="50"/>
        <v>2.9234102532516459E-2</v>
      </c>
      <c r="GL39" s="18">
        <f t="shared" ref="GL39:IW39" si="51">_xlfn.NORM.DIST($C4,GL$31,GL$32,TRUE)-_xlfn.NORM.DIST($B4,GL$31,GL$32,TRUE)</f>
        <v>0.16125354145213822</v>
      </c>
      <c r="GM39" s="18">
        <f t="shared" si="51"/>
        <v>0.14166698174409298</v>
      </c>
      <c r="GN39" s="18">
        <f t="shared" si="51"/>
        <v>9.5554866245169623E-2</v>
      </c>
      <c r="GO39" s="18">
        <f t="shared" si="51"/>
        <v>0.2493802035500271</v>
      </c>
      <c r="GP39" s="18">
        <f t="shared" si="51"/>
        <v>0.26451264788526185</v>
      </c>
      <c r="GQ39" s="18">
        <f t="shared" si="51"/>
        <v>0.20652011206176046</v>
      </c>
      <c r="GR39" s="18">
        <f t="shared" si="51"/>
        <v>0.20285568925384856</v>
      </c>
      <c r="GS39" s="18">
        <f t="shared" si="51"/>
        <v>0.26722928701772686</v>
      </c>
      <c r="GT39" s="18">
        <f t="shared" si="51"/>
        <v>0.22347604644062014</v>
      </c>
      <c r="GU39" s="18">
        <f t="shared" si="51"/>
        <v>0.24038397413494339</v>
      </c>
      <c r="GV39" s="18">
        <f t="shared" si="51"/>
        <v>0.24077185722400618</v>
      </c>
      <c r="GW39" s="18">
        <f t="shared" si="51"/>
        <v>9.4132781656574016E-2</v>
      </c>
      <c r="GX39" s="18">
        <f t="shared" si="51"/>
        <v>6.5457315455906495E-2</v>
      </c>
      <c r="GY39" s="18">
        <f t="shared" si="51"/>
        <v>8.9073218348860617E-2</v>
      </c>
      <c r="GZ39" s="18">
        <f t="shared" si="51"/>
        <v>0.10695987111641603</v>
      </c>
      <c r="HA39" s="18">
        <f t="shared" si="51"/>
        <v>0.11483269959835174</v>
      </c>
      <c r="HB39" s="18">
        <f t="shared" si="51"/>
        <v>4.0585270373650673E-2</v>
      </c>
      <c r="HC39" s="18">
        <f t="shared" si="51"/>
        <v>0.10114968832348992</v>
      </c>
      <c r="HD39" s="18">
        <f t="shared" si="51"/>
        <v>0.10832587553348261</v>
      </c>
      <c r="HE39" s="18">
        <f t="shared" si="51"/>
        <v>4.2983826675402459E-2</v>
      </c>
      <c r="HF39" s="18">
        <f t="shared" si="51"/>
        <v>7.3751430222296688E-2</v>
      </c>
      <c r="HG39" s="18">
        <f t="shared" si="51"/>
        <v>8.184326312355461E-2</v>
      </c>
      <c r="HH39" s="18">
        <f t="shared" si="51"/>
        <v>3.3737259295891331E-2</v>
      </c>
      <c r="HI39" s="18">
        <f t="shared" si="51"/>
        <v>9.0205736580644458E-2</v>
      </c>
      <c r="HJ39" s="18">
        <f t="shared" si="51"/>
        <v>1.8896368459367263E-2</v>
      </c>
      <c r="HK39" s="18">
        <f t="shared" si="51"/>
        <v>1.1142779167831574E-2</v>
      </c>
      <c r="HL39" s="18">
        <f t="shared" si="51"/>
        <v>3.7229017814298437E-2</v>
      </c>
      <c r="HM39" s="18">
        <f t="shared" si="51"/>
        <v>0.36214340540603052</v>
      </c>
      <c r="HN39" s="18">
        <f t="shared" si="51"/>
        <v>0.28872675361113587</v>
      </c>
      <c r="HO39" s="18">
        <f t="shared" si="51"/>
        <v>0.10836187746649462</v>
      </c>
      <c r="HP39" s="18">
        <f t="shared" si="51"/>
        <v>8.1648139097403982E-2</v>
      </c>
      <c r="HQ39" s="18">
        <f t="shared" si="51"/>
        <v>0.30386483955367105</v>
      </c>
      <c r="HR39" s="18">
        <f t="shared" si="51"/>
        <v>0.17493299211213453</v>
      </c>
      <c r="HS39" s="18">
        <f t="shared" si="51"/>
        <v>0.12607817001214727</v>
      </c>
      <c r="HT39" s="18">
        <f t="shared" si="51"/>
        <v>0.21271642147993397</v>
      </c>
      <c r="HU39" s="18">
        <f t="shared" si="51"/>
        <v>0.27134997974025643</v>
      </c>
      <c r="HV39" s="18">
        <f t="shared" si="51"/>
        <v>0.14733524798505426</v>
      </c>
      <c r="HW39" s="18">
        <f t="shared" si="51"/>
        <v>6.1435698929942384E-2</v>
      </c>
      <c r="HX39" s="18">
        <f t="shared" si="51"/>
        <v>7.4358954780894715E-2</v>
      </c>
      <c r="HY39" s="18">
        <f t="shared" si="51"/>
        <v>9.9003212476154179E-2</v>
      </c>
      <c r="HZ39" s="18">
        <f t="shared" si="51"/>
        <v>0.12840220520830581</v>
      </c>
      <c r="IA39" s="18">
        <f t="shared" si="51"/>
        <v>9.269434086229511E-2</v>
      </c>
      <c r="IB39" s="18">
        <f t="shared" si="51"/>
        <v>0.11344001195654507</v>
      </c>
      <c r="IC39" s="18">
        <f t="shared" si="51"/>
        <v>7.5969704021761841E-2</v>
      </c>
      <c r="ID39" s="18">
        <f t="shared" si="51"/>
        <v>0.14057447007021218</v>
      </c>
      <c r="IE39" s="18">
        <f t="shared" si="51"/>
        <v>0.20325456614223492</v>
      </c>
      <c r="IF39" s="18">
        <f t="shared" si="51"/>
        <v>0.14554434611682132</v>
      </c>
      <c r="IG39" s="18">
        <f t="shared" si="51"/>
        <v>0.14970264087690854</v>
      </c>
      <c r="IH39" s="18">
        <f t="shared" si="51"/>
        <v>0.19053616463073553</v>
      </c>
      <c r="II39" s="18">
        <f t="shared" si="51"/>
        <v>0.10969786273022653</v>
      </c>
      <c r="IJ39" s="18">
        <f t="shared" si="51"/>
        <v>0.10163651719360323</v>
      </c>
      <c r="IK39" s="18">
        <f t="shared" si="51"/>
        <v>0.19653067542926916</v>
      </c>
      <c r="IL39" s="18">
        <f t="shared" si="51"/>
        <v>0.17735555687957416</v>
      </c>
      <c r="IM39" s="18">
        <f t="shared" si="51"/>
        <v>6.4117468086372309E-2</v>
      </c>
      <c r="IN39" s="18">
        <f t="shared" si="51"/>
        <v>0.12691603256324435</v>
      </c>
      <c r="IO39" s="18">
        <f t="shared" si="51"/>
        <v>3.5132836294944569E-2</v>
      </c>
      <c r="IP39" s="18">
        <f t="shared" si="51"/>
        <v>6.4129278463304296E-2</v>
      </c>
      <c r="IQ39" s="18">
        <f t="shared" si="51"/>
        <v>0.18304996213262503</v>
      </c>
      <c r="IR39" s="18">
        <f t="shared" si="51"/>
        <v>0.24782624189536051</v>
      </c>
      <c r="IS39" s="18">
        <f t="shared" si="51"/>
        <v>0.20848377894719938</v>
      </c>
      <c r="IT39" s="18">
        <f t="shared" si="51"/>
        <v>0.13175414097165816</v>
      </c>
      <c r="IU39" s="18">
        <f t="shared" si="51"/>
        <v>0.2357409244634181</v>
      </c>
      <c r="IV39" s="18">
        <f t="shared" si="51"/>
        <v>6.8632665957272354E-2</v>
      </c>
      <c r="IW39" s="18">
        <f t="shared" si="51"/>
        <v>8.5395095894602591E-2</v>
      </c>
      <c r="IX39" s="18">
        <f t="shared" ref="IX39:LI39" si="52">_xlfn.NORM.DIST($C4,IX$31,IX$32,TRUE)-_xlfn.NORM.DIST($B4,IX$31,IX$32,TRUE)</f>
        <v>2.4364638126500804E-2</v>
      </c>
      <c r="IY39" s="18">
        <f t="shared" si="52"/>
        <v>2.5195205895034434E-4</v>
      </c>
      <c r="IZ39" s="18">
        <f t="shared" si="52"/>
        <v>5.2843686899137876E-2</v>
      </c>
      <c r="JA39" s="18">
        <f t="shared" si="52"/>
        <v>5.2146869569477228E-2</v>
      </c>
      <c r="JB39" s="18">
        <f t="shared" si="52"/>
        <v>3.1788750070193661E-2</v>
      </c>
      <c r="JC39" s="18">
        <f t="shared" si="52"/>
        <v>7.2239941072265168E-2</v>
      </c>
      <c r="JD39" s="18">
        <f t="shared" si="52"/>
        <v>5.2445326633397071E-2</v>
      </c>
      <c r="JE39" s="18">
        <f t="shared" si="52"/>
        <v>8.8698333081677072E-3</v>
      </c>
      <c r="JF39" s="18">
        <f t="shared" si="52"/>
        <v>2.3122299744978703E-3</v>
      </c>
      <c r="JG39" s="18">
        <f t="shared" si="52"/>
        <v>9.9097625850086413E-4</v>
      </c>
      <c r="JH39" s="18">
        <f t="shared" si="52"/>
        <v>2.4247299386441545E-2</v>
      </c>
      <c r="JI39" s="18">
        <f t="shared" si="52"/>
        <v>1.1417242199525668E-2</v>
      </c>
      <c r="JJ39" s="18">
        <f t="shared" si="52"/>
        <v>0.14647490440688604</v>
      </c>
      <c r="JK39" s="18">
        <f t="shared" si="52"/>
        <v>0.14378188017469096</v>
      </c>
      <c r="JL39" s="18">
        <f t="shared" si="52"/>
        <v>0.13184242661861156</v>
      </c>
      <c r="JM39" s="18">
        <f t="shared" si="52"/>
        <v>8.9144179912479027E-2</v>
      </c>
      <c r="JN39" s="18">
        <f t="shared" si="52"/>
        <v>1.9169703321271325E-2</v>
      </c>
      <c r="JO39" s="18">
        <f t="shared" si="52"/>
        <v>0.12014527905084738</v>
      </c>
      <c r="JP39" s="18">
        <f t="shared" si="52"/>
        <v>0.1493152097792555</v>
      </c>
      <c r="JQ39" s="18">
        <f t="shared" si="52"/>
        <v>8.4993460239705998E-2</v>
      </c>
      <c r="JR39" s="18">
        <f t="shared" si="52"/>
        <v>0.17058969552437897</v>
      </c>
      <c r="JS39" s="18">
        <f t="shared" si="52"/>
        <v>0.10893611205441101</v>
      </c>
      <c r="JT39" s="18">
        <f t="shared" si="52"/>
        <v>7.4842660594240495E-2</v>
      </c>
      <c r="JU39" s="18">
        <f t="shared" si="52"/>
        <v>0.13701026626820056</v>
      </c>
      <c r="JV39" s="18">
        <f t="shared" si="52"/>
        <v>0.2270637210193226</v>
      </c>
      <c r="JW39" s="18">
        <f t="shared" si="52"/>
        <v>0.23732021743196841</v>
      </c>
      <c r="JX39" s="18">
        <f t="shared" si="52"/>
        <v>7.086608886646939E-2</v>
      </c>
      <c r="JY39" s="18">
        <f t="shared" si="52"/>
        <v>0.19892371250939245</v>
      </c>
      <c r="JZ39" s="18">
        <f t="shared" si="52"/>
        <v>0.1760541454867296</v>
      </c>
      <c r="KA39" s="18">
        <f t="shared" si="52"/>
        <v>0.15646771550674754</v>
      </c>
      <c r="KB39" s="18">
        <f t="shared" si="52"/>
        <v>0.18265899972024568</v>
      </c>
      <c r="KC39" s="18">
        <f t="shared" si="52"/>
        <v>4.0537374470483667E-2</v>
      </c>
      <c r="KD39" s="18">
        <f t="shared" si="52"/>
        <v>7.0020012594402936E-2</v>
      </c>
      <c r="KE39" s="18">
        <f t="shared" si="52"/>
        <v>1.1735947346844466E-2</v>
      </c>
      <c r="KF39" s="18">
        <f t="shared" si="52"/>
        <v>6.815939400645965E-2</v>
      </c>
      <c r="KG39" s="18">
        <f t="shared" si="52"/>
        <v>7.0994573099576574E-2</v>
      </c>
      <c r="KH39" s="18">
        <f t="shared" si="52"/>
        <v>5.8351764786725213E-2</v>
      </c>
      <c r="KI39" s="18">
        <f t="shared" si="52"/>
        <v>6.0798841411037197E-3</v>
      </c>
      <c r="KJ39" s="18">
        <f t="shared" si="52"/>
        <v>1.6193382127366318E-3</v>
      </c>
      <c r="KK39" s="18">
        <f t="shared" si="52"/>
        <v>1.279976718969289E-3</v>
      </c>
      <c r="KL39" s="18">
        <f t="shared" si="52"/>
        <v>1.4328321141400702E-2</v>
      </c>
      <c r="KM39" s="18">
        <f t="shared" si="52"/>
        <v>1.6311742654761874E-2</v>
      </c>
      <c r="KN39" s="18">
        <f t="shared" si="52"/>
        <v>2.1497694452425886E-2</v>
      </c>
      <c r="KO39" s="18">
        <f t="shared" si="52"/>
        <v>0.14485479450641259</v>
      </c>
      <c r="KP39" s="18">
        <f t="shared" si="52"/>
        <v>8.5740622097886465E-2</v>
      </c>
      <c r="KQ39" s="18">
        <f t="shared" si="52"/>
        <v>6.5710937002983583E-2</v>
      </c>
      <c r="KR39" s="18">
        <f t="shared" si="52"/>
        <v>0.11543086381541867</v>
      </c>
      <c r="KS39" s="18">
        <f t="shared" si="52"/>
        <v>0.16844412056535796</v>
      </c>
      <c r="KT39" s="18">
        <f t="shared" si="52"/>
        <v>0.13931372207897552</v>
      </c>
      <c r="KU39" s="18">
        <f t="shared" si="52"/>
        <v>5.4814787948754495E-2</v>
      </c>
      <c r="KV39" s="18">
        <f t="shared" si="52"/>
        <v>2.2435924325207579E-2</v>
      </c>
      <c r="KW39" s="18">
        <f t="shared" si="52"/>
        <v>4.3534946261726049E-2</v>
      </c>
      <c r="KX39" s="18">
        <f t="shared" si="52"/>
        <v>7.4720938919340507E-2</v>
      </c>
      <c r="KY39" s="18">
        <f t="shared" si="52"/>
        <v>4.4372630500511656E-2</v>
      </c>
      <c r="KZ39" s="18">
        <f t="shared" si="52"/>
        <v>8.5612341813097736E-2</v>
      </c>
      <c r="LA39" s="18">
        <f t="shared" si="52"/>
        <v>0.2341391256756129</v>
      </c>
      <c r="LB39" s="18">
        <f t="shared" si="52"/>
        <v>0.14452706792721581</v>
      </c>
      <c r="LC39" s="18">
        <f t="shared" si="52"/>
        <v>0.17314245381710813</v>
      </c>
      <c r="LD39" s="18">
        <f t="shared" si="52"/>
        <v>0.15623373555805564</v>
      </c>
      <c r="LE39" s="18">
        <f t="shared" si="52"/>
        <v>0.15390408616712137</v>
      </c>
      <c r="LF39" s="18">
        <f t="shared" si="52"/>
        <v>0.15517600848141611</v>
      </c>
      <c r="LG39" s="18">
        <f t="shared" si="52"/>
        <v>8.3456896436718497E-2</v>
      </c>
      <c r="LH39" s="18">
        <f t="shared" si="52"/>
        <v>8.5034281043008253E-3</v>
      </c>
      <c r="LI39" s="18">
        <f t="shared" si="52"/>
        <v>6.6278234749311826E-2</v>
      </c>
      <c r="LJ39" s="18">
        <f t="shared" ref="LJ39:LW39" si="53">_xlfn.NORM.DIST($C4,LJ$31,LJ$32,TRUE)-_xlfn.NORM.DIST($B4,LJ$31,LJ$32,TRUE)</f>
        <v>0.132095568450881</v>
      </c>
      <c r="LK39" s="18">
        <f t="shared" si="53"/>
        <v>9.4635120155211139E-2</v>
      </c>
      <c r="LL39" s="18">
        <f t="shared" si="53"/>
        <v>0.17773416862992442</v>
      </c>
      <c r="LM39" s="18">
        <f t="shared" si="53"/>
        <v>1.4221186590920309E-3</v>
      </c>
      <c r="LN39" s="18">
        <f t="shared" si="53"/>
        <v>5.737287972468097E-2</v>
      </c>
      <c r="LO39" s="18">
        <f t="shared" si="53"/>
        <v>0.1879186051551216</v>
      </c>
      <c r="LP39" s="18">
        <f t="shared" si="53"/>
        <v>0.25492414209018088</v>
      </c>
      <c r="LQ39" s="18">
        <f t="shared" si="53"/>
        <v>0.17063378512069416</v>
      </c>
      <c r="LR39" s="18">
        <f t="shared" si="53"/>
        <v>0.22976587425833528</v>
      </c>
      <c r="LS39" s="18">
        <f t="shared" si="53"/>
        <v>0.19766438570053013</v>
      </c>
      <c r="LT39" s="18">
        <f t="shared" si="53"/>
        <v>0.19727748602648643</v>
      </c>
      <c r="LU39" s="18">
        <f t="shared" si="53"/>
        <v>0.12484269054465202</v>
      </c>
      <c r="LV39" s="18">
        <f t="shared" si="53"/>
        <v>0.24266433422311118</v>
      </c>
      <c r="LW39" s="16">
        <f t="shared" si="53"/>
        <v>0.31821432756935142</v>
      </c>
    </row>
    <row r="40" spans="1:335" x14ac:dyDescent="0.3">
      <c r="A40" s="11"/>
      <c r="B40" s="18">
        <f t="shared" ref="B40:BM40" si="54">_xlfn.NORM.DIST($C5,B$31,B$32,TRUE)-_xlfn.NORM.DIST($B5,B$31,B$32,TRUE)</f>
        <v>2.7684691338292211E-6</v>
      </c>
      <c r="C40" s="18">
        <f t="shared" si="54"/>
        <v>5.4653048753294797E-9</v>
      </c>
      <c r="D40" s="18">
        <f t="shared" si="54"/>
        <v>2.4800671294400445E-8</v>
      </c>
      <c r="E40" s="18">
        <f t="shared" si="54"/>
        <v>1.3988810110276972E-14</v>
      </c>
      <c r="F40" s="18">
        <f t="shared" si="54"/>
        <v>6.8496108784898979E-10</v>
      </c>
      <c r="G40" s="18">
        <f t="shared" si="54"/>
        <v>1.2079814926124754E-9</v>
      </c>
      <c r="H40" s="18">
        <f t="shared" si="54"/>
        <v>4.613531778829838E-12</v>
      </c>
      <c r="I40" s="18">
        <f t="shared" si="54"/>
        <v>2.5202062658991053E-14</v>
      </c>
      <c r="J40" s="18">
        <f t="shared" si="54"/>
        <v>7.0968296450590884E-7</v>
      </c>
      <c r="K40" s="18">
        <f t="shared" si="54"/>
        <v>1.5562040545091804E-10</v>
      </c>
      <c r="L40" s="18">
        <f t="shared" si="54"/>
        <v>0</v>
      </c>
      <c r="M40" s="18">
        <f t="shared" si="54"/>
        <v>1.3243982577293423E-9</v>
      </c>
      <c r="N40" s="18">
        <f t="shared" si="54"/>
        <v>2.0572305611255004E-6</v>
      </c>
      <c r="O40" s="18">
        <f t="shared" si="54"/>
        <v>3.2356879323680587E-6</v>
      </c>
      <c r="P40" s="18">
        <f t="shared" si="54"/>
        <v>2.7549929115799898E-8</v>
      </c>
      <c r="Q40" s="18">
        <f t="shared" si="54"/>
        <v>1.0475475842319781E-7</v>
      </c>
      <c r="R40" s="18">
        <f t="shared" si="54"/>
        <v>1.0146762763341144E-8</v>
      </c>
      <c r="S40" s="18">
        <f t="shared" si="54"/>
        <v>5.7542859366321863E-13</v>
      </c>
      <c r="T40" s="18">
        <f t="shared" si="54"/>
        <v>3.3020253198401406E-12</v>
      </c>
      <c r="U40" s="18">
        <f t="shared" si="54"/>
        <v>4.9960036108132044E-15</v>
      </c>
      <c r="V40" s="18">
        <f t="shared" si="54"/>
        <v>1.4657421234673951E-3</v>
      </c>
      <c r="W40" s="18">
        <f t="shared" si="54"/>
        <v>4.3599225403090358E-5</v>
      </c>
      <c r="X40" s="18">
        <f t="shared" si="54"/>
        <v>1.0820345115647445E-4</v>
      </c>
      <c r="Y40" s="18">
        <f t="shared" si="54"/>
        <v>7.75461421520518E-6</v>
      </c>
      <c r="Z40" s="18">
        <f t="shared" si="54"/>
        <v>3.54921839723632E-5</v>
      </c>
      <c r="AA40" s="18">
        <f t="shared" si="54"/>
        <v>8.7343570077669241E-6</v>
      </c>
      <c r="AB40" s="18">
        <f t="shared" si="54"/>
        <v>1.5767242292019645E-5</v>
      </c>
      <c r="AC40" s="18">
        <f t="shared" si="54"/>
        <v>3.608119070186433E-8</v>
      </c>
      <c r="AD40" s="18">
        <f t="shared" si="54"/>
        <v>3.6002432635240389E-5</v>
      </c>
      <c r="AE40" s="18">
        <f t="shared" si="54"/>
        <v>2.0186254889864585E-9</v>
      </c>
      <c r="AF40" s="18">
        <f t="shared" si="54"/>
        <v>1.202482557971507E-11</v>
      </c>
      <c r="AG40" s="18">
        <f t="shared" si="54"/>
        <v>2.446931546273845E-13</v>
      </c>
      <c r="AH40" s="18">
        <f t="shared" si="54"/>
        <v>2.5428612548950014E-9</v>
      </c>
      <c r="AI40" s="18">
        <f t="shared" si="54"/>
        <v>2.0996125122518805E-5</v>
      </c>
      <c r="AJ40" s="18">
        <f t="shared" si="54"/>
        <v>1.3924000385356905E-5</v>
      </c>
      <c r="AK40" s="18">
        <f t="shared" si="54"/>
        <v>2.177765508459828E-5</v>
      </c>
      <c r="AL40" s="18">
        <f t="shared" si="54"/>
        <v>4.1924895666234363E-8</v>
      </c>
      <c r="AM40" s="18">
        <f t="shared" si="54"/>
        <v>1.8083715302985581E-7</v>
      </c>
      <c r="AN40" s="18">
        <f t="shared" si="54"/>
        <v>8.2729378902968165E-12</v>
      </c>
      <c r="AO40" s="18">
        <f t="shared" si="54"/>
        <v>8.1654963823840632E-7</v>
      </c>
      <c r="AP40" s="18">
        <f t="shared" si="54"/>
        <v>7.4115419565812246E-5</v>
      </c>
      <c r="AQ40" s="18">
        <f t="shared" si="54"/>
        <v>2.1972670905645586E-5</v>
      </c>
      <c r="AR40" s="18">
        <f t="shared" si="54"/>
        <v>5.4895856236081286E-5</v>
      </c>
      <c r="AS40" s="18">
        <f t="shared" si="54"/>
        <v>6.5010386660402375E-5</v>
      </c>
      <c r="AT40" s="18">
        <f t="shared" si="54"/>
        <v>6.6975034308214276E-4</v>
      </c>
      <c r="AU40" s="18">
        <f t="shared" si="54"/>
        <v>3.535697913685798E-4</v>
      </c>
      <c r="AV40" s="18">
        <f t="shared" si="54"/>
        <v>2.2743754881426881E-5</v>
      </c>
      <c r="AW40" s="18">
        <f t="shared" si="54"/>
        <v>6.3850449993907432E-7</v>
      </c>
      <c r="AX40" s="18">
        <f t="shared" si="54"/>
        <v>2.3577182298986421E-2</v>
      </c>
      <c r="AY40" s="18">
        <f t="shared" si="54"/>
        <v>2.0015972843716812E-2</v>
      </c>
      <c r="AZ40" s="18">
        <f t="shared" si="54"/>
        <v>3.0397133758772177E-2</v>
      </c>
      <c r="BA40" s="18">
        <f t="shared" si="54"/>
        <v>7.8429450952788304E-4</v>
      </c>
      <c r="BB40" s="18">
        <f t="shared" si="54"/>
        <v>1.2352841171443529E-3</v>
      </c>
      <c r="BC40" s="18">
        <f t="shared" si="54"/>
        <v>1.857363431394532E-4</v>
      </c>
      <c r="BD40" s="18">
        <f t="shared" si="54"/>
        <v>5.6411881480779025E-3</v>
      </c>
      <c r="BE40" s="18">
        <f t="shared" si="54"/>
        <v>1.4731312338249758E-3</v>
      </c>
      <c r="BF40" s="18">
        <f t="shared" si="54"/>
        <v>4.0830274799197319E-3</v>
      </c>
      <c r="BG40" s="18">
        <f t="shared" si="54"/>
        <v>1.107580545045872E-2</v>
      </c>
      <c r="BH40" s="18">
        <f t="shared" si="54"/>
        <v>3.2181293895028329E-4</v>
      </c>
      <c r="BI40" s="18">
        <f t="shared" si="54"/>
        <v>1.895906348806653E-4</v>
      </c>
      <c r="BJ40" s="18">
        <f t="shared" si="54"/>
        <v>1.4779285980608403E-3</v>
      </c>
      <c r="BK40" s="18">
        <f t="shared" si="54"/>
        <v>1.1666127023312045E-3</v>
      </c>
      <c r="BL40" s="18">
        <f t="shared" si="54"/>
        <v>6.0892191774382098E-3</v>
      </c>
      <c r="BM40" s="18">
        <f t="shared" si="54"/>
        <v>6.5237413184100479E-3</v>
      </c>
      <c r="BN40" s="18">
        <f t="shared" ref="BN40:DY40" si="55">_xlfn.NORM.DIST($C5,BN$31,BN$32,TRUE)-_xlfn.NORM.DIST($B5,BN$31,BN$32,TRUE)</f>
        <v>4.0322468443045878E-3</v>
      </c>
      <c r="BO40" s="18">
        <f t="shared" si="55"/>
        <v>1.8775488186993927E-3</v>
      </c>
      <c r="BP40" s="18">
        <f t="shared" si="55"/>
        <v>8.0333432320833786E-5</v>
      </c>
      <c r="BQ40" s="18">
        <f t="shared" si="55"/>
        <v>3.9350610392396845E-7</v>
      </c>
      <c r="BR40" s="18">
        <f t="shared" si="55"/>
        <v>2.1006837812780343E-3</v>
      </c>
      <c r="BS40" s="18">
        <f t="shared" si="55"/>
        <v>3.9689172721846244E-4</v>
      </c>
      <c r="BT40" s="18">
        <f t="shared" si="55"/>
        <v>1.6600684938694599E-5</v>
      </c>
      <c r="BU40" s="18">
        <f t="shared" si="55"/>
        <v>1.7068829905669824E-3</v>
      </c>
      <c r="BV40" s="18">
        <f t="shared" si="55"/>
        <v>1.8276692272964579E-2</v>
      </c>
      <c r="BW40" s="18">
        <f t="shared" si="55"/>
        <v>3.5474219104221882E-2</v>
      </c>
      <c r="BX40" s="18">
        <f t="shared" si="55"/>
        <v>4.3580828727640686E-4</v>
      </c>
      <c r="BY40" s="18">
        <f t="shared" si="55"/>
        <v>3.3274187265730504E-5</v>
      </c>
      <c r="BZ40" s="18">
        <f t="shared" si="55"/>
        <v>1.2773267485091111E-3</v>
      </c>
      <c r="CA40" s="18">
        <f t="shared" si="55"/>
        <v>1.0295074381150293E-4</v>
      </c>
      <c r="CB40" s="18">
        <f t="shared" si="55"/>
        <v>1.4741936171791536E-7</v>
      </c>
      <c r="CC40" s="18">
        <f t="shared" si="55"/>
        <v>1.7096221230172848E-4</v>
      </c>
      <c r="CD40" s="18">
        <f t="shared" si="55"/>
        <v>2.7874788826043329E-5</v>
      </c>
      <c r="CE40" s="18">
        <f t="shared" si="55"/>
        <v>7.3019211455083166E-8</v>
      </c>
      <c r="CF40" s="18">
        <f t="shared" si="55"/>
        <v>2.1246712363853781E-4</v>
      </c>
      <c r="CG40" s="18">
        <f t="shared" si="55"/>
        <v>9.2438180430229888E-3</v>
      </c>
      <c r="CH40" s="18">
        <f t="shared" si="55"/>
        <v>9.3591919216495789E-4</v>
      </c>
      <c r="CI40" s="18">
        <f t="shared" si="55"/>
        <v>1.2467804566540508E-13</v>
      </c>
      <c r="CJ40" s="18">
        <f t="shared" si="55"/>
        <v>3.7131808656276633E-5</v>
      </c>
      <c r="CK40" s="18">
        <f t="shared" si="55"/>
        <v>3.1338219440668613E-4</v>
      </c>
      <c r="CL40" s="18">
        <f t="shared" si="55"/>
        <v>7.6263919935378732E-3</v>
      </c>
      <c r="CM40" s="18">
        <f t="shared" si="55"/>
        <v>1.7594905867875155E-2</v>
      </c>
      <c r="CN40" s="18">
        <f t="shared" si="55"/>
        <v>9.4656554574701346E-3</v>
      </c>
      <c r="CO40" s="18">
        <f t="shared" si="55"/>
        <v>3.708773031594037E-2</v>
      </c>
      <c r="CP40" s="18">
        <f t="shared" si="55"/>
        <v>2.7314049105513605E-2</v>
      </c>
      <c r="CQ40" s="18">
        <f t="shared" si="55"/>
        <v>6.1697654076496855E-3</v>
      </c>
      <c r="CR40" s="18">
        <f t="shared" si="55"/>
        <v>1.2892692885759449E-2</v>
      </c>
      <c r="CS40" s="18">
        <f t="shared" si="55"/>
        <v>6.987147045898201E-4</v>
      </c>
      <c r="CT40" s="18">
        <f t="shared" si="55"/>
        <v>9.3993605842779271E-4</v>
      </c>
      <c r="CU40" s="18">
        <f t="shared" si="55"/>
        <v>5.2406766115620229E-7</v>
      </c>
      <c r="CV40" s="18">
        <f t="shared" si="55"/>
        <v>2.1192840622519249E-5</v>
      </c>
      <c r="CW40" s="18">
        <f t="shared" si="55"/>
        <v>4.2144985865633089E-6</v>
      </c>
      <c r="CX40" s="18">
        <f t="shared" si="55"/>
        <v>1.2409131161752462E-3</v>
      </c>
      <c r="CY40" s="18">
        <f t="shared" si="55"/>
        <v>1.1543268261403616E-3</v>
      </c>
      <c r="CZ40" s="18">
        <f t="shared" si="55"/>
        <v>7.117668111834563E-4</v>
      </c>
      <c r="DA40" s="18">
        <f t="shared" si="55"/>
        <v>1.0405575430589842E-3</v>
      </c>
      <c r="DB40" s="18">
        <f t="shared" si="55"/>
        <v>7.2305127384764134E-5</v>
      </c>
      <c r="DC40" s="18">
        <f t="shared" si="55"/>
        <v>6.9181961868347575E-4</v>
      </c>
      <c r="DD40" s="18">
        <f t="shared" si="55"/>
        <v>9.3739147858813432E-3</v>
      </c>
      <c r="DE40" s="18">
        <f t="shared" si="55"/>
        <v>4.4878024985053333E-3</v>
      </c>
      <c r="DF40" s="18">
        <f t="shared" si="55"/>
        <v>7.9188614521994438E-3</v>
      </c>
      <c r="DG40" s="18">
        <f t="shared" si="55"/>
        <v>2.6623348312693196E-4</v>
      </c>
      <c r="DH40" s="18">
        <f t="shared" si="55"/>
        <v>4.3009301917695808E-6</v>
      </c>
      <c r="DI40" s="18">
        <f t="shared" si="55"/>
        <v>5.1789502378829511E-6</v>
      </c>
      <c r="DJ40" s="18">
        <f t="shared" si="55"/>
        <v>5.9322748600076913E-4</v>
      </c>
      <c r="DK40" s="18">
        <f t="shared" si="55"/>
        <v>5.5408012066604506E-5</v>
      </c>
      <c r="DL40" s="18">
        <f t="shared" si="55"/>
        <v>3.2735454146420873E-3</v>
      </c>
      <c r="DM40" s="18">
        <f t="shared" si="55"/>
        <v>1.8703426396662004E-2</v>
      </c>
      <c r="DN40" s="18">
        <f t="shared" si="55"/>
        <v>6.9797315700003137E-3</v>
      </c>
      <c r="DO40" s="18">
        <f t="shared" si="55"/>
        <v>1.6629758049602206E-3</v>
      </c>
      <c r="DP40" s="18">
        <f t="shared" si="55"/>
        <v>1.6671593874362234E-4</v>
      </c>
      <c r="DQ40" s="18">
        <f t="shared" si="55"/>
        <v>6.1145719890679517E-3</v>
      </c>
      <c r="DR40" s="18">
        <f t="shared" si="55"/>
        <v>2.4103023757603426E-3</v>
      </c>
      <c r="DS40" s="18">
        <f t="shared" si="55"/>
        <v>2.3614731777032993E-5</v>
      </c>
      <c r="DT40" s="18">
        <f t="shared" si="55"/>
        <v>2.3942780295349575E-4</v>
      </c>
      <c r="DU40" s="18">
        <f t="shared" si="55"/>
        <v>9.5428965467547755E-6</v>
      </c>
      <c r="DV40" s="18">
        <f t="shared" si="55"/>
        <v>1.5411796456810123E-6</v>
      </c>
      <c r="DW40" s="18">
        <f t="shared" si="55"/>
        <v>6.5624642021662183E-3</v>
      </c>
      <c r="DX40" s="18">
        <f t="shared" si="55"/>
        <v>4.0544566060914944E-3</v>
      </c>
      <c r="DY40" s="18">
        <f t="shared" si="55"/>
        <v>1.8108737273464515E-3</v>
      </c>
      <c r="DZ40" s="18">
        <f t="shared" ref="DZ40:GK40" si="56">_xlfn.NORM.DIST($C5,DZ$31,DZ$32,TRUE)-_xlfn.NORM.DIST($B5,DZ$31,DZ$32,TRUE)</f>
        <v>2.8230483390512262E-5</v>
      </c>
      <c r="EA40" s="18">
        <f t="shared" si="56"/>
        <v>2.9135752360286427E-3</v>
      </c>
      <c r="EB40" s="18">
        <f t="shared" si="56"/>
        <v>4.6632266490009844E-4</v>
      </c>
      <c r="EC40" s="18">
        <f t="shared" si="56"/>
        <v>3.3592087024369999E-4</v>
      </c>
      <c r="ED40" s="18">
        <f t="shared" si="56"/>
        <v>1.5828854359950517E-3</v>
      </c>
      <c r="EE40" s="18">
        <f t="shared" si="56"/>
        <v>1.0092083305540678E-3</v>
      </c>
      <c r="EF40" s="18">
        <f t="shared" si="56"/>
        <v>1.6626421513652456E-2</v>
      </c>
      <c r="EG40" s="18">
        <f t="shared" si="56"/>
        <v>2.5120161725333823E-4</v>
      </c>
      <c r="EH40" s="18">
        <f t="shared" si="56"/>
        <v>1.6977988707235547E-2</v>
      </c>
      <c r="EI40" s="18">
        <f t="shared" si="56"/>
        <v>2.4487470544526158E-2</v>
      </c>
      <c r="EJ40" s="18">
        <f t="shared" si="56"/>
        <v>2.5884560401406409E-2</v>
      </c>
      <c r="EK40" s="18">
        <f t="shared" si="56"/>
        <v>5.1662970767573757E-2</v>
      </c>
      <c r="EL40" s="18">
        <f t="shared" si="56"/>
        <v>5.0694374659251196E-2</v>
      </c>
      <c r="EM40" s="18">
        <f t="shared" si="56"/>
        <v>1.8219826139709294E-4</v>
      </c>
      <c r="EN40" s="18">
        <f t="shared" si="56"/>
        <v>5.6693015959841109E-4</v>
      </c>
      <c r="EO40" s="18">
        <f t="shared" si="56"/>
        <v>7.2292004003160493E-5</v>
      </c>
      <c r="EP40" s="18">
        <f t="shared" si="56"/>
        <v>5.042315446579515E-5</v>
      </c>
      <c r="EQ40" s="18">
        <f t="shared" si="56"/>
        <v>8.6709294588982466E-5</v>
      </c>
      <c r="ER40" s="18">
        <f t="shared" si="56"/>
        <v>1.5319393584567464E-5</v>
      </c>
      <c r="ES40" s="18">
        <f t="shared" si="56"/>
        <v>1.6769519753934148E-6</v>
      </c>
      <c r="ET40" s="18">
        <f t="shared" si="56"/>
        <v>5.9071066049964926E-5</v>
      </c>
      <c r="EU40" s="18">
        <f t="shared" si="56"/>
        <v>1.4201401148152382E-2</v>
      </c>
      <c r="EV40" s="18">
        <f t="shared" si="56"/>
        <v>9.7452713058691076E-3</v>
      </c>
      <c r="EW40" s="18">
        <f t="shared" si="56"/>
        <v>1.2531793664165569E-3</v>
      </c>
      <c r="EX40" s="18">
        <f t="shared" si="56"/>
        <v>2.1078133040124403E-3</v>
      </c>
      <c r="EY40" s="18">
        <f t="shared" si="56"/>
        <v>4.3930026590568438E-3</v>
      </c>
      <c r="EZ40" s="18">
        <f t="shared" si="56"/>
        <v>1.1443253339971093E-4</v>
      </c>
      <c r="FA40" s="18">
        <f t="shared" si="56"/>
        <v>3.7354781897326328E-3</v>
      </c>
      <c r="FB40" s="18">
        <f t="shared" si="56"/>
        <v>9.3625104133662207E-3</v>
      </c>
      <c r="FC40" s="18">
        <f t="shared" si="56"/>
        <v>2.8316077562715591E-3</v>
      </c>
      <c r="FD40" s="18">
        <f t="shared" si="56"/>
        <v>2.0905779496427357E-5</v>
      </c>
      <c r="FE40" s="18">
        <f t="shared" si="56"/>
        <v>1.8782868143385478E-5</v>
      </c>
      <c r="FF40" s="18">
        <f t="shared" si="56"/>
        <v>4.6255938202945934E-3</v>
      </c>
      <c r="FG40" s="18">
        <f t="shared" si="56"/>
        <v>7.3707208167085314E-3</v>
      </c>
      <c r="FH40" s="18">
        <f t="shared" si="56"/>
        <v>4.4308533199733935E-3</v>
      </c>
      <c r="FI40" s="18">
        <f t="shared" si="56"/>
        <v>1.1369984293396751E-4</v>
      </c>
      <c r="FJ40" s="18">
        <f t="shared" si="56"/>
        <v>6.5348940524885268E-3</v>
      </c>
      <c r="FK40" s="18">
        <f t="shared" si="56"/>
        <v>4.5743953236301316E-3</v>
      </c>
      <c r="FL40" s="18">
        <f t="shared" si="56"/>
        <v>4.4045555819993698E-4</v>
      </c>
      <c r="FM40" s="18">
        <f t="shared" si="56"/>
        <v>2.884353280974139E-5</v>
      </c>
      <c r="FN40" s="18">
        <f t="shared" si="56"/>
        <v>4.2797119795823235E-5</v>
      </c>
      <c r="FO40" s="18">
        <f t="shared" si="56"/>
        <v>6.7652390126760054E-4</v>
      </c>
      <c r="FP40" s="18">
        <f t="shared" si="56"/>
        <v>1.0738052658512132E-3</v>
      </c>
      <c r="FQ40" s="18">
        <f t="shared" si="56"/>
        <v>8.1174635491743086E-4</v>
      </c>
      <c r="FR40" s="18">
        <f t="shared" si="56"/>
        <v>3.0347073804204427E-4</v>
      </c>
      <c r="FS40" s="18">
        <f t="shared" si="56"/>
        <v>6.5845479837985943E-3</v>
      </c>
      <c r="FT40" s="18">
        <f t="shared" si="56"/>
        <v>2.1336962385712699E-2</v>
      </c>
      <c r="FU40" s="18">
        <f t="shared" si="56"/>
        <v>3.4482990342781239E-3</v>
      </c>
      <c r="FV40" s="18">
        <f t="shared" si="56"/>
        <v>4.8181465514218758E-5</v>
      </c>
      <c r="FW40" s="18">
        <f t="shared" si="56"/>
        <v>4.4934027665637366E-3</v>
      </c>
      <c r="FX40" s="18">
        <f t="shared" si="56"/>
        <v>2.7560752417277179E-4</v>
      </c>
      <c r="FY40" s="18">
        <f t="shared" si="56"/>
        <v>5.4613445235607294E-5</v>
      </c>
      <c r="FZ40" s="18">
        <f t="shared" si="56"/>
        <v>1.9159179990840824E-3</v>
      </c>
      <c r="GA40" s="18">
        <f t="shared" si="56"/>
        <v>4.9881776501936592E-4</v>
      </c>
      <c r="GB40" s="18">
        <f t="shared" si="56"/>
        <v>2.0837097976828756E-2</v>
      </c>
      <c r="GC40" s="18">
        <f t="shared" si="56"/>
        <v>2.7663299080975423E-2</v>
      </c>
      <c r="GD40" s="18">
        <f t="shared" si="56"/>
        <v>2.7779930974369038E-2</v>
      </c>
      <c r="GE40" s="18">
        <f t="shared" si="56"/>
        <v>1.1683966672887625E-2</v>
      </c>
      <c r="GF40" s="18">
        <f t="shared" si="56"/>
        <v>4.2660334414226009E-2</v>
      </c>
      <c r="GG40" s="18">
        <f t="shared" si="56"/>
        <v>5.6406058264866776E-2</v>
      </c>
      <c r="GH40" s="18">
        <f t="shared" si="56"/>
        <v>4.4860311246804896E-2</v>
      </c>
      <c r="GI40" s="18">
        <f t="shared" si="56"/>
        <v>2.736970777627179E-2</v>
      </c>
      <c r="GJ40" s="18">
        <f t="shared" si="56"/>
        <v>1.7693108642147237E-4</v>
      </c>
      <c r="GK40" s="18">
        <f t="shared" si="56"/>
        <v>2.9821217147840695E-4</v>
      </c>
      <c r="GL40" s="18">
        <f t="shared" ref="GL40:IW40" si="57">_xlfn.NORM.DIST($C5,GL$31,GL$32,TRUE)-_xlfn.NORM.DIST($B5,GL$31,GL$32,TRUE)</f>
        <v>3.0960374781986433E-2</v>
      </c>
      <c r="GM40" s="18">
        <f t="shared" si="57"/>
        <v>2.053794777955098E-2</v>
      </c>
      <c r="GN40" s="18">
        <f t="shared" si="57"/>
        <v>5.6882688624116939E-3</v>
      </c>
      <c r="GO40" s="18">
        <f t="shared" si="57"/>
        <v>6.8817489812894705E-2</v>
      </c>
      <c r="GP40" s="18">
        <f t="shared" si="57"/>
        <v>4.9393738758026884E-2</v>
      </c>
      <c r="GQ40" s="18">
        <f t="shared" si="57"/>
        <v>2.138127990533345E-2</v>
      </c>
      <c r="GR40" s="18">
        <f t="shared" si="57"/>
        <v>2.3629641211419639E-2</v>
      </c>
      <c r="GS40" s="18">
        <f t="shared" si="57"/>
        <v>3.2211288154120776E-2</v>
      </c>
      <c r="GT40" s="18">
        <f t="shared" si="57"/>
        <v>4.0495910864115081E-2</v>
      </c>
      <c r="GU40" s="18">
        <f t="shared" si="57"/>
        <v>5.7927580021339686E-2</v>
      </c>
      <c r="GV40" s="18">
        <f t="shared" si="57"/>
        <v>4.0567994860772782E-2</v>
      </c>
      <c r="GW40" s="18">
        <f t="shared" si="57"/>
        <v>1.2273750374838244E-3</v>
      </c>
      <c r="GX40" s="18">
        <f t="shared" si="57"/>
        <v>3.8206423000264333E-4</v>
      </c>
      <c r="GY40" s="18">
        <f t="shared" si="57"/>
        <v>1.5915234243900622E-3</v>
      </c>
      <c r="GZ40" s="18">
        <f t="shared" si="57"/>
        <v>4.1708215349633981E-3</v>
      </c>
      <c r="HA40" s="18">
        <f t="shared" si="57"/>
        <v>7.8650319177463457E-3</v>
      </c>
      <c r="HB40" s="18">
        <f t="shared" si="57"/>
        <v>2.5040728042913241E-4</v>
      </c>
      <c r="HC40" s="18">
        <f t="shared" si="57"/>
        <v>1.6902404281792238E-3</v>
      </c>
      <c r="HD40" s="18">
        <f t="shared" si="57"/>
        <v>1.8038954363175375E-3</v>
      </c>
      <c r="HE40" s="18">
        <f t="shared" si="57"/>
        <v>1.0743880794006344E-4</v>
      </c>
      <c r="HF40" s="18">
        <f t="shared" si="57"/>
        <v>3.332728928001627E-4</v>
      </c>
      <c r="HG40" s="18">
        <f t="shared" si="57"/>
        <v>7.7514417384694223E-4</v>
      </c>
      <c r="HH40" s="18">
        <f t="shared" si="57"/>
        <v>2.4964747181610569E-5</v>
      </c>
      <c r="HI40" s="18">
        <f t="shared" si="57"/>
        <v>7.3622613272039672E-4</v>
      </c>
      <c r="HJ40" s="18">
        <f t="shared" si="57"/>
        <v>5.9458059709083244E-6</v>
      </c>
      <c r="HK40" s="18">
        <f t="shared" si="57"/>
        <v>1.8278400261140249E-6</v>
      </c>
      <c r="HL40" s="18">
        <f t="shared" si="57"/>
        <v>1.2348931400030239E-4</v>
      </c>
      <c r="HM40" s="18">
        <f t="shared" si="57"/>
        <v>1.3405470373252792E-2</v>
      </c>
      <c r="HN40" s="18">
        <f t="shared" si="57"/>
        <v>7.9904351278531349E-3</v>
      </c>
      <c r="HO40" s="18">
        <f t="shared" si="57"/>
        <v>3.6146059902619765E-4</v>
      </c>
      <c r="HP40" s="18">
        <f t="shared" si="57"/>
        <v>5.8384197401795124E-4</v>
      </c>
      <c r="HQ40" s="18">
        <f t="shared" si="57"/>
        <v>5.0830222019100924E-2</v>
      </c>
      <c r="HR40" s="18">
        <f t="shared" si="57"/>
        <v>6.5051221211447352E-3</v>
      </c>
      <c r="HS40" s="18">
        <f t="shared" si="57"/>
        <v>2.3709014672589346E-3</v>
      </c>
      <c r="HT40" s="18">
        <f t="shared" si="57"/>
        <v>1.4481491966557236E-2</v>
      </c>
      <c r="HU40" s="18">
        <f t="shared" si="57"/>
        <v>0.13808577202403149</v>
      </c>
      <c r="HV40" s="18">
        <f t="shared" si="57"/>
        <v>1.9334048462287479E-2</v>
      </c>
      <c r="HW40" s="18">
        <f t="shared" si="57"/>
        <v>1.3782304705022286E-3</v>
      </c>
      <c r="HX40" s="18">
        <f t="shared" si="57"/>
        <v>2.7869131544354664E-3</v>
      </c>
      <c r="HY40" s="18">
        <f t="shared" si="57"/>
        <v>8.4004473246114264E-3</v>
      </c>
      <c r="HZ40" s="18">
        <f t="shared" si="57"/>
        <v>2.2491848570490358E-2</v>
      </c>
      <c r="IA40" s="18">
        <f t="shared" si="57"/>
        <v>6.4009794675580212E-3</v>
      </c>
      <c r="IB40" s="18">
        <f t="shared" si="57"/>
        <v>1.1992100681680884E-2</v>
      </c>
      <c r="IC40" s="18">
        <f t="shared" si="57"/>
        <v>3.0536505885288001E-3</v>
      </c>
      <c r="ID40" s="18">
        <f t="shared" si="57"/>
        <v>1.1397490826884682E-2</v>
      </c>
      <c r="IE40" s="18">
        <f t="shared" si="57"/>
        <v>4.5663810210125555E-2</v>
      </c>
      <c r="IF40" s="18">
        <f t="shared" si="57"/>
        <v>9.7080110957074028E-3</v>
      </c>
      <c r="IG40" s="18">
        <f t="shared" si="57"/>
        <v>1.0389688614136805E-2</v>
      </c>
      <c r="IH40" s="18">
        <f t="shared" si="57"/>
        <v>1.4351349114336998E-2</v>
      </c>
      <c r="II40" s="18">
        <f t="shared" si="57"/>
        <v>4.796272320175321E-3</v>
      </c>
      <c r="IJ40" s="18">
        <f t="shared" si="57"/>
        <v>4.2292774346782691E-3</v>
      </c>
      <c r="IK40" s="18">
        <f t="shared" si="57"/>
        <v>1.8332891809835661E-2</v>
      </c>
      <c r="IL40" s="18">
        <f t="shared" si="57"/>
        <v>1.5783323001138938E-2</v>
      </c>
      <c r="IM40" s="18">
        <f t="shared" si="57"/>
        <v>6.5298337836272591E-4</v>
      </c>
      <c r="IN40" s="18">
        <f t="shared" si="57"/>
        <v>9.8084406943598212E-3</v>
      </c>
      <c r="IO40" s="18">
        <f t="shared" si="57"/>
        <v>2.2977898325493573E-4</v>
      </c>
      <c r="IP40" s="18">
        <f t="shared" si="57"/>
        <v>1.1420426352846125E-3</v>
      </c>
      <c r="IQ40" s="18">
        <f t="shared" si="57"/>
        <v>1.7832950213384158E-2</v>
      </c>
      <c r="IR40" s="18">
        <f t="shared" si="57"/>
        <v>1.6635298384580333E-2</v>
      </c>
      <c r="IS40" s="18">
        <f t="shared" si="57"/>
        <v>2.3718742109253177E-2</v>
      </c>
      <c r="IT40" s="18">
        <f t="shared" si="57"/>
        <v>1.8398388035512081E-3</v>
      </c>
      <c r="IU40" s="18">
        <f t="shared" si="57"/>
        <v>2.4509358846527385E-2</v>
      </c>
      <c r="IV40" s="18">
        <f t="shared" si="57"/>
        <v>1.6665099961132857E-4</v>
      </c>
      <c r="IW40" s="18">
        <f t="shared" si="57"/>
        <v>1.2542881163093433E-3</v>
      </c>
      <c r="IX40" s="18">
        <f t="shared" ref="IX40:LI40" si="58">_xlfn.NORM.DIST($C5,IX$31,IX$32,TRUE)-_xlfn.NORM.DIST($B5,IX$31,IX$32,TRUE)</f>
        <v>1.6636244684953283E-5</v>
      </c>
      <c r="IY40" s="18">
        <f t="shared" si="58"/>
        <v>6.4759309026385381E-13</v>
      </c>
      <c r="IZ40" s="18">
        <f t="shared" si="58"/>
        <v>2.484627561021302E-4</v>
      </c>
      <c r="JA40" s="18">
        <f t="shared" si="58"/>
        <v>1.6254886439748262E-4</v>
      </c>
      <c r="JB40" s="18">
        <f t="shared" si="58"/>
        <v>1.1281395996798338E-4</v>
      </c>
      <c r="JC40" s="18">
        <f t="shared" si="58"/>
        <v>1.4541008467624517E-3</v>
      </c>
      <c r="JD40" s="18">
        <f t="shared" si="58"/>
        <v>6.5799472707273043E-4</v>
      </c>
      <c r="JE40" s="18">
        <f t="shared" si="58"/>
        <v>1.2204555749240065E-5</v>
      </c>
      <c r="JF40" s="18">
        <f t="shared" si="58"/>
        <v>6.1258395711583091E-7</v>
      </c>
      <c r="JG40" s="18">
        <f t="shared" si="58"/>
        <v>7.0477155000858716E-8</v>
      </c>
      <c r="JH40" s="18">
        <f t="shared" si="58"/>
        <v>2.316623124138939E-4</v>
      </c>
      <c r="JI40" s="18">
        <f t="shared" si="58"/>
        <v>5.8639458651810195E-5</v>
      </c>
      <c r="JJ40" s="18">
        <f t="shared" si="58"/>
        <v>3.1493639888983016E-2</v>
      </c>
      <c r="JK40" s="18">
        <f t="shared" si="58"/>
        <v>3.5815424797194351E-2</v>
      </c>
      <c r="JL40" s="18">
        <f t="shared" si="58"/>
        <v>1.9340749491875142E-2</v>
      </c>
      <c r="JM40" s="18">
        <f t="shared" si="58"/>
        <v>3.7663736741340159E-3</v>
      </c>
      <c r="JN40" s="18">
        <f t="shared" si="58"/>
        <v>5.1953842747809453E-5</v>
      </c>
      <c r="JO40" s="18">
        <f t="shared" si="58"/>
        <v>9.5551104252434849E-3</v>
      </c>
      <c r="JP40" s="18">
        <f t="shared" si="58"/>
        <v>2.4778226290870009E-2</v>
      </c>
      <c r="JQ40" s="18">
        <f t="shared" si="58"/>
        <v>5.0502624873144386E-3</v>
      </c>
      <c r="JR40" s="18">
        <f t="shared" si="58"/>
        <v>4.5228975338089894E-2</v>
      </c>
      <c r="JS40" s="18">
        <f t="shared" si="58"/>
        <v>5.6999516059954569E-3</v>
      </c>
      <c r="JT40" s="18">
        <f t="shared" si="58"/>
        <v>1.8436993937865909E-3</v>
      </c>
      <c r="JU40" s="18">
        <f t="shared" si="58"/>
        <v>1.4358953377793693E-2</v>
      </c>
      <c r="JV40" s="18">
        <f t="shared" si="58"/>
        <v>3.7106970984338239E-2</v>
      </c>
      <c r="JW40" s="18">
        <f t="shared" si="58"/>
        <v>4.2983785040402678E-2</v>
      </c>
      <c r="JX40" s="18">
        <f t="shared" si="58"/>
        <v>6.3619891865052125E-4</v>
      </c>
      <c r="JY40" s="18">
        <f t="shared" si="58"/>
        <v>1.8593104791613246E-2</v>
      </c>
      <c r="JZ40" s="18">
        <f t="shared" si="58"/>
        <v>1.0916124586728526E-2</v>
      </c>
      <c r="KA40" s="18">
        <f t="shared" si="58"/>
        <v>1.1177200295136691E-2</v>
      </c>
      <c r="KB40" s="18">
        <f t="shared" si="58"/>
        <v>2.7312516390803454E-2</v>
      </c>
      <c r="KC40" s="18">
        <f t="shared" si="58"/>
        <v>2.5682144363226023E-4</v>
      </c>
      <c r="KD40" s="18">
        <f t="shared" si="58"/>
        <v>5.3318368039345643E-4</v>
      </c>
      <c r="KE40" s="18">
        <f t="shared" si="58"/>
        <v>2.1680674915369735E-6</v>
      </c>
      <c r="KF40" s="18">
        <f t="shared" si="58"/>
        <v>7.6020543615418212E-4</v>
      </c>
      <c r="KG40" s="18">
        <f t="shared" si="58"/>
        <v>1.6277157998525471E-3</v>
      </c>
      <c r="KH40" s="18">
        <f t="shared" si="58"/>
        <v>8.296496873290149E-4</v>
      </c>
      <c r="KI40" s="18">
        <f t="shared" si="58"/>
        <v>9.3368641262969732E-7</v>
      </c>
      <c r="KJ40" s="18">
        <f t="shared" si="58"/>
        <v>1.1461069726603768E-7</v>
      </c>
      <c r="KK40" s="18">
        <f t="shared" si="58"/>
        <v>7.8739214481871045E-8</v>
      </c>
      <c r="KL40" s="18">
        <f t="shared" si="58"/>
        <v>2.6977800583138922E-5</v>
      </c>
      <c r="KM40" s="18">
        <f t="shared" si="58"/>
        <v>9.2408689980616465E-5</v>
      </c>
      <c r="KN40" s="18">
        <f t="shared" si="58"/>
        <v>2.2598017513131285E-4</v>
      </c>
      <c r="KO40" s="18">
        <f t="shared" si="58"/>
        <v>2.0571614280576633E-2</v>
      </c>
      <c r="KP40" s="18">
        <f t="shared" si="58"/>
        <v>4.4687189023490115E-3</v>
      </c>
      <c r="KQ40" s="18">
        <f t="shared" si="58"/>
        <v>2.751664350754246E-3</v>
      </c>
      <c r="KR40" s="18">
        <f t="shared" si="58"/>
        <v>1.3749980400711515E-2</v>
      </c>
      <c r="KS40" s="18">
        <f t="shared" si="58"/>
        <v>3.5816473807476323E-2</v>
      </c>
      <c r="KT40" s="18">
        <f t="shared" si="58"/>
        <v>2.7991992966915791E-2</v>
      </c>
      <c r="KU40" s="18">
        <f t="shared" si="58"/>
        <v>8.0174646348363243E-4</v>
      </c>
      <c r="KV40" s="18">
        <f t="shared" si="58"/>
        <v>2.3031953522156812E-5</v>
      </c>
      <c r="KW40" s="18">
        <f t="shared" si="58"/>
        <v>1.2313167727628915E-4</v>
      </c>
      <c r="KX40" s="18">
        <f t="shared" si="58"/>
        <v>5.3019872800752488E-4</v>
      </c>
      <c r="KY40" s="18">
        <f t="shared" si="58"/>
        <v>4.9505558130324978E-5</v>
      </c>
      <c r="KZ40" s="18">
        <f t="shared" si="58"/>
        <v>3.8336476487799143E-4</v>
      </c>
      <c r="LA40" s="18">
        <f t="shared" si="58"/>
        <v>2.8135672023563263E-2</v>
      </c>
      <c r="LB40" s="18">
        <f t="shared" si="58"/>
        <v>7.5965043866007553E-3</v>
      </c>
      <c r="LC40" s="18">
        <f t="shared" si="58"/>
        <v>4.4370590076183714E-3</v>
      </c>
      <c r="LD40" s="18">
        <f t="shared" si="58"/>
        <v>4.109929213678698E-3</v>
      </c>
      <c r="LE40" s="18">
        <f t="shared" si="58"/>
        <v>1.1250245695076488E-2</v>
      </c>
      <c r="LF40" s="18">
        <f t="shared" si="58"/>
        <v>1.8220306198197256E-2</v>
      </c>
      <c r="LG40" s="18">
        <f t="shared" si="58"/>
        <v>8.7220688555955661E-4</v>
      </c>
      <c r="LH40" s="18">
        <f t="shared" si="58"/>
        <v>1.0656176024914643E-6</v>
      </c>
      <c r="LI40" s="18">
        <f t="shared" si="58"/>
        <v>1.4799738481309221E-3</v>
      </c>
      <c r="LJ40" s="18">
        <f t="shared" ref="LJ40:LW40" si="59">_xlfn.NORM.DIST($C5,LJ$31,LJ$32,TRUE)-_xlfn.NORM.DIST($B5,LJ$31,LJ$32,TRUE)</f>
        <v>1.8732033874916509E-2</v>
      </c>
      <c r="LK40" s="18">
        <f t="shared" si="59"/>
        <v>4.497430158264204E-3</v>
      </c>
      <c r="LL40" s="18">
        <f t="shared" si="59"/>
        <v>7.2356298878253789E-2</v>
      </c>
      <c r="LM40" s="18">
        <f t="shared" si="59"/>
        <v>4.9332907758881106E-9</v>
      </c>
      <c r="LN40" s="18">
        <f t="shared" si="59"/>
        <v>2.6857055334217339E-4</v>
      </c>
      <c r="LO40" s="18">
        <f t="shared" si="59"/>
        <v>2.2619372855804842E-2</v>
      </c>
      <c r="LP40" s="18">
        <f t="shared" si="59"/>
        <v>4.0921829346281302E-2</v>
      </c>
      <c r="LQ40" s="18">
        <f t="shared" si="59"/>
        <v>5.5626410852658292E-3</v>
      </c>
      <c r="LR40" s="18">
        <f t="shared" si="59"/>
        <v>1.3095971707606457E-2</v>
      </c>
      <c r="LS40" s="18">
        <f t="shared" si="59"/>
        <v>9.5243363326273922E-3</v>
      </c>
      <c r="LT40" s="18">
        <f t="shared" si="59"/>
        <v>2.607214155854698E-2</v>
      </c>
      <c r="LU40" s="18">
        <f t="shared" si="59"/>
        <v>3.7735192039879406E-3</v>
      </c>
      <c r="LV40" s="18">
        <f t="shared" si="59"/>
        <v>3.7513990810660203E-2</v>
      </c>
      <c r="LW40" s="16">
        <f t="shared" si="59"/>
        <v>0.14399630601691693</v>
      </c>
    </row>
    <row r="41" spans="1:335" x14ac:dyDescent="0.3">
      <c r="A41" s="11"/>
      <c r="B41" s="18">
        <f t="shared" ref="B41:BM41" si="60">_xlfn.NORM.DIST($C6,B$31,B$32,TRUE)-_xlfn.NORM.DIST($B6,B$31,B$32,TRUE)</f>
        <v>3.9209857582989116E-11</v>
      </c>
      <c r="C41" s="18">
        <f t="shared" si="60"/>
        <v>0</v>
      </c>
      <c r="D41" s="18">
        <f t="shared" si="60"/>
        <v>1.0547118733938987E-14</v>
      </c>
      <c r="E41" s="18">
        <f t="shared" si="60"/>
        <v>0</v>
      </c>
      <c r="F41" s="18">
        <f t="shared" si="60"/>
        <v>0</v>
      </c>
      <c r="G41" s="18">
        <f t="shared" si="60"/>
        <v>0</v>
      </c>
      <c r="H41" s="18">
        <f t="shared" si="60"/>
        <v>0</v>
      </c>
      <c r="I41" s="18">
        <f t="shared" si="60"/>
        <v>0</v>
      </c>
      <c r="J41" s="18">
        <f t="shared" si="60"/>
        <v>4.986011603591578E-13</v>
      </c>
      <c r="K41" s="18">
        <f t="shared" si="60"/>
        <v>0</v>
      </c>
      <c r="L41" s="18">
        <f t="shared" si="60"/>
        <v>0</v>
      </c>
      <c r="M41" s="18">
        <f t="shared" si="60"/>
        <v>0</v>
      </c>
      <c r="N41" s="18">
        <f t="shared" si="60"/>
        <v>1.5300538613871595E-11</v>
      </c>
      <c r="O41" s="18">
        <f t="shared" si="60"/>
        <v>5.8118843071497395E-11</v>
      </c>
      <c r="P41" s="18">
        <f t="shared" si="60"/>
        <v>3.7747582837255322E-15</v>
      </c>
      <c r="Q41" s="18">
        <f t="shared" si="60"/>
        <v>5.3512749786932545E-14</v>
      </c>
      <c r="R41" s="18">
        <f t="shared" si="60"/>
        <v>0</v>
      </c>
      <c r="S41" s="18">
        <f t="shared" si="60"/>
        <v>0</v>
      </c>
      <c r="T41" s="18">
        <f t="shared" si="60"/>
        <v>0</v>
      </c>
      <c r="U41" s="18">
        <f t="shared" si="60"/>
        <v>0</v>
      </c>
      <c r="V41" s="18">
        <f t="shared" si="60"/>
        <v>4.744942360801474E-6</v>
      </c>
      <c r="W41" s="18">
        <f t="shared" si="60"/>
        <v>5.3650835996066348E-9</v>
      </c>
      <c r="X41" s="18">
        <f t="shared" si="60"/>
        <v>1.889384648734449E-9</v>
      </c>
      <c r="Y41" s="18">
        <f t="shared" si="60"/>
        <v>8.1687989705869768E-12</v>
      </c>
      <c r="Z41" s="18">
        <f t="shared" si="60"/>
        <v>6.1234284309819031E-10</v>
      </c>
      <c r="AA41" s="18">
        <f t="shared" si="60"/>
        <v>1.316448061672304E-10</v>
      </c>
      <c r="AB41" s="18">
        <f t="shared" si="60"/>
        <v>1.6253920431807956E-10</v>
      </c>
      <c r="AC41" s="18">
        <f t="shared" si="60"/>
        <v>0</v>
      </c>
      <c r="AD41" s="18">
        <f t="shared" si="60"/>
        <v>8.1360740367131257E-10</v>
      </c>
      <c r="AE41" s="18">
        <f t="shared" si="60"/>
        <v>0</v>
      </c>
      <c r="AF41" s="18">
        <f t="shared" si="60"/>
        <v>0</v>
      </c>
      <c r="AG41" s="18">
        <f t="shared" si="60"/>
        <v>0</v>
      </c>
      <c r="AH41" s="18">
        <f t="shared" si="60"/>
        <v>0</v>
      </c>
      <c r="AI41" s="18">
        <f t="shared" si="60"/>
        <v>1.3512607699439627E-9</v>
      </c>
      <c r="AJ41" s="18">
        <f t="shared" si="60"/>
        <v>3.4826885819683184E-10</v>
      </c>
      <c r="AK41" s="18">
        <f t="shared" si="60"/>
        <v>7.2045347465632403E-10</v>
      </c>
      <c r="AL41" s="18">
        <f t="shared" si="60"/>
        <v>1.8873791418627661E-15</v>
      </c>
      <c r="AM41" s="18">
        <f t="shared" si="60"/>
        <v>8.2156503822261584E-15</v>
      </c>
      <c r="AN41" s="18">
        <f t="shared" si="60"/>
        <v>0</v>
      </c>
      <c r="AO41" s="18">
        <f t="shared" si="60"/>
        <v>1.000310945187266E-12</v>
      </c>
      <c r="AP41" s="18">
        <f t="shared" si="60"/>
        <v>8.4687232781988087E-9</v>
      </c>
      <c r="AQ41" s="18">
        <f t="shared" si="60"/>
        <v>1.6738366248603143E-10</v>
      </c>
      <c r="AR41" s="18">
        <f t="shared" si="60"/>
        <v>7.0787975481323429E-10</v>
      </c>
      <c r="AS41" s="18">
        <f t="shared" si="60"/>
        <v>2.2258929144314266E-9</v>
      </c>
      <c r="AT41" s="18">
        <f t="shared" si="60"/>
        <v>1.2504209900843222E-7</v>
      </c>
      <c r="AU41" s="18">
        <f t="shared" si="60"/>
        <v>4.144960452645563E-8</v>
      </c>
      <c r="AV41" s="18">
        <f t="shared" si="60"/>
        <v>1.7224166537488372E-10</v>
      </c>
      <c r="AW41" s="18">
        <f t="shared" si="60"/>
        <v>1.8895995879120164E-13</v>
      </c>
      <c r="AX41" s="18">
        <f t="shared" si="60"/>
        <v>1.2305078136604086E-3</v>
      </c>
      <c r="AY41" s="18">
        <f t="shared" si="60"/>
        <v>9.4548123774595982E-4</v>
      </c>
      <c r="AZ41" s="18">
        <f t="shared" si="60"/>
        <v>2.4494579077507517E-3</v>
      </c>
      <c r="BA41" s="18">
        <f t="shared" si="60"/>
        <v>2.3529535261301859E-6</v>
      </c>
      <c r="BB41" s="18">
        <f t="shared" si="60"/>
        <v>5.7295460844652979E-6</v>
      </c>
      <c r="BC41" s="18">
        <f t="shared" si="60"/>
        <v>1.7820138753510406E-7</v>
      </c>
      <c r="BD41" s="18">
        <f t="shared" si="60"/>
        <v>1.0413780605045275E-4</v>
      </c>
      <c r="BE41" s="18">
        <f t="shared" si="60"/>
        <v>3.2636023581389395E-6</v>
      </c>
      <c r="BF41" s="18">
        <f t="shared" si="60"/>
        <v>2.4009880849718002E-5</v>
      </c>
      <c r="BG41" s="18">
        <f t="shared" si="60"/>
        <v>1.4964627533542441E-4</v>
      </c>
      <c r="BH41" s="18">
        <f t="shared" si="60"/>
        <v>9.0191453860910542E-8</v>
      </c>
      <c r="BI41" s="18">
        <f t="shared" si="60"/>
        <v>4.9907810772964467E-8</v>
      </c>
      <c r="BJ41" s="18">
        <f t="shared" si="60"/>
        <v>2.9542737536303321E-6</v>
      </c>
      <c r="BK41" s="18">
        <f t="shared" si="60"/>
        <v>1.8892523315772181E-6</v>
      </c>
      <c r="BL41" s="18">
        <f t="shared" si="60"/>
        <v>3.1759345376913828E-5</v>
      </c>
      <c r="BM41" s="18">
        <f t="shared" si="60"/>
        <v>2.7012434465345514E-5</v>
      </c>
      <c r="BN41" s="18">
        <f t="shared" ref="BN41:DY41" si="61">_xlfn.NORM.DIST($C6,BN$31,BN$32,TRUE)-_xlfn.NORM.DIST($B6,BN$31,BN$32,TRUE)</f>
        <v>1.0937650247400121E-5</v>
      </c>
      <c r="BO41" s="18">
        <f t="shared" si="61"/>
        <v>1.4620975034018713E-6</v>
      </c>
      <c r="BP41" s="18">
        <f t="shared" si="61"/>
        <v>5.9334162028079618E-9</v>
      </c>
      <c r="BQ41" s="18">
        <f t="shared" si="61"/>
        <v>2.0194956817931597E-13</v>
      </c>
      <c r="BR41" s="18">
        <f t="shared" si="61"/>
        <v>7.0978437527458027E-6</v>
      </c>
      <c r="BS41" s="18">
        <f t="shared" si="61"/>
        <v>2.7383118961221697E-7</v>
      </c>
      <c r="BT41" s="18">
        <f t="shared" si="61"/>
        <v>3.539017967568725E-10</v>
      </c>
      <c r="BU41" s="18">
        <f t="shared" si="61"/>
        <v>1.651414320735789E-6</v>
      </c>
      <c r="BV41" s="18">
        <f t="shared" si="61"/>
        <v>4.7318567612231188E-4</v>
      </c>
      <c r="BW41" s="18">
        <f t="shared" si="61"/>
        <v>2.1705227715775877E-3</v>
      </c>
      <c r="BX41" s="18">
        <f t="shared" si="61"/>
        <v>1.7865124379845554E-7</v>
      </c>
      <c r="BY41" s="18">
        <f t="shared" si="61"/>
        <v>1.3562816425505275E-9</v>
      </c>
      <c r="BZ41" s="18">
        <f t="shared" si="61"/>
        <v>3.7598833346752514E-6</v>
      </c>
      <c r="CA41" s="18">
        <f t="shared" si="61"/>
        <v>1.9767935843795215E-8</v>
      </c>
      <c r="CB41" s="18">
        <f t="shared" si="61"/>
        <v>3.7747582837255322E-14</v>
      </c>
      <c r="CC41" s="18">
        <f t="shared" si="61"/>
        <v>5.3676588396278646E-8</v>
      </c>
      <c r="CD41" s="18">
        <f t="shared" si="61"/>
        <v>8.7235363377402564E-10</v>
      </c>
      <c r="CE41" s="18">
        <f t="shared" si="61"/>
        <v>9.7699626167013776E-15</v>
      </c>
      <c r="CF41" s="18">
        <f t="shared" si="61"/>
        <v>1.4381726587409105E-8</v>
      </c>
      <c r="CG41" s="18">
        <f t="shared" si="61"/>
        <v>6.4495938114639273E-5</v>
      </c>
      <c r="CH41" s="18">
        <f t="shared" si="61"/>
        <v>9.2034509402427744E-7</v>
      </c>
      <c r="CI41" s="18">
        <f t="shared" si="61"/>
        <v>0</v>
      </c>
      <c r="CJ41" s="18">
        <f t="shared" si="61"/>
        <v>5.5857340974796443E-10</v>
      </c>
      <c r="CK41" s="18">
        <f t="shared" si="61"/>
        <v>2.1892914314758372E-7</v>
      </c>
      <c r="CL41" s="18">
        <f t="shared" si="61"/>
        <v>1.2964154144390339E-4</v>
      </c>
      <c r="CM41" s="18">
        <f t="shared" si="61"/>
        <v>6.8063185445887964E-4</v>
      </c>
      <c r="CN41" s="18">
        <f t="shared" si="61"/>
        <v>2.8059632900112597E-4</v>
      </c>
      <c r="CO41" s="18">
        <f t="shared" si="61"/>
        <v>3.4830060935883145E-3</v>
      </c>
      <c r="CP41" s="18">
        <f t="shared" si="61"/>
        <v>1.643164744539849E-3</v>
      </c>
      <c r="CQ41" s="18">
        <f t="shared" si="61"/>
        <v>1.1764727989993506E-4</v>
      </c>
      <c r="CR41" s="18">
        <f t="shared" si="61"/>
        <v>5.281244761808912E-4</v>
      </c>
      <c r="CS41" s="18">
        <f t="shared" si="61"/>
        <v>1.8242777158894441E-6</v>
      </c>
      <c r="CT41" s="18">
        <f t="shared" si="61"/>
        <v>2.3009582006405793E-6</v>
      </c>
      <c r="CU41" s="18">
        <f t="shared" si="61"/>
        <v>2.3103741142449508E-13</v>
      </c>
      <c r="CV41" s="18">
        <f t="shared" si="61"/>
        <v>4.8564741117473886E-10</v>
      </c>
      <c r="CW41" s="18">
        <f t="shared" si="61"/>
        <v>1.0288880858411176E-11</v>
      </c>
      <c r="CX41" s="18">
        <f t="shared" si="61"/>
        <v>1.7809522937506372E-6</v>
      </c>
      <c r="CY41" s="18">
        <f t="shared" si="61"/>
        <v>1.4020978241768844E-6</v>
      </c>
      <c r="CZ41" s="18">
        <f t="shared" si="61"/>
        <v>6.3263787941636451E-7</v>
      </c>
      <c r="DA41" s="18">
        <f t="shared" si="61"/>
        <v>1.025308018709481E-6</v>
      </c>
      <c r="DB41" s="18">
        <f t="shared" si="61"/>
        <v>3.9519970629342538E-9</v>
      </c>
      <c r="DC41" s="18">
        <f t="shared" si="61"/>
        <v>7.9326409552216148E-8</v>
      </c>
      <c r="DD41" s="18">
        <f t="shared" si="61"/>
        <v>6.6565669315621356E-5</v>
      </c>
      <c r="DE41" s="18">
        <f t="shared" si="61"/>
        <v>8.3327532418575601E-6</v>
      </c>
      <c r="DF41" s="18">
        <f t="shared" si="61"/>
        <v>3.9236820682408968E-5</v>
      </c>
      <c r="DG41" s="18">
        <f t="shared" si="61"/>
        <v>6.1620898605951879E-8</v>
      </c>
      <c r="DH41" s="18">
        <f t="shared" si="61"/>
        <v>2.6374347150692756E-11</v>
      </c>
      <c r="DI41" s="18">
        <f t="shared" si="61"/>
        <v>2.4722446312352986E-11</v>
      </c>
      <c r="DJ41" s="18">
        <f t="shared" si="61"/>
        <v>6.4507913499767255E-7</v>
      </c>
      <c r="DK41" s="18">
        <f t="shared" si="61"/>
        <v>1.7703829513493474E-9</v>
      </c>
      <c r="DL41" s="18">
        <f t="shared" si="61"/>
        <v>5.9258568930742328E-6</v>
      </c>
      <c r="DM41" s="18">
        <f t="shared" si="61"/>
        <v>2.4971271018547903E-4</v>
      </c>
      <c r="DN41" s="18">
        <f t="shared" si="61"/>
        <v>2.6585479686480618E-5</v>
      </c>
      <c r="DO41" s="18">
        <f t="shared" si="61"/>
        <v>2.2849949399272873E-6</v>
      </c>
      <c r="DP41" s="18">
        <f t="shared" si="61"/>
        <v>1.8099531540194391E-8</v>
      </c>
      <c r="DQ41" s="18">
        <f t="shared" si="61"/>
        <v>6.702679118530952E-5</v>
      </c>
      <c r="DR41" s="18">
        <f t="shared" si="61"/>
        <v>1.0335995871635362E-5</v>
      </c>
      <c r="DS41" s="18">
        <f t="shared" si="61"/>
        <v>5.3739124261653615E-10</v>
      </c>
      <c r="DT41" s="18">
        <f t="shared" si="61"/>
        <v>6.8254524809852057E-8</v>
      </c>
      <c r="DU41" s="18">
        <f t="shared" si="61"/>
        <v>1.4355561184231647E-10</v>
      </c>
      <c r="DV41" s="18">
        <f t="shared" si="61"/>
        <v>6.3957728002606018E-12</v>
      </c>
      <c r="DW41" s="18">
        <f t="shared" si="61"/>
        <v>3.1527802156983142E-5</v>
      </c>
      <c r="DX41" s="18">
        <f t="shared" si="61"/>
        <v>8.3477766950057486E-6</v>
      </c>
      <c r="DY41" s="18">
        <f t="shared" si="61"/>
        <v>1.7949344397472089E-6</v>
      </c>
      <c r="DZ41" s="18">
        <f t="shared" ref="DZ41:GK41" si="62">_xlfn.NORM.DIST($C6,DZ$31,DZ$32,TRUE)-_xlfn.NORM.DIST($B6,DZ$31,DZ$32,TRUE)</f>
        <v>5.3911508590687163E-10</v>
      </c>
      <c r="EA41" s="18">
        <f t="shared" si="62"/>
        <v>4.872254886212346E-6</v>
      </c>
      <c r="EB41" s="18">
        <f t="shared" si="62"/>
        <v>1.5093398808563308E-7</v>
      </c>
      <c r="EC41" s="18">
        <f t="shared" si="62"/>
        <v>8.5876424193997991E-8</v>
      </c>
      <c r="ED41" s="18">
        <f t="shared" si="62"/>
        <v>1.5098675208990997E-6</v>
      </c>
      <c r="EE41" s="18">
        <f t="shared" si="62"/>
        <v>2.0597069425587478E-6</v>
      </c>
      <c r="EF41" s="18">
        <f t="shared" si="62"/>
        <v>8.7432204935400382E-4</v>
      </c>
      <c r="EG41" s="18">
        <f t="shared" si="62"/>
        <v>1.592306184683423E-7</v>
      </c>
      <c r="EH41" s="18">
        <f t="shared" si="62"/>
        <v>8.3240278262719514E-4</v>
      </c>
      <c r="EI41" s="18">
        <f t="shared" si="62"/>
        <v>1.6950259270462897E-3</v>
      </c>
      <c r="EJ41" s="18">
        <f t="shared" si="62"/>
        <v>1.6876630141515747E-3</v>
      </c>
      <c r="EK41" s="18">
        <f t="shared" si="62"/>
        <v>6.5386465866908994E-3</v>
      </c>
      <c r="EL41" s="18">
        <f t="shared" si="62"/>
        <v>5.6547136418637622E-3</v>
      </c>
      <c r="EM41" s="18">
        <f t="shared" si="62"/>
        <v>5.9923328965538758E-8</v>
      </c>
      <c r="EN41" s="18">
        <f t="shared" si="62"/>
        <v>6.725500637516646E-7</v>
      </c>
      <c r="EO41" s="18">
        <f t="shared" si="62"/>
        <v>2.3118709724379016E-8</v>
      </c>
      <c r="EP41" s="18">
        <f t="shared" si="62"/>
        <v>6.8738756908715004E-9</v>
      </c>
      <c r="EQ41" s="18">
        <f t="shared" si="62"/>
        <v>2.6149182374979318E-8</v>
      </c>
      <c r="ER41" s="18">
        <f t="shared" si="62"/>
        <v>5.8156290894118001E-10</v>
      </c>
      <c r="ES41" s="18">
        <f t="shared" si="62"/>
        <v>6.9666494795228573E-12</v>
      </c>
      <c r="ET41" s="18">
        <f t="shared" si="62"/>
        <v>5.7906757167103251E-9</v>
      </c>
      <c r="EU41" s="18">
        <f t="shared" si="62"/>
        <v>3.3535054781363982E-4</v>
      </c>
      <c r="EV41" s="18">
        <f t="shared" si="62"/>
        <v>1.4208372627366739E-4</v>
      </c>
      <c r="EW41" s="18">
        <f t="shared" si="62"/>
        <v>1.8109780296482469E-6</v>
      </c>
      <c r="EX41" s="18">
        <f t="shared" si="62"/>
        <v>5.0766769403853829E-6</v>
      </c>
      <c r="EY41" s="18">
        <f t="shared" si="62"/>
        <v>1.0393210056691693E-5</v>
      </c>
      <c r="EZ41" s="18">
        <f t="shared" si="62"/>
        <v>5.5092971296133442E-9</v>
      </c>
      <c r="FA41" s="18">
        <f t="shared" si="62"/>
        <v>9.8655410354364648E-6</v>
      </c>
      <c r="FB41" s="18">
        <f t="shared" si="62"/>
        <v>8.090475347399817E-5</v>
      </c>
      <c r="FC41" s="18">
        <f t="shared" si="62"/>
        <v>9.856388753615164E-6</v>
      </c>
      <c r="FD41" s="18">
        <f t="shared" si="62"/>
        <v>2.697505552262669E-10</v>
      </c>
      <c r="FE41" s="18">
        <f t="shared" si="62"/>
        <v>2.5376167833712771E-10</v>
      </c>
      <c r="FF41" s="18">
        <f t="shared" si="62"/>
        <v>4.1548345001363174E-5</v>
      </c>
      <c r="FG41" s="18">
        <f t="shared" si="62"/>
        <v>1.1690141852938041E-4</v>
      </c>
      <c r="FH41" s="18">
        <f t="shared" si="62"/>
        <v>2.3909260959298351E-5</v>
      </c>
      <c r="FI41" s="18">
        <f t="shared" si="62"/>
        <v>9.0889894499568413E-9</v>
      </c>
      <c r="FJ41" s="18">
        <f t="shared" si="62"/>
        <v>4.2316140053011431E-5</v>
      </c>
      <c r="FK41" s="18">
        <f t="shared" si="62"/>
        <v>1.7227963883037489E-5</v>
      </c>
      <c r="FL41" s="18">
        <f t="shared" si="62"/>
        <v>1.001425579127968E-7</v>
      </c>
      <c r="FM41" s="18">
        <f t="shared" si="62"/>
        <v>1.6531509494654983E-10</v>
      </c>
      <c r="FN41" s="18">
        <f t="shared" si="62"/>
        <v>1.3548429045329158E-9</v>
      </c>
      <c r="FO41" s="18">
        <f t="shared" si="62"/>
        <v>2.6923072027340567E-7</v>
      </c>
      <c r="FP41" s="18">
        <f t="shared" si="62"/>
        <v>1.0564602054285999E-6</v>
      </c>
      <c r="FQ41" s="18">
        <f t="shared" si="62"/>
        <v>1.0254239292128986E-6</v>
      </c>
      <c r="FR41" s="18">
        <f t="shared" si="62"/>
        <v>1.3768709206107843E-7</v>
      </c>
      <c r="FS41" s="18">
        <f t="shared" si="62"/>
        <v>1.8769163617537998E-5</v>
      </c>
      <c r="FT41" s="18">
        <f t="shared" si="62"/>
        <v>2.9253267057249843E-4</v>
      </c>
      <c r="FU41" s="18">
        <f t="shared" si="62"/>
        <v>7.0104757727840195E-6</v>
      </c>
      <c r="FV41" s="18">
        <f t="shared" si="62"/>
        <v>4.4943038179923178E-10</v>
      </c>
      <c r="FW41" s="18">
        <f t="shared" si="62"/>
        <v>2.9040409801339706E-6</v>
      </c>
      <c r="FX41" s="18">
        <f t="shared" si="62"/>
        <v>1.0940201744524813E-8</v>
      </c>
      <c r="FY41" s="18">
        <f t="shared" si="62"/>
        <v>1.4637544509810141E-9</v>
      </c>
      <c r="FZ41" s="18">
        <f t="shared" si="62"/>
        <v>2.3262419922565059E-6</v>
      </c>
      <c r="GA41" s="18">
        <f t="shared" si="62"/>
        <v>6.8750673620776581E-7</v>
      </c>
      <c r="GB41" s="18">
        <f t="shared" si="62"/>
        <v>1.0740195965774912E-3</v>
      </c>
      <c r="GC41" s="18">
        <f t="shared" si="62"/>
        <v>2.2124612514003994E-3</v>
      </c>
      <c r="GD41" s="18">
        <f t="shared" si="62"/>
        <v>2.018115901762596E-3</v>
      </c>
      <c r="GE41" s="18">
        <f t="shared" si="62"/>
        <v>4.0041452410666256E-4</v>
      </c>
      <c r="GF41" s="18">
        <f t="shared" si="62"/>
        <v>4.5095369001932895E-3</v>
      </c>
      <c r="GG41" s="18">
        <f t="shared" si="62"/>
        <v>8.5788432117158697E-3</v>
      </c>
      <c r="GH41" s="18">
        <f t="shared" si="62"/>
        <v>4.8871733646628224E-3</v>
      </c>
      <c r="GI41" s="18">
        <f t="shared" si="62"/>
        <v>1.5292269748484744E-3</v>
      </c>
      <c r="GJ41" s="18">
        <f t="shared" si="62"/>
        <v>1.0936762728785965E-7</v>
      </c>
      <c r="GK41" s="18">
        <f t="shared" si="62"/>
        <v>3.2089023505044167E-7</v>
      </c>
      <c r="GL41" s="18">
        <f t="shared" ref="GL41:IW41" si="63">_xlfn.NORM.DIST($C6,GL$31,GL$32,TRUE)-_xlfn.NORM.DIST($B6,GL$31,GL$32,TRUE)</f>
        <v>2.451003288516107E-3</v>
      </c>
      <c r="GM41" s="18">
        <f t="shared" si="63"/>
        <v>1.0824052234278403E-3</v>
      </c>
      <c r="GN41" s="18">
        <f t="shared" si="63"/>
        <v>7.8772550833772215E-5</v>
      </c>
      <c r="GO41" s="18">
        <f t="shared" si="63"/>
        <v>7.8016679091762464E-3</v>
      </c>
      <c r="GP41" s="18">
        <f t="shared" si="63"/>
        <v>2.74906496351357E-3</v>
      </c>
      <c r="GQ41" s="18">
        <f t="shared" si="63"/>
        <v>5.0112573023552986E-4</v>
      </c>
      <c r="GR41" s="18">
        <f t="shared" si="63"/>
        <v>6.9416110164799427E-4</v>
      </c>
      <c r="GS41" s="18">
        <f t="shared" si="63"/>
        <v>8.051205115118254E-4</v>
      </c>
      <c r="GT41" s="18">
        <f t="shared" si="63"/>
        <v>2.4229061452711864E-3</v>
      </c>
      <c r="GU41" s="18">
        <f t="shared" si="63"/>
        <v>5.3672056460370987E-3</v>
      </c>
      <c r="GV41" s="18">
        <f t="shared" si="63"/>
        <v>2.0280026585169919E-3</v>
      </c>
      <c r="GW41" s="18">
        <f t="shared" si="63"/>
        <v>1.0231894521650631E-6</v>
      </c>
      <c r="GX41" s="18">
        <f t="shared" si="63"/>
        <v>8.7879080568065149E-8</v>
      </c>
      <c r="GY41" s="18">
        <f t="shared" si="63"/>
        <v>2.5412540076708012E-6</v>
      </c>
      <c r="GZ41" s="18">
        <f t="shared" si="63"/>
        <v>2.5443345671005702E-5</v>
      </c>
      <c r="HA41" s="18">
        <f t="shared" si="63"/>
        <v>1.2685390669209262E-4</v>
      </c>
      <c r="HB41" s="18">
        <f t="shared" si="63"/>
        <v>8.975984011616589E-8</v>
      </c>
      <c r="HC41" s="18">
        <f t="shared" si="63"/>
        <v>2.1598018610236025E-6</v>
      </c>
      <c r="HD41" s="18">
        <f t="shared" si="63"/>
        <v>2.1682826172320091E-6</v>
      </c>
      <c r="HE41" s="18">
        <f t="shared" si="63"/>
        <v>6.510713412843927E-9</v>
      </c>
      <c r="HF41" s="18">
        <f t="shared" si="63"/>
        <v>4.1641034731476623E-8</v>
      </c>
      <c r="HG41" s="18">
        <f t="shared" si="63"/>
        <v>3.86134488272738E-7</v>
      </c>
      <c r="HH41" s="18">
        <f t="shared" si="63"/>
        <v>1.6525825152768903E-10</v>
      </c>
      <c r="HI41" s="18">
        <f t="shared" si="63"/>
        <v>2.5178664686542618E-7</v>
      </c>
      <c r="HJ41" s="18">
        <f t="shared" si="63"/>
        <v>1.1772027797007922E-11</v>
      </c>
      <c r="HK41" s="18">
        <f t="shared" si="63"/>
        <v>1.5325518631925661E-12</v>
      </c>
      <c r="HL41" s="18">
        <f t="shared" si="63"/>
        <v>1.4413523485856672E-8</v>
      </c>
      <c r="HM41" s="18">
        <f t="shared" si="63"/>
        <v>1.9762354775743063E-5</v>
      </c>
      <c r="HN41" s="18">
        <f t="shared" si="63"/>
        <v>9.1766574005225365E-6</v>
      </c>
      <c r="HO41" s="18">
        <f t="shared" si="63"/>
        <v>1.6185847329097669E-8</v>
      </c>
      <c r="HP41" s="18">
        <f t="shared" si="63"/>
        <v>1.6720562412420037E-7</v>
      </c>
      <c r="HQ41" s="18">
        <f t="shared" si="63"/>
        <v>2.0486243167806562E-3</v>
      </c>
      <c r="HR41" s="18">
        <f t="shared" si="63"/>
        <v>2.5119412921381645E-5</v>
      </c>
      <c r="HS41" s="18">
        <f t="shared" si="63"/>
        <v>3.1874329502468157E-6</v>
      </c>
      <c r="HT41" s="18">
        <f t="shared" si="63"/>
        <v>1.5160769667432739E-4</v>
      </c>
      <c r="HU41" s="18">
        <f t="shared" si="63"/>
        <v>3.887560226469422E-2</v>
      </c>
      <c r="HV41" s="18">
        <f t="shared" si="63"/>
        <v>8.4527283828494948E-4</v>
      </c>
      <c r="HW41" s="18">
        <f t="shared" si="63"/>
        <v>4.2139261701157338E-6</v>
      </c>
      <c r="HX41" s="18">
        <f t="shared" si="63"/>
        <v>1.9352624214041825E-5</v>
      </c>
      <c r="HY41" s="18">
        <f t="shared" si="63"/>
        <v>2.1067825851428523E-4</v>
      </c>
      <c r="HZ41" s="18">
        <f t="shared" si="63"/>
        <v>1.6885031723323785E-3</v>
      </c>
      <c r="IA41" s="18">
        <f t="shared" si="63"/>
        <v>1.1628895113346971E-4</v>
      </c>
      <c r="IB41" s="18">
        <f t="shared" si="63"/>
        <v>4.1094986626533103E-4</v>
      </c>
      <c r="IC41" s="18">
        <f t="shared" si="63"/>
        <v>2.3744195838171223E-5</v>
      </c>
      <c r="ID41" s="18">
        <f t="shared" si="63"/>
        <v>2.2148981766023645E-4</v>
      </c>
      <c r="IE41" s="18">
        <f t="shared" si="63"/>
        <v>4.1693515278256044E-3</v>
      </c>
      <c r="IF41" s="18">
        <f t="shared" si="63"/>
        <v>1.301305886719506E-4</v>
      </c>
      <c r="IG41" s="18">
        <f t="shared" si="63"/>
        <v>1.4699177199917202E-4</v>
      </c>
      <c r="IH41" s="18">
        <f t="shared" si="63"/>
        <v>1.9911262006799824E-4</v>
      </c>
      <c r="II41" s="18">
        <f t="shared" si="63"/>
        <v>3.5520524217513838E-5</v>
      </c>
      <c r="IJ41" s="18">
        <f t="shared" si="63"/>
        <v>2.9949696719544505E-5</v>
      </c>
      <c r="IK41" s="18">
        <f t="shared" si="63"/>
        <v>3.6860288448126166E-4</v>
      </c>
      <c r="IL41" s="18">
        <f t="shared" si="63"/>
        <v>3.1327409337666978E-4</v>
      </c>
      <c r="IM41" s="18">
        <f t="shared" si="63"/>
        <v>4.4838946411385194E-7</v>
      </c>
      <c r="IN41" s="18">
        <f t="shared" si="63"/>
        <v>1.8545595441876728E-4</v>
      </c>
      <c r="IO41" s="18">
        <f t="shared" si="63"/>
        <v>1.0012466900022332E-7</v>
      </c>
      <c r="IP41" s="18">
        <f t="shared" si="63"/>
        <v>2.2369663531529582E-6</v>
      </c>
      <c r="IQ41" s="18">
        <f t="shared" si="63"/>
        <v>4.0793052177667821E-4</v>
      </c>
      <c r="IR41" s="18">
        <f t="shared" si="63"/>
        <v>1.4638164815350407E-4</v>
      </c>
      <c r="IS41" s="18">
        <f t="shared" si="63"/>
        <v>6.5486862957164771E-4</v>
      </c>
      <c r="IT41" s="18">
        <f t="shared" si="63"/>
        <v>1.3085451253669333E-6</v>
      </c>
      <c r="IU41" s="18">
        <f t="shared" si="63"/>
        <v>5.2083914261691344E-4</v>
      </c>
      <c r="IV41" s="18">
        <f t="shared" si="63"/>
        <v>6.3124482307941321E-9</v>
      </c>
      <c r="IW41" s="18">
        <f t="shared" si="63"/>
        <v>1.4185728888227445E-6</v>
      </c>
      <c r="IX41" s="18">
        <f t="shared" ref="IX41:LI41" si="64">_xlfn.NORM.DIST($C6,IX$31,IX$32,TRUE)-_xlfn.NORM.DIST($B6,IX$31,IX$32,TRUE)</f>
        <v>1.2338474686401923E-10</v>
      </c>
      <c r="IY41" s="18">
        <f t="shared" si="64"/>
        <v>0</v>
      </c>
      <c r="IZ41" s="18">
        <f t="shared" si="64"/>
        <v>4.4186873271456761E-8</v>
      </c>
      <c r="JA41" s="18">
        <f t="shared" si="64"/>
        <v>1.3035349910595073E-8</v>
      </c>
      <c r="JB41" s="18">
        <f t="shared" si="64"/>
        <v>1.6637858757384549E-8</v>
      </c>
      <c r="JC41" s="18">
        <f t="shared" si="64"/>
        <v>3.3278767018751765E-6</v>
      </c>
      <c r="JD41" s="18">
        <f t="shared" si="64"/>
        <v>7.591064637990641E-7</v>
      </c>
      <c r="JE41" s="18">
        <f t="shared" si="64"/>
        <v>6.4007987798930799E-10</v>
      </c>
      <c r="JF41" s="18">
        <f t="shared" si="64"/>
        <v>3.1867841698840493E-12</v>
      </c>
      <c r="JG41" s="18">
        <f t="shared" si="64"/>
        <v>5.2291504459844873E-14</v>
      </c>
      <c r="JH41" s="18">
        <f t="shared" si="64"/>
        <v>2.4177087842858214E-7</v>
      </c>
      <c r="JI41" s="18">
        <f t="shared" si="64"/>
        <v>2.833116552469761E-8</v>
      </c>
      <c r="JJ41" s="18">
        <f t="shared" si="64"/>
        <v>3.126010595917883E-3</v>
      </c>
      <c r="JK41" s="18">
        <f t="shared" si="64"/>
        <v>4.5290961314400358E-3</v>
      </c>
      <c r="JL41" s="18">
        <f t="shared" si="64"/>
        <v>1.0735377263202395E-3</v>
      </c>
      <c r="JM41" s="18">
        <f t="shared" si="64"/>
        <v>2.9488152766599107E-5</v>
      </c>
      <c r="JN41" s="18">
        <f t="shared" si="64"/>
        <v>6.2630057806600803E-9</v>
      </c>
      <c r="JO41" s="18">
        <f t="shared" si="64"/>
        <v>1.9556254055053124E-4</v>
      </c>
      <c r="JP41" s="18">
        <f t="shared" si="64"/>
        <v>1.5966619972638263E-3</v>
      </c>
      <c r="JQ41" s="18">
        <f t="shared" si="64"/>
        <v>7.3674014396285514E-5</v>
      </c>
      <c r="JR41" s="18">
        <f t="shared" si="64"/>
        <v>5.8996983917702917E-3</v>
      </c>
      <c r="JS41" s="18">
        <f t="shared" si="64"/>
        <v>5.864294916280155E-5</v>
      </c>
      <c r="JT41" s="18">
        <f t="shared" si="64"/>
        <v>5.99285755065182E-6</v>
      </c>
      <c r="JU41" s="18">
        <f t="shared" si="64"/>
        <v>4.4325006973922054E-4</v>
      </c>
      <c r="JV41" s="18">
        <f t="shared" si="64"/>
        <v>1.8347222571236665E-3</v>
      </c>
      <c r="JW41" s="18">
        <f t="shared" si="64"/>
        <v>2.4644697927996839E-3</v>
      </c>
      <c r="JX41" s="18">
        <f t="shared" si="64"/>
        <v>3.1908366959765289E-7</v>
      </c>
      <c r="JY41" s="18">
        <f t="shared" si="64"/>
        <v>3.7184766477327269E-4</v>
      </c>
      <c r="JZ41" s="18">
        <f t="shared" si="64"/>
        <v>1.1190892802959151E-4</v>
      </c>
      <c r="KA41" s="18">
        <f t="shared" si="64"/>
        <v>1.6191165874823721E-4</v>
      </c>
      <c r="KB41" s="18">
        <f t="shared" si="64"/>
        <v>1.3301008972418371E-3</v>
      </c>
      <c r="KC41" s="18">
        <f t="shared" si="64"/>
        <v>9.6822348139014025E-8</v>
      </c>
      <c r="KD41" s="18">
        <f t="shared" si="64"/>
        <v>1.9587527733122556E-7</v>
      </c>
      <c r="KE41" s="18">
        <f t="shared" si="64"/>
        <v>2.201905324739073E-12</v>
      </c>
      <c r="KF41" s="18">
        <f t="shared" si="64"/>
        <v>5.9530985796474312E-7</v>
      </c>
      <c r="KG41" s="18">
        <f t="shared" si="64"/>
        <v>4.7817097484914584E-6</v>
      </c>
      <c r="KH41" s="18">
        <f t="shared" si="64"/>
        <v>1.1331175906459379E-6</v>
      </c>
      <c r="KI41" s="18">
        <f t="shared" si="64"/>
        <v>1.0541567618815861E-12</v>
      </c>
      <c r="KJ41" s="18">
        <f t="shared" si="64"/>
        <v>6.616929226765933E-14</v>
      </c>
      <c r="KK41" s="18">
        <f t="shared" si="64"/>
        <v>3.9745984281580604E-14</v>
      </c>
      <c r="KL41" s="18">
        <f t="shared" si="64"/>
        <v>1.9530415062973816E-9</v>
      </c>
      <c r="KM41" s="18">
        <f t="shared" si="64"/>
        <v>4.5668666515119583E-8</v>
      </c>
      <c r="KN41" s="18">
        <f t="shared" si="64"/>
        <v>2.9356161601601372E-7</v>
      </c>
      <c r="KO41" s="18">
        <f t="shared" si="64"/>
        <v>1.0364439893899569E-3</v>
      </c>
      <c r="KP41" s="18">
        <f t="shared" si="64"/>
        <v>5.1705778951860459E-5</v>
      </c>
      <c r="KQ41" s="18">
        <f t="shared" si="64"/>
        <v>2.4592678812829227E-5</v>
      </c>
      <c r="KR41" s="18">
        <f t="shared" si="64"/>
        <v>5.713489837841923E-4</v>
      </c>
      <c r="KS41" s="18">
        <f t="shared" si="64"/>
        <v>3.2862356661547132E-3</v>
      </c>
      <c r="KT41" s="18">
        <f t="shared" si="64"/>
        <v>2.5412274781817512E-3</v>
      </c>
      <c r="KU41" s="18">
        <f t="shared" si="64"/>
        <v>1.1965306236927375E-6</v>
      </c>
      <c r="KV41" s="18">
        <f t="shared" si="64"/>
        <v>4.0217051910929058E-10</v>
      </c>
      <c r="KW41" s="18">
        <f t="shared" si="64"/>
        <v>9.4127018401835016E-9</v>
      </c>
      <c r="KX41" s="18">
        <f t="shared" si="64"/>
        <v>1.6103217659324542E-7</v>
      </c>
      <c r="KY41" s="18">
        <f t="shared" si="64"/>
        <v>5.8437377159492598E-10</v>
      </c>
      <c r="KZ41" s="18">
        <f t="shared" si="64"/>
        <v>4.0885291818781866E-8</v>
      </c>
      <c r="LA41" s="18">
        <f t="shared" si="64"/>
        <v>7.8469703417294312E-4</v>
      </c>
      <c r="LB41" s="18">
        <f t="shared" si="64"/>
        <v>6.6067674271974575E-5</v>
      </c>
      <c r="LC41" s="18">
        <f t="shared" si="64"/>
        <v>8.24080576222741E-6</v>
      </c>
      <c r="LD41" s="18">
        <f t="shared" si="64"/>
        <v>8.8787179963745189E-6</v>
      </c>
      <c r="LE41" s="18">
        <f t="shared" si="64"/>
        <v>1.7177909780630163E-4</v>
      </c>
      <c r="LF41" s="18">
        <f t="shared" si="64"/>
        <v>6.4079548876116998E-4</v>
      </c>
      <c r="LG41" s="18">
        <f t="shared" si="64"/>
        <v>5.1882759266597134E-7</v>
      </c>
      <c r="LH41" s="18">
        <f t="shared" si="64"/>
        <v>6.4859229098601645E-13</v>
      </c>
      <c r="LI41" s="18">
        <f t="shared" si="64"/>
        <v>4.306300403045249E-6</v>
      </c>
      <c r="LJ41" s="18">
        <f t="shared" ref="LJ41:LW41" si="65">_xlfn.NORM.DIST($C6,LJ$31,LJ$32,TRUE)-_xlfn.NORM.DIST($B6,LJ$31,LJ$32,TRUE)</f>
        <v>9.8199127922726781E-4</v>
      </c>
      <c r="LK41" s="18">
        <f t="shared" si="65"/>
        <v>4.2073199841841102E-5</v>
      </c>
      <c r="LL41" s="18">
        <f t="shared" si="65"/>
        <v>1.8137416748970847E-2</v>
      </c>
      <c r="LM41" s="18">
        <f t="shared" si="65"/>
        <v>0</v>
      </c>
      <c r="LN41" s="18">
        <f t="shared" si="65"/>
        <v>4.4451014535873412E-8</v>
      </c>
      <c r="LO41" s="18">
        <f t="shared" si="65"/>
        <v>7.4165368356848838E-4</v>
      </c>
      <c r="LP41" s="18">
        <f t="shared" si="65"/>
        <v>1.7956217985201084E-3</v>
      </c>
      <c r="LQ41" s="18">
        <f t="shared" si="65"/>
        <v>1.6952600593422851E-5</v>
      </c>
      <c r="LR41" s="18">
        <f t="shared" si="65"/>
        <v>9.0300213489991066E-5</v>
      </c>
      <c r="LS41" s="18">
        <f t="shared" si="65"/>
        <v>5.46383992202637E-5</v>
      </c>
      <c r="LT41" s="18">
        <f t="shared" si="65"/>
        <v>9.7677063152701304E-4</v>
      </c>
      <c r="LU41" s="18">
        <f t="shared" si="65"/>
        <v>1.2866174088022042E-5</v>
      </c>
      <c r="LV41" s="18">
        <f t="shared" si="65"/>
        <v>1.6008233283868467E-3</v>
      </c>
      <c r="LW41" s="16">
        <f t="shared" si="65"/>
        <v>2.9710118961253973E-2</v>
      </c>
    </row>
    <row r="42" spans="1:335" x14ac:dyDescent="0.3">
      <c r="A42" s="12" t="s">
        <v>18</v>
      </c>
      <c r="B42" s="18">
        <f t="shared" ref="B42" si="66">B37*19</f>
        <v>12.212411630758949</v>
      </c>
      <c r="C42" s="18">
        <f t="shared" ref="C42:BN42" si="67">C37*19</f>
        <v>14.278608269315194</v>
      </c>
      <c r="D42" s="18">
        <f t="shared" si="67"/>
        <v>13.803904080623475</v>
      </c>
      <c r="E42" s="18">
        <f t="shared" si="67"/>
        <v>16.404396097432144</v>
      </c>
      <c r="F42" s="18">
        <f t="shared" si="67"/>
        <v>14.238209300693043</v>
      </c>
      <c r="G42" s="18">
        <f t="shared" si="67"/>
        <v>14.636394071782307</v>
      </c>
      <c r="H42" s="18">
        <f t="shared" si="67"/>
        <v>15.743016401473266</v>
      </c>
      <c r="I42" s="18">
        <f t="shared" si="67"/>
        <v>15.883612013900333</v>
      </c>
      <c r="J42" s="18">
        <f t="shared" si="67"/>
        <v>10.706567701401594</v>
      </c>
      <c r="K42" s="18">
        <f t="shared" si="67"/>
        <v>14.704131123829503</v>
      </c>
      <c r="L42" s="18">
        <f t="shared" si="67"/>
        <v>16.972518654266935</v>
      </c>
      <c r="M42" s="18">
        <f t="shared" si="67"/>
        <v>14.649675750472065</v>
      </c>
      <c r="N42" s="18">
        <f t="shared" si="67"/>
        <v>12.08434858871906</v>
      </c>
      <c r="O42" s="18">
        <f t="shared" si="67"/>
        <v>12.187871462785694</v>
      </c>
      <c r="P42" s="18">
        <f t="shared" si="67"/>
        <v>13.638083540924635</v>
      </c>
      <c r="Q42" s="18">
        <f t="shared" si="67"/>
        <v>13.260892382071532</v>
      </c>
      <c r="R42" s="18">
        <f t="shared" si="67"/>
        <v>13.621978018215538</v>
      </c>
      <c r="S42" s="18">
        <f t="shared" si="67"/>
        <v>14.370828552757597</v>
      </c>
      <c r="T42" s="18">
        <f t="shared" si="67"/>
        <v>15.641997555109286</v>
      </c>
      <c r="U42" s="18">
        <f t="shared" si="67"/>
        <v>16.694682258885067</v>
      </c>
      <c r="V42" s="18">
        <f t="shared" si="67"/>
        <v>8.4268149557593226</v>
      </c>
      <c r="W42" s="18">
        <f t="shared" si="67"/>
        <v>10.615164687007296</v>
      </c>
      <c r="X42" s="18">
        <f t="shared" si="67"/>
        <v>4.6192881667484667</v>
      </c>
      <c r="Y42" s="18">
        <f t="shared" si="67"/>
        <v>5.7823511601887887</v>
      </c>
      <c r="Z42" s="18">
        <f t="shared" si="67"/>
        <v>7.5507409749671135</v>
      </c>
      <c r="AA42" s="18">
        <f t="shared" si="67"/>
        <v>10.635711674355862</v>
      </c>
      <c r="AB42" s="18">
        <f t="shared" si="67"/>
        <v>8.5890251277013316</v>
      </c>
      <c r="AC42" s="18">
        <f t="shared" si="67"/>
        <v>10.480586574327877</v>
      </c>
      <c r="AD42" s="18">
        <f t="shared" si="67"/>
        <v>8.0850126203408212</v>
      </c>
      <c r="AE42" s="18">
        <f t="shared" si="67"/>
        <v>13.170970857998208</v>
      </c>
      <c r="AF42" s="18">
        <f t="shared" si="67"/>
        <v>15.283161247733039</v>
      </c>
      <c r="AG42" s="18">
        <f t="shared" si="67"/>
        <v>16.124405542684496</v>
      </c>
      <c r="AH42" s="18">
        <f t="shared" si="67"/>
        <v>13.604858832687619</v>
      </c>
      <c r="AI42" s="18">
        <f t="shared" si="67"/>
        <v>11.024082067553476</v>
      </c>
      <c r="AJ42" s="18">
        <f t="shared" si="67"/>
        <v>10.50351181196767</v>
      </c>
      <c r="AK42" s="18">
        <f t="shared" si="67"/>
        <v>10.039043191233883</v>
      </c>
      <c r="AL42" s="18">
        <f t="shared" si="67"/>
        <v>11.81127574513501</v>
      </c>
      <c r="AM42" s="18">
        <f t="shared" si="67"/>
        <v>8.7711010061784851</v>
      </c>
      <c r="AN42" s="18">
        <f t="shared" si="67"/>
        <v>11.009708148326505</v>
      </c>
      <c r="AO42" s="18">
        <f t="shared" si="67"/>
        <v>11.326416172454</v>
      </c>
      <c r="AP42" s="18">
        <f t="shared" si="67"/>
        <v>9.4936516355548228</v>
      </c>
      <c r="AQ42" s="18">
        <f t="shared" si="67"/>
        <v>7.0959170541441168</v>
      </c>
      <c r="AR42" s="18">
        <f t="shared" si="67"/>
        <v>5.769089463036587</v>
      </c>
      <c r="AS42" s="18">
        <f t="shared" si="67"/>
        <v>7.3902565467562846</v>
      </c>
      <c r="AT42" s="18">
        <f t="shared" si="67"/>
        <v>4.5592458140688041</v>
      </c>
      <c r="AU42" s="18">
        <f t="shared" si="67"/>
        <v>5.353044702800954</v>
      </c>
      <c r="AV42" s="18">
        <f t="shared" si="67"/>
        <v>6.9926779347294925</v>
      </c>
      <c r="AW42" s="18">
        <f t="shared" si="67"/>
        <v>9.3773433491396254</v>
      </c>
      <c r="AX42" s="18">
        <f t="shared" si="67"/>
        <v>6.1910130240588988</v>
      </c>
      <c r="AY42" s="18">
        <f t="shared" si="67"/>
        <v>6.4286118236311687</v>
      </c>
      <c r="AZ42" s="18">
        <f t="shared" si="67"/>
        <v>6.0512409978991855</v>
      </c>
      <c r="BA42" s="18">
        <f t="shared" si="67"/>
        <v>9.316068011503889</v>
      </c>
      <c r="BB42" s="18">
        <f t="shared" si="67"/>
        <v>9.0066289887505491</v>
      </c>
      <c r="BC42" s="18">
        <f t="shared" si="67"/>
        <v>10.257565994386104</v>
      </c>
      <c r="BD42" s="18">
        <f t="shared" si="67"/>
        <v>7.8058420820524343</v>
      </c>
      <c r="BE42" s="18">
        <f t="shared" si="67"/>
        <v>7.7801733219804845</v>
      </c>
      <c r="BF42" s="18">
        <f t="shared" si="67"/>
        <v>6.9962161435822692</v>
      </c>
      <c r="BG42" s="18">
        <f t="shared" si="67"/>
        <v>5.8492147365810174</v>
      </c>
      <c r="BH42" s="18">
        <f t="shared" si="67"/>
        <v>7.5703991211028203</v>
      </c>
      <c r="BI42" s="18">
        <f t="shared" si="67"/>
        <v>8.8247580028010049</v>
      </c>
      <c r="BJ42" s="18">
        <f t="shared" si="67"/>
        <v>7.5680482115755803</v>
      </c>
      <c r="BK42" s="18">
        <f t="shared" si="67"/>
        <v>7.7718638917875715</v>
      </c>
      <c r="BL42" s="18">
        <f t="shared" si="67"/>
        <v>5.5194527017909429</v>
      </c>
      <c r="BM42" s="18">
        <f t="shared" si="67"/>
        <v>4.7391637937923372</v>
      </c>
      <c r="BN42" s="18">
        <f t="shared" si="67"/>
        <v>5.2626970703253981</v>
      </c>
      <c r="BO42" s="18">
        <f t="shared" ref="BO42:DZ42" si="68">BO37*19</f>
        <v>4.7047824989885694</v>
      </c>
      <c r="BP42" s="18">
        <f t="shared" si="68"/>
        <v>8.4607356144682484</v>
      </c>
      <c r="BQ42" s="18">
        <f t="shared" si="68"/>
        <v>11.368673153749313</v>
      </c>
      <c r="BR42" s="18">
        <f t="shared" si="68"/>
        <v>7.6748300882169689</v>
      </c>
      <c r="BS42" s="18">
        <f t="shared" si="68"/>
        <v>8.8279249086886811</v>
      </c>
      <c r="BT42" s="18">
        <f t="shared" si="68"/>
        <v>9.8685184343968899</v>
      </c>
      <c r="BU42" s="18">
        <f t="shared" si="68"/>
        <v>5.4955708637788918</v>
      </c>
      <c r="BV42" s="18">
        <f t="shared" si="68"/>
        <v>5.714970458200165</v>
      </c>
      <c r="BW42" s="18">
        <f t="shared" si="68"/>
        <v>5.3850987039638847</v>
      </c>
      <c r="BX42" s="18">
        <f t="shared" si="68"/>
        <v>7.5576273424480629</v>
      </c>
      <c r="BY42" s="18">
        <f t="shared" si="68"/>
        <v>9.4632503091277229</v>
      </c>
      <c r="BZ42" s="18">
        <f t="shared" si="68"/>
        <v>8.5716599624834018</v>
      </c>
      <c r="CA42" s="18">
        <f t="shared" si="68"/>
        <v>9.6505052860646234</v>
      </c>
      <c r="CB42" s="18">
        <f t="shared" si="68"/>
        <v>12.109061361149095</v>
      </c>
      <c r="CC42" s="18">
        <f t="shared" si="68"/>
        <v>9.3703917187474097</v>
      </c>
      <c r="CD42" s="18">
        <f t="shared" si="68"/>
        <v>9.3837596560863439</v>
      </c>
      <c r="CE42" s="18">
        <f t="shared" si="68"/>
        <v>12.399855160470052</v>
      </c>
      <c r="CF42" s="18">
        <f t="shared" si="68"/>
        <v>5.5912517734545855</v>
      </c>
      <c r="CG42" s="18">
        <f t="shared" si="68"/>
        <v>4.8665322195197982</v>
      </c>
      <c r="CH42" s="18">
        <f t="shared" si="68"/>
        <v>7.326516965087956</v>
      </c>
      <c r="CI42" s="18">
        <f t="shared" si="68"/>
        <v>15.110854046869337</v>
      </c>
      <c r="CJ42" s="18">
        <f t="shared" si="68"/>
        <v>7.1377534850312276</v>
      </c>
      <c r="CK42" s="18">
        <f t="shared" si="68"/>
        <v>9.3450970437290994</v>
      </c>
      <c r="CL42" s="18">
        <f t="shared" si="68"/>
        <v>7.2502166419317362</v>
      </c>
      <c r="CM42" s="18">
        <f t="shared" si="68"/>
        <v>6.4830879837552775</v>
      </c>
      <c r="CN42" s="18">
        <f t="shared" si="68"/>
        <v>7.3331677235402433</v>
      </c>
      <c r="CO42" s="18">
        <f t="shared" si="68"/>
        <v>5.782938751982492</v>
      </c>
      <c r="CP42" s="18">
        <f t="shared" si="68"/>
        <v>6.0252613193552618</v>
      </c>
      <c r="CQ42" s="18">
        <f t="shared" si="68"/>
        <v>7.7079983850318783</v>
      </c>
      <c r="CR42" s="18">
        <f t="shared" si="68"/>
        <v>7.0388566947675093</v>
      </c>
      <c r="CS42" s="18">
        <f t="shared" si="68"/>
        <v>9.3804784983399454</v>
      </c>
      <c r="CT42" s="18">
        <f t="shared" si="68"/>
        <v>8.9116982689863562</v>
      </c>
      <c r="CU42" s="18">
        <f t="shared" si="68"/>
        <v>10.541871374022294</v>
      </c>
      <c r="CV42" s="18">
        <f t="shared" si="68"/>
        <v>9.4413821855681554</v>
      </c>
      <c r="CW42" s="18">
        <f t="shared" si="68"/>
        <v>8.974113648486691</v>
      </c>
      <c r="CX42" s="18">
        <f t="shared" si="68"/>
        <v>7.3536417748358316</v>
      </c>
      <c r="CY42" s="18">
        <f t="shared" si="68"/>
        <v>7.1948389437886933</v>
      </c>
      <c r="CZ42" s="18">
        <f t="shared" si="68"/>
        <v>7.8634666907480906</v>
      </c>
      <c r="DA42" s="18">
        <f t="shared" si="68"/>
        <v>7.027595636036712</v>
      </c>
      <c r="DB42" s="18">
        <f t="shared" si="68"/>
        <v>8.1074958654627363</v>
      </c>
      <c r="DC42" s="18">
        <f t="shared" si="68"/>
        <v>3.5140660703097715</v>
      </c>
      <c r="DD42" s="18">
        <f t="shared" si="68"/>
        <v>4.8633800917694758</v>
      </c>
      <c r="DE42" s="18">
        <f t="shared" si="68"/>
        <v>4.0415775847586817</v>
      </c>
      <c r="DF42" s="18">
        <f t="shared" si="68"/>
        <v>4.5438154244838254</v>
      </c>
      <c r="DG42" s="18">
        <f t="shared" si="68"/>
        <v>7.6781018077745919</v>
      </c>
      <c r="DH42" s="18">
        <f t="shared" si="68"/>
        <v>10.618374387636326</v>
      </c>
      <c r="DI42" s="18">
        <f t="shared" si="68"/>
        <v>9.775243301818195</v>
      </c>
      <c r="DJ42" s="18">
        <f t="shared" si="68"/>
        <v>8.6892219182790562</v>
      </c>
      <c r="DK42" s="18">
        <f t="shared" si="68"/>
        <v>7.6739719490471936</v>
      </c>
      <c r="DL42" s="18">
        <f t="shared" si="68"/>
        <v>4.9557268331311572</v>
      </c>
      <c r="DM42" s="18">
        <f t="shared" si="68"/>
        <v>4.0923464887125061</v>
      </c>
      <c r="DN42" s="18">
        <f t="shared" si="68"/>
        <v>4.3233570934908432</v>
      </c>
      <c r="DO42" s="18">
        <f t="shared" si="68"/>
        <v>6.4001372450656948</v>
      </c>
      <c r="DP42" s="18">
        <f t="shared" si="68"/>
        <v>7.3168702109147024</v>
      </c>
      <c r="DQ42" s="18">
        <f t="shared" si="68"/>
        <v>7.1022706947837264</v>
      </c>
      <c r="DR42" s="18">
        <f t="shared" si="68"/>
        <v>7.7631652159017346</v>
      </c>
      <c r="DS42" s="18">
        <f t="shared" si="68"/>
        <v>9.1692047001289101</v>
      </c>
      <c r="DT42" s="18">
        <f t="shared" si="68"/>
        <v>8.3985552045307141</v>
      </c>
      <c r="DU42" s="18">
        <f t="shared" si="68"/>
        <v>10.455933551263957</v>
      </c>
      <c r="DV42" s="18">
        <f t="shared" si="68"/>
        <v>11.889056586524683</v>
      </c>
      <c r="DW42" s="18">
        <f t="shared" si="68"/>
        <v>5.0792265167104693</v>
      </c>
      <c r="DX42" s="18">
        <f t="shared" si="68"/>
        <v>4.5903151983054897</v>
      </c>
      <c r="DY42" s="18">
        <f t="shared" si="68"/>
        <v>5.3710540191695673</v>
      </c>
      <c r="DZ42" s="18">
        <f t="shared" si="68"/>
        <v>8.3671175242132332</v>
      </c>
      <c r="EA42" s="18">
        <f t="shared" ref="EA42:GL42" si="69">EA37*19</f>
        <v>5.1321071570457431</v>
      </c>
      <c r="EB42" s="18">
        <f t="shared" si="69"/>
        <v>6.8369286406556569</v>
      </c>
      <c r="EC42" s="18">
        <f t="shared" si="69"/>
        <v>7.2466317573801682</v>
      </c>
      <c r="ED42" s="18">
        <f t="shared" si="69"/>
        <v>5.6932227568408411</v>
      </c>
      <c r="EE42" s="18">
        <f t="shared" si="69"/>
        <v>8.531016130444824</v>
      </c>
      <c r="EF42" s="18">
        <f t="shared" si="69"/>
        <v>6.7766964244103614</v>
      </c>
      <c r="EG42" s="18">
        <f t="shared" si="69"/>
        <v>9.6263735915538575</v>
      </c>
      <c r="EH42" s="18">
        <f t="shared" si="69"/>
        <v>6.7336609426210794</v>
      </c>
      <c r="EI42" s="18">
        <f t="shared" si="69"/>
        <v>6.3291186066932896</v>
      </c>
      <c r="EJ42" s="18">
        <f t="shared" si="69"/>
        <v>6.206301782558044</v>
      </c>
      <c r="EK42" s="18">
        <f t="shared" si="69"/>
        <v>5.3213502310045078</v>
      </c>
      <c r="EL42" s="18">
        <f t="shared" si="69"/>
        <v>5.260944847989383</v>
      </c>
      <c r="EM42" s="18">
        <f t="shared" si="69"/>
        <v>9.3094450552465364</v>
      </c>
      <c r="EN42" s="18">
        <f t="shared" si="69"/>
        <v>8.9237202922922592</v>
      </c>
      <c r="EO42" s="18">
        <f t="shared" si="69"/>
        <v>10.730933722376221</v>
      </c>
      <c r="EP42" s="18">
        <f t="shared" si="69"/>
        <v>10.500134982483651</v>
      </c>
      <c r="EQ42" s="18">
        <f t="shared" si="69"/>
        <v>10.492447733676418</v>
      </c>
      <c r="ER42" s="18">
        <f t="shared" si="69"/>
        <v>10.914394626495358</v>
      </c>
      <c r="ES42" s="18">
        <f t="shared" si="69"/>
        <v>11.761584405322573</v>
      </c>
      <c r="ET42" s="18">
        <f t="shared" si="69"/>
        <v>9.7286823512784402</v>
      </c>
      <c r="EU42" s="18">
        <f t="shared" si="69"/>
        <v>6.2627065930302876</v>
      </c>
      <c r="EV42" s="18">
        <f t="shared" si="69"/>
        <v>6.3910911244605639</v>
      </c>
      <c r="EW42" s="18">
        <f t="shared" si="69"/>
        <v>7.3409158010622013</v>
      </c>
      <c r="EX42" s="18">
        <f t="shared" si="69"/>
        <v>6.9741220917853131</v>
      </c>
      <c r="EY42" s="18">
        <f t="shared" si="69"/>
        <v>4.6654012682965584</v>
      </c>
      <c r="EZ42" s="18">
        <f t="shared" si="69"/>
        <v>6.5749630155657384</v>
      </c>
      <c r="FA42" s="18">
        <f t="shared" si="69"/>
        <v>5.4409994475427279</v>
      </c>
      <c r="FB42" s="18">
        <f t="shared" si="69"/>
        <v>5.3431062271163459</v>
      </c>
      <c r="FC42" s="18">
        <f t="shared" si="69"/>
        <v>6.9277508020952547</v>
      </c>
      <c r="FD42" s="18">
        <f t="shared" si="69"/>
        <v>8.3298161391264642</v>
      </c>
      <c r="FE42" s="18">
        <f t="shared" si="69"/>
        <v>8.697128310169937</v>
      </c>
      <c r="FF42" s="18">
        <f t="shared" si="69"/>
        <v>7.4452846165276014</v>
      </c>
      <c r="FG42" s="18">
        <f t="shared" si="69"/>
        <v>7.2325938658478099</v>
      </c>
      <c r="FH42" s="18">
        <f t="shared" si="69"/>
        <v>6.5819165702189535</v>
      </c>
      <c r="FI42" s="18">
        <f t="shared" si="69"/>
        <v>7.7035927463635785</v>
      </c>
      <c r="FJ42" s="18">
        <f t="shared" si="69"/>
        <v>5.8099097106236419</v>
      </c>
      <c r="FK42" s="18">
        <f t="shared" si="69"/>
        <v>5.6504033901384698</v>
      </c>
      <c r="FL42" s="18">
        <f t="shared" si="69"/>
        <v>6.198639543633738</v>
      </c>
      <c r="FM42" s="18">
        <f t="shared" si="69"/>
        <v>5.8000680047173727</v>
      </c>
      <c r="FN42" s="18">
        <f t="shared" si="69"/>
        <v>8.3388360190803716</v>
      </c>
      <c r="FO42" s="18">
        <f t="shared" si="69"/>
        <v>6.2181493015411906</v>
      </c>
      <c r="FP42" s="18">
        <f t="shared" si="69"/>
        <v>6.9326609437284992</v>
      </c>
      <c r="FQ42" s="18">
        <f t="shared" si="69"/>
        <v>8.2158146992797718</v>
      </c>
      <c r="FR42" s="18">
        <f t="shared" si="69"/>
        <v>8.7079066591783807</v>
      </c>
      <c r="FS42" s="18">
        <f t="shared" si="69"/>
        <v>3.8376210843504954</v>
      </c>
      <c r="FT42" s="18">
        <f t="shared" si="69"/>
        <v>3.7130986846557135</v>
      </c>
      <c r="FU42" s="18">
        <f t="shared" si="69"/>
        <v>5.0677967551255199</v>
      </c>
      <c r="FV42" s="18">
        <f t="shared" si="69"/>
        <v>5.4538323691225843</v>
      </c>
      <c r="FW42" s="18">
        <f t="shared" si="69"/>
        <v>2.0639010276271526</v>
      </c>
      <c r="FX42" s="18">
        <f t="shared" si="69"/>
        <v>3.8379264048704465</v>
      </c>
      <c r="FY42" s="18">
        <f t="shared" si="69"/>
        <v>7.3348804093928779</v>
      </c>
      <c r="FZ42" s="18">
        <f t="shared" si="69"/>
        <v>5.6755005039596567</v>
      </c>
      <c r="GA42" s="18">
        <f t="shared" si="69"/>
        <v>9.3522298047613077</v>
      </c>
      <c r="GB42" s="18">
        <f t="shared" si="69"/>
        <v>6.4282214583663881</v>
      </c>
      <c r="GC42" s="18">
        <f t="shared" si="69"/>
        <v>6.1942633000150984</v>
      </c>
      <c r="GD42" s="18">
        <f t="shared" si="69"/>
        <v>6.1495973302680742</v>
      </c>
      <c r="GE42" s="18">
        <f t="shared" si="69"/>
        <v>7.111238510417917</v>
      </c>
      <c r="GF42" s="18">
        <f t="shared" si="69"/>
        <v>5.5895749427711596</v>
      </c>
      <c r="GG42" s="18">
        <f t="shared" si="69"/>
        <v>5.2369477407735534</v>
      </c>
      <c r="GH42" s="18">
        <f t="shared" si="69"/>
        <v>5.5095513432565939</v>
      </c>
      <c r="GI42" s="18">
        <f t="shared" si="69"/>
        <v>5.9318662497817618</v>
      </c>
      <c r="GJ42" s="18">
        <f t="shared" si="69"/>
        <v>10.132757273017994</v>
      </c>
      <c r="GK42" s="18">
        <f t="shared" si="69"/>
        <v>9.8698952341287818</v>
      </c>
      <c r="GL42" s="18">
        <f t="shared" si="69"/>
        <v>6.009473917732997</v>
      </c>
      <c r="GM42" s="18">
        <f t="shared" ref="GM42:IX42" si="70">GM37*19</f>
        <v>6.4711076025570655</v>
      </c>
      <c r="GN42" s="18">
        <f t="shared" si="70"/>
        <v>7.5893302154752433</v>
      </c>
      <c r="GO42" s="18">
        <f t="shared" si="70"/>
        <v>4.4254468930734312</v>
      </c>
      <c r="GP42" s="18">
        <f t="shared" si="70"/>
        <v>4.1191585534761028</v>
      </c>
      <c r="GQ42" s="18">
        <f t="shared" si="70"/>
        <v>4.9934866969678966</v>
      </c>
      <c r="GR42" s="18">
        <f t="shared" si="70"/>
        <v>5.1795385400240548</v>
      </c>
      <c r="GS42" s="18">
        <f t="shared" si="70"/>
        <v>3.7411137530594742</v>
      </c>
      <c r="GT42" s="18">
        <f t="shared" si="70"/>
        <v>4.9441430027075501</v>
      </c>
      <c r="GU42" s="18">
        <f t="shared" si="70"/>
        <v>4.6261279618758131</v>
      </c>
      <c r="GV42" s="18">
        <f t="shared" si="70"/>
        <v>4.5621229874606364</v>
      </c>
      <c r="GW42" s="18">
        <f t="shared" si="70"/>
        <v>6.1515083917418316</v>
      </c>
      <c r="GX42" s="18">
        <f t="shared" si="70"/>
        <v>6.6388677788238875</v>
      </c>
      <c r="GY42" s="18">
        <f t="shared" si="70"/>
        <v>6.8758317457582239</v>
      </c>
      <c r="GZ42" s="18">
        <f t="shared" si="70"/>
        <v>7.0116257876231067</v>
      </c>
      <c r="HA42" s="18">
        <f t="shared" si="70"/>
        <v>7.1130842103774556</v>
      </c>
      <c r="HB42" s="18">
        <f t="shared" si="70"/>
        <v>8.7322294891412291</v>
      </c>
      <c r="HC42" s="18">
        <f t="shared" si="70"/>
        <v>6.1808201221104158</v>
      </c>
      <c r="HD42" s="18">
        <f t="shared" si="70"/>
        <v>5.8372528776465531</v>
      </c>
      <c r="HE42" s="18">
        <f t="shared" si="70"/>
        <v>7.2550367101189863</v>
      </c>
      <c r="HF42" s="18">
        <f t="shared" si="70"/>
        <v>5.6604012811704951</v>
      </c>
      <c r="HG42" s="18">
        <f t="shared" si="70"/>
        <v>6.3324880157467689</v>
      </c>
      <c r="HH42" s="18">
        <f t="shared" si="70"/>
        <v>6.4679054707927692</v>
      </c>
      <c r="HI42" s="18">
        <f t="shared" si="70"/>
        <v>5.6194601533580064</v>
      </c>
      <c r="HJ42" s="18">
        <f t="shared" si="70"/>
        <v>7.6952278140227914</v>
      </c>
      <c r="HK42" s="18">
        <f t="shared" si="70"/>
        <v>8.8970573259598247</v>
      </c>
      <c r="HL42" s="18">
        <f t="shared" si="70"/>
        <v>8.2881664177258774</v>
      </c>
      <c r="HM42" s="18">
        <f t="shared" si="70"/>
        <v>1.0804752838343135</v>
      </c>
      <c r="HN42" s="18">
        <f t="shared" si="70"/>
        <v>1.6961247893526492</v>
      </c>
      <c r="HO42" s="18">
        <f t="shared" si="70"/>
        <v>3.4057262572238818</v>
      </c>
      <c r="HP42" s="18">
        <f t="shared" si="70"/>
        <v>5.8985671695685413</v>
      </c>
      <c r="HQ42" s="18">
        <f t="shared" si="70"/>
        <v>3.270588363543121</v>
      </c>
      <c r="HR42" s="18">
        <f t="shared" si="70"/>
        <v>4.5810488825960149</v>
      </c>
      <c r="HS42" s="18">
        <f t="shared" si="70"/>
        <v>5.2572923023626368</v>
      </c>
      <c r="HT42" s="18">
        <f t="shared" si="70"/>
        <v>4.3632337224400342</v>
      </c>
      <c r="HU42" s="18">
        <f t="shared" si="70"/>
        <v>3.3844891553966283</v>
      </c>
      <c r="HV42" s="18">
        <f t="shared" si="70"/>
        <v>6.4205712477623518</v>
      </c>
      <c r="HW42" s="18">
        <f t="shared" si="70"/>
        <v>8.4721862494681446</v>
      </c>
      <c r="HX42" s="18">
        <f t="shared" si="70"/>
        <v>8.147333580413223</v>
      </c>
      <c r="HY42" s="18">
        <f t="shared" si="70"/>
        <v>7.4235359097239355</v>
      </c>
      <c r="HZ42" s="18">
        <f t="shared" si="70"/>
        <v>6.4379634834485922</v>
      </c>
      <c r="IA42" s="18">
        <f t="shared" si="70"/>
        <v>7.6290493206859988</v>
      </c>
      <c r="IB42" s="18">
        <f t="shared" si="70"/>
        <v>7.0741801170466303</v>
      </c>
      <c r="IC42" s="18">
        <f t="shared" si="70"/>
        <v>8.1057834246080436</v>
      </c>
      <c r="ID42" s="18">
        <f t="shared" si="70"/>
        <v>6.5036394712604428</v>
      </c>
      <c r="IE42" s="18">
        <f t="shared" si="70"/>
        <v>5.2925817561149362</v>
      </c>
      <c r="IF42" s="18">
        <f t="shared" si="70"/>
        <v>6.2304383048806473</v>
      </c>
      <c r="IG42" s="18">
        <f t="shared" si="70"/>
        <v>6.1436287875204902</v>
      </c>
      <c r="IH42" s="18">
        <f t="shared" si="70"/>
        <v>5.076800571394525</v>
      </c>
      <c r="II42" s="18">
        <f t="shared" si="70"/>
        <v>7.014769208230188</v>
      </c>
      <c r="IJ42" s="18">
        <f t="shared" si="70"/>
        <v>7.2598507602501918</v>
      </c>
      <c r="IK42" s="18">
        <f t="shared" si="70"/>
        <v>5.1454739934677454</v>
      </c>
      <c r="IL42" s="18">
        <f t="shared" si="70"/>
        <v>5.5987704661212394</v>
      </c>
      <c r="IM42" s="18">
        <f t="shared" si="70"/>
        <v>7.5537502933757921</v>
      </c>
      <c r="IN42" s="18">
        <f t="shared" si="70"/>
        <v>6.8367601077203828</v>
      </c>
      <c r="IO42" s="18">
        <f t="shared" si="70"/>
        <v>9.2679525383993617</v>
      </c>
      <c r="IP42" s="18">
        <f t="shared" si="70"/>
        <v>8.1832968137983837</v>
      </c>
      <c r="IQ42" s="18">
        <f t="shared" si="70"/>
        <v>5.5271848631426321</v>
      </c>
      <c r="IR42" s="18">
        <f t="shared" si="70"/>
        <v>3.4948907221872036</v>
      </c>
      <c r="IS42" s="18">
        <f t="shared" si="70"/>
        <v>5.0273462899407431</v>
      </c>
      <c r="IT42" s="18">
        <f t="shared" si="70"/>
        <v>4.5614929008446863</v>
      </c>
      <c r="IU42" s="18">
        <f t="shared" si="70"/>
        <v>4.2954953608850692</v>
      </c>
      <c r="IV42" s="18">
        <f t="shared" si="70"/>
        <v>5.0335760916712786</v>
      </c>
      <c r="IW42" s="18">
        <f t="shared" si="70"/>
        <v>6.7935148796332765</v>
      </c>
      <c r="IX42" s="18">
        <f t="shared" si="70"/>
        <v>7.7698688923179136</v>
      </c>
      <c r="IY42" s="18">
        <f t="shared" ref="IY42:LJ42" si="71">IY37*19</f>
        <v>8.4594847802406008</v>
      </c>
      <c r="IZ42" s="18">
        <f t="shared" si="71"/>
        <v>7.2911256399030311</v>
      </c>
      <c r="JA42" s="18">
        <f t="shared" si="71"/>
        <v>6.716454497363805</v>
      </c>
      <c r="JB42" s="18">
        <f t="shared" si="71"/>
        <v>8.9829270835218988</v>
      </c>
      <c r="JC42" s="18">
        <f t="shared" si="71"/>
        <v>7.8749134284544571</v>
      </c>
      <c r="JD42" s="18">
        <f t="shared" si="71"/>
        <v>8.5538725986433075</v>
      </c>
      <c r="JE42" s="18">
        <f t="shared" si="71"/>
        <v>11.529326107820768</v>
      </c>
      <c r="JF42" s="18">
        <f t="shared" si="71"/>
        <v>12.882640289811611</v>
      </c>
      <c r="JG42" s="18">
        <f t="shared" si="71"/>
        <v>13.602210282005604</v>
      </c>
      <c r="JH42" s="18">
        <f t="shared" si="71"/>
        <v>10.111233140002209</v>
      </c>
      <c r="JI42" s="18">
        <f t="shared" si="71"/>
        <v>10.787599477294151</v>
      </c>
      <c r="JJ42" s="18">
        <f t="shared" si="71"/>
        <v>6.0406450155017133</v>
      </c>
      <c r="JK42" s="18">
        <f t="shared" si="71"/>
        <v>5.8321239376853757</v>
      </c>
      <c r="JL42" s="18">
        <f t="shared" si="71"/>
        <v>6.5942339556782397</v>
      </c>
      <c r="JM42" s="18">
        <f t="shared" si="71"/>
        <v>7.6991823215522679</v>
      </c>
      <c r="JN42" s="18">
        <f t="shared" si="71"/>
        <v>10.295228387926223</v>
      </c>
      <c r="JO42" s="18">
        <f t="shared" si="71"/>
        <v>7.0100475117708161</v>
      </c>
      <c r="JP42" s="18">
        <f t="shared" si="71"/>
        <v>6.2761315000041762</v>
      </c>
      <c r="JQ42" s="18">
        <f t="shared" si="71"/>
        <v>7.8348511571849304</v>
      </c>
      <c r="JR42" s="18">
        <f t="shared" si="71"/>
        <v>5.5657980216208109</v>
      </c>
      <c r="JS42" s="18">
        <f t="shared" si="71"/>
        <v>7.1680721256856073</v>
      </c>
      <c r="JT42" s="18">
        <f t="shared" si="71"/>
        <v>7.925999435688345</v>
      </c>
      <c r="JU42" s="18">
        <f t="shared" si="71"/>
        <v>6.6508338561259572</v>
      </c>
      <c r="JV42" s="18">
        <f t="shared" si="71"/>
        <v>4.8370574470224756</v>
      </c>
      <c r="JW42" s="18">
        <f t="shared" si="71"/>
        <v>4.6628611796149624</v>
      </c>
      <c r="JX42" s="18">
        <f t="shared" si="71"/>
        <v>6.9297602518596451</v>
      </c>
      <c r="JY42" s="18">
        <f t="shared" si="71"/>
        <v>5.0864410589796831</v>
      </c>
      <c r="JZ42" s="18">
        <f t="shared" si="71"/>
        <v>5.2522281412534078</v>
      </c>
      <c r="KA42" s="18">
        <f t="shared" si="71"/>
        <v>5.9747580289399407</v>
      </c>
      <c r="KB42" s="18">
        <f t="shared" si="71"/>
        <v>5.7349934332652976</v>
      </c>
      <c r="KC42" s="18">
        <f t="shared" si="71"/>
        <v>8.7653871964323127</v>
      </c>
      <c r="KD42" s="18">
        <f t="shared" si="71"/>
        <v>6.7354516669677933</v>
      </c>
      <c r="KE42" s="18">
        <f t="shared" si="71"/>
        <v>8.8607700619119356</v>
      </c>
      <c r="KF42" s="18">
        <f t="shared" si="71"/>
        <v>7.4145590843237175</v>
      </c>
      <c r="KG42" s="18">
        <f t="shared" si="71"/>
        <v>8.0472282346930335</v>
      </c>
      <c r="KH42" s="18">
        <f t="shared" si="71"/>
        <v>8.3055619225464117</v>
      </c>
      <c r="KI42" s="18">
        <f t="shared" si="71"/>
        <v>10.93773618004054</v>
      </c>
      <c r="KJ42" s="18">
        <f t="shared" si="71"/>
        <v>13.25545790318283</v>
      </c>
      <c r="KK42" s="18">
        <f t="shared" si="71"/>
        <v>13.485151836232703</v>
      </c>
      <c r="KL42" s="18">
        <f t="shared" si="71"/>
        <v>10.770510965727071</v>
      </c>
      <c r="KM42" s="18">
        <f t="shared" si="71"/>
        <v>10.651811282380496</v>
      </c>
      <c r="KN42" s="18">
        <f t="shared" si="71"/>
        <v>10.12780480986525</v>
      </c>
      <c r="KO42" s="18">
        <f t="shared" si="71"/>
        <v>6.4334640465075852</v>
      </c>
      <c r="KP42" s="18">
        <f t="shared" si="71"/>
        <v>7.840264742340243</v>
      </c>
      <c r="KQ42" s="18">
        <f t="shared" si="71"/>
        <v>8.3735417569295656</v>
      </c>
      <c r="KR42" s="18">
        <f t="shared" si="71"/>
        <v>6.9633195335236211</v>
      </c>
      <c r="KS42" s="18">
        <f t="shared" si="71"/>
        <v>5.833344124711358</v>
      </c>
      <c r="KT42" s="18">
        <f t="shared" si="71"/>
        <v>6.1824583189672548</v>
      </c>
      <c r="KU42" s="18">
        <f t="shared" si="71"/>
        <v>8.5378831461472977</v>
      </c>
      <c r="KV42" s="18">
        <f t="shared" si="71"/>
        <v>8.7033577250646061</v>
      </c>
      <c r="KW42" s="18">
        <f t="shared" si="71"/>
        <v>7.3871350408277214</v>
      </c>
      <c r="KX42" s="18">
        <f t="shared" si="71"/>
        <v>6.3165094340373944</v>
      </c>
      <c r="KY42" s="18">
        <f t="shared" si="71"/>
        <v>5.8599782376213225</v>
      </c>
      <c r="KZ42" s="18">
        <f t="shared" si="71"/>
        <v>4.9242093240651146</v>
      </c>
      <c r="LA42" s="18">
        <f t="shared" si="71"/>
        <v>4.4731472317201044</v>
      </c>
      <c r="LB42" s="18">
        <f t="shared" si="71"/>
        <v>6.022949502396159</v>
      </c>
      <c r="LC42" s="18">
        <f t="shared" si="71"/>
        <v>4.0765799565349239</v>
      </c>
      <c r="LD42" s="18">
        <f t="shared" si="71"/>
        <v>4.6604840099039695</v>
      </c>
      <c r="LE42" s="18">
        <f t="shared" si="71"/>
        <v>6.0681133759682861</v>
      </c>
      <c r="LF42" s="18">
        <f t="shared" si="71"/>
        <v>6.2751158433314327</v>
      </c>
      <c r="LG42" s="18">
        <f t="shared" si="71"/>
        <v>6.3917889427169667</v>
      </c>
      <c r="LH42" s="18">
        <f t="shared" si="71"/>
        <v>9.5535949426175897</v>
      </c>
      <c r="LI42" s="18">
        <f t="shared" si="71"/>
        <v>8.2483436692959184</v>
      </c>
      <c r="LJ42" s="18">
        <f t="shared" si="71"/>
        <v>6.6179929350267175</v>
      </c>
      <c r="LK42" s="18">
        <f t="shared" ref="LK42:LW42" si="72">LK37*19</f>
        <v>7.5697756200190822</v>
      </c>
      <c r="LL42" s="18">
        <f t="shared" si="72"/>
        <v>4.7712068869568931</v>
      </c>
      <c r="LM42" s="18">
        <f t="shared" si="72"/>
        <v>11.152787293854955</v>
      </c>
      <c r="LN42" s="18">
        <f t="shared" si="72"/>
        <v>6.9097157945002392</v>
      </c>
      <c r="LO42" s="18">
        <f t="shared" si="72"/>
        <v>5.5512812521219344</v>
      </c>
      <c r="LP42" s="18">
        <f t="shared" si="72"/>
        <v>4.2369234524217241</v>
      </c>
      <c r="LQ42" s="18">
        <f t="shared" si="72"/>
        <v>4.5179019211981259</v>
      </c>
      <c r="LR42" s="18">
        <f t="shared" si="72"/>
        <v>3.7002869116153647</v>
      </c>
      <c r="LS42" s="18">
        <f t="shared" si="72"/>
        <v>4.2955255186498666</v>
      </c>
      <c r="LT42" s="18">
        <f t="shared" si="72"/>
        <v>5.3863268963961204</v>
      </c>
      <c r="LU42" s="18">
        <f t="shared" si="72"/>
        <v>6.0189064157312444</v>
      </c>
      <c r="LV42" s="18">
        <f t="shared" si="72"/>
        <v>4.4749302665223292</v>
      </c>
      <c r="LW42" s="16">
        <f t="shared" si="72"/>
        <v>2.8285925329194828</v>
      </c>
    </row>
    <row r="43" spans="1:335" x14ac:dyDescent="0.3">
      <c r="A43" s="12"/>
      <c r="B43" s="18">
        <f>B38*19</f>
        <v>4.9743332522424133</v>
      </c>
      <c r="C43" s="18">
        <f t="shared" ref="C43:BN43" si="73">C38*19</f>
        <v>2.6171471241871878</v>
      </c>
      <c r="D43" s="18">
        <f t="shared" si="73"/>
        <v>2.6887026994932617</v>
      </c>
      <c r="E43" s="18">
        <f t="shared" si="73"/>
        <v>1.013113246487241</v>
      </c>
      <c r="F43" s="18">
        <f t="shared" si="73"/>
        <v>1.6145453634048401</v>
      </c>
      <c r="G43" s="18">
        <f t="shared" si="73"/>
        <v>2.3447435560867556</v>
      </c>
      <c r="H43" s="18">
        <f t="shared" si="73"/>
        <v>1.6929973709733908</v>
      </c>
      <c r="I43" s="18">
        <f t="shared" si="73"/>
        <v>0.78437145417783238</v>
      </c>
      <c r="J43" s="18">
        <f t="shared" si="73"/>
        <v>7.843529757661857</v>
      </c>
      <c r="K43" s="18">
        <f t="shared" si="73"/>
        <v>3.6846210232620211</v>
      </c>
      <c r="L43" s="18">
        <f t="shared" si="73"/>
        <v>1.37938291745205</v>
      </c>
      <c r="M43" s="18">
        <f t="shared" si="73"/>
        <v>3.0455104518885356</v>
      </c>
      <c r="N43" s="18">
        <f t="shared" si="73"/>
        <v>5.5707053739202435</v>
      </c>
      <c r="O43" s="18">
        <f t="shared" si="73"/>
        <v>4.8487210684340489</v>
      </c>
      <c r="P43" s="18">
        <f t="shared" si="73"/>
        <v>4.2821887833892349</v>
      </c>
      <c r="Q43" s="18">
        <f t="shared" si="73"/>
        <v>4.5192899906809796</v>
      </c>
      <c r="R43" s="18">
        <f t="shared" si="73"/>
        <v>4.6278318963085336</v>
      </c>
      <c r="S43" s="18">
        <f t="shared" si="73"/>
        <v>4.504239210383707</v>
      </c>
      <c r="T43" s="18">
        <f t="shared" si="73"/>
        <v>2.727681551839372</v>
      </c>
      <c r="U43" s="18">
        <f t="shared" si="73"/>
        <v>1.6963702628581212</v>
      </c>
      <c r="V43" s="18">
        <f t="shared" si="73"/>
        <v>7.7870576353295604</v>
      </c>
      <c r="W43" s="18">
        <f t="shared" si="73"/>
        <v>6.702004248309323</v>
      </c>
      <c r="X43" s="18">
        <f t="shared" si="73"/>
        <v>13.085171077757019</v>
      </c>
      <c r="Y43" s="18">
        <f t="shared" si="73"/>
        <v>12.647777096655757</v>
      </c>
      <c r="Z43" s="18">
        <f t="shared" si="73"/>
        <v>10.680123803488499</v>
      </c>
      <c r="AA43" s="18">
        <f t="shared" si="73"/>
        <v>7.4264022384400556</v>
      </c>
      <c r="AB43" s="18">
        <f t="shared" si="73"/>
        <v>9.7590143357201988</v>
      </c>
      <c r="AC43" s="18">
        <f t="shared" si="73"/>
        <v>8.3381832379159757</v>
      </c>
      <c r="AD43" s="18">
        <f t="shared" si="73"/>
        <v>10.125205215235789</v>
      </c>
      <c r="AE43" s="18">
        <f t="shared" si="73"/>
        <v>5.4840945922293427</v>
      </c>
      <c r="AF43" s="18">
        <f t="shared" si="73"/>
        <v>3.1484811533740853</v>
      </c>
      <c r="AG43" s="18">
        <f t="shared" si="73"/>
        <v>2.2507113434591197</v>
      </c>
      <c r="AH43" s="18">
        <f t="shared" si="73"/>
        <v>4.8972205191153284</v>
      </c>
      <c r="AI43" s="18">
        <f t="shared" si="73"/>
        <v>6.3723921003818456</v>
      </c>
      <c r="AJ43" s="18">
        <f t="shared" si="73"/>
        <v>7.4623713647816432</v>
      </c>
      <c r="AK43" s="18">
        <f t="shared" si="73"/>
        <v>7.9611996388217472</v>
      </c>
      <c r="AL43" s="18">
        <f t="shared" si="73"/>
        <v>6.8497986628912901</v>
      </c>
      <c r="AM43" s="18">
        <f t="shared" si="73"/>
        <v>10.039992450136252</v>
      </c>
      <c r="AN43" s="18">
        <f t="shared" si="73"/>
        <v>7.9644215154633082</v>
      </c>
      <c r="AO43" s="18">
        <f t="shared" si="73"/>
        <v>7.0589671293305258</v>
      </c>
      <c r="AP43" s="18">
        <f t="shared" si="73"/>
        <v>8.2495717250061986</v>
      </c>
      <c r="AQ43" s="18">
        <f t="shared" si="73"/>
        <v>11.228255313864805</v>
      </c>
      <c r="AR43" s="18">
        <f t="shared" si="73"/>
        <v>12.28363239121191</v>
      </c>
      <c r="AS43" s="18">
        <f t="shared" si="73"/>
        <v>10.69920384441253</v>
      </c>
      <c r="AT43" s="18">
        <f t="shared" si="73"/>
        <v>12.379718843824413</v>
      </c>
      <c r="AU43" s="18">
        <f t="shared" si="73"/>
        <v>12.041930294638707</v>
      </c>
      <c r="AV43" s="18">
        <f t="shared" si="73"/>
        <v>11.322658238361512</v>
      </c>
      <c r="AW43" s="18">
        <f t="shared" si="73"/>
        <v>9.3276897463483177</v>
      </c>
      <c r="AX43" s="18">
        <f t="shared" si="73"/>
        <v>7.2013361700961234</v>
      </c>
      <c r="AY43" s="18">
        <f t="shared" si="73"/>
        <v>7.0998777812945351</v>
      </c>
      <c r="AZ43" s="18">
        <f t="shared" si="73"/>
        <v>6.5430614587371574</v>
      </c>
      <c r="BA43" s="18">
        <f t="shared" si="73"/>
        <v>6.2895978367883361</v>
      </c>
      <c r="BB43" s="18">
        <f t="shared" si="73"/>
        <v>6.3339226771878812</v>
      </c>
      <c r="BC43" s="18">
        <f t="shared" si="73"/>
        <v>5.4830508791395474</v>
      </c>
      <c r="BD43" s="18">
        <f t="shared" si="73"/>
        <v>6.5492134238058739</v>
      </c>
      <c r="BE43" s="18">
        <f t="shared" si="73"/>
        <v>8.8179081735499096</v>
      </c>
      <c r="BF43" s="18">
        <f t="shared" si="73"/>
        <v>8.8998930795224638</v>
      </c>
      <c r="BG43" s="18">
        <f t="shared" si="73"/>
        <v>9.0809168385621479</v>
      </c>
      <c r="BH43" s="18">
        <f t="shared" si="73"/>
        <v>9.9753884630606571</v>
      </c>
      <c r="BI43" s="18">
        <f t="shared" si="73"/>
        <v>8.7265879475593575</v>
      </c>
      <c r="BJ43" s="18">
        <f t="shared" si="73"/>
        <v>9.0932994626253354</v>
      </c>
      <c r="BK43" s="18">
        <f t="shared" si="73"/>
        <v>9.0122047875324753</v>
      </c>
      <c r="BL43" s="18">
        <f t="shared" si="73"/>
        <v>10.060172095157341</v>
      </c>
      <c r="BM43" s="18">
        <f t="shared" si="73"/>
        <v>10.61444498194167</v>
      </c>
      <c r="BN43" s="18">
        <f t="shared" si="73"/>
        <v>10.649222031065699</v>
      </c>
      <c r="BO43" s="18">
        <f t="shared" ref="BO43:DZ43" si="74">BO38*19</f>
        <v>11.656790890906487</v>
      </c>
      <c r="BP43" s="18">
        <f t="shared" si="74"/>
        <v>9.5001370415144368</v>
      </c>
      <c r="BQ43" s="18">
        <f t="shared" si="74"/>
        <v>7.1249026030616438</v>
      </c>
      <c r="BR43" s="18">
        <f t="shared" si="74"/>
        <v>8.6471790851028576</v>
      </c>
      <c r="BS43" s="18">
        <f t="shared" si="74"/>
        <v>8.3008620975016125</v>
      </c>
      <c r="BT43" s="18">
        <f t="shared" si="74"/>
        <v>8.2652721838669478</v>
      </c>
      <c r="BU43" s="18">
        <f t="shared" si="74"/>
        <v>11.096241303331359</v>
      </c>
      <c r="BV43" s="18">
        <f t="shared" si="74"/>
        <v>8.5036062135527448</v>
      </c>
      <c r="BW43" s="18">
        <f t="shared" si="74"/>
        <v>7.6142449282640596</v>
      </c>
      <c r="BX43" s="18">
        <f t="shared" si="74"/>
        <v>9.8508047669821011</v>
      </c>
      <c r="BY43" s="18">
        <f t="shared" si="74"/>
        <v>8.5761644410870232</v>
      </c>
      <c r="BZ43" s="18">
        <f t="shared" si="74"/>
        <v>7.6680382370866198</v>
      </c>
      <c r="CA43" s="18">
        <f t="shared" si="74"/>
        <v>7.8656956643841749</v>
      </c>
      <c r="CB43" s="18">
        <f t="shared" si="74"/>
        <v>6.3257384897667057</v>
      </c>
      <c r="CC43" s="18">
        <f t="shared" si="74"/>
        <v>8.0101566749883304</v>
      </c>
      <c r="CD43" s="18">
        <f t="shared" si="74"/>
        <v>8.7253857980261724</v>
      </c>
      <c r="CE43" s="18">
        <f t="shared" si="74"/>
        <v>6.0502231844273195</v>
      </c>
      <c r="CF43" s="18">
        <f t="shared" si="74"/>
        <v>12.035503827766444</v>
      </c>
      <c r="CG43" s="18">
        <f t="shared" si="74"/>
        <v>10.160881445432974</v>
      </c>
      <c r="CH43" s="18">
        <f t="shared" si="74"/>
        <v>9.6925194509315222</v>
      </c>
      <c r="CI43" s="18">
        <f t="shared" si="74"/>
        <v>3.7221081617239147</v>
      </c>
      <c r="CJ43" s="18">
        <f t="shared" si="74"/>
        <v>11.08227776733972</v>
      </c>
      <c r="CK43" s="18">
        <f t="shared" si="74"/>
        <v>7.6258322418764681</v>
      </c>
      <c r="CL43" s="18">
        <f t="shared" si="74"/>
        <v>7.5985119051025167</v>
      </c>
      <c r="CM43" s="18">
        <f t="shared" si="74"/>
        <v>7.3604153907851462</v>
      </c>
      <c r="CN43" s="18">
        <f t="shared" si="74"/>
        <v>6.5469655506448206</v>
      </c>
      <c r="CO43" s="18">
        <f t="shared" si="74"/>
        <v>6.5520736143820733</v>
      </c>
      <c r="CP43" s="18">
        <f t="shared" si="74"/>
        <v>7.1352134383066224</v>
      </c>
      <c r="CQ43" s="18">
        <f t="shared" si="74"/>
        <v>6.6973868116528932</v>
      </c>
      <c r="CR43" s="18">
        <f t="shared" si="74"/>
        <v>6.4014596114029416</v>
      </c>
      <c r="CS43" s="18">
        <f t="shared" si="74"/>
        <v>6.3497503061511527</v>
      </c>
      <c r="CT43" s="18">
        <f t="shared" si="74"/>
        <v>7.3247921747021625</v>
      </c>
      <c r="CU43" s="18">
        <f t="shared" si="74"/>
        <v>8.0703527976463274</v>
      </c>
      <c r="CV43" s="18">
        <f t="shared" si="74"/>
        <v>8.7284817927149572</v>
      </c>
      <c r="CW43" s="18">
        <f t="shared" si="74"/>
        <v>9.556412180333222</v>
      </c>
      <c r="CX43" s="18">
        <f t="shared" si="74"/>
        <v>9.4796387001847169</v>
      </c>
      <c r="CY43" s="18">
        <f t="shared" si="74"/>
        <v>9.7077416270578212</v>
      </c>
      <c r="CZ43" s="18">
        <f t="shared" si="74"/>
        <v>9.23100850966952</v>
      </c>
      <c r="DA43" s="18">
        <f t="shared" si="74"/>
        <v>9.9541001298879781</v>
      </c>
      <c r="DB43" s="18">
        <f t="shared" si="74"/>
        <v>9.9229265280149512</v>
      </c>
      <c r="DC43" s="18">
        <f t="shared" si="74"/>
        <v>13.092660571632635</v>
      </c>
      <c r="DD43" s="18">
        <f t="shared" si="74"/>
        <v>10.147957880643249</v>
      </c>
      <c r="DE43" s="18">
        <f t="shared" si="74"/>
        <v>11.428428121228452</v>
      </c>
      <c r="DF43" s="18">
        <f t="shared" si="74"/>
        <v>10.557784438060251</v>
      </c>
      <c r="DG43" s="18">
        <f t="shared" si="74"/>
        <v>9.9388986951678344</v>
      </c>
      <c r="DH43" s="18">
        <f t="shared" si="74"/>
        <v>7.6388839012827683</v>
      </c>
      <c r="DI43" s="18">
        <f t="shared" si="74"/>
        <v>8.6334976283145988</v>
      </c>
      <c r="DJ43" s="18">
        <f t="shared" si="74"/>
        <v>8.219821816895255</v>
      </c>
      <c r="DK43" s="18">
        <f t="shared" si="74"/>
        <v>10.450783074504862</v>
      </c>
      <c r="DL43" s="18">
        <f t="shared" si="74"/>
        <v>11.06057928754484</v>
      </c>
      <c r="DM43" s="18">
        <f t="shared" si="74"/>
        <v>9.828947003986805</v>
      </c>
      <c r="DN43" s="18">
        <f t="shared" si="74"/>
        <v>10.833842993094295</v>
      </c>
      <c r="DO43" s="18">
        <f t="shared" si="74"/>
        <v>10.295887469658886</v>
      </c>
      <c r="DP43" s="18">
        <f t="shared" si="74"/>
        <v>10.493944912628107</v>
      </c>
      <c r="DQ43" s="18">
        <f t="shared" si="74"/>
        <v>8.2544661597921376</v>
      </c>
      <c r="DR43" s="18">
        <f t="shared" si="74"/>
        <v>8.3740457044900296</v>
      </c>
      <c r="DS43" s="18">
        <f t="shared" si="74"/>
        <v>9.0237807396645202</v>
      </c>
      <c r="DT43" s="18">
        <f t="shared" si="74"/>
        <v>9.1566298513244195</v>
      </c>
      <c r="DU43" s="18">
        <f t="shared" si="74"/>
        <v>7.6489994648363098</v>
      </c>
      <c r="DV43" s="18">
        <f t="shared" si="74"/>
        <v>6.075136045786131</v>
      </c>
      <c r="DW43" s="18">
        <f t="shared" si="74"/>
        <v>10.351911102599553</v>
      </c>
      <c r="DX43" s="18">
        <f t="shared" si="74"/>
        <v>11.153275611600966</v>
      </c>
      <c r="DY43" s="18">
        <f t="shared" si="74"/>
        <v>11.160866491258547</v>
      </c>
      <c r="DZ43" s="18">
        <f t="shared" si="74"/>
        <v>9.8790383043999697</v>
      </c>
      <c r="EA43" s="18">
        <f t="shared" ref="EA43:GL43" si="75">EA38*19</f>
        <v>11.01451282706595</v>
      </c>
      <c r="EB43" s="18">
        <f t="shared" si="75"/>
        <v>10.57050436298513</v>
      </c>
      <c r="EC43" s="18">
        <f t="shared" si="75"/>
        <v>10.299337053497471</v>
      </c>
      <c r="ED43" s="18">
        <f t="shared" si="75"/>
        <v>10.976376639131864</v>
      </c>
      <c r="EE43" s="18">
        <f t="shared" si="75"/>
        <v>8.0100384380805281</v>
      </c>
      <c r="EF43" s="18">
        <f t="shared" si="75"/>
        <v>6.3158282599738165</v>
      </c>
      <c r="EG43" s="18">
        <f t="shared" si="75"/>
        <v>7.2775546916963156</v>
      </c>
      <c r="EH43" s="18">
        <f t="shared" si="75"/>
        <v>6.5799040024490694</v>
      </c>
      <c r="EI43" s="18">
        <f t="shared" si="75"/>
        <v>6.4724950458389729</v>
      </c>
      <c r="EJ43" s="18">
        <f t="shared" si="75"/>
        <v>6.7822711682094781</v>
      </c>
      <c r="EK43" s="18">
        <f t="shared" si="75"/>
        <v>6.4022845702296785</v>
      </c>
      <c r="EL43" s="18">
        <f t="shared" si="75"/>
        <v>6.7099171626991101</v>
      </c>
      <c r="EM43" s="18">
        <f t="shared" si="75"/>
        <v>8.06576935843432</v>
      </c>
      <c r="EN43" s="18">
        <f t="shared" si="75"/>
        <v>7.867570176675196</v>
      </c>
      <c r="EO43" s="18">
        <f t="shared" si="75"/>
        <v>5.7535860038587288</v>
      </c>
      <c r="EP43" s="18">
        <f t="shared" si="75"/>
        <v>6.8300024112602706</v>
      </c>
      <c r="EQ43" s="18">
        <f t="shared" si="75"/>
        <v>6.3342864527575031</v>
      </c>
      <c r="ER43" s="18">
        <f t="shared" si="75"/>
        <v>6.7729801694685499</v>
      </c>
      <c r="ES43" s="18">
        <f t="shared" si="75"/>
        <v>6.2571476668539994</v>
      </c>
      <c r="ET43" s="18">
        <f t="shared" si="75"/>
        <v>8.0172363443508985</v>
      </c>
      <c r="EU43" s="18">
        <f t="shared" si="75"/>
        <v>8.2134458371401067</v>
      </c>
      <c r="EV43" s="18">
        <f t="shared" si="75"/>
        <v>8.6212020004062193</v>
      </c>
      <c r="EW43" s="18">
        <f t="shared" si="75"/>
        <v>9.4876705412500311</v>
      </c>
      <c r="EX43" s="18">
        <f t="shared" si="75"/>
        <v>9.5265936200870698</v>
      </c>
      <c r="EY43" s="18">
        <f t="shared" si="75"/>
        <v>11.031172974129452</v>
      </c>
      <c r="EZ43" s="18">
        <f t="shared" si="75"/>
        <v>11.341191466619334</v>
      </c>
      <c r="FA43" s="18">
        <f t="shared" si="75"/>
        <v>10.566154007206682</v>
      </c>
      <c r="FB43" s="18">
        <f t="shared" si="75"/>
        <v>9.7622838586730385</v>
      </c>
      <c r="FC43" s="18">
        <f t="shared" si="75"/>
        <v>9.3353753777569111</v>
      </c>
      <c r="FD43" s="18">
        <f t="shared" si="75"/>
        <v>9.9817468487193572</v>
      </c>
      <c r="FE43" s="18">
        <f t="shared" si="75"/>
        <v>9.607184229904087</v>
      </c>
      <c r="FF43" s="18">
        <f t="shared" si="75"/>
        <v>8.0801888444185312</v>
      </c>
      <c r="FG43" s="18">
        <f t="shared" si="75"/>
        <v>7.7067465646059148</v>
      </c>
      <c r="FH43" s="18">
        <f t="shared" si="75"/>
        <v>9.3153986463723726</v>
      </c>
      <c r="FI43" s="18">
        <f t="shared" si="75"/>
        <v>10.218455993181355</v>
      </c>
      <c r="FJ43" s="18">
        <f t="shared" si="75"/>
        <v>9.7254284243219882</v>
      </c>
      <c r="FK43" s="18">
        <f t="shared" si="75"/>
        <v>10.212051797241948</v>
      </c>
      <c r="FL43" s="18">
        <f t="shared" si="75"/>
        <v>11.204517541880774</v>
      </c>
      <c r="FM43" s="18">
        <f t="shared" si="75"/>
        <v>12.401354272559768</v>
      </c>
      <c r="FN43" s="18">
        <f t="shared" si="75"/>
        <v>9.8120892751366</v>
      </c>
      <c r="FO43" s="18">
        <f t="shared" si="75"/>
        <v>10.986177075730808</v>
      </c>
      <c r="FP43" s="18">
        <f t="shared" si="75"/>
        <v>10.03520840062092</v>
      </c>
      <c r="FQ43" s="18">
        <f t="shared" si="75"/>
        <v>8.6831215533103574</v>
      </c>
      <c r="FR43" s="18">
        <f t="shared" si="75"/>
        <v>8.6381126845821132</v>
      </c>
      <c r="FS43" s="18">
        <f t="shared" si="75"/>
        <v>11.188513404233374</v>
      </c>
      <c r="FT43" s="18">
        <f t="shared" si="75"/>
        <v>9.8591948478496985</v>
      </c>
      <c r="FU43" s="18">
        <f t="shared" si="75"/>
        <v>10.932765946445983</v>
      </c>
      <c r="FV43" s="18">
        <f t="shared" si="75"/>
        <v>12.59806707921323</v>
      </c>
      <c r="FW43" s="18">
        <f t="shared" si="75"/>
        <v>12.272219196014882</v>
      </c>
      <c r="FX43" s="18">
        <f t="shared" si="75"/>
        <v>13.335499553980064</v>
      </c>
      <c r="FY43" s="18">
        <f t="shared" si="75"/>
        <v>10.798394535390718</v>
      </c>
      <c r="FZ43" s="18">
        <f t="shared" si="75"/>
        <v>10.866349404734565</v>
      </c>
      <c r="GA43" s="18">
        <f t="shared" si="75"/>
        <v>7.1245245546377109</v>
      </c>
      <c r="GB43" s="18">
        <f t="shared" si="75"/>
        <v>6.9448488257332119</v>
      </c>
      <c r="GC43" s="18">
        <f t="shared" si="75"/>
        <v>6.3405007536083557</v>
      </c>
      <c r="GD43" s="18">
        <f t="shared" si="75"/>
        <v>6.6343590782830919</v>
      </c>
      <c r="GE43" s="18">
        <f t="shared" si="75"/>
        <v>6.6748727223330517</v>
      </c>
      <c r="GF43" s="18">
        <f t="shared" si="75"/>
        <v>6.5170673986609913</v>
      </c>
      <c r="GG43" s="18">
        <f t="shared" si="75"/>
        <v>6.0605821539174327</v>
      </c>
      <c r="GH43" s="18">
        <f t="shared" si="75"/>
        <v>6.53677278067362</v>
      </c>
      <c r="GI43" s="18">
        <f t="shared" si="75"/>
        <v>7.3436408277978593</v>
      </c>
      <c r="GJ43" s="18">
        <f t="shared" si="75"/>
        <v>6.4192521918789227</v>
      </c>
      <c r="GK43" s="18">
        <f t="shared" si="75"/>
        <v>6.3928482804272875</v>
      </c>
      <c r="GL43" s="18">
        <f t="shared" si="75"/>
        <v>6.637245016483301</v>
      </c>
      <c r="GM43" s="18">
        <f t="shared" ref="GM43:IX43" si="76">GM38*19</f>
        <v>6.8446610485507131</v>
      </c>
      <c r="GN43" s="18">
        <f t="shared" si="76"/>
        <v>7.4078655008975458</v>
      </c>
      <c r="GO43" s="18">
        <f t="shared" si="76"/>
        <v>7.1076483622830908</v>
      </c>
      <c r="GP43" s="18">
        <f t="shared" si="76"/>
        <v>8.2062235419379377</v>
      </c>
      <c r="GQ43" s="18">
        <f t="shared" si="76"/>
        <v>8.9845102081998398</v>
      </c>
      <c r="GR43" s="18">
        <f t="shared" si="76"/>
        <v>8.6548992413529078</v>
      </c>
      <c r="GS43" s="18">
        <f t="shared" si="76"/>
        <v>9.219078819278856</v>
      </c>
      <c r="GT43" s="18">
        <f t="shared" si="76"/>
        <v>7.873494342865099</v>
      </c>
      <c r="GU43" s="18">
        <f t="shared" si="76"/>
        <v>7.3612293674013607</v>
      </c>
      <c r="GV43" s="18">
        <f t="shared" si="76"/>
        <v>8.2480276863515662</v>
      </c>
      <c r="GW43" s="18">
        <f t="shared" si="76"/>
        <v>10.722977692978938</v>
      </c>
      <c r="GX43" s="18">
        <f t="shared" si="76"/>
        <v>10.851543577331533</v>
      </c>
      <c r="GY43" s="18">
        <f t="shared" si="76"/>
        <v>9.8407573369777666</v>
      </c>
      <c r="GZ43" s="18">
        <f t="shared" si="76"/>
        <v>8.8571662436083258</v>
      </c>
      <c r="HA43" s="18">
        <f t="shared" si="76"/>
        <v>7.8272476796348247</v>
      </c>
      <c r="HB43" s="18">
        <f t="shared" si="76"/>
        <v>8.7096194278062082</v>
      </c>
      <c r="HC43" s="18">
        <f t="shared" si="76"/>
        <v>10.494797697214683</v>
      </c>
      <c r="HD43" s="18">
        <f t="shared" si="76"/>
        <v>10.765084499650246</v>
      </c>
      <c r="HE43" s="18">
        <f t="shared" si="76"/>
        <v>10.69636988124004</v>
      </c>
      <c r="HF43" s="18">
        <f t="shared" si="76"/>
        <v>11.802844679084902</v>
      </c>
      <c r="HG43" s="18">
        <f t="shared" si="76"/>
        <v>10.81045395184171</v>
      </c>
      <c r="HH43" s="18">
        <f t="shared" si="76"/>
        <v>11.80887620838271</v>
      </c>
      <c r="HI43" s="18">
        <f t="shared" si="76"/>
        <v>11.476668889902161</v>
      </c>
      <c r="HJ43" s="18">
        <f t="shared" si="76"/>
        <v>10.836720984271928</v>
      </c>
      <c r="HK43" s="18">
        <f t="shared" si="76"/>
        <v>9.7370943388647078</v>
      </c>
      <c r="HL43" s="18">
        <f t="shared" si="76"/>
        <v>9.553070226954695</v>
      </c>
      <c r="HM43" s="18">
        <f t="shared" si="76"/>
        <v>10.778884612325369</v>
      </c>
      <c r="HN43" s="18">
        <f t="shared" si="76"/>
        <v>11.653740125554734</v>
      </c>
      <c r="HO43" s="18">
        <f t="shared" si="76"/>
        <v>13.507601655163668</v>
      </c>
      <c r="HP43" s="18">
        <f t="shared" si="76"/>
        <v>11.347072886952869</v>
      </c>
      <c r="HQ43" s="18">
        <f t="shared" si="76"/>
        <v>8.6384353875100857</v>
      </c>
      <c r="HR43" s="18">
        <f t="shared" si="76"/>
        <v>10.72957364081682</v>
      </c>
      <c r="HS43" s="18">
        <f t="shared" si="76"/>
        <v>11.067466270682186</v>
      </c>
      <c r="HT43" s="18">
        <f t="shared" si="76"/>
        <v>9.9916059128695842</v>
      </c>
      <c r="HU43" s="18">
        <f t="shared" si="76"/>
        <v>5.6120694863126372</v>
      </c>
      <c r="HV43" s="18">
        <f t="shared" si="76"/>
        <v>7.2382517175842995</v>
      </c>
      <c r="HW43" s="18">
        <f t="shared" si="76"/>
        <v>7.7737090187579083</v>
      </c>
      <c r="HX43" s="18">
        <f t="shared" si="76"/>
        <v>7.4341200904517422</v>
      </c>
      <c r="HY43" s="18">
        <f t="shared" si="76"/>
        <v>6.7230734440364275</v>
      </c>
      <c r="HZ43" s="18">
        <f t="shared" si="76"/>
        <v>6.0156751604235632</v>
      </c>
      <c r="IA43" s="18">
        <f t="shared" si="76"/>
        <v>6.9388857980864129</v>
      </c>
      <c r="IB43" s="18">
        <f t="shared" si="76"/>
        <v>6.7435774888331448</v>
      </c>
      <c r="IC43" s="18">
        <f t="shared" si="76"/>
        <v>7.3651248818772403</v>
      </c>
      <c r="ID43" s="18">
        <f t="shared" si="76"/>
        <v>8.2279802481934166</v>
      </c>
      <c r="IE43" s="18">
        <f t="shared" si="76"/>
        <v>7.0467167308418821</v>
      </c>
      <c r="IF43" s="18">
        <f t="shared" si="76"/>
        <v>8.8258245432752158</v>
      </c>
      <c r="IG43" s="18">
        <f t="shared" si="76"/>
        <v>8.8381346736842783</v>
      </c>
      <c r="IH43" s="18">
        <f t="shared" si="76"/>
        <v>9.4727078178043893</v>
      </c>
      <c r="II43" s="18">
        <f t="shared" si="76"/>
        <v>8.6963956653705843</v>
      </c>
      <c r="IJ43" s="18">
        <f t="shared" si="76"/>
        <v>8.4968032245578282</v>
      </c>
      <c r="IK43" s="18">
        <f t="shared" si="76"/>
        <v>9.0785497266358384</v>
      </c>
      <c r="IL43" s="18">
        <f t="shared" si="76"/>
        <v>8.857608603688746</v>
      </c>
      <c r="IM43" s="18">
        <f t="shared" si="76"/>
        <v>9.6461314647316971</v>
      </c>
      <c r="IN43" s="18">
        <f t="shared" si="76"/>
        <v>7.9409392773481224</v>
      </c>
      <c r="IO43" s="18">
        <f t="shared" si="76"/>
        <v>7.9861729798870744</v>
      </c>
      <c r="IP43" s="18">
        <f t="shared" si="76"/>
        <v>8.4575016004206347</v>
      </c>
      <c r="IQ43" s="18">
        <f t="shared" si="76"/>
        <v>8.7500878757732199</v>
      </c>
      <c r="IR43" s="18">
        <f t="shared" si="76"/>
        <v>10.305315550512953</v>
      </c>
      <c r="IS43" s="18">
        <f t="shared" si="76"/>
        <v>8.7921916219709395</v>
      </c>
      <c r="IT43" s="18">
        <f t="shared" si="76"/>
        <v>11.775268139735477</v>
      </c>
      <c r="IU43" s="18">
        <f t="shared" si="76"/>
        <v>9.3133696531766201</v>
      </c>
      <c r="IV43" s="18">
        <f t="shared" si="76"/>
        <v>12.597495850934475</v>
      </c>
      <c r="IW43" s="18">
        <f t="shared" si="76"/>
        <v>10.083949885980138</v>
      </c>
      <c r="IX43" s="18">
        <f t="shared" si="76"/>
        <v>10.605807767937073</v>
      </c>
      <c r="IY43" s="18">
        <f t="shared" ref="IY43:LJ43" si="77">IY38*19</f>
        <v>10.534072456253464</v>
      </c>
      <c r="IZ43" s="18">
        <f t="shared" si="77"/>
        <v>10.375435918482887</v>
      </c>
      <c r="JA43" s="18">
        <f t="shared" si="77"/>
        <v>11.096550915409239</v>
      </c>
      <c r="JB43" s="18">
        <f t="shared" si="77"/>
        <v>8.7521551527359449</v>
      </c>
      <c r="JC43" s="18">
        <f t="shared" si="77"/>
        <v>8.6978361844980441</v>
      </c>
      <c r="JD43" s="18">
        <f t="shared" si="77"/>
        <v>8.3484629239703239</v>
      </c>
      <c r="JE43" s="18">
        <f t="shared" si="77"/>
        <v>5.5549468676452065</v>
      </c>
      <c r="JF43" s="18">
        <f t="shared" si="77"/>
        <v>3.9128978574692086</v>
      </c>
      <c r="JG43" s="18">
        <f t="shared" si="77"/>
        <v>3.3691597063370575</v>
      </c>
      <c r="JH43" s="18">
        <f t="shared" si="77"/>
        <v>5.8244329710136684</v>
      </c>
      <c r="JI43" s="18">
        <f t="shared" si="77"/>
        <v>4.3980104707265069</v>
      </c>
      <c r="JJ43" s="18">
        <f t="shared" si="77"/>
        <v>6.0083926209410006</v>
      </c>
      <c r="JK43" s="18">
        <f t="shared" si="77"/>
        <v>5.586882591478183</v>
      </c>
      <c r="JL43" s="18">
        <f t="shared" si="77"/>
        <v>6.5414876866253344</v>
      </c>
      <c r="JM43" s="18">
        <f t="shared" si="77"/>
        <v>7.9158394669369114</v>
      </c>
      <c r="JN43" s="18">
        <f t="shared" si="77"/>
        <v>7.1937564197048847</v>
      </c>
      <c r="JO43" s="18">
        <f t="shared" si="77"/>
        <v>7.6528977371116751</v>
      </c>
      <c r="JP43" s="18">
        <f t="shared" si="77"/>
        <v>6.7123837418774857</v>
      </c>
      <c r="JQ43" s="18">
        <f t="shared" si="77"/>
        <v>6.9351053041149751</v>
      </c>
      <c r="JR43" s="18">
        <f t="shared" si="77"/>
        <v>6.0376250399883107</v>
      </c>
      <c r="JS43" s="18">
        <f t="shared" si="77"/>
        <v>8.2487499235843948</v>
      </c>
      <c r="JT43" s="18">
        <f t="shared" si="77"/>
        <v>8.401722495442618</v>
      </c>
      <c r="JU43" s="18">
        <f t="shared" si="77"/>
        <v>7.5070148961144314</v>
      </c>
      <c r="JV43" s="18">
        <f t="shared" si="77"/>
        <v>8.1702986419609864</v>
      </c>
      <c r="JW43" s="18">
        <f t="shared" si="77"/>
        <v>8.0371414850484975</v>
      </c>
      <c r="JX43" s="18">
        <f t="shared" si="77"/>
        <v>10.328141518278761</v>
      </c>
      <c r="JY43" s="18">
        <f t="shared" si="77"/>
        <v>9.1104508357478444</v>
      </c>
      <c r="JZ43" s="18">
        <f t="shared" si="77"/>
        <v>9.6632255777424145</v>
      </c>
      <c r="KA43" s="18">
        <f t="shared" si="77"/>
        <v>8.9332788427972858</v>
      </c>
      <c r="KB43" s="18">
        <f t="shared" si="77"/>
        <v>7.7043742374249984</v>
      </c>
      <c r="KC43" s="18">
        <f t="shared" si="77"/>
        <v>8.6517891496104689</v>
      </c>
      <c r="KD43" s="18">
        <f t="shared" si="77"/>
        <v>10.608555391908295</v>
      </c>
      <c r="KE43" s="18">
        <f t="shared" si="77"/>
        <v>9.7571824087626773</v>
      </c>
      <c r="KF43" s="18">
        <f t="shared" si="77"/>
        <v>9.7170186480558307</v>
      </c>
      <c r="KG43" s="18">
        <f t="shared" si="77"/>
        <v>8.3369795074526909</v>
      </c>
      <c r="KH43" s="18">
        <f t="shared" si="77"/>
        <v>8.5387264060800518</v>
      </c>
      <c r="KI43" s="18">
        <f t="shared" si="77"/>
        <v>7.5269245889279155</v>
      </c>
      <c r="KJ43" s="18">
        <f t="shared" si="77"/>
        <v>4.4822453969303186</v>
      </c>
      <c r="KK43" s="18">
        <f t="shared" si="77"/>
        <v>4.0634350460669664</v>
      </c>
      <c r="KL43" s="18">
        <f t="shared" si="77"/>
        <v>6.7196769437888477</v>
      </c>
      <c r="KM43" s="18">
        <f t="shared" si="77"/>
        <v>5.3510452352237579</v>
      </c>
      <c r="KN43" s="18">
        <f t="shared" si="77"/>
        <v>5.2412267695498915</v>
      </c>
      <c r="KO43" s="18">
        <f t="shared" si="77"/>
        <v>6.9798624045942574</v>
      </c>
      <c r="KP43" s="18">
        <f t="shared" si="77"/>
        <v>7.2715061293016747</v>
      </c>
      <c r="KQ43" s="18">
        <f t="shared" si="77"/>
        <v>6.683809692456288</v>
      </c>
      <c r="KR43" s="18">
        <f t="shared" si="77"/>
        <v>6.5278052109444928</v>
      </c>
      <c r="KS43" s="18">
        <f t="shared" si="77"/>
        <v>6.5415293447752525</v>
      </c>
      <c r="KT43" s="18">
        <f t="shared" si="77"/>
        <v>5.9888668200224773</v>
      </c>
      <c r="KU43" s="18">
        <f t="shared" si="77"/>
        <v>8.2121601020881929</v>
      </c>
      <c r="KV43" s="18">
        <f t="shared" si="77"/>
        <v>9.5573115392494223</v>
      </c>
      <c r="KW43" s="18">
        <f t="shared" si="77"/>
        <v>10.521215516887247</v>
      </c>
      <c r="KX43" s="18">
        <f t="shared" si="77"/>
        <v>11.011961705357681</v>
      </c>
      <c r="KY43" s="18">
        <f t="shared" si="77"/>
        <v>12.226356573189289</v>
      </c>
      <c r="KZ43" s="18">
        <f t="shared" si="77"/>
        <v>12.361115851729497</v>
      </c>
      <c r="LA43" s="18">
        <f t="shared" si="77"/>
        <v>8.9728117419666891</v>
      </c>
      <c r="LB43" s="18">
        <f t="shared" si="77"/>
        <v>9.3532651337966843</v>
      </c>
      <c r="LC43" s="18">
        <f t="shared" si="77"/>
        <v>11.416773889217962</v>
      </c>
      <c r="LD43" s="18">
        <f t="shared" si="77"/>
        <v>11.091902324669691</v>
      </c>
      <c r="LE43" s="18">
        <f t="shared" si="77"/>
        <v>8.8184908738629435</v>
      </c>
      <c r="LF43" s="18">
        <f t="shared" si="77"/>
        <v>7.7073215626157383</v>
      </c>
      <c r="LG43" s="18">
        <f t="shared" si="77"/>
        <v>10.691839405782527</v>
      </c>
      <c r="LH43" s="18">
        <f t="shared" si="77"/>
        <v>9.0923962850193956</v>
      </c>
      <c r="LI43" s="18">
        <f t="shared" si="77"/>
        <v>8.1037110608245992</v>
      </c>
      <c r="LJ43" s="18">
        <f t="shared" si="77"/>
        <v>6.6308056353347009</v>
      </c>
      <c r="LK43" s="18">
        <f t="shared" ref="LK43:LW43" si="78">LK38*19</f>
        <v>7.892454507731566</v>
      </c>
      <c r="LL43" s="18">
        <f t="shared" si="78"/>
        <v>5.1120526096012284</v>
      </c>
      <c r="LM43" s="18">
        <f t="shared" si="78"/>
        <v>7.7067095020989651</v>
      </c>
      <c r="LN43" s="18">
        <f t="shared" si="78"/>
        <v>10.729774862397367</v>
      </c>
      <c r="LO43" s="18">
        <f t="shared" si="78"/>
        <v>8.3316258057273203</v>
      </c>
      <c r="LP43" s="18">
        <f t="shared" si="78"/>
        <v>8.4911598646808102</v>
      </c>
      <c r="LQ43" s="18">
        <f t="shared" si="78"/>
        <v>10.922444925198876</v>
      </c>
      <c r="LR43" s="18">
        <f t="shared" si="78"/>
        <v>10.50567857846714</v>
      </c>
      <c r="LS43" s="18">
        <f t="shared" si="78"/>
        <v>10.526514080934962</v>
      </c>
      <c r="LT43" s="18">
        <f t="shared" si="78"/>
        <v>8.2648548607812717</v>
      </c>
      <c r="LU43" s="18">
        <f t="shared" si="78"/>
        <v>10.042306935116724</v>
      </c>
      <c r="LV43" s="18">
        <f t="shared" si="78"/>
        <v>8.4717913821851027</v>
      </c>
      <c r="LW43" s="16">
        <f t="shared" si="78"/>
        <v>6.1134681735875569</v>
      </c>
    </row>
    <row r="44" spans="1:335" x14ac:dyDescent="0.3">
      <c r="A44" s="12"/>
      <c r="B44" s="18">
        <f>B39*19</f>
        <v>9.2974783447939746E-2</v>
      </c>
      <c r="C44" s="18">
        <f t="shared" ref="C44:BN44" si="79">C39*19</f>
        <v>6.3477982265777166E-3</v>
      </c>
      <c r="D44" s="18">
        <f t="shared" si="79"/>
        <v>1.051252777068501E-2</v>
      </c>
      <c r="E44" s="18">
        <f t="shared" si="79"/>
        <v>3.8218654979549349E-5</v>
      </c>
      <c r="F44" s="18">
        <f t="shared" si="79"/>
        <v>1.9278278420242767E-3</v>
      </c>
      <c r="G44" s="18">
        <f t="shared" si="79"/>
        <v>3.4946376985091065E-3</v>
      </c>
      <c r="H44" s="18">
        <f t="shared" si="79"/>
        <v>4.2397401050653372E-4</v>
      </c>
      <c r="I44" s="18">
        <f t="shared" si="79"/>
        <v>3.41789638612644E-5</v>
      </c>
      <c r="J44" s="18">
        <f t="shared" si="79"/>
        <v>0.113509077072805</v>
      </c>
      <c r="K44" s="18">
        <f t="shared" si="79"/>
        <v>3.2894802436268522E-3</v>
      </c>
      <c r="L44" s="18">
        <f t="shared" si="79"/>
        <v>2.0610978528345925E-5</v>
      </c>
      <c r="M44" s="18">
        <f t="shared" si="79"/>
        <v>4.9057138178134618E-3</v>
      </c>
      <c r="N44" s="18">
        <f t="shared" si="79"/>
        <v>9.7308178783284349E-2</v>
      </c>
      <c r="O44" s="18">
        <f t="shared" si="79"/>
        <v>9.4734682457783936E-2</v>
      </c>
      <c r="P44" s="18">
        <f t="shared" si="79"/>
        <v>1.8859136677800925E-2</v>
      </c>
      <c r="Q44" s="18">
        <f t="shared" si="79"/>
        <v>3.0246647285263495E-2</v>
      </c>
      <c r="R44" s="18">
        <f t="shared" si="79"/>
        <v>1.5464116302576603E-2</v>
      </c>
      <c r="S44" s="18">
        <f t="shared" si="79"/>
        <v>8.6458717999071677E-4</v>
      </c>
      <c r="T44" s="18">
        <f t="shared" si="79"/>
        <v>6.9688365151976406E-4</v>
      </c>
      <c r="U44" s="18">
        <f t="shared" si="79"/>
        <v>5.297179420415965E-5</v>
      </c>
      <c r="V44" s="18">
        <f t="shared" si="79"/>
        <v>1.1946080897538973</v>
      </c>
      <c r="W44" s="18">
        <f t="shared" si="79"/>
        <v>0.31541539852388645</v>
      </c>
      <c r="X44" s="18">
        <f t="shared" si="79"/>
        <v>1.2562538957283049</v>
      </c>
      <c r="Y44" s="18">
        <f t="shared" si="79"/>
        <v>0.53659522303231311</v>
      </c>
      <c r="Z44" s="18">
        <f t="shared" si="79"/>
        <v>0.58482446253549569</v>
      </c>
      <c r="AA44" s="18">
        <f t="shared" si="79"/>
        <v>0.21971556581401985</v>
      </c>
      <c r="AB44" s="18">
        <f t="shared" si="79"/>
        <v>0.39455841513439904</v>
      </c>
      <c r="AC44" s="18">
        <f t="shared" si="79"/>
        <v>5.3877829755972884E-2</v>
      </c>
      <c r="AD44" s="18">
        <f t="shared" si="79"/>
        <v>0.53516958313159635</v>
      </c>
      <c r="AE44" s="18">
        <f t="shared" si="79"/>
        <v>1.2217412941369687E-2</v>
      </c>
      <c r="AF44" s="18">
        <f t="shared" si="79"/>
        <v>1.2422166983658833E-3</v>
      </c>
      <c r="AG44" s="18">
        <f t="shared" si="79"/>
        <v>2.4754476292121463E-4</v>
      </c>
      <c r="AH44" s="18">
        <f t="shared" si="79"/>
        <v>1.1102315103393101E-2</v>
      </c>
      <c r="AI44" s="18">
        <f t="shared" si="79"/>
        <v>0.23567719171041468</v>
      </c>
      <c r="AJ44" s="18">
        <f t="shared" si="79"/>
        <v>0.25468169931102069</v>
      </c>
      <c r="AK44" s="18">
        <f t="shared" si="79"/>
        <v>0.31892198437649977</v>
      </c>
      <c r="AL44" s="18">
        <f t="shared" si="79"/>
        <v>4.0885515309604936E-2</v>
      </c>
      <c r="AM44" s="18">
        <f t="shared" si="79"/>
        <v>0.11777903176818938</v>
      </c>
      <c r="AN44" s="18">
        <f t="shared" si="79"/>
        <v>4.9723016580182078E-3</v>
      </c>
      <c r="AO44" s="18">
        <f t="shared" si="79"/>
        <v>0.10115531053036364</v>
      </c>
      <c r="AP44" s="18">
        <f t="shared" si="79"/>
        <v>0.48784363150207466</v>
      </c>
      <c r="AQ44" s="18">
        <f t="shared" si="79"/>
        <v>0.55825794372807802</v>
      </c>
      <c r="AR44" s="18">
        <f t="shared" si="79"/>
        <v>0.87826993170694423</v>
      </c>
      <c r="AS44" s="18">
        <f t="shared" si="79"/>
        <v>0.70216236599286763</v>
      </c>
      <c r="AT44" s="18">
        <f t="shared" si="79"/>
        <v>1.9703815111969256</v>
      </c>
      <c r="AU44" s="18">
        <f t="shared" si="79"/>
        <v>1.4914964047453836</v>
      </c>
      <c r="AV44" s="18">
        <f t="shared" si="79"/>
        <v>0.57312969228001942</v>
      </c>
      <c r="AW44" s="18">
        <f t="shared" si="79"/>
        <v>0.14606788984457764</v>
      </c>
      <c r="AX44" s="18">
        <f t="shared" si="79"/>
        <v>3.0097419758248005</v>
      </c>
      <c r="AY44" s="18">
        <f t="shared" si="79"/>
        <v>2.7756069357153925</v>
      </c>
      <c r="AZ44" s="18">
        <f t="shared" si="79"/>
        <v>2.9948179805260073</v>
      </c>
      <c r="BA44" s="18">
        <f t="shared" si="79"/>
        <v>0.75568863568062983</v>
      </c>
      <c r="BB44" s="18">
        <f t="shared" si="79"/>
        <v>0.89028119701365072</v>
      </c>
      <c r="BC44" s="18">
        <f t="shared" si="79"/>
        <v>0.40102354688562003</v>
      </c>
      <c r="BD44" s="18">
        <f t="shared" si="79"/>
        <v>1.5809110199743466</v>
      </c>
      <c r="BE44" s="18">
        <f t="shared" si="79"/>
        <v>1.4045285149830689</v>
      </c>
      <c r="BF44" s="18">
        <f t="shared" si="79"/>
        <v>2.0302853578719517</v>
      </c>
      <c r="BG44" s="18">
        <f t="shared" si="79"/>
        <v>3.0367055652812995</v>
      </c>
      <c r="BH44" s="18">
        <f t="shared" si="79"/>
        <v>1.0216165549216147</v>
      </c>
      <c r="BI44" s="18">
        <f t="shared" si="79"/>
        <v>0.70785630667964294</v>
      </c>
      <c r="BJ44" s="18">
        <f t="shared" si="79"/>
        <v>1.467464637780699</v>
      </c>
      <c r="BK44" s="18">
        <f t="shared" si="79"/>
        <v>1.3376464962183769</v>
      </c>
      <c r="BL44" s="18">
        <f t="shared" si="79"/>
        <v>2.8479208095848927</v>
      </c>
      <c r="BM44" s="18">
        <f t="shared" si="79"/>
        <v>3.2497088755583259</v>
      </c>
      <c r="BN44" s="18">
        <f t="shared" si="79"/>
        <v>2.7043365657904292</v>
      </c>
      <c r="BO44" s="18">
        <f t="shared" ref="BO44:DZ44" si="80">BO39*19</f>
        <v>2.4620484471631037</v>
      </c>
      <c r="BP44" s="18">
        <f t="shared" si="80"/>
        <v>0.61455626403064489</v>
      </c>
      <c r="BQ44" s="18">
        <f t="shared" si="80"/>
        <v>8.2825766717293581E-2</v>
      </c>
      <c r="BR44" s="18">
        <f t="shared" si="80"/>
        <v>1.5449995618344592</v>
      </c>
      <c r="BS44" s="18">
        <f t="shared" si="80"/>
        <v>0.83791206366214122</v>
      </c>
      <c r="BT44" s="18">
        <f t="shared" si="80"/>
        <v>0.30991286672655916</v>
      </c>
      <c r="BU44" s="18">
        <f t="shared" si="80"/>
        <v>2.1392556692812077</v>
      </c>
      <c r="BV44" s="18">
        <f t="shared" si="80"/>
        <v>3.3667014651939517</v>
      </c>
      <c r="BW44" s="18">
        <f t="shared" si="80"/>
        <v>3.8183187115586841</v>
      </c>
      <c r="BX44" s="18">
        <f t="shared" si="80"/>
        <v>1.1035258814210711</v>
      </c>
      <c r="BY44" s="18">
        <f t="shared" si="80"/>
        <v>0.40323313478061273</v>
      </c>
      <c r="BZ44" s="18">
        <f t="shared" si="80"/>
        <v>1.1186327365488364</v>
      </c>
      <c r="CA44" s="18">
        <f t="shared" si="80"/>
        <v>0.5069329509711229</v>
      </c>
      <c r="CB44" s="18">
        <f t="shared" si="80"/>
        <v>5.2360459496790468E-2</v>
      </c>
      <c r="CC44" s="18">
        <f t="shared" si="80"/>
        <v>0.60969147006118918</v>
      </c>
      <c r="CD44" s="18">
        <f t="shared" si="80"/>
        <v>0.39204765580475354</v>
      </c>
      <c r="CE44" s="18">
        <f t="shared" si="80"/>
        <v>4.0011723185354398E-2</v>
      </c>
      <c r="CF44" s="18">
        <f t="shared" si="80"/>
        <v>1.2669002635735458</v>
      </c>
      <c r="CG44" s="18">
        <f t="shared" si="80"/>
        <v>3.4322095696624855</v>
      </c>
      <c r="CH44" s="18">
        <f t="shared" si="80"/>
        <v>1.3820213738600819</v>
      </c>
      <c r="CI44" s="18">
        <f t="shared" si="80"/>
        <v>4.1378731247032619E-4</v>
      </c>
      <c r="CJ44" s="18">
        <f t="shared" si="80"/>
        <v>0.6343715324229654</v>
      </c>
      <c r="CK44" s="18">
        <f t="shared" si="80"/>
        <v>0.69578189890070841</v>
      </c>
      <c r="CL44" s="18">
        <f t="shared" si="80"/>
        <v>2.0818065271711799</v>
      </c>
      <c r="CM44" s="18">
        <f t="shared" si="80"/>
        <v>2.7512835950147534</v>
      </c>
      <c r="CN44" s="18">
        <f t="shared" si="80"/>
        <v>1.9119823612546645</v>
      </c>
      <c r="CO44" s="18">
        <f t="shared" si="80"/>
        <v>3.2523367507035927</v>
      </c>
      <c r="CP44" s="18">
        <f t="shared" si="80"/>
        <v>3.158880294078827</v>
      </c>
      <c r="CQ44" s="18">
        <f t="shared" si="80"/>
        <v>1.6725183346237453</v>
      </c>
      <c r="CR44" s="18">
        <f t="shared" si="80"/>
        <v>2.09753024760743</v>
      </c>
      <c r="CS44" s="18">
        <f t="shared" si="80"/>
        <v>0.73402810145983877</v>
      </c>
      <c r="CT44" s="18">
        <f t="shared" si="80"/>
        <v>0.95431510974996536</v>
      </c>
      <c r="CU44" s="18">
        <f t="shared" si="80"/>
        <v>0.10873071181121818</v>
      </c>
      <c r="CV44" s="18">
        <f t="shared" si="80"/>
        <v>0.36127790954669203</v>
      </c>
      <c r="CW44" s="18">
        <f t="shared" si="80"/>
        <v>0.25999424161882689</v>
      </c>
      <c r="CX44" s="18">
        <f t="shared" si="80"/>
        <v>1.4690394858495186</v>
      </c>
      <c r="CY44" s="18">
        <f t="shared" si="80"/>
        <v>1.4860379167765458</v>
      </c>
      <c r="CZ44" s="18">
        <f t="shared" si="80"/>
        <v>1.1741530751175189</v>
      </c>
      <c r="DA44" s="18">
        <f t="shared" si="80"/>
        <v>1.4923303392199503</v>
      </c>
      <c r="DB44" s="18">
        <f t="shared" si="80"/>
        <v>0.63782138816353706</v>
      </c>
      <c r="DC44" s="18">
        <f t="shared" si="80"/>
        <v>2.3484027180840075</v>
      </c>
      <c r="DD44" s="18">
        <f t="shared" si="80"/>
        <v>3.4436625643694052</v>
      </c>
      <c r="DE44" s="18">
        <f t="shared" si="80"/>
        <v>3.3150741411064644</v>
      </c>
      <c r="DF44" s="18">
        <f t="shared" si="80"/>
        <v>3.4852776101002223</v>
      </c>
      <c r="DG44" s="18">
        <f t="shared" si="80"/>
        <v>0.95648079278866094</v>
      </c>
      <c r="DH44" s="18">
        <f t="shared" si="80"/>
        <v>0.18494031268869349</v>
      </c>
      <c r="DI44" s="18">
        <f t="shared" si="80"/>
        <v>0.23426858294192276</v>
      </c>
      <c r="DJ44" s="18">
        <f t="shared" si="80"/>
        <v>0.94359746957494761</v>
      </c>
      <c r="DK44" s="18">
        <f t="shared" si="80"/>
        <v>0.64230443301233875</v>
      </c>
      <c r="DL44" s="18">
        <f t="shared" si="80"/>
        <v>2.6991927734848598</v>
      </c>
      <c r="DM44" s="18">
        <f t="shared" si="80"/>
        <v>4.4097626661181426</v>
      </c>
      <c r="DN44" s="18">
        <f t="shared" si="80"/>
        <v>3.503594633699934</v>
      </c>
      <c r="DO44" s="18">
        <f t="shared" si="80"/>
        <v>1.8491775874881373</v>
      </c>
      <c r="DP44" s="18">
        <f t="shared" si="80"/>
        <v>0.90391463028077257</v>
      </c>
      <c r="DQ44" s="18">
        <f t="shared" si="80"/>
        <v>2.1253844729362532</v>
      </c>
      <c r="DR44" s="18">
        <f t="shared" si="80"/>
        <v>1.5535744329537136</v>
      </c>
      <c r="DS44" s="18">
        <f t="shared" si="80"/>
        <v>0.39241630492094737</v>
      </c>
      <c r="DT44" s="18">
        <f t="shared" si="80"/>
        <v>0.81643976656671913</v>
      </c>
      <c r="DU44" s="18">
        <f t="shared" si="80"/>
        <v>0.23507809124477741</v>
      </c>
      <c r="DV44" s="18">
        <f t="shared" si="80"/>
        <v>9.9544135874758854E-2</v>
      </c>
      <c r="DW44" s="18">
        <f t="shared" si="80"/>
        <v>3.0942047135537334</v>
      </c>
      <c r="DX44" s="18">
        <f t="shared" si="80"/>
        <v>2.9899501875484136</v>
      </c>
      <c r="DY44" s="18">
        <f t="shared" si="80"/>
        <v>2.210401355105565</v>
      </c>
      <c r="DZ44" s="18">
        <f t="shared" si="80"/>
        <v>0.4778973266755806</v>
      </c>
      <c r="EA44" s="18">
        <f t="shared" ref="EA44:GL44" si="81">EA39*19</f>
        <v>2.5601813016711299</v>
      </c>
      <c r="EB44" s="18">
        <f t="shared" si="81"/>
        <v>1.2660619330905469</v>
      </c>
      <c r="EC44" s="18">
        <f t="shared" si="81"/>
        <v>1.0908968593462021</v>
      </c>
      <c r="ED44" s="18">
        <f t="shared" si="81"/>
        <v>2.0394164290585355</v>
      </c>
      <c r="EE44" s="18">
        <f t="shared" si="81"/>
        <v>1.0898555821424378</v>
      </c>
      <c r="EF44" s="18">
        <f t="shared" si="81"/>
        <v>2.2791068392931377</v>
      </c>
      <c r="EG44" s="18">
        <f t="shared" si="81"/>
        <v>0.61110371375773842</v>
      </c>
      <c r="EH44" s="18">
        <f t="shared" si="81"/>
        <v>2.3968850316710872</v>
      </c>
      <c r="EI44" s="18">
        <f t="shared" si="81"/>
        <v>2.7165502527722389</v>
      </c>
      <c r="EJ44" s="18">
        <f t="shared" si="81"/>
        <v>2.9193904035055276</v>
      </c>
      <c r="EK44" s="18">
        <f t="shared" si="81"/>
        <v>3.6472110709729955</v>
      </c>
      <c r="EL44" s="18">
        <f t="shared" si="81"/>
        <v>3.8137011065578781</v>
      </c>
      <c r="EM44" s="18">
        <f t="shared" si="81"/>
        <v>0.62788684571386244</v>
      </c>
      <c r="EN44" s="18">
        <f t="shared" si="81"/>
        <v>0.87896942240702847</v>
      </c>
      <c r="EO44" s="18">
        <f t="shared" si="81"/>
        <v>0.30983605041292539</v>
      </c>
      <c r="EP44" s="18">
        <f t="shared" si="81"/>
        <v>0.33802585040620081</v>
      </c>
      <c r="EQ44" s="18">
        <f t="shared" si="81"/>
        <v>0.36693955818858326</v>
      </c>
      <c r="ER44" s="18">
        <f t="shared" si="81"/>
        <v>0.2307294254950979</v>
      </c>
      <c r="ES44" s="18">
        <f t="shared" si="81"/>
        <v>0.10614641304608619</v>
      </c>
      <c r="ET44" s="18">
        <f t="shared" si="81"/>
        <v>0.43724448722709797</v>
      </c>
      <c r="EU44" s="18">
        <f t="shared" si="81"/>
        <v>2.901131894751718</v>
      </c>
      <c r="EV44" s="18">
        <f t="shared" si="81"/>
        <v>2.679161516859609</v>
      </c>
      <c r="EW44" s="18">
        <f t="shared" si="81"/>
        <v>1.4757797818200125</v>
      </c>
      <c r="EX44" s="18">
        <f t="shared" si="81"/>
        <v>1.7739154168351954</v>
      </c>
      <c r="EY44" s="18">
        <f t="shared" si="81"/>
        <v>3.0110178453426979</v>
      </c>
      <c r="EZ44" s="18">
        <f t="shared" si="81"/>
        <v>0.92741604584204274</v>
      </c>
      <c r="FA44" s="18">
        <f t="shared" si="81"/>
        <v>2.5878755250163423</v>
      </c>
      <c r="FB44" s="18">
        <f t="shared" si="81"/>
        <v>3.1996111206698252</v>
      </c>
      <c r="FC44" s="18">
        <f t="shared" si="81"/>
        <v>1.9084671402260276</v>
      </c>
      <c r="FD44" s="18">
        <f t="shared" si="81"/>
        <v>0.445048669404155</v>
      </c>
      <c r="FE44" s="18">
        <f t="shared" si="81"/>
        <v>0.40478114955622735</v>
      </c>
      <c r="FF44" s="18">
        <f t="shared" si="81"/>
        <v>1.869763731663773</v>
      </c>
      <c r="FG44" s="18">
        <f t="shared" si="81"/>
        <v>2.0906728797838827</v>
      </c>
      <c r="FH44" s="18">
        <f t="shared" si="81"/>
        <v>2.2330092060280338</v>
      </c>
      <c r="FI44" s="18">
        <f t="shared" si="81"/>
        <v>0.76824478672485241</v>
      </c>
      <c r="FJ44" s="18">
        <f t="shared" si="81"/>
        <v>2.7605972723719665</v>
      </c>
      <c r="FK44" s="18">
        <f t="shared" si="81"/>
        <v>2.6227177654761507</v>
      </c>
      <c r="FL44" s="18">
        <f t="shared" si="81"/>
        <v>1.3810970649929382</v>
      </c>
      <c r="FM44" s="18">
        <f t="shared" si="81"/>
        <v>0.74358129860151945</v>
      </c>
      <c r="FN44" s="18">
        <f t="shared" si="81"/>
        <v>0.5348497269850937</v>
      </c>
      <c r="FO44" s="18">
        <f t="shared" si="81"/>
        <v>1.5310211707633266</v>
      </c>
      <c r="FP44" s="18">
        <f t="shared" si="81"/>
        <v>1.5277805865215508</v>
      </c>
      <c r="FQ44" s="18">
        <f t="shared" si="81"/>
        <v>1.1257618556259406</v>
      </c>
      <c r="FR44" s="18">
        <f t="shared" si="81"/>
        <v>0.81072174734689528</v>
      </c>
      <c r="FS44" s="18">
        <f t="shared" si="81"/>
        <v>3.7140597263544075</v>
      </c>
      <c r="FT44" s="18">
        <f t="shared" si="81"/>
        <v>4.7714427660919805</v>
      </c>
      <c r="FU44" s="18">
        <f t="shared" si="81"/>
        <v>2.6866604215333858</v>
      </c>
      <c r="FV44" s="18">
        <f t="shared" si="81"/>
        <v>0.89569351839982447</v>
      </c>
      <c r="FW44" s="18">
        <f t="shared" si="81"/>
        <v>4.5629616769300432</v>
      </c>
      <c r="FX44" s="18">
        <f t="shared" si="81"/>
        <v>1.7931524247470176</v>
      </c>
      <c r="FY44" s="18">
        <f t="shared" si="81"/>
        <v>0.67771213733756608</v>
      </c>
      <c r="FZ44" s="18">
        <f t="shared" si="81"/>
        <v>2.13977140225875</v>
      </c>
      <c r="GA44" s="18">
        <f t="shared" si="81"/>
        <v>0.74665387879727851</v>
      </c>
      <c r="GB44" s="18">
        <f t="shared" si="81"/>
        <v>2.750656873453019</v>
      </c>
      <c r="GC44" s="18">
        <f t="shared" si="81"/>
        <v>2.790480123345493</v>
      </c>
      <c r="GD44" s="18">
        <f t="shared" si="81"/>
        <v>2.9318054828155335</v>
      </c>
      <c r="GE44" s="18">
        <f t="shared" si="81"/>
        <v>2.1112175169056155</v>
      </c>
      <c r="GF44" s="18">
        <f t="shared" si="81"/>
        <v>3.4273849558349383</v>
      </c>
      <c r="GG44" s="18">
        <f t="shared" si="81"/>
        <v>3.573287574757444</v>
      </c>
      <c r="GH44" s="18">
        <f t="shared" si="81"/>
        <v>3.5125312270353057</v>
      </c>
      <c r="GI44" s="18">
        <f t="shared" si="81"/>
        <v>3.2713157101165606</v>
      </c>
      <c r="GJ44" s="18">
        <f t="shared" si="81"/>
        <v>0.46980578576787391</v>
      </c>
      <c r="GK44" s="18">
        <f t="shared" si="81"/>
        <v>0.55544794811781273</v>
      </c>
      <c r="GL44" s="18">
        <f t="shared" si="81"/>
        <v>3.0638172875906262</v>
      </c>
      <c r="GM44" s="18">
        <f t="shared" ref="GM44:IX44" si="82">GM39*19</f>
        <v>2.6916726531377666</v>
      </c>
      <c r="GN44" s="18">
        <f t="shared" si="82"/>
        <v>1.8155424586582227</v>
      </c>
      <c r="GO44" s="18">
        <f t="shared" si="82"/>
        <v>4.7382238674505146</v>
      </c>
      <c r="GP44" s="18">
        <f t="shared" si="82"/>
        <v>5.0257403098199749</v>
      </c>
      <c r="GQ44" s="18">
        <f t="shared" si="82"/>
        <v>3.9238821291734487</v>
      </c>
      <c r="GR44" s="18">
        <f t="shared" si="82"/>
        <v>3.8542580958231225</v>
      </c>
      <c r="GS44" s="18">
        <f t="shared" si="82"/>
        <v>5.0773564533368098</v>
      </c>
      <c r="GT44" s="18">
        <f t="shared" si="82"/>
        <v>4.2460448823717822</v>
      </c>
      <c r="GU44" s="18">
        <f t="shared" si="82"/>
        <v>4.5672955085639249</v>
      </c>
      <c r="GV44" s="18">
        <f t="shared" si="82"/>
        <v>4.5746652872561171</v>
      </c>
      <c r="GW44" s="18">
        <f t="shared" si="82"/>
        <v>1.7885228514749063</v>
      </c>
      <c r="GX44" s="18">
        <f t="shared" si="82"/>
        <v>1.2436889936622233</v>
      </c>
      <c r="GY44" s="18">
        <f t="shared" si="82"/>
        <v>1.6923911486283516</v>
      </c>
      <c r="GZ44" s="18">
        <f t="shared" si="82"/>
        <v>2.0322375512119044</v>
      </c>
      <c r="HA44" s="18">
        <f t="shared" si="82"/>
        <v>2.1818212923686833</v>
      </c>
      <c r="HB44" s="18">
        <f t="shared" si="82"/>
        <v>0.77112013709936278</v>
      </c>
      <c r="HC44" s="18">
        <f t="shared" si="82"/>
        <v>1.9218440781463084</v>
      </c>
      <c r="HD44" s="18">
        <f t="shared" si="82"/>
        <v>2.0581916351361693</v>
      </c>
      <c r="HE44" s="18">
        <f t="shared" si="82"/>
        <v>0.81669270683264672</v>
      </c>
      <c r="HF44" s="18">
        <f t="shared" si="82"/>
        <v>1.4012771742236372</v>
      </c>
      <c r="HG44" s="18">
        <f t="shared" si="82"/>
        <v>1.5550219993475376</v>
      </c>
      <c r="HH44" s="18">
        <f t="shared" si="82"/>
        <v>0.64100792662193529</v>
      </c>
      <c r="HI44" s="18">
        <f t="shared" si="82"/>
        <v>1.7139089950322446</v>
      </c>
      <c r="HJ44" s="18">
        <f t="shared" si="82"/>
        <v>0.359031000727978</v>
      </c>
      <c r="HK44" s="18">
        <f t="shared" si="82"/>
        <v>0.2117128041887999</v>
      </c>
      <c r="HL44" s="18">
        <f t="shared" si="82"/>
        <v>0.70735133847167031</v>
      </c>
      <c r="HM44" s="18">
        <f t="shared" si="82"/>
        <v>6.8807247027145797</v>
      </c>
      <c r="HN44" s="18">
        <f t="shared" si="82"/>
        <v>5.4858083186115811</v>
      </c>
      <c r="HO44" s="18">
        <f t="shared" si="82"/>
        <v>2.0588756718633978</v>
      </c>
      <c r="HP44" s="18">
        <f t="shared" si="82"/>
        <v>1.5513146428506757</v>
      </c>
      <c r="HQ44" s="18">
        <f t="shared" si="82"/>
        <v>5.7734319515197496</v>
      </c>
      <c r="HR44" s="18">
        <f t="shared" si="82"/>
        <v>3.3237268501305559</v>
      </c>
      <c r="HS44" s="18">
        <f t="shared" si="82"/>
        <v>2.3954852302307983</v>
      </c>
      <c r="HT44" s="18">
        <f t="shared" si="82"/>
        <v>4.0416120081187454</v>
      </c>
      <c r="HU44" s="18">
        <f t="shared" si="82"/>
        <v>5.1556496150648723</v>
      </c>
      <c r="HV44" s="18">
        <f t="shared" si="82"/>
        <v>2.799369711716031</v>
      </c>
      <c r="HW44" s="18">
        <f t="shared" si="82"/>
        <v>1.1672782796689054</v>
      </c>
      <c r="HX44" s="18">
        <f t="shared" si="82"/>
        <v>1.4128201408369996</v>
      </c>
      <c r="HY44" s="18">
        <f t="shared" si="82"/>
        <v>1.8810610370469294</v>
      </c>
      <c r="HZ44" s="18">
        <f t="shared" si="82"/>
        <v>2.4396418989578104</v>
      </c>
      <c r="IA44" s="18">
        <f t="shared" si="82"/>
        <v>1.7611924763836071</v>
      </c>
      <c r="IB44" s="18">
        <f t="shared" si="82"/>
        <v>2.1553602271743566</v>
      </c>
      <c r="IC44" s="18">
        <f t="shared" si="82"/>
        <v>1.4434243764134749</v>
      </c>
      <c r="ID44" s="18">
        <f t="shared" si="82"/>
        <v>2.6709149313340315</v>
      </c>
      <c r="IE44" s="18">
        <f t="shared" si="82"/>
        <v>3.8618367567024636</v>
      </c>
      <c r="IF44" s="18">
        <f t="shared" si="82"/>
        <v>2.7653425762196049</v>
      </c>
      <c r="IG44" s="18">
        <f t="shared" si="82"/>
        <v>2.8443501766612624</v>
      </c>
      <c r="IH44" s="18">
        <f t="shared" si="82"/>
        <v>3.620187127983975</v>
      </c>
      <c r="II44" s="18">
        <f t="shared" si="82"/>
        <v>2.084259391874304</v>
      </c>
      <c r="IJ44" s="18">
        <f t="shared" si="82"/>
        <v>1.9310938266784614</v>
      </c>
      <c r="IK44" s="18">
        <f t="shared" si="82"/>
        <v>3.7340828331561142</v>
      </c>
      <c r="IL44" s="18">
        <f t="shared" si="82"/>
        <v>3.3697555807119093</v>
      </c>
      <c r="IM44" s="18">
        <f t="shared" si="82"/>
        <v>1.2182318936410739</v>
      </c>
      <c r="IN44" s="18">
        <f t="shared" si="82"/>
        <v>2.4114046187016429</v>
      </c>
      <c r="IO44" s="18">
        <f t="shared" si="82"/>
        <v>0.66752388960394682</v>
      </c>
      <c r="IP44" s="18">
        <f t="shared" si="82"/>
        <v>1.2184562908027816</v>
      </c>
      <c r="IQ44" s="18">
        <f t="shared" si="82"/>
        <v>3.4779492805198755</v>
      </c>
      <c r="IR44" s="18">
        <f t="shared" si="82"/>
        <v>4.7086985960118497</v>
      </c>
      <c r="IS44" s="18">
        <f t="shared" si="82"/>
        <v>3.9611917999967883</v>
      </c>
      <c r="IT44" s="18">
        <f t="shared" si="82"/>
        <v>2.503328678461505</v>
      </c>
      <c r="IU44" s="18">
        <f t="shared" si="82"/>
        <v>4.4790775648049443</v>
      </c>
      <c r="IV44" s="18">
        <f t="shared" si="82"/>
        <v>1.3040206531881746</v>
      </c>
      <c r="IW44" s="18">
        <f t="shared" si="82"/>
        <v>1.6225068219974492</v>
      </c>
      <c r="IX44" s="18">
        <f t="shared" si="82"/>
        <v>0.46292812440351527</v>
      </c>
      <c r="IY44" s="18">
        <f t="shared" ref="IY44:LJ44" si="83">IY39*19</f>
        <v>4.7870891200565424E-3</v>
      </c>
      <c r="IZ44" s="18">
        <f t="shared" si="83"/>
        <v>1.0040300510836198</v>
      </c>
      <c r="JA44" s="18">
        <f t="shared" si="83"/>
        <v>0.99079052182006733</v>
      </c>
      <c r="JB44" s="18">
        <f t="shared" si="83"/>
        <v>0.60398625133367956</v>
      </c>
      <c r="JC44" s="18">
        <f t="shared" si="83"/>
        <v>1.3725588803730382</v>
      </c>
      <c r="JD44" s="18">
        <f t="shared" si="83"/>
        <v>0.99646120603454436</v>
      </c>
      <c r="JE44" s="18">
        <f t="shared" si="83"/>
        <v>0.16852683285518644</v>
      </c>
      <c r="JF44" s="18">
        <f t="shared" si="83"/>
        <v>4.3932369515459535E-2</v>
      </c>
      <c r="JG44" s="18">
        <f t="shared" si="83"/>
        <v>1.8828548911516418E-2</v>
      </c>
      <c r="JH44" s="18">
        <f t="shared" si="83"/>
        <v>0.46069868834238936</v>
      </c>
      <c r="JI44" s="18">
        <f t="shared" si="83"/>
        <v>0.21692760179098769</v>
      </c>
      <c r="JJ44" s="18">
        <f t="shared" si="83"/>
        <v>2.783023183730835</v>
      </c>
      <c r="JK44" s="18">
        <f t="shared" si="83"/>
        <v>2.7318557233191281</v>
      </c>
      <c r="JL44" s="18">
        <f t="shared" si="83"/>
        <v>2.5050061057536199</v>
      </c>
      <c r="JM44" s="18">
        <f t="shared" si="83"/>
        <v>1.6937394183371015</v>
      </c>
      <c r="JN44" s="18">
        <f t="shared" si="83"/>
        <v>0.36422436310415518</v>
      </c>
      <c r="JO44" s="18">
        <f t="shared" si="83"/>
        <v>2.2827603019661002</v>
      </c>
      <c r="JP44" s="18">
        <f t="shared" si="83"/>
        <v>2.8369889858058546</v>
      </c>
      <c r="JQ44" s="18">
        <f t="shared" si="83"/>
        <v>1.614875744554414</v>
      </c>
      <c r="JR44" s="18">
        <f t="shared" si="83"/>
        <v>3.2412042149632003</v>
      </c>
      <c r="JS44" s="18">
        <f t="shared" si="83"/>
        <v>2.0697861290338091</v>
      </c>
      <c r="JT44" s="18">
        <f t="shared" si="83"/>
        <v>1.4220105512905694</v>
      </c>
      <c r="JU44" s="18">
        <f t="shared" si="83"/>
        <v>2.6031950590958108</v>
      </c>
      <c r="JV44" s="18">
        <f t="shared" si="83"/>
        <v>4.3142106993671296</v>
      </c>
      <c r="JW44" s="18">
        <f t="shared" si="83"/>
        <v>4.5090841312074001</v>
      </c>
      <c r="JX44" s="18">
        <f t="shared" si="83"/>
        <v>1.3464556884629184</v>
      </c>
      <c r="JY44" s="18">
        <f t="shared" si="83"/>
        <v>3.7795505376784564</v>
      </c>
      <c r="JZ44" s="18">
        <f t="shared" si="83"/>
        <v>3.3450287642478624</v>
      </c>
      <c r="KA44" s="18">
        <f t="shared" si="83"/>
        <v>2.9728865946282035</v>
      </c>
      <c r="KB44" s="18">
        <f t="shared" si="83"/>
        <v>3.470520994684668</v>
      </c>
      <c r="KC44" s="18">
        <f t="shared" si="83"/>
        <v>0.77021011493918967</v>
      </c>
      <c r="KD44" s="18">
        <f t="shared" si="83"/>
        <v>1.3303802392936559</v>
      </c>
      <c r="KE44" s="18">
        <f t="shared" si="83"/>
        <v>0.22298299959004486</v>
      </c>
      <c r="KF44" s="18">
        <f t="shared" si="83"/>
        <v>1.2950284861227335</v>
      </c>
      <c r="KG44" s="18">
        <f t="shared" si="83"/>
        <v>1.348896888891955</v>
      </c>
      <c r="KH44" s="18">
        <f t="shared" si="83"/>
        <v>1.1086835309477792</v>
      </c>
      <c r="KI44" s="18">
        <f t="shared" si="83"/>
        <v>0.11551779868097067</v>
      </c>
      <c r="KJ44" s="18">
        <f t="shared" si="83"/>
        <v>3.0767426041996004E-2</v>
      </c>
      <c r="KK44" s="18">
        <f t="shared" si="83"/>
        <v>2.4319557660416491E-2</v>
      </c>
      <c r="KL44" s="18">
        <f t="shared" si="83"/>
        <v>0.27223810168661333</v>
      </c>
      <c r="KM44" s="18">
        <f t="shared" si="83"/>
        <v>0.3099231104404756</v>
      </c>
      <c r="KN44" s="18">
        <f t="shared" si="83"/>
        <v>0.40845619459609184</v>
      </c>
      <c r="KO44" s="18">
        <f t="shared" si="83"/>
        <v>2.7522410956218391</v>
      </c>
      <c r="KP44" s="18">
        <f t="shared" si="83"/>
        <v>1.6290718198598428</v>
      </c>
      <c r="KQ44" s="18">
        <f t="shared" si="83"/>
        <v>1.2485078030566881</v>
      </c>
      <c r="KR44" s="18">
        <f t="shared" si="83"/>
        <v>2.1931864124929548</v>
      </c>
      <c r="KS44" s="18">
        <f t="shared" si="83"/>
        <v>3.2004382907418014</v>
      </c>
      <c r="KT44" s="18">
        <f t="shared" si="83"/>
        <v>2.6469607195005347</v>
      </c>
      <c r="KU44" s="18">
        <f t="shared" si="83"/>
        <v>1.0414809710263353</v>
      </c>
      <c r="KV44" s="18">
        <f t="shared" si="83"/>
        <v>0.426282562178944</v>
      </c>
      <c r="KW44" s="18">
        <f t="shared" si="83"/>
        <v>0.82716397897279492</v>
      </c>
      <c r="KX44" s="18">
        <f t="shared" si="83"/>
        <v>1.4196978394674695</v>
      </c>
      <c r="KY44" s="18">
        <f t="shared" si="83"/>
        <v>0.84307997950972147</v>
      </c>
      <c r="KZ44" s="18">
        <f t="shared" si="83"/>
        <v>1.6266344944488571</v>
      </c>
      <c r="LA44" s="18">
        <f t="shared" si="83"/>
        <v>4.4486433878366451</v>
      </c>
      <c r="LB44" s="18">
        <f t="shared" si="83"/>
        <v>2.7460142906171003</v>
      </c>
      <c r="LC44" s="18">
        <f t="shared" si="83"/>
        <v>3.2897066225250544</v>
      </c>
      <c r="LD44" s="18">
        <f t="shared" si="83"/>
        <v>2.9684409756030572</v>
      </c>
      <c r="LE44" s="18">
        <f t="shared" si="83"/>
        <v>2.9241776371753061</v>
      </c>
      <c r="LF44" s="18">
        <f t="shared" si="83"/>
        <v>2.9483441611469061</v>
      </c>
      <c r="LG44" s="18">
        <f t="shared" si="83"/>
        <v>1.5856810322976513</v>
      </c>
      <c r="LH44" s="18">
        <f t="shared" si="83"/>
        <v>0.16156513398171568</v>
      </c>
      <c r="LI44" s="18">
        <f t="shared" si="83"/>
        <v>1.2592864602369247</v>
      </c>
      <c r="LJ44" s="18">
        <f t="shared" si="83"/>
        <v>2.5098158005667388</v>
      </c>
      <c r="LK44" s="18">
        <f t="shared" ref="LK44:LW44" si="84">LK39*19</f>
        <v>1.7980672829490116</v>
      </c>
      <c r="LL44" s="18">
        <f t="shared" si="84"/>
        <v>3.376949203968564</v>
      </c>
      <c r="LM44" s="18">
        <f t="shared" si="84"/>
        <v>2.7020254522748588E-2</v>
      </c>
      <c r="LN44" s="18">
        <f t="shared" si="84"/>
        <v>1.0900847147689383</v>
      </c>
      <c r="LO44" s="18">
        <f t="shared" si="84"/>
        <v>3.5704534979473106</v>
      </c>
      <c r="LP44" s="18">
        <f t="shared" si="84"/>
        <v>4.8435586997134372</v>
      </c>
      <c r="LQ44" s="18">
        <f t="shared" si="84"/>
        <v>3.2420419172931889</v>
      </c>
      <c r="LR44" s="18">
        <f t="shared" si="84"/>
        <v>4.3655516109083701</v>
      </c>
      <c r="LS44" s="18">
        <f t="shared" si="84"/>
        <v>3.7556233283100724</v>
      </c>
      <c r="LT44" s="18">
        <f t="shared" si="84"/>
        <v>3.7482722345032422</v>
      </c>
      <c r="LU44" s="18">
        <f t="shared" si="84"/>
        <v>2.3720111203483887</v>
      </c>
      <c r="LV44" s="18">
        <f t="shared" si="84"/>
        <v>4.6106223502391126</v>
      </c>
      <c r="LW44" s="16">
        <f t="shared" si="84"/>
        <v>6.0460722238176769</v>
      </c>
    </row>
    <row r="45" spans="1:335" x14ac:dyDescent="0.3">
      <c r="A45" s="12"/>
      <c r="B45" s="18">
        <f>B40*19</f>
        <v>5.2600913542755201E-5</v>
      </c>
      <c r="C45" s="18">
        <f t="shared" ref="C45:BN45" si="85">C40*19</f>
        <v>1.0384079263126011E-7</v>
      </c>
      <c r="D45" s="18">
        <f t="shared" si="85"/>
        <v>4.7121275459360845E-7</v>
      </c>
      <c r="E45" s="18">
        <f t="shared" si="85"/>
        <v>2.6578739209526248E-13</v>
      </c>
      <c r="F45" s="18">
        <f t="shared" si="85"/>
        <v>1.3014260669130806E-8</v>
      </c>
      <c r="G45" s="18">
        <f t="shared" si="85"/>
        <v>2.2951648359637034E-8</v>
      </c>
      <c r="H45" s="18">
        <f t="shared" si="85"/>
        <v>8.7657103797766922E-11</v>
      </c>
      <c r="I45" s="18">
        <f t="shared" si="85"/>
        <v>4.7883919052083002E-13</v>
      </c>
      <c r="J45" s="18">
        <f t="shared" si="85"/>
        <v>1.3483976325612268E-5</v>
      </c>
      <c r="K45" s="18">
        <f t="shared" si="85"/>
        <v>2.9567877035674428E-9</v>
      </c>
      <c r="L45" s="18">
        <f t="shared" si="85"/>
        <v>0</v>
      </c>
      <c r="M45" s="18">
        <f t="shared" si="85"/>
        <v>2.5163566896857503E-8</v>
      </c>
      <c r="N45" s="18">
        <f t="shared" si="85"/>
        <v>3.9087380661384508E-5</v>
      </c>
      <c r="O45" s="18">
        <f t="shared" si="85"/>
        <v>6.1478070714993116E-5</v>
      </c>
      <c r="P45" s="18">
        <f t="shared" si="85"/>
        <v>5.2344865320019807E-7</v>
      </c>
      <c r="Q45" s="18">
        <f t="shared" si="85"/>
        <v>1.9903404100407585E-6</v>
      </c>
      <c r="R45" s="18">
        <f t="shared" si="85"/>
        <v>1.9278849250348173E-7</v>
      </c>
      <c r="S45" s="18">
        <f t="shared" si="85"/>
        <v>1.0933143279601154E-11</v>
      </c>
      <c r="T45" s="18">
        <f t="shared" si="85"/>
        <v>6.2738481076962671E-11</v>
      </c>
      <c r="U45" s="18">
        <f t="shared" si="85"/>
        <v>9.4924068605450884E-14</v>
      </c>
      <c r="V45" s="18">
        <f t="shared" si="85"/>
        <v>2.7849100345880506E-2</v>
      </c>
      <c r="W45" s="18">
        <f t="shared" si="85"/>
        <v>8.283852826587168E-4</v>
      </c>
      <c r="X45" s="18">
        <f t="shared" si="85"/>
        <v>2.0558655719730146E-3</v>
      </c>
      <c r="Y45" s="18">
        <f t="shared" si="85"/>
        <v>1.4733767008889842E-4</v>
      </c>
      <c r="Z45" s="18">
        <f t="shared" si="85"/>
        <v>6.7435149547490081E-4</v>
      </c>
      <c r="AA45" s="18">
        <f t="shared" si="85"/>
        <v>1.6595278314757156E-4</v>
      </c>
      <c r="AB45" s="18">
        <f t="shared" si="85"/>
        <v>2.9957760354837326E-4</v>
      </c>
      <c r="AC45" s="18">
        <f t="shared" si="85"/>
        <v>6.8554262333542226E-7</v>
      </c>
      <c r="AD45" s="18">
        <f t="shared" si="85"/>
        <v>6.8404622006956739E-4</v>
      </c>
      <c r="AE45" s="18">
        <f t="shared" si="85"/>
        <v>3.8353884290742712E-8</v>
      </c>
      <c r="AF45" s="18">
        <f t="shared" si="85"/>
        <v>2.2847168601458634E-10</v>
      </c>
      <c r="AG45" s="18">
        <f t="shared" si="85"/>
        <v>4.6491699379203055E-12</v>
      </c>
      <c r="AH45" s="18">
        <f t="shared" si="85"/>
        <v>4.8314363843005026E-8</v>
      </c>
      <c r="AI45" s="18">
        <f t="shared" si="85"/>
        <v>3.989263773278573E-4</v>
      </c>
      <c r="AJ45" s="18">
        <f t="shared" si="85"/>
        <v>2.6455600732178119E-4</v>
      </c>
      <c r="AK45" s="18">
        <f t="shared" si="85"/>
        <v>4.1377544660736731E-4</v>
      </c>
      <c r="AL45" s="18">
        <f t="shared" si="85"/>
        <v>7.965730176584529E-7</v>
      </c>
      <c r="AM45" s="18">
        <f t="shared" si="85"/>
        <v>3.4359059075672604E-6</v>
      </c>
      <c r="AN45" s="18">
        <f t="shared" si="85"/>
        <v>1.5718581991563951E-10</v>
      </c>
      <c r="AO45" s="18">
        <f t="shared" si="85"/>
        <v>1.551444312652972E-5</v>
      </c>
      <c r="AP45" s="18">
        <f t="shared" si="85"/>
        <v>1.4081929717504327E-3</v>
      </c>
      <c r="AQ45" s="18">
        <f t="shared" si="85"/>
        <v>4.1748074720726613E-4</v>
      </c>
      <c r="AR45" s="18">
        <f t="shared" si="85"/>
        <v>1.0430212684855444E-3</v>
      </c>
      <c r="AS45" s="18">
        <f t="shared" si="85"/>
        <v>1.2351973465476451E-3</v>
      </c>
      <c r="AT45" s="18">
        <f t="shared" si="85"/>
        <v>1.2725256518560712E-2</v>
      </c>
      <c r="AU45" s="18">
        <f t="shared" si="85"/>
        <v>6.7178260360030162E-3</v>
      </c>
      <c r="AV45" s="18">
        <f t="shared" si="85"/>
        <v>4.3213134274711074E-4</v>
      </c>
      <c r="AW45" s="18">
        <f t="shared" si="85"/>
        <v>1.2131585498842412E-5</v>
      </c>
      <c r="AX45" s="18">
        <f t="shared" si="85"/>
        <v>0.447966463680742</v>
      </c>
      <c r="AY45" s="18">
        <f t="shared" si="85"/>
        <v>0.38030348403061942</v>
      </c>
      <c r="AZ45" s="18">
        <f t="shared" si="85"/>
        <v>0.57754554141667136</v>
      </c>
      <c r="BA45" s="18">
        <f t="shared" si="85"/>
        <v>1.4901595681029778E-2</v>
      </c>
      <c r="BB45" s="18">
        <f t="shared" si="85"/>
        <v>2.3470398225742706E-2</v>
      </c>
      <c r="BC45" s="18">
        <f t="shared" si="85"/>
        <v>3.5289905196496107E-3</v>
      </c>
      <c r="BD45" s="18">
        <f t="shared" si="85"/>
        <v>0.10718257481348015</v>
      </c>
      <c r="BE45" s="18">
        <f t="shared" si="85"/>
        <v>2.798949344267454E-2</v>
      </c>
      <c r="BF45" s="18">
        <f t="shared" si="85"/>
        <v>7.7577522118474906E-2</v>
      </c>
      <c r="BG45" s="18">
        <f t="shared" si="85"/>
        <v>0.21044030355871568</v>
      </c>
      <c r="BH45" s="18">
        <f t="shared" si="85"/>
        <v>6.1144458400553825E-3</v>
      </c>
      <c r="BI45" s="18">
        <f t="shared" si="85"/>
        <v>3.6022220627326407E-3</v>
      </c>
      <c r="BJ45" s="18">
        <f t="shared" si="85"/>
        <v>2.8080643363155966E-2</v>
      </c>
      <c r="BK45" s="18">
        <f t="shared" si="85"/>
        <v>2.2165641344292886E-2</v>
      </c>
      <c r="BL45" s="18">
        <f t="shared" si="85"/>
        <v>0.11569516437132599</v>
      </c>
      <c r="BM45" s="18">
        <f t="shared" si="85"/>
        <v>0.12395108504979091</v>
      </c>
      <c r="BN45" s="18">
        <f t="shared" si="85"/>
        <v>7.6612690041787168E-2</v>
      </c>
      <c r="BO45" s="18">
        <f t="shared" ref="BO45:DZ45" si="86">BO40*19</f>
        <v>3.5673427555288462E-2</v>
      </c>
      <c r="BP45" s="18">
        <f t="shared" si="86"/>
        <v>1.5263352140958419E-3</v>
      </c>
      <c r="BQ45" s="18">
        <f t="shared" si="86"/>
        <v>7.4766159745554006E-6</v>
      </c>
      <c r="BR45" s="18">
        <f t="shared" si="86"/>
        <v>3.9912991844282653E-2</v>
      </c>
      <c r="BS45" s="18">
        <f t="shared" si="86"/>
        <v>7.5409428171507864E-3</v>
      </c>
      <c r="BT45" s="18">
        <f t="shared" si="86"/>
        <v>3.1541301383519738E-4</v>
      </c>
      <c r="BU45" s="18">
        <f t="shared" si="86"/>
        <v>3.2430776820772667E-2</v>
      </c>
      <c r="BV45" s="18">
        <f t="shared" si="86"/>
        <v>0.34725715318632699</v>
      </c>
      <c r="BW45" s="18">
        <f t="shared" si="86"/>
        <v>0.67401016298021577</v>
      </c>
      <c r="BX45" s="18">
        <f t="shared" si="86"/>
        <v>8.2803574582517303E-3</v>
      </c>
      <c r="BY45" s="18">
        <f t="shared" si="86"/>
        <v>6.3220955804887957E-4</v>
      </c>
      <c r="BZ45" s="18">
        <f t="shared" si="86"/>
        <v>2.4269208221673111E-2</v>
      </c>
      <c r="CA45" s="18">
        <f t="shared" si="86"/>
        <v>1.9560641324185557E-3</v>
      </c>
      <c r="CB45" s="18">
        <f t="shared" si="86"/>
        <v>2.8009678726403919E-6</v>
      </c>
      <c r="CC45" s="18">
        <f t="shared" si="86"/>
        <v>3.2482820337328411E-3</v>
      </c>
      <c r="CD45" s="18">
        <f t="shared" si="86"/>
        <v>5.2962098769482324E-4</v>
      </c>
      <c r="CE45" s="18">
        <f t="shared" si="86"/>
        <v>1.3873650176465802E-6</v>
      </c>
      <c r="CF45" s="18">
        <f t="shared" si="86"/>
        <v>4.0368753491322185E-3</v>
      </c>
      <c r="CG45" s="18">
        <f t="shared" si="86"/>
        <v>0.17563254281743679</v>
      </c>
      <c r="CH45" s="18">
        <f t="shared" si="86"/>
        <v>1.77824646511342E-2</v>
      </c>
      <c r="CI45" s="18">
        <f t="shared" si="86"/>
        <v>2.3688828676426965E-12</v>
      </c>
      <c r="CJ45" s="18">
        <f t="shared" si="86"/>
        <v>7.0550436446925602E-4</v>
      </c>
      <c r="CK45" s="18">
        <f t="shared" si="86"/>
        <v>5.9542616937270365E-3</v>
      </c>
      <c r="CL45" s="18">
        <f t="shared" si="86"/>
        <v>0.14490144787721959</v>
      </c>
      <c r="CM45" s="18">
        <f t="shared" si="86"/>
        <v>0.33430321148962794</v>
      </c>
      <c r="CN45" s="18">
        <f t="shared" si="86"/>
        <v>0.17984745369193256</v>
      </c>
      <c r="CO45" s="18">
        <f t="shared" si="86"/>
        <v>0.70466687600286704</v>
      </c>
      <c r="CP45" s="18">
        <f t="shared" si="86"/>
        <v>0.51896693300475849</v>
      </c>
      <c r="CQ45" s="18">
        <f t="shared" si="86"/>
        <v>0.11722554274534402</v>
      </c>
      <c r="CR45" s="18">
        <f t="shared" si="86"/>
        <v>0.24496116482942953</v>
      </c>
      <c r="CS45" s="18">
        <f t="shared" si="86"/>
        <v>1.3275579387206582E-2</v>
      </c>
      <c r="CT45" s="18">
        <f t="shared" si="86"/>
        <v>1.7858785110128061E-2</v>
      </c>
      <c r="CU45" s="18">
        <f t="shared" si="86"/>
        <v>9.9572855619678435E-6</v>
      </c>
      <c r="CV45" s="18">
        <f t="shared" si="86"/>
        <v>4.0266397182786573E-4</v>
      </c>
      <c r="CW45" s="18">
        <f t="shared" si="86"/>
        <v>8.0075473144702869E-5</v>
      </c>
      <c r="CX45" s="18">
        <f t="shared" si="86"/>
        <v>2.3577349207329679E-2</v>
      </c>
      <c r="CY45" s="18">
        <f t="shared" si="86"/>
        <v>2.1932209696666871E-2</v>
      </c>
      <c r="CZ45" s="18">
        <f t="shared" si="86"/>
        <v>1.352356941248567E-2</v>
      </c>
      <c r="DA45" s="18">
        <f t="shared" si="86"/>
        <v>1.9770593318120699E-2</v>
      </c>
      <c r="DB45" s="18">
        <f t="shared" si="86"/>
        <v>1.3737974203105185E-3</v>
      </c>
      <c r="DC45" s="18">
        <f t="shared" si="86"/>
        <v>1.3144572754986039E-2</v>
      </c>
      <c r="DD45" s="18">
        <f t="shared" si="86"/>
        <v>0.17810438093174552</v>
      </c>
      <c r="DE45" s="18">
        <f t="shared" si="86"/>
        <v>8.5268247471601333E-2</v>
      </c>
      <c r="DF45" s="18">
        <f t="shared" si="86"/>
        <v>0.15045836759178943</v>
      </c>
      <c r="DG45" s="18">
        <f t="shared" si="86"/>
        <v>5.0584361794117072E-3</v>
      </c>
      <c r="DH45" s="18">
        <f t="shared" si="86"/>
        <v>8.1717673643622035E-5</v>
      </c>
      <c r="DI45" s="18">
        <f t="shared" si="86"/>
        <v>9.840005451977607E-5</v>
      </c>
      <c r="DJ45" s="18">
        <f t="shared" si="86"/>
        <v>1.1271322234014614E-2</v>
      </c>
      <c r="DK45" s="18">
        <f t="shared" si="86"/>
        <v>1.0527522292654856E-3</v>
      </c>
      <c r="DL45" s="18">
        <f t="shared" si="86"/>
        <v>6.2197362878199658E-2</v>
      </c>
      <c r="DM45" s="18">
        <f t="shared" si="86"/>
        <v>0.35536510153657808</v>
      </c>
      <c r="DN45" s="18">
        <f t="shared" si="86"/>
        <v>0.13261489983000596</v>
      </c>
      <c r="DO45" s="18">
        <f t="shared" si="86"/>
        <v>3.1596540294244191E-2</v>
      </c>
      <c r="DP45" s="18">
        <f t="shared" si="86"/>
        <v>3.1676028361288244E-3</v>
      </c>
      <c r="DQ45" s="18">
        <f t="shared" si="86"/>
        <v>0.11617686779229108</v>
      </c>
      <c r="DR45" s="18">
        <f t="shared" si="86"/>
        <v>4.5795745139446509E-2</v>
      </c>
      <c r="DS45" s="18">
        <f t="shared" si="86"/>
        <v>4.4867990376362687E-4</v>
      </c>
      <c r="DT45" s="18">
        <f t="shared" si="86"/>
        <v>4.5491282561164192E-3</v>
      </c>
      <c r="DU45" s="18">
        <f t="shared" si="86"/>
        <v>1.8131503438834073E-4</v>
      </c>
      <c r="DV45" s="18">
        <f t="shared" si="86"/>
        <v>2.9282413267939233E-5</v>
      </c>
      <c r="DW45" s="18">
        <f t="shared" si="86"/>
        <v>0.12468681984115815</v>
      </c>
      <c r="DX45" s="18">
        <f t="shared" si="86"/>
        <v>7.7034675515738393E-2</v>
      </c>
      <c r="DY45" s="18">
        <f t="shared" si="86"/>
        <v>3.4406600819582578E-2</v>
      </c>
      <c r="DZ45" s="18">
        <f t="shared" si="86"/>
        <v>5.3637918441973298E-4</v>
      </c>
      <c r="EA45" s="18">
        <f t="shared" ref="EA45:GL45" si="87">EA40*19</f>
        <v>5.535792948454421E-2</v>
      </c>
      <c r="EB45" s="18">
        <f t="shared" si="87"/>
        <v>8.8601306331018703E-3</v>
      </c>
      <c r="EC45" s="18">
        <f t="shared" si="87"/>
        <v>6.3824965346302998E-3</v>
      </c>
      <c r="ED45" s="18">
        <f t="shared" si="87"/>
        <v>3.0074823283905983E-2</v>
      </c>
      <c r="EE45" s="18">
        <f t="shared" si="87"/>
        <v>1.9174958280527288E-2</v>
      </c>
      <c r="EF45" s="18">
        <f t="shared" si="87"/>
        <v>0.31590200875939667</v>
      </c>
      <c r="EG45" s="18">
        <f t="shared" si="87"/>
        <v>4.7728307278134263E-3</v>
      </c>
      <c r="EH45" s="18">
        <f t="shared" si="87"/>
        <v>0.3225817854374754</v>
      </c>
      <c r="EI45" s="18">
        <f t="shared" si="87"/>
        <v>0.46526194034599699</v>
      </c>
      <c r="EJ45" s="18">
        <f t="shared" si="87"/>
        <v>0.49180664762672177</v>
      </c>
      <c r="EK45" s="18">
        <f t="shared" si="87"/>
        <v>0.98159644458390138</v>
      </c>
      <c r="EL45" s="18">
        <f t="shared" si="87"/>
        <v>0.96319311852577272</v>
      </c>
      <c r="EM45" s="18">
        <f t="shared" si="87"/>
        <v>3.4617669665447659E-3</v>
      </c>
      <c r="EN45" s="18">
        <f t="shared" si="87"/>
        <v>1.0771673032369811E-2</v>
      </c>
      <c r="EO45" s="18">
        <f t="shared" si="87"/>
        <v>1.3735480760600494E-3</v>
      </c>
      <c r="EP45" s="18">
        <f t="shared" si="87"/>
        <v>9.5803993485010785E-4</v>
      </c>
      <c r="EQ45" s="18">
        <f t="shared" si="87"/>
        <v>1.6474765971906669E-3</v>
      </c>
      <c r="ER45" s="18">
        <f t="shared" si="87"/>
        <v>2.9106847810678182E-4</v>
      </c>
      <c r="ES45" s="18">
        <f t="shared" si="87"/>
        <v>3.1862087532474881E-5</v>
      </c>
      <c r="ET45" s="18">
        <f t="shared" si="87"/>
        <v>1.1223502549493336E-3</v>
      </c>
      <c r="EU45" s="18">
        <f t="shared" si="87"/>
        <v>0.26982662181489525</v>
      </c>
      <c r="EV45" s="18">
        <f t="shared" si="87"/>
        <v>0.18516015481151304</v>
      </c>
      <c r="EW45" s="18">
        <f t="shared" si="87"/>
        <v>2.3810407961914581E-2</v>
      </c>
      <c r="EX45" s="18">
        <f t="shared" si="87"/>
        <v>4.0048452776236365E-2</v>
      </c>
      <c r="EY45" s="18">
        <f t="shared" si="87"/>
        <v>8.3467050522080033E-2</v>
      </c>
      <c r="EZ45" s="18">
        <f t="shared" si="87"/>
        <v>2.1742181345945077E-3</v>
      </c>
      <c r="FA45" s="18">
        <f t="shared" si="87"/>
        <v>7.0974085604920023E-2</v>
      </c>
      <c r="FB45" s="18">
        <f t="shared" si="87"/>
        <v>0.17788769785395819</v>
      </c>
      <c r="FC45" s="18">
        <f t="shared" si="87"/>
        <v>5.3800547369159624E-2</v>
      </c>
      <c r="FD45" s="18">
        <f t="shared" si="87"/>
        <v>3.9720981043211978E-4</v>
      </c>
      <c r="FE45" s="18">
        <f t="shared" si="87"/>
        <v>3.5687449472432409E-4</v>
      </c>
      <c r="FF45" s="18">
        <f t="shared" si="87"/>
        <v>8.7886282585597275E-2</v>
      </c>
      <c r="FG45" s="18">
        <f t="shared" si="87"/>
        <v>0.1400436955174621</v>
      </c>
      <c r="FH45" s="18">
        <f t="shared" si="87"/>
        <v>8.4186213079494476E-2</v>
      </c>
      <c r="FI45" s="18">
        <f t="shared" si="87"/>
        <v>2.1602970157453827E-3</v>
      </c>
      <c r="FJ45" s="18">
        <f t="shared" si="87"/>
        <v>0.12416298699728201</v>
      </c>
      <c r="FK45" s="18">
        <f t="shared" si="87"/>
        <v>8.69135111489725E-2</v>
      </c>
      <c r="FL45" s="18">
        <f t="shared" si="87"/>
        <v>8.3686556057988026E-3</v>
      </c>
      <c r="FM45" s="18">
        <f t="shared" si="87"/>
        <v>5.4802712338508641E-4</v>
      </c>
      <c r="FN45" s="18">
        <f t="shared" si="87"/>
        <v>8.1314527612064147E-4</v>
      </c>
      <c r="FO45" s="18">
        <f t="shared" si="87"/>
        <v>1.285395412408441E-2</v>
      </c>
      <c r="FP45" s="18">
        <f t="shared" si="87"/>
        <v>2.040230005117305E-2</v>
      </c>
      <c r="FQ45" s="18">
        <f t="shared" si="87"/>
        <v>1.5423180743431186E-2</v>
      </c>
      <c r="FR45" s="18">
        <f t="shared" si="87"/>
        <v>5.7659440227988412E-3</v>
      </c>
      <c r="FS45" s="18">
        <f t="shared" si="87"/>
        <v>0.12510641169217329</v>
      </c>
      <c r="FT45" s="18">
        <f t="shared" si="87"/>
        <v>0.40540228532854128</v>
      </c>
      <c r="FU45" s="18">
        <f t="shared" si="87"/>
        <v>6.5517681651284354E-2</v>
      </c>
      <c r="FV45" s="18">
        <f t="shared" si="87"/>
        <v>9.1544784477015639E-4</v>
      </c>
      <c r="FW45" s="18">
        <f t="shared" si="87"/>
        <v>8.5374652564710996E-2</v>
      </c>
      <c r="FX45" s="18">
        <f t="shared" si="87"/>
        <v>5.236542959282664E-3</v>
      </c>
      <c r="FY45" s="18">
        <f t="shared" si="87"/>
        <v>1.0376554594765386E-3</v>
      </c>
      <c r="FZ45" s="18">
        <f t="shared" si="87"/>
        <v>3.6402441982597566E-2</v>
      </c>
      <c r="GA45" s="18">
        <f t="shared" si="87"/>
        <v>9.4775375353679525E-3</v>
      </c>
      <c r="GB45" s="18">
        <f t="shared" si="87"/>
        <v>0.39590486155974636</v>
      </c>
      <c r="GC45" s="18">
        <f t="shared" si="87"/>
        <v>0.52560268253853304</v>
      </c>
      <c r="GD45" s="18">
        <f t="shared" si="87"/>
        <v>0.52781868851301172</v>
      </c>
      <c r="GE45" s="18">
        <f t="shared" si="87"/>
        <v>0.22199536678486487</v>
      </c>
      <c r="GF45" s="18">
        <f t="shared" si="87"/>
        <v>0.81054635387029417</v>
      </c>
      <c r="GG45" s="18">
        <f t="shared" si="87"/>
        <v>1.0717151070324689</v>
      </c>
      <c r="GH45" s="18">
        <f t="shared" si="87"/>
        <v>0.85234591368929302</v>
      </c>
      <c r="GI45" s="18">
        <f t="shared" si="87"/>
        <v>0.52002444774916401</v>
      </c>
      <c r="GJ45" s="18">
        <f t="shared" si="87"/>
        <v>3.3616906420079751E-3</v>
      </c>
      <c r="GK45" s="18">
        <f t="shared" si="87"/>
        <v>5.6660312580897321E-3</v>
      </c>
      <c r="GL45" s="18">
        <f t="shared" si="87"/>
        <v>0.58824712085774222</v>
      </c>
      <c r="GM45" s="18">
        <f t="shared" ref="GM45:IX45" si="88">GM40*19</f>
        <v>0.39022100781146862</v>
      </c>
      <c r="GN45" s="18">
        <f t="shared" si="88"/>
        <v>0.10807710838582218</v>
      </c>
      <c r="GO45" s="18">
        <f t="shared" si="88"/>
        <v>1.3075323064449993</v>
      </c>
      <c r="GP45" s="18">
        <f t="shared" si="88"/>
        <v>0.93848103640251079</v>
      </c>
      <c r="GQ45" s="18">
        <f t="shared" si="88"/>
        <v>0.40624431820133555</v>
      </c>
      <c r="GR45" s="18">
        <f t="shared" si="88"/>
        <v>0.44896318301697313</v>
      </c>
      <c r="GS45" s="18">
        <f t="shared" si="88"/>
        <v>0.61201447492829475</v>
      </c>
      <c r="GT45" s="18">
        <f t="shared" si="88"/>
        <v>0.76942230641818654</v>
      </c>
      <c r="GU45" s="18">
        <f t="shared" si="88"/>
        <v>1.100624020405454</v>
      </c>
      <c r="GV45" s="18">
        <f t="shared" si="88"/>
        <v>0.77079190235468287</v>
      </c>
      <c r="GW45" s="18">
        <f t="shared" si="88"/>
        <v>2.3320125712192663E-2</v>
      </c>
      <c r="GX45" s="18">
        <f t="shared" si="88"/>
        <v>7.2592203700502234E-3</v>
      </c>
      <c r="GY45" s="18">
        <f t="shared" si="88"/>
        <v>3.0238945063411182E-2</v>
      </c>
      <c r="GZ45" s="18">
        <f t="shared" si="88"/>
        <v>7.9245609164304565E-2</v>
      </c>
      <c r="HA45" s="18">
        <f t="shared" si="88"/>
        <v>0.14943560643718057</v>
      </c>
      <c r="HB45" s="18">
        <f t="shared" si="88"/>
        <v>4.7577383281535157E-3</v>
      </c>
      <c r="HC45" s="18">
        <f t="shared" si="88"/>
        <v>3.2114568135405253E-2</v>
      </c>
      <c r="HD45" s="18">
        <f t="shared" si="88"/>
        <v>3.4274013290033212E-2</v>
      </c>
      <c r="HE45" s="18">
        <f t="shared" si="88"/>
        <v>2.0413373508612054E-3</v>
      </c>
      <c r="HF45" s="18">
        <f t="shared" si="88"/>
        <v>6.3321849632030913E-3</v>
      </c>
      <c r="HG45" s="18">
        <f t="shared" si="88"/>
        <v>1.4727739303091902E-2</v>
      </c>
      <c r="HH45" s="18">
        <f t="shared" si="88"/>
        <v>4.7433019645060082E-4</v>
      </c>
      <c r="HI45" s="18">
        <f t="shared" si="88"/>
        <v>1.3988296521687538E-2</v>
      </c>
      <c r="HJ45" s="18">
        <f t="shared" si="88"/>
        <v>1.1297031344725816E-4</v>
      </c>
      <c r="HK45" s="18">
        <f t="shared" si="88"/>
        <v>3.4728960496166472E-5</v>
      </c>
      <c r="HL45" s="18">
        <f t="shared" si="88"/>
        <v>2.3462969660057453E-3</v>
      </c>
      <c r="HM45" s="18">
        <f t="shared" si="88"/>
        <v>0.25470393709180306</v>
      </c>
      <c r="HN45" s="18">
        <f t="shared" si="88"/>
        <v>0.15181826742920956</v>
      </c>
      <c r="HO45" s="18">
        <f t="shared" si="88"/>
        <v>6.8677513814977553E-3</v>
      </c>
      <c r="HP45" s="18">
        <f t="shared" si="88"/>
        <v>1.1092997506341074E-2</v>
      </c>
      <c r="HQ45" s="18">
        <f t="shared" si="88"/>
        <v>0.96577421836291755</v>
      </c>
      <c r="HR45" s="18">
        <f t="shared" si="88"/>
        <v>0.12359732030174997</v>
      </c>
      <c r="HS45" s="18">
        <f t="shared" si="88"/>
        <v>4.5047127877919757E-2</v>
      </c>
      <c r="HT45" s="18">
        <f t="shared" si="88"/>
        <v>0.27514834736458749</v>
      </c>
      <c r="HU45" s="18">
        <f t="shared" si="88"/>
        <v>2.6236296684565983</v>
      </c>
      <c r="HV45" s="18">
        <f t="shared" si="88"/>
        <v>0.36734692078346209</v>
      </c>
      <c r="HW45" s="18">
        <f t="shared" si="88"/>
        <v>2.6186378939542343E-2</v>
      </c>
      <c r="HX45" s="18">
        <f t="shared" si="88"/>
        <v>5.2951349934273861E-2</v>
      </c>
      <c r="HY45" s="18">
        <f t="shared" si="88"/>
        <v>0.1596084991676171</v>
      </c>
      <c r="HZ45" s="18">
        <f t="shared" si="88"/>
        <v>0.4273451228393168</v>
      </c>
      <c r="IA45" s="18">
        <f t="shared" si="88"/>
        <v>0.1216186098836024</v>
      </c>
      <c r="IB45" s="18">
        <f t="shared" si="88"/>
        <v>0.22784991295193679</v>
      </c>
      <c r="IC45" s="18">
        <f t="shared" si="88"/>
        <v>5.8019361182047202E-2</v>
      </c>
      <c r="ID45" s="18">
        <f t="shared" si="88"/>
        <v>0.21655232571080896</v>
      </c>
      <c r="IE45" s="18">
        <f t="shared" si="88"/>
        <v>0.86761239399238554</v>
      </c>
      <c r="IF45" s="18">
        <f t="shared" si="88"/>
        <v>0.18445221081844065</v>
      </c>
      <c r="IG45" s="18">
        <f t="shared" si="88"/>
        <v>0.1974040836685993</v>
      </c>
      <c r="IH45" s="18">
        <f t="shared" si="88"/>
        <v>0.27267563317240295</v>
      </c>
      <c r="II45" s="18">
        <f t="shared" si="88"/>
        <v>9.1129174083331099E-2</v>
      </c>
      <c r="IJ45" s="18">
        <f t="shared" si="88"/>
        <v>8.0356271258887113E-2</v>
      </c>
      <c r="IK45" s="18">
        <f t="shared" si="88"/>
        <v>0.34832494438687756</v>
      </c>
      <c r="IL45" s="18">
        <f t="shared" si="88"/>
        <v>0.29988313702163982</v>
      </c>
      <c r="IM45" s="18">
        <f t="shared" si="88"/>
        <v>1.2406684188891792E-2</v>
      </c>
      <c r="IN45" s="18">
        <f t="shared" si="88"/>
        <v>0.1863603731928366</v>
      </c>
      <c r="IO45" s="18">
        <f t="shared" si="88"/>
        <v>4.3658006818437789E-3</v>
      </c>
      <c r="IP45" s="18">
        <f t="shared" si="88"/>
        <v>2.1698810070407637E-2</v>
      </c>
      <c r="IQ45" s="18">
        <f t="shared" si="88"/>
        <v>0.338826054054299</v>
      </c>
      <c r="IR45" s="18">
        <f t="shared" si="88"/>
        <v>0.31607066930702632</v>
      </c>
      <c r="IS45" s="18">
        <f t="shared" si="88"/>
        <v>0.45065610007581036</v>
      </c>
      <c r="IT45" s="18">
        <f t="shared" si="88"/>
        <v>3.4956937267472954E-2</v>
      </c>
      <c r="IU45" s="18">
        <f t="shared" si="88"/>
        <v>0.46567781808402031</v>
      </c>
      <c r="IV45" s="18">
        <f t="shared" si="88"/>
        <v>3.1663689926152427E-3</v>
      </c>
      <c r="IW45" s="18">
        <f t="shared" si="88"/>
        <v>2.3831474209877523E-2</v>
      </c>
      <c r="IX45" s="18">
        <f t="shared" si="88"/>
        <v>3.1608864901411238E-4</v>
      </c>
      <c r="IY45" s="18">
        <f t="shared" ref="IY45:LJ45" si="89">IY40*19</f>
        <v>1.2304268715013222E-11</v>
      </c>
      <c r="IZ45" s="18">
        <f t="shared" si="89"/>
        <v>4.7207923659404738E-3</v>
      </c>
      <c r="JA45" s="18">
        <f t="shared" si="89"/>
        <v>3.0884284235521697E-3</v>
      </c>
      <c r="JB45" s="18">
        <f t="shared" si="89"/>
        <v>2.1434652393916842E-3</v>
      </c>
      <c r="JC45" s="18">
        <f t="shared" si="89"/>
        <v>2.7627916088486582E-2</v>
      </c>
      <c r="JD45" s="18">
        <f t="shared" si="89"/>
        <v>1.2501899814381878E-2</v>
      </c>
      <c r="JE45" s="18">
        <f t="shared" si="89"/>
        <v>2.3188655923556123E-4</v>
      </c>
      <c r="JF45" s="18">
        <f t="shared" si="89"/>
        <v>1.1639095185200787E-5</v>
      </c>
      <c r="JG45" s="18">
        <f t="shared" si="89"/>
        <v>1.3390659450163156E-6</v>
      </c>
      <c r="JH45" s="18">
        <f t="shared" si="89"/>
        <v>4.4015839358639841E-3</v>
      </c>
      <c r="JI45" s="18">
        <f t="shared" si="89"/>
        <v>1.1141497143843937E-3</v>
      </c>
      <c r="JJ45" s="18">
        <f t="shared" si="89"/>
        <v>0.5983791578906773</v>
      </c>
      <c r="JK45" s="18">
        <f t="shared" si="89"/>
        <v>0.68049307114669266</v>
      </c>
      <c r="JL45" s="18">
        <f t="shared" si="89"/>
        <v>0.3674742403456277</v>
      </c>
      <c r="JM45" s="18">
        <f t="shared" si="89"/>
        <v>7.1561099808546302E-2</v>
      </c>
      <c r="JN45" s="18">
        <f t="shared" si="89"/>
        <v>9.8712301220837961E-4</v>
      </c>
      <c r="JO45" s="18">
        <f t="shared" si="89"/>
        <v>0.18154709807962621</v>
      </c>
      <c r="JP45" s="18">
        <f t="shared" si="89"/>
        <v>0.47078629952653017</v>
      </c>
      <c r="JQ45" s="18">
        <f t="shared" si="89"/>
        <v>9.5954987258974334E-2</v>
      </c>
      <c r="JR45" s="18">
        <f t="shared" si="89"/>
        <v>0.85935053142370799</v>
      </c>
      <c r="JS45" s="18">
        <f t="shared" si="89"/>
        <v>0.10829908051391368</v>
      </c>
      <c r="JT45" s="18">
        <f t="shared" si="89"/>
        <v>3.5030288481945226E-2</v>
      </c>
      <c r="JU45" s="18">
        <f t="shared" si="89"/>
        <v>0.27282011417808016</v>
      </c>
      <c r="JV45" s="18">
        <f t="shared" si="89"/>
        <v>0.70503244870242654</v>
      </c>
      <c r="JW45" s="18">
        <f t="shared" si="89"/>
        <v>0.81669191576765088</v>
      </c>
      <c r="JX45" s="18">
        <f t="shared" si="89"/>
        <v>1.2087779454359904E-2</v>
      </c>
      <c r="JY45" s="18">
        <f t="shared" si="89"/>
        <v>0.35326899104065168</v>
      </c>
      <c r="JZ45" s="18">
        <f t="shared" si="89"/>
        <v>0.207406367147842</v>
      </c>
      <c r="KA45" s="18">
        <f t="shared" si="89"/>
        <v>0.21236680560759713</v>
      </c>
      <c r="KB45" s="18">
        <f t="shared" si="89"/>
        <v>0.51893781142526563</v>
      </c>
      <c r="KC45" s="18">
        <f t="shared" si="89"/>
        <v>4.8796074290129443E-3</v>
      </c>
      <c r="KD45" s="18">
        <f t="shared" si="89"/>
        <v>1.0130489927475672E-2</v>
      </c>
      <c r="KE45" s="18">
        <f t="shared" si="89"/>
        <v>4.1193282339202497E-5</v>
      </c>
      <c r="KF45" s="18">
        <f t="shared" si="89"/>
        <v>1.444390328692946E-2</v>
      </c>
      <c r="KG45" s="18">
        <f t="shared" si="89"/>
        <v>3.0926600197198395E-2</v>
      </c>
      <c r="KH45" s="18">
        <f t="shared" si="89"/>
        <v>1.5763344059251283E-2</v>
      </c>
      <c r="KI45" s="18">
        <f t="shared" si="89"/>
        <v>1.7740041839964249E-5</v>
      </c>
      <c r="KJ45" s="18">
        <f t="shared" si="89"/>
        <v>2.1776032480547158E-6</v>
      </c>
      <c r="KK45" s="18">
        <f t="shared" si="89"/>
        <v>1.4960450751555499E-6</v>
      </c>
      <c r="KL45" s="18">
        <f t="shared" si="89"/>
        <v>5.1257821107963952E-4</v>
      </c>
      <c r="KM45" s="18">
        <f t="shared" si="89"/>
        <v>1.7557651096317128E-3</v>
      </c>
      <c r="KN45" s="18">
        <f t="shared" si="89"/>
        <v>4.2936233274949442E-3</v>
      </c>
      <c r="KO45" s="18">
        <f t="shared" si="89"/>
        <v>0.39086067133095603</v>
      </c>
      <c r="KP45" s="18">
        <f t="shared" si="89"/>
        <v>8.4905659144631218E-2</v>
      </c>
      <c r="KQ45" s="18">
        <f t="shared" si="89"/>
        <v>5.2281622664330674E-2</v>
      </c>
      <c r="KR45" s="18">
        <f t="shared" si="89"/>
        <v>0.26124962761351878</v>
      </c>
      <c r="KS45" s="18">
        <f t="shared" si="89"/>
        <v>0.68051300234205014</v>
      </c>
      <c r="KT45" s="18">
        <f t="shared" si="89"/>
        <v>0.53184786637140002</v>
      </c>
      <c r="KU45" s="18">
        <f t="shared" si="89"/>
        <v>1.5233182806189016E-2</v>
      </c>
      <c r="KV45" s="18">
        <f t="shared" si="89"/>
        <v>4.3760711692097942E-4</v>
      </c>
      <c r="KW45" s="18">
        <f t="shared" si="89"/>
        <v>2.3395018682494939E-3</v>
      </c>
      <c r="KX45" s="18">
        <f t="shared" si="89"/>
        <v>1.0073775832142973E-2</v>
      </c>
      <c r="KY45" s="18">
        <f t="shared" si="89"/>
        <v>9.4060560447617458E-4</v>
      </c>
      <c r="KZ45" s="18">
        <f t="shared" si="89"/>
        <v>7.2839305326818371E-3</v>
      </c>
      <c r="LA45" s="18">
        <f t="shared" si="89"/>
        <v>0.534577768447702</v>
      </c>
      <c r="LB45" s="18">
        <f t="shared" si="89"/>
        <v>0.14433358334541435</v>
      </c>
      <c r="LC45" s="18">
        <f t="shared" si="89"/>
        <v>8.4304121144749056E-2</v>
      </c>
      <c r="LD45" s="18">
        <f t="shared" si="89"/>
        <v>7.8088655059895262E-2</v>
      </c>
      <c r="LE45" s="18">
        <f t="shared" si="89"/>
        <v>0.21375466820645328</v>
      </c>
      <c r="LF45" s="18">
        <f t="shared" si="89"/>
        <v>0.34618581776574786</v>
      </c>
      <c r="LG45" s="18">
        <f t="shared" si="89"/>
        <v>1.6571930825631576E-2</v>
      </c>
      <c r="LH45" s="18">
        <f t="shared" si="89"/>
        <v>2.0246734447337822E-5</v>
      </c>
      <c r="LI45" s="18">
        <f t="shared" si="89"/>
        <v>2.8119503114487521E-2</v>
      </c>
      <c r="LJ45" s="18">
        <f t="shared" si="89"/>
        <v>0.35590864362341368</v>
      </c>
      <c r="LK45" s="18">
        <f t="shared" ref="LK45:LW45" si="90">LK40*19</f>
        <v>8.5451173007019876E-2</v>
      </c>
      <c r="LL45" s="18">
        <f t="shared" si="90"/>
        <v>1.374769678686822</v>
      </c>
      <c r="LM45" s="18">
        <f t="shared" si="90"/>
        <v>9.3732524741874101E-8</v>
      </c>
      <c r="LN45" s="18">
        <f t="shared" si="90"/>
        <v>5.1028405135012944E-3</v>
      </c>
      <c r="LO45" s="18">
        <f t="shared" si="90"/>
        <v>0.429768084260292</v>
      </c>
      <c r="LP45" s="18">
        <f t="shared" si="90"/>
        <v>0.77751475757934474</v>
      </c>
      <c r="LQ45" s="18">
        <f t="shared" si="90"/>
        <v>0.10569018062005076</v>
      </c>
      <c r="LR45" s="18">
        <f t="shared" si="90"/>
        <v>0.24882346244452269</v>
      </c>
      <c r="LS45" s="18">
        <f t="shared" si="90"/>
        <v>0.18096239031992045</v>
      </c>
      <c r="LT45" s="18">
        <f t="shared" si="90"/>
        <v>0.49537068961239261</v>
      </c>
      <c r="LU45" s="18">
        <f t="shared" si="90"/>
        <v>7.1696864875770872E-2</v>
      </c>
      <c r="LV45" s="18">
        <f t="shared" si="90"/>
        <v>0.71276582540254385</v>
      </c>
      <c r="LW45" s="16">
        <f t="shared" si="90"/>
        <v>2.7359298143214215</v>
      </c>
    </row>
    <row r="46" spans="1:335" x14ac:dyDescent="0.3">
      <c r="A46" s="12"/>
      <c r="B46" s="18">
        <f>B41*19</f>
        <v>7.4498729407679321E-10</v>
      </c>
      <c r="C46" s="18">
        <f t="shared" ref="C46:BN46" si="91">C41*19</f>
        <v>0</v>
      </c>
      <c r="D46" s="18">
        <f t="shared" si="91"/>
        <v>2.0039525594484076E-13</v>
      </c>
      <c r="E46" s="18">
        <f t="shared" si="91"/>
        <v>0</v>
      </c>
      <c r="F46" s="18">
        <f t="shared" si="91"/>
        <v>0</v>
      </c>
      <c r="G46" s="18">
        <f t="shared" si="91"/>
        <v>0</v>
      </c>
      <c r="H46" s="18">
        <f t="shared" si="91"/>
        <v>0</v>
      </c>
      <c r="I46" s="18">
        <f t="shared" si="91"/>
        <v>0</v>
      </c>
      <c r="J46" s="18">
        <f t="shared" si="91"/>
        <v>9.4734220468239982E-12</v>
      </c>
      <c r="K46" s="18">
        <f t="shared" si="91"/>
        <v>0</v>
      </c>
      <c r="L46" s="18">
        <f t="shared" si="91"/>
        <v>0</v>
      </c>
      <c r="M46" s="18">
        <f t="shared" si="91"/>
        <v>0</v>
      </c>
      <c r="N46" s="18">
        <f t="shared" si="91"/>
        <v>2.907102336635603E-10</v>
      </c>
      <c r="O46" s="18">
        <f t="shared" si="91"/>
        <v>1.1042580183584505E-9</v>
      </c>
      <c r="P46" s="18">
        <f t="shared" si="91"/>
        <v>7.1720407390785113E-14</v>
      </c>
      <c r="Q46" s="18">
        <f t="shared" si="91"/>
        <v>1.0167422459517184E-12</v>
      </c>
      <c r="R46" s="18">
        <f t="shared" si="91"/>
        <v>0</v>
      </c>
      <c r="S46" s="18">
        <f t="shared" si="91"/>
        <v>0</v>
      </c>
      <c r="T46" s="18">
        <f t="shared" si="91"/>
        <v>0</v>
      </c>
      <c r="U46" s="18">
        <f t="shared" si="91"/>
        <v>0</v>
      </c>
      <c r="V46" s="18">
        <f t="shared" si="91"/>
        <v>9.0153904855228006E-5</v>
      </c>
      <c r="W46" s="18">
        <f t="shared" si="91"/>
        <v>1.0193658839252606E-7</v>
      </c>
      <c r="X46" s="18">
        <f t="shared" si="91"/>
        <v>3.5898308325954531E-8</v>
      </c>
      <c r="Y46" s="18">
        <f t="shared" si="91"/>
        <v>1.5520718044115256E-10</v>
      </c>
      <c r="Z46" s="18">
        <f t="shared" si="91"/>
        <v>1.1634514018865616E-8</v>
      </c>
      <c r="AA46" s="18">
        <f t="shared" si="91"/>
        <v>2.5012513171773776E-9</v>
      </c>
      <c r="AB46" s="18">
        <f t="shared" si="91"/>
        <v>3.0882448820435116E-9</v>
      </c>
      <c r="AC46" s="18">
        <f t="shared" si="91"/>
        <v>0</v>
      </c>
      <c r="AD46" s="18">
        <f t="shared" si="91"/>
        <v>1.5458540669754939E-8</v>
      </c>
      <c r="AE46" s="18">
        <f t="shared" si="91"/>
        <v>0</v>
      </c>
      <c r="AF46" s="18">
        <f t="shared" si="91"/>
        <v>0</v>
      </c>
      <c r="AG46" s="18">
        <f t="shared" si="91"/>
        <v>0</v>
      </c>
      <c r="AH46" s="18">
        <f t="shared" si="91"/>
        <v>0</v>
      </c>
      <c r="AI46" s="18">
        <f t="shared" si="91"/>
        <v>2.5673954628935292E-8</v>
      </c>
      <c r="AJ46" s="18">
        <f t="shared" si="91"/>
        <v>6.617108305739805E-9</v>
      </c>
      <c r="AK46" s="18">
        <f t="shared" si="91"/>
        <v>1.3688616018470157E-8</v>
      </c>
      <c r="AL46" s="18">
        <f t="shared" si="91"/>
        <v>3.5860203695392556E-14</v>
      </c>
      <c r="AM46" s="18">
        <f t="shared" si="91"/>
        <v>1.5609735726229701E-13</v>
      </c>
      <c r="AN46" s="18">
        <f t="shared" si="91"/>
        <v>0</v>
      </c>
      <c r="AO46" s="18">
        <f t="shared" si="91"/>
        <v>1.9005907958558055E-11</v>
      </c>
      <c r="AP46" s="18">
        <f t="shared" si="91"/>
        <v>1.6090574228577736E-7</v>
      </c>
      <c r="AQ46" s="18">
        <f t="shared" si="91"/>
        <v>3.1802895872345971E-9</v>
      </c>
      <c r="AR46" s="18">
        <f t="shared" si="91"/>
        <v>1.3449715341451451E-8</v>
      </c>
      <c r="AS46" s="18">
        <f t="shared" si="91"/>
        <v>4.2291965374197105E-8</v>
      </c>
      <c r="AT46" s="18">
        <f t="shared" si="91"/>
        <v>2.3757998811602121E-6</v>
      </c>
      <c r="AU46" s="18">
        <f t="shared" si="91"/>
        <v>7.8754248600265697E-7</v>
      </c>
      <c r="AV46" s="18">
        <f t="shared" si="91"/>
        <v>3.2725916421227907E-9</v>
      </c>
      <c r="AW46" s="18">
        <f t="shared" si="91"/>
        <v>3.5902392170328312E-12</v>
      </c>
      <c r="AX46" s="18">
        <f t="shared" si="91"/>
        <v>2.3379648459547764E-2</v>
      </c>
      <c r="AY46" s="18">
        <f t="shared" si="91"/>
        <v>1.7964143517173237E-2</v>
      </c>
      <c r="AZ46" s="18">
        <f t="shared" si="91"/>
        <v>4.6539700247264282E-2</v>
      </c>
      <c r="BA46" s="18">
        <f t="shared" si="91"/>
        <v>4.4706116996473533E-5</v>
      </c>
      <c r="BB46" s="18">
        <f t="shared" si="91"/>
        <v>1.0886137560484066E-4</v>
      </c>
      <c r="BC46" s="18">
        <f t="shared" si="91"/>
        <v>3.3858263631669772E-6</v>
      </c>
      <c r="BD46" s="18">
        <f t="shared" si="91"/>
        <v>1.9786183149586023E-3</v>
      </c>
      <c r="BE46" s="18">
        <f t="shared" si="91"/>
        <v>6.2008444804639851E-5</v>
      </c>
      <c r="BF46" s="18">
        <f t="shared" si="91"/>
        <v>4.5618773614464203E-4</v>
      </c>
      <c r="BG46" s="18">
        <f t="shared" si="91"/>
        <v>2.8432792313730637E-3</v>
      </c>
      <c r="BH46" s="18">
        <f t="shared" si="91"/>
        <v>1.7136376233573003E-6</v>
      </c>
      <c r="BI46" s="18">
        <f t="shared" si="91"/>
        <v>9.4824840468632488E-7</v>
      </c>
      <c r="BJ46" s="18">
        <f t="shared" si="91"/>
        <v>5.6131201318976309E-5</v>
      </c>
      <c r="BK46" s="18">
        <f t="shared" si="91"/>
        <v>3.5895794299967143E-5</v>
      </c>
      <c r="BL46" s="18">
        <f t="shared" si="91"/>
        <v>6.0342756216136273E-4</v>
      </c>
      <c r="BM46" s="18">
        <f t="shared" si="91"/>
        <v>5.1323625484156477E-4</v>
      </c>
      <c r="BN46" s="18">
        <f t="shared" si="91"/>
        <v>2.0781535470060231E-4</v>
      </c>
      <c r="BO46" s="18">
        <f t="shared" ref="BO46:DZ46" si="92">BO41*19</f>
        <v>2.7779852564635554E-5</v>
      </c>
      <c r="BP46" s="18">
        <f t="shared" si="92"/>
        <v>1.1273490785335127E-7</v>
      </c>
      <c r="BQ46" s="18">
        <f t="shared" si="92"/>
        <v>3.8370417954070035E-12</v>
      </c>
      <c r="BR46" s="18">
        <f t="shared" si="92"/>
        <v>1.3485903130217025E-4</v>
      </c>
      <c r="BS46" s="18">
        <f t="shared" si="92"/>
        <v>5.2027926026321225E-6</v>
      </c>
      <c r="BT46" s="18">
        <f t="shared" si="92"/>
        <v>6.7241341383805775E-9</v>
      </c>
      <c r="BU46" s="18">
        <f t="shared" si="92"/>
        <v>3.1376872093979991E-5</v>
      </c>
      <c r="BV46" s="18">
        <f t="shared" si="92"/>
        <v>8.9905278463239258E-3</v>
      </c>
      <c r="BW46" s="18">
        <f t="shared" si="92"/>
        <v>4.1239932659974166E-2</v>
      </c>
      <c r="BX46" s="18">
        <f t="shared" si="92"/>
        <v>3.3943736321706552E-6</v>
      </c>
      <c r="BY46" s="18">
        <f t="shared" si="92"/>
        <v>2.5769351208460023E-8</v>
      </c>
      <c r="BZ46" s="18">
        <f t="shared" si="92"/>
        <v>7.1437783358829776E-5</v>
      </c>
      <c r="CA46" s="18">
        <f t="shared" si="92"/>
        <v>3.7559078103210908E-7</v>
      </c>
      <c r="CB46" s="18">
        <f t="shared" si="92"/>
        <v>7.1720407390785113E-13</v>
      </c>
      <c r="CC46" s="18">
        <f t="shared" si="92"/>
        <v>1.0198551795292943E-6</v>
      </c>
      <c r="CD46" s="18">
        <f t="shared" si="92"/>
        <v>1.6574719041706487E-8</v>
      </c>
      <c r="CE46" s="18">
        <f t="shared" si="92"/>
        <v>1.8562928971732617E-13</v>
      </c>
      <c r="CF46" s="18">
        <f t="shared" si="92"/>
        <v>2.7325280516077299E-7</v>
      </c>
      <c r="CG46" s="18">
        <f t="shared" si="92"/>
        <v>1.2254228241781462E-3</v>
      </c>
      <c r="CH46" s="18">
        <f t="shared" si="92"/>
        <v>1.7486556786461271E-5</v>
      </c>
      <c r="CI46" s="18">
        <f t="shared" si="92"/>
        <v>0</v>
      </c>
      <c r="CJ46" s="18">
        <f t="shared" si="92"/>
        <v>1.0612894785211324E-8</v>
      </c>
      <c r="CK46" s="18">
        <f t="shared" si="92"/>
        <v>4.1596537198040906E-6</v>
      </c>
      <c r="CL46" s="18">
        <f t="shared" si="92"/>
        <v>2.4631892874341643E-3</v>
      </c>
      <c r="CM46" s="18">
        <f t="shared" si="92"/>
        <v>1.2932005234718713E-2</v>
      </c>
      <c r="CN46" s="18">
        <f t="shared" si="92"/>
        <v>5.3313302510213934E-3</v>
      </c>
      <c r="CO46" s="18">
        <f t="shared" si="92"/>
        <v>6.6177115778177975E-2</v>
      </c>
      <c r="CP46" s="18">
        <f t="shared" si="92"/>
        <v>3.122013014625713E-2</v>
      </c>
      <c r="CQ46" s="18">
        <f t="shared" si="92"/>
        <v>2.2352983180987662E-3</v>
      </c>
      <c r="CR46" s="18">
        <f t="shared" si="92"/>
        <v>1.0034365047436933E-2</v>
      </c>
      <c r="CS46" s="18">
        <f t="shared" si="92"/>
        <v>3.4661276601899438E-5</v>
      </c>
      <c r="CT46" s="18">
        <f t="shared" si="92"/>
        <v>4.3718205812171007E-5</v>
      </c>
      <c r="CU46" s="18">
        <f t="shared" si="92"/>
        <v>4.3897108170654064E-12</v>
      </c>
      <c r="CV46" s="18">
        <f t="shared" si="92"/>
        <v>9.2273008123200384E-9</v>
      </c>
      <c r="CW46" s="18">
        <f t="shared" si="92"/>
        <v>1.9548873630981234E-10</v>
      </c>
      <c r="CX46" s="18">
        <f t="shared" si="92"/>
        <v>3.3838093581262108E-5</v>
      </c>
      <c r="CY46" s="18">
        <f t="shared" si="92"/>
        <v>2.6639858659360804E-5</v>
      </c>
      <c r="CZ46" s="18">
        <f t="shared" si="92"/>
        <v>1.2020119708910926E-5</v>
      </c>
      <c r="DA46" s="18">
        <f t="shared" si="92"/>
        <v>1.9480852355480138E-5</v>
      </c>
      <c r="DB46" s="18">
        <f t="shared" si="92"/>
        <v>7.5087944195750822E-8</v>
      </c>
      <c r="DC46" s="18">
        <f t="shared" si="92"/>
        <v>1.5072017814921068E-6</v>
      </c>
      <c r="DD46" s="18">
        <f t="shared" si="92"/>
        <v>1.2647477169968058E-3</v>
      </c>
      <c r="DE46" s="18">
        <f t="shared" si="92"/>
        <v>1.5832231159529364E-4</v>
      </c>
      <c r="DF46" s="18">
        <f t="shared" si="92"/>
        <v>7.454995929657704E-4</v>
      </c>
      <c r="DG46" s="18">
        <f t="shared" si="92"/>
        <v>1.1707970735130857E-6</v>
      </c>
      <c r="DH46" s="18">
        <f t="shared" si="92"/>
        <v>5.0111259586316237E-10</v>
      </c>
      <c r="DI46" s="18">
        <f t="shared" si="92"/>
        <v>4.6972647993470673E-10</v>
      </c>
      <c r="DJ46" s="18">
        <f t="shared" si="92"/>
        <v>1.2256503564955779E-5</v>
      </c>
      <c r="DK46" s="18">
        <f t="shared" si="92"/>
        <v>3.3637276075637601E-8</v>
      </c>
      <c r="DL46" s="18">
        <f t="shared" si="92"/>
        <v>1.1259128096841042E-4</v>
      </c>
      <c r="DM46" s="18">
        <f t="shared" si="92"/>
        <v>4.7445414935241015E-3</v>
      </c>
      <c r="DN46" s="18">
        <f t="shared" si="92"/>
        <v>5.0512411404313173E-4</v>
      </c>
      <c r="DO46" s="18">
        <f t="shared" si="92"/>
        <v>4.3414903858618459E-5</v>
      </c>
      <c r="DP46" s="18">
        <f t="shared" si="92"/>
        <v>3.4389109926369343E-7</v>
      </c>
      <c r="DQ46" s="18">
        <f t="shared" si="92"/>
        <v>1.2735090325208809E-3</v>
      </c>
      <c r="DR46" s="18">
        <f t="shared" si="92"/>
        <v>1.9638392156107187E-4</v>
      </c>
      <c r="DS46" s="18">
        <f t="shared" si="92"/>
        <v>1.0210433609714187E-8</v>
      </c>
      <c r="DT46" s="18">
        <f t="shared" si="92"/>
        <v>1.2968359713871891E-6</v>
      </c>
      <c r="DU46" s="18">
        <f t="shared" si="92"/>
        <v>2.7275566250040129E-9</v>
      </c>
      <c r="DV46" s="18">
        <f t="shared" si="92"/>
        <v>1.2151968320495143E-10</v>
      </c>
      <c r="DW46" s="18">
        <f t="shared" si="92"/>
        <v>5.990282409826797E-4</v>
      </c>
      <c r="DX46" s="18">
        <f t="shared" si="92"/>
        <v>1.5860775720510922E-4</v>
      </c>
      <c r="DY46" s="18">
        <f t="shared" si="92"/>
        <v>3.4103754355196969E-5</v>
      </c>
      <c r="DZ46" s="18">
        <f t="shared" si="92"/>
        <v>1.0243186632230561E-8</v>
      </c>
      <c r="EA46" s="18">
        <f t="shared" ref="EA46:GL46" si="93">EA41*19</f>
        <v>9.2572842838034575E-5</v>
      </c>
      <c r="EB46" s="18">
        <f t="shared" si="93"/>
        <v>2.8677457736270284E-6</v>
      </c>
      <c r="EC46" s="18">
        <f t="shared" si="93"/>
        <v>1.6316520596859618E-6</v>
      </c>
      <c r="ED46" s="18">
        <f t="shared" si="93"/>
        <v>2.8687482897082894E-5</v>
      </c>
      <c r="EE46" s="18">
        <f t="shared" si="93"/>
        <v>3.9134431908616207E-5</v>
      </c>
      <c r="EF46" s="18">
        <f t="shared" si="93"/>
        <v>1.6612118937726073E-2</v>
      </c>
      <c r="EG46" s="18">
        <f t="shared" si="93"/>
        <v>3.0253817508985037E-6</v>
      </c>
      <c r="EH46" s="18">
        <f t="shared" si="93"/>
        <v>1.5815652869916708E-2</v>
      </c>
      <c r="EI46" s="18">
        <f t="shared" si="93"/>
        <v>3.2205492613879505E-2</v>
      </c>
      <c r="EJ46" s="18">
        <f t="shared" si="93"/>
        <v>3.206559726887992E-2</v>
      </c>
      <c r="EK46" s="18">
        <f t="shared" si="93"/>
        <v>0.12423428514712709</v>
      </c>
      <c r="EL46" s="18">
        <f t="shared" si="93"/>
        <v>0.10743955919541148</v>
      </c>
      <c r="EM46" s="18">
        <f t="shared" si="93"/>
        <v>1.1385432503452364E-6</v>
      </c>
      <c r="EN46" s="18">
        <f t="shared" si="93"/>
        <v>1.2778451211281627E-5</v>
      </c>
      <c r="EO46" s="18">
        <f t="shared" si="93"/>
        <v>4.3925548476320131E-7</v>
      </c>
      <c r="EP46" s="18">
        <f t="shared" si="93"/>
        <v>1.3060363812655851E-7</v>
      </c>
      <c r="EQ46" s="18">
        <f t="shared" si="93"/>
        <v>4.9683446512460705E-7</v>
      </c>
      <c r="ER46" s="18">
        <f t="shared" si="93"/>
        <v>1.104969526988242E-8</v>
      </c>
      <c r="ES46" s="18">
        <f t="shared" si="93"/>
        <v>1.3236634011093429E-10</v>
      </c>
      <c r="ET46" s="18">
        <f t="shared" si="93"/>
        <v>1.1002283861749618E-7</v>
      </c>
      <c r="EU46" s="18">
        <f t="shared" si="93"/>
        <v>6.3716604084591566E-3</v>
      </c>
      <c r="EV46" s="18">
        <f t="shared" si="93"/>
        <v>2.6995907991996804E-3</v>
      </c>
      <c r="EW46" s="18">
        <f t="shared" si="93"/>
        <v>3.4408582563316692E-5</v>
      </c>
      <c r="EX46" s="18">
        <f t="shared" si="93"/>
        <v>9.6456861867322274E-5</v>
      </c>
      <c r="EY46" s="18">
        <f t="shared" si="93"/>
        <v>1.9747099107714217E-4</v>
      </c>
      <c r="EZ46" s="18">
        <f t="shared" si="93"/>
        <v>1.0467664546265354E-7</v>
      </c>
      <c r="FA46" s="18">
        <f t="shared" si="93"/>
        <v>1.8744527967329283E-4</v>
      </c>
      <c r="FB46" s="18">
        <f t="shared" si="93"/>
        <v>1.5371903160059652E-3</v>
      </c>
      <c r="FC46" s="18">
        <f t="shared" si="93"/>
        <v>1.8727138631868812E-4</v>
      </c>
      <c r="FD46" s="18">
        <f t="shared" si="93"/>
        <v>5.125260549299071E-9</v>
      </c>
      <c r="FE46" s="18">
        <f t="shared" si="93"/>
        <v>4.8214718884054264E-9</v>
      </c>
      <c r="FF46" s="18">
        <f t="shared" si="93"/>
        <v>7.894185550259003E-4</v>
      </c>
      <c r="FG46" s="18">
        <f t="shared" si="93"/>
        <v>2.2211269520582277E-3</v>
      </c>
      <c r="FH46" s="18">
        <f t="shared" si="93"/>
        <v>4.5427595822666866E-4</v>
      </c>
      <c r="FI46" s="18">
        <f t="shared" si="93"/>
        <v>1.7269079954917999E-7</v>
      </c>
      <c r="FJ46" s="18">
        <f t="shared" si="93"/>
        <v>8.0400666100721718E-4</v>
      </c>
      <c r="FK46" s="18">
        <f t="shared" si="93"/>
        <v>3.273313137777123E-4</v>
      </c>
      <c r="FL46" s="18">
        <f t="shared" si="93"/>
        <v>1.9027086003431393E-6</v>
      </c>
      <c r="FM46" s="18">
        <f t="shared" si="93"/>
        <v>3.1409868039844469E-9</v>
      </c>
      <c r="FN46" s="18">
        <f t="shared" si="93"/>
        <v>2.57420151861254E-8</v>
      </c>
      <c r="FO46" s="18">
        <f t="shared" si="93"/>
        <v>5.1153836851947077E-6</v>
      </c>
      <c r="FP46" s="18">
        <f t="shared" si="93"/>
        <v>2.0072743903143397E-5</v>
      </c>
      <c r="FQ46" s="18">
        <f t="shared" si="93"/>
        <v>1.9483054655045073E-5</v>
      </c>
      <c r="FR46" s="18">
        <f t="shared" si="93"/>
        <v>2.6160547491604902E-6</v>
      </c>
      <c r="FS46" s="18">
        <f t="shared" si="93"/>
        <v>3.5661410873322197E-4</v>
      </c>
      <c r="FT46" s="18">
        <f t="shared" si="93"/>
        <v>5.5581207408774702E-3</v>
      </c>
      <c r="FU46" s="18">
        <f t="shared" si="93"/>
        <v>1.3319903968289637E-4</v>
      </c>
      <c r="FV46" s="18">
        <f t="shared" si="93"/>
        <v>8.5391772541854039E-9</v>
      </c>
      <c r="FW46" s="18">
        <f t="shared" si="93"/>
        <v>5.5176778622545442E-5</v>
      </c>
      <c r="FX46" s="18">
        <f t="shared" si="93"/>
        <v>2.0786383314597145E-7</v>
      </c>
      <c r="FY46" s="18">
        <f t="shared" si="93"/>
        <v>2.7811334568639268E-8</v>
      </c>
      <c r="FZ46" s="18">
        <f t="shared" si="93"/>
        <v>4.4198597852873611E-5</v>
      </c>
      <c r="GA46" s="18">
        <f t="shared" si="93"/>
        <v>1.306262798794755E-5</v>
      </c>
      <c r="GB46" s="18">
        <f t="shared" si="93"/>
        <v>2.0406372334972334E-2</v>
      </c>
      <c r="GC46" s="18">
        <f t="shared" si="93"/>
        <v>4.2036763776607589E-2</v>
      </c>
      <c r="GD46" s="18">
        <f t="shared" si="93"/>
        <v>3.8344202133489325E-2</v>
      </c>
      <c r="GE46" s="18">
        <f t="shared" si="93"/>
        <v>7.6078759580265887E-3</v>
      </c>
      <c r="GF46" s="18">
        <f t="shared" si="93"/>
        <v>8.56812011036725E-2</v>
      </c>
      <c r="GG46" s="18">
        <f t="shared" si="93"/>
        <v>0.16299802102260152</v>
      </c>
      <c r="GH46" s="18">
        <f t="shared" si="93"/>
        <v>9.2856293928593625E-2</v>
      </c>
      <c r="GI46" s="18">
        <f t="shared" si="93"/>
        <v>2.9055312522121013E-2</v>
      </c>
      <c r="GJ46" s="18">
        <f t="shared" si="93"/>
        <v>2.0779849184693333E-6</v>
      </c>
      <c r="GK46" s="18">
        <f t="shared" si="93"/>
        <v>6.0969144659583918E-6</v>
      </c>
      <c r="GL46" s="18">
        <f t="shared" si="93"/>
        <v>4.6569062481806034E-2</v>
      </c>
      <c r="GM46" s="18">
        <f t="shared" ref="GM46:IX46" si="94">GM41*19</f>
        <v>2.0565699245128966E-2</v>
      </c>
      <c r="GN46" s="18">
        <f t="shared" si="94"/>
        <v>1.4966784658416721E-3</v>
      </c>
      <c r="GO46" s="18">
        <f t="shared" si="94"/>
        <v>0.14823169027434868</v>
      </c>
      <c r="GP46" s="18">
        <f t="shared" si="94"/>
        <v>5.223223430675783E-2</v>
      </c>
      <c r="GQ46" s="18">
        <f t="shared" si="94"/>
        <v>9.5213888744750674E-3</v>
      </c>
      <c r="GR46" s="18">
        <f t="shared" si="94"/>
        <v>1.3189060931311891E-2</v>
      </c>
      <c r="GS46" s="18">
        <f t="shared" si="94"/>
        <v>1.5297289718724683E-2</v>
      </c>
      <c r="GT46" s="18">
        <f t="shared" si="94"/>
        <v>4.6035216760152542E-2</v>
      </c>
      <c r="GU46" s="18">
        <f t="shared" si="94"/>
        <v>0.10197690727470488</v>
      </c>
      <c r="GV46" s="18">
        <f t="shared" si="94"/>
        <v>3.8532050511822846E-2</v>
      </c>
      <c r="GW46" s="18">
        <f t="shared" si="94"/>
        <v>1.9440599591136198E-5</v>
      </c>
      <c r="GX46" s="18">
        <f t="shared" si="94"/>
        <v>1.6697025307932378E-6</v>
      </c>
      <c r="GY46" s="18">
        <f t="shared" si="94"/>
        <v>4.8283826145745223E-5</v>
      </c>
      <c r="GZ46" s="18">
        <f t="shared" si="94"/>
        <v>4.8342356774910833E-4</v>
      </c>
      <c r="HA46" s="18">
        <f t="shared" si="94"/>
        <v>2.4102242271497598E-3</v>
      </c>
      <c r="HB46" s="18">
        <f t="shared" si="94"/>
        <v>1.7054369622071519E-6</v>
      </c>
      <c r="HC46" s="18">
        <f t="shared" si="94"/>
        <v>4.1036235359448447E-5</v>
      </c>
      <c r="HD46" s="18">
        <f t="shared" si="94"/>
        <v>4.1197369727408173E-5</v>
      </c>
      <c r="HE46" s="18">
        <f t="shared" si="94"/>
        <v>1.2370355484403461E-7</v>
      </c>
      <c r="HF46" s="18">
        <f t="shared" si="94"/>
        <v>7.9117965989805583E-7</v>
      </c>
      <c r="HG46" s="18">
        <f t="shared" si="94"/>
        <v>7.3365552771820219E-6</v>
      </c>
      <c r="HH46" s="18">
        <f t="shared" si="94"/>
        <v>3.1399067790260915E-9</v>
      </c>
      <c r="HI46" s="18">
        <f t="shared" si="94"/>
        <v>4.7839462904430974E-6</v>
      </c>
      <c r="HJ46" s="18">
        <f t="shared" si="94"/>
        <v>2.2366852814315052E-10</v>
      </c>
      <c r="HK46" s="18">
        <f t="shared" si="94"/>
        <v>2.9118485400658756E-11</v>
      </c>
      <c r="HL46" s="18">
        <f t="shared" si="94"/>
        <v>2.7385694623127677E-7</v>
      </c>
      <c r="HM46" s="18">
        <f t="shared" si="94"/>
        <v>3.7548474073911819E-4</v>
      </c>
      <c r="HN46" s="18">
        <f t="shared" si="94"/>
        <v>1.7435649060992819E-4</v>
      </c>
      <c r="HO46" s="18">
        <f t="shared" si="94"/>
        <v>3.0753109925285571E-7</v>
      </c>
      <c r="HP46" s="18">
        <f t="shared" si="94"/>
        <v>3.176906858359807E-6</v>
      </c>
      <c r="HQ46" s="18">
        <f t="shared" si="94"/>
        <v>3.8923862018832467E-2</v>
      </c>
      <c r="HR46" s="18">
        <f t="shared" si="94"/>
        <v>4.7726884550625126E-4</v>
      </c>
      <c r="HS46" s="18">
        <f t="shared" si="94"/>
        <v>6.0561226054689499E-5</v>
      </c>
      <c r="HT46" s="18">
        <f t="shared" si="94"/>
        <v>2.8805462368122203E-3</v>
      </c>
      <c r="HU46" s="18">
        <f t="shared" si="94"/>
        <v>0.73863644302919018</v>
      </c>
      <c r="HV46" s="18">
        <f t="shared" si="94"/>
        <v>1.606018392741404E-2</v>
      </c>
      <c r="HW46" s="18">
        <f t="shared" si="94"/>
        <v>8.0064597232198942E-5</v>
      </c>
      <c r="HX46" s="18">
        <f t="shared" si="94"/>
        <v>3.6769986006679467E-4</v>
      </c>
      <c r="HY46" s="18">
        <f t="shared" si="94"/>
        <v>4.0028869117714194E-3</v>
      </c>
      <c r="HZ46" s="18">
        <f t="shared" si="94"/>
        <v>3.2081560274315191E-2</v>
      </c>
      <c r="IA46" s="18">
        <f t="shared" si="94"/>
        <v>2.2094900715359245E-3</v>
      </c>
      <c r="IB46" s="18">
        <f t="shared" si="94"/>
        <v>7.8080474590412896E-3</v>
      </c>
      <c r="IC46" s="18">
        <f t="shared" si="94"/>
        <v>4.5113972092525323E-4</v>
      </c>
      <c r="ID46" s="18">
        <f t="shared" si="94"/>
        <v>4.2083065355444926E-3</v>
      </c>
      <c r="IE46" s="18">
        <f t="shared" si="94"/>
        <v>7.9217679028686483E-2</v>
      </c>
      <c r="IF46" s="18">
        <f t="shared" si="94"/>
        <v>2.4724811847670614E-3</v>
      </c>
      <c r="IG46" s="18">
        <f t="shared" si="94"/>
        <v>2.7928436679842683E-3</v>
      </c>
      <c r="IH46" s="18">
        <f t="shared" si="94"/>
        <v>3.7831397812919665E-3</v>
      </c>
      <c r="II46" s="18">
        <f t="shared" si="94"/>
        <v>6.7488996013276292E-4</v>
      </c>
      <c r="IJ46" s="18">
        <f t="shared" si="94"/>
        <v>5.690442376713456E-4</v>
      </c>
      <c r="IK46" s="18">
        <f t="shared" si="94"/>
        <v>7.0034548051439716E-3</v>
      </c>
      <c r="IL46" s="18">
        <f t="shared" si="94"/>
        <v>5.9522077741567259E-3</v>
      </c>
      <c r="IM46" s="18">
        <f t="shared" si="94"/>
        <v>8.5193998181631869E-6</v>
      </c>
      <c r="IN46" s="18">
        <f t="shared" si="94"/>
        <v>3.5236631339565783E-3</v>
      </c>
      <c r="IO46" s="18">
        <f t="shared" si="94"/>
        <v>1.9023687110042431E-6</v>
      </c>
      <c r="IP46" s="18">
        <f t="shared" si="94"/>
        <v>4.2502360709906206E-5</v>
      </c>
      <c r="IQ46" s="18">
        <f t="shared" si="94"/>
        <v>7.750679913756886E-3</v>
      </c>
      <c r="IR46" s="18">
        <f t="shared" si="94"/>
        <v>2.7812513149165774E-3</v>
      </c>
      <c r="IS46" s="18">
        <f t="shared" si="94"/>
        <v>1.2442503961861306E-2</v>
      </c>
      <c r="IT46" s="18">
        <f t="shared" si="94"/>
        <v>2.4862357381971734E-5</v>
      </c>
      <c r="IU46" s="18">
        <f t="shared" si="94"/>
        <v>9.8959437097213554E-3</v>
      </c>
      <c r="IV46" s="18">
        <f t="shared" si="94"/>
        <v>1.1993651638508851E-7</v>
      </c>
      <c r="IW46" s="18">
        <f t="shared" si="94"/>
        <v>2.6952884887632145E-5</v>
      </c>
      <c r="IX46" s="18">
        <f t="shared" si="94"/>
        <v>2.3443101904163655E-9</v>
      </c>
      <c r="IY46" s="18">
        <f t="shared" ref="IY46:LJ46" si="95">IY41*19</f>
        <v>0</v>
      </c>
      <c r="IZ46" s="18">
        <f t="shared" si="95"/>
        <v>8.3955059215767847E-7</v>
      </c>
      <c r="JA46" s="18">
        <f t="shared" si="95"/>
        <v>2.4767164830130639E-7</v>
      </c>
      <c r="JB46" s="18">
        <f t="shared" si="95"/>
        <v>3.1611931639030644E-7</v>
      </c>
      <c r="JC46" s="18">
        <f t="shared" si="95"/>
        <v>6.3229657335628353E-5</v>
      </c>
      <c r="JD46" s="18">
        <f t="shared" si="95"/>
        <v>1.4423022812182218E-5</v>
      </c>
      <c r="JE46" s="18">
        <f t="shared" si="95"/>
        <v>1.2161517681796852E-8</v>
      </c>
      <c r="JF46" s="18">
        <f t="shared" si="95"/>
        <v>6.0548899227796937E-11</v>
      </c>
      <c r="JG46" s="18">
        <f t="shared" si="95"/>
        <v>9.9353858473705259E-13</v>
      </c>
      <c r="JH46" s="18">
        <f t="shared" si="95"/>
        <v>4.5936466901430606E-6</v>
      </c>
      <c r="JI46" s="18">
        <f t="shared" si="95"/>
        <v>5.3829214496925459E-7</v>
      </c>
      <c r="JJ46" s="18">
        <f t="shared" si="95"/>
        <v>5.9394201322439777E-2</v>
      </c>
      <c r="JK46" s="18">
        <f t="shared" si="95"/>
        <v>8.6052826497360679E-2</v>
      </c>
      <c r="JL46" s="18">
        <f t="shared" si="95"/>
        <v>2.039721680008455E-2</v>
      </c>
      <c r="JM46" s="18">
        <f t="shared" si="95"/>
        <v>5.6027490256538304E-4</v>
      </c>
      <c r="JN46" s="18">
        <f t="shared" si="95"/>
        <v>1.1899710983254153E-7</v>
      </c>
      <c r="JO46" s="18">
        <f t="shared" si="95"/>
        <v>3.7156882704600935E-3</v>
      </c>
      <c r="JP46" s="18">
        <f t="shared" si="95"/>
        <v>3.03365779480127E-2</v>
      </c>
      <c r="JQ46" s="18">
        <f t="shared" si="95"/>
        <v>1.3998062735294248E-3</v>
      </c>
      <c r="JR46" s="18">
        <f t="shared" si="95"/>
        <v>0.11209426944363554</v>
      </c>
      <c r="JS46" s="18">
        <f t="shared" si="95"/>
        <v>1.1142160340932294E-3</v>
      </c>
      <c r="JT46" s="18">
        <f t="shared" si="95"/>
        <v>1.1386429346238458E-4</v>
      </c>
      <c r="JU46" s="18">
        <f t="shared" si="95"/>
        <v>8.4217513250451903E-3</v>
      </c>
      <c r="JV46" s="18">
        <f t="shared" si="95"/>
        <v>3.4859722885349664E-2</v>
      </c>
      <c r="JW46" s="18">
        <f t="shared" si="95"/>
        <v>4.6824926063193995E-2</v>
      </c>
      <c r="JX46" s="18">
        <f t="shared" si="95"/>
        <v>6.0625897223554048E-6</v>
      </c>
      <c r="JY46" s="18">
        <f t="shared" si="95"/>
        <v>7.0651056306921811E-3</v>
      </c>
      <c r="JZ46" s="18">
        <f t="shared" si="95"/>
        <v>2.1262696325622388E-3</v>
      </c>
      <c r="KA46" s="18">
        <f t="shared" si="95"/>
        <v>3.076321516216507E-3</v>
      </c>
      <c r="KB46" s="18">
        <f t="shared" si="95"/>
        <v>2.5271917047594905E-2</v>
      </c>
      <c r="KC46" s="18">
        <f t="shared" si="95"/>
        <v>1.8396246146412665E-6</v>
      </c>
      <c r="KD46" s="18">
        <f t="shared" si="95"/>
        <v>3.7216302692932857E-6</v>
      </c>
      <c r="KE46" s="18">
        <f t="shared" si="95"/>
        <v>4.1836201170042386E-11</v>
      </c>
      <c r="KF46" s="18">
        <f t="shared" si="95"/>
        <v>1.1310887301330119E-5</v>
      </c>
      <c r="KG46" s="18">
        <f t="shared" si="95"/>
        <v>9.0852485221337709E-5</v>
      </c>
      <c r="KH46" s="18">
        <f t="shared" si="95"/>
        <v>2.1529234222272819E-5</v>
      </c>
      <c r="KI46" s="18">
        <f t="shared" si="95"/>
        <v>2.0028978475750137E-11</v>
      </c>
      <c r="KJ46" s="18">
        <f t="shared" si="95"/>
        <v>1.2572165530855273E-12</v>
      </c>
      <c r="KK46" s="18">
        <f t="shared" si="95"/>
        <v>7.5517370135003148E-13</v>
      </c>
      <c r="KL46" s="18">
        <f t="shared" si="95"/>
        <v>3.710778861965025E-8</v>
      </c>
      <c r="KM46" s="18">
        <f t="shared" si="95"/>
        <v>8.6770466378727207E-7</v>
      </c>
      <c r="KN46" s="18">
        <f t="shared" si="95"/>
        <v>5.5776707043042606E-6</v>
      </c>
      <c r="KO46" s="18">
        <f t="shared" si="95"/>
        <v>1.969243579840918E-2</v>
      </c>
      <c r="KP46" s="18">
        <f t="shared" si="95"/>
        <v>9.8240980008534873E-4</v>
      </c>
      <c r="KQ46" s="18">
        <f t="shared" si="95"/>
        <v>4.6726089744375532E-4</v>
      </c>
      <c r="KR46" s="18">
        <f t="shared" si="95"/>
        <v>1.0855630691899654E-2</v>
      </c>
      <c r="KS46" s="18">
        <f t="shared" si="95"/>
        <v>6.2438477656939551E-2</v>
      </c>
      <c r="KT46" s="18">
        <f t="shared" si="95"/>
        <v>4.8283322085453273E-2</v>
      </c>
      <c r="KU46" s="18">
        <f t="shared" si="95"/>
        <v>2.2734081850162013E-5</v>
      </c>
      <c r="KV46" s="18">
        <f t="shared" si="95"/>
        <v>7.641239863076521E-9</v>
      </c>
      <c r="KW46" s="18">
        <f t="shared" si="95"/>
        <v>1.7884133496348653E-7</v>
      </c>
      <c r="KX46" s="18">
        <f t="shared" si="95"/>
        <v>3.0596113552716631E-6</v>
      </c>
      <c r="KY46" s="18">
        <f t="shared" si="95"/>
        <v>1.1103101660303594E-8</v>
      </c>
      <c r="KZ46" s="18">
        <f t="shared" si="95"/>
        <v>7.7682054455685545E-7</v>
      </c>
      <c r="LA46" s="18">
        <f t="shared" si="95"/>
        <v>1.4909243649285919E-2</v>
      </c>
      <c r="LB46" s="18">
        <f t="shared" si="95"/>
        <v>1.2552858111675169E-3</v>
      </c>
      <c r="LC46" s="18">
        <f t="shared" si="95"/>
        <v>1.5657530948232079E-4</v>
      </c>
      <c r="LD46" s="18">
        <f t="shared" si="95"/>
        <v>1.6869564193111586E-4</v>
      </c>
      <c r="LE46" s="18">
        <f t="shared" si="95"/>
        <v>3.2638028583197309E-3</v>
      </c>
      <c r="LF46" s="18">
        <f t="shared" si="95"/>
        <v>1.217511428646223E-2</v>
      </c>
      <c r="LG46" s="18">
        <f t="shared" si="95"/>
        <v>9.8577242606534554E-6</v>
      </c>
      <c r="LH46" s="18">
        <f t="shared" si="95"/>
        <v>1.2323253528734313E-11</v>
      </c>
      <c r="LI46" s="18">
        <f t="shared" si="95"/>
        <v>8.181970765785973E-5</v>
      </c>
      <c r="LJ46" s="18">
        <f t="shared" si="95"/>
        <v>1.8657834305318088E-2</v>
      </c>
      <c r="LK46" s="18">
        <f t="shared" ref="LK46:LW46" si="96">LK41*19</f>
        <v>7.9939079699498095E-4</v>
      </c>
      <c r="LL46" s="18">
        <f t="shared" si="96"/>
        <v>0.34461091823044609</v>
      </c>
      <c r="LM46" s="18">
        <f t="shared" si="96"/>
        <v>0</v>
      </c>
      <c r="LN46" s="18">
        <f t="shared" si="96"/>
        <v>8.4456927618159483E-7</v>
      </c>
      <c r="LO46" s="18">
        <f t="shared" si="96"/>
        <v>1.4091419987801279E-2</v>
      </c>
      <c r="LP46" s="18">
        <f t="shared" si="96"/>
        <v>3.4116814171882059E-2</v>
      </c>
      <c r="LQ46" s="18">
        <f t="shared" si="96"/>
        <v>3.2209941127503416E-4</v>
      </c>
      <c r="LR46" s="18">
        <f t="shared" si="96"/>
        <v>1.7157040563098302E-3</v>
      </c>
      <c r="LS46" s="18">
        <f t="shared" si="96"/>
        <v>1.0381295851850103E-3</v>
      </c>
      <c r="LT46" s="18">
        <f t="shared" si="96"/>
        <v>1.8558641999013248E-2</v>
      </c>
      <c r="LU46" s="18">
        <f t="shared" si="96"/>
        <v>2.444573076724188E-4</v>
      </c>
      <c r="LV46" s="18">
        <f t="shared" si="96"/>
        <v>3.0415643239350088E-2</v>
      </c>
      <c r="LW46" s="16">
        <f t="shared" si="96"/>
        <v>0.56449226026382548</v>
      </c>
    </row>
    <row r="47" spans="1:335" x14ac:dyDescent="0.3">
      <c r="A47" s="12" t="s">
        <v>17</v>
      </c>
      <c r="B47" s="18" cm="1">
        <f t="array" ref="B47:B52">FREQUENCY(B13:B32,$C$2:$C$6)</f>
        <v>15</v>
      </c>
      <c r="C47" s="18" cm="1">
        <f t="array" ref="C47:C52">FREQUENCY(C13:C32,$C$2:$C$6)</f>
        <v>17</v>
      </c>
      <c r="D47" s="18" cm="1">
        <f t="array" ref="D47:D52">FREQUENCY(D13:D32,$C$2:$C$6)</f>
        <v>18</v>
      </c>
      <c r="E47" s="18" cm="1">
        <f t="array" ref="E47:E52">FREQUENCY(E13:E32,$C$2:$C$6)</f>
        <v>18</v>
      </c>
      <c r="F47" s="18" cm="1">
        <f t="array" ref="F47:F52">FREQUENCY(F13:F32,$C$2:$C$6)</f>
        <v>17</v>
      </c>
      <c r="G47" s="18" cm="1">
        <f t="array" ref="G47:G52">FREQUENCY(G13:G32,$C$2:$C$6)</f>
        <v>18</v>
      </c>
      <c r="H47" s="18" cm="1">
        <f t="array" ref="H47:H52">FREQUENCY(H13:H32,$C$2:$C$6)</f>
        <v>18</v>
      </c>
      <c r="I47" s="18" cm="1">
        <f t="array" ref="I47:I52">FREQUENCY(I13:I32,$C$2:$C$6)</f>
        <v>19</v>
      </c>
      <c r="J47" s="18" cm="1">
        <f t="array" ref="J47:J52">FREQUENCY(J13:J32,$C$2:$C$6)</f>
        <v>14</v>
      </c>
      <c r="K47" s="18" cm="1">
        <f t="array" ref="K47:K52">FREQUENCY(K13:K32,$C$2:$C$6)</f>
        <v>17</v>
      </c>
      <c r="L47" s="18" cm="1">
        <f t="array" ref="L47:L52">FREQUENCY(L13:L32,$C$2:$C$6)</f>
        <v>18</v>
      </c>
      <c r="M47" s="18" cm="1">
        <f t="array" ref="M47:M52">FREQUENCY(M13:M32,$C$2:$C$6)</f>
        <v>16</v>
      </c>
      <c r="N47" s="18" cm="1">
        <f t="array" ref="N47:N52">FREQUENCY(N13:N32,$C$2:$C$6)</f>
        <v>16</v>
      </c>
      <c r="O47" s="18" cm="1">
        <f t="array" ref="O47:O52">FREQUENCY(O13:O32,$C$2:$C$6)</f>
        <v>15</v>
      </c>
      <c r="P47" s="18" cm="1">
        <f t="array" ref="P47:P52">FREQUENCY(P13:P32,$C$2:$C$6)</f>
        <v>15</v>
      </c>
      <c r="Q47" s="18" cm="1">
        <f t="array" ref="Q47:Q52">FREQUENCY(Q13:Q32,$C$2:$C$6)</f>
        <v>16</v>
      </c>
      <c r="R47" s="18" cm="1">
        <f t="array" ref="R47:R52">FREQUENCY(R13:R32,$C$2:$C$6)</f>
        <v>15</v>
      </c>
      <c r="S47" s="18" cm="1">
        <f t="array" ref="S47:S52">FREQUENCY(S13:S32,$C$2:$C$6)</f>
        <v>14</v>
      </c>
      <c r="T47" s="18" cm="1">
        <f t="array" ref="T47:T52">FREQUENCY(T13:T32,$C$2:$C$6)</f>
        <v>16</v>
      </c>
      <c r="U47" s="18" cm="1">
        <f t="array" ref="U47:U52">FREQUENCY(U13:U32,$C$2:$C$6)</f>
        <v>18</v>
      </c>
      <c r="V47" s="18" cm="1">
        <f t="array" ref="V47:V52">FREQUENCY(V13:V32,$C$2:$C$6)</f>
        <v>14</v>
      </c>
      <c r="W47" s="18" cm="1">
        <f t="array" ref="W47:W52">FREQUENCY(W13:W32,$C$2:$C$6)</f>
        <v>14</v>
      </c>
      <c r="X47" s="18" cm="1">
        <f t="array" ref="X47:X52">FREQUENCY(X13:X32,$C$2:$C$6)</f>
        <v>7</v>
      </c>
      <c r="Y47" s="18" cm="1">
        <f t="array" ref="Y47:Y52">FREQUENCY(Y13:Y32,$C$2:$C$6)</f>
        <v>7</v>
      </c>
      <c r="Z47" s="18" cm="1">
        <f t="array" ref="Z47:Z52">FREQUENCY(Z13:Z32,$C$2:$C$6)</f>
        <v>9</v>
      </c>
      <c r="AA47" s="18" cm="1">
        <f t="array" ref="AA47:AA52">FREQUENCY(AA13:AA32,$C$2:$C$6)</f>
        <v>15</v>
      </c>
      <c r="AB47" s="18" cm="1">
        <f t="array" ref="AB47:AB52">FREQUENCY(AB13:AB32,$C$2:$C$6)</f>
        <v>11</v>
      </c>
      <c r="AC47" s="18" cm="1">
        <f t="array" ref="AC47:AC52">FREQUENCY(AC13:AC32,$C$2:$C$6)</f>
        <v>14</v>
      </c>
      <c r="AD47" s="18" cm="1">
        <f t="array" ref="AD47:AD52">FREQUENCY(AD13:AD32,$C$2:$C$6)</f>
        <v>12</v>
      </c>
      <c r="AE47" s="18" cm="1">
        <f t="array" ref="AE47:AE52">FREQUENCY(AE13:AE32,$C$2:$C$6)</f>
        <v>15</v>
      </c>
      <c r="AF47" s="18" cm="1">
        <f t="array" ref="AF47:AF52">FREQUENCY(AF13:AF32,$C$2:$C$6)</f>
        <v>18</v>
      </c>
      <c r="AG47" s="18" cm="1">
        <f t="array" ref="AG47:AG52">FREQUENCY(AG13:AG32,$C$2:$C$6)</f>
        <v>18</v>
      </c>
      <c r="AH47" s="18" cm="1">
        <f t="array" ref="AH47:AH52">FREQUENCY(AH13:AH32,$C$2:$C$6)</f>
        <v>14</v>
      </c>
      <c r="AI47" s="18" cm="1">
        <f t="array" ref="AI47:AI52">FREQUENCY(AI13:AI32,$C$2:$C$6)</f>
        <v>16</v>
      </c>
      <c r="AJ47" s="18" cm="1">
        <f t="array" ref="AJ47:AJ52">FREQUENCY(AJ13:AJ32,$C$2:$C$6)</f>
        <v>12</v>
      </c>
      <c r="AK47" s="18" cm="1">
        <f t="array" ref="AK47:AK52">FREQUENCY(AK13:AK32,$C$2:$C$6)</f>
        <v>13</v>
      </c>
      <c r="AL47" s="18" cm="1">
        <f t="array" ref="AL47:AL52">FREQUENCY(AL13:AL32,$C$2:$C$6)</f>
        <v>14</v>
      </c>
      <c r="AM47" s="18" cm="1">
        <f t="array" ref="AM47:AM52">FREQUENCY(AM13:AM32,$C$2:$C$6)</f>
        <v>10</v>
      </c>
      <c r="AN47" s="18" cm="1">
        <f t="array" ref="AN47:AN52">FREQUENCY(AN13:AN32,$C$2:$C$6)</f>
        <v>12</v>
      </c>
      <c r="AO47" s="18" cm="1">
        <f t="array" ref="AO47:AO52">FREQUENCY(AO13:AO32,$C$2:$C$6)</f>
        <v>13</v>
      </c>
      <c r="AP47" s="18" cm="1">
        <f t="array" ref="AP47:AP52">FREQUENCY(AP13:AP32,$C$2:$C$6)</f>
        <v>15</v>
      </c>
      <c r="AQ47" s="18" cm="1">
        <f t="array" ref="AQ47:AQ52">FREQUENCY(AQ13:AQ32,$C$2:$C$6)</f>
        <v>8</v>
      </c>
      <c r="AR47" s="18" cm="1">
        <f t="array" ref="AR47:AR52">FREQUENCY(AR13:AR32,$C$2:$C$6)</f>
        <v>6</v>
      </c>
      <c r="AS47" s="18" cm="1">
        <f t="array" ref="AS47:AS52">FREQUENCY(AS13:AS32,$C$2:$C$6)</f>
        <v>7</v>
      </c>
      <c r="AT47" s="18" cm="1">
        <f t="array" ref="AT47:AT52">FREQUENCY(AT13:AT32,$C$2:$C$6)</f>
        <v>5</v>
      </c>
      <c r="AU47" s="18" cm="1">
        <f t="array" ref="AU47:AU52">FREQUENCY(AU13:AU32,$C$2:$C$6)</f>
        <v>7</v>
      </c>
      <c r="AV47" s="18" cm="1">
        <f t="array" ref="AV47:AV52">FREQUENCY(AV13:AV32,$C$2:$C$6)</f>
        <v>7</v>
      </c>
      <c r="AW47" s="18" cm="1">
        <f t="array" ref="AW47:AW52">FREQUENCY(AW13:AW32,$C$2:$C$6)</f>
        <v>10</v>
      </c>
      <c r="AX47" s="18" cm="1">
        <f t="array" ref="AX47:AX52">FREQUENCY(AX13:AX32,$C$2:$C$6)</f>
        <v>10</v>
      </c>
      <c r="AY47" s="18" cm="1">
        <f t="array" ref="AY47:AY52">FREQUENCY(AY13:AY32,$C$2:$C$6)</f>
        <v>12</v>
      </c>
      <c r="AZ47" s="18" cm="1">
        <f t="array" ref="AZ47:AZ52">FREQUENCY(AZ13:AZ32,$C$2:$C$6)</f>
        <v>12</v>
      </c>
      <c r="BA47" s="18" cm="1">
        <f t="array" ref="BA47:BA52">FREQUENCY(BA13:BA32,$C$2:$C$6)</f>
        <v>16</v>
      </c>
      <c r="BB47" s="18" cm="1">
        <f t="array" ref="BB47:BB52">FREQUENCY(BB13:BB32,$C$2:$C$6)</f>
        <v>16</v>
      </c>
      <c r="BC47" s="18" cm="1">
        <f t="array" ref="BC47:BC52">FREQUENCY(BC13:BC32,$C$2:$C$6)</f>
        <v>15</v>
      </c>
      <c r="BD47" s="18" cm="1">
        <f t="array" ref="BD47:BD52">FREQUENCY(BD13:BD32,$C$2:$C$6)</f>
        <v>16</v>
      </c>
      <c r="BE47" s="18" cm="1">
        <f t="array" ref="BE47:BE52">FREQUENCY(BE13:BE32,$C$2:$C$6)</f>
        <v>14</v>
      </c>
      <c r="BF47" s="18" cm="1">
        <f t="array" ref="BF47:BF52">FREQUENCY(BF13:BF32,$C$2:$C$6)</f>
        <v>11</v>
      </c>
      <c r="BG47" s="18" cm="1">
        <f t="array" ref="BG47:BG52">FREQUENCY(BG13:BG32,$C$2:$C$6)</f>
        <v>11</v>
      </c>
      <c r="BH47" s="18" cm="1">
        <f t="array" ref="BH47:BH52">FREQUENCY(BH13:BH32,$C$2:$C$6)</f>
        <v>10</v>
      </c>
      <c r="BI47" s="18" cm="1">
        <f t="array" ref="BI47:BI52">FREQUENCY(BI13:BI32,$C$2:$C$6)</f>
        <v>15</v>
      </c>
      <c r="BJ47" s="18" cm="1">
        <f t="array" ref="BJ47:BJ52">FREQUENCY(BJ13:BJ32,$C$2:$C$6)</f>
        <v>12</v>
      </c>
      <c r="BK47" s="18" cm="1">
        <f t="array" ref="BK47:BK52">FREQUENCY(BK13:BK32,$C$2:$C$6)</f>
        <v>9</v>
      </c>
      <c r="BL47" s="18" cm="1">
        <f t="array" ref="BL47:BL52">FREQUENCY(BL13:BL32,$C$2:$C$6)</f>
        <v>7</v>
      </c>
      <c r="BM47" s="18" cm="1">
        <f t="array" ref="BM47:BM52">FREQUENCY(BM13:BM32,$C$2:$C$6)</f>
        <v>5</v>
      </c>
      <c r="BN47" s="18" cm="1">
        <f t="array" ref="BN47:BN52">FREQUENCY(BN13:BN32,$C$2:$C$6)</f>
        <v>7</v>
      </c>
      <c r="BO47" s="18" cm="1">
        <f t="array" ref="BO47:BO52">FREQUENCY(BO13:BO32,$C$2:$C$6)</f>
        <v>6</v>
      </c>
      <c r="BP47" s="18" cm="1">
        <f t="array" ref="BP47:BP52">FREQUENCY(BP13:BP32,$C$2:$C$6)</f>
        <v>12</v>
      </c>
      <c r="BQ47" s="18" cm="1">
        <f t="array" ref="BQ47:BQ52">FREQUENCY(BQ13:BQ32,$C$2:$C$6)</f>
        <v>14</v>
      </c>
      <c r="BR47" s="18" cm="1">
        <f t="array" ref="BR47:BR52">FREQUENCY(BR13:BR32,$C$2:$C$6)</f>
        <v>13</v>
      </c>
      <c r="BS47" s="18" cm="1">
        <f t="array" ref="BS47:BS52">FREQUENCY(BS13:BS32,$C$2:$C$6)</f>
        <v>13</v>
      </c>
      <c r="BT47" s="18" cm="1">
        <f t="array" ref="BT47:BT52">FREQUENCY(BT13:BT32,$C$2:$C$6)</f>
        <v>12</v>
      </c>
      <c r="BU47" s="18" cm="1">
        <f t="array" ref="BU47:BU52">FREQUENCY(BU13:BU32,$C$2:$C$6)</f>
        <v>4</v>
      </c>
      <c r="BV47" s="18" cm="1">
        <f t="array" ref="BV47:BV52">FREQUENCY(BV13:BV32,$C$2:$C$6)</f>
        <v>9</v>
      </c>
      <c r="BW47" s="18" cm="1">
        <f t="array" ref="BW47:BW52">FREQUENCY(BW13:BW32,$C$2:$C$6)</f>
        <v>9</v>
      </c>
      <c r="BX47" s="18" cm="1">
        <f t="array" ref="BX47:BX52">FREQUENCY(BX13:BX32,$C$2:$C$6)</f>
        <v>11</v>
      </c>
      <c r="BY47" s="18" cm="1">
        <f t="array" ref="BY47:BY52">FREQUENCY(BY13:BY32,$C$2:$C$6)</f>
        <v>10</v>
      </c>
      <c r="BZ47" s="18" cm="1">
        <f t="array" ref="BZ47:BZ52">FREQUENCY(BZ13:BZ32,$C$2:$C$6)</f>
        <v>14</v>
      </c>
      <c r="CA47" s="18" cm="1">
        <f t="array" ref="CA47:CA52">FREQUENCY(CA13:CA32,$C$2:$C$6)</f>
        <v>12</v>
      </c>
      <c r="CB47" s="18" cm="1">
        <f t="array" ref="CB47:CB52">FREQUENCY(CB13:CB32,$C$2:$C$6)</f>
        <v>16</v>
      </c>
      <c r="CC47" s="18" cm="1">
        <f t="array" ref="CC47:CC52">FREQUENCY(CC13:CC32,$C$2:$C$6)</f>
        <v>13</v>
      </c>
      <c r="CD47" s="18" cm="1">
        <f t="array" ref="CD47:CD52">FREQUENCY(CD13:CD32,$C$2:$C$6)</f>
        <v>9</v>
      </c>
      <c r="CE47" s="18" cm="1">
        <f t="array" ref="CE47:CE52">FREQUENCY(CE13:CE32,$C$2:$C$6)</f>
        <v>15</v>
      </c>
      <c r="CF47" s="18" cm="1">
        <f t="array" ref="CF47:CF52">FREQUENCY(CF13:CF32,$C$2:$C$6)</f>
        <v>7</v>
      </c>
      <c r="CG47" s="18" cm="1">
        <f t="array" ref="CG47:CG52">FREQUENCY(CG13:CG32,$C$2:$C$6)</f>
        <v>6</v>
      </c>
      <c r="CH47" s="18" cm="1">
        <f t="array" ref="CH47:CH52">FREQUENCY(CH13:CH32,$C$2:$C$6)</f>
        <v>9</v>
      </c>
      <c r="CI47" s="18" cm="1">
        <f t="array" ref="CI47:CI52">FREQUENCY(CI13:CI32,$C$2:$C$6)</f>
        <v>16</v>
      </c>
      <c r="CJ47" s="18" cm="1">
        <f t="array" ref="CJ47:CJ52">FREQUENCY(CJ13:CJ32,$C$2:$C$6)</f>
        <v>8</v>
      </c>
      <c r="CK47" s="18" cm="1">
        <f t="array" ref="CK47:CK52">FREQUENCY(CK13:CK32,$C$2:$C$6)</f>
        <v>14</v>
      </c>
      <c r="CL47" s="18" cm="1">
        <f t="array" ref="CL47:CL52">FREQUENCY(CL13:CL32,$C$2:$C$6)</f>
        <v>12</v>
      </c>
      <c r="CM47" s="18" cm="1">
        <f t="array" ref="CM47:CM52">FREQUENCY(CM13:CM32,$C$2:$C$6)</f>
        <v>12</v>
      </c>
      <c r="CN47" s="18" cm="1">
        <f t="array" ref="CN47:CN52">FREQUENCY(CN13:CN32,$C$2:$C$6)</f>
        <v>14</v>
      </c>
      <c r="CO47" s="18" cm="1">
        <f t="array" ref="CO47:CO52">FREQUENCY(CO13:CO32,$C$2:$C$6)</f>
        <v>13</v>
      </c>
      <c r="CP47" s="18" cm="1">
        <f t="array" ref="CP47:CP52">FREQUENCY(CP13:CP32,$C$2:$C$6)</f>
        <v>13</v>
      </c>
      <c r="CQ47" s="18" cm="1">
        <f t="array" ref="CQ47:CQ52">FREQUENCY(CQ13:CQ32,$C$2:$C$6)</f>
        <v>14</v>
      </c>
      <c r="CR47" s="18" cm="1">
        <f t="array" ref="CR47:CR52">FREQUENCY(CR13:CR32,$C$2:$C$6)</f>
        <v>14</v>
      </c>
      <c r="CS47" s="18" cm="1">
        <f t="array" ref="CS47:CS52">FREQUENCY(CS13:CS32,$C$2:$C$6)</f>
        <v>16</v>
      </c>
      <c r="CT47" s="18" cm="1">
        <f t="array" ref="CT47:CT52">FREQUENCY(CT13:CT32,$C$2:$C$6)</f>
        <v>14</v>
      </c>
      <c r="CU47" s="18" cm="1">
        <f t="array" ref="CU47:CU52">FREQUENCY(CU13:CU32,$C$2:$C$6)</f>
        <v>14</v>
      </c>
      <c r="CV47" s="18" cm="1">
        <f t="array" ref="CV47:CV52">FREQUENCY(CV13:CV32,$C$2:$C$6)</f>
        <v>13</v>
      </c>
      <c r="CW47" s="18" cm="1">
        <f t="array" ref="CW47:CW52">FREQUENCY(CW13:CW32,$C$2:$C$6)</f>
        <v>9</v>
      </c>
      <c r="CX47" s="18" cm="1">
        <f t="array" ref="CX47:CX52">FREQUENCY(CX13:CX32,$C$2:$C$6)</f>
        <v>14</v>
      </c>
      <c r="CY47" s="18" cm="1">
        <f t="array" ref="CY47:CY52">FREQUENCY(CY13:CY32,$C$2:$C$6)</f>
        <v>10</v>
      </c>
      <c r="CZ47" s="18" cm="1">
        <f t="array" ref="CZ47:CZ52">FREQUENCY(CZ13:CZ32,$C$2:$C$6)</f>
        <v>12</v>
      </c>
      <c r="DA47" s="18" cm="1">
        <f t="array" ref="DA47:DA52">FREQUENCY(DA13:DA32,$C$2:$C$6)</f>
        <v>12</v>
      </c>
      <c r="DB47" s="18" cm="1">
        <f t="array" ref="DB47:DB52">FREQUENCY(DB13:DB32,$C$2:$C$6)</f>
        <v>10</v>
      </c>
      <c r="DC47" s="18" cm="1">
        <f t="array" ref="DC47:DC52">FREQUENCY(DC13:DC32,$C$2:$C$6)</f>
        <v>4</v>
      </c>
      <c r="DD47" s="18" cm="1">
        <f t="array" ref="DD47:DD52">FREQUENCY(DD13:DD32,$C$2:$C$6)</f>
        <v>6</v>
      </c>
      <c r="DE47" s="18" cm="1">
        <f t="array" ref="DE47:DE52">FREQUENCY(DE13:DE32,$C$2:$C$6)</f>
        <v>5</v>
      </c>
      <c r="DF47" s="18" cm="1">
        <f t="array" ref="DF47:DF52">FREQUENCY(DF13:DF32,$C$2:$C$6)</f>
        <v>6</v>
      </c>
      <c r="DG47" s="18" cm="1">
        <f t="array" ref="DG47:DG52">FREQUENCY(DG13:DG32,$C$2:$C$6)</f>
        <v>12</v>
      </c>
      <c r="DH47" s="18" cm="1">
        <f t="array" ref="DH47:DH52">FREQUENCY(DH13:DH32,$C$2:$C$6)</f>
        <v>13</v>
      </c>
      <c r="DI47" s="18" cm="1">
        <f t="array" ref="DI47:DI52">FREQUENCY(DI13:DI32,$C$2:$C$6)</f>
        <v>13</v>
      </c>
      <c r="DJ47" s="18" cm="1">
        <f t="array" ref="DJ47:DJ52">FREQUENCY(DJ13:DJ32,$C$2:$C$6)</f>
        <v>12</v>
      </c>
      <c r="DK47" s="18" cm="1">
        <f t="array" ref="DK47:DK52">FREQUENCY(DK13:DK32,$C$2:$C$6)</f>
        <v>9</v>
      </c>
      <c r="DL47" s="18" cm="1">
        <f t="array" ref="DL47:DL52">FREQUENCY(DL13:DL32,$C$2:$C$6)</f>
        <v>5</v>
      </c>
      <c r="DM47" s="18" cm="1">
        <f t="array" ref="DM47:DM52">FREQUENCY(DM13:DM32,$C$2:$C$6)</f>
        <v>5</v>
      </c>
      <c r="DN47" s="18" cm="1">
        <f t="array" ref="DN47:DN52">FREQUENCY(DN13:DN32,$C$2:$C$6)</f>
        <v>7</v>
      </c>
      <c r="DO47" s="18" cm="1">
        <f t="array" ref="DO47:DO52">FREQUENCY(DO13:DO32,$C$2:$C$6)</f>
        <v>7</v>
      </c>
      <c r="DP47" s="18" cm="1">
        <f t="array" ref="DP47:DP52">FREQUENCY(DP13:DP32,$C$2:$C$6)</f>
        <v>7</v>
      </c>
      <c r="DQ47" s="18" cm="1">
        <f t="array" ref="DQ47:DQ52">FREQUENCY(DQ13:DQ32,$C$2:$C$6)</f>
        <v>10</v>
      </c>
      <c r="DR47" s="18" cm="1">
        <f t="array" ref="DR47:DR52">FREQUENCY(DR13:DR32,$C$2:$C$6)</f>
        <v>11</v>
      </c>
      <c r="DS47" s="18" cm="1">
        <f t="array" ref="DS47:DS52">FREQUENCY(DS13:DS32,$C$2:$C$6)</f>
        <v>13</v>
      </c>
      <c r="DT47" s="18" cm="1">
        <f t="array" ref="DT47:DT52">FREQUENCY(DT13:DT32,$C$2:$C$6)</f>
        <v>11</v>
      </c>
      <c r="DU47" s="18" cm="1">
        <f t="array" ref="DU47:DU52">FREQUENCY(DU13:DU32,$C$2:$C$6)</f>
        <v>13</v>
      </c>
      <c r="DV47" s="18" cm="1">
        <f t="array" ref="DV47:DV52">FREQUENCY(DV13:DV32,$C$2:$C$6)</f>
        <v>14</v>
      </c>
      <c r="DW47" s="18" cm="1">
        <f t="array" ref="DW47:DW52">FREQUENCY(DW13:DW32,$C$2:$C$6)</f>
        <v>8</v>
      </c>
      <c r="DX47" s="18" cm="1">
        <f t="array" ref="DX47:DX52">FREQUENCY(DX13:DX32,$C$2:$C$6)</f>
        <v>6</v>
      </c>
      <c r="DY47" s="18" cm="1">
        <f t="array" ref="DY47:DY52">FREQUENCY(DY13:DY32,$C$2:$C$6)</f>
        <v>6</v>
      </c>
      <c r="DZ47" s="18" cm="1">
        <f t="array" ref="DZ47:DZ52">FREQUENCY(DZ13:DZ32,$C$2:$C$6)</f>
        <v>7</v>
      </c>
      <c r="EA47" s="18" cm="1">
        <f t="array" ref="EA47:EA52">FREQUENCY(EA13:EA32,$C$2:$C$6)</f>
        <v>5</v>
      </c>
      <c r="EB47" s="18" cm="1">
        <f t="array" ref="EB47:EB52">FREQUENCY(EB13:EB32,$C$2:$C$6)</f>
        <v>6</v>
      </c>
      <c r="EC47" s="18" cm="1">
        <f t="array" ref="EC47:EC52">FREQUENCY(EC13:EC32,$C$2:$C$6)</f>
        <v>7</v>
      </c>
      <c r="ED47" s="18" cm="1">
        <f t="array" ref="ED47:ED52">FREQUENCY(ED13:ED32,$C$2:$C$6)</f>
        <v>7</v>
      </c>
      <c r="EE47" s="18" cm="1">
        <f t="array" ref="EE47:EE52">FREQUENCY(EE13:EE32,$C$2:$C$6)</f>
        <v>12</v>
      </c>
      <c r="EF47" s="18" cm="1">
        <f t="array" ref="EF47:EF52">FREQUENCY(EF13:EF32,$C$2:$C$6)</f>
        <v>16</v>
      </c>
      <c r="EG47" s="18" cm="1">
        <f t="array" ref="EG47:EG52">FREQUENCY(EG13:EG32,$C$2:$C$6)</f>
        <v>14</v>
      </c>
      <c r="EH47" s="18" cm="1">
        <f t="array" ref="EH47:EH52">FREQUENCY(EH13:EH32,$C$2:$C$6)</f>
        <v>14</v>
      </c>
      <c r="EI47" s="18" cm="1">
        <f t="array" ref="EI47:EI52">FREQUENCY(EI13:EI32,$C$2:$C$6)</f>
        <v>12</v>
      </c>
      <c r="EJ47" s="18" cm="1">
        <f t="array" ref="EJ47:EJ52">FREQUENCY(EJ13:EJ32,$C$2:$C$6)</f>
        <v>12</v>
      </c>
      <c r="EK47" s="18" cm="1">
        <f t="array" ref="EK47:EK52">FREQUENCY(EK13:EK32,$C$2:$C$6)</f>
        <v>13</v>
      </c>
      <c r="EL47" s="18" cm="1">
        <f t="array" ref="EL47:EL52">FREQUENCY(EL13:EL32,$C$2:$C$6)</f>
        <v>9</v>
      </c>
      <c r="EM47" s="18" cm="1">
        <f t="array" ref="EM47:EM52">FREQUENCY(EM13:EM32,$C$2:$C$6)</f>
        <v>13</v>
      </c>
      <c r="EN47" s="18" cm="1">
        <f t="array" ref="EN47:EN52">FREQUENCY(EN13:EN32,$C$2:$C$6)</f>
        <v>15</v>
      </c>
      <c r="EO47" s="18" cm="1">
        <f t="array" ref="EO47:EO52">FREQUENCY(EO13:EO32,$C$2:$C$6)</f>
        <v>16</v>
      </c>
      <c r="EP47" s="18" cm="1">
        <f t="array" ref="EP47:EP52">FREQUENCY(EP13:EP32,$C$2:$C$6)</f>
        <v>16</v>
      </c>
      <c r="EQ47" s="18" cm="1">
        <f t="array" ref="EQ47:EQ52">FREQUENCY(EQ13:EQ32,$C$2:$C$6)</f>
        <v>15</v>
      </c>
      <c r="ER47" s="18" cm="1">
        <f t="array" ref="ER47:ER52">FREQUENCY(ER13:ER32,$C$2:$C$6)</f>
        <v>12</v>
      </c>
      <c r="ES47" s="18" cm="1">
        <f t="array" ref="ES47:ES52">FREQUENCY(ES13:ES32,$C$2:$C$6)</f>
        <v>15</v>
      </c>
      <c r="ET47" s="18" cm="1">
        <f t="array" ref="ET47:ET52">FREQUENCY(ET13:ET32,$C$2:$C$6)</f>
        <v>15</v>
      </c>
      <c r="EU47" s="18" cm="1">
        <f t="array" ref="EU47:EU52">FREQUENCY(EU13:EU32,$C$2:$C$6)</f>
        <v>14</v>
      </c>
      <c r="EV47" s="18" cm="1">
        <f t="array" ref="EV47:EV52">FREQUENCY(EV13:EV32,$C$2:$C$6)</f>
        <v>12</v>
      </c>
      <c r="EW47" s="18" cm="1">
        <f t="array" ref="EW47:EW52">FREQUENCY(EW13:EW32,$C$2:$C$6)</f>
        <v>11</v>
      </c>
      <c r="EX47" s="18" cm="1">
        <f t="array" ref="EX47:EX52">FREQUENCY(EX13:EX32,$C$2:$C$6)</f>
        <v>9</v>
      </c>
      <c r="EY47" s="18" cm="1">
        <f t="array" ref="EY47:EY52">FREQUENCY(EY13:EY32,$C$2:$C$6)</f>
        <v>7</v>
      </c>
      <c r="EZ47" s="18" cm="1">
        <f t="array" ref="EZ47:EZ52">FREQUENCY(EZ13:EZ32,$C$2:$C$6)</f>
        <v>10</v>
      </c>
      <c r="FA47" s="18" cm="1">
        <f t="array" ref="FA47:FA52">FREQUENCY(FA13:FA32,$C$2:$C$6)</f>
        <v>7</v>
      </c>
      <c r="FB47" s="18" cm="1">
        <f t="array" ref="FB47:FB52">FREQUENCY(FB13:FB32,$C$2:$C$6)</f>
        <v>9</v>
      </c>
      <c r="FC47" s="18" cm="1">
        <f t="array" ref="FC47:FC52">FREQUENCY(FC13:FC32,$C$2:$C$6)</f>
        <v>11</v>
      </c>
      <c r="FD47" s="18" cm="1">
        <f t="array" ref="FD47:FD52">FREQUENCY(FD13:FD32,$C$2:$C$6)</f>
        <v>11</v>
      </c>
      <c r="FE47" s="18" cm="1">
        <f t="array" ref="FE47:FE52">FREQUENCY(FE13:FE32,$C$2:$C$6)</f>
        <v>13</v>
      </c>
      <c r="FF47" s="18" cm="1">
        <f t="array" ref="FF47:FF52">FREQUENCY(FF13:FF32,$C$2:$C$6)</f>
        <v>11</v>
      </c>
      <c r="FG47" s="18" cm="1">
        <f t="array" ref="FG47:FG52">FREQUENCY(FG13:FG32,$C$2:$C$6)</f>
        <v>12</v>
      </c>
      <c r="FH47" s="18" cm="1">
        <f t="array" ref="FH47:FH52">FREQUENCY(FH13:FH32,$C$2:$C$6)</f>
        <v>11</v>
      </c>
      <c r="FI47" s="18" cm="1">
        <f t="array" ref="FI47:FI52">FREQUENCY(FI13:FI32,$C$2:$C$6)</f>
        <v>9</v>
      </c>
      <c r="FJ47" s="18" cm="1">
        <f t="array" ref="FJ47:FJ52">FREQUENCY(FJ13:FJ32,$C$2:$C$6)</f>
        <v>8</v>
      </c>
      <c r="FK47" s="18" cm="1">
        <f t="array" ref="FK47:FK52">FREQUENCY(FK13:FK32,$C$2:$C$6)</f>
        <v>5</v>
      </c>
      <c r="FL47" s="18" cm="1">
        <f t="array" ref="FL47:FL52">FREQUENCY(FL13:FL32,$C$2:$C$6)</f>
        <v>6</v>
      </c>
      <c r="FM47" s="18" cm="1">
        <f t="array" ref="FM47:FM52">FREQUENCY(FM13:FM32,$C$2:$C$6)</f>
        <v>7</v>
      </c>
      <c r="FN47" s="18" cm="1">
        <f t="array" ref="FN47:FN52">FREQUENCY(FN13:FN32,$C$2:$C$6)</f>
        <v>8</v>
      </c>
      <c r="FO47" s="18" cm="1">
        <f t="array" ref="FO47:FO52">FREQUENCY(FO13:FO32,$C$2:$C$6)</f>
        <v>7</v>
      </c>
      <c r="FP47" s="18" cm="1">
        <f t="array" ref="FP47:FP52">FREQUENCY(FP13:FP32,$C$2:$C$6)</f>
        <v>10</v>
      </c>
      <c r="FQ47" s="18" cm="1">
        <f t="array" ref="FQ47:FQ52">FREQUENCY(FQ13:FQ32,$C$2:$C$6)</f>
        <v>10</v>
      </c>
      <c r="FR47" s="18" cm="1">
        <f t="array" ref="FR47:FR52">FREQUENCY(FR13:FR32,$C$2:$C$6)</f>
        <v>13</v>
      </c>
      <c r="FS47" s="18" cm="1">
        <f t="array" ref="FS47:FS52">FREQUENCY(FS13:FS32,$C$2:$C$6)</f>
        <v>6</v>
      </c>
      <c r="FT47" s="18" cm="1">
        <f t="array" ref="FT47:FT52">FREQUENCY(FT13:FT32,$C$2:$C$6)</f>
        <v>4</v>
      </c>
      <c r="FU47" s="18" cm="1">
        <f t="array" ref="FU47:FU52">FREQUENCY(FU13:FU32,$C$2:$C$6)</f>
        <v>5</v>
      </c>
      <c r="FV47" s="18" cm="1">
        <f t="array" ref="FV47:FV52">FREQUENCY(FV13:FV32,$C$2:$C$6)</f>
        <v>5</v>
      </c>
      <c r="FW47" s="18" cm="1">
        <f t="array" ref="FW47:FW52">FREQUENCY(FW13:FW32,$C$2:$C$6)</f>
        <v>2</v>
      </c>
      <c r="FX47" s="18" cm="1">
        <f t="array" ref="FX47:FX52">FREQUENCY(FX13:FX32,$C$2:$C$6)</f>
        <v>4</v>
      </c>
      <c r="FY47" s="18" cm="1">
        <f t="array" ref="FY47:FY52">FREQUENCY(FY13:FY32,$C$2:$C$6)</f>
        <v>10</v>
      </c>
      <c r="FZ47" s="18" cm="1">
        <f t="array" ref="FZ47:FZ52">FREQUENCY(FZ13:FZ32,$C$2:$C$6)</f>
        <v>7</v>
      </c>
      <c r="GA47" s="18" cm="1">
        <f t="array" ref="GA47:GA52">FREQUENCY(GA13:GA32,$C$2:$C$6)</f>
        <v>14</v>
      </c>
      <c r="GB47" s="18" cm="1">
        <f t="array" ref="GB47:GB52">FREQUENCY(GB13:GB32,$C$2:$C$6)</f>
        <v>13</v>
      </c>
      <c r="GC47" s="18" cm="1">
        <f t="array" ref="GC47:GC52">FREQUENCY(GC13:GC32,$C$2:$C$6)</f>
        <v>13</v>
      </c>
      <c r="GD47" s="18" cm="1">
        <f t="array" ref="GD47:GD52">FREQUENCY(GD13:GD32,$C$2:$C$6)</f>
        <v>12</v>
      </c>
      <c r="GE47" s="18" cm="1">
        <f t="array" ref="GE47:GE52">FREQUENCY(GE13:GE32,$C$2:$C$6)</f>
        <v>15</v>
      </c>
      <c r="GF47" s="18" cm="1">
        <f t="array" ref="GF47:GF52">FREQUENCY(GF13:GF32,$C$2:$C$6)</f>
        <v>11</v>
      </c>
      <c r="GG47" s="18" cm="1">
        <f t="array" ref="GG47:GG52">FREQUENCY(GG13:GG32,$C$2:$C$6)</f>
        <v>12</v>
      </c>
      <c r="GH47" s="18" cm="1">
        <f t="array" ref="GH47:GH52">FREQUENCY(GH13:GH32,$C$2:$C$6)</f>
        <v>13</v>
      </c>
      <c r="GI47" s="18" cm="1">
        <f t="array" ref="GI47:GI52">FREQUENCY(GI13:GI32,$C$2:$C$6)</f>
        <v>11</v>
      </c>
      <c r="GJ47" s="18" cm="1">
        <f t="array" ref="GJ47:GJ52">FREQUENCY(GJ13:GJ32,$C$2:$C$6)</f>
        <v>15</v>
      </c>
      <c r="GK47" s="18" cm="1">
        <f t="array" ref="GK47:GK52">FREQUENCY(GK13:GK32,$C$2:$C$6)</f>
        <v>16</v>
      </c>
      <c r="GL47" s="18" cm="1">
        <f t="array" ref="GL47:GL52">FREQUENCY(GL13:GL32,$C$2:$C$6)</f>
        <v>13</v>
      </c>
      <c r="GM47" s="18" cm="1">
        <f t="array" ref="GM47:GM52">FREQUENCY(GM13:GM32,$C$2:$C$6)</f>
        <v>11</v>
      </c>
      <c r="GN47" s="18" cm="1">
        <f t="array" ref="GN47:GN52">FREQUENCY(GN13:GN32,$C$2:$C$6)</f>
        <v>14</v>
      </c>
      <c r="GO47" s="18" cm="1">
        <f t="array" ref="GO47:GO52">FREQUENCY(GO13:GO32,$C$2:$C$6)</f>
        <v>9</v>
      </c>
      <c r="GP47" s="18" cm="1">
        <f t="array" ref="GP47:GP52">FREQUENCY(GP13:GP32,$C$2:$C$6)</f>
        <v>6</v>
      </c>
      <c r="GQ47" s="18" cm="1">
        <f t="array" ref="GQ47:GQ52">FREQUENCY(GQ13:GQ32,$C$2:$C$6)</f>
        <v>8</v>
      </c>
      <c r="GR47" s="18" cm="1">
        <f t="array" ref="GR47:GR52">FREQUENCY(GR13:GR32,$C$2:$C$6)</f>
        <v>10</v>
      </c>
      <c r="GS47" s="18" cm="1">
        <f t="array" ref="GS47:GS52">FREQUENCY(GS13:GS32,$C$2:$C$6)</f>
        <v>8</v>
      </c>
      <c r="GT47" s="18" cm="1">
        <f t="array" ref="GT47:GT52">FREQUENCY(GT13:GT32,$C$2:$C$6)</f>
        <v>9</v>
      </c>
      <c r="GU47" s="18" cm="1">
        <f t="array" ref="GU47:GU52">FREQUENCY(GU13:GU32,$C$2:$C$6)</f>
        <v>8</v>
      </c>
      <c r="GV47" s="18" cm="1">
        <f t="array" ref="GV47:GV52">FREQUENCY(GV13:GV32,$C$2:$C$6)</f>
        <v>8</v>
      </c>
      <c r="GW47" s="18" cm="1">
        <f t="array" ref="GW47:GW52">FREQUENCY(GW13:GW32,$C$2:$C$6)</f>
        <v>9</v>
      </c>
      <c r="GX47" s="18" cm="1">
        <f t="array" ref="GX47:GX52">FREQUENCY(GX13:GX32,$C$2:$C$6)</f>
        <v>8</v>
      </c>
      <c r="GY47" s="18" cm="1">
        <f t="array" ref="GY47:GY52">FREQUENCY(GY13:GY32,$C$2:$C$6)</f>
        <v>9</v>
      </c>
      <c r="GZ47" s="18" cm="1">
        <f t="array" ref="GZ47:GZ52">FREQUENCY(GZ13:GZ32,$C$2:$C$6)</f>
        <v>11</v>
      </c>
      <c r="HA47" s="18" cm="1">
        <f t="array" ref="HA47:HA52">FREQUENCY(HA13:HA32,$C$2:$C$6)</f>
        <v>12</v>
      </c>
      <c r="HB47" s="18" cm="1">
        <f t="array" ref="HB47:HB52">FREQUENCY(HB13:HB32,$C$2:$C$6)</f>
        <v>13</v>
      </c>
      <c r="HC47" s="18" cm="1">
        <f t="array" ref="HC47:HC52">FREQUENCY(HC13:HC32,$C$2:$C$6)</f>
        <v>8</v>
      </c>
      <c r="HD47" s="18" cm="1">
        <f t="array" ref="HD47:HD52">FREQUENCY(HD13:HD32,$C$2:$C$6)</f>
        <v>7</v>
      </c>
      <c r="HE47" s="18" cm="1">
        <f t="array" ref="HE47:HE52">FREQUENCY(HE13:HE32,$C$2:$C$6)</f>
        <v>8</v>
      </c>
      <c r="HF47" s="18" cm="1">
        <f t="array" ref="HF47:HF52">FREQUENCY(HF13:HF32,$C$2:$C$6)</f>
        <v>6</v>
      </c>
      <c r="HG47" s="18" cm="1">
        <f t="array" ref="HG47:HG52">FREQUENCY(HG13:HG32,$C$2:$C$6)</f>
        <v>5</v>
      </c>
      <c r="HH47" s="18" cm="1">
        <f t="array" ref="HH47:HH52">FREQUENCY(HH13:HH32,$C$2:$C$6)</f>
        <v>9</v>
      </c>
      <c r="HI47" s="18" cm="1">
        <f t="array" ref="HI47:HI52">FREQUENCY(HI13:HI32,$C$2:$C$6)</f>
        <v>9</v>
      </c>
      <c r="HJ47" s="18" cm="1">
        <f t="array" ref="HJ47:HJ52">FREQUENCY(HJ13:HJ32,$C$2:$C$6)</f>
        <v>9</v>
      </c>
      <c r="HK47" s="18" cm="1">
        <f t="array" ref="HK47:HK52">FREQUENCY(HK13:HK32,$C$2:$C$6)</f>
        <v>9</v>
      </c>
      <c r="HL47" s="18" cm="1">
        <f t="array" ref="HL47:HL52">FREQUENCY(HL13:HL32,$C$2:$C$6)</f>
        <v>11</v>
      </c>
      <c r="HM47" s="18" cm="1">
        <f t="array" ref="HM47:HM52">FREQUENCY(HM13:HM32,$C$2:$C$6)</f>
        <v>2</v>
      </c>
      <c r="HN47" s="18" cm="1">
        <f t="array" ref="HN47:HN52">FREQUENCY(HN13:HN32,$C$2:$C$6)</f>
        <v>3</v>
      </c>
      <c r="HO47" s="18" cm="1">
        <f t="array" ref="HO47:HO52">FREQUENCY(HO13:HO32,$C$2:$C$6)</f>
        <v>6</v>
      </c>
      <c r="HP47" s="18" cm="1">
        <f t="array" ref="HP47:HP52">FREQUENCY(HP13:HP32,$C$2:$C$6)</f>
        <v>7</v>
      </c>
      <c r="HQ47" s="18" cm="1">
        <f t="array" ref="HQ47:HQ52">FREQUENCY(HQ13:HQ32,$C$2:$C$6)</f>
        <v>5</v>
      </c>
      <c r="HR47" s="18" cm="1">
        <f t="array" ref="HR47:HR52">FREQUENCY(HR13:HR32,$C$2:$C$6)</f>
        <v>5</v>
      </c>
      <c r="HS47" s="18" cm="1">
        <f t="array" ref="HS47:HS52">FREQUENCY(HS13:HS32,$C$2:$C$6)</f>
        <v>7</v>
      </c>
      <c r="HT47" s="18" cm="1">
        <f t="array" ref="HT47:HT52">FREQUENCY(HT13:HT32,$C$2:$C$6)</f>
        <v>6</v>
      </c>
      <c r="HU47" s="18" cm="1">
        <f t="array" ref="HU47:HU52">FREQUENCY(HU13:HU32,$C$2:$C$6)</f>
        <v>5</v>
      </c>
      <c r="HV47" s="18" cm="1">
        <f t="array" ref="HV47:HV52">FREQUENCY(HV13:HV32,$C$2:$C$6)</f>
        <v>11</v>
      </c>
      <c r="HW47" s="18" cm="1">
        <f t="array" ref="HW47:HW52">FREQUENCY(HW13:HW32,$C$2:$C$6)</f>
        <v>13</v>
      </c>
      <c r="HX47" s="18" cm="1">
        <f t="array" ref="HX47:HX52">FREQUENCY(HX13:HX32,$C$2:$C$6)</f>
        <v>14</v>
      </c>
      <c r="HY47" s="18" cm="1">
        <f t="array" ref="HY47:HY52">FREQUENCY(HY13:HY32,$C$2:$C$6)</f>
        <v>15</v>
      </c>
      <c r="HZ47" s="18" cm="1">
        <f t="array" ref="HZ47:HZ52">FREQUENCY(HZ13:HZ32,$C$2:$C$6)</f>
        <v>14</v>
      </c>
      <c r="IA47" s="18" cm="1">
        <f t="array" ref="IA47:IA52">FREQUENCY(IA13:IA32,$C$2:$C$6)</f>
        <v>13</v>
      </c>
      <c r="IB47" s="18" cm="1">
        <f t="array" ref="IB47:IB52">FREQUENCY(IB13:IB32,$C$2:$C$6)</f>
        <v>14</v>
      </c>
      <c r="IC47" s="18" cm="1">
        <f t="array" ref="IC47:IC52">FREQUENCY(IC13:IC32,$C$2:$C$6)</f>
        <v>14</v>
      </c>
      <c r="ID47" s="18" cm="1">
        <f t="array" ref="ID47:ID52">FREQUENCY(ID13:ID32,$C$2:$C$6)</f>
        <v>14</v>
      </c>
      <c r="IE47" s="18" cm="1">
        <f t="array" ref="IE47:IE52">FREQUENCY(IE13:IE32,$C$2:$C$6)</f>
        <v>10</v>
      </c>
      <c r="IF47" s="18" cm="1">
        <f t="array" ref="IF47:IF52">FREQUENCY(IF13:IF32,$C$2:$C$6)</f>
        <v>10</v>
      </c>
      <c r="IG47" s="18" cm="1">
        <f t="array" ref="IG47:IG52">FREQUENCY(IG13:IG32,$C$2:$C$6)</f>
        <v>9</v>
      </c>
      <c r="IH47" s="18" cm="1">
        <f t="array" ref="IH47:IH52">FREQUENCY(IH13:IH32,$C$2:$C$6)</f>
        <v>7</v>
      </c>
      <c r="II47" s="18" cm="1">
        <f t="array" ref="II47:II52">FREQUENCY(II13:II32,$C$2:$C$6)</f>
        <v>11</v>
      </c>
      <c r="IJ47" s="18" cm="1">
        <f t="array" ref="IJ47:IJ52">FREQUENCY(IJ13:IJ32,$C$2:$C$6)</f>
        <v>12</v>
      </c>
      <c r="IK47" s="18" cm="1">
        <f t="array" ref="IK47:IK52">FREQUENCY(IK13:IK32,$C$2:$C$6)</f>
        <v>8</v>
      </c>
      <c r="IL47" s="18" cm="1">
        <f t="array" ref="IL47:IL52">FREQUENCY(IL13:IL32,$C$2:$C$6)</f>
        <v>10</v>
      </c>
      <c r="IM47" s="18" cm="1">
        <f t="array" ref="IM47:IM52">FREQUENCY(IM13:IM32,$C$2:$C$6)</f>
        <v>9</v>
      </c>
      <c r="IN47" s="18" cm="1">
        <f t="array" ref="IN47:IN52">FREQUENCY(IN13:IN32,$C$2:$C$6)</f>
        <v>11</v>
      </c>
      <c r="IO47" s="18" cm="1">
        <f t="array" ref="IO47:IO52">FREQUENCY(IO13:IO32,$C$2:$C$6)</f>
        <v>13</v>
      </c>
      <c r="IP47" s="18" cm="1">
        <f t="array" ref="IP47:IP52">FREQUENCY(IP13:IP32,$C$2:$C$6)</f>
        <v>13</v>
      </c>
      <c r="IQ47" s="18" cm="1">
        <f t="array" ref="IQ47:IQ52">FREQUENCY(IQ13:IQ32,$C$2:$C$6)</f>
        <v>9</v>
      </c>
      <c r="IR47" s="18" cm="1">
        <f t="array" ref="IR47:IR52">FREQUENCY(IR13:IR32,$C$2:$C$6)</f>
        <v>4</v>
      </c>
      <c r="IS47" s="18" cm="1">
        <f t="array" ref="IS47:IS52">FREQUENCY(IS13:IS32,$C$2:$C$6)</f>
        <v>7</v>
      </c>
      <c r="IT47" s="18" cm="1">
        <f t="array" ref="IT47:IT52">FREQUENCY(IT13:IT32,$C$2:$C$6)</f>
        <v>5</v>
      </c>
      <c r="IU47" s="18" cm="1">
        <f t="array" ref="IU47:IU52">FREQUENCY(IU13:IU32,$C$2:$C$6)</f>
        <v>6</v>
      </c>
      <c r="IV47" s="18" cm="1">
        <f t="array" ref="IV47:IV52">FREQUENCY(IV13:IV32,$C$2:$C$6)</f>
        <v>6</v>
      </c>
      <c r="IW47" s="18" cm="1">
        <f t="array" ref="IW47:IW52">FREQUENCY(IW13:IW32,$C$2:$C$6)</f>
        <v>10</v>
      </c>
      <c r="IX47" s="18" cm="1">
        <f t="array" ref="IX47:IX52">FREQUENCY(IX13:IX32,$C$2:$C$6)</f>
        <v>10</v>
      </c>
      <c r="IY47" s="18" cm="1">
        <f t="array" ref="IY47:IY52">FREQUENCY(IY13:IY32,$C$2:$C$6)</f>
        <v>13</v>
      </c>
      <c r="IZ47" s="18" cm="1">
        <f t="array" ref="IZ47:IZ52">FREQUENCY(IZ13:IZ32,$C$2:$C$6)</f>
        <v>10</v>
      </c>
      <c r="JA47" s="18" cm="1">
        <f t="array" ref="JA47:JA52">FREQUENCY(JA13:JA32,$C$2:$C$6)</f>
        <v>8</v>
      </c>
      <c r="JB47" s="18" cm="1">
        <f t="array" ref="JB47:JB52">FREQUENCY(JB13:JB32,$C$2:$C$6)</f>
        <v>13</v>
      </c>
      <c r="JC47" s="18" cm="1">
        <f t="array" ref="JC47:JC52">FREQUENCY(JC13:JC32,$C$2:$C$6)</f>
        <v>12</v>
      </c>
      <c r="JD47" s="18" cm="1">
        <f t="array" ref="JD47:JD52">FREQUENCY(JD13:JD32,$C$2:$C$6)</f>
        <v>12</v>
      </c>
      <c r="JE47" s="18" cm="1">
        <f t="array" ref="JE47:JE52">FREQUENCY(JE13:JE32,$C$2:$C$6)</f>
        <v>16</v>
      </c>
      <c r="JF47" s="18" cm="1">
        <f t="array" ref="JF47:JF52">FREQUENCY(JF13:JF32,$C$2:$C$6)</f>
        <v>18</v>
      </c>
      <c r="JG47" s="18" cm="1">
        <f t="array" ref="JG47:JG52">FREQUENCY(JG13:JG32,$C$2:$C$6)</f>
        <v>19</v>
      </c>
      <c r="JH47" s="18" cm="1">
        <f t="array" ref="JH47:JH52">FREQUENCY(JH13:JH32,$C$2:$C$6)</f>
        <v>16</v>
      </c>
      <c r="JI47" s="18" cm="1">
        <f t="array" ref="JI47:JI52">FREQUENCY(JI13:JI32,$C$2:$C$6)</f>
        <v>17</v>
      </c>
      <c r="JJ47" s="18" cm="1">
        <f t="array" ref="JJ47:JJ52">FREQUENCY(JJ13:JJ32,$C$2:$C$6)</f>
        <v>13</v>
      </c>
      <c r="JK47" s="18" cm="1">
        <f t="array" ref="JK47:JK52">FREQUENCY(JK13:JK32,$C$2:$C$6)</f>
        <v>15</v>
      </c>
      <c r="JL47" s="18" cm="1">
        <f t="array" ref="JL47:JL52">FREQUENCY(JL13:JL32,$C$2:$C$6)</f>
        <v>16</v>
      </c>
      <c r="JM47" s="18" cm="1">
        <f t="array" ref="JM47:JM52">FREQUENCY(JM13:JM32,$C$2:$C$6)</f>
        <v>12</v>
      </c>
      <c r="JN47" s="18" cm="1">
        <f t="array" ref="JN47:JN52">FREQUENCY(JN13:JN32,$C$2:$C$6)</f>
        <v>12</v>
      </c>
      <c r="JO47" s="18" cm="1">
        <f t="array" ref="JO47:JO52">FREQUENCY(JO13:JO32,$C$2:$C$6)</f>
        <v>10</v>
      </c>
      <c r="JP47" s="18" cm="1">
        <f t="array" ref="JP47:JP52">FREQUENCY(JP13:JP32,$C$2:$C$6)</f>
        <v>12</v>
      </c>
      <c r="JQ47" s="18" cm="1">
        <f t="array" ref="JQ47:JQ52">FREQUENCY(JQ13:JQ32,$C$2:$C$6)</f>
        <v>13</v>
      </c>
      <c r="JR47" s="18" cm="1">
        <f t="array" ref="JR47:JR52">FREQUENCY(JR13:JR32,$C$2:$C$6)</f>
        <v>12</v>
      </c>
      <c r="JS47" s="18" cm="1">
        <f t="array" ref="JS47:JS52">FREQUENCY(JS13:JS32,$C$2:$C$6)</f>
        <v>12</v>
      </c>
      <c r="JT47" s="18" cm="1">
        <f t="array" ref="JT47:JT52">FREQUENCY(JT13:JT32,$C$2:$C$6)</f>
        <v>12</v>
      </c>
      <c r="JU47" s="18" cm="1">
        <f t="array" ref="JU47:JU52">FREQUENCY(JU13:JU32,$C$2:$C$6)</f>
        <v>12</v>
      </c>
      <c r="JV47" s="18" cm="1">
        <f t="array" ref="JV47:JV52">FREQUENCY(JV13:JV32,$C$2:$C$6)</f>
        <v>8</v>
      </c>
      <c r="JW47" s="18" cm="1">
        <f t="array" ref="JW47:JW52">FREQUENCY(JW13:JW32,$C$2:$C$6)</f>
        <v>6</v>
      </c>
      <c r="JX47" s="18" cm="1">
        <f t="array" ref="JX47:JX52">FREQUENCY(JX13:JX32,$C$2:$C$6)</f>
        <v>8</v>
      </c>
      <c r="JY47" s="18" cm="1">
        <f t="array" ref="JY47:JY52">FREQUENCY(JY13:JY32,$C$2:$C$6)</f>
        <v>6</v>
      </c>
      <c r="JZ47" s="18" cm="1">
        <f t="array" ref="JZ47:JZ52">FREQUENCY(JZ13:JZ32,$C$2:$C$6)</f>
        <v>7</v>
      </c>
      <c r="KA47" s="18" cm="1">
        <f t="array" ref="KA47:KA52">FREQUENCY(KA13:KA32,$C$2:$C$6)</f>
        <v>8</v>
      </c>
      <c r="KB47" s="18" cm="1">
        <f t="array" ref="KB47:KB52">FREQUENCY(KB13:KB32,$C$2:$C$6)</f>
        <v>12</v>
      </c>
      <c r="KC47" s="18" cm="1">
        <f t="array" ref="KC47:KC52">FREQUENCY(KC13:KC32,$C$2:$C$6)</f>
        <v>12</v>
      </c>
      <c r="KD47" s="18" cm="1">
        <f t="array" ref="KD47:KD52">FREQUENCY(KD13:KD32,$C$2:$C$6)</f>
        <v>9</v>
      </c>
      <c r="KE47" s="18" cm="1">
        <f t="array" ref="KE47:KE52">FREQUENCY(KE13:KE32,$C$2:$C$6)</f>
        <v>8</v>
      </c>
      <c r="KF47" s="18" cm="1">
        <f t="array" ref="KF47:KF52">FREQUENCY(KF13:KF32,$C$2:$C$6)</f>
        <v>7</v>
      </c>
      <c r="KG47" s="18" cm="1">
        <f t="array" ref="KG47:KG52">FREQUENCY(KG13:KG32,$C$2:$C$6)</f>
        <v>10</v>
      </c>
      <c r="KH47" s="18" cm="1">
        <f t="array" ref="KH47:KH52">FREQUENCY(KH13:KH32,$C$2:$C$6)</f>
        <v>11</v>
      </c>
      <c r="KI47" s="18" cm="1">
        <f t="array" ref="KI47:KI52">FREQUENCY(KI13:KI32,$C$2:$C$6)</f>
        <v>12</v>
      </c>
      <c r="KJ47" s="18" cm="1">
        <f t="array" ref="KJ47:KJ52">FREQUENCY(KJ13:KJ32,$C$2:$C$6)</f>
        <v>16</v>
      </c>
      <c r="KK47" s="18" cm="1">
        <f t="array" ref="KK47:KK52">FREQUENCY(KK13:KK32,$C$2:$C$6)</f>
        <v>14</v>
      </c>
      <c r="KL47" s="18" cm="1">
        <f t="array" ref="KL47:KL52">FREQUENCY(KL13:KL32,$C$2:$C$6)</f>
        <v>14</v>
      </c>
      <c r="KM47" s="18" cm="1">
        <f t="array" ref="KM47:KM52">FREQUENCY(KM13:KM32,$C$2:$C$6)</f>
        <v>16</v>
      </c>
      <c r="KN47" s="18" cm="1">
        <f t="array" ref="KN47:KN52">FREQUENCY(KN13:KN32,$C$2:$C$6)</f>
        <v>17</v>
      </c>
      <c r="KO47" s="18" cm="1">
        <f t="array" ref="KO47:KO52">FREQUENCY(KO13:KO32,$C$2:$C$6)</f>
        <v>12</v>
      </c>
      <c r="KP47" s="18" cm="1">
        <f t="array" ref="KP47:KP52">FREQUENCY(KP13:KP32,$C$2:$C$6)</f>
        <v>13</v>
      </c>
      <c r="KQ47" s="18" cm="1">
        <f t="array" ref="KQ47:KQ52">FREQUENCY(KQ13:KQ32,$C$2:$C$6)</f>
        <v>14</v>
      </c>
      <c r="KR47" s="18" cm="1">
        <f t="array" ref="KR47:KR52">FREQUENCY(KR13:KR32,$C$2:$C$6)</f>
        <v>16</v>
      </c>
      <c r="KS47" s="18" cm="1">
        <f t="array" ref="KS47:KS52">FREQUENCY(KS13:KS32,$C$2:$C$6)</f>
        <v>11</v>
      </c>
      <c r="KT47" s="18" cm="1">
        <f t="array" ref="KT47:KT52">FREQUENCY(KT13:KT32,$C$2:$C$6)</f>
        <v>16</v>
      </c>
      <c r="KU47" s="18" cm="1">
        <f t="array" ref="KU47:KU52">FREQUENCY(KU13:KU32,$C$2:$C$6)</f>
        <v>14</v>
      </c>
      <c r="KV47" s="18" cm="1">
        <f t="array" ref="KV47:KV52">FREQUENCY(KV13:KV32,$C$2:$C$6)</f>
        <v>13</v>
      </c>
      <c r="KW47" s="18" cm="1">
        <f t="array" ref="KW47:KW52">FREQUENCY(KW13:KW32,$C$2:$C$6)</f>
        <v>9</v>
      </c>
      <c r="KX47" s="18" cm="1">
        <f t="array" ref="KX47:KX52">FREQUENCY(KX13:KX32,$C$2:$C$6)</f>
        <v>8</v>
      </c>
      <c r="KY47" s="18" cm="1">
        <f t="array" ref="KY47:KY52">FREQUENCY(KY13:KY32,$C$2:$C$6)</f>
        <v>10</v>
      </c>
      <c r="KZ47" s="18" cm="1">
        <f t="array" ref="KZ47:KZ52">FREQUENCY(KZ13:KZ32,$C$2:$C$6)</f>
        <v>7</v>
      </c>
      <c r="LA47" s="18" cm="1">
        <f t="array" ref="LA47:LA52">FREQUENCY(LA13:LA32,$C$2:$C$6)</f>
        <v>6</v>
      </c>
      <c r="LB47" s="18" cm="1">
        <f t="array" ref="LB47:LB52">FREQUENCY(LB13:LB32,$C$2:$C$6)</f>
        <v>10</v>
      </c>
      <c r="LC47" s="18" cm="1">
        <f t="array" ref="LC47:LC52">FREQUENCY(LC13:LC32,$C$2:$C$6)</f>
        <v>5</v>
      </c>
      <c r="LD47" s="18" cm="1">
        <f t="array" ref="LD47:LD52">FREQUENCY(LD13:LD32,$C$2:$C$6)</f>
        <v>7</v>
      </c>
      <c r="LE47" s="18" cm="1">
        <f t="array" ref="LE47:LE52">FREQUENCY(LE13:LE32,$C$2:$C$6)</f>
        <v>9</v>
      </c>
      <c r="LF47" s="18" cm="1">
        <f t="array" ref="LF47:LF52">FREQUENCY(LF13:LF32,$C$2:$C$6)</f>
        <v>12</v>
      </c>
      <c r="LG47" s="18" cm="1">
        <f t="array" ref="LG47:LG52">FREQUENCY(LG13:LG32,$C$2:$C$6)</f>
        <v>8</v>
      </c>
      <c r="LH47" s="18" cm="1">
        <f t="array" ref="LH47:LH52">FREQUENCY(LH13:LH32,$C$2:$C$6)</f>
        <v>11</v>
      </c>
      <c r="LI47" s="18" cm="1">
        <f t="array" ref="LI47:LI52">FREQUENCY(LI13:LI32,$C$2:$C$6)</f>
        <v>14</v>
      </c>
      <c r="LJ47" s="18" cm="1">
        <f t="array" ref="LJ47:LJ52">FREQUENCY(LJ13:LJ32,$C$2:$C$6)</f>
        <v>14</v>
      </c>
      <c r="LK47" s="18" cm="1">
        <f t="array" ref="LK47:LK52">FREQUENCY(LK13:LK32,$C$2:$C$6)</f>
        <v>12</v>
      </c>
      <c r="LL47" s="18" cm="1">
        <f t="array" ref="LL47:LL52">FREQUENCY(LL13:LL32,$C$2:$C$6)</f>
        <v>13</v>
      </c>
      <c r="LM47" s="18" cm="1">
        <f t="array" ref="LM47:LM52">FREQUENCY(LM13:LM32,$C$2:$C$6)</f>
        <v>15</v>
      </c>
      <c r="LN47" s="18" cm="1">
        <f t="array" ref="LN47:LN52">FREQUENCY(LN13:LN32,$C$2:$C$6)</f>
        <v>9</v>
      </c>
      <c r="LO47" s="18" cm="1">
        <f t="array" ref="LO47:LO52">FREQUENCY(LO13:LO32,$C$2:$C$6)</f>
        <v>8</v>
      </c>
      <c r="LP47" s="18" cm="1">
        <f t="array" ref="LP47:LP52">FREQUENCY(LP13:LP32,$C$2:$C$6)</f>
        <v>6</v>
      </c>
      <c r="LQ47" s="18" cm="1">
        <f t="array" ref="LQ47:LQ52">FREQUENCY(LQ13:LQ32,$C$2:$C$6)</f>
        <v>6</v>
      </c>
      <c r="LR47" s="18" cm="1">
        <f t="array" ref="LR47:LR52">FREQUENCY(LR13:LR32,$C$2:$C$6)</f>
        <v>4</v>
      </c>
      <c r="LS47" s="18" cm="1">
        <f t="array" ref="LS47:LS52">FREQUENCY(LS13:LS32,$C$2:$C$6)</f>
        <v>7</v>
      </c>
      <c r="LT47" s="18" cm="1">
        <f t="array" ref="LT47:LT52">FREQUENCY(LT13:LT32,$C$2:$C$6)</f>
        <v>10</v>
      </c>
      <c r="LU47" s="18" cm="1">
        <f t="array" ref="LU47:LU52">FREQUENCY(LU13:LU32,$C$2:$C$6)</f>
        <v>9</v>
      </c>
      <c r="LV47" s="18" cm="1">
        <f t="array" ref="LV47:LV52">FREQUENCY(LV13:LV32,$C$2:$C$6)</f>
        <v>9</v>
      </c>
      <c r="LW47" s="16" cm="1">
        <f t="array" ref="LW47:LW52">FREQUENCY(LW13:LW32,$C$2:$C$6)</f>
        <v>4</v>
      </c>
    </row>
    <row r="48" spans="1:335" x14ac:dyDescent="0.3">
      <c r="A48" s="12"/>
      <c r="B48" s="18">
        <v>5</v>
      </c>
      <c r="C48" s="18">
        <v>3</v>
      </c>
      <c r="D48" s="18">
        <v>2</v>
      </c>
      <c r="E48" s="18">
        <v>2</v>
      </c>
      <c r="F48" s="18">
        <v>3</v>
      </c>
      <c r="G48" s="18">
        <v>2</v>
      </c>
      <c r="H48" s="18">
        <v>2</v>
      </c>
      <c r="I48" s="18">
        <v>1</v>
      </c>
      <c r="J48" s="18">
        <v>6</v>
      </c>
      <c r="K48" s="18">
        <v>3</v>
      </c>
      <c r="L48" s="18">
        <v>2</v>
      </c>
      <c r="M48" s="18">
        <v>4</v>
      </c>
      <c r="N48" s="18">
        <v>3</v>
      </c>
      <c r="O48" s="18">
        <v>5</v>
      </c>
      <c r="P48" s="18">
        <v>5</v>
      </c>
      <c r="Q48" s="18">
        <v>4</v>
      </c>
      <c r="R48" s="18">
        <v>5</v>
      </c>
      <c r="S48" s="18">
        <v>6</v>
      </c>
      <c r="T48" s="18">
        <v>4</v>
      </c>
      <c r="U48" s="18">
        <v>2</v>
      </c>
      <c r="V48" s="18">
        <v>4</v>
      </c>
      <c r="W48" s="18">
        <v>5</v>
      </c>
      <c r="X48" s="18">
        <v>12</v>
      </c>
      <c r="Y48" s="18">
        <v>13</v>
      </c>
      <c r="Z48" s="18">
        <v>10</v>
      </c>
      <c r="AA48" s="18">
        <v>4</v>
      </c>
      <c r="AB48" s="18">
        <v>8</v>
      </c>
      <c r="AC48" s="18">
        <v>6</v>
      </c>
      <c r="AD48" s="18">
        <v>7</v>
      </c>
      <c r="AE48" s="18">
        <v>5</v>
      </c>
      <c r="AF48" s="18">
        <v>2</v>
      </c>
      <c r="AG48" s="18">
        <v>2</v>
      </c>
      <c r="AH48" s="18">
        <v>6</v>
      </c>
      <c r="AI48" s="18">
        <v>3</v>
      </c>
      <c r="AJ48" s="18">
        <v>7</v>
      </c>
      <c r="AK48" s="18">
        <v>6</v>
      </c>
      <c r="AL48" s="18">
        <v>6</v>
      </c>
      <c r="AM48" s="18">
        <v>10</v>
      </c>
      <c r="AN48" s="18">
        <v>8</v>
      </c>
      <c r="AO48" s="18">
        <v>7</v>
      </c>
      <c r="AP48" s="18">
        <v>4</v>
      </c>
      <c r="AQ48" s="18">
        <v>12</v>
      </c>
      <c r="AR48" s="18">
        <v>14</v>
      </c>
      <c r="AS48" s="18">
        <v>13</v>
      </c>
      <c r="AT48" s="18">
        <v>13</v>
      </c>
      <c r="AU48" s="18">
        <v>11</v>
      </c>
      <c r="AV48" s="18">
        <v>12</v>
      </c>
      <c r="AW48" s="18">
        <v>10</v>
      </c>
      <c r="AX48" s="18">
        <v>9</v>
      </c>
      <c r="AY48" s="18">
        <v>6</v>
      </c>
      <c r="AZ48" s="18">
        <v>6</v>
      </c>
      <c r="BA48" s="18">
        <v>3</v>
      </c>
      <c r="BB48" s="18">
        <v>3</v>
      </c>
      <c r="BC48" s="18">
        <v>4</v>
      </c>
      <c r="BD48" s="18">
        <v>1</v>
      </c>
      <c r="BE48" s="18">
        <v>4</v>
      </c>
      <c r="BF48" s="18">
        <v>8</v>
      </c>
      <c r="BG48" s="18">
        <v>7</v>
      </c>
      <c r="BH48" s="18">
        <v>10</v>
      </c>
      <c r="BI48" s="18">
        <v>5</v>
      </c>
      <c r="BJ48" s="18">
        <v>7</v>
      </c>
      <c r="BK48" s="18">
        <v>10</v>
      </c>
      <c r="BL48" s="18">
        <v>10</v>
      </c>
      <c r="BM48" s="18">
        <v>12</v>
      </c>
      <c r="BN48" s="18">
        <v>11</v>
      </c>
      <c r="BO48" s="18">
        <v>13</v>
      </c>
      <c r="BP48" s="18">
        <v>8</v>
      </c>
      <c r="BQ48" s="18">
        <v>6</v>
      </c>
      <c r="BR48" s="18">
        <v>5</v>
      </c>
      <c r="BS48" s="18">
        <v>6</v>
      </c>
      <c r="BT48" s="18">
        <v>8</v>
      </c>
      <c r="BU48" s="18">
        <v>14</v>
      </c>
      <c r="BV48" s="18">
        <v>10</v>
      </c>
      <c r="BW48" s="18">
        <v>9</v>
      </c>
      <c r="BX48" s="18">
        <v>8</v>
      </c>
      <c r="BY48" s="18">
        <v>9</v>
      </c>
      <c r="BZ48" s="18">
        <v>4</v>
      </c>
      <c r="CA48" s="18">
        <v>7</v>
      </c>
      <c r="CB48" s="18">
        <v>3</v>
      </c>
      <c r="CC48" s="18">
        <v>6</v>
      </c>
      <c r="CD48" s="18">
        <v>10</v>
      </c>
      <c r="CE48" s="18">
        <v>5</v>
      </c>
      <c r="CF48" s="18">
        <v>11</v>
      </c>
      <c r="CG48" s="18">
        <v>10</v>
      </c>
      <c r="CH48" s="18">
        <v>9</v>
      </c>
      <c r="CI48" s="18">
        <v>4</v>
      </c>
      <c r="CJ48" s="18">
        <v>11</v>
      </c>
      <c r="CK48" s="18">
        <v>5</v>
      </c>
      <c r="CL48" s="18">
        <v>7</v>
      </c>
      <c r="CM48" s="18">
        <v>6</v>
      </c>
      <c r="CN48" s="18">
        <v>4</v>
      </c>
      <c r="CO48" s="18">
        <v>4</v>
      </c>
      <c r="CP48" s="18">
        <v>4</v>
      </c>
      <c r="CQ48" s="18">
        <v>5</v>
      </c>
      <c r="CR48" s="18">
        <v>5</v>
      </c>
      <c r="CS48" s="18">
        <v>2</v>
      </c>
      <c r="CT48" s="18">
        <v>4</v>
      </c>
      <c r="CU48" s="18">
        <v>5</v>
      </c>
      <c r="CV48" s="18">
        <v>7</v>
      </c>
      <c r="CW48" s="18">
        <v>11</v>
      </c>
      <c r="CX48" s="18">
        <v>6</v>
      </c>
      <c r="CY48" s="18">
        <v>9</v>
      </c>
      <c r="CZ48" s="18">
        <v>6</v>
      </c>
      <c r="DA48" s="18">
        <v>5</v>
      </c>
      <c r="DB48" s="18">
        <v>8</v>
      </c>
      <c r="DC48" s="18">
        <v>12</v>
      </c>
      <c r="DD48" s="18">
        <v>11</v>
      </c>
      <c r="DE48" s="18">
        <v>11</v>
      </c>
      <c r="DF48" s="18">
        <v>9</v>
      </c>
      <c r="DG48" s="18">
        <v>7</v>
      </c>
      <c r="DH48" s="18">
        <v>7</v>
      </c>
      <c r="DI48" s="18">
        <v>7</v>
      </c>
      <c r="DJ48" s="18">
        <v>6</v>
      </c>
      <c r="DK48" s="18">
        <v>10</v>
      </c>
      <c r="DL48" s="18">
        <v>13</v>
      </c>
      <c r="DM48" s="18">
        <v>11</v>
      </c>
      <c r="DN48" s="18">
        <v>11</v>
      </c>
      <c r="DO48" s="18">
        <v>11</v>
      </c>
      <c r="DP48" s="18">
        <v>11</v>
      </c>
      <c r="DQ48" s="18">
        <v>9</v>
      </c>
      <c r="DR48" s="18">
        <v>8</v>
      </c>
      <c r="DS48" s="18">
        <v>6</v>
      </c>
      <c r="DT48" s="18">
        <v>8</v>
      </c>
      <c r="DU48" s="18">
        <v>6</v>
      </c>
      <c r="DV48" s="18">
        <v>6</v>
      </c>
      <c r="DW48" s="18">
        <v>8</v>
      </c>
      <c r="DX48" s="18">
        <v>9</v>
      </c>
      <c r="DY48" s="18">
        <v>12</v>
      </c>
      <c r="DZ48" s="18">
        <v>12</v>
      </c>
      <c r="EA48" s="18">
        <v>12</v>
      </c>
      <c r="EB48" s="18">
        <v>14</v>
      </c>
      <c r="EC48" s="18">
        <v>12</v>
      </c>
      <c r="ED48" s="18">
        <v>11</v>
      </c>
      <c r="EE48" s="18">
        <v>7</v>
      </c>
      <c r="EF48" s="18">
        <v>2</v>
      </c>
      <c r="EG48" s="18">
        <v>5</v>
      </c>
      <c r="EH48" s="18">
        <v>4</v>
      </c>
      <c r="EI48" s="18">
        <v>6</v>
      </c>
      <c r="EJ48" s="18">
        <v>5</v>
      </c>
      <c r="EK48" s="18">
        <v>3</v>
      </c>
      <c r="EL48" s="18">
        <v>8</v>
      </c>
      <c r="EM48" s="18">
        <v>7</v>
      </c>
      <c r="EN48" s="18">
        <v>4</v>
      </c>
      <c r="EO48" s="18">
        <v>4</v>
      </c>
      <c r="EP48" s="18">
        <v>4</v>
      </c>
      <c r="EQ48" s="18">
        <v>4</v>
      </c>
      <c r="ER48" s="18">
        <v>8</v>
      </c>
      <c r="ES48" s="18">
        <v>5</v>
      </c>
      <c r="ET48" s="18">
        <v>4</v>
      </c>
      <c r="EU48" s="18">
        <v>2</v>
      </c>
      <c r="EV48" s="18">
        <v>4</v>
      </c>
      <c r="EW48" s="18">
        <v>8</v>
      </c>
      <c r="EX48" s="18">
        <v>9</v>
      </c>
      <c r="EY48" s="18">
        <v>8</v>
      </c>
      <c r="EZ48" s="18">
        <v>9</v>
      </c>
      <c r="FA48" s="18">
        <v>11</v>
      </c>
      <c r="FB48" s="18">
        <v>8</v>
      </c>
      <c r="FC48" s="18">
        <v>7</v>
      </c>
      <c r="FD48" s="18">
        <v>8</v>
      </c>
      <c r="FE48" s="18">
        <v>7</v>
      </c>
      <c r="FF48" s="18">
        <v>8</v>
      </c>
      <c r="FG48" s="18">
        <v>7</v>
      </c>
      <c r="FH48" s="18">
        <v>7</v>
      </c>
      <c r="FI48" s="18">
        <v>10</v>
      </c>
      <c r="FJ48" s="18">
        <v>10</v>
      </c>
      <c r="FK48" s="18">
        <v>13</v>
      </c>
      <c r="FL48" s="18">
        <v>13</v>
      </c>
      <c r="FM48" s="18">
        <v>12</v>
      </c>
      <c r="FN48" s="18">
        <v>11</v>
      </c>
      <c r="FO48" s="18">
        <v>12</v>
      </c>
      <c r="FP48" s="18">
        <v>8</v>
      </c>
      <c r="FQ48" s="18">
        <v>10</v>
      </c>
      <c r="FR48" s="18">
        <v>6</v>
      </c>
      <c r="FS48" s="18">
        <v>9</v>
      </c>
      <c r="FT48" s="18">
        <v>11</v>
      </c>
      <c r="FU48" s="18">
        <v>11</v>
      </c>
      <c r="FV48" s="18">
        <v>15</v>
      </c>
      <c r="FW48" s="18">
        <v>13</v>
      </c>
      <c r="FX48" s="18">
        <v>15</v>
      </c>
      <c r="FY48" s="18">
        <v>9</v>
      </c>
      <c r="FZ48" s="18">
        <v>11</v>
      </c>
      <c r="GA48" s="18">
        <v>5</v>
      </c>
      <c r="GB48" s="18">
        <v>5</v>
      </c>
      <c r="GC48" s="18">
        <v>5</v>
      </c>
      <c r="GD48" s="18">
        <v>6</v>
      </c>
      <c r="GE48" s="18">
        <v>2</v>
      </c>
      <c r="GF48" s="18">
        <v>5</v>
      </c>
      <c r="GG48" s="18">
        <v>5</v>
      </c>
      <c r="GH48" s="18">
        <v>4</v>
      </c>
      <c r="GI48" s="18">
        <v>6</v>
      </c>
      <c r="GJ48" s="18">
        <v>4</v>
      </c>
      <c r="GK48" s="18">
        <v>3</v>
      </c>
      <c r="GL48" s="18">
        <v>4</v>
      </c>
      <c r="GM48" s="18">
        <v>6</v>
      </c>
      <c r="GN48" s="18">
        <v>4</v>
      </c>
      <c r="GO48" s="18">
        <v>5</v>
      </c>
      <c r="GP48" s="18">
        <v>9</v>
      </c>
      <c r="GQ48" s="18">
        <v>8</v>
      </c>
      <c r="GR48" s="18">
        <v>5</v>
      </c>
      <c r="GS48" s="18">
        <v>6</v>
      </c>
      <c r="GT48" s="18">
        <v>7</v>
      </c>
      <c r="GU48" s="18">
        <v>7</v>
      </c>
      <c r="GV48" s="18">
        <v>6</v>
      </c>
      <c r="GW48" s="18">
        <v>8</v>
      </c>
      <c r="GX48" s="18">
        <v>11</v>
      </c>
      <c r="GY48" s="18">
        <v>9</v>
      </c>
      <c r="GZ48" s="18">
        <v>7</v>
      </c>
      <c r="HA48" s="18">
        <v>5</v>
      </c>
      <c r="HB48" s="18">
        <v>6</v>
      </c>
      <c r="HC48" s="18">
        <v>11</v>
      </c>
      <c r="HD48" s="18">
        <v>11</v>
      </c>
      <c r="HE48" s="18">
        <v>10</v>
      </c>
      <c r="HF48" s="18">
        <v>11</v>
      </c>
      <c r="HG48" s="18">
        <v>13</v>
      </c>
      <c r="HH48" s="18">
        <v>10</v>
      </c>
      <c r="HI48" s="18">
        <v>7</v>
      </c>
      <c r="HJ48" s="18">
        <v>11</v>
      </c>
      <c r="HK48" s="18">
        <v>10</v>
      </c>
      <c r="HL48" s="18">
        <v>8</v>
      </c>
      <c r="HM48" s="18">
        <v>11</v>
      </c>
      <c r="HN48" s="18">
        <v>10</v>
      </c>
      <c r="HO48" s="18">
        <v>12</v>
      </c>
      <c r="HP48" s="18">
        <v>12</v>
      </c>
      <c r="HQ48" s="18">
        <v>9</v>
      </c>
      <c r="HR48" s="18">
        <v>12</v>
      </c>
      <c r="HS48" s="18">
        <v>10</v>
      </c>
      <c r="HT48" s="18">
        <v>11</v>
      </c>
      <c r="HU48" s="18">
        <v>8</v>
      </c>
      <c r="HV48" s="18">
        <v>7</v>
      </c>
      <c r="HW48" s="18">
        <v>6</v>
      </c>
      <c r="HX48" s="18">
        <v>4</v>
      </c>
      <c r="HY48" s="18">
        <v>2</v>
      </c>
      <c r="HZ48" s="18">
        <v>3</v>
      </c>
      <c r="IA48" s="18">
        <v>5</v>
      </c>
      <c r="IB48" s="18">
        <v>4</v>
      </c>
      <c r="IC48" s="18">
        <v>4</v>
      </c>
      <c r="ID48" s="18">
        <v>3</v>
      </c>
      <c r="IE48" s="18">
        <v>6</v>
      </c>
      <c r="IF48" s="18">
        <v>6</v>
      </c>
      <c r="IG48" s="18">
        <v>8</v>
      </c>
      <c r="IH48" s="18">
        <v>8</v>
      </c>
      <c r="II48" s="18">
        <v>6</v>
      </c>
      <c r="IJ48" s="18">
        <v>6</v>
      </c>
      <c r="IK48" s="18">
        <v>8</v>
      </c>
      <c r="IL48" s="18">
        <v>7</v>
      </c>
      <c r="IM48" s="18">
        <v>8</v>
      </c>
      <c r="IN48" s="18">
        <v>7</v>
      </c>
      <c r="IO48" s="18">
        <v>7</v>
      </c>
      <c r="IP48" s="18">
        <v>4</v>
      </c>
      <c r="IQ48" s="18">
        <v>7</v>
      </c>
      <c r="IR48" s="18">
        <v>12</v>
      </c>
      <c r="IS48" s="18">
        <v>9</v>
      </c>
      <c r="IT48" s="18">
        <v>13</v>
      </c>
      <c r="IU48" s="18">
        <v>11</v>
      </c>
      <c r="IV48" s="18">
        <v>13</v>
      </c>
      <c r="IW48" s="18">
        <v>8</v>
      </c>
      <c r="IX48" s="18">
        <v>10</v>
      </c>
      <c r="IY48" s="18">
        <v>7</v>
      </c>
      <c r="IZ48" s="18">
        <v>9</v>
      </c>
      <c r="JA48" s="18">
        <v>10</v>
      </c>
      <c r="JB48" s="18">
        <v>6</v>
      </c>
      <c r="JC48" s="18">
        <v>6</v>
      </c>
      <c r="JD48" s="18">
        <v>7</v>
      </c>
      <c r="JE48" s="18">
        <v>3</v>
      </c>
      <c r="JF48" s="18">
        <v>2</v>
      </c>
      <c r="JG48" s="18">
        <v>1</v>
      </c>
      <c r="JH48" s="18">
        <v>2</v>
      </c>
      <c r="JI48" s="18">
        <v>2</v>
      </c>
      <c r="JJ48" s="18">
        <v>6</v>
      </c>
      <c r="JK48" s="18">
        <v>4</v>
      </c>
      <c r="JL48" s="18">
        <v>2</v>
      </c>
      <c r="JM48" s="18">
        <v>6</v>
      </c>
      <c r="JN48" s="18">
        <v>8</v>
      </c>
      <c r="JO48" s="18">
        <v>7</v>
      </c>
      <c r="JP48" s="18">
        <v>5</v>
      </c>
      <c r="JQ48" s="18">
        <v>6</v>
      </c>
      <c r="JR48" s="18">
        <v>5</v>
      </c>
      <c r="JS48" s="18">
        <v>5</v>
      </c>
      <c r="JT48" s="18">
        <v>6</v>
      </c>
      <c r="JU48" s="18">
        <v>6</v>
      </c>
      <c r="JV48" s="18">
        <v>7</v>
      </c>
      <c r="JW48" s="18">
        <v>12</v>
      </c>
      <c r="JX48" s="18">
        <v>11</v>
      </c>
      <c r="JY48" s="18">
        <v>11</v>
      </c>
      <c r="JZ48" s="18">
        <v>10</v>
      </c>
      <c r="KA48" s="18">
        <v>11</v>
      </c>
      <c r="KB48" s="18">
        <v>5</v>
      </c>
      <c r="KC48" s="18">
        <v>7</v>
      </c>
      <c r="KD48" s="18">
        <v>10</v>
      </c>
      <c r="KE48" s="18">
        <v>11</v>
      </c>
      <c r="KF48" s="18">
        <v>12</v>
      </c>
      <c r="KG48" s="18">
        <v>8</v>
      </c>
      <c r="KH48" s="18">
        <v>7</v>
      </c>
      <c r="KI48" s="18">
        <v>7</v>
      </c>
      <c r="KJ48" s="18">
        <v>4</v>
      </c>
      <c r="KK48" s="18">
        <v>6</v>
      </c>
      <c r="KL48" s="18">
        <v>6</v>
      </c>
      <c r="KM48" s="18">
        <v>2</v>
      </c>
      <c r="KN48" s="18">
        <v>1</v>
      </c>
      <c r="KO48" s="18">
        <v>7</v>
      </c>
      <c r="KP48" s="18">
        <v>5</v>
      </c>
      <c r="KQ48" s="18">
        <v>4</v>
      </c>
      <c r="KR48" s="18">
        <v>2</v>
      </c>
      <c r="KS48" s="18">
        <v>7</v>
      </c>
      <c r="KT48" s="18">
        <v>2</v>
      </c>
      <c r="KU48" s="18">
        <v>6</v>
      </c>
      <c r="KV48" s="18">
        <v>6</v>
      </c>
      <c r="KW48" s="18">
        <v>10</v>
      </c>
      <c r="KX48" s="18">
        <v>10</v>
      </c>
      <c r="KY48" s="18">
        <v>9</v>
      </c>
      <c r="KZ48" s="18">
        <v>11</v>
      </c>
      <c r="LA48" s="18">
        <v>9</v>
      </c>
      <c r="LB48" s="18">
        <v>6</v>
      </c>
      <c r="LC48" s="18">
        <v>11</v>
      </c>
      <c r="LD48" s="18">
        <v>10</v>
      </c>
      <c r="LE48" s="18">
        <v>9</v>
      </c>
      <c r="LF48" s="18">
        <v>5</v>
      </c>
      <c r="LG48" s="18">
        <v>10</v>
      </c>
      <c r="LH48" s="18">
        <v>9</v>
      </c>
      <c r="LI48" s="18">
        <v>5</v>
      </c>
      <c r="LJ48" s="18">
        <v>4</v>
      </c>
      <c r="LK48" s="18">
        <v>7</v>
      </c>
      <c r="LL48" s="18">
        <v>5</v>
      </c>
      <c r="LM48" s="18">
        <v>5</v>
      </c>
      <c r="LN48" s="18">
        <v>10</v>
      </c>
      <c r="LO48" s="18">
        <v>9</v>
      </c>
      <c r="LP48" s="18">
        <v>9</v>
      </c>
      <c r="LQ48" s="18">
        <v>12</v>
      </c>
      <c r="LR48" s="18">
        <v>12</v>
      </c>
      <c r="LS48" s="18">
        <v>10</v>
      </c>
      <c r="LT48" s="18">
        <v>7</v>
      </c>
      <c r="LU48" s="18">
        <v>8</v>
      </c>
      <c r="LV48" s="18">
        <v>7</v>
      </c>
      <c r="LW48" s="16">
        <v>9</v>
      </c>
    </row>
    <row r="49" spans="1:335" x14ac:dyDescent="0.3">
      <c r="A49" s="12"/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1</v>
      </c>
      <c r="W49" s="18">
        <v>1</v>
      </c>
      <c r="X49" s="18">
        <v>1</v>
      </c>
      <c r="Y49" s="18">
        <v>0</v>
      </c>
      <c r="Z49" s="18">
        <v>1</v>
      </c>
      <c r="AA49" s="18">
        <v>1</v>
      </c>
      <c r="AB49" s="18">
        <v>1</v>
      </c>
      <c r="AC49" s="18">
        <v>0</v>
      </c>
      <c r="AD49" s="18">
        <v>1</v>
      </c>
      <c r="AE49" s="18">
        <v>0</v>
      </c>
      <c r="AF49" s="18">
        <v>0</v>
      </c>
      <c r="AG49" s="18">
        <v>0</v>
      </c>
      <c r="AH49" s="18">
        <v>0</v>
      </c>
      <c r="AI49" s="18">
        <v>1</v>
      </c>
      <c r="AJ49" s="18">
        <v>1</v>
      </c>
      <c r="AK49" s="18">
        <v>1</v>
      </c>
      <c r="AL49" s="18">
        <v>0</v>
      </c>
      <c r="AM49" s="18">
        <v>0</v>
      </c>
      <c r="AN49" s="18">
        <v>0</v>
      </c>
      <c r="AO49" s="18">
        <v>0</v>
      </c>
      <c r="AP49" s="18">
        <v>1</v>
      </c>
      <c r="AQ49" s="18">
        <v>0</v>
      </c>
      <c r="AR49" s="18">
        <v>0</v>
      </c>
      <c r="AS49" s="18">
        <v>0</v>
      </c>
      <c r="AT49" s="18">
        <v>2</v>
      </c>
      <c r="AU49" s="18">
        <v>2</v>
      </c>
      <c r="AV49" s="18">
        <v>1</v>
      </c>
      <c r="AW49" s="18">
        <v>0</v>
      </c>
      <c r="AX49" s="18">
        <v>0</v>
      </c>
      <c r="AY49" s="18">
        <v>1</v>
      </c>
      <c r="AZ49" s="18">
        <v>1</v>
      </c>
      <c r="BA49" s="18">
        <v>1</v>
      </c>
      <c r="BB49" s="18">
        <v>1</v>
      </c>
      <c r="BC49" s="18">
        <v>1</v>
      </c>
      <c r="BD49" s="18">
        <v>3</v>
      </c>
      <c r="BE49" s="18">
        <v>2</v>
      </c>
      <c r="BF49" s="18">
        <v>1</v>
      </c>
      <c r="BG49" s="18">
        <v>1</v>
      </c>
      <c r="BH49" s="18">
        <v>0</v>
      </c>
      <c r="BI49" s="18">
        <v>0</v>
      </c>
      <c r="BJ49" s="18">
        <v>1</v>
      </c>
      <c r="BK49" s="18">
        <v>1</v>
      </c>
      <c r="BL49" s="18">
        <v>2</v>
      </c>
      <c r="BM49" s="18">
        <v>3</v>
      </c>
      <c r="BN49" s="18">
        <v>1</v>
      </c>
      <c r="BO49" s="18">
        <v>1</v>
      </c>
      <c r="BP49" s="18">
        <v>0</v>
      </c>
      <c r="BQ49" s="18">
        <v>0</v>
      </c>
      <c r="BR49" s="18">
        <v>1</v>
      </c>
      <c r="BS49" s="18">
        <v>1</v>
      </c>
      <c r="BT49" s="18">
        <v>0</v>
      </c>
      <c r="BU49" s="18">
        <v>2</v>
      </c>
      <c r="BV49" s="18">
        <v>0</v>
      </c>
      <c r="BW49" s="18">
        <v>1</v>
      </c>
      <c r="BX49" s="18">
        <v>1</v>
      </c>
      <c r="BY49" s="18">
        <v>1</v>
      </c>
      <c r="BZ49" s="18">
        <v>1</v>
      </c>
      <c r="CA49" s="18">
        <v>1</v>
      </c>
      <c r="CB49" s="18">
        <v>1</v>
      </c>
      <c r="CC49" s="18">
        <v>1</v>
      </c>
      <c r="CD49" s="18">
        <v>1</v>
      </c>
      <c r="CE49" s="18">
        <v>0</v>
      </c>
      <c r="CF49" s="18">
        <v>2</v>
      </c>
      <c r="CG49" s="18">
        <v>4</v>
      </c>
      <c r="CH49" s="18">
        <v>2</v>
      </c>
      <c r="CI49" s="18">
        <v>0</v>
      </c>
      <c r="CJ49" s="18">
        <v>1</v>
      </c>
      <c r="CK49" s="18">
        <v>1</v>
      </c>
      <c r="CL49" s="18">
        <v>0</v>
      </c>
      <c r="CM49" s="18">
        <v>1</v>
      </c>
      <c r="CN49" s="18">
        <v>1</v>
      </c>
      <c r="CO49" s="18">
        <v>2</v>
      </c>
      <c r="CP49" s="18">
        <v>2</v>
      </c>
      <c r="CQ49" s="18">
        <v>0</v>
      </c>
      <c r="CR49" s="18">
        <v>0</v>
      </c>
      <c r="CS49" s="18">
        <v>2</v>
      </c>
      <c r="CT49" s="18">
        <v>2</v>
      </c>
      <c r="CU49" s="18">
        <v>1</v>
      </c>
      <c r="CV49" s="18">
        <v>0</v>
      </c>
      <c r="CW49" s="18">
        <v>0</v>
      </c>
      <c r="CX49" s="18">
        <v>0</v>
      </c>
      <c r="CY49" s="18">
        <v>1</v>
      </c>
      <c r="CZ49" s="18">
        <v>2</v>
      </c>
      <c r="DA49" s="18">
        <v>3</v>
      </c>
      <c r="DB49" s="18">
        <v>2</v>
      </c>
      <c r="DC49" s="18">
        <v>4</v>
      </c>
      <c r="DD49" s="18">
        <v>3</v>
      </c>
      <c r="DE49" s="18">
        <v>4</v>
      </c>
      <c r="DF49" s="18">
        <v>5</v>
      </c>
      <c r="DG49" s="18">
        <v>1</v>
      </c>
      <c r="DH49" s="18">
        <v>0</v>
      </c>
      <c r="DI49" s="18">
        <v>0</v>
      </c>
      <c r="DJ49" s="18">
        <v>2</v>
      </c>
      <c r="DK49" s="18">
        <v>1</v>
      </c>
      <c r="DL49" s="18">
        <v>2</v>
      </c>
      <c r="DM49" s="18">
        <v>3</v>
      </c>
      <c r="DN49" s="18">
        <v>2</v>
      </c>
      <c r="DO49" s="18">
        <v>2</v>
      </c>
      <c r="DP49" s="18">
        <v>2</v>
      </c>
      <c r="DQ49" s="18">
        <v>0</v>
      </c>
      <c r="DR49" s="18">
        <v>0</v>
      </c>
      <c r="DS49" s="18">
        <v>1</v>
      </c>
      <c r="DT49" s="18">
        <v>1</v>
      </c>
      <c r="DU49" s="18">
        <v>1</v>
      </c>
      <c r="DV49" s="18">
        <v>0</v>
      </c>
      <c r="DW49" s="18">
        <v>4</v>
      </c>
      <c r="DX49" s="18">
        <v>5</v>
      </c>
      <c r="DY49" s="18">
        <v>2</v>
      </c>
      <c r="DZ49" s="18">
        <v>1</v>
      </c>
      <c r="EA49" s="18">
        <v>3</v>
      </c>
      <c r="EB49" s="18">
        <v>0</v>
      </c>
      <c r="EC49" s="18">
        <v>1</v>
      </c>
      <c r="ED49" s="18">
        <v>2</v>
      </c>
      <c r="EE49" s="18">
        <v>1</v>
      </c>
      <c r="EF49" s="18">
        <v>1</v>
      </c>
      <c r="EG49" s="18">
        <v>1</v>
      </c>
      <c r="EH49" s="18">
        <v>1</v>
      </c>
      <c r="EI49" s="18">
        <v>1</v>
      </c>
      <c r="EJ49" s="18">
        <v>2</v>
      </c>
      <c r="EK49" s="18">
        <v>2</v>
      </c>
      <c r="EL49" s="18">
        <v>2</v>
      </c>
      <c r="EM49" s="18">
        <v>0</v>
      </c>
      <c r="EN49" s="18">
        <v>1</v>
      </c>
      <c r="EO49" s="18">
        <v>0</v>
      </c>
      <c r="EP49" s="18">
        <v>0</v>
      </c>
      <c r="EQ49" s="18">
        <v>1</v>
      </c>
      <c r="ER49" s="18">
        <v>0</v>
      </c>
      <c r="ES49" s="18">
        <v>0</v>
      </c>
      <c r="ET49" s="18">
        <v>1</v>
      </c>
      <c r="EU49" s="18">
        <v>4</v>
      </c>
      <c r="EV49" s="18">
        <v>3</v>
      </c>
      <c r="EW49" s="18">
        <v>0</v>
      </c>
      <c r="EX49" s="18">
        <v>1</v>
      </c>
      <c r="EY49" s="18">
        <v>5</v>
      </c>
      <c r="EZ49" s="18">
        <v>1</v>
      </c>
      <c r="FA49" s="18">
        <v>2</v>
      </c>
      <c r="FB49" s="18">
        <v>2</v>
      </c>
      <c r="FC49" s="18">
        <v>2</v>
      </c>
      <c r="FD49" s="18">
        <v>1</v>
      </c>
      <c r="FE49" s="18">
        <v>0</v>
      </c>
      <c r="FF49" s="18">
        <v>0</v>
      </c>
      <c r="FG49" s="18">
        <v>0</v>
      </c>
      <c r="FH49" s="18">
        <v>1</v>
      </c>
      <c r="FI49" s="18">
        <v>1</v>
      </c>
      <c r="FJ49" s="18">
        <v>2</v>
      </c>
      <c r="FK49" s="18">
        <v>2</v>
      </c>
      <c r="FL49" s="18">
        <v>1</v>
      </c>
      <c r="FM49" s="18">
        <v>1</v>
      </c>
      <c r="FN49" s="18">
        <v>1</v>
      </c>
      <c r="FO49" s="18">
        <v>1</v>
      </c>
      <c r="FP49" s="18">
        <v>2</v>
      </c>
      <c r="FQ49" s="18">
        <v>0</v>
      </c>
      <c r="FR49" s="18">
        <v>1</v>
      </c>
      <c r="FS49" s="18">
        <v>5</v>
      </c>
      <c r="FT49" s="18">
        <v>4</v>
      </c>
      <c r="FU49" s="18">
        <v>4</v>
      </c>
      <c r="FV49" s="18">
        <v>0</v>
      </c>
      <c r="FW49" s="18">
        <v>5</v>
      </c>
      <c r="FX49" s="18">
        <v>1</v>
      </c>
      <c r="FY49" s="18">
        <v>1</v>
      </c>
      <c r="FZ49" s="18">
        <v>2</v>
      </c>
      <c r="GA49" s="18">
        <v>1</v>
      </c>
      <c r="GB49" s="18">
        <v>0</v>
      </c>
      <c r="GC49" s="18">
        <v>0</v>
      </c>
      <c r="GD49" s="18">
        <v>1</v>
      </c>
      <c r="GE49" s="18">
        <v>2</v>
      </c>
      <c r="GF49" s="18">
        <v>2</v>
      </c>
      <c r="GG49" s="18">
        <v>1</v>
      </c>
      <c r="GH49" s="18">
        <v>1</v>
      </c>
      <c r="GI49" s="18">
        <v>2</v>
      </c>
      <c r="GJ49" s="18">
        <v>1</v>
      </c>
      <c r="GK49" s="18">
        <v>1</v>
      </c>
      <c r="GL49" s="18">
        <v>1</v>
      </c>
      <c r="GM49" s="18">
        <v>1</v>
      </c>
      <c r="GN49" s="18">
        <v>0</v>
      </c>
      <c r="GO49" s="18">
        <v>5</v>
      </c>
      <c r="GP49" s="18">
        <v>2</v>
      </c>
      <c r="GQ49" s="18">
        <v>3</v>
      </c>
      <c r="GR49" s="18">
        <v>4</v>
      </c>
      <c r="GS49" s="18">
        <v>6</v>
      </c>
      <c r="GT49" s="18">
        <v>2</v>
      </c>
      <c r="GU49" s="18">
        <v>2</v>
      </c>
      <c r="GV49" s="18">
        <v>4</v>
      </c>
      <c r="GW49" s="18">
        <v>3</v>
      </c>
      <c r="GX49" s="18">
        <v>1</v>
      </c>
      <c r="GY49" s="18">
        <v>2</v>
      </c>
      <c r="GZ49" s="18">
        <v>2</v>
      </c>
      <c r="HA49" s="18">
        <v>3</v>
      </c>
      <c r="HB49" s="18">
        <v>1</v>
      </c>
      <c r="HC49" s="18">
        <v>1</v>
      </c>
      <c r="HD49" s="18">
        <v>2</v>
      </c>
      <c r="HE49" s="18">
        <v>2</v>
      </c>
      <c r="HF49" s="18">
        <v>3</v>
      </c>
      <c r="HG49" s="18">
        <v>2</v>
      </c>
      <c r="HH49" s="18">
        <v>1</v>
      </c>
      <c r="HI49" s="18">
        <v>4</v>
      </c>
      <c r="HJ49" s="18">
        <v>0</v>
      </c>
      <c r="HK49" s="18">
        <v>1</v>
      </c>
      <c r="HL49" s="18">
        <v>1</v>
      </c>
      <c r="HM49" s="18">
        <v>7</v>
      </c>
      <c r="HN49" s="18">
        <v>7</v>
      </c>
      <c r="HO49" s="18">
        <v>2</v>
      </c>
      <c r="HP49" s="18">
        <v>1</v>
      </c>
      <c r="HQ49" s="18">
        <v>5</v>
      </c>
      <c r="HR49" s="18">
        <v>3</v>
      </c>
      <c r="HS49" s="18">
        <v>3</v>
      </c>
      <c r="HT49" s="18">
        <v>2</v>
      </c>
      <c r="HU49" s="18">
        <v>6</v>
      </c>
      <c r="HV49" s="18">
        <v>1</v>
      </c>
      <c r="HW49" s="18">
        <v>1</v>
      </c>
      <c r="HX49" s="18">
        <v>1</v>
      </c>
      <c r="HY49" s="18">
        <v>2</v>
      </c>
      <c r="HZ49" s="18">
        <v>2</v>
      </c>
      <c r="IA49" s="18">
        <v>2</v>
      </c>
      <c r="IB49" s="18">
        <v>1</v>
      </c>
      <c r="IC49" s="18">
        <v>2</v>
      </c>
      <c r="ID49" s="18">
        <v>3</v>
      </c>
      <c r="IE49" s="18">
        <v>2</v>
      </c>
      <c r="IF49" s="18">
        <v>4</v>
      </c>
      <c r="IG49" s="18">
        <v>3</v>
      </c>
      <c r="IH49" s="18">
        <v>5</v>
      </c>
      <c r="II49" s="18">
        <v>3</v>
      </c>
      <c r="IJ49" s="18">
        <v>2</v>
      </c>
      <c r="IK49" s="18">
        <v>4</v>
      </c>
      <c r="IL49" s="18">
        <v>3</v>
      </c>
      <c r="IM49" s="18">
        <v>3</v>
      </c>
      <c r="IN49" s="18">
        <v>1</v>
      </c>
      <c r="IO49" s="18">
        <v>0</v>
      </c>
      <c r="IP49" s="18">
        <v>3</v>
      </c>
      <c r="IQ49" s="18">
        <v>3</v>
      </c>
      <c r="IR49" s="18">
        <v>3</v>
      </c>
      <c r="IS49" s="18">
        <v>3</v>
      </c>
      <c r="IT49" s="18">
        <v>2</v>
      </c>
      <c r="IU49" s="18">
        <v>3</v>
      </c>
      <c r="IV49" s="18">
        <v>1</v>
      </c>
      <c r="IW49" s="18">
        <v>2</v>
      </c>
      <c r="IX49" s="18">
        <v>0</v>
      </c>
      <c r="IY49" s="18">
        <v>0</v>
      </c>
      <c r="IZ49" s="18">
        <v>1</v>
      </c>
      <c r="JA49" s="18">
        <v>2</v>
      </c>
      <c r="JB49" s="18">
        <v>1</v>
      </c>
      <c r="JC49" s="18">
        <v>2</v>
      </c>
      <c r="JD49" s="18">
        <v>1</v>
      </c>
      <c r="JE49" s="18">
        <v>1</v>
      </c>
      <c r="JF49" s="18">
        <v>0</v>
      </c>
      <c r="JG49" s="18">
        <v>0</v>
      </c>
      <c r="JH49" s="18">
        <v>2</v>
      </c>
      <c r="JI49" s="18">
        <v>1</v>
      </c>
      <c r="JJ49" s="18">
        <v>0</v>
      </c>
      <c r="JK49" s="18">
        <v>0</v>
      </c>
      <c r="JL49" s="18">
        <v>1</v>
      </c>
      <c r="JM49" s="18">
        <v>2</v>
      </c>
      <c r="JN49" s="18">
        <v>0</v>
      </c>
      <c r="JO49" s="18">
        <v>3</v>
      </c>
      <c r="JP49" s="18">
        <v>3</v>
      </c>
      <c r="JQ49" s="18">
        <v>1</v>
      </c>
      <c r="JR49" s="18">
        <v>1</v>
      </c>
      <c r="JS49" s="18">
        <v>3</v>
      </c>
      <c r="JT49" s="18">
        <v>2</v>
      </c>
      <c r="JU49" s="18">
        <v>1</v>
      </c>
      <c r="JV49" s="18">
        <v>4</v>
      </c>
      <c r="JW49" s="18">
        <v>1</v>
      </c>
      <c r="JX49" s="18">
        <v>1</v>
      </c>
      <c r="JY49" s="18">
        <v>2</v>
      </c>
      <c r="JZ49" s="18">
        <v>2</v>
      </c>
      <c r="KA49" s="18">
        <v>1</v>
      </c>
      <c r="KB49" s="18">
        <v>2</v>
      </c>
      <c r="KC49" s="18">
        <v>1</v>
      </c>
      <c r="KD49" s="18">
        <v>1</v>
      </c>
      <c r="KE49" s="18">
        <v>1</v>
      </c>
      <c r="KF49" s="18">
        <v>1</v>
      </c>
      <c r="KG49" s="18">
        <v>2</v>
      </c>
      <c r="KH49" s="18">
        <v>2</v>
      </c>
      <c r="KI49" s="18">
        <v>1</v>
      </c>
      <c r="KJ49" s="18">
        <v>0</v>
      </c>
      <c r="KK49" s="18">
        <v>0</v>
      </c>
      <c r="KL49" s="18">
        <v>0</v>
      </c>
      <c r="KM49" s="18">
        <v>2</v>
      </c>
      <c r="KN49" s="18">
        <v>2</v>
      </c>
      <c r="KO49" s="18">
        <v>0</v>
      </c>
      <c r="KP49" s="18">
        <v>1</v>
      </c>
      <c r="KQ49" s="18">
        <v>2</v>
      </c>
      <c r="KR49" s="18">
        <v>1</v>
      </c>
      <c r="KS49" s="18">
        <v>1</v>
      </c>
      <c r="KT49" s="18">
        <v>1</v>
      </c>
      <c r="KU49" s="18">
        <v>0</v>
      </c>
      <c r="KV49" s="18">
        <v>1</v>
      </c>
      <c r="KW49" s="18">
        <v>1</v>
      </c>
      <c r="KX49" s="18">
        <v>2</v>
      </c>
      <c r="KY49" s="18">
        <v>1</v>
      </c>
      <c r="KZ49" s="18">
        <v>2</v>
      </c>
      <c r="LA49" s="18">
        <v>4</v>
      </c>
      <c r="LB49" s="18">
        <v>4</v>
      </c>
      <c r="LC49" s="18">
        <v>4</v>
      </c>
      <c r="LD49" s="18">
        <v>3</v>
      </c>
      <c r="LE49" s="18">
        <v>1</v>
      </c>
      <c r="LF49" s="18">
        <v>2</v>
      </c>
      <c r="LG49" s="18">
        <v>2</v>
      </c>
      <c r="LH49" s="18">
        <v>0</v>
      </c>
      <c r="LI49" s="18">
        <v>1</v>
      </c>
      <c r="LJ49" s="18">
        <v>1</v>
      </c>
      <c r="LK49" s="18">
        <v>0</v>
      </c>
      <c r="LL49" s="18">
        <v>1</v>
      </c>
      <c r="LM49" s="18">
        <v>0</v>
      </c>
      <c r="LN49" s="18">
        <v>1</v>
      </c>
      <c r="LO49" s="18">
        <v>1</v>
      </c>
      <c r="LP49" s="18">
        <v>3</v>
      </c>
      <c r="LQ49" s="18">
        <v>1</v>
      </c>
      <c r="LR49" s="18">
        <v>3</v>
      </c>
      <c r="LS49" s="18">
        <v>2</v>
      </c>
      <c r="LT49" s="18">
        <v>2</v>
      </c>
      <c r="LU49" s="18">
        <v>3</v>
      </c>
      <c r="LV49" s="18">
        <v>2</v>
      </c>
      <c r="LW49" s="16">
        <v>4</v>
      </c>
    </row>
    <row r="50" spans="1:335" x14ac:dyDescent="0.3">
      <c r="A50" s="12"/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1</v>
      </c>
      <c r="BH50" s="18">
        <v>0</v>
      </c>
      <c r="BI50" s="18">
        <v>0</v>
      </c>
      <c r="BJ50" s="18">
        <v>0</v>
      </c>
      <c r="BK50" s="18">
        <v>0</v>
      </c>
      <c r="BL50" s="18">
        <v>1</v>
      </c>
      <c r="BM50" s="18">
        <v>0</v>
      </c>
      <c r="BN50" s="18">
        <v>1</v>
      </c>
      <c r="BO50" s="18">
        <v>0</v>
      </c>
      <c r="BP50" s="18">
        <v>0</v>
      </c>
      <c r="BQ50" s="18">
        <v>0</v>
      </c>
      <c r="BR50" s="18">
        <v>1</v>
      </c>
      <c r="BS50" s="18">
        <v>0</v>
      </c>
      <c r="BT50" s="18">
        <v>0</v>
      </c>
      <c r="BU50" s="18">
        <v>0</v>
      </c>
      <c r="BV50" s="18">
        <v>1</v>
      </c>
      <c r="BW50" s="18">
        <v>0</v>
      </c>
      <c r="BX50" s="18">
        <v>0</v>
      </c>
      <c r="BY50" s="18">
        <v>0</v>
      </c>
      <c r="BZ50" s="18">
        <v>1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1</v>
      </c>
      <c r="CM50" s="18">
        <v>1</v>
      </c>
      <c r="CN50" s="18">
        <v>1</v>
      </c>
      <c r="CO50" s="18">
        <v>0</v>
      </c>
      <c r="CP50" s="18">
        <v>0</v>
      </c>
      <c r="CQ50" s="18">
        <v>1</v>
      </c>
      <c r="CR50" s="18">
        <v>1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1</v>
      </c>
      <c r="DN50" s="18">
        <v>0</v>
      </c>
      <c r="DO50" s="18">
        <v>0</v>
      </c>
      <c r="DP50" s="18">
        <v>0</v>
      </c>
      <c r="DQ50" s="18">
        <v>1</v>
      </c>
      <c r="DR50" s="18">
        <v>1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1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1</v>
      </c>
      <c r="EW50" s="18">
        <v>1</v>
      </c>
      <c r="EX50" s="18">
        <v>1</v>
      </c>
      <c r="EY50" s="18">
        <v>0</v>
      </c>
      <c r="EZ50" s="18">
        <v>0</v>
      </c>
      <c r="FA50" s="18">
        <v>0</v>
      </c>
      <c r="FB50" s="18">
        <v>1</v>
      </c>
      <c r="FC50" s="18">
        <v>0</v>
      </c>
      <c r="FD50" s="18">
        <v>0</v>
      </c>
      <c r="FE50" s="18">
        <v>0</v>
      </c>
      <c r="FF50" s="18">
        <v>1</v>
      </c>
      <c r="FG50" s="18">
        <v>0</v>
      </c>
      <c r="FH50" s="18">
        <v>1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1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2</v>
      </c>
      <c r="GC50" s="18">
        <v>1</v>
      </c>
      <c r="GD50" s="18">
        <v>0</v>
      </c>
      <c r="GE50" s="18">
        <v>1</v>
      </c>
      <c r="GF50" s="18">
        <v>2</v>
      </c>
      <c r="GG50" s="18">
        <v>1</v>
      </c>
      <c r="GH50" s="18">
        <v>1</v>
      </c>
      <c r="GI50" s="18">
        <v>0</v>
      </c>
      <c r="GJ50" s="18">
        <v>0</v>
      </c>
      <c r="GK50" s="18">
        <v>0</v>
      </c>
      <c r="GL50" s="18">
        <v>2</v>
      </c>
      <c r="GM50" s="18">
        <v>2</v>
      </c>
      <c r="GN50" s="18">
        <v>2</v>
      </c>
      <c r="GO50" s="18">
        <v>0</v>
      </c>
      <c r="GP50" s="18">
        <v>3</v>
      </c>
      <c r="GQ50" s="18">
        <v>1</v>
      </c>
      <c r="GR50" s="18">
        <v>1</v>
      </c>
      <c r="GS50" s="18">
        <v>0</v>
      </c>
      <c r="GT50" s="18">
        <v>2</v>
      </c>
      <c r="GU50" s="18">
        <v>3</v>
      </c>
      <c r="GV50" s="18">
        <v>2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1</v>
      </c>
      <c r="HR50" s="18">
        <v>0</v>
      </c>
      <c r="HS50" s="18">
        <v>0</v>
      </c>
      <c r="HT50" s="18">
        <v>1</v>
      </c>
      <c r="HU50" s="18">
        <v>0</v>
      </c>
      <c r="HV50" s="18">
        <v>0</v>
      </c>
      <c r="HW50" s="18">
        <v>0</v>
      </c>
      <c r="HX50" s="18">
        <v>1</v>
      </c>
      <c r="HY50" s="18">
        <v>1</v>
      </c>
      <c r="HZ50" s="18">
        <v>0</v>
      </c>
      <c r="IA50" s="18">
        <v>0</v>
      </c>
      <c r="IB50" s="18">
        <v>1</v>
      </c>
      <c r="IC50" s="18">
        <v>0</v>
      </c>
      <c r="ID50" s="18">
        <v>0</v>
      </c>
      <c r="IE50" s="18">
        <v>2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1</v>
      </c>
      <c r="IO50" s="18">
        <v>0</v>
      </c>
      <c r="IP50" s="18">
        <v>0</v>
      </c>
      <c r="IQ50" s="18">
        <v>1</v>
      </c>
      <c r="IR50" s="18">
        <v>1</v>
      </c>
      <c r="IS50" s="18">
        <v>1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2</v>
      </c>
      <c r="JS50" s="18">
        <v>0</v>
      </c>
      <c r="JT50" s="18">
        <v>0</v>
      </c>
      <c r="JU50" s="18">
        <v>1</v>
      </c>
      <c r="JV50" s="18">
        <v>1</v>
      </c>
      <c r="JW50" s="18">
        <v>0</v>
      </c>
      <c r="JX50" s="18">
        <v>0</v>
      </c>
      <c r="JY50" s="18">
        <v>1</v>
      </c>
      <c r="JZ50" s="18">
        <v>1</v>
      </c>
      <c r="KA50" s="18">
        <v>0</v>
      </c>
      <c r="KB50" s="18">
        <v>1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1</v>
      </c>
      <c r="KQ50" s="18">
        <v>0</v>
      </c>
      <c r="KR50" s="18">
        <v>1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1</v>
      </c>
      <c r="LB50" s="18">
        <v>0</v>
      </c>
      <c r="LC50" s="18">
        <v>0</v>
      </c>
      <c r="LD50" s="18">
        <v>0</v>
      </c>
      <c r="LE50" s="18">
        <v>1</v>
      </c>
      <c r="LF50" s="18">
        <v>1</v>
      </c>
      <c r="LG50" s="18">
        <v>0</v>
      </c>
      <c r="LH50" s="18">
        <v>0</v>
      </c>
      <c r="LI50" s="18">
        <v>0</v>
      </c>
      <c r="LJ50" s="18">
        <v>0</v>
      </c>
      <c r="LK50" s="18">
        <v>1</v>
      </c>
      <c r="LL50" s="18">
        <v>0</v>
      </c>
      <c r="LM50" s="18">
        <v>0</v>
      </c>
      <c r="LN50" s="18">
        <v>0</v>
      </c>
      <c r="LO50" s="18">
        <v>2</v>
      </c>
      <c r="LP50" s="18">
        <v>2</v>
      </c>
      <c r="LQ50" s="18">
        <v>1</v>
      </c>
      <c r="LR50" s="18">
        <v>1</v>
      </c>
      <c r="LS50" s="18">
        <v>1</v>
      </c>
      <c r="LT50" s="18">
        <v>0</v>
      </c>
      <c r="LU50" s="18">
        <v>0</v>
      </c>
      <c r="LV50" s="18">
        <v>2</v>
      </c>
      <c r="LW50" s="16">
        <v>1</v>
      </c>
    </row>
    <row r="51" spans="1:335" x14ac:dyDescent="0.3">
      <c r="A51" s="12"/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1</v>
      </c>
      <c r="AY51" s="18">
        <v>1</v>
      </c>
      <c r="AZ51" s="18">
        <v>1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1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1</v>
      </c>
      <c r="CP51" s="18">
        <v>1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1</v>
      </c>
      <c r="EG51" s="18">
        <v>0</v>
      </c>
      <c r="EH51" s="18">
        <v>1</v>
      </c>
      <c r="EI51" s="18">
        <v>1</v>
      </c>
      <c r="EJ51" s="18">
        <v>1</v>
      </c>
      <c r="EK51" s="18">
        <v>1</v>
      </c>
      <c r="EL51" s="18">
        <v>1</v>
      </c>
      <c r="EM51" s="18">
        <v>0</v>
      </c>
      <c r="EN51" s="18">
        <v>0</v>
      </c>
      <c r="EO51" s="18">
        <v>0</v>
      </c>
      <c r="EP51" s="18">
        <v>0</v>
      </c>
      <c r="EQ51" s="18">
        <v>0</v>
      </c>
      <c r="ER51" s="18">
        <v>0</v>
      </c>
      <c r="ES51" s="18">
        <v>0</v>
      </c>
      <c r="ET51" s="18">
        <v>0</v>
      </c>
      <c r="EU51" s="18">
        <v>0</v>
      </c>
      <c r="EV51" s="18">
        <v>0</v>
      </c>
      <c r="EW51" s="18">
        <v>0</v>
      </c>
      <c r="EX51" s="18">
        <v>0</v>
      </c>
      <c r="EY51" s="18">
        <v>0</v>
      </c>
      <c r="EZ51" s="18">
        <v>0</v>
      </c>
      <c r="FA51" s="18">
        <v>0</v>
      </c>
      <c r="FB51" s="18">
        <v>0</v>
      </c>
      <c r="FC51" s="18">
        <v>0</v>
      </c>
      <c r="FD51" s="18">
        <v>0</v>
      </c>
      <c r="FE51" s="18">
        <v>0</v>
      </c>
      <c r="FF51" s="18">
        <v>0</v>
      </c>
      <c r="FG51" s="18">
        <v>1</v>
      </c>
      <c r="FH51" s="18">
        <v>0</v>
      </c>
      <c r="FI51" s="18">
        <v>0</v>
      </c>
      <c r="FJ51" s="18">
        <v>0</v>
      </c>
      <c r="FK51" s="18">
        <v>0</v>
      </c>
      <c r="FL51" s="18">
        <v>0</v>
      </c>
      <c r="FM51" s="18">
        <v>0</v>
      </c>
      <c r="FN51" s="18">
        <v>0</v>
      </c>
      <c r="FO51" s="18">
        <v>0</v>
      </c>
      <c r="FP51" s="18">
        <v>0</v>
      </c>
      <c r="FQ51" s="18">
        <v>0</v>
      </c>
      <c r="FR51" s="18">
        <v>0</v>
      </c>
      <c r="FS51" s="18">
        <v>0</v>
      </c>
      <c r="FT51" s="18">
        <v>0</v>
      </c>
      <c r="FU51" s="18">
        <v>0</v>
      </c>
      <c r="FV51" s="18">
        <v>0</v>
      </c>
      <c r="FW51" s="18">
        <v>0</v>
      </c>
      <c r="FX51" s="18">
        <v>0</v>
      </c>
      <c r="FY51" s="18">
        <v>0</v>
      </c>
      <c r="FZ51" s="18">
        <v>0</v>
      </c>
      <c r="GA51" s="18">
        <v>0</v>
      </c>
      <c r="GB51" s="18">
        <v>0</v>
      </c>
      <c r="GC51" s="18">
        <v>1</v>
      </c>
      <c r="GD51" s="18">
        <v>1</v>
      </c>
      <c r="GE51" s="18">
        <v>0</v>
      </c>
      <c r="GF51" s="18">
        <v>0</v>
      </c>
      <c r="GG51" s="18">
        <v>1</v>
      </c>
      <c r="GH51" s="18">
        <v>1</v>
      </c>
      <c r="GI51" s="18">
        <v>1</v>
      </c>
      <c r="GJ51" s="18">
        <v>0</v>
      </c>
      <c r="GK51" s="18">
        <v>0</v>
      </c>
      <c r="GL51" s="18">
        <v>0</v>
      </c>
      <c r="GM51" s="18">
        <v>0</v>
      </c>
      <c r="GN51" s="18">
        <v>0</v>
      </c>
      <c r="GO51" s="18">
        <v>1</v>
      </c>
      <c r="GP51" s="18">
        <v>0</v>
      </c>
      <c r="GQ51" s="18">
        <v>0</v>
      </c>
      <c r="GR51" s="18">
        <v>0</v>
      </c>
      <c r="GS51" s="18">
        <v>0</v>
      </c>
      <c r="GT51" s="18">
        <v>0</v>
      </c>
      <c r="GU51" s="18">
        <v>0</v>
      </c>
      <c r="GV51" s="18">
        <v>0</v>
      </c>
      <c r="GW51" s="18">
        <v>0</v>
      </c>
      <c r="GX51" s="18">
        <v>0</v>
      </c>
      <c r="GY51" s="18">
        <v>0</v>
      </c>
      <c r="GZ51" s="18">
        <v>0</v>
      </c>
      <c r="HA51" s="18">
        <v>0</v>
      </c>
      <c r="HB51" s="18">
        <v>0</v>
      </c>
      <c r="HC51" s="18">
        <v>0</v>
      </c>
      <c r="HD51" s="18">
        <v>0</v>
      </c>
      <c r="HE51" s="18">
        <v>0</v>
      </c>
      <c r="HF51" s="18">
        <v>0</v>
      </c>
      <c r="HG51" s="18">
        <v>0</v>
      </c>
      <c r="HH51" s="18">
        <v>0</v>
      </c>
      <c r="HI51" s="18">
        <v>0</v>
      </c>
      <c r="HJ51" s="18">
        <v>0</v>
      </c>
      <c r="HK51" s="18">
        <v>0</v>
      </c>
      <c r="HL51" s="18">
        <v>0</v>
      </c>
      <c r="HM51" s="18">
        <v>0</v>
      </c>
      <c r="HN51" s="18">
        <v>0</v>
      </c>
      <c r="HO51" s="18">
        <v>0</v>
      </c>
      <c r="HP51" s="18">
        <v>0</v>
      </c>
      <c r="HQ51" s="18">
        <v>0</v>
      </c>
      <c r="HR51" s="18">
        <v>0</v>
      </c>
      <c r="HS51" s="18">
        <v>0</v>
      </c>
      <c r="HT51" s="18">
        <v>0</v>
      </c>
      <c r="HU51" s="18">
        <v>0</v>
      </c>
      <c r="HV51" s="18">
        <v>1</v>
      </c>
      <c r="HW51" s="18">
        <v>0</v>
      </c>
      <c r="HX51" s="18">
        <v>0</v>
      </c>
      <c r="HY51" s="18">
        <v>0</v>
      </c>
      <c r="HZ51" s="18">
        <v>1</v>
      </c>
      <c r="IA51" s="18">
        <v>0</v>
      </c>
      <c r="IB51" s="18">
        <v>0</v>
      </c>
      <c r="IC51" s="18">
        <v>0</v>
      </c>
      <c r="ID51" s="18">
        <v>0</v>
      </c>
      <c r="IE51" s="18">
        <v>0</v>
      </c>
      <c r="IF51" s="18">
        <v>0</v>
      </c>
      <c r="IG51" s="18">
        <v>0</v>
      </c>
      <c r="IH51" s="18">
        <v>0</v>
      </c>
      <c r="II51" s="18">
        <v>0</v>
      </c>
      <c r="IJ51" s="18">
        <v>0</v>
      </c>
      <c r="IK51" s="18">
        <v>0</v>
      </c>
      <c r="IL51" s="18">
        <v>0</v>
      </c>
      <c r="IM51" s="18">
        <v>0</v>
      </c>
      <c r="IN51" s="18">
        <v>0</v>
      </c>
      <c r="IO51" s="18">
        <v>0</v>
      </c>
      <c r="IP51" s="18">
        <v>0</v>
      </c>
      <c r="IQ51" s="18">
        <v>0</v>
      </c>
      <c r="IR51" s="18">
        <v>0</v>
      </c>
      <c r="IS51" s="18">
        <v>0</v>
      </c>
      <c r="IT51" s="18">
        <v>0</v>
      </c>
      <c r="IU51" s="18">
        <v>0</v>
      </c>
      <c r="IV51" s="18">
        <v>0</v>
      </c>
      <c r="IW51" s="18">
        <v>0</v>
      </c>
      <c r="IX51" s="18">
        <v>0</v>
      </c>
      <c r="IY51" s="18">
        <v>0</v>
      </c>
      <c r="IZ51" s="18">
        <v>0</v>
      </c>
      <c r="JA51" s="18">
        <v>0</v>
      </c>
      <c r="JB51" s="18">
        <v>0</v>
      </c>
      <c r="JC51" s="18">
        <v>0</v>
      </c>
      <c r="JD51" s="18">
        <v>0</v>
      </c>
      <c r="JE51" s="18">
        <v>0</v>
      </c>
      <c r="JF51" s="18">
        <v>0</v>
      </c>
      <c r="JG51" s="18">
        <v>0</v>
      </c>
      <c r="JH51" s="18">
        <v>0</v>
      </c>
      <c r="JI51" s="18">
        <v>0</v>
      </c>
      <c r="JJ51" s="18">
        <v>0</v>
      </c>
      <c r="JK51" s="18">
        <v>0</v>
      </c>
      <c r="JL51" s="18">
        <v>1</v>
      </c>
      <c r="JM51" s="18">
        <v>0</v>
      </c>
      <c r="JN51" s="18">
        <v>0</v>
      </c>
      <c r="JO51" s="18">
        <v>0</v>
      </c>
      <c r="JP51" s="18">
        <v>0</v>
      </c>
      <c r="JQ51" s="18">
        <v>0</v>
      </c>
      <c r="JR51" s="18">
        <v>0</v>
      </c>
      <c r="JS51" s="18">
        <v>0</v>
      </c>
      <c r="JT51" s="18">
        <v>0</v>
      </c>
      <c r="JU51" s="18">
        <v>0</v>
      </c>
      <c r="JV51" s="18">
        <v>0</v>
      </c>
      <c r="JW51" s="18">
        <v>1</v>
      </c>
      <c r="JX51" s="18">
        <v>0</v>
      </c>
      <c r="JY51" s="18">
        <v>0</v>
      </c>
      <c r="JZ51" s="18">
        <v>0</v>
      </c>
      <c r="KA51" s="18">
        <v>0</v>
      </c>
      <c r="KB51" s="18">
        <v>0</v>
      </c>
      <c r="KC51" s="18">
        <v>0</v>
      </c>
      <c r="KD51" s="18">
        <v>0</v>
      </c>
      <c r="KE51" s="18">
        <v>0</v>
      </c>
      <c r="KF51" s="18">
        <v>0</v>
      </c>
      <c r="KG51" s="18">
        <v>0</v>
      </c>
      <c r="KH51" s="18">
        <v>0</v>
      </c>
      <c r="KI51" s="18">
        <v>0</v>
      </c>
      <c r="KJ51" s="18">
        <v>0</v>
      </c>
      <c r="KK51" s="18">
        <v>0</v>
      </c>
      <c r="KL51" s="18">
        <v>0</v>
      </c>
      <c r="KM51" s="18">
        <v>0</v>
      </c>
      <c r="KN51" s="18">
        <v>0</v>
      </c>
      <c r="KO51" s="18">
        <v>1</v>
      </c>
      <c r="KP51" s="18">
        <v>0</v>
      </c>
      <c r="KQ51" s="18">
        <v>0</v>
      </c>
      <c r="KR51" s="18">
        <v>0</v>
      </c>
      <c r="KS51" s="18">
        <v>1</v>
      </c>
      <c r="KT51" s="18">
        <v>1</v>
      </c>
      <c r="KU51" s="18">
        <v>0</v>
      </c>
      <c r="KV51" s="18">
        <v>0</v>
      </c>
      <c r="KW51" s="18">
        <v>0</v>
      </c>
      <c r="KX51" s="18">
        <v>0</v>
      </c>
      <c r="KY51" s="18">
        <v>0</v>
      </c>
      <c r="KZ51" s="18">
        <v>0</v>
      </c>
      <c r="LA51" s="18">
        <v>0</v>
      </c>
      <c r="LB51" s="18">
        <v>0</v>
      </c>
      <c r="LC51" s="18">
        <v>0</v>
      </c>
      <c r="LD51" s="18">
        <v>0</v>
      </c>
      <c r="LE51" s="18">
        <v>0</v>
      </c>
      <c r="LF51" s="18">
        <v>0</v>
      </c>
      <c r="LG51" s="18">
        <v>0</v>
      </c>
      <c r="LH51" s="18">
        <v>0</v>
      </c>
      <c r="LI51" s="18">
        <v>0</v>
      </c>
      <c r="LJ51" s="18">
        <v>1</v>
      </c>
      <c r="LK51" s="18">
        <v>0</v>
      </c>
      <c r="LL51" s="18">
        <v>0</v>
      </c>
      <c r="LM51" s="18">
        <v>0</v>
      </c>
      <c r="LN51" s="18">
        <v>0</v>
      </c>
      <c r="LO51" s="18">
        <v>0</v>
      </c>
      <c r="LP51" s="18">
        <v>0</v>
      </c>
      <c r="LQ51" s="18">
        <v>0</v>
      </c>
      <c r="LR51" s="18">
        <v>0</v>
      </c>
      <c r="LS51" s="18">
        <v>0</v>
      </c>
      <c r="LT51" s="18">
        <v>1</v>
      </c>
      <c r="LU51" s="18">
        <v>0</v>
      </c>
      <c r="LV51" s="18">
        <v>0</v>
      </c>
      <c r="LW51" s="16">
        <v>2</v>
      </c>
    </row>
    <row r="52" spans="1:335" x14ac:dyDescent="0.3">
      <c r="A52" s="12"/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>
        <v>0</v>
      </c>
      <c r="EG52" s="18">
        <v>0</v>
      </c>
      <c r="EH52" s="18">
        <v>0</v>
      </c>
      <c r="EI52" s="18">
        <v>0</v>
      </c>
      <c r="EJ52" s="18">
        <v>0</v>
      </c>
      <c r="EK52" s="18">
        <v>0</v>
      </c>
      <c r="EL52" s="18">
        <v>0</v>
      </c>
      <c r="EM52" s="18">
        <v>0</v>
      </c>
      <c r="EN52" s="18">
        <v>0</v>
      </c>
      <c r="EO52" s="18">
        <v>0</v>
      </c>
      <c r="EP52" s="18">
        <v>0</v>
      </c>
      <c r="EQ52" s="18">
        <v>0</v>
      </c>
      <c r="ER52" s="18">
        <v>0</v>
      </c>
      <c r="ES52" s="18">
        <v>0</v>
      </c>
      <c r="ET52" s="18">
        <v>0</v>
      </c>
      <c r="EU52" s="18">
        <v>0</v>
      </c>
      <c r="EV52" s="18">
        <v>0</v>
      </c>
      <c r="EW52" s="18">
        <v>0</v>
      </c>
      <c r="EX52" s="18">
        <v>0</v>
      </c>
      <c r="EY52" s="18">
        <v>0</v>
      </c>
      <c r="EZ52" s="18">
        <v>0</v>
      </c>
      <c r="FA52" s="18">
        <v>0</v>
      </c>
      <c r="FB52" s="18">
        <v>0</v>
      </c>
      <c r="FC52" s="18">
        <v>0</v>
      </c>
      <c r="FD52" s="18">
        <v>0</v>
      </c>
      <c r="FE52" s="18">
        <v>0</v>
      </c>
      <c r="FF52" s="18">
        <v>0</v>
      </c>
      <c r="FG52" s="18">
        <v>0</v>
      </c>
      <c r="FH52" s="18">
        <v>0</v>
      </c>
      <c r="FI52" s="18">
        <v>0</v>
      </c>
      <c r="FJ52" s="18">
        <v>0</v>
      </c>
      <c r="FK52" s="18">
        <v>0</v>
      </c>
      <c r="FL52" s="18">
        <v>0</v>
      </c>
      <c r="FM52" s="18">
        <v>0</v>
      </c>
      <c r="FN52" s="18">
        <v>0</v>
      </c>
      <c r="FO52" s="18">
        <v>0</v>
      </c>
      <c r="FP52" s="18">
        <v>0</v>
      </c>
      <c r="FQ52" s="18">
        <v>0</v>
      </c>
      <c r="FR52" s="18">
        <v>0</v>
      </c>
      <c r="FS52" s="18">
        <v>0</v>
      </c>
      <c r="FT52" s="18">
        <v>0</v>
      </c>
      <c r="FU52" s="18">
        <v>0</v>
      </c>
      <c r="FV52" s="18">
        <v>0</v>
      </c>
      <c r="FW52" s="18">
        <v>0</v>
      </c>
      <c r="FX52" s="18">
        <v>0</v>
      </c>
      <c r="FY52" s="18">
        <v>0</v>
      </c>
      <c r="FZ52" s="18">
        <v>0</v>
      </c>
      <c r="GA52" s="18">
        <v>0</v>
      </c>
      <c r="GB52" s="18">
        <v>0</v>
      </c>
      <c r="GC52" s="18">
        <v>0</v>
      </c>
      <c r="GD52" s="18">
        <v>0</v>
      </c>
      <c r="GE52" s="18">
        <v>0</v>
      </c>
      <c r="GF52" s="18">
        <v>0</v>
      </c>
      <c r="GG52" s="18">
        <v>0</v>
      </c>
      <c r="GH52" s="18">
        <v>0</v>
      </c>
      <c r="GI52" s="18">
        <v>0</v>
      </c>
      <c r="GJ52" s="18">
        <v>0</v>
      </c>
      <c r="GK52" s="18">
        <v>0</v>
      </c>
      <c r="GL52" s="18">
        <v>0</v>
      </c>
      <c r="GM52" s="18">
        <v>0</v>
      </c>
      <c r="GN52" s="18">
        <v>0</v>
      </c>
      <c r="GO52" s="18">
        <v>0</v>
      </c>
      <c r="GP52" s="18">
        <v>0</v>
      </c>
      <c r="GQ52" s="18">
        <v>0</v>
      </c>
      <c r="GR52" s="18">
        <v>0</v>
      </c>
      <c r="GS52" s="18">
        <v>0</v>
      </c>
      <c r="GT52" s="18">
        <v>0</v>
      </c>
      <c r="GU52" s="18">
        <v>0</v>
      </c>
      <c r="GV52" s="18">
        <v>0</v>
      </c>
      <c r="GW52" s="18">
        <v>0</v>
      </c>
      <c r="GX52" s="18">
        <v>0</v>
      </c>
      <c r="GY52" s="18">
        <v>0</v>
      </c>
      <c r="GZ52" s="18">
        <v>0</v>
      </c>
      <c r="HA52" s="18">
        <v>0</v>
      </c>
      <c r="HB52" s="18">
        <v>0</v>
      </c>
      <c r="HC52" s="18">
        <v>0</v>
      </c>
      <c r="HD52" s="18">
        <v>0</v>
      </c>
      <c r="HE52" s="18">
        <v>0</v>
      </c>
      <c r="HF52" s="18">
        <v>0</v>
      </c>
      <c r="HG52" s="18">
        <v>0</v>
      </c>
      <c r="HH52" s="18">
        <v>0</v>
      </c>
      <c r="HI52" s="18">
        <v>0</v>
      </c>
      <c r="HJ52" s="18">
        <v>0</v>
      </c>
      <c r="HK52" s="18">
        <v>0</v>
      </c>
      <c r="HL52" s="18">
        <v>0</v>
      </c>
      <c r="HM52" s="18">
        <v>0</v>
      </c>
      <c r="HN52" s="18">
        <v>0</v>
      </c>
      <c r="HO52" s="18">
        <v>0</v>
      </c>
      <c r="HP52" s="18">
        <v>0</v>
      </c>
      <c r="HQ52" s="18">
        <v>0</v>
      </c>
      <c r="HR52" s="18">
        <v>0</v>
      </c>
      <c r="HS52" s="18">
        <v>0</v>
      </c>
      <c r="HT52" s="18">
        <v>0</v>
      </c>
      <c r="HU52" s="18">
        <v>1</v>
      </c>
      <c r="HV52" s="18">
        <v>0</v>
      </c>
      <c r="HW52" s="18">
        <v>0</v>
      </c>
      <c r="HX52" s="18">
        <v>0</v>
      </c>
      <c r="HY52" s="18">
        <v>0</v>
      </c>
      <c r="HZ52" s="18">
        <v>0</v>
      </c>
      <c r="IA52" s="18">
        <v>0</v>
      </c>
      <c r="IB52" s="18">
        <v>0</v>
      </c>
      <c r="IC52" s="18">
        <v>0</v>
      </c>
      <c r="ID52" s="18">
        <v>0</v>
      </c>
      <c r="IE52" s="18">
        <v>0</v>
      </c>
      <c r="IF52" s="18">
        <v>0</v>
      </c>
      <c r="IG52" s="18">
        <v>0</v>
      </c>
      <c r="IH52" s="18">
        <v>0</v>
      </c>
      <c r="II52" s="18">
        <v>0</v>
      </c>
      <c r="IJ52" s="18">
        <v>0</v>
      </c>
      <c r="IK52" s="18">
        <v>0</v>
      </c>
      <c r="IL52" s="18">
        <v>0</v>
      </c>
      <c r="IM52" s="18">
        <v>0</v>
      </c>
      <c r="IN52" s="18">
        <v>0</v>
      </c>
      <c r="IO52" s="18">
        <v>0</v>
      </c>
      <c r="IP52" s="18">
        <v>0</v>
      </c>
      <c r="IQ52" s="18">
        <v>0</v>
      </c>
      <c r="IR52" s="18">
        <v>0</v>
      </c>
      <c r="IS52" s="18">
        <v>0</v>
      </c>
      <c r="IT52" s="18">
        <v>0</v>
      </c>
      <c r="IU52" s="18">
        <v>0</v>
      </c>
      <c r="IV52" s="18">
        <v>0</v>
      </c>
      <c r="IW52" s="18">
        <v>0</v>
      </c>
      <c r="IX52" s="18">
        <v>0</v>
      </c>
      <c r="IY52" s="18">
        <v>0</v>
      </c>
      <c r="IZ52" s="18">
        <v>0</v>
      </c>
      <c r="JA52" s="18">
        <v>0</v>
      </c>
      <c r="JB52" s="18">
        <v>0</v>
      </c>
      <c r="JC52" s="18">
        <v>0</v>
      </c>
      <c r="JD52" s="18">
        <v>0</v>
      </c>
      <c r="JE52" s="18">
        <v>0</v>
      </c>
      <c r="JF52" s="18">
        <v>0</v>
      </c>
      <c r="JG52" s="18">
        <v>0</v>
      </c>
      <c r="JH52" s="18">
        <v>0</v>
      </c>
      <c r="JI52" s="18">
        <v>0</v>
      </c>
      <c r="JJ52" s="18">
        <v>1</v>
      </c>
      <c r="JK52" s="18">
        <v>1</v>
      </c>
      <c r="JL52" s="18">
        <v>0</v>
      </c>
      <c r="JM52" s="18">
        <v>0</v>
      </c>
      <c r="JN52" s="18">
        <v>0</v>
      </c>
      <c r="JO52" s="18">
        <v>0</v>
      </c>
      <c r="JP52" s="18">
        <v>0</v>
      </c>
      <c r="JQ52" s="18">
        <v>0</v>
      </c>
      <c r="JR52" s="18">
        <v>0</v>
      </c>
      <c r="JS52" s="18">
        <v>0</v>
      </c>
      <c r="JT52" s="18">
        <v>0</v>
      </c>
      <c r="JU52" s="18">
        <v>0</v>
      </c>
      <c r="JV52" s="18">
        <v>0</v>
      </c>
      <c r="JW52" s="18">
        <v>0</v>
      </c>
      <c r="JX52" s="18">
        <v>0</v>
      </c>
      <c r="JY52" s="18">
        <v>0</v>
      </c>
      <c r="JZ52" s="18">
        <v>0</v>
      </c>
      <c r="KA52" s="18">
        <v>0</v>
      </c>
      <c r="KB52" s="18">
        <v>0</v>
      </c>
      <c r="KC52" s="18">
        <v>0</v>
      </c>
      <c r="KD52" s="18">
        <v>0</v>
      </c>
      <c r="KE52" s="18">
        <v>0</v>
      </c>
      <c r="KF52" s="18">
        <v>0</v>
      </c>
      <c r="KG52" s="18">
        <v>0</v>
      </c>
      <c r="KH52" s="18">
        <v>0</v>
      </c>
      <c r="KI52" s="18">
        <v>0</v>
      </c>
      <c r="KJ52" s="18">
        <v>0</v>
      </c>
      <c r="KK52" s="18">
        <v>0</v>
      </c>
      <c r="KL52" s="18">
        <v>0</v>
      </c>
      <c r="KM52" s="18">
        <v>0</v>
      </c>
      <c r="KN52" s="18">
        <v>0</v>
      </c>
      <c r="KO52" s="18">
        <v>0</v>
      </c>
      <c r="KP52" s="18">
        <v>0</v>
      </c>
      <c r="KQ52" s="18">
        <v>0</v>
      </c>
      <c r="KR52" s="18">
        <v>0</v>
      </c>
      <c r="KS52" s="18">
        <v>0</v>
      </c>
      <c r="KT52" s="18">
        <v>0</v>
      </c>
      <c r="KU52" s="18">
        <v>0</v>
      </c>
      <c r="KV52" s="18">
        <v>0</v>
      </c>
      <c r="KW52" s="18">
        <v>0</v>
      </c>
      <c r="KX52" s="18">
        <v>0</v>
      </c>
      <c r="KY52" s="18">
        <v>0</v>
      </c>
      <c r="KZ52" s="18">
        <v>0</v>
      </c>
      <c r="LA52" s="18">
        <v>0</v>
      </c>
      <c r="LB52" s="18">
        <v>0</v>
      </c>
      <c r="LC52" s="18">
        <v>0</v>
      </c>
      <c r="LD52" s="18">
        <v>0</v>
      </c>
      <c r="LE52" s="18">
        <v>0</v>
      </c>
      <c r="LF52" s="18">
        <v>0</v>
      </c>
      <c r="LG52" s="18">
        <v>0</v>
      </c>
      <c r="LH52" s="18">
        <v>0</v>
      </c>
      <c r="LI52" s="18">
        <v>0</v>
      </c>
      <c r="LJ52" s="18">
        <v>0</v>
      </c>
      <c r="LK52" s="18">
        <v>0</v>
      </c>
      <c r="LL52" s="18">
        <v>1</v>
      </c>
      <c r="LM52" s="18">
        <v>0</v>
      </c>
      <c r="LN52" s="18">
        <v>0</v>
      </c>
      <c r="LO52" s="18">
        <v>0</v>
      </c>
      <c r="LP52" s="18">
        <v>0</v>
      </c>
      <c r="LQ52" s="18">
        <v>0</v>
      </c>
      <c r="LR52" s="18">
        <v>0</v>
      </c>
      <c r="LS52" s="18">
        <v>0</v>
      </c>
      <c r="LT52" s="18">
        <v>0</v>
      </c>
      <c r="LU52" s="18">
        <v>0</v>
      </c>
      <c r="LV52" s="18">
        <v>0</v>
      </c>
      <c r="LW52" s="16">
        <v>0</v>
      </c>
    </row>
    <row r="53" spans="1:335" x14ac:dyDescent="0.3">
      <c r="A53" s="12" t="s">
        <v>15</v>
      </c>
      <c r="B53" s="18">
        <f>((B47-B42)^2)/B42</f>
        <v>0.63629110705344549</v>
      </c>
      <c r="C53" s="18">
        <f t="shared" ref="C53:BN53" si="97">((C47-C42)^2)/C42</f>
        <v>0.51867610709337253</v>
      </c>
      <c r="D53" s="18">
        <f t="shared" si="97"/>
        <v>1.2755247255972721</v>
      </c>
      <c r="E53" s="18">
        <f t="shared" si="97"/>
        <v>0.15519936233972678</v>
      </c>
      <c r="F53" s="18">
        <f t="shared" si="97"/>
        <v>0.53570555859205848</v>
      </c>
      <c r="G53" s="18">
        <f t="shared" si="97"/>
        <v>0.77299400281612485</v>
      </c>
      <c r="H53" s="18">
        <f t="shared" si="97"/>
        <v>0.32357045397869116</v>
      </c>
      <c r="I53" s="18">
        <f t="shared" si="97"/>
        <v>0.6114398961273495</v>
      </c>
      <c r="J53" s="18">
        <f t="shared" si="97"/>
        <v>1.0130880976945804</v>
      </c>
      <c r="K53" s="18">
        <f t="shared" si="97"/>
        <v>0.35847163305189644</v>
      </c>
      <c r="L53" s="18">
        <f t="shared" si="97"/>
        <v>6.2201605862664371E-2</v>
      </c>
      <c r="M53" s="18">
        <f t="shared" si="97"/>
        <v>0.12446525164930185</v>
      </c>
      <c r="N53" s="18">
        <f t="shared" si="97"/>
        <v>1.2687755456656886</v>
      </c>
      <c r="O53" s="18">
        <f t="shared" si="97"/>
        <v>0.6488472522836719</v>
      </c>
      <c r="P53" s="18">
        <f t="shared" si="97"/>
        <v>0.13600271885228737</v>
      </c>
      <c r="Q53" s="18">
        <f t="shared" si="97"/>
        <v>0.5657771985795832</v>
      </c>
      <c r="R53" s="18">
        <f t="shared" si="97"/>
        <v>0.13940299857640909</v>
      </c>
      <c r="S53" s="18">
        <f t="shared" si="97"/>
        <v>9.5689552648588853E-3</v>
      </c>
      <c r="T53" s="18">
        <f t="shared" si="97"/>
        <v>8.1936945774463733E-3</v>
      </c>
      <c r="U53" s="18">
        <f t="shared" si="97"/>
        <v>0.10205970852560463</v>
      </c>
      <c r="V53" s="18">
        <f t="shared" si="97"/>
        <v>3.6858993226283765</v>
      </c>
      <c r="W53" s="18">
        <f t="shared" si="97"/>
        <v>1.0793153412029157</v>
      </c>
      <c r="X53" s="18">
        <f t="shared" si="97"/>
        <v>1.2269831689183082</v>
      </c>
      <c r="Y53" s="18">
        <f t="shared" si="97"/>
        <v>0.25641277328531897</v>
      </c>
      <c r="Z53" s="18">
        <f t="shared" si="97"/>
        <v>0.27816498123860228</v>
      </c>
      <c r="AA53" s="18">
        <f t="shared" si="97"/>
        <v>1.7908545448142064</v>
      </c>
      <c r="AB53" s="18">
        <f t="shared" si="97"/>
        <v>0.67677061697120122</v>
      </c>
      <c r="AC53" s="18">
        <f t="shared" si="97"/>
        <v>1.1818299264987016</v>
      </c>
      <c r="AD53" s="18">
        <f t="shared" si="97"/>
        <v>1.8957454864485459</v>
      </c>
      <c r="AE53" s="18">
        <f t="shared" si="97"/>
        <v>0.2539940022918139</v>
      </c>
      <c r="AF53" s="18">
        <f t="shared" si="97"/>
        <v>0.48296374592752245</v>
      </c>
      <c r="AG53" s="18">
        <f t="shared" si="97"/>
        <v>0.21816956656170564</v>
      </c>
      <c r="AH53" s="18">
        <f t="shared" si="97"/>
        <v>1.1476527910003085E-2</v>
      </c>
      <c r="AI53" s="18">
        <f t="shared" si="97"/>
        <v>2.2459701514121364</v>
      </c>
      <c r="AJ53" s="18">
        <f t="shared" si="97"/>
        <v>0.21321220340502064</v>
      </c>
      <c r="AK53" s="18">
        <f t="shared" si="97"/>
        <v>0.87331681479705381</v>
      </c>
      <c r="AL53" s="18">
        <f t="shared" si="97"/>
        <v>0.4055881826150311</v>
      </c>
      <c r="AM53" s="18">
        <f t="shared" si="97"/>
        <v>0.17217824033171331</v>
      </c>
      <c r="AN53" s="18">
        <f t="shared" si="97"/>
        <v>8.9073928053214096E-2</v>
      </c>
      <c r="AO53" s="18">
        <f t="shared" si="97"/>
        <v>0.24728764908315012</v>
      </c>
      <c r="AP53" s="18">
        <f t="shared" si="97"/>
        <v>3.1936996926532095</v>
      </c>
      <c r="AQ53" s="18">
        <f t="shared" si="97"/>
        <v>0.11518820847970573</v>
      </c>
      <c r="AR53" s="18">
        <f t="shared" si="97"/>
        <v>9.2423035597486939E-3</v>
      </c>
      <c r="AS53" s="18">
        <f t="shared" si="97"/>
        <v>2.0608238878119519E-2</v>
      </c>
      <c r="AT53" s="18">
        <f t="shared" si="97"/>
        <v>4.2608856889535439E-2</v>
      </c>
      <c r="AU53" s="18">
        <f t="shared" si="97"/>
        <v>0.50671382392019171</v>
      </c>
      <c r="AV53" s="18">
        <f t="shared" si="97"/>
        <v>7.666968266806922E-6</v>
      </c>
      <c r="AW53" s="18">
        <f t="shared" si="97"/>
        <v>4.134447150175323E-2</v>
      </c>
      <c r="AX53" s="18">
        <f t="shared" si="97"/>
        <v>2.3434584496120272</v>
      </c>
      <c r="AY53" s="18">
        <f t="shared" si="97"/>
        <v>4.8284710701741238</v>
      </c>
      <c r="AZ53" s="18">
        <f t="shared" si="97"/>
        <v>5.8480126105308097</v>
      </c>
      <c r="BA53" s="18">
        <f t="shared" si="97"/>
        <v>4.7954723786553508</v>
      </c>
      <c r="BB53" s="18">
        <f t="shared" si="97"/>
        <v>5.4301379752702408</v>
      </c>
      <c r="BC53" s="18">
        <f t="shared" si="97"/>
        <v>2.1925942577324937</v>
      </c>
      <c r="BD53" s="18">
        <f t="shared" si="97"/>
        <v>8.6017912325748931</v>
      </c>
      <c r="BE53" s="18">
        <f t="shared" si="97"/>
        <v>4.9724141485777968</v>
      </c>
      <c r="BF53" s="18">
        <f t="shared" si="97"/>
        <v>2.2912792915376197</v>
      </c>
      <c r="BG53" s="18">
        <f t="shared" si="97"/>
        <v>4.5357522376348616</v>
      </c>
      <c r="BH53" s="18">
        <f t="shared" si="97"/>
        <v>0.77974230107408549</v>
      </c>
      <c r="BI53" s="18">
        <f t="shared" si="97"/>
        <v>4.3212078690278544</v>
      </c>
      <c r="BJ53" s="18">
        <f t="shared" si="97"/>
        <v>2.5954111424495183</v>
      </c>
      <c r="BK53" s="18">
        <f t="shared" si="97"/>
        <v>0.19407420424449151</v>
      </c>
      <c r="BL53" s="18">
        <f t="shared" si="97"/>
        <v>0.3971445033894167</v>
      </c>
      <c r="BM53" s="18">
        <f t="shared" si="97"/>
        <v>1.4356019211221125E-2</v>
      </c>
      <c r="BN53" s="18">
        <f t="shared" si="97"/>
        <v>0.57351229400504611</v>
      </c>
      <c r="BO53" s="18">
        <f t="shared" ref="BO53:DZ53" si="98">((BO47-BO42)^2)/BO42</f>
        <v>0.35657086704580754</v>
      </c>
      <c r="BP53" s="18">
        <f t="shared" si="98"/>
        <v>1.4805323037482387</v>
      </c>
      <c r="BQ53" s="18">
        <f t="shared" si="98"/>
        <v>0.60903157986524892</v>
      </c>
      <c r="BR53" s="18">
        <f t="shared" si="98"/>
        <v>3.6948615491691426</v>
      </c>
      <c r="BS53" s="18">
        <f t="shared" si="98"/>
        <v>1.9717216387294696</v>
      </c>
      <c r="BT53" s="18">
        <f t="shared" si="98"/>
        <v>0.46037444168624508</v>
      </c>
      <c r="BU53" s="18">
        <f t="shared" si="98"/>
        <v>0.40700634456859819</v>
      </c>
      <c r="BV53" s="18">
        <f t="shared" si="98"/>
        <v>1.8882720688456913</v>
      </c>
      <c r="BW53" s="18">
        <f t="shared" si="98"/>
        <v>2.4266057315652914</v>
      </c>
      <c r="BX53" s="18">
        <f t="shared" si="98"/>
        <v>1.5679430827324654</v>
      </c>
      <c r="BY53" s="18">
        <f t="shared" si="98"/>
        <v>3.0444109712875245E-2</v>
      </c>
      <c r="BZ53" s="18">
        <f t="shared" si="98"/>
        <v>3.4377093458999615</v>
      </c>
      <c r="CA53" s="18">
        <f t="shared" si="98"/>
        <v>0.57200377049493611</v>
      </c>
      <c r="CB53" s="18">
        <f t="shared" si="98"/>
        <v>1.250254089873261</v>
      </c>
      <c r="CC53" s="18">
        <f t="shared" si="98"/>
        <v>1.4059237511896066</v>
      </c>
      <c r="CD53" s="18">
        <f t="shared" si="98"/>
        <v>1.5694293016551002E-2</v>
      </c>
      <c r="CE53" s="18">
        <f t="shared" si="98"/>
        <v>0.54522839977091586</v>
      </c>
      <c r="CF53" s="18">
        <f t="shared" si="98"/>
        <v>0.35494226448841742</v>
      </c>
      <c r="CG53" s="18">
        <f t="shared" si="98"/>
        <v>0.26399685678305995</v>
      </c>
      <c r="CH53" s="18">
        <f t="shared" si="98"/>
        <v>0.38224786504739972</v>
      </c>
      <c r="CI53" s="18">
        <f t="shared" si="98"/>
        <v>5.2318718949735873E-2</v>
      </c>
      <c r="CJ53" s="18">
        <f t="shared" si="98"/>
        <v>0.10416009100551625</v>
      </c>
      <c r="CK53" s="18">
        <f t="shared" si="98"/>
        <v>2.3186620139851484</v>
      </c>
      <c r="CL53" s="18">
        <f t="shared" si="98"/>
        <v>3.1116921138747196</v>
      </c>
      <c r="CM53" s="18">
        <f t="shared" si="98"/>
        <v>4.6947254566419465</v>
      </c>
      <c r="CN53" s="18">
        <f t="shared" si="98"/>
        <v>6.0610440505495502</v>
      </c>
      <c r="CO53" s="18">
        <f t="shared" si="98"/>
        <v>9.0068346374548849</v>
      </c>
      <c r="CP53" s="18">
        <f t="shared" si="98"/>
        <v>8.0738373134142201</v>
      </c>
      <c r="CQ53" s="18">
        <f t="shared" si="98"/>
        <v>5.1361303343861193</v>
      </c>
      <c r="CR53" s="18">
        <f t="shared" si="98"/>
        <v>6.8842879202250415</v>
      </c>
      <c r="CS53" s="18">
        <f t="shared" si="98"/>
        <v>4.6711972015813714</v>
      </c>
      <c r="CT53" s="18">
        <f t="shared" si="98"/>
        <v>2.9052615701699858</v>
      </c>
      <c r="CU53" s="18">
        <f t="shared" si="98"/>
        <v>1.1343957035252252</v>
      </c>
      <c r="CV53" s="18">
        <f t="shared" si="98"/>
        <v>1.3413036884100682</v>
      </c>
      <c r="CW53" s="18">
        <f t="shared" si="98"/>
        <v>7.4670682912912961E-5</v>
      </c>
      <c r="CX53" s="18">
        <f t="shared" si="98"/>
        <v>6.0071021964071081</v>
      </c>
      <c r="CY53" s="18">
        <f t="shared" si="98"/>
        <v>1.093690715353369</v>
      </c>
      <c r="CZ53" s="18">
        <f t="shared" si="98"/>
        <v>2.176000546766824</v>
      </c>
      <c r="DA53" s="18">
        <f t="shared" si="98"/>
        <v>3.518245277513572</v>
      </c>
      <c r="DB53" s="18">
        <f t="shared" si="98"/>
        <v>0.44176055821352173</v>
      </c>
      <c r="DC53" s="18">
        <f t="shared" si="98"/>
        <v>6.7196170845863615E-2</v>
      </c>
      <c r="DD53" s="18">
        <f t="shared" si="98"/>
        <v>0.26563928613605908</v>
      </c>
      <c r="DE53" s="18">
        <f t="shared" si="98"/>
        <v>0.22728093344070965</v>
      </c>
      <c r="DF53" s="18">
        <f t="shared" si="98"/>
        <v>0.46667245912879612</v>
      </c>
      <c r="DG53" s="18">
        <f t="shared" si="98"/>
        <v>2.4327372118259372</v>
      </c>
      <c r="DH53" s="18">
        <f t="shared" si="98"/>
        <v>0.53418163180148304</v>
      </c>
      <c r="DI53" s="18">
        <f t="shared" si="98"/>
        <v>1.0638155431419485</v>
      </c>
      <c r="DJ53" s="18">
        <f t="shared" si="98"/>
        <v>1.2614767593108893</v>
      </c>
      <c r="DK53" s="18">
        <f t="shared" si="98"/>
        <v>0.22913171999957813</v>
      </c>
      <c r="DL53" s="18">
        <f t="shared" si="98"/>
        <v>3.9552488879980189E-4</v>
      </c>
      <c r="DM53" s="18">
        <f t="shared" si="98"/>
        <v>0.20131113013641808</v>
      </c>
      <c r="DN53" s="18">
        <f t="shared" si="98"/>
        <v>1.6571421453371005</v>
      </c>
      <c r="DO53" s="18">
        <f t="shared" si="98"/>
        <v>5.6223063815513653E-2</v>
      </c>
      <c r="DP53" s="18">
        <f t="shared" si="98"/>
        <v>1.3722633813477995E-2</v>
      </c>
      <c r="DQ53" s="18">
        <f t="shared" si="98"/>
        <v>1.1822747241211542</v>
      </c>
      <c r="DR53" s="18">
        <f t="shared" si="98"/>
        <v>1.3495911948502168</v>
      </c>
      <c r="DS53" s="18">
        <f t="shared" si="98"/>
        <v>1.6004651558611311</v>
      </c>
      <c r="DT53" s="18">
        <f t="shared" si="98"/>
        <v>0.80579514679184427</v>
      </c>
      <c r="DU53" s="18">
        <f t="shared" si="98"/>
        <v>0.61900489935707603</v>
      </c>
      <c r="DV53" s="18">
        <f t="shared" si="98"/>
        <v>0.37480535671311749</v>
      </c>
      <c r="DW53" s="18">
        <f t="shared" si="98"/>
        <v>1.6795702480723886</v>
      </c>
      <c r="DX53" s="18">
        <f t="shared" si="98"/>
        <v>0.43291389681956216</v>
      </c>
      <c r="DY53" s="18">
        <f t="shared" si="98"/>
        <v>7.3649053871164688E-2</v>
      </c>
      <c r="DZ53" s="18">
        <f t="shared" si="98"/>
        <v>0.22337565112504676</v>
      </c>
      <c r="EA53" s="18">
        <f t="shared" ref="EA53:GL53" si="99">((EA47-EA42)^2)/EA42</f>
        <v>3.4006111736674836E-3</v>
      </c>
      <c r="EB53" s="18">
        <f t="shared" si="99"/>
        <v>0.1024509083485992</v>
      </c>
      <c r="EC53" s="18">
        <f t="shared" si="99"/>
        <v>8.3938615600940448E-3</v>
      </c>
      <c r="ED53" s="18">
        <f t="shared" si="99"/>
        <v>0.2999472945594408</v>
      </c>
      <c r="EE53" s="18">
        <f t="shared" si="99"/>
        <v>1.4105997343374539</v>
      </c>
      <c r="EF53" s="18">
        <f t="shared" si="99"/>
        <v>12.553215242320153</v>
      </c>
      <c r="EG53" s="18">
        <f t="shared" si="99"/>
        <v>1.9871042588084125</v>
      </c>
      <c r="EH53" s="18">
        <f t="shared" si="99"/>
        <v>7.8411556130769613</v>
      </c>
      <c r="EI53" s="18">
        <f t="shared" si="99"/>
        <v>5.0811017734669992</v>
      </c>
      <c r="EJ53" s="18">
        <f t="shared" si="99"/>
        <v>5.4085251105779859</v>
      </c>
      <c r="EK53" s="18">
        <f t="shared" si="99"/>
        <v>11.080207036807719</v>
      </c>
      <c r="EL53" s="18">
        <f t="shared" si="99"/>
        <v>2.6574187401185529</v>
      </c>
      <c r="EM53" s="18">
        <f t="shared" si="99"/>
        <v>1.4630513118038426</v>
      </c>
      <c r="EN53" s="18">
        <f t="shared" si="99"/>
        <v>4.1374195825244575</v>
      </c>
      <c r="EO53" s="18">
        <f t="shared" si="99"/>
        <v>2.5871988548489835</v>
      </c>
      <c r="EP53" s="18">
        <f t="shared" si="99"/>
        <v>2.8807739387503828</v>
      </c>
      <c r="EQ53" s="18">
        <f t="shared" si="99"/>
        <v>1.936443044498225</v>
      </c>
      <c r="ER53" s="18">
        <f t="shared" si="99"/>
        <v>0.10798024694115209</v>
      </c>
      <c r="ES53" s="18">
        <f t="shared" si="99"/>
        <v>0.89166010313236599</v>
      </c>
      <c r="ET53" s="18">
        <f t="shared" si="99"/>
        <v>2.8561719614652592</v>
      </c>
      <c r="EU53" s="18">
        <f t="shared" si="99"/>
        <v>9.5590793495197453</v>
      </c>
      <c r="EV53" s="18">
        <f t="shared" si="99"/>
        <v>4.9224550489820169</v>
      </c>
      <c r="EW53" s="18">
        <f t="shared" si="99"/>
        <v>1.8238728706000076</v>
      </c>
      <c r="EX53" s="18">
        <f t="shared" si="99"/>
        <v>0.58848715938405405</v>
      </c>
      <c r="EY53" s="18">
        <f t="shared" si="99"/>
        <v>1.1682491868617684</v>
      </c>
      <c r="EZ53" s="18">
        <f t="shared" si="99"/>
        <v>1.784174042800021</v>
      </c>
      <c r="FA53" s="18">
        <f t="shared" si="99"/>
        <v>0.44669784402564822</v>
      </c>
      <c r="FB53" s="18">
        <f t="shared" si="99"/>
        <v>2.5028272876716762</v>
      </c>
      <c r="FC53" s="18">
        <f t="shared" si="99"/>
        <v>2.3937370156011317</v>
      </c>
      <c r="FD53" s="18">
        <f t="shared" si="99"/>
        <v>0.85594708596019531</v>
      </c>
      <c r="FE53" s="18">
        <f t="shared" si="99"/>
        <v>2.1288296686954653</v>
      </c>
      <c r="FF53" s="18">
        <f t="shared" si="99"/>
        <v>1.6971817879795996</v>
      </c>
      <c r="FG53" s="18">
        <f t="shared" si="99"/>
        <v>3.1424633637005304</v>
      </c>
      <c r="FH53" s="18">
        <f t="shared" si="99"/>
        <v>2.9656196617297024</v>
      </c>
      <c r="FI53" s="18">
        <f t="shared" si="99"/>
        <v>0.21816726592595084</v>
      </c>
      <c r="FJ53" s="18">
        <f t="shared" si="99"/>
        <v>0.8255714313167456</v>
      </c>
      <c r="FK53" s="18">
        <f t="shared" si="99"/>
        <v>7.4866260104882149E-2</v>
      </c>
      <c r="FL53" s="18">
        <f t="shared" si="99"/>
        <v>6.3655368274389166E-3</v>
      </c>
      <c r="FM53" s="18">
        <f t="shared" si="99"/>
        <v>0.24824481232493889</v>
      </c>
      <c r="FN53" s="18">
        <f t="shared" si="99"/>
        <v>1.3768090362196079E-2</v>
      </c>
      <c r="FO53" s="18">
        <f t="shared" si="99"/>
        <v>9.830746819299073E-2</v>
      </c>
      <c r="FP53" s="18">
        <f t="shared" si="99"/>
        <v>1.3571367419374267</v>
      </c>
      <c r="FQ53" s="18">
        <f t="shared" si="99"/>
        <v>0.38746214512179694</v>
      </c>
      <c r="FR53" s="18">
        <f t="shared" si="99"/>
        <v>2.1155561224244304</v>
      </c>
      <c r="FS53" s="18">
        <f t="shared" si="99"/>
        <v>1.2184325841635053</v>
      </c>
      <c r="FT53" s="18">
        <f t="shared" si="99"/>
        <v>2.2168105869751188E-2</v>
      </c>
      <c r="FU53" s="18">
        <f t="shared" si="99"/>
        <v>9.0698191495168978E-4</v>
      </c>
      <c r="FV53" s="18">
        <f t="shared" si="99"/>
        <v>3.7764970634136516E-2</v>
      </c>
      <c r="FW53" s="18">
        <f t="shared" si="99"/>
        <v>1.9784579188376551E-3</v>
      </c>
      <c r="FX53" s="18">
        <f t="shared" si="99"/>
        <v>6.8442819030828045E-3</v>
      </c>
      <c r="FY53" s="18">
        <f t="shared" si="99"/>
        <v>0.96836785820558335</v>
      </c>
      <c r="FZ53" s="18">
        <f t="shared" si="99"/>
        <v>0.30910030116060994</v>
      </c>
      <c r="GA53" s="18">
        <f t="shared" si="99"/>
        <v>2.3097986510929669</v>
      </c>
      <c r="GB53" s="18">
        <f t="shared" si="99"/>
        <v>6.7185415872793355</v>
      </c>
      <c r="GC53" s="18">
        <f t="shared" si="99"/>
        <v>7.4775723578635214</v>
      </c>
      <c r="GD53" s="18">
        <f t="shared" si="99"/>
        <v>5.5657646443843518</v>
      </c>
      <c r="GE53" s="18">
        <f t="shared" si="99"/>
        <v>8.7512966620853803</v>
      </c>
      <c r="GF53" s="18">
        <f t="shared" si="99"/>
        <v>5.2370170539975067</v>
      </c>
      <c r="GG53" s="18">
        <f t="shared" si="99"/>
        <v>8.7338805206927308</v>
      </c>
      <c r="GH53" s="18">
        <f t="shared" si="99"/>
        <v>10.183555353918418</v>
      </c>
      <c r="GI53" s="18">
        <f t="shared" si="99"/>
        <v>4.3301683868961458</v>
      </c>
      <c r="GJ53" s="18">
        <f t="shared" si="99"/>
        <v>2.3379669644749388</v>
      </c>
      <c r="GK53" s="18">
        <f t="shared" si="99"/>
        <v>3.8073539332633111</v>
      </c>
      <c r="GL53" s="18">
        <f t="shared" si="99"/>
        <v>8.1317359182898201</v>
      </c>
      <c r="GM53" s="18">
        <f t="shared" ref="GM53:IX53" si="100">((GM47-GM42)^2)/GM42</f>
        <v>3.1696067516342206</v>
      </c>
      <c r="GN53" s="18">
        <f t="shared" si="100"/>
        <v>5.4150611344357236</v>
      </c>
      <c r="GO53" s="18">
        <f t="shared" si="100"/>
        <v>4.7286831440334476</v>
      </c>
      <c r="GP53" s="18">
        <f t="shared" si="100"/>
        <v>0.85880756980738271</v>
      </c>
      <c r="GQ53" s="18">
        <f t="shared" si="100"/>
        <v>1.8101825016971949</v>
      </c>
      <c r="GR53" s="18">
        <f t="shared" si="100"/>
        <v>4.4862777847011648</v>
      </c>
      <c r="GS53" s="18">
        <f t="shared" si="100"/>
        <v>4.8483187792795253</v>
      </c>
      <c r="GT53" s="18">
        <f t="shared" si="100"/>
        <v>3.3271642777075141</v>
      </c>
      <c r="GU53" s="18">
        <f t="shared" si="100"/>
        <v>2.4605918001932321</v>
      </c>
      <c r="GV53" s="18">
        <f t="shared" si="100"/>
        <v>2.5906794678337368</v>
      </c>
      <c r="GW53" s="18">
        <f t="shared" si="100"/>
        <v>1.3190105459678505</v>
      </c>
      <c r="GX53" s="18">
        <f t="shared" si="100"/>
        <v>0.27906579634457346</v>
      </c>
      <c r="GY53" s="18">
        <f t="shared" si="100"/>
        <v>0.65622472148363908</v>
      </c>
      <c r="GZ53" s="18">
        <f t="shared" si="100"/>
        <v>2.2686790966557573</v>
      </c>
      <c r="HA53" s="18">
        <f t="shared" si="100"/>
        <v>3.3574670604939798</v>
      </c>
      <c r="HB53" s="18">
        <f t="shared" si="100"/>
        <v>2.0858207123398653</v>
      </c>
      <c r="HC53" s="18">
        <f t="shared" si="100"/>
        <v>0.53543305948667153</v>
      </c>
      <c r="HD53" s="18">
        <f t="shared" si="100"/>
        <v>0.23161252371274851</v>
      </c>
      <c r="HE53" s="18">
        <f t="shared" si="100"/>
        <v>7.6494485892303843E-2</v>
      </c>
      <c r="HF53" s="18">
        <f t="shared" si="100"/>
        <v>2.0374401760928331E-2</v>
      </c>
      <c r="HG53" s="18">
        <f t="shared" si="100"/>
        <v>0.28038336712104772</v>
      </c>
      <c r="HH53" s="18">
        <f t="shared" si="100"/>
        <v>0.99127959333878946</v>
      </c>
      <c r="HI53" s="18">
        <f t="shared" si="100"/>
        <v>2.0336561418458041</v>
      </c>
      <c r="HJ53" s="18">
        <f t="shared" si="100"/>
        <v>0.22123197629022151</v>
      </c>
      <c r="HK53" s="18">
        <f t="shared" si="100"/>
        <v>1.1910897896118197E-3</v>
      </c>
      <c r="HL53" s="18">
        <f t="shared" si="100"/>
        <v>0.88729412602305302</v>
      </c>
      <c r="HM53" s="18">
        <f t="shared" si="100"/>
        <v>0.7825497873852747</v>
      </c>
      <c r="HN53" s="18">
        <f t="shared" si="100"/>
        <v>1.0023381390407824</v>
      </c>
      <c r="HO53" s="18">
        <f t="shared" si="100"/>
        <v>1.9761588994952457</v>
      </c>
      <c r="HP53" s="18">
        <f t="shared" si="100"/>
        <v>0.20566931681494985</v>
      </c>
      <c r="HQ53" s="18">
        <f t="shared" si="100"/>
        <v>0.91447295589114486</v>
      </c>
      <c r="HR53" s="18">
        <f t="shared" si="100"/>
        <v>3.8314378054526012E-2</v>
      </c>
      <c r="HS53" s="18">
        <f t="shared" si="100"/>
        <v>0.57767952488387841</v>
      </c>
      <c r="HT53" s="18">
        <f t="shared" si="100"/>
        <v>0.61399503619974272</v>
      </c>
      <c r="HU53" s="18">
        <f t="shared" si="100"/>
        <v>0.77112827644006676</v>
      </c>
      <c r="HV53" s="18">
        <f t="shared" si="100"/>
        <v>3.266246395775076</v>
      </c>
      <c r="HW53" s="18">
        <f t="shared" si="100"/>
        <v>2.4198119299835197</v>
      </c>
      <c r="HX53" s="18">
        <f t="shared" si="100"/>
        <v>4.2042840005111701</v>
      </c>
      <c r="HY53" s="18">
        <f t="shared" si="100"/>
        <v>7.732542660169794</v>
      </c>
      <c r="HZ53" s="18">
        <f t="shared" si="100"/>
        <v>8.8823735059499391</v>
      </c>
      <c r="IA53" s="18">
        <f t="shared" si="100"/>
        <v>3.7812196496626682</v>
      </c>
      <c r="IB53" s="18">
        <f t="shared" si="100"/>
        <v>6.7805710707769995</v>
      </c>
      <c r="IC53" s="18">
        <f t="shared" si="100"/>
        <v>4.2860495053635397</v>
      </c>
      <c r="ID53" s="18">
        <f t="shared" si="100"/>
        <v>8.6406113723203379</v>
      </c>
      <c r="IE53" s="18">
        <f t="shared" si="100"/>
        <v>4.1869521424508926</v>
      </c>
      <c r="IF53" s="18">
        <f t="shared" si="100"/>
        <v>2.2806734739961914</v>
      </c>
      <c r="IG53" s="18">
        <f t="shared" si="100"/>
        <v>1.3280191212162253</v>
      </c>
      <c r="IH53" s="18">
        <f t="shared" si="100"/>
        <v>0.72854861840130281</v>
      </c>
      <c r="II53" s="18">
        <f t="shared" si="100"/>
        <v>2.2640893794533343</v>
      </c>
      <c r="IJ53" s="18">
        <f t="shared" si="100"/>
        <v>3.0949692434622924</v>
      </c>
      <c r="IK53" s="18">
        <f t="shared" si="100"/>
        <v>1.5835895259238297</v>
      </c>
      <c r="IL53" s="18">
        <f t="shared" si="100"/>
        <v>3.4598348918037578</v>
      </c>
      <c r="IM53" s="18">
        <f t="shared" si="100"/>
        <v>0.2769006298427491</v>
      </c>
      <c r="IN53" s="18">
        <f t="shared" si="100"/>
        <v>2.5352017808984799</v>
      </c>
      <c r="IO53" s="18">
        <f t="shared" si="100"/>
        <v>1.5028322812327715</v>
      </c>
      <c r="IP53" s="18">
        <f t="shared" si="100"/>
        <v>2.8351201370143051</v>
      </c>
      <c r="IQ53" s="18">
        <f t="shared" si="100"/>
        <v>2.1820230865099677</v>
      </c>
      <c r="IR53" s="18">
        <f t="shared" si="100"/>
        <v>7.3002392009811845E-2</v>
      </c>
      <c r="IS53" s="18">
        <f t="shared" si="100"/>
        <v>0.77403911236367573</v>
      </c>
      <c r="IT53" s="18">
        <f t="shared" si="100"/>
        <v>4.2154724382888024E-2</v>
      </c>
      <c r="IU53" s="18">
        <f t="shared" si="100"/>
        <v>0.67636810674280134</v>
      </c>
      <c r="IV53" s="18">
        <f t="shared" si="100"/>
        <v>0.18554903185724103</v>
      </c>
      <c r="IW53" s="18">
        <f t="shared" si="100"/>
        <v>1.5134355351096564</v>
      </c>
      <c r="IX53" s="18">
        <f t="shared" si="100"/>
        <v>0.64009892912975985</v>
      </c>
      <c r="IY53" s="18">
        <f t="shared" ref="IY53:LJ53" si="101">((IY47-IY42)^2)/IY42</f>
        <v>2.4370607662799513</v>
      </c>
      <c r="IZ53" s="18">
        <f t="shared" si="101"/>
        <v>1.006429001666244</v>
      </c>
      <c r="JA53" s="18">
        <f t="shared" si="101"/>
        <v>0.24529147900640716</v>
      </c>
      <c r="JB53" s="18">
        <f t="shared" si="101"/>
        <v>1.7963938331307436</v>
      </c>
      <c r="JC53" s="18">
        <f t="shared" si="101"/>
        <v>2.1608287351147446</v>
      </c>
      <c r="JD53" s="18">
        <f t="shared" si="101"/>
        <v>1.3883529278031332</v>
      </c>
      <c r="JE53" s="18">
        <f t="shared" si="101"/>
        <v>1.7335727052299379</v>
      </c>
      <c r="JF53" s="18">
        <f t="shared" si="101"/>
        <v>2.0327642326682036</v>
      </c>
      <c r="JG53" s="18">
        <f t="shared" si="101"/>
        <v>2.1420146605313315</v>
      </c>
      <c r="JH53" s="18">
        <f t="shared" si="101"/>
        <v>3.4296088964872453</v>
      </c>
      <c r="JI53" s="18">
        <f t="shared" si="101"/>
        <v>3.5776189443952551</v>
      </c>
      <c r="JJ53" s="18">
        <f t="shared" si="101"/>
        <v>8.0177897684720207</v>
      </c>
      <c r="JK53" s="18">
        <f t="shared" si="101"/>
        <v>14.411550987601068</v>
      </c>
      <c r="JL53" s="18">
        <f t="shared" si="101"/>
        <v>13.416029136232995</v>
      </c>
      <c r="JM53" s="18">
        <f t="shared" si="101"/>
        <v>2.4024671621907072</v>
      </c>
      <c r="JN53" s="18">
        <f t="shared" si="101"/>
        <v>0.28229060491178026</v>
      </c>
      <c r="JO53" s="18">
        <f t="shared" si="101"/>
        <v>1.2752860614506152</v>
      </c>
      <c r="JP53" s="18">
        <f t="shared" si="101"/>
        <v>5.2202014258660201</v>
      </c>
      <c r="JQ53" s="18">
        <f t="shared" si="101"/>
        <v>3.4051396807925522</v>
      </c>
      <c r="JR53" s="18">
        <f t="shared" si="101"/>
        <v>7.4380987124866804</v>
      </c>
      <c r="JS53" s="18">
        <f t="shared" si="101"/>
        <v>3.2571557000541866</v>
      </c>
      <c r="JT53" s="18">
        <f t="shared" si="101"/>
        <v>2.0940552333726288</v>
      </c>
      <c r="JU53" s="18">
        <f t="shared" si="101"/>
        <v>4.3022542817563956</v>
      </c>
      <c r="JV53" s="18">
        <f t="shared" si="101"/>
        <v>2.0682420465347628</v>
      </c>
      <c r="JW53" s="18">
        <f t="shared" si="101"/>
        <v>0.38344273099898074</v>
      </c>
      <c r="JX53" s="18">
        <f t="shared" si="101"/>
        <v>0.16528899656985269</v>
      </c>
      <c r="JY53" s="18">
        <f t="shared" si="101"/>
        <v>0.16408131521444932</v>
      </c>
      <c r="JZ53" s="18">
        <f t="shared" si="101"/>
        <v>0.58160201500644138</v>
      </c>
      <c r="KA53" s="18">
        <f t="shared" si="101"/>
        <v>0.68648889569691118</v>
      </c>
      <c r="KB53" s="18">
        <f t="shared" si="101"/>
        <v>6.8440021314690922</v>
      </c>
      <c r="KC53" s="18">
        <f t="shared" si="101"/>
        <v>1.1936403668810602</v>
      </c>
      <c r="KD53" s="18">
        <f t="shared" si="101"/>
        <v>0.76137123480355717</v>
      </c>
      <c r="KE53" s="18">
        <f t="shared" si="101"/>
        <v>8.3618590066877788E-2</v>
      </c>
      <c r="KF53" s="18">
        <f t="shared" si="101"/>
        <v>2.317861823485548E-2</v>
      </c>
      <c r="KG53" s="18">
        <f t="shared" si="101"/>
        <v>0.47386720696452911</v>
      </c>
      <c r="KH53" s="18">
        <f t="shared" si="101"/>
        <v>0.87411262728939343</v>
      </c>
      <c r="KI53" s="18">
        <f t="shared" si="101"/>
        <v>0.10316617667685252</v>
      </c>
      <c r="KJ53" s="18">
        <f t="shared" si="101"/>
        <v>0.56825734548128459</v>
      </c>
      <c r="KK53" s="18">
        <f t="shared" si="101"/>
        <v>1.965633275424869E-2</v>
      </c>
      <c r="KL53" s="18">
        <f t="shared" si="101"/>
        <v>0.96834769080846794</v>
      </c>
      <c r="KM53" s="18">
        <f t="shared" si="101"/>
        <v>2.6852825121475723</v>
      </c>
      <c r="KN53" s="18">
        <f t="shared" si="101"/>
        <v>4.6631098858963451</v>
      </c>
      <c r="KO53" s="18">
        <f t="shared" si="101"/>
        <v>4.8164289560838807</v>
      </c>
      <c r="KP53" s="18">
        <f t="shared" si="101"/>
        <v>3.3956593054012782</v>
      </c>
      <c r="KQ53" s="18">
        <f t="shared" si="101"/>
        <v>3.7806024356201853</v>
      </c>
      <c r="KR53" s="18">
        <f t="shared" si="101"/>
        <v>11.727394306702578</v>
      </c>
      <c r="KS53" s="18">
        <f t="shared" si="101"/>
        <v>4.576162894380162</v>
      </c>
      <c r="KT53" s="18">
        <f t="shared" si="101"/>
        <v>15.589935214462665</v>
      </c>
      <c r="KU53" s="18">
        <f t="shared" si="101"/>
        <v>3.4943931668360442</v>
      </c>
      <c r="KV53" s="18">
        <f t="shared" si="101"/>
        <v>2.121150873253915</v>
      </c>
      <c r="KW53" s="18">
        <f t="shared" si="101"/>
        <v>0.35214374207978727</v>
      </c>
      <c r="KX53" s="18">
        <f t="shared" si="101"/>
        <v>0.44868776264512988</v>
      </c>
      <c r="KY53" s="18">
        <f t="shared" si="101"/>
        <v>2.9248880282405993</v>
      </c>
      <c r="KZ53" s="18">
        <f t="shared" si="101"/>
        <v>0.87504544318214494</v>
      </c>
      <c r="LA53" s="18">
        <f t="shared" si="101"/>
        <v>0.52117206415034778</v>
      </c>
      <c r="LB53" s="18">
        <f t="shared" si="101"/>
        <v>2.6261104553837584</v>
      </c>
      <c r="LC53" s="18">
        <f t="shared" si="101"/>
        <v>0.20917155698274059</v>
      </c>
      <c r="LD53" s="18">
        <f t="shared" si="101"/>
        <v>1.1744134420982146</v>
      </c>
      <c r="LE53" s="18">
        <f t="shared" si="101"/>
        <v>1.4165785382684</v>
      </c>
      <c r="LF53" s="18">
        <f t="shared" si="101"/>
        <v>5.2228993735795379</v>
      </c>
      <c r="LG53" s="18">
        <f t="shared" si="101"/>
        <v>0.40463520118485502</v>
      </c>
      <c r="LH53" s="18">
        <f t="shared" si="101"/>
        <v>0.2189843302534033</v>
      </c>
      <c r="LI53" s="18">
        <f t="shared" si="101"/>
        <v>4.0106901303922262</v>
      </c>
      <c r="LJ53" s="18">
        <f t="shared" si="101"/>
        <v>8.2342227987125316</v>
      </c>
      <c r="LK53" s="18">
        <f t="shared" ref="LK53:LW53" si="102">((LK47-LK42)^2)/LK42</f>
        <v>2.5927965427498143</v>
      </c>
      <c r="LL53" s="18">
        <f t="shared" si="102"/>
        <v>14.192014243266966</v>
      </c>
      <c r="LM53" s="18">
        <f t="shared" si="102"/>
        <v>1.3271162819073106</v>
      </c>
      <c r="LN53" s="18">
        <f t="shared" si="102"/>
        <v>0.63233976471788955</v>
      </c>
      <c r="LO53" s="18">
        <f t="shared" si="102"/>
        <v>1.0801512720901165</v>
      </c>
      <c r="LP53" s="18">
        <f t="shared" si="102"/>
        <v>0.73365472554001965</v>
      </c>
      <c r="LQ53" s="18">
        <f t="shared" si="102"/>
        <v>0.48620239073398802</v>
      </c>
      <c r="LR53" s="18">
        <f t="shared" si="102"/>
        <v>2.4275937919052255E-2</v>
      </c>
      <c r="LS53" s="18">
        <f t="shared" si="102"/>
        <v>1.702744446172678</v>
      </c>
      <c r="LT53" s="18">
        <f t="shared" si="102"/>
        <v>3.9518543742972345</v>
      </c>
      <c r="LU53" s="18">
        <f t="shared" si="102"/>
        <v>1.4765006039869872</v>
      </c>
      <c r="LV53" s="18">
        <f t="shared" si="102"/>
        <v>4.5757709893317973</v>
      </c>
      <c r="LW53" s="16">
        <f t="shared" si="102"/>
        <v>0.48511598541049156</v>
      </c>
    </row>
    <row r="54" spans="1:335" x14ac:dyDescent="0.3">
      <c r="A54" s="12"/>
      <c r="B54" s="18">
        <f>((B48-B43)^2)/B43</f>
        <v>1.3243622954988097E-4</v>
      </c>
      <c r="C54" s="18">
        <f t="shared" ref="C54:BN54" si="103">((C48-C43)^2)/C43</f>
        <v>5.6006146220634462E-2</v>
      </c>
      <c r="D54" s="18">
        <f t="shared" si="103"/>
        <v>0.17640902000012837</v>
      </c>
      <c r="E54" s="18">
        <f t="shared" si="103"/>
        <v>0.96133918654790662</v>
      </c>
      <c r="F54" s="18">
        <f t="shared" si="103"/>
        <v>1.1888700023981451</v>
      </c>
      <c r="G54" s="18">
        <f t="shared" si="103"/>
        <v>5.0687043858089441E-2</v>
      </c>
      <c r="H54" s="18">
        <f t="shared" si="103"/>
        <v>5.5670856815956161E-2</v>
      </c>
      <c r="I54" s="18">
        <f t="shared" si="103"/>
        <v>5.9277615886874385E-2</v>
      </c>
      <c r="J54" s="18">
        <f t="shared" si="103"/>
        <v>0.43330006672887322</v>
      </c>
      <c r="K54" s="18">
        <f t="shared" si="103"/>
        <v>0.12720601183493985</v>
      </c>
      <c r="L54" s="18">
        <f t="shared" si="103"/>
        <v>0.27923034153692</v>
      </c>
      <c r="M54" s="18">
        <f t="shared" si="103"/>
        <v>0.29914535242822127</v>
      </c>
      <c r="N54" s="18">
        <f t="shared" si="103"/>
        <v>1.1862997010110832</v>
      </c>
      <c r="O54" s="18">
        <f t="shared" si="103"/>
        <v>4.7198662931391897E-3</v>
      </c>
      <c r="P54" s="18">
        <f t="shared" si="103"/>
        <v>0.12032466777058298</v>
      </c>
      <c r="Q54" s="18">
        <f t="shared" si="103"/>
        <v>5.9669128331554216E-2</v>
      </c>
      <c r="R54" s="18">
        <f t="shared" si="103"/>
        <v>2.9929587009369579E-2</v>
      </c>
      <c r="S54" s="18">
        <f t="shared" si="103"/>
        <v>0.49670992930301433</v>
      </c>
      <c r="T54" s="18">
        <f t="shared" si="103"/>
        <v>0.5934689232466519</v>
      </c>
      <c r="U54" s="18">
        <f t="shared" si="103"/>
        <v>5.4346046553255901E-2</v>
      </c>
      <c r="V54" s="18">
        <f t="shared" si="103"/>
        <v>1.8417489897904107</v>
      </c>
      <c r="W54" s="18">
        <f t="shared" si="103"/>
        <v>0.43223166592198858</v>
      </c>
      <c r="X54" s="18">
        <f t="shared" si="103"/>
        <v>8.9994716997019747E-2</v>
      </c>
      <c r="Y54" s="18">
        <f t="shared" si="103"/>
        <v>9.8089152498624828E-3</v>
      </c>
      <c r="Z54" s="18">
        <f t="shared" si="103"/>
        <v>4.3311144756633939E-2</v>
      </c>
      <c r="AA54" s="18">
        <f t="shared" si="103"/>
        <v>1.5808775127770489</v>
      </c>
      <c r="AB54" s="18">
        <f t="shared" si="103"/>
        <v>0.31705368255725908</v>
      </c>
      <c r="AC54" s="18">
        <f t="shared" si="103"/>
        <v>0.65567050975935015</v>
      </c>
      <c r="AD54" s="18">
        <f t="shared" si="103"/>
        <v>0.96461330212254193</v>
      </c>
      <c r="AE54" s="18">
        <f t="shared" si="103"/>
        <v>4.2732226857966869E-2</v>
      </c>
      <c r="AF54" s="18">
        <f t="shared" si="103"/>
        <v>0.41893500243504611</v>
      </c>
      <c r="AG54" s="18">
        <f t="shared" si="103"/>
        <v>2.7927249721180589E-2</v>
      </c>
      <c r="AH54" s="18">
        <f t="shared" si="103"/>
        <v>0.24832914481048438</v>
      </c>
      <c r="AI54" s="18">
        <f t="shared" si="103"/>
        <v>1.7847345705604623</v>
      </c>
      <c r="AJ54" s="18">
        <f t="shared" si="103"/>
        <v>2.8648705420772771E-2</v>
      </c>
      <c r="AK54" s="18">
        <f t="shared" si="103"/>
        <v>0.48313121110021584</v>
      </c>
      <c r="AL54" s="18">
        <f t="shared" si="103"/>
        <v>0.10542759035591899</v>
      </c>
      <c r="AM54" s="18">
        <f t="shared" si="103"/>
        <v>1.5930251699331388E-4</v>
      </c>
      <c r="AN54" s="18">
        <f t="shared" si="103"/>
        <v>1.589354053486431E-4</v>
      </c>
      <c r="AO54" s="18">
        <f t="shared" si="103"/>
        <v>4.9258231094960936E-4</v>
      </c>
      <c r="AP54" s="18">
        <f t="shared" si="103"/>
        <v>2.1890663476786232</v>
      </c>
      <c r="AQ54" s="18">
        <f t="shared" si="103"/>
        <v>5.3043847323498941E-2</v>
      </c>
      <c r="AR54" s="18">
        <f t="shared" si="103"/>
        <v>0.23982464426439098</v>
      </c>
      <c r="AS54" s="18">
        <f t="shared" si="103"/>
        <v>0.49477166960704316</v>
      </c>
      <c r="AT54" s="18">
        <f t="shared" si="103"/>
        <v>3.1078954018285573E-2</v>
      </c>
      <c r="AU54" s="18">
        <f t="shared" si="103"/>
        <v>9.0153215665867176E-2</v>
      </c>
      <c r="AV54" s="18">
        <f t="shared" si="103"/>
        <v>4.0519801304708537E-2</v>
      </c>
      <c r="AW54" s="18">
        <f t="shared" si="103"/>
        <v>4.8457987932343329E-2</v>
      </c>
      <c r="AX54" s="18">
        <f t="shared" si="103"/>
        <v>0.44924879169490267</v>
      </c>
      <c r="AY54" s="18">
        <f t="shared" si="103"/>
        <v>0.17038759976581122</v>
      </c>
      <c r="AZ54" s="18">
        <f t="shared" si="103"/>
        <v>4.5073051785555054E-2</v>
      </c>
      <c r="BA54" s="18">
        <f t="shared" si="103"/>
        <v>1.7205319336169624</v>
      </c>
      <c r="BB54" s="18">
        <f t="shared" si="103"/>
        <v>1.7548430860230262</v>
      </c>
      <c r="BC54" s="18">
        <f t="shared" si="103"/>
        <v>0.40113432441132868</v>
      </c>
      <c r="BD54" s="18">
        <f t="shared" si="103"/>
        <v>4.7019035157740294</v>
      </c>
      <c r="BE54" s="18">
        <f t="shared" si="103"/>
        <v>2.6323974702283901</v>
      </c>
      <c r="BF54" s="18">
        <f t="shared" si="103"/>
        <v>9.0990705993501078E-2</v>
      </c>
      <c r="BG54" s="18">
        <f t="shared" si="103"/>
        <v>0.47684776394198553</v>
      </c>
      <c r="BH54" s="18">
        <f t="shared" si="103"/>
        <v>6.0722221772082394E-5</v>
      </c>
      <c r="BI54" s="18">
        <f t="shared" si="103"/>
        <v>1.591396066177124</v>
      </c>
      <c r="BJ54" s="18">
        <f t="shared" si="103"/>
        <v>0.48188258379015431</v>
      </c>
      <c r="BK54" s="18">
        <f t="shared" si="103"/>
        <v>0.108268665080004</v>
      </c>
      <c r="BL54" s="18">
        <f t="shared" si="103"/>
        <v>3.599024948456909E-4</v>
      </c>
      <c r="BM54" s="18">
        <f t="shared" si="103"/>
        <v>0.18086322095339954</v>
      </c>
      <c r="BN54" s="18">
        <f t="shared" si="103"/>
        <v>1.155438238875368E-2</v>
      </c>
      <c r="BO54" s="18">
        <f t="shared" ref="BO54:DZ54" si="104">((BO48-BO43)^2)/BO43</f>
        <v>0.15477765086780965</v>
      </c>
      <c r="BP54" s="18">
        <f t="shared" si="104"/>
        <v>0.23688196638529169</v>
      </c>
      <c r="BQ54" s="18">
        <f t="shared" si="104"/>
        <v>0.17760325114214254</v>
      </c>
      <c r="BR54" s="18">
        <f t="shared" si="104"/>
        <v>1.5382953386183389</v>
      </c>
      <c r="BS54" s="18">
        <f t="shared" si="104"/>
        <v>0.63776103367780246</v>
      </c>
      <c r="BT54" s="18">
        <f t="shared" si="104"/>
        <v>8.5138553175410549E-3</v>
      </c>
      <c r="BU54" s="18">
        <f t="shared" si="104"/>
        <v>0.75988024575018298</v>
      </c>
      <c r="BV54" s="18">
        <f t="shared" si="104"/>
        <v>0.26332291358332249</v>
      </c>
      <c r="BW54" s="18">
        <f t="shared" si="104"/>
        <v>0.25220059729280164</v>
      </c>
      <c r="BX54" s="18">
        <f t="shared" si="104"/>
        <v>0.34773588214489615</v>
      </c>
      <c r="BY54" s="18">
        <f t="shared" si="104"/>
        <v>2.0946028056372783E-2</v>
      </c>
      <c r="BZ54" s="18">
        <f t="shared" si="104"/>
        <v>1.7546214680642225</v>
      </c>
      <c r="CA54" s="18">
        <f t="shared" si="104"/>
        <v>9.5278156606918851E-2</v>
      </c>
      <c r="CB54" s="18">
        <f t="shared" si="104"/>
        <v>1.7484972735133797</v>
      </c>
      <c r="CC54" s="18">
        <f t="shared" si="104"/>
        <v>0.50445078941056132</v>
      </c>
      <c r="CD54" s="18">
        <f t="shared" si="104"/>
        <v>0.18619708073434393</v>
      </c>
      <c r="CE54" s="18">
        <f t="shared" si="104"/>
        <v>0.18230215704233735</v>
      </c>
      <c r="CF54" s="18">
        <f t="shared" si="104"/>
        <v>8.9092088928191523E-2</v>
      </c>
      <c r="CG54" s="18">
        <f t="shared" si="104"/>
        <v>2.5473025764154106E-3</v>
      </c>
      <c r="CH54" s="18">
        <f t="shared" si="104"/>
        <v>4.947972427049456E-2</v>
      </c>
      <c r="CI54" s="18">
        <f t="shared" si="104"/>
        <v>2.0747348122386454E-2</v>
      </c>
      <c r="CJ54" s="18">
        <f t="shared" si="104"/>
        <v>6.1085195124414892E-4</v>
      </c>
      <c r="CK54" s="18">
        <f t="shared" si="104"/>
        <v>0.90416294822417509</v>
      </c>
      <c r="CL54" s="18">
        <f t="shared" si="104"/>
        <v>4.7142980760337579E-2</v>
      </c>
      <c r="CM54" s="18">
        <f t="shared" si="104"/>
        <v>0.25144369403418709</v>
      </c>
      <c r="CN54" s="18">
        <f t="shared" si="104"/>
        <v>0.99084583017739514</v>
      </c>
      <c r="CO54" s="18">
        <f t="shared" si="104"/>
        <v>0.99404861980315662</v>
      </c>
      <c r="CP54" s="18">
        <f t="shared" si="104"/>
        <v>1.3776130719463457</v>
      </c>
      <c r="CQ54" s="18">
        <f t="shared" si="104"/>
        <v>0.43018599184987538</v>
      </c>
      <c r="CR54" s="18">
        <f t="shared" si="104"/>
        <v>0.30681893843320446</v>
      </c>
      <c r="CS54" s="18">
        <f t="shared" si="104"/>
        <v>2.9796963366470455</v>
      </c>
      <c r="CT54" s="18">
        <f t="shared" si="104"/>
        <v>1.5091544908453622</v>
      </c>
      <c r="CU54" s="18">
        <f t="shared" si="104"/>
        <v>1.1681108048664217</v>
      </c>
      <c r="CV54" s="18">
        <f t="shared" si="104"/>
        <v>0.34228739644512868</v>
      </c>
      <c r="CW54" s="18">
        <f t="shared" si="104"/>
        <v>0.21806780136367213</v>
      </c>
      <c r="CX54" s="18">
        <f t="shared" si="104"/>
        <v>1.277251788466079</v>
      </c>
      <c r="CY54" s="18">
        <f t="shared" si="104"/>
        <v>5.1597810274876671E-2</v>
      </c>
      <c r="CZ54" s="18">
        <f t="shared" si="104"/>
        <v>1.1309074169546611</v>
      </c>
      <c r="DA54" s="18">
        <f t="shared" si="104"/>
        <v>2.4656280102370527</v>
      </c>
      <c r="DB54" s="18">
        <f t="shared" si="104"/>
        <v>0.37263668351309831</v>
      </c>
      <c r="DC54" s="18">
        <f t="shared" si="104"/>
        <v>9.1189038184290014E-2</v>
      </c>
      <c r="DD54" s="18">
        <f t="shared" si="104"/>
        <v>7.1539099954554278E-2</v>
      </c>
      <c r="DE54" s="18">
        <f t="shared" si="104"/>
        <v>1.6060883711417239E-2</v>
      </c>
      <c r="DF54" s="18">
        <f t="shared" si="104"/>
        <v>0.22984863630238514</v>
      </c>
      <c r="DG54" s="18">
        <f t="shared" si="104"/>
        <v>0.86902239426773309</v>
      </c>
      <c r="DH54" s="18">
        <f t="shared" si="104"/>
        <v>5.3433544035110567E-2</v>
      </c>
      <c r="DI54" s="18">
        <f t="shared" si="104"/>
        <v>0.30906529619679968</v>
      </c>
      <c r="DJ54" s="18">
        <f t="shared" si="104"/>
        <v>0.59947879753741184</v>
      </c>
      <c r="DK54" s="18">
        <f t="shared" si="104"/>
        <v>1.9444033888310674E-2</v>
      </c>
      <c r="DL54" s="18">
        <f t="shared" si="104"/>
        <v>0.34006832753648675</v>
      </c>
      <c r="DM54" s="18">
        <f t="shared" si="104"/>
        <v>0.13952309631084886</v>
      </c>
      <c r="DN54" s="18">
        <f t="shared" si="104"/>
        <v>2.5483248152534917E-3</v>
      </c>
      <c r="DO54" s="18">
        <f t="shared" si="104"/>
        <v>4.8152668416818957E-2</v>
      </c>
      <c r="DP54" s="18">
        <f t="shared" si="104"/>
        <v>2.4403763654867353E-2</v>
      </c>
      <c r="DQ54" s="18">
        <f t="shared" si="104"/>
        <v>6.7335754503726628E-2</v>
      </c>
      <c r="DR54" s="18">
        <f t="shared" si="104"/>
        <v>1.6707597974110047E-2</v>
      </c>
      <c r="DS54" s="18">
        <f t="shared" si="104"/>
        <v>1.0132393755287581</v>
      </c>
      <c r="DT54" s="18">
        <f t="shared" si="104"/>
        <v>0.14610098198752131</v>
      </c>
      <c r="DU54" s="18">
        <f t="shared" si="104"/>
        <v>0.3554973755104881</v>
      </c>
      <c r="DV54" s="18">
        <f t="shared" si="104"/>
        <v>9.2926731744408936E-4</v>
      </c>
      <c r="DW54" s="18">
        <f t="shared" si="104"/>
        <v>0.53434441039026981</v>
      </c>
      <c r="DX54" s="18">
        <f t="shared" si="104"/>
        <v>0.41571606593248772</v>
      </c>
      <c r="DY54" s="18">
        <f t="shared" si="104"/>
        <v>6.3090535671602638E-2</v>
      </c>
      <c r="DZ54" s="18">
        <f t="shared" si="104"/>
        <v>0.45535591376328638</v>
      </c>
      <c r="EA54" s="18">
        <f t="shared" ref="EA54:GL54" si="105">((EA48-EA43)^2)/EA43</f>
        <v>8.8173211404416793E-2</v>
      </c>
      <c r="EB54" s="18">
        <f t="shared" si="105"/>
        <v>1.1126659542839996</v>
      </c>
      <c r="EC54" s="18">
        <f t="shared" si="105"/>
        <v>0.28081947824248615</v>
      </c>
      <c r="ED54" s="18">
        <f t="shared" si="105"/>
        <v>5.084220385774925E-5</v>
      </c>
      <c r="EE54" s="18">
        <f t="shared" si="105"/>
        <v>0.12736239086570741</v>
      </c>
      <c r="EF54" s="18">
        <f t="shared" si="105"/>
        <v>2.9491577039281052</v>
      </c>
      <c r="EG54" s="18">
        <f t="shared" si="105"/>
        <v>0.71277449547532146</v>
      </c>
      <c r="EH54" s="18">
        <f t="shared" si="105"/>
        <v>1.0115504207014829</v>
      </c>
      <c r="EI54" s="18">
        <f t="shared" si="105"/>
        <v>3.449235059452023E-2</v>
      </c>
      <c r="EJ54" s="18">
        <f t="shared" si="105"/>
        <v>0.46835203698724598</v>
      </c>
      <c r="EK54" s="18">
        <f t="shared" si="105"/>
        <v>1.8080327685914908</v>
      </c>
      <c r="EL54" s="18">
        <f t="shared" si="105"/>
        <v>0.24803789476721838</v>
      </c>
      <c r="EM54" s="18">
        <f t="shared" si="105"/>
        <v>0.14082529203364047</v>
      </c>
      <c r="EN54" s="18">
        <f t="shared" si="105"/>
        <v>1.9012349093311349</v>
      </c>
      <c r="EO54" s="18">
        <f t="shared" si="105"/>
        <v>0.53446039928261913</v>
      </c>
      <c r="EP54" s="18">
        <f t="shared" si="105"/>
        <v>1.1726077335690346</v>
      </c>
      <c r="EQ54" s="18">
        <f t="shared" si="105"/>
        <v>0.86022210775692698</v>
      </c>
      <c r="ER54" s="18">
        <f t="shared" si="105"/>
        <v>0.22229175737208243</v>
      </c>
      <c r="ES54" s="18">
        <f t="shared" si="105"/>
        <v>0.25257838561944407</v>
      </c>
      <c r="ET54" s="18">
        <f t="shared" si="105"/>
        <v>2.0129365224146167</v>
      </c>
      <c r="EU54" s="18">
        <f t="shared" si="105"/>
        <v>4.7004521532848527</v>
      </c>
      <c r="EV54" s="18">
        <f t="shared" si="105"/>
        <v>2.4770917010820765</v>
      </c>
      <c r="EW54" s="18">
        <f t="shared" si="105"/>
        <v>0.23326733676942887</v>
      </c>
      <c r="EX54" s="18">
        <f t="shared" si="105"/>
        <v>2.910807910728019E-2</v>
      </c>
      <c r="EY54" s="18">
        <f t="shared" si="105"/>
        <v>0.83291320158252535</v>
      </c>
      <c r="EZ54" s="18">
        <f t="shared" si="105"/>
        <v>0.48329820544023111</v>
      </c>
      <c r="FA54" s="18">
        <f t="shared" si="105"/>
        <v>1.7813704526210925E-2</v>
      </c>
      <c r="FB54" s="18">
        <f t="shared" si="105"/>
        <v>0.31812682805575337</v>
      </c>
      <c r="FC54" s="18">
        <f t="shared" si="105"/>
        <v>0.58422697902735099</v>
      </c>
      <c r="FD54" s="18">
        <f t="shared" si="105"/>
        <v>0.39345022789402562</v>
      </c>
      <c r="FE54" s="18">
        <f t="shared" si="105"/>
        <v>0.70753401267172633</v>
      </c>
      <c r="FF54" s="18">
        <f t="shared" si="105"/>
        <v>7.9580451558643552E-4</v>
      </c>
      <c r="FG54" s="18">
        <f t="shared" si="105"/>
        <v>6.4812136015504743E-2</v>
      </c>
      <c r="FH54" s="18">
        <f t="shared" si="105"/>
        <v>0.57550633044681754</v>
      </c>
      <c r="FI54" s="18">
        <f t="shared" si="105"/>
        <v>4.6702770935938848E-3</v>
      </c>
      <c r="FJ54" s="18">
        <f t="shared" si="105"/>
        <v>7.7517973379730033E-3</v>
      </c>
      <c r="FK54" s="18">
        <f t="shared" si="105"/>
        <v>0.76112571063937207</v>
      </c>
      <c r="FL54" s="18">
        <f t="shared" si="105"/>
        <v>0.28771941722291439</v>
      </c>
      <c r="FM54" s="18">
        <f t="shared" si="105"/>
        <v>1.2989327500981951E-2</v>
      </c>
      <c r="FN54" s="18">
        <f t="shared" si="105"/>
        <v>0.14381563912399717</v>
      </c>
      <c r="FO54" s="18">
        <f t="shared" si="105"/>
        <v>9.3557287006077461E-2</v>
      </c>
      <c r="FP54" s="18">
        <f t="shared" si="105"/>
        <v>0.4127540822870881</v>
      </c>
      <c r="FQ54" s="18">
        <f t="shared" si="105"/>
        <v>0.19971721375875368</v>
      </c>
      <c r="FR54" s="18">
        <f t="shared" si="105"/>
        <v>0.80568971379304621</v>
      </c>
      <c r="FS54" s="18">
        <f t="shared" si="105"/>
        <v>0.42808108168301656</v>
      </c>
      <c r="FT54" s="18">
        <f t="shared" si="105"/>
        <v>0.13200229990956283</v>
      </c>
      <c r="FU54" s="18">
        <f t="shared" si="105"/>
        <v>4.1347431925714578E-4</v>
      </c>
      <c r="FV54" s="18">
        <f t="shared" si="105"/>
        <v>0.45794975687012812</v>
      </c>
      <c r="FW54" s="18">
        <f t="shared" si="105"/>
        <v>4.3159667390981787E-2</v>
      </c>
      <c r="FX54" s="18">
        <f t="shared" si="105"/>
        <v>0.20775837632371813</v>
      </c>
      <c r="FY54" s="18">
        <f t="shared" si="105"/>
        <v>0.29950960712940594</v>
      </c>
      <c r="FZ54" s="18">
        <f t="shared" si="105"/>
        <v>1.6438346448736641E-3</v>
      </c>
      <c r="GA54" s="18">
        <f t="shared" si="105"/>
        <v>0.63353063753853334</v>
      </c>
      <c r="GB54" s="18">
        <f t="shared" si="105"/>
        <v>0.54463920667942223</v>
      </c>
      <c r="GC54" s="18">
        <f t="shared" si="105"/>
        <v>0.28340699579633932</v>
      </c>
      <c r="GD54" s="18">
        <f t="shared" si="105"/>
        <v>6.0655661752983397E-2</v>
      </c>
      <c r="GE54" s="18">
        <f t="shared" si="105"/>
        <v>3.2741350852866766</v>
      </c>
      <c r="GF54" s="18">
        <f t="shared" si="105"/>
        <v>0.35314864053007894</v>
      </c>
      <c r="GG54" s="18">
        <f t="shared" si="105"/>
        <v>0.18559842547156491</v>
      </c>
      <c r="GH54" s="18">
        <f t="shared" si="105"/>
        <v>0.98446379531390349</v>
      </c>
      <c r="GI54" s="18">
        <f t="shared" si="105"/>
        <v>0.24584136349526423</v>
      </c>
      <c r="GJ54" s="18">
        <f t="shared" si="105"/>
        <v>0.911754359069332</v>
      </c>
      <c r="GK54" s="18">
        <f t="shared" si="105"/>
        <v>1.8006714611454844</v>
      </c>
      <c r="GL54" s="18">
        <f t="shared" si="105"/>
        <v>1.0478837619665122</v>
      </c>
      <c r="GM54" s="18">
        <f t="shared" ref="GM54:IX54" si="106">((GM48-GM43)^2)/GM43</f>
        <v>0.10423486011624437</v>
      </c>
      <c r="GN54" s="18">
        <f t="shared" si="106"/>
        <v>1.5677319290962517</v>
      </c>
      <c r="GO54" s="18">
        <f t="shared" si="106"/>
        <v>0.62498612657980379</v>
      </c>
      <c r="GP54" s="18">
        <f t="shared" si="106"/>
        <v>7.6780880042265631E-2</v>
      </c>
      <c r="GQ54" s="18">
        <f t="shared" si="106"/>
        <v>0.10788126760266606</v>
      </c>
      <c r="GR54" s="18">
        <f t="shared" si="106"/>
        <v>1.5434366238045232</v>
      </c>
      <c r="GS54" s="18">
        <f t="shared" si="106"/>
        <v>1.1240242813696149</v>
      </c>
      <c r="GT54" s="18">
        <f t="shared" si="106"/>
        <v>9.690644760655083E-2</v>
      </c>
      <c r="GU54" s="18">
        <f t="shared" si="106"/>
        <v>1.7726204328184281E-2</v>
      </c>
      <c r="GV54" s="18">
        <f t="shared" si="106"/>
        <v>0.61270750666437179</v>
      </c>
      <c r="GW54" s="18">
        <f t="shared" si="106"/>
        <v>0.69146907964899984</v>
      </c>
      <c r="GX54" s="18">
        <f t="shared" si="106"/>
        <v>2.0309838203624556E-3</v>
      </c>
      <c r="GY54" s="18">
        <f t="shared" si="106"/>
        <v>7.1831148302559017E-2</v>
      </c>
      <c r="GZ54" s="18">
        <f t="shared" si="106"/>
        <v>0.38940970074793835</v>
      </c>
      <c r="HA54" s="18">
        <f t="shared" si="106"/>
        <v>1.0212184115238607</v>
      </c>
      <c r="HB54" s="18">
        <f t="shared" si="106"/>
        <v>0.84298028225030797</v>
      </c>
      <c r="HC54" s="18">
        <f t="shared" si="106"/>
        <v>2.4319608067083116E-2</v>
      </c>
      <c r="HD54" s="18">
        <f t="shared" si="106"/>
        <v>5.1263222603007011E-3</v>
      </c>
      <c r="HE54" s="18">
        <f t="shared" si="106"/>
        <v>4.533603613958502E-2</v>
      </c>
      <c r="HF54" s="18">
        <f t="shared" si="106"/>
        <v>5.4610527907490346E-2</v>
      </c>
      <c r="HG54" s="18">
        <f t="shared" si="106"/>
        <v>0.44346998917550917</v>
      </c>
      <c r="HH54" s="18">
        <f t="shared" si="106"/>
        <v>0.27708251653364835</v>
      </c>
      <c r="HI54" s="18">
        <f t="shared" si="106"/>
        <v>1.7462004473659336</v>
      </c>
      <c r="HJ54" s="18">
        <f t="shared" si="106"/>
        <v>2.4601571836925236E-3</v>
      </c>
      <c r="HK54" s="18">
        <f t="shared" si="106"/>
        <v>7.0985639300115951E-3</v>
      </c>
      <c r="HL54" s="18">
        <f t="shared" si="106"/>
        <v>0.25248711383356054</v>
      </c>
      <c r="HM54" s="18">
        <f t="shared" si="106"/>
        <v>4.5359066754083015E-3</v>
      </c>
      <c r="HN54" s="18">
        <f t="shared" si="106"/>
        <v>0.2346762818979202</v>
      </c>
      <c r="HO54" s="18">
        <f t="shared" si="106"/>
        <v>0.16826545590225969</v>
      </c>
      <c r="HP54" s="18">
        <f t="shared" si="106"/>
        <v>3.7570377770486198E-2</v>
      </c>
      <c r="HQ54" s="18">
        <f t="shared" si="106"/>
        <v>1.5133408208851907E-2</v>
      </c>
      <c r="HR54" s="18">
        <f t="shared" si="106"/>
        <v>0.15042379018375984</v>
      </c>
      <c r="HS54" s="18">
        <f t="shared" si="106"/>
        <v>0.1029580042238427</v>
      </c>
      <c r="HT54" s="18">
        <f t="shared" si="106"/>
        <v>0.10177129120453303</v>
      </c>
      <c r="HU54" s="18">
        <f t="shared" si="106"/>
        <v>1.0160622836382203</v>
      </c>
      <c r="HV54" s="18">
        <f t="shared" si="106"/>
        <v>7.8422087468952035E-3</v>
      </c>
      <c r="HW54" s="18">
        <f t="shared" si="106"/>
        <v>0.40470304144800884</v>
      </c>
      <c r="HX54" s="18">
        <f t="shared" si="106"/>
        <v>1.5863586614361052</v>
      </c>
      <c r="HY54" s="18">
        <f t="shared" si="106"/>
        <v>3.3180394269750972</v>
      </c>
      <c r="HZ54" s="18">
        <f t="shared" si="106"/>
        <v>1.5117665815843946</v>
      </c>
      <c r="IA54" s="18">
        <f t="shared" si="106"/>
        <v>0.54176970877052189</v>
      </c>
      <c r="IB54" s="18">
        <f t="shared" si="106"/>
        <v>1.1162053746244467</v>
      </c>
      <c r="IC54" s="18">
        <f t="shared" si="106"/>
        <v>1.5375252493672593</v>
      </c>
      <c r="ID54" s="18">
        <f t="shared" si="106"/>
        <v>3.3218088341305418</v>
      </c>
      <c r="IE54" s="18">
        <f t="shared" si="106"/>
        <v>0.15547892110222827</v>
      </c>
      <c r="IF54" s="18">
        <f t="shared" si="106"/>
        <v>0.90476355044480483</v>
      </c>
      <c r="IG54" s="18">
        <f t="shared" si="106"/>
        <v>7.9481673132167724E-2</v>
      </c>
      <c r="IH54" s="18">
        <f t="shared" si="106"/>
        <v>0.22895969751602377</v>
      </c>
      <c r="II54" s="18">
        <f t="shared" si="106"/>
        <v>0.83604171935057092</v>
      </c>
      <c r="IJ54" s="18">
        <f t="shared" si="106"/>
        <v>0.73369079845753238</v>
      </c>
      <c r="IK54" s="18">
        <f t="shared" si="106"/>
        <v>0.12813384823054821</v>
      </c>
      <c r="IL54" s="18">
        <f t="shared" si="106"/>
        <v>0.38957577365310614</v>
      </c>
      <c r="IM54" s="18">
        <f t="shared" si="106"/>
        <v>0.28091559907587194</v>
      </c>
      <c r="IN54" s="18">
        <f t="shared" si="106"/>
        <v>0.11149395464865905</v>
      </c>
      <c r="IO54" s="18">
        <f t="shared" si="106"/>
        <v>0.12177762098425068</v>
      </c>
      <c r="IP54" s="18">
        <f t="shared" si="106"/>
        <v>2.3493132436137305</v>
      </c>
      <c r="IQ54" s="18">
        <f t="shared" si="106"/>
        <v>0.35003163584317371</v>
      </c>
      <c r="IR54" s="18">
        <f t="shared" si="106"/>
        <v>0.27868679704720567</v>
      </c>
      <c r="IS54" s="18">
        <f t="shared" si="106"/>
        <v>4.9116675154298236E-3</v>
      </c>
      <c r="IT54" s="18">
        <f t="shared" si="106"/>
        <v>0.12738292765371326</v>
      </c>
      <c r="IU54" s="18">
        <f t="shared" si="106"/>
        <v>0.30544497134345699</v>
      </c>
      <c r="IV54" s="18">
        <f t="shared" si="106"/>
        <v>1.2860459882822221E-2</v>
      </c>
      <c r="IW54" s="18">
        <f t="shared" si="106"/>
        <v>0.43066924929035522</v>
      </c>
      <c r="IX54" s="18">
        <f t="shared" si="106"/>
        <v>3.4603969798736367E-2</v>
      </c>
      <c r="IY54" s="18">
        <f t="shared" ref="IY54:LJ54" si="107">((IY48-IY43)^2)/IY43</f>
        <v>1.1856447900768903</v>
      </c>
      <c r="IZ54" s="18">
        <f t="shared" si="107"/>
        <v>0.18233681752905953</v>
      </c>
      <c r="JA54" s="18">
        <f t="shared" si="107"/>
        <v>0.10836014895539227</v>
      </c>
      <c r="JB54" s="18">
        <f t="shared" si="107"/>
        <v>0.8654277549413929</v>
      </c>
      <c r="JC54" s="18">
        <f t="shared" si="107"/>
        <v>0.83679663815225092</v>
      </c>
      <c r="JD54" s="18">
        <f t="shared" si="107"/>
        <v>0.21780683149489652</v>
      </c>
      <c r="JE54" s="18">
        <f t="shared" si="107"/>
        <v>1.1751243804888503</v>
      </c>
      <c r="JF54" s="18">
        <f t="shared" si="107"/>
        <v>0.93515812229174289</v>
      </c>
      <c r="JG54" s="18">
        <f t="shared" si="107"/>
        <v>1.6659696195385891</v>
      </c>
      <c r="JH54" s="18">
        <f t="shared" si="107"/>
        <v>2.51119510217849</v>
      </c>
      <c r="JI54" s="18">
        <f t="shared" si="107"/>
        <v>1.3075126255358929</v>
      </c>
      <c r="JJ54" s="18">
        <f t="shared" si="107"/>
        <v>1.1722949997280644E-5</v>
      </c>
      <c r="JK54" s="18">
        <f t="shared" si="107"/>
        <v>0.45073371740039503</v>
      </c>
      <c r="JL54" s="18">
        <f t="shared" si="107"/>
        <v>3.1529693849213296</v>
      </c>
      <c r="JM54" s="18">
        <f t="shared" si="107"/>
        <v>0.46368308483312526</v>
      </c>
      <c r="JN54" s="18">
        <f t="shared" si="107"/>
        <v>9.0360122423182185E-2</v>
      </c>
      <c r="JO54" s="18">
        <f t="shared" si="107"/>
        <v>5.5701182711273119E-2</v>
      </c>
      <c r="JP54" s="18">
        <f t="shared" si="107"/>
        <v>0.43684303404056762</v>
      </c>
      <c r="JQ54" s="18">
        <f t="shared" si="107"/>
        <v>0.12608632334178371</v>
      </c>
      <c r="JR54" s="18">
        <f t="shared" si="107"/>
        <v>0.17832603324648127</v>
      </c>
      <c r="JS54" s="18">
        <f t="shared" si="107"/>
        <v>1.2795121883636078</v>
      </c>
      <c r="JT54" s="18">
        <f t="shared" si="107"/>
        <v>0.68655813712533642</v>
      </c>
      <c r="JU54" s="18">
        <f t="shared" si="107"/>
        <v>0.30252955782548002</v>
      </c>
      <c r="JV54" s="18">
        <f t="shared" si="107"/>
        <v>0.16763143813883971</v>
      </c>
      <c r="JW54" s="18">
        <f t="shared" si="107"/>
        <v>1.9539593322748214</v>
      </c>
      <c r="JX54" s="18">
        <f t="shared" si="107"/>
        <v>4.3705231833035131E-2</v>
      </c>
      <c r="JY54" s="18">
        <f t="shared" si="107"/>
        <v>0.39190113733081117</v>
      </c>
      <c r="JZ54" s="18">
        <f t="shared" si="107"/>
        <v>1.1736972357156511E-2</v>
      </c>
      <c r="KA54" s="18">
        <f t="shared" si="107"/>
        <v>0.47813758159728942</v>
      </c>
      <c r="KB54" s="18">
        <f t="shared" si="107"/>
        <v>0.94928410675082286</v>
      </c>
      <c r="KC54" s="18">
        <f t="shared" si="107"/>
        <v>0.3153575922378688</v>
      </c>
      <c r="KD54" s="18">
        <f t="shared" si="107"/>
        <v>3.4909528332494374E-2</v>
      </c>
      <c r="KE54" s="18">
        <f t="shared" si="107"/>
        <v>0.15830344256983234</v>
      </c>
      <c r="KF54" s="18">
        <f t="shared" si="107"/>
        <v>0.53637890819193168</v>
      </c>
      <c r="KG54" s="18">
        <f t="shared" si="107"/>
        <v>1.3620663016089649E-2</v>
      </c>
      <c r="KH54" s="18">
        <f t="shared" si="107"/>
        <v>0.27728713161275581</v>
      </c>
      <c r="KI54" s="18">
        <f t="shared" si="107"/>
        <v>3.6887512175327805E-2</v>
      </c>
      <c r="KJ54" s="18">
        <f t="shared" si="107"/>
        <v>5.1884848388655952E-2</v>
      </c>
      <c r="KK54" s="18">
        <f t="shared" si="107"/>
        <v>0.92293435930065726</v>
      </c>
      <c r="KL54" s="18">
        <f t="shared" si="107"/>
        <v>7.707735174679721E-2</v>
      </c>
      <c r="KM54" s="18">
        <f t="shared" si="107"/>
        <v>2.0985627433303282</v>
      </c>
      <c r="KN54" s="18">
        <f t="shared" si="107"/>
        <v>3.4320217959757144</v>
      </c>
      <c r="KO54" s="18">
        <f t="shared" si="107"/>
        <v>5.8098960297335118E-5</v>
      </c>
      <c r="KP54" s="18">
        <f t="shared" si="107"/>
        <v>0.70958340730307501</v>
      </c>
      <c r="KQ54" s="18">
        <f t="shared" si="107"/>
        <v>1.0776540321684842</v>
      </c>
      <c r="KR54" s="18">
        <f t="shared" si="107"/>
        <v>3.1405685932362339</v>
      </c>
      <c r="KS54" s="18">
        <f t="shared" si="107"/>
        <v>3.2132446500464484E-2</v>
      </c>
      <c r="KT54" s="18">
        <f t="shared" si="107"/>
        <v>2.656772806281325</v>
      </c>
      <c r="KU54" s="18">
        <f t="shared" si="107"/>
        <v>0.59590317972813056</v>
      </c>
      <c r="KV54" s="18">
        <f t="shared" si="107"/>
        <v>1.3240612001930101</v>
      </c>
      <c r="KW54" s="18">
        <f t="shared" si="107"/>
        <v>2.582074424841875E-2</v>
      </c>
      <c r="KX54" s="18">
        <f t="shared" si="107"/>
        <v>9.2995827674571735E-2</v>
      </c>
      <c r="KY54" s="18">
        <f t="shared" si="107"/>
        <v>0.85138828358630203</v>
      </c>
      <c r="KZ54" s="18">
        <f t="shared" si="107"/>
        <v>0.14987614257899742</v>
      </c>
      <c r="LA54" s="18">
        <f t="shared" si="107"/>
        <v>8.2382356405471161E-5</v>
      </c>
      <c r="LB54" s="18">
        <f t="shared" si="107"/>
        <v>1.2021884226190183</v>
      </c>
      <c r="LC54" s="18">
        <f t="shared" si="107"/>
        <v>1.5214497231823932E-2</v>
      </c>
      <c r="LD54" s="18">
        <f t="shared" si="107"/>
        <v>0.10748838672761934</v>
      </c>
      <c r="LE54" s="18">
        <f t="shared" si="107"/>
        <v>3.7359638221869666E-3</v>
      </c>
      <c r="LF54" s="18">
        <f t="shared" si="107"/>
        <v>0.95099055928277387</v>
      </c>
      <c r="LG54" s="18">
        <f t="shared" si="107"/>
        <v>4.4767017650363713E-2</v>
      </c>
      <c r="LH54" s="18">
        <f t="shared" si="107"/>
        <v>9.3892448346659027E-4</v>
      </c>
      <c r="LI54" s="18">
        <f t="shared" si="107"/>
        <v>1.1887174008033725</v>
      </c>
      <c r="LJ54" s="18">
        <f t="shared" si="107"/>
        <v>1.0437854269211231</v>
      </c>
      <c r="LK54" s="18">
        <f t="shared" ref="LK54:LW54" si="108">((LK48-LK43)^2)/LK43</f>
        <v>0.10091601384463514</v>
      </c>
      <c r="LL54" s="18">
        <f t="shared" si="108"/>
        <v>2.4561146524320959E-3</v>
      </c>
      <c r="LM54" s="18">
        <f t="shared" si="108"/>
        <v>0.95063610828427825</v>
      </c>
      <c r="LN54" s="18">
        <f t="shared" si="108"/>
        <v>4.9634904424089896E-2</v>
      </c>
      <c r="LO54" s="18">
        <f t="shared" si="108"/>
        <v>5.3617874108384353E-2</v>
      </c>
      <c r="LP54" s="18">
        <f t="shared" si="108"/>
        <v>3.0492687387576864E-2</v>
      </c>
      <c r="LQ54" s="18">
        <f t="shared" si="108"/>
        <v>0.10630632126611649</v>
      </c>
      <c r="LR54" s="18">
        <f t="shared" si="108"/>
        <v>0.21255138296623932</v>
      </c>
      <c r="LS54" s="18">
        <f t="shared" si="108"/>
        <v>2.6335126262251277E-2</v>
      </c>
      <c r="LT54" s="18">
        <f t="shared" si="108"/>
        <v>0.19357361330490161</v>
      </c>
      <c r="LU54" s="18">
        <f t="shared" si="108"/>
        <v>0.41534456616141902</v>
      </c>
      <c r="LV54" s="18">
        <f t="shared" si="108"/>
        <v>0.25569206971142644</v>
      </c>
      <c r="LW54" s="16">
        <f t="shared" si="108"/>
        <v>1.3629033059973323</v>
      </c>
    </row>
    <row r="55" spans="1:335" x14ac:dyDescent="0.3">
      <c r="A55" s="12"/>
      <c r="B55" s="18">
        <f>((B49-B44)^2)/B44</f>
        <v>9.2974783447939746E-2</v>
      </c>
      <c r="C55" s="18">
        <f t="shared" ref="C55:BN55" si="109">((C49-C44)^2)/C44</f>
        <v>6.3477982265777166E-3</v>
      </c>
      <c r="D55" s="18">
        <f t="shared" si="109"/>
        <v>1.051252777068501E-2</v>
      </c>
      <c r="E55" s="18">
        <f t="shared" si="109"/>
        <v>3.8218654979549349E-5</v>
      </c>
      <c r="F55" s="18">
        <f t="shared" si="109"/>
        <v>1.9278278420242767E-3</v>
      </c>
      <c r="G55" s="18">
        <f t="shared" si="109"/>
        <v>3.494637698509107E-3</v>
      </c>
      <c r="H55" s="18">
        <f t="shared" si="109"/>
        <v>4.2397401050653372E-4</v>
      </c>
      <c r="I55" s="18">
        <f t="shared" si="109"/>
        <v>3.41789638612644E-5</v>
      </c>
      <c r="J55" s="18">
        <f t="shared" si="109"/>
        <v>0.113509077072805</v>
      </c>
      <c r="K55" s="18">
        <f t="shared" si="109"/>
        <v>3.2894802436268522E-3</v>
      </c>
      <c r="L55" s="18">
        <f t="shared" si="109"/>
        <v>2.0610978528345925E-5</v>
      </c>
      <c r="M55" s="18">
        <f t="shared" si="109"/>
        <v>4.9057138178134618E-3</v>
      </c>
      <c r="N55" s="18">
        <f t="shared" si="109"/>
        <v>8.3739366441778138</v>
      </c>
      <c r="O55" s="18">
        <f t="shared" si="109"/>
        <v>9.4734682457783936E-2</v>
      </c>
      <c r="P55" s="18">
        <f t="shared" si="109"/>
        <v>1.8859136677800925E-2</v>
      </c>
      <c r="Q55" s="18">
        <f t="shared" si="109"/>
        <v>3.0246647285263495E-2</v>
      </c>
      <c r="R55" s="18">
        <f t="shared" si="109"/>
        <v>1.5464116302576603E-2</v>
      </c>
      <c r="S55" s="18">
        <f t="shared" si="109"/>
        <v>8.6458717999071666E-4</v>
      </c>
      <c r="T55" s="18">
        <f t="shared" si="109"/>
        <v>6.9688365151976395E-4</v>
      </c>
      <c r="U55" s="18">
        <f t="shared" si="109"/>
        <v>5.297179420415965E-5</v>
      </c>
      <c r="V55" s="18">
        <f t="shared" si="109"/>
        <v>3.1702705617423936E-2</v>
      </c>
      <c r="W55" s="18">
        <f t="shared" si="109"/>
        <v>1.4858376565363465</v>
      </c>
      <c r="X55" s="18">
        <f t="shared" si="109"/>
        <v>5.2271327714262329E-2</v>
      </c>
      <c r="Y55" s="18">
        <f t="shared" si="109"/>
        <v>0.53659522303231311</v>
      </c>
      <c r="Z55" s="18">
        <f t="shared" si="109"/>
        <v>0.29473925588138</v>
      </c>
      <c r="AA55" s="18">
        <f t="shared" si="109"/>
        <v>2.7710544584187371</v>
      </c>
      <c r="AB55" s="18">
        <f t="shared" si="109"/>
        <v>0.92903737095484074</v>
      </c>
      <c r="AC55" s="18">
        <f t="shared" si="109"/>
        <v>5.3877829755972884E-2</v>
      </c>
      <c r="AD55" s="18">
        <f t="shared" si="109"/>
        <v>0.40373616748118457</v>
      </c>
      <c r="AE55" s="18">
        <f t="shared" si="109"/>
        <v>1.2217412941369687E-2</v>
      </c>
      <c r="AF55" s="18">
        <f t="shared" si="109"/>
        <v>1.2422166983658833E-3</v>
      </c>
      <c r="AG55" s="18">
        <f t="shared" si="109"/>
        <v>2.4754476292121463E-4</v>
      </c>
      <c r="AH55" s="18">
        <f t="shared" si="109"/>
        <v>1.1102315103393099E-2</v>
      </c>
      <c r="AI55" s="18">
        <f t="shared" si="109"/>
        <v>2.478769163158959</v>
      </c>
      <c r="AJ55" s="18">
        <f t="shared" si="109"/>
        <v>2.1811514955518048</v>
      </c>
      <c r="AK55" s="18">
        <f t="shared" si="109"/>
        <v>1.4544850655953261</v>
      </c>
      <c r="AL55" s="18">
        <f t="shared" si="109"/>
        <v>4.0885515309604936E-2</v>
      </c>
      <c r="AM55" s="18">
        <f t="shared" si="109"/>
        <v>0.11777903176818938</v>
      </c>
      <c r="AN55" s="18">
        <f t="shared" si="109"/>
        <v>4.9723016580182078E-3</v>
      </c>
      <c r="AO55" s="18">
        <f t="shared" si="109"/>
        <v>0.10115531053036364</v>
      </c>
      <c r="AP55" s="18">
        <f t="shared" si="109"/>
        <v>0.53768078305203248</v>
      </c>
      <c r="AQ55" s="18">
        <f t="shared" si="109"/>
        <v>0.55825794372807802</v>
      </c>
      <c r="AR55" s="18">
        <f t="shared" si="109"/>
        <v>0.87826993170694423</v>
      </c>
      <c r="AS55" s="18">
        <f t="shared" si="109"/>
        <v>0.70216236599286763</v>
      </c>
      <c r="AT55" s="18">
        <f t="shared" si="109"/>
        <v>4.4522082347643751E-4</v>
      </c>
      <c r="AU55" s="18">
        <f t="shared" si="109"/>
        <v>0.17336676479016572</v>
      </c>
      <c r="AV55" s="18">
        <f t="shared" si="109"/>
        <v>0.31793547266422695</v>
      </c>
      <c r="AW55" s="18">
        <f t="shared" si="109"/>
        <v>0.14606788984457764</v>
      </c>
      <c r="AX55" s="18">
        <f t="shared" si="109"/>
        <v>3.0097419758248001</v>
      </c>
      <c r="AY55" s="18">
        <f t="shared" si="109"/>
        <v>1.1358884968876186</v>
      </c>
      <c r="AZ55" s="18">
        <f t="shared" si="109"/>
        <v>1.3287280900894476</v>
      </c>
      <c r="BA55" s="18">
        <f t="shared" si="109"/>
        <v>7.8984968037573433E-2</v>
      </c>
      <c r="BB55" s="18">
        <f t="shared" si="109"/>
        <v>1.3521812848724857E-2</v>
      </c>
      <c r="BC55" s="18">
        <f t="shared" si="109"/>
        <v>0.89464270657356737</v>
      </c>
      <c r="BD55" s="18">
        <f t="shared" si="109"/>
        <v>1.2738310428520687</v>
      </c>
      <c r="BE55" s="18">
        <f t="shared" si="109"/>
        <v>0.25245930266680539</v>
      </c>
      <c r="BF55" s="18">
        <f t="shared" si="109"/>
        <v>0.52282695855026839</v>
      </c>
      <c r="BG55" s="18">
        <f t="shared" si="109"/>
        <v>1.3660097992620368</v>
      </c>
      <c r="BH55" s="18">
        <f t="shared" si="109"/>
        <v>1.0216165549216147</v>
      </c>
      <c r="BI55" s="18">
        <f t="shared" si="109"/>
        <v>0.70785630667964305</v>
      </c>
      <c r="BJ55" s="18">
        <f t="shared" si="109"/>
        <v>0.14891206367052282</v>
      </c>
      <c r="BK55" s="18">
        <f t="shared" si="109"/>
        <v>8.5228165087597688E-2</v>
      </c>
      <c r="BL55" s="18">
        <f t="shared" si="109"/>
        <v>0.2524542455349717</v>
      </c>
      <c r="BM55" s="18">
        <f t="shared" si="109"/>
        <v>1.9187725707242153E-2</v>
      </c>
      <c r="BN55" s="18">
        <f t="shared" si="109"/>
        <v>1.0741130250706439</v>
      </c>
      <c r="BO55" s="18">
        <f t="shared" ref="BO55:DZ55" si="110">((BO49-BO44)^2)/BO44</f>
        <v>0.86821429704808473</v>
      </c>
      <c r="BP55" s="18">
        <f t="shared" si="110"/>
        <v>0.61455626403064489</v>
      </c>
      <c r="BQ55" s="18">
        <f t="shared" si="110"/>
        <v>8.2825766717293581E-2</v>
      </c>
      <c r="BR55" s="18">
        <f t="shared" si="110"/>
        <v>0.19224893633437648</v>
      </c>
      <c r="BS55" s="18">
        <f t="shared" si="110"/>
        <v>3.135472115228935E-2</v>
      </c>
      <c r="BT55" s="18">
        <f t="shared" si="110"/>
        <v>0.30991286672655916</v>
      </c>
      <c r="BU55" s="18">
        <f t="shared" si="110"/>
        <v>9.0649012670247463E-3</v>
      </c>
      <c r="BV55" s="18">
        <f t="shared" si="110"/>
        <v>3.3667014651939517</v>
      </c>
      <c r="BW55" s="18">
        <f t="shared" si="110"/>
        <v>2.0802140837215246</v>
      </c>
      <c r="BX55" s="18">
        <f t="shared" si="110"/>
        <v>9.7121493065554752E-3</v>
      </c>
      <c r="BY55" s="18">
        <f t="shared" si="110"/>
        <v>0.88318806344507017</v>
      </c>
      <c r="BZ55" s="18">
        <f t="shared" si="110"/>
        <v>1.2581185693246707E-2</v>
      </c>
      <c r="CA55" s="18">
        <f t="shared" si="110"/>
        <v>0.47958041467281537</v>
      </c>
      <c r="CB55" s="18">
        <f t="shared" si="110"/>
        <v>17.150741367733414</v>
      </c>
      <c r="CC55" s="18">
        <f t="shared" si="110"/>
        <v>0.24986531060981801</v>
      </c>
      <c r="CD55" s="18">
        <f t="shared" si="110"/>
        <v>0.94275797174149045</v>
      </c>
      <c r="CE55" s="18">
        <f t="shared" si="110"/>
        <v>4.0011723185354398E-2</v>
      </c>
      <c r="CF55" s="18">
        <f t="shared" si="110"/>
        <v>0.42421273323646885</v>
      </c>
      <c r="CG55" s="18">
        <f t="shared" si="110"/>
        <v>9.3929571093924358E-2</v>
      </c>
      <c r="CH55" s="18">
        <f t="shared" si="110"/>
        <v>0.27633261654927527</v>
      </c>
      <c r="CI55" s="18">
        <f t="shared" si="110"/>
        <v>4.1378731247032619E-4</v>
      </c>
      <c r="CJ55" s="18">
        <f t="shared" si="110"/>
        <v>0.21073482883465378</v>
      </c>
      <c r="CK55" s="18">
        <f t="shared" si="110"/>
        <v>0.13301388435468048</v>
      </c>
      <c r="CL55" s="18">
        <f t="shared" si="110"/>
        <v>2.0818065271711799</v>
      </c>
      <c r="CM55" s="18">
        <f t="shared" si="110"/>
        <v>1.1147503062661748</v>
      </c>
      <c r="CN55" s="18">
        <f t="shared" si="110"/>
        <v>0.43499973854039875</v>
      </c>
      <c r="CO55" s="18">
        <f t="shared" si="110"/>
        <v>0.48222169393238407</v>
      </c>
      <c r="CP55" s="18">
        <f t="shared" si="110"/>
        <v>0.42515176612473277</v>
      </c>
      <c r="CQ55" s="18">
        <f t="shared" si="110"/>
        <v>1.6725183346237453</v>
      </c>
      <c r="CR55" s="18">
        <f t="shared" si="110"/>
        <v>2.09753024760743</v>
      </c>
      <c r="CS55" s="18">
        <f t="shared" si="110"/>
        <v>2.1834107504957276</v>
      </c>
      <c r="CT55" s="18">
        <f t="shared" si="110"/>
        <v>1.1458027631813537</v>
      </c>
      <c r="CU55" s="18">
        <f t="shared" si="110"/>
        <v>7.3057642209473741</v>
      </c>
      <c r="CV55" s="18">
        <f t="shared" si="110"/>
        <v>0.36127790954669203</v>
      </c>
      <c r="CW55" s="18">
        <f t="shared" si="110"/>
        <v>0.25999424161882689</v>
      </c>
      <c r="CX55" s="18">
        <f t="shared" si="110"/>
        <v>1.4690394858495186</v>
      </c>
      <c r="CY55" s="18">
        <f t="shared" si="110"/>
        <v>0.15896825637996598</v>
      </c>
      <c r="CZ55" s="18">
        <f t="shared" si="110"/>
        <v>0.58086390760385986</v>
      </c>
      <c r="DA55" s="18">
        <f t="shared" si="110"/>
        <v>1.5231666517111593</v>
      </c>
      <c r="DB55" s="18">
        <f t="shared" si="110"/>
        <v>2.9091695653030629</v>
      </c>
      <c r="DC55" s="18">
        <f t="shared" si="110"/>
        <v>1.1615442107211511</v>
      </c>
      <c r="DD55" s="18">
        <f t="shared" si="110"/>
        <v>5.7159047189886569E-2</v>
      </c>
      <c r="DE55" s="18">
        <f t="shared" si="110"/>
        <v>0.14151219918854341</v>
      </c>
      <c r="DF55" s="18">
        <f t="shared" si="110"/>
        <v>0.65830736461699446</v>
      </c>
      <c r="DG55" s="18">
        <f t="shared" si="110"/>
        <v>1.980093495428859E-3</v>
      </c>
      <c r="DH55" s="18">
        <f t="shared" si="110"/>
        <v>0.18494031268869351</v>
      </c>
      <c r="DI55" s="18">
        <f t="shared" si="110"/>
        <v>0.23426858294192276</v>
      </c>
      <c r="DJ55" s="18">
        <f t="shared" si="110"/>
        <v>1.1826931952150743</v>
      </c>
      <c r="DK55" s="18">
        <f t="shared" si="110"/>
        <v>0.19919856078615386</v>
      </c>
      <c r="DL55" s="18">
        <f t="shared" si="110"/>
        <v>0.18111731006981097</v>
      </c>
      <c r="DM55" s="18">
        <f t="shared" si="110"/>
        <v>0.45068882959409773</v>
      </c>
      <c r="DN55" s="18">
        <f t="shared" si="110"/>
        <v>0.64527922287166772</v>
      </c>
      <c r="DO55" s="18">
        <f t="shared" si="110"/>
        <v>1.2301360491178028E-2</v>
      </c>
      <c r="DP55" s="18">
        <f t="shared" si="110"/>
        <v>1.3291112871348898</v>
      </c>
      <c r="DQ55" s="18">
        <f t="shared" si="110"/>
        <v>2.1253844729362532</v>
      </c>
      <c r="DR55" s="18">
        <f t="shared" si="110"/>
        <v>1.5535744329537136</v>
      </c>
      <c r="DS55" s="18">
        <f t="shared" si="110"/>
        <v>0.9407303975309651</v>
      </c>
      <c r="DT55" s="18">
        <f t="shared" si="110"/>
        <v>4.1269865430210002E-2</v>
      </c>
      <c r="DU55" s="18">
        <f t="shared" si="110"/>
        <v>2.4889836538807271</v>
      </c>
      <c r="DV55" s="18">
        <f t="shared" si="110"/>
        <v>9.9544135874758854E-2</v>
      </c>
      <c r="DW55" s="18">
        <f t="shared" si="110"/>
        <v>0.26516186771817035</v>
      </c>
      <c r="DX55" s="18">
        <f t="shared" si="110"/>
        <v>1.3512934982537188</v>
      </c>
      <c r="DY55" s="18">
        <f t="shared" si="110"/>
        <v>2.0027462491373594E-2</v>
      </c>
      <c r="DZ55" s="18">
        <f t="shared" si="110"/>
        <v>0.57039700010197636</v>
      </c>
      <c r="EA55" s="18">
        <f t="shared" ref="EA55:GL55" si="111">((EA49-EA44)^2)/EA44</f>
        <v>7.5557339346801547E-2</v>
      </c>
      <c r="EB55" s="18">
        <f t="shared" si="111"/>
        <v>1.2660619330905469</v>
      </c>
      <c r="EC55" s="18">
        <f t="shared" si="111"/>
        <v>7.5738040385916758E-3</v>
      </c>
      <c r="ED55" s="18">
        <f t="shared" si="111"/>
        <v>7.6181345682489222E-4</v>
      </c>
      <c r="EE55" s="18">
        <f t="shared" si="111"/>
        <v>7.4083445315612142E-3</v>
      </c>
      <c r="EF55" s="18">
        <f t="shared" si="111"/>
        <v>0.71787521239413232</v>
      </c>
      <c r="EG55" s="18">
        <f t="shared" si="111"/>
        <v>0.2474871581503425</v>
      </c>
      <c r="EH55" s="18">
        <f t="shared" si="111"/>
        <v>0.81409319425984883</v>
      </c>
      <c r="EI55" s="18">
        <f t="shared" si="111"/>
        <v>1.0846641866041273</v>
      </c>
      <c r="EJ55" s="18">
        <f t="shared" si="111"/>
        <v>0.28953945763576816</v>
      </c>
      <c r="EK55" s="18">
        <f t="shared" si="111"/>
        <v>0.74393948130129828</v>
      </c>
      <c r="EL55" s="18">
        <f t="shared" si="111"/>
        <v>0.86255100020102971</v>
      </c>
      <c r="EM55" s="18">
        <f t="shared" si="111"/>
        <v>0.62788684571386244</v>
      </c>
      <c r="EN55" s="18">
        <f t="shared" si="111"/>
        <v>1.6665426963743683E-2</v>
      </c>
      <c r="EO55" s="18">
        <f t="shared" si="111"/>
        <v>0.30983605041292539</v>
      </c>
      <c r="EP55" s="18">
        <f t="shared" si="111"/>
        <v>0.33802585040620081</v>
      </c>
      <c r="EQ55" s="18">
        <f t="shared" si="111"/>
        <v>1.0921840233439715</v>
      </c>
      <c r="ER55" s="18">
        <f t="shared" si="111"/>
        <v>0.2307294254950979</v>
      </c>
      <c r="ES55" s="18">
        <f t="shared" si="111"/>
        <v>0.10614641304608619</v>
      </c>
      <c r="ET55" s="18">
        <f t="shared" si="111"/>
        <v>0.72429447690624871</v>
      </c>
      <c r="EU55" s="18">
        <f t="shared" si="111"/>
        <v>0.41622068783442528</v>
      </c>
      <c r="EV55" s="18">
        <f t="shared" si="111"/>
        <v>3.8421473142270797E-2</v>
      </c>
      <c r="EW55" s="18">
        <f t="shared" si="111"/>
        <v>1.4757797818200125</v>
      </c>
      <c r="EX55" s="18">
        <f t="shared" si="111"/>
        <v>0.3376401528116596</v>
      </c>
      <c r="EY55" s="18">
        <f t="shared" si="111"/>
        <v>1.3138580422777095</v>
      </c>
      <c r="EZ55" s="18">
        <f t="shared" si="111"/>
        <v>5.6807626143895286E-3</v>
      </c>
      <c r="FA55" s="18">
        <f t="shared" si="111"/>
        <v>0.13354492114185348</v>
      </c>
      <c r="FB55" s="18">
        <f t="shared" si="111"/>
        <v>0.44976304512076187</v>
      </c>
      <c r="FC55" s="18">
        <f t="shared" si="111"/>
        <v>4.3900490827468086E-3</v>
      </c>
      <c r="FD55" s="18">
        <f t="shared" si="111"/>
        <v>0.69199393347792726</v>
      </c>
      <c r="FE55" s="18">
        <f t="shared" si="111"/>
        <v>0.4047811495562274</v>
      </c>
      <c r="FF55" s="18">
        <f t="shared" si="111"/>
        <v>1.869763731663773</v>
      </c>
      <c r="FG55" s="18">
        <f t="shared" si="111"/>
        <v>2.0906728797838827</v>
      </c>
      <c r="FH55" s="18">
        <f t="shared" si="111"/>
        <v>0.68083539380213187</v>
      </c>
      <c r="FI55" s="18">
        <f t="shared" si="111"/>
        <v>6.991323573985489E-2</v>
      </c>
      <c r="FJ55" s="18">
        <f t="shared" si="111"/>
        <v>0.20955907496156015</v>
      </c>
      <c r="FK55" s="18">
        <f t="shared" si="111"/>
        <v>0.14785327668271225</v>
      </c>
      <c r="FL55" s="18">
        <f t="shared" si="111"/>
        <v>0.10515913517416269</v>
      </c>
      <c r="FM55" s="18">
        <f t="shared" si="111"/>
        <v>8.8424158260223318E-2</v>
      </c>
      <c r="FN55" s="18">
        <f t="shared" si="111"/>
        <v>0.4045337700843063</v>
      </c>
      <c r="FO55" s="18">
        <f t="shared" si="111"/>
        <v>0.18418000298341045</v>
      </c>
      <c r="FP55" s="18">
        <f t="shared" si="111"/>
        <v>0.14595759131462499</v>
      </c>
      <c r="FQ55" s="18">
        <f t="shared" si="111"/>
        <v>1.1257618556259406</v>
      </c>
      <c r="FR55" s="18">
        <f t="shared" si="111"/>
        <v>4.4190570987709107E-2</v>
      </c>
      <c r="FS55" s="18">
        <f t="shared" si="111"/>
        <v>0.44523850159158845</v>
      </c>
      <c r="FT55" s="18">
        <f t="shared" si="111"/>
        <v>0.12472620348395765</v>
      </c>
      <c r="FU55" s="18">
        <f t="shared" si="111"/>
        <v>0.64200925228295735</v>
      </c>
      <c r="FV55" s="18">
        <f t="shared" si="111"/>
        <v>0.89569351839982447</v>
      </c>
      <c r="FW55" s="18">
        <f t="shared" si="111"/>
        <v>4.1859325007591625E-2</v>
      </c>
      <c r="FX55" s="18">
        <f t="shared" si="111"/>
        <v>0.35082950015854181</v>
      </c>
      <c r="FY55" s="18">
        <f t="shared" si="111"/>
        <v>0.15326487559685367</v>
      </c>
      <c r="FZ55" s="18">
        <f t="shared" si="111"/>
        <v>9.129968214714422E-3</v>
      </c>
      <c r="GA55" s="18">
        <f t="shared" si="111"/>
        <v>8.5962530901001977E-2</v>
      </c>
      <c r="GB55" s="18">
        <f t="shared" si="111"/>
        <v>2.750656873453019</v>
      </c>
      <c r="GC55" s="18">
        <f t="shared" si="111"/>
        <v>2.790480123345493</v>
      </c>
      <c r="GD55" s="18">
        <f t="shared" si="111"/>
        <v>1.2728922315310927</v>
      </c>
      <c r="GE55" s="18">
        <f t="shared" si="111"/>
        <v>5.858863886645113E-3</v>
      </c>
      <c r="GF55" s="18">
        <f t="shared" si="111"/>
        <v>0.59445549256884544</v>
      </c>
      <c r="GG55" s="18">
        <f t="shared" si="111"/>
        <v>1.8531419047207636</v>
      </c>
      <c r="GH55" s="18">
        <f t="shared" si="111"/>
        <v>1.7972262049199674</v>
      </c>
      <c r="GI55" s="18">
        <f t="shared" si="111"/>
        <v>0.49406531744732957</v>
      </c>
      <c r="GJ55" s="18">
        <f t="shared" si="111"/>
        <v>0.59834491894510877</v>
      </c>
      <c r="GK55" s="18">
        <f t="shared" si="111"/>
        <v>0.35579666376001368</v>
      </c>
      <c r="GL55" s="18">
        <f t="shared" si="111"/>
        <v>1.3902075080682958</v>
      </c>
      <c r="GM55" s="18">
        <f t="shared" ref="GM55:IX55" si="112">((GM49-GM44)^2)/GM44</f>
        <v>1.0631888547212944</v>
      </c>
      <c r="GN55" s="18">
        <f t="shared" si="112"/>
        <v>1.8155424586582227</v>
      </c>
      <c r="GO55" s="18">
        <f t="shared" si="112"/>
        <v>1.4462538176660229E-2</v>
      </c>
      <c r="GP55" s="18">
        <f t="shared" si="112"/>
        <v>1.8216429536920142</v>
      </c>
      <c r="GQ55" s="18">
        <f t="shared" si="112"/>
        <v>0.21752900839196815</v>
      </c>
      <c r="GR55" s="18">
        <f t="shared" si="112"/>
        <v>5.510970491602726E-3</v>
      </c>
      <c r="GS55" s="18">
        <f t="shared" si="112"/>
        <v>0.16766030158071327</v>
      </c>
      <c r="GT55" s="18">
        <f t="shared" si="112"/>
        <v>1.1880980426213872</v>
      </c>
      <c r="GU55" s="18">
        <f t="shared" si="112"/>
        <v>1.4430873185091724</v>
      </c>
      <c r="GV55" s="18">
        <f t="shared" si="112"/>
        <v>7.2188930039782981E-2</v>
      </c>
      <c r="GW55" s="18">
        <f t="shared" si="112"/>
        <v>0.8206084032911134</v>
      </c>
      <c r="GX55" s="18">
        <f t="shared" si="112"/>
        <v>4.7748533543937953E-2</v>
      </c>
      <c r="GY55" s="18">
        <f t="shared" si="112"/>
        <v>5.5910955052485972E-2</v>
      </c>
      <c r="GZ55" s="18">
        <f t="shared" si="112"/>
        <v>5.1138692301025911E-4</v>
      </c>
      <c r="HA55" s="18">
        <f t="shared" si="112"/>
        <v>0.30681541149252561</v>
      </c>
      <c r="HB55" s="18">
        <f t="shared" si="112"/>
        <v>6.793492884062019E-2</v>
      </c>
      <c r="HC55" s="18">
        <f t="shared" si="112"/>
        <v>0.44217765326367064</v>
      </c>
      <c r="HD55" s="18">
        <f t="shared" si="112"/>
        <v>1.6452629298520209E-3</v>
      </c>
      <c r="HE55" s="18">
        <f t="shared" si="112"/>
        <v>1.7144957195631905</v>
      </c>
      <c r="HF55" s="18">
        <f t="shared" si="112"/>
        <v>1.8239893724626151</v>
      </c>
      <c r="HG55" s="18">
        <f t="shared" si="112"/>
        <v>0.12733287448521161</v>
      </c>
      <c r="HH55" s="18">
        <f t="shared" si="112"/>
        <v>0.20105103758614221</v>
      </c>
      <c r="HI55" s="18">
        <f t="shared" si="112"/>
        <v>3.0492938062304518</v>
      </c>
      <c r="HJ55" s="18">
        <f t="shared" si="112"/>
        <v>0.35903100072797806</v>
      </c>
      <c r="HK55" s="18">
        <f t="shared" si="112"/>
        <v>2.9350926858714703</v>
      </c>
      <c r="HL55" s="18">
        <f t="shared" si="112"/>
        <v>0.12107595537935484</v>
      </c>
      <c r="HM55" s="18">
        <f t="shared" si="112"/>
        <v>2.0676014747273239E-3</v>
      </c>
      <c r="HN55" s="18">
        <f t="shared" si="112"/>
        <v>0.41794687579717921</v>
      </c>
      <c r="HO55" s="18">
        <f t="shared" si="112"/>
        <v>1.6836105184677116E-3</v>
      </c>
      <c r="HP55" s="18">
        <f t="shared" si="112"/>
        <v>0.19592919903278774</v>
      </c>
      <c r="HQ55" s="18">
        <f t="shared" si="112"/>
        <v>0.10361202637439659</v>
      </c>
      <c r="HR55" s="18">
        <f t="shared" si="112"/>
        <v>3.1530591477857126E-2</v>
      </c>
      <c r="HS55" s="18">
        <f t="shared" si="112"/>
        <v>0.15255285328304946</v>
      </c>
      <c r="HT55" s="18">
        <f t="shared" si="112"/>
        <v>1.0313161142934213</v>
      </c>
      <c r="HU55" s="18">
        <f t="shared" si="112"/>
        <v>0.13828084252601555</v>
      </c>
      <c r="HV55" s="18">
        <f t="shared" si="112"/>
        <v>1.1565929808736422</v>
      </c>
      <c r="HW55" s="18">
        <f t="shared" si="112"/>
        <v>2.3972023926398713E-2</v>
      </c>
      <c r="HX55" s="18">
        <f t="shared" si="112"/>
        <v>0.12062431993623594</v>
      </c>
      <c r="HY55" s="18">
        <f t="shared" si="112"/>
        <v>7.5204773421708865E-3</v>
      </c>
      <c r="HZ55" s="18">
        <f t="shared" si="112"/>
        <v>7.9226791194969587E-2</v>
      </c>
      <c r="IA55" s="18">
        <f t="shared" si="112"/>
        <v>3.2380920371006913E-2</v>
      </c>
      <c r="IB55" s="18">
        <f t="shared" si="112"/>
        <v>0.61931979522808478</v>
      </c>
      <c r="IC55" s="18">
        <f t="shared" si="112"/>
        <v>0.21461216107520728</v>
      </c>
      <c r="ID55" s="18">
        <f t="shared" si="112"/>
        <v>4.0546773372821185E-2</v>
      </c>
      <c r="IE55" s="18">
        <f t="shared" si="112"/>
        <v>0.89761331899701047</v>
      </c>
      <c r="IF55" s="18">
        <f t="shared" si="112"/>
        <v>0.55124416309387714</v>
      </c>
      <c r="IG55" s="18">
        <f t="shared" si="112"/>
        <v>8.5175403873154771E-3</v>
      </c>
      <c r="IH55" s="18">
        <f t="shared" si="112"/>
        <v>0.52590749993671015</v>
      </c>
      <c r="II55" s="18">
        <f t="shared" si="112"/>
        <v>0.40233997008228045</v>
      </c>
      <c r="IJ55" s="18">
        <f t="shared" si="112"/>
        <v>2.458741598270614E-3</v>
      </c>
      <c r="IK55" s="18">
        <f t="shared" si="112"/>
        <v>1.8936896362985064E-2</v>
      </c>
      <c r="IL55" s="18">
        <f t="shared" si="112"/>
        <v>4.0572435060324867E-2</v>
      </c>
      <c r="IM55" s="18">
        <f t="shared" si="112"/>
        <v>2.6059879087135691</v>
      </c>
      <c r="IN55" s="18">
        <f t="shared" si="112"/>
        <v>0.82610068100678336</v>
      </c>
      <c r="IO55" s="18">
        <f t="shared" si="112"/>
        <v>0.66752388960394682</v>
      </c>
      <c r="IP55" s="18">
        <f t="shared" si="112"/>
        <v>2.6048517388252441</v>
      </c>
      <c r="IQ55" s="18">
        <f t="shared" si="112"/>
        <v>6.5681094324446465E-2</v>
      </c>
      <c r="IR55" s="18">
        <f t="shared" si="112"/>
        <v>0.62005474176787145</v>
      </c>
      <c r="IS55" s="18">
        <f t="shared" si="112"/>
        <v>0.23323527943832836</v>
      </c>
      <c r="IT55" s="18">
        <f t="shared" si="112"/>
        <v>0.10120115698011439</v>
      </c>
      <c r="IU55" s="18">
        <f t="shared" si="112"/>
        <v>0.48841986124537978</v>
      </c>
      <c r="IV55" s="18">
        <f t="shared" si="112"/>
        <v>7.0879673062683154E-2</v>
      </c>
      <c r="IW55" s="18">
        <f t="shared" si="112"/>
        <v>8.7827735148154285E-2</v>
      </c>
      <c r="IX55" s="18">
        <f t="shared" si="112"/>
        <v>0.46292812440351527</v>
      </c>
      <c r="IY55" s="18">
        <f t="shared" ref="IY55:LJ55" si="113">((IY49-IY44)^2)/IY44</f>
        <v>4.7870891200565424E-3</v>
      </c>
      <c r="IZ55" s="18">
        <f t="shared" si="113"/>
        <v>1.61761211420475E-5</v>
      </c>
      <c r="JA55" s="18">
        <f t="shared" si="113"/>
        <v>1.0279708459233503</v>
      </c>
      <c r="JB55" s="18">
        <f t="shared" si="113"/>
        <v>0.25965307784151975</v>
      </c>
      <c r="JC55" s="18">
        <f t="shared" si="113"/>
        <v>0.28682365778853819</v>
      </c>
      <c r="JD55" s="18">
        <f t="shared" si="113"/>
        <v>1.2567536652812902E-5</v>
      </c>
      <c r="JE55" s="18">
        <f t="shared" si="113"/>
        <v>4.1023000074765292</v>
      </c>
      <c r="JF55" s="18">
        <f t="shared" si="113"/>
        <v>4.3932369515459535E-2</v>
      </c>
      <c r="JG55" s="18">
        <f t="shared" si="113"/>
        <v>1.8828548911516418E-2</v>
      </c>
      <c r="JH55" s="18">
        <f t="shared" si="113"/>
        <v>5.143163173735533</v>
      </c>
      <c r="JI55" s="18">
        <f t="shared" si="113"/>
        <v>2.8267605218244274</v>
      </c>
      <c r="JJ55" s="18">
        <f t="shared" si="113"/>
        <v>2.783023183730835</v>
      </c>
      <c r="JK55" s="18">
        <f t="shared" si="113"/>
        <v>2.7318557233191281</v>
      </c>
      <c r="JL55" s="18">
        <f t="shared" si="113"/>
        <v>0.90420672953779002</v>
      </c>
      <c r="JM55" s="18">
        <f t="shared" si="113"/>
        <v>5.5377788852894835E-2</v>
      </c>
      <c r="JN55" s="18">
        <f t="shared" si="113"/>
        <v>0.36422436310415518</v>
      </c>
      <c r="JO55" s="18">
        <f t="shared" si="113"/>
        <v>0.22535558551315615</v>
      </c>
      <c r="JP55" s="18">
        <f t="shared" si="113"/>
        <v>9.3664765290076956E-3</v>
      </c>
      <c r="JQ55" s="18">
        <f t="shared" si="113"/>
        <v>0.23411843450882028</v>
      </c>
      <c r="JR55" s="18">
        <f t="shared" si="113"/>
        <v>1.5497315195321146</v>
      </c>
      <c r="JS55" s="18">
        <f t="shared" si="113"/>
        <v>0.41806147678737826</v>
      </c>
      <c r="JT55" s="18">
        <f t="shared" si="113"/>
        <v>0.23492920113443536</v>
      </c>
      <c r="JU55" s="18">
        <f t="shared" si="113"/>
        <v>0.98733838193514434</v>
      </c>
      <c r="JV55" s="18">
        <f t="shared" si="113"/>
        <v>2.2884455692269184E-2</v>
      </c>
      <c r="JW55" s="18">
        <f t="shared" si="113"/>
        <v>2.7308586581183074</v>
      </c>
      <c r="JX55" s="18">
        <f t="shared" si="113"/>
        <v>8.9146300986213595E-2</v>
      </c>
      <c r="JY55" s="18">
        <f t="shared" si="113"/>
        <v>0.83787743663744008</v>
      </c>
      <c r="JZ55" s="18">
        <f t="shared" si="113"/>
        <v>0.54083313004362543</v>
      </c>
      <c r="KA55" s="18">
        <f t="shared" si="113"/>
        <v>1.3092600041645543</v>
      </c>
      <c r="KB55" s="18">
        <f t="shared" si="113"/>
        <v>0.62308569783046774</v>
      </c>
      <c r="KC55" s="18">
        <f t="shared" si="113"/>
        <v>6.8557125194894902E-2</v>
      </c>
      <c r="KD55" s="18">
        <f t="shared" si="113"/>
        <v>8.2045041930031495E-2</v>
      </c>
      <c r="KE55" s="18">
        <f t="shared" si="113"/>
        <v>2.7076298194754354</v>
      </c>
      <c r="KF55" s="18">
        <f t="shared" si="113"/>
        <v>6.7212272592143379E-2</v>
      </c>
      <c r="KG55" s="18">
        <f t="shared" si="113"/>
        <v>0.31428292613441694</v>
      </c>
      <c r="KH55" s="18">
        <f t="shared" si="113"/>
        <v>0.71656611271619786</v>
      </c>
      <c r="KI55" s="18">
        <f t="shared" si="113"/>
        <v>6.772192453309156</v>
      </c>
      <c r="KJ55" s="18">
        <f t="shared" si="113"/>
        <v>3.0767426041996004E-2</v>
      </c>
      <c r="KK55" s="18">
        <f t="shared" si="113"/>
        <v>2.4319557660416491E-2</v>
      </c>
      <c r="KL55" s="18">
        <f t="shared" si="113"/>
        <v>0.27223810168661333</v>
      </c>
      <c r="KM55" s="18">
        <f t="shared" si="113"/>
        <v>9.2163501087854325</v>
      </c>
      <c r="KN55" s="18">
        <f t="shared" si="113"/>
        <v>6.2014280063113265</v>
      </c>
      <c r="KO55" s="18">
        <f t="shared" si="113"/>
        <v>2.7522410956218391</v>
      </c>
      <c r="KP55" s="18">
        <f t="shared" si="113"/>
        <v>0.24291829845526472</v>
      </c>
      <c r="KQ55" s="18">
        <f t="shared" si="113"/>
        <v>0.45233239286454319</v>
      </c>
      <c r="KR55" s="18">
        <f t="shared" si="113"/>
        <v>0.64914400656874438</v>
      </c>
      <c r="KS55" s="18">
        <f t="shared" si="113"/>
        <v>1.5128954947731339</v>
      </c>
      <c r="KT55" s="18">
        <f t="shared" si="113"/>
        <v>1.0247524988166605</v>
      </c>
      <c r="KU55" s="18">
        <f t="shared" si="113"/>
        <v>1.0414809710263353</v>
      </c>
      <c r="KV55" s="18">
        <f t="shared" si="113"/>
        <v>0.77214441232946007</v>
      </c>
      <c r="KW55" s="18">
        <f t="shared" si="113"/>
        <v>3.6114109081022937E-2</v>
      </c>
      <c r="KX55" s="18">
        <f t="shared" si="113"/>
        <v>0.23719878142875694</v>
      </c>
      <c r="KY55" s="18">
        <f t="shared" si="113"/>
        <v>2.920706626788722E-2</v>
      </c>
      <c r="KZ55" s="18">
        <f t="shared" si="113"/>
        <v>8.5699523286387205E-2</v>
      </c>
      <c r="LA55" s="18">
        <f t="shared" si="113"/>
        <v>4.5245453928691816E-2</v>
      </c>
      <c r="LB55" s="18">
        <f t="shared" si="113"/>
        <v>0.5726409235048654</v>
      </c>
      <c r="LC55" s="18">
        <f t="shared" si="113"/>
        <v>0.1533622112775265</v>
      </c>
      <c r="LD55" s="18">
        <f t="shared" si="113"/>
        <v>3.3552023741502662E-4</v>
      </c>
      <c r="LE55" s="18">
        <f t="shared" si="113"/>
        <v>1.2661541256371969</v>
      </c>
      <c r="LF55" s="18">
        <f t="shared" si="113"/>
        <v>0.30503787849230574</v>
      </c>
      <c r="LG55" s="18">
        <f t="shared" si="113"/>
        <v>0.1082564547986074</v>
      </c>
      <c r="LH55" s="18">
        <f t="shared" si="113"/>
        <v>0.16156513398171568</v>
      </c>
      <c r="LI55" s="18">
        <f t="shared" si="113"/>
        <v>5.3386954108555769E-2</v>
      </c>
      <c r="LJ55" s="18">
        <f t="shared" si="113"/>
        <v>0.90825141475571269</v>
      </c>
      <c r="LK55" s="18">
        <f t="shared" ref="LK55:LW55" si="114">((LK49-LK44)^2)/LK44</f>
        <v>1.7980672829490116</v>
      </c>
      <c r="LL55" s="18">
        <f t="shared" si="114"/>
        <v>1.6730744755079783</v>
      </c>
      <c r="LM55" s="18">
        <f t="shared" si="114"/>
        <v>2.7020254522748588E-2</v>
      </c>
      <c r="LN55" s="18">
        <f t="shared" si="114"/>
        <v>7.4446102445543758E-3</v>
      </c>
      <c r="LO55" s="18">
        <f t="shared" si="114"/>
        <v>1.8505299645852069</v>
      </c>
      <c r="LP55" s="18">
        <f t="shared" si="114"/>
        <v>0.70169660161033653</v>
      </c>
      <c r="LQ55" s="18">
        <f t="shared" si="114"/>
        <v>1.5504895023370335</v>
      </c>
      <c r="LR55" s="18">
        <f t="shared" si="114"/>
        <v>0.42714675446625566</v>
      </c>
      <c r="LS55" s="18">
        <f t="shared" si="114"/>
        <v>0.82069286546194919</v>
      </c>
      <c r="LT55" s="18">
        <f t="shared" si="114"/>
        <v>0.81543058100208421</v>
      </c>
      <c r="LU55" s="18">
        <f t="shared" si="114"/>
        <v>0.16625977407229142</v>
      </c>
      <c r="LV55" s="18">
        <f t="shared" si="114"/>
        <v>1.4781841881312476</v>
      </c>
      <c r="LW55" s="16">
        <f t="shared" si="114"/>
        <v>0.69241838173656223</v>
      </c>
    </row>
    <row r="56" spans="1:335" x14ac:dyDescent="0.3">
      <c r="A56" s="12"/>
      <c r="B56" s="18">
        <f>((B50-B45)^2)/B45</f>
        <v>5.2600913542755201E-5</v>
      </c>
      <c r="C56" s="18">
        <f t="shared" ref="C56:BN56" si="115">((C50-C45)^2)/C45</f>
        <v>1.0384079263126011E-7</v>
      </c>
      <c r="D56" s="18">
        <f t="shared" si="115"/>
        <v>4.7121275459360845E-7</v>
      </c>
      <c r="E56" s="18">
        <f t="shared" si="115"/>
        <v>2.6578739209526248E-13</v>
      </c>
      <c r="F56" s="18">
        <f t="shared" si="115"/>
        <v>1.3014260669130804E-8</v>
      </c>
      <c r="G56" s="18">
        <f t="shared" si="115"/>
        <v>2.295164835963703E-8</v>
      </c>
      <c r="H56" s="18">
        <f t="shared" si="115"/>
        <v>8.7657103797766922E-11</v>
      </c>
      <c r="I56" s="18">
        <f t="shared" si="115"/>
        <v>4.7883919052083002E-13</v>
      </c>
      <c r="J56" s="18">
        <f t="shared" si="115"/>
        <v>1.3483976325612268E-5</v>
      </c>
      <c r="K56" s="18">
        <f t="shared" si="115"/>
        <v>2.9567877035674428E-9</v>
      </c>
      <c r="L56" s="18" t="e">
        <f t="shared" si="115"/>
        <v>#DIV/0!</v>
      </c>
      <c r="M56" s="18">
        <f t="shared" si="115"/>
        <v>2.5163566896857503E-8</v>
      </c>
      <c r="N56" s="18">
        <f t="shared" si="115"/>
        <v>3.9087380661384508E-5</v>
      </c>
      <c r="O56" s="18">
        <f t="shared" si="115"/>
        <v>6.1478070714993116E-5</v>
      </c>
      <c r="P56" s="18">
        <f t="shared" si="115"/>
        <v>5.2344865320019807E-7</v>
      </c>
      <c r="Q56" s="18">
        <f t="shared" si="115"/>
        <v>1.9903404100407585E-6</v>
      </c>
      <c r="R56" s="18">
        <f t="shared" si="115"/>
        <v>1.9278849250348173E-7</v>
      </c>
      <c r="S56" s="18">
        <f t="shared" si="115"/>
        <v>1.0933143279601154E-11</v>
      </c>
      <c r="T56" s="18">
        <f t="shared" si="115"/>
        <v>6.2738481076962671E-11</v>
      </c>
      <c r="U56" s="18">
        <f t="shared" si="115"/>
        <v>9.4924068605450884E-14</v>
      </c>
      <c r="V56" s="18">
        <f t="shared" si="115"/>
        <v>33.935651779074853</v>
      </c>
      <c r="W56" s="18">
        <f t="shared" si="115"/>
        <v>8.283852826587168E-4</v>
      </c>
      <c r="X56" s="18">
        <f t="shared" si="115"/>
        <v>2.0558655719730146E-3</v>
      </c>
      <c r="Y56" s="18">
        <f t="shared" si="115"/>
        <v>1.4733767008889842E-4</v>
      </c>
      <c r="Z56" s="18">
        <f t="shared" si="115"/>
        <v>6.7435149547490081E-4</v>
      </c>
      <c r="AA56" s="18">
        <f t="shared" si="115"/>
        <v>1.6595278314757156E-4</v>
      </c>
      <c r="AB56" s="18">
        <f t="shared" si="115"/>
        <v>2.9957760354837326E-4</v>
      </c>
      <c r="AC56" s="18">
        <f t="shared" si="115"/>
        <v>6.8554262333542226E-7</v>
      </c>
      <c r="AD56" s="18">
        <f t="shared" si="115"/>
        <v>6.8404622006956739E-4</v>
      </c>
      <c r="AE56" s="18">
        <f t="shared" si="115"/>
        <v>3.8353884290742712E-8</v>
      </c>
      <c r="AF56" s="18">
        <f t="shared" si="115"/>
        <v>2.2847168601458634E-10</v>
      </c>
      <c r="AG56" s="18">
        <f t="shared" si="115"/>
        <v>4.6491699379203055E-12</v>
      </c>
      <c r="AH56" s="18">
        <f t="shared" si="115"/>
        <v>4.8314363843005026E-8</v>
      </c>
      <c r="AI56" s="18">
        <f t="shared" si="115"/>
        <v>3.989263773278573E-4</v>
      </c>
      <c r="AJ56" s="18">
        <f t="shared" si="115"/>
        <v>2.6455600732178119E-4</v>
      </c>
      <c r="AK56" s="18">
        <f t="shared" si="115"/>
        <v>4.1377544660736731E-4</v>
      </c>
      <c r="AL56" s="18">
        <f t="shared" si="115"/>
        <v>7.965730176584529E-7</v>
      </c>
      <c r="AM56" s="18">
        <f t="shared" si="115"/>
        <v>3.4359059075672604E-6</v>
      </c>
      <c r="AN56" s="18">
        <f t="shared" si="115"/>
        <v>1.5718581991563951E-10</v>
      </c>
      <c r="AO56" s="18">
        <f t="shared" si="115"/>
        <v>1.551444312652972E-5</v>
      </c>
      <c r="AP56" s="18">
        <f t="shared" si="115"/>
        <v>1.4081929717504327E-3</v>
      </c>
      <c r="AQ56" s="18">
        <f t="shared" si="115"/>
        <v>4.1748074720726613E-4</v>
      </c>
      <c r="AR56" s="18">
        <f t="shared" si="115"/>
        <v>1.0430212684855444E-3</v>
      </c>
      <c r="AS56" s="18">
        <f t="shared" si="115"/>
        <v>1.2351973465476451E-3</v>
      </c>
      <c r="AT56" s="18">
        <f t="shared" si="115"/>
        <v>1.2725256518560712E-2</v>
      </c>
      <c r="AU56" s="18">
        <f t="shared" si="115"/>
        <v>6.7178260360030162E-3</v>
      </c>
      <c r="AV56" s="18">
        <f t="shared" si="115"/>
        <v>4.3213134274711074E-4</v>
      </c>
      <c r="AW56" s="18">
        <f t="shared" si="115"/>
        <v>1.2131585498842414E-5</v>
      </c>
      <c r="AX56" s="18">
        <f t="shared" si="115"/>
        <v>0.447966463680742</v>
      </c>
      <c r="AY56" s="18">
        <f t="shared" si="115"/>
        <v>0.38030348403061942</v>
      </c>
      <c r="AZ56" s="18">
        <f t="shared" si="115"/>
        <v>0.57754554141667136</v>
      </c>
      <c r="BA56" s="18">
        <f t="shared" si="115"/>
        <v>1.4901595681029778E-2</v>
      </c>
      <c r="BB56" s="18">
        <f t="shared" si="115"/>
        <v>2.3470398225742702E-2</v>
      </c>
      <c r="BC56" s="18">
        <f t="shared" si="115"/>
        <v>3.5289905196496107E-3</v>
      </c>
      <c r="BD56" s="18">
        <f t="shared" si="115"/>
        <v>0.10718257481348015</v>
      </c>
      <c r="BE56" s="18">
        <f t="shared" si="115"/>
        <v>2.798949344267454E-2</v>
      </c>
      <c r="BF56" s="18">
        <f t="shared" si="115"/>
        <v>7.7577522118474906E-2</v>
      </c>
      <c r="BG56" s="18">
        <f t="shared" si="115"/>
        <v>2.9623817477079188</v>
      </c>
      <c r="BH56" s="18">
        <f t="shared" si="115"/>
        <v>6.1144458400553825E-3</v>
      </c>
      <c r="BI56" s="18">
        <f t="shared" si="115"/>
        <v>3.6022220627326407E-3</v>
      </c>
      <c r="BJ56" s="18">
        <f t="shared" si="115"/>
        <v>2.8080643363155966E-2</v>
      </c>
      <c r="BK56" s="18">
        <f t="shared" si="115"/>
        <v>2.2165641344292889E-2</v>
      </c>
      <c r="BL56" s="18">
        <f t="shared" si="115"/>
        <v>6.7590987623858432</v>
      </c>
      <c r="BM56" s="18">
        <f t="shared" si="115"/>
        <v>0.12395108504979091</v>
      </c>
      <c r="BN56" s="18">
        <f t="shared" si="115"/>
        <v>11.129280589505518</v>
      </c>
      <c r="BO56" s="18">
        <f t="shared" ref="BO56:DZ56" si="116">((BO50-BO45)^2)/BO45</f>
        <v>3.5673427555288462E-2</v>
      </c>
      <c r="BP56" s="18">
        <f t="shared" si="116"/>
        <v>1.5263352140958419E-3</v>
      </c>
      <c r="BQ56" s="18">
        <f t="shared" si="116"/>
        <v>7.4766159745554006E-6</v>
      </c>
      <c r="BR56" s="18">
        <f t="shared" si="116"/>
        <v>23.094411634828003</v>
      </c>
      <c r="BS56" s="18">
        <f t="shared" si="116"/>
        <v>7.5409428171507864E-3</v>
      </c>
      <c r="BT56" s="18">
        <f t="shared" si="116"/>
        <v>3.1541301383519738E-4</v>
      </c>
      <c r="BU56" s="18">
        <f t="shared" si="116"/>
        <v>3.2430776820772667E-2</v>
      </c>
      <c r="BV56" s="18">
        <f t="shared" si="116"/>
        <v>1.226967450942043</v>
      </c>
      <c r="BW56" s="18">
        <f t="shared" si="116"/>
        <v>0.67401016298021577</v>
      </c>
      <c r="BX56" s="18">
        <f t="shared" si="116"/>
        <v>8.2803574582517303E-3</v>
      </c>
      <c r="BY56" s="18">
        <f t="shared" si="116"/>
        <v>6.3220955804887957E-4</v>
      </c>
      <c r="BZ56" s="18">
        <f t="shared" si="116"/>
        <v>39.228744890579158</v>
      </c>
      <c r="CA56" s="18">
        <f t="shared" si="116"/>
        <v>1.9560641324185557E-3</v>
      </c>
      <c r="CB56" s="18">
        <f t="shared" si="116"/>
        <v>2.8009678726403919E-6</v>
      </c>
      <c r="CC56" s="18">
        <f t="shared" si="116"/>
        <v>3.2482820337328411E-3</v>
      </c>
      <c r="CD56" s="18">
        <f t="shared" si="116"/>
        <v>5.2962098769482324E-4</v>
      </c>
      <c r="CE56" s="18">
        <f t="shared" si="116"/>
        <v>1.3873650176465802E-6</v>
      </c>
      <c r="CF56" s="18">
        <f t="shared" si="116"/>
        <v>4.0368753491322185E-3</v>
      </c>
      <c r="CG56" s="18">
        <f t="shared" si="116"/>
        <v>0.17563254281743679</v>
      </c>
      <c r="CH56" s="18">
        <f t="shared" si="116"/>
        <v>1.77824646511342E-2</v>
      </c>
      <c r="CI56" s="18">
        <f t="shared" si="116"/>
        <v>2.3688828676426965E-12</v>
      </c>
      <c r="CJ56" s="18">
        <f t="shared" si="116"/>
        <v>7.0550436446925602E-4</v>
      </c>
      <c r="CK56" s="18">
        <f t="shared" si="116"/>
        <v>5.9542616937270365E-3</v>
      </c>
      <c r="CL56" s="18">
        <f t="shared" si="116"/>
        <v>5.0461437380670136</v>
      </c>
      <c r="CM56" s="18">
        <f t="shared" si="116"/>
        <v>1.3255996323169401</v>
      </c>
      <c r="CN56" s="18">
        <f t="shared" si="116"/>
        <v>3.7401152221360583</v>
      </c>
      <c r="CO56" s="18">
        <f t="shared" si="116"/>
        <v>0.70466687600286704</v>
      </c>
      <c r="CP56" s="18">
        <f t="shared" si="116"/>
        <v>0.51896693300475849</v>
      </c>
      <c r="CQ56" s="18">
        <f t="shared" si="116"/>
        <v>6.6477895869004566</v>
      </c>
      <c r="CR56" s="18">
        <f t="shared" si="116"/>
        <v>2.3272409037272928</v>
      </c>
      <c r="CS56" s="18">
        <f t="shared" si="116"/>
        <v>1.3275579387206584E-2</v>
      </c>
      <c r="CT56" s="18">
        <f t="shared" si="116"/>
        <v>1.7858785110128061E-2</v>
      </c>
      <c r="CU56" s="18">
        <f t="shared" si="116"/>
        <v>9.9572855619678435E-6</v>
      </c>
      <c r="CV56" s="18">
        <f t="shared" si="116"/>
        <v>4.0266397182786568E-4</v>
      </c>
      <c r="CW56" s="18">
        <f t="shared" si="116"/>
        <v>8.0075473144702869E-5</v>
      </c>
      <c r="CX56" s="18">
        <f t="shared" si="116"/>
        <v>2.3577349207329679E-2</v>
      </c>
      <c r="CY56" s="18">
        <f t="shared" si="116"/>
        <v>2.1932209696666871E-2</v>
      </c>
      <c r="CZ56" s="18">
        <f t="shared" si="116"/>
        <v>1.352356941248567E-2</v>
      </c>
      <c r="DA56" s="18">
        <f t="shared" si="116"/>
        <v>1.9770593318120699E-2</v>
      </c>
      <c r="DB56" s="18">
        <f t="shared" si="116"/>
        <v>1.3737974203105185E-3</v>
      </c>
      <c r="DC56" s="18">
        <f t="shared" si="116"/>
        <v>1.3144572754986039E-2</v>
      </c>
      <c r="DD56" s="18">
        <f t="shared" si="116"/>
        <v>0.17810438093174552</v>
      </c>
      <c r="DE56" s="18">
        <f t="shared" si="116"/>
        <v>8.5268247471601333E-2</v>
      </c>
      <c r="DF56" s="18">
        <f t="shared" si="116"/>
        <v>0.15045836759178943</v>
      </c>
      <c r="DG56" s="18">
        <f t="shared" si="116"/>
        <v>5.0584361794117072E-3</v>
      </c>
      <c r="DH56" s="18">
        <f t="shared" si="116"/>
        <v>8.1717673643622035E-5</v>
      </c>
      <c r="DI56" s="18">
        <f t="shared" si="116"/>
        <v>9.840005451977607E-5</v>
      </c>
      <c r="DJ56" s="18">
        <f t="shared" si="116"/>
        <v>1.1271322234014614E-2</v>
      </c>
      <c r="DK56" s="18">
        <f t="shared" si="116"/>
        <v>1.0527522292654856E-3</v>
      </c>
      <c r="DL56" s="18">
        <f t="shared" si="116"/>
        <v>6.2197362878199658E-2</v>
      </c>
      <c r="DM56" s="18">
        <f t="shared" si="116"/>
        <v>1.1693724299885224</v>
      </c>
      <c r="DN56" s="18">
        <f t="shared" si="116"/>
        <v>0.13261489983000596</v>
      </c>
      <c r="DO56" s="18">
        <f t="shared" si="116"/>
        <v>3.1596540294244191E-2</v>
      </c>
      <c r="DP56" s="18">
        <f t="shared" si="116"/>
        <v>3.1676028361288244E-3</v>
      </c>
      <c r="DQ56" s="18">
        <f t="shared" si="116"/>
        <v>6.7237423754789694</v>
      </c>
      <c r="DR56" s="18">
        <f t="shared" si="116"/>
        <v>19.881885472581015</v>
      </c>
      <c r="DS56" s="18">
        <f t="shared" si="116"/>
        <v>4.4867990376362687E-4</v>
      </c>
      <c r="DT56" s="18">
        <f t="shared" si="116"/>
        <v>4.5491282561164192E-3</v>
      </c>
      <c r="DU56" s="18">
        <f t="shared" si="116"/>
        <v>1.8131503438834073E-4</v>
      </c>
      <c r="DV56" s="18">
        <f t="shared" si="116"/>
        <v>2.9282413267939233E-5</v>
      </c>
      <c r="DW56" s="18">
        <f t="shared" si="116"/>
        <v>0.12468681984115815</v>
      </c>
      <c r="DX56" s="18">
        <f t="shared" si="116"/>
        <v>7.7034675515738393E-2</v>
      </c>
      <c r="DY56" s="18">
        <f t="shared" si="116"/>
        <v>3.4406600819582578E-2</v>
      </c>
      <c r="DZ56" s="18">
        <f t="shared" si="116"/>
        <v>5.3637918441973298E-4</v>
      </c>
      <c r="EA56" s="18">
        <f t="shared" ref="EA56:GL56" si="117">((EA50-EA45)^2)/EA45</f>
        <v>5.535792948454421E-2</v>
      </c>
      <c r="EB56" s="18">
        <f t="shared" si="117"/>
        <v>8.8601306331018703E-3</v>
      </c>
      <c r="EC56" s="18">
        <f t="shared" si="117"/>
        <v>6.3824965346302989E-3</v>
      </c>
      <c r="ED56" s="18">
        <f t="shared" si="117"/>
        <v>3.0074823283905983E-2</v>
      </c>
      <c r="EE56" s="18">
        <f t="shared" si="117"/>
        <v>1.9174958280527288E-2</v>
      </c>
      <c r="EF56" s="18">
        <f t="shared" si="117"/>
        <v>0.31590200875939667</v>
      </c>
      <c r="EG56" s="18">
        <f t="shared" si="117"/>
        <v>4.7728307278134263E-3</v>
      </c>
      <c r="EH56" s="18">
        <f t="shared" si="117"/>
        <v>0.3225817854374754</v>
      </c>
      <c r="EI56" s="18">
        <f t="shared" si="117"/>
        <v>0.46526194034599699</v>
      </c>
      <c r="EJ56" s="18">
        <f t="shared" si="117"/>
        <v>0.49180664762672177</v>
      </c>
      <c r="EK56" s="18">
        <f t="shared" si="117"/>
        <v>3.4504082998893068E-4</v>
      </c>
      <c r="EL56" s="18">
        <f t="shared" si="117"/>
        <v>0.96319311852577272</v>
      </c>
      <c r="EM56" s="18">
        <f t="shared" si="117"/>
        <v>3.4617669665447659E-3</v>
      </c>
      <c r="EN56" s="18">
        <f t="shared" si="117"/>
        <v>1.0771673032369811E-2</v>
      </c>
      <c r="EO56" s="18">
        <f t="shared" si="117"/>
        <v>1.3735480760600494E-3</v>
      </c>
      <c r="EP56" s="18">
        <f t="shared" si="117"/>
        <v>9.5803993485010785E-4</v>
      </c>
      <c r="EQ56" s="18">
        <f t="shared" si="117"/>
        <v>1.6474765971906666E-3</v>
      </c>
      <c r="ER56" s="18">
        <f t="shared" si="117"/>
        <v>2.9106847810678182E-4</v>
      </c>
      <c r="ES56" s="18">
        <f t="shared" si="117"/>
        <v>3.1862087532474881E-5</v>
      </c>
      <c r="ET56" s="18">
        <f t="shared" si="117"/>
        <v>1.1223502549493336E-3</v>
      </c>
      <c r="EU56" s="18">
        <f t="shared" si="117"/>
        <v>0.26982662181489525</v>
      </c>
      <c r="EV56" s="18">
        <f t="shared" si="117"/>
        <v>3.5858901391754121</v>
      </c>
      <c r="EW56" s="18">
        <f t="shared" si="117"/>
        <v>40.022250821058918</v>
      </c>
      <c r="EX56" s="18">
        <f t="shared" si="117"/>
        <v>23.00980210561578</v>
      </c>
      <c r="EY56" s="18">
        <f t="shared" si="117"/>
        <v>8.3467050522080033E-2</v>
      </c>
      <c r="EZ56" s="18">
        <f t="shared" si="117"/>
        <v>2.1742181345945077E-3</v>
      </c>
      <c r="FA56" s="18">
        <f t="shared" si="117"/>
        <v>7.0974085604920023E-2</v>
      </c>
      <c r="FB56" s="18">
        <f t="shared" si="117"/>
        <v>3.7994119070265202</v>
      </c>
      <c r="FC56" s="18">
        <f t="shared" si="117"/>
        <v>5.3800547369159624E-2</v>
      </c>
      <c r="FD56" s="18">
        <f t="shared" si="117"/>
        <v>3.9720981043211978E-4</v>
      </c>
      <c r="FE56" s="18">
        <f t="shared" si="117"/>
        <v>3.5687449472432403E-4</v>
      </c>
      <c r="FF56" s="18">
        <f t="shared" si="117"/>
        <v>9.4662262303020697</v>
      </c>
      <c r="FG56" s="18">
        <f t="shared" si="117"/>
        <v>0.1400436955174621</v>
      </c>
      <c r="FH56" s="18">
        <f t="shared" si="117"/>
        <v>9.9626157494660585</v>
      </c>
      <c r="FI56" s="18">
        <f t="shared" si="117"/>
        <v>2.1602970157453827E-3</v>
      </c>
      <c r="FJ56" s="18">
        <f t="shared" si="117"/>
        <v>0.12416298699728201</v>
      </c>
      <c r="FK56" s="18">
        <f t="shared" si="117"/>
        <v>8.69135111489725E-2</v>
      </c>
      <c r="FL56" s="18">
        <f t="shared" si="117"/>
        <v>8.3686556057988026E-3</v>
      </c>
      <c r="FM56" s="18">
        <f t="shared" si="117"/>
        <v>5.4802712338508641E-4</v>
      </c>
      <c r="FN56" s="18">
        <f t="shared" si="117"/>
        <v>8.1314527612064147E-4</v>
      </c>
      <c r="FO56" s="18">
        <f t="shared" si="117"/>
        <v>1.285395412408441E-2</v>
      </c>
      <c r="FP56" s="18">
        <f t="shared" si="117"/>
        <v>2.040230005117305E-2</v>
      </c>
      <c r="FQ56" s="18">
        <f t="shared" si="117"/>
        <v>1.5423180743431186E-2</v>
      </c>
      <c r="FR56" s="18">
        <f t="shared" si="117"/>
        <v>5.7659440227988404E-3</v>
      </c>
      <c r="FS56" s="18">
        <f t="shared" si="117"/>
        <v>0.12510641169217329</v>
      </c>
      <c r="FT56" s="18">
        <f t="shared" si="117"/>
        <v>0.87208793607565516</v>
      </c>
      <c r="FU56" s="18">
        <f t="shared" si="117"/>
        <v>6.5517681651284354E-2</v>
      </c>
      <c r="FV56" s="18">
        <f t="shared" si="117"/>
        <v>9.1544784477015639E-4</v>
      </c>
      <c r="FW56" s="18">
        <f t="shared" si="117"/>
        <v>8.5374652564710996E-2</v>
      </c>
      <c r="FX56" s="18">
        <f t="shared" si="117"/>
        <v>5.236542959282664E-3</v>
      </c>
      <c r="FY56" s="18">
        <f t="shared" si="117"/>
        <v>1.0376554594765386E-3</v>
      </c>
      <c r="FZ56" s="18">
        <f t="shared" si="117"/>
        <v>3.6402441982597566E-2</v>
      </c>
      <c r="GA56" s="18">
        <f t="shared" si="117"/>
        <v>9.4775375353679525E-3</v>
      </c>
      <c r="GB56" s="18">
        <f t="shared" si="117"/>
        <v>6.499342299133005</v>
      </c>
      <c r="GC56" s="18">
        <f t="shared" si="117"/>
        <v>0.42818049125564878</v>
      </c>
      <c r="GD56" s="18">
        <f t="shared" si="117"/>
        <v>0.52781868851301172</v>
      </c>
      <c r="GE56" s="18">
        <f t="shared" si="117"/>
        <v>2.726593883784985</v>
      </c>
      <c r="GF56" s="18">
        <f t="shared" si="117"/>
        <v>1.7454892857585436</v>
      </c>
      <c r="GG56" s="18">
        <f t="shared" si="117"/>
        <v>4.7989027521683049E-3</v>
      </c>
      <c r="GH56" s="18">
        <f t="shared" si="117"/>
        <v>2.5578499121187932E-2</v>
      </c>
      <c r="GI56" s="18">
        <f t="shared" si="117"/>
        <v>0.52002444774916401</v>
      </c>
      <c r="GJ56" s="18">
        <f t="shared" si="117"/>
        <v>3.3616906420079751E-3</v>
      </c>
      <c r="GK56" s="18">
        <f t="shared" si="117"/>
        <v>5.6660312580897321E-3</v>
      </c>
      <c r="GL56" s="18">
        <f t="shared" si="117"/>
        <v>3.3881104064909473</v>
      </c>
      <c r="GM56" s="18">
        <f t="shared" ref="GM56:IX56" si="118">((GM50-GM45)^2)/GM45</f>
        <v>6.6408223847946362</v>
      </c>
      <c r="GN56" s="18">
        <f t="shared" si="118"/>
        <v>33.118689806502097</v>
      </c>
      <c r="GO56" s="18">
        <f t="shared" si="118"/>
        <v>1.3075323064449993</v>
      </c>
      <c r="GP56" s="18">
        <f t="shared" si="118"/>
        <v>4.5284457249803376</v>
      </c>
      <c r="GQ56" s="18">
        <f t="shared" si="118"/>
        <v>0.86781720721438971</v>
      </c>
      <c r="GR56" s="18">
        <f t="shared" si="118"/>
        <v>0.67631731321565103</v>
      </c>
      <c r="GS56" s="18">
        <f t="shared" si="118"/>
        <v>0.61201447492829475</v>
      </c>
      <c r="GT56" s="18">
        <f t="shared" si="118"/>
        <v>1.9681278373518993</v>
      </c>
      <c r="GU56" s="18">
        <f t="shared" si="118"/>
        <v>3.2778033597083791</v>
      </c>
      <c r="GV56" s="18">
        <f t="shared" si="118"/>
        <v>1.9602600166154167</v>
      </c>
      <c r="GW56" s="18">
        <f t="shared" si="118"/>
        <v>2.3320125712192663E-2</v>
      </c>
      <c r="GX56" s="18">
        <f t="shared" si="118"/>
        <v>7.2592203700502234E-3</v>
      </c>
      <c r="GY56" s="18">
        <f t="shared" si="118"/>
        <v>3.0238945063411182E-2</v>
      </c>
      <c r="GZ56" s="18">
        <f t="shared" si="118"/>
        <v>7.9245609164304565E-2</v>
      </c>
      <c r="HA56" s="18">
        <f t="shared" si="118"/>
        <v>0.14943560643718057</v>
      </c>
      <c r="HB56" s="18">
        <f t="shared" si="118"/>
        <v>4.7577383281535157E-3</v>
      </c>
      <c r="HC56" s="18">
        <f t="shared" si="118"/>
        <v>3.2114568135405253E-2</v>
      </c>
      <c r="HD56" s="18">
        <f t="shared" si="118"/>
        <v>3.4274013290033212E-2</v>
      </c>
      <c r="HE56" s="18">
        <f t="shared" si="118"/>
        <v>2.0413373508612054E-3</v>
      </c>
      <c r="HF56" s="18">
        <f t="shared" si="118"/>
        <v>6.3321849632030913E-3</v>
      </c>
      <c r="HG56" s="18">
        <f t="shared" si="118"/>
        <v>1.4727739303091902E-2</v>
      </c>
      <c r="HH56" s="18">
        <f t="shared" si="118"/>
        <v>4.7433019645060082E-4</v>
      </c>
      <c r="HI56" s="18">
        <f t="shared" si="118"/>
        <v>1.3988296521687538E-2</v>
      </c>
      <c r="HJ56" s="18">
        <f t="shared" si="118"/>
        <v>1.1297031344725816E-4</v>
      </c>
      <c r="HK56" s="18">
        <f t="shared" si="118"/>
        <v>3.4728960496166472E-5</v>
      </c>
      <c r="HL56" s="18">
        <f t="shared" si="118"/>
        <v>2.3462969660057453E-3</v>
      </c>
      <c r="HM56" s="18">
        <f t="shared" si="118"/>
        <v>0.25470393709180306</v>
      </c>
      <c r="HN56" s="18">
        <f t="shared" si="118"/>
        <v>0.15181826742920956</v>
      </c>
      <c r="HO56" s="18">
        <f t="shared" si="118"/>
        <v>6.8677513814977553E-3</v>
      </c>
      <c r="HP56" s="18">
        <f t="shared" si="118"/>
        <v>1.1092997506341074E-2</v>
      </c>
      <c r="HQ56" s="18">
        <f t="shared" si="118"/>
        <v>1.2129171667627408E-3</v>
      </c>
      <c r="HR56" s="18">
        <f t="shared" si="118"/>
        <v>0.12359732030174997</v>
      </c>
      <c r="HS56" s="18">
        <f t="shared" si="118"/>
        <v>4.5047127877919757E-2</v>
      </c>
      <c r="HT56" s="18">
        <f t="shared" si="118"/>
        <v>1.9095514232985387</v>
      </c>
      <c r="HU56" s="18">
        <f t="shared" si="118"/>
        <v>2.6236296684565983</v>
      </c>
      <c r="HV56" s="18">
        <f t="shared" si="118"/>
        <v>0.36734692078346209</v>
      </c>
      <c r="HW56" s="18">
        <f t="shared" si="118"/>
        <v>2.6186378939542343E-2</v>
      </c>
      <c r="HX56" s="18">
        <f t="shared" si="118"/>
        <v>16.938211144845173</v>
      </c>
      <c r="HY56" s="18">
        <f t="shared" si="118"/>
        <v>4.4249390123618015</v>
      </c>
      <c r="HZ56" s="18">
        <f t="shared" si="118"/>
        <v>0.4273451228393168</v>
      </c>
      <c r="IA56" s="18">
        <f t="shared" si="118"/>
        <v>0.1216186098836024</v>
      </c>
      <c r="IB56" s="18">
        <f t="shared" si="118"/>
        <v>2.6167039047941123</v>
      </c>
      <c r="IC56" s="18">
        <f t="shared" si="118"/>
        <v>5.8019361182047202E-2</v>
      </c>
      <c r="ID56" s="18">
        <f t="shared" si="118"/>
        <v>0.21655232571080896</v>
      </c>
      <c r="IE56" s="18">
        <f t="shared" si="118"/>
        <v>1.4779660815344575</v>
      </c>
      <c r="IF56" s="18">
        <f t="shared" si="118"/>
        <v>0.18445221081844065</v>
      </c>
      <c r="IG56" s="18">
        <f t="shared" si="118"/>
        <v>0.1974040836685993</v>
      </c>
      <c r="IH56" s="18">
        <f t="shared" si="118"/>
        <v>0.27267563317240295</v>
      </c>
      <c r="II56" s="18">
        <f t="shared" si="118"/>
        <v>9.1129174083331099E-2</v>
      </c>
      <c r="IJ56" s="18">
        <f t="shared" si="118"/>
        <v>8.0356271258887113E-2</v>
      </c>
      <c r="IK56" s="18">
        <f t="shared" si="118"/>
        <v>0.34832494438687756</v>
      </c>
      <c r="IL56" s="18">
        <f t="shared" si="118"/>
        <v>0.29988313702163982</v>
      </c>
      <c r="IM56" s="18">
        <f t="shared" si="118"/>
        <v>1.2406684188891792E-2</v>
      </c>
      <c r="IN56" s="18">
        <f t="shared" si="118"/>
        <v>3.5523079878461346</v>
      </c>
      <c r="IO56" s="18">
        <f t="shared" si="118"/>
        <v>4.3658006818437789E-3</v>
      </c>
      <c r="IP56" s="18">
        <f t="shared" si="118"/>
        <v>2.1698810070407637E-2</v>
      </c>
      <c r="IQ56" s="18">
        <f t="shared" si="118"/>
        <v>1.2901929517124813</v>
      </c>
      <c r="IR56" s="18">
        <f t="shared" si="118"/>
        <v>1.4799200773918206</v>
      </c>
      <c r="IS56" s="18">
        <f t="shared" si="118"/>
        <v>0.6696430389673016</v>
      </c>
      <c r="IT56" s="18">
        <f t="shared" si="118"/>
        <v>3.4956937267472954E-2</v>
      </c>
      <c r="IU56" s="18">
        <f t="shared" si="118"/>
        <v>0.46567781808402031</v>
      </c>
      <c r="IV56" s="18">
        <f t="shared" si="118"/>
        <v>3.1663689926152423E-3</v>
      </c>
      <c r="IW56" s="18">
        <f t="shared" si="118"/>
        <v>2.3831474209877523E-2</v>
      </c>
      <c r="IX56" s="18">
        <f t="shared" si="118"/>
        <v>3.1608864901411238E-4</v>
      </c>
      <c r="IY56" s="18">
        <f t="shared" ref="IY56:LJ56" si="119">((IY50-IY45)^2)/IY45</f>
        <v>1.2304268715013222E-11</v>
      </c>
      <c r="IZ56" s="18">
        <f t="shared" si="119"/>
        <v>4.7207923659404738E-3</v>
      </c>
      <c r="JA56" s="18">
        <f t="shared" si="119"/>
        <v>3.0884284235521697E-3</v>
      </c>
      <c r="JB56" s="18">
        <f t="shared" si="119"/>
        <v>2.1434652393916842E-3</v>
      </c>
      <c r="JC56" s="18">
        <f t="shared" si="119"/>
        <v>2.7627916088486582E-2</v>
      </c>
      <c r="JD56" s="18">
        <f t="shared" si="119"/>
        <v>1.2501899814381878E-2</v>
      </c>
      <c r="JE56" s="18">
        <f t="shared" si="119"/>
        <v>2.318865592355612E-4</v>
      </c>
      <c r="JF56" s="18">
        <f t="shared" si="119"/>
        <v>1.1639095185200787E-5</v>
      </c>
      <c r="JG56" s="18">
        <f t="shared" si="119"/>
        <v>1.3390659450163156E-6</v>
      </c>
      <c r="JH56" s="18">
        <f t="shared" si="119"/>
        <v>4.4015839358639841E-3</v>
      </c>
      <c r="JI56" s="18">
        <f t="shared" si="119"/>
        <v>1.1141497143843937E-3</v>
      </c>
      <c r="JJ56" s="18">
        <f t="shared" si="119"/>
        <v>0.5983791578906773</v>
      </c>
      <c r="JK56" s="18">
        <f t="shared" si="119"/>
        <v>0.68049307114669266</v>
      </c>
      <c r="JL56" s="18">
        <f t="shared" si="119"/>
        <v>0.3674742403456277</v>
      </c>
      <c r="JM56" s="18">
        <f t="shared" si="119"/>
        <v>7.1561099808546302E-2</v>
      </c>
      <c r="JN56" s="18">
        <f t="shared" si="119"/>
        <v>9.8712301220837961E-4</v>
      </c>
      <c r="JO56" s="18">
        <f t="shared" si="119"/>
        <v>0.18154709807962621</v>
      </c>
      <c r="JP56" s="18">
        <f t="shared" si="119"/>
        <v>0.47078629952653017</v>
      </c>
      <c r="JQ56" s="18">
        <f t="shared" si="119"/>
        <v>9.5954987258974334E-2</v>
      </c>
      <c r="JR56" s="18">
        <f t="shared" si="119"/>
        <v>1.5140285164051075</v>
      </c>
      <c r="JS56" s="18">
        <f t="shared" si="119"/>
        <v>0.10829908051391368</v>
      </c>
      <c r="JT56" s="18">
        <f t="shared" si="119"/>
        <v>3.5030288481945226E-2</v>
      </c>
      <c r="JU56" s="18">
        <f t="shared" si="119"/>
        <v>1.9382390038837769</v>
      </c>
      <c r="JV56" s="18">
        <f t="shared" si="119"/>
        <v>0.12340688216353181</v>
      </c>
      <c r="JW56" s="18">
        <f t="shared" si="119"/>
        <v>0.81669191576765088</v>
      </c>
      <c r="JX56" s="18">
        <f t="shared" si="119"/>
        <v>1.2087779454359905E-2</v>
      </c>
      <c r="JY56" s="18">
        <f t="shared" si="119"/>
        <v>1.1839731438569601</v>
      </c>
      <c r="JZ56" s="18">
        <f t="shared" si="119"/>
        <v>3.0288591207520108</v>
      </c>
      <c r="KA56" s="18">
        <f t="shared" si="119"/>
        <v>0.21236680560759713</v>
      </c>
      <c r="KB56" s="18">
        <f t="shared" si="119"/>
        <v>0.44595098715338294</v>
      </c>
      <c r="KC56" s="18">
        <f t="shared" si="119"/>
        <v>4.8796074290129443E-3</v>
      </c>
      <c r="KD56" s="18">
        <f t="shared" si="119"/>
        <v>1.0130489927475672E-2</v>
      </c>
      <c r="KE56" s="18">
        <f t="shared" si="119"/>
        <v>4.1193282339202497E-5</v>
      </c>
      <c r="KF56" s="18">
        <f t="shared" si="119"/>
        <v>1.444390328692946E-2</v>
      </c>
      <c r="KG56" s="18">
        <f t="shared" si="119"/>
        <v>3.0926600197198395E-2</v>
      </c>
      <c r="KH56" s="18">
        <f t="shared" si="119"/>
        <v>1.5763344059251283E-2</v>
      </c>
      <c r="KI56" s="18">
        <f t="shared" si="119"/>
        <v>1.7740041839964249E-5</v>
      </c>
      <c r="KJ56" s="18">
        <f t="shared" si="119"/>
        <v>2.1776032480547158E-6</v>
      </c>
      <c r="KK56" s="18">
        <f t="shared" si="119"/>
        <v>1.4960450751555499E-6</v>
      </c>
      <c r="KL56" s="18">
        <f t="shared" si="119"/>
        <v>5.1257821107963952E-4</v>
      </c>
      <c r="KM56" s="18">
        <f t="shared" si="119"/>
        <v>1.7557651096317128E-3</v>
      </c>
      <c r="KN56" s="18">
        <f t="shared" si="119"/>
        <v>4.2936233274949442E-3</v>
      </c>
      <c r="KO56" s="18">
        <f t="shared" si="119"/>
        <v>0.39086067133095603</v>
      </c>
      <c r="KP56" s="18">
        <f t="shared" si="119"/>
        <v>9.8626836079214684</v>
      </c>
      <c r="KQ56" s="18">
        <f t="shared" si="119"/>
        <v>5.2281622664330674E-2</v>
      </c>
      <c r="KR56" s="18">
        <f t="shared" si="119"/>
        <v>2.0890062798808131</v>
      </c>
      <c r="KS56" s="18">
        <f t="shared" si="119"/>
        <v>0.68051300234205014</v>
      </c>
      <c r="KT56" s="18">
        <f t="shared" si="119"/>
        <v>0.53184786637140002</v>
      </c>
      <c r="KU56" s="18">
        <f t="shared" si="119"/>
        <v>1.5233182806189016E-2</v>
      </c>
      <c r="KV56" s="18">
        <f t="shared" si="119"/>
        <v>4.3760711692097942E-4</v>
      </c>
      <c r="KW56" s="18">
        <f t="shared" si="119"/>
        <v>2.3395018682494939E-3</v>
      </c>
      <c r="KX56" s="18">
        <f t="shared" si="119"/>
        <v>1.0073775832142973E-2</v>
      </c>
      <c r="KY56" s="18">
        <f t="shared" si="119"/>
        <v>9.4060560447617458E-4</v>
      </c>
      <c r="KZ56" s="18">
        <f t="shared" si="119"/>
        <v>7.2839305326818371E-3</v>
      </c>
      <c r="LA56" s="18">
        <f t="shared" si="119"/>
        <v>0.40521298566555097</v>
      </c>
      <c r="LB56" s="18">
        <f t="shared" si="119"/>
        <v>0.14433358334541435</v>
      </c>
      <c r="LC56" s="18">
        <f t="shared" si="119"/>
        <v>8.4304121144749056E-2</v>
      </c>
      <c r="LD56" s="18">
        <f t="shared" si="119"/>
        <v>7.8088655059895262E-2</v>
      </c>
      <c r="LE56" s="18">
        <f t="shared" si="119"/>
        <v>2.8920150701461096</v>
      </c>
      <c r="LF56" s="18">
        <f t="shared" si="119"/>
        <v>1.234807906486511</v>
      </c>
      <c r="LG56" s="18">
        <f t="shared" si="119"/>
        <v>1.6571930825631576E-2</v>
      </c>
      <c r="LH56" s="18">
        <f t="shared" si="119"/>
        <v>2.0246734447337822E-5</v>
      </c>
      <c r="LI56" s="18">
        <f t="shared" si="119"/>
        <v>2.8119503114487521E-2</v>
      </c>
      <c r="LJ56" s="18">
        <f t="shared" si="119"/>
        <v>0.35590864362341368</v>
      </c>
      <c r="LK56" s="18">
        <f t="shared" ref="LK56:LW56" si="120">((LK50-LK45)^2)/LK45</f>
        <v>9.788040673069812</v>
      </c>
      <c r="LL56" s="18">
        <f t="shared" si="120"/>
        <v>1.374769678686822</v>
      </c>
      <c r="LM56" s="18">
        <f t="shared" si="120"/>
        <v>9.3732524741874101E-8</v>
      </c>
      <c r="LN56" s="18">
        <f t="shared" si="120"/>
        <v>5.1028405135012944E-3</v>
      </c>
      <c r="LO56" s="18">
        <f t="shared" si="120"/>
        <v>5.7371134793580172</v>
      </c>
      <c r="LP56" s="18">
        <f t="shared" si="120"/>
        <v>1.9221116427282465</v>
      </c>
      <c r="LQ56" s="18">
        <f t="shared" si="120"/>
        <v>7.5673070889583398</v>
      </c>
      <c r="LR56" s="18">
        <f t="shared" si="120"/>
        <v>2.2677370736276261</v>
      </c>
      <c r="LS56" s="18">
        <f t="shared" si="120"/>
        <v>3.7069725089535011</v>
      </c>
      <c r="LT56" s="18">
        <f t="shared" si="120"/>
        <v>0.49537068961239261</v>
      </c>
      <c r="LU56" s="18">
        <f t="shared" si="120"/>
        <v>7.1696864875770872E-2</v>
      </c>
      <c r="LV56" s="18">
        <f t="shared" si="120"/>
        <v>2.324707163556555</v>
      </c>
      <c r="LW56" s="16">
        <f t="shared" si="120"/>
        <v>1.1014362665576696</v>
      </c>
    </row>
    <row r="57" spans="1:335" x14ac:dyDescent="0.3">
      <c r="A57" s="11"/>
      <c r="B57" s="18">
        <f>((B51-B46)^2)/B46</f>
        <v>7.4498729407679321E-10</v>
      </c>
      <c r="C57" s="18" t="e">
        <f t="shared" ref="C57:BN57" si="121">((C51-C46)^2)/C46</f>
        <v>#DIV/0!</v>
      </c>
      <c r="D57" s="18">
        <f t="shared" si="121"/>
        <v>2.0039525594484076E-13</v>
      </c>
      <c r="E57" s="18" t="e">
        <f t="shared" si="121"/>
        <v>#DIV/0!</v>
      </c>
      <c r="F57" s="18" t="e">
        <f t="shared" si="121"/>
        <v>#DIV/0!</v>
      </c>
      <c r="G57" s="18" t="e">
        <f t="shared" si="121"/>
        <v>#DIV/0!</v>
      </c>
      <c r="H57" s="18" t="e">
        <f t="shared" si="121"/>
        <v>#DIV/0!</v>
      </c>
      <c r="I57" s="18" t="e">
        <f t="shared" si="121"/>
        <v>#DIV/0!</v>
      </c>
      <c r="J57" s="18">
        <f t="shared" si="121"/>
        <v>9.4734220468239982E-12</v>
      </c>
      <c r="K57" s="18" t="e">
        <f t="shared" si="121"/>
        <v>#DIV/0!</v>
      </c>
      <c r="L57" s="18" t="e">
        <f t="shared" si="121"/>
        <v>#DIV/0!</v>
      </c>
      <c r="M57" s="18" t="e">
        <f t="shared" si="121"/>
        <v>#DIV/0!</v>
      </c>
      <c r="N57" s="18">
        <f t="shared" si="121"/>
        <v>2.907102336635603E-10</v>
      </c>
      <c r="O57" s="18">
        <f t="shared" si="121"/>
        <v>1.1042580183584505E-9</v>
      </c>
      <c r="P57" s="18">
        <f t="shared" si="121"/>
        <v>7.1720407390785113E-14</v>
      </c>
      <c r="Q57" s="18">
        <f t="shared" si="121"/>
        <v>1.0167422459517184E-12</v>
      </c>
      <c r="R57" s="18" t="e">
        <f t="shared" si="121"/>
        <v>#DIV/0!</v>
      </c>
      <c r="S57" s="18" t="e">
        <f t="shared" si="121"/>
        <v>#DIV/0!</v>
      </c>
      <c r="T57" s="18" t="e">
        <f t="shared" si="121"/>
        <v>#DIV/0!</v>
      </c>
      <c r="U57" s="18" t="e">
        <f t="shared" si="121"/>
        <v>#DIV/0!</v>
      </c>
      <c r="V57" s="18">
        <f t="shared" si="121"/>
        <v>9.0153904855227993E-5</v>
      </c>
      <c r="W57" s="18">
        <f t="shared" si="121"/>
        <v>1.0193658839252606E-7</v>
      </c>
      <c r="X57" s="18">
        <f t="shared" si="121"/>
        <v>3.5898308325954531E-8</v>
      </c>
      <c r="Y57" s="18">
        <f t="shared" si="121"/>
        <v>1.5520718044115256E-10</v>
      </c>
      <c r="Z57" s="18">
        <f t="shared" si="121"/>
        <v>1.1634514018865616E-8</v>
      </c>
      <c r="AA57" s="18">
        <f t="shared" si="121"/>
        <v>2.5012513171773776E-9</v>
      </c>
      <c r="AB57" s="18">
        <f t="shared" si="121"/>
        <v>3.0882448820435116E-9</v>
      </c>
      <c r="AC57" s="18" t="e">
        <f t="shared" si="121"/>
        <v>#DIV/0!</v>
      </c>
      <c r="AD57" s="18">
        <f t="shared" si="121"/>
        <v>1.5458540669754939E-8</v>
      </c>
      <c r="AE57" s="18" t="e">
        <f t="shared" si="121"/>
        <v>#DIV/0!</v>
      </c>
      <c r="AF57" s="18" t="e">
        <f t="shared" si="121"/>
        <v>#DIV/0!</v>
      </c>
      <c r="AG57" s="18" t="e">
        <f t="shared" si="121"/>
        <v>#DIV/0!</v>
      </c>
      <c r="AH57" s="18" t="e">
        <f t="shared" si="121"/>
        <v>#DIV/0!</v>
      </c>
      <c r="AI57" s="18">
        <f t="shared" si="121"/>
        <v>2.5673954628935292E-8</v>
      </c>
      <c r="AJ57" s="18">
        <f t="shared" si="121"/>
        <v>6.617108305739805E-9</v>
      </c>
      <c r="AK57" s="18">
        <f t="shared" si="121"/>
        <v>1.3688616018470157E-8</v>
      </c>
      <c r="AL57" s="18">
        <f t="shared" si="121"/>
        <v>3.5860203695392556E-14</v>
      </c>
      <c r="AM57" s="18">
        <f t="shared" si="121"/>
        <v>1.5609735726229701E-13</v>
      </c>
      <c r="AN57" s="18" t="e">
        <f t="shared" si="121"/>
        <v>#DIV/0!</v>
      </c>
      <c r="AO57" s="18">
        <f t="shared" si="121"/>
        <v>1.9005907958558055E-11</v>
      </c>
      <c r="AP57" s="18">
        <f t="shared" si="121"/>
        <v>1.6090574228577736E-7</v>
      </c>
      <c r="AQ57" s="18">
        <f t="shared" si="121"/>
        <v>3.1802895872345971E-9</v>
      </c>
      <c r="AR57" s="18">
        <f t="shared" si="121"/>
        <v>1.3449715341451451E-8</v>
      </c>
      <c r="AS57" s="18">
        <f t="shared" si="121"/>
        <v>4.2291965374197105E-8</v>
      </c>
      <c r="AT57" s="18">
        <f t="shared" si="121"/>
        <v>2.3757998811602121E-6</v>
      </c>
      <c r="AU57" s="18">
        <f t="shared" si="121"/>
        <v>7.8754248600265697E-7</v>
      </c>
      <c r="AV57" s="18">
        <f t="shared" si="121"/>
        <v>3.2725916421227907E-9</v>
      </c>
      <c r="AW57" s="18">
        <f t="shared" si="121"/>
        <v>3.5902392170328312E-12</v>
      </c>
      <c r="AX57" s="18">
        <f t="shared" si="121"/>
        <v>40.79562242748306</v>
      </c>
      <c r="AY57" s="18">
        <f t="shared" si="121"/>
        <v>53.684408749909174</v>
      </c>
      <c r="AZ57" s="18">
        <f t="shared" si="121"/>
        <v>19.533571088224079</v>
      </c>
      <c r="BA57" s="18">
        <f t="shared" si="121"/>
        <v>4.4706116996473533E-5</v>
      </c>
      <c r="BB57" s="18">
        <f t="shared" si="121"/>
        <v>1.0886137560484066E-4</v>
      </c>
      <c r="BC57" s="18">
        <f t="shared" si="121"/>
        <v>3.3858263631669772E-6</v>
      </c>
      <c r="BD57" s="18">
        <f t="shared" si="121"/>
        <v>1.9786183149586023E-3</v>
      </c>
      <c r="BE57" s="18">
        <f t="shared" si="121"/>
        <v>6.2008444804639851E-5</v>
      </c>
      <c r="BF57" s="18">
        <f t="shared" si="121"/>
        <v>4.5618773614464203E-4</v>
      </c>
      <c r="BG57" s="18">
        <f t="shared" si="121"/>
        <v>2.8432792313730637E-3</v>
      </c>
      <c r="BH57" s="18">
        <f t="shared" si="121"/>
        <v>1.7136376233573003E-6</v>
      </c>
      <c r="BI57" s="18">
        <f t="shared" si="121"/>
        <v>9.4824840468632488E-7</v>
      </c>
      <c r="BJ57" s="18">
        <f t="shared" si="121"/>
        <v>5.6131201318976309E-5</v>
      </c>
      <c r="BK57" s="18">
        <f t="shared" si="121"/>
        <v>3.5895794299967143E-5</v>
      </c>
      <c r="BL57" s="18">
        <f t="shared" si="121"/>
        <v>6.0342756216136273E-4</v>
      </c>
      <c r="BM57" s="18">
        <f t="shared" si="121"/>
        <v>5.1323625484156477E-4</v>
      </c>
      <c r="BN57" s="18">
        <f t="shared" si="121"/>
        <v>2.0781535470060231E-4</v>
      </c>
      <c r="BO57" s="18">
        <f t="shared" ref="BO57:DZ57" si="122">((BO51-BO46)^2)/BO46</f>
        <v>2.7779852564635554E-5</v>
      </c>
      <c r="BP57" s="18">
        <f t="shared" si="122"/>
        <v>1.1273490785335127E-7</v>
      </c>
      <c r="BQ57" s="18">
        <f t="shared" si="122"/>
        <v>3.8370417954070035E-12</v>
      </c>
      <c r="BR57" s="18">
        <f t="shared" si="122"/>
        <v>1.3485903130217025E-4</v>
      </c>
      <c r="BS57" s="18">
        <f t="shared" si="122"/>
        <v>5.2027926026321225E-6</v>
      </c>
      <c r="BT57" s="18">
        <f t="shared" si="122"/>
        <v>6.7241341383805775E-9</v>
      </c>
      <c r="BU57" s="18">
        <f t="shared" si="122"/>
        <v>3.1376872093979991E-5</v>
      </c>
      <c r="BV57" s="18">
        <f t="shared" si="122"/>
        <v>8.9905278463239258E-3</v>
      </c>
      <c r="BW57" s="18">
        <f t="shared" si="122"/>
        <v>22.289582146141814</v>
      </c>
      <c r="BX57" s="18">
        <f t="shared" si="122"/>
        <v>3.3943736321706552E-6</v>
      </c>
      <c r="BY57" s="18">
        <f t="shared" si="122"/>
        <v>2.5769351208460023E-8</v>
      </c>
      <c r="BZ57" s="18">
        <f t="shared" si="122"/>
        <v>7.1437783358829776E-5</v>
      </c>
      <c r="CA57" s="18">
        <f t="shared" si="122"/>
        <v>3.7559078103210908E-7</v>
      </c>
      <c r="CB57" s="18">
        <f t="shared" si="122"/>
        <v>7.1720407390785113E-13</v>
      </c>
      <c r="CC57" s="18">
        <f t="shared" si="122"/>
        <v>1.0198551795292943E-6</v>
      </c>
      <c r="CD57" s="18">
        <f t="shared" si="122"/>
        <v>1.6574719041706487E-8</v>
      </c>
      <c r="CE57" s="18">
        <f t="shared" si="122"/>
        <v>1.8562928971732617E-13</v>
      </c>
      <c r="CF57" s="18">
        <f t="shared" si="122"/>
        <v>2.7325280516077299E-7</v>
      </c>
      <c r="CG57" s="18">
        <f t="shared" si="122"/>
        <v>1.2254228241781462E-3</v>
      </c>
      <c r="CH57" s="18">
        <f t="shared" si="122"/>
        <v>1.7486556786461271E-5</v>
      </c>
      <c r="CI57" s="18" t="e">
        <f t="shared" si="122"/>
        <v>#DIV/0!</v>
      </c>
      <c r="CJ57" s="18">
        <f t="shared" si="122"/>
        <v>1.0612894785211324E-8</v>
      </c>
      <c r="CK57" s="18">
        <f t="shared" si="122"/>
        <v>4.1596537198040906E-6</v>
      </c>
      <c r="CL57" s="18">
        <f t="shared" si="122"/>
        <v>2.4631892874341643E-3</v>
      </c>
      <c r="CM57" s="18">
        <f t="shared" si="122"/>
        <v>1.2932005234718713E-2</v>
      </c>
      <c r="CN57" s="18">
        <f t="shared" si="122"/>
        <v>5.3313302510213934E-3</v>
      </c>
      <c r="CO57" s="18">
        <f t="shared" si="122"/>
        <v>13.177140901990086</v>
      </c>
      <c r="CP57" s="18">
        <f t="shared" si="122"/>
        <v>30.061836124227447</v>
      </c>
      <c r="CQ57" s="18">
        <f t="shared" si="122"/>
        <v>2.2352983180987662E-3</v>
      </c>
      <c r="CR57" s="18">
        <f t="shared" si="122"/>
        <v>1.0034365047436933E-2</v>
      </c>
      <c r="CS57" s="18">
        <f t="shared" si="122"/>
        <v>3.4661276601899438E-5</v>
      </c>
      <c r="CT57" s="18">
        <f t="shared" si="122"/>
        <v>4.3718205812171007E-5</v>
      </c>
      <c r="CU57" s="18">
        <f t="shared" si="122"/>
        <v>4.3897108170654064E-12</v>
      </c>
      <c r="CV57" s="18">
        <f t="shared" si="122"/>
        <v>9.2273008123200384E-9</v>
      </c>
      <c r="CW57" s="18">
        <f t="shared" si="122"/>
        <v>1.9548873630981234E-10</v>
      </c>
      <c r="CX57" s="18">
        <f t="shared" si="122"/>
        <v>3.3838093581262108E-5</v>
      </c>
      <c r="CY57" s="18">
        <f t="shared" si="122"/>
        <v>2.6639858659360804E-5</v>
      </c>
      <c r="CZ57" s="18">
        <f t="shared" si="122"/>
        <v>1.2020119708910926E-5</v>
      </c>
      <c r="DA57" s="18">
        <f t="shared" si="122"/>
        <v>1.9480852355480138E-5</v>
      </c>
      <c r="DB57" s="18">
        <f t="shared" si="122"/>
        <v>7.5087944195750822E-8</v>
      </c>
      <c r="DC57" s="18">
        <f t="shared" si="122"/>
        <v>1.5072017814921066E-6</v>
      </c>
      <c r="DD57" s="18">
        <f t="shared" si="122"/>
        <v>1.2647477169968058E-3</v>
      </c>
      <c r="DE57" s="18">
        <f t="shared" si="122"/>
        <v>1.5832231159529364E-4</v>
      </c>
      <c r="DF57" s="18">
        <f t="shared" si="122"/>
        <v>7.454995929657704E-4</v>
      </c>
      <c r="DG57" s="18">
        <f t="shared" si="122"/>
        <v>1.1707970735130857E-6</v>
      </c>
      <c r="DH57" s="18">
        <f t="shared" si="122"/>
        <v>5.0111259586316237E-10</v>
      </c>
      <c r="DI57" s="18">
        <f t="shared" si="122"/>
        <v>4.6972647993470673E-10</v>
      </c>
      <c r="DJ57" s="18">
        <f t="shared" si="122"/>
        <v>1.2256503564955779E-5</v>
      </c>
      <c r="DK57" s="18">
        <f t="shared" si="122"/>
        <v>3.3637276075637601E-8</v>
      </c>
      <c r="DL57" s="18">
        <f t="shared" si="122"/>
        <v>1.1259128096841042E-4</v>
      </c>
      <c r="DM57" s="18">
        <f t="shared" si="122"/>
        <v>4.7445414935241015E-3</v>
      </c>
      <c r="DN57" s="18">
        <f t="shared" si="122"/>
        <v>5.0512411404313173E-4</v>
      </c>
      <c r="DO57" s="18">
        <f t="shared" si="122"/>
        <v>4.3414903858618459E-5</v>
      </c>
      <c r="DP57" s="18">
        <f t="shared" si="122"/>
        <v>3.4389109926369343E-7</v>
      </c>
      <c r="DQ57" s="18">
        <f t="shared" si="122"/>
        <v>1.2735090325208809E-3</v>
      </c>
      <c r="DR57" s="18">
        <f t="shared" si="122"/>
        <v>1.963839215610719E-4</v>
      </c>
      <c r="DS57" s="18">
        <f t="shared" si="122"/>
        <v>1.0210433609714187E-8</v>
      </c>
      <c r="DT57" s="18">
        <f t="shared" si="122"/>
        <v>1.2968359713871891E-6</v>
      </c>
      <c r="DU57" s="18">
        <f t="shared" si="122"/>
        <v>2.7275566250040129E-9</v>
      </c>
      <c r="DV57" s="18">
        <f t="shared" si="122"/>
        <v>1.2151968320495143E-10</v>
      </c>
      <c r="DW57" s="18">
        <f t="shared" si="122"/>
        <v>5.990282409826797E-4</v>
      </c>
      <c r="DX57" s="18">
        <f t="shared" si="122"/>
        <v>1.5860775720510922E-4</v>
      </c>
      <c r="DY57" s="18">
        <f t="shared" si="122"/>
        <v>3.4103754355196969E-5</v>
      </c>
      <c r="DZ57" s="18">
        <f t="shared" si="122"/>
        <v>1.0243186632230561E-8</v>
      </c>
      <c r="EA57" s="18">
        <f t="shared" ref="EA57:GL57" si="123">((EA51-EA46)^2)/EA46</f>
        <v>9.2572842838034575E-5</v>
      </c>
      <c r="EB57" s="18">
        <f t="shared" si="123"/>
        <v>2.8677457736270284E-6</v>
      </c>
      <c r="EC57" s="18">
        <f t="shared" si="123"/>
        <v>1.6316520596859618E-6</v>
      </c>
      <c r="ED57" s="18">
        <f t="shared" si="123"/>
        <v>2.8687482897082894E-5</v>
      </c>
      <c r="EE57" s="18">
        <f t="shared" si="123"/>
        <v>3.9134431908616207E-5</v>
      </c>
      <c r="EF57" s="18">
        <f t="shared" si="123"/>
        <v>58.213628751716762</v>
      </c>
      <c r="EG57" s="18">
        <f t="shared" si="123"/>
        <v>3.0253817508985041E-6</v>
      </c>
      <c r="EH57" s="18">
        <f t="shared" si="123"/>
        <v>61.244315179571174</v>
      </c>
      <c r="EI57" s="18">
        <f t="shared" si="123"/>
        <v>29.082809561592875</v>
      </c>
      <c r="EJ57" s="18">
        <f t="shared" si="123"/>
        <v>29.218136812930066</v>
      </c>
      <c r="EK57" s="18">
        <f t="shared" si="123"/>
        <v>6.173542081426783</v>
      </c>
      <c r="EL57" s="18">
        <f t="shared" si="123"/>
        <v>7.414998222771052</v>
      </c>
      <c r="EM57" s="18">
        <f t="shared" si="123"/>
        <v>1.1385432503452364E-6</v>
      </c>
      <c r="EN57" s="18">
        <f t="shared" si="123"/>
        <v>1.2778451211281627E-5</v>
      </c>
      <c r="EO57" s="18">
        <f t="shared" si="123"/>
        <v>4.3925548476320131E-7</v>
      </c>
      <c r="EP57" s="18">
        <f t="shared" si="123"/>
        <v>1.3060363812655851E-7</v>
      </c>
      <c r="EQ57" s="18">
        <f t="shared" si="123"/>
        <v>4.9683446512460705E-7</v>
      </c>
      <c r="ER57" s="18">
        <f t="shared" si="123"/>
        <v>1.1049695269882419E-8</v>
      </c>
      <c r="ES57" s="18">
        <f t="shared" si="123"/>
        <v>1.3236634011093429E-10</v>
      </c>
      <c r="ET57" s="18">
        <f t="shared" si="123"/>
        <v>1.1002283861749618E-7</v>
      </c>
      <c r="EU57" s="18">
        <f t="shared" si="123"/>
        <v>6.3716604084591566E-3</v>
      </c>
      <c r="EV57" s="18">
        <f t="shared" si="123"/>
        <v>2.6995907991996804E-3</v>
      </c>
      <c r="EW57" s="18">
        <f t="shared" si="123"/>
        <v>3.4408582563316692E-5</v>
      </c>
      <c r="EX57" s="18">
        <f t="shared" si="123"/>
        <v>9.6456861867322274E-5</v>
      </c>
      <c r="EY57" s="18">
        <f t="shared" si="123"/>
        <v>1.9747099107714217E-4</v>
      </c>
      <c r="EZ57" s="18">
        <f t="shared" si="123"/>
        <v>1.0467664546265354E-7</v>
      </c>
      <c r="FA57" s="18">
        <f t="shared" si="123"/>
        <v>1.8744527967329283E-4</v>
      </c>
      <c r="FB57" s="18">
        <f t="shared" si="123"/>
        <v>1.5371903160059652E-3</v>
      </c>
      <c r="FC57" s="18">
        <f t="shared" si="123"/>
        <v>1.8727138631868812E-4</v>
      </c>
      <c r="FD57" s="18">
        <f t="shared" si="123"/>
        <v>5.125260549299071E-9</v>
      </c>
      <c r="FE57" s="18">
        <f t="shared" si="123"/>
        <v>4.8214718884054264E-9</v>
      </c>
      <c r="FF57" s="18">
        <f t="shared" si="123"/>
        <v>7.894185550259003E-4</v>
      </c>
      <c r="FG57" s="18">
        <f t="shared" si="123"/>
        <v>448.22412270414048</v>
      </c>
      <c r="FH57" s="18">
        <f t="shared" si="123"/>
        <v>4.5427595822666866E-4</v>
      </c>
      <c r="FI57" s="18">
        <f t="shared" si="123"/>
        <v>1.7269079954917996E-7</v>
      </c>
      <c r="FJ57" s="18">
        <f t="shared" si="123"/>
        <v>8.0400666100721718E-4</v>
      </c>
      <c r="FK57" s="18">
        <f t="shared" si="123"/>
        <v>3.273313137777123E-4</v>
      </c>
      <c r="FL57" s="18">
        <f t="shared" si="123"/>
        <v>1.9027086003431393E-6</v>
      </c>
      <c r="FM57" s="18">
        <f t="shared" si="123"/>
        <v>3.1409868039844469E-9</v>
      </c>
      <c r="FN57" s="18">
        <f t="shared" si="123"/>
        <v>2.57420151861254E-8</v>
      </c>
      <c r="FO57" s="18">
        <f t="shared" si="123"/>
        <v>5.1153836851947077E-6</v>
      </c>
      <c r="FP57" s="18">
        <f t="shared" si="123"/>
        <v>2.0072743903143397E-5</v>
      </c>
      <c r="FQ57" s="18">
        <f t="shared" si="123"/>
        <v>1.9483054655045073E-5</v>
      </c>
      <c r="FR57" s="18">
        <f t="shared" si="123"/>
        <v>2.6160547491604902E-6</v>
      </c>
      <c r="FS57" s="18">
        <f t="shared" si="123"/>
        <v>3.5661410873322197E-4</v>
      </c>
      <c r="FT57" s="18">
        <f t="shared" si="123"/>
        <v>5.5581207408774702E-3</v>
      </c>
      <c r="FU57" s="18">
        <f t="shared" si="123"/>
        <v>1.3319903968289637E-4</v>
      </c>
      <c r="FV57" s="18">
        <f t="shared" si="123"/>
        <v>8.5391772541854039E-9</v>
      </c>
      <c r="FW57" s="18">
        <f t="shared" si="123"/>
        <v>5.5176778622545442E-5</v>
      </c>
      <c r="FX57" s="18">
        <f t="shared" si="123"/>
        <v>2.0786383314597145E-7</v>
      </c>
      <c r="FY57" s="18">
        <f t="shared" si="123"/>
        <v>2.7811334568639268E-8</v>
      </c>
      <c r="FZ57" s="18">
        <f t="shared" si="123"/>
        <v>4.4198597852873611E-5</v>
      </c>
      <c r="GA57" s="18">
        <f t="shared" si="123"/>
        <v>1.306262798794755E-5</v>
      </c>
      <c r="GB57" s="18">
        <f t="shared" si="123"/>
        <v>2.0406372334972334E-2</v>
      </c>
      <c r="GC57" s="18">
        <f t="shared" si="123"/>
        <v>21.830737656980833</v>
      </c>
      <c r="GD57" s="18">
        <f t="shared" si="123"/>
        <v>24.117906283479108</v>
      </c>
      <c r="GE57" s="18">
        <f t="shared" si="123"/>
        <v>7.6078759580265887E-3</v>
      </c>
      <c r="GF57" s="18">
        <f t="shared" si="123"/>
        <v>8.56812011036725E-2</v>
      </c>
      <c r="GG57" s="18">
        <f t="shared" si="123"/>
        <v>4.2980418315320472</v>
      </c>
      <c r="GH57" s="18">
        <f t="shared" si="123"/>
        <v>8.86218551967821</v>
      </c>
      <c r="GI57" s="18">
        <f t="shared" si="123"/>
        <v>32.44616919621064</v>
      </c>
      <c r="GJ57" s="18">
        <f t="shared" si="123"/>
        <v>2.0779849184693333E-6</v>
      </c>
      <c r="GK57" s="18">
        <f t="shared" si="123"/>
        <v>6.0969144659583918E-6</v>
      </c>
      <c r="GL57" s="18">
        <f t="shared" si="123"/>
        <v>4.6569062481806027E-2</v>
      </c>
      <c r="GM57" s="18">
        <f t="shared" ref="GM57:IX57" si="124">((GM51-GM46)^2)/GM46</f>
        <v>2.0565699245128966E-2</v>
      </c>
      <c r="GN57" s="18">
        <f t="shared" si="124"/>
        <v>1.4966784658416721E-3</v>
      </c>
      <c r="GO57" s="18">
        <f t="shared" si="124"/>
        <v>4.8944274473974723</v>
      </c>
      <c r="GP57" s="18">
        <f t="shared" si="124"/>
        <v>5.223223430675783E-2</v>
      </c>
      <c r="GQ57" s="18">
        <f t="shared" si="124"/>
        <v>9.5213888744750674E-3</v>
      </c>
      <c r="GR57" s="18">
        <f t="shared" si="124"/>
        <v>1.3189060931311893E-2</v>
      </c>
      <c r="GS57" s="18">
        <f t="shared" si="124"/>
        <v>1.5297289718724683E-2</v>
      </c>
      <c r="GT57" s="18">
        <f t="shared" si="124"/>
        <v>4.6035216760152542E-2</v>
      </c>
      <c r="GU57" s="18">
        <f t="shared" si="124"/>
        <v>0.10197690727470488</v>
      </c>
      <c r="GV57" s="18">
        <f t="shared" si="124"/>
        <v>3.8532050511822846E-2</v>
      </c>
      <c r="GW57" s="18">
        <f t="shared" si="124"/>
        <v>1.9440599591136198E-5</v>
      </c>
      <c r="GX57" s="18">
        <f t="shared" si="124"/>
        <v>1.6697025307932378E-6</v>
      </c>
      <c r="GY57" s="18">
        <f t="shared" si="124"/>
        <v>4.8283826145745223E-5</v>
      </c>
      <c r="GZ57" s="18">
        <f t="shared" si="124"/>
        <v>4.8342356774910833E-4</v>
      </c>
      <c r="HA57" s="18">
        <f t="shared" si="124"/>
        <v>2.4102242271497598E-3</v>
      </c>
      <c r="HB57" s="18">
        <f t="shared" si="124"/>
        <v>1.7054369622071519E-6</v>
      </c>
      <c r="HC57" s="18">
        <f t="shared" si="124"/>
        <v>4.1036235359448447E-5</v>
      </c>
      <c r="HD57" s="18">
        <f t="shared" si="124"/>
        <v>4.1197369727408173E-5</v>
      </c>
      <c r="HE57" s="18">
        <f t="shared" si="124"/>
        <v>1.2370355484403461E-7</v>
      </c>
      <c r="HF57" s="18">
        <f t="shared" si="124"/>
        <v>7.9117965989805583E-7</v>
      </c>
      <c r="HG57" s="18">
        <f t="shared" si="124"/>
        <v>7.3365552771820219E-6</v>
      </c>
      <c r="HH57" s="18">
        <f t="shared" si="124"/>
        <v>3.1399067790260915E-9</v>
      </c>
      <c r="HI57" s="18">
        <f t="shared" si="124"/>
        <v>4.7839462904430974E-6</v>
      </c>
      <c r="HJ57" s="18">
        <f t="shared" si="124"/>
        <v>2.2366852814315052E-10</v>
      </c>
      <c r="HK57" s="18">
        <f t="shared" si="124"/>
        <v>2.9118485400658756E-11</v>
      </c>
      <c r="HL57" s="18">
        <f t="shared" si="124"/>
        <v>2.7385694623127677E-7</v>
      </c>
      <c r="HM57" s="18">
        <f t="shared" si="124"/>
        <v>3.7548474073911819E-4</v>
      </c>
      <c r="HN57" s="18">
        <f t="shared" si="124"/>
        <v>1.7435649060992819E-4</v>
      </c>
      <c r="HO57" s="18">
        <f t="shared" si="124"/>
        <v>3.0753109925285571E-7</v>
      </c>
      <c r="HP57" s="18">
        <f t="shared" si="124"/>
        <v>3.176906858359807E-6</v>
      </c>
      <c r="HQ57" s="18">
        <f t="shared" si="124"/>
        <v>3.8923862018832467E-2</v>
      </c>
      <c r="HR57" s="18">
        <f t="shared" si="124"/>
        <v>4.7726884550625126E-4</v>
      </c>
      <c r="HS57" s="18">
        <f t="shared" si="124"/>
        <v>6.0561226054689499E-5</v>
      </c>
      <c r="HT57" s="18">
        <f t="shared" si="124"/>
        <v>2.8805462368122203E-3</v>
      </c>
      <c r="HU57" s="18">
        <f t="shared" si="124"/>
        <v>0.73863644302919018</v>
      </c>
      <c r="HV57" s="18">
        <f t="shared" si="124"/>
        <v>60.281847706637116</v>
      </c>
      <c r="HW57" s="18">
        <f t="shared" si="124"/>
        <v>8.0064597232198942E-5</v>
      </c>
      <c r="HX57" s="18">
        <f t="shared" si="124"/>
        <v>3.6769986006679467E-4</v>
      </c>
      <c r="HY57" s="18">
        <f t="shared" si="124"/>
        <v>4.0028869117714194E-3</v>
      </c>
      <c r="HZ57" s="18">
        <f t="shared" si="124"/>
        <v>29.202635344112871</v>
      </c>
      <c r="IA57" s="18">
        <f t="shared" si="124"/>
        <v>2.2094900715359245E-3</v>
      </c>
      <c r="IB57" s="18">
        <f t="shared" si="124"/>
        <v>7.8080474590412896E-3</v>
      </c>
      <c r="IC57" s="18">
        <f t="shared" si="124"/>
        <v>4.5113972092525323E-4</v>
      </c>
      <c r="ID57" s="18">
        <f t="shared" si="124"/>
        <v>4.2083065355444926E-3</v>
      </c>
      <c r="IE57" s="18">
        <f t="shared" si="124"/>
        <v>7.9217679028686483E-2</v>
      </c>
      <c r="IF57" s="18">
        <f t="shared" si="124"/>
        <v>2.4724811847670614E-3</v>
      </c>
      <c r="IG57" s="18">
        <f t="shared" si="124"/>
        <v>2.7928436679842683E-3</v>
      </c>
      <c r="IH57" s="18">
        <f t="shared" si="124"/>
        <v>3.7831397812919665E-3</v>
      </c>
      <c r="II57" s="18">
        <f t="shared" si="124"/>
        <v>6.7488996013276292E-4</v>
      </c>
      <c r="IJ57" s="18">
        <f t="shared" si="124"/>
        <v>5.690442376713456E-4</v>
      </c>
      <c r="IK57" s="18">
        <f t="shared" si="124"/>
        <v>7.0034548051439716E-3</v>
      </c>
      <c r="IL57" s="18">
        <f t="shared" si="124"/>
        <v>5.9522077741567259E-3</v>
      </c>
      <c r="IM57" s="18">
        <f t="shared" si="124"/>
        <v>8.5193998181631869E-6</v>
      </c>
      <c r="IN57" s="18">
        <f t="shared" si="124"/>
        <v>3.5236631339565783E-3</v>
      </c>
      <c r="IO57" s="18">
        <f t="shared" si="124"/>
        <v>1.9023687110042431E-6</v>
      </c>
      <c r="IP57" s="18">
        <f t="shared" si="124"/>
        <v>4.2502360709906206E-5</v>
      </c>
      <c r="IQ57" s="18">
        <f t="shared" si="124"/>
        <v>7.750679913756886E-3</v>
      </c>
      <c r="IR57" s="18">
        <f t="shared" si="124"/>
        <v>2.7812513149165778E-3</v>
      </c>
      <c r="IS57" s="18">
        <f t="shared" si="124"/>
        <v>1.2442503961861306E-2</v>
      </c>
      <c r="IT57" s="18">
        <f t="shared" si="124"/>
        <v>2.4862357381971734E-5</v>
      </c>
      <c r="IU57" s="18">
        <f t="shared" si="124"/>
        <v>9.8959437097213554E-3</v>
      </c>
      <c r="IV57" s="18">
        <f t="shared" si="124"/>
        <v>1.1993651638508851E-7</v>
      </c>
      <c r="IW57" s="18">
        <f t="shared" si="124"/>
        <v>2.6952884887632148E-5</v>
      </c>
      <c r="IX57" s="18">
        <f t="shared" si="124"/>
        <v>2.3443101904163655E-9</v>
      </c>
      <c r="IY57" s="18" t="e">
        <f t="shared" ref="IY57:LJ57" si="125">((IY51-IY46)^2)/IY46</f>
        <v>#DIV/0!</v>
      </c>
      <c r="IZ57" s="18">
        <f t="shared" si="125"/>
        <v>8.3955059215767847E-7</v>
      </c>
      <c r="JA57" s="18">
        <f t="shared" si="125"/>
        <v>2.4767164830130639E-7</v>
      </c>
      <c r="JB57" s="18">
        <f t="shared" si="125"/>
        <v>3.1611931639030644E-7</v>
      </c>
      <c r="JC57" s="18">
        <f t="shared" si="125"/>
        <v>6.3229657335628353E-5</v>
      </c>
      <c r="JD57" s="18">
        <f t="shared" si="125"/>
        <v>1.4423022812182218E-5</v>
      </c>
      <c r="JE57" s="18">
        <f t="shared" si="125"/>
        <v>1.216151768179685E-8</v>
      </c>
      <c r="JF57" s="18">
        <f t="shared" si="125"/>
        <v>6.0548899227796937E-11</v>
      </c>
      <c r="JG57" s="18">
        <f t="shared" si="125"/>
        <v>9.9353858473705259E-13</v>
      </c>
      <c r="JH57" s="18">
        <f t="shared" si="125"/>
        <v>4.5936466901430606E-6</v>
      </c>
      <c r="JI57" s="18">
        <f t="shared" si="125"/>
        <v>5.3829214496925459E-7</v>
      </c>
      <c r="JJ57" s="18">
        <f t="shared" si="125"/>
        <v>5.9394201322439777E-2</v>
      </c>
      <c r="JK57" s="18">
        <f t="shared" si="125"/>
        <v>8.6052826497360679E-2</v>
      </c>
      <c r="JL57" s="18">
        <f t="shared" si="125"/>
        <v>47.046693784665891</v>
      </c>
      <c r="JM57" s="18">
        <f t="shared" si="125"/>
        <v>5.6027490256538304E-4</v>
      </c>
      <c r="JN57" s="18">
        <f t="shared" si="125"/>
        <v>1.1899710983254153E-7</v>
      </c>
      <c r="JO57" s="18">
        <f t="shared" si="125"/>
        <v>3.715688270460094E-3</v>
      </c>
      <c r="JP57" s="18">
        <f t="shared" si="125"/>
        <v>3.03365779480127E-2</v>
      </c>
      <c r="JQ57" s="18">
        <f t="shared" si="125"/>
        <v>1.3998062735294248E-3</v>
      </c>
      <c r="JR57" s="18">
        <f t="shared" si="125"/>
        <v>0.11209426944363554</v>
      </c>
      <c r="JS57" s="18">
        <f t="shared" si="125"/>
        <v>1.1142160340932294E-3</v>
      </c>
      <c r="JT57" s="18">
        <f t="shared" si="125"/>
        <v>1.1386429346238458E-4</v>
      </c>
      <c r="JU57" s="18">
        <f t="shared" si="125"/>
        <v>8.4217513250451903E-3</v>
      </c>
      <c r="JV57" s="18">
        <f t="shared" si="125"/>
        <v>3.4859722885349664E-2</v>
      </c>
      <c r="JW57" s="18">
        <f t="shared" si="125"/>
        <v>19.402971834878805</v>
      </c>
      <c r="JX57" s="18">
        <f t="shared" si="125"/>
        <v>6.062589722355404E-6</v>
      </c>
      <c r="JY57" s="18">
        <f t="shared" si="125"/>
        <v>7.0651056306921811E-3</v>
      </c>
      <c r="JZ57" s="18">
        <f t="shared" si="125"/>
        <v>2.1262696325622388E-3</v>
      </c>
      <c r="KA57" s="18">
        <f t="shared" si="125"/>
        <v>3.076321516216507E-3</v>
      </c>
      <c r="KB57" s="18">
        <f t="shared" si="125"/>
        <v>2.5271917047594905E-2</v>
      </c>
      <c r="KC57" s="18">
        <f t="shared" si="125"/>
        <v>1.8396246146412665E-6</v>
      </c>
      <c r="KD57" s="18">
        <f t="shared" si="125"/>
        <v>3.7216302692932857E-6</v>
      </c>
      <c r="KE57" s="18">
        <f t="shared" si="125"/>
        <v>4.1836201170042386E-11</v>
      </c>
      <c r="KF57" s="18">
        <f t="shared" si="125"/>
        <v>1.1310887301330119E-5</v>
      </c>
      <c r="KG57" s="18">
        <f t="shared" si="125"/>
        <v>9.0852485221337709E-5</v>
      </c>
      <c r="KH57" s="18">
        <f t="shared" si="125"/>
        <v>2.1529234222272819E-5</v>
      </c>
      <c r="KI57" s="18">
        <f t="shared" si="125"/>
        <v>2.0028978475750137E-11</v>
      </c>
      <c r="KJ57" s="18">
        <f t="shared" si="125"/>
        <v>1.2572165530855273E-12</v>
      </c>
      <c r="KK57" s="18">
        <f t="shared" si="125"/>
        <v>7.5517370135003148E-13</v>
      </c>
      <c r="KL57" s="18">
        <f t="shared" si="125"/>
        <v>3.710778861965025E-8</v>
      </c>
      <c r="KM57" s="18">
        <f t="shared" si="125"/>
        <v>8.6770466378727207E-7</v>
      </c>
      <c r="KN57" s="18">
        <f t="shared" si="125"/>
        <v>5.5776707043042606E-6</v>
      </c>
      <c r="KO57" s="18">
        <f t="shared" si="125"/>
        <v>48.800612086214805</v>
      </c>
      <c r="KP57" s="18">
        <f t="shared" si="125"/>
        <v>9.8240980008534873E-4</v>
      </c>
      <c r="KQ57" s="18">
        <f t="shared" si="125"/>
        <v>4.6726089744375532E-4</v>
      </c>
      <c r="KR57" s="18">
        <f t="shared" si="125"/>
        <v>1.0855630691899654E-2</v>
      </c>
      <c r="KS57" s="18">
        <f t="shared" si="125"/>
        <v>14.078203716110952</v>
      </c>
      <c r="KT57" s="18">
        <f t="shared" si="125"/>
        <v>18.759368574880817</v>
      </c>
      <c r="KU57" s="18">
        <f t="shared" si="125"/>
        <v>2.2734081850162013E-5</v>
      </c>
      <c r="KV57" s="18">
        <f t="shared" si="125"/>
        <v>7.641239863076521E-9</v>
      </c>
      <c r="KW57" s="18">
        <f t="shared" si="125"/>
        <v>1.7884133496348653E-7</v>
      </c>
      <c r="KX57" s="18">
        <f t="shared" si="125"/>
        <v>3.0596113552716631E-6</v>
      </c>
      <c r="KY57" s="18">
        <f t="shared" si="125"/>
        <v>1.1103101660303592E-8</v>
      </c>
      <c r="KZ57" s="18">
        <f t="shared" si="125"/>
        <v>7.7682054455685545E-7</v>
      </c>
      <c r="LA57" s="18">
        <f t="shared" si="125"/>
        <v>1.4909243649285919E-2</v>
      </c>
      <c r="LB57" s="18">
        <f t="shared" si="125"/>
        <v>1.2552858111675169E-3</v>
      </c>
      <c r="LC57" s="18">
        <f t="shared" si="125"/>
        <v>1.5657530948232079E-4</v>
      </c>
      <c r="LD57" s="18">
        <f t="shared" si="125"/>
        <v>1.6869564193111586E-4</v>
      </c>
      <c r="LE57" s="18">
        <f t="shared" si="125"/>
        <v>3.2638028583197314E-3</v>
      </c>
      <c r="LF57" s="18">
        <f t="shared" si="125"/>
        <v>1.2175114286462231E-2</v>
      </c>
      <c r="LG57" s="18">
        <f t="shared" si="125"/>
        <v>9.8577242606534554E-6</v>
      </c>
      <c r="LH57" s="18">
        <f t="shared" si="125"/>
        <v>1.2323253528734313E-11</v>
      </c>
      <c r="LI57" s="18">
        <f t="shared" si="125"/>
        <v>8.181970765785973E-5</v>
      </c>
      <c r="LJ57" s="18">
        <f t="shared" si="125"/>
        <v>51.615446380924986</v>
      </c>
      <c r="LK57" s="18">
        <f t="shared" ref="LK57:LW57" si="126">((LK51-LK46)^2)/LK46</f>
        <v>7.9939079699498084E-4</v>
      </c>
      <c r="LL57" s="18">
        <f t="shared" si="126"/>
        <v>0.34461091823044609</v>
      </c>
      <c r="LM57" s="18" t="e">
        <f>((LM51-LM46)^2)/LM46</f>
        <v>#DIV/0!</v>
      </c>
      <c r="LN57" s="18">
        <f t="shared" si="126"/>
        <v>8.4456927618159483E-7</v>
      </c>
      <c r="LO57" s="18">
        <f t="shared" si="126"/>
        <v>1.4091419987801279E-2</v>
      </c>
      <c r="LP57" s="18">
        <f t="shared" si="126"/>
        <v>3.4116814171882059E-2</v>
      </c>
      <c r="LQ57" s="18">
        <f t="shared" si="126"/>
        <v>3.2209941127503416E-4</v>
      </c>
      <c r="LR57" s="18">
        <f t="shared" si="126"/>
        <v>1.71570405630983E-3</v>
      </c>
      <c r="LS57" s="18">
        <f t="shared" si="126"/>
        <v>1.0381295851850103E-3</v>
      </c>
      <c r="LT57" s="18">
        <f t="shared" si="126"/>
        <v>51.901811525112414</v>
      </c>
      <c r="LU57" s="18">
        <f t="shared" si="126"/>
        <v>2.444573076724188E-4</v>
      </c>
      <c r="LV57" s="18">
        <f t="shared" si="126"/>
        <v>3.0415643239350088E-2</v>
      </c>
      <c r="LW57" s="16">
        <f t="shared" si="126"/>
        <v>3.6505061555305711</v>
      </c>
    </row>
    <row r="58" spans="1:335" x14ac:dyDescent="0.3">
      <c r="A58" s="12" t="s">
        <v>16</v>
      </c>
      <c r="B58" s="18">
        <f>SUM(B53:B57)</f>
        <v>0.72945092838946513</v>
      </c>
      <c r="C58" s="18" t="e">
        <f t="shared" ref="C58:BN58" si="127">SUM(C53:C57)</f>
        <v>#DIV/0!</v>
      </c>
      <c r="D58" s="18">
        <f t="shared" si="127"/>
        <v>1.4624467445810407</v>
      </c>
      <c r="E58" s="18" t="e">
        <f t="shared" si="127"/>
        <v>#DIV/0!</v>
      </c>
      <c r="F58" s="18" t="e">
        <f t="shared" si="127"/>
        <v>#DIV/0!</v>
      </c>
      <c r="G58" s="18" t="e">
        <f t="shared" si="127"/>
        <v>#DIV/0!</v>
      </c>
      <c r="H58" s="18" t="e">
        <f t="shared" si="127"/>
        <v>#DIV/0!</v>
      </c>
      <c r="I58" s="18" t="e">
        <f t="shared" si="127"/>
        <v>#DIV/0!</v>
      </c>
      <c r="J58" s="18">
        <f t="shared" si="127"/>
        <v>1.5599107254820579</v>
      </c>
      <c r="K58" s="18" t="e">
        <f t="shared" si="127"/>
        <v>#DIV/0!</v>
      </c>
      <c r="L58" s="18" t="e">
        <f t="shared" si="127"/>
        <v>#DIV/0!</v>
      </c>
      <c r="M58" s="18" t="e">
        <f t="shared" si="127"/>
        <v>#DIV/0!</v>
      </c>
      <c r="N58" s="18">
        <f t="shared" si="127"/>
        <v>10.829050978525958</v>
      </c>
      <c r="O58" s="18">
        <f t="shared" si="127"/>
        <v>0.74836328020956799</v>
      </c>
      <c r="P58" s="18">
        <f t="shared" si="127"/>
        <v>0.2751870467493962</v>
      </c>
      <c r="Q58" s="18">
        <f t="shared" si="127"/>
        <v>0.65569496453782772</v>
      </c>
      <c r="R58" s="18" t="e">
        <f t="shared" si="127"/>
        <v>#DIV/0!</v>
      </c>
      <c r="S58" s="18" t="e">
        <f t="shared" si="127"/>
        <v>#DIV/0!</v>
      </c>
      <c r="T58" s="18" t="e">
        <f t="shared" si="127"/>
        <v>#DIV/0!</v>
      </c>
      <c r="U58" s="18" t="e">
        <f t="shared" si="127"/>
        <v>#DIV/0!</v>
      </c>
      <c r="V58" s="18">
        <f t="shared" si="127"/>
        <v>39.49509295101592</v>
      </c>
      <c r="W58" s="18">
        <f t="shared" si="127"/>
        <v>2.9982131508804977</v>
      </c>
      <c r="X58" s="18">
        <f t="shared" si="127"/>
        <v>1.3713051150998714</v>
      </c>
      <c r="Y58" s="18">
        <f t="shared" si="127"/>
        <v>0.80296424939279065</v>
      </c>
      <c r="Z58" s="18">
        <f t="shared" si="127"/>
        <v>0.61688974500660521</v>
      </c>
      <c r="AA58" s="18">
        <f t="shared" si="127"/>
        <v>6.1429524712943913</v>
      </c>
      <c r="AB58" s="18">
        <f t="shared" si="127"/>
        <v>1.9231612511750944</v>
      </c>
      <c r="AC58" s="18" t="e">
        <f t="shared" si="127"/>
        <v>#DIV/0!</v>
      </c>
      <c r="AD58" s="18">
        <f t="shared" si="127"/>
        <v>3.2647790177308824</v>
      </c>
      <c r="AE58" s="18" t="e">
        <f t="shared" si="127"/>
        <v>#DIV/0!</v>
      </c>
      <c r="AF58" s="18" t="e">
        <f t="shared" si="127"/>
        <v>#DIV/0!</v>
      </c>
      <c r="AG58" s="18" t="e">
        <f t="shared" si="127"/>
        <v>#DIV/0!</v>
      </c>
      <c r="AH58" s="18" t="e">
        <f t="shared" si="127"/>
        <v>#DIV/0!</v>
      </c>
      <c r="AI58" s="18">
        <f t="shared" si="127"/>
        <v>6.5098728371828409</v>
      </c>
      <c r="AJ58" s="18">
        <f t="shared" si="127"/>
        <v>2.4232769670020278</v>
      </c>
      <c r="AK58" s="18">
        <f t="shared" si="127"/>
        <v>2.811346880627819</v>
      </c>
      <c r="AL58" s="18">
        <f t="shared" si="127"/>
        <v>0.55190208485360859</v>
      </c>
      <c r="AM58" s="18">
        <f t="shared" si="127"/>
        <v>0.29012001052295966</v>
      </c>
      <c r="AN58" s="18" t="e">
        <f t="shared" si="127"/>
        <v>#DIV/0!</v>
      </c>
      <c r="AO58" s="18">
        <f t="shared" si="127"/>
        <v>0.34895105638659585</v>
      </c>
      <c r="AP58" s="18">
        <f t="shared" si="127"/>
        <v>5.9218551772613566</v>
      </c>
      <c r="AQ58" s="18">
        <f t="shared" si="127"/>
        <v>0.72690748345877954</v>
      </c>
      <c r="AR58" s="18">
        <f t="shared" si="127"/>
        <v>1.1283799142492847</v>
      </c>
      <c r="AS58" s="18">
        <f t="shared" si="127"/>
        <v>1.2187775141165433</v>
      </c>
      <c r="AT58" s="18">
        <f t="shared" si="127"/>
        <v>8.6860664049739314E-2</v>
      </c>
      <c r="AU58" s="18">
        <f t="shared" si="127"/>
        <v>0.7769524179547137</v>
      </c>
      <c r="AV58" s="18">
        <f t="shared" si="127"/>
        <v>0.35889507555254102</v>
      </c>
      <c r="AW58" s="18">
        <f t="shared" si="127"/>
        <v>0.23588248086776328</v>
      </c>
      <c r="AX58" s="18">
        <f t="shared" si="127"/>
        <v>47.046038108295534</v>
      </c>
      <c r="AY58" s="18">
        <f t="shared" si="127"/>
        <v>60.199459400767346</v>
      </c>
      <c r="AZ58" s="18">
        <f t="shared" si="127"/>
        <v>27.332930382046563</v>
      </c>
      <c r="BA58" s="18">
        <f t="shared" si="127"/>
        <v>6.609935582107914</v>
      </c>
      <c r="BB58" s="18">
        <f t="shared" si="127"/>
        <v>7.2220821337433394</v>
      </c>
      <c r="BC58" s="18">
        <f t="shared" si="127"/>
        <v>3.4919036650634028</v>
      </c>
      <c r="BD58" s="18">
        <f t="shared" si="127"/>
        <v>14.68668698432943</v>
      </c>
      <c r="BE58" s="18">
        <f t="shared" si="127"/>
        <v>7.8853224233604715</v>
      </c>
      <c r="BF58" s="18">
        <f t="shared" si="127"/>
        <v>2.9831306659360086</v>
      </c>
      <c r="BG58" s="18">
        <f t="shared" si="127"/>
        <v>9.343834827778176</v>
      </c>
      <c r="BH58" s="18">
        <f t="shared" si="127"/>
        <v>1.8075357376951509</v>
      </c>
      <c r="BI58" s="18">
        <f t="shared" si="127"/>
        <v>6.624063412195758</v>
      </c>
      <c r="BJ58" s="18">
        <f t="shared" si="127"/>
        <v>3.25434256447467</v>
      </c>
      <c r="BK58" s="18">
        <f t="shared" si="127"/>
        <v>0.40977257155068603</v>
      </c>
      <c r="BL58" s="18">
        <f t="shared" si="127"/>
        <v>7.4096608413672387</v>
      </c>
      <c r="BM58" s="18">
        <f t="shared" si="127"/>
        <v>0.33887128717649528</v>
      </c>
      <c r="BN58" s="18">
        <f t="shared" si="127"/>
        <v>12.788668106324662</v>
      </c>
      <c r="BO58" s="18">
        <f t="shared" ref="BO58:DZ58" si="128">SUM(BO53:BO57)</f>
        <v>1.4152640223695552</v>
      </c>
      <c r="BP58" s="18">
        <f t="shared" si="128"/>
        <v>2.3334969821131786</v>
      </c>
      <c r="BQ58" s="18">
        <f t="shared" si="128"/>
        <v>0.86946807434449658</v>
      </c>
      <c r="BR58" s="18">
        <f t="shared" si="128"/>
        <v>28.519952317981161</v>
      </c>
      <c r="BS58" s="18">
        <f t="shared" si="128"/>
        <v>2.6483835391693145</v>
      </c>
      <c r="BT58" s="18">
        <f t="shared" si="128"/>
        <v>0.77911658346831469</v>
      </c>
      <c r="BU58" s="18">
        <f t="shared" si="128"/>
        <v>1.2084136452786725</v>
      </c>
      <c r="BV58" s="18">
        <f t="shared" si="128"/>
        <v>6.7542544264113324</v>
      </c>
      <c r="BW58" s="18">
        <f t="shared" si="128"/>
        <v>27.722612721701648</v>
      </c>
      <c r="BX58" s="18">
        <f t="shared" si="128"/>
        <v>1.933674866015801</v>
      </c>
      <c r="BY58" s="18">
        <f t="shared" si="128"/>
        <v>0.93521043654171832</v>
      </c>
      <c r="BZ58" s="18">
        <f t="shared" si="128"/>
        <v>44.433728328019953</v>
      </c>
      <c r="CA58" s="18">
        <f t="shared" si="128"/>
        <v>1.1488187814978699</v>
      </c>
      <c r="CB58" s="18">
        <f t="shared" si="128"/>
        <v>20.149495532088647</v>
      </c>
      <c r="CC58" s="18">
        <f t="shared" si="128"/>
        <v>2.1634891530988982</v>
      </c>
      <c r="CD58" s="18">
        <f t="shared" si="128"/>
        <v>1.1451789830547994</v>
      </c>
      <c r="CE58" s="18">
        <f t="shared" si="128"/>
        <v>0.76754366736381086</v>
      </c>
      <c r="CF58" s="18">
        <f t="shared" si="128"/>
        <v>0.87228423525501519</v>
      </c>
      <c r="CG58" s="18">
        <f t="shared" si="128"/>
        <v>0.53733169609501463</v>
      </c>
      <c r="CH58" s="18">
        <f t="shared" si="128"/>
        <v>0.72586015707509022</v>
      </c>
      <c r="CI58" s="18" t="e">
        <f t="shared" si="128"/>
        <v>#DIV/0!</v>
      </c>
      <c r="CJ58" s="18">
        <f t="shared" si="128"/>
        <v>0.31621128676877819</v>
      </c>
      <c r="CK58" s="18">
        <f t="shared" si="128"/>
        <v>3.3617972679114509</v>
      </c>
      <c r="CL58" s="18">
        <f t="shared" si="128"/>
        <v>10.289248549160684</v>
      </c>
      <c r="CM58" s="18">
        <f t="shared" si="128"/>
        <v>7.3994510944939673</v>
      </c>
      <c r="CN58" s="18">
        <f t="shared" si="128"/>
        <v>11.232336171654424</v>
      </c>
      <c r="CO58" s="18">
        <f t="shared" si="128"/>
        <v>24.364912729183381</v>
      </c>
      <c r="CP58" s="18">
        <f t="shared" si="128"/>
        <v>40.457405208717503</v>
      </c>
      <c r="CQ58" s="18">
        <f t="shared" si="128"/>
        <v>13.888859546078296</v>
      </c>
      <c r="CR58" s="18">
        <f t="shared" si="128"/>
        <v>11.625912375040405</v>
      </c>
      <c r="CS58" s="18">
        <f t="shared" si="128"/>
        <v>9.847614529387954</v>
      </c>
      <c r="CT58" s="18">
        <f t="shared" si="128"/>
        <v>5.5781213275126422</v>
      </c>
      <c r="CU58" s="18">
        <f t="shared" si="128"/>
        <v>9.6082806866289729</v>
      </c>
      <c r="CV58" s="18">
        <f t="shared" si="128"/>
        <v>2.0452716676010176</v>
      </c>
      <c r="CW58" s="18">
        <f t="shared" si="128"/>
        <v>0.47821678933404538</v>
      </c>
      <c r="CX58" s="18">
        <f t="shared" si="128"/>
        <v>8.7770046580236158</v>
      </c>
      <c r="CY58" s="18">
        <f t="shared" si="128"/>
        <v>1.3262156315635378</v>
      </c>
      <c r="CZ58" s="18">
        <f t="shared" si="128"/>
        <v>3.9013074608575398</v>
      </c>
      <c r="DA58" s="18">
        <f t="shared" si="128"/>
        <v>7.5268300136322601</v>
      </c>
      <c r="DB58" s="18">
        <f t="shared" si="128"/>
        <v>3.7249406795379376</v>
      </c>
      <c r="DC58" s="18">
        <f t="shared" si="128"/>
        <v>1.3330754997080723</v>
      </c>
      <c r="DD58" s="18">
        <f t="shared" si="128"/>
        <v>0.57370656192924219</v>
      </c>
      <c r="DE58" s="18">
        <f t="shared" si="128"/>
        <v>0.47028058612386692</v>
      </c>
      <c r="DF58" s="18">
        <f t="shared" si="128"/>
        <v>1.5060323272329308</v>
      </c>
      <c r="DG58" s="18">
        <f t="shared" si="128"/>
        <v>3.3087993065655841</v>
      </c>
      <c r="DH58" s="18">
        <f t="shared" si="128"/>
        <v>0.77263720670004332</v>
      </c>
      <c r="DI58" s="18">
        <f t="shared" si="128"/>
        <v>1.6072478228049172</v>
      </c>
      <c r="DJ58" s="18">
        <f t="shared" si="128"/>
        <v>3.0549323308009546</v>
      </c>
      <c r="DK58" s="18">
        <f t="shared" si="128"/>
        <v>0.44882710054058422</v>
      </c>
      <c r="DL58" s="18">
        <f t="shared" si="128"/>
        <v>0.58389111665426552</v>
      </c>
      <c r="DM58" s="18">
        <f t="shared" si="128"/>
        <v>1.9656400275234112</v>
      </c>
      <c r="DN58" s="18">
        <f t="shared" si="128"/>
        <v>2.4380897169680709</v>
      </c>
      <c r="DO58" s="18">
        <f t="shared" si="128"/>
        <v>0.14831704792161343</v>
      </c>
      <c r="DP58" s="18">
        <f t="shared" si="128"/>
        <v>1.3704056313304633</v>
      </c>
      <c r="DQ58" s="18">
        <f t="shared" si="128"/>
        <v>10.100010836072624</v>
      </c>
      <c r="DR58" s="18">
        <f t="shared" si="128"/>
        <v>22.801955082280617</v>
      </c>
      <c r="DS58" s="18">
        <f t="shared" si="128"/>
        <v>3.5548836190350519</v>
      </c>
      <c r="DT58" s="18">
        <f t="shared" si="128"/>
        <v>0.99771641930166344</v>
      </c>
      <c r="DU58" s="18">
        <f t="shared" si="128"/>
        <v>3.4636672465102363</v>
      </c>
      <c r="DV58" s="18">
        <f t="shared" si="128"/>
        <v>0.47530804244010805</v>
      </c>
      <c r="DW58" s="18">
        <f t="shared" si="128"/>
        <v>2.6043623742629696</v>
      </c>
      <c r="DX58" s="18">
        <f t="shared" si="128"/>
        <v>2.2771167442787119</v>
      </c>
      <c r="DY58" s="18">
        <f t="shared" si="128"/>
        <v>0.1912077566080787</v>
      </c>
      <c r="DZ58" s="18">
        <f t="shared" si="128"/>
        <v>1.2496649544179159</v>
      </c>
      <c r="EA58" s="18">
        <f t="shared" ref="EA58:GL58" si="129">SUM(EA53:EA57)</f>
        <v>0.22258166425226805</v>
      </c>
      <c r="EB58" s="18">
        <f t="shared" si="129"/>
        <v>2.4900417941020216</v>
      </c>
      <c r="EC58" s="18">
        <f t="shared" si="129"/>
        <v>0.30317127202786187</v>
      </c>
      <c r="ED58" s="18">
        <f t="shared" si="129"/>
        <v>0.33086346098692654</v>
      </c>
      <c r="EE58" s="18">
        <f t="shared" si="129"/>
        <v>1.5645845624471584</v>
      </c>
      <c r="EF58" s="18">
        <f t="shared" si="129"/>
        <v>74.749778919118555</v>
      </c>
      <c r="EG58" s="18">
        <f t="shared" si="129"/>
        <v>2.9521417685436409</v>
      </c>
      <c r="EH58" s="18">
        <f t="shared" si="129"/>
        <v>71.233696193046939</v>
      </c>
      <c r="EI58" s="18">
        <f t="shared" si="129"/>
        <v>35.748329812604517</v>
      </c>
      <c r="EJ58" s="18">
        <f t="shared" si="129"/>
        <v>35.876360065757787</v>
      </c>
      <c r="EK58" s="18">
        <f t="shared" si="129"/>
        <v>19.806066408957278</v>
      </c>
      <c r="EL58" s="18">
        <f t="shared" si="129"/>
        <v>12.146198976383626</v>
      </c>
      <c r="EM58" s="18">
        <f t="shared" si="129"/>
        <v>2.2352263550611404</v>
      </c>
      <c r="EN58" s="18">
        <f t="shared" si="129"/>
        <v>6.0661043703029165</v>
      </c>
      <c r="EO58" s="18">
        <f t="shared" si="129"/>
        <v>3.4328692918760733</v>
      </c>
      <c r="EP58" s="18">
        <f t="shared" si="129"/>
        <v>4.3923656932641064</v>
      </c>
      <c r="EQ58" s="18">
        <f t="shared" si="129"/>
        <v>3.8904971490307791</v>
      </c>
      <c r="ER58" s="18">
        <f t="shared" si="129"/>
        <v>0.56129250933613439</v>
      </c>
      <c r="ES58" s="18">
        <f t="shared" si="129"/>
        <v>1.250416764017795</v>
      </c>
      <c r="ET58" s="18">
        <f t="shared" si="129"/>
        <v>5.5945254210639117</v>
      </c>
      <c r="EU58" s="18">
        <f t="shared" si="129"/>
        <v>14.951950472862379</v>
      </c>
      <c r="EV58" s="18">
        <f t="shared" si="129"/>
        <v>11.026557953180976</v>
      </c>
      <c r="EW58" s="18">
        <f t="shared" si="129"/>
        <v>43.555205218830935</v>
      </c>
      <c r="EX58" s="18">
        <f t="shared" si="129"/>
        <v>23.965133953780644</v>
      </c>
      <c r="EY58" s="18">
        <f t="shared" si="129"/>
        <v>3.3986849522351603</v>
      </c>
      <c r="EZ58" s="18">
        <f t="shared" si="129"/>
        <v>2.2753273336658815</v>
      </c>
      <c r="FA58" s="18">
        <f t="shared" si="129"/>
        <v>0.66921800057830594</v>
      </c>
      <c r="FB58" s="18">
        <f t="shared" si="129"/>
        <v>7.0716662581907173</v>
      </c>
      <c r="FC58" s="18">
        <f t="shared" si="129"/>
        <v>3.0363418624667076</v>
      </c>
      <c r="FD58" s="18">
        <f t="shared" si="129"/>
        <v>1.9417884622678407</v>
      </c>
      <c r="FE58" s="18">
        <f t="shared" si="129"/>
        <v>3.2415017102396151</v>
      </c>
      <c r="FF58" s="18">
        <f t="shared" si="129"/>
        <v>13.034756973016055</v>
      </c>
      <c r="FG58" s="18">
        <f t="shared" si="129"/>
        <v>453.66211477915789</v>
      </c>
      <c r="FH58" s="18">
        <f t="shared" si="129"/>
        <v>14.185031411402937</v>
      </c>
      <c r="FI58" s="18">
        <f t="shared" si="129"/>
        <v>0.29491124846594452</v>
      </c>
      <c r="FJ58" s="18">
        <f t="shared" si="129"/>
        <v>1.167849297274568</v>
      </c>
      <c r="FK58" s="18">
        <f t="shared" si="129"/>
        <v>1.0710860898897168</v>
      </c>
      <c r="FL58" s="18">
        <f t="shared" si="129"/>
        <v>0.40761464753891513</v>
      </c>
      <c r="FM58" s="18">
        <f t="shared" si="129"/>
        <v>0.35020632835051607</v>
      </c>
      <c r="FN58" s="18">
        <f t="shared" si="129"/>
        <v>0.56293067058863544</v>
      </c>
      <c r="FO58" s="18">
        <f t="shared" si="129"/>
        <v>0.38890382769024823</v>
      </c>
      <c r="FP58" s="18">
        <f t="shared" si="129"/>
        <v>1.9362707883342161</v>
      </c>
      <c r="FQ58" s="18">
        <f t="shared" si="129"/>
        <v>1.7283838783045771</v>
      </c>
      <c r="FR58" s="18">
        <f t="shared" si="129"/>
        <v>2.9712049672827336</v>
      </c>
      <c r="FS58" s="18">
        <f t="shared" si="129"/>
        <v>2.2172151932390167</v>
      </c>
      <c r="FT58" s="18">
        <f t="shared" si="129"/>
        <v>1.1565426660798042</v>
      </c>
      <c r="FU58" s="18">
        <f t="shared" si="129"/>
        <v>0.70898058920813345</v>
      </c>
      <c r="FV58" s="18">
        <f t="shared" si="129"/>
        <v>1.3923237022880364</v>
      </c>
      <c r="FW58" s="18">
        <f t="shared" si="129"/>
        <v>0.17242727966074461</v>
      </c>
      <c r="FX58" s="18">
        <f t="shared" si="129"/>
        <v>0.57066890920845859</v>
      </c>
      <c r="FY58" s="18">
        <f t="shared" si="129"/>
        <v>1.4221800242026541</v>
      </c>
      <c r="FZ58" s="18">
        <f t="shared" si="129"/>
        <v>0.35632074460064844</v>
      </c>
      <c r="GA58" s="18">
        <f t="shared" si="129"/>
        <v>3.0387824196958588</v>
      </c>
      <c r="GB58" s="18">
        <f t="shared" si="129"/>
        <v>16.533586338879754</v>
      </c>
      <c r="GC58" s="18">
        <f t="shared" si="129"/>
        <v>32.810377625241834</v>
      </c>
      <c r="GD58" s="18">
        <f t="shared" si="129"/>
        <v>31.545037509660549</v>
      </c>
      <c r="GE58" s="18">
        <f t="shared" si="129"/>
        <v>14.765492371001713</v>
      </c>
      <c r="GF58" s="18">
        <f t="shared" si="129"/>
        <v>8.0157916739586454</v>
      </c>
      <c r="GG58" s="18">
        <f t="shared" si="129"/>
        <v>15.075461585169275</v>
      </c>
      <c r="GH58" s="18">
        <f t="shared" si="129"/>
        <v>21.853009372951689</v>
      </c>
      <c r="GI58" s="18">
        <f t="shared" si="129"/>
        <v>38.036268711798542</v>
      </c>
      <c r="GJ58" s="18">
        <f t="shared" si="129"/>
        <v>3.8514300111163058</v>
      </c>
      <c r="GK58" s="18">
        <f t="shared" si="129"/>
        <v>5.9694941863413646</v>
      </c>
      <c r="GL58" s="18">
        <f t="shared" si="129"/>
        <v>14.00450665729738</v>
      </c>
      <c r="GM58" s="18">
        <f t="shared" ref="GM58:IX58" si="130">SUM(GM53:GM57)</f>
        <v>10.998418550511524</v>
      </c>
      <c r="GN58" s="18">
        <f t="shared" si="130"/>
        <v>41.918522007158138</v>
      </c>
      <c r="GO58" s="18">
        <f t="shared" si="130"/>
        <v>11.570091562632383</v>
      </c>
      <c r="GP58" s="18">
        <f t="shared" si="130"/>
        <v>7.3379093628287579</v>
      </c>
      <c r="GQ58" s="18">
        <f t="shared" si="130"/>
        <v>3.012931373780694</v>
      </c>
      <c r="GR58" s="18">
        <f t="shared" si="130"/>
        <v>6.7247317531442539</v>
      </c>
      <c r="GS58" s="18">
        <f t="shared" si="130"/>
        <v>6.7673151268768725</v>
      </c>
      <c r="GT58" s="18">
        <f t="shared" si="130"/>
        <v>6.6263318220475043</v>
      </c>
      <c r="GU58" s="18">
        <f t="shared" si="130"/>
        <v>7.3011855900136728</v>
      </c>
      <c r="GV58" s="18">
        <f t="shared" si="130"/>
        <v>5.2743679716651313</v>
      </c>
      <c r="GW58" s="18">
        <f t="shared" si="130"/>
        <v>2.8544275952197475</v>
      </c>
      <c r="GX58" s="18">
        <f t="shared" si="130"/>
        <v>0.33610620378145484</v>
      </c>
      <c r="GY58" s="18">
        <f t="shared" si="130"/>
        <v>0.814254053728241</v>
      </c>
      <c r="GZ58" s="18">
        <f t="shared" si="130"/>
        <v>2.7383292170587596</v>
      </c>
      <c r="HA58" s="18">
        <f t="shared" si="130"/>
        <v>4.8373467141746973</v>
      </c>
      <c r="HB58" s="18">
        <f t="shared" si="130"/>
        <v>3.001495367195909</v>
      </c>
      <c r="HC58" s="18">
        <f t="shared" si="130"/>
        <v>1.0340859251881902</v>
      </c>
      <c r="HD58" s="18">
        <f t="shared" si="130"/>
        <v>0.27269931956266186</v>
      </c>
      <c r="HE58" s="18">
        <f t="shared" si="130"/>
        <v>1.8383677026494953</v>
      </c>
      <c r="HF58" s="18">
        <f t="shared" si="130"/>
        <v>1.9053072782738969</v>
      </c>
      <c r="HG58" s="18">
        <f t="shared" si="130"/>
        <v>0.86592130664013756</v>
      </c>
      <c r="HH58" s="18">
        <f t="shared" si="130"/>
        <v>1.4698874807949374</v>
      </c>
      <c r="HI58" s="18">
        <f t="shared" si="130"/>
        <v>6.8431434759101677</v>
      </c>
      <c r="HJ58" s="18">
        <f t="shared" si="130"/>
        <v>0.58283610473900793</v>
      </c>
      <c r="HK58" s="18">
        <f t="shared" si="130"/>
        <v>2.9434170685807084</v>
      </c>
      <c r="HL58" s="18">
        <f t="shared" si="130"/>
        <v>1.2632037660589204</v>
      </c>
      <c r="HM58" s="18">
        <f t="shared" si="130"/>
        <v>1.0442327173679524</v>
      </c>
      <c r="HN58" s="18">
        <f t="shared" si="130"/>
        <v>1.806953920655701</v>
      </c>
      <c r="HO58" s="18">
        <f t="shared" si="130"/>
        <v>2.1529760248285701</v>
      </c>
      <c r="HP58" s="18">
        <f t="shared" si="130"/>
        <v>0.45026506803142319</v>
      </c>
      <c r="HQ58" s="18">
        <f t="shared" si="130"/>
        <v>1.0733551696599886</v>
      </c>
      <c r="HR58" s="18">
        <f t="shared" si="130"/>
        <v>0.34434334886339918</v>
      </c>
      <c r="HS58" s="18">
        <f t="shared" si="130"/>
        <v>0.87829807149474504</v>
      </c>
      <c r="HT58" s="18">
        <f t="shared" si="130"/>
        <v>3.6595144112330482</v>
      </c>
      <c r="HU58" s="18">
        <f t="shared" si="130"/>
        <v>5.2877375140900913</v>
      </c>
      <c r="HV58" s="18">
        <f t="shared" si="130"/>
        <v>65.079876212816188</v>
      </c>
      <c r="HW58" s="18">
        <f t="shared" si="130"/>
        <v>2.874753438894702</v>
      </c>
      <c r="HX58" s="18">
        <f t="shared" si="130"/>
        <v>22.849845826588751</v>
      </c>
      <c r="HY58" s="18">
        <f t="shared" si="130"/>
        <v>15.487044463760633</v>
      </c>
      <c r="HZ58" s="18">
        <f t="shared" si="130"/>
        <v>40.103347345681492</v>
      </c>
      <c r="IA58" s="18">
        <f t="shared" si="130"/>
        <v>4.4791983787593352</v>
      </c>
      <c r="IB58" s="18">
        <f t="shared" si="130"/>
        <v>11.140608192882686</v>
      </c>
      <c r="IC58" s="18">
        <f t="shared" si="130"/>
        <v>6.0966574167089798</v>
      </c>
      <c r="ID58" s="18">
        <f t="shared" si="130"/>
        <v>12.223727612070054</v>
      </c>
      <c r="IE58" s="18">
        <f t="shared" si="130"/>
        <v>6.7972281431132764</v>
      </c>
      <c r="IF58" s="18">
        <f t="shared" si="130"/>
        <v>3.9236058795380813</v>
      </c>
      <c r="IG58" s="18">
        <f t="shared" si="130"/>
        <v>1.616215262072292</v>
      </c>
      <c r="IH58" s="18">
        <f t="shared" si="130"/>
        <v>1.7598745888077316</v>
      </c>
      <c r="II58" s="18">
        <f t="shared" si="130"/>
        <v>3.5942751329296496</v>
      </c>
      <c r="IJ58" s="18">
        <f t="shared" si="130"/>
        <v>3.9120440990146537</v>
      </c>
      <c r="IK58" s="18">
        <f t="shared" si="130"/>
        <v>2.0859886697093843</v>
      </c>
      <c r="IL58" s="18">
        <f t="shared" si="130"/>
        <v>4.1958184453129856</v>
      </c>
      <c r="IM58" s="18">
        <f t="shared" si="130"/>
        <v>3.1762193412208997</v>
      </c>
      <c r="IN58" s="18">
        <f t="shared" si="130"/>
        <v>7.0286280675340134</v>
      </c>
      <c r="IO58" s="18">
        <f t="shared" si="130"/>
        <v>2.2965014948715239</v>
      </c>
      <c r="IP58" s="18">
        <f t="shared" si="130"/>
        <v>7.8110264318843985</v>
      </c>
      <c r="IQ58" s="18">
        <f t="shared" si="130"/>
        <v>3.8956794483038264</v>
      </c>
      <c r="IR58" s="18">
        <f t="shared" si="130"/>
        <v>2.4544452595316262</v>
      </c>
      <c r="IS58" s="18">
        <f t="shared" si="130"/>
        <v>1.6942716022465967</v>
      </c>
      <c r="IT58" s="18">
        <f t="shared" si="130"/>
        <v>0.30572060864157058</v>
      </c>
      <c r="IU58" s="18">
        <f t="shared" si="130"/>
        <v>1.9458067011253797</v>
      </c>
      <c r="IV58" s="18">
        <f t="shared" si="130"/>
        <v>0.27245565373187802</v>
      </c>
      <c r="IW58" s="18">
        <f t="shared" si="130"/>
        <v>2.0557909466429312</v>
      </c>
      <c r="IX58" s="18">
        <f t="shared" si="130"/>
        <v>1.1379471143253359</v>
      </c>
      <c r="IY58" s="18" t="e">
        <f t="shared" ref="IY58:LJ58" si="131">SUM(IY53:IY57)</f>
        <v>#DIV/0!</v>
      </c>
      <c r="IZ58" s="18">
        <f t="shared" si="131"/>
        <v>1.1935036272329784</v>
      </c>
      <c r="JA58" s="18">
        <f t="shared" si="131"/>
        <v>1.3847111499803502</v>
      </c>
      <c r="JB58" s="18">
        <f t="shared" si="131"/>
        <v>2.9236184472723643</v>
      </c>
      <c r="JC58" s="18">
        <f t="shared" si="131"/>
        <v>3.3121401768013561</v>
      </c>
      <c r="JD58" s="18">
        <f t="shared" si="131"/>
        <v>1.6186886496718764</v>
      </c>
      <c r="JE58" s="18">
        <f t="shared" si="131"/>
        <v>7.0112289919160711</v>
      </c>
      <c r="JF58" s="18">
        <f t="shared" si="131"/>
        <v>3.0118663636311398</v>
      </c>
      <c r="JG58" s="18">
        <f t="shared" si="131"/>
        <v>3.8268141680483754</v>
      </c>
      <c r="JH58" s="18">
        <f t="shared" si="131"/>
        <v>11.088373349983824</v>
      </c>
      <c r="JI58" s="18">
        <f t="shared" si="131"/>
        <v>7.7130067797621047</v>
      </c>
      <c r="JJ58" s="18">
        <f t="shared" si="131"/>
        <v>11.45859803436597</v>
      </c>
      <c r="JK58" s="18">
        <f t="shared" si="131"/>
        <v>18.360686325964643</v>
      </c>
      <c r="JL58" s="18">
        <f t="shared" si="131"/>
        <v>64.887373275703638</v>
      </c>
      <c r="JM58" s="18">
        <f t="shared" si="131"/>
        <v>2.9936494105878393</v>
      </c>
      <c r="JN58" s="18">
        <f t="shared" si="131"/>
        <v>0.73786233244843591</v>
      </c>
      <c r="JO58" s="18">
        <f t="shared" si="131"/>
        <v>1.741605616025131</v>
      </c>
      <c r="JP58" s="18">
        <f t="shared" si="131"/>
        <v>6.1675338139101381</v>
      </c>
      <c r="JQ58" s="18">
        <f t="shared" si="131"/>
        <v>3.8626992321756597</v>
      </c>
      <c r="JR58" s="18">
        <f t="shared" si="131"/>
        <v>10.792279051114019</v>
      </c>
      <c r="JS58" s="18">
        <f t="shared" si="131"/>
        <v>5.0641426617531788</v>
      </c>
      <c r="JT58" s="18">
        <f t="shared" si="131"/>
        <v>3.0506867244078086</v>
      </c>
      <c r="JU58" s="18">
        <f t="shared" si="131"/>
        <v>7.5387829767258419</v>
      </c>
      <c r="JV58" s="18">
        <f t="shared" si="131"/>
        <v>2.417024545414753</v>
      </c>
      <c r="JW58" s="18">
        <f t="shared" si="131"/>
        <v>25.287924472038565</v>
      </c>
      <c r="JX58" s="18">
        <f t="shared" si="131"/>
        <v>0.31023437143318366</v>
      </c>
      <c r="JY58" s="18">
        <f t="shared" si="131"/>
        <v>2.5848981386703529</v>
      </c>
      <c r="JZ58" s="18">
        <f t="shared" si="131"/>
        <v>4.1651575077917968</v>
      </c>
      <c r="KA58" s="18">
        <f t="shared" si="131"/>
        <v>2.6893296085825682</v>
      </c>
      <c r="KB58" s="18">
        <f t="shared" si="131"/>
        <v>8.88759484025136</v>
      </c>
      <c r="KC58" s="18">
        <f t="shared" si="131"/>
        <v>1.5824365313674515</v>
      </c>
      <c r="KD58" s="18">
        <f t="shared" si="131"/>
        <v>0.88846001662382801</v>
      </c>
      <c r="KE58" s="18">
        <f t="shared" si="131"/>
        <v>2.9495930454363211</v>
      </c>
      <c r="KF58" s="18">
        <f t="shared" si="131"/>
        <v>0.64122501319316128</v>
      </c>
      <c r="KG58" s="18">
        <f t="shared" si="131"/>
        <v>0.8327882487974555</v>
      </c>
      <c r="KH58" s="18">
        <f t="shared" si="131"/>
        <v>1.8837507449118207</v>
      </c>
      <c r="KI58" s="18">
        <f t="shared" si="131"/>
        <v>6.9122638822232059</v>
      </c>
      <c r="KJ58" s="18">
        <f t="shared" si="131"/>
        <v>0.65091179751644179</v>
      </c>
      <c r="KK58" s="18">
        <f t="shared" si="131"/>
        <v>0.9669117457611528</v>
      </c>
      <c r="KL58" s="18">
        <f t="shared" si="131"/>
        <v>1.3181757595607466</v>
      </c>
      <c r="KM58" s="18">
        <f t="shared" si="131"/>
        <v>14.001951997077629</v>
      </c>
      <c r="KN58" s="18">
        <f t="shared" si="131"/>
        <v>14.300858889181585</v>
      </c>
      <c r="KO58" s="18">
        <f t="shared" si="131"/>
        <v>56.760200908211779</v>
      </c>
      <c r="KP58" s="18">
        <f t="shared" si="131"/>
        <v>14.211827028881173</v>
      </c>
      <c r="KQ58" s="18">
        <f t="shared" si="131"/>
        <v>5.3633377442149861</v>
      </c>
      <c r="KR58" s="18">
        <f t="shared" si="131"/>
        <v>17.61696881708027</v>
      </c>
      <c r="KS58" s="18">
        <f t="shared" si="131"/>
        <v>20.879907554106765</v>
      </c>
      <c r="KT58" s="18">
        <f t="shared" si="131"/>
        <v>38.562676960812865</v>
      </c>
      <c r="KU58" s="18">
        <f t="shared" si="131"/>
        <v>5.147033234478549</v>
      </c>
      <c r="KV58" s="18">
        <f t="shared" si="131"/>
        <v>4.2177941005345456</v>
      </c>
      <c r="KW58" s="18">
        <f t="shared" si="131"/>
        <v>0.41641827611881338</v>
      </c>
      <c r="KX58" s="18">
        <f t="shared" si="131"/>
        <v>0.78895920719195678</v>
      </c>
      <c r="KY58" s="18">
        <f t="shared" si="131"/>
        <v>3.8064239948023664</v>
      </c>
      <c r="KZ58" s="18">
        <f t="shared" si="131"/>
        <v>1.117905816400756</v>
      </c>
      <c r="LA58" s="18">
        <f t="shared" si="131"/>
        <v>0.98662212975028196</v>
      </c>
      <c r="LB58" s="18">
        <f t="shared" si="131"/>
        <v>4.5465286706642232</v>
      </c>
      <c r="LC58" s="18">
        <f t="shared" si="131"/>
        <v>0.46220896194632244</v>
      </c>
      <c r="LD58" s="18">
        <f t="shared" si="131"/>
        <v>1.3604946997650753</v>
      </c>
      <c r="LE58" s="18">
        <f t="shared" si="131"/>
        <v>5.5817475007322139</v>
      </c>
      <c r="LF58" s="18">
        <f t="shared" si="131"/>
        <v>7.7259108321275907</v>
      </c>
      <c r="LG58" s="18">
        <f t="shared" si="131"/>
        <v>0.57424046218371838</v>
      </c>
      <c r="LH58" s="18">
        <f t="shared" si="131"/>
        <v>0.38150863546535618</v>
      </c>
      <c r="LI58" s="18">
        <f t="shared" si="131"/>
        <v>5.2809958081262991</v>
      </c>
      <c r="LJ58" s="18">
        <f t="shared" si="131"/>
        <v>62.157614664937768</v>
      </c>
      <c r="LK58" s="18">
        <f t="shared" ref="LK58:LW58" si="132">SUM(LK53:LK57)</f>
        <v>14.280619903410269</v>
      </c>
      <c r="LL58" s="18">
        <f t="shared" si="132"/>
        <v>17.586925430344646</v>
      </c>
      <c r="LM58" s="18" t="e">
        <f t="shared" si="132"/>
        <v>#DIV/0!</v>
      </c>
      <c r="LN58" s="18">
        <f t="shared" si="132"/>
        <v>0.69452296446931128</v>
      </c>
      <c r="LO58" s="18">
        <f t="shared" si="132"/>
        <v>8.7355040101295263</v>
      </c>
      <c r="LP58" s="18">
        <f t="shared" si="132"/>
        <v>3.4220724714380615</v>
      </c>
      <c r="LQ58" s="18">
        <f t="shared" si="132"/>
        <v>9.7106274027067521</v>
      </c>
      <c r="LR58" s="18">
        <f t="shared" si="132"/>
        <v>2.933426853035483</v>
      </c>
      <c r="LS58" s="18">
        <f t="shared" si="132"/>
        <v>6.2577830764355644</v>
      </c>
      <c r="LT58" s="18">
        <f t="shared" si="132"/>
        <v>57.358040783329024</v>
      </c>
      <c r="LU58" s="18">
        <f t="shared" si="132"/>
        <v>2.1300462664041411</v>
      </c>
      <c r="LV58" s="18">
        <f t="shared" si="132"/>
        <v>8.6647700539703756</v>
      </c>
      <c r="LW58" s="16">
        <f t="shared" si="132"/>
        <v>7.2923800952326268</v>
      </c>
    </row>
    <row r="59" spans="1:335" x14ac:dyDescent="0.3">
      <c r="A59" s="12" t="s">
        <v>14</v>
      </c>
      <c r="B59" s="18">
        <f>_xlfn.CHISQ.INV.RT(0.05,2)</f>
        <v>5.9914645471079817</v>
      </c>
      <c r="C59" s="18">
        <f t="shared" ref="C59:BN59" si="133">_xlfn.CHISQ.INV.RT(0.05,2)</f>
        <v>5.9914645471079817</v>
      </c>
      <c r="D59" s="18">
        <f t="shared" si="133"/>
        <v>5.9914645471079817</v>
      </c>
      <c r="E59" s="18">
        <f t="shared" si="133"/>
        <v>5.9914645471079817</v>
      </c>
      <c r="F59" s="18">
        <f t="shared" si="133"/>
        <v>5.9914645471079817</v>
      </c>
      <c r="G59" s="18">
        <f t="shared" si="133"/>
        <v>5.9914645471079817</v>
      </c>
      <c r="H59" s="18">
        <f t="shared" si="133"/>
        <v>5.9914645471079817</v>
      </c>
      <c r="I59" s="18">
        <f t="shared" si="133"/>
        <v>5.9914645471079817</v>
      </c>
      <c r="J59" s="18">
        <f t="shared" si="133"/>
        <v>5.9914645471079817</v>
      </c>
      <c r="K59" s="18">
        <f t="shared" si="133"/>
        <v>5.9914645471079817</v>
      </c>
      <c r="L59" s="18">
        <f t="shared" si="133"/>
        <v>5.9914645471079817</v>
      </c>
      <c r="M59" s="18">
        <f t="shared" si="133"/>
        <v>5.9914645471079817</v>
      </c>
      <c r="N59" s="18">
        <f t="shared" si="133"/>
        <v>5.9914645471079817</v>
      </c>
      <c r="O59" s="18">
        <f t="shared" si="133"/>
        <v>5.9914645471079817</v>
      </c>
      <c r="P59" s="18">
        <f t="shared" si="133"/>
        <v>5.9914645471079817</v>
      </c>
      <c r="Q59" s="18">
        <f t="shared" si="133"/>
        <v>5.9914645471079817</v>
      </c>
      <c r="R59" s="18">
        <f t="shared" si="133"/>
        <v>5.9914645471079817</v>
      </c>
      <c r="S59" s="18">
        <f t="shared" si="133"/>
        <v>5.9914645471079817</v>
      </c>
      <c r="T59" s="18">
        <f t="shared" si="133"/>
        <v>5.9914645471079817</v>
      </c>
      <c r="U59" s="18">
        <f t="shared" si="133"/>
        <v>5.9914645471079817</v>
      </c>
      <c r="V59" s="18">
        <f t="shared" si="133"/>
        <v>5.9914645471079817</v>
      </c>
      <c r="W59" s="18">
        <f t="shared" si="133"/>
        <v>5.9914645471079817</v>
      </c>
      <c r="X59" s="18">
        <f t="shared" si="133"/>
        <v>5.9914645471079817</v>
      </c>
      <c r="Y59" s="18">
        <f t="shared" si="133"/>
        <v>5.9914645471079817</v>
      </c>
      <c r="Z59" s="18">
        <f t="shared" si="133"/>
        <v>5.9914645471079817</v>
      </c>
      <c r="AA59" s="18">
        <f t="shared" si="133"/>
        <v>5.9914645471079817</v>
      </c>
      <c r="AB59" s="18">
        <f t="shared" si="133"/>
        <v>5.9914645471079817</v>
      </c>
      <c r="AC59" s="18">
        <f t="shared" si="133"/>
        <v>5.9914645471079817</v>
      </c>
      <c r="AD59" s="18">
        <f t="shared" si="133"/>
        <v>5.9914645471079817</v>
      </c>
      <c r="AE59" s="18">
        <f t="shared" si="133"/>
        <v>5.9914645471079817</v>
      </c>
      <c r="AF59" s="18">
        <f t="shared" si="133"/>
        <v>5.9914645471079817</v>
      </c>
      <c r="AG59" s="18">
        <f t="shared" si="133"/>
        <v>5.9914645471079817</v>
      </c>
      <c r="AH59" s="18">
        <f t="shared" si="133"/>
        <v>5.9914645471079817</v>
      </c>
      <c r="AI59" s="18">
        <f t="shared" si="133"/>
        <v>5.9914645471079817</v>
      </c>
      <c r="AJ59" s="18">
        <f t="shared" si="133"/>
        <v>5.9914645471079817</v>
      </c>
      <c r="AK59" s="18">
        <f t="shared" si="133"/>
        <v>5.9914645471079817</v>
      </c>
      <c r="AL59" s="18">
        <f t="shared" si="133"/>
        <v>5.9914645471079817</v>
      </c>
      <c r="AM59" s="18">
        <f t="shared" si="133"/>
        <v>5.9914645471079817</v>
      </c>
      <c r="AN59" s="18">
        <f t="shared" si="133"/>
        <v>5.9914645471079817</v>
      </c>
      <c r="AO59" s="18">
        <f t="shared" si="133"/>
        <v>5.9914645471079817</v>
      </c>
      <c r="AP59" s="18">
        <f t="shared" si="133"/>
        <v>5.9914645471079817</v>
      </c>
      <c r="AQ59" s="18">
        <f t="shared" si="133"/>
        <v>5.9914645471079817</v>
      </c>
      <c r="AR59" s="18">
        <f t="shared" si="133"/>
        <v>5.9914645471079817</v>
      </c>
      <c r="AS59" s="18">
        <f t="shared" si="133"/>
        <v>5.9914645471079817</v>
      </c>
      <c r="AT59" s="18">
        <f t="shared" si="133"/>
        <v>5.9914645471079817</v>
      </c>
      <c r="AU59" s="18">
        <f t="shared" si="133"/>
        <v>5.9914645471079817</v>
      </c>
      <c r="AV59" s="18">
        <f t="shared" si="133"/>
        <v>5.9914645471079817</v>
      </c>
      <c r="AW59" s="18">
        <f t="shared" si="133"/>
        <v>5.9914645471079817</v>
      </c>
      <c r="AX59" s="18">
        <f t="shared" si="133"/>
        <v>5.9914645471079817</v>
      </c>
      <c r="AY59" s="18">
        <f t="shared" si="133"/>
        <v>5.9914645471079817</v>
      </c>
      <c r="AZ59" s="18">
        <f t="shared" si="133"/>
        <v>5.9914645471079817</v>
      </c>
      <c r="BA59" s="18">
        <f t="shared" si="133"/>
        <v>5.9914645471079817</v>
      </c>
      <c r="BB59" s="18">
        <f t="shared" si="133"/>
        <v>5.9914645471079817</v>
      </c>
      <c r="BC59" s="18">
        <f t="shared" si="133"/>
        <v>5.9914645471079817</v>
      </c>
      <c r="BD59" s="18">
        <f t="shared" si="133"/>
        <v>5.9914645471079817</v>
      </c>
      <c r="BE59" s="18">
        <f t="shared" si="133"/>
        <v>5.9914645471079817</v>
      </c>
      <c r="BF59" s="18">
        <f t="shared" si="133"/>
        <v>5.9914645471079817</v>
      </c>
      <c r="BG59" s="18">
        <f t="shared" si="133"/>
        <v>5.9914645471079817</v>
      </c>
      <c r="BH59" s="18">
        <f t="shared" si="133"/>
        <v>5.9914645471079817</v>
      </c>
      <c r="BI59" s="18">
        <f t="shared" si="133"/>
        <v>5.9914645471079817</v>
      </c>
      <c r="BJ59" s="18">
        <f t="shared" si="133"/>
        <v>5.9914645471079817</v>
      </c>
      <c r="BK59" s="18">
        <f t="shared" si="133"/>
        <v>5.9914645471079817</v>
      </c>
      <c r="BL59" s="18">
        <f t="shared" si="133"/>
        <v>5.9914645471079817</v>
      </c>
      <c r="BM59" s="18">
        <f t="shared" si="133"/>
        <v>5.9914645471079817</v>
      </c>
      <c r="BN59" s="18">
        <f t="shared" si="133"/>
        <v>5.9914645471079817</v>
      </c>
      <c r="BO59" s="18">
        <f t="shared" ref="BO59:DZ59" si="134">_xlfn.CHISQ.INV.RT(0.05,2)</f>
        <v>5.9914645471079817</v>
      </c>
      <c r="BP59" s="18">
        <f t="shared" si="134"/>
        <v>5.9914645471079817</v>
      </c>
      <c r="BQ59" s="18">
        <f t="shared" si="134"/>
        <v>5.9914645471079817</v>
      </c>
      <c r="BR59" s="18">
        <f t="shared" si="134"/>
        <v>5.9914645471079817</v>
      </c>
      <c r="BS59" s="18">
        <f t="shared" si="134"/>
        <v>5.9914645471079817</v>
      </c>
      <c r="BT59" s="18">
        <f t="shared" si="134"/>
        <v>5.9914645471079817</v>
      </c>
      <c r="BU59" s="18">
        <f t="shared" si="134"/>
        <v>5.9914645471079817</v>
      </c>
      <c r="BV59" s="18">
        <f t="shared" si="134"/>
        <v>5.9914645471079817</v>
      </c>
      <c r="BW59" s="18">
        <f t="shared" si="134"/>
        <v>5.9914645471079817</v>
      </c>
      <c r="BX59" s="18">
        <f t="shared" si="134"/>
        <v>5.9914645471079817</v>
      </c>
      <c r="BY59" s="18">
        <f t="shared" si="134"/>
        <v>5.9914645471079817</v>
      </c>
      <c r="BZ59" s="18">
        <f t="shared" si="134"/>
        <v>5.9914645471079817</v>
      </c>
      <c r="CA59" s="18">
        <f t="shared" si="134"/>
        <v>5.9914645471079817</v>
      </c>
      <c r="CB59" s="18">
        <f t="shared" si="134"/>
        <v>5.9914645471079817</v>
      </c>
      <c r="CC59" s="18">
        <f t="shared" si="134"/>
        <v>5.9914645471079817</v>
      </c>
      <c r="CD59" s="18">
        <f t="shared" si="134"/>
        <v>5.9914645471079817</v>
      </c>
      <c r="CE59" s="18">
        <f t="shared" si="134"/>
        <v>5.9914645471079817</v>
      </c>
      <c r="CF59" s="18">
        <f t="shared" si="134"/>
        <v>5.9914645471079817</v>
      </c>
      <c r="CG59" s="18">
        <f t="shared" si="134"/>
        <v>5.9914645471079817</v>
      </c>
      <c r="CH59" s="18">
        <f t="shared" si="134"/>
        <v>5.9914645471079817</v>
      </c>
      <c r="CI59" s="18">
        <f t="shared" si="134"/>
        <v>5.9914645471079817</v>
      </c>
      <c r="CJ59" s="18">
        <f t="shared" si="134"/>
        <v>5.9914645471079817</v>
      </c>
      <c r="CK59" s="18">
        <f t="shared" si="134"/>
        <v>5.9914645471079817</v>
      </c>
      <c r="CL59" s="18">
        <f t="shared" si="134"/>
        <v>5.9914645471079817</v>
      </c>
      <c r="CM59" s="18">
        <f t="shared" si="134"/>
        <v>5.9914645471079817</v>
      </c>
      <c r="CN59" s="18">
        <f t="shared" si="134"/>
        <v>5.9914645471079817</v>
      </c>
      <c r="CO59" s="18">
        <f t="shared" si="134"/>
        <v>5.9914645471079817</v>
      </c>
      <c r="CP59" s="18">
        <f t="shared" si="134"/>
        <v>5.9914645471079817</v>
      </c>
      <c r="CQ59" s="18">
        <f t="shared" si="134"/>
        <v>5.9914645471079817</v>
      </c>
      <c r="CR59" s="18">
        <f t="shared" si="134"/>
        <v>5.9914645471079817</v>
      </c>
      <c r="CS59" s="18">
        <f t="shared" si="134"/>
        <v>5.9914645471079817</v>
      </c>
      <c r="CT59" s="18">
        <f t="shared" si="134"/>
        <v>5.9914645471079817</v>
      </c>
      <c r="CU59" s="18">
        <f t="shared" si="134"/>
        <v>5.9914645471079817</v>
      </c>
      <c r="CV59" s="18">
        <f t="shared" si="134"/>
        <v>5.9914645471079817</v>
      </c>
      <c r="CW59" s="18">
        <f t="shared" si="134"/>
        <v>5.9914645471079817</v>
      </c>
      <c r="CX59" s="18">
        <f t="shared" si="134"/>
        <v>5.9914645471079817</v>
      </c>
      <c r="CY59" s="18">
        <f t="shared" si="134"/>
        <v>5.9914645471079817</v>
      </c>
      <c r="CZ59" s="18">
        <f t="shared" si="134"/>
        <v>5.9914645471079817</v>
      </c>
      <c r="DA59" s="18">
        <f t="shared" si="134"/>
        <v>5.9914645471079817</v>
      </c>
      <c r="DB59" s="18">
        <f t="shared" si="134"/>
        <v>5.9914645471079817</v>
      </c>
      <c r="DC59" s="18">
        <f t="shared" si="134"/>
        <v>5.9914645471079817</v>
      </c>
      <c r="DD59" s="18">
        <f t="shared" si="134"/>
        <v>5.9914645471079817</v>
      </c>
      <c r="DE59" s="18">
        <f t="shared" si="134"/>
        <v>5.9914645471079817</v>
      </c>
      <c r="DF59" s="18">
        <f t="shared" si="134"/>
        <v>5.9914645471079817</v>
      </c>
      <c r="DG59" s="18">
        <f t="shared" si="134"/>
        <v>5.9914645471079817</v>
      </c>
      <c r="DH59" s="18">
        <f t="shared" si="134"/>
        <v>5.9914645471079817</v>
      </c>
      <c r="DI59" s="18">
        <f t="shared" si="134"/>
        <v>5.9914645471079817</v>
      </c>
      <c r="DJ59" s="18">
        <f t="shared" si="134"/>
        <v>5.9914645471079817</v>
      </c>
      <c r="DK59" s="18">
        <f t="shared" si="134"/>
        <v>5.9914645471079817</v>
      </c>
      <c r="DL59" s="18">
        <f t="shared" si="134"/>
        <v>5.9914645471079817</v>
      </c>
      <c r="DM59" s="18">
        <f t="shared" si="134"/>
        <v>5.9914645471079817</v>
      </c>
      <c r="DN59" s="18">
        <f t="shared" si="134"/>
        <v>5.9914645471079817</v>
      </c>
      <c r="DO59" s="18">
        <f t="shared" si="134"/>
        <v>5.9914645471079817</v>
      </c>
      <c r="DP59" s="18">
        <f t="shared" si="134"/>
        <v>5.9914645471079817</v>
      </c>
      <c r="DQ59" s="18">
        <f t="shared" si="134"/>
        <v>5.9914645471079817</v>
      </c>
      <c r="DR59" s="18">
        <f t="shared" si="134"/>
        <v>5.9914645471079817</v>
      </c>
      <c r="DS59" s="18">
        <f t="shared" si="134"/>
        <v>5.9914645471079817</v>
      </c>
      <c r="DT59" s="18">
        <f t="shared" si="134"/>
        <v>5.9914645471079817</v>
      </c>
      <c r="DU59" s="18">
        <f t="shared" si="134"/>
        <v>5.9914645471079817</v>
      </c>
      <c r="DV59" s="18">
        <f t="shared" si="134"/>
        <v>5.9914645471079817</v>
      </c>
      <c r="DW59" s="18">
        <f t="shared" si="134"/>
        <v>5.9914645471079817</v>
      </c>
      <c r="DX59" s="18">
        <f t="shared" si="134"/>
        <v>5.9914645471079817</v>
      </c>
      <c r="DY59" s="18">
        <f t="shared" si="134"/>
        <v>5.9914645471079817</v>
      </c>
      <c r="DZ59" s="18">
        <f t="shared" si="134"/>
        <v>5.9914645471079817</v>
      </c>
      <c r="EA59" s="18">
        <f t="shared" ref="EA59:GL59" si="135">_xlfn.CHISQ.INV.RT(0.05,2)</f>
        <v>5.9914645471079817</v>
      </c>
      <c r="EB59" s="18">
        <f t="shared" si="135"/>
        <v>5.9914645471079817</v>
      </c>
      <c r="EC59" s="18">
        <f t="shared" si="135"/>
        <v>5.9914645471079817</v>
      </c>
      <c r="ED59" s="18">
        <f t="shared" si="135"/>
        <v>5.9914645471079817</v>
      </c>
      <c r="EE59" s="18">
        <f t="shared" si="135"/>
        <v>5.9914645471079817</v>
      </c>
      <c r="EF59" s="18">
        <f t="shared" si="135"/>
        <v>5.9914645471079817</v>
      </c>
      <c r="EG59" s="18">
        <f t="shared" si="135"/>
        <v>5.9914645471079817</v>
      </c>
      <c r="EH59" s="18">
        <f t="shared" si="135"/>
        <v>5.9914645471079817</v>
      </c>
      <c r="EI59" s="18">
        <f t="shared" si="135"/>
        <v>5.9914645471079817</v>
      </c>
      <c r="EJ59" s="18">
        <f t="shared" si="135"/>
        <v>5.9914645471079817</v>
      </c>
      <c r="EK59" s="18">
        <f t="shared" si="135"/>
        <v>5.9914645471079817</v>
      </c>
      <c r="EL59" s="18">
        <f t="shared" si="135"/>
        <v>5.9914645471079817</v>
      </c>
      <c r="EM59" s="18">
        <f t="shared" si="135"/>
        <v>5.9914645471079817</v>
      </c>
      <c r="EN59" s="18">
        <f t="shared" si="135"/>
        <v>5.9914645471079817</v>
      </c>
      <c r="EO59" s="18">
        <f t="shared" si="135"/>
        <v>5.9914645471079817</v>
      </c>
      <c r="EP59" s="18">
        <f t="shared" si="135"/>
        <v>5.9914645471079817</v>
      </c>
      <c r="EQ59" s="18">
        <f t="shared" si="135"/>
        <v>5.9914645471079817</v>
      </c>
      <c r="ER59" s="18">
        <f t="shared" si="135"/>
        <v>5.9914645471079817</v>
      </c>
      <c r="ES59" s="18">
        <f t="shared" si="135"/>
        <v>5.9914645471079817</v>
      </c>
      <c r="ET59" s="18">
        <f t="shared" si="135"/>
        <v>5.9914645471079817</v>
      </c>
      <c r="EU59" s="18">
        <f t="shared" si="135"/>
        <v>5.9914645471079817</v>
      </c>
      <c r="EV59" s="18">
        <f t="shared" si="135"/>
        <v>5.9914645471079817</v>
      </c>
      <c r="EW59" s="18">
        <f t="shared" si="135"/>
        <v>5.9914645471079817</v>
      </c>
      <c r="EX59" s="18">
        <f t="shared" si="135"/>
        <v>5.9914645471079817</v>
      </c>
      <c r="EY59" s="18">
        <f t="shared" si="135"/>
        <v>5.9914645471079817</v>
      </c>
      <c r="EZ59" s="18">
        <f t="shared" si="135"/>
        <v>5.9914645471079817</v>
      </c>
      <c r="FA59" s="18">
        <f t="shared" si="135"/>
        <v>5.9914645471079817</v>
      </c>
      <c r="FB59" s="18">
        <f t="shared" si="135"/>
        <v>5.9914645471079817</v>
      </c>
      <c r="FC59" s="18">
        <f t="shared" si="135"/>
        <v>5.9914645471079817</v>
      </c>
      <c r="FD59" s="18">
        <f t="shared" si="135"/>
        <v>5.9914645471079817</v>
      </c>
      <c r="FE59" s="18">
        <f t="shared" si="135"/>
        <v>5.9914645471079817</v>
      </c>
      <c r="FF59" s="18">
        <f t="shared" si="135"/>
        <v>5.9914645471079817</v>
      </c>
      <c r="FG59" s="18">
        <f t="shared" si="135"/>
        <v>5.9914645471079817</v>
      </c>
      <c r="FH59" s="18">
        <f t="shared" si="135"/>
        <v>5.9914645471079817</v>
      </c>
      <c r="FI59" s="18">
        <f t="shared" si="135"/>
        <v>5.9914645471079817</v>
      </c>
      <c r="FJ59" s="18">
        <f t="shared" si="135"/>
        <v>5.9914645471079817</v>
      </c>
      <c r="FK59" s="18">
        <f t="shared" si="135"/>
        <v>5.9914645471079817</v>
      </c>
      <c r="FL59" s="18">
        <f t="shared" si="135"/>
        <v>5.9914645471079817</v>
      </c>
      <c r="FM59" s="18">
        <f t="shared" si="135"/>
        <v>5.9914645471079817</v>
      </c>
      <c r="FN59" s="18">
        <f t="shared" si="135"/>
        <v>5.9914645471079817</v>
      </c>
      <c r="FO59" s="18">
        <f t="shared" si="135"/>
        <v>5.9914645471079817</v>
      </c>
      <c r="FP59" s="18">
        <f t="shared" si="135"/>
        <v>5.9914645471079817</v>
      </c>
      <c r="FQ59" s="18">
        <f t="shared" si="135"/>
        <v>5.9914645471079817</v>
      </c>
      <c r="FR59" s="18">
        <f t="shared" si="135"/>
        <v>5.9914645471079817</v>
      </c>
      <c r="FS59" s="18">
        <f t="shared" si="135"/>
        <v>5.9914645471079817</v>
      </c>
      <c r="FT59" s="18">
        <f t="shared" si="135"/>
        <v>5.9914645471079817</v>
      </c>
      <c r="FU59" s="18">
        <f t="shared" si="135"/>
        <v>5.9914645471079817</v>
      </c>
      <c r="FV59" s="18">
        <f t="shared" si="135"/>
        <v>5.9914645471079817</v>
      </c>
      <c r="FW59" s="18">
        <f t="shared" si="135"/>
        <v>5.9914645471079817</v>
      </c>
      <c r="FX59" s="18">
        <f t="shared" si="135"/>
        <v>5.9914645471079817</v>
      </c>
      <c r="FY59" s="18">
        <f t="shared" si="135"/>
        <v>5.9914645471079817</v>
      </c>
      <c r="FZ59" s="18">
        <f t="shared" si="135"/>
        <v>5.9914645471079817</v>
      </c>
      <c r="GA59" s="18">
        <f t="shared" si="135"/>
        <v>5.9914645471079817</v>
      </c>
      <c r="GB59" s="18">
        <f t="shared" si="135"/>
        <v>5.9914645471079817</v>
      </c>
      <c r="GC59" s="18">
        <f t="shared" si="135"/>
        <v>5.9914645471079817</v>
      </c>
      <c r="GD59" s="18">
        <f t="shared" si="135"/>
        <v>5.9914645471079817</v>
      </c>
      <c r="GE59" s="18">
        <f t="shared" si="135"/>
        <v>5.9914645471079817</v>
      </c>
      <c r="GF59" s="18">
        <f t="shared" si="135"/>
        <v>5.9914645471079817</v>
      </c>
      <c r="GG59" s="18">
        <f t="shared" si="135"/>
        <v>5.9914645471079817</v>
      </c>
      <c r="GH59" s="18">
        <f t="shared" si="135"/>
        <v>5.9914645471079817</v>
      </c>
      <c r="GI59" s="18">
        <f t="shared" si="135"/>
        <v>5.9914645471079817</v>
      </c>
      <c r="GJ59" s="18">
        <f t="shared" si="135"/>
        <v>5.9914645471079817</v>
      </c>
      <c r="GK59" s="18">
        <f t="shared" si="135"/>
        <v>5.9914645471079817</v>
      </c>
      <c r="GL59" s="18">
        <f t="shared" si="135"/>
        <v>5.9914645471079817</v>
      </c>
      <c r="GM59" s="18">
        <f t="shared" ref="GM59:IX59" si="136">_xlfn.CHISQ.INV.RT(0.05,2)</f>
        <v>5.9914645471079817</v>
      </c>
      <c r="GN59" s="18">
        <f t="shared" si="136"/>
        <v>5.9914645471079817</v>
      </c>
      <c r="GO59" s="18">
        <f t="shared" si="136"/>
        <v>5.9914645471079817</v>
      </c>
      <c r="GP59" s="18">
        <f t="shared" si="136"/>
        <v>5.9914645471079817</v>
      </c>
      <c r="GQ59" s="18">
        <f t="shared" si="136"/>
        <v>5.9914645471079817</v>
      </c>
      <c r="GR59" s="18">
        <f t="shared" si="136"/>
        <v>5.9914645471079817</v>
      </c>
      <c r="GS59" s="18">
        <f t="shared" si="136"/>
        <v>5.9914645471079817</v>
      </c>
      <c r="GT59" s="18">
        <f t="shared" si="136"/>
        <v>5.9914645471079817</v>
      </c>
      <c r="GU59" s="18">
        <f t="shared" si="136"/>
        <v>5.9914645471079817</v>
      </c>
      <c r="GV59" s="18">
        <f t="shared" si="136"/>
        <v>5.9914645471079817</v>
      </c>
      <c r="GW59" s="18">
        <f t="shared" si="136"/>
        <v>5.9914645471079817</v>
      </c>
      <c r="GX59" s="18">
        <f t="shared" si="136"/>
        <v>5.9914645471079817</v>
      </c>
      <c r="GY59" s="18">
        <f t="shared" si="136"/>
        <v>5.9914645471079817</v>
      </c>
      <c r="GZ59" s="18">
        <f t="shared" si="136"/>
        <v>5.9914645471079817</v>
      </c>
      <c r="HA59" s="18">
        <f t="shared" si="136"/>
        <v>5.9914645471079817</v>
      </c>
      <c r="HB59" s="18">
        <f t="shared" si="136"/>
        <v>5.9914645471079817</v>
      </c>
      <c r="HC59" s="18">
        <f t="shared" si="136"/>
        <v>5.9914645471079817</v>
      </c>
      <c r="HD59" s="18">
        <f t="shared" si="136"/>
        <v>5.9914645471079817</v>
      </c>
      <c r="HE59" s="18">
        <f t="shared" si="136"/>
        <v>5.9914645471079817</v>
      </c>
      <c r="HF59" s="18">
        <f t="shared" si="136"/>
        <v>5.9914645471079817</v>
      </c>
      <c r="HG59" s="18">
        <f t="shared" si="136"/>
        <v>5.9914645471079817</v>
      </c>
      <c r="HH59" s="18">
        <f t="shared" si="136"/>
        <v>5.9914645471079817</v>
      </c>
      <c r="HI59" s="18">
        <f t="shared" si="136"/>
        <v>5.9914645471079817</v>
      </c>
      <c r="HJ59" s="18">
        <f t="shared" si="136"/>
        <v>5.9914645471079817</v>
      </c>
      <c r="HK59" s="18">
        <f t="shared" si="136"/>
        <v>5.9914645471079817</v>
      </c>
      <c r="HL59" s="18">
        <f t="shared" si="136"/>
        <v>5.9914645471079817</v>
      </c>
      <c r="HM59" s="18">
        <f t="shared" si="136"/>
        <v>5.9914645471079817</v>
      </c>
      <c r="HN59" s="18">
        <f t="shared" si="136"/>
        <v>5.9914645471079817</v>
      </c>
      <c r="HO59" s="18">
        <f t="shared" si="136"/>
        <v>5.9914645471079817</v>
      </c>
      <c r="HP59" s="18">
        <f t="shared" si="136"/>
        <v>5.9914645471079817</v>
      </c>
      <c r="HQ59" s="18">
        <f t="shared" si="136"/>
        <v>5.9914645471079817</v>
      </c>
      <c r="HR59" s="18">
        <f t="shared" si="136"/>
        <v>5.9914645471079817</v>
      </c>
      <c r="HS59" s="18">
        <f t="shared" si="136"/>
        <v>5.9914645471079817</v>
      </c>
      <c r="HT59" s="18">
        <f t="shared" si="136"/>
        <v>5.9914645471079817</v>
      </c>
      <c r="HU59" s="18">
        <f t="shared" si="136"/>
        <v>5.9914645471079817</v>
      </c>
      <c r="HV59" s="18">
        <f t="shared" si="136"/>
        <v>5.9914645471079817</v>
      </c>
      <c r="HW59" s="18">
        <f t="shared" si="136"/>
        <v>5.9914645471079817</v>
      </c>
      <c r="HX59" s="18">
        <f t="shared" si="136"/>
        <v>5.9914645471079817</v>
      </c>
      <c r="HY59" s="18">
        <f t="shared" si="136"/>
        <v>5.9914645471079817</v>
      </c>
      <c r="HZ59" s="18">
        <f t="shared" si="136"/>
        <v>5.9914645471079817</v>
      </c>
      <c r="IA59" s="18">
        <f t="shared" si="136"/>
        <v>5.9914645471079817</v>
      </c>
      <c r="IB59" s="18">
        <f t="shared" si="136"/>
        <v>5.9914645471079817</v>
      </c>
      <c r="IC59" s="18">
        <f t="shared" si="136"/>
        <v>5.9914645471079817</v>
      </c>
      <c r="ID59" s="18">
        <f t="shared" si="136"/>
        <v>5.9914645471079817</v>
      </c>
      <c r="IE59" s="18">
        <f t="shared" si="136"/>
        <v>5.9914645471079817</v>
      </c>
      <c r="IF59" s="18">
        <f t="shared" si="136"/>
        <v>5.9914645471079817</v>
      </c>
      <c r="IG59" s="18">
        <f t="shared" si="136"/>
        <v>5.9914645471079817</v>
      </c>
      <c r="IH59" s="18">
        <f t="shared" si="136"/>
        <v>5.9914645471079817</v>
      </c>
      <c r="II59" s="18">
        <f t="shared" si="136"/>
        <v>5.9914645471079817</v>
      </c>
      <c r="IJ59" s="18">
        <f t="shared" si="136"/>
        <v>5.9914645471079817</v>
      </c>
      <c r="IK59" s="18">
        <f t="shared" si="136"/>
        <v>5.9914645471079817</v>
      </c>
      <c r="IL59" s="18">
        <f t="shared" si="136"/>
        <v>5.9914645471079817</v>
      </c>
      <c r="IM59" s="18">
        <f t="shared" si="136"/>
        <v>5.9914645471079817</v>
      </c>
      <c r="IN59" s="18">
        <f t="shared" si="136"/>
        <v>5.9914645471079817</v>
      </c>
      <c r="IO59" s="18">
        <f t="shared" si="136"/>
        <v>5.9914645471079817</v>
      </c>
      <c r="IP59" s="18">
        <f t="shared" si="136"/>
        <v>5.9914645471079817</v>
      </c>
      <c r="IQ59" s="18">
        <f t="shared" si="136"/>
        <v>5.9914645471079817</v>
      </c>
      <c r="IR59" s="18">
        <f t="shared" si="136"/>
        <v>5.9914645471079817</v>
      </c>
      <c r="IS59" s="18">
        <f t="shared" si="136"/>
        <v>5.9914645471079817</v>
      </c>
      <c r="IT59" s="18">
        <f t="shared" si="136"/>
        <v>5.9914645471079817</v>
      </c>
      <c r="IU59" s="18">
        <f t="shared" si="136"/>
        <v>5.9914645471079817</v>
      </c>
      <c r="IV59" s="18">
        <f t="shared" si="136"/>
        <v>5.9914645471079817</v>
      </c>
      <c r="IW59" s="18">
        <f t="shared" si="136"/>
        <v>5.9914645471079817</v>
      </c>
      <c r="IX59" s="18">
        <f t="shared" si="136"/>
        <v>5.9914645471079817</v>
      </c>
      <c r="IY59" s="18">
        <f t="shared" ref="IY59:LJ59" si="137">_xlfn.CHISQ.INV.RT(0.05,2)</f>
        <v>5.9914645471079817</v>
      </c>
      <c r="IZ59" s="18">
        <f t="shared" si="137"/>
        <v>5.9914645471079817</v>
      </c>
      <c r="JA59" s="18">
        <f t="shared" si="137"/>
        <v>5.9914645471079817</v>
      </c>
      <c r="JB59" s="18">
        <f t="shared" si="137"/>
        <v>5.9914645471079817</v>
      </c>
      <c r="JC59" s="18">
        <f t="shared" si="137"/>
        <v>5.9914645471079817</v>
      </c>
      <c r="JD59" s="18">
        <f t="shared" si="137"/>
        <v>5.9914645471079817</v>
      </c>
      <c r="JE59" s="18">
        <f t="shared" si="137"/>
        <v>5.9914645471079817</v>
      </c>
      <c r="JF59" s="18">
        <f t="shared" si="137"/>
        <v>5.9914645471079817</v>
      </c>
      <c r="JG59" s="18">
        <f t="shared" si="137"/>
        <v>5.9914645471079817</v>
      </c>
      <c r="JH59" s="18">
        <f t="shared" si="137"/>
        <v>5.9914645471079817</v>
      </c>
      <c r="JI59" s="18">
        <f t="shared" si="137"/>
        <v>5.9914645471079817</v>
      </c>
      <c r="JJ59" s="18">
        <f t="shared" si="137"/>
        <v>5.9914645471079817</v>
      </c>
      <c r="JK59" s="18">
        <f t="shared" si="137"/>
        <v>5.9914645471079817</v>
      </c>
      <c r="JL59" s="18">
        <f t="shared" si="137"/>
        <v>5.9914645471079817</v>
      </c>
      <c r="JM59" s="18">
        <f t="shared" si="137"/>
        <v>5.9914645471079817</v>
      </c>
      <c r="JN59" s="18">
        <f t="shared" si="137"/>
        <v>5.9914645471079817</v>
      </c>
      <c r="JO59" s="18">
        <f t="shared" si="137"/>
        <v>5.9914645471079817</v>
      </c>
      <c r="JP59" s="18">
        <f t="shared" si="137"/>
        <v>5.9914645471079817</v>
      </c>
      <c r="JQ59" s="18">
        <f t="shared" si="137"/>
        <v>5.9914645471079817</v>
      </c>
      <c r="JR59" s="18">
        <f t="shared" si="137"/>
        <v>5.9914645471079817</v>
      </c>
      <c r="JS59" s="18">
        <f t="shared" si="137"/>
        <v>5.9914645471079817</v>
      </c>
      <c r="JT59" s="18">
        <f t="shared" si="137"/>
        <v>5.9914645471079817</v>
      </c>
      <c r="JU59" s="18">
        <f t="shared" si="137"/>
        <v>5.9914645471079817</v>
      </c>
      <c r="JV59" s="18">
        <f t="shared" si="137"/>
        <v>5.9914645471079817</v>
      </c>
      <c r="JW59" s="18">
        <f t="shared" si="137"/>
        <v>5.9914645471079817</v>
      </c>
      <c r="JX59" s="18">
        <f t="shared" si="137"/>
        <v>5.9914645471079817</v>
      </c>
      <c r="JY59" s="18">
        <f t="shared" si="137"/>
        <v>5.9914645471079817</v>
      </c>
      <c r="JZ59" s="18">
        <f t="shared" si="137"/>
        <v>5.9914645471079817</v>
      </c>
      <c r="KA59" s="18">
        <f t="shared" si="137"/>
        <v>5.9914645471079817</v>
      </c>
      <c r="KB59" s="18">
        <f t="shared" si="137"/>
        <v>5.9914645471079817</v>
      </c>
      <c r="KC59" s="18">
        <f t="shared" si="137"/>
        <v>5.9914645471079817</v>
      </c>
      <c r="KD59" s="18">
        <f t="shared" si="137"/>
        <v>5.9914645471079817</v>
      </c>
      <c r="KE59" s="18">
        <f t="shared" si="137"/>
        <v>5.9914645471079817</v>
      </c>
      <c r="KF59" s="18">
        <f t="shared" si="137"/>
        <v>5.9914645471079817</v>
      </c>
      <c r="KG59" s="18">
        <f t="shared" si="137"/>
        <v>5.9914645471079817</v>
      </c>
      <c r="KH59" s="18">
        <f t="shared" si="137"/>
        <v>5.9914645471079817</v>
      </c>
      <c r="KI59" s="18">
        <f t="shared" si="137"/>
        <v>5.9914645471079817</v>
      </c>
      <c r="KJ59" s="18">
        <f t="shared" si="137"/>
        <v>5.9914645471079817</v>
      </c>
      <c r="KK59" s="18">
        <f t="shared" si="137"/>
        <v>5.9914645471079817</v>
      </c>
      <c r="KL59" s="18">
        <f t="shared" si="137"/>
        <v>5.9914645471079817</v>
      </c>
      <c r="KM59" s="18">
        <f t="shared" si="137"/>
        <v>5.9914645471079817</v>
      </c>
      <c r="KN59" s="18">
        <f t="shared" si="137"/>
        <v>5.9914645471079817</v>
      </c>
      <c r="KO59" s="18">
        <f t="shared" si="137"/>
        <v>5.9914645471079817</v>
      </c>
      <c r="KP59" s="18">
        <f t="shared" si="137"/>
        <v>5.9914645471079817</v>
      </c>
      <c r="KQ59" s="18">
        <f t="shared" si="137"/>
        <v>5.9914645471079817</v>
      </c>
      <c r="KR59" s="18">
        <f t="shared" si="137"/>
        <v>5.9914645471079817</v>
      </c>
      <c r="KS59" s="18">
        <f t="shared" si="137"/>
        <v>5.9914645471079817</v>
      </c>
      <c r="KT59" s="18">
        <f t="shared" si="137"/>
        <v>5.9914645471079817</v>
      </c>
      <c r="KU59" s="18">
        <f t="shared" si="137"/>
        <v>5.9914645471079817</v>
      </c>
      <c r="KV59" s="18">
        <f t="shared" si="137"/>
        <v>5.9914645471079817</v>
      </c>
      <c r="KW59" s="18">
        <f t="shared" si="137"/>
        <v>5.9914645471079817</v>
      </c>
      <c r="KX59" s="18">
        <f t="shared" si="137"/>
        <v>5.9914645471079817</v>
      </c>
      <c r="KY59" s="18">
        <f t="shared" si="137"/>
        <v>5.9914645471079817</v>
      </c>
      <c r="KZ59" s="18">
        <f t="shared" si="137"/>
        <v>5.9914645471079817</v>
      </c>
      <c r="LA59" s="18">
        <f t="shared" si="137"/>
        <v>5.9914645471079817</v>
      </c>
      <c r="LB59" s="18">
        <f t="shared" si="137"/>
        <v>5.9914645471079817</v>
      </c>
      <c r="LC59" s="18">
        <f t="shared" si="137"/>
        <v>5.9914645471079817</v>
      </c>
      <c r="LD59" s="18">
        <f t="shared" si="137"/>
        <v>5.9914645471079817</v>
      </c>
      <c r="LE59" s="18">
        <f t="shared" si="137"/>
        <v>5.9914645471079817</v>
      </c>
      <c r="LF59" s="18">
        <f t="shared" si="137"/>
        <v>5.9914645471079817</v>
      </c>
      <c r="LG59" s="18">
        <f t="shared" si="137"/>
        <v>5.9914645471079817</v>
      </c>
      <c r="LH59" s="18">
        <f t="shared" si="137"/>
        <v>5.9914645471079817</v>
      </c>
      <c r="LI59" s="18">
        <f t="shared" si="137"/>
        <v>5.9914645471079817</v>
      </c>
      <c r="LJ59" s="18">
        <f t="shared" si="137"/>
        <v>5.9914645471079817</v>
      </c>
      <c r="LK59" s="18">
        <f t="shared" ref="LK59:LW59" si="138">_xlfn.CHISQ.INV.RT(0.05,2)</f>
        <v>5.9914645471079817</v>
      </c>
      <c r="LL59" s="18">
        <f t="shared" si="138"/>
        <v>5.9914645471079817</v>
      </c>
      <c r="LM59" s="18">
        <f t="shared" si="138"/>
        <v>5.9914645471079817</v>
      </c>
      <c r="LN59" s="18">
        <f t="shared" si="138"/>
        <v>5.9914645471079817</v>
      </c>
      <c r="LO59" s="18">
        <f t="shared" si="138"/>
        <v>5.9914645471079817</v>
      </c>
      <c r="LP59" s="18">
        <f t="shared" si="138"/>
        <v>5.9914645471079817</v>
      </c>
      <c r="LQ59" s="18">
        <f t="shared" si="138"/>
        <v>5.9914645471079817</v>
      </c>
      <c r="LR59" s="18">
        <f t="shared" si="138"/>
        <v>5.9914645471079817</v>
      </c>
      <c r="LS59" s="18">
        <f t="shared" si="138"/>
        <v>5.9914645471079817</v>
      </c>
      <c r="LT59" s="18">
        <f t="shared" si="138"/>
        <v>5.9914645471079817</v>
      </c>
      <c r="LU59" s="18">
        <f t="shared" si="138"/>
        <v>5.9914645471079817</v>
      </c>
      <c r="LV59" s="18">
        <f t="shared" si="138"/>
        <v>5.9914645471079817</v>
      </c>
      <c r="LW59" s="16">
        <f t="shared" si="138"/>
        <v>5.9914645471079817</v>
      </c>
    </row>
    <row r="60" spans="1:335" x14ac:dyDescent="0.3">
      <c r="B60" s="24" t="str">
        <f t="shared" ref="B60:BM60" si="139">IF(B58&gt;B59,"DF","F")</f>
        <v>F</v>
      </c>
      <c r="C60" s="24" t="e">
        <f t="shared" si="139"/>
        <v>#DIV/0!</v>
      </c>
      <c r="D60" s="24" t="str">
        <f t="shared" si="139"/>
        <v>F</v>
      </c>
      <c r="E60" s="24" t="e">
        <f t="shared" si="139"/>
        <v>#DIV/0!</v>
      </c>
      <c r="F60" s="24" t="e">
        <f t="shared" si="139"/>
        <v>#DIV/0!</v>
      </c>
      <c r="G60" s="24" t="e">
        <f t="shared" si="139"/>
        <v>#DIV/0!</v>
      </c>
      <c r="H60" s="24" t="e">
        <f t="shared" si="139"/>
        <v>#DIV/0!</v>
      </c>
      <c r="I60" s="24" t="e">
        <f t="shared" si="139"/>
        <v>#DIV/0!</v>
      </c>
      <c r="J60" s="24" t="str">
        <f t="shared" si="139"/>
        <v>F</v>
      </c>
      <c r="K60" s="24" t="e">
        <f t="shared" si="139"/>
        <v>#DIV/0!</v>
      </c>
      <c r="L60" s="24" t="e">
        <f t="shared" si="139"/>
        <v>#DIV/0!</v>
      </c>
      <c r="M60" s="24" t="e">
        <f t="shared" si="139"/>
        <v>#DIV/0!</v>
      </c>
      <c r="N60" s="24" t="str">
        <f t="shared" si="139"/>
        <v>DF</v>
      </c>
      <c r="O60" s="24" t="str">
        <f t="shared" si="139"/>
        <v>F</v>
      </c>
      <c r="P60" s="24" t="str">
        <f t="shared" si="139"/>
        <v>F</v>
      </c>
      <c r="Q60" s="24" t="str">
        <f t="shared" si="139"/>
        <v>F</v>
      </c>
      <c r="R60" s="24" t="e">
        <f t="shared" si="139"/>
        <v>#DIV/0!</v>
      </c>
      <c r="S60" s="24" t="e">
        <f t="shared" si="139"/>
        <v>#DIV/0!</v>
      </c>
      <c r="T60" s="24" t="e">
        <f t="shared" si="139"/>
        <v>#DIV/0!</v>
      </c>
      <c r="U60" s="24" t="e">
        <f t="shared" si="139"/>
        <v>#DIV/0!</v>
      </c>
      <c r="V60" s="24" t="str">
        <f t="shared" si="139"/>
        <v>DF</v>
      </c>
      <c r="W60" s="24" t="str">
        <f t="shared" si="139"/>
        <v>F</v>
      </c>
      <c r="X60" s="24" t="str">
        <f t="shared" si="139"/>
        <v>F</v>
      </c>
      <c r="Y60" s="24" t="str">
        <f t="shared" si="139"/>
        <v>F</v>
      </c>
      <c r="Z60" s="24" t="str">
        <f t="shared" si="139"/>
        <v>F</v>
      </c>
      <c r="AA60" s="24" t="str">
        <f t="shared" si="139"/>
        <v>DF</v>
      </c>
      <c r="AB60" s="24" t="str">
        <f t="shared" si="139"/>
        <v>F</v>
      </c>
      <c r="AC60" s="24" t="e">
        <f t="shared" si="139"/>
        <v>#DIV/0!</v>
      </c>
      <c r="AD60" s="24" t="str">
        <f t="shared" si="139"/>
        <v>F</v>
      </c>
      <c r="AE60" s="24" t="e">
        <f t="shared" si="139"/>
        <v>#DIV/0!</v>
      </c>
      <c r="AF60" s="24" t="e">
        <f t="shared" si="139"/>
        <v>#DIV/0!</v>
      </c>
      <c r="AG60" s="24" t="e">
        <f t="shared" si="139"/>
        <v>#DIV/0!</v>
      </c>
      <c r="AH60" s="24" t="e">
        <f t="shared" si="139"/>
        <v>#DIV/0!</v>
      </c>
      <c r="AI60" s="24" t="str">
        <f t="shared" si="139"/>
        <v>DF</v>
      </c>
      <c r="AJ60" s="24" t="str">
        <f t="shared" si="139"/>
        <v>F</v>
      </c>
      <c r="AK60" s="24" t="str">
        <f t="shared" si="139"/>
        <v>F</v>
      </c>
      <c r="AL60" s="24" t="str">
        <f t="shared" si="139"/>
        <v>F</v>
      </c>
      <c r="AM60" s="24" t="str">
        <f t="shared" si="139"/>
        <v>F</v>
      </c>
      <c r="AN60" s="24" t="e">
        <f t="shared" si="139"/>
        <v>#DIV/0!</v>
      </c>
      <c r="AO60" s="24" t="str">
        <f t="shared" si="139"/>
        <v>F</v>
      </c>
      <c r="AP60" s="24" t="str">
        <f t="shared" si="139"/>
        <v>F</v>
      </c>
      <c r="AQ60" s="24" t="str">
        <f t="shared" si="139"/>
        <v>F</v>
      </c>
      <c r="AR60" s="24" t="str">
        <f t="shared" si="139"/>
        <v>F</v>
      </c>
      <c r="AS60" s="24" t="str">
        <f t="shared" si="139"/>
        <v>F</v>
      </c>
      <c r="AT60" s="24" t="str">
        <f t="shared" si="139"/>
        <v>F</v>
      </c>
      <c r="AU60" s="24" t="str">
        <f t="shared" si="139"/>
        <v>F</v>
      </c>
      <c r="AV60" s="24" t="str">
        <f t="shared" si="139"/>
        <v>F</v>
      </c>
      <c r="AW60" s="24" t="str">
        <f t="shared" si="139"/>
        <v>F</v>
      </c>
      <c r="AX60" s="24" t="str">
        <f t="shared" si="139"/>
        <v>DF</v>
      </c>
      <c r="AY60" s="24" t="str">
        <f t="shared" si="139"/>
        <v>DF</v>
      </c>
      <c r="AZ60" s="24" t="str">
        <f t="shared" si="139"/>
        <v>DF</v>
      </c>
      <c r="BA60" s="24" t="str">
        <f t="shared" si="139"/>
        <v>DF</v>
      </c>
      <c r="BB60" s="24" t="str">
        <f t="shared" si="139"/>
        <v>DF</v>
      </c>
      <c r="BC60" s="24" t="str">
        <f t="shared" si="139"/>
        <v>F</v>
      </c>
      <c r="BD60" s="24" t="str">
        <f t="shared" si="139"/>
        <v>DF</v>
      </c>
      <c r="BE60" s="24" t="str">
        <f t="shared" si="139"/>
        <v>DF</v>
      </c>
      <c r="BF60" s="24" t="str">
        <f t="shared" si="139"/>
        <v>F</v>
      </c>
      <c r="BG60" s="24" t="str">
        <f t="shared" si="139"/>
        <v>DF</v>
      </c>
      <c r="BH60" s="24" t="str">
        <f t="shared" si="139"/>
        <v>F</v>
      </c>
      <c r="BI60" s="24" t="str">
        <f t="shared" si="139"/>
        <v>DF</v>
      </c>
      <c r="BJ60" s="24" t="str">
        <f t="shared" si="139"/>
        <v>F</v>
      </c>
      <c r="BK60" s="24" t="str">
        <f t="shared" si="139"/>
        <v>F</v>
      </c>
      <c r="BL60" s="24" t="str">
        <f t="shared" si="139"/>
        <v>DF</v>
      </c>
      <c r="BM60" s="24" t="str">
        <f t="shared" si="139"/>
        <v>F</v>
      </c>
      <c r="BN60" s="24" t="str">
        <f t="shared" ref="BN60:DY60" si="140">IF(BN58&gt;BN59,"DF","F")</f>
        <v>DF</v>
      </c>
      <c r="BO60" s="24" t="str">
        <f t="shared" si="140"/>
        <v>F</v>
      </c>
      <c r="BP60" s="24" t="str">
        <f t="shared" si="140"/>
        <v>F</v>
      </c>
      <c r="BQ60" s="24" t="str">
        <f t="shared" si="140"/>
        <v>F</v>
      </c>
      <c r="BR60" s="24" t="str">
        <f t="shared" si="140"/>
        <v>DF</v>
      </c>
      <c r="BS60" s="24" t="str">
        <f t="shared" si="140"/>
        <v>F</v>
      </c>
      <c r="BT60" s="24" t="str">
        <f t="shared" si="140"/>
        <v>F</v>
      </c>
      <c r="BU60" s="24" t="str">
        <f t="shared" si="140"/>
        <v>F</v>
      </c>
      <c r="BV60" s="24" t="str">
        <f t="shared" si="140"/>
        <v>DF</v>
      </c>
      <c r="BW60" s="24" t="str">
        <f t="shared" si="140"/>
        <v>DF</v>
      </c>
      <c r="BX60" s="24" t="str">
        <f t="shared" si="140"/>
        <v>F</v>
      </c>
      <c r="BY60" s="24" t="str">
        <f t="shared" si="140"/>
        <v>F</v>
      </c>
      <c r="BZ60" s="24" t="str">
        <f t="shared" si="140"/>
        <v>DF</v>
      </c>
      <c r="CA60" s="24" t="str">
        <f t="shared" si="140"/>
        <v>F</v>
      </c>
      <c r="CB60" s="24" t="str">
        <f t="shared" si="140"/>
        <v>DF</v>
      </c>
      <c r="CC60" s="24" t="str">
        <f t="shared" si="140"/>
        <v>F</v>
      </c>
      <c r="CD60" s="24" t="str">
        <f t="shared" si="140"/>
        <v>F</v>
      </c>
      <c r="CE60" s="24" t="str">
        <f t="shared" si="140"/>
        <v>F</v>
      </c>
      <c r="CF60" s="24" t="str">
        <f t="shared" si="140"/>
        <v>F</v>
      </c>
      <c r="CG60" s="24" t="str">
        <f t="shared" si="140"/>
        <v>F</v>
      </c>
      <c r="CH60" s="24" t="str">
        <f t="shared" si="140"/>
        <v>F</v>
      </c>
      <c r="CI60" s="24" t="e">
        <f t="shared" si="140"/>
        <v>#DIV/0!</v>
      </c>
      <c r="CJ60" s="24" t="str">
        <f t="shared" si="140"/>
        <v>F</v>
      </c>
      <c r="CK60" s="24" t="str">
        <f t="shared" si="140"/>
        <v>F</v>
      </c>
      <c r="CL60" s="24" t="str">
        <f t="shared" si="140"/>
        <v>DF</v>
      </c>
      <c r="CM60" s="24" t="str">
        <f t="shared" si="140"/>
        <v>DF</v>
      </c>
      <c r="CN60" s="24" t="str">
        <f t="shared" si="140"/>
        <v>DF</v>
      </c>
      <c r="CO60" s="24" t="str">
        <f t="shared" si="140"/>
        <v>DF</v>
      </c>
      <c r="CP60" s="24" t="str">
        <f t="shared" si="140"/>
        <v>DF</v>
      </c>
      <c r="CQ60" s="24" t="str">
        <f t="shared" si="140"/>
        <v>DF</v>
      </c>
      <c r="CR60" s="24" t="str">
        <f t="shared" si="140"/>
        <v>DF</v>
      </c>
      <c r="CS60" s="24" t="str">
        <f t="shared" si="140"/>
        <v>DF</v>
      </c>
      <c r="CT60" s="24" t="str">
        <f t="shared" si="140"/>
        <v>F</v>
      </c>
      <c r="CU60" s="24" t="str">
        <f t="shared" si="140"/>
        <v>DF</v>
      </c>
      <c r="CV60" s="24" t="str">
        <f t="shared" si="140"/>
        <v>F</v>
      </c>
      <c r="CW60" s="24" t="str">
        <f t="shared" si="140"/>
        <v>F</v>
      </c>
      <c r="CX60" s="24" t="str">
        <f t="shared" si="140"/>
        <v>DF</v>
      </c>
      <c r="CY60" s="24" t="str">
        <f t="shared" si="140"/>
        <v>F</v>
      </c>
      <c r="CZ60" s="24" t="str">
        <f t="shared" si="140"/>
        <v>F</v>
      </c>
      <c r="DA60" s="24" t="str">
        <f t="shared" si="140"/>
        <v>DF</v>
      </c>
      <c r="DB60" s="24" t="str">
        <f t="shared" si="140"/>
        <v>F</v>
      </c>
      <c r="DC60" s="24" t="str">
        <f t="shared" si="140"/>
        <v>F</v>
      </c>
      <c r="DD60" s="24" t="str">
        <f t="shared" si="140"/>
        <v>F</v>
      </c>
      <c r="DE60" s="24" t="str">
        <f t="shared" si="140"/>
        <v>F</v>
      </c>
      <c r="DF60" s="24" t="str">
        <f t="shared" si="140"/>
        <v>F</v>
      </c>
      <c r="DG60" s="24" t="str">
        <f t="shared" si="140"/>
        <v>F</v>
      </c>
      <c r="DH60" s="24" t="str">
        <f t="shared" si="140"/>
        <v>F</v>
      </c>
      <c r="DI60" s="24" t="str">
        <f t="shared" si="140"/>
        <v>F</v>
      </c>
      <c r="DJ60" s="24" t="str">
        <f t="shared" si="140"/>
        <v>F</v>
      </c>
      <c r="DK60" s="24" t="str">
        <f t="shared" si="140"/>
        <v>F</v>
      </c>
      <c r="DL60" s="24" t="str">
        <f t="shared" si="140"/>
        <v>F</v>
      </c>
      <c r="DM60" s="24" t="str">
        <f t="shared" si="140"/>
        <v>F</v>
      </c>
      <c r="DN60" s="24" t="str">
        <f t="shared" si="140"/>
        <v>F</v>
      </c>
      <c r="DO60" s="24" t="str">
        <f t="shared" si="140"/>
        <v>F</v>
      </c>
      <c r="DP60" s="24" t="str">
        <f t="shared" si="140"/>
        <v>F</v>
      </c>
      <c r="DQ60" s="24" t="str">
        <f t="shared" si="140"/>
        <v>DF</v>
      </c>
      <c r="DR60" s="24" t="str">
        <f t="shared" si="140"/>
        <v>DF</v>
      </c>
      <c r="DS60" s="24" t="str">
        <f t="shared" si="140"/>
        <v>F</v>
      </c>
      <c r="DT60" s="24" t="str">
        <f t="shared" si="140"/>
        <v>F</v>
      </c>
      <c r="DU60" s="24" t="str">
        <f t="shared" si="140"/>
        <v>F</v>
      </c>
      <c r="DV60" s="24" t="str">
        <f t="shared" si="140"/>
        <v>F</v>
      </c>
      <c r="DW60" s="24" t="str">
        <f t="shared" si="140"/>
        <v>F</v>
      </c>
      <c r="DX60" s="24" t="str">
        <f t="shared" si="140"/>
        <v>F</v>
      </c>
      <c r="DY60" s="24" t="str">
        <f t="shared" si="140"/>
        <v>F</v>
      </c>
      <c r="DZ60" s="24" t="str">
        <f t="shared" ref="DZ60:GK60" si="141">IF(DZ58&gt;DZ59,"DF","F")</f>
        <v>F</v>
      </c>
      <c r="EA60" s="24" t="str">
        <f t="shared" si="141"/>
        <v>F</v>
      </c>
      <c r="EB60" s="24" t="str">
        <f t="shared" si="141"/>
        <v>F</v>
      </c>
      <c r="EC60" s="24" t="str">
        <f t="shared" si="141"/>
        <v>F</v>
      </c>
      <c r="ED60" s="24" t="str">
        <f t="shared" si="141"/>
        <v>F</v>
      </c>
      <c r="EE60" s="24" t="str">
        <f t="shared" si="141"/>
        <v>F</v>
      </c>
      <c r="EF60" s="24" t="str">
        <f t="shared" si="141"/>
        <v>DF</v>
      </c>
      <c r="EG60" s="24" t="str">
        <f t="shared" si="141"/>
        <v>F</v>
      </c>
      <c r="EH60" s="24" t="str">
        <f t="shared" si="141"/>
        <v>DF</v>
      </c>
      <c r="EI60" s="24" t="str">
        <f t="shared" si="141"/>
        <v>DF</v>
      </c>
      <c r="EJ60" s="24" t="str">
        <f t="shared" si="141"/>
        <v>DF</v>
      </c>
      <c r="EK60" s="24" t="str">
        <f t="shared" si="141"/>
        <v>DF</v>
      </c>
      <c r="EL60" s="24" t="str">
        <f t="shared" si="141"/>
        <v>DF</v>
      </c>
      <c r="EM60" s="24" t="str">
        <f t="shared" si="141"/>
        <v>F</v>
      </c>
      <c r="EN60" s="24" t="str">
        <f t="shared" si="141"/>
        <v>DF</v>
      </c>
      <c r="EO60" s="24" t="str">
        <f t="shared" si="141"/>
        <v>F</v>
      </c>
      <c r="EP60" s="24" t="str">
        <f t="shared" si="141"/>
        <v>F</v>
      </c>
      <c r="EQ60" s="24" t="str">
        <f t="shared" si="141"/>
        <v>F</v>
      </c>
      <c r="ER60" s="24" t="str">
        <f t="shared" si="141"/>
        <v>F</v>
      </c>
      <c r="ES60" s="24" t="str">
        <f t="shared" si="141"/>
        <v>F</v>
      </c>
      <c r="ET60" s="24" t="str">
        <f t="shared" si="141"/>
        <v>F</v>
      </c>
      <c r="EU60" s="24" t="str">
        <f t="shared" si="141"/>
        <v>DF</v>
      </c>
      <c r="EV60" s="24" t="str">
        <f t="shared" si="141"/>
        <v>DF</v>
      </c>
      <c r="EW60" s="24" t="str">
        <f t="shared" si="141"/>
        <v>DF</v>
      </c>
      <c r="EX60" s="24" t="str">
        <f t="shared" si="141"/>
        <v>DF</v>
      </c>
      <c r="EY60" s="24" t="str">
        <f t="shared" si="141"/>
        <v>F</v>
      </c>
      <c r="EZ60" s="24" t="str">
        <f t="shared" si="141"/>
        <v>F</v>
      </c>
      <c r="FA60" s="24" t="str">
        <f t="shared" si="141"/>
        <v>F</v>
      </c>
      <c r="FB60" s="24" t="str">
        <f t="shared" si="141"/>
        <v>DF</v>
      </c>
      <c r="FC60" s="24" t="str">
        <f t="shared" si="141"/>
        <v>F</v>
      </c>
      <c r="FD60" s="24" t="str">
        <f t="shared" si="141"/>
        <v>F</v>
      </c>
      <c r="FE60" s="24" t="str">
        <f t="shared" si="141"/>
        <v>F</v>
      </c>
      <c r="FF60" s="24" t="str">
        <f t="shared" si="141"/>
        <v>DF</v>
      </c>
      <c r="FG60" s="24" t="str">
        <f t="shared" si="141"/>
        <v>DF</v>
      </c>
      <c r="FH60" s="24" t="str">
        <f t="shared" si="141"/>
        <v>DF</v>
      </c>
      <c r="FI60" s="24" t="str">
        <f t="shared" si="141"/>
        <v>F</v>
      </c>
      <c r="FJ60" s="24" t="str">
        <f t="shared" si="141"/>
        <v>F</v>
      </c>
      <c r="FK60" s="24" t="str">
        <f t="shared" si="141"/>
        <v>F</v>
      </c>
      <c r="FL60" s="24" t="str">
        <f t="shared" si="141"/>
        <v>F</v>
      </c>
      <c r="FM60" s="24" t="str">
        <f t="shared" si="141"/>
        <v>F</v>
      </c>
      <c r="FN60" s="24" t="str">
        <f t="shared" si="141"/>
        <v>F</v>
      </c>
      <c r="FO60" s="24" t="str">
        <f t="shared" si="141"/>
        <v>F</v>
      </c>
      <c r="FP60" s="24" t="str">
        <f t="shared" si="141"/>
        <v>F</v>
      </c>
      <c r="FQ60" s="24" t="str">
        <f t="shared" si="141"/>
        <v>F</v>
      </c>
      <c r="FR60" s="24" t="str">
        <f t="shared" si="141"/>
        <v>F</v>
      </c>
      <c r="FS60" s="24" t="str">
        <f t="shared" si="141"/>
        <v>F</v>
      </c>
      <c r="FT60" s="24" t="str">
        <f t="shared" si="141"/>
        <v>F</v>
      </c>
      <c r="FU60" s="24" t="str">
        <f t="shared" si="141"/>
        <v>F</v>
      </c>
      <c r="FV60" s="24" t="str">
        <f t="shared" si="141"/>
        <v>F</v>
      </c>
      <c r="FW60" s="24" t="str">
        <f t="shared" si="141"/>
        <v>F</v>
      </c>
      <c r="FX60" s="24" t="str">
        <f t="shared" si="141"/>
        <v>F</v>
      </c>
      <c r="FY60" s="24" t="str">
        <f t="shared" si="141"/>
        <v>F</v>
      </c>
      <c r="FZ60" s="24" t="str">
        <f t="shared" si="141"/>
        <v>F</v>
      </c>
      <c r="GA60" s="24" t="str">
        <f t="shared" si="141"/>
        <v>F</v>
      </c>
      <c r="GB60" s="24" t="str">
        <f t="shared" si="141"/>
        <v>DF</v>
      </c>
      <c r="GC60" s="24" t="str">
        <f t="shared" si="141"/>
        <v>DF</v>
      </c>
      <c r="GD60" s="24" t="str">
        <f t="shared" si="141"/>
        <v>DF</v>
      </c>
      <c r="GE60" s="24" t="str">
        <f t="shared" si="141"/>
        <v>DF</v>
      </c>
      <c r="GF60" s="24" t="str">
        <f t="shared" si="141"/>
        <v>DF</v>
      </c>
      <c r="GG60" s="24" t="str">
        <f t="shared" si="141"/>
        <v>DF</v>
      </c>
      <c r="GH60" s="24" t="str">
        <f t="shared" si="141"/>
        <v>DF</v>
      </c>
      <c r="GI60" s="24" t="str">
        <f t="shared" si="141"/>
        <v>DF</v>
      </c>
      <c r="GJ60" s="24" t="str">
        <f t="shared" si="141"/>
        <v>F</v>
      </c>
      <c r="GK60" s="24" t="str">
        <f t="shared" si="141"/>
        <v>F</v>
      </c>
      <c r="GL60" s="24" t="str">
        <f t="shared" ref="GL60:IW60" si="142">IF(GL58&gt;GL59,"DF","F")</f>
        <v>DF</v>
      </c>
      <c r="GM60" s="24" t="str">
        <f t="shared" si="142"/>
        <v>DF</v>
      </c>
      <c r="GN60" s="24" t="str">
        <f t="shared" si="142"/>
        <v>DF</v>
      </c>
      <c r="GO60" s="24" t="str">
        <f t="shared" si="142"/>
        <v>DF</v>
      </c>
      <c r="GP60" s="24" t="str">
        <f t="shared" si="142"/>
        <v>DF</v>
      </c>
      <c r="GQ60" s="24" t="str">
        <f t="shared" si="142"/>
        <v>F</v>
      </c>
      <c r="GR60" s="24" t="str">
        <f t="shared" si="142"/>
        <v>DF</v>
      </c>
      <c r="GS60" s="24" t="str">
        <f t="shared" si="142"/>
        <v>DF</v>
      </c>
      <c r="GT60" s="24" t="str">
        <f t="shared" si="142"/>
        <v>DF</v>
      </c>
      <c r="GU60" s="24" t="str">
        <f t="shared" si="142"/>
        <v>DF</v>
      </c>
      <c r="GV60" s="24" t="str">
        <f t="shared" si="142"/>
        <v>F</v>
      </c>
      <c r="GW60" s="24" t="str">
        <f t="shared" si="142"/>
        <v>F</v>
      </c>
      <c r="GX60" s="24" t="str">
        <f t="shared" si="142"/>
        <v>F</v>
      </c>
      <c r="GY60" s="24" t="str">
        <f t="shared" si="142"/>
        <v>F</v>
      </c>
      <c r="GZ60" s="24" t="str">
        <f t="shared" si="142"/>
        <v>F</v>
      </c>
      <c r="HA60" s="24" t="str">
        <f t="shared" si="142"/>
        <v>F</v>
      </c>
      <c r="HB60" s="24" t="str">
        <f t="shared" si="142"/>
        <v>F</v>
      </c>
      <c r="HC60" s="24" t="str">
        <f t="shared" si="142"/>
        <v>F</v>
      </c>
      <c r="HD60" s="24" t="str">
        <f t="shared" si="142"/>
        <v>F</v>
      </c>
      <c r="HE60" s="24" t="str">
        <f t="shared" si="142"/>
        <v>F</v>
      </c>
      <c r="HF60" s="24" t="str">
        <f t="shared" si="142"/>
        <v>F</v>
      </c>
      <c r="HG60" s="24" t="str">
        <f t="shared" si="142"/>
        <v>F</v>
      </c>
      <c r="HH60" s="24" t="str">
        <f t="shared" si="142"/>
        <v>F</v>
      </c>
      <c r="HI60" s="24" t="str">
        <f t="shared" si="142"/>
        <v>DF</v>
      </c>
      <c r="HJ60" s="24" t="str">
        <f t="shared" si="142"/>
        <v>F</v>
      </c>
      <c r="HK60" s="24" t="str">
        <f t="shared" si="142"/>
        <v>F</v>
      </c>
      <c r="HL60" s="24" t="str">
        <f t="shared" si="142"/>
        <v>F</v>
      </c>
      <c r="HM60" s="24" t="str">
        <f t="shared" si="142"/>
        <v>F</v>
      </c>
      <c r="HN60" s="24" t="str">
        <f t="shared" si="142"/>
        <v>F</v>
      </c>
      <c r="HO60" s="24" t="str">
        <f t="shared" si="142"/>
        <v>F</v>
      </c>
      <c r="HP60" s="24" t="str">
        <f t="shared" si="142"/>
        <v>F</v>
      </c>
      <c r="HQ60" s="24" t="str">
        <f t="shared" si="142"/>
        <v>F</v>
      </c>
      <c r="HR60" s="24" t="str">
        <f t="shared" si="142"/>
        <v>F</v>
      </c>
      <c r="HS60" s="24" t="str">
        <f t="shared" si="142"/>
        <v>F</v>
      </c>
      <c r="HT60" s="24" t="str">
        <f t="shared" si="142"/>
        <v>F</v>
      </c>
      <c r="HU60" s="24" t="str">
        <f t="shared" si="142"/>
        <v>F</v>
      </c>
      <c r="HV60" s="24" t="str">
        <f t="shared" si="142"/>
        <v>DF</v>
      </c>
      <c r="HW60" s="24" t="str">
        <f t="shared" si="142"/>
        <v>F</v>
      </c>
      <c r="HX60" s="24" t="str">
        <f t="shared" si="142"/>
        <v>DF</v>
      </c>
      <c r="HY60" s="24" t="str">
        <f t="shared" si="142"/>
        <v>DF</v>
      </c>
      <c r="HZ60" s="24" t="str">
        <f t="shared" si="142"/>
        <v>DF</v>
      </c>
      <c r="IA60" s="24" t="str">
        <f t="shared" si="142"/>
        <v>F</v>
      </c>
      <c r="IB60" s="24" t="str">
        <f t="shared" si="142"/>
        <v>DF</v>
      </c>
      <c r="IC60" s="24" t="str">
        <f t="shared" si="142"/>
        <v>DF</v>
      </c>
      <c r="ID60" s="24" t="str">
        <f t="shared" si="142"/>
        <v>DF</v>
      </c>
      <c r="IE60" s="24" t="str">
        <f t="shared" si="142"/>
        <v>DF</v>
      </c>
      <c r="IF60" s="24" t="str">
        <f t="shared" si="142"/>
        <v>F</v>
      </c>
      <c r="IG60" s="24" t="str">
        <f t="shared" si="142"/>
        <v>F</v>
      </c>
      <c r="IH60" s="24" t="str">
        <f t="shared" si="142"/>
        <v>F</v>
      </c>
      <c r="II60" s="24" t="str">
        <f t="shared" si="142"/>
        <v>F</v>
      </c>
      <c r="IJ60" s="24" t="str">
        <f t="shared" si="142"/>
        <v>F</v>
      </c>
      <c r="IK60" s="24" t="str">
        <f t="shared" si="142"/>
        <v>F</v>
      </c>
      <c r="IL60" s="24" t="str">
        <f t="shared" si="142"/>
        <v>F</v>
      </c>
      <c r="IM60" s="24" t="str">
        <f t="shared" si="142"/>
        <v>F</v>
      </c>
      <c r="IN60" s="24" t="str">
        <f t="shared" si="142"/>
        <v>DF</v>
      </c>
      <c r="IO60" s="24" t="str">
        <f t="shared" si="142"/>
        <v>F</v>
      </c>
      <c r="IP60" s="24" t="str">
        <f t="shared" si="142"/>
        <v>DF</v>
      </c>
      <c r="IQ60" s="24" t="str">
        <f t="shared" si="142"/>
        <v>F</v>
      </c>
      <c r="IR60" s="24" t="str">
        <f t="shared" si="142"/>
        <v>F</v>
      </c>
      <c r="IS60" s="24" t="str">
        <f t="shared" si="142"/>
        <v>F</v>
      </c>
      <c r="IT60" s="24" t="str">
        <f t="shared" si="142"/>
        <v>F</v>
      </c>
      <c r="IU60" s="24" t="str">
        <f t="shared" si="142"/>
        <v>F</v>
      </c>
      <c r="IV60" s="24" t="str">
        <f t="shared" si="142"/>
        <v>F</v>
      </c>
      <c r="IW60" s="24" t="str">
        <f t="shared" si="142"/>
        <v>F</v>
      </c>
      <c r="IX60" s="24" t="str">
        <f t="shared" ref="IX60:LI60" si="143">IF(IX58&gt;IX59,"DF","F")</f>
        <v>F</v>
      </c>
      <c r="IY60" s="24" t="e">
        <f t="shared" si="143"/>
        <v>#DIV/0!</v>
      </c>
      <c r="IZ60" s="24" t="str">
        <f t="shared" si="143"/>
        <v>F</v>
      </c>
      <c r="JA60" s="24" t="str">
        <f t="shared" si="143"/>
        <v>F</v>
      </c>
      <c r="JB60" s="24" t="str">
        <f t="shared" si="143"/>
        <v>F</v>
      </c>
      <c r="JC60" s="24" t="str">
        <f t="shared" si="143"/>
        <v>F</v>
      </c>
      <c r="JD60" s="24" t="str">
        <f t="shared" si="143"/>
        <v>F</v>
      </c>
      <c r="JE60" s="24" t="str">
        <f t="shared" si="143"/>
        <v>DF</v>
      </c>
      <c r="JF60" s="24" t="str">
        <f t="shared" si="143"/>
        <v>F</v>
      </c>
      <c r="JG60" s="24" t="str">
        <f t="shared" si="143"/>
        <v>F</v>
      </c>
      <c r="JH60" s="24" t="str">
        <f t="shared" si="143"/>
        <v>DF</v>
      </c>
      <c r="JI60" s="24" t="str">
        <f t="shared" si="143"/>
        <v>DF</v>
      </c>
      <c r="JJ60" s="24" t="str">
        <f t="shared" si="143"/>
        <v>DF</v>
      </c>
      <c r="JK60" s="24" t="str">
        <f t="shared" si="143"/>
        <v>DF</v>
      </c>
      <c r="JL60" s="24" t="str">
        <f t="shared" si="143"/>
        <v>DF</v>
      </c>
      <c r="JM60" s="24" t="str">
        <f t="shared" si="143"/>
        <v>F</v>
      </c>
      <c r="JN60" s="24" t="str">
        <f t="shared" si="143"/>
        <v>F</v>
      </c>
      <c r="JO60" s="24" t="str">
        <f t="shared" si="143"/>
        <v>F</v>
      </c>
      <c r="JP60" s="24" t="str">
        <f t="shared" si="143"/>
        <v>DF</v>
      </c>
      <c r="JQ60" s="24" t="str">
        <f t="shared" si="143"/>
        <v>F</v>
      </c>
      <c r="JR60" s="24" t="str">
        <f t="shared" si="143"/>
        <v>DF</v>
      </c>
      <c r="JS60" s="24" t="str">
        <f t="shared" si="143"/>
        <v>F</v>
      </c>
      <c r="JT60" s="24" t="str">
        <f t="shared" si="143"/>
        <v>F</v>
      </c>
      <c r="JU60" s="24" t="str">
        <f t="shared" si="143"/>
        <v>DF</v>
      </c>
      <c r="JV60" s="24" t="str">
        <f t="shared" si="143"/>
        <v>F</v>
      </c>
      <c r="JW60" s="24" t="str">
        <f t="shared" si="143"/>
        <v>DF</v>
      </c>
      <c r="JX60" s="24" t="str">
        <f t="shared" si="143"/>
        <v>F</v>
      </c>
      <c r="JY60" s="24" t="str">
        <f t="shared" si="143"/>
        <v>F</v>
      </c>
      <c r="JZ60" s="24" t="str">
        <f t="shared" si="143"/>
        <v>F</v>
      </c>
      <c r="KA60" s="24" t="str">
        <f t="shared" si="143"/>
        <v>F</v>
      </c>
      <c r="KB60" s="24" t="str">
        <f t="shared" si="143"/>
        <v>DF</v>
      </c>
      <c r="KC60" s="24" t="str">
        <f t="shared" si="143"/>
        <v>F</v>
      </c>
      <c r="KD60" s="24" t="str">
        <f t="shared" si="143"/>
        <v>F</v>
      </c>
      <c r="KE60" s="24" t="str">
        <f t="shared" si="143"/>
        <v>F</v>
      </c>
      <c r="KF60" s="24" t="str">
        <f t="shared" si="143"/>
        <v>F</v>
      </c>
      <c r="KG60" s="24" t="str">
        <f t="shared" si="143"/>
        <v>F</v>
      </c>
      <c r="KH60" s="24" t="str">
        <f t="shared" si="143"/>
        <v>F</v>
      </c>
      <c r="KI60" s="24" t="str">
        <f t="shared" si="143"/>
        <v>DF</v>
      </c>
      <c r="KJ60" s="24" t="str">
        <f t="shared" si="143"/>
        <v>F</v>
      </c>
      <c r="KK60" s="24" t="str">
        <f t="shared" si="143"/>
        <v>F</v>
      </c>
      <c r="KL60" s="24" t="str">
        <f t="shared" si="143"/>
        <v>F</v>
      </c>
      <c r="KM60" s="24" t="str">
        <f t="shared" si="143"/>
        <v>DF</v>
      </c>
      <c r="KN60" s="24" t="str">
        <f t="shared" si="143"/>
        <v>DF</v>
      </c>
      <c r="KO60" s="24" t="str">
        <f t="shared" si="143"/>
        <v>DF</v>
      </c>
      <c r="KP60" s="24" t="str">
        <f t="shared" si="143"/>
        <v>DF</v>
      </c>
      <c r="KQ60" s="24" t="str">
        <f t="shared" si="143"/>
        <v>F</v>
      </c>
      <c r="KR60" s="24" t="str">
        <f t="shared" si="143"/>
        <v>DF</v>
      </c>
      <c r="KS60" s="24" t="str">
        <f t="shared" si="143"/>
        <v>DF</v>
      </c>
      <c r="KT60" s="24" t="str">
        <f t="shared" si="143"/>
        <v>DF</v>
      </c>
      <c r="KU60" s="24" t="str">
        <f t="shared" si="143"/>
        <v>F</v>
      </c>
      <c r="KV60" s="24" t="str">
        <f t="shared" si="143"/>
        <v>F</v>
      </c>
      <c r="KW60" s="24" t="str">
        <f t="shared" si="143"/>
        <v>F</v>
      </c>
      <c r="KX60" s="24" t="str">
        <f t="shared" si="143"/>
        <v>F</v>
      </c>
      <c r="KY60" s="24" t="str">
        <f t="shared" si="143"/>
        <v>F</v>
      </c>
      <c r="KZ60" s="24" t="str">
        <f t="shared" si="143"/>
        <v>F</v>
      </c>
      <c r="LA60" s="24" t="str">
        <f t="shared" si="143"/>
        <v>F</v>
      </c>
      <c r="LB60" s="24" t="str">
        <f t="shared" si="143"/>
        <v>F</v>
      </c>
      <c r="LC60" s="24" t="str">
        <f t="shared" si="143"/>
        <v>F</v>
      </c>
      <c r="LD60" s="24" t="str">
        <f t="shared" si="143"/>
        <v>F</v>
      </c>
      <c r="LE60" s="24" t="str">
        <f t="shared" si="143"/>
        <v>F</v>
      </c>
      <c r="LF60" s="24" t="str">
        <f t="shared" si="143"/>
        <v>DF</v>
      </c>
      <c r="LG60" s="24" t="str">
        <f t="shared" si="143"/>
        <v>F</v>
      </c>
      <c r="LH60" s="24" t="str">
        <f t="shared" si="143"/>
        <v>F</v>
      </c>
      <c r="LI60" s="24" t="str">
        <f t="shared" si="143"/>
        <v>F</v>
      </c>
      <c r="LJ60" s="24" t="str">
        <f t="shared" ref="LJ60:LW60" si="144">IF(LJ58&gt;LJ59,"DF","F")</f>
        <v>DF</v>
      </c>
      <c r="LK60" s="24" t="str">
        <f t="shared" si="144"/>
        <v>DF</v>
      </c>
      <c r="LL60" s="24" t="str">
        <f t="shared" si="144"/>
        <v>DF</v>
      </c>
      <c r="LM60" s="24" t="e">
        <f t="shared" si="144"/>
        <v>#DIV/0!</v>
      </c>
      <c r="LN60" s="24" t="str">
        <f t="shared" si="144"/>
        <v>F</v>
      </c>
      <c r="LO60" s="24" t="str">
        <f t="shared" si="144"/>
        <v>DF</v>
      </c>
      <c r="LP60" s="24" t="str">
        <f t="shared" si="144"/>
        <v>F</v>
      </c>
      <c r="LQ60" s="24" t="str">
        <f t="shared" si="144"/>
        <v>DF</v>
      </c>
      <c r="LR60" s="24" t="str">
        <f t="shared" si="144"/>
        <v>F</v>
      </c>
      <c r="LS60" s="24" t="str">
        <f t="shared" si="144"/>
        <v>DF</v>
      </c>
      <c r="LT60" s="24" t="str">
        <f t="shared" si="144"/>
        <v>DF</v>
      </c>
      <c r="LU60" s="24" t="str">
        <f t="shared" si="144"/>
        <v>F</v>
      </c>
      <c r="LV60" s="24" t="str">
        <f t="shared" si="144"/>
        <v>DF</v>
      </c>
      <c r="LW60" s="24" t="str">
        <f t="shared" si="144"/>
        <v>DF</v>
      </c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W91"/>
  <sheetViews>
    <sheetView workbookViewId="0">
      <selection sqref="A1:A2"/>
    </sheetView>
  </sheetViews>
  <sheetFormatPr defaultRowHeight="14.4" x14ac:dyDescent="0.3"/>
  <sheetData>
    <row r="1" spans="1:335" x14ac:dyDescent="0.3">
      <c r="A1" s="15" t="s">
        <v>32</v>
      </c>
      <c r="B1" s="18">
        <v>27.875</v>
      </c>
      <c r="C1" s="18">
        <v>28.125</v>
      </c>
      <c r="D1" s="18">
        <v>28.125</v>
      </c>
      <c r="E1" s="18">
        <v>28.375</v>
      </c>
      <c r="F1" s="18">
        <v>28.375</v>
      </c>
      <c r="G1" s="18">
        <v>28.375</v>
      </c>
      <c r="H1" s="18">
        <v>28.375</v>
      </c>
      <c r="I1" s="18">
        <v>28.375</v>
      </c>
      <c r="J1" s="18">
        <v>28.625</v>
      </c>
      <c r="K1" s="18">
        <v>28.625</v>
      </c>
      <c r="L1" s="18">
        <v>28.625</v>
      </c>
      <c r="M1" s="18">
        <v>28.625</v>
      </c>
      <c r="N1" s="18">
        <v>28.625</v>
      </c>
      <c r="O1" s="18">
        <v>28.625</v>
      </c>
      <c r="P1" s="18">
        <v>28.625</v>
      </c>
      <c r="Q1" s="18">
        <v>28.625</v>
      </c>
      <c r="R1" s="18">
        <v>28.625</v>
      </c>
      <c r="S1" s="18">
        <v>28.625</v>
      </c>
      <c r="T1" s="18">
        <v>28.625</v>
      </c>
      <c r="U1" s="18">
        <v>28.625</v>
      </c>
      <c r="V1" s="18">
        <v>28.875</v>
      </c>
      <c r="W1" s="18">
        <v>28.875</v>
      </c>
      <c r="X1" s="18">
        <v>28.875</v>
      </c>
      <c r="Y1" s="18">
        <v>28.875</v>
      </c>
      <c r="Z1" s="18">
        <v>28.875</v>
      </c>
      <c r="AA1" s="18">
        <v>28.875</v>
      </c>
      <c r="AB1" s="18">
        <v>28.875</v>
      </c>
      <c r="AC1" s="18">
        <v>28.875</v>
      </c>
      <c r="AD1" s="18">
        <v>28.875</v>
      </c>
      <c r="AE1" s="18">
        <v>28.875</v>
      </c>
      <c r="AF1" s="18">
        <v>28.875</v>
      </c>
      <c r="AG1" s="18">
        <v>28.875</v>
      </c>
      <c r="AH1" s="18">
        <v>28.875</v>
      </c>
      <c r="AI1" s="18">
        <v>28.875</v>
      </c>
      <c r="AJ1" s="18">
        <v>28.875</v>
      </c>
      <c r="AK1" s="18">
        <v>28.875</v>
      </c>
      <c r="AL1" s="18">
        <v>28.875</v>
      </c>
      <c r="AM1" s="18">
        <v>28.875</v>
      </c>
      <c r="AN1" s="18">
        <v>28.875</v>
      </c>
      <c r="AO1" s="18">
        <v>28.875</v>
      </c>
      <c r="AP1" s="18">
        <v>28.875</v>
      </c>
      <c r="AQ1" s="18">
        <v>28.875</v>
      </c>
      <c r="AR1" s="18">
        <v>28.875</v>
      </c>
      <c r="AS1" s="18">
        <v>28.875</v>
      </c>
      <c r="AT1" s="18">
        <v>28.875</v>
      </c>
      <c r="AU1" s="18">
        <v>28.875</v>
      </c>
      <c r="AV1" s="18">
        <v>28.875</v>
      </c>
      <c r="AW1" s="18">
        <v>28.875</v>
      </c>
      <c r="AX1" s="18">
        <v>29.125</v>
      </c>
      <c r="AY1" s="18">
        <v>29.125</v>
      </c>
      <c r="AZ1" s="18">
        <v>29.125</v>
      </c>
      <c r="BA1" s="18">
        <v>29.125</v>
      </c>
      <c r="BB1" s="18">
        <v>29.125</v>
      </c>
      <c r="BC1" s="18">
        <v>29.125</v>
      </c>
      <c r="BD1" s="18">
        <v>29.125</v>
      </c>
      <c r="BE1" s="18">
        <v>29.125</v>
      </c>
      <c r="BF1" s="18">
        <v>29.125</v>
      </c>
      <c r="BG1" s="18">
        <v>29.125</v>
      </c>
      <c r="BH1" s="18">
        <v>29.125</v>
      </c>
      <c r="BI1" s="18">
        <v>29.125</v>
      </c>
      <c r="BJ1" s="18">
        <v>29.125</v>
      </c>
      <c r="BK1" s="18">
        <v>29.125</v>
      </c>
      <c r="BL1" s="18">
        <v>29.125</v>
      </c>
      <c r="BM1" s="18">
        <v>29.125</v>
      </c>
      <c r="BN1" s="18">
        <v>29.125</v>
      </c>
      <c r="BO1" s="18">
        <v>29.125</v>
      </c>
      <c r="BP1" s="18">
        <v>29.125</v>
      </c>
      <c r="BQ1" s="18">
        <v>29.125</v>
      </c>
      <c r="BR1" s="18">
        <v>29.125</v>
      </c>
      <c r="BS1" s="18">
        <v>29.125</v>
      </c>
      <c r="BT1" s="18">
        <v>29.125</v>
      </c>
      <c r="BU1" s="18">
        <v>29.125</v>
      </c>
      <c r="BV1" s="18">
        <v>29.125</v>
      </c>
      <c r="BW1" s="18">
        <v>29.125</v>
      </c>
      <c r="BX1" s="18">
        <v>29.125</v>
      </c>
      <c r="BY1" s="18">
        <v>29.125</v>
      </c>
      <c r="BZ1" s="18">
        <v>29.125</v>
      </c>
      <c r="CA1" s="18">
        <v>29.125</v>
      </c>
      <c r="CB1" s="18">
        <v>29.125</v>
      </c>
      <c r="CC1" s="18">
        <v>29.125</v>
      </c>
      <c r="CD1" s="18">
        <v>29.125</v>
      </c>
      <c r="CE1" s="18">
        <v>29.125</v>
      </c>
      <c r="CF1" s="18">
        <v>29.125</v>
      </c>
      <c r="CG1" s="18">
        <v>29.125</v>
      </c>
      <c r="CH1" s="18">
        <v>29.125</v>
      </c>
      <c r="CI1" s="18">
        <v>29.125</v>
      </c>
      <c r="CJ1" s="18">
        <v>29.125</v>
      </c>
      <c r="CK1" s="18">
        <v>29.375</v>
      </c>
      <c r="CL1" s="18">
        <v>29.375</v>
      </c>
      <c r="CM1" s="18">
        <v>29.375</v>
      </c>
      <c r="CN1" s="18">
        <v>29.375</v>
      </c>
      <c r="CO1" s="18">
        <v>29.375</v>
      </c>
      <c r="CP1" s="18">
        <v>29.375</v>
      </c>
      <c r="CQ1" s="18">
        <v>29.375</v>
      </c>
      <c r="CR1" s="18">
        <v>29.375</v>
      </c>
      <c r="CS1" s="18">
        <v>29.375</v>
      </c>
      <c r="CT1" s="18">
        <v>29.375</v>
      </c>
      <c r="CU1" s="18">
        <v>29.375</v>
      </c>
      <c r="CV1" s="18">
        <v>29.375</v>
      </c>
      <c r="CW1" s="18">
        <v>29.375</v>
      </c>
      <c r="CX1" s="18">
        <v>29.375</v>
      </c>
      <c r="CY1" s="18">
        <v>29.375</v>
      </c>
      <c r="CZ1" s="18">
        <v>29.375</v>
      </c>
      <c r="DA1" s="18">
        <v>29.375</v>
      </c>
      <c r="DB1" s="18">
        <v>29.375</v>
      </c>
      <c r="DC1" s="18">
        <v>29.375</v>
      </c>
      <c r="DD1" s="18">
        <v>29.375</v>
      </c>
      <c r="DE1" s="18">
        <v>29.375</v>
      </c>
      <c r="DF1" s="18">
        <v>29.375</v>
      </c>
      <c r="DG1" s="18">
        <v>29.375</v>
      </c>
      <c r="DH1" s="18">
        <v>29.375</v>
      </c>
      <c r="DI1" s="18">
        <v>29.375</v>
      </c>
      <c r="DJ1" s="18">
        <v>29.375</v>
      </c>
      <c r="DK1" s="18">
        <v>29.375</v>
      </c>
      <c r="DL1" s="18">
        <v>29.375</v>
      </c>
      <c r="DM1" s="18">
        <v>29.375</v>
      </c>
      <c r="DN1" s="18">
        <v>29.375</v>
      </c>
      <c r="DO1" s="18">
        <v>29.375</v>
      </c>
      <c r="DP1" s="18">
        <v>29.375</v>
      </c>
      <c r="DQ1" s="18">
        <v>29.375</v>
      </c>
      <c r="DR1" s="18">
        <v>29.375</v>
      </c>
      <c r="DS1" s="18">
        <v>29.375</v>
      </c>
      <c r="DT1" s="18">
        <v>29.375</v>
      </c>
      <c r="DU1" s="18">
        <v>29.375</v>
      </c>
      <c r="DV1" s="18">
        <v>29.375</v>
      </c>
      <c r="DW1" s="18">
        <v>29.375</v>
      </c>
      <c r="DX1" s="18">
        <v>29.375</v>
      </c>
      <c r="DY1" s="18">
        <v>29.375</v>
      </c>
      <c r="DZ1" s="18">
        <v>29.375</v>
      </c>
      <c r="EA1" s="18">
        <v>29.375</v>
      </c>
      <c r="EB1" s="18">
        <v>29.375</v>
      </c>
      <c r="EC1" s="18">
        <v>29.375</v>
      </c>
      <c r="ED1" s="18">
        <v>29.375</v>
      </c>
      <c r="EE1" s="18">
        <v>29.625</v>
      </c>
      <c r="EF1" s="18">
        <v>29.625</v>
      </c>
      <c r="EG1" s="18">
        <v>29.625</v>
      </c>
      <c r="EH1" s="18">
        <v>29.625</v>
      </c>
      <c r="EI1" s="18">
        <v>29.625</v>
      </c>
      <c r="EJ1" s="18">
        <v>29.625</v>
      </c>
      <c r="EK1" s="18">
        <v>29.625</v>
      </c>
      <c r="EL1" s="18">
        <v>29.625</v>
      </c>
      <c r="EM1" s="18">
        <v>29.625</v>
      </c>
      <c r="EN1" s="18">
        <v>29.625</v>
      </c>
      <c r="EO1" s="18">
        <v>29.625</v>
      </c>
      <c r="EP1" s="18">
        <v>29.625</v>
      </c>
      <c r="EQ1" s="18">
        <v>29.625</v>
      </c>
      <c r="ER1" s="18">
        <v>29.625</v>
      </c>
      <c r="ES1" s="18">
        <v>29.625</v>
      </c>
      <c r="ET1" s="18">
        <v>29.625</v>
      </c>
      <c r="EU1" s="18">
        <v>29.625</v>
      </c>
      <c r="EV1" s="18">
        <v>29.625</v>
      </c>
      <c r="EW1" s="18">
        <v>29.625</v>
      </c>
      <c r="EX1" s="18">
        <v>29.625</v>
      </c>
      <c r="EY1" s="18">
        <v>29.625</v>
      </c>
      <c r="EZ1" s="18">
        <v>29.625</v>
      </c>
      <c r="FA1" s="18">
        <v>29.625</v>
      </c>
      <c r="FB1" s="18">
        <v>29.625</v>
      </c>
      <c r="FC1" s="18">
        <v>29.625</v>
      </c>
      <c r="FD1" s="18">
        <v>29.625</v>
      </c>
      <c r="FE1" s="18">
        <v>29.625</v>
      </c>
      <c r="FF1" s="18">
        <v>29.625</v>
      </c>
      <c r="FG1" s="18">
        <v>29.625</v>
      </c>
      <c r="FH1" s="18">
        <v>29.625</v>
      </c>
      <c r="FI1" s="18">
        <v>29.625</v>
      </c>
      <c r="FJ1" s="18">
        <v>29.625</v>
      </c>
      <c r="FK1" s="18">
        <v>29.625</v>
      </c>
      <c r="FL1" s="18">
        <v>29.625</v>
      </c>
      <c r="FM1" s="18">
        <v>29.625</v>
      </c>
      <c r="FN1" s="18">
        <v>29.625</v>
      </c>
      <c r="FO1" s="18">
        <v>29.625</v>
      </c>
      <c r="FP1" s="18">
        <v>29.625</v>
      </c>
      <c r="FQ1" s="18">
        <v>29.625</v>
      </c>
      <c r="FR1" s="18">
        <v>29.625</v>
      </c>
      <c r="FS1" s="18">
        <v>29.625</v>
      </c>
      <c r="FT1" s="18">
        <v>29.625</v>
      </c>
      <c r="FU1" s="18">
        <v>29.625</v>
      </c>
      <c r="FV1" s="18">
        <v>29.625</v>
      </c>
      <c r="FW1" s="18">
        <v>29.625</v>
      </c>
      <c r="FX1" s="18">
        <v>29.625</v>
      </c>
      <c r="FY1" s="18">
        <v>29.625</v>
      </c>
      <c r="FZ1" s="18">
        <v>29.625</v>
      </c>
      <c r="GA1" s="18">
        <v>29.875</v>
      </c>
      <c r="GB1" s="18">
        <v>29.875</v>
      </c>
      <c r="GC1" s="18">
        <v>29.875</v>
      </c>
      <c r="GD1" s="18">
        <v>29.875</v>
      </c>
      <c r="GE1" s="18">
        <v>29.875</v>
      </c>
      <c r="GF1" s="18">
        <v>29.875</v>
      </c>
      <c r="GG1" s="18">
        <v>29.875</v>
      </c>
      <c r="GH1" s="18">
        <v>29.875</v>
      </c>
      <c r="GI1" s="18">
        <v>29.875</v>
      </c>
      <c r="GJ1" s="18">
        <v>29.875</v>
      </c>
      <c r="GK1" s="18">
        <v>29.875</v>
      </c>
      <c r="GL1" s="18">
        <v>29.875</v>
      </c>
      <c r="GM1" s="18">
        <v>29.875</v>
      </c>
      <c r="GN1" s="18">
        <v>29.875</v>
      </c>
      <c r="GO1" s="18">
        <v>29.875</v>
      </c>
      <c r="GP1" s="18">
        <v>29.875</v>
      </c>
      <c r="GQ1" s="18">
        <v>29.875</v>
      </c>
      <c r="GR1" s="18">
        <v>29.875</v>
      </c>
      <c r="GS1" s="18">
        <v>29.875</v>
      </c>
      <c r="GT1" s="18">
        <v>29.875</v>
      </c>
      <c r="GU1" s="18">
        <v>29.875</v>
      </c>
      <c r="GV1" s="18">
        <v>29.875</v>
      </c>
      <c r="GW1" s="18">
        <v>29.875</v>
      </c>
      <c r="GX1" s="18">
        <v>29.875</v>
      </c>
      <c r="GY1" s="18">
        <v>29.875</v>
      </c>
      <c r="GZ1" s="18">
        <v>29.875</v>
      </c>
      <c r="HA1" s="18">
        <v>29.875</v>
      </c>
      <c r="HB1" s="18">
        <v>29.875</v>
      </c>
      <c r="HC1" s="18">
        <v>29.875</v>
      </c>
      <c r="HD1" s="18">
        <v>29.875</v>
      </c>
      <c r="HE1" s="18">
        <v>29.875</v>
      </c>
      <c r="HF1" s="18">
        <v>29.875</v>
      </c>
      <c r="HG1" s="18">
        <v>29.875</v>
      </c>
      <c r="HH1" s="18">
        <v>29.875</v>
      </c>
      <c r="HI1" s="18">
        <v>29.875</v>
      </c>
      <c r="HJ1" s="18">
        <v>29.875</v>
      </c>
      <c r="HK1" s="18">
        <v>29.875</v>
      </c>
      <c r="HL1" s="18">
        <v>29.875</v>
      </c>
      <c r="HM1" s="18">
        <v>29.875</v>
      </c>
      <c r="HN1" s="18">
        <v>29.875</v>
      </c>
      <c r="HO1" s="18">
        <v>29.875</v>
      </c>
      <c r="HP1" s="18">
        <v>29.875</v>
      </c>
      <c r="HQ1" s="18">
        <v>29.875</v>
      </c>
      <c r="HR1" s="18">
        <v>29.875</v>
      </c>
      <c r="HS1" s="18">
        <v>29.875</v>
      </c>
      <c r="HT1" s="18">
        <v>29.875</v>
      </c>
      <c r="HU1" s="18">
        <v>29.875</v>
      </c>
      <c r="HV1" s="18">
        <v>30.125</v>
      </c>
      <c r="HW1" s="18">
        <v>30.125</v>
      </c>
      <c r="HX1" s="18">
        <v>30.125</v>
      </c>
      <c r="HY1" s="18">
        <v>30.125</v>
      </c>
      <c r="HZ1" s="18">
        <v>30.125</v>
      </c>
      <c r="IA1" s="18">
        <v>30.125</v>
      </c>
      <c r="IB1" s="18">
        <v>30.125</v>
      </c>
      <c r="IC1" s="18">
        <v>30.125</v>
      </c>
      <c r="ID1" s="18">
        <v>30.125</v>
      </c>
      <c r="IE1" s="18">
        <v>30.125</v>
      </c>
      <c r="IF1" s="18">
        <v>30.125</v>
      </c>
      <c r="IG1" s="18">
        <v>30.125</v>
      </c>
      <c r="IH1" s="18">
        <v>30.125</v>
      </c>
      <c r="II1" s="18">
        <v>30.125</v>
      </c>
      <c r="IJ1" s="18">
        <v>30.125</v>
      </c>
      <c r="IK1" s="18">
        <v>30.125</v>
      </c>
      <c r="IL1" s="18">
        <v>30.125</v>
      </c>
      <c r="IM1" s="18">
        <v>30.125</v>
      </c>
      <c r="IN1" s="18">
        <v>30.125</v>
      </c>
      <c r="IO1" s="18">
        <v>30.125</v>
      </c>
      <c r="IP1" s="18">
        <v>30.125</v>
      </c>
      <c r="IQ1" s="18">
        <v>30.125</v>
      </c>
      <c r="IR1" s="18">
        <v>30.125</v>
      </c>
      <c r="IS1" s="18">
        <v>30.125</v>
      </c>
      <c r="IT1" s="18">
        <v>30.125</v>
      </c>
      <c r="IU1" s="18">
        <v>30.125</v>
      </c>
      <c r="IV1" s="18">
        <v>30.125</v>
      </c>
      <c r="IW1" s="18">
        <v>30.125</v>
      </c>
      <c r="IX1" s="18">
        <v>30.125</v>
      </c>
      <c r="IY1" s="18">
        <v>30.125</v>
      </c>
      <c r="IZ1" s="18">
        <v>30.125</v>
      </c>
      <c r="JA1" s="18">
        <v>30.125</v>
      </c>
      <c r="JB1" s="18">
        <v>30.125</v>
      </c>
      <c r="JC1" s="18">
        <v>30.125</v>
      </c>
      <c r="JD1" s="18">
        <v>30.125</v>
      </c>
      <c r="JE1" s="18">
        <v>30.125</v>
      </c>
      <c r="JF1" s="18">
        <v>30.125</v>
      </c>
      <c r="JG1" s="18">
        <v>30.125</v>
      </c>
      <c r="JH1" s="18">
        <v>30.125</v>
      </c>
      <c r="JI1" s="18">
        <v>30.125</v>
      </c>
      <c r="JJ1" s="18">
        <v>30.375</v>
      </c>
      <c r="JK1" s="18">
        <v>30.375</v>
      </c>
      <c r="JL1" s="18">
        <v>30.375</v>
      </c>
      <c r="JM1" s="18">
        <v>30.375</v>
      </c>
      <c r="JN1" s="18">
        <v>30.375</v>
      </c>
      <c r="JO1" s="18">
        <v>30.375</v>
      </c>
      <c r="JP1" s="18">
        <v>30.375</v>
      </c>
      <c r="JQ1" s="18">
        <v>30.375</v>
      </c>
      <c r="JR1" s="18">
        <v>30.375</v>
      </c>
      <c r="JS1" s="18">
        <v>30.375</v>
      </c>
      <c r="JT1" s="18">
        <v>30.375</v>
      </c>
      <c r="JU1" s="18">
        <v>30.375</v>
      </c>
      <c r="JV1" s="18">
        <v>30.375</v>
      </c>
      <c r="JW1" s="18">
        <v>30.375</v>
      </c>
      <c r="JX1" s="18">
        <v>30.375</v>
      </c>
      <c r="JY1" s="18">
        <v>30.375</v>
      </c>
      <c r="JZ1" s="18">
        <v>30.375</v>
      </c>
      <c r="KA1" s="18">
        <v>30.375</v>
      </c>
      <c r="KB1" s="18">
        <v>30.375</v>
      </c>
      <c r="KC1" s="18">
        <v>30.375</v>
      </c>
      <c r="KD1" s="18">
        <v>30.375</v>
      </c>
      <c r="KE1" s="18">
        <v>30.375</v>
      </c>
      <c r="KF1" s="18">
        <v>30.375</v>
      </c>
      <c r="KG1" s="18">
        <v>30.375</v>
      </c>
      <c r="KH1" s="18">
        <v>30.375</v>
      </c>
      <c r="KI1" s="18">
        <v>30.375</v>
      </c>
      <c r="KJ1" s="18">
        <v>30.375</v>
      </c>
      <c r="KK1" s="18">
        <v>30.375</v>
      </c>
      <c r="KL1" s="18">
        <v>30.375</v>
      </c>
      <c r="KM1" s="18">
        <v>30.375</v>
      </c>
      <c r="KN1" s="18">
        <v>30.375</v>
      </c>
      <c r="KO1" s="18">
        <v>30.625</v>
      </c>
      <c r="KP1" s="18">
        <v>30.625</v>
      </c>
      <c r="KQ1" s="18">
        <v>30.625</v>
      </c>
      <c r="KR1" s="18">
        <v>30.625</v>
      </c>
      <c r="KS1" s="18">
        <v>30.625</v>
      </c>
      <c r="KT1" s="18">
        <v>30.625</v>
      </c>
      <c r="KU1" s="18">
        <v>30.625</v>
      </c>
      <c r="KV1" s="18">
        <v>30.625</v>
      </c>
      <c r="KW1" s="18">
        <v>30.625</v>
      </c>
      <c r="KX1" s="18">
        <v>30.625</v>
      </c>
      <c r="KY1" s="18">
        <v>30.625</v>
      </c>
      <c r="KZ1" s="18">
        <v>30.625</v>
      </c>
      <c r="LA1" s="18">
        <v>30.625</v>
      </c>
      <c r="LB1" s="18">
        <v>30.625</v>
      </c>
      <c r="LC1" s="18">
        <v>30.625</v>
      </c>
      <c r="LD1" s="18">
        <v>30.625</v>
      </c>
      <c r="LE1" s="18">
        <v>30.625</v>
      </c>
      <c r="LF1" s="18">
        <v>30.625</v>
      </c>
      <c r="LG1" s="18">
        <v>30.625</v>
      </c>
      <c r="LH1" s="18">
        <v>30.625</v>
      </c>
      <c r="LI1" s="18">
        <v>30.625</v>
      </c>
      <c r="LJ1" s="18">
        <v>30.875</v>
      </c>
      <c r="LK1" s="18">
        <v>30.875</v>
      </c>
      <c r="LL1" s="18">
        <v>30.875</v>
      </c>
      <c r="LM1" s="18">
        <v>30.875</v>
      </c>
      <c r="LN1" s="18">
        <v>30.875</v>
      </c>
      <c r="LO1" s="18">
        <v>30.875</v>
      </c>
      <c r="LP1" s="18">
        <v>30.875</v>
      </c>
      <c r="LQ1" s="18">
        <v>30.875</v>
      </c>
      <c r="LR1" s="18">
        <v>30.875</v>
      </c>
      <c r="LS1" s="18">
        <v>30.875</v>
      </c>
      <c r="LT1" s="18">
        <v>30.875</v>
      </c>
      <c r="LU1" s="18">
        <v>30.875</v>
      </c>
      <c r="LV1" s="18">
        <v>31.125</v>
      </c>
      <c r="LW1" s="18">
        <v>31.125</v>
      </c>
    </row>
    <row r="2" spans="1:335" x14ac:dyDescent="0.3">
      <c r="A2" s="15" t="s">
        <v>33</v>
      </c>
      <c r="B2" s="18">
        <v>89.125</v>
      </c>
      <c r="C2" s="18">
        <v>89.125</v>
      </c>
      <c r="D2" s="18">
        <v>89.375</v>
      </c>
      <c r="E2" s="18">
        <v>89.125</v>
      </c>
      <c r="F2" s="18">
        <v>89.375</v>
      </c>
      <c r="G2" s="18">
        <v>89.625</v>
      </c>
      <c r="H2" s="18">
        <v>89.875</v>
      </c>
      <c r="I2" s="18">
        <v>90.125</v>
      </c>
      <c r="J2" s="18">
        <v>88.875</v>
      </c>
      <c r="K2" s="18">
        <v>89.125</v>
      </c>
      <c r="L2" s="18">
        <v>89.375</v>
      </c>
      <c r="M2" s="18">
        <v>89.625</v>
      </c>
      <c r="N2" s="18">
        <v>89.875</v>
      </c>
      <c r="O2" s="18">
        <v>90.125</v>
      </c>
      <c r="P2" s="18">
        <v>90.375</v>
      </c>
      <c r="Q2" s="18">
        <v>90.625</v>
      </c>
      <c r="R2" s="18">
        <v>90.875</v>
      </c>
      <c r="S2" s="18">
        <v>91.125</v>
      </c>
      <c r="T2" s="18">
        <v>91.375</v>
      </c>
      <c r="U2" s="18">
        <v>91.625</v>
      </c>
      <c r="V2" s="18">
        <v>84.375</v>
      </c>
      <c r="W2" s="18">
        <v>84.875</v>
      </c>
      <c r="X2" s="18">
        <v>86.875</v>
      </c>
      <c r="Y2" s="18">
        <v>87.625</v>
      </c>
      <c r="Z2" s="18">
        <v>87.875</v>
      </c>
      <c r="AA2" s="18">
        <v>88.125</v>
      </c>
      <c r="AB2" s="18">
        <v>88.375</v>
      </c>
      <c r="AC2" s="18">
        <v>88.625</v>
      </c>
      <c r="AD2" s="18">
        <v>88.875</v>
      </c>
      <c r="AE2" s="18">
        <v>89.125</v>
      </c>
      <c r="AF2" s="18">
        <v>89.375</v>
      </c>
      <c r="AG2" s="18">
        <v>89.625</v>
      </c>
      <c r="AH2" s="18">
        <v>89.875</v>
      </c>
      <c r="AI2" s="18">
        <v>90.125</v>
      </c>
      <c r="AJ2" s="18">
        <v>90.375</v>
      </c>
      <c r="AK2" s="18">
        <v>90.625</v>
      </c>
      <c r="AL2" s="18">
        <v>90.875</v>
      </c>
      <c r="AM2" s="18">
        <v>91.125</v>
      </c>
      <c r="AN2" s="18">
        <v>91.375</v>
      </c>
      <c r="AO2" s="18">
        <v>91.625</v>
      </c>
      <c r="AP2" s="18">
        <v>91.875</v>
      </c>
      <c r="AQ2" s="18">
        <v>92.125</v>
      </c>
      <c r="AR2" s="18">
        <v>92.625</v>
      </c>
      <c r="AS2" s="18">
        <v>92.875</v>
      </c>
      <c r="AT2" s="18">
        <v>93.125</v>
      </c>
      <c r="AU2" s="18">
        <v>93.375</v>
      </c>
      <c r="AV2" s="18">
        <v>93.625</v>
      </c>
      <c r="AW2" s="18">
        <v>93.875</v>
      </c>
      <c r="AX2" s="18">
        <v>84.375</v>
      </c>
      <c r="AY2" s="18">
        <v>84.625</v>
      </c>
      <c r="AZ2" s="18">
        <v>84.875</v>
      </c>
      <c r="BA2" s="18">
        <v>85.125</v>
      </c>
      <c r="BB2" s="18">
        <v>85.375</v>
      </c>
      <c r="BC2" s="18">
        <v>85.625</v>
      </c>
      <c r="BD2" s="18">
        <v>85.875</v>
      </c>
      <c r="BE2" s="18">
        <v>86.125</v>
      </c>
      <c r="BF2" s="18">
        <v>86.625</v>
      </c>
      <c r="BG2" s="18">
        <v>86.875</v>
      </c>
      <c r="BH2" s="18">
        <v>87.125</v>
      </c>
      <c r="BI2" s="18">
        <v>87.375</v>
      </c>
      <c r="BJ2" s="18">
        <v>87.625</v>
      </c>
      <c r="BK2" s="18">
        <v>87.875</v>
      </c>
      <c r="BL2" s="18">
        <v>88.125</v>
      </c>
      <c r="BM2" s="18">
        <v>88.375</v>
      </c>
      <c r="BN2" s="18">
        <v>88.625</v>
      </c>
      <c r="BO2" s="18">
        <v>88.875</v>
      </c>
      <c r="BP2" s="18">
        <v>89.125</v>
      </c>
      <c r="BQ2" s="18">
        <v>89.375</v>
      </c>
      <c r="BR2" s="18">
        <v>89.625</v>
      </c>
      <c r="BS2" s="18">
        <v>89.875</v>
      </c>
      <c r="BT2" s="18">
        <v>90.125</v>
      </c>
      <c r="BU2" s="18">
        <v>90.375</v>
      </c>
      <c r="BV2" s="18">
        <v>90.625</v>
      </c>
      <c r="BW2" s="18">
        <v>90.875</v>
      </c>
      <c r="BX2" s="18">
        <v>91.125</v>
      </c>
      <c r="BY2" s="18">
        <v>91.375</v>
      </c>
      <c r="BZ2" s="18">
        <v>91.625</v>
      </c>
      <c r="CA2" s="18">
        <v>91.875</v>
      </c>
      <c r="CB2" s="18">
        <v>92.125</v>
      </c>
      <c r="CC2" s="18">
        <v>92.375</v>
      </c>
      <c r="CD2" s="18">
        <v>92.625</v>
      </c>
      <c r="CE2" s="18">
        <v>92.875</v>
      </c>
      <c r="CF2" s="18">
        <v>93.125</v>
      </c>
      <c r="CG2" s="18">
        <v>93.375</v>
      </c>
      <c r="CH2" s="18">
        <v>93.625</v>
      </c>
      <c r="CI2" s="18">
        <v>93.875</v>
      </c>
      <c r="CJ2" s="18">
        <v>94.125</v>
      </c>
      <c r="CK2" s="18">
        <v>83.625</v>
      </c>
      <c r="CL2" s="18">
        <v>83.875</v>
      </c>
      <c r="CM2" s="18">
        <v>84.125</v>
      </c>
      <c r="CN2" s="18">
        <v>84.375</v>
      </c>
      <c r="CO2" s="18">
        <v>84.625</v>
      </c>
      <c r="CP2" s="18">
        <v>84.875</v>
      </c>
      <c r="CQ2" s="18">
        <v>85.125</v>
      </c>
      <c r="CR2" s="18">
        <v>85.375</v>
      </c>
      <c r="CS2" s="18">
        <v>85.625</v>
      </c>
      <c r="CT2" s="18">
        <v>85.875</v>
      </c>
      <c r="CU2" s="18">
        <v>86.125</v>
      </c>
      <c r="CV2" s="18">
        <v>86.375</v>
      </c>
      <c r="CW2" s="18">
        <v>86.625</v>
      </c>
      <c r="CX2" s="18">
        <v>86.875</v>
      </c>
      <c r="CY2" s="18">
        <v>87.125</v>
      </c>
      <c r="CZ2" s="18">
        <v>87.375</v>
      </c>
      <c r="DA2" s="18">
        <v>87.625</v>
      </c>
      <c r="DB2" s="18">
        <v>87.875</v>
      </c>
      <c r="DC2" s="18">
        <v>88.125</v>
      </c>
      <c r="DD2" s="18">
        <v>88.375</v>
      </c>
      <c r="DE2" s="18">
        <v>88.625</v>
      </c>
      <c r="DF2" s="18">
        <v>88.875</v>
      </c>
      <c r="DG2" s="18">
        <v>89.125</v>
      </c>
      <c r="DH2" s="18">
        <v>89.375</v>
      </c>
      <c r="DI2" s="18">
        <v>89.625</v>
      </c>
      <c r="DJ2" s="18">
        <v>89.875</v>
      </c>
      <c r="DK2" s="18">
        <v>90.125</v>
      </c>
      <c r="DL2" s="18">
        <v>90.375</v>
      </c>
      <c r="DM2" s="18">
        <v>90.625</v>
      </c>
      <c r="DN2" s="18">
        <v>90.875</v>
      </c>
      <c r="DO2" s="18">
        <v>91.125</v>
      </c>
      <c r="DP2" s="18">
        <v>91.375</v>
      </c>
      <c r="DQ2" s="18">
        <v>91.625</v>
      </c>
      <c r="DR2" s="18">
        <v>91.875</v>
      </c>
      <c r="DS2" s="18">
        <v>92.125</v>
      </c>
      <c r="DT2" s="18">
        <v>92.375</v>
      </c>
      <c r="DU2" s="18">
        <v>92.625</v>
      </c>
      <c r="DV2" s="18">
        <v>92.875</v>
      </c>
      <c r="DW2" s="18">
        <v>93.125</v>
      </c>
      <c r="DX2" s="18">
        <v>93.375</v>
      </c>
      <c r="DY2" s="18">
        <v>93.625</v>
      </c>
      <c r="DZ2" s="18">
        <v>93.875</v>
      </c>
      <c r="EA2" s="18">
        <v>94.125</v>
      </c>
      <c r="EB2" s="18">
        <v>94.375</v>
      </c>
      <c r="EC2" s="18">
        <v>94.625</v>
      </c>
      <c r="ED2" s="18">
        <v>94.875</v>
      </c>
      <c r="EE2" s="18">
        <v>83.125</v>
      </c>
      <c r="EF2" s="18">
        <v>83.375</v>
      </c>
      <c r="EG2" s="18">
        <v>83.625</v>
      </c>
      <c r="EH2" s="18">
        <v>83.875</v>
      </c>
      <c r="EI2" s="18">
        <v>84.125</v>
      </c>
      <c r="EJ2" s="18">
        <v>84.375</v>
      </c>
      <c r="EK2" s="18">
        <v>84.625</v>
      </c>
      <c r="EL2" s="18">
        <v>84.875</v>
      </c>
      <c r="EM2" s="18">
        <v>85.125</v>
      </c>
      <c r="EN2" s="18">
        <v>85.375</v>
      </c>
      <c r="EO2" s="18">
        <v>85.625</v>
      </c>
      <c r="EP2" s="18">
        <v>85.875</v>
      </c>
      <c r="EQ2" s="18">
        <v>86.125</v>
      </c>
      <c r="ER2" s="18">
        <v>86.375</v>
      </c>
      <c r="ES2" s="18">
        <v>86.625</v>
      </c>
      <c r="ET2" s="18">
        <v>86.875</v>
      </c>
      <c r="EU2" s="18">
        <v>87.125</v>
      </c>
      <c r="EV2" s="18">
        <v>87.375</v>
      </c>
      <c r="EW2" s="18">
        <v>87.625</v>
      </c>
      <c r="EX2" s="18">
        <v>87.875</v>
      </c>
      <c r="EY2" s="18">
        <v>88.125</v>
      </c>
      <c r="EZ2" s="18">
        <v>88.375</v>
      </c>
      <c r="FA2" s="18">
        <v>88.625</v>
      </c>
      <c r="FB2" s="18">
        <v>88.875</v>
      </c>
      <c r="FC2" s="18">
        <v>89.125</v>
      </c>
      <c r="FD2" s="18">
        <v>89.375</v>
      </c>
      <c r="FE2" s="18">
        <v>89.625</v>
      </c>
      <c r="FF2" s="18">
        <v>89.875</v>
      </c>
      <c r="FG2" s="18">
        <v>90.125</v>
      </c>
      <c r="FH2" s="18">
        <v>90.375</v>
      </c>
      <c r="FI2" s="18">
        <v>90.625</v>
      </c>
      <c r="FJ2" s="18">
        <v>90.875</v>
      </c>
      <c r="FK2" s="18">
        <v>91.125</v>
      </c>
      <c r="FL2" s="18">
        <v>91.375</v>
      </c>
      <c r="FM2" s="18">
        <v>91.625</v>
      </c>
      <c r="FN2" s="18">
        <v>91.875</v>
      </c>
      <c r="FO2" s="18">
        <v>92.125</v>
      </c>
      <c r="FP2" s="18">
        <v>92.375</v>
      </c>
      <c r="FQ2" s="18">
        <v>92.625</v>
      </c>
      <c r="FR2" s="18">
        <v>92.875</v>
      </c>
      <c r="FS2" s="18">
        <v>93.125</v>
      </c>
      <c r="FT2" s="18">
        <v>93.375</v>
      </c>
      <c r="FU2" s="18">
        <v>93.625</v>
      </c>
      <c r="FV2" s="18">
        <v>93.875</v>
      </c>
      <c r="FW2" s="18">
        <v>94.125</v>
      </c>
      <c r="FX2" s="18">
        <v>94.375</v>
      </c>
      <c r="FY2" s="18">
        <v>94.625</v>
      </c>
      <c r="FZ2" s="18">
        <v>94.875</v>
      </c>
      <c r="GA2" s="18">
        <v>82.875</v>
      </c>
      <c r="GB2" s="18">
        <v>83.125</v>
      </c>
      <c r="GC2" s="18">
        <v>83.375</v>
      </c>
      <c r="GD2" s="18">
        <v>83.625</v>
      </c>
      <c r="GE2" s="18">
        <v>83.875</v>
      </c>
      <c r="GF2" s="18">
        <v>84.125</v>
      </c>
      <c r="GG2" s="18">
        <v>84.375</v>
      </c>
      <c r="GH2" s="18">
        <v>84.625</v>
      </c>
      <c r="GI2" s="18">
        <v>84.875</v>
      </c>
      <c r="GJ2" s="18">
        <v>85.125</v>
      </c>
      <c r="GK2" s="18">
        <v>85.375</v>
      </c>
      <c r="GL2" s="18">
        <v>86.125</v>
      </c>
      <c r="GM2" s="18">
        <v>86.375</v>
      </c>
      <c r="GN2" s="18">
        <v>86.625</v>
      </c>
      <c r="GO2" s="18">
        <v>87.125</v>
      </c>
      <c r="GP2" s="18">
        <v>87.375</v>
      </c>
      <c r="GQ2" s="18">
        <v>87.625</v>
      </c>
      <c r="GR2" s="18">
        <v>87.875</v>
      </c>
      <c r="GS2" s="18">
        <v>88.125</v>
      </c>
      <c r="GT2" s="18">
        <v>88.375</v>
      </c>
      <c r="GU2" s="18">
        <v>88.625</v>
      </c>
      <c r="GV2" s="18">
        <v>88.875</v>
      </c>
      <c r="GW2" s="18">
        <v>89.125</v>
      </c>
      <c r="GX2" s="18">
        <v>89.375</v>
      </c>
      <c r="GY2" s="18">
        <v>89.625</v>
      </c>
      <c r="GZ2" s="18">
        <v>89.875</v>
      </c>
      <c r="HA2" s="18">
        <v>90.125</v>
      </c>
      <c r="HB2" s="18">
        <v>90.375</v>
      </c>
      <c r="HC2" s="18">
        <v>90.625</v>
      </c>
      <c r="HD2" s="18">
        <v>90.875</v>
      </c>
      <c r="HE2" s="18">
        <v>91.125</v>
      </c>
      <c r="HF2" s="18">
        <v>91.375</v>
      </c>
      <c r="HG2" s="18">
        <v>91.625</v>
      </c>
      <c r="HH2" s="18">
        <v>91.875</v>
      </c>
      <c r="HI2" s="18">
        <v>92.125</v>
      </c>
      <c r="HJ2" s="18">
        <v>92.375</v>
      </c>
      <c r="HK2" s="18">
        <v>92.625</v>
      </c>
      <c r="HL2" s="18">
        <v>92.875</v>
      </c>
      <c r="HM2" s="18">
        <v>93.125</v>
      </c>
      <c r="HN2" s="18">
        <v>93.375</v>
      </c>
      <c r="HO2" s="18">
        <v>93.625</v>
      </c>
      <c r="HP2" s="18">
        <v>93.875</v>
      </c>
      <c r="HQ2" s="18">
        <v>94.125</v>
      </c>
      <c r="HR2" s="18">
        <v>94.375</v>
      </c>
      <c r="HS2" s="18">
        <v>94.625</v>
      </c>
      <c r="HT2" s="18">
        <v>94.875</v>
      </c>
      <c r="HU2" s="18">
        <v>95.125</v>
      </c>
      <c r="HV2" s="18">
        <v>82.375</v>
      </c>
      <c r="HW2" s="18">
        <v>82.625</v>
      </c>
      <c r="HX2" s="18">
        <v>82.875</v>
      </c>
      <c r="HY2" s="18">
        <v>83.125</v>
      </c>
      <c r="HZ2" s="18">
        <v>83.375</v>
      </c>
      <c r="IA2" s="18">
        <v>83.625</v>
      </c>
      <c r="IB2" s="18">
        <v>83.875</v>
      </c>
      <c r="IC2" s="18">
        <v>84.125</v>
      </c>
      <c r="ID2" s="18">
        <v>85.125</v>
      </c>
      <c r="IE2" s="18">
        <v>87.375</v>
      </c>
      <c r="IF2" s="18">
        <v>87.625</v>
      </c>
      <c r="IG2" s="18">
        <v>87.875</v>
      </c>
      <c r="IH2" s="18">
        <v>88.125</v>
      </c>
      <c r="II2" s="18">
        <v>88.375</v>
      </c>
      <c r="IJ2" s="18">
        <v>88.625</v>
      </c>
      <c r="IK2" s="18">
        <v>88.875</v>
      </c>
      <c r="IL2" s="18">
        <v>89.125</v>
      </c>
      <c r="IM2" s="18">
        <v>89.375</v>
      </c>
      <c r="IN2" s="18">
        <v>89.625</v>
      </c>
      <c r="IO2" s="18">
        <v>90.375</v>
      </c>
      <c r="IP2" s="18">
        <v>90.625</v>
      </c>
      <c r="IQ2" s="18">
        <v>90.875</v>
      </c>
      <c r="IR2" s="18">
        <v>91.125</v>
      </c>
      <c r="IS2" s="18">
        <v>91.375</v>
      </c>
      <c r="IT2" s="18">
        <v>91.625</v>
      </c>
      <c r="IU2" s="18">
        <v>91.875</v>
      </c>
      <c r="IV2" s="18">
        <v>92.125</v>
      </c>
      <c r="IW2" s="18">
        <v>92.375</v>
      </c>
      <c r="IX2" s="18">
        <v>92.625</v>
      </c>
      <c r="IY2" s="18">
        <v>92.875</v>
      </c>
      <c r="IZ2" s="18">
        <v>93.125</v>
      </c>
      <c r="JA2" s="18">
        <v>93.375</v>
      </c>
      <c r="JB2" s="18">
        <v>93.625</v>
      </c>
      <c r="JC2" s="18">
        <v>93.875</v>
      </c>
      <c r="JD2" s="18">
        <v>94.125</v>
      </c>
      <c r="JE2" s="18">
        <v>94.375</v>
      </c>
      <c r="JF2" s="18">
        <v>94.625</v>
      </c>
      <c r="JG2" s="18">
        <v>94.875</v>
      </c>
      <c r="JH2" s="18">
        <v>95.375</v>
      </c>
      <c r="JI2" s="18">
        <v>95.625</v>
      </c>
      <c r="JJ2" s="18">
        <v>82.125</v>
      </c>
      <c r="JK2" s="18">
        <v>82.375</v>
      </c>
      <c r="JL2" s="18">
        <v>82.625</v>
      </c>
      <c r="JM2" s="18">
        <v>82.875</v>
      </c>
      <c r="JN2" s="18">
        <v>83.125</v>
      </c>
      <c r="JO2" s="18">
        <v>83.375</v>
      </c>
      <c r="JP2" s="18">
        <v>83.625</v>
      </c>
      <c r="JQ2" s="18">
        <v>83.875</v>
      </c>
      <c r="JR2" s="18">
        <v>84.125</v>
      </c>
      <c r="JS2" s="18">
        <v>87.875</v>
      </c>
      <c r="JT2" s="18">
        <v>90.625</v>
      </c>
      <c r="JU2" s="18">
        <v>90.875</v>
      </c>
      <c r="JV2" s="18">
        <v>91.125</v>
      </c>
      <c r="JW2" s="18">
        <v>91.375</v>
      </c>
      <c r="JX2" s="18">
        <v>91.625</v>
      </c>
      <c r="JY2" s="18">
        <v>91.875</v>
      </c>
      <c r="JZ2" s="18">
        <v>92.125</v>
      </c>
      <c r="KA2" s="18">
        <v>92.375</v>
      </c>
      <c r="KB2" s="18">
        <v>92.625</v>
      </c>
      <c r="KC2" s="18">
        <v>92.875</v>
      </c>
      <c r="KD2" s="18">
        <v>93.125</v>
      </c>
      <c r="KE2" s="18">
        <v>93.375</v>
      </c>
      <c r="KF2" s="18">
        <v>93.625</v>
      </c>
      <c r="KG2" s="18">
        <v>93.875</v>
      </c>
      <c r="KH2" s="18">
        <v>94.125</v>
      </c>
      <c r="KI2" s="18">
        <v>94.375</v>
      </c>
      <c r="KJ2" s="18">
        <v>94.625</v>
      </c>
      <c r="KK2" s="18">
        <v>94.875</v>
      </c>
      <c r="KL2" s="18">
        <v>95.125</v>
      </c>
      <c r="KM2" s="18">
        <v>95.375</v>
      </c>
      <c r="KN2" s="18">
        <v>95.625</v>
      </c>
      <c r="KO2" s="18">
        <v>82.625</v>
      </c>
      <c r="KP2" s="18">
        <v>82.875</v>
      </c>
      <c r="KQ2" s="18">
        <v>83.125</v>
      </c>
      <c r="KR2" s="18">
        <v>83.375</v>
      </c>
      <c r="KS2" s="18">
        <v>83.625</v>
      </c>
      <c r="KT2" s="18">
        <v>83.875</v>
      </c>
      <c r="KU2" s="18">
        <v>91.125</v>
      </c>
      <c r="KV2" s="18">
        <v>91.375</v>
      </c>
      <c r="KW2" s="18">
        <v>91.625</v>
      </c>
      <c r="KX2" s="18">
        <v>91.875</v>
      </c>
      <c r="KY2" s="18">
        <v>92.125</v>
      </c>
      <c r="KZ2" s="18">
        <v>92.375</v>
      </c>
      <c r="LA2" s="18">
        <v>92.625</v>
      </c>
      <c r="LB2" s="18">
        <v>92.875</v>
      </c>
      <c r="LC2" s="18">
        <v>93.125</v>
      </c>
      <c r="LD2" s="18">
        <v>93.375</v>
      </c>
      <c r="LE2" s="18">
        <v>93.625</v>
      </c>
      <c r="LF2" s="18">
        <v>93.875</v>
      </c>
      <c r="LG2" s="18">
        <v>94.125</v>
      </c>
      <c r="LH2" s="18">
        <v>94.375</v>
      </c>
      <c r="LI2" s="18">
        <v>95.125</v>
      </c>
      <c r="LJ2" s="18">
        <v>82.625</v>
      </c>
      <c r="LK2" s="18">
        <v>82.875</v>
      </c>
      <c r="LL2" s="18">
        <v>83.625</v>
      </c>
      <c r="LM2" s="18">
        <v>91.625</v>
      </c>
      <c r="LN2" s="18">
        <v>92.375</v>
      </c>
      <c r="LO2" s="18">
        <v>92.625</v>
      </c>
      <c r="LP2" s="18">
        <v>92.875</v>
      </c>
      <c r="LQ2" s="18">
        <v>93.125</v>
      </c>
      <c r="LR2" s="18">
        <v>93.375</v>
      </c>
      <c r="LS2" s="18">
        <v>93.625</v>
      </c>
      <c r="LT2" s="18">
        <v>93.875</v>
      </c>
      <c r="LU2" s="18">
        <v>94.375</v>
      </c>
      <c r="LV2" s="18">
        <v>92.875</v>
      </c>
      <c r="LW2" s="18">
        <v>93.125</v>
      </c>
    </row>
    <row r="3" spans="1:335" x14ac:dyDescent="0.3">
      <c r="A3" s="15">
        <v>2000</v>
      </c>
      <c r="B3" s="18">
        <v>66.36</v>
      </c>
      <c r="C3" s="18">
        <v>80.58</v>
      </c>
      <c r="D3" s="18">
        <v>76.89</v>
      </c>
      <c r="E3" s="18">
        <v>59.94</v>
      </c>
      <c r="F3" s="18">
        <v>50.22</v>
      </c>
      <c r="G3" s="18">
        <v>61.23</v>
      </c>
      <c r="H3" s="18">
        <v>57.029995</v>
      </c>
      <c r="I3" s="18">
        <v>59.22</v>
      </c>
      <c r="J3" s="18">
        <v>135.47999999999999</v>
      </c>
      <c r="K3" s="18">
        <v>116.09999000000001</v>
      </c>
      <c r="L3" s="18">
        <v>66.149994000000007</v>
      </c>
      <c r="M3" s="18">
        <v>79.2</v>
      </c>
      <c r="N3" s="18">
        <v>71.97</v>
      </c>
      <c r="O3" s="18">
        <v>66.990004999999996</v>
      </c>
      <c r="P3" s="18">
        <v>70.05</v>
      </c>
      <c r="Q3" s="18">
        <v>81.03</v>
      </c>
      <c r="R3" s="18">
        <v>111.84</v>
      </c>
      <c r="S3" s="18">
        <v>88.38</v>
      </c>
      <c r="T3" s="18">
        <v>100.68001</v>
      </c>
      <c r="U3" s="18">
        <v>75.840003999999993</v>
      </c>
      <c r="V3" s="18">
        <v>70.62</v>
      </c>
      <c r="W3" s="18">
        <v>66.81</v>
      </c>
      <c r="X3" s="18">
        <v>129.20999</v>
      </c>
      <c r="Y3" s="18">
        <v>112.35000599999999</v>
      </c>
      <c r="Z3" s="18">
        <v>121.44</v>
      </c>
      <c r="AA3" s="18">
        <v>87.33</v>
      </c>
      <c r="AB3" s="18">
        <v>91.5</v>
      </c>
      <c r="AC3" s="18">
        <v>111.59999000000001</v>
      </c>
      <c r="AD3" s="18">
        <v>117.18001</v>
      </c>
      <c r="AE3" s="18">
        <v>116.09999000000001</v>
      </c>
      <c r="AF3" s="18">
        <v>101.46</v>
      </c>
      <c r="AG3" s="18">
        <v>81.12</v>
      </c>
      <c r="AH3" s="18">
        <v>68.099999999999994</v>
      </c>
      <c r="AI3" s="18">
        <v>67.619995000000003</v>
      </c>
      <c r="AJ3" s="18">
        <v>88.290009999999995</v>
      </c>
      <c r="AK3" s="18">
        <v>127.5</v>
      </c>
      <c r="AL3" s="18">
        <v>115.08002</v>
      </c>
      <c r="AM3" s="18">
        <v>99.030010000000004</v>
      </c>
      <c r="AN3" s="18">
        <v>118.17</v>
      </c>
      <c r="AO3" s="18">
        <v>84.989990000000006</v>
      </c>
      <c r="AP3" s="18">
        <v>74.820009999999996</v>
      </c>
      <c r="AQ3" s="18">
        <v>93.36</v>
      </c>
      <c r="AR3" s="18">
        <v>91.17</v>
      </c>
      <c r="AS3" s="18">
        <v>102.63</v>
      </c>
      <c r="AT3" s="18">
        <v>122.48999000000001</v>
      </c>
      <c r="AU3" s="18">
        <v>121.92</v>
      </c>
      <c r="AV3" s="18">
        <v>88.11</v>
      </c>
      <c r="AW3" s="18">
        <v>84.360010000000003</v>
      </c>
      <c r="AX3" s="18">
        <v>118.77001</v>
      </c>
      <c r="AY3" s="18">
        <v>139.68001000000001</v>
      </c>
      <c r="AZ3" s="18">
        <v>118.29001</v>
      </c>
      <c r="BA3" s="18">
        <v>127.32001</v>
      </c>
      <c r="BB3" s="18">
        <v>145.13998000000001</v>
      </c>
      <c r="BC3" s="18">
        <v>131.58000000000001</v>
      </c>
      <c r="BD3" s="18">
        <v>135.09001000000001</v>
      </c>
      <c r="BE3" s="18">
        <v>128.16</v>
      </c>
      <c r="BF3" s="18">
        <v>151.44</v>
      </c>
      <c r="BG3" s="18">
        <v>159.03</v>
      </c>
      <c r="BH3" s="18">
        <v>164.76</v>
      </c>
      <c r="BI3" s="18">
        <v>160.91999999999999</v>
      </c>
      <c r="BJ3" s="18">
        <v>100.47</v>
      </c>
      <c r="BK3" s="18">
        <v>87.509995000000004</v>
      </c>
      <c r="BL3" s="18">
        <v>91.2</v>
      </c>
      <c r="BM3" s="18">
        <v>98.79</v>
      </c>
      <c r="BN3" s="18">
        <v>138.63</v>
      </c>
      <c r="BO3" s="18">
        <v>152.25</v>
      </c>
      <c r="BP3" s="18">
        <v>166.5</v>
      </c>
      <c r="BQ3" s="18">
        <v>140.79001</v>
      </c>
      <c r="BR3" s="18">
        <v>102.96</v>
      </c>
      <c r="BS3" s="18">
        <v>62.879997000000003</v>
      </c>
      <c r="BT3" s="18">
        <v>62.159996</v>
      </c>
      <c r="BU3" s="18">
        <v>67.17</v>
      </c>
      <c r="BV3" s="18">
        <v>117.479996</v>
      </c>
      <c r="BW3" s="18">
        <v>145.08000000000001</v>
      </c>
      <c r="BX3" s="18">
        <v>104.39999400000001</v>
      </c>
      <c r="BY3" s="18">
        <v>68.94</v>
      </c>
      <c r="BZ3" s="18">
        <v>94.95</v>
      </c>
      <c r="CA3" s="18">
        <v>77.069990000000004</v>
      </c>
      <c r="CB3" s="18">
        <v>92.7</v>
      </c>
      <c r="CC3" s="18">
        <v>84.66</v>
      </c>
      <c r="CD3" s="18">
        <v>103.65000999999999</v>
      </c>
      <c r="CE3" s="18">
        <v>106.65000999999999</v>
      </c>
      <c r="CF3" s="18">
        <v>125.87999000000001</v>
      </c>
      <c r="CG3" s="18">
        <v>89.639989999999997</v>
      </c>
      <c r="CH3" s="18">
        <v>88.799994999999996</v>
      </c>
      <c r="CI3" s="18">
        <v>96.06</v>
      </c>
      <c r="CJ3" s="18">
        <v>110.67</v>
      </c>
      <c r="CK3" s="18">
        <v>141.56998999999999</v>
      </c>
      <c r="CL3" s="18">
        <v>129.93</v>
      </c>
      <c r="CM3" s="18">
        <v>130.44</v>
      </c>
      <c r="CN3" s="18">
        <v>116.25</v>
      </c>
      <c r="CO3" s="18">
        <v>145.11001999999999</v>
      </c>
      <c r="CP3" s="18">
        <v>145.59</v>
      </c>
      <c r="CQ3" s="18">
        <v>144.33000000000001</v>
      </c>
      <c r="CR3" s="18">
        <v>191.91</v>
      </c>
      <c r="CS3" s="18">
        <v>166.70999</v>
      </c>
      <c r="CT3" s="18">
        <v>141.51000999999999</v>
      </c>
      <c r="CU3" s="18">
        <v>97.17</v>
      </c>
      <c r="CV3" s="18">
        <v>133.44</v>
      </c>
      <c r="CW3" s="18">
        <v>115.01999000000001</v>
      </c>
      <c r="CX3" s="18">
        <v>146.70000999999999</v>
      </c>
      <c r="CY3" s="18">
        <v>145.62</v>
      </c>
      <c r="CZ3" s="18">
        <v>115.41</v>
      </c>
      <c r="DA3" s="18">
        <v>110.04</v>
      </c>
      <c r="DB3" s="18">
        <v>87.479996</v>
      </c>
      <c r="DC3" s="18">
        <v>103.35000599999999</v>
      </c>
      <c r="DD3" s="18">
        <v>84.72</v>
      </c>
      <c r="DE3" s="18">
        <v>86.94</v>
      </c>
      <c r="DF3" s="18">
        <v>154.38</v>
      </c>
      <c r="DG3" s="18">
        <v>159.72</v>
      </c>
      <c r="DH3" s="18">
        <v>82.29</v>
      </c>
      <c r="DI3" s="18">
        <v>82.68</v>
      </c>
      <c r="DJ3" s="18">
        <v>69.659996000000007</v>
      </c>
      <c r="DK3" s="18">
        <v>88.350005999999993</v>
      </c>
      <c r="DL3" s="18">
        <v>87</v>
      </c>
      <c r="DM3" s="18">
        <v>83.19</v>
      </c>
      <c r="DN3" s="18">
        <v>97.95</v>
      </c>
      <c r="DO3" s="18">
        <v>67.05</v>
      </c>
      <c r="DP3" s="18">
        <v>91.41</v>
      </c>
      <c r="DQ3" s="18">
        <v>107.15998999999999</v>
      </c>
      <c r="DR3" s="18">
        <v>97.92</v>
      </c>
      <c r="DS3" s="18">
        <v>105.63</v>
      </c>
      <c r="DT3" s="18">
        <v>86.85</v>
      </c>
      <c r="DU3" s="18">
        <v>80.22</v>
      </c>
      <c r="DV3" s="18">
        <v>92.04</v>
      </c>
      <c r="DW3" s="18">
        <v>117.51000999999999</v>
      </c>
      <c r="DX3" s="18">
        <v>106.2</v>
      </c>
      <c r="DY3" s="18">
        <v>98.759995000000004</v>
      </c>
      <c r="DZ3" s="18">
        <v>94.08</v>
      </c>
      <c r="EA3" s="18">
        <v>115.64999400000001</v>
      </c>
      <c r="EB3" s="18">
        <v>104.490005</v>
      </c>
      <c r="EC3" s="18">
        <v>102.09</v>
      </c>
      <c r="ED3" s="18">
        <v>106.35000599999999</v>
      </c>
      <c r="EE3" s="18">
        <v>109.08002</v>
      </c>
      <c r="EF3" s="18">
        <v>101.03999</v>
      </c>
      <c r="EG3" s="18">
        <v>120.80999</v>
      </c>
      <c r="EH3" s="18">
        <v>135.72</v>
      </c>
      <c r="EI3" s="18">
        <v>131.61001999999999</v>
      </c>
      <c r="EJ3" s="18">
        <v>113.31001000000001</v>
      </c>
      <c r="EK3" s="18">
        <v>165.87</v>
      </c>
      <c r="EL3" s="18">
        <v>173.04001</v>
      </c>
      <c r="EM3" s="18">
        <v>140.72998000000001</v>
      </c>
      <c r="EN3" s="18">
        <v>163.29002</v>
      </c>
      <c r="EO3" s="18">
        <v>160.97999999999999</v>
      </c>
      <c r="EP3" s="18">
        <v>161.66999999999999</v>
      </c>
      <c r="EQ3" s="18">
        <v>125.07001</v>
      </c>
      <c r="ER3" s="18">
        <v>130.26</v>
      </c>
      <c r="ES3" s="18">
        <v>120.72</v>
      </c>
      <c r="ET3" s="18">
        <v>129.41999999999999</v>
      </c>
      <c r="EU3" s="18">
        <v>150.15001000000001</v>
      </c>
      <c r="EV3" s="18">
        <v>96.96</v>
      </c>
      <c r="EW3" s="18">
        <v>87.3</v>
      </c>
      <c r="EX3" s="18">
        <v>80.430000000000007</v>
      </c>
      <c r="EY3" s="18">
        <v>89.22</v>
      </c>
      <c r="EZ3" s="18">
        <v>83.549994999999996</v>
      </c>
      <c r="FA3" s="18">
        <v>82.770004</v>
      </c>
      <c r="FB3" s="18">
        <v>99.990004999999996</v>
      </c>
      <c r="FC3" s="18">
        <v>79.86</v>
      </c>
      <c r="FD3" s="18">
        <v>82.380004999999997</v>
      </c>
      <c r="FE3" s="18">
        <v>112.38</v>
      </c>
      <c r="FF3" s="18">
        <v>109.799995</v>
      </c>
      <c r="FG3" s="18">
        <v>105.09</v>
      </c>
      <c r="FH3" s="18">
        <v>92.850005999999993</v>
      </c>
      <c r="FI3" s="18">
        <v>93.33</v>
      </c>
      <c r="FJ3" s="18">
        <v>86.94</v>
      </c>
      <c r="FK3" s="18">
        <v>75.060005000000004</v>
      </c>
      <c r="FL3" s="18">
        <v>77.250010000000003</v>
      </c>
      <c r="FM3" s="18">
        <v>103.86</v>
      </c>
      <c r="FN3" s="18">
        <v>108.72</v>
      </c>
      <c r="FO3" s="18">
        <v>122.88</v>
      </c>
      <c r="FP3" s="18">
        <v>85.14</v>
      </c>
      <c r="FQ3" s="18">
        <v>64.11</v>
      </c>
      <c r="FR3" s="18">
        <v>68.759995000000004</v>
      </c>
      <c r="FS3" s="18">
        <v>108.54</v>
      </c>
      <c r="FT3" s="18">
        <v>105.06001000000001</v>
      </c>
      <c r="FU3" s="18">
        <v>85.47</v>
      </c>
      <c r="FV3" s="18">
        <v>95.64</v>
      </c>
      <c r="FW3" s="18">
        <v>115.88999</v>
      </c>
      <c r="FX3" s="18">
        <v>122.78999</v>
      </c>
      <c r="FY3" s="18">
        <v>116.13</v>
      </c>
      <c r="FZ3" s="18">
        <v>106.46999</v>
      </c>
      <c r="GA3" s="18">
        <v>103.92</v>
      </c>
      <c r="GB3" s="18">
        <v>145.26</v>
      </c>
      <c r="GC3" s="18">
        <v>118.740005</v>
      </c>
      <c r="GD3" s="18">
        <v>104.42999</v>
      </c>
      <c r="GE3" s="18">
        <v>124.08</v>
      </c>
      <c r="GF3" s="18">
        <v>147.45000999999999</v>
      </c>
      <c r="GG3" s="18">
        <v>120.450005</v>
      </c>
      <c r="GH3" s="18">
        <v>134.22</v>
      </c>
      <c r="GI3" s="18">
        <v>143.31</v>
      </c>
      <c r="GJ3" s="18">
        <v>109.41</v>
      </c>
      <c r="GK3" s="18">
        <v>137.22</v>
      </c>
      <c r="GL3" s="18">
        <v>176.54999000000001</v>
      </c>
      <c r="GM3" s="18">
        <v>110.130005</v>
      </c>
      <c r="GN3" s="18">
        <v>97.530010000000004</v>
      </c>
      <c r="GO3" s="18">
        <v>107.81999</v>
      </c>
      <c r="GP3" s="18">
        <v>110.25</v>
      </c>
      <c r="GQ3" s="18">
        <v>89.64</v>
      </c>
      <c r="GR3" s="18">
        <v>80.94</v>
      </c>
      <c r="GS3" s="18">
        <v>141.09</v>
      </c>
      <c r="GT3" s="18">
        <v>164.4</v>
      </c>
      <c r="GU3" s="18">
        <v>116.06999</v>
      </c>
      <c r="GV3" s="18">
        <v>112.049995</v>
      </c>
      <c r="GW3" s="18">
        <v>129.90001000000001</v>
      </c>
      <c r="GX3" s="18">
        <v>79.86</v>
      </c>
      <c r="GY3" s="18">
        <v>83.79</v>
      </c>
      <c r="GZ3" s="18">
        <v>118.92</v>
      </c>
      <c r="HA3" s="18">
        <v>135.09</v>
      </c>
      <c r="HB3" s="18">
        <v>114.06</v>
      </c>
      <c r="HC3" s="18">
        <v>100.020004</v>
      </c>
      <c r="HD3" s="18">
        <v>91.89</v>
      </c>
      <c r="HE3" s="18">
        <v>63.870002999999997</v>
      </c>
      <c r="HF3" s="18">
        <v>78.960009999999997</v>
      </c>
      <c r="HG3" s="18">
        <v>93.36</v>
      </c>
      <c r="HH3" s="18">
        <v>128.40001000000001</v>
      </c>
      <c r="HI3" s="18">
        <v>126.299995</v>
      </c>
      <c r="HJ3" s="18">
        <v>73.95</v>
      </c>
      <c r="HK3" s="18">
        <v>79.229996</v>
      </c>
      <c r="HL3" s="18">
        <v>81.119995000000003</v>
      </c>
      <c r="HM3" s="18">
        <v>127.32001</v>
      </c>
      <c r="HN3" s="18">
        <v>122.34</v>
      </c>
      <c r="HO3" s="18">
        <v>114.06</v>
      </c>
      <c r="HP3" s="18">
        <v>152.01</v>
      </c>
      <c r="HQ3" s="18">
        <v>125.25</v>
      </c>
      <c r="HR3" s="18">
        <v>138.12</v>
      </c>
      <c r="HS3" s="18">
        <v>136.20000999999999</v>
      </c>
      <c r="HT3" s="18">
        <v>135.18001000000001</v>
      </c>
      <c r="HU3" s="18">
        <v>147.09001000000001</v>
      </c>
      <c r="HV3" s="18">
        <v>91.26</v>
      </c>
      <c r="HW3" s="18">
        <v>110.64</v>
      </c>
      <c r="HX3" s="18">
        <v>115.71</v>
      </c>
      <c r="HY3" s="18">
        <v>129.18</v>
      </c>
      <c r="HZ3" s="18">
        <v>153.36000000000001</v>
      </c>
      <c r="IA3" s="18">
        <v>171.29999000000001</v>
      </c>
      <c r="IB3" s="18">
        <v>123.38999</v>
      </c>
      <c r="IC3" s="18">
        <v>145.44</v>
      </c>
      <c r="ID3" s="18">
        <v>186.20999</v>
      </c>
      <c r="IE3" s="18">
        <v>98.64</v>
      </c>
      <c r="IF3" s="18">
        <v>115.62</v>
      </c>
      <c r="IG3" s="18">
        <v>88.08</v>
      </c>
      <c r="IH3" s="18">
        <v>97.049994999999996</v>
      </c>
      <c r="II3" s="18">
        <v>95.159996000000007</v>
      </c>
      <c r="IJ3" s="18">
        <v>180.63</v>
      </c>
      <c r="IK3" s="18">
        <v>185.90998999999999</v>
      </c>
      <c r="IL3" s="18">
        <v>187.88998000000001</v>
      </c>
      <c r="IM3" s="18">
        <v>116.91</v>
      </c>
      <c r="IN3" s="18">
        <v>112.46999</v>
      </c>
      <c r="IO3" s="18">
        <v>104.06999</v>
      </c>
      <c r="IP3" s="18">
        <v>98.46</v>
      </c>
      <c r="IQ3" s="18">
        <v>97.92</v>
      </c>
      <c r="IR3" s="18">
        <v>92.67</v>
      </c>
      <c r="IS3" s="18">
        <v>96.96</v>
      </c>
      <c r="IT3" s="18">
        <v>116.549995</v>
      </c>
      <c r="IU3" s="18">
        <v>185.88</v>
      </c>
      <c r="IV3" s="18">
        <v>117.96</v>
      </c>
      <c r="IW3" s="18">
        <v>123.21001</v>
      </c>
      <c r="IX3" s="18">
        <v>116.520004</v>
      </c>
      <c r="IY3" s="18">
        <v>98.490004999999996</v>
      </c>
      <c r="IZ3" s="18">
        <v>113.67001</v>
      </c>
      <c r="JA3" s="18">
        <v>78.69</v>
      </c>
      <c r="JB3" s="18">
        <v>98.549994999999996</v>
      </c>
      <c r="JC3" s="18">
        <v>116.25</v>
      </c>
      <c r="JD3" s="18">
        <v>112.020004</v>
      </c>
      <c r="JE3" s="18">
        <v>70.2</v>
      </c>
      <c r="JF3" s="18">
        <v>97.08</v>
      </c>
      <c r="JG3" s="18">
        <v>75.69</v>
      </c>
      <c r="JH3" s="18">
        <v>114.21</v>
      </c>
      <c r="JI3" s="18">
        <v>94.649994000000007</v>
      </c>
      <c r="JJ3" s="18">
        <v>117.990005</v>
      </c>
      <c r="JK3" s="18">
        <v>118.83</v>
      </c>
      <c r="JL3" s="18">
        <v>95.79</v>
      </c>
      <c r="JM3" s="18">
        <v>86.82</v>
      </c>
      <c r="JN3" s="18">
        <v>139.83000000000001</v>
      </c>
      <c r="JO3" s="18">
        <v>185.58</v>
      </c>
      <c r="JP3" s="18">
        <v>227.24996999999999</v>
      </c>
      <c r="JQ3" s="18">
        <v>150.26999000000001</v>
      </c>
      <c r="JR3" s="18">
        <v>191.25002000000001</v>
      </c>
      <c r="JS3" s="18">
        <v>147.6</v>
      </c>
      <c r="JT3" s="18">
        <v>101.37</v>
      </c>
      <c r="JU3" s="18">
        <v>107.79</v>
      </c>
      <c r="JV3" s="18">
        <v>111.59999000000001</v>
      </c>
      <c r="JW3" s="18">
        <v>176.25</v>
      </c>
      <c r="JX3" s="18">
        <v>93.270004</v>
      </c>
      <c r="JY3" s="18">
        <v>82.62</v>
      </c>
      <c r="JZ3" s="18">
        <v>122.96999</v>
      </c>
      <c r="KA3" s="18">
        <v>128.94</v>
      </c>
      <c r="KB3" s="18">
        <v>152.4</v>
      </c>
      <c r="KC3" s="18">
        <v>97.530010000000004</v>
      </c>
      <c r="KD3" s="18">
        <v>99.33</v>
      </c>
      <c r="KE3" s="18">
        <v>83.67</v>
      </c>
      <c r="KF3" s="18">
        <v>116.55</v>
      </c>
      <c r="KG3" s="18">
        <v>103.38</v>
      </c>
      <c r="KH3" s="18">
        <v>123.21</v>
      </c>
      <c r="KI3" s="18">
        <v>97.619995000000003</v>
      </c>
      <c r="KJ3" s="18">
        <v>88.68</v>
      </c>
      <c r="KK3" s="18">
        <v>72.69</v>
      </c>
      <c r="KL3" s="18">
        <v>72.390010000000004</v>
      </c>
      <c r="KM3" s="18">
        <v>74.100005999999993</v>
      </c>
      <c r="KN3" s="18">
        <v>81.750010000000003</v>
      </c>
      <c r="KO3" s="18">
        <v>98.280010000000004</v>
      </c>
      <c r="KP3" s="18">
        <v>100.53</v>
      </c>
      <c r="KQ3" s="18">
        <v>104.520004</v>
      </c>
      <c r="KR3" s="18">
        <v>172.02</v>
      </c>
      <c r="KS3" s="18">
        <v>178.26</v>
      </c>
      <c r="KT3" s="18">
        <v>199.73999000000001</v>
      </c>
      <c r="KU3" s="18">
        <v>150.78</v>
      </c>
      <c r="KV3" s="18">
        <v>101.67001</v>
      </c>
      <c r="KW3" s="18">
        <v>100.89</v>
      </c>
      <c r="KX3" s="18">
        <v>96.990004999999996</v>
      </c>
      <c r="KY3" s="18">
        <v>109.229996</v>
      </c>
      <c r="KZ3" s="18">
        <v>154.23000999999999</v>
      </c>
      <c r="LA3" s="18">
        <v>95.85</v>
      </c>
      <c r="LB3" s="18">
        <v>86.1</v>
      </c>
      <c r="LC3" s="18">
        <v>100.8</v>
      </c>
      <c r="LD3" s="18">
        <v>116.07001</v>
      </c>
      <c r="LE3" s="18">
        <v>144</v>
      </c>
      <c r="LF3" s="18">
        <v>179.31</v>
      </c>
      <c r="LG3" s="18">
        <v>130.31998999999999</v>
      </c>
      <c r="LH3" s="18">
        <v>134.69999999999999</v>
      </c>
      <c r="LI3" s="18">
        <v>176.45999</v>
      </c>
      <c r="LJ3" s="18">
        <v>98.94</v>
      </c>
      <c r="LK3" s="18">
        <v>113.37</v>
      </c>
      <c r="LL3" s="18">
        <v>249.90001000000001</v>
      </c>
      <c r="LM3" s="18">
        <v>93.78</v>
      </c>
      <c r="LN3" s="18">
        <v>97.95</v>
      </c>
      <c r="LO3" s="18">
        <v>94.770004</v>
      </c>
      <c r="LP3" s="18">
        <v>103.73999000000001</v>
      </c>
      <c r="LQ3" s="18">
        <v>118.31999</v>
      </c>
      <c r="LR3" s="18">
        <v>175.59</v>
      </c>
      <c r="LS3" s="18">
        <v>166.23</v>
      </c>
      <c r="LT3" s="18">
        <v>143.58000000000001</v>
      </c>
      <c r="LU3" s="18">
        <v>139.91998000000001</v>
      </c>
      <c r="LV3" s="18">
        <v>82.770004</v>
      </c>
      <c r="LW3" s="18">
        <v>232.44</v>
      </c>
    </row>
    <row r="4" spans="1:335" x14ac:dyDescent="0.3">
      <c r="A4" s="15">
        <v>2001</v>
      </c>
      <c r="B4" s="18">
        <v>73.229996</v>
      </c>
      <c r="C4" s="18">
        <v>51.899997999999997</v>
      </c>
      <c r="D4" s="18">
        <v>56.25</v>
      </c>
      <c r="E4" s="18">
        <v>67.56</v>
      </c>
      <c r="F4" s="18">
        <v>61.86</v>
      </c>
      <c r="G4" s="18">
        <v>77.010000000000005</v>
      </c>
      <c r="H4" s="18">
        <v>84.81</v>
      </c>
      <c r="I4" s="18">
        <v>84.21</v>
      </c>
      <c r="J4" s="18">
        <v>116.25</v>
      </c>
      <c r="K4" s="18">
        <v>93.719989999999996</v>
      </c>
      <c r="L4" s="18">
        <v>91.2</v>
      </c>
      <c r="M4" s="18">
        <v>81.659996000000007</v>
      </c>
      <c r="N4" s="18">
        <v>109.229996</v>
      </c>
      <c r="O4" s="18">
        <v>99.54</v>
      </c>
      <c r="P4" s="18">
        <v>93.72</v>
      </c>
      <c r="Q4" s="18">
        <v>93.51</v>
      </c>
      <c r="R4" s="18">
        <v>85.56</v>
      </c>
      <c r="S4" s="18">
        <v>101.759995</v>
      </c>
      <c r="T4" s="18">
        <v>93.569990000000004</v>
      </c>
      <c r="U4" s="18">
        <v>95.25</v>
      </c>
      <c r="V4" s="18">
        <v>75.090003999999993</v>
      </c>
      <c r="W4" s="18">
        <v>70.380004999999997</v>
      </c>
      <c r="X4" s="18">
        <v>168.6</v>
      </c>
      <c r="Y4" s="18">
        <v>119.19001</v>
      </c>
      <c r="Z4" s="18">
        <v>107.58</v>
      </c>
      <c r="AA4" s="18">
        <v>98.7</v>
      </c>
      <c r="AB4" s="18">
        <v>121.68001</v>
      </c>
      <c r="AC4" s="18">
        <v>119.46</v>
      </c>
      <c r="AD4" s="18">
        <v>122.42999</v>
      </c>
      <c r="AE4" s="18">
        <v>78.389989999999997</v>
      </c>
      <c r="AF4" s="18">
        <v>84.210009999999997</v>
      </c>
      <c r="AG4" s="18">
        <v>96.599990000000005</v>
      </c>
      <c r="AH4" s="18">
        <v>100.17</v>
      </c>
      <c r="AI4" s="18">
        <v>106.14</v>
      </c>
      <c r="AJ4" s="18">
        <v>106.35000599999999</v>
      </c>
      <c r="AK4" s="18">
        <v>99.87</v>
      </c>
      <c r="AL4" s="18">
        <v>97.83</v>
      </c>
      <c r="AM4" s="18">
        <v>112.5</v>
      </c>
      <c r="AN4" s="18">
        <v>107.94001</v>
      </c>
      <c r="AO4" s="18">
        <v>120.75</v>
      </c>
      <c r="AP4" s="18">
        <v>160.20000999999999</v>
      </c>
      <c r="AQ4" s="18">
        <v>152.25</v>
      </c>
      <c r="AR4" s="18">
        <v>104.520004</v>
      </c>
      <c r="AS4" s="18">
        <v>88.44</v>
      </c>
      <c r="AT4" s="18">
        <v>115.71</v>
      </c>
      <c r="AU4" s="18">
        <v>112.38</v>
      </c>
      <c r="AV4" s="18">
        <v>92.369995000000003</v>
      </c>
      <c r="AW4" s="18">
        <v>92.909996000000007</v>
      </c>
      <c r="AX4" s="18">
        <v>78.75</v>
      </c>
      <c r="AY4" s="18">
        <v>112.770004</v>
      </c>
      <c r="AZ4" s="18">
        <v>107.06999</v>
      </c>
      <c r="BA4" s="18">
        <v>84.600005999999993</v>
      </c>
      <c r="BB4" s="18">
        <v>89.13</v>
      </c>
      <c r="BC4" s="18">
        <v>68.849999999999994</v>
      </c>
      <c r="BD4" s="18">
        <v>91.770004</v>
      </c>
      <c r="BE4" s="18">
        <v>123.36</v>
      </c>
      <c r="BF4" s="18">
        <v>200.25</v>
      </c>
      <c r="BG4" s="18">
        <v>197.45999</v>
      </c>
      <c r="BH4" s="18">
        <v>179.54999000000001</v>
      </c>
      <c r="BI4" s="18">
        <v>168.06</v>
      </c>
      <c r="BJ4" s="18">
        <v>191.73</v>
      </c>
      <c r="BK4" s="18">
        <v>146.94</v>
      </c>
      <c r="BL4" s="18">
        <v>80.58</v>
      </c>
      <c r="BM4" s="18">
        <v>94.86</v>
      </c>
      <c r="BN4" s="18">
        <v>100.35000599999999</v>
      </c>
      <c r="BO4" s="18">
        <v>102.96</v>
      </c>
      <c r="BP4" s="18">
        <v>119.76000999999999</v>
      </c>
      <c r="BQ4" s="18">
        <v>88.11</v>
      </c>
      <c r="BR4" s="18">
        <v>63.600002000000003</v>
      </c>
      <c r="BS4" s="18">
        <v>63.600002000000003</v>
      </c>
      <c r="BT4" s="18">
        <v>96.78</v>
      </c>
      <c r="BU4" s="18">
        <v>129.32999000000001</v>
      </c>
      <c r="BV4" s="18">
        <v>142.70999</v>
      </c>
      <c r="BW4" s="18">
        <v>135.12</v>
      </c>
      <c r="BX4" s="18">
        <v>116.06999</v>
      </c>
      <c r="BY4" s="18">
        <v>87.990004999999996</v>
      </c>
      <c r="BZ4" s="18">
        <v>95.850005999999993</v>
      </c>
      <c r="CA4" s="18">
        <v>83.37</v>
      </c>
      <c r="CB4" s="18">
        <v>100.53</v>
      </c>
      <c r="CC4" s="18">
        <v>86.13</v>
      </c>
      <c r="CD4" s="18">
        <v>83.37</v>
      </c>
      <c r="CE4" s="18">
        <v>71.489999999999995</v>
      </c>
      <c r="CF4" s="18">
        <v>96.42</v>
      </c>
      <c r="CG4" s="18">
        <v>88.95</v>
      </c>
      <c r="CH4" s="18">
        <v>94.92</v>
      </c>
      <c r="CI4" s="18">
        <v>71.850005999999993</v>
      </c>
      <c r="CJ4" s="18">
        <v>109.59</v>
      </c>
      <c r="CK4" s="18">
        <v>109.380005</v>
      </c>
      <c r="CL4" s="18">
        <v>103.200005</v>
      </c>
      <c r="CM4" s="18">
        <v>145.5</v>
      </c>
      <c r="CN4" s="18">
        <v>81.090010000000007</v>
      </c>
      <c r="CO4" s="18">
        <v>82.11</v>
      </c>
      <c r="CP4" s="18">
        <v>134.52000000000001</v>
      </c>
      <c r="CQ4" s="18">
        <v>77.13</v>
      </c>
      <c r="CR4" s="18">
        <v>52.92</v>
      </c>
      <c r="CS4" s="18">
        <v>88.77</v>
      </c>
      <c r="CT4" s="18">
        <v>113.37</v>
      </c>
      <c r="CU4" s="18">
        <v>129.51000999999999</v>
      </c>
      <c r="CV4" s="18">
        <v>147.98999000000001</v>
      </c>
      <c r="CW4" s="18">
        <v>153.18001000000001</v>
      </c>
      <c r="CX4" s="18">
        <v>201.36001999999999</v>
      </c>
      <c r="CY4" s="18">
        <v>173.78998000000001</v>
      </c>
      <c r="CZ4" s="18">
        <v>153.18001000000001</v>
      </c>
      <c r="DA4" s="18">
        <v>142.14000999999999</v>
      </c>
      <c r="DB4" s="18">
        <v>127.44</v>
      </c>
      <c r="DC4" s="18">
        <v>112.31999</v>
      </c>
      <c r="DD4" s="18">
        <v>92.969989999999996</v>
      </c>
      <c r="DE4" s="18">
        <v>128.94</v>
      </c>
      <c r="DF4" s="18">
        <v>110.10000599999999</v>
      </c>
      <c r="DG4" s="18">
        <v>112.380005</v>
      </c>
      <c r="DH4" s="18">
        <v>114.87</v>
      </c>
      <c r="DI4" s="18">
        <v>76.53</v>
      </c>
      <c r="DJ4" s="18">
        <v>88.29</v>
      </c>
      <c r="DK4" s="18">
        <v>101.15998999999999</v>
      </c>
      <c r="DL4" s="18">
        <v>156.20999</v>
      </c>
      <c r="DM4" s="18">
        <v>135.95999</v>
      </c>
      <c r="DN4" s="18">
        <v>145.97999999999999</v>
      </c>
      <c r="DO4" s="18">
        <v>104.759995</v>
      </c>
      <c r="DP4" s="18">
        <v>99.72</v>
      </c>
      <c r="DQ4" s="18">
        <v>103.44</v>
      </c>
      <c r="DR4" s="18">
        <v>101.16</v>
      </c>
      <c r="DS4" s="18">
        <v>115.26000999999999</v>
      </c>
      <c r="DT4" s="18">
        <v>112.229996</v>
      </c>
      <c r="DU4" s="18">
        <v>103.56</v>
      </c>
      <c r="DV4" s="18">
        <v>80.64</v>
      </c>
      <c r="DW4" s="18">
        <v>103.83</v>
      </c>
      <c r="DX4" s="18">
        <v>125.46</v>
      </c>
      <c r="DY4" s="18">
        <v>112.740005</v>
      </c>
      <c r="DZ4" s="18">
        <v>77.760000000000005</v>
      </c>
      <c r="EA4" s="18">
        <v>87.930009999999996</v>
      </c>
      <c r="EB4" s="18">
        <v>119.009995</v>
      </c>
      <c r="EC4" s="18">
        <v>114.18001</v>
      </c>
      <c r="ED4" s="18">
        <v>109.11</v>
      </c>
      <c r="EE4" s="18">
        <v>84.03</v>
      </c>
      <c r="EF4" s="18">
        <v>80.22</v>
      </c>
      <c r="EG4" s="18">
        <v>160.32</v>
      </c>
      <c r="EH4" s="18">
        <v>120.299995</v>
      </c>
      <c r="EI4" s="18">
        <v>108.96</v>
      </c>
      <c r="EJ4" s="18">
        <v>142.79999000000001</v>
      </c>
      <c r="EK4" s="18">
        <v>107.21999</v>
      </c>
      <c r="EL4" s="18">
        <v>134.04001</v>
      </c>
      <c r="EM4" s="18">
        <v>97.5</v>
      </c>
      <c r="EN4" s="18">
        <v>114.69</v>
      </c>
      <c r="EO4" s="18">
        <v>73.260000000000005</v>
      </c>
      <c r="EP4" s="18">
        <v>95.37</v>
      </c>
      <c r="EQ4" s="18">
        <v>87.87</v>
      </c>
      <c r="ER4" s="18">
        <v>78.479996</v>
      </c>
      <c r="ES4" s="18">
        <v>103.68001</v>
      </c>
      <c r="ET4" s="18">
        <v>125.13</v>
      </c>
      <c r="EU4" s="18">
        <v>122.25</v>
      </c>
      <c r="EV4" s="18">
        <v>124.92</v>
      </c>
      <c r="EW4" s="18">
        <v>119.700005</v>
      </c>
      <c r="EX4" s="18">
        <v>110.06999</v>
      </c>
      <c r="EY4" s="18">
        <v>129.45000999999999</v>
      </c>
      <c r="EZ4" s="18">
        <v>116.88</v>
      </c>
      <c r="FA4" s="18">
        <v>137.34</v>
      </c>
      <c r="FB4" s="18">
        <v>128.85</v>
      </c>
      <c r="FC4" s="18">
        <v>144.63</v>
      </c>
      <c r="FD4" s="18">
        <v>110.25</v>
      </c>
      <c r="FE4" s="18">
        <v>118.32001</v>
      </c>
      <c r="FF4" s="18">
        <v>108.990005</v>
      </c>
      <c r="FG4" s="18">
        <v>95.399994000000007</v>
      </c>
      <c r="FH4" s="18">
        <v>142.74</v>
      </c>
      <c r="FI4" s="18">
        <v>159.06</v>
      </c>
      <c r="FJ4" s="18">
        <v>163.19999999999999</v>
      </c>
      <c r="FK4" s="18">
        <v>110.85000599999999</v>
      </c>
      <c r="FL4" s="18">
        <v>133.5</v>
      </c>
      <c r="FM4" s="18">
        <v>116.78999</v>
      </c>
      <c r="FN4" s="18">
        <v>111.36</v>
      </c>
      <c r="FO4" s="18">
        <v>160.91999999999999</v>
      </c>
      <c r="FP4" s="18">
        <v>157.88999999999999</v>
      </c>
      <c r="FQ4" s="18">
        <v>121.17</v>
      </c>
      <c r="FR4" s="18">
        <v>130.5</v>
      </c>
      <c r="FS4" s="18">
        <v>125.700005</v>
      </c>
      <c r="FT4" s="18">
        <v>123.54</v>
      </c>
      <c r="FU4" s="18">
        <v>109.64999400000001</v>
      </c>
      <c r="FV4" s="18">
        <v>95.430009999999996</v>
      </c>
      <c r="FW4" s="18">
        <v>111.299995</v>
      </c>
      <c r="FX4" s="18">
        <v>125.39999400000001</v>
      </c>
      <c r="FY4" s="18">
        <v>106.44001</v>
      </c>
      <c r="FZ4" s="18">
        <v>102.03</v>
      </c>
      <c r="GA4" s="18">
        <v>86.04</v>
      </c>
      <c r="GB4" s="18">
        <v>80.460009999999997</v>
      </c>
      <c r="GC4" s="18">
        <v>87.9</v>
      </c>
      <c r="GD4" s="18">
        <v>114.54</v>
      </c>
      <c r="GE4" s="18">
        <v>84.569990000000004</v>
      </c>
      <c r="GF4" s="18">
        <v>116.520004</v>
      </c>
      <c r="GG4" s="18">
        <v>114.509995</v>
      </c>
      <c r="GH4" s="18">
        <v>98.399994000000007</v>
      </c>
      <c r="GI4" s="18">
        <v>138.93</v>
      </c>
      <c r="GJ4" s="18">
        <v>105.81</v>
      </c>
      <c r="GK4" s="18">
        <v>83.94</v>
      </c>
      <c r="GL4" s="18">
        <v>84.12</v>
      </c>
      <c r="GM4" s="18">
        <v>78.209999999999994</v>
      </c>
      <c r="GN4" s="18">
        <v>86.76</v>
      </c>
      <c r="GO4" s="18">
        <v>133.47002000000001</v>
      </c>
      <c r="GP4" s="18">
        <v>128.70000999999999</v>
      </c>
      <c r="GQ4" s="18">
        <v>141.90001000000001</v>
      </c>
      <c r="GR4" s="18">
        <v>146.85</v>
      </c>
      <c r="GS4" s="18">
        <v>177.42</v>
      </c>
      <c r="GT4" s="18">
        <v>131.34</v>
      </c>
      <c r="GU4" s="18">
        <v>123.72</v>
      </c>
      <c r="GV4" s="18">
        <v>135.65998999999999</v>
      </c>
      <c r="GW4" s="18">
        <v>133.41</v>
      </c>
      <c r="GX4" s="18">
        <v>108.36</v>
      </c>
      <c r="GY4" s="18">
        <v>98.010009999999994</v>
      </c>
      <c r="GZ4" s="18">
        <v>97.62</v>
      </c>
      <c r="HA4" s="18">
        <v>140.01</v>
      </c>
      <c r="HB4" s="18">
        <v>128.97</v>
      </c>
      <c r="HC4" s="18">
        <v>170.63998000000001</v>
      </c>
      <c r="HD4" s="18">
        <v>142.62</v>
      </c>
      <c r="HE4" s="18">
        <v>113.91</v>
      </c>
      <c r="HF4" s="18">
        <v>126.39</v>
      </c>
      <c r="HG4" s="18">
        <v>110.009995</v>
      </c>
      <c r="HH4" s="18">
        <v>106.86</v>
      </c>
      <c r="HI4" s="18">
        <v>132.47999999999999</v>
      </c>
      <c r="HJ4" s="18">
        <v>135.54001</v>
      </c>
      <c r="HK4" s="18">
        <v>106.67999</v>
      </c>
      <c r="HL4" s="18">
        <v>90.33</v>
      </c>
      <c r="HM4" s="18">
        <v>128.76000999999999</v>
      </c>
      <c r="HN4" s="18">
        <v>133.40998999999999</v>
      </c>
      <c r="HO4" s="18">
        <v>130.26</v>
      </c>
      <c r="HP4" s="18">
        <v>91.29</v>
      </c>
      <c r="HQ4" s="18">
        <v>112.740005</v>
      </c>
      <c r="HR4" s="18">
        <v>113.549995</v>
      </c>
      <c r="HS4" s="18">
        <v>153.51</v>
      </c>
      <c r="HT4" s="18">
        <v>118.17001</v>
      </c>
      <c r="HU4" s="18">
        <v>105.96</v>
      </c>
      <c r="HV4" s="18">
        <v>51.089995999999999</v>
      </c>
      <c r="HW4" s="18">
        <v>73.86</v>
      </c>
      <c r="HX4" s="18">
        <v>90.899994000000007</v>
      </c>
      <c r="HY4" s="18">
        <v>80.61</v>
      </c>
      <c r="HZ4" s="18">
        <v>81.600005999999993</v>
      </c>
      <c r="IA4" s="18">
        <v>67.979996</v>
      </c>
      <c r="IB4" s="18">
        <v>47.82</v>
      </c>
      <c r="IC4" s="18">
        <v>103.71</v>
      </c>
      <c r="ID4" s="18">
        <v>142.53</v>
      </c>
      <c r="IE4" s="18">
        <v>126.09</v>
      </c>
      <c r="IF4" s="18">
        <v>129.18001000000001</v>
      </c>
      <c r="IG4" s="18">
        <v>141.06</v>
      </c>
      <c r="IH4" s="18">
        <v>119.25</v>
      </c>
      <c r="II4" s="18">
        <v>111.96</v>
      </c>
      <c r="IJ4" s="18">
        <v>117.84</v>
      </c>
      <c r="IK4" s="18">
        <v>123.93001</v>
      </c>
      <c r="IL4" s="18">
        <v>108.69</v>
      </c>
      <c r="IM4" s="18">
        <v>124.14</v>
      </c>
      <c r="IN4" s="18">
        <v>75.569999999999993</v>
      </c>
      <c r="IO4" s="18">
        <v>159.51</v>
      </c>
      <c r="IP4" s="18">
        <v>133.22998000000001</v>
      </c>
      <c r="IQ4" s="18">
        <v>167.04001</v>
      </c>
      <c r="IR4" s="18">
        <v>140.72998000000001</v>
      </c>
      <c r="IS4" s="18">
        <v>131.13</v>
      </c>
      <c r="IT4" s="18">
        <v>128.64000999999999</v>
      </c>
      <c r="IU4" s="18">
        <v>128.70000999999999</v>
      </c>
      <c r="IV4" s="18">
        <v>138.15</v>
      </c>
      <c r="IW4" s="18">
        <v>158.1</v>
      </c>
      <c r="IX4" s="18">
        <v>161.79001</v>
      </c>
      <c r="IY4" s="18">
        <v>122.28</v>
      </c>
      <c r="IZ4" s="18">
        <v>121.11001</v>
      </c>
      <c r="JA4" s="18">
        <v>105.81</v>
      </c>
      <c r="JB4" s="18">
        <v>89.79</v>
      </c>
      <c r="JC4" s="18">
        <v>75.540000000000006</v>
      </c>
      <c r="JD4" s="18">
        <v>99.33</v>
      </c>
      <c r="JE4" s="18">
        <v>90.45</v>
      </c>
      <c r="JF4" s="18">
        <v>69.329993999999999</v>
      </c>
      <c r="JG4" s="18">
        <v>86.13</v>
      </c>
      <c r="JH4" s="18">
        <v>91.409996000000007</v>
      </c>
      <c r="JI4" s="18">
        <v>84.180009999999996</v>
      </c>
      <c r="JJ4" s="18">
        <v>51.660004000000001</v>
      </c>
      <c r="JK4" s="18">
        <v>57.21</v>
      </c>
      <c r="JL4" s="18">
        <v>95.280010000000004</v>
      </c>
      <c r="JM4" s="18">
        <v>97.680009999999996</v>
      </c>
      <c r="JN4" s="18">
        <v>86.82</v>
      </c>
      <c r="JO4" s="18">
        <v>87.36</v>
      </c>
      <c r="JP4" s="18">
        <v>87.060005000000004</v>
      </c>
      <c r="JQ4" s="18">
        <v>73.650000000000006</v>
      </c>
      <c r="JR4" s="18">
        <v>68.790000000000006</v>
      </c>
      <c r="JS4" s="18">
        <v>84.12</v>
      </c>
      <c r="JT4" s="18">
        <v>147.27001999999999</v>
      </c>
      <c r="JU4" s="18">
        <v>152.97</v>
      </c>
      <c r="JV4" s="18">
        <v>137.22</v>
      </c>
      <c r="JW4" s="18">
        <v>116.39999400000001</v>
      </c>
      <c r="JX4" s="18">
        <v>124.62</v>
      </c>
      <c r="JY4" s="18">
        <v>128.1</v>
      </c>
      <c r="JZ4" s="18">
        <v>153.75</v>
      </c>
      <c r="KA4" s="18">
        <v>217.95000999999999</v>
      </c>
      <c r="KB4" s="18">
        <v>199.65001000000001</v>
      </c>
      <c r="KC4" s="18">
        <v>170.13</v>
      </c>
      <c r="KD4" s="18">
        <v>137.43001000000001</v>
      </c>
      <c r="KE4" s="18">
        <v>92.43</v>
      </c>
      <c r="KF4" s="18">
        <v>72.78</v>
      </c>
      <c r="KG4" s="18">
        <v>100.049995</v>
      </c>
      <c r="KH4" s="18">
        <v>82.200005000000004</v>
      </c>
      <c r="KI4" s="18">
        <v>67.409996000000007</v>
      </c>
      <c r="KJ4" s="18">
        <v>73.020004</v>
      </c>
      <c r="KK4" s="18">
        <v>90.78</v>
      </c>
      <c r="KL4" s="18">
        <v>123.42001</v>
      </c>
      <c r="KM4" s="18">
        <v>105.479996</v>
      </c>
      <c r="KN4" s="18">
        <v>96.21</v>
      </c>
      <c r="KO4" s="18">
        <v>106.020004</v>
      </c>
      <c r="KP4" s="18">
        <v>72.599999999999994</v>
      </c>
      <c r="KQ4" s="18">
        <v>81.210009999999997</v>
      </c>
      <c r="KR4" s="18">
        <v>109.770004</v>
      </c>
      <c r="KS4" s="18">
        <v>91.260009999999994</v>
      </c>
      <c r="KT4" s="18">
        <v>94.17</v>
      </c>
      <c r="KU4" s="18">
        <v>140.81998999999999</v>
      </c>
      <c r="KV4" s="18">
        <v>129.41999999999999</v>
      </c>
      <c r="KW4" s="18">
        <v>131.69999999999999</v>
      </c>
      <c r="KX4" s="18">
        <v>100.47</v>
      </c>
      <c r="KY4" s="18">
        <v>138.03</v>
      </c>
      <c r="KZ4" s="18">
        <v>169.74</v>
      </c>
      <c r="LA4" s="18">
        <v>179.90998999999999</v>
      </c>
      <c r="LB4" s="18">
        <v>152.79001</v>
      </c>
      <c r="LC4" s="18">
        <v>100.62</v>
      </c>
      <c r="LD4" s="18">
        <v>102.56999</v>
      </c>
      <c r="LE4" s="18">
        <v>102.03</v>
      </c>
      <c r="LF4" s="18">
        <v>101.85000599999999</v>
      </c>
      <c r="LG4" s="18">
        <v>101.07001</v>
      </c>
      <c r="LH4" s="18">
        <v>76.11</v>
      </c>
      <c r="LI4" s="18">
        <v>141.03</v>
      </c>
      <c r="LJ4" s="18">
        <v>62.67</v>
      </c>
      <c r="LK4" s="18">
        <v>79.95</v>
      </c>
      <c r="LL4" s="18">
        <v>88.17</v>
      </c>
      <c r="LM4" s="18">
        <v>121.5</v>
      </c>
      <c r="LN4" s="18">
        <v>108.66</v>
      </c>
      <c r="LO4" s="18">
        <v>106.88999</v>
      </c>
      <c r="LP4" s="18">
        <v>114.51000999999999</v>
      </c>
      <c r="LQ4" s="18">
        <v>96.66</v>
      </c>
      <c r="LR4" s="18">
        <v>103.62</v>
      </c>
      <c r="LS4" s="18">
        <v>102.119995</v>
      </c>
      <c r="LT4" s="18">
        <v>102.72</v>
      </c>
      <c r="LU4" s="18">
        <v>92.100005999999993</v>
      </c>
      <c r="LV4" s="18">
        <v>111.96</v>
      </c>
      <c r="LW4" s="18">
        <v>146.13</v>
      </c>
    </row>
    <row r="5" spans="1:335" x14ac:dyDescent="0.3">
      <c r="A5" s="15">
        <v>2002</v>
      </c>
      <c r="B5" s="18">
        <v>68.22</v>
      </c>
      <c r="C5" s="18">
        <v>74.999989999999997</v>
      </c>
      <c r="D5" s="18">
        <v>66.45</v>
      </c>
      <c r="E5" s="18">
        <v>84.66</v>
      </c>
      <c r="F5" s="18">
        <v>68.67</v>
      </c>
      <c r="G5" s="18">
        <v>87.69</v>
      </c>
      <c r="H5" s="18">
        <v>87.39</v>
      </c>
      <c r="I5" s="18">
        <v>55.559998</v>
      </c>
      <c r="J5" s="18">
        <v>111.21</v>
      </c>
      <c r="K5" s="18">
        <v>86.340010000000007</v>
      </c>
      <c r="L5" s="18">
        <v>81.270004</v>
      </c>
      <c r="M5" s="18">
        <v>57.21</v>
      </c>
      <c r="N5" s="18">
        <v>80.069990000000004</v>
      </c>
      <c r="O5" s="18">
        <v>124.17</v>
      </c>
      <c r="P5" s="18">
        <v>115.40998999999999</v>
      </c>
      <c r="Q5" s="18">
        <v>86.49</v>
      </c>
      <c r="R5" s="18">
        <v>70.289990000000003</v>
      </c>
      <c r="S5" s="18">
        <v>101.31</v>
      </c>
      <c r="T5" s="18">
        <v>104.79</v>
      </c>
      <c r="U5" s="18">
        <v>86.249989999999997</v>
      </c>
      <c r="V5" s="18">
        <v>174.54001</v>
      </c>
      <c r="W5" s="18">
        <v>136.88999999999999</v>
      </c>
      <c r="X5" s="18">
        <v>93.119995000000003</v>
      </c>
      <c r="Y5" s="18">
        <v>88.83</v>
      </c>
      <c r="Z5" s="18">
        <v>92.969989999999996</v>
      </c>
      <c r="AA5" s="18">
        <v>110.880005</v>
      </c>
      <c r="AB5" s="18">
        <v>87.72</v>
      </c>
      <c r="AC5" s="18">
        <v>100.62</v>
      </c>
      <c r="AD5" s="18">
        <v>96.180009999999996</v>
      </c>
      <c r="AE5" s="18">
        <v>81.510009999999994</v>
      </c>
      <c r="AF5" s="18">
        <v>76.95</v>
      </c>
      <c r="AG5" s="18">
        <v>98.34</v>
      </c>
      <c r="AH5" s="18">
        <v>71.58</v>
      </c>
      <c r="AI5" s="18">
        <v>83.159996000000007</v>
      </c>
      <c r="AJ5" s="18">
        <v>113.61</v>
      </c>
      <c r="AK5" s="18">
        <v>88.59</v>
      </c>
      <c r="AL5" s="18">
        <v>84.18</v>
      </c>
      <c r="AM5" s="18">
        <v>108.17999</v>
      </c>
      <c r="AN5" s="18">
        <v>103.049995</v>
      </c>
      <c r="AO5" s="18">
        <v>118.32001</v>
      </c>
      <c r="AP5" s="18">
        <v>93.96</v>
      </c>
      <c r="AQ5" s="18">
        <v>89.22</v>
      </c>
      <c r="AR5" s="18">
        <v>107.94</v>
      </c>
      <c r="AS5" s="18">
        <v>131.31001000000001</v>
      </c>
      <c r="AT5" s="18">
        <v>110.90998999999999</v>
      </c>
      <c r="AU5" s="18">
        <v>129.30000000000001</v>
      </c>
      <c r="AV5" s="18">
        <v>145.73999000000001</v>
      </c>
      <c r="AW5" s="18">
        <v>131.01</v>
      </c>
      <c r="AX5" s="18">
        <v>139.65</v>
      </c>
      <c r="AY5" s="18">
        <v>154.08000000000001</v>
      </c>
      <c r="AZ5" s="18">
        <v>91.53</v>
      </c>
      <c r="BA5" s="18">
        <v>69.36</v>
      </c>
      <c r="BB5" s="18">
        <v>77.760000000000005</v>
      </c>
      <c r="BC5" s="18">
        <v>76.680000000000007</v>
      </c>
      <c r="BD5" s="18">
        <v>76.86</v>
      </c>
      <c r="BE5" s="18">
        <v>91.680009999999996</v>
      </c>
      <c r="BF5" s="18">
        <v>95.28</v>
      </c>
      <c r="BG5" s="18">
        <v>97.59</v>
      </c>
      <c r="BH5" s="18">
        <v>103.950005</v>
      </c>
      <c r="BI5" s="18">
        <v>92.01</v>
      </c>
      <c r="BJ5" s="18">
        <v>83.04</v>
      </c>
      <c r="BK5" s="18">
        <v>111.75</v>
      </c>
      <c r="BL5" s="18">
        <v>139.47</v>
      </c>
      <c r="BM5" s="18">
        <v>110.10000599999999</v>
      </c>
      <c r="BN5" s="18">
        <v>109.26000999999999</v>
      </c>
      <c r="BO5" s="18">
        <v>100.40998999999999</v>
      </c>
      <c r="BP5" s="18">
        <v>104.249985</v>
      </c>
      <c r="BQ5" s="18">
        <v>114.66</v>
      </c>
      <c r="BR5" s="18">
        <v>202.23000999999999</v>
      </c>
      <c r="BS5" s="18">
        <v>133.08000000000001</v>
      </c>
      <c r="BT5" s="18">
        <v>119.85000599999999</v>
      </c>
      <c r="BU5" s="18">
        <v>106.31999</v>
      </c>
      <c r="BV5" s="18">
        <v>89.43</v>
      </c>
      <c r="BW5" s="18">
        <v>93.72</v>
      </c>
      <c r="BX5" s="18">
        <v>92.37</v>
      </c>
      <c r="BY5" s="18">
        <v>105.60000599999999</v>
      </c>
      <c r="BZ5" s="18">
        <v>92.28</v>
      </c>
      <c r="CA5" s="18">
        <v>134.37</v>
      </c>
      <c r="CB5" s="18">
        <v>79.05</v>
      </c>
      <c r="CC5" s="18">
        <v>106.16998</v>
      </c>
      <c r="CD5" s="18">
        <v>111.17999</v>
      </c>
      <c r="CE5" s="18">
        <v>78.930000000000007</v>
      </c>
      <c r="CF5" s="18">
        <v>120.48000999999999</v>
      </c>
      <c r="CG5" s="18">
        <v>128.19</v>
      </c>
      <c r="CH5" s="18">
        <v>119.94</v>
      </c>
      <c r="CI5" s="18">
        <v>85.770004</v>
      </c>
      <c r="CJ5" s="18">
        <v>122.82001</v>
      </c>
      <c r="CK5" s="18">
        <v>86.490004999999996</v>
      </c>
      <c r="CL5" s="18">
        <v>65.399994000000007</v>
      </c>
      <c r="CM5" s="18">
        <v>116.729996</v>
      </c>
      <c r="CN5" s="18">
        <v>119.97</v>
      </c>
      <c r="CO5" s="18">
        <v>185.97</v>
      </c>
      <c r="CP5" s="18">
        <v>158.04001</v>
      </c>
      <c r="CQ5" s="18">
        <v>61.14</v>
      </c>
      <c r="CR5" s="18">
        <v>59.160004000000001</v>
      </c>
      <c r="CS5" s="18">
        <v>70.44</v>
      </c>
      <c r="CT5" s="18">
        <v>93.87</v>
      </c>
      <c r="CU5" s="18">
        <v>93.78</v>
      </c>
      <c r="CV5" s="18">
        <v>96.719989999999996</v>
      </c>
      <c r="CW5" s="18">
        <v>102.21</v>
      </c>
      <c r="CX5" s="18">
        <v>101.13</v>
      </c>
      <c r="CY5" s="18">
        <v>110.37</v>
      </c>
      <c r="CZ5" s="18">
        <v>113.39999400000001</v>
      </c>
      <c r="DA5" s="18">
        <v>90.93</v>
      </c>
      <c r="DB5" s="18">
        <v>92.22</v>
      </c>
      <c r="DC5" s="18">
        <v>122.67</v>
      </c>
      <c r="DD5" s="18">
        <v>127.92</v>
      </c>
      <c r="DE5" s="18">
        <v>122.759995</v>
      </c>
      <c r="DF5" s="18">
        <v>104.520004</v>
      </c>
      <c r="DG5" s="18">
        <v>87.270004</v>
      </c>
      <c r="DH5" s="18">
        <v>91.08</v>
      </c>
      <c r="DI5" s="18">
        <v>93.15</v>
      </c>
      <c r="DJ5" s="18">
        <v>97.14</v>
      </c>
      <c r="DK5" s="18">
        <v>121.11</v>
      </c>
      <c r="DL5" s="18">
        <v>163.35</v>
      </c>
      <c r="DM5" s="18">
        <v>83.64</v>
      </c>
      <c r="DN5" s="18">
        <v>141.78</v>
      </c>
      <c r="DO5" s="18">
        <v>150.66</v>
      </c>
      <c r="DP5" s="18">
        <v>162.33000000000001</v>
      </c>
      <c r="DQ5" s="18">
        <v>118.83</v>
      </c>
      <c r="DR5" s="18">
        <v>138.12</v>
      </c>
      <c r="DS5" s="18">
        <v>97.41</v>
      </c>
      <c r="DT5" s="18">
        <v>137.25</v>
      </c>
      <c r="DU5" s="18">
        <v>93.42</v>
      </c>
      <c r="DV5" s="18">
        <v>70.679990000000004</v>
      </c>
      <c r="DW5" s="18">
        <v>153.38999999999999</v>
      </c>
      <c r="DX5" s="18">
        <v>153.75002000000001</v>
      </c>
      <c r="DY5" s="18">
        <v>146.19</v>
      </c>
      <c r="DZ5" s="18">
        <v>91.11</v>
      </c>
      <c r="EA5" s="18">
        <v>119.13</v>
      </c>
      <c r="EB5" s="18">
        <v>117.69</v>
      </c>
      <c r="EC5" s="18">
        <v>112.67999</v>
      </c>
      <c r="ED5" s="18">
        <v>135.99</v>
      </c>
      <c r="EE5" s="18">
        <v>109.770004</v>
      </c>
      <c r="EF5" s="18">
        <v>88.350005999999993</v>
      </c>
      <c r="EG5" s="18">
        <v>82.739990000000006</v>
      </c>
      <c r="EH5" s="18">
        <v>64.619995000000003</v>
      </c>
      <c r="EI5" s="18">
        <v>133.79999000000001</v>
      </c>
      <c r="EJ5" s="18">
        <v>163.31998999999999</v>
      </c>
      <c r="EK5" s="18">
        <v>155.63999999999999</v>
      </c>
      <c r="EL5" s="18">
        <v>127.59</v>
      </c>
      <c r="EM5" s="18">
        <v>101.91002</v>
      </c>
      <c r="EN5" s="18">
        <v>84.39</v>
      </c>
      <c r="EO5" s="18">
        <v>83.13</v>
      </c>
      <c r="EP5" s="18">
        <v>90.39</v>
      </c>
      <c r="EQ5" s="18">
        <v>83.55</v>
      </c>
      <c r="ER5" s="18">
        <v>88.98</v>
      </c>
      <c r="ES5" s="18">
        <v>114.450005</v>
      </c>
      <c r="ET5" s="18">
        <v>127.55999</v>
      </c>
      <c r="EU5" s="18">
        <v>88.23</v>
      </c>
      <c r="EV5" s="18">
        <v>97.44</v>
      </c>
      <c r="EW5" s="18">
        <v>120.299995</v>
      </c>
      <c r="EX5" s="18">
        <v>95.16</v>
      </c>
      <c r="EY5" s="18">
        <v>94.350005999999993</v>
      </c>
      <c r="EZ5" s="18">
        <v>79.380004999999997</v>
      </c>
      <c r="FA5" s="18">
        <v>62.82</v>
      </c>
      <c r="FB5" s="18">
        <v>77.94</v>
      </c>
      <c r="FC5" s="18">
        <v>90.270004</v>
      </c>
      <c r="FD5" s="18">
        <v>102.240005</v>
      </c>
      <c r="FE5" s="18">
        <v>96.299994999999996</v>
      </c>
      <c r="FF5" s="18">
        <v>96.600005999999993</v>
      </c>
      <c r="FG5" s="18">
        <v>82.229996</v>
      </c>
      <c r="FH5" s="18">
        <v>88.23</v>
      </c>
      <c r="FI5" s="18">
        <v>127.67999</v>
      </c>
      <c r="FJ5" s="18">
        <v>163.11000000000001</v>
      </c>
      <c r="FK5" s="18">
        <v>160.32</v>
      </c>
      <c r="FL5" s="18">
        <v>138.93001000000001</v>
      </c>
      <c r="FM5" s="18">
        <v>144.47999999999999</v>
      </c>
      <c r="FN5" s="18">
        <v>161.76</v>
      </c>
      <c r="FO5" s="18">
        <v>139.65</v>
      </c>
      <c r="FP5" s="18">
        <v>147.41999999999999</v>
      </c>
      <c r="FQ5" s="18">
        <v>147.09</v>
      </c>
      <c r="FR5" s="18">
        <v>98.91</v>
      </c>
      <c r="FS5" s="18">
        <v>174.26999000000001</v>
      </c>
      <c r="FT5" s="18">
        <v>212.82</v>
      </c>
      <c r="FU5" s="18">
        <v>155.55000000000001</v>
      </c>
      <c r="FV5" s="18">
        <v>133.68001000000001</v>
      </c>
      <c r="FW5" s="18">
        <v>149.28</v>
      </c>
      <c r="FX5" s="18">
        <v>130.88998000000001</v>
      </c>
      <c r="FY5" s="18">
        <v>94.71</v>
      </c>
      <c r="FZ5" s="18">
        <v>97.29</v>
      </c>
      <c r="GA5" s="18">
        <v>118.11</v>
      </c>
      <c r="GB5" s="18">
        <v>101.22</v>
      </c>
      <c r="GC5" s="18">
        <v>76.469989999999996</v>
      </c>
      <c r="GD5" s="18">
        <v>76.530010000000004</v>
      </c>
      <c r="GE5" s="18">
        <v>78.45</v>
      </c>
      <c r="GF5" s="18">
        <v>172.04999000000001</v>
      </c>
      <c r="GG5" s="18">
        <v>196.20000999999999</v>
      </c>
      <c r="GH5" s="18">
        <v>173.34</v>
      </c>
      <c r="GI5" s="18">
        <v>97.889989999999997</v>
      </c>
      <c r="GJ5" s="18">
        <v>71.819999999999993</v>
      </c>
      <c r="GK5" s="18">
        <v>64.260000000000005</v>
      </c>
      <c r="GL5" s="18">
        <v>81.540000000000006</v>
      </c>
      <c r="GM5" s="18">
        <v>126.509995</v>
      </c>
      <c r="GN5" s="18">
        <v>123</v>
      </c>
      <c r="GO5" s="18">
        <v>124.950005</v>
      </c>
      <c r="GP5" s="18">
        <v>151.04999000000001</v>
      </c>
      <c r="GQ5" s="18">
        <v>151.59001000000001</v>
      </c>
      <c r="GR5" s="18">
        <v>99</v>
      </c>
      <c r="GS5" s="18">
        <v>93.39</v>
      </c>
      <c r="GT5" s="18">
        <v>90.45</v>
      </c>
      <c r="GU5" s="18">
        <v>82.41</v>
      </c>
      <c r="GV5" s="18">
        <v>103.92</v>
      </c>
      <c r="GW5" s="18">
        <v>104.43001</v>
      </c>
      <c r="GX5" s="18">
        <v>148.65</v>
      </c>
      <c r="GY5" s="18">
        <v>111.69</v>
      </c>
      <c r="GZ5" s="18">
        <v>126.09</v>
      </c>
      <c r="HA5" s="18">
        <v>151.43998999999999</v>
      </c>
      <c r="HB5" s="18">
        <v>96.21</v>
      </c>
      <c r="HC5" s="18">
        <v>136.11000000000001</v>
      </c>
      <c r="HD5" s="18">
        <v>100.049995</v>
      </c>
      <c r="HE5" s="18">
        <v>110.520004</v>
      </c>
      <c r="HF5" s="18">
        <v>114.06</v>
      </c>
      <c r="HG5" s="18">
        <v>165.72</v>
      </c>
      <c r="HH5" s="18">
        <v>155.61000000000001</v>
      </c>
      <c r="HI5" s="18">
        <v>113.79</v>
      </c>
      <c r="HJ5" s="18">
        <v>118.43998999999999</v>
      </c>
      <c r="HK5" s="18">
        <v>155.52000000000001</v>
      </c>
      <c r="HL5" s="18">
        <v>155.52000000000001</v>
      </c>
      <c r="HM5" s="18">
        <v>167.85</v>
      </c>
      <c r="HN5" s="18">
        <v>168.54</v>
      </c>
      <c r="HO5" s="18">
        <v>143.82</v>
      </c>
      <c r="HP5" s="18">
        <v>134.88</v>
      </c>
      <c r="HQ5" s="18">
        <v>142.35</v>
      </c>
      <c r="HR5" s="18">
        <v>113.16</v>
      </c>
      <c r="HS5" s="18">
        <v>89.670010000000005</v>
      </c>
      <c r="HT5" s="18">
        <v>114.63</v>
      </c>
      <c r="HU5" s="18">
        <v>97.41</v>
      </c>
      <c r="HV5" s="18">
        <v>156.72</v>
      </c>
      <c r="HW5" s="18">
        <v>148.53</v>
      </c>
      <c r="HX5" s="18">
        <v>118.34999000000001</v>
      </c>
      <c r="HY5" s="18">
        <v>97.44</v>
      </c>
      <c r="HZ5" s="18">
        <v>81.78</v>
      </c>
      <c r="IA5" s="18">
        <v>83.969989999999996</v>
      </c>
      <c r="IB5" s="18">
        <v>71.64</v>
      </c>
      <c r="IC5" s="18">
        <v>98.13</v>
      </c>
      <c r="ID5" s="18">
        <v>82.14</v>
      </c>
      <c r="IE5" s="18">
        <v>153.41999999999999</v>
      </c>
      <c r="IF5" s="18">
        <v>116.72999</v>
      </c>
      <c r="IG5" s="18">
        <v>125.16</v>
      </c>
      <c r="IH5" s="18">
        <v>75.420006000000001</v>
      </c>
      <c r="II5" s="18">
        <v>70.95</v>
      </c>
      <c r="IJ5" s="18">
        <v>54</v>
      </c>
      <c r="IK5" s="18">
        <v>107.19</v>
      </c>
      <c r="IL5" s="18">
        <v>98.820009999999996</v>
      </c>
      <c r="IM5" s="18">
        <v>108.21</v>
      </c>
      <c r="IN5" s="18">
        <v>116.13</v>
      </c>
      <c r="IO5" s="18">
        <v>128.97</v>
      </c>
      <c r="IP5" s="18">
        <v>105.60000599999999</v>
      </c>
      <c r="IQ5" s="18">
        <v>167.40001000000001</v>
      </c>
      <c r="IR5" s="18">
        <v>204.18</v>
      </c>
      <c r="IS5" s="18">
        <v>157.97999999999999</v>
      </c>
      <c r="IT5" s="18">
        <v>112.92</v>
      </c>
      <c r="IU5" s="18">
        <v>115.200005</v>
      </c>
      <c r="IV5" s="18">
        <v>102.240005</v>
      </c>
      <c r="IW5" s="18">
        <v>96.149994000000007</v>
      </c>
      <c r="IX5" s="18">
        <v>105.39</v>
      </c>
      <c r="IY5" s="18">
        <v>107.48999000000001</v>
      </c>
      <c r="IZ5" s="18">
        <v>134.63999999999999</v>
      </c>
      <c r="JA5" s="18">
        <v>156.87001000000001</v>
      </c>
      <c r="JB5" s="18">
        <v>158.34001000000001</v>
      </c>
      <c r="JC5" s="18">
        <v>153.98999000000001</v>
      </c>
      <c r="JD5" s="18">
        <v>130.23000999999999</v>
      </c>
      <c r="JE5" s="18">
        <v>88.65</v>
      </c>
      <c r="JF5" s="18">
        <v>55.77</v>
      </c>
      <c r="JG5" s="18">
        <v>52.199997000000003</v>
      </c>
      <c r="JH5" s="18">
        <v>55.29</v>
      </c>
      <c r="JI5" s="18">
        <v>45.27</v>
      </c>
      <c r="JJ5" s="18">
        <v>133.16999999999999</v>
      </c>
      <c r="JK5" s="18">
        <v>121.83</v>
      </c>
      <c r="JL5" s="18">
        <v>131.70000999999999</v>
      </c>
      <c r="JM5" s="18">
        <v>124.83</v>
      </c>
      <c r="JN5" s="18">
        <v>120.69</v>
      </c>
      <c r="JO5" s="18">
        <v>90</v>
      </c>
      <c r="JP5" s="18">
        <v>91.229996</v>
      </c>
      <c r="JQ5" s="18">
        <v>70.770004</v>
      </c>
      <c r="JR5" s="18">
        <v>89.309989999999999</v>
      </c>
      <c r="JS5" s="18">
        <v>90.24</v>
      </c>
      <c r="JT5" s="18">
        <v>109.770004</v>
      </c>
      <c r="JU5" s="18">
        <v>137.19</v>
      </c>
      <c r="JV5" s="18">
        <v>179.31</v>
      </c>
      <c r="JW5" s="18">
        <v>168.48000999999999</v>
      </c>
      <c r="JX5" s="18">
        <v>111.72</v>
      </c>
      <c r="JY5" s="18">
        <v>119.16</v>
      </c>
      <c r="JZ5" s="18">
        <v>81.45</v>
      </c>
      <c r="KA5" s="18">
        <v>98.610010000000003</v>
      </c>
      <c r="KB5" s="18">
        <v>120.71999</v>
      </c>
      <c r="KC5" s="18">
        <v>107.549995</v>
      </c>
      <c r="KD5" s="18">
        <v>171.36</v>
      </c>
      <c r="KE5" s="18">
        <v>136.88998000000001</v>
      </c>
      <c r="KF5" s="18">
        <v>147.63</v>
      </c>
      <c r="KG5" s="18">
        <v>101.520004</v>
      </c>
      <c r="KH5" s="18">
        <v>105</v>
      </c>
      <c r="KI5" s="18">
        <v>104.58</v>
      </c>
      <c r="KJ5" s="18">
        <v>60.659996</v>
      </c>
      <c r="KK5" s="18">
        <v>93.450005000000004</v>
      </c>
      <c r="KL5" s="18">
        <v>75.989990000000006</v>
      </c>
      <c r="KM5" s="18">
        <v>55.050002999999997</v>
      </c>
      <c r="KN5" s="18">
        <v>64.920006000000001</v>
      </c>
      <c r="KO5" s="18">
        <v>94.89</v>
      </c>
      <c r="KP5" s="18">
        <v>99.36</v>
      </c>
      <c r="KQ5" s="18">
        <v>103.259995</v>
      </c>
      <c r="KR5" s="18">
        <v>97.200005000000004</v>
      </c>
      <c r="KS5" s="18">
        <v>107.04</v>
      </c>
      <c r="KT5" s="18">
        <v>85.679990000000004</v>
      </c>
      <c r="KU5" s="18">
        <v>139.86000000000001</v>
      </c>
      <c r="KV5" s="18">
        <v>108.90000999999999</v>
      </c>
      <c r="KW5" s="18">
        <v>115.71</v>
      </c>
      <c r="KX5" s="18">
        <v>115.770004</v>
      </c>
      <c r="KY5" s="18">
        <v>95.819990000000004</v>
      </c>
      <c r="KZ5" s="18">
        <v>112.13999</v>
      </c>
      <c r="LA5" s="18">
        <v>155.54999000000001</v>
      </c>
      <c r="LB5" s="18">
        <v>155.72999999999999</v>
      </c>
      <c r="LC5" s="18">
        <v>149.58000000000001</v>
      </c>
      <c r="LD5" s="18">
        <v>171.98999000000001</v>
      </c>
      <c r="LE5" s="18">
        <v>187.56</v>
      </c>
      <c r="LF5" s="18">
        <v>161.79001</v>
      </c>
      <c r="LG5" s="18">
        <v>157.70999</v>
      </c>
      <c r="LH5" s="18">
        <v>110.04</v>
      </c>
      <c r="LI5" s="18">
        <v>107.58</v>
      </c>
      <c r="LJ5" s="18">
        <v>93.989990000000006</v>
      </c>
      <c r="LK5" s="18">
        <v>89.430009999999996</v>
      </c>
      <c r="LL5" s="18">
        <v>94.74</v>
      </c>
      <c r="LM5" s="18">
        <v>66.840003999999993</v>
      </c>
      <c r="LN5" s="18">
        <v>168.45000999999999</v>
      </c>
      <c r="LO5" s="18">
        <v>206.37</v>
      </c>
      <c r="LP5" s="18">
        <v>215.49</v>
      </c>
      <c r="LQ5" s="18">
        <v>205.74</v>
      </c>
      <c r="LR5" s="18">
        <v>158.67000999999999</v>
      </c>
      <c r="LS5" s="18">
        <v>158.01000999999999</v>
      </c>
      <c r="LT5" s="18">
        <v>135.33000000000001</v>
      </c>
      <c r="LU5" s="18">
        <v>149.37</v>
      </c>
      <c r="LV5" s="18">
        <v>219.18002000000001</v>
      </c>
      <c r="LW5" s="18">
        <v>264.66000000000003</v>
      </c>
    </row>
    <row r="6" spans="1:335" x14ac:dyDescent="0.3">
      <c r="A6" s="15">
        <v>2003</v>
      </c>
      <c r="B6" s="18">
        <v>90.99</v>
      </c>
      <c r="C6" s="18">
        <v>64.260000000000005</v>
      </c>
      <c r="D6" s="18">
        <v>92.34</v>
      </c>
      <c r="E6" s="18">
        <v>83.369995000000003</v>
      </c>
      <c r="F6" s="18">
        <v>101.07001</v>
      </c>
      <c r="G6" s="18">
        <v>97.92</v>
      </c>
      <c r="H6" s="18">
        <v>76.56</v>
      </c>
      <c r="I6" s="18">
        <v>80.340003999999993</v>
      </c>
      <c r="J6" s="18">
        <v>126.87</v>
      </c>
      <c r="K6" s="18">
        <v>77.399994000000007</v>
      </c>
      <c r="L6" s="18">
        <v>84.36</v>
      </c>
      <c r="M6" s="18">
        <v>94.979996</v>
      </c>
      <c r="N6" s="18">
        <v>130.59001000000001</v>
      </c>
      <c r="O6" s="18">
        <v>99.479996</v>
      </c>
      <c r="P6" s="18">
        <v>80.340003999999993</v>
      </c>
      <c r="Q6" s="18">
        <v>70.14</v>
      </c>
      <c r="R6" s="18">
        <v>58.23</v>
      </c>
      <c r="S6" s="18">
        <v>90.78</v>
      </c>
      <c r="T6" s="18">
        <v>72.599999999999994</v>
      </c>
      <c r="U6" s="18">
        <v>55.17</v>
      </c>
      <c r="V6" s="18">
        <v>109.229996</v>
      </c>
      <c r="W6" s="18">
        <v>81.539990000000003</v>
      </c>
      <c r="X6" s="18">
        <v>112.020004</v>
      </c>
      <c r="Y6" s="18">
        <v>130.74</v>
      </c>
      <c r="Z6" s="18">
        <v>128.34</v>
      </c>
      <c r="AA6" s="18">
        <v>123.06</v>
      </c>
      <c r="AB6" s="18">
        <v>126.09</v>
      </c>
      <c r="AC6" s="18">
        <v>105.69001</v>
      </c>
      <c r="AD6" s="18">
        <v>121.29</v>
      </c>
      <c r="AE6" s="18">
        <v>84.18</v>
      </c>
      <c r="AF6" s="18">
        <v>75.270004</v>
      </c>
      <c r="AG6" s="18">
        <v>95.31</v>
      </c>
      <c r="AH6" s="18">
        <v>114</v>
      </c>
      <c r="AI6" s="18">
        <v>82.739990000000006</v>
      </c>
      <c r="AJ6" s="18">
        <v>81.659996000000007</v>
      </c>
      <c r="AK6" s="18">
        <v>103.02001</v>
      </c>
      <c r="AL6" s="18">
        <v>92.880004999999997</v>
      </c>
      <c r="AM6" s="18">
        <v>122.96999</v>
      </c>
      <c r="AN6" s="18">
        <v>97.020004</v>
      </c>
      <c r="AO6" s="18">
        <v>79.020004</v>
      </c>
      <c r="AP6" s="18">
        <v>136.5</v>
      </c>
      <c r="AQ6" s="18">
        <v>117.96</v>
      </c>
      <c r="AR6" s="18">
        <v>137.61001999999999</v>
      </c>
      <c r="AS6" s="18">
        <v>108.63</v>
      </c>
      <c r="AT6" s="18">
        <v>101.82001</v>
      </c>
      <c r="AU6" s="18">
        <v>108.60000599999999</v>
      </c>
      <c r="AV6" s="18">
        <v>113.19</v>
      </c>
      <c r="AW6" s="18">
        <v>113.63999</v>
      </c>
      <c r="AX6" s="18">
        <v>45.63</v>
      </c>
      <c r="AY6" s="18">
        <v>50.28</v>
      </c>
      <c r="AZ6" s="18">
        <v>65.25</v>
      </c>
      <c r="BA6" s="18">
        <v>79.710009999999997</v>
      </c>
      <c r="BB6" s="18">
        <v>46.68</v>
      </c>
      <c r="BC6" s="18">
        <v>44.43</v>
      </c>
      <c r="BD6" s="18">
        <v>77.100005999999993</v>
      </c>
      <c r="BE6" s="18">
        <v>112.11</v>
      </c>
      <c r="BF6" s="18">
        <v>130.59001000000001</v>
      </c>
      <c r="BG6" s="18">
        <v>97.83</v>
      </c>
      <c r="BH6" s="18">
        <v>92.13</v>
      </c>
      <c r="BI6" s="18">
        <v>80.909989999999993</v>
      </c>
      <c r="BJ6" s="18">
        <v>95.55</v>
      </c>
      <c r="BK6" s="18">
        <v>190.83</v>
      </c>
      <c r="BL6" s="18">
        <v>211.62</v>
      </c>
      <c r="BM6" s="18">
        <v>131.16</v>
      </c>
      <c r="BN6" s="18">
        <v>108.630005</v>
      </c>
      <c r="BO6" s="18">
        <v>135.44999999999999</v>
      </c>
      <c r="BP6" s="18">
        <v>144.6</v>
      </c>
      <c r="BQ6" s="18">
        <v>127.41</v>
      </c>
      <c r="BR6" s="18">
        <v>116.13</v>
      </c>
      <c r="BS6" s="18">
        <v>98.04</v>
      </c>
      <c r="BT6" s="18">
        <v>96.450005000000004</v>
      </c>
      <c r="BU6" s="18">
        <v>121.32001</v>
      </c>
      <c r="BV6" s="18">
        <v>148.20000999999999</v>
      </c>
      <c r="BW6" s="18">
        <v>110.130005</v>
      </c>
      <c r="BX6" s="18">
        <v>133.59</v>
      </c>
      <c r="BY6" s="18">
        <v>93.06</v>
      </c>
      <c r="BZ6" s="18">
        <v>103.950005</v>
      </c>
      <c r="CA6" s="18">
        <v>84.87</v>
      </c>
      <c r="CB6" s="18">
        <v>96.270004</v>
      </c>
      <c r="CC6" s="18">
        <v>92.31</v>
      </c>
      <c r="CD6" s="18">
        <v>123.63</v>
      </c>
      <c r="CE6" s="18">
        <v>76.56</v>
      </c>
      <c r="CF6" s="18">
        <v>107.94</v>
      </c>
      <c r="CG6" s="18">
        <v>113.700005</v>
      </c>
      <c r="CH6" s="18">
        <v>88.59</v>
      </c>
      <c r="CI6" s="18">
        <v>80.159996000000007</v>
      </c>
      <c r="CJ6" s="18">
        <v>119.88</v>
      </c>
      <c r="CK6" s="18">
        <v>54.149997999999997</v>
      </c>
      <c r="CL6" s="18">
        <v>54.6</v>
      </c>
      <c r="CM6" s="18">
        <v>53.52</v>
      </c>
      <c r="CN6" s="18">
        <v>52.44</v>
      </c>
      <c r="CO6" s="18">
        <v>79.08</v>
      </c>
      <c r="CP6" s="18">
        <v>62.819996000000003</v>
      </c>
      <c r="CQ6" s="18">
        <v>82.200005000000004</v>
      </c>
      <c r="CR6" s="18">
        <v>75.599999999999994</v>
      </c>
      <c r="CS6" s="18">
        <v>53.22</v>
      </c>
      <c r="CT6" s="18">
        <v>52.109997</v>
      </c>
      <c r="CU6" s="18">
        <v>72.959999999999994</v>
      </c>
      <c r="CV6" s="18">
        <v>63.690002</v>
      </c>
      <c r="CW6" s="18">
        <v>73.950005000000004</v>
      </c>
      <c r="CX6" s="18">
        <v>96.06</v>
      </c>
      <c r="CY6" s="18">
        <v>91.44</v>
      </c>
      <c r="CZ6" s="18">
        <v>66.959990000000005</v>
      </c>
      <c r="DA6" s="18">
        <v>75.510000000000005</v>
      </c>
      <c r="DB6" s="18">
        <v>104.10000599999999</v>
      </c>
      <c r="DC6" s="18">
        <v>119.28001</v>
      </c>
      <c r="DD6" s="18">
        <v>142.29</v>
      </c>
      <c r="DE6" s="18">
        <v>140.22</v>
      </c>
      <c r="DF6" s="18">
        <v>167.28</v>
      </c>
      <c r="DG6" s="18">
        <v>129.38999999999999</v>
      </c>
      <c r="DH6" s="18">
        <v>118.799995</v>
      </c>
      <c r="DI6" s="18">
        <v>122.13</v>
      </c>
      <c r="DJ6" s="18">
        <v>87.630004999999997</v>
      </c>
      <c r="DK6" s="18">
        <v>121.46999</v>
      </c>
      <c r="DL6" s="18">
        <v>192.39000999999999</v>
      </c>
      <c r="DM6" s="18">
        <v>213.54001</v>
      </c>
      <c r="DN6" s="18">
        <v>146.85</v>
      </c>
      <c r="DO6" s="18">
        <v>134.61001999999999</v>
      </c>
      <c r="DP6" s="18">
        <v>106.56</v>
      </c>
      <c r="DQ6" s="18">
        <v>97.319990000000004</v>
      </c>
      <c r="DR6" s="18">
        <v>113.729996</v>
      </c>
      <c r="DS6" s="18">
        <v>114.21</v>
      </c>
      <c r="DT6" s="18">
        <v>98.79</v>
      </c>
      <c r="DU6" s="18">
        <v>90.93</v>
      </c>
      <c r="DV6" s="18">
        <v>85.020004</v>
      </c>
      <c r="DW6" s="18">
        <v>115.71</v>
      </c>
      <c r="DX6" s="18">
        <v>113.28001</v>
      </c>
      <c r="DY6" s="18">
        <v>114.56999</v>
      </c>
      <c r="DZ6" s="18">
        <v>100.2</v>
      </c>
      <c r="EA6" s="18">
        <v>151.97999999999999</v>
      </c>
      <c r="EB6" s="18">
        <v>101.46</v>
      </c>
      <c r="EC6" s="18">
        <v>102.62999000000001</v>
      </c>
      <c r="ED6" s="18">
        <v>95.130004999999997</v>
      </c>
      <c r="EE6" s="18">
        <v>91.2</v>
      </c>
      <c r="EF6" s="18">
        <v>83.729996</v>
      </c>
      <c r="EG6" s="18">
        <v>67.56</v>
      </c>
      <c r="EH6" s="18">
        <v>76.89</v>
      </c>
      <c r="EI6" s="18">
        <v>92.579993999999999</v>
      </c>
      <c r="EJ6" s="18">
        <v>52.17</v>
      </c>
      <c r="EK6" s="18">
        <v>53.64</v>
      </c>
      <c r="EL6" s="18">
        <v>59.79</v>
      </c>
      <c r="EM6" s="18">
        <v>75.3</v>
      </c>
      <c r="EN6" s="18">
        <v>73.8</v>
      </c>
      <c r="EO6" s="18">
        <v>50.94</v>
      </c>
      <c r="EP6" s="18">
        <v>58.680003999999997</v>
      </c>
      <c r="EQ6" s="18">
        <v>57.27</v>
      </c>
      <c r="ER6" s="18">
        <v>50.760002</v>
      </c>
      <c r="ES6" s="18">
        <v>77.64</v>
      </c>
      <c r="ET6" s="18">
        <v>81.06</v>
      </c>
      <c r="EU6" s="18">
        <v>82.680009999999996</v>
      </c>
      <c r="EV6" s="18">
        <v>74.760009999999994</v>
      </c>
      <c r="EW6" s="18">
        <v>117.42</v>
      </c>
      <c r="EX6" s="18">
        <v>107.250015</v>
      </c>
      <c r="EY6" s="18">
        <v>86.82</v>
      </c>
      <c r="EZ6" s="18">
        <v>92.64</v>
      </c>
      <c r="FA6" s="18">
        <v>130.83000000000001</v>
      </c>
      <c r="FB6" s="18">
        <v>168.48</v>
      </c>
      <c r="FC6" s="18">
        <v>179.76000999999999</v>
      </c>
      <c r="FD6" s="18">
        <v>97.200005000000004</v>
      </c>
      <c r="FE6" s="18">
        <v>90.99</v>
      </c>
      <c r="FF6" s="18">
        <v>109.38</v>
      </c>
      <c r="FG6" s="18">
        <v>90.69</v>
      </c>
      <c r="FH6" s="18">
        <v>166.44</v>
      </c>
      <c r="FI6" s="18">
        <v>150.12</v>
      </c>
      <c r="FJ6" s="18">
        <v>134.85</v>
      </c>
      <c r="FK6" s="18">
        <v>183.36001999999999</v>
      </c>
      <c r="FL6" s="18">
        <v>113.39999400000001</v>
      </c>
      <c r="FM6" s="18">
        <v>116.13</v>
      </c>
      <c r="FN6" s="18">
        <v>121.05</v>
      </c>
      <c r="FO6" s="18">
        <v>111.3</v>
      </c>
      <c r="FP6" s="18">
        <v>161.94</v>
      </c>
      <c r="FQ6" s="18">
        <v>144.99</v>
      </c>
      <c r="FR6" s="18">
        <v>104.43001</v>
      </c>
      <c r="FS6" s="18">
        <v>155.94</v>
      </c>
      <c r="FT6" s="18">
        <v>124.770004</v>
      </c>
      <c r="FU6" s="18">
        <v>131.94</v>
      </c>
      <c r="FV6" s="18">
        <v>128.79001</v>
      </c>
      <c r="FW6" s="18">
        <v>133.02000000000001</v>
      </c>
      <c r="FX6" s="18">
        <v>134.48999000000001</v>
      </c>
      <c r="FY6" s="18">
        <v>97.5</v>
      </c>
      <c r="FZ6" s="18">
        <v>90.72</v>
      </c>
      <c r="GA6" s="18">
        <v>87.630004999999997</v>
      </c>
      <c r="GB6" s="18">
        <v>79.83</v>
      </c>
      <c r="GC6" s="18">
        <v>70.979996</v>
      </c>
      <c r="GD6" s="18">
        <v>71.819999999999993</v>
      </c>
      <c r="GE6" s="18">
        <v>71.010000000000005</v>
      </c>
      <c r="GF6" s="18">
        <v>63.629997000000003</v>
      </c>
      <c r="GG6" s="18">
        <v>54.69</v>
      </c>
      <c r="GH6" s="18">
        <v>63.989998</v>
      </c>
      <c r="GI6" s="18">
        <v>58.71</v>
      </c>
      <c r="GJ6" s="18">
        <v>42.659996</v>
      </c>
      <c r="GK6" s="18">
        <v>43.98</v>
      </c>
      <c r="GL6" s="18">
        <v>53.79</v>
      </c>
      <c r="GM6" s="18">
        <v>54.48</v>
      </c>
      <c r="GN6" s="18">
        <v>56.31</v>
      </c>
      <c r="GO6" s="18">
        <v>157.16999999999999</v>
      </c>
      <c r="GP6" s="18">
        <v>132.29999000000001</v>
      </c>
      <c r="GQ6" s="18">
        <v>107.21999</v>
      </c>
      <c r="GR6" s="18">
        <v>100.29</v>
      </c>
      <c r="GS6" s="18">
        <v>116.009995</v>
      </c>
      <c r="GT6" s="18">
        <v>112.34999000000001</v>
      </c>
      <c r="GU6" s="18">
        <v>181.79999000000001</v>
      </c>
      <c r="GV6" s="18">
        <v>171.33</v>
      </c>
      <c r="GW6" s="18">
        <v>156.03</v>
      </c>
      <c r="GX6" s="18">
        <v>93.15</v>
      </c>
      <c r="GY6" s="18">
        <v>83.28</v>
      </c>
      <c r="GZ6" s="18">
        <v>69.69</v>
      </c>
      <c r="HA6" s="18">
        <v>60.48</v>
      </c>
      <c r="HB6" s="18">
        <v>98.280010000000004</v>
      </c>
      <c r="HC6" s="18">
        <v>114.42</v>
      </c>
      <c r="HD6" s="18">
        <v>190.38</v>
      </c>
      <c r="HE6" s="18">
        <v>154.47</v>
      </c>
      <c r="HF6" s="18">
        <v>134.97</v>
      </c>
      <c r="HG6" s="18">
        <v>108.18001</v>
      </c>
      <c r="HH6" s="18">
        <v>110.64</v>
      </c>
      <c r="HI6" s="18">
        <v>163.5</v>
      </c>
      <c r="HJ6" s="18">
        <v>136.13999999999999</v>
      </c>
      <c r="HK6" s="18">
        <v>135.81</v>
      </c>
      <c r="HL6" s="18">
        <v>102.78</v>
      </c>
      <c r="HM6" s="18">
        <v>140.13</v>
      </c>
      <c r="HN6" s="18">
        <v>159.15</v>
      </c>
      <c r="HO6" s="18">
        <v>140.48999000000001</v>
      </c>
      <c r="HP6" s="18">
        <v>110.30999</v>
      </c>
      <c r="HQ6" s="18">
        <v>121.35000599999999</v>
      </c>
      <c r="HR6" s="18">
        <v>128.82</v>
      </c>
      <c r="HS6" s="18">
        <v>120.39</v>
      </c>
      <c r="HT6" s="18">
        <v>88.38</v>
      </c>
      <c r="HU6" s="18">
        <v>99.479996</v>
      </c>
      <c r="HV6" s="18">
        <v>72.090003999999993</v>
      </c>
      <c r="HW6" s="18">
        <v>69.090003999999993</v>
      </c>
      <c r="HX6" s="18">
        <v>55.260002</v>
      </c>
      <c r="HY6" s="18">
        <v>44.010002</v>
      </c>
      <c r="HZ6" s="18">
        <v>41.340004</v>
      </c>
      <c r="IA6" s="18">
        <v>58.53</v>
      </c>
      <c r="IB6" s="18">
        <v>46.5</v>
      </c>
      <c r="IC6" s="18">
        <v>57.81</v>
      </c>
      <c r="ID6" s="18">
        <v>84.539990000000003</v>
      </c>
      <c r="IE6" s="18">
        <v>136.26</v>
      </c>
      <c r="IF6" s="18">
        <v>126.96</v>
      </c>
      <c r="IG6" s="18">
        <v>97.71</v>
      </c>
      <c r="IH6" s="18">
        <v>95.64</v>
      </c>
      <c r="II6" s="18">
        <v>96.09</v>
      </c>
      <c r="IJ6" s="18">
        <v>137.84998999999999</v>
      </c>
      <c r="IK6" s="18">
        <v>166.29001</v>
      </c>
      <c r="IL6" s="18">
        <v>89.31</v>
      </c>
      <c r="IM6" s="18">
        <v>74.31</v>
      </c>
      <c r="IN6" s="18">
        <v>75.840003999999993</v>
      </c>
      <c r="IO6" s="18">
        <v>80.069999999999993</v>
      </c>
      <c r="IP6" s="18">
        <v>98.520004</v>
      </c>
      <c r="IQ6" s="18">
        <v>105.09001000000001</v>
      </c>
      <c r="IR6" s="18">
        <v>140.19</v>
      </c>
      <c r="IS6" s="18">
        <v>195.54001</v>
      </c>
      <c r="IT6" s="18">
        <v>124.31999</v>
      </c>
      <c r="IU6" s="18">
        <v>146.1</v>
      </c>
      <c r="IV6" s="18">
        <v>142.5</v>
      </c>
      <c r="IW6" s="18">
        <v>136.13998000000001</v>
      </c>
      <c r="IX6" s="18">
        <v>105.09</v>
      </c>
      <c r="IY6" s="18">
        <v>105.18001</v>
      </c>
      <c r="IZ6" s="18">
        <v>85.679990000000004</v>
      </c>
      <c r="JA6" s="18">
        <v>93.66</v>
      </c>
      <c r="JB6" s="18">
        <v>58.86</v>
      </c>
      <c r="JC6" s="18">
        <v>65.340003999999993</v>
      </c>
      <c r="JD6" s="18">
        <v>78.239999999999995</v>
      </c>
      <c r="JE6" s="18">
        <v>80.729996</v>
      </c>
      <c r="JF6" s="18">
        <v>77.340003999999993</v>
      </c>
      <c r="JG6" s="18">
        <v>95.850005999999993</v>
      </c>
      <c r="JH6" s="18">
        <v>70.770004</v>
      </c>
      <c r="JI6" s="18">
        <v>63.57</v>
      </c>
      <c r="JJ6" s="18">
        <v>64.08</v>
      </c>
      <c r="JK6" s="18">
        <v>56.4</v>
      </c>
      <c r="JL6" s="18">
        <v>45.72</v>
      </c>
      <c r="JM6" s="18">
        <v>59.699997000000003</v>
      </c>
      <c r="JN6" s="18">
        <v>103.979996</v>
      </c>
      <c r="JO6" s="18">
        <v>130.20000999999999</v>
      </c>
      <c r="JP6" s="18">
        <v>115.62</v>
      </c>
      <c r="JQ6" s="18">
        <v>92.64</v>
      </c>
      <c r="JR6" s="18">
        <v>64.439994999999996</v>
      </c>
      <c r="JS6" s="18">
        <v>80.67</v>
      </c>
      <c r="JT6" s="18">
        <v>106.32001</v>
      </c>
      <c r="JU6" s="18">
        <v>96.900009999999995</v>
      </c>
      <c r="JV6" s="18">
        <v>234.42</v>
      </c>
      <c r="JW6" s="18">
        <v>274.86002000000002</v>
      </c>
      <c r="JX6" s="18">
        <v>154.73999000000001</v>
      </c>
      <c r="JY6" s="18">
        <v>127.43998999999999</v>
      </c>
      <c r="JZ6" s="18">
        <v>115.740005</v>
      </c>
      <c r="KA6" s="18">
        <v>115.67999</v>
      </c>
      <c r="KB6" s="18">
        <v>98.31</v>
      </c>
      <c r="KC6" s="18">
        <v>105.54</v>
      </c>
      <c r="KD6" s="18">
        <v>141.99</v>
      </c>
      <c r="KE6" s="18">
        <v>100.71</v>
      </c>
      <c r="KF6" s="18">
        <v>56.85</v>
      </c>
      <c r="KG6" s="18">
        <v>57.72</v>
      </c>
      <c r="KH6" s="18">
        <v>56.340004</v>
      </c>
      <c r="KI6" s="18">
        <v>69.33</v>
      </c>
      <c r="KJ6" s="18">
        <v>92.1</v>
      </c>
      <c r="KK6" s="18">
        <v>102.69</v>
      </c>
      <c r="KL6" s="18">
        <v>93.36</v>
      </c>
      <c r="KM6" s="18">
        <v>65.219989999999996</v>
      </c>
      <c r="KN6" s="18">
        <v>68.099999999999994</v>
      </c>
      <c r="KO6" s="18">
        <v>73.47</v>
      </c>
      <c r="KP6" s="18">
        <v>59.340004</v>
      </c>
      <c r="KQ6" s="18">
        <v>119.04</v>
      </c>
      <c r="KR6" s="18">
        <v>147.12</v>
      </c>
      <c r="KS6" s="18">
        <v>122.40000999999999</v>
      </c>
      <c r="KT6" s="18">
        <v>70.44</v>
      </c>
      <c r="KU6" s="18">
        <v>70.349999999999994</v>
      </c>
      <c r="KV6" s="18">
        <v>71.069999999999993</v>
      </c>
      <c r="KW6" s="18">
        <v>100.83</v>
      </c>
      <c r="KX6" s="18">
        <v>93.869995000000003</v>
      </c>
      <c r="KY6" s="18">
        <v>94.74</v>
      </c>
      <c r="KZ6" s="18">
        <v>109.11</v>
      </c>
      <c r="LA6" s="18">
        <v>137.64000999999999</v>
      </c>
      <c r="LB6" s="18">
        <v>129.09001000000001</v>
      </c>
      <c r="LC6" s="18">
        <v>106.17</v>
      </c>
      <c r="LD6" s="18">
        <v>99.900009999999995</v>
      </c>
      <c r="LE6" s="18">
        <v>73.56</v>
      </c>
      <c r="LF6" s="18">
        <v>73.799994999999996</v>
      </c>
      <c r="LG6" s="18">
        <v>60.03</v>
      </c>
      <c r="LH6" s="18">
        <v>68.850005999999993</v>
      </c>
      <c r="LI6" s="18">
        <v>79.350005999999993</v>
      </c>
      <c r="LJ6" s="18">
        <v>84.270004</v>
      </c>
      <c r="LK6" s="18">
        <v>69.899994000000007</v>
      </c>
      <c r="LL6" s="18">
        <v>52.98</v>
      </c>
      <c r="LM6" s="18">
        <v>128.13</v>
      </c>
      <c r="LN6" s="18">
        <v>94.770004</v>
      </c>
      <c r="LO6" s="18">
        <v>81.03</v>
      </c>
      <c r="LP6" s="18">
        <v>82.17</v>
      </c>
      <c r="LQ6" s="18">
        <v>75.540000000000006</v>
      </c>
      <c r="LR6" s="18">
        <v>87.72</v>
      </c>
      <c r="LS6" s="18">
        <v>90.66</v>
      </c>
      <c r="LT6" s="18">
        <v>89.010009999999994</v>
      </c>
      <c r="LU6" s="18">
        <v>92.97</v>
      </c>
      <c r="LV6" s="18">
        <v>104.01000999999999</v>
      </c>
      <c r="LW6" s="18">
        <v>129.20999</v>
      </c>
    </row>
    <row r="7" spans="1:335" x14ac:dyDescent="0.3">
      <c r="A7" s="15">
        <v>2004</v>
      </c>
      <c r="B7" s="18">
        <v>66.149994000000007</v>
      </c>
      <c r="C7" s="18">
        <v>49.950004999999997</v>
      </c>
      <c r="D7" s="18">
        <v>44.699997000000003</v>
      </c>
      <c r="E7" s="18">
        <v>65.61</v>
      </c>
      <c r="F7" s="18">
        <v>61.050002999999997</v>
      </c>
      <c r="G7" s="18">
        <v>52.050002999999997</v>
      </c>
      <c r="H7" s="18">
        <v>49.98</v>
      </c>
      <c r="I7" s="18">
        <v>46.29</v>
      </c>
      <c r="J7" s="18">
        <v>101.16</v>
      </c>
      <c r="K7" s="18">
        <v>86.46</v>
      </c>
      <c r="L7" s="18">
        <v>76.979996</v>
      </c>
      <c r="M7" s="18">
        <v>57.840004</v>
      </c>
      <c r="N7" s="18">
        <v>68.790000000000006</v>
      </c>
      <c r="O7" s="18">
        <v>56.339995999999999</v>
      </c>
      <c r="P7" s="18">
        <v>53.64</v>
      </c>
      <c r="Q7" s="18">
        <v>66.539990000000003</v>
      </c>
      <c r="R7" s="18">
        <v>77.399994000000007</v>
      </c>
      <c r="S7" s="18">
        <v>77.340003999999993</v>
      </c>
      <c r="T7" s="18">
        <v>100.770004</v>
      </c>
      <c r="U7" s="18">
        <v>89.76</v>
      </c>
      <c r="V7" s="18">
        <v>110.25</v>
      </c>
      <c r="W7" s="18">
        <v>125.88</v>
      </c>
      <c r="X7" s="18">
        <v>94.65</v>
      </c>
      <c r="Y7" s="18">
        <v>90.24</v>
      </c>
      <c r="Z7" s="18">
        <v>114.72</v>
      </c>
      <c r="AA7" s="18">
        <v>79.380004999999997</v>
      </c>
      <c r="AB7" s="18">
        <v>122.67</v>
      </c>
      <c r="AC7" s="18">
        <v>90.479996</v>
      </c>
      <c r="AD7" s="18">
        <v>152.82</v>
      </c>
      <c r="AE7" s="18">
        <v>102.42</v>
      </c>
      <c r="AF7" s="18">
        <v>81.99</v>
      </c>
      <c r="AG7" s="18">
        <v>78.180000000000007</v>
      </c>
      <c r="AH7" s="18">
        <v>101.13</v>
      </c>
      <c r="AI7" s="18">
        <v>93.030010000000004</v>
      </c>
      <c r="AJ7" s="18">
        <v>77.849999999999994</v>
      </c>
      <c r="AK7" s="18">
        <v>92.28</v>
      </c>
      <c r="AL7" s="18">
        <v>79.14</v>
      </c>
      <c r="AM7" s="18">
        <v>90.81</v>
      </c>
      <c r="AN7" s="18">
        <v>93.180009999999996</v>
      </c>
      <c r="AO7" s="18">
        <v>95.04</v>
      </c>
      <c r="AP7" s="18">
        <v>97.41</v>
      </c>
      <c r="AQ7" s="18">
        <v>106.92</v>
      </c>
      <c r="AR7" s="18">
        <v>121.35001</v>
      </c>
      <c r="AS7" s="18">
        <v>90.78</v>
      </c>
      <c r="AT7" s="18">
        <v>90.090010000000007</v>
      </c>
      <c r="AU7" s="18">
        <v>104.09999000000001</v>
      </c>
      <c r="AV7" s="18">
        <v>124.38</v>
      </c>
      <c r="AW7" s="18">
        <v>115.86</v>
      </c>
      <c r="AX7" s="18">
        <v>76.14</v>
      </c>
      <c r="AY7" s="18">
        <v>92.19</v>
      </c>
      <c r="AZ7" s="18">
        <v>107.700005</v>
      </c>
      <c r="BA7" s="18">
        <v>92.670006000000001</v>
      </c>
      <c r="BB7" s="18">
        <v>124.46999</v>
      </c>
      <c r="BC7" s="18">
        <v>150.87</v>
      </c>
      <c r="BD7" s="18">
        <v>170.64</v>
      </c>
      <c r="BE7" s="18">
        <v>148.32</v>
      </c>
      <c r="BF7" s="18">
        <v>77.37</v>
      </c>
      <c r="BG7" s="18">
        <v>93.36</v>
      </c>
      <c r="BH7" s="18">
        <v>85.020004</v>
      </c>
      <c r="BI7" s="18">
        <v>59.73</v>
      </c>
      <c r="BJ7" s="18">
        <v>84.36</v>
      </c>
      <c r="BK7" s="18">
        <v>52.800002999999997</v>
      </c>
      <c r="BL7" s="18">
        <v>80.850005999999993</v>
      </c>
      <c r="BM7" s="18">
        <v>167.06998999999999</v>
      </c>
      <c r="BN7" s="18">
        <v>92.07</v>
      </c>
      <c r="BO7" s="18">
        <v>81.209999999999994</v>
      </c>
      <c r="BP7" s="18">
        <v>92.67</v>
      </c>
      <c r="BQ7" s="18">
        <v>77.340003999999993</v>
      </c>
      <c r="BR7" s="18">
        <v>97.770004</v>
      </c>
      <c r="BS7" s="18">
        <v>109.259995</v>
      </c>
      <c r="BT7" s="18">
        <v>99.63</v>
      </c>
      <c r="BU7" s="18">
        <v>85.8</v>
      </c>
      <c r="BV7" s="18">
        <v>113.91</v>
      </c>
      <c r="BW7" s="18">
        <v>149.58000000000001</v>
      </c>
      <c r="BX7" s="18">
        <v>86.22</v>
      </c>
      <c r="BY7" s="18">
        <v>142.08000000000001</v>
      </c>
      <c r="BZ7" s="18">
        <v>97.319990000000004</v>
      </c>
      <c r="CA7" s="18">
        <v>105.14999400000001</v>
      </c>
      <c r="CB7" s="18">
        <v>98.759995000000004</v>
      </c>
      <c r="CC7" s="18">
        <v>96.96</v>
      </c>
      <c r="CD7" s="18">
        <v>105.12</v>
      </c>
      <c r="CE7" s="18">
        <v>90.39</v>
      </c>
      <c r="CF7" s="18">
        <v>78.540000000000006</v>
      </c>
      <c r="CG7" s="18">
        <v>84.75</v>
      </c>
      <c r="CH7" s="18">
        <v>78.090003999999993</v>
      </c>
      <c r="CI7" s="18">
        <v>93.869995000000003</v>
      </c>
      <c r="CJ7" s="18">
        <v>116.520004</v>
      </c>
      <c r="CK7" s="18">
        <v>56.490004999999996</v>
      </c>
      <c r="CL7" s="18">
        <v>65.520004</v>
      </c>
      <c r="CM7" s="18">
        <v>62.82</v>
      </c>
      <c r="CN7" s="18">
        <v>54</v>
      </c>
      <c r="CO7" s="18">
        <v>72.150000000000006</v>
      </c>
      <c r="CP7" s="18">
        <v>93.780010000000004</v>
      </c>
      <c r="CQ7" s="18">
        <v>112.44</v>
      </c>
      <c r="CR7" s="18">
        <v>110.43001</v>
      </c>
      <c r="CS7" s="18">
        <v>122.64</v>
      </c>
      <c r="CT7" s="18">
        <v>157.31998999999999</v>
      </c>
      <c r="CU7" s="18">
        <v>120.299995</v>
      </c>
      <c r="CV7" s="18">
        <v>87.51</v>
      </c>
      <c r="CW7" s="18">
        <v>71.969989999999996</v>
      </c>
      <c r="CX7" s="18">
        <v>71.100005999999993</v>
      </c>
      <c r="CY7" s="18">
        <v>70.380004999999997</v>
      </c>
      <c r="CZ7" s="18">
        <v>70.95</v>
      </c>
      <c r="DA7" s="18">
        <v>90.420006000000001</v>
      </c>
      <c r="DB7" s="18">
        <v>86.34</v>
      </c>
      <c r="DC7" s="18">
        <v>105.60000599999999</v>
      </c>
      <c r="DD7" s="18">
        <v>88.020004</v>
      </c>
      <c r="DE7" s="18">
        <v>77.549994999999996</v>
      </c>
      <c r="DF7" s="18">
        <v>103.71</v>
      </c>
      <c r="DG7" s="18">
        <v>90.569990000000004</v>
      </c>
      <c r="DH7" s="18">
        <v>74.61</v>
      </c>
      <c r="DI7" s="18">
        <v>92.88</v>
      </c>
      <c r="DJ7" s="18">
        <v>139.47</v>
      </c>
      <c r="DK7" s="18">
        <v>117.96</v>
      </c>
      <c r="DL7" s="18">
        <v>80.459999999999994</v>
      </c>
      <c r="DM7" s="18">
        <v>169.56</v>
      </c>
      <c r="DN7" s="18">
        <v>134.70000999999999</v>
      </c>
      <c r="DO7" s="18">
        <v>110.30999</v>
      </c>
      <c r="DP7" s="18">
        <v>119.13</v>
      </c>
      <c r="DQ7" s="18">
        <v>84.15</v>
      </c>
      <c r="DR7" s="18">
        <v>98.91</v>
      </c>
      <c r="DS7" s="18">
        <v>91.53</v>
      </c>
      <c r="DT7" s="18">
        <v>83.67</v>
      </c>
      <c r="DU7" s="18">
        <v>86.61</v>
      </c>
      <c r="DV7" s="18">
        <v>91.26</v>
      </c>
      <c r="DW7" s="18">
        <v>92.76</v>
      </c>
      <c r="DX7" s="18">
        <v>99</v>
      </c>
      <c r="DY7" s="18">
        <v>89.76</v>
      </c>
      <c r="DZ7" s="18">
        <v>101.34</v>
      </c>
      <c r="EA7" s="18">
        <v>178.23000999999999</v>
      </c>
      <c r="EB7" s="18">
        <v>148.35</v>
      </c>
      <c r="EC7" s="18">
        <v>119.39999400000001</v>
      </c>
      <c r="ED7" s="18">
        <v>106.01999000000001</v>
      </c>
      <c r="EE7" s="18">
        <v>112.95</v>
      </c>
      <c r="EF7" s="18">
        <v>95.64</v>
      </c>
      <c r="EG7" s="18">
        <v>77.88</v>
      </c>
      <c r="EH7" s="18">
        <v>71.34</v>
      </c>
      <c r="EI7" s="18">
        <v>66.869995000000003</v>
      </c>
      <c r="EJ7" s="18">
        <v>96.39</v>
      </c>
      <c r="EK7" s="18">
        <v>53.79</v>
      </c>
      <c r="EL7" s="18">
        <v>105.54</v>
      </c>
      <c r="EM7" s="18">
        <v>131.58000000000001</v>
      </c>
      <c r="EN7" s="18">
        <v>124.82999</v>
      </c>
      <c r="EO7" s="18">
        <v>114.96</v>
      </c>
      <c r="EP7" s="18">
        <v>100.59001000000001</v>
      </c>
      <c r="EQ7" s="18">
        <v>68.969989999999996</v>
      </c>
      <c r="ER7" s="18">
        <v>76.59</v>
      </c>
      <c r="ES7" s="18">
        <v>73.709999999999994</v>
      </c>
      <c r="ET7" s="18">
        <v>90.99</v>
      </c>
      <c r="EU7" s="18">
        <v>72.270004</v>
      </c>
      <c r="EV7" s="18">
        <v>80.040009999999995</v>
      </c>
      <c r="EW7" s="18">
        <v>90.81</v>
      </c>
      <c r="EX7" s="18">
        <v>105.66</v>
      </c>
      <c r="EY7" s="18">
        <v>106.619995</v>
      </c>
      <c r="EZ7" s="18">
        <v>94.17</v>
      </c>
      <c r="FA7" s="18">
        <v>78.78</v>
      </c>
      <c r="FB7" s="18">
        <v>79.2</v>
      </c>
      <c r="FC7" s="18">
        <v>80.94</v>
      </c>
      <c r="FD7" s="18">
        <v>102.84</v>
      </c>
      <c r="FE7" s="18">
        <v>97.08</v>
      </c>
      <c r="FF7" s="18">
        <v>92.88</v>
      </c>
      <c r="FG7" s="18">
        <v>115.67999</v>
      </c>
      <c r="FH7" s="18">
        <v>104.67</v>
      </c>
      <c r="FI7" s="18">
        <v>77.28</v>
      </c>
      <c r="FJ7" s="18">
        <v>100.01999000000001</v>
      </c>
      <c r="FK7" s="18">
        <v>111.240005</v>
      </c>
      <c r="FL7" s="18">
        <v>115.44</v>
      </c>
      <c r="FM7" s="18">
        <v>104.88</v>
      </c>
      <c r="FN7" s="18">
        <v>101.19</v>
      </c>
      <c r="FO7" s="18">
        <v>130.95000999999999</v>
      </c>
      <c r="FP7" s="18">
        <v>115.92</v>
      </c>
      <c r="FQ7" s="18">
        <v>146.54999000000001</v>
      </c>
      <c r="FR7" s="18">
        <v>140.72999999999999</v>
      </c>
      <c r="FS7" s="18">
        <v>81.749989999999997</v>
      </c>
      <c r="FT7" s="18">
        <v>87.51</v>
      </c>
      <c r="FU7" s="18">
        <v>100.47</v>
      </c>
      <c r="FV7" s="18">
        <v>97.44</v>
      </c>
      <c r="FW7" s="18">
        <v>151.65001000000001</v>
      </c>
      <c r="FX7" s="18">
        <v>144.18001000000001</v>
      </c>
      <c r="FY7" s="18">
        <v>118.56</v>
      </c>
      <c r="FZ7" s="18">
        <v>121.26000999999999</v>
      </c>
      <c r="GA7" s="18">
        <v>128.94</v>
      </c>
      <c r="GB7" s="18">
        <v>89.22</v>
      </c>
      <c r="GC7" s="18">
        <v>66.540000000000006</v>
      </c>
      <c r="GD7" s="18">
        <v>81.569999999999993</v>
      </c>
      <c r="GE7" s="18">
        <v>91.289990000000003</v>
      </c>
      <c r="GF7" s="18">
        <v>90.450005000000004</v>
      </c>
      <c r="GG7" s="18">
        <v>99.96</v>
      </c>
      <c r="GH7" s="18">
        <v>72.210009999999997</v>
      </c>
      <c r="GI7" s="18">
        <v>101.28</v>
      </c>
      <c r="GJ7" s="18">
        <v>136.26</v>
      </c>
      <c r="GK7" s="18">
        <v>148.44</v>
      </c>
      <c r="GL7" s="18">
        <v>74.489999999999995</v>
      </c>
      <c r="GM7" s="18">
        <v>54.03</v>
      </c>
      <c r="GN7" s="18">
        <v>54.149997999999997</v>
      </c>
      <c r="GO7" s="18">
        <v>67.709999999999994</v>
      </c>
      <c r="GP7" s="18">
        <v>88.62</v>
      </c>
      <c r="GQ7" s="18">
        <v>98.22</v>
      </c>
      <c r="GR7" s="18">
        <v>79.77</v>
      </c>
      <c r="GS7" s="18">
        <v>65.040000000000006</v>
      </c>
      <c r="GT7" s="18">
        <v>89.490004999999996</v>
      </c>
      <c r="GU7" s="18">
        <v>106.59</v>
      </c>
      <c r="GV7" s="18">
        <v>77.849999999999994</v>
      </c>
      <c r="GW7" s="18">
        <v>70.89</v>
      </c>
      <c r="GX7" s="18">
        <v>81.78</v>
      </c>
      <c r="GY7" s="18">
        <v>105.54</v>
      </c>
      <c r="GZ7" s="18">
        <v>95.79</v>
      </c>
      <c r="HA7" s="18">
        <v>82.56</v>
      </c>
      <c r="HB7" s="18">
        <v>104.25</v>
      </c>
      <c r="HC7" s="18">
        <v>84.270004</v>
      </c>
      <c r="HD7" s="18">
        <v>108.72</v>
      </c>
      <c r="HE7" s="18">
        <v>100.38</v>
      </c>
      <c r="HF7" s="18">
        <v>106.62</v>
      </c>
      <c r="HG7" s="18">
        <v>107.549995</v>
      </c>
      <c r="HH7" s="18">
        <v>113.34</v>
      </c>
      <c r="HI7" s="18">
        <v>122.700005</v>
      </c>
      <c r="HJ7" s="18">
        <v>93.21</v>
      </c>
      <c r="HK7" s="18">
        <v>79.86</v>
      </c>
      <c r="HL7" s="18">
        <v>73.47</v>
      </c>
      <c r="HM7" s="18">
        <v>94.71</v>
      </c>
      <c r="HN7" s="18">
        <v>93.81</v>
      </c>
      <c r="HO7" s="18">
        <v>91.229996</v>
      </c>
      <c r="HP7" s="18">
        <v>121.5</v>
      </c>
      <c r="HQ7" s="18">
        <v>166.17</v>
      </c>
      <c r="HR7" s="18">
        <v>133.62</v>
      </c>
      <c r="HS7" s="18">
        <v>153.66</v>
      </c>
      <c r="HT7" s="18">
        <v>164.52</v>
      </c>
      <c r="HU7" s="18">
        <v>160.86001999999999</v>
      </c>
      <c r="HV7" s="18">
        <v>83.19</v>
      </c>
      <c r="HW7" s="18">
        <v>67.17</v>
      </c>
      <c r="HX7" s="18">
        <v>85.319990000000004</v>
      </c>
      <c r="HY7" s="18">
        <v>84</v>
      </c>
      <c r="HZ7" s="18">
        <v>72.900000000000006</v>
      </c>
      <c r="IA7" s="18">
        <v>85.56</v>
      </c>
      <c r="IB7" s="18">
        <v>92.849990000000005</v>
      </c>
      <c r="IC7" s="18">
        <v>101.21999</v>
      </c>
      <c r="ID7" s="18">
        <v>87.600005999999993</v>
      </c>
      <c r="IE7" s="18">
        <v>74.790000000000006</v>
      </c>
      <c r="IF7" s="18">
        <v>84.78</v>
      </c>
      <c r="IG7" s="18">
        <v>79.53</v>
      </c>
      <c r="IH7" s="18">
        <v>57.06</v>
      </c>
      <c r="II7" s="18">
        <v>60.57</v>
      </c>
      <c r="IJ7" s="18">
        <v>79.319990000000004</v>
      </c>
      <c r="IK7" s="18">
        <v>94.14</v>
      </c>
      <c r="IL7" s="18">
        <v>108.09</v>
      </c>
      <c r="IM7" s="18">
        <v>101.79001</v>
      </c>
      <c r="IN7" s="18">
        <v>87.899994000000007</v>
      </c>
      <c r="IO7" s="18">
        <v>63.300002999999997</v>
      </c>
      <c r="IP7" s="18">
        <v>70.5</v>
      </c>
      <c r="IQ7" s="18">
        <v>117.30002</v>
      </c>
      <c r="IR7" s="18">
        <v>111.299995</v>
      </c>
      <c r="IS7" s="18">
        <v>88.11</v>
      </c>
      <c r="IT7" s="18">
        <v>149.07</v>
      </c>
      <c r="IU7" s="18">
        <v>138.29999000000001</v>
      </c>
      <c r="IV7" s="18">
        <v>102.12</v>
      </c>
      <c r="IW7" s="18">
        <v>99.450005000000004</v>
      </c>
      <c r="IX7" s="18">
        <v>92.28</v>
      </c>
      <c r="IY7" s="18">
        <v>95.729996</v>
      </c>
      <c r="IZ7" s="18">
        <v>102.93001</v>
      </c>
      <c r="JA7" s="18">
        <v>90.270004</v>
      </c>
      <c r="JB7" s="18">
        <v>104.729996</v>
      </c>
      <c r="JC7" s="18">
        <v>97.5</v>
      </c>
      <c r="JD7" s="18">
        <v>115.64999400000001</v>
      </c>
      <c r="JE7" s="18">
        <v>99.96</v>
      </c>
      <c r="JF7" s="18">
        <v>72.090003999999993</v>
      </c>
      <c r="JG7" s="18">
        <v>78.930009999999996</v>
      </c>
      <c r="JH7" s="18">
        <v>102.21</v>
      </c>
      <c r="JI7" s="18">
        <v>109.59001000000001</v>
      </c>
      <c r="JJ7" s="18">
        <v>110.42999</v>
      </c>
      <c r="JK7" s="18">
        <v>57.659996</v>
      </c>
      <c r="JL7" s="18">
        <v>56.22</v>
      </c>
      <c r="JM7" s="18">
        <v>82.17</v>
      </c>
      <c r="JN7" s="18">
        <v>76.590003999999993</v>
      </c>
      <c r="JO7" s="18">
        <v>126.92999</v>
      </c>
      <c r="JP7" s="18">
        <v>134.46</v>
      </c>
      <c r="JQ7" s="18">
        <v>142.20000999999999</v>
      </c>
      <c r="JR7" s="18">
        <v>223.38</v>
      </c>
      <c r="JS7" s="18">
        <v>85.11</v>
      </c>
      <c r="JT7" s="18">
        <v>53.399997999999997</v>
      </c>
      <c r="JU7" s="18">
        <v>60.869995000000003</v>
      </c>
      <c r="JV7" s="18">
        <v>78.900000000000006</v>
      </c>
      <c r="JW7" s="18">
        <v>112.11001</v>
      </c>
      <c r="JX7" s="18">
        <v>133.56001000000001</v>
      </c>
      <c r="JY7" s="18">
        <v>148.16999999999999</v>
      </c>
      <c r="JZ7" s="18">
        <v>63.48</v>
      </c>
      <c r="KA7" s="18">
        <v>60.96</v>
      </c>
      <c r="KB7" s="18">
        <v>72.69</v>
      </c>
      <c r="KC7" s="18">
        <v>50.670006000000001</v>
      </c>
      <c r="KD7" s="18">
        <v>59.25</v>
      </c>
      <c r="KE7" s="18">
        <v>86.04</v>
      </c>
      <c r="KF7" s="18">
        <v>76.979996</v>
      </c>
      <c r="KG7" s="18">
        <v>72.299994999999996</v>
      </c>
      <c r="KH7" s="18">
        <v>90.39</v>
      </c>
      <c r="KI7" s="18">
        <v>98.850005999999993</v>
      </c>
      <c r="KJ7" s="18">
        <v>75.81</v>
      </c>
      <c r="KK7" s="18">
        <v>64.649994000000007</v>
      </c>
      <c r="KL7" s="18">
        <v>100.740005</v>
      </c>
      <c r="KM7" s="18">
        <v>112.29</v>
      </c>
      <c r="KN7" s="18">
        <v>109.56</v>
      </c>
      <c r="KO7" s="18">
        <v>64.799994999999996</v>
      </c>
      <c r="KP7" s="18">
        <v>56.31</v>
      </c>
      <c r="KQ7" s="18">
        <v>80.91</v>
      </c>
      <c r="KR7" s="18">
        <v>76.350005999999993</v>
      </c>
      <c r="KS7" s="18">
        <v>96.81</v>
      </c>
      <c r="KT7" s="18">
        <v>131.01</v>
      </c>
      <c r="KU7" s="18">
        <v>66</v>
      </c>
      <c r="KV7" s="18">
        <v>95.46</v>
      </c>
      <c r="KW7" s="18">
        <v>107.96999</v>
      </c>
      <c r="KX7" s="18">
        <v>166.14</v>
      </c>
      <c r="KY7" s="18">
        <v>130.29001</v>
      </c>
      <c r="KZ7" s="18">
        <v>131.34</v>
      </c>
      <c r="LA7" s="18">
        <v>97.409989999999993</v>
      </c>
      <c r="LB7" s="18">
        <v>128.70000999999999</v>
      </c>
      <c r="LC7" s="18">
        <v>129.75</v>
      </c>
      <c r="LD7" s="18">
        <v>127.05</v>
      </c>
      <c r="LE7" s="18">
        <v>72.959999999999994</v>
      </c>
      <c r="LF7" s="18">
        <v>67.86</v>
      </c>
      <c r="LG7" s="18">
        <v>97.229996</v>
      </c>
      <c r="LH7" s="18">
        <v>114.87</v>
      </c>
      <c r="LI7" s="18">
        <v>90.51</v>
      </c>
      <c r="LJ7" s="18">
        <v>83.34</v>
      </c>
      <c r="LK7" s="18">
        <v>79.11</v>
      </c>
      <c r="LL7" s="18">
        <v>146.88</v>
      </c>
      <c r="LM7" s="18">
        <v>74.22</v>
      </c>
      <c r="LN7" s="18">
        <v>128.72999999999999</v>
      </c>
      <c r="LO7" s="18">
        <v>78.180000000000007</v>
      </c>
      <c r="LP7" s="18">
        <v>97.740004999999996</v>
      </c>
      <c r="LQ7" s="18">
        <v>139.16999999999999</v>
      </c>
      <c r="LR7" s="18">
        <v>124.08</v>
      </c>
      <c r="LS7" s="18">
        <v>111.450005</v>
      </c>
      <c r="LT7" s="18">
        <v>87.600005999999993</v>
      </c>
      <c r="LU7" s="18">
        <v>83.55</v>
      </c>
      <c r="LV7" s="18">
        <v>93</v>
      </c>
      <c r="LW7" s="18">
        <v>77.010000000000005</v>
      </c>
    </row>
    <row r="8" spans="1:335" x14ac:dyDescent="0.3">
      <c r="A8" s="15">
        <v>2005</v>
      </c>
      <c r="B8" s="18">
        <v>66.509995000000004</v>
      </c>
      <c r="C8" s="18">
        <v>68.249989999999997</v>
      </c>
      <c r="D8" s="18">
        <v>61.950004999999997</v>
      </c>
      <c r="E8" s="18">
        <v>79.59</v>
      </c>
      <c r="F8" s="18">
        <v>70.92</v>
      </c>
      <c r="G8" s="18">
        <v>61.92</v>
      </c>
      <c r="H8" s="18">
        <v>66.899994000000007</v>
      </c>
      <c r="I8" s="18">
        <v>94.29</v>
      </c>
      <c r="J8" s="18">
        <v>79.920006000000001</v>
      </c>
      <c r="K8" s="18">
        <v>67.44</v>
      </c>
      <c r="L8" s="18">
        <v>68.37</v>
      </c>
      <c r="M8" s="18">
        <v>78.959999999999994</v>
      </c>
      <c r="N8" s="18">
        <v>84.42</v>
      </c>
      <c r="O8" s="18">
        <v>131.88</v>
      </c>
      <c r="P8" s="18">
        <v>126.299995</v>
      </c>
      <c r="Q8" s="18">
        <v>139.68001000000001</v>
      </c>
      <c r="R8" s="18">
        <v>128.27997999999999</v>
      </c>
      <c r="S8" s="18">
        <v>92.58</v>
      </c>
      <c r="T8" s="18">
        <v>67.170006000000001</v>
      </c>
      <c r="U8" s="18">
        <v>62.160004000000001</v>
      </c>
      <c r="V8" s="18">
        <v>118.98000999999999</v>
      </c>
      <c r="W8" s="18">
        <v>126.21</v>
      </c>
      <c r="X8" s="18">
        <v>140.31</v>
      </c>
      <c r="Y8" s="18">
        <v>132.99</v>
      </c>
      <c r="Z8" s="18">
        <v>107.520004</v>
      </c>
      <c r="AA8" s="18">
        <v>86.7</v>
      </c>
      <c r="AB8" s="18">
        <v>97.47</v>
      </c>
      <c r="AC8" s="18">
        <v>90.060005000000004</v>
      </c>
      <c r="AD8" s="18">
        <v>78.989999999999995</v>
      </c>
      <c r="AE8" s="18">
        <v>83.64</v>
      </c>
      <c r="AF8" s="18">
        <v>86.34</v>
      </c>
      <c r="AG8" s="18">
        <v>101.85000599999999</v>
      </c>
      <c r="AH8" s="18">
        <v>86.13</v>
      </c>
      <c r="AI8" s="18">
        <v>130.32</v>
      </c>
      <c r="AJ8" s="18">
        <v>134.79001</v>
      </c>
      <c r="AK8" s="18">
        <v>139.97999999999999</v>
      </c>
      <c r="AL8" s="18">
        <v>115.14</v>
      </c>
      <c r="AM8" s="18">
        <v>82.29</v>
      </c>
      <c r="AN8" s="18">
        <v>76.41</v>
      </c>
      <c r="AO8" s="18">
        <v>70.590003999999993</v>
      </c>
      <c r="AP8" s="18">
        <v>94.020004</v>
      </c>
      <c r="AQ8" s="18">
        <v>130.47</v>
      </c>
      <c r="AR8" s="18">
        <v>142.65</v>
      </c>
      <c r="AS8" s="18">
        <v>147.84</v>
      </c>
      <c r="AT8" s="18">
        <v>135.47999999999999</v>
      </c>
      <c r="AU8" s="18">
        <v>104.28</v>
      </c>
      <c r="AV8" s="18">
        <v>100.979996</v>
      </c>
      <c r="AW8" s="18">
        <v>58.68</v>
      </c>
      <c r="AX8" s="18">
        <v>120.990005</v>
      </c>
      <c r="AY8" s="18">
        <v>127.229996</v>
      </c>
      <c r="AZ8" s="18">
        <v>123.63</v>
      </c>
      <c r="BA8" s="18">
        <v>101.700005</v>
      </c>
      <c r="BB8" s="18">
        <v>80.489999999999995</v>
      </c>
      <c r="BC8" s="18">
        <v>59.550002999999997</v>
      </c>
      <c r="BD8" s="18">
        <v>69.959999999999994</v>
      </c>
      <c r="BE8" s="18">
        <v>68.099999999999994</v>
      </c>
      <c r="BF8" s="18">
        <v>67.44</v>
      </c>
      <c r="BG8" s="18">
        <v>82.14</v>
      </c>
      <c r="BH8" s="18">
        <v>116.549995</v>
      </c>
      <c r="BI8" s="18">
        <v>121.29</v>
      </c>
      <c r="BJ8" s="18">
        <v>103.62</v>
      </c>
      <c r="BK8" s="18">
        <v>84.78</v>
      </c>
      <c r="BL8" s="18">
        <v>118.86</v>
      </c>
      <c r="BM8" s="18">
        <v>92.760009999999994</v>
      </c>
      <c r="BN8" s="18">
        <v>84.210009999999997</v>
      </c>
      <c r="BO8" s="18">
        <v>106.31999</v>
      </c>
      <c r="BP8" s="18">
        <v>90.03</v>
      </c>
      <c r="BQ8" s="18">
        <v>77.010000000000005</v>
      </c>
      <c r="BR8" s="18">
        <v>119.01000999999999</v>
      </c>
      <c r="BS8" s="18">
        <v>116.13</v>
      </c>
      <c r="BT8" s="18">
        <v>118.92</v>
      </c>
      <c r="BU8" s="18">
        <v>185.84998999999999</v>
      </c>
      <c r="BV8" s="18">
        <v>249.26999000000001</v>
      </c>
      <c r="BW8" s="18">
        <v>275.45999999999998</v>
      </c>
      <c r="BX8" s="18">
        <v>177.9</v>
      </c>
      <c r="BY8" s="18">
        <v>157.02000000000001</v>
      </c>
      <c r="BZ8" s="18">
        <v>151.47</v>
      </c>
      <c r="CA8" s="18">
        <v>135.81</v>
      </c>
      <c r="CB8" s="18">
        <v>81.209999999999994</v>
      </c>
      <c r="CC8" s="18">
        <v>68.37</v>
      </c>
      <c r="CD8" s="18">
        <v>72.569999999999993</v>
      </c>
      <c r="CE8" s="18">
        <v>88.65</v>
      </c>
      <c r="CF8" s="18">
        <v>87.3</v>
      </c>
      <c r="CG8" s="18">
        <v>102.509995</v>
      </c>
      <c r="CH8" s="18">
        <v>115.43998999999999</v>
      </c>
      <c r="CI8" s="18">
        <v>92.819990000000004</v>
      </c>
      <c r="CJ8" s="18">
        <v>76.170006000000001</v>
      </c>
      <c r="CK8" s="18">
        <v>126.15000999999999</v>
      </c>
      <c r="CL8" s="18">
        <v>93.12</v>
      </c>
      <c r="CM8" s="18">
        <v>126.12</v>
      </c>
      <c r="CN8" s="18">
        <v>115.049995</v>
      </c>
      <c r="CO8" s="18">
        <v>143.25</v>
      </c>
      <c r="CP8" s="18">
        <v>132.63</v>
      </c>
      <c r="CQ8" s="18">
        <v>118.83</v>
      </c>
      <c r="CR8" s="18">
        <v>110.520004</v>
      </c>
      <c r="CS8" s="18">
        <v>72.209999999999994</v>
      </c>
      <c r="CT8" s="18">
        <v>68.7</v>
      </c>
      <c r="CU8" s="18">
        <v>67.05</v>
      </c>
      <c r="CV8" s="18">
        <v>59.489998</v>
      </c>
      <c r="CW8" s="18">
        <v>93.15</v>
      </c>
      <c r="CX8" s="18">
        <v>93.69</v>
      </c>
      <c r="CY8" s="18">
        <v>104.61</v>
      </c>
      <c r="CZ8" s="18">
        <v>111.42</v>
      </c>
      <c r="DA8" s="18">
        <v>97.38</v>
      </c>
      <c r="DB8" s="18">
        <v>120.36</v>
      </c>
      <c r="DC8" s="18">
        <v>114.71999</v>
      </c>
      <c r="DD8" s="18">
        <v>84.149994000000007</v>
      </c>
      <c r="DE8" s="18">
        <v>125.91</v>
      </c>
      <c r="DF8" s="18">
        <v>110.40000999999999</v>
      </c>
      <c r="DG8" s="18">
        <v>138.36000000000001</v>
      </c>
      <c r="DH8" s="18">
        <v>121.17</v>
      </c>
      <c r="DI8" s="18">
        <v>122.79</v>
      </c>
      <c r="DJ8" s="18">
        <v>144.36001999999999</v>
      </c>
      <c r="DK8" s="18">
        <v>112.11001</v>
      </c>
      <c r="DL8" s="18">
        <v>114.71999</v>
      </c>
      <c r="DM8" s="18">
        <v>161.60999000000001</v>
      </c>
      <c r="DN8" s="18">
        <v>182.22</v>
      </c>
      <c r="DO8" s="18">
        <v>187.44</v>
      </c>
      <c r="DP8" s="18">
        <v>150.72</v>
      </c>
      <c r="DQ8" s="18">
        <v>117.479996</v>
      </c>
      <c r="DR8" s="18">
        <v>103.5</v>
      </c>
      <c r="DS8" s="18">
        <v>118.229996</v>
      </c>
      <c r="DT8" s="18">
        <v>133.86000000000001</v>
      </c>
      <c r="DU8" s="18">
        <v>128.60999000000001</v>
      </c>
      <c r="DV8" s="18">
        <v>122.93998999999999</v>
      </c>
      <c r="DW8" s="18">
        <v>74.459999999999994</v>
      </c>
      <c r="DX8" s="18">
        <v>82.289990000000003</v>
      </c>
      <c r="DY8" s="18">
        <v>114.990005</v>
      </c>
      <c r="DZ8" s="18">
        <v>106.770004</v>
      </c>
      <c r="EA8" s="18">
        <v>107.97</v>
      </c>
      <c r="EB8" s="18">
        <v>91.26</v>
      </c>
      <c r="EC8" s="18">
        <v>103.62</v>
      </c>
      <c r="ED8" s="18">
        <v>98.37</v>
      </c>
      <c r="EE8" s="18">
        <v>83.489990000000006</v>
      </c>
      <c r="EF8" s="18">
        <v>80.64</v>
      </c>
      <c r="EG8" s="18">
        <v>80.97</v>
      </c>
      <c r="EH8" s="18">
        <v>109.53</v>
      </c>
      <c r="EI8" s="18">
        <v>104.37</v>
      </c>
      <c r="EJ8" s="18">
        <v>111.54</v>
      </c>
      <c r="EK8" s="18">
        <v>141.18001000000001</v>
      </c>
      <c r="EL8" s="18">
        <v>136.20000999999999</v>
      </c>
      <c r="EM8" s="18">
        <v>126.38999</v>
      </c>
      <c r="EN8" s="18">
        <v>123.71999</v>
      </c>
      <c r="EO8" s="18">
        <v>80.97</v>
      </c>
      <c r="EP8" s="18">
        <v>72.63</v>
      </c>
      <c r="EQ8" s="18">
        <v>82.53</v>
      </c>
      <c r="ER8" s="18">
        <v>71.790000000000006</v>
      </c>
      <c r="ES8" s="18">
        <v>60.449997000000003</v>
      </c>
      <c r="ET8" s="18">
        <v>77.430000000000007</v>
      </c>
      <c r="EU8" s="18">
        <v>85.95</v>
      </c>
      <c r="EV8" s="18">
        <v>136.47</v>
      </c>
      <c r="EW8" s="18">
        <v>86.76</v>
      </c>
      <c r="EX8" s="18">
        <v>115.17</v>
      </c>
      <c r="EY8" s="18">
        <v>112.799995</v>
      </c>
      <c r="EZ8" s="18">
        <v>91.59</v>
      </c>
      <c r="FA8" s="18">
        <v>135.54001</v>
      </c>
      <c r="FB8" s="18">
        <v>158.88</v>
      </c>
      <c r="FC8" s="18">
        <v>116.46</v>
      </c>
      <c r="FD8" s="18">
        <v>71.55</v>
      </c>
      <c r="FE8" s="18">
        <v>93.93</v>
      </c>
      <c r="FF8" s="18">
        <v>113.700005</v>
      </c>
      <c r="FG8" s="18">
        <v>106.53</v>
      </c>
      <c r="FH8" s="18">
        <v>111.68998999999999</v>
      </c>
      <c r="FI8" s="18">
        <v>104.94001</v>
      </c>
      <c r="FJ8" s="18">
        <v>126.93001</v>
      </c>
      <c r="FK8" s="18">
        <v>147.93001000000001</v>
      </c>
      <c r="FL8" s="18">
        <v>176.16</v>
      </c>
      <c r="FM8" s="18">
        <v>143.85</v>
      </c>
      <c r="FN8" s="18">
        <v>98.760009999999994</v>
      </c>
      <c r="FO8" s="18">
        <v>100.44</v>
      </c>
      <c r="FP8" s="18">
        <v>115.259995</v>
      </c>
      <c r="FQ8" s="18">
        <v>129.09</v>
      </c>
      <c r="FR8" s="18">
        <v>102.05999</v>
      </c>
      <c r="FS8" s="18">
        <v>90.06</v>
      </c>
      <c r="FT8" s="18">
        <v>111.06</v>
      </c>
      <c r="FU8" s="18">
        <v>88.08</v>
      </c>
      <c r="FV8" s="18">
        <v>105.03</v>
      </c>
      <c r="FW8" s="18">
        <v>104.04</v>
      </c>
      <c r="FX8" s="18">
        <v>107.10000599999999</v>
      </c>
      <c r="FY8" s="18">
        <v>117.96</v>
      </c>
      <c r="FZ8" s="18">
        <v>137.28</v>
      </c>
      <c r="GA8" s="18">
        <v>67.59</v>
      </c>
      <c r="GB8" s="18">
        <v>87.39</v>
      </c>
      <c r="GC8" s="18">
        <v>83.159996000000007</v>
      </c>
      <c r="GD8" s="18">
        <v>87.57</v>
      </c>
      <c r="GE8" s="18">
        <v>97.979996</v>
      </c>
      <c r="GF8" s="18">
        <v>124.380005</v>
      </c>
      <c r="GG8" s="18">
        <v>142.20000999999999</v>
      </c>
      <c r="GH8" s="18">
        <v>136.77000000000001</v>
      </c>
      <c r="GI8" s="18">
        <v>172.68001000000001</v>
      </c>
      <c r="GJ8" s="18">
        <v>107.64</v>
      </c>
      <c r="GK8" s="18">
        <v>98.34</v>
      </c>
      <c r="GL8" s="18">
        <v>78.45</v>
      </c>
      <c r="GM8" s="18">
        <v>66.329993999999999</v>
      </c>
      <c r="GN8" s="18">
        <v>59.04</v>
      </c>
      <c r="GO8" s="18">
        <v>88.65</v>
      </c>
      <c r="GP8" s="18">
        <v>120.03001</v>
      </c>
      <c r="GQ8" s="18">
        <v>72.72</v>
      </c>
      <c r="GR8" s="18">
        <v>85.710009999999997</v>
      </c>
      <c r="GS8" s="18">
        <v>96.149994000000007</v>
      </c>
      <c r="GT8" s="18">
        <v>91.409996000000007</v>
      </c>
      <c r="GU8" s="18">
        <v>137.94</v>
      </c>
      <c r="GV8" s="18">
        <v>120.96</v>
      </c>
      <c r="GW8" s="18">
        <v>110.22</v>
      </c>
      <c r="GX8" s="18">
        <v>129.36000000000001</v>
      </c>
      <c r="GY8" s="18">
        <v>124.229996</v>
      </c>
      <c r="GZ8" s="18">
        <v>131.58000000000001</v>
      </c>
      <c r="HA8" s="18">
        <v>123.75</v>
      </c>
      <c r="HB8" s="18">
        <v>125.549995</v>
      </c>
      <c r="HC8" s="18">
        <v>127.56</v>
      </c>
      <c r="HD8" s="18">
        <v>94.05</v>
      </c>
      <c r="HE8" s="18">
        <v>114.42001</v>
      </c>
      <c r="HF8" s="18">
        <v>162.39000999999999</v>
      </c>
      <c r="HG8" s="18">
        <v>190.74</v>
      </c>
      <c r="HH8" s="18">
        <v>139.73999000000001</v>
      </c>
      <c r="HI8" s="18">
        <v>80.520004</v>
      </c>
      <c r="HJ8" s="18">
        <v>100.71</v>
      </c>
      <c r="HK8" s="18">
        <v>105.93001</v>
      </c>
      <c r="HL8" s="18">
        <v>76.770004</v>
      </c>
      <c r="HM8" s="18">
        <v>118.22999</v>
      </c>
      <c r="HN8" s="18">
        <v>91.14</v>
      </c>
      <c r="HO8" s="18">
        <v>79.710009999999997</v>
      </c>
      <c r="HP8" s="18">
        <v>83.1</v>
      </c>
      <c r="HQ8" s="18">
        <v>103.08</v>
      </c>
      <c r="HR8" s="18">
        <v>104.30999</v>
      </c>
      <c r="HS8" s="18">
        <v>118.020004</v>
      </c>
      <c r="HT8" s="18">
        <v>146.61001999999999</v>
      </c>
      <c r="HU8" s="18">
        <v>196.56</v>
      </c>
      <c r="HV8" s="18">
        <v>84.12</v>
      </c>
      <c r="HW8" s="18">
        <v>85.979996</v>
      </c>
      <c r="HX8" s="18">
        <v>77.760000000000005</v>
      </c>
      <c r="HY8" s="18">
        <v>55.89</v>
      </c>
      <c r="HZ8" s="18">
        <v>125.82001</v>
      </c>
      <c r="IA8" s="18">
        <v>116.58</v>
      </c>
      <c r="IB8" s="18">
        <v>103.67999</v>
      </c>
      <c r="IC8" s="18">
        <v>106.83</v>
      </c>
      <c r="ID8" s="18">
        <v>185.1</v>
      </c>
      <c r="IE8" s="18">
        <v>67.83</v>
      </c>
      <c r="IF8" s="18">
        <v>62.970005</v>
      </c>
      <c r="IG8" s="18">
        <v>67.5</v>
      </c>
      <c r="IH8" s="18">
        <v>110.729996</v>
      </c>
      <c r="II8" s="18">
        <v>89.340003999999993</v>
      </c>
      <c r="IJ8" s="18">
        <v>80.28</v>
      </c>
      <c r="IK8" s="18">
        <v>109.62</v>
      </c>
      <c r="IL8" s="18">
        <v>69.12</v>
      </c>
      <c r="IM8" s="18">
        <v>84.899994000000007</v>
      </c>
      <c r="IN8" s="18">
        <v>110.46</v>
      </c>
      <c r="IO8" s="18">
        <v>91.14</v>
      </c>
      <c r="IP8" s="18">
        <v>110.19</v>
      </c>
      <c r="IQ8" s="18">
        <v>113.63999</v>
      </c>
      <c r="IR8" s="18">
        <v>139.62</v>
      </c>
      <c r="IS8" s="18">
        <v>117.17999</v>
      </c>
      <c r="IT8" s="18">
        <v>170.52</v>
      </c>
      <c r="IU8" s="18">
        <v>187.56</v>
      </c>
      <c r="IV8" s="18">
        <v>125.67</v>
      </c>
      <c r="IW8" s="18">
        <v>116.42999</v>
      </c>
      <c r="IX8" s="18">
        <v>104.48999000000001</v>
      </c>
      <c r="IY8" s="18">
        <v>93.659996000000007</v>
      </c>
      <c r="IZ8" s="18">
        <v>86.850005999999993</v>
      </c>
      <c r="JA8" s="18">
        <v>89.61</v>
      </c>
      <c r="JB8" s="18">
        <v>72.42</v>
      </c>
      <c r="JC8" s="18">
        <v>77.97</v>
      </c>
      <c r="JD8" s="18">
        <v>68.61</v>
      </c>
      <c r="JE8" s="18">
        <v>79.53</v>
      </c>
      <c r="JF8" s="18">
        <v>74.28</v>
      </c>
      <c r="JG8" s="18">
        <v>93.42</v>
      </c>
      <c r="JH8" s="18">
        <v>185.16</v>
      </c>
      <c r="JI8" s="18">
        <v>172.79999000000001</v>
      </c>
      <c r="JJ8" s="18">
        <v>107.009995</v>
      </c>
      <c r="JK8" s="18">
        <v>98.67</v>
      </c>
      <c r="JL8" s="18">
        <v>99.87</v>
      </c>
      <c r="JM8" s="18">
        <v>97.59</v>
      </c>
      <c r="JN8" s="18">
        <v>81.479996</v>
      </c>
      <c r="JO8" s="18">
        <v>71.670006000000001</v>
      </c>
      <c r="JP8" s="18">
        <v>95.13</v>
      </c>
      <c r="JQ8" s="18">
        <v>96.750015000000005</v>
      </c>
      <c r="JR8" s="18">
        <v>110.759995</v>
      </c>
      <c r="JS8" s="18">
        <v>61.350002000000003</v>
      </c>
      <c r="JT8" s="18">
        <v>89.64</v>
      </c>
      <c r="JU8" s="18">
        <v>91.079993999999999</v>
      </c>
      <c r="JV8" s="18">
        <v>100.44</v>
      </c>
      <c r="JW8" s="18">
        <v>97.14</v>
      </c>
      <c r="JX8" s="18">
        <v>115.40998999999999</v>
      </c>
      <c r="JY8" s="18">
        <v>160.56</v>
      </c>
      <c r="JZ8" s="18">
        <v>155.34001000000001</v>
      </c>
      <c r="KA8" s="18">
        <v>136.59</v>
      </c>
      <c r="KB8" s="18">
        <v>126.479996</v>
      </c>
      <c r="KC8" s="18">
        <v>93.72</v>
      </c>
      <c r="KD8" s="18">
        <v>85.44</v>
      </c>
      <c r="KE8" s="18">
        <v>74.28</v>
      </c>
      <c r="KF8" s="18">
        <v>56.819996000000003</v>
      </c>
      <c r="KG8" s="18">
        <v>65.069999999999993</v>
      </c>
      <c r="KH8" s="18">
        <v>86.1</v>
      </c>
      <c r="KI8" s="18">
        <v>75.75</v>
      </c>
      <c r="KJ8" s="18">
        <v>78.45</v>
      </c>
      <c r="KK8" s="18">
        <v>76.14</v>
      </c>
      <c r="KL8" s="18">
        <v>129.83998</v>
      </c>
      <c r="KM8" s="18">
        <v>150.72002000000001</v>
      </c>
      <c r="KN8" s="18">
        <v>175.23</v>
      </c>
      <c r="KO8" s="18">
        <v>125.91</v>
      </c>
      <c r="KP8" s="18">
        <v>118.979996</v>
      </c>
      <c r="KQ8" s="18">
        <v>109.53001</v>
      </c>
      <c r="KR8" s="18">
        <v>77.069999999999993</v>
      </c>
      <c r="KS8" s="18">
        <v>84.960009999999997</v>
      </c>
      <c r="KT8" s="18">
        <v>89.31</v>
      </c>
      <c r="KU8" s="18">
        <v>83.369995000000003</v>
      </c>
      <c r="KV8" s="18">
        <v>119.28</v>
      </c>
      <c r="KW8" s="18">
        <v>90.149994000000007</v>
      </c>
      <c r="KX8" s="18">
        <v>121.62</v>
      </c>
      <c r="KY8" s="18">
        <v>138.84</v>
      </c>
      <c r="KZ8" s="18">
        <v>154.68001000000001</v>
      </c>
      <c r="LA8" s="18">
        <v>155.49</v>
      </c>
      <c r="LB8" s="18">
        <v>137.52000000000001</v>
      </c>
      <c r="LC8" s="18">
        <v>98.25</v>
      </c>
      <c r="LD8" s="18">
        <v>101.10000599999999</v>
      </c>
      <c r="LE8" s="18">
        <v>71.28</v>
      </c>
      <c r="LF8" s="18">
        <v>61.98</v>
      </c>
      <c r="LG8" s="18">
        <v>107.28</v>
      </c>
      <c r="LH8" s="18">
        <v>103.05</v>
      </c>
      <c r="LI8" s="18">
        <v>109.17</v>
      </c>
      <c r="LJ8" s="18">
        <v>171.84</v>
      </c>
      <c r="LK8" s="18">
        <v>135.99</v>
      </c>
      <c r="LL8" s="18">
        <v>76.08</v>
      </c>
      <c r="LM8" s="18">
        <v>88.38</v>
      </c>
      <c r="LN8" s="18">
        <v>130.19999999999999</v>
      </c>
      <c r="LO8" s="18">
        <v>137.06998999999999</v>
      </c>
      <c r="LP8" s="18">
        <v>160.88999999999999</v>
      </c>
      <c r="LQ8" s="18">
        <v>120.98999000000001</v>
      </c>
      <c r="LR8" s="18">
        <v>104.700005</v>
      </c>
      <c r="LS8" s="18">
        <v>122.369995</v>
      </c>
      <c r="LT8" s="18">
        <v>86.34</v>
      </c>
      <c r="LU8" s="18">
        <v>135.93</v>
      </c>
      <c r="LV8" s="18">
        <v>144.81</v>
      </c>
      <c r="LW8" s="18">
        <v>255.45000999999999</v>
      </c>
    </row>
    <row r="9" spans="1:335" x14ac:dyDescent="0.3">
      <c r="A9" s="15">
        <v>2006</v>
      </c>
      <c r="B9" s="18">
        <v>64.649994000000007</v>
      </c>
      <c r="C9" s="18">
        <v>58.950004999999997</v>
      </c>
      <c r="D9" s="18">
        <v>49.92</v>
      </c>
      <c r="E9" s="18">
        <v>57.149997999999997</v>
      </c>
      <c r="F9" s="18">
        <v>47.16</v>
      </c>
      <c r="G9" s="18">
        <v>78.81</v>
      </c>
      <c r="H9" s="18">
        <v>77.819999999999993</v>
      </c>
      <c r="I9" s="18">
        <v>84.36</v>
      </c>
      <c r="J9" s="18">
        <v>82.86</v>
      </c>
      <c r="K9" s="18">
        <v>84.990004999999996</v>
      </c>
      <c r="L9" s="18">
        <v>68.040000000000006</v>
      </c>
      <c r="M9" s="18">
        <v>65.489999999999995</v>
      </c>
      <c r="N9" s="18">
        <v>85.289990000000003</v>
      </c>
      <c r="O9" s="18">
        <v>104.10000599999999</v>
      </c>
      <c r="P9" s="18">
        <v>93.930009999999996</v>
      </c>
      <c r="Q9" s="18">
        <v>120.39</v>
      </c>
      <c r="R9" s="18">
        <v>100.13999</v>
      </c>
      <c r="S9" s="18">
        <v>95.46</v>
      </c>
      <c r="T9" s="18">
        <v>86.460009999999997</v>
      </c>
      <c r="U9" s="18">
        <v>77.61</v>
      </c>
      <c r="V9" s="18">
        <v>79.290000000000006</v>
      </c>
      <c r="W9" s="18">
        <v>72.150000000000006</v>
      </c>
      <c r="X9" s="18">
        <v>98.340010000000007</v>
      </c>
      <c r="Y9" s="18">
        <v>113.48999000000001</v>
      </c>
      <c r="Z9" s="18">
        <v>60.06</v>
      </c>
      <c r="AA9" s="18">
        <v>45.449997000000003</v>
      </c>
      <c r="AB9" s="18">
        <v>72.78</v>
      </c>
      <c r="AC9" s="18">
        <v>64.56</v>
      </c>
      <c r="AD9" s="18">
        <v>82.05</v>
      </c>
      <c r="AE9" s="18">
        <v>110.549995</v>
      </c>
      <c r="AF9" s="18">
        <v>86.19</v>
      </c>
      <c r="AG9" s="18">
        <v>82.71</v>
      </c>
      <c r="AH9" s="18">
        <v>119.07001</v>
      </c>
      <c r="AI9" s="18">
        <v>118.38</v>
      </c>
      <c r="AJ9" s="18">
        <v>116.04</v>
      </c>
      <c r="AK9" s="18">
        <v>162.18001000000001</v>
      </c>
      <c r="AL9" s="18">
        <v>136.17000999999999</v>
      </c>
      <c r="AM9" s="18">
        <v>125.16</v>
      </c>
      <c r="AN9" s="18">
        <v>109.979996</v>
      </c>
      <c r="AO9" s="18">
        <v>145.11001999999999</v>
      </c>
      <c r="AP9" s="18">
        <v>153.95999</v>
      </c>
      <c r="AQ9" s="18">
        <v>133.59</v>
      </c>
      <c r="AR9" s="18">
        <v>123.54</v>
      </c>
      <c r="AS9" s="18">
        <v>108.54</v>
      </c>
      <c r="AT9" s="18">
        <v>125.520004</v>
      </c>
      <c r="AU9" s="18">
        <v>117.69001</v>
      </c>
      <c r="AV9" s="18">
        <v>87.180009999999996</v>
      </c>
      <c r="AW9" s="18">
        <v>83.909996000000007</v>
      </c>
      <c r="AX9" s="18">
        <v>119.91</v>
      </c>
      <c r="AY9" s="18">
        <v>96</v>
      </c>
      <c r="AZ9" s="18">
        <v>70.2</v>
      </c>
      <c r="BA9" s="18">
        <v>85.5</v>
      </c>
      <c r="BB9" s="18">
        <v>81.239999999999995</v>
      </c>
      <c r="BC9" s="18">
        <v>75.75</v>
      </c>
      <c r="BD9" s="18">
        <v>74.729996</v>
      </c>
      <c r="BE9" s="18">
        <v>76.5</v>
      </c>
      <c r="BF9" s="18">
        <v>88.049994999999996</v>
      </c>
      <c r="BG9" s="18">
        <v>104.67</v>
      </c>
      <c r="BH9" s="18">
        <v>100.049995</v>
      </c>
      <c r="BI9" s="18">
        <v>84.63</v>
      </c>
      <c r="BJ9" s="18">
        <v>103.020004</v>
      </c>
      <c r="BK9" s="18">
        <v>101.549995</v>
      </c>
      <c r="BL9" s="18">
        <v>90.69</v>
      </c>
      <c r="BM9" s="18">
        <v>68.7</v>
      </c>
      <c r="BN9" s="18">
        <v>93.96</v>
      </c>
      <c r="BO9" s="18">
        <v>116.58</v>
      </c>
      <c r="BP9" s="18">
        <v>98.13</v>
      </c>
      <c r="BQ9" s="18">
        <v>122.72999</v>
      </c>
      <c r="BR9" s="18">
        <v>136.20000999999999</v>
      </c>
      <c r="BS9" s="18">
        <v>161.85</v>
      </c>
      <c r="BT9" s="18">
        <v>147.42000999999999</v>
      </c>
      <c r="BU9" s="18">
        <v>133.86000000000001</v>
      </c>
      <c r="BV9" s="18">
        <v>124.68001</v>
      </c>
      <c r="BW9" s="18">
        <v>139.68001000000001</v>
      </c>
      <c r="BX9" s="18">
        <v>132.95999</v>
      </c>
      <c r="BY9" s="18">
        <v>128.22</v>
      </c>
      <c r="BZ9" s="18">
        <v>213.81</v>
      </c>
      <c r="CA9" s="18">
        <v>176.76</v>
      </c>
      <c r="CB9" s="18">
        <v>160.56</v>
      </c>
      <c r="CC9" s="18">
        <v>196.14000999999999</v>
      </c>
      <c r="CD9" s="18">
        <v>157.70999</v>
      </c>
      <c r="CE9" s="18">
        <v>110.63999</v>
      </c>
      <c r="CF9" s="18">
        <v>156.15</v>
      </c>
      <c r="CG9" s="18">
        <v>164.88</v>
      </c>
      <c r="CH9" s="18">
        <v>167.43</v>
      </c>
      <c r="CI9" s="18">
        <v>75.299994999999996</v>
      </c>
      <c r="CJ9" s="18">
        <v>91.469989999999996</v>
      </c>
      <c r="CK9" s="18">
        <v>69.270004</v>
      </c>
      <c r="CL9" s="18">
        <v>112.38</v>
      </c>
      <c r="CM9" s="18">
        <v>88.89</v>
      </c>
      <c r="CN9" s="18">
        <v>95.340003999999993</v>
      </c>
      <c r="CO9" s="18">
        <v>67.41</v>
      </c>
      <c r="CP9" s="18">
        <v>88.59</v>
      </c>
      <c r="CQ9" s="18">
        <v>79.89</v>
      </c>
      <c r="CR9" s="18">
        <v>75.3</v>
      </c>
      <c r="CS9" s="18">
        <v>60.449997000000003</v>
      </c>
      <c r="CT9" s="18">
        <v>89.58</v>
      </c>
      <c r="CU9" s="18">
        <v>92.07</v>
      </c>
      <c r="CV9" s="18">
        <v>89.729996</v>
      </c>
      <c r="CW9" s="18">
        <v>107.55</v>
      </c>
      <c r="CX9" s="18">
        <v>133.47</v>
      </c>
      <c r="CY9" s="18">
        <v>117.96</v>
      </c>
      <c r="CZ9" s="18">
        <v>111.66</v>
      </c>
      <c r="DA9" s="18">
        <v>152.90998999999999</v>
      </c>
      <c r="DB9" s="18">
        <v>115.17</v>
      </c>
      <c r="DC9" s="18">
        <v>84.149994000000007</v>
      </c>
      <c r="DD9" s="18">
        <v>107.64</v>
      </c>
      <c r="DE9" s="18">
        <v>109.86</v>
      </c>
      <c r="DF9" s="18">
        <v>93.659996000000007</v>
      </c>
      <c r="DG9" s="18">
        <v>94.08</v>
      </c>
      <c r="DH9" s="18">
        <v>121.34999000000001</v>
      </c>
      <c r="DI9" s="18">
        <v>139.97999999999999</v>
      </c>
      <c r="DJ9" s="18">
        <v>161.34</v>
      </c>
      <c r="DK9" s="18">
        <v>125.549995</v>
      </c>
      <c r="DL9" s="18">
        <v>124.740005</v>
      </c>
      <c r="DM9" s="18">
        <v>141.12</v>
      </c>
      <c r="DN9" s="18">
        <v>140.07</v>
      </c>
      <c r="DO9" s="18">
        <v>112.799995</v>
      </c>
      <c r="DP9" s="18">
        <v>118.619995</v>
      </c>
      <c r="DQ9" s="18">
        <v>242.04001</v>
      </c>
      <c r="DR9" s="18">
        <v>222.42</v>
      </c>
      <c r="DS9" s="18">
        <v>173.31</v>
      </c>
      <c r="DT9" s="18">
        <v>176.19</v>
      </c>
      <c r="DU9" s="18">
        <v>154.31998999999999</v>
      </c>
      <c r="DV9" s="18">
        <v>120.92999</v>
      </c>
      <c r="DW9" s="18">
        <v>172.25998000000001</v>
      </c>
      <c r="DX9" s="18">
        <v>129.09</v>
      </c>
      <c r="DY9" s="18">
        <v>178.86001999999999</v>
      </c>
      <c r="DZ9" s="18">
        <v>152.76</v>
      </c>
      <c r="EA9" s="18">
        <v>104.04</v>
      </c>
      <c r="EB9" s="18">
        <v>98.16</v>
      </c>
      <c r="EC9" s="18">
        <v>81.149994000000007</v>
      </c>
      <c r="ED9" s="18">
        <v>125.46</v>
      </c>
      <c r="EE9" s="18">
        <v>58.56</v>
      </c>
      <c r="EF9" s="18">
        <v>68.430000000000007</v>
      </c>
      <c r="EG9" s="18">
        <v>66.749989999999997</v>
      </c>
      <c r="EH9" s="18">
        <v>65.91</v>
      </c>
      <c r="EI9" s="18">
        <v>72.12</v>
      </c>
      <c r="EJ9" s="18">
        <v>68.67</v>
      </c>
      <c r="EK9" s="18">
        <v>57.659996</v>
      </c>
      <c r="EL9" s="18">
        <v>45.390003</v>
      </c>
      <c r="EM9" s="18">
        <v>56.1</v>
      </c>
      <c r="EN9" s="18">
        <v>69.69</v>
      </c>
      <c r="EO9" s="18">
        <v>82.56</v>
      </c>
      <c r="EP9" s="18">
        <v>99.570009999999996</v>
      </c>
      <c r="EQ9" s="18">
        <v>102.240005</v>
      </c>
      <c r="ER9" s="18">
        <v>124.86</v>
      </c>
      <c r="ES9" s="18">
        <v>144.69</v>
      </c>
      <c r="ET9" s="18">
        <v>158.82</v>
      </c>
      <c r="EU9" s="18">
        <v>193.44</v>
      </c>
      <c r="EV9" s="18">
        <v>215.45999</v>
      </c>
      <c r="EW9" s="18">
        <v>211.97998000000001</v>
      </c>
      <c r="EX9" s="18">
        <v>212.43</v>
      </c>
      <c r="EY9" s="18">
        <v>162.75</v>
      </c>
      <c r="EZ9" s="18">
        <v>139.16999999999999</v>
      </c>
      <c r="FA9" s="18">
        <v>147.57</v>
      </c>
      <c r="FB9" s="18">
        <v>103.5</v>
      </c>
      <c r="FC9" s="18">
        <v>104.64</v>
      </c>
      <c r="FD9" s="18">
        <v>135.81</v>
      </c>
      <c r="FE9" s="18">
        <v>148.38</v>
      </c>
      <c r="FF9" s="18">
        <v>143.13</v>
      </c>
      <c r="FG9" s="18">
        <v>102.92999</v>
      </c>
      <c r="FH9" s="18">
        <v>146.01</v>
      </c>
      <c r="FI9" s="18">
        <v>131.19</v>
      </c>
      <c r="FJ9" s="18">
        <v>149.45999</v>
      </c>
      <c r="FK9" s="18">
        <v>109.70999</v>
      </c>
      <c r="FL9" s="18">
        <v>120.38999</v>
      </c>
      <c r="FM9" s="18">
        <v>119.01000999999999</v>
      </c>
      <c r="FN9" s="18">
        <v>119.90998999999999</v>
      </c>
      <c r="FO9" s="18">
        <v>172.92</v>
      </c>
      <c r="FP9" s="18">
        <v>165.23999000000001</v>
      </c>
      <c r="FQ9" s="18">
        <v>128.31</v>
      </c>
      <c r="FR9" s="18">
        <v>164.13</v>
      </c>
      <c r="FS9" s="18">
        <v>162.84</v>
      </c>
      <c r="FT9" s="18">
        <v>130.94999999999999</v>
      </c>
      <c r="FU9" s="18">
        <v>155.88</v>
      </c>
      <c r="FV9" s="18">
        <v>147.72</v>
      </c>
      <c r="FW9" s="18">
        <v>108.89999400000001</v>
      </c>
      <c r="FX9" s="18">
        <v>95.399994000000007</v>
      </c>
      <c r="FY9" s="18">
        <v>82.38</v>
      </c>
      <c r="FZ9" s="18">
        <v>139.74</v>
      </c>
      <c r="GA9" s="18">
        <v>41.52</v>
      </c>
      <c r="GB9" s="18">
        <v>69.959999999999994</v>
      </c>
      <c r="GC9" s="18">
        <v>63.689995000000003</v>
      </c>
      <c r="GD9" s="18">
        <v>96.090010000000007</v>
      </c>
      <c r="GE9" s="18">
        <v>100.229996</v>
      </c>
      <c r="GF9" s="18">
        <v>90.24</v>
      </c>
      <c r="GG9" s="18">
        <v>72.45</v>
      </c>
      <c r="GH9" s="18">
        <v>60.81</v>
      </c>
      <c r="GI9" s="18">
        <v>69.060005000000004</v>
      </c>
      <c r="GJ9" s="18">
        <v>76.680000000000007</v>
      </c>
      <c r="GK9" s="18">
        <v>99.63</v>
      </c>
      <c r="GL9" s="18">
        <v>175.77</v>
      </c>
      <c r="GM9" s="18">
        <v>200.67</v>
      </c>
      <c r="GN9" s="18">
        <v>210.03</v>
      </c>
      <c r="GO9" s="18">
        <v>186.03</v>
      </c>
      <c r="GP9" s="18">
        <v>208.11001999999999</v>
      </c>
      <c r="GQ9" s="18">
        <v>223.88998000000001</v>
      </c>
      <c r="GR9" s="18">
        <v>232.29001</v>
      </c>
      <c r="GS9" s="18">
        <v>196.98000999999999</v>
      </c>
      <c r="GT9" s="18">
        <v>152.45999</v>
      </c>
      <c r="GU9" s="18">
        <v>153.45000999999999</v>
      </c>
      <c r="GV9" s="18">
        <v>202.83</v>
      </c>
      <c r="GW9" s="18">
        <v>133.95000999999999</v>
      </c>
      <c r="GX9" s="18">
        <v>136.08000000000001</v>
      </c>
      <c r="GY9" s="18">
        <v>150.78</v>
      </c>
      <c r="GZ9" s="18">
        <v>141.6</v>
      </c>
      <c r="HA9" s="18">
        <v>108.57001</v>
      </c>
      <c r="HB9" s="18">
        <v>110.43001</v>
      </c>
      <c r="HC9" s="18">
        <v>113.64</v>
      </c>
      <c r="HD9" s="18">
        <v>116.67</v>
      </c>
      <c r="HE9" s="18">
        <v>93.149994000000007</v>
      </c>
      <c r="HF9" s="18">
        <v>106.98000999999999</v>
      </c>
      <c r="HG9" s="18">
        <v>105.270004</v>
      </c>
      <c r="HH9" s="18">
        <v>140.49</v>
      </c>
      <c r="HI9" s="18">
        <v>161.28</v>
      </c>
      <c r="HJ9" s="18">
        <v>140.13</v>
      </c>
      <c r="HK9" s="18">
        <v>114.89999400000001</v>
      </c>
      <c r="HL9" s="18">
        <v>141.98999000000001</v>
      </c>
      <c r="HM9" s="18">
        <v>179.73</v>
      </c>
      <c r="HN9" s="18">
        <v>125.759995</v>
      </c>
      <c r="HO9" s="18">
        <v>154.77000000000001</v>
      </c>
      <c r="HP9" s="18">
        <v>147.93</v>
      </c>
      <c r="HQ9" s="18">
        <v>91.380004999999997</v>
      </c>
      <c r="HR9" s="18">
        <v>76.47</v>
      </c>
      <c r="HS9" s="18">
        <v>79.289990000000003</v>
      </c>
      <c r="HT9" s="18">
        <v>119.46</v>
      </c>
      <c r="HU9" s="18">
        <v>152.13</v>
      </c>
      <c r="HV9" s="18">
        <v>74.489999999999995</v>
      </c>
      <c r="HW9" s="18">
        <v>72</v>
      </c>
      <c r="HX9" s="18">
        <v>63.090004</v>
      </c>
      <c r="HY9" s="18">
        <v>51.69</v>
      </c>
      <c r="HZ9" s="18">
        <v>43.83</v>
      </c>
      <c r="IA9" s="18">
        <v>67.23</v>
      </c>
      <c r="IB9" s="18">
        <v>96.42</v>
      </c>
      <c r="IC9" s="18">
        <v>90</v>
      </c>
      <c r="ID9" s="18">
        <v>99.69</v>
      </c>
      <c r="IE9" s="18">
        <v>220.65001000000001</v>
      </c>
      <c r="IF9" s="18">
        <v>198.20999</v>
      </c>
      <c r="IG9" s="18">
        <v>184.89000999999999</v>
      </c>
      <c r="IH9" s="18">
        <v>162.99</v>
      </c>
      <c r="II9" s="18">
        <v>149.28</v>
      </c>
      <c r="IJ9" s="18">
        <v>111.54</v>
      </c>
      <c r="IK9" s="18">
        <v>122.31</v>
      </c>
      <c r="IL9" s="18">
        <v>125.82001</v>
      </c>
      <c r="IM9" s="18">
        <v>151.5</v>
      </c>
      <c r="IN9" s="18">
        <v>130.74</v>
      </c>
      <c r="IO9" s="18">
        <v>95.729996</v>
      </c>
      <c r="IP9" s="18">
        <v>87.21</v>
      </c>
      <c r="IQ9" s="18">
        <v>86.76</v>
      </c>
      <c r="IR9" s="18">
        <v>101.67</v>
      </c>
      <c r="IS9" s="18">
        <v>102</v>
      </c>
      <c r="IT9" s="18">
        <v>116.07001</v>
      </c>
      <c r="IU9" s="18">
        <v>186.06</v>
      </c>
      <c r="IV9" s="18">
        <v>140.61001999999999</v>
      </c>
      <c r="IW9" s="18">
        <v>154.26000999999999</v>
      </c>
      <c r="IX9" s="18">
        <v>144.96</v>
      </c>
      <c r="IY9" s="18">
        <v>110.73000999999999</v>
      </c>
      <c r="IZ9" s="18">
        <v>95.79</v>
      </c>
      <c r="JA9" s="18">
        <v>100.740005</v>
      </c>
      <c r="JB9" s="18">
        <v>95.459990000000005</v>
      </c>
      <c r="JC9" s="18">
        <v>103.62</v>
      </c>
      <c r="JD9" s="18">
        <v>76.8</v>
      </c>
      <c r="JE9" s="18">
        <v>62.910004000000001</v>
      </c>
      <c r="JF9" s="18">
        <v>63.359997</v>
      </c>
      <c r="JG9" s="18">
        <v>64.740004999999996</v>
      </c>
      <c r="JH9" s="18">
        <v>51.839995999999999</v>
      </c>
      <c r="JI9" s="18">
        <v>74.729996</v>
      </c>
      <c r="JJ9" s="18">
        <v>88.68</v>
      </c>
      <c r="JK9" s="18">
        <v>83.19</v>
      </c>
      <c r="JL9" s="18">
        <v>63.300002999999997</v>
      </c>
      <c r="JM9" s="18">
        <v>56.58</v>
      </c>
      <c r="JN9" s="18">
        <v>63.239998</v>
      </c>
      <c r="JO9" s="18">
        <v>67.079993999999999</v>
      </c>
      <c r="JP9" s="18">
        <v>47.159996</v>
      </c>
      <c r="JQ9" s="18">
        <v>57.300002999999997</v>
      </c>
      <c r="JR9" s="18">
        <v>93.18</v>
      </c>
      <c r="JS9" s="18">
        <v>187.17</v>
      </c>
      <c r="JT9" s="18">
        <v>102.33</v>
      </c>
      <c r="JU9" s="18">
        <v>144.20999</v>
      </c>
      <c r="JV9" s="18">
        <v>101.04</v>
      </c>
      <c r="JW9" s="18">
        <v>115.29</v>
      </c>
      <c r="JX9" s="18">
        <v>138.41999999999999</v>
      </c>
      <c r="JY9" s="18">
        <v>168</v>
      </c>
      <c r="JZ9" s="18">
        <v>125.72999</v>
      </c>
      <c r="KA9" s="18">
        <v>136.08000000000001</v>
      </c>
      <c r="KB9" s="18">
        <v>99.75</v>
      </c>
      <c r="KC9" s="18">
        <v>111.84</v>
      </c>
      <c r="KD9" s="18">
        <v>99.180009999999996</v>
      </c>
      <c r="KE9" s="18">
        <v>117.23999000000001</v>
      </c>
      <c r="KF9" s="18">
        <v>105.51000999999999</v>
      </c>
      <c r="KG9" s="18">
        <v>73.23</v>
      </c>
      <c r="KH9" s="18">
        <v>95.31</v>
      </c>
      <c r="KI9" s="18">
        <v>113.42999</v>
      </c>
      <c r="KJ9" s="18">
        <v>82.71</v>
      </c>
      <c r="KK9" s="18">
        <v>67.62</v>
      </c>
      <c r="KL9" s="18">
        <v>78.090003999999993</v>
      </c>
      <c r="KM9" s="18">
        <v>65.400000000000006</v>
      </c>
      <c r="KN9" s="18">
        <v>87.06</v>
      </c>
      <c r="KO9" s="18">
        <v>75.540000000000006</v>
      </c>
      <c r="KP9" s="18">
        <v>55.890003</v>
      </c>
      <c r="KQ9" s="18">
        <v>62.760002</v>
      </c>
      <c r="KR9" s="18">
        <v>52.409996</v>
      </c>
      <c r="KS9" s="18">
        <v>66.630004999999997</v>
      </c>
      <c r="KT9" s="18">
        <v>72.960009999999997</v>
      </c>
      <c r="KU9" s="18">
        <v>91.74</v>
      </c>
      <c r="KV9" s="18">
        <v>85.5</v>
      </c>
      <c r="KW9" s="18">
        <v>74.790000000000006</v>
      </c>
      <c r="KX9" s="18">
        <v>99.63</v>
      </c>
      <c r="KY9" s="18">
        <v>98.399994000000007</v>
      </c>
      <c r="KZ9" s="18">
        <v>93.270004</v>
      </c>
      <c r="LA9" s="18">
        <v>105.84</v>
      </c>
      <c r="LB9" s="18">
        <v>87.27</v>
      </c>
      <c r="LC9" s="18">
        <v>110.34</v>
      </c>
      <c r="LD9" s="18">
        <v>141.38999999999999</v>
      </c>
      <c r="LE9" s="18">
        <v>106.10998499999999</v>
      </c>
      <c r="LF9" s="18">
        <v>86.43</v>
      </c>
      <c r="LG9" s="18">
        <v>72.060005000000004</v>
      </c>
      <c r="LH9" s="18">
        <v>85.53</v>
      </c>
      <c r="LI9" s="18">
        <v>98.31</v>
      </c>
      <c r="LJ9" s="18">
        <v>69.900000000000006</v>
      </c>
      <c r="LK9" s="18">
        <v>75.599999999999994</v>
      </c>
      <c r="LL9" s="18">
        <v>67.38</v>
      </c>
      <c r="LM9" s="18">
        <v>88.409996000000007</v>
      </c>
      <c r="LN9" s="18">
        <v>97.14</v>
      </c>
      <c r="LO9" s="18">
        <v>66.69</v>
      </c>
      <c r="LP9" s="18">
        <v>112.950005</v>
      </c>
      <c r="LQ9" s="18">
        <v>85.290009999999995</v>
      </c>
      <c r="LR9" s="18">
        <v>145.94999999999999</v>
      </c>
      <c r="LS9" s="18">
        <v>121.499985</v>
      </c>
      <c r="LT9" s="18">
        <v>71.819990000000004</v>
      </c>
      <c r="LU9" s="18">
        <v>89.34</v>
      </c>
      <c r="LV9" s="18">
        <v>97.679990000000004</v>
      </c>
      <c r="LW9" s="18">
        <v>114.36</v>
      </c>
    </row>
    <row r="10" spans="1:335" x14ac:dyDescent="0.3">
      <c r="A10" s="15">
        <v>2007</v>
      </c>
      <c r="B10" s="18">
        <v>71.28</v>
      </c>
      <c r="C10" s="18">
        <v>57.93</v>
      </c>
      <c r="D10" s="18">
        <v>53.819996000000003</v>
      </c>
      <c r="E10" s="18">
        <v>68.700005000000004</v>
      </c>
      <c r="F10" s="18">
        <v>74.430000000000007</v>
      </c>
      <c r="G10" s="18">
        <v>80.67</v>
      </c>
      <c r="H10" s="18">
        <v>85.44</v>
      </c>
      <c r="I10" s="18">
        <v>63.629989999999999</v>
      </c>
      <c r="J10" s="18">
        <v>82.71</v>
      </c>
      <c r="K10" s="18">
        <v>88.89</v>
      </c>
      <c r="L10" s="18">
        <v>85.56</v>
      </c>
      <c r="M10" s="18">
        <v>98.820009999999996</v>
      </c>
      <c r="N10" s="18">
        <v>86.850005999999993</v>
      </c>
      <c r="O10" s="18">
        <v>63.54</v>
      </c>
      <c r="P10" s="18">
        <v>60.510002</v>
      </c>
      <c r="Q10" s="18">
        <v>75.900000000000006</v>
      </c>
      <c r="R10" s="18">
        <v>82.770004</v>
      </c>
      <c r="S10" s="18">
        <v>63.81</v>
      </c>
      <c r="T10" s="18">
        <v>46.11</v>
      </c>
      <c r="U10" s="18">
        <v>73.2</v>
      </c>
      <c r="V10" s="18">
        <v>74.700005000000004</v>
      </c>
      <c r="W10" s="18">
        <v>78.959990000000005</v>
      </c>
      <c r="X10" s="18">
        <v>130.97999999999999</v>
      </c>
      <c r="Y10" s="18">
        <v>105.66</v>
      </c>
      <c r="Z10" s="18">
        <v>134.51999000000001</v>
      </c>
      <c r="AA10" s="18">
        <v>79.680009999999996</v>
      </c>
      <c r="AB10" s="18">
        <v>92.1</v>
      </c>
      <c r="AC10" s="18">
        <v>96.87</v>
      </c>
      <c r="AD10" s="18">
        <v>113.67</v>
      </c>
      <c r="AE10" s="18">
        <v>95.79</v>
      </c>
      <c r="AF10" s="18">
        <v>79.709999999999994</v>
      </c>
      <c r="AG10" s="18">
        <v>69.600005999999993</v>
      </c>
      <c r="AH10" s="18">
        <v>81.299994999999996</v>
      </c>
      <c r="AI10" s="18">
        <v>69.479996</v>
      </c>
      <c r="AJ10" s="18">
        <v>65.31</v>
      </c>
      <c r="AK10" s="18">
        <v>61.859997</v>
      </c>
      <c r="AL10" s="18">
        <v>73.829993999999999</v>
      </c>
      <c r="AM10" s="18">
        <v>83.43</v>
      </c>
      <c r="AN10" s="18">
        <v>90.06</v>
      </c>
      <c r="AO10" s="18">
        <v>80.099999999999994</v>
      </c>
      <c r="AP10" s="18">
        <v>76.92</v>
      </c>
      <c r="AQ10" s="18">
        <v>56.879997000000003</v>
      </c>
      <c r="AR10" s="18">
        <v>65.039990000000003</v>
      </c>
      <c r="AS10" s="18">
        <v>56.729996</v>
      </c>
      <c r="AT10" s="18">
        <v>82.47</v>
      </c>
      <c r="AU10" s="18">
        <v>107.79</v>
      </c>
      <c r="AV10" s="18">
        <v>103.95</v>
      </c>
      <c r="AW10" s="18">
        <v>107.43001</v>
      </c>
      <c r="AX10" s="18">
        <v>59.52</v>
      </c>
      <c r="AY10" s="18">
        <v>73.020004</v>
      </c>
      <c r="AZ10" s="18">
        <v>66.479996</v>
      </c>
      <c r="BA10" s="18">
        <v>54.870002999999997</v>
      </c>
      <c r="BB10" s="18">
        <v>87.81</v>
      </c>
      <c r="BC10" s="18">
        <v>72.270004</v>
      </c>
      <c r="BD10" s="18">
        <v>73.44</v>
      </c>
      <c r="BE10" s="18">
        <v>98.94</v>
      </c>
      <c r="BF10" s="18">
        <v>101.88</v>
      </c>
      <c r="BG10" s="18">
        <v>105.42</v>
      </c>
      <c r="BH10" s="18">
        <v>85.619995000000003</v>
      </c>
      <c r="BI10" s="18">
        <v>86.159996000000007</v>
      </c>
      <c r="BJ10" s="18">
        <v>77.19</v>
      </c>
      <c r="BK10" s="18">
        <v>55.53</v>
      </c>
      <c r="BL10" s="18">
        <v>77.039990000000003</v>
      </c>
      <c r="BM10" s="18">
        <v>64.650000000000006</v>
      </c>
      <c r="BN10" s="18">
        <v>66.72</v>
      </c>
      <c r="BO10" s="18">
        <v>96.03</v>
      </c>
      <c r="BP10" s="18">
        <v>74.37</v>
      </c>
      <c r="BQ10" s="18">
        <v>83.430009999999996</v>
      </c>
      <c r="BR10" s="18">
        <v>99.84</v>
      </c>
      <c r="BS10" s="18">
        <v>95.13</v>
      </c>
      <c r="BT10" s="18">
        <v>70.739999999999995</v>
      </c>
      <c r="BU10" s="18">
        <v>83.520004</v>
      </c>
      <c r="BV10" s="18">
        <v>94.68</v>
      </c>
      <c r="BW10" s="18">
        <v>63.870002999999997</v>
      </c>
      <c r="BX10" s="18">
        <v>78.36</v>
      </c>
      <c r="BY10" s="18">
        <v>84.03</v>
      </c>
      <c r="BZ10" s="18">
        <v>86.19</v>
      </c>
      <c r="CA10" s="18">
        <v>74.400000000000006</v>
      </c>
      <c r="CB10" s="18">
        <v>68.579993999999999</v>
      </c>
      <c r="CC10" s="18">
        <v>69.39</v>
      </c>
      <c r="CD10" s="18">
        <v>60.180003999999997</v>
      </c>
      <c r="CE10" s="18">
        <v>56.22</v>
      </c>
      <c r="CF10" s="18">
        <v>107.79</v>
      </c>
      <c r="CG10" s="18">
        <v>144.93</v>
      </c>
      <c r="CH10" s="18">
        <v>118.53</v>
      </c>
      <c r="CI10" s="18">
        <v>74.760009999999994</v>
      </c>
      <c r="CJ10" s="18">
        <v>91.17</v>
      </c>
      <c r="CK10" s="18">
        <v>106.41</v>
      </c>
      <c r="CL10" s="18">
        <v>72.510000000000005</v>
      </c>
      <c r="CM10" s="18">
        <v>75</v>
      </c>
      <c r="CN10" s="18">
        <v>66.180009999999996</v>
      </c>
      <c r="CO10" s="18">
        <v>73.200005000000004</v>
      </c>
      <c r="CP10" s="18">
        <v>57.18</v>
      </c>
      <c r="CQ10" s="18">
        <v>41.100002000000003</v>
      </c>
      <c r="CR10" s="18">
        <v>66.989999999999995</v>
      </c>
      <c r="CS10" s="18">
        <v>58.44</v>
      </c>
      <c r="CT10" s="18">
        <v>79.349999999999994</v>
      </c>
      <c r="CU10" s="18">
        <v>81.270004</v>
      </c>
      <c r="CV10" s="18">
        <v>51.21</v>
      </c>
      <c r="CW10" s="18">
        <v>80.219989999999996</v>
      </c>
      <c r="CX10" s="18">
        <v>85.829993999999999</v>
      </c>
      <c r="CY10" s="18">
        <v>85.71</v>
      </c>
      <c r="CZ10" s="18">
        <v>62.339995999999999</v>
      </c>
      <c r="DA10" s="18">
        <v>55.29</v>
      </c>
      <c r="DB10" s="18">
        <v>62.58</v>
      </c>
      <c r="DC10" s="18">
        <v>110.61</v>
      </c>
      <c r="DD10" s="18">
        <v>63.81</v>
      </c>
      <c r="DE10" s="18">
        <v>70.83</v>
      </c>
      <c r="DF10" s="18">
        <v>78.33</v>
      </c>
      <c r="DG10" s="18">
        <v>81.510000000000005</v>
      </c>
      <c r="DH10" s="18">
        <v>62.22</v>
      </c>
      <c r="DI10" s="18">
        <v>77.880004999999997</v>
      </c>
      <c r="DJ10" s="18">
        <v>107.91</v>
      </c>
      <c r="DK10" s="18">
        <v>73.56</v>
      </c>
      <c r="DL10" s="18">
        <v>117.299995</v>
      </c>
      <c r="DM10" s="18">
        <v>124.41</v>
      </c>
      <c r="DN10" s="18">
        <v>123.15000999999999</v>
      </c>
      <c r="DO10" s="18">
        <v>90.36</v>
      </c>
      <c r="DP10" s="18">
        <v>82.8</v>
      </c>
      <c r="DQ10" s="18">
        <v>96.719989999999996</v>
      </c>
      <c r="DR10" s="18">
        <v>94.680009999999996</v>
      </c>
      <c r="DS10" s="18">
        <v>90.9</v>
      </c>
      <c r="DT10" s="18">
        <v>65.61</v>
      </c>
      <c r="DU10" s="18">
        <v>65.489999999999995</v>
      </c>
      <c r="DV10" s="18">
        <v>71.159996000000007</v>
      </c>
      <c r="DW10" s="18">
        <v>97.020004</v>
      </c>
      <c r="DX10" s="18">
        <v>110.520004</v>
      </c>
      <c r="DY10" s="18">
        <v>116.76000999999999</v>
      </c>
      <c r="DZ10" s="18">
        <v>111.78001</v>
      </c>
      <c r="EA10" s="18">
        <v>117.71999</v>
      </c>
      <c r="EB10" s="18">
        <v>100.64999400000001</v>
      </c>
      <c r="EC10" s="18">
        <v>93.81</v>
      </c>
      <c r="ED10" s="18">
        <v>125.39999400000001</v>
      </c>
      <c r="EE10" s="18">
        <v>99.33</v>
      </c>
      <c r="EF10" s="18">
        <v>96.21</v>
      </c>
      <c r="EG10" s="18">
        <v>100.44001</v>
      </c>
      <c r="EH10" s="18">
        <v>79.409996000000007</v>
      </c>
      <c r="EI10" s="18">
        <v>63.96</v>
      </c>
      <c r="EJ10" s="18">
        <v>62.130004999999997</v>
      </c>
      <c r="EK10" s="18">
        <v>58.589995999999999</v>
      </c>
      <c r="EL10" s="18">
        <v>45.57</v>
      </c>
      <c r="EM10" s="18">
        <v>46.29</v>
      </c>
      <c r="EN10" s="18">
        <v>54.809998</v>
      </c>
      <c r="EO10" s="18">
        <v>67.680000000000007</v>
      </c>
      <c r="EP10" s="18">
        <v>56.550002999999997</v>
      </c>
      <c r="EQ10" s="18">
        <v>67.11</v>
      </c>
      <c r="ER10" s="18">
        <v>52.379997000000003</v>
      </c>
      <c r="ES10" s="18">
        <v>66.270004</v>
      </c>
      <c r="ET10" s="18">
        <v>77.819990000000004</v>
      </c>
      <c r="EU10" s="18">
        <v>88.95</v>
      </c>
      <c r="EV10" s="18">
        <v>71.100005999999993</v>
      </c>
      <c r="EW10" s="18">
        <v>66.39</v>
      </c>
      <c r="EX10" s="18">
        <v>92.249989999999997</v>
      </c>
      <c r="EY10" s="18">
        <v>77.909996000000007</v>
      </c>
      <c r="EZ10" s="18">
        <v>61.260002</v>
      </c>
      <c r="FA10" s="18">
        <v>74.700005000000004</v>
      </c>
      <c r="FB10" s="18">
        <v>95.55</v>
      </c>
      <c r="FC10" s="18">
        <v>86.64</v>
      </c>
      <c r="FD10" s="18">
        <v>125.84999000000001</v>
      </c>
      <c r="FE10" s="18">
        <v>72.930009999999996</v>
      </c>
      <c r="FF10" s="18">
        <v>73.649994000000007</v>
      </c>
      <c r="FG10" s="18">
        <v>84.09</v>
      </c>
      <c r="FH10" s="18">
        <v>129.41999999999999</v>
      </c>
      <c r="FI10" s="18">
        <v>81.239999999999995</v>
      </c>
      <c r="FJ10" s="18">
        <v>78.209999999999994</v>
      </c>
      <c r="FK10" s="18">
        <v>102.56999</v>
      </c>
      <c r="FL10" s="18">
        <v>66.090003999999993</v>
      </c>
      <c r="FM10" s="18">
        <v>92.25</v>
      </c>
      <c r="FN10" s="18">
        <v>54.120002999999997</v>
      </c>
      <c r="FO10" s="18">
        <v>55.32</v>
      </c>
      <c r="FP10" s="18">
        <v>60.72</v>
      </c>
      <c r="FQ10" s="18">
        <v>76.740004999999996</v>
      </c>
      <c r="FR10" s="18">
        <v>91.32</v>
      </c>
      <c r="FS10" s="18">
        <v>115.08</v>
      </c>
      <c r="FT10" s="18">
        <v>104.79</v>
      </c>
      <c r="FU10" s="18">
        <v>121.44</v>
      </c>
      <c r="FV10" s="18">
        <v>111.89999400000001</v>
      </c>
      <c r="FW10" s="18">
        <v>123.45</v>
      </c>
      <c r="FX10" s="18">
        <v>108.14999400000001</v>
      </c>
      <c r="FY10" s="18">
        <v>95.91</v>
      </c>
      <c r="FZ10" s="18">
        <v>101.880005</v>
      </c>
      <c r="GA10" s="18">
        <v>90.479996</v>
      </c>
      <c r="GB10" s="18">
        <v>114.84</v>
      </c>
      <c r="GC10" s="18">
        <v>112.11</v>
      </c>
      <c r="GD10" s="18">
        <v>102.84001000000001</v>
      </c>
      <c r="GE10" s="18">
        <v>63.869995000000003</v>
      </c>
      <c r="GF10" s="18">
        <v>64.619995000000003</v>
      </c>
      <c r="GG10" s="18">
        <v>69.72</v>
      </c>
      <c r="GH10" s="18">
        <v>65.64</v>
      </c>
      <c r="GI10" s="18">
        <v>72.3</v>
      </c>
      <c r="GJ10" s="18">
        <v>78.209999999999994</v>
      </c>
      <c r="GK10" s="18">
        <v>73.380004999999997</v>
      </c>
      <c r="GL10" s="18">
        <v>85.799994999999996</v>
      </c>
      <c r="GM10" s="18">
        <v>84.36</v>
      </c>
      <c r="GN10" s="18">
        <v>84.72</v>
      </c>
      <c r="GO10" s="18">
        <v>85.680009999999996</v>
      </c>
      <c r="GP10" s="18">
        <v>134.1</v>
      </c>
      <c r="GQ10" s="18">
        <v>99.87</v>
      </c>
      <c r="GR10" s="18">
        <v>73.14</v>
      </c>
      <c r="GS10" s="18">
        <v>83.1</v>
      </c>
      <c r="GT10" s="18">
        <v>73.919989999999999</v>
      </c>
      <c r="GU10" s="18">
        <v>73.86</v>
      </c>
      <c r="GV10" s="18">
        <v>91.74</v>
      </c>
      <c r="GW10" s="18">
        <v>79.979996</v>
      </c>
      <c r="GX10" s="18">
        <v>62.489998</v>
      </c>
      <c r="GY10" s="18">
        <v>75.39</v>
      </c>
      <c r="GZ10" s="18">
        <v>106.86</v>
      </c>
      <c r="HA10" s="18">
        <v>97.44</v>
      </c>
      <c r="HB10" s="18">
        <v>105.23999000000001</v>
      </c>
      <c r="HC10" s="18">
        <v>109.740005</v>
      </c>
      <c r="HD10" s="18">
        <v>108.60000599999999</v>
      </c>
      <c r="HE10" s="18">
        <v>100.83</v>
      </c>
      <c r="HF10" s="18">
        <v>66.869995000000003</v>
      </c>
      <c r="HG10" s="18">
        <v>60.48</v>
      </c>
      <c r="HH10" s="18">
        <v>67.950005000000004</v>
      </c>
      <c r="HI10" s="18">
        <v>73.829993999999999</v>
      </c>
      <c r="HJ10" s="18">
        <v>85.95</v>
      </c>
      <c r="HK10" s="18">
        <v>103.08</v>
      </c>
      <c r="HL10" s="18">
        <v>95.76</v>
      </c>
      <c r="HM10" s="18">
        <v>129.54001</v>
      </c>
      <c r="HN10" s="18">
        <v>118.259995</v>
      </c>
      <c r="HO10" s="18">
        <v>115.89</v>
      </c>
      <c r="HP10" s="18">
        <v>100.41</v>
      </c>
      <c r="HQ10" s="18">
        <v>138.90001000000001</v>
      </c>
      <c r="HR10" s="18">
        <v>126.78</v>
      </c>
      <c r="HS10" s="18">
        <v>105.84</v>
      </c>
      <c r="HT10" s="18">
        <v>121.47</v>
      </c>
      <c r="HU10" s="18">
        <v>99.509995000000004</v>
      </c>
      <c r="HV10" s="18">
        <v>61.259995000000004</v>
      </c>
      <c r="HW10" s="18">
        <v>75.63</v>
      </c>
      <c r="HX10" s="18">
        <v>102.06</v>
      </c>
      <c r="HY10" s="18">
        <v>140.19</v>
      </c>
      <c r="HZ10" s="18">
        <v>121.740005</v>
      </c>
      <c r="IA10" s="18">
        <v>98.100005999999993</v>
      </c>
      <c r="IB10" s="18">
        <v>50.67</v>
      </c>
      <c r="IC10" s="18">
        <v>63.39</v>
      </c>
      <c r="ID10" s="18">
        <v>93.87</v>
      </c>
      <c r="IE10" s="18">
        <v>89.520004</v>
      </c>
      <c r="IF10" s="18">
        <v>79.350005999999993</v>
      </c>
      <c r="IG10" s="18">
        <v>56.46</v>
      </c>
      <c r="IH10" s="18">
        <v>85.259995000000004</v>
      </c>
      <c r="II10" s="18">
        <v>102.21</v>
      </c>
      <c r="IJ10" s="18">
        <v>80.460009999999997</v>
      </c>
      <c r="IK10" s="18">
        <v>70.770004</v>
      </c>
      <c r="IL10" s="18">
        <v>100.86</v>
      </c>
      <c r="IM10" s="18">
        <v>96.509995000000004</v>
      </c>
      <c r="IN10" s="18">
        <v>81.03</v>
      </c>
      <c r="IO10" s="18">
        <v>86.729996</v>
      </c>
      <c r="IP10" s="18">
        <v>113.12999000000001</v>
      </c>
      <c r="IQ10" s="18">
        <v>90.69</v>
      </c>
      <c r="IR10" s="18">
        <v>102.42</v>
      </c>
      <c r="IS10" s="18">
        <v>76.8</v>
      </c>
      <c r="IT10" s="18">
        <v>69.689994999999996</v>
      </c>
      <c r="IU10" s="18">
        <v>52.44</v>
      </c>
      <c r="IV10" s="18">
        <v>82.32</v>
      </c>
      <c r="IW10" s="18">
        <v>91.44</v>
      </c>
      <c r="IX10" s="18">
        <v>107.13</v>
      </c>
      <c r="IY10" s="18">
        <v>96.600005999999993</v>
      </c>
      <c r="IZ10" s="18">
        <v>94.29</v>
      </c>
      <c r="JA10" s="18">
        <v>91.26</v>
      </c>
      <c r="JB10" s="18">
        <v>112.05</v>
      </c>
      <c r="JC10" s="18">
        <v>96.450005000000004</v>
      </c>
      <c r="JD10" s="18">
        <v>109.56</v>
      </c>
      <c r="JE10" s="18">
        <v>81.030010000000004</v>
      </c>
      <c r="JF10" s="18">
        <v>92.819990000000004</v>
      </c>
      <c r="JG10" s="18">
        <v>94.74</v>
      </c>
      <c r="JH10" s="18">
        <v>80.31</v>
      </c>
      <c r="JI10" s="18">
        <v>76.56</v>
      </c>
      <c r="JJ10" s="18">
        <v>62.73</v>
      </c>
      <c r="JK10" s="18">
        <v>56.79</v>
      </c>
      <c r="JL10" s="18">
        <v>74.760000000000005</v>
      </c>
      <c r="JM10" s="18">
        <v>95.28</v>
      </c>
      <c r="JN10" s="18">
        <v>103.979996</v>
      </c>
      <c r="JO10" s="18">
        <v>114</v>
      </c>
      <c r="JP10" s="18">
        <v>72.72</v>
      </c>
      <c r="JQ10" s="18">
        <v>51.300002999999997</v>
      </c>
      <c r="JR10" s="18">
        <v>47.04</v>
      </c>
      <c r="JS10" s="18">
        <v>68.31</v>
      </c>
      <c r="JT10" s="18">
        <v>71.28</v>
      </c>
      <c r="JU10" s="18">
        <v>88.92</v>
      </c>
      <c r="JV10" s="18">
        <v>88.079993999999999</v>
      </c>
      <c r="JW10" s="18">
        <v>82.86</v>
      </c>
      <c r="JX10" s="18">
        <v>60.03</v>
      </c>
      <c r="JY10" s="18">
        <v>91.65</v>
      </c>
      <c r="JZ10" s="18">
        <v>128.48999000000001</v>
      </c>
      <c r="KA10" s="18">
        <v>108.51000999999999</v>
      </c>
      <c r="KB10" s="18">
        <v>86.34</v>
      </c>
      <c r="KC10" s="18">
        <v>95.1</v>
      </c>
      <c r="KD10" s="18">
        <v>103.53</v>
      </c>
      <c r="KE10" s="18">
        <v>105.36001</v>
      </c>
      <c r="KF10" s="18">
        <v>136.56</v>
      </c>
      <c r="KG10" s="18">
        <v>108.14999400000001</v>
      </c>
      <c r="KH10" s="18">
        <v>91.26</v>
      </c>
      <c r="KI10" s="18">
        <v>80.159996000000007</v>
      </c>
      <c r="KJ10" s="18">
        <v>97.409989999999993</v>
      </c>
      <c r="KK10" s="18">
        <v>113.58</v>
      </c>
      <c r="KL10" s="18">
        <v>81.3</v>
      </c>
      <c r="KM10" s="18">
        <v>71.34</v>
      </c>
      <c r="KN10" s="18">
        <v>61.949997000000003</v>
      </c>
      <c r="KO10" s="18">
        <v>113.03999</v>
      </c>
      <c r="KP10" s="18">
        <v>125.58</v>
      </c>
      <c r="KQ10" s="18">
        <v>87.299994999999996</v>
      </c>
      <c r="KR10" s="18">
        <v>98.22</v>
      </c>
      <c r="KS10" s="18">
        <v>102.93001</v>
      </c>
      <c r="KT10" s="18">
        <v>51.390003</v>
      </c>
      <c r="KU10" s="18">
        <v>92.04</v>
      </c>
      <c r="KV10" s="18">
        <v>89.64</v>
      </c>
      <c r="KW10" s="18">
        <v>72.63</v>
      </c>
      <c r="KX10" s="18">
        <v>71.94</v>
      </c>
      <c r="KY10" s="18">
        <v>83.100005999999993</v>
      </c>
      <c r="KZ10" s="18">
        <v>106.83</v>
      </c>
      <c r="LA10" s="18">
        <v>72.75</v>
      </c>
      <c r="LB10" s="18">
        <v>82.17</v>
      </c>
      <c r="LC10" s="18">
        <v>154.01999000000001</v>
      </c>
      <c r="LD10" s="18">
        <v>139.53</v>
      </c>
      <c r="LE10" s="18">
        <v>129.06001000000001</v>
      </c>
      <c r="LF10" s="18">
        <v>102.990005</v>
      </c>
      <c r="LG10" s="18">
        <v>120.36</v>
      </c>
      <c r="LH10" s="18">
        <v>116.249985</v>
      </c>
      <c r="LI10" s="18">
        <v>88.23</v>
      </c>
      <c r="LJ10" s="18">
        <v>140.06998999999999</v>
      </c>
      <c r="LK10" s="18">
        <v>135.81</v>
      </c>
      <c r="LL10" s="18">
        <v>94.409996000000007</v>
      </c>
      <c r="LM10" s="18">
        <v>81.96</v>
      </c>
      <c r="LN10" s="18">
        <v>78.69</v>
      </c>
      <c r="LO10" s="18">
        <v>73.56</v>
      </c>
      <c r="LP10" s="18">
        <v>60.72</v>
      </c>
      <c r="LQ10" s="18">
        <v>177.75002000000001</v>
      </c>
      <c r="LR10" s="18">
        <v>176.61</v>
      </c>
      <c r="LS10" s="18">
        <v>180.33</v>
      </c>
      <c r="LT10" s="18">
        <v>114.78</v>
      </c>
      <c r="LU10" s="18">
        <v>161.49</v>
      </c>
      <c r="LV10" s="18">
        <v>93.69</v>
      </c>
      <c r="LW10" s="18">
        <v>122.82001</v>
      </c>
    </row>
    <row r="11" spans="1:335" x14ac:dyDescent="0.3">
      <c r="A11" s="15">
        <v>2008</v>
      </c>
      <c r="B11" s="18">
        <v>130.16999999999999</v>
      </c>
      <c r="C11" s="18">
        <v>108.80999</v>
      </c>
      <c r="D11" s="18">
        <v>110.37</v>
      </c>
      <c r="E11" s="18">
        <v>68.579993999999999</v>
      </c>
      <c r="F11" s="18">
        <v>111.06</v>
      </c>
      <c r="G11" s="18">
        <v>129.09</v>
      </c>
      <c r="H11" s="18">
        <v>118.95</v>
      </c>
      <c r="I11" s="18">
        <v>83.04</v>
      </c>
      <c r="J11" s="18">
        <v>90.18</v>
      </c>
      <c r="K11" s="18">
        <v>73.170006000000001</v>
      </c>
      <c r="L11" s="18">
        <v>76.619995000000003</v>
      </c>
      <c r="M11" s="18">
        <v>112.44</v>
      </c>
      <c r="N11" s="18">
        <v>159.21</v>
      </c>
      <c r="O11" s="18">
        <v>133.26</v>
      </c>
      <c r="P11" s="18">
        <v>111.75</v>
      </c>
      <c r="Q11" s="18">
        <v>81.42</v>
      </c>
      <c r="R11" s="18">
        <v>108.06</v>
      </c>
      <c r="S11" s="18">
        <v>104.58</v>
      </c>
      <c r="T11" s="18">
        <v>110.58</v>
      </c>
      <c r="U11" s="18">
        <v>102.17999</v>
      </c>
      <c r="V11" s="18">
        <v>82.950005000000004</v>
      </c>
      <c r="W11" s="18">
        <v>113.64</v>
      </c>
      <c r="X11" s="18">
        <v>135.06</v>
      </c>
      <c r="Y11" s="18">
        <v>117.14999400000001</v>
      </c>
      <c r="Z11" s="18">
        <v>112.740005</v>
      </c>
      <c r="AA11" s="18">
        <v>72.510009999999994</v>
      </c>
      <c r="AB11" s="18">
        <v>91.74</v>
      </c>
      <c r="AC11" s="18">
        <v>97.229996</v>
      </c>
      <c r="AD11" s="18">
        <v>108.03001</v>
      </c>
      <c r="AE11" s="18">
        <v>112.76999000000001</v>
      </c>
      <c r="AF11" s="18">
        <v>127.05</v>
      </c>
      <c r="AG11" s="18">
        <v>112.950005</v>
      </c>
      <c r="AH11" s="18">
        <v>114.450005</v>
      </c>
      <c r="AI11" s="18">
        <v>174.84</v>
      </c>
      <c r="AJ11" s="18">
        <v>152.90998999999999</v>
      </c>
      <c r="AK11" s="18">
        <v>103.259995</v>
      </c>
      <c r="AL11" s="18">
        <v>103.770004</v>
      </c>
      <c r="AM11" s="18">
        <v>139.65</v>
      </c>
      <c r="AN11" s="18">
        <v>121.07999</v>
      </c>
      <c r="AO11" s="18">
        <v>94.95</v>
      </c>
      <c r="AP11" s="18">
        <v>93.72</v>
      </c>
      <c r="AQ11" s="18">
        <v>96.06</v>
      </c>
      <c r="AR11" s="18">
        <v>141.38999999999999</v>
      </c>
      <c r="AS11" s="18">
        <v>141.18</v>
      </c>
      <c r="AT11" s="18">
        <v>113.61001</v>
      </c>
      <c r="AU11" s="18">
        <v>123.14999400000001</v>
      </c>
      <c r="AV11" s="18">
        <v>110.81999</v>
      </c>
      <c r="AW11" s="18">
        <v>98.94</v>
      </c>
      <c r="AX11" s="18">
        <v>96.96</v>
      </c>
      <c r="AY11" s="18">
        <v>118.14</v>
      </c>
      <c r="AZ11" s="18">
        <v>173.97002000000001</v>
      </c>
      <c r="BA11" s="18">
        <v>140.58000000000001</v>
      </c>
      <c r="BB11" s="18">
        <v>145.71</v>
      </c>
      <c r="BC11" s="18">
        <v>102.96</v>
      </c>
      <c r="BD11" s="18">
        <v>109.41</v>
      </c>
      <c r="BE11" s="18">
        <v>80.820009999999996</v>
      </c>
      <c r="BF11" s="18">
        <v>81.06</v>
      </c>
      <c r="BG11" s="18">
        <v>94.770004</v>
      </c>
      <c r="BH11" s="18">
        <v>88.95</v>
      </c>
      <c r="BI11" s="18">
        <v>72.209999999999994</v>
      </c>
      <c r="BJ11" s="18">
        <v>69.930000000000007</v>
      </c>
      <c r="BK11" s="18">
        <v>75.569999999999993</v>
      </c>
      <c r="BL11" s="18">
        <v>92.79</v>
      </c>
      <c r="BM11" s="18">
        <v>108.93001</v>
      </c>
      <c r="BN11" s="18">
        <v>110.81999</v>
      </c>
      <c r="BO11" s="18">
        <v>128.52000000000001</v>
      </c>
      <c r="BP11" s="18">
        <v>78.599999999999994</v>
      </c>
      <c r="BQ11" s="18">
        <v>85.260009999999994</v>
      </c>
      <c r="BR11" s="18">
        <v>85.979996</v>
      </c>
      <c r="BS11" s="18">
        <v>142.53</v>
      </c>
      <c r="BT11" s="18">
        <v>141.06</v>
      </c>
      <c r="BU11" s="18">
        <v>170.01</v>
      </c>
      <c r="BV11" s="18">
        <v>145.77000000000001</v>
      </c>
      <c r="BW11" s="18">
        <v>110.63999</v>
      </c>
      <c r="BX11" s="18">
        <v>95.91</v>
      </c>
      <c r="BY11" s="18">
        <v>94.11</v>
      </c>
      <c r="BZ11" s="18">
        <v>78.87</v>
      </c>
      <c r="CA11" s="18">
        <v>88.14</v>
      </c>
      <c r="CB11" s="18">
        <v>96.030010000000004</v>
      </c>
      <c r="CC11" s="18">
        <v>113.60998499999999</v>
      </c>
      <c r="CD11" s="18">
        <v>108</v>
      </c>
      <c r="CE11" s="18">
        <v>112.83</v>
      </c>
      <c r="CF11" s="18">
        <v>131.16</v>
      </c>
      <c r="CG11" s="18">
        <v>149.85</v>
      </c>
      <c r="CH11" s="18">
        <v>116.10001</v>
      </c>
      <c r="CI11" s="18">
        <v>87.96</v>
      </c>
      <c r="CJ11" s="18">
        <v>94.62</v>
      </c>
      <c r="CK11" s="18">
        <v>83.729996</v>
      </c>
      <c r="CL11" s="18">
        <v>139.56001000000001</v>
      </c>
      <c r="CM11" s="18">
        <v>183.69</v>
      </c>
      <c r="CN11" s="18">
        <v>188.76000999999999</v>
      </c>
      <c r="CO11" s="18">
        <v>195.21001999999999</v>
      </c>
      <c r="CP11" s="18">
        <v>175.17</v>
      </c>
      <c r="CQ11" s="18">
        <v>128.37</v>
      </c>
      <c r="CR11" s="18">
        <v>113.19</v>
      </c>
      <c r="CS11" s="18">
        <v>74.88</v>
      </c>
      <c r="CT11" s="18">
        <v>108.33</v>
      </c>
      <c r="CU11" s="18">
        <v>82.5</v>
      </c>
      <c r="CV11" s="18">
        <v>100.29</v>
      </c>
      <c r="CW11" s="18">
        <v>75.659996000000007</v>
      </c>
      <c r="CX11" s="18">
        <v>89.94</v>
      </c>
      <c r="CY11" s="18">
        <v>110.58</v>
      </c>
      <c r="CZ11" s="18">
        <v>94.92</v>
      </c>
      <c r="DA11" s="18">
        <v>109.44</v>
      </c>
      <c r="DB11" s="18">
        <v>158.72999999999999</v>
      </c>
      <c r="DC11" s="18">
        <v>152.4</v>
      </c>
      <c r="DD11" s="18">
        <v>182.82</v>
      </c>
      <c r="DE11" s="18">
        <v>159.72</v>
      </c>
      <c r="DF11" s="18">
        <v>174.26999000000001</v>
      </c>
      <c r="DG11" s="18">
        <v>89.369995000000003</v>
      </c>
      <c r="DH11" s="18">
        <v>55.739998</v>
      </c>
      <c r="DI11" s="18">
        <v>54.870002999999997</v>
      </c>
      <c r="DJ11" s="18">
        <v>74.28</v>
      </c>
      <c r="DK11" s="18">
        <v>97.260009999999994</v>
      </c>
      <c r="DL11" s="18">
        <v>122.96999</v>
      </c>
      <c r="DM11" s="18">
        <v>149.4</v>
      </c>
      <c r="DN11" s="18">
        <v>140.43</v>
      </c>
      <c r="DO11" s="18">
        <v>101.04</v>
      </c>
      <c r="DP11" s="18">
        <v>99.21</v>
      </c>
      <c r="DQ11" s="18">
        <v>124.11</v>
      </c>
      <c r="DR11" s="18">
        <v>137.58000000000001</v>
      </c>
      <c r="DS11" s="18">
        <v>123.36001</v>
      </c>
      <c r="DT11" s="18">
        <v>115.23000999999999</v>
      </c>
      <c r="DU11" s="18">
        <v>101.81999</v>
      </c>
      <c r="DV11" s="18">
        <v>91.8</v>
      </c>
      <c r="DW11" s="18">
        <v>136.65</v>
      </c>
      <c r="DX11" s="18">
        <v>145.62</v>
      </c>
      <c r="DY11" s="18">
        <v>130.68</v>
      </c>
      <c r="DZ11" s="18">
        <v>97.259995000000004</v>
      </c>
      <c r="EA11" s="18">
        <v>99.389989999999997</v>
      </c>
      <c r="EB11" s="18">
        <v>90.87</v>
      </c>
      <c r="EC11" s="18">
        <v>87.479996</v>
      </c>
      <c r="ED11" s="18">
        <v>109.08</v>
      </c>
      <c r="EE11" s="18">
        <v>125.01000999999999</v>
      </c>
      <c r="EF11" s="18">
        <v>110.31</v>
      </c>
      <c r="EG11" s="18">
        <v>131.85</v>
      </c>
      <c r="EH11" s="18">
        <v>165.20999</v>
      </c>
      <c r="EI11" s="18">
        <v>167.81998999999999</v>
      </c>
      <c r="EJ11" s="18">
        <v>172.29001</v>
      </c>
      <c r="EK11" s="18">
        <v>215.93998999999999</v>
      </c>
      <c r="EL11" s="18">
        <v>163.62</v>
      </c>
      <c r="EM11" s="18">
        <v>94.979996</v>
      </c>
      <c r="EN11" s="18">
        <v>96.81</v>
      </c>
      <c r="EO11" s="18">
        <v>110.82001</v>
      </c>
      <c r="EP11" s="18">
        <v>89.850005999999993</v>
      </c>
      <c r="EQ11" s="18">
        <v>74.790000000000006</v>
      </c>
      <c r="ER11" s="18">
        <v>70.62</v>
      </c>
      <c r="ES11" s="18">
        <v>52.739998</v>
      </c>
      <c r="ET11" s="18">
        <v>60.149997999999997</v>
      </c>
      <c r="EU11" s="18">
        <v>80.34</v>
      </c>
      <c r="EV11" s="18">
        <v>90.209990000000005</v>
      </c>
      <c r="EW11" s="18">
        <v>113.96999</v>
      </c>
      <c r="EX11" s="18">
        <v>140.49</v>
      </c>
      <c r="EY11" s="18">
        <v>177.54</v>
      </c>
      <c r="EZ11" s="18">
        <v>128.22</v>
      </c>
      <c r="FA11" s="18">
        <v>184.86</v>
      </c>
      <c r="FB11" s="18">
        <v>224.97</v>
      </c>
      <c r="FC11" s="18">
        <v>190.65001000000001</v>
      </c>
      <c r="FD11" s="18">
        <v>152.52000000000001</v>
      </c>
      <c r="FE11" s="18">
        <v>130.13998000000001</v>
      </c>
      <c r="FF11" s="18">
        <v>112.26000999999999</v>
      </c>
      <c r="FG11" s="18">
        <v>112.740005</v>
      </c>
      <c r="FH11" s="18">
        <v>110.25</v>
      </c>
      <c r="FI11" s="18">
        <v>102.03</v>
      </c>
      <c r="FJ11" s="18">
        <v>127.64999400000001</v>
      </c>
      <c r="FK11" s="18">
        <v>147.98999000000001</v>
      </c>
      <c r="FL11" s="18">
        <v>126.54</v>
      </c>
      <c r="FM11" s="18">
        <v>144.51</v>
      </c>
      <c r="FN11" s="18">
        <v>138.63</v>
      </c>
      <c r="FO11" s="18">
        <v>130.31998999999999</v>
      </c>
      <c r="FP11" s="18">
        <v>136.79999000000001</v>
      </c>
      <c r="FQ11" s="18">
        <v>120.63</v>
      </c>
      <c r="FR11" s="18">
        <v>118.8</v>
      </c>
      <c r="FS11" s="18">
        <v>174.63</v>
      </c>
      <c r="FT11" s="18">
        <v>166.8</v>
      </c>
      <c r="FU11" s="18">
        <v>144.51</v>
      </c>
      <c r="FV11" s="18">
        <v>148.41</v>
      </c>
      <c r="FW11" s="18">
        <v>186.15</v>
      </c>
      <c r="FX11" s="18">
        <v>128.45999</v>
      </c>
      <c r="FY11" s="18">
        <v>117.450005</v>
      </c>
      <c r="FZ11" s="18">
        <v>116.46</v>
      </c>
      <c r="GA11" s="18">
        <v>61.050002999999997</v>
      </c>
      <c r="GB11" s="18">
        <v>73.47</v>
      </c>
      <c r="GC11" s="18">
        <v>107.01000999999999</v>
      </c>
      <c r="GD11" s="18">
        <v>138.72</v>
      </c>
      <c r="GE11" s="18">
        <v>184.89</v>
      </c>
      <c r="GF11" s="18">
        <v>211.32</v>
      </c>
      <c r="GG11" s="18">
        <v>228.63</v>
      </c>
      <c r="GH11" s="18">
        <v>242.13002</v>
      </c>
      <c r="GI11" s="18">
        <v>154.59</v>
      </c>
      <c r="GJ11" s="18">
        <v>80.28</v>
      </c>
      <c r="GK11" s="18">
        <v>91.74</v>
      </c>
      <c r="GL11" s="18">
        <v>62.04</v>
      </c>
      <c r="GM11" s="18">
        <v>62.129997000000003</v>
      </c>
      <c r="GN11" s="18">
        <v>92.31</v>
      </c>
      <c r="GO11" s="18">
        <v>170.07</v>
      </c>
      <c r="GP11" s="18">
        <v>203.22002000000001</v>
      </c>
      <c r="GQ11" s="18">
        <v>174.72</v>
      </c>
      <c r="GR11" s="18">
        <v>155.72999999999999</v>
      </c>
      <c r="GS11" s="18">
        <v>152.61000000000001</v>
      </c>
      <c r="GT11" s="18">
        <v>224.84998999999999</v>
      </c>
      <c r="GU11" s="18">
        <v>213.54001</v>
      </c>
      <c r="GV11" s="18">
        <v>214.17</v>
      </c>
      <c r="GW11" s="18">
        <v>169.62</v>
      </c>
      <c r="GX11" s="18">
        <v>135.56997999999999</v>
      </c>
      <c r="GY11" s="18">
        <v>98.25</v>
      </c>
      <c r="GZ11" s="18">
        <v>115.29</v>
      </c>
      <c r="HA11" s="18">
        <v>102.299995</v>
      </c>
      <c r="HB11" s="18">
        <v>126.65998999999999</v>
      </c>
      <c r="HC11" s="18">
        <v>142.53</v>
      </c>
      <c r="HD11" s="18">
        <v>126.75</v>
      </c>
      <c r="HE11" s="18">
        <v>118.799995</v>
      </c>
      <c r="HF11" s="18">
        <v>110.13</v>
      </c>
      <c r="HG11" s="18">
        <v>123.14999400000001</v>
      </c>
      <c r="HH11" s="18">
        <v>126.21001</v>
      </c>
      <c r="HI11" s="18">
        <v>152.16</v>
      </c>
      <c r="HJ11" s="18">
        <v>95.01</v>
      </c>
      <c r="HK11" s="18">
        <v>106.08</v>
      </c>
      <c r="HL11" s="18">
        <v>136.88998000000001</v>
      </c>
      <c r="HM11" s="18">
        <v>182.37</v>
      </c>
      <c r="HN11" s="18">
        <v>146.31</v>
      </c>
      <c r="HO11" s="18">
        <v>161.04001</v>
      </c>
      <c r="HP11" s="18">
        <v>162.57002</v>
      </c>
      <c r="HQ11" s="18">
        <v>242.72998000000001</v>
      </c>
      <c r="HR11" s="18">
        <v>199.76999000000001</v>
      </c>
      <c r="HS11" s="18">
        <v>188.54999000000001</v>
      </c>
      <c r="HT11" s="18">
        <v>223.80001999999999</v>
      </c>
      <c r="HU11" s="18">
        <v>386.75995</v>
      </c>
      <c r="HV11" s="18">
        <v>93.299994999999996</v>
      </c>
      <c r="HW11" s="18">
        <v>73.739999999999995</v>
      </c>
      <c r="HX11" s="18">
        <v>69.510000000000005</v>
      </c>
      <c r="HY11" s="18">
        <v>89.159996000000007</v>
      </c>
      <c r="HZ11" s="18">
        <v>100.44</v>
      </c>
      <c r="IA11" s="18">
        <v>112.89</v>
      </c>
      <c r="IB11" s="18">
        <v>139.38</v>
      </c>
      <c r="IC11" s="18">
        <v>114.990005</v>
      </c>
      <c r="ID11" s="18">
        <v>115.35000599999999</v>
      </c>
      <c r="IE11" s="18">
        <v>192.6</v>
      </c>
      <c r="IF11" s="18">
        <v>154.53</v>
      </c>
      <c r="IG11" s="18">
        <v>141.45000999999999</v>
      </c>
      <c r="IH11" s="18">
        <v>131.72999999999999</v>
      </c>
      <c r="II11" s="18">
        <v>165.51</v>
      </c>
      <c r="IJ11" s="18">
        <v>145.70999</v>
      </c>
      <c r="IK11" s="18">
        <v>136.5</v>
      </c>
      <c r="IL11" s="18">
        <v>166.62</v>
      </c>
      <c r="IM11" s="18">
        <v>105.89999400000001</v>
      </c>
      <c r="IN11" s="18">
        <v>96.3</v>
      </c>
      <c r="IO11" s="18">
        <v>132.03</v>
      </c>
      <c r="IP11" s="18">
        <v>87.45</v>
      </c>
      <c r="IQ11" s="18">
        <v>89.55</v>
      </c>
      <c r="IR11" s="18">
        <v>96.66</v>
      </c>
      <c r="IS11" s="18">
        <v>122.61001</v>
      </c>
      <c r="IT11" s="18">
        <v>137.28</v>
      </c>
      <c r="IU11" s="18">
        <v>108.57001</v>
      </c>
      <c r="IV11" s="18">
        <v>93.45</v>
      </c>
      <c r="IW11" s="18">
        <v>73.11</v>
      </c>
      <c r="IX11" s="18">
        <v>82.11</v>
      </c>
      <c r="IY11" s="18">
        <v>97.319990000000004</v>
      </c>
      <c r="IZ11" s="18">
        <v>97.17</v>
      </c>
      <c r="JA11" s="18">
        <v>132.47999999999999</v>
      </c>
      <c r="JB11" s="18">
        <v>99</v>
      </c>
      <c r="JC11" s="18">
        <v>141.54</v>
      </c>
      <c r="JD11" s="18">
        <v>118.049995</v>
      </c>
      <c r="JE11" s="18">
        <v>129.81001000000001</v>
      </c>
      <c r="JF11" s="18">
        <v>148.35</v>
      </c>
      <c r="JG11" s="18">
        <v>147.95999</v>
      </c>
      <c r="JH11" s="18">
        <v>151.88999999999999</v>
      </c>
      <c r="JI11" s="18">
        <v>138.81</v>
      </c>
      <c r="JJ11" s="18">
        <v>81.75</v>
      </c>
      <c r="JK11" s="18">
        <v>63.9</v>
      </c>
      <c r="JL11" s="18">
        <v>96.69</v>
      </c>
      <c r="JM11" s="18">
        <v>124.64999400000001</v>
      </c>
      <c r="JN11" s="18">
        <v>74.729996</v>
      </c>
      <c r="JO11" s="18">
        <v>88.32</v>
      </c>
      <c r="JP11" s="18">
        <v>119.85000599999999</v>
      </c>
      <c r="JQ11" s="18">
        <v>131.69999999999999</v>
      </c>
      <c r="JR11" s="18">
        <v>119.28</v>
      </c>
      <c r="JS11" s="18">
        <v>150.06</v>
      </c>
      <c r="JT11" s="18">
        <v>97.56</v>
      </c>
      <c r="JU11" s="18">
        <v>58.589995999999999</v>
      </c>
      <c r="JV11" s="18">
        <v>118.68001</v>
      </c>
      <c r="JW11" s="18">
        <v>123.119995</v>
      </c>
      <c r="JX11" s="18">
        <v>99.569990000000004</v>
      </c>
      <c r="JY11" s="18">
        <v>134.66999999999999</v>
      </c>
      <c r="JZ11" s="18">
        <v>116.34</v>
      </c>
      <c r="KA11" s="18">
        <v>81.84</v>
      </c>
      <c r="KB11" s="18">
        <v>101.729996</v>
      </c>
      <c r="KC11" s="18">
        <v>86.07</v>
      </c>
      <c r="KD11" s="18">
        <v>109.62</v>
      </c>
      <c r="KE11" s="18">
        <v>123.98999000000001</v>
      </c>
      <c r="KF11" s="18">
        <v>114.63</v>
      </c>
      <c r="KG11" s="18">
        <v>132.03</v>
      </c>
      <c r="KH11" s="18">
        <v>102.299995</v>
      </c>
      <c r="KI11" s="18">
        <v>103.31999</v>
      </c>
      <c r="KJ11" s="18">
        <v>122.700005</v>
      </c>
      <c r="KK11" s="18">
        <v>105.09</v>
      </c>
      <c r="KL11" s="18">
        <v>149.25</v>
      </c>
      <c r="KM11" s="18">
        <v>171.72</v>
      </c>
      <c r="KN11" s="18">
        <v>162.15001000000001</v>
      </c>
      <c r="KO11" s="18">
        <v>119.13</v>
      </c>
      <c r="KP11" s="18">
        <v>118.83</v>
      </c>
      <c r="KQ11" s="18">
        <v>77.729996</v>
      </c>
      <c r="KR11" s="18">
        <v>75.930000000000007</v>
      </c>
      <c r="KS11" s="18">
        <v>86.069990000000004</v>
      </c>
      <c r="KT11" s="18">
        <v>77.280010000000004</v>
      </c>
      <c r="KU11" s="18">
        <v>77.25</v>
      </c>
      <c r="KV11" s="18">
        <v>90.36</v>
      </c>
      <c r="KW11" s="18">
        <v>68.670006000000001</v>
      </c>
      <c r="KX11" s="18">
        <v>106.59</v>
      </c>
      <c r="KY11" s="18">
        <v>129.72</v>
      </c>
      <c r="KZ11" s="18">
        <v>105.71999</v>
      </c>
      <c r="LA11" s="18">
        <v>126.78001</v>
      </c>
      <c r="LB11" s="18">
        <v>95.399994000000007</v>
      </c>
      <c r="LC11" s="18">
        <v>106.770004</v>
      </c>
      <c r="LD11" s="18">
        <v>128.19</v>
      </c>
      <c r="LE11" s="18">
        <v>82.11</v>
      </c>
      <c r="LF11" s="18">
        <v>96.33</v>
      </c>
      <c r="LG11" s="18">
        <v>122.009995</v>
      </c>
      <c r="LH11" s="18">
        <v>110.28001</v>
      </c>
      <c r="LI11" s="18">
        <v>103.65000999999999</v>
      </c>
      <c r="LJ11" s="18">
        <v>86.16</v>
      </c>
      <c r="LK11" s="18">
        <v>104.43001</v>
      </c>
      <c r="LL11" s="18">
        <v>106.31999</v>
      </c>
      <c r="LM11" s="18">
        <v>80.490004999999996</v>
      </c>
      <c r="LN11" s="18">
        <v>132.75</v>
      </c>
      <c r="LO11" s="18">
        <v>118.86001</v>
      </c>
      <c r="LP11" s="18">
        <v>89.520004</v>
      </c>
      <c r="LQ11" s="18">
        <v>112.08</v>
      </c>
      <c r="LR11" s="18">
        <v>107.22</v>
      </c>
      <c r="LS11" s="18">
        <v>91.92</v>
      </c>
      <c r="LT11" s="18">
        <v>123.33</v>
      </c>
      <c r="LU11" s="18">
        <v>106.29</v>
      </c>
      <c r="LV11" s="18">
        <v>88.590010000000007</v>
      </c>
      <c r="LW11" s="18">
        <v>111.18001</v>
      </c>
    </row>
    <row r="12" spans="1:335" x14ac:dyDescent="0.3">
      <c r="A12" s="15">
        <v>2009</v>
      </c>
      <c r="B12" s="18">
        <v>86.069990000000004</v>
      </c>
      <c r="C12" s="18">
        <v>54.359997</v>
      </c>
      <c r="D12" s="18">
        <v>40.65</v>
      </c>
      <c r="E12" s="18">
        <v>59.940002</v>
      </c>
      <c r="F12" s="18">
        <v>57.390003</v>
      </c>
      <c r="G12" s="18">
        <v>82.710009999999997</v>
      </c>
      <c r="H12" s="18">
        <v>52.77</v>
      </c>
      <c r="I12" s="18">
        <v>56.1</v>
      </c>
      <c r="J12" s="18">
        <v>64.680000000000007</v>
      </c>
      <c r="K12" s="18">
        <v>58.709989999999998</v>
      </c>
      <c r="L12" s="18">
        <v>92.429990000000004</v>
      </c>
      <c r="M12" s="18">
        <v>52.71</v>
      </c>
      <c r="N12" s="18">
        <v>58.47</v>
      </c>
      <c r="O12" s="18">
        <v>53.64</v>
      </c>
      <c r="P12" s="18">
        <v>68.37</v>
      </c>
      <c r="Q12" s="18">
        <v>57.06</v>
      </c>
      <c r="R12" s="18">
        <v>57.390003</v>
      </c>
      <c r="S12" s="18">
        <v>58.44</v>
      </c>
      <c r="T12" s="18">
        <v>56.97</v>
      </c>
      <c r="U12" s="18">
        <v>44.339995999999999</v>
      </c>
      <c r="V12" s="18">
        <v>73.89</v>
      </c>
      <c r="W12" s="18">
        <v>75.33</v>
      </c>
      <c r="X12" s="18">
        <v>85.71</v>
      </c>
      <c r="Y12" s="18">
        <v>84.090010000000007</v>
      </c>
      <c r="Z12" s="18">
        <v>72.63</v>
      </c>
      <c r="AA12" s="18">
        <v>69.479996</v>
      </c>
      <c r="AB12" s="18">
        <v>65.37</v>
      </c>
      <c r="AC12" s="18">
        <v>74.040000000000006</v>
      </c>
      <c r="AD12" s="18">
        <v>66.510000000000005</v>
      </c>
      <c r="AE12" s="18">
        <v>64.77</v>
      </c>
      <c r="AF12" s="18">
        <v>58.200004999999997</v>
      </c>
      <c r="AG12" s="18">
        <v>51.06</v>
      </c>
      <c r="AH12" s="18">
        <v>49.529995</v>
      </c>
      <c r="AI12" s="18">
        <v>51.21</v>
      </c>
      <c r="AJ12" s="18">
        <v>48.989998</v>
      </c>
      <c r="AK12" s="18">
        <v>56.340004</v>
      </c>
      <c r="AL12" s="18">
        <v>43.53</v>
      </c>
      <c r="AM12" s="18">
        <v>74.579993999999999</v>
      </c>
      <c r="AN12" s="18">
        <v>84.99</v>
      </c>
      <c r="AO12" s="18">
        <v>52.949997000000003</v>
      </c>
      <c r="AP12" s="18">
        <v>63.869995000000003</v>
      </c>
      <c r="AQ12" s="18">
        <v>97.83</v>
      </c>
      <c r="AR12" s="18">
        <v>78.540000000000006</v>
      </c>
      <c r="AS12" s="18">
        <v>79.950005000000004</v>
      </c>
      <c r="AT12" s="18">
        <v>101.7</v>
      </c>
      <c r="AU12" s="18">
        <v>86.58</v>
      </c>
      <c r="AV12" s="18">
        <v>112.98000999999999</v>
      </c>
      <c r="AW12" s="18">
        <v>92.219989999999996</v>
      </c>
      <c r="AX12" s="18">
        <v>144.45000999999999</v>
      </c>
      <c r="AY12" s="18">
        <v>129.56998999999999</v>
      </c>
      <c r="AZ12" s="18">
        <v>124.56</v>
      </c>
      <c r="BA12" s="18">
        <v>67.53</v>
      </c>
      <c r="BB12" s="18">
        <v>58.649997999999997</v>
      </c>
      <c r="BC12" s="18">
        <v>83.43</v>
      </c>
      <c r="BD12" s="18">
        <v>70.709999999999994</v>
      </c>
      <c r="BE12" s="18">
        <v>85.259995000000004</v>
      </c>
      <c r="BF12" s="18">
        <v>88.799994999999996</v>
      </c>
      <c r="BG12" s="18">
        <v>97.08</v>
      </c>
      <c r="BH12" s="18">
        <v>66.36</v>
      </c>
      <c r="BI12" s="18">
        <v>85.89</v>
      </c>
      <c r="BJ12" s="18">
        <v>69.33</v>
      </c>
      <c r="BK12" s="18">
        <v>67.08</v>
      </c>
      <c r="BL12" s="18">
        <v>116.700005</v>
      </c>
      <c r="BM12" s="18">
        <v>122.39999400000001</v>
      </c>
      <c r="BN12" s="18">
        <v>89.79</v>
      </c>
      <c r="BO12" s="18">
        <v>74.88</v>
      </c>
      <c r="BP12" s="18">
        <v>73.979996</v>
      </c>
      <c r="BQ12" s="18">
        <v>55.410004000000001</v>
      </c>
      <c r="BR12" s="18">
        <v>66.420006000000001</v>
      </c>
      <c r="BS12" s="18">
        <v>68.31</v>
      </c>
      <c r="BT12" s="18">
        <v>47.760002</v>
      </c>
      <c r="BU12" s="18">
        <v>62.429993000000003</v>
      </c>
      <c r="BV12" s="18">
        <v>43.829998000000003</v>
      </c>
      <c r="BW12" s="18">
        <v>67.979996</v>
      </c>
      <c r="BX12" s="18">
        <v>52.890003</v>
      </c>
      <c r="BY12" s="18">
        <v>54.239998</v>
      </c>
      <c r="BZ12" s="18">
        <v>69.840003999999993</v>
      </c>
      <c r="CA12" s="18">
        <v>48.72</v>
      </c>
      <c r="CB12" s="18">
        <v>62.489998</v>
      </c>
      <c r="CC12" s="18">
        <v>79.83</v>
      </c>
      <c r="CD12" s="18">
        <v>74.94</v>
      </c>
      <c r="CE12" s="18">
        <v>57.39</v>
      </c>
      <c r="CF12" s="18">
        <v>96.72</v>
      </c>
      <c r="CG12" s="18">
        <v>102.240005</v>
      </c>
      <c r="CH12" s="18">
        <v>63.239998</v>
      </c>
      <c r="CI12" s="18">
        <v>58.890003</v>
      </c>
      <c r="CJ12" s="18">
        <v>65.069990000000004</v>
      </c>
      <c r="CK12" s="18">
        <v>89.880004999999997</v>
      </c>
      <c r="CL12" s="18">
        <v>93.87</v>
      </c>
      <c r="CM12" s="18">
        <v>138</v>
      </c>
      <c r="CN12" s="18">
        <v>133.16999999999999</v>
      </c>
      <c r="CO12" s="18">
        <v>86.490004999999996</v>
      </c>
      <c r="CP12" s="18">
        <v>88.979996</v>
      </c>
      <c r="CQ12" s="18">
        <v>69.63</v>
      </c>
      <c r="CR12" s="18">
        <v>71.790000000000006</v>
      </c>
      <c r="CS12" s="18">
        <v>72.989999999999995</v>
      </c>
      <c r="CT12" s="18">
        <v>58.08</v>
      </c>
      <c r="CU12" s="18">
        <v>72.479996</v>
      </c>
      <c r="CV12" s="18">
        <v>72.989999999999995</v>
      </c>
      <c r="CW12" s="18">
        <v>75.359989999999996</v>
      </c>
      <c r="CX12" s="18">
        <v>96.179990000000004</v>
      </c>
      <c r="CY12" s="18">
        <v>81.93</v>
      </c>
      <c r="CZ12" s="18">
        <v>81.989990000000006</v>
      </c>
      <c r="DA12" s="18">
        <v>83.819990000000004</v>
      </c>
      <c r="DB12" s="18">
        <v>70.17</v>
      </c>
      <c r="DC12" s="18">
        <v>105.09</v>
      </c>
      <c r="DD12" s="18">
        <v>103.82999</v>
      </c>
      <c r="DE12" s="18">
        <v>102.57001</v>
      </c>
      <c r="DF12" s="18">
        <v>89.67</v>
      </c>
      <c r="DG12" s="18">
        <v>59.129997000000003</v>
      </c>
      <c r="DH12" s="18">
        <v>67.53</v>
      </c>
      <c r="DI12" s="18">
        <v>85.05</v>
      </c>
      <c r="DJ12" s="18">
        <v>60.33</v>
      </c>
      <c r="DK12" s="18">
        <v>82.770004</v>
      </c>
      <c r="DL12" s="18">
        <v>79.05</v>
      </c>
      <c r="DM12" s="18">
        <v>87.81</v>
      </c>
      <c r="DN12" s="18">
        <v>71.16</v>
      </c>
      <c r="DO12" s="18">
        <v>44.79</v>
      </c>
      <c r="DP12" s="18">
        <v>47.52</v>
      </c>
      <c r="DQ12" s="18">
        <v>57.839995999999999</v>
      </c>
      <c r="DR12" s="18">
        <v>70.86</v>
      </c>
      <c r="DS12" s="18">
        <v>58.800007000000001</v>
      </c>
      <c r="DT12" s="18">
        <v>66.299994999999996</v>
      </c>
      <c r="DU12" s="18">
        <v>60.69</v>
      </c>
      <c r="DV12" s="18">
        <v>49.44</v>
      </c>
      <c r="DW12" s="18">
        <v>90.45</v>
      </c>
      <c r="DX12" s="18">
        <v>87.51</v>
      </c>
      <c r="DY12" s="18">
        <v>78.929990000000004</v>
      </c>
      <c r="DZ12" s="18">
        <v>55.14</v>
      </c>
      <c r="EA12" s="18">
        <v>51.9</v>
      </c>
      <c r="EB12" s="18">
        <v>50.609997</v>
      </c>
      <c r="EC12" s="18">
        <v>67.83</v>
      </c>
      <c r="ED12" s="18">
        <v>77.849999999999994</v>
      </c>
      <c r="EE12" s="18">
        <v>70.11</v>
      </c>
      <c r="EF12" s="18">
        <v>67.020004</v>
      </c>
      <c r="EG12" s="18">
        <v>45.63</v>
      </c>
      <c r="EH12" s="18">
        <v>67.979996</v>
      </c>
      <c r="EI12" s="18">
        <v>102</v>
      </c>
      <c r="EJ12" s="18">
        <v>117.39</v>
      </c>
      <c r="EK12" s="18">
        <v>80.760009999999994</v>
      </c>
      <c r="EL12" s="18">
        <v>70.59</v>
      </c>
      <c r="EM12" s="18">
        <v>72.69</v>
      </c>
      <c r="EN12" s="18">
        <v>76.05</v>
      </c>
      <c r="EO12" s="18">
        <v>61.890003</v>
      </c>
      <c r="EP12" s="18">
        <v>62.670006000000001</v>
      </c>
      <c r="EQ12" s="18">
        <v>84.030010000000004</v>
      </c>
      <c r="ER12" s="18">
        <v>73.079993999999999</v>
      </c>
      <c r="ES12" s="18">
        <v>78.510000000000005</v>
      </c>
      <c r="ET12" s="18">
        <v>102</v>
      </c>
      <c r="EU12" s="18">
        <v>92.520004</v>
      </c>
      <c r="EV12" s="18">
        <v>85.829993999999999</v>
      </c>
      <c r="EW12" s="18">
        <v>85.229996</v>
      </c>
      <c r="EX12" s="18">
        <v>95.1</v>
      </c>
      <c r="EY12" s="18">
        <v>92.22</v>
      </c>
      <c r="EZ12" s="18">
        <v>117.3</v>
      </c>
      <c r="FA12" s="18">
        <v>113.19</v>
      </c>
      <c r="FB12" s="18">
        <v>129.29999000000001</v>
      </c>
      <c r="FC12" s="18">
        <v>77.579993999999999</v>
      </c>
      <c r="FD12" s="18">
        <v>67.229996</v>
      </c>
      <c r="FE12" s="18">
        <v>58.44</v>
      </c>
      <c r="FF12" s="18">
        <v>76.739999999999995</v>
      </c>
      <c r="FG12" s="18">
        <v>86.100005999999993</v>
      </c>
      <c r="FH12" s="18">
        <v>57.990004999999996</v>
      </c>
      <c r="FI12" s="18">
        <v>64.8</v>
      </c>
      <c r="FJ12" s="18">
        <v>65.64</v>
      </c>
      <c r="FK12" s="18">
        <v>44.100002000000003</v>
      </c>
      <c r="FL12" s="18">
        <v>66.510000000000005</v>
      </c>
      <c r="FM12" s="18">
        <v>75.959999999999994</v>
      </c>
      <c r="FN12" s="18">
        <v>102.240005</v>
      </c>
      <c r="FO12" s="18">
        <v>87.030010000000004</v>
      </c>
      <c r="FP12" s="18">
        <v>76.020004</v>
      </c>
      <c r="FQ12" s="18">
        <v>70.14</v>
      </c>
      <c r="FR12" s="18">
        <v>73.14</v>
      </c>
      <c r="FS12" s="18">
        <v>96.09</v>
      </c>
      <c r="FT12" s="18">
        <v>69.119995000000003</v>
      </c>
      <c r="FU12" s="18">
        <v>63.839995999999999</v>
      </c>
      <c r="FV12" s="18">
        <v>88.53</v>
      </c>
      <c r="FW12" s="18">
        <v>100.11</v>
      </c>
      <c r="FX12" s="18">
        <v>101.21999</v>
      </c>
      <c r="FY12" s="18">
        <v>86.85</v>
      </c>
      <c r="FZ12" s="18">
        <v>74.729996</v>
      </c>
      <c r="GA12" s="18">
        <v>70.2</v>
      </c>
      <c r="GB12" s="18">
        <v>61.53</v>
      </c>
      <c r="GC12" s="18">
        <v>41.31</v>
      </c>
      <c r="GD12" s="18">
        <v>40.409999999999997</v>
      </c>
      <c r="GE12" s="18">
        <v>59.910004000000001</v>
      </c>
      <c r="GF12" s="18">
        <v>101.28</v>
      </c>
      <c r="GG12" s="18">
        <v>102.75</v>
      </c>
      <c r="GH12" s="18">
        <v>77.399994000000007</v>
      </c>
      <c r="GI12" s="18">
        <v>54.6</v>
      </c>
      <c r="GJ12" s="18">
        <v>55.380004999999997</v>
      </c>
      <c r="GK12" s="18">
        <v>59.22</v>
      </c>
      <c r="GL12" s="18">
        <v>88.170006000000001</v>
      </c>
      <c r="GM12" s="18">
        <v>69.69</v>
      </c>
      <c r="GN12" s="18">
        <v>92.97</v>
      </c>
      <c r="GO12" s="18">
        <v>86.369995000000003</v>
      </c>
      <c r="GP12" s="18">
        <v>95.520004</v>
      </c>
      <c r="GQ12" s="18">
        <v>122.10000599999999</v>
      </c>
      <c r="GR12" s="18">
        <v>125.37</v>
      </c>
      <c r="GS12" s="18">
        <v>141.95999</v>
      </c>
      <c r="GT12" s="18">
        <v>73.62</v>
      </c>
      <c r="GU12" s="18">
        <v>88.47</v>
      </c>
      <c r="GV12" s="18">
        <v>93.63</v>
      </c>
      <c r="GW12" s="18">
        <v>91.56</v>
      </c>
      <c r="GX12" s="18">
        <v>90.39</v>
      </c>
      <c r="GY12" s="18">
        <v>77.909996000000007</v>
      </c>
      <c r="GZ12" s="18">
        <v>83.369995000000003</v>
      </c>
      <c r="HA12" s="18">
        <v>69.75</v>
      </c>
      <c r="HB12" s="18">
        <v>50.43</v>
      </c>
      <c r="HC12" s="18">
        <v>62.760002</v>
      </c>
      <c r="HD12" s="18">
        <v>74.399994000000007</v>
      </c>
      <c r="HE12" s="18">
        <v>58.229996</v>
      </c>
      <c r="HF12" s="18">
        <v>97.469989999999996</v>
      </c>
      <c r="HG12" s="18">
        <v>85.26</v>
      </c>
      <c r="HH12" s="18">
        <v>131.31</v>
      </c>
      <c r="HI12" s="18">
        <v>107.15998999999999</v>
      </c>
      <c r="HJ12" s="18">
        <v>103.11</v>
      </c>
      <c r="HK12" s="18">
        <v>121.17001</v>
      </c>
      <c r="HL12" s="18">
        <v>89.43</v>
      </c>
      <c r="HM12" s="18">
        <v>110.85000599999999</v>
      </c>
      <c r="HN12" s="18">
        <v>104.729996</v>
      </c>
      <c r="HO12" s="18">
        <v>83.430009999999996</v>
      </c>
      <c r="HP12" s="18">
        <v>73.770004</v>
      </c>
      <c r="HQ12" s="18">
        <v>96.570009999999996</v>
      </c>
      <c r="HR12" s="18">
        <v>87.090003999999993</v>
      </c>
      <c r="HS12" s="18">
        <v>87.42</v>
      </c>
      <c r="HT12" s="18">
        <v>78.45</v>
      </c>
      <c r="HU12" s="18">
        <v>125.88</v>
      </c>
      <c r="HV12" s="18">
        <v>118.59</v>
      </c>
      <c r="HW12" s="18">
        <v>87.99</v>
      </c>
      <c r="HX12" s="18">
        <v>78.81</v>
      </c>
      <c r="HY12" s="18">
        <v>72.06</v>
      </c>
      <c r="HZ12" s="18">
        <v>37.800002999999997</v>
      </c>
      <c r="IA12" s="18">
        <v>39.119999999999997</v>
      </c>
      <c r="IB12" s="18">
        <v>85.56</v>
      </c>
      <c r="IC12" s="18">
        <v>142.41</v>
      </c>
      <c r="ID12" s="18">
        <v>81.209990000000005</v>
      </c>
      <c r="IE12" s="18">
        <v>48.090004</v>
      </c>
      <c r="IF12" s="18">
        <v>66.39</v>
      </c>
      <c r="IG12" s="18">
        <v>100.740005</v>
      </c>
      <c r="IH12" s="18">
        <v>127.13999</v>
      </c>
      <c r="II12" s="18">
        <v>61.440002</v>
      </c>
      <c r="IJ12" s="18">
        <v>78.209999999999994</v>
      </c>
      <c r="IK12" s="18">
        <v>83.43</v>
      </c>
      <c r="IL12" s="18">
        <v>73.41</v>
      </c>
      <c r="IM12" s="18">
        <v>59.85</v>
      </c>
      <c r="IN12" s="18">
        <v>91.32</v>
      </c>
      <c r="IO12" s="18">
        <v>68.22</v>
      </c>
      <c r="IP12" s="18">
        <v>80.94</v>
      </c>
      <c r="IQ12" s="18">
        <v>99.54</v>
      </c>
      <c r="IR12" s="18">
        <v>76.83</v>
      </c>
      <c r="IS12" s="18">
        <v>89.7</v>
      </c>
      <c r="IT12" s="18">
        <v>138.20999</v>
      </c>
      <c r="IU12" s="18">
        <v>138.44999999999999</v>
      </c>
      <c r="IV12" s="18">
        <v>124.95</v>
      </c>
      <c r="IW12" s="18">
        <v>117.03001</v>
      </c>
      <c r="IX12" s="18">
        <v>103.29</v>
      </c>
      <c r="IY12" s="18">
        <v>84.510009999999994</v>
      </c>
      <c r="IZ12" s="18">
        <v>60.629997000000003</v>
      </c>
      <c r="JA12" s="18">
        <v>57.72</v>
      </c>
      <c r="JB12" s="18">
        <v>65.399994000000007</v>
      </c>
      <c r="JC12" s="18">
        <v>55.02</v>
      </c>
      <c r="JD12" s="18">
        <v>78.78</v>
      </c>
      <c r="JE12" s="18">
        <v>60.299995000000003</v>
      </c>
      <c r="JF12" s="18">
        <v>64.23</v>
      </c>
      <c r="JG12" s="18">
        <v>54.27</v>
      </c>
      <c r="JH12" s="18">
        <v>70.709999999999994</v>
      </c>
      <c r="JI12" s="18">
        <v>46.98</v>
      </c>
      <c r="JJ12" s="18">
        <v>128.43</v>
      </c>
      <c r="JK12" s="18">
        <v>124.740005</v>
      </c>
      <c r="JL12" s="18">
        <v>93.270004</v>
      </c>
      <c r="JM12" s="18">
        <v>84.149994000000007</v>
      </c>
      <c r="JN12" s="18">
        <v>50.73</v>
      </c>
      <c r="JO12" s="18">
        <v>57</v>
      </c>
      <c r="JP12" s="18">
        <v>44.43</v>
      </c>
      <c r="JQ12" s="18">
        <v>65.25</v>
      </c>
      <c r="JR12" s="18">
        <v>101.21999</v>
      </c>
      <c r="JS12" s="18">
        <v>94.770004</v>
      </c>
      <c r="JT12" s="18">
        <v>71.670006000000001</v>
      </c>
      <c r="JU12" s="18">
        <v>62.699997000000003</v>
      </c>
      <c r="JV12" s="18">
        <v>72.479996</v>
      </c>
      <c r="JW12" s="18">
        <v>114.60000599999999</v>
      </c>
      <c r="JX12" s="18">
        <v>103.8</v>
      </c>
      <c r="JY12" s="18">
        <v>103.47</v>
      </c>
      <c r="JZ12" s="18">
        <v>135.45000999999999</v>
      </c>
      <c r="KA12" s="18">
        <v>113.21999</v>
      </c>
      <c r="KB12" s="18">
        <v>92.549994999999996</v>
      </c>
      <c r="KC12" s="18">
        <v>60.450004999999997</v>
      </c>
      <c r="KD12" s="18">
        <v>66.930000000000007</v>
      </c>
      <c r="KE12" s="18">
        <v>58.98</v>
      </c>
      <c r="KF12" s="18">
        <v>75.659996000000007</v>
      </c>
      <c r="KG12" s="18">
        <v>50.28</v>
      </c>
      <c r="KH12" s="18">
        <v>56.640003</v>
      </c>
      <c r="KI12" s="18">
        <v>81.420006000000001</v>
      </c>
      <c r="KJ12" s="18">
        <v>75.81</v>
      </c>
      <c r="KK12" s="18">
        <v>53.73</v>
      </c>
      <c r="KL12" s="18">
        <v>68.819999999999993</v>
      </c>
      <c r="KM12" s="18">
        <v>103.29</v>
      </c>
      <c r="KN12" s="18">
        <v>34.260002</v>
      </c>
      <c r="KO12" s="18">
        <v>90.72</v>
      </c>
      <c r="KP12" s="18">
        <v>70.5</v>
      </c>
      <c r="KQ12" s="18">
        <v>66.03</v>
      </c>
      <c r="KR12" s="18">
        <v>35.1</v>
      </c>
      <c r="KS12" s="18">
        <v>43.11</v>
      </c>
      <c r="KT12" s="18">
        <v>44.13</v>
      </c>
      <c r="KU12" s="18">
        <v>51.03</v>
      </c>
      <c r="KV12" s="18">
        <v>79.319999999999993</v>
      </c>
      <c r="KW12" s="18">
        <v>144.84001000000001</v>
      </c>
      <c r="KX12" s="18">
        <v>139.47</v>
      </c>
      <c r="KY12" s="18">
        <v>125.19001</v>
      </c>
      <c r="KZ12" s="18">
        <v>111.66</v>
      </c>
      <c r="LA12" s="18">
        <v>130.17000999999999</v>
      </c>
      <c r="LB12" s="18">
        <v>85.47</v>
      </c>
      <c r="LC12" s="18">
        <v>108.42</v>
      </c>
      <c r="LD12" s="18">
        <v>86.34</v>
      </c>
      <c r="LE12" s="18">
        <v>76.770004</v>
      </c>
      <c r="LF12" s="18">
        <v>59.22</v>
      </c>
      <c r="LG12" s="18">
        <v>82.259995000000004</v>
      </c>
      <c r="LH12" s="18">
        <v>66.479996</v>
      </c>
      <c r="LI12" s="18">
        <v>66.3</v>
      </c>
      <c r="LJ12" s="18">
        <v>80.7</v>
      </c>
      <c r="LK12" s="18">
        <v>52.199997000000003</v>
      </c>
      <c r="LL12" s="18">
        <v>32.130000000000003</v>
      </c>
      <c r="LM12" s="18">
        <v>83.729996</v>
      </c>
      <c r="LN12" s="18">
        <v>117.06</v>
      </c>
      <c r="LO12" s="18">
        <v>113.67001</v>
      </c>
      <c r="LP12" s="18">
        <v>119.79</v>
      </c>
      <c r="LQ12" s="18">
        <v>120.33</v>
      </c>
      <c r="LR12" s="18">
        <v>114.89999400000001</v>
      </c>
      <c r="LS12" s="18">
        <v>90.899994000000007</v>
      </c>
      <c r="LT12" s="18">
        <v>77.760000000000005</v>
      </c>
      <c r="LU12" s="18">
        <v>74.97</v>
      </c>
      <c r="LV12" s="18">
        <v>204.26999000000001</v>
      </c>
      <c r="LW12" s="18">
        <v>164.72998000000001</v>
      </c>
    </row>
    <row r="13" spans="1:335" x14ac:dyDescent="0.3">
      <c r="A13" s="15">
        <v>2010</v>
      </c>
      <c r="B13" s="18">
        <v>102.06</v>
      </c>
      <c r="C13" s="18">
        <v>87.93</v>
      </c>
      <c r="D13" s="18">
        <v>84.84</v>
      </c>
      <c r="E13" s="18">
        <v>96.270004</v>
      </c>
      <c r="F13" s="18">
        <v>78.36</v>
      </c>
      <c r="G13" s="18">
        <v>74.58</v>
      </c>
      <c r="H13" s="18">
        <v>73.739999999999995</v>
      </c>
      <c r="I13" s="18">
        <v>79.2</v>
      </c>
      <c r="J13" s="18">
        <v>96.87</v>
      </c>
      <c r="K13" s="18">
        <v>61.47</v>
      </c>
      <c r="L13" s="18">
        <v>64.409996000000007</v>
      </c>
      <c r="M13" s="18">
        <v>59.25</v>
      </c>
      <c r="N13" s="18">
        <v>84.659996000000007</v>
      </c>
      <c r="O13" s="18">
        <v>85.53</v>
      </c>
      <c r="P13" s="18">
        <v>84.45</v>
      </c>
      <c r="Q13" s="18">
        <v>80.850005999999993</v>
      </c>
      <c r="R13" s="18">
        <v>89.489990000000006</v>
      </c>
      <c r="S13" s="18">
        <v>116.28</v>
      </c>
      <c r="T13" s="18">
        <v>105.81</v>
      </c>
      <c r="U13" s="18">
        <v>95.52</v>
      </c>
      <c r="V13" s="18">
        <v>129.99</v>
      </c>
      <c r="W13" s="18">
        <v>126.29998999999999</v>
      </c>
      <c r="X13" s="18">
        <v>157.16999999999999</v>
      </c>
      <c r="Y13" s="18">
        <v>145.44</v>
      </c>
      <c r="Z13" s="18">
        <v>141.63</v>
      </c>
      <c r="AA13" s="18">
        <v>87.33</v>
      </c>
      <c r="AB13" s="18">
        <v>95.850005999999993</v>
      </c>
      <c r="AC13" s="18">
        <v>82.53</v>
      </c>
      <c r="AD13" s="18">
        <v>91.5</v>
      </c>
      <c r="AE13" s="18">
        <v>66.03</v>
      </c>
      <c r="AF13" s="18">
        <v>58.410004000000001</v>
      </c>
      <c r="AG13" s="18">
        <v>51.089995999999999</v>
      </c>
      <c r="AH13" s="18">
        <v>75.930000000000007</v>
      </c>
      <c r="AI13" s="18">
        <v>69.3</v>
      </c>
      <c r="AJ13" s="18">
        <v>72.78</v>
      </c>
      <c r="AK13" s="18">
        <v>84.9</v>
      </c>
      <c r="AL13" s="18">
        <v>92.97</v>
      </c>
      <c r="AM13" s="18">
        <v>112.23000999999999</v>
      </c>
      <c r="AN13" s="18">
        <v>108</v>
      </c>
      <c r="AO13" s="18">
        <v>90.659996000000007</v>
      </c>
      <c r="AP13" s="18">
        <v>85.229996</v>
      </c>
      <c r="AQ13" s="18">
        <v>138.99</v>
      </c>
      <c r="AR13" s="18">
        <v>114.96</v>
      </c>
      <c r="AS13" s="18">
        <v>116.40000999999999</v>
      </c>
      <c r="AT13" s="18">
        <v>170.01000999999999</v>
      </c>
      <c r="AU13" s="18">
        <v>163.5</v>
      </c>
      <c r="AV13" s="18">
        <v>126.14999400000001</v>
      </c>
      <c r="AW13" s="18">
        <v>115.62</v>
      </c>
      <c r="AX13" s="18">
        <v>269.72998000000001</v>
      </c>
      <c r="AY13" s="18">
        <v>260.88</v>
      </c>
      <c r="AZ13" s="18">
        <v>285.87</v>
      </c>
      <c r="BA13" s="18">
        <v>123.39</v>
      </c>
      <c r="BB13" s="18">
        <v>129.51</v>
      </c>
      <c r="BC13" s="18">
        <v>139.26000999999999</v>
      </c>
      <c r="BD13" s="18">
        <v>187.02</v>
      </c>
      <c r="BE13" s="18">
        <v>163.86001999999999</v>
      </c>
      <c r="BF13" s="18">
        <v>117.18001</v>
      </c>
      <c r="BG13" s="18">
        <v>158.25</v>
      </c>
      <c r="BH13" s="18">
        <v>131.63999999999999</v>
      </c>
      <c r="BI13" s="18">
        <v>93.69</v>
      </c>
      <c r="BJ13" s="18">
        <v>177.72</v>
      </c>
      <c r="BK13" s="18">
        <v>130.68</v>
      </c>
      <c r="BL13" s="18">
        <v>114.78</v>
      </c>
      <c r="BM13" s="18">
        <v>134.88</v>
      </c>
      <c r="BN13" s="18">
        <v>135.51</v>
      </c>
      <c r="BO13" s="18">
        <v>114.42</v>
      </c>
      <c r="BP13" s="18">
        <v>69.539990000000003</v>
      </c>
      <c r="BQ13" s="18">
        <v>86.789990000000003</v>
      </c>
      <c r="BR13" s="18">
        <v>94.350005999999993</v>
      </c>
      <c r="BS13" s="18">
        <v>94.05</v>
      </c>
      <c r="BT13" s="18">
        <v>87.72</v>
      </c>
      <c r="BU13" s="18">
        <v>122.19</v>
      </c>
      <c r="BV13" s="18">
        <v>87.930009999999996</v>
      </c>
      <c r="BW13" s="18">
        <v>110.31</v>
      </c>
      <c r="BX13" s="18">
        <v>112.71001</v>
      </c>
      <c r="BY13" s="18">
        <v>104.520004</v>
      </c>
      <c r="BZ13" s="18">
        <v>99.239990000000006</v>
      </c>
      <c r="CA13" s="18">
        <v>101.700005</v>
      </c>
      <c r="CB13" s="18">
        <v>86.85</v>
      </c>
      <c r="CC13" s="18">
        <v>93.51</v>
      </c>
      <c r="CD13" s="18">
        <v>110.729996</v>
      </c>
      <c r="CE13" s="18">
        <v>105.75</v>
      </c>
      <c r="CF13" s="18">
        <v>90.93</v>
      </c>
      <c r="CG13" s="18">
        <v>106.86001</v>
      </c>
      <c r="CH13" s="18">
        <v>86.25</v>
      </c>
      <c r="CI13" s="18">
        <v>92.519990000000007</v>
      </c>
      <c r="CJ13" s="18">
        <v>115.92</v>
      </c>
      <c r="CK13" s="18">
        <v>178.02</v>
      </c>
      <c r="CL13" s="18">
        <v>233.09998999999999</v>
      </c>
      <c r="CM13" s="18">
        <v>221.70000999999999</v>
      </c>
      <c r="CN13" s="18">
        <v>222.59998999999999</v>
      </c>
      <c r="CO13" s="18">
        <v>267.90001999999998</v>
      </c>
      <c r="CP13" s="18">
        <v>259.86002000000002</v>
      </c>
      <c r="CQ13" s="18">
        <v>117.23999000000001</v>
      </c>
      <c r="CR13" s="18">
        <v>123.84001000000001</v>
      </c>
      <c r="CS13" s="18">
        <v>151.97999999999999</v>
      </c>
      <c r="CT13" s="18">
        <v>143.43</v>
      </c>
      <c r="CU13" s="18">
        <v>103.08</v>
      </c>
      <c r="CV13" s="18">
        <v>124.2</v>
      </c>
      <c r="CW13" s="18">
        <v>137.72999999999999</v>
      </c>
      <c r="CX13" s="18">
        <v>90.54</v>
      </c>
      <c r="CY13" s="18">
        <v>125.31</v>
      </c>
      <c r="CZ13" s="18">
        <v>138.32999000000001</v>
      </c>
      <c r="DA13" s="18">
        <v>107.31</v>
      </c>
      <c r="DB13" s="18">
        <v>107.37</v>
      </c>
      <c r="DC13" s="18">
        <v>108.84</v>
      </c>
      <c r="DD13" s="18">
        <v>111.56999</v>
      </c>
      <c r="DE13" s="18">
        <v>121.92</v>
      </c>
      <c r="DF13" s="18">
        <v>116.09999000000001</v>
      </c>
      <c r="DG13" s="18">
        <v>77.34</v>
      </c>
      <c r="DH13" s="18">
        <v>82.14</v>
      </c>
      <c r="DI13" s="18">
        <v>119.700005</v>
      </c>
      <c r="DJ13" s="18">
        <v>88.350005999999993</v>
      </c>
      <c r="DK13" s="18">
        <v>66.060005000000004</v>
      </c>
      <c r="DL13" s="18">
        <v>70.260000000000005</v>
      </c>
      <c r="DM13" s="18">
        <v>74.729996</v>
      </c>
      <c r="DN13" s="18">
        <v>86.399994000000007</v>
      </c>
      <c r="DO13" s="18">
        <v>113.25</v>
      </c>
      <c r="DP13" s="18">
        <v>113.66998</v>
      </c>
      <c r="DQ13" s="18">
        <v>110.01000999999999</v>
      </c>
      <c r="DR13" s="18">
        <v>111.57001</v>
      </c>
      <c r="DS13" s="18">
        <v>106.64999</v>
      </c>
      <c r="DT13" s="18">
        <v>115.5</v>
      </c>
      <c r="DU13" s="18">
        <v>124.56</v>
      </c>
      <c r="DV13" s="18">
        <v>128.07</v>
      </c>
      <c r="DW13" s="18">
        <v>112.979996</v>
      </c>
      <c r="DX13" s="18">
        <v>108.89999400000001</v>
      </c>
      <c r="DY13" s="18">
        <v>89.759995000000004</v>
      </c>
      <c r="DZ13" s="18">
        <v>92.67</v>
      </c>
      <c r="EA13" s="18">
        <v>122.10000599999999</v>
      </c>
      <c r="EB13" s="18">
        <v>144.69</v>
      </c>
      <c r="EC13" s="18">
        <v>173.67000999999999</v>
      </c>
      <c r="ED13" s="18">
        <v>148.68</v>
      </c>
      <c r="EE13" s="18">
        <v>196.47</v>
      </c>
      <c r="EF13" s="18">
        <v>290.22003000000001</v>
      </c>
      <c r="EG13" s="18">
        <v>150.54001</v>
      </c>
      <c r="EH13" s="18">
        <v>266.43002000000001</v>
      </c>
      <c r="EI13" s="18">
        <v>275.66998000000001</v>
      </c>
      <c r="EJ13" s="18">
        <v>260.09998000000002</v>
      </c>
      <c r="EK13" s="18">
        <v>254.01000999999999</v>
      </c>
      <c r="EL13" s="18">
        <v>276.47998000000001</v>
      </c>
      <c r="EM13" s="18">
        <v>141.87</v>
      </c>
      <c r="EN13" s="18">
        <v>149.04001</v>
      </c>
      <c r="EO13" s="18">
        <v>140.66999999999999</v>
      </c>
      <c r="EP13" s="18">
        <v>93.570009999999996</v>
      </c>
      <c r="EQ13" s="18">
        <v>107.04</v>
      </c>
      <c r="ER13" s="18">
        <v>109.82999</v>
      </c>
      <c r="ES13" s="18">
        <v>97.5</v>
      </c>
      <c r="ET13" s="18">
        <v>97.889989999999997</v>
      </c>
      <c r="EU13" s="18">
        <v>170.07</v>
      </c>
      <c r="EV13" s="18">
        <v>93.72</v>
      </c>
      <c r="EW13" s="18">
        <v>111.17999</v>
      </c>
      <c r="EX13" s="18">
        <v>109.38</v>
      </c>
      <c r="EY13" s="18">
        <v>107.84999000000001</v>
      </c>
      <c r="EZ13" s="18">
        <v>99.96</v>
      </c>
      <c r="FA13" s="18">
        <v>92.97</v>
      </c>
      <c r="FB13" s="18">
        <v>92.909996000000007</v>
      </c>
      <c r="FC13" s="18">
        <v>76.680000000000007</v>
      </c>
      <c r="FD13" s="18">
        <v>83.22</v>
      </c>
      <c r="FE13" s="18">
        <v>128.04</v>
      </c>
      <c r="FF13" s="18">
        <v>79.86</v>
      </c>
      <c r="FG13" s="18">
        <v>73.47</v>
      </c>
      <c r="FH13" s="18">
        <v>72.930000000000007</v>
      </c>
      <c r="FI13" s="18">
        <v>78.12</v>
      </c>
      <c r="FJ13" s="18">
        <v>76.38</v>
      </c>
      <c r="FK13" s="18">
        <v>115.92</v>
      </c>
      <c r="FL13" s="18">
        <v>122.07001</v>
      </c>
      <c r="FM13" s="18">
        <v>121.08</v>
      </c>
      <c r="FN13" s="18">
        <v>112.01999000000001</v>
      </c>
      <c r="FO13" s="18">
        <v>133.97998000000001</v>
      </c>
      <c r="FP13" s="18">
        <v>110.55</v>
      </c>
      <c r="FQ13" s="18">
        <v>136.79999000000001</v>
      </c>
      <c r="FR13" s="18">
        <v>114.33</v>
      </c>
      <c r="FS13" s="18">
        <v>143.24997999999999</v>
      </c>
      <c r="FT13" s="18">
        <v>139.19999999999999</v>
      </c>
      <c r="FU13" s="18">
        <v>93.66</v>
      </c>
      <c r="FV13" s="18">
        <v>100.56</v>
      </c>
      <c r="FW13" s="18">
        <v>137.40001000000001</v>
      </c>
      <c r="FX13" s="18">
        <v>151.77000000000001</v>
      </c>
      <c r="FY13" s="18">
        <v>173.97</v>
      </c>
      <c r="FZ13" s="18">
        <v>190.86001999999999</v>
      </c>
      <c r="GA13" s="18">
        <v>184.02</v>
      </c>
      <c r="GB13" s="18">
        <v>227.60999000000001</v>
      </c>
      <c r="GC13" s="18">
        <v>279.71996999999999</v>
      </c>
      <c r="GD13" s="18">
        <v>292.26</v>
      </c>
      <c r="GE13" s="18">
        <v>222.75</v>
      </c>
      <c r="GF13" s="18">
        <v>245.76</v>
      </c>
      <c r="GG13" s="18">
        <v>280.59003000000001</v>
      </c>
      <c r="GH13" s="18">
        <v>257.58001999999999</v>
      </c>
      <c r="GI13" s="18">
        <v>260.96996999999999</v>
      </c>
      <c r="GJ13" s="18">
        <v>160.40998999999999</v>
      </c>
      <c r="GK13" s="18">
        <v>166.47</v>
      </c>
      <c r="GL13" s="18">
        <v>224.58</v>
      </c>
      <c r="GM13" s="18">
        <v>225.75</v>
      </c>
      <c r="GN13" s="18">
        <v>206.16</v>
      </c>
      <c r="GO13" s="18">
        <v>281.31</v>
      </c>
      <c r="GP13" s="18">
        <v>231.15001000000001</v>
      </c>
      <c r="GQ13" s="18">
        <v>118.44</v>
      </c>
      <c r="GR13" s="18">
        <v>99.66</v>
      </c>
      <c r="GS13" s="18">
        <v>84.600005999999993</v>
      </c>
      <c r="GT13" s="18">
        <v>103.200005</v>
      </c>
      <c r="GU13" s="18">
        <v>89.25</v>
      </c>
      <c r="GV13" s="18">
        <v>76.05</v>
      </c>
      <c r="GW13" s="18">
        <v>94.11</v>
      </c>
      <c r="GX13" s="18">
        <v>79.290000000000006</v>
      </c>
      <c r="GY13" s="18">
        <v>71.64</v>
      </c>
      <c r="GZ13" s="18">
        <v>86.520004</v>
      </c>
      <c r="HA13" s="18">
        <v>73.859989999999996</v>
      </c>
      <c r="HB13" s="18">
        <v>81.93</v>
      </c>
      <c r="HC13" s="18">
        <v>99.81</v>
      </c>
      <c r="HD13" s="18">
        <v>71.729996</v>
      </c>
      <c r="HE13" s="18">
        <v>93.42</v>
      </c>
      <c r="HF13" s="18">
        <v>97.739990000000006</v>
      </c>
      <c r="HG13" s="18">
        <v>112.68001</v>
      </c>
      <c r="HH13" s="18">
        <v>93.659989999999993</v>
      </c>
      <c r="HI13" s="18">
        <v>94.590003999999993</v>
      </c>
      <c r="HJ13" s="18">
        <v>105.63</v>
      </c>
      <c r="HK13" s="18">
        <v>121.35000599999999</v>
      </c>
      <c r="HL13" s="18">
        <v>116.16</v>
      </c>
      <c r="HM13" s="18">
        <v>133.11000000000001</v>
      </c>
      <c r="HN13" s="18">
        <v>117.450005</v>
      </c>
      <c r="HO13" s="18">
        <v>112.47</v>
      </c>
      <c r="HP13" s="18">
        <v>96.510009999999994</v>
      </c>
      <c r="HQ13" s="18">
        <v>118.89</v>
      </c>
      <c r="HR13" s="18">
        <v>127.5</v>
      </c>
      <c r="HS13" s="18">
        <v>114.15000999999999</v>
      </c>
      <c r="HT13" s="18">
        <v>150.23999000000001</v>
      </c>
      <c r="HU13" s="18">
        <v>150.35999000000001</v>
      </c>
      <c r="HV13" s="18">
        <v>265.02</v>
      </c>
      <c r="HW13" s="18">
        <v>186.23999000000001</v>
      </c>
      <c r="HX13" s="18">
        <v>222.15001000000001</v>
      </c>
      <c r="HY13" s="18">
        <v>218.04001</v>
      </c>
      <c r="HZ13" s="18">
        <v>255.54001</v>
      </c>
      <c r="IA13" s="18">
        <v>179.97</v>
      </c>
      <c r="IB13" s="18">
        <v>226.56001000000001</v>
      </c>
      <c r="IC13" s="18">
        <v>190.11001999999999</v>
      </c>
      <c r="ID13" s="18">
        <v>182.37</v>
      </c>
      <c r="IE13" s="18">
        <v>236.16003000000001</v>
      </c>
      <c r="IF13" s="18">
        <v>170.22</v>
      </c>
      <c r="IG13" s="18">
        <v>111.56999</v>
      </c>
      <c r="IH13" s="18">
        <v>165.84001000000001</v>
      </c>
      <c r="II13" s="18">
        <v>75.63</v>
      </c>
      <c r="IJ13" s="18">
        <v>89.549994999999996</v>
      </c>
      <c r="IK13" s="18">
        <v>151.47</v>
      </c>
      <c r="IL13" s="18">
        <v>117.56999</v>
      </c>
      <c r="IM13" s="18">
        <v>81.45</v>
      </c>
      <c r="IN13" s="18">
        <v>77.040000000000006</v>
      </c>
      <c r="IO13" s="18">
        <v>118.89</v>
      </c>
      <c r="IP13" s="18">
        <v>81.869995000000003</v>
      </c>
      <c r="IQ13" s="18">
        <v>83.16</v>
      </c>
      <c r="IR13" s="18">
        <v>170.97</v>
      </c>
      <c r="IS13" s="18">
        <v>153.03</v>
      </c>
      <c r="IT13" s="18">
        <v>150.38999999999999</v>
      </c>
      <c r="IU13" s="18">
        <v>106.46999</v>
      </c>
      <c r="IV13" s="18">
        <v>100.14</v>
      </c>
      <c r="IW13" s="18">
        <v>64.739999999999995</v>
      </c>
      <c r="IX13" s="18">
        <v>81.81</v>
      </c>
      <c r="IY13" s="18">
        <v>99.12</v>
      </c>
      <c r="IZ13" s="18">
        <v>118.62</v>
      </c>
      <c r="JA13" s="18">
        <v>123.54</v>
      </c>
      <c r="JB13" s="18">
        <v>139.77000000000001</v>
      </c>
      <c r="JC13" s="18">
        <v>147.41999999999999</v>
      </c>
      <c r="JD13" s="18">
        <v>79.62</v>
      </c>
      <c r="JE13" s="18">
        <v>70.560005000000004</v>
      </c>
      <c r="JF13" s="18">
        <v>63.869995000000003</v>
      </c>
      <c r="JG13" s="18">
        <v>71.159996000000007</v>
      </c>
      <c r="JH13" s="18">
        <v>102.06</v>
      </c>
      <c r="JI13" s="18">
        <v>73.53</v>
      </c>
      <c r="JJ13" s="18">
        <v>313.13997999999998</v>
      </c>
      <c r="JK13" s="18">
        <v>331.13997999999998</v>
      </c>
      <c r="JL13" s="18">
        <v>266.33999999999997</v>
      </c>
      <c r="JM13" s="18">
        <v>194.84998999999999</v>
      </c>
      <c r="JN13" s="18">
        <v>143.40001000000001</v>
      </c>
      <c r="JO13" s="18">
        <v>164.1</v>
      </c>
      <c r="JP13" s="18">
        <v>178.08</v>
      </c>
      <c r="JQ13" s="18">
        <v>169.92</v>
      </c>
      <c r="JR13" s="18">
        <v>173.37</v>
      </c>
      <c r="JS13" s="18">
        <v>112.17</v>
      </c>
      <c r="JT13" s="18">
        <v>145.73999000000001</v>
      </c>
      <c r="JU13" s="18">
        <v>129.15</v>
      </c>
      <c r="JV13" s="18">
        <v>194.97</v>
      </c>
      <c r="JW13" s="18">
        <v>108.479996</v>
      </c>
      <c r="JX13" s="18">
        <v>121.76999000000001</v>
      </c>
      <c r="JY13" s="18">
        <v>111.84</v>
      </c>
      <c r="JZ13" s="18">
        <v>117.509995</v>
      </c>
      <c r="KA13" s="18">
        <v>172.29001</v>
      </c>
      <c r="KB13" s="18">
        <v>115.59</v>
      </c>
      <c r="KC13" s="18">
        <v>86.369995000000003</v>
      </c>
      <c r="KD13" s="18">
        <v>90.180009999999996</v>
      </c>
      <c r="KE13" s="18">
        <v>99.96</v>
      </c>
      <c r="KF13" s="18">
        <v>127.34999000000001</v>
      </c>
      <c r="KG13" s="18">
        <v>133.68001000000001</v>
      </c>
      <c r="KH13" s="18">
        <v>158.43</v>
      </c>
      <c r="KI13" s="18">
        <v>122.96999</v>
      </c>
      <c r="KJ13" s="18">
        <v>81.93</v>
      </c>
      <c r="KK13" s="18">
        <v>62.31</v>
      </c>
      <c r="KL13" s="18">
        <v>64.17</v>
      </c>
      <c r="KM13" s="18">
        <v>73.86</v>
      </c>
      <c r="KN13" s="18">
        <v>80.61</v>
      </c>
      <c r="KO13" s="18">
        <v>278.45999999999998</v>
      </c>
      <c r="KP13" s="18">
        <v>221.01</v>
      </c>
      <c r="KQ13" s="18">
        <v>194.61001999999999</v>
      </c>
      <c r="KR13" s="18">
        <v>188.52</v>
      </c>
      <c r="KS13" s="18">
        <v>265.02001999999999</v>
      </c>
      <c r="KT13" s="18">
        <v>257.45999999999998</v>
      </c>
      <c r="KU13" s="18">
        <v>128.88</v>
      </c>
      <c r="KV13" s="18">
        <v>99.66</v>
      </c>
      <c r="KW13" s="18">
        <v>154.86000000000001</v>
      </c>
      <c r="KX13" s="18">
        <v>133.53</v>
      </c>
      <c r="KY13" s="18">
        <v>120</v>
      </c>
      <c r="KZ13" s="18">
        <v>113.19</v>
      </c>
      <c r="LA13" s="18">
        <v>182.90998999999999</v>
      </c>
      <c r="LB13" s="18">
        <v>160.82999000000001</v>
      </c>
      <c r="LC13" s="18">
        <v>176.01</v>
      </c>
      <c r="LD13" s="18">
        <v>119.46</v>
      </c>
      <c r="LE13" s="18">
        <v>132.30000000000001</v>
      </c>
      <c r="LF13" s="18">
        <v>148.82999000000001</v>
      </c>
      <c r="LG13" s="18">
        <v>114.72002000000001</v>
      </c>
      <c r="LH13" s="18">
        <v>97.349990000000005</v>
      </c>
      <c r="LI13" s="18">
        <v>80.459999999999994</v>
      </c>
      <c r="LJ13" s="18">
        <v>268.83001999999999</v>
      </c>
      <c r="LK13" s="18">
        <v>233.82</v>
      </c>
      <c r="LL13" s="18">
        <v>332.99997000000002</v>
      </c>
      <c r="LM13" s="18">
        <v>122.85000599999999</v>
      </c>
      <c r="LN13" s="18">
        <v>149.61000000000001</v>
      </c>
      <c r="LO13" s="18">
        <v>228.93002000000001</v>
      </c>
      <c r="LP13" s="18">
        <v>214.08</v>
      </c>
      <c r="LQ13" s="18">
        <v>120.56999</v>
      </c>
      <c r="LR13" s="18">
        <v>109.08</v>
      </c>
      <c r="LS13" s="18">
        <v>142.47</v>
      </c>
      <c r="LT13" s="18">
        <v>178.71</v>
      </c>
      <c r="LU13" s="18">
        <v>150.81</v>
      </c>
      <c r="LV13" s="18">
        <v>149.09998999999999</v>
      </c>
      <c r="LW13" s="18">
        <v>157.68001000000001</v>
      </c>
    </row>
    <row r="14" spans="1:335" x14ac:dyDescent="0.3">
      <c r="A14" s="15">
        <v>2011</v>
      </c>
      <c r="B14" s="18">
        <v>51.899997999999997</v>
      </c>
      <c r="C14" s="18">
        <v>52.47</v>
      </c>
      <c r="D14" s="18">
        <v>52.47</v>
      </c>
      <c r="E14" s="18">
        <v>61.260002</v>
      </c>
      <c r="F14" s="18">
        <v>54.869995000000003</v>
      </c>
      <c r="G14" s="18">
        <v>54.39</v>
      </c>
      <c r="H14" s="18">
        <v>47.94</v>
      </c>
      <c r="I14" s="18">
        <v>43.77</v>
      </c>
      <c r="J14" s="18">
        <v>85.889989999999997</v>
      </c>
      <c r="K14" s="18">
        <v>72.78</v>
      </c>
      <c r="L14" s="18">
        <v>56.25</v>
      </c>
      <c r="M14" s="18">
        <v>53.130004999999997</v>
      </c>
      <c r="N14" s="18">
        <v>55.079993999999999</v>
      </c>
      <c r="O14" s="18">
        <v>56.25</v>
      </c>
      <c r="P14" s="18">
        <v>51.839995999999999</v>
      </c>
      <c r="Q14" s="18">
        <v>53.25</v>
      </c>
      <c r="R14" s="18">
        <v>94.29</v>
      </c>
      <c r="S14" s="18">
        <v>105.299995</v>
      </c>
      <c r="T14" s="18">
        <v>81.239999999999995</v>
      </c>
      <c r="U14" s="18">
        <v>77.340003999999993</v>
      </c>
      <c r="V14" s="18">
        <v>84.539990000000003</v>
      </c>
      <c r="W14" s="18">
        <v>69.659996000000007</v>
      </c>
      <c r="X14" s="18">
        <v>87.990004999999996</v>
      </c>
      <c r="Y14" s="18">
        <v>78.66</v>
      </c>
      <c r="Z14" s="18">
        <v>68.340003999999993</v>
      </c>
      <c r="AA14" s="18">
        <v>115.17</v>
      </c>
      <c r="AB14" s="18">
        <v>127.44</v>
      </c>
      <c r="AC14" s="18">
        <v>99.81</v>
      </c>
      <c r="AD14" s="18">
        <v>119.04</v>
      </c>
      <c r="AE14" s="18">
        <v>117.36001</v>
      </c>
      <c r="AF14" s="18">
        <v>65.040000000000006</v>
      </c>
      <c r="AG14" s="18">
        <v>58.56</v>
      </c>
      <c r="AH14" s="18">
        <v>96.33</v>
      </c>
      <c r="AI14" s="18">
        <v>74.22</v>
      </c>
      <c r="AJ14" s="18">
        <v>60.479996</v>
      </c>
      <c r="AK14" s="18">
        <v>63</v>
      </c>
      <c r="AL14" s="18">
        <v>68.130004999999997</v>
      </c>
      <c r="AM14" s="18">
        <v>108.75</v>
      </c>
      <c r="AN14" s="18">
        <v>101.43001</v>
      </c>
      <c r="AO14" s="18">
        <v>83.49</v>
      </c>
      <c r="AP14" s="18">
        <v>101.15998999999999</v>
      </c>
      <c r="AQ14" s="18">
        <v>110.91</v>
      </c>
      <c r="AR14" s="18">
        <v>83.340003999999993</v>
      </c>
      <c r="AS14" s="18">
        <v>126.990005</v>
      </c>
      <c r="AT14" s="18">
        <v>131.43001000000001</v>
      </c>
      <c r="AU14" s="18">
        <v>79.979996</v>
      </c>
      <c r="AV14" s="18">
        <v>82.65</v>
      </c>
      <c r="AW14" s="18">
        <v>103.71</v>
      </c>
      <c r="AX14" s="18">
        <v>107.82001</v>
      </c>
      <c r="AY14" s="18">
        <v>104.25</v>
      </c>
      <c r="AZ14" s="18">
        <v>91.229996</v>
      </c>
      <c r="BA14" s="18">
        <v>42.840004</v>
      </c>
      <c r="BB14" s="18">
        <v>54</v>
      </c>
      <c r="BC14" s="18">
        <v>59.130004999999997</v>
      </c>
      <c r="BD14" s="18">
        <v>79.89</v>
      </c>
      <c r="BE14" s="18">
        <v>93.270004</v>
      </c>
      <c r="BF14" s="18">
        <v>52.56</v>
      </c>
      <c r="BG14" s="18">
        <v>56.67</v>
      </c>
      <c r="BH14" s="18">
        <v>74.31</v>
      </c>
      <c r="BI14" s="18">
        <v>71.97</v>
      </c>
      <c r="BJ14" s="18">
        <v>104.28</v>
      </c>
      <c r="BK14" s="18">
        <v>124.229996</v>
      </c>
      <c r="BL14" s="18">
        <v>102.299995</v>
      </c>
      <c r="BM14" s="18">
        <v>137.91</v>
      </c>
      <c r="BN14" s="18">
        <v>131.15998999999999</v>
      </c>
      <c r="BO14" s="18">
        <v>116.94</v>
      </c>
      <c r="BP14" s="18">
        <v>97.200005000000004</v>
      </c>
      <c r="BQ14" s="18">
        <v>65.040000000000006</v>
      </c>
      <c r="BR14" s="18">
        <v>61.619995000000003</v>
      </c>
      <c r="BS14" s="18">
        <v>63.659996</v>
      </c>
      <c r="BT14" s="18">
        <v>75.72</v>
      </c>
      <c r="BU14" s="18">
        <v>104.04</v>
      </c>
      <c r="BV14" s="18">
        <v>91.44</v>
      </c>
      <c r="BW14" s="18">
        <v>71.88</v>
      </c>
      <c r="BX14" s="18">
        <v>65.040000000000006</v>
      </c>
      <c r="BY14" s="18">
        <v>72.989990000000006</v>
      </c>
      <c r="BZ14" s="18">
        <v>68.999989999999997</v>
      </c>
      <c r="CA14" s="18">
        <v>77.310005000000004</v>
      </c>
      <c r="CB14" s="18">
        <v>79.979996</v>
      </c>
      <c r="CC14" s="18">
        <v>65.700005000000004</v>
      </c>
      <c r="CD14" s="18">
        <v>72.899994000000007</v>
      </c>
      <c r="CE14" s="18">
        <v>88.319990000000004</v>
      </c>
      <c r="CF14" s="18">
        <v>100.32001</v>
      </c>
      <c r="CG14" s="18">
        <v>62.67</v>
      </c>
      <c r="CH14" s="18">
        <v>63.089995999999999</v>
      </c>
      <c r="CI14" s="18">
        <v>78.149994000000007</v>
      </c>
      <c r="CJ14" s="18">
        <v>127.8</v>
      </c>
      <c r="CK14" s="18">
        <v>113.21999</v>
      </c>
      <c r="CL14" s="18">
        <v>125.46</v>
      </c>
      <c r="CM14" s="18">
        <v>75.42</v>
      </c>
      <c r="CN14" s="18">
        <v>76.59</v>
      </c>
      <c r="CO14" s="18">
        <v>96.899994000000007</v>
      </c>
      <c r="CP14" s="18">
        <v>100.76999000000001</v>
      </c>
      <c r="CQ14" s="18">
        <v>47.82</v>
      </c>
      <c r="CR14" s="18">
        <v>57.420006000000001</v>
      </c>
      <c r="CS14" s="18">
        <v>62.25</v>
      </c>
      <c r="CT14" s="18">
        <v>111.270004</v>
      </c>
      <c r="CU14" s="18">
        <v>99.599990000000005</v>
      </c>
      <c r="CV14" s="18">
        <v>91.2</v>
      </c>
      <c r="CW14" s="18">
        <v>100.92</v>
      </c>
      <c r="CX14" s="18">
        <v>73.17</v>
      </c>
      <c r="CY14" s="18">
        <v>105.299995</v>
      </c>
      <c r="CZ14" s="18">
        <v>81.99</v>
      </c>
      <c r="DA14" s="18">
        <v>93.659996000000007</v>
      </c>
      <c r="DB14" s="18">
        <v>112.29</v>
      </c>
      <c r="DC14" s="18">
        <v>154.97999999999999</v>
      </c>
      <c r="DD14" s="18">
        <v>144.84001000000001</v>
      </c>
      <c r="DE14" s="18">
        <v>121.55999</v>
      </c>
      <c r="DF14" s="18">
        <v>102.63</v>
      </c>
      <c r="DG14" s="18">
        <v>96.81</v>
      </c>
      <c r="DH14" s="18">
        <v>77.460009999999997</v>
      </c>
      <c r="DI14" s="18">
        <v>82.11</v>
      </c>
      <c r="DJ14" s="18">
        <v>47.129997000000003</v>
      </c>
      <c r="DK14" s="18">
        <v>86.340003999999993</v>
      </c>
      <c r="DL14" s="18">
        <v>112.88999</v>
      </c>
      <c r="DM14" s="18">
        <v>106.200005</v>
      </c>
      <c r="DN14" s="18">
        <v>80.31</v>
      </c>
      <c r="DO14" s="18">
        <v>98.79</v>
      </c>
      <c r="DP14" s="18">
        <v>103.35000599999999</v>
      </c>
      <c r="DQ14" s="18">
        <v>64.979996</v>
      </c>
      <c r="DR14" s="18">
        <v>81.36</v>
      </c>
      <c r="DS14" s="18">
        <v>77.61</v>
      </c>
      <c r="DT14" s="18">
        <v>74.94</v>
      </c>
      <c r="DU14" s="18">
        <v>94.409996000000007</v>
      </c>
      <c r="DV14" s="18">
        <v>57.989998</v>
      </c>
      <c r="DW14" s="18">
        <v>117.479996</v>
      </c>
      <c r="DX14" s="18">
        <v>107.549995</v>
      </c>
      <c r="DY14" s="18">
        <v>101.64</v>
      </c>
      <c r="DZ14" s="18">
        <v>77.849999999999994</v>
      </c>
      <c r="EA14" s="18">
        <v>84.21</v>
      </c>
      <c r="EB14" s="18">
        <v>106.5</v>
      </c>
      <c r="EC14" s="18">
        <v>103.89</v>
      </c>
      <c r="ED14" s="18">
        <v>70.38</v>
      </c>
      <c r="EE14" s="18">
        <v>73.38</v>
      </c>
      <c r="EF14" s="18">
        <v>63.149997999999997</v>
      </c>
      <c r="EG14" s="18">
        <v>79.619995000000003</v>
      </c>
      <c r="EH14" s="18">
        <v>98.04</v>
      </c>
      <c r="EI14" s="18">
        <v>50.61</v>
      </c>
      <c r="EJ14" s="18">
        <v>56.43</v>
      </c>
      <c r="EK14" s="18">
        <v>94.68</v>
      </c>
      <c r="EL14" s="18">
        <v>105</v>
      </c>
      <c r="EM14" s="18">
        <v>95.909996000000007</v>
      </c>
      <c r="EN14" s="18">
        <v>62.609997</v>
      </c>
      <c r="EO14" s="18">
        <v>57.96</v>
      </c>
      <c r="EP14" s="18">
        <v>110.58</v>
      </c>
      <c r="EQ14" s="18">
        <v>75.090003999999993</v>
      </c>
      <c r="ER14" s="18">
        <v>82.8</v>
      </c>
      <c r="ES14" s="18">
        <v>105.240005</v>
      </c>
      <c r="ET14" s="18">
        <v>72.78</v>
      </c>
      <c r="EU14" s="18">
        <v>80.94</v>
      </c>
      <c r="EV14" s="18">
        <v>70.049994999999996</v>
      </c>
      <c r="EW14" s="18">
        <v>92.999989999999997</v>
      </c>
      <c r="EX14" s="18">
        <v>113.13</v>
      </c>
      <c r="EY14" s="18">
        <v>129.69</v>
      </c>
      <c r="EZ14" s="18">
        <v>130.20000999999999</v>
      </c>
      <c r="FA14" s="18">
        <v>116.16</v>
      </c>
      <c r="FB14" s="18">
        <v>89.909996000000007</v>
      </c>
      <c r="FC14" s="18">
        <v>87.21</v>
      </c>
      <c r="FD14" s="18">
        <v>72.66</v>
      </c>
      <c r="FE14" s="18">
        <v>75.69</v>
      </c>
      <c r="FF14" s="18">
        <v>72.989990000000006</v>
      </c>
      <c r="FG14" s="18">
        <v>80.520004</v>
      </c>
      <c r="FH14" s="18">
        <v>90.51</v>
      </c>
      <c r="FI14" s="18">
        <v>76.44</v>
      </c>
      <c r="FJ14" s="18">
        <v>136.32</v>
      </c>
      <c r="FK14" s="18">
        <v>121.59</v>
      </c>
      <c r="FL14" s="18">
        <v>110.58</v>
      </c>
      <c r="FM14" s="18">
        <v>90.81</v>
      </c>
      <c r="FN14" s="18">
        <v>70.62</v>
      </c>
      <c r="FO14" s="18">
        <v>76.92</v>
      </c>
      <c r="FP14" s="18">
        <v>71.489999999999995</v>
      </c>
      <c r="FQ14" s="18">
        <v>51</v>
      </c>
      <c r="FR14" s="18">
        <v>46.920001999999997</v>
      </c>
      <c r="FS14" s="18">
        <v>94.05</v>
      </c>
      <c r="FT14" s="18">
        <v>133.59</v>
      </c>
      <c r="FU14" s="18">
        <v>122.880005</v>
      </c>
      <c r="FV14" s="18">
        <v>104.37</v>
      </c>
      <c r="FW14" s="18">
        <v>132.54001</v>
      </c>
      <c r="FX14" s="18">
        <v>95.61</v>
      </c>
      <c r="FY14" s="18">
        <v>94.68</v>
      </c>
      <c r="FZ14" s="18">
        <v>96.03</v>
      </c>
      <c r="GA14" s="18">
        <v>99.39</v>
      </c>
      <c r="GB14" s="18">
        <v>86.07</v>
      </c>
      <c r="GC14" s="18">
        <v>83.13</v>
      </c>
      <c r="GD14" s="18">
        <v>79.17</v>
      </c>
      <c r="GE14" s="18">
        <v>67.86</v>
      </c>
      <c r="GF14" s="18">
        <v>47.819996000000003</v>
      </c>
      <c r="GG14" s="18">
        <v>50.25</v>
      </c>
      <c r="GH14" s="18">
        <v>81.149994000000007</v>
      </c>
      <c r="GI14" s="18">
        <v>93.18</v>
      </c>
      <c r="GJ14" s="18">
        <v>92.61</v>
      </c>
      <c r="GK14" s="18">
        <v>95.91</v>
      </c>
      <c r="GL14" s="18">
        <v>91.47</v>
      </c>
      <c r="GM14" s="18">
        <v>95.01</v>
      </c>
      <c r="GN14" s="18">
        <v>83.31</v>
      </c>
      <c r="GO14" s="18">
        <v>68.28</v>
      </c>
      <c r="GP14" s="18">
        <v>60.48</v>
      </c>
      <c r="GQ14" s="18">
        <v>69.209999999999994</v>
      </c>
      <c r="GR14" s="18">
        <v>105.65998999999999</v>
      </c>
      <c r="GS14" s="18">
        <v>133.13999999999999</v>
      </c>
      <c r="GT14" s="18">
        <v>100.29</v>
      </c>
      <c r="GU14" s="18">
        <v>98.16</v>
      </c>
      <c r="GV14" s="18">
        <v>87.179990000000004</v>
      </c>
      <c r="GW14" s="18">
        <v>105.03001</v>
      </c>
      <c r="GX14" s="18">
        <v>106.5</v>
      </c>
      <c r="GY14" s="18">
        <v>83.67</v>
      </c>
      <c r="GZ14" s="18">
        <v>55.680003999999997</v>
      </c>
      <c r="HA14" s="18">
        <v>55.439995000000003</v>
      </c>
      <c r="HB14" s="18">
        <v>81.39</v>
      </c>
      <c r="HC14" s="18">
        <v>82.14</v>
      </c>
      <c r="HD14" s="18">
        <v>68.58</v>
      </c>
      <c r="HE14" s="18">
        <v>108.270004</v>
      </c>
      <c r="HF14" s="18">
        <v>108.36</v>
      </c>
      <c r="HG14" s="18">
        <v>108.990005</v>
      </c>
      <c r="HH14" s="18">
        <v>90</v>
      </c>
      <c r="HI14" s="18">
        <v>74.88</v>
      </c>
      <c r="HJ14" s="18">
        <v>64.44</v>
      </c>
      <c r="HK14" s="18">
        <v>61.619995000000003</v>
      </c>
      <c r="HL14" s="18">
        <v>76.950005000000004</v>
      </c>
      <c r="HM14" s="18">
        <v>136.74</v>
      </c>
      <c r="HN14" s="18">
        <v>128.13</v>
      </c>
      <c r="HO14" s="18">
        <v>91.53</v>
      </c>
      <c r="HP14" s="18">
        <v>91.920006000000001</v>
      </c>
      <c r="HQ14" s="18">
        <v>125.43001</v>
      </c>
      <c r="HR14" s="18">
        <v>101.28001</v>
      </c>
      <c r="HS14" s="18">
        <v>113.19001</v>
      </c>
      <c r="HT14" s="18">
        <v>119.880005</v>
      </c>
      <c r="HU14" s="18">
        <v>137.28</v>
      </c>
      <c r="HV14" s="18">
        <v>108.63</v>
      </c>
      <c r="HW14" s="18">
        <v>69.299994999999996</v>
      </c>
      <c r="HX14" s="18">
        <v>86.28</v>
      </c>
      <c r="HY14" s="18">
        <v>61.350002000000003</v>
      </c>
      <c r="HZ14" s="18">
        <v>53.07</v>
      </c>
      <c r="IA14" s="18">
        <v>60.33</v>
      </c>
      <c r="IB14" s="18">
        <v>50.82</v>
      </c>
      <c r="IC14" s="18">
        <v>47.04</v>
      </c>
      <c r="ID14" s="18">
        <v>58.98</v>
      </c>
      <c r="IE14" s="18">
        <v>55.890003</v>
      </c>
      <c r="IF14" s="18">
        <v>50.699997000000003</v>
      </c>
      <c r="IG14" s="18">
        <v>57.239998</v>
      </c>
      <c r="IH14" s="18">
        <v>65.19</v>
      </c>
      <c r="II14" s="18">
        <v>80.97</v>
      </c>
      <c r="IJ14" s="18">
        <v>54.54</v>
      </c>
      <c r="IK14" s="18">
        <v>62.010002</v>
      </c>
      <c r="IL14" s="18">
        <v>93.63</v>
      </c>
      <c r="IM14" s="18">
        <v>115.35000599999999</v>
      </c>
      <c r="IN14" s="18">
        <v>117.90000999999999</v>
      </c>
      <c r="IO14" s="18">
        <v>40.500003999999997</v>
      </c>
      <c r="IP14" s="18">
        <v>46.11</v>
      </c>
      <c r="IQ14" s="18">
        <v>37.409999999999997</v>
      </c>
      <c r="IR14" s="18">
        <v>74.069999999999993</v>
      </c>
      <c r="IS14" s="18">
        <v>56.819996000000003</v>
      </c>
      <c r="IT14" s="18">
        <v>60.840004</v>
      </c>
      <c r="IU14" s="18">
        <v>61.289993000000003</v>
      </c>
      <c r="IV14" s="18">
        <v>66.989999999999995</v>
      </c>
      <c r="IW14" s="18">
        <v>73.62</v>
      </c>
      <c r="IX14" s="18">
        <v>74.88</v>
      </c>
      <c r="IY14" s="18">
        <v>87.66</v>
      </c>
      <c r="IZ14" s="18">
        <v>116.91</v>
      </c>
      <c r="JA14" s="18">
        <v>118.65000999999999</v>
      </c>
      <c r="JB14" s="18">
        <v>73.709999999999994</v>
      </c>
      <c r="JC14" s="18">
        <v>71.069990000000004</v>
      </c>
      <c r="JD14" s="18">
        <v>68.64</v>
      </c>
      <c r="JE14" s="18">
        <v>73.53</v>
      </c>
      <c r="JF14" s="18">
        <v>86.31</v>
      </c>
      <c r="JG14" s="18">
        <v>84.209990000000005</v>
      </c>
      <c r="JH14" s="18">
        <v>72.87</v>
      </c>
      <c r="JI14" s="18">
        <v>59.07</v>
      </c>
      <c r="JJ14" s="18">
        <v>73.770004</v>
      </c>
      <c r="JK14" s="18">
        <v>85.71</v>
      </c>
      <c r="JL14" s="18">
        <v>65.31</v>
      </c>
      <c r="JM14" s="18">
        <v>53.28</v>
      </c>
      <c r="JN14" s="18">
        <v>42.420001999999997</v>
      </c>
      <c r="JO14" s="18">
        <v>42.33</v>
      </c>
      <c r="JP14" s="18">
        <v>39.120002999999997</v>
      </c>
      <c r="JQ14" s="18">
        <v>42.21</v>
      </c>
      <c r="JR14" s="18">
        <v>75.299994999999996</v>
      </c>
      <c r="JS14" s="18">
        <v>81.420006000000001</v>
      </c>
      <c r="JT14" s="18">
        <v>64.5</v>
      </c>
      <c r="JU14" s="18">
        <v>43.980003000000004</v>
      </c>
      <c r="JV14" s="18">
        <v>65.19</v>
      </c>
      <c r="JW14" s="18">
        <v>43.62</v>
      </c>
      <c r="JX14" s="18">
        <v>42.75</v>
      </c>
      <c r="JY14" s="18">
        <v>58.83</v>
      </c>
      <c r="JZ14" s="18">
        <v>58.71</v>
      </c>
      <c r="KA14" s="18">
        <v>65.340003999999993</v>
      </c>
      <c r="KB14" s="18">
        <v>78.75</v>
      </c>
      <c r="KC14" s="18">
        <v>76.59</v>
      </c>
      <c r="KD14" s="18">
        <v>77.31</v>
      </c>
      <c r="KE14" s="18">
        <v>78.990004999999996</v>
      </c>
      <c r="KF14" s="18">
        <v>77.520004</v>
      </c>
      <c r="KG14" s="18">
        <v>65.819999999999993</v>
      </c>
      <c r="KH14" s="18">
        <v>68.399994000000007</v>
      </c>
      <c r="KI14" s="18">
        <v>73.979996</v>
      </c>
      <c r="KJ14" s="18">
        <v>68.040000000000006</v>
      </c>
      <c r="KK14" s="18">
        <v>67.260000000000005</v>
      </c>
      <c r="KL14" s="18">
        <v>67.499989999999997</v>
      </c>
      <c r="KM14" s="18">
        <v>58.98</v>
      </c>
      <c r="KN14" s="18">
        <v>56.340007999999997</v>
      </c>
      <c r="KO14" s="18">
        <v>80.010009999999994</v>
      </c>
      <c r="KP14" s="18">
        <v>68.67</v>
      </c>
      <c r="KQ14" s="18">
        <v>46.41</v>
      </c>
      <c r="KR14" s="18">
        <v>46.98</v>
      </c>
      <c r="KS14" s="18">
        <v>53.850002000000003</v>
      </c>
      <c r="KT14" s="18">
        <v>67.41</v>
      </c>
      <c r="KU14" s="18">
        <v>97.350005999999993</v>
      </c>
      <c r="KV14" s="18">
        <v>63.989998</v>
      </c>
      <c r="KW14" s="18">
        <v>69</v>
      </c>
      <c r="KX14" s="18">
        <v>71.790000000000006</v>
      </c>
      <c r="KY14" s="18">
        <v>75.840003999999993</v>
      </c>
      <c r="KZ14" s="18">
        <v>89.399994000000007</v>
      </c>
      <c r="LA14" s="18">
        <v>89.340003999999993</v>
      </c>
      <c r="LB14" s="18">
        <v>90.06</v>
      </c>
      <c r="LC14" s="18">
        <v>100.92</v>
      </c>
      <c r="LD14" s="18">
        <v>74.790000000000006</v>
      </c>
      <c r="LE14" s="18">
        <v>73.439994999999996</v>
      </c>
      <c r="LF14" s="18">
        <v>75.84</v>
      </c>
      <c r="LG14" s="18">
        <v>83.61</v>
      </c>
      <c r="LH14" s="18">
        <v>69.03</v>
      </c>
      <c r="LI14" s="18">
        <v>90.03</v>
      </c>
      <c r="LJ14" s="18">
        <v>87.78</v>
      </c>
      <c r="LK14" s="18">
        <v>92.07</v>
      </c>
      <c r="LL14" s="18">
        <v>58.649997999999997</v>
      </c>
      <c r="LM14" s="18">
        <v>99.21</v>
      </c>
      <c r="LN14" s="18">
        <v>102</v>
      </c>
      <c r="LO14" s="18">
        <v>87.149994000000007</v>
      </c>
      <c r="LP14" s="18">
        <v>102.87</v>
      </c>
      <c r="LQ14" s="18">
        <v>94.32</v>
      </c>
      <c r="LR14" s="18">
        <v>104.31</v>
      </c>
      <c r="LS14" s="18">
        <v>95.55</v>
      </c>
      <c r="LT14" s="18">
        <v>83.520004</v>
      </c>
      <c r="LU14" s="18">
        <v>81.569990000000004</v>
      </c>
      <c r="LV14" s="18">
        <v>95.76</v>
      </c>
      <c r="LW14" s="18">
        <v>129.98999000000001</v>
      </c>
    </row>
    <row r="15" spans="1:335" x14ac:dyDescent="0.3">
      <c r="A15" s="15">
        <v>2012</v>
      </c>
      <c r="B15" s="18">
        <v>58.949997000000003</v>
      </c>
      <c r="C15" s="18">
        <v>82.32</v>
      </c>
      <c r="D15" s="18">
        <v>89.850005999999993</v>
      </c>
      <c r="E15" s="18">
        <v>50.82</v>
      </c>
      <c r="F15" s="18">
        <v>43.62</v>
      </c>
      <c r="G15" s="18">
        <v>40.590004</v>
      </c>
      <c r="H15" s="18">
        <v>90</v>
      </c>
      <c r="I15" s="18">
        <v>45.21</v>
      </c>
      <c r="J15" s="18">
        <v>60.18</v>
      </c>
      <c r="K15" s="18">
        <v>63.72</v>
      </c>
      <c r="L15" s="18">
        <v>61.859997</v>
      </c>
      <c r="M15" s="18">
        <v>98.760009999999994</v>
      </c>
      <c r="N15" s="18">
        <v>73.619995000000003</v>
      </c>
      <c r="O15" s="18">
        <v>58.199997000000003</v>
      </c>
      <c r="P15" s="18">
        <v>59.22</v>
      </c>
      <c r="Q15" s="18">
        <v>57.449997000000003</v>
      </c>
      <c r="R15" s="18">
        <v>45.63</v>
      </c>
      <c r="S15" s="18">
        <v>71.040000000000006</v>
      </c>
      <c r="T15" s="18">
        <v>74.55</v>
      </c>
      <c r="U15" s="18">
        <v>100.62</v>
      </c>
      <c r="V15" s="18">
        <v>83.82</v>
      </c>
      <c r="W15" s="18">
        <v>63.93</v>
      </c>
      <c r="X15" s="18">
        <v>103.62</v>
      </c>
      <c r="Y15" s="18">
        <v>100.35000599999999</v>
      </c>
      <c r="Z15" s="18">
        <v>103.38</v>
      </c>
      <c r="AA15" s="18">
        <v>90.57</v>
      </c>
      <c r="AB15" s="18">
        <v>86.700005000000004</v>
      </c>
      <c r="AC15" s="18">
        <v>69.09</v>
      </c>
      <c r="AD15" s="18">
        <v>70.680009999999996</v>
      </c>
      <c r="AE15" s="18">
        <v>67.95</v>
      </c>
      <c r="AF15" s="18">
        <v>98.819990000000004</v>
      </c>
      <c r="AG15" s="18">
        <v>87.96</v>
      </c>
      <c r="AH15" s="18">
        <v>77.19</v>
      </c>
      <c r="AI15" s="18">
        <v>83.25</v>
      </c>
      <c r="AJ15" s="18">
        <v>100.59</v>
      </c>
      <c r="AK15" s="18">
        <v>72.87</v>
      </c>
      <c r="AL15" s="18">
        <v>83.16</v>
      </c>
      <c r="AM15" s="18">
        <v>106.200005</v>
      </c>
      <c r="AN15" s="18">
        <v>78.150000000000006</v>
      </c>
      <c r="AO15" s="18">
        <v>100.8</v>
      </c>
      <c r="AP15" s="18">
        <v>74.219989999999996</v>
      </c>
      <c r="AQ15" s="18">
        <v>63.300002999999997</v>
      </c>
      <c r="AR15" s="18">
        <v>121.22999</v>
      </c>
      <c r="AS15" s="18">
        <v>105.36001</v>
      </c>
      <c r="AT15" s="18">
        <v>81.630004999999997</v>
      </c>
      <c r="AU15" s="18">
        <v>82.71</v>
      </c>
      <c r="AV15" s="18">
        <v>83.069990000000004</v>
      </c>
      <c r="AW15" s="18">
        <v>77.97</v>
      </c>
      <c r="AX15" s="18">
        <v>73.319990000000004</v>
      </c>
      <c r="AY15" s="18">
        <v>69.75</v>
      </c>
      <c r="AZ15" s="18">
        <v>64.290009999999995</v>
      </c>
      <c r="BA15" s="18">
        <v>49.02</v>
      </c>
      <c r="BB15" s="18">
        <v>63.39</v>
      </c>
      <c r="BC15" s="18">
        <v>58.83</v>
      </c>
      <c r="BD15" s="18">
        <v>69.69</v>
      </c>
      <c r="BE15" s="18">
        <v>77.64</v>
      </c>
      <c r="BF15" s="18">
        <v>103.44</v>
      </c>
      <c r="BG15" s="18">
        <v>99.78</v>
      </c>
      <c r="BH15" s="18">
        <v>82.56</v>
      </c>
      <c r="BI15" s="18">
        <v>104.46</v>
      </c>
      <c r="BJ15" s="18">
        <v>118.740005</v>
      </c>
      <c r="BK15" s="18">
        <v>98.700005000000004</v>
      </c>
      <c r="BL15" s="18">
        <v>141.93</v>
      </c>
      <c r="BM15" s="18">
        <v>119.28001</v>
      </c>
      <c r="BN15" s="18">
        <v>114.299995</v>
      </c>
      <c r="BO15" s="18">
        <v>81.239999999999995</v>
      </c>
      <c r="BP15" s="18">
        <v>64.020004</v>
      </c>
      <c r="BQ15" s="18">
        <v>76.2</v>
      </c>
      <c r="BR15" s="18">
        <v>132.51</v>
      </c>
      <c r="BS15" s="18">
        <v>65.34</v>
      </c>
      <c r="BT15" s="18">
        <v>105</v>
      </c>
      <c r="BU15" s="18">
        <v>117.84</v>
      </c>
      <c r="BV15" s="18">
        <v>80.489990000000006</v>
      </c>
      <c r="BW15" s="18">
        <v>76.319999999999993</v>
      </c>
      <c r="BX15" s="18">
        <v>94.95</v>
      </c>
      <c r="BY15" s="18">
        <v>83.49</v>
      </c>
      <c r="BZ15" s="18">
        <v>81.78</v>
      </c>
      <c r="CA15" s="18">
        <v>65.97</v>
      </c>
      <c r="CB15" s="18">
        <v>65.729996</v>
      </c>
      <c r="CC15" s="18">
        <v>89.399994000000007</v>
      </c>
      <c r="CD15" s="18">
        <v>65.97</v>
      </c>
      <c r="CE15" s="18">
        <v>76.739999999999995</v>
      </c>
      <c r="CF15" s="18">
        <v>90.899994000000007</v>
      </c>
      <c r="CG15" s="18">
        <v>83.64</v>
      </c>
      <c r="CH15" s="18">
        <v>120</v>
      </c>
      <c r="CI15" s="18">
        <v>110.52001</v>
      </c>
      <c r="CJ15" s="18">
        <v>126.75</v>
      </c>
      <c r="CK15" s="18">
        <v>88.770004</v>
      </c>
      <c r="CL15" s="18">
        <v>81.180000000000007</v>
      </c>
      <c r="CM15" s="18">
        <v>75.150000000000006</v>
      </c>
      <c r="CN15" s="18">
        <v>69.450005000000004</v>
      </c>
      <c r="CO15" s="18">
        <v>85.319990000000004</v>
      </c>
      <c r="CP15" s="18">
        <v>91.049994999999996</v>
      </c>
      <c r="CQ15" s="18">
        <v>71.159996000000007</v>
      </c>
      <c r="CR15" s="18">
        <v>60.749991999999999</v>
      </c>
      <c r="CS15" s="18">
        <v>66.900000000000006</v>
      </c>
      <c r="CT15" s="18">
        <v>94.8</v>
      </c>
      <c r="CU15" s="18">
        <v>106.40998999999999</v>
      </c>
      <c r="CV15" s="18">
        <v>93.69</v>
      </c>
      <c r="CW15" s="18">
        <v>104.82001</v>
      </c>
      <c r="CX15" s="18">
        <v>136.86000000000001</v>
      </c>
      <c r="CY15" s="18">
        <v>105.299995</v>
      </c>
      <c r="CZ15" s="18">
        <v>96.929990000000004</v>
      </c>
      <c r="DA15" s="18">
        <v>106.38</v>
      </c>
      <c r="DB15" s="18">
        <v>69.06</v>
      </c>
      <c r="DC15" s="18">
        <v>149.54999000000001</v>
      </c>
      <c r="DD15" s="18">
        <v>95.07</v>
      </c>
      <c r="DE15" s="18">
        <v>90.21</v>
      </c>
      <c r="DF15" s="18">
        <v>75.149994000000007</v>
      </c>
      <c r="DG15" s="18">
        <v>72.119995000000003</v>
      </c>
      <c r="DH15" s="18">
        <v>92.58</v>
      </c>
      <c r="DI15" s="18">
        <v>92.58</v>
      </c>
      <c r="DJ15" s="18">
        <v>84.81</v>
      </c>
      <c r="DK15" s="18">
        <v>104.21999</v>
      </c>
      <c r="DL15" s="18">
        <v>112.770004</v>
      </c>
      <c r="DM15" s="18">
        <v>100.14</v>
      </c>
      <c r="DN15" s="18">
        <v>80.19</v>
      </c>
      <c r="DO15" s="18">
        <v>78.63</v>
      </c>
      <c r="DP15" s="18">
        <v>88.380004999999997</v>
      </c>
      <c r="DQ15" s="18">
        <v>76.5</v>
      </c>
      <c r="DR15" s="18">
        <v>62.46</v>
      </c>
      <c r="DS15" s="18">
        <v>64.739999999999995</v>
      </c>
      <c r="DT15" s="18">
        <v>72.750010000000003</v>
      </c>
      <c r="DU15" s="18">
        <v>69.66</v>
      </c>
      <c r="DV15" s="18">
        <v>69.930009999999996</v>
      </c>
      <c r="DW15" s="18">
        <v>81.84</v>
      </c>
      <c r="DX15" s="18">
        <v>112.13999</v>
      </c>
      <c r="DY15" s="18">
        <v>118.17001</v>
      </c>
      <c r="DZ15" s="18">
        <v>107.04</v>
      </c>
      <c r="EA15" s="18">
        <v>135.66</v>
      </c>
      <c r="EB15" s="18">
        <v>136.47</v>
      </c>
      <c r="EC15" s="18">
        <v>101.13</v>
      </c>
      <c r="ED15" s="18">
        <v>100.05</v>
      </c>
      <c r="EE15" s="18">
        <v>101.16</v>
      </c>
      <c r="EF15" s="18">
        <v>80.790000000000006</v>
      </c>
      <c r="EG15" s="18">
        <v>76.2</v>
      </c>
      <c r="EH15" s="18">
        <v>84.36</v>
      </c>
      <c r="EI15" s="18">
        <v>80.64</v>
      </c>
      <c r="EJ15" s="18">
        <v>79.83</v>
      </c>
      <c r="EK15" s="18">
        <v>75.510000000000005</v>
      </c>
      <c r="EL15" s="18">
        <v>104.490005</v>
      </c>
      <c r="EM15" s="18">
        <v>113.40000999999999</v>
      </c>
      <c r="EN15" s="18">
        <v>83.49</v>
      </c>
      <c r="EO15" s="18">
        <v>73.11</v>
      </c>
      <c r="EP15" s="18">
        <v>83.520004</v>
      </c>
      <c r="EQ15" s="18">
        <v>77.91</v>
      </c>
      <c r="ER15" s="18">
        <v>64.799994999999996</v>
      </c>
      <c r="ES15" s="18">
        <v>83.55</v>
      </c>
      <c r="ET15" s="18">
        <v>87.840003999999993</v>
      </c>
      <c r="EU15" s="18">
        <v>179.07</v>
      </c>
      <c r="EV15" s="18">
        <v>143.1</v>
      </c>
      <c r="EW15" s="18">
        <v>96.930009999999996</v>
      </c>
      <c r="EX15" s="18">
        <v>75.659996000000007</v>
      </c>
      <c r="EY15" s="18">
        <v>100.11</v>
      </c>
      <c r="EZ15" s="18">
        <v>130.62</v>
      </c>
      <c r="FA15" s="18">
        <v>116.58</v>
      </c>
      <c r="FB15" s="18">
        <v>134.52000000000001</v>
      </c>
      <c r="FC15" s="18">
        <v>95.22</v>
      </c>
      <c r="FD15" s="18">
        <v>97.71</v>
      </c>
      <c r="FE15" s="18">
        <v>117.36001</v>
      </c>
      <c r="FF15" s="18">
        <v>115.259995</v>
      </c>
      <c r="FG15" s="18">
        <v>103.11001</v>
      </c>
      <c r="FH15" s="18">
        <v>74.430009999999996</v>
      </c>
      <c r="FI15" s="18">
        <v>95.79</v>
      </c>
      <c r="FJ15" s="18">
        <v>88.649994000000007</v>
      </c>
      <c r="FK15" s="18">
        <v>97.350005999999993</v>
      </c>
      <c r="FL15" s="18">
        <v>116.73000999999999</v>
      </c>
      <c r="FM15" s="18">
        <v>100.47</v>
      </c>
      <c r="FN15" s="18">
        <v>75.63</v>
      </c>
      <c r="FO15" s="18">
        <v>85.590003999999993</v>
      </c>
      <c r="FP15" s="18">
        <v>88.71</v>
      </c>
      <c r="FQ15" s="18">
        <v>72.78</v>
      </c>
      <c r="FR15" s="18">
        <v>68.430000000000007</v>
      </c>
      <c r="FS15" s="18">
        <v>101.61</v>
      </c>
      <c r="FT15" s="18">
        <v>104.91</v>
      </c>
      <c r="FU15" s="18">
        <v>115.86001</v>
      </c>
      <c r="FV15" s="18">
        <v>132.56998999999999</v>
      </c>
      <c r="FW15" s="18">
        <v>166.5</v>
      </c>
      <c r="FX15" s="18">
        <v>120.21</v>
      </c>
      <c r="FY15" s="18">
        <v>92.25</v>
      </c>
      <c r="FZ15" s="18">
        <v>98.58</v>
      </c>
      <c r="GA15" s="18">
        <v>74.28</v>
      </c>
      <c r="GB15" s="18">
        <v>85.2</v>
      </c>
      <c r="GC15" s="18">
        <v>69.63</v>
      </c>
      <c r="GD15" s="18">
        <v>105.03</v>
      </c>
      <c r="GE15" s="18">
        <v>100.770004</v>
      </c>
      <c r="GF15" s="18">
        <v>102.09001000000001</v>
      </c>
      <c r="GG15" s="18">
        <v>96.719989999999996</v>
      </c>
      <c r="GH15" s="18">
        <v>98.700005000000004</v>
      </c>
      <c r="GI15" s="18">
        <v>115.770004</v>
      </c>
      <c r="GJ15" s="18">
        <v>65.22</v>
      </c>
      <c r="GK15" s="18">
        <v>57.840004</v>
      </c>
      <c r="GL15" s="18">
        <v>70.95</v>
      </c>
      <c r="GM15" s="18">
        <v>59.52</v>
      </c>
      <c r="GN15" s="18">
        <v>83.7</v>
      </c>
      <c r="GO15" s="18">
        <v>177.09</v>
      </c>
      <c r="GP15" s="18">
        <v>127.200005</v>
      </c>
      <c r="GQ15" s="18">
        <v>169.88998000000001</v>
      </c>
      <c r="GR15" s="18">
        <v>179.52</v>
      </c>
      <c r="GS15" s="18">
        <v>182.01</v>
      </c>
      <c r="GT15" s="18">
        <v>194.70000999999999</v>
      </c>
      <c r="GU15" s="18">
        <v>210</v>
      </c>
      <c r="GV15" s="18">
        <v>162.84001000000001</v>
      </c>
      <c r="GW15" s="18">
        <v>107.76000999999999</v>
      </c>
      <c r="GX15" s="18">
        <v>127.41</v>
      </c>
      <c r="GY15" s="18">
        <v>186.03</v>
      </c>
      <c r="GZ15" s="18">
        <v>191.7</v>
      </c>
      <c r="HA15" s="18">
        <v>189.27</v>
      </c>
      <c r="HB15" s="18">
        <v>141.90001000000001</v>
      </c>
      <c r="HC15" s="18">
        <v>175.77</v>
      </c>
      <c r="HD15" s="18">
        <v>124.200005</v>
      </c>
      <c r="HE15" s="18">
        <v>91.11</v>
      </c>
      <c r="HF15" s="18">
        <v>119.96999</v>
      </c>
      <c r="HG15" s="18">
        <v>111.96</v>
      </c>
      <c r="HH15" s="18">
        <v>97.08</v>
      </c>
      <c r="HI15" s="18">
        <v>97.950005000000004</v>
      </c>
      <c r="HJ15" s="18">
        <v>103.35000599999999</v>
      </c>
      <c r="HK15" s="18">
        <v>84.149994000000007</v>
      </c>
      <c r="HL15" s="18">
        <v>100.62</v>
      </c>
      <c r="HM15" s="18">
        <v>144.63</v>
      </c>
      <c r="HN15" s="18">
        <v>152.54999000000001</v>
      </c>
      <c r="HO15" s="18">
        <v>145.95000999999999</v>
      </c>
      <c r="HP15" s="18">
        <v>120.17999</v>
      </c>
      <c r="HQ15" s="18">
        <v>161.43001000000001</v>
      </c>
      <c r="HR15" s="18">
        <v>113.64</v>
      </c>
      <c r="HS15" s="18">
        <v>91.68</v>
      </c>
      <c r="HT15" s="18">
        <v>89.22</v>
      </c>
      <c r="HU15" s="18">
        <v>120.54</v>
      </c>
      <c r="HV15" s="18">
        <v>88.020004</v>
      </c>
      <c r="HW15" s="18">
        <v>57.39</v>
      </c>
      <c r="HX15" s="18">
        <v>54.42</v>
      </c>
      <c r="HY15" s="18">
        <v>50.909996</v>
      </c>
      <c r="HZ15" s="18">
        <v>53.909996</v>
      </c>
      <c r="IA15" s="18">
        <v>59.97</v>
      </c>
      <c r="IB15" s="18">
        <v>81.510000000000005</v>
      </c>
      <c r="IC15" s="18">
        <v>49.590004</v>
      </c>
      <c r="ID15" s="18">
        <v>77.520004</v>
      </c>
      <c r="IE15" s="18">
        <v>131.94</v>
      </c>
      <c r="IF15" s="18">
        <v>159.54001</v>
      </c>
      <c r="IG15" s="18">
        <v>188.04001</v>
      </c>
      <c r="IH15" s="18">
        <v>188.45999</v>
      </c>
      <c r="II15" s="18">
        <v>186.84001000000001</v>
      </c>
      <c r="IJ15" s="18">
        <v>139.53</v>
      </c>
      <c r="IK15" s="18">
        <v>128.79</v>
      </c>
      <c r="IL15" s="18">
        <v>147.63</v>
      </c>
      <c r="IM15" s="18">
        <v>154.16999999999999</v>
      </c>
      <c r="IN15" s="18">
        <v>248.93998999999999</v>
      </c>
      <c r="IO15" s="18">
        <v>117.12</v>
      </c>
      <c r="IP15" s="18">
        <v>170.37</v>
      </c>
      <c r="IQ15" s="18">
        <v>170.84998999999999</v>
      </c>
      <c r="IR15" s="18">
        <v>119.91</v>
      </c>
      <c r="IS15" s="18">
        <v>81.149994000000007</v>
      </c>
      <c r="IT15" s="18">
        <v>81.539990000000003</v>
      </c>
      <c r="IU15" s="18">
        <v>103.64999400000001</v>
      </c>
      <c r="IV15" s="18">
        <v>100.46999</v>
      </c>
      <c r="IW15" s="18">
        <v>72</v>
      </c>
      <c r="IX15" s="18">
        <v>76.770004</v>
      </c>
      <c r="IY15" s="18">
        <v>97.89</v>
      </c>
      <c r="IZ15" s="18">
        <v>108.479996</v>
      </c>
      <c r="JA15" s="18">
        <v>121.62000999999999</v>
      </c>
      <c r="JB15" s="18">
        <v>142.77000000000001</v>
      </c>
      <c r="JC15" s="18">
        <v>186.24</v>
      </c>
      <c r="JD15" s="18">
        <v>194.07</v>
      </c>
      <c r="JE15" s="18">
        <v>163.07999000000001</v>
      </c>
      <c r="JF15" s="18">
        <v>132.69</v>
      </c>
      <c r="JG15" s="18">
        <v>93.270004</v>
      </c>
      <c r="JH15" s="18">
        <v>65.22</v>
      </c>
      <c r="JI15" s="18">
        <v>72.33</v>
      </c>
      <c r="JJ15" s="18">
        <v>75.209999999999994</v>
      </c>
      <c r="JK15" s="18">
        <v>60.359997</v>
      </c>
      <c r="JL15" s="18">
        <v>44.699997000000003</v>
      </c>
      <c r="JM15" s="18">
        <v>40.5</v>
      </c>
      <c r="JN15" s="18">
        <v>64.95</v>
      </c>
      <c r="JO15" s="18">
        <v>53.340004</v>
      </c>
      <c r="JP15" s="18">
        <v>45.87</v>
      </c>
      <c r="JQ15" s="18">
        <v>39.72</v>
      </c>
      <c r="JR15" s="18">
        <v>47.76</v>
      </c>
      <c r="JS15" s="18">
        <v>67.56</v>
      </c>
      <c r="JT15" s="18">
        <v>147.6</v>
      </c>
      <c r="JU15" s="18">
        <v>101.28</v>
      </c>
      <c r="JV15" s="18">
        <v>138.44999999999999</v>
      </c>
      <c r="JW15" s="18">
        <v>118.44</v>
      </c>
      <c r="JX15" s="18">
        <v>97.979996</v>
      </c>
      <c r="JY15" s="18">
        <v>71.25</v>
      </c>
      <c r="JZ15" s="18">
        <v>81.750010000000003</v>
      </c>
      <c r="KA15" s="18">
        <v>75.150000000000006</v>
      </c>
      <c r="KB15" s="18">
        <v>54.449997000000003</v>
      </c>
      <c r="KC15" s="18">
        <v>65.31</v>
      </c>
      <c r="KD15" s="18">
        <v>142.62</v>
      </c>
      <c r="KE15" s="18">
        <v>156.84</v>
      </c>
      <c r="KF15" s="18">
        <v>139.31998999999999</v>
      </c>
      <c r="KG15" s="18">
        <v>153.03</v>
      </c>
      <c r="KH15" s="18">
        <v>175.95000999999999</v>
      </c>
      <c r="KI15" s="18">
        <v>150.44998000000001</v>
      </c>
      <c r="KJ15" s="18">
        <v>119.96999</v>
      </c>
      <c r="KK15" s="18">
        <v>97.979996</v>
      </c>
      <c r="KL15" s="18">
        <v>109.62</v>
      </c>
      <c r="KM15" s="18">
        <v>84.03</v>
      </c>
      <c r="KN15" s="18">
        <v>68.61</v>
      </c>
      <c r="KO15" s="18">
        <v>60.18</v>
      </c>
      <c r="KP15" s="18">
        <v>54.75</v>
      </c>
      <c r="KQ15" s="18">
        <v>45.359997</v>
      </c>
      <c r="KR15" s="18">
        <v>68.91</v>
      </c>
      <c r="KS15" s="18">
        <v>62.370002999999997</v>
      </c>
      <c r="KT15" s="18">
        <v>36.119999999999997</v>
      </c>
      <c r="KU15" s="18">
        <v>106.73999000000001</v>
      </c>
      <c r="KV15" s="18">
        <v>84.12</v>
      </c>
      <c r="KW15" s="18">
        <v>98.25</v>
      </c>
      <c r="KX15" s="18">
        <v>113.25</v>
      </c>
      <c r="KY15" s="18">
        <v>100.44</v>
      </c>
      <c r="KZ15" s="18">
        <v>75.239999999999995</v>
      </c>
      <c r="LA15" s="18">
        <v>55.379997000000003</v>
      </c>
      <c r="LB15" s="18">
        <v>57.75</v>
      </c>
      <c r="LC15" s="18">
        <v>95.7</v>
      </c>
      <c r="LD15" s="18">
        <v>100.799995</v>
      </c>
      <c r="LE15" s="18">
        <v>88.979996</v>
      </c>
      <c r="LF15" s="18">
        <v>91.83</v>
      </c>
      <c r="LG15" s="18">
        <v>134.76</v>
      </c>
      <c r="LH15" s="18">
        <v>105.87</v>
      </c>
      <c r="LI15" s="18">
        <v>100.29</v>
      </c>
      <c r="LJ15" s="18">
        <v>84.930009999999996</v>
      </c>
      <c r="LK15" s="18">
        <v>83.43</v>
      </c>
      <c r="LL15" s="18">
        <v>57.509995000000004</v>
      </c>
      <c r="LM15" s="18">
        <v>93.630004999999997</v>
      </c>
      <c r="LN15" s="18">
        <v>85.979996</v>
      </c>
      <c r="LO15" s="18">
        <v>82.71</v>
      </c>
      <c r="LP15" s="18">
        <v>105.450005</v>
      </c>
      <c r="LQ15" s="18">
        <v>82.770004</v>
      </c>
      <c r="LR15" s="18">
        <v>90.06</v>
      </c>
      <c r="LS15" s="18">
        <v>78.450005000000004</v>
      </c>
      <c r="LT15" s="18">
        <v>84.72</v>
      </c>
      <c r="LU15" s="18">
        <v>75.270004</v>
      </c>
      <c r="LV15" s="18">
        <v>98.19</v>
      </c>
      <c r="LW15" s="18">
        <v>77.459990000000005</v>
      </c>
    </row>
    <row r="16" spans="1:335" x14ac:dyDescent="0.3">
      <c r="A16" s="15">
        <v>2013</v>
      </c>
      <c r="B16" s="18">
        <v>62.549995000000003</v>
      </c>
      <c r="C16" s="18">
        <v>85.59</v>
      </c>
      <c r="D16" s="18">
        <v>64.95</v>
      </c>
      <c r="E16" s="18">
        <v>58.649997999999997</v>
      </c>
      <c r="F16" s="18">
        <v>62.249991999999999</v>
      </c>
      <c r="G16" s="18">
        <v>63.119995000000003</v>
      </c>
      <c r="H16" s="18">
        <v>56.58</v>
      </c>
      <c r="I16" s="18">
        <v>63.149997999999997</v>
      </c>
      <c r="J16" s="18">
        <v>69.659996000000007</v>
      </c>
      <c r="K16" s="18">
        <v>71.340003999999993</v>
      </c>
      <c r="L16" s="18">
        <v>81.749989999999997</v>
      </c>
      <c r="M16" s="18">
        <v>66.539990000000003</v>
      </c>
      <c r="N16" s="18">
        <v>69</v>
      </c>
      <c r="O16" s="18">
        <v>63.149997999999997</v>
      </c>
      <c r="P16" s="18">
        <v>69.75</v>
      </c>
      <c r="Q16" s="18">
        <v>72.06</v>
      </c>
      <c r="R16" s="18">
        <v>71.97</v>
      </c>
      <c r="S16" s="18">
        <v>87.93</v>
      </c>
      <c r="T16" s="18">
        <v>76.709999999999994</v>
      </c>
      <c r="U16" s="18">
        <v>92.34</v>
      </c>
      <c r="V16" s="18">
        <v>84.84</v>
      </c>
      <c r="W16" s="18">
        <v>73.289990000000003</v>
      </c>
      <c r="X16" s="18">
        <v>105.75</v>
      </c>
      <c r="Y16" s="18">
        <v>120.75</v>
      </c>
      <c r="Z16" s="18">
        <v>112.44</v>
      </c>
      <c r="AA16" s="18">
        <v>99.21</v>
      </c>
      <c r="AB16" s="18">
        <v>111.12</v>
      </c>
      <c r="AC16" s="18">
        <v>86.76</v>
      </c>
      <c r="AD16" s="18">
        <v>99.09</v>
      </c>
      <c r="AE16" s="18">
        <v>68.91</v>
      </c>
      <c r="AF16" s="18">
        <v>75.149994000000007</v>
      </c>
      <c r="AG16" s="18">
        <v>74.670006000000001</v>
      </c>
      <c r="AH16" s="18">
        <v>63.27</v>
      </c>
      <c r="AI16" s="18">
        <v>68.430009999999996</v>
      </c>
      <c r="AJ16" s="18">
        <v>87.84</v>
      </c>
      <c r="AK16" s="18">
        <v>105.05999</v>
      </c>
      <c r="AL16" s="18">
        <v>108.750015</v>
      </c>
      <c r="AM16" s="18">
        <v>111.81</v>
      </c>
      <c r="AN16" s="18">
        <v>112.41</v>
      </c>
      <c r="AO16" s="18">
        <v>112.41</v>
      </c>
      <c r="AP16" s="18">
        <v>117.270004</v>
      </c>
      <c r="AQ16" s="18">
        <v>104.58</v>
      </c>
      <c r="AR16" s="18">
        <v>146.13</v>
      </c>
      <c r="AS16" s="18">
        <v>137.58000000000001</v>
      </c>
      <c r="AT16" s="18">
        <v>110.48999000000001</v>
      </c>
      <c r="AU16" s="18">
        <v>98.94</v>
      </c>
      <c r="AV16" s="18">
        <v>86.64</v>
      </c>
      <c r="AW16" s="18">
        <v>80.430000000000007</v>
      </c>
      <c r="AX16" s="18">
        <v>89.55</v>
      </c>
      <c r="AY16" s="18">
        <v>79.11</v>
      </c>
      <c r="AZ16" s="18">
        <v>73.709999999999994</v>
      </c>
      <c r="BA16" s="18">
        <v>92.76</v>
      </c>
      <c r="BB16" s="18">
        <v>78.09</v>
      </c>
      <c r="BC16" s="18">
        <v>83.969989999999996</v>
      </c>
      <c r="BD16" s="18">
        <v>54.869995000000003</v>
      </c>
      <c r="BE16" s="18">
        <v>123.60000599999999</v>
      </c>
      <c r="BF16" s="18">
        <v>116.43001</v>
      </c>
      <c r="BG16" s="18">
        <v>120.749985</v>
      </c>
      <c r="BH16" s="18">
        <v>93.51</v>
      </c>
      <c r="BI16" s="18">
        <v>96.81</v>
      </c>
      <c r="BJ16" s="18">
        <v>94.47</v>
      </c>
      <c r="BK16" s="18">
        <v>110.97</v>
      </c>
      <c r="BL16" s="18">
        <v>117.03</v>
      </c>
      <c r="BM16" s="18">
        <v>179.64</v>
      </c>
      <c r="BN16" s="18">
        <v>140.85</v>
      </c>
      <c r="BO16" s="18">
        <v>137.72998000000001</v>
      </c>
      <c r="BP16" s="18">
        <v>121.26000999999999</v>
      </c>
      <c r="BQ16" s="18">
        <v>100.89</v>
      </c>
      <c r="BR16" s="18">
        <v>77.460009999999997</v>
      </c>
      <c r="BS16" s="18">
        <v>82.47</v>
      </c>
      <c r="BT16" s="18">
        <v>74.13</v>
      </c>
      <c r="BU16" s="18">
        <v>103.17</v>
      </c>
      <c r="BV16" s="18">
        <v>145.53</v>
      </c>
      <c r="BW16" s="18">
        <v>141.41999999999999</v>
      </c>
      <c r="BX16" s="18">
        <v>112.53</v>
      </c>
      <c r="BY16" s="18">
        <v>108.18001</v>
      </c>
      <c r="BZ16" s="18">
        <v>107.16</v>
      </c>
      <c r="CA16" s="18">
        <v>107.78999</v>
      </c>
      <c r="CB16" s="18">
        <v>81.06</v>
      </c>
      <c r="CC16" s="18">
        <v>78.990004999999996</v>
      </c>
      <c r="CD16" s="18">
        <v>108.81</v>
      </c>
      <c r="CE16" s="18">
        <v>85.979996</v>
      </c>
      <c r="CF16" s="18">
        <v>127.64999400000001</v>
      </c>
      <c r="CG16" s="18">
        <v>144.51000999999999</v>
      </c>
      <c r="CH16" s="18">
        <v>118.38</v>
      </c>
      <c r="CI16" s="18">
        <v>112.56</v>
      </c>
      <c r="CJ16" s="18">
        <v>162.75</v>
      </c>
      <c r="CK16" s="18">
        <v>85.229996</v>
      </c>
      <c r="CL16" s="18">
        <v>83.729996</v>
      </c>
      <c r="CM16" s="18">
        <v>75.03</v>
      </c>
      <c r="CN16" s="18">
        <v>49.739998</v>
      </c>
      <c r="CO16" s="18">
        <v>51.840004</v>
      </c>
      <c r="CP16" s="18">
        <v>63.719994</v>
      </c>
      <c r="CQ16" s="18">
        <v>84.96</v>
      </c>
      <c r="CR16" s="18">
        <v>71.100005999999993</v>
      </c>
      <c r="CS16" s="18">
        <v>88.26</v>
      </c>
      <c r="CT16" s="18">
        <v>57.659996</v>
      </c>
      <c r="CU16" s="18">
        <v>100.29</v>
      </c>
      <c r="CV16" s="18">
        <v>110.46</v>
      </c>
      <c r="CW16" s="18">
        <v>100.770004</v>
      </c>
      <c r="CX16" s="18">
        <v>98.79</v>
      </c>
      <c r="CY16" s="18">
        <v>88.38</v>
      </c>
      <c r="CZ16" s="18">
        <v>98.64</v>
      </c>
      <c r="DA16" s="18">
        <v>90.479996</v>
      </c>
      <c r="DB16" s="18">
        <v>84.75</v>
      </c>
      <c r="DC16" s="18">
        <v>123.240005</v>
      </c>
      <c r="DD16" s="18">
        <v>122.759995</v>
      </c>
      <c r="DE16" s="18">
        <v>126.479996</v>
      </c>
      <c r="DF16" s="18">
        <v>124.64999400000001</v>
      </c>
      <c r="DG16" s="18">
        <v>117.299995</v>
      </c>
      <c r="DH16" s="18">
        <v>100.26000999999999</v>
      </c>
      <c r="DI16" s="18">
        <v>79.650000000000006</v>
      </c>
      <c r="DJ16" s="18">
        <v>92.22</v>
      </c>
      <c r="DK16" s="18">
        <v>84.120009999999994</v>
      </c>
      <c r="DL16" s="18">
        <v>114.21001</v>
      </c>
      <c r="DM16" s="18">
        <v>179.88</v>
      </c>
      <c r="DN16" s="18">
        <v>186.57</v>
      </c>
      <c r="DO16" s="18">
        <v>120.18001</v>
      </c>
      <c r="DP16" s="18">
        <v>103.41</v>
      </c>
      <c r="DQ16" s="18">
        <v>97.799994999999996</v>
      </c>
      <c r="DR16" s="18">
        <v>94.71</v>
      </c>
      <c r="DS16" s="18">
        <v>85.920006000000001</v>
      </c>
      <c r="DT16" s="18">
        <v>108.990005</v>
      </c>
      <c r="DU16" s="18">
        <v>104.67</v>
      </c>
      <c r="DV16" s="18">
        <v>103.71</v>
      </c>
      <c r="DW16" s="18">
        <v>135.41999999999999</v>
      </c>
      <c r="DX16" s="18">
        <v>151.86000000000001</v>
      </c>
      <c r="DY16" s="18">
        <v>139.26000999999999</v>
      </c>
      <c r="DZ16" s="18">
        <v>122.61</v>
      </c>
      <c r="EA16" s="18">
        <v>131.43001000000001</v>
      </c>
      <c r="EB16" s="18">
        <v>137.19</v>
      </c>
      <c r="EC16" s="18">
        <v>137.22</v>
      </c>
      <c r="ED16" s="18">
        <v>178.70999</v>
      </c>
      <c r="EE16" s="18">
        <v>129.41999999999999</v>
      </c>
      <c r="EF16" s="18">
        <v>96.899994000000007</v>
      </c>
      <c r="EG16" s="18">
        <v>70.650000000000006</v>
      </c>
      <c r="EH16" s="18">
        <v>47.039997</v>
      </c>
      <c r="EI16" s="18">
        <v>63.390003</v>
      </c>
      <c r="EJ16" s="18">
        <v>78.479996</v>
      </c>
      <c r="EK16" s="18">
        <v>66.899994000000007</v>
      </c>
      <c r="EL16" s="18">
        <v>76.14</v>
      </c>
      <c r="EM16" s="18">
        <v>50.879997000000003</v>
      </c>
      <c r="EN16" s="18">
        <v>74.94</v>
      </c>
      <c r="EO16" s="18">
        <v>59.1</v>
      </c>
      <c r="EP16" s="18">
        <v>61.68</v>
      </c>
      <c r="EQ16" s="18">
        <v>75.659989999999993</v>
      </c>
      <c r="ER16" s="18">
        <v>55.799995000000003</v>
      </c>
      <c r="ES16" s="18">
        <v>63.33</v>
      </c>
      <c r="ET16" s="18">
        <v>83.369995000000003</v>
      </c>
      <c r="EU16" s="18">
        <v>89.22</v>
      </c>
      <c r="EV16" s="18">
        <v>88.26</v>
      </c>
      <c r="EW16" s="18">
        <v>94.8</v>
      </c>
      <c r="EX16" s="18">
        <v>87.899994000000007</v>
      </c>
      <c r="EY16" s="18">
        <v>126.84001000000001</v>
      </c>
      <c r="EZ16" s="18">
        <v>126.12</v>
      </c>
      <c r="FA16" s="18">
        <v>156.77997999999999</v>
      </c>
      <c r="FB16" s="18">
        <v>145.62</v>
      </c>
      <c r="FC16" s="18">
        <v>128.22</v>
      </c>
      <c r="FD16" s="18">
        <v>110.88</v>
      </c>
      <c r="FE16" s="18">
        <v>84.899994000000007</v>
      </c>
      <c r="FF16" s="18">
        <v>70.11</v>
      </c>
      <c r="FG16" s="18">
        <v>96.87</v>
      </c>
      <c r="FH16" s="18">
        <v>84.69</v>
      </c>
      <c r="FI16" s="18">
        <v>139.13999999999999</v>
      </c>
      <c r="FJ16" s="18">
        <v>196.85999000000001</v>
      </c>
      <c r="FK16" s="18">
        <v>107.46</v>
      </c>
      <c r="FL16" s="18">
        <v>116.46</v>
      </c>
      <c r="FM16" s="18">
        <v>106.83</v>
      </c>
      <c r="FN16" s="18">
        <v>124.979996</v>
      </c>
      <c r="FO16" s="18">
        <v>118.92</v>
      </c>
      <c r="FP16" s="18">
        <v>99.270004</v>
      </c>
      <c r="FQ16" s="18">
        <v>91.229996</v>
      </c>
      <c r="FR16" s="18">
        <v>94.44</v>
      </c>
      <c r="FS16" s="18">
        <v>139.79999000000001</v>
      </c>
      <c r="FT16" s="18">
        <v>128.76</v>
      </c>
      <c r="FU16" s="18">
        <v>118.71</v>
      </c>
      <c r="FV16" s="18">
        <v>103.200005</v>
      </c>
      <c r="FW16" s="18">
        <v>120.26999000000001</v>
      </c>
      <c r="FX16" s="18">
        <v>102</v>
      </c>
      <c r="FY16" s="18">
        <v>106.89</v>
      </c>
      <c r="FZ16" s="18">
        <v>145.13998000000001</v>
      </c>
      <c r="GA16" s="18">
        <v>122.67</v>
      </c>
      <c r="GB16" s="18">
        <v>111.14999400000001</v>
      </c>
      <c r="GC16" s="18">
        <v>95.340003999999993</v>
      </c>
      <c r="GD16" s="18">
        <v>69.87</v>
      </c>
      <c r="GE16" s="18">
        <v>45.15</v>
      </c>
      <c r="GF16" s="18">
        <v>72.72</v>
      </c>
      <c r="GG16" s="18">
        <v>64.680000000000007</v>
      </c>
      <c r="GH16" s="18">
        <v>78.569999999999993</v>
      </c>
      <c r="GI16" s="18">
        <v>73.260009999999994</v>
      </c>
      <c r="GJ16" s="18">
        <v>54.840004</v>
      </c>
      <c r="GK16" s="18">
        <v>53.73</v>
      </c>
      <c r="GL16" s="18">
        <v>42.3</v>
      </c>
      <c r="GM16" s="18">
        <v>52.32</v>
      </c>
      <c r="GN16" s="18">
        <v>74.55</v>
      </c>
      <c r="GO16" s="18">
        <v>98.759995000000004</v>
      </c>
      <c r="GP16" s="18">
        <v>79.86</v>
      </c>
      <c r="GQ16" s="18">
        <v>65.399994000000007</v>
      </c>
      <c r="GR16" s="18">
        <v>120.93001</v>
      </c>
      <c r="GS16" s="18">
        <v>132.47999999999999</v>
      </c>
      <c r="GT16" s="18">
        <v>86.04</v>
      </c>
      <c r="GU16" s="18">
        <v>108.84</v>
      </c>
      <c r="GV16" s="18">
        <v>145.20000999999999</v>
      </c>
      <c r="GW16" s="18">
        <v>139.08000000000001</v>
      </c>
      <c r="GX16" s="18">
        <v>101.520004</v>
      </c>
      <c r="GY16" s="18">
        <v>128.45999</v>
      </c>
      <c r="GZ16" s="18">
        <v>97.44</v>
      </c>
      <c r="HA16" s="18">
        <v>77.789990000000003</v>
      </c>
      <c r="HB16" s="18">
        <v>76.829993999999999</v>
      </c>
      <c r="HC16" s="18">
        <v>129.72</v>
      </c>
      <c r="HD16" s="18">
        <v>137.72999999999999</v>
      </c>
      <c r="HE16" s="18">
        <v>112.380005</v>
      </c>
      <c r="HF16" s="18">
        <v>113.42999</v>
      </c>
      <c r="HG16" s="18">
        <v>110.58</v>
      </c>
      <c r="HH16" s="18">
        <v>112.08</v>
      </c>
      <c r="HI16" s="18">
        <v>150.6</v>
      </c>
      <c r="HJ16" s="18">
        <v>132.54001</v>
      </c>
      <c r="HK16" s="18">
        <v>102.75</v>
      </c>
      <c r="HL16" s="18">
        <v>88.409996000000007</v>
      </c>
      <c r="HM16" s="18">
        <v>159.75002000000001</v>
      </c>
      <c r="HN16" s="18">
        <v>188.31</v>
      </c>
      <c r="HO16" s="18">
        <v>143.61001999999999</v>
      </c>
      <c r="HP16" s="18">
        <v>84.81</v>
      </c>
      <c r="HQ16" s="18">
        <v>130.53</v>
      </c>
      <c r="HR16" s="18">
        <v>115.29</v>
      </c>
      <c r="HS16" s="18">
        <v>111.18001</v>
      </c>
      <c r="HT16" s="18">
        <v>107.64</v>
      </c>
      <c r="HU16" s="18">
        <v>169.91998000000001</v>
      </c>
      <c r="HV16" s="18">
        <v>146.19</v>
      </c>
      <c r="HW16" s="18">
        <v>140.69999999999999</v>
      </c>
      <c r="HX16" s="18">
        <v>110.42999</v>
      </c>
      <c r="HY16" s="18">
        <v>152.55000000000001</v>
      </c>
      <c r="HZ16" s="18">
        <v>74.100005999999993</v>
      </c>
      <c r="IA16" s="18">
        <v>74.25</v>
      </c>
      <c r="IB16" s="18">
        <v>61.589995999999999</v>
      </c>
      <c r="IC16" s="18">
        <v>77.849990000000005</v>
      </c>
      <c r="ID16" s="18">
        <v>68.729996</v>
      </c>
      <c r="IE16" s="18">
        <v>67.680009999999996</v>
      </c>
      <c r="IF16" s="18">
        <v>68.520004</v>
      </c>
      <c r="IG16" s="18">
        <v>81.36</v>
      </c>
      <c r="IH16" s="18">
        <v>84.509995000000004</v>
      </c>
      <c r="II16" s="18">
        <v>79.59</v>
      </c>
      <c r="IJ16" s="18">
        <v>81.06</v>
      </c>
      <c r="IK16" s="18">
        <v>70.92</v>
      </c>
      <c r="IL16" s="18">
        <v>77.130004999999997</v>
      </c>
      <c r="IM16" s="18">
        <v>66.930000000000007</v>
      </c>
      <c r="IN16" s="18">
        <v>81.150000000000006</v>
      </c>
      <c r="IO16" s="18">
        <v>96.840010000000007</v>
      </c>
      <c r="IP16" s="18">
        <v>89.16</v>
      </c>
      <c r="IQ16" s="18">
        <v>104.67</v>
      </c>
      <c r="IR16" s="18">
        <v>138.09001000000001</v>
      </c>
      <c r="IS16" s="18">
        <v>107.94</v>
      </c>
      <c r="IT16" s="18">
        <v>108.42</v>
      </c>
      <c r="IU16" s="18">
        <v>127.020004</v>
      </c>
      <c r="IV16" s="18">
        <v>157.20000999999999</v>
      </c>
      <c r="IW16" s="18">
        <v>121.92</v>
      </c>
      <c r="IX16" s="18">
        <v>130.83000000000001</v>
      </c>
      <c r="IY16" s="18">
        <v>116.85000599999999</v>
      </c>
      <c r="IZ16" s="18">
        <v>109.17</v>
      </c>
      <c r="JA16" s="18">
        <v>120.59999000000001</v>
      </c>
      <c r="JB16" s="18">
        <v>109.89</v>
      </c>
      <c r="JC16" s="18">
        <v>92.7</v>
      </c>
      <c r="JD16" s="18">
        <v>108.93001</v>
      </c>
      <c r="JE16" s="18">
        <v>93.899994000000007</v>
      </c>
      <c r="JF16" s="18">
        <v>75.180000000000007</v>
      </c>
      <c r="JG16" s="18">
        <v>55.71</v>
      </c>
      <c r="JH16" s="18">
        <v>77.520004</v>
      </c>
      <c r="JI16" s="18">
        <v>79.89</v>
      </c>
      <c r="JJ16" s="18">
        <v>125.51999000000001</v>
      </c>
      <c r="JK16" s="18">
        <v>124.020004</v>
      </c>
      <c r="JL16" s="18">
        <v>135.72</v>
      </c>
      <c r="JM16" s="18">
        <v>126.15000999999999</v>
      </c>
      <c r="JN16" s="18">
        <v>113.19</v>
      </c>
      <c r="JO16" s="18">
        <v>104.94</v>
      </c>
      <c r="JP16" s="18">
        <v>99.39</v>
      </c>
      <c r="JQ16" s="18">
        <v>51.06</v>
      </c>
      <c r="JR16" s="18">
        <v>58.56</v>
      </c>
      <c r="JS16" s="18">
        <v>65.849999999999994</v>
      </c>
      <c r="JT16" s="18">
        <v>73.679990000000004</v>
      </c>
      <c r="JU16" s="18">
        <v>114.69</v>
      </c>
      <c r="JV16" s="18">
        <v>91.590003999999993</v>
      </c>
      <c r="JW16" s="18">
        <v>96.96</v>
      </c>
      <c r="JX16" s="18">
        <v>86.25</v>
      </c>
      <c r="JY16" s="18">
        <v>121.92</v>
      </c>
      <c r="JZ16" s="18">
        <v>146.63998000000001</v>
      </c>
      <c r="KA16" s="18">
        <v>121.34999000000001</v>
      </c>
      <c r="KB16" s="18">
        <v>155.31</v>
      </c>
      <c r="KC16" s="18">
        <v>124.950005</v>
      </c>
      <c r="KD16" s="18">
        <v>113.759995</v>
      </c>
      <c r="KE16" s="18">
        <v>87.12</v>
      </c>
      <c r="KF16" s="18">
        <v>75.930000000000007</v>
      </c>
      <c r="KG16" s="18">
        <v>65.94</v>
      </c>
      <c r="KH16" s="18">
        <v>75.150000000000006</v>
      </c>
      <c r="KI16" s="18">
        <v>90.21</v>
      </c>
      <c r="KJ16" s="18">
        <v>82.56</v>
      </c>
      <c r="KK16" s="18">
        <v>86.549994999999996</v>
      </c>
      <c r="KL16" s="18">
        <v>83.55</v>
      </c>
      <c r="KM16" s="18">
        <v>76.229996</v>
      </c>
      <c r="KN16" s="18">
        <v>81.630004999999997</v>
      </c>
      <c r="KO16" s="18">
        <v>119.7</v>
      </c>
      <c r="KP16" s="18">
        <v>109.799995</v>
      </c>
      <c r="KQ16" s="18">
        <v>99.42</v>
      </c>
      <c r="KR16" s="18">
        <v>94.319990000000004</v>
      </c>
      <c r="KS16" s="18">
        <v>86.100005999999993</v>
      </c>
      <c r="KT16" s="18">
        <v>46.2</v>
      </c>
      <c r="KU16" s="18">
        <v>76.5</v>
      </c>
      <c r="KV16" s="18">
        <v>89.819990000000004</v>
      </c>
      <c r="KW16" s="18">
        <v>109.13999</v>
      </c>
      <c r="KX16" s="18">
        <v>116.79</v>
      </c>
      <c r="KY16" s="18">
        <v>95.88</v>
      </c>
      <c r="KZ16" s="18">
        <v>98.46</v>
      </c>
      <c r="LA16" s="18">
        <v>118.53001</v>
      </c>
      <c r="LB16" s="18">
        <v>86.64</v>
      </c>
      <c r="LC16" s="18">
        <v>118.950005</v>
      </c>
      <c r="LD16" s="18">
        <v>85.98</v>
      </c>
      <c r="LE16" s="18">
        <v>121.13999</v>
      </c>
      <c r="LF16" s="18">
        <v>85.350005999999993</v>
      </c>
      <c r="LG16" s="18">
        <v>102.66</v>
      </c>
      <c r="LH16" s="18">
        <v>94.83</v>
      </c>
      <c r="LI16" s="18">
        <v>84.78</v>
      </c>
      <c r="LJ16" s="18">
        <v>84.09</v>
      </c>
      <c r="LK16" s="18">
        <v>82.53</v>
      </c>
      <c r="LL16" s="18">
        <v>76.08</v>
      </c>
      <c r="LM16" s="18">
        <v>82.29</v>
      </c>
      <c r="LN16" s="18">
        <v>58.92</v>
      </c>
      <c r="LO16" s="18">
        <v>113.009995</v>
      </c>
      <c r="LP16" s="18">
        <v>199.43998999999999</v>
      </c>
      <c r="LQ16" s="18">
        <v>145.26</v>
      </c>
      <c r="LR16" s="18">
        <v>106.14</v>
      </c>
      <c r="LS16" s="18">
        <v>104.729996</v>
      </c>
      <c r="LT16" s="18">
        <v>154.79999000000001</v>
      </c>
      <c r="LU16" s="18">
        <v>124.29</v>
      </c>
      <c r="LV16" s="18">
        <v>189.51</v>
      </c>
      <c r="LW16" s="18">
        <v>126.92999</v>
      </c>
    </row>
    <row r="17" spans="1:335" x14ac:dyDescent="0.3">
      <c r="A17" s="15">
        <v>2014</v>
      </c>
      <c r="B17" s="18">
        <v>98.31</v>
      </c>
      <c r="C17" s="18">
        <v>96.270004</v>
      </c>
      <c r="D17" s="18">
        <v>95.130004999999997</v>
      </c>
      <c r="E17" s="18">
        <v>85.229996</v>
      </c>
      <c r="F17" s="18">
        <v>85.86</v>
      </c>
      <c r="G17" s="18">
        <v>82.680009999999996</v>
      </c>
      <c r="H17" s="18">
        <v>84.45</v>
      </c>
      <c r="I17" s="18">
        <v>77.91</v>
      </c>
      <c r="J17" s="18">
        <v>138.57</v>
      </c>
      <c r="K17" s="18">
        <v>88.739990000000006</v>
      </c>
      <c r="L17" s="18">
        <v>73.5</v>
      </c>
      <c r="M17" s="18">
        <v>89.64</v>
      </c>
      <c r="N17" s="18">
        <v>102.60000599999999</v>
      </c>
      <c r="O17" s="18">
        <v>104.31</v>
      </c>
      <c r="P17" s="18">
        <v>109.049995</v>
      </c>
      <c r="Q17" s="18">
        <v>104.55</v>
      </c>
      <c r="R17" s="18">
        <v>104.520004</v>
      </c>
      <c r="S17" s="18">
        <v>87.000010000000003</v>
      </c>
      <c r="T17" s="18">
        <v>70.95</v>
      </c>
      <c r="U17" s="18">
        <v>91.139989999999997</v>
      </c>
      <c r="V17" s="18">
        <v>82.86</v>
      </c>
      <c r="W17" s="18">
        <v>87.06</v>
      </c>
      <c r="X17" s="18">
        <v>138.47999999999999</v>
      </c>
      <c r="Y17" s="18">
        <v>144.96</v>
      </c>
      <c r="Z17" s="18">
        <v>155.28</v>
      </c>
      <c r="AA17" s="18">
        <v>152.28</v>
      </c>
      <c r="AB17" s="18">
        <v>114.479996</v>
      </c>
      <c r="AC17" s="18">
        <v>119.37</v>
      </c>
      <c r="AD17" s="18">
        <v>98.25</v>
      </c>
      <c r="AE17" s="18">
        <v>98.700005000000004</v>
      </c>
      <c r="AF17" s="18">
        <v>93.21</v>
      </c>
      <c r="AG17" s="18">
        <v>72.239999999999995</v>
      </c>
      <c r="AH17" s="18">
        <v>89.489990000000006</v>
      </c>
      <c r="AI17" s="18">
        <v>104.520004</v>
      </c>
      <c r="AJ17" s="18">
        <v>122.03999</v>
      </c>
      <c r="AK17" s="18">
        <v>81.06</v>
      </c>
      <c r="AL17" s="18">
        <v>112.44</v>
      </c>
      <c r="AM17" s="18">
        <v>135.20999</v>
      </c>
      <c r="AN17" s="18">
        <v>107.46</v>
      </c>
      <c r="AO17" s="18">
        <v>102.479996</v>
      </c>
      <c r="AP17" s="18">
        <v>95.34</v>
      </c>
      <c r="AQ17" s="18">
        <v>124.26000999999999</v>
      </c>
      <c r="AR17" s="18">
        <v>111.14999400000001</v>
      </c>
      <c r="AS17" s="18">
        <v>103.770004</v>
      </c>
      <c r="AT17" s="18">
        <v>127.020004</v>
      </c>
      <c r="AU17" s="18">
        <v>136.74</v>
      </c>
      <c r="AV17" s="18">
        <v>105.87</v>
      </c>
      <c r="AW17" s="18">
        <v>77.579989999999995</v>
      </c>
      <c r="AX17" s="18">
        <v>132.69</v>
      </c>
      <c r="AY17" s="18">
        <v>142.65001000000001</v>
      </c>
      <c r="AZ17" s="18">
        <v>147.69</v>
      </c>
      <c r="BA17" s="18">
        <v>94.38</v>
      </c>
      <c r="BB17" s="18">
        <v>91.799994999999996</v>
      </c>
      <c r="BC17" s="18">
        <v>118.11001</v>
      </c>
      <c r="BD17" s="18">
        <v>67.83</v>
      </c>
      <c r="BE17" s="18">
        <v>90.33</v>
      </c>
      <c r="BF17" s="18">
        <v>122.85000599999999</v>
      </c>
      <c r="BG17" s="18">
        <v>108.60000599999999</v>
      </c>
      <c r="BH17" s="18">
        <v>100.05</v>
      </c>
      <c r="BI17" s="18">
        <v>117.12</v>
      </c>
      <c r="BJ17" s="18">
        <v>98.79</v>
      </c>
      <c r="BK17" s="18">
        <v>103.08</v>
      </c>
      <c r="BL17" s="18">
        <v>165.48</v>
      </c>
      <c r="BM17" s="18">
        <v>148.5</v>
      </c>
      <c r="BN17" s="18">
        <v>135.41999999999999</v>
      </c>
      <c r="BO17" s="18">
        <v>121.98000999999999</v>
      </c>
      <c r="BP17" s="18">
        <v>102.14999400000001</v>
      </c>
      <c r="BQ17" s="18">
        <v>107.28</v>
      </c>
      <c r="BR17" s="18">
        <v>98.820009999999996</v>
      </c>
      <c r="BS17" s="18">
        <v>129.6</v>
      </c>
      <c r="BT17" s="18">
        <v>89.94</v>
      </c>
      <c r="BU17" s="18">
        <v>114.90000999999999</v>
      </c>
      <c r="BV17" s="18">
        <v>74.399994000000007</v>
      </c>
      <c r="BW17" s="18">
        <v>122.21999</v>
      </c>
      <c r="BX17" s="18">
        <v>142.29001</v>
      </c>
      <c r="BY17" s="18">
        <v>124.799995</v>
      </c>
      <c r="BZ17" s="18">
        <v>84.93</v>
      </c>
      <c r="CA17" s="18">
        <v>100.770004</v>
      </c>
      <c r="CB17" s="18">
        <v>101.94001</v>
      </c>
      <c r="CC17" s="18">
        <v>125.79</v>
      </c>
      <c r="CD17" s="18">
        <v>105.84</v>
      </c>
      <c r="CE17" s="18">
        <v>96.96</v>
      </c>
      <c r="CF17" s="18">
        <v>108.84</v>
      </c>
      <c r="CG17" s="18">
        <v>126.78</v>
      </c>
      <c r="CH17" s="18">
        <v>97.2</v>
      </c>
      <c r="CI17" s="18">
        <v>76.380004999999997</v>
      </c>
      <c r="CJ17" s="18">
        <v>100.41</v>
      </c>
      <c r="CK17" s="18">
        <v>114.56999</v>
      </c>
      <c r="CL17" s="18">
        <v>111.33</v>
      </c>
      <c r="CM17" s="18">
        <v>136.35</v>
      </c>
      <c r="CN17" s="18">
        <v>106.29</v>
      </c>
      <c r="CO17" s="18">
        <v>102.63</v>
      </c>
      <c r="CP17" s="18">
        <v>94.350005999999993</v>
      </c>
      <c r="CQ17" s="18">
        <v>87.33</v>
      </c>
      <c r="CR17" s="18">
        <v>85.079993999999999</v>
      </c>
      <c r="CS17" s="18">
        <v>73.11</v>
      </c>
      <c r="CT17" s="18">
        <v>64.86</v>
      </c>
      <c r="CU17" s="18">
        <v>111.96</v>
      </c>
      <c r="CV17" s="18">
        <v>92.46</v>
      </c>
      <c r="CW17" s="18">
        <v>133.04999000000001</v>
      </c>
      <c r="CX17" s="18">
        <v>137.19</v>
      </c>
      <c r="CY17" s="18">
        <v>174.90001000000001</v>
      </c>
      <c r="CZ17" s="18">
        <v>163.20000999999999</v>
      </c>
      <c r="DA17" s="18">
        <v>160.44</v>
      </c>
      <c r="DB17" s="18">
        <v>155.54999000000001</v>
      </c>
      <c r="DC17" s="18">
        <v>186.24</v>
      </c>
      <c r="DD17" s="18">
        <v>197.88</v>
      </c>
      <c r="DE17" s="18">
        <v>160.86001999999999</v>
      </c>
      <c r="DF17" s="18">
        <v>173.16</v>
      </c>
      <c r="DG17" s="18">
        <v>152.72999999999999</v>
      </c>
      <c r="DH17" s="18">
        <v>138</v>
      </c>
      <c r="DI17" s="18">
        <v>123.84</v>
      </c>
      <c r="DJ17" s="18">
        <v>106.31999</v>
      </c>
      <c r="DK17" s="18">
        <v>107.94</v>
      </c>
      <c r="DL17" s="18">
        <v>113.490005</v>
      </c>
      <c r="DM17" s="18">
        <v>95.94</v>
      </c>
      <c r="DN17" s="18">
        <v>97.020004</v>
      </c>
      <c r="DO17" s="18">
        <v>139.26000999999999</v>
      </c>
      <c r="DP17" s="18">
        <v>135.9</v>
      </c>
      <c r="DQ17" s="18">
        <v>115.92</v>
      </c>
      <c r="DR17" s="18">
        <v>93.479996</v>
      </c>
      <c r="DS17" s="18">
        <v>96.54</v>
      </c>
      <c r="DT17" s="18">
        <v>129.54001</v>
      </c>
      <c r="DU17" s="18">
        <v>83.22</v>
      </c>
      <c r="DV17" s="18">
        <v>86.7</v>
      </c>
      <c r="DW17" s="18">
        <v>97.979996</v>
      </c>
      <c r="DX17" s="18">
        <v>106.259995</v>
      </c>
      <c r="DY17" s="18">
        <v>101.85000599999999</v>
      </c>
      <c r="DZ17" s="18">
        <v>107.96999</v>
      </c>
      <c r="EA17" s="18">
        <v>121.46999</v>
      </c>
      <c r="EB17" s="18">
        <v>127.8</v>
      </c>
      <c r="EC17" s="18">
        <v>126.06</v>
      </c>
      <c r="ED17" s="18">
        <v>123.06</v>
      </c>
      <c r="EE17" s="18">
        <v>116.490005</v>
      </c>
      <c r="EF17" s="18">
        <v>106.29</v>
      </c>
      <c r="EG17" s="18">
        <v>116.91</v>
      </c>
      <c r="EH17" s="18">
        <v>101.19</v>
      </c>
      <c r="EI17" s="18">
        <v>109.740005</v>
      </c>
      <c r="EJ17" s="18">
        <v>132.87</v>
      </c>
      <c r="EK17" s="18">
        <v>134.09998999999999</v>
      </c>
      <c r="EL17" s="18">
        <v>108.09</v>
      </c>
      <c r="EM17" s="18">
        <v>90.66</v>
      </c>
      <c r="EN17" s="18">
        <v>87.36</v>
      </c>
      <c r="EO17" s="18">
        <v>67.020004</v>
      </c>
      <c r="EP17" s="18">
        <v>74.489990000000006</v>
      </c>
      <c r="EQ17" s="18">
        <v>123.06</v>
      </c>
      <c r="ER17" s="18">
        <v>113.729996</v>
      </c>
      <c r="ES17" s="18">
        <v>84.21</v>
      </c>
      <c r="ET17" s="18">
        <v>147.51</v>
      </c>
      <c r="EU17" s="18">
        <v>189.09</v>
      </c>
      <c r="EV17" s="18">
        <v>165.54001</v>
      </c>
      <c r="EW17" s="18">
        <v>148.44</v>
      </c>
      <c r="EX17" s="18">
        <v>117.05999</v>
      </c>
      <c r="EY17" s="18">
        <v>155.16</v>
      </c>
      <c r="EZ17" s="18">
        <v>147.54001</v>
      </c>
      <c r="FA17" s="18">
        <v>134.4</v>
      </c>
      <c r="FB17" s="18">
        <v>124.53</v>
      </c>
      <c r="FC17" s="18">
        <v>135.90001000000001</v>
      </c>
      <c r="FD17" s="18">
        <v>146.63999999999999</v>
      </c>
      <c r="FE17" s="18">
        <v>123.66</v>
      </c>
      <c r="FF17" s="18">
        <v>110.31</v>
      </c>
      <c r="FG17" s="18">
        <v>129.47999999999999</v>
      </c>
      <c r="FH17" s="18">
        <v>145.11000000000001</v>
      </c>
      <c r="FI17" s="18">
        <v>111.87</v>
      </c>
      <c r="FJ17" s="18">
        <v>129.48000999999999</v>
      </c>
      <c r="FK17" s="18">
        <v>142.26000999999999</v>
      </c>
      <c r="FL17" s="18">
        <v>108.240005</v>
      </c>
      <c r="FM17" s="18">
        <v>88.59</v>
      </c>
      <c r="FN17" s="18">
        <v>89.13</v>
      </c>
      <c r="FO17" s="18">
        <v>91.380004999999997</v>
      </c>
      <c r="FP17" s="18">
        <v>101.31</v>
      </c>
      <c r="FQ17" s="18">
        <v>76.56</v>
      </c>
      <c r="FR17" s="18">
        <v>82.65</v>
      </c>
      <c r="FS17" s="18">
        <v>107.25</v>
      </c>
      <c r="FT17" s="18">
        <v>117.42</v>
      </c>
      <c r="FU17" s="18">
        <v>114.299995</v>
      </c>
      <c r="FV17" s="18">
        <v>104.19</v>
      </c>
      <c r="FW17" s="18">
        <v>127.259995</v>
      </c>
      <c r="FX17" s="18">
        <v>145.26</v>
      </c>
      <c r="FY17" s="18">
        <v>130.38</v>
      </c>
      <c r="FZ17" s="18">
        <v>125.25</v>
      </c>
      <c r="GA17" s="18">
        <v>78.69</v>
      </c>
      <c r="GB17" s="18">
        <v>132.15</v>
      </c>
      <c r="GC17" s="18">
        <v>117.36001</v>
      </c>
      <c r="GD17" s="18">
        <v>104.009995</v>
      </c>
      <c r="GE17" s="18">
        <v>87.69</v>
      </c>
      <c r="GF17" s="18">
        <v>103.17</v>
      </c>
      <c r="GG17" s="18">
        <v>104.73000999999999</v>
      </c>
      <c r="GH17" s="18">
        <v>115.92</v>
      </c>
      <c r="GI17" s="18">
        <v>141.47999999999999</v>
      </c>
      <c r="GJ17" s="18">
        <v>59.4</v>
      </c>
      <c r="GK17" s="18">
        <v>49.89</v>
      </c>
      <c r="GL17" s="18">
        <v>109.55999</v>
      </c>
      <c r="GM17" s="18">
        <v>111.06</v>
      </c>
      <c r="GN17" s="18">
        <v>109.92</v>
      </c>
      <c r="GO17" s="18">
        <v>172.73999000000001</v>
      </c>
      <c r="GP17" s="18">
        <v>134.07</v>
      </c>
      <c r="GQ17" s="18">
        <v>136.68001000000001</v>
      </c>
      <c r="GR17" s="18">
        <v>166.53</v>
      </c>
      <c r="GS17" s="18">
        <v>159.69</v>
      </c>
      <c r="GT17" s="18">
        <v>104.759995</v>
      </c>
      <c r="GU17" s="18">
        <v>103.32001</v>
      </c>
      <c r="GV17" s="18">
        <v>101.10000599999999</v>
      </c>
      <c r="GW17" s="18">
        <v>88.829993999999999</v>
      </c>
      <c r="GX17" s="18">
        <v>107.10000599999999</v>
      </c>
      <c r="GY17" s="18">
        <v>131.94</v>
      </c>
      <c r="GZ17" s="18">
        <v>86.58</v>
      </c>
      <c r="HA17" s="18">
        <v>79.95</v>
      </c>
      <c r="HB17" s="18">
        <v>86.969989999999996</v>
      </c>
      <c r="HC17" s="18">
        <v>115.05</v>
      </c>
      <c r="HD17" s="18">
        <v>157.11000000000001</v>
      </c>
      <c r="HE17" s="18">
        <v>152.22</v>
      </c>
      <c r="HF17" s="18">
        <v>156.84</v>
      </c>
      <c r="HG17" s="18">
        <v>132.15</v>
      </c>
      <c r="HH17" s="18">
        <v>93.69</v>
      </c>
      <c r="HI17" s="18">
        <v>92.61</v>
      </c>
      <c r="HJ17" s="18">
        <v>94.53</v>
      </c>
      <c r="HK17" s="18">
        <v>107.520004</v>
      </c>
      <c r="HL17" s="18">
        <v>96.12</v>
      </c>
      <c r="HM17" s="18">
        <v>107.700005</v>
      </c>
      <c r="HN17" s="18">
        <v>121.62</v>
      </c>
      <c r="HO17" s="18">
        <v>118.46999</v>
      </c>
      <c r="HP17" s="18">
        <v>118.46999</v>
      </c>
      <c r="HQ17" s="18">
        <v>152.22</v>
      </c>
      <c r="HR17" s="18">
        <v>164.37</v>
      </c>
      <c r="HS17" s="18">
        <v>153.45000999999999</v>
      </c>
      <c r="HT17" s="18">
        <v>141.69</v>
      </c>
      <c r="HU17" s="18">
        <v>126.39</v>
      </c>
      <c r="HV17" s="18">
        <v>136.29001</v>
      </c>
      <c r="HW17" s="18">
        <v>142.86001999999999</v>
      </c>
      <c r="HX17" s="18">
        <v>151.22998000000001</v>
      </c>
      <c r="HY17" s="18">
        <v>154.29001</v>
      </c>
      <c r="HZ17" s="18">
        <v>164.90998999999999</v>
      </c>
      <c r="IA17" s="18">
        <v>177.09</v>
      </c>
      <c r="IB17" s="18">
        <v>149.70000999999999</v>
      </c>
      <c r="IC17" s="18">
        <v>97.17</v>
      </c>
      <c r="ID17" s="18">
        <v>110.37</v>
      </c>
      <c r="IE17" s="18">
        <v>86.31</v>
      </c>
      <c r="IF17" s="18">
        <v>105.56999</v>
      </c>
      <c r="IG17" s="18">
        <v>118.83</v>
      </c>
      <c r="IH17" s="18">
        <v>114.3</v>
      </c>
      <c r="II17" s="18">
        <v>79.170006000000001</v>
      </c>
      <c r="IJ17" s="18">
        <v>74.040000000000006</v>
      </c>
      <c r="IK17" s="18">
        <v>88.05</v>
      </c>
      <c r="IL17" s="18">
        <v>98.34</v>
      </c>
      <c r="IM17" s="18">
        <v>85.47</v>
      </c>
      <c r="IN17" s="18">
        <v>77.16</v>
      </c>
      <c r="IO17" s="18">
        <v>86.01</v>
      </c>
      <c r="IP17" s="18">
        <v>95.88</v>
      </c>
      <c r="IQ17" s="18">
        <v>118.07999</v>
      </c>
      <c r="IR17" s="18">
        <v>123.72</v>
      </c>
      <c r="IS17" s="18">
        <v>122.42999</v>
      </c>
      <c r="IT17" s="18">
        <v>133.35</v>
      </c>
      <c r="IU17" s="18">
        <v>88.889989999999997</v>
      </c>
      <c r="IV17" s="18">
        <v>84.090003999999993</v>
      </c>
      <c r="IW17" s="18">
        <v>87.840003999999993</v>
      </c>
      <c r="IX17" s="18">
        <v>91.08</v>
      </c>
      <c r="IY17" s="18">
        <v>88.200005000000004</v>
      </c>
      <c r="IZ17" s="18">
        <v>80.88</v>
      </c>
      <c r="JA17" s="18">
        <v>119.25</v>
      </c>
      <c r="JB17" s="18">
        <v>142.38</v>
      </c>
      <c r="JC17" s="18">
        <v>125.96998600000001</v>
      </c>
      <c r="JD17" s="18">
        <v>108.270004</v>
      </c>
      <c r="JE17" s="18">
        <v>101.19</v>
      </c>
      <c r="JF17" s="18">
        <v>94.59</v>
      </c>
      <c r="JG17" s="18">
        <v>95.67</v>
      </c>
      <c r="JH17" s="18">
        <v>70.86</v>
      </c>
      <c r="JI17" s="18">
        <v>53.31</v>
      </c>
      <c r="JJ17" s="18">
        <v>110.39999400000001</v>
      </c>
      <c r="JK17" s="18">
        <v>113.759995</v>
      </c>
      <c r="JL17" s="18">
        <v>180.03</v>
      </c>
      <c r="JM17" s="18">
        <v>162.6</v>
      </c>
      <c r="JN17" s="18">
        <v>109.770004</v>
      </c>
      <c r="JO17" s="18">
        <v>156.18</v>
      </c>
      <c r="JP17" s="18">
        <v>171.38998000000001</v>
      </c>
      <c r="JQ17" s="18">
        <v>147.44999999999999</v>
      </c>
      <c r="JR17" s="18">
        <v>116.13</v>
      </c>
      <c r="JS17" s="18">
        <v>83.130004999999997</v>
      </c>
      <c r="JT17" s="18">
        <v>66.510000000000005</v>
      </c>
      <c r="JU17" s="18">
        <v>66.569999999999993</v>
      </c>
      <c r="JV17" s="18">
        <v>94.17</v>
      </c>
      <c r="JW17" s="18">
        <v>103.68001</v>
      </c>
      <c r="JX17" s="18">
        <v>92.7</v>
      </c>
      <c r="JY17" s="18">
        <v>86.460009999999997</v>
      </c>
      <c r="JZ17" s="18">
        <v>79.260000000000005</v>
      </c>
      <c r="KA17" s="18">
        <v>76.740004999999996</v>
      </c>
      <c r="KB17" s="18">
        <v>85.56</v>
      </c>
      <c r="KC17" s="18">
        <v>110.21999</v>
      </c>
      <c r="KD17" s="18">
        <v>124.86</v>
      </c>
      <c r="KE17" s="18">
        <v>111.14999400000001</v>
      </c>
      <c r="KF17" s="18">
        <v>112.53001</v>
      </c>
      <c r="KG17" s="18">
        <v>122.67</v>
      </c>
      <c r="KH17" s="18">
        <v>132.15</v>
      </c>
      <c r="KI17" s="18">
        <v>124.95</v>
      </c>
      <c r="KJ17" s="18">
        <v>107.19</v>
      </c>
      <c r="KK17" s="18">
        <v>78.479996</v>
      </c>
      <c r="KL17" s="18">
        <v>81.209999999999994</v>
      </c>
      <c r="KM17" s="18">
        <v>68.880004999999997</v>
      </c>
      <c r="KN17" s="18">
        <v>69.45</v>
      </c>
      <c r="KO17" s="18">
        <v>149.07</v>
      </c>
      <c r="KP17" s="18">
        <v>162.50998000000001</v>
      </c>
      <c r="KQ17" s="18">
        <v>104.61</v>
      </c>
      <c r="KR17" s="18">
        <v>108.14999400000001</v>
      </c>
      <c r="KS17" s="18">
        <v>128.22</v>
      </c>
      <c r="KT17" s="18">
        <v>167.73</v>
      </c>
      <c r="KU17" s="18">
        <v>75.239990000000006</v>
      </c>
      <c r="KV17" s="18">
        <v>80.489990000000006</v>
      </c>
      <c r="KW17" s="18">
        <v>84.03</v>
      </c>
      <c r="KX17" s="18">
        <v>69.090003999999993</v>
      </c>
      <c r="KY17" s="18">
        <v>89.820009999999996</v>
      </c>
      <c r="KZ17" s="18">
        <v>117.87</v>
      </c>
      <c r="LA17" s="18">
        <v>103.64999400000001</v>
      </c>
      <c r="LB17" s="18">
        <v>155.19</v>
      </c>
      <c r="LC17" s="18">
        <v>188.4</v>
      </c>
      <c r="LD17" s="18">
        <v>164.13</v>
      </c>
      <c r="LE17" s="18">
        <v>135.84</v>
      </c>
      <c r="LF17" s="18">
        <v>105.299995</v>
      </c>
      <c r="LG17" s="18">
        <v>136.74</v>
      </c>
      <c r="LH17" s="18">
        <v>137.25</v>
      </c>
      <c r="LI17" s="18">
        <v>110.729996</v>
      </c>
      <c r="LJ17" s="18">
        <v>140.22002000000001</v>
      </c>
      <c r="LK17" s="18">
        <v>124.950005</v>
      </c>
      <c r="LL17" s="18">
        <v>94.799994999999996</v>
      </c>
      <c r="LM17" s="18">
        <v>116.729996</v>
      </c>
      <c r="LN17" s="18">
        <v>116.52001</v>
      </c>
      <c r="LO17" s="18">
        <v>107.729996</v>
      </c>
      <c r="LP17" s="18">
        <v>128.25</v>
      </c>
      <c r="LQ17" s="18">
        <v>143.25</v>
      </c>
      <c r="LR17" s="18">
        <v>151.59</v>
      </c>
      <c r="LS17" s="18">
        <v>125.04</v>
      </c>
      <c r="LT17" s="18">
        <v>129.09</v>
      </c>
      <c r="LU17" s="18">
        <v>129.33000000000001</v>
      </c>
      <c r="LV17" s="18">
        <v>131.37</v>
      </c>
      <c r="LW17" s="18">
        <v>176.19</v>
      </c>
    </row>
    <row r="18" spans="1:335" x14ac:dyDescent="0.3">
      <c r="A18" s="15">
        <v>2015</v>
      </c>
      <c r="B18" s="18">
        <v>140.01</v>
      </c>
      <c r="C18" s="18">
        <v>127.62</v>
      </c>
      <c r="D18" s="18">
        <v>126.299995</v>
      </c>
      <c r="E18" s="18">
        <v>115.020004</v>
      </c>
      <c r="F18" s="18">
        <v>118.020004</v>
      </c>
      <c r="G18" s="18">
        <v>113.43001</v>
      </c>
      <c r="H18" s="18">
        <v>105.80999</v>
      </c>
      <c r="I18" s="18">
        <v>94.229996</v>
      </c>
      <c r="J18" s="18">
        <v>86.04</v>
      </c>
      <c r="K18" s="18">
        <v>100.56</v>
      </c>
      <c r="L18" s="18">
        <v>93.899994000000007</v>
      </c>
      <c r="M18" s="18">
        <v>102.96</v>
      </c>
      <c r="N18" s="18">
        <v>105.66</v>
      </c>
      <c r="O18" s="18">
        <v>91.350005999999993</v>
      </c>
      <c r="P18" s="18">
        <v>95.249989999999997</v>
      </c>
      <c r="Q18" s="18">
        <v>90.81</v>
      </c>
      <c r="R18" s="18">
        <v>96.81</v>
      </c>
      <c r="S18" s="18">
        <v>108.270004</v>
      </c>
      <c r="T18" s="18">
        <v>91.5</v>
      </c>
      <c r="U18" s="18">
        <v>80.010000000000005</v>
      </c>
      <c r="V18" s="18">
        <v>201.63002</v>
      </c>
      <c r="W18" s="18">
        <v>156.06</v>
      </c>
      <c r="X18" s="18">
        <v>107.549995</v>
      </c>
      <c r="Y18" s="18">
        <v>82.680009999999996</v>
      </c>
      <c r="Z18" s="18">
        <v>97.86</v>
      </c>
      <c r="AA18" s="18">
        <v>144.98999000000001</v>
      </c>
      <c r="AB18" s="18">
        <v>168.38998000000001</v>
      </c>
      <c r="AC18" s="18">
        <v>117.75</v>
      </c>
      <c r="AD18" s="18">
        <v>137.94</v>
      </c>
      <c r="AE18" s="18">
        <v>87.180009999999996</v>
      </c>
      <c r="AF18" s="18">
        <v>92.130004999999997</v>
      </c>
      <c r="AG18" s="18">
        <v>91.14</v>
      </c>
      <c r="AH18" s="18">
        <v>94.11</v>
      </c>
      <c r="AI18" s="18">
        <v>93.75</v>
      </c>
      <c r="AJ18" s="18">
        <v>95.100005999999993</v>
      </c>
      <c r="AK18" s="18">
        <v>90.899994000000007</v>
      </c>
      <c r="AL18" s="18">
        <v>87.180009999999996</v>
      </c>
      <c r="AM18" s="18">
        <v>73.020004</v>
      </c>
      <c r="AN18" s="18">
        <v>58.199997000000003</v>
      </c>
      <c r="AO18" s="18">
        <v>67.08</v>
      </c>
      <c r="AP18" s="18">
        <v>71.58</v>
      </c>
      <c r="AQ18" s="18">
        <v>111.33</v>
      </c>
      <c r="AR18" s="18">
        <v>128.91</v>
      </c>
      <c r="AS18" s="18">
        <v>132.27001999999999</v>
      </c>
      <c r="AT18" s="18">
        <v>189.29999000000001</v>
      </c>
      <c r="AU18" s="18">
        <v>183.12</v>
      </c>
      <c r="AV18" s="18">
        <v>172.92</v>
      </c>
      <c r="AW18" s="18">
        <v>134.31</v>
      </c>
      <c r="AX18" s="18">
        <v>126.990005</v>
      </c>
      <c r="AY18" s="18">
        <v>74.31</v>
      </c>
      <c r="AZ18" s="18">
        <v>113.94001</v>
      </c>
      <c r="BA18" s="18">
        <v>192.12</v>
      </c>
      <c r="BB18" s="18">
        <v>181.73999000000001</v>
      </c>
      <c r="BC18" s="18">
        <v>131.19</v>
      </c>
      <c r="BD18" s="18">
        <v>193.5</v>
      </c>
      <c r="BE18" s="18">
        <v>188.58</v>
      </c>
      <c r="BF18" s="18">
        <v>88.56</v>
      </c>
      <c r="BG18" s="18">
        <v>120.479996</v>
      </c>
      <c r="BH18" s="18">
        <v>134.93998999999999</v>
      </c>
      <c r="BI18" s="18">
        <v>140.22</v>
      </c>
      <c r="BJ18" s="18">
        <v>143.22</v>
      </c>
      <c r="BK18" s="18">
        <v>132.56998999999999</v>
      </c>
      <c r="BL18" s="18">
        <v>152.43001000000001</v>
      </c>
      <c r="BM18" s="18">
        <v>185.52</v>
      </c>
      <c r="BN18" s="18">
        <v>214.34998999999999</v>
      </c>
      <c r="BO18" s="18">
        <v>195.54001</v>
      </c>
      <c r="BP18" s="18">
        <v>128.25</v>
      </c>
      <c r="BQ18" s="18">
        <v>117.60000599999999</v>
      </c>
      <c r="BR18" s="18">
        <v>164.06998999999999</v>
      </c>
      <c r="BS18" s="18">
        <v>146.48999000000001</v>
      </c>
      <c r="BT18" s="18">
        <v>118.14</v>
      </c>
      <c r="BU18" s="18">
        <v>113.43001</v>
      </c>
      <c r="BV18" s="18">
        <v>92.31</v>
      </c>
      <c r="BW18" s="18">
        <v>96.899994000000007</v>
      </c>
      <c r="BX18" s="18">
        <v>79.739990000000006</v>
      </c>
      <c r="BY18" s="18">
        <v>100.71</v>
      </c>
      <c r="BZ18" s="18">
        <v>104.34</v>
      </c>
      <c r="CA18" s="18">
        <v>114.84001000000001</v>
      </c>
      <c r="CB18" s="18">
        <v>90.9</v>
      </c>
      <c r="CC18" s="18">
        <v>108</v>
      </c>
      <c r="CD18" s="18">
        <v>110.88</v>
      </c>
      <c r="CE18" s="18">
        <v>130.68001000000001</v>
      </c>
      <c r="CF18" s="18">
        <v>176.48999000000001</v>
      </c>
      <c r="CG18" s="18">
        <v>174.93001000000001</v>
      </c>
      <c r="CH18" s="18">
        <v>169.61998</v>
      </c>
      <c r="CI18" s="18">
        <v>78.09</v>
      </c>
      <c r="CJ18" s="18">
        <v>82.86</v>
      </c>
      <c r="CK18" s="18">
        <v>91.74</v>
      </c>
      <c r="CL18" s="18">
        <v>141.56998999999999</v>
      </c>
      <c r="CM18" s="18">
        <v>135.63</v>
      </c>
      <c r="CN18" s="18">
        <v>86.909996000000007</v>
      </c>
      <c r="CO18" s="18">
        <v>105.18001</v>
      </c>
      <c r="CP18" s="18">
        <v>131.04001</v>
      </c>
      <c r="CQ18" s="18">
        <v>237.54001</v>
      </c>
      <c r="CR18" s="18">
        <v>247.31997999999999</v>
      </c>
      <c r="CS18" s="18">
        <v>168.42000999999999</v>
      </c>
      <c r="CT18" s="18">
        <v>157.68001000000001</v>
      </c>
      <c r="CU18" s="18">
        <v>157.97999999999999</v>
      </c>
      <c r="CV18" s="18">
        <v>135.66</v>
      </c>
      <c r="CW18" s="18">
        <v>110.40000999999999</v>
      </c>
      <c r="CX18" s="18">
        <v>122.19</v>
      </c>
      <c r="CY18" s="18">
        <v>137.85</v>
      </c>
      <c r="CZ18" s="18">
        <v>164.63998000000001</v>
      </c>
      <c r="DA18" s="18">
        <v>175.49997999999999</v>
      </c>
      <c r="DB18" s="18">
        <v>115.32001</v>
      </c>
      <c r="DC18" s="18">
        <v>110.58</v>
      </c>
      <c r="DD18" s="18">
        <v>145.47</v>
      </c>
      <c r="DE18" s="18">
        <v>173.49</v>
      </c>
      <c r="DF18" s="18">
        <v>176.82</v>
      </c>
      <c r="DG18" s="18">
        <v>117</v>
      </c>
      <c r="DH18" s="18">
        <v>138.09</v>
      </c>
      <c r="DI18" s="18">
        <v>141.6</v>
      </c>
      <c r="DJ18" s="18">
        <v>107.34</v>
      </c>
      <c r="DK18" s="18">
        <v>115.049995</v>
      </c>
      <c r="DL18" s="18">
        <v>104.61</v>
      </c>
      <c r="DM18" s="18">
        <v>109.049995</v>
      </c>
      <c r="DN18" s="18">
        <v>111.17999</v>
      </c>
      <c r="DO18" s="18">
        <v>94.14</v>
      </c>
      <c r="DP18" s="18">
        <v>103.83</v>
      </c>
      <c r="DQ18" s="18">
        <v>112.95</v>
      </c>
      <c r="DR18" s="18">
        <v>104.549995</v>
      </c>
      <c r="DS18" s="18">
        <v>115.73999000000001</v>
      </c>
      <c r="DT18" s="18">
        <v>79.41</v>
      </c>
      <c r="DU18" s="18">
        <v>89.069990000000004</v>
      </c>
      <c r="DV18" s="18">
        <v>121.89</v>
      </c>
      <c r="DW18" s="18">
        <v>188.52</v>
      </c>
      <c r="DX18" s="18">
        <v>166.32</v>
      </c>
      <c r="DY18" s="18">
        <v>160.22999999999999</v>
      </c>
      <c r="DZ18" s="18">
        <v>139.5</v>
      </c>
      <c r="EA18" s="18">
        <v>159.93</v>
      </c>
      <c r="EB18" s="18">
        <v>103.62</v>
      </c>
      <c r="EC18" s="18">
        <v>100.59</v>
      </c>
      <c r="ED18" s="18">
        <v>118.020004</v>
      </c>
      <c r="EE18" s="18">
        <v>139.86000000000001</v>
      </c>
      <c r="EF18" s="18">
        <v>151.04999000000001</v>
      </c>
      <c r="EG18" s="18">
        <v>120.92999</v>
      </c>
      <c r="EH18" s="18">
        <v>116.490005</v>
      </c>
      <c r="EI18" s="18">
        <v>130.26</v>
      </c>
      <c r="EJ18" s="18">
        <v>108.66</v>
      </c>
      <c r="EK18" s="18">
        <v>185.70000999999999</v>
      </c>
      <c r="EL18" s="18">
        <v>194.07</v>
      </c>
      <c r="EM18" s="18">
        <v>134.72999999999999</v>
      </c>
      <c r="EN18" s="18">
        <v>157.08000000000001</v>
      </c>
      <c r="EO18" s="18">
        <v>132.45000999999999</v>
      </c>
      <c r="EP18" s="18">
        <v>134.34</v>
      </c>
      <c r="EQ18" s="18">
        <v>187.29001</v>
      </c>
      <c r="ER18" s="18">
        <v>129.66</v>
      </c>
      <c r="ES18" s="18">
        <v>66.45</v>
      </c>
      <c r="ET18" s="18">
        <v>71.19</v>
      </c>
      <c r="EU18" s="18">
        <v>87.06</v>
      </c>
      <c r="EV18" s="18">
        <v>154.04999000000001</v>
      </c>
      <c r="EW18" s="18">
        <v>126.75</v>
      </c>
      <c r="EX18" s="18">
        <v>153.78</v>
      </c>
      <c r="EY18" s="18">
        <v>166.17</v>
      </c>
      <c r="EZ18" s="18">
        <v>99.72</v>
      </c>
      <c r="FA18" s="18">
        <v>91.11</v>
      </c>
      <c r="FB18" s="18">
        <v>95.43</v>
      </c>
      <c r="FC18" s="18">
        <v>124.950005</v>
      </c>
      <c r="FD18" s="18">
        <v>128.13</v>
      </c>
      <c r="FE18" s="18">
        <v>139.58998</v>
      </c>
      <c r="FF18" s="18">
        <v>132.75</v>
      </c>
      <c r="FG18" s="18">
        <v>97.229996</v>
      </c>
      <c r="FH18" s="18">
        <v>96.479996</v>
      </c>
      <c r="FI18" s="18">
        <v>100.89</v>
      </c>
      <c r="FJ18" s="18">
        <v>107.15998999999999</v>
      </c>
      <c r="FK18" s="18">
        <v>122.90998999999999</v>
      </c>
      <c r="FL18" s="18">
        <v>110.729996</v>
      </c>
      <c r="FM18" s="18">
        <v>121.799995</v>
      </c>
      <c r="FN18" s="18">
        <v>107.10000599999999</v>
      </c>
      <c r="FO18" s="18">
        <v>113.51999000000001</v>
      </c>
      <c r="FP18" s="18">
        <v>98.91</v>
      </c>
      <c r="FQ18" s="18">
        <v>85.319990000000004</v>
      </c>
      <c r="FR18" s="18">
        <v>96.06</v>
      </c>
      <c r="FS18" s="18">
        <v>131.58000000000001</v>
      </c>
      <c r="FT18" s="18">
        <v>114.96</v>
      </c>
      <c r="FU18" s="18">
        <v>116.520004</v>
      </c>
      <c r="FV18" s="18">
        <v>146.88</v>
      </c>
      <c r="FW18" s="18">
        <v>154.70999</v>
      </c>
      <c r="FX18" s="18">
        <v>142.91999999999999</v>
      </c>
      <c r="FY18" s="18">
        <v>111.81</v>
      </c>
      <c r="FZ18" s="18">
        <v>113.64</v>
      </c>
      <c r="GA18" s="18">
        <v>131.31001000000001</v>
      </c>
      <c r="GB18" s="18">
        <v>234.47998000000001</v>
      </c>
      <c r="GC18" s="18">
        <v>207.75</v>
      </c>
      <c r="GD18" s="18">
        <v>164.73</v>
      </c>
      <c r="GE18" s="18">
        <v>180.51</v>
      </c>
      <c r="GF18" s="18">
        <v>182.31</v>
      </c>
      <c r="GG18" s="18">
        <v>121.740005</v>
      </c>
      <c r="GH18" s="18">
        <v>122.43001</v>
      </c>
      <c r="GI18" s="18">
        <v>101.37</v>
      </c>
      <c r="GJ18" s="18">
        <v>129.99</v>
      </c>
      <c r="GK18" s="18">
        <v>104.34001000000001</v>
      </c>
      <c r="GL18" s="18">
        <v>222.33</v>
      </c>
      <c r="GM18" s="18">
        <v>180.6</v>
      </c>
      <c r="GN18" s="18">
        <v>87.990004999999996</v>
      </c>
      <c r="GO18" s="18">
        <v>138.41999999999999</v>
      </c>
      <c r="GP18" s="18">
        <v>133.02000000000001</v>
      </c>
      <c r="GQ18" s="18">
        <v>145.40998999999999</v>
      </c>
      <c r="GR18" s="18">
        <v>165.54001</v>
      </c>
      <c r="GS18" s="18">
        <v>156.45000999999999</v>
      </c>
      <c r="GT18" s="18">
        <v>117.119995</v>
      </c>
      <c r="GU18" s="18">
        <v>123.06</v>
      </c>
      <c r="GV18" s="18">
        <v>160.59</v>
      </c>
      <c r="GW18" s="18">
        <v>166.88998000000001</v>
      </c>
      <c r="GX18" s="18">
        <v>158.79</v>
      </c>
      <c r="GY18" s="18">
        <v>142.47002000000001</v>
      </c>
      <c r="GZ18" s="18">
        <v>130.02000000000001</v>
      </c>
      <c r="HA18" s="18">
        <v>109.53</v>
      </c>
      <c r="HB18" s="18">
        <v>94.44</v>
      </c>
      <c r="HC18" s="18">
        <v>120.36</v>
      </c>
      <c r="HD18" s="18">
        <v>135.44999999999999</v>
      </c>
      <c r="HE18" s="18">
        <v>94.619995000000003</v>
      </c>
      <c r="HF18" s="18">
        <v>97.649994000000007</v>
      </c>
      <c r="HG18" s="18">
        <v>122.13</v>
      </c>
      <c r="HH18" s="18">
        <v>95.340003999999993</v>
      </c>
      <c r="HI18" s="18">
        <v>112.13999</v>
      </c>
      <c r="HJ18" s="18">
        <v>138.45000999999999</v>
      </c>
      <c r="HK18" s="18">
        <v>98.309989999999999</v>
      </c>
      <c r="HL18" s="18">
        <v>79.53</v>
      </c>
      <c r="HM18" s="18">
        <v>117.87</v>
      </c>
      <c r="HN18" s="18">
        <v>113.37</v>
      </c>
      <c r="HO18" s="18">
        <v>129.44999999999999</v>
      </c>
      <c r="HP18" s="18">
        <v>142.5</v>
      </c>
      <c r="HQ18" s="18">
        <v>199.23000999999999</v>
      </c>
      <c r="HR18" s="18">
        <v>176.79001</v>
      </c>
      <c r="HS18" s="18">
        <v>133.08000000000001</v>
      </c>
      <c r="HT18" s="18">
        <v>148.68002000000001</v>
      </c>
      <c r="HU18" s="18">
        <v>121.17</v>
      </c>
      <c r="HV18" s="18">
        <v>136.59</v>
      </c>
      <c r="HW18" s="18">
        <v>130.31998999999999</v>
      </c>
      <c r="HX18" s="18">
        <v>90.78</v>
      </c>
      <c r="HY18" s="18">
        <v>99</v>
      </c>
      <c r="HZ18" s="18">
        <v>158.07</v>
      </c>
      <c r="IA18" s="18">
        <v>124.86001</v>
      </c>
      <c r="IB18" s="18">
        <v>178.65</v>
      </c>
      <c r="IC18" s="18">
        <v>156.99</v>
      </c>
      <c r="ID18" s="18">
        <v>91.38</v>
      </c>
      <c r="IE18" s="18">
        <v>98.19</v>
      </c>
      <c r="IF18" s="18">
        <v>134.4</v>
      </c>
      <c r="IG18" s="18">
        <v>179.79001</v>
      </c>
      <c r="IH18" s="18">
        <v>164.49</v>
      </c>
      <c r="II18" s="18">
        <v>139.44</v>
      </c>
      <c r="IJ18" s="18">
        <v>99.75</v>
      </c>
      <c r="IK18" s="18">
        <v>191.76000999999999</v>
      </c>
      <c r="IL18" s="18">
        <v>194.63998000000001</v>
      </c>
      <c r="IM18" s="18">
        <v>153.87</v>
      </c>
      <c r="IN18" s="18">
        <v>124.08</v>
      </c>
      <c r="IO18" s="18">
        <v>109.07999</v>
      </c>
      <c r="IP18" s="18">
        <v>166.88998000000001</v>
      </c>
      <c r="IQ18" s="18">
        <v>202.68002000000001</v>
      </c>
      <c r="IR18" s="18">
        <v>178.29001</v>
      </c>
      <c r="IS18" s="18">
        <v>147</v>
      </c>
      <c r="IT18" s="18">
        <v>143.76000999999999</v>
      </c>
      <c r="IU18" s="18">
        <v>142.05000000000001</v>
      </c>
      <c r="IV18" s="18">
        <v>127.979996</v>
      </c>
      <c r="IW18" s="18">
        <v>124.86</v>
      </c>
      <c r="IX18" s="18">
        <v>97.139989999999997</v>
      </c>
      <c r="IY18" s="18">
        <v>83.97</v>
      </c>
      <c r="IZ18" s="18">
        <v>122.55</v>
      </c>
      <c r="JA18" s="18">
        <v>93.03</v>
      </c>
      <c r="JB18" s="18">
        <v>81.69</v>
      </c>
      <c r="JC18" s="18">
        <v>80.489999999999995</v>
      </c>
      <c r="JD18" s="18">
        <v>81.240004999999996</v>
      </c>
      <c r="JE18" s="18">
        <v>87.72</v>
      </c>
      <c r="JF18" s="18">
        <v>75.72</v>
      </c>
      <c r="JG18" s="18">
        <v>80.340003999999993</v>
      </c>
      <c r="JH18" s="18">
        <v>84.240004999999996</v>
      </c>
      <c r="JI18" s="18">
        <v>85.26</v>
      </c>
      <c r="JJ18" s="18">
        <v>74.22</v>
      </c>
      <c r="JK18" s="18">
        <v>89.069990000000004</v>
      </c>
      <c r="JL18" s="18">
        <v>88.26</v>
      </c>
      <c r="JM18" s="18">
        <v>86.76</v>
      </c>
      <c r="JN18" s="18">
        <v>65.58</v>
      </c>
      <c r="JO18" s="18">
        <v>60.930003999999997</v>
      </c>
      <c r="JP18" s="18">
        <v>84.18</v>
      </c>
      <c r="JQ18" s="18">
        <v>139.62</v>
      </c>
      <c r="JR18" s="18">
        <v>249.90001000000001</v>
      </c>
      <c r="JS18" s="18">
        <v>194.45999</v>
      </c>
      <c r="JT18" s="18">
        <v>170.85</v>
      </c>
      <c r="JU18" s="18">
        <v>227.40001000000001</v>
      </c>
      <c r="JV18" s="18">
        <v>175.41</v>
      </c>
      <c r="JW18" s="18">
        <v>136.04999000000001</v>
      </c>
      <c r="JX18" s="18">
        <v>118.88999</v>
      </c>
      <c r="JY18" s="18">
        <v>234.90001000000001</v>
      </c>
      <c r="JZ18" s="18">
        <v>205.04999000000001</v>
      </c>
      <c r="KA18" s="18">
        <v>140.1</v>
      </c>
      <c r="KB18" s="18">
        <v>88.68</v>
      </c>
      <c r="KC18" s="18">
        <v>123.18001</v>
      </c>
      <c r="KD18" s="18">
        <v>122.85000599999999</v>
      </c>
      <c r="KE18" s="18">
        <v>105.990005</v>
      </c>
      <c r="KF18" s="18">
        <v>114.17999</v>
      </c>
      <c r="KG18" s="18">
        <v>109.259995</v>
      </c>
      <c r="KH18" s="18">
        <v>88.26</v>
      </c>
      <c r="KI18" s="18">
        <v>88.47</v>
      </c>
      <c r="KJ18" s="18">
        <v>113.07001</v>
      </c>
      <c r="KK18" s="18">
        <v>105.78</v>
      </c>
      <c r="KL18" s="18">
        <v>71.100005999999993</v>
      </c>
      <c r="KM18" s="18">
        <v>70.53</v>
      </c>
      <c r="KN18" s="18">
        <v>67.5</v>
      </c>
      <c r="KO18" s="18">
        <v>132.42000999999999</v>
      </c>
      <c r="KP18" s="18">
        <v>90.57</v>
      </c>
      <c r="KQ18" s="18">
        <v>70.590003999999993</v>
      </c>
      <c r="KR18" s="18">
        <v>72.149994000000007</v>
      </c>
      <c r="KS18" s="18">
        <v>126.38999</v>
      </c>
      <c r="KT18" s="18">
        <v>135.87</v>
      </c>
      <c r="KU18" s="18">
        <v>127.2</v>
      </c>
      <c r="KV18" s="18">
        <v>127.740005</v>
      </c>
      <c r="KW18" s="18">
        <v>126.60000599999999</v>
      </c>
      <c r="KX18" s="18">
        <v>147.57</v>
      </c>
      <c r="KY18" s="18">
        <v>160.32</v>
      </c>
      <c r="KZ18" s="18">
        <v>151.70999</v>
      </c>
      <c r="LA18" s="18">
        <v>131.57999000000001</v>
      </c>
      <c r="LB18" s="18">
        <v>144.74997999999999</v>
      </c>
      <c r="LC18" s="18">
        <v>133.19999999999999</v>
      </c>
      <c r="LD18" s="18">
        <v>136.16999999999999</v>
      </c>
      <c r="LE18" s="18">
        <v>122.700005</v>
      </c>
      <c r="LF18" s="18">
        <v>103.56</v>
      </c>
      <c r="LG18" s="18">
        <v>87.33</v>
      </c>
      <c r="LH18" s="18">
        <v>96.360010000000003</v>
      </c>
      <c r="LI18" s="18">
        <v>99.270004</v>
      </c>
      <c r="LJ18" s="18">
        <v>111.71999</v>
      </c>
      <c r="LK18" s="18">
        <v>97.86</v>
      </c>
      <c r="LL18" s="18">
        <v>173.48999000000001</v>
      </c>
      <c r="LM18" s="18">
        <v>126.03</v>
      </c>
      <c r="LN18" s="18">
        <v>136.86001999999999</v>
      </c>
      <c r="LO18" s="18">
        <v>126.23999000000001</v>
      </c>
      <c r="LP18" s="18">
        <v>165.33</v>
      </c>
      <c r="LQ18" s="18">
        <v>129.26999000000001</v>
      </c>
      <c r="LR18" s="18">
        <v>142.74</v>
      </c>
      <c r="LS18" s="18">
        <v>125.880005</v>
      </c>
      <c r="LT18" s="18">
        <v>128.34001000000001</v>
      </c>
      <c r="LU18" s="18">
        <v>142.86000000000001</v>
      </c>
      <c r="LV18" s="18">
        <v>147.56998999999999</v>
      </c>
      <c r="LW18" s="18">
        <v>185.13</v>
      </c>
    </row>
    <row r="19" spans="1:335" x14ac:dyDescent="0.3">
      <c r="A19" s="15">
        <v>2016</v>
      </c>
      <c r="B19" s="18">
        <v>128.69999999999999</v>
      </c>
      <c r="C19" s="18">
        <v>87.87</v>
      </c>
      <c r="D19" s="18">
        <v>96.39</v>
      </c>
      <c r="E19" s="18">
        <v>100.979996</v>
      </c>
      <c r="F19" s="18">
        <v>66.270004</v>
      </c>
      <c r="G19" s="18">
        <v>81.630004999999997</v>
      </c>
      <c r="H19" s="18">
        <v>57.06</v>
      </c>
      <c r="I19" s="18">
        <v>47.399997999999997</v>
      </c>
      <c r="J19" s="18">
        <v>103.799995</v>
      </c>
      <c r="K19" s="18">
        <v>78.69</v>
      </c>
      <c r="L19" s="18">
        <v>78.479996</v>
      </c>
      <c r="M19" s="18">
        <v>79.739990000000006</v>
      </c>
      <c r="N19" s="18">
        <v>57.899997999999997</v>
      </c>
      <c r="O19" s="18">
        <v>54.120002999999997</v>
      </c>
      <c r="P19" s="18">
        <v>73.290000000000006</v>
      </c>
      <c r="Q19" s="18">
        <v>92.91</v>
      </c>
      <c r="R19" s="18">
        <v>72.42</v>
      </c>
      <c r="S19" s="18">
        <v>72.06</v>
      </c>
      <c r="T19" s="18">
        <v>64.920006000000001</v>
      </c>
      <c r="U19" s="18">
        <v>79.049994999999996</v>
      </c>
      <c r="V19" s="18">
        <v>68.430009999999996</v>
      </c>
      <c r="W19" s="18">
        <v>72.72</v>
      </c>
      <c r="X19" s="18">
        <v>120.509995</v>
      </c>
      <c r="Y19" s="18">
        <v>138.95999</v>
      </c>
      <c r="Z19" s="18">
        <v>110.7</v>
      </c>
      <c r="AA19" s="18">
        <v>86.19</v>
      </c>
      <c r="AB19" s="18">
        <v>104.37</v>
      </c>
      <c r="AC19" s="18">
        <v>104.13</v>
      </c>
      <c r="AD19" s="18">
        <v>87.81</v>
      </c>
      <c r="AE19" s="18">
        <v>78.599999999999994</v>
      </c>
      <c r="AF19" s="18">
        <v>81.479996</v>
      </c>
      <c r="AG19" s="18">
        <v>78.239990000000006</v>
      </c>
      <c r="AH19" s="18">
        <v>70.229996</v>
      </c>
      <c r="AI19" s="18">
        <v>68.790000000000006</v>
      </c>
      <c r="AJ19" s="18">
        <v>77.399994000000007</v>
      </c>
      <c r="AK19" s="18">
        <v>107.700005</v>
      </c>
      <c r="AL19" s="18">
        <v>94.14</v>
      </c>
      <c r="AM19" s="18">
        <v>76.95</v>
      </c>
      <c r="AN19" s="18">
        <v>97.92</v>
      </c>
      <c r="AO19" s="18">
        <v>104.490005</v>
      </c>
      <c r="AP19" s="18">
        <v>92.520004</v>
      </c>
      <c r="AQ19" s="18">
        <v>95.46</v>
      </c>
      <c r="AR19" s="18">
        <v>106.41</v>
      </c>
      <c r="AS19" s="18">
        <v>108.03001</v>
      </c>
      <c r="AT19" s="18">
        <v>118.98000999999999</v>
      </c>
      <c r="AU19" s="18">
        <v>97.89</v>
      </c>
      <c r="AV19" s="18">
        <v>78.869995000000003</v>
      </c>
      <c r="AW19" s="18">
        <v>100.65000999999999</v>
      </c>
      <c r="AX19" s="18">
        <v>47.16</v>
      </c>
      <c r="AY19" s="18">
        <v>58.77</v>
      </c>
      <c r="AZ19" s="18">
        <v>58.799995000000003</v>
      </c>
      <c r="BA19" s="18">
        <v>49.140003</v>
      </c>
      <c r="BB19" s="18">
        <v>44.339995999999999</v>
      </c>
      <c r="BC19" s="18">
        <v>40.229999999999997</v>
      </c>
      <c r="BD19" s="18">
        <v>66.72</v>
      </c>
      <c r="BE19" s="18">
        <v>93.090003999999993</v>
      </c>
      <c r="BF19" s="18">
        <v>177.09</v>
      </c>
      <c r="BG19" s="18">
        <v>211.41</v>
      </c>
      <c r="BH19" s="18">
        <v>109.619995</v>
      </c>
      <c r="BI19" s="18">
        <v>104.43001</v>
      </c>
      <c r="BJ19" s="18">
        <v>121.62</v>
      </c>
      <c r="BK19" s="18">
        <v>116.549995</v>
      </c>
      <c r="BL19" s="18">
        <v>88.350005999999993</v>
      </c>
      <c r="BM19" s="18">
        <v>89.069990000000004</v>
      </c>
      <c r="BN19" s="18">
        <v>102.36</v>
      </c>
      <c r="BO19" s="18">
        <v>97.5</v>
      </c>
      <c r="BP19" s="18">
        <v>79.47</v>
      </c>
      <c r="BQ19" s="18">
        <v>82.680009999999996</v>
      </c>
      <c r="BR19" s="18">
        <v>78.599999999999994</v>
      </c>
      <c r="BS19" s="18">
        <v>63.21</v>
      </c>
      <c r="BT19" s="18">
        <v>82.23</v>
      </c>
      <c r="BU19" s="18">
        <v>120.270004</v>
      </c>
      <c r="BV19" s="18">
        <v>107.7</v>
      </c>
      <c r="BW19" s="18">
        <v>112.13999</v>
      </c>
      <c r="BX19" s="18">
        <v>119.61001</v>
      </c>
      <c r="BY19" s="18">
        <v>76.86</v>
      </c>
      <c r="BZ19" s="18">
        <v>69.569990000000004</v>
      </c>
      <c r="CA19" s="18">
        <v>86.759995000000004</v>
      </c>
      <c r="CB19" s="18">
        <v>120.92999</v>
      </c>
      <c r="CC19" s="18">
        <v>119.19</v>
      </c>
      <c r="CD19" s="18">
        <v>134.15998999999999</v>
      </c>
      <c r="CE19" s="18">
        <v>129.20999</v>
      </c>
      <c r="CF19" s="18">
        <v>141.06</v>
      </c>
      <c r="CG19" s="18">
        <v>157.08000000000001</v>
      </c>
      <c r="CH19" s="18">
        <v>94.53</v>
      </c>
      <c r="CI19" s="18">
        <v>83.399994000000007</v>
      </c>
      <c r="CJ19" s="18">
        <v>108.14999400000001</v>
      </c>
      <c r="CK19" s="18">
        <v>41.16</v>
      </c>
      <c r="CL19" s="18">
        <v>36.840000000000003</v>
      </c>
      <c r="CM19" s="18">
        <v>45.12</v>
      </c>
      <c r="CN19" s="18">
        <v>49.350002000000003</v>
      </c>
      <c r="CO19" s="18">
        <v>80.670006000000001</v>
      </c>
      <c r="CP19" s="18">
        <v>81.540000000000006</v>
      </c>
      <c r="CQ19" s="18">
        <v>80.55</v>
      </c>
      <c r="CR19" s="18">
        <v>72.33</v>
      </c>
      <c r="CS19" s="18">
        <v>80.94</v>
      </c>
      <c r="CT19" s="18">
        <v>107.91</v>
      </c>
      <c r="CU19" s="18">
        <v>80.700005000000004</v>
      </c>
      <c r="CV19" s="18">
        <v>93.18</v>
      </c>
      <c r="CW19" s="18">
        <v>76.2</v>
      </c>
      <c r="CX19" s="18">
        <v>96.33</v>
      </c>
      <c r="CY19" s="18">
        <v>70.350005999999993</v>
      </c>
      <c r="CZ19" s="18">
        <v>100.44</v>
      </c>
      <c r="DA19" s="18">
        <v>98.97</v>
      </c>
      <c r="DB19" s="18">
        <v>85.68</v>
      </c>
      <c r="DC19" s="18">
        <v>98.46</v>
      </c>
      <c r="DD19" s="18">
        <v>90.899994000000007</v>
      </c>
      <c r="DE19" s="18">
        <v>93.42</v>
      </c>
      <c r="DF19" s="18">
        <v>94.020004</v>
      </c>
      <c r="DG19" s="18">
        <v>78.780010000000004</v>
      </c>
      <c r="DH19" s="18">
        <v>70.319999999999993</v>
      </c>
      <c r="DI19" s="18">
        <v>89.16</v>
      </c>
      <c r="DJ19" s="18">
        <v>58.23</v>
      </c>
      <c r="DK19" s="18">
        <v>92.280010000000004</v>
      </c>
      <c r="DL19" s="18">
        <v>111.21</v>
      </c>
      <c r="DM19" s="18">
        <v>125.96999</v>
      </c>
      <c r="DN19" s="18">
        <v>124.59</v>
      </c>
      <c r="DO19" s="18">
        <v>108.270004</v>
      </c>
      <c r="DP19" s="18">
        <v>106.88999</v>
      </c>
      <c r="DQ19" s="18">
        <v>89.399994000000007</v>
      </c>
      <c r="DR19" s="18">
        <v>104.40000999999999</v>
      </c>
      <c r="DS19" s="18">
        <v>111.42</v>
      </c>
      <c r="DT19" s="18">
        <v>124.46999</v>
      </c>
      <c r="DU19" s="18">
        <v>116.85000599999999</v>
      </c>
      <c r="DV19" s="18">
        <v>121.89</v>
      </c>
      <c r="DW19" s="18">
        <v>179.79001</v>
      </c>
      <c r="DX19" s="18">
        <v>172.35</v>
      </c>
      <c r="DY19" s="18">
        <v>141.12</v>
      </c>
      <c r="DZ19" s="18">
        <v>137.94</v>
      </c>
      <c r="EA19" s="18">
        <v>148.34998999999999</v>
      </c>
      <c r="EB19" s="18">
        <v>123.14999400000001</v>
      </c>
      <c r="EC19" s="18">
        <v>98.700005000000004</v>
      </c>
      <c r="ED19" s="18">
        <v>86.46</v>
      </c>
      <c r="EE19" s="18">
        <v>50.73</v>
      </c>
      <c r="EF19" s="18">
        <v>55.949992999999999</v>
      </c>
      <c r="EG19" s="18">
        <v>48.96</v>
      </c>
      <c r="EH19" s="18">
        <v>41.94</v>
      </c>
      <c r="EI19" s="18">
        <v>37.53</v>
      </c>
      <c r="EJ19" s="18">
        <v>58.77</v>
      </c>
      <c r="EK19" s="18">
        <v>90.54</v>
      </c>
      <c r="EL19" s="18">
        <v>93.990004999999996</v>
      </c>
      <c r="EM19" s="18">
        <v>87.719989999999996</v>
      </c>
      <c r="EN19" s="18">
        <v>80.010000000000005</v>
      </c>
      <c r="EO19" s="18">
        <v>78.180009999999996</v>
      </c>
      <c r="EP19" s="18">
        <v>146.48999000000001</v>
      </c>
      <c r="EQ19" s="18">
        <v>76.979996</v>
      </c>
      <c r="ER19" s="18">
        <v>114.270004</v>
      </c>
      <c r="ES19" s="18">
        <v>87.479996</v>
      </c>
      <c r="ET19" s="18">
        <v>77.549994999999996</v>
      </c>
      <c r="EU19" s="18">
        <v>75.39</v>
      </c>
      <c r="EV19" s="18">
        <v>79.350005999999993</v>
      </c>
      <c r="EW19" s="18">
        <v>68.850005999999993</v>
      </c>
      <c r="EX19" s="18">
        <v>76.350005999999993</v>
      </c>
      <c r="EY19" s="18">
        <v>90.96</v>
      </c>
      <c r="EZ19" s="18">
        <v>85.590003999999993</v>
      </c>
      <c r="FA19" s="18">
        <v>146.25</v>
      </c>
      <c r="FB19" s="18">
        <v>93.39</v>
      </c>
      <c r="FC19" s="18">
        <v>76.86</v>
      </c>
      <c r="FD19" s="18">
        <v>95.13</v>
      </c>
      <c r="FE19" s="18">
        <v>76.92</v>
      </c>
      <c r="FF19" s="18">
        <v>63.510002</v>
      </c>
      <c r="FG19" s="18">
        <v>58.949997000000003</v>
      </c>
      <c r="FH19" s="18">
        <v>85.32</v>
      </c>
      <c r="FI19" s="18">
        <v>79.290000000000006</v>
      </c>
      <c r="FJ19" s="18">
        <v>85.079993999999999</v>
      </c>
      <c r="FK19" s="18">
        <v>112.47</v>
      </c>
      <c r="FL19" s="18">
        <v>96.389989999999997</v>
      </c>
      <c r="FM19" s="18">
        <v>106.8</v>
      </c>
      <c r="FN19" s="18">
        <v>109.44</v>
      </c>
      <c r="FO19" s="18">
        <v>91.259995000000004</v>
      </c>
      <c r="FP19" s="18">
        <v>101.13</v>
      </c>
      <c r="FQ19" s="18">
        <v>115.86</v>
      </c>
      <c r="FR19" s="18">
        <v>146.37</v>
      </c>
      <c r="FS19" s="18">
        <v>169.86</v>
      </c>
      <c r="FT19" s="18">
        <v>192.36001999999999</v>
      </c>
      <c r="FU19" s="18">
        <v>188.43</v>
      </c>
      <c r="FV19" s="18">
        <v>118.229996</v>
      </c>
      <c r="FW19" s="18">
        <v>173.64000999999999</v>
      </c>
      <c r="FX19" s="18">
        <v>139.5</v>
      </c>
      <c r="FY19" s="18">
        <v>113.22</v>
      </c>
      <c r="FZ19" s="18">
        <v>122.19</v>
      </c>
      <c r="GA19" s="18">
        <v>56.850002000000003</v>
      </c>
      <c r="GB19" s="18">
        <v>56.82</v>
      </c>
      <c r="GC19" s="18">
        <v>106.67999</v>
      </c>
      <c r="GD19" s="18">
        <v>114.59999000000001</v>
      </c>
      <c r="GE19" s="18">
        <v>63.48</v>
      </c>
      <c r="GF19" s="18">
        <v>49.739998</v>
      </c>
      <c r="GG19" s="18">
        <v>59.82</v>
      </c>
      <c r="GH19" s="18">
        <v>76.56</v>
      </c>
      <c r="GI19" s="18">
        <v>86.670006000000001</v>
      </c>
      <c r="GJ19" s="18">
        <v>81.78</v>
      </c>
      <c r="GK19" s="18">
        <v>82.619995000000003</v>
      </c>
      <c r="GL19" s="18">
        <v>107.520004</v>
      </c>
      <c r="GM19" s="18">
        <v>104.46</v>
      </c>
      <c r="GN19" s="18">
        <v>83.67</v>
      </c>
      <c r="GO19" s="18">
        <v>75.12</v>
      </c>
      <c r="GP19" s="18">
        <v>68.61</v>
      </c>
      <c r="GQ19" s="18">
        <v>84.659996000000007</v>
      </c>
      <c r="GR19" s="18">
        <v>85.799994999999996</v>
      </c>
      <c r="GS19" s="18">
        <v>99.360010000000003</v>
      </c>
      <c r="GT19" s="18">
        <v>105.27001</v>
      </c>
      <c r="GU19" s="18">
        <v>112.8</v>
      </c>
      <c r="GV19" s="18">
        <v>106.71</v>
      </c>
      <c r="GW19" s="18">
        <v>76.83</v>
      </c>
      <c r="GX19" s="18">
        <v>129.41999999999999</v>
      </c>
      <c r="GY19" s="18">
        <v>115.56</v>
      </c>
      <c r="GZ19" s="18">
        <v>76.53</v>
      </c>
      <c r="HA19" s="18">
        <v>70.83</v>
      </c>
      <c r="HB19" s="18">
        <v>70.83</v>
      </c>
      <c r="HC19" s="18">
        <v>60.300002999999997</v>
      </c>
      <c r="HD19" s="18">
        <v>96.39</v>
      </c>
      <c r="HE19" s="18">
        <v>132.51</v>
      </c>
      <c r="HF19" s="18">
        <v>105.21</v>
      </c>
      <c r="HG19" s="18">
        <v>102.270004</v>
      </c>
      <c r="HH19" s="18">
        <v>106.83</v>
      </c>
      <c r="HI19" s="18">
        <v>121.29</v>
      </c>
      <c r="HJ19" s="18">
        <v>94.71</v>
      </c>
      <c r="HK19" s="18">
        <v>83.61</v>
      </c>
      <c r="HL19" s="18">
        <v>85.619995000000003</v>
      </c>
      <c r="HM19" s="18">
        <v>178.74</v>
      </c>
      <c r="HN19" s="18">
        <v>182.97</v>
      </c>
      <c r="HO19" s="18">
        <v>134.82</v>
      </c>
      <c r="HP19" s="18">
        <v>137.54999000000001</v>
      </c>
      <c r="HQ19" s="18">
        <v>192.51</v>
      </c>
      <c r="HR19" s="18">
        <v>130.83000000000001</v>
      </c>
      <c r="HS19" s="18">
        <v>113.73000999999999</v>
      </c>
      <c r="HT19" s="18">
        <v>114.75</v>
      </c>
      <c r="HU19" s="18">
        <v>127.62</v>
      </c>
      <c r="HV19" s="18">
        <v>88.38</v>
      </c>
      <c r="HW19" s="18">
        <v>101.76000999999999</v>
      </c>
      <c r="HX19" s="18">
        <v>94.830010000000001</v>
      </c>
      <c r="HY19" s="18">
        <v>76.349999999999994</v>
      </c>
      <c r="HZ19" s="18">
        <v>89.729996</v>
      </c>
      <c r="IA19" s="18">
        <v>119.46</v>
      </c>
      <c r="IB19" s="18">
        <v>91.649994000000007</v>
      </c>
      <c r="IC19" s="18">
        <v>91.14</v>
      </c>
      <c r="ID19" s="18">
        <v>80.430000000000007</v>
      </c>
      <c r="IE19" s="18">
        <v>89.909996000000007</v>
      </c>
      <c r="IF19" s="18">
        <v>99.21</v>
      </c>
      <c r="IG19" s="18">
        <v>96.42</v>
      </c>
      <c r="IH19" s="18">
        <v>123.09</v>
      </c>
      <c r="II19" s="18">
        <v>117.90000999999999</v>
      </c>
      <c r="IJ19" s="18">
        <v>107.549995</v>
      </c>
      <c r="IK19" s="18">
        <v>107.04</v>
      </c>
      <c r="IL19" s="18">
        <v>86.100005999999993</v>
      </c>
      <c r="IM19" s="18">
        <v>142.97999999999999</v>
      </c>
      <c r="IN19" s="18">
        <v>106.229996</v>
      </c>
      <c r="IO19" s="18">
        <v>56.58</v>
      </c>
      <c r="IP19" s="18">
        <v>63.660004000000001</v>
      </c>
      <c r="IQ19" s="18">
        <v>131.72999999999999</v>
      </c>
      <c r="IR19" s="18">
        <v>134.52000000000001</v>
      </c>
      <c r="IS19" s="18">
        <v>123.57001</v>
      </c>
      <c r="IT19" s="18">
        <v>117.479996</v>
      </c>
      <c r="IU19" s="18">
        <v>95.37</v>
      </c>
      <c r="IV19" s="18">
        <v>110.19</v>
      </c>
      <c r="IW19" s="18">
        <v>108.81</v>
      </c>
      <c r="IX19" s="18">
        <v>130.11001999999999</v>
      </c>
      <c r="IY19" s="18">
        <v>126.42</v>
      </c>
      <c r="IZ19" s="18">
        <v>195.12</v>
      </c>
      <c r="JA19" s="18">
        <v>168.78</v>
      </c>
      <c r="JB19" s="18">
        <v>89.67</v>
      </c>
      <c r="JC19" s="18">
        <v>102.05999</v>
      </c>
      <c r="JD19" s="18">
        <v>145.31998999999999</v>
      </c>
      <c r="JE19" s="18">
        <v>101.39999400000001</v>
      </c>
      <c r="JF19" s="18">
        <v>82.68</v>
      </c>
      <c r="JG19" s="18">
        <v>72.540000000000006</v>
      </c>
      <c r="JH19" s="18">
        <v>81.180009999999996</v>
      </c>
      <c r="JI19" s="18">
        <v>59.52</v>
      </c>
      <c r="JJ19" s="18">
        <v>58.92</v>
      </c>
      <c r="JK19" s="18">
        <v>68.67</v>
      </c>
      <c r="JL19" s="18">
        <v>90.930009999999996</v>
      </c>
      <c r="JM19" s="18">
        <v>92.73</v>
      </c>
      <c r="JN19" s="18">
        <v>124.31999</v>
      </c>
      <c r="JO19" s="18">
        <v>170.90998999999999</v>
      </c>
      <c r="JP19" s="18">
        <v>165.39</v>
      </c>
      <c r="JQ19" s="18">
        <v>121.40998999999999</v>
      </c>
      <c r="JR19" s="18">
        <v>73.08</v>
      </c>
      <c r="JS19" s="18">
        <v>111.240005</v>
      </c>
      <c r="JT19" s="18">
        <v>91.53</v>
      </c>
      <c r="JU19" s="18">
        <v>98.31</v>
      </c>
      <c r="JV19" s="18">
        <v>125.25</v>
      </c>
      <c r="JW19" s="18">
        <v>149.37</v>
      </c>
      <c r="JX19" s="18">
        <v>138.63</v>
      </c>
      <c r="JY19" s="18">
        <v>114.05999</v>
      </c>
      <c r="JZ19" s="18">
        <v>152.61001999999999</v>
      </c>
      <c r="KA19" s="18">
        <v>137.88</v>
      </c>
      <c r="KB19" s="18">
        <v>186.24</v>
      </c>
      <c r="KC19" s="18">
        <v>153.38999999999999</v>
      </c>
      <c r="KD19" s="18">
        <v>126.66</v>
      </c>
      <c r="KE19" s="18">
        <v>109.020004</v>
      </c>
      <c r="KF19" s="18">
        <v>116.94</v>
      </c>
      <c r="KG19" s="18">
        <v>98.91</v>
      </c>
      <c r="KH19" s="18">
        <v>108.63</v>
      </c>
      <c r="KI19" s="18">
        <v>109.08</v>
      </c>
      <c r="KJ19" s="18">
        <v>91.320009999999996</v>
      </c>
      <c r="KK19" s="18">
        <v>100.29</v>
      </c>
      <c r="KL19" s="18">
        <v>116.25</v>
      </c>
      <c r="KM19" s="18">
        <v>64.950005000000004</v>
      </c>
      <c r="KN19" s="18">
        <v>73.2</v>
      </c>
      <c r="KO19" s="18">
        <v>79.62</v>
      </c>
      <c r="KP19" s="18">
        <v>100.95</v>
      </c>
      <c r="KQ19" s="18">
        <v>189.47998000000001</v>
      </c>
      <c r="KR19" s="18">
        <v>212.45999</v>
      </c>
      <c r="KS19" s="18">
        <v>196.65001000000001</v>
      </c>
      <c r="KT19" s="18">
        <v>84.36</v>
      </c>
      <c r="KU19" s="18">
        <v>87.33</v>
      </c>
      <c r="KV19" s="18">
        <v>129.06</v>
      </c>
      <c r="KW19" s="18">
        <v>118.59</v>
      </c>
      <c r="KX19" s="18">
        <v>104.88</v>
      </c>
      <c r="KY19" s="18">
        <v>107.34</v>
      </c>
      <c r="KZ19" s="18">
        <v>123.299995</v>
      </c>
      <c r="LA19" s="18">
        <v>203.70000999999999</v>
      </c>
      <c r="LB19" s="18">
        <v>177.06</v>
      </c>
      <c r="LC19" s="18">
        <v>165.45</v>
      </c>
      <c r="LD19" s="18">
        <v>149.34</v>
      </c>
      <c r="LE19" s="18">
        <v>119.58</v>
      </c>
      <c r="LF19" s="18">
        <v>93.69</v>
      </c>
      <c r="LG19" s="18">
        <v>109.92</v>
      </c>
      <c r="LH19" s="18">
        <v>118.200005</v>
      </c>
      <c r="LI19" s="18">
        <v>95.25</v>
      </c>
      <c r="LJ19" s="18">
        <v>80.91</v>
      </c>
      <c r="LK19" s="18">
        <v>120.78</v>
      </c>
      <c r="LL19" s="18">
        <v>113.31</v>
      </c>
      <c r="LM19" s="18">
        <v>78</v>
      </c>
      <c r="LN19" s="18">
        <v>107.67</v>
      </c>
      <c r="LO19" s="18">
        <v>115.049995</v>
      </c>
      <c r="LP19" s="18">
        <v>139.04999000000001</v>
      </c>
      <c r="LQ19" s="18">
        <v>113.490005</v>
      </c>
      <c r="LR19" s="18">
        <v>127.770004</v>
      </c>
      <c r="LS19" s="18">
        <v>144.51000999999999</v>
      </c>
      <c r="LT19" s="18">
        <v>91.229996</v>
      </c>
      <c r="LU19" s="18">
        <v>177.81</v>
      </c>
      <c r="LV19" s="18">
        <v>97.649994000000007</v>
      </c>
      <c r="LW19" s="18">
        <v>109.35000599999999</v>
      </c>
    </row>
    <row r="20" spans="1:335" x14ac:dyDescent="0.3">
      <c r="A20" s="15">
        <v>2017</v>
      </c>
      <c r="B20" s="18">
        <v>101.64</v>
      </c>
      <c r="C20" s="18">
        <v>112.56</v>
      </c>
      <c r="D20" s="18">
        <v>91.95</v>
      </c>
      <c r="E20" s="18">
        <v>80.969989999999996</v>
      </c>
      <c r="F20" s="18">
        <v>65.25</v>
      </c>
      <c r="G20" s="18">
        <v>81.840003999999993</v>
      </c>
      <c r="H20" s="18">
        <v>70.349999999999994</v>
      </c>
      <c r="I20" s="18">
        <v>72.03</v>
      </c>
      <c r="J20" s="18">
        <v>111.27001</v>
      </c>
      <c r="K20" s="18">
        <v>133.20000999999999</v>
      </c>
      <c r="L20" s="18">
        <v>107.58002</v>
      </c>
      <c r="M20" s="18">
        <v>101.549995</v>
      </c>
      <c r="N20" s="18">
        <v>84.63</v>
      </c>
      <c r="O20" s="18">
        <v>86.010009999999994</v>
      </c>
      <c r="P20" s="18">
        <v>108.96</v>
      </c>
      <c r="Q20" s="18">
        <v>120.21</v>
      </c>
      <c r="R20" s="18">
        <v>84.899994000000007</v>
      </c>
      <c r="S20" s="18">
        <v>100.049995</v>
      </c>
      <c r="T20" s="18">
        <v>85.26</v>
      </c>
      <c r="U20" s="18">
        <v>74.489999999999995</v>
      </c>
      <c r="V20" s="18">
        <v>83.28</v>
      </c>
      <c r="W20" s="18">
        <v>84.990004999999996</v>
      </c>
      <c r="X20" s="18">
        <v>103.41</v>
      </c>
      <c r="Y20" s="18">
        <v>100.83</v>
      </c>
      <c r="Z20" s="18">
        <v>90.119995000000003</v>
      </c>
      <c r="AA20" s="18">
        <v>88.86</v>
      </c>
      <c r="AB20" s="18">
        <v>93.569990000000004</v>
      </c>
      <c r="AC20" s="18">
        <v>142.91999999999999</v>
      </c>
      <c r="AD20" s="18">
        <v>147.54</v>
      </c>
      <c r="AE20" s="18">
        <v>126.81001000000001</v>
      </c>
      <c r="AF20" s="18">
        <v>111.3</v>
      </c>
      <c r="AG20" s="18">
        <v>87.060005000000004</v>
      </c>
      <c r="AH20" s="18">
        <v>110.40000999999999</v>
      </c>
      <c r="AI20" s="18">
        <v>92.04</v>
      </c>
      <c r="AJ20" s="18">
        <v>103.229996</v>
      </c>
      <c r="AK20" s="18">
        <v>110.520004</v>
      </c>
      <c r="AL20" s="18">
        <v>92.729996</v>
      </c>
      <c r="AM20" s="18">
        <v>96.09</v>
      </c>
      <c r="AN20" s="18">
        <v>84.899994000000007</v>
      </c>
      <c r="AO20" s="18">
        <v>112.08</v>
      </c>
      <c r="AP20" s="18">
        <v>121.01999000000001</v>
      </c>
      <c r="AQ20" s="18">
        <v>110.94</v>
      </c>
      <c r="AR20" s="18">
        <v>127.92</v>
      </c>
      <c r="AS20" s="18">
        <v>82.47</v>
      </c>
      <c r="AT20" s="18">
        <v>114.09</v>
      </c>
      <c r="AU20" s="18">
        <v>129.69</v>
      </c>
      <c r="AV20" s="18">
        <v>115.259995</v>
      </c>
      <c r="AW20" s="18">
        <v>117.12</v>
      </c>
      <c r="AX20" s="18">
        <v>81.240004999999996</v>
      </c>
      <c r="AY20" s="18">
        <v>59.609997</v>
      </c>
      <c r="AZ20" s="18">
        <v>78.75</v>
      </c>
      <c r="BA20" s="18">
        <v>87.42</v>
      </c>
      <c r="BB20" s="18">
        <v>47.04</v>
      </c>
      <c r="BC20" s="18">
        <v>48.870002999999997</v>
      </c>
      <c r="BD20" s="18">
        <v>80.100005999999993</v>
      </c>
      <c r="BE20" s="18">
        <v>82.11</v>
      </c>
      <c r="BF20" s="18">
        <v>79.020004</v>
      </c>
      <c r="BG20" s="18">
        <v>86.91</v>
      </c>
      <c r="BH20" s="18">
        <v>101.61001</v>
      </c>
      <c r="BI20" s="18">
        <v>91.44</v>
      </c>
      <c r="BJ20" s="18">
        <v>97.680009999999996</v>
      </c>
      <c r="BK20" s="18">
        <v>106.59</v>
      </c>
      <c r="BL20" s="18">
        <v>114.749985</v>
      </c>
      <c r="BM20" s="18">
        <v>129.99</v>
      </c>
      <c r="BN20" s="18">
        <v>157.86001999999999</v>
      </c>
      <c r="BO20" s="18">
        <v>149.22</v>
      </c>
      <c r="BP20" s="18">
        <v>122.07001</v>
      </c>
      <c r="BQ20" s="18">
        <v>90.869995000000003</v>
      </c>
      <c r="BR20" s="18">
        <v>84.57</v>
      </c>
      <c r="BS20" s="18">
        <v>89.520004</v>
      </c>
      <c r="BT20" s="18">
        <v>110.22</v>
      </c>
      <c r="BU20" s="18">
        <v>100.56</v>
      </c>
      <c r="BV20" s="18">
        <v>108.75</v>
      </c>
      <c r="BW20" s="18">
        <v>68.850005999999993</v>
      </c>
      <c r="BX20" s="18">
        <v>94.649994000000007</v>
      </c>
      <c r="BY20" s="18">
        <v>104.07001</v>
      </c>
      <c r="BZ20" s="18">
        <v>94.05</v>
      </c>
      <c r="CA20" s="18">
        <v>95.819990000000004</v>
      </c>
      <c r="CB20" s="18">
        <v>101.58</v>
      </c>
      <c r="CC20" s="18">
        <v>102.09</v>
      </c>
      <c r="CD20" s="18">
        <v>99.09</v>
      </c>
      <c r="CE20" s="18">
        <v>91.26</v>
      </c>
      <c r="CF20" s="18">
        <v>122.31</v>
      </c>
      <c r="CG20" s="18">
        <v>187.59</v>
      </c>
      <c r="CH20" s="18">
        <v>144.69</v>
      </c>
      <c r="CI20" s="18">
        <v>118.17</v>
      </c>
      <c r="CJ20" s="18">
        <v>109.64999400000001</v>
      </c>
      <c r="CK20" s="18">
        <v>71.67</v>
      </c>
      <c r="CL20" s="18">
        <v>93.3</v>
      </c>
      <c r="CM20" s="18">
        <v>54.75</v>
      </c>
      <c r="CN20" s="18">
        <v>45.78</v>
      </c>
      <c r="CO20" s="18">
        <v>56.31</v>
      </c>
      <c r="CP20" s="18">
        <v>63.81</v>
      </c>
      <c r="CQ20" s="18">
        <v>113.31</v>
      </c>
      <c r="CR20" s="18">
        <v>117.299995</v>
      </c>
      <c r="CS20" s="18">
        <v>103.5</v>
      </c>
      <c r="CT20" s="18">
        <v>79.680000000000007</v>
      </c>
      <c r="CU20" s="18">
        <v>89.04</v>
      </c>
      <c r="CV20" s="18">
        <v>110.249985</v>
      </c>
      <c r="CW20" s="18">
        <v>86.58</v>
      </c>
      <c r="CX20" s="18">
        <v>81.45</v>
      </c>
      <c r="CY20" s="18">
        <v>73.08</v>
      </c>
      <c r="CZ20" s="18">
        <v>98.13</v>
      </c>
      <c r="DA20" s="18">
        <v>138.78</v>
      </c>
      <c r="DB20" s="18">
        <v>124.44</v>
      </c>
      <c r="DC20" s="18">
        <v>151.88998000000001</v>
      </c>
      <c r="DD20" s="18">
        <v>138.63</v>
      </c>
      <c r="DE20" s="18">
        <v>134.43001000000001</v>
      </c>
      <c r="DF20" s="18">
        <v>102.33</v>
      </c>
      <c r="DG20" s="18">
        <v>97.44</v>
      </c>
      <c r="DH20" s="18">
        <v>90.869995000000003</v>
      </c>
      <c r="DI20" s="18">
        <v>112.34999000000001</v>
      </c>
      <c r="DJ20" s="18">
        <v>157.91999999999999</v>
      </c>
      <c r="DK20" s="18">
        <v>176.84998999999999</v>
      </c>
      <c r="DL20" s="18">
        <v>147.03</v>
      </c>
      <c r="DM20" s="18">
        <v>105.84001000000001</v>
      </c>
      <c r="DN20" s="18">
        <v>125.58</v>
      </c>
      <c r="DO20" s="18">
        <v>127.950005</v>
      </c>
      <c r="DP20" s="18">
        <v>137.15998999999999</v>
      </c>
      <c r="DQ20" s="18">
        <v>123.87</v>
      </c>
      <c r="DR20" s="18">
        <v>92.04</v>
      </c>
      <c r="DS20" s="18">
        <v>77.37</v>
      </c>
      <c r="DT20" s="18">
        <v>85.26</v>
      </c>
      <c r="DU20" s="18">
        <v>120.630005</v>
      </c>
      <c r="DV20" s="18">
        <v>93.42</v>
      </c>
      <c r="DW20" s="18">
        <v>118.41</v>
      </c>
      <c r="DX20" s="18">
        <v>169.32</v>
      </c>
      <c r="DY20" s="18">
        <v>137.16</v>
      </c>
      <c r="DZ20" s="18">
        <v>110.19</v>
      </c>
      <c r="EA20" s="18">
        <v>118.950005</v>
      </c>
      <c r="EB20" s="18">
        <v>108.63</v>
      </c>
      <c r="EC20" s="18">
        <v>123.21</v>
      </c>
      <c r="ED20" s="18">
        <v>117.90000999999999</v>
      </c>
      <c r="EE20" s="18">
        <v>74.61</v>
      </c>
      <c r="EF20" s="18">
        <v>65.19</v>
      </c>
      <c r="EG20" s="18">
        <v>79.47</v>
      </c>
      <c r="EH20" s="18">
        <v>75.540000000000006</v>
      </c>
      <c r="EI20" s="18">
        <v>63.899997999999997</v>
      </c>
      <c r="EJ20" s="18">
        <v>68.64</v>
      </c>
      <c r="EK20" s="18">
        <v>92.97</v>
      </c>
      <c r="EL20" s="18">
        <v>94.020004</v>
      </c>
      <c r="EM20" s="18">
        <v>117.32999</v>
      </c>
      <c r="EN20" s="18">
        <v>114.14999400000001</v>
      </c>
      <c r="EO20" s="18">
        <v>89.249989999999997</v>
      </c>
      <c r="EP20" s="18">
        <v>79.319990000000004</v>
      </c>
      <c r="EQ20" s="18">
        <v>59.850002000000003</v>
      </c>
      <c r="ER20" s="18">
        <v>119.490005</v>
      </c>
      <c r="ES20" s="18">
        <v>126.03</v>
      </c>
      <c r="ET20" s="18">
        <v>106.64999400000001</v>
      </c>
      <c r="EU20" s="18">
        <v>126.479996</v>
      </c>
      <c r="EV20" s="18">
        <v>153.72</v>
      </c>
      <c r="EW20" s="18">
        <v>101.67</v>
      </c>
      <c r="EX20" s="18">
        <v>121.83</v>
      </c>
      <c r="EY20" s="18">
        <v>169.23</v>
      </c>
      <c r="EZ20" s="18">
        <v>155.04001</v>
      </c>
      <c r="FA20" s="18">
        <v>128.66999999999999</v>
      </c>
      <c r="FB20" s="18">
        <v>116.130005</v>
      </c>
      <c r="FC20" s="18">
        <v>119.009995</v>
      </c>
      <c r="FD20" s="18">
        <v>92.520004</v>
      </c>
      <c r="FE20" s="18">
        <v>99.510009999999994</v>
      </c>
      <c r="FF20" s="18">
        <v>233.01</v>
      </c>
      <c r="FG20" s="18">
        <v>263.13</v>
      </c>
      <c r="FH20" s="18">
        <v>201.35999000000001</v>
      </c>
      <c r="FI20" s="18">
        <v>121.200005</v>
      </c>
      <c r="FJ20" s="18">
        <v>104.490005</v>
      </c>
      <c r="FK20" s="18">
        <v>139.20000999999999</v>
      </c>
      <c r="FL20" s="18">
        <v>144.72</v>
      </c>
      <c r="FM20" s="18">
        <v>152.37</v>
      </c>
      <c r="FN20" s="18">
        <v>101.490005</v>
      </c>
      <c r="FO20" s="18">
        <v>101.130005</v>
      </c>
      <c r="FP20" s="18">
        <v>97.020004</v>
      </c>
      <c r="FQ20" s="18">
        <v>112.92</v>
      </c>
      <c r="FR20" s="18">
        <v>96.42</v>
      </c>
      <c r="FS20" s="18">
        <v>109.86</v>
      </c>
      <c r="FT20" s="18">
        <v>164.34001000000001</v>
      </c>
      <c r="FU20" s="18">
        <v>155.46</v>
      </c>
      <c r="FV20" s="18">
        <v>134.01000999999999</v>
      </c>
      <c r="FW20" s="18">
        <v>135.12</v>
      </c>
      <c r="FX20" s="18">
        <v>131.37</v>
      </c>
      <c r="FY20" s="18">
        <v>131.37</v>
      </c>
      <c r="FZ20" s="18">
        <v>151.62</v>
      </c>
      <c r="GA20" s="18">
        <v>114.69</v>
      </c>
      <c r="GB20" s="18">
        <v>64.11</v>
      </c>
      <c r="GC20" s="18">
        <v>75.210009999999997</v>
      </c>
      <c r="GD20" s="18">
        <v>92.250010000000003</v>
      </c>
      <c r="GE20" s="18">
        <v>76.259995000000004</v>
      </c>
      <c r="GF20" s="18">
        <v>68.64</v>
      </c>
      <c r="GG20" s="18">
        <v>95.100005999999993</v>
      </c>
      <c r="GH20" s="18">
        <v>99.81</v>
      </c>
      <c r="GI20" s="18">
        <v>97.2</v>
      </c>
      <c r="GJ20" s="18">
        <v>125.369995</v>
      </c>
      <c r="GK20" s="18">
        <v>94.17</v>
      </c>
      <c r="GL20" s="18">
        <v>70.56</v>
      </c>
      <c r="GM20" s="18">
        <v>91.020004</v>
      </c>
      <c r="GN20" s="18">
        <v>101.88</v>
      </c>
      <c r="GO20" s="18">
        <v>122.67001</v>
      </c>
      <c r="GP20" s="18">
        <v>123.87</v>
      </c>
      <c r="GQ20" s="18">
        <v>97.649994000000007</v>
      </c>
      <c r="GR20" s="18">
        <v>98.969989999999996</v>
      </c>
      <c r="GS20" s="18">
        <v>184.68</v>
      </c>
      <c r="GT20" s="18">
        <v>227.01</v>
      </c>
      <c r="GU20" s="18">
        <v>238.85999000000001</v>
      </c>
      <c r="GV20" s="18">
        <v>184.29001</v>
      </c>
      <c r="GW20" s="18">
        <v>106.44</v>
      </c>
      <c r="GX20" s="18">
        <v>144.15</v>
      </c>
      <c r="GY20" s="18">
        <v>146.97</v>
      </c>
      <c r="GZ20" s="18">
        <v>179.81998999999999</v>
      </c>
      <c r="HA20" s="18">
        <v>191.94</v>
      </c>
      <c r="HB20" s="18">
        <v>170.13</v>
      </c>
      <c r="HC20" s="18">
        <v>117.54</v>
      </c>
      <c r="HD20" s="18">
        <v>124.5</v>
      </c>
      <c r="HE20" s="18">
        <v>146.93998999999999</v>
      </c>
      <c r="HF20" s="18">
        <v>164.76000999999999</v>
      </c>
      <c r="HG20" s="18">
        <v>101.85000599999999</v>
      </c>
      <c r="HH20" s="18">
        <v>113.28001</v>
      </c>
      <c r="HI20" s="18">
        <v>118.64999400000001</v>
      </c>
      <c r="HJ20" s="18">
        <v>110.88</v>
      </c>
      <c r="HK20" s="18">
        <v>88.86</v>
      </c>
      <c r="HL20" s="18">
        <v>145.91999999999999</v>
      </c>
      <c r="HM20" s="18">
        <v>126.33</v>
      </c>
      <c r="HN20" s="18">
        <v>135.69</v>
      </c>
      <c r="HO20" s="18">
        <v>118.56</v>
      </c>
      <c r="HP20" s="18">
        <v>102.06</v>
      </c>
      <c r="HQ20" s="18">
        <v>113.90998999999999</v>
      </c>
      <c r="HR20" s="18">
        <v>120</v>
      </c>
      <c r="HS20" s="18">
        <v>118.83</v>
      </c>
      <c r="HT20" s="18">
        <v>145.11001999999999</v>
      </c>
      <c r="HU20" s="18">
        <v>161.66999999999999</v>
      </c>
      <c r="HV20" s="18">
        <v>79.680000000000007</v>
      </c>
      <c r="HW20" s="18">
        <v>79.89</v>
      </c>
      <c r="HX20" s="18">
        <v>122.16</v>
      </c>
      <c r="HY20" s="18">
        <v>126.990005</v>
      </c>
      <c r="HZ20" s="18">
        <v>85.68</v>
      </c>
      <c r="IA20" s="18">
        <v>117.09</v>
      </c>
      <c r="IB20" s="18">
        <v>108.75</v>
      </c>
      <c r="IC20" s="18">
        <v>87</v>
      </c>
      <c r="ID20" s="18">
        <v>171.45000999999999</v>
      </c>
      <c r="IE20" s="18">
        <v>143.37</v>
      </c>
      <c r="IF20" s="18">
        <v>99.450005000000004</v>
      </c>
      <c r="IG20" s="18">
        <v>99.450005000000004</v>
      </c>
      <c r="IH20" s="18">
        <v>109.200005</v>
      </c>
      <c r="II20" s="18">
        <v>152.34</v>
      </c>
      <c r="IJ20" s="18">
        <v>161.61000000000001</v>
      </c>
      <c r="IK20" s="18">
        <v>180.84</v>
      </c>
      <c r="IL20" s="18">
        <v>181.73999000000001</v>
      </c>
      <c r="IM20" s="18">
        <v>122.96999</v>
      </c>
      <c r="IN20" s="18">
        <v>158.91</v>
      </c>
      <c r="IO20" s="18">
        <v>106.64999400000001</v>
      </c>
      <c r="IP20" s="18">
        <v>156.15001000000001</v>
      </c>
      <c r="IQ20" s="18">
        <v>176.40001000000001</v>
      </c>
      <c r="IR20" s="18">
        <v>173.13</v>
      </c>
      <c r="IS20" s="18">
        <v>230.97</v>
      </c>
      <c r="IT20" s="18">
        <v>126.630005</v>
      </c>
      <c r="IU20" s="18">
        <v>177.9</v>
      </c>
      <c r="IV20" s="18">
        <v>142.44</v>
      </c>
      <c r="IW20" s="18">
        <v>167.1</v>
      </c>
      <c r="IX20" s="18">
        <v>120.12</v>
      </c>
      <c r="IY20" s="18">
        <v>135.95999</v>
      </c>
      <c r="IZ20" s="18">
        <v>115.64999400000001</v>
      </c>
      <c r="JA20" s="18">
        <v>86.31</v>
      </c>
      <c r="JB20" s="18">
        <v>68.729996</v>
      </c>
      <c r="JC20" s="18">
        <v>76.290000000000006</v>
      </c>
      <c r="JD20" s="18">
        <v>82.56</v>
      </c>
      <c r="JE20" s="18">
        <v>98.820009999999996</v>
      </c>
      <c r="JF20" s="18">
        <v>79.38</v>
      </c>
      <c r="JG20" s="18">
        <v>84.240004999999996</v>
      </c>
      <c r="JH20" s="18">
        <v>76.260000000000005</v>
      </c>
      <c r="JI20" s="18">
        <v>77.67</v>
      </c>
      <c r="JJ20" s="18">
        <v>54</v>
      </c>
      <c r="JK20" s="18">
        <v>61.739994000000003</v>
      </c>
      <c r="JL20" s="18">
        <v>92.789990000000003</v>
      </c>
      <c r="JM20" s="18">
        <v>116.21999</v>
      </c>
      <c r="JN20" s="18">
        <v>109.38</v>
      </c>
      <c r="JO20" s="18">
        <v>112.56</v>
      </c>
      <c r="JP20" s="18">
        <v>88.62</v>
      </c>
      <c r="JQ20" s="18">
        <v>116.88</v>
      </c>
      <c r="JR20" s="18">
        <v>96.63</v>
      </c>
      <c r="JS20" s="18">
        <v>101.58</v>
      </c>
      <c r="JT20" s="18">
        <v>159.12</v>
      </c>
      <c r="JU20" s="18">
        <v>168.74997999999999</v>
      </c>
      <c r="JV20" s="18">
        <v>153.72</v>
      </c>
      <c r="JW20" s="18">
        <v>126.06</v>
      </c>
      <c r="JX20" s="18">
        <v>112.53</v>
      </c>
      <c r="JY20" s="18">
        <v>114.56999</v>
      </c>
      <c r="JZ20" s="18">
        <v>106.68001</v>
      </c>
      <c r="KA20" s="18">
        <v>117.119995</v>
      </c>
      <c r="KB20" s="18">
        <v>220.47</v>
      </c>
      <c r="KC20" s="18">
        <v>115.020004</v>
      </c>
      <c r="KD20" s="18">
        <v>132.18</v>
      </c>
      <c r="KE20" s="18">
        <v>102.81</v>
      </c>
      <c r="KF20" s="18">
        <v>122.39999400000001</v>
      </c>
      <c r="KG20" s="18">
        <v>144.18</v>
      </c>
      <c r="KH20" s="18">
        <v>103.83</v>
      </c>
      <c r="KI20" s="18">
        <v>103.35000599999999</v>
      </c>
      <c r="KJ20" s="18">
        <v>90.450005000000004</v>
      </c>
      <c r="KK20" s="18">
        <v>118.83</v>
      </c>
      <c r="KL20" s="18">
        <v>135.56998999999999</v>
      </c>
      <c r="KM20" s="18">
        <v>64.95</v>
      </c>
      <c r="KN20" s="18">
        <v>76.56</v>
      </c>
      <c r="KO20" s="18">
        <v>44.31</v>
      </c>
      <c r="KP20" s="18">
        <v>87.119995000000003</v>
      </c>
      <c r="KQ20" s="18">
        <v>73.680000000000007</v>
      </c>
      <c r="KR20" s="18">
        <v>77.399994000000007</v>
      </c>
      <c r="KS20" s="18">
        <v>70.89</v>
      </c>
      <c r="KT20" s="18">
        <v>91.14</v>
      </c>
      <c r="KU20" s="18">
        <v>148.31998999999999</v>
      </c>
      <c r="KV20" s="18">
        <v>135.30000000000001</v>
      </c>
      <c r="KW20" s="18">
        <v>122.61</v>
      </c>
      <c r="KX20" s="18">
        <v>162.24</v>
      </c>
      <c r="KY20" s="18">
        <v>146.31</v>
      </c>
      <c r="KZ20" s="18">
        <v>121.32001</v>
      </c>
      <c r="LA20" s="18">
        <v>176.37</v>
      </c>
      <c r="LB20" s="18">
        <v>117.03</v>
      </c>
      <c r="LC20" s="18">
        <v>138.33000000000001</v>
      </c>
      <c r="LD20" s="18">
        <v>180.03</v>
      </c>
      <c r="LE20" s="18">
        <v>213.54002</v>
      </c>
      <c r="LF20" s="18">
        <v>237.72</v>
      </c>
      <c r="LG20" s="18">
        <v>170.06998999999999</v>
      </c>
      <c r="LH20" s="18">
        <v>123.63</v>
      </c>
      <c r="LI20" s="18">
        <v>179.82</v>
      </c>
      <c r="LJ20" s="18">
        <v>53.46</v>
      </c>
      <c r="LK20" s="18">
        <v>81.09</v>
      </c>
      <c r="LL20" s="18">
        <v>66.180000000000007</v>
      </c>
      <c r="LM20" s="18">
        <v>110.7</v>
      </c>
      <c r="LN20" s="18">
        <v>88.979996</v>
      </c>
      <c r="LO20" s="18">
        <v>180.87</v>
      </c>
      <c r="LP20" s="18">
        <v>134.97</v>
      </c>
      <c r="LQ20" s="18">
        <v>138.33000000000001</v>
      </c>
      <c r="LR20" s="18">
        <v>211.08</v>
      </c>
      <c r="LS20" s="18">
        <v>205.26000999999999</v>
      </c>
      <c r="LT20" s="18">
        <v>257.13</v>
      </c>
      <c r="LU20" s="18">
        <v>107.28001</v>
      </c>
      <c r="LV20" s="18">
        <v>181.95</v>
      </c>
      <c r="LW20" s="18">
        <v>209.52001999999999</v>
      </c>
    </row>
    <row r="21" spans="1:335" x14ac:dyDescent="0.3">
      <c r="A21" s="15">
        <v>2018</v>
      </c>
      <c r="B21" s="18">
        <v>97.319990000000004</v>
      </c>
      <c r="C21" s="18">
        <v>61.98</v>
      </c>
      <c r="D21" s="18">
        <v>64.290000000000006</v>
      </c>
      <c r="E21" s="18">
        <v>55.86</v>
      </c>
      <c r="F21" s="18">
        <v>40.199997000000003</v>
      </c>
      <c r="G21" s="18">
        <v>67.290000000000006</v>
      </c>
      <c r="H21" s="18">
        <v>75.510000000000005</v>
      </c>
      <c r="I21" s="18">
        <v>69.899994000000007</v>
      </c>
      <c r="J21" s="18">
        <v>83.7</v>
      </c>
      <c r="K21" s="18">
        <v>72.78</v>
      </c>
      <c r="L21" s="18">
        <v>44.43</v>
      </c>
      <c r="M21" s="18">
        <v>55.199997000000003</v>
      </c>
      <c r="N21" s="18">
        <v>82.53</v>
      </c>
      <c r="O21" s="18">
        <v>65.7</v>
      </c>
      <c r="P21" s="18">
        <v>75.030010000000004</v>
      </c>
      <c r="Q21" s="18">
        <v>63.989998</v>
      </c>
      <c r="R21" s="18">
        <v>107.04</v>
      </c>
      <c r="S21" s="18">
        <v>67.95</v>
      </c>
      <c r="T21" s="18">
        <v>63.089995999999999</v>
      </c>
      <c r="U21" s="18">
        <v>52.23</v>
      </c>
      <c r="V21" s="18">
        <v>85.74</v>
      </c>
      <c r="W21" s="18">
        <v>65.16</v>
      </c>
      <c r="X21" s="18">
        <v>107.85000599999999</v>
      </c>
      <c r="Y21" s="18">
        <v>86.25</v>
      </c>
      <c r="Z21" s="18">
        <v>79.92</v>
      </c>
      <c r="AA21" s="18">
        <v>72.510000000000005</v>
      </c>
      <c r="AB21" s="18">
        <v>65.850005999999993</v>
      </c>
      <c r="AC21" s="18">
        <v>72.180000000000007</v>
      </c>
      <c r="AD21" s="18">
        <v>77.340003999999993</v>
      </c>
      <c r="AE21" s="18">
        <v>79.619995000000003</v>
      </c>
      <c r="AF21" s="18">
        <v>55.829993999999999</v>
      </c>
      <c r="AG21" s="18">
        <v>58.08</v>
      </c>
      <c r="AH21" s="18">
        <v>64.95</v>
      </c>
      <c r="AI21" s="18">
        <v>74.729996</v>
      </c>
      <c r="AJ21" s="18">
        <v>72.239999999999995</v>
      </c>
      <c r="AK21" s="18">
        <v>82.86</v>
      </c>
      <c r="AL21" s="18">
        <v>73.38</v>
      </c>
      <c r="AM21" s="18">
        <v>85.020004</v>
      </c>
      <c r="AN21" s="18">
        <v>103.41</v>
      </c>
      <c r="AO21" s="18">
        <v>54.300002999999997</v>
      </c>
      <c r="AP21" s="18">
        <v>62.28</v>
      </c>
      <c r="AQ21" s="18">
        <v>114.14999400000001</v>
      </c>
      <c r="AR21" s="18">
        <v>78.66</v>
      </c>
      <c r="AS21" s="18">
        <v>65.13</v>
      </c>
      <c r="AT21" s="18">
        <v>92.159989999999993</v>
      </c>
      <c r="AU21" s="18">
        <v>85.799994999999996</v>
      </c>
      <c r="AV21" s="18">
        <v>95.67</v>
      </c>
      <c r="AW21" s="18">
        <v>77.94</v>
      </c>
      <c r="AX21" s="18">
        <v>94.38</v>
      </c>
      <c r="AY21" s="18">
        <v>65.459999999999994</v>
      </c>
      <c r="AZ21" s="18">
        <v>56.79</v>
      </c>
      <c r="BA21" s="18">
        <v>54</v>
      </c>
      <c r="BB21" s="18">
        <v>76.92</v>
      </c>
      <c r="BC21" s="18">
        <v>63.78</v>
      </c>
      <c r="BD21" s="18">
        <v>57.27</v>
      </c>
      <c r="BE21" s="18">
        <v>69.87</v>
      </c>
      <c r="BF21" s="18">
        <v>102.72</v>
      </c>
      <c r="BG21" s="18">
        <v>102.03001</v>
      </c>
      <c r="BH21" s="18">
        <v>105.06</v>
      </c>
      <c r="BI21" s="18">
        <v>73.53</v>
      </c>
      <c r="BJ21" s="18">
        <v>78.479996</v>
      </c>
      <c r="BK21" s="18">
        <v>94.62</v>
      </c>
      <c r="BL21" s="18">
        <v>86.100005999999993</v>
      </c>
      <c r="BM21" s="18">
        <v>102.84001000000001</v>
      </c>
      <c r="BN21" s="18">
        <v>97.2</v>
      </c>
      <c r="BO21" s="18">
        <v>144.09</v>
      </c>
      <c r="BP21" s="18">
        <v>119.19</v>
      </c>
      <c r="BQ21" s="18">
        <v>93.06</v>
      </c>
      <c r="BR21" s="18">
        <v>93.72</v>
      </c>
      <c r="BS21" s="18">
        <v>88.229996</v>
      </c>
      <c r="BT21" s="18">
        <v>82.08</v>
      </c>
      <c r="BU21" s="18">
        <v>119.15998999999999</v>
      </c>
      <c r="BV21" s="18">
        <v>104.34</v>
      </c>
      <c r="BW21" s="18">
        <v>82.29</v>
      </c>
      <c r="BX21" s="18">
        <v>88.2</v>
      </c>
      <c r="BY21" s="18">
        <v>63.629997000000003</v>
      </c>
      <c r="BZ21" s="18">
        <v>38.94</v>
      </c>
      <c r="CA21" s="18">
        <v>87.899994000000007</v>
      </c>
      <c r="CB21" s="18">
        <v>71.7</v>
      </c>
      <c r="CC21" s="18">
        <v>58.83</v>
      </c>
      <c r="CD21" s="18">
        <v>57.33</v>
      </c>
      <c r="CE21" s="18">
        <v>59.19</v>
      </c>
      <c r="CF21" s="18">
        <v>80.31</v>
      </c>
      <c r="CG21" s="18">
        <v>97.71</v>
      </c>
      <c r="CH21" s="18">
        <v>61.950004999999997</v>
      </c>
      <c r="CI21" s="18">
        <v>64.41</v>
      </c>
      <c r="CJ21" s="18">
        <v>68.37</v>
      </c>
      <c r="CK21" s="18">
        <v>94.229996</v>
      </c>
      <c r="CL21" s="18">
        <v>88.47</v>
      </c>
      <c r="CM21" s="18">
        <v>86.25</v>
      </c>
      <c r="CN21" s="18">
        <v>85.86</v>
      </c>
      <c r="CO21" s="18">
        <v>97.17</v>
      </c>
      <c r="CP21" s="18">
        <v>83.909996000000007</v>
      </c>
      <c r="CQ21" s="18">
        <v>61.89</v>
      </c>
      <c r="CR21" s="18">
        <v>70.740004999999996</v>
      </c>
      <c r="CS21" s="18">
        <v>59.340004</v>
      </c>
      <c r="CT21" s="18">
        <v>59.46</v>
      </c>
      <c r="CU21" s="18">
        <v>90.81</v>
      </c>
      <c r="CV21" s="18">
        <v>114.66</v>
      </c>
      <c r="CW21" s="18">
        <v>102.75</v>
      </c>
      <c r="CX21" s="18">
        <v>71.19</v>
      </c>
      <c r="CY21" s="18">
        <v>85.170006000000001</v>
      </c>
      <c r="CZ21" s="18">
        <v>76.409996000000007</v>
      </c>
      <c r="DA21" s="18">
        <v>91.86</v>
      </c>
      <c r="DB21" s="18">
        <v>99.899994000000007</v>
      </c>
      <c r="DC21" s="18">
        <v>95.88</v>
      </c>
      <c r="DD21" s="18">
        <v>158.37</v>
      </c>
      <c r="DE21" s="18">
        <v>176.94</v>
      </c>
      <c r="DF21" s="18">
        <v>157.01999000000001</v>
      </c>
      <c r="DG21" s="18">
        <v>143.48999000000001</v>
      </c>
      <c r="DH21" s="18">
        <v>102.12</v>
      </c>
      <c r="DI21" s="18">
        <v>73.38</v>
      </c>
      <c r="DJ21" s="18">
        <v>113.64</v>
      </c>
      <c r="DK21" s="18">
        <v>138.27001999999999</v>
      </c>
      <c r="DL21" s="18">
        <v>148.44</v>
      </c>
      <c r="DM21" s="18">
        <v>144.63</v>
      </c>
      <c r="DN21" s="18">
        <v>94.350005999999993</v>
      </c>
      <c r="DO21" s="18">
        <v>97.229996</v>
      </c>
      <c r="DP21" s="18">
        <v>69.180000000000007</v>
      </c>
      <c r="DQ21" s="18">
        <v>48.120002999999997</v>
      </c>
      <c r="DR21" s="18">
        <v>58.56</v>
      </c>
      <c r="DS21" s="18">
        <v>74.28</v>
      </c>
      <c r="DT21" s="18">
        <v>76.920006000000001</v>
      </c>
      <c r="DU21" s="18">
        <v>60.869995000000003</v>
      </c>
      <c r="DV21" s="18">
        <v>54.840004</v>
      </c>
      <c r="DW21" s="18">
        <v>70.44</v>
      </c>
      <c r="DX21" s="18">
        <v>59.819996000000003</v>
      </c>
      <c r="DY21" s="18">
        <v>53.28</v>
      </c>
      <c r="DZ21" s="18">
        <v>57.839995999999999</v>
      </c>
      <c r="EA21" s="18">
        <v>63.899997999999997</v>
      </c>
      <c r="EB21" s="18">
        <v>35.340004</v>
      </c>
      <c r="EC21" s="18">
        <v>42.180003999999997</v>
      </c>
      <c r="ED21" s="18">
        <v>73.11</v>
      </c>
      <c r="EE21" s="18">
        <v>67.83</v>
      </c>
      <c r="EF21" s="18">
        <v>77.100005999999993</v>
      </c>
      <c r="EG21" s="18">
        <v>89.58</v>
      </c>
      <c r="EH21" s="18">
        <v>87.240004999999996</v>
      </c>
      <c r="EI21" s="18">
        <v>77.460009999999997</v>
      </c>
      <c r="EJ21" s="18">
        <v>75.36</v>
      </c>
      <c r="EK21" s="18">
        <v>75.75</v>
      </c>
      <c r="EL21" s="18">
        <v>103.13999</v>
      </c>
      <c r="EM21" s="18">
        <v>97.92</v>
      </c>
      <c r="EN21" s="18">
        <v>85.11</v>
      </c>
      <c r="EO21" s="18">
        <v>83.49</v>
      </c>
      <c r="EP21" s="18">
        <v>75.210009999999997</v>
      </c>
      <c r="EQ21" s="18">
        <v>103.17</v>
      </c>
      <c r="ER21" s="18">
        <v>104.94</v>
      </c>
      <c r="ES21" s="18">
        <v>87.6</v>
      </c>
      <c r="ET21" s="18">
        <v>77.130004999999997</v>
      </c>
      <c r="EU21" s="18">
        <v>79.739999999999995</v>
      </c>
      <c r="EV21" s="18">
        <v>72.959999999999994</v>
      </c>
      <c r="EW21" s="18">
        <v>87.69</v>
      </c>
      <c r="EX21" s="18">
        <v>62.94</v>
      </c>
      <c r="EY21" s="18">
        <v>96.03</v>
      </c>
      <c r="EZ21" s="18">
        <v>86.490004999999996</v>
      </c>
      <c r="FA21" s="18">
        <v>75.600005999999993</v>
      </c>
      <c r="FB21" s="18">
        <v>92.16</v>
      </c>
      <c r="FC21" s="18">
        <v>85.38</v>
      </c>
      <c r="FD21" s="18">
        <v>87.539990000000003</v>
      </c>
      <c r="FE21" s="18">
        <v>87.090003999999993</v>
      </c>
      <c r="FF21" s="18">
        <v>63.839995999999999</v>
      </c>
      <c r="FG21" s="18">
        <v>80.61</v>
      </c>
      <c r="FH21" s="18">
        <v>96.39</v>
      </c>
      <c r="FI21" s="18">
        <v>114.299995</v>
      </c>
      <c r="FJ21" s="18">
        <v>80.069990000000004</v>
      </c>
      <c r="FK21" s="18">
        <v>58.649997999999997</v>
      </c>
      <c r="FL21" s="18">
        <v>84.99</v>
      </c>
      <c r="FM21" s="18">
        <v>71.760000000000005</v>
      </c>
      <c r="FN21" s="18">
        <v>79.56</v>
      </c>
      <c r="FO21" s="18">
        <v>101.25</v>
      </c>
      <c r="FP21" s="18">
        <v>87.06</v>
      </c>
      <c r="FQ21" s="18">
        <v>59.010002</v>
      </c>
      <c r="FR21" s="18">
        <v>58.86</v>
      </c>
      <c r="FS21" s="18">
        <v>77.94</v>
      </c>
      <c r="FT21" s="18">
        <v>80.790000000000006</v>
      </c>
      <c r="FU21" s="18">
        <v>70.290000000000006</v>
      </c>
      <c r="FV21" s="18">
        <v>63.57</v>
      </c>
      <c r="FW21" s="18">
        <v>75.45</v>
      </c>
      <c r="FX21" s="18">
        <v>49.769996999999996</v>
      </c>
      <c r="FY21" s="18">
        <v>46.800002999999997</v>
      </c>
      <c r="FZ21" s="18">
        <v>46.92</v>
      </c>
      <c r="GA21" s="18">
        <v>82.17</v>
      </c>
      <c r="GB21" s="18">
        <v>91.229996</v>
      </c>
      <c r="GC21" s="18">
        <v>85.05</v>
      </c>
      <c r="GD21" s="18">
        <v>54.269996999999996</v>
      </c>
      <c r="GE21" s="18">
        <v>61.859997</v>
      </c>
      <c r="GF21" s="18">
        <v>69.540000000000006</v>
      </c>
      <c r="GG21" s="18">
        <v>65.430000000000007</v>
      </c>
      <c r="GH21" s="18">
        <v>78.930000000000007</v>
      </c>
      <c r="GI21" s="18">
        <v>103.53</v>
      </c>
      <c r="GJ21" s="18">
        <v>94.86</v>
      </c>
      <c r="GK21" s="18">
        <v>108.66</v>
      </c>
      <c r="GL21" s="18">
        <v>124.08</v>
      </c>
      <c r="GM21" s="18">
        <v>123.03</v>
      </c>
      <c r="GN21" s="18">
        <v>103.29</v>
      </c>
      <c r="GO21" s="18">
        <v>111.75</v>
      </c>
      <c r="GP21" s="18">
        <v>152.1</v>
      </c>
      <c r="GQ21" s="18">
        <v>141.56998999999999</v>
      </c>
      <c r="GR21" s="18">
        <v>92.64</v>
      </c>
      <c r="GS21" s="18">
        <v>86.22</v>
      </c>
      <c r="GT21" s="18">
        <v>89.369995000000003</v>
      </c>
      <c r="GU21" s="18">
        <v>51.899997999999997</v>
      </c>
      <c r="GV21" s="18">
        <v>58.35</v>
      </c>
      <c r="GW21" s="18">
        <v>84.3</v>
      </c>
      <c r="GX21" s="18">
        <v>78.090003999999993</v>
      </c>
      <c r="GY21" s="18">
        <v>68.489999999999995</v>
      </c>
      <c r="GZ21" s="18">
        <v>55.260002</v>
      </c>
      <c r="HA21" s="18">
        <v>50.039993000000003</v>
      </c>
      <c r="HB21" s="18">
        <v>52.800002999999997</v>
      </c>
      <c r="HC21" s="18">
        <v>78.539990000000003</v>
      </c>
      <c r="HD21" s="18">
        <v>117.23999000000001</v>
      </c>
      <c r="HE21" s="18">
        <v>84.72</v>
      </c>
      <c r="HF21" s="18">
        <v>113.03999</v>
      </c>
      <c r="HG21" s="18">
        <v>99.12</v>
      </c>
      <c r="HH21" s="18">
        <v>75</v>
      </c>
      <c r="HI21" s="18">
        <v>91.680009999999996</v>
      </c>
      <c r="HJ21" s="18">
        <v>85.44</v>
      </c>
      <c r="HK21" s="18">
        <v>83.070009999999996</v>
      </c>
      <c r="HL21" s="18">
        <v>144.18</v>
      </c>
      <c r="HM21" s="18">
        <v>172.98</v>
      </c>
      <c r="HN21" s="18">
        <v>154.16999999999999</v>
      </c>
      <c r="HO21" s="18">
        <v>94.770004</v>
      </c>
      <c r="HP21" s="18">
        <v>63.029995</v>
      </c>
      <c r="HQ21" s="18">
        <v>79.11</v>
      </c>
      <c r="HR21" s="18">
        <v>67.86</v>
      </c>
      <c r="HS21" s="18">
        <v>66.270004</v>
      </c>
      <c r="HT21" s="18">
        <v>64.590003999999993</v>
      </c>
      <c r="HU21" s="18">
        <v>65.55</v>
      </c>
      <c r="HV21" s="18">
        <v>73.62</v>
      </c>
      <c r="HW21" s="18">
        <v>70.680000000000007</v>
      </c>
      <c r="HX21" s="18">
        <v>73.8</v>
      </c>
      <c r="HY21" s="18">
        <v>59.94</v>
      </c>
      <c r="HZ21" s="18">
        <v>66.75</v>
      </c>
      <c r="IA21" s="18">
        <v>66.78</v>
      </c>
      <c r="IB21" s="18">
        <v>73.44</v>
      </c>
      <c r="IC21" s="18">
        <v>68.369995000000003</v>
      </c>
      <c r="ID21" s="18">
        <v>94.38</v>
      </c>
      <c r="IE21" s="18">
        <v>103.44</v>
      </c>
      <c r="IF21" s="18">
        <v>118.53</v>
      </c>
      <c r="IG21" s="18">
        <v>112.619995</v>
      </c>
      <c r="IH21" s="18">
        <v>141.09</v>
      </c>
      <c r="II21" s="18">
        <v>77.549994999999996</v>
      </c>
      <c r="IJ21" s="18">
        <v>69.81</v>
      </c>
      <c r="IK21" s="18">
        <v>81.36</v>
      </c>
      <c r="IL21" s="18">
        <v>65.729996</v>
      </c>
      <c r="IM21" s="18">
        <v>59.100002000000003</v>
      </c>
      <c r="IN21" s="18">
        <v>53.010002</v>
      </c>
      <c r="IO21" s="18">
        <v>59.61</v>
      </c>
      <c r="IP21" s="18">
        <v>71.399994000000007</v>
      </c>
      <c r="IQ21" s="18">
        <v>91.95</v>
      </c>
      <c r="IR21" s="18">
        <v>136.35</v>
      </c>
      <c r="IS21" s="18">
        <v>118.11001</v>
      </c>
      <c r="IT21" s="18">
        <v>120.56999</v>
      </c>
      <c r="IU21" s="18">
        <v>127.86001</v>
      </c>
      <c r="IV21" s="18">
        <v>137.85</v>
      </c>
      <c r="IW21" s="18">
        <v>125.55</v>
      </c>
      <c r="IX21" s="18">
        <v>90.119995000000003</v>
      </c>
      <c r="IY21" s="18">
        <v>93.78</v>
      </c>
      <c r="IZ21" s="18">
        <v>95.670006000000001</v>
      </c>
      <c r="JA21" s="18">
        <v>117.21</v>
      </c>
      <c r="JB21" s="18">
        <v>92.4</v>
      </c>
      <c r="JC21" s="18">
        <v>90.12</v>
      </c>
      <c r="JD21" s="18">
        <v>60.960006999999997</v>
      </c>
      <c r="JE21" s="18">
        <v>35.67</v>
      </c>
      <c r="JF21" s="18">
        <v>36.449997000000003</v>
      </c>
      <c r="JG21" s="18">
        <v>34.74</v>
      </c>
      <c r="JH21" s="18">
        <v>43.649997999999997</v>
      </c>
      <c r="JI21" s="18">
        <v>33.420001999999997</v>
      </c>
      <c r="JJ21" s="18">
        <v>63.75</v>
      </c>
      <c r="JK21" s="18">
        <v>63.48</v>
      </c>
      <c r="JL21" s="18">
        <v>80.58</v>
      </c>
      <c r="JM21" s="18">
        <v>146.22</v>
      </c>
      <c r="JN21" s="18">
        <v>93.450005000000004</v>
      </c>
      <c r="JO21" s="18">
        <v>119.85000599999999</v>
      </c>
      <c r="JP21" s="18">
        <v>112.92001</v>
      </c>
      <c r="JQ21" s="18">
        <v>97.650009999999995</v>
      </c>
      <c r="JR21" s="18">
        <v>78.33</v>
      </c>
      <c r="JS21" s="18">
        <v>94.170006000000001</v>
      </c>
      <c r="JT21" s="18">
        <v>80.489999999999995</v>
      </c>
      <c r="JU21" s="18">
        <v>70.8</v>
      </c>
      <c r="JV21" s="18">
        <v>103.049995</v>
      </c>
      <c r="JW21" s="18">
        <v>131.82</v>
      </c>
      <c r="JX21" s="18">
        <v>149.54999000000001</v>
      </c>
      <c r="JY21" s="18">
        <v>137.43</v>
      </c>
      <c r="JZ21" s="18">
        <v>139.22999999999999</v>
      </c>
      <c r="KA21" s="18">
        <v>100.770004</v>
      </c>
      <c r="KB21" s="18">
        <v>65.489999999999995</v>
      </c>
      <c r="KC21" s="18">
        <v>69.959999999999994</v>
      </c>
      <c r="KD21" s="18">
        <v>85.92</v>
      </c>
      <c r="KE21" s="18">
        <v>101.91</v>
      </c>
      <c r="KF21" s="18">
        <v>162.69</v>
      </c>
      <c r="KG21" s="18">
        <v>174.99</v>
      </c>
      <c r="KH21" s="18">
        <v>144.06</v>
      </c>
      <c r="KI21" s="18">
        <v>72.149994000000007</v>
      </c>
      <c r="KJ21" s="18">
        <v>25.53</v>
      </c>
      <c r="KK21" s="18">
        <v>29.04</v>
      </c>
      <c r="KL21" s="18">
        <v>46.98</v>
      </c>
      <c r="KM21" s="18">
        <v>40.770000000000003</v>
      </c>
      <c r="KN21" s="18">
        <v>37.979999999999997</v>
      </c>
      <c r="KO21" s="18">
        <v>88.77</v>
      </c>
      <c r="KP21" s="18">
        <v>98.759995000000004</v>
      </c>
      <c r="KQ21" s="18">
        <v>61.619995000000003</v>
      </c>
      <c r="KR21" s="18">
        <v>81.72</v>
      </c>
      <c r="KS21" s="18">
        <v>118.259995</v>
      </c>
      <c r="KT21" s="18">
        <v>97.29</v>
      </c>
      <c r="KU21" s="18">
        <v>127.08</v>
      </c>
      <c r="KV21" s="18">
        <v>160.83000000000001</v>
      </c>
      <c r="KW21" s="18">
        <v>145.56</v>
      </c>
      <c r="KX21" s="18">
        <v>87.33</v>
      </c>
      <c r="KY21" s="18">
        <v>87.869995000000003</v>
      </c>
      <c r="KZ21" s="18">
        <v>96.270004</v>
      </c>
      <c r="LA21" s="18">
        <v>79.08</v>
      </c>
      <c r="LB21" s="18">
        <v>60.03</v>
      </c>
      <c r="LC21" s="18">
        <v>85.319990000000004</v>
      </c>
      <c r="LD21" s="18">
        <v>82.86</v>
      </c>
      <c r="LE21" s="18">
        <v>129.09</v>
      </c>
      <c r="LF21" s="18">
        <v>150.66</v>
      </c>
      <c r="LG21" s="18">
        <v>145.16999999999999</v>
      </c>
      <c r="LH21" s="18">
        <v>82.86</v>
      </c>
      <c r="LI21" s="18">
        <v>40.619999999999997</v>
      </c>
      <c r="LJ21" s="18">
        <v>66.479996</v>
      </c>
      <c r="LK21" s="18">
        <v>108</v>
      </c>
      <c r="LL21" s="18">
        <v>101.39999400000001</v>
      </c>
      <c r="LM21" s="18">
        <v>87.869995000000003</v>
      </c>
      <c r="LN21" s="18">
        <v>70.770004</v>
      </c>
      <c r="LO21" s="18">
        <v>106.08</v>
      </c>
      <c r="LP21" s="18">
        <v>95.67</v>
      </c>
      <c r="LQ21" s="18">
        <v>93.270004</v>
      </c>
      <c r="LR21" s="18">
        <v>89.340003999999993</v>
      </c>
      <c r="LS21" s="18">
        <v>98.94</v>
      </c>
      <c r="LT21" s="18">
        <v>127.71</v>
      </c>
      <c r="LU21" s="18">
        <v>80.010000000000005</v>
      </c>
      <c r="LV21" s="18">
        <v>105.509995</v>
      </c>
      <c r="LW21" s="18">
        <v>109.770004</v>
      </c>
    </row>
    <row r="22" spans="1:335" x14ac:dyDescent="0.3">
      <c r="A22" s="15">
        <v>2019</v>
      </c>
      <c r="B22" s="18">
        <v>57.21</v>
      </c>
      <c r="C22" s="18">
        <v>64.650000000000006</v>
      </c>
      <c r="D22" s="18">
        <v>91.59</v>
      </c>
      <c r="E22" s="18">
        <v>61.44</v>
      </c>
      <c r="F22" s="18">
        <v>96.180009999999996</v>
      </c>
      <c r="G22" s="18">
        <v>50.159996</v>
      </c>
      <c r="H22" s="18">
        <v>88.89</v>
      </c>
      <c r="I22" s="18">
        <v>101.009995</v>
      </c>
      <c r="J22" s="18">
        <v>83.91</v>
      </c>
      <c r="K22" s="18">
        <v>105.69</v>
      </c>
      <c r="L22" s="18">
        <v>102.78</v>
      </c>
      <c r="M22" s="18">
        <v>113.82001</v>
      </c>
      <c r="N22" s="18">
        <v>89.76</v>
      </c>
      <c r="O22" s="18">
        <v>70.05</v>
      </c>
      <c r="P22" s="18">
        <v>78.479996</v>
      </c>
      <c r="Q22" s="18">
        <v>75.840003999999993</v>
      </c>
      <c r="R22" s="18">
        <v>71.399994000000007</v>
      </c>
      <c r="S22" s="18">
        <v>85.89</v>
      </c>
      <c r="T22" s="18">
        <v>79.380004999999997</v>
      </c>
      <c r="U22" s="18">
        <v>74.7</v>
      </c>
      <c r="V22" s="18">
        <v>80.819990000000004</v>
      </c>
      <c r="W22" s="18">
        <v>67.260000000000005</v>
      </c>
      <c r="X22" s="18">
        <v>94.11</v>
      </c>
      <c r="Y22" s="18">
        <v>116.40000999999999</v>
      </c>
      <c r="Z22" s="18">
        <v>99.54</v>
      </c>
      <c r="AA22" s="18">
        <v>87.659996000000007</v>
      </c>
      <c r="AB22" s="18">
        <v>103.770004</v>
      </c>
      <c r="AC22" s="18">
        <v>98.850005999999993</v>
      </c>
      <c r="AD22" s="18">
        <v>86.25</v>
      </c>
      <c r="AE22" s="18">
        <v>70.17</v>
      </c>
      <c r="AF22" s="18">
        <v>71.040000000000006</v>
      </c>
      <c r="AG22" s="18">
        <v>81.99</v>
      </c>
      <c r="AH22" s="18">
        <v>103.020004</v>
      </c>
      <c r="AI22" s="18">
        <v>82.86</v>
      </c>
      <c r="AJ22" s="18">
        <v>102.39</v>
      </c>
      <c r="AK22" s="18">
        <v>83.94</v>
      </c>
      <c r="AL22" s="18">
        <v>105.240005</v>
      </c>
      <c r="AM22" s="18">
        <v>89.700005000000004</v>
      </c>
      <c r="AN22" s="18">
        <v>83.97</v>
      </c>
      <c r="AO22" s="18">
        <v>90.329993999999999</v>
      </c>
      <c r="AP22" s="18">
        <v>79.53</v>
      </c>
      <c r="AQ22" s="18">
        <v>91.079993999999999</v>
      </c>
      <c r="AR22" s="18">
        <v>98.010009999999994</v>
      </c>
      <c r="AS22" s="18">
        <v>90.329993999999999</v>
      </c>
      <c r="AT22" s="18">
        <v>120.56999</v>
      </c>
      <c r="AU22" s="18">
        <v>110.09999000000001</v>
      </c>
      <c r="AV22" s="18">
        <v>119.39999400000001</v>
      </c>
      <c r="AW22" s="18">
        <v>134.28</v>
      </c>
      <c r="AX22" s="18">
        <v>124.200005</v>
      </c>
      <c r="AY22" s="18">
        <v>88.020004</v>
      </c>
      <c r="AZ22" s="18">
        <v>71.22</v>
      </c>
      <c r="BA22" s="18">
        <v>79.8</v>
      </c>
      <c r="BB22" s="18">
        <v>74.61</v>
      </c>
      <c r="BC22" s="18">
        <v>66.270004</v>
      </c>
      <c r="BD22" s="18">
        <v>51.81</v>
      </c>
      <c r="BE22" s="18">
        <v>68.97</v>
      </c>
      <c r="BF22" s="18">
        <v>98.880004999999997</v>
      </c>
      <c r="BG22" s="18">
        <v>92.88</v>
      </c>
      <c r="BH22" s="18">
        <v>94.290009999999995</v>
      </c>
      <c r="BI22" s="18">
        <v>89.91</v>
      </c>
      <c r="BJ22" s="18">
        <v>79.290000000000006</v>
      </c>
      <c r="BK22" s="18">
        <v>80.67</v>
      </c>
      <c r="BL22" s="18">
        <v>140.40001000000001</v>
      </c>
      <c r="BM22" s="18">
        <v>118.89</v>
      </c>
      <c r="BN22" s="18">
        <v>117.479996</v>
      </c>
      <c r="BO22" s="18">
        <v>117.18001</v>
      </c>
      <c r="BP22" s="18">
        <v>96.179990000000004</v>
      </c>
      <c r="BQ22" s="18">
        <v>74.790000000000006</v>
      </c>
      <c r="BR22" s="18">
        <v>89.55</v>
      </c>
      <c r="BS22" s="18">
        <v>98.399994000000007</v>
      </c>
      <c r="BT22" s="18">
        <v>113.34</v>
      </c>
      <c r="BU22" s="18">
        <v>140.28</v>
      </c>
      <c r="BV22" s="18">
        <v>137.66999999999999</v>
      </c>
      <c r="BW22" s="18">
        <v>160.70999</v>
      </c>
      <c r="BX22" s="18">
        <v>129.84</v>
      </c>
      <c r="BY22" s="18">
        <v>110.43001</v>
      </c>
      <c r="BZ22" s="18">
        <v>104.21999</v>
      </c>
      <c r="CA22" s="18">
        <v>68.819990000000004</v>
      </c>
      <c r="CB22" s="18">
        <v>82.710009999999997</v>
      </c>
      <c r="CC22" s="18">
        <v>98.009995000000004</v>
      </c>
      <c r="CD22" s="18">
        <v>108.60000599999999</v>
      </c>
      <c r="CE22" s="18">
        <v>91.560005000000004</v>
      </c>
      <c r="CF22" s="18">
        <v>112.29</v>
      </c>
      <c r="CG22" s="18">
        <v>93.3</v>
      </c>
      <c r="CH22" s="18">
        <v>120.66</v>
      </c>
      <c r="CI22" s="18">
        <v>103.38</v>
      </c>
      <c r="CJ22" s="18">
        <v>138.75</v>
      </c>
      <c r="CK22" s="18">
        <v>102.72</v>
      </c>
      <c r="CL22" s="18">
        <v>110.03999</v>
      </c>
      <c r="CM22" s="18">
        <v>88.32</v>
      </c>
      <c r="CN22" s="18">
        <v>83.37</v>
      </c>
      <c r="CO22" s="18">
        <v>77.489999999999995</v>
      </c>
      <c r="CP22" s="18">
        <v>64.649994000000007</v>
      </c>
      <c r="CQ22" s="18">
        <v>69.899994000000007</v>
      </c>
      <c r="CR22" s="18">
        <v>73.11</v>
      </c>
      <c r="CS22" s="18">
        <v>79.95</v>
      </c>
      <c r="CT22" s="18">
        <v>52.92</v>
      </c>
      <c r="CU22" s="18">
        <v>76.619995000000003</v>
      </c>
      <c r="CV22" s="18">
        <v>104.39999400000001</v>
      </c>
      <c r="CW22" s="18">
        <v>117.09</v>
      </c>
      <c r="CX22" s="18">
        <v>98.22</v>
      </c>
      <c r="CY22" s="18">
        <v>81.39</v>
      </c>
      <c r="CZ22" s="18">
        <v>72.45</v>
      </c>
      <c r="DA22" s="18">
        <v>85.83</v>
      </c>
      <c r="DB22" s="18">
        <v>92.399994000000007</v>
      </c>
      <c r="DC22" s="18">
        <v>125.729996</v>
      </c>
      <c r="DD22" s="18">
        <v>121.86001</v>
      </c>
      <c r="DE22" s="18">
        <v>132.41999999999999</v>
      </c>
      <c r="DF22" s="18">
        <v>124.34999000000001</v>
      </c>
      <c r="DG22" s="18">
        <v>107.04</v>
      </c>
      <c r="DH22" s="18">
        <v>93</v>
      </c>
      <c r="DI22" s="18">
        <v>99.09</v>
      </c>
      <c r="DJ22" s="18">
        <v>86.79</v>
      </c>
      <c r="DK22" s="18">
        <v>91.5</v>
      </c>
      <c r="DL22" s="18">
        <v>91.08</v>
      </c>
      <c r="DM22" s="18">
        <v>129.54</v>
      </c>
      <c r="DN22" s="18">
        <v>138.63</v>
      </c>
      <c r="DO22" s="18">
        <v>137.4</v>
      </c>
      <c r="DP22" s="18">
        <v>92.19</v>
      </c>
      <c r="DQ22" s="18">
        <v>111.57001</v>
      </c>
      <c r="DR22" s="18">
        <v>61.410004000000001</v>
      </c>
      <c r="DS22" s="18">
        <v>95.67</v>
      </c>
      <c r="DT22" s="18">
        <v>91.71</v>
      </c>
      <c r="DU22" s="18">
        <v>64.590003999999993</v>
      </c>
      <c r="DV22" s="18">
        <v>70.14</v>
      </c>
      <c r="DW22" s="18">
        <v>114.869995</v>
      </c>
      <c r="DX22" s="18">
        <v>96.569990000000004</v>
      </c>
      <c r="DY22" s="18">
        <v>88.65</v>
      </c>
      <c r="DZ22" s="18">
        <v>112.95</v>
      </c>
      <c r="EA22" s="18">
        <v>125.25</v>
      </c>
      <c r="EB22" s="18">
        <v>127.619995</v>
      </c>
      <c r="EC22" s="18">
        <v>146.91</v>
      </c>
      <c r="ED22" s="18">
        <v>177.84001000000001</v>
      </c>
      <c r="EE22" s="18">
        <v>73.409996000000007</v>
      </c>
      <c r="EF22" s="18">
        <v>67.41</v>
      </c>
      <c r="EG22" s="18">
        <v>101.39999400000001</v>
      </c>
      <c r="EH22" s="18">
        <v>101.37000999999999</v>
      </c>
      <c r="EI22" s="18">
        <v>91.89</v>
      </c>
      <c r="EJ22" s="18">
        <v>76.2</v>
      </c>
      <c r="EK22" s="18">
        <v>86.97</v>
      </c>
      <c r="EL22" s="18">
        <v>84.270004</v>
      </c>
      <c r="EM22" s="18">
        <v>64.739999999999995</v>
      </c>
      <c r="EN22" s="18">
        <v>61.949997000000003</v>
      </c>
      <c r="EO22" s="18">
        <v>49.35</v>
      </c>
      <c r="EP22" s="18">
        <v>78.03</v>
      </c>
      <c r="EQ22" s="18">
        <v>56.760002</v>
      </c>
      <c r="ER22" s="18">
        <v>111.84</v>
      </c>
      <c r="ES22" s="18">
        <v>103.73999000000001</v>
      </c>
      <c r="ET22" s="18">
        <v>73.229996</v>
      </c>
      <c r="EU22" s="18">
        <v>73.260000000000005</v>
      </c>
      <c r="EV22" s="18">
        <v>110.520004</v>
      </c>
      <c r="EW22" s="18">
        <v>93.510009999999994</v>
      </c>
      <c r="EX22" s="18">
        <v>85.89</v>
      </c>
      <c r="EY22" s="18">
        <v>127.89001500000001</v>
      </c>
      <c r="EZ22" s="18">
        <v>118.88999</v>
      </c>
      <c r="FA22" s="18">
        <v>115.049995</v>
      </c>
      <c r="FB22" s="18">
        <v>100.200005</v>
      </c>
      <c r="FC22" s="18">
        <v>78.510000000000005</v>
      </c>
      <c r="FD22" s="18">
        <v>95.820009999999996</v>
      </c>
      <c r="FE22" s="18">
        <v>80.64</v>
      </c>
      <c r="FF22" s="18">
        <v>74.489999999999995</v>
      </c>
      <c r="FG22" s="18">
        <v>81.75</v>
      </c>
      <c r="FH22" s="18">
        <v>99.149994000000007</v>
      </c>
      <c r="FI22" s="18">
        <v>93.090003999999993</v>
      </c>
      <c r="FJ22" s="18">
        <v>90.78</v>
      </c>
      <c r="FK22" s="18">
        <v>93.630004999999997</v>
      </c>
      <c r="FL22" s="18">
        <v>79.229996</v>
      </c>
      <c r="FM22" s="18">
        <v>99.360010000000003</v>
      </c>
      <c r="FN22" s="18">
        <v>67.770004</v>
      </c>
      <c r="FO22" s="18">
        <v>101.700005</v>
      </c>
      <c r="FP22" s="18">
        <v>88.56</v>
      </c>
      <c r="FQ22" s="18">
        <v>76.5</v>
      </c>
      <c r="FR22" s="18">
        <v>99.240004999999996</v>
      </c>
      <c r="FS22" s="18">
        <v>132.44999999999999</v>
      </c>
      <c r="FT22" s="18">
        <v>160.56001000000001</v>
      </c>
      <c r="FU22" s="18">
        <v>102.42</v>
      </c>
      <c r="FV22" s="18">
        <v>88.68</v>
      </c>
      <c r="FW22" s="18">
        <v>133.38</v>
      </c>
      <c r="FX22" s="18">
        <v>110.67001</v>
      </c>
      <c r="FY22" s="18">
        <v>92.430009999999996</v>
      </c>
      <c r="FZ22" s="18">
        <v>109.62</v>
      </c>
      <c r="GA22" s="18">
        <v>60.449997000000003</v>
      </c>
      <c r="GB22" s="18">
        <v>85.14</v>
      </c>
      <c r="GC22" s="18">
        <v>79.89</v>
      </c>
      <c r="GD22" s="18">
        <v>94.38</v>
      </c>
      <c r="GE22" s="18">
        <v>79.020004</v>
      </c>
      <c r="GF22" s="18">
        <v>69.180000000000007</v>
      </c>
      <c r="GG22" s="18">
        <v>76.020004</v>
      </c>
      <c r="GH22" s="18">
        <v>81.36</v>
      </c>
      <c r="GI22" s="18">
        <v>72.270004</v>
      </c>
      <c r="GJ22" s="18">
        <v>53.370002999999997</v>
      </c>
      <c r="GK22" s="18">
        <v>64.590003999999993</v>
      </c>
      <c r="GL22" s="18">
        <v>89.91</v>
      </c>
      <c r="GM22" s="18">
        <v>107.48999000000001</v>
      </c>
      <c r="GN22" s="18">
        <v>91.109989999999996</v>
      </c>
      <c r="GO22" s="18">
        <v>84.75</v>
      </c>
      <c r="GP22" s="18">
        <v>101.94</v>
      </c>
      <c r="GQ22" s="18">
        <v>104.31</v>
      </c>
      <c r="GR22" s="18">
        <v>94.14</v>
      </c>
      <c r="GS22" s="18">
        <v>119.22</v>
      </c>
      <c r="GT22" s="18">
        <v>97.740004999999996</v>
      </c>
      <c r="GU22" s="18">
        <v>79.17</v>
      </c>
      <c r="GV22" s="18">
        <v>94.709990000000005</v>
      </c>
      <c r="GW22" s="18">
        <v>90.090003999999993</v>
      </c>
      <c r="GX22" s="18">
        <v>90.63</v>
      </c>
      <c r="GY22" s="18">
        <v>86.88</v>
      </c>
      <c r="GZ22" s="18">
        <v>91.44</v>
      </c>
      <c r="HA22" s="18">
        <v>99.899994000000007</v>
      </c>
      <c r="HB22" s="18">
        <v>81.599999999999994</v>
      </c>
      <c r="HC22" s="18">
        <v>98.969989999999996</v>
      </c>
      <c r="HD22" s="18">
        <v>85.17</v>
      </c>
      <c r="HE22" s="18">
        <v>90.78</v>
      </c>
      <c r="HF22" s="18">
        <v>79.229996</v>
      </c>
      <c r="HG22" s="18">
        <v>67.770004</v>
      </c>
      <c r="HH22" s="18">
        <v>81.87</v>
      </c>
      <c r="HI22" s="18">
        <v>88.32</v>
      </c>
      <c r="HJ22" s="18">
        <v>85.83</v>
      </c>
      <c r="HK22" s="18">
        <v>85.770004</v>
      </c>
      <c r="HL22" s="18">
        <v>75.959999999999994</v>
      </c>
      <c r="HM22" s="18">
        <v>175.43998999999999</v>
      </c>
      <c r="HN22" s="18">
        <v>157.59001000000001</v>
      </c>
      <c r="HO22" s="18">
        <v>121.31999</v>
      </c>
      <c r="HP22" s="18">
        <v>116.30999</v>
      </c>
      <c r="HQ22" s="18">
        <v>92.580010000000001</v>
      </c>
      <c r="HR22" s="18">
        <v>82.11</v>
      </c>
      <c r="HS22" s="18">
        <v>81.000010000000003</v>
      </c>
      <c r="HT22" s="18">
        <v>85.56</v>
      </c>
      <c r="HU22" s="18">
        <v>104.19</v>
      </c>
      <c r="HV22" s="18">
        <v>103.67999</v>
      </c>
      <c r="HW22" s="18">
        <v>108.09</v>
      </c>
      <c r="HX22" s="18">
        <v>78.270004</v>
      </c>
      <c r="HY22" s="18">
        <v>71.670006000000001</v>
      </c>
      <c r="HZ22" s="18">
        <v>56.25</v>
      </c>
      <c r="IA22" s="18">
        <v>44.31</v>
      </c>
      <c r="IB22" s="18">
        <v>75.510000000000005</v>
      </c>
      <c r="IC22" s="18">
        <v>47.850002000000003</v>
      </c>
      <c r="ID22" s="18">
        <v>79.47</v>
      </c>
      <c r="IE22" s="18">
        <v>101.79</v>
      </c>
      <c r="IF22" s="18">
        <v>90.569990000000004</v>
      </c>
      <c r="IG22" s="18">
        <v>115.56</v>
      </c>
      <c r="IH22" s="18">
        <v>175.32</v>
      </c>
      <c r="II22" s="18">
        <v>139.53</v>
      </c>
      <c r="IJ22" s="18">
        <v>153.30000000000001</v>
      </c>
      <c r="IK22" s="18">
        <v>127.89</v>
      </c>
      <c r="IL22" s="18">
        <v>131.15998999999999</v>
      </c>
      <c r="IM22" s="18">
        <v>101.21999</v>
      </c>
      <c r="IN22" s="18">
        <v>89.76</v>
      </c>
      <c r="IO22" s="18">
        <v>133.31998999999999</v>
      </c>
      <c r="IP22" s="18">
        <v>90.24</v>
      </c>
      <c r="IQ22" s="18">
        <v>80.909996000000007</v>
      </c>
      <c r="IR22" s="18">
        <v>124.11</v>
      </c>
      <c r="IS22" s="18">
        <v>93.3</v>
      </c>
      <c r="IT22" s="18">
        <v>75.479996</v>
      </c>
      <c r="IU22" s="18">
        <v>96.09</v>
      </c>
      <c r="IV22" s="18">
        <v>96.690010000000001</v>
      </c>
      <c r="IW22" s="18">
        <v>68.099999999999994</v>
      </c>
      <c r="IX22" s="18">
        <v>79.770004</v>
      </c>
      <c r="IY22" s="18">
        <v>96.179990000000004</v>
      </c>
      <c r="IZ22" s="18">
        <v>78.75</v>
      </c>
      <c r="JA22" s="18">
        <v>110.76000999999999</v>
      </c>
      <c r="JB22" s="18">
        <v>94.2</v>
      </c>
      <c r="JC22" s="18">
        <v>96.12</v>
      </c>
      <c r="JD22" s="18">
        <v>71.340003999999993</v>
      </c>
      <c r="JE22" s="18">
        <v>48.989998</v>
      </c>
      <c r="JF22" s="18">
        <v>56.159996</v>
      </c>
      <c r="JG22" s="18">
        <v>59.61</v>
      </c>
      <c r="JH22" s="18">
        <v>67.020004</v>
      </c>
      <c r="JI22" s="18">
        <v>57.090004</v>
      </c>
      <c r="JJ22" s="18">
        <v>98.13</v>
      </c>
      <c r="JK22" s="18">
        <v>98.91</v>
      </c>
      <c r="JL22" s="18">
        <v>94.29</v>
      </c>
      <c r="JM22" s="18">
        <v>89.04</v>
      </c>
      <c r="JN22" s="18">
        <v>88.5</v>
      </c>
      <c r="JO22" s="18">
        <v>64.56</v>
      </c>
      <c r="JP22" s="18">
        <v>52.590004</v>
      </c>
      <c r="JQ22" s="18">
        <v>50.399997999999997</v>
      </c>
      <c r="JR22" s="18">
        <v>38.010002</v>
      </c>
      <c r="JS22" s="18">
        <v>131.66999999999999</v>
      </c>
      <c r="JT22" s="18">
        <v>81.479996</v>
      </c>
      <c r="JU22" s="18">
        <v>80.67</v>
      </c>
      <c r="JV22" s="18">
        <v>86.909996000000007</v>
      </c>
      <c r="JW22" s="18">
        <v>89.490004999999996</v>
      </c>
      <c r="JX22" s="18">
        <v>70.319999999999993</v>
      </c>
      <c r="JY22" s="18">
        <v>83.670006000000001</v>
      </c>
      <c r="JZ22" s="18">
        <v>79.349999999999994</v>
      </c>
      <c r="KA22" s="18">
        <v>63.180003999999997</v>
      </c>
      <c r="KB22" s="18">
        <v>69.209999999999994</v>
      </c>
      <c r="KC22" s="18">
        <v>90.840003999999993</v>
      </c>
      <c r="KD22" s="18">
        <v>92.280010000000004</v>
      </c>
      <c r="KE22" s="18">
        <v>93.84</v>
      </c>
      <c r="KF22" s="18">
        <v>111.38999</v>
      </c>
      <c r="KG22" s="18">
        <v>87.06</v>
      </c>
      <c r="KH22" s="18">
        <v>69.989999999999995</v>
      </c>
      <c r="KI22" s="18">
        <v>62.97</v>
      </c>
      <c r="KJ22" s="18">
        <v>52.260002</v>
      </c>
      <c r="KK22" s="18">
        <v>58.98</v>
      </c>
      <c r="KL22" s="18">
        <v>68.67</v>
      </c>
      <c r="KM22" s="18">
        <v>91.829993999999999</v>
      </c>
      <c r="KN22" s="18">
        <v>89.82</v>
      </c>
      <c r="KO22" s="18">
        <v>86.31</v>
      </c>
      <c r="KP22" s="18">
        <v>74.61</v>
      </c>
      <c r="KQ22" s="18">
        <v>65.459999999999994</v>
      </c>
      <c r="KR22" s="18">
        <v>45.12</v>
      </c>
      <c r="KS22" s="18">
        <v>51</v>
      </c>
      <c r="KT22" s="18">
        <v>59.73</v>
      </c>
      <c r="KU22" s="18">
        <v>42.6</v>
      </c>
      <c r="KV22" s="18">
        <v>89.25</v>
      </c>
      <c r="KW22" s="18">
        <v>89.25</v>
      </c>
      <c r="KX22" s="18">
        <v>98.009995000000004</v>
      </c>
      <c r="KY22" s="18">
        <v>96.39</v>
      </c>
      <c r="KZ22" s="18">
        <v>81.149994000000007</v>
      </c>
      <c r="LA22" s="18">
        <v>100.11001</v>
      </c>
      <c r="LB22" s="18">
        <v>75.479996</v>
      </c>
      <c r="LC22" s="18">
        <v>86.43</v>
      </c>
      <c r="LD22" s="18">
        <v>90.18</v>
      </c>
      <c r="LE22" s="18">
        <v>71.489999999999995</v>
      </c>
      <c r="LF22" s="18">
        <v>92.16</v>
      </c>
      <c r="LG22" s="18">
        <v>79.86</v>
      </c>
      <c r="LH22" s="18">
        <v>74.67</v>
      </c>
      <c r="LI22" s="18">
        <v>48.449997000000003</v>
      </c>
      <c r="LJ22" s="18">
        <v>51.69</v>
      </c>
      <c r="LK22" s="18">
        <v>67.290000000000006</v>
      </c>
      <c r="LL22" s="18">
        <v>59.28</v>
      </c>
      <c r="LM22" s="18">
        <v>89.7</v>
      </c>
      <c r="LN22" s="18">
        <v>93.51</v>
      </c>
      <c r="LO22" s="18">
        <v>99.36</v>
      </c>
      <c r="LP22" s="18">
        <v>110.52001</v>
      </c>
      <c r="LQ22" s="18">
        <v>109.229996</v>
      </c>
      <c r="LR22" s="18">
        <v>111.54</v>
      </c>
      <c r="LS22" s="18">
        <v>109.08</v>
      </c>
      <c r="LT22" s="18">
        <v>83.97</v>
      </c>
      <c r="LU22" s="18">
        <v>68.069999999999993</v>
      </c>
      <c r="LV22" s="18">
        <v>75.39</v>
      </c>
      <c r="LW22" s="18">
        <v>85.8</v>
      </c>
    </row>
    <row r="23" spans="1:335" x14ac:dyDescent="0.3">
      <c r="A23" s="21" t="s">
        <v>2</v>
      </c>
      <c r="B23" s="22">
        <f>AVERAGE(B3:B22)</f>
        <v>84.113997449999999</v>
      </c>
      <c r="C23" s="22">
        <f t="shared" ref="C23:BN23" si="0">AVERAGE(C3:C22)</f>
        <v>76.462498950000011</v>
      </c>
      <c r="D23" s="22">
        <f t="shared" si="0"/>
        <v>75.555000200000009</v>
      </c>
      <c r="E23" s="22">
        <f t="shared" si="0"/>
        <v>73.079999200000003</v>
      </c>
      <c r="F23" s="22">
        <f t="shared" si="0"/>
        <v>70.735500899999991</v>
      </c>
      <c r="G23" s="22">
        <f t="shared" si="0"/>
        <v>75.940501850000004</v>
      </c>
      <c r="H23" s="22">
        <f t="shared" si="0"/>
        <v>75.398998949999992</v>
      </c>
      <c r="I23" s="22">
        <f t="shared" si="0"/>
        <v>70.042498650000013</v>
      </c>
      <c r="J23" s="22">
        <f t="shared" si="0"/>
        <v>95.560499850000014</v>
      </c>
      <c r="K23" s="22">
        <f t="shared" si="0"/>
        <v>84.109499449999987</v>
      </c>
      <c r="L23" s="22">
        <f t="shared" si="0"/>
        <v>77.795998600000019</v>
      </c>
      <c r="M23" s="22">
        <f t="shared" si="0"/>
        <v>79.99500015000001</v>
      </c>
      <c r="N23" s="22">
        <f t="shared" si="0"/>
        <v>87.016499050000021</v>
      </c>
      <c r="O23" s="22">
        <f t="shared" si="0"/>
        <v>83.38050084999999</v>
      </c>
      <c r="P23" s="22">
        <f t="shared" si="0"/>
        <v>83.966999400000006</v>
      </c>
      <c r="Q23" s="22">
        <f t="shared" si="0"/>
        <v>84.204000249999993</v>
      </c>
      <c r="R23" s="22">
        <f t="shared" si="0"/>
        <v>85.921497150000022</v>
      </c>
      <c r="S23" s="22">
        <f t="shared" si="0"/>
        <v>88.810500150000024</v>
      </c>
      <c r="T23" s="22">
        <f t="shared" si="0"/>
        <v>81.655501349999994</v>
      </c>
      <c r="U23" s="22">
        <f t="shared" si="0"/>
        <v>78.959998650000003</v>
      </c>
      <c r="V23" s="22">
        <f t="shared" si="0"/>
        <v>97.774501999999984</v>
      </c>
      <c r="W23" s="22">
        <f t="shared" si="0"/>
        <v>90.7109983</v>
      </c>
      <c r="X23" s="22">
        <f t="shared" si="0"/>
        <v>115.72200000000002</v>
      </c>
      <c r="Y23" s="22">
        <f t="shared" si="0"/>
        <v>110.5005013</v>
      </c>
      <c r="Z23" s="22">
        <f t="shared" si="0"/>
        <v>105.58649940000001</v>
      </c>
      <c r="AA23" s="22">
        <f t="shared" si="0"/>
        <v>93.897000450000007</v>
      </c>
      <c r="AB23" s="22">
        <f t="shared" si="0"/>
        <v>102.03299984999998</v>
      </c>
      <c r="AC23" s="22">
        <f t="shared" si="0"/>
        <v>97.200000150000008</v>
      </c>
      <c r="AD23" s="22">
        <f t="shared" si="0"/>
        <v>103.72950169999999</v>
      </c>
      <c r="AE23" s="22">
        <f t="shared" si="0"/>
        <v>89.57250024999999</v>
      </c>
      <c r="AF23" s="22">
        <f t="shared" si="0"/>
        <v>82.989000099999998</v>
      </c>
      <c r="AG23" s="22">
        <f t="shared" si="0"/>
        <v>80.437500200000017</v>
      </c>
      <c r="AH23" s="22">
        <f t="shared" si="0"/>
        <v>87.519000250000005</v>
      </c>
      <c r="AI23" s="22">
        <f t="shared" si="0"/>
        <v>89.440499850000009</v>
      </c>
      <c r="AJ23" s="22">
        <f t="shared" si="0"/>
        <v>93.994499600000012</v>
      </c>
      <c r="AK23" s="22">
        <f t="shared" si="0"/>
        <v>95.88450044999999</v>
      </c>
      <c r="AL23" s="22">
        <f t="shared" si="0"/>
        <v>92.983503200000015</v>
      </c>
      <c r="AM23" s="22">
        <f t="shared" si="0"/>
        <v>101.67900009999998</v>
      </c>
      <c r="AN23" s="22">
        <f t="shared" si="0"/>
        <v>96.886500300000023</v>
      </c>
      <c r="AO23" s="22">
        <f t="shared" si="0"/>
        <v>92.99700095</v>
      </c>
      <c r="AP23" s="22">
        <f t="shared" si="0"/>
        <v>97.276499149999978</v>
      </c>
      <c r="AQ23" s="22">
        <f t="shared" si="0"/>
        <v>106.97699990000001</v>
      </c>
      <c r="AR23" s="22">
        <f t="shared" si="0"/>
        <v>111.5235011</v>
      </c>
      <c r="AS23" s="22">
        <f t="shared" si="0"/>
        <v>106.2180032</v>
      </c>
      <c r="AT23" s="22">
        <f t="shared" si="0"/>
        <v>117.77400064999999</v>
      </c>
      <c r="AU23" s="22">
        <f t="shared" si="0"/>
        <v>114.21299905000001</v>
      </c>
      <c r="AV23" s="22">
        <f t="shared" si="0"/>
        <v>107.30999795</v>
      </c>
      <c r="AW23" s="22">
        <f t="shared" si="0"/>
        <v>99.928499599999995</v>
      </c>
      <c r="AX23" s="22">
        <f t="shared" si="0"/>
        <v>107.39250100000001</v>
      </c>
      <c r="AY23" s="22">
        <f t="shared" si="0"/>
        <v>104.78850075</v>
      </c>
      <c r="AZ23" s="22">
        <f t="shared" si="0"/>
        <v>104.54850160000001</v>
      </c>
      <c r="BA23" s="22">
        <f t="shared" si="0"/>
        <v>88.435502349999993</v>
      </c>
      <c r="BB23" s="22">
        <f t="shared" si="0"/>
        <v>88.925997450000011</v>
      </c>
      <c r="BC23" s="22">
        <f t="shared" si="0"/>
        <v>83.800501449999999</v>
      </c>
      <c r="BD23" s="22">
        <f t="shared" si="0"/>
        <v>92.92050085000001</v>
      </c>
      <c r="BE23" s="22">
        <f t="shared" si="0"/>
        <v>103.22850244999998</v>
      </c>
      <c r="BF23" s="22">
        <f t="shared" si="0"/>
        <v>107.04450174999999</v>
      </c>
      <c r="BG23" s="22">
        <f t="shared" si="0"/>
        <v>114.35549954999999</v>
      </c>
      <c r="BH23" s="22">
        <f t="shared" si="0"/>
        <v>105.52649945</v>
      </c>
      <c r="BI23" s="22">
        <f t="shared" si="0"/>
        <v>99.769499800000006</v>
      </c>
      <c r="BJ23" s="22">
        <f t="shared" si="0"/>
        <v>104.62650074999999</v>
      </c>
      <c r="BK23" s="22">
        <f t="shared" si="0"/>
        <v>103.64999894999998</v>
      </c>
      <c r="BL23" s="22">
        <f t="shared" si="0"/>
        <v>116.16750064999999</v>
      </c>
      <c r="BM23" s="22">
        <f t="shared" si="0"/>
        <v>120.29700099999998</v>
      </c>
      <c r="BN23" s="22">
        <f t="shared" si="0"/>
        <v>117.04650059999997</v>
      </c>
      <c r="BO23" s="22">
        <f t="shared" ref="BO23:DZ23" si="1">AVERAGE(BO3:BO22)</f>
        <v>118.52249950000001</v>
      </c>
      <c r="BP23" s="22">
        <f t="shared" si="1"/>
        <v>102.11099969999999</v>
      </c>
      <c r="BQ23" s="22">
        <f t="shared" si="1"/>
        <v>93.367501449999992</v>
      </c>
      <c r="BR23" s="22">
        <f t="shared" si="1"/>
        <v>103.27050244999998</v>
      </c>
      <c r="BS23" s="22">
        <f t="shared" si="1"/>
        <v>98.588998700000005</v>
      </c>
      <c r="BT23" s="22">
        <f t="shared" si="1"/>
        <v>96.964500949999987</v>
      </c>
      <c r="BU23" s="22">
        <f t="shared" si="1"/>
        <v>115.07249955</v>
      </c>
      <c r="BV23" s="22">
        <f t="shared" si="1"/>
        <v>115.0259994</v>
      </c>
      <c r="BW23" s="22">
        <f t="shared" si="1"/>
        <v>116.71499869999998</v>
      </c>
      <c r="BX23" s="22">
        <f t="shared" si="1"/>
        <v>105.51149955000001</v>
      </c>
      <c r="BY23" s="22">
        <f t="shared" si="1"/>
        <v>98.248501250000004</v>
      </c>
      <c r="BZ23" s="22">
        <f t="shared" si="1"/>
        <v>96.88799825000001</v>
      </c>
      <c r="CA23" s="22">
        <f t="shared" si="1"/>
        <v>95.816998350000006</v>
      </c>
      <c r="CB23" s="22">
        <f t="shared" si="1"/>
        <v>90.97800015</v>
      </c>
      <c r="CC23" s="22">
        <f t="shared" si="1"/>
        <v>96.653998700000017</v>
      </c>
      <c r="CD23" s="22">
        <f t="shared" si="1"/>
        <v>98.732998999999992</v>
      </c>
      <c r="CE23" s="22">
        <f t="shared" si="1"/>
        <v>90.269999550000023</v>
      </c>
      <c r="CF23" s="22">
        <f t="shared" si="1"/>
        <v>112.9739994</v>
      </c>
      <c r="CG23" s="22">
        <f t="shared" si="1"/>
        <v>120.23550125000001</v>
      </c>
      <c r="CH23" s="22">
        <f t="shared" si="1"/>
        <v>106.37249889999998</v>
      </c>
      <c r="CI23" s="22">
        <f t="shared" si="1"/>
        <v>86.7509996</v>
      </c>
      <c r="CJ23" s="22">
        <f t="shared" si="1"/>
        <v>106.96949940000002</v>
      </c>
      <c r="CK23" s="22">
        <f t="shared" si="1"/>
        <v>95.24249970000001</v>
      </c>
      <c r="CL23" s="22">
        <f t="shared" si="1"/>
        <v>101.75549895</v>
      </c>
      <c r="CM23" s="22">
        <f t="shared" si="1"/>
        <v>105.7215003</v>
      </c>
      <c r="CN23" s="22">
        <f t="shared" si="1"/>
        <v>94.909500999999977</v>
      </c>
      <c r="CO23" s="22">
        <f t="shared" si="1"/>
        <v>107.5695037</v>
      </c>
      <c r="CP23" s="22">
        <f t="shared" si="1"/>
        <v>108.60000084999999</v>
      </c>
      <c r="CQ23" s="22">
        <f t="shared" si="1"/>
        <v>94.337999850000003</v>
      </c>
      <c r="CR23" s="22">
        <f t="shared" si="1"/>
        <v>95.340000299999986</v>
      </c>
      <c r="CS23" s="22">
        <f t="shared" si="1"/>
        <v>88.770000050000007</v>
      </c>
      <c r="CT23" s="22">
        <f t="shared" si="1"/>
        <v>94.594500350000018</v>
      </c>
      <c r="CU23" s="22">
        <f t="shared" si="1"/>
        <v>96.278999249999998</v>
      </c>
      <c r="CV23" s="22">
        <f t="shared" si="1"/>
        <v>98.660997750000021</v>
      </c>
      <c r="CW23" s="22">
        <f t="shared" si="1"/>
        <v>100.92899924999999</v>
      </c>
      <c r="CX23" s="22">
        <f t="shared" si="1"/>
        <v>106.06950100000002</v>
      </c>
      <c r="CY23" s="22">
        <f t="shared" si="1"/>
        <v>106.97099985</v>
      </c>
      <c r="CZ23" s="22">
        <f t="shared" si="1"/>
        <v>103.66949730000002</v>
      </c>
      <c r="DA23" s="22">
        <f t="shared" si="1"/>
        <v>107.85449840000001</v>
      </c>
      <c r="DB23" s="22">
        <f t="shared" si="1"/>
        <v>103.56749950000001</v>
      </c>
      <c r="DC23" s="22">
        <f t="shared" si="1"/>
        <v>121.77899834999998</v>
      </c>
      <c r="DD23" s="22">
        <f t="shared" si="1"/>
        <v>120.27599884999999</v>
      </c>
      <c r="DE23" s="22">
        <f t="shared" si="1"/>
        <v>122.85150080000001</v>
      </c>
      <c r="DF23" s="22">
        <f t="shared" si="1"/>
        <v>121.62749839999999</v>
      </c>
      <c r="DG23" s="22">
        <f t="shared" si="1"/>
        <v>105.09149905</v>
      </c>
      <c r="DH23" s="22">
        <f t="shared" si="1"/>
        <v>94.724999899999986</v>
      </c>
      <c r="DI23" s="22">
        <f t="shared" si="1"/>
        <v>98.07000014999997</v>
      </c>
      <c r="DJ23" s="22">
        <f t="shared" si="1"/>
        <v>98.658000699999988</v>
      </c>
      <c r="DK23" s="22">
        <f t="shared" si="1"/>
        <v>105.19650145</v>
      </c>
      <c r="DL23" s="22">
        <f t="shared" si="1"/>
        <v>118.20899944999999</v>
      </c>
      <c r="DM23" s="22">
        <f t="shared" si="1"/>
        <v>126.1079993</v>
      </c>
      <c r="DN23" s="22">
        <f t="shared" si="1"/>
        <v>122.45550070000004</v>
      </c>
      <c r="DO23" s="22">
        <f t="shared" si="1"/>
        <v>110.94600124999999</v>
      </c>
      <c r="DP23" s="22">
        <f t="shared" si="1"/>
        <v>106.59899829999999</v>
      </c>
      <c r="DQ23" s="22">
        <f t="shared" si="1"/>
        <v>105.01049900000001</v>
      </c>
      <c r="DR23" s="22">
        <f t="shared" si="1"/>
        <v>102.17100105</v>
      </c>
      <c r="DS23" s="22">
        <f t="shared" si="1"/>
        <v>99.729000450000001</v>
      </c>
      <c r="DT23" s="22">
        <f t="shared" si="1"/>
        <v>101.7735011</v>
      </c>
      <c r="DU23" s="22">
        <f t="shared" si="1"/>
        <v>94.709998299999995</v>
      </c>
      <c r="DV23" s="22">
        <f t="shared" si="1"/>
        <v>89.224499100000017</v>
      </c>
      <c r="DW23" s="22">
        <f t="shared" si="1"/>
        <v>118.58849935000001</v>
      </c>
      <c r="DX23" s="22">
        <f t="shared" si="1"/>
        <v>120.19049920000002</v>
      </c>
      <c r="DY23" s="22">
        <f t="shared" si="1"/>
        <v>115.66800180000003</v>
      </c>
      <c r="DZ23" s="22">
        <f t="shared" si="1"/>
        <v>102.73799975</v>
      </c>
      <c r="EA23" s="22">
        <f t="shared" ref="EA23:GL23" si="2">AVERAGE(EA3:EA22)</f>
        <v>117.25949965</v>
      </c>
      <c r="EB23" s="22">
        <f t="shared" si="2"/>
        <v>108.67799919999997</v>
      </c>
      <c r="EC23" s="22">
        <f t="shared" si="2"/>
        <v>106.92149964999999</v>
      </c>
      <c r="ED23" s="22">
        <f t="shared" si="2"/>
        <v>114.14850045</v>
      </c>
      <c r="EE23" s="22">
        <f t="shared" si="2"/>
        <v>98.344501250000008</v>
      </c>
      <c r="EF23" s="22">
        <f t="shared" si="2"/>
        <v>96.282000350000004</v>
      </c>
      <c r="EG23" s="22">
        <f t="shared" si="2"/>
        <v>93.460498450000017</v>
      </c>
      <c r="EH23" s="22">
        <f t="shared" si="2"/>
        <v>98.827500450000002</v>
      </c>
      <c r="EI23" s="22">
        <f t="shared" si="2"/>
        <v>101.25899925000002</v>
      </c>
      <c r="EJ23" s="22">
        <f t="shared" si="2"/>
        <v>104.76749905000001</v>
      </c>
      <c r="EK23" s="22">
        <f t="shared" si="2"/>
        <v>112.37099979999998</v>
      </c>
      <c r="EL23" s="22">
        <f t="shared" si="2"/>
        <v>115.05300105000001</v>
      </c>
      <c r="EM23" s="22">
        <f t="shared" si="2"/>
        <v>96.931498450000021</v>
      </c>
      <c r="EN23" s="22">
        <f t="shared" si="2"/>
        <v>96.890999799999989</v>
      </c>
      <c r="EO23" s="22">
        <f t="shared" si="2"/>
        <v>85.888501349999984</v>
      </c>
      <c r="EP23" s="22">
        <f t="shared" si="2"/>
        <v>91.260001649999992</v>
      </c>
      <c r="EQ23" s="22">
        <f t="shared" si="2"/>
        <v>88.812000949999998</v>
      </c>
      <c r="ER23" s="22">
        <f t="shared" si="2"/>
        <v>91.247998700000011</v>
      </c>
      <c r="ES23" s="22">
        <f t="shared" si="2"/>
        <v>89.899500249999988</v>
      </c>
      <c r="ET23" s="22">
        <f t="shared" si="2"/>
        <v>96.275997849999996</v>
      </c>
      <c r="EU23" s="22">
        <f t="shared" si="2"/>
        <v>110.35500119999999</v>
      </c>
      <c r="EV23" s="22">
        <f t="shared" si="2"/>
        <v>110.22300024999997</v>
      </c>
      <c r="EW23" s="22">
        <f t="shared" si="2"/>
        <v>106.13399860000001</v>
      </c>
      <c r="EX23" s="22">
        <f t="shared" si="2"/>
        <v>107.89649904999999</v>
      </c>
      <c r="EY23" s="22">
        <f t="shared" si="2"/>
        <v>119.98050085</v>
      </c>
      <c r="EZ23" s="22">
        <f t="shared" si="2"/>
        <v>109.21650155</v>
      </c>
      <c r="FA23" s="22">
        <f t="shared" si="2"/>
        <v>116.09849999999999</v>
      </c>
      <c r="FB23" s="22">
        <f t="shared" si="2"/>
        <v>117.57299985000002</v>
      </c>
      <c r="FC23" s="22">
        <f t="shared" si="2"/>
        <v>107.96850140000001</v>
      </c>
      <c r="FD23" s="22">
        <f t="shared" si="2"/>
        <v>102.90600025000001</v>
      </c>
      <c r="FE23" s="22">
        <f t="shared" si="2"/>
        <v>101.61449965000003</v>
      </c>
      <c r="FF23" s="22">
        <f t="shared" si="2"/>
        <v>102.66299989999997</v>
      </c>
      <c r="FG23" s="22">
        <f t="shared" si="2"/>
        <v>102.32999939999999</v>
      </c>
      <c r="FH23" s="22">
        <f t="shared" si="2"/>
        <v>109.83299955</v>
      </c>
      <c r="FI23" s="22">
        <f t="shared" si="2"/>
        <v>105.09000019999999</v>
      </c>
      <c r="FJ23" s="22">
        <f t="shared" si="2"/>
        <v>114.56399785000001</v>
      </c>
      <c r="FK23" s="22">
        <f t="shared" si="2"/>
        <v>115.22850184999997</v>
      </c>
      <c r="FL23" s="22">
        <f t="shared" si="2"/>
        <v>111.21750074999997</v>
      </c>
      <c r="FM23" s="22">
        <f t="shared" si="2"/>
        <v>111.07950025</v>
      </c>
      <c r="FN23" s="22">
        <f t="shared" si="2"/>
        <v>102.77400044999999</v>
      </c>
      <c r="FO23" s="22">
        <f t="shared" si="2"/>
        <v>111.36899969999999</v>
      </c>
      <c r="FP23" s="22">
        <f t="shared" si="2"/>
        <v>108.31799934999999</v>
      </c>
      <c r="FQ23" s="22">
        <f t="shared" si="2"/>
        <v>101.33999865</v>
      </c>
      <c r="FR23" s="22">
        <f t="shared" si="2"/>
        <v>99.825000099999983</v>
      </c>
      <c r="FS23" s="22">
        <f t="shared" si="2"/>
        <v>124.62749774999997</v>
      </c>
      <c r="FT23" s="22">
        <f t="shared" si="2"/>
        <v>128.66550245000002</v>
      </c>
      <c r="FU23" s="22">
        <f t="shared" si="2"/>
        <v>117.7680002</v>
      </c>
      <c r="FV23" s="22">
        <f t="shared" si="2"/>
        <v>112.44150124999999</v>
      </c>
      <c r="FW23" s="22">
        <f t="shared" si="2"/>
        <v>132.00299969999998</v>
      </c>
      <c r="FX23" s="22">
        <f t="shared" si="2"/>
        <v>119.35799725</v>
      </c>
      <c r="FY23" s="22">
        <f t="shared" si="2"/>
        <v>106.3845014</v>
      </c>
      <c r="FZ23" s="22">
        <f t="shared" si="2"/>
        <v>114.38550004999999</v>
      </c>
      <c r="GA23" s="22">
        <f t="shared" si="2"/>
        <v>93.000000650000004</v>
      </c>
      <c r="GB23" s="22">
        <f t="shared" si="2"/>
        <v>103.8569985</v>
      </c>
      <c r="GC23" s="22">
        <f t="shared" si="2"/>
        <v>101.38349880000001</v>
      </c>
      <c r="GD23" s="22">
        <f t="shared" si="2"/>
        <v>104.2545006</v>
      </c>
      <c r="GE23" s="22">
        <f t="shared" si="2"/>
        <v>97.081498549999992</v>
      </c>
      <c r="GF23" s="22">
        <f t="shared" si="2"/>
        <v>109.6455005</v>
      </c>
      <c r="GG23" s="22">
        <f t="shared" si="2"/>
        <v>110.83200325</v>
      </c>
      <c r="GH23" s="22">
        <f t="shared" si="2"/>
        <v>110.79600225000002</v>
      </c>
      <c r="GI23" s="22">
        <f t="shared" si="2"/>
        <v>110.45249995000002</v>
      </c>
      <c r="GJ23" s="22">
        <f t="shared" si="2"/>
        <v>89.099999650000001</v>
      </c>
      <c r="GK23" s="22">
        <f t="shared" si="2"/>
        <v>88.918500899999998</v>
      </c>
      <c r="GL23" s="22">
        <f t="shared" si="2"/>
        <v>105.69899924999997</v>
      </c>
      <c r="GM23" s="22">
        <f t="shared" ref="GM23:IX23" si="3">AVERAGE(GM3:GM22)</f>
        <v>102.83999924999998</v>
      </c>
      <c r="GN23" s="22">
        <f t="shared" si="3"/>
        <v>99.12000015000001</v>
      </c>
      <c r="GO23" s="22">
        <f t="shared" si="3"/>
        <v>126.94050074999998</v>
      </c>
      <c r="GP23" s="22">
        <f t="shared" si="3"/>
        <v>129.21000294999999</v>
      </c>
      <c r="GQ23" s="22">
        <f t="shared" si="3"/>
        <v>120.75449749999999</v>
      </c>
      <c r="GR23" s="22">
        <f t="shared" si="3"/>
        <v>119.42400074999996</v>
      </c>
      <c r="GS23" s="22">
        <f t="shared" si="3"/>
        <v>130.08000074999995</v>
      </c>
      <c r="GT23" s="22">
        <f t="shared" si="3"/>
        <v>121.48949880000001</v>
      </c>
      <c r="GU23" s="22">
        <f t="shared" si="3"/>
        <v>124.66049989999999</v>
      </c>
      <c r="GV23" s="22">
        <f t="shared" si="3"/>
        <v>125.05800005</v>
      </c>
      <c r="GW23" s="22">
        <f t="shared" si="3"/>
        <v>111.96750119999999</v>
      </c>
      <c r="GX23" s="22">
        <f t="shared" si="3"/>
        <v>109.42949960000001</v>
      </c>
      <c r="GY23" s="22">
        <f t="shared" si="3"/>
        <v>108.5490006</v>
      </c>
      <c r="GZ23" s="22">
        <f t="shared" si="3"/>
        <v>106.88999974999999</v>
      </c>
      <c r="HA23" s="22">
        <f t="shared" si="3"/>
        <v>103.49699785</v>
      </c>
      <c r="HB23" s="22">
        <f t="shared" si="3"/>
        <v>99.944999600000017</v>
      </c>
      <c r="HC23" s="22">
        <f t="shared" si="3"/>
        <v>111.99449890000001</v>
      </c>
      <c r="HD23" s="22">
        <f t="shared" si="3"/>
        <v>113.61149930000002</v>
      </c>
      <c r="HE23" s="22">
        <f t="shared" si="3"/>
        <v>106.77749980000002</v>
      </c>
      <c r="HF23" s="22">
        <f t="shared" si="3"/>
        <v>113.05349875000002</v>
      </c>
      <c r="HG23" s="22">
        <f t="shared" si="3"/>
        <v>110.96100135000002</v>
      </c>
      <c r="HH23" s="22">
        <f t="shared" si="3"/>
        <v>108.96900094999997</v>
      </c>
      <c r="HI23" s="22">
        <f t="shared" si="3"/>
        <v>113.82149955</v>
      </c>
      <c r="HJ23" s="22">
        <f t="shared" si="3"/>
        <v>104.8995013</v>
      </c>
      <c r="HK23" s="22">
        <f t="shared" si="3"/>
        <v>101.26350014999998</v>
      </c>
      <c r="HL23" s="22">
        <f t="shared" si="3"/>
        <v>102.67649825000004</v>
      </c>
      <c r="HM23" s="22">
        <f t="shared" si="3"/>
        <v>141.63900204999999</v>
      </c>
      <c r="HN23" s="22">
        <f t="shared" si="3"/>
        <v>135.76499904999997</v>
      </c>
      <c r="HO23" s="22">
        <f t="shared" si="3"/>
        <v>121.28250150000001</v>
      </c>
      <c r="HP23" s="22">
        <f t="shared" si="3"/>
        <v>112.55549925</v>
      </c>
      <c r="HQ23" s="22">
        <f t="shared" si="3"/>
        <v>135.31800230000005</v>
      </c>
      <c r="HR23" s="22">
        <f t="shared" si="3"/>
        <v>121.06799995000002</v>
      </c>
      <c r="HS23" s="22">
        <f t="shared" si="3"/>
        <v>116.45550340000003</v>
      </c>
      <c r="HT23" s="22">
        <f t="shared" si="3"/>
        <v>123.90150495000003</v>
      </c>
      <c r="HU23" s="22">
        <f t="shared" si="3"/>
        <v>142.81649705000001</v>
      </c>
      <c r="HV23" s="22">
        <f t="shared" si="3"/>
        <v>105.61049970000002</v>
      </c>
      <c r="HW23" s="22">
        <f t="shared" si="3"/>
        <v>97.593000250000017</v>
      </c>
      <c r="HX23" s="22">
        <f t="shared" si="3"/>
        <v>97.055998700000004</v>
      </c>
      <c r="HY23" s="22">
        <f t="shared" si="3"/>
        <v>95.766001349999996</v>
      </c>
      <c r="HZ23" s="22">
        <f t="shared" si="3"/>
        <v>95.931001300000005</v>
      </c>
      <c r="IA23" s="22">
        <f t="shared" si="3"/>
        <v>96.268499599999998</v>
      </c>
      <c r="IB23" s="22">
        <f t="shared" si="3"/>
        <v>97.804498999999993</v>
      </c>
      <c r="IC23" s="22">
        <f t="shared" si="3"/>
        <v>96.8520003</v>
      </c>
      <c r="ID23" s="22">
        <f t="shared" si="3"/>
        <v>108.66599959999999</v>
      </c>
      <c r="IE23" s="22">
        <f t="shared" si="3"/>
        <v>116.12850284999999</v>
      </c>
      <c r="IF23" s="22">
        <f t="shared" si="3"/>
        <v>111.57149985000001</v>
      </c>
      <c r="IG23" s="22">
        <f t="shared" si="3"/>
        <v>112.17300164999997</v>
      </c>
      <c r="IH23" s="22">
        <f t="shared" si="3"/>
        <v>119.68799910000003</v>
      </c>
      <c r="II23" s="22">
        <f t="shared" si="3"/>
        <v>106.57350115000001</v>
      </c>
      <c r="IJ23" s="22">
        <f t="shared" si="3"/>
        <v>104.82899850000001</v>
      </c>
      <c r="IK23" s="22">
        <f t="shared" si="3"/>
        <v>119.5110013</v>
      </c>
      <c r="IL23" s="22">
        <f t="shared" si="3"/>
        <v>116.11499785000001</v>
      </c>
      <c r="IM23" s="22">
        <f t="shared" si="3"/>
        <v>105.37649904999998</v>
      </c>
      <c r="IN23" s="22">
        <f t="shared" si="3"/>
        <v>105.59699930000002</v>
      </c>
      <c r="IO23" s="22">
        <f t="shared" si="3"/>
        <v>96.718498649999987</v>
      </c>
      <c r="IP23" s="22">
        <f t="shared" si="3"/>
        <v>100.84799815000001</v>
      </c>
      <c r="IQ23" s="22">
        <f t="shared" si="3"/>
        <v>116.63850229999998</v>
      </c>
      <c r="IR23" s="22">
        <f t="shared" si="3"/>
        <v>128.97149974999999</v>
      </c>
      <c r="IS23" s="22">
        <f t="shared" si="3"/>
        <v>120.6165005</v>
      </c>
      <c r="IT23" s="22">
        <f t="shared" si="3"/>
        <v>119.08649905</v>
      </c>
      <c r="IU23" s="22">
        <f t="shared" si="3"/>
        <v>125.69249980000002</v>
      </c>
      <c r="IV23" s="22">
        <f t="shared" si="3"/>
        <v>114.70050174999999</v>
      </c>
      <c r="IW23" s="22">
        <f t="shared" si="3"/>
        <v>108.99300014999999</v>
      </c>
      <c r="IX23" s="22">
        <f t="shared" si="3"/>
        <v>104.78400085000001</v>
      </c>
      <c r="IY23" s="22">
        <f t="shared" ref="IY23:LJ23" si="4">AVERAGE(IY3:IY22)</f>
        <v>101.90100020000001</v>
      </c>
      <c r="IZ23" s="22">
        <f t="shared" si="4"/>
        <v>106.72800095000002</v>
      </c>
      <c r="JA23" s="22">
        <f t="shared" si="4"/>
        <v>108.84300194999999</v>
      </c>
      <c r="JB23" s="22">
        <f t="shared" si="4"/>
        <v>99.490499050000025</v>
      </c>
      <c r="JC23" s="22">
        <f t="shared" si="4"/>
        <v>102.58499824999998</v>
      </c>
      <c r="JD23" s="22">
        <f t="shared" si="4"/>
        <v>99.41100114999999</v>
      </c>
      <c r="JE23" s="22">
        <f t="shared" si="4"/>
        <v>85.921500300000019</v>
      </c>
      <c r="JF23" s="22">
        <f t="shared" si="4"/>
        <v>79.883998850000012</v>
      </c>
      <c r="JG23" s="22">
        <f t="shared" si="4"/>
        <v>78.77100034999998</v>
      </c>
      <c r="JH23" s="22">
        <f t="shared" si="4"/>
        <v>85.734000850000001</v>
      </c>
      <c r="JI23" s="22">
        <f t="shared" si="4"/>
        <v>77.9115003</v>
      </c>
      <c r="JJ23" s="22">
        <f t="shared" si="4"/>
        <v>99.649498100000002</v>
      </c>
      <c r="JK23" s="22">
        <f t="shared" si="4"/>
        <v>96.803998050000004</v>
      </c>
      <c r="JL23" s="22">
        <f t="shared" si="4"/>
        <v>99.577501199999986</v>
      </c>
      <c r="JM23" s="22">
        <f t="shared" si="4"/>
        <v>100.88999924999999</v>
      </c>
      <c r="JN23" s="22">
        <f t="shared" si="4"/>
        <v>92.85149985000001</v>
      </c>
      <c r="JO23" s="22">
        <f t="shared" si="4"/>
        <v>103.39200019999998</v>
      </c>
      <c r="JP23" s="22">
        <f t="shared" si="4"/>
        <v>103.62299849999999</v>
      </c>
      <c r="JQ23" s="22">
        <f t="shared" si="4"/>
        <v>95.407501150000002</v>
      </c>
      <c r="JR23" s="22">
        <f t="shared" si="4"/>
        <v>105.78599984999998</v>
      </c>
      <c r="JS23" s="22">
        <f t="shared" si="4"/>
        <v>104.6325009</v>
      </c>
      <c r="JT23" s="22">
        <f t="shared" si="4"/>
        <v>101.60550070000001</v>
      </c>
      <c r="JU23" s="22">
        <f t="shared" si="4"/>
        <v>105.14099874999999</v>
      </c>
      <c r="JV23" s="22">
        <f t="shared" si="4"/>
        <v>122.54399924999998</v>
      </c>
      <c r="JW23" s="22">
        <f t="shared" si="4"/>
        <v>124.2540018</v>
      </c>
      <c r="JX23" s="22">
        <f t="shared" si="4"/>
        <v>108.32549750000001</v>
      </c>
      <c r="JY23" s="22">
        <f t="shared" si="4"/>
        <v>119.9384998</v>
      </c>
      <c r="JZ23" s="22">
        <f t="shared" si="4"/>
        <v>118.27650000000001</v>
      </c>
      <c r="KA23" s="22">
        <f t="shared" si="4"/>
        <v>113.4150011</v>
      </c>
      <c r="KB23" s="22">
        <f t="shared" si="4"/>
        <v>113.51849919999998</v>
      </c>
      <c r="KC23" s="22">
        <f t="shared" si="4"/>
        <v>99.721501200000006</v>
      </c>
      <c r="KD23" s="22">
        <f t="shared" si="4"/>
        <v>109.13400205000001</v>
      </c>
      <c r="KE23" s="22">
        <f t="shared" si="4"/>
        <v>101.3609989</v>
      </c>
      <c r="KF23" s="22">
        <f t="shared" si="4"/>
        <v>106.01099830000001</v>
      </c>
      <c r="KG23" s="22">
        <f t="shared" si="4"/>
        <v>100.96349965</v>
      </c>
      <c r="KH23" s="22">
        <f t="shared" si="4"/>
        <v>100.68000055000002</v>
      </c>
      <c r="KI23" s="22">
        <f t="shared" si="4"/>
        <v>94.522497250000001</v>
      </c>
      <c r="KJ23" s="22">
        <f t="shared" si="4"/>
        <v>83.983500599999985</v>
      </c>
      <c r="KK23" s="22">
        <f t="shared" si="4"/>
        <v>82.295999300000005</v>
      </c>
      <c r="KL23" s="22">
        <f t="shared" si="4"/>
        <v>90.890999250000007</v>
      </c>
      <c r="KM23" s="22">
        <f t="shared" si="4"/>
        <v>83.481000749999993</v>
      </c>
      <c r="KN23" s="22">
        <f t="shared" si="4"/>
        <v>82.144501899999995</v>
      </c>
      <c r="KO23" s="22">
        <f t="shared" si="4"/>
        <v>104.03250094999999</v>
      </c>
      <c r="KP23" s="22">
        <f t="shared" si="4"/>
        <v>97.333498399999996</v>
      </c>
      <c r="KQ23" s="22">
        <f t="shared" si="4"/>
        <v>92.176500400000009</v>
      </c>
      <c r="KR23" s="22">
        <f t="shared" si="4"/>
        <v>96.845998650000027</v>
      </c>
      <c r="KS23" s="22">
        <f t="shared" si="4"/>
        <v>106.91100305000001</v>
      </c>
      <c r="KT23" s="22">
        <f t="shared" si="4"/>
        <v>97.971000149999981</v>
      </c>
      <c r="KU23" s="22">
        <f t="shared" si="4"/>
        <v>99.023998049999975</v>
      </c>
      <c r="KV23" s="22">
        <f t="shared" si="4"/>
        <v>101.54400015</v>
      </c>
      <c r="KW23" s="22">
        <f t="shared" si="4"/>
        <v>106.30349979999997</v>
      </c>
      <c r="KX23" s="22">
        <f t="shared" si="4"/>
        <v>110.84850014999999</v>
      </c>
      <c r="KY23" s="22">
        <f t="shared" si="4"/>
        <v>111.17850074999998</v>
      </c>
      <c r="KZ23" s="22">
        <f t="shared" si="4"/>
        <v>115.83149955000002</v>
      </c>
      <c r="LA23" s="22">
        <f t="shared" si="4"/>
        <v>124.90200024999997</v>
      </c>
      <c r="LB23" s="22">
        <f t="shared" si="4"/>
        <v>113.25299950000002</v>
      </c>
      <c r="LC23" s="22">
        <f t="shared" si="4"/>
        <v>122.67149945000001</v>
      </c>
      <c r="LD23" s="22">
        <f t="shared" si="4"/>
        <v>119.89350004999999</v>
      </c>
      <c r="LE23" s="22">
        <f t="shared" si="4"/>
        <v>112.67700024999996</v>
      </c>
      <c r="LF23" s="22">
        <f t="shared" si="4"/>
        <v>108.82500034999998</v>
      </c>
      <c r="LG23" s="22">
        <f t="shared" si="4"/>
        <v>110.75849955000001</v>
      </c>
      <c r="LH23" s="22">
        <f t="shared" si="4"/>
        <v>99.310500099999999</v>
      </c>
      <c r="LI23" s="22">
        <f t="shared" si="4"/>
        <v>99.514500149999989</v>
      </c>
      <c r="LJ23" s="22">
        <f t="shared" si="4"/>
        <v>100.099501</v>
      </c>
      <c r="LK23" s="22">
        <f t="shared" ref="LK23:LW23" si="5">AVERAGE(LK3:LK22)</f>
        <v>101.38050079999999</v>
      </c>
      <c r="LL23" s="22">
        <f t="shared" si="5"/>
        <v>107.13449690000002</v>
      </c>
      <c r="LM23" s="22">
        <f t="shared" si="5"/>
        <v>95.722500150000002</v>
      </c>
      <c r="LN23" s="22">
        <f t="shared" si="5"/>
        <v>108.26100200000003</v>
      </c>
      <c r="LO23" s="22">
        <f t="shared" si="5"/>
        <v>116.21099970000003</v>
      </c>
      <c r="LP23" s="22">
        <f t="shared" si="5"/>
        <v>127.65750045</v>
      </c>
      <c r="LQ23" s="22">
        <f t="shared" si="5"/>
        <v>121.08149994999999</v>
      </c>
      <c r="LR23" s="22">
        <f t="shared" si="5"/>
        <v>127.13550085000001</v>
      </c>
      <c r="LS23" s="22">
        <f t="shared" si="5"/>
        <v>123.27000050000001</v>
      </c>
      <c r="LT23" s="22">
        <f t="shared" si="5"/>
        <v>117.5745003</v>
      </c>
      <c r="LU23" s="22">
        <f t="shared" si="5"/>
        <v>113.16149950000002</v>
      </c>
      <c r="LV23" s="22">
        <f t="shared" si="5"/>
        <v>125.59799964999995</v>
      </c>
      <c r="LW23" s="22">
        <f t="shared" si="5"/>
        <v>149.29050050000004</v>
      </c>
    </row>
    <row r="24" spans="1:335" x14ac:dyDescent="0.3">
      <c r="A24" s="21" t="s">
        <v>3</v>
      </c>
      <c r="B24" s="22">
        <f>STDEV(B3:B22)</f>
        <v>26.169417852954602</v>
      </c>
      <c r="C24" s="22">
        <f t="shared" ref="C24:BN24" si="6">STDEV(C3:C22)</f>
        <v>22.175520489501025</v>
      </c>
      <c r="D24" s="22">
        <f t="shared" si="6"/>
        <v>23.415388757688618</v>
      </c>
      <c r="E24" s="22">
        <f t="shared" si="6"/>
        <v>17.118222933686226</v>
      </c>
      <c r="F24" s="22">
        <f t="shared" si="6"/>
        <v>21.888618398589525</v>
      </c>
      <c r="G24" s="22">
        <f t="shared" si="6"/>
        <v>21.330904596708073</v>
      </c>
      <c r="H24" s="22">
        <f t="shared" si="6"/>
        <v>18.749869694225332</v>
      </c>
      <c r="I24" s="22">
        <f t="shared" si="6"/>
        <v>17.705222631569136</v>
      </c>
      <c r="J24" s="22">
        <f t="shared" si="6"/>
        <v>22.220398570165433</v>
      </c>
      <c r="K24" s="22">
        <f t="shared" si="6"/>
        <v>18.89397030058694</v>
      </c>
      <c r="L24" s="22">
        <f t="shared" si="6"/>
        <v>15.638697430979333</v>
      </c>
      <c r="M24" s="22">
        <f t="shared" si="6"/>
        <v>20.685896996734378</v>
      </c>
      <c r="N24" s="22">
        <f t="shared" si="6"/>
        <v>25.169533127999067</v>
      </c>
      <c r="O24" s="22">
        <f t="shared" si="6"/>
        <v>26.527558730619877</v>
      </c>
      <c r="P24" s="22">
        <f t="shared" si="6"/>
        <v>21.907805013773004</v>
      </c>
      <c r="Q24" s="22">
        <f t="shared" si="6"/>
        <v>22.887911860125097</v>
      </c>
      <c r="R24" s="22">
        <f t="shared" si="6"/>
        <v>20.865048284923581</v>
      </c>
      <c r="S24" s="22">
        <f t="shared" si="6"/>
        <v>16.042125656364522</v>
      </c>
      <c r="T24" s="22">
        <f t="shared" si="6"/>
        <v>17.684158890051823</v>
      </c>
      <c r="U24" s="22">
        <f t="shared" si="6"/>
        <v>16.047497345364835</v>
      </c>
      <c r="V24" s="22">
        <f t="shared" si="6"/>
        <v>35.267911890660884</v>
      </c>
      <c r="W24" s="22">
        <f t="shared" si="6"/>
        <v>28.577345041656972</v>
      </c>
      <c r="X24" s="22">
        <f t="shared" si="6"/>
        <v>23.375590463761277</v>
      </c>
      <c r="Y24" s="22">
        <f t="shared" si="6"/>
        <v>21.249146972073397</v>
      </c>
      <c r="Z24" s="22">
        <f t="shared" si="6"/>
        <v>24.381382751206999</v>
      </c>
      <c r="AA24" s="22">
        <f t="shared" si="6"/>
        <v>25.345579959966784</v>
      </c>
      <c r="AB24" s="22">
        <f t="shared" si="6"/>
        <v>24.149411217099523</v>
      </c>
      <c r="AC24" s="22">
        <f t="shared" si="6"/>
        <v>19.583439947971524</v>
      </c>
      <c r="AD24" s="22">
        <f t="shared" si="6"/>
        <v>24.882236586002797</v>
      </c>
      <c r="AE24" s="22">
        <f t="shared" si="6"/>
        <v>19.259353266421755</v>
      </c>
      <c r="AF24" s="22">
        <f t="shared" si="6"/>
        <v>17.974226145386424</v>
      </c>
      <c r="AG24" s="22">
        <f t="shared" si="6"/>
        <v>16.970780739910573</v>
      </c>
      <c r="AH24" s="22">
        <f t="shared" si="6"/>
        <v>19.746116210976545</v>
      </c>
      <c r="AI24" s="22">
        <f t="shared" si="6"/>
        <v>27.691782504299731</v>
      </c>
      <c r="AJ24" s="22">
        <f t="shared" si="6"/>
        <v>25.954527737232354</v>
      </c>
      <c r="AK24" s="22">
        <f t="shared" si="6"/>
        <v>26.131762976761738</v>
      </c>
      <c r="AL24" s="22">
        <f t="shared" si="6"/>
        <v>20.489633002123831</v>
      </c>
      <c r="AM24" s="22">
        <f t="shared" si="6"/>
        <v>19.825725976811444</v>
      </c>
      <c r="AN24" s="22">
        <f t="shared" si="6"/>
        <v>15.710977087076781</v>
      </c>
      <c r="AO24" s="22">
        <f t="shared" si="6"/>
        <v>22.898989380037893</v>
      </c>
      <c r="AP24" s="22">
        <f t="shared" si="6"/>
        <v>27.778720334989625</v>
      </c>
      <c r="AQ24" s="22">
        <f t="shared" si="6"/>
        <v>23.359467266893322</v>
      </c>
      <c r="AR24" s="22">
        <f t="shared" si="6"/>
        <v>23.469022228917286</v>
      </c>
      <c r="AS24" s="22">
        <f t="shared" si="6"/>
        <v>25.14583589955199</v>
      </c>
      <c r="AT24" s="22">
        <f t="shared" si="6"/>
        <v>26.302937453425272</v>
      </c>
      <c r="AU24" s="22">
        <f t="shared" si="6"/>
        <v>25.98811464927601</v>
      </c>
      <c r="AV24" s="22">
        <f t="shared" si="6"/>
        <v>23.321594680716156</v>
      </c>
      <c r="AW24" s="22">
        <f t="shared" si="6"/>
        <v>21.198607475736498</v>
      </c>
      <c r="AX24" s="22">
        <f t="shared" si="6"/>
        <v>48.405004840572332</v>
      </c>
      <c r="AY24" s="22">
        <f t="shared" si="6"/>
        <v>48.026433062552741</v>
      </c>
      <c r="AZ24" s="22">
        <f t="shared" si="6"/>
        <v>53.241299333178333</v>
      </c>
      <c r="BA24" s="22">
        <f t="shared" si="6"/>
        <v>36.213080243472419</v>
      </c>
      <c r="BB24" s="22">
        <f t="shared" si="6"/>
        <v>37.666058652132968</v>
      </c>
      <c r="BC24" s="22">
        <f t="shared" si="6"/>
        <v>33.494733327330984</v>
      </c>
      <c r="BD24" s="22">
        <f t="shared" si="6"/>
        <v>43.468413766128194</v>
      </c>
      <c r="BE24" s="22">
        <f t="shared" si="6"/>
        <v>33.400093652947568</v>
      </c>
      <c r="BF24" s="22">
        <f t="shared" si="6"/>
        <v>36.082213881010965</v>
      </c>
      <c r="BG24" s="22">
        <f t="shared" si="6"/>
        <v>38.494659588475422</v>
      </c>
      <c r="BH24" s="22">
        <f t="shared" si="6"/>
        <v>28.404118128079041</v>
      </c>
      <c r="BI24" s="22">
        <f t="shared" si="6"/>
        <v>28.934032842672543</v>
      </c>
      <c r="BJ24" s="22">
        <f t="shared" si="6"/>
        <v>32.927904862086002</v>
      </c>
      <c r="BK24" s="22">
        <f t="shared" si="6"/>
        <v>32.478080507644933</v>
      </c>
      <c r="BL24" s="22">
        <f t="shared" si="6"/>
        <v>34.334216503707481</v>
      </c>
      <c r="BM24" s="22">
        <f t="shared" si="6"/>
        <v>32.959949391504914</v>
      </c>
      <c r="BN24" s="22">
        <f t="shared" si="6"/>
        <v>32.135307120415519</v>
      </c>
      <c r="BO24" s="22">
        <f t="shared" ref="BO24:DZ24" si="7">STDEV(BO3:BO22)</f>
        <v>28.847553937763116</v>
      </c>
      <c r="BP24" s="22">
        <f t="shared" si="7"/>
        <v>26.611857558686808</v>
      </c>
      <c r="BQ24" s="22">
        <f t="shared" si="7"/>
        <v>22.152736526913024</v>
      </c>
      <c r="BR24" s="22">
        <f t="shared" si="7"/>
        <v>34.681168884911749</v>
      </c>
      <c r="BS24" s="22">
        <f t="shared" si="7"/>
        <v>31.014263511104375</v>
      </c>
      <c r="BT24" s="22">
        <f t="shared" si="7"/>
        <v>25.470895522050718</v>
      </c>
      <c r="BU24" s="22">
        <f t="shared" si="7"/>
        <v>29.76395876188603</v>
      </c>
      <c r="BV24" s="22">
        <f t="shared" si="7"/>
        <v>41.909818344345432</v>
      </c>
      <c r="BW24" s="22">
        <f t="shared" si="7"/>
        <v>48.055004806805911</v>
      </c>
      <c r="BX24" s="22">
        <f t="shared" si="7"/>
        <v>29.121893373730543</v>
      </c>
      <c r="BY24" s="22">
        <f t="shared" si="7"/>
        <v>26.175332575070577</v>
      </c>
      <c r="BZ24" s="22">
        <f t="shared" si="7"/>
        <v>35.077647151172052</v>
      </c>
      <c r="CA24" s="22">
        <f t="shared" si="7"/>
        <v>28.798650427793334</v>
      </c>
      <c r="CB24" s="22">
        <f t="shared" si="7"/>
        <v>21.817904179694814</v>
      </c>
      <c r="CC24" s="22">
        <f t="shared" si="7"/>
        <v>29.607682651377342</v>
      </c>
      <c r="CD24" s="22">
        <f t="shared" si="7"/>
        <v>25.780391166564588</v>
      </c>
      <c r="CE24" s="22">
        <f t="shared" si="7"/>
        <v>21.413393540910757</v>
      </c>
      <c r="CF24" s="22">
        <f t="shared" si="7"/>
        <v>25.336230909589233</v>
      </c>
      <c r="CG24" s="22">
        <f t="shared" si="7"/>
        <v>34.777967125848505</v>
      </c>
      <c r="CH24" s="22">
        <f t="shared" si="7"/>
        <v>30.891789134204281</v>
      </c>
      <c r="CI24" s="22">
        <f t="shared" si="7"/>
        <v>15.874749497794111</v>
      </c>
      <c r="CJ24" s="22">
        <f t="shared" si="7"/>
        <v>24.089513137100685</v>
      </c>
      <c r="CK24" s="22">
        <f t="shared" si="7"/>
        <v>31.430540141640744</v>
      </c>
      <c r="CL24" s="22">
        <f t="shared" si="7"/>
        <v>41.648558051270825</v>
      </c>
      <c r="CM24" s="22">
        <f t="shared" si="7"/>
        <v>46.268804931788551</v>
      </c>
      <c r="CN24" s="22">
        <f t="shared" si="7"/>
        <v>46.158499346844678</v>
      </c>
      <c r="CO24" s="22">
        <f t="shared" si="7"/>
        <v>54.423942156668375</v>
      </c>
      <c r="CP24" s="22">
        <f t="shared" si="7"/>
        <v>49.464262771685661</v>
      </c>
      <c r="CQ24" s="22">
        <f t="shared" si="7"/>
        <v>43.440000890731454</v>
      </c>
      <c r="CR24" s="22">
        <f t="shared" si="7"/>
        <v>48.508821601220063</v>
      </c>
      <c r="CS24" s="22">
        <f t="shared" si="7"/>
        <v>35.724564723273787</v>
      </c>
      <c r="CT24" s="22">
        <f t="shared" si="7"/>
        <v>34.796861265211582</v>
      </c>
      <c r="CU24" s="22">
        <f t="shared" si="7"/>
        <v>21.795829932509204</v>
      </c>
      <c r="CV24" s="22">
        <f t="shared" si="7"/>
        <v>25.39566405588738</v>
      </c>
      <c r="CW24" s="22">
        <f t="shared" si="7"/>
        <v>22.821059069306681</v>
      </c>
      <c r="CX24" s="22">
        <f t="shared" si="7"/>
        <v>31.856861064075719</v>
      </c>
      <c r="CY24" s="22">
        <f t="shared" si="7"/>
        <v>31.324604615698235</v>
      </c>
      <c r="CZ24" s="22">
        <f t="shared" si="7"/>
        <v>30.986218565089871</v>
      </c>
      <c r="DA24" s="22">
        <f t="shared" si="7"/>
        <v>30.713401239103124</v>
      </c>
      <c r="DB24" s="22">
        <f t="shared" si="7"/>
        <v>26.035311126389676</v>
      </c>
      <c r="DC24" s="22">
        <f t="shared" si="7"/>
        <v>25.094690274800382</v>
      </c>
      <c r="DD24" s="22">
        <f t="shared" si="7"/>
        <v>34.837993442774071</v>
      </c>
      <c r="DE24" s="22">
        <f t="shared" si="7"/>
        <v>30.299445758360395</v>
      </c>
      <c r="DF24" s="22">
        <f t="shared" si="7"/>
        <v>33.353023136868011</v>
      </c>
      <c r="DG24" s="22">
        <f t="shared" si="7"/>
        <v>28.111869961728406</v>
      </c>
      <c r="DH24" s="22">
        <f t="shared" si="7"/>
        <v>24.273910064577137</v>
      </c>
      <c r="DI24" s="22">
        <f t="shared" si="7"/>
        <v>23.71617710118457</v>
      </c>
      <c r="DJ24" s="22">
        <f t="shared" si="7"/>
        <v>32.073070604494262</v>
      </c>
      <c r="DK24" s="22">
        <f t="shared" si="7"/>
        <v>25.162073374409559</v>
      </c>
      <c r="DL24" s="22">
        <f t="shared" si="7"/>
        <v>30.869036341376109</v>
      </c>
      <c r="DM24" s="22">
        <f t="shared" si="7"/>
        <v>36.520649343887499</v>
      </c>
      <c r="DN24" s="22">
        <f t="shared" si="7"/>
        <v>32.381341826498392</v>
      </c>
      <c r="DO24" s="22">
        <f t="shared" si="7"/>
        <v>31.125423600517042</v>
      </c>
      <c r="DP24" s="22">
        <f t="shared" si="7"/>
        <v>26.709169467010881</v>
      </c>
      <c r="DQ24" s="22">
        <f t="shared" si="7"/>
        <v>38.957992396223986</v>
      </c>
      <c r="DR24" s="22">
        <f t="shared" si="7"/>
        <v>35.625089835468152</v>
      </c>
      <c r="DS24" s="22">
        <f t="shared" si="7"/>
        <v>25.283305515360873</v>
      </c>
      <c r="DT24" s="22">
        <f t="shared" si="7"/>
        <v>28.857791331455243</v>
      </c>
      <c r="DU24" s="22">
        <f t="shared" si="7"/>
        <v>25.267161052202081</v>
      </c>
      <c r="DV24" s="22">
        <f t="shared" si="7"/>
        <v>24.361649901262897</v>
      </c>
      <c r="DW24" s="22">
        <f t="shared" si="7"/>
        <v>33.698341513025625</v>
      </c>
      <c r="DX24" s="22">
        <f t="shared" si="7"/>
        <v>30.936472341164276</v>
      </c>
      <c r="DY24" s="22">
        <f t="shared" si="7"/>
        <v>29.742675325111389</v>
      </c>
      <c r="DZ24" s="22">
        <f t="shared" si="7"/>
        <v>24.779118163677389</v>
      </c>
      <c r="EA24" s="22">
        <f t="shared" ref="EA24:GL24" si="8">STDEV(EA3:EA22)</f>
        <v>30.792867049242151</v>
      </c>
      <c r="EB24" s="22">
        <f t="shared" si="8"/>
        <v>28.306431917179346</v>
      </c>
      <c r="EC24" s="22">
        <f t="shared" si="8"/>
        <v>28.081022455426872</v>
      </c>
      <c r="ED24" s="22">
        <f t="shared" si="8"/>
        <v>29.849415834350502</v>
      </c>
      <c r="EE24" s="22">
        <f t="shared" si="8"/>
        <v>33.786726315425284</v>
      </c>
      <c r="EF24" s="22">
        <f t="shared" si="8"/>
        <v>50.48171039123887</v>
      </c>
      <c r="EG24" s="22">
        <f t="shared" si="8"/>
        <v>31.416422684516228</v>
      </c>
      <c r="EH24" s="22">
        <f t="shared" si="8"/>
        <v>49.407913761624172</v>
      </c>
      <c r="EI24" s="22">
        <f t="shared" si="8"/>
        <v>52.2374011073993</v>
      </c>
      <c r="EJ24" s="22">
        <f t="shared" si="8"/>
        <v>50.966637144841961</v>
      </c>
      <c r="EK24" s="22">
        <f t="shared" si="8"/>
        <v>57.387374750333414</v>
      </c>
      <c r="EL24" s="22">
        <f t="shared" si="8"/>
        <v>55.031881197622148</v>
      </c>
      <c r="EM24" s="22">
        <f t="shared" si="8"/>
        <v>29.666243193191587</v>
      </c>
      <c r="EN24" s="22">
        <f t="shared" si="8"/>
        <v>32.503235758053734</v>
      </c>
      <c r="EO24" s="22">
        <f t="shared" si="8"/>
        <v>30.808540142493797</v>
      </c>
      <c r="EP24" s="22">
        <f t="shared" si="8"/>
        <v>28.690882520943269</v>
      </c>
      <c r="EQ24" s="22">
        <f t="shared" si="8"/>
        <v>30.381400520422787</v>
      </c>
      <c r="ER24" s="22">
        <f t="shared" si="8"/>
        <v>26.765741502580436</v>
      </c>
      <c r="ES24" s="22">
        <f t="shared" si="8"/>
        <v>24.303800058476153</v>
      </c>
      <c r="ET24" s="22">
        <f t="shared" si="8"/>
        <v>27.64172404261771</v>
      </c>
      <c r="EU24" s="22">
        <f t="shared" si="8"/>
        <v>42.14274499967199</v>
      </c>
      <c r="EV24" s="22">
        <f t="shared" si="8"/>
        <v>39.522042010737081</v>
      </c>
      <c r="EW24" s="22">
        <f t="shared" si="8"/>
        <v>31.866368452339515</v>
      </c>
      <c r="EX24" s="22">
        <f t="shared" si="8"/>
        <v>33.031429882117472</v>
      </c>
      <c r="EY24" s="22">
        <f t="shared" si="8"/>
        <v>31.341625705898064</v>
      </c>
      <c r="EZ24" s="22">
        <f t="shared" si="8"/>
        <v>25.27728220144412</v>
      </c>
      <c r="FA24" s="22">
        <f t="shared" si="8"/>
        <v>32.189440292431819</v>
      </c>
      <c r="FB24" s="22">
        <f t="shared" si="8"/>
        <v>36.020958109994893</v>
      </c>
      <c r="FC24" s="22">
        <f t="shared" si="8"/>
        <v>34.142506602986302</v>
      </c>
      <c r="FD24" s="22">
        <f t="shared" si="8"/>
        <v>24.313086924383942</v>
      </c>
      <c r="FE24" s="22">
        <f t="shared" si="8"/>
        <v>24.488688264846949</v>
      </c>
      <c r="FF24" s="22">
        <f t="shared" si="8"/>
        <v>38.416414536574315</v>
      </c>
      <c r="FG24" s="22">
        <f t="shared" si="8"/>
        <v>41.18746016146978</v>
      </c>
      <c r="FH24" s="22">
        <f t="shared" si="8"/>
        <v>35.369608539903616</v>
      </c>
      <c r="FI24" s="22">
        <f t="shared" si="8"/>
        <v>26.414575639617368</v>
      </c>
      <c r="FJ24" s="22">
        <f t="shared" si="8"/>
        <v>35.351240443988232</v>
      </c>
      <c r="FK24" s="22">
        <f t="shared" si="8"/>
        <v>33.385233913869868</v>
      </c>
      <c r="FL24" s="22">
        <f t="shared" si="8"/>
        <v>27.387167887549669</v>
      </c>
      <c r="FM24" s="22">
        <f t="shared" si="8"/>
        <v>22.682441618556556</v>
      </c>
      <c r="FN24" s="22">
        <f t="shared" si="8"/>
        <v>25.393995515111399</v>
      </c>
      <c r="FO24" s="22">
        <f t="shared" si="8"/>
        <v>28.377965464561381</v>
      </c>
      <c r="FP24" s="22">
        <f t="shared" si="8"/>
        <v>30.652359505083094</v>
      </c>
      <c r="FQ24" s="22">
        <f t="shared" si="8"/>
        <v>32.121201206942104</v>
      </c>
      <c r="FR24" s="22">
        <f t="shared" si="8"/>
        <v>29.978495837218418</v>
      </c>
      <c r="FS24" s="22">
        <f t="shared" si="8"/>
        <v>31.204981216799865</v>
      </c>
      <c r="FT24" s="22">
        <f t="shared" si="8"/>
        <v>36.210194905172898</v>
      </c>
      <c r="FU24" s="22">
        <f t="shared" si="8"/>
        <v>31.234533592851289</v>
      </c>
      <c r="FV24" s="22">
        <f t="shared" si="8"/>
        <v>23.036676664426803</v>
      </c>
      <c r="FW24" s="22">
        <f t="shared" si="8"/>
        <v>26.705401581384141</v>
      </c>
      <c r="FX24" s="22">
        <f t="shared" si="8"/>
        <v>23.950222513811948</v>
      </c>
      <c r="FY24" s="22">
        <f t="shared" si="8"/>
        <v>24.824127238772107</v>
      </c>
      <c r="FZ24" s="22">
        <f t="shared" si="8"/>
        <v>30.380297295754428</v>
      </c>
      <c r="GA24" s="22">
        <f t="shared" si="8"/>
        <v>33.359520531437141</v>
      </c>
      <c r="GB24" s="22">
        <f t="shared" si="8"/>
        <v>48.94316696869231</v>
      </c>
      <c r="GC24" s="22">
        <f t="shared" si="8"/>
        <v>53.775092330004348</v>
      </c>
      <c r="GD24" s="22">
        <f t="shared" si="8"/>
        <v>52.171130654077942</v>
      </c>
      <c r="GE24" s="22">
        <f t="shared" si="8"/>
        <v>46.840416605628157</v>
      </c>
      <c r="GF24" s="22">
        <f t="shared" si="8"/>
        <v>55.485195807838963</v>
      </c>
      <c r="GG24" s="22">
        <f t="shared" si="8"/>
        <v>60.632260000068065</v>
      </c>
      <c r="GH24" s="22">
        <f t="shared" si="8"/>
        <v>55.637734373071602</v>
      </c>
      <c r="GI24" s="22">
        <f t="shared" si="8"/>
        <v>48.436784159011268</v>
      </c>
      <c r="GJ24" s="22">
        <f t="shared" si="8"/>
        <v>31.852367140788601</v>
      </c>
      <c r="GK24" s="22">
        <f t="shared" si="8"/>
        <v>33.198102060346244</v>
      </c>
      <c r="GL24" s="22">
        <f t="shared" si="8"/>
        <v>52.817718263641318</v>
      </c>
      <c r="GM24" s="22">
        <f t="shared" ref="GM24:IX24" si="9">STDEV(GM3:GM22)</f>
        <v>49.324613867840796</v>
      </c>
      <c r="GN24" s="22">
        <f t="shared" si="9"/>
        <v>40.972974017528443</v>
      </c>
      <c r="GO24" s="22">
        <f t="shared" si="9"/>
        <v>52.577970962224526</v>
      </c>
      <c r="GP24" s="22">
        <f t="shared" si="9"/>
        <v>44.722169689611235</v>
      </c>
      <c r="GQ24" s="22">
        <f t="shared" si="9"/>
        <v>40.323696944373303</v>
      </c>
      <c r="GR24" s="22">
        <f t="shared" si="9"/>
        <v>41.930442298796194</v>
      </c>
      <c r="GS24" s="22">
        <f t="shared" si="9"/>
        <v>39.026479145575522</v>
      </c>
      <c r="GT24" s="22">
        <f t="shared" si="9"/>
        <v>46.906214555618568</v>
      </c>
      <c r="GU24" s="22">
        <f t="shared" si="9"/>
        <v>50.648109881937089</v>
      </c>
      <c r="GV24" s="22">
        <f t="shared" si="9"/>
        <v>44.676856871365146</v>
      </c>
      <c r="GW24" s="22">
        <f t="shared" si="9"/>
        <v>29.822052385583223</v>
      </c>
      <c r="GX24" s="22">
        <f t="shared" si="9"/>
        <v>27.611320804863301</v>
      </c>
      <c r="GY24" s="22">
        <f t="shared" si="9"/>
        <v>31.816556139933031</v>
      </c>
      <c r="GZ24" s="22">
        <f t="shared" si="9"/>
        <v>36.242080657594528</v>
      </c>
      <c r="HA24" s="22">
        <f t="shared" si="9"/>
        <v>41.095523096921433</v>
      </c>
      <c r="HB24" s="22">
        <f t="shared" si="9"/>
        <v>29.496450342425753</v>
      </c>
      <c r="HC24" s="22">
        <f t="shared" si="9"/>
        <v>30.811644271468325</v>
      </c>
      <c r="HD24" s="22">
        <f t="shared" si="9"/>
        <v>30.456028155688898</v>
      </c>
      <c r="HE24" s="22">
        <f t="shared" si="9"/>
        <v>25.843965108767147</v>
      </c>
      <c r="HF24" s="22">
        <f t="shared" si="9"/>
        <v>26.214100727557298</v>
      </c>
      <c r="HG24" s="22">
        <f t="shared" si="9"/>
        <v>28.863613468286445</v>
      </c>
      <c r="HH24" s="22">
        <f t="shared" si="9"/>
        <v>23.026840598697532</v>
      </c>
      <c r="HI24" s="22">
        <f t="shared" si="9"/>
        <v>27.804528016330647</v>
      </c>
      <c r="HJ24" s="22">
        <f t="shared" si="9"/>
        <v>22.278707845722874</v>
      </c>
      <c r="HK24" s="22">
        <f t="shared" si="9"/>
        <v>21.879115390204436</v>
      </c>
      <c r="HL24" s="22">
        <f t="shared" si="9"/>
        <v>27.242146271362078</v>
      </c>
      <c r="HM24" s="22">
        <f t="shared" si="9"/>
        <v>27.048620357659459</v>
      </c>
      <c r="HN24" s="22">
        <f t="shared" si="9"/>
        <v>27.358051819807798</v>
      </c>
      <c r="HO24" s="22">
        <f t="shared" si="9"/>
        <v>23.889105056678133</v>
      </c>
      <c r="HP24" s="22">
        <f t="shared" si="9"/>
        <v>27.634078609349093</v>
      </c>
      <c r="HQ24" s="22">
        <f t="shared" si="9"/>
        <v>41.030717801964727</v>
      </c>
      <c r="HR24" s="22">
        <f t="shared" si="9"/>
        <v>32.626415035379857</v>
      </c>
      <c r="HS24" s="22">
        <f t="shared" si="9"/>
        <v>30.356159199855686</v>
      </c>
      <c r="HT24" s="22">
        <f t="shared" si="9"/>
        <v>35.816444817712217</v>
      </c>
      <c r="HU24" s="22">
        <f t="shared" si="9"/>
        <v>65.047817153638405</v>
      </c>
      <c r="HV24" s="22">
        <f t="shared" si="9"/>
        <v>47.244161511230949</v>
      </c>
      <c r="HW24" s="22">
        <f t="shared" si="9"/>
        <v>35.10746706775064</v>
      </c>
      <c r="HX24" s="22">
        <f t="shared" si="9"/>
        <v>38.134912582920563</v>
      </c>
      <c r="HY24" s="22">
        <f t="shared" si="9"/>
        <v>44.898396516940778</v>
      </c>
      <c r="HZ24" s="22">
        <f t="shared" si="9"/>
        <v>54.110656900947163</v>
      </c>
      <c r="IA24" s="22">
        <f t="shared" si="9"/>
        <v>42.8655145532951</v>
      </c>
      <c r="IB24" s="22">
        <f t="shared" si="9"/>
        <v>46.719159115912241</v>
      </c>
      <c r="IC24" s="22">
        <f t="shared" si="9"/>
        <v>38.631461432018185</v>
      </c>
      <c r="ID24" s="22">
        <f t="shared" si="9"/>
        <v>41.290186112043479</v>
      </c>
      <c r="IE24" s="22">
        <f t="shared" si="9"/>
        <v>52.31134096093465</v>
      </c>
      <c r="IF24" s="22">
        <f t="shared" si="9"/>
        <v>38.897155015427394</v>
      </c>
      <c r="IG24" s="22">
        <f t="shared" si="9"/>
        <v>39.06465242681044</v>
      </c>
      <c r="IH24" s="22">
        <f t="shared" si="9"/>
        <v>37.760981446718034</v>
      </c>
      <c r="II24" s="22">
        <f t="shared" si="9"/>
        <v>37.042891939195364</v>
      </c>
      <c r="IJ24" s="22">
        <f t="shared" si="9"/>
        <v>37.115534022931534</v>
      </c>
      <c r="IK24" s="22">
        <f t="shared" si="9"/>
        <v>39.677024838741701</v>
      </c>
      <c r="IL24" s="22">
        <f t="shared" si="9"/>
        <v>40.179916393740314</v>
      </c>
      <c r="IM24" s="22">
        <f t="shared" si="9"/>
        <v>30.201468923153126</v>
      </c>
      <c r="IN24" s="22">
        <f t="shared" si="9"/>
        <v>41.630573292534287</v>
      </c>
      <c r="IO24" s="22">
        <f t="shared" si="9"/>
        <v>30.24821077746364</v>
      </c>
      <c r="IP24" s="22">
        <f t="shared" si="9"/>
        <v>33.353589665165913</v>
      </c>
      <c r="IQ24" s="22">
        <f t="shared" si="9"/>
        <v>40.893296930696124</v>
      </c>
      <c r="IR24" s="22">
        <f t="shared" si="9"/>
        <v>34.289069556619893</v>
      </c>
      <c r="IS24" s="22">
        <f t="shared" si="9"/>
        <v>41.327874127907165</v>
      </c>
      <c r="IT24" s="22">
        <f t="shared" si="9"/>
        <v>28.584942488022744</v>
      </c>
      <c r="IU24" s="22">
        <f t="shared" si="9"/>
        <v>38.908577241529095</v>
      </c>
      <c r="IV24" s="22">
        <f t="shared" si="9"/>
        <v>24.391628449602521</v>
      </c>
      <c r="IW24" s="22">
        <f t="shared" si="9"/>
        <v>30.89753782156259</v>
      </c>
      <c r="IX24" s="22">
        <f t="shared" si="9"/>
        <v>23.54063564878124</v>
      </c>
      <c r="IY24" s="22">
        <f t="shared" ref="IY24:LJ24" si="10">STDEV(IY3:IY22)</f>
        <v>14.186024530043323</v>
      </c>
      <c r="IZ24" s="22">
        <f t="shared" si="10"/>
        <v>27.479937443195119</v>
      </c>
      <c r="JA24" s="22">
        <f t="shared" si="10"/>
        <v>26.019577452985718</v>
      </c>
      <c r="JB24" s="22">
        <f t="shared" si="10"/>
        <v>27.95801323343651</v>
      </c>
      <c r="JC24" s="22">
        <f t="shared" si="10"/>
        <v>33.577389085835783</v>
      </c>
      <c r="JD24" s="22">
        <f t="shared" si="10"/>
        <v>32.128792395012525</v>
      </c>
      <c r="JE24" s="22">
        <f t="shared" si="10"/>
        <v>27.733884249778892</v>
      </c>
      <c r="JF24" s="22">
        <f t="shared" si="10"/>
        <v>25.401597520114795</v>
      </c>
      <c r="JG24" s="22">
        <f t="shared" si="10"/>
        <v>23.628101866885544</v>
      </c>
      <c r="JH24" s="22">
        <f t="shared" si="10"/>
        <v>33.487594743917491</v>
      </c>
      <c r="JI24" s="22">
        <f t="shared" si="10"/>
        <v>32.52136123601354</v>
      </c>
      <c r="JJ24" s="22">
        <f t="shared" si="10"/>
        <v>56.727071886822884</v>
      </c>
      <c r="JK24" s="22">
        <f t="shared" si="10"/>
        <v>60.734737801859829</v>
      </c>
      <c r="JL24" s="22">
        <f t="shared" si="10"/>
        <v>50.386694857942324</v>
      </c>
      <c r="JM24" s="22">
        <f t="shared" si="10"/>
        <v>38.088380061240443</v>
      </c>
      <c r="JN24" s="22">
        <f t="shared" si="10"/>
        <v>28.323862937598314</v>
      </c>
      <c r="JO24" s="22">
        <f t="shared" si="10"/>
        <v>42.434746653572311</v>
      </c>
      <c r="JP24" s="22">
        <f t="shared" si="10"/>
        <v>51.066507647175442</v>
      </c>
      <c r="JQ24" s="22">
        <f t="shared" si="10"/>
        <v>41.798082975630159</v>
      </c>
      <c r="JR24" s="22">
        <f t="shared" si="10"/>
        <v>59.29003981284086</v>
      </c>
      <c r="JS24" s="22">
        <f t="shared" si="10"/>
        <v>38.726024823088082</v>
      </c>
      <c r="JT24" s="22">
        <f t="shared" si="10"/>
        <v>34.77795880303524</v>
      </c>
      <c r="JU24" s="22">
        <f t="shared" si="10"/>
        <v>44.741441408062563</v>
      </c>
      <c r="JV24" s="22">
        <f t="shared" si="10"/>
        <v>45.081098774763923</v>
      </c>
      <c r="JW24" s="22">
        <f t="shared" si="10"/>
        <v>45.978281867794514</v>
      </c>
      <c r="JX24" s="22">
        <f t="shared" si="10"/>
        <v>29.19191449201271</v>
      </c>
      <c r="JY24" s="22">
        <f t="shared" si="10"/>
        <v>39.575165873475228</v>
      </c>
      <c r="JZ24" s="22">
        <f t="shared" si="10"/>
        <v>36.623889252567089</v>
      </c>
      <c r="KA24" s="22">
        <f t="shared" si="10"/>
        <v>38.98299499880536</v>
      </c>
      <c r="KB24" s="22">
        <f t="shared" si="10"/>
        <v>46.679100580064848</v>
      </c>
      <c r="KC24" s="22">
        <f t="shared" si="10"/>
        <v>29.620098659959041</v>
      </c>
      <c r="KD24" s="22">
        <f t="shared" si="10"/>
        <v>28.489599440213464</v>
      </c>
      <c r="KE24" s="22">
        <f t="shared" si="10"/>
        <v>22.026256383360167</v>
      </c>
      <c r="KF24" s="22">
        <f t="shared" si="10"/>
        <v>30.414670439070928</v>
      </c>
      <c r="KG24" s="22">
        <f t="shared" si="10"/>
        <v>34.541949660292339</v>
      </c>
      <c r="KH24" s="22">
        <f t="shared" si="10"/>
        <v>32.401955490696224</v>
      </c>
      <c r="KI24" s="22">
        <f t="shared" si="10"/>
        <v>22.700119347142497</v>
      </c>
      <c r="KJ24" s="22">
        <f t="shared" si="10"/>
        <v>23.005806382664815</v>
      </c>
      <c r="KK24" s="22">
        <f t="shared" si="10"/>
        <v>23.030340703890356</v>
      </c>
      <c r="KL24" s="22">
        <f t="shared" si="10"/>
        <v>27.724017455373215</v>
      </c>
      <c r="KM24" s="22">
        <f t="shared" si="10"/>
        <v>31.974515182638399</v>
      </c>
      <c r="KN24" s="22">
        <f t="shared" si="10"/>
        <v>34.475105123413826</v>
      </c>
      <c r="KO24" s="22">
        <f t="shared" si="10"/>
        <v>48.712460512969926</v>
      </c>
      <c r="KP24" s="22">
        <f t="shared" si="10"/>
        <v>40.350037686908941</v>
      </c>
      <c r="KQ24" s="22">
        <f t="shared" si="10"/>
        <v>39.892109123627783</v>
      </c>
      <c r="KR24" s="22">
        <f t="shared" si="10"/>
        <v>48.366887993186914</v>
      </c>
      <c r="KS24" s="22">
        <f t="shared" si="10"/>
        <v>54.276404565684345</v>
      </c>
      <c r="KT24" s="22">
        <f t="shared" si="10"/>
        <v>55.933799214557617</v>
      </c>
      <c r="KU24" s="22">
        <f t="shared" si="10"/>
        <v>32.838223328416724</v>
      </c>
      <c r="KV24" s="22">
        <f t="shared" si="10"/>
        <v>24.790192773688869</v>
      </c>
      <c r="KW24" s="22">
        <f t="shared" si="10"/>
        <v>26.221517200341744</v>
      </c>
      <c r="KX24" s="22">
        <f t="shared" si="10"/>
        <v>27.938344448454384</v>
      </c>
      <c r="KY24" s="22">
        <f t="shared" si="10"/>
        <v>23.408410746460959</v>
      </c>
      <c r="KZ24" s="22">
        <f t="shared" si="10"/>
        <v>25.666498530890248</v>
      </c>
      <c r="LA24" s="22">
        <f t="shared" si="10"/>
        <v>40.619853067332052</v>
      </c>
      <c r="LB24" s="22">
        <f t="shared" si="10"/>
        <v>36.707332367640987</v>
      </c>
      <c r="LC24" s="22">
        <f t="shared" si="10"/>
        <v>30.325045589962841</v>
      </c>
      <c r="LD24" s="22">
        <f t="shared" si="10"/>
        <v>31.106049038235827</v>
      </c>
      <c r="LE24" s="22">
        <f t="shared" si="10"/>
        <v>39.363316080926147</v>
      </c>
      <c r="LF24" s="22">
        <f t="shared" si="10"/>
        <v>45.022285663500178</v>
      </c>
      <c r="LG24" s="22">
        <f t="shared" si="10"/>
        <v>29.248243669189925</v>
      </c>
      <c r="LH24" s="22">
        <f t="shared" si="10"/>
        <v>21.791760964106789</v>
      </c>
      <c r="LI24" s="22">
        <f t="shared" si="10"/>
        <v>34.701053231045591</v>
      </c>
      <c r="LJ24" s="22">
        <f t="shared" si="10"/>
        <v>49.772212591248966</v>
      </c>
      <c r="LK24" s="22">
        <f t="shared" ref="LK24:LW24" si="11">STDEV(LK3:LK22)</f>
        <v>38.780827076170048</v>
      </c>
      <c r="LL24" s="22">
        <f t="shared" si="11"/>
        <v>72.230334301090664</v>
      </c>
      <c r="LM24" s="22">
        <f t="shared" si="11"/>
        <v>18.66149224180095</v>
      </c>
      <c r="LN24" s="22">
        <f t="shared" si="11"/>
        <v>27.191387391831555</v>
      </c>
      <c r="LO24" s="22">
        <f t="shared" si="11"/>
        <v>43.227202539393311</v>
      </c>
      <c r="LP24" s="22">
        <f t="shared" si="11"/>
        <v>43.158347616487376</v>
      </c>
      <c r="LQ24" s="22">
        <f t="shared" si="11"/>
        <v>31.906651838518307</v>
      </c>
      <c r="LR24" s="22">
        <f t="shared" si="11"/>
        <v>33.664201000370149</v>
      </c>
      <c r="LS24" s="22">
        <f t="shared" si="11"/>
        <v>33.607373274218673</v>
      </c>
      <c r="LT24" s="22">
        <f t="shared" si="11"/>
        <v>43.910480998112575</v>
      </c>
      <c r="LU24" s="22">
        <f t="shared" si="11"/>
        <v>33.361864095803675</v>
      </c>
      <c r="LV24" s="22">
        <f t="shared" si="11"/>
        <v>43.351497370140883</v>
      </c>
      <c r="LW24" s="22">
        <f t="shared" si="11"/>
        <v>56.040124141430283</v>
      </c>
    </row>
    <row r="25" spans="1:335" x14ac:dyDescent="0.3">
      <c r="A25" s="21" t="s">
        <v>7</v>
      </c>
      <c r="B25" s="23">
        <f>_xlfn.NORM.S.INV(0.99)</f>
        <v>2.3263478740408408</v>
      </c>
      <c r="C25" s="23">
        <f t="shared" ref="C25:BN25" si="12">_xlfn.NORM.S.INV(0.99)</f>
        <v>2.3263478740408408</v>
      </c>
      <c r="D25" s="23">
        <f t="shared" si="12"/>
        <v>2.3263478740408408</v>
      </c>
      <c r="E25" s="23">
        <f t="shared" si="12"/>
        <v>2.3263478740408408</v>
      </c>
      <c r="F25" s="23">
        <f t="shared" si="12"/>
        <v>2.3263478740408408</v>
      </c>
      <c r="G25" s="23">
        <f t="shared" si="12"/>
        <v>2.3263478740408408</v>
      </c>
      <c r="H25" s="23">
        <f t="shared" si="12"/>
        <v>2.3263478740408408</v>
      </c>
      <c r="I25" s="23">
        <f t="shared" si="12"/>
        <v>2.3263478740408408</v>
      </c>
      <c r="J25" s="23">
        <f t="shared" si="12"/>
        <v>2.3263478740408408</v>
      </c>
      <c r="K25" s="23">
        <f t="shared" si="12"/>
        <v>2.3263478740408408</v>
      </c>
      <c r="L25" s="23">
        <f t="shared" si="12"/>
        <v>2.3263478740408408</v>
      </c>
      <c r="M25" s="23">
        <f t="shared" si="12"/>
        <v>2.3263478740408408</v>
      </c>
      <c r="N25" s="23">
        <f t="shared" si="12"/>
        <v>2.3263478740408408</v>
      </c>
      <c r="O25" s="23">
        <f t="shared" si="12"/>
        <v>2.3263478740408408</v>
      </c>
      <c r="P25" s="23">
        <f t="shared" si="12"/>
        <v>2.3263478740408408</v>
      </c>
      <c r="Q25" s="23">
        <f t="shared" si="12"/>
        <v>2.3263478740408408</v>
      </c>
      <c r="R25" s="23">
        <f t="shared" si="12"/>
        <v>2.3263478740408408</v>
      </c>
      <c r="S25" s="23">
        <f t="shared" si="12"/>
        <v>2.3263478740408408</v>
      </c>
      <c r="T25" s="23">
        <f t="shared" si="12"/>
        <v>2.3263478740408408</v>
      </c>
      <c r="U25" s="23">
        <f t="shared" si="12"/>
        <v>2.3263478740408408</v>
      </c>
      <c r="V25" s="23">
        <f t="shared" si="12"/>
        <v>2.3263478740408408</v>
      </c>
      <c r="W25" s="23">
        <f t="shared" si="12"/>
        <v>2.3263478740408408</v>
      </c>
      <c r="X25" s="23">
        <f t="shared" si="12"/>
        <v>2.3263478740408408</v>
      </c>
      <c r="Y25" s="23">
        <f t="shared" si="12"/>
        <v>2.3263478740408408</v>
      </c>
      <c r="Z25" s="23">
        <f t="shared" si="12"/>
        <v>2.3263478740408408</v>
      </c>
      <c r="AA25" s="23">
        <f t="shared" si="12"/>
        <v>2.3263478740408408</v>
      </c>
      <c r="AB25" s="23">
        <f t="shared" si="12"/>
        <v>2.3263478740408408</v>
      </c>
      <c r="AC25" s="23">
        <f t="shared" si="12"/>
        <v>2.3263478740408408</v>
      </c>
      <c r="AD25" s="23">
        <f t="shared" si="12"/>
        <v>2.3263478740408408</v>
      </c>
      <c r="AE25" s="23">
        <f t="shared" si="12"/>
        <v>2.3263478740408408</v>
      </c>
      <c r="AF25" s="23">
        <f t="shared" si="12"/>
        <v>2.3263478740408408</v>
      </c>
      <c r="AG25" s="23">
        <f t="shared" si="12"/>
        <v>2.3263478740408408</v>
      </c>
      <c r="AH25" s="23">
        <f t="shared" si="12"/>
        <v>2.3263478740408408</v>
      </c>
      <c r="AI25" s="23">
        <f t="shared" si="12"/>
        <v>2.3263478740408408</v>
      </c>
      <c r="AJ25" s="23">
        <f t="shared" si="12"/>
        <v>2.3263478740408408</v>
      </c>
      <c r="AK25" s="23">
        <f t="shared" si="12"/>
        <v>2.3263478740408408</v>
      </c>
      <c r="AL25" s="23">
        <f t="shared" si="12"/>
        <v>2.3263478740408408</v>
      </c>
      <c r="AM25" s="23">
        <f t="shared" si="12"/>
        <v>2.3263478740408408</v>
      </c>
      <c r="AN25" s="23">
        <f t="shared" si="12"/>
        <v>2.3263478740408408</v>
      </c>
      <c r="AO25" s="23">
        <f t="shared" si="12"/>
        <v>2.3263478740408408</v>
      </c>
      <c r="AP25" s="23">
        <f t="shared" si="12"/>
        <v>2.3263478740408408</v>
      </c>
      <c r="AQ25" s="23">
        <f t="shared" si="12"/>
        <v>2.3263478740408408</v>
      </c>
      <c r="AR25" s="23">
        <f t="shared" si="12"/>
        <v>2.3263478740408408</v>
      </c>
      <c r="AS25" s="23">
        <f t="shared" si="12"/>
        <v>2.3263478740408408</v>
      </c>
      <c r="AT25" s="23">
        <f t="shared" si="12"/>
        <v>2.3263478740408408</v>
      </c>
      <c r="AU25" s="23">
        <f t="shared" si="12"/>
        <v>2.3263478740408408</v>
      </c>
      <c r="AV25" s="23">
        <f t="shared" si="12"/>
        <v>2.3263478740408408</v>
      </c>
      <c r="AW25" s="23">
        <f t="shared" si="12"/>
        <v>2.3263478740408408</v>
      </c>
      <c r="AX25" s="23">
        <f t="shared" si="12"/>
        <v>2.3263478740408408</v>
      </c>
      <c r="AY25" s="23">
        <f t="shared" si="12"/>
        <v>2.3263478740408408</v>
      </c>
      <c r="AZ25" s="23">
        <f t="shared" si="12"/>
        <v>2.3263478740408408</v>
      </c>
      <c r="BA25" s="23">
        <f t="shared" si="12"/>
        <v>2.3263478740408408</v>
      </c>
      <c r="BB25" s="23">
        <f t="shared" si="12"/>
        <v>2.3263478740408408</v>
      </c>
      <c r="BC25" s="23">
        <f t="shared" si="12"/>
        <v>2.3263478740408408</v>
      </c>
      <c r="BD25" s="23">
        <f t="shared" si="12"/>
        <v>2.3263478740408408</v>
      </c>
      <c r="BE25" s="23">
        <f t="shared" si="12"/>
        <v>2.3263478740408408</v>
      </c>
      <c r="BF25" s="23">
        <f t="shared" si="12"/>
        <v>2.3263478740408408</v>
      </c>
      <c r="BG25" s="23">
        <f t="shared" si="12"/>
        <v>2.3263478740408408</v>
      </c>
      <c r="BH25" s="23">
        <f t="shared" si="12"/>
        <v>2.3263478740408408</v>
      </c>
      <c r="BI25" s="23">
        <f t="shared" si="12"/>
        <v>2.3263478740408408</v>
      </c>
      <c r="BJ25" s="23">
        <f t="shared" si="12"/>
        <v>2.3263478740408408</v>
      </c>
      <c r="BK25" s="23">
        <f t="shared" si="12"/>
        <v>2.3263478740408408</v>
      </c>
      <c r="BL25" s="23">
        <f t="shared" si="12"/>
        <v>2.3263478740408408</v>
      </c>
      <c r="BM25" s="23">
        <f t="shared" si="12"/>
        <v>2.3263478740408408</v>
      </c>
      <c r="BN25" s="23">
        <f t="shared" si="12"/>
        <v>2.3263478740408408</v>
      </c>
      <c r="BO25" s="23">
        <f t="shared" ref="BO25:DZ25" si="13">_xlfn.NORM.S.INV(0.99)</f>
        <v>2.3263478740408408</v>
      </c>
      <c r="BP25" s="23">
        <f t="shared" si="13"/>
        <v>2.3263478740408408</v>
      </c>
      <c r="BQ25" s="23">
        <f t="shared" si="13"/>
        <v>2.3263478740408408</v>
      </c>
      <c r="BR25" s="23">
        <f t="shared" si="13"/>
        <v>2.3263478740408408</v>
      </c>
      <c r="BS25" s="23">
        <f t="shared" si="13"/>
        <v>2.3263478740408408</v>
      </c>
      <c r="BT25" s="23">
        <f t="shared" si="13"/>
        <v>2.3263478740408408</v>
      </c>
      <c r="BU25" s="23">
        <f t="shared" si="13"/>
        <v>2.3263478740408408</v>
      </c>
      <c r="BV25" s="23">
        <f t="shared" si="13"/>
        <v>2.3263478740408408</v>
      </c>
      <c r="BW25" s="23">
        <f t="shared" si="13"/>
        <v>2.3263478740408408</v>
      </c>
      <c r="BX25" s="23">
        <f t="shared" si="13"/>
        <v>2.3263478740408408</v>
      </c>
      <c r="BY25" s="23">
        <f t="shared" si="13"/>
        <v>2.3263478740408408</v>
      </c>
      <c r="BZ25" s="23">
        <f t="shared" si="13"/>
        <v>2.3263478740408408</v>
      </c>
      <c r="CA25" s="23">
        <f t="shared" si="13"/>
        <v>2.3263478740408408</v>
      </c>
      <c r="CB25" s="23">
        <f t="shared" si="13"/>
        <v>2.3263478740408408</v>
      </c>
      <c r="CC25" s="23">
        <f t="shared" si="13"/>
        <v>2.3263478740408408</v>
      </c>
      <c r="CD25" s="23">
        <f t="shared" si="13"/>
        <v>2.3263478740408408</v>
      </c>
      <c r="CE25" s="23">
        <f t="shared" si="13"/>
        <v>2.3263478740408408</v>
      </c>
      <c r="CF25" s="23">
        <f t="shared" si="13"/>
        <v>2.3263478740408408</v>
      </c>
      <c r="CG25" s="23">
        <f t="shared" si="13"/>
        <v>2.3263478740408408</v>
      </c>
      <c r="CH25" s="23">
        <f t="shared" si="13"/>
        <v>2.3263478740408408</v>
      </c>
      <c r="CI25" s="23">
        <f t="shared" si="13"/>
        <v>2.3263478740408408</v>
      </c>
      <c r="CJ25" s="23">
        <f t="shared" si="13"/>
        <v>2.3263478740408408</v>
      </c>
      <c r="CK25" s="23">
        <f t="shared" si="13"/>
        <v>2.3263478740408408</v>
      </c>
      <c r="CL25" s="23">
        <f t="shared" si="13"/>
        <v>2.3263478740408408</v>
      </c>
      <c r="CM25" s="23">
        <f t="shared" si="13"/>
        <v>2.3263478740408408</v>
      </c>
      <c r="CN25" s="23">
        <f t="shared" si="13"/>
        <v>2.3263478740408408</v>
      </c>
      <c r="CO25" s="23">
        <f t="shared" si="13"/>
        <v>2.3263478740408408</v>
      </c>
      <c r="CP25" s="23">
        <f t="shared" si="13"/>
        <v>2.3263478740408408</v>
      </c>
      <c r="CQ25" s="23">
        <f t="shared" si="13"/>
        <v>2.3263478740408408</v>
      </c>
      <c r="CR25" s="23">
        <f t="shared" si="13"/>
        <v>2.3263478740408408</v>
      </c>
      <c r="CS25" s="23">
        <f t="shared" si="13"/>
        <v>2.3263478740408408</v>
      </c>
      <c r="CT25" s="23">
        <f t="shared" si="13"/>
        <v>2.3263478740408408</v>
      </c>
      <c r="CU25" s="23">
        <f t="shared" si="13"/>
        <v>2.3263478740408408</v>
      </c>
      <c r="CV25" s="23">
        <f t="shared" si="13"/>
        <v>2.3263478740408408</v>
      </c>
      <c r="CW25" s="23">
        <f t="shared" si="13"/>
        <v>2.3263478740408408</v>
      </c>
      <c r="CX25" s="23">
        <f t="shared" si="13"/>
        <v>2.3263478740408408</v>
      </c>
      <c r="CY25" s="23">
        <f t="shared" si="13"/>
        <v>2.3263478740408408</v>
      </c>
      <c r="CZ25" s="23">
        <f t="shared" si="13"/>
        <v>2.3263478740408408</v>
      </c>
      <c r="DA25" s="23">
        <f t="shared" si="13"/>
        <v>2.3263478740408408</v>
      </c>
      <c r="DB25" s="23">
        <f t="shared" si="13"/>
        <v>2.3263478740408408</v>
      </c>
      <c r="DC25" s="23">
        <f t="shared" si="13"/>
        <v>2.3263478740408408</v>
      </c>
      <c r="DD25" s="23">
        <f t="shared" si="13"/>
        <v>2.3263478740408408</v>
      </c>
      <c r="DE25" s="23">
        <f t="shared" si="13"/>
        <v>2.3263478740408408</v>
      </c>
      <c r="DF25" s="23">
        <f t="shared" si="13"/>
        <v>2.3263478740408408</v>
      </c>
      <c r="DG25" s="23">
        <f t="shared" si="13"/>
        <v>2.3263478740408408</v>
      </c>
      <c r="DH25" s="23">
        <f t="shared" si="13"/>
        <v>2.3263478740408408</v>
      </c>
      <c r="DI25" s="23">
        <f t="shared" si="13"/>
        <v>2.3263478740408408</v>
      </c>
      <c r="DJ25" s="23">
        <f t="shared" si="13"/>
        <v>2.3263478740408408</v>
      </c>
      <c r="DK25" s="23">
        <f t="shared" si="13"/>
        <v>2.3263478740408408</v>
      </c>
      <c r="DL25" s="23">
        <f t="shared" si="13"/>
        <v>2.3263478740408408</v>
      </c>
      <c r="DM25" s="23">
        <f t="shared" si="13"/>
        <v>2.3263478740408408</v>
      </c>
      <c r="DN25" s="23">
        <f t="shared" si="13"/>
        <v>2.3263478740408408</v>
      </c>
      <c r="DO25" s="23">
        <f t="shared" si="13"/>
        <v>2.3263478740408408</v>
      </c>
      <c r="DP25" s="23">
        <f t="shared" si="13"/>
        <v>2.3263478740408408</v>
      </c>
      <c r="DQ25" s="23">
        <f t="shared" si="13"/>
        <v>2.3263478740408408</v>
      </c>
      <c r="DR25" s="23">
        <f t="shared" si="13"/>
        <v>2.3263478740408408</v>
      </c>
      <c r="DS25" s="23">
        <f t="shared" si="13"/>
        <v>2.3263478740408408</v>
      </c>
      <c r="DT25" s="23">
        <f t="shared" si="13"/>
        <v>2.3263478740408408</v>
      </c>
      <c r="DU25" s="23">
        <f t="shared" si="13"/>
        <v>2.3263478740408408</v>
      </c>
      <c r="DV25" s="23">
        <f t="shared" si="13"/>
        <v>2.3263478740408408</v>
      </c>
      <c r="DW25" s="23">
        <f t="shared" si="13"/>
        <v>2.3263478740408408</v>
      </c>
      <c r="DX25" s="23">
        <f t="shared" si="13"/>
        <v>2.3263478740408408</v>
      </c>
      <c r="DY25" s="23">
        <f t="shared" si="13"/>
        <v>2.3263478740408408</v>
      </c>
      <c r="DZ25" s="23">
        <f t="shared" si="13"/>
        <v>2.3263478740408408</v>
      </c>
      <c r="EA25" s="23">
        <f t="shared" ref="EA25:GL25" si="14">_xlfn.NORM.S.INV(0.99)</f>
        <v>2.3263478740408408</v>
      </c>
      <c r="EB25" s="23">
        <f t="shared" si="14"/>
        <v>2.3263478740408408</v>
      </c>
      <c r="EC25" s="23">
        <f t="shared" si="14"/>
        <v>2.3263478740408408</v>
      </c>
      <c r="ED25" s="23">
        <f t="shared" si="14"/>
        <v>2.3263478740408408</v>
      </c>
      <c r="EE25" s="23">
        <f t="shared" si="14"/>
        <v>2.3263478740408408</v>
      </c>
      <c r="EF25" s="23">
        <f t="shared" si="14"/>
        <v>2.3263478740408408</v>
      </c>
      <c r="EG25" s="23">
        <f t="shared" si="14"/>
        <v>2.3263478740408408</v>
      </c>
      <c r="EH25" s="23">
        <f t="shared" si="14"/>
        <v>2.3263478740408408</v>
      </c>
      <c r="EI25" s="23">
        <f t="shared" si="14"/>
        <v>2.3263478740408408</v>
      </c>
      <c r="EJ25" s="23">
        <f t="shared" si="14"/>
        <v>2.3263478740408408</v>
      </c>
      <c r="EK25" s="23">
        <f t="shared" si="14"/>
        <v>2.3263478740408408</v>
      </c>
      <c r="EL25" s="23">
        <f t="shared" si="14"/>
        <v>2.3263478740408408</v>
      </c>
      <c r="EM25" s="23">
        <f t="shared" si="14"/>
        <v>2.3263478740408408</v>
      </c>
      <c r="EN25" s="23">
        <f t="shared" si="14"/>
        <v>2.3263478740408408</v>
      </c>
      <c r="EO25" s="23">
        <f t="shared" si="14"/>
        <v>2.3263478740408408</v>
      </c>
      <c r="EP25" s="23">
        <f t="shared" si="14"/>
        <v>2.3263478740408408</v>
      </c>
      <c r="EQ25" s="23">
        <f t="shared" si="14"/>
        <v>2.3263478740408408</v>
      </c>
      <c r="ER25" s="23">
        <f t="shared" si="14"/>
        <v>2.3263478740408408</v>
      </c>
      <c r="ES25" s="23">
        <f t="shared" si="14"/>
        <v>2.3263478740408408</v>
      </c>
      <c r="ET25" s="23">
        <f t="shared" si="14"/>
        <v>2.3263478740408408</v>
      </c>
      <c r="EU25" s="23">
        <f t="shared" si="14"/>
        <v>2.3263478740408408</v>
      </c>
      <c r="EV25" s="23">
        <f t="shared" si="14"/>
        <v>2.3263478740408408</v>
      </c>
      <c r="EW25" s="23">
        <f t="shared" si="14"/>
        <v>2.3263478740408408</v>
      </c>
      <c r="EX25" s="23">
        <f t="shared" si="14"/>
        <v>2.3263478740408408</v>
      </c>
      <c r="EY25" s="23">
        <f t="shared" si="14"/>
        <v>2.3263478740408408</v>
      </c>
      <c r="EZ25" s="23">
        <f t="shared" si="14"/>
        <v>2.3263478740408408</v>
      </c>
      <c r="FA25" s="23">
        <f t="shared" si="14"/>
        <v>2.3263478740408408</v>
      </c>
      <c r="FB25" s="23">
        <f t="shared" si="14"/>
        <v>2.3263478740408408</v>
      </c>
      <c r="FC25" s="23">
        <f t="shared" si="14"/>
        <v>2.3263478740408408</v>
      </c>
      <c r="FD25" s="23">
        <f t="shared" si="14"/>
        <v>2.3263478740408408</v>
      </c>
      <c r="FE25" s="23">
        <f t="shared" si="14"/>
        <v>2.3263478740408408</v>
      </c>
      <c r="FF25" s="23">
        <f t="shared" si="14"/>
        <v>2.3263478740408408</v>
      </c>
      <c r="FG25" s="23">
        <f t="shared" si="14"/>
        <v>2.3263478740408408</v>
      </c>
      <c r="FH25" s="23">
        <f t="shared" si="14"/>
        <v>2.3263478740408408</v>
      </c>
      <c r="FI25" s="23">
        <f t="shared" si="14"/>
        <v>2.3263478740408408</v>
      </c>
      <c r="FJ25" s="23">
        <f t="shared" si="14"/>
        <v>2.3263478740408408</v>
      </c>
      <c r="FK25" s="23">
        <f t="shared" si="14"/>
        <v>2.3263478740408408</v>
      </c>
      <c r="FL25" s="23">
        <f t="shared" si="14"/>
        <v>2.3263478740408408</v>
      </c>
      <c r="FM25" s="23">
        <f t="shared" si="14"/>
        <v>2.3263478740408408</v>
      </c>
      <c r="FN25" s="23">
        <f t="shared" si="14"/>
        <v>2.3263478740408408</v>
      </c>
      <c r="FO25" s="23">
        <f t="shared" si="14"/>
        <v>2.3263478740408408</v>
      </c>
      <c r="FP25" s="23">
        <f t="shared" si="14"/>
        <v>2.3263478740408408</v>
      </c>
      <c r="FQ25" s="23">
        <f t="shared" si="14"/>
        <v>2.3263478740408408</v>
      </c>
      <c r="FR25" s="23">
        <f t="shared" si="14"/>
        <v>2.3263478740408408</v>
      </c>
      <c r="FS25" s="23">
        <f t="shared" si="14"/>
        <v>2.3263478740408408</v>
      </c>
      <c r="FT25" s="23">
        <f t="shared" si="14"/>
        <v>2.3263478740408408</v>
      </c>
      <c r="FU25" s="23">
        <f t="shared" si="14"/>
        <v>2.3263478740408408</v>
      </c>
      <c r="FV25" s="23">
        <f t="shared" si="14"/>
        <v>2.3263478740408408</v>
      </c>
      <c r="FW25" s="23">
        <f t="shared" si="14"/>
        <v>2.3263478740408408</v>
      </c>
      <c r="FX25" s="23">
        <f t="shared" si="14"/>
        <v>2.3263478740408408</v>
      </c>
      <c r="FY25" s="23">
        <f t="shared" si="14"/>
        <v>2.3263478740408408</v>
      </c>
      <c r="FZ25" s="23">
        <f t="shared" si="14"/>
        <v>2.3263478740408408</v>
      </c>
      <c r="GA25" s="23">
        <f t="shared" si="14"/>
        <v>2.3263478740408408</v>
      </c>
      <c r="GB25" s="23">
        <f t="shared" si="14"/>
        <v>2.3263478740408408</v>
      </c>
      <c r="GC25" s="23">
        <f t="shared" si="14"/>
        <v>2.3263478740408408</v>
      </c>
      <c r="GD25" s="23">
        <f t="shared" si="14"/>
        <v>2.3263478740408408</v>
      </c>
      <c r="GE25" s="23">
        <f t="shared" si="14"/>
        <v>2.3263478740408408</v>
      </c>
      <c r="GF25" s="23">
        <f t="shared" si="14"/>
        <v>2.3263478740408408</v>
      </c>
      <c r="GG25" s="23">
        <f t="shared" si="14"/>
        <v>2.3263478740408408</v>
      </c>
      <c r="GH25" s="23">
        <f t="shared" si="14"/>
        <v>2.3263478740408408</v>
      </c>
      <c r="GI25" s="23">
        <f t="shared" si="14"/>
        <v>2.3263478740408408</v>
      </c>
      <c r="GJ25" s="23">
        <f t="shared" si="14"/>
        <v>2.3263478740408408</v>
      </c>
      <c r="GK25" s="23">
        <f t="shared" si="14"/>
        <v>2.3263478740408408</v>
      </c>
      <c r="GL25" s="23">
        <f t="shared" si="14"/>
        <v>2.3263478740408408</v>
      </c>
      <c r="GM25" s="23">
        <f t="shared" ref="GM25:IX25" si="15">_xlfn.NORM.S.INV(0.99)</f>
        <v>2.3263478740408408</v>
      </c>
      <c r="GN25" s="23">
        <f t="shared" si="15"/>
        <v>2.3263478740408408</v>
      </c>
      <c r="GO25" s="23">
        <f t="shared" si="15"/>
        <v>2.3263478740408408</v>
      </c>
      <c r="GP25" s="23">
        <f t="shared" si="15"/>
        <v>2.3263478740408408</v>
      </c>
      <c r="GQ25" s="23">
        <f t="shared" si="15"/>
        <v>2.3263478740408408</v>
      </c>
      <c r="GR25" s="23">
        <f t="shared" si="15"/>
        <v>2.3263478740408408</v>
      </c>
      <c r="GS25" s="23">
        <f t="shared" si="15"/>
        <v>2.3263478740408408</v>
      </c>
      <c r="GT25" s="23">
        <f t="shared" si="15"/>
        <v>2.3263478740408408</v>
      </c>
      <c r="GU25" s="23">
        <f t="shared" si="15"/>
        <v>2.3263478740408408</v>
      </c>
      <c r="GV25" s="23">
        <f t="shared" si="15"/>
        <v>2.3263478740408408</v>
      </c>
      <c r="GW25" s="23">
        <f t="shared" si="15"/>
        <v>2.3263478740408408</v>
      </c>
      <c r="GX25" s="23">
        <f t="shared" si="15"/>
        <v>2.3263478740408408</v>
      </c>
      <c r="GY25" s="23">
        <f t="shared" si="15"/>
        <v>2.3263478740408408</v>
      </c>
      <c r="GZ25" s="23">
        <f t="shared" si="15"/>
        <v>2.3263478740408408</v>
      </c>
      <c r="HA25" s="23">
        <f t="shared" si="15"/>
        <v>2.3263478740408408</v>
      </c>
      <c r="HB25" s="23">
        <f t="shared" si="15"/>
        <v>2.3263478740408408</v>
      </c>
      <c r="HC25" s="23">
        <f t="shared" si="15"/>
        <v>2.3263478740408408</v>
      </c>
      <c r="HD25" s="23">
        <f t="shared" si="15"/>
        <v>2.3263478740408408</v>
      </c>
      <c r="HE25" s="23">
        <f t="shared" si="15"/>
        <v>2.3263478740408408</v>
      </c>
      <c r="HF25" s="23">
        <f t="shared" si="15"/>
        <v>2.3263478740408408</v>
      </c>
      <c r="HG25" s="23">
        <f t="shared" si="15"/>
        <v>2.3263478740408408</v>
      </c>
      <c r="HH25" s="23">
        <f t="shared" si="15"/>
        <v>2.3263478740408408</v>
      </c>
      <c r="HI25" s="23">
        <f t="shared" si="15"/>
        <v>2.3263478740408408</v>
      </c>
      <c r="HJ25" s="23">
        <f t="shared" si="15"/>
        <v>2.3263478740408408</v>
      </c>
      <c r="HK25" s="23">
        <f t="shared" si="15"/>
        <v>2.3263478740408408</v>
      </c>
      <c r="HL25" s="23">
        <f t="shared" si="15"/>
        <v>2.3263478740408408</v>
      </c>
      <c r="HM25" s="23">
        <f t="shared" si="15"/>
        <v>2.3263478740408408</v>
      </c>
      <c r="HN25" s="23">
        <f t="shared" si="15"/>
        <v>2.3263478740408408</v>
      </c>
      <c r="HO25" s="23">
        <f t="shared" si="15"/>
        <v>2.3263478740408408</v>
      </c>
      <c r="HP25" s="23">
        <f t="shared" si="15"/>
        <v>2.3263478740408408</v>
      </c>
      <c r="HQ25" s="23">
        <f t="shared" si="15"/>
        <v>2.3263478740408408</v>
      </c>
      <c r="HR25" s="23">
        <f t="shared" si="15"/>
        <v>2.3263478740408408</v>
      </c>
      <c r="HS25" s="23">
        <f t="shared" si="15"/>
        <v>2.3263478740408408</v>
      </c>
      <c r="HT25" s="23">
        <f t="shared" si="15"/>
        <v>2.3263478740408408</v>
      </c>
      <c r="HU25" s="23">
        <f t="shared" si="15"/>
        <v>2.3263478740408408</v>
      </c>
      <c r="HV25" s="23">
        <f t="shared" si="15"/>
        <v>2.3263478740408408</v>
      </c>
      <c r="HW25" s="23">
        <f t="shared" si="15"/>
        <v>2.3263478740408408</v>
      </c>
      <c r="HX25" s="23">
        <f t="shared" si="15"/>
        <v>2.3263478740408408</v>
      </c>
      <c r="HY25" s="23">
        <f t="shared" si="15"/>
        <v>2.3263478740408408</v>
      </c>
      <c r="HZ25" s="23">
        <f t="shared" si="15"/>
        <v>2.3263478740408408</v>
      </c>
      <c r="IA25" s="23">
        <f t="shared" si="15"/>
        <v>2.3263478740408408</v>
      </c>
      <c r="IB25" s="23">
        <f t="shared" si="15"/>
        <v>2.3263478740408408</v>
      </c>
      <c r="IC25" s="23">
        <f t="shared" si="15"/>
        <v>2.3263478740408408</v>
      </c>
      <c r="ID25" s="23">
        <f t="shared" si="15"/>
        <v>2.3263478740408408</v>
      </c>
      <c r="IE25" s="23">
        <f t="shared" si="15"/>
        <v>2.3263478740408408</v>
      </c>
      <c r="IF25" s="23">
        <f t="shared" si="15"/>
        <v>2.3263478740408408</v>
      </c>
      <c r="IG25" s="23">
        <f t="shared" si="15"/>
        <v>2.3263478740408408</v>
      </c>
      <c r="IH25" s="23">
        <f t="shared" si="15"/>
        <v>2.3263478740408408</v>
      </c>
      <c r="II25" s="23">
        <f t="shared" si="15"/>
        <v>2.3263478740408408</v>
      </c>
      <c r="IJ25" s="23">
        <f t="shared" si="15"/>
        <v>2.3263478740408408</v>
      </c>
      <c r="IK25" s="23">
        <f t="shared" si="15"/>
        <v>2.3263478740408408</v>
      </c>
      <c r="IL25" s="23">
        <f t="shared" si="15"/>
        <v>2.3263478740408408</v>
      </c>
      <c r="IM25" s="23">
        <f t="shared" si="15"/>
        <v>2.3263478740408408</v>
      </c>
      <c r="IN25" s="23">
        <f t="shared" si="15"/>
        <v>2.3263478740408408</v>
      </c>
      <c r="IO25" s="23">
        <f t="shared" si="15"/>
        <v>2.3263478740408408</v>
      </c>
      <c r="IP25" s="23">
        <f t="shared" si="15"/>
        <v>2.3263478740408408</v>
      </c>
      <c r="IQ25" s="23">
        <f t="shared" si="15"/>
        <v>2.3263478740408408</v>
      </c>
      <c r="IR25" s="23">
        <f t="shared" si="15"/>
        <v>2.3263478740408408</v>
      </c>
      <c r="IS25" s="23">
        <f t="shared" si="15"/>
        <v>2.3263478740408408</v>
      </c>
      <c r="IT25" s="23">
        <f t="shared" si="15"/>
        <v>2.3263478740408408</v>
      </c>
      <c r="IU25" s="23">
        <f t="shared" si="15"/>
        <v>2.3263478740408408</v>
      </c>
      <c r="IV25" s="23">
        <f t="shared" si="15"/>
        <v>2.3263478740408408</v>
      </c>
      <c r="IW25" s="23">
        <f t="shared" si="15"/>
        <v>2.3263478740408408</v>
      </c>
      <c r="IX25" s="23">
        <f t="shared" si="15"/>
        <v>2.3263478740408408</v>
      </c>
      <c r="IY25" s="23">
        <f t="shared" ref="IY25:LJ25" si="16">_xlfn.NORM.S.INV(0.99)</f>
        <v>2.3263478740408408</v>
      </c>
      <c r="IZ25" s="23">
        <f t="shared" si="16"/>
        <v>2.3263478740408408</v>
      </c>
      <c r="JA25" s="23">
        <f t="shared" si="16"/>
        <v>2.3263478740408408</v>
      </c>
      <c r="JB25" s="23">
        <f t="shared" si="16"/>
        <v>2.3263478740408408</v>
      </c>
      <c r="JC25" s="23">
        <f t="shared" si="16"/>
        <v>2.3263478740408408</v>
      </c>
      <c r="JD25" s="23">
        <f t="shared" si="16"/>
        <v>2.3263478740408408</v>
      </c>
      <c r="JE25" s="23">
        <f t="shared" si="16"/>
        <v>2.3263478740408408</v>
      </c>
      <c r="JF25" s="23">
        <f t="shared" si="16"/>
        <v>2.3263478740408408</v>
      </c>
      <c r="JG25" s="23">
        <f t="shared" si="16"/>
        <v>2.3263478740408408</v>
      </c>
      <c r="JH25" s="23">
        <f t="shared" si="16"/>
        <v>2.3263478740408408</v>
      </c>
      <c r="JI25" s="23">
        <f t="shared" si="16"/>
        <v>2.3263478740408408</v>
      </c>
      <c r="JJ25" s="23">
        <f t="shared" si="16"/>
        <v>2.3263478740408408</v>
      </c>
      <c r="JK25" s="23">
        <f t="shared" si="16"/>
        <v>2.3263478740408408</v>
      </c>
      <c r="JL25" s="23">
        <f t="shared" si="16"/>
        <v>2.3263478740408408</v>
      </c>
      <c r="JM25" s="23">
        <f t="shared" si="16"/>
        <v>2.3263478740408408</v>
      </c>
      <c r="JN25" s="23">
        <f t="shared" si="16"/>
        <v>2.3263478740408408</v>
      </c>
      <c r="JO25" s="23">
        <f t="shared" si="16"/>
        <v>2.3263478740408408</v>
      </c>
      <c r="JP25" s="23">
        <f t="shared" si="16"/>
        <v>2.3263478740408408</v>
      </c>
      <c r="JQ25" s="23">
        <f t="shared" si="16"/>
        <v>2.3263478740408408</v>
      </c>
      <c r="JR25" s="23">
        <f t="shared" si="16"/>
        <v>2.3263478740408408</v>
      </c>
      <c r="JS25" s="23">
        <f t="shared" si="16"/>
        <v>2.3263478740408408</v>
      </c>
      <c r="JT25" s="23">
        <f t="shared" si="16"/>
        <v>2.3263478740408408</v>
      </c>
      <c r="JU25" s="23">
        <f t="shared" si="16"/>
        <v>2.3263478740408408</v>
      </c>
      <c r="JV25" s="23">
        <f t="shared" si="16"/>
        <v>2.3263478740408408</v>
      </c>
      <c r="JW25" s="23">
        <f t="shared" si="16"/>
        <v>2.3263478740408408</v>
      </c>
      <c r="JX25" s="23">
        <f t="shared" si="16"/>
        <v>2.3263478740408408</v>
      </c>
      <c r="JY25" s="23">
        <f t="shared" si="16"/>
        <v>2.3263478740408408</v>
      </c>
      <c r="JZ25" s="23">
        <f t="shared" si="16"/>
        <v>2.3263478740408408</v>
      </c>
      <c r="KA25" s="23">
        <f t="shared" si="16"/>
        <v>2.3263478740408408</v>
      </c>
      <c r="KB25" s="23">
        <f t="shared" si="16"/>
        <v>2.3263478740408408</v>
      </c>
      <c r="KC25" s="23">
        <f t="shared" si="16"/>
        <v>2.3263478740408408</v>
      </c>
      <c r="KD25" s="23">
        <f t="shared" si="16"/>
        <v>2.3263478740408408</v>
      </c>
      <c r="KE25" s="23">
        <f t="shared" si="16"/>
        <v>2.3263478740408408</v>
      </c>
      <c r="KF25" s="23">
        <f t="shared" si="16"/>
        <v>2.3263478740408408</v>
      </c>
      <c r="KG25" s="23">
        <f t="shared" si="16"/>
        <v>2.3263478740408408</v>
      </c>
      <c r="KH25" s="23">
        <f t="shared" si="16"/>
        <v>2.3263478740408408</v>
      </c>
      <c r="KI25" s="23">
        <f t="shared" si="16"/>
        <v>2.3263478740408408</v>
      </c>
      <c r="KJ25" s="23">
        <f t="shared" si="16"/>
        <v>2.3263478740408408</v>
      </c>
      <c r="KK25" s="23">
        <f t="shared" si="16"/>
        <v>2.3263478740408408</v>
      </c>
      <c r="KL25" s="23">
        <f t="shared" si="16"/>
        <v>2.3263478740408408</v>
      </c>
      <c r="KM25" s="23">
        <f t="shared" si="16"/>
        <v>2.3263478740408408</v>
      </c>
      <c r="KN25" s="23">
        <f t="shared" si="16"/>
        <v>2.3263478740408408</v>
      </c>
      <c r="KO25" s="23">
        <f t="shared" si="16"/>
        <v>2.3263478740408408</v>
      </c>
      <c r="KP25" s="23">
        <f t="shared" si="16"/>
        <v>2.3263478740408408</v>
      </c>
      <c r="KQ25" s="23">
        <f t="shared" si="16"/>
        <v>2.3263478740408408</v>
      </c>
      <c r="KR25" s="23">
        <f t="shared" si="16"/>
        <v>2.3263478740408408</v>
      </c>
      <c r="KS25" s="23">
        <f t="shared" si="16"/>
        <v>2.3263478740408408</v>
      </c>
      <c r="KT25" s="23">
        <f t="shared" si="16"/>
        <v>2.3263478740408408</v>
      </c>
      <c r="KU25" s="23">
        <f t="shared" si="16"/>
        <v>2.3263478740408408</v>
      </c>
      <c r="KV25" s="23">
        <f t="shared" si="16"/>
        <v>2.3263478740408408</v>
      </c>
      <c r="KW25" s="23">
        <f t="shared" si="16"/>
        <v>2.3263478740408408</v>
      </c>
      <c r="KX25" s="23">
        <f t="shared" si="16"/>
        <v>2.3263478740408408</v>
      </c>
      <c r="KY25" s="23">
        <f t="shared" si="16"/>
        <v>2.3263478740408408</v>
      </c>
      <c r="KZ25" s="23">
        <f t="shared" si="16"/>
        <v>2.3263478740408408</v>
      </c>
      <c r="LA25" s="23">
        <f t="shared" si="16"/>
        <v>2.3263478740408408</v>
      </c>
      <c r="LB25" s="23">
        <f t="shared" si="16"/>
        <v>2.3263478740408408</v>
      </c>
      <c r="LC25" s="23">
        <f t="shared" si="16"/>
        <v>2.3263478740408408</v>
      </c>
      <c r="LD25" s="23">
        <f t="shared" si="16"/>
        <v>2.3263478740408408</v>
      </c>
      <c r="LE25" s="23">
        <f t="shared" si="16"/>
        <v>2.3263478740408408</v>
      </c>
      <c r="LF25" s="23">
        <f t="shared" si="16"/>
        <v>2.3263478740408408</v>
      </c>
      <c r="LG25" s="23">
        <f t="shared" si="16"/>
        <v>2.3263478740408408</v>
      </c>
      <c r="LH25" s="23">
        <f t="shared" si="16"/>
        <v>2.3263478740408408</v>
      </c>
      <c r="LI25" s="23">
        <f t="shared" si="16"/>
        <v>2.3263478740408408</v>
      </c>
      <c r="LJ25" s="23">
        <f t="shared" si="16"/>
        <v>2.3263478740408408</v>
      </c>
      <c r="LK25" s="23">
        <f t="shared" ref="LK25:LW25" si="17">_xlfn.NORM.S.INV(0.99)</f>
        <v>2.3263478740408408</v>
      </c>
      <c r="LL25" s="23">
        <f t="shared" si="17"/>
        <v>2.3263478740408408</v>
      </c>
      <c r="LM25" s="23">
        <f t="shared" si="17"/>
        <v>2.3263478740408408</v>
      </c>
      <c r="LN25" s="23">
        <f t="shared" si="17"/>
        <v>2.3263478740408408</v>
      </c>
      <c r="LO25" s="23">
        <f t="shared" si="17"/>
        <v>2.3263478740408408</v>
      </c>
      <c r="LP25" s="23">
        <f t="shared" si="17"/>
        <v>2.3263478740408408</v>
      </c>
      <c r="LQ25" s="23">
        <f t="shared" si="17"/>
        <v>2.3263478740408408</v>
      </c>
      <c r="LR25" s="23">
        <f t="shared" si="17"/>
        <v>2.3263478740408408</v>
      </c>
      <c r="LS25" s="23">
        <f t="shared" si="17"/>
        <v>2.3263478740408408</v>
      </c>
      <c r="LT25" s="23">
        <f t="shared" si="17"/>
        <v>2.3263478740408408</v>
      </c>
      <c r="LU25" s="23">
        <f t="shared" si="17"/>
        <v>2.3263478740408408</v>
      </c>
      <c r="LV25" s="23">
        <f t="shared" si="17"/>
        <v>2.3263478740408408</v>
      </c>
      <c r="LW25" s="23">
        <f t="shared" si="17"/>
        <v>2.3263478740408408</v>
      </c>
    </row>
    <row r="26" spans="1:335" x14ac:dyDescent="0.3">
      <c r="A26" s="21" t="s">
        <v>6</v>
      </c>
      <c r="B26" s="23">
        <f>SKEW(B3:B22)</f>
        <v>0.87161339352643041</v>
      </c>
      <c r="C26" s="23">
        <f t="shared" ref="C26:BN26" si="18">SKEW(C3:C22)</f>
        <v>0.80280858341747086</v>
      </c>
      <c r="D26" s="23">
        <f t="shared" si="18"/>
        <v>0.37347322408665506</v>
      </c>
      <c r="E26" s="23">
        <f t="shared" si="18"/>
        <v>0.94958893101415853</v>
      </c>
      <c r="F26" s="23">
        <f t="shared" si="18"/>
        <v>0.78420835367487329</v>
      </c>
      <c r="G26" s="23">
        <f t="shared" si="18"/>
        <v>0.73843169581459278</v>
      </c>
      <c r="H26" s="23">
        <f t="shared" si="18"/>
        <v>0.46248177515187094</v>
      </c>
      <c r="I26" s="23">
        <f t="shared" si="18"/>
        <v>2.4970025302116814E-2</v>
      </c>
      <c r="J26" s="23">
        <f t="shared" si="18"/>
        <v>0.46313732957528353</v>
      </c>
      <c r="K26" s="23">
        <f t="shared" si="18"/>
        <v>1.0300720171761644</v>
      </c>
      <c r="L26" s="23">
        <f t="shared" si="18"/>
        <v>-6.7756412766437263E-2</v>
      </c>
      <c r="M26" s="23">
        <f t="shared" si="18"/>
        <v>0.13517107412879137</v>
      </c>
      <c r="N26" s="23">
        <f t="shared" si="18"/>
        <v>1.3993021817130651</v>
      </c>
      <c r="O26" s="23">
        <f t="shared" si="18"/>
        <v>0.61894833879052957</v>
      </c>
      <c r="P26" s="23">
        <f t="shared" si="18"/>
        <v>0.34772198522407999</v>
      </c>
      <c r="Q26" s="23">
        <f t="shared" si="18"/>
        <v>0.91002905887343755</v>
      </c>
      <c r="R26" s="23">
        <f t="shared" si="18"/>
        <v>1.5016203422652159E-2</v>
      </c>
      <c r="S26" s="23">
        <f t="shared" si="18"/>
        <v>-0.31400704308260469</v>
      </c>
      <c r="T26" s="23">
        <f t="shared" si="18"/>
        <v>-9.7228926624383774E-2</v>
      </c>
      <c r="U26" s="23">
        <f t="shared" si="18"/>
        <v>-0.59145781434044042</v>
      </c>
      <c r="V26" s="23">
        <f t="shared" si="18"/>
        <v>2.0081164135850833</v>
      </c>
      <c r="W26" s="23">
        <f t="shared" si="18"/>
        <v>1.0498321246573459</v>
      </c>
      <c r="X26" s="23">
        <f t="shared" si="18"/>
        <v>0.77252694682491063</v>
      </c>
      <c r="Y26" s="23">
        <f t="shared" si="18"/>
        <v>0.13104721746753278</v>
      </c>
      <c r="Z26" s="23">
        <f t="shared" si="18"/>
        <v>2.4160163641241173E-2</v>
      </c>
      <c r="AA26" s="23">
        <f t="shared" si="18"/>
        <v>0.77723656965950538</v>
      </c>
      <c r="AB26" s="23">
        <f t="shared" si="18"/>
        <v>0.86856955488181331</v>
      </c>
      <c r="AC26" s="23">
        <f t="shared" si="18"/>
        <v>0.31250206831267552</v>
      </c>
      <c r="AD26" s="23">
        <f t="shared" si="18"/>
        <v>0.44870212236725471</v>
      </c>
      <c r="AE26" s="23">
        <f t="shared" si="18"/>
        <v>0.47024738615555461</v>
      </c>
      <c r="AF26" s="23">
        <f t="shared" si="18"/>
        <v>0.62033775855381346</v>
      </c>
      <c r="AG26" s="23">
        <f t="shared" si="18"/>
        <v>-0.17853566007771191</v>
      </c>
      <c r="AH26" s="23">
        <f t="shared" si="18"/>
        <v>-7.0504936278805191E-2</v>
      </c>
      <c r="AI26" s="23">
        <f t="shared" si="18"/>
        <v>1.6946424860632476</v>
      </c>
      <c r="AJ26" s="23">
        <f t="shared" si="18"/>
        <v>0.44469502129866739</v>
      </c>
      <c r="AK26" s="23">
        <f t="shared" si="18"/>
        <v>0.84244809050610858</v>
      </c>
      <c r="AL26" s="23">
        <f t="shared" si="18"/>
        <v>-0.26261129509060188</v>
      </c>
      <c r="AM26" s="23">
        <f t="shared" si="18"/>
        <v>0.29641723834498185</v>
      </c>
      <c r="AN26" s="23">
        <f t="shared" si="18"/>
        <v>-0.67396272513459965</v>
      </c>
      <c r="AO26" s="23">
        <f t="shared" si="18"/>
        <v>0.19070873122709822</v>
      </c>
      <c r="AP26" s="23">
        <f t="shared" si="18"/>
        <v>1.0267284906012246</v>
      </c>
      <c r="AQ26" s="23">
        <f t="shared" si="18"/>
        <v>-0.27674895137191241</v>
      </c>
      <c r="AR26" s="23">
        <f t="shared" si="18"/>
        <v>-0.34528915870554744</v>
      </c>
      <c r="AS26" s="23">
        <f t="shared" si="18"/>
        <v>-0.17005014769279253</v>
      </c>
      <c r="AT26" s="23">
        <f t="shared" si="18"/>
        <v>1.220010537106931</v>
      </c>
      <c r="AU26" s="23">
        <f t="shared" si="18"/>
        <v>1.1355912819578911</v>
      </c>
      <c r="AV26" s="23">
        <f t="shared" si="18"/>
        <v>1.2541413151302427</v>
      </c>
      <c r="AW26" s="23">
        <f t="shared" si="18"/>
        <v>5.2683471606286843E-2</v>
      </c>
      <c r="AX26" s="23">
        <f t="shared" si="18"/>
        <v>1.9143583895735716</v>
      </c>
      <c r="AY26" s="23">
        <f t="shared" si="18"/>
        <v>1.852371562988816</v>
      </c>
      <c r="AZ26" s="23">
        <f t="shared" si="18"/>
        <v>2.2785385102035867</v>
      </c>
      <c r="BA26" s="23">
        <f t="shared" si="18"/>
        <v>1.2903115594358228</v>
      </c>
      <c r="BB26" s="23">
        <f t="shared" si="18"/>
        <v>1.0277379059592653</v>
      </c>
      <c r="BC26" s="23">
        <f t="shared" si="18"/>
        <v>0.75450046890850264</v>
      </c>
      <c r="BD26" s="23">
        <f t="shared" si="18"/>
        <v>1.5197999240799851</v>
      </c>
      <c r="BE26" s="23">
        <f t="shared" si="18"/>
        <v>1.2247830179400025</v>
      </c>
      <c r="BF26" s="23">
        <f t="shared" si="18"/>
        <v>1.1807804245977667</v>
      </c>
      <c r="BG26" s="23">
        <f t="shared" si="18"/>
        <v>1.4029549172177924</v>
      </c>
      <c r="BH26" s="23">
        <f t="shared" si="18"/>
        <v>1.3485834919234019</v>
      </c>
      <c r="BI26" s="23">
        <f t="shared" si="18"/>
        <v>1.1743420141354775</v>
      </c>
      <c r="BJ26" s="23">
        <f t="shared" si="18"/>
        <v>1.5646858805842176</v>
      </c>
      <c r="BK26" s="23">
        <f t="shared" si="18"/>
        <v>0.78793664796140128</v>
      </c>
      <c r="BL26" s="23">
        <f t="shared" si="18"/>
        <v>1.2078960671779826</v>
      </c>
      <c r="BM26" s="23">
        <f t="shared" si="18"/>
        <v>0.37024731405847305</v>
      </c>
      <c r="BN26" s="23">
        <f t="shared" si="18"/>
        <v>1.4099864604145917</v>
      </c>
      <c r="BO26" s="23">
        <f t="shared" ref="BO26:DZ26" si="19">SKEW(BO3:BO22)</f>
        <v>0.81521693393590378</v>
      </c>
      <c r="BP26" s="23">
        <f t="shared" si="19"/>
        <v>0.70112438776375707</v>
      </c>
      <c r="BQ26" s="23">
        <f t="shared" si="19"/>
        <v>0.52636716022506358</v>
      </c>
      <c r="BR26" s="23">
        <f t="shared" si="19"/>
        <v>1.4404512011190371</v>
      </c>
      <c r="BS26" s="23">
        <f t="shared" si="19"/>
        <v>0.54774607386693575</v>
      </c>
      <c r="BT26" s="23">
        <f t="shared" si="19"/>
        <v>0.15945864108103996</v>
      </c>
      <c r="BU26" s="23">
        <f t="shared" si="19"/>
        <v>0.5049734190383447</v>
      </c>
      <c r="BV26" s="23">
        <f t="shared" si="19"/>
        <v>1.5936672691621208</v>
      </c>
      <c r="BW26" s="23">
        <f t="shared" si="19"/>
        <v>1.8901475873552911</v>
      </c>
      <c r="BX26" s="23">
        <f t="shared" si="19"/>
        <v>0.53008029086011188</v>
      </c>
      <c r="BY26" s="23">
        <f t="shared" si="19"/>
        <v>0.49342810972134965</v>
      </c>
      <c r="BZ26" s="23">
        <f t="shared" si="19"/>
        <v>2.0248766433822558</v>
      </c>
      <c r="CA26" s="23">
        <f t="shared" si="19"/>
        <v>1.1823749083021615</v>
      </c>
      <c r="CB26" s="23">
        <f t="shared" si="19"/>
        <v>1.7157437087589709</v>
      </c>
      <c r="CC26" s="23">
        <f t="shared" si="19"/>
        <v>2.0005188090265396</v>
      </c>
      <c r="CD26" s="23">
        <f t="shared" si="19"/>
        <v>0.19902078142477533</v>
      </c>
      <c r="CE26" s="23">
        <f t="shared" si="19"/>
        <v>0.20906717614723139</v>
      </c>
      <c r="CF26" s="23">
        <f t="shared" si="19"/>
        <v>0.88518196783057224</v>
      </c>
      <c r="CG26" s="23">
        <f t="shared" si="19"/>
        <v>0.3830719185908722</v>
      </c>
      <c r="CH26" s="23">
        <f t="shared" si="19"/>
        <v>0.50640035589461307</v>
      </c>
      <c r="CI26" s="23">
        <f t="shared" si="19"/>
        <v>0.37685586187188241</v>
      </c>
      <c r="CJ26" s="23">
        <f t="shared" si="19"/>
        <v>0.19291638744568618</v>
      </c>
      <c r="CK26" s="23">
        <f t="shared" si="19"/>
        <v>0.74162126576777432</v>
      </c>
      <c r="CL26" s="23">
        <f t="shared" si="19"/>
        <v>1.5409532109060529</v>
      </c>
      <c r="CM26" s="23">
        <f t="shared" si="19"/>
        <v>0.88739715522515028</v>
      </c>
      <c r="CN26" s="23">
        <f t="shared" si="19"/>
        <v>1.485122253902823</v>
      </c>
      <c r="CO26" s="23">
        <f t="shared" si="19"/>
        <v>1.7442401482492278</v>
      </c>
      <c r="CP26" s="23">
        <f t="shared" si="19"/>
        <v>1.6478721321584735</v>
      </c>
      <c r="CQ26" s="23">
        <f t="shared" si="19"/>
        <v>1.9706392329628153</v>
      </c>
      <c r="CR26" s="23">
        <f t="shared" si="19"/>
        <v>2.1173187309504948</v>
      </c>
      <c r="CS26" s="23">
        <f t="shared" si="19"/>
        <v>1.4120699947760598</v>
      </c>
      <c r="CT26" s="23">
        <f t="shared" si="19"/>
        <v>0.54361528455813357</v>
      </c>
      <c r="CU26" s="23">
        <f t="shared" si="19"/>
        <v>1.2517098416754475</v>
      </c>
      <c r="CV26" s="23">
        <f t="shared" si="19"/>
        <v>2.5779942516135478E-2</v>
      </c>
      <c r="CW26" s="23">
        <f t="shared" si="19"/>
        <v>0.63796361615068298</v>
      </c>
      <c r="CX26" s="23">
        <f t="shared" si="19"/>
        <v>1.5532128258624491</v>
      </c>
      <c r="CY26" s="23">
        <f t="shared" si="19"/>
        <v>0.96442079533566749</v>
      </c>
      <c r="CZ26" s="23">
        <f t="shared" si="19"/>
        <v>0.74040059194056196</v>
      </c>
      <c r="DA26" s="23">
        <f t="shared" si="19"/>
        <v>0.78410560622482361</v>
      </c>
      <c r="DB26" s="23">
        <f t="shared" si="19"/>
        <v>0.55634503907978927</v>
      </c>
      <c r="DC26" s="23">
        <f t="shared" si="19"/>
        <v>1.0261078866660689</v>
      </c>
      <c r="DD26" s="23">
        <f t="shared" si="19"/>
        <v>0.60977151974109989</v>
      </c>
      <c r="DE26" s="23">
        <f t="shared" si="19"/>
        <v>0.10555432705120682</v>
      </c>
      <c r="DF26" s="23">
        <f t="shared" si="19"/>
        <v>0.53665627517653514</v>
      </c>
      <c r="DG26" s="23">
        <f t="shared" si="19"/>
        <v>0.47968054272484034</v>
      </c>
      <c r="DH26" s="23">
        <f t="shared" si="19"/>
        <v>0.31522924345756465</v>
      </c>
      <c r="DI26" s="23">
        <f t="shared" si="19"/>
        <v>0.36860810052100612</v>
      </c>
      <c r="DJ26" s="23">
        <f t="shared" si="19"/>
        <v>0.56167237670683956</v>
      </c>
      <c r="DK26" s="23">
        <f t="shared" si="19"/>
        <v>1.0836090407199517</v>
      </c>
      <c r="DL26" s="23">
        <f t="shared" si="19"/>
        <v>0.65446920538560838</v>
      </c>
      <c r="DM26" s="23">
        <f t="shared" si="19"/>
        <v>0.67280584488661366</v>
      </c>
      <c r="DN26" s="23">
        <f t="shared" si="19"/>
        <v>0.24481528250532764</v>
      </c>
      <c r="DO26" s="23">
        <f t="shared" si="19"/>
        <v>0.27823907118937086</v>
      </c>
      <c r="DP26" s="23">
        <f t="shared" si="19"/>
        <v>9.6083222905527441E-2</v>
      </c>
      <c r="DQ26" s="23">
        <f t="shared" si="19"/>
        <v>2.1786522929201237</v>
      </c>
      <c r="DR26" s="23">
        <f t="shared" si="19"/>
        <v>2.0389174146361193</v>
      </c>
      <c r="DS26" s="23">
        <f t="shared" si="19"/>
        <v>1.0025045208049037</v>
      </c>
      <c r="DT26" s="23">
        <f t="shared" si="19"/>
        <v>0.85749714528110288</v>
      </c>
      <c r="DU26" s="23">
        <f t="shared" si="19"/>
        <v>0.56638301235685651</v>
      </c>
      <c r="DV26" s="23">
        <f t="shared" si="19"/>
        <v>0.16364938972118337</v>
      </c>
      <c r="DW26" s="23">
        <f t="shared" si="19"/>
        <v>0.71779734321416544</v>
      </c>
      <c r="DX26" s="23">
        <f t="shared" si="19"/>
        <v>0.20300747479080727</v>
      </c>
      <c r="DY26" s="23">
        <f t="shared" si="19"/>
        <v>0.12231828156109974</v>
      </c>
      <c r="DZ26" s="23">
        <f t="shared" si="19"/>
        <v>-1.5167096546600091E-2</v>
      </c>
      <c r="EA26" s="23">
        <f t="shared" ref="EA26:GL26" si="20">SKEW(EA3:EA22)</f>
        <v>-0.23082264984310744</v>
      </c>
      <c r="EB26" s="23">
        <f t="shared" si="20"/>
        <v>-1.1113025571910984</v>
      </c>
      <c r="EC26" s="23">
        <f t="shared" si="20"/>
        <v>0.11598752384243846</v>
      </c>
      <c r="ED26" s="23">
        <f t="shared" si="20"/>
        <v>0.76051130281919865</v>
      </c>
      <c r="EE26" s="23">
        <f t="shared" si="20"/>
        <v>1.219550371057156</v>
      </c>
      <c r="EF26" s="23">
        <f t="shared" si="20"/>
        <v>3.2904353969393849</v>
      </c>
      <c r="EG26" s="23">
        <f t="shared" si="20"/>
        <v>0.62790966308342577</v>
      </c>
      <c r="EH26" s="23">
        <f t="shared" si="20"/>
        <v>2.2223735422334094</v>
      </c>
      <c r="EI26" s="23">
        <f t="shared" si="20"/>
        <v>2.0726362637370896</v>
      </c>
      <c r="EJ26" s="23">
        <f t="shared" si="20"/>
        <v>1.6459392976266156</v>
      </c>
      <c r="EK26" s="23">
        <f t="shared" si="20"/>
        <v>1.1224483490977546</v>
      </c>
      <c r="EL26" s="23">
        <f t="shared" si="20"/>
        <v>1.3985144295416252</v>
      </c>
      <c r="EM26" s="23">
        <f t="shared" si="20"/>
        <v>-0.10160241303806217</v>
      </c>
      <c r="EN26" s="23">
        <f t="shared" si="20"/>
        <v>0.82309213322197516</v>
      </c>
      <c r="EO26" s="23">
        <f t="shared" si="20"/>
        <v>1.1300352960450875</v>
      </c>
      <c r="EP26" s="23">
        <f t="shared" si="20"/>
        <v>1.1407767557873683</v>
      </c>
      <c r="EQ26" s="23">
        <f t="shared" si="20"/>
        <v>1.9531436196176766</v>
      </c>
      <c r="ER26" s="23">
        <f t="shared" si="20"/>
        <v>5.2158991901931446E-3</v>
      </c>
      <c r="ES26" s="23">
        <f t="shared" si="20"/>
        <v>0.55120883974904777</v>
      </c>
      <c r="ET26" s="23">
        <f t="shared" si="20"/>
        <v>0.9701367081032054</v>
      </c>
      <c r="EU26" s="23">
        <f t="shared" si="20"/>
        <v>1.0575988288400875</v>
      </c>
      <c r="EV26" s="23">
        <f t="shared" si="20"/>
        <v>1.1727539379410681</v>
      </c>
      <c r="EW26" s="23">
        <f t="shared" si="20"/>
        <v>2.0304435698048815</v>
      </c>
      <c r="EX26" s="23">
        <f t="shared" si="20"/>
        <v>1.7433153046460499</v>
      </c>
      <c r="EY26" s="23">
        <f t="shared" si="20"/>
        <v>0.57787995682995408</v>
      </c>
      <c r="EZ26" s="23">
        <f t="shared" si="20"/>
        <v>6.59921280885825E-2</v>
      </c>
      <c r="FA26" s="23">
        <f t="shared" si="20"/>
        <v>0.12916143263855751</v>
      </c>
      <c r="FB26" s="23">
        <f t="shared" si="20"/>
        <v>1.5652404176598382</v>
      </c>
      <c r="FC26" s="23">
        <f t="shared" si="20"/>
        <v>1.2156176507924994</v>
      </c>
      <c r="FD26" s="23">
        <f t="shared" si="20"/>
        <v>0.58733793325675021</v>
      </c>
      <c r="FE26" s="23">
        <f t="shared" si="20"/>
        <v>0.254074370355174</v>
      </c>
      <c r="FF26" s="23">
        <f t="shared" si="20"/>
        <v>2.1220895112115117</v>
      </c>
      <c r="FG26" s="23">
        <f t="shared" si="20"/>
        <v>3.3693701877261519</v>
      </c>
      <c r="FH26" s="23">
        <f t="shared" si="20"/>
        <v>1.0435380998212298</v>
      </c>
      <c r="FI26" s="23">
        <f t="shared" si="20"/>
        <v>0.49982195976818117</v>
      </c>
      <c r="FJ26" s="23">
        <f t="shared" si="20"/>
        <v>0.67703539995819773</v>
      </c>
      <c r="FK26" s="23">
        <f t="shared" si="20"/>
        <v>-0.17616815407340988</v>
      </c>
      <c r="FL26" s="23">
        <f t="shared" si="20"/>
        <v>0.21459734013522566</v>
      </c>
      <c r="FM26" s="23">
        <f t="shared" si="20"/>
        <v>0.2465550378909466</v>
      </c>
      <c r="FN26" s="23">
        <f t="shared" si="20"/>
        <v>0.17498921058073413</v>
      </c>
      <c r="FO26" s="23">
        <f t="shared" si="20"/>
        <v>0.34894515067378568</v>
      </c>
      <c r="FP26" s="23">
        <f t="shared" si="20"/>
        <v>0.63269217486888218</v>
      </c>
      <c r="FQ26" s="23">
        <f t="shared" si="20"/>
        <v>3.0411979846900326E-2</v>
      </c>
      <c r="FR26" s="23">
        <f t="shared" si="20"/>
        <v>0.37196391991620076</v>
      </c>
      <c r="FS26" s="23">
        <f t="shared" si="20"/>
        <v>0.26508909607886366</v>
      </c>
      <c r="FT26" s="23">
        <f t="shared" si="20"/>
        <v>0.67572749411731159</v>
      </c>
      <c r="FU26" s="23">
        <f t="shared" si="20"/>
        <v>0.3659994441212196</v>
      </c>
      <c r="FV26" s="23">
        <f t="shared" si="20"/>
        <v>1.339526013063304E-2</v>
      </c>
      <c r="FW26" s="23">
        <f t="shared" si="20"/>
        <v>0.10353256544861067</v>
      </c>
      <c r="FX26" s="23">
        <f t="shared" si="20"/>
        <v>-1.206801958028437</v>
      </c>
      <c r="FY26" s="23">
        <f t="shared" si="20"/>
        <v>0.38545611992551448</v>
      </c>
      <c r="FZ26" s="23">
        <f t="shared" si="20"/>
        <v>0.32553108937566538</v>
      </c>
      <c r="GA26" s="23">
        <f t="shared" si="20"/>
        <v>0.97685284883774903</v>
      </c>
      <c r="GB26" s="23">
        <f t="shared" si="20"/>
        <v>1.9226969377696654</v>
      </c>
      <c r="GC26" s="23">
        <f t="shared" si="20"/>
        <v>2.4259119535083853</v>
      </c>
      <c r="GD26" s="23">
        <f t="shared" si="20"/>
        <v>2.6328083803018223</v>
      </c>
      <c r="GE26" s="23">
        <f t="shared" si="20"/>
        <v>1.6418995063416155</v>
      </c>
      <c r="GF26" s="23">
        <f t="shared" si="20"/>
        <v>1.1473574372755184</v>
      </c>
      <c r="GG26" s="23">
        <f t="shared" si="20"/>
        <v>1.6478626938153769</v>
      </c>
      <c r="GH26" s="23">
        <f t="shared" si="20"/>
        <v>1.7411422411533486</v>
      </c>
      <c r="GI26" s="23">
        <f t="shared" si="20"/>
        <v>1.6747907532441637</v>
      </c>
      <c r="GJ26" s="23">
        <f t="shared" si="20"/>
        <v>0.59653632265713086</v>
      </c>
      <c r="GK26" s="23">
        <f t="shared" si="20"/>
        <v>0.83178040554868571</v>
      </c>
      <c r="GL26" s="23">
        <f t="shared" si="20"/>
        <v>1.3154643421131127</v>
      </c>
      <c r="GM26" s="23">
        <f t="shared" ref="GM26:IX26" si="21">SKEW(GM3:GM22)</f>
        <v>1.3012580593662431</v>
      </c>
      <c r="GN26" s="23">
        <f t="shared" si="21"/>
        <v>1.9881074337020648</v>
      </c>
      <c r="GO26" s="23">
        <f t="shared" si="21"/>
        <v>1.3545713502411361</v>
      </c>
      <c r="GP26" s="23">
        <f t="shared" si="21"/>
        <v>0.77021086308207909</v>
      </c>
      <c r="GQ26" s="23">
        <f t="shared" si="21"/>
        <v>0.80744723066876456</v>
      </c>
      <c r="GR26" s="23">
        <f t="shared" si="21"/>
        <v>1.2386655044139232</v>
      </c>
      <c r="GS26" s="23">
        <f t="shared" si="21"/>
        <v>8.6905832986170703E-2</v>
      </c>
      <c r="GT26" s="23">
        <f t="shared" si="21"/>
        <v>1.3358641289115518</v>
      </c>
      <c r="GU26" s="23">
        <f t="shared" si="21"/>
        <v>0.99363379153619946</v>
      </c>
      <c r="GV26" s="23">
        <f t="shared" si="21"/>
        <v>0.58452562462144386</v>
      </c>
      <c r="GW26" s="23">
        <f t="shared" si="21"/>
        <v>0.6269851754747986</v>
      </c>
      <c r="GX26" s="23">
        <f t="shared" si="21"/>
        <v>0.14999677787292165</v>
      </c>
      <c r="GY26" s="23">
        <f t="shared" si="21"/>
        <v>0.7665307651064438</v>
      </c>
      <c r="GZ26" s="23">
        <f t="shared" si="21"/>
        <v>0.84598073980870692</v>
      </c>
      <c r="HA26" s="23">
        <f t="shared" si="21"/>
        <v>0.87609126960194217</v>
      </c>
      <c r="HB26" s="23">
        <f t="shared" si="21"/>
        <v>0.45584708763448106</v>
      </c>
      <c r="HC26" s="23">
        <f t="shared" si="21"/>
        <v>0.33014006260636225</v>
      </c>
      <c r="HD26" s="23">
        <f t="shared" si="21"/>
        <v>0.65156551087426495</v>
      </c>
      <c r="HE26" s="23">
        <f t="shared" si="21"/>
        <v>0.22919288072666846</v>
      </c>
      <c r="HF26" s="23">
        <f t="shared" si="21"/>
        <v>0.54068498590583158</v>
      </c>
      <c r="HG26" s="23">
        <f t="shared" si="21"/>
        <v>1.0936886989375378</v>
      </c>
      <c r="HH26" s="23">
        <f t="shared" si="21"/>
        <v>0.18871805333366712</v>
      </c>
      <c r="HI26" s="23">
        <f t="shared" si="21"/>
        <v>0.37251688674544087</v>
      </c>
      <c r="HJ26" s="23">
        <f t="shared" si="21"/>
        <v>0.22613127491249596</v>
      </c>
      <c r="HK26" s="23">
        <f t="shared" si="21"/>
        <v>0.6427192442280556</v>
      </c>
      <c r="HL26" s="23">
        <f t="shared" si="21"/>
        <v>0.83788693149253746</v>
      </c>
      <c r="HM26" s="23">
        <f t="shared" si="21"/>
        <v>0.17205966579076798</v>
      </c>
      <c r="HN26" s="23">
        <f t="shared" si="21"/>
        <v>0.28197652462429351</v>
      </c>
      <c r="HO26" s="23">
        <f t="shared" si="21"/>
        <v>-0.21721735757972557</v>
      </c>
      <c r="HP26" s="23">
        <f t="shared" si="21"/>
        <v>9.3036095765977267E-2</v>
      </c>
      <c r="HQ26" s="23">
        <f t="shared" si="21"/>
        <v>1.0811466855727216</v>
      </c>
      <c r="HR26" s="23">
        <f t="shared" si="21"/>
        <v>0.67150420682999878</v>
      </c>
      <c r="HS26" s="23">
        <f t="shared" si="21"/>
        <v>0.53827199999409658</v>
      </c>
      <c r="HT26" s="23">
        <f t="shared" si="21"/>
        <v>0.85799726135261734</v>
      </c>
      <c r="HU26" s="23">
        <f t="shared" si="21"/>
        <v>2.9419868286707525</v>
      </c>
      <c r="HV26" s="23">
        <f t="shared" si="21"/>
        <v>2.1673363874648381</v>
      </c>
      <c r="HW26" s="23">
        <f t="shared" si="21"/>
        <v>1.1073948236330613</v>
      </c>
      <c r="HX26" s="23">
        <f t="shared" si="21"/>
        <v>2.0083274705157628</v>
      </c>
      <c r="HY26" s="23">
        <f t="shared" si="21"/>
        <v>1.203335148180803</v>
      </c>
      <c r="HZ26" s="23">
        <f t="shared" si="21"/>
        <v>1.5122579620611354</v>
      </c>
      <c r="IA26" s="23">
        <f t="shared" si="21"/>
        <v>0.76709569725331428</v>
      </c>
      <c r="IB26" s="23">
        <f t="shared" si="21"/>
        <v>1.3344714211708808</v>
      </c>
      <c r="IC26" s="23">
        <f t="shared" si="21"/>
        <v>0.78099495361273819</v>
      </c>
      <c r="ID26" s="23">
        <f t="shared" si="21"/>
        <v>1.0476067277975574</v>
      </c>
      <c r="IE26" s="23">
        <f t="shared" si="21"/>
        <v>1.018666063866313</v>
      </c>
      <c r="IF26" s="23">
        <f t="shared" si="21"/>
        <v>0.4819805717544654</v>
      </c>
      <c r="IG26" s="23">
        <f t="shared" si="21"/>
        <v>0.65302219824374785</v>
      </c>
      <c r="IH26" s="23">
        <f t="shared" si="21"/>
        <v>0.18761048028595531</v>
      </c>
      <c r="II26" s="23">
        <f t="shared" si="21"/>
        <v>0.70765155516709155</v>
      </c>
      <c r="IJ26" s="23">
        <f t="shared" si="21"/>
        <v>0.53600930147948966</v>
      </c>
      <c r="IK26" s="23">
        <f t="shared" si="21"/>
        <v>0.4368175972694977</v>
      </c>
      <c r="IL26" s="23">
        <f t="shared" si="21"/>
        <v>0.77464703721131167</v>
      </c>
      <c r="IM26" s="23">
        <f t="shared" si="21"/>
        <v>0.18010308253536336</v>
      </c>
      <c r="IN26" s="23">
        <f t="shared" si="21"/>
        <v>2.2976069664697567</v>
      </c>
      <c r="IO26" s="23">
        <f t="shared" si="21"/>
        <v>7.5883352953847516E-2</v>
      </c>
      <c r="IP26" s="23">
        <f t="shared" si="21"/>
        <v>0.84855210773040801</v>
      </c>
      <c r="IQ26" s="23">
        <f t="shared" si="21"/>
        <v>0.51107593546788499</v>
      </c>
      <c r="IR26" s="23">
        <f t="shared" si="21"/>
        <v>0.40140105384696784</v>
      </c>
      <c r="IS26" s="23">
        <f t="shared" si="21"/>
        <v>1.1258245733658521</v>
      </c>
      <c r="IT26" s="23">
        <f t="shared" si="21"/>
        <v>-0.57437515594760846</v>
      </c>
      <c r="IU26" s="23">
        <f t="shared" si="21"/>
        <v>4.5945251398279603E-2</v>
      </c>
      <c r="IV26" s="23">
        <f t="shared" si="21"/>
        <v>-0.11929243193112438</v>
      </c>
      <c r="IW26" s="23">
        <f t="shared" si="21"/>
        <v>0.25354007499989129</v>
      </c>
      <c r="IX26" s="23">
        <f t="shared" si="21"/>
        <v>0.86499185336115825</v>
      </c>
      <c r="IY26" s="23">
        <f t="shared" ref="IY26:LJ26" si="22">SKEW(IY3:IY22)</f>
        <v>0.99508972028991616</v>
      </c>
      <c r="IZ26" s="23">
        <f t="shared" si="22"/>
        <v>1.5873845679485483</v>
      </c>
      <c r="JA26" s="23">
        <f t="shared" si="22"/>
        <v>0.49601290210280508</v>
      </c>
      <c r="JB26" s="23">
        <f t="shared" si="22"/>
        <v>0.6731006532282382</v>
      </c>
      <c r="JC26" s="23">
        <f t="shared" si="22"/>
        <v>0.97022362623006053</v>
      </c>
      <c r="JD26" s="23">
        <f t="shared" si="22"/>
        <v>1.4174647343353839</v>
      </c>
      <c r="JE26" s="23">
        <f t="shared" si="22"/>
        <v>0.9334429945413415</v>
      </c>
      <c r="JF26" s="23">
        <f t="shared" si="22"/>
        <v>1.2670580920611789</v>
      </c>
      <c r="JG26" s="23">
        <f t="shared" si="22"/>
        <v>0.93278639082025772</v>
      </c>
      <c r="JH26" s="23">
        <f t="shared" si="22"/>
        <v>1.7656124558434367</v>
      </c>
      <c r="JI26" s="23">
        <f t="shared" si="22"/>
        <v>1.572385247104457</v>
      </c>
      <c r="JJ26" s="23">
        <f t="shared" si="22"/>
        <v>2.9947364869848134</v>
      </c>
      <c r="JK26" s="23">
        <f t="shared" si="22"/>
        <v>3.2625103314205774</v>
      </c>
      <c r="JL26" s="23">
        <f t="shared" si="22"/>
        <v>2.1589394989520319</v>
      </c>
      <c r="JM26" s="23">
        <f t="shared" si="22"/>
        <v>0.74102302828600519</v>
      </c>
      <c r="JN26" s="23">
        <f t="shared" si="22"/>
        <v>5.9489960155034362E-2</v>
      </c>
      <c r="JO26" s="23">
        <f t="shared" si="22"/>
        <v>0.45517498757747343</v>
      </c>
      <c r="JP26" s="23">
        <f t="shared" si="22"/>
        <v>0.81526636195538837</v>
      </c>
      <c r="JQ26" s="23">
        <f t="shared" si="22"/>
        <v>0.23102008682499461</v>
      </c>
      <c r="JR26" s="23">
        <f t="shared" si="22"/>
        <v>1.270580563456077</v>
      </c>
      <c r="JS26" s="23">
        <f t="shared" si="22"/>
        <v>1.1931703999958161</v>
      </c>
      <c r="JT26" s="23">
        <f t="shared" si="22"/>
        <v>0.69263913353780748</v>
      </c>
      <c r="JU26" s="23">
        <f t="shared" si="22"/>
        <v>1.1022365397414577</v>
      </c>
      <c r="JV26" s="23">
        <f t="shared" si="22"/>
        <v>1.0103384206874966</v>
      </c>
      <c r="JW26" s="23">
        <f t="shared" si="22"/>
        <v>1.785025071539281</v>
      </c>
      <c r="JX26" s="23">
        <f t="shared" si="22"/>
        <v>-0.51664444192136849</v>
      </c>
      <c r="JY26" s="23">
        <f t="shared" si="22"/>
        <v>1.1516275956226576</v>
      </c>
      <c r="JZ26" s="23">
        <f t="shared" si="22"/>
        <v>0.27801451801929428</v>
      </c>
      <c r="KA26" s="23">
        <f t="shared" si="22"/>
        <v>0.87262414964430424</v>
      </c>
      <c r="KB26" s="23">
        <f t="shared" si="22"/>
        <v>1.0309381822944539</v>
      </c>
      <c r="KC26" s="23">
        <f t="shared" si="22"/>
        <v>0.62054640058726229</v>
      </c>
      <c r="KD26" s="23">
        <f t="shared" si="22"/>
        <v>0.22700083103629826</v>
      </c>
      <c r="KE26" s="23">
        <f t="shared" si="22"/>
        <v>0.61517087682731597</v>
      </c>
      <c r="KF26" s="23">
        <f t="shared" si="22"/>
        <v>-8.2022814552580037E-2</v>
      </c>
      <c r="KG26" s="23">
        <f t="shared" si="22"/>
        <v>0.44335901557432056</v>
      </c>
      <c r="KH26" s="23">
        <f t="shared" si="22"/>
        <v>0.82295321756823303</v>
      </c>
      <c r="KI26" s="23">
        <f t="shared" si="22"/>
        <v>0.69562105395316998</v>
      </c>
      <c r="KJ26" s="23">
        <f t="shared" si="22"/>
        <v>-0.50676881614324998</v>
      </c>
      <c r="KK26" s="23">
        <f t="shared" si="22"/>
        <v>-0.40131789597078005</v>
      </c>
      <c r="KL26" s="23">
        <f t="shared" si="22"/>
        <v>0.67333645444982448</v>
      </c>
      <c r="KM26" s="23">
        <f t="shared" si="22"/>
        <v>1.5821986763882199</v>
      </c>
      <c r="KN26" s="23">
        <f t="shared" si="22"/>
        <v>1.5768445909683257</v>
      </c>
      <c r="KO26" s="23">
        <f t="shared" si="22"/>
        <v>2.5242556733922772</v>
      </c>
      <c r="KP26" s="23">
        <f t="shared" si="22"/>
        <v>1.6644867414629043</v>
      </c>
      <c r="KQ26" s="23">
        <f t="shared" si="22"/>
        <v>1.5794028053823226</v>
      </c>
      <c r="KR26" s="23">
        <f t="shared" si="22"/>
        <v>1.1435480118905701</v>
      </c>
      <c r="KS26" s="23">
        <f t="shared" si="22"/>
        <v>1.5517219740284263</v>
      </c>
      <c r="KT26" s="23">
        <f t="shared" si="22"/>
        <v>1.5950778701138963</v>
      </c>
      <c r="KU26" s="23">
        <f t="shared" si="22"/>
        <v>0.13198286100554923</v>
      </c>
      <c r="KV26" s="23">
        <f t="shared" si="22"/>
        <v>0.750483812656213</v>
      </c>
      <c r="KW26" s="23">
        <f t="shared" si="22"/>
        <v>0.22135745797955877</v>
      </c>
      <c r="KX26" s="23">
        <f t="shared" si="22"/>
        <v>0.46709668825694328</v>
      </c>
      <c r="KY26" s="23">
        <f t="shared" si="22"/>
        <v>0.51247802500506401</v>
      </c>
      <c r="KZ26" s="23">
        <f t="shared" si="22"/>
        <v>0.58428455441819405</v>
      </c>
      <c r="LA26" s="23">
        <f t="shared" si="22"/>
        <v>0.30608638007649602</v>
      </c>
      <c r="LB26" s="23">
        <f t="shared" si="22"/>
        <v>0.15515888219071577</v>
      </c>
      <c r="LC26" s="23">
        <f t="shared" si="22"/>
        <v>0.81979679087118595</v>
      </c>
      <c r="LD26" s="23">
        <f t="shared" si="22"/>
        <v>0.4300148110347834</v>
      </c>
      <c r="LE26" s="23">
        <f t="shared" si="22"/>
        <v>1.0490428518143453</v>
      </c>
      <c r="LF26" s="23">
        <f t="shared" si="22"/>
        <v>1.515580246049913</v>
      </c>
      <c r="LG26" s="23">
        <f t="shared" si="22"/>
        <v>0.27147228384205374</v>
      </c>
      <c r="LH26" s="23">
        <f t="shared" si="22"/>
        <v>3.1193750541844711E-2</v>
      </c>
      <c r="LI26" s="23">
        <f t="shared" si="22"/>
        <v>0.91306840482471685</v>
      </c>
      <c r="LJ26" s="23">
        <f t="shared" si="22"/>
        <v>2.340459554733946</v>
      </c>
      <c r="LK26" s="23">
        <f t="shared" ref="LK26:LW26" si="23">SKEW(LK3:LK22)</f>
        <v>2.1823203994532099</v>
      </c>
      <c r="LL26" s="23">
        <f t="shared" si="23"/>
        <v>2.119307686017192</v>
      </c>
      <c r="LM26" s="23">
        <f t="shared" si="23"/>
        <v>0.54208200029201803</v>
      </c>
      <c r="LN26" s="23">
        <f t="shared" si="23"/>
        <v>0.35461787561542307</v>
      </c>
      <c r="LO26" s="23">
        <f t="shared" si="23"/>
        <v>1.4976357260476256</v>
      </c>
      <c r="LP26" s="23">
        <f t="shared" si="23"/>
        <v>0.89122723144147931</v>
      </c>
      <c r="LQ26" s="23">
        <f t="shared" si="23"/>
        <v>1.0275198153946743</v>
      </c>
      <c r="LR26" s="23">
        <f t="shared" si="23"/>
        <v>0.99905531874703568</v>
      </c>
      <c r="LS26" s="23">
        <f t="shared" si="23"/>
        <v>0.96959417826735161</v>
      </c>
      <c r="LT26" s="23">
        <f t="shared" si="23"/>
        <v>1.8311706205087344</v>
      </c>
      <c r="LU26" s="23">
        <f t="shared" si="23"/>
        <v>0.34542165555615467</v>
      </c>
      <c r="LV26" s="23">
        <f t="shared" si="23"/>
        <v>0.9639642194064123</v>
      </c>
      <c r="LW26" s="23">
        <f t="shared" si="23"/>
        <v>0.77171992052795979</v>
      </c>
    </row>
    <row r="27" spans="1:335" x14ac:dyDescent="0.3">
      <c r="A27" s="21" t="s">
        <v>8</v>
      </c>
      <c r="B27" s="23">
        <f>B24/B23</f>
        <v>0.31111846596650605</v>
      </c>
      <c r="C27" s="23">
        <f t="shared" ref="C27:BN27" si="24">C24/C23</f>
        <v>0.29001825462181058</v>
      </c>
      <c r="D27" s="23">
        <f t="shared" si="24"/>
        <v>0.30991183503019321</v>
      </c>
      <c r="E27" s="23">
        <f t="shared" si="24"/>
        <v>0.23423950630922044</v>
      </c>
      <c r="F27" s="23">
        <f t="shared" si="24"/>
        <v>0.30944318086520439</v>
      </c>
      <c r="G27" s="23">
        <f t="shared" si="24"/>
        <v>0.28088969755350746</v>
      </c>
      <c r="H27" s="23">
        <f t="shared" si="24"/>
        <v>0.24867531340381718</v>
      </c>
      <c r="I27" s="23">
        <f t="shared" si="24"/>
        <v>0.25277828422486087</v>
      </c>
      <c r="J27" s="23">
        <f t="shared" si="24"/>
        <v>0.23252702324751842</v>
      </c>
      <c r="K27" s="23">
        <f t="shared" si="24"/>
        <v>0.22463539105732894</v>
      </c>
      <c r="L27" s="23">
        <f t="shared" si="24"/>
        <v>0.20102187403478267</v>
      </c>
      <c r="M27" s="23">
        <f t="shared" si="24"/>
        <v>0.25858987384143878</v>
      </c>
      <c r="N27" s="23">
        <f t="shared" si="24"/>
        <v>0.28925012385911497</v>
      </c>
      <c r="O27" s="23">
        <f t="shared" si="24"/>
        <v>0.31815062826670321</v>
      </c>
      <c r="P27" s="23">
        <f t="shared" si="24"/>
        <v>0.26090970464966984</v>
      </c>
      <c r="Q27" s="23">
        <f t="shared" si="24"/>
        <v>0.27181501819594489</v>
      </c>
      <c r="R27" s="23">
        <f t="shared" si="24"/>
        <v>0.24283850930225062</v>
      </c>
      <c r="S27" s="23">
        <f t="shared" si="24"/>
        <v>0.18063320924068141</v>
      </c>
      <c r="T27" s="23">
        <f t="shared" si="24"/>
        <v>0.21657033020043814</v>
      </c>
      <c r="U27" s="23">
        <f t="shared" si="24"/>
        <v>0.20323578545761328</v>
      </c>
      <c r="V27" s="23">
        <f t="shared" si="24"/>
        <v>0.36070663791937174</v>
      </c>
      <c r="W27" s="23">
        <f t="shared" si="24"/>
        <v>0.31503726755542688</v>
      </c>
      <c r="X27" s="23">
        <f t="shared" si="24"/>
        <v>0.2019978090921456</v>
      </c>
      <c r="Y27" s="23">
        <f t="shared" si="24"/>
        <v>0.19229910020393182</v>
      </c>
      <c r="Z27" s="23">
        <f t="shared" si="24"/>
        <v>0.23091382790181789</v>
      </c>
      <c r="AA27" s="23">
        <f t="shared" si="24"/>
        <v>0.26992960199472255</v>
      </c>
      <c r="AB27" s="23">
        <f t="shared" si="24"/>
        <v>0.23668236014428548</v>
      </c>
      <c r="AC27" s="23">
        <f t="shared" si="24"/>
        <v>0.20147571931841732</v>
      </c>
      <c r="AD27" s="23">
        <f t="shared" si="24"/>
        <v>0.23987617966165165</v>
      </c>
      <c r="AE27" s="23">
        <f t="shared" si="24"/>
        <v>0.21501413059441485</v>
      </c>
      <c r="AF27" s="23">
        <f t="shared" si="24"/>
        <v>0.21658564537140898</v>
      </c>
      <c r="AG27" s="23">
        <f t="shared" si="24"/>
        <v>0.21098095661494176</v>
      </c>
      <c r="AH27" s="23">
        <f t="shared" si="24"/>
        <v>0.22562090694102216</v>
      </c>
      <c r="AI27" s="23">
        <f t="shared" si="24"/>
        <v>0.30961122255288615</v>
      </c>
      <c r="AJ27" s="23">
        <f t="shared" si="24"/>
        <v>0.27612815481420311</v>
      </c>
      <c r="AK27" s="23">
        <f t="shared" si="24"/>
        <v>0.27253375523803691</v>
      </c>
      <c r="AL27" s="23">
        <f t="shared" si="24"/>
        <v>0.22035772257421066</v>
      </c>
      <c r="AM27" s="23">
        <f t="shared" si="24"/>
        <v>0.19498348682926758</v>
      </c>
      <c r="AN27" s="23">
        <f t="shared" si="24"/>
        <v>0.16215857770101308</v>
      </c>
      <c r="AO27" s="23">
        <f t="shared" si="24"/>
        <v>0.24623363276359389</v>
      </c>
      <c r="AP27" s="23">
        <f t="shared" si="24"/>
        <v>0.28556455647272982</v>
      </c>
      <c r="AQ27" s="23">
        <f t="shared" si="24"/>
        <v>0.21835971553445405</v>
      </c>
      <c r="AR27" s="23">
        <f t="shared" si="24"/>
        <v>0.21044014936253902</v>
      </c>
      <c r="AS27" s="23">
        <f t="shared" si="24"/>
        <v>0.23673798359967654</v>
      </c>
      <c r="AT27" s="23">
        <f t="shared" si="24"/>
        <v>0.22333398974525939</v>
      </c>
      <c r="AU27" s="23">
        <f t="shared" si="24"/>
        <v>0.22754077789253191</v>
      </c>
      <c r="AV27" s="23">
        <f t="shared" si="24"/>
        <v>0.21732918764552225</v>
      </c>
      <c r="AW27" s="23">
        <f t="shared" si="24"/>
        <v>0.21213775410009758</v>
      </c>
      <c r="AX27" s="23">
        <f t="shared" si="24"/>
        <v>0.45072984044362957</v>
      </c>
      <c r="AY27" s="23">
        <f t="shared" si="24"/>
        <v>0.45831778027946202</v>
      </c>
      <c r="AZ27" s="23">
        <f t="shared" si="24"/>
        <v>0.50924975985670495</v>
      </c>
      <c r="BA27" s="23">
        <f t="shared" si="24"/>
        <v>0.40948577529590324</v>
      </c>
      <c r="BB27" s="23">
        <f t="shared" si="24"/>
        <v>0.42356633304350932</v>
      </c>
      <c r="BC27" s="23">
        <f t="shared" si="24"/>
        <v>0.39969609665540951</v>
      </c>
      <c r="BD27" s="23">
        <f t="shared" si="24"/>
        <v>0.46780218970513854</v>
      </c>
      <c r="BE27" s="23">
        <f t="shared" si="24"/>
        <v>0.3235549568214004</v>
      </c>
      <c r="BF27" s="23">
        <f t="shared" si="24"/>
        <v>0.33707676051666957</v>
      </c>
      <c r="BG27" s="23">
        <f t="shared" si="24"/>
        <v>0.33662272247470082</v>
      </c>
      <c r="BH27" s="23">
        <f t="shared" si="24"/>
        <v>0.26916573823750617</v>
      </c>
      <c r="BI27" s="23">
        <f t="shared" si="24"/>
        <v>0.29000879928910439</v>
      </c>
      <c r="BJ27" s="23">
        <f t="shared" si="24"/>
        <v>0.31471859066342717</v>
      </c>
      <c r="BK27" s="23">
        <f t="shared" si="24"/>
        <v>0.3133437610868875</v>
      </c>
      <c r="BL27" s="23">
        <f t="shared" si="24"/>
        <v>0.29555784803490548</v>
      </c>
      <c r="BM27" s="23">
        <f t="shared" si="24"/>
        <v>0.27398812204391459</v>
      </c>
      <c r="BN27" s="23">
        <f t="shared" si="24"/>
        <v>0.27455162653889309</v>
      </c>
      <c r="BO27" s="23">
        <f t="shared" ref="BO27:DZ27" si="25">BO24/BO23</f>
        <v>0.24339306089105145</v>
      </c>
      <c r="BP27" s="23">
        <f t="shared" si="25"/>
        <v>0.26061695250141409</v>
      </c>
      <c r="BQ27" s="23">
        <f t="shared" si="25"/>
        <v>0.23726388928567635</v>
      </c>
      <c r="BR27" s="23">
        <f t="shared" si="25"/>
        <v>0.33582841239397643</v>
      </c>
      <c r="BS27" s="23">
        <f t="shared" si="25"/>
        <v>0.31458138250778656</v>
      </c>
      <c r="BT27" s="23">
        <f t="shared" si="25"/>
        <v>0.26268268564786257</v>
      </c>
      <c r="BU27" s="23">
        <f t="shared" si="25"/>
        <v>0.25865396926529199</v>
      </c>
      <c r="BV27" s="23">
        <f t="shared" si="25"/>
        <v>0.36435082992502504</v>
      </c>
      <c r="BW27" s="23">
        <f t="shared" si="25"/>
        <v>0.41172947215057393</v>
      </c>
      <c r="BX27" s="23">
        <f t="shared" si="25"/>
        <v>0.27600681914230779</v>
      </c>
      <c r="BY27" s="23">
        <f t="shared" si="25"/>
        <v>0.26641966281465873</v>
      </c>
      <c r="BZ27" s="23">
        <f t="shared" si="25"/>
        <v>0.36204326423032535</v>
      </c>
      <c r="CA27" s="23">
        <f t="shared" si="25"/>
        <v>0.30055888750133586</v>
      </c>
      <c r="CB27" s="23">
        <f t="shared" si="25"/>
        <v>0.23981516568535843</v>
      </c>
      <c r="CC27" s="23">
        <f t="shared" si="25"/>
        <v>0.30632651571173264</v>
      </c>
      <c r="CD27" s="23">
        <f t="shared" si="25"/>
        <v>0.26111220592584844</v>
      </c>
      <c r="CE27" s="23">
        <f t="shared" si="25"/>
        <v>0.23721495123138894</v>
      </c>
      <c r="CF27" s="23">
        <f t="shared" si="25"/>
        <v>0.22426603505363052</v>
      </c>
      <c r="CG27" s="23">
        <f t="shared" si="25"/>
        <v>0.28924873905200693</v>
      </c>
      <c r="CH27" s="23">
        <f t="shared" si="25"/>
        <v>0.29041142638987383</v>
      </c>
      <c r="CI27" s="23">
        <f t="shared" si="25"/>
        <v>0.18299212194661688</v>
      </c>
      <c r="CJ27" s="23">
        <f t="shared" si="25"/>
        <v>0.22519983053319478</v>
      </c>
      <c r="CK27" s="23">
        <f t="shared" si="25"/>
        <v>0.33000540977654264</v>
      </c>
      <c r="CL27" s="23">
        <f t="shared" si="25"/>
        <v>0.40930031773256637</v>
      </c>
      <c r="CM27" s="23">
        <f t="shared" si="25"/>
        <v>0.43764801672785714</v>
      </c>
      <c r="CN27" s="23">
        <f t="shared" si="25"/>
        <v>0.48634224035004348</v>
      </c>
      <c r="CO27" s="23">
        <f t="shared" si="25"/>
        <v>0.50594211449046944</v>
      </c>
      <c r="CP27" s="23">
        <f t="shared" si="25"/>
        <v>0.45547202932352154</v>
      </c>
      <c r="CQ27" s="23">
        <f t="shared" si="25"/>
        <v>0.46047193029110478</v>
      </c>
      <c r="CR27" s="23">
        <f t="shared" si="25"/>
        <v>0.50879821112419354</v>
      </c>
      <c r="CS27" s="23">
        <f t="shared" si="25"/>
        <v>0.40243961589671967</v>
      </c>
      <c r="CT27" s="23">
        <f t="shared" si="25"/>
        <v>0.36785289986693792</v>
      </c>
      <c r="CU27" s="23">
        <f t="shared" si="25"/>
        <v>0.22638197428614429</v>
      </c>
      <c r="CV27" s="23">
        <f t="shared" si="25"/>
        <v>0.25740327621902015</v>
      </c>
      <c r="CW27" s="23">
        <f t="shared" si="25"/>
        <v>0.22611003020825735</v>
      </c>
      <c r="CX27" s="23">
        <f t="shared" si="25"/>
        <v>0.30033950158845107</v>
      </c>
      <c r="CY27" s="23">
        <f t="shared" si="25"/>
        <v>0.29283268044257915</v>
      </c>
      <c r="CZ27" s="23">
        <f t="shared" si="25"/>
        <v>0.2988942685370759</v>
      </c>
      <c r="DA27" s="23">
        <f t="shared" si="25"/>
        <v>0.28476699344700784</v>
      </c>
      <c r="DB27" s="23">
        <f t="shared" si="25"/>
        <v>0.25138495427698987</v>
      </c>
      <c r="DC27" s="23">
        <f t="shared" si="25"/>
        <v>0.20606747152474331</v>
      </c>
      <c r="DD27" s="23">
        <f t="shared" si="25"/>
        <v>0.28965041883561188</v>
      </c>
      <c r="DE27" s="23">
        <f t="shared" si="25"/>
        <v>0.24663472209173365</v>
      </c>
      <c r="DF27" s="23">
        <f t="shared" si="25"/>
        <v>0.27422271752378663</v>
      </c>
      <c r="DG27" s="23">
        <f t="shared" si="25"/>
        <v>0.26749899103022079</v>
      </c>
      <c r="DH27" s="23">
        <f t="shared" si="25"/>
        <v>0.25625663858751974</v>
      </c>
      <c r="DI27" s="23">
        <f t="shared" si="25"/>
        <v>0.24182907173355986</v>
      </c>
      <c r="DJ27" s="23">
        <f t="shared" si="25"/>
        <v>0.32509345797531719</v>
      </c>
      <c r="DK27" s="23">
        <f t="shared" si="25"/>
        <v>0.23919116156509365</v>
      </c>
      <c r="DL27" s="23">
        <f t="shared" si="25"/>
        <v>0.26113947740868143</v>
      </c>
      <c r="DM27" s="23">
        <f t="shared" si="25"/>
        <v>0.2895981979462543</v>
      </c>
      <c r="DN27" s="23">
        <f t="shared" si="25"/>
        <v>0.26443354231859656</v>
      </c>
      <c r="DO27" s="23">
        <f t="shared" si="25"/>
        <v>0.28054570015895047</v>
      </c>
      <c r="DP27" s="23">
        <f t="shared" si="25"/>
        <v>0.25055741510669416</v>
      </c>
      <c r="DQ27" s="23">
        <f t="shared" si="25"/>
        <v>0.37099140340456799</v>
      </c>
      <c r="DR27" s="23">
        <f t="shared" si="25"/>
        <v>0.34868102954217017</v>
      </c>
      <c r="DS27" s="23">
        <f t="shared" si="25"/>
        <v>0.2535200934660613</v>
      </c>
      <c r="DT27" s="23">
        <f t="shared" si="25"/>
        <v>0.28354916574109329</v>
      </c>
      <c r="DU27" s="23">
        <f t="shared" si="25"/>
        <v>0.26678451595117475</v>
      </c>
      <c r="DV27" s="23">
        <f t="shared" si="25"/>
        <v>0.27303767627721981</v>
      </c>
      <c r="DW27" s="23">
        <f t="shared" si="25"/>
        <v>0.28416196931178744</v>
      </c>
      <c r="DX27" s="23">
        <f t="shared" si="25"/>
        <v>0.25739532281736516</v>
      </c>
      <c r="DY27" s="23">
        <f t="shared" si="25"/>
        <v>0.25713831709947793</v>
      </c>
      <c r="DZ27" s="23">
        <f t="shared" si="25"/>
        <v>0.24118746932950083</v>
      </c>
      <c r="EA27" s="23">
        <f t="shared" ref="EA27:GL27" si="26">EA24/EA23</f>
        <v>0.26260445542709726</v>
      </c>
      <c r="EB27" s="23">
        <f t="shared" si="26"/>
        <v>0.26046147449850504</v>
      </c>
      <c r="EC27" s="23">
        <f t="shared" si="26"/>
        <v>0.26263214178016697</v>
      </c>
      <c r="ED27" s="23">
        <f t="shared" si="26"/>
        <v>0.26149634657202808</v>
      </c>
      <c r="EE27" s="23">
        <f t="shared" si="26"/>
        <v>0.34355480871814664</v>
      </c>
      <c r="EF27" s="23">
        <f t="shared" si="26"/>
        <v>0.52431098448027691</v>
      </c>
      <c r="EG27" s="23">
        <f t="shared" si="26"/>
        <v>0.33614653469159006</v>
      </c>
      <c r="EH27" s="23">
        <f t="shared" si="26"/>
        <v>0.49994094292227109</v>
      </c>
      <c r="EI27" s="23">
        <f t="shared" si="26"/>
        <v>0.51587909711046542</v>
      </c>
      <c r="EJ27" s="23">
        <f t="shared" si="26"/>
        <v>0.48647374049196562</v>
      </c>
      <c r="EK27" s="23">
        <f t="shared" si="26"/>
        <v>0.51069559630574213</v>
      </c>
      <c r="EL27" s="23">
        <f t="shared" si="26"/>
        <v>0.47831765095554757</v>
      </c>
      <c r="EM27" s="23">
        <f t="shared" si="26"/>
        <v>0.30605369428487961</v>
      </c>
      <c r="EN27" s="23">
        <f t="shared" si="26"/>
        <v>0.33546186771883985</v>
      </c>
      <c r="EO27" s="23">
        <f t="shared" si="26"/>
        <v>0.35870389700883754</v>
      </c>
      <c r="EP27" s="23">
        <f t="shared" si="26"/>
        <v>0.31438617140265274</v>
      </c>
      <c r="EQ27" s="23">
        <f t="shared" si="26"/>
        <v>0.34208665715714615</v>
      </c>
      <c r="ER27" s="23">
        <f t="shared" si="26"/>
        <v>0.29332962787029798</v>
      </c>
      <c r="ES27" s="23">
        <f t="shared" si="26"/>
        <v>0.27034410637311806</v>
      </c>
      <c r="ET27" s="23">
        <f t="shared" si="26"/>
        <v>0.28710919294426934</v>
      </c>
      <c r="EU27" s="23">
        <f t="shared" si="26"/>
        <v>0.38188341752899185</v>
      </c>
      <c r="EV27" s="23">
        <f t="shared" si="26"/>
        <v>0.35856438239837418</v>
      </c>
      <c r="EW27" s="23">
        <f t="shared" si="26"/>
        <v>0.3002465644627047</v>
      </c>
      <c r="EX27" s="23">
        <f t="shared" si="26"/>
        <v>0.30613995980361214</v>
      </c>
      <c r="EY27" s="23">
        <f t="shared" si="26"/>
        <v>0.26122266104791031</v>
      </c>
      <c r="EZ27" s="23">
        <f t="shared" si="26"/>
        <v>0.23144196932431516</v>
      </c>
      <c r="FA27" s="23">
        <f t="shared" si="26"/>
        <v>0.27725974317008251</v>
      </c>
      <c r="FB27" s="23">
        <f t="shared" si="26"/>
        <v>0.30637100487314722</v>
      </c>
      <c r="FC27" s="23">
        <f t="shared" si="26"/>
        <v>0.31622654904225889</v>
      </c>
      <c r="FD27" s="23">
        <f t="shared" si="26"/>
        <v>0.2362650075342321</v>
      </c>
      <c r="FE27" s="23">
        <f t="shared" si="26"/>
        <v>0.24099600302314675</v>
      </c>
      <c r="FF27" s="23">
        <f t="shared" si="26"/>
        <v>0.37419922049807863</v>
      </c>
      <c r="FG27" s="23">
        <f t="shared" si="26"/>
        <v>0.40249643704649318</v>
      </c>
      <c r="FH27" s="23">
        <f t="shared" si="26"/>
        <v>0.32203079843778715</v>
      </c>
      <c r="FI27" s="23">
        <f t="shared" si="26"/>
        <v>0.25135194204345779</v>
      </c>
      <c r="FJ27" s="23">
        <f t="shared" si="26"/>
        <v>0.3085719869018016</v>
      </c>
      <c r="FK27" s="23">
        <f t="shared" si="26"/>
        <v>0.28973069490506331</v>
      </c>
      <c r="FL27" s="23">
        <f t="shared" si="26"/>
        <v>0.24624872617045998</v>
      </c>
      <c r="FM27" s="23">
        <f t="shared" si="26"/>
        <v>0.20420006902719709</v>
      </c>
      <c r="FN27" s="23">
        <f t="shared" si="26"/>
        <v>0.24708579411059992</v>
      </c>
      <c r="FO27" s="23">
        <f t="shared" si="26"/>
        <v>0.25481027522025401</v>
      </c>
      <c r="FP27" s="23">
        <f t="shared" si="26"/>
        <v>0.28298491191697861</v>
      </c>
      <c r="FQ27" s="23">
        <f t="shared" si="26"/>
        <v>0.31696468950902346</v>
      </c>
      <c r="FR27" s="23">
        <f t="shared" si="26"/>
        <v>0.30031050144941018</v>
      </c>
      <c r="FS27" s="23">
        <f t="shared" si="26"/>
        <v>0.25038600453486093</v>
      </c>
      <c r="FT27" s="23">
        <f t="shared" si="26"/>
        <v>0.2814289317312878</v>
      </c>
      <c r="FU27" s="23">
        <f t="shared" si="26"/>
        <v>0.26522088801548055</v>
      </c>
      <c r="FV27" s="23">
        <f t="shared" si="26"/>
        <v>0.20487699299929799</v>
      </c>
      <c r="FW27" s="23">
        <f t="shared" si="26"/>
        <v>0.20230905087063825</v>
      </c>
      <c r="FX27" s="23">
        <f t="shared" si="26"/>
        <v>0.20065871634597948</v>
      </c>
      <c r="FY27" s="23">
        <f t="shared" si="26"/>
        <v>0.23334345616223479</v>
      </c>
      <c r="FZ27" s="23">
        <f t="shared" si="26"/>
        <v>0.26559570297349439</v>
      </c>
      <c r="GA27" s="23">
        <f t="shared" si="26"/>
        <v>0.35870451933633551</v>
      </c>
      <c r="GB27" s="23">
        <f t="shared" si="26"/>
        <v>0.47125535761263415</v>
      </c>
      <c r="GC27" s="23">
        <f t="shared" si="26"/>
        <v>0.53041267037042072</v>
      </c>
      <c r="GD27" s="23">
        <f t="shared" si="26"/>
        <v>0.50042089649679777</v>
      </c>
      <c r="GE27" s="23">
        <f t="shared" si="26"/>
        <v>0.48248551274168772</v>
      </c>
      <c r="GF27" s="23">
        <f t="shared" si="26"/>
        <v>0.50604170307781093</v>
      </c>
      <c r="GG27" s="23">
        <f t="shared" si="26"/>
        <v>0.54706455014894861</v>
      </c>
      <c r="GH27" s="23">
        <f t="shared" si="26"/>
        <v>0.50216373554282812</v>
      </c>
      <c r="GI27" s="23">
        <f t="shared" si="26"/>
        <v>0.4385304468521562</v>
      </c>
      <c r="GJ27" s="23">
        <f t="shared" si="26"/>
        <v>0.35749009277115751</v>
      </c>
      <c r="GK27" s="23">
        <f t="shared" si="26"/>
        <v>0.37335427075723726</v>
      </c>
      <c r="GL27" s="23">
        <f t="shared" si="26"/>
        <v>0.49969932202211775</v>
      </c>
      <c r="GM27" s="23">
        <f t="shared" ref="GM27:IX27" si="27">GM24/GM23</f>
        <v>0.47962479801205177</v>
      </c>
      <c r="GN27" s="23">
        <f t="shared" si="27"/>
        <v>0.41336737243264055</v>
      </c>
      <c r="GO27" s="23">
        <f t="shared" si="27"/>
        <v>0.41419382034558844</v>
      </c>
      <c r="GP27" s="23">
        <f t="shared" si="27"/>
        <v>0.3461200268443399</v>
      </c>
      <c r="GQ27" s="23">
        <f t="shared" si="27"/>
        <v>0.33393122226667632</v>
      </c>
      <c r="GR27" s="23">
        <f t="shared" si="27"/>
        <v>0.35110565745132438</v>
      </c>
      <c r="GS27" s="23">
        <f t="shared" si="27"/>
        <v>0.30001905689238345</v>
      </c>
      <c r="GT27" s="23">
        <f t="shared" si="27"/>
        <v>0.38609274891188017</v>
      </c>
      <c r="GU27" s="23">
        <f t="shared" si="27"/>
        <v>0.40628835856238288</v>
      </c>
      <c r="GV27" s="23">
        <f t="shared" si="27"/>
        <v>0.35724909124968168</v>
      </c>
      <c r="GW27" s="23">
        <f t="shared" si="27"/>
        <v>0.26634560980613564</v>
      </c>
      <c r="GX27" s="23">
        <f t="shared" si="27"/>
        <v>0.25232063479949696</v>
      </c>
      <c r="GY27" s="23">
        <f t="shared" si="27"/>
        <v>0.29310777588064713</v>
      </c>
      <c r="GZ27" s="23">
        <f t="shared" si="27"/>
        <v>0.33905960092019305</v>
      </c>
      <c r="HA27" s="23">
        <f t="shared" si="27"/>
        <v>0.39706971168846744</v>
      </c>
      <c r="HB27" s="23">
        <f t="shared" si="27"/>
        <v>0.29512682435816179</v>
      </c>
      <c r="HC27" s="23">
        <f t="shared" si="27"/>
        <v>0.27511747964496069</v>
      </c>
      <c r="HD27" s="23">
        <f t="shared" si="27"/>
        <v>0.26807170351011195</v>
      </c>
      <c r="HE27" s="23">
        <f t="shared" si="27"/>
        <v>0.24203568314648949</v>
      </c>
      <c r="HF27" s="23">
        <f t="shared" si="27"/>
        <v>0.23187341406855216</v>
      </c>
      <c r="HG27" s="23">
        <f t="shared" si="27"/>
        <v>0.26012394550444856</v>
      </c>
      <c r="HH27" s="23">
        <f t="shared" si="27"/>
        <v>0.21131551540298432</v>
      </c>
      <c r="HI27" s="23">
        <f t="shared" si="27"/>
        <v>0.2442818634990532</v>
      </c>
      <c r="HJ27" s="23">
        <f t="shared" si="27"/>
        <v>0.21238144671449333</v>
      </c>
      <c r="HK27" s="23">
        <f t="shared" si="27"/>
        <v>0.21606122006246334</v>
      </c>
      <c r="HL27" s="23">
        <f t="shared" si="27"/>
        <v>0.26532017292829779</v>
      </c>
      <c r="HM27" s="23">
        <f t="shared" si="27"/>
        <v>0.19096873012499074</v>
      </c>
      <c r="HN27" s="23">
        <f t="shared" si="27"/>
        <v>0.20151034516438429</v>
      </c>
      <c r="HO27" s="23">
        <f t="shared" si="27"/>
        <v>0.1969707481394431</v>
      </c>
      <c r="HP27" s="23">
        <f t="shared" si="27"/>
        <v>0.24551513514208942</v>
      </c>
      <c r="HQ27" s="23">
        <f t="shared" si="27"/>
        <v>0.30321699333840013</v>
      </c>
      <c r="HR27" s="23">
        <f t="shared" si="27"/>
        <v>0.2694883457961994</v>
      </c>
      <c r="HS27" s="23">
        <f t="shared" si="27"/>
        <v>0.2606674507737835</v>
      </c>
      <c r="HT27" s="23">
        <f t="shared" si="27"/>
        <v>0.28907191104874636</v>
      </c>
      <c r="HU27" s="23">
        <f t="shared" si="27"/>
        <v>0.45546430907673913</v>
      </c>
      <c r="HV27" s="23">
        <f t="shared" si="27"/>
        <v>0.44734341420061419</v>
      </c>
      <c r="HW27" s="23">
        <f t="shared" si="27"/>
        <v>0.35973345401634615</v>
      </c>
      <c r="HX27" s="23">
        <f t="shared" si="27"/>
        <v>0.39291659550890345</v>
      </c>
      <c r="HY27" s="23">
        <f t="shared" si="27"/>
        <v>0.46883440766048839</v>
      </c>
      <c r="HZ27" s="23">
        <f t="shared" si="27"/>
        <v>0.56405808516195655</v>
      </c>
      <c r="IA27" s="23">
        <f t="shared" si="27"/>
        <v>0.44527041276641127</v>
      </c>
      <c r="IB27" s="23">
        <f t="shared" si="27"/>
        <v>0.47767903924248151</v>
      </c>
      <c r="IC27" s="23">
        <f t="shared" si="27"/>
        <v>0.39887107455041571</v>
      </c>
      <c r="ID27" s="23">
        <f t="shared" si="27"/>
        <v>0.37997337036453749</v>
      </c>
      <c r="IE27" s="23">
        <f t="shared" si="27"/>
        <v>0.45046082294287199</v>
      </c>
      <c r="IF27" s="23">
        <f t="shared" si="27"/>
        <v>0.34862984783499251</v>
      </c>
      <c r="IG27" s="23">
        <f t="shared" si="27"/>
        <v>0.34825360694812474</v>
      </c>
      <c r="IH27" s="23">
        <f t="shared" si="27"/>
        <v>0.3154951351068081</v>
      </c>
      <c r="II27" s="23">
        <f t="shared" si="27"/>
        <v>0.34758069819868503</v>
      </c>
      <c r="IJ27" s="23">
        <f t="shared" si="27"/>
        <v>0.35405789003060573</v>
      </c>
      <c r="IK27" s="23">
        <f t="shared" si="27"/>
        <v>0.33199474866036205</v>
      </c>
      <c r="IL27" s="23">
        <f t="shared" si="27"/>
        <v>0.34603554353629357</v>
      </c>
      <c r="IM27" s="23">
        <f t="shared" si="27"/>
        <v>0.2866053550405282</v>
      </c>
      <c r="IN27" s="23">
        <f t="shared" si="27"/>
        <v>0.39424011637169959</v>
      </c>
      <c r="IO27" s="23">
        <f t="shared" si="27"/>
        <v>0.31274483371505113</v>
      </c>
      <c r="IP27" s="23">
        <f t="shared" si="27"/>
        <v>0.3307313013348685</v>
      </c>
      <c r="IQ27" s="23">
        <f t="shared" si="27"/>
        <v>0.35059861130175135</v>
      </c>
      <c r="IR27" s="23">
        <f t="shared" si="27"/>
        <v>0.26586547898633622</v>
      </c>
      <c r="IS27" s="23">
        <f t="shared" si="27"/>
        <v>0.3426386436067026</v>
      </c>
      <c r="IT27" s="23">
        <f t="shared" si="27"/>
        <v>0.24003512334358731</v>
      </c>
      <c r="IU27" s="23">
        <f t="shared" si="27"/>
        <v>0.3095536909794922</v>
      </c>
      <c r="IV27" s="23">
        <f t="shared" si="27"/>
        <v>0.21265494115070446</v>
      </c>
      <c r="IW27" s="23">
        <f t="shared" si="27"/>
        <v>0.28348185460571151</v>
      </c>
      <c r="IX27" s="23">
        <f t="shared" si="27"/>
        <v>0.22465868317511603</v>
      </c>
      <c r="IY27" s="23">
        <f t="shared" ref="IY27:LJ27" si="28">IY24/IY23</f>
        <v>0.13921379085779886</v>
      </c>
      <c r="IZ27" s="23">
        <f t="shared" si="28"/>
        <v>0.25747636232846649</v>
      </c>
      <c r="JA27" s="23">
        <f t="shared" si="28"/>
        <v>0.23905604390568466</v>
      </c>
      <c r="JB27" s="23">
        <f t="shared" si="28"/>
        <v>0.28101189058651627</v>
      </c>
      <c r="JC27" s="23">
        <f t="shared" si="28"/>
        <v>0.32731285917661734</v>
      </c>
      <c r="JD27" s="23">
        <f t="shared" si="28"/>
        <v>0.32319151827606885</v>
      </c>
      <c r="JE27" s="23">
        <f t="shared" si="28"/>
        <v>0.32278165712824369</v>
      </c>
      <c r="JF27" s="23">
        <f t="shared" si="28"/>
        <v>0.31798104608924183</v>
      </c>
      <c r="JG27" s="23">
        <f t="shared" si="28"/>
        <v>0.29995939827982077</v>
      </c>
      <c r="JH27" s="23">
        <f t="shared" si="28"/>
        <v>0.3905987637566023</v>
      </c>
      <c r="JI27" s="23">
        <f t="shared" si="28"/>
        <v>0.41741413155682155</v>
      </c>
      <c r="JJ27" s="23">
        <f t="shared" si="28"/>
        <v>0.56926600703895447</v>
      </c>
      <c r="JK27" s="23">
        <f t="shared" si="28"/>
        <v>0.62739906434948967</v>
      </c>
      <c r="JL27" s="23">
        <f t="shared" si="28"/>
        <v>0.50600481284162135</v>
      </c>
      <c r="JM27" s="23">
        <f t="shared" si="28"/>
        <v>0.37752384125664912</v>
      </c>
      <c r="JN27" s="23">
        <f t="shared" si="28"/>
        <v>0.30504475407887888</v>
      </c>
      <c r="JO27" s="23">
        <f t="shared" si="28"/>
        <v>0.41042582183812243</v>
      </c>
      <c r="JP27" s="23">
        <f t="shared" si="28"/>
        <v>0.49281055737038382</v>
      </c>
      <c r="JQ27" s="23">
        <f t="shared" si="28"/>
        <v>0.43810059452154676</v>
      </c>
      <c r="JR27" s="23">
        <f t="shared" si="28"/>
        <v>0.56047151699574227</v>
      </c>
      <c r="JS27" s="23">
        <f t="shared" si="28"/>
        <v>0.37011468224485577</v>
      </c>
      <c r="JT27" s="23">
        <f t="shared" si="28"/>
        <v>0.34228421260105296</v>
      </c>
      <c r="JU27" s="23">
        <f t="shared" si="28"/>
        <v>0.42553753473891709</v>
      </c>
      <c r="JV27" s="23">
        <f t="shared" si="28"/>
        <v>0.36787683648870245</v>
      </c>
      <c r="JW27" s="23">
        <f t="shared" si="28"/>
        <v>0.37003461620335931</v>
      </c>
      <c r="JX27" s="23">
        <f t="shared" si="28"/>
        <v>0.26948331801580422</v>
      </c>
      <c r="JY27" s="23">
        <f t="shared" si="28"/>
        <v>0.32996215510005261</v>
      </c>
      <c r="JZ27" s="23">
        <f t="shared" si="28"/>
        <v>0.30964637313893362</v>
      </c>
      <c r="KA27" s="23">
        <f t="shared" si="28"/>
        <v>0.34371991906461624</v>
      </c>
      <c r="KB27" s="23">
        <f t="shared" si="28"/>
        <v>0.41120258732300835</v>
      </c>
      <c r="KC27" s="23">
        <f t="shared" si="28"/>
        <v>0.29702820659060675</v>
      </c>
      <c r="KD27" s="23">
        <f t="shared" si="28"/>
        <v>0.26105154127089453</v>
      </c>
      <c r="KE27" s="23">
        <f t="shared" si="28"/>
        <v>0.21730504456739491</v>
      </c>
      <c r="KF27" s="23">
        <f t="shared" si="28"/>
        <v>0.2869010850459176</v>
      </c>
      <c r="KG27" s="23">
        <f t="shared" si="28"/>
        <v>0.34212314133360511</v>
      </c>
      <c r="KH27" s="23">
        <f t="shared" si="28"/>
        <v>0.32183110164570039</v>
      </c>
      <c r="KI27" s="23">
        <f t="shared" si="28"/>
        <v>0.24015573019726261</v>
      </c>
      <c r="KJ27" s="23">
        <f t="shared" si="28"/>
        <v>0.27393245361654783</v>
      </c>
      <c r="KK27" s="23">
        <f t="shared" si="28"/>
        <v>0.2798476341472696</v>
      </c>
      <c r="KL27" s="23">
        <f t="shared" si="28"/>
        <v>0.30502489447956216</v>
      </c>
      <c r="KM27" s="23">
        <f t="shared" si="28"/>
        <v>0.3830154753222505</v>
      </c>
      <c r="KN27" s="23">
        <f t="shared" si="28"/>
        <v>0.41968852845906451</v>
      </c>
      <c r="KO27" s="23">
        <f t="shared" si="28"/>
        <v>0.46824271326882805</v>
      </c>
      <c r="KP27" s="23">
        <f t="shared" si="28"/>
        <v>0.41455447867585271</v>
      </c>
      <c r="KQ27" s="23">
        <f t="shared" si="28"/>
        <v>0.43277960163941936</v>
      </c>
      <c r="KR27" s="23">
        <f t="shared" si="28"/>
        <v>0.4994206128018166</v>
      </c>
      <c r="KS27" s="23">
        <f t="shared" si="28"/>
        <v>0.5076783775033934</v>
      </c>
      <c r="KT27" s="23">
        <f t="shared" si="28"/>
        <v>0.57092199864163196</v>
      </c>
      <c r="KU27" s="23">
        <f t="shared" si="28"/>
        <v>0.33161883962547939</v>
      </c>
      <c r="KV27" s="23">
        <f t="shared" si="28"/>
        <v>0.24413252124270257</v>
      </c>
      <c r="KW27" s="23">
        <f t="shared" si="28"/>
        <v>0.24666654672400307</v>
      </c>
      <c r="KX27" s="23">
        <f t="shared" si="28"/>
        <v>0.25204079812219621</v>
      </c>
      <c r="KY27" s="23">
        <f t="shared" si="28"/>
        <v>0.21054799793620138</v>
      </c>
      <c r="KZ27" s="23">
        <f t="shared" si="28"/>
        <v>0.22158479023929933</v>
      </c>
      <c r="LA27" s="23">
        <f t="shared" si="28"/>
        <v>0.32521379150076551</v>
      </c>
      <c r="LB27" s="23">
        <f t="shared" si="28"/>
        <v>0.32411797064713488</v>
      </c>
      <c r="LC27" s="23">
        <f t="shared" si="28"/>
        <v>0.24720530625227338</v>
      </c>
      <c r="LD27" s="23">
        <f t="shared" si="28"/>
        <v>0.25944733472009296</v>
      </c>
      <c r="LE27" s="23">
        <f t="shared" si="28"/>
        <v>0.3493465036661389</v>
      </c>
      <c r="LF27" s="23">
        <f t="shared" si="28"/>
        <v>0.41371270864875476</v>
      </c>
      <c r="LG27" s="23">
        <f t="shared" si="28"/>
        <v>0.26407222730555602</v>
      </c>
      <c r="LH27" s="23">
        <f t="shared" si="28"/>
        <v>0.21943058329344561</v>
      </c>
      <c r="LI27" s="23">
        <f t="shared" si="28"/>
        <v>0.34870348721784333</v>
      </c>
      <c r="LJ27" s="23">
        <f t="shared" si="28"/>
        <v>0.49722737969741693</v>
      </c>
      <c r="LK27" s="23">
        <f t="shared" ref="LK27:LW27" si="29">LK24/LK23</f>
        <v>0.38252747589672642</v>
      </c>
      <c r="LL27" s="23">
        <f t="shared" si="29"/>
        <v>0.67420239410384208</v>
      </c>
      <c r="LM27" s="23">
        <f t="shared" si="29"/>
        <v>0.19495408302706091</v>
      </c>
      <c r="LN27" s="23">
        <f t="shared" si="29"/>
        <v>0.25116511845910633</v>
      </c>
      <c r="LO27" s="23">
        <f t="shared" si="29"/>
        <v>0.37197169502873917</v>
      </c>
      <c r="LP27" s="23">
        <f t="shared" si="29"/>
        <v>0.33807921559134191</v>
      </c>
      <c r="LQ27" s="23">
        <f t="shared" si="29"/>
        <v>0.26351384688572577</v>
      </c>
      <c r="LR27" s="23">
        <f t="shared" si="29"/>
        <v>0.26478993495364161</v>
      </c>
      <c r="LS27" s="23">
        <f t="shared" si="29"/>
        <v>0.27263221495824258</v>
      </c>
      <c r="LT27" s="23">
        <f t="shared" si="29"/>
        <v>0.37346942479935485</v>
      </c>
      <c r="LU27" s="23">
        <f t="shared" si="29"/>
        <v>0.29481638404591543</v>
      </c>
      <c r="LV27" s="23">
        <f t="shared" si="29"/>
        <v>0.34516073099051864</v>
      </c>
      <c r="LW27" s="23">
        <f t="shared" si="29"/>
        <v>0.37537635652464219</v>
      </c>
    </row>
    <row r="28" spans="1:335" x14ac:dyDescent="0.3">
      <c r="A28" s="21" t="s">
        <v>5</v>
      </c>
      <c r="B28" s="22">
        <f>B23*(1+B27*B25)</f>
        <v>144.99316703710738</v>
      </c>
      <c r="C28" s="22">
        <f t="shared" ref="C28:BN28" si="30">C23*(1+C27*C25)</f>
        <v>128.05047389649982</v>
      </c>
      <c r="D28" s="22">
        <f t="shared" si="30"/>
        <v>130.02734005628875</v>
      </c>
      <c r="E28" s="22">
        <f t="shared" si="30"/>
        <v>112.90294072913812</v>
      </c>
      <c r="F28" s="22">
        <f t="shared" si="30"/>
        <v>121.65604177724997</v>
      </c>
      <c r="G28" s="22">
        <f t="shared" si="30"/>
        <v>125.56360640991983</v>
      </c>
      <c r="H28" s="22">
        <f t="shared" si="30"/>
        <v>119.01771845170389</v>
      </c>
      <c r="I28" s="22">
        <f t="shared" si="30"/>
        <v>111.23100567837066</v>
      </c>
      <c r="J28" s="22">
        <f t="shared" si="30"/>
        <v>147.25287682404451</v>
      </c>
      <c r="K28" s="22">
        <f t="shared" si="30"/>
        <v>128.0634470909612</v>
      </c>
      <c r="L28" s="22">
        <f t="shared" si="30"/>
        <v>114.17704912132676</v>
      </c>
      <c r="M28" s="22">
        <f t="shared" si="30"/>
        <v>128.11759265098084</v>
      </c>
      <c r="N28" s="22">
        <f t="shared" si="30"/>
        <v>145.56958893292116</v>
      </c>
      <c r="O28" s="22">
        <f t="shared" si="30"/>
        <v>145.09283070647109</v>
      </c>
      <c r="P28" s="22">
        <f t="shared" si="30"/>
        <v>134.93217501869211</v>
      </c>
      <c r="Q28" s="22">
        <f t="shared" si="30"/>
        <v>137.44924534703617</v>
      </c>
      <c r="R28" s="22">
        <f t="shared" si="30"/>
        <v>134.4608578693915</v>
      </c>
      <c r="S28" s="22">
        <f t="shared" si="30"/>
        <v>126.13006506577965</v>
      </c>
      <c r="T28" s="22">
        <f t="shared" si="30"/>
        <v>122.79500678807248</v>
      </c>
      <c r="U28" s="22">
        <f t="shared" si="30"/>
        <v>116.29205998306553</v>
      </c>
      <c r="V28" s="22">
        <f t="shared" si="30"/>
        <v>179.81993384869861</v>
      </c>
      <c r="W28" s="22">
        <f t="shared" si="30"/>
        <v>157.19184418339026</v>
      </c>
      <c r="X28" s="22">
        <f t="shared" si="30"/>
        <v>170.10175517982043</v>
      </c>
      <c r="Y28" s="22">
        <f t="shared" si="30"/>
        <v>159.93340918366431</v>
      </c>
      <c r="Z28" s="22">
        <f t="shared" si="30"/>
        <v>162.30607732944642</v>
      </c>
      <c r="AA28" s="22">
        <f t="shared" si="30"/>
        <v>152.85963650620087</v>
      </c>
      <c r="AB28" s="22">
        <f t="shared" si="30"/>
        <v>158.21293129423748</v>
      </c>
      <c r="AC28" s="22">
        <f t="shared" si="30"/>
        <v>142.75789403937003</v>
      </c>
      <c r="AD28" s="22">
        <f t="shared" si="30"/>
        <v>161.61423988322881</v>
      </c>
      <c r="AE28" s="22">
        <f t="shared" si="30"/>
        <v>134.37645577674175</v>
      </c>
      <c r="AF28" s="22">
        <f t="shared" si="30"/>
        <v>124.803302880849</v>
      </c>
      <c r="AG28" s="22">
        <f t="shared" si="30"/>
        <v>119.91743989510422</v>
      </c>
      <c r="AH28" s="22">
        <f t="shared" si="30"/>
        <v>133.45533571796867</v>
      </c>
      <c r="AI28" s="22">
        <f t="shared" si="30"/>
        <v>153.86121920727902</v>
      </c>
      <c r="AJ28" s="22">
        <f t="shared" si="30"/>
        <v>154.37376002324456</v>
      </c>
      <c r="AK28" s="22">
        <f t="shared" si="30"/>
        <v>156.67607169592881</v>
      </c>
      <c r="AL28" s="22">
        <f t="shared" si="30"/>
        <v>140.64951737436783</v>
      </c>
      <c r="AM28" s="22">
        <f t="shared" si="30"/>
        <v>147.80053557747155</v>
      </c>
      <c r="AN28" s="22">
        <f t="shared" si="30"/>
        <v>133.43569844562543</v>
      </c>
      <c r="AO28" s="22">
        <f t="shared" si="30"/>
        <v>146.26801621193496</v>
      </c>
      <c r="AP28" s="22">
        <f t="shared" si="30"/>
        <v>161.89946614487818</v>
      </c>
      <c r="AQ28" s="22">
        <f t="shared" si="30"/>
        <v>161.3192469150639</v>
      </c>
      <c r="AR28" s="22">
        <f t="shared" si="30"/>
        <v>166.12061106805896</v>
      </c>
      <c r="AS28" s="22">
        <f t="shared" si="30"/>
        <v>164.71596508590264</v>
      </c>
      <c r="AT28" s="22">
        <f t="shared" si="30"/>
        <v>178.96378327580507</v>
      </c>
      <c r="AU28" s="22">
        <f t="shared" si="30"/>
        <v>174.67039431467288</v>
      </c>
      <c r="AV28" s="22">
        <f t="shared" si="30"/>
        <v>161.5641401547262</v>
      </c>
      <c r="AW28" s="22">
        <f t="shared" si="30"/>
        <v>149.24383503380588</v>
      </c>
      <c r="AX28" s="22">
        <f t="shared" si="30"/>
        <v>219.99938110380205</v>
      </c>
      <c r="AY28" s="22">
        <f t="shared" si="30"/>
        <v>216.51469120283431</v>
      </c>
      <c r="AZ28" s="22">
        <f t="shared" si="30"/>
        <v>228.40628511491147</v>
      </c>
      <c r="BA28" s="22">
        <f t="shared" si="30"/>
        <v>172.67972458687242</v>
      </c>
      <c r="BB28" s="22">
        <f t="shared" si="30"/>
        <v>176.55035291888714</v>
      </c>
      <c r="BC28" s="22">
        <f t="shared" si="30"/>
        <v>161.72090311760132</v>
      </c>
      <c r="BD28" s="22">
        <f t="shared" si="30"/>
        <v>194.04315280275998</v>
      </c>
      <c r="BE28" s="22">
        <f t="shared" si="30"/>
        <v>180.92873931229951</v>
      </c>
      <c r="BF28" s="22">
        <f t="shared" si="30"/>
        <v>190.98428330277676</v>
      </c>
      <c r="BG28" s="22">
        <f t="shared" si="30"/>
        <v>203.90746904557565</v>
      </c>
      <c r="BH28" s="22">
        <f t="shared" si="30"/>
        <v>171.60435927126159</v>
      </c>
      <c r="BI28" s="22">
        <f t="shared" si="30"/>
        <v>167.08012559097915</v>
      </c>
      <c r="BJ28" s="22">
        <f t="shared" si="30"/>
        <v>181.22826222253283</v>
      </c>
      <c r="BK28" s="22">
        <f t="shared" si="30"/>
        <v>179.20531249188707</v>
      </c>
      <c r="BL28" s="22">
        <f t="shared" si="30"/>
        <v>196.04083222025784</v>
      </c>
      <c r="BM28" s="22">
        <f t="shared" si="30"/>
        <v>196.97330919542114</v>
      </c>
      <c r="BN28" s="22">
        <f t="shared" si="30"/>
        <v>191.80440400122811</v>
      </c>
      <c r="BO28" s="22">
        <f t="shared" ref="BO28:DZ28" si="31">BO23*(1+BO27*BO25)</f>
        <v>185.63194527439373</v>
      </c>
      <c r="BP28" s="22">
        <f t="shared" si="31"/>
        <v>164.01943795592871</v>
      </c>
      <c r="BQ28" s="22">
        <f t="shared" si="31"/>
        <v>144.90247297357098</v>
      </c>
      <c r="BR28" s="22">
        <f t="shared" si="31"/>
        <v>183.9509659546658</v>
      </c>
      <c r="BS28" s="22">
        <f t="shared" si="31"/>
        <v>170.73896468400008</v>
      </c>
      <c r="BT28" s="22">
        <f t="shared" si="31"/>
        <v>156.21866459763905</v>
      </c>
      <c r="BU28" s="22">
        <f t="shared" si="31"/>
        <v>184.31382173875284</v>
      </c>
      <c r="BV28" s="22">
        <f t="shared" si="31"/>
        <v>212.52281620680583</v>
      </c>
      <c r="BW28" s="22">
        <f t="shared" si="31"/>
        <v>228.5076569693353</v>
      </c>
      <c r="BX28" s="22">
        <f t="shared" si="31"/>
        <v>173.25915428802213</v>
      </c>
      <c r="BY28" s="22">
        <f t="shared" si="31"/>
        <v>159.1414305383274</v>
      </c>
      <c r="BZ28" s="22">
        <f t="shared" si="31"/>
        <v>178.49080812648387</v>
      </c>
      <c r="CA28" s="22">
        <f t="shared" si="31"/>
        <v>162.8126775479424</v>
      </c>
      <c r="CB28" s="22">
        <f t="shared" si="31"/>
        <v>141.7340351544598</v>
      </c>
      <c r="CC28" s="22">
        <f t="shared" si="31"/>
        <v>165.53176829130757</v>
      </c>
      <c r="CD28" s="22">
        <f t="shared" si="31"/>
        <v>158.70715718227879</v>
      </c>
      <c r="CE28" s="22">
        <f t="shared" si="31"/>
        <v>140.08500208989764</v>
      </c>
      <c r="CF28" s="22">
        <f t="shared" si="31"/>
        <v>171.91488631273072</v>
      </c>
      <c r="CG28" s="22">
        <f t="shared" si="31"/>
        <v>201.14115113667992</v>
      </c>
      <c r="CH28" s="22">
        <f t="shared" si="31"/>
        <v>178.23754687767405</v>
      </c>
      <c r="CI28" s="22">
        <f t="shared" si="31"/>
        <v>123.68118934512424</v>
      </c>
      <c r="CJ28" s="22">
        <f t="shared" si="31"/>
        <v>163.01008707317308</v>
      </c>
      <c r="CK28" s="22">
        <f t="shared" si="31"/>
        <v>168.36086993846126</v>
      </c>
      <c r="CL28" s="22">
        <f t="shared" si="31"/>
        <v>198.64453342944043</v>
      </c>
      <c r="CM28" s="22">
        <f t="shared" si="31"/>
        <v>213.35883628747666</v>
      </c>
      <c r="CN28" s="22">
        <f t="shared" si="31"/>
        <v>202.29022782444764</v>
      </c>
      <c r="CO28" s="22">
        <f t="shared" si="31"/>
        <v>234.17852583308721</v>
      </c>
      <c r="CP28" s="22">
        <f t="shared" si="31"/>
        <v>223.6710833899084</v>
      </c>
      <c r="CQ28" s="22">
        <f t="shared" si="31"/>
        <v>195.39455357048533</v>
      </c>
      <c r="CR28" s="22">
        <f t="shared" si="31"/>
        <v>208.18839430422472</v>
      </c>
      <c r="CS28" s="22">
        <f t="shared" si="31"/>
        <v>171.8777652450224</v>
      </c>
      <c r="CT28" s="22">
        <f t="shared" si="31"/>
        <v>175.54410457761907</v>
      </c>
      <c r="CU28" s="22">
        <f t="shared" si="31"/>
        <v>146.98368187644851</v>
      </c>
      <c r="CV28" s="22">
        <f t="shared" si="31"/>
        <v>157.74014683626902</v>
      </c>
      <c r="CW28" s="22">
        <f t="shared" si="31"/>
        <v>154.01872149924205</v>
      </c>
      <c r="CX28" s="22">
        <f t="shared" si="31"/>
        <v>180.17964201002701</v>
      </c>
      <c r="CY28" s="22">
        <f t="shared" si="31"/>
        <v>179.84292720289949</v>
      </c>
      <c r="CZ28" s="22">
        <f t="shared" si="31"/>
        <v>175.75422098346166</v>
      </c>
      <c r="DA28" s="22">
        <f t="shared" si="31"/>
        <v>179.30455407715087</v>
      </c>
      <c r="DB28" s="22">
        <f t="shared" si="31"/>
        <v>164.13469018886846</v>
      </c>
      <c r="DC28" s="22">
        <f t="shared" si="31"/>
        <v>180.15797772049521</v>
      </c>
      <c r="DD28" s="22">
        <f t="shared" si="31"/>
        <v>201.32129083144622</v>
      </c>
      <c r="DE28" s="22">
        <f t="shared" si="31"/>
        <v>193.33855202457747</v>
      </c>
      <c r="DF28" s="22">
        <f t="shared" si="31"/>
        <v>199.21823286728787</v>
      </c>
      <c r="DG28" s="22">
        <f t="shared" si="31"/>
        <v>170.48948797077946</v>
      </c>
      <c r="DH28" s="22">
        <f t="shared" si="31"/>
        <v>151.19455897338759</v>
      </c>
      <c r="DI28" s="22">
        <f t="shared" si="31"/>
        <v>153.24207832971675</v>
      </c>
      <c r="DJ28" s="22">
        <f t="shared" si="31"/>
        <v>173.271120314727</v>
      </c>
      <c r="DK28" s="22">
        <f t="shared" si="31"/>
        <v>163.73223735101732</v>
      </c>
      <c r="DL28" s="22">
        <f t="shared" si="31"/>
        <v>190.02111651644975</v>
      </c>
      <c r="DM28" s="22">
        <f t="shared" si="31"/>
        <v>211.06773425974373</v>
      </c>
      <c r="DN28" s="22">
        <f t="shared" si="31"/>
        <v>197.78576641666433</v>
      </c>
      <c r="DO28" s="22">
        <f t="shared" si="31"/>
        <v>183.35456427168344</v>
      </c>
      <c r="DP28" s="22">
        <f t="shared" si="31"/>
        <v>168.73381790697729</v>
      </c>
      <c r="DQ28" s="22">
        <f t="shared" si="31"/>
        <v>195.64034178785491</v>
      </c>
      <c r="DR28" s="22">
        <f t="shared" si="31"/>
        <v>185.0473530512553</v>
      </c>
      <c r="DS28" s="22">
        <f t="shared" si="31"/>
        <v>158.54676448438482</v>
      </c>
      <c r="DT28" s="22">
        <f t="shared" si="31"/>
        <v>168.9067626134451</v>
      </c>
      <c r="DU28" s="22">
        <f t="shared" si="31"/>
        <v>153.49020469683782</v>
      </c>
      <c r="DV28" s="22">
        <f t="shared" si="31"/>
        <v>145.89817155593019</v>
      </c>
      <c r="DW28" s="22">
        <f t="shared" si="31"/>
        <v>196.98256448752937</v>
      </c>
      <c r="DX28" s="22">
        <f t="shared" si="31"/>
        <v>192.15949586119081</v>
      </c>
      <c r="DY28" s="22">
        <f t="shared" si="31"/>
        <v>184.8598113108599</v>
      </c>
      <c r="DZ28" s="22">
        <f t="shared" si="31"/>
        <v>160.38284861067766</v>
      </c>
      <c r="EA28" s="22">
        <f t="shared" ref="EA28:GL28" si="32">EA23*(1+EA27*EA25)</f>
        <v>188.89442044562674</v>
      </c>
      <c r="EB28" s="22">
        <f t="shared" si="32"/>
        <v>174.52860691221196</v>
      </c>
      <c r="EC28" s="22">
        <f t="shared" si="32"/>
        <v>172.2477265400754</v>
      </c>
      <c r="ED28" s="22">
        <f t="shared" si="32"/>
        <v>183.58862551760231</v>
      </c>
      <c r="EE28" s="22">
        <f t="shared" si="32"/>
        <v>176.94418018468934</v>
      </c>
      <c r="EF28" s="22">
        <f t="shared" si="32"/>
        <v>213.72001999660398</v>
      </c>
      <c r="EG28" s="22">
        <f t="shared" si="32"/>
        <v>166.54602657209279</v>
      </c>
      <c r="EH28" s="22">
        <f t="shared" si="32"/>
        <v>213.76749559014758</v>
      </c>
      <c r="EI28" s="22">
        <f t="shared" si="32"/>
        <v>222.78136626161705</v>
      </c>
      <c r="EJ28" s="22">
        <f t="shared" si="32"/>
        <v>223.33362701891406</v>
      </c>
      <c r="EK28" s="22">
        <f t="shared" si="32"/>
        <v>245.87399704722316</v>
      </c>
      <c r="EL28" s="22">
        <f t="shared" si="32"/>
        <v>243.0763008785564</v>
      </c>
      <c r="EM28" s="22">
        <f t="shared" si="32"/>
        <v>165.94550023325985</v>
      </c>
      <c r="EN28" s="22">
        <f t="shared" si="32"/>
        <v>172.50483320519655</v>
      </c>
      <c r="EO28" s="22">
        <f t="shared" si="32"/>
        <v>157.55988321279233</v>
      </c>
      <c r="EP28" s="22">
        <f t="shared" si="32"/>
        <v>158.00497520695188</v>
      </c>
      <c r="EQ28" s="22">
        <f t="shared" si="32"/>
        <v>159.48970746106883</v>
      </c>
      <c r="ER28" s="22">
        <f t="shared" si="32"/>
        <v>153.51442454165471</v>
      </c>
      <c r="ES28" s="22">
        <f t="shared" si="32"/>
        <v>146.43859384714963</v>
      </c>
      <c r="ET28" s="22">
        <f t="shared" si="32"/>
        <v>160.5802638113673</v>
      </c>
      <c r="EU28" s="22">
        <f t="shared" si="32"/>
        <v>208.39368643623223</v>
      </c>
      <c r="EV28" s="22">
        <f t="shared" si="32"/>
        <v>202.16501865943098</v>
      </c>
      <c r="EW28" s="22">
        <f t="shared" si="32"/>
        <v>180.26625710250218</v>
      </c>
      <c r="EX28" s="22">
        <f t="shared" si="32"/>
        <v>184.73909573279306</v>
      </c>
      <c r="EY28" s="22">
        <f t="shared" si="32"/>
        <v>192.89202517989972</v>
      </c>
      <c r="EZ28" s="22">
        <f t="shared" si="32"/>
        <v>168.0202532608599</v>
      </c>
      <c r="FA28" s="22">
        <f t="shared" si="32"/>
        <v>190.98233599086333</v>
      </c>
      <c r="FB28" s="22">
        <f t="shared" si="32"/>
        <v>201.37027917010082</v>
      </c>
      <c r="FC28" s="22">
        <f t="shared" si="32"/>
        <v>187.39584905028255</v>
      </c>
      <c r="FD28" s="22">
        <f t="shared" si="32"/>
        <v>159.46669832791076</v>
      </c>
      <c r="FE28" s="22">
        <f t="shared" si="32"/>
        <v>158.58370753297564</v>
      </c>
      <c r="FF28" s="22">
        <f t="shared" si="32"/>
        <v>192.03294418543129</v>
      </c>
      <c r="FG28" s="22">
        <f t="shared" si="32"/>
        <v>198.14635978377703</v>
      </c>
      <c r="FH28" s="22">
        <f t="shared" si="32"/>
        <v>192.11501318246152</v>
      </c>
      <c r="FI28" s="22">
        <f t="shared" si="32"/>
        <v>166.53949208291485</v>
      </c>
      <c r="FJ28" s="22">
        <f t="shared" si="32"/>
        <v>196.80328090157863</v>
      </c>
      <c r="FK28" s="22">
        <f t="shared" si="32"/>
        <v>192.89416978988729</v>
      </c>
      <c r="FL28" s="22">
        <f t="shared" si="32"/>
        <v>174.92958054120072</v>
      </c>
      <c r="FM28" s="22">
        <f t="shared" si="32"/>
        <v>163.84675008738452</v>
      </c>
      <c r="FN28" s="22">
        <f t="shared" si="32"/>
        <v>161.84926792998203</v>
      </c>
      <c r="FO28" s="22">
        <f t="shared" si="32"/>
        <v>177.38601932808675</v>
      </c>
      <c r="FP28" s="22">
        <f t="shared" si="32"/>
        <v>179.62605071898562</v>
      </c>
      <c r="FQ28" s="22">
        <f t="shared" si="32"/>
        <v>176.06508678940784</v>
      </c>
      <c r="FR28" s="22">
        <f t="shared" si="32"/>
        <v>169.56541015785524</v>
      </c>
      <c r="FS28" s="22">
        <f t="shared" si="32"/>
        <v>197.22113946318669</v>
      </c>
      <c r="FT28" s="22">
        <f t="shared" si="32"/>
        <v>212.90301238625347</v>
      </c>
      <c r="FU28" s="22">
        <f t="shared" si="32"/>
        <v>190.43039102038682</v>
      </c>
      <c r="FV28" s="22">
        <f t="shared" si="32"/>
        <v>166.03282503325553</v>
      </c>
      <c r="FW28" s="22">
        <f t="shared" si="32"/>
        <v>194.12905389425987</v>
      </c>
      <c r="FX28" s="22">
        <f t="shared" si="32"/>
        <v>175.07454647781151</v>
      </c>
      <c r="FY28" s="22">
        <f t="shared" si="32"/>
        <v>164.13405702683681</v>
      </c>
      <c r="FZ28" s="22">
        <f t="shared" si="32"/>
        <v>185.06064007670699</v>
      </c>
      <c r="GA28" s="22">
        <f t="shared" si="32"/>
        <v>170.60585031733058</v>
      </c>
      <c r="GB28" s="22">
        <f t="shared" si="32"/>
        <v>217.71583092644329</v>
      </c>
      <c r="GC28" s="22">
        <f t="shared" si="32"/>
        <v>226.48307051825554</v>
      </c>
      <c r="GD28" s="22">
        <f t="shared" si="32"/>
        <v>225.62269948342114</v>
      </c>
      <c r="GE28" s="22">
        <f t="shared" si="32"/>
        <v>206.04860213969033</v>
      </c>
      <c r="GF28" s="22">
        <f t="shared" si="32"/>
        <v>238.72336780830597</v>
      </c>
      <c r="GG28" s="22">
        <f t="shared" si="32"/>
        <v>251.88373239944983</v>
      </c>
      <c r="GH28" s="22">
        <f t="shared" si="32"/>
        <v>240.22872732524417</v>
      </c>
      <c r="GI28" s="22">
        <f t="shared" si="32"/>
        <v>223.13330980369093</v>
      </c>
      <c r="GJ28" s="22">
        <f t="shared" si="32"/>
        <v>163.1996862311419</v>
      </c>
      <c r="GK28" s="22">
        <f t="shared" si="32"/>
        <v>166.14883505027731</v>
      </c>
      <c r="GL28" s="22">
        <f t="shared" si="32"/>
        <v>228.57138584431007</v>
      </c>
      <c r="GM28" s="22">
        <f t="shared" ref="GM28:IX28" si="33">GM23*(1+GM27*GM25)</f>
        <v>217.58620985933678</v>
      </c>
      <c r="GN28" s="22">
        <f t="shared" si="33"/>
        <v>194.4373911488079</v>
      </c>
      <c r="GO28" s="22">
        <f t="shared" si="33"/>
        <v>249.25515171935209</v>
      </c>
      <c r="GP28" s="22">
        <f t="shared" si="33"/>
        <v>233.24932732992082</v>
      </c>
      <c r="GQ28" s="22">
        <f t="shared" si="33"/>
        <v>214.56144416000998</v>
      </c>
      <c r="GR28" s="22">
        <f t="shared" si="33"/>
        <v>216.96879604939662</v>
      </c>
      <c r="GS28" s="22">
        <f t="shared" si="33"/>
        <v>220.86916754160876</v>
      </c>
      <c r="GT28" s="22">
        <f t="shared" si="33"/>
        <v>230.60967131076683</v>
      </c>
      <c r="GU28" s="22">
        <f t="shared" si="33"/>
        <v>242.48562264803124</v>
      </c>
      <c r="GV28" s="22">
        <f t="shared" si="33"/>
        <v>228.99191105152724</v>
      </c>
      <c r="GW28" s="22">
        <f t="shared" si="33"/>
        <v>181.3439693667361</v>
      </c>
      <c r="GX28" s="22">
        <f t="shared" si="33"/>
        <v>173.6630370538534</v>
      </c>
      <c r="GY28" s="22">
        <f t="shared" si="33"/>
        <v>182.56537833543425</v>
      </c>
      <c r="GZ28" s="22">
        <f t="shared" si="33"/>
        <v>191.20168703861168</v>
      </c>
      <c r="HA28" s="22">
        <f t="shared" si="33"/>
        <v>199.09948063911943</v>
      </c>
      <c r="HB28" s="22">
        <f t="shared" si="33"/>
        <v>168.5640041458534</v>
      </c>
      <c r="HC28" s="22">
        <f t="shared" si="33"/>
        <v>183.67310204663301</v>
      </c>
      <c r="HD28" s="22">
        <f t="shared" si="33"/>
        <v>184.46281565171486</v>
      </c>
      <c r="HE28" s="22">
        <f t="shared" si="33"/>
        <v>166.89955308756615</v>
      </c>
      <c r="HF28" s="22">
        <f t="shared" si="33"/>
        <v>174.03661624744538</v>
      </c>
      <c r="HG28" s="22">
        <f t="shared" si="33"/>
        <v>178.10780717908477</v>
      </c>
      <c r="HH28" s="22">
        <f t="shared" si="33"/>
        <v>162.5374426226573</v>
      </c>
      <c r="HI28" s="22">
        <f t="shared" si="33"/>
        <v>178.50450418949981</v>
      </c>
      <c r="HJ28" s="22">
        <f t="shared" si="33"/>
        <v>156.72752593327439</v>
      </c>
      <c r="HK28" s="22">
        <f t="shared" si="33"/>
        <v>152.16193372389631</v>
      </c>
      <c r="HL28" s="22">
        <f t="shared" si="33"/>
        <v>166.05120731269281</v>
      </c>
      <c r="HM28" s="22">
        <f t="shared" si="33"/>
        <v>204.56350251477889</v>
      </c>
      <c r="HN28" s="22">
        <f t="shared" si="33"/>
        <v>199.409344738909</v>
      </c>
      <c r="HO28" s="22">
        <f t="shared" si="33"/>
        <v>176.85687026134147</v>
      </c>
      <c r="HP28" s="22">
        <f t="shared" si="33"/>
        <v>176.84197927393672</v>
      </c>
      <c r="HQ28" s="22">
        <f t="shared" si="33"/>
        <v>230.76972542897036</v>
      </c>
      <c r="HR28" s="22">
        <f t="shared" si="33"/>
        <v>196.96839120513005</v>
      </c>
      <c r="HS28" s="22">
        <f t="shared" si="33"/>
        <v>187.07448981862959</v>
      </c>
      <c r="HT28" s="22">
        <f t="shared" si="33"/>
        <v>207.22301520738594</v>
      </c>
      <c r="HU28" s="22">
        <f t="shared" si="33"/>
        <v>294.14034819636402</v>
      </c>
      <c r="HV28" s="22">
        <f t="shared" si="33"/>
        <v>215.51685439249422</v>
      </c>
      <c r="HW28" s="22">
        <f t="shared" si="33"/>
        <v>179.26518162602056</v>
      </c>
      <c r="HX28" s="22">
        <f t="shared" si="33"/>
        <v>185.77107151401054</v>
      </c>
      <c r="HY28" s="22">
        <f t="shared" si="33"/>
        <v>200.21529063502786</v>
      </c>
      <c r="HZ28" s="22">
        <f t="shared" si="33"/>
        <v>221.81121294447183</v>
      </c>
      <c r="IA28" s="22">
        <f t="shared" si="33"/>
        <v>195.98859825072478</v>
      </c>
      <c r="IB28" s="22">
        <f t="shared" si="33"/>
        <v>206.48951548627821</v>
      </c>
      <c r="IC28" s="22">
        <f t="shared" si="33"/>
        <v>186.72221847346623</v>
      </c>
      <c r="ID28" s="22">
        <f t="shared" si="33"/>
        <v>204.72133628050298</v>
      </c>
      <c r="IE28" s="22">
        <f t="shared" si="33"/>
        <v>237.82287968269591</v>
      </c>
      <c r="IF28" s="22">
        <f t="shared" si="33"/>
        <v>202.05981372637655</v>
      </c>
      <c r="IG28" s="22">
        <f t="shared" si="33"/>
        <v>203.05097277325481</v>
      </c>
      <c r="IH28" s="22">
        <f t="shared" si="33"/>
        <v>207.53317801026816</v>
      </c>
      <c r="II28" s="22">
        <f t="shared" si="33"/>
        <v>192.74815406107174</v>
      </c>
      <c r="IJ28" s="22">
        <f t="shared" si="33"/>
        <v>191.17264216813732</v>
      </c>
      <c r="IK28" s="22">
        <f t="shared" si="33"/>
        <v>211.81356368187238</v>
      </c>
      <c r="IL28" s="22">
        <f t="shared" si="33"/>
        <v>209.58746093171652</v>
      </c>
      <c r="IM28" s="22">
        <f t="shared" si="33"/>
        <v>175.63562207228776</v>
      </c>
      <c r="IN28" s="22">
        <f t="shared" si="33"/>
        <v>202.44419497418858</v>
      </c>
      <c r="IO28" s="22">
        <f t="shared" si="33"/>
        <v>167.08635948569179</v>
      </c>
      <c r="IP28" s="22">
        <f t="shared" si="33"/>
        <v>178.4400505591893</v>
      </c>
      <c r="IQ28" s="22">
        <f t="shared" si="33"/>
        <v>211.77053667724576</v>
      </c>
      <c r="IR28" s="22">
        <f t="shared" si="33"/>
        <v>208.7398038158812</v>
      </c>
      <c r="IS28" s="22">
        <f t="shared" si="33"/>
        <v>216.75951261608432</v>
      </c>
      <c r="IT28" s="22">
        <f t="shared" si="33"/>
        <v>185.58501923659142</v>
      </c>
      <c r="IU28" s="22">
        <f t="shared" si="33"/>
        <v>216.20738574778508</v>
      </c>
      <c r="IV28" s="22">
        <f t="shared" si="33"/>
        <v>171.44391473812689</v>
      </c>
      <c r="IW28" s="22">
        <f t="shared" si="33"/>
        <v>180.87142157428858</v>
      </c>
      <c r="IX28" s="22">
        <f t="shared" si="33"/>
        <v>159.54770854511227</v>
      </c>
      <c r="IY28" s="22">
        <f t="shared" ref="IY28:LJ28" si="34">IY23*(1+IY27*IY25)</f>
        <v>134.90262820655749</v>
      </c>
      <c r="IZ28" s="22">
        <f t="shared" si="34"/>
        <v>170.65589499975229</v>
      </c>
      <c r="JA28" s="22">
        <f t="shared" si="34"/>
        <v>169.37359064119431</v>
      </c>
      <c r="JB28" s="22">
        <f t="shared" si="34"/>
        <v>164.53056369801072</v>
      </c>
      <c r="JC28" s="22">
        <f t="shared" si="34"/>
        <v>180.69768596567619</v>
      </c>
      <c r="JD28" s="22">
        <f t="shared" si="34"/>
        <v>174.1537490336369</v>
      </c>
      <c r="JE28" s="22">
        <f t="shared" si="34"/>
        <v>150.44016296336792</v>
      </c>
      <c r="JF28" s="22">
        <f t="shared" si="34"/>
        <v>138.97695123816015</v>
      </c>
      <c r="JG28" s="22">
        <f t="shared" si="34"/>
        <v>133.7381848956496</v>
      </c>
      <c r="JH28" s="22">
        <f t="shared" si="34"/>
        <v>163.63779568925369</v>
      </c>
      <c r="JI28" s="22">
        <f t="shared" si="34"/>
        <v>153.5674998723143</v>
      </c>
      <c r="JJ28" s="22">
        <f t="shared" si="34"/>
        <v>231.61640118447238</v>
      </c>
      <c r="JK28" s="22">
        <f t="shared" si="34"/>
        <v>238.09412621578448</v>
      </c>
      <c r="JL28" s="22">
        <f t="shared" si="34"/>
        <v>216.79448166271868</v>
      </c>
      <c r="JM28" s="22">
        <f t="shared" si="34"/>
        <v>189.49682123112626</v>
      </c>
      <c r="JN28" s="22">
        <f t="shared" si="34"/>
        <v>158.74265817950601</v>
      </c>
      <c r="JO28" s="22">
        <f t="shared" si="34"/>
        <v>202.1099828629996</v>
      </c>
      <c r="JP28" s="22">
        <f t="shared" si="34"/>
        <v>222.42145999969688</v>
      </c>
      <c r="JQ28" s="22">
        <f t="shared" si="34"/>
        <v>192.64438261933989</v>
      </c>
      <c r="JR28" s="22">
        <f t="shared" si="34"/>
        <v>243.7152579203991</v>
      </c>
      <c r="JS28" s="22">
        <f t="shared" si="34"/>
        <v>194.72270641724378</v>
      </c>
      <c r="JT28" s="22">
        <f t="shared" si="34"/>
        <v>182.51113122492097</v>
      </c>
      <c r="JU28" s="22">
        <f t="shared" si="34"/>
        <v>209.22515585116918</v>
      </c>
      <c r="JV28" s="22">
        <f t="shared" si="34"/>
        <v>227.41831754409719</v>
      </c>
      <c r="JW28" s="22">
        <f t="shared" si="34"/>
        <v>231.21548007519431</v>
      </c>
      <c r="JX28" s="22">
        <f t="shared" si="34"/>
        <v>176.23604571767578</v>
      </c>
      <c r="JY28" s="22">
        <f t="shared" si="34"/>
        <v>212.00410279457273</v>
      </c>
      <c r="JZ28" s="22">
        <f t="shared" si="34"/>
        <v>203.47640690181663</v>
      </c>
      <c r="KA28" s="22">
        <f t="shared" si="34"/>
        <v>204.10300863921557</v>
      </c>
      <c r="KB28" s="22">
        <f t="shared" si="34"/>
        <v>222.11032559657241</v>
      </c>
      <c r="KC28" s="22">
        <f t="shared" si="34"/>
        <v>168.6281547464757</v>
      </c>
      <c r="KD28" s="22">
        <f t="shared" si="34"/>
        <v>175.41072114001571</v>
      </c>
      <c r="KE28" s="22">
        <f t="shared" si="34"/>
        <v>152.6017336105084</v>
      </c>
      <c r="KF28" s="22">
        <f t="shared" si="34"/>
        <v>176.76610221558548</v>
      </c>
      <c r="KG28" s="22">
        <f t="shared" si="34"/>
        <v>181.32009080744683</v>
      </c>
      <c r="KH28" s="22">
        <f t="shared" si="34"/>
        <v>176.05822082054712</v>
      </c>
      <c r="KI28" s="22">
        <f t="shared" si="34"/>
        <v>147.33087163369831</v>
      </c>
      <c r="KJ28" s="22">
        <f t="shared" si="34"/>
        <v>137.50300936890747</v>
      </c>
      <c r="KK28" s="22">
        <f t="shared" si="34"/>
        <v>135.87258343493158</v>
      </c>
      <c r="KL28" s="22">
        <f t="shared" si="34"/>
        <v>155.38670831717866</v>
      </c>
      <c r="KM28" s="22">
        <f t="shared" si="34"/>
        <v>157.86484616861742</v>
      </c>
      <c r="KN28" s="22">
        <f t="shared" si="34"/>
        <v>162.34558941118826</v>
      </c>
      <c r="KO28" s="22">
        <f t="shared" si="34"/>
        <v>217.35462990364596</v>
      </c>
      <c r="KP28" s="22">
        <f t="shared" si="34"/>
        <v>191.20172279040841</v>
      </c>
      <c r="KQ28" s="22">
        <f t="shared" si="34"/>
        <v>184.97942365075673</v>
      </c>
      <c r="KR28" s="22">
        <f t="shared" si="34"/>
        <v>209.36420570692187</v>
      </c>
      <c r="KS28" s="22">
        <f t="shared" si="34"/>
        <v>233.17680142196039</v>
      </c>
      <c r="KT28" s="22">
        <f t="shared" si="34"/>
        <v>228.09247503981334</v>
      </c>
      <c r="KU28" s="22">
        <f t="shared" si="34"/>
        <v>175.41712907734058</v>
      </c>
      <c r="KV28" s="22">
        <f t="shared" si="34"/>
        <v>159.21461240613371</v>
      </c>
      <c r="KW28" s="22">
        <f t="shared" si="34"/>
        <v>167.30387059314032</v>
      </c>
      <c r="KX28" s="22">
        <f t="shared" si="34"/>
        <v>175.84280836188259</v>
      </c>
      <c r="KY28" s="22">
        <f t="shared" si="34"/>
        <v>165.63460732470421</v>
      </c>
      <c r="KZ28" s="22">
        <f t="shared" si="34"/>
        <v>175.54070384140888</v>
      </c>
      <c r="LA28" s="22">
        <f t="shared" si="34"/>
        <v>219.3979090770392</v>
      </c>
      <c r="LB28" s="22">
        <f t="shared" si="34"/>
        <v>198.64702411517217</v>
      </c>
      <c r="LC28" s="22">
        <f t="shared" si="34"/>
        <v>193.21810478840163</v>
      </c>
      <c r="LD28" s="22">
        <f t="shared" si="34"/>
        <v>192.25699109991004</v>
      </c>
      <c r="LE28" s="22">
        <f t="shared" si="34"/>
        <v>204.24976693006013</v>
      </c>
      <c r="LF28" s="22">
        <f t="shared" si="34"/>
        <v>213.56249888774303</v>
      </c>
      <c r="LG28" s="22">
        <f t="shared" si="34"/>
        <v>178.80008902924848</v>
      </c>
      <c r="LH28" s="22">
        <f t="shared" si="34"/>
        <v>150.005716890456</v>
      </c>
      <c r="LI28" s="22">
        <f t="shared" si="34"/>
        <v>180.24122156102095</v>
      </c>
      <c r="LJ28" s="22">
        <f t="shared" si="34"/>
        <v>215.88698194796081</v>
      </c>
      <c r="LK28" s="22">
        <f t="shared" ref="LK28:LW28" si="35">LK23*(1+LK27*LK25)</f>
        <v>191.59819542219367</v>
      </c>
      <c r="LL28" s="22">
        <f t="shared" si="35"/>
        <v>275.16738154260145</v>
      </c>
      <c r="LM28" s="22">
        <f t="shared" si="35"/>
        <v>139.1356229531433</v>
      </c>
      <c r="LN28" s="22">
        <f t="shared" si="35"/>
        <v>171.51762825120829</v>
      </c>
      <c r="LO28" s="22">
        <f t="shared" si="35"/>
        <v>216.77251042825048</v>
      </c>
      <c r="LP28" s="22">
        <f t="shared" si="35"/>
        <v>228.05883067473101</v>
      </c>
      <c r="LQ28" s="22">
        <f t="shared" si="35"/>
        <v>195.30747162229835</v>
      </c>
      <c r="LR28" s="22">
        <f t="shared" si="35"/>
        <v>205.45014327849466</v>
      </c>
      <c r="LS28" s="22">
        <f t="shared" si="35"/>
        <v>201.45244186857556</v>
      </c>
      <c r="LT28" s="22">
        <f t="shared" si="35"/>
        <v>219.72555441806992</v>
      </c>
      <c r="LU28" s="22">
        <f t="shared" si="35"/>
        <v>190.77280111331234</v>
      </c>
      <c r="LV28" s="22">
        <f t="shared" si="35"/>
        <v>226.44866339351429</v>
      </c>
      <c r="LW28" s="22">
        <f t="shared" si="35"/>
        <v>279.65932415740116</v>
      </c>
    </row>
    <row r="29" spans="1:335" x14ac:dyDescent="0.3">
      <c r="A29" s="15">
        <v>2000</v>
      </c>
      <c r="B29" s="18">
        <f t="shared" ref="B29:BM29" si="36">_xlfn.NORM.DIST(B3,B$23,B$24,TRUE)</f>
        <v>0.24875100834982805</v>
      </c>
      <c r="C29" s="18">
        <f t="shared" si="36"/>
        <v>0.57365126640648145</v>
      </c>
      <c r="D29" s="18">
        <f t="shared" si="36"/>
        <v>0.5227328905323656</v>
      </c>
      <c r="E29" s="18">
        <f t="shared" si="36"/>
        <v>0.22136154114146864</v>
      </c>
      <c r="F29" s="18">
        <f t="shared" si="36"/>
        <v>0.17431036760923024</v>
      </c>
      <c r="G29" s="18">
        <f t="shared" si="36"/>
        <v>0.24521241446250353</v>
      </c>
      <c r="H29" s="18">
        <f t="shared" si="36"/>
        <v>0.16362031782083716</v>
      </c>
      <c r="I29" s="18">
        <f t="shared" si="36"/>
        <v>0.27051365402507582</v>
      </c>
      <c r="J29" s="18">
        <f t="shared" si="36"/>
        <v>0.96379446484045195</v>
      </c>
      <c r="K29" s="18">
        <f t="shared" si="36"/>
        <v>0.95478737006409475</v>
      </c>
      <c r="L29" s="18">
        <f t="shared" si="36"/>
        <v>0.22822912808116314</v>
      </c>
      <c r="M29" s="18">
        <f t="shared" si="36"/>
        <v>0.48467162844559303</v>
      </c>
      <c r="N29" s="18">
        <f t="shared" si="36"/>
        <v>0.27498467839433849</v>
      </c>
      <c r="O29" s="18">
        <f t="shared" si="36"/>
        <v>0.26833159727178413</v>
      </c>
      <c r="P29" s="18">
        <f t="shared" si="36"/>
        <v>0.26263170275319836</v>
      </c>
      <c r="Q29" s="18">
        <f t="shared" si="36"/>
        <v>0.44485315788734681</v>
      </c>
      <c r="R29" s="18">
        <f t="shared" si="36"/>
        <v>0.89291807865487782</v>
      </c>
      <c r="S29" s="18">
        <f t="shared" si="36"/>
        <v>0.48929542731377057</v>
      </c>
      <c r="T29" s="18">
        <f t="shared" si="36"/>
        <v>0.85899025913317417</v>
      </c>
      <c r="U29" s="18">
        <f t="shared" si="36"/>
        <v>0.42292253442151478</v>
      </c>
      <c r="V29" s="18">
        <f t="shared" si="36"/>
        <v>0.22066500142164044</v>
      </c>
      <c r="W29" s="18">
        <f t="shared" si="36"/>
        <v>0.20147571212278176</v>
      </c>
      <c r="X29" s="18">
        <f t="shared" si="36"/>
        <v>0.71803423575860092</v>
      </c>
      <c r="Y29" s="18">
        <f t="shared" si="36"/>
        <v>0.53467974757648506</v>
      </c>
      <c r="Z29" s="18">
        <f t="shared" si="36"/>
        <v>0.74222808905637838</v>
      </c>
      <c r="AA29" s="18">
        <f t="shared" si="36"/>
        <v>0.39777964083500345</v>
      </c>
      <c r="AB29" s="18">
        <f t="shared" si="36"/>
        <v>0.33136043397616533</v>
      </c>
      <c r="AC29" s="18">
        <f t="shared" si="36"/>
        <v>0.76892604910342288</v>
      </c>
      <c r="AD29" s="18">
        <f t="shared" si="36"/>
        <v>0.70559685919242665</v>
      </c>
      <c r="AE29" s="18">
        <f t="shared" si="36"/>
        <v>0.9158029384065447</v>
      </c>
      <c r="AF29" s="18">
        <f t="shared" si="36"/>
        <v>0.84793995627902974</v>
      </c>
      <c r="AG29" s="18">
        <f t="shared" si="36"/>
        <v>0.51603960679168925</v>
      </c>
      <c r="AH29" s="18">
        <f t="shared" si="36"/>
        <v>0.16269696414878876</v>
      </c>
      <c r="AI29" s="18">
        <f t="shared" si="36"/>
        <v>0.21535489858960868</v>
      </c>
      <c r="AJ29" s="18">
        <f t="shared" si="36"/>
        <v>0.41301819502448045</v>
      </c>
      <c r="AK29" s="18">
        <f t="shared" si="36"/>
        <v>0.88683166994058171</v>
      </c>
      <c r="AL29" s="18">
        <f t="shared" si="36"/>
        <v>0.85957776180051426</v>
      </c>
      <c r="AM29" s="18">
        <f t="shared" si="36"/>
        <v>0.44685399529346465</v>
      </c>
      <c r="AN29" s="18">
        <f t="shared" si="36"/>
        <v>0.91224178831621106</v>
      </c>
      <c r="AO29" s="18">
        <f t="shared" si="36"/>
        <v>0.36329447452734104</v>
      </c>
      <c r="AP29" s="18">
        <f t="shared" si="36"/>
        <v>0.20942839817484377</v>
      </c>
      <c r="AQ29" s="18">
        <f t="shared" si="36"/>
        <v>0.27996926610127737</v>
      </c>
      <c r="AR29" s="18">
        <f t="shared" si="36"/>
        <v>0.19290262130615973</v>
      </c>
      <c r="AS29" s="18">
        <f t="shared" si="36"/>
        <v>0.44326838877650865</v>
      </c>
      <c r="AT29" s="18">
        <f t="shared" si="36"/>
        <v>0.5711470260461089</v>
      </c>
      <c r="AU29" s="18">
        <f t="shared" si="36"/>
        <v>0.61659826914981886</v>
      </c>
      <c r="AV29" s="18">
        <f t="shared" si="36"/>
        <v>0.20517688506410214</v>
      </c>
      <c r="AW29" s="18">
        <f t="shared" si="36"/>
        <v>0.23134915547341353</v>
      </c>
      <c r="AX29" s="18">
        <f t="shared" si="36"/>
        <v>0.59291433652932757</v>
      </c>
      <c r="AY29" s="18">
        <f t="shared" si="36"/>
        <v>0.76623579615840842</v>
      </c>
      <c r="AZ29" s="18">
        <f t="shared" si="36"/>
        <v>0.60183461993368881</v>
      </c>
      <c r="BA29" s="18">
        <f t="shared" si="36"/>
        <v>0.85853703923602742</v>
      </c>
      <c r="BB29" s="18">
        <f t="shared" si="36"/>
        <v>0.93220686498470728</v>
      </c>
      <c r="BC29" s="18">
        <f t="shared" si="36"/>
        <v>0.92313478643790514</v>
      </c>
      <c r="BD29" s="18">
        <f t="shared" si="36"/>
        <v>0.83400626731238481</v>
      </c>
      <c r="BE29" s="18">
        <f t="shared" si="36"/>
        <v>0.77230216625873316</v>
      </c>
      <c r="BF29" s="18">
        <f t="shared" si="36"/>
        <v>0.89072602400495271</v>
      </c>
      <c r="BG29" s="18">
        <f t="shared" si="36"/>
        <v>0.87708500596697214</v>
      </c>
      <c r="BH29" s="18">
        <f t="shared" si="36"/>
        <v>0.98148278228202612</v>
      </c>
      <c r="BI29" s="18">
        <f t="shared" si="36"/>
        <v>0.9827186705367239</v>
      </c>
      <c r="BJ29" s="18">
        <f t="shared" si="36"/>
        <v>0.44977479631302225</v>
      </c>
      <c r="BK29" s="18">
        <f t="shared" si="36"/>
        <v>0.30961191836768942</v>
      </c>
      <c r="BL29" s="18">
        <f t="shared" si="36"/>
        <v>0.23355477001971878</v>
      </c>
      <c r="BM29" s="18">
        <f t="shared" si="36"/>
        <v>0.25703313383497406</v>
      </c>
      <c r="BN29" s="18">
        <f t="shared" ref="BN29:DY29" si="37">_xlfn.NORM.DIST(BN3,BN$23,BN$24,TRUE)</f>
        <v>0.74909495066728349</v>
      </c>
      <c r="BO29" s="18">
        <f t="shared" si="37"/>
        <v>0.87883107179964537</v>
      </c>
      <c r="BP29" s="18">
        <f t="shared" si="37"/>
        <v>0.99223036295400036</v>
      </c>
      <c r="BQ29" s="18">
        <f t="shared" si="37"/>
        <v>0.98385114567689269</v>
      </c>
      <c r="BR29" s="18">
        <f t="shared" si="37"/>
        <v>0.49642829510665054</v>
      </c>
      <c r="BS29" s="18">
        <f t="shared" si="37"/>
        <v>0.12478930174292978</v>
      </c>
      <c r="BT29" s="18">
        <f t="shared" si="37"/>
        <v>8.5900115132262658E-2</v>
      </c>
      <c r="BU29" s="18">
        <f t="shared" si="37"/>
        <v>5.3763041869956826E-2</v>
      </c>
      <c r="BV29" s="18">
        <f t="shared" si="37"/>
        <v>0.5233464112133942</v>
      </c>
      <c r="BW29" s="18">
        <f t="shared" si="37"/>
        <v>0.72249220175321938</v>
      </c>
      <c r="BX29" s="18">
        <f t="shared" si="37"/>
        <v>0.48477712569732856</v>
      </c>
      <c r="BY29" s="18">
        <f t="shared" si="37"/>
        <v>0.13142096426135635</v>
      </c>
      <c r="BZ29" s="18">
        <f t="shared" si="37"/>
        <v>0.47797012191031885</v>
      </c>
      <c r="CA29" s="18">
        <f t="shared" si="37"/>
        <v>0.2575334769223856</v>
      </c>
      <c r="CB29" s="18">
        <f t="shared" si="37"/>
        <v>0.5314542576240725</v>
      </c>
      <c r="CC29" s="18">
        <f t="shared" si="37"/>
        <v>0.34270291610780346</v>
      </c>
      <c r="CD29" s="18">
        <f t="shared" si="37"/>
        <v>0.57563017187961552</v>
      </c>
      <c r="CE29" s="18">
        <f t="shared" si="37"/>
        <v>0.77784704721335041</v>
      </c>
      <c r="CF29" s="18">
        <f t="shared" si="37"/>
        <v>0.69476011439587537</v>
      </c>
      <c r="CG29" s="18">
        <f t="shared" si="37"/>
        <v>0.18950053578433748</v>
      </c>
      <c r="CH29" s="18">
        <f t="shared" si="37"/>
        <v>0.28473215926228423</v>
      </c>
      <c r="CI29" s="18">
        <f t="shared" si="37"/>
        <v>0.72119762863673542</v>
      </c>
      <c r="CJ29" s="18">
        <f t="shared" si="37"/>
        <v>0.56104318246057283</v>
      </c>
      <c r="CK29" s="18">
        <f t="shared" si="37"/>
        <v>0.92975438197651472</v>
      </c>
      <c r="CL29" s="18">
        <f t="shared" si="37"/>
        <v>0.7506326738901119</v>
      </c>
      <c r="CM29" s="18">
        <f t="shared" si="37"/>
        <v>0.70341115476463933</v>
      </c>
      <c r="CN29" s="18">
        <f t="shared" si="37"/>
        <v>0.67807796605384607</v>
      </c>
      <c r="CO29" s="18">
        <f t="shared" si="37"/>
        <v>0.75483354975167827</v>
      </c>
      <c r="CP29" s="18">
        <f t="shared" si="37"/>
        <v>0.77271340072994565</v>
      </c>
      <c r="CQ29" s="18">
        <f t="shared" si="37"/>
        <v>0.87509864431531237</v>
      </c>
      <c r="CR29" s="18">
        <f t="shared" si="37"/>
        <v>0.97674701586848256</v>
      </c>
      <c r="CS29" s="18">
        <f t="shared" si="37"/>
        <v>0.98543385677531148</v>
      </c>
      <c r="CT29" s="18">
        <f t="shared" si="37"/>
        <v>0.91121396955523504</v>
      </c>
      <c r="CU29" s="18">
        <f t="shared" si="37"/>
        <v>0.5163039854158884</v>
      </c>
      <c r="CV29" s="18">
        <f t="shared" si="37"/>
        <v>0.91457627053225177</v>
      </c>
      <c r="CW29" s="18">
        <f t="shared" si="37"/>
        <v>0.73153287119842836</v>
      </c>
      <c r="CX29" s="18">
        <f t="shared" si="37"/>
        <v>0.89891764092100335</v>
      </c>
      <c r="CY29" s="18">
        <f t="shared" si="37"/>
        <v>0.8913654624676951</v>
      </c>
      <c r="CZ29" s="18">
        <f t="shared" si="37"/>
        <v>0.64761683470328779</v>
      </c>
      <c r="DA29" s="18">
        <f t="shared" si="37"/>
        <v>0.52836396235082228</v>
      </c>
      <c r="DB29" s="18">
        <f t="shared" si="37"/>
        <v>0.26831702445914035</v>
      </c>
      <c r="DC29" s="18">
        <f t="shared" si="37"/>
        <v>0.23135914834078614</v>
      </c>
      <c r="DD29" s="18">
        <f t="shared" si="37"/>
        <v>0.15371966323221611</v>
      </c>
      <c r="DE29" s="18">
        <f t="shared" si="37"/>
        <v>0.11796529129560097</v>
      </c>
      <c r="DF29" s="18">
        <f t="shared" si="37"/>
        <v>0.83694884163852312</v>
      </c>
      <c r="DG29" s="18">
        <f t="shared" si="37"/>
        <v>0.97400725575714664</v>
      </c>
      <c r="DH29" s="18">
        <f t="shared" si="37"/>
        <v>0.30422808878166885</v>
      </c>
      <c r="DI29" s="18">
        <f t="shared" si="37"/>
        <v>0.25819370093746008</v>
      </c>
      <c r="DJ29" s="18">
        <f t="shared" si="37"/>
        <v>0.18296505977533223</v>
      </c>
      <c r="DK29" s="18">
        <f t="shared" si="37"/>
        <v>0.25158211519394941</v>
      </c>
      <c r="DL29" s="18">
        <f t="shared" si="37"/>
        <v>0.15600508520359052</v>
      </c>
      <c r="DM29" s="18">
        <f t="shared" si="37"/>
        <v>0.1199632026424985</v>
      </c>
      <c r="DN29" s="18">
        <f t="shared" si="37"/>
        <v>0.22459131185309375</v>
      </c>
      <c r="DO29" s="18">
        <f t="shared" si="37"/>
        <v>7.9226430037032058E-2</v>
      </c>
      <c r="DP29" s="18">
        <f t="shared" si="37"/>
        <v>0.28478630812056244</v>
      </c>
      <c r="DQ29" s="18">
        <f t="shared" si="37"/>
        <v>0.52200031119852741</v>
      </c>
      <c r="DR29" s="18">
        <f t="shared" si="37"/>
        <v>0.4525085252468925</v>
      </c>
      <c r="DS29" s="18">
        <f t="shared" si="37"/>
        <v>0.592272690060342</v>
      </c>
      <c r="DT29" s="18">
        <f t="shared" si="37"/>
        <v>0.30252942319858922</v>
      </c>
      <c r="DU29" s="18">
        <f t="shared" si="37"/>
        <v>0.28316272457987579</v>
      </c>
      <c r="DV29" s="18">
        <f t="shared" si="37"/>
        <v>0.54600373696997673</v>
      </c>
      <c r="DW29" s="18">
        <f t="shared" si="37"/>
        <v>0.48723434023569545</v>
      </c>
      <c r="DX29" s="18">
        <f t="shared" si="37"/>
        <v>0.32555050451965301</v>
      </c>
      <c r="DY29" s="18">
        <f t="shared" si="37"/>
        <v>0.28485578812612716</v>
      </c>
      <c r="DZ29" s="18">
        <f t="shared" ref="DZ29:GK29" si="38">_xlfn.NORM.DIST(DZ3,DZ$23,DZ$24,TRUE)</f>
        <v>0.36339185293049858</v>
      </c>
      <c r="EA29" s="18">
        <f t="shared" si="38"/>
        <v>0.47915726389237723</v>
      </c>
      <c r="EB29" s="18">
        <f t="shared" si="38"/>
        <v>0.44119031110871115</v>
      </c>
      <c r="EC29" s="18">
        <f t="shared" si="38"/>
        <v>0.43169687434761383</v>
      </c>
      <c r="ED29" s="18">
        <f t="shared" si="38"/>
        <v>0.39694553957849343</v>
      </c>
      <c r="EE29" s="18">
        <f t="shared" si="38"/>
        <v>0.62466031242455955</v>
      </c>
      <c r="EF29" s="18">
        <f t="shared" si="38"/>
        <v>0.53754541223626662</v>
      </c>
      <c r="EG29" s="18">
        <f t="shared" si="38"/>
        <v>0.8079993924794433</v>
      </c>
      <c r="EH29" s="18">
        <f t="shared" si="38"/>
        <v>0.77237528431745239</v>
      </c>
      <c r="EI29" s="18">
        <f t="shared" si="38"/>
        <v>0.71938680934796839</v>
      </c>
      <c r="EJ29" s="18">
        <f t="shared" si="38"/>
        <v>0.56655489336569487</v>
      </c>
      <c r="EK29" s="18">
        <f t="shared" si="38"/>
        <v>0.82439461926062874</v>
      </c>
      <c r="EL29" s="18">
        <f t="shared" si="38"/>
        <v>0.85398950488517467</v>
      </c>
      <c r="EM29" s="18">
        <f t="shared" si="38"/>
        <v>0.93007829239481532</v>
      </c>
      <c r="EN29" s="18">
        <f t="shared" si="38"/>
        <v>0.97946602794294024</v>
      </c>
      <c r="EO29" s="18">
        <f t="shared" si="38"/>
        <v>0.99260252587061715</v>
      </c>
      <c r="EP29" s="18">
        <f t="shared" si="38"/>
        <v>0.99293791214111582</v>
      </c>
      <c r="EQ29" s="18">
        <f t="shared" si="38"/>
        <v>0.88364907045908536</v>
      </c>
      <c r="ER29" s="18">
        <f t="shared" si="38"/>
        <v>0.92751560207051587</v>
      </c>
      <c r="ES29" s="18">
        <f t="shared" si="38"/>
        <v>0.89762512970508057</v>
      </c>
      <c r="ET29" s="18">
        <f t="shared" si="38"/>
        <v>0.88474710480271734</v>
      </c>
      <c r="EU29" s="18">
        <f t="shared" si="38"/>
        <v>0.8274894816281273</v>
      </c>
      <c r="EV29" s="18">
        <f t="shared" si="38"/>
        <v>0.36859195872192552</v>
      </c>
      <c r="EW29" s="18">
        <f t="shared" si="38"/>
        <v>0.27724996190096557</v>
      </c>
      <c r="EX29" s="18">
        <f t="shared" si="38"/>
        <v>0.20283821956825046</v>
      </c>
      <c r="EY29" s="18">
        <f t="shared" si="38"/>
        <v>0.1631833772129721</v>
      </c>
      <c r="EZ29" s="18">
        <f t="shared" si="38"/>
        <v>0.15495802818353319</v>
      </c>
      <c r="FA29" s="18">
        <f t="shared" si="38"/>
        <v>0.15024433934761883</v>
      </c>
      <c r="FB29" s="18">
        <f t="shared" si="38"/>
        <v>0.31272804996408132</v>
      </c>
      <c r="FC29" s="18">
        <f t="shared" si="38"/>
        <v>0.20517723495182225</v>
      </c>
      <c r="FD29" s="18">
        <f t="shared" si="38"/>
        <v>0.19926863284258609</v>
      </c>
      <c r="FE29" s="18">
        <f t="shared" si="38"/>
        <v>0.6698906172579282</v>
      </c>
      <c r="FF29" s="18">
        <f t="shared" si="38"/>
        <v>0.57369129016367038</v>
      </c>
      <c r="FG29" s="18">
        <f t="shared" si="38"/>
        <v>0.52671340812194112</v>
      </c>
      <c r="FH29" s="18">
        <f t="shared" si="38"/>
        <v>0.31555759433547304</v>
      </c>
      <c r="FI29" s="18">
        <f t="shared" si="38"/>
        <v>0.3280844520116275</v>
      </c>
      <c r="FJ29" s="18">
        <f t="shared" si="38"/>
        <v>0.21727915682641621</v>
      </c>
      <c r="FK29" s="18">
        <f t="shared" si="38"/>
        <v>0.11445304017389425</v>
      </c>
      <c r="FL29" s="18">
        <f t="shared" si="38"/>
        <v>0.10743771813345605</v>
      </c>
      <c r="FM29" s="18">
        <f t="shared" si="38"/>
        <v>0.37513405770272856</v>
      </c>
      <c r="FN29" s="18">
        <f t="shared" si="38"/>
        <v>0.59256566609435068</v>
      </c>
      <c r="FO29" s="18">
        <f t="shared" si="38"/>
        <v>0.65749335650046847</v>
      </c>
      <c r="FP29" s="18">
        <f t="shared" si="38"/>
        <v>0.22477750444977637</v>
      </c>
      <c r="FQ29" s="18">
        <f t="shared" si="38"/>
        <v>0.12321840752606009</v>
      </c>
      <c r="FR29" s="18">
        <f t="shared" si="38"/>
        <v>0.1500444059548609</v>
      </c>
      <c r="FS29" s="18">
        <f t="shared" si="38"/>
        <v>0.30308694782841716</v>
      </c>
      <c r="FT29" s="18">
        <f t="shared" si="38"/>
        <v>0.25723225102588432</v>
      </c>
      <c r="FU29" s="18">
        <f t="shared" si="38"/>
        <v>0.15055691287649606</v>
      </c>
      <c r="FV29" s="18">
        <f t="shared" si="38"/>
        <v>0.23289776431724729</v>
      </c>
      <c r="FW29" s="18">
        <f t="shared" si="38"/>
        <v>0.27313413232841371</v>
      </c>
      <c r="FX29" s="18">
        <f t="shared" si="38"/>
        <v>0.55697214980008636</v>
      </c>
      <c r="FY29" s="18">
        <f t="shared" si="38"/>
        <v>0.65268577891118751</v>
      </c>
      <c r="FZ29" s="18">
        <f t="shared" si="38"/>
        <v>0.39722074602757851</v>
      </c>
      <c r="GA29" s="18">
        <f t="shared" si="38"/>
        <v>0.62829569347548042</v>
      </c>
      <c r="GB29" s="18">
        <f t="shared" si="38"/>
        <v>0.80120699901882997</v>
      </c>
      <c r="GC29" s="18">
        <f t="shared" si="38"/>
        <v>0.62656190003437739</v>
      </c>
      <c r="GD29" s="18">
        <f t="shared" si="38"/>
        <v>0.50134193007744621</v>
      </c>
      <c r="GE29" s="18">
        <f t="shared" si="38"/>
        <v>0.717825307836371</v>
      </c>
      <c r="GF29" s="18">
        <f t="shared" si="38"/>
        <v>0.75217310012238858</v>
      </c>
      <c r="GG29" s="18">
        <f t="shared" si="38"/>
        <v>0.56301919575058001</v>
      </c>
      <c r="GH29" s="18">
        <f t="shared" si="38"/>
        <v>0.66312581617505362</v>
      </c>
      <c r="GI29" s="18">
        <f t="shared" si="38"/>
        <v>0.75122776490878562</v>
      </c>
      <c r="GJ29" s="18">
        <f t="shared" si="38"/>
        <v>0.73814246838803754</v>
      </c>
      <c r="GK29" s="18">
        <f t="shared" si="38"/>
        <v>0.92715811644343438</v>
      </c>
      <c r="GL29" s="18">
        <f t="shared" ref="GL29:IW29" si="39">_xlfn.NORM.DIST(GL3,GL$23,GL$24,TRUE)</f>
        <v>0.91010869525867666</v>
      </c>
      <c r="GM29" s="18">
        <f t="shared" si="39"/>
        <v>0.5587483178523287</v>
      </c>
      <c r="GN29" s="18">
        <f t="shared" si="39"/>
        <v>0.48452259944700171</v>
      </c>
      <c r="GO29" s="18">
        <f t="shared" si="39"/>
        <v>0.35805591679449578</v>
      </c>
      <c r="GP29" s="18">
        <f t="shared" si="39"/>
        <v>0.33580082027461511</v>
      </c>
      <c r="GQ29" s="18">
        <f t="shared" si="39"/>
        <v>0.22017030281225691</v>
      </c>
      <c r="GR29" s="18">
        <f t="shared" si="39"/>
        <v>0.17936028752315522</v>
      </c>
      <c r="GS29" s="18">
        <f t="shared" si="39"/>
        <v>0.61107276715166892</v>
      </c>
      <c r="GT29" s="18">
        <f t="shared" si="39"/>
        <v>0.81985557879898729</v>
      </c>
      <c r="GU29" s="18">
        <f t="shared" si="39"/>
        <v>0.43265777675551575</v>
      </c>
      <c r="GV29" s="18">
        <f t="shared" si="39"/>
        <v>0.38546540609399776</v>
      </c>
      <c r="GW29" s="18">
        <f t="shared" si="39"/>
        <v>0.72618558484533691</v>
      </c>
      <c r="GX29" s="18">
        <f t="shared" si="39"/>
        <v>0.14210283203314211</v>
      </c>
      <c r="GY29" s="18">
        <f t="shared" si="39"/>
        <v>0.21823151818778108</v>
      </c>
      <c r="GZ29" s="18">
        <f t="shared" si="39"/>
        <v>0.63003067532952639</v>
      </c>
      <c r="HA29" s="18">
        <f t="shared" si="39"/>
        <v>0.7789850466974082</v>
      </c>
      <c r="HB29" s="18">
        <f t="shared" si="39"/>
        <v>0.68386425860062583</v>
      </c>
      <c r="HC29" s="18">
        <f t="shared" si="39"/>
        <v>0.34877294754091726</v>
      </c>
      <c r="HD29" s="18">
        <f t="shared" si="39"/>
        <v>0.23785836202596677</v>
      </c>
      <c r="HE29" s="18">
        <f t="shared" si="39"/>
        <v>4.8431875865726851E-2</v>
      </c>
      <c r="HF29" s="18">
        <f t="shared" si="39"/>
        <v>9.6701431202492819E-2</v>
      </c>
      <c r="HG29" s="18">
        <f t="shared" si="39"/>
        <v>0.27099749669729351</v>
      </c>
      <c r="HH29" s="18">
        <f t="shared" si="39"/>
        <v>0.80062107393526871</v>
      </c>
      <c r="HI29" s="18">
        <f t="shared" si="39"/>
        <v>0.67320973790450567</v>
      </c>
      <c r="HJ29" s="18">
        <f t="shared" si="39"/>
        <v>8.2386514216181359E-2</v>
      </c>
      <c r="HK29" s="18">
        <f t="shared" si="39"/>
        <v>0.15695382520720425</v>
      </c>
      <c r="HL29" s="18">
        <f t="shared" si="39"/>
        <v>0.21438669175358857</v>
      </c>
      <c r="HM29" s="18">
        <f t="shared" si="39"/>
        <v>0.29827101923741711</v>
      </c>
      <c r="HN29" s="18">
        <f t="shared" si="39"/>
        <v>0.31181411290956595</v>
      </c>
      <c r="HO29" s="18">
        <f t="shared" si="39"/>
        <v>0.38119852663391612</v>
      </c>
      <c r="HP29" s="18">
        <f t="shared" si="39"/>
        <v>0.92331779904253575</v>
      </c>
      <c r="HQ29" s="18">
        <f t="shared" si="39"/>
        <v>0.40308219389965505</v>
      </c>
      <c r="HR29" s="18">
        <f t="shared" si="39"/>
        <v>0.69938899235351559</v>
      </c>
      <c r="HS29" s="18">
        <f t="shared" si="39"/>
        <v>0.7422922157731493</v>
      </c>
      <c r="HT29" s="18">
        <f t="shared" si="39"/>
        <v>0.62358021893800186</v>
      </c>
      <c r="HU29" s="18">
        <f t="shared" si="39"/>
        <v>0.5261908765547344</v>
      </c>
      <c r="HV29" s="18">
        <f t="shared" si="39"/>
        <v>0.3806584904694067</v>
      </c>
      <c r="HW29" s="18">
        <f t="shared" si="39"/>
        <v>0.64491594996768964</v>
      </c>
      <c r="HX29" s="18">
        <f t="shared" si="39"/>
        <v>0.68763511376552167</v>
      </c>
      <c r="HY29" s="18">
        <f t="shared" si="39"/>
        <v>0.77162637826401947</v>
      </c>
      <c r="HZ29" s="18">
        <f t="shared" si="39"/>
        <v>0.85572891015294816</v>
      </c>
      <c r="IA29" s="18">
        <f t="shared" si="39"/>
        <v>0.95997472596293376</v>
      </c>
      <c r="IB29" s="18">
        <f t="shared" si="39"/>
        <v>0.70803198963931835</v>
      </c>
      <c r="IC29" s="18">
        <f t="shared" si="39"/>
        <v>0.89575553272855069</v>
      </c>
      <c r="ID29" s="18">
        <f t="shared" si="39"/>
        <v>0.96981110858019581</v>
      </c>
      <c r="IE29" s="18">
        <f t="shared" si="39"/>
        <v>0.36907067021991635</v>
      </c>
      <c r="IF29" s="18">
        <f t="shared" si="39"/>
        <v>0.54144792832194288</v>
      </c>
      <c r="IG29" s="18">
        <f t="shared" si="39"/>
        <v>0.26870085437079183</v>
      </c>
      <c r="IH29" s="18">
        <f t="shared" si="39"/>
        <v>0.27441714463536715</v>
      </c>
      <c r="II29" s="18">
        <f t="shared" si="39"/>
        <v>0.37899705954969376</v>
      </c>
      <c r="IJ29" s="18">
        <f t="shared" si="39"/>
        <v>0.97943903731523363</v>
      </c>
      <c r="IK29" s="18">
        <f t="shared" si="39"/>
        <v>0.95288427669459519</v>
      </c>
      <c r="IL29" s="18">
        <f t="shared" si="39"/>
        <v>0.96297786843820854</v>
      </c>
      <c r="IM29" s="18">
        <f t="shared" si="39"/>
        <v>0.64872682608817644</v>
      </c>
      <c r="IN29" s="18">
        <f t="shared" si="39"/>
        <v>0.56556531261709397</v>
      </c>
      <c r="IO29" s="18">
        <f t="shared" si="39"/>
        <v>0.59601236185517492</v>
      </c>
      <c r="IP29" s="18">
        <f t="shared" si="39"/>
        <v>0.47146153820322689</v>
      </c>
      <c r="IQ29" s="18">
        <f t="shared" si="39"/>
        <v>0.32356958328174534</v>
      </c>
      <c r="IR29" s="18">
        <f t="shared" si="39"/>
        <v>0.14487046055418282</v>
      </c>
      <c r="IS29" s="18">
        <f t="shared" si="39"/>
        <v>0.28352202243000141</v>
      </c>
      <c r="IT29" s="18">
        <f t="shared" si="39"/>
        <v>0.46464599152229963</v>
      </c>
      <c r="IU29" s="18">
        <f t="shared" si="39"/>
        <v>0.93905576800109014</v>
      </c>
      <c r="IV29" s="18">
        <f t="shared" si="39"/>
        <v>0.55315314831105011</v>
      </c>
      <c r="IW29" s="18">
        <f t="shared" si="39"/>
        <v>0.67729000490996993</v>
      </c>
      <c r="IX29" s="18">
        <f t="shared" ref="IX29:LI29" si="40">_xlfn.NORM.DIST(IX3,IX$23,IX$24,TRUE)</f>
        <v>0.69094907639447556</v>
      </c>
      <c r="IY29" s="18">
        <f t="shared" si="40"/>
        <v>0.40499165004083448</v>
      </c>
      <c r="IZ29" s="18">
        <f t="shared" si="40"/>
        <v>0.59971944650619347</v>
      </c>
      <c r="JA29" s="18">
        <f t="shared" si="40"/>
        <v>0.12325698495454927</v>
      </c>
      <c r="JB29" s="18">
        <f t="shared" si="40"/>
        <v>0.48658216259033227</v>
      </c>
      <c r="JC29" s="18">
        <f t="shared" si="40"/>
        <v>0.65798511700571538</v>
      </c>
      <c r="JD29" s="18">
        <f t="shared" si="40"/>
        <v>0.65263779579482428</v>
      </c>
      <c r="JE29" s="18">
        <f t="shared" si="40"/>
        <v>0.28540133548850388</v>
      </c>
      <c r="JF29" s="18">
        <f t="shared" si="40"/>
        <v>0.75078602782168002</v>
      </c>
      <c r="JG29" s="18">
        <f t="shared" si="40"/>
        <v>0.44812672662361064</v>
      </c>
      <c r="JH29" s="18">
        <f t="shared" si="40"/>
        <v>0.80243326791208247</v>
      </c>
      <c r="JI29" s="18">
        <f t="shared" si="40"/>
        <v>0.69661596699504802</v>
      </c>
      <c r="JJ29" s="18">
        <f t="shared" si="40"/>
        <v>0.62677027514257555</v>
      </c>
      <c r="JK29" s="18">
        <f t="shared" si="40"/>
        <v>0.64157020108476015</v>
      </c>
      <c r="JL29" s="18">
        <f t="shared" si="40"/>
        <v>0.47004025290673623</v>
      </c>
      <c r="JM29" s="18">
        <f t="shared" si="40"/>
        <v>0.35591331529857873</v>
      </c>
      <c r="JN29" s="18">
        <f t="shared" si="40"/>
        <v>0.95140371508154098</v>
      </c>
      <c r="JO29" s="18">
        <f t="shared" si="40"/>
        <v>0.97361565313697174</v>
      </c>
      <c r="JP29" s="18">
        <f t="shared" si="40"/>
        <v>0.99225895851691481</v>
      </c>
      <c r="JQ29" s="18">
        <f t="shared" si="40"/>
        <v>0.90533436031154257</v>
      </c>
      <c r="JR29" s="18">
        <f t="shared" si="40"/>
        <v>0.92527213728925761</v>
      </c>
      <c r="JS29" s="18">
        <f t="shared" si="40"/>
        <v>0.86639815282103616</v>
      </c>
      <c r="JT29" s="18">
        <f t="shared" si="40"/>
        <v>0.49729856289650204</v>
      </c>
      <c r="JU29" s="18">
        <f t="shared" si="40"/>
        <v>0.52360633596288175</v>
      </c>
      <c r="JV29" s="18">
        <f t="shared" si="40"/>
        <v>0.40409461624597409</v>
      </c>
      <c r="JW29" s="18">
        <f t="shared" si="40"/>
        <v>0.87094755960042325</v>
      </c>
      <c r="JX29" s="18">
        <f t="shared" si="40"/>
        <v>0.30301734242828782</v>
      </c>
      <c r="JY29" s="18">
        <f t="shared" si="40"/>
        <v>0.1728461488352073</v>
      </c>
      <c r="JZ29" s="18">
        <f t="shared" si="40"/>
        <v>0.55098636336679707</v>
      </c>
      <c r="KA29" s="18">
        <f t="shared" si="40"/>
        <v>0.65477724344002497</v>
      </c>
      <c r="KB29" s="18">
        <f t="shared" si="40"/>
        <v>0.79756440533198925</v>
      </c>
      <c r="KC29" s="18">
        <f t="shared" si="40"/>
        <v>0.47051051298401708</v>
      </c>
      <c r="KD29" s="18">
        <f t="shared" si="40"/>
        <v>0.36537589520932545</v>
      </c>
      <c r="KE29" s="18">
        <f t="shared" si="40"/>
        <v>0.21093600381496924</v>
      </c>
      <c r="KF29" s="18">
        <f t="shared" si="40"/>
        <v>0.63552044084406978</v>
      </c>
      <c r="KG29" s="18">
        <f t="shared" si="40"/>
        <v>0.5278866242025877</v>
      </c>
      <c r="KH29" s="18">
        <f t="shared" si="40"/>
        <v>0.75657523587152964</v>
      </c>
      <c r="KI29" s="18">
        <f t="shared" si="40"/>
        <v>0.5542683827741246</v>
      </c>
      <c r="KJ29" s="18">
        <f t="shared" si="40"/>
        <v>0.58087954940254238</v>
      </c>
      <c r="KK29" s="18">
        <f t="shared" si="40"/>
        <v>0.33830193071978215</v>
      </c>
      <c r="KL29" s="18">
        <f t="shared" si="40"/>
        <v>0.25228159743704293</v>
      </c>
      <c r="KM29" s="18">
        <f t="shared" si="40"/>
        <v>0.38461213279531942</v>
      </c>
      <c r="KN29" s="18">
        <f t="shared" si="40"/>
        <v>0.49543508096051109</v>
      </c>
      <c r="KO29" s="18">
        <f t="shared" si="40"/>
        <v>0.45299787667595931</v>
      </c>
      <c r="KP29" s="18">
        <f t="shared" si="40"/>
        <v>0.53157090178753452</v>
      </c>
      <c r="KQ29" s="18">
        <f t="shared" si="40"/>
        <v>0.62149980195798138</v>
      </c>
      <c r="KR29" s="18">
        <f t="shared" si="40"/>
        <v>0.93993702490400921</v>
      </c>
      <c r="KS29" s="18">
        <f t="shared" si="40"/>
        <v>0.90566925124672382</v>
      </c>
      <c r="KT29" s="18">
        <f t="shared" si="40"/>
        <v>0.96557892328770523</v>
      </c>
      <c r="KU29" s="18">
        <f t="shared" si="40"/>
        <v>0.94249749130484251</v>
      </c>
      <c r="KV29" s="18">
        <f t="shared" si="40"/>
        <v>0.5020278358016188</v>
      </c>
      <c r="KW29" s="18">
        <f t="shared" si="40"/>
        <v>0.41821870237859327</v>
      </c>
      <c r="KX29" s="18">
        <f t="shared" si="40"/>
        <v>0.30993361550783816</v>
      </c>
      <c r="KY29" s="18">
        <f t="shared" si="40"/>
        <v>0.46683054678628599</v>
      </c>
      <c r="KZ29" s="18">
        <f t="shared" si="40"/>
        <v>0.93268042464136869</v>
      </c>
      <c r="LA29" s="18">
        <f t="shared" si="40"/>
        <v>0.23723755300352165</v>
      </c>
      <c r="LB29" s="18">
        <f t="shared" si="40"/>
        <v>0.22973618175093277</v>
      </c>
      <c r="LC29" s="18">
        <f t="shared" si="40"/>
        <v>0.23538231644718163</v>
      </c>
      <c r="LD29" s="18">
        <f t="shared" si="40"/>
        <v>0.45108605771083027</v>
      </c>
      <c r="LE29" s="18">
        <f t="shared" si="40"/>
        <v>0.78690866946052551</v>
      </c>
      <c r="LF29" s="18">
        <f t="shared" si="40"/>
        <v>0.94127393586472063</v>
      </c>
      <c r="LG29" s="18">
        <f t="shared" si="40"/>
        <v>0.74819135773633472</v>
      </c>
      <c r="LH29" s="18">
        <f t="shared" si="40"/>
        <v>0.94781052916895681</v>
      </c>
      <c r="LI29" s="18">
        <f t="shared" si="40"/>
        <v>0.9867014997093676</v>
      </c>
      <c r="LJ29" s="18">
        <f t="shared" ref="LJ29:LW29" si="41">_xlfn.NORM.DIST(LJ3,LJ$23,LJ$24,TRUE)</f>
        <v>0.49070702081031303</v>
      </c>
      <c r="LK29" s="18">
        <f t="shared" si="41"/>
        <v>0.62140027353617777</v>
      </c>
      <c r="LL29" s="18">
        <f t="shared" si="41"/>
        <v>0.97595268011698</v>
      </c>
      <c r="LM29" s="18">
        <f t="shared" si="41"/>
        <v>0.45854842275390312</v>
      </c>
      <c r="LN29" s="18">
        <f t="shared" si="41"/>
        <v>0.35226929482882718</v>
      </c>
      <c r="LO29" s="18">
        <f t="shared" si="41"/>
        <v>0.30994473080074175</v>
      </c>
      <c r="LP29" s="18">
        <f t="shared" si="41"/>
        <v>0.28972769450370783</v>
      </c>
      <c r="LQ29" s="18">
        <f t="shared" si="41"/>
        <v>0.46551473956705453</v>
      </c>
      <c r="LR29" s="18">
        <f t="shared" si="41"/>
        <v>0.92497402008433871</v>
      </c>
      <c r="LS29" s="18">
        <f t="shared" si="41"/>
        <v>0.89942656274089783</v>
      </c>
      <c r="LT29" s="18">
        <f t="shared" si="41"/>
        <v>0.72315472407879478</v>
      </c>
      <c r="LU29" s="18">
        <f t="shared" si="41"/>
        <v>0.78874316085944818</v>
      </c>
      <c r="LV29" s="18">
        <f t="shared" si="41"/>
        <v>0.16159487331427627</v>
      </c>
      <c r="LW29" s="16">
        <f t="shared" si="41"/>
        <v>0.93106228973972815</v>
      </c>
    </row>
    <row r="30" spans="1:335" x14ac:dyDescent="0.3">
      <c r="A30" s="15">
        <v>2001</v>
      </c>
      <c r="B30" s="18">
        <f t="shared" ref="B30:BM30" si="42">_xlfn.NORM.DIST(B4,B$23,B$24,TRUE)</f>
        <v>0.33873962444478922</v>
      </c>
      <c r="C30" s="18">
        <f t="shared" si="42"/>
        <v>0.13400858819419945</v>
      </c>
      <c r="D30" s="18">
        <f t="shared" si="42"/>
        <v>0.20483973859115878</v>
      </c>
      <c r="E30" s="18">
        <f t="shared" si="42"/>
        <v>0.3735508562062646</v>
      </c>
      <c r="F30" s="18">
        <f t="shared" si="42"/>
        <v>0.34256061391841708</v>
      </c>
      <c r="G30" s="18">
        <f t="shared" si="42"/>
        <v>0.51999396378947438</v>
      </c>
      <c r="H30" s="18">
        <f t="shared" si="42"/>
        <v>0.69213934851199643</v>
      </c>
      <c r="I30" s="18">
        <f t="shared" si="42"/>
        <v>0.78819897202058453</v>
      </c>
      <c r="J30" s="18">
        <f t="shared" si="42"/>
        <v>0.82410009373185455</v>
      </c>
      <c r="K30" s="18">
        <f t="shared" si="42"/>
        <v>0.69450255849343501</v>
      </c>
      <c r="L30" s="18">
        <f t="shared" si="42"/>
        <v>0.80430649386991337</v>
      </c>
      <c r="M30" s="18">
        <f t="shared" si="42"/>
        <v>0.53207599469672018</v>
      </c>
      <c r="N30" s="18">
        <f t="shared" si="42"/>
        <v>0.8112616206282165</v>
      </c>
      <c r="O30" s="18">
        <f t="shared" si="42"/>
        <v>0.72879044827271666</v>
      </c>
      <c r="P30" s="18">
        <f t="shared" si="42"/>
        <v>0.67190654529086347</v>
      </c>
      <c r="Q30" s="18">
        <f t="shared" si="42"/>
        <v>0.6578454873006534</v>
      </c>
      <c r="R30" s="18">
        <f t="shared" si="42"/>
        <v>0.4930884759640598</v>
      </c>
      <c r="S30" s="18">
        <f t="shared" si="42"/>
        <v>0.79022959206300736</v>
      </c>
      <c r="T30" s="18">
        <f t="shared" si="42"/>
        <v>0.74976102941212386</v>
      </c>
      <c r="U30" s="18">
        <f t="shared" si="42"/>
        <v>0.84497369320526439</v>
      </c>
      <c r="V30" s="18">
        <f t="shared" si="42"/>
        <v>0.26004553794608815</v>
      </c>
      <c r="W30" s="18">
        <f t="shared" si="42"/>
        <v>0.23840660144255374</v>
      </c>
      <c r="X30" s="18">
        <f t="shared" si="42"/>
        <v>0.98815448868147293</v>
      </c>
      <c r="Y30" s="18">
        <f t="shared" si="42"/>
        <v>0.65870612483437285</v>
      </c>
      <c r="Z30" s="18">
        <f t="shared" si="42"/>
        <v>0.53258250173637078</v>
      </c>
      <c r="AA30" s="18">
        <f t="shared" si="42"/>
        <v>0.5751497102535863</v>
      </c>
      <c r="AB30" s="18">
        <f t="shared" si="42"/>
        <v>0.79205164953306006</v>
      </c>
      <c r="AC30" s="18">
        <f t="shared" si="42"/>
        <v>0.87216284085834683</v>
      </c>
      <c r="AD30" s="18">
        <f t="shared" si="42"/>
        <v>0.77384208149356515</v>
      </c>
      <c r="AE30" s="18">
        <f t="shared" si="42"/>
        <v>0.28074576504750348</v>
      </c>
      <c r="AF30" s="18">
        <f t="shared" si="42"/>
        <v>0.52707978010134648</v>
      </c>
      <c r="AG30" s="18">
        <f t="shared" si="42"/>
        <v>0.82954572423333262</v>
      </c>
      <c r="AH30" s="18">
        <f t="shared" si="42"/>
        <v>0.7391356491847636</v>
      </c>
      <c r="AI30" s="18">
        <f t="shared" si="42"/>
        <v>0.72676193453444182</v>
      </c>
      <c r="AJ30" s="18">
        <f t="shared" si="42"/>
        <v>0.68297861048779007</v>
      </c>
      <c r="AK30" s="18">
        <f t="shared" si="42"/>
        <v>0.56060982675688531</v>
      </c>
      <c r="AL30" s="18">
        <f t="shared" si="42"/>
        <v>0.59349087313870208</v>
      </c>
      <c r="AM30" s="18">
        <f t="shared" si="42"/>
        <v>0.70740034568919108</v>
      </c>
      <c r="AN30" s="18">
        <f t="shared" si="42"/>
        <v>0.75914449711284804</v>
      </c>
      <c r="AO30" s="18">
        <f t="shared" si="42"/>
        <v>0.88723899458649103</v>
      </c>
      <c r="AP30" s="18">
        <f t="shared" si="42"/>
        <v>0.98824886087022801</v>
      </c>
      <c r="AQ30" s="18">
        <f t="shared" si="42"/>
        <v>0.97369453158016595</v>
      </c>
      <c r="AR30" s="18">
        <f t="shared" si="42"/>
        <v>0.38269340256894413</v>
      </c>
      <c r="AS30" s="18">
        <f t="shared" si="42"/>
        <v>0.23978450893085307</v>
      </c>
      <c r="AT30" s="18">
        <f t="shared" si="42"/>
        <v>0.4687269582519773</v>
      </c>
      <c r="AU30" s="18">
        <f t="shared" si="42"/>
        <v>0.47188503393718745</v>
      </c>
      <c r="AV30" s="18">
        <f t="shared" si="42"/>
        <v>0.26088866093879548</v>
      </c>
      <c r="AW30" s="18">
        <f t="shared" si="42"/>
        <v>0.37029080630212752</v>
      </c>
      <c r="AX30" s="18">
        <f t="shared" si="42"/>
        <v>0.27701703390336507</v>
      </c>
      <c r="AY30" s="18">
        <f t="shared" si="42"/>
        <v>0.56599620642241411</v>
      </c>
      <c r="AZ30" s="18">
        <f t="shared" si="42"/>
        <v>0.51888669947500909</v>
      </c>
      <c r="BA30" s="18">
        <f t="shared" si="42"/>
        <v>0.45782502830727601</v>
      </c>
      <c r="BB30" s="18">
        <f t="shared" si="42"/>
        <v>0.50216069446941747</v>
      </c>
      <c r="BC30" s="18">
        <f t="shared" si="42"/>
        <v>0.32767085037118404</v>
      </c>
      <c r="BD30" s="18">
        <f t="shared" si="42"/>
        <v>0.48944225899211985</v>
      </c>
      <c r="BE30" s="18">
        <f t="shared" si="42"/>
        <v>0.72665842040368844</v>
      </c>
      <c r="BF30" s="18">
        <f t="shared" si="42"/>
        <v>0.99510475547524546</v>
      </c>
      <c r="BG30" s="18">
        <f t="shared" si="42"/>
        <v>0.98456939396595455</v>
      </c>
      <c r="BH30" s="18">
        <f t="shared" si="42"/>
        <v>0.99542078726282945</v>
      </c>
      <c r="BI30" s="18">
        <f t="shared" si="42"/>
        <v>0.99086779440929695</v>
      </c>
      <c r="BJ30" s="18">
        <f t="shared" si="42"/>
        <v>0.995918822176174</v>
      </c>
      <c r="BK30" s="18">
        <f t="shared" si="42"/>
        <v>0.90871752470168332</v>
      </c>
      <c r="BL30" s="18">
        <f t="shared" si="42"/>
        <v>0.14998389087352912</v>
      </c>
      <c r="BM30" s="18">
        <f t="shared" si="42"/>
        <v>0.22012981698073922</v>
      </c>
      <c r="BN30" s="18">
        <f t="shared" ref="BN30:DY30" si="43">_xlfn.NORM.DIST(BN4,BN$23,BN$24,TRUE)</f>
        <v>0.30168216502311151</v>
      </c>
      <c r="BO30" s="18">
        <f t="shared" si="43"/>
        <v>0.29477998574071579</v>
      </c>
      <c r="BP30" s="18">
        <f t="shared" si="43"/>
        <v>0.74639908149112988</v>
      </c>
      <c r="BQ30" s="18">
        <f t="shared" si="43"/>
        <v>0.406200526587294</v>
      </c>
      <c r="BR30" s="18">
        <f t="shared" si="43"/>
        <v>0.12634026132418169</v>
      </c>
      <c r="BS30" s="18">
        <f t="shared" si="43"/>
        <v>0.12962654992379696</v>
      </c>
      <c r="BT30" s="18">
        <f t="shared" si="43"/>
        <v>0.49711024741960036</v>
      </c>
      <c r="BU30" s="18">
        <f t="shared" si="43"/>
        <v>0.68403730881211522</v>
      </c>
      <c r="BV30" s="18">
        <f t="shared" si="43"/>
        <v>0.74555304958755919</v>
      </c>
      <c r="BW30" s="18">
        <f t="shared" si="43"/>
        <v>0.64913961233294615</v>
      </c>
      <c r="BX30" s="18">
        <f t="shared" si="43"/>
        <v>0.64153393083623567</v>
      </c>
      <c r="BY30" s="18">
        <f t="shared" si="43"/>
        <v>0.34756063979240781</v>
      </c>
      <c r="BZ30" s="18">
        <f t="shared" si="43"/>
        <v>0.48819651250951901</v>
      </c>
      <c r="CA30" s="18">
        <f t="shared" si="43"/>
        <v>0.33279523319022808</v>
      </c>
      <c r="CB30" s="18">
        <f t="shared" si="43"/>
        <v>0.66923638146632602</v>
      </c>
      <c r="CC30" s="18">
        <f t="shared" si="43"/>
        <v>0.36112690729394564</v>
      </c>
      <c r="CD30" s="18">
        <f t="shared" si="43"/>
        <v>0.2756150057396643</v>
      </c>
      <c r="CE30" s="18">
        <f t="shared" si="43"/>
        <v>0.19023756858688087</v>
      </c>
      <c r="CF30" s="18">
        <f t="shared" si="43"/>
        <v>0.25675804506508393</v>
      </c>
      <c r="CG30" s="18">
        <f t="shared" si="43"/>
        <v>0.18417238000508707</v>
      </c>
      <c r="CH30" s="18">
        <f t="shared" si="43"/>
        <v>0.35541949150029112</v>
      </c>
      <c r="CI30" s="18">
        <f t="shared" si="43"/>
        <v>0.17395264830509158</v>
      </c>
      <c r="CJ30" s="18">
        <f t="shared" si="43"/>
        <v>0.54331222017809155</v>
      </c>
      <c r="CK30" s="18">
        <f t="shared" si="43"/>
        <v>0.67357322566265454</v>
      </c>
      <c r="CL30" s="18">
        <f t="shared" si="43"/>
        <v>0.5138338288175659</v>
      </c>
      <c r="CM30" s="18">
        <f t="shared" si="43"/>
        <v>0.80502998090513678</v>
      </c>
      <c r="CN30" s="18">
        <f t="shared" si="43"/>
        <v>0.3823204367600555</v>
      </c>
      <c r="CO30" s="18">
        <f t="shared" si="43"/>
        <v>0.31996391833709525</v>
      </c>
      <c r="CP30" s="18">
        <f t="shared" si="43"/>
        <v>0.699865830483131</v>
      </c>
      <c r="CQ30" s="18">
        <f t="shared" si="43"/>
        <v>0.34600361046359729</v>
      </c>
      <c r="CR30" s="18">
        <f t="shared" si="43"/>
        <v>0.19092842004642871</v>
      </c>
      <c r="CS30" s="18">
        <f t="shared" si="43"/>
        <v>0.49999999944164136</v>
      </c>
      <c r="CT30" s="18">
        <f t="shared" si="43"/>
        <v>0.70525475312871455</v>
      </c>
      <c r="CU30" s="18">
        <f t="shared" si="43"/>
        <v>0.93632678267825153</v>
      </c>
      <c r="CV30" s="18">
        <f t="shared" si="43"/>
        <v>0.97395673450340658</v>
      </c>
      <c r="CW30" s="18">
        <f t="shared" si="43"/>
        <v>0.9889776330513832</v>
      </c>
      <c r="CX30" s="18">
        <f t="shared" si="43"/>
        <v>0.99861062229994835</v>
      </c>
      <c r="CY30" s="18">
        <f t="shared" si="43"/>
        <v>0.98354234820168795</v>
      </c>
      <c r="CZ30" s="18">
        <f t="shared" si="43"/>
        <v>0.94495888461413358</v>
      </c>
      <c r="DA30" s="18">
        <f t="shared" si="43"/>
        <v>0.86785411695391101</v>
      </c>
      <c r="DB30" s="18">
        <f t="shared" si="43"/>
        <v>0.82040976185014669</v>
      </c>
      <c r="DC30" s="18">
        <f t="shared" si="43"/>
        <v>0.35311182477872416</v>
      </c>
      <c r="DD30" s="18">
        <f t="shared" si="43"/>
        <v>0.216578824614621</v>
      </c>
      <c r="DE30" s="18">
        <f t="shared" si="43"/>
        <v>0.57962891396088034</v>
      </c>
      <c r="DF30" s="18">
        <f t="shared" si="43"/>
        <v>0.36481392523231121</v>
      </c>
      <c r="DG30" s="18">
        <f t="shared" si="43"/>
        <v>0.60228573386928286</v>
      </c>
      <c r="DH30" s="18">
        <f t="shared" si="43"/>
        <v>0.79670329420263486</v>
      </c>
      <c r="DI30" s="18">
        <f t="shared" si="43"/>
        <v>0.1818755007406109</v>
      </c>
      <c r="DJ30" s="18">
        <f t="shared" si="43"/>
        <v>0.37324846513716758</v>
      </c>
      <c r="DK30" s="18">
        <f t="shared" si="43"/>
        <v>0.43627493577940379</v>
      </c>
      <c r="DL30" s="18">
        <f t="shared" si="43"/>
        <v>0.89084587858187958</v>
      </c>
      <c r="DM30" s="18">
        <f t="shared" si="43"/>
        <v>0.60632945069208166</v>
      </c>
      <c r="DN30" s="18">
        <f t="shared" si="43"/>
        <v>0.76622868409349487</v>
      </c>
      <c r="DO30" s="18">
        <f t="shared" si="43"/>
        <v>0.42123131247163681</v>
      </c>
      <c r="DP30" s="18">
        <f t="shared" si="43"/>
        <v>0.39837636404777466</v>
      </c>
      <c r="DQ30" s="18">
        <f t="shared" si="43"/>
        <v>0.48392194370141972</v>
      </c>
      <c r="DR30" s="18">
        <f t="shared" si="43"/>
        <v>0.4886799742866435</v>
      </c>
      <c r="DS30" s="18">
        <f t="shared" si="43"/>
        <v>0.73048458882369716</v>
      </c>
      <c r="DT30" s="18">
        <f t="shared" si="43"/>
        <v>0.64145312228445928</v>
      </c>
      <c r="DU30" s="18">
        <f t="shared" si="43"/>
        <v>0.63692710842527178</v>
      </c>
      <c r="DV30" s="18">
        <f t="shared" si="43"/>
        <v>0.36227755893454539</v>
      </c>
      <c r="DW30" s="18">
        <f t="shared" si="43"/>
        <v>0.33070792283305572</v>
      </c>
      <c r="DX30" s="18">
        <f t="shared" si="43"/>
        <v>0.5676258528253173</v>
      </c>
      <c r="DY30" s="18">
        <f t="shared" si="43"/>
        <v>0.46078975029061503</v>
      </c>
      <c r="DZ30" s="18">
        <f t="shared" ref="DZ30:GK30" si="44">_xlfn.NORM.DIST(DZ4,DZ$23,DZ$24,TRUE)</f>
        <v>0.15672094782174817</v>
      </c>
      <c r="EA30" s="18">
        <f t="shared" si="44"/>
        <v>0.17042762818327389</v>
      </c>
      <c r="EB30" s="18">
        <f t="shared" si="44"/>
        <v>0.64244625030497515</v>
      </c>
      <c r="EC30" s="18">
        <f t="shared" si="44"/>
        <v>0.60198351298601405</v>
      </c>
      <c r="ED30" s="18">
        <f t="shared" si="44"/>
        <v>0.43297804567389619</v>
      </c>
      <c r="EE30" s="18">
        <f t="shared" si="44"/>
        <v>0.33590239666521216</v>
      </c>
      <c r="EF30" s="18">
        <f t="shared" si="44"/>
        <v>0.37517623175626302</v>
      </c>
      <c r="EG30" s="18">
        <f t="shared" si="44"/>
        <v>0.9833385219244174</v>
      </c>
      <c r="EH30" s="18">
        <f t="shared" si="44"/>
        <v>0.6680722450075014</v>
      </c>
      <c r="EI30" s="18">
        <f t="shared" si="44"/>
        <v>0.55860097185290392</v>
      </c>
      <c r="EJ30" s="18">
        <f t="shared" si="44"/>
        <v>0.77223372517686895</v>
      </c>
      <c r="EK30" s="18">
        <f t="shared" si="44"/>
        <v>0.46423952813714731</v>
      </c>
      <c r="EL30" s="18">
        <f t="shared" si="44"/>
        <v>0.63495971294230358</v>
      </c>
      <c r="EM30" s="18">
        <f t="shared" si="44"/>
        <v>0.50764456162526173</v>
      </c>
      <c r="EN30" s="18">
        <f t="shared" si="44"/>
        <v>0.70801911725563582</v>
      </c>
      <c r="EO30" s="18">
        <f t="shared" si="44"/>
        <v>0.34093869135955079</v>
      </c>
      <c r="EP30" s="18">
        <f t="shared" si="44"/>
        <v>0.55695403368391561</v>
      </c>
      <c r="EQ30" s="18">
        <f t="shared" si="44"/>
        <v>0.48763243973583625</v>
      </c>
      <c r="ER30" s="18">
        <f t="shared" si="44"/>
        <v>0.31667116400402795</v>
      </c>
      <c r="ES30" s="18">
        <f t="shared" si="44"/>
        <v>0.71464647504386025</v>
      </c>
      <c r="ET30" s="18">
        <f t="shared" si="44"/>
        <v>0.85172418069304623</v>
      </c>
      <c r="EU30" s="18">
        <f t="shared" si="44"/>
        <v>0.61112599060615325</v>
      </c>
      <c r="EV30" s="18">
        <f t="shared" si="44"/>
        <v>0.64500459464987081</v>
      </c>
      <c r="EW30" s="18">
        <f t="shared" si="44"/>
        <v>0.66484241027306501</v>
      </c>
      <c r="EX30" s="18">
        <f t="shared" si="44"/>
        <v>0.52623174742451861</v>
      </c>
      <c r="EY30" s="18">
        <f t="shared" si="44"/>
        <v>0.61872672588051358</v>
      </c>
      <c r="EZ30" s="18">
        <f t="shared" si="44"/>
        <v>0.61912263054421968</v>
      </c>
      <c r="FA30" s="18">
        <f t="shared" si="44"/>
        <v>0.74533789116273064</v>
      </c>
      <c r="FB30" s="18">
        <f t="shared" si="44"/>
        <v>0.6228854032561284</v>
      </c>
      <c r="FC30" s="18">
        <f t="shared" si="44"/>
        <v>0.8585390754168245</v>
      </c>
      <c r="FD30" s="18">
        <f t="shared" si="44"/>
        <v>0.61869666088047504</v>
      </c>
      <c r="FE30" s="18">
        <f t="shared" si="44"/>
        <v>0.75243506775688318</v>
      </c>
      <c r="FF30" s="18">
        <f t="shared" si="44"/>
        <v>0.56540811410361591</v>
      </c>
      <c r="FG30" s="18">
        <f t="shared" si="44"/>
        <v>0.43319124821958027</v>
      </c>
      <c r="FH30" s="18">
        <f t="shared" si="44"/>
        <v>0.82391152765046016</v>
      </c>
      <c r="FI30" s="18">
        <f t="shared" si="44"/>
        <v>0.97948318897623121</v>
      </c>
      <c r="FJ30" s="18">
        <f t="shared" si="44"/>
        <v>0.91555719233699517</v>
      </c>
      <c r="FK30" s="18">
        <f t="shared" si="44"/>
        <v>0.44782805857231683</v>
      </c>
      <c r="FL30" s="18">
        <f t="shared" si="44"/>
        <v>0.7920660640157986</v>
      </c>
      <c r="FM30" s="18">
        <f t="shared" si="44"/>
        <v>0.59938600008995724</v>
      </c>
      <c r="FN30" s="18">
        <f t="shared" si="44"/>
        <v>0.63236038260349559</v>
      </c>
      <c r="FO30" s="18">
        <f t="shared" si="44"/>
        <v>0.95960393033607427</v>
      </c>
      <c r="FP30" s="18">
        <f t="shared" si="44"/>
        <v>0.94708597875634093</v>
      </c>
      <c r="FQ30" s="18">
        <f t="shared" si="44"/>
        <v>0.73149782500125915</v>
      </c>
      <c r="FR30" s="18">
        <f t="shared" si="44"/>
        <v>0.84690126097882801</v>
      </c>
      <c r="FS30" s="18">
        <f t="shared" si="44"/>
        <v>0.51370884543434836</v>
      </c>
      <c r="FT30" s="18">
        <f t="shared" si="44"/>
        <v>0.44371828402101432</v>
      </c>
      <c r="FU30" s="18">
        <f t="shared" si="44"/>
        <v>0.39746859204185891</v>
      </c>
      <c r="FV30" s="18">
        <f t="shared" si="44"/>
        <v>0.23011976377805857</v>
      </c>
      <c r="FW30" s="18">
        <f t="shared" si="44"/>
        <v>0.2190999326699816</v>
      </c>
      <c r="FX30" s="18">
        <f t="shared" si="44"/>
        <v>0.5995850084459744</v>
      </c>
      <c r="FY30" s="18">
        <f t="shared" si="44"/>
        <v>0.50089206395048069</v>
      </c>
      <c r="FZ30" s="18">
        <f t="shared" si="44"/>
        <v>0.34211618747399841</v>
      </c>
      <c r="GA30" s="18">
        <f t="shared" si="44"/>
        <v>0.41736615893456186</v>
      </c>
      <c r="GB30" s="18">
        <f t="shared" si="44"/>
        <v>0.31630943560943214</v>
      </c>
      <c r="GC30" s="18">
        <f t="shared" si="44"/>
        <v>0.40100805419148156</v>
      </c>
      <c r="GD30" s="18">
        <f t="shared" si="44"/>
        <v>0.57814462903695762</v>
      </c>
      <c r="GE30" s="18">
        <f t="shared" si="44"/>
        <v>0.39469252289219425</v>
      </c>
      <c r="GF30" s="18">
        <f t="shared" si="44"/>
        <v>0.54930197253614665</v>
      </c>
      <c r="GG30" s="18">
        <f t="shared" si="44"/>
        <v>0.52418526102576579</v>
      </c>
      <c r="GH30" s="18">
        <f t="shared" si="44"/>
        <v>0.41184613635405548</v>
      </c>
      <c r="GI30" s="18">
        <f t="shared" si="44"/>
        <v>0.72171078693323309</v>
      </c>
      <c r="GJ30" s="18">
        <f t="shared" si="44"/>
        <v>0.70007206942863998</v>
      </c>
      <c r="GK30" s="18">
        <f t="shared" si="44"/>
        <v>0.44039673799037282</v>
      </c>
      <c r="GL30" s="18">
        <f t="shared" ref="GL30:IW30" si="45">_xlfn.NORM.DIST(GL4,GL$23,GL$24,TRUE)</f>
        <v>0.34143273847504491</v>
      </c>
      <c r="GM30" s="18">
        <f t="shared" si="45"/>
        <v>0.30876817970537329</v>
      </c>
      <c r="GN30" s="18">
        <f t="shared" si="45"/>
        <v>0.38145476849486459</v>
      </c>
      <c r="GO30" s="18">
        <f t="shared" si="45"/>
        <v>0.54941653379994904</v>
      </c>
      <c r="GP30" s="18">
        <f t="shared" si="45"/>
        <v>0.49545072740668317</v>
      </c>
      <c r="GQ30" s="18">
        <f t="shared" si="45"/>
        <v>0.69999780252602273</v>
      </c>
      <c r="GR30" s="18">
        <f t="shared" si="45"/>
        <v>0.74347090832846352</v>
      </c>
      <c r="GS30" s="18">
        <f t="shared" si="45"/>
        <v>0.88743940043174807</v>
      </c>
      <c r="GT30" s="18">
        <f t="shared" si="45"/>
        <v>0.58316779531960128</v>
      </c>
      <c r="GU30" s="18">
        <f t="shared" si="45"/>
        <v>0.49259234720027029</v>
      </c>
      <c r="GV30" s="18">
        <f t="shared" si="45"/>
        <v>0.5937894605717664</v>
      </c>
      <c r="GW30" s="18">
        <f t="shared" si="45"/>
        <v>0.76393411788025078</v>
      </c>
      <c r="GX30" s="18">
        <f t="shared" si="45"/>
        <v>0.48455119384940698</v>
      </c>
      <c r="GY30" s="18">
        <f t="shared" si="45"/>
        <v>0.37023071937664909</v>
      </c>
      <c r="GZ30" s="18">
        <f t="shared" si="45"/>
        <v>0.39906035517176408</v>
      </c>
      <c r="HA30" s="18">
        <f t="shared" si="45"/>
        <v>0.81286165083382611</v>
      </c>
      <c r="HB30" s="18">
        <f t="shared" si="45"/>
        <v>0.83744635467912809</v>
      </c>
      <c r="HC30" s="18">
        <f t="shared" si="45"/>
        <v>0.97150284664470166</v>
      </c>
      <c r="HD30" s="18">
        <f t="shared" si="45"/>
        <v>0.82957105908222617</v>
      </c>
      <c r="HE30" s="18">
        <f t="shared" si="45"/>
        <v>0.60871951524010603</v>
      </c>
      <c r="HF30" s="18">
        <f t="shared" si="45"/>
        <v>0.69453730110434875</v>
      </c>
      <c r="HG30" s="18">
        <f t="shared" si="45"/>
        <v>0.48685791684623475</v>
      </c>
      <c r="HH30" s="18">
        <f t="shared" si="45"/>
        <v>0.46351237083189739</v>
      </c>
      <c r="HI30" s="18">
        <f t="shared" si="45"/>
        <v>0.74890877614798146</v>
      </c>
      <c r="HJ30" s="18">
        <f t="shared" si="45"/>
        <v>0.91548495717497713</v>
      </c>
      <c r="HK30" s="18">
        <f t="shared" si="45"/>
        <v>0.59776426700642382</v>
      </c>
      <c r="HL30" s="18">
        <f t="shared" si="45"/>
        <v>0.3251976410734771</v>
      </c>
      <c r="HM30" s="18">
        <f t="shared" si="45"/>
        <v>0.31698650497420711</v>
      </c>
      <c r="HN30" s="18">
        <f t="shared" si="45"/>
        <v>0.46570100508819323</v>
      </c>
      <c r="HO30" s="18">
        <f t="shared" si="45"/>
        <v>0.64646678313944239</v>
      </c>
      <c r="HP30" s="18">
        <f t="shared" si="45"/>
        <v>0.22078672193050425</v>
      </c>
      <c r="HQ30" s="18">
        <f t="shared" si="45"/>
        <v>0.2910668964582428</v>
      </c>
      <c r="HR30" s="18">
        <f t="shared" si="45"/>
        <v>0.40888001496737453</v>
      </c>
      <c r="HS30" s="18">
        <f t="shared" si="45"/>
        <v>0.88889228195256176</v>
      </c>
      <c r="HT30" s="18">
        <f t="shared" si="45"/>
        <v>0.43643103826996932</v>
      </c>
      <c r="HU30" s="18">
        <f t="shared" si="45"/>
        <v>0.28549087795866884</v>
      </c>
      <c r="HV30" s="18">
        <f t="shared" si="45"/>
        <v>0.12424686796792438</v>
      </c>
      <c r="HW30" s="18">
        <f t="shared" si="45"/>
        <v>0.24951713501402961</v>
      </c>
      <c r="HX30" s="18">
        <f t="shared" si="45"/>
        <v>0.43587854958706479</v>
      </c>
      <c r="HY30" s="18">
        <f t="shared" si="45"/>
        <v>0.36784656716204134</v>
      </c>
      <c r="HZ30" s="18">
        <f t="shared" si="45"/>
        <v>0.3955640191088497</v>
      </c>
      <c r="IA30" s="18">
        <f t="shared" si="45"/>
        <v>0.25464739508612472</v>
      </c>
      <c r="IB30" s="18">
        <f t="shared" si="45"/>
        <v>0.14233374824788214</v>
      </c>
      <c r="IC30" s="18">
        <f t="shared" si="45"/>
        <v>0.57045147177552946</v>
      </c>
      <c r="ID30" s="18">
        <f t="shared" si="45"/>
        <v>0.79393369328293972</v>
      </c>
      <c r="IE30" s="18">
        <f t="shared" si="45"/>
        <v>0.57551276972109167</v>
      </c>
      <c r="IF30" s="18">
        <f t="shared" si="45"/>
        <v>0.67461546317623244</v>
      </c>
      <c r="IG30" s="18">
        <f t="shared" si="45"/>
        <v>0.77018808587207199</v>
      </c>
      <c r="IH30" s="18">
        <f t="shared" si="45"/>
        <v>0.49537267213657055</v>
      </c>
      <c r="II30" s="18">
        <f t="shared" si="45"/>
        <v>0.55780739482303909</v>
      </c>
      <c r="IJ30" s="18">
        <f t="shared" si="45"/>
        <v>0.63703854030502272</v>
      </c>
      <c r="IK30" s="18">
        <f t="shared" si="45"/>
        <v>0.54434030882630113</v>
      </c>
      <c r="IL30" s="18">
        <f t="shared" si="45"/>
        <v>0.42669540095815184</v>
      </c>
      <c r="IM30" s="18">
        <f t="shared" si="45"/>
        <v>0.73279155782623107</v>
      </c>
      <c r="IN30" s="18">
        <f t="shared" si="45"/>
        <v>0.23537085067245167</v>
      </c>
      <c r="IO30" s="18">
        <f t="shared" si="45"/>
        <v>0.98104723838035002</v>
      </c>
      <c r="IP30" s="18">
        <f t="shared" si="45"/>
        <v>0.83419335799399197</v>
      </c>
      <c r="IQ30" s="18">
        <f t="shared" si="45"/>
        <v>0.89112118673629559</v>
      </c>
      <c r="IR30" s="18">
        <f t="shared" si="45"/>
        <v>0.63417147292293419</v>
      </c>
      <c r="IS30" s="18">
        <f t="shared" si="45"/>
        <v>0.6004038116544419</v>
      </c>
      <c r="IT30" s="18">
        <f t="shared" si="45"/>
        <v>0.63089126314171373</v>
      </c>
      <c r="IU30" s="18">
        <f t="shared" si="45"/>
        <v>0.53080629898099851</v>
      </c>
      <c r="IV30" s="18">
        <f t="shared" si="45"/>
        <v>0.83181813854246001</v>
      </c>
      <c r="IW30" s="18">
        <f t="shared" si="45"/>
        <v>0.9440092949932527</v>
      </c>
      <c r="IX30" s="18">
        <f t="shared" ref="IX30:LI30" si="46">_xlfn.NORM.DIST(IX4,IX$23,IX$24,TRUE)</f>
        <v>0.99227383085346033</v>
      </c>
      <c r="IY30" s="18">
        <f t="shared" si="46"/>
        <v>0.92457771429231783</v>
      </c>
      <c r="IZ30" s="18">
        <f t="shared" si="46"/>
        <v>0.69963950251613205</v>
      </c>
      <c r="JA30" s="18">
        <f t="shared" si="46"/>
        <v>0.4536019318771557</v>
      </c>
      <c r="JB30" s="18">
        <f t="shared" si="46"/>
        <v>0.36430817528985887</v>
      </c>
      <c r="JC30" s="18">
        <f t="shared" si="46"/>
        <v>0.21027924933727299</v>
      </c>
      <c r="JD30" s="18">
        <f t="shared" si="46"/>
        <v>0.49899421214261713</v>
      </c>
      <c r="JE30" s="18">
        <f t="shared" si="46"/>
        <v>0.56485258655376203</v>
      </c>
      <c r="JF30" s="18">
        <f t="shared" si="46"/>
        <v>0.33889312839498781</v>
      </c>
      <c r="JG30" s="18">
        <f t="shared" si="46"/>
        <v>0.62227116544679062</v>
      </c>
      <c r="JH30" s="18">
        <f t="shared" si="46"/>
        <v>0.56729652698047051</v>
      </c>
      <c r="JI30" s="18">
        <f t="shared" si="46"/>
        <v>0.57642282693560964</v>
      </c>
      <c r="JJ30" s="18">
        <f t="shared" si="46"/>
        <v>0.19878428235660908</v>
      </c>
      <c r="JK30" s="18">
        <f t="shared" si="46"/>
        <v>0.25722741193284937</v>
      </c>
      <c r="JL30" s="18">
        <f t="shared" si="46"/>
        <v>0.46601534185066201</v>
      </c>
      <c r="JM30" s="18">
        <f t="shared" si="46"/>
        <v>0.46641794441529244</v>
      </c>
      <c r="JN30" s="18">
        <f t="shared" si="46"/>
        <v>0.41568390043344383</v>
      </c>
      <c r="JO30" s="18">
        <f t="shared" si="46"/>
        <v>0.35278824828627686</v>
      </c>
      <c r="JP30" s="18">
        <f t="shared" si="46"/>
        <v>0.37283970889186774</v>
      </c>
      <c r="JQ30" s="18">
        <f t="shared" si="46"/>
        <v>0.30134423617098516</v>
      </c>
      <c r="JR30" s="18">
        <f t="shared" si="46"/>
        <v>0.26631924774941773</v>
      </c>
      <c r="JS30" s="18">
        <f t="shared" si="46"/>
        <v>0.29816601249808961</v>
      </c>
      <c r="JT30" s="18">
        <f t="shared" si="46"/>
        <v>0.90541365805589213</v>
      </c>
      <c r="JU30" s="18">
        <f t="shared" si="46"/>
        <v>0.85746718147108425</v>
      </c>
      <c r="JV30" s="18">
        <f t="shared" si="46"/>
        <v>0.62761630951960679</v>
      </c>
      <c r="JW30" s="18">
        <f t="shared" si="46"/>
        <v>0.43218267098360402</v>
      </c>
      <c r="JX30" s="18">
        <f t="shared" si="46"/>
        <v>0.71164112902976417</v>
      </c>
      <c r="JY30" s="18">
        <f t="shared" si="46"/>
        <v>0.58169352131860697</v>
      </c>
      <c r="JZ30" s="18">
        <f t="shared" si="46"/>
        <v>0.83362487850870803</v>
      </c>
      <c r="KA30" s="18">
        <f t="shared" si="46"/>
        <v>0.9963359464535233</v>
      </c>
      <c r="KB30" s="18">
        <f t="shared" si="46"/>
        <v>0.96749458224930662</v>
      </c>
      <c r="KC30" s="18">
        <f t="shared" si="46"/>
        <v>0.99127417339255053</v>
      </c>
      <c r="KD30" s="18">
        <f t="shared" si="46"/>
        <v>0.83969492903434428</v>
      </c>
      <c r="KE30" s="18">
        <f t="shared" si="46"/>
        <v>0.34256582066374131</v>
      </c>
      <c r="KF30" s="18">
        <f t="shared" si="46"/>
        <v>0.13728524133002892</v>
      </c>
      <c r="KG30" s="18">
        <f t="shared" si="46"/>
        <v>0.48945070689389364</v>
      </c>
      <c r="KH30" s="18">
        <f t="shared" si="46"/>
        <v>0.28422497840585192</v>
      </c>
      <c r="KI30" s="18">
        <f t="shared" si="46"/>
        <v>0.1161652578766536</v>
      </c>
      <c r="KJ30" s="18">
        <f t="shared" si="46"/>
        <v>0.31684006579683466</v>
      </c>
      <c r="KK30" s="18">
        <f t="shared" si="46"/>
        <v>0.64370640212972907</v>
      </c>
      <c r="KL30" s="18">
        <f t="shared" si="46"/>
        <v>0.87966528304643254</v>
      </c>
      <c r="KM30" s="18">
        <f t="shared" si="46"/>
        <v>0.75427881662433927</v>
      </c>
      <c r="KN30" s="18">
        <f t="shared" si="46"/>
        <v>0.65835949130486837</v>
      </c>
      <c r="KO30" s="18">
        <f t="shared" si="46"/>
        <v>0.51627261394876678</v>
      </c>
      <c r="KP30" s="18">
        <f t="shared" si="46"/>
        <v>0.26994697549321833</v>
      </c>
      <c r="KQ30" s="18">
        <f t="shared" si="46"/>
        <v>0.39169509295082378</v>
      </c>
      <c r="KR30" s="18">
        <f t="shared" si="46"/>
        <v>0.60534537965971935</v>
      </c>
      <c r="KS30" s="18">
        <f t="shared" si="46"/>
        <v>0.3865366560916193</v>
      </c>
      <c r="KT30" s="18">
        <f t="shared" si="46"/>
        <v>0.47291059416164399</v>
      </c>
      <c r="KU30" s="18">
        <f t="shared" si="46"/>
        <v>0.89845279418870982</v>
      </c>
      <c r="KV30" s="18">
        <f t="shared" si="46"/>
        <v>0.86959462381466412</v>
      </c>
      <c r="KW30" s="18">
        <f t="shared" si="46"/>
        <v>0.83361178565528316</v>
      </c>
      <c r="KX30" s="18">
        <f t="shared" si="46"/>
        <v>0.35514050521974938</v>
      </c>
      <c r="KY30" s="18">
        <f t="shared" si="46"/>
        <v>0.87432730456640395</v>
      </c>
      <c r="KZ30" s="18">
        <f t="shared" si="46"/>
        <v>0.98215074587278306</v>
      </c>
      <c r="LA30" s="18">
        <f t="shared" si="46"/>
        <v>0.91216600612080923</v>
      </c>
      <c r="LB30" s="18">
        <f t="shared" si="46"/>
        <v>0.85927942158108972</v>
      </c>
      <c r="LC30" s="18">
        <f t="shared" si="46"/>
        <v>0.23356054669665585</v>
      </c>
      <c r="LD30" s="18">
        <f t="shared" si="46"/>
        <v>0.28879182198958231</v>
      </c>
      <c r="LE30" s="18">
        <f t="shared" si="46"/>
        <v>0.3933953979412676</v>
      </c>
      <c r="LF30" s="18">
        <f t="shared" si="46"/>
        <v>0.43844095115800702</v>
      </c>
      <c r="LG30" s="18">
        <f t="shared" si="46"/>
        <v>0.37022771365551355</v>
      </c>
      <c r="LH30" s="18">
        <f t="shared" si="46"/>
        <v>0.14351819228196391</v>
      </c>
      <c r="LI30" s="18">
        <f t="shared" si="46"/>
        <v>0.88422502700025984</v>
      </c>
      <c r="LJ30" s="18">
        <f t="shared" ref="LJ30:LW30" si="47">_xlfn.NORM.DIST(LJ4,LJ$23,LJ$24,TRUE)</f>
        <v>0.22602071376771996</v>
      </c>
      <c r="LK30" s="18">
        <f t="shared" si="47"/>
        <v>0.29026676576024013</v>
      </c>
      <c r="LL30" s="18">
        <f t="shared" si="47"/>
        <v>0.39644646604817951</v>
      </c>
      <c r="LM30" s="18">
        <f t="shared" si="47"/>
        <v>0.91640976511620376</v>
      </c>
      <c r="LN30" s="18">
        <f t="shared" si="47"/>
        <v>0.50585374543868777</v>
      </c>
      <c r="LO30" s="18">
        <f t="shared" si="47"/>
        <v>0.41463873369200938</v>
      </c>
      <c r="LP30" s="18">
        <f t="shared" si="47"/>
        <v>0.38032254578258867</v>
      </c>
      <c r="LQ30" s="18">
        <f t="shared" si="47"/>
        <v>0.22201530995375585</v>
      </c>
      <c r="LR30" s="18">
        <f t="shared" si="47"/>
        <v>0.24242246959256286</v>
      </c>
      <c r="LS30" s="18">
        <f t="shared" si="47"/>
        <v>0.26456771254162503</v>
      </c>
      <c r="LT30" s="18">
        <f t="shared" si="47"/>
        <v>0.36757212620517626</v>
      </c>
      <c r="LU30" s="18">
        <f t="shared" si="47"/>
        <v>0.2639207366078114</v>
      </c>
      <c r="LV30" s="18">
        <f t="shared" si="47"/>
        <v>0.37653603015712639</v>
      </c>
      <c r="LW30" s="16">
        <f t="shared" si="47"/>
        <v>0.47751273346748596</v>
      </c>
    </row>
    <row r="31" spans="1:335" x14ac:dyDescent="0.3">
      <c r="A31" s="15">
        <v>2002</v>
      </c>
      <c r="B31" s="18">
        <f t="shared" ref="B31:BM31" si="48">_xlfn.NORM.DIST(B5,B$23,B$24,TRUE)</f>
        <v>0.27180931222459492</v>
      </c>
      <c r="C31" s="18">
        <f t="shared" si="48"/>
        <v>0.47370821738149504</v>
      </c>
      <c r="D31" s="18">
        <f t="shared" si="48"/>
        <v>0.3486947201013777</v>
      </c>
      <c r="E31" s="18">
        <f t="shared" si="48"/>
        <v>0.75062953378333264</v>
      </c>
      <c r="F31" s="18">
        <f t="shared" si="48"/>
        <v>0.46240994587744155</v>
      </c>
      <c r="G31" s="18">
        <f t="shared" si="48"/>
        <v>0.70912161286793407</v>
      </c>
      <c r="H31" s="18">
        <f t="shared" si="48"/>
        <v>0.73875910983656534</v>
      </c>
      <c r="I31" s="18">
        <f t="shared" si="48"/>
        <v>0.20668458366885095</v>
      </c>
      <c r="J31" s="18">
        <f t="shared" si="48"/>
        <v>0.75937244159525097</v>
      </c>
      <c r="K31" s="18">
        <f t="shared" si="48"/>
        <v>0.54698760173879979</v>
      </c>
      <c r="L31" s="18">
        <f t="shared" si="48"/>
        <v>0.58789817592835547</v>
      </c>
      <c r="M31" s="18">
        <f t="shared" si="48"/>
        <v>0.13534497118308811</v>
      </c>
      <c r="N31" s="18">
        <f t="shared" si="48"/>
        <v>0.39127833726245936</v>
      </c>
      <c r="O31" s="18">
        <f t="shared" si="48"/>
        <v>0.93793011872745813</v>
      </c>
      <c r="P31" s="18">
        <f t="shared" si="48"/>
        <v>0.92439085210556382</v>
      </c>
      <c r="Q31" s="18">
        <f t="shared" si="48"/>
        <v>0.5397794241934154</v>
      </c>
      <c r="R31" s="18">
        <f t="shared" si="48"/>
        <v>0.22687681206890525</v>
      </c>
      <c r="S31" s="18">
        <f t="shared" si="48"/>
        <v>0.78205941717133109</v>
      </c>
      <c r="T31" s="18">
        <f t="shared" si="48"/>
        <v>0.90459804502638752</v>
      </c>
      <c r="U31" s="18">
        <f t="shared" si="48"/>
        <v>0.67518487123068871</v>
      </c>
      <c r="V31" s="18">
        <f t="shared" si="48"/>
        <v>0.98524623881484785</v>
      </c>
      <c r="W31" s="18">
        <f t="shared" si="48"/>
        <v>0.94694532312425406</v>
      </c>
      <c r="X31" s="18">
        <f t="shared" si="48"/>
        <v>0.16679544580557901</v>
      </c>
      <c r="Y31" s="18">
        <f t="shared" si="48"/>
        <v>0.15390472774754838</v>
      </c>
      <c r="Z31" s="18">
        <f t="shared" si="48"/>
        <v>0.30241583808036598</v>
      </c>
      <c r="AA31" s="18">
        <f t="shared" si="48"/>
        <v>0.74858954015865597</v>
      </c>
      <c r="AB31" s="18">
        <f t="shared" si="48"/>
        <v>0.27669590689885848</v>
      </c>
      <c r="AC31" s="18">
        <f t="shared" si="48"/>
        <v>0.56931769661319731</v>
      </c>
      <c r="AD31" s="18">
        <f t="shared" si="48"/>
        <v>0.38078913705476697</v>
      </c>
      <c r="AE31" s="18">
        <f t="shared" si="48"/>
        <v>0.33774428265177592</v>
      </c>
      <c r="AF31" s="18">
        <f t="shared" si="48"/>
        <v>0.36844256304699297</v>
      </c>
      <c r="AG31" s="18">
        <f t="shared" si="48"/>
        <v>0.85426478147545359</v>
      </c>
      <c r="AH31" s="18">
        <f t="shared" si="48"/>
        <v>0.20977657741009417</v>
      </c>
      <c r="AI31" s="18">
        <f t="shared" si="48"/>
        <v>0.41028952545053604</v>
      </c>
      <c r="AJ31" s="18">
        <f t="shared" si="48"/>
        <v>0.77510467894731616</v>
      </c>
      <c r="AK31" s="18">
        <f t="shared" si="48"/>
        <v>0.39006751693269465</v>
      </c>
      <c r="AL31" s="18">
        <f t="shared" si="48"/>
        <v>0.33372277968007036</v>
      </c>
      <c r="AM31" s="18">
        <f t="shared" si="48"/>
        <v>0.62850892512627676</v>
      </c>
      <c r="AN31" s="18">
        <f t="shared" si="48"/>
        <v>0.65258356124945827</v>
      </c>
      <c r="AO31" s="18">
        <f t="shared" si="48"/>
        <v>0.86560580326473135</v>
      </c>
      <c r="AP31" s="18">
        <f t="shared" si="48"/>
        <v>0.45248322411699643</v>
      </c>
      <c r="AQ31" s="18">
        <f t="shared" si="48"/>
        <v>0.22357861527788855</v>
      </c>
      <c r="AR31" s="18">
        <f t="shared" si="48"/>
        <v>0.43932110312966682</v>
      </c>
      <c r="AS31" s="18">
        <f t="shared" si="48"/>
        <v>0.84082621061453333</v>
      </c>
      <c r="AT31" s="18">
        <f t="shared" si="48"/>
        <v>0.39706173431170755</v>
      </c>
      <c r="AU31" s="18">
        <f t="shared" si="48"/>
        <v>0.71922293520732827</v>
      </c>
      <c r="AV31" s="18">
        <f t="shared" si="48"/>
        <v>0.95030608169870145</v>
      </c>
      <c r="AW31" s="18">
        <f t="shared" si="48"/>
        <v>0.92870375168234731</v>
      </c>
      <c r="AX31" s="18">
        <f t="shared" si="48"/>
        <v>0.74742493391423692</v>
      </c>
      <c r="AY31" s="18">
        <f t="shared" si="48"/>
        <v>0.84763457048327129</v>
      </c>
      <c r="AZ31" s="18">
        <f t="shared" si="48"/>
        <v>0.40341450010252317</v>
      </c>
      <c r="BA31" s="18">
        <f t="shared" si="48"/>
        <v>0.29918108879273048</v>
      </c>
      <c r="BB31" s="18">
        <f t="shared" si="48"/>
        <v>0.38344429369745414</v>
      </c>
      <c r="BC31" s="18">
        <f t="shared" si="48"/>
        <v>0.41582506173507039</v>
      </c>
      <c r="BD31" s="18">
        <f t="shared" si="48"/>
        <v>0.35588677770248461</v>
      </c>
      <c r="BE31" s="18">
        <f t="shared" si="48"/>
        <v>0.36476068837395248</v>
      </c>
      <c r="BF31" s="18">
        <f t="shared" si="48"/>
        <v>0.37219435413508178</v>
      </c>
      <c r="BG31" s="18">
        <f t="shared" si="48"/>
        <v>0.33158963383871592</v>
      </c>
      <c r="BH31" s="18">
        <f t="shared" si="48"/>
        <v>0.47786914090557525</v>
      </c>
      <c r="BI31" s="18">
        <f t="shared" si="48"/>
        <v>0.39428077192595445</v>
      </c>
      <c r="BJ31" s="18">
        <f t="shared" si="48"/>
        <v>0.25605086466580851</v>
      </c>
      <c r="BK31" s="18">
        <f t="shared" si="48"/>
        <v>0.59847392367028796</v>
      </c>
      <c r="BL31" s="18">
        <f t="shared" si="48"/>
        <v>0.75133478583838964</v>
      </c>
      <c r="BM31" s="18">
        <f t="shared" si="48"/>
        <v>0.37851801969412857</v>
      </c>
      <c r="BN31" s="18">
        <f t="shared" ref="BN31:DY31" si="49">_xlfn.NORM.DIST(BN5,BN$23,BN$24,TRUE)</f>
        <v>0.40427258282331768</v>
      </c>
      <c r="BO31" s="18">
        <f t="shared" si="49"/>
        <v>0.26504460014073017</v>
      </c>
      <c r="BP31" s="18">
        <f t="shared" si="49"/>
        <v>0.53203135061948581</v>
      </c>
      <c r="BQ31" s="18">
        <f t="shared" si="49"/>
        <v>0.83176611529177358</v>
      </c>
      <c r="BR31" s="18">
        <f t="shared" si="49"/>
        <v>0.99783734413315917</v>
      </c>
      <c r="BS31" s="18">
        <f t="shared" si="49"/>
        <v>0.86695269088940663</v>
      </c>
      <c r="BT31" s="18">
        <f t="shared" si="49"/>
        <v>0.815539488053173</v>
      </c>
      <c r="BU31" s="18">
        <f t="shared" si="49"/>
        <v>0.38435448953977214</v>
      </c>
      <c r="BV31" s="18">
        <f t="shared" si="49"/>
        <v>0.27068588439032204</v>
      </c>
      <c r="BW31" s="18">
        <f t="shared" si="49"/>
        <v>0.3161421607404804</v>
      </c>
      <c r="BX31" s="18">
        <f t="shared" si="49"/>
        <v>0.32590165501456203</v>
      </c>
      <c r="BY31" s="18">
        <f t="shared" si="49"/>
        <v>0.61058965638702256</v>
      </c>
      <c r="BZ31" s="18">
        <f t="shared" si="49"/>
        <v>0.44774302649739967</v>
      </c>
      <c r="CA31" s="18">
        <f t="shared" si="49"/>
        <v>0.90966722595442517</v>
      </c>
      <c r="CB31" s="18">
        <f t="shared" si="49"/>
        <v>0.29229003460128045</v>
      </c>
      <c r="CC31" s="18">
        <f t="shared" si="49"/>
        <v>0.62604728097969409</v>
      </c>
      <c r="CD31" s="18">
        <f t="shared" si="49"/>
        <v>0.68538412892893574</v>
      </c>
      <c r="CE31" s="18">
        <f t="shared" si="49"/>
        <v>0.29820328879621177</v>
      </c>
      <c r="CF31" s="18">
        <f t="shared" si="49"/>
        <v>0.61648270997571675</v>
      </c>
      <c r="CG31" s="18">
        <f t="shared" si="49"/>
        <v>0.59045764304136905</v>
      </c>
      <c r="CH31" s="18">
        <f t="shared" si="49"/>
        <v>0.66973966239031657</v>
      </c>
      <c r="CI31" s="18">
        <f t="shared" si="49"/>
        <v>0.47536265500342301</v>
      </c>
      <c r="CJ31" s="18">
        <f t="shared" si="49"/>
        <v>0.7447257456294134</v>
      </c>
      <c r="CK31" s="18">
        <f t="shared" si="49"/>
        <v>0.39032540257419768</v>
      </c>
      <c r="CL31" s="18">
        <f t="shared" si="49"/>
        <v>0.19135566095091211</v>
      </c>
      <c r="CM31" s="18">
        <f t="shared" si="49"/>
        <v>0.59403028607946329</v>
      </c>
      <c r="CN31" s="18">
        <f t="shared" si="49"/>
        <v>0.70640850127918886</v>
      </c>
      <c r="CO31" s="18">
        <f t="shared" si="49"/>
        <v>0.92514429710364343</v>
      </c>
      <c r="CP31" s="18">
        <f t="shared" si="49"/>
        <v>0.84122607240673508</v>
      </c>
      <c r="CQ31" s="18">
        <f t="shared" si="49"/>
        <v>0.22236613849446971</v>
      </c>
      <c r="CR31" s="18">
        <f t="shared" si="49"/>
        <v>0.22788093581381821</v>
      </c>
      <c r="CS31" s="18">
        <f t="shared" si="49"/>
        <v>0.30394336925291349</v>
      </c>
      <c r="CT31" s="18">
        <f t="shared" si="49"/>
        <v>0.49169428133590415</v>
      </c>
      <c r="CU31" s="18">
        <f t="shared" si="49"/>
        <v>0.45435932136501844</v>
      </c>
      <c r="CV31" s="18">
        <f t="shared" si="49"/>
        <v>0.46953823286172663</v>
      </c>
      <c r="CW31" s="18">
        <f t="shared" si="49"/>
        <v>0.5223818322703373</v>
      </c>
      <c r="CX31" s="18">
        <f t="shared" si="49"/>
        <v>0.43838977814066804</v>
      </c>
      <c r="CY31" s="18">
        <f t="shared" si="49"/>
        <v>0.54320401177516264</v>
      </c>
      <c r="CZ31" s="18">
        <f t="shared" si="49"/>
        <v>0.62324957998593833</v>
      </c>
      <c r="DA31" s="18">
        <f t="shared" si="49"/>
        <v>0.29080105399903811</v>
      </c>
      <c r="DB31" s="18">
        <f t="shared" si="49"/>
        <v>0.33147265460892872</v>
      </c>
      <c r="DC31" s="18">
        <f t="shared" si="49"/>
        <v>0.51416170336393408</v>
      </c>
      <c r="DD31" s="18">
        <f t="shared" si="49"/>
        <v>0.58683686189340833</v>
      </c>
      <c r="DE31" s="18">
        <f t="shared" si="49"/>
        <v>0.49879517673951734</v>
      </c>
      <c r="DF31" s="18">
        <f t="shared" si="49"/>
        <v>0.30400299349996607</v>
      </c>
      <c r="DG31" s="18">
        <f t="shared" si="49"/>
        <v>0.26305701584333441</v>
      </c>
      <c r="DH31" s="18">
        <f t="shared" si="49"/>
        <v>0.44031871124517263</v>
      </c>
      <c r="DI31" s="18">
        <f t="shared" si="49"/>
        <v>0.41782791464274815</v>
      </c>
      <c r="DJ31" s="18">
        <f t="shared" si="49"/>
        <v>0.48112532947271497</v>
      </c>
      <c r="DK31" s="18">
        <f t="shared" si="49"/>
        <v>0.73645025767704053</v>
      </c>
      <c r="DL31" s="18">
        <f t="shared" si="49"/>
        <v>0.92817585320489671</v>
      </c>
      <c r="DM31" s="18">
        <f t="shared" si="49"/>
        <v>0.12244539330559008</v>
      </c>
      <c r="DN31" s="18">
        <f t="shared" si="49"/>
        <v>0.72467247320392925</v>
      </c>
      <c r="DO31" s="18">
        <f t="shared" si="49"/>
        <v>0.89901064561565658</v>
      </c>
      <c r="DP31" s="18">
        <f t="shared" si="49"/>
        <v>0.98153725136261161</v>
      </c>
      <c r="DQ31" s="18">
        <f t="shared" si="49"/>
        <v>0.63860341260981179</v>
      </c>
      <c r="DR31" s="18">
        <f t="shared" si="49"/>
        <v>0.84353478186439357</v>
      </c>
      <c r="DS31" s="18">
        <f t="shared" si="49"/>
        <v>0.4634600071465747</v>
      </c>
      <c r="DT31" s="18">
        <f t="shared" si="49"/>
        <v>0.89053082007363593</v>
      </c>
      <c r="DU31" s="18">
        <f t="shared" si="49"/>
        <v>0.47964110887099637</v>
      </c>
      <c r="DV31" s="18">
        <f t="shared" si="49"/>
        <v>0.22326364659215006</v>
      </c>
      <c r="DW31" s="18">
        <f t="shared" si="49"/>
        <v>0.8491363403137755</v>
      </c>
      <c r="DX31" s="18">
        <f t="shared" si="49"/>
        <v>0.86099226820638575</v>
      </c>
      <c r="DY31" s="18">
        <f t="shared" si="49"/>
        <v>0.84760185253135445</v>
      </c>
      <c r="DZ31" s="18">
        <f t="shared" ref="DZ31:GK31" si="50">_xlfn.NORM.DIST(DZ5,DZ$23,DZ$24,TRUE)</f>
        <v>0.31943972730026715</v>
      </c>
      <c r="EA31" s="18">
        <f t="shared" si="50"/>
        <v>0.5242186936717228</v>
      </c>
      <c r="EB31" s="18">
        <f t="shared" si="50"/>
        <v>0.62489895360118775</v>
      </c>
      <c r="EC31" s="18">
        <f t="shared" si="50"/>
        <v>0.58124010116863689</v>
      </c>
      <c r="ED31" s="18">
        <f t="shared" si="50"/>
        <v>0.76783112587660307</v>
      </c>
      <c r="EE31" s="18">
        <f t="shared" si="50"/>
        <v>0.63238073623564628</v>
      </c>
      <c r="EF31" s="18">
        <f t="shared" si="50"/>
        <v>0.43757273353564874</v>
      </c>
      <c r="EG31" s="18">
        <f t="shared" si="50"/>
        <v>0.3664618353122614</v>
      </c>
      <c r="EH31" s="18">
        <f t="shared" si="50"/>
        <v>0.24435918307637416</v>
      </c>
      <c r="EI31" s="18">
        <f t="shared" si="50"/>
        <v>0.73333943412067271</v>
      </c>
      <c r="EJ31" s="18">
        <f t="shared" si="50"/>
        <v>0.87468893612542553</v>
      </c>
      <c r="EK31" s="18">
        <f t="shared" si="50"/>
        <v>0.77456973696951359</v>
      </c>
      <c r="EL31" s="18">
        <f t="shared" si="50"/>
        <v>0.59010433838744891</v>
      </c>
      <c r="EM31" s="18">
        <f t="shared" si="50"/>
        <v>0.56663666256972633</v>
      </c>
      <c r="EN31" s="18">
        <f t="shared" si="50"/>
        <v>0.35026398660943719</v>
      </c>
      <c r="EO31" s="18">
        <f t="shared" si="50"/>
        <v>0.46432761246802573</v>
      </c>
      <c r="EP31" s="18">
        <f t="shared" si="50"/>
        <v>0.48790461537269442</v>
      </c>
      <c r="EQ31" s="18">
        <f t="shared" si="50"/>
        <v>0.43124785717456449</v>
      </c>
      <c r="ER31" s="18">
        <f t="shared" si="50"/>
        <v>0.46623598164822377</v>
      </c>
      <c r="ES31" s="18">
        <f t="shared" si="50"/>
        <v>0.84378849306892911</v>
      </c>
      <c r="ET31" s="18">
        <f t="shared" si="50"/>
        <v>0.8711338055434017</v>
      </c>
      <c r="EU31" s="18">
        <f t="shared" si="50"/>
        <v>0.29979109998325371</v>
      </c>
      <c r="EV31" s="18">
        <f t="shared" si="50"/>
        <v>0.37318110660993875</v>
      </c>
      <c r="EW31" s="18">
        <f t="shared" si="50"/>
        <v>0.67167526398426691</v>
      </c>
      <c r="EX31" s="18">
        <f t="shared" si="50"/>
        <v>0.3499011793049287</v>
      </c>
      <c r="EY31" s="18">
        <f t="shared" si="50"/>
        <v>0.20674195510896226</v>
      </c>
      <c r="EZ31" s="18">
        <f t="shared" si="50"/>
        <v>0.11892692982216531</v>
      </c>
      <c r="FA31" s="18">
        <f t="shared" si="50"/>
        <v>4.8946571435691623E-2</v>
      </c>
      <c r="FB31" s="18">
        <f t="shared" si="50"/>
        <v>0.13560591781423545</v>
      </c>
      <c r="FC31" s="18">
        <f t="shared" si="50"/>
        <v>0.30209959839987033</v>
      </c>
      <c r="FD31" s="18">
        <f t="shared" si="50"/>
        <v>0.48907335620234643</v>
      </c>
      <c r="FE31" s="18">
        <f t="shared" si="50"/>
        <v>0.41409686425027492</v>
      </c>
      <c r="FF31" s="18">
        <f t="shared" si="50"/>
        <v>0.43729813609155577</v>
      </c>
      <c r="FG31" s="18">
        <f t="shared" si="50"/>
        <v>0.3127704247955595</v>
      </c>
      <c r="FH31" s="18">
        <f t="shared" si="50"/>
        <v>0.27067308537587287</v>
      </c>
      <c r="FI31" s="18">
        <f t="shared" si="50"/>
        <v>0.80378234582886599</v>
      </c>
      <c r="FJ31" s="18">
        <f t="shared" si="50"/>
        <v>0.91516228941384392</v>
      </c>
      <c r="FK31" s="18">
        <f t="shared" si="50"/>
        <v>0.91159492546564391</v>
      </c>
      <c r="FL31" s="18">
        <f t="shared" si="50"/>
        <v>0.84420212465916056</v>
      </c>
      <c r="FM31" s="18">
        <f t="shared" si="50"/>
        <v>0.9295606419451109</v>
      </c>
      <c r="FN31" s="18">
        <f t="shared" si="50"/>
        <v>0.98990592533974131</v>
      </c>
      <c r="FO31" s="18">
        <f t="shared" si="50"/>
        <v>0.84051653954398842</v>
      </c>
      <c r="FP31" s="18">
        <f t="shared" si="50"/>
        <v>0.89896220050149611</v>
      </c>
      <c r="FQ31" s="18">
        <f t="shared" si="50"/>
        <v>0.92281916043714818</v>
      </c>
      <c r="FR31" s="18">
        <f t="shared" si="50"/>
        <v>0.48782542126455225</v>
      </c>
      <c r="FS31" s="18">
        <f t="shared" si="50"/>
        <v>0.94417850403855508</v>
      </c>
      <c r="FT31" s="18">
        <f t="shared" si="50"/>
        <v>0.98993873641913366</v>
      </c>
      <c r="FU31" s="18">
        <f t="shared" si="50"/>
        <v>0.88678814169417763</v>
      </c>
      <c r="FV31" s="18">
        <f t="shared" si="50"/>
        <v>0.82172091329953334</v>
      </c>
      <c r="FW31" s="18">
        <f t="shared" si="50"/>
        <v>0.74116712991490807</v>
      </c>
      <c r="FX31" s="18">
        <f t="shared" si="50"/>
        <v>0.68491867748040813</v>
      </c>
      <c r="FY31" s="18">
        <f t="shared" si="50"/>
        <v>0.31907445860882189</v>
      </c>
      <c r="FZ31" s="18">
        <f t="shared" si="50"/>
        <v>0.28681391192218686</v>
      </c>
      <c r="GA31" s="18">
        <f t="shared" si="50"/>
        <v>0.7741874917483923</v>
      </c>
      <c r="GB31" s="18">
        <f t="shared" si="50"/>
        <v>0.4785158685583013</v>
      </c>
      <c r="GC31" s="18">
        <f t="shared" si="50"/>
        <v>0.32157794797999795</v>
      </c>
      <c r="GD31" s="18">
        <f t="shared" si="50"/>
        <v>0.29756581910894186</v>
      </c>
      <c r="GE31" s="18">
        <f t="shared" si="50"/>
        <v>0.34540155023114982</v>
      </c>
      <c r="GF31" s="18">
        <f t="shared" si="50"/>
        <v>0.8696430160522729</v>
      </c>
      <c r="GG31" s="18">
        <f t="shared" si="50"/>
        <v>0.9204290553513842</v>
      </c>
      <c r="GH31" s="18">
        <f t="shared" si="50"/>
        <v>0.86952087474528428</v>
      </c>
      <c r="GI31" s="18">
        <f t="shared" si="50"/>
        <v>0.39767917783011364</v>
      </c>
      <c r="GJ31" s="18">
        <f t="shared" si="50"/>
        <v>0.29373607560311715</v>
      </c>
      <c r="GK31" s="18">
        <f t="shared" si="50"/>
        <v>0.22881095735855117</v>
      </c>
      <c r="GL31" s="18">
        <f t="shared" ref="GL31:IW31" si="51">_xlfn.NORM.DIST(GL5,GL$23,GL$24,TRUE)</f>
        <v>0.32369059222708241</v>
      </c>
      <c r="GM31" s="18">
        <f t="shared" si="51"/>
        <v>0.68434435953384254</v>
      </c>
      <c r="GN31" s="18">
        <f t="shared" si="51"/>
        <v>0.71999383747317347</v>
      </c>
      <c r="GO31" s="18">
        <f t="shared" si="51"/>
        <v>0.48490045823321598</v>
      </c>
      <c r="GP31" s="18">
        <f t="shared" si="51"/>
        <v>0.68734835518506932</v>
      </c>
      <c r="GQ31" s="18">
        <f t="shared" si="51"/>
        <v>0.7777747598789243</v>
      </c>
      <c r="GR31" s="18">
        <f t="shared" si="51"/>
        <v>0.31309641774072727</v>
      </c>
      <c r="GS31" s="18">
        <f t="shared" si="51"/>
        <v>0.17357519856916864</v>
      </c>
      <c r="GT31" s="18">
        <f t="shared" si="51"/>
        <v>0.25407043298442156</v>
      </c>
      <c r="GU31" s="18">
        <f t="shared" si="51"/>
        <v>0.20208499859498236</v>
      </c>
      <c r="GV31" s="18">
        <f t="shared" si="51"/>
        <v>0.3180599079187591</v>
      </c>
      <c r="GW31" s="18">
        <f t="shared" si="51"/>
        <v>0.40023112539689415</v>
      </c>
      <c r="GX31" s="18">
        <f t="shared" si="51"/>
        <v>0.92226164115568043</v>
      </c>
      <c r="GY31" s="18">
        <f t="shared" si="51"/>
        <v>0.53932056633242587</v>
      </c>
      <c r="GZ31" s="18">
        <f t="shared" si="51"/>
        <v>0.7018646135867036</v>
      </c>
      <c r="HA31" s="18">
        <f t="shared" si="51"/>
        <v>0.87831872231275709</v>
      </c>
      <c r="HB31" s="18">
        <f t="shared" si="51"/>
        <v>0.44961844922776301</v>
      </c>
      <c r="HC31" s="18">
        <f t="shared" si="51"/>
        <v>0.78309098209355332</v>
      </c>
      <c r="HD31" s="18">
        <f t="shared" si="51"/>
        <v>0.32805818675473331</v>
      </c>
      <c r="HE31" s="18">
        <f t="shared" si="51"/>
        <v>0.55757016180734809</v>
      </c>
      <c r="HF31" s="18">
        <f t="shared" si="51"/>
        <v>0.51531379130613209</v>
      </c>
      <c r="HG31" s="18">
        <f t="shared" si="51"/>
        <v>0.97109682948478082</v>
      </c>
      <c r="HH31" s="18">
        <f t="shared" si="51"/>
        <v>0.97859227293876461</v>
      </c>
      <c r="HI31" s="18">
        <f t="shared" si="51"/>
        <v>0.49954804125381436</v>
      </c>
      <c r="HJ31" s="18">
        <f t="shared" si="51"/>
        <v>0.72833234409276382</v>
      </c>
      <c r="HK31" s="18">
        <f t="shared" si="51"/>
        <v>0.99342775930372751</v>
      </c>
      <c r="HL31" s="18">
        <f t="shared" si="51"/>
        <v>0.97379618415816871</v>
      </c>
      <c r="HM31" s="18">
        <f t="shared" si="51"/>
        <v>0.83373556600721588</v>
      </c>
      <c r="HN31" s="18">
        <f t="shared" si="51"/>
        <v>0.88454188190623639</v>
      </c>
      <c r="HO31" s="18">
        <f t="shared" si="51"/>
        <v>0.82726735882385782</v>
      </c>
      <c r="HP31" s="18">
        <f t="shared" si="51"/>
        <v>0.79041476408618949</v>
      </c>
      <c r="HQ31" s="18">
        <f t="shared" si="51"/>
        <v>0.56803897874241793</v>
      </c>
      <c r="HR31" s="18">
        <f t="shared" si="51"/>
        <v>0.40424275256491504</v>
      </c>
      <c r="HS31" s="18">
        <f t="shared" si="51"/>
        <v>0.18878722623346161</v>
      </c>
      <c r="HT31" s="18">
        <f t="shared" si="51"/>
        <v>0.39787098414064903</v>
      </c>
      <c r="HU31" s="18">
        <f t="shared" si="51"/>
        <v>0.24257359590694633</v>
      </c>
      <c r="HV31" s="18">
        <f t="shared" si="51"/>
        <v>0.86033290144056929</v>
      </c>
      <c r="HW31" s="18">
        <f t="shared" si="51"/>
        <v>0.92659446342199103</v>
      </c>
      <c r="HX31" s="18">
        <f t="shared" si="51"/>
        <v>0.71170949516389259</v>
      </c>
      <c r="HY31" s="18">
        <f t="shared" si="51"/>
        <v>0.5148707792966023</v>
      </c>
      <c r="HZ31" s="18">
        <f t="shared" si="51"/>
        <v>0.39684589018641925</v>
      </c>
      <c r="IA31" s="18">
        <f t="shared" si="51"/>
        <v>0.38709093089862623</v>
      </c>
      <c r="IB31" s="18">
        <f t="shared" si="51"/>
        <v>0.28772679890622455</v>
      </c>
      <c r="IC31" s="18">
        <f t="shared" si="51"/>
        <v>0.51319533649697968</v>
      </c>
      <c r="ID31" s="18">
        <f t="shared" si="51"/>
        <v>0.26029744275573585</v>
      </c>
      <c r="IE31" s="18">
        <f t="shared" si="51"/>
        <v>0.76203874034542829</v>
      </c>
      <c r="IF31" s="18">
        <f t="shared" si="51"/>
        <v>0.55275252888745086</v>
      </c>
      <c r="IG31" s="18">
        <f t="shared" si="51"/>
        <v>0.63022481737023694</v>
      </c>
      <c r="IH31" s="18">
        <f t="shared" si="51"/>
        <v>0.12053409340133218</v>
      </c>
      <c r="II31" s="18">
        <f t="shared" si="51"/>
        <v>0.16810455629916682</v>
      </c>
      <c r="IJ31" s="18">
        <f t="shared" si="51"/>
        <v>8.5424569778510276E-2</v>
      </c>
      <c r="IK31" s="18">
        <f t="shared" si="51"/>
        <v>0.37807806667330723</v>
      </c>
      <c r="IL31" s="18">
        <f t="shared" si="51"/>
        <v>0.33343830280843884</v>
      </c>
      <c r="IM31" s="18">
        <f t="shared" si="51"/>
        <v>0.53737391660381406</v>
      </c>
      <c r="IN31" s="18">
        <f t="shared" si="51"/>
        <v>0.59987021519286954</v>
      </c>
      <c r="IO31" s="18">
        <f t="shared" si="51"/>
        <v>0.85683979629283313</v>
      </c>
      <c r="IP31" s="18">
        <f t="shared" si="51"/>
        <v>0.55664705660413971</v>
      </c>
      <c r="IQ31" s="18">
        <f t="shared" si="51"/>
        <v>0.89275549957985378</v>
      </c>
      <c r="IR31" s="18">
        <f t="shared" si="51"/>
        <v>0.98585951199206723</v>
      </c>
      <c r="IS31" s="18">
        <f t="shared" si="51"/>
        <v>0.81702219404316545</v>
      </c>
      <c r="IT31" s="18">
        <f t="shared" si="51"/>
        <v>0.41460088826940994</v>
      </c>
      <c r="IU31" s="18">
        <f t="shared" si="51"/>
        <v>0.393706885498251</v>
      </c>
      <c r="IV31" s="18">
        <f t="shared" si="51"/>
        <v>0.30472756853403921</v>
      </c>
      <c r="IW31" s="18">
        <f t="shared" si="51"/>
        <v>0.33882780184170241</v>
      </c>
      <c r="IX31" s="18">
        <f t="shared" ref="IX31:LI31" si="52">_xlfn.NORM.DIST(IX5,IX$23,IX$24,TRUE)</f>
        <v>0.51026871098167881</v>
      </c>
      <c r="IY31" s="18">
        <f t="shared" si="52"/>
        <v>0.65320157318532912</v>
      </c>
      <c r="IZ31" s="18">
        <f t="shared" si="52"/>
        <v>0.84511929664559804</v>
      </c>
      <c r="JA31" s="18">
        <f t="shared" si="52"/>
        <v>0.96753957562501802</v>
      </c>
      <c r="JB31" s="18">
        <f t="shared" si="52"/>
        <v>0.98235106578204689</v>
      </c>
      <c r="JC31" s="18">
        <f t="shared" si="52"/>
        <v>0.93710797616410535</v>
      </c>
      <c r="JD31" s="18">
        <f t="shared" si="52"/>
        <v>0.83127939597246447</v>
      </c>
      <c r="JE31" s="18">
        <f t="shared" si="52"/>
        <v>0.5391852973466964</v>
      </c>
      <c r="JF31" s="18">
        <f t="shared" si="52"/>
        <v>0.17123140136056145</v>
      </c>
      <c r="JG31" s="18">
        <f t="shared" si="52"/>
        <v>0.13038969380788118</v>
      </c>
      <c r="JH31" s="18">
        <f t="shared" si="52"/>
        <v>0.1816452947176744</v>
      </c>
      <c r="JI31" s="18">
        <f t="shared" si="52"/>
        <v>0.15776302677585816</v>
      </c>
      <c r="JJ31" s="18">
        <f t="shared" si="52"/>
        <v>0.72270909310647991</v>
      </c>
      <c r="JK31" s="18">
        <f t="shared" si="52"/>
        <v>0.65985014024937427</v>
      </c>
      <c r="JL31" s="18">
        <f t="shared" si="52"/>
        <v>0.73810679737839635</v>
      </c>
      <c r="JM31" s="18">
        <f t="shared" si="52"/>
        <v>0.73517427539463431</v>
      </c>
      <c r="JN31" s="18">
        <f t="shared" si="52"/>
        <v>0.83716276695888747</v>
      </c>
      <c r="JO31" s="18">
        <f t="shared" si="52"/>
        <v>0.37615669894866893</v>
      </c>
      <c r="JP31" s="18">
        <f t="shared" si="52"/>
        <v>0.40412526724548969</v>
      </c>
      <c r="JQ31" s="18">
        <f t="shared" si="52"/>
        <v>0.27778279339412631</v>
      </c>
      <c r="JR31" s="18">
        <f t="shared" si="52"/>
        <v>0.39054904320331874</v>
      </c>
      <c r="JS31" s="18">
        <f t="shared" si="52"/>
        <v>0.35507698048947278</v>
      </c>
      <c r="JT31" s="18">
        <f t="shared" si="52"/>
        <v>0.59280282357637082</v>
      </c>
      <c r="JU31" s="18">
        <f t="shared" si="52"/>
        <v>0.76310181255994758</v>
      </c>
      <c r="JV31" s="18">
        <f t="shared" si="52"/>
        <v>0.89602047330130696</v>
      </c>
      <c r="JW31" s="18">
        <f t="shared" si="52"/>
        <v>0.83194734296470563</v>
      </c>
      <c r="JX31" s="18">
        <f t="shared" si="52"/>
        <v>0.54628558727682475</v>
      </c>
      <c r="JY31" s="18">
        <f t="shared" si="52"/>
        <v>0.49215274403914228</v>
      </c>
      <c r="JZ31" s="18">
        <f t="shared" si="52"/>
        <v>0.15732032581382183</v>
      </c>
      <c r="KA31" s="18">
        <f t="shared" si="52"/>
        <v>0.3520540862427276</v>
      </c>
      <c r="KB31" s="18">
        <f t="shared" si="52"/>
        <v>0.56130415856958771</v>
      </c>
      <c r="KC31" s="18">
        <f t="shared" si="52"/>
        <v>0.60422434165244998</v>
      </c>
      <c r="KD31" s="18">
        <f t="shared" si="52"/>
        <v>0.98552495257029371</v>
      </c>
      <c r="KE31" s="18">
        <f t="shared" si="52"/>
        <v>0.94663085084490195</v>
      </c>
      <c r="KF31" s="18">
        <f t="shared" si="52"/>
        <v>0.91440431924784449</v>
      </c>
      <c r="KG31" s="18">
        <f t="shared" si="52"/>
        <v>0.50642706947890626</v>
      </c>
      <c r="KH31" s="18">
        <f t="shared" si="52"/>
        <v>0.55303192810960933</v>
      </c>
      <c r="KI31" s="18">
        <f t="shared" si="52"/>
        <v>0.6711386384758784</v>
      </c>
      <c r="KJ31" s="18">
        <f t="shared" si="52"/>
        <v>0.15533683549824631</v>
      </c>
      <c r="KK31" s="18">
        <f t="shared" si="52"/>
        <v>0.68591985443911996</v>
      </c>
      <c r="KL31" s="18">
        <f t="shared" si="52"/>
        <v>0.29546923944452946</v>
      </c>
      <c r="KM31" s="18">
        <f t="shared" si="52"/>
        <v>0.18695402905866185</v>
      </c>
      <c r="KN31" s="18">
        <f t="shared" si="52"/>
        <v>0.30867088808067511</v>
      </c>
      <c r="KO31" s="18">
        <f t="shared" si="52"/>
        <v>0.42556257694199429</v>
      </c>
      <c r="KP31" s="18">
        <f t="shared" si="52"/>
        <v>0.52002767469976818</v>
      </c>
      <c r="KQ31" s="18">
        <f t="shared" si="52"/>
        <v>0.60943116677951203</v>
      </c>
      <c r="KR31" s="18">
        <f t="shared" si="52"/>
        <v>0.50291990751259297</v>
      </c>
      <c r="KS31" s="18">
        <f t="shared" si="52"/>
        <v>0.50094815213649024</v>
      </c>
      <c r="KT31" s="18">
        <f t="shared" si="52"/>
        <v>0.41303600986862371</v>
      </c>
      <c r="KU31" s="18">
        <f t="shared" si="52"/>
        <v>0.89316755045252982</v>
      </c>
      <c r="KV31" s="18">
        <f t="shared" si="52"/>
        <v>0.61666391993279401</v>
      </c>
      <c r="KW31" s="18">
        <f t="shared" si="52"/>
        <v>0.64010224772150637</v>
      </c>
      <c r="KX31" s="18">
        <f t="shared" si="52"/>
        <v>0.56991426210823393</v>
      </c>
      <c r="KY31" s="18">
        <f t="shared" si="52"/>
        <v>0.25587642283215573</v>
      </c>
      <c r="KZ31" s="18">
        <f t="shared" si="52"/>
        <v>0.44281893976698883</v>
      </c>
      <c r="LA31" s="18">
        <f t="shared" si="52"/>
        <v>0.77472777225433631</v>
      </c>
      <c r="LB31" s="18">
        <f t="shared" si="52"/>
        <v>0.87640064000601581</v>
      </c>
      <c r="LC31" s="18">
        <f t="shared" si="52"/>
        <v>0.81255094904117597</v>
      </c>
      <c r="LD31" s="18">
        <f t="shared" si="52"/>
        <v>0.95301350984855815</v>
      </c>
      <c r="LE31" s="18">
        <f t="shared" si="52"/>
        <v>0.9714376177438252</v>
      </c>
      <c r="LF31" s="18">
        <f t="shared" si="52"/>
        <v>0.88028598074382514</v>
      </c>
      <c r="LG31" s="18">
        <f t="shared" si="52"/>
        <v>0.94578341130640486</v>
      </c>
      <c r="LH31" s="18">
        <f t="shared" si="52"/>
        <v>0.68876932350414144</v>
      </c>
      <c r="LI31" s="18">
        <f t="shared" si="52"/>
        <v>0.5918972368699934</v>
      </c>
      <c r="LJ31" s="18">
        <f t="shared" ref="LJ31:LW31" si="53">_xlfn.NORM.DIST(LJ5,LJ$23,LJ$24,TRUE)</f>
        <v>0.45115275797714494</v>
      </c>
      <c r="LK31" s="18">
        <f t="shared" si="53"/>
        <v>0.37898234289309429</v>
      </c>
      <c r="LL31" s="18">
        <f t="shared" si="53"/>
        <v>0.43187724714714154</v>
      </c>
      <c r="LM31" s="18">
        <f t="shared" si="53"/>
        <v>6.0846595941123419E-2</v>
      </c>
      <c r="LN31" s="18">
        <f t="shared" si="53"/>
        <v>0.98656950759511952</v>
      </c>
      <c r="LO31" s="18">
        <f t="shared" si="53"/>
        <v>0.98149712189905691</v>
      </c>
      <c r="LP31" s="18">
        <f t="shared" si="53"/>
        <v>0.97908069687825372</v>
      </c>
      <c r="LQ31" s="18">
        <f t="shared" si="53"/>
        <v>0.99601476532382027</v>
      </c>
      <c r="LR31" s="18">
        <f t="shared" si="53"/>
        <v>0.82555312023035887</v>
      </c>
      <c r="LS31" s="18">
        <f t="shared" si="53"/>
        <v>0.84936225478566862</v>
      </c>
      <c r="LT31" s="18">
        <f t="shared" si="53"/>
        <v>0.65702480285737996</v>
      </c>
      <c r="LU31" s="18">
        <f t="shared" si="53"/>
        <v>0.86111136602770877</v>
      </c>
      <c r="LV31" s="18">
        <f t="shared" si="53"/>
        <v>0.98456250823368396</v>
      </c>
      <c r="LW31" s="16">
        <f t="shared" si="53"/>
        <v>0.98023824682775418</v>
      </c>
    </row>
    <row r="32" spans="1:335" x14ac:dyDescent="0.3">
      <c r="A32" s="15">
        <v>2003</v>
      </c>
      <c r="B32" s="18">
        <f t="shared" ref="B32:BM32" si="54">_xlfn.NORM.DIST(B6,B$23,B$24,TRUE)</f>
        <v>0.60362818545262154</v>
      </c>
      <c r="C32" s="18">
        <f t="shared" si="54"/>
        <v>0.29106748090257173</v>
      </c>
      <c r="D32" s="18">
        <f t="shared" si="54"/>
        <v>0.7632624336404763</v>
      </c>
      <c r="E32" s="18">
        <f t="shared" si="54"/>
        <v>0.72611782132800617</v>
      </c>
      <c r="F32" s="18">
        <f t="shared" si="54"/>
        <v>0.91710481158107249</v>
      </c>
      <c r="G32" s="18">
        <f t="shared" si="54"/>
        <v>0.84859033781741555</v>
      </c>
      <c r="H32" s="18">
        <f t="shared" si="54"/>
        <v>0.52468692346365831</v>
      </c>
      <c r="I32" s="18">
        <f t="shared" si="54"/>
        <v>0.71958474191642463</v>
      </c>
      <c r="J32" s="18">
        <f t="shared" si="54"/>
        <v>0.92058879369252677</v>
      </c>
      <c r="K32" s="18">
        <f t="shared" si="54"/>
        <v>0.36125225140668299</v>
      </c>
      <c r="L32" s="18">
        <f t="shared" si="54"/>
        <v>0.66265796753020911</v>
      </c>
      <c r="M32" s="18">
        <f t="shared" si="54"/>
        <v>0.76559185925387707</v>
      </c>
      <c r="N32" s="18">
        <f t="shared" si="54"/>
        <v>0.95829200414537141</v>
      </c>
      <c r="O32" s="18">
        <f t="shared" si="54"/>
        <v>0.72804035714749316</v>
      </c>
      <c r="P32" s="18">
        <f t="shared" si="54"/>
        <v>0.43425270614262135</v>
      </c>
      <c r="Q32" s="18">
        <f t="shared" si="54"/>
        <v>0.26945145696392647</v>
      </c>
      <c r="R32" s="18">
        <f t="shared" si="54"/>
        <v>9.2225981090739442E-2</v>
      </c>
      <c r="S32" s="18">
        <f t="shared" si="54"/>
        <v>0.54885558398611756</v>
      </c>
      <c r="T32" s="18">
        <f t="shared" si="54"/>
        <v>0.3043015221868729</v>
      </c>
      <c r="U32" s="18">
        <f t="shared" si="54"/>
        <v>6.9107099490712753E-2</v>
      </c>
      <c r="V32" s="18">
        <f t="shared" si="54"/>
        <v>0.62733888780100688</v>
      </c>
      <c r="W32" s="18">
        <f t="shared" si="54"/>
        <v>0.37413594971750763</v>
      </c>
      <c r="X32" s="18">
        <f t="shared" si="54"/>
        <v>0.43708256297408987</v>
      </c>
      <c r="Y32" s="18">
        <f t="shared" si="54"/>
        <v>0.82957452416954547</v>
      </c>
      <c r="Z32" s="18">
        <f t="shared" si="54"/>
        <v>0.82465005035968997</v>
      </c>
      <c r="AA32" s="18">
        <f t="shared" si="54"/>
        <v>0.87505463030943398</v>
      </c>
      <c r="AB32" s="18">
        <f t="shared" si="54"/>
        <v>0.84041703997040718</v>
      </c>
      <c r="AC32" s="18">
        <f t="shared" si="54"/>
        <v>0.66768513276357966</v>
      </c>
      <c r="AD32" s="18">
        <f t="shared" si="54"/>
        <v>0.75982643756236334</v>
      </c>
      <c r="AE32" s="18">
        <f t="shared" si="54"/>
        <v>0.38974111599842631</v>
      </c>
      <c r="AF32" s="18">
        <f t="shared" si="54"/>
        <v>0.33379860156427232</v>
      </c>
      <c r="AG32" s="18">
        <f t="shared" si="54"/>
        <v>0.8095826038646543</v>
      </c>
      <c r="AH32" s="18">
        <f t="shared" si="54"/>
        <v>0.91005175892448242</v>
      </c>
      <c r="AI32" s="18">
        <f t="shared" si="54"/>
        <v>0.40440269458332628</v>
      </c>
      <c r="AJ32" s="18">
        <f t="shared" si="54"/>
        <v>0.31730969188324931</v>
      </c>
      <c r="AK32" s="18">
        <f t="shared" si="54"/>
        <v>0.60759601692693899</v>
      </c>
      <c r="AL32" s="18">
        <f t="shared" si="54"/>
        <v>0.49798485251852664</v>
      </c>
      <c r="AM32" s="18">
        <f t="shared" si="54"/>
        <v>0.8585678623116092</v>
      </c>
      <c r="AN32" s="18">
        <f t="shared" si="54"/>
        <v>0.50338996290744387</v>
      </c>
      <c r="AO32" s="18">
        <f t="shared" si="54"/>
        <v>0.27080633206195681</v>
      </c>
      <c r="AP32" s="18">
        <f t="shared" si="54"/>
        <v>0.92102474242346344</v>
      </c>
      <c r="AQ32" s="18">
        <f t="shared" si="54"/>
        <v>0.68088443084481831</v>
      </c>
      <c r="AR32" s="18">
        <f t="shared" si="54"/>
        <v>0.86682982689139076</v>
      </c>
      <c r="AS32" s="18">
        <f t="shared" si="54"/>
        <v>0.53820807476257781</v>
      </c>
      <c r="AT32" s="18">
        <f t="shared" si="54"/>
        <v>0.27207550283760096</v>
      </c>
      <c r="AU32" s="18">
        <f t="shared" si="54"/>
        <v>0.41450046818412567</v>
      </c>
      <c r="AV32" s="18">
        <f t="shared" si="54"/>
        <v>0.59952852214283436</v>
      </c>
      <c r="AW32" s="18">
        <f t="shared" si="54"/>
        <v>0.7411228318138402</v>
      </c>
      <c r="AX32" s="18">
        <f t="shared" si="54"/>
        <v>0.100986104016677</v>
      </c>
      <c r="AY32" s="18">
        <f t="shared" si="54"/>
        <v>0.12819420583391047</v>
      </c>
      <c r="AZ32" s="18">
        <f t="shared" si="54"/>
        <v>0.23022057310764202</v>
      </c>
      <c r="BA32" s="18">
        <f t="shared" si="54"/>
        <v>0.40479746249545201</v>
      </c>
      <c r="BB32" s="18">
        <f t="shared" si="54"/>
        <v>0.13101770971219065</v>
      </c>
      <c r="BC32" s="18">
        <f t="shared" si="54"/>
        <v>0.11991263466758391</v>
      </c>
      <c r="BD32" s="18">
        <f t="shared" si="54"/>
        <v>0.35794625038812627</v>
      </c>
      <c r="BE32" s="18">
        <f t="shared" si="54"/>
        <v>0.60484664505505181</v>
      </c>
      <c r="BF32" s="18">
        <f t="shared" si="54"/>
        <v>0.74297731808877177</v>
      </c>
      <c r="BG32" s="18">
        <f t="shared" si="54"/>
        <v>0.33385489506122545</v>
      </c>
      <c r="BH32" s="18">
        <f t="shared" si="54"/>
        <v>0.31859212179710883</v>
      </c>
      <c r="BI32" s="18">
        <f t="shared" si="54"/>
        <v>0.25726167585306176</v>
      </c>
      <c r="BJ32" s="18">
        <f t="shared" si="54"/>
        <v>0.3914093402802909</v>
      </c>
      <c r="BK32" s="18">
        <f t="shared" si="54"/>
        <v>0.99636560249766615</v>
      </c>
      <c r="BL32" s="18">
        <f t="shared" si="54"/>
        <v>0.99728287829417617</v>
      </c>
      <c r="BM32" s="18">
        <f t="shared" si="54"/>
        <v>0.62914200665960751</v>
      </c>
      <c r="BN32" s="18">
        <f t="shared" ref="BN32:DY32" si="55">_xlfn.NORM.DIST(BN6,BN$23,BN$24,TRUE)</f>
        <v>0.39669616688864562</v>
      </c>
      <c r="BO32" s="18">
        <f t="shared" si="55"/>
        <v>0.72132813916790239</v>
      </c>
      <c r="BP32" s="18">
        <f t="shared" si="55"/>
        <v>0.94482468161941702</v>
      </c>
      <c r="BQ32" s="18">
        <f t="shared" si="55"/>
        <v>0.93781875174728202</v>
      </c>
      <c r="BR32" s="18">
        <f t="shared" si="55"/>
        <v>0.6446037437885892</v>
      </c>
      <c r="BS32" s="18">
        <f t="shared" si="55"/>
        <v>0.4929384956769392</v>
      </c>
      <c r="BT32" s="18">
        <f t="shared" si="55"/>
        <v>0.49194216668002827</v>
      </c>
      <c r="BU32" s="18">
        <f t="shared" si="55"/>
        <v>0.58312786665005922</v>
      </c>
      <c r="BV32" s="18">
        <f t="shared" si="55"/>
        <v>0.78569048965988086</v>
      </c>
      <c r="BW32" s="18">
        <f t="shared" si="55"/>
        <v>0.44550340629692048</v>
      </c>
      <c r="BX32" s="18">
        <f t="shared" si="55"/>
        <v>0.83252003193484403</v>
      </c>
      <c r="BY32" s="18">
        <f t="shared" si="55"/>
        <v>0.42143606918142373</v>
      </c>
      <c r="BZ32" s="18">
        <f t="shared" si="55"/>
        <v>0.57977776593930064</v>
      </c>
      <c r="CA32" s="18">
        <f t="shared" si="55"/>
        <v>0.35192745682178406</v>
      </c>
      <c r="CB32" s="18">
        <f t="shared" si="55"/>
        <v>0.59582425460392519</v>
      </c>
      <c r="CC32" s="18">
        <f t="shared" si="55"/>
        <v>0.44167705571173571</v>
      </c>
      <c r="CD32" s="18">
        <f t="shared" si="55"/>
        <v>0.83291135614792311</v>
      </c>
      <c r="CE32" s="18">
        <f t="shared" si="55"/>
        <v>0.26100391237442655</v>
      </c>
      <c r="CF32" s="18">
        <f t="shared" si="55"/>
        <v>0.42125349292474862</v>
      </c>
      <c r="CG32" s="18">
        <f t="shared" si="55"/>
        <v>0.42546944922165786</v>
      </c>
      <c r="CH32" s="18">
        <f t="shared" si="55"/>
        <v>0.28242982281061835</v>
      </c>
      <c r="CI32" s="18">
        <f t="shared" si="55"/>
        <v>0.33900218504511859</v>
      </c>
      <c r="CJ32" s="18">
        <f t="shared" si="55"/>
        <v>0.7039995163812014</v>
      </c>
      <c r="CK32" s="18">
        <f t="shared" si="55"/>
        <v>9.553729569048186E-2</v>
      </c>
      <c r="CL32" s="18">
        <f t="shared" si="55"/>
        <v>0.12877012636041132</v>
      </c>
      <c r="CM32" s="18">
        <f t="shared" si="55"/>
        <v>0.12961301149211618</v>
      </c>
      <c r="CN32" s="18">
        <f t="shared" si="55"/>
        <v>0.17876554018929453</v>
      </c>
      <c r="CO32" s="18">
        <f t="shared" si="55"/>
        <v>0.30032231570382784</v>
      </c>
      <c r="CP32" s="18">
        <f t="shared" si="55"/>
        <v>0.17734858156265396</v>
      </c>
      <c r="CQ32" s="18">
        <f t="shared" si="55"/>
        <v>0.38996135222657186</v>
      </c>
      <c r="CR32" s="18">
        <f t="shared" si="55"/>
        <v>0.34202738764638163</v>
      </c>
      <c r="CS32" s="18">
        <f t="shared" si="55"/>
        <v>0.15984050951467815</v>
      </c>
      <c r="CT32" s="18">
        <f t="shared" si="55"/>
        <v>0.11105641722800182</v>
      </c>
      <c r="CU32" s="18">
        <f t="shared" si="55"/>
        <v>0.14233587096582773</v>
      </c>
      <c r="CV32" s="18">
        <f t="shared" si="55"/>
        <v>8.4249024471191605E-2</v>
      </c>
      <c r="CW32" s="18">
        <f t="shared" si="55"/>
        <v>0.11856371329813661</v>
      </c>
      <c r="CX32" s="18">
        <f t="shared" si="55"/>
        <v>0.37668367433195393</v>
      </c>
      <c r="CY32" s="18">
        <f t="shared" si="55"/>
        <v>0.31001482419279686</v>
      </c>
      <c r="CZ32" s="18">
        <f t="shared" si="55"/>
        <v>0.11806718496373063</v>
      </c>
      <c r="DA32" s="18">
        <f t="shared" si="55"/>
        <v>0.14614597331444765</v>
      </c>
      <c r="DB32" s="18">
        <f t="shared" si="55"/>
        <v>0.50815909383724578</v>
      </c>
      <c r="DC32" s="18">
        <f t="shared" si="55"/>
        <v>0.4603379515148161</v>
      </c>
      <c r="DD32" s="18">
        <f t="shared" si="55"/>
        <v>0.73627269807519324</v>
      </c>
      <c r="DE32" s="18">
        <f t="shared" si="55"/>
        <v>0.71675493089617204</v>
      </c>
      <c r="DF32" s="18">
        <f t="shared" si="55"/>
        <v>0.91446386617285846</v>
      </c>
      <c r="DG32" s="18">
        <f t="shared" si="55"/>
        <v>0.80630223458766603</v>
      </c>
      <c r="DH32" s="18">
        <f t="shared" si="55"/>
        <v>0.83935376870497425</v>
      </c>
      <c r="DI32" s="18">
        <f t="shared" si="55"/>
        <v>0.84482726370783889</v>
      </c>
      <c r="DJ32" s="18">
        <f t="shared" si="55"/>
        <v>0.3654834125965678</v>
      </c>
      <c r="DK32" s="18">
        <f t="shared" si="55"/>
        <v>0.74110206143593427</v>
      </c>
      <c r="DL32" s="18">
        <f t="shared" si="55"/>
        <v>0.99187136246677143</v>
      </c>
      <c r="DM32" s="18">
        <f t="shared" si="55"/>
        <v>0.99166810606536504</v>
      </c>
      <c r="DN32" s="18">
        <f t="shared" si="55"/>
        <v>0.77438033306039278</v>
      </c>
      <c r="DO32" s="18">
        <f t="shared" si="55"/>
        <v>0.7764562072007154</v>
      </c>
      <c r="DP32" s="18">
        <f t="shared" si="55"/>
        <v>0.49941750097377968</v>
      </c>
      <c r="DQ32" s="18">
        <f t="shared" si="55"/>
        <v>0.42175524319869956</v>
      </c>
      <c r="DR32" s="18">
        <f t="shared" si="55"/>
        <v>0.62720593141300007</v>
      </c>
      <c r="DS32" s="18">
        <f t="shared" si="55"/>
        <v>0.71659282784984168</v>
      </c>
      <c r="DT32" s="18">
        <f t="shared" si="55"/>
        <v>0.45882818106083978</v>
      </c>
      <c r="DU32" s="18">
        <f t="shared" si="55"/>
        <v>0.44053961997758123</v>
      </c>
      <c r="DV32" s="18">
        <f t="shared" si="55"/>
        <v>0.43148818026958879</v>
      </c>
      <c r="DW32" s="18">
        <f t="shared" si="55"/>
        <v>0.46596389991568776</v>
      </c>
      <c r="DX32" s="18">
        <f t="shared" si="55"/>
        <v>0.41162114206004974</v>
      </c>
      <c r="DY32" s="18">
        <f t="shared" si="55"/>
        <v>0.48527557297025575</v>
      </c>
      <c r="DZ32" s="18">
        <f t="shared" ref="DZ32:GK32" si="56">_xlfn.NORM.DIST(DZ6,DZ$23,DZ$24,TRUE)</f>
        <v>0.45920969331470946</v>
      </c>
      <c r="EA32" s="18">
        <f t="shared" si="56"/>
        <v>0.87024501482244454</v>
      </c>
      <c r="EB32" s="18">
        <f t="shared" si="56"/>
        <v>0.39936347242410875</v>
      </c>
      <c r="EC32" s="18">
        <f t="shared" si="56"/>
        <v>0.4392677564297971</v>
      </c>
      <c r="ED32" s="18">
        <f t="shared" si="56"/>
        <v>0.26201422425137183</v>
      </c>
      <c r="EE32" s="18">
        <f t="shared" si="56"/>
        <v>0.41626463158375482</v>
      </c>
      <c r="EF32" s="18">
        <f t="shared" si="56"/>
        <v>0.40181785551238036</v>
      </c>
      <c r="EG32" s="18">
        <f t="shared" si="56"/>
        <v>0.20484892915667774</v>
      </c>
      <c r="EH32" s="18">
        <f t="shared" si="56"/>
        <v>0.32851846236161486</v>
      </c>
      <c r="EI32" s="18">
        <f t="shared" si="56"/>
        <v>0.43402125314408557</v>
      </c>
      <c r="EJ32" s="18">
        <f t="shared" si="56"/>
        <v>0.15103638267670016</v>
      </c>
      <c r="EK32" s="18">
        <f t="shared" si="56"/>
        <v>0.15305624822146435</v>
      </c>
      <c r="EL32" s="18">
        <f t="shared" si="56"/>
        <v>0.15764117257535554</v>
      </c>
      <c r="EM32" s="18">
        <f t="shared" si="56"/>
        <v>0.23295127370727428</v>
      </c>
      <c r="EN32" s="18">
        <f t="shared" si="56"/>
        <v>0.23872137532333765</v>
      </c>
      <c r="EO32" s="18">
        <f t="shared" si="56"/>
        <v>0.12831820762191129</v>
      </c>
      <c r="EP32" s="18">
        <f t="shared" si="56"/>
        <v>0.12807199075339357</v>
      </c>
      <c r="EQ32" s="18">
        <f t="shared" si="56"/>
        <v>0.14958823939982657</v>
      </c>
      <c r="ER32" s="18">
        <f t="shared" si="56"/>
        <v>6.5180505580830744E-2</v>
      </c>
      <c r="ES32" s="18">
        <f t="shared" si="56"/>
        <v>0.30698056882512126</v>
      </c>
      <c r="ET32" s="18">
        <f t="shared" si="56"/>
        <v>0.29099780440712814</v>
      </c>
      <c r="EU32" s="18">
        <f t="shared" si="56"/>
        <v>0.25568805750737389</v>
      </c>
      <c r="EV32" s="18">
        <f t="shared" si="56"/>
        <v>0.18478035991351502</v>
      </c>
      <c r="EW32" s="18">
        <f t="shared" si="56"/>
        <v>0.63839296047038041</v>
      </c>
      <c r="EX32" s="18">
        <f t="shared" si="56"/>
        <v>0.49219248584095637</v>
      </c>
      <c r="EY32" s="18">
        <f t="shared" si="56"/>
        <v>0.1450200056098857</v>
      </c>
      <c r="EZ32" s="18">
        <f t="shared" si="56"/>
        <v>0.25598073755483902</v>
      </c>
      <c r="FA32" s="18">
        <f t="shared" si="56"/>
        <v>0.67639807190429291</v>
      </c>
      <c r="FB32" s="18">
        <f t="shared" si="56"/>
        <v>0.9212104399722536</v>
      </c>
      <c r="FC32" s="18">
        <f t="shared" si="56"/>
        <v>0.98225407577865242</v>
      </c>
      <c r="FD32" s="18">
        <f t="shared" si="56"/>
        <v>0.40722536323891056</v>
      </c>
      <c r="FE32" s="18">
        <f t="shared" si="56"/>
        <v>0.33219746562881658</v>
      </c>
      <c r="FF32" s="18">
        <f t="shared" si="56"/>
        <v>0.56940012563349018</v>
      </c>
      <c r="FG32" s="18">
        <f t="shared" si="56"/>
        <v>0.38873780189558715</v>
      </c>
      <c r="FH32" s="18">
        <f t="shared" si="56"/>
        <v>0.94524969735272224</v>
      </c>
      <c r="FI32" s="18">
        <f t="shared" si="56"/>
        <v>0.95587859387358765</v>
      </c>
      <c r="FJ32" s="18">
        <f t="shared" si="56"/>
        <v>0.71696240449493043</v>
      </c>
      <c r="FK32" s="18">
        <f t="shared" si="56"/>
        <v>0.97936305529974665</v>
      </c>
      <c r="FL32" s="18">
        <f t="shared" si="56"/>
        <v>0.53175823639622521</v>
      </c>
      <c r="FM32" s="18">
        <f t="shared" si="56"/>
        <v>0.58810040079255055</v>
      </c>
      <c r="FN32" s="18">
        <f t="shared" si="56"/>
        <v>0.76414442118765802</v>
      </c>
      <c r="FO32" s="18">
        <f t="shared" si="56"/>
        <v>0.49902999140032078</v>
      </c>
      <c r="FP32" s="18">
        <f t="shared" si="56"/>
        <v>0.95988556379991796</v>
      </c>
      <c r="FQ32" s="18">
        <f t="shared" si="56"/>
        <v>0.91291333224053417</v>
      </c>
      <c r="FR32" s="18">
        <f t="shared" si="56"/>
        <v>0.56104154716663035</v>
      </c>
      <c r="FS32" s="18">
        <f t="shared" si="56"/>
        <v>0.84217705292830702</v>
      </c>
      <c r="FT32" s="18">
        <f t="shared" si="56"/>
        <v>0.45716436905425678</v>
      </c>
      <c r="FU32" s="18">
        <f t="shared" si="56"/>
        <v>0.67498789419864158</v>
      </c>
      <c r="FV32" s="18">
        <f t="shared" si="56"/>
        <v>0.76104654808442307</v>
      </c>
      <c r="FW32" s="18">
        <f t="shared" si="56"/>
        <v>0.51518892617029688</v>
      </c>
      <c r="FX32" s="18">
        <f t="shared" si="56"/>
        <v>0.7362445171256099</v>
      </c>
      <c r="FY32" s="18">
        <f t="shared" si="56"/>
        <v>0.36020988540550897</v>
      </c>
      <c r="FZ32" s="18">
        <f t="shared" si="56"/>
        <v>0.21799714359798447</v>
      </c>
      <c r="GA32" s="18">
        <f t="shared" si="56"/>
        <v>0.4360571731081595</v>
      </c>
      <c r="GB32" s="18">
        <f t="shared" si="56"/>
        <v>0.31174282351316263</v>
      </c>
      <c r="GC32" s="18">
        <f t="shared" si="56"/>
        <v>0.2859067703944207</v>
      </c>
      <c r="GD32" s="18">
        <f t="shared" si="56"/>
        <v>0.26707141207020435</v>
      </c>
      <c r="GE32" s="18">
        <f t="shared" si="56"/>
        <v>0.28889948205217586</v>
      </c>
      <c r="GF32" s="18">
        <f t="shared" si="56"/>
        <v>0.20345902280619435</v>
      </c>
      <c r="GG32" s="18">
        <f t="shared" si="56"/>
        <v>0.17723785931860855</v>
      </c>
      <c r="GH32" s="18">
        <f t="shared" si="56"/>
        <v>0.20010012105411748</v>
      </c>
      <c r="GI32" s="18">
        <f t="shared" si="56"/>
        <v>0.14270431899294347</v>
      </c>
      <c r="GJ32" s="18">
        <f t="shared" si="56"/>
        <v>7.2423506440768379E-2</v>
      </c>
      <c r="GK32" s="18">
        <f t="shared" si="56"/>
        <v>8.7924562084008256E-2</v>
      </c>
      <c r="GL32" s="18">
        <f t="shared" ref="GL32:IW32" si="57">_xlfn.NORM.DIST(GL6,GL$23,GL$24,TRUE)</f>
        <v>0.1628541257919465</v>
      </c>
      <c r="GM32" s="18">
        <f t="shared" si="57"/>
        <v>0.16343361213622176</v>
      </c>
      <c r="GN32" s="18">
        <f t="shared" si="57"/>
        <v>0.1480496017502852</v>
      </c>
      <c r="GO32" s="18">
        <f t="shared" si="57"/>
        <v>0.71733612402081781</v>
      </c>
      <c r="GP32" s="18">
        <f t="shared" si="57"/>
        <v>0.52754218734765246</v>
      </c>
      <c r="GQ32" s="18">
        <f t="shared" si="57"/>
        <v>0.3685687294216573</v>
      </c>
      <c r="GR32" s="18">
        <f t="shared" si="57"/>
        <v>0.32407735861954479</v>
      </c>
      <c r="GS32" s="18">
        <f t="shared" si="57"/>
        <v>0.35922743212826996</v>
      </c>
      <c r="GT32" s="18">
        <f t="shared" si="57"/>
        <v>0.42275658355539514</v>
      </c>
      <c r="GU32" s="18">
        <f t="shared" si="57"/>
        <v>0.87037515073056471</v>
      </c>
      <c r="GV32" s="18">
        <f t="shared" si="57"/>
        <v>0.84982987519077913</v>
      </c>
      <c r="GW32" s="18">
        <f t="shared" si="57"/>
        <v>0.93023104087105801</v>
      </c>
      <c r="GX32" s="18">
        <f t="shared" si="57"/>
        <v>0.2777310669791575</v>
      </c>
      <c r="GY32" s="18">
        <f t="shared" si="57"/>
        <v>0.21353683589410369</v>
      </c>
      <c r="GZ32" s="18">
        <f t="shared" si="57"/>
        <v>0.15234420574571284</v>
      </c>
      <c r="HA32" s="18">
        <f t="shared" si="57"/>
        <v>0.1476059942161666</v>
      </c>
      <c r="HB32" s="18">
        <f t="shared" si="57"/>
        <v>0.47749281119046694</v>
      </c>
      <c r="HC32" s="18">
        <f t="shared" si="57"/>
        <v>0.53137244066489275</v>
      </c>
      <c r="HD32" s="18">
        <f t="shared" si="57"/>
        <v>0.99414281903156221</v>
      </c>
      <c r="HE32" s="18">
        <f t="shared" si="57"/>
        <v>0.96751044556662724</v>
      </c>
      <c r="HF32" s="18">
        <f t="shared" si="57"/>
        <v>0.79843878346846497</v>
      </c>
      <c r="HG32" s="18">
        <f t="shared" si="57"/>
        <v>0.46162154574674047</v>
      </c>
      <c r="HH32" s="18">
        <f t="shared" si="57"/>
        <v>0.52892483429969528</v>
      </c>
      <c r="HI32" s="18">
        <f t="shared" si="57"/>
        <v>0.96300744235822344</v>
      </c>
      <c r="HJ32" s="18">
        <f t="shared" si="57"/>
        <v>0.91958090731934838</v>
      </c>
      <c r="HK32" s="18">
        <f t="shared" si="57"/>
        <v>0.94282870392326523</v>
      </c>
      <c r="HL32" s="18">
        <f t="shared" si="57"/>
        <v>0.50151570747842533</v>
      </c>
      <c r="HM32" s="18">
        <f t="shared" si="57"/>
        <v>0.47775514680148362</v>
      </c>
      <c r="HN32" s="18">
        <f t="shared" si="57"/>
        <v>0.80366236428865612</v>
      </c>
      <c r="HO32" s="18">
        <f t="shared" si="57"/>
        <v>0.78930934563857258</v>
      </c>
      <c r="HP32" s="18">
        <f t="shared" si="57"/>
        <v>0.46761810974752599</v>
      </c>
      <c r="HQ32" s="18">
        <f t="shared" si="57"/>
        <v>0.36676719945090702</v>
      </c>
      <c r="HR32" s="18">
        <f t="shared" si="57"/>
        <v>0.59390389487074724</v>
      </c>
      <c r="HS32" s="18">
        <f t="shared" si="57"/>
        <v>0.55156295803103705</v>
      </c>
      <c r="HT32" s="18">
        <f t="shared" si="57"/>
        <v>0.16065602912980778</v>
      </c>
      <c r="HU32" s="18">
        <f t="shared" si="57"/>
        <v>0.25263355418749966</v>
      </c>
      <c r="HV32" s="18">
        <f t="shared" si="57"/>
        <v>0.23900211577261057</v>
      </c>
      <c r="HW32" s="18">
        <f t="shared" si="57"/>
        <v>0.20843068806558349</v>
      </c>
      <c r="HX32" s="18">
        <f t="shared" si="57"/>
        <v>0.13653862692566501</v>
      </c>
      <c r="HY32" s="18">
        <f t="shared" si="57"/>
        <v>0.12450937404569878</v>
      </c>
      <c r="HZ32" s="18">
        <f t="shared" si="57"/>
        <v>0.1565168130348448</v>
      </c>
      <c r="IA32" s="18">
        <f t="shared" si="57"/>
        <v>0.18932321956380649</v>
      </c>
      <c r="IB32" s="18">
        <f t="shared" si="57"/>
        <v>0.13607017784080927</v>
      </c>
      <c r="IC32" s="18">
        <f t="shared" si="57"/>
        <v>0.15609747961832957</v>
      </c>
      <c r="ID32" s="18">
        <f t="shared" si="57"/>
        <v>0.27950799283904298</v>
      </c>
      <c r="IE32" s="18">
        <f t="shared" si="57"/>
        <v>0.64982202417233847</v>
      </c>
      <c r="IF32" s="18">
        <f t="shared" si="57"/>
        <v>0.65380738259211102</v>
      </c>
      <c r="IG32" s="18">
        <f t="shared" si="57"/>
        <v>0.35560465317961687</v>
      </c>
      <c r="IH32" s="18">
        <f t="shared" si="57"/>
        <v>0.26211198370577687</v>
      </c>
      <c r="II32" s="18">
        <f t="shared" si="57"/>
        <v>0.38858466533012209</v>
      </c>
      <c r="IJ32" s="18">
        <f t="shared" si="57"/>
        <v>0.81318144447026031</v>
      </c>
      <c r="IK32" s="18">
        <f t="shared" si="57"/>
        <v>0.88079989049884633</v>
      </c>
      <c r="IL32" s="18">
        <f t="shared" si="57"/>
        <v>0.25234637574160601</v>
      </c>
      <c r="IM32" s="18">
        <f t="shared" si="57"/>
        <v>0.15182396969683776</v>
      </c>
      <c r="IN32" s="18">
        <f t="shared" si="57"/>
        <v>0.23737031453248889</v>
      </c>
      <c r="IO32" s="18">
        <f t="shared" si="57"/>
        <v>0.29102384558809385</v>
      </c>
      <c r="IP32" s="18">
        <f t="shared" si="57"/>
        <v>0.47217745460877664</v>
      </c>
      <c r="IQ32" s="18">
        <f t="shared" si="57"/>
        <v>0.38881629596005374</v>
      </c>
      <c r="IR32" s="18">
        <f t="shared" si="57"/>
        <v>0.62823194816302785</v>
      </c>
      <c r="IS32" s="18">
        <f t="shared" si="57"/>
        <v>0.9650767622594536</v>
      </c>
      <c r="IT32" s="18">
        <f t="shared" si="57"/>
        <v>0.57263456739244156</v>
      </c>
      <c r="IU32" s="18">
        <f t="shared" si="57"/>
        <v>0.70003415614920883</v>
      </c>
      <c r="IV32" s="18">
        <f t="shared" si="57"/>
        <v>0.87279741595892602</v>
      </c>
      <c r="IW32" s="18">
        <f t="shared" si="57"/>
        <v>0.81019444039096644</v>
      </c>
      <c r="IX32" s="18">
        <f t="shared" ref="IX32:LI32" si="58">_xlfn.NORM.DIST(IX6,IX$23,IX$24,TRUE)</f>
        <v>0.50518561022695141</v>
      </c>
      <c r="IY32" s="18">
        <f t="shared" si="58"/>
        <v>0.59139840584649428</v>
      </c>
      <c r="IZ32" s="18">
        <f t="shared" si="58"/>
        <v>0.22185570241853006</v>
      </c>
      <c r="JA32" s="18">
        <f t="shared" si="58"/>
        <v>0.27977089713069048</v>
      </c>
      <c r="JB32" s="18">
        <f t="shared" si="58"/>
        <v>7.3074614321910952E-2</v>
      </c>
      <c r="JC32" s="18">
        <f t="shared" si="58"/>
        <v>0.1336658276024992</v>
      </c>
      <c r="JD32" s="18">
        <f t="shared" si="58"/>
        <v>0.25496660268781191</v>
      </c>
      <c r="JE32" s="18">
        <f t="shared" si="58"/>
        <v>0.42575585365156043</v>
      </c>
      <c r="JF32" s="18">
        <f t="shared" si="58"/>
        <v>0.46011223183014766</v>
      </c>
      <c r="JG32" s="18">
        <f t="shared" si="58"/>
        <v>0.765106595003755</v>
      </c>
      <c r="JH32" s="18">
        <f t="shared" si="58"/>
        <v>0.32749098134592958</v>
      </c>
      <c r="JI32" s="18">
        <f t="shared" si="58"/>
        <v>0.32961117332970891</v>
      </c>
      <c r="JJ32" s="18">
        <f t="shared" si="58"/>
        <v>0.2653202345695328</v>
      </c>
      <c r="JK32" s="18">
        <f t="shared" si="58"/>
        <v>0.25294417730209839</v>
      </c>
      <c r="JL32" s="18">
        <f t="shared" si="58"/>
        <v>0.14256110871113953</v>
      </c>
      <c r="JM32" s="18">
        <f t="shared" si="58"/>
        <v>0.13975244297764705</v>
      </c>
      <c r="JN32" s="18">
        <f t="shared" si="58"/>
        <v>0.65280398638915682</v>
      </c>
      <c r="JO32" s="18">
        <f t="shared" si="58"/>
        <v>0.73622378598669569</v>
      </c>
      <c r="JP32" s="18">
        <f t="shared" si="58"/>
        <v>0.5928680639103352</v>
      </c>
      <c r="JQ32" s="18">
        <f t="shared" si="58"/>
        <v>0.47360484079256054</v>
      </c>
      <c r="JR32" s="18">
        <f t="shared" si="58"/>
        <v>0.24279138778881421</v>
      </c>
      <c r="JS32" s="18">
        <f t="shared" si="58"/>
        <v>0.26803395665300189</v>
      </c>
      <c r="JT32" s="18">
        <f t="shared" si="58"/>
        <v>0.55391554019897493</v>
      </c>
      <c r="JU32" s="18">
        <f t="shared" si="58"/>
        <v>0.42693165276590106</v>
      </c>
      <c r="JV32" s="18">
        <f t="shared" si="58"/>
        <v>0.99346141743460703</v>
      </c>
      <c r="JW32" s="18">
        <f t="shared" si="58"/>
        <v>0.99947279316564419</v>
      </c>
      <c r="JX32" s="18">
        <f t="shared" si="58"/>
        <v>0.94408008195997495</v>
      </c>
      <c r="JY32" s="18">
        <f t="shared" si="58"/>
        <v>0.5751692878721214</v>
      </c>
      <c r="JZ32" s="18">
        <f t="shared" si="58"/>
        <v>0.47239215351505631</v>
      </c>
      <c r="KA32" s="18">
        <f t="shared" si="58"/>
        <v>0.52316629835457396</v>
      </c>
      <c r="KB32" s="18">
        <f t="shared" si="58"/>
        <v>0.37228420658169081</v>
      </c>
      <c r="KC32" s="18">
        <f t="shared" si="58"/>
        <v>0.57786613522877084</v>
      </c>
      <c r="KD32" s="18">
        <f t="shared" si="58"/>
        <v>0.87559875264470355</v>
      </c>
      <c r="KE32" s="18">
        <f t="shared" si="58"/>
        <v>0.48821074379885487</v>
      </c>
      <c r="KF32" s="18">
        <f t="shared" si="58"/>
        <v>5.3008458161057655E-2</v>
      </c>
      <c r="KG32" s="18">
        <f t="shared" si="58"/>
        <v>0.1053008689322707</v>
      </c>
      <c r="KH32" s="18">
        <f t="shared" si="58"/>
        <v>8.5587849141726222E-2</v>
      </c>
      <c r="KI32" s="18">
        <f t="shared" si="58"/>
        <v>0.13354351346560434</v>
      </c>
      <c r="KJ32" s="18">
        <f t="shared" si="58"/>
        <v>0.63788163764387473</v>
      </c>
      <c r="KK32" s="18">
        <f t="shared" si="58"/>
        <v>0.81206391065541883</v>
      </c>
      <c r="KL32" s="18">
        <f t="shared" si="58"/>
        <v>0.53548145001202174</v>
      </c>
      <c r="KM32" s="18">
        <f t="shared" si="58"/>
        <v>0.28396205915189482</v>
      </c>
      <c r="KN32" s="18">
        <f t="shared" si="58"/>
        <v>0.34186409936220419</v>
      </c>
      <c r="KO32" s="18">
        <f t="shared" si="58"/>
        <v>0.26519649421700198</v>
      </c>
      <c r="KP32" s="18">
        <f t="shared" si="58"/>
        <v>0.17319937642710459</v>
      </c>
      <c r="KQ32" s="18">
        <f t="shared" si="58"/>
        <v>0.74965479788333478</v>
      </c>
      <c r="KR32" s="18">
        <f t="shared" si="58"/>
        <v>0.85069763459257186</v>
      </c>
      <c r="KS32" s="18">
        <f t="shared" si="58"/>
        <v>0.61232070970532515</v>
      </c>
      <c r="KT32" s="18">
        <f t="shared" si="58"/>
        <v>0.31128655472742067</v>
      </c>
      <c r="KU32" s="18">
        <f t="shared" si="58"/>
        <v>0.19127984672746659</v>
      </c>
      <c r="KV32" s="18">
        <f t="shared" si="58"/>
        <v>0.10948408703578241</v>
      </c>
      <c r="KW32" s="18">
        <f t="shared" si="58"/>
        <v>0.41732530402283841</v>
      </c>
      <c r="KX32" s="18">
        <f t="shared" si="58"/>
        <v>0.27168880064008361</v>
      </c>
      <c r="KY32" s="18">
        <f t="shared" si="58"/>
        <v>0.24126237623924013</v>
      </c>
      <c r="KZ32" s="18">
        <f t="shared" si="58"/>
        <v>0.39670762678599586</v>
      </c>
      <c r="LA32" s="18">
        <f t="shared" si="58"/>
        <v>0.62308405297916847</v>
      </c>
      <c r="LB32" s="18">
        <f t="shared" si="58"/>
        <v>0.6669257550178127</v>
      </c>
      <c r="LC32" s="18">
        <f t="shared" si="58"/>
        <v>0.29316769957426714</v>
      </c>
      <c r="LD32" s="18">
        <f t="shared" si="58"/>
        <v>0.26019236221985836</v>
      </c>
      <c r="LE32" s="18">
        <f t="shared" si="58"/>
        <v>0.16017412231020872</v>
      </c>
      <c r="LF32" s="18">
        <f t="shared" si="58"/>
        <v>0.21829978054240373</v>
      </c>
      <c r="LG32" s="18">
        <f t="shared" si="58"/>
        <v>4.1422519610636449E-2</v>
      </c>
      <c r="LH32" s="18">
        <f t="shared" si="58"/>
        <v>8.1086769646931747E-2</v>
      </c>
      <c r="LI32" s="18">
        <f t="shared" si="58"/>
        <v>0.28058932481766452</v>
      </c>
      <c r="LJ32" s="18">
        <f t="shared" ref="LJ32:LW32" si="59">_xlfn.NORM.DIST(LJ6,LJ$23,LJ$24,TRUE)</f>
        <v>0.37522773575111085</v>
      </c>
      <c r="LK32" s="18">
        <f t="shared" si="59"/>
        <v>0.20846628777808102</v>
      </c>
      <c r="LL32" s="18">
        <f t="shared" si="59"/>
        <v>0.22670346210551884</v>
      </c>
      <c r="LM32" s="18">
        <f t="shared" si="59"/>
        <v>0.9587708750706333</v>
      </c>
      <c r="LN32" s="18">
        <f t="shared" si="59"/>
        <v>0.30989440720500233</v>
      </c>
      <c r="LO32" s="18">
        <f t="shared" si="59"/>
        <v>0.20786185897985712</v>
      </c>
      <c r="LP32" s="18">
        <f t="shared" si="59"/>
        <v>0.14594887351590871</v>
      </c>
      <c r="LQ32" s="18">
        <f t="shared" si="59"/>
        <v>7.6741592367610648E-2</v>
      </c>
      <c r="LR32" s="18">
        <f t="shared" si="59"/>
        <v>0.12083090469352241</v>
      </c>
      <c r="LS32" s="18">
        <f t="shared" si="59"/>
        <v>0.16594280824010671</v>
      </c>
      <c r="LT32" s="18">
        <f t="shared" si="59"/>
        <v>0.25767933911899488</v>
      </c>
      <c r="LU32" s="18">
        <f t="shared" si="59"/>
        <v>0.27251410322173086</v>
      </c>
      <c r="LV32" s="18">
        <f t="shared" si="59"/>
        <v>0.3092506060018741</v>
      </c>
      <c r="LW32" s="16">
        <f t="shared" si="59"/>
        <v>0.36005050281300433</v>
      </c>
    </row>
    <row r="33" spans="1:335" x14ac:dyDescent="0.3">
      <c r="A33" s="15">
        <v>2004</v>
      </c>
      <c r="B33" s="18">
        <f t="shared" ref="B33:BM33" si="60">_xlfn.NORM.DIST(B7,B$23,B$24,TRUE)</f>
        <v>0.24621461285941482</v>
      </c>
      <c r="C33" s="18">
        <f t="shared" si="60"/>
        <v>0.11593126096801121</v>
      </c>
      <c r="D33" s="18">
        <f t="shared" si="60"/>
        <v>9.3798146928480139E-2</v>
      </c>
      <c r="E33" s="18">
        <f t="shared" si="60"/>
        <v>0.33128160264675566</v>
      </c>
      <c r="F33" s="18">
        <f t="shared" si="60"/>
        <v>0.32906728054206158</v>
      </c>
      <c r="G33" s="18">
        <f t="shared" si="60"/>
        <v>0.13135802274382469</v>
      </c>
      <c r="H33" s="18">
        <f t="shared" si="60"/>
        <v>8.7599012213678551E-2</v>
      </c>
      <c r="I33" s="18">
        <f t="shared" si="60"/>
        <v>8.9870449374320982E-2</v>
      </c>
      <c r="J33" s="18">
        <f t="shared" si="60"/>
        <v>0.5994787673504034</v>
      </c>
      <c r="K33" s="18">
        <f t="shared" si="60"/>
        <v>0.54950261251488997</v>
      </c>
      <c r="L33" s="18">
        <f t="shared" si="60"/>
        <v>0.47919326195901724</v>
      </c>
      <c r="M33" s="18">
        <f t="shared" si="60"/>
        <v>0.14208036250439265</v>
      </c>
      <c r="N33" s="18">
        <f t="shared" si="60"/>
        <v>0.23448704946408058</v>
      </c>
      <c r="O33" s="18">
        <f t="shared" si="60"/>
        <v>0.15402165662341166</v>
      </c>
      <c r="P33" s="18">
        <f t="shared" si="60"/>
        <v>8.313313294777637E-2</v>
      </c>
      <c r="Q33" s="18">
        <f t="shared" si="60"/>
        <v>0.22012783537655975</v>
      </c>
      <c r="R33" s="18">
        <f t="shared" si="60"/>
        <v>0.3414861920583705</v>
      </c>
      <c r="S33" s="18">
        <f t="shared" si="60"/>
        <v>0.23729727437374648</v>
      </c>
      <c r="T33" s="18">
        <f t="shared" si="60"/>
        <v>0.86012536809695861</v>
      </c>
      <c r="U33" s="18">
        <f t="shared" si="60"/>
        <v>0.74952706093146027</v>
      </c>
      <c r="V33" s="18">
        <f t="shared" si="60"/>
        <v>0.6382312888127506</v>
      </c>
      <c r="W33" s="18">
        <f t="shared" si="60"/>
        <v>0.89077501371845635</v>
      </c>
      <c r="X33" s="18">
        <f t="shared" si="60"/>
        <v>0.18367371253347778</v>
      </c>
      <c r="Y33" s="18">
        <f t="shared" si="60"/>
        <v>0.17017507540678989</v>
      </c>
      <c r="Z33" s="18">
        <f t="shared" si="60"/>
        <v>0.64602459236466803</v>
      </c>
      <c r="AA33" s="18">
        <f t="shared" si="60"/>
        <v>0.28340278712918732</v>
      </c>
      <c r="AB33" s="18">
        <f t="shared" si="60"/>
        <v>0.80360122612552409</v>
      </c>
      <c r="AC33" s="18">
        <f t="shared" si="60"/>
        <v>0.36574383189275095</v>
      </c>
      <c r="AD33" s="18">
        <f t="shared" si="60"/>
        <v>0.97574728589256277</v>
      </c>
      <c r="AE33" s="18">
        <f t="shared" si="60"/>
        <v>0.74763899149128099</v>
      </c>
      <c r="AF33" s="18">
        <f t="shared" si="60"/>
        <v>0.47783836253115847</v>
      </c>
      <c r="AG33" s="18">
        <f t="shared" si="60"/>
        <v>0.44708768780620578</v>
      </c>
      <c r="AH33" s="18">
        <f t="shared" si="60"/>
        <v>0.75468278042630266</v>
      </c>
      <c r="AI33" s="18">
        <f t="shared" si="60"/>
        <v>0.55156790768277664</v>
      </c>
      <c r="AJ33" s="18">
        <f t="shared" si="60"/>
        <v>0.26696101115383486</v>
      </c>
      <c r="AK33" s="18">
        <f t="shared" si="60"/>
        <v>0.44514565661597938</v>
      </c>
      <c r="AL33" s="18">
        <f t="shared" si="60"/>
        <v>0.24963636191681376</v>
      </c>
      <c r="AM33" s="18">
        <f t="shared" si="60"/>
        <v>0.29176799088781713</v>
      </c>
      <c r="AN33" s="18">
        <f t="shared" si="60"/>
        <v>0.40674844639207675</v>
      </c>
      <c r="AO33" s="18">
        <f t="shared" si="60"/>
        <v>0.53554561796527278</v>
      </c>
      <c r="AP33" s="18">
        <f t="shared" si="60"/>
        <v>0.50191725637025786</v>
      </c>
      <c r="AQ33" s="18">
        <f t="shared" si="60"/>
        <v>0.49902653398457969</v>
      </c>
      <c r="AR33" s="18">
        <f t="shared" si="60"/>
        <v>0.66228275830523753</v>
      </c>
      <c r="AS33" s="18">
        <f t="shared" si="60"/>
        <v>0.26962789943942278</v>
      </c>
      <c r="AT33" s="18">
        <f t="shared" si="60"/>
        <v>0.14628380662797555</v>
      </c>
      <c r="AU33" s="18">
        <f t="shared" si="60"/>
        <v>0.34858637630932954</v>
      </c>
      <c r="AV33" s="18">
        <f t="shared" si="60"/>
        <v>0.76789732685402301</v>
      </c>
      <c r="AW33" s="18">
        <f t="shared" si="60"/>
        <v>0.77383469738470911</v>
      </c>
      <c r="AX33" s="18">
        <f t="shared" si="60"/>
        <v>0.25925429804909506</v>
      </c>
      <c r="AY33" s="18">
        <f t="shared" si="60"/>
        <v>0.39653571203295718</v>
      </c>
      <c r="AZ33" s="18">
        <f t="shared" si="60"/>
        <v>0.52360074141165802</v>
      </c>
      <c r="BA33" s="18">
        <f t="shared" si="60"/>
        <v>0.54654342128896571</v>
      </c>
      <c r="BB33" s="18">
        <f t="shared" si="60"/>
        <v>0.82732855863189281</v>
      </c>
      <c r="BC33" s="18">
        <f t="shared" si="60"/>
        <v>0.97737856551381053</v>
      </c>
      <c r="BD33" s="18">
        <f t="shared" si="60"/>
        <v>0.96310823857985517</v>
      </c>
      <c r="BE33" s="18">
        <f t="shared" si="60"/>
        <v>0.91149859233027852</v>
      </c>
      <c r="BF33" s="18">
        <f t="shared" si="60"/>
        <v>0.20542078395923755</v>
      </c>
      <c r="BG33" s="18">
        <f t="shared" si="60"/>
        <v>0.29273464551174211</v>
      </c>
      <c r="BH33" s="18">
        <f t="shared" si="60"/>
        <v>0.23516106857693372</v>
      </c>
      <c r="BI33" s="18">
        <f t="shared" si="60"/>
        <v>8.3206754479535822E-2</v>
      </c>
      <c r="BJ33" s="18">
        <f t="shared" si="60"/>
        <v>0.26911854720152051</v>
      </c>
      <c r="BK33" s="18">
        <f t="shared" si="60"/>
        <v>5.8712803564093009E-2</v>
      </c>
      <c r="BL33" s="18">
        <f t="shared" si="60"/>
        <v>0.1518248054869939</v>
      </c>
      <c r="BM33" s="18">
        <f t="shared" si="60"/>
        <v>0.92206296673140042</v>
      </c>
      <c r="BN33" s="18">
        <f t="shared" ref="BN33:DY33" si="61">_xlfn.NORM.DIST(BN7,BN$23,BN$24,TRUE)</f>
        <v>0.21851176447624551</v>
      </c>
      <c r="BO33" s="18">
        <f t="shared" si="61"/>
        <v>9.79299448707181E-2</v>
      </c>
      <c r="BP33" s="18">
        <f t="shared" si="61"/>
        <v>0.36138220535647214</v>
      </c>
      <c r="BQ33" s="18">
        <f t="shared" si="61"/>
        <v>0.23468648000159961</v>
      </c>
      <c r="BR33" s="18">
        <f t="shared" si="61"/>
        <v>0.43699127530217829</v>
      </c>
      <c r="BS33" s="18">
        <f t="shared" si="61"/>
        <v>0.634602191972784</v>
      </c>
      <c r="BT33" s="18">
        <f t="shared" si="61"/>
        <v>0.54167276097841011</v>
      </c>
      <c r="BU33" s="18">
        <f t="shared" si="61"/>
        <v>0.16268363215760506</v>
      </c>
      <c r="BV33" s="18">
        <f t="shared" si="61"/>
        <v>0.48937798462064885</v>
      </c>
      <c r="BW33" s="18">
        <f t="shared" si="61"/>
        <v>0.75298204877387565</v>
      </c>
      <c r="BX33" s="18">
        <f t="shared" si="61"/>
        <v>0.25384472028796701</v>
      </c>
      <c r="BY33" s="18">
        <f t="shared" si="61"/>
        <v>0.95298720493346489</v>
      </c>
      <c r="BZ33" s="18">
        <f t="shared" si="61"/>
        <v>0.50491296969979116</v>
      </c>
      <c r="CA33" s="18">
        <f t="shared" si="61"/>
        <v>0.62706033292576291</v>
      </c>
      <c r="CB33" s="18">
        <f t="shared" si="61"/>
        <v>0.63933404912009872</v>
      </c>
      <c r="CC33" s="18">
        <f t="shared" si="61"/>
        <v>0.5041230745614047</v>
      </c>
      <c r="CD33" s="18">
        <f t="shared" si="61"/>
        <v>0.59783471411621714</v>
      </c>
      <c r="CE33" s="18">
        <f t="shared" si="61"/>
        <v>0.50223565697364392</v>
      </c>
      <c r="CF33" s="18">
        <f t="shared" si="61"/>
        <v>8.7060402894498734E-2</v>
      </c>
      <c r="CG33" s="18">
        <f t="shared" si="61"/>
        <v>0.1537825952187524</v>
      </c>
      <c r="CH33" s="18">
        <f t="shared" si="61"/>
        <v>0.17995558212878696</v>
      </c>
      <c r="CI33" s="18">
        <f t="shared" si="61"/>
        <v>0.67308494977649869</v>
      </c>
      <c r="CJ33" s="18">
        <f t="shared" si="61"/>
        <v>0.65411678057489619</v>
      </c>
      <c r="CK33" s="18">
        <f t="shared" si="61"/>
        <v>0.10879596178880827</v>
      </c>
      <c r="CL33" s="18">
        <f t="shared" si="61"/>
        <v>0.19214200495218905</v>
      </c>
      <c r="CM33" s="18">
        <f t="shared" si="61"/>
        <v>0.17690538069487882</v>
      </c>
      <c r="CN33" s="18">
        <f t="shared" si="61"/>
        <v>0.18773247862863832</v>
      </c>
      <c r="CO33" s="18">
        <f t="shared" si="61"/>
        <v>0.25758541488146625</v>
      </c>
      <c r="CP33" s="18">
        <f t="shared" si="61"/>
        <v>0.38223730399876882</v>
      </c>
      <c r="CQ33" s="18">
        <f t="shared" si="61"/>
        <v>0.66155571881380726</v>
      </c>
      <c r="CR33" s="18">
        <f t="shared" si="61"/>
        <v>0.62212920010144268</v>
      </c>
      <c r="CS33" s="18">
        <f t="shared" si="61"/>
        <v>0.82845744956971545</v>
      </c>
      <c r="CT33" s="18">
        <f t="shared" si="61"/>
        <v>0.96427597893907158</v>
      </c>
      <c r="CU33" s="18">
        <f t="shared" si="61"/>
        <v>0.86478902136762625</v>
      </c>
      <c r="CV33" s="18">
        <f t="shared" si="61"/>
        <v>0.33029793951983322</v>
      </c>
      <c r="CW33" s="18">
        <f t="shared" si="61"/>
        <v>0.10222767999924368</v>
      </c>
      <c r="CX33" s="18">
        <f t="shared" si="61"/>
        <v>0.13616625615171377</v>
      </c>
      <c r="CY33" s="18">
        <f t="shared" si="61"/>
        <v>0.12137855300123235</v>
      </c>
      <c r="CZ33" s="18">
        <f t="shared" si="61"/>
        <v>0.1454984799042818</v>
      </c>
      <c r="DA33" s="18">
        <f t="shared" si="61"/>
        <v>0.28513599068489048</v>
      </c>
      <c r="DB33" s="18">
        <f t="shared" si="61"/>
        <v>0.25408256327231915</v>
      </c>
      <c r="DC33" s="18">
        <f t="shared" si="61"/>
        <v>0.25955505445305216</v>
      </c>
      <c r="DD33" s="18">
        <f t="shared" si="61"/>
        <v>0.17725272979386</v>
      </c>
      <c r="DE33" s="18">
        <f t="shared" si="61"/>
        <v>6.74407090129273E-2</v>
      </c>
      <c r="DF33" s="18">
        <f t="shared" si="61"/>
        <v>0.29556210187565174</v>
      </c>
      <c r="DG33" s="18">
        <f t="shared" si="61"/>
        <v>0.30273115687238816</v>
      </c>
      <c r="DH33" s="18">
        <f t="shared" si="61"/>
        <v>0.20364629595720793</v>
      </c>
      <c r="DI33" s="18">
        <f t="shared" si="61"/>
        <v>0.41338813235128474</v>
      </c>
      <c r="DJ33" s="18">
        <f t="shared" si="61"/>
        <v>0.89839679626522817</v>
      </c>
      <c r="DK33" s="18">
        <f t="shared" si="61"/>
        <v>0.69401080527496695</v>
      </c>
      <c r="DL33" s="18">
        <f t="shared" si="61"/>
        <v>0.11068829321729644</v>
      </c>
      <c r="DM33" s="18">
        <f t="shared" si="61"/>
        <v>0.8829360533166406</v>
      </c>
      <c r="DN33" s="18">
        <f t="shared" si="61"/>
        <v>0.64733473777899353</v>
      </c>
      <c r="DO33" s="18">
        <f t="shared" si="61"/>
        <v>0.49184865319218324</v>
      </c>
      <c r="DP33" s="18">
        <f t="shared" si="61"/>
        <v>0.68052407205778087</v>
      </c>
      <c r="DQ33" s="18">
        <f t="shared" si="61"/>
        <v>0.29616544022965552</v>
      </c>
      <c r="DR33" s="18">
        <f t="shared" si="61"/>
        <v>0.4635330966612905</v>
      </c>
      <c r="DS33" s="18">
        <f t="shared" si="61"/>
        <v>0.37286108173771815</v>
      </c>
      <c r="DT33" s="18">
        <f t="shared" si="61"/>
        <v>0.26521984891811745</v>
      </c>
      <c r="DU33" s="18">
        <f t="shared" si="61"/>
        <v>0.37426657055994456</v>
      </c>
      <c r="DV33" s="18">
        <f t="shared" si="61"/>
        <v>0.53329427688250131</v>
      </c>
      <c r="DW33" s="18">
        <f t="shared" si="61"/>
        <v>0.22170071718503456</v>
      </c>
      <c r="DX33" s="18">
        <f t="shared" si="61"/>
        <v>0.24668199980574207</v>
      </c>
      <c r="DY33" s="18">
        <f t="shared" si="61"/>
        <v>0.19185751137064669</v>
      </c>
      <c r="DZ33" s="18">
        <f t="shared" ref="DZ33:GK33" si="62">_xlfn.NORM.DIST(DZ7,DZ$23,DZ$24,TRUE)</f>
        <v>0.47750422469809589</v>
      </c>
      <c r="EA33" s="18">
        <f t="shared" si="62"/>
        <v>0.97614939165647618</v>
      </c>
      <c r="EB33" s="18">
        <f t="shared" si="62"/>
        <v>0.91947052789032968</v>
      </c>
      <c r="EC33" s="18">
        <f t="shared" si="62"/>
        <v>0.6716141286955154</v>
      </c>
      <c r="ED33" s="18">
        <f t="shared" si="62"/>
        <v>0.39268905177907243</v>
      </c>
      <c r="EE33" s="18">
        <f t="shared" si="62"/>
        <v>0.66723289658826135</v>
      </c>
      <c r="EF33" s="18">
        <f t="shared" si="62"/>
        <v>0.49492659464391425</v>
      </c>
      <c r="EG33" s="18">
        <f t="shared" si="62"/>
        <v>0.30997019337018311</v>
      </c>
      <c r="EH33" s="18">
        <f t="shared" si="62"/>
        <v>0.28898990356696747</v>
      </c>
      <c r="EI33" s="18">
        <f t="shared" si="62"/>
        <v>0.25516578275882695</v>
      </c>
      <c r="EJ33" s="18">
        <f t="shared" si="62"/>
        <v>0.43471906754866119</v>
      </c>
      <c r="EK33" s="18">
        <f t="shared" si="62"/>
        <v>0.1536747357553867</v>
      </c>
      <c r="EL33" s="18">
        <f t="shared" si="62"/>
        <v>0.43137937941041826</v>
      </c>
      <c r="EM33" s="18">
        <f t="shared" si="62"/>
        <v>0.87858526036996609</v>
      </c>
      <c r="EN33" s="18">
        <f t="shared" si="62"/>
        <v>0.80498850046848591</v>
      </c>
      <c r="EO33" s="18">
        <f t="shared" si="62"/>
        <v>0.82731760130090426</v>
      </c>
      <c r="EP33" s="18">
        <f t="shared" si="62"/>
        <v>0.62748162894456516</v>
      </c>
      <c r="EQ33" s="18">
        <f t="shared" si="62"/>
        <v>0.25684677322329741</v>
      </c>
      <c r="ER33" s="18">
        <f t="shared" si="62"/>
        <v>0.29196945609103137</v>
      </c>
      <c r="ES33" s="18">
        <f t="shared" si="62"/>
        <v>0.25266387491102671</v>
      </c>
      <c r="ET33" s="18">
        <f t="shared" si="62"/>
        <v>0.42417169474916361</v>
      </c>
      <c r="EU33" s="18">
        <f t="shared" si="62"/>
        <v>0.18307348302849116</v>
      </c>
      <c r="EV33" s="18">
        <f t="shared" si="62"/>
        <v>0.22252296936709984</v>
      </c>
      <c r="EW33" s="18">
        <f t="shared" si="62"/>
        <v>0.31529978614987253</v>
      </c>
      <c r="EX33" s="18">
        <f t="shared" si="62"/>
        <v>0.47300895612833066</v>
      </c>
      <c r="EY33" s="18">
        <f t="shared" si="62"/>
        <v>0.33494961750794505</v>
      </c>
      <c r="EZ33" s="18">
        <f t="shared" si="62"/>
        <v>0.27583555125959358</v>
      </c>
      <c r="FA33" s="18">
        <f t="shared" si="62"/>
        <v>0.12315884773284867</v>
      </c>
      <c r="FB33" s="18">
        <f t="shared" si="62"/>
        <v>0.14337089279023277</v>
      </c>
      <c r="FC33" s="18">
        <f t="shared" si="62"/>
        <v>0.214285927753538</v>
      </c>
      <c r="FD33" s="18">
        <f t="shared" si="62"/>
        <v>0.49891703353071426</v>
      </c>
      <c r="FE33" s="18">
        <f t="shared" si="62"/>
        <v>0.42654898243165595</v>
      </c>
      <c r="FF33" s="18">
        <f t="shared" si="62"/>
        <v>0.39949410547930297</v>
      </c>
      <c r="FG33" s="18">
        <f t="shared" si="62"/>
        <v>0.62707926543488146</v>
      </c>
      <c r="FH33" s="18">
        <f t="shared" si="62"/>
        <v>0.4419714443034764</v>
      </c>
      <c r="FI33" s="18">
        <f t="shared" si="62"/>
        <v>0.14620995507983089</v>
      </c>
      <c r="FJ33" s="18">
        <f t="shared" si="62"/>
        <v>0.34038436418190876</v>
      </c>
      <c r="FK33" s="18">
        <f t="shared" si="62"/>
        <v>0.45245194269305872</v>
      </c>
      <c r="FL33" s="18">
        <f t="shared" si="62"/>
        <v>0.56126531278830916</v>
      </c>
      <c r="FM33" s="18">
        <f t="shared" si="62"/>
        <v>0.39230471744502904</v>
      </c>
      <c r="FN33" s="18">
        <f t="shared" si="62"/>
        <v>0.47513131798619768</v>
      </c>
      <c r="FO33" s="18">
        <f t="shared" si="62"/>
        <v>0.75490527890252046</v>
      </c>
      <c r="FP33" s="18">
        <f t="shared" si="62"/>
        <v>0.59793551631126829</v>
      </c>
      <c r="FQ33" s="18">
        <f t="shared" si="62"/>
        <v>0.9203576468357999</v>
      </c>
      <c r="FR33" s="18">
        <f t="shared" si="62"/>
        <v>0.91379142291776061</v>
      </c>
      <c r="FS33" s="18">
        <f t="shared" si="62"/>
        <v>8.4711571542323949E-2</v>
      </c>
      <c r="FT33" s="18">
        <f t="shared" si="62"/>
        <v>0.12785857450772273</v>
      </c>
      <c r="FU33" s="18">
        <f t="shared" si="62"/>
        <v>0.28985440738462831</v>
      </c>
      <c r="FV33" s="18">
        <f t="shared" si="62"/>
        <v>0.25745845133702383</v>
      </c>
      <c r="FW33" s="18">
        <f t="shared" si="62"/>
        <v>0.76904160413317402</v>
      </c>
      <c r="FX33" s="18">
        <f t="shared" si="62"/>
        <v>0.84999223561346693</v>
      </c>
      <c r="FY33" s="18">
        <f t="shared" si="62"/>
        <v>0.68809945025201891</v>
      </c>
      <c r="FZ33" s="18">
        <f t="shared" si="62"/>
        <v>0.58950889399315209</v>
      </c>
      <c r="GA33" s="18">
        <f t="shared" si="62"/>
        <v>0.85933883627177032</v>
      </c>
      <c r="GB33" s="18">
        <f t="shared" si="62"/>
        <v>0.3824467042590397</v>
      </c>
      <c r="GC33" s="18">
        <f t="shared" si="62"/>
        <v>0.25850907965661318</v>
      </c>
      <c r="GD33" s="18">
        <f t="shared" si="62"/>
        <v>0.33185037267783457</v>
      </c>
      <c r="GE33" s="18">
        <f t="shared" si="62"/>
        <v>0.45079881239349595</v>
      </c>
      <c r="GF33" s="18">
        <f t="shared" si="62"/>
        <v>0.36468749082501162</v>
      </c>
      <c r="GG33" s="18">
        <f t="shared" si="62"/>
        <v>0.42884693583537226</v>
      </c>
      <c r="GH33" s="18">
        <f t="shared" si="62"/>
        <v>0.24399101540079171</v>
      </c>
      <c r="GI33" s="18">
        <f t="shared" si="62"/>
        <v>0.42490120636247808</v>
      </c>
      <c r="GJ33" s="18">
        <f t="shared" si="62"/>
        <v>0.9306408305618239</v>
      </c>
      <c r="GK33" s="18">
        <f t="shared" si="62"/>
        <v>0.96350704029195433</v>
      </c>
      <c r="GL33" s="18">
        <f t="shared" ref="GL33:IW33" si="63">_xlfn.NORM.DIST(GL7,GL$23,GL$24,TRUE)</f>
        <v>0.27729999582941467</v>
      </c>
      <c r="GM33" s="18">
        <f t="shared" si="63"/>
        <v>0.16119295734948214</v>
      </c>
      <c r="GN33" s="18">
        <f t="shared" si="63"/>
        <v>0.13619990757887332</v>
      </c>
      <c r="GO33" s="18">
        <f t="shared" si="63"/>
        <v>0.12997127201056893</v>
      </c>
      <c r="GP33" s="18">
        <f t="shared" si="63"/>
        <v>0.18204384144113989</v>
      </c>
      <c r="GQ33" s="18">
        <f t="shared" si="63"/>
        <v>0.28813543755075399</v>
      </c>
      <c r="GR33" s="18">
        <f t="shared" si="63"/>
        <v>0.1721484904857456</v>
      </c>
      <c r="GS33" s="18">
        <f t="shared" si="63"/>
        <v>4.7800883383184715E-2</v>
      </c>
      <c r="GT33" s="18">
        <f t="shared" si="63"/>
        <v>0.24755574707833539</v>
      </c>
      <c r="GU33" s="18">
        <f t="shared" si="63"/>
        <v>0.36062627965140936</v>
      </c>
      <c r="GV33" s="18">
        <f t="shared" si="63"/>
        <v>0.14533465807529974</v>
      </c>
      <c r="GW33" s="18">
        <f t="shared" si="63"/>
        <v>8.4191165678581537E-2</v>
      </c>
      <c r="GX33" s="18">
        <f t="shared" si="63"/>
        <v>0.15832090687547065</v>
      </c>
      <c r="GY33" s="18">
        <f t="shared" si="63"/>
        <v>0.46232683056164658</v>
      </c>
      <c r="GZ33" s="18">
        <f t="shared" si="63"/>
        <v>0.37969809307845803</v>
      </c>
      <c r="HA33" s="18">
        <f t="shared" si="63"/>
        <v>0.30521088463348001</v>
      </c>
      <c r="HB33" s="18">
        <f t="shared" si="63"/>
        <v>0.55801948271832935</v>
      </c>
      <c r="HC33" s="18">
        <f t="shared" si="63"/>
        <v>0.1841118150452804</v>
      </c>
      <c r="HD33" s="18">
        <f t="shared" si="63"/>
        <v>0.43620085012520882</v>
      </c>
      <c r="HE33" s="18">
        <f t="shared" si="63"/>
        <v>0.40224390179813968</v>
      </c>
      <c r="HF33" s="18">
        <f t="shared" si="63"/>
        <v>0.40306511805641576</v>
      </c>
      <c r="HG33" s="18">
        <f t="shared" si="63"/>
        <v>0.45296382893021131</v>
      </c>
      <c r="HH33" s="18">
        <f t="shared" si="63"/>
        <v>0.5752756599990837</v>
      </c>
      <c r="HI33" s="18">
        <f t="shared" si="63"/>
        <v>0.62525756913620667</v>
      </c>
      <c r="HJ33" s="18">
        <f t="shared" si="63"/>
        <v>0.29989801183890019</v>
      </c>
      <c r="HK33" s="18">
        <f t="shared" si="63"/>
        <v>0.16397245895613372</v>
      </c>
      <c r="HL33" s="18">
        <f t="shared" si="63"/>
        <v>0.14183596664633191</v>
      </c>
      <c r="HM33" s="18">
        <f t="shared" si="63"/>
        <v>4.1371562564754917E-2</v>
      </c>
      <c r="HN33" s="18">
        <f t="shared" si="63"/>
        <v>6.2569934483854797E-2</v>
      </c>
      <c r="HO33" s="18">
        <f t="shared" si="63"/>
        <v>0.10419579229719823</v>
      </c>
      <c r="HP33" s="18">
        <f t="shared" si="63"/>
        <v>0.62690850292048994</v>
      </c>
      <c r="HQ33" s="18">
        <f t="shared" si="63"/>
        <v>0.77395173693096053</v>
      </c>
      <c r="HR33" s="18">
        <f t="shared" si="63"/>
        <v>0.6497771721513923</v>
      </c>
      <c r="HS33" s="18">
        <f t="shared" si="63"/>
        <v>0.88982530594482057</v>
      </c>
      <c r="HT33" s="18">
        <f t="shared" si="63"/>
        <v>0.87161822344779594</v>
      </c>
      <c r="HU33" s="18">
        <f t="shared" si="63"/>
        <v>0.60925913299730317</v>
      </c>
      <c r="HV33" s="18">
        <f t="shared" si="63"/>
        <v>0.31754796920769723</v>
      </c>
      <c r="HW33" s="18">
        <f t="shared" si="63"/>
        <v>0.19308943332997197</v>
      </c>
      <c r="HX33" s="18">
        <f t="shared" si="63"/>
        <v>0.37913639141647137</v>
      </c>
      <c r="HY33" s="18">
        <f t="shared" si="63"/>
        <v>0.39663821429627966</v>
      </c>
      <c r="HZ33" s="18">
        <f t="shared" si="63"/>
        <v>0.33518953017167041</v>
      </c>
      <c r="IA33" s="18">
        <f t="shared" si="63"/>
        <v>0.40136474876759254</v>
      </c>
      <c r="IB33" s="18">
        <f t="shared" si="63"/>
        <v>0.45777183178238778</v>
      </c>
      <c r="IC33" s="18">
        <f t="shared" si="63"/>
        <v>0.54501175589390116</v>
      </c>
      <c r="ID33" s="18">
        <f t="shared" si="63"/>
        <v>0.30495787614830105</v>
      </c>
      <c r="IE33" s="18">
        <f t="shared" si="63"/>
        <v>0.21469387258026268</v>
      </c>
      <c r="IF33" s="18">
        <f t="shared" si="63"/>
        <v>0.2454815298297619</v>
      </c>
      <c r="IG33" s="18">
        <f t="shared" si="63"/>
        <v>0.20168582053184483</v>
      </c>
      <c r="IH33" s="18">
        <f t="shared" si="63"/>
        <v>4.8604524952623178E-2</v>
      </c>
      <c r="II33" s="18">
        <f t="shared" si="63"/>
        <v>0.10713706052377095</v>
      </c>
      <c r="IJ33" s="18">
        <f t="shared" si="63"/>
        <v>0.2459510764839184</v>
      </c>
      <c r="IK33" s="18">
        <f t="shared" si="63"/>
        <v>0.26126898564302903</v>
      </c>
      <c r="IL33" s="18">
        <f t="shared" si="63"/>
        <v>0.42084720688714305</v>
      </c>
      <c r="IM33" s="18">
        <f t="shared" si="63"/>
        <v>0.45273586371837454</v>
      </c>
      <c r="IN33" s="18">
        <f t="shared" si="63"/>
        <v>0.33538321452667308</v>
      </c>
      <c r="IO33" s="18">
        <f t="shared" si="63"/>
        <v>0.13462117888571731</v>
      </c>
      <c r="IP33" s="18">
        <f t="shared" si="63"/>
        <v>0.18144104913753495</v>
      </c>
      <c r="IQ33" s="18">
        <f t="shared" si="63"/>
        <v>0.50645327938625972</v>
      </c>
      <c r="IR33" s="18">
        <f t="shared" si="63"/>
        <v>0.30314778625193783</v>
      </c>
      <c r="IS33" s="18">
        <f t="shared" si="63"/>
        <v>0.21577223638748788</v>
      </c>
      <c r="IT33" s="18">
        <f t="shared" si="63"/>
        <v>0.85289400410724425</v>
      </c>
      <c r="IU33" s="18">
        <f t="shared" si="63"/>
        <v>0.62704179347534095</v>
      </c>
      <c r="IV33" s="18">
        <f t="shared" si="63"/>
        <v>0.30300707722556924</v>
      </c>
      <c r="IW33" s="18">
        <f t="shared" si="63"/>
        <v>0.37871423901369367</v>
      </c>
      <c r="IX33" s="18">
        <f t="shared" ref="IX33:LI33" si="64">_xlfn.NORM.DIST(IX7,IX$23,IX$24,TRUE)</f>
        <v>0.297651646575123</v>
      </c>
      <c r="IY33" s="18">
        <f t="shared" si="64"/>
        <v>0.33177907674796098</v>
      </c>
      <c r="IZ33" s="18">
        <f t="shared" si="64"/>
        <v>0.4450373871540918</v>
      </c>
      <c r="JA33" s="18">
        <f t="shared" si="64"/>
        <v>0.23767277296155781</v>
      </c>
      <c r="JB33" s="18">
        <f t="shared" si="64"/>
        <v>0.57432880594253632</v>
      </c>
      <c r="JC33" s="18">
        <f t="shared" si="64"/>
        <v>0.43981386734519018</v>
      </c>
      <c r="JD33" s="18">
        <f t="shared" si="64"/>
        <v>0.69337307434624673</v>
      </c>
      <c r="JE33" s="18">
        <f t="shared" si="64"/>
        <v>0.69363690534537747</v>
      </c>
      <c r="JF33" s="18">
        <f t="shared" si="64"/>
        <v>0.37948604626581617</v>
      </c>
      <c r="JG33" s="18">
        <f t="shared" si="64"/>
        <v>0.50268473506328326</v>
      </c>
      <c r="JH33" s="18">
        <f t="shared" si="64"/>
        <v>0.68864141050672811</v>
      </c>
      <c r="JI33" s="18">
        <f t="shared" si="64"/>
        <v>0.83499237016345385</v>
      </c>
      <c r="JJ33" s="18">
        <f t="shared" si="64"/>
        <v>0.57536165364745706</v>
      </c>
      <c r="JK33" s="18">
        <f t="shared" si="64"/>
        <v>0.25962315505504785</v>
      </c>
      <c r="JL33" s="18">
        <f t="shared" si="64"/>
        <v>0.19475810718633657</v>
      </c>
      <c r="JM33" s="18">
        <f t="shared" si="64"/>
        <v>0.31154050614830797</v>
      </c>
      <c r="JN33" s="18">
        <f t="shared" si="64"/>
        <v>0.28294091520229608</v>
      </c>
      <c r="JO33" s="18">
        <f t="shared" si="64"/>
        <v>0.71044551427895164</v>
      </c>
      <c r="JP33" s="18">
        <f t="shared" si="64"/>
        <v>0.72703150875159828</v>
      </c>
      <c r="JQ33" s="18">
        <f t="shared" si="64"/>
        <v>0.86853428463502713</v>
      </c>
      <c r="JR33" s="18">
        <f t="shared" si="64"/>
        <v>0.97633686114903551</v>
      </c>
      <c r="JS33" s="18">
        <f t="shared" si="64"/>
        <v>0.30708909582226462</v>
      </c>
      <c r="JT33" s="18">
        <f t="shared" si="64"/>
        <v>8.285917719108099E-2</v>
      </c>
      <c r="JU33" s="18">
        <f t="shared" si="64"/>
        <v>0.16121285098539753</v>
      </c>
      <c r="JV33" s="18">
        <f t="shared" si="64"/>
        <v>0.16649174547498249</v>
      </c>
      <c r="JW33" s="18">
        <f t="shared" si="64"/>
        <v>0.39584198374035318</v>
      </c>
      <c r="JX33" s="18">
        <f t="shared" si="64"/>
        <v>0.80632551254737139</v>
      </c>
      <c r="JY33" s="18">
        <f t="shared" si="64"/>
        <v>0.76218974039841847</v>
      </c>
      <c r="JZ33" s="18">
        <f t="shared" si="64"/>
        <v>6.7301352371751749E-2</v>
      </c>
      <c r="KA33" s="18">
        <f t="shared" si="64"/>
        <v>8.9217915418536048E-2</v>
      </c>
      <c r="KB33" s="18">
        <f t="shared" si="64"/>
        <v>0.19087854950781077</v>
      </c>
      <c r="KC33" s="18">
        <f t="shared" si="64"/>
        <v>4.8858817955813004E-2</v>
      </c>
      <c r="KD33" s="18">
        <f t="shared" si="64"/>
        <v>3.9976844569040826E-2</v>
      </c>
      <c r="KE33" s="18">
        <f t="shared" si="64"/>
        <v>0.24334629603024027</v>
      </c>
      <c r="KF33" s="18">
        <f t="shared" si="64"/>
        <v>0.16991364644033011</v>
      </c>
      <c r="KG33" s="18">
        <f t="shared" si="64"/>
        <v>0.20332106656694365</v>
      </c>
      <c r="KH33" s="18">
        <f t="shared" si="64"/>
        <v>0.375404260907303</v>
      </c>
      <c r="KI33" s="18">
        <f t="shared" si="64"/>
        <v>0.57559545041815818</v>
      </c>
      <c r="KJ33" s="18">
        <f t="shared" si="64"/>
        <v>0.36118995585960428</v>
      </c>
      <c r="KK33" s="18">
        <f t="shared" si="64"/>
        <v>0.22177661019266337</v>
      </c>
      <c r="KL33" s="18">
        <f t="shared" si="64"/>
        <v>0.63879950100687322</v>
      </c>
      <c r="KM33" s="18">
        <f t="shared" si="64"/>
        <v>0.81620551648413353</v>
      </c>
      <c r="KN33" s="18">
        <f t="shared" si="64"/>
        <v>0.78675895931554463</v>
      </c>
      <c r="KO33" s="18">
        <f t="shared" si="64"/>
        <v>0.21029746423053663</v>
      </c>
      <c r="KP33" s="18">
        <f t="shared" si="64"/>
        <v>0.15465035260548887</v>
      </c>
      <c r="KQ33" s="18">
        <f t="shared" si="64"/>
        <v>0.38880909790058671</v>
      </c>
      <c r="KR33" s="18">
        <f t="shared" si="64"/>
        <v>0.33587012322709819</v>
      </c>
      <c r="KS33" s="18">
        <f t="shared" si="64"/>
        <v>0.42618198506106653</v>
      </c>
      <c r="KT33" s="18">
        <f t="shared" si="64"/>
        <v>0.72263271424601472</v>
      </c>
      <c r="KU33" s="18">
        <f t="shared" si="64"/>
        <v>0.15729023210109241</v>
      </c>
      <c r="KV33" s="18">
        <f t="shared" si="64"/>
        <v>0.40306576226707802</v>
      </c>
      <c r="KW33" s="18">
        <f t="shared" si="64"/>
        <v>0.52533743972162783</v>
      </c>
      <c r="KX33" s="18">
        <f t="shared" si="64"/>
        <v>0.97609505174927957</v>
      </c>
      <c r="KY33" s="18">
        <f t="shared" si="64"/>
        <v>0.79287508176867272</v>
      </c>
      <c r="KZ33" s="18">
        <f t="shared" si="64"/>
        <v>0.7271550458779753</v>
      </c>
      <c r="LA33" s="18">
        <f t="shared" si="64"/>
        <v>0.24926257285690734</v>
      </c>
      <c r="LB33" s="18">
        <f t="shared" si="64"/>
        <v>0.66305505478945881</v>
      </c>
      <c r="LC33" s="18">
        <f t="shared" si="64"/>
        <v>0.59228272153144879</v>
      </c>
      <c r="LD33" s="18">
        <f t="shared" si="64"/>
        <v>0.59098045319130044</v>
      </c>
      <c r="LE33" s="18">
        <f t="shared" si="64"/>
        <v>0.15649088493281801</v>
      </c>
      <c r="LF33" s="18">
        <f t="shared" si="64"/>
        <v>0.18144217830328224</v>
      </c>
      <c r="LG33" s="18">
        <f t="shared" si="64"/>
        <v>0.3218468057910216</v>
      </c>
      <c r="LH33" s="18">
        <f t="shared" si="64"/>
        <v>0.76238900056594194</v>
      </c>
      <c r="LI33" s="18">
        <f t="shared" si="64"/>
        <v>0.39762944486046964</v>
      </c>
      <c r="LJ33" s="18">
        <f t="shared" ref="LJ33:LW33" si="65">_xlfn.NORM.DIST(LJ7,LJ$23,LJ$24,TRUE)</f>
        <v>0.36816246589498181</v>
      </c>
      <c r="LK33" s="18">
        <f t="shared" si="65"/>
        <v>0.28289399070685883</v>
      </c>
      <c r="LL33" s="18">
        <f t="shared" si="65"/>
        <v>0.7089296590298837</v>
      </c>
      <c r="LM33" s="18">
        <f t="shared" si="65"/>
        <v>0.12461142692161713</v>
      </c>
      <c r="LN33" s="18">
        <f t="shared" si="65"/>
        <v>0.77420744891190374</v>
      </c>
      <c r="LO33" s="18">
        <f t="shared" si="65"/>
        <v>0.18948566921062865</v>
      </c>
      <c r="LP33" s="18">
        <f t="shared" si="65"/>
        <v>0.24409108719380973</v>
      </c>
      <c r="LQ33" s="18">
        <f t="shared" si="65"/>
        <v>0.71461552991352462</v>
      </c>
      <c r="LR33" s="18">
        <f t="shared" si="65"/>
        <v>0.46384001882006176</v>
      </c>
      <c r="LS33" s="18">
        <f t="shared" si="65"/>
        <v>0.36252847995157955</v>
      </c>
      <c r="LT33" s="18">
        <f t="shared" si="65"/>
        <v>0.24742118069741448</v>
      </c>
      <c r="LU33" s="18">
        <f t="shared" si="65"/>
        <v>0.18738193716310131</v>
      </c>
      <c r="LV33" s="18">
        <f t="shared" si="65"/>
        <v>0.22604166541012663</v>
      </c>
      <c r="LW33" s="16">
        <f t="shared" si="65"/>
        <v>9.8560213921707218E-2</v>
      </c>
    </row>
    <row r="34" spans="1:335" x14ac:dyDescent="0.3">
      <c r="A34" s="15">
        <v>2005</v>
      </c>
      <c r="B34" s="18">
        <f t="shared" ref="B34:BM34" si="66">_xlfn.NORM.DIST(B8,B$23,B$24,TRUE)</f>
        <v>0.2505710890916224</v>
      </c>
      <c r="C34" s="18">
        <f t="shared" si="66"/>
        <v>0.35556413837311901</v>
      </c>
      <c r="D34" s="18">
        <f t="shared" si="66"/>
        <v>0.28061080998727217</v>
      </c>
      <c r="E34" s="18">
        <f t="shared" si="66"/>
        <v>0.64813734488408081</v>
      </c>
      <c r="F34" s="18">
        <f t="shared" si="66"/>
        <v>0.5033626434880345</v>
      </c>
      <c r="G34" s="18">
        <f t="shared" si="66"/>
        <v>0.25549856520403191</v>
      </c>
      <c r="H34" s="18">
        <f t="shared" si="66"/>
        <v>0.32517233717314298</v>
      </c>
      <c r="I34" s="18">
        <f t="shared" si="66"/>
        <v>0.91458023767625152</v>
      </c>
      <c r="J34" s="18">
        <f t="shared" si="66"/>
        <v>0.24075375792741271</v>
      </c>
      <c r="K34" s="18">
        <f t="shared" si="66"/>
        <v>0.18881660571830952</v>
      </c>
      <c r="L34" s="18">
        <f t="shared" si="66"/>
        <v>0.27334232031861683</v>
      </c>
      <c r="M34" s="18">
        <f t="shared" si="66"/>
        <v>0.48004760894856552</v>
      </c>
      <c r="N34" s="18">
        <f t="shared" si="66"/>
        <v>0.45891783507141648</v>
      </c>
      <c r="O34" s="18">
        <f t="shared" si="66"/>
        <v>0.96624536511320847</v>
      </c>
      <c r="P34" s="18">
        <f t="shared" si="66"/>
        <v>0.97334028721167165</v>
      </c>
      <c r="Q34" s="18">
        <f t="shared" si="66"/>
        <v>0.99232073621506456</v>
      </c>
      <c r="R34" s="18">
        <f t="shared" si="66"/>
        <v>0.97882766051304015</v>
      </c>
      <c r="S34" s="18">
        <f t="shared" si="66"/>
        <v>0.59288596466784105</v>
      </c>
      <c r="T34" s="18">
        <f t="shared" si="66"/>
        <v>0.20635821603565632</v>
      </c>
      <c r="U34" s="18">
        <f t="shared" si="66"/>
        <v>0.14757472388610576</v>
      </c>
      <c r="V34" s="18">
        <f t="shared" si="66"/>
        <v>0.72616963878009999</v>
      </c>
      <c r="W34" s="18">
        <f t="shared" si="66"/>
        <v>0.89292005380345185</v>
      </c>
      <c r="X34" s="18">
        <f t="shared" si="66"/>
        <v>0.85356959304139479</v>
      </c>
      <c r="Y34" s="18">
        <f t="shared" si="66"/>
        <v>0.85505702291903996</v>
      </c>
      <c r="Z34" s="18">
        <f t="shared" si="66"/>
        <v>0.53160399098123468</v>
      </c>
      <c r="AA34" s="18">
        <f t="shared" si="66"/>
        <v>0.38822248930487346</v>
      </c>
      <c r="AB34" s="18">
        <f t="shared" si="66"/>
        <v>0.42506651203299006</v>
      </c>
      <c r="AC34" s="18">
        <f t="shared" si="66"/>
        <v>0.35770742927133437</v>
      </c>
      <c r="AD34" s="18">
        <f t="shared" si="66"/>
        <v>0.16004728009993185</v>
      </c>
      <c r="AE34" s="18">
        <f t="shared" si="66"/>
        <v>0.37902892934377402</v>
      </c>
      <c r="AF34" s="18">
        <f t="shared" si="66"/>
        <v>0.57394763198225995</v>
      </c>
      <c r="AG34" s="18">
        <f t="shared" si="66"/>
        <v>0.89647662453439392</v>
      </c>
      <c r="AH34" s="18">
        <f t="shared" si="66"/>
        <v>0.47196034527537861</v>
      </c>
      <c r="AI34" s="18">
        <f t="shared" si="66"/>
        <v>0.93005921178063622</v>
      </c>
      <c r="AJ34" s="18">
        <f t="shared" si="66"/>
        <v>0.94200235020834389</v>
      </c>
      <c r="AK34" s="18">
        <f t="shared" si="66"/>
        <v>0.95423957221127453</v>
      </c>
      <c r="AL34" s="18">
        <f t="shared" si="66"/>
        <v>0.86022962191249008</v>
      </c>
      <c r="AM34" s="18">
        <f t="shared" si="66"/>
        <v>0.16404414603349776</v>
      </c>
      <c r="AN34" s="18">
        <f t="shared" si="66"/>
        <v>9.6232011561253411E-2</v>
      </c>
      <c r="AO34" s="18">
        <f t="shared" si="66"/>
        <v>0.16390992060806167</v>
      </c>
      <c r="AP34" s="18">
        <f t="shared" si="66"/>
        <v>0.45333895753027159</v>
      </c>
      <c r="AQ34" s="18">
        <f t="shared" si="66"/>
        <v>0.8427240020493596</v>
      </c>
      <c r="AR34" s="18">
        <f t="shared" si="66"/>
        <v>0.90762654441056201</v>
      </c>
      <c r="AS34" s="18">
        <f t="shared" si="66"/>
        <v>0.95106048874476179</v>
      </c>
      <c r="AT34" s="18">
        <f t="shared" si="66"/>
        <v>0.74957620685894499</v>
      </c>
      <c r="AU34" s="18">
        <f t="shared" si="66"/>
        <v>0.35115163595423327</v>
      </c>
      <c r="AV34" s="18">
        <f t="shared" si="66"/>
        <v>0.39303310847880979</v>
      </c>
      <c r="AW34" s="18">
        <f t="shared" si="66"/>
        <v>2.5838678082682972E-2</v>
      </c>
      <c r="AX34" s="18">
        <f t="shared" si="66"/>
        <v>0.61061071331614225</v>
      </c>
      <c r="AY34" s="18">
        <f t="shared" si="66"/>
        <v>0.67984801078279711</v>
      </c>
      <c r="AZ34" s="18">
        <f t="shared" si="66"/>
        <v>0.63997671626082053</v>
      </c>
      <c r="BA34" s="18">
        <f t="shared" si="66"/>
        <v>0.64292579357975621</v>
      </c>
      <c r="BB34" s="18">
        <f t="shared" si="66"/>
        <v>0.4113910434113775</v>
      </c>
      <c r="BC34" s="18">
        <f t="shared" si="66"/>
        <v>0.23453001260234971</v>
      </c>
      <c r="BD34" s="18">
        <f t="shared" si="66"/>
        <v>0.29867639547603575</v>
      </c>
      <c r="BE34" s="18">
        <f t="shared" si="66"/>
        <v>0.14645744857761267</v>
      </c>
      <c r="BF34" s="18">
        <f t="shared" si="66"/>
        <v>0.13618557812504076</v>
      </c>
      <c r="BG34" s="18">
        <f t="shared" si="66"/>
        <v>0.20132936306194119</v>
      </c>
      <c r="BH34" s="18">
        <f t="shared" si="66"/>
        <v>0.65102712522604023</v>
      </c>
      <c r="BI34" s="18">
        <f t="shared" si="66"/>
        <v>0.77149463671357599</v>
      </c>
      <c r="BJ34" s="18">
        <f t="shared" si="66"/>
        <v>0.4878075089470052</v>
      </c>
      <c r="BK34" s="18">
        <f t="shared" si="66"/>
        <v>0.28061779703869461</v>
      </c>
      <c r="BL34" s="18">
        <f t="shared" si="66"/>
        <v>0.53125313448974998</v>
      </c>
      <c r="BM34" s="18">
        <f t="shared" si="66"/>
        <v>0.20172706015761471</v>
      </c>
      <c r="BN34" s="18">
        <f t="shared" ref="BN34:DY34" si="67">_xlfn.NORM.DIST(BN8,BN$23,BN$24,TRUE)</f>
        <v>0.15343311651608157</v>
      </c>
      <c r="BO34" s="18">
        <f t="shared" si="67"/>
        <v>0.33614770407309774</v>
      </c>
      <c r="BP34" s="18">
        <f t="shared" si="67"/>
        <v>0.3249250106238189</v>
      </c>
      <c r="BQ34" s="18">
        <f t="shared" si="67"/>
        <v>0.23013679327154538</v>
      </c>
      <c r="BR34" s="18">
        <f t="shared" si="67"/>
        <v>0.67502598975132388</v>
      </c>
      <c r="BS34" s="18">
        <f t="shared" si="67"/>
        <v>0.71415983391341942</v>
      </c>
      <c r="BT34" s="18">
        <f t="shared" si="67"/>
        <v>0.80565178089434941</v>
      </c>
      <c r="BU34" s="18">
        <f t="shared" si="67"/>
        <v>0.991295632622199</v>
      </c>
      <c r="BV34" s="18">
        <f t="shared" si="67"/>
        <v>0.99932036551365488</v>
      </c>
      <c r="BW34" s="18">
        <f t="shared" si="67"/>
        <v>0.99952240333566766</v>
      </c>
      <c r="BX34" s="18">
        <f t="shared" si="67"/>
        <v>0.99353528546699077</v>
      </c>
      <c r="BY34" s="18">
        <f t="shared" si="67"/>
        <v>0.98762559002428307</v>
      </c>
      <c r="BZ34" s="18">
        <f t="shared" si="67"/>
        <v>0.94014996276222063</v>
      </c>
      <c r="CA34" s="18">
        <f t="shared" si="67"/>
        <v>0.91753967084407351</v>
      </c>
      <c r="CB34" s="18">
        <f t="shared" si="67"/>
        <v>0.32718280227749119</v>
      </c>
      <c r="CC34" s="18">
        <f t="shared" si="67"/>
        <v>0.16971488662319248</v>
      </c>
      <c r="CD34" s="18">
        <f t="shared" si="67"/>
        <v>0.15509080340692213</v>
      </c>
      <c r="CE34" s="18">
        <f t="shared" si="67"/>
        <v>0.469847360100416</v>
      </c>
      <c r="CF34" s="18">
        <f t="shared" si="67"/>
        <v>0.15545093704710053</v>
      </c>
      <c r="CG34" s="18">
        <f t="shared" si="67"/>
        <v>0.30513912325138537</v>
      </c>
      <c r="CH34" s="18">
        <f t="shared" si="67"/>
        <v>0.61543928977895823</v>
      </c>
      <c r="CI34" s="18">
        <f t="shared" si="67"/>
        <v>0.64888229349036886</v>
      </c>
      <c r="CJ34" s="18">
        <f t="shared" si="67"/>
        <v>0.10052890689045667</v>
      </c>
      <c r="CK34" s="18">
        <f t="shared" si="67"/>
        <v>0.83728465439180644</v>
      </c>
      <c r="CL34" s="18">
        <f t="shared" si="67"/>
        <v>0.41787135375080875</v>
      </c>
      <c r="CM34" s="18">
        <f t="shared" si="67"/>
        <v>0.67034622170369307</v>
      </c>
      <c r="CN34" s="18">
        <f t="shared" si="67"/>
        <v>0.66870256637135805</v>
      </c>
      <c r="CO34" s="18">
        <f t="shared" si="67"/>
        <v>0.7439601822201829</v>
      </c>
      <c r="CP34" s="18">
        <f t="shared" si="67"/>
        <v>0.68644737852801607</v>
      </c>
      <c r="CQ34" s="18">
        <f t="shared" si="67"/>
        <v>0.7135590077878502</v>
      </c>
      <c r="CR34" s="18">
        <f t="shared" si="67"/>
        <v>0.62283415957135113</v>
      </c>
      <c r="CS34" s="18">
        <f t="shared" si="67"/>
        <v>0.32148631497689412</v>
      </c>
      <c r="CT34" s="18">
        <f t="shared" si="67"/>
        <v>0.22838925033643317</v>
      </c>
      <c r="CU34" s="18">
        <f t="shared" si="67"/>
        <v>8.9954332691404751E-2</v>
      </c>
      <c r="CV34" s="18">
        <f t="shared" si="67"/>
        <v>6.1484732327504517E-2</v>
      </c>
      <c r="CW34" s="18">
        <f t="shared" si="67"/>
        <v>0.36660097509576439</v>
      </c>
      <c r="CX34" s="18">
        <f t="shared" si="67"/>
        <v>0.34878690673878765</v>
      </c>
      <c r="CY34" s="18">
        <f t="shared" si="67"/>
        <v>0.46995934605775497</v>
      </c>
      <c r="CZ34" s="18">
        <f t="shared" si="67"/>
        <v>0.59875559158843084</v>
      </c>
      <c r="DA34" s="18">
        <f t="shared" si="67"/>
        <v>0.36653673410514853</v>
      </c>
      <c r="DB34" s="18">
        <f t="shared" si="67"/>
        <v>0.74053298245361265</v>
      </c>
      <c r="DC34" s="18">
        <f t="shared" si="67"/>
        <v>0.38924211146724336</v>
      </c>
      <c r="DD34" s="18">
        <f t="shared" si="67"/>
        <v>0.14987457961487408</v>
      </c>
      <c r="DE34" s="18">
        <f t="shared" si="67"/>
        <v>0.54020191326272138</v>
      </c>
      <c r="DF34" s="18">
        <f t="shared" si="67"/>
        <v>0.36819949886716352</v>
      </c>
      <c r="DG34" s="18">
        <f t="shared" si="67"/>
        <v>0.88168111117936698</v>
      </c>
      <c r="DH34" s="18">
        <f t="shared" si="67"/>
        <v>0.8620203360600508</v>
      </c>
      <c r="DI34" s="18">
        <f t="shared" si="67"/>
        <v>0.85136983467091687</v>
      </c>
      <c r="DJ34" s="18">
        <f t="shared" si="67"/>
        <v>0.92291190722761285</v>
      </c>
      <c r="DK34" s="18">
        <f t="shared" si="67"/>
        <v>0.60824933742737508</v>
      </c>
      <c r="DL34" s="18">
        <f t="shared" si="67"/>
        <v>0.45500489731672256</v>
      </c>
      <c r="DM34" s="18">
        <f t="shared" si="67"/>
        <v>0.83450142051201248</v>
      </c>
      <c r="DN34" s="18">
        <f t="shared" si="67"/>
        <v>0.96752820049720667</v>
      </c>
      <c r="DO34" s="18">
        <f t="shared" si="67"/>
        <v>0.99300665544253441</v>
      </c>
      <c r="DP34" s="18">
        <f t="shared" si="67"/>
        <v>0.9507230067496677</v>
      </c>
      <c r="DQ34" s="18">
        <f t="shared" si="67"/>
        <v>0.62554443274380267</v>
      </c>
      <c r="DR34" s="18">
        <f t="shared" si="67"/>
        <v>0.51487914623535391</v>
      </c>
      <c r="DS34" s="18">
        <f t="shared" si="67"/>
        <v>0.76783865017759334</v>
      </c>
      <c r="DT34" s="18">
        <f t="shared" si="67"/>
        <v>0.8669058547400873</v>
      </c>
      <c r="DU34" s="18">
        <f t="shared" si="67"/>
        <v>0.91014720528854209</v>
      </c>
      <c r="DV34" s="18">
        <f t="shared" si="67"/>
        <v>0.91681428334589254</v>
      </c>
      <c r="DW34" s="18">
        <f t="shared" si="67"/>
        <v>9.5179901365155167E-2</v>
      </c>
      <c r="DX34" s="18">
        <f t="shared" si="67"/>
        <v>0.11026732996106078</v>
      </c>
      <c r="DY34" s="18">
        <f t="shared" si="67"/>
        <v>0.49090673037130272</v>
      </c>
      <c r="DZ34" s="18">
        <f t="shared" ref="DZ34:GK34" si="68">_xlfn.NORM.DIST(DZ8,DZ$23,DZ$24,TRUE)</f>
        <v>0.56462969472822788</v>
      </c>
      <c r="EA34" s="18">
        <f t="shared" si="68"/>
        <v>0.38144915287819225</v>
      </c>
      <c r="EB34" s="18">
        <f t="shared" si="68"/>
        <v>0.26916604352013318</v>
      </c>
      <c r="EC34" s="18">
        <f t="shared" si="68"/>
        <v>0.4532039930220616</v>
      </c>
      <c r="ED34" s="18">
        <f t="shared" si="68"/>
        <v>0.29854032673486097</v>
      </c>
      <c r="EE34" s="18">
        <f t="shared" si="68"/>
        <v>0.33009341293263439</v>
      </c>
      <c r="EF34" s="18">
        <f t="shared" si="68"/>
        <v>0.37833568773670018</v>
      </c>
      <c r="EG34" s="18">
        <f t="shared" si="68"/>
        <v>0.34547040589018663</v>
      </c>
      <c r="EH34" s="18">
        <f t="shared" si="68"/>
        <v>0.58574583651311318</v>
      </c>
      <c r="EI34" s="18">
        <f t="shared" si="68"/>
        <v>0.52374498798516023</v>
      </c>
      <c r="EJ34" s="18">
        <f t="shared" si="68"/>
        <v>0.55285627841481255</v>
      </c>
      <c r="EK34" s="18">
        <f t="shared" si="68"/>
        <v>0.6921695985177877</v>
      </c>
      <c r="EL34" s="18">
        <f t="shared" si="68"/>
        <v>0.64961020988113138</v>
      </c>
      <c r="EM34" s="18">
        <f t="shared" si="68"/>
        <v>0.83964430045711214</v>
      </c>
      <c r="EN34" s="18">
        <f t="shared" si="68"/>
        <v>0.79543488636653192</v>
      </c>
      <c r="EO34" s="18">
        <f t="shared" si="68"/>
        <v>0.4365794443417893</v>
      </c>
      <c r="EP34" s="18">
        <f t="shared" si="68"/>
        <v>0.25806084995340528</v>
      </c>
      <c r="EQ34" s="18">
        <f t="shared" si="68"/>
        <v>0.41809424492354069</v>
      </c>
      <c r="ER34" s="18">
        <f t="shared" si="68"/>
        <v>0.23362093550212829</v>
      </c>
      <c r="ES34" s="18">
        <f t="shared" si="68"/>
        <v>0.11280898169742558</v>
      </c>
      <c r="ET34" s="18">
        <f t="shared" si="68"/>
        <v>0.24768419471986369</v>
      </c>
      <c r="EU34" s="18">
        <f t="shared" si="68"/>
        <v>0.28125974876163629</v>
      </c>
      <c r="EV34" s="18">
        <f t="shared" si="68"/>
        <v>0.74669017788040737</v>
      </c>
      <c r="EW34" s="18">
        <f t="shared" si="68"/>
        <v>0.27160157748228186</v>
      </c>
      <c r="EX34" s="18">
        <f t="shared" si="68"/>
        <v>0.58714206697921034</v>
      </c>
      <c r="EY34" s="18">
        <f t="shared" si="68"/>
        <v>0.40939386828413549</v>
      </c>
      <c r="EZ34" s="18">
        <f t="shared" si="68"/>
        <v>0.24279945634629463</v>
      </c>
      <c r="FA34" s="18">
        <f t="shared" si="68"/>
        <v>0.72706876118437302</v>
      </c>
      <c r="FB34" s="18">
        <f t="shared" si="68"/>
        <v>0.87425732777099419</v>
      </c>
      <c r="FC34" s="18">
        <f t="shared" si="68"/>
        <v>0.59820648943248789</v>
      </c>
      <c r="FD34" s="18">
        <f t="shared" si="68"/>
        <v>9.8581619665427986E-2</v>
      </c>
      <c r="FE34" s="18">
        <f t="shared" si="68"/>
        <v>0.37683725888633579</v>
      </c>
      <c r="FF34" s="18">
        <f t="shared" si="68"/>
        <v>0.61305838179076888</v>
      </c>
      <c r="FG34" s="18">
        <f t="shared" si="68"/>
        <v>0.54061086715224904</v>
      </c>
      <c r="FH34" s="18">
        <f t="shared" si="68"/>
        <v>0.52093582102910929</v>
      </c>
      <c r="FI34" s="18">
        <f t="shared" si="68"/>
        <v>0.49773469346298993</v>
      </c>
      <c r="FJ34" s="18">
        <f t="shared" si="68"/>
        <v>0.63675717413033395</v>
      </c>
      <c r="FK34" s="18">
        <f t="shared" si="68"/>
        <v>0.83633847255634486</v>
      </c>
      <c r="FL34" s="18">
        <f t="shared" si="68"/>
        <v>0.99113657554796641</v>
      </c>
      <c r="FM34" s="18">
        <f t="shared" si="68"/>
        <v>0.92573620151848346</v>
      </c>
      <c r="FN34" s="18">
        <f t="shared" si="68"/>
        <v>0.43720141606126156</v>
      </c>
      <c r="FO34" s="18">
        <f t="shared" si="68"/>
        <v>0.35007324195955325</v>
      </c>
      <c r="FP34" s="18">
        <f t="shared" si="68"/>
        <v>0.58958403148815031</v>
      </c>
      <c r="FQ34" s="18">
        <f t="shared" si="68"/>
        <v>0.80618282504672811</v>
      </c>
      <c r="FR34" s="18">
        <f t="shared" si="68"/>
        <v>0.52971485585634037</v>
      </c>
      <c r="FS34" s="18">
        <f t="shared" si="68"/>
        <v>0.13398365497646181</v>
      </c>
      <c r="FT34" s="18">
        <f t="shared" si="68"/>
        <v>0.31341165108710695</v>
      </c>
      <c r="FU34" s="18">
        <f t="shared" si="68"/>
        <v>0.17093257395190578</v>
      </c>
      <c r="FV34" s="18">
        <f t="shared" si="68"/>
        <v>0.37383008341392032</v>
      </c>
      <c r="FW34" s="18">
        <f t="shared" si="68"/>
        <v>0.14752868357864343</v>
      </c>
      <c r="FX34" s="18">
        <f t="shared" si="68"/>
        <v>0.30439158831402707</v>
      </c>
      <c r="FY34" s="18">
        <f t="shared" si="68"/>
        <v>0.67949972692973282</v>
      </c>
      <c r="FZ34" s="18">
        <f t="shared" si="68"/>
        <v>0.77445436745583063</v>
      </c>
      <c r="GA34" s="18">
        <f t="shared" si="68"/>
        <v>0.22311905574694907</v>
      </c>
      <c r="GB34" s="18">
        <f t="shared" si="68"/>
        <v>0.36826523612887568</v>
      </c>
      <c r="GC34" s="18">
        <f t="shared" si="68"/>
        <v>0.36734866828050994</v>
      </c>
      <c r="GD34" s="18">
        <f t="shared" si="68"/>
        <v>0.37455871673617092</v>
      </c>
      <c r="GE34" s="18">
        <f t="shared" si="68"/>
        <v>0.50765208054905697</v>
      </c>
      <c r="GF34" s="18">
        <f t="shared" si="68"/>
        <v>0.60470995228938329</v>
      </c>
      <c r="GG34" s="18">
        <f t="shared" si="68"/>
        <v>0.69754353674694958</v>
      </c>
      <c r="GH34" s="18">
        <f t="shared" si="68"/>
        <v>0.67969332287072715</v>
      </c>
      <c r="GI34" s="18">
        <f t="shared" si="68"/>
        <v>0.90055422189507006</v>
      </c>
      <c r="GJ34" s="18">
        <f t="shared" si="68"/>
        <v>0.71973698844034673</v>
      </c>
      <c r="GK34" s="18">
        <f t="shared" si="68"/>
        <v>0.61171676147181797</v>
      </c>
      <c r="GL34" s="18">
        <f t="shared" ref="GL34:IW34" si="69">_xlfn.NORM.DIST(GL8,GL$23,GL$24,TRUE)</f>
        <v>0.30295988954504227</v>
      </c>
      <c r="GM34" s="18">
        <f t="shared" si="69"/>
        <v>0.22958977849574527</v>
      </c>
      <c r="GN34" s="18">
        <f t="shared" si="69"/>
        <v>0.16398627830610971</v>
      </c>
      <c r="GO34" s="18">
        <f t="shared" si="69"/>
        <v>0.23322682806372164</v>
      </c>
      <c r="GP34" s="18">
        <f t="shared" si="69"/>
        <v>0.41868169848000997</v>
      </c>
      <c r="GQ34" s="18">
        <f t="shared" si="69"/>
        <v>0.11678311267973518</v>
      </c>
      <c r="GR34" s="18">
        <f t="shared" si="69"/>
        <v>0.21068529867928062</v>
      </c>
      <c r="GS34" s="18">
        <f t="shared" si="69"/>
        <v>0.19231148910184923</v>
      </c>
      <c r="GT34" s="18">
        <f t="shared" si="69"/>
        <v>0.26067395288098039</v>
      </c>
      <c r="GU34" s="18">
        <f t="shared" si="69"/>
        <v>0.60341306793804406</v>
      </c>
      <c r="GV34" s="18">
        <f t="shared" si="69"/>
        <v>0.46345813047276541</v>
      </c>
      <c r="GW34" s="18">
        <f t="shared" si="69"/>
        <v>0.47663630444227245</v>
      </c>
      <c r="GX34" s="18">
        <f t="shared" si="69"/>
        <v>0.76479850230078994</v>
      </c>
      <c r="GY34" s="18">
        <f t="shared" si="69"/>
        <v>0.68894299504110679</v>
      </c>
      <c r="GZ34" s="18">
        <f t="shared" si="69"/>
        <v>0.75214406513752796</v>
      </c>
      <c r="HA34" s="18">
        <f t="shared" si="69"/>
        <v>0.68893274590730891</v>
      </c>
      <c r="HB34" s="18">
        <f t="shared" si="69"/>
        <v>0.8073221025201045</v>
      </c>
      <c r="HC34" s="18">
        <f t="shared" si="69"/>
        <v>0.69328464260054024</v>
      </c>
      <c r="HD34" s="18">
        <f t="shared" si="69"/>
        <v>0.26034355096400263</v>
      </c>
      <c r="HE34" s="18">
        <f t="shared" si="69"/>
        <v>0.61627704652063542</v>
      </c>
      <c r="HF34" s="18">
        <f t="shared" si="69"/>
        <v>0.97008606737433956</v>
      </c>
      <c r="HG34" s="18">
        <f t="shared" si="69"/>
        <v>0.99714511425146324</v>
      </c>
      <c r="HH34" s="18">
        <f t="shared" si="69"/>
        <v>0.9092759563887175</v>
      </c>
      <c r="HI34" s="18">
        <f t="shared" si="69"/>
        <v>0.11551682821348581</v>
      </c>
      <c r="HJ34" s="18">
        <f t="shared" si="69"/>
        <v>0.42541889881251743</v>
      </c>
      <c r="HK34" s="18">
        <f t="shared" si="69"/>
        <v>0.58444806870249832</v>
      </c>
      <c r="HL34" s="18">
        <f t="shared" si="69"/>
        <v>0.17080951922960888</v>
      </c>
      <c r="HM34" s="18">
        <f t="shared" si="69"/>
        <v>0.19339811905178153</v>
      </c>
      <c r="HN34" s="18">
        <f t="shared" si="69"/>
        <v>5.1429672391276833E-2</v>
      </c>
      <c r="HO34" s="18">
        <f t="shared" si="69"/>
        <v>4.090948815117873E-2</v>
      </c>
      <c r="HP34" s="18">
        <f t="shared" si="69"/>
        <v>0.1432316853537485</v>
      </c>
      <c r="HQ34" s="18">
        <f t="shared" si="69"/>
        <v>0.21602043678898841</v>
      </c>
      <c r="HR34" s="18">
        <f t="shared" si="69"/>
        <v>0.30375423170556437</v>
      </c>
      <c r="HS34" s="18">
        <f t="shared" si="69"/>
        <v>0.52055165265441206</v>
      </c>
      <c r="HT34" s="18">
        <f t="shared" si="69"/>
        <v>0.73696768847075889</v>
      </c>
      <c r="HU34" s="18">
        <f t="shared" si="69"/>
        <v>0.79565901987504672</v>
      </c>
      <c r="HV34" s="18">
        <f t="shared" si="69"/>
        <v>0.32459721108930295</v>
      </c>
      <c r="HW34" s="18">
        <f t="shared" si="69"/>
        <v>0.37040365300521128</v>
      </c>
      <c r="HX34" s="18">
        <f t="shared" si="69"/>
        <v>0.30643078299621829</v>
      </c>
      <c r="HY34" s="18">
        <f t="shared" si="69"/>
        <v>0.18723308683498657</v>
      </c>
      <c r="HZ34" s="18">
        <f t="shared" si="69"/>
        <v>0.70965195951740212</v>
      </c>
      <c r="IA34" s="18">
        <f t="shared" si="69"/>
        <v>0.68219386929492543</v>
      </c>
      <c r="IB34" s="18">
        <f t="shared" si="69"/>
        <v>0.55003980580882184</v>
      </c>
      <c r="IC34" s="18">
        <f t="shared" si="69"/>
        <v>0.60190724503146198</v>
      </c>
      <c r="ID34" s="18">
        <f t="shared" si="69"/>
        <v>0.96792544110137202</v>
      </c>
      <c r="IE34" s="18">
        <f t="shared" si="69"/>
        <v>0.17792822390189786</v>
      </c>
      <c r="IF34" s="18">
        <f t="shared" si="69"/>
        <v>0.10574347768928234</v>
      </c>
      <c r="IG34" s="18">
        <f t="shared" si="69"/>
        <v>0.12640186979841911</v>
      </c>
      <c r="IH34" s="18">
        <f t="shared" si="69"/>
        <v>0.4062395365993221</v>
      </c>
      <c r="II34" s="18">
        <f t="shared" si="69"/>
        <v>0.32088306416321077</v>
      </c>
      <c r="IJ34" s="18">
        <f t="shared" si="69"/>
        <v>0.25417113902969557</v>
      </c>
      <c r="IK34" s="18">
        <f t="shared" si="69"/>
        <v>0.4015690539458141</v>
      </c>
      <c r="IL34" s="18">
        <f t="shared" si="69"/>
        <v>0.12107814475071796</v>
      </c>
      <c r="IM34" s="18">
        <f t="shared" si="69"/>
        <v>0.24888680057023527</v>
      </c>
      <c r="IN34" s="18">
        <f t="shared" si="69"/>
        <v>0.54649596041432347</v>
      </c>
      <c r="IO34" s="18">
        <f t="shared" si="69"/>
        <v>0.42684038767921717</v>
      </c>
      <c r="IP34" s="18">
        <f t="shared" si="69"/>
        <v>0.61029571327027865</v>
      </c>
      <c r="IQ34" s="18">
        <f t="shared" si="69"/>
        <v>0.47077363909218811</v>
      </c>
      <c r="IR34" s="18">
        <f t="shared" si="69"/>
        <v>0.62192895775338741</v>
      </c>
      <c r="IS34" s="18">
        <f t="shared" si="69"/>
        <v>0.46686519411489619</v>
      </c>
      <c r="IT34" s="18">
        <f t="shared" si="69"/>
        <v>0.96401607870082384</v>
      </c>
      <c r="IU34" s="18">
        <f t="shared" si="69"/>
        <v>0.94409088830212218</v>
      </c>
      <c r="IV34" s="18">
        <f t="shared" si="69"/>
        <v>0.6735452316845475</v>
      </c>
      <c r="IW34" s="18">
        <f t="shared" si="69"/>
        <v>0.59510558467173513</v>
      </c>
      <c r="IX34" s="18">
        <f t="shared" ref="IX34:LI34" si="70">_xlfn.NORM.DIST(IX8,IX$23,IX$24,TRUE)</f>
        <v>0.49501753854924563</v>
      </c>
      <c r="IY34" s="18">
        <f t="shared" si="70"/>
        <v>0.28064578859169848</v>
      </c>
      <c r="IZ34" s="18">
        <f t="shared" si="70"/>
        <v>0.23472816939143101</v>
      </c>
      <c r="JA34" s="18">
        <f t="shared" si="70"/>
        <v>0.2299005938845152</v>
      </c>
      <c r="JB34" s="18">
        <f t="shared" si="70"/>
        <v>0.16645840076609883</v>
      </c>
      <c r="JC34" s="18">
        <f t="shared" si="70"/>
        <v>0.23175403907303518</v>
      </c>
      <c r="JD34" s="18">
        <f t="shared" si="70"/>
        <v>0.16886178860289924</v>
      </c>
      <c r="JE34" s="18">
        <f t="shared" si="70"/>
        <v>0.40886788085739684</v>
      </c>
      <c r="JF34" s="18">
        <f t="shared" si="70"/>
        <v>0.41269572072824734</v>
      </c>
      <c r="JG34" s="18">
        <f t="shared" si="70"/>
        <v>0.73236520624154489</v>
      </c>
      <c r="JH34" s="18">
        <f t="shared" si="70"/>
        <v>0.99850634013610473</v>
      </c>
      <c r="JI34" s="18">
        <f t="shared" si="70"/>
        <v>0.99823704174416727</v>
      </c>
      <c r="JJ34" s="18">
        <f t="shared" si="70"/>
        <v>0.55161899976362383</v>
      </c>
      <c r="JK34" s="18">
        <f t="shared" si="70"/>
        <v>0.51225509485116905</v>
      </c>
      <c r="JL34" s="18">
        <f t="shared" si="70"/>
        <v>0.50231587888885554</v>
      </c>
      <c r="JM34" s="18">
        <f t="shared" si="70"/>
        <v>0.46547860543000191</v>
      </c>
      <c r="JN34" s="18">
        <f t="shared" si="70"/>
        <v>0.34403286864959104</v>
      </c>
      <c r="JO34" s="18">
        <f t="shared" si="70"/>
        <v>0.22736653225388084</v>
      </c>
      <c r="JP34" s="18">
        <f t="shared" si="70"/>
        <v>0.43395551514051722</v>
      </c>
      <c r="JQ34" s="18">
        <f t="shared" si="70"/>
        <v>0.51281143595708434</v>
      </c>
      <c r="JR34" s="18">
        <f t="shared" si="70"/>
        <v>0.53342908544038115</v>
      </c>
      <c r="JS34" s="18">
        <f t="shared" si="70"/>
        <v>0.13185628181548045</v>
      </c>
      <c r="JT34" s="18">
        <f t="shared" si="70"/>
        <v>0.36540278545708249</v>
      </c>
      <c r="JU34" s="18">
        <f t="shared" si="70"/>
        <v>0.37665704046426274</v>
      </c>
      <c r="JV34" s="18">
        <f t="shared" si="70"/>
        <v>0.31195503390748663</v>
      </c>
      <c r="JW34" s="18">
        <f t="shared" si="70"/>
        <v>0.27769145694342978</v>
      </c>
      <c r="JX34" s="18">
        <f t="shared" si="70"/>
        <v>0.59587598552840459</v>
      </c>
      <c r="JY34" s="18">
        <f t="shared" si="70"/>
        <v>0.84765768736606129</v>
      </c>
      <c r="JZ34" s="18">
        <f t="shared" si="70"/>
        <v>0.84423184848730737</v>
      </c>
      <c r="KA34" s="18">
        <f t="shared" si="70"/>
        <v>0.72390777022459063</v>
      </c>
      <c r="KB34" s="18">
        <f t="shared" si="70"/>
        <v>0.60936806638931207</v>
      </c>
      <c r="KC34" s="18">
        <f t="shared" si="70"/>
        <v>0.41971765375098069</v>
      </c>
      <c r="KD34" s="18">
        <f t="shared" si="70"/>
        <v>0.20279705564302478</v>
      </c>
      <c r="KE34" s="18">
        <f t="shared" si="70"/>
        <v>0.109444608830433</v>
      </c>
      <c r="KF34" s="18">
        <f t="shared" si="70"/>
        <v>5.2901960999138825E-2</v>
      </c>
      <c r="KG34" s="18">
        <f t="shared" si="70"/>
        <v>0.14937265509375275</v>
      </c>
      <c r="KH34" s="18">
        <f t="shared" si="70"/>
        <v>0.32636500540261043</v>
      </c>
      <c r="KI34" s="18">
        <f t="shared" si="70"/>
        <v>0.2041247911149468</v>
      </c>
      <c r="KJ34" s="18">
        <f t="shared" si="70"/>
        <v>0.4049611535258304</v>
      </c>
      <c r="KK34" s="18">
        <f t="shared" si="70"/>
        <v>0.39461927340087805</v>
      </c>
      <c r="KL34" s="18">
        <f t="shared" si="70"/>
        <v>0.91997185611364041</v>
      </c>
      <c r="KM34" s="18">
        <f t="shared" si="70"/>
        <v>0.98226248604294863</v>
      </c>
      <c r="KN34" s="18">
        <f t="shared" si="70"/>
        <v>0.99653384656258093</v>
      </c>
      <c r="KO34" s="18">
        <f t="shared" si="70"/>
        <v>0.67332566722469855</v>
      </c>
      <c r="KP34" s="18">
        <f t="shared" si="70"/>
        <v>0.70418237201591627</v>
      </c>
      <c r="KQ34" s="18">
        <f t="shared" si="70"/>
        <v>0.66822280866488704</v>
      </c>
      <c r="KR34" s="18">
        <f t="shared" si="70"/>
        <v>0.34131579442005244</v>
      </c>
      <c r="KS34" s="18">
        <f t="shared" si="70"/>
        <v>0.34294836132889506</v>
      </c>
      <c r="KT34" s="18">
        <f t="shared" si="70"/>
        <v>0.43847224327410145</v>
      </c>
      <c r="KU34" s="18">
        <f t="shared" si="70"/>
        <v>0.31678764298887602</v>
      </c>
      <c r="KV34" s="18">
        <f t="shared" si="70"/>
        <v>0.76283269821291466</v>
      </c>
      <c r="KW34" s="18">
        <f t="shared" si="70"/>
        <v>0.2689340306141324</v>
      </c>
      <c r="KX34" s="18">
        <f t="shared" si="70"/>
        <v>0.65008330711710749</v>
      </c>
      <c r="KY34" s="18">
        <f t="shared" si="70"/>
        <v>0.88133575788341911</v>
      </c>
      <c r="KZ34" s="18">
        <f t="shared" si="70"/>
        <v>0.93493484773729907</v>
      </c>
      <c r="LA34" s="18">
        <f t="shared" si="70"/>
        <v>0.77428429184197012</v>
      </c>
      <c r="LB34" s="18">
        <f t="shared" si="70"/>
        <v>0.74572401252591392</v>
      </c>
      <c r="LC34" s="18">
        <f t="shared" si="70"/>
        <v>0.21031624959480924</v>
      </c>
      <c r="LD34" s="18">
        <f t="shared" si="70"/>
        <v>0.27286368352809887</v>
      </c>
      <c r="LE34" s="18">
        <f t="shared" si="70"/>
        <v>0.14647676283667591</v>
      </c>
      <c r="LF34" s="18">
        <f t="shared" si="70"/>
        <v>0.14905737941023933</v>
      </c>
      <c r="LG34" s="18">
        <f t="shared" si="70"/>
        <v>0.45266532661449926</v>
      </c>
      <c r="LH34" s="18">
        <f t="shared" si="70"/>
        <v>0.56812460453783864</v>
      </c>
      <c r="LI34" s="18">
        <f t="shared" si="70"/>
        <v>0.60958901796928133</v>
      </c>
      <c r="LJ34" s="18">
        <f t="shared" ref="LJ34:LW34" si="71">_xlfn.NORM.DIST(LJ8,LJ$23,LJ$24,TRUE)</f>
        <v>0.92526083121320135</v>
      </c>
      <c r="LK34" s="18">
        <f t="shared" si="71"/>
        <v>0.81392100130705636</v>
      </c>
      <c r="LL34" s="18">
        <f t="shared" si="71"/>
        <v>0.33362071642430657</v>
      </c>
      <c r="LM34" s="18">
        <f t="shared" si="71"/>
        <v>0.34699088185255178</v>
      </c>
      <c r="LN34" s="18">
        <f t="shared" si="71"/>
        <v>0.79011959459541958</v>
      </c>
      <c r="LO34" s="18">
        <f t="shared" si="71"/>
        <v>0.68528992194643545</v>
      </c>
      <c r="LP34" s="18">
        <f t="shared" si="71"/>
        <v>0.77935398377344323</v>
      </c>
      <c r="LQ34" s="18">
        <f t="shared" si="71"/>
        <v>0.49885581419612551</v>
      </c>
      <c r="LR34" s="18">
        <f t="shared" si="71"/>
        <v>0.25256185979124773</v>
      </c>
      <c r="LS34" s="18">
        <f t="shared" si="71"/>
        <v>0.4893176020736606</v>
      </c>
      <c r="LT34" s="18">
        <f t="shared" si="71"/>
        <v>0.23844229637595232</v>
      </c>
      <c r="LU34" s="18">
        <f t="shared" si="71"/>
        <v>0.75252937267600528</v>
      </c>
      <c r="LV34" s="18">
        <f t="shared" si="71"/>
        <v>0.67117792158098122</v>
      </c>
      <c r="LW34" s="16">
        <f t="shared" si="71"/>
        <v>0.97091059783395994</v>
      </c>
    </row>
    <row r="35" spans="1:335" x14ac:dyDescent="0.3">
      <c r="A35" s="15">
        <v>2006</v>
      </c>
      <c r="B35" s="18">
        <f t="shared" ref="B35:BM35" si="72">_xlfn.NORM.DIST(B9,B$23,B$24,TRUE)</f>
        <v>0.2285080990961694</v>
      </c>
      <c r="C35" s="18">
        <f t="shared" si="72"/>
        <v>0.21484510229106929</v>
      </c>
      <c r="D35" s="18">
        <f t="shared" si="72"/>
        <v>0.13680369971091283</v>
      </c>
      <c r="E35" s="18">
        <f t="shared" si="72"/>
        <v>0.17603353809366573</v>
      </c>
      <c r="F35" s="18">
        <f t="shared" si="72"/>
        <v>0.14072524534807515</v>
      </c>
      <c r="G35" s="18">
        <f t="shared" si="72"/>
        <v>0.55350550363476403</v>
      </c>
      <c r="H35" s="18">
        <f t="shared" si="72"/>
        <v>0.55136902878829852</v>
      </c>
      <c r="I35" s="18">
        <f t="shared" si="72"/>
        <v>0.79064456414512163</v>
      </c>
      <c r="J35" s="18">
        <f t="shared" si="72"/>
        <v>0.2838068659828642</v>
      </c>
      <c r="K35" s="18">
        <f t="shared" si="72"/>
        <v>0.51858496547336208</v>
      </c>
      <c r="L35" s="18">
        <f t="shared" si="72"/>
        <v>0.26636730818369714</v>
      </c>
      <c r="M35" s="18">
        <f t="shared" si="72"/>
        <v>0.24158836323844912</v>
      </c>
      <c r="N35" s="18">
        <f t="shared" si="72"/>
        <v>0.47265592157782949</v>
      </c>
      <c r="O35" s="18">
        <f t="shared" si="72"/>
        <v>0.78261517880763565</v>
      </c>
      <c r="P35" s="18">
        <f t="shared" si="72"/>
        <v>0.67536261147734356</v>
      </c>
      <c r="Q35" s="18">
        <f t="shared" si="72"/>
        <v>0.94306203555418255</v>
      </c>
      <c r="R35" s="18">
        <f t="shared" si="72"/>
        <v>0.75220668920560052</v>
      </c>
      <c r="S35" s="18">
        <f t="shared" si="72"/>
        <v>0.66074690115596968</v>
      </c>
      <c r="T35" s="18">
        <f t="shared" si="72"/>
        <v>0.60706761989389646</v>
      </c>
      <c r="U35" s="18">
        <f t="shared" si="72"/>
        <v>0.46647845125745185</v>
      </c>
      <c r="V35" s="18">
        <f t="shared" si="72"/>
        <v>0.30009868294152275</v>
      </c>
      <c r="W35" s="18">
        <f t="shared" si="72"/>
        <v>0.25800747969671678</v>
      </c>
      <c r="X35" s="18">
        <f t="shared" si="72"/>
        <v>0.22856053399590281</v>
      </c>
      <c r="Y35" s="18">
        <f t="shared" si="72"/>
        <v>0.55594157743081118</v>
      </c>
      <c r="Z35" s="18">
        <f t="shared" si="72"/>
        <v>3.0932304584921272E-2</v>
      </c>
      <c r="AA35" s="18">
        <f t="shared" si="72"/>
        <v>2.7972895221015519E-2</v>
      </c>
      <c r="AB35" s="18">
        <f t="shared" si="72"/>
        <v>0.11288373561615135</v>
      </c>
      <c r="AC35" s="18">
        <f t="shared" si="72"/>
        <v>4.7785610246481779E-2</v>
      </c>
      <c r="AD35" s="18">
        <f t="shared" si="72"/>
        <v>0.19179947459462515</v>
      </c>
      <c r="AE35" s="18">
        <f t="shared" si="72"/>
        <v>0.86196952180990971</v>
      </c>
      <c r="AF35" s="18">
        <f t="shared" si="72"/>
        <v>0.57067319620060886</v>
      </c>
      <c r="AG35" s="18">
        <f t="shared" si="72"/>
        <v>0.55326179024208977</v>
      </c>
      <c r="AH35" s="18">
        <f t="shared" si="72"/>
        <v>0.94496000278261993</v>
      </c>
      <c r="AI35" s="18">
        <f t="shared" si="72"/>
        <v>0.85200176204950895</v>
      </c>
      <c r="AJ35" s="18">
        <f t="shared" si="72"/>
        <v>0.80216767159602032</v>
      </c>
      <c r="AK35" s="18">
        <f t="shared" si="72"/>
        <v>0.994409179831794</v>
      </c>
      <c r="AL35" s="18">
        <f t="shared" si="72"/>
        <v>0.98247259784450669</v>
      </c>
      <c r="AM35" s="18">
        <f t="shared" si="72"/>
        <v>0.88186673298933904</v>
      </c>
      <c r="AN35" s="18">
        <f t="shared" si="72"/>
        <v>0.7976898276307447</v>
      </c>
      <c r="AO35" s="18">
        <f t="shared" si="72"/>
        <v>0.98857035359177081</v>
      </c>
      <c r="AP35" s="18">
        <f t="shared" si="72"/>
        <v>0.97935153683166054</v>
      </c>
      <c r="AQ35" s="18">
        <f t="shared" si="72"/>
        <v>0.87270704038903024</v>
      </c>
      <c r="AR35" s="18">
        <f t="shared" si="72"/>
        <v>0.69567985578851199</v>
      </c>
      <c r="AS35" s="18">
        <f t="shared" si="72"/>
        <v>0.53678652452136588</v>
      </c>
      <c r="AT35" s="18">
        <f t="shared" si="72"/>
        <v>0.61580899321920357</v>
      </c>
      <c r="AU35" s="18">
        <f t="shared" si="72"/>
        <v>0.55321661197752614</v>
      </c>
      <c r="AV35" s="18">
        <f t="shared" si="72"/>
        <v>0.1940280481579601</v>
      </c>
      <c r="AW35" s="18">
        <f t="shared" si="72"/>
        <v>0.22493270523155307</v>
      </c>
      <c r="AX35" s="18">
        <f t="shared" si="72"/>
        <v>0.60202777739476354</v>
      </c>
      <c r="AY35" s="18">
        <f t="shared" si="72"/>
        <v>0.42740175811167203</v>
      </c>
      <c r="AZ35" s="18">
        <f t="shared" si="72"/>
        <v>0.25941573870495405</v>
      </c>
      <c r="BA35" s="18">
        <f t="shared" si="72"/>
        <v>0.46769634882328115</v>
      </c>
      <c r="BB35" s="18">
        <f t="shared" si="72"/>
        <v>0.41915474246992873</v>
      </c>
      <c r="BC35" s="18">
        <f t="shared" si="72"/>
        <v>0.40502897877390426</v>
      </c>
      <c r="BD35" s="18">
        <f t="shared" si="72"/>
        <v>0.33779942277778652</v>
      </c>
      <c r="BE35" s="18">
        <f t="shared" si="72"/>
        <v>0.21178231084956742</v>
      </c>
      <c r="BF35" s="18">
        <f t="shared" si="72"/>
        <v>0.29929717444153697</v>
      </c>
      <c r="BG35" s="18">
        <f t="shared" si="72"/>
        <v>0.40067268744194978</v>
      </c>
      <c r="BH35" s="18">
        <f t="shared" si="72"/>
        <v>0.42355517574560841</v>
      </c>
      <c r="BI35" s="18">
        <f t="shared" si="72"/>
        <v>0.30040294558999703</v>
      </c>
      <c r="BJ35" s="18">
        <f t="shared" si="72"/>
        <v>0.48054400014370685</v>
      </c>
      <c r="BK35" s="18">
        <f t="shared" si="72"/>
        <v>0.47422270799366489</v>
      </c>
      <c r="BL35" s="18">
        <f t="shared" si="72"/>
        <v>0.22903032719531075</v>
      </c>
      <c r="BM35" s="18">
        <f t="shared" si="72"/>
        <v>5.8739255706894103E-2</v>
      </c>
      <c r="BN35" s="18">
        <f t="shared" ref="BN35:DY35" si="73">_xlfn.NORM.DIST(BN9,BN$23,BN$24,TRUE)</f>
        <v>0.23625058670133228</v>
      </c>
      <c r="BO35" s="18">
        <f t="shared" si="73"/>
        <v>0.4731568246783126</v>
      </c>
      <c r="BP35" s="18">
        <f t="shared" si="73"/>
        <v>0.44054209338096129</v>
      </c>
      <c r="BQ35" s="18">
        <f t="shared" si="73"/>
        <v>0.90749010541300623</v>
      </c>
      <c r="BR35" s="18">
        <f t="shared" si="73"/>
        <v>0.82881489153414512</v>
      </c>
      <c r="BS35" s="18">
        <f t="shared" si="73"/>
        <v>0.97931183337636341</v>
      </c>
      <c r="BT35" s="18">
        <f t="shared" si="73"/>
        <v>0.97619922248423052</v>
      </c>
      <c r="BU35" s="18">
        <f t="shared" si="73"/>
        <v>0.73605049693642177</v>
      </c>
      <c r="BV35" s="18">
        <f t="shared" si="73"/>
        <v>0.59109087282158423</v>
      </c>
      <c r="BW35" s="18">
        <f t="shared" si="73"/>
        <v>0.68363578781072398</v>
      </c>
      <c r="BX35" s="18">
        <f t="shared" si="73"/>
        <v>0.82704136123167227</v>
      </c>
      <c r="BY35" s="18">
        <f t="shared" si="73"/>
        <v>0.87390130007344058</v>
      </c>
      <c r="BZ35" s="18">
        <f t="shared" si="73"/>
        <v>0.99957078624933327</v>
      </c>
      <c r="CA35" s="18">
        <f t="shared" si="73"/>
        <v>0.99752794312585502</v>
      </c>
      <c r="CB35" s="18">
        <f t="shared" si="73"/>
        <v>0.99928670276262621</v>
      </c>
      <c r="CC35" s="18">
        <f t="shared" si="73"/>
        <v>0.99961048757612447</v>
      </c>
      <c r="CD35" s="18">
        <f t="shared" si="73"/>
        <v>0.98892158577463252</v>
      </c>
      <c r="CE35" s="18">
        <f t="shared" si="73"/>
        <v>0.82926718223416196</v>
      </c>
      <c r="CF35" s="18">
        <f t="shared" si="73"/>
        <v>0.95582074852758381</v>
      </c>
      <c r="CG35" s="18">
        <f t="shared" si="73"/>
        <v>0.9003766402589759</v>
      </c>
      <c r="CH35" s="18">
        <f t="shared" si="73"/>
        <v>0.97595069213888808</v>
      </c>
      <c r="CI35" s="18">
        <f t="shared" si="73"/>
        <v>0.23535186560075194</v>
      </c>
      <c r="CJ35" s="18">
        <f t="shared" si="73"/>
        <v>0.25997802822851035</v>
      </c>
      <c r="CK35" s="18">
        <f t="shared" si="73"/>
        <v>0.20430397207746573</v>
      </c>
      <c r="CL35" s="18">
        <f t="shared" si="73"/>
        <v>0.60067664039047775</v>
      </c>
      <c r="CM35" s="18">
        <f t="shared" si="73"/>
        <v>0.35801248537635444</v>
      </c>
      <c r="CN35" s="18">
        <f t="shared" si="73"/>
        <v>0.50372073098325032</v>
      </c>
      <c r="CO35" s="18">
        <f t="shared" si="73"/>
        <v>0.2302871807953403</v>
      </c>
      <c r="CP35" s="18">
        <f t="shared" si="73"/>
        <v>0.34290985637894644</v>
      </c>
      <c r="CQ35" s="18">
        <f t="shared" si="73"/>
        <v>0.36971937686281908</v>
      </c>
      <c r="CR35" s="18">
        <f t="shared" si="73"/>
        <v>0.33975907721210163</v>
      </c>
      <c r="CS35" s="18">
        <f t="shared" si="73"/>
        <v>0.21396701224065973</v>
      </c>
      <c r="CT35" s="18">
        <f t="shared" si="73"/>
        <v>0.44270765884067159</v>
      </c>
      <c r="CU35" s="18">
        <f t="shared" si="73"/>
        <v>0.42343629325230286</v>
      </c>
      <c r="CV35" s="18">
        <f t="shared" si="73"/>
        <v>0.36254127755381105</v>
      </c>
      <c r="CW35" s="18">
        <f t="shared" si="73"/>
        <v>0.61414038163954932</v>
      </c>
      <c r="CX35" s="18">
        <f t="shared" si="73"/>
        <v>0.80513661050102114</v>
      </c>
      <c r="CY35" s="18">
        <f t="shared" si="73"/>
        <v>0.63713473962119149</v>
      </c>
      <c r="CZ35" s="18">
        <f t="shared" si="73"/>
        <v>0.60174745821506626</v>
      </c>
      <c r="DA35" s="18">
        <f t="shared" si="73"/>
        <v>0.92880724243105783</v>
      </c>
      <c r="DB35" s="18">
        <f t="shared" si="73"/>
        <v>0.67207307079964462</v>
      </c>
      <c r="DC35" s="18">
        <f t="shared" si="73"/>
        <v>6.6874482802435992E-2</v>
      </c>
      <c r="DD35" s="18">
        <f t="shared" si="73"/>
        <v>0.35841172675421451</v>
      </c>
      <c r="DE35" s="18">
        <f t="shared" si="73"/>
        <v>0.33404521715534474</v>
      </c>
      <c r="DF35" s="18">
        <f t="shared" si="73"/>
        <v>0.20086662114374773</v>
      </c>
      <c r="DG35" s="18">
        <f t="shared" si="73"/>
        <v>0.3476388989974516</v>
      </c>
      <c r="DH35" s="18">
        <f t="shared" si="73"/>
        <v>0.86364788305342044</v>
      </c>
      <c r="DI35" s="18">
        <f t="shared" si="73"/>
        <v>0.96139829455689929</v>
      </c>
      <c r="DJ35" s="18">
        <f t="shared" si="73"/>
        <v>0.97467006876191109</v>
      </c>
      <c r="DK35" s="18">
        <f t="shared" si="73"/>
        <v>0.7907124355434233</v>
      </c>
      <c r="DL35" s="18">
        <f t="shared" si="73"/>
        <v>0.58377929212307289</v>
      </c>
      <c r="DM35" s="18">
        <f t="shared" si="73"/>
        <v>0.65948394917376407</v>
      </c>
      <c r="DN35" s="18">
        <f t="shared" si="73"/>
        <v>0.70676916222866082</v>
      </c>
      <c r="DO35" s="18">
        <f t="shared" si="73"/>
        <v>0.52374905358803159</v>
      </c>
      <c r="DP35" s="18">
        <f t="shared" si="73"/>
        <v>0.67367002697297917</v>
      </c>
      <c r="DQ35" s="18">
        <f t="shared" si="73"/>
        <v>0.99978207367869476</v>
      </c>
      <c r="DR35" s="18">
        <f t="shared" si="73"/>
        <v>0.99963146028997496</v>
      </c>
      <c r="DS35" s="18">
        <f t="shared" si="73"/>
        <v>0.99819436055958455</v>
      </c>
      <c r="DT35" s="18">
        <f t="shared" si="73"/>
        <v>0.99504181016798476</v>
      </c>
      <c r="DU35" s="18">
        <f t="shared" si="73"/>
        <v>0.9908425210572851</v>
      </c>
      <c r="DV35" s="18">
        <f t="shared" si="73"/>
        <v>0.90344791764492727</v>
      </c>
      <c r="DW35" s="18">
        <f t="shared" si="73"/>
        <v>0.94438668620778699</v>
      </c>
      <c r="DX35" s="18">
        <f t="shared" si="73"/>
        <v>0.61320039365889056</v>
      </c>
      <c r="DY35" s="18">
        <f t="shared" si="73"/>
        <v>0.98319102318797891</v>
      </c>
      <c r="DZ35" s="18">
        <f t="shared" ref="DZ35:GK35" si="74">_xlfn.NORM.DIST(DZ9,DZ$23,DZ$24,TRUE)</f>
        <v>0.97824162267530379</v>
      </c>
      <c r="EA35" s="18">
        <f t="shared" si="74"/>
        <v>0.33385101902496439</v>
      </c>
      <c r="EB35" s="18">
        <f t="shared" si="74"/>
        <v>0.35510416924372679</v>
      </c>
      <c r="EC35" s="18">
        <f t="shared" si="74"/>
        <v>0.17937350884503103</v>
      </c>
      <c r="ED35" s="18">
        <f t="shared" si="74"/>
        <v>0.64763829205084966</v>
      </c>
      <c r="EE35" s="18">
        <f t="shared" si="74"/>
        <v>0.11949427380173282</v>
      </c>
      <c r="EF35" s="18">
        <f t="shared" si="74"/>
        <v>0.29056853414128592</v>
      </c>
      <c r="EG35" s="18">
        <f t="shared" si="74"/>
        <v>0.19760459863666965</v>
      </c>
      <c r="EH35" s="18">
        <f t="shared" si="74"/>
        <v>0.25262903592512176</v>
      </c>
      <c r="EI35" s="18">
        <f t="shared" si="74"/>
        <v>0.28848409550736909</v>
      </c>
      <c r="EJ35" s="18">
        <f t="shared" si="74"/>
        <v>0.23939270631727347</v>
      </c>
      <c r="EK35" s="18">
        <f t="shared" si="74"/>
        <v>0.17020307284247585</v>
      </c>
      <c r="EL35" s="18">
        <f t="shared" si="74"/>
        <v>0.10278049553623801</v>
      </c>
      <c r="EM35" s="18">
        <f t="shared" si="74"/>
        <v>8.435474824028083E-2</v>
      </c>
      <c r="EN35" s="18">
        <f t="shared" si="74"/>
        <v>0.20133267642372862</v>
      </c>
      <c r="EO35" s="18">
        <f t="shared" si="74"/>
        <v>0.45698266775993424</v>
      </c>
      <c r="EP35" s="18">
        <f t="shared" si="74"/>
        <v>0.6139539172502102</v>
      </c>
      <c r="EQ35" s="18">
        <f t="shared" si="74"/>
        <v>0.67074854950404228</v>
      </c>
      <c r="ER35" s="18">
        <f t="shared" si="74"/>
        <v>0.89540292998104043</v>
      </c>
      <c r="ES35" s="18">
        <f t="shared" si="74"/>
        <v>0.98791450903006528</v>
      </c>
      <c r="ET35" s="18">
        <f t="shared" si="74"/>
        <v>0.98817187136229501</v>
      </c>
      <c r="EU35" s="18">
        <f t="shared" si="74"/>
        <v>0.9756674257933371</v>
      </c>
      <c r="EV35" s="18">
        <f t="shared" si="74"/>
        <v>0.9961246559070438</v>
      </c>
      <c r="EW35" s="18">
        <f t="shared" si="74"/>
        <v>0.99955241763723257</v>
      </c>
      <c r="EX35" s="18">
        <f t="shared" si="74"/>
        <v>0.99922369933758814</v>
      </c>
      <c r="EY35" s="18">
        <f t="shared" si="74"/>
        <v>0.91381419319120027</v>
      </c>
      <c r="EZ35" s="18">
        <f t="shared" si="74"/>
        <v>0.88199064337596655</v>
      </c>
      <c r="FA35" s="18">
        <f t="shared" si="74"/>
        <v>0.83588774942169164</v>
      </c>
      <c r="FB35" s="18">
        <f t="shared" si="74"/>
        <v>0.34801348583736469</v>
      </c>
      <c r="FC35" s="18">
        <f t="shared" si="74"/>
        <v>0.46116923732768866</v>
      </c>
      <c r="FD35" s="18">
        <f t="shared" si="74"/>
        <v>0.91202731397058601</v>
      </c>
      <c r="FE35" s="18">
        <f t="shared" si="74"/>
        <v>0.97191263400267647</v>
      </c>
      <c r="FF35" s="18">
        <f t="shared" si="74"/>
        <v>0.85391607383733636</v>
      </c>
      <c r="FG35" s="18">
        <f t="shared" si="74"/>
        <v>0.50581131130273715</v>
      </c>
      <c r="FH35" s="18">
        <f t="shared" si="74"/>
        <v>0.84680524105839905</v>
      </c>
      <c r="FI35" s="18">
        <f t="shared" si="74"/>
        <v>0.83844591527402068</v>
      </c>
      <c r="FJ35" s="18">
        <f t="shared" si="74"/>
        <v>0.83820861760176046</v>
      </c>
      <c r="FK35" s="18">
        <f t="shared" si="74"/>
        <v>0.43435472289794907</v>
      </c>
      <c r="FL35" s="18">
        <f t="shared" si="74"/>
        <v>0.6311569931607578</v>
      </c>
      <c r="FM35" s="18">
        <f t="shared" si="74"/>
        <v>0.63669259225641095</v>
      </c>
      <c r="FN35" s="18">
        <f t="shared" si="74"/>
        <v>0.75010009836839764</v>
      </c>
      <c r="FO35" s="18">
        <f t="shared" si="74"/>
        <v>0.98495757879731272</v>
      </c>
      <c r="FP35" s="18">
        <f t="shared" si="74"/>
        <v>0.96834572033962174</v>
      </c>
      <c r="FQ35" s="18">
        <f t="shared" si="74"/>
        <v>0.79944273722799419</v>
      </c>
      <c r="FR35" s="18">
        <f t="shared" si="74"/>
        <v>0.98402507842996156</v>
      </c>
      <c r="FS35" s="18">
        <f t="shared" si="74"/>
        <v>0.88963026461002082</v>
      </c>
      <c r="FT35" s="18">
        <f t="shared" si="74"/>
        <v>0.52515254126401834</v>
      </c>
      <c r="FU35" s="18">
        <f t="shared" si="74"/>
        <v>0.8888031727064627</v>
      </c>
      <c r="FV35" s="18">
        <f t="shared" si="74"/>
        <v>0.93716542615485876</v>
      </c>
      <c r="FW35" s="18">
        <f t="shared" si="74"/>
        <v>0.19349027961354173</v>
      </c>
      <c r="FX35" s="18">
        <f t="shared" si="74"/>
        <v>0.15857665739430601</v>
      </c>
      <c r="FY35" s="18">
        <f t="shared" si="74"/>
        <v>0.16677634288948587</v>
      </c>
      <c r="FZ35" s="18">
        <f t="shared" si="74"/>
        <v>0.79802021162125447</v>
      </c>
      <c r="GA35" s="18">
        <f t="shared" si="74"/>
        <v>6.1392624433475977E-2</v>
      </c>
      <c r="GB35" s="18">
        <f t="shared" si="74"/>
        <v>0.24428696783525056</v>
      </c>
      <c r="GC35" s="18">
        <f t="shared" si="74"/>
        <v>0.24166796363406334</v>
      </c>
      <c r="GD35" s="18">
        <f t="shared" si="74"/>
        <v>0.43782166038136877</v>
      </c>
      <c r="GE35" s="18">
        <f t="shared" si="74"/>
        <v>0.52679573802093738</v>
      </c>
      <c r="GF35" s="18">
        <f t="shared" si="74"/>
        <v>0.36326618449503567</v>
      </c>
      <c r="GG35" s="18">
        <f t="shared" si="74"/>
        <v>0.26335722163698094</v>
      </c>
      <c r="GH35" s="18">
        <f t="shared" si="74"/>
        <v>0.18448108348890338</v>
      </c>
      <c r="GI35" s="18">
        <f t="shared" si="74"/>
        <v>0.19639535080138437</v>
      </c>
      <c r="GJ35" s="18">
        <f t="shared" si="74"/>
        <v>0.34829640516420129</v>
      </c>
      <c r="GK35" s="18">
        <f t="shared" si="74"/>
        <v>0.62652133843234958</v>
      </c>
      <c r="GL35" s="18">
        <f t="shared" ref="GL35:IW35" si="75">_xlfn.NORM.DIST(GL9,GL$23,GL$24,TRUE)</f>
        <v>0.90768893033142894</v>
      </c>
      <c r="GM35" s="18">
        <f t="shared" si="75"/>
        <v>0.97633812042787749</v>
      </c>
      <c r="GN35" s="18">
        <f t="shared" si="75"/>
        <v>0.99660432846136948</v>
      </c>
      <c r="GO35" s="18">
        <f t="shared" si="75"/>
        <v>0.86946064456037853</v>
      </c>
      <c r="GP35" s="18">
        <f t="shared" si="75"/>
        <v>0.96115303622526183</v>
      </c>
      <c r="GQ35" s="18">
        <f t="shared" si="75"/>
        <v>0.9947314883406464</v>
      </c>
      <c r="GR35" s="18">
        <f t="shared" si="75"/>
        <v>0.99644602403757221</v>
      </c>
      <c r="GS35" s="18">
        <f t="shared" si="75"/>
        <v>0.95675592522445463</v>
      </c>
      <c r="GT35" s="18">
        <f t="shared" si="75"/>
        <v>0.74545782944051042</v>
      </c>
      <c r="GU35" s="18">
        <f t="shared" si="75"/>
        <v>0.7151258405246731</v>
      </c>
      <c r="GV35" s="18">
        <f t="shared" si="75"/>
        <v>0.95913778930576743</v>
      </c>
      <c r="GW35" s="18">
        <f t="shared" si="75"/>
        <v>0.76947610174078718</v>
      </c>
      <c r="GX35" s="18">
        <f t="shared" si="75"/>
        <v>0.83277816220779721</v>
      </c>
      <c r="GY35" s="18">
        <f t="shared" si="75"/>
        <v>0.90779986387119638</v>
      </c>
      <c r="GZ35" s="18">
        <f t="shared" si="75"/>
        <v>0.83089964918412917</v>
      </c>
      <c r="HA35" s="18">
        <f t="shared" si="75"/>
        <v>0.54912239970233334</v>
      </c>
      <c r="HB35" s="18">
        <f t="shared" si="75"/>
        <v>0.63888006376287831</v>
      </c>
      <c r="HC35" s="18">
        <f t="shared" si="75"/>
        <v>0.52129545698163304</v>
      </c>
      <c r="HD35" s="18">
        <f t="shared" si="75"/>
        <v>0.53999593994273365</v>
      </c>
      <c r="HE35" s="18">
        <f t="shared" si="75"/>
        <v>0.29899286552015092</v>
      </c>
      <c r="HF35" s="18">
        <f t="shared" si="75"/>
        <v>0.40839023279794368</v>
      </c>
      <c r="HG35" s="18">
        <f t="shared" si="75"/>
        <v>0.42184781323093212</v>
      </c>
      <c r="HH35" s="18">
        <f t="shared" si="75"/>
        <v>0.91448172451381926</v>
      </c>
      <c r="HI35" s="18">
        <f t="shared" si="75"/>
        <v>0.95607617461559891</v>
      </c>
      <c r="HJ35" s="18">
        <f t="shared" si="75"/>
        <v>0.9431013119345425</v>
      </c>
      <c r="HK35" s="18">
        <f t="shared" si="75"/>
        <v>0.7334449081959592</v>
      </c>
      <c r="HL35" s="18">
        <f t="shared" si="75"/>
        <v>0.92550566005112922</v>
      </c>
      <c r="HM35" s="18">
        <f t="shared" si="75"/>
        <v>0.92047025935310867</v>
      </c>
      <c r="HN35" s="18">
        <f t="shared" si="75"/>
        <v>0.35729222944781497</v>
      </c>
      <c r="HO35" s="18">
        <f t="shared" si="75"/>
        <v>0.91951095424496909</v>
      </c>
      <c r="HP35" s="18">
        <f t="shared" si="75"/>
        <v>0.89974575831907821</v>
      </c>
      <c r="HQ35" s="18">
        <f t="shared" si="75"/>
        <v>0.14211705314670517</v>
      </c>
      <c r="HR35" s="18">
        <f t="shared" si="75"/>
        <v>8.5823746568390535E-2</v>
      </c>
      <c r="HS35" s="18">
        <f t="shared" si="75"/>
        <v>0.11041663355282801</v>
      </c>
      <c r="HT35" s="18">
        <f t="shared" si="75"/>
        <v>0.45065469966950461</v>
      </c>
      <c r="HU35" s="18">
        <f t="shared" si="75"/>
        <v>0.55692572349359426</v>
      </c>
      <c r="HV35" s="18">
        <f t="shared" si="75"/>
        <v>0.2550389790174451</v>
      </c>
      <c r="HW35" s="18">
        <f t="shared" si="75"/>
        <v>0.23300382152270624</v>
      </c>
      <c r="HX35" s="18">
        <f t="shared" si="75"/>
        <v>0.18655049865847606</v>
      </c>
      <c r="HY35" s="18">
        <f t="shared" si="75"/>
        <v>0.16312797342821872</v>
      </c>
      <c r="HZ35" s="18">
        <f t="shared" si="75"/>
        <v>0.16780882689528012</v>
      </c>
      <c r="IA35" s="18">
        <f t="shared" si="75"/>
        <v>0.24906574070048565</v>
      </c>
      <c r="IB35" s="18">
        <f t="shared" si="75"/>
        <v>0.48817927450809467</v>
      </c>
      <c r="IC35" s="18">
        <f t="shared" si="75"/>
        <v>0.42960951552486815</v>
      </c>
      <c r="ID35" s="18">
        <f t="shared" si="75"/>
        <v>0.41395290975370119</v>
      </c>
      <c r="IE35" s="18">
        <f t="shared" si="75"/>
        <v>0.97714524257587632</v>
      </c>
      <c r="IF35" s="18">
        <f t="shared" si="75"/>
        <v>0.9870388371569917</v>
      </c>
      <c r="IG35" s="18">
        <f t="shared" si="75"/>
        <v>0.96865987298314349</v>
      </c>
      <c r="IH35" s="18">
        <f t="shared" si="75"/>
        <v>0.87425530568967136</v>
      </c>
      <c r="II35" s="18">
        <f t="shared" si="75"/>
        <v>0.87552289171605957</v>
      </c>
      <c r="IJ35" s="18">
        <f t="shared" si="75"/>
        <v>0.57174314256726344</v>
      </c>
      <c r="IK35" s="18">
        <f t="shared" si="75"/>
        <v>0.5281198868609438</v>
      </c>
      <c r="IL35" s="18">
        <f t="shared" si="75"/>
        <v>0.59543125818613263</v>
      </c>
      <c r="IM35" s="18">
        <f t="shared" si="75"/>
        <v>0.93664360621466303</v>
      </c>
      <c r="IN35" s="18">
        <f t="shared" si="75"/>
        <v>0.72706328201059067</v>
      </c>
      <c r="IO35" s="18">
        <f t="shared" si="75"/>
        <v>0.48696500356149652</v>
      </c>
      <c r="IP35" s="18">
        <f t="shared" si="75"/>
        <v>0.34130965631387511</v>
      </c>
      <c r="IQ35" s="18">
        <f t="shared" si="75"/>
        <v>0.23249786438247952</v>
      </c>
      <c r="IR35" s="18">
        <f t="shared" si="75"/>
        <v>0.21295330098981502</v>
      </c>
      <c r="IS35" s="18">
        <f t="shared" si="75"/>
        <v>0.32618986323641652</v>
      </c>
      <c r="IT35" s="18">
        <f t="shared" si="75"/>
        <v>0.45797874251515613</v>
      </c>
      <c r="IU35" s="18">
        <f t="shared" si="75"/>
        <v>0.9396116391782654</v>
      </c>
      <c r="IV35" s="18">
        <f t="shared" si="75"/>
        <v>0.85593434662336154</v>
      </c>
      <c r="IW35" s="18">
        <f t="shared" si="75"/>
        <v>0.92854888713616879</v>
      </c>
      <c r="IX35" s="18">
        <f t="shared" ref="IX35:LI35" si="76">_xlfn.NORM.DIST(IX9,IX$23,IX$24,TRUE)</f>
        <v>0.95605791175893928</v>
      </c>
      <c r="IY35" s="18">
        <f t="shared" si="76"/>
        <v>0.73315194345139922</v>
      </c>
      <c r="IZ35" s="18">
        <f t="shared" si="76"/>
        <v>0.34530187066454776</v>
      </c>
      <c r="JA35" s="18">
        <f t="shared" si="76"/>
        <v>0.37774096584879424</v>
      </c>
      <c r="JB35" s="18">
        <f t="shared" si="76"/>
        <v>0.44268590711501876</v>
      </c>
      <c r="JC35" s="18">
        <f t="shared" si="76"/>
        <v>0.51229519603526708</v>
      </c>
      <c r="JD35" s="18">
        <f t="shared" si="76"/>
        <v>0.24079071473276259</v>
      </c>
      <c r="JE35" s="18">
        <f t="shared" si="76"/>
        <v>0.20334714993213135</v>
      </c>
      <c r="JF35" s="18">
        <f t="shared" si="76"/>
        <v>0.25768131229870972</v>
      </c>
      <c r="JG35" s="18">
        <f t="shared" si="76"/>
        <v>0.27631404861477027</v>
      </c>
      <c r="JH35" s="18">
        <f t="shared" si="76"/>
        <v>0.15573648257205289</v>
      </c>
      <c r="JI35" s="18">
        <f t="shared" si="76"/>
        <v>0.46103438078808556</v>
      </c>
      <c r="JJ35" s="18">
        <f t="shared" si="76"/>
        <v>0.42333333278623597</v>
      </c>
      <c r="JK35" s="18">
        <f t="shared" si="76"/>
        <v>0.41131833009150742</v>
      </c>
      <c r="JL35" s="18">
        <f t="shared" si="76"/>
        <v>0.23576813162397695</v>
      </c>
      <c r="JM35" s="18">
        <f t="shared" si="76"/>
        <v>0.12234439011366596</v>
      </c>
      <c r="JN35" s="18">
        <f t="shared" si="76"/>
        <v>0.14790491481110102</v>
      </c>
      <c r="JO35" s="18">
        <f t="shared" si="76"/>
        <v>0.1960780011195277</v>
      </c>
      <c r="JP35" s="18">
        <f t="shared" si="76"/>
        <v>0.13443343066285973</v>
      </c>
      <c r="JQ35" s="18">
        <f t="shared" si="76"/>
        <v>0.1809621610319716</v>
      </c>
      <c r="JR35" s="18">
        <f t="shared" si="76"/>
        <v>0.41581331932920784</v>
      </c>
      <c r="JS35" s="18">
        <f t="shared" si="76"/>
        <v>0.98346855034485947</v>
      </c>
      <c r="JT35" s="18">
        <f t="shared" si="76"/>
        <v>0.50831022028051831</v>
      </c>
      <c r="JU35" s="18">
        <f t="shared" si="76"/>
        <v>0.80872761916668345</v>
      </c>
      <c r="JV35" s="18">
        <f t="shared" si="76"/>
        <v>0.31667857194221288</v>
      </c>
      <c r="JW35" s="18">
        <f t="shared" si="76"/>
        <v>0.4227114842944979</v>
      </c>
      <c r="JX35" s="18">
        <f t="shared" si="76"/>
        <v>0.84871062280946374</v>
      </c>
      <c r="JY35" s="18">
        <f t="shared" si="76"/>
        <v>0.88770933370502181</v>
      </c>
      <c r="JZ35" s="18">
        <f t="shared" si="76"/>
        <v>0.5806335164945583</v>
      </c>
      <c r="KA35" s="18">
        <f t="shared" si="76"/>
        <v>0.71951701959300518</v>
      </c>
      <c r="KB35" s="18">
        <f t="shared" si="76"/>
        <v>0.38401195883294259</v>
      </c>
      <c r="KC35" s="18">
        <f t="shared" si="76"/>
        <v>0.65877821410626958</v>
      </c>
      <c r="KD35" s="18">
        <f t="shared" si="76"/>
        <v>0.36339812624140511</v>
      </c>
      <c r="KE35" s="18">
        <f t="shared" si="76"/>
        <v>0.76451815023359337</v>
      </c>
      <c r="KF35" s="18">
        <f t="shared" si="76"/>
        <v>0.49342894812678562</v>
      </c>
      <c r="KG35" s="18">
        <f t="shared" si="76"/>
        <v>0.21101820697789442</v>
      </c>
      <c r="KH35" s="18">
        <f t="shared" si="76"/>
        <v>0.4341844208390353</v>
      </c>
      <c r="KI35" s="18">
        <f t="shared" si="76"/>
        <v>0.79755643379026875</v>
      </c>
      <c r="KJ35" s="18">
        <f t="shared" si="76"/>
        <v>0.47792757716510298</v>
      </c>
      <c r="KK35" s="18">
        <f t="shared" si="76"/>
        <v>0.26198221318141374</v>
      </c>
      <c r="KL35" s="18">
        <f t="shared" si="76"/>
        <v>0.32213767562512841</v>
      </c>
      <c r="KM35" s="18">
        <f t="shared" si="76"/>
        <v>0.28587311009847349</v>
      </c>
      <c r="KN35" s="18">
        <f t="shared" si="76"/>
        <v>0.55668948395017703</v>
      </c>
      <c r="KO35" s="18">
        <f t="shared" si="76"/>
        <v>0.27930345678825608</v>
      </c>
      <c r="KP35" s="18">
        <f t="shared" si="76"/>
        <v>0.15218685450009803</v>
      </c>
      <c r="KQ35" s="18">
        <f t="shared" si="76"/>
        <v>0.23043913239694602</v>
      </c>
      <c r="KR35" s="18">
        <f t="shared" si="76"/>
        <v>0.17911899310261739</v>
      </c>
      <c r="KS35" s="18">
        <f t="shared" si="76"/>
        <v>0.22899954415788359</v>
      </c>
      <c r="KT35" s="18">
        <f t="shared" si="76"/>
        <v>0.32738214185765147</v>
      </c>
      <c r="KU35" s="18">
        <f t="shared" si="76"/>
        <v>0.41222909867084268</v>
      </c>
      <c r="KV35" s="18">
        <f t="shared" si="76"/>
        <v>0.25875403067848912</v>
      </c>
      <c r="KW35" s="18">
        <f t="shared" si="76"/>
        <v>0.11471696259672418</v>
      </c>
      <c r="KX35" s="18">
        <f t="shared" si="76"/>
        <v>0.34400948826832667</v>
      </c>
      <c r="KY35" s="18">
        <f t="shared" si="76"/>
        <v>0.29256946353109192</v>
      </c>
      <c r="KZ35" s="18">
        <f t="shared" si="76"/>
        <v>0.18969384270256526</v>
      </c>
      <c r="LA35" s="18">
        <f t="shared" si="76"/>
        <v>0.31943549699025298</v>
      </c>
      <c r="LB35" s="18">
        <f t="shared" si="76"/>
        <v>0.23952162333591703</v>
      </c>
      <c r="LC35" s="18">
        <f t="shared" si="76"/>
        <v>0.34213471844169779</v>
      </c>
      <c r="LD35" s="18">
        <f t="shared" si="76"/>
        <v>0.75523965468178877</v>
      </c>
      <c r="LE35" s="18">
        <f t="shared" si="76"/>
        <v>0.43375157433392508</v>
      </c>
      <c r="LF35" s="18">
        <f t="shared" si="76"/>
        <v>0.30944633481675454</v>
      </c>
      <c r="LG35" s="18">
        <f t="shared" si="76"/>
        <v>9.290024751958427E-2</v>
      </c>
      <c r="LH35" s="18">
        <f t="shared" si="76"/>
        <v>0.26357190338639092</v>
      </c>
      <c r="LI35" s="18">
        <f t="shared" si="76"/>
        <v>0.48615518790721057</v>
      </c>
      <c r="LJ35" s="18">
        <f t="shared" ref="LJ35:LW35" si="77">_xlfn.NORM.DIST(LJ9,LJ$23,LJ$24,TRUE)</f>
        <v>0.27200701036170027</v>
      </c>
      <c r="LK35" s="18">
        <f t="shared" si="77"/>
        <v>0.2530974015091278</v>
      </c>
      <c r="LL35" s="18">
        <f t="shared" si="77"/>
        <v>0.29102764670936543</v>
      </c>
      <c r="LM35" s="18">
        <f t="shared" si="77"/>
        <v>0.34758455570951363</v>
      </c>
      <c r="LN35" s="18">
        <f t="shared" si="77"/>
        <v>0.34127354752772243</v>
      </c>
      <c r="LO35" s="18">
        <f t="shared" si="77"/>
        <v>0.1259807485903835</v>
      </c>
      <c r="LP35" s="18">
        <f t="shared" si="77"/>
        <v>0.36663465846903531</v>
      </c>
      <c r="LQ35" s="18">
        <f t="shared" si="77"/>
        <v>0.13098302078314436</v>
      </c>
      <c r="LR35" s="18">
        <f t="shared" si="77"/>
        <v>0.71188072943923808</v>
      </c>
      <c r="LS35" s="18">
        <f t="shared" si="77"/>
        <v>0.47899842701847933</v>
      </c>
      <c r="LT35" s="18">
        <f t="shared" si="77"/>
        <v>0.14870695286786881</v>
      </c>
      <c r="LU35" s="18">
        <f t="shared" si="77"/>
        <v>0.23760313123744883</v>
      </c>
      <c r="LV35" s="18">
        <f t="shared" si="77"/>
        <v>0.25979036950096712</v>
      </c>
      <c r="LW35" s="16">
        <f t="shared" si="77"/>
        <v>0.26653964752987519</v>
      </c>
    </row>
    <row r="36" spans="1:335" x14ac:dyDescent="0.3">
      <c r="A36" s="15">
        <v>2007</v>
      </c>
      <c r="B36" s="18">
        <f t="shared" ref="B36:BM36" si="78">_xlfn.NORM.DIST(B10,B$23,B$24,TRUE)</f>
        <v>0.31191847778382864</v>
      </c>
      <c r="C36" s="18">
        <f t="shared" si="78"/>
        <v>0.20165656356017692</v>
      </c>
      <c r="D36" s="18">
        <f t="shared" si="78"/>
        <v>0.17664261086212563</v>
      </c>
      <c r="E36" s="18">
        <f t="shared" si="78"/>
        <v>0.39902663638057134</v>
      </c>
      <c r="F36" s="18">
        <f t="shared" si="78"/>
        <v>0.5670176360205732</v>
      </c>
      <c r="G36" s="18">
        <f t="shared" si="78"/>
        <v>0.58773425224881615</v>
      </c>
      <c r="H36" s="18">
        <f t="shared" si="78"/>
        <v>0.70385613999441266</v>
      </c>
      <c r="I36" s="18">
        <f t="shared" si="78"/>
        <v>0.35860810544059757</v>
      </c>
      <c r="J36" s="18">
        <f t="shared" si="78"/>
        <v>0.28152406297287169</v>
      </c>
      <c r="K36" s="18">
        <f t="shared" si="78"/>
        <v>0.59987256130479827</v>
      </c>
      <c r="L36" s="18">
        <f t="shared" si="78"/>
        <v>0.69021535735261785</v>
      </c>
      <c r="M36" s="18">
        <f t="shared" si="78"/>
        <v>0.81859949826117129</v>
      </c>
      <c r="N36" s="18">
        <f t="shared" si="78"/>
        <v>0.4973610701354072</v>
      </c>
      <c r="O36" s="18">
        <f t="shared" si="78"/>
        <v>0.22725410286494058</v>
      </c>
      <c r="P36" s="18">
        <f t="shared" si="78"/>
        <v>0.14214898329404485</v>
      </c>
      <c r="Q36" s="18">
        <f t="shared" si="78"/>
        <v>0.3583728076296146</v>
      </c>
      <c r="R36" s="18">
        <f t="shared" si="78"/>
        <v>0.43997139582153594</v>
      </c>
      <c r="S36" s="18">
        <f t="shared" si="78"/>
        <v>5.9565894389677548E-2</v>
      </c>
      <c r="T36" s="18">
        <f t="shared" si="78"/>
        <v>2.2214571083136719E-2</v>
      </c>
      <c r="U36" s="18">
        <f t="shared" si="78"/>
        <v>0.3598220865039482</v>
      </c>
      <c r="V36" s="18">
        <f t="shared" si="78"/>
        <v>0.25647112419116991</v>
      </c>
      <c r="W36" s="18">
        <f t="shared" si="78"/>
        <v>0.3404628925835933</v>
      </c>
      <c r="X36" s="18">
        <f t="shared" si="78"/>
        <v>0.74303552194653988</v>
      </c>
      <c r="Y36" s="18">
        <f t="shared" si="78"/>
        <v>0.40990185816031677</v>
      </c>
      <c r="Z36" s="18">
        <f t="shared" si="78"/>
        <v>0.88232785152247373</v>
      </c>
      <c r="AA36" s="18">
        <f t="shared" si="78"/>
        <v>0.28742405065822441</v>
      </c>
      <c r="AB36" s="18">
        <f t="shared" si="78"/>
        <v>0.34042101713177153</v>
      </c>
      <c r="AC36" s="18">
        <f t="shared" si="78"/>
        <v>0.49327774984968492</v>
      </c>
      <c r="AD36" s="18">
        <f t="shared" si="78"/>
        <v>0.65523825109043621</v>
      </c>
      <c r="AE36" s="18">
        <f t="shared" si="78"/>
        <v>0.6265880579060753</v>
      </c>
      <c r="AF36" s="18">
        <f t="shared" si="78"/>
        <v>0.42762347108072263</v>
      </c>
      <c r="AG36" s="18">
        <f t="shared" si="78"/>
        <v>0.26154247983299606</v>
      </c>
      <c r="AH36" s="18">
        <f t="shared" si="78"/>
        <v>0.37640046337545319</v>
      </c>
      <c r="AI36" s="18">
        <f t="shared" si="78"/>
        <v>0.23551332094517938</v>
      </c>
      <c r="AJ36" s="18">
        <f t="shared" si="78"/>
        <v>0.13454017772856575</v>
      </c>
      <c r="AK36" s="18">
        <f t="shared" si="78"/>
        <v>9.6451991892129163E-2</v>
      </c>
      <c r="AL36" s="18">
        <f t="shared" si="78"/>
        <v>0.17494820207467696</v>
      </c>
      <c r="AM36" s="18">
        <f t="shared" si="78"/>
        <v>0.17866341572479141</v>
      </c>
      <c r="AN36" s="18">
        <f t="shared" si="78"/>
        <v>0.33196083152517419</v>
      </c>
      <c r="AO36" s="18">
        <f t="shared" si="78"/>
        <v>0.2866450381574569</v>
      </c>
      <c r="AP36" s="18">
        <f t="shared" si="78"/>
        <v>0.2318374340250659</v>
      </c>
      <c r="AQ36" s="18">
        <f t="shared" si="78"/>
        <v>1.5991925463899059E-2</v>
      </c>
      <c r="AR36" s="18">
        <f t="shared" si="78"/>
        <v>2.381624374312134E-2</v>
      </c>
      <c r="AS36" s="18">
        <f t="shared" si="78"/>
        <v>2.4531726177112245E-2</v>
      </c>
      <c r="AT36" s="18">
        <f t="shared" si="78"/>
        <v>8.9764358195956073E-2</v>
      </c>
      <c r="AU36" s="18">
        <f t="shared" si="78"/>
        <v>0.40239552596911077</v>
      </c>
      <c r="AV36" s="18">
        <f t="shared" si="78"/>
        <v>0.44272165229772897</v>
      </c>
      <c r="AW36" s="18">
        <f t="shared" si="78"/>
        <v>0.63828112294148842</v>
      </c>
      <c r="AX36" s="18">
        <f t="shared" si="78"/>
        <v>0.16133181739874752</v>
      </c>
      <c r="AY36" s="18">
        <f t="shared" si="78"/>
        <v>0.25415245643779261</v>
      </c>
      <c r="AZ36" s="18">
        <f t="shared" si="78"/>
        <v>0.2372988546313122</v>
      </c>
      <c r="BA36" s="18">
        <f t="shared" si="78"/>
        <v>0.17699213028816696</v>
      </c>
      <c r="BB36" s="18">
        <f t="shared" si="78"/>
        <v>0.48818157640897797</v>
      </c>
      <c r="BC36" s="18">
        <f t="shared" si="78"/>
        <v>0.36532986549822588</v>
      </c>
      <c r="BD36" s="18">
        <f t="shared" si="78"/>
        <v>0.32702138324493091</v>
      </c>
      <c r="BE36" s="18">
        <f t="shared" si="78"/>
        <v>0.44891703978487452</v>
      </c>
      <c r="BF36" s="18">
        <f t="shared" si="78"/>
        <v>0.44309315995587312</v>
      </c>
      <c r="BG36" s="18">
        <f t="shared" si="78"/>
        <v>0.40822120349219104</v>
      </c>
      <c r="BH36" s="18">
        <f t="shared" si="78"/>
        <v>0.24170404760596204</v>
      </c>
      <c r="BI36" s="18">
        <f t="shared" si="78"/>
        <v>0.31904778150605784</v>
      </c>
      <c r="BJ36" s="18">
        <f t="shared" si="78"/>
        <v>0.2023576622505652</v>
      </c>
      <c r="BK36" s="18">
        <f t="shared" si="78"/>
        <v>6.9221433166558113E-2</v>
      </c>
      <c r="BL36" s="18">
        <f t="shared" si="78"/>
        <v>0.12722505096291048</v>
      </c>
      <c r="BM36" s="18">
        <f t="shared" si="78"/>
        <v>4.5674736588848512E-2</v>
      </c>
      <c r="BN36" s="18">
        <f t="shared" ref="BN36:DY36" si="79">_xlfn.NORM.DIST(BN10,BN$23,BN$24,TRUE)</f>
        <v>5.8664803409001633E-2</v>
      </c>
      <c r="BO36" s="18">
        <f t="shared" si="79"/>
        <v>0.21778310986302885</v>
      </c>
      <c r="BP36" s="18">
        <f t="shared" si="79"/>
        <v>0.14860617291700329</v>
      </c>
      <c r="BQ36" s="18">
        <f t="shared" si="79"/>
        <v>0.32686379981889779</v>
      </c>
      <c r="BR36" s="18">
        <f t="shared" si="79"/>
        <v>0.4606027120516894</v>
      </c>
      <c r="BS36" s="18">
        <f t="shared" si="79"/>
        <v>0.4555983213512198</v>
      </c>
      <c r="BT36" s="18">
        <f t="shared" si="79"/>
        <v>0.15160197824029895</v>
      </c>
      <c r="BU36" s="18">
        <f t="shared" si="79"/>
        <v>0.14455167167153726</v>
      </c>
      <c r="BV36" s="18">
        <f t="shared" si="79"/>
        <v>0.31367115662452366</v>
      </c>
      <c r="BW36" s="18">
        <f t="shared" si="79"/>
        <v>0.13573638446829445</v>
      </c>
      <c r="BX36" s="18">
        <f t="shared" si="79"/>
        <v>0.17558047880624228</v>
      </c>
      <c r="BY36" s="18">
        <f t="shared" si="79"/>
        <v>0.29349525643368513</v>
      </c>
      <c r="BZ36" s="18">
        <f t="shared" si="79"/>
        <v>0.38019050327432174</v>
      </c>
      <c r="CA36" s="18">
        <f t="shared" si="79"/>
        <v>0.22853485681674171</v>
      </c>
      <c r="CB36" s="18">
        <f t="shared" si="79"/>
        <v>0.15230717213444522</v>
      </c>
      <c r="CC36" s="18">
        <f t="shared" si="79"/>
        <v>0.17856645301724686</v>
      </c>
      <c r="CD36" s="18">
        <f t="shared" si="79"/>
        <v>6.7399991678417995E-2</v>
      </c>
      <c r="CE36" s="18">
        <f t="shared" si="79"/>
        <v>5.5903173047003339E-2</v>
      </c>
      <c r="CF36" s="18">
        <f t="shared" si="79"/>
        <v>0.41893914265790977</v>
      </c>
      <c r="CG36" s="18">
        <f t="shared" si="79"/>
        <v>0.76116702913645717</v>
      </c>
      <c r="CH36" s="18">
        <f t="shared" si="79"/>
        <v>0.65304379690807757</v>
      </c>
      <c r="CI36" s="18">
        <f t="shared" si="79"/>
        <v>0.22501954866881324</v>
      </c>
      <c r="CJ36" s="18">
        <f t="shared" si="79"/>
        <v>0.25595508255734223</v>
      </c>
      <c r="CK36" s="18">
        <f t="shared" si="79"/>
        <v>0.63882030574617488</v>
      </c>
      <c r="CL36" s="18">
        <f t="shared" si="79"/>
        <v>0.24127810997964078</v>
      </c>
      <c r="CM36" s="18">
        <f t="shared" si="79"/>
        <v>0.25335197640665585</v>
      </c>
      <c r="CN36" s="18">
        <f t="shared" si="79"/>
        <v>0.26683629983276397</v>
      </c>
      <c r="CO36" s="18">
        <f t="shared" si="79"/>
        <v>0.26385214526086526</v>
      </c>
      <c r="CP36" s="18">
        <f t="shared" si="79"/>
        <v>0.14927720309293757</v>
      </c>
      <c r="CQ36" s="18">
        <f t="shared" si="79"/>
        <v>0.11018357769158166</v>
      </c>
      <c r="CR36" s="18">
        <f t="shared" si="79"/>
        <v>0.27946559541485083</v>
      </c>
      <c r="CS36" s="18">
        <f t="shared" si="79"/>
        <v>0.19794185638969536</v>
      </c>
      <c r="CT36" s="18">
        <f t="shared" si="79"/>
        <v>0.33065694481383862</v>
      </c>
      <c r="CU36" s="18">
        <f t="shared" si="79"/>
        <v>0.24553192571790772</v>
      </c>
      <c r="CV36" s="18">
        <f t="shared" si="79"/>
        <v>3.0848399996216774E-2</v>
      </c>
      <c r="CW36" s="18">
        <f t="shared" si="79"/>
        <v>0.1820839854681468</v>
      </c>
      <c r="CX36" s="18">
        <f t="shared" si="79"/>
        <v>0.2626077575222413</v>
      </c>
      <c r="CY36" s="18">
        <f t="shared" si="79"/>
        <v>0.248653961522459</v>
      </c>
      <c r="CZ36" s="18">
        <f t="shared" si="79"/>
        <v>9.113426657273023E-2</v>
      </c>
      <c r="DA36" s="18">
        <f t="shared" si="79"/>
        <v>4.3498893210396426E-2</v>
      </c>
      <c r="DB36" s="18">
        <f t="shared" si="79"/>
        <v>5.7708570314591867E-2</v>
      </c>
      <c r="DC36" s="18">
        <f t="shared" si="79"/>
        <v>0.32813307869622793</v>
      </c>
      <c r="DD36" s="18">
        <f t="shared" si="79"/>
        <v>5.2528486289104587E-2</v>
      </c>
      <c r="DE36" s="18">
        <f t="shared" si="79"/>
        <v>4.2997569351426297E-2</v>
      </c>
      <c r="DF36" s="18">
        <f t="shared" si="79"/>
        <v>9.7116499952466406E-2</v>
      </c>
      <c r="DG36" s="18">
        <f t="shared" si="79"/>
        <v>0.20077817245029855</v>
      </c>
      <c r="DH36" s="18">
        <f t="shared" si="79"/>
        <v>9.0270354729712121E-2</v>
      </c>
      <c r="DI36" s="18">
        <f t="shared" si="79"/>
        <v>0.1972965201080305</v>
      </c>
      <c r="DJ36" s="18">
        <f t="shared" si="79"/>
        <v>0.61350507991205583</v>
      </c>
      <c r="DK36" s="18">
        <f t="shared" si="79"/>
        <v>0.10432088215191125</v>
      </c>
      <c r="DL36" s="18">
        <f t="shared" si="79"/>
        <v>0.48825399337374664</v>
      </c>
      <c r="DM36" s="18">
        <f t="shared" si="79"/>
        <v>0.48145816831270161</v>
      </c>
      <c r="DN36" s="18">
        <f t="shared" si="79"/>
        <v>0.50855578760338127</v>
      </c>
      <c r="DO36" s="18">
        <f t="shared" si="79"/>
        <v>0.25418155806581522</v>
      </c>
      <c r="DP36" s="18">
        <f t="shared" si="79"/>
        <v>0.18645325383865732</v>
      </c>
      <c r="DQ36" s="18">
        <f t="shared" si="79"/>
        <v>0.41573899694622579</v>
      </c>
      <c r="DR36" s="18">
        <f t="shared" si="79"/>
        <v>0.4167273414936945</v>
      </c>
      <c r="DS36" s="18">
        <f t="shared" si="79"/>
        <v>0.36346854147549612</v>
      </c>
      <c r="DT36" s="18">
        <f t="shared" si="79"/>
        <v>0.10507329233745856</v>
      </c>
      <c r="DU36" s="18">
        <f t="shared" si="79"/>
        <v>0.12375026969432983</v>
      </c>
      <c r="DV36" s="18">
        <f t="shared" si="79"/>
        <v>0.22919094015532668</v>
      </c>
      <c r="DW36" s="18">
        <f t="shared" si="79"/>
        <v>0.26107128282650061</v>
      </c>
      <c r="DX36" s="18">
        <f t="shared" si="79"/>
        <v>0.37729531075786493</v>
      </c>
      <c r="DY36" s="18">
        <f t="shared" si="79"/>
        <v>0.51464395453661216</v>
      </c>
      <c r="DZ36" s="18">
        <f t="shared" ref="DZ36:GK36" si="80">_xlfn.NORM.DIST(DZ10,DZ$23,DZ$24,TRUE)</f>
        <v>0.64240863025380412</v>
      </c>
      <c r="EA36" s="18">
        <f t="shared" si="80"/>
        <v>0.50596573949918544</v>
      </c>
      <c r="EB36" s="18">
        <f t="shared" si="80"/>
        <v>0.38835439210508782</v>
      </c>
      <c r="EC36" s="18">
        <f t="shared" si="80"/>
        <v>0.32027972161707913</v>
      </c>
      <c r="ED36" s="18">
        <f t="shared" si="80"/>
        <v>0.64689158426167082</v>
      </c>
      <c r="EE36" s="18">
        <f t="shared" si="80"/>
        <v>0.5116347873834195</v>
      </c>
      <c r="EF36" s="18">
        <f t="shared" si="80"/>
        <v>0.49943100235991333</v>
      </c>
      <c r="EG36" s="18">
        <f t="shared" si="80"/>
        <v>0.58790581853807122</v>
      </c>
      <c r="EH36" s="18">
        <f t="shared" si="80"/>
        <v>0.34715828810996557</v>
      </c>
      <c r="EI36" s="18">
        <f t="shared" si="80"/>
        <v>0.23760474216571092</v>
      </c>
      <c r="EJ36" s="18">
        <f t="shared" si="80"/>
        <v>0.20141531247822317</v>
      </c>
      <c r="EK36" s="18">
        <f t="shared" si="80"/>
        <v>0.17433879557414458</v>
      </c>
      <c r="EL36" s="18">
        <f t="shared" si="80"/>
        <v>0.10336730768827729</v>
      </c>
      <c r="EM36" s="18">
        <f t="shared" si="80"/>
        <v>4.3907200354494344E-2</v>
      </c>
      <c r="EN36" s="18">
        <f t="shared" si="80"/>
        <v>9.771684720151598E-2</v>
      </c>
      <c r="EO36" s="18">
        <f t="shared" si="80"/>
        <v>0.27725309749011706</v>
      </c>
      <c r="EP36" s="18">
        <f t="shared" si="80"/>
        <v>0.1131793683898647</v>
      </c>
      <c r="EQ36" s="18">
        <f t="shared" si="80"/>
        <v>0.2375150817680175</v>
      </c>
      <c r="ER36" s="18">
        <f t="shared" si="80"/>
        <v>7.3229274896967511E-2</v>
      </c>
      <c r="ES36" s="18">
        <f t="shared" si="80"/>
        <v>0.16546179995776175</v>
      </c>
      <c r="ET36" s="18">
        <f t="shared" si="80"/>
        <v>0.25216684300573483</v>
      </c>
      <c r="EU36" s="18">
        <f t="shared" si="80"/>
        <v>0.3057559042995438</v>
      </c>
      <c r="EV36" s="18">
        <f t="shared" si="80"/>
        <v>0.16111072756819084</v>
      </c>
      <c r="EW36" s="18">
        <f t="shared" si="80"/>
        <v>0.10616056876531459</v>
      </c>
      <c r="EX36" s="18">
        <f t="shared" si="80"/>
        <v>0.3178621009788497</v>
      </c>
      <c r="EY36" s="18">
        <f t="shared" si="80"/>
        <v>8.9746059154292152E-2</v>
      </c>
      <c r="EZ36" s="18">
        <f t="shared" si="80"/>
        <v>2.8899625824483757E-2</v>
      </c>
      <c r="FA36" s="18">
        <f t="shared" si="80"/>
        <v>9.920594753095334E-2</v>
      </c>
      <c r="FB36" s="18">
        <f t="shared" si="80"/>
        <v>0.27046936682405004</v>
      </c>
      <c r="FC36" s="18">
        <f t="shared" si="80"/>
        <v>0.26608708662798181</v>
      </c>
      <c r="FD36" s="18">
        <f t="shared" si="80"/>
        <v>0.82733567073521164</v>
      </c>
      <c r="FE36" s="18">
        <f t="shared" si="80"/>
        <v>0.12073181173087258</v>
      </c>
      <c r="FF36" s="18">
        <f t="shared" si="80"/>
        <v>0.22505723561378904</v>
      </c>
      <c r="FG36" s="18">
        <f t="shared" si="80"/>
        <v>0.32893595249543572</v>
      </c>
      <c r="FH36" s="18">
        <f t="shared" si="80"/>
        <v>0.71013547158890844</v>
      </c>
      <c r="FI36" s="18">
        <f t="shared" si="80"/>
        <v>0.18328667360088141</v>
      </c>
      <c r="FJ36" s="18">
        <f t="shared" si="80"/>
        <v>0.15188895344184106</v>
      </c>
      <c r="FK36" s="18">
        <f t="shared" si="80"/>
        <v>0.35228267428287297</v>
      </c>
      <c r="FL36" s="18">
        <f t="shared" si="80"/>
        <v>4.9700901440107345E-2</v>
      </c>
      <c r="FM36" s="18">
        <f t="shared" si="80"/>
        <v>0.20323108594181408</v>
      </c>
      <c r="FN36" s="18">
        <f t="shared" si="80"/>
        <v>2.7684798399705609E-2</v>
      </c>
      <c r="FO36" s="18">
        <f t="shared" si="80"/>
        <v>2.4129039919415653E-2</v>
      </c>
      <c r="FP36" s="18">
        <f t="shared" si="80"/>
        <v>6.0231502804302527E-2</v>
      </c>
      <c r="FQ36" s="18">
        <f t="shared" si="80"/>
        <v>0.22188304184345836</v>
      </c>
      <c r="FR36" s="18">
        <f t="shared" si="80"/>
        <v>0.3883188584724595</v>
      </c>
      <c r="FS36" s="18">
        <f t="shared" si="80"/>
        <v>0.37981728608366205</v>
      </c>
      <c r="FT36" s="18">
        <f t="shared" si="80"/>
        <v>0.25483276885236106</v>
      </c>
      <c r="FU36" s="18">
        <f t="shared" si="80"/>
        <v>0.54679271270112562</v>
      </c>
      <c r="FV36" s="18">
        <f t="shared" si="80"/>
        <v>0.49062320283815558</v>
      </c>
      <c r="FW36" s="18">
        <f t="shared" si="80"/>
        <v>0.37438096951045735</v>
      </c>
      <c r="FX36" s="18">
        <f t="shared" si="80"/>
        <v>0.31990275868407081</v>
      </c>
      <c r="FY36" s="18">
        <f t="shared" si="80"/>
        <v>0.33653133135521324</v>
      </c>
      <c r="FZ36" s="18">
        <f t="shared" si="80"/>
        <v>0.34030467690701094</v>
      </c>
      <c r="GA36" s="18">
        <f t="shared" si="80"/>
        <v>0.46989222088037874</v>
      </c>
      <c r="GB36" s="18">
        <f t="shared" si="80"/>
        <v>0.588778195334553</v>
      </c>
      <c r="GC36" s="18">
        <f t="shared" si="80"/>
        <v>0.57905232607803203</v>
      </c>
      <c r="GD36" s="18">
        <f t="shared" si="80"/>
        <v>0.48918499616489519</v>
      </c>
      <c r="GE36" s="18">
        <f t="shared" si="80"/>
        <v>0.23915132070304654</v>
      </c>
      <c r="GF36" s="18">
        <f t="shared" si="80"/>
        <v>0.20854307733275348</v>
      </c>
      <c r="GG36" s="18">
        <f t="shared" si="80"/>
        <v>0.24886843055158575</v>
      </c>
      <c r="GH36" s="18">
        <f t="shared" si="80"/>
        <v>0.20850844447235722</v>
      </c>
      <c r="GI36" s="18">
        <f t="shared" si="80"/>
        <v>0.215443078069877</v>
      </c>
      <c r="GJ36" s="18">
        <f t="shared" si="80"/>
        <v>0.36621691043260007</v>
      </c>
      <c r="GK36" s="18">
        <f t="shared" si="80"/>
        <v>0.31987307903931744</v>
      </c>
      <c r="GL36" s="18">
        <f t="shared" ref="GL36:IW36" si="81">_xlfn.NORM.DIST(GL10,GL$23,GL$24,TRUE)</f>
        <v>0.35318020100513653</v>
      </c>
      <c r="GM36" s="18">
        <f t="shared" si="81"/>
        <v>0.35395637490738741</v>
      </c>
      <c r="GN36" s="18">
        <f t="shared" si="81"/>
        <v>0.36262494523149935</v>
      </c>
      <c r="GO36" s="18">
        <f t="shared" si="81"/>
        <v>0.21630048175800648</v>
      </c>
      <c r="GP36" s="18">
        <f t="shared" si="81"/>
        <v>0.54353425451344906</v>
      </c>
      <c r="GQ36" s="18">
        <f t="shared" si="81"/>
        <v>0.30225662504127648</v>
      </c>
      <c r="GR36" s="18">
        <f t="shared" si="81"/>
        <v>0.13483385493392411</v>
      </c>
      <c r="GS36" s="18">
        <f t="shared" si="81"/>
        <v>0.11433381557193743</v>
      </c>
      <c r="GT36" s="18">
        <f t="shared" si="81"/>
        <v>0.15525777153666093</v>
      </c>
      <c r="GU36" s="18">
        <f t="shared" si="81"/>
        <v>0.15792830775073674</v>
      </c>
      <c r="GV36" s="18">
        <f t="shared" si="81"/>
        <v>0.22790764198899877</v>
      </c>
      <c r="GW36" s="18">
        <f t="shared" si="81"/>
        <v>0.14172251423225365</v>
      </c>
      <c r="GX36" s="18">
        <f t="shared" si="81"/>
        <v>4.4564589994501358E-2</v>
      </c>
      <c r="GY36" s="18">
        <f t="shared" si="81"/>
        <v>0.14866104192831209</v>
      </c>
      <c r="GZ36" s="18">
        <f t="shared" si="81"/>
        <v>0.49966977151718189</v>
      </c>
      <c r="HA36" s="18">
        <f t="shared" si="81"/>
        <v>0.44141278375610304</v>
      </c>
      <c r="HB36" s="18">
        <f t="shared" si="81"/>
        <v>0.57123246630347868</v>
      </c>
      <c r="HC36" s="18">
        <f t="shared" si="81"/>
        <v>0.47083534341362732</v>
      </c>
      <c r="HD36" s="18">
        <f t="shared" si="81"/>
        <v>0.43464969057863967</v>
      </c>
      <c r="HE36" s="18">
        <f t="shared" si="81"/>
        <v>0.40899495432174604</v>
      </c>
      <c r="HF36" s="18">
        <f t="shared" si="81"/>
        <v>3.9053155779616579E-2</v>
      </c>
      <c r="HG36" s="18">
        <f t="shared" si="81"/>
        <v>4.0149877506893222E-2</v>
      </c>
      <c r="HH36" s="18">
        <f t="shared" si="81"/>
        <v>3.7427172422101036E-2</v>
      </c>
      <c r="HI36" s="18">
        <f t="shared" si="81"/>
        <v>7.5173186116069296E-2</v>
      </c>
      <c r="HJ36" s="18">
        <f t="shared" si="81"/>
        <v>0.19750536770897723</v>
      </c>
      <c r="HK36" s="18">
        <f t="shared" si="81"/>
        <v>0.53308392040313302</v>
      </c>
      <c r="HL36" s="18">
        <f t="shared" si="81"/>
        <v>0.39979041586606995</v>
      </c>
      <c r="HM36" s="18">
        <f t="shared" si="81"/>
        <v>0.32732730962955253</v>
      </c>
      <c r="HN36" s="18">
        <f t="shared" si="81"/>
        <v>0.26113560093958776</v>
      </c>
      <c r="HO36" s="18">
        <f t="shared" si="81"/>
        <v>0.41070548688651792</v>
      </c>
      <c r="HP36" s="18">
        <f t="shared" si="81"/>
        <v>0.33014542431589422</v>
      </c>
      <c r="HQ36" s="18">
        <f t="shared" si="81"/>
        <v>0.53478372517348172</v>
      </c>
      <c r="HR36" s="18">
        <f t="shared" si="81"/>
        <v>0.56948881137190033</v>
      </c>
      <c r="HS36" s="18">
        <f t="shared" si="81"/>
        <v>0.36328248898966753</v>
      </c>
      <c r="HT36" s="18">
        <f t="shared" si="81"/>
        <v>0.47293741628678365</v>
      </c>
      <c r="HU36" s="18">
        <f t="shared" si="81"/>
        <v>0.25278094441371263</v>
      </c>
      <c r="HV36" s="18">
        <f t="shared" si="81"/>
        <v>0.17392929647046163</v>
      </c>
      <c r="HW36" s="18">
        <f t="shared" si="81"/>
        <v>0.26579082919887598</v>
      </c>
      <c r="HX36" s="18">
        <f t="shared" si="81"/>
        <v>0.55219872017096372</v>
      </c>
      <c r="HY36" s="18">
        <f t="shared" si="81"/>
        <v>0.83877456912059234</v>
      </c>
      <c r="HZ36" s="18">
        <f t="shared" si="81"/>
        <v>0.68330722920614995</v>
      </c>
      <c r="IA36" s="18">
        <f t="shared" si="81"/>
        <v>0.51704034335355353</v>
      </c>
      <c r="IB36" s="18">
        <f t="shared" si="81"/>
        <v>0.15651366212041976</v>
      </c>
      <c r="IC36" s="18">
        <f t="shared" si="81"/>
        <v>0.19319430300509383</v>
      </c>
      <c r="ID36" s="18">
        <f t="shared" si="81"/>
        <v>0.360043770285426</v>
      </c>
      <c r="IE36" s="18">
        <f t="shared" si="81"/>
        <v>0.30549654101405999</v>
      </c>
      <c r="IF36" s="18">
        <f t="shared" si="81"/>
        <v>0.20372862114050505</v>
      </c>
      <c r="IG36" s="18">
        <f t="shared" si="81"/>
        <v>7.6909024232780288E-2</v>
      </c>
      <c r="IH36" s="18">
        <f t="shared" si="81"/>
        <v>0.18095414745350566</v>
      </c>
      <c r="II36" s="18">
        <f t="shared" si="81"/>
        <v>0.45311468532691968</v>
      </c>
      <c r="IJ36" s="18">
        <f t="shared" si="81"/>
        <v>0.25572835528409388</v>
      </c>
      <c r="IK36" s="18">
        <f t="shared" si="81"/>
        <v>0.10964019701714045</v>
      </c>
      <c r="IL36" s="18">
        <f t="shared" si="81"/>
        <v>0.35209622156948595</v>
      </c>
      <c r="IM36" s="18">
        <f t="shared" si="81"/>
        <v>0.38453997670233375</v>
      </c>
      <c r="IN36" s="18">
        <f t="shared" si="81"/>
        <v>0.27755537926800405</v>
      </c>
      <c r="IO36" s="18">
        <f t="shared" si="81"/>
        <v>0.37061763617029808</v>
      </c>
      <c r="IP36" s="18">
        <f t="shared" si="81"/>
        <v>0.64365135875852009</v>
      </c>
      <c r="IQ36" s="18">
        <f t="shared" si="81"/>
        <v>0.26286367972457281</v>
      </c>
      <c r="IR36" s="18">
        <f t="shared" si="81"/>
        <v>0.21936400142441267</v>
      </c>
      <c r="IS36" s="18">
        <f t="shared" si="81"/>
        <v>0.144523022703339</v>
      </c>
      <c r="IT36" s="18">
        <f t="shared" si="81"/>
        <v>4.198870781033217E-2</v>
      </c>
      <c r="IU36" s="18">
        <f t="shared" si="81"/>
        <v>2.9871700160934891E-2</v>
      </c>
      <c r="IV36" s="18">
        <f t="shared" si="81"/>
        <v>9.2167502654417505E-2</v>
      </c>
      <c r="IW36" s="18">
        <f t="shared" si="81"/>
        <v>0.28498233718503452</v>
      </c>
      <c r="IX36" s="18">
        <f t="shared" ref="IX36:LI36" si="82">_xlfn.NORM.DIST(IX10,IX$23,IX$24,TRUE)</f>
        <v>0.53969184924136926</v>
      </c>
      <c r="IY36" s="18">
        <f t="shared" si="82"/>
        <v>0.35432223792461259</v>
      </c>
      <c r="IZ36" s="18">
        <f t="shared" si="82"/>
        <v>0.32541078240211019</v>
      </c>
      <c r="JA36" s="18">
        <f t="shared" si="82"/>
        <v>0.24959636737672741</v>
      </c>
      <c r="JB36" s="18">
        <f t="shared" si="82"/>
        <v>0.67336612827557463</v>
      </c>
      <c r="JC36" s="18">
        <f t="shared" si="82"/>
        <v>0.42751198421028436</v>
      </c>
      <c r="JD36" s="18">
        <f t="shared" si="82"/>
        <v>0.62395504520876344</v>
      </c>
      <c r="JE36" s="18">
        <f t="shared" si="82"/>
        <v>0.43000071338225221</v>
      </c>
      <c r="JF36" s="18">
        <f t="shared" si="82"/>
        <v>0.69471463997568028</v>
      </c>
      <c r="JG36" s="18">
        <f t="shared" si="82"/>
        <v>0.750431345052055</v>
      </c>
      <c r="JH36" s="18">
        <f t="shared" si="82"/>
        <v>0.43566456132131681</v>
      </c>
      <c r="JI36" s="18">
        <f t="shared" si="82"/>
        <v>0.48342580263625784</v>
      </c>
      <c r="JJ36" s="18">
        <f t="shared" si="82"/>
        <v>0.25757915227154204</v>
      </c>
      <c r="JK36" s="18">
        <f t="shared" si="82"/>
        <v>0.25500177896153947</v>
      </c>
      <c r="JL36" s="18">
        <f t="shared" si="82"/>
        <v>0.31116855587009817</v>
      </c>
      <c r="JM36" s="18">
        <f t="shared" si="82"/>
        <v>0.44145195892400019</v>
      </c>
      <c r="JN36" s="18">
        <f t="shared" si="82"/>
        <v>0.65280398638915682</v>
      </c>
      <c r="JO36" s="18">
        <f t="shared" si="82"/>
        <v>0.59870006692723432</v>
      </c>
      <c r="JP36" s="18">
        <f t="shared" si="82"/>
        <v>0.27253900767150657</v>
      </c>
      <c r="JQ36" s="18">
        <f t="shared" si="82"/>
        <v>0.14565511219366289</v>
      </c>
      <c r="JR36" s="18">
        <f t="shared" si="82"/>
        <v>0.16088574158472813</v>
      </c>
      <c r="JS36" s="18">
        <f t="shared" si="82"/>
        <v>0.17413886236154311</v>
      </c>
      <c r="JT36" s="18">
        <f t="shared" si="82"/>
        <v>0.19161108593399573</v>
      </c>
      <c r="JU36" s="18">
        <f t="shared" si="82"/>
        <v>0.35847062372603228</v>
      </c>
      <c r="JV36" s="18">
        <f t="shared" si="82"/>
        <v>0.22228793723752405</v>
      </c>
      <c r="JW36" s="18">
        <f t="shared" si="82"/>
        <v>0.18398173014672864</v>
      </c>
      <c r="JX36" s="18">
        <f t="shared" si="82"/>
        <v>4.9021762422267995E-2</v>
      </c>
      <c r="JY36" s="18">
        <f t="shared" si="82"/>
        <v>0.23736498060417768</v>
      </c>
      <c r="JZ36" s="18">
        <f t="shared" si="82"/>
        <v>0.60982965281515134</v>
      </c>
      <c r="KA36" s="18">
        <f t="shared" si="82"/>
        <v>0.44993567518276711</v>
      </c>
      <c r="KB36" s="18">
        <f t="shared" si="82"/>
        <v>0.28020208635824223</v>
      </c>
      <c r="KC36" s="18">
        <f t="shared" si="82"/>
        <v>0.43800632097426673</v>
      </c>
      <c r="KD36" s="18">
        <f t="shared" si="82"/>
        <v>0.42202981123374977</v>
      </c>
      <c r="KE36" s="18">
        <f t="shared" si="82"/>
        <v>0.57203462462087562</v>
      </c>
      <c r="KF36" s="18">
        <f t="shared" si="82"/>
        <v>0.84241108846924384</v>
      </c>
      <c r="KG36" s="18">
        <f t="shared" si="82"/>
        <v>0.58240550803814506</v>
      </c>
      <c r="KH36" s="18">
        <f t="shared" si="82"/>
        <v>0.38563150900453358</v>
      </c>
      <c r="KI36" s="18">
        <f t="shared" si="82"/>
        <v>0.26346283212601829</v>
      </c>
      <c r="KJ36" s="18">
        <f t="shared" si="82"/>
        <v>0.72025966920726647</v>
      </c>
      <c r="KK36" s="18">
        <f t="shared" si="82"/>
        <v>0.91282875156538501</v>
      </c>
      <c r="KL36" s="18">
        <f t="shared" si="82"/>
        <v>0.36469183435185332</v>
      </c>
      <c r="KM36" s="18">
        <f t="shared" si="82"/>
        <v>0.35208084047151372</v>
      </c>
      <c r="KN36" s="18">
        <f t="shared" si="82"/>
        <v>0.27901482319462695</v>
      </c>
      <c r="KO36" s="18">
        <f t="shared" si="82"/>
        <v>0.57335073358153177</v>
      </c>
      <c r="KP36" s="18">
        <f t="shared" si="82"/>
        <v>0.75804776380323924</v>
      </c>
      <c r="KQ36" s="18">
        <f t="shared" si="82"/>
        <v>0.45135354141717604</v>
      </c>
      <c r="KR36" s="18">
        <f t="shared" si="82"/>
        <v>0.51133158524234767</v>
      </c>
      <c r="KS36" s="18">
        <f t="shared" si="82"/>
        <v>0.47076513074854215</v>
      </c>
      <c r="KT36" s="18">
        <f t="shared" si="82"/>
        <v>0.20248214997205263</v>
      </c>
      <c r="KU36" s="18">
        <f t="shared" si="82"/>
        <v>0.41578870289455028</v>
      </c>
      <c r="KV36" s="18">
        <f t="shared" si="82"/>
        <v>0.31554618452542749</v>
      </c>
      <c r="KW36" s="18">
        <f t="shared" si="82"/>
        <v>9.9537143812051351E-2</v>
      </c>
      <c r="KX36" s="18">
        <f t="shared" si="82"/>
        <v>8.1861935592910329E-2</v>
      </c>
      <c r="KY36" s="18">
        <f t="shared" si="82"/>
        <v>0.11516591202858276</v>
      </c>
      <c r="KZ36" s="18">
        <f t="shared" si="82"/>
        <v>0.36290293425709508</v>
      </c>
      <c r="LA36" s="18">
        <f t="shared" si="82"/>
        <v>9.9587737494636785E-2</v>
      </c>
      <c r="LB36" s="18">
        <f t="shared" si="82"/>
        <v>0.19855914781940509</v>
      </c>
      <c r="LC36" s="18">
        <f t="shared" si="82"/>
        <v>0.8493732788299081</v>
      </c>
      <c r="LD36" s="18">
        <f t="shared" si="82"/>
        <v>0.73606993793968067</v>
      </c>
      <c r="LE36" s="18">
        <f t="shared" si="82"/>
        <v>0.66136814779578135</v>
      </c>
      <c r="LF36" s="18">
        <f t="shared" si="82"/>
        <v>0.44844051030160548</v>
      </c>
      <c r="LG36" s="18">
        <f t="shared" si="82"/>
        <v>0.62864855742800319</v>
      </c>
      <c r="LH36" s="18">
        <f t="shared" si="82"/>
        <v>0.78151924051218524</v>
      </c>
      <c r="LI36" s="18">
        <f t="shared" si="82"/>
        <v>0.37251793332764288</v>
      </c>
      <c r="LJ36" s="18">
        <f t="shared" ref="LJ36:LW36" si="83">_xlfn.NORM.DIST(LJ10,LJ$23,LJ$24,TRUE)</f>
        <v>0.78903238712193813</v>
      </c>
      <c r="LK36" s="18">
        <f t="shared" si="83"/>
        <v>0.81267500254539771</v>
      </c>
      <c r="LL36" s="18">
        <f t="shared" si="83"/>
        <v>0.43008191874565949</v>
      </c>
      <c r="LM36" s="18">
        <f t="shared" si="83"/>
        <v>0.23041487845016972</v>
      </c>
      <c r="LN36" s="18">
        <f t="shared" si="83"/>
        <v>0.13840495865864968</v>
      </c>
      <c r="LO36" s="18">
        <f t="shared" si="83"/>
        <v>0.16190213135275403</v>
      </c>
      <c r="LP36" s="18">
        <f t="shared" si="83"/>
        <v>6.0453886882109599E-2</v>
      </c>
      <c r="LQ36" s="18">
        <f t="shared" si="83"/>
        <v>0.96213949821454825</v>
      </c>
      <c r="LR36" s="18">
        <f t="shared" si="83"/>
        <v>0.92917133677486485</v>
      </c>
      <c r="LS36" s="18">
        <f t="shared" si="83"/>
        <v>0.95523117766551258</v>
      </c>
      <c r="LT36" s="18">
        <f t="shared" si="83"/>
        <v>0.47462810234152791</v>
      </c>
      <c r="LU36" s="18">
        <f t="shared" si="83"/>
        <v>0.92627745075396961</v>
      </c>
      <c r="LV36" s="18">
        <f t="shared" si="83"/>
        <v>0.23085624118020701</v>
      </c>
      <c r="LW36" s="16">
        <f t="shared" si="83"/>
        <v>0.3183388891312674</v>
      </c>
    </row>
    <row r="37" spans="1:335" x14ac:dyDescent="0.3">
      <c r="A37" s="15">
        <v>2008</v>
      </c>
      <c r="B37" s="18">
        <f t="shared" ref="B37:BM37" si="84">_xlfn.NORM.DIST(B11,B$23,B$24,TRUE)</f>
        <v>0.96078905713773621</v>
      </c>
      <c r="C37" s="18">
        <f t="shared" si="84"/>
        <v>0.92767652018500657</v>
      </c>
      <c r="D37" s="18">
        <f t="shared" si="84"/>
        <v>0.93147181932294365</v>
      </c>
      <c r="E37" s="18">
        <f t="shared" si="84"/>
        <v>0.39632228445840839</v>
      </c>
      <c r="F37" s="18">
        <f t="shared" si="84"/>
        <v>0.96728134585988557</v>
      </c>
      <c r="G37" s="18">
        <f t="shared" si="84"/>
        <v>0.9936427301760844</v>
      </c>
      <c r="H37" s="18">
        <f t="shared" si="84"/>
        <v>0.98990333579278988</v>
      </c>
      <c r="I37" s="18">
        <f t="shared" si="84"/>
        <v>0.76855777977812711</v>
      </c>
      <c r="J37" s="18">
        <f t="shared" si="84"/>
        <v>0.40433492630969148</v>
      </c>
      <c r="K37" s="18">
        <f t="shared" si="84"/>
        <v>0.28129664638109919</v>
      </c>
      <c r="L37" s="18">
        <f t="shared" si="84"/>
        <v>0.47002846492978279</v>
      </c>
      <c r="M37" s="18">
        <f t="shared" si="84"/>
        <v>0.9416130788674254</v>
      </c>
      <c r="N37" s="18">
        <f t="shared" si="84"/>
        <v>0.99793650969154868</v>
      </c>
      <c r="O37" s="18">
        <f t="shared" si="84"/>
        <v>0.96996570636089752</v>
      </c>
      <c r="P37" s="18">
        <f t="shared" si="84"/>
        <v>0.89763283883534339</v>
      </c>
      <c r="Q37" s="18">
        <f t="shared" si="84"/>
        <v>0.45159354332148849</v>
      </c>
      <c r="R37" s="18">
        <f t="shared" si="84"/>
        <v>0.85566252684059285</v>
      </c>
      <c r="S37" s="18">
        <f t="shared" si="84"/>
        <v>0.83719766631364401</v>
      </c>
      <c r="T37" s="18">
        <f t="shared" si="84"/>
        <v>0.94904004230566597</v>
      </c>
      <c r="U37" s="18">
        <f t="shared" si="84"/>
        <v>0.9260451039092098</v>
      </c>
      <c r="V37" s="18">
        <f t="shared" si="84"/>
        <v>0.33711872332018833</v>
      </c>
      <c r="W37" s="18">
        <f t="shared" si="84"/>
        <v>0.78882442179992551</v>
      </c>
      <c r="X37" s="18">
        <f t="shared" si="84"/>
        <v>0.79595889060371183</v>
      </c>
      <c r="Y37" s="18">
        <f t="shared" si="84"/>
        <v>0.62283302648524463</v>
      </c>
      <c r="Z37" s="18">
        <f t="shared" si="84"/>
        <v>0.6153919111061229</v>
      </c>
      <c r="AA37" s="18">
        <f t="shared" si="84"/>
        <v>0.1993862869514948</v>
      </c>
      <c r="AB37" s="18">
        <f t="shared" si="84"/>
        <v>0.33497320242044826</v>
      </c>
      <c r="AC37" s="18">
        <f t="shared" si="84"/>
        <v>0.50061105751360579</v>
      </c>
      <c r="AD37" s="18">
        <f t="shared" si="84"/>
        <v>0.56860923120384654</v>
      </c>
      <c r="AE37" s="18">
        <f t="shared" si="84"/>
        <v>0.88579778497405404</v>
      </c>
      <c r="AF37" s="18">
        <f t="shared" si="84"/>
        <v>0.99288379414576433</v>
      </c>
      <c r="AG37" s="18">
        <f t="shared" si="84"/>
        <v>0.97230428240444122</v>
      </c>
      <c r="AH37" s="18">
        <f t="shared" si="84"/>
        <v>0.913694715560885</v>
      </c>
      <c r="AI37" s="18">
        <f t="shared" si="84"/>
        <v>0.99897856940719199</v>
      </c>
      <c r="AJ37" s="18">
        <f t="shared" si="84"/>
        <v>0.98839470342426783</v>
      </c>
      <c r="AK37" s="18">
        <f t="shared" si="84"/>
        <v>0.61112122035648719</v>
      </c>
      <c r="AL37" s="18">
        <f t="shared" si="84"/>
        <v>0.70070769096637275</v>
      </c>
      <c r="AM37" s="18">
        <f t="shared" si="84"/>
        <v>0.972268972663624</v>
      </c>
      <c r="AN37" s="18">
        <f t="shared" si="84"/>
        <v>0.93820884558816542</v>
      </c>
      <c r="AO37" s="18">
        <f t="shared" si="84"/>
        <v>0.53398361148153684</v>
      </c>
      <c r="AP37" s="18">
        <f t="shared" si="84"/>
        <v>0.44906276426481717</v>
      </c>
      <c r="AQ37" s="18">
        <f t="shared" si="84"/>
        <v>0.32012546614449966</v>
      </c>
      <c r="AR37" s="18">
        <f t="shared" si="84"/>
        <v>0.89841863836289826</v>
      </c>
      <c r="AS37" s="18">
        <f t="shared" si="84"/>
        <v>0.9177916092503754</v>
      </c>
      <c r="AT37" s="18">
        <f t="shared" si="84"/>
        <v>0.43710667440577705</v>
      </c>
      <c r="AU37" s="18">
        <f t="shared" si="84"/>
        <v>0.63453465741256421</v>
      </c>
      <c r="AV37" s="18">
        <f t="shared" si="84"/>
        <v>0.5598164815273543</v>
      </c>
      <c r="AW37" s="18">
        <f t="shared" si="84"/>
        <v>0.48140390032580072</v>
      </c>
      <c r="AX37" s="18">
        <f t="shared" si="84"/>
        <v>0.41467891211787034</v>
      </c>
      <c r="AY37" s="18">
        <f t="shared" si="84"/>
        <v>0.60949502626352525</v>
      </c>
      <c r="AZ37" s="18">
        <f t="shared" si="84"/>
        <v>0.90386676255075049</v>
      </c>
      <c r="BA37" s="18">
        <f t="shared" si="84"/>
        <v>0.92505716744775723</v>
      </c>
      <c r="BB37" s="18">
        <f t="shared" si="84"/>
        <v>0.9341669527591091</v>
      </c>
      <c r="BC37" s="18">
        <f t="shared" si="84"/>
        <v>0.71634418134791011</v>
      </c>
      <c r="BD37" s="18">
        <f t="shared" si="84"/>
        <v>0.64778393203108575</v>
      </c>
      <c r="BE37" s="18">
        <f t="shared" si="84"/>
        <v>0.25113859305481168</v>
      </c>
      <c r="BF37" s="18">
        <f t="shared" si="84"/>
        <v>0.23571721472801169</v>
      </c>
      <c r="BG37" s="18">
        <f t="shared" si="84"/>
        <v>0.305451556809759</v>
      </c>
      <c r="BH37" s="18">
        <f t="shared" si="84"/>
        <v>0.27974643460861737</v>
      </c>
      <c r="BI37" s="18">
        <f t="shared" si="84"/>
        <v>0.17042319132317149</v>
      </c>
      <c r="BJ37" s="18">
        <f t="shared" si="84"/>
        <v>0.14600758951527143</v>
      </c>
      <c r="BK37" s="18">
        <f t="shared" si="84"/>
        <v>0.19363383068750342</v>
      </c>
      <c r="BL37" s="18">
        <f t="shared" si="84"/>
        <v>0.2479735340583919</v>
      </c>
      <c r="BM37" s="18">
        <f t="shared" si="84"/>
        <v>0.36509498897941306</v>
      </c>
      <c r="BN37" s="18">
        <f t="shared" ref="BN37:DY37" si="85">_xlfn.NORM.DIST(BN11,BN$23,BN$24,TRUE)</f>
        <v>0.42318222733964189</v>
      </c>
      <c r="BO37" s="18">
        <f t="shared" si="85"/>
        <v>0.63554025038320128</v>
      </c>
      <c r="BP37" s="18">
        <f t="shared" si="85"/>
        <v>0.18848894056561941</v>
      </c>
      <c r="BQ37" s="18">
        <f t="shared" si="85"/>
        <v>0.35718944504434913</v>
      </c>
      <c r="BR37" s="18">
        <f t="shared" si="85"/>
        <v>0.30904608804058753</v>
      </c>
      <c r="BS37" s="18">
        <f t="shared" si="85"/>
        <v>0.92172926099359742</v>
      </c>
      <c r="BT37" s="18">
        <f t="shared" si="85"/>
        <v>0.95829294682193722</v>
      </c>
      <c r="BU37" s="18">
        <f t="shared" si="85"/>
        <v>0.96753738687630608</v>
      </c>
      <c r="BV37" s="18">
        <f t="shared" si="85"/>
        <v>0.76839613966651787</v>
      </c>
      <c r="BW37" s="18">
        <f t="shared" si="85"/>
        <v>0.44970060053857247</v>
      </c>
      <c r="BX37" s="18">
        <f t="shared" si="85"/>
        <v>0.37081318020008597</v>
      </c>
      <c r="BY37" s="18">
        <f t="shared" si="85"/>
        <v>0.43718627336395433</v>
      </c>
      <c r="BZ37" s="18">
        <f t="shared" si="85"/>
        <v>0.30374472160264232</v>
      </c>
      <c r="CA37" s="18">
        <f t="shared" si="85"/>
        <v>0.39489822843048605</v>
      </c>
      <c r="CB37" s="18">
        <f t="shared" si="85"/>
        <v>0.5915575466219567</v>
      </c>
      <c r="CC37" s="18">
        <f t="shared" si="85"/>
        <v>0.71657226663551343</v>
      </c>
      <c r="CD37" s="18">
        <f t="shared" si="85"/>
        <v>0.64037423482748734</v>
      </c>
      <c r="CE37" s="18">
        <f t="shared" si="85"/>
        <v>0.8539546454249034</v>
      </c>
      <c r="CF37" s="18">
        <f t="shared" si="85"/>
        <v>0.76355548316321675</v>
      </c>
      <c r="CG37" s="18">
        <f t="shared" si="85"/>
        <v>0.80276262808823595</v>
      </c>
      <c r="CH37" s="18">
        <f t="shared" si="85"/>
        <v>0.62357735891143951</v>
      </c>
      <c r="CI37" s="18">
        <f t="shared" si="85"/>
        <v>0.53035358296973367</v>
      </c>
      <c r="CJ37" s="18">
        <f t="shared" si="85"/>
        <v>0.30409793316782463</v>
      </c>
      <c r="CK37" s="18">
        <f t="shared" si="85"/>
        <v>0.35707658686176591</v>
      </c>
      <c r="CL37" s="18">
        <f t="shared" si="85"/>
        <v>0.8179823570471032</v>
      </c>
      <c r="CM37" s="18">
        <f t="shared" si="85"/>
        <v>0.95401731236457799</v>
      </c>
      <c r="CN37" s="18">
        <f t="shared" si="85"/>
        <v>0.97898498602568629</v>
      </c>
      <c r="CO37" s="18">
        <f t="shared" si="85"/>
        <v>0.94633710245393998</v>
      </c>
      <c r="CP37" s="18">
        <f t="shared" si="85"/>
        <v>0.9108197295021242</v>
      </c>
      <c r="CQ37" s="18">
        <f t="shared" si="85"/>
        <v>0.7833113278656999</v>
      </c>
      <c r="CR37" s="18">
        <f t="shared" si="85"/>
        <v>0.6435538015104858</v>
      </c>
      <c r="CS37" s="18">
        <f t="shared" si="85"/>
        <v>0.34870905508827132</v>
      </c>
      <c r="CT37" s="18">
        <f t="shared" si="85"/>
        <v>0.65348034748889239</v>
      </c>
      <c r="CU37" s="18">
        <f t="shared" si="85"/>
        <v>0.26363296134001002</v>
      </c>
      <c r="CV37" s="18">
        <f t="shared" si="85"/>
        <v>0.52557257352249542</v>
      </c>
      <c r="CW37" s="18">
        <f t="shared" si="85"/>
        <v>0.13408927611268159</v>
      </c>
      <c r="CX37" s="18">
        <f t="shared" si="85"/>
        <v>0.30631893070224259</v>
      </c>
      <c r="CY37" s="18">
        <f t="shared" si="85"/>
        <v>0.54586183335709637</v>
      </c>
      <c r="CZ37" s="18">
        <f t="shared" si="85"/>
        <v>0.38883091299744155</v>
      </c>
      <c r="DA37" s="18">
        <f t="shared" si="85"/>
        <v>0.52058524218922242</v>
      </c>
      <c r="DB37" s="18">
        <f t="shared" si="85"/>
        <v>0.98294450032952707</v>
      </c>
      <c r="DC37" s="18">
        <f t="shared" si="85"/>
        <v>0.88880894446141956</v>
      </c>
      <c r="DD37" s="18">
        <f t="shared" si="85"/>
        <v>0.96369556039433635</v>
      </c>
      <c r="DE37" s="18">
        <f t="shared" si="85"/>
        <v>0.88816067900691531</v>
      </c>
      <c r="DF37" s="18">
        <f t="shared" si="85"/>
        <v>0.94275651842070962</v>
      </c>
      <c r="DG37" s="18">
        <f t="shared" si="85"/>
        <v>0.28799627570618258</v>
      </c>
      <c r="DH37" s="18">
        <f t="shared" si="85"/>
        <v>5.4131966195029371E-2</v>
      </c>
      <c r="DI37" s="18">
        <f t="shared" si="85"/>
        <v>3.4262303852932594E-2</v>
      </c>
      <c r="DJ37" s="18">
        <f t="shared" si="85"/>
        <v>0.22360430403054357</v>
      </c>
      <c r="DK37" s="18">
        <f t="shared" si="85"/>
        <v>0.37622334884399666</v>
      </c>
      <c r="DL37" s="18">
        <f t="shared" si="85"/>
        <v>0.56128656014180711</v>
      </c>
      <c r="DM37" s="18">
        <f t="shared" si="85"/>
        <v>0.73819031047007722</v>
      </c>
      <c r="DN37" s="18">
        <f t="shared" si="85"/>
        <v>0.71058281795049727</v>
      </c>
      <c r="DO37" s="18">
        <f t="shared" si="85"/>
        <v>0.37514357007217203</v>
      </c>
      <c r="DP37" s="18">
        <f t="shared" si="85"/>
        <v>0.39102577717915737</v>
      </c>
      <c r="DQ37" s="18">
        <f t="shared" si="85"/>
        <v>0.68802463318777907</v>
      </c>
      <c r="DR37" s="18">
        <f t="shared" si="85"/>
        <v>0.83987257440866236</v>
      </c>
      <c r="DS37" s="18">
        <f t="shared" si="85"/>
        <v>0.82501532308981362</v>
      </c>
      <c r="DT37" s="18">
        <f t="shared" si="85"/>
        <v>0.67950110859853963</v>
      </c>
      <c r="DU37" s="18">
        <f t="shared" si="85"/>
        <v>0.61079534664293833</v>
      </c>
      <c r="DV37" s="18">
        <f t="shared" si="85"/>
        <v>0.54209753695068308</v>
      </c>
      <c r="DW37" s="18">
        <f t="shared" si="85"/>
        <v>0.70401241443626705</v>
      </c>
      <c r="DX37" s="18">
        <f t="shared" si="85"/>
        <v>0.79445898088809375</v>
      </c>
      <c r="DY37" s="18">
        <f t="shared" si="85"/>
        <v>0.69312549290349112</v>
      </c>
      <c r="DZ37" s="18">
        <f t="shared" ref="DZ37:GK37" si="86">_xlfn.NORM.DIST(DZ11,DZ$23,DZ$24,TRUE)</f>
        <v>0.41251762745483089</v>
      </c>
      <c r="EA37" s="18">
        <f t="shared" si="86"/>
        <v>0.2808516870696709</v>
      </c>
      <c r="EB37" s="18">
        <f t="shared" si="86"/>
        <v>0.26463690532412504</v>
      </c>
      <c r="EC37" s="18">
        <f t="shared" si="86"/>
        <v>0.24436316371165451</v>
      </c>
      <c r="ED37" s="18">
        <f t="shared" si="86"/>
        <v>0.43258279601858973</v>
      </c>
      <c r="EE37" s="18">
        <f t="shared" si="86"/>
        <v>0.78501129742670506</v>
      </c>
      <c r="EF37" s="18">
        <f t="shared" si="86"/>
        <v>0.60944884083602657</v>
      </c>
      <c r="EG37" s="18">
        <f t="shared" si="86"/>
        <v>0.88913795912748927</v>
      </c>
      <c r="EH37" s="18">
        <f t="shared" si="86"/>
        <v>0.91045462107189423</v>
      </c>
      <c r="EI37" s="18">
        <f t="shared" si="86"/>
        <v>0.89870404705271656</v>
      </c>
      <c r="EJ37" s="18">
        <f t="shared" si="86"/>
        <v>0.90738746909234236</v>
      </c>
      <c r="EK37" s="18">
        <f t="shared" si="86"/>
        <v>0.9644419014324328</v>
      </c>
      <c r="EL37" s="18">
        <f t="shared" si="86"/>
        <v>0.81125345778970437</v>
      </c>
      <c r="EM37" s="18">
        <f t="shared" si="86"/>
        <v>0.47377572521993561</v>
      </c>
      <c r="EN37" s="18">
        <f t="shared" si="86"/>
        <v>0.49900581555271595</v>
      </c>
      <c r="EO37" s="18">
        <f t="shared" si="86"/>
        <v>0.79081149705100018</v>
      </c>
      <c r="EP37" s="18">
        <f t="shared" si="86"/>
        <v>0.48040211776019848</v>
      </c>
      <c r="EQ37" s="18">
        <f t="shared" si="86"/>
        <v>0.32220833779366759</v>
      </c>
      <c r="ER37" s="18">
        <f t="shared" si="86"/>
        <v>0.22044635395845433</v>
      </c>
      <c r="ES37" s="18">
        <f t="shared" si="86"/>
        <v>6.3137363241877104E-2</v>
      </c>
      <c r="ET37" s="18">
        <f t="shared" si="86"/>
        <v>9.5617005468279739E-2</v>
      </c>
      <c r="EU37" s="18">
        <f t="shared" si="86"/>
        <v>0.23816357654761497</v>
      </c>
      <c r="EV37" s="18">
        <f t="shared" si="86"/>
        <v>0.30629638899748002</v>
      </c>
      <c r="EW37" s="18">
        <f t="shared" si="86"/>
        <v>0.5971208023798813</v>
      </c>
      <c r="EX37" s="18">
        <f t="shared" si="86"/>
        <v>0.8381154457810045</v>
      </c>
      <c r="EY37" s="18">
        <f t="shared" si="86"/>
        <v>0.96685955163360437</v>
      </c>
      <c r="EZ37" s="18">
        <f t="shared" si="86"/>
        <v>0.77391477741046955</v>
      </c>
      <c r="FA37" s="18">
        <f t="shared" si="86"/>
        <v>0.98366643962579658</v>
      </c>
      <c r="FB37" s="18">
        <f t="shared" si="86"/>
        <v>0.99856586654358404</v>
      </c>
      <c r="FC37" s="18">
        <f t="shared" si="86"/>
        <v>0.99227507983011143</v>
      </c>
      <c r="FD37" s="18">
        <f t="shared" si="86"/>
        <v>0.97935616071717957</v>
      </c>
      <c r="FE37" s="18">
        <f t="shared" si="86"/>
        <v>0.87795875202772111</v>
      </c>
      <c r="FF37" s="18">
        <f t="shared" si="86"/>
        <v>0.59863492633931004</v>
      </c>
      <c r="FG37" s="18">
        <f t="shared" si="86"/>
        <v>0.59976812395043666</v>
      </c>
      <c r="FH37" s="18">
        <f t="shared" si="86"/>
        <v>0.50470333892381336</v>
      </c>
      <c r="FI37" s="18">
        <f t="shared" si="86"/>
        <v>0.45388763758370787</v>
      </c>
      <c r="FJ37" s="18">
        <f t="shared" si="86"/>
        <v>0.64437237554761451</v>
      </c>
      <c r="FK37" s="18">
        <f t="shared" si="86"/>
        <v>0.83678170931662921</v>
      </c>
      <c r="FL37" s="18">
        <f t="shared" si="86"/>
        <v>0.71208199673102446</v>
      </c>
      <c r="FM37" s="18">
        <f t="shared" si="86"/>
        <v>0.92973890881762267</v>
      </c>
      <c r="FN37" s="18">
        <f t="shared" si="86"/>
        <v>0.9210231519070895</v>
      </c>
      <c r="FO37" s="18">
        <f t="shared" si="86"/>
        <v>0.74787144724141297</v>
      </c>
      <c r="FP37" s="18">
        <f t="shared" si="86"/>
        <v>0.8236057396852785</v>
      </c>
      <c r="FQ37" s="18">
        <f t="shared" si="86"/>
        <v>0.72592612212652696</v>
      </c>
      <c r="FR37" s="18">
        <f t="shared" si="86"/>
        <v>0.73661806112554573</v>
      </c>
      <c r="FS37" s="18">
        <f t="shared" si="86"/>
        <v>0.94546513405707766</v>
      </c>
      <c r="FT37" s="18">
        <f t="shared" si="86"/>
        <v>0.85386217148904908</v>
      </c>
      <c r="FU37" s="18">
        <f t="shared" si="86"/>
        <v>0.80404749600235115</v>
      </c>
      <c r="FV37" s="18">
        <f t="shared" si="86"/>
        <v>0.94078034377516262</v>
      </c>
      <c r="FW37" s="18">
        <f t="shared" si="86"/>
        <v>0.97869778790738204</v>
      </c>
      <c r="FX37" s="18">
        <f t="shared" si="86"/>
        <v>0.64804136651371902</v>
      </c>
      <c r="FY37" s="18">
        <f t="shared" si="86"/>
        <v>0.67211324498849756</v>
      </c>
      <c r="FZ37" s="18">
        <f t="shared" si="86"/>
        <v>0.52722037339353811</v>
      </c>
      <c r="GA37" s="18">
        <f t="shared" si="86"/>
        <v>0.16909504719828133</v>
      </c>
      <c r="GB37" s="18">
        <f t="shared" si="86"/>
        <v>0.2673449037238112</v>
      </c>
      <c r="GC37" s="18">
        <f t="shared" si="86"/>
        <v>0.541665467436931</v>
      </c>
      <c r="GD37" s="18">
        <f t="shared" si="86"/>
        <v>0.74557325316363265</v>
      </c>
      <c r="GE37" s="18">
        <f t="shared" si="86"/>
        <v>0.96957825382425744</v>
      </c>
      <c r="GF37" s="18">
        <f t="shared" si="86"/>
        <v>0.96655867293587894</v>
      </c>
      <c r="GG37" s="18">
        <f t="shared" si="86"/>
        <v>0.97398147269684399</v>
      </c>
      <c r="GH37" s="18">
        <f t="shared" si="86"/>
        <v>0.99087534746778372</v>
      </c>
      <c r="GI37" s="18">
        <f t="shared" si="86"/>
        <v>0.81891534266441013</v>
      </c>
      <c r="GJ37" s="18">
        <f t="shared" si="86"/>
        <v>0.39092749178381347</v>
      </c>
      <c r="GK37" s="18">
        <f t="shared" si="86"/>
        <v>0.53386523867636115</v>
      </c>
      <c r="GL37" s="18">
        <f t="shared" ref="GL37:IW37" si="87">_xlfn.NORM.DIST(GL11,GL$23,GL$24,TRUE)</f>
        <v>0.20423258855308912</v>
      </c>
      <c r="GM37" s="18">
        <f t="shared" si="87"/>
        <v>0.20458684651301678</v>
      </c>
      <c r="GN37" s="18">
        <f t="shared" si="87"/>
        <v>0.43399697686568711</v>
      </c>
      <c r="GO37" s="18">
        <f t="shared" si="87"/>
        <v>0.79397630683677778</v>
      </c>
      <c r="GP37" s="18">
        <f t="shared" si="87"/>
        <v>0.9510260165204022</v>
      </c>
      <c r="GQ37" s="18">
        <f t="shared" si="87"/>
        <v>0.90960187667905168</v>
      </c>
      <c r="GR37" s="18">
        <f t="shared" si="87"/>
        <v>0.80671722590248829</v>
      </c>
      <c r="GS37" s="18">
        <f t="shared" si="87"/>
        <v>0.7181317042578973</v>
      </c>
      <c r="GT37" s="18">
        <f t="shared" si="87"/>
        <v>0.9862222232365031</v>
      </c>
      <c r="GU37" s="18">
        <f t="shared" si="87"/>
        <v>0.9603569659068375</v>
      </c>
      <c r="GV37" s="18">
        <f t="shared" si="87"/>
        <v>0.97695617777597632</v>
      </c>
      <c r="GW37" s="18">
        <f t="shared" si="87"/>
        <v>0.97339526461493531</v>
      </c>
      <c r="GX37" s="18">
        <f t="shared" si="87"/>
        <v>0.82811194558317691</v>
      </c>
      <c r="GY37" s="18">
        <f t="shared" si="87"/>
        <v>0.37308280701353069</v>
      </c>
      <c r="GZ37" s="18">
        <f t="shared" si="87"/>
        <v>0.5916435265976927</v>
      </c>
      <c r="HA37" s="18">
        <f t="shared" si="87"/>
        <v>0.48838151955067466</v>
      </c>
      <c r="HB37" s="18">
        <f t="shared" si="87"/>
        <v>0.81745316526008327</v>
      </c>
      <c r="HC37" s="18">
        <f t="shared" si="87"/>
        <v>0.83916641431062911</v>
      </c>
      <c r="HD37" s="18">
        <f t="shared" si="87"/>
        <v>0.66690848180730433</v>
      </c>
      <c r="HE37" s="18">
        <f t="shared" si="87"/>
        <v>0.67910425467433388</v>
      </c>
      <c r="HF37" s="18">
        <f t="shared" si="87"/>
        <v>0.45560045714929182</v>
      </c>
      <c r="HG37" s="18">
        <f t="shared" si="87"/>
        <v>0.66359556358123228</v>
      </c>
      <c r="HH37" s="18">
        <f t="shared" si="87"/>
        <v>0.77299162699487267</v>
      </c>
      <c r="HI37" s="18">
        <f t="shared" si="87"/>
        <v>0.91603075535211664</v>
      </c>
      <c r="HJ37" s="18">
        <f t="shared" si="87"/>
        <v>0.32855771996170846</v>
      </c>
      <c r="HK37" s="18">
        <f t="shared" si="87"/>
        <v>0.58711949696000199</v>
      </c>
      <c r="HL37" s="18">
        <f t="shared" si="87"/>
        <v>0.89542435322839797</v>
      </c>
      <c r="HM37" s="18">
        <f t="shared" si="87"/>
        <v>0.93394636503474249</v>
      </c>
      <c r="HN37" s="18">
        <f t="shared" si="87"/>
        <v>0.65004581011358953</v>
      </c>
      <c r="HO37" s="18">
        <f t="shared" si="87"/>
        <v>0.95196903355135531</v>
      </c>
      <c r="HP37" s="18">
        <f t="shared" si="87"/>
        <v>0.96484323461733346</v>
      </c>
      <c r="HQ37" s="18">
        <f t="shared" si="87"/>
        <v>0.99557562473237915</v>
      </c>
      <c r="HR37" s="18">
        <f t="shared" si="87"/>
        <v>0.99207207734880343</v>
      </c>
      <c r="HS37" s="18">
        <f t="shared" si="87"/>
        <v>0.99122443516190351</v>
      </c>
      <c r="HT37" s="18">
        <f t="shared" si="87"/>
        <v>0.99735791643403959</v>
      </c>
      <c r="HU37" s="18">
        <f t="shared" si="87"/>
        <v>0.99991165932285087</v>
      </c>
      <c r="HV37" s="18">
        <f t="shared" si="87"/>
        <v>0.3972113001081593</v>
      </c>
      <c r="HW37" s="18">
        <f t="shared" si="87"/>
        <v>0.24843331968647375</v>
      </c>
      <c r="HX37" s="18">
        <f t="shared" si="87"/>
        <v>0.23504574753682617</v>
      </c>
      <c r="HY37" s="18">
        <f t="shared" si="87"/>
        <v>0.44151378897068716</v>
      </c>
      <c r="HZ37" s="18">
        <f t="shared" si="87"/>
        <v>0.53320511557877592</v>
      </c>
      <c r="IA37" s="18">
        <f t="shared" si="87"/>
        <v>0.65090290322410382</v>
      </c>
      <c r="IB37" s="18">
        <f t="shared" si="87"/>
        <v>0.81324090517035752</v>
      </c>
      <c r="IC37" s="18">
        <f t="shared" si="87"/>
        <v>0.68064879252713939</v>
      </c>
      <c r="ID37" s="18">
        <f t="shared" si="87"/>
        <v>0.56429935703637613</v>
      </c>
      <c r="IE37" s="18">
        <f t="shared" si="87"/>
        <v>0.92810926845821196</v>
      </c>
      <c r="IF37" s="18">
        <f t="shared" si="87"/>
        <v>0.86529285690986013</v>
      </c>
      <c r="IG37" s="18">
        <f t="shared" si="87"/>
        <v>0.77320702326650159</v>
      </c>
      <c r="IH37" s="18">
        <f t="shared" si="87"/>
        <v>0.62509906799033477</v>
      </c>
      <c r="II37" s="18">
        <f t="shared" si="87"/>
        <v>0.94419903275170769</v>
      </c>
      <c r="IJ37" s="18">
        <f t="shared" si="87"/>
        <v>0.8646500800177731</v>
      </c>
      <c r="IK37" s="18">
        <f t="shared" si="87"/>
        <v>0.66574078946324367</v>
      </c>
      <c r="IL37" s="18">
        <f t="shared" si="87"/>
        <v>0.89561798771370726</v>
      </c>
      <c r="IM37" s="18">
        <f t="shared" si="87"/>
        <v>0.50691469055158045</v>
      </c>
      <c r="IN37" s="18">
        <f t="shared" si="87"/>
        <v>0.41164267351751782</v>
      </c>
      <c r="IO37" s="18">
        <f t="shared" si="87"/>
        <v>0.8784738302087266</v>
      </c>
      <c r="IP37" s="18">
        <f t="shared" si="87"/>
        <v>0.34395394397139656</v>
      </c>
      <c r="IQ37" s="18">
        <f t="shared" si="87"/>
        <v>0.25385132252967096</v>
      </c>
      <c r="IR37" s="18">
        <f t="shared" si="87"/>
        <v>0.17301274606005776</v>
      </c>
      <c r="IS37" s="18">
        <f t="shared" si="87"/>
        <v>0.51923609527256553</v>
      </c>
      <c r="IT37" s="18">
        <f t="shared" si="87"/>
        <v>0.73776542132760836</v>
      </c>
      <c r="IU37" s="18">
        <f t="shared" si="87"/>
        <v>0.3299432770801739</v>
      </c>
      <c r="IV37" s="18">
        <f t="shared" si="87"/>
        <v>0.19181671631418806</v>
      </c>
      <c r="IW37" s="18">
        <f t="shared" si="87"/>
        <v>0.12274884561055185</v>
      </c>
      <c r="IX37" s="18">
        <f t="shared" ref="IX37:LI37" si="88">_xlfn.NORM.DIST(IX11,IX$23,IX$24,TRUE)</f>
        <v>0.16772719962800919</v>
      </c>
      <c r="IY37" s="18">
        <f t="shared" si="88"/>
        <v>0.37337633547916627</v>
      </c>
      <c r="IZ37" s="18">
        <f t="shared" si="88"/>
        <v>0.36398865305287675</v>
      </c>
      <c r="JA37" s="18">
        <f t="shared" si="88"/>
        <v>0.81817479717332509</v>
      </c>
      <c r="JB37" s="18">
        <f t="shared" si="88"/>
        <v>0.49300126335663225</v>
      </c>
      <c r="JC37" s="18">
        <f t="shared" si="88"/>
        <v>0.87700730476586375</v>
      </c>
      <c r="JD37" s="18">
        <f t="shared" si="88"/>
        <v>0.71908775605447661</v>
      </c>
      <c r="JE37" s="18">
        <f t="shared" si="88"/>
        <v>0.94323077461960869</v>
      </c>
      <c r="JF37" s="18">
        <f t="shared" si="88"/>
        <v>0.99648418266332772</v>
      </c>
      <c r="JG37" s="18">
        <f t="shared" si="88"/>
        <v>0.99829562089006552</v>
      </c>
      <c r="JH37" s="18">
        <f t="shared" si="88"/>
        <v>0.97589640823133272</v>
      </c>
      <c r="JI37" s="18">
        <f t="shared" si="88"/>
        <v>0.96943605175337111</v>
      </c>
      <c r="JJ37" s="18">
        <f t="shared" si="88"/>
        <v>0.37617692776580458</v>
      </c>
      <c r="JK37" s="18">
        <f t="shared" si="88"/>
        <v>0.29398995979376097</v>
      </c>
      <c r="JL37" s="18">
        <f t="shared" si="88"/>
        <v>0.47715039427037398</v>
      </c>
      <c r="JM37" s="18">
        <f t="shared" si="88"/>
        <v>0.73362452456268734</v>
      </c>
      <c r="JN37" s="18">
        <f t="shared" si="88"/>
        <v>0.26115250609751828</v>
      </c>
      <c r="JO37" s="18">
        <f t="shared" si="88"/>
        <v>0.36122713615723678</v>
      </c>
      <c r="JP37" s="18">
        <f t="shared" si="88"/>
        <v>0.62466734965930437</v>
      </c>
      <c r="JQ37" s="18">
        <f t="shared" si="88"/>
        <v>0.80737985454938044</v>
      </c>
      <c r="JR37" s="18">
        <f t="shared" si="88"/>
        <v>0.59001868272065305</v>
      </c>
      <c r="JS37" s="18">
        <f t="shared" si="88"/>
        <v>0.87961178924315364</v>
      </c>
      <c r="JT37" s="18">
        <f t="shared" si="88"/>
        <v>0.4536980032822594</v>
      </c>
      <c r="JU37" s="18">
        <f t="shared" si="88"/>
        <v>0.1490666345489777</v>
      </c>
      <c r="JV37" s="18">
        <f t="shared" si="88"/>
        <v>0.46584769795605457</v>
      </c>
      <c r="JW37" s="18">
        <f t="shared" si="88"/>
        <v>0.49016149848159857</v>
      </c>
      <c r="JX37" s="18">
        <f t="shared" si="88"/>
        <v>0.3821155811397875</v>
      </c>
      <c r="JY37" s="18">
        <f t="shared" si="88"/>
        <v>0.64514329713045337</v>
      </c>
      <c r="JZ37" s="18">
        <f t="shared" si="88"/>
        <v>0.47891562285332939</v>
      </c>
      <c r="KA37" s="18">
        <f t="shared" si="88"/>
        <v>0.20897911714178563</v>
      </c>
      <c r="KB37" s="18">
        <f t="shared" si="88"/>
        <v>0.4003104996088831</v>
      </c>
      <c r="KC37" s="18">
        <f t="shared" si="88"/>
        <v>0.32244004799089165</v>
      </c>
      <c r="KD37" s="18">
        <f t="shared" si="88"/>
        <v>0.50680514051321168</v>
      </c>
      <c r="KE37" s="18">
        <f t="shared" si="88"/>
        <v>0.84787553978205044</v>
      </c>
      <c r="KF37" s="18">
        <f t="shared" si="88"/>
        <v>0.61155838517926742</v>
      </c>
      <c r="KG37" s="18">
        <f t="shared" si="88"/>
        <v>0.81577610180727156</v>
      </c>
      <c r="KH37" s="18">
        <f t="shared" si="88"/>
        <v>0.51993753526581776</v>
      </c>
      <c r="KI37" s="18">
        <f t="shared" si="88"/>
        <v>0.65082646430249869</v>
      </c>
      <c r="KJ37" s="18">
        <f t="shared" si="88"/>
        <v>0.95380291238281301</v>
      </c>
      <c r="KK37" s="18">
        <f t="shared" si="88"/>
        <v>0.83884887381055417</v>
      </c>
      <c r="KL37" s="18">
        <f t="shared" si="88"/>
        <v>0.98235425806508048</v>
      </c>
      <c r="KM37" s="18">
        <f t="shared" si="88"/>
        <v>0.99710698050753954</v>
      </c>
      <c r="KN37" s="18">
        <f t="shared" si="88"/>
        <v>0.98984779943111556</v>
      </c>
      <c r="KO37" s="18">
        <f t="shared" si="88"/>
        <v>0.62169326602434549</v>
      </c>
      <c r="KP37" s="18">
        <f t="shared" si="88"/>
        <v>0.70289683842373274</v>
      </c>
      <c r="KQ37" s="18">
        <f t="shared" si="88"/>
        <v>0.35862393160369394</v>
      </c>
      <c r="KR37" s="18">
        <f t="shared" si="88"/>
        <v>0.33270916098984743</v>
      </c>
      <c r="KS37" s="18">
        <f t="shared" si="88"/>
        <v>0.35049691392712012</v>
      </c>
      <c r="KT37" s="18">
        <f t="shared" si="88"/>
        <v>0.35572132163279357</v>
      </c>
      <c r="KU37" s="18">
        <f t="shared" si="88"/>
        <v>0.25364327792412789</v>
      </c>
      <c r="KV37" s="18">
        <f t="shared" si="88"/>
        <v>0.32594210716516442</v>
      </c>
      <c r="KW37" s="18">
        <f t="shared" si="88"/>
        <v>7.5613034364512333E-2</v>
      </c>
      <c r="KX37" s="18">
        <f t="shared" si="88"/>
        <v>0.43942589841740798</v>
      </c>
      <c r="KY37" s="18">
        <f t="shared" si="88"/>
        <v>0.78584504270379751</v>
      </c>
      <c r="KZ37" s="18">
        <f t="shared" si="88"/>
        <v>0.34680620920303545</v>
      </c>
      <c r="LA37" s="18">
        <f t="shared" si="88"/>
        <v>0.5184380445680552</v>
      </c>
      <c r="LB37" s="18">
        <f t="shared" si="88"/>
        <v>0.31335570891805997</v>
      </c>
      <c r="LC37" s="18">
        <f t="shared" si="88"/>
        <v>0.30001116757730656</v>
      </c>
      <c r="LD37" s="18">
        <f t="shared" si="88"/>
        <v>0.60515631793494262</v>
      </c>
      <c r="LE37" s="18">
        <f t="shared" si="88"/>
        <v>0.21871652481951173</v>
      </c>
      <c r="LF37" s="18">
        <f t="shared" si="88"/>
        <v>0.39068688166961074</v>
      </c>
      <c r="LG37" s="18">
        <f t="shared" si="88"/>
        <v>0.6497663030240004</v>
      </c>
      <c r="LH37" s="18">
        <f t="shared" si="88"/>
        <v>0.69265100366621102</v>
      </c>
      <c r="LI37" s="18">
        <f t="shared" si="88"/>
        <v>0.54743177876280535</v>
      </c>
      <c r="LJ37" s="18">
        <f t="shared" ref="LJ37:LW37" si="89">_xlfn.NORM.DIST(LJ11,LJ$23,LJ$24,TRUE)</f>
        <v>0.38971346157282288</v>
      </c>
      <c r="LK37" s="18">
        <f t="shared" si="89"/>
        <v>0.53133830935707393</v>
      </c>
      <c r="LL37" s="18">
        <f t="shared" si="89"/>
        <v>0.49550141423572447</v>
      </c>
      <c r="LM37" s="18">
        <f t="shared" si="89"/>
        <v>0.2071777841791283</v>
      </c>
      <c r="LN37" s="18">
        <f t="shared" si="89"/>
        <v>0.81610373237723577</v>
      </c>
      <c r="LO37" s="18">
        <f t="shared" si="89"/>
        <v>0.52443232669710871</v>
      </c>
      <c r="LP37" s="18">
        <f t="shared" si="89"/>
        <v>0.18843869479413666</v>
      </c>
      <c r="LQ37" s="18">
        <f t="shared" si="89"/>
        <v>0.38892580511023289</v>
      </c>
      <c r="LR37" s="18">
        <f t="shared" si="89"/>
        <v>0.27706162909132703</v>
      </c>
      <c r="LS37" s="18">
        <f t="shared" si="89"/>
        <v>0.17545360956645176</v>
      </c>
      <c r="LT37" s="18">
        <f t="shared" si="89"/>
        <v>0.55214141130633088</v>
      </c>
      <c r="LU37" s="18">
        <f t="shared" si="89"/>
        <v>0.41840768367694892</v>
      </c>
      <c r="LV37" s="18">
        <f t="shared" si="89"/>
        <v>0.19664318328694633</v>
      </c>
      <c r="LW37" s="16">
        <f t="shared" si="89"/>
        <v>0.24823411836562015</v>
      </c>
    </row>
    <row r="38" spans="1:335" x14ac:dyDescent="0.3">
      <c r="A38" s="15">
        <v>2009</v>
      </c>
      <c r="B38" s="18">
        <f t="shared" ref="B38:BM38" si="90">_xlfn.NORM.DIST(B12,B$23,B$24,TRUE)</f>
        <v>0.5297905815038797</v>
      </c>
      <c r="C38" s="18">
        <f t="shared" si="90"/>
        <v>0.15945331581359923</v>
      </c>
      <c r="D38" s="18">
        <f t="shared" si="90"/>
        <v>6.8021931867879151E-2</v>
      </c>
      <c r="E38" s="18">
        <f t="shared" si="90"/>
        <v>0.22136157585790434</v>
      </c>
      <c r="F38" s="18">
        <f t="shared" si="90"/>
        <v>0.27103016736483199</v>
      </c>
      <c r="G38" s="18">
        <f t="shared" si="90"/>
        <v>0.62451356794445911</v>
      </c>
      <c r="H38" s="18">
        <f t="shared" si="90"/>
        <v>0.11373757599866761</v>
      </c>
      <c r="I38" s="18">
        <f t="shared" si="90"/>
        <v>0.21550063223458585</v>
      </c>
      <c r="J38" s="18">
        <f t="shared" si="90"/>
        <v>8.2304447183370599E-2</v>
      </c>
      <c r="K38" s="18">
        <f t="shared" si="90"/>
        <v>8.9422745189489034E-2</v>
      </c>
      <c r="L38" s="18">
        <f t="shared" si="90"/>
        <v>0.82530036158081732</v>
      </c>
      <c r="M38" s="18">
        <f t="shared" si="90"/>
        <v>9.3582115781414843E-2</v>
      </c>
      <c r="N38" s="18">
        <f t="shared" si="90"/>
        <v>0.12836187545878644</v>
      </c>
      <c r="O38" s="18">
        <f t="shared" si="90"/>
        <v>0.13111900127385354</v>
      </c>
      <c r="P38" s="18">
        <f t="shared" si="90"/>
        <v>0.23825157758911733</v>
      </c>
      <c r="Q38" s="18">
        <f t="shared" si="90"/>
        <v>0.11782032249945924</v>
      </c>
      <c r="R38" s="18">
        <f t="shared" si="90"/>
        <v>8.5745273375433181E-2</v>
      </c>
      <c r="S38" s="18">
        <f t="shared" si="90"/>
        <v>2.9167512127547458E-2</v>
      </c>
      <c r="T38" s="18">
        <f t="shared" si="90"/>
        <v>8.1370738887877089E-2</v>
      </c>
      <c r="U38" s="18">
        <f t="shared" si="90"/>
        <v>1.5489361453399271E-2</v>
      </c>
      <c r="V38" s="18">
        <f t="shared" si="90"/>
        <v>0.24912989194282081</v>
      </c>
      <c r="W38" s="18">
        <f t="shared" si="90"/>
        <v>0.29521138344567455</v>
      </c>
      <c r="X38" s="18">
        <f t="shared" si="90"/>
        <v>9.9587879284074338E-2</v>
      </c>
      <c r="Y38" s="18">
        <f t="shared" si="90"/>
        <v>0.10695298000185867</v>
      </c>
      <c r="Z38" s="18">
        <f t="shared" si="90"/>
        <v>8.8234442751696632E-2</v>
      </c>
      <c r="AA38" s="18">
        <f t="shared" si="90"/>
        <v>0.16768258982613146</v>
      </c>
      <c r="AB38" s="18">
        <f t="shared" si="90"/>
        <v>6.4485313755237889E-2</v>
      </c>
      <c r="AC38" s="18">
        <f t="shared" si="90"/>
        <v>0.11847753862244086</v>
      </c>
      <c r="AD38" s="18">
        <f t="shared" si="90"/>
        <v>6.734947440435296E-2</v>
      </c>
      <c r="AE38" s="18">
        <f t="shared" si="90"/>
        <v>9.8905038099104128E-2</v>
      </c>
      <c r="AF38" s="18">
        <f t="shared" si="90"/>
        <v>8.3925617695870189E-2</v>
      </c>
      <c r="AG38" s="18">
        <f t="shared" si="90"/>
        <v>4.1720213979285221E-2</v>
      </c>
      <c r="AH38" s="18">
        <f t="shared" si="90"/>
        <v>2.7185298459039074E-2</v>
      </c>
      <c r="AI38" s="18">
        <f t="shared" si="90"/>
        <v>8.3705297109748056E-2</v>
      </c>
      <c r="AJ38" s="18">
        <f t="shared" si="90"/>
        <v>4.1461261693212632E-2</v>
      </c>
      <c r="AK38" s="18">
        <f t="shared" si="90"/>
        <v>6.5105139270503487E-2</v>
      </c>
      <c r="AL38" s="18">
        <f t="shared" si="90"/>
        <v>7.8981872511246966E-3</v>
      </c>
      <c r="AM38" s="18">
        <f t="shared" si="90"/>
        <v>8.5834482912203428E-2</v>
      </c>
      <c r="AN38" s="18">
        <f t="shared" si="90"/>
        <v>0.22446219513503524</v>
      </c>
      <c r="AO38" s="18">
        <f t="shared" si="90"/>
        <v>4.0158074074915361E-2</v>
      </c>
      <c r="AP38" s="18">
        <f t="shared" si="90"/>
        <v>0.11456686253021536</v>
      </c>
      <c r="AQ38" s="18">
        <f t="shared" si="90"/>
        <v>0.34768587033532311</v>
      </c>
      <c r="AR38" s="18">
        <f t="shared" si="90"/>
        <v>7.9950314301030834E-2</v>
      </c>
      <c r="AS38" s="18">
        <f t="shared" si="90"/>
        <v>0.14809789018492331</v>
      </c>
      <c r="AT38" s="18">
        <f t="shared" si="90"/>
        <v>0.27056322216645629</v>
      </c>
      <c r="AU38" s="18">
        <f t="shared" si="90"/>
        <v>0.14382438655745833</v>
      </c>
      <c r="AV38" s="18">
        <f t="shared" si="90"/>
        <v>0.596044876219466</v>
      </c>
      <c r="AW38" s="18">
        <f t="shared" si="90"/>
        <v>0.35806610445684733</v>
      </c>
      <c r="AX38" s="18">
        <f t="shared" si="90"/>
        <v>0.77803444962723045</v>
      </c>
      <c r="AY38" s="18">
        <f t="shared" si="90"/>
        <v>0.69707170316335554</v>
      </c>
      <c r="AZ38" s="18">
        <f t="shared" si="90"/>
        <v>0.64649107187244403</v>
      </c>
      <c r="BA38" s="18">
        <f t="shared" si="90"/>
        <v>0.28187128727826027</v>
      </c>
      <c r="BB38" s="18">
        <f t="shared" si="90"/>
        <v>0.21075607999436341</v>
      </c>
      <c r="BC38" s="18">
        <f t="shared" si="90"/>
        <v>0.49558719641855176</v>
      </c>
      <c r="BD38" s="18">
        <f t="shared" si="90"/>
        <v>0.30469049838038847</v>
      </c>
      <c r="BE38" s="18">
        <f t="shared" si="90"/>
        <v>0.29529620257694944</v>
      </c>
      <c r="BF38" s="18">
        <f t="shared" si="90"/>
        <v>0.30655570861072234</v>
      </c>
      <c r="BG38" s="18">
        <f t="shared" si="90"/>
        <v>0.32679643745588116</v>
      </c>
      <c r="BH38" s="18">
        <f t="shared" si="90"/>
        <v>8.3962463175351706E-2</v>
      </c>
      <c r="BI38" s="18">
        <f t="shared" si="90"/>
        <v>0.31572227809620862</v>
      </c>
      <c r="BJ38" s="18">
        <f t="shared" si="90"/>
        <v>0.14187511173789677</v>
      </c>
      <c r="BK38" s="18">
        <f t="shared" si="90"/>
        <v>0.13008484295913328</v>
      </c>
      <c r="BL38" s="18">
        <f t="shared" si="90"/>
        <v>0.50618712191218396</v>
      </c>
      <c r="BM38" s="18">
        <f t="shared" si="90"/>
        <v>0.5254370513610972</v>
      </c>
      <c r="BN38" s="18">
        <f t="shared" ref="BN38:DY38" si="91">_xlfn.NORM.DIST(BN12,BN$23,BN$24,TRUE)</f>
        <v>0.19816907648397183</v>
      </c>
      <c r="BO38" s="18">
        <f t="shared" si="91"/>
        <v>6.5156779621880392E-2</v>
      </c>
      <c r="BP38" s="18">
        <f t="shared" si="91"/>
        <v>0.14523632741501097</v>
      </c>
      <c r="BQ38" s="18">
        <f t="shared" si="91"/>
        <v>4.3315344278084741E-2</v>
      </c>
      <c r="BR38" s="18">
        <f t="shared" si="91"/>
        <v>0.14399290218162183</v>
      </c>
      <c r="BS38" s="18">
        <f t="shared" si="91"/>
        <v>0.16445972111675361</v>
      </c>
      <c r="BT38" s="18">
        <f t="shared" si="91"/>
        <v>2.6692527119639393E-2</v>
      </c>
      <c r="BU38" s="18">
        <f t="shared" si="91"/>
        <v>3.8474801643888334E-2</v>
      </c>
      <c r="BV38" s="18">
        <f t="shared" si="91"/>
        <v>4.4679331801410038E-2</v>
      </c>
      <c r="BW38" s="18">
        <f t="shared" si="91"/>
        <v>0.15525549419315895</v>
      </c>
      <c r="BX38" s="18">
        <f t="shared" si="91"/>
        <v>3.5385864190114601E-2</v>
      </c>
      <c r="BY38" s="18">
        <f t="shared" si="91"/>
        <v>4.6352638267669159E-2</v>
      </c>
      <c r="BZ38" s="18">
        <f t="shared" si="91"/>
        <v>0.22032703615004895</v>
      </c>
      <c r="CA38" s="18">
        <f t="shared" si="91"/>
        <v>5.0983755345937798E-2</v>
      </c>
      <c r="CB38" s="18">
        <f t="shared" si="91"/>
        <v>9.5824455978966966E-2</v>
      </c>
      <c r="CC38" s="18">
        <f t="shared" si="91"/>
        <v>0.28493911288412588</v>
      </c>
      <c r="CD38" s="18">
        <f t="shared" si="91"/>
        <v>0.17802687058850061</v>
      </c>
      <c r="CE38" s="18">
        <f t="shared" si="91"/>
        <v>6.233205437709196E-2</v>
      </c>
      <c r="CF38" s="18">
        <f t="shared" si="91"/>
        <v>0.26058859326194517</v>
      </c>
      <c r="CG38" s="18">
        <f t="shared" si="91"/>
        <v>0.3024246725819254</v>
      </c>
      <c r="CH38" s="18">
        <f t="shared" si="91"/>
        <v>8.1320390378657265E-2</v>
      </c>
      <c r="CI38" s="18">
        <f t="shared" si="91"/>
        <v>3.9625283596511088E-2</v>
      </c>
      <c r="CJ38" s="18">
        <f t="shared" si="91"/>
        <v>4.0988744242541904E-2</v>
      </c>
      <c r="CK38" s="18">
        <f t="shared" si="91"/>
        <v>0.43226358786922392</v>
      </c>
      <c r="CL38" s="18">
        <f t="shared" si="91"/>
        <v>0.42491542235639829</v>
      </c>
      <c r="CM38" s="18">
        <f t="shared" si="91"/>
        <v>0.75729564725735798</v>
      </c>
      <c r="CN38" s="18">
        <f t="shared" si="91"/>
        <v>0.79641777910046496</v>
      </c>
      <c r="CO38" s="18">
        <f t="shared" si="91"/>
        <v>0.34925954198755488</v>
      </c>
      <c r="CP38" s="18">
        <f t="shared" si="91"/>
        <v>0.34581275056479599</v>
      </c>
      <c r="CQ38" s="18">
        <f t="shared" si="91"/>
        <v>0.28475119219338541</v>
      </c>
      <c r="CR38" s="18">
        <f t="shared" si="91"/>
        <v>0.31366840439134841</v>
      </c>
      <c r="CS38" s="18">
        <f t="shared" si="91"/>
        <v>0.32934849730318011</v>
      </c>
      <c r="CT38" s="18">
        <f t="shared" si="91"/>
        <v>0.14700579398133073</v>
      </c>
      <c r="CU38" s="18">
        <f t="shared" si="91"/>
        <v>0.13743715189317535</v>
      </c>
      <c r="CV38" s="18">
        <f t="shared" si="91"/>
        <v>0.15604608621143587</v>
      </c>
      <c r="CW38" s="18">
        <f t="shared" si="91"/>
        <v>0.13126892254778261</v>
      </c>
      <c r="CX38" s="18">
        <f t="shared" si="91"/>
        <v>0.37811477658558523</v>
      </c>
      <c r="CY38" s="18">
        <f t="shared" si="91"/>
        <v>0.21202822894020876</v>
      </c>
      <c r="CZ38" s="18">
        <f t="shared" si="91"/>
        <v>0.24207295971849829</v>
      </c>
      <c r="DA38" s="18">
        <f t="shared" si="91"/>
        <v>0.21694822863869706</v>
      </c>
      <c r="DB38" s="18">
        <f t="shared" si="91"/>
        <v>9.9785099064195942E-2</v>
      </c>
      <c r="DC38" s="18">
        <f t="shared" si="91"/>
        <v>0.25301212926268946</v>
      </c>
      <c r="DD38" s="18">
        <f t="shared" si="91"/>
        <v>0.31843803053017894</v>
      </c>
      <c r="DE38" s="18">
        <f t="shared" si="91"/>
        <v>0.25163025972307063</v>
      </c>
      <c r="DF38" s="18">
        <f t="shared" si="91"/>
        <v>0.16899130083749569</v>
      </c>
      <c r="DG38" s="18">
        <f t="shared" si="91"/>
        <v>5.1029763859152505E-2</v>
      </c>
      <c r="DH38" s="18">
        <f t="shared" si="91"/>
        <v>0.13128473650795405</v>
      </c>
      <c r="DI38" s="18">
        <f t="shared" si="91"/>
        <v>0.29150534481418272</v>
      </c>
      <c r="DJ38" s="18">
        <f t="shared" si="91"/>
        <v>0.11603936524692948</v>
      </c>
      <c r="DK38" s="18">
        <f t="shared" si="91"/>
        <v>0.18638901140031827</v>
      </c>
      <c r="DL38" s="18">
        <f t="shared" si="91"/>
        <v>0.10230032141079486</v>
      </c>
      <c r="DM38" s="18">
        <f t="shared" si="91"/>
        <v>0.14716570678840621</v>
      </c>
      <c r="DN38" s="18">
        <f t="shared" si="91"/>
        <v>5.6584719427869079E-2</v>
      </c>
      <c r="DO38" s="18">
        <f t="shared" si="91"/>
        <v>1.6773912054229241E-2</v>
      </c>
      <c r="DP38" s="18">
        <f t="shared" si="91"/>
        <v>1.348551156843234E-2</v>
      </c>
      <c r="DQ38" s="18">
        <f t="shared" si="91"/>
        <v>0.11298521682937603</v>
      </c>
      <c r="DR38" s="18">
        <f t="shared" si="91"/>
        <v>0.18972691527480193</v>
      </c>
      <c r="DS38" s="18">
        <f t="shared" si="91"/>
        <v>5.2743540135869058E-2</v>
      </c>
      <c r="DT38" s="18">
        <f t="shared" si="91"/>
        <v>0.10948861446430806</v>
      </c>
      <c r="DU38" s="18">
        <f t="shared" si="91"/>
        <v>8.9084908794374598E-2</v>
      </c>
      <c r="DV38" s="18">
        <f t="shared" si="91"/>
        <v>5.1226190279795421E-2</v>
      </c>
      <c r="DW38" s="18">
        <f t="shared" si="91"/>
        <v>0.20185564466272085</v>
      </c>
      <c r="DX38" s="18">
        <f t="shared" si="91"/>
        <v>0.14539858529679714</v>
      </c>
      <c r="DY38" s="18">
        <f t="shared" si="91"/>
        <v>0.10837892010064382</v>
      </c>
      <c r="DZ38" s="18">
        <f t="shared" ref="DZ38:GK38" si="92">_xlfn.NORM.DIST(DZ12,DZ$23,DZ$24,TRUE)</f>
        <v>2.7372687965012504E-2</v>
      </c>
      <c r="EA38" s="18">
        <f t="shared" si="92"/>
        <v>1.6895653524558688E-2</v>
      </c>
      <c r="EB38" s="18">
        <f t="shared" si="92"/>
        <v>2.0113681809307216E-2</v>
      </c>
      <c r="EC38" s="18">
        <f t="shared" si="92"/>
        <v>8.1946553552974644E-2</v>
      </c>
      <c r="ED38" s="18">
        <f t="shared" si="92"/>
        <v>0.11198218287059465</v>
      </c>
      <c r="EE38" s="18">
        <f t="shared" si="92"/>
        <v>0.20167072419898233</v>
      </c>
      <c r="EF38" s="18">
        <f t="shared" si="92"/>
        <v>0.28107351057622243</v>
      </c>
      <c r="EG38" s="18">
        <f t="shared" si="92"/>
        <v>6.3945927856746923E-2</v>
      </c>
      <c r="EH38" s="18">
        <f t="shared" si="92"/>
        <v>0.26620104649950227</v>
      </c>
      <c r="EI38" s="18">
        <f t="shared" si="92"/>
        <v>0.50565890739115349</v>
      </c>
      <c r="EJ38" s="18">
        <f t="shared" si="92"/>
        <v>0.5978020448076623</v>
      </c>
      <c r="EK38" s="18">
        <f t="shared" si="92"/>
        <v>0.29087330347933993</v>
      </c>
      <c r="EL38" s="18">
        <f t="shared" si="92"/>
        <v>0.20955972158921832</v>
      </c>
      <c r="EM38" s="18">
        <f t="shared" si="92"/>
        <v>0.20692397728756395</v>
      </c>
      <c r="EN38" s="18">
        <f t="shared" si="92"/>
        <v>0.26069712399392475</v>
      </c>
      <c r="EO38" s="18">
        <f t="shared" si="92"/>
        <v>0.21800280607656902</v>
      </c>
      <c r="EP38" s="18">
        <f t="shared" si="92"/>
        <v>0.15950760097945552</v>
      </c>
      <c r="EQ38" s="18">
        <f t="shared" si="92"/>
        <v>0.43746534485660526</v>
      </c>
      <c r="ER38" s="18">
        <f t="shared" si="92"/>
        <v>0.2486391704319168</v>
      </c>
      <c r="ES38" s="18">
        <f t="shared" si="92"/>
        <v>0.31966691153913918</v>
      </c>
      <c r="ET38" s="18">
        <f t="shared" si="92"/>
        <v>0.58202565864426292</v>
      </c>
      <c r="EU38" s="18">
        <f t="shared" si="92"/>
        <v>0.33607305033690937</v>
      </c>
      <c r="EV38" s="18">
        <f t="shared" si="92"/>
        <v>0.26855139183730137</v>
      </c>
      <c r="EW38" s="18">
        <f t="shared" si="92"/>
        <v>0.25591544519770915</v>
      </c>
      <c r="EX38" s="18">
        <f t="shared" si="92"/>
        <v>0.34922867246929618</v>
      </c>
      <c r="EY38" s="18">
        <f t="shared" si="92"/>
        <v>0.18787908818191246</v>
      </c>
      <c r="EZ38" s="18">
        <f t="shared" si="92"/>
        <v>0.62543738094841483</v>
      </c>
      <c r="FA38" s="18">
        <f t="shared" si="92"/>
        <v>0.46400227217932172</v>
      </c>
      <c r="FB38" s="18">
        <f t="shared" si="92"/>
        <v>0.62762143378146906</v>
      </c>
      <c r="FC38" s="18">
        <f t="shared" si="92"/>
        <v>0.18671976009191399</v>
      </c>
      <c r="FD38" s="18">
        <f t="shared" si="92"/>
        <v>7.113933753682436E-2</v>
      </c>
      <c r="FE38" s="18">
        <f t="shared" si="92"/>
        <v>3.8947000236375602E-2</v>
      </c>
      <c r="FF38" s="18">
        <f t="shared" si="92"/>
        <v>0.2499047003978026</v>
      </c>
      <c r="FG38" s="18">
        <f t="shared" si="92"/>
        <v>0.34677139267371193</v>
      </c>
      <c r="FH38" s="18">
        <f t="shared" si="92"/>
        <v>7.1358238882499619E-2</v>
      </c>
      <c r="FI38" s="18">
        <f t="shared" si="92"/>
        <v>6.3592861317088745E-2</v>
      </c>
      <c r="FJ38" s="18">
        <f t="shared" si="92"/>
        <v>8.3188404415572778E-2</v>
      </c>
      <c r="FK38" s="18">
        <f t="shared" si="92"/>
        <v>1.6563622925968614E-2</v>
      </c>
      <c r="FL38" s="18">
        <f t="shared" si="92"/>
        <v>5.129498073625826E-2</v>
      </c>
      <c r="FM38" s="18">
        <f t="shared" si="92"/>
        <v>6.077357869738486E-2</v>
      </c>
      <c r="FN38" s="18">
        <f t="shared" si="92"/>
        <v>0.49161149480754673</v>
      </c>
      <c r="FO38" s="18">
        <f t="shared" si="92"/>
        <v>0.19553677053142157</v>
      </c>
      <c r="FP38" s="18">
        <f t="shared" si="92"/>
        <v>0.14601310177915766</v>
      </c>
      <c r="FQ38" s="18">
        <f t="shared" si="92"/>
        <v>0.16569421663741363</v>
      </c>
      <c r="FR38" s="18">
        <f t="shared" si="92"/>
        <v>0.18669587955946129</v>
      </c>
      <c r="FS38" s="18">
        <f t="shared" si="92"/>
        <v>0.1802225241379328</v>
      </c>
      <c r="FT38" s="18">
        <f t="shared" si="92"/>
        <v>5.0042632752375374E-2</v>
      </c>
      <c r="FU38" s="18">
        <f t="shared" si="92"/>
        <v>4.2124197930235356E-2</v>
      </c>
      <c r="FV38" s="18">
        <f t="shared" si="92"/>
        <v>0.149640778518741</v>
      </c>
      <c r="FW38" s="18">
        <f t="shared" si="92"/>
        <v>0.11618955410842012</v>
      </c>
      <c r="FX38" s="18">
        <f t="shared" si="92"/>
        <v>0.22442877649076595</v>
      </c>
      <c r="FY38" s="18">
        <f t="shared" si="92"/>
        <v>0.21566553810832001</v>
      </c>
      <c r="FZ38" s="18">
        <f t="shared" si="92"/>
        <v>9.5894785694755943E-2</v>
      </c>
      <c r="GA38" s="18">
        <f t="shared" si="92"/>
        <v>0.24715713599642475</v>
      </c>
      <c r="GB38" s="18">
        <f t="shared" si="92"/>
        <v>0.19356897076992224</v>
      </c>
      <c r="GC38" s="18">
        <f t="shared" si="92"/>
        <v>0.13197044614315465</v>
      </c>
      <c r="GD38" s="18">
        <f t="shared" si="92"/>
        <v>0.1105229883394417</v>
      </c>
      <c r="GE38" s="18">
        <f t="shared" si="92"/>
        <v>0.21372075596084195</v>
      </c>
      <c r="GF38" s="18">
        <f t="shared" si="92"/>
        <v>0.44007859368841079</v>
      </c>
      <c r="GG38" s="18">
        <f t="shared" si="92"/>
        <v>0.44697987031008751</v>
      </c>
      <c r="GH38" s="18">
        <f t="shared" si="92"/>
        <v>0.27417306235471584</v>
      </c>
      <c r="GI38" s="18">
        <f t="shared" si="92"/>
        <v>0.12443448384207752</v>
      </c>
      <c r="GJ38" s="18">
        <f t="shared" si="92"/>
        <v>0.14488327808642354</v>
      </c>
      <c r="GK38" s="18">
        <f t="shared" si="92"/>
        <v>0.18550467372391019</v>
      </c>
      <c r="GL38" s="18">
        <f t="shared" ref="GL38:IW38" si="93">_xlfn.NORM.DIST(GL12,GL$23,GL$24,TRUE)</f>
        <v>0.36999101652769434</v>
      </c>
      <c r="GM38" s="18">
        <f t="shared" si="93"/>
        <v>0.2507669470206173</v>
      </c>
      <c r="GN38" s="18">
        <f t="shared" si="93"/>
        <v>0.44034327638874066</v>
      </c>
      <c r="GO38" s="18">
        <f t="shared" si="93"/>
        <v>0.22016811862478744</v>
      </c>
      <c r="GP38" s="18">
        <f t="shared" si="93"/>
        <v>0.2256295330652123</v>
      </c>
      <c r="GQ38" s="18">
        <f t="shared" si="93"/>
        <v>0.5133093113441054</v>
      </c>
      <c r="GR38" s="18">
        <f t="shared" si="93"/>
        <v>0.55638348080800726</v>
      </c>
      <c r="GS38" s="18">
        <f t="shared" si="93"/>
        <v>0.6195916269750662</v>
      </c>
      <c r="GT38" s="18">
        <f t="shared" si="93"/>
        <v>0.15373707031965503</v>
      </c>
      <c r="GU38" s="18">
        <f t="shared" si="93"/>
        <v>0.23744422796908207</v>
      </c>
      <c r="GV38" s="18">
        <f t="shared" si="93"/>
        <v>0.24088722426891696</v>
      </c>
      <c r="GW38" s="18">
        <f t="shared" si="93"/>
        <v>0.24689000759143598</v>
      </c>
      <c r="GX38" s="18">
        <f t="shared" si="93"/>
        <v>0.24523731880587679</v>
      </c>
      <c r="GY38" s="18">
        <f t="shared" si="93"/>
        <v>0.16777643485901172</v>
      </c>
      <c r="GZ38" s="18">
        <f t="shared" si="93"/>
        <v>0.2581790471573171</v>
      </c>
      <c r="HA38" s="18">
        <f t="shared" si="93"/>
        <v>0.20577065254878557</v>
      </c>
      <c r="HB38" s="18">
        <f t="shared" si="93"/>
        <v>4.660754894376952E-2</v>
      </c>
      <c r="HC38" s="18">
        <f t="shared" si="93"/>
        <v>5.5030556323655271E-2</v>
      </c>
      <c r="HD38" s="18">
        <f t="shared" si="93"/>
        <v>9.8963642932656151E-2</v>
      </c>
      <c r="HE38" s="18">
        <f t="shared" si="93"/>
        <v>3.0157415644704314E-2</v>
      </c>
      <c r="HF38" s="18">
        <f t="shared" si="93"/>
        <v>0.27609874411578894</v>
      </c>
      <c r="HG38" s="18">
        <f t="shared" si="93"/>
        <v>0.18661776150667128</v>
      </c>
      <c r="HH38" s="18">
        <f t="shared" si="93"/>
        <v>0.83403047187052137</v>
      </c>
      <c r="HI38" s="18">
        <f t="shared" si="93"/>
        <v>0.40532653111623163</v>
      </c>
      <c r="HJ38" s="18">
        <f t="shared" si="93"/>
        <v>0.4679900285884015</v>
      </c>
      <c r="HK38" s="18">
        <f t="shared" si="93"/>
        <v>0.81854673882456264</v>
      </c>
      <c r="HL38" s="18">
        <f t="shared" si="93"/>
        <v>0.31339490224871014</v>
      </c>
      <c r="HM38" s="18">
        <f t="shared" si="93"/>
        <v>0.12750107775841016</v>
      </c>
      <c r="HN38" s="18">
        <f t="shared" si="93"/>
        <v>0.12831317681747131</v>
      </c>
      <c r="HO38" s="18">
        <f t="shared" si="93"/>
        <v>5.6539017399413569E-2</v>
      </c>
      <c r="HP38" s="18">
        <f t="shared" si="93"/>
        <v>8.0228149012860253E-2</v>
      </c>
      <c r="HQ38" s="18">
        <f t="shared" si="93"/>
        <v>0.17249146519158998</v>
      </c>
      <c r="HR38" s="18">
        <f t="shared" si="93"/>
        <v>0.14883894721241162</v>
      </c>
      <c r="HS38" s="18">
        <f t="shared" si="93"/>
        <v>0.16941119691157308</v>
      </c>
      <c r="HT38" s="18">
        <f t="shared" si="93"/>
        <v>0.10221835882911848</v>
      </c>
      <c r="HU38" s="18">
        <f t="shared" si="93"/>
        <v>0.39728920921111344</v>
      </c>
      <c r="HV38" s="18">
        <f t="shared" si="93"/>
        <v>0.60823906866013977</v>
      </c>
      <c r="HW38" s="18">
        <f t="shared" si="93"/>
        <v>0.39222231764203608</v>
      </c>
      <c r="HX38" s="18">
        <f t="shared" si="93"/>
        <v>0.31616171339323867</v>
      </c>
      <c r="HY38" s="18">
        <f t="shared" si="93"/>
        <v>0.29875238878830884</v>
      </c>
      <c r="HZ38" s="18">
        <f t="shared" si="93"/>
        <v>0.14134445542443139</v>
      </c>
      <c r="IA38" s="18">
        <f t="shared" si="93"/>
        <v>9.1232341162519423E-2</v>
      </c>
      <c r="IB38" s="18">
        <f t="shared" si="93"/>
        <v>0.39662706287729071</v>
      </c>
      <c r="IC38" s="18">
        <f t="shared" si="93"/>
        <v>0.88086020445450786</v>
      </c>
      <c r="ID38" s="18">
        <f t="shared" si="93"/>
        <v>0.25304045971793765</v>
      </c>
      <c r="IE38" s="18">
        <f t="shared" si="93"/>
        <v>9.6689949782373788E-2</v>
      </c>
      <c r="IF38" s="18">
        <f t="shared" si="93"/>
        <v>0.1227064896304743</v>
      </c>
      <c r="IG38" s="18">
        <f t="shared" si="93"/>
        <v>0.38488774126168246</v>
      </c>
      <c r="IH38" s="18">
        <f t="shared" si="93"/>
        <v>0.57822173484079209</v>
      </c>
      <c r="II38" s="18">
        <f t="shared" si="93"/>
        <v>0.11153374875067905</v>
      </c>
      <c r="IJ38" s="18">
        <f t="shared" si="93"/>
        <v>0.23662753132652267</v>
      </c>
      <c r="IK38" s="18">
        <f t="shared" si="93"/>
        <v>0.18157805621641951</v>
      </c>
      <c r="IL38" s="18">
        <f t="shared" si="93"/>
        <v>0.14392626756089386</v>
      </c>
      <c r="IM38" s="18">
        <f t="shared" si="93"/>
        <v>6.5850666329341542E-2</v>
      </c>
      <c r="IN38" s="18">
        <f t="shared" si="93"/>
        <v>0.36581989744740362</v>
      </c>
      <c r="IO38" s="18">
        <f t="shared" si="93"/>
        <v>0.1730566815666002</v>
      </c>
      <c r="IP38" s="18">
        <f t="shared" si="93"/>
        <v>0.2752946759094847</v>
      </c>
      <c r="IQ38" s="18">
        <f t="shared" si="93"/>
        <v>0.33792793055221659</v>
      </c>
      <c r="IR38" s="18">
        <f t="shared" si="93"/>
        <v>6.4174482735326999E-2</v>
      </c>
      <c r="IS38" s="18">
        <f t="shared" si="93"/>
        <v>0.22720635793503763</v>
      </c>
      <c r="IT38" s="18">
        <f t="shared" si="93"/>
        <v>0.74825409567385592</v>
      </c>
      <c r="IU38" s="18">
        <f t="shared" si="93"/>
        <v>0.62850031665314599</v>
      </c>
      <c r="IV38" s="18">
        <f t="shared" si="93"/>
        <v>0.66283235866602985</v>
      </c>
      <c r="IW38" s="18">
        <f t="shared" si="93"/>
        <v>0.6026136744049283</v>
      </c>
      <c r="IX38" s="18">
        <f t="shared" ref="IX38:LI38" si="94">_xlfn.NORM.DIST(IX12,IX$23,IX$24,TRUE)</f>
        <v>0.47469820906278076</v>
      </c>
      <c r="IY38" s="18">
        <f t="shared" si="94"/>
        <v>0.11011360811081541</v>
      </c>
      <c r="IZ38" s="18">
        <f t="shared" si="94"/>
        <v>4.6720921144763561E-2</v>
      </c>
      <c r="JA38" s="18">
        <f t="shared" si="94"/>
        <v>2.4719282127932118E-2</v>
      </c>
      <c r="JB38" s="18">
        <f t="shared" si="94"/>
        <v>0.11135635690082411</v>
      </c>
      <c r="JC38" s="18">
        <f t="shared" si="94"/>
        <v>7.8303139217377471E-2</v>
      </c>
      <c r="JD38" s="18">
        <f t="shared" si="94"/>
        <v>0.26039297793351024</v>
      </c>
      <c r="JE38" s="18">
        <f t="shared" si="94"/>
        <v>0.17778637434013744</v>
      </c>
      <c r="JF38" s="18">
        <f t="shared" si="94"/>
        <v>0.26886133250693039</v>
      </c>
      <c r="JG38" s="18">
        <f t="shared" si="94"/>
        <v>0.14988115681635503</v>
      </c>
      <c r="JH38" s="18">
        <f t="shared" si="94"/>
        <v>0.32684432582422501</v>
      </c>
      <c r="JI38" s="18">
        <f t="shared" si="94"/>
        <v>0.1707734233995252</v>
      </c>
      <c r="JJ38" s="18">
        <f t="shared" si="94"/>
        <v>0.69404550504771811</v>
      </c>
      <c r="JK38" s="18">
        <f t="shared" si="94"/>
        <v>0.67723023423802853</v>
      </c>
      <c r="JL38" s="18">
        <f t="shared" si="94"/>
        <v>0.45018981236942007</v>
      </c>
      <c r="JM38" s="18">
        <f t="shared" si="94"/>
        <v>0.33014809839360382</v>
      </c>
      <c r="JN38" s="18">
        <f t="shared" si="94"/>
        <v>6.8489151018632594E-2</v>
      </c>
      <c r="JO38" s="18">
        <f t="shared" si="94"/>
        <v>0.13714092088713592</v>
      </c>
      <c r="JP38" s="18">
        <f t="shared" si="94"/>
        <v>0.12320049223299902</v>
      </c>
      <c r="JQ38" s="18">
        <f t="shared" si="94"/>
        <v>0.23529961451825429</v>
      </c>
      <c r="JR38" s="18">
        <f t="shared" si="94"/>
        <v>0.46930723211697262</v>
      </c>
      <c r="JS38" s="18">
        <f t="shared" si="94"/>
        <v>0.3994875966688568</v>
      </c>
      <c r="JT38" s="18">
        <f t="shared" si="94"/>
        <v>0.19468497031068319</v>
      </c>
      <c r="JU38" s="18">
        <f t="shared" si="94"/>
        <v>0.17141619382306528</v>
      </c>
      <c r="JV38" s="18">
        <f t="shared" si="94"/>
        <v>0.13338492111993605</v>
      </c>
      <c r="JW38" s="18">
        <f t="shared" si="94"/>
        <v>0.41684608738754009</v>
      </c>
      <c r="JX38" s="18">
        <f t="shared" si="94"/>
        <v>0.43840052123922496</v>
      </c>
      <c r="JY38" s="18">
        <f t="shared" si="94"/>
        <v>0.3386566440250805</v>
      </c>
      <c r="JZ38" s="18">
        <f t="shared" si="94"/>
        <v>0.6804349881097842</v>
      </c>
      <c r="KA38" s="18">
        <f t="shared" si="94"/>
        <v>0.49800431320214533</v>
      </c>
      <c r="KB38" s="18">
        <f t="shared" si="94"/>
        <v>0.32664174502897803</v>
      </c>
      <c r="KC38" s="18">
        <f t="shared" si="94"/>
        <v>9.2446436410686381E-2</v>
      </c>
      <c r="KD38" s="18">
        <f t="shared" si="94"/>
        <v>6.9252300255591343E-2</v>
      </c>
      <c r="KE38" s="18">
        <f t="shared" si="94"/>
        <v>2.7170231373746641E-2</v>
      </c>
      <c r="KF38" s="18">
        <f t="shared" si="94"/>
        <v>0.15916231023993754</v>
      </c>
      <c r="KG38" s="18">
        <f t="shared" si="94"/>
        <v>7.1146850415823568E-2</v>
      </c>
      <c r="KH38" s="18">
        <f t="shared" si="94"/>
        <v>8.7045229922408832E-2</v>
      </c>
      <c r="KI38" s="18">
        <f t="shared" si="94"/>
        <v>0.28190244093504879</v>
      </c>
      <c r="KJ38" s="18">
        <f t="shared" si="94"/>
        <v>0.36118995585960428</v>
      </c>
      <c r="KK38" s="18">
        <f t="shared" si="94"/>
        <v>0.10742044499534427</v>
      </c>
      <c r="KL38" s="18">
        <f t="shared" si="94"/>
        <v>0.21298791140589224</v>
      </c>
      <c r="KM38" s="18">
        <f t="shared" si="94"/>
        <v>0.73221459478482476</v>
      </c>
      <c r="KN38" s="18">
        <f t="shared" si="94"/>
        <v>8.2422642603214108E-2</v>
      </c>
      <c r="KO38" s="18">
        <f t="shared" si="94"/>
        <v>0.39231615584970947</v>
      </c>
      <c r="KP38" s="18">
        <f t="shared" si="94"/>
        <v>0.25301951360279545</v>
      </c>
      <c r="KQ38" s="18">
        <f t="shared" si="94"/>
        <v>0.25609534719201377</v>
      </c>
      <c r="KR38" s="18">
        <f t="shared" si="94"/>
        <v>0.10086872225272571</v>
      </c>
      <c r="KS38" s="18">
        <f t="shared" si="94"/>
        <v>0.11990072238859628</v>
      </c>
      <c r="KT38" s="18">
        <f t="shared" si="94"/>
        <v>0.1678780754546996</v>
      </c>
      <c r="KU38" s="18">
        <f t="shared" si="94"/>
        <v>7.1935235209710902E-2</v>
      </c>
      <c r="KV38" s="18">
        <f t="shared" si="94"/>
        <v>0.18499727970115168</v>
      </c>
      <c r="KW38" s="18">
        <f t="shared" si="94"/>
        <v>0.92917201132116711</v>
      </c>
      <c r="KX38" s="18">
        <f t="shared" si="94"/>
        <v>0.84718914338249429</v>
      </c>
      <c r="KY38" s="18">
        <f t="shared" si="94"/>
        <v>0.72526926672877712</v>
      </c>
      <c r="KZ38" s="18">
        <f t="shared" si="94"/>
        <v>0.43544542566824812</v>
      </c>
      <c r="LA38" s="18">
        <f t="shared" si="94"/>
        <v>0.55159435728186779</v>
      </c>
      <c r="LB38" s="18">
        <f t="shared" si="94"/>
        <v>0.22456125648934341</v>
      </c>
      <c r="LC38" s="18">
        <f t="shared" si="94"/>
        <v>0.31919249266694388</v>
      </c>
      <c r="LD38" s="18">
        <f t="shared" si="94"/>
        <v>0.14036500815033259</v>
      </c>
      <c r="LE38" s="18">
        <f t="shared" si="94"/>
        <v>0.18083319730708111</v>
      </c>
      <c r="LF38" s="18">
        <f t="shared" si="94"/>
        <v>0.13527699055299239</v>
      </c>
      <c r="LG38" s="18">
        <f t="shared" si="94"/>
        <v>0.16493733455477488</v>
      </c>
      <c r="LH38" s="18">
        <f t="shared" si="94"/>
        <v>6.59622757189611E-2</v>
      </c>
      <c r="LI38" s="18">
        <f t="shared" si="94"/>
        <v>0.16924296040890111</v>
      </c>
      <c r="LJ38" s="18">
        <f t="shared" ref="LJ38:LW38" si="95">_xlfn.NORM.DIST(LJ12,LJ$23,LJ$24,TRUE)</f>
        <v>0.348354906706484</v>
      </c>
      <c r="LK38" s="18">
        <f t="shared" si="95"/>
        <v>0.102369441835637</v>
      </c>
      <c r="LL38" s="18">
        <f t="shared" si="95"/>
        <v>0.14954026686813773</v>
      </c>
      <c r="LM38" s="18">
        <f t="shared" si="95"/>
        <v>0.26023089934561572</v>
      </c>
      <c r="LN38" s="18">
        <f t="shared" si="95"/>
        <v>0.62687767693740537</v>
      </c>
      <c r="LO38" s="18">
        <f t="shared" si="95"/>
        <v>0.47656279650590522</v>
      </c>
      <c r="LP38" s="18">
        <f t="shared" si="95"/>
        <v>0.42767607055824353</v>
      </c>
      <c r="LQ38" s="18">
        <f t="shared" si="95"/>
        <v>0.49060454891233823</v>
      </c>
      <c r="LR38" s="18">
        <f t="shared" si="95"/>
        <v>0.35813157196312617</v>
      </c>
      <c r="LS38" s="18">
        <f t="shared" si="95"/>
        <v>0.16772817670253973</v>
      </c>
      <c r="LT38" s="18">
        <f t="shared" si="95"/>
        <v>0.18227750861065414</v>
      </c>
      <c r="LU38" s="18">
        <f t="shared" si="95"/>
        <v>0.12615322675278429</v>
      </c>
      <c r="LV38" s="18">
        <f t="shared" si="95"/>
        <v>0.9652185839292412</v>
      </c>
      <c r="LW38" s="16">
        <f t="shared" si="95"/>
        <v>0.60853685199007201</v>
      </c>
    </row>
    <row r="39" spans="1:335" x14ac:dyDescent="0.3">
      <c r="A39" s="15">
        <v>2010</v>
      </c>
      <c r="B39" s="18">
        <f t="shared" ref="B39:BM39" si="96">_xlfn.NORM.DIST(B13,B$23,B$24,TRUE)</f>
        <v>0.75356852191533075</v>
      </c>
      <c r="C39" s="18">
        <f t="shared" si="96"/>
        <v>0.69746531274096535</v>
      </c>
      <c r="D39" s="18">
        <f t="shared" si="96"/>
        <v>0.65414446667593396</v>
      </c>
      <c r="E39" s="18">
        <f t="shared" si="96"/>
        <v>0.91224293872787265</v>
      </c>
      <c r="F39" s="18">
        <f t="shared" si="96"/>
        <v>0.63620444563187817</v>
      </c>
      <c r="G39" s="18">
        <f t="shared" si="96"/>
        <v>0.47457238903763943</v>
      </c>
      <c r="H39" s="18">
        <f t="shared" si="96"/>
        <v>0.46474736773671826</v>
      </c>
      <c r="I39" s="18">
        <f t="shared" si="96"/>
        <v>0.69749882417355835</v>
      </c>
      <c r="J39" s="18">
        <f t="shared" si="96"/>
        <v>0.52349700158667289</v>
      </c>
      <c r="K39" s="18">
        <f t="shared" si="96"/>
        <v>0.11541191734202545</v>
      </c>
      <c r="L39" s="18">
        <f t="shared" si="96"/>
        <v>0.19601166542440224</v>
      </c>
      <c r="M39" s="18">
        <f t="shared" si="96"/>
        <v>0.15796488975191972</v>
      </c>
      <c r="N39" s="18">
        <f t="shared" si="96"/>
        <v>0.46270343788902363</v>
      </c>
      <c r="O39" s="18">
        <f t="shared" si="96"/>
        <v>0.53229051909806113</v>
      </c>
      <c r="P39" s="18">
        <f t="shared" si="96"/>
        <v>0.5087947538228248</v>
      </c>
      <c r="Q39" s="18">
        <f t="shared" si="96"/>
        <v>0.4417475637468653</v>
      </c>
      <c r="R39" s="18">
        <f t="shared" si="96"/>
        <v>0.56789884980161032</v>
      </c>
      <c r="S39" s="18">
        <f t="shared" si="96"/>
        <v>0.95658256288670818</v>
      </c>
      <c r="T39" s="18">
        <f t="shared" si="96"/>
        <v>0.91401221436219315</v>
      </c>
      <c r="U39" s="18">
        <f t="shared" si="96"/>
        <v>0.84894911247160998</v>
      </c>
      <c r="V39" s="18">
        <f t="shared" si="96"/>
        <v>0.81949721851652924</v>
      </c>
      <c r="W39" s="18">
        <f t="shared" si="96"/>
        <v>0.89349969194473922</v>
      </c>
      <c r="X39" s="18">
        <f t="shared" si="96"/>
        <v>0.96189655523806439</v>
      </c>
      <c r="Y39" s="18">
        <f t="shared" si="96"/>
        <v>0.9499405741869239</v>
      </c>
      <c r="Z39" s="18">
        <f t="shared" si="96"/>
        <v>0.93033900802134673</v>
      </c>
      <c r="AA39" s="18">
        <f t="shared" si="96"/>
        <v>0.39777964083500345</v>
      </c>
      <c r="AB39" s="18">
        <f t="shared" si="96"/>
        <v>0.39896351497616112</v>
      </c>
      <c r="AC39" s="18">
        <f t="shared" si="96"/>
        <v>0.22689777069726436</v>
      </c>
      <c r="AD39" s="18">
        <f t="shared" si="96"/>
        <v>0.31153809677821076</v>
      </c>
      <c r="AE39" s="18">
        <f t="shared" si="96"/>
        <v>0.1107795065377213</v>
      </c>
      <c r="AF39" s="18">
        <f t="shared" si="96"/>
        <v>8.5740924839819058E-2</v>
      </c>
      <c r="AG39" s="18">
        <f t="shared" si="96"/>
        <v>4.1878061083805401E-2</v>
      </c>
      <c r="AH39" s="18">
        <f t="shared" si="96"/>
        <v>0.27863535588604488</v>
      </c>
      <c r="AI39" s="18">
        <f t="shared" si="96"/>
        <v>0.23351815271302784</v>
      </c>
      <c r="AJ39" s="18">
        <f t="shared" si="96"/>
        <v>0.20685798709524128</v>
      </c>
      <c r="AK39" s="18">
        <f t="shared" si="96"/>
        <v>0.33711470029106261</v>
      </c>
      <c r="AL39" s="18">
        <f t="shared" si="96"/>
        <v>0.49973708670085881</v>
      </c>
      <c r="AM39" s="18">
        <f t="shared" si="96"/>
        <v>0.70270204123630919</v>
      </c>
      <c r="AN39" s="18">
        <f t="shared" si="96"/>
        <v>0.76033222334437112</v>
      </c>
      <c r="AO39" s="18">
        <f t="shared" si="96"/>
        <v>0.45935566751403278</v>
      </c>
      <c r="AP39" s="18">
        <f t="shared" si="96"/>
        <v>0.33226789720089861</v>
      </c>
      <c r="AQ39" s="18">
        <f t="shared" si="96"/>
        <v>0.91472688481758035</v>
      </c>
      <c r="AR39" s="18">
        <f t="shared" si="96"/>
        <v>0.5582078493753273</v>
      </c>
      <c r="AS39" s="18">
        <f t="shared" si="96"/>
        <v>0.6572311828744376</v>
      </c>
      <c r="AT39" s="18">
        <f t="shared" si="96"/>
        <v>0.97647990908065718</v>
      </c>
      <c r="AU39" s="18">
        <f t="shared" si="96"/>
        <v>0.97105439633591795</v>
      </c>
      <c r="AV39" s="18">
        <f t="shared" si="96"/>
        <v>0.79040715893934921</v>
      </c>
      <c r="AW39" s="18">
        <f t="shared" si="96"/>
        <v>0.77041484238061453</v>
      </c>
      <c r="AX39" s="18">
        <f t="shared" si="96"/>
        <v>0.99960135422306262</v>
      </c>
      <c r="AY39" s="18">
        <f t="shared" si="96"/>
        <v>0.99942321115832367</v>
      </c>
      <c r="AZ39" s="18">
        <f t="shared" si="96"/>
        <v>0.99966997236101873</v>
      </c>
      <c r="BA39" s="18">
        <f t="shared" si="96"/>
        <v>0.83278896454119022</v>
      </c>
      <c r="BB39" s="18">
        <f t="shared" si="96"/>
        <v>0.85936455618088803</v>
      </c>
      <c r="BC39" s="18">
        <f t="shared" si="96"/>
        <v>0.9511155975969583</v>
      </c>
      <c r="BD39" s="18">
        <f t="shared" si="96"/>
        <v>0.98479768418694835</v>
      </c>
      <c r="BE39" s="18">
        <f t="shared" si="96"/>
        <v>0.96526184360299927</v>
      </c>
      <c r="BF39" s="18">
        <f t="shared" si="96"/>
        <v>0.61060660241898224</v>
      </c>
      <c r="BG39" s="18">
        <f t="shared" si="96"/>
        <v>0.87291413855816669</v>
      </c>
      <c r="BH39" s="18">
        <f t="shared" si="96"/>
        <v>0.82104534012250152</v>
      </c>
      <c r="BI39" s="18">
        <f t="shared" si="96"/>
        <v>0.41678861547073731</v>
      </c>
      <c r="BJ39" s="18">
        <f t="shared" si="96"/>
        <v>0.98678396681621305</v>
      </c>
      <c r="BK39" s="18">
        <f t="shared" si="96"/>
        <v>0.79736710659415133</v>
      </c>
      <c r="BL39" s="18">
        <f t="shared" si="96"/>
        <v>0.48388249086522522</v>
      </c>
      <c r="BM39" s="18">
        <f t="shared" si="96"/>
        <v>0.67091676440955728</v>
      </c>
      <c r="BN39" s="18">
        <f t="shared" ref="BN39:DY39" si="97">_xlfn.NORM.DIST(BN13,BN$23,BN$24,TRUE)</f>
        <v>0.71720383243032992</v>
      </c>
      <c r="BO39" s="18">
        <f t="shared" si="97"/>
        <v>0.4434558501714097</v>
      </c>
      <c r="BP39" s="18">
        <f t="shared" si="97"/>
        <v>0.11048960914383776</v>
      </c>
      <c r="BQ39" s="18">
        <f t="shared" si="97"/>
        <v>0.3832651560001602</v>
      </c>
      <c r="BR39" s="18">
        <f t="shared" si="97"/>
        <v>0.39850662965520739</v>
      </c>
      <c r="BS39" s="18">
        <f t="shared" si="97"/>
        <v>0.44182176893124592</v>
      </c>
      <c r="BT39" s="18">
        <f t="shared" si="97"/>
        <v>0.35832347238696705</v>
      </c>
      <c r="BU39" s="18">
        <f t="shared" si="97"/>
        <v>0.59449819612050669</v>
      </c>
      <c r="BV39" s="18">
        <f t="shared" si="97"/>
        <v>0.258967820654875</v>
      </c>
      <c r="BW39" s="18">
        <f t="shared" si="97"/>
        <v>0.44698409881672219</v>
      </c>
      <c r="BX39" s="18">
        <f t="shared" si="97"/>
        <v>0.59761767572115843</v>
      </c>
      <c r="BY39" s="18">
        <f t="shared" si="97"/>
        <v>0.59467823391723129</v>
      </c>
      <c r="BZ39" s="18">
        <f t="shared" si="97"/>
        <v>0.52672945369446511</v>
      </c>
      <c r="CA39" s="18">
        <f t="shared" si="97"/>
        <v>0.58093289976224427</v>
      </c>
      <c r="CB39" s="18">
        <f t="shared" si="97"/>
        <v>0.42496708767521563</v>
      </c>
      <c r="CC39" s="18">
        <f t="shared" si="97"/>
        <v>0.45771635342229566</v>
      </c>
      <c r="CD39" s="18">
        <f t="shared" si="97"/>
        <v>0.6791608601256206</v>
      </c>
      <c r="CE39" s="18">
        <f t="shared" si="97"/>
        <v>0.76513304333232579</v>
      </c>
      <c r="CF39" s="18">
        <f t="shared" si="97"/>
        <v>0.19213425719054969</v>
      </c>
      <c r="CG39" s="18">
        <f t="shared" si="97"/>
        <v>0.35026812120263651</v>
      </c>
      <c r="CH39" s="18">
        <f t="shared" si="97"/>
        <v>0.25739846452183435</v>
      </c>
      <c r="CI39" s="18">
        <f t="shared" si="97"/>
        <v>0.64184945291861473</v>
      </c>
      <c r="CJ39" s="18">
        <f t="shared" si="97"/>
        <v>0.64488668798176096</v>
      </c>
      <c r="CK39" s="18">
        <f t="shared" si="97"/>
        <v>0.99577655563321621</v>
      </c>
      <c r="CL39" s="18">
        <f t="shared" si="97"/>
        <v>0.99919375619565509</v>
      </c>
      <c r="CM39" s="18">
        <f t="shared" si="97"/>
        <v>0.99390548998500705</v>
      </c>
      <c r="CN39" s="18">
        <f t="shared" si="97"/>
        <v>0.9971656028885636</v>
      </c>
      <c r="CO39" s="18">
        <f t="shared" si="97"/>
        <v>0.99839020685911906</v>
      </c>
      <c r="CP39" s="18">
        <f t="shared" si="97"/>
        <v>0.99888577460850991</v>
      </c>
      <c r="CQ39" s="18">
        <f t="shared" si="97"/>
        <v>0.70097601580760338</v>
      </c>
      <c r="CR39" s="18">
        <f t="shared" si="97"/>
        <v>0.72157347819928463</v>
      </c>
      <c r="CS39" s="18">
        <f t="shared" si="97"/>
        <v>0.96158398837319681</v>
      </c>
      <c r="CT39" s="18">
        <f t="shared" si="97"/>
        <v>0.91975798902840267</v>
      </c>
      <c r="CU39" s="18">
        <f t="shared" si="97"/>
        <v>0.6224919736916652</v>
      </c>
      <c r="CV39" s="18">
        <f t="shared" si="97"/>
        <v>0.84270662289969156</v>
      </c>
      <c r="CW39" s="18">
        <f t="shared" si="97"/>
        <v>0.94658314186840276</v>
      </c>
      <c r="CX39" s="18">
        <f t="shared" si="97"/>
        <v>0.31296001409470775</v>
      </c>
      <c r="CY39" s="18">
        <f t="shared" si="97"/>
        <v>0.72087752275473049</v>
      </c>
      <c r="CZ39" s="18">
        <f t="shared" si="97"/>
        <v>0.86833982659441233</v>
      </c>
      <c r="DA39" s="18">
        <f t="shared" si="97"/>
        <v>0.49292777594014936</v>
      </c>
      <c r="DB39" s="18">
        <f t="shared" si="97"/>
        <v>0.5580596979648248</v>
      </c>
      <c r="DC39" s="18">
        <f t="shared" si="97"/>
        <v>0.30306445484039923</v>
      </c>
      <c r="DD39" s="18">
        <f t="shared" si="97"/>
        <v>0.40133240500408363</v>
      </c>
      <c r="DE39" s="18">
        <f t="shared" si="97"/>
        <v>0.48773718415713579</v>
      </c>
      <c r="DF39" s="18">
        <f t="shared" si="97"/>
        <v>0.43418575766734524</v>
      </c>
      <c r="DG39" s="18">
        <f t="shared" si="97"/>
        <v>0.161776999523008</v>
      </c>
      <c r="DH39" s="18">
        <f t="shared" si="97"/>
        <v>0.30206942088171496</v>
      </c>
      <c r="DI39" s="18">
        <f t="shared" si="97"/>
        <v>0.81912508937908834</v>
      </c>
      <c r="DJ39" s="18">
        <f t="shared" si="97"/>
        <v>0.37395706943595441</v>
      </c>
      <c r="DK39" s="18">
        <f t="shared" si="97"/>
        <v>5.9928219299390954E-2</v>
      </c>
      <c r="DL39" s="18">
        <f t="shared" si="97"/>
        <v>6.0175255496317227E-2</v>
      </c>
      <c r="DM39" s="18">
        <f t="shared" si="97"/>
        <v>7.974029024687071E-2</v>
      </c>
      <c r="DN39" s="18">
        <f t="shared" si="97"/>
        <v>0.1327542805169466</v>
      </c>
      <c r="DO39" s="18">
        <f t="shared" si="97"/>
        <v>0.52950397735875332</v>
      </c>
      <c r="DP39" s="18">
        <f t="shared" si="97"/>
        <v>0.604395064335294</v>
      </c>
      <c r="DQ39" s="18">
        <f t="shared" si="97"/>
        <v>0.55105641092779512</v>
      </c>
      <c r="DR39" s="18">
        <f t="shared" si="97"/>
        <v>0.60404499048118954</v>
      </c>
      <c r="DS39" s="18">
        <f t="shared" si="97"/>
        <v>0.60785683213392461</v>
      </c>
      <c r="DT39" s="18">
        <f t="shared" si="97"/>
        <v>0.6828417119961917</v>
      </c>
      <c r="DU39" s="18">
        <f t="shared" si="97"/>
        <v>0.88127318071230387</v>
      </c>
      <c r="DV39" s="18">
        <f t="shared" si="97"/>
        <v>0.94459185940664725</v>
      </c>
      <c r="DW39" s="18">
        <f t="shared" si="97"/>
        <v>0.43390825147705209</v>
      </c>
      <c r="DX39" s="18">
        <f t="shared" si="97"/>
        <v>0.35757147403203993</v>
      </c>
      <c r="DY39" s="18">
        <f t="shared" si="97"/>
        <v>0.19185746547874064</v>
      </c>
      <c r="DZ39" s="18">
        <f t="shared" ref="DZ39:GK39" si="98">_xlfn.NORM.DIST(DZ13,DZ$23,DZ$24,TRUE)</f>
        <v>0.34225747495358161</v>
      </c>
      <c r="EA39" s="18">
        <f t="shared" si="98"/>
        <v>0.56245469222001943</v>
      </c>
      <c r="EB39" s="18">
        <f t="shared" si="98"/>
        <v>0.89835246798537693</v>
      </c>
      <c r="EC39" s="18">
        <f t="shared" si="98"/>
        <v>0.99127288851109696</v>
      </c>
      <c r="ED39" s="18">
        <f t="shared" si="98"/>
        <v>0.87633456357046458</v>
      </c>
      <c r="EE39" s="18">
        <f t="shared" si="98"/>
        <v>0.99815939903131645</v>
      </c>
      <c r="EF39" s="18">
        <f t="shared" si="98"/>
        <v>0.9999389194861843</v>
      </c>
      <c r="EG39" s="18">
        <f t="shared" si="98"/>
        <v>0.96538138131459794</v>
      </c>
      <c r="EH39" s="18">
        <f t="shared" si="98"/>
        <v>0.99965335641128117</v>
      </c>
      <c r="EI39" s="18">
        <f t="shared" si="98"/>
        <v>0.99957931602282679</v>
      </c>
      <c r="EJ39" s="18">
        <f t="shared" si="98"/>
        <v>0.99884710988550274</v>
      </c>
      <c r="EK39" s="18">
        <f t="shared" si="98"/>
        <v>0.99320878848123295</v>
      </c>
      <c r="EL39" s="18">
        <f t="shared" si="98"/>
        <v>0.99832329427967559</v>
      </c>
      <c r="EM39" s="18">
        <f t="shared" si="98"/>
        <v>0.93508879577891668</v>
      </c>
      <c r="EN39" s="18">
        <f t="shared" si="98"/>
        <v>0.94568981887775394</v>
      </c>
      <c r="EO39" s="18">
        <f t="shared" si="98"/>
        <v>0.96230850478980157</v>
      </c>
      <c r="EP39" s="18">
        <f t="shared" si="98"/>
        <v>0.53208563920166474</v>
      </c>
      <c r="EQ39" s="18">
        <f t="shared" si="98"/>
        <v>0.72573765517005917</v>
      </c>
      <c r="ER39" s="18">
        <f t="shared" si="98"/>
        <v>0.75623581830231767</v>
      </c>
      <c r="ES39" s="18">
        <f t="shared" si="98"/>
        <v>0.62275666727980938</v>
      </c>
      <c r="ET39" s="18">
        <f t="shared" si="98"/>
        <v>0.52328089303854575</v>
      </c>
      <c r="EU39" s="18">
        <f t="shared" si="98"/>
        <v>0.92175412779001897</v>
      </c>
      <c r="EV39" s="18">
        <f t="shared" si="98"/>
        <v>0.33813279186953499</v>
      </c>
      <c r="EW39" s="18">
        <f t="shared" si="98"/>
        <v>0.56290890061245336</v>
      </c>
      <c r="EX39" s="18">
        <f t="shared" si="98"/>
        <v>0.51791119407937425</v>
      </c>
      <c r="EY39" s="18">
        <f t="shared" si="98"/>
        <v>0.34936273040945021</v>
      </c>
      <c r="EZ39" s="18">
        <f t="shared" si="98"/>
        <v>0.357108499535571</v>
      </c>
      <c r="FA39" s="18">
        <f t="shared" si="98"/>
        <v>0.23622081736644698</v>
      </c>
      <c r="FB39" s="18">
        <f t="shared" si="98"/>
        <v>0.24677140951977788</v>
      </c>
      <c r="FC39" s="18">
        <f t="shared" si="98"/>
        <v>0.17972620012614682</v>
      </c>
      <c r="FD39" s="18">
        <f t="shared" si="98"/>
        <v>0.20905992943449772</v>
      </c>
      <c r="FE39" s="18">
        <f t="shared" si="98"/>
        <v>0.85972621140526084</v>
      </c>
      <c r="FF39" s="18">
        <f t="shared" si="98"/>
        <v>0.27639840646574743</v>
      </c>
      <c r="FG39" s="18">
        <f t="shared" si="98"/>
        <v>0.24174553672790061</v>
      </c>
      <c r="FH39" s="18">
        <f t="shared" si="98"/>
        <v>0.14839233543107588</v>
      </c>
      <c r="FI39" s="18">
        <f t="shared" si="98"/>
        <v>0.15362077607604269</v>
      </c>
      <c r="FJ39" s="18">
        <f t="shared" si="98"/>
        <v>0.14004175351820894</v>
      </c>
      <c r="FK39" s="18">
        <f t="shared" si="98"/>
        <v>0.50826257876646086</v>
      </c>
      <c r="FL39" s="18">
        <f t="shared" si="98"/>
        <v>0.65404432780763433</v>
      </c>
      <c r="FM39" s="18">
        <f t="shared" si="98"/>
        <v>0.67035429072643038</v>
      </c>
      <c r="FN39" s="18">
        <f t="shared" si="98"/>
        <v>0.64210885768719117</v>
      </c>
      <c r="FO39" s="18">
        <f t="shared" si="98"/>
        <v>0.78721043999131202</v>
      </c>
      <c r="FP39" s="18">
        <f t="shared" si="98"/>
        <v>0.52902397006722612</v>
      </c>
      <c r="FQ39" s="18">
        <f t="shared" si="98"/>
        <v>0.86519117670372581</v>
      </c>
      <c r="FR39" s="18">
        <f t="shared" si="98"/>
        <v>0.68575270809646371</v>
      </c>
      <c r="FS39" s="18">
        <f t="shared" si="98"/>
        <v>0.7246725808238258</v>
      </c>
      <c r="FT39" s="18">
        <f t="shared" si="98"/>
        <v>0.6144461517814761</v>
      </c>
      <c r="FU39" s="18">
        <f t="shared" si="98"/>
        <v>0.2201051885932932</v>
      </c>
      <c r="FV39" s="18">
        <f t="shared" si="98"/>
        <v>0.30300943119243551</v>
      </c>
      <c r="FW39" s="18">
        <f t="shared" si="98"/>
        <v>0.58007851066858418</v>
      </c>
      <c r="FX39" s="18">
        <f t="shared" si="98"/>
        <v>0.91202120621460525</v>
      </c>
      <c r="FY39" s="18">
        <f t="shared" si="98"/>
        <v>0.99676121397783157</v>
      </c>
      <c r="FZ39" s="18">
        <f t="shared" si="98"/>
        <v>0.99408609975460327</v>
      </c>
      <c r="GA39" s="18">
        <f t="shared" si="98"/>
        <v>0.99681842552921784</v>
      </c>
      <c r="GB39" s="18">
        <f t="shared" si="98"/>
        <v>0.99427251029125863</v>
      </c>
      <c r="GC39" s="18">
        <f t="shared" si="98"/>
        <v>0.99954397546253704</v>
      </c>
      <c r="GD39" s="18">
        <f t="shared" si="98"/>
        <v>0.99984309871251131</v>
      </c>
      <c r="GE39" s="18">
        <f t="shared" si="98"/>
        <v>0.99635074046117433</v>
      </c>
      <c r="GF39" s="18">
        <f t="shared" si="98"/>
        <v>0.99291978804061698</v>
      </c>
      <c r="GG39" s="18">
        <f t="shared" si="98"/>
        <v>0.99744326330339927</v>
      </c>
      <c r="GH39" s="18">
        <f t="shared" si="98"/>
        <v>0.99583275031734786</v>
      </c>
      <c r="GI39" s="18">
        <f t="shared" si="98"/>
        <v>0.99905662583152144</v>
      </c>
      <c r="GJ39" s="18">
        <f t="shared" si="98"/>
        <v>0.98741442083418118</v>
      </c>
      <c r="GK39" s="18">
        <f t="shared" si="98"/>
        <v>0.99025495434674704</v>
      </c>
      <c r="GL39" s="18">
        <f t="shared" ref="GL39:IW39" si="99">_xlfn.NORM.DIST(GL13,GL$23,GL$24,TRUE)</f>
        <v>0.98780022466920858</v>
      </c>
      <c r="GM39" s="18">
        <f t="shared" si="99"/>
        <v>0.99364618279066141</v>
      </c>
      <c r="GN39" s="18">
        <f t="shared" si="99"/>
        <v>0.99550525734505602</v>
      </c>
      <c r="GO39" s="18">
        <f t="shared" si="99"/>
        <v>0.99833768714631821</v>
      </c>
      <c r="GP39" s="18">
        <f t="shared" si="99"/>
        <v>0.98867854568919522</v>
      </c>
      <c r="GQ39" s="18">
        <f t="shared" si="99"/>
        <v>0.47711409839272606</v>
      </c>
      <c r="GR39" s="18">
        <f t="shared" si="99"/>
        <v>0.31869466891688403</v>
      </c>
      <c r="GS39" s="18">
        <f t="shared" si="99"/>
        <v>0.12193614783744661</v>
      </c>
      <c r="GT39" s="18">
        <f t="shared" si="99"/>
        <v>0.34829925033900555</v>
      </c>
      <c r="GU39" s="18">
        <f t="shared" si="99"/>
        <v>0.24222992504947627</v>
      </c>
      <c r="GV39" s="18">
        <f t="shared" si="99"/>
        <v>0.13633298551015313</v>
      </c>
      <c r="GW39" s="18">
        <f t="shared" si="99"/>
        <v>0.27465250239565786</v>
      </c>
      <c r="GX39" s="18">
        <f t="shared" si="99"/>
        <v>0.13751258600287122</v>
      </c>
      <c r="GY39" s="18">
        <f t="shared" si="99"/>
        <v>0.12301291544977405</v>
      </c>
      <c r="GZ39" s="18">
        <f t="shared" si="99"/>
        <v>0.28703971413454898</v>
      </c>
      <c r="HA39" s="18">
        <f t="shared" si="99"/>
        <v>0.23540134489095368</v>
      </c>
      <c r="HB39" s="18">
        <f t="shared" si="99"/>
        <v>0.27068207200006622</v>
      </c>
      <c r="HC39" s="18">
        <f t="shared" si="99"/>
        <v>0.3462549983025659</v>
      </c>
      <c r="HD39" s="18">
        <f t="shared" si="99"/>
        <v>8.454300120627066E-2</v>
      </c>
      <c r="HE39" s="18">
        <f t="shared" si="99"/>
        <v>0.302629809538771</v>
      </c>
      <c r="HF39" s="18">
        <f t="shared" si="99"/>
        <v>0.27955274664721408</v>
      </c>
      <c r="HG39" s="18">
        <f t="shared" si="99"/>
        <v>0.52374546901003804</v>
      </c>
      <c r="HH39" s="18">
        <f t="shared" si="99"/>
        <v>0.25307855329381879</v>
      </c>
      <c r="HI39" s="18">
        <f t="shared" si="99"/>
        <v>0.24457299967502566</v>
      </c>
      <c r="HJ39" s="18">
        <f t="shared" si="99"/>
        <v>0.51307861333839977</v>
      </c>
      <c r="HK39" s="18">
        <f t="shared" si="99"/>
        <v>0.8207082487329449</v>
      </c>
      <c r="HL39" s="18">
        <f t="shared" si="99"/>
        <v>0.68968231124318291</v>
      </c>
      <c r="HM39" s="18">
        <f t="shared" si="99"/>
        <v>0.37625891443500858</v>
      </c>
      <c r="HN39" s="18">
        <f t="shared" si="99"/>
        <v>0.25160252818721052</v>
      </c>
      <c r="HO39" s="18">
        <f t="shared" si="99"/>
        <v>0.35610408585853415</v>
      </c>
      <c r="HP39" s="18">
        <f t="shared" si="99"/>
        <v>0.28074109218255616</v>
      </c>
      <c r="HQ39" s="18">
        <f t="shared" si="99"/>
        <v>0.34443721801513855</v>
      </c>
      <c r="HR39" s="18">
        <f t="shared" si="99"/>
        <v>0.57814135179948356</v>
      </c>
      <c r="HS39" s="18">
        <f t="shared" si="99"/>
        <v>0.46973018424171908</v>
      </c>
      <c r="HT39" s="18">
        <f t="shared" si="99"/>
        <v>0.76894414750844797</v>
      </c>
      <c r="HU39" s="18">
        <f t="shared" si="99"/>
        <v>0.54616121721615885</v>
      </c>
      <c r="HV39" s="18">
        <f t="shared" si="99"/>
        <v>0.99962979740146707</v>
      </c>
      <c r="HW39" s="18">
        <f t="shared" si="99"/>
        <v>0.99421538345620741</v>
      </c>
      <c r="HX39" s="18">
        <f t="shared" si="99"/>
        <v>0.99948151898701143</v>
      </c>
      <c r="HY39" s="18">
        <f t="shared" si="99"/>
        <v>0.99676881367854286</v>
      </c>
      <c r="HZ39" s="18">
        <f t="shared" si="99"/>
        <v>0.99840947310984096</v>
      </c>
      <c r="IA39" s="18">
        <f t="shared" si="99"/>
        <v>0.97456967110337445</v>
      </c>
      <c r="IB39" s="18">
        <f t="shared" si="99"/>
        <v>0.99707387310261664</v>
      </c>
      <c r="IC39" s="18">
        <f t="shared" si="99"/>
        <v>0.99211170579540453</v>
      </c>
      <c r="ID39" s="18">
        <f t="shared" si="99"/>
        <v>0.96287134143285624</v>
      </c>
      <c r="IE39" s="18">
        <f t="shared" si="99"/>
        <v>0.98912083270413642</v>
      </c>
      <c r="IF39" s="18">
        <f t="shared" si="99"/>
        <v>0.93419506501580574</v>
      </c>
      <c r="IG39" s="18">
        <f t="shared" si="99"/>
        <v>0.49384207270419006</v>
      </c>
      <c r="IH39" s="18">
        <f t="shared" si="99"/>
        <v>0.88918669819452811</v>
      </c>
      <c r="II39" s="18">
        <f t="shared" si="99"/>
        <v>0.20176245345865118</v>
      </c>
      <c r="IJ39" s="18">
        <f t="shared" si="99"/>
        <v>0.34029409883409822</v>
      </c>
      <c r="IK39" s="18">
        <f t="shared" si="99"/>
        <v>0.78972825579382322</v>
      </c>
      <c r="IL39" s="18">
        <f t="shared" si="99"/>
        <v>0.51444331158215495</v>
      </c>
      <c r="IM39" s="18">
        <f t="shared" si="99"/>
        <v>0.21411339254884348</v>
      </c>
      <c r="IN39" s="18">
        <f t="shared" si="99"/>
        <v>0.24636847522526178</v>
      </c>
      <c r="IO39" s="18">
        <f t="shared" si="99"/>
        <v>0.76821637800663023</v>
      </c>
      <c r="IP39" s="18">
        <f t="shared" si="99"/>
        <v>0.28467999649551046</v>
      </c>
      <c r="IQ39" s="18">
        <f t="shared" si="99"/>
        <v>0.20648465889782541</v>
      </c>
      <c r="IR39" s="18">
        <f t="shared" si="99"/>
        <v>0.88968156490738726</v>
      </c>
      <c r="IS39" s="18">
        <f t="shared" si="99"/>
        <v>0.78356828966387226</v>
      </c>
      <c r="IT39" s="18">
        <f t="shared" si="99"/>
        <v>0.86326458505670622</v>
      </c>
      <c r="IU39" s="18">
        <f t="shared" si="99"/>
        <v>0.31063790975090488</v>
      </c>
      <c r="IV39" s="18">
        <f t="shared" si="99"/>
        <v>0.27527148831195947</v>
      </c>
      <c r="IW39" s="18">
        <f t="shared" si="99"/>
        <v>7.6036136023960171E-2</v>
      </c>
      <c r="IX39" s="18">
        <f t="shared" ref="IX39:LI39" si="100">_xlfn.NORM.DIST(IX13,IX$23,IX$24,TRUE)</f>
        <v>0.16454970028559149</v>
      </c>
      <c r="IY39" s="18">
        <f t="shared" si="100"/>
        <v>0.42229020274235907</v>
      </c>
      <c r="IZ39" s="18">
        <f t="shared" si="100"/>
        <v>0.66740254132392418</v>
      </c>
      <c r="JA39" s="18">
        <f t="shared" si="100"/>
        <v>0.71391000751587474</v>
      </c>
      <c r="JB39" s="18">
        <f t="shared" si="100"/>
        <v>0.92516725032179337</v>
      </c>
      <c r="JC39" s="18">
        <f t="shared" si="100"/>
        <v>0.9091065947488699</v>
      </c>
      <c r="JD39" s="18">
        <f t="shared" si="100"/>
        <v>0.26895070037768265</v>
      </c>
      <c r="JE39" s="18">
        <f t="shared" si="100"/>
        <v>0.28982738356339915</v>
      </c>
      <c r="JF39" s="18">
        <f t="shared" si="100"/>
        <v>0.26420568190660465</v>
      </c>
      <c r="JG39" s="18">
        <f t="shared" si="100"/>
        <v>0.3736821732805769</v>
      </c>
      <c r="JH39" s="18">
        <f t="shared" si="100"/>
        <v>0.68705640646975108</v>
      </c>
      <c r="JI39" s="18">
        <f t="shared" si="100"/>
        <v>0.44641392487541914</v>
      </c>
      <c r="JJ39" s="18">
        <f t="shared" si="100"/>
        <v>0.99991621318694812</v>
      </c>
      <c r="JK39" s="18">
        <f t="shared" si="100"/>
        <v>0.99994292286157538</v>
      </c>
      <c r="JL39" s="18">
        <f t="shared" si="100"/>
        <v>0.99953294227410694</v>
      </c>
      <c r="JM39" s="18">
        <f t="shared" si="100"/>
        <v>0.99318546242584727</v>
      </c>
      <c r="JN39" s="18">
        <f t="shared" si="100"/>
        <v>0.9628418873036716</v>
      </c>
      <c r="JO39" s="18">
        <f t="shared" si="100"/>
        <v>0.92373043243931618</v>
      </c>
      <c r="JP39" s="18">
        <f t="shared" si="100"/>
        <v>0.92758521593150445</v>
      </c>
      <c r="JQ39" s="18">
        <f t="shared" si="100"/>
        <v>0.96268058573240634</v>
      </c>
      <c r="JR39" s="18">
        <f t="shared" si="100"/>
        <v>0.87283350077699162</v>
      </c>
      <c r="JS39" s="18">
        <f t="shared" si="100"/>
        <v>0.57716124851575668</v>
      </c>
      <c r="JT39" s="18">
        <f t="shared" si="100"/>
        <v>0.89778592653561629</v>
      </c>
      <c r="JU39" s="18">
        <f t="shared" si="100"/>
        <v>0.70423377073339122</v>
      </c>
      <c r="JV39" s="18">
        <f t="shared" si="100"/>
        <v>0.94592578187656196</v>
      </c>
      <c r="JW39" s="18">
        <f t="shared" si="100"/>
        <v>0.36577096386460245</v>
      </c>
      <c r="JX39" s="18">
        <f t="shared" si="100"/>
        <v>0.67744117528455927</v>
      </c>
      <c r="JY39" s="18">
        <f t="shared" si="100"/>
        <v>0.4189283012535025</v>
      </c>
      <c r="JZ39" s="18">
        <f t="shared" si="100"/>
        <v>0.49165110707247778</v>
      </c>
      <c r="KA39" s="18">
        <f t="shared" si="100"/>
        <v>0.9345132551292461</v>
      </c>
      <c r="KB39" s="18">
        <f t="shared" si="100"/>
        <v>0.51769824339388182</v>
      </c>
      <c r="KC39" s="18">
        <f t="shared" si="100"/>
        <v>0.32608186862361893</v>
      </c>
      <c r="KD39" s="18">
        <f t="shared" si="100"/>
        <v>0.25293086921062036</v>
      </c>
      <c r="KE39" s="18">
        <f t="shared" si="100"/>
        <v>0.47464203423721929</v>
      </c>
      <c r="KF39" s="18">
        <f t="shared" si="100"/>
        <v>0.75853627840890181</v>
      </c>
      <c r="KG39" s="18">
        <f t="shared" si="100"/>
        <v>0.82821958289707143</v>
      </c>
      <c r="KH39" s="18">
        <f t="shared" si="100"/>
        <v>0.96264982400228782</v>
      </c>
      <c r="KI39" s="18">
        <f t="shared" si="100"/>
        <v>0.8949311563097454</v>
      </c>
      <c r="KJ39" s="18">
        <f t="shared" si="100"/>
        <v>0.46443760114411226</v>
      </c>
      <c r="KK39" s="18">
        <f t="shared" si="100"/>
        <v>0.19274870979579731</v>
      </c>
      <c r="KL39" s="18">
        <f t="shared" si="100"/>
        <v>0.16756775655555481</v>
      </c>
      <c r="KM39" s="18">
        <f t="shared" si="100"/>
        <v>0.38174693571857737</v>
      </c>
      <c r="KN39" s="18">
        <f t="shared" si="100"/>
        <v>0.48224876744458234</v>
      </c>
      <c r="KO39" s="18">
        <f t="shared" si="100"/>
        <v>0.99982870011671632</v>
      </c>
      <c r="KP39" s="18">
        <f t="shared" si="100"/>
        <v>0.99891197789114772</v>
      </c>
      <c r="KQ39" s="18">
        <f t="shared" si="100"/>
        <v>0.99488215845646844</v>
      </c>
      <c r="KR39" s="18">
        <f t="shared" si="100"/>
        <v>0.97097946705360327</v>
      </c>
      <c r="KS39" s="18">
        <f t="shared" si="100"/>
        <v>0.99821032239883534</v>
      </c>
      <c r="KT39" s="18">
        <f t="shared" si="100"/>
        <v>0.99782356350200385</v>
      </c>
      <c r="KU39" s="18">
        <f t="shared" si="100"/>
        <v>0.81837361400059061</v>
      </c>
      <c r="KV39" s="18">
        <f t="shared" si="100"/>
        <v>0.46971042363804683</v>
      </c>
      <c r="KW39" s="18">
        <f t="shared" si="100"/>
        <v>0.96797134190103906</v>
      </c>
      <c r="KX39" s="18">
        <f t="shared" si="100"/>
        <v>0.79155862897081963</v>
      </c>
      <c r="KY39" s="18">
        <f t="shared" si="100"/>
        <v>0.64685808921813737</v>
      </c>
      <c r="KZ39" s="18">
        <f t="shared" si="100"/>
        <v>0.45901472382213271</v>
      </c>
      <c r="LA39" s="18">
        <f t="shared" si="100"/>
        <v>0.92336413077264845</v>
      </c>
      <c r="LB39" s="18">
        <f t="shared" si="100"/>
        <v>0.90253237764840932</v>
      </c>
      <c r="LC39" s="18">
        <f t="shared" si="100"/>
        <v>0.96070213019164452</v>
      </c>
      <c r="LD39" s="18">
        <f t="shared" si="100"/>
        <v>0.49444044145869176</v>
      </c>
      <c r="LE39" s="18">
        <f t="shared" si="100"/>
        <v>0.69093762647517565</v>
      </c>
      <c r="LF39" s="18">
        <f t="shared" si="100"/>
        <v>0.81288012716340519</v>
      </c>
      <c r="LG39" s="18">
        <f t="shared" si="100"/>
        <v>0.5538698695146298</v>
      </c>
      <c r="LH39" s="18">
        <f t="shared" si="100"/>
        <v>0.46415725279434084</v>
      </c>
      <c r="LI39" s="18">
        <f t="shared" si="100"/>
        <v>0.29146691146287274</v>
      </c>
      <c r="LJ39" s="18">
        <f t="shared" ref="LJ39:LW39" si="101">_xlfn.NORM.DIST(LJ13,LJ$23,LJ$24,TRUE)</f>
        <v>0.99965060649700954</v>
      </c>
      <c r="LK39" s="18">
        <f t="shared" si="101"/>
        <v>0.99968117973980708</v>
      </c>
      <c r="LL39" s="18">
        <f t="shared" si="101"/>
        <v>0.99911705099686909</v>
      </c>
      <c r="LM39" s="18">
        <f t="shared" si="101"/>
        <v>0.92698000838890271</v>
      </c>
      <c r="LN39" s="18">
        <f t="shared" si="101"/>
        <v>0.93582806875602087</v>
      </c>
      <c r="LO39" s="18">
        <f t="shared" si="101"/>
        <v>0.99544095653744979</v>
      </c>
      <c r="LP39" s="18">
        <f t="shared" si="101"/>
        <v>0.97738190485252319</v>
      </c>
      <c r="LQ39" s="18">
        <f t="shared" si="101"/>
        <v>0.49360465001714071</v>
      </c>
      <c r="LR39" s="18">
        <f t="shared" si="101"/>
        <v>0.29586135100176209</v>
      </c>
      <c r="LS39" s="18">
        <f t="shared" si="101"/>
        <v>0.71610292954544652</v>
      </c>
      <c r="LT39" s="18">
        <f t="shared" si="101"/>
        <v>0.91808055036669112</v>
      </c>
      <c r="LU39" s="18">
        <f t="shared" si="101"/>
        <v>0.87044329442592128</v>
      </c>
      <c r="LV39" s="18">
        <f t="shared" si="101"/>
        <v>0.70613427664487205</v>
      </c>
      <c r="LW39" s="16">
        <f t="shared" si="101"/>
        <v>0.55950147830059993</v>
      </c>
    </row>
    <row r="40" spans="1:335" x14ac:dyDescent="0.3">
      <c r="A40" s="15">
        <v>2011</v>
      </c>
      <c r="B40" s="18">
        <f t="shared" ref="B40:BM40" si="102">_xlfn.NORM.DIST(B14,B$23,B$24,TRUE)</f>
        <v>0.10916539052349526</v>
      </c>
      <c r="C40" s="18">
        <f t="shared" si="102"/>
        <v>0.13964043327996897</v>
      </c>
      <c r="D40" s="18">
        <f t="shared" si="102"/>
        <v>0.16209352026959487</v>
      </c>
      <c r="E40" s="18">
        <f t="shared" si="102"/>
        <v>0.24494239734179363</v>
      </c>
      <c r="F40" s="18">
        <f t="shared" si="102"/>
        <v>0.23427846398661997</v>
      </c>
      <c r="G40" s="18">
        <f t="shared" si="102"/>
        <v>0.15617703748043346</v>
      </c>
      <c r="H40" s="18">
        <f t="shared" si="102"/>
        <v>7.1530040085811986E-2</v>
      </c>
      <c r="I40" s="18">
        <f t="shared" si="102"/>
        <v>6.8919833114793674E-2</v>
      </c>
      <c r="J40" s="18">
        <f t="shared" si="102"/>
        <v>0.33170548921087223</v>
      </c>
      <c r="K40" s="18">
        <f t="shared" si="102"/>
        <v>0.27437451868714707</v>
      </c>
      <c r="L40" s="18">
        <f t="shared" si="102"/>
        <v>8.4142384786391078E-2</v>
      </c>
      <c r="M40" s="18">
        <f t="shared" si="102"/>
        <v>9.7021620450407797E-2</v>
      </c>
      <c r="N40" s="18">
        <f t="shared" si="102"/>
        <v>0.10224627114153308</v>
      </c>
      <c r="O40" s="18">
        <f t="shared" si="102"/>
        <v>0.15321802254550448</v>
      </c>
      <c r="P40" s="18">
        <f t="shared" si="102"/>
        <v>7.1260985574265925E-2</v>
      </c>
      <c r="Q40" s="18">
        <f t="shared" si="102"/>
        <v>8.8120982955845736E-2</v>
      </c>
      <c r="R40" s="18">
        <f t="shared" si="102"/>
        <v>0.65581849262915182</v>
      </c>
      <c r="S40" s="18">
        <f t="shared" si="102"/>
        <v>0.84799854302687971</v>
      </c>
      <c r="T40" s="18">
        <f t="shared" si="102"/>
        <v>0.4906274419351061</v>
      </c>
      <c r="U40" s="18">
        <f t="shared" si="102"/>
        <v>0.45979508089174814</v>
      </c>
      <c r="V40" s="18">
        <f t="shared" si="102"/>
        <v>0.3537348695073238</v>
      </c>
      <c r="W40" s="18">
        <f t="shared" si="102"/>
        <v>0.23067292012471191</v>
      </c>
      <c r="X40" s="18">
        <f t="shared" si="102"/>
        <v>0.11773898715474837</v>
      </c>
      <c r="Y40" s="18">
        <f t="shared" si="102"/>
        <v>6.7009915865961306E-2</v>
      </c>
      <c r="Z40" s="18">
        <f t="shared" si="102"/>
        <v>6.3298323996900122E-2</v>
      </c>
      <c r="AA40" s="18">
        <f t="shared" si="102"/>
        <v>0.79935453613020868</v>
      </c>
      <c r="AB40" s="18">
        <f t="shared" si="102"/>
        <v>0.85361750871630748</v>
      </c>
      <c r="AC40" s="18">
        <f t="shared" si="102"/>
        <v>0.55301239189293794</v>
      </c>
      <c r="AD40" s="18">
        <f t="shared" si="102"/>
        <v>0.73082776969355245</v>
      </c>
      <c r="AE40" s="18">
        <f t="shared" si="102"/>
        <v>0.92546243063593403</v>
      </c>
      <c r="AF40" s="18">
        <f t="shared" si="102"/>
        <v>0.15899508763292233</v>
      </c>
      <c r="AG40" s="18">
        <f t="shared" si="102"/>
        <v>9.8676881733940222E-2</v>
      </c>
      <c r="AH40" s="18">
        <f t="shared" si="102"/>
        <v>0.67227877882554843</v>
      </c>
      <c r="AI40" s="18">
        <f t="shared" si="102"/>
        <v>0.29128330106709832</v>
      </c>
      <c r="AJ40" s="18">
        <f t="shared" si="102"/>
        <v>9.8303695416757791E-2</v>
      </c>
      <c r="AK40" s="18">
        <f t="shared" si="102"/>
        <v>0.10412156079940141</v>
      </c>
      <c r="AL40" s="18">
        <f t="shared" si="102"/>
        <v>0.11256889069250524</v>
      </c>
      <c r="AM40" s="18">
        <f t="shared" si="102"/>
        <v>0.63932600110874505</v>
      </c>
      <c r="AN40" s="18">
        <f t="shared" si="102"/>
        <v>0.61378328012761374</v>
      </c>
      <c r="AO40" s="18">
        <f t="shared" si="102"/>
        <v>0.33900828934068217</v>
      </c>
      <c r="AP40" s="18">
        <f t="shared" si="102"/>
        <v>0.55559135952260208</v>
      </c>
      <c r="AQ40" s="18">
        <f t="shared" si="102"/>
        <v>0.5668533337005579</v>
      </c>
      <c r="AR40" s="18">
        <f t="shared" si="102"/>
        <v>0.11489873053045783</v>
      </c>
      <c r="AS40" s="18">
        <f t="shared" si="102"/>
        <v>0.79561533927081596</v>
      </c>
      <c r="AT40" s="18">
        <f t="shared" si="102"/>
        <v>0.69818305418257298</v>
      </c>
      <c r="AU40" s="18">
        <f t="shared" si="102"/>
        <v>9.3876394272274816E-2</v>
      </c>
      <c r="AV40" s="18">
        <f t="shared" si="102"/>
        <v>0.14516704218373089</v>
      </c>
      <c r="AW40" s="18">
        <f t="shared" si="102"/>
        <v>0.57078944128699494</v>
      </c>
      <c r="AX40" s="18">
        <f t="shared" si="102"/>
        <v>0.50352337942518233</v>
      </c>
      <c r="AY40" s="18">
        <f t="shared" si="102"/>
        <v>0.49552691711437957</v>
      </c>
      <c r="AZ40" s="18">
        <f t="shared" si="102"/>
        <v>0.40123426215155555</v>
      </c>
      <c r="BA40" s="18">
        <f t="shared" si="102"/>
        <v>0.10399905687382313</v>
      </c>
      <c r="BB40" s="18">
        <f t="shared" si="102"/>
        <v>0.17689737785653145</v>
      </c>
      <c r="BC40" s="18">
        <f t="shared" si="102"/>
        <v>0.23069847379129652</v>
      </c>
      <c r="BD40" s="18">
        <f t="shared" si="102"/>
        <v>0.3821765241762668</v>
      </c>
      <c r="BE40" s="18">
        <f t="shared" si="102"/>
        <v>0.38279136415442061</v>
      </c>
      <c r="BF40" s="18">
        <f t="shared" si="102"/>
        <v>6.5520443455520938E-2</v>
      </c>
      <c r="BG40" s="18">
        <f t="shared" si="102"/>
        <v>6.6997473975801344E-2</v>
      </c>
      <c r="BH40" s="18">
        <f t="shared" si="102"/>
        <v>0.13588116419448806</v>
      </c>
      <c r="BI40" s="18">
        <f t="shared" si="102"/>
        <v>0.16832914119441802</v>
      </c>
      <c r="BJ40" s="18">
        <f t="shared" si="102"/>
        <v>0.49580200292745397</v>
      </c>
      <c r="BK40" s="18">
        <f t="shared" si="102"/>
        <v>0.73684799503324583</v>
      </c>
      <c r="BL40" s="18">
        <f t="shared" si="102"/>
        <v>0.34314403199023097</v>
      </c>
      <c r="BM40" s="18">
        <f t="shared" si="102"/>
        <v>0.70345921731240313</v>
      </c>
      <c r="BN40" s="18">
        <f t="shared" ref="BN40:DY40" si="103">_xlfn.NORM.DIST(BN14,BN$23,BN$24,TRUE)</f>
        <v>0.66973788295695114</v>
      </c>
      <c r="BO40" s="18">
        <f t="shared" si="103"/>
        <v>0.4781260671430892</v>
      </c>
      <c r="BP40" s="18">
        <f t="shared" si="103"/>
        <v>0.42679429879170694</v>
      </c>
      <c r="BQ40" s="18">
        <f t="shared" si="103"/>
        <v>0.10049502090431406</v>
      </c>
      <c r="BR40" s="18">
        <f t="shared" si="103"/>
        <v>0.11488441675230775</v>
      </c>
      <c r="BS40" s="18">
        <f t="shared" si="103"/>
        <v>0.1300353941922148</v>
      </c>
      <c r="BT40" s="18">
        <f t="shared" si="103"/>
        <v>0.20212086783477581</v>
      </c>
      <c r="BU40" s="18">
        <f t="shared" si="103"/>
        <v>0.35544300829630704</v>
      </c>
      <c r="BV40" s="18">
        <f t="shared" si="103"/>
        <v>0.2867924167633023</v>
      </c>
      <c r="BW40" s="18">
        <f t="shared" si="103"/>
        <v>0.17541170748109958</v>
      </c>
      <c r="BX40" s="18">
        <f t="shared" si="103"/>
        <v>8.230580227512449E-2</v>
      </c>
      <c r="BY40" s="18">
        <f t="shared" si="103"/>
        <v>0.16727895679451246</v>
      </c>
      <c r="BZ40" s="18">
        <f t="shared" si="103"/>
        <v>0.2132961482527968</v>
      </c>
      <c r="CA40" s="18">
        <f t="shared" si="103"/>
        <v>0.26023079183351311</v>
      </c>
      <c r="CB40" s="18">
        <f t="shared" si="103"/>
        <v>0.307102016529679</v>
      </c>
      <c r="CC40" s="18">
        <f t="shared" si="103"/>
        <v>0.1479025115951956</v>
      </c>
      <c r="CD40" s="18">
        <f t="shared" si="103"/>
        <v>0.15816193261976924</v>
      </c>
      <c r="CE40" s="18">
        <f t="shared" si="103"/>
        <v>0.46372049252066139</v>
      </c>
      <c r="CF40" s="18">
        <f t="shared" si="103"/>
        <v>0.30873385786788099</v>
      </c>
      <c r="CG40" s="18">
        <f t="shared" si="103"/>
        <v>4.8939023007246882E-2</v>
      </c>
      <c r="CH40" s="18">
        <f t="shared" si="103"/>
        <v>8.0592002842290691E-2</v>
      </c>
      <c r="CI40" s="18">
        <f t="shared" si="103"/>
        <v>0.29397670650768459</v>
      </c>
      <c r="CJ40" s="18">
        <f t="shared" si="103"/>
        <v>0.80640166772483624</v>
      </c>
      <c r="CK40" s="18">
        <f t="shared" si="103"/>
        <v>0.71633062072845244</v>
      </c>
      <c r="CL40" s="18">
        <f t="shared" si="103"/>
        <v>0.71537465220179774</v>
      </c>
      <c r="CM40" s="18">
        <f t="shared" si="103"/>
        <v>0.25626565298464332</v>
      </c>
      <c r="CN40" s="18">
        <f t="shared" si="103"/>
        <v>0.34572705175821106</v>
      </c>
      <c r="CO40" s="18">
        <f t="shared" si="103"/>
        <v>0.42228770260498588</v>
      </c>
      <c r="CP40" s="18">
        <f t="shared" si="103"/>
        <v>0.43711165324851564</v>
      </c>
      <c r="CQ40" s="18">
        <f t="shared" si="103"/>
        <v>0.14211701748191721</v>
      </c>
      <c r="CR40" s="18">
        <f t="shared" si="103"/>
        <v>0.217191521880713</v>
      </c>
      <c r="CS40" s="18">
        <f t="shared" si="103"/>
        <v>0.22893875951849135</v>
      </c>
      <c r="CT40" s="18">
        <f t="shared" si="103"/>
        <v>0.68411048773939354</v>
      </c>
      <c r="CU40" s="18">
        <f t="shared" si="103"/>
        <v>0.56055172024388722</v>
      </c>
      <c r="CV40" s="18">
        <f t="shared" si="103"/>
        <v>0.38445910409287293</v>
      </c>
      <c r="CW40" s="18">
        <f t="shared" si="103"/>
        <v>0.49984268121768816</v>
      </c>
      <c r="CX40" s="18">
        <f t="shared" si="103"/>
        <v>0.15086539312957983</v>
      </c>
      <c r="CY40" s="18">
        <f t="shared" si="103"/>
        <v>0.47872859183889399</v>
      </c>
      <c r="CZ40" s="18">
        <f t="shared" si="103"/>
        <v>0.24207306051507138</v>
      </c>
      <c r="DA40" s="18">
        <f t="shared" si="103"/>
        <v>0.32198332919979988</v>
      </c>
      <c r="DB40" s="18">
        <f t="shared" si="103"/>
        <v>0.63119718156469373</v>
      </c>
      <c r="DC40" s="18">
        <f t="shared" si="103"/>
        <v>0.90708712420182502</v>
      </c>
      <c r="DD40" s="18">
        <f t="shared" si="103"/>
        <v>0.75962369229477011</v>
      </c>
      <c r="DE40" s="18">
        <f t="shared" si="103"/>
        <v>0.48300027369645404</v>
      </c>
      <c r="DF40" s="18">
        <f t="shared" si="103"/>
        <v>0.28447841525775341</v>
      </c>
      <c r="DG40" s="18">
        <f t="shared" si="103"/>
        <v>0.3841532347806576</v>
      </c>
      <c r="DH40" s="18">
        <f t="shared" si="103"/>
        <v>0.23846247778633237</v>
      </c>
      <c r="DI40" s="18">
        <f t="shared" si="103"/>
        <v>0.25048688441079076</v>
      </c>
      <c r="DJ40" s="18">
        <f t="shared" si="103"/>
        <v>5.4073095505030158E-2</v>
      </c>
      <c r="DK40" s="18">
        <f t="shared" si="103"/>
        <v>0.22680760058585653</v>
      </c>
      <c r="DL40" s="18">
        <f t="shared" si="103"/>
        <v>0.43159734704007302</v>
      </c>
      <c r="DM40" s="18">
        <f t="shared" si="103"/>
        <v>0.29283683175097686</v>
      </c>
      <c r="DN40" s="18">
        <f t="shared" si="103"/>
        <v>9.6537427001132228E-2</v>
      </c>
      <c r="DO40" s="18">
        <f t="shared" si="103"/>
        <v>0.34806533622077535</v>
      </c>
      <c r="DP40" s="18">
        <f t="shared" si="103"/>
        <v>0.45159074818117095</v>
      </c>
      <c r="DQ40" s="18">
        <f t="shared" si="103"/>
        <v>0.15208550096120019</v>
      </c>
      <c r="DR40" s="18">
        <f t="shared" si="103"/>
        <v>0.27955398823374583</v>
      </c>
      <c r="DS40" s="18">
        <f t="shared" si="103"/>
        <v>0.19082883327854708</v>
      </c>
      <c r="DT40" s="18">
        <f t="shared" si="103"/>
        <v>0.17622362489680085</v>
      </c>
      <c r="DU40" s="18">
        <f t="shared" si="103"/>
        <v>0.4952633859628443</v>
      </c>
      <c r="DV40" s="18">
        <f t="shared" si="103"/>
        <v>9.9900690750063151E-2</v>
      </c>
      <c r="DW40" s="18">
        <f t="shared" si="103"/>
        <v>0.48687920255672301</v>
      </c>
      <c r="DX40" s="18">
        <f t="shared" si="103"/>
        <v>0.34141825712364071</v>
      </c>
      <c r="DY40" s="18">
        <f t="shared" si="103"/>
        <v>0.31858988811691968</v>
      </c>
      <c r="DZ40" s="18">
        <f t="shared" ref="DZ40:GK40" si="104">_xlfn.NORM.DIST(DZ14,DZ$23,DZ$24,TRUE)</f>
        <v>0.15759434963704175</v>
      </c>
      <c r="EA40" s="18">
        <f t="shared" si="104"/>
        <v>0.14157179665653297</v>
      </c>
      <c r="EB40" s="18">
        <f t="shared" si="104"/>
        <v>0.46933420030032025</v>
      </c>
      <c r="EC40" s="18">
        <f t="shared" si="104"/>
        <v>0.45701551236638249</v>
      </c>
      <c r="ED40" s="18">
        <f t="shared" si="104"/>
        <v>7.1281910148916966E-2</v>
      </c>
      <c r="EE40" s="18">
        <f t="shared" si="104"/>
        <v>0.22998845190109568</v>
      </c>
      <c r="EF40" s="18">
        <f t="shared" si="104"/>
        <v>0.25581010591829534</v>
      </c>
      <c r="EG40" s="18">
        <f t="shared" si="104"/>
        <v>0.32976942160331479</v>
      </c>
      <c r="EH40" s="18">
        <f t="shared" si="104"/>
        <v>0.49364162742584561</v>
      </c>
      <c r="EI40" s="18">
        <f t="shared" si="104"/>
        <v>0.16612479339049802</v>
      </c>
      <c r="EJ40" s="18">
        <f t="shared" si="104"/>
        <v>0.17145923347017258</v>
      </c>
      <c r="EK40" s="18">
        <f t="shared" si="104"/>
        <v>0.37893716122709031</v>
      </c>
      <c r="EL40" s="18">
        <f t="shared" si="104"/>
        <v>0.42752614457468952</v>
      </c>
      <c r="EM40" s="18">
        <f t="shared" si="104"/>
        <v>0.4862658712944713</v>
      </c>
      <c r="EN40" s="18">
        <f t="shared" si="104"/>
        <v>0.1457824016092259</v>
      </c>
      <c r="EO40" s="18">
        <f t="shared" si="104"/>
        <v>0.18233082670606124</v>
      </c>
      <c r="EP40" s="18">
        <f t="shared" si="104"/>
        <v>0.74964867719781991</v>
      </c>
      <c r="EQ40" s="18">
        <f t="shared" si="104"/>
        <v>0.32575775674677404</v>
      </c>
      <c r="ER40" s="18">
        <f t="shared" si="104"/>
        <v>0.37614270719859283</v>
      </c>
      <c r="ES40" s="18">
        <f t="shared" si="104"/>
        <v>0.7360443947723051</v>
      </c>
      <c r="ET40" s="18">
        <f t="shared" si="104"/>
        <v>0.19765718883397956</v>
      </c>
      <c r="EU40" s="18">
        <f t="shared" si="104"/>
        <v>0.24259330721937211</v>
      </c>
      <c r="EV40" s="18">
        <f t="shared" si="104"/>
        <v>0.15470260121370621</v>
      </c>
      <c r="EW40" s="18">
        <f t="shared" si="104"/>
        <v>0.34011146563883088</v>
      </c>
      <c r="EX40" s="18">
        <f t="shared" si="104"/>
        <v>0.56294496611500155</v>
      </c>
      <c r="EY40" s="18">
        <f t="shared" si="104"/>
        <v>0.62164181819358943</v>
      </c>
      <c r="EZ40" s="18">
        <f t="shared" si="104"/>
        <v>0.79676823067755709</v>
      </c>
      <c r="FA40" s="18">
        <f t="shared" si="104"/>
        <v>0.50076220447125919</v>
      </c>
      <c r="FB40" s="18">
        <f t="shared" si="104"/>
        <v>0.22125259768706032</v>
      </c>
      <c r="FC40" s="18">
        <f t="shared" si="104"/>
        <v>0.27159512213250236</v>
      </c>
      <c r="FD40" s="18">
        <f t="shared" si="104"/>
        <v>0.10674584486455084</v>
      </c>
      <c r="FE40" s="18">
        <f t="shared" si="104"/>
        <v>0.14488379105313437</v>
      </c>
      <c r="FF40" s="18">
        <f t="shared" si="104"/>
        <v>0.21993745676704704</v>
      </c>
      <c r="FG40" s="18">
        <f t="shared" si="104"/>
        <v>0.29821892270632155</v>
      </c>
      <c r="FH40" s="18">
        <f t="shared" si="104"/>
        <v>0.29242420968962973</v>
      </c>
      <c r="FI40" s="18">
        <f t="shared" si="104"/>
        <v>0.1390431248569767</v>
      </c>
      <c r="FJ40" s="18">
        <f t="shared" si="104"/>
        <v>0.73086263040832566</v>
      </c>
      <c r="FK40" s="18">
        <f t="shared" si="104"/>
        <v>0.5755602341157694</v>
      </c>
      <c r="FL40" s="18">
        <f t="shared" si="104"/>
        <v>0.49071451861154292</v>
      </c>
      <c r="FM40" s="18">
        <f t="shared" si="104"/>
        <v>0.18576242302934473</v>
      </c>
      <c r="FN40" s="18">
        <f t="shared" si="104"/>
        <v>0.10271987460754974</v>
      </c>
      <c r="FO40" s="18">
        <f t="shared" si="104"/>
        <v>0.11238631223334242</v>
      </c>
      <c r="FP40" s="18">
        <f t="shared" si="104"/>
        <v>0.11478377929325134</v>
      </c>
      <c r="FQ40" s="18">
        <f t="shared" si="104"/>
        <v>5.853524059652572E-2</v>
      </c>
      <c r="FR40" s="18">
        <f t="shared" si="104"/>
        <v>3.8801640508280458E-2</v>
      </c>
      <c r="FS40" s="18">
        <f t="shared" si="104"/>
        <v>0.16356982456768493</v>
      </c>
      <c r="FT40" s="18">
        <f t="shared" si="104"/>
        <v>0.55408838846327368</v>
      </c>
      <c r="FU40" s="18">
        <f t="shared" si="104"/>
        <v>0.5650026252892455</v>
      </c>
      <c r="FV40" s="18">
        <f t="shared" si="104"/>
        <v>0.36302822495509685</v>
      </c>
      <c r="FW40" s="18">
        <f t="shared" si="104"/>
        <v>0.50802166093093204</v>
      </c>
      <c r="FX40" s="18">
        <f t="shared" si="104"/>
        <v>0.16070697490750113</v>
      </c>
      <c r="FY40" s="18">
        <f t="shared" si="104"/>
        <v>0.31864293248999376</v>
      </c>
      <c r="FZ40" s="18">
        <f t="shared" si="104"/>
        <v>0.27285835548434834</v>
      </c>
      <c r="GA40" s="18">
        <f t="shared" si="104"/>
        <v>0.57595244698255821</v>
      </c>
      <c r="GB40" s="18">
        <f t="shared" si="104"/>
        <v>0.35814502671436044</v>
      </c>
      <c r="GC40" s="18">
        <f t="shared" si="104"/>
        <v>0.36713857434497449</v>
      </c>
      <c r="GD40" s="18">
        <f t="shared" si="104"/>
        <v>0.31532509493905614</v>
      </c>
      <c r="GE40" s="18">
        <f t="shared" si="104"/>
        <v>0.26636231603314309</v>
      </c>
      <c r="GF40" s="18">
        <f t="shared" si="104"/>
        <v>0.13258162712364768</v>
      </c>
      <c r="GG40" s="18">
        <f t="shared" si="104"/>
        <v>0.15885590127790952</v>
      </c>
      <c r="GH40" s="18">
        <f t="shared" si="104"/>
        <v>0.29707218425110282</v>
      </c>
      <c r="GI40" s="18">
        <f t="shared" si="104"/>
        <v>0.36069608146333887</v>
      </c>
      <c r="GJ40" s="18">
        <f t="shared" si="104"/>
        <v>0.54387299416859314</v>
      </c>
      <c r="GK40" s="18">
        <f t="shared" si="104"/>
        <v>0.583400044742588</v>
      </c>
      <c r="GL40" s="18">
        <f t="shared" ref="GL40:IW40" si="105">_xlfn.NORM.DIST(GL14,GL$23,GL$24,TRUE)</f>
        <v>0.39381162814367032</v>
      </c>
      <c r="GM40" s="18">
        <f t="shared" si="105"/>
        <v>0.43693518354984767</v>
      </c>
      <c r="GN40" s="18">
        <f t="shared" si="105"/>
        <v>0.34979865608380045</v>
      </c>
      <c r="GO40" s="18">
        <f t="shared" si="105"/>
        <v>0.13227830448374939</v>
      </c>
      <c r="GP40" s="18">
        <f t="shared" si="105"/>
        <v>6.2168483221878609E-2</v>
      </c>
      <c r="GQ40" s="18">
        <f t="shared" si="105"/>
        <v>0.1005774469473056</v>
      </c>
      <c r="GR40" s="18">
        <f t="shared" si="105"/>
        <v>0.37135822999319101</v>
      </c>
      <c r="GS40" s="18">
        <f t="shared" si="105"/>
        <v>0.53124835782379576</v>
      </c>
      <c r="GT40" s="18">
        <f t="shared" si="105"/>
        <v>0.32565069585971373</v>
      </c>
      <c r="GU40" s="18">
        <f t="shared" si="105"/>
        <v>0.3004078634121396</v>
      </c>
      <c r="GV40" s="18">
        <f t="shared" si="105"/>
        <v>0.19826862991169059</v>
      </c>
      <c r="GW40" s="18">
        <f t="shared" si="105"/>
        <v>0.40802453211113776</v>
      </c>
      <c r="GX40" s="18">
        <f t="shared" si="105"/>
        <v>0.45775238970621301</v>
      </c>
      <c r="GY40" s="18">
        <f t="shared" si="105"/>
        <v>0.21712156812208358</v>
      </c>
      <c r="GZ40" s="18">
        <f t="shared" si="105"/>
        <v>7.8828122553379676E-2</v>
      </c>
      <c r="HA40" s="18">
        <f t="shared" si="105"/>
        <v>0.12112175400451607</v>
      </c>
      <c r="HB40" s="18">
        <f t="shared" si="105"/>
        <v>0.26465530375421764</v>
      </c>
      <c r="HC40" s="18">
        <f t="shared" si="105"/>
        <v>0.16628866196515921</v>
      </c>
      <c r="HD40" s="18">
        <f t="shared" si="105"/>
        <v>6.9627068145362514E-2</v>
      </c>
      <c r="HE40" s="18">
        <f t="shared" si="105"/>
        <v>0.52302635153479449</v>
      </c>
      <c r="HF40" s="18">
        <f t="shared" si="105"/>
        <v>0.42895125743681045</v>
      </c>
      <c r="HG40" s="18">
        <f t="shared" si="105"/>
        <v>0.47277876857129558</v>
      </c>
      <c r="HH40" s="18">
        <f t="shared" si="105"/>
        <v>0.20503290131406599</v>
      </c>
      <c r="HI40" s="18">
        <f t="shared" si="105"/>
        <v>8.0675051982547596E-2</v>
      </c>
      <c r="HJ40" s="18">
        <f t="shared" si="105"/>
        <v>3.4680477217147426E-2</v>
      </c>
      <c r="HK40" s="18">
        <f t="shared" si="105"/>
        <v>3.4998225509280945E-2</v>
      </c>
      <c r="HL40" s="18">
        <f t="shared" si="105"/>
        <v>0.17249191978264733</v>
      </c>
      <c r="HM40" s="18">
        <f t="shared" si="105"/>
        <v>0.42813733264796899</v>
      </c>
      <c r="HN40" s="18">
        <f t="shared" si="105"/>
        <v>0.39009292254699068</v>
      </c>
      <c r="HO40" s="18">
        <f t="shared" si="105"/>
        <v>0.10648460976722043</v>
      </c>
      <c r="HP40" s="18">
        <f t="shared" si="105"/>
        <v>0.22761002612555137</v>
      </c>
      <c r="HQ40" s="18">
        <f t="shared" si="105"/>
        <v>0.40478143711889375</v>
      </c>
      <c r="HR40" s="18">
        <f t="shared" si="105"/>
        <v>0.27209068686263205</v>
      </c>
      <c r="HS40" s="18">
        <f t="shared" si="105"/>
        <v>0.45716733469897086</v>
      </c>
      <c r="HT40" s="18">
        <f t="shared" si="105"/>
        <v>0.45530037279516095</v>
      </c>
      <c r="HU40" s="18">
        <f t="shared" si="105"/>
        <v>0.46608527540766359</v>
      </c>
      <c r="HV40" s="18">
        <f t="shared" si="105"/>
        <v>0.52548011642747805</v>
      </c>
      <c r="HW40" s="18">
        <f t="shared" si="105"/>
        <v>0.21015109708921761</v>
      </c>
      <c r="HX40" s="18">
        <f t="shared" si="105"/>
        <v>0.38875106423753075</v>
      </c>
      <c r="HY40" s="18">
        <f t="shared" si="105"/>
        <v>0.22168029580768173</v>
      </c>
      <c r="HZ40" s="18">
        <f t="shared" si="105"/>
        <v>0.21415145459308749</v>
      </c>
      <c r="IA40" s="18">
        <f t="shared" si="105"/>
        <v>0.20090270288607606</v>
      </c>
      <c r="IB40" s="18">
        <f t="shared" si="105"/>
        <v>0.15728489190890699</v>
      </c>
      <c r="IC40" s="18">
        <f t="shared" si="105"/>
        <v>9.8626859669403183E-2</v>
      </c>
      <c r="ID40" s="18">
        <f t="shared" si="105"/>
        <v>0.11442301080630088</v>
      </c>
      <c r="IE40" s="18">
        <f t="shared" si="105"/>
        <v>0.12475547430935978</v>
      </c>
      <c r="IF40" s="18">
        <f t="shared" si="105"/>
        <v>5.8799125036966687E-2</v>
      </c>
      <c r="IG40" s="18">
        <f t="shared" si="105"/>
        <v>7.9831272459859173E-2</v>
      </c>
      <c r="IH40" s="18">
        <f t="shared" si="105"/>
        <v>7.4477033294740341E-2</v>
      </c>
      <c r="II40" s="18">
        <f t="shared" si="105"/>
        <v>0.2447245606967966</v>
      </c>
      <c r="IJ40" s="18">
        <f t="shared" si="105"/>
        <v>8.771972423106994E-2</v>
      </c>
      <c r="IK40" s="18">
        <f t="shared" si="105"/>
        <v>7.3637157463836991E-2</v>
      </c>
      <c r="IL40" s="18">
        <f t="shared" si="105"/>
        <v>0.28787346424855753</v>
      </c>
      <c r="IM40" s="18">
        <f t="shared" si="105"/>
        <v>0.62938785877851866</v>
      </c>
      <c r="IN40" s="18">
        <f t="shared" si="105"/>
        <v>0.6162048145319563</v>
      </c>
      <c r="IO40" s="18">
        <f t="shared" si="105"/>
        <v>3.1543874524410237E-2</v>
      </c>
      <c r="IP40" s="18">
        <f t="shared" si="105"/>
        <v>5.0383904771481414E-2</v>
      </c>
      <c r="IQ40" s="18">
        <f t="shared" si="105"/>
        <v>2.6345502172275395E-2</v>
      </c>
      <c r="IR40" s="18">
        <f t="shared" si="105"/>
        <v>5.4673283612894218E-2</v>
      </c>
      <c r="IS40" s="18">
        <f t="shared" si="105"/>
        <v>6.1334427217771235E-2</v>
      </c>
      <c r="IT40" s="18">
        <f t="shared" si="105"/>
        <v>2.0791796501061839E-2</v>
      </c>
      <c r="IU40" s="18">
        <f t="shared" si="105"/>
        <v>4.8939284308707594E-2</v>
      </c>
      <c r="IV40" s="18">
        <f t="shared" si="105"/>
        <v>2.5231426424374325E-2</v>
      </c>
      <c r="IW40" s="18">
        <f t="shared" si="105"/>
        <v>0.12613595812084552</v>
      </c>
      <c r="IX40" s="18">
        <f t="shared" ref="IX40:LI40" si="106">_xlfn.NORM.DIST(IX14,IX$23,IX$24,TRUE)</f>
        <v>0.10198638788213855</v>
      </c>
      <c r="IY40" s="18">
        <f t="shared" si="106"/>
        <v>0.15771935206088483</v>
      </c>
      <c r="IZ40" s="18">
        <f t="shared" si="106"/>
        <v>0.64450425899371844</v>
      </c>
      <c r="JA40" s="18">
        <f t="shared" si="106"/>
        <v>0.64687931406335974</v>
      </c>
      <c r="JB40" s="18">
        <f t="shared" si="106"/>
        <v>0.17823433711495978</v>
      </c>
      <c r="JC40" s="18">
        <f t="shared" si="106"/>
        <v>0.17397365315709035</v>
      </c>
      <c r="JD40" s="18">
        <f t="shared" si="106"/>
        <v>0.16909716411968889</v>
      </c>
      <c r="JE40" s="18">
        <f t="shared" si="106"/>
        <v>0.32750972501125408</v>
      </c>
      <c r="JF40" s="18">
        <f t="shared" si="106"/>
        <v>0.59985672096851905</v>
      </c>
      <c r="JG40" s="18">
        <f t="shared" si="106"/>
        <v>0.59102854039005503</v>
      </c>
      <c r="JH40" s="18">
        <f t="shared" si="106"/>
        <v>0.35043649966717322</v>
      </c>
      <c r="JI40" s="18">
        <f t="shared" si="106"/>
        <v>0.28117392764980986</v>
      </c>
      <c r="JJ40" s="18">
        <f t="shared" si="106"/>
        <v>0.32411925538826442</v>
      </c>
      <c r="JK40" s="18">
        <f t="shared" si="106"/>
        <v>0.42753116867767432</v>
      </c>
      <c r="JL40" s="18">
        <f t="shared" si="106"/>
        <v>0.24822365066908519</v>
      </c>
      <c r="JM40" s="18">
        <f t="shared" si="106"/>
        <v>0.10565205546415692</v>
      </c>
      <c r="JN40" s="18">
        <f t="shared" si="106"/>
        <v>3.7494602715672579E-2</v>
      </c>
      <c r="JO40" s="18">
        <f t="shared" si="106"/>
        <v>7.5080603728163636E-2</v>
      </c>
      <c r="JP40" s="18">
        <f t="shared" si="106"/>
        <v>0.10327349184667753</v>
      </c>
      <c r="JQ40" s="18">
        <f t="shared" si="106"/>
        <v>0.10155766870712142</v>
      </c>
      <c r="JR40" s="18">
        <f t="shared" si="106"/>
        <v>0.30356158799257682</v>
      </c>
      <c r="JS40" s="18">
        <f t="shared" si="106"/>
        <v>0.2744520932545132</v>
      </c>
      <c r="JT40" s="18">
        <f t="shared" si="106"/>
        <v>0.14300267700986083</v>
      </c>
      <c r="JU40" s="18">
        <f t="shared" si="106"/>
        <v>8.5814595634738672E-2</v>
      </c>
      <c r="JV40" s="18">
        <f t="shared" si="106"/>
        <v>0.10164384250104924</v>
      </c>
      <c r="JW40" s="18">
        <f t="shared" si="106"/>
        <v>3.9737441342527477E-2</v>
      </c>
      <c r="JX40" s="18">
        <f t="shared" si="106"/>
        <v>1.2340535627019512E-2</v>
      </c>
      <c r="JY40" s="18">
        <f t="shared" si="106"/>
        <v>6.1280566638484482E-2</v>
      </c>
      <c r="JZ40" s="18">
        <f t="shared" si="106"/>
        <v>5.1928213309689004E-2</v>
      </c>
      <c r="KA40" s="18">
        <f t="shared" si="106"/>
        <v>0.10874499154838317</v>
      </c>
      <c r="KB40" s="18">
        <f t="shared" si="106"/>
        <v>0.22818397962932135</v>
      </c>
      <c r="KC40" s="18">
        <f t="shared" si="106"/>
        <v>0.21741907743799727</v>
      </c>
      <c r="KD40" s="18">
        <f t="shared" si="106"/>
        <v>0.13198876226157552</v>
      </c>
      <c r="KE40" s="18">
        <f t="shared" si="106"/>
        <v>0.15489775523562208</v>
      </c>
      <c r="KF40" s="18">
        <f t="shared" si="106"/>
        <v>0.17444314724129703</v>
      </c>
      <c r="KG40" s="18">
        <f t="shared" si="106"/>
        <v>0.15447801129728336</v>
      </c>
      <c r="KH40" s="18">
        <f t="shared" si="106"/>
        <v>0.1595676557194653</v>
      </c>
      <c r="KI40" s="18">
        <f t="shared" si="106"/>
        <v>0.1827456086317252</v>
      </c>
      <c r="KJ40" s="18">
        <f t="shared" si="106"/>
        <v>0.24414827296088482</v>
      </c>
      <c r="KK40" s="18">
        <f t="shared" si="106"/>
        <v>0.25691751519995221</v>
      </c>
      <c r="KL40" s="18">
        <f t="shared" si="106"/>
        <v>0.19941595596919656</v>
      </c>
      <c r="KM40" s="18">
        <f t="shared" si="106"/>
        <v>0.22175886500928393</v>
      </c>
      <c r="KN40" s="18">
        <f t="shared" si="106"/>
        <v>0.22708038188726876</v>
      </c>
      <c r="KO40" s="18">
        <f t="shared" si="106"/>
        <v>0.31095372949368338</v>
      </c>
      <c r="KP40" s="18">
        <f t="shared" si="106"/>
        <v>0.23873703721453707</v>
      </c>
      <c r="KQ40" s="18">
        <f t="shared" si="106"/>
        <v>0.12563771536707366</v>
      </c>
      <c r="KR40" s="18">
        <f t="shared" si="106"/>
        <v>0.1512716842437733</v>
      </c>
      <c r="KS40" s="18">
        <f t="shared" si="106"/>
        <v>0.16413433043613634</v>
      </c>
      <c r="KT40" s="18">
        <f t="shared" si="106"/>
        <v>0.29240304755091229</v>
      </c>
      <c r="KU40" s="18">
        <f t="shared" si="106"/>
        <v>0.47967194902878113</v>
      </c>
      <c r="KV40" s="18">
        <f t="shared" si="106"/>
        <v>6.4902241386075074E-2</v>
      </c>
      <c r="KW40" s="18">
        <f t="shared" si="106"/>
        <v>7.7421816488846787E-2</v>
      </c>
      <c r="KX40" s="18">
        <f t="shared" si="106"/>
        <v>8.1052800661190624E-2</v>
      </c>
      <c r="KY40" s="18">
        <f t="shared" si="106"/>
        <v>6.5566435363179063E-2</v>
      </c>
      <c r="KZ40" s="18">
        <f t="shared" si="106"/>
        <v>0.15155062079871118</v>
      </c>
      <c r="LA40" s="18">
        <f t="shared" si="106"/>
        <v>0.19065554172370025</v>
      </c>
      <c r="LB40" s="18">
        <f t="shared" si="106"/>
        <v>0.26374715308606167</v>
      </c>
      <c r="LC40" s="18">
        <f t="shared" si="106"/>
        <v>0.23660117360604072</v>
      </c>
      <c r="LD40" s="18">
        <f t="shared" si="106"/>
        <v>7.3530474603315008E-2</v>
      </c>
      <c r="LE40" s="18">
        <f t="shared" si="106"/>
        <v>0.15943294654126852</v>
      </c>
      <c r="LF40" s="18">
        <f t="shared" si="106"/>
        <v>0.23188987444679385</v>
      </c>
      <c r="LG40" s="18">
        <f t="shared" si="106"/>
        <v>0.17664943674955599</v>
      </c>
      <c r="LH40" s="18">
        <f t="shared" si="106"/>
        <v>8.2334466526657393E-2</v>
      </c>
      <c r="LI40" s="18">
        <f t="shared" si="106"/>
        <v>0.39230352961595882</v>
      </c>
      <c r="LJ40" s="18">
        <f t="shared" ref="LJ40:LW40" si="107">_xlfn.NORM.DIST(LJ14,LJ$23,LJ$24,TRUE)</f>
        <v>0.40225381757168105</v>
      </c>
      <c r="LK40" s="18">
        <f t="shared" si="107"/>
        <v>0.40513412091433965</v>
      </c>
      <c r="LL40" s="18">
        <f t="shared" si="107"/>
        <v>0.25103113879403283</v>
      </c>
      <c r="LM40" s="18">
        <f t="shared" si="107"/>
        <v>0.57412348377668154</v>
      </c>
      <c r="LN40" s="18">
        <f t="shared" si="107"/>
        <v>0.40894611149886939</v>
      </c>
      <c r="LO40" s="18">
        <f t="shared" si="107"/>
        <v>0.2507010955876337</v>
      </c>
      <c r="LP40" s="18">
        <f t="shared" si="107"/>
        <v>0.28286938196320399</v>
      </c>
      <c r="LQ40" s="18">
        <f t="shared" si="107"/>
        <v>0.20080660373854731</v>
      </c>
      <c r="LR40" s="18">
        <f t="shared" si="107"/>
        <v>0.24887480437419118</v>
      </c>
      <c r="LS40" s="18">
        <f t="shared" si="107"/>
        <v>0.20473717494639646</v>
      </c>
      <c r="LT40" s="18">
        <f t="shared" si="107"/>
        <v>0.21900923078092077</v>
      </c>
      <c r="LU40" s="18">
        <f t="shared" si="107"/>
        <v>0.17183600645441111</v>
      </c>
      <c r="LV40" s="18">
        <f t="shared" si="107"/>
        <v>0.2456380115055537</v>
      </c>
      <c r="LW40" s="16">
        <f t="shared" si="107"/>
        <v>0.3652707871262606</v>
      </c>
    </row>
    <row r="41" spans="1:335" x14ac:dyDescent="0.3">
      <c r="A41" s="15">
        <v>2012</v>
      </c>
      <c r="B41" s="18">
        <f t="shared" ref="B41:BM41" si="108">_xlfn.NORM.DIST(B15,B$23,B$24,TRUE)</f>
        <v>0.1681301992858629</v>
      </c>
      <c r="C41" s="18">
        <f t="shared" si="108"/>
        <v>0.60416500495380643</v>
      </c>
      <c r="D41" s="18">
        <f t="shared" si="108"/>
        <v>0.72923341924290419</v>
      </c>
      <c r="E41" s="18">
        <f t="shared" si="108"/>
        <v>9.67373371656816E-2</v>
      </c>
      <c r="F41" s="18">
        <f t="shared" si="108"/>
        <v>0.10771079872661049</v>
      </c>
      <c r="G41" s="18">
        <f t="shared" si="108"/>
        <v>4.8735151922272006E-2</v>
      </c>
      <c r="H41" s="18">
        <f t="shared" si="108"/>
        <v>0.78192927478481988</v>
      </c>
      <c r="I41" s="18">
        <f t="shared" si="108"/>
        <v>8.0375209652363777E-2</v>
      </c>
      <c r="J41" s="18">
        <f t="shared" si="108"/>
        <v>5.5663916403648754E-2</v>
      </c>
      <c r="K41" s="18">
        <f t="shared" si="108"/>
        <v>0.14025959025870277</v>
      </c>
      <c r="L41" s="18">
        <f t="shared" si="108"/>
        <v>0.15409891933830649</v>
      </c>
      <c r="M41" s="18">
        <f t="shared" si="108"/>
        <v>0.8178336831898505</v>
      </c>
      <c r="N41" s="18">
        <f t="shared" si="108"/>
        <v>0.29727615284756026</v>
      </c>
      <c r="O41" s="18">
        <f t="shared" si="108"/>
        <v>0.17125422632348919</v>
      </c>
      <c r="P41" s="18">
        <f t="shared" si="108"/>
        <v>0.12932295530140267</v>
      </c>
      <c r="Q41" s="18">
        <f t="shared" si="108"/>
        <v>0.12121911788021751</v>
      </c>
      <c r="R41" s="18">
        <f t="shared" si="108"/>
        <v>2.6738299413688955E-2</v>
      </c>
      <c r="S41" s="18">
        <f t="shared" si="108"/>
        <v>0.13398711508255093</v>
      </c>
      <c r="T41" s="18">
        <f t="shared" si="108"/>
        <v>0.34391547980870796</v>
      </c>
      <c r="U41" s="18">
        <f t="shared" si="108"/>
        <v>0.91145082429317326</v>
      </c>
      <c r="V41" s="18">
        <f t="shared" si="108"/>
        <v>0.34617375005271178</v>
      </c>
      <c r="W41" s="18">
        <f t="shared" si="108"/>
        <v>0.17434304762653324</v>
      </c>
      <c r="X41" s="18">
        <f t="shared" si="108"/>
        <v>0.30232698062265373</v>
      </c>
      <c r="Y41" s="18">
        <f t="shared" si="108"/>
        <v>0.31643559417465239</v>
      </c>
      <c r="Z41" s="18">
        <f t="shared" si="108"/>
        <v>0.46394520345511359</v>
      </c>
      <c r="AA41" s="18">
        <f t="shared" si="108"/>
        <v>0.44778263781404537</v>
      </c>
      <c r="AB41" s="18">
        <f t="shared" si="108"/>
        <v>0.26273961177694727</v>
      </c>
      <c r="AC41" s="18">
        <f t="shared" si="108"/>
        <v>7.558707874068385E-2</v>
      </c>
      <c r="AD41" s="18">
        <f t="shared" si="108"/>
        <v>9.2050015758967638E-2</v>
      </c>
      <c r="AE41" s="18">
        <f t="shared" si="108"/>
        <v>0.13078219556269591</v>
      </c>
      <c r="AF41" s="18">
        <f t="shared" si="108"/>
        <v>0.81077629082527669</v>
      </c>
      <c r="AG41" s="18">
        <f t="shared" si="108"/>
        <v>0.67121182949990787</v>
      </c>
      <c r="AH41" s="18">
        <f t="shared" si="108"/>
        <v>0.30045573592509101</v>
      </c>
      <c r="AI41" s="18">
        <f t="shared" si="108"/>
        <v>0.41155371029826376</v>
      </c>
      <c r="AJ41" s="18">
        <f t="shared" si="108"/>
        <v>0.60029761838667905</v>
      </c>
      <c r="AK41" s="18">
        <f t="shared" si="108"/>
        <v>0.18923744827413419</v>
      </c>
      <c r="AL41" s="18">
        <f t="shared" si="108"/>
        <v>0.31581362763215948</v>
      </c>
      <c r="AM41" s="18">
        <f t="shared" si="108"/>
        <v>0.59019137603486516</v>
      </c>
      <c r="AN41" s="18">
        <f t="shared" si="108"/>
        <v>0.11651815777468896</v>
      </c>
      <c r="AO41" s="18">
        <f t="shared" si="108"/>
        <v>0.63335687154359666</v>
      </c>
      <c r="AP41" s="18">
        <f t="shared" si="108"/>
        <v>0.20326764885671647</v>
      </c>
      <c r="AQ41" s="18">
        <f t="shared" si="108"/>
        <v>3.0757389030274515E-2</v>
      </c>
      <c r="AR41" s="18">
        <f t="shared" si="108"/>
        <v>0.66041180219319284</v>
      </c>
      <c r="AS41" s="18">
        <f t="shared" si="108"/>
        <v>0.48639045606189246</v>
      </c>
      <c r="AT41" s="18">
        <f t="shared" si="108"/>
        <v>8.4698656361996305E-2</v>
      </c>
      <c r="AU41" s="18">
        <f t="shared" si="108"/>
        <v>0.11271639550978751</v>
      </c>
      <c r="AV41" s="18">
        <f t="shared" si="108"/>
        <v>0.14931393249306152</v>
      </c>
      <c r="AW41" s="18">
        <f t="shared" si="108"/>
        <v>0.1501369214189745</v>
      </c>
      <c r="AX41" s="18">
        <f t="shared" si="108"/>
        <v>0.24074605836658591</v>
      </c>
      <c r="AY41" s="18">
        <f t="shared" si="108"/>
        <v>0.23282744950165055</v>
      </c>
      <c r="AZ41" s="18">
        <f t="shared" si="108"/>
        <v>0.22477916550721486</v>
      </c>
      <c r="BA41" s="18">
        <f t="shared" si="108"/>
        <v>0.1382020559228968</v>
      </c>
      <c r="BB41" s="18">
        <f t="shared" si="108"/>
        <v>0.24889923198048092</v>
      </c>
      <c r="BC41" s="18">
        <f t="shared" si="108"/>
        <v>0.22798315207256825</v>
      </c>
      <c r="BD41" s="18">
        <f t="shared" si="108"/>
        <v>0.29652460791948254</v>
      </c>
      <c r="BE41" s="18">
        <f t="shared" si="108"/>
        <v>0.22180224967371973</v>
      </c>
      <c r="BF41" s="18">
        <f t="shared" si="108"/>
        <v>0.46021308392123139</v>
      </c>
      <c r="BG41" s="18">
        <f t="shared" si="108"/>
        <v>0.35247874889886177</v>
      </c>
      <c r="BH41" s="18">
        <f t="shared" si="108"/>
        <v>0.2093834749339582</v>
      </c>
      <c r="BI41" s="18">
        <f t="shared" si="108"/>
        <v>0.56439044053132426</v>
      </c>
      <c r="BJ41" s="18">
        <f t="shared" si="108"/>
        <v>0.66589950535112974</v>
      </c>
      <c r="BK41" s="18">
        <f t="shared" si="108"/>
        <v>0.43943166740838369</v>
      </c>
      <c r="BL41" s="18">
        <f t="shared" si="108"/>
        <v>0.77347645353195216</v>
      </c>
      <c r="BM41" s="18">
        <f t="shared" si="108"/>
        <v>0.48769244651675642</v>
      </c>
      <c r="BN41" s="18">
        <f t="shared" ref="BN41:DY41" si="109">_xlfn.NORM.DIST(BN15,BN$23,BN$24,TRUE)</f>
        <v>0.46594509813629859</v>
      </c>
      <c r="BO41" s="18">
        <f t="shared" si="109"/>
        <v>9.8109803558263681E-2</v>
      </c>
      <c r="BP41" s="18">
        <f t="shared" si="109"/>
        <v>7.6164355092300795E-2</v>
      </c>
      <c r="BQ41" s="18">
        <f t="shared" si="109"/>
        <v>0.21918142461468032</v>
      </c>
      <c r="BR41" s="18">
        <f t="shared" si="109"/>
        <v>0.80041216089688272</v>
      </c>
      <c r="BS41" s="18">
        <f t="shared" si="109"/>
        <v>0.14184764701695596</v>
      </c>
      <c r="BT41" s="18">
        <f t="shared" si="109"/>
        <v>0.62380050271871579</v>
      </c>
      <c r="BU41" s="18">
        <f t="shared" si="109"/>
        <v>0.53704090974535124</v>
      </c>
      <c r="BV41" s="18">
        <f t="shared" si="109"/>
        <v>0.20495405859663648</v>
      </c>
      <c r="BW41" s="18">
        <f t="shared" si="109"/>
        <v>0.20028625292404731</v>
      </c>
      <c r="BX41" s="18">
        <f t="shared" si="109"/>
        <v>0.35842747028537747</v>
      </c>
      <c r="BY41" s="18">
        <f t="shared" si="109"/>
        <v>0.2864340910658616</v>
      </c>
      <c r="BZ41" s="18">
        <f t="shared" si="109"/>
        <v>0.3333426828492031</v>
      </c>
      <c r="CA41" s="18">
        <f t="shared" si="109"/>
        <v>0.15000716138479142</v>
      </c>
      <c r="CB41" s="18">
        <f t="shared" si="109"/>
        <v>0.12359228258804188</v>
      </c>
      <c r="CC41" s="18">
        <f t="shared" si="109"/>
        <v>0.40322661453169317</v>
      </c>
      <c r="CD41" s="18">
        <f t="shared" si="109"/>
        <v>0.10189108521066481</v>
      </c>
      <c r="CE41" s="18">
        <f t="shared" si="109"/>
        <v>0.26374326015615429</v>
      </c>
      <c r="CF41" s="18">
        <f t="shared" si="109"/>
        <v>0.19181083372168736</v>
      </c>
      <c r="CG41" s="18">
        <f t="shared" si="109"/>
        <v>0.14633989142243561</v>
      </c>
      <c r="CH41" s="18">
        <f t="shared" si="109"/>
        <v>0.67044297249055207</v>
      </c>
      <c r="CI41" s="18">
        <f t="shared" si="109"/>
        <v>0.93284032800833183</v>
      </c>
      <c r="CJ41" s="18">
        <f t="shared" si="109"/>
        <v>0.7942124540479587</v>
      </c>
      <c r="CK41" s="18">
        <f t="shared" si="109"/>
        <v>0.41842273874607094</v>
      </c>
      <c r="CL41" s="18">
        <f t="shared" si="109"/>
        <v>0.31064366789398357</v>
      </c>
      <c r="CM41" s="18">
        <f t="shared" si="109"/>
        <v>0.25439057226403983</v>
      </c>
      <c r="CN41" s="18">
        <f t="shared" si="109"/>
        <v>0.29062259237511617</v>
      </c>
      <c r="CO41" s="18">
        <f t="shared" si="109"/>
        <v>0.34133643588055351</v>
      </c>
      <c r="CP41" s="18">
        <f t="shared" si="109"/>
        <v>0.36136906729118567</v>
      </c>
      <c r="CQ41" s="18">
        <f t="shared" si="109"/>
        <v>0.29682174411549012</v>
      </c>
      <c r="CR41" s="18">
        <f t="shared" si="109"/>
        <v>0.23790235081433719</v>
      </c>
      <c r="CS41" s="18">
        <f t="shared" si="109"/>
        <v>0.27020807684206127</v>
      </c>
      <c r="CT41" s="18">
        <f t="shared" si="109"/>
        <v>0.50235601774012162</v>
      </c>
      <c r="CU41" s="18">
        <f t="shared" si="109"/>
        <v>0.67896740417801116</v>
      </c>
      <c r="CV41" s="18">
        <f t="shared" si="109"/>
        <v>0.42240605948840926</v>
      </c>
      <c r="CW41" s="18">
        <f t="shared" si="109"/>
        <v>0.56769188047834274</v>
      </c>
      <c r="CX41" s="18">
        <f t="shared" si="109"/>
        <v>0.83310959221740011</v>
      </c>
      <c r="CY41" s="18">
        <f t="shared" si="109"/>
        <v>0.47872859183889399</v>
      </c>
      <c r="CZ41" s="18">
        <f t="shared" si="109"/>
        <v>0.41390929362060169</v>
      </c>
      <c r="DA41" s="18">
        <f t="shared" si="109"/>
        <v>0.4808548110511448</v>
      </c>
      <c r="DB41" s="18">
        <f t="shared" si="109"/>
        <v>9.2517360515287639E-2</v>
      </c>
      <c r="DC41" s="18">
        <f t="shared" si="109"/>
        <v>0.86577695163882362</v>
      </c>
      <c r="DD41" s="18">
        <f t="shared" si="109"/>
        <v>0.23468011366212616</v>
      </c>
      <c r="DE41" s="18">
        <f t="shared" si="109"/>
        <v>0.14067381003369978</v>
      </c>
      <c r="DF41" s="18">
        <f t="shared" si="109"/>
        <v>8.1734020541482044E-2</v>
      </c>
      <c r="DG41" s="18">
        <f t="shared" si="109"/>
        <v>0.12042443359482423</v>
      </c>
      <c r="DH41" s="18">
        <f t="shared" si="109"/>
        <v>0.46479270250994209</v>
      </c>
      <c r="DI41" s="18">
        <f t="shared" si="109"/>
        <v>0.40846802139559835</v>
      </c>
      <c r="DJ41" s="18">
        <f t="shared" si="109"/>
        <v>0.3329564343847663</v>
      </c>
      <c r="DK41" s="18">
        <f t="shared" si="109"/>
        <v>0.48452138938642003</v>
      </c>
      <c r="DL41" s="18">
        <f t="shared" si="109"/>
        <v>0.43007004873357185</v>
      </c>
      <c r="DM41" s="18">
        <f t="shared" si="109"/>
        <v>0.23852669757257761</v>
      </c>
      <c r="DN41" s="18">
        <f t="shared" si="109"/>
        <v>9.5905158330181706E-2</v>
      </c>
      <c r="DO41" s="18">
        <f t="shared" si="109"/>
        <v>0.14957661426275795</v>
      </c>
      <c r="DP41" s="18">
        <f t="shared" si="109"/>
        <v>0.24757994411415091</v>
      </c>
      <c r="DQ41" s="18">
        <f t="shared" si="109"/>
        <v>0.23213717520216115</v>
      </c>
      <c r="DR41" s="18">
        <f t="shared" si="109"/>
        <v>0.13249122475926439</v>
      </c>
      <c r="DS41" s="18">
        <f t="shared" si="109"/>
        <v>8.3197966572259183E-2</v>
      </c>
      <c r="DT41" s="18">
        <f t="shared" si="109"/>
        <v>0.15726986088144401</v>
      </c>
      <c r="DU41" s="18">
        <f t="shared" si="109"/>
        <v>0.16074384780294626</v>
      </c>
      <c r="DV41" s="18">
        <f t="shared" si="109"/>
        <v>0.21417959162116823</v>
      </c>
      <c r="DW41" s="18">
        <f t="shared" si="109"/>
        <v>0.13774348530115638</v>
      </c>
      <c r="DX41" s="18">
        <f t="shared" si="109"/>
        <v>0.39734429173559621</v>
      </c>
      <c r="DY41" s="18">
        <f t="shared" si="109"/>
        <v>0.53352021480031908</v>
      </c>
      <c r="DZ41" s="18">
        <f t="shared" ref="DZ41:GK41" si="110">_xlfn.NORM.DIST(DZ15,DZ$23,DZ$24,TRUE)</f>
        <v>0.56891556073294081</v>
      </c>
      <c r="EA41" s="18">
        <f t="shared" si="110"/>
        <v>0.72493229532098047</v>
      </c>
      <c r="EB41" s="18">
        <f t="shared" si="110"/>
        <v>0.83690729838751332</v>
      </c>
      <c r="EC41" s="18">
        <f t="shared" si="110"/>
        <v>0.41830075427112007</v>
      </c>
      <c r="ED41" s="18">
        <f t="shared" si="110"/>
        <v>0.31834890719911424</v>
      </c>
      <c r="EE41" s="18">
        <f t="shared" si="110"/>
        <v>0.53320602494736624</v>
      </c>
      <c r="EF41" s="18">
        <f t="shared" si="110"/>
        <v>0.37946605158696961</v>
      </c>
      <c r="EG41" s="18">
        <f t="shared" si="110"/>
        <v>0.29136203832555568</v>
      </c>
      <c r="EH41" s="18">
        <f t="shared" si="110"/>
        <v>0.38483083594792822</v>
      </c>
      <c r="EI41" s="18">
        <f t="shared" si="110"/>
        <v>0.34652581405350469</v>
      </c>
      <c r="EJ41" s="18">
        <f t="shared" si="110"/>
        <v>0.31231796959408598</v>
      </c>
      <c r="EK41" s="18">
        <f t="shared" si="110"/>
        <v>0.26033304779984601</v>
      </c>
      <c r="EL41" s="18">
        <f t="shared" si="110"/>
        <v>0.42389334413849977</v>
      </c>
      <c r="EM41" s="18">
        <f t="shared" si="110"/>
        <v>0.71059585948542614</v>
      </c>
      <c r="EN41" s="18">
        <f t="shared" si="110"/>
        <v>0.34006072473952564</v>
      </c>
      <c r="EO41" s="18">
        <f t="shared" si="110"/>
        <v>0.33915462878855474</v>
      </c>
      <c r="EP41" s="18">
        <f t="shared" si="110"/>
        <v>0.39366782064693523</v>
      </c>
      <c r="EQ41" s="18">
        <f t="shared" si="110"/>
        <v>0.35985814231198882</v>
      </c>
      <c r="ER41" s="18">
        <f t="shared" si="110"/>
        <v>0.16154475275125796</v>
      </c>
      <c r="ES41" s="18">
        <f t="shared" si="110"/>
        <v>0.39694775929726045</v>
      </c>
      <c r="ET41" s="18">
        <f t="shared" si="110"/>
        <v>0.38011050244399963</v>
      </c>
      <c r="EU41" s="18">
        <f t="shared" si="110"/>
        <v>0.94850520691103046</v>
      </c>
      <c r="EV41" s="18">
        <f t="shared" si="110"/>
        <v>0.79725739860783196</v>
      </c>
      <c r="EW41" s="18">
        <f t="shared" si="110"/>
        <v>0.38635543168443454</v>
      </c>
      <c r="EX41" s="18">
        <f t="shared" si="110"/>
        <v>0.16454852926021324</v>
      </c>
      <c r="EY41" s="18">
        <f t="shared" si="110"/>
        <v>0.26304134648698563</v>
      </c>
      <c r="EZ41" s="18">
        <f t="shared" si="110"/>
        <v>0.80143231463618569</v>
      </c>
      <c r="FA41" s="18">
        <f t="shared" si="110"/>
        <v>0.50596728439766869</v>
      </c>
      <c r="FB41" s="18">
        <f t="shared" si="110"/>
        <v>0.68099254974052781</v>
      </c>
      <c r="FC41" s="18">
        <f t="shared" si="110"/>
        <v>0.35442876423296577</v>
      </c>
      <c r="FD41" s="18">
        <f t="shared" si="110"/>
        <v>0.41538579729909092</v>
      </c>
      <c r="FE41" s="18">
        <f t="shared" si="110"/>
        <v>0.73987846136868551</v>
      </c>
      <c r="FF41" s="18">
        <f t="shared" si="110"/>
        <v>0.62850885071236551</v>
      </c>
      <c r="FG41" s="18">
        <f t="shared" si="110"/>
        <v>0.50755474133482614</v>
      </c>
      <c r="FH41" s="18">
        <f t="shared" si="110"/>
        <v>0.15842699537890589</v>
      </c>
      <c r="FI41" s="18">
        <f t="shared" si="110"/>
        <v>0.36238975229461012</v>
      </c>
      <c r="FJ41" s="18">
        <f t="shared" si="110"/>
        <v>0.23176589038086565</v>
      </c>
      <c r="FK41" s="18">
        <f t="shared" si="110"/>
        <v>0.29614479941641464</v>
      </c>
      <c r="FL41" s="18">
        <f t="shared" si="110"/>
        <v>0.57976046677390169</v>
      </c>
      <c r="FM41" s="18">
        <f t="shared" si="110"/>
        <v>0.31998502965338982</v>
      </c>
      <c r="FN41" s="18">
        <f t="shared" si="110"/>
        <v>0.14255418370574829</v>
      </c>
      <c r="FO41" s="18">
        <f t="shared" si="110"/>
        <v>0.18182925799547409</v>
      </c>
      <c r="FP41" s="18">
        <f t="shared" si="110"/>
        <v>0.26118716916797496</v>
      </c>
      <c r="FQ41" s="18">
        <f t="shared" si="110"/>
        <v>0.1869659812704029</v>
      </c>
      <c r="FR41" s="18">
        <f t="shared" si="110"/>
        <v>0.14749198866753385</v>
      </c>
      <c r="FS41" s="18">
        <f t="shared" si="110"/>
        <v>0.2303719248599814</v>
      </c>
      <c r="FT41" s="18">
        <f t="shared" si="110"/>
        <v>0.25589771747726392</v>
      </c>
      <c r="FU41" s="18">
        <f t="shared" si="110"/>
        <v>0.47564539146950824</v>
      </c>
      <c r="FV41" s="18">
        <f t="shared" si="110"/>
        <v>0.80887506845077783</v>
      </c>
      <c r="FW41" s="18">
        <f t="shared" si="110"/>
        <v>0.90178006362282292</v>
      </c>
      <c r="FX41" s="18">
        <f t="shared" si="110"/>
        <v>0.51418893885950234</v>
      </c>
      <c r="FY41" s="18">
        <f t="shared" si="110"/>
        <v>0.28454723232558232</v>
      </c>
      <c r="FZ41" s="18">
        <f t="shared" si="110"/>
        <v>0.30144294527776128</v>
      </c>
      <c r="GA41" s="18">
        <f t="shared" si="110"/>
        <v>0.28734451924846166</v>
      </c>
      <c r="GB41" s="18">
        <f t="shared" si="110"/>
        <v>0.35152846110023606</v>
      </c>
      <c r="GC41" s="18">
        <f t="shared" si="110"/>
        <v>0.27743206289326694</v>
      </c>
      <c r="GD41" s="18">
        <f t="shared" si="110"/>
        <v>0.50592987160645686</v>
      </c>
      <c r="GE41" s="18">
        <f t="shared" si="110"/>
        <v>0.53138275676819058</v>
      </c>
      <c r="GF41" s="18">
        <f t="shared" si="110"/>
        <v>0.44584293684210141</v>
      </c>
      <c r="GG41" s="18">
        <f t="shared" si="110"/>
        <v>0.40797870068100722</v>
      </c>
      <c r="GH41" s="18">
        <f t="shared" si="110"/>
        <v>0.41394583799562573</v>
      </c>
      <c r="GI41" s="18">
        <f t="shared" si="110"/>
        <v>0.54370900593642635</v>
      </c>
      <c r="GJ41" s="18">
        <f t="shared" si="110"/>
        <v>0.22671505597414185</v>
      </c>
      <c r="GK41" s="18">
        <f t="shared" si="110"/>
        <v>0.17459725510395652</v>
      </c>
      <c r="GL41" s="18">
        <f t="shared" ref="GL41:IW41" si="111">_xlfn.NORM.DIST(GL15,GL$23,GL$24,TRUE)</f>
        <v>0.25529984237305481</v>
      </c>
      <c r="GM41" s="18">
        <f t="shared" si="111"/>
        <v>0.18990041757797835</v>
      </c>
      <c r="GN41" s="18">
        <f t="shared" si="111"/>
        <v>0.35332997643139086</v>
      </c>
      <c r="GO41" s="18">
        <f t="shared" si="111"/>
        <v>0.82991059110137111</v>
      </c>
      <c r="GP41" s="18">
        <f t="shared" si="111"/>
        <v>0.48207593028693979</v>
      </c>
      <c r="GQ41" s="18">
        <f t="shared" si="111"/>
        <v>0.88848796874293656</v>
      </c>
      <c r="GR41" s="18">
        <f t="shared" si="111"/>
        <v>0.92410404761401543</v>
      </c>
      <c r="GS41" s="18">
        <f t="shared" si="111"/>
        <v>0.90834543062629391</v>
      </c>
      <c r="GT41" s="18">
        <f t="shared" si="111"/>
        <v>0.94071274381174397</v>
      </c>
      <c r="GU41" s="18">
        <f t="shared" si="111"/>
        <v>0.95400082849666012</v>
      </c>
      <c r="GV41" s="18">
        <f t="shared" si="111"/>
        <v>0.80113239514522461</v>
      </c>
      <c r="GW41" s="18">
        <f t="shared" si="111"/>
        <v>0.44390077498538028</v>
      </c>
      <c r="GX41" s="18">
        <f t="shared" si="111"/>
        <v>0.74254140173616123</v>
      </c>
      <c r="GY41" s="18">
        <f t="shared" si="111"/>
        <v>0.99255907415473443</v>
      </c>
      <c r="GZ41" s="18">
        <f t="shared" si="111"/>
        <v>0.99036064539401858</v>
      </c>
      <c r="HA41" s="18">
        <f t="shared" si="111"/>
        <v>0.98156324019030727</v>
      </c>
      <c r="HB41" s="18">
        <f t="shared" si="111"/>
        <v>0.9225412761299594</v>
      </c>
      <c r="HC41" s="18">
        <f t="shared" si="111"/>
        <v>0.98076683248001617</v>
      </c>
      <c r="HD41" s="18">
        <f t="shared" si="111"/>
        <v>0.63595423921779914</v>
      </c>
      <c r="HE41" s="18">
        <f t="shared" si="111"/>
        <v>0.27217956769298868</v>
      </c>
      <c r="HF41" s="18">
        <f t="shared" si="111"/>
        <v>0.6040507891347604</v>
      </c>
      <c r="HG41" s="18">
        <f t="shared" si="111"/>
        <v>0.51380503670396815</v>
      </c>
      <c r="HH41" s="18">
        <f t="shared" si="111"/>
        <v>0.30281876120565904</v>
      </c>
      <c r="HI41" s="18">
        <f t="shared" si="111"/>
        <v>0.28405944395556143</v>
      </c>
      <c r="HJ41" s="18">
        <f t="shared" si="111"/>
        <v>0.47227571783996236</v>
      </c>
      <c r="HK41" s="18">
        <f t="shared" si="111"/>
        <v>0.2170530598208639</v>
      </c>
      <c r="HL41" s="18">
        <f t="shared" si="111"/>
        <v>0.46991259290081555</v>
      </c>
      <c r="HM41" s="18">
        <f t="shared" si="111"/>
        <v>0.54402473183374545</v>
      </c>
      <c r="HN41" s="18">
        <f t="shared" si="111"/>
        <v>0.73023708915100782</v>
      </c>
      <c r="HO41" s="18">
        <f t="shared" si="111"/>
        <v>0.84910069878498073</v>
      </c>
      <c r="HP41" s="18">
        <f t="shared" si="111"/>
        <v>0.6086910160273018</v>
      </c>
      <c r="HQ41" s="18">
        <f t="shared" si="111"/>
        <v>0.73774259718470692</v>
      </c>
      <c r="HR41" s="18">
        <f t="shared" si="111"/>
        <v>0.40995206501629133</v>
      </c>
      <c r="HS41" s="18">
        <f t="shared" si="111"/>
        <v>0.20720412239409169</v>
      </c>
      <c r="HT41" s="18">
        <f t="shared" si="111"/>
        <v>0.1664442056455526</v>
      </c>
      <c r="HU41" s="18">
        <f t="shared" si="111"/>
        <v>0.36600108913301432</v>
      </c>
      <c r="HV41" s="18">
        <f t="shared" si="111"/>
        <v>0.35482297544384656</v>
      </c>
      <c r="HW41" s="18">
        <f t="shared" si="111"/>
        <v>0.12607537515612074</v>
      </c>
      <c r="HX41" s="18">
        <f t="shared" si="111"/>
        <v>0.13177696504869563</v>
      </c>
      <c r="HY41" s="18">
        <f t="shared" si="111"/>
        <v>0.15888382030542511</v>
      </c>
      <c r="HZ41" s="18">
        <f t="shared" si="111"/>
        <v>0.2187046584424468</v>
      </c>
      <c r="IA41" s="18">
        <f t="shared" si="111"/>
        <v>0.19855342197768266</v>
      </c>
      <c r="IB41" s="18">
        <f t="shared" si="111"/>
        <v>0.3636289215990115</v>
      </c>
      <c r="IC41" s="18">
        <f t="shared" si="111"/>
        <v>0.11058802510881252</v>
      </c>
      <c r="ID41" s="18">
        <f t="shared" si="111"/>
        <v>0.22532867576935831</v>
      </c>
      <c r="IE41" s="18">
        <f t="shared" si="111"/>
        <v>0.61877212760762745</v>
      </c>
      <c r="IF41" s="18">
        <f t="shared" si="111"/>
        <v>0.89125200461886533</v>
      </c>
      <c r="IG41" s="18">
        <f t="shared" si="111"/>
        <v>0.97393680025568519</v>
      </c>
      <c r="IH41" s="18">
        <f t="shared" si="111"/>
        <v>0.96571517298261633</v>
      </c>
      <c r="II41" s="18">
        <f t="shared" si="111"/>
        <v>0.98487697519958906</v>
      </c>
      <c r="IJ41" s="18">
        <f t="shared" si="111"/>
        <v>0.82509180646621072</v>
      </c>
      <c r="IK41" s="18">
        <f t="shared" si="111"/>
        <v>0.59245443487094418</v>
      </c>
      <c r="IL41" s="18">
        <f t="shared" si="111"/>
        <v>0.78358177434206411</v>
      </c>
      <c r="IM41" s="18">
        <f t="shared" si="111"/>
        <v>0.94690961582628996</v>
      </c>
      <c r="IN41" s="18">
        <f t="shared" si="111"/>
        <v>0.9997125783343932</v>
      </c>
      <c r="IO41" s="18">
        <f t="shared" si="111"/>
        <v>0.74999362533716785</v>
      </c>
      <c r="IP41" s="18">
        <f t="shared" si="111"/>
        <v>0.98143780072617759</v>
      </c>
      <c r="IQ41" s="18">
        <f t="shared" si="111"/>
        <v>0.90752739307545205</v>
      </c>
      <c r="IR41" s="18">
        <f t="shared" si="111"/>
        <v>0.39578675403520802</v>
      </c>
      <c r="IS41" s="18">
        <f t="shared" si="111"/>
        <v>0.16979871909964908</v>
      </c>
      <c r="IT41" s="18">
        <f t="shared" si="111"/>
        <v>9.4506158445484267E-2</v>
      </c>
      <c r="IU41" s="18">
        <f t="shared" si="111"/>
        <v>0.28552000789872356</v>
      </c>
      <c r="IV41" s="18">
        <f t="shared" si="111"/>
        <v>0.2798060177340978</v>
      </c>
      <c r="IW41" s="18">
        <f t="shared" si="111"/>
        <v>0.11559874337566287</v>
      </c>
      <c r="IX41" s="18">
        <f t="shared" ref="IX41:LI41" si="112">_xlfn.NORM.DIST(IX15,IX$23,IX$24,TRUE)</f>
        <v>0.11701784972809331</v>
      </c>
      <c r="IY41" s="18">
        <f t="shared" si="112"/>
        <v>0.38868689686652164</v>
      </c>
      <c r="IZ41" s="18">
        <f t="shared" si="112"/>
        <v>0.52541751355838029</v>
      </c>
      <c r="JA41" s="18">
        <f t="shared" si="112"/>
        <v>0.68830574285902002</v>
      </c>
      <c r="JB41" s="18">
        <f t="shared" si="112"/>
        <v>0.93919098938796042</v>
      </c>
      <c r="JC41" s="18">
        <f t="shared" si="112"/>
        <v>0.99363811812477376</v>
      </c>
      <c r="JD41" s="18">
        <f t="shared" si="112"/>
        <v>0.99839166467034102</v>
      </c>
      <c r="JE41" s="18">
        <f t="shared" si="112"/>
        <v>0.9972995953059931</v>
      </c>
      <c r="JF41" s="18">
        <f t="shared" si="112"/>
        <v>0.98118423139947597</v>
      </c>
      <c r="JG41" s="18">
        <f t="shared" si="112"/>
        <v>0.73027135251953434</v>
      </c>
      <c r="JH41" s="18">
        <f t="shared" si="112"/>
        <v>0.27007536356388062</v>
      </c>
      <c r="JI41" s="18">
        <f t="shared" si="112"/>
        <v>0.43186591392194223</v>
      </c>
      <c r="JJ41" s="18">
        <f t="shared" si="112"/>
        <v>0.33329744252178078</v>
      </c>
      <c r="JK41" s="18">
        <f t="shared" si="112"/>
        <v>0.2742357894494013</v>
      </c>
      <c r="JL41" s="18">
        <f t="shared" si="112"/>
        <v>0.13804896698756836</v>
      </c>
      <c r="JM41" s="18">
        <f t="shared" si="112"/>
        <v>5.6423787766245681E-2</v>
      </c>
      <c r="JN41" s="18">
        <f t="shared" si="112"/>
        <v>0.16229040318553811</v>
      </c>
      <c r="JO41" s="18">
        <f t="shared" si="112"/>
        <v>0.11909857181590314</v>
      </c>
      <c r="JP41" s="18">
        <f t="shared" si="112"/>
        <v>0.12904082275807338</v>
      </c>
      <c r="JQ41" s="18">
        <f t="shared" si="112"/>
        <v>9.1381146774061353E-2</v>
      </c>
      <c r="JR41" s="18">
        <f t="shared" si="112"/>
        <v>0.16386895984520899</v>
      </c>
      <c r="JS41" s="18">
        <f t="shared" si="112"/>
        <v>0.16920742383373488</v>
      </c>
      <c r="JT41" s="18">
        <f t="shared" si="112"/>
        <v>0.90700224922213579</v>
      </c>
      <c r="JU41" s="18">
        <f t="shared" si="112"/>
        <v>0.46561563616537582</v>
      </c>
      <c r="JV41" s="18">
        <f t="shared" si="112"/>
        <v>0.6378923591134843</v>
      </c>
      <c r="JW41" s="18">
        <f t="shared" si="112"/>
        <v>0.44968744907187586</v>
      </c>
      <c r="JX41" s="18">
        <f t="shared" si="112"/>
        <v>0.36152101751212762</v>
      </c>
      <c r="JY41" s="18">
        <f t="shared" si="112"/>
        <v>0.10929630234959628</v>
      </c>
      <c r="JZ41" s="18">
        <f t="shared" si="112"/>
        <v>0.15929961767211068</v>
      </c>
      <c r="KA41" s="18">
        <f t="shared" si="112"/>
        <v>0.16315294161061372</v>
      </c>
      <c r="KB41" s="18">
        <f t="shared" si="112"/>
        <v>0.10286103895193298</v>
      </c>
      <c r="KC41" s="18">
        <f t="shared" si="112"/>
        <v>0.12266610324096885</v>
      </c>
      <c r="KD41" s="18">
        <f t="shared" si="112"/>
        <v>0.88007788528941</v>
      </c>
      <c r="KE41" s="18">
        <f t="shared" si="112"/>
        <v>0.99411166707012744</v>
      </c>
      <c r="KF41" s="18">
        <f t="shared" si="112"/>
        <v>0.86327716768894769</v>
      </c>
      <c r="KG41" s="18">
        <f t="shared" si="112"/>
        <v>0.93413837592330196</v>
      </c>
      <c r="KH41" s="18">
        <f t="shared" si="112"/>
        <v>0.9899106449862024</v>
      </c>
      <c r="KI41" s="18">
        <f t="shared" si="112"/>
        <v>0.99312545512871775</v>
      </c>
      <c r="KJ41" s="18">
        <f t="shared" si="112"/>
        <v>0.94111881419122623</v>
      </c>
      <c r="KK41" s="18">
        <f t="shared" si="112"/>
        <v>0.75206885241123378</v>
      </c>
      <c r="KL41" s="18">
        <f t="shared" si="112"/>
        <v>0.75033726888289132</v>
      </c>
      <c r="KM41" s="18">
        <f t="shared" si="112"/>
        <v>0.50684946278697351</v>
      </c>
      <c r="KN41" s="18">
        <f t="shared" si="112"/>
        <v>0.34731201632546882</v>
      </c>
      <c r="KO41" s="18">
        <f t="shared" si="112"/>
        <v>0.1839984808535399</v>
      </c>
      <c r="KP41" s="18">
        <f t="shared" si="112"/>
        <v>0.14563215277506666</v>
      </c>
      <c r="KQ41" s="18">
        <f t="shared" si="112"/>
        <v>0.12028203989340175</v>
      </c>
      <c r="KR41" s="18">
        <f t="shared" si="112"/>
        <v>0.28177210086827403</v>
      </c>
      <c r="KS41" s="18">
        <f t="shared" si="112"/>
        <v>0.20592771784555566</v>
      </c>
      <c r="KT41" s="18">
        <f t="shared" si="112"/>
        <v>0.13440885025140575</v>
      </c>
      <c r="KU41" s="18">
        <f t="shared" si="112"/>
        <v>0.59288392738787832</v>
      </c>
      <c r="KV41" s="18">
        <f t="shared" si="112"/>
        <v>0.24107193727259396</v>
      </c>
      <c r="KW41" s="18">
        <f t="shared" si="112"/>
        <v>0.37937097503977901</v>
      </c>
      <c r="KX41" s="18">
        <f t="shared" si="112"/>
        <v>0.53424975103521632</v>
      </c>
      <c r="KY41" s="18">
        <f t="shared" si="112"/>
        <v>0.32320850386268296</v>
      </c>
      <c r="KZ41" s="18">
        <f t="shared" si="112"/>
        <v>5.6882181571565701E-2</v>
      </c>
      <c r="LA41" s="18">
        <f t="shared" si="112"/>
        <v>4.3491872107920826E-2</v>
      </c>
      <c r="LB41" s="18">
        <f t="shared" si="112"/>
        <v>6.5261688735540238E-2</v>
      </c>
      <c r="LC41" s="18">
        <f t="shared" si="112"/>
        <v>0.18689049472100791</v>
      </c>
      <c r="LD41" s="18">
        <f t="shared" si="112"/>
        <v>0.26966724568212486</v>
      </c>
      <c r="LE41" s="18">
        <f t="shared" si="112"/>
        <v>0.27358463386824311</v>
      </c>
      <c r="LF41" s="18">
        <f t="shared" si="112"/>
        <v>0.35290856169806839</v>
      </c>
      <c r="LG41" s="18">
        <f t="shared" si="112"/>
        <v>0.79406674148737788</v>
      </c>
      <c r="LH41" s="18">
        <f t="shared" si="112"/>
        <v>0.61829589942443541</v>
      </c>
      <c r="LI41" s="18">
        <f t="shared" si="112"/>
        <v>0.5089148282048731</v>
      </c>
      <c r="LJ41" s="18">
        <f t="shared" ref="LJ41:LW41" si="113">_xlfn.NORM.DIST(LJ15,LJ$23,LJ$24,TRUE)</f>
        <v>0.38026749985755826</v>
      </c>
      <c r="LK41" s="18">
        <f t="shared" si="113"/>
        <v>0.3217285971110268</v>
      </c>
      <c r="LL41" s="18">
        <f t="shared" si="113"/>
        <v>0.2460314960396861</v>
      </c>
      <c r="LM41" s="18">
        <f t="shared" si="113"/>
        <v>0.45536054728824488</v>
      </c>
      <c r="LN41" s="18">
        <f t="shared" si="113"/>
        <v>0.20627509888755666</v>
      </c>
      <c r="LO41" s="18">
        <f t="shared" si="113"/>
        <v>0.21917039208328704</v>
      </c>
      <c r="LP41" s="18">
        <f t="shared" si="113"/>
        <v>0.30343077882111602</v>
      </c>
      <c r="LQ41" s="18">
        <f t="shared" si="113"/>
        <v>0.11492662724844095</v>
      </c>
      <c r="LR41" s="18">
        <f t="shared" si="113"/>
        <v>0.13537584218291451</v>
      </c>
      <c r="LS41" s="18">
        <f t="shared" si="113"/>
        <v>9.1161625281848485E-2</v>
      </c>
      <c r="LT41" s="18">
        <f t="shared" si="113"/>
        <v>0.22716510668243203</v>
      </c>
      <c r="LU41" s="18">
        <f t="shared" si="113"/>
        <v>0.12802584615620283</v>
      </c>
      <c r="LV41" s="18">
        <f t="shared" si="113"/>
        <v>0.26361918404222168</v>
      </c>
      <c r="LW41" s="16">
        <f t="shared" si="113"/>
        <v>9.996179390060321E-2</v>
      </c>
    </row>
    <row r="42" spans="1:335" x14ac:dyDescent="0.3">
      <c r="A42" s="15">
        <v>2013</v>
      </c>
      <c r="B42" s="18">
        <f t="shared" ref="B42:BM42" si="114">_xlfn.NORM.DIST(B16,B$23,B$24,TRUE)</f>
        <v>0.20496541330097501</v>
      </c>
      <c r="C42" s="18">
        <f t="shared" si="114"/>
        <v>0.65968462331596978</v>
      </c>
      <c r="D42" s="18">
        <f t="shared" si="114"/>
        <v>0.32530775169593334</v>
      </c>
      <c r="E42" s="18">
        <f t="shared" si="114"/>
        <v>0.19962501556486908</v>
      </c>
      <c r="F42" s="18">
        <f t="shared" si="114"/>
        <v>0.34913100538573028</v>
      </c>
      <c r="G42" s="18">
        <f t="shared" si="114"/>
        <v>0.2739101077245889</v>
      </c>
      <c r="H42" s="18">
        <f t="shared" si="114"/>
        <v>0.15776477200139694</v>
      </c>
      <c r="I42" s="18">
        <f t="shared" si="114"/>
        <v>0.34853009513960187</v>
      </c>
      <c r="J42" s="18">
        <f t="shared" si="114"/>
        <v>0.12188439692818158</v>
      </c>
      <c r="K42" s="18">
        <f t="shared" si="114"/>
        <v>0.24956784836848545</v>
      </c>
      <c r="L42" s="18">
        <f t="shared" si="114"/>
        <v>0.59980167878685708</v>
      </c>
      <c r="M42" s="18">
        <f t="shared" si="114"/>
        <v>0.25770284784172759</v>
      </c>
      <c r="N42" s="18">
        <f t="shared" si="114"/>
        <v>0.2370556199083648</v>
      </c>
      <c r="O42" s="18">
        <f t="shared" si="114"/>
        <v>0.22284439692446695</v>
      </c>
      <c r="P42" s="18">
        <f t="shared" si="114"/>
        <v>0.25818638993256204</v>
      </c>
      <c r="Q42" s="18">
        <f t="shared" si="114"/>
        <v>0.29785293070649232</v>
      </c>
      <c r="R42" s="18">
        <f t="shared" si="114"/>
        <v>0.25185812159555954</v>
      </c>
      <c r="S42" s="18">
        <f t="shared" si="114"/>
        <v>0.47811434372827499</v>
      </c>
      <c r="T42" s="18">
        <f t="shared" si="114"/>
        <v>0.38987028089101972</v>
      </c>
      <c r="U42" s="18">
        <f t="shared" si="114"/>
        <v>0.79779609404452345</v>
      </c>
      <c r="V42" s="18">
        <f t="shared" si="114"/>
        <v>0.35690280293675525</v>
      </c>
      <c r="W42" s="18">
        <f t="shared" si="114"/>
        <v>0.27106040600475101</v>
      </c>
      <c r="X42" s="18">
        <f t="shared" si="114"/>
        <v>0.33483576790075614</v>
      </c>
      <c r="Y42" s="18">
        <f t="shared" si="114"/>
        <v>0.68522087615313265</v>
      </c>
      <c r="Z42" s="18">
        <f t="shared" si="114"/>
        <v>0.61068148073353512</v>
      </c>
      <c r="AA42" s="18">
        <f t="shared" si="114"/>
        <v>0.58301877535462632</v>
      </c>
      <c r="AB42" s="18">
        <f t="shared" si="114"/>
        <v>0.64664654562906565</v>
      </c>
      <c r="AC42" s="18">
        <f t="shared" si="114"/>
        <v>0.29698097223251174</v>
      </c>
      <c r="AD42" s="18">
        <f t="shared" si="114"/>
        <v>0.4260426544403777</v>
      </c>
      <c r="AE42" s="18">
        <f t="shared" si="114"/>
        <v>0.14166801031785081</v>
      </c>
      <c r="AF42" s="18">
        <f t="shared" si="114"/>
        <v>0.33137308593238324</v>
      </c>
      <c r="AG42" s="18">
        <f t="shared" si="114"/>
        <v>0.36698531476893625</v>
      </c>
      <c r="AH42" s="18">
        <f t="shared" si="114"/>
        <v>0.10971616929321512</v>
      </c>
      <c r="AI42" s="18">
        <f t="shared" si="114"/>
        <v>0.22400808376839942</v>
      </c>
      <c r="AJ42" s="18">
        <f t="shared" si="114"/>
        <v>0.40627942771712666</v>
      </c>
      <c r="AK42" s="18">
        <f t="shared" si="114"/>
        <v>0.63725234412099985</v>
      </c>
      <c r="AL42" s="18">
        <f t="shared" si="114"/>
        <v>0.77919795116070412</v>
      </c>
      <c r="AM42" s="18">
        <f t="shared" si="114"/>
        <v>0.69532542391822316</v>
      </c>
      <c r="AN42" s="18">
        <f t="shared" si="114"/>
        <v>0.8384401084656623</v>
      </c>
      <c r="AO42" s="18">
        <f t="shared" si="114"/>
        <v>0.80171602453609103</v>
      </c>
      <c r="AP42" s="18">
        <f t="shared" si="114"/>
        <v>0.76415799294381759</v>
      </c>
      <c r="AQ42" s="18">
        <f t="shared" si="114"/>
        <v>0.45913480951680369</v>
      </c>
      <c r="AR42" s="18">
        <f t="shared" si="114"/>
        <v>0.92983466242034307</v>
      </c>
      <c r="AS42" s="18">
        <f t="shared" si="114"/>
        <v>0.8938387172690736</v>
      </c>
      <c r="AT42" s="18">
        <f t="shared" si="114"/>
        <v>0.39091783056754037</v>
      </c>
      <c r="AU42" s="18">
        <f t="shared" si="114"/>
        <v>0.27836962677785027</v>
      </c>
      <c r="AV42" s="18">
        <f t="shared" si="114"/>
        <v>0.18772715238624343</v>
      </c>
      <c r="AW42" s="18">
        <f t="shared" si="114"/>
        <v>0.1788383896529476</v>
      </c>
      <c r="AX42" s="18">
        <f t="shared" si="114"/>
        <v>0.35620974273612083</v>
      </c>
      <c r="AY42" s="18">
        <f t="shared" si="114"/>
        <v>0.29643753875661072</v>
      </c>
      <c r="AZ42" s="18">
        <f t="shared" si="114"/>
        <v>0.28121988592960162</v>
      </c>
      <c r="BA42" s="18">
        <f t="shared" si="114"/>
        <v>0.54752794341971101</v>
      </c>
      <c r="BB42" s="18">
        <f t="shared" si="114"/>
        <v>0.38679355682689026</v>
      </c>
      <c r="BC42" s="18">
        <f t="shared" si="114"/>
        <v>0.50201870125148973</v>
      </c>
      <c r="BD42" s="18">
        <f t="shared" si="114"/>
        <v>0.19068905866347236</v>
      </c>
      <c r="BE42" s="18">
        <f t="shared" si="114"/>
        <v>0.72904377286461086</v>
      </c>
      <c r="BF42" s="18">
        <f t="shared" si="114"/>
        <v>0.60261228640992881</v>
      </c>
      <c r="BG42" s="18">
        <f t="shared" si="114"/>
        <v>0.56596621362101063</v>
      </c>
      <c r="BH42" s="18">
        <f t="shared" si="114"/>
        <v>0.33612762763817616</v>
      </c>
      <c r="BI42" s="18">
        <f t="shared" si="114"/>
        <v>0.45926547401277024</v>
      </c>
      <c r="BJ42" s="18">
        <f t="shared" si="114"/>
        <v>0.37887125859538018</v>
      </c>
      <c r="BK42" s="18">
        <f t="shared" si="114"/>
        <v>0.58915925838134287</v>
      </c>
      <c r="BL42" s="18">
        <f t="shared" si="114"/>
        <v>0.51002065305801669</v>
      </c>
      <c r="BM42" s="18">
        <f t="shared" si="114"/>
        <v>0.96410581184683974</v>
      </c>
      <c r="BN42" s="18">
        <f t="shared" ref="BN42:DY42" si="115">_xlfn.NORM.DIST(BN16,BN$23,BN$24,TRUE)</f>
        <v>0.77057059962540952</v>
      </c>
      <c r="BO42" s="18">
        <f t="shared" si="115"/>
        <v>0.74723915981748035</v>
      </c>
      <c r="BP42" s="18">
        <f t="shared" si="115"/>
        <v>0.76410413315486525</v>
      </c>
      <c r="BQ42" s="18">
        <f t="shared" si="115"/>
        <v>0.63291140793408962</v>
      </c>
      <c r="BR42" s="18">
        <f t="shared" si="115"/>
        <v>0.22837105906224597</v>
      </c>
      <c r="BS42" s="18">
        <f t="shared" si="115"/>
        <v>0.30162638694044086</v>
      </c>
      <c r="BT42" s="18">
        <f t="shared" si="115"/>
        <v>0.18499453424339735</v>
      </c>
      <c r="BU42" s="18">
        <f t="shared" si="115"/>
        <v>0.3446164170228363</v>
      </c>
      <c r="BV42" s="18">
        <f t="shared" si="115"/>
        <v>0.76664685012873701</v>
      </c>
      <c r="BW42" s="18">
        <f t="shared" si="115"/>
        <v>0.69640840357506029</v>
      </c>
      <c r="BX42" s="18">
        <f t="shared" si="115"/>
        <v>0.59522409375346685</v>
      </c>
      <c r="BY42" s="18">
        <f t="shared" si="115"/>
        <v>0.64781290806397696</v>
      </c>
      <c r="BZ42" s="18">
        <f t="shared" si="115"/>
        <v>0.61517628724821227</v>
      </c>
      <c r="CA42" s="18">
        <f t="shared" si="115"/>
        <v>0.66120292461319574</v>
      </c>
      <c r="CB42" s="18">
        <f t="shared" si="115"/>
        <v>0.32470542821870474</v>
      </c>
      <c r="CC42" s="18">
        <f t="shared" si="115"/>
        <v>0.27538666914796128</v>
      </c>
      <c r="CD42" s="18">
        <f t="shared" si="115"/>
        <v>0.65205648195397625</v>
      </c>
      <c r="CE42" s="18">
        <f t="shared" si="115"/>
        <v>0.42060653185334695</v>
      </c>
      <c r="CF42" s="18">
        <f t="shared" si="115"/>
        <v>0.71878952276339225</v>
      </c>
      <c r="CG42" s="18">
        <f t="shared" si="115"/>
        <v>0.75740679678940748</v>
      </c>
      <c r="CH42" s="18">
        <f t="shared" si="115"/>
        <v>0.65124931427571808</v>
      </c>
      <c r="CI42" s="18">
        <f t="shared" si="115"/>
        <v>0.94800277425902835</v>
      </c>
      <c r="CJ42" s="18">
        <f t="shared" si="115"/>
        <v>0.98970860650712134</v>
      </c>
      <c r="CK42" s="18">
        <f t="shared" si="115"/>
        <v>0.37503020542298915</v>
      </c>
      <c r="CL42" s="18">
        <f t="shared" si="115"/>
        <v>0.33257997539529682</v>
      </c>
      <c r="CM42" s="18">
        <f t="shared" si="115"/>
        <v>0.25355951711388591</v>
      </c>
      <c r="CN42" s="18">
        <f t="shared" si="115"/>
        <v>0.16389527881575702</v>
      </c>
      <c r="CO42" s="18">
        <f t="shared" si="115"/>
        <v>0.15292031514559762</v>
      </c>
      <c r="CP42" s="18">
        <f t="shared" si="115"/>
        <v>0.1821183090487587</v>
      </c>
      <c r="CQ42" s="18">
        <f t="shared" si="115"/>
        <v>0.41453909627538732</v>
      </c>
      <c r="CR42" s="18">
        <f t="shared" si="115"/>
        <v>0.30864217798291871</v>
      </c>
      <c r="CS42" s="18">
        <f t="shared" si="115"/>
        <v>0.49430493628617633</v>
      </c>
      <c r="CT42" s="18">
        <f t="shared" si="115"/>
        <v>0.14424679532179618</v>
      </c>
      <c r="CU42" s="18">
        <f t="shared" si="115"/>
        <v>0.57300349521608396</v>
      </c>
      <c r="CV42" s="18">
        <f t="shared" si="115"/>
        <v>0.67889352608456965</v>
      </c>
      <c r="CW42" s="18">
        <f t="shared" si="115"/>
        <v>0.49722057533462405</v>
      </c>
      <c r="CX42" s="18">
        <f t="shared" si="115"/>
        <v>0.40962623739529874</v>
      </c>
      <c r="CY42" s="18">
        <f t="shared" si="115"/>
        <v>0.27642492528707363</v>
      </c>
      <c r="CZ42" s="18">
        <f t="shared" si="115"/>
        <v>0.43552929243951549</v>
      </c>
      <c r="DA42" s="18">
        <f t="shared" si="115"/>
        <v>0.28579962781881207</v>
      </c>
      <c r="DB42" s="18">
        <f t="shared" si="115"/>
        <v>0.23491110011404634</v>
      </c>
      <c r="DC42" s="18">
        <f t="shared" si="115"/>
        <v>0.52321320629735246</v>
      </c>
      <c r="DD42" s="18">
        <f t="shared" si="115"/>
        <v>0.52842104171654181</v>
      </c>
      <c r="DE42" s="18">
        <f t="shared" si="115"/>
        <v>0.54766118981151535</v>
      </c>
      <c r="DF42" s="18">
        <f t="shared" si="115"/>
        <v>0.53610326199201463</v>
      </c>
      <c r="DG42" s="18">
        <f t="shared" si="115"/>
        <v>0.66795838082422765</v>
      </c>
      <c r="DH42" s="18">
        <f t="shared" si="115"/>
        <v>0.59018582485632098</v>
      </c>
      <c r="DI42" s="18">
        <f t="shared" si="115"/>
        <v>0.21867230522828404</v>
      </c>
      <c r="DJ42" s="18">
        <f t="shared" si="115"/>
        <v>0.42045517650379483</v>
      </c>
      <c r="DK42" s="18">
        <f t="shared" si="115"/>
        <v>0.20111944867422069</v>
      </c>
      <c r="DL42" s="18">
        <f t="shared" si="115"/>
        <v>0.44846243932848406</v>
      </c>
      <c r="DM42" s="18">
        <f t="shared" si="115"/>
        <v>0.92953984588053307</v>
      </c>
      <c r="DN42" s="18">
        <f t="shared" si="115"/>
        <v>0.97614726832486931</v>
      </c>
      <c r="DO42" s="18">
        <f t="shared" si="115"/>
        <v>0.6166411282759352</v>
      </c>
      <c r="DP42" s="18">
        <f t="shared" si="115"/>
        <v>0.45248036568599748</v>
      </c>
      <c r="DQ42" s="18">
        <f t="shared" si="115"/>
        <v>0.42658154592353287</v>
      </c>
      <c r="DR42" s="18">
        <f t="shared" si="115"/>
        <v>0.41705586606080602</v>
      </c>
      <c r="DS42" s="18">
        <f t="shared" si="115"/>
        <v>0.29247438692897798</v>
      </c>
      <c r="DT42" s="18">
        <f t="shared" si="115"/>
        <v>0.59873387486426521</v>
      </c>
      <c r="DU42" s="18">
        <f t="shared" si="115"/>
        <v>0.6532787319046387</v>
      </c>
      <c r="DV42" s="18">
        <f t="shared" si="115"/>
        <v>0.7239454363945137</v>
      </c>
      <c r="DW42" s="18">
        <f t="shared" si="115"/>
        <v>0.69127782764377255</v>
      </c>
      <c r="DX42" s="18">
        <f t="shared" si="115"/>
        <v>0.84701023518147212</v>
      </c>
      <c r="DY42" s="18">
        <f t="shared" si="115"/>
        <v>0.78617050308315128</v>
      </c>
      <c r="DZ42" s="18">
        <f t="shared" ref="DZ42:GK42" si="116">_xlfn.NORM.DIST(DZ16,DZ$23,DZ$24,TRUE)</f>
        <v>0.78871356995266673</v>
      </c>
      <c r="EA42" s="18">
        <f t="shared" si="116"/>
        <v>0.67730938673951868</v>
      </c>
      <c r="EB42" s="18">
        <f t="shared" si="116"/>
        <v>0.84309562144038319</v>
      </c>
      <c r="EC42" s="18">
        <f t="shared" si="116"/>
        <v>0.85969881065976606</v>
      </c>
      <c r="ED42" s="18">
        <f t="shared" si="116"/>
        <v>0.98472580642423424</v>
      </c>
      <c r="EE42" s="18">
        <f t="shared" si="116"/>
        <v>0.82114950743150539</v>
      </c>
      <c r="EF42" s="18">
        <f t="shared" si="116"/>
        <v>0.50488370216042877</v>
      </c>
      <c r="EG42" s="18">
        <f t="shared" si="116"/>
        <v>0.23389815945126546</v>
      </c>
      <c r="EH42" s="18">
        <f t="shared" si="116"/>
        <v>0.14728196070331845</v>
      </c>
      <c r="EI42" s="18">
        <f t="shared" si="116"/>
        <v>0.23424433381087115</v>
      </c>
      <c r="EJ42" s="18">
        <f t="shared" si="116"/>
        <v>0.3030045095626096</v>
      </c>
      <c r="EK42" s="18">
        <f t="shared" si="116"/>
        <v>0.21407770599452763</v>
      </c>
      <c r="EL42" s="18">
        <f t="shared" si="116"/>
        <v>0.23975240593053437</v>
      </c>
      <c r="EM42" s="18">
        <f t="shared" si="116"/>
        <v>6.0292842141807759E-2</v>
      </c>
      <c r="EN42" s="18">
        <f t="shared" si="116"/>
        <v>0.24972730294245205</v>
      </c>
      <c r="EO42" s="18">
        <f t="shared" si="116"/>
        <v>0.19228263322368763</v>
      </c>
      <c r="EP42" s="18">
        <f t="shared" si="116"/>
        <v>0.15127284714607134</v>
      </c>
      <c r="EQ42" s="18">
        <f t="shared" si="116"/>
        <v>0.33254487380860787</v>
      </c>
      <c r="ER42" s="18">
        <f t="shared" si="116"/>
        <v>9.2688492720134227E-2</v>
      </c>
      <c r="ES42" s="18">
        <f t="shared" si="116"/>
        <v>0.13714770631172199</v>
      </c>
      <c r="ET42" s="18">
        <f t="shared" si="116"/>
        <v>0.32028465275337481</v>
      </c>
      <c r="EU42" s="18">
        <f t="shared" si="116"/>
        <v>0.30800617805892816</v>
      </c>
      <c r="EV42" s="18">
        <f t="shared" si="116"/>
        <v>0.28920277531228777</v>
      </c>
      <c r="EW42" s="18">
        <f t="shared" si="116"/>
        <v>0.36104283084533356</v>
      </c>
      <c r="EX42" s="18">
        <f t="shared" si="116"/>
        <v>0.27246389155591999</v>
      </c>
      <c r="EY42" s="18">
        <f t="shared" si="116"/>
        <v>0.58662145277620836</v>
      </c>
      <c r="EZ42" s="18">
        <f t="shared" si="116"/>
        <v>0.74816388413577006</v>
      </c>
      <c r="FA42" s="18">
        <f t="shared" si="116"/>
        <v>0.89685168450241504</v>
      </c>
      <c r="FB42" s="18">
        <f t="shared" si="116"/>
        <v>0.7819011617140732</v>
      </c>
      <c r="FC42" s="18">
        <f t="shared" si="116"/>
        <v>0.72345834842300949</v>
      </c>
      <c r="FD42" s="18">
        <f t="shared" si="116"/>
        <v>0.62853339674696174</v>
      </c>
      <c r="FE42" s="18">
        <f t="shared" si="116"/>
        <v>0.24744882634730031</v>
      </c>
      <c r="FF42" s="18">
        <f t="shared" si="116"/>
        <v>0.19839386046115406</v>
      </c>
      <c r="FG42" s="18">
        <f t="shared" si="116"/>
        <v>0.44726886308779856</v>
      </c>
      <c r="FH42" s="18">
        <f t="shared" si="116"/>
        <v>0.2385840992225137</v>
      </c>
      <c r="FI42" s="18">
        <f t="shared" si="116"/>
        <v>0.90131156306029314</v>
      </c>
      <c r="FJ42" s="18">
        <f t="shared" si="116"/>
        <v>0.99004267464478712</v>
      </c>
      <c r="FK42" s="18">
        <f t="shared" si="116"/>
        <v>0.40800000013418591</v>
      </c>
      <c r="FL42" s="18">
        <f t="shared" si="116"/>
        <v>0.57590240438350304</v>
      </c>
      <c r="FM42" s="18">
        <f t="shared" si="116"/>
        <v>0.42569406506116492</v>
      </c>
      <c r="FN42" s="18">
        <f t="shared" si="116"/>
        <v>0.80906569792748917</v>
      </c>
      <c r="FO42" s="18">
        <f t="shared" si="116"/>
        <v>0.60491379628141284</v>
      </c>
      <c r="FP42" s="18">
        <f t="shared" si="116"/>
        <v>0.38392779255653658</v>
      </c>
      <c r="FQ42" s="18">
        <f t="shared" si="116"/>
        <v>0.37647745778461095</v>
      </c>
      <c r="FR42" s="18">
        <f t="shared" si="116"/>
        <v>0.42872201148701139</v>
      </c>
      <c r="FS42" s="18">
        <f t="shared" si="116"/>
        <v>0.68659447503794613</v>
      </c>
      <c r="FT42" s="18">
        <f t="shared" si="116"/>
        <v>0.50104111633191939</v>
      </c>
      <c r="FU42" s="18">
        <f t="shared" si="116"/>
        <v>0.51202984464817758</v>
      </c>
      <c r="FV42" s="18">
        <f t="shared" si="116"/>
        <v>0.34414951777065284</v>
      </c>
      <c r="FW42" s="18">
        <f t="shared" si="116"/>
        <v>0.33020409007081875</v>
      </c>
      <c r="FX42" s="18">
        <f t="shared" si="116"/>
        <v>0.23430176614999224</v>
      </c>
      <c r="FY42" s="18">
        <f t="shared" si="116"/>
        <v>0.50812317895834691</v>
      </c>
      <c r="FZ42" s="18">
        <f t="shared" si="116"/>
        <v>0.84430665522793813</v>
      </c>
      <c r="GA42" s="18">
        <f t="shared" si="116"/>
        <v>0.81310626401365915</v>
      </c>
      <c r="GB42" s="18">
        <f t="shared" si="116"/>
        <v>0.55922692083974868</v>
      </c>
      <c r="GC42" s="18">
        <f t="shared" si="116"/>
        <v>0.45525921383226542</v>
      </c>
      <c r="GD42" s="18">
        <f t="shared" si="116"/>
        <v>0.25492495712444768</v>
      </c>
      <c r="GE42" s="18">
        <f t="shared" si="116"/>
        <v>0.13378198219038337</v>
      </c>
      <c r="GF42" s="18">
        <f t="shared" si="116"/>
        <v>0.25286478009300029</v>
      </c>
      <c r="GG42" s="18">
        <f t="shared" si="116"/>
        <v>0.22327507871383698</v>
      </c>
      <c r="GH42" s="18">
        <f t="shared" si="116"/>
        <v>0.2812233168978564</v>
      </c>
      <c r="GI42" s="18">
        <f t="shared" si="116"/>
        <v>0.22128628056842709</v>
      </c>
      <c r="GJ42" s="18">
        <f t="shared" si="116"/>
        <v>0.14105597646178802</v>
      </c>
      <c r="GK42" s="18">
        <f t="shared" si="116"/>
        <v>0.14458249060704431</v>
      </c>
      <c r="GL42" s="18">
        <f t="shared" ref="GL42:IW42" si="117">_xlfn.NORM.DIST(GL16,GL$23,GL$24,TRUE)</f>
        <v>0.1150044714782873</v>
      </c>
      <c r="GM42" s="18">
        <f t="shared" si="117"/>
        <v>0.1528621293579443</v>
      </c>
      <c r="GN42" s="18">
        <f t="shared" si="117"/>
        <v>0.27436523356238463</v>
      </c>
      <c r="GO42" s="18">
        <f t="shared" si="117"/>
        <v>0.2959877318293978</v>
      </c>
      <c r="GP42" s="18">
        <f t="shared" si="117"/>
        <v>0.13490946790904285</v>
      </c>
      <c r="GQ42" s="18">
        <f t="shared" si="117"/>
        <v>8.4914467020866552E-2</v>
      </c>
      <c r="GR42" s="18">
        <f t="shared" si="117"/>
        <v>0.5143256684227353</v>
      </c>
      <c r="GS42" s="18">
        <f t="shared" si="117"/>
        <v>0.52451817438567971</v>
      </c>
      <c r="GT42" s="18">
        <f t="shared" si="117"/>
        <v>0.22489873715281036</v>
      </c>
      <c r="GU42" s="18">
        <f t="shared" si="117"/>
        <v>0.37738305065254119</v>
      </c>
      <c r="GV42" s="18">
        <f t="shared" si="117"/>
        <v>0.67394672453893745</v>
      </c>
      <c r="GW42" s="18">
        <f t="shared" si="117"/>
        <v>0.81836257571302684</v>
      </c>
      <c r="GX42" s="18">
        <f t="shared" si="117"/>
        <v>0.38726351412102256</v>
      </c>
      <c r="GY42" s="18">
        <f t="shared" si="117"/>
        <v>0.7342788780166678</v>
      </c>
      <c r="GZ42" s="18">
        <f t="shared" si="117"/>
        <v>0.39714395886910459</v>
      </c>
      <c r="HA42" s="18">
        <f t="shared" si="117"/>
        <v>0.26580743936619805</v>
      </c>
      <c r="HB42" s="18">
        <f t="shared" si="117"/>
        <v>0.21662163711295362</v>
      </c>
      <c r="HC42" s="18">
        <f t="shared" si="117"/>
        <v>0.7174509846922541</v>
      </c>
      <c r="HD42" s="18">
        <f t="shared" si="117"/>
        <v>0.78579406780068228</v>
      </c>
      <c r="HE42" s="18">
        <f t="shared" si="117"/>
        <v>0.58581086107840696</v>
      </c>
      <c r="HF42" s="18">
        <f t="shared" si="117"/>
        <v>0.50572947803685941</v>
      </c>
      <c r="HG42" s="18">
        <f t="shared" si="117"/>
        <v>0.49473409198608009</v>
      </c>
      <c r="HH42" s="18">
        <f t="shared" si="117"/>
        <v>0.55373484618088087</v>
      </c>
      <c r="HI42" s="18">
        <f t="shared" si="117"/>
        <v>0.9070411000872366</v>
      </c>
      <c r="HJ42" s="18">
        <f t="shared" si="117"/>
        <v>0.89263602869641268</v>
      </c>
      <c r="HK42" s="18">
        <f t="shared" si="117"/>
        <v>0.52708389734052696</v>
      </c>
      <c r="HL42" s="18">
        <f t="shared" si="117"/>
        <v>0.3002462858822354</v>
      </c>
      <c r="HM42" s="18">
        <f t="shared" si="117"/>
        <v>0.74843489122242723</v>
      </c>
      <c r="HN42" s="18">
        <f t="shared" si="117"/>
        <v>0.97261152014865926</v>
      </c>
      <c r="HO42" s="18">
        <f t="shared" si="117"/>
        <v>0.82501097091745867</v>
      </c>
      <c r="HP42" s="18">
        <f t="shared" si="117"/>
        <v>0.15768159451548877</v>
      </c>
      <c r="HQ42" s="18">
        <f t="shared" si="117"/>
        <v>0.45355162293681617</v>
      </c>
      <c r="HR42" s="18">
        <f t="shared" si="117"/>
        <v>0.42971658395320511</v>
      </c>
      <c r="HS42" s="18">
        <f t="shared" si="117"/>
        <v>0.4310165917339347</v>
      </c>
      <c r="HT42" s="18">
        <f t="shared" si="117"/>
        <v>0.3249059833277837</v>
      </c>
      <c r="HU42" s="18">
        <f t="shared" si="117"/>
        <v>0.66154015020617041</v>
      </c>
      <c r="HV42" s="18">
        <f t="shared" si="117"/>
        <v>0.804810855791394</v>
      </c>
      <c r="HW42" s="18">
        <f t="shared" si="117"/>
        <v>0.89024994344674835</v>
      </c>
      <c r="HX42" s="18">
        <f t="shared" si="117"/>
        <v>0.63709404919955681</v>
      </c>
      <c r="HY42" s="18">
        <f t="shared" si="117"/>
        <v>0.89701453483552474</v>
      </c>
      <c r="HZ42" s="18">
        <f t="shared" si="117"/>
        <v>0.34330826010942683</v>
      </c>
      <c r="IA42" s="18">
        <f t="shared" si="117"/>
        <v>0.30374323491333421</v>
      </c>
      <c r="IB42" s="18">
        <f t="shared" si="117"/>
        <v>0.21912458634057852</v>
      </c>
      <c r="IC42" s="18">
        <f t="shared" si="117"/>
        <v>0.31140239032636591</v>
      </c>
      <c r="ID42" s="18">
        <f t="shared" si="117"/>
        <v>0.16672121044095942</v>
      </c>
      <c r="IE42" s="18">
        <f t="shared" si="117"/>
        <v>0.17718230576608898</v>
      </c>
      <c r="IF42" s="18">
        <f t="shared" si="117"/>
        <v>0.13418951105241053</v>
      </c>
      <c r="IG42" s="18">
        <f t="shared" si="117"/>
        <v>0.21512340468090407</v>
      </c>
      <c r="IH42" s="18">
        <f t="shared" si="117"/>
        <v>0.17577250558529542</v>
      </c>
      <c r="II42" s="18">
        <f t="shared" si="117"/>
        <v>0.2331723328761581</v>
      </c>
      <c r="IJ42" s="18">
        <f t="shared" si="117"/>
        <v>0.26095444822123087</v>
      </c>
      <c r="IK42" s="18">
        <f t="shared" si="117"/>
        <v>0.11035102925866944</v>
      </c>
      <c r="IL42" s="18">
        <f t="shared" si="117"/>
        <v>0.165958286558994</v>
      </c>
      <c r="IM42" s="18">
        <f t="shared" si="117"/>
        <v>0.10150884991035605</v>
      </c>
      <c r="IN42" s="18">
        <f t="shared" si="117"/>
        <v>0.27852238322091361</v>
      </c>
      <c r="IO42" s="18">
        <f t="shared" si="117"/>
        <v>0.50160260337515239</v>
      </c>
      <c r="IP42" s="18">
        <f t="shared" si="117"/>
        <v>0.36300913559869152</v>
      </c>
      <c r="IQ42" s="18">
        <f t="shared" si="117"/>
        <v>0.38488476110905273</v>
      </c>
      <c r="IR42" s="18">
        <f t="shared" si="117"/>
        <v>0.6048536419262931</v>
      </c>
      <c r="IS42" s="18">
        <f t="shared" si="117"/>
        <v>0.37952443117211965</v>
      </c>
      <c r="IT42" s="18">
        <f t="shared" si="117"/>
        <v>0.35451804215862975</v>
      </c>
      <c r="IU42" s="18">
        <f t="shared" si="117"/>
        <v>0.51360869144257704</v>
      </c>
      <c r="IV42" s="18">
        <f t="shared" si="117"/>
        <v>0.95927909467649408</v>
      </c>
      <c r="IW42" s="18">
        <f t="shared" si="117"/>
        <v>0.66216638726823485</v>
      </c>
      <c r="IX42" s="18">
        <f t="shared" ref="IX42:LI42" si="118">_xlfn.NORM.DIST(IX16,IX$23,IX$24,TRUE)</f>
        <v>0.86572916702562441</v>
      </c>
      <c r="IY42" s="18">
        <f t="shared" si="118"/>
        <v>0.85400909181332529</v>
      </c>
      <c r="IZ42" s="18">
        <f t="shared" si="118"/>
        <v>0.53540531944276526</v>
      </c>
      <c r="JA42" s="18">
        <f t="shared" si="118"/>
        <v>0.67431205782078218</v>
      </c>
      <c r="JB42" s="18">
        <f t="shared" si="118"/>
        <v>0.64504185807044967</v>
      </c>
      <c r="JC42" s="18">
        <f t="shared" si="118"/>
        <v>0.38422823937524292</v>
      </c>
      <c r="JD42" s="18">
        <f t="shared" si="118"/>
        <v>0.61649056645403277</v>
      </c>
      <c r="JE42" s="18">
        <f t="shared" si="118"/>
        <v>0.61320428593770504</v>
      </c>
      <c r="JF42" s="18">
        <f t="shared" si="118"/>
        <v>0.42654190498022559</v>
      </c>
      <c r="JG42" s="18">
        <f t="shared" si="118"/>
        <v>0.16453251605930524</v>
      </c>
      <c r="JH42" s="18">
        <f t="shared" si="118"/>
        <v>0.40311797314043346</v>
      </c>
      <c r="JI42" s="18">
        <f t="shared" si="118"/>
        <v>0.52425545961129139</v>
      </c>
      <c r="JJ42" s="18">
        <f t="shared" si="118"/>
        <v>0.67582369014886012</v>
      </c>
      <c r="JK42" s="18">
        <f t="shared" si="118"/>
        <v>0.67296406030262235</v>
      </c>
      <c r="JL42" s="18">
        <f t="shared" si="118"/>
        <v>0.7634062467603282</v>
      </c>
      <c r="JM42" s="18">
        <f t="shared" si="118"/>
        <v>0.74639705853896099</v>
      </c>
      <c r="JN42" s="18">
        <f t="shared" si="118"/>
        <v>0.76364276131055775</v>
      </c>
      <c r="JO42" s="18">
        <f t="shared" si="118"/>
        <v>0.51455000148243824</v>
      </c>
      <c r="JP42" s="18">
        <f t="shared" si="118"/>
        <v>0.46696875784325959</v>
      </c>
      <c r="JQ42" s="18">
        <f t="shared" si="118"/>
        <v>0.14434639060667762</v>
      </c>
      <c r="JR42" s="18">
        <f t="shared" si="118"/>
        <v>0.21286347092796243</v>
      </c>
      <c r="JS42" s="18">
        <f t="shared" si="118"/>
        <v>0.15830263336853176</v>
      </c>
      <c r="JT42" s="18">
        <f t="shared" si="118"/>
        <v>0.21099725782819256</v>
      </c>
      <c r="JU42" s="18">
        <f t="shared" si="118"/>
        <v>0.58450277400773554</v>
      </c>
      <c r="JV42" s="18">
        <f t="shared" si="118"/>
        <v>0.24615823614462978</v>
      </c>
      <c r="JW42" s="18">
        <f t="shared" si="118"/>
        <v>0.27638042883145331</v>
      </c>
      <c r="JX42" s="18">
        <f t="shared" si="118"/>
        <v>0.22475877574859954</v>
      </c>
      <c r="JY42" s="18">
        <f t="shared" si="118"/>
        <v>0.51996641138269362</v>
      </c>
      <c r="JZ42" s="18">
        <f t="shared" si="118"/>
        <v>0.78066851676592852</v>
      </c>
      <c r="KA42" s="18">
        <f t="shared" si="118"/>
        <v>0.58064741807987219</v>
      </c>
      <c r="KB42" s="18">
        <f t="shared" si="118"/>
        <v>0.81468492425532202</v>
      </c>
      <c r="KC42" s="18">
        <f t="shared" si="118"/>
        <v>0.80281967734862958</v>
      </c>
      <c r="KD42" s="18">
        <f t="shared" si="118"/>
        <v>0.56449464207133526</v>
      </c>
      <c r="KE42" s="18">
        <f t="shared" si="118"/>
        <v>0.25896274752994342</v>
      </c>
      <c r="KF42" s="18">
        <f t="shared" si="118"/>
        <v>0.16132441860673086</v>
      </c>
      <c r="KG42" s="18">
        <f t="shared" si="118"/>
        <v>0.15530544836124593</v>
      </c>
      <c r="KH42" s="18">
        <f t="shared" si="118"/>
        <v>0.2153730888182773</v>
      </c>
      <c r="KI42" s="18">
        <f t="shared" si="118"/>
        <v>0.42466363418140296</v>
      </c>
      <c r="KJ42" s="18">
        <f t="shared" si="118"/>
        <v>0.47533090558821767</v>
      </c>
      <c r="KK42" s="18">
        <f t="shared" si="118"/>
        <v>0.57327279563738776</v>
      </c>
      <c r="KL42" s="18">
        <f t="shared" si="118"/>
        <v>0.39558622248813236</v>
      </c>
      <c r="KM42" s="18">
        <f t="shared" si="118"/>
        <v>0.41029954591324269</v>
      </c>
      <c r="KN42" s="18">
        <f t="shared" si="118"/>
        <v>0.4940465171287643</v>
      </c>
      <c r="KO42" s="18">
        <f t="shared" si="118"/>
        <v>0.6261343514857709</v>
      </c>
      <c r="KP42" s="18">
        <f t="shared" si="118"/>
        <v>0.62132354158312031</v>
      </c>
      <c r="KQ42" s="18">
        <f t="shared" si="118"/>
        <v>0.57204274931400589</v>
      </c>
      <c r="KR42" s="18">
        <f t="shared" si="118"/>
        <v>0.47917431174092412</v>
      </c>
      <c r="KS42" s="18">
        <f t="shared" si="118"/>
        <v>0.35070187986691204</v>
      </c>
      <c r="KT42" s="18">
        <f t="shared" si="118"/>
        <v>0.17733310162000646</v>
      </c>
      <c r="KU42" s="18">
        <f t="shared" si="118"/>
        <v>0.24638558210587869</v>
      </c>
      <c r="KV42" s="18">
        <f t="shared" si="118"/>
        <v>0.31813178661927549</v>
      </c>
      <c r="KW42" s="18">
        <f t="shared" si="118"/>
        <v>0.54307122299951882</v>
      </c>
      <c r="KX42" s="18">
        <f t="shared" si="118"/>
        <v>0.58420575180964585</v>
      </c>
      <c r="KY42" s="18">
        <f t="shared" si="118"/>
        <v>0.25670179295209389</v>
      </c>
      <c r="KZ42" s="18">
        <f t="shared" si="118"/>
        <v>0.24926131947580982</v>
      </c>
      <c r="LA42" s="18">
        <f t="shared" si="118"/>
        <v>0.43767409904784782</v>
      </c>
      <c r="LB42" s="18">
        <f t="shared" si="118"/>
        <v>0.23422448153645736</v>
      </c>
      <c r="LC42" s="18">
        <f t="shared" si="118"/>
        <v>0.45116434954030205</v>
      </c>
      <c r="LD42" s="18">
        <f t="shared" si="118"/>
        <v>0.1378005960029241</v>
      </c>
      <c r="LE42" s="18">
        <f t="shared" si="118"/>
        <v>0.58511512055764103</v>
      </c>
      <c r="LF42" s="18">
        <f t="shared" si="118"/>
        <v>0.3010411782466787</v>
      </c>
      <c r="LG42" s="18">
        <f t="shared" si="118"/>
        <v>0.39093289791094349</v>
      </c>
      <c r="LH42" s="18">
        <f t="shared" si="118"/>
        <v>0.41854964458987753</v>
      </c>
      <c r="LI42" s="18">
        <f t="shared" si="118"/>
        <v>0.33555959815974123</v>
      </c>
      <c r="LJ42" s="18">
        <f t="shared" ref="LJ42:LW42" si="119">_xlfn.NORM.DIST(LJ16,LJ$23,LJ$24,TRUE)</f>
        <v>0.3738568842078126</v>
      </c>
      <c r="LK42" s="18">
        <f t="shared" si="119"/>
        <v>0.31345598763337867</v>
      </c>
      <c r="LL42" s="18">
        <f t="shared" si="119"/>
        <v>0.33362071642430657</v>
      </c>
      <c r="LM42" s="18">
        <f t="shared" si="119"/>
        <v>0.23582476485516024</v>
      </c>
      <c r="LN42" s="18">
        <f t="shared" si="119"/>
        <v>3.4794085700244455E-2</v>
      </c>
      <c r="LO42" s="18">
        <f t="shared" si="119"/>
        <v>0.47048502074422122</v>
      </c>
      <c r="LP42" s="18">
        <f t="shared" si="119"/>
        <v>0.95186733328126794</v>
      </c>
      <c r="LQ42" s="18">
        <f t="shared" si="119"/>
        <v>0.7757112543152519</v>
      </c>
      <c r="LR42" s="18">
        <f t="shared" si="119"/>
        <v>0.26642071457712363</v>
      </c>
      <c r="LS42" s="18">
        <f t="shared" si="119"/>
        <v>0.29058901905469892</v>
      </c>
      <c r="LT42" s="18">
        <f t="shared" si="119"/>
        <v>0.80171379960098466</v>
      </c>
      <c r="LU42" s="18">
        <f t="shared" si="119"/>
        <v>0.63064778362206519</v>
      </c>
      <c r="LV42" s="18">
        <f t="shared" si="119"/>
        <v>0.92979612998938244</v>
      </c>
      <c r="LW42" s="16">
        <f t="shared" si="119"/>
        <v>0.3449433086924234</v>
      </c>
    </row>
    <row r="43" spans="1:335" x14ac:dyDescent="0.3">
      <c r="A43" s="15">
        <v>2014</v>
      </c>
      <c r="B43" s="18">
        <f t="shared" ref="B43:BM43" si="120">_xlfn.NORM.DIST(B17,B$23,B$24,TRUE)</f>
        <v>0.70625101615022612</v>
      </c>
      <c r="C43" s="18">
        <f t="shared" si="120"/>
        <v>0.81412894662087032</v>
      </c>
      <c r="D43" s="18">
        <f t="shared" si="120"/>
        <v>0.79841942270169453</v>
      </c>
      <c r="E43" s="18">
        <f t="shared" si="120"/>
        <v>0.76107653447533963</v>
      </c>
      <c r="F43" s="18">
        <f t="shared" si="120"/>
        <v>0.755209531981758</v>
      </c>
      <c r="G43" s="18">
        <f t="shared" si="120"/>
        <v>0.62397992746397435</v>
      </c>
      <c r="H43" s="18">
        <f t="shared" si="120"/>
        <v>0.68535393080198193</v>
      </c>
      <c r="I43" s="18">
        <f t="shared" si="120"/>
        <v>0.67160901191031941</v>
      </c>
      <c r="J43" s="18">
        <f t="shared" si="120"/>
        <v>0.9735408082128294</v>
      </c>
      <c r="K43" s="18">
        <f t="shared" si="120"/>
        <v>0.59680186053148843</v>
      </c>
      <c r="L43" s="18">
        <f t="shared" si="120"/>
        <v>0.3917721762303682</v>
      </c>
      <c r="M43" s="18">
        <f t="shared" si="120"/>
        <v>0.67948518453777751</v>
      </c>
      <c r="N43" s="18">
        <f t="shared" si="120"/>
        <v>0.73208848520539649</v>
      </c>
      <c r="O43" s="18">
        <f t="shared" si="120"/>
        <v>0.78493579296327265</v>
      </c>
      <c r="P43" s="18">
        <f t="shared" si="120"/>
        <v>0.87388179593606385</v>
      </c>
      <c r="Q43" s="18">
        <f t="shared" si="120"/>
        <v>0.81298256424485182</v>
      </c>
      <c r="R43" s="18">
        <f t="shared" si="120"/>
        <v>0.81363501635786573</v>
      </c>
      <c r="S43" s="18">
        <f t="shared" si="120"/>
        <v>0.45507137131320524</v>
      </c>
      <c r="T43" s="18">
        <f t="shared" si="120"/>
        <v>0.27246579946092064</v>
      </c>
      <c r="U43" s="18">
        <f t="shared" si="120"/>
        <v>0.77607261942108619</v>
      </c>
      <c r="V43" s="18">
        <f t="shared" si="120"/>
        <v>0.33618719333583091</v>
      </c>
      <c r="W43" s="18">
        <f t="shared" si="120"/>
        <v>0.44917005257089382</v>
      </c>
      <c r="X43" s="18">
        <f t="shared" si="120"/>
        <v>0.83486736139720652</v>
      </c>
      <c r="Y43" s="18">
        <f t="shared" si="120"/>
        <v>0.94756497596769418</v>
      </c>
      <c r="Z43" s="18">
        <f t="shared" si="120"/>
        <v>0.97923373304025829</v>
      </c>
      <c r="AA43" s="18">
        <f t="shared" si="120"/>
        <v>0.9893740334166673</v>
      </c>
      <c r="AB43" s="18">
        <f t="shared" si="120"/>
        <v>0.69686886946354409</v>
      </c>
      <c r="AC43" s="18">
        <f t="shared" si="120"/>
        <v>0.87119937504729439</v>
      </c>
      <c r="AD43" s="18">
        <f t="shared" si="120"/>
        <v>0.41285091904291116</v>
      </c>
      <c r="AE43" s="18">
        <f t="shared" si="120"/>
        <v>0.68222359620016082</v>
      </c>
      <c r="AF43" s="18">
        <f t="shared" si="120"/>
        <v>0.71520233010345324</v>
      </c>
      <c r="AG43" s="18">
        <f t="shared" si="120"/>
        <v>0.31453504245528874</v>
      </c>
      <c r="AH43" s="18">
        <f t="shared" si="120"/>
        <v>0.5397550268002298</v>
      </c>
      <c r="AI43" s="18">
        <f t="shared" si="120"/>
        <v>0.70696777869263017</v>
      </c>
      <c r="AJ43" s="18">
        <f t="shared" si="120"/>
        <v>0.86005412322440333</v>
      </c>
      <c r="AK43" s="18">
        <f t="shared" si="120"/>
        <v>0.28525582132325245</v>
      </c>
      <c r="AL43" s="18">
        <f t="shared" si="120"/>
        <v>0.82883654095109682</v>
      </c>
      <c r="AM43" s="18">
        <f t="shared" si="120"/>
        <v>0.95460898610619827</v>
      </c>
      <c r="AN43" s="18">
        <f t="shared" si="120"/>
        <v>0.74952659993720683</v>
      </c>
      <c r="AO43" s="18">
        <f t="shared" si="120"/>
        <v>0.66060793526043604</v>
      </c>
      <c r="AP43" s="18">
        <f t="shared" si="120"/>
        <v>0.47221160282178315</v>
      </c>
      <c r="AQ43" s="18">
        <f t="shared" si="120"/>
        <v>0.77031109357563987</v>
      </c>
      <c r="AR43" s="18">
        <f t="shared" si="120"/>
        <v>0.49365114222518852</v>
      </c>
      <c r="AS43" s="18">
        <f t="shared" si="120"/>
        <v>0.46122340286016278</v>
      </c>
      <c r="AT43" s="18">
        <f t="shared" si="120"/>
        <v>0.63740079011203155</v>
      </c>
      <c r="AU43" s="18">
        <f t="shared" si="120"/>
        <v>0.80697950407500429</v>
      </c>
      <c r="AV43" s="18">
        <f t="shared" si="120"/>
        <v>0.47538284782955337</v>
      </c>
      <c r="AW43" s="18">
        <f t="shared" si="120"/>
        <v>0.1458855575711174</v>
      </c>
      <c r="AX43" s="18">
        <f t="shared" si="120"/>
        <v>0.69938118199348387</v>
      </c>
      <c r="AY43" s="18">
        <f t="shared" si="120"/>
        <v>0.78475320876262777</v>
      </c>
      <c r="AZ43" s="18">
        <f t="shared" si="120"/>
        <v>0.79111650921223842</v>
      </c>
      <c r="BA43" s="18">
        <f t="shared" si="120"/>
        <v>0.56519477938139939</v>
      </c>
      <c r="BB43" s="18">
        <f t="shared" si="120"/>
        <v>0.53041060315922028</v>
      </c>
      <c r="BC43" s="18">
        <f t="shared" si="120"/>
        <v>0.84715921485664847</v>
      </c>
      <c r="BD43" s="18">
        <f t="shared" si="120"/>
        <v>0.28189804189313561</v>
      </c>
      <c r="BE43" s="18">
        <f t="shared" si="120"/>
        <v>0.34968108058114877</v>
      </c>
      <c r="BF43" s="18">
        <f t="shared" si="120"/>
        <v>0.66932187140184984</v>
      </c>
      <c r="BG43" s="18">
        <f t="shared" si="120"/>
        <v>0.44057400065320029</v>
      </c>
      <c r="BH43" s="18">
        <f t="shared" si="120"/>
        <v>0.42355524467849159</v>
      </c>
      <c r="BI43" s="18">
        <f t="shared" si="120"/>
        <v>0.72563263052244076</v>
      </c>
      <c r="BJ43" s="18">
        <f t="shared" si="120"/>
        <v>0.42965565833697283</v>
      </c>
      <c r="BK43" s="18">
        <f t="shared" si="120"/>
        <v>0.49299881629559145</v>
      </c>
      <c r="BL43" s="18">
        <f t="shared" si="120"/>
        <v>0.9245343128471577</v>
      </c>
      <c r="BM43" s="18">
        <f t="shared" si="120"/>
        <v>0.80391116608714541</v>
      </c>
      <c r="BN43" s="18">
        <f t="shared" ref="BN43:DY43" si="121">_xlfn.NORM.DIST(BN17,BN$23,BN$24,TRUE)</f>
        <v>0.71625577246241323</v>
      </c>
      <c r="BO43" s="18">
        <f t="shared" si="121"/>
        <v>0.54770081433569373</v>
      </c>
      <c r="BP43" s="18">
        <f t="shared" si="121"/>
        <v>0.50058456909155924</v>
      </c>
      <c r="BQ43" s="18">
        <f t="shared" si="121"/>
        <v>0.7350066058333149</v>
      </c>
      <c r="BR43" s="18">
        <f t="shared" si="121"/>
        <v>0.44894553192224296</v>
      </c>
      <c r="BS43" s="18">
        <f t="shared" si="121"/>
        <v>0.84131929322816634</v>
      </c>
      <c r="BT43" s="18">
        <f t="shared" si="121"/>
        <v>0.39135645147093345</v>
      </c>
      <c r="BU43" s="18">
        <f t="shared" si="121"/>
        <v>0.4976880431197665</v>
      </c>
      <c r="BV43" s="18">
        <f t="shared" si="121"/>
        <v>0.16618099299611661</v>
      </c>
      <c r="BW43" s="18">
        <f t="shared" si="121"/>
        <v>0.54560148942097131</v>
      </c>
      <c r="BX43" s="18">
        <f t="shared" si="121"/>
        <v>0.8966903484587021</v>
      </c>
      <c r="BY43" s="18">
        <f t="shared" si="121"/>
        <v>0.84479708035859014</v>
      </c>
      <c r="BZ43" s="18">
        <f t="shared" si="121"/>
        <v>0.36658912832970214</v>
      </c>
      <c r="CA43" s="18">
        <f t="shared" si="121"/>
        <v>0.56827629135770041</v>
      </c>
      <c r="CB43" s="18">
        <f t="shared" si="121"/>
        <v>0.6923181084125053</v>
      </c>
      <c r="CC43" s="18">
        <f t="shared" si="121"/>
        <v>0.83745919478217468</v>
      </c>
      <c r="CD43" s="18">
        <f t="shared" si="121"/>
        <v>0.60860102636065849</v>
      </c>
      <c r="CE43" s="18">
        <f t="shared" si="121"/>
        <v>0.62263982115742844</v>
      </c>
      <c r="CF43" s="18">
        <f t="shared" si="121"/>
        <v>0.43519405501153419</v>
      </c>
      <c r="CG43" s="18">
        <f t="shared" si="121"/>
        <v>0.57463200965866656</v>
      </c>
      <c r="CH43" s="18">
        <f t="shared" si="121"/>
        <v>0.38326244795091791</v>
      </c>
      <c r="CI43" s="18">
        <f t="shared" si="121"/>
        <v>0.25678102489812293</v>
      </c>
      <c r="CJ43" s="18">
        <f t="shared" si="121"/>
        <v>0.39269687540316073</v>
      </c>
      <c r="CK43" s="18">
        <f t="shared" si="121"/>
        <v>0.73069856121855681</v>
      </c>
      <c r="CL43" s="18">
        <f t="shared" si="121"/>
        <v>0.59091057453427465</v>
      </c>
      <c r="CM43" s="18">
        <f t="shared" si="121"/>
        <v>0.74600435269391596</v>
      </c>
      <c r="CN43" s="18">
        <f t="shared" si="121"/>
        <v>0.59737276223679858</v>
      </c>
      <c r="CO43" s="18">
        <f t="shared" si="121"/>
        <v>0.46384174411897083</v>
      </c>
      <c r="CP43" s="18">
        <f t="shared" si="121"/>
        <v>0.386640197236582</v>
      </c>
      <c r="CQ43" s="18">
        <f t="shared" si="121"/>
        <v>0.43591833892858467</v>
      </c>
      <c r="CR43" s="18">
        <f t="shared" si="121"/>
        <v>0.4162454253700022</v>
      </c>
      <c r="CS43" s="18">
        <f t="shared" si="121"/>
        <v>0.33056490209278022</v>
      </c>
      <c r="CT43" s="18">
        <f t="shared" si="121"/>
        <v>0.1964093698839568</v>
      </c>
      <c r="CU43" s="18">
        <f t="shared" si="121"/>
        <v>0.76406802199583224</v>
      </c>
      <c r="CV43" s="18">
        <f t="shared" si="121"/>
        <v>0.40354746909860523</v>
      </c>
      <c r="CW43" s="18">
        <f t="shared" si="121"/>
        <v>0.92036268434177315</v>
      </c>
      <c r="CX43" s="18">
        <f t="shared" si="121"/>
        <v>0.83568702779613413</v>
      </c>
      <c r="CY43" s="18">
        <f t="shared" si="121"/>
        <v>0.98494161472966291</v>
      </c>
      <c r="CZ43" s="18">
        <f t="shared" si="121"/>
        <v>0.97264632304045373</v>
      </c>
      <c r="DA43" s="18">
        <f t="shared" si="121"/>
        <v>0.9565641407760922</v>
      </c>
      <c r="DB43" s="18">
        <f t="shared" si="121"/>
        <v>0.9770664842972614</v>
      </c>
      <c r="DC43" s="18">
        <f t="shared" si="121"/>
        <v>0.99489611950905055</v>
      </c>
      <c r="DD43" s="18">
        <f t="shared" si="121"/>
        <v>0.98704533342077161</v>
      </c>
      <c r="DE43" s="18">
        <f t="shared" si="121"/>
        <v>0.89515703580142314</v>
      </c>
      <c r="DF43" s="18">
        <f t="shared" si="121"/>
        <v>0.93883441332179141</v>
      </c>
      <c r="DG43" s="18">
        <f t="shared" si="121"/>
        <v>0.95492476225628853</v>
      </c>
      <c r="DH43" s="18">
        <f t="shared" si="121"/>
        <v>0.96268880018510927</v>
      </c>
      <c r="DI43" s="18">
        <f t="shared" si="121"/>
        <v>0.86139320435734723</v>
      </c>
      <c r="DJ43" s="18">
        <f t="shared" si="121"/>
        <v>0.59440520632650706</v>
      </c>
      <c r="DK43" s="18">
        <f t="shared" si="121"/>
        <v>0.5434118766618472</v>
      </c>
      <c r="DL43" s="18">
        <f t="shared" si="121"/>
        <v>0.43924982408546526</v>
      </c>
      <c r="DM43" s="18">
        <f t="shared" si="121"/>
        <v>0.20438695665889289</v>
      </c>
      <c r="DN43" s="18">
        <f t="shared" si="121"/>
        <v>0.21608066325304304</v>
      </c>
      <c r="DO43" s="18">
        <f t="shared" si="121"/>
        <v>0.81850294091159825</v>
      </c>
      <c r="DP43" s="18">
        <f t="shared" si="121"/>
        <v>0.86368783735266708</v>
      </c>
      <c r="DQ43" s="18">
        <f t="shared" si="121"/>
        <v>0.61027368510775637</v>
      </c>
      <c r="DR43" s="18">
        <f t="shared" si="121"/>
        <v>0.40363189828624962</v>
      </c>
      <c r="DS43" s="18">
        <f t="shared" si="121"/>
        <v>0.44981424218973814</v>
      </c>
      <c r="DT43" s="18">
        <f t="shared" si="121"/>
        <v>0.8320214407081139</v>
      </c>
      <c r="DU43" s="18">
        <f t="shared" si="121"/>
        <v>0.32464801509810071</v>
      </c>
      <c r="DV43" s="18">
        <f t="shared" si="121"/>
        <v>0.45873309693950359</v>
      </c>
      <c r="DW43" s="18">
        <f t="shared" si="121"/>
        <v>0.27041498889488735</v>
      </c>
      <c r="DX43" s="18">
        <f t="shared" si="121"/>
        <v>0.32624927521195002</v>
      </c>
      <c r="DY43" s="18">
        <f t="shared" si="121"/>
        <v>0.32111439847402656</v>
      </c>
      <c r="DZ43" s="18">
        <f t="shared" ref="DZ43:GK43" si="122">_xlfn.NORM.DIST(DZ17,DZ$23,DZ$24,TRUE)</f>
        <v>0.58361298929148364</v>
      </c>
      <c r="EA43" s="18">
        <f t="shared" si="122"/>
        <v>0.55438022352525029</v>
      </c>
      <c r="EB43" s="18">
        <f t="shared" si="122"/>
        <v>0.75033221058828981</v>
      </c>
      <c r="EC43" s="18">
        <f t="shared" si="122"/>
        <v>0.75223687267011186</v>
      </c>
      <c r="ED43" s="18">
        <f t="shared" si="122"/>
        <v>0.61735773310403197</v>
      </c>
      <c r="EE43" s="18">
        <f t="shared" si="122"/>
        <v>0.70438696132185152</v>
      </c>
      <c r="EF43" s="18">
        <f t="shared" si="122"/>
        <v>0.57857526968088391</v>
      </c>
      <c r="EG43" s="18">
        <f t="shared" si="122"/>
        <v>0.77228981665613783</v>
      </c>
      <c r="EH43" s="18">
        <f t="shared" si="122"/>
        <v>0.51906864417269238</v>
      </c>
      <c r="EI43" s="18">
        <f t="shared" si="122"/>
        <v>0.5644868660870126</v>
      </c>
      <c r="EJ43" s="18">
        <f t="shared" si="122"/>
        <v>0.70931686920517367</v>
      </c>
      <c r="EK43" s="18">
        <f t="shared" si="122"/>
        <v>0.64752132272774943</v>
      </c>
      <c r="EL43" s="18">
        <f t="shared" si="122"/>
        <v>0.44965751682107802</v>
      </c>
      <c r="EM43" s="18">
        <f t="shared" si="122"/>
        <v>0.41628685984023922</v>
      </c>
      <c r="EN43" s="18">
        <f t="shared" si="122"/>
        <v>0.38467228404747772</v>
      </c>
      <c r="EO43" s="18">
        <f t="shared" si="122"/>
        <v>0.27012210714031426</v>
      </c>
      <c r="EP43" s="18">
        <f t="shared" si="122"/>
        <v>0.27943974599540744</v>
      </c>
      <c r="EQ43" s="18">
        <f t="shared" si="122"/>
        <v>0.87018553448876412</v>
      </c>
      <c r="ER43" s="18">
        <f t="shared" si="122"/>
        <v>0.79953296998044809</v>
      </c>
      <c r="ES43" s="18">
        <f t="shared" si="122"/>
        <v>0.40745398190657067</v>
      </c>
      <c r="ET43" s="18">
        <f t="shared" si="122"/>
        <v>0.96809480953356308</v>
      </c>
      <c r="EU43" s="18">
        <f t="shared" si="122"/>
        <v>0.96913938457784032</v>
      </c>
      <c r="EV43" s="18">
        <f t="shared" si="122"/>
        <v>0.91919086134024852</v>
      </c>
      <c r="EW43" s="18">
        <f t="shared" si="122"/>
        <v>0.90784595015634917</v>
      </c>
      <c r="EX43" s="18">
        <f t="shared" si="122"/>
        <v>0.60927016033033721</v>
      </c>
      <c r="EY43" s="18">
        <f t="shared" si="122"/>
        <v>0.86916504178705734</v>
      </c>
      <c r="EZ43" s="18">
        <f t="shared" si="122"/>
        <v>0.93525607090180796</v>
      </c>
      <c r="FA43" s="18">
        <f t="shared" si="122"/>
        <v>0.71517126020031463</v>
      </c>
      <c r="FB43" s="18">
        <f t="shared" si="122"/>
        <v>0.57657438319955445</v>
      </c>
      <c r="FC43" s="18">
        <f t="shared" si="122"/>
        <v>0.79334597505906701</v>
      </c>
      <c r="FD43" s="18">
        <f t="shared" si="122"/>
        <v>0.96397359840957253</v>
      </c>
      <c r="FE43" s="18">
        <f t="shared" si="122"/>
        <v>0.8160015949452788</v>
      </c>
      <c r="FF43" s="18">
        <f t="shared" si="122"/>
        <v>0.5788903500161422</v>
      </c>
      <c r="FG43" s="18">
        <f t="shared" si="122"/>
        <v>0.74511030031667302</v>
      </c>
      <c r="FH43" s="18">
        <f t="shared" si="122"/>
        <v>0.84071036577790792</v>
      </c>
      <c r="FI43" s="18">
        <f t="shared" si="122"/>
        <v>0.60128572794301016</v>
      </c>
      <c r="FJ43" s="18">
        <f t="shared" si="122"/>
        <v>0.66346466201907039</v>
      </c>
      <c r="FK43" s="18">
        <f t="shared" si="122"/>
        <v>0.79093925047511948</v>
      </c>
      <c r="FL43" s="18">
        <f t="shared" si="122"/>
        <v>0.45671282695106152</v>
      </c>
      <c r="FM43" s="18">
        <f t="shared" si="122"/>
        <v>0.16072225897576287</v>
      </c>
      <c r="FN43" s="18">
        <f t="shared" si="122"/>
        <v>0.29553283186244683</v>
      </c>
      <c r="FO43" s="18">
        <f t="shared" si="122"/>
        <v>0.24059672536398863</v>
      </c>
      <c r="FP43" s="18">
        <f t="shared" si="122"/>
        <v>0.40957888166347761</v>
      </c>
      <c r="FQ43" s="18">
        <f t="shared" si="122"/>
        <v>0.22021922040370692</v>
      </c>
      <c r="FR43" s="18">
        <f t="shared" si="122"/>
        <v>0.283352590246507</v>
      </c>
      <c r="FS43" s="18">
        <f t="shared" si="122"/>
        <v>0.28880396768635619</v>
      </c>
      <c r="FT43" s="18">
        <f t="shared" si="122"/>
        <v>0.3780668946320343</v>
      </c>
      <c r="FU43" s="18">
        <f t="shared" si="122"/>
        <v>0.45579583515482786</v>
      </c>
      <c r="FV43" s="18">
        <f t="shared" si="122"/>
        <v>0.36010066202248159</v>
      </c>
      <c r="FW43" s="18">
        <f t="shared" si="122"/>
        <v>0.42951671858588825</v>
      </c>
      <c r="FX43" s="18">
        <f t="shared" si="122"/>
        <v>0.86026110771437081</v>
      </c>
      <c r="FY43" s="18">
        <f t="shared" si="122"/>
        <v>0.83313299097703164</v>
      </c>
      <c r="FZ43" s="18">
        <f t="shared" si="122"/>
        <v>0.63968488940033019</v>
      </c>
      <c r="GA43" s="18">
        <f t="shared" si="122"/>
        <v>0.33397506860854687</v>
      </c>
      <c r="GB43" s="18">
        <f t="shared" si="122"/>
        <v>0.71839450082772127</v>
      </c>
      <c r="GC43" s="18">
        <f t="shared" si="122"/>
        <v>0.61680442993182538</v>
      </c>
      <c r="GD43" s="18">
        <f t="shared" si="122"/>
        <v>0.49813032105431071</v>
      </c>
      <c r="GE43" s="18">
        <f t="shared" si="122"/>
        <v>0.42054482056391274</v>
      </c>
      <c r="GF43" s="18">
        <f t="shared" si="122"/>
        <v>0.45354619467249302</v>
      </c>
      <c r="GG43" s="18">
        <f t="shared" si="122"/>
        <v>0.45991836605367692</v>
      </c>
      <c r="GH43" s="18">
        <f t="shared" si="122"/>
        <v>0.5366890094086032</v>
      </c>
      <c r="GI43" s="18">
        <f t="shared" si="122"/>
        <v>0.73910129478063502</v>
      </c>
      <c r="GJ43" s="18">
        <f t="shared" si="122"/>
        <v>0.17555800902061305</v>
      </c>
      <c r="GK43" s="18">
        <f t="shared" si="122"/>
        <v>0.11987248782610628</v>
      </c>
      <c r="GL43" s="18">
        <f t="shared" ref="GL43:IW43" si="123">_xlfn.NORM.DIST(GL17,GL$23,GL$24,TRUE)</f>
        <v>0.52913684627048663</v>
      </c>
      <c r="GM43" s="18">
        <f t="shared" si="123"/>
        <v>0.56617770480240492</v>
      </c>
      <c r="GN43" s="18">
        <f t="shared" si="123"/>
        <v>0.60395144335793127</v>
      </c>
      <c r="GO43" s="18">
        <f t="shared" si="123"/>
        <v>0.80814408983972041</v>
      </c>
      <c r="GP43" s="18">
        <f t="shared" si="123"/>
        <v>0.54326822597771374</v>
      </c>
      <c r="GQ43" s="18">
        <f t="shared" si="123"/>
        <v>0.65355707107457184</v>
      </c>
      <c r="GR43" s="18">
        <f t="shared" si="123"/>
        <v>0.86937296012622156</v>
      </c>
      <c r="GS43" s="18">
        <f t="shared" si="123"/>
        <v>0.77598865396834649</v>
      </c>
      <c r="GT43" s="18">
        <f t="shared" si="123"/>
        <v>0.36067370919663577</v>
      </c>
      <c r="GU43" s="18">
        <f t="shared" si="123"/>
        <v>0.33675041949021811</v>
      </c>
      <c r="GV43" s="18">
        <f t="shared" si="123"/>
        <v>0.2958926622508849</v>
      </c>
      <c r="GW43" s="18">
        <f t="shared" si="123"/>
        <v>0.21891810703834155</v>
      </c>
      <c r="GX43" s="18">
        <f t="shared" si="123"/>
        <v>0.46638218809090637</v>
      </c>
      <c r="GY43" s="18">
        <f t="shared" si="123"/>
        <v>0.76888605307989755</v>
      </c>
      <c r="GZ43" s="18">
        <f t="shared" si="123"/>
        <v>0.2876039014747247</v>
      </c>
      <c r="HA43" s="18">
        <f t="shared" si="123"/>
        <v>0.28332841744751203</v>
      </c>
      <c r="HB43" s="18">
        <f t="shared" si="123"/>
        <v>0.33001064786264633</v>
      </c>
      <c r="HC43" s="18">
        <f t="shared" si="123"/>
        <v>0.53949719779282623</v>
      </c>
      <c r="HD43" s="18">
        <f t="shared" si="123"/>
        <v>0.92338852440480479</v>
      </c>
      <c r="HE43" s="18">
        <f t="shared" si="123"/>
        <v>0.96065523656172003</v>
      </c>
      <c r="HF43" s="18">
        <f t="shared" si="123"/>
        <v>0.95257409508145274</v>
      </c>
      <c r="HG43" s="18">
        <f t="shared" si="123"/>
        <v>0.76855842577557898</v>
      </c>
      <c r="HH43" s="18">
        <f t="shared" si="123"/>
        <v>0.25349556662377337</v>
      </c>
      <c r="HI43" s="18">
        <f t="shared" si="123"/>
        <v>0.22276768387591045</v>
      </c>
      <c r="HJ43" s="18">
        <f t="shared" si="123"/>
        <v>0.32080659828733876</v>
      </c>
      <c r="HK43" s="18">
        <f t="shared" si="123"/>
        <v>0.61254478097829623</v>
      </c>
      <c r="HL43" s="18">
        <f t="shared" si="123"/>
        <v>0.4049035837527255</v>
      </c>
      <c r="HM43" s="18">
        <f t="shared" si="123"/>
        <v>0.10478650518049766</v>
      </c>
      <c r="HN43" s="18">
        <f t="shared" si="123"/>
        <v>0.30256677258015863</v>
      </c>
      <c r="HO43" s="18">
        <f t="shared" si="123"/>
        <v>0.45314001560742789</v>
      </c>
      <c r="HP43" s="18">
        <f t="shared" si="123"/>
        <v>0.58473772996737494</v>
      </c>
      <c r="HQ43" s="18">
        <f t="shared" si="123"/>
        <v>0.65980654689872786</v>
      </c>
      <c r="HR43" s="18">
        <f t="shared" si="123"/>
        <v>0.90777985898473024</v>
      </c>
      <c r="HS43" s="18">
        <f t="shared" si="123"/>
        <v>0.88851755500565865</v>
      </c>
      <c r="HT43" s="18">
        <f t="shared" si="123"/>
        <v>0.69028459397559017</v>
      </c>
      <c r="HU43" s="18">
        <f t="shared" si="123"/>
        <v>0.40031588195602902</v>
      </c>
      <c r="HV43" s="18">
        <f t="shared" si="123"/>
        <v>0.74195426730498926</v>
      </c>
      <c r="HW43" s="18">
        <f t="shared" si="123"/>
        <v>0.90136775594657825</v>
      </c>
      <c r="HX43" s="18">
        <f t="shared" si="123"/>
        <v>0.92228164719926653</v>
      </c>
      <c r="HY43" s="18">
        <f t="shared" si="123"/>
        <v>0.90379394772190924</v>
      </c>
      <c r="HZ43" s="18">
        <f t="shared" si="123"/>
        <v>0.89880580288344181</v>
      </c>
      <c r="IA43" s="18">
        <f t="shared" si="123"/>
        <v>0.97031657210823496</v>
      </c>
      <c r="IB43" s="18">
        <f t="shared" si="123"/>
        <v>0.86667217340244163</v>
      </c>
      <c r="IC43" s="18">
        <f t="shared" si="123"/>
        <v>0.50328390612449725</v>
      </c>
      <c r="ID43" s="18">
        <f t="shared" si="123"/>
        <v>0.51645923536763849</v>
      </c>
      <c r="IE43" s="18">
        <f t="shared" si="123"/>
        <v>0.2843321166749293</v>
      </c>
      <c r="IF43" s="18">
        <f t="shared" si="123"/>
        <v>0.4386898536958771</v>
      </c>
      <c r="IG43" s="18">
        <f t="shared" si="123"/>
        <v>0.56765605455670043</v>
      </c>
      <c r="IH43" s="18">
        <f t="shared" si="123"/>
        <v>0.443268713616779</v>
      </c>
      <c r="II43" s="18">
        <f t="shared" si="123"/>
        <v>0.22971753011417531</v>
      </c>
      <c r="IJ43" s="18">
        <f t="shared" si="123"/>
        <v>0.20339809674355286</v>
      </c>
      <c r="IK43" s="18">
        <f t="shared" si="123"/>
        <v>0.21391005271562694</v>
      </c>
      <c r="IL43" s="18">
        <f t="shared" si="123"/>
        <v>0.32910526596079137</v>
      </c>
      <c r="IM43" s="18">
        <f t="shared" si="123"/>
        <v>0.25490822091545651</v>
      </c>
      <c r="IN43" s="18">
        <f t="shared" si="123"/>
        <v>0.24727824266982312</v>
      </c>
      <c r="IO43" s="18">
        <f t="shared" si="123"/>
        <v>0.36166161205131875</v>
      </c>
      <c r="IP43" s="18">
        <f t="shared" si="123"/>
        <v>0.44079676858553779</v>
      </c>
      <c r="IQ43" s="18">
        <f t="shared" si="123"/>
        <v>0.51405979371292143</v>
      </c>
      <c r="IR43" s="18">
        <f t="shared" si="123"/>
        <v>0.4391385128422029</v>
      </c>
      <c r="IS43" s="18">
        <f t="shared" si="123"/>
        <v>0.51750018704456557</v>
      </c>
      <c r="IT43" s="18">
        <f t="shared" si="123"/>
        <v>0.6911055594206974</v>
      </c>
      <c r="IU43" s="18">
        <f t="shared" si="123"/>
        <v>0.17210709534364232</v>
      </c>
      <c r="IV43" s="18">
        <f t="shared" si="123"/>
        <v>0.10474679150580515</v>
      </c>
      <c r="IW43" s="18">
        <f t="shared" si="123"/>
        <v>0.24679264981429272</v>
      </c>
      <c r="IX43" s="18">
        <f t="shared" ref="IX43:LI43" si="124">_xlfn.NORM.DIST(IX17,IX$23,IX$24,TRUE)</f>
        <v>0.28023540213122644</v>
      </c>
      <c r="IY43" s="18">
        <f t="shared" si="124"/>
        <v>0.16706979327066804</v>
      </c>
      <c r="IZ43" s="18">
        <f t="shared" si="124"/>
        <v>0.17345147299836519</v>
      </c>
      <c r="JA43" s="18">
        <f t="shared" si="124"/>
        <v>0.65540995257754042</v>
      </c>
      <c r="JB43" s="18">
        <f t="shared" si="124"/>
        <v>0.93749357064403249</v>
      </c>
      <c r="JC43" s="18">
        <f t="shared" si="124"/>
        <v>0.7569266111602112</v>
      </c>
      <c r="JD43" s="18">
        <f t="shared" si="124"/>
        <v>0.60862383911203655</v>
      </c>
      <c r="JE43" s="18">
        <f t="shared" si="124"/>
        <v>0.7090240793015079</v>
      </c>
      <c r="JF43" s="18">
        <f t="shared" si="124"/>
        <v>0.71868517427900191</v>
      </c>
      <c r="JG43" s="18">
        <f t="shared" si="124"/>
        <v>0.76275963440576677</v>
      </c>
      <c r="JH43" s="18">
        <f t="shared" si="124"/>
        <v>0.32846182736569107</v>
      </c>
      <c r="JI43" s="18">
        <f t="shared" si="124"/>
        <v>0.2246831166090891</v>
      </c>
      <c r="JJ43" s="18">
        <f t="shared" si="124"/>
        <v>0.57515446668979719</v>
      </c>
      <c r="JK43" s="18">
        <f t="shared" si="124"/>
        <v>0.60994711455342354</v>
      </c>
      <c r="JL43" s="18">
        <f t="shared" si="124"/>
        <v>0.94483384185491803</v>
      </c>
      <c r="JM43" s="18">
        <f t="shared" si="124"/>
        <v>0.94740310483005485</v>
      </c>
      <c r="JN43" s="18">
        <f t="shared" si="124"/>
        <v>0.72485423466745658</v>
      </c>
      <c r="JO43" s="18">
        <f t="shared" si="124"/>
        <v>0.89324664067026394</v>
      </c>
      <c r="JP43" s="18">
        <f t="shared" si="124"/>
        <v>0.90775124834665499</v>
      </c>
      <c r="JQ43" s="18">
        <f t="shared" si="124"/>
        <v>0.89345120917098031</v>
      </c>
      <c r="JR43" s="18">
        <f t="shared" si="124"/>
        <v>0.56924973971906079</v>
      </c>
      <c r="JS43" s="18">
        <f t="shared" si="124"/>
        <v>0.28936297916106113</v>
      </c>
      <c r="JT43" s="18">
        <f t="shared" si="124"/>
        <v>0.15645601413669202</v>
      </c>
      <c r="JU43" s="18">
        <f t="shared" si="124"/>
        <v>0.19431992220131789</v>
      </c>
      <c r="JV43" s="18">
        <f t="shared" si="124"/>
        <v>0.26454393071487831</v>
      </c>
      <c r="JW43" s="18">
        <f t="shared" si="124"/>
        <v>0.32726716534555306</v>
      </c>
      <c r="JX43" s="18">
        <f t="shared" si="124"/>
        <v>0.29623227757867465</v>
      </c>
      <c r="JY43" s="18">
        <f t="shared" si="124"/>
        <v>0.19879117718971059</v>
      </c>
      <c r="JZ43" s="18">
        <f t="shared" si="124"/>
        <v>0.14336348328250437</v>
      </c>
      <c r="KA43" s="18">
        <f t="shared" si="124"/>
        <v>0.17340503205845689</v>
      </c>
      <c r="KB43" s="18">
        <f t="shared" si="124"/>
        <v>0.27460274297409537</v>
      </c>
      <c r="KC43" s="18">
        <f t="shared" si="124"/>
        <v>0.63849467310602614</v>
      </c>
      <c r="KD43" s="18">
        <f t="shared" si="124"/>
        <v>0.70952268573646005</v>
      </c>
      <c r="KE43" s="18">
        <f t="shared" si="124"/>
        <v>0.67163193694101497</v>
      </c>
      <c r="KF43" s="18">
        <f t="shared" si="124"/>
        <v>0.58485815490370008</v>
      </c>
      <c r="KG43" s="18">
        <f t="shared" si="124"/>
        <v>0.73513224695234114</v>
      </c>
      <c r="KH43" s="18">
        <f t="shared" si="124"/>
        <v>0.83428502802305937</v>
      </c>
      <c r="KI43" s="18">
        <f t="shared" si="124"/>
        <v>0.9099442128509927</v>
      </c>
      <c r="KJ43" s="18">
        <f t="shared" si="124"/>
        <v>0.84344639032897184</v>
      </c>
      <c r="KK43" s="18">
        <f t="shared" si="124"/>
        <v>0.4341986443699003</v>
      </c>
      <c r="KL43" s="18">
        <f t="shared" si="124"/>
        <v>0.36347266511298493</v>
      </c>
      <c r="KM43" s="18">
        <f t="shared" si="124"/>
        <v>0.32396319023762088</v>
      </c>
      <c r="KN43" s="18">
        <f t="shared" si="124"/>
        <v>0.35635374835418054</v>
      </c>
      <c r="KO43" s="18">
        <f t="shared" si="124"/>
        <v>0.82240208697119299</v>
      </c>
      <c r="KP43" s="18">
        <f t="shared" si="124"/>
        <v>0.94687462223285102</v>
      </c>
      <c r="KQ43" s="18">
        <f t="shared" si="124"/>
        <v>0.62235744033140106</v>
      </c>
      <c r="KR43" s="18">
        <f t="shared" si="124"/>
        <v>0.5923963021548535</v>
      </c>
      <c r="KS43" s="18">
        <f t="shared" si="124"/>
        <v>0.65269307814478061</v>
      </c>
      <c r="KT43" s="18">
        <f t="shared" si="124"/>
        <v>0.89383255726891153</v>
      </c>
      <c r="KU43" s="18">
        <f t="shared" si="124"/>
        <v>0.23444749042815097</v>
      </c>
      <c r="KV43" s="18">
        <f t="shared" si="124"/>
        <v>0.19786056292411172</v>
      </c>
      <c r="KW43" s="18">
        <f t="shared" si="124"/>
        <v>0.19781937355954654</v>
      </c>
      <c r="KX43" s="18">
        <f t="shared" si="124"/>
        <v>6.7500803766277914E-2</v>
      </c>
      <c r="KY43" s="18">
        <f t="shared" si="124"/>
        <v>0.1807717125583895</v>
      </c>
      <c r="KZ43" s="18">
        <f t="shared" si="124"/>
        <v>0.53165175964667388</v>
      </c>
      <c r="LA43" s="18">
        <f t="shared" si="124"/>
        <v>0.30042011773382937</v>
      </c>
      <c r="LB43" s="18">
        <f t="shared" si="124"/>
        <v>0.87337050108518721</v>
      </c>
      <c r="LC43" s="18">
        <f t="shared" si="124"/>
        <v>0.98490032433566765</v>
      </c>
      <c r="LD43" s="18">
        <f t="shared" si="124"/>
        <v>0.92250413016613364</v>
      </c>
      <c r="LE43" s="18">
        <f t="shared" si="124"/>
        <v>0.72188192862668743</v>
      </c>
      <c r="LF43" s="18">
        <f t="shared" si="124"/>
        <v>0.46879682548311613</v>
      </c>
      <c r="LG43" s="18">
        <f t="shared" si="124"/>
        <v>0.81281292569056807</v>
      </c>
      <c r="LH43" s="18">
        <f t="shared" si="124"/>
        <v>0.95915838794768882</v>
      </c>
      <c r="LI43" s="18">
        <f t="shared" si="124"/>
        <v>0.62672936923264055</v>
      </c>
      <c r="LJ43" s="18">
        <f t="shared" ref="LJ43:LW43" si="125">_xlfn.NORM.DIST(LJ17,LJ$23,LJ$24,TRUE)</f>
        <v>0.78990241404017381</v>
      </c>
      <c r="LK43" s="18">
        <f t="shared" si="125"/>
        <v>0.72832725669791742</v>
      </c>
      <c r="LL43" s="18">
        <f t="shared" si="125"/>
        <v>0.43220379166371953</v>
      </c>
      <c r="LM43" s="18">
        <f t="shared" si="125"/>
        <v>0.86985662004119924</v>
      </c>
      <c r="LN43" s="18">
        <f t="shared" si="125"/>
        <v>0.61933555223653214</v>
      </c>
      <c r="LO43" s="18">
        <f t="shared" si="125"/>
        <v>0.42222838417064046</v>
      </c>
      <c r="LP43" s="18">
        <f t="shared" si="125"/>
        <v>0.50547670867704608</v>
      </c>
      <c r="LQ43" s="18">
        <f t="shared" si="125"/>
        <v>0.75640730242446064</v>
      </c>
      <c r="LR43" s="18">
        <f t="shared" si="125"/>
        <v>0.76621070066491204</v>
      </c>
      <c r="LS43" s="18">
        <f t="shared" si="125"/>
        <v>0.52100138331392098</v>
      </c>
      <c r="LT43" s="18">
        <f t="shared" si="125"/>
        <v>0.60343543610565209</v>
      </c>
      <c r="LU43" s="18">
        <f t="shared" si="125"/>
        <v>0.68603420387367986</v>
      </c>
      <c r="LV43" s="18">
        <f t="shared" si="125"/>
        <v>0.55296032933578831</v>
      </c>
      <c r="LW43" s="16">
        <f t="shared" si="125"/>
        <v>0.68438782554451472</v>
      </c>
    </row>
    <row r="44" spans="1:335" x14ac:dyDescent="0.3">
      <c r="A44" s="15">
        <v>2015</v>
      </c>
      <c r="B44" s="18">
        <f t="shared" ref="B44:BM44" si="126">_xlfn.NORM.DIST(B18,B$23,B$24,TRUE)</f>
        <v>0.98365737444292456</v>
      </c>
      <c r="C44" s="18">
        <f t="shared" si="126"/>
        <v>0.98947079898542278</v>
      </c>
      <c r="D44" s="18">
        <f t="shared" si="126"/>
        <v>0.98488883612230471</v>
      </c>
      <c r="E44" s="18">
        <f t="shared" si="126"/>
        <v>0.99285760483006502</v>
      </c>
      <c r="F44" s="18">
        <f t="shared" si="126"/>
        <v>0.98462265921693504</v>
      </c>
      <c r="G44" s="18">
        <f t="shared" si="126"/>
        <v>0.96058545871925727</v>
      </c>
      <c r="H44" s="18">
        <f t="shared" si="126"/>
        <v>0.94759091648546567</v>
      </c>
      <c r="I44" s="18">
        <f t="shared" si="126"/>
        <v>0.91404969125724944</v>
      </c>
      <c r="J44" s="18">
        <f t="shared" si="126"/>
        <v>0.33415897852577414</v>
      </c>
      <c r="K44" s="18">
        <f t="shared" si="126"/>
        <v>0.80803408195375792</v>
      </c>
      <c r="L44" s="18">
        <f t="shared" si="126"/>
        <v>0.84843701260025339</v>
      </c>
      <c r="M44" s="18">
        <f t="shared" si="126"/>
        <v>0.86653854391752116</v>
      </c>
      <c r="N44" s="18">
        <f t="shared" si="126"/>
        <v>0.77056747378931612</v>
      </c>
      <c r="O44" s="18">
        <f t="shared" si="126"/>
        <v>0.6180729743664739</v>
      </c>
      <c r="P44" s="18">
        <f t="shared" si="126"/>
        <v>0.69673100195905424</v>
      </c>
      <c r="Q44" s="18">
        <f t="shared" si="126"/>
        <v>0.61356542085939403</v>
      </c>
      <c r="R44" s="18">
        <f t="shared" si="126"/>
        <v>0.69911390477434532</v>
      </c>
      <c r="S44" s="18">
        <f t="shared" si="126"/>
        <v>0.88743992091445323</v>
      </c>
      <c r="T44" s="18">
        <f t="shared" si="126"/>
        <v>0.71112852454347208</v>
      </c>
      <c r="U44" s="18">
        <f t="shared" si="126"/>
        <v>0.52608451799011213</v>
      </c>
      <c r="V44" s="18">
        <f t="shared" si="126"/>
        <v>0.99838397098686171</v>
      </c>
      <c r="W44" s="18">
        <f t="shared" si="126"/>
        <v>0.98889454292225754</v>
      </c>
      <c r="X44" s="18">
        <f t="shared" si="126"/>
        <v>0.36332108385436601</v>
      </c>
      <c r="Y44" s="18">
        <f t="shared" si="126"/>
        <v>9.5224476640979203E-2</v>
      </c>
      <c r="Z44" s="18">
        <f t="shared" si="126"/>
        <v>0.37565913091791864</v>
      </c>
      <c r="AA44" s="18">
        <f t="shared" si="126"/>
        <v>0.97809237919188852</v>
      </c>
      <c r="AB44" s="18">
        <f t="shared" si="126"/>
        <v>0.99699987783061206</v>
      </c>
      <c r="AC44" s="18">
        <f t="shared" si="126"/>
        <v>0.85299284524148256</v>
      </c>
      <c r="AD44" s="18">
        <f t="shared" si="126"/>
        <v>0.91541822218103919</v>
      </c>
      <c r="AE44" s="18">
        <f t="shared" si="126"/>
        <v>0.45056862401160946</v>
      </c>
      <c r="AF44" s="18">
        <f t="shared" si="126"/>
        <v>0.69447029660014958</v>
      </c>
      <c r="AG44" s="18">
        <f t="shared" si="126"/>
        <v>0.73586292934172182</v>
      </c>
      <c r="AH44" s="18">
        <f t="shared" si="126"/>
        <v>0.63072990767754145</v>
      </c>
      <c r="AI44" s="18">
        <f t="shared" si="126"/>
        <v>0.56183521421662297</v>
      </c>
      <c r="AJ44" s="18">
        <f t="shared" si="126"/>
        <v>0.51698739918529979</v>
      </c>
      <c r="AK44" s="18">
        <f t="shared" si="126"/>
        <v>0.42436264071536178</v>
      </c>
      <c r="AL44" s="18">
        <f t="shared" si="126"/>
        <v>0.3884962552293314</v>
      </c>
      <c r="AM44" s="18">
        <f t="shared" si="126"/>
        <v>7.4152310690270326E-2</v>
      </c>
      <c r="AN44" s="18">
        <f t="shared" si="126"/>
        <v>6.9007857726167236E-3</v>
      </c>
      <c r="AO44" s="18">
        <f t="shared" si="126"/>
        <v>0.12885995463249841</v>
      </c>
      <c r="AP44" s="18">
        <f t="shared" si="126"/>
        <v>0.17747187936108699</v>
      </c>
      <c r="AQ44" s="18">
        <f t="shared" si="126"/>
        <v>0.57391423538536079</v>
      </c>
      <c r="AR44" s="18">
        <f t="shared" si="126"/>
        <v>0.77060100429105005</v>
      </c>
      <c r="AS44" s="18">
        <f t="shared" si="126"/>
        <v>0.84990756314906535</v>
      </c>
      <c r="AT44" s="18">
        <f t="shared" si="126"/>
        <v>0.99672914252871314</v>
      </c>
      <c r="AU44" s="18">
        <f t="shared" si="126"/>
        <v>0.99599302289609248</v>
      </c>
      <c r="AV44" s="18">
        <f t="shared" si="126"/>
        <v>0.9975479966809615</v>
      </c>
      <c r="AW44" s="18">
        <f t="shared" si="126"/>
        <v>0.94758498723057227</v>
      </c>
      <c r="AX44" s="18">
        <f t="shared" si="126"/>
        <v>0.65721171561214831</v>
      </c>
      <c r="AY44" s="18">
        <f t="shared" si="126"/>
        <v>0.26283837274377853</v>
      </c>
      <c r="AZ44" s="18">
        <f t="shared" si="126"/>
        <v>0.57000825312829151</v>
      </c>
      <c r="BA44" s="18">
        <f t="shared" si="126"/>
        <v>0.99790292618561804</v>
      </c>
      <c r="BB44" s="18">
        <f t="shared" si="126"/>
        <v>0.9931326487770562</v>
      </c>
      <c r="BC44" s="18">
        <f t="shared" si="126"/>
        <v>0.92144146184387288</v>
      </c>
      <c r="BD44" s="18">
        <f t="shared" si="126"/>
        <v>0.98966209360603341</v>
      </c>
      <c r="BE44" s="18">
        <f t="shared" si="126"/>
        <v>0.99469711813284334</v>
      </c>
      <c r="BF44" s="18">
        <f t="shared" si="126"/>
        <v>0.30422457057369939</v>
      </c>
      <c r="BG44" s="18">
        <f t="shared" si="126"/>
        <v>0.56320491607731227</v>
      </c>
      <c r="BH44" s="18">
        <f t="shared" si="126"/>
        <v>0.84979069869671475</v>
      </c>
      <c r="BI44" s="18">
        <f t="shared" si="126"/>
        <v>0.91894721448993566</v>
      </c>
      <c r="BJ44" s="18">
        <f t="shared" si="126"/>
        <v>0.87941363236720305</v>
      </c>
      <c r="BK44" s="18">
        <f t="shared" si="126"/>
        <v>0.81338689124229702</v>
      </c>
      <c r="BL44" s="18">
        <f t="shared" si="126"/>
        <v>0.85455299274508467</v>
      </c>
      <c r="BM44" s="18">
        <f t="shared" si="126"/>
        <v>0.97608389851289523</v>
      </c>
      <c r="BN44" s="18">
        <f t="shared" ref="BN44:DY44" si="127">_xlfn.NORM.DIST(BN18,BN$23,BN$24,TRUE)</f>
        <v>0.99876882807561695</v>
      </c>
      <c r="BO44" s="18">
        <f t="shared" si="127"/>
        <v>0.9962052998663139</v>
      </c>
      <c r="BP44" s="18">
        <f t="shared" si="127"/>
        <v>0.83700705247342055</v>
      </c>
      <c r="BQ44" s="18">
        <f t="shared" si="127"/>
        <v>0.86299687855996909</v>
      </c>
      <c r="BR44" s="18">
        <f t="shared" si="127"/>
        <v>0.96020740596028298</v>
      </c>
      <c r="BS44" s="18">
        <f t="shared" si="127"/>
        <v>0.93876427206764945</v>
      </c>
      <c r="BT44" s="18">
        <f t="shared" si="127"/>
        <v>0.79711502579857285</v>
      </c>
      <c r="BU44" s="18">
        <f t="shared" si="127"/>
        <v>0.47799600140473519</v>
      </c>
      <c r="BV44" s="18">
        <f t="shared" si="127"/>
        <v>0.29390203811768734</v>
      </c>
      <c r="BW44" s="18">
        <f t="shared" si="127"/>
        <v>0.34004508640720693</v>
      </c>
      <c r="BX44" s="18">
        <f t="shared" si="127"/>
        <v>0.18809096602324954</v>
      </c>
      <c r="BY44" s="18">
        <f t="shared" si="127"/>
        <v>0.53746086093189416</v>
      </c>
      <c r="BZ44" s="18">
        <f t="shared" si="127"/>
        <v>0.58411929178873467</v>
      </c>
      <c r="CA44" s="18">
        <f t="shared" si="127"/>
        <v>0.74555023127684106</v>
      </c>
      <c r="CB44" s="18">
        <f t="shared" si="127"/>
        <v>0.4985737634939218</v>
      </c>
      <c r="CC44" s="18">
        <f t="shared" si="127"/>
        <v>0.64921848422064077</v>
      </c>
      <c r="CD44" s="18">
        <f t="shared" si="127"/>
        <v>0.68124107899720865</v>
      </c>
      <c r="CE44" s="18">
        <f t="shared" si="127"/>
        <v>0.9704290594322279</v>
      </c>
      <c r="CF44" s="18">
        <f t="shared" si="127"/>
        <v>0.99391064526195838</v>
      </c>
      <c r="CG44" s="18">
        <f t="shared" si="127"/>
        <v>0.94210318508209034</v>
      </c>
      <c r="CH44" s="18">
        <f t="shared" si="127"/>
        <v>0.97969000250161831</v>
      </c>
      <c r="CI44" s="18">
        <f t="shared" si="127"/>
        <v>0.29267617325426143</v>
      </c>
      <c r="CJ44" s="18">
        <f t="shared" si="127"/>
        <v>0.15845458219867151</v>
      </c>
      <c r="CK44" s="18">
        <f t="shared" si="127"/>
        <v>0.45563523092845626</v>
      </c>
      <c r="CL44" s="18">
        <f t="shared" si="127"/>
        <v>0.83045459999133309</v>
      </c>
      <c r="CM44" s="18">
        <f t="shared" si="127"/>
        <v>0.74099223798169445</v>
      </c>
      <c r="CN44" s="18">
        <f t="shared" si="127"/>
        <v>0.43120579347610311</v>
      </c>
      <c r="CO44" s="18">
        <f t="shared" si="127"/>
        <v>0.48248998782386021</v>
      </c>
      <c r="CP44" s="18">
        <f t="shared" si="127"/>
        <v>0.67496359562376373</v>
      </c>
      <c r="CQ44" s="18">
        <f t="shared" si="127"/>
        <v>0.99951059404324283</v>
      </c>
      <c r="CR44" s="18">
        <f t="shared" si="127"/>
        <v>0.99913496468514251</v>
      </c>
      <c r="CS44" s="18">
        <f t="shared" si="127"/>
        <v>0.98711161903102318</v>
      </c>
      <c r="CT44" s="18">
        <f t="shared" si="127"/>
        <v>0.96508143017780945</v>
      </c>
      <c r="CU44" s="18">
        <f t="shared" si="127"/>
        <v>0.99767886739004952</v>
      </c>
      <c r="CV44" s="18">
        <f t="shared" si="127"/>
        <v>0.92742832922905816</v>
      </c>
      <c r="CW44" s="18">
        <f t="shared" si="127"/>
        <v>0.66093339877343404</v>
      </c>
      <c r="CX44" s="18">
        <f t="shared" si="127"/>
        <v>0.69358189226070932</v>
      </c>
      <c r="CY44" s="18">
        <f t="shared" si="127"/>
        <v>0.83787813813647238</v>
      </c>
      <c r="CZ44" s="18">
        <f t="shared" si="127"/>
        <v>0.97544667430954601</v>
      </c>
      <c r="DA44" s="18">
        <f t="shared" si="127"/>
        <v>0.98618409412118857</v>
      </c>
      <c r="DB44" s="18">
        <f t="shared" si="127"/>
        <v>0.67415172557709735</v>
      </c>
      <c r="DC44" s="18">
        <f t="shared" si="127"/>
        <v>0.32770124261415645</v>
      </c>
      <c r="DD44" s="18">
        <f t="shared" si="127"/>
        <v>0.76521412269301836</v>
      </c>
      <c r="DE44" s="18">
        <f t="shared" si="127"/>
        <v>0.95266563951467575</v>
      </c>
      <c r="DF44" s="18">
        <f t="shared" si="127"/>
        <v>0.95101721634060554</v>
      </c>
      <c r="DG44" s="18">
        <f t="shared" si="127"/>
        <v>0.66407528087319523</v>
      </c>
      <c r="DH44" s="18">
        <f t="shared" si="127"/>
        <v>0.96298969766662934</v>
      </c>
      <c r="DI44" s="18">
        <f t="shared" si="127"/>
        <v>0.96678092451506392</v>
      </c>
      <c r="DJ44" s="18">
        <f t="shared" si="127"/>
        <v>0.60668694226055475</v>
      </c>
      <c r="DK44" s="18">
        <f t="shared" si="127"/>
        <v>0.65232348221939496</v>
      </c>
      <c r="DL44" s="18">
        <f t="shared" si="127"/>
        <v>0.32977356146341519</v>
      </c>
      <c r="DM44" s="18">
        <f t="shared" si="127"/>
        <v>0.32022191487441432</v>
      </c>
      <c r="DN44" s="18">
        <f t="shared" si="127"/>
        <v>0.3638411966649937</v>
      </c>
      <c r="DO44" s="18">
        <f t="shared" si="127"/>
        <v>0.29461765427012537</v>
      </c>
      <c r="DP44" s="18">
        <f t="shared" si="127"/>
        <v>0.45871474534075751</v>
      </c>
      <c r="DQ44" s="18">
        <f t="shared" si="127"/>
        <v>0.58074372096066962</v>
      </c>
      <c r="DR44" s="18">
        <f t="shared" si="127"/>
        <v>0.52662102359182383</v>
      </c>
      <c r="DS44" s="18">
        <f t="shared" si="127"/>
        <v>0.73671914326065002</v>
      </c>
      <c r="DT44" s="18">
        <f t="shared" si="127"/>
        <v>0.2191830084256074</v>
      </c>
      <c r="DU44" s="18">
        <f t="shared" si="127"/>
        <v>0.41168410530069</v>
      </c>
      <c r="DV44" s="18">
        <f t="shared" si="127"/>
        <v>0.91001663787566922</v>
      </c>
      <c r="DW44" s="18">
        <f t="shared" si="127"/>
        <v>0.98101696407681593</v>
      </c>
      <c r="DX44" s="18">
        <f t="shared" si="127"/>
        <v>0.93203291718833592</v>
      </c>
      <c r="DY44" s="18">
        <f t="shared" si="127"/>
        <v>0.93296599765771093</v>
      </c>
      <c r="DZ44" s="18">
        <f t="shared" ref="DZ44:GK44" si="128">_xlfn.NORM.DIST(DZ18,DZ$23,DZ$24,TRUE)</f>
        <v>0.93104086128783448</v>
      </c>
      <c r="EA44" s="18">
        <f t="shared" si="128"/>
        <v>0.91708482543017433</v>
      </c>
      <c r="EB44" s="18">
        <f t="shared" si="128"/>
        <v>0.42909163050722698</v>
      </c>
      <c r="EC44" s="18">
        <f t="shared" si="128"/>
        <v>0.41080584000489473</v>
      </c>
      <c r="ED44" s="18">
        <f t="shared" si="128"/>
        <v>0.55159856351707226</v>
      </c>
      <c r="EE44" s="18">
        <f t="shared" si="128"/>
        <v>0.89041754964479158</v>
      </c>
      <c r="EF44" s="18">
        <f t="shared" si="128"/>
        <v>0.86101870212569587</v>
      </c>
      <c r="EG44" s="18">
        <f t="shared" si="128"/>
        <v>0.80904086053002233</v>
      </c>
      <c r="EH44" s="18">
        <f t="shared" si="128"/>
        <v>0.63963499070425167</v>
      </c>
      <c r="EI44" s="18">
        <f t="shared" si="128"/>
        <v>0.7106131815275738</v>
      </c>
      <c r="EJ44" s="18">
        <f t="shared" si="128"/>
        <v>0.53043902783319385</v>
      </c>
      <c r="EK44" s="18">
        <f t="shared" si="128"/>
        <v>0.89933824896161252</v>
      </c>
      <c r="EL44" s="18">
        <f t="shared" si="128"/>
        <v>0.92447612116922173</v>
      </c>
      <c r="EM44" s="18">
        <f t="shared" si="128"/>
        <v>0.89869043680843941</v>
      </c>
      <c r="EN44" s="18">
        <f t="shared" si="128"/>
        <v>0.96797163943301145</v>
      </c>
      <c r="EO44" s="18">
        <f t="shared" si="128"/>
        <v>0.93464630547007965</v>
      </c>
      <c r="EP44" s="18">
        <f t="shared" si="128"/>
        <v>0.93338973131985248</v>
      </c>
      <c r="EQ44" s="18">
        <f t="shared" si="128"/>
        <v>0.99940526118045236</v>
      </c>
      <c r="ER44" s="18">
        <f t="shared" si="128"/>
        <v>0.92437328314573031</v>
      </c>
      <c r="ES44" s="18">
        <f t="shared" si="128"/>
        <v>0.16731019290245741</v>
      </c>
      <c r="ET44" s="18">
        <f t="shared" si="128"/>
        <v>0.18206038942400174</v>
      </c>
      <c r="EU44" s="18">
        <f t="shared" si="128"/>
        <v>0.29021243897067173</v>
      </c>
      <c r="EV44" s="18">
        <f t="shared" si="128"/>
        <v>0.86626878186682799</v>
      </c>
      <c r="EW44" s="18">
        <f t="shared" si="128"/>
        <v>0.74116839966813974</v>
      </c>
      <c r="EX44" s="18">
        <f t="shared" si="128"/>
        <v>0.91759671885719785</v>
      </c>
      <c r="EY44" s="18">
        <f t="shared" si="128"/>
        <v>0.92972458966961125</v>
      </c>
      <c r="EZ44" s="18">
        <f t="shared" si="128"/>
        <v>0.35357251877550577</v>
      </c>
      <c r="FA44" s="18">
        <f t="shared" si="128"/>
        <v>0.21878742654260333</v>
      </c>
      <c r="FB44" s="18">
        <f t="shared" si="128"/>
        <v>0.26936802326815956</v>
      </c>
      <c r="FC44" s="18">
        <f t="shared" si="128"/>
        <v>0.69053638703702314</v>
      </c>
      <c r="FD44" s="18">
        <f t="shared" si="128"/>
        <v>0.85024062101945808</v>
      </c>
      <c r="FE44" s="18">
        <f t="shared" si="128"/>
        <v>0.93951746864091668</v>
      </c>
      <c r="FF44" s="18">
        <f t="shared" si="128"/>
        <v>0.78323953994790529</v>
      </c>
      <c r="FG44" s="18">
        <f t="shared" si="128"/>
        <v>0.45072724391394869</v>
      </c>
      <c r="FH44" s="18">
        <f t="shared" si="128"/>
        <v>0.35289077738111707</v>
      </c>
      <c r="FI44" s="18">
        <f t="shared" si="128"/>
        <v>0.43683320397575875</v>
      </c>
      <c r="FJ44" s="18">
        <f t="shared" si="128"/>
        <v>0.41705189846796453</v>
      </c>
      <c r="FK44" s="18">
        <f t="shared" si="128"/>
        <v>0.59098768211411401</v>
      </c>
      <c r="FL44" s="18">
        <f t="shared" si="128"/>
        <v>0.49289901068877712</v>
      </c>
      <c r="FM44" s="18">
        <f t="shared" si="128"/>
        <v>0.68176286521584395</v>
      </c>
      <c r="FN44" s="18">
        <f t="shared" si="128"/>
        <v>0.56763469740700367</v>
      </c>
      <c r="FO44" s="18">
        <f t="shared" si="128"/>
        <v>0.5302100581243625</v>
      </c>
      <c r="FP44" s="18">
        <f t="shared" si="128"/>
        <v>0.37944993296138974</v>
      </c>
      <c r="FQ44" s="18">
        <f t="shared" si="128"/>
        <v>0.30898258844097382</v>
      </c>
      <c r="FR44" s="18">
        <f t="shared" si="128"/>
        <v>0.45002822889437466</v>
      </c>
      <c r="FS44" s="18">
        <f t="shared" si="128"/>
        <v>0.5881548204969228</v>
      </c>
      <c r="FT44" s="18">
        <f t="shared" si="128"/>
        <v>0.35253017450863955</v>
      </c>
      <c r="FU44" s="18">
        <f t="shared" si="128"/>
        <v>0.48406424072774629</v>
      </c>
      <c r="FV44" s="18">
        <f t="shared" si="128"/>
        <v>0.93253522861290261</v>
      </c>
      <c r="FW44" s="18">
        <f t="shared" si="128"/>
        <v>0.80241446585584475</v>
      </c>
      <c r="FX44" s="18">
        <f t="shared" si="128"/>
        <v>0.83739074840257977</v>
      </c>
      <c r="FY44" s="18">
        <f t="shared" si="128"/>
        <v>0.58650260953931777</v>
      </c>
      <c r="FZ44" s="18">
        <f t="shared" si="128"/>
        <v>0.49021136489842604</v>
      </c>
      <c r="GA44" s="18">
        <f t="shared" si="128"/>
        <v>0.87459786715963217</v>
      </c>
      <c r="GB44" s="18">
        <f t="shared" si="128"/>
        <v>0.99619466223228059</v>
      </c>
      <c r="GC44" s="18">
        <f t="shared" si="128"/>
        <v>0.97603498434249025</v>
      </c>
      <c r="GD44" s="18">
        <f t="shared" si="128"/>
        <v>0.87680768354442529</v>
      </c>
      <c r="GE44" s="18">
        <f t="shared" si="128"/>
        <v>0.96255374739815425</v>
      </c>
      <c r="GF44" s="18">
        <f t="shared" si="128"/>
        <v>0.90483772140251584</v>
      </c>
      <c r="GG44" s="18">
        <f t="shared" si="128"/>
        <v>0.57138613385262693</v>
      </c>
      <c r="GH44" s="18">
        <f t="shared" si="128"/>
        <v>0.58281601750557066</v>
      </c>
      <c r="GI44" s="18">
        <f t="shared" si="128"/>
        <v>0.42562943251626656</v>
      </c>
      <c r="GJ44" s="18">
        <f t="shared" si="128"/>
        <v>0.90038266317545035</v>
      </c>
      <c r="GK44" s="18">
        <f t="shared" si="128"/>
        <v>0.67886590786165346</v>
      </c>
      <c r="GL44" s="18">
        <f t="shared" ref="GL44:IW44" si="129">_xlfn.NORM.DIST(GL18,GL$23,GL$24,TRUE)</f>
        <v>0.98638411728574904</v>
      </c>
      <c r="GM44" s="18">
        <f t="shared" si="129"/>
        <v>0.94254410000433231</v>
      </c>
      <c r="GN44" s="18">
        <f t="shared" si="129"/>
        <v>0.39294851452357149</v>
      </c>
      <c r="GO44" s="18">
        <f t="shared" si="129"/>
        <v>0.58641511683261238</v>
      </c>
      <c r="GP44" s="18">
        <f t="shared" si="129"/>
        <v>0.53394585555546881</v>
      </c>
      <c r="GQ44" s="18">
        <f t="shared" si="129"/>
        <v>0.72954559975567124</v>
      </c>
      <c r="GR44" s="18">
        <f t="shared" si="129"/>
        <v>0.86429508658472998</v>
      </c>
      <c r="GS44" s="18">
        <f t="shared" si="129"/>
        <v>0.75038294550456786</v>
      </c>
      <c r="GT44" s="18">
        <f t="shared" si="129"/>
        <v>0.46289058966373958</v>
      </c>
      <c r="GU44" s="18">
        <f t="shared" si="129"/>
        <v>0.48739536717005477</v>
      </c>
      <c r="GV44" s="18">
        <f t="shared" si="129"/>
        <v>0.78678371934358071</v>
      </c>
      <c r="GW44" s="18">
        <f t="shared" si="129"/>
        <v>0.96723852687739131</v>
      </c>
      <c r="GX44" s="18">
        <f t="shared" si="129"/>
        <v>0.96308703552974662</v>
      </c>
      <c r="GY44" s="18">
        <f t="shared" si="129"/>
        <v>0.85682064558590665</v>
      </c>
      <c r="GZ44" s="18">
        <f t="shared" si="129"/>
        <v>0.73833098452147339</v>
      </c>
      <c r="HA44" s="18">
        <f t="shared" si="129"/>
        <v>0.55835678016059442</v>
      </c>
      <c r="HB44" s="18">
        <f t="shared" si="129"/>
        <v>0.42597434728250722</v>
      </c>
      <c r="HC44" s="18">
        <f t="shared" si="129"/>
        <v>0.60699849325361388</v>
      </c>
      <c r="HD44" s="18">
        <f t="shared" si="129"/>
        <v>0.76332843502048064</v>
      </c>
      <c r="HE44" s="18">
        <f t="shared" si="129"/>
        <v>0.31902767229587681</v>
      </c>
      <c r="HF44" s="18">
        <f t="shared" si="129"/>
        <v>0.27839913568877567</v>
      </c>
      <c r="HG44" s="18">
        <f t="shared" si="129"/>
        <v>0.65060625316317178</v>
      </c>
      <c r="HH44" s="18">
        <f t="shared" si="129"/>
        <v>0.27696735626557639</v>
      </c>
      <c r="HI44" s="18">
        <f t="shared" si="129"/>
        <v>0.4758882233112286</v>
      </c>
      <c r="HJ44" s="18">
        <f t="shared" si="129"/>
        <v>0.93395935343315373</v>
      </c>
      <c r="HK44" s="18">
        <f t="shared" si="129"/>
        <v>0.44630901654468341</v>
      </c>
      <c r="HL44" s="18">
        <f t="shared" si="129"/>
        <v>0.19775772235805225</v>
      </c>
      <c r="HM44" s="18">
        <f t="shared" si="129"/>
        <v>0.18976815116132012</v>
      </c>
      <c r="HN44" s="18">
        <f t="shared" si="129"/>
        <v>0.20651048535423092</v>
      </c>
      <c r="HO44" s="18">
        <f t="shared" si="129"/>
        <v>0.63378398719428353</v>
      </c>
      <c r="HP44" s="18">
        <f t="shared" si="129"/>
        <v>0.86073061544266383</v>
      </c>
      <c r="HQ44" s="18">
        <f t="shared" si="129"/>
        <v>0.94034335479849362</v>
      </c>
      <c r="HR44" s="18">
        <f t="shared" si="129"/>
        <v>0.95617071825535183</v>
      </c>
      <c r="HS44" s="18">
        <f t="shared" si="129"/>
        <v>0.70803326416248413</v>
      </c>
      <c r="HT44" s="18">
        <f t="shared" si="129"/>
        <v>0.75547465634800837</v>
      </c>
      <c r="HU44" s="18">
        <f t="shared" si="129"/>
        <v>0.36965084860702135</v>
      </c>
      <c r="HV44" s="18">
        <f t="shared" si="129"/>
        <v>0.74400165622738734</v>
      </c>
      <c r="HW44" s="18">
        <f t="shared" si="129"/>
        <v>0.82438200634232706</v>
      </c>
      <c r="HX44" s="18">
        <f t="shared" si="129"/>
        <v>0.43463981785851413</v>
      </c>
      <c r="HY44" s="18">
        <f t="shared" si="129"/>
        <v>0.52871069220699307</v>
      </c>
      <c r="HZ44" s="18">
        <f t="shared" si="129"/>
        <v>0.87459185866501665</v>
      </c>
      <c r="IA44" s="18">
        <f t="shared" si="129"/>
        <v>0.74761551426714401</v>
      </c>
      <c r="IB44" s="18">
        <f t="shared" si="129"/>
        <v>0.95822568095380012</v>
      </c>
      <c r="IC44" s="18">
        <f t="shared" si="129"/>
        <v>0.94023037673477405</v>
      </c>
      <c r="ID44" s="18">
        <f t="shared" si="129"/>
        <v>0.33773718211892478</v>
      </c>
      <c r="IE44" s="18">
        <f t="shared" si="129"/>
        <v>0.3658300574660146</v>
      </c>
      <c r="IF44" s="18">
        <f t="shared" si="129"/>
        <v>0.72136249190772883</v>
      </c>
      <c r="IG44" s="18">
        <f t="shared" si="129"/>
        <v>0.95826520252191194</v>
      </c>
      <c r="IH44" s="18">
        <f t="shared" si="129"/>
        <v>0.88228021393222189</v>
      </c>
      <c r="II44" s="18">
        <f t="shared" si="129"/>
        <v>0.81252924285863981</v>
      </c>
      <c r="IJ44" s="18">
        <f t="shared" si="129"/>
        <v>0.44557747398076697</v>
      </c>
      <c r="IK44" s="18">
        <f t="shared" si="129"/>
        <v>0.96569110502213018</v>
      </c>
      <c r="IL44" s="18">
        <f t="shared" si="129"/>
        <v>0.97466914276154426</v>
      </c>
      <c r="IM44" s="18">
        <f t="shared" si="129"/>
        <v>0.94582644832761631</v>
      </c>
      <c r="IN44" s="18">
        <f t="shared" si="129"/>
        <v>0.67147025173517161</v>
      </c>
      <c r="IO44" s="18">
        <f t="shared" si="129"/>
        <v>0.65860852840282913</v>
      </c>
      <c r="IP44" s="18">
        <f t="shared" si="129"/>
        <v>0.97615139270798501</v>
      </c>
      <c r="IQ44" s="18">
        <f t="shared" si="129"/>
        <v>0.98231293186461</v>
      </c>
      <c r="IR44" s="18">
        <f t="shared" si="129"/>
        <v>0.92482776348984885</v>
      </c>
      <c r="IS44" s="18">
        <f t="shared" si="129"/>
        <v>0.73839163901751803</v>
      </c>
      <c r="IT44" s="18">
        <f t="shared" si="129"/>
        <v>0.80597651779687629</v>
      </c>
      <c r="IU44" s="18">
        <f t="shared" si="129"/>
        <v>0.66290650398473994</v>
      </c>
      <c r="IV44" s="18">
        <f t="shared" si="129"/>
        <v>0.70692663241307585</v>
      </c>
      <c r="IW44" s="18">
        <f t="shared" si="129"/>
        <v>0.69621180356009826</v>
      </c>
      <c r="IX44" s="18">
        <f t="shared" ref="IX44:LI44" si="130">_xlfn.NORM.DIST(IX18,IX$23,IX$24,TRUE)</f>
        <v>0.37269817594432875</v>
      </c>
      <c r="IY44" s="18">
        <f t="shared" si="130"/>
        <v>0.10311671887409937</v>
      </c>
      <c r="IZ44" s="18">
        <f t="shared" si="130"/>
        <v>0.71761314141138066</v>
      </c>
      <c r="JA44" s="18">
        <f t="shared" si="130"/>
        <v>0.27168169877598936</v>
      </c>
      <c r="JB44" s="18">
        <f t="shared" si="130"/>
        <v>0.26216442420995473</v>
      </c>
      <c r="JC44" s="18">
        <f t="shared" si="130"/>
        <v>0.2552587677090063</v>
      </c>
      <c r="JD44" s="18">
        <f t="shared" si="130"/>
        <v>0.28584396225942849</v>
      </c>
      <c r="JE44" s="18">
        <f t="shared" si="130"/>
        <v>0.52585267167775274</v>
      </c>
      <c r="JF44" s="18">
        <f t="shared" si="130"/>
        <v>0.43489444261877208</v>
      </c>
      <c r="JG44" s="18">
        <f t="shared" si="130"/>
        <v>0.52647196061897716</v>
      </c>
      <c r="JH44" s="18">
        <f t="shared" si="130"/>
        <v>0.48220772617065194</v>
      </c>
      <c r="JI44" s="18">
        <f t="shared" si="130"/>
        <v>0.58938341056436583</v>
      </c>
      <c r="JJ44" s="18">
        <f t="shared" si="130"/>
        <v>0.32697628948304697</v>
      </c>
      <c r="JK44" s="18">
        <f t="shared" si="130"/>
        <v>0.44933534805674946</v>
      </c>
      <c r="JL44" s="18">
        <f t="shared" si="130"/>
        <v>0.41114021777777654</v>
      </c>
      <c r="JM44" s="18">
        <f t="shared" si="130"/>
        <v>0.35532648771650199</v>
      </c>
      <c r="JN44" s="18">
        <f t="shared" si="130"/>
        <v>0.16781256810652936</v>
      </c>
      <c r="JO44" s="18">
        <f t="shared" si="130"/>
        <v>0.15849992189890291</v>
      </c>
      <c r="JP44" s="18">
        <f t="shared" si="130"/>
        <v>0.35169855461766153</v>
      </c>
      <c r="JQ44" s="18">
        <f t="shared" si="130"/>
        <v>0.85491842856614875</v>
      </c>
      <c r="JR44" s="18">
        <f t="shared" si="130"/>
        <v>0.99246435374034037</v>
      </c>
      <c r="JS44" s="18">
        <f t="shared" si="130"/>
        <v>0.98981775963724172</v>
      </c>
      <c r="JT44" s="18">
        <f t="shared" si="130"/>
        <v>0.97676205883271727</v>
      </c>
      <c r="JU44" s="18">
        <f t="shared" si="130"/>
        <v>0.99685786089075856</v>
      </c>
      <c r="JV44" s="18">
        <f t="shared" si="130"/>
        <v>0.87953924786527604</v>
      </c>
      <c r="JW44" s="18">
        <f t="shared" si="130"/>
        <v>0.60123909407457021</v>
      </c>
      <c r="JX44" s="18">
        <f t="shared" si="130"/>
        <v>0.64128583469402611</v>
      </c>
      <c r="JY44" s="18">
        <f t="shared" si="130"/>
        <v>0.99816309003065784</v>
      </c>
      <c r="JZ44" s="18">
        <f t="shared" si="130"/>
        <v>0.99108943949571493</v>
      </c>
      <c r="KA44" s="18">
        <f t="shared" si="130"/>
        <v>0.75317947560483867</v>
      </c>
      <c r="KB44" s="18">
        <f t="shared" si="130"/>
        <v>0.29732429024676377</v>
      </c>
      <c r="KC44" s="18">
        <f t="shared" si="130"/>
        <v>0.78581366428745325</v>
      </c>
      <c r="KD44" s="18">
        <f t="shared" si="130"/>
        <v>0.68489773403941323</v>
      </c>
      <c r="KE44" s="18">
        <f t="shared" si="130"/>
        <v>0.58322803524062505</v>
      </c>
      <c r="KF44" s="18">
        <f t="shared" si="130"/>
        <v>0.60587632498478383</v>
      </c>
      <c r="KG44" s="18">
        <f t="shared" si="130"/>
        <v>0.5949069962777388</v>
      </c>
      <c r="KH44" s="18">
        <f t="shared" si="130"/>
        <v>0.35074488279137306</v>
      </c>
      <c r="KI44" s="18">
        <f t="shared" si="130"/>
        <v>0.3948776307710602</v>
      </c>
      <c r="KJ44" s="18">
        <f t="shared" si="130"/>
        <v>0.8969409080417714</v>
      </c>
      <c r="KK44" s="18">
        <f t="shared" si="130"/>
        <v>0.8460642306977304</v>
      </c>
      <c r="KL44" s="18">
        <f t="shared" si="130"/>
        <v>0.23765770054582377</v>
      </c>
      <c r="KM44" s="18">
        <f t="shared" si="130"/>
        <v>0.34272355876431371</v>
      </c>
      <c r="KN44" s="18">
        <f t="shared" si="130"/>
        <v>0.33549676622963576</v>
      </c>
      <c r="KO44" s="18">
        <f t="shared" si="130"/>
        <v>0.71997142570430062</v>
      </c>
      <c r="KP44" s="18">
        <f t="shared" si="130"/>
        <v>0.4334408735100852</v>
      </c>
      <c r="KQ44" s="18">
        <f t="shared" si="130"/>
        <v>0.29421176040497304</v>
      </c>
      <c r="KR44" s="18">
        <f t="shared" si="130"/>
        <v>0.30481651728082554</v>
      </c>
      <c r="KS44" s="18">
        <f t="shared" si="130"/>
        <v>0.64015943583081514</v>
      </c>
      <c r="KT44" s="18">
        <f t="shared" si="130"/>
        <v>0.75097744798591526</v>
      </c>
      <c r="KU44" s="18">
        <f t="shared" si="130"/>
        <v>0.80456054758803175</v>
      </c>
      <c r="KV44" s="18">
        <f t="shared" si="130"/>
        <v>0.85467765407457852</v>
      </c>
      <c r="KW44" s="18">
        <f t="shared" si="130"/>
        <v>0.78054646552345486</v>
      </c>
      <c r="KX44" s="18">
        <f t="shared" si="130"/>
        <v>0.90564021131340822</v>
      </c>
      <c r="KY44" s="18">
        <f t="shared" si="130"/>
        <v>0.98210518709405081</v>
      </c>
      <c r="KZ44" s="18">
        <f t="shared" si="130"/>
        <v>0.91892430915413725</v>
      </c>
      <c r="LA44" s="18">
        <f t="shared" si="130"/>
        <v>0.56529270059941128</v>
      </c>
      <c r="LB44" s="18">
        <f t="shared" si="130"/>
        <v>0.80456948267184003</v>
      </c>
      <c r="LC44" s="18">
        <f t="shared" si="130"/>
        <v>0.63577506407847506</v>
      </c>
      <c r="LD44" s="18">
        <f t="shared" si="130"/>
        <v>0.69960276021447232</v>
      </c>
      <c r="LE44" s="18">
        <f t="shared" si="130"/>
        <v>0.60049480711394621</v>
      </c>
      <c r="LF44" s="18">
        <f t="shared" si="130"/>
        <v>0.45345297050136379</v>
      </c>
      <c r="LG44" s="18">
        <f t="shared" si="130"/>
        <v>0.21155932710653033</v>
      </c>
      <c r="LH44" s="18">
        <f t="shared" si="130"/>
        <v>0.44614988609305722</v>
      </c>
      <c r="LI44" s="18">
        <f t="shared" si="130"/>
        <v>0.49718916184021467</v>
      </c>
      <c r="LJ44" s="18">
        <f t="shared" ref="LJ44:LW44" si="131">_xlfn.NORM.DIST(LJ18,LJ$23,LJ$24,TRUE)</f>
        <v>0.59230309885619037</v>
      </c>
      <c r="LK44" s="18">
        <f t="shared" si="131"/>
        <v>0.46383393342776397</v>
      </c>
      <c r="LL44" s="18">
        <f t="shared" si="131"/>
        <v>0.82086463620708994</v>
      </c>
      <c r="LM44" s="18">
        <f t="shared" si="131"/>
        <v>0.94781916569774294</v>
      </c>
      <c r="LN44" s="18">
        <f t="shared" si="131"/>
        <v>0.8535468871863654</v>
      </c>
      <c r="LO44" s="18">
        <f t="shared" si="131"/>
        <v>0.59173350239968192</v>
      </c>
      <c r="LP44" s="18">
        <f t="shared" si="131"/>
        <v>0.80863854128329349</v>
      </c>
      <c r="LQ44" s="18">
        <f t="shared" si="131"/>
        <v>0.60127125312118246</v>
      </c>
      <c r="LR44" s="18">
        <f t="shared" si="131"/>
        <v>0.67850914740936141</v>
      </c>
      <c r="LS44" s="18">
        <f t="shared" si="131"/>
        <v>0.53095140480070913</v>
      </c>
      <c r="LT44" s="18">
        <f t="shared" si="131"/>
        <v>0.59683739579846096</v>
      </c>
      <c r="LU44" s="18">
        <f t="shared" si="131"/>
        <v>0.81331888969121513</v>
      </c>
      <c r="LV44" s="18">
        <f t="shared" si="131"/>
        <v>0.69386416919850491</v>
      </c>
      <c r="LW44" s="16">
        <f t="shared" si="131"/>
        <v>0.73876182009390101</v>
      </c>
    </row>
    <row r="45" spans="1:335" x14ac:dyDescent="0.3">
      <c r="A45" s="15">
        <v>2016</v>
      </c>
      <c r="B45" s="18">
        <f t="shared" ref="B45:BM45" si="132">_xlfn.NORM.DIST(B19,B$23,B$24,TRUE)</f>
        <v>0.95578558759181753</v>
      </c>
      <c r="C45" s="18">
        <f t="shared" si="132"/>
        <v>0.69652033443189976</v>
      </c>
      <c r="D45" s="18">
        <f t="shared" si="132"/>
        <v>0.81321320628393179</v>
      </c>
      <c r="E45" s="18">
        <f t="shared" si="132"/>
        <v>0.9484325409877471</v>
      </c>
      <c r="F45" s="18">
        <f t="shared" si="132"/>
        <v>0.41917284468059757</v>
      </c>
      <c r="G45" s="18">
        <f t="shared" si="132"/>
        <v>0.60515986614452011</v>
      </c>
      <c r="H45" s="18">
        <f t="shared" si="132"/>
        <v>0.16401571240393956</v>
      </c>
      <c r="I45" s="18">
        <f t="shared" si="132"/>
        <v>0.1004731839392847</v>
      </c>
      <c r="J45" s="18">
        <f t="shared" si="132"/>
        <v>0.64460962149699019</v>
      </c>
      <c r="K45" s="18">
        <f t="shared" si="132"/>
        <v>0.38711836906430297</v>
      </c>
      <c r="L45" s="18">
        <f t="shared" si="132"/>
        <v>0.51744317315137389</v>
      </c>
      <c r="M45" s="18">
        <f t="shared" si="132"/>
        <v>0.49508207190480047</v>
      </c>
      <c r="N45" s="18">
        <f t="shared" si="132"/>
        <v>0.12367391447261551</v>
      </c>
      <c r="O45" s="18">
        <f t="shared" si="132"/>
        <v>0.13500866684878418</v>
      </c>
      <c r="P45" s="18">
        <f t="shared" si="132"/>
        <v>0.31300143065353975</v>
      </c>
      <c r="Q45" s="18">
        <f t="shared" si="132"/>
        <v>0.64816663182610434</v>
      </c>
      <c r="R45" s="18">
        <f t="shared" si="132"/>
        <v>0.25878788667035479</v>
      </c>
      <c r="S45" s="18">
        <f t="shared" si="132"/>
        <v>0.14820634495917012</v>
      </c>
      <c r="T45" s="18">
        <f t="shared" si="132"/>
        <v>0.17198372909006374</v>
      </c>
      <c r="U45" s="18">
        <f t="shared" si="132"/>
        <v>0.50223730592536175</v>
      </c>
      <c r="V45" s="18">
        <f t="shared" si="132"/>
        <v>0.20269175435289288</v>
      </c>
      <c r="W45" s="18">
        <f t="shared" si="132"/>
        <v>0.26449302590508428</v>
      </c>
      <c r="X45" s="18">
        <f t="shared" si="132"/>
        <v>0.58114707186003112</v>
      </c>
      <c r="Y45" s="18">
        <f t="shared" si="132"/>
        <v>0.9097673612980578</v>
      </c>
      <c r="Z45" s="18">
        <f t="shared" si="132"/>
        <v>0.58306068627386809</v>
      </c>
      <c r="AA45" s="18">
        <f t="shared" si="132"/>
        <v>0.38053472674247568</v>
      </c>
      <c r="AB45" s="18">
        <f t="shared" si="132"/>
        <v>0.53854648898714519</v>
      </c>
      <c r="AC45" s="18">
        <f t="shared" si="132"/>
        <v>0.63828199688272402</v>
      </c>
      <c r="AD45" s="18">
        <f t="shared" si="132"/>
        <v>0.26115331886045751</v>
      </c>
      <c r="AE45" s="18">
        <f t="shared" si="132"/>
        <v>0.28443272822457777</v>
      </c>
      <c r="AF45" s="18">
        <f t="shared" si="132"/>
        <v>0.46654659291370271</v>
      </c>
      <c r="AG45" s="18">
        <f t="shared" si="132"/>
        <v>0.44848581241360075</v>
      </c>
      <c r="AH45" s="18">
        <f t="shared" si="132"/>
        <v>0.19063333472506142</v>
      </c>
      <c r="AI45" s="18">
        <f t="shared" si="132"/>
        <v>0.22791628232401423</v>
      </c>
      <c r="AJ45" s="18">
        <f t="shared" si="132"/>
        <v>0.26129164138627536</v>
      </c>
      <c r="AK45" s="18">
        <f t="shared" si="132"/>
        <v>0.67441992206064338</v>
      </c>
      <c r="AL45" s="18">
        <f t="shared" si="132"/>
        <v>0.5225055573966656</v>
      </c>
      <c r="AM45" s="18">
        <f t="shared" si="132"/>
        <v>0.10614031923541312</v>
      </c>
      <c r="AN45" s="18">
        <f t="shared" si="132"/>
        <v>0.52622431164520866</v>
      </c>
      <c r="AO45" s="18">
        <f t="shared" si="132"/>
        <v>0.69213108701766735</v>
      </c>
      <c r="AP45" s="18">
        <f t="shared" si="132"/>
        <v>0.43202223988767596</v>
      </c>
      <c r="AQ45" s="18">
        <f t="shared" si="132"/>
        <v>0.31099445858927222</v>
      </c>
      <c r="AR45" s="18">
        <f t="shared" si="132"/>
        <v>0.41376013434062864</v>
      </c>
      <c r="AS45" s="18">
        <f t="shared" si="132"/>
        <v>0.52872288681269519</v>
      </c>
      <c r="AT45" s="18">
        <f t="shared" si="132"/>
        <v>0.51828539476682545</v>
      </c>
      <c r="AU45" s="18">
        <f t="shared" si="132"/>
        <v>0.26497092752583196</v>
      </c>
      <c r="AV45" s="18">
        <f t="shared" si="132"/>
        <v>0.11133278235244343</v>
      </c>
      <c r="AW45" s="18">
        <f t="shared" si="132"/>
        <v>0.51357567662208847</v>
      </c>
      <c r="AX45" s="18">
        <f t="shared" si="132"/>
        <v>0.10668640195977513</v>
      </c>
      <c r="AY45" s="18">
        <f t="shared" si="132"/>
        <v>0.16898320200296885</v>
      </c>
      <c r="AZ45" s="18">
        <f t="shared" si="132"/>
        <v>0.19509653516130021</v>
      </c>
      <c r="BA45" s="18">
        <f t="shared" si="132"/>
        <v>0.13893448925104379</v>
      </c>
      <c r="BB45" s="18">
        <f t="shared" si="132"/>
        <v>0.11826230391497584</v>
      </c>
      <c r="BC45" s="18">
        <f t="shared" si="132"/>
        <v>9.6660638042336128E-2</v>
      </c>
      <c r="BD45" s="18">
        <f t="shared" si="132"/>
        <v>0.27333816154913615</v>
      </c>
      <c r="BE45" s="18">
        <f t="shared" si="132"/>
        <v>0.38073651502525246</v>
      </c>
      <c r="BF45" s="18">
        <f t="shared" si="132"/>
        <v>0.9738875323670344</v>
      </c>
      <c r="BG45" s="18">
        <f t="shared" si="132"/>
        <v>0.99415299403396196</v>
      </c>
      <c r="BH45" s="18">
        <f t="shared" si="132"/>
        <v>0.55729567128003632</v>
      </c>
      <c r="BI45" s="18">
        <f t="shared" si="132"/>
        <v>0.56398230217915946</v>
      </c>
      <c r="BJ45" s="18">
        <f t="shared" si="132"/>
        <v>0.69710143312508199</v>
      </c>
      <c r="BK45" s="18">
        <f t="shared" si="132"/>
        <v>0.65438663145249221</v>
      </c>
      <c r="BL45" s="18">
        <f t="shared" si="132"/>
        <v>0.20891335149618631</v>
      </c>
      <c r="BM45" s="18">
        <f t="shared" si="132"/>
        <v>0.17171166204339033</v>
      </c>
      <c r="BN45" s="18">
        <f t="shared" ref="BN45:DY45" si="133">_xlfn.NORM.DIST(BN19,BN$23,BN$24,TRUE)</f>
        <v>0.32382808302751853</v>
      </c>
      <c r="BO45" s="18">
        <f t="shared" si="133"/>
        <v>0.23307894906195578</v>
      </c>
      <c r="BP45" s="18">
        <f t="shared" si="133"/>
        <v>0.19744407975422631</v>
      </c>
      <c r="BQ45" s="18">
        <f t="shared" si="133"/>
        <v>0.31474469818302125</v>
      </c>
      <c r="BR45" s="18">
        <f t="shared" si="133"/>
        <v>0.23843321431601616</v>
      </c>
      <c r="BS45" s="18">
        <f t="shared" si="133"/>
        <v>0.12699049224838735</v>
      </c>
      <c r="BT45" s="18">
        <f t="shared" si="133"/>
        <v>0.28146875891058332</v>
      </c>
      <c r="BU45" s="18">
        <f t="shared" si="133"/>
        <v>0.5693124939496963</v>
      </c>
      <c r="BV45" s="18">
        <f t="shared" si="133"/>
        <v>0.43061686464812649</v>
      </c>
      <c r="BW45" s="18">
        <f t="shared" si="133"/>
        <v>0.46207656154025106</v>
      </c>
      <c r="BX45" s="18">
        <f t="shared" si="133"/>
        <v>0.68584988266731306</v>
      </c>
      <c r="BY45" s="18">
        <f t="shared" si="133"/>
        <v>0.20692868841653134</v>
      </c>
      <c r="BZ45" s="18">
        <f t="shared" si="133"/>
        <v>0.21805266009246391</v>
      </c>
      <c r="CA45" s="18">
        <f t="shared" si="133"/>
        <v>0.37657292870979125</v>
      </c>
      <c r="CB45" s="18">
        <f t="shared" si="133"/>
        <v>0.91509537839669286</v>
      </c>
      <c r="CC45" s="18">
        <f t="shared" si="133"/>
        <v>0.77671740682403101</v>
      </c>
      <c r="CD45" s="18">
        <f t="shared" si="133"/>
        <v>0.91530765614110954</v>
      </c>
      <c r="CE45" s="18">
        <f t="shared" si="133"/>
        <v>0.96550517923890988</v>
      </c>
      <c r="CF45" s="18">
        <f t="shared" si="133"/>
        <v>0.86618374801640385</v>
      </c>
      <c r="CG45" s="18">
        <f t="shared" si="133"/>
        <v>0.8552958898142492</v>
      </c>
      <c r="CH45" s="18">
        <f t="shared" si="133"/>
        <v>0.35072855713928264</v>
      </c>
      <c r="CI45" s="18">
        <f t="shared" si="133"/>
        <v>0.41640840542218738</v>
      </c>
      <c r="CJ45" s="18">
        <f t="shared" si="133"/>
        <v>0.51954214600008841</v>
      </c>
      <c r="CK45" s="18">
        <f t="shared" si="133"/>
        <v>4.2652726926075704E-2</v>
      </c>
      <c r="CL45" s="18">
        <f t="shared" si="133"/>
        <v>5.953969505770848E-2</v>
      </c>
      <c r="CM45" s="18">
        <f t="shared" si="133"/>
        <v>9.5136799383508844E-2</v>
      </c>
      <c r="CN45" s="18">
        <f t="shared" si="133"/>
        <v>0.16181568966084806</v>
      </c>
      <c r="CO45" s="18">
        <f t="shared" si="133"/>
        <v>0.31056180395618083</v>
      </c>
      <c r="CP45" s="18">
        <f t="shared" si="133"/>
        <v>0.29216819159659907</v>
      </c>
      <c r="CQ45" s="18">
        <f t="shared" si="133"/>
        <v>0.37546879988992032</v>
      </c>
      <c r="CR45" s="18">
        <f t="shared" si="133"/>
        <v>0.31762634109420279</v>
      </c>
      <c r="CS45" s="18">
        <f t="shared" si="133"/>
        <v>0.41325611693865294</v>
      </c>
      <c r="CT45" s="18">
        <f t="shared" si="133"/>
        <v>0.64901547595900078</v>
      </c>
      <c r="CU45" s="18">
        <f t="shared" si="133"/>
        <v>0.23737574526760144</v>
      </c>
      <c r="CV45" s="18">
        <f t="shared" si="133"/>
        <v>0.4145624093014752</v>
      </c>
      <c r="CW45" s="18">
        <f t="shared" si="133"/>
        <v>0.13927012703999145</v>
      </c>
      <c r="CX45" s="18">
        <f t="shared" si="133"/>
        <v>0.37990627566019802</v>
      </c>
      <c r="CY45" s="18">
        <f t="shared" si="133"/>
        <v>0.12118553920713208</v>
      </c>
      <c r="CZ45" s="18">
        <f t="shared" si="133"/>
        <v>0.4584959266743055</v>
      </c>
      <c r="DA45" s="18">
        <f t="shared" si="133"/>
        <v>0.38618697509047684</v>
      </c>
      <c r="DB45" s="18">
        <f t="shared" si="133"/>
        <v>0.24602634871035706</v>
      </c>
      <c r="DC45" s="18">
        <f t="shared" si="133"/>
        <v>0.17638227469530485</v>
      </c>
      <c r="DD45" s="18">
        <f t="shared" si="133"/>
        <v>0.19955341354001124</v>
      </c>
      <c r="DE45" s="18">
        <f t="shared" si="133"/>
        <v>0.16568590692895566</v>
      </c>
      <c r="DF45" s="18">
        <f t="shared" si="133"/>
        <v>0.20391004352621889</v>
      </c>
      <c r="DG45" s="18">
        <f t="shared" si="133"/>
        <v>0.1746477775764663</v>
      </c>
      <c r="DH45" s="18">
        <f t="shared" si="133"/>
        <v>0.15735203364084113</v>
      </c>
      <c r="DI45" s="18">
        <f t="shared" si="133"/>
        <v>0.3535725959171121</v>
      </c>
      <c r="DJ45" s="18">
        <f t="shared" si="133"/>
        <v>0.10374511292859163</v>
      </c>
      <c r="DK45" s="18">
        <f t="shared" si="133"/>
        <v>0.3038596350316996</v>
      </c>
      <c r="DL45" s="18">
        <f t="shared" si="133"/>
        <v>0.41031605743238153</v>
      </c>
      <c r="DM45" s="18">
        <f t="shared" si="133"/>
        <v>0.49849242511272063</v>
      </c>
      <c r="DN45" s="18">
        <f t="shared" si="133"/>
        <v>0.52627827309767894</v>
      </c>
      <c r="DO45" s="18">
        <f t="shared" si="133"/>
        <v>0.46574328639941431</v>
      </c>
      <c r="DP45" s="18">
        <f t="shared" si="133"/>
        <v>0.50434631994039669</v>
      </c>
      <c r="DQ45" s="18">
        <f t="shared" si="133"/>
        <v>0.34432015151373241</v>
      </c>
      <c r="DR45" s="18">
        <f t="shared" si="133"/>
        <v>0.5249449489691107</v>
      </c>
      <c r="DS45" s="18">
        <f t="shared" si="133"/>
        <v>0.6781027372899765</v>
      </c>
      <c r="DT45" s="18">
        <f t="shared" si="133"/>
        <v>0.78421102658557895</v>
      </c>
      <c r="DU45" s="18">
        <f t="shared" si="133"/>
        <v>0.80954924969520681</v>
      </c>
      <c r="DV45" s="18">
        <f t="shared" si="133"/>
        <v>0.91001663787566922</v>
      </c>
      <c r="DW45" s="18">
        <f t="shared" si="133"/>
        <v>0.96532692637139084</v>
      </c>
      <c r="DX45" s="18">
        <f t="shared" si="133"/>
        <v>0.95410399433269266</v>
      </c>
      <c r="DY45" s="18">
        <f t="shared" si="133"/>
        <v>0.80392920649088218</v>
      </c>
      <c r="DZ45" s="18">
        <f t="shared" ref="DZ45:GK45" si="134">_xlfn.NORM.DIST(DZ19,DZ$23,DZ$24,TRUE)</f>
        <v>0.92228806809780517</v>
      </c>
      <c r="EA45" s="18">
        <f t="shared" si="134"/>
        <v>0.84367217147875573</v>
      </c>
      <c r="EB45" s="18">
        <f t="shared" si="134"/>
        <v>0.69541609375870328</v>
      </c>
      <c r="EC45" s="18">
        <f t="shared" si="134"/>
        <v>0.38484607154653183</v>
      </c>
      <c r="ED45" s="18">
        <f t="shared" si="134"/>
        <v>0.17680596407931637</v>
      </c>
      <c r="EE45" s="18">
        <f t="shared" si="134"/>
        <v>7.9378191578730592E-2</v>
      </c>
      <c r="EF45" s="18">
        <f t="shared" si="134"/>
        <v>0.21216174230716364</v>
      </c>
      <c r="EG45" s="18">
        <f t="shared" si="134"/>
        <v>7.8318606634757038E-2</v>
      </c>
      <c r="EH45" s="18">
        <f t="shared" si="134"/>
        <v>0.12478706726238856</v>
      </c>
      <c r="EI45" s="18">
        <f t="shared" si="134"/>
        <v>0.11123472378319665</v>
      </c>
      <c r="EJ45" s="18">
        <f t="shared" si="134"/>
        <v>0.18339509279508928</v>
      </c>
      <c r="EK45" s="18">
        <f t="shared" si="134"/>
        <v>0.35181880962628764</v>
      </c>
      <c r="EL45" s="18">
        <f t="shared" si="134"/>
        <v>0.35095564423362791</v>
      </c>
      <c r="EM45" s="18">
        <f t="shared" si="134"/>
        <v>0.37808858645687604</v>
      </c>
      <c r="EN45" s="18">
        <f t="shared" si="134"/>
        <v>0.30175358057448931</v>
      </c>
      <c r="EO45" s="18">
        <f t="shared" si="134"/>
        <v>0.40121390030971171</v>
      </c>
      <c r="EP45" s="18">
        <f t="shared" si="134"/>
        <v>0.9728854069907068</v>
      </c>
      <c r="EQ45" s="18">
        <f t="shared" si="134"/>
        <v>0.34847202870283867</v>
      </c>
      <c r="ER45" s="18">
        <f t="shared" si="134"/>
        <v>0.80514118419409686</v>
      </c>
      <c r="ES45" s="18">
        <f t="shared" si="134"/>
        <v>0.4603497997768935</v>
      </c>
      <c r="ET45" s="18">
        <f t="shared" si="134"/>
        <v>0.24905890064211939</v>
      </c>
      <c r="EU45" s="18">
        <f t="shared" si="134"/>
        <v>0.20335980884951596</v>
      </c>
      <c r="EV45" s="18">
        <f t="shared" si="134"/>
        <v>0.21735452622996942</v>
      </c>
      <c r="EW45" s="18">
        <f t="shared" si="134"/>
        <v>0.12099832803599575</v>
      </c>
      <c r="EX45" s="18">
        <f t="shared" si="134"/>
        <v>0.16977753852498073</v>
      </c>
      <c r="EY45" s="18">
        <f t="shared" si="134"/>
        <v>0.17723828314032408</v>
      </c>
      <c r="EZ45" s="18">
        <f t="shared" si="134"/>
        <v>0.17497327975867613</v>
      </c>
      <c r="FA45" s="18">
        <f t="shared" si="134"/>
        <v>0.82554076478013338</v>
      </c>
      <c r="FB45" s="18">
        <f t="shared" si="134"/>
        <v>0.25099588055997935</v>
      </c>
      <c r="FC45" s="18">
        <f t="shared" si="134"/>
        <v>0.18111159391560108</v>
      </c>
      <c r="FD45" s="18">
        <f t="shared" si="134"/>
        <v>0.37454944941798635</v>
      </c>
      <c r="FE45" s="18">
        <f t="shared" si="134"/>
        <v>0.15663019393945871</v>
      </c>
      <c r="FF45" s="18">
        <f t="shared" si="134"/>
        <v>0.15406026399883468</v>
      </c>
      <c r="FG45" s="18">
        <f t="shared" si="134"/>
        <v>0.14611705216787191</v>
      </c>
      <c r="FH45" s="18">
        <f t="shared" si="134"/>
        <v>0.24413826775980618</v>
      </c>
      <c r="FI45" s="18">
        <f t="shared" si="134"/>
        <v>0.16435055957305392</v>
      </c>
      <c r="FJ45" s="18">
        <f t="shared" si="134"/>
        <v>0.20213196937588293</v>
      </c>
      <c r="FK45" s="18">
        <f t="shared" si="134"/>
        <v>0.46707430255320481</v>
      </c>
      <c r="FL45" s="18">
        <f t="shared" si="134"/>
        <v>0.29411471996882743</v>
      </c>
      <c r="FM45" s="18">
        <f t="shared" si="134"/>
        <v>0.42517566396422007</v>
      </c>
      <c r="FN45" s="18">
        <f t="shared" si="134"/>
        <v>0.60353315671368768</v>
      </c>
      <c r="FO45" s="18">
        <f t="shared" si="134"/>
        <v>0.23928222994499562</v>
      </c>
      <c r="FP45" s="18">
        <f t="shared" si="134"/>
        <v>0.40729815010720383</v>
      </c>
      <c r="FQ45" s="18">
        <f t="shared" si="134"/>
        <v>0.67437917165155858</v>
      </c>
      <c r="FR45" s="18">
        <f t="shared" si="134"/>
        <v>0.93974218119007003</v>
      </c>
      <c r="FS45" s="18">
        <f t="shared" si="134"/>
        <v>0.92640494346855962</v>
      </c>
      <c r="FT45" s="18">
        <f t="shared" si="134"/>
        <v>0.96071308610876449</v>
      </c>
      <c r="FU45" s="18">
        <f t="shared" si="134"/>
        <v>0.98816067590447254</v>
      </c>
      <c r="FV45" s="18">
        <f t="shared" si="134"/>
        <v>0.59919847397489723</v>
      </c>
      <c r="FW45" s="18">
        <f t="shared" si="134"/>
        <v>0.94051638435886498</v>
      </c>
      <c r="FX45" s="18">
        <f t="shared" si="134"/>
        <v>0.79982446110779892</v>
      </c>
      <c r="FY45" s="18">
        <f t="shared" si="134"/>
        <v>0.60847903330355024</v>
      </c>
      <c r="FZ45" s="18">
        <f t="shared" si="134"/>
        <v>0.60136949364371062</v>
      </c>
      <c r="GA45" s="18">
        <f t="shared" si="134"/>
        <v>0.13926031062521074</v>
      </c>
      <c r="GB45" s="18">
        <f t="shared" si="134"/>
        <v>0.16826265176436736</v>
      </c>
      <c r="GC45" s="18">
        <f t="shared" si="134"/>
        <v>0.53922974020639591</v>
      </c>
      <c r="GD45" s="18">
        <f t="shared" si="134"/>
        <v>0.57859448068532771</v>
      </c>
      <c r="GE45" s="18">
        <f t="shared" si="134"/>
        <v>0.23657561979782607</v>
      </c>
      <c r="GF45" s="18">
        <f t="shared" si="134"/>
        <v>0.14014537710865063</v>
      </c>
      <c r="GG45" s="18">
        <f t="shared" si="134"/>
        <v>0.20008032527666578</v>
      </c>
      <c r="GH45" s="18">
        <f t="shared" si="134"/>
        <v>0.26916582257831423</v>
      </c>
      <c r="GI45" s="18">
        <f t="shared" si="134"/>
        <v>0.31171298336767372</v>
      </c>
      <c r="GJ45" s="18">
        <f t="shared" si="134"/>
        <v>0.40911961959376425</v>
      </c>
      <c r="GK45" s="18">
        <f t="shared" si="134"/>
        <v>0.42476236208970086</v>
      </c>
      <c r="GL45" s="18">
        <f t="shared" ref="GL45:IW45" si="135">_xlfn.NORM.DIST(GL19,GL$23,GL$24,TRUE)</f>
        <v>0.51375167109199071</v>
      </c>
      <c r="GM45" s="18">
        <f t="shared" si="135"/>
        <v>0.51310036854540797</v>
      </c>
      <c r="GN45" s="18">
        <f t="shared" si="135"/>
        <v>0.35305788298413132</v>
      </c>
      <c r="GO45" s="18">
        <f t="shared" si="135"/>
        <v>0.16216634096804658</v>
      </c>
      <c r="GP45" s="18">
        <f t="shared" si="135"/>
        <v>8.7703567284424952E-2</v>
      </c>
      <c r="GQ45" s="18">
        <f t="shared" si="135"/>
        <v>0.18536177746756938</v>
      </c>
      <c r="GR45" s="18">
        <f t="shared" si="135"/>
        <v>0.21130551295336394</v>
      </c>
      <c r="GS45" s="18">
        <f t="shared" si="135"/>
        <v>0.21559479898752715</v>
      </c>
      <c r="GT45" s="18">
        <f t="shared" si="135"/>
        <v>0.36475196195877391</v>
      </c>
      <c r="GU45" s="18">
        <f t="shared" si="135"/>
        <v>0.40742472400090696</v>
      </c>
      <c r="GV45" s="18">
        <f t="shared" si="135"/>
        <v>0.34065270677267501</v>
      </c>
      <c r="GW45" s="18">
        <f t="shared" si="135"/>
        <v>0.1193506959315115</v>
      </c>
      <c r="GX45" s="18">
        <f t="shared" si="135"/>
        <v>0.76546606672735718</v>
      </c>
      <c r="GY45" s="18">
        <f t="shared" si="135"/>
        <v>0.58720341644428453</v>
      </c>
      <c r="GZ45" s="18">
        <f t="shared" si="135"/>
        <v>0.20109953865378866</v>
      </c>
      <c r="HA45" s="18">
        <f t="shared" si="135"/>
        <v>0.2133346583703109</v>
      </c>
      <c r="HB45" s="18">
        <f t="shared" si="135"/>
        <v>0.1618046739508818</v>
      </c>
      <c r="HC45" s="18">
        <f t="shared" si="135"/>
        <v>4.6697133870675554E-2</v>
      </c>
      <c r="HD45" s="18">
        <f t="shared" si="135"/>
        <v>0.28588231938471842</v>
      </c>
      <c r="HE45" s="18">
        <f t="shared" si="135"/>
        <v>0.84029887683489213</v>
      </c>
      <c r="HF45" s="18">
        <f t="shared" si="135"/>
        <v>0.3823902347964756</v>
      </c>
      <c r="HG45" s="18">
        <f t="shared" si="135"/>
        <v>0.3816669630138117</v>
      </c>
      <c r="HH45" s="18">
        <f t="shared" si="135"/>
        <v>0.46299482431454203</v>
      </c>
      <c r="HI45" s="18">
        <f t="shared" si="135"/>
        <v>0.60588407027118207</v>
      </c>
      <c r="HJ45" s="18">
        <f t="shared" si="135"/>
        <v>0.32370435704107586</v>
      </c>
      <c r="HK45" s="18">
        <f t="shared" si="135"/>
        <v>0.20987203117396483</v>
      </c>
      <c r="HL45" s="18">
        <f t="shared" si="135"/>
        <v>0.26562232309797196</v>
      </c>
      <c r="HM45" s="18">
        <f t="shared" si="135"/>
        <v>0.91491239548594105</v>
      </c>
      <c r="HN45" s="18">
        <f t="shared" si="135"/>
        <v>0.95777696240994348</v>
      </c>
      <c r="HO45" s="18">
        <f t="shared" si="135"/>
        <v>0.71453448511483431</v>
      </c>
      <c r="HP45" s="18">
        <f t="shared" si="135"/>
        <v>0.81712971799692102</v>
      </c>
      <c r="HQ45" s="18">
        <f t="shared" si="135"/>
        <v>0.91832344851409753</v>
      </c>
      <c r="HR45" s="18">
        <f t="shared" si="135"/>
        <v>0.61760834105408791</v>
      </c>
      <c r="HS45" s="18">
        <f t="shared" si="135"/>
        <v>0.46422948381733409</v>
      </c>
      <c r="HT45" s="18">
        <f t="shared" si="135"/>
        <v>0.39916412391229394</v>
      </c>
      <c r="HU45" s="18">
        <f t="shared" si="135"/>
        <v>0.40763984459539121</v>
      </c>
      <c r="HV45" s="18">
        <f t="shared" si="135"/>
        <v>0.35766330220464215</v>
      </c>
      <c r="HW45" s="18">
        <f t="shared" si="135"/>
        <v>0.54724069926950725</v>
      </c>
      <c r="HX45" s="18">
        <f t="shared" si="135"/>
        <v>0.47672639286325036</v>
      </c>
      <c r="HY45" s="18">
        <f t="shared" si="135"/>
        <v>0.33270970280184498</v>
      </c>
      <c r="HZ45" s="18">
        <f t="shared" si="135"/>
        <v>0.45438164637351014</v>
      </c>
      <c r="IA45" s="18">
        <f t="shared" si="135"/>
        <v>0.70575631485141355</v>
      </c>
      <c r="IB45" s="18">
        <f t="shared" si="135"/>
        <v>0.44759731799973956</v>
      </c>
      <c r="IC45" s="18">
        <f t="shared" si="135"/>
        <v>0.44122711434557477</v>
      </c>
      <c r="ID45" s="18">
        <f t="shared" si="135"/>
        <v>0.24703719455379269</v>
      </c>
      <c r="IE45" s="18">
        <f t="shared" si="135"/>
        <v>0.30811476501782581</v>
      </c>
      <c r="IF45" s="18">
        <f t="shared" si="135"/>
        <v>0.37531848150718994</v>
      </c>
      <c r="IG45" s="18">
        <f t="shared" si="135"/>
        <v>0.34338046023017821</v>
      </c>
      <c r="IH45" s="18">
        <f t="shared" si="135"/>
        <v>0.53589335250696468</v>
      </c>
      <c r="II45" s="18">
        <f t="shared" si="135"/>
        <v>0.62010912524321116</v>
      </c>
      <c r="IJ45" s="18">
        <f t="shared" si="135"/>
        <v>0.52922089068940814</v>
      </c>
      <c r="IK45" s="18">
        <f t="shared" si="135"/>
        <v>0.37664169542567605</v>
      </c>
      <c r="IL45" s="18">
        <f t="shared" si="135"/>
        <v>0.2275273162848479</v>
      </c>
      <c r="IM45" s="18">
        <f t="shared" si="135"/>
        <v>0.89345038537674171</v>
      </c>
      <c r="IN45" s="18">
        <f t="shared" si="135"/>
        <v>0.50606572037755981</v>
      </c>
      <c r="IO45" s="18">
        <f t="shared" si="135"/>
        <v>9.2259137154610718E-2</v>
      </c>
      <c r="IP45" s="18">
        <f t="shared" si="135"/>
        <v>0.1324332945063012</v>
      </c>
      <c r="IQ45" s="18">
        <f t="shared" si="135"/>
        <v>0.64395319026213482</v>
      </c>
      <c r="IR45" s="18">
        <f t="shared" si="135"/>
        <v>0.56427439583176509</v>
      </c>
      <c r="IS45" s="18">
        <f t="shared" si="135"/>
        <v>0.52848628530242403</v>
      </c>
      <c r="IT45" s="18">
        <f t="shared" si="135"/>
        <v>0.47759083255402274</v>
      </c>
      <c r="IU45" s="18">
        <f t="shared" si="135"/>
        <v>0.2178935945092445</v>
      </c>
      <c r="IV45" s="18">
        <f t="shared" si="135"/>
        <v>0.42664586267956139</v>
      </c>
      <c r="IW45" s="18">
        <f t="shared" si="135"/>
        <v>0.49763715572618206</v>
      </c>
      <c r="IX45" s="18">
        <f t="shared" ref="IX45:LI45" si="136">_xlfn.NORM.DIST(IX19,IX$23,IX$24,TRUE)</f>
        <v>0.85900117635108852</v>
      </c>
      <c r="IY45" s="18">
        <f t="shared" si="136"/>
        <v>0.95804094292318775</v>
      </c>
      <c r="IZ45" s="18">
        <f t="shared" si="136"/>
        <v>0.99935140606665984</v>
      </c>
      <c r="JA45" s="18">
        <f t="shared" si="136"/>
        <v>0.98937560983156059</v>
      </c>
      <c r="JB45" s="18">
        <f t="shared" si="136"/>
        <v>0.36269708875141787</v>
      </c>
      <c r="JC45" s="18">
        <f t="shared" si="136"/>
        <v>0.49376248540196005</v>
      </c>
      <c r="JD45" s="18">
        <f t="shared" si="136"/>
        <v>0.92348421539430547</v>
      </c>
      <c r="JE45" s="18">
        <f t="shared" si="136"/>
        <v>0.71161457051885812</v>
      </c>
      <c r="JF45" s="18">
        <f t="shared" si="136"/>
        <v>0.54382380850310374</v>
      </c>
      <c r="JG45" s="18">
        <f t="shared" si="136"/>
        <v>0.39600114664098973</v>
      </c>
      <c r="JH45" s="18">
        <f t="shared" si="136"/>
        <v>0.44591444161780408</v>
      </c>
      <c r="JI45" s="18">
        <f t="shared" si="136"/>
        <v>0.28585985227603383</v>
      </c>
      <c r="JJ45" s="18">
        <f t="shared" si="136"/>
        <v>0.23638157551540498</v>
      </c>
      <c r="JK45" s="18">
        <f t="shared" si="136"/>
        <v>0.32160066922922503</v>
      </c>
      <c r="JL45" s="18">
        <f t="shared" si="136"/>
        <v>0.43186715357055122</v>
      </c>
      <c r="JM45" s="18">
        <f t="shared" si="136"/>
        <v>0.415180518351209</v>
      </c>
      <c r="JN45" s="18">
        <f t="shared" si="136"/>
        <v>0.86672098030569089</v>
      </c>
      <c r="JO45" s="18">
        <f t="shared" si="136"/>
        <v>0.9442066344722736</v>
      </c>
      <c r="JP45" s="18">
        <f t="shared" si="136"/>
        <v>0.88677234038681774</v>
      </c>
      <c r="JQ45" s="18">
        <f t="shared" si="136"/>
        <v>0.73306116723139669</v>
      </c>
      <c r="JR45" s="18">
        <f t="shared" si="136"/>
        <v>0.29060189149434912</v>
      </c>
      <c r="JS45" s="18">
        <f t="shared" si="136"/>
        <v>0.56773942270447075</v>
      </c>
      <c r="JT45" s="18">
        <f t="shared" si="136"/>
        <v>0.38601929187612088</v>
      </c>
      <c r="JU45" s="18">
        <f t="shared" si="136"/>
        <v>0.4393264142258988</v>
      </c>
      <c r="JV45" s="18">
        <f t="shared" si="136"/>
        <v>0.5239322071338155</v>
      </c>
      <c r="JW45" s="18">
        <f t="shared" si="136"/>
        <v>0.70755565325725922</v>
      </c>
      <c r="JX45" s="18">
        <f t="shared" si="136"/>
        <v>0.85039124773850816</v>
      </c>
      <c r="JY45" s="18">
        <f t="shared" si="136"/>
        <v>0.44095816414621453</v>
      </c>
      <c r="JZ45" s="18">
        <f t="shared" si="136"/>
        <v>0.82573962817513358</v>
      </c>
      <c r="KA45" s="18">
        <f t="shared" si="136"/>
        <v>0.73486087083859042</v>
      </c>
      <c r="KB45" s="18">
        <f t="shared" si="136"/>
        <v>0.94037185254591993</v>
      </c>
      <c r="KC45" s="18">
        <f t="shared" si="136"/>
        <v>0.96499876320632794</v>
      </c>
      <c r="KD45" s="18">
        <f t="shared" si="136"/>
        <v>0.73077936293722934</v>
      </c>
      <c r="KE45" s="18">
        <f t="shared" si="136"/>
        <v>0.63597536313566905</v>
      </c>
      <c r="KF45" s="18">
        <f t="shared" si="136"/>
        <v>0.64032709009827193</v>
      </c>
      <c r="KG45" s="18">
        <f t="shared" si="136"/>
        <v>0.47629706662495791</v>
      </c>
      <c r="KH45" s="18">
        <f t="shared" si="136"/>
        <v>0.59690942649054857</v>
      </c>
      <c r="KI45" s="18">
        <f t="shared" si="136"/>
        <v>0.7393349065622542</v>
      </c>
      <c r="KJ45" s="18">
        <f t="shared" si="136"/>
        <v>0.62509813141849535</v>
      </c>
      <c r="KK45" s="18">
        <f t="shared" si="136"/>
        <v>0.78269201397653843</v>
      </c>
      <c r="KL45" s="18">
        <f t="shared" si="136"/>
        <v>0.81982393132169085</v>
      </c>
      <c r="KM45" s="18">
        <f t="shared" si="136"/>
        <v>0.28110731422975732</v>
      </c>
      <c r="KN45" s="18">
        <f t="shared" si="136"/>
        <v>0.39764474528846799</v>
      </c>
      <c r="KO45" s="18">
        <f t="shared" si="136"/>
        <v>0.30813096440433674</v>
      </c>
      <c r="KP45" s="18">
        <f t="shared" si="136"/>
        <v>0.53570866635370185</v>
      </c>
      <c r="KQ45" s="18">
        <f t="shared" si="136"/>
        <v>0.99263939965036307</v>
      </c>
      <c r="KR45" s="18">
        <f t="shared" si="136"/>
        <v>0.99158393338614126</v>
      </c>
      <c r="KS45" s="18">
        <f t="shared" si="136"/>
        <v>0.9508722600589482</v>
      </c>
      <c r="KT45" s="18">
        <f t="shared" si="136"/>
        <v>0.40387052907785764</v>
      </c>
      <c r="KU45" s="18">
        <f t="shared" si="136"/>
        <v>0.3608793412580884</v>
      </c>
      <c r="KV45" s="18">
        <f t="shared" si="136"/>
        <v>0.86649080332591377</v>
      </c>
      <c r="KW45" s="18">
        <f t="shared" si="136"/>
        <v>0.68030990453816975</v>
      </c>
      <c r="KX45" s="18">
        <f t="shared" si="136"/>
        <v>0.41541735999870755</v>
      </c>
      <c r="KY45" s="18">
        <f t="shared" si="136"/>
        <v>0.4348736198029951</v>
      </c>
      <c r="KZ45" s="18">
        <f t="shared" si="136"/>
        <v>0.61446755193964664</v>
      </c>
      <c r="LA45" s="18">
        <f t="shared" si="136"/>
        <v>0.97380341479068655</v>
      </c>
      <c r="LB45" s="18">
        <f t="shared" si="136"/>
        <v>0.95891776538904194</v>
      </c>
      <c r="LC45" s="18">
        <f t="shared" si="136"/>
        <v>0.92082838995808214</v>
      </c>
      <c r="LD45" s="18">
        <f t="shared" si="136"/>
        <v>0.82809108271864806</v>
      </c>
      <c r="LE45" s="18">
        <f t="shared" si="136"/>
        <v>0.56960409705811665</v>
      </c>
      <c r="LF45" s="18">
        <f t="shared" si="136"/>
        <v>0.36837252143863375</v>
      </c>
      <c r="LG45" s="18">
        <f t="shared" si="136"/>
        <v>0.48856454046644676</v>
      </c>
      <c r="LH45" s="18">
        <f t="shared" si="136"/>
        <v>0.80697931009635682</v>
      </c>
      <c r="LI45" s="18">
        <f t="shared" si="136"/>
        <v>0.45109610135068745</v>
      </c>
      <c r="LJ45" s="18">
        <f t="shared" ref="LJ45:LW45" si="137">_xlfn.NORM.DIST(LJ19,LJ$23,LJ$24,TRUE)</f>
        <v>0.34991629116249845</v>
      </c>
      <c r="LK45" s="18">
        <f t="shared" si="137"/>
        <v>0.69154493912190185</v>
      </c>
      <c r="LL45" s="18">
        <f t="shared" si="137"/>
        <v>0.5340670040284683</v>
      </c>
      <c r="LM45" s="18">
        <f t="shared" si="137"/>
        <v>0.17113669948726615</v>
      </c>
      <c r="LN45" s="18">
        <f t="shared" si="137"/>
        <v>0.49132971334310188</v>
      </c>
      <c r="LO45" s="18">
        <f t="shared" si="137"/>
        <v>0.48928641791894328</v>
      </c>
      <c r="LP45" s="18">
        <f t="shared" si="137"/>
        <v>0.60409830838195733</v>
      </c>
      <c r="LQ45" s="18">
        <f t="shared" si="137"/>
        <v>0.40596835857933594</v>
      </c>
      <c r="LR45" s="18">
        <f t="shared" si="137"/>
        <v>0.50751882235594636</v>
      </c>
      <c r="LS45" s="18">
        <f t="shared" si="137"/>
        <v>0.73630801566010262</v>
      </c>
      <c r="LT45" s="18">
        <f t="shared" si="137"/>
        <v>0.2742666584701039</v>
      </c>
      <c r="LU45" s="18">
        <f t="shared" si="137"/>
        <v>0.97367596707354065</v>
      </c>
      <c r="LV45" s="18">
        <f t="shared" si="137"/>
        <v>0.25956607634212414</v>
      </c>
      <c r="LW45" s="16">
        <f t="shared" si="137"/>
        <v>0.23801185362432928</v>
      </c>
    </row>
    <row r="46" spans="1:335" x14ac:dyDescent="0.3">
      <c r="A46" s="15">
        <v>2017</v>
      </c>
      <c r="B46" s="18">
        <f t="shared" ref="B46:BM46" si="138">_xlfn.NORM.DIST(B20,B$23,B$24,TRUE)</f>
        <v>0.74847965767365732</v>
      </c>
      <c r="C46" s="18">
        <f t="shared" si="138"/>
        <v>0.94821725264084522</v>
      </c>
      <c r="D46" s="18">
        <f t="shared" si="138"/>
        <v>0.75809272194418686</v>
      </c>
      <c r="E46" s="18">
        <f t="shared" si="138"/>
        <v>0.67756905421307834</v>
      </c>
      <c r="F46" s="18">
        <f t="shared" si="138"/>
        <v>0.40105792644552596</v>
      </c>
      <c r="G46" s="18">
        <f t="shared" si="138"/>
        <v>0.60894509811366859</v>
      </c>
      <c r="H46" s="18">
        <f t="shared" si="138"/>
        <v>0.39385641235950136</v>
      </c>
      <c r="I46" s="18">
        <f t="shared" si="138"/>
        <v>0.54468942495139427</v>
      </c>
      <c r="J46" s="18">
        <f t="shared" si="138"/>
        <v>0.76021240326453166</v>
      </c>
      <c r="K46" s="18">
        <f t="shared" si="138"/>
        <v>0.99531444756918508</v>
      </c>
      <c r="L46" s="18">
        <f t="shared" si="138"/>
        <v>0.97157795977225847</v>
      </c>
      <c r="M46" s="18">
        <f t="shared" si="138"/>
        <v>0.85129741236100676</v>
      </c>
      <c r="N46" s="18">
        <f t="shared" si="138"/>
        <v>0.46223010086521604</v>
      </c>
      <c r="O46" s="18">
        <f t="shared" si="138"/>
        <v>0.53947996323429381</v>
      </c>
      <c r="P46" s="18">
        <f t="shared" si="138"/>
        <v>0.8730288975181808</v>
      </c>
      <c r="Q46" s="18">
        <f t="shared" si="138"/>
        <v>0.94215735439948922</v>
      </c>
      <c r="R46" s="18">
        <f t="shared" si="138"/>
        <v>0.4804765340217943</v>
      </c>
      <c r="S46" s="18">
        <f t="shared" si="138"/>
        <v>0.75823108560008223</v>
      </c>
      <c r="T46" s="18">
        <f t="shared" si="138"/>
        <v>0.58075542372219835</v>
      </c>
      <c r="U46" s="18">
        <f t="shared" si="138"/>
        <v>0.3902958532304186</v>
      </c>
      <c r="V46" s="18">
        <f t="shared" si="138"/>
        <v>0.34054260647628948</v>
      </c>
      <c r="W46" s="18">
        <f t="shared" si="138"/>
        <v>0.42066469948968954</v>
      </c>
      <c r="X46" s="18">
        <f t="shared" si="138"/>
        <v>0.29919983127099314</v>
      </c>
      <c r="Y46" s="18">
        <f t="shared" si="138"/>
        <v>0.32451840334757553</v>
      </c>
      <c r="Z46" s="18">
        <f t="shared" si="138"/>
        <v>0.26292388470191752</v>
      </c>
      <c r="AA46" s="18">
        <f t="shared" si="138"/>
        <v>0.42123584584722495</v>
      </c>
      <c r="AB46" s="18">
        <f t="shared" si="138"/>
        <v>0.36300285471632121</v>
      </c>
      <c r="AC46" s="18">
        <f t="shared" si="138"/>
        <v>0.9902185054801621</v>
      </c>
      <c r="AD46" s="18">
        <f t="shared" si="138"/>
        <v>0.96085657537336877</v>
      </c>
      <c r="AE46" s="18">
        <f t="shared" si="138"/>
        <v>0.97341124631512543</v>
      </c>
      <c r="AF46" s="18">
        <f t="shared" si="138"/>
        <v>0.94238201020526069</v>
      </c>
      <c r="AG46" s="18">
        <f t="shared" si="138"/>
        <v>0.65181669543037568</v>
      </c>
      <c r="AH46" s="18">
        <f t="shared" si="138"/>
        <v>0.87672298819390404</v>
      </c>
      <c r="AI46" s="18">
        <f t="shared" si="138"/>
        <v>0.53739482770128433</v>
      </c>
      <c r="AJ46" s="18">
        <f t="shared" si="138"/>
        <v>0.63901745614117955</v>
      </c>
      <c r="AK46" s="18">
        <f t="shared" si="138"/>
        <v>0.71228267995850503</v>
      </c>
      <c r="AL46" s="18">
        <f t="shared" si="138"/>
        <v>0.49506422783328835</v>
      </c>
      <c r="AM46" s="18">
        <f t="shared" si="138"/>
        <v>0.38900762045280229</v>
      </c>
      <c r="AN46" s="18">
        <f t="shared" si="138"/>
        <v>0.2227500938673809</v>
      </c>
      <c r="AO46" s="18">
        <f t="shared" si="138"/>
        <v>0.79767787178869409</v>
      </c>
      <c r="AP46" s="18">
        <f t="shared" si="138"/>
        <v>0.80365152686082075</v>
      </c>
      <c r="AQ46" s="18">
        <f t="shared" si="138"/>
        <v>0.56735842004746551</v>
      </c>
      <c r="AR46" s="18">
        <f t="shared" si="138"/>
        <v>0.75761282822581133</v>
      </c>
      <c r="AS46" s="18">
        <f t="shared" si="138"/>
        <v>0.17247983965181563</v>
      </c>
      <c r="AT46" s="18">
        <f t="shared" si="138"/>
        <v>0.44430612351977594</v>
      </c>
      <c r="AU46" s="18">
        <f t="shared" si="138"/>
        <v>0.72425921852338448</v>
      </c>
      <c r="AV46" s="18">
        <f t="shared" si="138"/>
        <v>0.63340516734996499</v>
      </c>
      <c r="AW46" s="18">
        <f t="shared" si="138"/>
        <v>0.79130944030505146</v>
      </c>
      <c r="AX46" s="18">
        <f t="shared" si="138"/>
        <v>0.29450026518031497</v>
      </c>
      <c r="AY46" s="18">
        <f t="shared" si="138"/>
        <v>0.17342910580828388</v>
      </c>
      <c r="AZ46" s="18">
        <f t="shared" si="138"/>
        <v>0.31399492910716714</v>
      </c>
      <c r="BA46" s="18">
        <f t="shared" si="138"/>
        <v>0.48881415969820663</v>
      </c>
      <c r="BB46" s="18">
        <f t="shared" si="138"/>
        <v>0.13306142593208761</v>
      </c>
      <c r="BC46" s="18">
        <f t="shared" si="138"/>
        <v>0.14850531833626149</v>
      </c>
      <c r="BD46" s="18">
        <f t="shared" si="138"/>
        <v>0.38402055250542066</v>
      </c>
      <c r="BE46" s="18">
        <f t="shared" si="138"/>
        <v>0.26359911664039148</v>
      </c>
      <c r="BF46" s="18">
        <f t="shared" si="138"/>
        <v>0.21867245463115095</v>
      </c>
      <c r="BG46" s="18">
        <f t="shared" si="138"/>
        <v>0.23793246524291742</v>
      </c>
      <c r="BH46" s="18">
        <f t="shared" si="138"/>
        <v>0.4451658249242294</v>
      </c>
      <c r="BI46" s="18">
        <f t="shared" si="138"/>
        <v>0.386719689639066</v>
      </c>
      <c r="BJ46" s="18">
        <f t="shared" si="138"/>
        <v>0.41645900586030665</v>
      </c>
      <c r="BK46" s="18">
        <f t="shared" si="138"/>
        <v>0.53606404155297382</v>
      </c>
      <c r="BL46" s="18">
        <f t="shared" si="138"/>
        <v>0.48353402605858237</v>
      </c>
      <c r="BM46" s="18">
        <f t="shared" si="138"/>
        <v>0.61565320241090804</v>
      </c>
      <c r="BN46" s="18">
        <f t="shared" ref="BN46:DY46" si="139">_xlfn.NORM.DIST(BN20,BN$23,BN$24,TRUE)</f>
        <v>0.89796699213407905</v>
      </c>
      <c r="BO46" s="18">
        <f t="shared" si="139"/>
        <v>0.8563647243447583</v>
      </c>
      <c r="BP46" s="18">
        <f t="shared" si="139"/>
        <v>0.77337397306483469</v>
      </c>
      <c r="BQ46" s="18">
        <f t="shared" si="139"/>
        <v>0.45511821990975243</v>
      </c>
      <c r="BR46" s="18">
        <f t="shared" si="139"/>
        <v>0.29487029045973945</v>
      </c>
      <c r="BS46" s="18">
        <f t="shared" si="139"/>
        <v>0.38498517776400182</v>
      </c>
      <c r="BT46" s="18">
        <f t="shared" si="139"/>
        <v>0.69861368242684041</v>
      </c>
      <c r="BU46" s="18">
        <f t="shared" si="139"/>
        <v>0.31292143853566823</v>
      </c>
      <c r="BV46" s="18">
        <f t="shared" si="139"/>
        <v>0.44048089068997653</v>
      </c>
      <c r="BW46" s="18">
        <f t="shared" si="139"/>
        <v>0.15961391090395283</v>
      </c>
      <c r="BX46" s="18">
        <f t="shared" si="139"/>
        <v>0.35458649805909764</v>
      </c>
      <c r="BY46" s="18">
        <f t="shared" si="139"/>
        <v>0.5880004508143919</v>
      </c>
      <c r="BZ46" s="18">
        <f t="shared" si="139"/>
        <v>0.46775828466584812</v>
      </c>
      <c r="CA46" s="18">
        <f t="shared" si="139"/>
        <v>0.50004144276392426</v>
      </c>
      <c r="CB46" s="18">
        <f t="shared" si="139"/>
        <v>0.68649201848851971</v>
      </c>
      <c r="CC46" s="18">
        <f t="shared" si="139"/>
        <v>0.57283677605021843</v>
      </c>
      <c r="CD46" s="18">
        <f t="shared" si="139"/>
        <v>0.50552428550849493</v>
      </c>
      <c r="CE46" s="18">
        <f t="shared" si="139"/>
        <v>0.51843763724326986</v>
      </c>
      <c r="CF46" s="18">
        <f t="shared" si="139"/>
        <v>0.64374388527257898</v>
      </c>
      <c r="CG46" s="18">
        <f t="shared" si="139"/>
        <v>0.97360900437831166</v>
      </c>
      <c r="CH46" s="18">
        <f t="shared" si="139"/>
        <v>0.89258222561035805</v>
      </c>
      <c r="CI46" s="18">
        <f t="shared" si="139"/>
        <v>0.97610217659323384</v>
      </c>
      <c r="CJ46" s="18">
        <f t="shared" si="139"/>
        <v>0.54429977446337419</v>
      </c>
      <c r="CK46" s="18">
        <f t="shared" si="139"/>
        <v>0.22663123661115758</v>
      </c>
      <c r="CL46" s="18">
        <f t="shared" si="139"/>
        <v>0.41955961841091899</v>
      </c>
      <c r="CM46" s="18">
        <f t="shared" si="139"/>
        <v>0.13530941563674423</v>
      </c>
      <c r="CN46" s="18">
        <f t="shared" si="139"/>
        <v>0.14358164307708549</v>
      </c>
      <c r="CO46" s="18">
        <f t="shared" si="139"/>
        <v>0.17313324492602927</v>
      </c>
      <c r="CP46" s="18">
        <f t="shared" si="139"/>
        <v>0.18259968627100623</v>
      </c>
      <c r="CQ46" s="18">
        <f t="shared" si="139"/>
        <v>0.66885015983463458</v>
      </c>
      <c r="CR46" s="18">
        <f t="shared" si="139"/>
        <v>0.6746179899904019</v>
      </c>
      <c r="CS46" s="18">
        <f t="shared" si="139"/>
        <v>0.65994804077348979</v>
      </c>
      <c r="CT46" s="18">
        <f t="shared" si="139"/>
        <v>0.33410125718853079</v>
      </c>
      <c r="CU46" s="18">
        <f t="shared" si="139"/>
        <v>0.36989641063940454</v>
      </c>
      <c r="CV46" s="18">
        <f t="shared" si="139"/>
        <v>0.67592625575886045</v>
      </c>
      <c r="CW46" s="18">
        <f t="shared" si="139"/>
        <v>0.26475266286693655</v>
      </c>
      <c r="CX46" s="18">
        <f t="shared" si="139"/>
        <v>0.21981555729592347</v>
      </c>
      <c r="CY46" s="18">
        <f t="shared" si="139"/>
        <v>0.13964202675882706</v>
      </c>
      <c r="CZ46" s="18">
        <f t="shared" si="139"/>
        <v>0.42905799802639732</v>
      </c>
      <c r="DA46" s="18">
        <f t="shared" si="139"/>
        <v>0.8430099758230496</v>
      </c>
      <c r="DB46" s="18">
        <f t="shared" si="139"/>
        <v>0.78863664841544201</v>
      </c>
      <c r="DC46" s="18">
        <f t="shared" si="139"/>
        <v>0.88490984812184392</v>
      </c>
      <c r="DD46" s="18">
        <f t="shared" si="139"/>
        <v>0.70084717695675092</v>
      </c>
      <c r="DE46" s="18">
        <f t="shared" si="139"/>
        <v>0.6488197572463682</v>
      </c>
      <c r="DF46" s="18">
        <f t="shared" si="139"/>
        <v>0.28143522623291761</v>
      </c>
      <c r="DG46" s="18">
        <f t="shared" si="139"/>
        <v>0.39274166897215534</v>
      </c>
      <c r="DH46" s="18">
        <f t="shared" si="139"/>
        <v>0.43690822614410885</v>
      </c>
      <c r="DI46" s="18">
        <f t="shared" si="139"/>
        <v>0.72645294306284036</v>
      </c>
      <c r="DJ46" s="18">
        <f t="shared" si="139"/>
        <v>0.9676784469568428</v>
      </c>
      <c r="DK46" s="18">
        <f t="shared" si="139"/>
        <v>0.99779802865980993</v>
      </c>
      <c r="DL46" s="18">
        <f t="shared" si="139"/>
        <v>0.82475881053250943</v>
      </c>
      <c r="DM46" s="18">
        <f t="shared" si="139"/>
        <v>0.28945642402724026</v>
      </c>
      <c r="DN46" s="18">
        <f t="shared" si="139"/>
        <v>0.53843458188142879</v>
      </c>
      <c r="DO46" s="18">
        <f t="shared" si="139"/>
        <v>0.70757217256276927</v>
      </c>
      <c r="DP46" s="18">
        <f t="shared" si="139"/>
        <v>0.87373244262874417</v>
      </c>
      <c r="DQ46" s="18">
        <f t="shared" si="139"/>
        <v>0.68584197446273465</v>
      </c>
      <c r="DR46" s="18">
        <f t="shared" si="139"/>
        <v>0.38806025888226525</v>
      </c>
      <c r="DS46" s="18">
        <f t="shared" si="139"/>
        <v>0.18825675579847778</v>
      </c>
      <c r="DT46" s="18">
        <f t="shared" si="139"/>
        <v>0.28358065145684863</v>
      </c>
      <c r="DU46" s="18">
        <f t="shared" si="139"/>
        <v>0.84751595676497027</v>
      </c>
      <c r="DV46" s="18">
        <f t="shared" si="139"/>
        <v>0.56836670491431485</v>
      </c>
      <c r="DW46" s="18">
        <f t="shared" si="139"/>
        <v>0.49788682167912196</v>
      </c>
      <c r="DX46" s="18">
        <f t="shared" si="139"/>
        <v>0.94386553799654604</v>
      </c>
      <c r="DY46" s="18">
        <f t="shared" si="139"/>
        <v>0.76503655644680557</v>
      </c>
      <c r="DZ46" s="18">
        <f t="shared" ref="DZ46:GK46" si="140">_xlfn.NORM.DIST(DZ20,DZ$23,DZ$24,TRUE)</f>
        <v>0.61819251377971884</v>
      </c>
      <c r="EA46" s="18">
        <f t="shared" si="140"/>
        <v>0.5218906358681904</v>
      </c>
      <c r="EB46" s="18">
        <f t="shared" si="140"/>
        <v>0.49932351413330078</v>
      </c>
      <c r="EC46" s="18">
        <f t="shared" si="140"/>
        <v>0.71906078987740951</v>
      </c>
      <c r="ED46" s="18">
        <f t="shared" si="140"/>
        <v>0.55000784667275848</v>
      </c>
      <c r="EE46" s="18">
        <f t="shared" si="140"/>
        <v>0.24118991891636654</v>
      </c>
      <c r="EF46" s="18">
        <f t="shared" si="140"/>
        <v>0.26897820203095535</v>
      </c>
      <c r="EG46" s="18">
        <f t="shared" si="140"/>
        <v>0.32804268161778238</v>
      </c>
      <c r="EH46" s="18">
        <f t="shared" si="140"/>
        <v>0.31870205306385224</v>
      </c>
      <c r="EI46" s="18">
        <f t="shared" si="140"/>
        <v>0.2372497601243467</v>
      </c>
      <c r="EJ46" s="18">
        <f t="shared" si="140"/>
        <v>0.23921001095176464</v>
      </c>
      <c r="EK46" s="18">
        <f t="shared" si="140"/>
        <v>0.367654890322762</v>
      </c>
      <c r="EL46" s="18">
        <f t="shared" si="140"/>
        <v>0.35115777741302534</v>
      </c>
      <c r="EM46" s="18">
        <f t="shared" si="140"/>
        <v>0.75414746254725573</v>
      </c>
      <c r="EN46" s="18">
        <f t="shared" si="140"/>
        <v>0.70228822271092817</v>
      </c>
      <c r="EO46" s="18">
        <f t="shared" si="140"/>
        <v>0.54344197714086773</v>
      </c>
      <c r="EP46" s="18">
        <f t="shared" si="140"/>
        <v>0.33864628546590014</v>
      </c>
      <c r="EQ46" s="18">
        <f t="shared" si="140"/>
        <v>0.17022396548241817</v>
      </c>
      <c r="ER46" s="18">
        <f t="shared" si="140"/>
        <v>0.85432278221643443</v>
      </c>
      <c r="ES46" s="18">
        <f t="shared" si="140"/>
        <v>0.93144231452779858</v>
      </c>
      <c r="ET46" s="18">
        <f t="shared" si="140"/>
        <v>0.64628208521137043</v>
      </c>
      <c r="EU46" s="18">
        <f t="shared" si="140"/>
        <v>0.64900220180851642</v>
      </c>
      <c r="EV46" s="18">
        <f t="shared" si="140"/>
        <v>0.86445932069020515</v>
      </c>
      <c r="EW46" s="18">
        <f t="shared" si="140"/>
        <v>0.44429643613667896</v>
      </c>
      <c r="EX46" s="18">
        <f t="shared" si="140"/>
        <v>0.66342382108205977</v>
      </c>
      <c r="EY46" s="18">
        <f t="shared" si="140"/>
        <v>0.94195240805921643</v>
      </c>
      <c r="EZ46" s="18">
        <f t="shared" si="140"/>
        <v>0.96507126100327412</v>
      </c>
      <c r="FA46" s="18">
        <f t="shared" si="140"/>
        <v>0.65193406843739066</v>
      </c>
      <c r="FB46" s="18">
        <f t="shared" si="140"/>
        <v>0.48402269814557519</v>
      </c>
      <c r="FC46" s="18">
        <f t="shared" si="140"/>
        <v>0.62680169460302149</v>
      </c>
      <c r="FD46" s="18">
        <f t="shared" si="140"/>
        <v>0.33462513551720025</v>
      </c>
      <c r="FE46" s="18">
        <f t="shared" si="140"/>
        <v>0.4657581641171411</v>
      </c>
      <c r="FF46" s="18">
        <f t="shared" si="140"/>
        <v>0.99965434527671437</v>
      </c>
      <c r="FG46" s="18">
        <f t="shared" si="140"/>
        <v>0.99995271184134982</v>
      </c>
      <c r="FH46" s="18">
        <f t="shared" si="140"/>
        <v>0.99516946364900805</v>
      </c>
      <c r="FI46" s="18">
        <f t="shared" si="140"/>
        <v>0.72903290293839884</v>
      </c>
      <c r="FJ46" s="18">
        <f t="shared" si="140"/>
        <v>0.38783410626929588</v>
      </c>
      <c r="FK46" s="18">
        <f t="shared" si="140"/>
        <v>0.76362976170458408</v>
      </c>
      <c r="FL46" s="18">
        <f t="shared" si="140"/>
        <v>0.88939025769689262</v>
      </c>
      <c r="FM46" s="18">
        <f t="shared" si="140"/>
        <v>0.96564887410452416</v>
      </c>
      <c r="FN46" s="18">
        <f t="shared" si="140"/>
        <v>0.47983689137587821</v>
      </c>
      <c r="FO46" s="18">
        <f t="shared" si="140"/>
        <v>0.35912152079502685</v>
      </c>
      <c r="FP46" s="18">
        <f t="shared" si="140"/>
        <v>0.35621859458789107</v>
      </c>
      <c r="FQ46" s="18">
        <f t="shared" si="140"/>
        <v>0.64076696001098632</v>
      </c>
      <c r="FR46" s="18">
        <f t="shared" si="140"/>
        <v>0.45478480870972054</v>
      </c>
      <c r="FS46" s="18">
        <f t="shared" si="140"/>
        <v>0.31802038216760548</v>
      </c>
      <c r="FT46" s="18">
        <f t="shared" si="140"/>
        <v>0.83773859549418028</v>
      </c>
      <c r="FU46" s="18">
        <f t="shared" si="140"/>
        <v>0.88623409419003718</v>
      </c>
      <c r="FV46" s="18">
        <f t="shared" si="140"/>
        <v>0.82543245232067497</v>
      </c>
      <c r="FW46" s="18">
        <f t="shared" si="140"/>
        <v>0.54645822578037473</v>
      </c>
      <c r="FX46" s="18">
        <f t="shared" si="140"/>
        <v>0.69200455269492411</v>
      </c>
      <c r="FY46" s="18">
        <f t="shared" si="140"/>
        <v>0.84291258493186449</v>
      </c>
      <c r="FZ46" s="18">
        <f t="shared" si="140"/>
        <v>0.88982790662717925</v>
      </c>
      <c r="GA46" s="18">
        <f t="shared" si="140"/>
        <v>0.74221498583687551</v>
      </c>
      <c r="GB46" s="18">
        <f t="shared" si="140"/>
        <v>0.20836564595835685</v>
      </c>
      <c r="GC46" s="18">
        <f t="shared" si="140"/>
        <v>0.31322788506339155</v>
      </c>
      <c r="GD46" s="18">
        <f t="shared" si="140"/>
        <v>0.40900767708691721</v>
      </c>
      <c r="GE46" s="18">
        <f t="shared" si="140"/>
        <v>0.32833332412188765</v>
      </c>
      <c r="GF46" s="18">
        <f t="shared" si="140"/>
        <v>0.22994287881461475</v>
      </c>
      <c r="GG46" s="18">
        <f t="shared" si="140"/>
        <v>0.39763793694934008</v>
      </c>
      <c r="GH46" s="18">
        <f t="shared" si="140"/>
        <v>0.42173537089388607</v>
      </c>
      <c r="GI46" s="18">
        <f t="shared" si="140"/>
        <v>0.39219446353360665</v>
      </c>
      <c r="GJ46" s="18">
        <f t="shared" si="140"/>
        <v>0.87258391577509165</v>
      </c>
      <c r="GK46" s="18">
        <f t="shared" si="140"/>
        <v>0.56284516871598267</v>
      </c>
      <c r="GL46" s="18">
        <f t="shared" ref="GL46:IW46" si="141">_xlfn.NORM.DIST(GL20,GL$23,GL$24,TRUE)</f>
        <v>0.25293312129544099</v>
      </c>
      <c r="GM46" s="18">
        <f t="shared" si="141"/>
        <v>0.40530589618714896</v>
      </c>
      <c r="GN46" s="18">
        <f t="shared" si="141"/>
        <v>0.52685302988651239</v>
      </c>
      <c r="GO46" s="18">
        <f t="shared" si="141"/>
        <v>0.46763268080453779</v>
      </c>
      <c r="GP46" s="18">
        <f t="shared" si="141"/>
        <v>0.45247767278141426</v>
      </c>
      <c r="GQ46" s="18">
        <f t="shared" si="141"/>
        <v>0.28333053153145227</v>
      </c>
      <c r="GR46" s="18">
        <f t="shared" si="141"/>
        <v>0.31284287525827581</v>
      </c>
      <c r="GS46" s="18">
        <f t="shared" si="141"/>
        <v>0.91910101889832185</v>
      </c>
      <c r="GT46" s="18">
        <f t="shared" si="141"/>
        <v>0.98776301603806949</v>
      </c>
      <c r="GU46" s="18">
        <f t="shared" si="141"/>
        <v>0.98792589923735108</v>
      </c>
      <c r="GV46" s="18">
        <f t="shared" si="141"/>
        <v>0.90754492145197885</v>
      </c>
      <c r="GW46" s="18">
        <f t="shared" si="141"/>
        <v>0.4264774746722686</v>
      </c>
      <c r="GX46" s="18">
        <f t="shared" si="141"/>
        <v>0.89570886052074961</v>
      </c>
      <c r="GY46" s="18">
        <f t="shared" si="141"/>
        <v>0.88639534541377374</v>
      </c>
      <c r="GZ46" s="18">
        <f t="shared" si="141"/>
        <v>0.97790591340049648</v>
      </c>
      <c r="HA46" s="18">
        <f t="shared" si="141"/>
        <v>0.98430653161339421</v>
      </c>
      <c r="HB46" s="18">
        <f t="shared" si="141"/>
        <v>0.99133049061551559</v>
      </c>
      <c r="HC46" s="18">
        <f t="shared" si="141"/>
        <v>0.57141613742955299</v>
      </c>
      <c r="HD46" s="18">
        <f t="shared" si="141"/>
        <v>0.63964702007969176</v>
      </c>
      <c r="HE46" s="18">
        <f t="shared" si="141"/>
        <v>0.93991226068317957</v>
      </c>
      <c r="HF46" s="18">
        <f t="shared" si="141"/>
        <v>0.97572197629997359</v>
      </c>
      <c r="HG46" s="18">
        <f t="shared" si="141"/>
        <v>0.37613151673191397</v>
      </c>
      <c r="HH46" s="18">
        <f t="shared" si="141"/>
        <v>0.57425463319366288</v>
      </c>
      <c r="HI46" s="18">
        <f t="shared" si="141"/>
        <v>0.5689330987062613</v>
      </c>
      <c r="HJ46" s="18">
        <f t="shared" si="141"/>
        <v>0.60581971416313041</v>
      </c>
      <c r="HK46" s="18">
        <f t="shared" si="141"/>
        <v>0.28538749649569478</v>
      </c>
      <c r="HL46" s="18">
        <f t="shared" si="141"/>
        <v>0.94378613024135061</v>
      </c>
      <c r="HM46" s="18">
        <f t="shared" si="141"/>
        <v>0.28570338787773619</v>
      </c>
      <c r="HN46" s="18">
        <f t="shared" si="141"/>
        <v>0.49890634557037095</v>
      </c>
      <c r="HO46" s="18">
        <f t="shared" si="141"/>
        <v>0.45463310706195886</v>
      </c>
      <c r="HP46" s="18">
        <f t="shared" si="141"/>
        <v>0.35204591772937566</v>
      </c>
      <c r="HQ46" s="18">
        <f t="shared" si="141"/>
        <v>0.3009202067896633</v>
      </c>
      <c r="HR46" s="18">
        <f t="shared" si="141"/>
        <v>0.48694327108267327</v>
      </c>
      <c r="HS46" s="18">
        <f t="shared" si="141"/>
        <v>0.53117396908185199</v>
      </c>
      <c r="HT46" s="18">
        <f t="shared" si="141"/>
        <v>0.72312312446856386</v>
      </c>
      <c r="HU46" s="18">
        <f t="shared" si="141"/>
        <v>0.61403093400419051</v>
      </c>
      <c r="HV46" s="18">
        <f t="shared" si="141"/>
        <v>0.29155026255953165</v>
      </c>
      <c r="HW46" s="18">
        <f t="shared" si="141"/>
        <v>0.30704225403307117</v>
      </c>
      <c r="HX46" s="18">
        <f t="shared" si="141"/>
        <v>0.74482552817044556</v>
      </c>
      <c r="HY46" s="18">
        <f t="shared" si="141"/>
        <v>0.7566092424688402</v>
      </c>
      <c r="HZ46" s="18">
        <f t="shared" si="141"/>
        <v>0.42487197180043507</v>
      </c>
      <c r="IA46" s="18">
        <f t="shared" si="141"/>
        <v>0.68642428458879656</v>
      </c>
      <c r="IB46" s="18">
        <f t="shared" si="141"/>
        <v>0.59261732743199069</v>
      </c>
      <c r="IC46" s="18">
        <f t="shared" si="141"/>
        <v>0.39935177669895561</v>
      </c>
      <c r="ID46" s="18">
        <f t="shared" si="141"/>
        <v>0.93581426147878588</v>
      </c>
      <c r="IE46" s="18">
        <f t="shared" si="141"/>
        <v>0.69873197044411672</v>
      </c>
      <c r="IF46" s="18">
        <f t="shared" si="141"/>
        <v>0.37766111585204942</v>
      </c>
      <c r="IG46" s="18">
        <f t="shared" si="141"/>
        <v>0.3723291649022118</v>
      </c>
      <c r="IH46" s="18">
        <f t="shared" si="141"/>
        <v>0.39060334235277655</v>
      </c>
      <c r="II46" s="18">
        <f t="shared" si="141"/>
        <v>0.89167779118444013</v>
      </c>
      <c r="IJ46" s="18">
        <f t="shared" si="141"/>
        <v>0.93697240784606239</v>
      </c>
      <c r="IK46" s="18">
        <f t="shared" si="141"/>
        <v>0.93891215551370566</v>
      </c>
      <c r="IL46" s="18">
        <f t="shared" si="141"/>
        <v>0.94879477801683776</v>
      </c>
      <c r="IM46" s="18">
        <f t="shared" si="141"/>
        <v>0.71989768561544087</v>
      </c>
      <c r="IN46" s="18">
        <f t="shared" si="141"/>
        <v>0.89983665025651616</v>
      </c>
      <c r="IO46" s="18">
        <f t="shared" si="141"/>
        <v>0.6286701717251344</v>
      </c>
      <c r="IP46" s="18">
        <f t="shared" si="141"/>
        <v>0.95134659251659948</v>
      </c>
      <c r="IQ46" s="18">
        <f t="shared" si="141"/>
        <v>0.92804729574153655</v>
      </c>
      <c r="IR46" s="18">
        <f t="shared" si="141"/>
        <v>0.9010974662223501</v>
      </c>
      <c r="IS46" s="18">
        <f t="shared" si="141"/>
        <v>0.9962096441647893</v>
      </c>
      <c r="IT46" s="18">
        <f t="shared" si="141"/>
        <v>0.60407069842961458</v>
      </c>
      <c r="IU46" s="18">
        <f t="shared" si="141"/>
        <v>0.91016945409243477</v>
      </c>
      <c r="IV46" s="18">
        <f t="shared" si="141"/>
        <v>0.87228412257250687</v>
      </c>
      <c r="IW46" s="18">
        <f t="shared" si="141"/>
        <v>0.96998922578675539</v>
      </c>
      <c r="IX46" s="18">
        <f t="shared" ref="IX46:LI46" si="142">_xlfn.NORM.DIST(IX20,IX$23,IX$24,TRUE)</f>
        <v>0.74262817455937535</v>
      </c>
      <c r="IY46" s="18">
        <f t="shared" si="142"/>
        <v>0.99182222485878535</v>
      </c>
      <c r="IZ46" s="18">
        <f t="shared" si="142"/>
        <v>0.62728570493665048</v>
      </c>
      <c r="JA46" s="18">
        <f t="shared" si="142"/>
        <v>0.19324457637943881</v>
      </c>
      <c r="JB46" s="18">
        <f t="shared" si="142"/>
        <v>0.13561395026611067</v>
      </c>
      <c r="JC46" s="18">
        <f t="shared" si="142"/>
        <v>0.21677943151826123</v>
      </c>
      <c r="JD46" s="18">
        <f t="shared" si="142"/>
        <v>0.29997136662394075</v>
      </c>
      <c r="JE46" s="18">
        <f t="shared" si="142"/>
        <v>0.67906336551695834</v>
      </c>
      <c r="JF46" s="18">
        <f t="shared" si="142"/>
        <v>0.49208501517628989</v>
      </c>
      <c r="JG46" s="18">
        <f t="shared" si="142"/>
        <v>0.59152199786843274</v>
      </c>
      <c r="JH46" s="18">
        <f t="shared" si="142"/>
        <v>0.38862262339979092</v>
      </c>
      <c r="JI46" s="18">
        <f t="shared" si="142"/>
        <v>0.49703752268434787</v>
      </c>
      <c r="JJ46" s="18">
        <f t="shared" si="142"/>
        <v>0.21049018599346628</v>
      </c>
      <c r="JK46" s="18">
        <f t="shared" si="142"/>
        <v>0.28185817632812699</v>
      </c>
      <c r="JL46" s="18">
        <f t="shared" si="142"/>
        <v>0.44642121453442907</v>
      </c>
      <c r="JM46" s="18">
        <f t="shared" si="142"/>
        <v>0.65633633201318708</v>
      </c>
      <c r="JN46" s="18">
        <f t="shared" si="142"/>
        <v>0.72023975192439149</v>
      </c>
      <c r="JO46" s="18">
        <f t="shared" si="142"/>
        <v>0.58552536333575023</v>
      </c>
      <c r="JP46" s="18">
        <f t="shared" si="142"/>
        <v>0.3844579223227369</v>
      </c>
      <c r="JQ46" s="18">
        <f t="shared" si="142"/>
        <v>0.6962760133757393</v>
      </c>
      <c r="JR46" s="18">
        <f t="shared" si="142"/>
        <v>0.43863642086104077</v>
      </c>
      <c r="JS46" s="18">
        <f t="shared" si="142"/>
        <v>0.46858671049992934</v>
      </c>
      <c r="JT46" s="18">
        <f t="shared" si="142"/>
        <v>0.95091215538689811</v>
      </c>
      <c r="JU46" s="18">
        <f t="shared" si="142"/>
        <v>0.92244356010754047</v>
      </c>
      <c r="JV46" s="18">
        <f t="shared" si="142"/>
        <v>0.7553911774647375</v>
      </c>
      <c r="JW46" s="18">
        <f t="shared" si="142"/>
        <v>0.5156661750687852</v>
      </c>
      <c r="JX46" s="18">
        <f t="shared" si="142"/>
        <v>0.55726148900563421</v>
      </c>
      <c r="JY46" s="18">
        <f t="shared" si="142"/>
        <v>0.44604760435513774</v>
      </c>
      <c r="JZ46" s="18">
        <f t="shared" si="142"/>
        <v>0.37575940869741004</v>
      </c>
      <c r="KA46" s="18">
        <f t="shared" si="142"/>
        <v>0.53785898229866969</v>
      </c>
      <c r="KB46" s="18">
        <f t="shared" si="142"/>
        <v>0.98902428948753707</v>
      </c>
      <c r="KC46" s="18">
        <f t="shared" si="142"/>
        <v>0.69724410193971076</v>
      </c>
      <c r="KD46" s="18">
        <f t="shared" si="142"/>
        <v>0.79072134797279814</v>
      </c>
      <c r="KE46" s="18">
        <f t="shared" si="142"/>
        <v>0.52622556979228341</v>
      </c>
      <c r="KF46" s="18">
        <f t="shared" si="142"/>
        <v>0.70500539328830236</v>
      </c>
      <c r="KG46" s="18">
        <f t="shared" si="142"/>
        <v>0.89455663706914246</v>
      </c>
      <c r="KH46" s="18">
        <f t="shared" si="142"/>
        <v>0.53872270308922554</v>
      </c>
      <c r="KI46" s="18">
        <f t="shared" si="142"/>
        <v>0.65131568909275139</v>
      </c>
      <c r="KJ46" s="18">
        <f t="shared" si="142"/>
        <v>0.61067601875262989</v>
      </c>
      <c r="KK46" s="18">
        <f t="shared" si="142"/>
        <v>0.94366914468329743</v>
      </c>
      <c r="KL46" s="18">
        <f t="shared" si="142"/>
        <v>0.94647142695570341</v>
      </c>
      <c r="KM46" s="18">
        <f t="shared" si="142"/>
        <v>0.28110726148980231</v>
      </c>
      <c r="KN46" s="18">
        <f t="shared" si="142"/>
        <v>0.435658239208979</v>
      </c>
      <c r="KO46" s="18">
        <f t="shared" si="142"/>
        <v>0.11009538085613653</v>
      </c>
      <c r="KP46" s="18">
        <f t="shared" si="142"/>
        <v>0.40008676677526644</v>
      </c>
      <c r="KQ46" s="18">
        <f t="shared" si="142"/>
        <v>0.32144455641302416</v>
      </c>
      <c r="KR46" s="18">
        <f t="shared" si="142"/>
        <v>0.34382287408848383</v>
      </c>
      <c r="KS46" s="18">
        <f t="shared" si="142"/>
        <v>0.25345441888371167</v>
      </c>
      <c r="KT46" s="18">
        <f t="shared" si="142"/>
        <v>0.45139941027651986</v>
      </c>
      <c r="KU46" s="18">
        <f t="shared" si="142"/>
        <v>0.93334513149069886</v>
      </c>
      <c r="KV46" s="18">
        <f t="shared" si="142"/>
        <v>0.91334857902635724</v>
      </c>
      <c r="KW46" s="18">
        <f t="shared" si="142"/>
        <v>0.73298789463537029</v>
      </c>
      <c r="KX46" s="18">
        <f t="shared" si="142"/>
        <v>0.96707630815394885</v>
      </c>
      <c r="KY46" s="18">
        <f t="shared" si="142"/>
        <v>0.93329721497366924</v>
      </c>
      <c r="KZ46" s="18">
        <f t="shared" si="142"/>
        <v>0.58466387801975928</v>
      </c>
      <c r="LA46" s="18">
        <f t="shared" si="142"/>
        <v>0.89743400021255215</v>
      </c>
      <c r="LB46" s="18">
        <f t="shared" si="142"/>
        <v>0.54097684195382634</v>
      </c>
      <c r="LC46" s="18">
        <f t="shared" si="142"/>
        <v>0.6971968894331031</v>
      </c>
      <c r="LD46" s="18">
        <f t="shared" si="142"/>
        <v>0.97339874205358889</v>
      </c>
      <c r="LE46" s="18">
        <f t="shared" si="142"/>
        <v>0.9948018379613911</v>
      </c>
      <c r="LF46" s="18">
        <f t="shared" si="142"/>
        <v>0.99790118756347768</v>
      </c>
      <c r="LG46" s="18">
        <f t="shared" si="142"/>
        <v>0.97871298732776491</v>
      </c>
      <c r="LH46" s="18">
        <f t="shared" si="142"/>
        <v>0.86778789815478463</v>
      </c>
      <c r="LI46" s="18">
        <f t="shared" si="142"/>
        <v>0.98967187775537979</v>
      </c>
      <c r="LJ46" s="18">
        <f t="shared" ref="LJ46:LW46" si="143">_xlfn.NORM.DIST(LJ20,LJ$23,LJ$24,TRUE)</f>
        <v>0.17436409849407095</v>
      </c>
      <c r="LK46" s="18">
        <f t="shared" si="143"/>
        <v>0.3004142027720601</v>
      </c>
      <c r="LL46" s="18">
        <f t="shared" si="143"/>
        <v>0.28535757357050234</v>
      </c>
      <c r="LM46" s="18">
        <f t="shared" si="143"/>
        <v>0.78889370343214493</v>
      </c>
      <c r="LN46" s="18">
        <f t="shared" si="143"/>
        <v>0.23913585316206612</v>
      </c>
      <c r="LO46" s="18">
        <f t="shared" si="143"/>
        <v>0.93264635776831539</v>
      </c>
      <c r="LP46" s="18">
        <f t="shared" si="143"/>
        <v>0.56727243264093952</v>
      </c>
      <c r="LQ46" s="18">
        <f t="shared" si="143"/>
        <v>0.70560579212291186</v>
      </c>
      <c r="LR46" s="18">
        <f t="shared" si="143"/>
        <v>0.99367695977438464</v>
      </c>
      <c r="LS46" s="18">
        <f t="shared" si="143"/>
        <v>0.99264911867538652</v>
      </c>
      <c r="LT46" s="18">
        <f t="shared" si="143"/>
        <v>0.9992589915142992</v>
      </c>
      <c r="LU46" s="18">
        <f t="shared" si="143"/>
        <v>0.43003156980911472</v>
      </c>
      <c r="LV46" s="18">
        <f t="shared" si="143"/>
        <v>0.90317996149840885</v>
      </c>
      <c r="LW46" s="16">
        <f t="shared" si="143"/>
        <v>0.85875824682928936</v>
      </c>
    </row>
    <row r="47" spans="1:335" x14ac:dyDescent="0.3">
      <c r="A47" s="15">
        <v>2018</v>
      </c>
      <c r="B47" s="18">
        <f t="shared" ref="B47:BM47" si="144">_xlfn.NORM.DIST(B21,B$23,B$24,TRUE)</f>
        <v>0.69309223274176834</v>
      </c>
      <c r="C47" s="18">
        <f t="shared" si="144"/>
        <v>0.25685075331081009</v>
      </c>
      <c r="D47" s="18">
        <f t="shared" si="144"/>
        <v>0.31522488919688452</v>
      </c>
      <c r="E47" s="18">
        <f t="shared" si="144"/>
        <v>0.15722089547213652</v>
      </c>
      <c r="F47" s="18">
        <f t="shared" si="144"/>
        <v>8.1501849668259602E-2</v>
      </c>
      <c r="G47" s="18">
        <f t="shared" si="144"/>
        <v>0.3425408830332205</v>
      </c>
      <c r="H47" s="18">
        <f t="shared" si="144"/>
        <v>0.5023617632585704</v>
      </c>
      <c r="I47" s="18">
        <f t="shared" si="144"/>
        <v>0.49678905386253464</v>
      </c>
      <c r="J47" s="18">
        <f t="shared" si="144"/>
        <v>0.29675161734065958</v>
      </c>
      <c r="K47" s="18">
        <f t="shared" si="144"/>
        <v>0.27437451868714707</v>
      </c>
      <c r="L47" s="18">
        <f t="shared" si="144"/>
        <v>1.6439671397504674E-2</v>
      </c>
      <c r="M47" s="18">
        <f t="shared" si="144"/>
        <v>0.11533341863893182</v>
      </c>
      <c r="N47" s="18">
        <f t="shared" si="144"/>
        <v>0.42926285762415439</v>
      </c>
      <c r="O47" s="18">
        <f t="shared" si="144"/>
        <v>0.2525471914547725</v>
      </c>
      <c r="P47" s="18">
        <f t="shared" si="144"/>
        <v>0.34166021279723879</v>
      </c>
      <c r="Q47" s="18">
        <f t="shared" si="144"/>
        <v>0.18857120926171092</v>
      </c>
      <c r="R47" s="18">
        <f t="shared" si="144"/>
        <v>0.84426619172552697</v>
      </c>
      <c r="S47" s="18">
        <f t="shared" si="144"/>
        <v>9.6739216004705378E-2</v>
      </c>
      <c r="T47" s="18">
        <f t="shared" si="144"/>
        <v>0.14689625690548461</v>
      </c>
      <c r="U47" s="18">
        <f t="shared" si="144"/>
        <v>4.788856346499637E-2</v>
      </c>
      <c r="V47" s="18">
        <f t="shared" si="144"/>
        <v>0.36646487415520879</v>
      </c>
      <c r="W47" s="18">
        <f t="shared" si="144"/>
        <v>0.1856342498996236</v>
      </c>
      <c r="X47" s="18">
        <f t="shared" si="144"/>
        <v>0.36814842816372617</v>
      </c>
      <c r="Y47" s="18">
        <f t="shared" si="144"/>
        <v>0.12688380966173499</v>
      </c>
      <c r="Z47" s="18">
        <f t="shared" si="144"/>
        <v>0.1462372068258844</v>
      </c>
      <c r="AA47" s="18">
        <f t="shared" si="144"/>
        <v>0.19938617669768044</v>
      </c>
      <c r="AB47" s="18">
        <f t="shared" si="144"/>
        <v>6.7028032921877936E-2</v>
      </c>
      <c r="AC47" s="18">
        <f t="shared" si="144"/>
        <v>0.10069347346851132</v>
      </c>
      <c r="AD47" s="18">
        <f t="shared" si="144"/>
        <v>0.14444136511352612</v>
      </c>
      <c r="AE47" s="18">
        <f t="shared" si="144"/>
        <v>0.3026610943659262</v>
      </c>
      <c r="AF47" s="18">
        <f t="shared" si="144"/>
        <v>6.5394577011858523E-2</v>
      </c>
      <c r="AG47" s="18">
        <f t="shared" si="144"/>
        <v>9.3850379027482389E-2</v>
      </c>
      <c r="AH47" s="18">
        <f t="shared" si="144"/>
        <v>0.12652781754249603</v>
      </c>
      <c r="AI47" s="18">
        <f t="shared" si="144"/>
        <v>0.29763222743132811</v>
      </c>
      <c r="AJ47" s="18">
        <f t="shared" si="144"/>
        <v>0.20096552787177951</v>
      </c>
      <c r="AK47" s="18">
        <f t="shared" si="144"/>
        <v>0.30909527345943977</v>
      </c>
      <c r="AL47" s="18">
        <f t="shared" si="144"/>
        <v>0.16934615041760889</v>
      </c>
      <c r="AM47" s="18">
        <f t="shared" si="144"/>
        <v>0.20037803777388319</v>
      </c>
      <c r="AN47" s="18">
        <f t="shared" si="144"/>
        <v>0.66100928612651444</v>
      </c>
      <c r="AO47" s="18">
        <f t="shared" si="144"/>
        <v>4.5523561371175442E-2</v>
      </c>
      <c r="AP47" s="18">
        <f t="shared" si="144"/>
        <v>0.10386512727132499</v>
      </c>
      <c r="AQ47" s="18">
        <f t="shared" si="144"/>
        <v>0.62060499460013263</v>
      </c>
      <c r="AR47" s="18">
        <f t="shared" si="144"/>
        <v>8.0712839178008255E-2</v>
      </c>
      <c r="AS47" s="18">
        <f t="shared" si="144"/>
        <v>5.113064720396799E-2</v>
      </c>
      <c r="AT47" s="18">
        <f t="shared" si="144"/>
        <v>0.1650759425997389</v>
      </c>
      <c r="AU47" s="18">
        <f t="shared" si="144"/>
        <v>0.13712937686414833</v>
      </c>
      <c r="AV47" s="18">
        <f t="shared" si="144"/>
        <v>0.30885159855912558</v>
      </c>
      <c r="AW47" s="18">
        <f t="shared" si="144"/>
        <v>0.14980699929835209</v>
      </c>
      <c r="AX47" s="18">
        <f t="shared" si="144"/>
        <v>0.39403197373515819</v>
      </c>
      <c r="AY47" s="18">
        <f t="shared" si="144"/>
        <v>0.20642378608228187</v>
      </c>
      <c r="AZ47" s="18">
        <f t="shared" si="144"/>
        <v>0.18485416622761991</v>
      </c>
      <c r="BA47" s="18">
        <f t="shared" si="144"/>
        <v>0.17082417582134118</v>
      </c>
      <c r="BB47" s="18">
        <f t="shared" si="144"/>
        <v>0.37495863946732944</v>
      </c>
      <c r="BC47" s="18">
        <f t="shared" si="144"/>
        <v>0.27501309575164135</v>
      </c>
      <c r="BD47" s="18">
        <f t="shared" si="144"/>
        <v>0.20606607902263185</v>
      </c>
      <c r="BE47" s="18">
        <f t="shared" si="144"/>
        <v>0.15895675366918041</v>
      </c>
      <c r="BF47" s="18">
        <f t="shared" si="144"/>
        <v>0.45230045506204752</v>
      </c>
      <c r="BG47" s="18">
        <f t="shared" si="144"/>
        <v>0.37441328888287079</v>
      </c>
      <c r="BH47" s="18">
        <f t="shared" si="144"/>
        <v>0.49344820397954725</v>
      </c>
      <c r="BI47" s="18">
        <f t="shared" si="144"/>
        <v>0.18223691969815167</v>
      </c>
      <c r="BJ47" s="18">
        <f t="shared" si="144"/>
        <v>0.21358226125386376</v>
      </c>
      <c r="BK47" s="18">
        <f t="shared" si="144"/>
        <v>0.3904932676446104</v>
      </c>
      <c r="BL47" s="18">
        <f t="shared" si="144"/>
        <v>0.19058848557288899</v>
      </c>
      <c r="BM47" s="18">
        <f t="shared" si="144"/>
        <v>0.29817990027829461</v>
      </c>
      <c r="BN47" s="18">
        <f t="shared" ref="BN47:DY47" si="145">_xlfn.NORM.DIST(BN21,BN$23,BN$24,TRUE)</f>
        <v>0.26842224171174578</v>
      </c>
      <c r="BO47" s="18">
        <f t="shared" si="145"/>
        <v>0.81227124727377242</v>
      </c>
      <c r="BP47" s="18">
        <f t="shared" si="145"/>
        <v>0.7394924981660298</v>
      </c>
      <c r="BQ47" s="18">
        <f t="shared" si="145"/>
        <v>0.49446247238510677</v>
      </c>
      <c r="BR47" s="18">
        <f t="shared" si="145"/>
        <v>0.39151213004642682</v>
      </c>
      <c r="BS47" s="18">
        <f t="shared" si="145"/>
        <v>0.36918687562409058</v>
      </c>
      <c r="BT47" s="18">
        <f t="shared" si="145"/>
        <v>0.27948472938897806</v>
      </c>
      <c r="BU47" s="18">
        <f t="shared" si="145"/>
        <v>0.55461510032353956</v>
      </c>
      <c r="BV47" s="18">
        <f t="shared" si="145"/>
        <v>0.39937080361531418</v>
      </c>
      <c r="BW47" s="18">
        <f t="shared" si="145"/>
        <v>0.2368825174061768</v>
      </c>
      <c r="BX47" s="18">
        <f t="shared" si="145"/>
        <v>0.27610570185796779</v>
      </c>
      <c r="BY47" s="18">
        <f t="shared" si="145"/>
        <v>9.2990513403948385E-2</v>
      </c>
      <c r="BZ47" s="18">
        <f t="shared" si="145"/>
        <v>4.9268074063509588E-2</v>
      </c>
      <c r="CA47" s="18">
        <f t="shared" si="145"/>
        <v>0.39169312746051232</v>
      </c>
      <c r="CB47" s="18">
        <f t="shared" si="145"/>
        <v>0.18845980196141632</v>
      </c>
      <c r="CC47" s="18">
        <f t="shared" si="145"/>
        <v>0.10071179322241645</v>
      </c>
      <c r="CD47" s="18">
        <f t="shared" si="145"/>
        <v>5.4138272655788931E-2</v>
      </c>
      <c r="CE47" s="18">
        <f t="shared" si="145"/>
        <v>7.3330354989619165E-2</v>
      </c>
      <c r="CF47" s="18">
        <f t="shared" si="145"/>
        <v>9.8660643787020802E-2</v>
      </c>
      <c r="CG47" s="18">
        <f t="shared" si="145"/>
        <v>0.25859125116753368</v>
      </c>
      <c r="CH47" s="18">
        <f t="shared" si="145"/>
        <v>7.5216562665700051E-2</v>
      </c>
      <c r="CI47" s="18">
        <f t="shared" si="145"/>
        <v>7.966488712336281E-2</v>
      </c>
      <c r="CJ47" s="18">
        <f t="shared" si="145"/>
        <v>5.4540640277055366E-2</v>
      </c>
      <c r="CK47" s="18">
        <f t="shared" si="145"/>
        <v>0.48715069224365709</v>
      </c>
      <c r="CL47" s="18">
        <f t="shared" si="145"/>
        <v>0.3748668165246401</v>
      </c>
      <c r="CM47" s="18">
        <f t="shared" si="145"/>
        <v>0.33693804032101399</v>
      </c>
      <c r="CN47" s="18">
        <f t="shared" si="145"/>
        <v>0.42228443699430862</v>
      </c>
      <c r="CO47" s="18">
        <f t="shared" si="145"/>
        <v>0.42423018552851588</v>
      </c>
      <c r="CP47" s="18">
        <f t="shared" si="145"/>
        <v>0.30883744108418115</v>
      </c>
      <c r="CQ47" s="18">
        <f t="shared" si="145"/>
        <v>0.22754345863103745</v>
      </c>
      <c r="CR47" s="18">
        <f t="shared" si="145"/>
        <v>0.30603385279315176</v>
      </c>
      <c r="CS47" s="18">
        <f t="shared" si="145"/>
        <v>0.20502581135407458</v>
      </c>
      <c r="CT47" s="18">
        <f t="shared" si="145"/>
        <v>0.15631876697292671</v>
      </c>
      <c r="CU47" s="18">
        <f t="shared" si="145"/>
        <v>0.40093816500531376</v>
      </c>
      <c r="CV47" s="18">
        <f t="shared" si="145"/>
        <v>0.73564928005206009</v>
      </c>
      <c r="CW47" s="18">
        <f t="shared" si="145"/>
        <v>0.53179975086392828</v>
      </c>
      <c r="CX47" s="18">
        <f t="shared" si="145"/>
        <v>0.13678418687012892</v>
      </c>
      <c r="CY47" s="18">
        <f t="shared" si="145"/>
        <v>0.24322372105647361</v>
      </c>
      <c r="CZ47" s="18">
        <f t="shared" si="145"/>
        <v>0.18950283834108572</v>
      </c>
      <c r="DA47" s="18">
        <f t="shared" si="145"/>
        <v>0.30126485814703519</v>
      </c>
      <c r="DB47" s="18">
        <f t="shared" si="145"/>
        <v>0.44398766808438078</v>
      </c>
      <c r="DC47" s="18">
        <f t="shared" si="145"/>
        <v>0.1510241305209864</v>
      </c>
      <c r="DD47" s="18">
        <f t="shared" si="145"/>
        <v>0.86290436648778479</v>
      </c>
      <c r="DE47" s="18">
        <f t="shared" si="145"/>
        <v>0.96288001627483055</v>
      </c>
      <c r="DF47" s="18">
        <f t="shared" si="145"/>
        <v>0.85568866164002499</v>
      </c>
      <c r="DG47" s="18">
        <f t="shared" si="145"/>
        <v>0.91401754696190651</v>
      </c>
      <c r="DH47" s="18">
        <f t="shared" si="145"/>
        <v>0.61968290157591333</v>
      </c>
      <c r="DI47" s="18">
        <f t="shared" si="145"/>
        <v>0.14892349100628718</v>
      </c>
      <c r="DJ47" s="18">
        <f t="shared" si="145"/>
        <v>0.67979328330462896</v>
      </c>
      <c r="DK47" s="18">
        <f t="shared" si="145"/>
        <v>0.90564745504386779</v>
      </c>
      <c r="DL47" s="18">
        <f t="shared" si="145"/>
        <v>0.83629174156092478</v>
      </c>
      <c r="DM47" s="18">
        <f t="shared" si="145"/>
        <v>0.69398052824698342</v>
      </c>
      <c r="DN47" s="18">
        <f t="shared" si="145"/>
        <v>0.19270993066793168</v>
      </c>
      <c r="DO47" s="18">
        <f t="shared" si="145"/>
        <v>0.3297263681166317</v>
      </c>
      <c r="DP47" s="18">
        <f t="shared" si="145"/>
        <v>8.0610104991402323E-2</v>
      </c>
      <c r="DQ47" s="18">
        <f t="shared" si="145"/>
        <v>7.2103328471538358E-2</v>
      </c>
      <c r="DR47" s="18">
        <f t="shared" si="145"/>
        <v>0.11044492622554083</v>
      </c>
      <c r="DS47" s="18">
        <f t="shared" si="145"/>
        <v>0.15707468734480723</v>
      </c>
      <c r="DT47" s="18">
        <f t="shared" si="145"/>
        <v>0.19455283294429396</v>
      </c>
      <c r="DU47" s="18">
        <f t="shared" si="145"/>
        <v>9.0238481638694995E-2</v>
      </c>
      <c r="DV47" s="18">
        <f t="shared" si="145"/>
        <v>7.9060554601643351E-2</v>
      </c>
      <c r="DW47" s="18">
        <f t="shared" si="145"/>
        <v>7.6529544680699405E-2</v>
      </c>
      <c r="DX47" s="18">
        <f t="shared" si="145"/>
        <v>2.5502683168432728E-2</v>
      </c>
      <c r="DY47" s="18">
        <f t="shared" si="145"/>
        <v>1.7970595285670958E-2</v>
      </c>
      <c r="DZ47" s="18">
        <f t="shared" ref="DZ47:GK47" si="146">_xlfn.NORM.DIST(DZ21,DZ$23,DZ$24,TRUE)</f>
        <v>3.4998580914073103E-2</v>
      </c>
      <c r="EA47" s="18">
        <f t="shared" si="146"/>
        <v>4.1560929927264005E-2</v>
      </c>
      <c r="EB47" s="18">
        <f t="shared" si="146"/>
        <v>4.7868249263137803E-3</v>
      </c>
      <c r="EC47" s="18">
        <f t="shared" si="146"/>
        <v>1.0568597765658388E-2</v>
      </c>
      <c r="ED47" s="18">
        <f t="shared" si="146"/>
        <v>8.4588815100352502E-2</v>
      </c>
      <c r="EE47" s="18">
        <f t="shared" si="146"/>
        <v>0.18322299299554046</v>
      </c>
      <c r="EF47" s="18">
        <f t="shared" si="146"/>
        <v>0.35198046862622989</v>
      </c>
      <c r="EG47" s="18">
        <f t="shared" si="146"/>
        <v>0.4508484008516741</v>
      </c>
      <c r="EH47" s="18">
        <f t="shared" si="146"/>
        <v>0.4072878928577669</v>
      </c>
      <c r="EI47" s="18">
        <f t="shared" si="146"/>
        <v>0.32434137352137393</v>
      </c>
      <c r="EJ47" s="18">
        <f t="shared" si="146"/>
        <v>0.28197138842191866</v>
      </c>
      <c r="EK47" s="18">
        <f t="shared" si="146"/>
        <v>0.26169229325815369</v>
      </c>
      <c r="EL47" s="18">
        <f t="shared" si="146"/>
        <v>0.41430886442149251</v>
      </c>
      <c r="EM47" s="18">
        <f t="shared" si="146"/>
        <v>0.51329059761698825</v>
      </c>
      <c r="EN47" s="18">
        <f t="shared" si="146"/>
        <v>0.35850556888486507</v>
      </c>
      <c r="EO47" s="18">
        <f t="shared" si="146"/>
        <v>0.46897295701892805</v>
      </c>
      <c r="EP47" s="18">
        <f t="shared" si="146"/>
        <v>0.28794067112558425</v>
      </c>
      <c r="EQ47" s="18">
        <f t="shared" si="146"/>
        <v>0.68174776303071627</v>
      </c>
      <c r="ER47" s="18">
        <f t="shared" si="146"/>
        <v>0.69551682673873172</v>
      </c>
      <c r="ES47" s="18">
        <f t="shared" si="146"/>
        <v>0.46231037948092785</v>
      </c>
      <c r="ET47" s="18">
        <f t="shared" si="146"/>
        <v>0.24426514924347142</v>
      </c>
      <c r="EU47" s="18">
        <f t="shared" si="146"/>
        <v>0.23377853624633516</v>
      </c>
      <c r="EV47" s="18">
        <f t="shared" si="146"/>
        <v>0.17288112723951604</v>
      </c>
      <c r="EW47" s="18">
        <f t="shared" si="146"/>
        <v>0.28136477049905906</v>
      </c>
      <c r="EX47" s="18">
        <f t="shared" si="146"/>
        <v>8.6753386317977826E-2</v>
      </c>
      <c r="EY47" s="18">
        <f t="shared" si="146"/>
        <v>0.22238134796189071</v>
      </c>
      <c r="EZ47" s="18">
        <f t="shared" si="146"/>
        <v>0.18430294261480573</v>
      </c>
      <c r="FA47" s="18">
        <f t="shared" si="146"/>
        <v>0.10417240927107274</v>
      </c>
      <c r="FB47" s="18">
        <f t="shared" si="146"/>
        <v>0.24024771887121521</v>
      </c>
      <c r="FC47" s="18">
        <f t="shared" si="146"/>
        <v>0.25411550268302074</v>
      </c>
      <c r="FD47" s="18">
        <f t="shared" si="146"/>
        <v>0.26369156651008974</v>
      </c>
      <c r="FE47" s="18">
        <f t="shared" si="146"/>
        <v>0.27655363598847366</v>
      </c>
      <c r="FF47" s="18">
        <f t="shared" si="146"/>
        <v>0.15610785055912257</v>
      </c>
      <c r="FG47" s="18">
        <f t="shared" si="146"/>
        <v>0.29897702998211462</v>
      </c>
      <c r="FH47" s="18">
        <f t="shared" si="146"/>
        <v>0.35194596709673887</v>
      </c>
      <c r="FI47" s="18">
        <f t="shared" si="146"/>
        <v>0.63633181669811623</v>
      </c>
      <c r="FJ47" s="18">
        <f t="shared" si="146"/>
        <v>0.16459393866699012</v>
      </c>
      <c r="FK47" s="18">
        <f t="shared" si="146"/>
        <v>4.5064615331059557E-2</v>
      </c>
      <c r="FL47" s="18">
        <f t="shared" si="146"/>
        <v>0.16911798636405448</v>
      </c>
      <c r="FM47" s="18">
        <f t="shared" si="146"/>
        <v>4.1505424224973234E-2</v>
      </c>
      <c r="FN47" s="18">
        <f t="shared" si="146"/>
        <v>0.18031819449332712</v>
      </c>
      <c r="FO47" s="18">
        <f t="shared" si="146"/>
        <v>0.3607033269504587</v>
      </c>
      <c r="FP47" s="18">
        <f t="shared" si="146"/>
        <v>0.24399189550181732</v>
      </c>
      <c r="FQ47" s="18">
        <f t="shared" si="146"/>
        <v>9.3781771712444728E-2</v>
      </c>
      <c r="FR47" s="18">
        <f t="shared" si="146"/>
        <v>8.5894254964250141E-2</v>
      </c>
      <c r="FS47" s="18">
        <f t="shared" si="146"/>
        <v>6.7306596155702489E-2</v>
      </c>
      <c r="FT47" s="18">
        <f t="shared" si="146"/>
        <v>9.3058215024533875E-2</v>
      </c>
      <c r="FU47" s="18">
        <f t="shared" si="146"/>
        <v>6.4249416384472527E-2</v>
      </c>
      <c r="FV47" s="18">
        <f t="shared" si="146"/>
        <v>1.6941348819061432E-2</v>
      </c>
      <c r="FW47" s="18">
        <f t="shared" si="146"/>
        <v>1.7101874526470179E-2</v>
      </c>
      <c r="FX47" s="18">
        <f t="shared" si="146"/>
        <v>1.8331804617297122E-3</v>
      </c>
      <c r="FY47" s="18">
        <f t="shared" si="146"/>
        <v>8.1915900682880041E-3</v>
      </c>
      <c r="FZ47" s="18">
        <f t="shared" si="146"/>
        <v>1.3185672900357387E-2</v>
      </c>
      <c r="GA47" s="18">
        <f t="shared" si="146"/>
        <v>0.37272489276447707</v>
      </c>
      <c r="GB47" s="18">
        <f t="shared" si="146"/>
        <v>0.39820609153139713</v>
      </c>
      <c r="GC47" s="18">
        <f t="shared" si="146"/>
        <v>0.38066403727116577</v>
      </c>
      <c r="GD47" s="18">
        <f t="shared" si="146"/>
        <v>0.16900934099281192</v>
      </c>
      <c r="GE47" s="18">
        <f t="shared" si="146"/>
        <v>0.22604152507175823</v>
      </c>
      <c r="GF47" s="18">
        <f t="shared" si="146"/>
        <v>0.23489694859904059</v>
      </c>
      <c r="GG47" s="18">
        <f t="shared" si="146"/>
        <v>0.22698606146323447</v>
      </c>
      <c r="GH47" s="18">
        <f t="shared" si="146"/>
        <v>0.28341009326937927</v>
      </c>
      <c r="GI47" s="18">
        <f t="shared" si="146"/>
        <v>0.44317737645244926</v>
      </c>
      <c r="GJ47" s="18">
        <f t="shared" si="146"/>
        <v>0.57175117825422861</v>
      </c>
      <c r="GK47" s="18">
        <f t="shared" si="146"/>
        <v>0.72396376909904703</v>
      </c>
      <c r="GL47" s="18">
        <f t="shared" ref="GL47:IW47" si="147">_xlfn.NORM.DIST(GL21,GL$23,GL$24,TRUE)</f>
        <v>0.63608299937523416</v>
      </c>
      <c r="GM47" s="18">
        <f t="shared" si="147"/>
        <v>0.65885092563065073</v>
      </c>
      <c r="GN47" s="18">
        <f t="shared" si="147"/>
        <v>0.5405321270517629</v>
      </c>
      <c r="GO47" s="18">
        <f t="shared" si="147"/>
        <v>0.38632367612741592</v>
      </c>
      <c r="GP47" s="18">
        <f t="shared" si="147"/>
        <v>0.69561382172848152</v>
      </c>
      <c r="GQ47" s="18">
        <f t="shared" si="147"/>
        <v>0.69714609979673736</v>
      </c>
      <c r="GR47" s="18">
        <f t="shared" si="147"/>
        <v>0.26148556885415469</v>
      </c>
      <c r="GS47" s="18">
        <f t="shared" si="147"/>
        <v>0.13053783191000057</v>
      </c>
      <c r="GT47" s="18">
        <f t="shared" si="147"/>
        <v>0.24674766109134377</v>
      </c>
      <c r="GU47" s="18">
        <f t="shared" si="147"/>
        <v>7.5417449370886028E-2</v>
      </c>
      <c r="GV47" s="18">
        <f t="shared" si="147"/>
        <v>6.7702621023344567E-2</v>
      </c>
      <c r="GW47" s="18">
        <f t="shared" si="147"/>
        <v>0.17676783165859192</v>
      </c>
      <c r="GX47" s="18">
        <f t="shared" si="147"/>
        <v>0.1281827541543166</v>
      </c>
      <c r="GY47" s="18">
        <f t="shared" si="147"/>
        <v>0.10400406125277954</v>
      </c>
      <c r="GZ47" s="18">
        <f t="shared" si="147"/>
        <v>7.713830687116989E-2</v>
      </c>
      <c r="HA47" s="18">
        <f t="shared" si="147"/>
        <v>9.6663675916968728E-2</v>
      </c>
      <c r="HB47" s="18">
        <f t="shared" si="147"/>
        <v>5.498502172252575E-2</v>
      </c>
      <c r="HC47" s="18">
        <f t="shared" si="147"/>
        <v>0.13878930463146744</v>
      </c>
      <c r="HD47" s="18">
        <f t="shared" si="147"/>
        <v>0.54741725281918563</v>
      </c>
      <c r="HE47" s="18">
        <f t="shared" si="147"/>
        <v>0.19669452301469489</v>
      </c>
      <c r="HF47" s="18">
        <f t="shared" si="147"/>
        <v>0.49979441555718951</v>
      </c>
      <c r="HG47" s="18">
        <f t="shared" si="147"/>
        <v>0.34081504502901466</v>
      </c>
      <c r="HH47" s="18">
        <f t="shared" si="147"/>
        <v>7.008052468740962E-2</v>
      </c>
      <c r="HI47" s="18">
        <f t="shared" si="147"/>
        <v>0.21292106946163253</v>
      </c>
      <c r="HJ47" s="18">
        <f t="shared" si="147"/>
        <v>0.19120691946073007</v>
      </c>
      <c r="HK47" s="18">
        <f t="shared" si="147"/>
        <v>0.20283263611783173</v>
      </c>
      <c r="HL47" s="18">
        <f t="shared" si="147"/>
        <v>0.93618359134552598</v>
      </c>
      <c r="HM47" s="18">
        <f t="shared" si="147"/>
        <v>0.87670895719275244</v>
      </c>
      <c r="HN47" s="18">
        <f t="shared" si="147"/>
        <v>0.74944533061307872</v>
      </c>
      <c r="HO47" s="18">
        <f t="shared" si="147"/>
        <v>0.1335392835343692</v>
      </c>
      <c r="HP47" s="18">
        <f t="shared" si="147"/>
        <v>3.6551311711477075E-2</v>
      </c>
      <c r="HQ47" s="18">
        <f t="shared" si="147"/>
        <v>8.5358976226215605E-2</v>
      </c>
      <c r="HR47" s="18">
        <f t="shared" si="147"/>
        <v>5.1463539155780454E-2</v>
      </c>
      <c r="HS47" s="18">
        <f t="shared" si="147"/>
        <v>4.9142747553435645E-2</v>
      </c>
      <c r="HT47" s="18">
        <f t="shared" si="147"/>
        <v>4.886241249323596E-2</v>
      </c>
      <c r="HU47" s="18">
        <f t="shared" si="147"/>
        <v>0.11744792938474923</v>
      </c>
      <c r="HV47" s="18">
        <f t="shared" si="147"/>
        <v>0.24916133106821375</v>
      </c>
      <c r="HW47" s="18">
        <f t="shared" si="147"/>
        <v>0.22166294038149345</v>
      </c>
      <c r="HX47" s="18">
        <f t="shared" si="147"/>
        <v>0.27098560659712612</v>
      </c>
      <c r="HY47" s="18">
        <f t="shared" si="147"/>
        <v>0.21245410997111558</v>
      </c>
      <c r="HZ47" s="18">
        <f t="shared" si="147"/>
        <v>0.29484551861829622</v>
      </c>
      <c r="IA47" s="18">
        <f t="shared" si="147"/>
        <v>0.24574823951824876</v>
      </c>
      <c r="IB47" s="18">
        <f t="shared" si="147"/>
        <v>0.30100584267273367</v>
      </c>
      <c r="IC47" s="18">
        <f t="shared" si="147"/>
        <v>0.23047760876395088</v>
      </c>
      <c r="ID47" s="18">
        <f t="shared" si="147"/>
        <v>0.36467504122650174</v>
      </c>
      <c r="IE47" s="18">
        <f t="shared" si="147"/>
        <v>0.40417414283334502</v>
      </c>
      <c r="IF47" s="18">
        <f t="shared" si="147"/>
        <v>0.57098986099823945</v>
      </c>
      <c r="IG47" s="18">
        <f t="shared" si="147"/>
        <v>0.50456475724414918</v>
      </c>
      <c r="IH47" s="18">
        <f t="shared" si="147"/>
        <v>0.71456665680978881</v>
      </c>
      <c r="II47" s="18">
        <f t="shared" si="147"/>
        <v>0.21666360504796181</v>
      </c>
      <c r="IJ47" s="18">
        <f t="shared" si="147"/>
        <v>0.17270921807265308</v>
      </c>
      <c r="IK47" s="18">
        <f t="shared" si="147"/>
        <v>0.16814064767491807</v>
      </c>
      <c r="IL47" s="18">
        <f t="shared" si="147"/>
        <v>0.10492377677858737</v>
      </c>
      <c r="IM47" s="18">
        <f t="shared" si="147"/>
        <v>6.2729167188335613E-2</v>
      </c>
      <c r="IN47" s="18">
        <f t="shared" si="147"/>
        <v>0.10326186215819683</v>
      </c>
      <c r="IO47" s="18">
        <f t="shared" si="147"/>
        <v>0.10994892476853574</v>
      </c>
      <c r="IP47" s="18">
        <f t="shared" si="147"/>
        <v>0.18864418112127654</v>
      </c>
      <c r="IQ47" s="18">
        <f t="shared" si="147"/>
        <v>0.27301164652964771</v>
      </c>
      <c r="IR47" s="18">
        <f t="shared" si="147"/>
        <v>0.58518853487033806</v>
      </c>
      <c r="IS47" s="18">
        <f t="shared" si="147"/>
        <v>0.47581941049799725</v>
      </c>
      <c r="IT47" s="18">
        <f t="shared" si="147"/>
        <v>0.5206948711658359</v>
      </c>
      <c r="IU47" s="18">
        <f t="shared" si="147"/>
        <v>0.52221269653436786</v>
      </c>
      <c r="IV47" s="18">
        <f t="shared" si="147"/>
        <v>0.82870890633272876</v>
      </c>
      <c r="IW47" s="18">
        <f t="shared" si="147"/>
        <v>0.70397508734905401</v>
      </c>
      <c r="IX47" s="18">
        <f t="shared" ref="IX47:LI47" si="148">_xlfn.NORM.DIST(IX21,IX$23,IX$24,TRUE)</f>
        <v>0.26666752700256813</v>
      </c>
      <c r="IY47" s="18">
        <f t="shared" si="148"/>
        <v>0.28350355113809833</v>
      </c>
      <c r="IZ47" s="18">
        <f t="shared" si="148"/>
        <v>0.3436939229484629</v>
      </c>
      <c r="JA47" s="18">
        <f t="shared" si="148"/>
        <v>0.62610905258357774</v>
      </c>
      <c r="JB47" s="18">
        <f t="shared" si="148"/>
        <v>0.39989750501716326</v>
      </c>
      <c r="JC47" s="18">
        <f t="shared" si="148"/>
        <v>0.35523240426246566</v>
      </c>
      <c r="JD47" s="18">
        <f t="shared" si="148"/>
        <v>0.11569677677914882</v>
      </c>
      <c r="JE47" s="18">
        <f t="shared" si="148"/>
        <v>3.4999500101386381E-2</v>
      </c>
      <c r="JF47" s="18">
        <f t="shared" si="148"/>
        <v>4.3642874019123319E-2</v>
      </c>
      <c r="JG47" s="18">
        <f t="shared" si="148"/>
        <v>3.1195879538045111E-2</v>
      </c>
      <c r="JH47" s="18">
        <f t="shared" si="148"/>
        <v>0.10443037314808977</v>
      </c>
      <c r="JI47" s="18">
        <f t="shared" si="148"/>
        <v>8.5645084806337979E-2</v>
      </c>
      <c r="JJ47" s="18">
        <f t="shared" si="148"/>
        <v>0.26341712108871962</v>
      </c>
      <c r="JK47" s="18">
        <f t="shared" si="148"/>
        <v>0.29161218593024996</v>
      </c>
      <c r="JL47" s="18">
        <f t="shared" si="148"/>
        <v>0.35307413880038158</v>
      </c>
      <c r="JM47" s="18">
        <f t="shared" si="148"/>
        <v>0.88300171506943692</v>
      </c>
      <c r="JN47" s="18">
        <f t="shared" si="148"/>
        <v>0.50842933191396322</v>
      </c>
      <c r="JO47" s="18">
        <f t="shared" si="148"/>
        <v>0.65093377000599051</v>
      </c>
      <c r="JP47" s="18">
        <f t="shared" si="148"/>
        <v>0.57223097483267893</v>
      </c>
      <c r="JQ47" s="18">
        <f t="shared" si="148"/>
        <v>0.52139338761549392</v>
      </c>
      <c r="JR47" s="18">
        <f t="shared" si="148"/>
        <v>0.32165370471747456</v>
      </c>
      <c r="JS47" s="18">
        <f t="shared" si="148"/>
        <v>0.39351588013411076</v>
      </c>
      <c r="JT47" s="18">
        <f t="shared" si="148"/>
        <v>0.27187508420099576</v>
      </c>
      <c r="JU47" s="18">
        <f t="shared" si="148"/>
        <v>0.22137924524806393</v>
      </c>
      <c r="JV47" s="18">
        <f t="shared" si="148"/>
        <v>0.33271780608517826</v>
      </c>
      <c r="JW47" s="18">
        <f t="shared" si="148"/>
        <v>0.56535323323357756</v>
      </c>
      <c r="JX47" s="18">
        <f t="shared" si="148"/>
        <v>0.92105280023066571</v>
      </c>
      <c r="JY47" s="18">
        <f t="shared" si="148"/>
        <v>0.67074878592714371</v>
      </c>
      <c r="JZ47" s="18">
        <f t="shared" si="148"/>
        <v>0.71638188381816481</v>
      </c>
      <c r="KA47" s="18">
        <f t="shared" si="148"/>
        <v>0.37282815874368724</v>
      </c>
      <c r="KB47" s="18">
        <f t="shared" si="148"/>
        <v>0.15176145848971598</v>
      </c>
      <c r="KC47" s="18">
        <f t="shared" si="148"/>
        <v>0.15750287405238084</v>
      </c>
      <c r="KD47" s="18">
        <f t="shared" si="148"/>
        <v>0.20758660411738683</v>
      </c>
      <c r="KE47" s="18">
        <f t="shared" si="148"/>
        <v>0.50994254636280556</v>
      </c>
      <c r="KF47" s="18">
        <f t="shared" si="148"/>
        <v>0.96880694288180003</v>
      </c>
      <c r="KG47" s="18">
        <f t="shared" si="148"/>
        <v>0.98394705624894951</v>
      </c>
      <c r="KH47" s="18">
        <f t="shared" si="148"/>
        <v>0.90968341829655386</v>
      </c>
      <c r="KI47" s="18">
        <f t="shared" si="148"/>
        <v>0.16217265993206406</v>
      </c>
      <c r="KJ47" s="18">
        <f t="shared" si="148"/>
        <v>5.5297192011721308E-3</v>
      </c>
      <c r="KK47" s="18">
        <f t="shared" si="148"/>
        <v>1.0377060859011253E-2</v>
      </c>
      <c r="KL47" s="18">
        <f t="shared" si="148"/>
        <v>5.6612639130966001E-2</v>
      </c>
      <c r="KM47" s="18">
        <f t="shared" si="148"/>
        <v>9.0810172327934355E-2</v>
      </c>
      <c r="KN47" s="18">
        <f t="shared" si="148"/>
        <v>0.10008719399065183</v>
      </c>
      <c r="KO47" s="18">
        <f t="shared" si="148"/>
        <v>0.37701945814669269</v>
      </c>
      <c r="KP47" s="18">
        <f t="shared" si="148"/>
        <v>0.51410088605740456</v>
      </c>
      <c r="KQ47" s="18">
        <f t="shared" si="148"/>
        <v>0.22184449167992346</v>
      </c>
      <c r="KR47" s="18">
        <f t="shared" si="148"/>
        <v>0.37724115873129838</v>
      </c>
      <c r="KS47" s="18">
        <f t="shared" si="148"/>
        <v>0.58281344387163847</v>
      </c>
      <c r="KT47" s="18">
        <f t="shared" si="148"/>
        <v>0.49514295390691926</v>
      </c>
      <c r="KU47" s="18">
        <f t="shared" si="148"/>
        <v>0.80355007020924663</v>
      </c>
      <c r="KV47" s="18">
        <f t="shared" si="148"/>
        <v>0.99161039203563717</v>
      </c>
      <c r="KW47" s="18">
        <f t="shared" si="148"/>
        <v>0.93281770366214256</v>
      </c>
      <c r="KX47" s="18">
        <f t="shared" si="148"/>
        <v>0.1999499380054445</v>
      </c>
      <c r="KY47" s="18">
        <f t="shared" si="148"/>
        <v>0.1596901670186289</v>
      </c>
      <c r="KZ47" s="18">
        <f t="shared" si="148"/>
        <v>0.2229878728607356</v>
      </c>
      <c r="LA47" s="18">
        <f t="shared" si="148"/>
        <v>0.12964537323316616</v>
      </c>
      <c r="LB47" s="18">
        <f t="shared" si="148"/>
        <v>7.353925926627157E-2</v>
      </c>
      <c r="LC47" s="18">
        <f t="shared" si="148"/>
        <v>0.10902965580551718</v>
      </c>
      <c r="LD47" s="18">
        <f t="shared" si="148"/>
        <v>0.11691392427240604</v>
      </c>
      <c r="LE47" s="18">
        <f t="shared" si="148"/>
        <v>0.66164683125590085</v>
      </c>
      <c r="LF47" s="18">
        <f t="shared" si="148"/>
        <v>0.82360895545231905</v>
      </c>
      <c r="LG47" s="18">
        <f t="shared" si="148"/>
        <v>0.88030886338222614</v>
      </c>
      <c r="LH47" s="18">
        <f t="shared" si="148"/>
        <v>0.22515587316580313</v>
      </c>
      <c r="LI47" s="18">
        <f t="shared" si="148"/>
        <v>4.48297744865397E-2</v>
      </c>
      <c r="LJ47" s="18">
        <f t="shared" ref="LJ47:LW47" si="149">_xlfn.NORM.DIST(LJ21,LJ$23,LJ$24,TRUE)</f>
        <v>0.24968944121481285</v>
      </c>
      <c r="LK47" s="18">
        <f t="shared" si="149"/>
        <v>0.56776623510091162</v>
      </c>
      <c r="LL47" s="18">
        <f t="shared" si="149"/>
        <v>0.46836045876625115</v>
      </c>
      <c r="LM47" s="18">
        <f t="shared" si="149"/>
        <v>0.33695547282931765</v>
      </c>
      <c r="LN47" s="18">
        <f t="shared" si="149"/>
        <v>8.3980974826887947E-2</v>
      </c>
      <c r="LO47" s="18">
        <f t="shared" si="149"/>
        <v>0.40735030778772041</v>
      </c>
      <c r="LP47" s="18">
        <f t="shared" si="149"/>
        <v>0.22929639383474354</v>
      </c>
      <c r="LQ47" s="18">
        <f t="shared" si="149"/>
        <v>0.19169913476290718</v>
      </c>
      <c r="LR47" s="18">
        <f t="shared" si="149"/>
        <v>0.13077805715001414</v>
      </c>
      <c r="LS47" s="18">
        <f t="shared" si="149"/>
        <v>0.23454874012202856</v>
      </c>
      <c r="LT47" s="18">
        <f t="shared" si="149"/>
        <v>0.59127340813080198</v>
      </c>
      <c r="LU47" s="18">
        <f t="shared" si="149"/>
        <v>0.16018582053888447</v>
      </c>
      <c r="LV47" s="18">
        <f t="shared" si="149"/>
        <v>0.3215477599054698</v>
      </c>
      <c r="LW47" s="16">
        <f t="shared" si="149"/>
        <v>0.24033733373603111</v>
      </c>
    </row>
    <row r="48" spans="1:335" x14ac:dyDescent="0.3">
      <c r="A48" s="15">
        <v>2019</v>
      </c>
      <c r="B48" s="18">
        <f t="shared" ref="B48:BM48" si="150">_xlfn.NORM.DIST(B22,B$23,B$24,TRUE)</f>
        <v>0.15195841433837384</v>
      </c>
      <c r="C48" s="18">
        <f t="shared" si="150"/>
        <v>0.2971268900187275</v>
      </c>
      <c r="D48" s="18">
        <f t="shared" si="150"/>
        <v>0.75326684029873581</v>
      </c>
      <c r="E48" s="18">
        <f t="shared" si="150"/>
        <v>0.2482594876562102</v>
      </c>
      <c r="F48" s="18">
        <f t="shared" si="150"/>
        <v>0.87747442326499814</v>
      </c>
      <c r="G48" s="18">
        <f t="shared" si="150"/>
        <v>0.11340850746647312</v>
      </c>
      <c r="H48" s="18">
        <f t="shared" si="150"/>
        <v>0.76409126525084914</v>
      </c>
      <c r="I48" s="18">
        <f t="shared" si="150"/>
        <v>0.95985967403784977</v>
      </c>
      <c r="J48" s="18">
        <f t="shared" si="150"/>
        <v>0.30002955169686418</v>
      </c>
      <c r="K48" s="18">
        <f t="shared" si="150"/>
        <v>0.87331243688430371</v>
      </c>
      <c r="L48" s="18">
        <f t="shared" si="150"/>
        <v>0.94493126962472618</v>
      </c>
      <c r="M48" s="18">
        <f t="shared" si="150"/>
        <v>0.94899355407146824</v>
      </c>
      <c r="N48" s="18">
        <f t="shared" si="150"/>
        <v>0.54339909893525018</v>
      </c>
      <c r="O48" s="18">
        <f t="shared" si="150"/>
        <v>0.30765258989146449</v>
      </c>
      <c r="P48" s="18">
        <f t="shared" si="150"/>
        <v>0.401116266241765</v>
      </c>
      <c r="Q48" s="18">
        <f t="shared" si="150"/>
        <v>0.35739413912905538</v>
      </c>
      <c r="R48" s="18">
        <f t="shared" si="150"/>
        <v>0.2432229759350597</v>
      </c>
      <c r="S48" s="18">
        <f t="shared" si="150"/>
        <v>0.42777098105573425</v>
      </c>
      <c r="T48" s="18">
        <f t="shared" si="150"/>
        <v>0.44880769529025039</v>
      </c>
      <c r="U48" s="18">
        <f t="shared" si="150"/>
        <v>0.39532683997127116</v>
      </c>
      <c r="V48" s="18">
        <f t="shared" si="150"/>
        <v>0.31535250303926476</v>
      </c>
      <c r="W48" s="18">
        <f t="shared" si="150"/>
        <v>0.20593279745298718</v>
      </c>
      <c r="X48" s="18">
        <f t="shared" si="150"/>
        <v>0.17759892682110931</v>
      </c>
      <c r="Y48" s="18">
        <f t="shared" si="150"/>
        <v>0.6093537512337297</v>
      </c>
      <c r="Z48" s="18">
        <f t="shared" si="150"/>
        <v>0.40206852865464293</v>
      </c>
      <c r="AA48" s="18">
        <f t="shared" si="150"/>
        <v>0.40281070011170095</v>
      </c>
      <c r="AB48" s="18">
        <f t="shared" si="150"/>
        <v>0.52867015429763264</v>
      </c>
      <c r="AC48" s="18">
        <f t="shared" si="150"/>
        <v>0.53357321831416371</v>
      </c>
      <c r="AD48" s="18">
        <f t="shared" si="150"/>
        <v>0.24118707699732772</v>
      </c>
      <c r="AE48" s="18">
        <f t="shared" si="150"/>
        <v>0.15686346698932604</v>
      </c>
      <c r="AF48" s="18">
        <f t="shared" si="150"/>
        <v>0.2530939347942584</v>
      </c>
      <c r="AG48" s="18">
        <f t="shared" si="150"/>
        <v>0.53644470048276338</v>
      </c>
      <c r="AH48" s="18">
        <f t="shared" si="150"/>
        <v>0.78377770702855187</v>
      </c>
      <c r="AI48" s="18">
        <f t="shared" si="150"/>
        <v>0.40608261755098629</v>
      </c>
      <c r="AJ48" s="18">
        <f t="shared" si="150"/>
        <v>0.62683018216573294</v>
      </c>
      <c r="AK48" s="18">
        <f t="shared" si="150"/>
        <v>0.32380410145438493</v>
      </c>
      <c r="AL48" s="18">
        <f t="shared" si="150"/>
        <v>0.72514029633527788</v>
      </c>
      <c r="AM48" s="18">
        <f t="shared" si="150"/>
        <v>0.27285045401402369</v>
      </c>
      <c r="AN48" s="18">
        <f t="shared" si="150"/>
        <v>0.20550082791845226</v>
      </c>
      <c r="AO48" s="18">
        <f t="shared" si="150"/>
        <v>0.45364069388654199</v>
      </c>
      <c r="AP48" s="18">
        <f t="shared" si="150"/>
        <v>0.26145951328062034</v>
      </c>
      <c r="AQ48" s="18">
        <f t="shared" si="150"/>
        <v>0.24808192426386538</v>
      </c>
      <c r="AR48" s="18">
        <f t="shared" si="150"/>
        <v>0.28237478206796707</v>
      </c>
      <c r="AS48" s="18">
        <f t="shared" si="150"/>
        <v>0.26374748056418418</v>
      </c>
      <c r="AT48" s="18">
        <f t="shared" si="150"/>
        <v>0.54232763962997688</v>
      </c>
      <c r="AU48" s="18">
        <f t="shared" si="150"/>
        <v>0.43712399194325913</v>
      </c>
      <c r="AV48" s="18">
        <f t="shared" si="150"/>
        <v>0.69791160952663556</v>
      </c>
      <c r="AW48" s="18">
        <f t="shared" si="150"/>
        <v>0.94743327489349594</v>
      </c>
      <c r="AX48" s="18">
        <f t="shared" si="150"/>
        <v>0.63578944594585662</v>
      </c>
      <c r="AY48" s="18">
        <f t="shared" si="150"/>
        <v>0.36348782183938411</v>
      </c>
      <c r="AZ48" s="18">
        <f t="shared" si="150"/>
        <v>0.26566086954518586</v>
      </c>
      <c r="BA48" s="18">
        <f t="shared" si="150"/>
        <v>0.40576076275140682</v>
      </c>
      <c r="BB48" s="18">
        <f t="shared" si="150"/>
        <v>0.35194417963788327</v>
      </c>
      <c r="BC48" s="18">
        <f t="shared" si="150"/>
        <v>0.30035467118360859</v>
      </c>
      <c r="BD48" s="18">
        <f t="shared" si="150"/>
        <v>0.17213659827961045</v>
      </c>
      <c r="BE48" s="18">
        <f t="shared" si="150"/>
        <v>0.15251632090837616</v>
      </c>
      <c r="BF48" s="18">
        <f t="shared" si="150"/>
        <v>0.41049383741377732</v>
      </c>
      <c r="BG48" s="18">
        <f t="shared" si="150"/>
        <v>0.28846228784844374</v>
      </c>
      <c r="BH48" s="18">
        <f t="shared" si="150"/>
        <v>0.34620240227290155</v>
      </c>
      <c r="BI48" s="18">
        <f t="shared" si="150"/>
        <v>0.3666429293569069</v>
      </c>
      <c r="BJ48" s="18">
        <f t="shared" si="150"/>
        <v>0.22081198741922423</v>
      </c>
      <c r="BK48" s="18">
        <f t="shared" si="150"/>
        <v>0.23961110336009298</v>
      </c>
      <c r="BL48" s="18">
        <f t="shared" si="150"/>
        <v>0.75983847959291551</v>
      </c>
      <c r="BM48" s="18">
        <f t="shared" si="150"/>
        <v>0.48297504194720331</v>
      </c>
      <c r="BN48" s="18">
        <f t="shared" ref="BN48:DY48" si="151">_xlfn.NORM.DIST(BN22,BN$23,BN$24,TRUE)</f>
        <v>0.50538144533337837</v>
      </c>
      <c r="BO48" s="18">
        <f t="shared" si="151"/>
        <v>0.48144097180859624</v>
      </c>
      <c r="BP48" s="18">
        <f t="shared" si="151"/>
        <v>0.41181797717431529</v>
      </c>
      <c r="BQ48" s="18">
        <f t="shared" si="151"/>
        <v>0.20084416106187164</v>
      </c>
      <c r="BR48" s="18">
        <f t="shared" si="151"/>
        <v>0.34619334536133228</v>
      </c>
      <c r="BS48" s="18">
        <f t="shared" si="151"/>
        <v>0.49756881219239257</v>
      </c>
      <c r="BT48" s="18">
        <f t="shared" si="151"/>
        <v>0.73985882131875469</v>
      </c>
      <c r="BU48" s="18">
        <f t="shared" si="151"/>
        <v>0.80147834977780408</v>
      </c>
      <c r="BV48" s="18">
        <f t="shared" si="151"/>
        <v>0.70550595524719051</v>
      </c>
      <c r="BW48" s="18">
        <f t="shared" si="151"/>
        <v>0.82003886239827029</v>
      </c>
      <c r="BX48" s="18">
        <f t="shared" si="151"/>
        <v>0.79825441855958601</v>
      </c>
      <c r="BY48" s="18">
        <f t="shared" si="151"/>
        <v>0.67917076715380786</v>
      </c>
      <c r="BZ48" s="18">
        <f t="shared" si="151"/>
        <v>0.58278437640483471</v>
      </c>
      <c r="CA48" s="18">
        <f t="shared" si="151"/>
        <v>0.17426612342091061</v>
      </c>
      <c r="CB48" s="18">
        <f t="shared" si="151"/>
        <v>0.35236087396085075</v>
      </c>
      <c r="CC48" s="18">
        <f t="shared" si="151"/>
        <v>0.51826469187749957</v>
      </c>
      <c r="CD48" s="18">
        <f t="shared" si="151"/>
        <v>0.64904113604453584</v>
      </c>
      <c r="CE48" s="18">
        <f t="shared" si="151"/>
        <v>0.52401892050896337</v>
      </c>
      <c r="CF48" s="18">
        <f t="shared" si="151"/>
        <v>0.4892311078865933</v>
      </c>
      <c r="CG48" s="18">
        <f t="shared" si="151"/>
        <v>0.21931787550657161</v>
      </c>
      <c r="CH48" s="18">
        <f t="shared" si="151"/>
        <v>0.6781391630988004</v>
      </c>
      <c r="CI48" s="18">
        <f t="shared" si="151"/>
        <v>0.85256839206497648</v>
      </c>
      <c r="CJ48" s="18">
        <f t="shared" si="151"/>
        <v>0.90646007299890718</v>
      </c>
      <c r="CK48" s="18">
        <f t="shared" si="151"/>
        <v>0.59402282904578851</v>
      </c>
      <c r="CL48" s="18">
        <f t="shared" si="151"/>
        <v>0.57883508282119323</v>
      </c>
      <c r="CM48" s="18">
        <f t="shared" si="151"/>
        <v>0.35342286165145609</v>
      </c>
      <c r="CN48" s="18">
        <f t="shared" si="151"/>
        <v>0.40129471169317482</v>
      </c>
      <c r="CO48" s="18">
        <f t="shared" si="151"/>
        <v>0.29023825931844932</v>
      </c>
      <c r="CP48" s="18">
        <f t="shared" si="151"/>
        <v>0.18713044205641713</v>
      </c>
      <c r="CQ48" s="18">
        <f t="shared" si="151"/>
        <v>0.28686414047821251</v>
      </c>
      <c r="CR48" s="18">
        <f t="shared" si="151"/>
        <v>0.32338025443005636</v>
      </c>
      <c r="CS48" s="18">
        <f t="shared" si="151"/>
        <v>0.40249708656736127</v>
      </c>
      <c r="CT48" s="18">
        <f t="shared" si="151"/>
        <v>0.11552643026461669</v>
      </c>
      <c r="CU48" s="18">
        <f t="shared" si="151"/>
        <v>0.18353860150611573</v>
      </c>
      <c r="CV48" s="18">
        <f t="shared" si="151"/>
        <v>0.58939279977857817</v>
      </c>
      <c r="CW48" s="18">
        <f t="shared" si="151"/>
        <v>0.76057758666774578</v>
      </c>
      <c r="CX48" s="18">
        <f t="shared" si="151"/>
        <v>0.40268666230464256</v>
      </c>
      <c r="CY48" s="18">
        <f t="shared" si="151"/>
        <v>0.20706641258184055</v>
      </c>
      <c r="CZ48" s="18">
        <f t="shared" si="151"/>
        <v>0.15684044235313635</v>
      </c>
      <c r="DA48" s="18">
        <f t="shared" si="151"/>
        <v>0.23665701778018999</v>
      </c>
      <c r="DB48" s="18">
        <f t="shared" si="151"/>
        <v>0.33398457487086775</v>
      </c>
      <c r="DC48" s="18">
        <f t="shared" si="151"/>
        <v>0.56255236153391741</v>
      </c>
      <c r="DD48" s="18">
        <f t="shared" si="151"/>
        <v>0.51813282829853202</v>
      </c>
      <c r="DE48" s="18">
        <f t="shared" si="151"/>
        <v>0.62392201708863582</v>
      </c>
      <c r="DF48" s="18">
        <f t="shared" si="151"/>
        <v>0.53252814877240473</v>
      </c>
      <c r="DG48" s="18">
        <f t="shared" si="151"/>
        <v>0.52762951895510823</v>
      </c>
      <c r="DH48" s="18">
        <f t="shared" si="151"/>
        <v>0.47167343017840718</v>
      </c>
      <c r="DI48" s="18">
        <f t="shared" si="151"/>
        <v>0.5171526654355445</v>
      </c>
      <c r="DJ48" s="18">
        <f t="shared" si="151"/>
        <v>0.35568004111805063</v>
      </c>
      <c r="DK48" s="18">
        <f t="shared" si="151"/>
        <v>0.2931067922685745</v>
      </c>
      <c r="DL48" s="18">
        <f t="shared" si="151"/>
        <v>0.18974352939445621</v>
      </c>
      <c r="DM48" s="18">
        <f t="shared" si="151"/>
        <v>0.53743519488400837</v>
      </c>
      <c r="DN48" s="18">
        <f t="shared" si="151"/>
        <v>0.69128661386777535</v>
      </c>
      <c r="DO48" s="18">
        <f t="shared" si="151"/>
        <v>0.80231413411945263</v>
      </c>
      <c r="DP48" s="18">
        <f t="shared" si="151"/>
        <v>0.294778678958459</v>
      </c>
      <c r="DQ48" s="18">
        <f t="shared" si="151"/>
        <v>0.56685544915228436</v>
      </c>
      <c r="DR48" s="18">
        <f t="shared" si="151"/>
        <v>0.12627751367409593</v>
      </c>
      <c r="DS48" s="18">
        <f t="shared" si="151"/>
        <v>0.43622756793374512</v>
      </c>
      <c r="DT48" s="18">
        <f t="shared" si="151"/>
        <v>0.36364700466790228</v>
      </c>
      <c r="DU48" s="18">
        <f t="shared" si="151"/>
        <v>0.11661868689137903</v>
      </c>
      <c r="DV48" s="18">
        <f t="shared" si="151"/>
        <v>0.21670115759556396</v>
      </c>
      <c r="DW48" s="18">
        <f t="shared" si="151"/>
        <v>0.45606716907199613</v>
      </c>
      <c r="DX48" s="18">
        <f t="shared" si="151"/>
        <v>0.22257769254856508</v>
      </c>
      <c r="DY48" s="18">
        <f t="shared" si="151"/>
        <v>0.18183563337837999</v>
      </c>
      <c r="DZ48" s="18">
        <f t="shared" ref="DZ48:GK48" si="152">_xlfn.NORM.DIST(DZ22,DZ$23,DZ$24,TRUE)</f>
        <v>0.6598747096778359</v>
      </c>
      <c r="EA48" s="18">
        <f t="shared" si="152"/>
        <v>0.60237214422809215</v>
      </c>
      <c r="EB48" s="18">
        <f t="shared" si="152"/>
        <v>0.74830851599768911</v>
      </c>
      <c r="EC48" s="18">
        <f t="shared" si="152"/>
        <v>0.922782559178287</v>
      </c>
      <c r="ED48" s="18">
        <f t="shared" si="152"/>
        <v>0.98356881158026555</v>
      </c>
      <c r="EE48" s="18">
        <f t="shared" si="152"/>
        <v>0.230258112794134</v>
      </c>
      <c r="EF48" s="18">
        <f t="shared" si="152"/>
        <v>0.28368472808956013</v>
      </c>
      <c r="EG48" s="18">
        <f t="shared" si="152"/>
        <v>0.59975693186366674</v>
      </c>
      <c r="EH48" s="18">
        <f t="shared" si="152"/>
        <v>0.52052033759288241</v>
      </c>
      <c r="EI48" s="18">
        <f t="shared" si="152"/>
        <v>0.4288297808853635</v>
      </c>
      <c r="EJ48" s="18">
        <f t="shared" si="152"/>
        <v>0.28756454423371292</v>
      </c>
      <c r="EK48" s="18">
        <f t="shared" si="152"/>
        <v>0.32901904749099342</v>
      </c>
      <c r="EL48" s="18">
        <f t="shared" si="152"/>
        <v>0.28795577076148837</v>
      </c>
      <c r="EM48" s="18">
        <f t="shared" si="152"/>
        <v>0.13893377273590352</v>
      </c>
      <c r="EN48" s="18">
        <f t="shared" si="152"/>
        <v>0.14118719639237221</v>
      </c>
      <c r="EO48" s="18">
        <f t="shared" si="152"/>
        <v>0.11781388815194915</v>
      </c>
      <c r="EP48" s="18">
        <f t="shared" si="152"/>
        <v>0.32235548281160831</v>
      </c>
      <c r="EQ48" s="18">
        <f t="shared" si="152"/>
        <v>0.14571551204123961</v>
      </c>
      <c r="ER48" s="18">
        <f t="shared" si="152"/>
        <v>0.77915475840816784</v>
      </c>
      <c r="ES48" s="18">
        <f t="shared" si="152"/>
        <v>0.71548424550039935</v>
      </c>
      <c r="ET48" s="18">
        <f t="shared" si="152"/>
        <v>0.20221384954854865</v>
      </c>
      <c r="EU48" s="18">
        <f t="shared" si="152"/>
        <v>0.18936933664012387</v>
      </c>
      <c r="EV48" s="18">
        <f t="shared" si="152"/>
        <v>0.50299797864838069</v>
      </c>
      <c r="EW48" s="18">
        <f t="shared" si="152"/>
        <v>0.34599572030651271</v>
      </c>
      <c r="EX48" s="18">
        <f t="shared" si="152"/>
        <v>0.25263234500652848</v>
      </c>
      <c r="EY48" s="18">
        <f t="shared" si="152"/>
        <v>0.59962033696368544</v>
      </c>
      <c r="EZ48" s="18">
        <f t="shared" si="152"/>
        <v>0.64902702333212137</v>
      </c>
      <c r="FA48" s="18">
        <f t="shared" si="152"/>
        <v>0.4870075709378468</v>
      </c>
      <c r="FB48" s="18">
        <f t="shared" si="152"/>
        <v>0.31479556831542399</v>
      </c>
      <c r="FC48" s="18">
        <f t="shared" si="152"/>
        <v>0.1941209275511995</v>
      </c>
      <c r="FD48" s="18">
        <f t="shared" si="152"/>
        <v>0.38535451627806794</v>
      </c>
      <c r="FE48" s="18">
        <f t="shared" si="152"/>
        <v>0.1958613346184673</v>
      </c>
      <c r="FF48" s="18">
        <f t="shared" si="152"/>
        <v>0.23166993546712791</v>
      </c>
      <c r="FG48" s="18">
        <f t="shared" si="152"/>
        <v>0.30865491667062606</v>
      </c>
      <c r="FH48" s="18">
        <f t="shared" si="152"/>
        <v>0.38131111944568841</v>
      </c>
      <c r="FI48" s="18">
        <f t="shared" si="152"/>
        <v>0.32480844025720929</v>
      </c>
      <c r="FJ48" s="18">
        <f t="shared" si="152"/>
        <v>0.25054011917205554</v>
      </c>
      <c r="FK48" s="18">
        <f t="shared" si="152"/>
        <v>0.25883292976180933</v>
      </c>
      <c r="FL48" s="18">
        <f t="shared" si="152"/>
        <v>0.12140859153493692</v>
      </c>
      <c r="FM48" s="18">
        <f t="shared" si="152"/>
        <v>0.30269091390709318</v>
      </c>
      <c r="FN48" s="18">
        <f t="shared" si="152"/>
        <v>8.4034364457260258E-2</v>
      </c>
      <c r="FO48" s="18">
        <f t="shared" si="152"/>
        <v>0.36665647000923374</v>
      </c>
      <c r="FP48" s="18">
        <f t="shared" si="152"/>
        <v>0.25959862674595802</v>
      </c>
      <c r="FQ48" s="18">
        <f t="shared" si="152"/>
        <v>0.21966622255313209</v>
      </c>
      <c r="FR48" s="18">
        <f t="shared" si="152"/>
        <v>0.49221560448060603</v>
      </c>
      <c r="FS48" s="18">
        <f t="shared" si="152"/>
        <v>0.59896970295158236</v>
      </c>
      <c r="FT48" s="18">
        <f t="shared" si="152"/>
        <v>0.81079120500765955</v>
      </c>
      <c r="FU48" s="18">
        <f t="shared" si="152"/>
        <v>0.311579135602083</v>
      </c>
      <c r="FV48" s="18">
        <f t="shared" si="152"/>
        <v>0.15116165524107877</v>
      </c>
      <c r="FW48" s="18">
        <f t="shared" si="152"/>
        <v>0.52056139510064003</v>
      </c>
      <c r="FX48" s="18">
        <f t="shared" si="152"/>
        <v>0.35839513596875172</v>
      </c>
      <c r="FY48" s="18">
        <f t="shared" si="152"/>
        <v>0.28701228747958474</v>
      </c>
      <c r="FZ48" s="18">
        <f t="shared" si="152"/>
        <v>0.43767698779279735</v>
      </c>
      <c r="GA48" s="18">
        <f t="shared" si="152"/>
        <v>0.16459825900766173</v>
      </c>
      <c r="GB48" s="18">
        <f t="shared" si="152"/>
        <v>0.35107377286468577</v>
      </c>
      <c r="GC48" s="18">
        <f t="shared" si="152"/>
        <v>0.34469152411300097</v>
      </c>
      <c r="GD48" s="18">
        <f t="shared" si="152"/>
        <v>0.42494007239527332</v>
      </c>
      <c r="GE48" s="18">
        <f t="shared" si="152"/>
        <v>0.34989781151089605</v>
      </c>
      <c r="GF48" s="18">
        <f t="shared" si="152"/>
        <v>0.2329082749251413</v>
      </c>
      <c r="GG48" s="18">
        <f t="shared" si="152"/>
        <v>0.28293322201374826</v>
      </c>
      <c r="GH48" s="18">
        <f t="shared" si="152"/>
        <v>0.29838002842254974</v>
      </c>
      <c r="GI48" s="18">
        <f t="shared" si="152"/>
        <v>0.21526195795251568</v>
      </c>
      <c r="GJ48" s="18">
        <f t="shared" si="152"/>
        <v>0.1309870204497951</v>
      </c>
      <c r="GK48" s="18">
        <f t="shared" si="152"/>
        <v>0.23183168755836694</v>
      </c>
      <c r="GL48" s="18">
        <f t="shared" ref="GL48:IW48" si="153">_xlfn.NORM.DIST(GL22,GL$23,GL$24,TRUE)</f>
        <v>0.38249529274950633</v>
      </c>
      <c r="GM48" s="18">
        <f t="shared" si="153"/>
        <v>0.53755394338429796</v>
      </c>
      <c r="GN48" s="18">
        <f t="shared" si="153"/>
        <v>0.42250273922147025</v>
      </c>
      <c r="GO48" s="18">
        <f t="shared" si="153"/>
        <v>0.21115015564182138</v>
      </c>
      <c r="GP48" s="18">
        <f t="shared" si="153"/>
        <v>0.27100882518425656</v>
      </c>
      <c r="GQ48" s="18">
        <f t="shared" si="153"/>
        <v>0.34170576042177742</v>
      </c>
      <c r="GR48" s="18">
        <f t="shared" si="153"/>
        <v>0.2732547884924168</v>
      </c>
      <c r="GS48" s="18">
        <f t="shared" si="153"/>
        <v>0.3904015447610174</v>
      </c>
      <c r="GT48" s="18">
        <f t="shared" si="153"/>
        <v>0.3063164670753159</v>
      </c>
      <c r="GU48" s="18">
        <f t="shared" si="153"/>
        <v>0.1845480566805914</v>
      </c>
      <c r="GV48" s="18">
        <f t="shared" si="153"/>
        <v>0.24848083779199909</v>
      </c>
      <c r="GW48" s="18">
        <f t="shared" si="153"/>
        <v>0.23159587601074794</v>
      </c>
      <c r="GX48" s="18">
        <f t="shared" si="153"/>
        <v>0.24797940170498306</v>
      </c>
      <c r="GY48" s="18">
        <f t="shared" si="153"/>
        <v>0.24791659515311482</v>
      </c>
      <c r="GZ48" s="18">
        <f t="shared" si="153"/>
        <v>0.33494462125087349</v>
      </c>
      <c r="HA48" s="18">
        <f t="shared" si="153"/>
        <v>0.46512596430355574</v>
      </c>
      <c r="HB48" s="18">
        <f t="shared" si="153"/>
        <v>0.26699091421483334</v>
      </c>
      <c r="HC48" s="18">
        <f t="shared" si="153"/>
        <v>0.33625202319518943</v>
      </c>
      <c r="HD48" s="18">
        <f t="shared" si="153"/>
        <v>0.17518947300097257</v>
      </c>
      <c r="HE48" s="18">
        <f t="shared" si="153"/>
        <v>0.26795709102888532</v>
      </c>
      <c r="HF48" s="18">
        <f t="shared" si="153"/>
        <v>9.8476908846579406E-2</v>
      </c>
      <c r="HG48" s="18">
        <f t="shared" si="153"/>
        <v>6.7277043017270555E-2</v>
      </c>
      <c r="HH48" s="18">
        <f t="shared" si="153"/>
        <v>0.11962887331496989</v>
      </c>
      <c r="HI48" s="18">
        <f t="shared" si="153"/>
        <v>0.17952658831105678</v>
      </c>
      <c r="HJ48" s="18">
        <f t="shared" si="153"/>
        <v>0.19601220535093911</v>
      </c>
      <c r="HK48" s="18">
        <f t="shared" si="153"/>
        <v>0.23942888588555322</v>
      </c>
      <c r="HL48" s="18">
        <f t="shared" si="153"/>
        <v>0.16336921660662682</v>
      </c>
      <c r="HM48" s="18">
        <f t="shared" si="153"/>
        <v>0.89428412012589009</v>
      </c>
      <c r="HN48" s="18">
        <f t="shared" si="153"/>
        <v>0.78749353616169004</v>
      </c>
      <c r="HO48" s="18">
        <f t="shared" si="153"/>
        <v>0.50062604863200078</v>
      </c>
      <c r="HP48" s="18">
        <f t="shared" si="153"/>
        <v>0.55403580677684783</v>
      </c>
      <c r="HQ48" s="18">
        <f t="shared" si="153"/>
        <v>0.1487963425133054</v>
      </c>
      <c r="HR48" s="18">
        <f t="shared" si="153"/>
        <v>0.11622663301643787</v>
      </c>
      <c r="HS48" s="18">
        <f t="shared" si="153"/>
        <v>0.12140670807122546</v>
      </c>
      <c r="HT48" s="18">
        <f t="shared" si="153"/>
        <v>0.14219714963694449</v>
      </c>
      <c r="HU48" s="18">
        <f t="shared" si="153"/>
        <v>0.27631727204833956</v>
      </c>
      <c r="HV48" s="18">
        <f t="shared" si="153"/>
        <v>0.48370279748216949</v>
      </c>
      <c r="HW48" s="18">
        <f t="shared" si="153"/>
        <v>0.61752853300349453</v>
      </c>
      <c r="HX48" s="18">
        <f t="shared" si="153"/>
        <v>0.31114079717347398</v>
      </c>
      <c r="HY48" s="18">
        <f t="shared" si="153"/>
        <v>0.29574492211788195</v>
      </c>
      <c r="HZ48" s="18">
        <f t="shared" si="153"/>
        <v>0.23167840342722176</v>
      </c>
      <c r="IA48" s="18">
        <f t="shared" si="153"/>
        <v>0.1127316525626257</v>
      </c>
      <c r="IB48" s="18">
        <f t="shared" si="153"/>
        <v>0.3166089695646101</v>
      </c>
      <c r="IC48" s="18">
        <f t="shared" si="153"/>
        <v>0.10231901252486222</v>
      </c>
      <c r="ID48" s="18">
        <f t="shared" si="153"/>
        <v>0.23975435769430231</v>
      </c>
      <c r="IE48" s="18">
        <f t="shared" si="153"/>
        <v>0.39200414919333049</v>
      </c>
      <c r="IF48" s="18">
        <f t="shared" si="153"/>
        <v>0.29462470230589233</v>
      </c>
      <c r="IG48" s="18">
        <f t="shared" si="153"/>
        <v>0.53454595782027736</v>
      </c>
      <c r="IH48" s="18">
        <f t="shared" si="153"/>
        <v>0.92966044757774247</v>
      </c>
      <c r="II48" s="18">
        <f t="shared" si="153"/>
        <v>0.81318242785765182</v>
      </c>
      <c r="IJ48" s="18">
        <f t="shared" si="153"/>
        <v>0.90421508106797366</v>
      </c>
      <c r="IK48" s="18">
        <f t="shared" si="153"/>
        <v>0.58362663692003969</v>
      </c>
      <c r="IL48" s="18">
        <f t="shared" si="153"/>
        <v>0.64596173049037131</v>
      </c>
      <c r="IM48" s="18">
        <f t="shared" si="153"/>
        <v>0.44526798092832348</v>
      </c>
      <c r="IN48" s="18">
        <f t="shared" si="153"/>
        <v>0.35181775702547857</v>
      </c>
      <c r="IO48" s="18">
        <f t="shared" si="153"/>
        <v>0.88686788769376934</v>
      </c>
      <c r="IP48" s="18">
        <f t="shared" si="153"/>
        <v>0.37522476766395774</v>
      </c>
      <c r="IQ48" s="18">
        <f t="shared" si="153"/>
        <v>0.19114060720647785</v>
      </c>
      <c r="IR48" s="18">
        <f t="shared" si="153"/>
        <v>0.44362694327515967</v>
      </c>
      <c r="IS48" s="18">
        <f t="shared" si="153"/>
        <v>0.25431565588138805</v>
      </c>
      <c r="IT48" s="18">
        <f t="shared" si="153"/>
        <v>6.3566461341897265E-2</v>
      </c>
      <c r="IU48" s="18">
        <f t="shared" si="153"/>
        <v>0.22338170953536135</v>
      </c>
      <c r="IV48" s="18">
        <f t="shared" si="153"/>
        <v>0.23013927754345143</v>
      </c>
      <c r="IW48" s="18">
        <f t="shared" si="153"/>
        <v>9.2833992790282233E-2</v>
      </c>
      <c r="IX48" s="18">
        <f t="shared" ref="IX48:LI48" si="154">_xlfn.NORM.DIST(IX22,IX$23,IX$24,TRUE)</f>
        <v>0.14398441663602471</v>
      </c>
      <c r="IY48" s="18">
        <f t="shared" si="154"/>
        <v>0.3433693058370732</v>
      </c>
      <c r="IZ48" s="18">
        <f t="shared" si="154"/>
        <v>0.15430936752793192</v>
      </c>
      <c r="JA48" s="18">
        <f t="shared" si="154"/>
        <v>0.52936574386628399</v>
      </c>
      <c r="JB48" s="18">
        <f t="shared" si="154"/>
        <v>0.42495621895338309</v>
      </c>
      <c r="JC48" s="18">
        <f t="shared" si="154"/>
        <v>0.42365952881616564</v>
      </c>
      <c r="JD48" s="18">
        <f t="shared" si="154"/>
        <v>0.19114022160443236</v>
      </c>
      <c r="JE48" s="18">
        <f t="shared" si="154"/>
        <v>9.1489537557835898E-2</v>
      </c>
      <c r="JF48" s="18">
        <f t="shared" si="154"/>
        <v>0.17516300634466489</v>
      </c>
      <c r="JG48" s="18">
        <f t="shared" si="154"/>
        <v>0.20869973070175141</v>
      </c>
      <c r="JH48" s="18">
        <f t="shared" si="154"/>
        <v>0.28813760656184922</v>
      </c>
      <c r="JI48" s="18">
        <f t="shared" si="154"/>
        <v>0.261008091042639</v>
      </c>
      <c r="JJ48" s="18">
        <f t="shared" si="154"/>
        <v>0.48931516232651334</v>
      </c>
      <c r="JK48" s="18">
        <f t="shared" si="154"/>
        <v>0.51383071554670845</v>
      </c>
      <c r="JL48" s="18">
        <f t="shared" si="154"/>
        <v>0.45821232796442579</v>
      </c>
      <c r="JM48" s="18">
        <f t="shared" si="154"/>
        <v>0.37785527302268485</v>
      </c>
      <c r="JN48" s="18">
        <f t="shared" si="154"/>
        <v>0.43894928197207805</v>
      </c>
      <c r="JO48" s="18">
        <f t="shared" si="154"/>
        <v>0.18006979301968487</v>
      </c>
      <c r="JP48" s="18">
        <f t="shared" si="154"/>
        <v>0.15881410288682127</v>
      </c>
      <c r="JQ48" s="18">
        <f t="shared" si="154"/>
        <v>0.14078840793818517</v>
      </c>
      <c r="JR48" s="18">
        <f t="shared" si="154"/>
        <v>0.12649309905352998</v>
      </c>
      <c r="JS48" s="18">
        <f t="shared" si="154"/>
        <v>0.75746577108391921</v>
      </c>
      <c r="JT48" s="18">
        <f t="shared" si="154"/>
        <v>0.28140065985325557</v>
      </c>
      <c r="JU48" s="18">
        <f t="shared" si="154"/>
        <v>0.29220909560166919</v>
      </c>
      <c r="JV48" s="18">
        <f t="shared" si="154"/>
        <v>0.21463478034239236</v>
      </c>
      <c r="JW48" s="18">
        <f t="shared" si="154"/>
        <v>0.22479580833160706</v>
      </c>
      <c r="JX48" s="18">
        <f t="shared" si="154"/>
        <v>9.6472100525979571E-2</v>
      </c>
      <c r="JY48" s="18">
        <f t="shared" si="154"/>
        <v>0.1797165663462299</v>
      </c>
      <c r="JZ48" s="18">
        <f t="shared" si="154"/>
        <v>0.14392004092184446</v>
      </c>
      <c r="KA48" s="18">
        <f t="shared" si="154"/>
        <v>9.8761856420297972E-2</v>
      </c>
      <c r="KB48" s="18">
        <f t="shared" si="154"/>
        <v>0.17125565477122043</v>
      </c>
      <c r="KC48" s="18">
        <f t="shared" si="154"/>
        <v>0.38214693821885726</v>
      </c>
      <c r="KD48" s="18">
        <f t="shared" si="154"/>
        <v>0.27706458525750749</v>
      </c>
      <c r="KE48" s="18">
        <f t="shared" si="154"/>
        <v>0.36638013609160747</v>
      </c>
      <c r="KF48" s="18">
        <f t="shared" si="154"/>
        <v>0.57018892355383022</v>
      </c>
      <c r="KG48" s="18">
        <f t="shared" si="154"/>
        <v>0.34365415757196532</v>
      </c>
      <c r="KH48" s="18">
        <f t="shared" si="154"/>
        <v>0.17177733486174532</v>
      </c>
      <c r="KI48" s="18">
        <f t="shared" si="154"/>
        <v>8.2268911015764723E-2</v>
      </c>
      <c r="KJ48" s="18">
        <f t="shared" si="154"/>
        <v>8.3957485133643664E-2</v>
      </c>
      <c r="KK48" s="18">
        <f t="shared" si="154"/>
        <v>0.15567256447000433</v>
      </c>
      <c r="KL48" s="18">
        <f t="shared" si="154"/>
        <v>0.21141904245414869</v>
      </c>
      <c r="KM48" s="18">
        <f t="shared" si="154"/>
        <v>0.60299769846326212</v>
      </c>
      <c r="KN48" s="18">
        <f t="shared" si="154"/>
        <v>0.58809170520141207</v>
      </c>
      <c r="KO48" s="18">
        <f t="shared" si="154"/>
        <v>0.35799672264840288</v>
      </c>
      <c r="KP48" s="18">
        <f t="shared" si="154"/>
        <v>0.28666321213076218</v>
      </c>
      <c r="KQ48" s="18">
        <f t="shared" si="154"/>
        <v>0.25151849287731576</v>
      </c>
      <c r="KR48" s="18">
        <f t="shared" si="154"/>
        <v>0.1424333327366839</v>
      </c>
      <c r="KS48" s="18">
        <f t="shared" si="154"/>
        <v>0.1514777331494816</v>
      </c>
      <c r="KT48" s="18">
        <f t="shared" si="154"/>
        <v>0.24708760970733135</v>
      </c>
      <c r="KU48" s="18">
        <f t="shared" si="154"/>
        <v>4.287628757403128E-2</v>
      </c>
      <c r="KV48" s="18">
        <f t="shared" si="154"/>
        <v>0.30997474790969776</v>
      </c>
      <c r="KW48" s="18">
        <f t="shared" si="154"/>
        <v>0.25772894466881646</v>
      </c>
      <c r="KX48" s="18">
        <f t="shared" si="154"/>
        <v>0.32292683613914747</v>
      </c>
      <c r="KY48" s="18">
        <f t="shared" si="154"/>
        <v>0.26377181310642983</v>
      </c>
      <c r="KZ48" s="18">
        <f t="shared" si="154"/>
        <v>8.8309868459873944E-2</v>
      </c>
      <c r="LA48" s="18">
        <f t="shared" si="154"/>
        <v>0.27081773891068756</v>
      </c>
      <c r="LB48" s="18">
        <f t="shared" si="154"/>
        <v>0.15173242229034337</v>
      </c>
      <c r="LC48" s="18">
        <f t="shared" si="154"/>
        <v>0.11602373968084354</v>
      </c>
      <c r="LD48" s="18">
        <f t="shared" si="154"/>
        <v>0.16973013955991265</v>
      </c>
      <c r="LE48" s="18">
        <f t="shared" si="154"/>
        <v>0.14770445663779108</v>
      </c>
      <c r="LF48" s="18">
        <f t="shared" si="154"/>
        <v>0.35563535364944171</v>
      </c>
      <c r="LG48" s="18">
        <f t="shared" si="154"/>
        <v>0.14538764003188873</v>
      </c>
      <c r="LH48" s="18">
        <f t="shared" si="154"/>
        <v>0.12908531974190354</v>
      </c>
      <c r="LI48" s="18">
        <f t="shared" si="154"/>
        <v>7.0570562870796702E-2</v>
      </c>
      <c r="LJ48" s="18">
        <f t="shared" ref="LJ48:LW48" si="155">_xlfn.NORM.DIST(LJ22,LJ$23,LJ$24,TRUE)</f>
        <v>0.16537084172359459</v>
      </c>
      <c r="LK48" s="18">
        <f t="shared" si="155"/>
        <v>0.18968558187294904</v>
      </c>
      <c r="LL48" s="18">
        <f t="shared" si="155"/>
        <v>0.2538169893035459</v>
      </c>
      <c r="LM48" s="18">
        <f t="shared" si="155"/>
        <v>0.37345236601283843</v>
      </c>
      <c r="LN48" s="18">
        <f t="shared" si="155"/>
        <v>0.29374117790034182</v>
      </c>
      <c r="LO48" s="18">
        <f t="shared" si="155"/>
        <v>0.34833335891247152</v>
      </c>
      <c r="LP48" s="18">
        <f t="shared" si="155"/>
        <v>0.34565274934138246</v>
      </c>
      <c r="LQ48" s="18">
        <f t="shared" si="155"/>
        <v>0.35515378447899137</v>
      </c>
      <c r="LR48" s="18">
        <f t="shared" si="155"/>
        <v>0.32158663197993126</v>
      </c>
      <c r="LS48" s="18">
        <f t="shared" si="155"/>
        <v>0.33642901521576968</v>
      </c>
      <c r="LT48" s="18">
        <f t="shared" si="155"/>
        <v>0.22204775550353412</v>
      </c>
      <c r="LU48" s="18">
        <f t="shared" si="155"/>
        <v>8.8253554852636612E-2</v>
      </c>
      <c r="LV48" s="18">
        <f t="shared" si="155"/>
        <v>0.12339923560644739</v>
      </c>
      <c r="LW48" s="16">
        <f t="shared" si="155"/>
        <v>0.12861821811126697</v>
      </c>
    </row>
    <row r="49" spans="1:335" x14ac:dyDescent="0.3">
      <c r="A49" s="15">
        <v>2000</v>
      </c>
      <c r="B49" s="18">
        <f t="shared" ref="B49:BM49" si="156">_xlfn.RANK.EQ(B3,B$3:B$22,1)/(COUNT(B$3:B$22)+1)</f>
        <v>0.33333333333333331</v>
      </c>
      <c r="C49" s="18">
        <f t="shared" si="156"/>
        <v>0.5714285714285714</v>
      </c>
      <c r="D49" s="18">
        <f t="shared" si="156"/>
        <v>0.52380952380952384</v>
      </c>
      <c r="E49" s="18">
        <f t="shared" si="156"/>
        <v>0.23809523809523808</v>
      </c>
      <c r="F49" s="18">
        <f t="shared" si="156"/>
        <v>0.19047619047619047</v>
      </c>
      <c r="G49" s="18">
        <f t="shared" si="156"/>
        <v>0.23809523809523808</v>
      </c>
      <c r="H49" s="18">
        <f t="shared" si="156"/>
        <v>0.23809523809523808</v>
      </c>
      <c r="I49" s="18">
        <f t="shared" si="156"/>
        <v>0.33333333333333331</v>
      </c>
      <c r="J49" s="18">
        <f t="shared" si="156"/>
        <v>0.90476190476190477</v>
      </c>
      <c r="K49" s="18">
        <f t="shared" si="156"/>
        <v>0.90476190476190477</v>
      </c>
      <c r="L49" s="18">
        <f t="shared" si="156"/>
        <v>0.23809523809523808</v>
      </c>
      <c r="M49" s="18">
        <f t="shared" si="156"/>
        <v>0.47619047619047616</v>
      </c>
      <c r="N49" s="18">
        <f t="shared" si="156"/>
        <v>0.2857142857142857</v>
      </c>
      <c r="O49" s="18">
        <f t="shared" si="156"/>
        <v>0.42857142857142855</v>
      </c>
      <c r="P49" s="18">
        <f t="shared" si="156"/>
        <v>0.33333333333333331</v>
      </c>
      <c r="Q49" s="18">
        <f t="shared" si="156"/>
        <v>0.52380952380952384</v>
      </c>
      <c r="R49" s="18">
        <f t="shared" si="156"/>
        <v>0.90476190476190477</v>
      </c>
      <c r="S49" s="18">
        <f t="shared" si="156"/>
        <v>0.47619047619047616</v>
      </c>
      <c r="T49" s="18">
        <f t="shared" si="156"/>
        <v>0.76190476190476186</v>
      </c>
      <c r="U49" s="18">
        <f t="shared" si="156"/>
        <v>0.38095238095238093</v>
      </c>
      <c r="V49" s="18">
        <f t="shared" si="156"/>
        <v>9.5238095238095233E-2</v>
      </c>
      <c r="W49" s="18">
        <f t="shared" si="156"/>
        <v>0.14285714285714285</v>
      </c>
      <c r="X49" s="18">
        <f t="shared" si="156"/>
        <v>0.66666666666666663</v>
      </c>
      <c r="Y49" s="18">
        <f t="shared" si="156"/>
        <v>0.47619047619047616</v>
      </c>
      <c r="Z49" s="18">
        <f t="shared" si="156"/>
        <v>0.76190476190476186</v>
      </c>
      <c r="AA49" s="18">
        <f t="shared" si="156"/>
        <v>0.42857142857142855</v>
      </c>
      <c r="AB49" s="18">
        <f t="shared" si="156"/>
        <v>0.2857142857142857</v>
      </c>
      <c r="AC49" s="18">
        <f t="shared" si="156"/>
        <v>0.76190476190476186</v>
      </c>
      <c r="AD49" s="18">
        <f t="shared" si="156"/>
        <v>0.66666666666666663</v>
      </c>
      <c r="AE49" s="18">
        <f t="shared" si="156"/>
        <v>0.8571428571428571</v>
      </c>
      <c r="AF49" s="18">
        <f t="shared" si="156"/>
        <v>0.8571428571428571</v>
      </c>
      <c r="AG49" s="18">
        <f t="shared" si="156"/>
        <v>0.47619047619047616</v>
      </c>
      <c r="AH49" s="18">
        <f t="shared" si="156"/>
        <v>0.19047619047619047</v>
      </c>
      <c r="AI49" s="18">
        <f t="shared" si="156"/>
        <v>9.5238095238095233E-2</v>
      </c>
      <c r="AJ49" s="18">
        <f t="shared" si="156"/>
        <v>0.47619047619047616</v>
      </c>
      <c r="AK49" s="18">
        <f t="shared" si="156"/>
        <v>0.8571428571428571</v>
      </c>
      <c r="AL49" s="18">
        <f t="shared" si="156"/>
        <v>0.8571428571428571</v>
      </c>
      <c r="AM49" s="18">
        <f t="shared" si="156"/>
        <v>0.47619047619047616</v>
      </c>
      <c r="AN49" s="18">
        <f t="shared" si="156"/>
        <v>0.90476190476190477</v>
      </c>
      <c r="AO49" s="18">
        <f t="shared" si="156"/>
        <v>0.38095238095238093</v>
      </c>
      <c r="AP49" s="18">
        <f t="shared" si="156"/>
        <v>0.23809523809523808</v>
      </c>
      <c r="AQ49" s="18">
        <f t="shared" si="156"/>
        <v>0.23809523809523808</v>
      </c>
      <c r="AR49" s="18">
        <f t="shared" si="156"/>
        <v>0.23809523809523808</v>
      </c>
      <c r="AS49" s="18">
        <f t="shared" si="156"/>
        <v>0.38095238095238093</v>
      </c>
      <c r="AT49" s="18">
        <f t="shared" si="156"/>
        <v>0.66666666666666663</v>
      </c>
      <c r="AU49" s="18">
        <f t="shared" si="156"/>
        <v>0.66666666666666663</v>
      </c>
      <c r="AV49" s="18">
        <f t="shared" si="156"/>
        <v>0.2857142857142857</v>
      </c>
      <c r="AW49" s="18">
        <f t="shared" si="156"/>
        <v>0.33333333333333331</v>
      </c>
      <c r="AX49" s="18">
        <f t="shared" si="156"/>
        <v>0.5714285714285714</v>
      </c>
      <c r="AY49" s="18">
        <f t="shared" si="156"/>
        <v>0.80952380952380953</v>
      </c>
      <c r="AZ49" s="18">
        <f t="shared" si="156"/>
        <v>0.7142857142857143</v>
      </c>
      <c r="BA49" s="18">
        <f t="shared" si="156"/>
        <v>0.8571428571428571</v>
      </c>
      <c r="BB49" s="18">
        <f t="shared" si="156"/>
        <v>0.8571428571428571</v>
      </c>
      <c r="BC49" s="18">
        <f t="shared" si="156"/>
        <v>0.8571428571428571</v>
      </c>
      <c r="BD49" s="18">
        <f t="shared" si="156"/>
        <v>0.80952380952380953</v>
      </c>
      <c r="BE49" s="18">
        <f t="shared" si="156"/>
        <v>0.80952380952380953</v>
      </c>
      <c r="BF49" s="18">
        <f t="shared" si="156"/>
        <v>0.8571428571428571</v>
      </c>
      <c r="BG49" s="18">
        <f t="shared" si="156"/>
        <v>0.8571428571428571</v>
      </c>
      <c r="BH49" s="18">
        <f t="shared" si="156"/>
        <v>0.90476190476190477</v>
      </c>
      <c r="BI49" s="18">
        <f t="shared" si="156"/>
        <v>0.90476190476190477</v>
      </c>
      <c r="BJ49" s="18">
        <f t="shared" si="156"/>
        <v>0.5714285714285714</v>
      </c>
      <c r="BK49" s="18">
        <f t="shared" si="156"/>
        <v>0.33333333333333331</v>
      </c>
      <c r="BL49" s="18">
        <f t="shared" si="156"/>
        <v>0.33333333333333331</v>
      </c>
      <c r="BM49" s="18">
        <f t="shared" si="156"/>
        <v>0.2857142857142857</v>
      </c>
      <c r="BN49" s="18">
        <f t="shared" ref="BN49:DY49" si="157">_xlfn.RANK.EQ(BN3,BN$3:BN$22,1)/(COUNT(BN$3:BN$22)+1)</f>
        <v>0.80952380952380953</v>
      </c>
      <c r="BO49" s="18">
        <f t="shared" si="157"/>
        <v>0.90476190476190477</v>
      </c>
      <c r="BP49" s="18">
        <f t="shared" si="157"/>
        <v>0.95238095238095233</v>
      </c>
      <c r="BQ49" s="18">
        <f t="shared" si="157"/>
        <v>0.95238095238095233</v>
      </c>
      <c r="BR49" s="18">
        <f t="shared" si="157"/>
        <v>0.66666666666666663</v>
      </c>
      <c r="BS49" s="18">
        <f t="shared" si="157"/>
        <v>4.7619047619047616E-2</v>
      </c>
      <c r="BT49" s="18">
        <f t="shared" si="157"/>
        <v>9.5238095238095233E-2</v>
      </c>
      <c r="BU49" s="18">
        <f t="shared" si="157"/>
        <v>9.5238095238095233E-2</v>
      </c>
      <c r="BV49" s="18">
        <f t="shared" si="157"/>
        <v>0.61904761904761907</v>
      </c>
      <c r="BW49" s="18">
        <f t="shared" si="157"/>
        <v>0.80952380952380953</v>
      </c>
      <c r="BX49" s="18">
        <f t="shared" si="157"/>
        <v>0.52380952380952384</v>
      </c>
      <c r="BY49" s="18">
        <f t="shared" si="157"/>
        <v>0.14285714285714285</v>
      </c>
      <c r="BZ49" s="18">
        <f t="shared" si="157"/>
        <v>0.52380952380952384</v>
      </c>
      <c r="CA49" s="18">
        <f t="shared" si="157"/>
        <v>0.23809523809523808</v>
      </c>
      <c r="CB49" s="18">
        <f t="shared" si="157"/>
        <v>0.5714285714285714</v>
      </c>
      <c r="CC49" s="18">
        <f t="shared" si="157"/>
        <v>0.33333333333333331</v>
      </c>
      <c r="CD49" s="18">
        <f t="shared" si="157"/>
        <v>0.42857142857142855</v>
      </c>
      <c r="CE49" s="18">
        <f t="shared" si="157"/>
        <v>0.76190476190476186</v>
      </c>
      <c r="CF49" s="18">
        <f t="shared" si="157"/>
        <v>0.7142857142857143</v>
      </c>
      <c r="CG49" s="18">
        <f t="shared" si="157"/>
        <v>0.23809523809523808</v>
      </c>
      <c r="CH49" s="18">
        <f t="shared" si="157"/>
        <v>0.33333333333333331</v>
      </c>
      <c r="CI49" s="18">
        <f t="shared" si="157"/>
        <v>0.76190476190476186</v>
      </c>
      <c r="CJ49" s="18">
        <f t="shared" si="157"/>
        <v>0.5714285714285714</v>
      </c>
      <c r="CK49" s="18">
        <f t="shared" si="157"/>
        <v>0.90476190476190477</v>
      </c>
      <c r="CL49" s="18">
        <f t="shared" si="157"/>
        <v>0.80952380952380953</v>
      </c>
      <c r="CM49" s="18">
        <f t="shared" si="157"/>
        <v>0.66666666666666663</v>
      </c>
      <c r="CN49" s="18">
        <f t="shared" si="157"/>
        <v>0.76190476190476186</v>
      </c>
      <c r="CO49" s="18">
        <f t="shared" si="157"/>
        <v>0.80952380952380953</v>
      </c>
      <c r="CP49" s="18">
        <f t="shared" si="157"/>
        <v>0.80952380952380953</v>
      </c>
      <c r="CQ49" s="18">
        <f t="shared" si="157"/>
        <v>0.90476190476190477</v>
      </c>
      <c r="CR49" s="18">
        <f t="shared" si="157"/>
        <v>0.90476190476190477</v>
      </c>
      <c r="CS49" s="18">
        <f t="shared" si="157"/>
        <v>0.90476190476190477</v>
      </c>
      <c r="CT49" s="18">
        <f t="shared" si="157"/>
        <v>0.80952380952380953</v>
      </c>
      <c r="CU49" s="18">
        <f t="shared" si="157"/>
        <v>0.5714285714285714</v>
      </c>
      <c r="CV49" s="18">
        <f t="shared" si="157"/>
        <v>0.8571428571428571</v>
      </c>
      <c r="CW49" s="18">
        <f t="shared" si="157"/>
        <v>0.76190476190476186</v>
      </c>
      <c r="CX49" s="18">
        <f t="shared" si="157"/>
        <v>0.90476190476190477</v>
      </c>
      <c r="CY49" s="18">
        <f t="shared" si="157"/>
        <v>0.8571428571428571</v>
      </c>
      <c r="CZ49" s="18">
        <f t="shared" si="157"/>
        <v>0.76190476190476186</v>
      </c>
      <c r="DA49" s="18">
        <f t="shared" si="157"/>
        <v>0.7142857142857143</v>
      </c>
      <c r="DB49" s="18">
        <f t="shared" si="157"/>
        <v>0.33333333333333331</v>
      </c>
      <c r="DC49" s="18">
        <f t="shared" si="157"/>
        <v>0.19047619047619047</v>
      </c>
      <c r="DD49" s="18">
        <f t="shared" si="157"/>
        <v>0.14285714285714285</v>
      </c>
      <c r="DE49" s="18">
        <f t="shared" si="157"/>
        <v>0.14285714285714285</v>
      </c>
      <c r="DF49" s="18">
        <f t="shared" si="157"/>
        <v>0.7142857142857143</v>
      </c>
      <c r="DG49" s="18">
        <f t="shared" si="157"/>
        <v>0.95238095238095233</v>
      </c>
      <c r="DH49" s="18">
        <f t="shared" si="157"/>
        <v>0.38095238095238093</v>
      </c>
      <c r="DI49" s="18">
        <f t="shared" si="157"/>
        <v>0.33333333333333331</v>
      </c>
      <c r="DJ49" s="18">
        <f t="shared" si="157"/>
        <v>0.19047619047619047</v>
      </c>
      <c r="DK49" s="18">
        <f t="shared" si="157"/>
        <v>0.2857142857142857</v>
      </c>
      <c r="DL49" s="18">
        <f t="shared" si="157"/>
        <v>0.19047619047619047</v>
      </c>
      <c r="DM49" s="18">
        <f t="shared" si="157"/>
        <v>9.5238095238095233E-2</v>
      </c>
      <c r="DN49" s="18">
        <f t="shared" si="157"/>
        <v>0.33333333333333331</v>
      </c>
      <c r="DO49" s="18">
        <f t="shared" si="157"/>
        <v>9.5238095238095233E-2</v>
      </c>
      <c r="DP49" s="18">
        <f t="shared" si="157"/>
        <v>0.23809523809523808</v>
      </c>
      <c r="DQ49" s="18">
        <f t="shared" si="157"/>
        <v>0.52380952380952384</v>
      </c>
      <c r="DR49" s="18">
        <f t="shared" si="157"/>
        <v>0.47619047619047616</v>
      </c>
      <c r="DS49" s="18">
        <f t="shared" si="157"/>
        <v>0.5714285714285714</v>
      </c>
      <c r="DT49" s="18">
        <f t="shared" si="157"/>
        <v>0.42857142857142855</v>
      </c>
      <c r="DU49" s="18">
        <f t="shared" si="157"/>
        <v>0.2857142857142857</v>
      </c>
      <c r="DV49" s="18">
        <f t="shared" si="157"/>
        <v>0.61904761904761907</v>
      </c>
      <c r="DW49" s="18">
        <f t="shared" si="157"/>
        <v>0.61904761904761907</v>
      </c>
      <c r="DX49" s="18">
        <f t="shared" si="157"/>
        <v>0.2857142857142857</v>
      </c>
      <c r="DY49" s="18">
        <f t="shared" si="157"/>
        <v>0.2857142857142857</v>
      </c>
      <c r="DZ49" s="18">
        <f t="shared" ref="DZ49:GK49" si="158">_xlfn.RANK.EQ(DZ3,DZ$3:DZ$22,1)/(COUNT(DZ$3:DZ$22)+1)</f>
        <v>0.33333333333333331</v>
      </c>
      <c r="EA49" s="18">
        <f t="shared" si="158"/>
        <v>0.38095238095238093</v>
      </c>
      <c r="EB49" s="18">
        <f t="shared" si="158"/>
        <v>0.42857142857142855</v>
      </c>
      <c r="EC49" s="18">
        <f t="shared" si="158"/>
        <v>0.42857142857142855</v>
      </c>
      <c r="ED49" s="18">
        <f t="shared" si="158"/>
        <v>0.42857142857142855</v>
      </c>
      <c r="EE49" s="18">
        <f t="shared" si="158"/>
        <v>0.61904761904761907</v>
      </c>
      <c r="EF49" s="18">
        <f t="shared" si="158"/>
        <v>0.76190476190476186</v>
      </c>
      <c r="EG49" s="18">
        <f t="shared" si="158"/>
        <v>0.76190476190476186</v>
      </c>
      <c r="EH49" s="18">
        <f t="shared" si="158"/>
        <v>0.8571428571428571</v>
      </c>
      <c r="EI49" s="18">
        <f t="shared" si="158"/>
        <v>0.80952380952380953</v>
      </c>
      <c r="EJ49" s="18">
        <f t="shared" si="158"/>
        <v>0.66666666666666663</v>
      </c>
      <c r="EK49" s="18">
        <f t="shared" si="158"/>
        <v>0.80952380952380953</v>
      </c>
      <c r="EL49" s="18">
        <f t="shared" si="158"/>
        <v>0.8571428571428571</v>
      </c>
      <c r="EM49" s="18">
        <f t="shared" si="158"/>
        <v>0.90476190476190477</v>
      </c>
      <c r="EN49" s="18">
        <f t="shared" si="158"/>
        <v>0.95238095238095233</v>
      </c>
      <c r="EO49" s="18">
        <f t="shared" si="158"/>
        <v>0.95238095238095233</v>
      </c>
      <c r="EP49" s="18">
        <f t="shared" si="158"/>
        <v>0.95238095238095233</v>
      </c>
      <c r="EQ49" s="18">
        <f t="shared" si="158"/>
        <v>0.90476190476190477</v>
      </c>
      <c r="ER49" s="18">
        <f t="shared" si="158"/>
        <v>0.95238095238095233</v>
      </c>
      <c r="ES49" s="18">
        <f t="shared" si="158"/>
        <v>0.8571428571428571</v>
      </c>
      <c r="ET49" s="18">
        <f t="shared" si="158"/>
        <v>0.8571428571428571</v>
      </c>
      <c r="EU49" s="18">
        <f t="shared" si="158"/>
        <v>0.76190476190476186</v>
      </c>
      <c r="EV49" s="18">
        <f t="shared" si="158"/>
        <v>0.52380952380952384</v>
      </c>
      <c r="EW49" s="18">
        <f t="shared" si="158"/>
        <v>0.23809523809523808</v>
      </c>
      <c r="EX49" s="18">
        <f t="shared" si="158"/>
        <v>0.19047619047619047</v>
      </c>
      <c r="EY49" s="18">
        <f t="shared" si="158"/>
        <v>0.14285714285714285</v>
      </c>
      <c r="EZ49" s="18">
        <f t="shared" si="158"/>
        <v>0.14285714285714285</v>
      </c>
      <c r="FA49" s="18">
        <f t="shared" si="158"/>
        <v>0.23809523809523808</v>
      </c>
      <c r="FB49" s="18">
        <f t="shared" si="158"/>
        <v>0.42857142857142855</v>
      </c>
      <c r="FC49" s="18">
        <f t="shared" si="158"/>
        <v>0.23809523809523808</v>
      </c>
      <c r="FD49" s="18">
        <f t="shared" si="158"/>
        <v>0.19047619047619047</v>
      </c>
      <c r="FE49" s="18">
        <f t="shared" si="158"/>
        <v>0.61904761904761907</v>
      </c>
      <c r="FF49" s="18">
        <f t="shared" si="158"/>
        <v>0.61904761904761907</v>
      </c>
      <c r="FG49" s="18">
        <f t="shared" si="158"/>
        <v>0.7142857142857143</v>
      </c>
      <c r="FH49" s="18">
        <f t="shared" si="158"/>
        <v>0.38095238095238093</v>
      </c>
      <c r="FI49" s="18">
        <f t="shared" si="158"/>
        <v>0.38095238095238093</v>
      </c>
      <c r="FJ49" s="18">
        <f t="shared" si="158"/>
        <v>0.2857142857142857</v>
      </c>
      <c r="FK49" s="18">
        <f t="shared" si="158"/>
        <v>0.14285714285714285</v>
      </c>
      <c r="FL49" s="18">
        <f t="shared" si="158"/>
        <v>0.14285714285714285</v>
      </c>
      <c r="FM49" s="18">
        <f t="shared" si="158"/>
        <v>0.38095238095238093</v>
      </c>
      <c r="FN49" s="18">
        <f t="shared" si="158"/>
        <v>0.5714285714285714</v>
      </c>
      <c r="FO49" s="18">
        <f t="shared" si="158"/>
        <v>0.66666666666666663</v>
      </c>
      <c r="FP49" s="18">
        <f t="shared" si="158"/>
        <v>0.19047619047619047</v>
      </c>
      <c r="FQ49" s="18">
        <f t="shared" si="158"/>
        <v>0.14285714285714285</v>
      </c>
      <c r="FR49" s="18">
        <f t="shared" si="158"/>
        <v>0.19047619047619047</v>
      </c>
      <c r="FS49" s="18">
        <f t="shared" si="158"/>
        <v>0.38095238095238093</v>
      </c>
      <c r="FT49" s="18">
        <f t="shared" si="158"/>
        <v>0.2857142857142857</v>
      </c>
      <c r="FU49" s="18">
        <f t="shared" si="158"/>
        <v>0.14285714285714285</v>
      </c>
      <c r="FV49" s="18">
        <f t="shared" si="158"/>
        <v>0.23809523809523808</v>
      </c>
      <c r="FW49" s="18">
        <f t="shared" si="158"/>
        <v>0.2857142857142857</v>
      </c>
      <c r="FX49" s="18">
        <f t="shared" si="158"/>
        <v>0.47619047619047616</v>
      </c>
      <c r="FY49" s="18">
        <f t="shared" si="158"/>
        <v>0.66666666666666663</v>
      </c>
      <c r="FZ49" s="18">
        <f t="shared" si="158"/>
        <v>0.42857142857142855</v>
      </c>
      <c r="GA49" s="18">
        <f t="shared" si="158"/>
        <v>0.66666666666666663</v>
      </c>
      <c r="GB49" s="18">
        <f t="shared" si="158"/>
        <v>0.8571428571428571</v>
      </c>
      <c r="GC49" s="18">
        <f t="shared" si="158"/>
        <v>0.8571428571428571</v>
      </c>
      <c r="GD49" s="18">
        <f t="shared" si="158"/>
        <v>0.66666666666666663</v>
      </c>
      <c r="GE49" s="18">
        <f t="shared" si="158"/>
        <v>0.80952380952380953</v>
      </c>
      <c r="GF49" s="18">
        <f t="shared" si="158"/>
        <v>0.76190476190476186</v>
      </c>
      <c r="GG49" s="18">
        <f t="shared" si="158"/>
        <v>0.7142857142857143</v>
      </c>
      <c r="GH49" s="18">
        <f t="shared" si="158"/>
        <v>0.76190476190476186</v>
      </c>
      <c r="GI49" s="18">
        <f t="shared" si="158"/>
        <v>0.80952380952380953</v>
      </c>
      <c r="GJ49" s="18">
        <f t="shared" si="158"/>
        <v>0.76190476190476186</v>
      </c>
      <c r="GK49" s="18">
        <f t="shared" si="158"/>
        <v>0.8571428571428571</v>
      </c>
      <c r="GL49" s="18">
        <f t="shared" ref="GL49:IW49" si="159">_xlfn.RANK.EQ(GL3,GL$3:GL$22,1)/(COUNT(GL$3:GL$22)+1)</f>
        <v>0.8571428571428571</v>
      </c>
      <c r="GM49" s="18">
        <f t="shared" si="159"/>
        <v>0.66666666666666663</v>
      </c>
      <c r="GN49" s="18">
        <f t="shared" si="159"/>
        <v>0.66666666666666663</v>
      </c>
      <c r="GO49" s="18">
        <f t="shared" si="159"/>
        <v>0.42857142857142855</v>
      </c>
      <c r="GP49" s="18">
        <f t="shared" si="159"/>
        <v>0.33333333333333331</v>
      </c>
      <c r="GQ49" s="18">
        <f t="shared" si="159"/>
        <v>0.23809523809523808</v>
      </c>
      <c r="GR49" s="18">
        <f t="shared" si="159"/>
        <v>0.14285714285714285</v>
      </c>
      <c r="GS49" s="18">
        <f t="shared" si="159"/>
        <v>0.5714285714285714</v>
      </c>
      <c r="GT49" s="18">
        <f t="shared" si="159"/>
        <v>0.80952380952380953</v>
      </c>
      <c r="GU49" s="18">
        <f t="shared" si="159"/>
        <v>0.5714285714285714</v>
      </c>
      <c r="GV49" s="18">
        <f t="shared" si="159"/>
        <v>0.52380952380952384</v>
      </c>
      <c r="GW49" s="18">
        <f t="shared" si="159"/>
        <v>0.66666666666666663</v>
      </c>
      <c r="GX49" s="18">
        <f t="shared" si="159"/>
        <v>0.19047619047619047</v>
      </c>
      <c r="GY49" s="18">
        <f t="shared" si="159"/>
        <v>0.33333333333333331</v>
      </c>
      <c r="GZ49" s="18">
        <f t="shared" si="159"/>
        <v>0.66666666666666663</v>
      </c>
      <c r="HA49" s="18">
        <f t="shared" si="159"/>
        <v>0.76190476190476186</v>
      </c>
      <c r="HB49" s="18">
        <f t="shared" si="159"/>
        <v>0.7142857142857143</v>
      </c>
      <c r="HC49" s="18">
        <f t="shared" si="159"/>
        <v>0.38095238095238093</v>
      </c>
      <c r="HD49" s="18">
        <f t="shared" si="159"/>
        <v>0.23809523809523808</v>
      </c>
      <c r="HE49" s="18">
        <f t="shared" si="159"/>
        <v>9.5238095238095233E-2</v>
      </c>
      <c r="HF49" s="18">
        <f t="shared" si="159"/>
        <v>9.5238095238095233E-2</v>
      </c>
      <c r="HG49" s="18">
        <f t="shared" si="159"/>
        <v>0.19047619047619047</v>
      </c>
      <c r="HH49" s="18">
        <f t="shared" si="159"/>
        <v>0.76190476190476186</v>
      </c>
      <c r="HI49" s="18">
        <f t="shared" si="159"/>
        <v>0.7142857142857143</v>
      </c>
      <c r="HJ49" s="18">
        <f t="shared" si="159"/>
        <v>9.5238095238095233E-2</v>
      </c>
      <c r="HK49" s="18">
        <f t="shared" si="159"/>
        <v>9.5238095238095233E-2</v>
      </c>
      <c r="HL49" s="18">
        <f t="shared" si="159"/>
        <v>0.2857142857142857</v>
      </c>
      <c r="HM49" s="18">
        <f t="shared" si="159"/>
        <v>0.33333333333333331</v>
      </c>
      <c r="HN49" s="18">
        <f t="shared" si="159"/>
        <v>0.38095238095238093</v>
      </c>
      <c r="HO49" s="18">
        <f t="shared" si="159"/>
        <v>0.33333333333333331</v>
      </c>
      <c r="HP49" s="18">
        <f t="shared" si="159"/>
        <v>0.90476190476190477</v>
      </c>
      <c r="HQ49" s="18">
        <f t="shared" si="159"/>
        <v>0.47619047619047616</v>
      </c>
      <c r="HR49" s="18">
        <f t="shared" si="159"/>
        <v>0.80952380952380953</v>
      </c>
      <c r="HS49" s="18">
        <f t="shared" si="159"/>
        <v>0.76190476190476186</v>
      </c>
      <c r="HT49" s="18">
        <f t="shared" si="159"/>
        <v>0.61904761904761907</v>
      </c>
      <c r="HU49" s="18">
        <f t="shared" si="159"/>
        <v>0.61904761904761907</v>
      </c>
      <c r="HV49" s="18">
        <f t="shared" si="159"/>
        <v>0.52380952380952384</v>
      </c>
      <c r="HW49" s="18">
        <f t="shared" si="159"/>
        <v>0.7142857142857143</v>
      </c>
      <c r="HX49" s="18">
        <f t="shared" si="159"/>
        <v>0.76190476190476186</v>
      </c>
      <c r="HY49" s="18">
        <f t="shared" si="159"/>
        <v>0.76190476190476186</v>
      </c>
      <c r="HZ49" s="18">
        <f t="shared" si="159"/>
        <v>0.80952380952380953</v>
      </c>
      <c r="IA49" s="18">
        <f t="shared" si="159"/>
        <v>0.8571428571428571</v>
      </c>
      <c r="IB49" s="18">
        <f t="shared" si="159"/>
        <v>0.76190476190476186</v>
      </c>
      <c r="IC49" s="18">
        <f t="shared" si="159"/>
        <v>0.8571428571428571</v>
      </c>
      <c r="ID49" s="18">
        <f t="shared" si="159"/>
        <v>0.95238095238095233</v>
      </c>
      <c r="IE49" s="18">
        <f t="shared" si="159"/>
        <v>0.47619047619047616</v>
      </c>
      <c r="IF49" s="18">
        <f t="shared" si="159"/>
        <v>0.52380952380952384</v>
      </c>
      <c r="IG49" s="18">
        <f t="shared" si="159"/>
        <v>0.2857142857142857</v>
      </c>
      <c r="IH49" s="18">
        <f t="shared" si="159"/>
        <v>0.33333333333333331</v>
      </c>
      <c r="II49" s="18">
        <f t="shared" si="159"/>
        <v>0.47619047619047616</v>
      </c>
      <c r="IJ49" s="18">
        <f t="shared" si="159"/>
        <v>0.95238095238095233</v>
      </c>
      <c r="IK49" s="18">
        <f t="shared" si="159"/>
        <v>0.90476190476190477</v>
      </c>
      <c r="IL49" s="18">
        <f t="shared" si="159"/>
        <v>0.90476190476190477</v>
      </c>
      <c r="IM49" s="18">
        <f t="shared" si="159"/>
        <v>0.66666666666666663</v>
      </c>
      <c r="IN49" s="18">
        <f t="shared" si="159"/>
        <v>0.66666666666666663</v>
      </c>
      <c r="IO49" s="18">
        <f t="shared" si="159"/>
        <v>0.5714285714285714</v>
      </c>
      <c r="IP49" s="18">
        <f t="shared" si="159"/>
        <v>0.5714285714285714</v>
      </c>
      <c r="IQ49" s="18">
        <f t="shared" si="159"/>
        <v>0.38095238095238093</v>
      </c>
      <c r="IR49" s="18">
        <f t="shared" si="159"/>
        <v>0.14285714285714285</v>
      </c>
      <c r="IS49" s="18">
        <f t="shared" si="159"/>
        <v>0.33333333333333331</v>
      </c>
      <c r="IT49" s="18">
        <f t="shared" si="159"/>
        <v>0.38095238095238093</v>
      </c>
      <c r="IU49" s="18">
        <f t="shared" si="159"/>
        <v>0.8571428571428571</v>
      </c>
      <c r="IV49" s="18">
        <f t="shared" si="159"/>
        <v>0.52380952380952384</v>
      </c>
      <c r="IW49" s="18">
        <f t="shared" si="159"/>
        <v>0.66666666666666663</v>
      </c>
      <c r="IX49" s="18">
        <f t="shared" ref="IX49:LI49" si="160">_xlfn.RANK.EQ(IX3,IX$3:IX$22,1)/(COUNT(IX$3:IX$22)+1)</f>
        <v>0.7142857142857143</v>
      </c>
      <c r="IY49" s="18">
        <f t="shared" si="160"/>
        <v>0.5714285714285714</v>
      </c>
      <c r="IZ49" s="18">
        <f t="shared" si="160"/>
        <v>0.61904761904761907</v>
      </c>
      <c r="JA49" s="18">
        <f t="shared" si="160"/>
        <v>9.5238095238095233E-2</v>
      </c>
      <c r="JB49" s="18">
        <f t="shared" si="160"/>
        <v>0.5714285714285714</v>
      </c>
      <c r="JC49" s="18">
        <f t="shared" si="160"/>
        <v>0.7142857142857143</v>
      </c>
      <c r="JD49" s="18">
        <f t="shared" si="160"/>
        <v>0.7142857142857143</v>
      </c>
      <c r="JE49" s="18">
        <f t="shared" si="160"/>
        <v>0.23809523809523808</v>
      </c>
      <c r="JF49" s="18">
        <f t="shared" si="160"/>
        <v>0.8571428571428571</v>
      </c>
      <c r="JG49" s="18">
        <f t="shared" si="160"/>
        <v>0.42857142857142855</v>
      </c>
      <c r="JH49" s="18">
        <f t="shared" si="160"/>
        <v>0.8571428571428571</v>
      </c>
      <c r="JI49" s="18">
        <f t="shared" si="160"/>
        <v>0.80952380952380953</v>
      </c>
      <c r="JJ49" s="18">
        <f t="shared" si="160"/>
        <v>0.76190476190476186</v>
      </c>
      <c r="JK49" s="18">
        <f t="shared" si="160"/>
        <v>0.76190476190476186</v>
      </c>
      <c r="JL49" s="18">
        <f t="shared" si="160"/>
        <v>0.66666666666666663</v>
      </c>
      <c r="JM49" s="18">
        <f t="shared" si="160"/>
        <v>0.38095238095238093</v>
      </c>
      <c r="JN49" s="18">
        <f t="shared" si="160"/>
        <v>0.90476190476190477</v>
      </c>
      <c r="JO49" s="18">
        <f t="shared" si="160"/>
        <v>0.95238095238095233</v>
      </c>
      <c r="JP49" s="18">
        <f t="shared" si="160"/>
        <v>0.95238095238095233</v>
      </c>
      <c r="JQ49" s="18">
        <f t="shared" si="160"/>
        <v>0.90476190476190477</v>
      </c>
      <c r="JR49" s="18">
        <f t="shared" si="160"/>
        <v>0.8571428571428571</v>
      </c>
      <c r="JS49" s="18">
        <f t="shared" si="160"/>
        <v>0.80952380952380953</v>
      </c>
      <c r="JT49" s="18">
        <f t="shared" si="160"/>
        <v>0.5714285714285714</v>
      </c>
      <c r="JU49" s="18">
        <f t="shared" si="160"/>
        <v>0.61904761904761907</v>
      </c>
      <c r="JV49" s="18">
        <f t="shared" si="160"/>
        <v>0.52380952380952384</v>
      </c>
      <c r="JW49" s="18">
        <f t="shared" si="160"/>
        <v>0.90476190476190477</v>
      </c>
      <c r="JX49" s="18">
        <f t="shared" si="160"/>
        <v>0.2857142857142857</v>
      </c>
      <c r="JY49" s="18">
        <f t="shared" si="160"/>
        <v>0.14285714285714285</v>
      </c>
      <c r="JZ49" s="18">
        <f t="shared" si="160"/>
        <v>0.52380952380952384</v>
      </c>
      <c r="KA49" s="18">
        <f t="shared" si="160"/>
        <v>0.66666666666666663</v>
      </c>
      <c r="KB49" s="18">
        <f t="shared" si="160"/>
        <v>0.76190476190476186</v>
      </c>
      <c r="KC49" s="18">
        <f t="shared" si="160"/>
        <v>0.52380952380952384</v>
      </c>
      <c r="KD49" s="18">
        <f t="shared" si="160"/>
        <v>0.42857142857142855</v>
      </c>
      <c r="KE49" s="18">
        <f t="shared" si="160"/>
        <v>0.19047619047619047</v>
      </c>
      <c r="KF49" s="18">
        <f t="shared" si="160"/>
        <v>0.61904761904761907</v>
      </c>
      <c r="KG49" s="18">
        <f t="shared" si="160"/>
        <v>0.5714285714285714</v>
      </c>
      <c r="KH49" s="18">
        <f t="shared" si="160"/>
        <v>0.76190476190476186</v>
      </c>
      <c r="KI49" s="18">
        <f t="shared" si="160"/>
        <v>0.52380952380952384</v>
      </c>
      <c r="KJ49" s="18">
        <f t="shared" si="160"/>
        <v>0.5714285714285714</v>
      </c>
      <c r="KK49" s="18">
        <f t="shared" si="160"/>
        <v>0.38095238095238093</v>
      </c>
      <c r="KL49" s="18">
        <f t="shared" si="160"/>
        <v>0.33333333333333331</v>
      </c>
      <c r="KM49" s="18">
        <f t="shared" si="160"/>
        <v>0.5714285714285714</v>
      </c>
      <c r="KN49" s="18">
        <f t="shared" si="160"/>
        <v>0.66666666666666663</v>
      </c>
      <c r="KO49" s="18">
        <f t="shared" si="160"/>
        <v>0.5714285714285714</v>
      </c>
      <c r="KP49" s="18">
        <f t="shared" si="160"/>
        <v>0.61904761904761907</v>
      </c>
      <c r="KQ49" s="18">
        <f t="shared" si="160"/>
        <v>0.7142857142857143</v>
      </c>
      <c r="KR49" s="18">
        <f t="shared" si="160"/>
        <v>0.8571428571428571</v>
      </c>
      <c r="KS49" s="18">
        <f t="shared" si="160"/>
        <v>0.8571428571428571</v>
      </c>
      <c r="KT49" s="18">
        <f t="shared" si="160"/>
        <v>0.90476190476190477</v>
      </c>
      <c r="KU49" s="18">
        <f t="shared" si="160"/>
        <v>0.95238095238095233</v>
      </c>
      <c r="KV49" s="18">
        <f t="shared" si="160"/>
        <v>0.61904761904761907</v>
      </c>
      <c r="KW49" s="18">
        <f t="shared" si="160"/>
        <v>0.47619047619047616</v>
      </c>
      <c r="KX49" s="18">
        <f t="shared" si="160"/>
        <v>0.2857142857142857</v>
      </c>
      <c r="KY49" s="18">
        <f t="shared" si="160"/>
        <v>0.5714285714285714</v>
      </c>
      <c r="KZ49" s="18">
        <f t="shared" si="160"/>
        <v>0.8571428571428571</v>
      </c>
      <c r="LA49" s="18">
        <f t="shared" si="160"/>
        <v>0.23809523809523808</v>
      </c>
      <c r="LB49" s="18">
        <f t="shared" si="160"/>
        <v>0.2857142857142857</v>
      </c>
      <c r="LC49" s="18">
        <f t="shared" si="160"/>
        <v>0.2857142857142857</v>
      </c>
      <c r="LD49" s="18">
        <f t="shared" si="160"/>
        <v>0.47619047619047616</v>
      </c>
      <c r="LE49" s="18">
        <f t="shared" si="160"/>
        <v>0.8571428571428571</v>
      </c>
      <c r="LF49" s="18">
        <f t="shared" si="160"/>
        <v>0.90476190476190477</v>
      </c>
      <c r="LG49" s="18">
        <f t="shared" si="160"/>
        <v>0.7142857142857143</v>
      </c>
      <c r="LH49" s="18">
        <f t="shared" si="160"/>
        <v>0.90476190476190477</v>
      </c>
      <c r="LI49" s="18">
        <f t="shared" si="160"/>
        <v>0.90476190476190477</v>
      </c>
      <c r="LJ49" s="18">
        <f t="shared" ref="LJ49:LW49" si="161">_xlfn.RANK.EQ(LJ3,LJ$3:LJ$22,1)/(COUNT(LJ$3:LJ$22)+1)</f>
        <v>0.7142857142857143</v>
      </c>
      <c r="LK49" s="18">
        <f t="shared" si="161"/>
        <v>0.7142857142857143</v>
      </c>
      <c r="LL49" s="18">
        <f t="shared" si="161"/>
        <v>0.90476190476190477</v>
      </c>
      <c r="LM49" s="18">
        <f t="shared" si="161"/>
        <v>0.61904761904761907</v>
      </c>
      <c r="LN49" s="18">
        <f t="shared" si="161"/>
        <v>0.42857142857142855</v>
      </c>
      <c r="LO49" s="18">
        <f t="shared" si="161"/>
        <v>0.33333333333333331</v>
      </c>
      <c r="LP49" s="18">
        <f t="shared" si="161"/>
        <v>0.33333333333333331</v>
      </c>
      <c r="LQ49" s="18">
        <f t="shared" si="161"/>
        <v>0.47619047619047616</v>
      </c>
      <c r="LR49" s="18">
        <f t="shared" si="161"/>
        <v>0.8571428571428571</v>
      </c>
      <c r="LS49" s="18">
        <f t="shared" si="161"/>
        <v>0.8571428571428571</v>
      </c>
      <c r="LT49" s="18">
        <f t="shared" si="161"/>
        <v>0.80952380952380953</v>
      </c>
      <c r="LU49" s="18">
        <f t="shared" si="161"/>
        <v>0.7142857142857143</v>
      </c>
      <c r="LV49" s="18">
        <f t="shared" si="161"/>
        <v>9.5238095238095233E-2</v>
      </c>
      <c r="LW49" s="16">
        <f t="shared" si="161"/>
        <v>0.8571428571428571</v>
      </c>
    </row>
    <row r="50" spans="1:335" x14ac:dyDescent="0.3">
      <c r="A50" s="15">
        <v>2001</v>
      </c>
      <c r="B50" s="18">
        <f t="shared" ref="B50:BM50" si="162">_xlfn.RANK.EQ(B4,B$3:B$22,1)/(COUNT(B$3:B$22)+1)</f>
        <v>0.52380952380952384</v>
      </c>
      <c r="C50" s="18">
        <f t="shared" si="162"/>
        <v>9.5238095238095233E-2</v>
      </c>
      <c r="D50" s="18">
        <f t="shared" si="162"/>
        <v>0.2857142857142857</v>
      </c>
      <c r="E50" s="18">
        <f t="shared" si="162"/>
        <v>0.47619047619047616</v>
      </c>
      <c r="F50" s="18">
        <f t="shared" si="162"/>
        <v>0.38095238095238093</v>
      </c>
      <c r="G50" s="18">
        <f t="shared" si="162"/>
        <v>0.47619047619047616</v>
      </c>
      <c r="H50" s="18">
        <f t="shared" si="162"/>
        <v>0.66666666666666663</v>
      </c>
      <c r="I50" s="18">
        <f t="shared" si="162"/>
        <v>0.76190476190476186</v>
      </c>
      <c r="J50" s="18">
        <f t="shared" si="162"/>
        <v>0.80952380952380953</v>
      </c>
      <c r="K50" s="18">
        <f t="shared" si="162"/>
        <v>0.76190476190476186</v>
      </c>
      <c r="L50" s="18">
        <f t="shared" si="162"/>
        <v>0.76190476190476186</v>
      </c>
      <c r="M50" s="18">
        <f t="shared" si="162"/>
        <v>0.5714285714285714</v>
      </c>
      <c r="N50" s="18">
        <f t="shared" si="162"/>
        <v>0.8571428571428571</v>
      </c>
      <c r="O50" s="18">
        <f t="shared" si="162"/>
        <v>0.7142857142857143</v>
      </c>
      <c r="P50" s="18">
        <f t="shared" si="162"/>
        <v>0.61904761904761907</v>
      </c>
      <c r="Q50" s="18">
        <f t="shared" si="162"/>
        <v>0.76190476190476186</v>
      </c>
      <c r="R50" s="18">
        <f t="shared" si="162"/>
        <v>0.52380952380952384</v>
      </c>
      <c r="S50" s="18">
        <f t="shared" si="162"/>
        <v>0.76190476190476186</v>
      </c>
      <c r="T50" s="18">
        <f t="shared" si="162"/>
        <v>0.7142857142857143</v>
      </c>
      <c r="U50" s="18">
        <f t="shared" si="162"/>
        <v>0.80952380952380953</v>
      </c>
      <c r="V50" s="18">
        <f t="shared" si="162"/>
        <v>0.23809523809523808</v>
      </c>
      <c r="W50" s="18">
        <f t="shared" si="162"/>
        <v>0.2857142857142857</v>
      </c>
      <c r="X50" s="18">
        <f t="shared" si="162"/>
        <v>0.95238095238095233</v>
      </c>
      <c r="Y50" s="18">
        <f t="shared" si="162"/>
        <v>0.66666666666666663</v>
      </c>
      <c r="Z50" s="18">
        <f t="shared" si="162"/>
        <v>0.52380952380952384</v>
      </c>
      <c r="AA50" s="18">
        <f t="shared" si="162"/>
        <v>0.66666666666666663</v>
      </c>
      <c r="AB50" s="18">
        <f t="shared" si="162"/>
        <v>0.76190476190476186</v>
      </c>
      <c r="AC50" s="18">
        <f t="shared" si="162"/>
        <v>0.90476190476190477</v>
      </c>
      <c r="AD50" s="18">
        <f t="shared" si="162"/>
        <v>0.80952380952380953</v>
      </c>
      <c r="AE50" s="18">
        <f t="shared" si="162"/>
        <v>0.2857142857142857</v>
      </c>
      <c r="AF50" s="18">
        <f t="shared" si="162"/>
        <v>0.5714285714285714</v>
      </c>
      <c r="AG50" s="18">
        <f t="shared" si="162"/>
        <v>0.80952380952380953</v>
      </c>
      <c r="AH50" s="18">
        <f t="shared" si="162"/>
        <v>0.66666666666666663</v>
      </c>
      <c r="AI50" s="18">
        <f t="shared" si="162"/>
        <v>0.80952380952380953</v>
      </c>
      <c r="AJ50" s="18">
        <f t="shared" si="162"/>
        <v>0.7142857142857143</v>
      </c>
      <c r="AK50" s="18">
        <f t="shared" si="162"/>
        <v>0.5714285714285714</v>
      </c>
      <c r="AL50" s="18">
        <f t="shared" si="162"/>
        <v>0.61904761904761907</v>
      </c>
      <c r="AM50" s="18">
        <f t="shared" si="162"/>
        <v>0.76190476190476186</v>
      </c>
      <c r="AN50" s="18">
        <f t="shared" si="162"/>
        <v>0.7142857142857143</v>
      </c>
      <c r="AO50" s="18">
        <f t="shared" si="162"/>
        <v>0.90476190476190477</v>
      </c>
      <c r="AP50" s="18">
        <f t="shared" si="162"/>
        <v>0.95238095238095233</v>
      </c>
      <c r="AQ50" s="18">
        <f t="shared" si="162"/>
        <v>0.95238095238095233</v>
      </c>
      <c r="AR50" s="18">
        <f t="shared" si="162"/>
        <v>0.33333333333333331</v>
      </c>
      <c r="AS50" s="18">
        <f t="shared" si="162"/>
        <v>0.23809523809523808</v>
      </c>
      <c r="AT50" s="18">
        <f t="shared" si="162"/>
        <v>0.52380952380952384</v>
      </c>
      <c r="AU50" s="18">
        <f t="shared" si="162"/>
        <v>0.5714285714285714</v>
      </c>
      <c r="AV50" s="18">
        <f t="shared" si="162"/>
        <v>0.33333333333333331</v>
      </c>
      <c r="AW50" s="18">
        <f t="shared" si="162"/>
        <v>0.42857142857142855</v>
      </c>
      <c r="AX50" s="18">
        <f t="shared" si="162"/>
        <v>0.2857142857142857</v>
      </c>
      <c r="AY50" s="18">
        <f t="shared" si="162"/>
        <v>0.61904761904761907</v>
      </c>
      <c r="AZ50" s="18">
        <f t="shared" si="162"/>
        <v>0.5714285714285714</v>
      </c>
      <c r="BA50" s="18">
        <f t="shared" si="162"/>
        <v>0.47619047619047616</v>
      </c>
      <c r="BB50" s="18">
        <f t="shared" si="162"/>
        <v>0.66666666666666663</v>
      </c>
      <c r="BC50" s="18">
        <f t="shared" si="162"/>
        <v>0.42857142857142855</v>
      </c>
      <c r="BD50" s="18">
        <f t="shared" si="162"/>
        <v>0.7142857142857143</v>
      </c>
      <c r="BE50" s="18">
        <f t="shared" si="162"/>
        <v>0.7142857142857143</v>
      </c>
      <c r="BF50" s="18">
        <f t="shared" si="162"/>
        <v>0.95238095238095233</v>
      </c>
      <c r="BG50" s="18">
        <f t="shared" si="162"/>
        <v>0.90476190476190477</v>
      </c>
      <c r="BH50" s="18">
        <f t="shared" si="162"/>
        <v>0.95238095238095233</v>
      </c>
      <c r="BI50" s="18">
        <f t="shared" si="162"/>
        <v>0.95238095238095233</v>
      </c>
      <c r="BJ50" s="18">
        <f t="shared" si="162"/>
        <v>0.95238095238095233</v>
      </c>
      <c r="BK50" s="18">
        <f t="shared" si="162"/>
        <v>0.90476190476190477</v>
      </c>
      <c r="BL50" s="18">
        <f t="shared" si="162"/>
        <v>9.5238095238095233E-2</v>
      </c>
      <c r="BM50" s="18">
        <f t="shared" si="162"/>
        <v>0.23809523809523808</v>
      </c>
      <c r="BN50" s="18">
        <f t="shared" ref="BN50:DY50" si="163">_xlfn.RANK.EQ(BN4,BN$3:BN$22,1)/(COUNT(BN$3:BN$22)+1)</f>
        <v>0.33333333333333331</v>
      </c>
      <c r="BO50" s="18">
        <f t="shared" si="163"/>
        <v>0.33333333333333331</v>
      </c>
      <c r="BP50" s="18">
        <f t="shared" si="163"/>
        <v>0.7142857142857143</v>
      </c>
      <c r="BQ50" s="18">
        <f t="shared" si="163"/>
        <v>0.52380952380952384</v>
      </c>
      <c r="BR50" s="18">
        <f t="shared" si="163"/>
        <v>9.5238095238095233E-2</v>
      </c>
      <c r="BS50" s="18">
        <f t="shared" si="163"/>
        <v>0.14285714285714285</v>
      </c>
      <c r="BT50" s="18">
        <f t="shared" si="163"/>
        <v>0.52380952380952384</v>
      </c>
      <c r="BU50" s="18">
        <f t="shared" si="163"/>
        <v>0.76190476190476186</v>
      </c>
      <c r="BV50" s="18">
        <f t="shared" si="163"/>
        <v>0.76190476190476186</v>
      </c>
      <c r="BW50" s="18">
        <f t="shared" si="163"/>
        <v>0.66666666666666663</v>
      </c>
      <c r="BX50" s="18">
        <f t="shared" si="163"/>
        <v>0.66666666666666663</v>
      </c>
      <c r="BY50" s="18">
        <f t="shared" si="163"/>
        <v>0.38095238095238093</v>
      </c>
      <c r="BZ50" s="18">
        <f t="shared" si="163"/>
        <v>0.5714285714285714</v>
      </c>
      <c r="CA50" s="18">
        <f t="shared" si="163"/>
        <v>0.33333333333333331</v>
      </c>
      <c r="CB50" s="18">
        <f t="shared" si="163"/>
        <v>0.76190476190476186</v>
      </c>
      <c r="CC50" s="18">
        <f t="shared" si="163"/>
        <v>0.38095238095238093</v>
      </c>
      <c r="CD50" s="18">
        <f t="shared" si="163"/>
        <v>0.33333333333333331</v>
      </c>
      <c r="CE50" s="18">
        <f t="shared" si="163"/>
        <v>0.19047619047619047</v>
      </c>
      <c r="CF50" s="18">
        <f t="shared" si="163"/>
        <v>0.2857142857142857</v>
      </c>
      <c r="CG50" s="18">
        <f t="shared" si="163"/>
        <v>0.19047619047619047</v>
      </c>
      <c r="CH50" s="18">
        <f t="shared" si="163"/>
        <v>0.42857142857142855</v>
      </c>
      <c r="CI50" s="18">
        <f t="shared" si="163"/>
        <v>0.14285714285714285</v>
      </c>
      <c r="CJ50" s="18">
        <f t="shared" si="163"/>
        <v>0.47619047619047616</v>
      </c>
      <c r="CK50" s="18">
        <f t="shared" si="163"/>
        <v>0.7142857142857143</v>
      </c>
      <c r="CL50" s="18">
        <f t="shared" si="163"/>
        <v>0.5714285714285714</v>
      </c>
      <c r="CM50" s="18">
        <f t="shared" si="163"/>
        <v>0.8571428571428571</v>
      </c>
      <c r="CN50" s="18">
        <f t="shared" si="163"/>
        <v>0.42857142857142855</v>
      </c>
      <c r="CO50" s="18">
        <f t="shared" si="163"/>
        <v>0.42857142857142855</v>
      </c>
      <c r="CP50" s="18">
        <f t="shared" si="163"/>
        <v>0.76190476190476186</v>
      </c>
      <c r="CQ50" s="18">
        <f t="shared" si="163"/>
        <v>0.38095238095238093</v>
      </c>
      <c r="CR50" s="18">
        <f t="shared" si="163"/>
        <v>4.7619047619047616E-2</v>
      </c>
      <c r="CS50" s="18">
        <f t="shared" si="163"/>
        <v>0.7142857142857143</v>
      </c>
      <c r="CT50" s="18">
        <f t="shared" si="163"/>
        <v>0.76190476190476186</v>
      </c>
      <c r="CU50" s="18">
        <f t="shared" si="163"/>
        <v>0.90476190476190477</v>
      </c>
      <c r="CV50" s="18">
        <f t="shared" si="163"/>
        <v>0.95238095238095233</v>
      </c>
      <c r="CW50" s="18">
        <f t="shared" si="163"/>
        <v>0.95238095238095233</v>
      </c>
      <c r="CX50" s="18">
        <f t="shared" si="163"/>
        <v>0.95238095238095233</v>
      </c>
      <c r="CY50" s="18">
        <f t="shared" si="163"/>
        <v>0.90476190476190477</v>
      </c>
      <c r="CZ50" s="18">
        <f t="shared" si="163"/>
        <v>0.8571428571428571</v>
      </c>
      <c r="DA50" s="18">
        <f t="shared" si="163"/>
        <v>0.80952380952380953</v>
      </c>
      <c r="DB50" s="18">
        <f t="shared" si="163"/>
        <v>0.8571428571428571</v>
      </c>
      <c r="DC50" s="18">
        <f t="shared" si="163"/>
        <v>0.47619047619047616</v>
      </c>
      <c r="DD50" s="18">
        <f t="shared" si="163"/>
        <v>0.2857142857142857</v>
      </c>
      <c r="DE50" s="18">
        <f t="shared" si="163"/>
        <v>0.61904761904761907</v>
      </c>
      <c r="DF50" s="18">
        <f t="shared" si="163"/>
        <v>0.47619047619047616</v>
      </c>
      <c r="DG50" s="18">
        <f t="shared" si="163"/>
        <v>0.61904761904761907</v>
      </c>
      <c r="DH50" s="18">
        <f t="shared" si="163"/>
        <v>0.7142857142857143</v>
      </c>
      <c r="DI50" s="18">
        <f t="shared" si="163"/>
        <v>0.14285714285714285</v>
      </c>
      <c r="DJ50" s="18">
        <f t="shared" si="163"/>
        <v>0.42857142857142855</v>
      </c>
      <c r="DK50" s="18">
        <f t="shared" si="163"/>
        <v>0.47619047619047616</v>
      </c>
      <c r="DL50" s="18">
        <f t="shared" si="163"/>
        <v>0.8571428571428571</v>
      </c>
      <c r="DM50" s="18">
        <f t="shared" si="163"/>
        <v>0.61904761904761907</v>
      </c>
      <c r="DN50" s="18">
        <f t="shared" si="163"/>
        <v>0.80952380952380953</v>
      </c>
      <c r="DO50" s="18">
        <f t="shared" si="163"/>
        <v>0.42857142857142855</v>
      </c>
      <c r="DP50" s="18">
        <f t="shared" si="163"/>
        <v>0.38095238095238093</v>
      </c>
      <c r="DQ50" s="18">
        <f t="shared" si="163"/>
        <v>0.47619047619047616</v>
      </c>
      <c r="DR50" s="18">
        <f t="shared" si="163"/>
        <v>0.5714285714285714</v>
      </c>
      <c r="DS50" s="18">
        <f t="shared" si="163"/>
        <v>0.76190476190476186</v>
      </c>
      <c r="DT50" s="18">
        <f t="shared" si="163"/>
        <v>0.61904761904761907</v>
      </c>
      <c r="DU50" s="18">
        <f t="shared" si="163"/>
        <v>0.66666666666666663</v>
      </c>
      <c r="DV50" s="18">
        <f t="shared" si="163"/>
        <v>0.38095238095238093</v>
      </c>
      <c r="DW50" s="18">
        <f t="shared" si="163"/>
        <v>0.38095238095238093</v>
      </c>
      <c r="DX50" s="18">
        <f t="shared" si="163"/>
        <v>0.61904761904761907</v>
      </c>
      <c r="DY50" s="18">
        <f t="shared" si="163"/>
        <v>0.42857142857142855</v>
      </c>
      <c r="DZ50" s="18">
        <f t="shared" ref="DZ50:GK50" si="164">_xlfn.RANK.EQ(DZ4,DZ$3:DZ$22,1)/(COUNT(DZ$3:DZ$22)+1)</f>
        <v>0.14285714285714285</v>
      </c>
      <c r="EA50" s="18">
        <f t="shared" si="164"/>
        <v>0.19047619047619047</v>
      </c>
      <c r="EB50" s="18">
        <f t="shared" si="164"/>
        <v>0.61904761904761907</v>
      </c>
      <c r="EC50" s="18">
        <f t="shared" si="164"/>
        <v>0.66666666666666663</v>
      </c>
      <c r="ED50" s="18">
        <f t="shared" si="164"/>
        <v>0.52380952380952384</v>
      </c>
      <c r="EE50" s="18">
        <f t="shared" si="164"/>
        <v>0.42857142857142855</v>
      </c>
      <c r="EF50" s="18">
        <f t="shared" si="164"/>
        <v>0.38095238095238093</v>
      </c>
      <c r="EG50" s="18">
        <f t="shared" si="164"/>
        <v>0.95238095238095233</v>
      </c>
      <c r="EH50" s="18">
        <f t="shared" si="164"/>
        <v>0.80952380952380953</v>
      </c>
      <c r="EI50" s="18">
        <f t="shared" si="164"/>
        <v>0.66666666666666663</v>
      </c>
      <c r="EJ50" s="18">
        <f t="shared" si="164"/>
        <v>0.80952380952380953</v>
      </c>
      <c r="EK50" s="18">
        <f t="shared" si="164"/>
        <v>0.61904761904761907</v>
      </c>
      <c r="EL50" s="18">
        <f t="shared" si="164"/>
        <v>0.7142857142857143</v>
      </c>
      <c r="EM50" s="18">
        <f t="shared" si="164"/>
        <v>0.52380952380952384</v>
      </c>
      <c r="EN50" s="18">
        <f t="shared" si="164"/>
        <v>0.7142857142857143</v>
      </c>
      <c r="EO50" s="18">
        <f t="shared" si="164"/>
        <v>0.42857142857142855</v>
      </c>
      <c r="EP50" s="18">
        <f t="shared" si="164"/>
        <v>0.66666666666666663</v>
      </c>
      <c r="EQ50" s="18">
        <f t="shared" si="164"/>
        <v>0.66666666666666663</v>
      </c>
      <c r="ER50" s="18">
        <f t="shared" si="164"/>
        <v>0.42857142857142855</v>
      </c>
      <c r="ES50" s="18">
        <f t="shared" si="164"/>
        <v>0.66666666666666663</v>
      </c>
      <c r="ET50" s="18">
        <f t="shared" si="164"/>
        <v>0.76190476190476186</v>
      </c>
      <c r="EU50" s="18">
        <f t="shared" si="164"/>
        <v>0.66666666666666663</v>
      </c>
      <c r="EV50" s="18">
        <f t="shared" si="164"/>
        <v>0.66666666666666663</v>
      </c>
      <c r="EW50" s="18">
        <f t="shared" si="164"/>
        <v>0.76190476190476186</v>
      </c>
      <c r="EX50" s="18">
        <f t="shared" si="164"/>
        <v>0.61904761904761907</v>
      </c>
      <c r="EY50" s="18">
        <f t="shared" si="164"/>
        <v>0.66666666666666663</v>
      </c>
      <c r="EZ50" s="18">
        <f t="shared" si="164"/>
        <v>0.52380952380952384</v>
      </c>
      <c r="FA50" s="18">
        <f t="shared" si="164"/>
        <v>0.76190476190476186</v>
      </c>
      <c r="FB50" s="18">
        <f t="shared" si="164"/>
        <v>0.66666666666666663</v>
      </c>
      <c r="FC50" s="18">
        <f t="shared" si="164"/>
        <v>0.8571428571428571</v>
      </c>
      <c r="FD50" s="18">
        <f t="shared" si="164"/>
        <v>0.66666666666666663</v>
      </c>
      <c r="FE50" s="18">
        <f t="shared" si="164"/>
        <v>0.7142857142857143</v>
      </c>
      <c r="FF50" s="18">
        <f t="shared" si="164"/>
        <v>0.52380952380952384</v>
      </c>
      <c r="FG50" s="18">
        <f t="shared" si="164"/>
        <v>0.47619047619047616</v>
      </c>
      <c r="FH50" s="18">
        <f t="shared" si="164"/>
        <v>0.76190476190476186</v>
      </c>
      <c r="FI50" s="18">
        <f t="shared" si="164"/>
        <v>0.95238095238095233</v>
      </c>
      <c r="FJ50" s="18">
        <f t="shared" si="164"/>
        <v>0.90476190476190477</v>
      </c>
      <c r="FK50" s="18">
        <f t="shared" si="164"/>
        <v>0.42857142857142855</v>
      </c>
      <c r="FL50" s="18">
        <f t="shared" si="164"/>
        <v>0.80952380952380953</v>
      </c>
      <c r="FM50" s="18">
        <f t="shared" si="164"/>
        <v>0.61904761904761907</v>
      </c>
      <c r="FN50" s="18">
        <f t="shared" si="164"/>
        <v>0.66666666666666663</v>
      </c>
      <c r="FO50" s="18">
        <f t="shared" si="164"/>
        <v>0.90476190476190477</v>
      </c>
      <c r="FP50" s="18">
        <f t="shared" si="164"/>
        <v>0.8571428571428571</v>
      </c>
      <c r="FQ50" s="18">
        <f t="shared" si="164"/>
        <v>0.66666666666666663</v>
      </c>
      <c r="FR50" s="18">
        <f t="shared" si="164"/>
        <v>0.80952380952380953</v>
      </c>
      <c r="FS50" s="18">
        <f t="shared" si="164"/>
        <v>0.52380952380952384</v>
      </c>
      <c r="FT50" s="18">
        <f t="shared" si="164"/>
        <v>0.47619047619047616</v>
      </c>
      <c r="FU50" s="18">
        <f t="shared" si="164"/>
        <v>0.38095238095238093</v>
      </c>
      <c r="FV50" s="18">
        <f t="shared" si="164"/>
        <v>0.19047619047619047</v>
      </c>
      <c r="FW50" s="18">
        <f t="shared" si="164"/>
        <v>0.23809523809523808</v>
      </c>
      <c r="FX50" s="18">
        <f t="shared" si="164"/>
        <v>0.52380952380952384</v>
      </c>
      <c r="FY50" s="18">
        <f t="shared" si="164"/>
        <v>0.47619047619047616</v>
      </c>
      <c r="FZ50" s="18">
        <f t="shared" si="164"/>
        <v>0.38095238095238093</v>
      </c>
      <c r="GA50" s="18">
        <f t="shared" si="164"/>
        <v>0.47619047619047616</v>
      </c>
      <c r="GB50" s="18">
        <f t="shared" si="164"/>
        <v>0.33333333333333331</v>
      </c>
      <c r="GC50" s="18">
        <f t="shared" si="164"/>
        <v>0.5714285714285714</v>
      </c>
      <c r="GD50" s="18">
        <f t="shared" si="164"/>
        <v>0.76190476190476186</v>
      </c>
      <c r="GE50" s="18">
        <f t="shared" si="164"/>
        <v>0.52380952380952384</v>
      </c>
      <c r="GF50" s="18">
        <f t="shared" si="164"/>
        <v>0.66666666666666663</v>
      </c>
      <c r="GG50" s="18">
        <f t="shared" si="164"/>
        <v>0.66666666666666663</v>
      </c>
      <c r="GH50" s="18">
        <f t="shared" si="164"/>
        <v>0.52380952380952384</v>
      </c>
      <c r="GI50" s="18">
        <f t="shared" si="164"/>
        <v>0.7142857142857143</v>
      </c>
      <c r="GJ50" s="18">
        <f t="shared" si="164"/>
        <v>0.66666666666666663</v>
      </c>
      <c r="GK50" s="18">
        <f t="shared" si="164"/>
        <v>0.47619047619047616</v>
      </c>
      <c r="GL50" s="18">
        <f t="shared" ref="GL50:IW50" si="165">_xlfn.RANK.EQ(GL4,GL$3:GL$22,1)/(COUNT(GL$3:GL$22)+1)</f>
        <v>0.42857142857142855</v>
      </c>
      <c r="GM50" s="18">
        <f t="shared" si="165"/>
        <v>0.38095238095238093</v>
      </c>
      <c r="GN50" s="18">
        <f t="shared" si="165"/>
        <v>0.42857142857142855</v>
      </c>
      <c r="GO50" s="18">
        <f t="shared" si="165"/>
        <v>0.61904761904761907</v>
      </c>
      <c r="GP50" s="18">
        <f t="shared" si="165"/>
        <v>0.52380952380952384</v>
      </c>
      <c r="GQ50" s="18">
        <f t="shared" si="165"/>
        <v>0.7142857142857143</v>
      </c>
      <c r="GR50" s="18">
        <f t="shared" si="165"/>
        <v>0.7142857142857143</v>
      </c>
      <c r="GS50" s="18">
        <f t="shared" si="165"/>
        <v>0.80952380952380953</v>
      </c>
      <c r="GT50" s="18">
        <f t="shared" si="165"/>
        <v>0.7142857142857143</v>
      </c>
      <c r="GU50" s="18">
        <f t="shared" si="165"/>
        <v>0.66666666666666663</v>
      </c>
      <c r="GV50" s="18">
        <f t="shared" si="165"/>
        <v>0.61904761904761907</v>
      </c>
      <c r="GW50" s="18">
        <f t="shared" si="165"/>
        <v>0.7142857142857143</v>
      </c>
      <c r="GX50" s="18">
        <f t="shared" si="165"/>
        <v>0.5714285714285714</v>
      </c>
      <c r="GY50" s="18">
        <f t="shared" si="165"/>
        <v>0.42857142857142855</v>
      </c>
      <c r="GZ50" s="18">
        <f t="shared" si="165"/>
        <v>0.52380952380952384</v>
      </c>
      <c r="HA50" s="18">
        <f t="shared" si="165"/>
        <v>0.80952380952380953</v>
      </c>
      <c r="HB50" s="18">
        <f t="shared" si="165"/>
        <v>0.8571428571428571</v>
      </c>
      <c r="HC50" s="18">
        <f t="shared" si="165"/>
        <v>0.90476190476190477</v>
      </c>
      <c r="HD50" s="18">
        <f t="shared" si="165"/>
        <v>0.8571428571428571</v>
      </c>
      <c r="HE50" s="18">
        <f t="shared" si="165"/>
        <v>0.66666666666666663</v>
      </c>
      <c r="HF50" s="18">
        <f t="shared" si="165"/>
        <v>0.76190476190476186</v>
      </c>
      <c r="HG50" s="18">
        <f t="shared" si="165"/>
        <v>0.5714285714285714</v>
      </c>
      <c r="HH50" s="18">
        <f t="shared" si="165"/>
        <v>0.47619047619047616</v>
      </c>
      <c r="HI50" s="18">
        <f t="shared" si="165"/>
        <v>0.76190476190476186</v>
      </c>
      <c r="HJ50" s="18">
        <f t="shared" si="165"/>
        <v>0.80952380952380953</v>
      </c>
      <c r="HK50" s="18">
        <f t="shared" si="165"/>
        <v>0.66666666666666663</v>
      </c>
      <c r="HL50" s="18">
        <f t="shared" si="165"/>
        <v>0.47619047619047616</v>
      </c>
      <c r="HM50" s="18">
        <f t="shared" si="165"/>
        <v>0.38095238095238093</v>
      </c>
      <c r="HN50" s="18">
        <f t="shared" si="165"/>
        <v>0.52380952380952384</v>
      </c>
      <c r="HO50" s="18">
        <f t="shared" si="165"/>
        <v>0.61904761904761907</v>
      </c>
      <c r="HP50" s="18">
        <f t="shared" si="165"/>
        <v>0.23809523809523808</v>
      </c>
      <c r="HQ50" s="18">
        <f t="shared" si="165"/>
        <v>0.2857142857142857</v>
      </c>
      <c r="HR50" s="18">
        <f t="shared" si="165"/>
        <v>0.38095238095238093</v>
      </c>
      <c r="HS50" s="18">
        <f t="shared" si="165"/>
        <v>0.8571428571428571</v>
      </c>
      <c r="HT50" s="18">
        <f t="shared" si="165"/>
        <v>0.42857142857142855</v>
      </c>
      <c r="HU50" s="18">
        <f t="shared" si="165"/>
        <v>0.2857142857142857</v>
      </c>
      <c r="HV50" s="18">
        <f t="shared" si="165"/>
        <v>4.7619047619047616E-2</v>
      </c>
      <c r="HW50" s="18">
        <f t="shared" si="165"/>
        <v>0.38095238095238093</v>
      </c>
      <c r="HX50" s="18">
        <f t="shared" si="165"/>
        <v>0.5714285714285714</v>
      </c>
      <c r="HY50" s="18">
        <f t="shared" si="165"/>
        <v>0.47619047619047616</v>
      </c>
      <c r="HZ50" s="18">
        <f t="shared" si="165"/>
        <v>0.47619047619047616</v>
      </c>
      <c r="IA50" s="18">
        <f t="shared" si="165"/>
        <v>0.38095238095238093</v>
      </c>
      <c r="IB50" s="18">
        <f t="shared" si="165"/>
        <v>9.5238095238095233E-2</v>
      </c>
      <c r="IC50" s="18">
        <f t="shared" si="165"/>
        <v>0.66666666666666663</v>
      </c>
      <c r="ID50" s="18">
        <f t="shared" si="165"/>
        <v>0.76190476190476186</v>
      </c>
      <c r="IE50" s="18">
        <f t="shared" si="165"/>
        <v>0.61904761904761907</v>
      </c>
      <c r="IF50" s="18">
        <f t="shared" si="165"/>
        <v>0.7142857142857143</v>
      </c>
      <c r="IG50" s="18">
        <f t="shared" si="165"/>
        <v>0.76190476190476186</v>
      </c>
      <c r="IH50" s="18">
        <f t="shared" si="165"/>
        <v>0.52380952380952384</v>
      </c>
      <c r="II50" s="18">
        <f t="shared" si="165"/>
        <v>0.61904761904761907</v>
      </c>
      <c r="IJ50" s="18">
        <f t="shared" si="165"/>
        <v>0.66666666666666663</v>
      </c>
      <c r="IK50" s="18">
        <f t="shared" si="165"/>
        <v>0.5714285714285714</v>
      </c>
      <c r="IL50" s="18">
        <f t="shared" si="165"/>
        <v>0.5714285714285714</v>
      </c>
      <c r="IM50" s="18">
        <f t="shared" si="165"/>
        <v>0.76190476190476186</v>
      </c>
      <c r="IN50" s="18">
        <f t="shared" si="165"/>
        <v>9.5238095238095233E-2</v>
      </c>
      <c r="IO50" s="18">
        <f t="shared" si="165"/>
        <v>0.95238095238095233</v>
      </c>
      <c r="IP50" s="18">
        <f t="shared" si="165"/>
        <v>0.80952380952380953</v>
      </c>
      <c r="IQ50" s="18">
        <f t="shared" si="165"/>
        <v>0.76190476190476186</v>
      </c>
      <c r="IR50" s="18">
        <f t="shared" si="165"/>
        <v>0.76190476190476186</v>
      </c>
      <c r="IS50" s="18">
        <f t="shared" si="165"/>
        <v>0.7142857142857143</v>
      </c>
      <c r="IT50" s="18">
        <f t="shared" si="165"/>
        <v>0.61904761904761907</v>
      </c>
      <c r="IU50" s="18">
        <f t="shared" si="165"/>
        <v>0.5714285714285714</v>
      </c>
      <c r="IV50" s="18">
        <f t="shared" si="165"/>
        <v>0.76190476190476186</v>
      </c>
      <c r="IW50" s="18">
        <f t="shared" si="165"/>
        <v>0.90476190476190477</v>
      </c>
      <c r="IX50" s="18">
        <f t="shared" ref="IX50:LI50" si="166">_xlfn.RANK.EQ(IX4,IX$3:IX$22,1)/(COUNT(IX$3:IX$22)+1)</f>
        <v>0.95238095238095233</v>
      </c>
      <c r="IY50" s="18">
        <f t="shared" si="166"/>
        <v>0.8571428571428571</v>
      </c>
      <c r="IZ50" s="18">
        <f t="shared" si="166"/>
        <v>0.80952380952380953</v>
      </c>
      <c r="JA50" s="18">
        <f t="shared" si="166"/>
        <v>0.47619047619047616</v>
      </c>
      <c r="JB50" s="18">
        <f t="shared" si="166"/>
        <v>0.38095238095238093</v>
      </c>
      <c r="JC50" s="18">
        <f t="shared" si="166"/>
        <v>0.19047619047619047</v>
      </c>
      <c r="JD50" s="18">
        <f t="shared" si="166"/>
        <v>0.52380952380952384</v>
      </c>
      <c r="JE50" s="18">
        <f t="shared" si="166"/>
        <v>0.61904761904761907</v>
      </c>
      <c r="JF50" s="18">
        <f t="shared" si="166"/>
        <v>0.33333333333333331</v>
      </c>
      <c r="JG50" s="18">
        <f t="shared" si="166"/>
        <v>0.66666666666666663</v>
      </c>
      <c r="JH50" s="18">
        <f t="shared" si="166"/>
        <v>0.7142857142857143</v>
      </c>
      <c r="JI50" s="18">
        <f t="shared" si="166"/>
        <v>0.7142857142857143</v>
      </c>
      <c r="JJ50" s="18">
        <f t="shared" si="166"/>
        <v>4.7619047619047616E-2</v>
      </c>
      <c r="JK50" s="18">
        <f t="shared" si="166"/>
        <v>0.14285714285714285</v>
      </c>
      <c r="JL50" s="18">
        <f t="shared" si="166"/>
        <v>0.61904761904761907</v>
      </c>
      <c r="JM50" s="18">
        <f t="shared" si="166"/>
        <v>0.61904761904761907</v>
      </c>
      <c r="JN50" s="18">
        <f t="shared" si="166"/>
        <v>0.42857142857142855</v>
      </c>
      <c r="JO50" s="18">
        <f t="shared" si="166"/>
        <v>0.38095238095238093</v>
      </c>
      <c r="JP50" s="18">
        <f t="shared" si="166"/>
        <v>0.38095238095238093</v>
      </c>
      <c r="JQ50" s="18">
        <f t="shared" si="166"/>
        <v>0.42857142857142855</v>
      </c>
      <c r="JR50" s="18">
        <f t="shared" si="166"/>
        <v>0.2857142857142857</v>
      </c>
      <c r="JS50" s="18">
        <f t="shared" si="166"/>
        <v>0.38095238095238093</v>
      </c>
      <c r="JT50" s="18">
        <f t="shared" si="166"/>
        <v>0.80952380952380953</v>
      </c>
      <c r="JU50" s="18">
        <f t="shared" si="166"/>
        <v>0.8571428571428571</v>
      </c>
      <c r="JV50" s="18">
        <f t="shared" si="166"/>
        <v>0.66666666666666663</v>
      </c>
      <c r="JW50" s="18">
        <f t="shared" si="166"/>
        <v>0.52380952380952384</v>
      </c>
      <c r="JX50" s="18">
        <f t="shared" si="166"/>
        <v>0.7142857142857143</v>
      </c>
      <c r="JY50" s="18">
        <f t="shared" si="166"/>
        <v>0.66666666666666663</v>
      </c>
      <c r="JZ50" s="18">
        <f t="shared" si="166"/>
        <v>0.8571428571428571</v>
      </c>
      <c r="KA50" s="18">
        <f t="shared" si="166"/>
        <v>0.95238095238095233</v>
      </c>
      <c r="KB50" s="18">
        <f t="shared" si="166"/>
        <v>0.90476190476190477</v>
      </c>
      <c r="KC50" s="18">
        <f t="shared" si="166"/>
        <v>0.95238095238095233</v>
      </c>
      <c r="KD50" s="18">
        <f t="shared" si="166"/>
        <v>0.80952380952380953</v>
      </c>
      <c r="KE50" s="18">
        <f t="shared" si="166"/>
        <v>0.33333333333333331</v>
      </c>
      <c r="KF50" s="18">
        <f t="shared" si="166"/>
        <v>0.14285714285714285</v>
      </c>
      <c r="KG50" s="18">
        <f t="shared" si="166"/>
        <v>0.47619047619047616</v>
      </c>
      <c r="KH50" s="18">
        <f t="shared" si="166"/>
        <v>0.2857142857142857</v>
      </c>
      <c r="KI50" s="18">
        <f t="shared" si="166"/>
        <v>9.5238095238095233E-2</v>
      </c>
      <c r="KJ50" s="18">
        <f t="shared" si="166"/>
        <v>0.23809523809523808</v>
      </c>
      <c r="KK50" s="18">
        <f t="shared" si="166"/>
        <v>0.5714285714285714</v>
      </c>
      <c r="KL50" s="18">
        <f t="shared" si="166"/>
        <v>0.80952380952380953</v>
      </c>
      <c r="KM50" s="18">
        <f t="shared" si="166"/>
        <v>0.80952380952380953</v>
      </c>
      <c r="KN50" s="18">
        <f t="shared" si="166"/>
        <v>0.80952380952380953</v>
      </c>
      <c r="KO50" s="18">
        <f t="shared" si="166"/>
        <v>0.61904761904761907</v>
      </c>
      <c r="KP50" s="18">
        <f t="shared" si="166"/>
        <v>0.33333333333333331</v>
      </c>
      <c r="KQ50" s="18">
        <f t="shared" si="166"/>
        <v>0.52380952380952384</v>
      </c>
      <c r="KR50" s="18">
        <f t="shared" si="166"/>
        <v>0.76190476190476186</v>
      </c>
      <c r="KS50" s="18">
        <f t="shared" si="166"/>
        <v>0.47619047619047616</v>
      </c>
      <c r="KT50" s="18">
        <f t="shared" si="166"/>
        <v>0.66666666666666663</v>
      </c>
      <c r="KU50" s="18">
        <f t="shared" si="166"/>
        <v>0.8571428571428571</v>
      </c>
      <c r="KV50" s="18">
        <f t="shared" si="166"/>
        <v>0.8571428571428571</v>
      </c>
      <c r="KW50" s="18">
        <f t="shared" si="166"/>
        <v>0.80952380952380953</v>
      </c>
      <c r="KX50" s="18">
        <f t="shared" si="166"/>
        <v>0.42857142857142855</v>
      </c>
      <c r="KY50" s="18">
        <f t="shared" si="166"/>
        <v>0.80952380952380953</v>
      </c>
      <c r="KZ50" s="18">
        <f t="shared" si="166"/>
        <v>0.95238095238095233</v>
      </c>
      <c r="LA50" s="18">
        <f t="shared" si="166"/>
        <v>0.8571428571428571</v>
      </c>
      <c r="LB50" s="18">
        <f t="shared" si="166"/>
        <v>0.76190476190476186</v>
      </c>
      <c r="LC50" s="18">
        <f t="shared" si="166"/>
        <v>0.23809523809523808</v>
      </c>
      <c r="LD50" s="18">
        <f t="shared" si="166"/>
        <v>0.42857142857142855</v>
      </c>
      <c r="LE50" s="18">
        <f t="shared" si="166"/>
        <v>0.42857142857142855</v>
      </c>
      <c r="LF50" s="18">
        <f t="shared" si="166"/>
        <v>0.5714285714285714</v>
      </c>
      <c r="LG50" s="18">
        <f t="shared" si="166"/>
        <v>0.38095238095238093</v>
      </c>
      <c r="LH50" s="18">
        <f t="shared" si="166"/>
        <v>0.23809523809523808</v>
      </c>
      <c r="LI50" s="18">
        <f t="shared" si="166"/>
        <v>0.8571428571428571</v>
      </c>
      <c r="LJ50" s="18">
        <f t="shared" ref="LJ50:LW50" si="167">_xlfn.RANK.EQ(LJ4,LJ$3:LJ$22,1)/(COUNT(LJ$3:LJ$22)+1)</f>
        <v>0.14285714285714285</v>
      </c>
      <c r="LK50" s="18">
        <f t="shared" si="167"/>
        <v>0.2857142857142857</v>
      </c>
      <c r="LL50" s="18">
        <f t="shared" si="167"/>
        <v>0.47619047619047616</v>
      </c>
      <c r="LM50" s="18">
        <f t="shared" si="167"/>
        <v>0.80952380952380953</v>
      </c>
      <c r="LN50" s="18">
        <f t="shared" si="167"/>
        <v>0.5714285714285714</v>
      </c>
      <c r="LO50" s="18">
        <f t="shared" si="167"/>
        <v>0.47619047619047616</v>
      </c>
      <c r="LP50" s="18">
        <f t="shared" si="167"/>
        <v>0.52380952380952384</v>
      </c>
      <c r="LQ50" s="18">
        <f t="shared" si="167"/>
        <v>0.2857142857142857</v>
      </c>
      <c r="LR50" s="18">
        <f t="shared" si="167"/>
        <v>0.19047619047619047</v>
      </c>
      <c r="LS50" s="18">
        <f t="shared" si="167"/>
        <v>0.33333333333333331</v>
      </c>
      <c r="LT50" s="18">
        <f t="shared" si="167"/>
        <v>0.47619047619047616</v>
      </c>
      <c r="LU50" s="18">
        <f t="shared" si="167"/>
        <v>0.38095238095238093</v>
      </c>
      <c r="LV50" s="18">
        <f t="shared" si="167"/>
        <v>0.5714285714285714</v>
      </c>
      <c r="LW50" s="16">
        <f t="shared" si="167"/>
        <v>0.5714285714285714</v>
      </c>
    </row>
    <row r="51" spans="1:335" x14ac:dyDescent="0.3">
      <c r="A51" s="15">
        <v>2002</v>
      </c>
      <c r="B51" s="18">
        <f t="shared" ref="B51:BM51" si="168">_xlfn.RANK.EQ(B5,B$3:B$22,1)/(COUNT(B$3:B$22)+1)</f>
        <v>0.42857142857142855</v>
      </c>
      <c r="C51" s="18">
        <f t="shared" si="168"/>
        <v>0.52380952380952384</v>
      </c>
      <c r="D51" s="18">
        <f t="shared" si="168"/>
        <v>0.47619047619047616</v>
      </c>
      <c r="E51" s="18">
        <f t="shared" si="168"/>
        <v>0.76190476190476186</v>
      </c>
      <c r="F51" s="18">
        <f t="shared" si="168"/>
        <v>0.5714285714285714</v>
      </c>
      <c r="G51" s="18">
        <f t="shared" si="168"/>
        <v>0.80952380952380953</v>
      </c>
      <c r="H51" s="18">
        <f t="shared" si="168"/>
        <v>0.76190476190476186</v>
      </c>
      <c r="I51" s="18">
        <f t="shared" si="168"/>
        <v>0.23809523809523808</v>
      </c>
      <c r="J51" s="18">
        <f t="shared" si="168"/>
        <v>0.7142857142857143</v>
      </c>
      <c r="K51" s="18">
        <f t="shared" si="168"/>
        <v>0.5714285714285714</v>
      </c>
      <c r="L51" s="18">
        <f t="shared" si="168"/>
        <v>0.5714285714285714</v>
      </c>
      <c r="M51" s="18">
        <f t="shared" si="168"/>
        <v>0.19047619047619047</v>
      </c>
      <c r="N51" s="18">
        <f t="shared" si="168"/>
        <v>0.38095238095238093</v>
      </c>
      <c r="O51" s="18">
        <f t="shared" si="168"/>
        <v>0.8571428571428571</v>
      </c>
      <c r="P51" s="18">
        <f t="shared" si="168"/>
        <v>0.90476190476190477</v>
      </c>
      <c r="Q51" s="18">
        <f t="shared" si="168"/>
        <v>0.61904761904761907</v>
      </c>
      <c r="R51" s="18">
        <f t="shared" si="168"/>
        <v>0.19047619047619047</v>
      </c>
      <c r="S51" s="18">
        <f t="shared" si="168"/>
        <v>0.7142857142857143</v>
      </c>
      <c r="T51" s="18">
        <f t="shared" si="168"/>
        <v>0.8571428571428571</v>
      </c>
      <c r="U51" s="18">
        <f t="shared" si="168"/>
        <v>0.61904761904761907</v>
      </c>
      <c r="V51" s="18">
        <f t="shared" si="168"/>
        <v>0.90476190476190477</v>
      </c>
      <c r="W51" s="18">
        <f t="shared" si="168"/>
        <v>0.90476190476190477</v>
      </c>
      <c r="X51" s="18">
        <f t="shared" si="168"/>
        <v>0.14285714285714285</v>
      </c>
      <c r="Y51" s="18">
        <f t="shared" si="168"/>
        <v>0.23809523809523808</v>
      </c>
      <c r="Z51" s="18">
        <f t="shared" si="168"/>
        <v>0.2857142857142857</v>
      </c>
      <c r="AA51" s="18">
        <f t="shared" si="168"/>
        <v>0.76190476190476186</v>
      </c>
      <c r="AB51" s="18">
        <f t="shared" si="168"/>
        <v>0.23809523809523808</v>
      </c>
      <c r="AC51" s="18">
        <f t="shared" si="168"/>
        <v>0.61904761904761907</v>
      </c>
      <c r="AD51" s="18">
        <f t="shared" si="168"/>
        <v>0.42857142857142855</v>
      </c>
      <c r="AE51" s="18">
        <f t="shared" si="168"/>
        <v>0.42857142857142855</v>
      </c>
      <c r="AF51" s="18">
        <f t="shared" si="168"/>
        <v>0.38095238095238093</v>
      </c>
      <c r="AG51" s="18">
        <f t="shared" si="168"/>
        <v>0.8571428571428571</v>
      </c>
      <c r="AH51" s="18">
        <f t="shared" si="168"/>
        <v>0.2857142857142857</v>
      </c>
      <c r="AI51" s="18">
        <f t="shared" si="168"/>
        <v>0.52380952380952384</v>
      </c>
      <c r="AJ51" s="18">
        <f t="shared" si="168"/>
        <v>0.76190476190476186</v>
      </c>
      <c r="AK51" s="18">
        <f t="shared" si="168"/>
        <v>0.42857142857142855</v>
      </c>
      <c r="AL51" s="18">
        <f t="shared" si="168"/>
        <v>0.33333333333333331</v>
      </c>
      <c r="AM51" s="18">
        <f t="shared" si="168"/>
        <v>0.5714285714285714</v>
      </c>
      <c r="AN51" s="18">
        <f t="shared" si="168"/>
        <v>0.5714285714285714</v>
      </c>
      <c r="AO51" s="18">
        <f t="shared" si="168"/>
        <v>0.8571428571428571</v>
      </c>
      <c r="AP51" s="18">
        <f t="shared" si="168"/>
        <v>0.52380952380952384</v>
      </c>
      <c r="AQ51" s="18">
        <f t="shared" si="168"/>
        <v>0.14285714285714285</v>
      </c>
      <c r="AR51" s="18">
        <f t="shared" si="168"/>
        <v>0.42857142857142855</v>
      </c>
      <c r="AS51" s="18">
        <f t="shared" si="168"/>
        <v>0.76190476190476186</v>
      </c>
      <c r="AT51" s="18">
        <f t="shared" si="168"/>
        <v>0.38095238095238093</v>
      </c>
      <c r="AU51" s="18">
        <f t="shared" si="168"/>
        <v>0.76190476190476186</v>
      </c>
      <c r="AV51" s="18">
        <f t="shared" si="168"/>
        <v>0.90476190476190477</v>
      </c>
      <c r="AW51" s="18">
        <f t="shared" si="168"/>
        <v>0.8571428571428571</v>
      </c>
      <c r="AX51" s="18">
        <f t="shared" si="168"/>
        <v>0.8571428571428571</v>
      </c>
      <c r="AY51" s="18">
        <f t="shared" si="168"/>
        <v>0.90476190476190477</v>
      </c>
      <c r="AZ51" s="18">
        <f t="shared" si="168"/>
        <v>0.52380952380952384</v>
      </c>
      <c r="BA51" s="18">
        <f t="shared" si="168"/>
        <v>0.33333333333333331</v>
      </c>
      <c r="BB51" s="18">
        <f t="shared" si="168"/>
        <v>0.42857142857142855</v>
      </c>
      <c r="BC51" s="18">
        <f t="shared" si="168"/>
        <v>0.5714285714285714</v>
      </c>
      <c r="BD51" s="18">
        <f t="shared" si="168"/>
        <v>0.52380952380952384</v>
      </c>
      <c r="BE51" s="18">
        <f t="shared" si="168"/>
        <v>0.47619047619047616</v>
      </c>
      <c r="BF51" s="18">
        <f t="shared" si="168"/>
        <v>0.42857142857142855</v>
      </c>
      <c r="BG51" s="18">
        <f t="shared" si="168"/>
        <v>0.38095238095238093</v>
      </c>
      <c r="BH51" s="18">
        <f t="shared" si="168"/>
        <v>0.61904761904761907</v>
      </c>
      <c r="BI51" s="18">
        <f t="shared" si="168"/>
        <v>0.52380952380952384</v>
      </c>
      <c r="BJ51" s="18">
        <f t="shared" si="168"/>
        <v>0.2857142857142857</v>
      </c>
      <c r="BK51" s="18">
        <f t="shared" si="168"/>
        <v>0.66666666666666663</v>
      </c>
      <c r="BL51" s="18">
        <f t="shared" si="168"/>
        <v>0.7142857142857143</v>
      </c>
      <c r="BM51" s="18">
        <f t="shared" si="168"/>
        <v>0.42857142857142855</v>
      </c>
      <c r="BN51" s="18">
        <f t="shared" ref="BN51:DY51" si="169">_xlfn.RANK.EQ(BN5,BN$3:BN$22,1)/(COUNT(BN$3:BN$22)+1)</f>
        <v>0.47619047619047616</v>
      </c>
      <c r="BO51" s="18">
        <f t="shared" si="169"/>
        <v>0.2857142857142857</v>
      </c>
      <c r="BP51" s="18">
        <f t="shared" si="169"/>
        <v>0.61904761904761907</v>
      </c>
      <c r="BQ51" s="18">
        <f t="shared" si="169"/>
        <v>0.76190476190476186</v>
      </c>
      <c r="BR51" s="18">
        <f t="shared" si="169"/>
        <v>0.95238095238095233</v>
      </c>
      <c r="BS51" s="18">
        <f t="shared" si="169"/>
        <v>0.80952380952380953</v>
      </c>
      <c r="BT51" s="18">
        <f t="shared" si="169"/>
        <v>0.8571428571428571</v>
      </c>
      <c r="BU51" s="18">
        <f t="shared" si="169"/>
        <v>0.38095238095238093</v>
      </c>
      <c r="BV51" s="18">
        <f t="shared" si="169"/>
        <v>0.23809523809523808</v>
      </c>
      <c r="BW51" s="18">
        <f t="shared" si="169"/>
        <v>0.33333333333333331</v>
      </c>
      <c r="BX51" s="18">
        <f t="shared" si="169"/>
        <v>0.33333333333333331</v>
      </c>
      <c r="BY51" s="18">
        <f t="shared" si="169"/>
        <v>0.66666666666666663</v>
      </c>
      <c r="BZ51" s="18">
        <f t="shared" si="169"/>
        <v>0.42857142857142855</v>
      </c>
      <c r="CA51" s="18">
        <f t="shared" si="169"/>
        <v>0.8571428571428571</v>
      </c>
      <c r="CB51" s="18">
        <f t="shared" si="169"/>
        <v>0.23809523809523808</v>
      </c>
      <c r="CC51" s="18">
        <f t="shared" si="169"/>
        <v>0.7142857142857143</v>
      </c>
      <c r="CD51" s="18">
        <f t="shared" si="169"/>
        <v>0.80952380952380953</v>
      </c>
      <c r="CE51" s="18">
        <f t="shared" si="169"/>
        <v>0.33333333333333331</v>
      </c>
      <c r="CF51" s="18">
        <f t="shared" si="169"/>
        <v>0.61904761904761907</v>
      </c>
      <c r="CG51" s="18">
        <f t="shared" si="169"/>
        <v>0.61904761904761907</v>
      </c>
      <c r="CH51" s="18">
        <f t="shared" si="169"/>
        <v>0.7142857142857143</v>
      </c>
      <c r="CI51" s="18">
        <f t="shared" si="169"/>
        <v>0.52380952380952384</v>
      </c>
      <c r="CJ51" s="18">
        <f t="shared" si="169"/>
        <v>0.76190476190476186</v>
      </c>
      <c r="CK51" s="18">
        <f t="shared" si="169"/>
        <v>0.38095238095238093</v>
      </c>
      <c r="CL51" s="18">
        <f t="shared" si="169"/>
        <v>0.14285714285714285</v>
      </c>
      <c r="CM51" s="18">
        <f t="shared" si="169"/>
        <v>0.5714285714285714</v>
      </c>
      <c r="CN51" s="18">
        <f t="shared" si="169"/>
        <v>0.80952380952380953</v>
      </c>
      <c r="CO51" s="18">
        <f t="shared" si="169"/>
        <v>0.8571428571428571</v>
      </c>
      <c r="CP51" s="18">
        <f t="shared" si="169"/>
        <v>0.8571428571428571</v>
      </c>
      <c r="CQ51" s="18">
        <f t="shared" si="169"/>
        <v>0.14285714285714285</v>
      </c>
      <c r="CR51" s="18">
        <f t="shared" si="169"/>
        <v>0.14285714285714285</v>
      </c>
      <c r="CS51" s="18">
        <f t="shared" si="169"/>
        <v>0.33333333333333331</v>
      </c>
      <c r="CT51" s="18">
        <f t="shared" si="169"/>
        <v>0.52380952380952384</v>
      </c>
      <c r="CU51" s="18">
        <f t="shared" si="169"/>
        <v>0.52380952380952384</v>
      </c>
      <c r="CV51" s="18">
        <f t="shared" si="169"/>
        <v>0.52380952380952384</v>
      </c>
      <c r="CW51" s="18">
        <f t="shared" si="169"/>
        <v>0.52380952380952384</v>
      </c>
      <c r="CX51" s="18">
        <f t="shared" si="169"/>
        <v>0.66666666666666663</v>
      </c>
      <c r="CY51" s="18">
        <f t="shared" si="169"/>
        <v>0.61904761904761907</v>
      </c>
      <c r="CZ51" s="18">
        <f t="shared" si="169"/>
        <v>0.7142857142857143</v>
      </c>
      <c r="DA51" s="18">
        <f t="shared" si="169"/>
        <v>0.33333333333333331</v>
      </c>
      <c r="DB51" s="18">
        <f t="shared" si="169"/>
        <v>0.38095238095238093</v>
      </c>
      <c r="DC51" s="18">
        <f t="shared" si="169"/>
        <v>0.61904761904761907</v>
      </c>
      <c r="DD51" s="18">
        <f t="shared" si="169"/>
        <v>0.61904761904761907</v>
      </c>
      <c r="DE51" s="18">
        <f t="shared" si="169"/>
        <v>0.47619047619047616</v>
      </c>
      <c r="DF51" s="18">
        <f t="shared" si="169"/>
        <v>0.42857142857142855</v>
      </c>
      <c r="DG51" s="18">
        <f t="shared" si="169"/>
        <v>0.2857142857142857</v>
      </c>
      <c r="DH51" s="18">
        <f t="shared" si="169"/>
        <v>0.47619047619047616</v>
      </c>
      <c r="DI51" s="18">
        <f t="shared" si="169"/>
        <v>0.5714285714285714</v>
      </c>
      <c r="DJ51" s="18">
        <f t="shared" si="169"/>
        <v>0.5714285714285714</v>
      </c>
      <c r="DK51" s="18">
        <f t="shared" si="169"/>
        <v>0.76190476190476186</v>
      </c>
      <c r="DL51" s="18">
        <f t="shared" si="169"/>
        <v>0.90476190476190477</v>
      </c>
      <c r="DM51" s="18">
        <f t="shared" si="169"/>
        <v>0.14285714285714285</v>
      </c>
      <c r="DN51" s="18">
        <f t="shared" si="169"/>
        <v>0.76190476190476186</v>
      </c>
      <c r="DO51" s="18">
        <f t="shared" si="169"/>
        <v>0.90476190476190477</v>
      </c>
      <c r="DP51" s="18">
        <f t="shared" si="169"/>
        <v>0.95238095238095233</v>
      </c>
      <c r="DQ51" s="18">
        <f t="shared" si="169"/>
        <v>0.80952380952380953</v>
      </c>
      <c r="DR51" s="18">
        <f t="shared" si="169"/>
        <v>0.90476190476190477</v>
      </c>
      <c r="DS51" s="18">
        <f t="shared" si="169"/>
        <v>0.52380952380952384</v>
      </c>
      <c r="DT51" s="18">
        <f t="shared" si="169"/>
        <v>0.90476190476190477</v>
      </c>
      <c r="DU51" s="18">
        <f t="shared" si="169"/>
        <v>0.52380952380952384</v>
      </c>
      <c r="DV51" s="18">
        <f t="shared" si="169"/>
        <v>0.2857142857142857</v>
      </c>
      <c r="DW51" s="18">
        <f t="shared" si="169"/>
        <v>0.80952380952380953</v>
      </c>
      <c r="DX51" s="18">
        <f t="shared" si="169"/>
        <v>0.80952380952380953</v>
      </c>
      <c r="DY51" s="18">
        <f t="shared" si="169"/>
        <v>0.8571428571428571</v>
      </c>
      <c r="DZ51" s="18">
        <f t="shared" ref="DZ51:GK51" si="170">_xlfn.RANK.EQ(DZ5,DZ$3:DZ$22,1)/(COUNT(DZ$3:DZ$22)+1)</f>
        <v>0.23809523809523808</v>
      </c>
      <c r="EA51" s="18">
        <f t="shared" si="170"/>
        <v>0.52380952380952384</v>
      </c>
      <c r="EB51" s="18">
        <f t="shared" si="170"/>
        <v>0.5714285714285714</v>
      </c>
      <c r="EC51" s="18">
        <f t="shared" si="170"/>
        <v>0.61904761904761907</v>
      </c>
      <c r="ED51" s="18">
        <f t="shared" si="170"/>
        <v>0.80952380952380953</v>
      </c>
      <c r="EE51" s="18">
        <f t="shared" si="170"/>
        <v>0.66666666666666663</v>
      </c>
      <c r="EF51" s="18">
        <f t="shared" si="170"/>
        <v>0.5714285714285714</v>
      </c>
      <c r="EG51" s="18">
        <f t="shared" si="170"/>
        <v>0.52380952380952384</v>
      </c>
      <c r="EH51" s="18">
        <f t="shared" si="170"/>
        <v>0.14285714285714285</v>
      </c>
      <c r="EI51" s="18">
        <f t="shared" si="170"/>
        <v>0.8571428571428571</v>
      </c>
      <c r="EJ51" s="18">
        <f t="shared" si="170"/>
        <v>0.8571428571428571</v>
      </c>
      <c r="EK51" s="18">
        <f t="shared" si="170"/>
        <v>0.76190476190476186</v>
      </c>
      <c r="EL51" s="18">
        <f t="shared" si="170"/>
        <v>0.66666666666666663</v>
      </c>
      <c r="EM51" s="18">
        <f t="shared" si="170"/>
        <v>0.61904761904761907</v>
      </c>
      <c r="EN51" s="18">
        <f t="shared" si="170"/>
        <v>0.47619047619047616</v>
      </c>
      <c r="EO51" s="18">
        <f t="shared" si="170"/>
        <v>0.61904761904761907</v>
      </c>
      <c r="EP51" s="18">
        <f t="shared" si="170"/>
        <v>0.5714285714285714</v>
      </c>
      <c r="EQ51" s="18">
        <f t="shared" si="170"/>
        <v>0.5714285714285714</v>
      </c>
      <c r="ER51" s="18">
        <f t="shared" si="170"/>
        <v>0.52380952380952384</v>
      </c>
      <c r="ES51" s="18">
        <f t="shared" si="170"/>
        <v>0.80952380952380953</v>
      </c>
      <c r="ET51" s="18">
        <f t="shared" si="170"/>
        <v>0.80952380952380953</v>
      </c>
      <c r="EU51" s="18">
        <f t="shared" si="170"/>
        <v>0.47619047619047616</v>
      </c>
      <c r="EV51" s="18">
        <f t="shared" si="170"/>
        <v>0.5714285714285714</v>
      </c>
      <c r="EW51" s="18">
        <f t="shared" si="170"/>
        <v>0.80952380952380953</v>
      </c>
      <c r="EX51" s="18">
        <f t="shared" si="170"/>
        <v>0.42857142857142855</v>
      </c>
      <c r="EY51" s="18">
        <f t="shared" si="170"/>
        <v>0.2857142857142857</v>
      </c>
      <c r="EZ51" s="18">
        <f t="shared" si="170"/>
        <v>9.5238095238095233E-2</v>
      </c>
      <c r="FA51" s="18">
        <f t="shared" si="170"/>
        <v>4.7619047619047616E-2</v>
      </c>
      <c r="FB51" s="18">
        <f t="shared" si="170"/>
        <v>4.7619047619047616E-2</v>
      </c>
      <c r="FC51" s="18">
        <f t="shared" si="170"/>
        <v>0.47619047619047616</v>
      </c>
      <c r="FD51" s="18">
        <f t="shared" si="170"/>
        <v>0.5714285714285714</v>
      </c>
      <c r="FE51" s="18">
        <f t="shared" si="170"/>
        <v>0.47619047619047616</v>
      </c>
      <c r="FF51" s="18">
        <f t="shared" si="170"/>
        <v>0.47619047619047616</v>
      </c>
      <c r="FG51" s="18">
        <f t="shared" si="170"/>
        <v>0.2857142857142857</v>
      </c>
      <c r="FH51" s="18">
        <f t="shared" si="170"/>
        <v>0.2857142857142857</v>
      </c>
      <c r="FI51" s="18">
        <f t="shared" si="170"/>
        <v>0.76190476190476186</v>
      </c>
      <c r="FJ51" s="18">
        <f t="shared" si="170"/>
        <v>0.8571428571428571</v>
      </c>
      <c r="FK51" s="18">
        <f t="shared" si="170"/>
        <v>0.90476190476190477</v>
      </c>
      <c r="FL51" s="18">
        <f t="shared" si="170"/>
        <v>0.8571428571428571</v>
      </c>
      <c r="FM51" s="18">
        <f t="shared" si="170"/>
        <v>0.8571428571428571</v>
      </c>
      <c r="FN51" s="18">
        <f t="shared" si="170"/>
        <v>0.95238095238095233</v>
      </c>
      <c r="FO51" s="18">
        <f t="shared" si="170"/>
        <v>0.8571428571428571</v>
      </c>
      <c r="FP51" s="18">
        <f t="shared" si="170"/>
        <v>0.80952380952380953</v>
      </c>
      <c r="FQ51" s="18">
        <f t="shared" si="170"/>
        <v>0.95238095238095233</v>
      </c>
      <c r="FR51" s="18">
        <f t="shared" si="170"/>
        <v>0.52380952380952384</v>
      </c>
      <c r="FS51" s="18">
        <f t="shared" si="170"/>
        <v>0.90476190476190477</v>
      </c>
      <c r="FT51" s="18">
        <f t="shared" si="170"/>
        <v>0.95238095238095233</v>
      </c>
      <c r="FU51" s="18">
        <f t="shared" si="170"/>
        <v>0.8571428571428571</v>
      </c>
      <c r="FV51" s="18">
        <f t="shared" si="170"/>
        <v>0.76190476190476186</v>
      </c>
      <c r="FW51" s="18">
        <f t="shared" si="170"/>
        <v>0.7142857142857143</v>
      </c>
      <c r="FX51" s="18">
        <f t="shared" si="170"/>
        <v>0.61904761904761907</v>
      </c>
      <c r="FY51" s="18">
        <f t="shared" si="170"/>
        <v>0.33333333333333331</v>
      </c>
      <c r="FZ51" s="18">
        <f t="shared" si="170"/>
        <v>0.23809523809523808</v>
      </c>
      <c r="GA51" s="18">
        <f t="shared" si="170"/>
        <v>0.76190476190476186</v>
      </c>
      <c r="GB51" s="18">
        <f t="shared" si="170"/>
        <v>0.66666666666666663</v>
      </c>
      <c r="GC51" s="18">
        <f t="shared" si="170"/>
        <v>0.33333333333333331</v>
      </c>
      <c r="GD51" s="18">
        <f t="shared" si="170"/>
        <v>0.23809523809523808</v>
      </c>
      <c r="GE51" s="18">
        <f t="shared" si="170"/>
        <v>0.42857142857142855</v>
      </c>
      <c r="GF51" s="18">
        <f t="shared" si="170"/>
        <v>0.80952380952380953</v>
      </c>
      <c r="GG51" s="18">
        <f t="shared" si="170"/>
        <v>0.8571428571428571</v>
      </c>
      <c r="GH51" s="18">
        <f t="shared" si="170"/>
        <v>0.8571428571428571</v>
      </c>
      <c r="GI51" s="18">
        <f t="shared" si="170"/>
        <v>0.47619047619047616</v>
      </c>
      <c r="GJ51" s="18">
        <f t="shared" si="170"/>
        <v>0.33333333333333331</v>
      </c>
      <c r="GK51" s="18">
        <f t="shared" si="170"/>
        <v>0.2857142857142857</v>
      </c>
      <c r="GL51" s="18">
        <f t="shared" ref="GL51:IW51" si="171">_xlfn.RANK.EQ(GL5,GL$3:GL$22,1)/(COUNT(GL$3:GL$22)+1)</f>
        <v>0.38095238095238093</v>
      </c>
      <c r="GM51" s="18">
        <f t="shared" si="171"/>
        <v>0.80952380952380953</v>
      </c>
      <c r="GN51" s="18">
        <f t="shared" si="171"/>
        <v>0.8571428571428571</v>
      </c>
      <c r="GO51" s="18">
        <f t="shared" si="171"/>
        <v>0.5714285714285714</v>
      </c>
      <c r="GP51" s="18">
        <f t="shared" si="171"/>
        <v>0.76190476190476186</v>
      </c>
      <c r="GQ51" s="18">
        <f t="shared" si="171"/>
        <v>0.80952380952380953</v>
      </c>
      <c r="GR51" s="18">
        <f t="shared" si="171"/>
        <v>0.42857142857142855</v>
      </c>
      <c r="GS51" s="18">
        <f t="shared" si="171"/>
        <v>0.23809523809523808</v>
      </c>
      <c r="GT51" s="18">
        <f t="shared" si="171"/>
        <v>0.2857142857142857</v>
      </c>
      <c r="GU51" s="18">
        <f t="shared" si="171"/>
        <v>0.19047619047619047</v>
      </c>
      <c r="GV51" s="18">
        <f t="shared" si="171"/>
        <v>0.42857142857142855</v>
      </c>
      <c r="GW51" s="18">
        <f t="shared" si="171"/>
        <v>0.42857142857142855</v>
      </c>
      <c r="GX51" s="18">
        <f t="shared" si="171"/>
        <v>0.90476190476190477</v>
      </c>
      <c r="GY51" s="18">
        <f t="shared" si="171"/>
        <v>0.5714285714285714</v>
      </c>
      <c r="GZ51" s="18">
        <f t="shared" si="171"/>
        <v>0.7142857142857143</v>
      </c>
      <c r="HA51" s="18">
        <f t="shared" si="171"/>
        <v>0.8571428571428571</v>
      </c>
      <c r="HB51" s="18">
        <f t="shared" si="171"/>
        <v>0.47619047619047616</v>
      </c>
      <c r="HC51" s="18">
        <f t="shared" si="171"/>
        <v>0.80952380952380953</v>
      </c>
      <c r="HD51" s="18">
        <f t="shared" si="171"/>
        <v>0.38095238095238093</v>
      </c>
      <c r="HE51" s="18">
        <f t="shared" si="171"/>
        <v>0.5714285714285714</v>
      </c>
      <c r="HF51" s="18">
        <f t="shared" si="171"/>
        <v>0.66666666666666663</v>
      </c>
      <c r="HG51" s="18">
        <f t="shared" si="171"/>
        <v>0.90476190476190477</v>
      </c>
      <c r="HH51" s="18">
        <f t="shared" si="171"/>
        <v>0.95238095238095233</v>
      </c>
      <c r="HI51" s="18">
        <f t="shared" si="171"/>
        <v>0.52380952380952384</v>
      </c>
      <c r="HJ51" s="18">
        <f t="shared" si="171"/>
        <v>0.7142857142857143</v>
      </c>
      <c r="HK51" s="18">
        <f t="shared" si="171"/>
        <v>0.95238095238095233</v>
      </c>
      <c r="HL51" s="18">
        <f t="shared" si="171"/>
        <v>0.95238095238095233</v>
      </c>
      <c r="HM51" s="18">
        <f t="shared" si="171"/>
        <v>0.7142857142857143</v>
      </c>
      <c r="HN51" s="18">
        <f t="shared" si="171"/>
        <v>0.8571428571428571</v>
      </c>
      <c r="HO51" s="18">
        <f t="shared" si="171"/>
        <v>0.80952380952380953</v>
      </c>
      <c r="HP51" s="18">
        <f t="shared" si="171"/>
        <v>0.7142857142857143</v>
      </c>
      <c r="HQ51" s="18">
        <f t="shared" si="171"/>
        <v>0.66666666666666663</v>
      </c>
      <c r="HR51" s="18">
        <f t="shared" si="171"/>
        <v>0.33333333333333331</v>
      </c>
      <c r="HS51" s="18">
        <f t="shared" si="171"/>
        <v>0.23809523809523808</v>
      </c>
      <c r="HT51" s="18">
        <f t="shared" si="171"/>
        <v>0.33333333333333331</v>
      </c>
      <c r="HU51" s="18">
        <f t="shared" si="171"/>
        <v>9.5238095238095233E-2</v>
      </c>
      <c r="HV51" s="18">
        <f t="shared" si="171"/>
        <v>0.90476190476190477</v>
      </c>
      <c r="HW51" s="18">
        <f t="shared" si="171"/>
        <v>0.90476190476190477</v>
      </c>
      <c r="HX51" s="18">
        <f t="shared" si="171"/>
        <v>0.80952380952380953</v>
      </c>
      <c r="HY51" s="18">
        <f t="shared" si="171"/>
        <v>0.61904761904761907</v>
      </c>
      <c r="HZ51" s="18">
        <f t="shared" si="171"/>
        <v>0.52380952380952384</v>
      </c>
      <c r="IA51" s="18">
        <f t="shared" si="171"/>
        <v>0.47619047619047616</v>
      </c>
      <c r="IB51" s="18">
        <f t="shared" si="171"/>
        <v>0.2857142857142857</v>
      </c>
      <c r="IC51" s="18">
        <f t="shared" si="171"/>
        <v>0.5714285714285714</v>
      </c>
      <c r="ID51" s="18">
        <f t="shared" si="171"/>
        <v>0.33333333333333331</v>
      </c>
      <c r="IE51" s="18">
        <f t="shared" si="171"/>
        <v>0.80952380952380953</v>
      </c>
      <c r="IF51" s="18">
        <f t="shared" si="171"/>
        <v>0.5714285714285714</v>
      </c>
      <c r="IG51" s="18">
        <f t="shared" si="171"/>
        <v>0.7142857142857143</v>
      </c>
      <c r="IH51" s="18">
        <f t="shared" si="171"/>
        <v>0.14285714285714285</v>
      </c>
      <c r="II51" s="18">
        <f t="shared" si="171"/>
        <v>0.14285714285714285</v>
      </c>
      <c r="IJ51" s="18">
        <f t="shared" si="171"/>
        <v>4.7619047619047616E-2</v>
      </c>
      <c r="IK51" s="18">
        <f t="shared" si="171"/>
        <v>0.42857142857142855</v>
      </c>
      <c r="IL51" s="18">
        <f t="shared" si="171"/>
        <v>0.42857142857142855</v>
      </c>
      <c r="IM51" s="18">
        <f t="shared" si="171"/>
        <v>0.5714285714285714</v>
      </c>
      <c r="IN51" s="18">
        <f t="shared" si="171"/>
        <v>0.7142857142857143</v>
      </c>
      <c r="IO51" s="18">
        <f t="shared" si="171"/>
        <v>0.80952380952380953</v>
      </c>
      <c r="IP51" s="18">
        <f t="shared" si="171"/>
        <v>0.66666666666666663</v>
      </c>
      <c r="IQ51" s="18">
        <f t="shared" si="171"/>
        <v>0.80952380952380953</v>
      </c>
      <c r="IR51" s="18">
        <f t="shared" si="171"/>
        <v>0.95238095238095233</v>
      </c>
      <c r="IS51" s="18">
        <f t="shared" si="171"/>
        <v>0.8571428571428571</v>
      </c>
      <c r="IT51" s="18">
        <f t="shared" si="171"/>
        <v>0.2857142857142857</v>
      </c>
      <c r="IU51" s="18">
        <f t="shared" si="171"/>
        <v>0.42857142857142855</v>
      </c>
      <c r="IV51" s="18">
        <f t="shared" si="171"/>
        <v>0.42857142857142855</v>
      </c>
      <c r="IW51" s="18">
        <f t="shared" si="171"/>
        <v>0.38095238095238093</v>
      </c>
      <c r="IX51" s="18">
        <f t="shared" ref="IX51:LI51" si="172">_xlfn.RANK.EQ(IX5,IX$3:IX$22,1)/(COUNT(IX$3:IX$22)+1)</f>
        <v>0.61904761904761907</v>
      </c>
      <c r="IY51" s="18">
        <f t="shared" si="172"/>
        <v>0.7142857142857143</v>
      </c>
      <c r="IZ51" s="18">
        <f t="shared" si="172"/>
        <v>0.90476190476190477</v>
      </c>
      <c r="JA51" s="18">
        <f t="shared" si="172"/>
        <v>0.90476190476190477</v>
      </c>
      <c r="JB51" s="18">
        <f t="shared" si="172"/>
        <v>0.95238095238095233</v>
      </c>
      <c r="JC51" s="18">
        <f t="shared" si="172"/>
        <v>0.90476190476190477</v>
      </c>
      <c r="JD51" s="18">
        <f t="shared" si="172"/>
        <v>0.8571428571428571</v>
      </c>
      <c r="JE51" s="18">
        <f t="shared" si="172"/>
        <v>0.5714285714285714</v>
      </c>
      <c r="JF51" s="18">
        <f t="shared" si="172"/>
        <v>9.5238095238095233E-2</v>
      </c>
      <c r="JG51" s="18">
        <f t="shared" si="172"/>
        <v>9.5238095238095233E-2</v>
      </c>
      <c r="JH51" s="18">
        <f t="shared" si="172"/>
        <v>0.14285714285714285</v>
      </c>
      <c r="JI51" s="18">
        <f t="shared" si="172"/>
        <v>9.5238095238095233E-2</v>
      </c>
      <c r="JJ51" s="18">
        <f t="shared" si="172"/>
        <v>0.90476190476190477</v>
      </c>
      <c r="JK51" s="18">
        <f t="shared" si="172"/>
        <v>0.80952380952380953</v>
      </c>
      <c r="JL51" s="18">
        <f t="shared" si="172"/>
        <v>0.80952380952380953</v>
      </c>
      <c r="JM51" s="18">
        <f t="shared" si="172"/>
        <v>0.76190476190476186</v>
      </c>
      <c r="JN51" s="18">
        <f t="shared" si="172"/>
        <v>0.80952380952380953</v>
      </c>
      <c r="JO51" s="18">
        <f t="shared" si="172"/>
        <v>0.47619047619047616</v>
      </c>
      <c r="JP51" s="18">
        <f t="shared" si="172"/>
        <v>0.47619047619047616</v>
      </c>
      <c r="JQ51" s="18">
        <f t="shared" si="172"/>
        <v>0.38095238095238093</v>
      </c>
      <c r="JR51" s="18">
        <f t="shared" si="172"/>
        <v>0.47619047619047616</v>
      </c>
      <c r="JS51" s="18">
        <f t="shared" si="172"/>
        <v>0.47619047619047616</v>
      </c>
      <c r="JT51" s="18">
        <f t="shared" si="172"/>
        <v>0.7142857142857143</v>
      </c>
      <c r="JU51" s="18">
        <f t="shared" si="172"/>
        <v>0.76190476190476186</v>
      </c>
      <c r="JV51" s="18">
        <f t="shared" si="172"/>
        <v>0.8571428571428571</v>
      </c>
      <c r="JW51" s="18">
        <f t="shared" si="172"/>
        <v>0.8571428571428571</v>
      </c>
      <c r="JX51" s="18">
        <f t="shared" si="172"/>
        <v>0.47619047619047616</v>
      </c>
      <c r="JY51" s="18">
        <f t="shared" si="172"/>
        <v>0.52380952380952384</v>
      </c>
      <c r="JZ51" s="18">
        <f t="shared" si="172"/>
        <v>0.23809523809523808</v>
      </c>
      <c r="KA51" s="18">
        <f t="shared" si="172"/>
        <v>0.33333333333333331</v>
      </c>
      <c r="KB51" s="18">
        <f t="shared" si="172"/>
        <v>0.66666666666666663</v>
      </c>
      <c r="KC51" s="18">
        <f t="shared" si="172"/>
        <v>0.61904761904761907</v>
      </c>
      <c r="KD51" s="18">
        <f t="shared" si="172"/>
        <v>0.95238095238095233</v>
      </c>
      <c r="KE51" s="18">
        <f t="shared" si="172"/>
        <v>0.90476190476190477</v>
      </c>
      <c r="KF51" s="18">
        <f t="shared" si="172"/>
        <v>0.90476190476190477</v>
      </c>
      <c r="KG51" s="18">
        <f t="shared" si="172"/>
        <v>0.52380952380952384</v>
      </c>
      <c r="KH51" s="18">
        <f t="shared" si="172"/>
        <v>0.66666666666666663</v>
      </c>
      <c r="KI51" s="18">
        <f t="shared" si="172"/>
        <v>0.7142857142857143</v>
      </c>
      <c r="KJ51" s="18">
        <f t="shared" si="172"/>
        <v>0.14285714285714285</v>
      </c>
      <c r="KK51" s="18">
        <f t="shared" si="172"/>
        <v>0.61904761904761907</v>
      </c>
      <c r="KL51" s="18">
        <f t="shared" si="172"/>
        <v>0.38095238095238093</v>
      </c>
      <c r="KM51" s="18">
        <f t="shared" si="172"/>
        <v>9.5238095238095233E-2</v>
      </c>
      <c r="KN51" s="18">
        <f t="shared" si="172"/>
        <v>0.23809523809523808</v>
      </c>
      <c r="KO51" s="18">
        <f t="shared" si="172"/>
        <v>0.52380952380952384</v>
      </c>
      <c r="KP51" s="18">
        <f t="shared" si="172"/>
        <v>0.5714285714285714</v>
      </c>
      <c r="KQ51" s="18">
        <f t="shared" si="172"/>
        <v>0.66666666666666663</v>
      </c>
      <c r="KR51" s="18">
        <f t="shared" si="172"/>
        <v>0.61904761904761907</v>
      </c>
      <c r="KS51" s="18">
        <f t="shared" si="172"/>
        <v>0.61904761904761907</v>
      </c>
      <c r="KT51" s="18">
        <f t="shared" si="172"/>
        <v>0.52380952380952384</v>
      </c>
      <c r="KU51" s="18">
        <f t="shared" si="172"/>
        <v>0.80952380952380953</v>
      </c>
      <c r="KV51" s="18">
        <f t="shared" si="172"/>
        <v>0.66666666666666663</v>
      </c>
      <c r="KW51" s="18">
        <f t="shared" si="172"/>
        <v>0.61904761904761907</v>
      </c>
      <c r="KX51" s="18">
        <f t="shared" si="172"/>
        <v>0.61904761904761907</v>
      </c>
      <c r="KY51" s="18">
        <f t="shared" si="172"/>
        <v>0.2857142857142857</v>
      </c>
      <c r="KZ51" s="18">
        <f t="shared" si="172"/>
        <v>0.52380952380952384</v>
      </c>
      <c r="LA51" s="18">
        <f t="shared" si="172"/>
        <v>0.76190476190476186</v>
      </c>
      <c r="LB51" s="18">
        <f t="shared" si="172"/>
        <v>0.8571428571428571</v>
      </c>
      <c r="LC51" s="18">
        <f t="shared" si="172"/>
        <v>0.76190476190476186</v>
      </c>
      <c r="LD51" s="18">
        <f t="shared" si="172"/>
        <v>0.90476190476190477</v>
      </c>
      <c r="LE51" s="18">
        <f t="shared" si="172"/>
        <v>0.90476190476190477</v>
      </c>
      <c r="LF51" s="18">
        <f t="shared" si="172"/>
        <v>0.8571428571428571</v>
      </c>
      <c r="LG51" s="18">
        <f t="shared" si="172"/>
        <v>0.90476190476190477</v>
      </c>
      <c r="LH51" s="18">
        <f t="shared" si="172"/>
        <v>0.61904761904761907</v>
      </c>
      <c r="LI51" s="18">
        <f t="shared" si="172"/>
        <v>0.7142857142857143</v>
      </c>
      <c r="LJ51" s="18">
        <f t="shared" ref="LJ51:LW51" si="173">_xlfn.RANK.EQ(LJ5,LJ$3:LJ$22,1)/(COUNT(LJ$3:LJ$22)+1)</f>
        <v>0.66666666666666663</v>
      </c>
      <c r="LK51" s="18">
        <f t="shared" si="173"/>
        <v>0.47619047619047616</v>
      </c>
      <c r="LL51" s="18">
        <f t="shared" si="173"/>
        <v>0.5714285714285714</v>
      </c>
      <c r="LM51" s="18">
        <f t="shared" si="173"/>
        <v>4.7619047619047616E-2</v>
      </c>
      <c r="LN51" s="18">
        <f t="shared" si="173"/>
        <v>0.95238095238095233</v>
      </c>
      <c r="LO51" s="18">
        <f t="shared" si="173"/>
        <v>0.90476190476190477</v>
      </c>
      <c r="LP51" s="18">
        <f t="shared" si="173"/>
        <v>0.95238095238095233</v>
      </c>
      <c r="LQ51" s="18">
        <f t="shared" si="173"/>
        <v>0.95238095238095233</v>
      </c>
      <c r="LR51" s="18">
        <f t="shared" si="173"/>
        <v>0.80952380952380953</v>
      </c>
      <c r="LS51" s="18">
        <f t="shared" si="173"/>
        <v>0.80952380952380953</v>
      </c>
      <c r="LT51" s="18">
        <f t="shared" si="173"/>
        <v>0.76190476190476186</v>
      </c>
      <c r="LU51" s="18">
        <f t="shared" si="173"/>
        <v>0.80952380952380953</v>
      </c>
      <c r="LV51" s="18">
        <f t="shared" si="173"/>
        <v>0.95238095238095233</v>
      </c>
      <c r="LW51" s="16">
        <f t="shared" si="173"/>
        <v>0.95238095238095233</v>
      </c>
    </row>
    <row r="52" spans="1:335" x14ac:dyDescent="0.3">
      <c r="A52" s="15">
        <v>2003</v>
      </c>
      <c r="B52" s="18">
        <f t="shared" ref="B52:BM52" si="174">_xlfn.RANK.EQ(B6,B$3:B$22,1)/(COUNT(B$3:B$22)+1)</f>
        <v>0.61904761904761907</v>
      </c>
      <c r="C52" s="18">
        <f t="shared" si="174"/>
        <v>0.38095238095238093</v>
      </c>
      <c r="D52" s="18">
        <f t="shared" si="174"/>
        <v>0.76190476190476186</v>
      </c>
      <c r="E52" s="18">
        <f t="shared" si="174"/>
        <v>0.7142857142857143</v>
      </c>
      <c r="F52" s="18">
        <f t="shared" si="174"/>
        <v>0.8571428571428571</v>
      </c>
      <c r="G52" s="18">
        <f t="shared" si="174"/>
        <v>0.8571428571428571</v>
      </c>
      <c r="H52" s="18">
        <f t="shared" si="174"/>
        <v>0.52380952380952384</v>
      </c>
      <c r="I52" s="18">
        <f t="shared" si="174"/>
        <v>0.66666666666666663</v>
      </c>
      <c r="J52" s="18">
        <f t="shared" si="174"/>
        <v>0.8571428571428571</v>
      </c>
      <c r="K52" s="18">
        <f t="shared" si="174"/>
        <v>0.42857142857142855</v>
      </c>
      <c r="L52" s="18">
        <f t="shared" si="174"/>
        <v>0.66666666666666663</v>
      </c>
      <c r="M52" s="18">
        <f t="shared" si="174"/>
        <v>0.66666666666666663</v>
      </c>
      <c r="N52" s="18">
        <f t="shared" si="174"/>
        <v>0.90476190476190477</v>
      </c>
      <c r="O52" s="18">
        <f t="shared" si="174"/>
        <v>0.66666666666666663</v>
      </c>
      <c r="P52" s="18">
        <f t="shared" si="174"/>
        <v>0.52380952380952384</v>
      </c>
      <c r="Q52" s="18">
        <f t="shared" si="174"/>
        <v>0.2857142857142857</v>
      </c>
      <c r="R52" s="18">
        <f t="shared" si="174"/>
        <v>0.14285714285714285</v>
      </c>
      <c r="S52" s="18">
        <f t="shared" si="174"/>
        <v>0.52380952380952384</v>
      </c>
      <c r="T52" s="18">
        <f t="shared" si="174"/>
        <v>0.33333333333333331</v>
      </c>
      <c r="U52" s="18">
        <f t="shared" si="174"/>
        <v>0.14285714285714285</v>
      </c>
      <c r="V52" s="18">
        <f t="shared" si="174"/>
        <v>0.7142857142857143</v>
      </c>
      <c r="W52" s="18">
        <f t="shared" si="174"/>
        <v>0.5714285714285714</v>
      </c>
      <c r="X52" s="18">
        <f t="shared" si="174"/>
        <v>0.5714285714285714</v>
      </c>
      <c r="Y52" s="18">
        <f t="shared" si="174"/>
        <v>0.76190476190476186</v>
      </c>
      <c r="Z52" s="18">
        <f t="shared" si="174"/>
        <v>0.80952380952380953</v>
      </c>
      <c r="AA52" s="18">
        <f t="shared" si="174"/>
        <v>0.8571428571428571</v>
      </c>
      <c r="AB52" s="18">
        <f t="shared" si="174"/>
        <v>0.8571428571428571</v>
      </c>
      <c r="AC52" s="18">
        <f t="shared" si="174"/>
        <v>0.7142857142857143</v>
      </c>
      <c r="AD52" s="18">
        <f t="shared" si="174"/>
        <v>0.76190476190476186</v>
      </c>
      <c r="AE52" s="18">
        <f t="shared" si="174"/>
        <v>0.52380952380952384</v>
      </c>
      <c r="AF52" s="18">
        <f t="shared" si="174"/>
        <v>0.33333333333333331</v>
      </c>
      <c r="AG52" s="18">
        <f t="shared" si="174"/>
        <v>0.76190476190476186</v>
      </c>
      <c r="AH52" s="18">
        <f t="shared" si="174"/>
        <v>0.8571428571428571</v>
      </c>
      <c r="AI52" s="18">
        <f t="shared" si="174"/>
        <v>0.42857142857142855</v>
      </c>
      <c r="AJ52" s="18">
        <f t="shared" si="174"/>
        <v>0.38095238095238093</v>
      </c>
      <c r="AK52" s="18">
        <f t="shared" si="174"/>
        <v>0.61904761904761907</v>
      </c>
      <c r="AL52" s="18">
        <f t="shared" si="174"/>
        <v>0.47619047619047616</v>
      </c>
      <c r="AM52" s="18">
        <f t="shared" si="174"/>
        <v>0.80952380952380953</v>
      </c>
      <c r="AN52" s="18">
        <f t="shared" si="174"/>
        <v>0.42857142857142855</v>
      </c>
      <c r="AO52" s="18">
        <f t="shared" si="174"/>
        <v>0.23809523809523808</v>
      </c>
      <c r="AP52" s="18">
        <f t="shared" si="174"/>
        <v>0.8571428571428571</v>
      </c>
      <c r="AQ52" s="18">
        <f t="shared" si="174"/>
        <v>0.7142857142857143</v>
      </c>
      <c r="AR52" s="18">
        <f t="shared" si="174"/>
        <v>0.80952380952380953</v>
      </c>
      <c r="AS52" s="18">
        <f t="shared" si="174"/>
        <v>0.61904761904761907</v>
      </c>
      <c r="AT52" s="18">
        <f t="shared" si="174"/>
        <v>0.2857142857142857</v>
      </c>
      <c r="AU52" s="18">
        <f t="shared" si="174"/>
        <v>0.47619047619047616</v>
      </c>
      <c r="AV52" s="18">
        <f t="shared" si="174"/>
        <v>0.66666666666666663</v>
      </c>
      <c r="AW52" s="18">
        <f t="shared" si="174"/>
        <v>0.66666666666666663</v>
      </c>
      <c r="AX52" s="18">
        <f t="shared" si="174"/>
        <v>4.7619047619047616E-2</v>
      </c>
      <c r="AY52" s="18">
        <f t="shared" si="174"/>
        <v>4.7619047619047616E-2</v>
      </c>
      <c r="AZ52" s="18">
        <f t="shared" si="174"/>
        <v>0.19047619047619047</v>
      </c>
      <c r="BA52" s="18">
        <f t="shared" si="174"/>
        <v>0.38095238095238093</v>
      </c>
      <c r="BB52" s="18">
        <f t="shared" si="174"/>
        <v>9.5238095238095233E-2</v>
      </c>
      <c r="BC52" s="18">
        <f t="shared" si="174"/>
        <v>9.5238095238095233E-2</v>
      </c>
      <c r="BD52" s="18">
        <f t="shared" si="174"/>
        <v>0.5714285714285714</v>
      </c>
      <c r="BE52" s="18">
        <f t="shared" si="174"/>
        <v>0.66666666666666663</v>
      </c>
      <c r="BF52" s="18">
        <f t="shared" si="174"/>
        <v>0.80952380952380953</v>
      </c>
      <c r="BG52" s="18">
        <f t="shared" si="174"/>
        <v>0.42857142857142855</v>
      </c>
      <c r="BH52" s="18">
        <f t="shared" si="174"/>
        <v>0.33333333333333331</v>
      </c>
      <c r="BI52" s="18">
        <f t="shared" si="174"/>
        <v>0.23809523809523808</v>
      </c>
      <c r="BJ52" s="18">
        <f t="shared" si="174"/>
        <v>0.42857142857142855</v>
      </c>
      <c r="BK52" s="18">
        <f t="shared" si="174"/>
        <v>0.95238095238095233</v>
      </c>
      <c r="BL52" s="18">
        <f t="shared" si="174"/>
        <v>0.95238095238095233</v>
      </c>
      <c r="BM52" s="18">
        <f t="shared" si="174"/>
        <v>0.66666666666666663</v>
      </c>
      <c r="BN52" s="18">
        <f t="shared" ref="BN52:DY52" si="175">_xlfn.RANK.EQ(BN6,BN$3:BN$22,1)/(COUNT(BN$3:BN$22)+1)</f>
        <v>0.42857142857142855</v>
      </c>
      <c r="BO52" s="18">
        <f t="shared" si="175"/>
        <v>0.7142857142857143</v>
      </c>
      <c r="BP52" s="18">
        <f t="shared" si="175"/>
        <v>0.90476190476190477</v>
      </c>
      <c r="BQ52" s="18">
        <f t="shared" si="175"/>
        <v>0.90476190476190477</v>
      </c>
      <c r="BR52" s="18">
        <f t="shared" si="175"/>
        <v>0.7142857142857143</v>
      </c>
      <c r="BS52" s="18">
        <f t="shared" si="175"/>
        <v>0.5714285714285714</v>
      </c>
      <c r="BT52" s="18">
        <f t="shared" si="175"/>
        <v>0.47619047619047616</v>
      </c>
      <c r="BU52" s="18">
        <f t="shared" si="175"/>
        <v>0.66666666666666663</v>
      </c>
      <c r="BV52" s="18">
        <f t="shared" si="175"/>
        <v>0.90476190476190477</v>
      </c>
      <c r="BW52" s="18">
        <f t="shared" si="175"/>
        <v>0.42857142857142855</v>
      </c>
      <c r="BX52" s="18">
        <f t="shared" si="175"/>
        <v>0.8571428571428571</v>
      </c>
      <c r="BY52" s="18">
        <f t="shared" si="175"/>
        <v>0.42857142857142855</v>
      </c>
      <c r="BZ52" s="18">
        <f t="shared" si="175"/>
        <v>0.7142857142857143</v>
      </c>
      <c r="CA52" s="18">
        <f t="shared" si="175"/>
        <v>0.38095238095238093</v>
      </c>
      <c r="CB52" s="18">
        <f t="shared" si="175"/>
        <v>0.66666666666666663</v>
      </c>
      <c r="CC52" s="18">
        <f t="shared" si="175"/>
        <v>0.47619047619047616</v>
      </c>
      <c r="CD52" s="18">
        <f t="shared" si="175"/>
        <v>0.8571428571428571</v>
      </c>
      <c r="CE52" s="18">
        <f t="shared" si="175"/>
        <v>0.23809523809523808</v>
      </c>
      <c r="CF52" s="18">
        <f t="shared" si="175"/>
        <v>0.47619047619047616</v>
      </c>
      <c r="CG52" s="18">
        <f t="shared" si="175"/>
        <v>0.52380952380952384</v>
      </c>
      <c r="CH52" s="18">
        <f t="shared" si="175"/>
        <v>0.2857142857142857</v>
      </c>
      <c r="CI52" s="18">
        <f t="shared" si="175"/>
        <v>0.42857142857142855</v>
      </c>
      <c r="CJ52" s="18">
        <f t="shared" si="175"/>
        <v>0.7142857142857143</v>
      </c>
      <c r="CK52" s="18">
        <f t="shared" si="175"/>
        <v>9.5238095238095233E-2</v>
      </c>
      <c r="CL52" s="18">
        <f t="shared" si="175"/>
        <v>9.5238095238095233E-2</v>
      </c>
      <c r="CM52" s="18">
        <f t="shared" si="175"/>
        <v>9.5238095238095233E-2</v>
      </c>
      <c r="CN52" s="18">
        <f t="shared" si="175"/>
        <v>0.19047619047619047</v>
      </c>
      <c r="CO52" s="18">
        <f t="shared" si="175"/>
        <v>0.33333333333333331</v>
      </c>
      <c r="CP52" s="18">
        <f t="shared" si="175"/>
        <v>9.5238095238095233E-2</v>
      </c>
      <c r="CQ52" s="18">
        <f t="shared" si="175"/>
        <v>0.52380952380952384</v>
      </c>
      <c r="CR52" s="18">
        <f t="shared" si="175"/>
        <v>0.5714285714285714</v>
      </c>
      <c r="CS52" s="18">
        <f t="shared" si="175"/>
        <v>4.7619047619047616E-2</v>
      </c>
      <c r="CT52" s="18">
        <f t="shared" si="175"/>
        <v>4.7619047619047616E-2</v>
      </c>
      <c r="CU52" s="18">
        <f t="shared" si="175"/>
        <v>0.14285714285714285</v>
      </c>
      <c r="CV52" s="18">
        <f t="shared" si="175"/>
        <v>0.14285714285714285</v>
      </c>
      <c r="CW52" s="18">
        <f t="shared" si="175"/>
        <v>9.5238095238095233E-2</v>
      </c>
      <c r="CX52" s="18">
        <f t="shared" si="175"/>
        <v>0.42857142857142855</v>
      </c>
      <c r="CY52" s="18">
        <f t="shared" si="175"/>
        <v>0.42857142857142855</v>
      </c>
      <c r="CZ52" s="18">
        <f t="shared" si="175"/>
        <v>9.5238095238095233E-2</v>
      </c>
      <c r="DA52" s="18">
        <f t="shared" si="175"/>
        <v>9.5238095238095233E-2</v>
      </c>
      <c r="DB52" s="18">
        <f t="shared" si="175"/>
        <v>0.52380952380952384</v>
      </c>
      <c r="DC52" s="18">
        <f t="shared" si="175"/>
        <v>0.5714285714285714</v>
      </c>
      <c r="DD52" s="18">
        <f t="shared" si="175"/>
        <v>0.7142857142857143</v>
      </c>
      <c r="DE52" s="18">
        <f t="shared" si="175"/>
        <v>0.76190476190476186</v>
      </c>
      <c r="DF52" s="18">
        <f t="shared" si="175"/>
        <v>0.80952380952380953</v>
      </c>
      <c r="DG52" s="18">
        <f t="shared" si="175"/>
        <v>0.76190476190476186</v>
      </c>
      <c r="DH52" s="18">
        <f t="shared" si="175"/>
        <v>0.76190476190476186</v>
      </c>
      <c r="DI52" s="18">
        <f t="shared" si="175"/>
        <v>0.76190476190476186</v>
      </c>
      <c r="DJ52" s="18">
        <f t="shared" si="175"/>
        <v>0.38095238095238093</v>
      </c>
      <c r="DK52" s="18">
        <f t="shared" si="175"/>
        <v>0.80952380952380953</v>
      </c>
      <c r="DL52" s="18">
        <f t="shared" si="175"/>
        <v>0.95238095238095233</v>
      </c>
      <c r="DM52" s="18">
        <f t="shared" si="175"/>
        <v>0.95238095238095233</v>
      </c>
      <c r="DN52" s="18">
        <f t="shared" si="175"/>
        <v>0.8571428571428571</v>
      </c>
      <c r="DO52" s="18">
        <f t="shared" si="175"/>
        <v>0.76190476190476186</v>
      </c>
      <c r="DP52" s="18">
        <f t="shared" si="175"/>
        <v>0.5714285714285714</v>
      </c>
      <c r="DQ52" s="18">
        <f t="shared" si="175"/>
        <v>0.38095238095238093</v>
      </c>
      <c r="DR52" s="18">
        <f t="shared" si="175"/>
        <v>0.80952380952380953</v>
      </c>
      <c r="DS52" s="18">
        <f t="shared" si="175"/>
        <v>0.7142857142857143</v>
      </c>
      <c r="DT52" s="18">
        <f t="shared" si="175"/>
        <v>0.52380952380952384</v>
      </c>
      <c r="DU52" s="18">
        <f t="shared" si="175"/>
        <v>0.47619047619047616</v>
      </c>
      <c r="DV52" s="18">
        <f t="shared" si="175"/>
        <v>0.42857142857142855</v>
      </c>
      <c r="DW52" s="18">
        <f t="shared" si="175"/>
        <v>0.52380952380952384</v>
      </c>
      <c r="DX52" s="18">
        <f t="shared" si="175"/>
        <v>0.5714285714285714</v>
      </c>
      <c r="DY52" s="18">
        <f t="shared" si="175"/>
        <v>0.47619047619047616</v>
      </c>
      <c r="DZ52" s="18">
        <f t="shared" ref="DZ52:GK52" si="176">_xlfn.RANK.EQ(DZ6,DZ$3:DZ$22,1)/(COUNT(DZ$3:DZ$22)+1)</f>
        <v>0.42857142857142855</v>
      </c>
      <c r="EA52" s="18">
        <f t="shared" si="176"/>
        <v>0.8571428571428571</v>
      </c>
      <c r="EB52" s="18">
        <f t="shared" si="176"/>
        <v>0.33333333333333331</v>
      </c>
      <c r="EC52" s="18">
        <f t="shared" si="176"/>
        <v>0.47619047619047616</v>
      </c>
      <c r="ED52" s="18">
        <f t="shared" si="176"/>
        <v>0.23809523809523808</v>
      </c>
      <c r="EE52" s="18">
        <f t="shared" si="176"/>
        <v>0.47619047619047616</v>
      </c>
      <c r="EF52" s="18">
        <f t="shared" si="176"/>
        <v>0.52380952380952384</v>
      </c>
      <c r="EG52" s="18">
        <f t="shared" si="176"/>
        <v>0.19047619047619047</v>
      </c>
      <c r="EH52" s="18">
        <f t="shared" si="176"/>
        <v>0.38095238095238093</v>
      </c>
      <c r="EI52" s="18">
        <f t="shared" si="176"/>
        <v>0.52380952380952384</v>
      </c>
      <c r="EJ52" s="18">
        <f t="shared" si="176"/>
        <v>4.7619047619047616E-2</v>
      </c>
      <c r="EK52" s="18">
        <f t="shared" si="176"/>
        <v>4.7619047619047616E-2</v>
      </c>
      <c r="EL52" s="18">
        <f t="shared" si="176"/>
        <v>0.14285714285714285</v>
      </c>
      <c r="EM52" s="18">
        <f t="shared" si="176"/>
        <v>0.2857142857142857</v>
      </c>
      <c r="EN52" s="18">
        <f t="shared" si="176"/>
        <v>0.23809523809523808</v>
      </c>
      <c r="EO52" s="18">
        <f t="shared" si="176"/>
        <v>9.5238095238095233E-2</v>
      </c>
      <c r="EP52" s="18">
        <f t="shared" si="176"/>
        <v>9.5238095238095233E-2</v>
      </c>
      <c r="EQ52" s="18">
        <f t="shared" si="176"/>
        <v>9.5238095238095233E-2</v>
      </c>
      <c r="ER52" s="18">
        <f t="shared" si="176"/>
        <v>4.7619047619047616E-2</v>
      </c>
      <c r="ES52" s="18">
        <f t="shared" si="176"/>
        <v>0.33333333333333331</v>
      </c>
      <c r="ET52" s="18">
        <f t="shared" si="176"/>
        <v>0.42857142857142855</v>
      </c>
      <c r="EU52" s="18">
        <f t="shared" si="176"/>
        <v>0.33333333333333331</v>
      </c>
      <c r="EV52" s="18">
        <f t="shared" si="176"/>
        <v>0.19047619047619047</v>
      </c>
      <c r="EW52" s="18">
        <f t="shared" si="176"/>
        <v>0.7142857142857143</v>
      </c>
      <c r="EX52" s="18">
        <f t="shared" si="176"/>
        <v>0.52380952380952384</v>
      </c>
      <c r="EY52" s="18">
        <f t="shared" si="176"/>
        <v>9.5238095238095233E-2</v>
      </c>
      <c r="EZ52" s="18">
        <f t="shared" si="176"/>
        <v>0.33333333333333331</v>
      </c>
      <c r="FA52" s="18">
        <f t="shared" si="176"/>
        <v>0.61904761904761907</v>
      </c>
      <c r="FB52" s="18">
        <f t="shared" si="176"/>
        <v>0.90476190476190477</v>
      </c>
      <c r="FC52" s="18">
        <f t="shared" si="176"/>
        <v>0.90476190476190477</v>
      </c>
      <c r="FD52" s="18">
        <f t="shared" si="176"/>
        <v>0.47619047619047616</v>
      </c>
      <c r="FE52" s="18">
        <f t="shared" si="176"/>
        <v>0.38095238095238093</v>
      </c>
      <c r="FF52" s="18">
        <f t="shared" si="176"/>
        <v>0.5714285714285714</v>
      </c>
      <c r="FG52" s="18">
        <f t="shared" si="176"/>
        <v>0.42857142857142855</v>
      </c>
      <c r="FH52" s="18">
        <f t="shared" si="176"/>
        <v>0.90476190476190477</v>
      </c>
      <c r="FI52" s="18">
        <f t="shared" si="176"/>
        <v>0.90476190476190477</v>
      </c>
      <c r="FJ52" s="18">
        <f t="shared" si="176"/>
        <v>0.7142857142857143</v>
      </c>
      <c r="FK52" s="18">
        <f t="shared" si="176"/>
        <v>0.95238095238095233</v>
      </c>
      <c r="FL52" s="18">
        <f t="shared" si="176"/>
        <v>0.47619047619047616</v>
      </c>
      <c r="FM52" s="18">
        <f t="shared" si="176"/>
        <v>0.5714285714285714</v>
      </c>
      <c r="FN52" s="18">
        <f t="shared" si="176"/>
        <v>0.80952380952380953</v>
      </c>
      <c r="FO52" s="18">
        <f t="shared" si="176"/>
        <v>0.52380952380952384</v>
      </c>
      <c r="FP52" s="18">
        <f t="shared" si="176"/>
        <v>0.90476190476190477</v>
      </c>
      <c r="FQ52" s="18">
        <f t="shared" si="176"/>
        <v>0.8571428571428571</v>
      </c>
      <c r="FR52" s="18">
        <f t="shared" si="176"/>
        <v>0.66666666666666663</v>
      </c>
      <c r="FS52" s="18">
        <f t="shared" si="176"/>
        <v>0.76190476190476186</v>
      </c>
      <c r="FT52" s="18">
        <f t="shared" si="176"/>
        <v>0.52380952380952384</v>
      </c>
      <c r="FU52" s="18">
        <f t="shared" si="176"/>
        <v>0.7142857142857143</v>
      </c>
      <c r="FV52" s="18">
        <f t="shared" si="176"/>
        <v>0.66666666666666663</v>
      </c>
      <c r="FW52" s="18">
        <f t="shared" si="176"/>
        <v>0.52380952380952384</v>
      </c>
      <c r="FX52" s="18">
        <f t="shared" si="176"/>
        <v>0.7142857142857143</v>
      </c>
      <c r="FY52" s="18">
        <f t="shared" si="176"/>
        <v>0.42857142857142855</v>
      </c>
      <c r="FZ52" s="18">
        <f t="shared" si="176"/>
        <v>0.14285714285714285</v>
      </c>
      <c r="GA52" s="18">
        <f t="shared" si="176"/>
        <v>0.52380952380952384</v>
      </c>
      <c r="GB52" s="18">
        <f t="shared" si="176"/>
        <v>0.2857142857142857</v>
      </c>
      <c r="GC52" s="18">
        <f t="shared" si="176"/>
        <v>0.23809523809523808</v>
      </c>
      <c r="GD52" s="18">
        <f t="shared" si="176"/>
        <v>0.19047619047619047</v>
      </c>
      <c r="GE52" s="18">
        <f t="shared" si="176"/>
        <v>0.33333333333333331</v>
      </c>
      <c r="GF52" s="18">
        <f t="shared" si="176"/>
        <v>0.14285714285714285</v>
      </c>
      <c r="GG52" s="18">
        <f t="shared" si="176"/>
        <v>9.5238095238095233E-2</v>
      </c>
      <c r="GH52" s="18">
        <f t="shared" si="176"/>
        <v>9.5238095238095233E-2</v>
      </c>
      <c r="GI52" s="18">
        <f t="shared" si="176"/>
        <v>9.5238095238095233E-2</v>
      </c>
      <c r="GJ52" s="18">
        <f t="shared" si="176"/>
        <v>4.7619047619047616E-2</v>
      </c>
      <c r="GK52" s="18">
        <f t="shared" si="176"/>
        <v>4.7619047619047616E-2</v>
      </c>
      <c r="GL52" s="18">
        <f t="shared" ref="GL52:IW52" si="177">_xlfn.RANK.EQ(GL6,GL$3:GL$22,1)/(COUNT(GL$3:GL$22)+1)</f>
        <v>9.5238095238095233E-2</v>
      </c>
      <c r="GM52" s="18">
        <f t="shared" si="177"/>
        <v>0.14285714285714285</v>
      </c>
      <c r="GN52" s="18">
        <f t="shared" si="177"/>
        <v>9.5238095238095233E-2</v>
      </c>
      <c r="GO52" s="18">
        <f t="shared" si="177"/>
        <v>0.7142857142857143</v>
      </c>
      <c r="GP52" s="18">
        <f t="shared" si="177"/>
        <v>0.5714285714285714</v>
      </c>
      <c r="GQ52" s="18">
        <f t="shared" si="177"/>
        <v>0.47619047619047616</v>
      </c>
      <c r="GR52" s="18">
        <f t="shared" si="177"/>
        <v>0.52380952380952384</v>
      </c>
      <c r="GS52" s="18">
        <f t="shared" si="177"/>
        <v>0.38095238095238093</v>
      </c>
      <c r="GT52" s="18">
        <f t="shared" si="177"/>
        <v>0.61904761904761907</v>
      </c>
      <c r="GU52" s="18">
        <f t="shared" si="177"/>
        <v>0.80952380952380953</v>
      </c>
      <c r="GV52" s="18">
        <f t="shared" si="177"/>
        <v>0.80952380952380953</v>
      </c>
      <c r="GW52" s="18">
        <f t="shared" si="177"/>
        <v>0.8571428571428571</v>
      </c>
      <c r="GX52" s="18">
        <f t="shared" si="177"/>
        <v>0.38095238095238093</v>
      </c>
      <c r="GY52" s="18">
        <f t="shared" si="177"/>
        <v>0.23809523809523808</v>
      </c>
      <c r="GZ52" s="18">
        <f t="shared" si="177"/>
        <v>0.14285714285714285</v>
      </c>
      <c r="HA52" s="18">
        <f t="shared" si="177"/>
        <v>0.14285714285714285</v>
      </c>
      <c r="HB52" s="18">
        <f t="shared" si="177"/>
        <v>0.52380952380952384</v>
      </c>
      <c r="HC52" s="18">
        <f t="shared" si="177"/>
        <v>0.52380952380952384</v>
      </c>
      <c r="HD52" s="18">
        <f t="shared" si="177"/>
        <v>0.95238095238095233</v>
      </c>
      <c r="HE52" s="18">
        <f t="shared" si="177"/>
        <v>0.95238095238095233</v>
      </c>
      <c r="HF52" s="18">
        <f t="shared" si="177"/>
        <v>0.80952380952380953</v>
      </c>
      <c r="HG52" s="18">
        <f t="shared" si="177"/>
        <v>0.47619047619047616</v>
      </c>
      <c r="HH52" s="18">
        <f t="shared" si="177"/>
        <v>0.52380952380952384</v>
      </c>
      <c r="HI52" s="18">
        <f t="shared" si="177"/>
        <v>0.95238095238095233</v>
      </c>
      <c r="HJ52" s="18">
        <f t="shared" si="177"/>
        <v>0.8571428571428571</v>
      </c>
      <c r="HK52" s="18">
        <f t="shared" si="177"/>
        <v>0.90476190476190477</v>
      </c>
      <c r="HL52" s="18">
        <f t="shared" si="177"/>
        <v>0.66666666666666663</v>
      </c>
      <c r="HM52" s="18">
        <f t="shared" si="177"/>
        <v>0.5714285714285714</v>
      </c>
      <c r="HN52" s="18">
        <f t="shared" si="177"/>
        <v>0.80952380952380953</v>
      </c>
      <c r="HO52" s="18">
        <f t="shared" si="177"/>
        <v>0.7142857142857143</v>
      </c>
      <c r="HP52" s="18">
        <f t="shared" si="177"/>
        <v>0.47619047619047616</v>
      </c>
      <c r="HQ52" s="18">
        <f t="shared" si="177"/>
        <v>0.42857142857142855</v>
      </c>
      <c r="HR52" s="18">
        <f t="shared" si="177"/>
        <v>0.66666666666666663</v>
      </c>
      <c r="HS52" s="18">
        <f t="shared" si="177"/>
        <v>0.66666666666666663</v>
      </c>
      <c r="HT52" s="18">
        <f t="shared" si="177"/>
        <v>0.19047619047619047</v>
      </c>
      <c r="HU52" s="18">
        <f t="shared" si="177"/>
        <v>0.14285714285714285</v>
      </c>
      <c r="HV52" s="18">
        <f t="shared" si="177"/>
        <v>0.14285714285714285</v>
      </c>
      <c r="HW52" s="18">
        <f t="shared" si="177"/>
        <v>0.14285714285714285</v>
      </c>
      <c r="HX52" s="18">
        <f t="shared" si="177"/>
        <v>9.5238095238095233E-2</v>
      </c>
      <c r="HY52" s="18">
        <f t="shared" si="177"/>
        <v>4.7619047619047616E-2</v>
      </c>
      <c r="HZ52" s="18">
        <f t="shared" si="177"/>
        <v>9.5238095238095233E-2</v>
      </c>
      <c r="IA52" s="18">
        <f t="shared" si="177"/>
        <v>0.14285714285714285</v>
      </c>
      <c r="IB52" s="18">
        <f t="shared" si="177"/>
        <v>4.7619047619047616E-2</v>
      </c>
      <c r="IC52" s="18">
        <f t="shared" si="177"/>
        <v>0.19047619047619047</v>
      </c>
      <c r="ID52" s="18">
        <f t="shared" si="177"/>
        <v>0.38095238095238093</v>
      </c>
      <c r="IE52" s="18">
        <f t="shared" si="177"/>
        <v>0.7142857142857143</v>
      </c>
      <c r="IF52" s="18">
        <f t="shared" si="177"/>
        <v>0.66666666666666663</v>
      </c>
      <c r="IG52" s="18">
        <f t="shared" si="177"/>
        <v>0.38095238095238093</v>
      </c>
      <c r="IH52" s="18">
        <f t="shared" si="177"/>
        <v>0.2857142857142857</v>
      </c>
      <c r="II52" s="18">
        <f t="shared" si="177"/>
        <v>0.52380952380952384</v>
      </c>
      <c r="IJ52" s="18">
        <f t="shared" si="177"/>
        <v>0.7142857142857143</v>
      </c>
      <c r="IK52" s="18">
        <f t="shared" si="177"/>
        <v>0.80952380952380953</v>
      </c>
      <c r="IL52" s="18">
        <f t="shared" si="177"/>
        <v>0.2857142857142857</v>
      </c>
      <c r="IM52" s="18">
        <f t="shared" si="177"/>
        <v>0.19047619047619047</v>
      </c>
      <c r="IN52" s="18">
        <f t="shared" si="177"/>
        <v>0.14285714285714285</v>
      </c>
      <c r="IO52" s="18">
        <f t="shared" si="177"/>
        <v>0.2857142857142857</v>
      </c>
      <c r="IP52" s="18">
        <f t="shared" si="177"/>
        <v>0.61904761904761907</v>
      </c>
      <c r="IQ52" s="18">
        <f t="shared" si="177"/>
        <v>0.52380952380952384</v>
      </c>
      <c r="IR52" s="18">
        <f t="shared" si="177"/>
        <v>0.7142857142857143</v>
      </c>
      <c r="IS52" s="18">
        <f t="shared" si="177"/>
        <v>0.90476190476190477</v>
      </c>
      <c r="IT52" s="18">
        <f t="shared" si="177"/>
        <v>0.52380952380952384</v>
      </c>
      <c r="IU52" s="18">
        <f t="shared" si="177"/>
        <v>0.76190476190476186</v>
      </c>
      <c r="IV52" s="18">
        <f t="shared" si="177"/>
        <v>0.90476190476190477</v>
      </c>
      <c r="IW52" s="18">
        <f t="shared" si="177"/>
        <v>0.80952380952380953</v>
      </c>
      <c r="IX52" s="18">
        <f t="shared" ref="IX52:LI52" si="178">_xlfn.RANK.EQ(IX6,IX$3:IX$22,1)/(COUNT(IX$3:IX$22)+1)</f>
        <v>0.5714285714285714</v>
      </c>
      <c r="IY52" s="18">
        <f t="shared" si="178"/>
        <v>0.66666666666666663</v>
      </c>
      <c r="IZ52" s="18">
        <f t="shared" si="178"/>
        <v>0.19047619047619047</v>
      </c>
      <c r="JA52" s="18">
        <f t="shared" si="178"/>
        <v>0.38095238095238093</v>
      </c>
      <c r="JB52" s="18">
        <f t="shared" si="178"/>
        <v>4.7619047619047616E-2</v>
      </c>
      <c r="JC52" s="18">
        <f t="shared" si="178"/>
        <v>9.5238095238095233E-2</v>
      </c>
      <c r="JD52" s="18">
        <f t="shared" si="178"/>
        <v>0.2857142857142857</v>
      </c>
      <c r="JE52" s="18">
        <f t="shared" si="178"/>
        <v>0.42857142857142855</v>
      </c>
      <c r="JF52" s="18">
        <f t="shared" si="178"/>
        <v>0.5714285714285714</v>
      </c>
      <c r="JG52" s="18">
        <f t="shared" si="178"/>
        <v>0.90476190476190477</v>
      </c>
      <c r="JH52" s="18">
        <f t="shared" si="178"/>
        <v>0.33333333333333331</v>
      </c>
      <c r="JI52" s="18">
        <f t="shared" si="178"/>
        <v>0.38095238095238093</v>
      </c>
      <c r="JJ52" s="18">
        <f t="shared" si="178"/>
        <v>0.2857142857142857</v>
      </c>
      <c r="JK52" s="18">
        <f t="shared" si="178"/>
        <v>4.7619047619047616E-2</v>
      </c>
      <c r="JL52" s="18">
        <f t="shared" si="178"/>
        <v>9.5238095238095233E-2</v>
      </c>
      <c r="JM52" s="18">
        <f t="shared" si="178"/>
        <v>0.19047619047619047</v>
      </c>
      <c r="JN52" s="18">
        <f t="shared" si="178"/>
        <v>0.5714285714285714</v>
      </c>
      <c r="JO52" s="18">
        <f t="shared" si="178"/>
        <v>0.76190476190476186</v>
      </c>
      <c r="JP52" s="18">
        <f t="shared" si="178"/>
        <v>0.66666666666666663</v>
      </c>
      <c r="JQ52" s="18">
        <f t="shared" si="178"/>
        <v>0.47619047619047616</v>
      </c>
      <c r="JR52" s="18">
        <f t="shared" si="178"/>
        <v>0.23809523809523808</v>
      </c>
      <c r="JS52" s="18">
        <f t="shared" si="178"/>
        <v>0.23809523809523808</v>
      </c>
      <c r="JT52" s="18">
        <f t="shared" si="178"/>
        <v>0.66666666666666663</v>
      </c>
      <c r="JU52" s="18">
        <f t="shared" si="178"/>
        <v>0.47619047619047616</v>
      </c>
      <c r="JV52" s="18">
        <f t="shared" si="178"/>
        <v>0.95238095238095233</v>
      </c>
      <c r="JW52" s="18">
        <f t="shared" si="178"/>
        <v>0.95238095238095233</v>
      </c>
      <c r="JX52" s="18">
        <f t="shared" si="178"/>
        <v>0.95238095238095233</v>
      </c>
      <c r="JY52" s="18">
        <f t="shared" si="178"/>
        <v>0.61904761904761907</v>
      </c>
      <c r="JZ52" s="18">
        <f t="shared" si="178"/>
        <v>0.38095238095238093</v>
      </c>
      <c r="KA52" s="18">
        <f t="shared" si="178"/>
        <v>0.52380952380952384</v>
      </c>
      <c r="KB52" s="18">
        <f t="shared" si="178"/>
        <v>0.47619047619047616</v>
      </c>
      <c r="KC52" s="18">
        <f t="shared" si="178"/>
        <v>0.5714285714285714</v>
      </c>
      <c r="KD52" s="18">
        <f t="shared" si="178"/>
        <v>0.8571428571428571</v>
      </c>
      <c r="KE52" s="18">
        <f t="shared" si="178"/>
        <v>0.47619047619047616</v>
      </c>
      <c r="KF52" s="18">
        <f t="shared" si="178"/>
        <v>9.5238095238095233E-2</v>
      </c>
      <c r="KG52" s="18">
        <f t="shared" si="178"/>
        <v>9.5238095238095233E-2</v>
      </c>
      <c r="KH52" s="18">
        <f t="shared" si="178"/>
        <v>4.7619047619047616E-2</v>
      </c>
      <c r="KI52" s="18">
        <f t="shared" si="178"/>
        <v>0.14285714285714285</v>
      </c>
      <c r="KJ52" s="18">
        <f t="shared" si="178"/>
        <v>0.7142857142857143</v>
      </c>
      <c r="KK52" s="18">
        <f t="shared" si="178"/>
        <v>0.76190476190476186</v>
      </c>
      <c r="KL52" s="18">
        <f t="shared" si="178"/>
        <v>0.61904761904761907</v>
      </c>
      <c r="KM52" s="18">
        <f t="shared" si="178"/>
        <v>0.2857142857142857</v>
      </c>
      <c r="KN52" s="18">
        <f t="shared" si="178"/>
        <v>0.33333333333333331</v>
      </c>
      <c r="KO52" s="18">
        <f t="shared" si="178"/>
        <v>0.19047619047619047</v>
      </c>
      <c r="KP52" s="18">
        <f t="shared" si="178"/>
        <v>0.19047619047619047</v>
      </c>
      <c r="KQ52" s="18">
        <f t="shared" si="178"/>
        <v>0.8571428571428571</v>
      </c>
      <c r="KR52" s="18">
        <f t="shared" si="178"/>
        <v>0.80952380952380953</v>
      </c>
      <c r="KS52" s="18">
        <f t="shared" si="178"/>
        <v>0.7142857142857143</v>
      </c>
      <c r="KT52" s="18">
        <f t="shared" si="178"/>
        <v>0.33333333333333331</v>
      </c>
      <c r="KU52" s="18">
        <f t="shared" si="178"/>
        <v>0.19047619047619047</v>
      </c>
      <c r="KV52" s="18">
        <f t="shared" si="178"/>
        <v>9.5238095238095233E-2</v>
      </c>
      <c r="KW52" s="18">
        <f t="shared" si="178"/>
        <v>0.42857142857142855</v>
      </c>
      <c r="KX52" s="18">
        <f t="shared" si="178"/>
        <v>0.23809523809523808</v>
      </c>
      <c r="KY52" s="18">
        <f t="shared" si="178"/>
        <v>0.23809523809523808</v>
      </c>
      <c r="KZ52" s="18">
        <f t="shared" si="178"/>
        <v>0.42857142857142855</v>
      </c>
      <c r="LA52" s="18">
        <f t="shared" si="178"/>
        <v>0.66666666666666663</v>
      </c>
      <c r="LB52" s="18">
        <f t="shared" si="178"/>
        <v>0.61904761904761907</v>
      </c>
      <c r="LC52" s="18">
        <f t="shared" si="178"/>
        <v>0.38095238095238093</v>
      </c>
      <c r="LD52" s="18">
        <f t="shared" si="178"/>
        <v>0.2857142857142857</v>
      </c>
      <c r="LE52" s="18">
        <f t="shared" si="178"/>
        <v>0.23809523809523808</v>
      </c>
      <c r="LF52" s="18">
        <f t="shared" si="178"/>
        <v>0.19047619047619047</v>
      </c>
      <c r="LG52" s="18">
        <f t="shared" si="178"/>
        <v>4.7619047619047616E-2</v>
      </c>
      <c r="LH52" s="18">
        <f t="shared" si="178"/>
        <v>9.5238095238095233E-2</v>
      </c>
      <c r="LI52" s="18">
        <f t="shared" si="178"/>
        <v>0.19047619047619047</v>
      </c>
      <c r="LJ52" s="18">
        <f t="shared" ref="LJ52:LW52" si="179">_xlfn.RANK.EQ(LJ6,LJ$3:LJ$22,1)/(COUNT(LJ$3:LJ$22)+1)</f>
        <v>0.47619047619047616</v>
      </c>
      <c r="LK52" s="18">
        <f t="shared" si="179"/>
        <v>0.14285714285714285</v>
      </c>
      <c r="LL52" s="18">
        <f t="shared" si="179"/>
        <v>9.5238095238095233E-2</v>
      </c>
      <c r="LM52" s="18">
        <f t="shared" si="179"/>
        <v>0.95238095238095233</v>
      </c>
      <c r="LN52" s="18">
        <f t="shared" si="179"/>
        <v>0.33333333333333331</v>
      </c>
      <c r="LO52" s="18">
        <f t="shared" si="179"/>
        <v>0.19047619047619047</v>
      </c>
      <c r="LP52" s="18">
        <f t="shared" si="179"/>
        <v>9.5238095238095233E-2</v>
      </c>
      <c r="LQ52" s="18">
        <f t="shared" si="179"/>
        <v>4.7619047619047616E-2</v>
      </c>
      <c r="LR52" s="18">
        <f t="shared" si="179"/>
        <v>4.7619047619047616E-2</v>
      </c>
      <c r="LS52" s="18">
        <f t="shared" si="179"/>
        <v>9.5238095238095233E-2</v>
      </c>
      <c r="LT52" s="18">
        <f t="shared" si="179"/>
        <v>0.38095238095238093</v>
      </c>
      <c r="LU52" s="18">
        <f t="shared" si="179"/>
        <v>0.42857142857142855</v>
      </c>
      <c r="LV52" s="18">
        <f t="shared" si="179"/>
        <v>0.47619047619047616</v>
      </c>
      <c r="LW52" s="16">
        <f t="shared" si="179"/>
        <v>0.47619047619047616</v>
      </c>
    </row>
    <row r="53" spans="1:335" x14ac:dyDescent="0.3">
      <c r="A53" s="15">
        <v>2004</v>
      </c>
      <c r="B53" s="18">
        <f t="shared" ref="B53:BM53" si="180">_xlfn.RANK.EQ(B7,B$3:B$22,1)/(COUNT(B$3:B$22)+1)</f>
        <v>0.2857142857142857</v>
      </c>
      <c r="C53" s="18">
        <f t="shared" si="180"/>
        <v>4.7619047619047616E-2</v>
      </c>
      <c r="D53" s="18">
        <f t="shared" si="180"/>
        <v>9.5238095238095233E-2</v>
      </c>
      <c r="E53" s="18">
        <f t="shared" si="180"/>
        <v>0.42857142857142855</v>
      </c>
      <c r="F53" s="18">
        <f t="shared" si="180"/>
        <v>0.33333333333333331</v>
      </c>
      <c r="G53" s="18">
        <f t="shared" si="180"/>
        <v>0.14285714285714285</v>
      </c>
      <c r="H53" s="18">
        <f t="shared" si="180"/>
        <v>9.5238095238095233E-2</v>
      </c>
      <c r="I53" s="18">
        <f t="shared" si="180"/>
        <v>0.14285714285714285</v>
      </c>
      <c r="J53" s="18">
        <f t="shared" si="180"/>
        <v>0.61904761904761907</v>
      </c>
      <c r="K53" s="18">
        <f t="shared" si="180"/>
        <v>0.61904761904761907</v>
      </c>
      <c r="L53" s="18">
        <f t="shared" si="180"/>
        <v>0.47619047619047616</v>
      </c>
      <c r="M53" s="18">
        <f t="shared" si="180"/>
        <v>0.23809523809523808</v>
      </c>
      <c r="N53" s="18">
        <f t="shared" si="180"/>
        <v>0.19047619047619047</v>
      </c>
      <c r="O53" s="18">
        <f t="shared" si="180"/>
        <v>0.19047619047619047</v>
      </c>
      <c r="P53" s="18">
        <f t="shared" si="180"/>
        <v>9.5238095238095233E-2</v>
      </c>
      <c r="Q53" s="18">
        <f t="shared" si="180"/>
        <v>0.23809523809523808</v>
      </c>
      <c r="R53" s="18">
        <f t="shared" si="180"/>
        <v>0.38095238095238093</v>
      </c>
      <c r="S53" s="18">
        <f t="shared" si="180"/>
        <v>0.2857142857142857</v>
      </c>
      <c r="T53" s="18">
        <f t="shared" si="180"/>
        <v>0.80952380952380953</v>
      </c>
      <c r="U53" s="18">
        <f t="shared" si="180"/>
        <v>0.66666666666666663</v>
      </c>
      <c r="V53" s="18">
        <f t="shared" si="180"/>
        <v>0.76190476190476186</v>
      </c>
      <c r="W53" s="18">
        <f t="shared" si="180"/>
        <v>0.76190476190476186</v>
      </c>
      <c r="X53" s="18">
        <f t="shared" si="180"/>
        <v>0.23809523809523808</v>
      </c>
      <c r="Y53" s="18">
        <f t="shared" si="180"/>
        <v>0.2857142857142857</v>
      </c>
      <c r="Z53" s="18">
        <f t="shared" si="180"/>
        <v>0.7142857142857143</v>
      </c>
      <c r="AA53" s="18">
        <f t="shared" si="180"/>
        <v>0.23809523809523808</v>
      </c>
      <c r="AB53" s="18">
        <f t="shared" si="180"/>
        <v>0.80952380952380953</v>
      </c>
      <c r="AC53" s="18">
        <f t="shared" si="180"/>
        <v>0.38095238095238093</v>
      </c>
      <c r="AD53" s="18">
        <f t="shared" si="180"/>
        <v>0.95238095238095233</v>
      </c>
      <c r="AE53" s="18">
        <f t="shared" si="180"/>
        <v>0.7142857142857143</v>
      </c>
      <c r="AF53" s="18">
        <f t="shared" si="180"/>
        <v>0.52380952380952384</v>
      </c>
      <c r="AG53" s="18">
        <f t="shared" si="180"/>
        <v>0.38095238095238093</v>
      </c>
      <c r="AH53" s="18">
        <f t="shared" si="180"/>
        <v>0.7142857142857143</v>
      </c>
      <c r="AI53" s="18">
        <f t="shared" si="180"/>
        <v>0.66666666666666663</v>
      </c>
      <c r="AJ53" s="18">
        <f t="shared" si="180"/>
        <v>0.33333333333333331</v>
      </c>
      <c r="AK53" s="18">
        <f t="shared" si="180"/>
        <v>0.52380952380952384</v>
      </c>
      <c r="AL53" s="18">
        <f t="shared" si="180"/>
        <v>0.23809523809523808</v>
      </c>
      <c r="AM53" s="18">
        <f t="shared" si="180"/>
        <v>0.38095238095238093</v>
      </c>
      <c r="AN53" s="18">
        <f t="shared" si="180"/>
        <v>0.38095238095238093</v>
      </c>
      <c r="AO53" s="18">
        <f t="shared" si="180"/>
        <v>0.5714285714285714</v>
      </c>
      <c r="AP53" s="18">
        <f t="shared" si="180"/>
        <v>0.66666666666666663</v>
      </c>
      <c r="AQ53" s="18">
        <f t="shared" si="180"/>
        <v>0.47619047619047616</v>
      </c>
      <c r="AR53" s="18">
        <f t="shared" si="180"/>
        <v>0.61904761904761907</v>
      </c>
      <c r="AS53" s="18">
        <f t="shared" si="180"/>
        <v>0.33333333333333331</v>
      </c>
      <c r="AT53" s="18">
        <f t="shared" si="180"/>
        <v>0.14285714285714285</v>
      </c>
      <c r="AU53" s="18">
        <f t="shared" si="180"/>
        <v>0.33333333333333331</v>
      </c>
      <c r="AV53" s="18">
        <f t="shared" si="180"/>
        <v>0.80952380952380953</v>
      </c>
      <c r="AW53" s="18">
        <f t="shared" si="180"/>
        <v>0.76190476190476186</v>
      </c>
      <c r="AX53" s="18">
        <f t="shared" si="180"/>
        <v>0.23809523809523808</v>
      </c>
      <c r="AY53" s="18">
        <f t="shared" si="180"/>
        <v>0.47619047619047616</v>
      </c>
      <c r="AZ53" s="18">
        <f t="shared" si="180"/>
        <v>0.61904761904761907</v>
      </c>
      <c r="BA53" s="18">
        <f t="shared" si="180"/>
        <v>0.61904761904761907</v>
      </c>
      <c r="BB53" s="18">
        <f t="shared" si="180"/>
        <v>0.76190476190476186</v>
      </c>
      <c r="BC53" s="18">
        <f t="shared" si="180"/>
        <v>0.95238095238095233</v>
      </c>
      <c r="BD53" s="18">
        <f t="shared" si="180"/>
        <v>0.8571428571428571</v>
      </c>
      <c r="BE53" s="18">
        <f t="shared" si="180"/>
        <v>0.8571428571428571</v>
      </c>
      <c r="BF53" s="18">
        <f t="shared" si="180"/>
        <v>0.14285714285714285</v>
      </c>
      <c r="BG53" s="18">
        <f t="shared" si="180"/>
        <v>0.23809523809523808</v>
      </c>
      <c r="BH53" s="18">
        <f t="shared" si="180"/>
        <v>0.19047619047619047</v>
      </c>
      <c r="BI53" s="18">
        <f t="shared" si="180"/>
        <v>4.7619047619047616E-2</v>
      </c>
      <c r="BJ53" s="18">
        <f t="shared" si="180"/>
        <v>0.33333333333333331</v>
      </c>
      <c r="BK53" s="18">
        <f t="shared" si="180"/>
        <v>4.7619047619047616E-2</v>
      </c>
      <c r="BL53" s="18">
        <f t="shared" si="180"/>
        <v>0.14285714285714285</v>
      </c>
      <c r="BM53" s="18">
        <f t="shared" si="180"/>
        <v>0.8571428571428571</v>
      </c>
      <c r="BN53" s="18">
        <f t="shared" ref="BN53:DY53" si="181">_xlfn.RANK.EQ(BN7,BN$3:BN$22,1)/(COUNT(BN$3:BN$22)+1)</f>
        <v>0.19047619047619047</v>
      </c>
      <c r="BO53" s="18">
        <f t="shared" si="181"/>
        <v>9.5238095238095233E-2</v>
      </c>
      <c r="BP53" s="18">
        <f t="shared" si="181"/>
        <v>0.38095238095238093</v>
      </c>
      <c r="BQ53" s="18">
        <f t="shared" si="181"/>
        <v>0.2857142857142857</v>
      </c>
      <c r="BR53" s="18">
        <f t="shared" si="181"/>
        <v>0.52380952380952384</v>
      </c>
      <c r="BS53" s="18">
        <f t="shared" si="181"/>
        <v>0.66666666666666663</v>
      </c>
      <c r="BT53" s="18">
        <f t="shared" si="181"/>
        <v>0.5714285714285714</v>
      </c>
      <c r="BU53" s="18">
        <f t="shared" si="181"/>
        <v>0.19047619047619047</v>
      </c>
      <c r="BV53" s="18">
        <f t="shared" si="181"/>
        <v>0.5714285714285714</v>
      </c>
      <c r="BW53" s="18">
        <f t="shared" si="181"/>
        <v>0.8571428571428571</v>
      </c>
      <c r="BX53" s="18">
        <f t="shared" si="181"/>
        <v>0.23809523809523808</v>
      </c>
      <c r="BY53" s="18">
        <f t="shared" si="181"/>
        <v>0.90476190476190477</v>
      </c>
      <c r="BZ53" s="18">
        <f t="shared" si="181"/>
        <v>0.61904761904761907</v>
      </c>
      <c r="CA53" s="18">
        <f t="shared" si="181"/>
        <v>0.7142857142857143</v>
      </c>
      <c r="CB53" s="18">
        <f t="shared" si="181"/>
        <v>0.7142857142857143</v>
      </c>
      <c r="CC53" s="18">
        <f t="shared" si="181"/>
        <v>0.5714285714285714</v>
      </c>
      <c r="CD53" s="18">
        <f t="shared" si="181"/>
        <v>0.47619047619047616</v>
      </c>
      <c r="CE53" s="18">
        <f t="shared" si="181"/>
        <v>0.52380952380952384</v>
      </c>
      <c r="CF53" s="18">
        <f t="shared" si="181"/>
        <v>4.7619047619047616E-2</v>
      </c>
      <c r="CG53" s="18">
        <f t="shared" si="181"/>
        <v>0.14285714285714285</v>
      </c>
      <c r="CH53" s="18">
        <f t="shared" si="181"/>
        <v>0.19047619047619047</v>
      </c>
      <c r="CI53" s="18">
        <f t="shared" si="181"/>
        <v>0.7142857142857143</v>
      </c>
      <c r="CJ53" s="18">
        <f t="shared" si="181"/>
        <v>0.66666666666666663</v>
      </c>
      <c r="CK53" s="18">
        <f t="shared" si="181"/>
        <v>0.14285714285714285</v>
      </c>
      <c r="CL53" s="18">
        <f t="shared" si="181"/>
        <v>0.19047619047619047</v>
      </c>
      <c r="CM53" s="18">
        <f t="shared" si="181"/>
        <v>0.19047619047619047</v>
      </c>
      <c r="CN53" s="18">
        <f t="shared" si="181"/>
        <v>0.23809523809523808</v>
      </c>
      <c r="CO53" s="18">
        <f t="shared" si="181"/>
        <v>0.19047619047619047</v>
      </c>
      <c r="CP53" s="18">
        <f t="shared" si="181"/>
        <v>0.52380952380952384</v>
      </c>
      <c r="CQ53" s="18">
        <f t="shared" si="181"/>
        <v>0.66666666666666663</v>
      </c>
      <c r="CR53" s="18">
        <f t="shared" si="181"/>
        <v>0.66666666666666663</v>
      </c>
      <c r="CS53" s="18">
        <f t="shared" si="181"/>
        <v>0.80952380952380953</v>
      </c>
      <c r="CT53" s="18">
        <f t="shared" si="181"/>
        <v>0.90476190476190477</v>
      </c>
      <c r="CU53" s="18">
        <f t="shared" si="181"/>
        <v>0.8571428571428571</v>
      </c>
      <c r="CV53" s="18">
        <f t="shared" si="181"/>
        <v>0.23809523809523808</v>
      </c>
      <c r="CW53" s="18">
        <f t="shared" si="181"/>
        <v>4.7619047619047616E-2</v>
      </c>
      <c r="CX53" s="18">
        <f t="shared" si="181"/>
        <v>4.7619047619047616E-2</v>
      </c>
      <c r="CY53" s="18">
        <f t="shared" si="181"/>
        <v>9.5238095238095233E-2</v>
      </c>
      <c r="CZ53" s="18">
        <f t="shared" si="181"/>
        <v>0.14285714285714285</v>
      </c>
      <c r="DA53" s="18">
        <f t="shared" si="181"/>
        <v>0.23809523809523808</v>
      </c>
      <c r="DB53" s="18">
        <f t="shared" si="181"/>
        <v>0.2857142857142857</v>
      </c>
      <c r="DC53" s="18">
        <f t="shared" si="181"/>
        <v>0.2857142857142857</v>
      </c>
      <c r="DD53" s="18">
        <f t="shared" si="181"/>
        <v>0.19047619047619047</v>
      </c>
      <c r="DE53" s="18">
        <f t="shared" si="181"/>
        <v>9.5238095238095233E-2</v>
      </c>
      <c r="DF53" s="18">
        <f t="shared" si="181"/>
        <v>0.38095238095238093</v>
      </c>
      <c r="DG53" s="18">
        <f t="shared" si="181"/>
        <v>0.38095238095238093</v>
      </c>
      <c r="DH53" s="18">
        <f t="shared" si="181"/>
        <v>0.23809523809523808</v>
      </c>
      <c r="DI53" s="18">
        <f t="shared" si="181"/>
        <v>0.52380952380952384</v>
      </c>
      <c r="DJ53" s="18">
        <f t="shared" si="181"/>
        <v>0.80952380952380953</v>
      </c>
      <c r="DK53" s="18">
        <f t="shared" si="181"/>
        <v>0.7142857142857143</v>
      </c>
      <c r="DL53" s="18">
        <f t="shared" si="181"/>
        <v>0.14285714285714285</v>
      </c>
      <c r="DM53" s="18">
        <f t="shared" si="181"/>
        <v>0.8571428571428571</v>
      </c>
      <c r="DN53" s="18">
        <f t="shared" si="181"/>
        <v>0.5714285714285714</v>
      </c>
      <c r="DO53" s="18">
        <f t="shared" si="181"/>
        <v>0.52380952380952384</v>
      </c>
      <c r="DP53" s="18">
        <f t="shared" si="181"/>
        <v>0.76190476190476186</v>
      </c>
      <c r="DQ53" s="18">
        <f t="shared" si="181"/>
        <v>0.23809523809523808</v>
      </c>
      <c r="DR53" s="18">
        <f t="shared" si="181"/>
        <v>0.52380952380952384</v>
      </c>
      <c r="DS53" s="18">
        <f t="shared" si="181"/>
        <v>0.38095238095238093</v>
      </c>
      <c r="DT53" s="18">
        <f t="shared" si="181"/>
        <v>0.33333333333333331</v>
      </c>
      <c r="DU53" s="18">
        <f t="shared" si="181"/>
        <v>0.38095238095238093</v>
      </c>
      <c r="DV53" s="18">
        <f t="shared" si="181"/>
        <v>0.52380952380952384</v>
      </c>
      <c r="DW53" s="18">
        <f t="shared" si="181"/>
        <v>0.23809523809523808</v>
      </c>
      <c r="DX53" s="18">
        <f t="shared" si="181"/>
        <v>0.23809523809523808</v>
      </c>
      <c r="DY53" s="18">
        <f t="shared" si="181"/>
        <v>0.23809523809523808</v>
      </c>
      <c r="DZ53" s="18">
        <f t="shared" ref="DZ53:GK53" si="182">_xlfn.RANK.EQ(DZ7,DZ$3:DZ$22,1)/(COUNT(DZ$3:DZ$22)+1)</f>
        <v>0.47619047619047616</v>
      </c>
      <c r="EA53" s="18">
        <f t="shared" si="182"/>
        <v>0.95238095238095233</v>
      </c>
      <c r="EB53" s="18">
        <f t="shared" si="182"/>
        <v>0.95238095238095233</v>
      </c>
      <c r="EC53" s="18">
        <f t="shared" si="182"/>
        <v>0.7142857142857143</v>
      </c>
      <c r="ED53" s="18">
        <f t="shared" si="182"/>
        <v>0.38095238095238093</v>
      </c>
      <c r="EE53" s="18">
        <f t="shared" si="182"/>
        <v>0.7142857142857143</v>
      </c>
      <c r="EF53" s="18">
        <f t="shared" si="182"/>
        <v>0.61904761904761907</v>
      </c>
      <c r="EG53" s="18">
        <f t="shared" si="182"/>
        <v>0.33333333333333331</v>
      </c>
      <c r="EH53" s="18">
        <f t="shared" si="182"/>
        <v>0.2857142857142857</v>
      </c>
      <c r="EI53" s="18">
        <f t="shared" si="182"/>
        <v>0.2857142857142857</v>
      </c>
      <c r="EJ53" s="18">
        <f t="shared" si="182"/>
        <v>0.52380952380952384</v>
      </c>
      <c r="EK53" s="18">
        <f t="shared" si="182"/>
        <v>9.5238095238095233E-2</v>
      </c>
      <c r="EL53" s="18">
        <f t="shared" si="182"/>
        <v>0.5714285714285714</v>
      </c>
      <c r="EM53" s="18">
        <f t="shared" si="182"/>
        <v>0.80952380952380953</v>
      </c>
      <c r="EN53" s="18">
        <f t="shared" si="182"/>
        <v>0.80952380952380953</v>
      </c>
      <c r="EO53" s="18">
        <f t="shared" si="182"/>
        <v>0.80952380952380953</v>
      </c>
      <c r="EP53" s="18">
        <f t="shared" si="182"/>
        <v>0.76190476190476186</v>
      </c>
      <c r="EQ53" s="18">
        <f t="shared" si="182"/>
        <v>0.23809523809523808</v>
      </c>
      <c r="ER53" s="18">
        <f t="shared" si="182"/>
        <v>0.38095238095238093</v>
      </c>
      <c r="ES53" s="18">
        <f t="shared" si="182"/>
        <v>0.2857142857142857</v>
      </c>
      <c r="ET53" s="18">
        <f t="shared" si="182"/>
        <v>0.5714285714285714</v>
      </c>
      <c r="EU53" s="18">
        <f t="shared" si="182"/>
        <v>4.7619047619047616E-2</v>
      </c>
      <c r="EV53" s="18">
        <f t="shared" si="182"/>
        <v>0.2857142857142857</v>
      </c>
      <c r="EW53" s="18">
        <f t="shared" si="182"/>
        <v>0.33333333333333331</v>
      </c>
      <c r="EX53" s="18">
        <f t="shared" si="182"/>
        <v>0.47619047619047616</v>
      </c>
      <c r="EY53" s="18">
        <f t="shared" si="182"/>
        <v>0.42857142857142855</v>
      </c>
      <c r="EZ53" s="18">
        <f t="shared" si="182"/>
        <v>0.38095238095238093</v>
      </c>
      <c r="FA53" s="18">
        <f t="shared" si="182"/>
        <v>0.19047619047619047</v>
      </c>
      <c r="FB53" s="18">
        <f t="shared" si="182"/>
        <v>9.5238095238095233E-2</v>
      </c>
      <c r="FC53" s="18">
        <f t="shared" si="182"/>
        <v>0.2857142857142857</v>
      </c>
      <c r="FD53" s="18">
        <f t="shared" si="182"/>
        <v>0.61904761904761907</v>
      </c>
      <c r="FE53" s="18">
        <f t="shared" si="182"/>
        <v>0.52380952380952384</v>
      </c>
      <c r="FF53" s="18">
        <f t="shared" si="182"/>
        <v>0.42857142857142855</v>
      </c>
      <c r="FG53" s="18">
        <f t="shared" si="182"/>
        <v>0.8571428571428571</v>
      </c>
      <c r="FH53" s="18">
        <f t="shared" si="182"/>
        <v>0.5714285714285714</v>
      </c>
      <c r="FI53" s="18">
        <f t="shared" si="182"/>
        <v>0.14285714285714285</v>
      </c>
      <c r="FJ53" s="18">
        <f t="shared" si="182"/>
        <v>0.42857142857142855</v>
      </c>
      <c r="FK53" s="18">
        <f t="shared" si="182"/>
        <v>0.47619047619047616</v>
      </c>
      <c r="FL53" s="18">
        <f t="shared" si="182"/>
        <v>0.52380952380952384</v>
      </c>
      <c r="FM53" s="18">
        <f t="shared" si="182"/>
        <v>0.42857142857142855</v>
      </c>
      <c r="FN53" s="18">
        <f t="shared" si="182"/>
        <v>0.38095238095238093</v>
      </c>
      <c r="FO53" s="18">
        <f t="shared" si="182"/>
        <v>0.76190476190476186</v>
      </c>
      <c r="FP53" s="18">
        <f t="shared" si="182"/>
        <v>0.7142857142857143</v>
      </c>
      <c r="FQ53" s="18">
        <f t="shared" si="182"/>
        <v>0.90476190476190477</v>
      </c>
      <c r="FR53" s="18">
        <f t="shared" si="182"/>
        <v>0.8571428571428571</v>
      </c>
      <c r="FS53" s="18">
        <f t="shared" si="182"/>
        <v>9.5238095238095233E-2</v>
      </c>
      <c r="FT53" s="18">
        <f t="shared" si="182"/>
        <v>0.14285714285714285</v>
      </c>
      <c r="FU53" s="18">
        <f t="shared" si="182"/>
        <v>0.2857142857142857</v>
      </c>
      <c r="FV53" s="18">
        <f t="shared" si="182"/>
        <v>0.2857142857142857</v>
      </c>
      <c r="FW53" s="18">
        <f t="shared" si="182"/>
        <v>0.76190476190476186</v>
      </c>
      <c r="FX53" s="18">
        <f t="shared" si="182"/>
        <v>0.8571428571428571</v>
      </c>
      <c r="FY53" s="18">
        <f t="shared" si="182"/>
        <v>0.80952380952380953</v>
      </c>
      <c r="FZ53" s="18">
        <f t="shared" si="182"/>
        <v>0.61904761904761907</v>
      </c>
      <c r="GA53" s="18">
        <f t="shared" si="182"/>
        <v>0.8571428571428571</v>
      </c>
      <c r="GB53" s="18">
        <f t="shared" si="182"/>
        <v>0.5714285714285714</v>
      </c>
      <c r="GC53" s="18">
        <f t="shared" si="182"/>
        <v>0.14285714285714285</v>
      </c>
      <c r="GD53" s="18">
        <f t="shared" si="182"/>
        <v>0.33333333333333331</v>
      </c>
      <c r="GE53" s="18">
        <f t="shared" si="182"/>
        <v>0.61904761904761907</v>
      </c>
      <c r="GF53" s="18">
        <f t="shared" si="182"/>
        <v>0.47619047619047616</v>
      </c>
      <c r="GG53" s="18">
        <f t="shared" si="182"/>
        <v>0.52380952380952384</v>
      </c>
      <c r="GH53" s="18">
        <f t="shared" si="182"/>
        <v>0.19047619047619047</v>
      </c>
      <c r="GI53" s="18">
        <f t="shared" si="182"/>
        <v>0.52380952380952384</v>
      </c>
      <c r="GJ53" s="18">
        <f t="shared" si="182"/>
        <v>0.90476190476190477</v>
      </c>
      <c r="GK53" s="18">
        <f t="shared" si="182"/>
        <v>0.90476190476190477</v>
      </c>
      <c r="GL53" s="18">
        <f t="shared" ref="GL53:IW53" si="183">_xlfn.RANK.EQ(GL7,GL$3:GL$22,1)/(COUNT(GL$3:GL$22)+1)</f>
        <v>0.2857142857142857</v>
      </c>
      <c r="GM53" s="18">
        <f t="shared" si="183"/>
        <v>9.5238095238095233E-2</v>
      </c>
      <c r="GN53" s="18">
        <f t="shared" si="183"/>
        <v>4.7619047619047616E-2</v>
      </c>
      <c r="GO53" s="18">
        <f t="shared" si="183"/>
        <v>4.7619047619047616E-2</v>
      </c>
      <c r="GP53" s="18">
        <f t="shared" si="183"/>
        <v>0.19047619047619047</v>
      </c>
      <c r="GQ53" s="18">
        <f t="shared" si="183"/>
        <v>0.33333333333333331</v>
      </c>
      <c r="GR53" s="18">
        <f t="shared" si="183"/>
        <v>9.5238095238095233E-2</v>
      </c>
      <c r="GS53" s="18">
        <f t="shared" si="183"/>
        <v>4.7619047619047616E-2</v>
      </c>
      <c r="GT53" s="18">
        <f t="shared" si="183"/>
        <v>0.23809523809523808</v>
      </c>
      <c r="GU53" s="18">
        <f t="shared" si="183"/>
        <v>0.42857142857142855</v>
      </c>
      <c r="GV53" s="18">
        <f t="shared" si="183"/>
        <v>0.14285714285714285</v>
      </c>
      <c r="GW53" s="18">
        <f t="shared" si="183"/>
        <v>4.7619047619047616E-2</v>
      </c>
      <c r="GX53" s="18">
        <f t="shared" si="183"/>
        <v>0.23809523809523808</v>
      </c>
      <c r="GY53" s="18">
        <f t="shared" si="183"/>
        <v>0.52380952380952384</v>
      </c>
      <c r="GZ53" s="18">
        <f t="shared" si="183"/>
        <v>0.42857142857142855</v>
      </c>
      <c r="HA53" s="18">
        <f t="shared" si="183"/>
        <v>0.42857142857142855</v>
      </c>
      <c r="HB53" s="18">
        <f t="shared" si="183"/>
        <v>0.5714285714285714</v>
      </c>
      <c r="HC53" s="18">
        <f t="shared" si="183"/>
        <v>0.23809523809523808</v>
      </c>
      <c r="HD53" s="18">
        <f t="shared" si="183"/>
        <v>0.47619047619047616</v>
      </c>
      <c r="HE53" s="18">
        <f t="shared" si="183"/>
        <v>0.42857142857142855</v>
      </c>
      <c r="HF53" s="18">
        <f t="shared" si="183"/>
        <v>0.38095238095238093</v>
      </c>
      <c r="HG53" s="18">
        <f t="shared" si="183"/>
        <v>0.42857142857142855</v>
      </c>
      <c r="HH53" s="18">
        <f t="shared" si="183"/>
        <v>0.66666666666666663</v>
      </c>
      <c r="HI53" s="18">
        <f t="shared" si="183"/>
        <v>0.66666666666666663</v>
      </c>
      <c r="HJ53" s="18">
        <f t="shared" si="183"/>
        <v>0.2857142857142857</v>
      </c>
      <c r="HK53" s="18">
        <f t="shared" si="183"/>
        <v>0.14285714285714285</v>
      </c>
      <c r="HL53" s="18">
        <f t="shared" si="183"/>
        <v>4.7619047619047616E-2</v>
      </c>
      <c r="HM53" s="18">
        <f t="shared" si="183"/>
        <v>4.7619047619047616E-2</v>
      </c>
      <c r="HN53" s="18">
        <f t="shared" si="183"/>
        <v>9.5238095238095233E-2</v>
      </c>
      <c r="HO53" s="18">
        <f t="shared" si="183"/>
        <v>0.14285714285714285</v>
      </c>
      <c r="HP53" s="18">
        <f t="shared" si="183"/>
        <v>0.66666666666666663</v>
      </c>
      <c r="HQ53" s="18">
        <f t="shared" si="183"/>
        <v>0.80952380952380953</v>
      </c>
      <c r="HR53" s="18">
        <f t="shared" si="183"/>
        <v>0.76190476190476186</v>
      </c>
      <c r="HS53" s="18">
        <f t="shared" si="183"/>
        <v>0.90476190476190477</v>
      </c>
      <c r="HT53" s="18">
        <f t="shared" si="183"/>
        <v>0.90476190476190477</v>
      </c>
      <c r="HU53" s="18">
        <f t="shared" si="183"/>
        <v>0.76190476190476186</v>
      </c>
      <c r="HV53" s="18">
        <f t="shared" si="183"/>
        <v>0.33333333333333331</v>
      </c>
      <c r="HW53" s="18">
        <f t="shared" si="183"/>
        <v>9.5238095238095233E-2</v>
      </c>
      <c r="HX53" s="18">
        <f t="shared" si="183"/>
        <v>0.42857142857142855</v>
      </c>
      <c r="HY53" s="18">
        <f t="shared" si="183"/>
        <v>0.52380952380952384</v>
      </c>
      <c r="HZ53" s="18">
        <f t="shared" si="183"/>
        <v>0.38095238095238093</v>
      </c>
      <c r="IA53" s="18">
        <f t="shared" si="183"/>
        <v>0.52380952380952384</v>
      </c>
      <c r="IB53" s="18">
        <f t="shared" si="183"/>
        <v>0.5714285714285714</v>
      </c>
      <c r="IC53" s="18">
        <f t="shared" si="183"/>
        <v>0.61904761904761907</v>
      </c>
      <c r="ID53" s="18">
        <f t="shared" si="183"/>
        <v>0.42857142857142855</v>
      </c>
      <c r="IE53" s="18">
        <f t="shared" si="183"/>
        <v>0.23809523809523808</v>
      </c>
      <c r="IF53" s="18">
        <f t="shared" si="183"/>
        <v>0.2857142857142857</v>
      </c>
      <c r="IG53" s="18">
        <f t="shared" si="183"/>
        <v>0.19047619047619047</v>
      </c>
      <c r="IH53" s="18">
        <f t="shared" si="183"/>
        <v>4.7619047619047616E-2</v>
      </c>
      <c r="II53" s="18">
        <f t="shared" si="183"/>
        <v>4.7619047619047616E-2</v>
      </c>
      <c r="IJ53" s="18">
        <f t="shared" si="183"/>
        <v>0.2857142857142857</v>
      </c>
      <c r="IK53" s="18">
        <f t="shared" si="183"/>
        <v>0.33333333333333331</v>
      </c>
      <c r="IL53" s="18">
        <f t="shared" si="183"/>
        <v>0.52380952380952384</v>
      </c>
      <c r="IM53" s="18">
        <f t="shared" si="183"/>
        <v>0.47619047619047616</v>
      </c>
      <c r="IN53" s="18">
        <f t="shared" si="183"/>
        <v>0.38095238095238093</v>
      </c>
      <c r="IO53" s="18">
        <f t="shared" si="183"/>
        <v>0.19047619047619047</v>
      </c>
      <c r="IP53" s="18">
        <f t="shared" si="183"/>
        <v>0.14285714285714285</v>
      </c>
      <c r="IQ53" s="18">
        <f t="shared" si="183"/>
        <v>0.61904761904761907</v>
      </c>
      <c r="IR53" s="18">
        <f t="shared" si="183"/>
        <v>0.33333333333333331</v>
      </c>
      <c r="IS53" s="18">
        <f t="shared" si="183"/>
        <v>0.19047619047619047</v>
      </c>
      <c r="IT53" s="18">
        <f t="shared" si="183"/>
        <v>0.8571428571428571</v>
      </c>
      <c r="IU53" s="18">
        <f t="shared" si="183"/>
        <v>0.61904761904761907</v>
      </c>
      <c r="IV53" s="18">
        <f t="shared" si="183"/>
        <v>0.38095238095238093</v>
      </c>
      <c r="IW53" s="18">
        <f t="shared" si="183"/>
        <v>0.42857142857142855</v>
      </c>
      <c r="IX53" s="18">
        <f t="shared" ref="IX53:LI53" si="184">_xlfn.RANK.EQ(IX7,IX$3:IX$22,1)/(COUNT(IX$3:IX$22)+1)</f>
        <v>0.38095238095238093</v>
      </c>
      <c r="IY53" s="18">
        <f t="shared" si="184"/>
        <v>0.33333333333333331</v>
      </c>
      <c r="IZ53" s="18">
        <f t="shared" si="184"/>
        <v>0.47619047619047616</v>
      </c>
      <c r="JA53" s="18">
        <f t="shared" si="184"/>
        <v>0.23809523809523808</v>
      </c>
      <c r="JB53" s="18">
        <f t="shared" si="184"/>
        <v>0.66666666666666663</v>
      </c>
      <c r="JC53" s="18">
        <f t="shared" si="184"/>
        <v>0.5714285714285714</v>
      </c>
      <c r="JD53" s="18">
        <f t="shared" si="184"/>
        <v>0.76190476190476186</v>
      </c>
      <c r="JE53" s="18">
        <f t="shared" si="184"/>
        <v>0.76190476190476186</v>
      </c>
      <c r="JF53" s="18">
        <f t="shared" si="184"/>
        <v>0.38095238095238093</v>
      </c>
      <c r="JG53" s="18">
        <f t="shared" si="184"/>
        <v>0.47619047619047616</v>
      </c>
      <c r="JH53" s="18">
        <f t="shared" si="184"/>
        <v>0.80952380952380953</v>
      </c>
      <c r="JI53" s="18">
        <f t="shared" si="184"/>
        <v>0.8571428571428571</v>
      </c>
      <c r="JJ53" s="18">
        <f t="shared" si="184"/>
        <v>0.7142857142857143</v>
      </c>
      <c r="JK53" s="18">
        <f t="shared" si="184"/>
        <v>0.19047619047619047</v>
      </c>
      <c r="JL53" s="18">
        <f t="shared" si="184"/>
        <v>0.14285714285714285</v>
      </c>
      <c r="JM53" s="18">
        <f t="shared" si="184"/>
        <v>0.23809523809523808</v>
      </c>
      <c r="JN53" s="18">
        <f t="shared" si="184"/>
        <v>0.33333333333333331</v>
      </c>
      <c r="JO53" s="18">
        <f t="shared" si="184"/>
        <v>0.7142857142857143</v>
      </c>
      <c r="JP53" s="18">
        <f t="shared" si="184"/>
        <v>0.76190476190476186</v>
      </c>
      <c r="JQ53" s="18">
        <f t="shared" si="184"/>
        <v>0.80952380952380953</v>
      </c>
      <c r="JR53" s="18">
        <f t="shared" si="184"/>
        <v>0.90476190476190477</v>
      </c>
      <c r="JS53" s="18">
        <f t="shared" si="184"/>
        <v>0.42857142857142855</v>
      </c>
      <c r="JT53" s="18">
        <f t="shared" si="184"/>
        <v>4.7619047619047616E-2</v>
      </c>
      <c r="JU53" s="18">
        <f t="shared" si="184"/>
        <v>0.14285714285714285</v>
      </c>
      <c r="JV53" s="18">
        <f t="shared" si="184"/>
        <v>0.14285714285714285</v>
      </c>
      <c r="JW53" s="18">
        <f t="shared" si="184"/>
        <v>0.38095238095238093</v>
      </c>
      <c r="JX53" s="18">
        <f t="shared" si="184"/>
        <v>0.76190476190476186</v>
      </c>
      <c r="JY53" s="18">
        <f t="shared" si="184"/>
        <v>0.80952380952380953</v>
      </c>
      <c r="JZ53" s="18">
        <f t="shared" si="184"/>
        <v>9.5238095238095233E-2</v>
      </c>
      <c r="KA53" s="18">
        <f t="shared" si="184"/>
        <v>4.7619047619047616E-2</v>
      </c>
      <c r="KB53" s="18">
        <f t="shared" si="184"/>
        <v>0.19047619047619047</v>
      </c>
      <c r="KC53" s="18">
        <f t="shared" si="184"/>
        <v>4.7619047619047616E-2</v>
      </c>
      <c r="KD53" s="18">
        <f t="shared" si="184"/>
        <v>4.7619047619047616E-2</v>
      </c>
      <c r="KE53" s="18">
        <f t="shared" si="184"/>
        <v>0.23809523809523808</v>
      </c>
      <c r="KF53" s="18">
        <f t="shared" si="184"/>
        <v>0.2857142857142857</v>
      </c>
      <c r="KG53" s="18">
        <f t="shared" si="184"/>
        <v>0.2857142857142857</v>
      </c>
      <c r="KH53" s="18">
        <f t="shared" si="184"/>
        <v>0.42857142857142855</v>
      </c>
      <c r="KI53" s="18">
        <f t="shared" si="184"/>
        <v>0.5714285714285714</v>
      </c>
      <c r="KJ53" s="18">
        <f t="shared" si="184"/>
        <v>0.2857142857142857</v>
      </c>
      <c r="KK53" s="18">
        <f t="shared" si="184"/>
        <v>0.23809523809523808</v>
      </c>
      <c r="KL53" s="18">
        <f t="shared" si="184"/>
        <v>0.66666666666666663</v>
      </c>
      <c r="KM53" s="18">
        <f t="shared" si="184"/>
        <v>0.8571428571428571</v>
      </c>
      <c r="KN53" s="18">
        <f t="shared" si="184"/>
        <v>0.8571428571428571</v>
      </c>
      <c r="KO53" s="18">
        <f t="shared" si="184"/>
        <v>0.14285714285714285</v>
      </c>
      <c r="KP53" s="18">
        <f t="shared" si="184"/>
        <v>0.14285714285714285</v>
      </c>
      <c r="KQ53" s="18">
        <f t="shared" si="184"/>
        <v>0.47619047619047616</v>
      </c>
      <c r="KR53" s="18">
        <f t="shared" si="184"/>
        <v>0.38095238095238093</v>
      </c>
      <c r="KS53" s="18">
        <f t="shared" si="184"/>
        <v>0.52380952380952384</v>
      </c>
      <c r="KT53" s="18">
        <f t="shared" si="184"/>
        <v>0.76190476190476186</v>
      </c>
      <c r="KU53" s="18">
        <f t="shared" si="184"/>
        <v>0.14285714285714285</v>
      </c>
      <c r="KV53" s="18">
        <f t="shared" si="184"/>
        <v>0.52380952380952384</v>
      </c>
      <c r="KW53" s="18">
        <f t="shared" si="184"/>
        <v>0.52380952380952384</v>
      </c>
      <c r="KX53" s="18">
        <f t="shared" si="184"/>
        <v>0.95238095238095233</v>
      </c>
      <c r="KY53" s="18">
        <f t="shared" si="184"/>
        <v>0.76190476190476186</v>
      </c>
      <c r="KZ53" s="18">
        <f t="shared" si="184"/>
        <v>0.76190476190476186</v>
      </c>
      <c r="LA53" s="18">
        <f t="shared" si="184"/>
        <v>0.2857142857142857</v>
      </c>
      <c r="LB53" s="18">
        <f t="shared" si="184"/>
        <v>0.5714285714285714</v>
      </c>
      <c r="LC53" s="18">
        <f t="shared" si="184"/>
        <v>0.61904761904761907</v>
      </c>
      <c r="LD53" s="18">
        <f t="shared" si="184"/>
        <v>0.5714285714285714</v>
      </c>
      <c r="LE53" s="18">
        <f t="shared" si="184"/>
        <v>0.14285714285714285</v>
      </c>
      <c r="LF53" s="18">
        <f t="shared" si="184"/>
        <v>0.14285714285714285</v>
      </c>
      <c r="LG53" s="18">
        <f t="shared" si="184"/>
        <v>0.33333333333333331</v>
      </c>
      <c r="LH53" s="18">
        <f t="shared" si="184"/>
        <v>0.7142857142857143</v>
      </c>
      <c r="LI53" s="18">
        <f t="shared" si="184"/>
        <v>0.42857142857142855</v>
      </c>
      <c r="LJ53" s="18">
        <f t="shared" ref="LJ53:LW53" si="185">_xlfn.RANK.EQ(LJ7,LJ$3:LJ$22,1)/(COUNT(LJ$3:LJ$22)+1)</f>
        <v>0.38095238095238093</v>
      </c>
      <c r="LK53" s="18">
        <f t="shared" si="185"/>
        <v>0.23809523809523808</v>
      </c>
      <c r="LL53" s="18">
        <f t="shared" si="185"/>
        <v>0.80952380952380953</v>
      </c>
      <c r="LM53" s="18">
        <f t="shared" si="185"/>
        <v>9.5238095238095233E-2</v>
      </c>
      <c r="LN53" s="18">
        <f t="shared" si="185"/>
        <v>0.7142857142857143</v>
      </c>
      <c r="LO53" s="18">
        <f t="shared" si="185"/>
        <v>0.14285714285714285</v>
      </c>
      <c r="LP53" s="18">
        <f t="shared" si="185"/>
        <v>0.23809523809523808</v>
      </c>
      <c r="LQ53" s="18">
        <f t="shared" si="185"/>
        <v>0.76190476190476186</v>
      </c>
      <c r="LR53" s="18">
        <f t="shared" si="185"/>
        <v>0.5714285714285714</v>
      </c>
      <c r="LS53" s="18">
        <f t="shared" si="185"/>
        <v>0.47619047619047616</v>
      </c>
      <c r="LT53" s="18">
        <f t="shared" si="185"/>
        <v>0.33333333333333331</v>
      </c>
      <c r="LU53" s="18">
        <f t="shared" si="185"/>
        <v>0.2857142857142857</v>
      </c>
      <c r="LV53" s="18">
        <f t="shared" si="185"/>
        <v>0.19047619047619047</v>
      </c>
      <c r="LW53" s="18">
        <f t="shared" si="185"/>
        <v>4.7619047619047616E-2</v>
      </c>
    </row>
    <row r="54" spans="1:335" x14ac:dyDescent="0.3">
      <c r="A54" s="15">
        <v>2005</v>
      </c>
      <c r="B54" s="18">
        <f t="shared" ref="B54:BM54" si="186">_xlfn.RANK.EQ(B8,B$3:B$22,1)/(COUNT(B$3:B$22)+1)</f>
        <v>0.38095238095238093</v>
      </c>
      <c r="C54" s="18">
        <f t="shared" si="186"/>
        <v>0.47619047619047616</v>
      </c>
      <c r="D54" s="18">
        <f t="shared" si="186"/>
        <v>0.33333333333333331</v>
      </c>
      <c r="E54" s="18">
        <f t="shared" si="186"/>
        <v>0.61904761904761907</v>
      </c>
      <c r="F54" s="18">
        <f t="shared" si="186"/>
        <v>0.61904761904761907</v>
      </c>
      <c r="G54" s="18">
        <f t="shared" si="186"/>
        <v>0.2857142857142857</v>
      </c>
      <c r="H54" s="18">
        <f t="shared" si="186"/>
        <v>0.33333333333333331</v>
      </c>
      <c r="I54" s="18">
        <f t="shared" si="186"/>
        <v>0.90476190476190477</v>
      </c>
      <c r="J54" s="18">
        <f t="shared" si="186"/>
        <v>0.19047619047619047</v>
      </c>
      <c r="K54" s="18">
        <f t="shared" si="186"/>
        <v>0.19047619047619047</v>
      </c>
      <c r="L54" s="18">
        <f t="shared" si="186"/>
        <v>0.33333333333333331</v>
      </c>
      <c r="M54" s="18">
        <f t="shared" si="186"/>
        <v>0.42857142857142855</v>
      </c>
      <c r="N54" s="18">
        <f t="shared" si="186"/>
        <v>0.47619047619047616</v>
      </c>
      <c r="O54" s="18">
        <f t="shared" si="186"/>
        <v>0.90476190476190477</v>
      </c>
      <c r="P54" s="18">
        <f t="shared" si="186"/>
        <v>0.95238095238095233</v>
      </c>
      <c r="Q54" s="18">
        <f t="shared" si="186"/>
        <v>0.95238095238095233</v>
      </c>
      <c r="R54" s="18">
        <f t="shared" si="186"/>
        <v>0.95238095238095233</v>
      </c>
      <c r="S54" s="18">
        <f t="shared" si="186"/>
        <v>0.5714285714285714</v>
      </c>
      <c r="T54" s="18">
        <f t="shared" si="186"/>
        <v>0.23809523809523808</v>
      </c>
      <c r="U54" s="18">
        <f t="shared" si="186"/>
        <v>0.19047619047619047</v>
      </c>
      <c r="V54" s="18">
        <f t="shared" si="186"/>
        <v>0.80952380952380953</v>
      </c>
      <c r="W54" s="18">
        <f t="shared" si="186"/>
        <v>0.80952380952380953</v>
      </c>
      <c r="X54" s="18">
        <f t="shared" si="186"/>
        <v>0.8571428571428571</v>
      </c>
      <c r="Y54" s="18">
        <f t="shared" si="186"/>
        <v>0.80952380952380953</v>
      </c>
      <c r="Z54" s="18">
        <f t="shared" si="186"/>
        <v>0.47619047619047616</v>
      </c>
      <c r="AA54" s="18">
        <f t="shared" si="186"/>
        <v>0.38095238095238093</v>
      </c>
      <c r="AB54" s="18">
        <f t="shared" si="186"/>
        <v>0.52380952380952384</v>
      </c>
      <c r="AC54" s="18">
        <f t="shared" si="186"/>
        <v>0.33333333333333331</v>
      </c>
      <c r="AD54" s="18">
        <f t="shared" si="186"/>
        <v>0.19047619047619047</v>
      </c>
      <c r="AE54" s="18">
        <f t="shared" si="186"/>
        <v>0.47619047619047616</v>
      </c>
      <c r="AF54" s="18">
        <f t="shared" si="186"/>
        <v>0.66666666666666663</v>
      </c>
      <c r="AG54" s="18">
        <f t="shared" si="186"/>
        <v>0.90476190476190477</v>
      </c>
      <c r="AH54" s="18">
        <f t="shared" si="186"/>
        <v>0.47619047619047616</v>
      </c>
      <c r="AI54" s="18">
        <f t="shared" si="186"/>
        <v>0.90476190476190477</v>
      </c>
      <c r="AJ54" s="18">
        <f t="shared" si="186"/>
        <v>0.90476190476190477</v>
      </c>
      <c r="AK54" s="18">
        <f t="shared" si="186"/>
        <v>0.90476190476190477</v>
      </c>
      <c r="AL54" s="18">
        <f t="shared" si="186"/>
        <v>0.90476190476190477</v>
      </c>
      <c r="AM54" s="18">
        <f t="shared" si="186"/>
        <v>0.19047619047619047</v>
      </c>
      <c r="AN54" s="18">
        <f t="shared" si="186"/>
        <v>9.5238095238095233E-2</v>
      </c>
      <c r="AO54" s="18">
        <f t="shared" si="186"/>
        <v>0.19047619047619047</v>
      </c>
      <c r="AP54" s="18">
        <f t="shared" si="186"/>
        <v>0.5714285714285714</v>
      </c>
      <c r="AQ54" s="18">
        <f t="shared" si="186"/>
        <v>0.80952380952380953</v>
      </c>
      <c r="AR54" s="18">
        <f t="shared" si="186"/>
        <v>0.90476190476190477</v>
      </c>
      <c r="AS54" s="18">
        <f t="shared" si="186"/>
        <v>0.95238095238095233</v>
      </c>
      <c r="AT54" s="18">
        <f t="shared" si="186"/>
        <v>0.8571428571428571</v>
      </c>
      <c r="AU54" s="18">
        <f t="shared" si="186"/>
        <v>0.38095238095238093</v>
      </c>
      <c r="AV54" s="18">
        <f t="shared" si="186"/>
        <v>0.42857142857142855</v>
      </c>
      <c r="AW54" s="18">
        <f t="shared" si="186"/>
        <v>4.7619047619047616E-2</v>
      </c>
      <c r="AX54" s="18">
        <f t="shared" si="186"/>
        <v>0.66666666666666663</v>
      </c>
      <c r="AY54" s="18">
        <f t="shared" si="186"/>
        <v>0.7142857142857143</v>
      </c>
      <c r="AZ54" s="18">
        <f t="shared" si="186"/>
        <v>0.76190476190476186</v>
      </c>
      <c r="BA54" s="18">
        <f t="shared" si="186"/>
        <v>0.76190476190476186</v>
      </c>
      <c r="BB54" s="18">
        <f t="shared" si="186"/>
        <v>0.52380952380952384</v>
      </c>
      <c r="BC54" s="18">
        <f t="shared" si="186"/>
        <v>0.2857142857142857</v>
      </c>
      <c r="BD54" s="18">
        <f t="shared" si="186"/>
        <v>0.33333333333333331</v>
      </c>
      <c r="BE54" s="18">
        <f t="shared" si="186"/>
        <v>4.7619047619047616E-2</v>
      </c>
      <c r="BF54" s="18">
        <f t="shared" si="186"/>
        <v>9.5238095238095233E-2</v>
      </c>
      <c r="BG54" s="18">
        <f t="shared" si="186"/>
        <v>9.5238095238095233E-2</v>
      </c>
      <c r="BH54" s="18">
        <f t="shared" si="186"/>
        <v>0.76190476190476186</v>
      </c>
      <c r="BI54" s="18">
        <f t="shared" si="186"/>
        <v>0.80952380952380953</v>
      </c>
      <c r="BJ54" s="18">
        <f t="shared" si="186"/>
        <v>0.66666666666666663</v>
      </c>
      <c r="BK54" s="18">
        <f t="shared" si="186"/>
        <v>0.2857142857142857</v>
      </c>
      <c r="BL54" s="18">
        <f t="shared" si="186"/>
        <v>0.66666666666666663</v>
      </c>
      <c r="BM54" s="18">
        <f t="shared" si="186"/>
        <v>0.19047619047619047</v>
      </c>
      <c r="BN54" s="18">
        <f t="shared" ref="BN54:DY54" si="187">_xlfn.RANK.EQ(BN8,BN$3:BN$22,1)/(COUNT(BN$3:BN$22)+1)</f>
        <v>9.5238095238095233E-2</v>
      </c>
      <c r="BO54" s="18">
        <f t="shared" si="187"/>
        <v>0.38095238095238093</v>
      </c>
      <c r="BP54" s="18">
        <f t="shared" si="187"/>
        <v>0.33333333333333331</v>
      </c>
      <c r="BQ54" s="18">
        <f t="shared" si="187"/>
        <v>0.23809523809523808</v>
      </c>
      <c r="BR54" s="18">
        <f t="shared" si="187"/>
        <v>0.76190476190476186</v>
      </c>
      <c r="BS54" s="18">
        <f t="shared" si="187"/>
        <v>0.7142857142857143</v>
      </c>
      <c r="BT54" s="18">
        <f t="shared" si="187"/>
        <v>0.80952380952380953</v>
      </c>
      <c r="BU54" s="18">
        <f t="shared" si="187"/>
        <v>0.95238095238095233</v>
      </c>
      <c r="BV54" s="18">
        <f t="shared" si="187"/>
        <v>0.95238095238095233</v>
      </c>
      <c r="BW54" s="18">
        <f t="shared" si="187"/>
        <v>0.95238095238095233</v>
      </c>
      <c r="BX54" s="18">
        <f t="shared" si="187"/>
        <v>0.95238095238095233</v>
      </c>
      <c r="BY54" s="18">
        <f t="shared" si="187"/>
        <v>0.95238095238095233</v>
      </c>
      <c r="BZ54" s="18">
        <f t="shared" si="187"/>
        <v>0.90476190476190477</v>
      </c>
      <c r="CA54" s="18">
        <f t="shared" si="187"/>
        <v>0.90476190476190477</v>
      </c>
      <c r="CB54" s="18">
        <f t="shared" si="187"/>
        <v>0.38095238095238093</v>
      </c>
      <c r="CC54" s="18">
        <f t="shared" si="187"/>
        <v>0.14285714285714285</v>
      </c>
      <c r="CD54" s="18">
        <f t="shared" si="187"/>
        <v>0.19047619047619047</v>
      </c>
      <c r="CE54" s="18">
        <f t="shared" si="187"/>
        <v>0.47619047619047616</v>
      </c>
      <c r="CF54" s="18">
        <f t="shared" si="187"/>
        <v>0.14285714285714285</v>
      </c>
      <c r="CG54" s="18">
        <f t="shared" si="187"/>
        <v>0.42857142857142855</v>
      </c>
      <c r="CH54" s="18">
        <f t="shared" si="187"/>
        <v>0.52380952380952384</v>
      </c>
      <c r="CI54" s="18">
        <f t="shared" si="187"/>
        <v>0.66666666666666663</v>
      </c>
      <c r="CJ54" s="18">
        <f t="shared" si="187"/>
        <v>0.14285714285714285</v>
      </c>
      <c r="CK54" s="18">
        <f t="shared" si="187"/>
        <v>0.8571428571428571</v>
      </c>
      <c r="CL54" s="18">
        <f t="shared" si="187"/>
        <v>0.42857142857142855</v>
      </c>
      <c r="CM54" s="18">
        <f t="shared" si="187"/>
        <v>0.61904761904761907</v>
      </c>
      <c r="CN54" s="18">
        <f t="shared" si="187"/>
        <v>0.7142857142857143</v>
      </c>
      <c r="CO54" s="18">
        <f t="shared" si="187"/>
        <v>0.76190476190476186</v>
      </c>
      <c r="CP54" s="18">
        <f t="shared" si="187"/>
        <v>0.7142857142857143</v>
      </c>
      <c r="CQ54" s="18">
        <f t="shared" si="187"/>
        <v>0.80952380952380953</v>
      </c>
      <c r="CR54" s="18">
        <f t="shared" si="187"/>
        <v>0.7142857142857143</v>
      </c>
      <c r="CS54" s="18">
        <f t="shared" si="187"/>
        <v>0.38095238095238093</v>
      </c>
      <c r="CT54" s="18">
        <f t="shared" si="187"/>
        <v>0.33333333333333331</v>
      </c>
      <c r="CU54" s="18">
        <f t="shared" si="187"/>
        <v>4.7619047619047616E-2</v>
      </c>
      <c r="CV54" s="18">
        <f t="shared" si="187"/>
        <v>9.5238095238095233E-2</v>
      </c>
      <c r="CW54" s="18">
        <f t="shared" si="187"/>
        <v>0.38095238095238093</v>
      </c>
      <c r="CX54" s="18">
        <f t="shared" si="187"/>
        <v>0.38095238095238093</v>
      </c>
      <c r="CY54" s="18">
        <f t="shared" si="187"/>
        <v>0.47619047619047616</v>
      </c>
      <c r="CZ54" s="18">
        <f t="shared" si="187"/>
        <v>0.61904761904761907</v>
      </c>
      <c r="DA54" s="18">
        <f t="shared" si="187"/>
        <v>0.47619047619047616</v>
      </c>
      <c r="DB54" s="18">
        <f t="shared" si="187"/>
        <v>0.76190476190476186</v>
      </c>
      <c r="DC54" s="18">
        <f t="shared" si="187"/>
        <v>0.52380952380952384</v>
      </c>
      <c r="DD54" s="18">
        <f t="shared" si="187"/>
        <v>9.5238095238095233E-2</v>
      </c>
      <c r="DE54" s="18">
        <f t="shared" si="187"/>
        <v>0.52380952380952384</v>
      </c>
      <c r="DF54" s="18">
        <f t="shared" si="187"/>
        <v>0.52380952380952384</v>
      </c>
      <c r="DG54" s="18">
        <f t="shared" si="187"/>
        <v>0.80952380952380953</v>
      </c>
      <c r="DH54" s="18">
        <f t="shared" si="187"/>
        <v>0.80952380952380953</v>
      </c>
      <c r="DI54" s="18">
        <f t="shared" si="187"/>
        <v>0.80952380952380953</v>
      </c>
      <c r="DJ54" s="18">
        <f t="shared" si="187"/>
        <v>0.8571428571428571</v>
      </c>
      <c r="DK54" s="18">
        <f t="shared" si="187"/>
        <v>0.61904761904761907</v>
      </c>
      <c r="DL54" s="18">
        <f t="shared" si="187"/>
        <v>0.5714285714285714</v>
      </c>
      <c r="DM54" s="18">
        <f t="shared" si="187"/>
        <v>0.80952380952380953</v>
      </c>
      <c r="DN54" s="18">
        <f t="shared" si="187"/>
        <v>0.90476190476190477</v>
      </c>
      <c r="DO54" s="18">
        <f t="shared" si="187"/>
        <v>0.95238095238095233</v>
      </c>
      <c r="DP54" s="18">
        <f t="shared" si="187"/>
        <v>0.90476190476190477</v>
      </c>
      <c r="DQ54" s="18">
        <f t="shared" si="187"/>
        <v>0.76190476190476186</v>
      </c>
      <c r="DR54" s="18">
        <f t="shared" si="187"/>
        <v>0.61904761904761907</v>
      </c>
      <c r="DS54" s="18">
        <f t="shared" si="187"/>
        <v>0.8571428571428571</v>
      </c>
      <c r="DT54" s="18">
        <f t="shared" si="187"/>
        <v>0.8571428571428571</v>
      </c>
      <c r="DU54" s="18">
        <f t="shared" si="187"/>
        <v>0.90476190476190477</v>
      </c>
      <c r="DV54" s="18">
        <f t="shared" si="187"/>
        <v>0.90476190476190477</v>
      </c>
      <c r="DW54" s="18">
        <f t="shared" si="187"/>
        <v>9.5238095238095233E-2</v>
      </c>
      <c r="DX54" s="18">
        <f t="shared" si="187"/>
        <v>9.5238095238095233E-2</v>
      </c>
      <c r="DY54" s="18">
        <f t="shared" si="187"/>
        <v>0.52380952380952384</v>
      </c>
      <c r="DZ54" s="18">
        <f t="shared" ref="DZ54:GK54" si="188">_xlfn.RANK.EQ(DZ8,DZ$3:DZ$22,1)/(COUNT(DZ$3:DZ$22)+1)</f>
        <v>0.52380952380952384</v>
      </c>
      <c r="EA54" s="18">
        <f t="shared" si="188"/>
        <v>0.33333333333333331</v>
      </c>
      <c r="EB54" s="18">
        <f t="shared" si="188"/>
        <v>0.19047619047619047</v>
      </c>
      <c r="EC54" s="18">
        <f t="shared" si="188"/>
        <v>0.52380952380952384</v>
      </c>
      <c r="ED54" s="18">
        <f t="shared" si="188"/>
        <v>0.2857142857142857</v>
      </c>
      <c r="EE54" s="18">
        <f t="shared" si="188"/>
        <v>0.38095238095238093</v>
      </c>
      <c r="EF54" s="18">
        <f t="shared" si="188"/>
        <v>0.42857142857142855</v>
      </c>
      <c r="EG54" s="18">
        <f t="shared" si="188"/>
        <v>0.47619047619047616</v>
      </c>
      <c r="EH54" s="18">
        <f t="shared" si="188"/>
        <v>0.7142857142857143</v>
      </c>
      <c r="EI54" s="18">
        <f t="shared" si="188"/>
        <v>0.61904761904761907</v>
      </c>
      <c r="EJ54" s="18">
        <f t="shared" si="188"/>
        <v>0.61904761904761907</v>
      </c>
      <c r="EK54" s="18">
        <f t="shared" si="188"/>
        <v>0.7142857142857143</v>
      </c>
      <c r="EL54" s="18">
        <f t="shared" si="188"/>
        <v>0.76190476190476186</v>
      </c>
      <c r="EM54" s="18">
        <f t="shared" si="188"/>
        <v>0.76190476190476186</v>
      </c>
      <c r="EN54" s="18">
        <f t="shared" si="188"/>
        <v>0.76190476190476186</v>
      </c>
      <c r="EO54" s="18">
        <f t="shared" si="188"/>
        <v>0.52380952380952384</v>
      </c>
      <c r="EP54" s="18">
        <f t="shared" si="188"/>
        <v>0.23809523809523808</v>
      </c>
      <c r="EQ54" s="18">
        <f t="shared" si="188"/>
        <v>0.52380952380952384</v>
      </c>
      <c r="ER54" s="18">
        <f t="shared" si="188"/>
        <v>0.2857142857142857</v>
      </c>
      <c r="ES54" s="18">
        <f t="shared" si="188"/>
        <v>9.5238095238095233E-2</v>
      </c>
      <c r="ET54" s="18">
        <f t="shared" si="188"/>
        <v>0.2857142857142857</v>
      </c>
      <c r="EU54" s="18">
        <f t="shared" si="188"/>
        <v>0.38095238095238093</v>
      </c>
      <c r="EV54" s="18">
        <f t="shared" si="188"/>
        <v>0.7142857142857143</v>
      </c>
      <c r="EW54" s="18">
        <f t="shared" si="188"/>
        <v>0.19047619047619047</v>
      </c>
      <c r="EX54" s="18">
        <f t="shared" si="188"/>
        <v>0.7142857142857143</v>
      </c>
      <c r="EY54" s="18">
        <f t="shared" si="188"/>
        <v>0.52380952380952384</v>
      </c>
      <c r="EZ54" s="18">
        <f t="shared" si="188"/>
        <v>0.2857142857142857</v>
      </c>
      <c r="FA54" s="18">
        <f t="shared" si="188"/>
        <v>0.7142857142857143</v>
      </c>
      <c r="FB54" s="18">
        <f t="shared" si="188"/>
        <v>0.8571428571428571</v>
      </c>
      <c r="FC54" s="18">
        <f t="shared" si="188"/>
        <v>0.61904761904761907</v>
      </c>
      <c r="FD54" s="18">
        <f t="shared" si="188"/>
        <v>9.5238095238095233E-2</v>
      </c>
      <c r="FE54" s="18">
        <f t="shared" si="188"/>
        <v>0.42857142857142855</v>
      </c>
      <c r="FF54" s="18">
        <f t="shared" si="188"/>
        <v>0.76190476190476186</v>
      </c>
      <c r="FG54" s="18">
        <f t="shared" si="188"/>
        <v>0.76190476190476186</v>
      </c>
      <c r="FH54" s="18">
        <f t="shared" si="188"/>
        <v>0.66666666666666663</v>
      </c>
      <c r="FI54" s="18">
        <f t="shared" si="188"/>
        <v>0.5714285714285714</v>
      </c>
      <c r="FJ54" s="18">
        <f t="shared" si="188"/>
        <v>0.5714285714285714</v>
      </c>
      <c r="FK54" s="18">
        <f t="shared" si="188"/>
        <v>0.80952380952380953</v>
      </c>
      <c r="FL54" s="18">
        <f t="shared" si="188"/>
        <v>0.95238095238095233</v>
      </c>
      <c r="FM54" s="18">
        <f t="shared" si="188"/>
        <v>0.80952380952380953</v>
      </c>
      <c r="FN54" s="18">
        <f t="shared" si="188"/>
        <v>0.33333333333333331</v>
      </c>
      <c r="FO54" s="18">
        <f t="shared" si="188"/>
        <v>0.33333333333333331</v>
      </c>
      <c r="FP54" s="18">
        <f t="shared" si="188"/>
        <v>0.66666666666666663</v>
      </c>
      <c r="FQ54" s="18">
        <f t="shared" si="188"/>
        <v>0.76190476190476186</v>
      </c>
      <c r="FR54" s="18">
        <f t="shared" si="188"/>
        <v>0.61904761904761907</v>
      </c>
      <c r="FS54" s="18">
        <f t="shared" si="188"/>
        <v>0.14285714285714285</v>
      </c>
      <c r="FT54" s="18">
        <f t="shared" si="188"/>
        <v>0.33333333333333331</v>
      </c>
      <c r="FU54" s="18">
        <f t="shared" si="188"/>
        <v>0.19047619047619047</v>
      </c>
      <c r="FV54" s="18">
        <f t="shared" si="188"/>
        <v>0.52380952380952384</v>
      </c>
      <c r="FW54" s="18">
        <f t="shared" si="188"/>
        <v>0.14285714285714285</v>
      </c>
      <c r="FX54" s="18">
        <f t="shared" si="188"/>
        <v>0.2857142857142857</v>
      </c>
      <c r="FY54" s="18">
        <f t="shared" si="188"/>
        <v>0.76190476190476186</v>
      </c>
      <c r="FZ54" s="18">
        <f t="shared" si="188"/>
        <v>0.76190476190476186</v>
      </c>
      <c r="GA54" s="18">
        <f t="shared" si="188"/>
        <v>0.23809523809523808</v>
      </c>
      <c r="GB54" s="18">
        <f t="shared" si="188"/>
        <v>0.52380952380952384</v>
      </c>
      <c r="GC54" s="18">
        <f t="shared" si="188"/>
        <v>0.47619047619047616</v>
      </c>
      <c r="GD54" s="18">
        <f t="shared" si="188"/>
        <v>0.38095238095238093</v>
      </c>
      <c r="GE54" s="18">
        <f t="shared" si="188"/>
        <v>0.66666666666666663</v>
      </c>
      <c r="GF54" s="18">
        <f t="shared" si="188"/>
        <v>0.7142857142857143</v>
      </c>
      <c r="GG54" s="18">
        <f t="shared" si="188"/>
        <v>0.80952380952380953</v>
      </c>
      <c r="GH54" s="18">
        <f t="shared" si="188"/>
        <v>0.80952380952380953</v>
      </c>
      <c r="GI54" s="18">
        <f t="shared" si="188"/>
        <v>0.90476190476190477</v>
      </c>
      <c r="GJ54" s="18">
        <f t="shared" si="188"/>
        <v>0.7142857142857143</v>
      </c>
      <c r="GK54" s="18">
        <f t="shared" si="188"/>
        <v>0.66666666666666663</v>
      </c>
      <c r="GL54" s="18">
        <f t="shared" ref="GL54:IW54" si="189">_xlfn.RANK.EQ(GL8,GL$3:GL$22,1)/(COUNT(GL$3:GL$22)+1)</f>
        <v>0.33333333333333331</v>
      </c>
      <c r="GM54" s="18">
        <f t="shared" si="189"/>
        <v>0.2857142857142857</v>
      </c>
      <c r="GN54" s="18">
        <f t="shared" si="189"/>
        <v>0.14285714285714285</v>
      </c>
      <c r="GO54" s="18">
        <f t="shared" si="189"/>
        <v>0.33333333333333331</v>
      </c>
      <c r="GP54" s="18">
        <f t="shared" si="189"/>
        <v>0.38095238095238093</v>
      </c>
      <c r="GQ54" s="18">
        <f t="shared" si="189"/>
        <v>0.14285714285714285</v>
      </c>
      <c r="GR54" s="18">
        <f t="shared" si="189"/>
        <v>0.19047619047619047</v>
      </c>
      <c r="GS54" s="18">
        <f t="shared" si="189"/>
        <v>0.2857142857142857</v>
      </c>
      <c r="GT54" s="18">
        <f t="shared" si="189"/>
        <v>0.33333333333333331</v>
      </c>
      <c r="GU54" s="18">
        <f t="shared" si="189"/>
        <v>0.7142857142857143</v>
      </c>
      <c r="GV54" s="18">
        <f t="shared" si="189"/>
        <v>0.5714285714285714</v>
      </c>
      <c r="GW54" s="18">
        <f t="shared" si="189"/>
        <v>0.61904761904761907</v>
      </c>
      <c r="GX54" s="18">
        <f t="shared" si="189"/>
        <v>0.66666666666666663</v>
      </c>
      <c r="GY54" s="18">
        <f t="shared" si="189"/>
        <v>0.66666666666666663</v>
      </c>
      <c r="GZ54" s="18">
        <f t="shared" si="189"/>
        <v>0.80952380952380953</v>
      </c>
      <c r="HA54" s="18">
        <f t="shared" si="189"/>
        <v>0.7142857142857143</v>
      </c>
      <c r="HB54" s="18">
        <f t="shared" si="189"/>
        <v>0.76190476190476186</v>
      </c>
      <c r="HC54" s="18">
        <f t="shared" si="189"/>
        <v>0.7142857142857143</v>
      </c>
      <c r="HD54" s="18">
        <f t="shared" si="189"/>
        <v>0.2857142857142857</v>
      </c>
      <c r="HE54" s="18">
        <f t="shared" si="189"/>
        <v>0.7142857142857143</v>
      </c>
      <c r="HF54" s="18">
        <f t="shared" si="189"/>
        <v>0.90476190476190477</v>
      </c>
      <c r="HG54" s="18">
        <f t="shared" si="189"/>
        <v>0.95238095238095233</v>
      </c>
      <c r="HH54" s="18">
        <f t="shared" si="189"/>
        <v>0.8571428571428571</v>
      </c>
      <c r="HI54" s="18">
        <f t="shared" si="189"/>
        <v>0.14285714285714285</v>
      </c>
      <c r="HJ54" s="18">
        <f t="shared" si="189"/>
        <v>0.47619047619047616</v>
      </c>
      <c r="HK54" s="18">
        <f t="shared" si="189"/>
        <v>0.5714285714285714</v>
      </c>
      <c r="HL54" s="18">
        <f t="shared" si="189"/>
        <v>0.14285714285714285</v>
      </c>
      <c r="HM54" s="18">
        <f t="shared" si="189"/>
        <v>0.23809523809523808</v>
      </c>
      <c r="HN54" s="18">
        <f t="shared" si="189"/>
        <v>4.7619047619047616E-2</v>
      </c>
      <c r="HO54" s="18">
        <f t="shared" si="189"/>
        <v>4.7619047619047616E-2</v>
      </c>
      <c r="HP54" s="18">
        <f t="shared" si="189"/>
        <v>0.14285714285714285</v>
      </c>
      <c r="HQ54" s="18">
        <f t="shared" si="189"/>
        <v>0.23809523809523808</v>
      </c>
      <c r="HR54" s="18">
        <f t="shared" si="189"/>
        <v>0.2857142857142857</v>
      </c>
      <c r="HS54" s="18">
        <f t="shared" si="189"/>
        <v>0.5714285714285714</v>
      </c>
      <c r="HT54" s="18">
        <f t="shared" si="189"/>
        <v>0.76190476190476186</v>
      </c>
      <c r="HU54" s="18">
        <f t="shared" si="189"/>
        <v>0.90476190476190477</v>
      </c>
      <c r="HV54" s="18">
        <f t="shared" si="189"/>
        <v>0.38095238095238093</v>
      </c>
      <c r="HW54" s="18">
        <f t="shared" si="189"/>
        <v>0.52380952380952384</v>
      </c>
      <c r="HX54" s="18">
        <f t="shared" si="189"/>
        <v>0.2857142857142857</v>
      </c>
      <c r="HY54" s="18">
        <f t="shared" si="189"/>
        <v>0.19047619047619047</v>
      </c>
      <c r="HZ54" s="18">
        <f t="shared" si="189"/>
        <v>0.76190476190476186</v>
      </c>
      <c r="IA54" s="18">
        <f t="shared" si="189"/>
        <v>0.66666666666666663</v>
      </c>
      <c r="IB54" s="18">
        <f t="shared" si="189"/>
        <v>0.66666666666666663</v>
      </c>
      <c r="IC54" s="18">
        <f t="shared" si="189"/>
        <v>0.7142857142857143</v>
      </c>
      <c r="ID54" s="18">
        <f t="shared" si="189"/>
        <v>0.90476190476190477</v>
      </c>
      <c r="IE54" s="18">
        <f t="shared" si="189"/>
        <v>0.19047619047619047</v>
      </c>
      <c r="IF54" s="18">
        <f t="shared" si="189"/>
        <v>9.5238095238095233E-2</v>
      </c>
      <c r="IG54" s="18">
        <f t="shared" si="189"/>
        <v>0.14285714285714285</v>
      </c>
      <c r="IH54" s="18">
        <f t="shared" si="189"/>
        <v>0.42857142857142855</v>
      </c>
      <c r="II54" s="18">
        <f t="shared" si="189"/>
        <v>0.42857142857142855</v>
      </c>
      <c r="IJ54" s="18">
        <f t="shared" si="189"/>
        <v>0.33333333333333331</v>
      </c>
      <c r="IK54" s="18">
        <f t="shared" si="189"/>
        <v>0.47619047619047616</v>
      </c>
      <c r="IL54" s="18">
        <f t="shared" si="189"/>
        <v>9.5238095238095233E-2</v>
      </c>
      <c r="IM54" s="18">
        <f t="shared" si="189"/>
        <v>0.2857142857142857</v>
      </c>
      <c r="IN54" s="18">
        <f t="shared" si="189"/>
        <v>0.61904761904761907</v>
      </c>
      <c r="IO54" s="18">
        <f t="shared" si="189"/>
        <v>0.42857142857142855</v>
      </c>
      <c r="IP54" s="18">
        <f t="shared" si="189"/>
        <v>0.7142857142857143</v>
      </c>
      <c r="IQ54" s="18">
        <f t="shared" si="189"/>
        <v>0.5714285714285714</v>
      </c>
      <c r="IR54" s="18">
        <f t="shared" si="189"/>
        <v>0.66666666666666663</v>
      </c>
      <c r="IS54" s="18">
        <f t="shared" si="189"/>
        <v>0.47619047619047616</v>
      </c>
      <c r="IT54" s="18">
        <f t="shared" si="189"/>
        <v>0.95238095238095233</v>
      </c>
      <c r="IU54" s="18">
        <f t="shared" si="189"/>
        <v>0.95238095238095233</v>
      </c>
      <c r="IV54" s="18">
        <f t="shared" si="189"/>
        <v>0.61904761904761907</v>
      </c>
      <c r="IW54" s="18">
        <f t="shared" si="189"/>
        <v>0.52380952380952384</v>
      </c>
      <c r="IX54" s="18">
        <f t="shared" ref="IX54:LI54" si="190">_xlfn.RANK.EQ(IX8,IX$3:IX$22,1)/(COUNT(IX$3:IX$22)+1)</f>
        <v>0.52380952380952384</v>
      </c>
      <c r="IY54" s="18">
        <f t="shared" si="190"/>
        <v>0.23809523809523808</v>
      </c>
      <c r="IZ54" s="18">
        <f t="shared" si="190"/>
        <v>0.23809523809523808</v>
      </c>
      <c r="JA54" s="18">
        <f t="shared" si="190"/>
        <v>0.19047619047619047</v>
      </c>
      <c r="JB54" s="18">
        <f t="shared" si="190"/>
        <v>0.19047619047619047</v>
      </c>
      <c r="JC54" s="18">
        <f t="shared" si="190"/>
        <v>0.2857142857142857</v>
      </c>
      <c r="JD54" s="18">
        <f t="shared" si="190"/>
        <v>9.5238095238095233E-2</v>
      </c>
      <c r="JE54" s="18">
        <f t="shared" si="190"/>
        <v>0.38095238095238093</v>
      </c>
      <c r="JF54" s="18">
        <f t="shared" si="190"/>
        <v>0.42857142857142855</v>
      </c>
      <c r="JG54" s="18">
        <f t="shared" si="190"/>
        <v>0.76190476190476186</v>
      </c>
      <c r="JH54" s="18">
        <f t="shared" si="190"/>
        <v>0.95238095238095233</v>
      </c>
      <c r="JI54" s="18">
        <f t="shared" si="190"/>
        <v>0.95238095238095233</v>
      </c>
      <c r="JJ54" s="18">
        <f t="shared" si="190"/>
        <v>0.61904761904761907</v>
      </c>
      <c r="JK54" s="18">
        <f t="shared" si="190"/>
        <v>0.61904761904761907</v>
      </c>
      <c r="JL54" s="18">
        <f t="shared" si="190"/>
        <v>0.76190476190476186</v>
      </c>
      <c r="JM54" s="18">
        <f t="shared" si="190"/>
        <v>0.5714285714285714</v>
      </c>
      <c r="JN54" s="18">
        <f t="shared" si="190"/>
        <v>0.38095238095238093</v>
      </c>
      <c r="JO54" s="18">
        <f t="shared" si="190"/>
        <v>0.33333333333333331</v>
      </c>
      <c r="JP54" s="18">
        <f t="shared" si="190"/>
        <v>0.52380952380952384</v>
      </c>
      <c r="JQ54" s="18">
        <f t="shared" si="190"/>
        <v>0.52380952380952384</v>
      </c>
      <c r="JR54" s="18">
        <f t="shared" si="190"/>
        <v>0.66666666666666663</v>
      </c>
      <c r="JS54" s="18">
        <f t="shared" si="190"/>
        <v>4.7619047619047616E-2</v>
      </c>
      <c r="JT54" s="18">
        <f t="shared" si="190"/>
        <v>0.42857142857142855</v>
      </c>
      <c r="JU54" s="18">
        <f t="shared" si="190"/>
        <v>0.42857142857142855</v>
      </c>
      <c r="JV54" s="18">
        <f t="shared" si="190"/>
        <v>0.38095238095238093</v>
      </c>
      <c r="JW54" s="18">
        <f t="shared" si="190"/>
        <v>0.23809523809523808</v>
      </c>
      <c r="JX54" s="18">
        <f t="shared" si="190"/>
        <v>0.5714285714285714</v>
      </c>
      <c r="JY54" s="18">
        <f t="shared" si="190"/>
        <v>0.8571428571428571</v>
      </c>
      <c r="JZ54" s="18">
        <f t="shared" si="190"/>
        <v>0.90476190476190477</v>
      </c>
      <c r="KA54" s="18">
        <f t="shared" si="190"/>
        <v>0.76190476190476186</v>
      </c>
      <c r="KB54" s="18">
        <f t="shared" si="190"/>
        <v>0.7142857142857143</v>
      </c>
      <c r="KC54" s="18">
        <f t="shared" si="190"/>
        <v>0.42857142857142855</v>
      </c>
      <c r="KD54" s="18">
        <f t="shared" si="190"/>
        <v>0.19047619047619047</v>
      </c>
      <c r="KE54" s="18">
        <f t="shared" si="190"/>
        <v>9.5238095238095233E-2</v>
      </c>
      <c r="KF54" s="18">
        <f t="shared" si="190"/>
        <v>4.7619047619047616E-2</v>
      </c>
      <c r="KG54" s="18">
        <f t="shared" si="190"/>
        <v>0.14285714285714285</v>
      </c>
      <c r="KH54" s="18">
        <f t="shared" si="190"/>
        <v>0.33333333333333331</v>
      </c>
      <c r="KI54" s="18">
        <f t="shared" si="190"/>
        <v>0.2857142857142857</v>
      </c>
      <c r="KJ54" s="18">
        <f t="shared" si="190"/>
        <v>0.38095238095238093</v>
      </c>
      <c r="KK54" s="18">
        <f t="shared" si="190"/>
        <v>0.42857142857142855</v>
      </c>
      <c r="KL54" s="18">
        <f t="shared" si="190"/>
        <v>0.8571428571428571</v>
      </c>
      <c r="KM54" s="18">
        <f t="shared" si="190"/>
        <v>0.90476190476190477</v>
      </c>
      <c r="KN54" s="18">
        <f t="shared" si="190"/>
        <v>0.95238095238095233</v>
      </c>
      <c r="KO54" s="18">
        <f t="shared" si="190"/>
        <v>0.80952380952380953</v>
      </c>
      <c r="KP54" s="18">
        <f t="shared" si="190"/>
        <v>0.80952380952380953</v>
      </c>
      <c r="KQ54" s="18">
        <f t="shared" si="190"/>
        <v>0.80952380952380953</v>
      </c>
      <c r="KR54" s="18">
        <f t="shared" si="190"/>
        <v>0.42857142857142855</v>
      </c>
      <c r="KS54" s="18">
        <f t="shared" si="190"/>
        <v>0.33333333333333331</v>
      </c>
      <c r="KT54" s="18">
        <f t="shared" si="190"/>
        <v>0.5714285714285714</v>
      </c>
      <c r="KU54" s="18">
        <f t="shared" si="190"/>
        <v>0.38095238095238093</v>
      </c>
      <c r="KV54" s="18">
        <f t="shared" si="190"/>
        <v>0.7142857142857143</v>
      </c>
      <c r="KW54" s="18">
        <f t="shared" si="190"/>
        <v>0.33333333333333331</v>
      </c>
      <c r="KX54" s="18">
        <f t="shared" si="190"/>
        <v>0.7142857142857143</v>
      </c>
      <c r="KY54" s="18">
        <f t="shared" si="190"/>
        <v>0.8571428571428571</v>
      </c>
      <c r="KZ54" s="18">
        <f t="shared" si="190"/>
        <v>0.90476190476190477</v>
      </c>
      <c r="LA54" s="18">
        <f t="shared" si="190"/>
        <v>0.7142857142857143</v>
      </c>
      <c r="LB54" s="18">
        <f t="shared" si="190"/>
        <v>0.66666666666666663</v>
      </c>
      <c r="LC54" s="18">
        <f t="shared" si="190"/>
        <v>0.19047619047619047</v>
      </c>
      <c r="LD54" s="18">
        <f t="shared" si="190"/>
        <v>0.38095238095238093</v>
      </c>
      <c r="LE54" s="18">
        <f t="shared" si="190"/>
        <v>4.7619047619047616E-2</v>
      </c>
      <c r="LF54" s="18">
        <f t="shared" si="190"/>
        <v>9.5238095238095233E-2</v>
      </c>
      <c r="LG54" s="18">
        <f t="shared" si="190"/>
        <v>0.47619047619047616</v>
      </c>
      <c r="LH54" s="18">
        <f t="shared" si="190"/>
        <v>0.52380952380952384</v>
      </c>
      <c r="LI54" s="18">
        <f t="shared" si="190"/>
        <v>0.76190476190476186</v>
      </c>
      <c r="LJ54" s="18">
        <f t="shared" ref="LJ54:LW54" si="191">_xlfn.RANK.EQ(LJ8,LJ$3:LJ$22,1)/(COUNT(LJ$3:LJ$22)+1)</f>
        <v>0.90476190476190477</v>
      </c>
      <c r="LK54" s="18">
        <f t="shared" si="191"/>
        <v>0.90476190476190477</v>
      </c>
      <c r="LL54" s="18">
        <f t="shared" si="191"/>
        <v>0.38095238095238093</v>
      </c>
      <c r="LM54" s="18">
        <f t="shared" si="191"/>
        <v>0.42857142857142855</v>
      </c>
      <c r="LN54" s="18">
        <f t="shared" si="191"/>
        <v>0.76190476190476186</v>
      </c>
      <c r="LO54" s="18">
        <f t="shared" si="191"/>
        <v>0.80952380952380953</v>
      </c>
      <c r="LP54" s="18">
        <f t="shared" si="191"/>
        <v>0.76190476190476186</v>
      </c>
      <c r="LQ54" s="18">
        <f t="shared" si="191"/>
        <v>0.61904761904761907</v>
      </c>
      <c r="LR54" s="18">
        <f t="shared" si="191"/>
        <v>0.2857142857142857</v>
      </c>
      <c r="LS54" s="18">
        <f t="shared" si="191"/>
        <v>0.5714285714285714</v>
      </c>
      <c r="LT54" s="18">
        <f t="shared" si="191"/>
        <v>0.2857142857142857</v>
      </c>
      <c r="LU54" s="18">
        <f t="shared" si="191"/>
        <v>0.66666666666666663</v>
      </c>
      <c r="LV54" s="18">
        <f t="shared" si="191"/>
        <v>0.66666666666666663</v>
      </c>
      <c r="LW54" s="18">
        <f t="shared" si="191"/>
        <v>0.90476190476190477</v>
      </c>
    </row>
    <row r="55" spans="1:335" x14ac:dyDescent="0.3">
      <c r="A55" s="15">
        <v>2006</v>
      </c>
      <c r="B55" s="18">
        <f t="shared" ref="B55:BM55" si="192">_xlfn.RANK.EQ(B9,B$3:B$22,1)/(COUNT(B$3:B$22)+1)</f>
        <v>0.23809523809523808</v>
      </c>
      <c r="C55" s="18">
        <f t="shared" si="192"/>
        <v>0.2857142857142857</v>
      </c>
      <c r="D55" s="18">
        <f t="shared" si="192"/>
        <v>0.14285714285714285</v>
      </c>
      <c r="E55" s="18">
        <f t="shared" si="192"/>
        <v>0.14285714285714285</v>
      </c>
      <c r="F55" s="18">
        <f t="shared" si="192"/>
        <v>0.14285714285714285</v>
      </c>
      <c r="G55" s="18">
        <f t="shared" si="192"/>
        <v>0.52380952380952384</v>
      </c>
      <c r="H55" s="18">
        <f t="shared" si="192"/>
        <v>0.5714285714285714</v>
      </c>
      <c r="I55" s="18">
        <f t="shared" si="192"/>
        <v>0.80952380952380953</v>
      </c>
      <c r="J55" s="18">
        <f t="shared" si="192"/>
        <v>0.2857142857142857</v>
      </c>
      <c r="K55" s="18">
        <f t="shared" si="192"/>
        <v>0.52380952380952384</v>
      </c>
      <c r="L55" s="18">
        <f t="shared" si="192"/>
        <v>0.2857142857142857</v>
      </c>
      <c r="M55" s="18">
        <f t="shared" si="192"/>
        <v>0.33333333333333331</v>
      </c>
      <c r="N55" s="18">
        <f t="shared" si="192"/>
        <v>0.61904761904761907</v>
      </c>
      <c r="O55" s="18">
        <f t="shared" si="192"/>
        <v>0.76190476190476186</v>
      </c>
      <c r="P55" s="18">
        <f t="shared" si="192"/>
        <v>0.66666666666666663</v>
      </c>
      <c r="Q55" s="18">
        <f t="shared" si="192"/>
        <v>0.90476190476190477</v>
      </c>
      <c r="R55" s="18">
        <f t="shared" si="192"/>
        <v>0.7142857142857143</v>
      </c>
      <c r="S55" s="18">
        <f t="shared" si="192"/>
        <v>0.61904761904761907</v>
      </c>
      <c r="T55" s="18">
        <f t="shared" si="192"/>
        <v>0.61904761904761907</v>
      </c>
      <c r="U55" s="18">
        <f t="shared" si="192"/>
        <v>0.47619047619047616</v>
      </c>
      <c r="V55" s="18">
        <f t="shared" si="192"/>
        <v>0.2857142857142857</v>
      </c>
      <c r="W55" s="18">
        <f t="shared" si="192"/>
        <v>0.33333333333333331</v>
      </c>
      <c r="X55" s="18">
        <f t="shared" si="192"/>
        <v>0.2857142857142857</v>
      </c>
      <c r="Y55" s="18">
        <f t="shared" si="192"/>
        <v>0.52380952380952384</v>
      </c>
      <c r="Z55" s="18">
        <f t="shared" si="192"/>
        <v>4.7619047619047616E-2</v>
      </c>
      <c r="AA55" s="18">
        <f t="shared" si="192"/>
        <v>4.7619047619047616E-2</v>
      </c>
      <c r="AB55" s="18">
        <f t="shared" si="192"/>
        <v>0.14285714285714285</v>
      </c>
      <c r="AC55" s="18">
        <f t="shared" si="192"/>
        <v>4.7619047619047616E-2</v>
      </c>
      <c r="AD55" s="18">
        <f t="shared" si="192"/>
        <v>0.23809523809523808</v>
      </c>
      <c r="AE55" s="18">
        <f t="shared" si="192"/>
        <v>0.76190476190476186</v>
      </c>
      <c r="AF55" s="18">
        <f t="shared" si="192"/>
        <v>0.61904761904761907</v>
      </c>
      <c r="AG55" s="18">
        <f t="shared" si="192"/>
        <v>0.5714285714285714</v>
      </c>
      <c r="AH55" s="18">
        <f t="shared" si="192"/>
        <v>0.95238095238095233</v>
      </c>
      <c r="AI55" s="18">
        <f t="shared" si="192"/>
        <v>0.8571428571428571</v>
      </c>
      <c r="AJ55" s="18">
        <f t="shared" si="192"/>
        <v>0.80952380952380953</v>
      </c>
      <c r="AK55" s="18">
        <f t="shared" si="192"/>
        <v>0.95238095238095233</v>
      </c>
      <c r="AL55" s="18">
        <f t="shared" si="192"/>
        <v>0.95238095238095233</v>
      </c>
      <c r="AM55" s="18">
        <f t="shared" si="192"/>
        <v>0.8571428571428571</v>
      </c>
      <c r="AN55" s="18">
        <f t="shared" si="192"/>
        <v>0.80952380952380953</v>
      </c>
      <c r="AO55" s="18">
        <f t="shared" si="192"/>
        <v>0.95238095238095233</v>
      </c>
      <c r="AP55" s="18">
        <f t="shared" si="192"/>
        <v>0.90476190476190477</v>
      </c>
      <c r="AQ55" s="18">
        <f t="shared" si="192"/>
        <v>0.8571428571428571</v>
      </c>
      <c r="AR55" s="18">
        <f t="shared" si="192"/>
        <v>0.66666666666666663</v>
      </c>
      <c r="AS55" s="18">
        <f t="shared" si="192"/>
        <v>0.5714285714285714</v>
      </c>
      <c r="AT55" s="18">
        <f t="shared" si="192"/>
        <v>0.7142857142857143</v>
      </c>
      <c r="AU55" s="18">
        <f t="shared" si="192"/>
        <v>0.61904761904761907</v>
      </c>
      <c r="AV55" s="18">
        <f t="shared" si="192"/>
        <v>0.23809523809523808</v>
      </c>
      <c r="AW55" s="18">
        <f t="shared" si="192"/>
        <v>0.2857142857142857</v>
      </c>
      <c r="AX55" s="18">
        <f t="shared" si="192"/>
        <v>0.61904761904761907</v>
      </c>
      <c r="AY55" s="18">
        <f t="shared" si="192"/>
        <v>0.52380952380952384</v>
      </c>
      <c r="AZ55" s="18">
        <f t="shared" si="192"/>
        <v>0.2857142857142857</v>
      </c>
      <c r="BA55" s="18">
        <f t="shared" si="192"/>
        <v>0.52380952380952384</v>
      </c>
      <c r="BB55" s="18">
        <f t="shared" si="192"/>
        <v>0.5714285714285714</v>
      </c>
      <c r="BC55" s="18">
        <f t="shared" si="192"/>
        <v>0.52380952380952384</v>
      </c>
      <c r="BD55" s="18">
        <f t="shared" si="192"/>
        <v>0.47619047619047616</v>
      </c>
      <c r="BE55" s="18">
        <f t="shared" si="192"/>
        <v>0.19047619047619047</v>
      </c>
      <c r="BF55" s="18">
        <f t="shared" si="192"/>
        <v>0.2857142857142857</v>
      </c>
      <c r="BG55" s="18">
        <f t="shared" si="192"/>
        <v>0.5714285714285714</v>
      </c>
      <c r="BH55" s="18">
        <f t="shared" si="192"/>
        <v>0.47619047619047616</v>
      </c>
      <c r="BI55" s="18">
        <f t="shared" si="192"/>
        <v>0.2857142857142857</v>
      </c>
      <c r="BJ55" s="18">
        <f t="shared" si="192"/>
        <v>0.61904761904761907</v>
      </c>
      <c r="BK55" s="18">
        <f t="shared" si="192"/>
        <v>0.47619047619047616</v>
      </c>
      <c r="BL55" s="18">
        <f t="shared" si="192"/>
        <v>0.2857142857142857</v>
      </c>
      <c r="BM55" s="18">
        <f t="shared" si="192"/>
        <v>9.5238095238095233E-2</v>
      </c>
      <c r="BN55" s="18">
        <f t="shared" ref="BN55:DY55" si="193">_xlfn.RANK.EQ(BN9,BN$3:BN$22,1)/(COUNT(BN$3:BN$22)+1)</f>
        <v>0.23809523809523808</v>
      </c>
      <c r="BO55" s="18">
        <f t="shared" si="193"/>
        <v>0.47619047619047616</v>
      </c>
      <c r="BP55" s="18">
        <f t="shared" si="193"/>
        <v>0.52380952380952384</v>
      </c>
      <c r="BQ55" s="18">
        <f t="shared" si="193"/>
        <v>0.8571428571428571</v>
      </c>
      <c r="BR55" s="18">
        <f t="shared" si="193"/>
        <v>0.8571428571428571</v>
      </c>
      <c r="BS55" s="18">
        <f t="shared" si="193"/>
        <v>0.95238095238095233</v>
      </c>
      <c r="BT55" s="18">
        <f t="shared" si="193"/>
        <v>0.95238095238095233</v>
      </c>
      <c r="BU55" s="18">
        <f t="shared" si="193"/>
        <v>0.80952380952380953</v>
      </c>
      <c r="BV55" s="18">
        <f t="shared" si="193"/>
        <v>0.66666666666666663</v>
      </c>
      <c r="BW55" s="18">
        <f t="shared" si="193"/>
        <v>0.7142857142857143</v>
      </c>
      <c r="BX55" s="18">
        <f t="shared" si="193"/>
        <v>0.80952380952380953</v>
      </c>
      <c r="BY55" s="18">
        <f t="shared" si="193"/>
        <v>0.8571428571428571</v>
      </c>
      <c r="BZ55" s="18">
        <f t="shared" si="193"/>
        <v>0.95238095238095233</v>
      </c>
      <c r="CA55" s="18">
        <f t="shared" si="193"/>
        <v>0.95238095238095233</v>
      </c>
      <c r="CB55" s="18">
        <f t="shared" si="193"/>
        <v>0.95238095238095233</v>
      </c>
      <c r="CC55" s="18">
        <f t="shared" si="193"/>
        <v>0.95238095238095233</v>
      </c>
      <c r="CD55" s="18">
        <f t="shared" si="193"/>
        <v>0.95238095238095233</v>
      </c>
      <c r="CE55" s="18">
        <f t="shared" si="193"/>
        <v>0.80952380952380953</v>
      </c>
      <c r="CF55" s="18">
        <f t="shared" si="193"/>
        <v>0.90476190476190477</v>
      </c>
      <c r="CG55" s="18">
        <f t="shared" si="193"/>
        <v>0.8571428571428571</v>
      </c>
      <c r="CH55" s="18">
        <f t="shared" si="193"/>
        <v>0.90476190476190477</v>
      </c>
      <c r="CI55" s="18">
        <f t="shared" si="193"/>
        <v>0.23809523809523808</v>
      </c>
      <c r="CJ55" s="18">
        <f t="shared" si="193"/>
        <v>0.2857142857142857</v>
      </c>
      <c r="CK55" s="18">
        <f t="shared" si="193"/>
        <v>0.19047619047619047</v>
      </c>
      <c r="CL55" s="18">
        <f t="shared" si="193"/>
        <v>0.7142857142857143</v>
      </c>
      <c r="CM55" s="18">
        <f t="shared" si="193"/>
        <v>0.52380952380952384</v>
      </c>
      <c r="CN55" s="18">
        <f t="shared" si="193"/>
        <v>0.61904761904761907</v>
      </c>
      <c r="CO55" s="18">
        <f t="shared" si="193"/>
        <v>0.14285714285714285</v>
      </c>
      <c r="CP55" s="18">
        <f t="shared" si="193"/>
        <v>0.38095238095238093</v>
      </c>
      <c r="CQ55" s="18">
        <f t="shared" si="193"/>
        <v>0.42857142857142855</v>
      </c>
      <c r="CR55" s="18">
        <f t="shared" si="193"/>
        <v>0.52380952380952384</v>
      </c>
      <c r="CS55" s="18">
        <f t="shared" si="193"/>
        <v>0.19047619047619047</v>
      </c>
      <c r="CT55" s="18">
        <f t="shared" si="193"/>
        <v>0.47619047619047616</v>
      </c>
      <c r="CU55" s="18">
        <f t="shared" si="193"/>
        <v>0.47619047619047616</v>
      </c>
      <c r="CV55" s="18">
        <f t="shared" si="193"/>
        <v>0.2857142857142857</v>
      </c>
      <c r="CW55" s="18">
        <f t="shared" si="193"/>
        <v>0.66666666666666663</v>
      </c>
      <c r="CX55" s="18">
        <f t="shared" si="193"/>
        <v>0.76190476190476186</v>
      </c>
      <c r="CY55" s="18">
        <f t="shared" si="193"/>
        <v>0.7142857142857143</v>
      </c>
      <c r="CZ55" s="18">
        <f t="shared" si="193"/>
        <v>0.66666666666666663</v>
      </c>
      <c r="DA55" s="18">
        <f t="shared" si="193"/>
        <v>0.8571428571428571</v>
      </c>
      <c r="DB55" s="18">
        <f t="shared" si="193"/>
        <v>0.66666666666666663</v>
      </c>
      <c r="DC55" s="18">
        <f t="shared" si="193"/>
        <v>4.7619047619047616E-2</v>
      </c>
      <c r="DD55" s="18">
        <f t="shared" si="193"/>
        <v>0.42857142857142855</v>
      </c>
      <c r="DE55" s="18">
        <f t="shared" si="193"/>
        <v>0.33333333333333331</v>
      </c>
      <c r="DF55" s="18">
        <f t="shared" si="193"/>
        <v>0.19047619047619047</v>
      </c>
      <c r="DG55" s="18">
        <f t="shared" si="193"/>
        <v>0.42857142857142855</v>
      </c>
      <c r="DH55" s="18">
        <f t="shared" si="193"/>
        <v>0.8571428571428571</v>
      </c>
      <c r="DI55" s="18">
        <f t="shared" si="193"/>
        <v>0.90476190476190477</v>
      </c>
      <c r="DJ55" s="18">
        <f t="shared" si="193"/>
        <v>0.95238095238095233</v>
      </c>
      <c r="DK55" s="18">
        <f t="shared" si="193"/>
        <v>0.8571428571428571</v>
      </c>
      <c r="DL55" s="18">
        <f t="shared" si="193"/>
        <v>0.7142857142857143</v>
      </c>
      <c r="DM55" s="18">
        <f t="shared" si="193"/>
        <v>0.66666666666666663</v>
      </c>
      <c r="DN55" s="18">
        <f t="shared" si="193"/>
        <v>0.66666666666666663</v>
      </c>
      <c r="DO55" s="18">
        <f t="shared" si="193"/>
        <v>0.5714285714285714</v>
      </c>
      <c r="DP55" s="18">
        <f t="shared" si="193"/>
        <v>0.7142857142857143</v>
      </c>
      <c r="DQ55" s="18">
        <f t="shared" si="193"/>
        <v>0.95238095238095233</v>
      </c>
      <c r="DR55" s="18">
        <f t="shared" si="193"/>
        <v>0.95238095238095233</v>
      </c>
      <c r="DS55" s="18">
        <f t="shared" si="193"/>
        <v>0.95238095238095233</v>
      </c>
      <c r="DT55" s="18">
        <f t="shared" si="193"/>
        <v>0.95238095238095233</v>
      </c>
      <c r="DU55" s="18">
        <f t="shared" si="193"/>
        <v>0.95238095238095233</v>
      </c>
      <c r="DV55" s="18">
        <f t="shared" si="193"/>
        <v>0.76190476190476186</v>
      </c>
      <c r="DW55" s="18">
        <f t="shared" si="193"/>
        <v>0.8571428571428571</v>
      </c>
      <c r="DX55" s="18">
        <f t="shared" si="193"/>
        <v>0.66666666666666663</v>
      </c>
      <c r="DY55" s="18">
        <f t="shared" si="193"/>
        <v>0.95238095238095233</v>
      </c>
      <c r="DZ55" s="18">
        <f t="shared" ref="DZ55:GK55" si="194">_xlfn.RANK.EQ(DZ9,DZ$3:DZ$22,1)/(COUNT(DZ$3:DZ$22)+1)</f>
        <v>0.95238095238095233</v>
      </c>
      <c r="EA55" s="18">
        <f t="shared" si="194"/>
        <v>0.2857142857142857</v>
      </c>
      <c r="EB55" s="18">
        <f t="shared" si="194"/>
        <v>0.23809523809523808</v>
      </c>
      <c r="EC55" s="18">
        <f t="shared" si="194"/>
        <v>0.14285714285714285</v>
      </c>
      <c r="ED55" s="18">
        <f t="shared" si="194"/>
        <v>0.76190476190476186</v>
      </c>
      <c r="EE55" s="18">
        <f t="shared" si="194"/>
        <v>9.5238095238095233E-2</v>
      </c>
      <c r="EF55" s="18">
        <f t="shared" si="194"/>
        <v>0.2857142857142857</v>
      </c>
      <c r="EG55" s="18">
        <f t="shared" si="194"/>
        <v>0.14285714285714285</v>
      </c>
      <c r="EH55" s="18">
        <f t="shared" si="194"/>
        <v>0.19047619047619047</v>
      </c>
      <c r="EI55" s="18">
        <f t="shared" si="194"/>
        <v>0.33333333333333331</v>
      </c>
      <c r="EJ55" s="18">
        <f t="shared" si="194"/>
        <v>0.2857142857142857</v>
      </c>
      <c r="EK55" s="18">
        <f t="shared" si="194"/>
        <v>0.14285714285714285</v>
      </c>
      <c r="EL55" s="18">
        <f t="shared" si="194"/>
        <v>4.7619047619047616E-2</v>
      </c>
      <c r="EM55" s="18">
        <f t="shared" si="194"/>
        <v>0.14285714285714285</v>
      </c>
      <c r="EN55" s="18">
        <f t="shared" si="194"/>
        <v>0.19047619047619047</v>
      </c>
      <c r="EO55" s="18">
        <f t="shared" si="194"/>
        <v>0.5714285714285714</v>
      </c>
      <c r="EP55" s="18">
        <f t="shared" si="194"/>
        <v>0.7142857142857143</v>
      </c>
      <c r="EQ55" s="18">
        <f t="shared" si="194"/>
        <v>0.7142857142857143</v>
      </c>
      <c r="ER55" s="18">
        <f t="shared" si="194"/>
        <v>0.8571428571428571</v>
      </c>
      <c r="ES55" s="18">
        <f t="shared" si="194"/>
        <v>0.95238095238095233</v>
      </c>
      <c r="ET55" s="18">
        <f t="shared" si="194"/>
        <v>0.95238095238095233</v>
      </c>
      <c r="EU55" s="18">
        <f t="shared" si="194"/>
        <v>0.95238095238095233</v>
      </c>
      <c r="EV55" s="18">
        <f t="shared" si="194"/>
        <v>0.95238095238095233</v>
      </c>
      <c r="EW55" s="18">
        <f t="shared" si="194"/>
        <v>0.95238095238095233</v>
      </c>
      <c r="EX55" s="18">
        <f t="shared" si="194"/>
        <v>0.95238095238095233</v>
      </c>
      <c r="EY55" s="18">
        <f t="shared" si="194"/>
        <v>0.80952380952380953</v>
      </c>
      <c r="EZ55" s="18">
        <f t="shared" si="194"/>
        <v>0.8571428571428571</v>
      </c>
      <c r="FA55" s="18">
        <f t="shared" si="194"/>
        <v>0.8571428571428571</v>
      </c>
      <c r="FB55" s="18">
        <f t="shared" si="194"/>
        <v>0.52380952380952384</v>
      </c>
      <c r="FC55" s="18">
        <f t="shared" si="194"/>
        <v>0.5714285714285714</v>
      </c>
      <c r="FD55" s="18">
        <f t="shared" si="194"/>
        <v>0.8571428571428571</v>
      </c>
      <c r="FE55" s="18">
        <f t="shared" si="194"/>
        <v>0.95238095238095233</v>
      </c>
      <c r="FF55" s="18">
        <f t="shared" si="194"/>
        <v>0.90476190476190477</v>
      </c>
      <c r="FG55" s="18">
        <f t="shared" si="194"/>
        <v>0.61904761904761907</v>
      </c>
      <c r="FH55" s="18">
        <f t="shared" si="194"/>
        <v>0.8571428571428571</v>
      </c>
      <c r="FI55" s="18">
        <f t="shared" si="194"/>
        <v>0.80952380952380953</v>
      </c>
      <c r="FJ55" s="18">
        <f t="shared" si="194"/>
        <v>0.80952380952380953</v>
      </c>
      <c r="FK55" s="18">
        <f t="shared" si="194"/>
        <v>0.38095238095238093</v>
      </c>
      <c r="FL55" s="18">
        <f t="shared" si="194"/>
        <v>0.66666666666666663</v>
      </c>
      <c r="FM55" s="18">
        <f t="shared" si="194"/>
        <v>0.66666666666666663</v>
      </c>
      <c r="FN55" s="18">
        <f t="shared" si="194"/>
        <v>0.76190476190476186</v>
      </c>
      <c r="FO55" s="18">
        <f t="shared" si="194"/>
        <v>0.95238095238095233</v>
      </c>
      <c r="FP55" s="18">
        <f t="shared" si="194"/>
        <v>0.95238095238095233</v>
      </c>
      <c r="FQ55" s="18">
        <f t="shared" si="194"/>
        <v>0.7142857142857143</v>
      </c>
      <c r="FR55" s="18">
        <f t="shared" si="194"/>
        <v>0.95238095238095233</v>
      </c>
      <c r="FS55" s="18">
        <f t="shared" si="194"/>
        <v>0.80952380952380953</v>
      </c>
      <c r="FT55" s="18">
        <f t="shared" si="194"/>
        <v>0.61904761904761907</v>
      </c>
      <c r="FU55" s="18">
        <f t="shared" si="194"/>
        <v>0.90476190476190477</v>
      </c>
      <c r="FV55" s="18">
        <f t="shared" si="194"/>
        <v>0.90476190476190477</v>
      </c>
      <c r="FW55" s="18">
        <f t="shared" si="194"/>
        <v>0.19047619047619047</v>
      </c>
      <c r="FX55" s="18">
        <f t="shared" si="194"/>
        <v>9.5238095238095233E-2</v>
      </c>
      <c r="FY55" s="18">
        <f t="shared" si="194"/>
        <v>9.5238095238095233E-2</v>
      </c>
      <c r="FZ55" s="18">
        <f t="shared" si="194"/>
        <v>0.80952380952380953</v>
      </c>
      <c r="GA55" s="18">
        <f t="shared" si="194"/>
        <v>4.7619047619047616E-2</v>
      </c>
      <c r="GB55" s="18">
        <f t="shared" si="194"/>
        <v>0.19047619047619047</v>
      </c>
      <c r="GC55" s="18">
        <f t="shared" si="194"/>
        <v>9.5238095238095233E-2</v>
      </c>
      <c r="GD55" s="18">
        <f t="shared" si="194"/>
        <v>0.52380952380952384</v>
      </c>
      <c r="GE55" s="18">
        <f t="shared" si="194"/>
        <v>0.7142857142857143</v>
      </c>
      <c r="GF55" s="18">
        <f t="shared" si="194"/>
        <v>0.42857142857142855</v>
      </c>
      <c r="GG55" s="18">
        <f t="shared" si="194"/>
        <v>0.33333333333333331</v>
      </c>
      <c r="GH55" s="18">
        <f t="shared" si="194"/>
        <v>4.7619047619047616E-2</v>
      </c>
      <c r="GI55" s="18">
        <f t="shared" si="194"/>
        <v>0.14285714285714285</v>
      </c>
      <c r="GJ55" s="18">
        <f t="shared" si="194"/>
        <v>0.38095238095238093</v>
      </c>
      <c r="GK55" s="18">
        <f t="shared" si="194"/>
        <v>0.7142857142857143</v>
      </c>
      <c r="GL55" s="18">
        <f t="shared" ref="GL55:IW55" si="195">_xlfn.RANK.EQ(GL9,GL$3:GL$22,1)/(COUNT(GL$3:GL$22)+1)</f>
        <v>0.80952380952380953</v>
      </c>
      <c r="GM55" s="18">
        <f t="shared" si="195"/>
        <v>0.90476190476190477</v>
      </c>
      <c r="GN55" s="18">
        <f t="shared" si="195"/>
        <v>0.95238095238095233</v>
      </c>
      <c r="GO55" s="18">
        <f t="shared" si="195"/>
        <v>0.90476190476190477</v>
      </c>
      <c r="GP55" s="18">
        <f t="shared" si="195"/>
        <v>0.90476190476190477</v>
      </c>
      <c r="GQ55" s="18">
        <f t="shared" si="195"/>
        <v>0.95238095238095233</v>
      </c>
      <c r="GR55" s="18">
        <f t="shared" si="195"/>
        <v>0.95238095238095233</v>
      </c>
      <c r="GS55" s="18">
        <f t="shared" si="195"/>
        <v>0.95238095238095233</v>
      </c>
      <c r="GT55" s="18">
        <f t="shared" si="195"/>
        <v>0.76190476190476186</v>
      </c>
      <c r="GU55" s="18">
        <f t="shared" si="195"/>
        <v>0.76190476190476186</v>
      </c>
      <c r="GV55" s="18">
        <f t="shared" si="195"/>
        <v>0.90476190476190477</v>
      </c>
      <c r="GW55" s="18">
        <f t="shared" si="195"/>
        <v>0.76190476190476186</v>
      </c>
      <c r="GX55" s="18">
        <f t="shared" si="195"/>
        <v>0.80952380952380953</v>
      </c>
      <c r="GY55" s="18">
        <f t="shared" si="195"/>
        <v>0.90476190476190477</v>
      </c>
      <c r="GZ55" s="18">
        <f t="shared" si="195"/>
        <v>0.8571428571428571</v>
      </c>
      <c r="HA55" s="18">
        <f t="shared" si="195"/>
        <v>0.61904761904761907</v>
      </c>
      <c r="HB55" s="18">
        <f t="shared" si="195"/>
        <v>0.66666666666666663</v>
      </c>
      <c r="HC55" s="18">
        <f t="shared" si="195"/>
        <v>0.47619047619047616</v>
      </c>
      <c r="HD55" s="18">
        <f t="shared" si="195"/>
        <v>0.52380952380952384</v>
      </c>
      <c r="HE55" s="18">
        <f t="shared" si="195"/>
        <v>0.2857142857142857</v>
      </c>
      <c r="HF55" s="18">
        <f t="shared" si="195"/>
        <v>0.42857142857142855</v>
      </c>
      <c r="HG55" s="18">
        <f t="shared" si="195"/>
        <v>0.38095238095238093</v>
      </c>
      <c r="HH55" s="18">
        <f t="shared" si="195"/>
        <v>0.90476190476190477</v>
      </c>
      <c r="HI55" s="18">
        <f t="shared" si="195"/>
        <v>0.90476190476190477</v>
      </c>
      <c r="HJ55" s="18">
        <f t="shared" si="195"/>
        <v>0.95238095238095233</v>
      </c>
      <c r="HK55" s="18">
        <f t="shared" si="195"/>
        <v>0.76190476190476186</v>
      </c>
      <c r="HL55" s="18">
        <f t="shared" si="195"/>
        <v>0.80952380952380953</v>
      </c>
      <c r="HM55" s="18">
        <f t="shared" si="195"/>
        <v>0.90476190476190477</v>
      </c>
      <c r="HN55" s="18">
        <f t="shared" si="195"/>
        <v>0.42857142857142855</v>
      </c>
      <c r="HO55" s="18">
        <f t="shared" si="195"/>
        <v>0.90476190476190477</v>
      </c>
      <c r="HP55" s="18">
        <f t="shared" si="195"/>
        <v>0.8571428571428571</v>
      </c>
      <c r="HQ55" s="18">
        <f t="shared" si="195"/>
        <v>9.5238095238095233E-2</v>
      </c>
      <c r="HR55" s="18">
        <f t="shared" si="195"/>
        <v>9.5238095238095233E-2</v>
      </c>
      <c r="HS55" s="18">
        <f t="shared" si="195"/>
        <v>9.5238095238095233E-2</v>
      </c>
      <c r="HT55" s="18">
        <f t="shared" si="195"/>
        <v>0.47619047619047616</v>
      </c>
      <c r="HU55" s="18">
        <f t="shared" si="195"/>
        <v>0.7142857142857143</v>
      </c>
      <c r="HV55" s="18">
        <f t="shared" si="195"/>
        <v>0.23809523809523808</v>
      </c>
      <c r="HW55" s="18">
        <f t="shared" si="195"/>
        <v>0.2857142857142857</v>
      </c>
      <c r="HX55" s="18">
        <f t="shared" si="195"/>
        <v>0.14285714285714285</v>
      </c>
      <c r="HY55" s="18">
        <f t="shared" si="195"/>
        <v>0.14285714285714285</v>
      </c>
      <c r="HZ55" s="18">
        <f t="shared" si="195"/>
        <v>0.14285714285714285</v>
      </c>
      <c r="IA55" s="18">
        <f t="shared" si="195"/>
        <v>0.33333333333333331</v>
      </c>
      <c r="IB55" s="18">
        <f t="shared" si="195"/>
        <v>0.61904761904761907</v>
      </c>
      <c r="IC55" s="18">
        <f t="shared" si="195"/>
        <v>0.42857142857142855</v>
      </c>
      <c r="ID55" s="18">
        <f t="shared" si="195"/>
        <v>0.61904761904761907</v>
      </c>
      <c r="IE55" s="18">
        <f t="shared" si="195"/>
        <v>0.90476190476190477</v>
      </c>
      <c r="IF55" s="18">
        <f t="shared" si="195"/>
        <v>0.95238095238095233</v>
      </c>
      <c r="IG55" s="18">
        <f t="shared" si="195"/>
        <v>0.90476190476190477</v>
      </c>
      <c r="IH55" s="18">
        <f t="shared" si="195"/>
        <v>0.76190476190476186</v>
      </c>
      <c r="II55" s="18">
        <f t="shared" si="195"/>
        <v>0.80952380952380953</v>
      </c>
      <c r="IJ55" s="18">
        <f t="shared" si="195"/>
        <v>0.61904761904761907</v>
      </c>
      <c r="IK55" s="18">
        <f t="shared" si="195"/>
        <v>0.52380952380952384</v>
      </c>
      <c r="IL55" s="18">
        <f t="shared" si="195"/>
        <v>0.66666666666666663</v>
      </c>
      <c r="IM55" s="18">
        <f t="shared" si="195"/>
        <v>0.8571428571428571</v>
      </c>
      <c r="IN55" s="18">
        <f t="shared" si="195"/>
        <v>0.8571428571428571</v>
      </c>
      <c r="IO55" s="18">
        <f t="shared" si="195"/>
        <v>0.47619047619047616</v>
      </c>
      <c r="IP55" s="18">
        <f t="shared" si="195"/>
        <v>0.33333333333333331</v>
      </c>
      <c r="IQ55" s="18">
        <f t="shared" si="195"/>
        <v>0.19047619047619047</v>
      </c>
      <c r="IR55" s="18">
        <f t="shared" si="195"/>
        <v>0.23809523809523808</v>
      </c>
      <c r="IS55" s="18">
        <f t="shared" si="195"/>
        <v>0.38095238095238093</v>
      </c>
      <c r="IT55" s="18">
        <f t="shared" si="195"/>
        <v>0.33333333333333331</v>
      </c>
      <c r="IU55" s="18">
        <f t="shared" si="195"/>
        <v>0.90476190476190477</v>
      </c>
      <c r="IV55" s="18">
        <f t="shared" si="195"/>
        <v>0.80952380952380953</v>
      </c>
      <c r="IW55" s="18">
        <f t="shared" si="195"/>
        <v>0.8571428571428571</v>
      </c>
      <c r="IX55" s="18">
        <f t="shared" ref="IX55:LI55" si="196">_xlfn.RANK.EQ(IX9,IX$3:IX$22,1)/(COUNT(IX$3:IX$22)+1)</f>
        <v>0.90476190476190477</v>
      </c>
      <c r="IY55" s="18">
        <f t="shared" si="196"/>
        <v>0.76190476190476186</v>
      </c>
      <c r="IZ55" s="18">
        <f t="shared" si="196"/>
        <v>0.38095238095238093</v>
      </c>
      <c r="JA55" s="18">
        <f t="shared" si="196"/>
        <v>0.42857142857142855</v>
      </c>
      <c r="JB55" s="18">
        <f t="shared" si="196"/>
        <v>0.52380952380952384</v>
      </c>
      <c r="JC55" s="18">
        <f t="shared" si="196"/>
        <v>0.66666666666666663</v>
      </c>
      <c r="JD55" s="18">
        <f t="shared" si="196"/>
        <v>0.23809523809523808</v>
      </c>
      <c r="JE55" s="18">
        <f t="shared" si="196"/>
        <v>0.19047619047619047</v>
      </c>
      <c r="JF55" s="18">
        <f t="shared" si="196"/>
        <v>0.19047619047619047</v>
      </c>
      <c r="JG55" s="18">
        <f t="shared" si="196"/>
        <v>0.2857142857142857</v>
      </c>
      <c r="JH55" s="18">
        <f t="shared" si="196"/>
        <v>9.5238095238095233E-2</v>
      </c>
      <c r="JI55" s="18">
        <f t="shared" si="196"/>
        <v>0.52380952380952384</v>
      </c>
      <c r="JJ55" s="18">
        <f t="shared" si="196"/>
        <v>0.52380952380952384</v>
      </c>
      <c r="JK55" s="18">
        <f t="shared" si="196"/>
        <v>0.47619047619047616</v>
      </c>
      <c r="JL55" s="18">
        <f t="shared" si="196"/>
        <v>0.19047619047619047</v>
      </c>
      <c r="JM55" s="18">
        <f t="shared" si="196"/>
        <v>0.14285714285714285</v>
      </c>
      <c r="JN55" s="18">
        <f t="shared" si="196"/>
        <v>0.14285714285714285</v>
      </c>
      <c r="JO55" s="18">
        <f t="shared" si="196"/>
        <v>0.2857142857142857</v>
      </c>
      <c r="JP55" s="18">
        <f t="shared" si="196"/>
        <v>0.19047619047619047</v>
      </c>
      <c r="JQ55" s="18">
        <f t="shared" si="196"/>
        <v>0.2857142857142857</v>
      </c>
      <c r="JR55" s="18">
        <f t="shared" si="196"/>
        <v>0.52380952380952384</v>
      </c>
      <c r="JS55" s="18">
        <f t="shared" si="196"/>
        <v>0.90476190476190477</v>
      </c>
      <c r="JT55" s="18">
        <f t="shared" si="196"/>
        <v>0.61904761904761907</v>
      </c>
      <c r="JU55" s="18">
        <f t="shared" si="196"/>
        <v>0.80952380952380953</v>
      </c>
      <c r="JV55" s="18">
        <f t="shared" si="196"/>
        <v>0.42857142857142855</v>
      </c>
      <c r="JW55" s="18">
        <f t="shared" si="196"/>
        <v>0.47619047619047616</v>
      </c>
      <c r="JX55" s="18">
        <f t="shared" si="196"/>
        <v>0.80952380952380953</v>
      </c>
      <c r="JY55" s="18">
        <f t="shared" si="196"/>
        <v>0.90476190476190477</v>
      </c>
      <c r="JZ55" s="18">
        <f t="shared" si="196"/>
        <v>0.5714285714285714</v>
      </c>
      <c r="KA55" s="18">
        <f t="shared" si="196"/>
        <v>0.7142857142857143</v>
      </c>
      <c r="KB55" s="18">
        <f t="shared" si="196"/>
        <v>0.52380952380952384</v>
      </c>
      <c r="KC55" s="18">
        <f t="shared" si="196"/>
        <v>0.7142857142857143</v>
      </c>
      <c r="KD55" s="18">
        <f t="shared" si="196"/>
        <v>0.38095238095238093</v>
      </c>
      <c r="KE55" s="18">
        <f t="shared" si="196"/>
        <v>0.80952380952380953</v>
      </c>
      <c r="KF55" s="18">
        <f t="shared" si="196"/>
        <v>0.38095238095238093</v>
      </c>
      <c r="KG55" s="18">
        <f t="shared" si="196"/>
        <v>0.33333333333333331</v>
      </c>
      <c r="KH55" s="18">
        <f t="shared" si="196"/>
        <v>0.52380952380952384</v>
      </c>
      <c r="KI55" s="18">
        <f t="shared" si="196"/>
        <v>0.80952380952380953</v>
      </c>
      <c r="KJ55" s="18">
        <f t="shared" si="196"/>
        <v>0.52380952380952384</v>
      </c>
      <c r="KK55" s="18">
        <f t="shared" si="196"/>
        <v>0.33333333333333331</v>
      </c>
      <c r="KL55" s="18">
        <f t="shared" si="196"/>
        <v>0.42857142857142855</v>
      </c>
      <c r="KM55" s="18">
        <f t="shared" si="196"/>
        <v>0.33333333333333331</v>
      </c>
      <c r="KN55" s="18">
        <f t="shared" si="196"/>
        <v>0.7142857142857143</v>
      </c>
      <c r="KO55" s="18">
        <f t="shared" si="196"/>
        <v>0.23809523809523808</v>
      </c>
      <c r="KP55" s="18">
        <f t="shared" si="196"/>
        <v>9.5238095238095233E-2</v>
      </c>
      <c r="KQ55" s="18">
        <f t="shared" si="196"/>
        <v>0.19047619047619047</v>
      </c>
      <c r="KR55" s="18">
        <f t="shared" si="196"/>
        <v>0.19047619047619047</v>
      </c>
      <c r="KS55" s="18">
        <f t="shared" si="196"/>
        <v>0.23809523809523808</v>
      </c>
      <c r="KT55" s="18">
        <f t="shared" si="196"/>
        <v>0.38095238095238093</v>
      </c>
      <c r="KU55" s="18">
        <f t="shared" si="196"/>
        <v>0.47619047619047616</v>
      </c>
      <c r="KV55" s="18">
        <f t="shared" si="196"/>
        <v>0.2857142857142857</v>
      </c>
      <c r="KW55" s="18">
        <f t="shared" si="196"/>
        <v>0.19047619047619047</v>
      </c>
      <c r="KX55" s="18">
        <f t="shared" si="196"/>
        <v>0.38095238095238093</v>
      </c>
      <c r="KY55" s="18">
        <f t="shared" si="196"/>
        <v>0.42857142857142855</v>
      </c>
      <c r="KZ55" s="18">
        <f t="shared" si="196"/>
        <v>0.19047619047619047</v>
      </c>
      <c r="LA55" s="18">
        <f t="shared" si="196"/>
        <v>0.42857142857142855</v>
      </c>
      <c r="LB55" s="18">
        <f t="shared" si="196"/>
        <v>0.38095238095238093</v>
      </c>
      <c r="LC55" s="18">
        <f t="shared" si="196"/>
        <v>0.52380952380952384</v>
      </c>
      <c r="LD55" s="18">
        <f t="shared" si="196"/>
        <v>0.76190476190476186</v>
      </c>
      <c r="LE55" s="18">
        <f t="shared" si="196"/>
        <v>0.47619047619047616</v>
      </c>
      <c r="LF55" s="18">
        <f t="shared" si="196"/>
        <v>0.33333333333333331</v>
      </c>
      <c r="LG55" s="18">
        <f t="shared" si="196"/>
        <v>9.5238095238095233E-2</v>
      </c>
      <c r="LH55" s="18">
        <f t="shared" si="196"/>
        <v>0.33333333333333331</v>
      </c>
      <c r="LI55" s="18">
        <f t="shared" si="196"/>
        <v>0.52380952380952384</v>
      </c>
      <c r="LJ55" s="18">
        <f t="shared" ref="LJ55:LW55" si="197">_xlfn.RANK.EQ(LJ9,LJ$3:LJ$22,1)/(COUNT(LJ$3:LJ$22)+1)</f>
        <v>0.23809523809523808</v>
      </c>
      <c r="LK55" s="18">
        <f t="shared" si="197"/>
        <v>0.19047619047619047</v>
      </c>
      <c r="LL55" s="18">
        <f t="shared" si="197"/>
        <v>0.33333333333333331</v>
      </c>
      <c r="LM55" s="18">
        <f t="shared" si="197"/>
        <v>0.47619047619047616</v>
      </c>
      <c r="LN55" s="18">
        <f t="shared" si="197"/>
        <v>0.38095238095238093</v>
      </c>
      <c r="LO55" s="18">
        <f t="shared" si="197"/>
        <v>4.7619047619047616E-2</v>
      </c>
      <c r="LP55" s="18">
        <f t="shared" si="197"/>
        <v>0.47619047619047616</v>
      </c>
      <c r="LQ55" s="18">
        <f t="shared" si="197"/>
        <v>0.14285714285714285</v>
      </c>
      <c r="LR55" s="18">
        <f t="shared" si="197"/>
        <v>0.7142857142857143</v>
      </c>
      <c r="LS55" s="18">
        <f t="shared" si="197"/>
        <v>0.52380952380952384</v>
      </c>
      <c r="LT55" s="18">
        <f t="shared" si="197"/>
        <v>4.7619047619047616E-2</v>
      </c>
      <c r="LU55" s="18">
        <f t="shared" si="197"/>
        <v>0.33333333333333331</v>
      </c>
      <c r="LV55" s="18">
        <f t="shared" si="197"/>
        <v>0.38095238095238093</v>
      </c>
      <c r="LW55" s="18">
        <f t="shared" si="197"/>
        <v>0.33333333333333331</v>
      </c>
    </row>
    <row r="56" spans="1:335" x14ac:dyDescent="0.3">
      <c r="A56" s="15">
        <v>2007</v>
      </c>
      <c r="B56" s="18">
        <f t="shared" ref="B56:BM56" si="198">_xlfn.RANK.EQ(B10,B$3:B$22,1)/(COUNT(B$3:B$22)+1)</f>
        <v>0.47619047619047616</v>
      </c>
      <c r="C56" s="18">
        <f t="shared" si="198"/>
        <v>0.23809523809523808</v>
      </c>
      <c r="D56" s="18">
        <f t="shared" si="198"/>
        <v>0.23809523809523808</v>
      </c>
      <c r="E56" s="18">
        <f t="shared" si="198"/>
        <v>0.5714285714285714</v>
      </c>
      <c r="F56" s="18">
        <f t="shared" si="198"/>
        <v>0.66666666666666663</v>
      </c>
      <c r="G56" s="18">
        <f t="shared" si="198"/>
        <v>0.5714285714285714</v>
      </c>
      <c r="H56" s="18">
        <f t="shared" si="198"/>
        <v>0.7142857142857143</v>
      </c>
      <c r="I56" s="18">
        <f t="shared" si="198"/>
        <v>0.42857142857142855</v>
      </c>
      <c r="J56" s="18">
        <f t="shared" si="198"/>
        <v>0.23809523809523808</v>
      </c>
      <c r="K56" s="18">
        <f t="shared" si="198"/>
        <v>0.7142857142857143</v>
      </c>
      <c r="L56" s="18">
        <f t="shared" si="198"/>
        <v>0.7142857142857143</v>
      </c>
      <c r="M56" s="18">
        <f t="shared" si="198"/>
        <v>0.76190476190476186</v>
      </c>
      <c r="N56" s="18">
        <f t="shared" si="198"/>
        <v>0.66666666666666663</v>
      </c>
      <c r="O56" s="18">
        <f t="shared" si="198"/>
        <v>0.33333333333333331</v>
      </c>
      <c r="P56" s="18">
        <f t="shared" si="198"/>
        <v>0.19047619047619047</v>
      </c>
      <c r="Q56" s="18">
        <f t="shared" si="198"/>
        <v>0.42857142857142855</v>
      </c>
      <c r="R56" s="18">
        <f t="shared" si="198"/>
        <v>0.42857142857142855</v>
      </c>
      <c r="S56" s="18">
        <f t="shared" si="198"/>
        <v>9.5238095238095233E-2</v>
      </c>
      <c r="T56" s="18">
        <f t="shared" si="198"/>
        <v>4.7619047619047616E-2</v>
      </c>
      <c r="U56" s="18">
        <f t="shared" si="198"/>
        <v>0.23809523809523808</v>
      </c>
      <c r="V56" s="18">
        <f t="shared" si="198"/>
        <v>0.19047619047619047</v>
      </c>
      <c r="W56" s="18">
        <f t="shared" si="198"/>
        <v>0.52380952380952384</v>
      </c>
      <c r="X56" s="18">
        <f t="shared" si="198"/>
        <v>0.7142857142857143</v>
      </c>
      <c r="Y56" s="18">
        <f t="shared" si="198"/>
        <v>0.42857142857142855</v>
      </c>
      <c r="Z56" s="18">
        <f t="shared" si="198"/>
        <v>0.8571428571428571</v>
      </c>
      <c r="AA56" s="18">
        <f t="shared" si="198"/>
        <v>0.2857142857142857</v>
      </c>
      <c r="AB56" s="18">
        <f t="shared" si="198"/>
        <v>0.38095238095238093</v>
      </c>
      <c r="AC56" s="18">
        <f t="shared" si="198"/>
        <v>0.42857142857142855</v>
      </c>
      <c r="AD56" s="18">
        <f t="shared" si="198"/>
        <v>0.61904761904761907</v>
      </c>
      <c r="AE56" s="18">
        <f t="shared" si="198"/>
        <v>0.61904761904761907</v>
      </c>
      <c r="AF56" s="18">
        <f t="shared" si="198"/>
        <v>0.42857142857142855</v>
      </c>
      <c r="AG56" s="18">
        <f t="shared" si="198"/>
        <v>0.23809523809523808</v>
      </c>
      <c r="AH56" s="18">
        <f t="shared" si="198"/>
        <v>0.42857142857142855</v>
      </c>
      <c r="AI56" s="18">
        <f t="shared" si="198"/>
        <v>0.2857142857142857</v>
      </c>
      <c r="AJ56" s="18">
        <f t="shared" si="198"/>
        <v>0.14285714285714285</v>
      </c>
      <c r="AK56" s="18">
        <f t="shared" si="198"/>
        <v>9.5238095238095233E-2</v>
      </c>
      <c r="AL56" s="18">
        <f t="shared" si="198"/>
        <v>0.19047619047619047</v>
      </c>
      <c r="AM56" s="18">
        <f t="shared" si="198"/>
        <v>0.23809523809523808</v>
      </c>
      <c r="AN56" s="18">
        <f t="shared" si="198"/>
        <v>0.33333333333333331</v>
      </c>
      <c r="AO56" s="18">
        <f t="shared" si="198"/>
        <v>0.2857142857142857</v>
      </c>
      <c r="AP56" s="18">
        <f t="shared" si="198"/>
        <v>0.2857142857142857</v>
      </c>
      <c r="AQ56" s="18">
        <f t="shared" si="198"/>
        <v>4.7619047619047616E-2</v>
      </c>
      <c r="AR56" s="18">
        <f t="shared" si="198"/>
        <v>4.7619047619047616E-2</v>
      </c>
      <c r="AS56" s="18">
        <f t="shared" si="198"/>
        <v>4.7619047619047616E-2</v>
      </c>
      <c r="AT56" s="18">
        <f t="shared" si="198"/>
        <v>9.5238095238095233E-2</v>
      </c>
      <c r="AU56" s="18">
        <f t="shared" si="198"/>
        <v>0.42857142857142855</v>
      </c>
      <c r="AV56" s="18">
        <f t="shared" si="198"/>
        <v>0.47619047619047616</v>
      </c>
      <c r="AW56" s="18">
        <f t="shared" si="198"/>
        <v>0.61904761904761907</v>
      </c>
      <c r="AX56" s="18">
        <f t="shared" si="198"/>
        <v>0.14285714285714285</v>
      </c>
      <c r="AY56" s="18">
        <f t="shared" si="198"/>
        <v>0.2857142857142857</v>
      </c>
      <c r="AZ56" s="18">
        <f t="shared" si="198"/>
        <v>0.23809523809523808</v>
      </c>
      <c r="BA56" s="18">
        <f t="shared" si="198"/>
        <v>0.23809523809523808</v>
      </c>
      <c r="BB56" s="18">
        <f t="shared" si="198"/>
        <v>0.61904761904761907</v>
      </c>
      <c r="BC56" s="18">
        <f t="shared" si="198"/>
        <v>0.47619047619047616</v>
      </c>
      <c r="BD56" s="18">
        <f t="shared" si="198"/>
        <v>0.42857142857142855</v>
      </c>
      <c r="BE56" s="18">
        <f t="shared" si="198"/>
        <v>0.61904761904761907</v>
      </c>
      <c r="BF56" s="18">
        <f t="shared" si="198"/>
        <v>0.52380952380952384</v>
      </c>
      <c r="BG56" s="18">
        <f t="shared" si="198"/>
        <v>0.61904761904761907</v>
      </c>
      <c r="BH56" s="18">
        <f t="shared" si="198"/>
        <v>0.23809523809523808</v>
      </c>
      <c r="BI56" s="18">
        <f t="shared" si="198"/>
        <v>0.38095238095238093</v>
      </c>
      <c r="BJ56" s="18">
        <f t="shared" si="198"/>
        <v>0.14285714285714285</v>
      </c>
      <c r="BK56" s="18">
        <f t="shared" si="198"/>
        <v>9.5238095238095233E-2</v>
      </c>
      <c r="BL56" s="18">
        <f t="shared" si="198"/>
        <v>4.7619047619047616E-2</v>
      </c>
      <c r="BM56" s="18">
        <f t="shared" si="198"/>
        <v>4.7619047619047616E-2</v>
      </c>
      <c r="BN56" s="18">
        <f t="shared" ref="BN56:DY56" si="199">_xlfn.RANK.EQ(BN10,BN$3:BN$22,1)/(COUNT(BN$3:BN$22)+1)</f>
        <v>4.7619047619047616E-2</v>
      </c>
      <c r="BO56" s="18">
        <f t="shared" si="199"/>
        <v>0.19047619047619047</v>
      </c>
      <c r="BP56" s="18">
        <f t="shared" si="199"/>
        <v>0.19047619047619047</v>
      </c>
      <c r="BQ56" s="18">
        <f t="shared" si="199"/>
        <v>0.38095238095238093</v>
      </c>
      <c r="BR56" s="18">
        <f t="shared" si="199"/>
        <v>0.61904761904761907</v>
      </c>
      <c r="BS56" s="18">
        <f t="shared" si="199"/>
        <v>0.52380952380952384</v>
      </c>
      <c r="BT56" s="18">
        <f t="shared" si="199"/>
        <v>0.14285714285714285</v>
      </c>
      <c r="BU56" s="18">
        <f t="shared" si="199"/>
        <v>0.14285714285714285</v>
      </c>
      <c r="BV56" s="18">
        <f t="shared" si="199"/>
        <v>0.38095238095238093</v>
      </c>
      <c r="BW56" s="18">
        <f t="shared" si="199"/>
        <v>4.7619047619047616E-2</v>
      </c>
      <c r="BX56" s="18">
        <f t="shared" si="199"/>
        <v>0.14285714285714285</v>
      </c>
      <c r="BY56" s="18">
        <f t="shared" si="199"/>
        <v>0.33333333333333331</v>
      </c>
      <c r="BZ56" s="18">
        <f t="shared" si="199"/>
        <v>0.38095238095238093</v>
      </c>
      <c r="CA56" s="18">
        <f t="shared" si="199"/>
        <v>0.19047619047619047</v>
      </c>
      <c r="CB56" s="18">
        <f t="shared" si="199"/>
        <v>0.14285714285714285</v>
      </c>
      <c r="CC56" s="18">
        <f t="shared" si="199"/>
        <v>0.19047619047619047</v>
      </c>
      <c r="CD56" s="18">
        <f t="shared" si="199"/>
        <v>9.5238095238095233E-2</v>
      </c>
      <c r="CE56" s="18">
        <f t="shared" si="199"/>
        <v>4.7619047619047616E-2</v>
      </c>
      <c r="CF56" s="18">
        <f t="shared" si="199"/>
        <v>0.42857142857142855</v>
      </c>
      <c r="CG56" s="18">
        <f t="shared" si="199"/>
        <v>0.7142857142857143</v>
      </c>
      <c r="CH56" s="18">
        <f t="shared" si="199"/>
        <v>0.66666666666666663</v>
      </c>
      <c r="CI56" s="18">
        <f t="shared" si="199"/>
        <v>0.19047619047619047</v>
      </c>
      <c r="CJ56" s="18">
        <f t="shared" si="199"/>
        <v>0.23809523809523808</v>
      </c>
      <c r="CK56" s="18">
        <f t="shared" si="199"/>
        <v>0.66666666666666663</v>
      </c>
      <c r="CL56" s="18">
        <f t="shared" si="199"/>
        <v>0.23809523809523808</v>
      </c>
      <c r="CM56" s="18">
        <f t="shared" si="199"/>
        <v>0.23809523809523808</v>
      </c>
      <c r="CN56" s="18">
        <f t="shared" si="199"/>
        <v>0.2857142857142857</v>
      </c>
      <c r="CO56" s="18">
        <f t="shared" si="199"/>
        <v>0.23809523809523808</v>
      </c>
      <c r="CP56" s="18">
        <f t="shared" si="199"/>
        <v>4.7619047619047616E-2</v>
      </c>
      <c r="CQ56" s="18">
        <f t="shared" si="199"/>
        <v>4.7619047619047616E-2</v>
      </c>
      <c r="CR56" s="18">
        <f t="shared" si="199"/>
        <v>0.23809523809523808</v>
      </c>
      <c r="CS56" s="18">
        <f t="shared" si="199"/>
        <v>9.5238095238095233E-2</v>
      </c>
      <c r="CT56" s="18">
        <f t="shared" si="199"/>
        <v>0.38095238095238093</v>
      </c>
      <c r="CU56" s="18">
        <f t="shared" si="199"/>
        <v>0.2857142857142857</v>
      </c>
      <c r="CV56" s="18">
        <f t="shared" si="199"/>
        <v>4.7619047619047616E-2</v>
      </c>
      <c r="CW56" s="18">
        <f t="shared" si="199"/>
        <v>0.2857142857142857</v>
      </c>
      <c r="CX56" s="18">
        <f t="shared" si="199"/>
        <v>0.23809523809523808</v>
      </c>
      <c r="CY56" s="18">
        <f t="shared" si="199"/>
        <v>0.33333333333333331</v>
      </c>
      <c r="CZ56" s="18">
        <f t="shared" si="199"/>
        <v>4.7619047619047616E-2</v>
      </c>
      <c r="DA56" s="18">
        <f t="shared" si="199"/>
        <v>4.7619047619047616E-2</v>
      </c>
      <c r="DB56" s="18">
        <f t="shared" si="199"/>
        <v>4.7619047619047616E-2</v>
      </c>
      <c r="DC56" s="18">
        <f t="shared" si="199"/>
        <v>0.42857142857142855</v>
      </c>
      <c r="DD56" s="18">
        <f t="shared" si="199"/>
        <v>4.7619047619047616E-2</v>
      </c>
      <c r="DE56" s="18">
        <f t="shared" si="199"/>
        <v>4.7619047619047616E-2</v>
      </c>
      <c r="DF56" s="18">
        <f t="shared" si="199"/>
        <v>9.5238095238095233E-2</v>
      </c>
      <c r="DG56" s="18">
        <f t="shared" si="199"/>
        <v>0.23809523809523808</v>
      </c>
      <c r="DH56" s="18">
        <f t="shared" si="199"/>
        <v>9.5238095238095233E-2</v>
      </c>
      <c r="DI56" s="18">
        <f t="shared" si="199"/>
        <v>0.19047619047619047</v>
      </c>
      <c r="DJ56" s="18">
        <f t="shared" si="199"/>
        <v>0.7142857142857143</v>
      </c>
      <c r="DK56" s="18">
        <f t="shared" si="199"/>
        <v>9.5238095238095233E-2</v>
      </c>
      <c r="DL56" s="18">
        <f t="shared" si="199"/>
        <v>0.61904761904761907</v>
      </c>
      <c r="DM56" s="18">
        <f t="shared" si="199"/>
        <v>0.47619047619047616</v>
      </c>
      <c r="DN56" s="18">
        <f t="shared" si="199"/>
        <v>0.42857142857142855</v>
      </c>
      <c r="DO56" s="18">
        <f t="shared" si="199"/>
        <v>0.19047619047619047</v>
      </c>
      <c r="DP56" s="18">
        <f t="shared" si="199"/>
        <v>0.14285714285714285</v>
      </c>
      <c r="DQ56" s="18">
        <f t="shared" si="199"/>
        <v>0.33333333333333331</v>
      </c>
      <c r="DR56" s="18">
        <f t="shared" si="199"/>
        <v>0.38095238095238093</v>
      </c>
      <c r="DS56" s="18">
        <f t="shared" si="199"/>
        <v>0.33333333333333331</v>
      </c>
      <c r="DT56" s="18">
        <f t="shared" si="199"/>
        <v>4.7619047619047616E-2</v>
      </c>
      <c r="DU56" s="18">
        <f t="shared" si="199"/>
        <v>0.19047619047619047</v>
      </c>
      <c r="DV56" s="18">
        <f t="shared" si="199"/>
        <v>0.33333333333333331</v>
      </c>
      <c r="DW56" s="18">
        <f t="shared" si="199"/>
        <v>0.2857142857142857</v>
      </c>
      <c r="DX56" s="18">
        <f t="shared" si="199"/>
        <v>0.47619047619047616</v>
      </c>
      <c r="DY56" s="18">
        <f t="shared" si="199"/>
        <v>0.5714285714285714</v>
      </c>
      <c r="DZ56" s="18">
        <f t="shared" ref="DZ56:GK56" si="200">_xlfn.RANK.EQ(DZ10,DZ$3:DZ$22,1)/(COUNT(DZ$3:DZ$22)+1)</f>
        <v>0.7142857142857143</v>
      </c>
      <c r="EA56" s="18">
        <f t="shared" si="200"/>
        <v>0.42857142857142855</v>
      </c>
      <c r="EB56" s="18">
        <f t="shared" si="200"/>
        <v>0.2857142857142857</v>
      </c>
      <c r="EC56" s="18">
        <f t="shared" si="200"/>
        <v>0.23809523809523808</v>
      </c>
      <c r="ED56" s="18">
        <f t="shared" si="200"/>
        <v>0.7142857142857143</v>
      </c>
      <c r="EE56" s="18">
        <f t="shared" si="200"/>
        <v>0.52380952380952384</v>
      </c>
      <c r="EF56" s="18">
        <f t="shared" si="200"/>
        <v>0.66666666666666663</v>
      </c>
      <c r="EG56" s="18">
        <f t="shared" si="200"/>
        <v>0.61904761904761907</v>
      </c>
      <c r="EH56" s="18">
        <f t="shared" si="200"/>
        <v>0.42857142857142855</v>
      </c>
      <c r="EI56" s="18">
        <f t="shared" si="200"/>
        <v>0.23809523809523808</v>
      </c>
      <c r="EJ56" s="18">
        <f t="shared" si="200"/>
        <v>0.19047619047619047</v>
      </c>
      <c r="EK56" s="18">
        <f t="shared" si="200"/>
        <v>0.19047619047619047</v>
      </c>
      <c r="EL56" s="18">
        <f t="shared" si="200"/>
        <v>9.5238095238095233E-2</v>
      </c>
      <c r="EM56" s="18">
        <f t="shared" si="200"/>
        <v>4.7619047619047616E-2</v>
      </c>
      <c r="EN56" s="18">
        <f t="shared" si="200"/>
        <v>4.7619047619047616E-2</v>
      </c>
      <c r="EO56" s="18">
        <f t="shared" si="200"/>
        <v>0.33333333333333331</v>
      </c>
      <c r="EP56" s="18">
        <f t="shared" si="200"/>
        <v>4.7619047619047616E-2</v>
      </c>
      <c r="EQ56" s="18">
        <f t="shared" si="200"/>
        <v>0.19047619047619047</v>
      </c>
      <c r="ER56" s="18">
        <f t="shared" si="200"/>
        <v>9.5238095238095233E-2</v>
      </c>
      <c r="ES56" s="18">
        <f t="shared" si="200"/>
        <v>0.19047619047619047</v>
      </c>
      <c r="ET56" s="18">
        <f t="shared" si="200"/>
        <v>0.38095238095238093</v>
      </c>
      <c r="EU56" s="18">
        <f t="shared" si="200"/>
        <v>0.52380952380952384</v>
      </c>
      <c r="EV56" s="18">
        <f t="shared" si="200"/>
        <v>9.5238095238095233E-2</v>
      </c>
      <c r="EW56" s="18">
        <f t="shared" si="200"/>
        <v>4.7619047619047616E-2</v>
      </c>
      <c r="EX56" s="18">
        <f t="shared" si="200"/>
        <v>0.33333333333333331</v>
      </c>
      <c r="EY56" s="18">
        <f t="shared" si="200"/>
        <v>4.7619047619047616E-2</v>
      </c>
      <c r="EZ56" s="18">
        <f t="shared" si="200"/>
        <v>4.7619047619047616E-2</v>
      </c>
      <c r="FA56" s="18">
        <f t="shared" si="200"/>
        <v>9.5238095238095233E-2</v>
      </c>
      <c r="FB56" s="18">
        <f t="shared" si="200"/>
        <v>0.38095238095238093</v>
      </c>
      <c r="FC56" s="18">
        <f t="shared" si="200"/>
        <v>0.38095238095238093</v>
      </c>
      <c r="FD56" s="18">
        <f t="shared" si="200"/>
        <v>0.76190476190476186</v>
      </c>
      <c r="FE56" s="18">
        <f t="shared" si="200"/>
        <v>9.5238095238095233E-2</v>
      </c>
      <c r="FF56" s="18">
        <f t="shared" si="200"/>
        <v>0.23809523809523808</v>
      </c>
      <c r="FG56" s="18">
        <f t="shared" si="200"/>
        <v>0.33333333333333331</v>
      </c>
      <c r="FH56" s="18">
        <f t="shared" si="200"/>
        <v>0.7142857142857143</v>
      </c>
      <c r="FI56" s="18">
        <f t="shared" si="200"/>
        <v>0.2857142857142857</v>
      </c>
      <c r="FJ56" s="18">
        <f t="shared" si="200"/>
        <v>0.14285714285714285</v>
      </c>
      <c r="FK56" s="18">
        <f t="shared" si="200"/>
        <v>0.2857142857142857</v>
      </c>
      <c r="FL56" s="18">
        <f t="shared" si="200"/>
        <v>4.7619047619047616E-2</v>
      </c>
      <c r="FM56" s="18">
        <f t="shared" si="200"/>
        <v>0.23809523809523808</v>
      </c>
      <c r="FN56" s="18">
        <f t="shared" si="200"/>
        <v>4.7619047619047616E-2</v>
      </c>
      <c r="FO56" s="18">
        <f t="shared" si="200"/>
        <v>4.7619047619047616E-2</v>
      </c>
      <c r="FP56" s="18">
        <f t="shared" si="200"/>
        <v>4.7619047619047616E-2</v>
      </c>
      <c r="FQ56" s="18">
        <f t="shared" si="200"/>
        <v>0.38095238095238093</v>
      </c>
      <c r="FR56" s="18">
        <f t="shared" si="200"/>
        <v>0.33333333333333331</v>
      </c>
      <c r="FS56" s="18">
        <f t="shared" si="200"/>
        <v>0.47619047619047616</v>
      </c>
      <c r="FT56" s="18">
        <f t="shared" si="200"/>
        <v>0.19047619047619047</v>
      </c>
      <c r="FU56" s="18">
        <f t="shared" si="200"/>
        <v>0.61904761904761907</v>
      </c>
      <c r="FV56" s="18">
        <f t="shared" si="200"/>
        <v>0.5714285714285714</v>
      </c>
      <c r="FW56" s="18">
        <f t="shared" si="200"/>
        <v>0.38095238095238093</v>
      </c>
      <c r="FX56" s="18">
        <f t="shared" si="200"/>
        <v>0.33333333333333331</v>
      </c>
      <c r="FY56" s="18">
        <f t="shared" si="200"/>
        <v>0.38095238095238093</v>
      </c>
      <c r="FZ56" s="18">
        <f t="shared" si="200"/>
        <v>0.33333333333333331</v>
      </c>
      <c r="GA56" s="18">
        <f t="shared" si="200"/>
        <v>0.5714285714285714</v>
      </c>
      <c r="GB56" s="18">
        <f t="shared" si="200"/>
        <v>0.76190476190476186</v>
      </c>
      <c r="GC56" s="18">
        <f t="shared" si="200"/>
        <v>0.76190476190476186</v>
      </c>
      <c r="GD56" s="18">
        <f t="shared" si="200"/>
        <v>0.5714285714285714</v>
      </c>
      <c r="GE56" s="18">
        <f t="shared" si="200"/>
        <v>0.23809523809523808</v>
      </c>
      <c r="GF56" s="18">
        <f t="shared" si="200"/>
        <v>0.19047619047619047</v>
      </c>
      <c r="GG56" s="18">
        <f t="shared" si="200"/>
        <v>0.2857142857142857</v>
      </c>
      <c r="GH56" s="18">
        <f t="shared" si="200"/>
        <v>0.14285714285714285</v>
      </c>
      <c r="GI56" s="18">
        <f t="shared" si="200"/>
        <v>0.23809523809523808</v>
      </c>
      <c r="GJ56" s="18">
        <f t="shared" si="200"/>
        <v>0.42857142857142855</v>
      </c>
      <c r="GK56" s="18">
        <f t="shared" si="200"/>
        <v>0.38095238095238093</v>
      </c>
      <c r="GL56" s="18">
        <f t="shared" ref="GL56:IW56" si="201">_xlfn.RANK.EQ(GL10,GL$3:GL$22,1)/(COUNT(GL$3:GL$22)+1)</f>
        <v>0.47619047619047616</v>
      </c>
      <c r="GM56" s="18">
        <f t="shared" si="201"/>
        <v>0.42857142857142855</v>
      </c>
      <c r="GN56" s="18">
        <f t="shared" si="201"/>
        <v>0.38095238095238093</v>
      </c>
      <c r="GO56" s="18">
        <f t="shared" si="201"/>
        <v>0.23809523809523808</v>
      </c>
      <c r="GP56" s="18">
        <f t="shared" si="201"/>
        <v>0.7142857142857143</v>
      </c>
      <c r="GQ56" s="18">
        <f t="shared" si="201"/>
        <v>0.38095238095238093</v>
      </c>
      <c r="GR56" s="18">
        <f t="shared" si="201"/>
        <v>4.7619047619047616E-2</v>
      </c>
      <c r="GS56" s="18">
        <f t="shared" si="201"/>
        <v>9.5238095238095233E-2</v>
      </c>
      <c r="GT56" s="18">
        <f t="shared" si="201"/>
        <v>9.5238095238095233E-2</v>
      </c>
      <c r="GU56" s="18">
        <f t="shared" si="201"/>
        <v>9.5238095238095233E-2</v>
      </c>
      <c r="GV56" s="18">
        <f t="shared" si="201"/>
        <v>0.23809523809523808</v>
      </c>
      <c r="GW56" s="18">
        <f t="shared" si="201"/>
        <v>0.14285714285714285</v>
      </c>
      <c r="GX56" s="18">
        <f t="shared" si="201"/>
        <v>4.7619047619047616E-2</v>
      </c>
      <c r="GY56" s="18">
        <f t="shared" si="201"/>
        <v>0.14285714285714285</v>
      </c>
      <c r="GZ56" s="18">
        <f t="shared" si="201"/>
        <v>0.5714285714285714</v>
      </c>
      <c r="HA56" s="18">
        <f t="shared" si="201"/>
        <v>0.47619047619047616</v>
      </c>
      <c r="HB56" s="18">
        <f t="shared" si="201"/>
        <v>0.61904761904761907</v>
      </c>
      <c r="HC56" s="18">
        <f t="shared" si="201"/>
        <v>0.42857142857142855</v>
      </c>
      <c r="HD56" s="18">
        <f t="shared" si="201"/>
        <v>0.42857142857142855</v>
      </c>
      <c r="HE56" s="18">
        <f t="shared" si="201"/>
        <v>0.47619047619047616</v>
      </c>
      <c r="HF56" s="18">
        <f t="shared" si="201"/>
        <v>4.7619047619047616E-2</v>
      </c>
      <c r="HG56" s="18">
        <f t="shared" si="201"/>
        <v>4.7619047619047616E-2</v>
      </c>
      <c r="HH56" s="18">
        <f t="shared" si="201"/>
        <v>4.7619047619047616E-2</v>
      </c>
      <c r="HI56" s="18">
        <f t="shared" si="201"/>
        <v>4.7619047619047616E-2</v>
      </c>
      <c r="HJ56" s="18">
        <f t="shared" si="201"/>
        <v>0.23809523809523808</v>
      </c>
      <c r="HK56" s="18">
        <f t="shared" si="201"/>
        <v>0.52380952380952384</v>
      </c>
      <c r="HL56" s="18">
        <f t="shared" si="201"/>
        <v>0.52380952380952384</v>
      </c>
      <c r="HM56" s="18">
        <f t="shared" si="201"/>
        <v>0.42857142857142855</v>
      </c>
      <c r="HN56" s="18">
        <f t="shared" si="201"/>
        <v>0.2857142857142857</v>
      </c>
      <c r="HO56" s="18">
        <f t="shared" si="201"/>
        <v>0.38095238095238093</v>
      </c>
      <c r="HP56" s="18">
        <f t="shared" si="201"/>
        <v>0.38095238095238093</v>
      </c>
      <c r="HQ56" s="18">
        <f t="shared" si="201"/>
        <v>0.61904761904761907</v>
      </c>
      <c r="HR56" s="18">
        <f t="shared" si="201"/>
        <v>0.5714285714285714</v>
      </c>
      <c r="HS56" s="18">
        <f t="shared" si="201"/>
        <v>0.33333333333333331</v>
      </c>
      <c r="HT56" s="18">
        <f t="shared" si="201"/>
        <v>0.5714285714285714</v>
      </c>
      <c r="HU56" s="18">
        <f t="shared" si="201"/>
        <v>0.19047619047619047</v>
      </c>
      <c r="HV56" s="18">
        <f t="shared" si="201"/>
        <v>9.5238095238095233E-2</v>
      </c>
      <c r="HW56" s="18">
        <f t="shared" si="201"/>
        <v>0.42857142857142855</v>
      </c>
      <c r="HX56" s="18">
        <f t="shared" si="201"/>
        <v>0.66666666666666663</v>
      </c>
      <c r="HY56" s="18">
        <f t="shared" si="201"/>
        <v>0.80952380952380953</v>
      </c>
      <c r="HZ56" s="18">
        <f t="shared" si="201"/>
        <v>0.7142857142857143</v>
      </c>
      <c r="IA56" s="18">
        <f t="shared" si="201"/>
        <v>0.5714285714285714</v>
      </c>
      <c r="IB56" s="18">
        <f t="shared" si="201"/>
        <v>0.14285714285714285</v>
      </c>
      <c r="IC56" s="18">
        <f t="shared" si="201"/>
        <v>0.23809523809523808</v>
      </c>
      <c r="ID56" s="18">
        <f t="shared" si="201"/>
        <v>0.52380952380952384</v>
      </c>
      <c r="IE56" s="18">
        <f t="shared" si="201"/>
        <v>0.33333333333333331</v>
      </c>
      <c r="IF56" s="18">
        <f t="shared" si="201"/>
        <v>0.23809523809523808</v>
      </c>
      <c r="IG56" s="18">
        <f t="shared" si="201"/>
        <v>4.7619047619047616E-2</v>
      </c>
      <c r="IH56" s="18">
        <f t="shared" si="201"/>
        <v>0.23809523809523808</v>
      </c>
      <c r="II56" s="18">
        <f t="shared" si="201"/>
        <v>0.5714285714285714</v>
      </c>
      <c r="IJ56" s="18">
        <f t="shared" si="201"/>
        <v>0.38095238095238093</v>
      </c>
      <c r="IK56" s="18">
        <f t="shared" si="201"/>
        <v>9.5238095238095233E-2</v>
      </c>
      <c r="IL56" s="18">
        <f t="shared" si="201"/>
        <v>0.47619047619047616</v>
      </c>
      <c r="IM56" s="18">
        <f t="shared" si="201"/>
        <v>0.38095238095238093</v>
      </c>
      <c r="IN56" s="18">
        <f t="shared" si="201"/>
        <v>0.2857142857142857</v>
      </c>
      <c r="IO56" s="18">
        <f t="shared" si="201"/>
        <v>0.38095238095238093</v>
      </c>
      <c r="IP56" s="18">
        <f t="shared" si="201"/>
        <v>0.76190476190476186</v>
      </c>
      <c r="IQ56" s="18">
        <f t="shared" si="201"/>
        <v>0.2857142857142857</v>
      </c>
      <c r="IR56" s="18">
        <f t="shared" si="201"/>
        <v>0.2857142857142857</v>
      </c>
      <c r="IS56" s="18">
        <f t="shared" si="201"/>
        <v>9.5238095238095233E-2</v>
      </c>
      <c r="IT56" s="18">
        <f t="shared" si="201"/>
        <v>9.5238095238095233E-2</v>
      </c>
      <c r="IU56" s="18">
        <f t="shared" si="201"/>
        <v>4.7619047619047616E-2</v>
      </c>
      <c r="IV56" s="18">
        <f t="shared" si="201"/>
        <v>9.5238095238095233E-2</v>
      </c>
      <c r="IW56" s="18">
        <f t="shared" si="201"/>
        <v>0.33333333333333331</v>
      </c>
      <c r="IX56" s="18">
        <f t="shared" ref="IX56:LI56" si="202">_xlfn.RANK.EQ(IX10,IX$3:IX$22,1)/(COUNT(IX$3:IX$22)+1)</f>
        <v>0.66666666666666663</v>
      </c>
      <c r="IY56" s="18">
        <f t="shared" si="202"/>
        <v>0.42857142857142855</v>
      </c>
      <c r="IZ56" s="18">
        <f t="shared" si="202"/>
        <v>0.2857142857142857</v>
      </c>
      <c r="JA56" s="18">
        <f t="shared" si="202"/>
        <v>0.2857142857142857</v>
      </c>
      <c r="JB56" s="18">
        <f t="shared" si="202"/>
        <v>0.76190476190476186</v>
      </c>
      <c r="JC56" s="18">
        <f t="shared" si="202"/>
        <v>0.52380952380952384</v>
      </c>
      <c r="JD56" s="18">
        <f t="shared" si="202"/>
        <v>0.66666666666666663</v>
      </c>
      <c r="JE56" s="18">
        <f t="shared" si="202"/>
        <v>0.47619047619047616</v>
      </c>
      <c r="JF56" s="18">
        <f t="shared" si="202"/>
        <v>0.76190476190476186</v>
      </c>
      <c r="JG56" s="18">
        <f t="shared" si="202"/>
        <v>0.80952380952380953</v>
      </c>
      <c r="JH56" s="18">
        <f t="shared" si="202"/>
        <v>0.5714285714285714</v>
      </c>
      <c r="JI56" s="18">
        <f t="shared" si="202"/>
        <v>0.5714285714285714</v>
      </c>
      <c r="JJ56" s="18">
        <f t="shared" si="202"/>
        <v>0.19047619047619047</v>
      </c>
      <c r="JK56" s="18">
        <f t="shared" si="202"/>
        <v>9.5238095238095233E-2</v>
      </c>
      <c r="JL56" s="18">
        <f t="shared" si="202"/>
        <v>0.2857142857142857</v>
      </c>
      <c r="JM56" s="18">
        <f t="shared" si="202"/>
        <v>0.52380952380952384</v>
      </c>
      <c r="JN56" s="18">
        <f t="shared" si="202"/>
        <v>0.5714285714285714</v>
      </c>
      <c r="JO56" s="18">
        <f t="shared" si="202"/>
        <v>0.61904761904761907</v>
      </c>
      <c r="JP56" s="18">
        <f t="shared" si="202"/>
        <v>0.2857142857142857</v>
      </c>
      <c r="JQ56" s="18">
        <f t="shared" si="202"/>
        <v>0.23809523809523808</v>
      </c>
      <c r="JR56" s="18">
        <f t="shared" si="202"/>
        <v>9.5238095238095233E-2</v>
      </c>
      <c r="JS56" s="18">
        <f t="shared" si="202"/>
        <v>0.19047619047619047</v>
      </c>
      <c r="JT56" s="18">
        <f t="shared" si="202"/>
        <v>0.19047619047619047</v>
      </c>
      <c r="JU56" s="18">
        <f t="shared" si="202"/>
        <v>0.38095238095238093</v>
      </c>
      <c r="JV56" s="18">
        <f t="shared" si="202"/>
        <v>0.23809523809523808</v>
      </c>
      <c r="JW56" s="18">
        <f t="shared" si="202"/>
        <v>9.5238095238095233E-2</v>
      </c>
      <c r="JX56" s="18">
        <f t="shared" si="202"/>
        <v>9.5238095238095233E-2</v>
      </c>
      <c r="JY56" s="18">
        <f t="shared" si="202"/>
        <v>0.2857142857142857</v>
      </c>
      <c r="JZ56" s="18">
        <f t="shared" si="202"/>
        <v>0.61904761904761907</v>
      </c>
      <c r="KA56" s="18">
        <f t="shared" si="202"/>
        <v>0.42857142857142855</v>
      </c>
      <c r="KB56" s="18">
        <f t="shared" si="202"/>
        <v>0.33333333333333331</v>
      </c>
      <c r="KC56" s="18">
        <f t="shared" si="202"/>
        <v>0.47619047619047616</v>
      </c>
      <c r="KD56" s="18">
        <f t="shared" si="202"/>
        <v>0.47619047619047616</v>
      </c>
      <c r="KE56" s="18">
        <f t="shared" si="202"/>
        <v>0.61904761904761907</v>
      </c>
      <c r="KF56" s="18">
        <f t="shared" si="202"/>
        <v>0.80952380952380953</v>
      </c>
      <c r="KG56" s="18">
        <f t="shared" si="202"/>
        <v>0.61904761904761907</v>
      </c>
      <c r="KH56" s="18">
        <f t="shared" si="202"/>
        <v>0.47619047619047616</v>
      </c>
      <c r="KI56" s="18">
        <f t="shared" si="202"/>
        <v>0.33333333333333331</v>
      </c>
      <c r="KJ56" s="18">
        <f t="shared" si="202"/>
        <v>0.76190476190476186</v>
      </c>
      <c r="KK56" s="18">
        <f t="shared" si="202"/>
        <v>0.90476190476190477</v>
      </c>
      <c r="KL56" s="18">
        <f t="shared" si="202"/>
        <v>0.52380952380952384</v>
      </c>
      <c r="KM56" s="18">
        <f t="shared" si="202"/>
        <v>0.47619047619047616</v>
      </c>
      <c r="KN56" s="18">
        <f t="shared" si="202"/>
        <v>0.19047619047619047</v>
      </c>
      <c r="KO56" s="18">
        <f t="shared" si="202"/>
        <v>0.66666666666666663</v>
      </c>
      <c r="KP56" s="18">
        <f t="shared" si="202"/>
        <v>0.8571428571428571</v>
      </c>
      <c r="KQ56" s="18">
        <f t="shared" si="202"/>
        <v>0.5714285714285714</v>
      </c>
      <c r="KR56" s="18">
        <f t="shared" si="202"/>
        <v>0.66666666666666663</v>
      </c>
      <c r="KS56" s="18">
        <f t="shared" si="202"/>
        <v>0.5714285714285714</v>
      </c>
      <c r="KT56" s="18">
        <f t="shared" si="202"/>
        <v>0.19047619047619047</v>
      </c>
      <c r="KU56" s="18">
        <f t="shared" si="202"/>
        <v>0.52380952380952384</v>
      </c>
      <c r="KV56" s="18">
        <f t="shared" si="202"/>
        <v>0.38095238095238093</v>
      </c>
      <c r="KW56" s="18">
        <f t="shared" si="202"/>
        <v>0.14285714285714285</v>
      </c>
      <c r="KX56" s="18">
        <f t="shared" si="202"/>
        <v>0.14285714285714285</v>
      </c>
      <c r="KY56" s="18">
        <f t="shared" si="202"/>
        <v>9.5238095238095233E-2</v>
      </c>
      <c r="KZ56" s="18">
        <f t="shared" si="202"/>
        <v>0.38095238095238093</v>
      </c>
      <c r="LA56" s="18">
        <f t="shared" si="202"/>
        <v>9.5238095238095233E-2</v>
      </c>
      <c r="LB56" s="18">
        <f t="shared" si="202"/>
        <v>0.19047619047619047</v>
      </c>
      <c r="LC56" s="18">
        <f t="shared" si="202"/>
        <v>0.80952380952380953</v>
      </c>
      <c r="LD56" s="18">
        <f t="shared" si="202"/>
        <v>0.7142857142857143</v>
      </c>
      <c r="LE56" s="18">
        <f t="shared" si="202"/>
        <v>0.66666666666666663</v>
      </c>
      <c r="LF56" s="18">
        <f t="shared" si="202"/>
        <v>0.61904761904761907</v>
      </c>
      <c r="LG56" s="18">
        <f t="shared" si="202"/>
        <v>0.61904761904761907</v>
      </c>
      <c r="LH56" s="18">
        <f t="shared" si="202"/>
        <v>0.76190476190476186</v>
      </c>
      <c r="LI56" s="18">
        <f t="shared" si="202"/>
        <v>0.33333333333333331</v>
      </c>
      <c r="LJ56" s="18">
        <f t="shared" ref="LJ56:LW56" si="203">_xlfn.RANK.EQ(LJ10,LJ$3:LJ$22,1)/(COUNT(LJ$3:LJ$22)+1)</f>
        <v>0.80952380952380953</v>
      </c>
      <c r="LK56" s="18">
        <f t="shared" si="203"/>
        <v>0.8571428571428571</v>
      </c>
      <c r="LL56" s="18">
        <f t="shared" si="203"/>
        <v>0.52380952380952384</v>
      </c>
      <c r="LM56" s="18">
        <f t="shared" si="203"/>
        <v>0.23809523809523808</v>
      </c>
      <c r="LN56" s="18">
        <f t="shared" si="203"/>
        <v>0.14285714285714285</v>
      </c>
      <c r="LO56" s="18">
        <f t="shared" si="203"/>
        <v>9.5238095238095233E-2</v>
      </c>
      <c r="LP56" s="18">
        <f t="shared" si="203"/>
        <v>4.7619047619047616E-2</v>
      </c>
      <c r="LQ56" s="18">
        <f t="shared" si="203"/>
        <v>0.90476190476190477</v>
      </c>
      <c r="LR56" s="18">
        <f t="shared" si="203"/>
        <v>0.90476190476190477</v>
      </c>
      <c r="LS56" s="18">
        <f t="shared" si="203"/>
        <v>0.90476190476190477</v>
      </c>
      <c r="LT56" s="18">
        <f t="shared" si="203"/>
        <v>0.52380952380952384</v>
      </c>
      <c r="LU56" s="18">
        <f t="shared" si="203"/>
        <v>0.90476190476190477</v>
      </c>
      <c r="LV56" s="18">
        <f t="shared" si="203"/>
        <v>0.23809523809523808</v>
      </c>
      <c r="LW56" s="18">
        <f t="shared" si="203"/>
        <v>0.38095238095238093</v>
      </c>
    </row>
    <row r="57" spans="1:335" x14ac:dyDescent="0.3">
      <c r="A57" s="15">
        <v>2008</v>
      </c>
      <c r="B57" s="18">
        <f t="shared" ref="B57:BM57" si="204">_xlfn.RANK.EQ(B11,B$3:B$22,1)/(COUNT(B$3:B$22)+1)</f>
        <v>0.90476190476190477</v>
      </c>
      <c r="C57" s="18">
        <f t="shared" si="204"/>
        <v>0.8571428571428571</v>
      </c>
      <c r="D57" s="18">
        <f t="shared" si="204"/>
        <v>0.90476190476190477</v>
      </c>
      <c r="E57" s="18">
        <f t="shared" si="204"/>
        <v>0.52380952380952384</v>
      </c>
      <c r="F57" s="18">
        <f t="shared" si="204"/>
        <v>0.90476190476190477</v>
      </c>
      <c r="G57" s="18">
        <f t="shared" si="204"/>
        <v>0.95238095238095233</v>
      </c>
      <c r="H57" s="18">
        <f t="shared" si="204"/>
        <v>0.95238095238095233</v>
      </c>
      <c r="I57" s="18">
        <f t="shared" si="204"/>
        <v>0.7142857142857143</v>
      </c>
      <c r="J57" s="18">
        <f t="shared" si="204"/>
        <v>0.52380952380952384</v>
      </c>
      <c r="K57" s="18">
        <f t="shared" si="204"/>
        <v>0.38095238095238093</v>
      </c>
      <c r="L57" s="18">
        <f t="shared" si="204"/>
        <v>0.42857142857142855</v>
      </c>
      <c r="M57" s="18">
        <f t="shared" si="204"/>
        <v>0.90476190476190477</v>
      </c>
      <c r="N57" s="18">
        <f t="shared" si="204"/>
        <v>0.95238095238095233</v>
      </c>
      <c r="O57" s="18">
        <f t="shared" si="204"/>
        <v>0.95238095238095233</v>
      </c>
      <c r="P57" s="18">
        <f t="shared" si="204"/>
        <v>0.8571428571428571</v>
      </c>
      <c r="Q57" s="18">
        <f t="shared" si="204"/>
        <v>0.5714285714285714</v>
      </c>
      <c r="R57" s="18">
        <f t="shared" si="204"/>
        <v>0.8571428571428571</v>
      </c>
      <c r="S57" s="18">
        <f t="shared" si="204"/>
        <v>0.80952380952380953</v>
      </c>
      <c r="T57" s="18">
        <f t="shared" si="204"/>
        <v>0.95238095238095233</v>
      </c>
      <c r="U57" s="18">
        <f t="shared" si="204"/>
        <v>0.95238095238095233</v>
      </c>
      <c r="V57" s="18">
        <f t="shared" si="204"/>
        <v>0.42857142857142855</v>
      </c>
      <c r="W57" s="18">
        <f t="shared" si="204"/>
        <v>0.7142857142857143</v>
      </c>
      <c r="X57" s="18">
        <f t="shared" si="204"/>
        <v>0.76190476190476186</v>
      </c>
      <c r="Y57" s="18">
        <f t="shared" si="204"/>
        <v>0.61904761904761907</v>
      </c>
      <c r="Z57" s="18">
        <f t="shared" si="204"/>
        <v>0.66666666666666663</v>
      </c>
      <c r="AA57" s="18">
        <f t="shared" si="204"/>
        <v>0.19047619047619047</v>
      </c>
      <c r="AB57" s="18">
        <f t="shared" si="204"/>
        <v>0.33333333333333331</v>
      </c>
      <c r="AC57" s="18">
        <f t="shared" si="204"/>
        <v>0.47619047619047616</v>
      </c>
      <c r="AD57" s="18">
        <f t="shared" si="204"/>
        <v>0.5714285714285714</v>
      </c>
      <c r="AE57" s="18">
        <f t="shared" si="204"/>
        <v>0.80952380952380953</v>
      </c>
      <c r="AF57" s="18">
        <f t="shared" si="204"/>
        <v>0.95238095238095233</v>
      </c>
      <c r="AG57" s="18">
        <f t="shared" si="204"/>
        <v>0.95238095238095233</v>
      </c>
      <c r="AH57" s="18">
        <f t="shared" si="204"/>
        <v>0.90476190476190477</v>
      </c>
      <c r="AI57" s="18">
        <f t="shared" si="204"/>
        <v>0.95238095238095233</v>
      </c>
      <c r="AJ57" s="18">
        <f t="shared" si="204"/>
        <v>0.95238095238095233</v>
      </c>
      <c r="AK57" s="18">
        <f t="shared" si="204"/>
        <v>0.66666666666666663</v>
      </c>
      <c r="AL57" s="18">
        <f t="shared" si="204"/>
        <v>0.66666666666666663</v>
      </c>
      <c r="AM57" s="18">
        <f t="shared" si="204"/>
        <v>0.95238095238095233</v>
      </c>
      <c r="AN57" s="18">
        <f t="shared" si="204"/>
        <v>0.95238095238095233</v>
      </c>
      <c r="AO57" s="18">
        <f t="shared" si="204"/>
        <v>0.52380952380952384</v>
      </c>
      <c r="AP57" s="18">
        <f t="shared" si="204"/>
        <v>0.47619047619047616</v>
      </c>
      <c r="AQ57" s="18">
        <f t="shared" si="204"/>
        <v>0.33333333333333331</v>
      </c>
      <c r="AR57" s="18">
        <f t="shared" si="204"/>
        <v>0.8571428571428571</v>
      </c>
      <c r="AS57" s="18">
        <f t="shared" si="204"/>
        <v>0.90476190476190477</v>
      </c>
      <c r="AT57" s="18">
        <f t="shared" si="204"/>
        <v>0.42857142857142855</v>
      </c>
      <c r="AU57" s="18">
        <f t="shared" si="204"/>
        <v>0.7142857142857143</v>
      </c>
      <c r="AV57" s="18">
        <f t="shared" si="204"/>
        <v>0.5714285714285714</v>
      </c>
      <c r="AW57" s="18">
        <f t="shared" si="204"/>
        <v>0.47619047619047616</v>
      </c>
      <c r="AX57" s="18">
        <f t="shared" si="204"/>
        <v>0.47619047619047616</v>
      </c>
      <c r="AY57" s="18">
        <f t="shared" si="204"/>
        <v>0.66666666666666663</v>
      </c>
      <c r="AZ57" s="18">
        <f t="shared" si="204"/>
        <v>0.90476190476190477</v>
      </c>
      <c r="BA57" s="18">
        <f t="shared" si="204"/>
        <v>0.90476190476190477</v>
      </c>
      <c r="BB57" s="18">
        <f t="shared" si="204"/>
        <v>0.90476190476190477</v>
      </c>
      <c r="BC57" s="18">
        <f t="shared" si="204"/>
        <v>0.7142857142857143</v>
      </c>
      <c r="BD57" s="18">
        <f t="shared" si="204"/>
        <v>0.76190476190476186</v>
      </c>
      <c r="BE57" s="18">
        <f t="shared" si="204"/>
        <v>0.2857142857142857</v>
      </c>
      <c r="BF57" s="18">
        <f t="shared" si="204"/>
        <v>0.23809523809523808</v>
      </c>
      <c r="BG57" s="18">
        <f t="shared" si="204"/>
        <v>0.2857142857142857</v>
      </c>
      <c r="BH57" s="18">
        <f t="shared" si="204"/>
        <v>0.2857142857142857</v>
      </c>
      <c r="BI57" s="18">
        <f t="shared" si="204"/>
        <v>0.14285714285714285</v>
      </c>
      <c r="BJ57" s="18">
        <f t="shared" si="204"/>
        <v>9.5238095238095233E-2</v>
      </c>
      <c r="BK57" s="18">
        <f t="shared" si="204"/>
        <v>0.19047619047619047</v>
      </c>
      <c r="BL57" s="18">
        <f t="shared" si="204"/>
        <v>0.38095238095238093</v>
      </c>
      <c r="BM57" s="18">
        <f t="shared" si="204"/>
        <v>0.38095238095238093</v>
      </c>
      <c r="BN57" s="18">
        <f t="shared" ref="BN57:DY57" si="205">_xlfn.RANK.EQ(BN11,BN$3:BN$22,1)/(COUNT(BN$3:BN$22)+1)</f>
        <v>0.52380952380952384</v>
      </c>
      <c r="BO57" s="18">
        <f t="shared" si="205"/>
        <v>0.66666666666666663</v>
      </c>
      <c r="BP57" s="18">
        <f t="shared" si="205"/>
        <v>0.23809523809523808</v>
      </c>
      <c r="BQ57" s="18">
        <f t="shared" si="205"/>
        <v>0.42857142857142855</v>
      </c>
      <c r="BR57" s="18">
        <f t="shared" si="205"/>
        <v>0.33333333333333331</v>
      </c>
      <c r="BS57" s="18">
        <f t="shared" si="205"/>
        <v>0.8571428571428571</v>
      </c>
      <c r="BT57" s="18">
        <f t="shared" si="205"/>
        <v>0.90476190476190477</v>
      </c>
      <c r="BU57" s="18">
        <f t="shared" si="205"/>
        <v>0.90476190476190477</v>
      </c>
      <c r="BV57" s="18">
        <f t="shared" si="205"/>
        <v>0.8571428571428571</v>
      </c>
      <c r="BW57" s="18">
        <f t="shared" si="205"/>
        <v>0.52380952380952384</v>
      </c>
      <c r="BX57" s="18">
        <f t="shared" si="205"/>
        <v>0.47619047619047616</v>
      </c>
      <c r="BY57" s="18">
        <f t="shared" si="205"/>
        <v>0.47619047619047616</v>
      </c>
      <c r="BZ57" s="18">
        <f t="shared" si="205"/>
        <v>0.23809523809523808</v>
      </c>
      <c r="CA57" s="18">
        <f t="shared" si="205"/>
        <v>0.52380952380952384</v>
      </c>
      <c r="CB57" s="18">
        <f t="shared" si="205"/>
        <v>0.61904761904761907</v>
      </c>
      <c r="CC57" s="18">
        <f t="shared" si="205"/>
        <v>0.80952380952380953</v>
      </c>
      <c r="CD57" s="18">
        <f t="shared" si="205"/>
        <v>0.5714285714285714</v>
      </c>
      <c r="CE57" s="18">
        <f t="shared" si="205"/>
        <v>0.8571428571428571</v>
      </c>
      <c r="CF57" s="18">
        <f t="shared" si="205"/>
        <v>0.80952380952380953</v>
      </c>
      <c r="CG57" s="18">
        <f t="shared" si="205"/>
        <v>0.76190476190476186</v>
      </c>
      <c r="CH57" s="18">
        <f t="shared" si="205"/>
        <v>0.5714285714285714</v>
      </c>
      <c r="CI57" s="18">
        <f t="shared" si="205"/>
        <v>0.5714285714285714</v>
      </c>
      <c r="CJ57" s="18">
        <f t="shared" si="205"/>
        <v>0.33333333333333331</v>
      </c>
      <c r="CK57" s="18">
        <f t="shared" si="205"/>
        <v>0.2857142857142857</v>
      </c>
      <c r="CL57" s="18">
        <f t="shared" si="205"/>
        <v>0.8571428571428571</v>
      </c>
      <c r="CM57" s="18">
        <f t="shared" si="205"/>
        <v>0.90476190476190477</v>
      </c>
      <c r="CN57" s="18">
        <f t="shared" si="205"/>
        <v>0.90476190476190477</v>
      </c>
      <c r="CO57" s="18">
        <f t="shared" si="205"/>
        <v>0.90476190476190477</v>
      </c>
      <c r="CP57" s="18">
        <f t="shared" si="205"/>
        <v>0.90476190476190477</v>
      </c>
      <c r="CQ57" s="18">
        <f t="shared" si="205"/>
        <v>0.8571428571428571</v>
      </c>
      <c r="CR57" s="18">
        <f t="shared" si="205"/>
        <v>0.76190476190476186</v>
      </c>
      <c r="CS57" s="18">
        <f t="shared" si="205"/>
        <v>0.52380952380952384</v>
      </c>
      <c r="CT57" s="18">
        <f t="shared" si="205"/>
        <v>0.66666666666666663</v>
      </c>
      <c r="CU57" s="18">
        <f t="shared" si="205"/>
        <v>0.33333333333333331</v>
      </c>
      <c r="CV57" s="18">
        <f t="shared" si="205"/>
        <v>0.5714285714285714</v>
      </c>
      <c r="CW57" s="18">
        <f t="shared" si="205"/>
        <v>0.19047619047619047</v>
      </c>
      <c r="CX57" s="18">
        <f t="shared" si="205"/>
        <v>0.2857142857142857</v>
      </c>
      <c r="CY57" s="18">
        <f t="shared" si="205"/>
        <v>0.66666666666666663</v>
      </c>
      <c r="CZ57" s="18">
        <f t="shared" si="205"/>
        <v>0.38095238095238093</v>
      </c>
      <c r="DA57" s="18">
        <f t="shared" si="205"/>
        <v>0.66666666666666663</v>
      </c>
      <c r="DB57" s="18">
        <f t="shared" si="205"/>
        <v>0.95238095238095233</v>
      </c>
      <c r="DC57" s="18">
        <f t="shared" si="205"/>
        <v>0.8571428571428571</v>
      </c>
      <c r="DD57" s="18">
        <f t="shared" si="205"/>
        <v>0.90476190476190477</v>
      </c>
      <c r="DE57" s="18">
        <f t="shared" si="205"/>
        <v>0.80952380952380953</v>
      </c>
      <c r="DF57" s="18">
        <f t="shared" si="205"/>
        <v>0.90476190476190477</v>
      </c>
      <c r="DG57" s="18">
        <f t="shared" si="205"/>
        <v>0.33333333333333331</v>
      </c>
      <c r="DH57" s="18">
        <f t="shared" si="205"/>
        <v>4.7619047619047616E-2</v>
      </c>
      <c r="DI57" s="18">
        <f t="shared" si="205"/>
        <v>4.7619047619047616E-2</v>
      </c>
      <c r="DJ57" s="18">
        <f t="shared" si="205"/>
        <v>0.23809523809523808</v>
      </c>
      <c r="DK57" s="18">
        <f t="shared" si="205"/>
        <v>0.42857142857142855</v>
      </c>
      <c r="DL57" s="18">
        <f t="shared" si="205"/>
        <v>0.66666666666666663</v>
      </c>
      <c r="DM57" s="18">
        <f t="shared" si="205"/>
        <v>0.76190476190476186</v>
      </c>
      <c r="DN57" s="18">
        <f t="shared" si="205"/>
        <v>0.7142857142857143</v>
      </c>
      <c r="DO57" s="18">
        <f t="shared" si="205"/>
        <v>0.38095238095238093</v>
      </c>
      <c r="DP57" s="18">
        <f t="shared" si="205"/>
        <v>0.33333333333333331</v>
      </c>
      <c r="DQ57" s="18">
        <f t="shared" si="205"/>
        <v>0.90476190476190477</v>
      </c>
      <c r="DR57" s="18">
        <f t="shared" si="205"/>
        <v>0.8571428571428571</v>
      </c>
      <c r="DS57" s="18">
        <f t="shared" si="205"/>
        <v>0.90476190476190477</v>
      </c>
      <c r="DT57" s="18">
        <f t="shared" si="205"/>
        <v>0.66666666666666663</v>
      </c>
      <c r="DU57" s="18">
        <f t="shared" si="205"/>
        <v>0.61904761904761907</v>
      </c>
      <c r="DV57" s="18">
        <f t="shared" si="205"/>
        <v>0.5714285714285714</v>
      </c>
      <c r="DW57" s="18">
        <f t="shared" si="205"/>
        <v>0.76190476190476186</v>
      </c>
      <c r="DX57" s="18">
        <f t="shared" si="205"/>
        <v>0.7142857142857143</v>
      </c>
      <c r="DY57" s="18">
        <f t="shared" si="205"/>
        <v>0.66666666666666663</v>
      </c>
      <c r="DZ57" s="18">
        <f t="shared" ref="DZ57:GK57" si="206">_xlfn.RANK.EQ(DZ11,DZ$3:DZ$22,1)/(COUNT(DZ$3:DZ$22)+1)</f>
        <v>0.38095238095238093</v>
      </c>
      <c r="EA57" s="18">
        <f t="shared" si="206"/>
        <v>0.23809523809523808</v>
      </c>
      <c r="EB57" s="18">
        <f t="shared" si="206"/>
        <v>0.14285714285714285</v>
      </c>
      <c r="EC57" s="18">
        <f t="shared" si="206"/>
        <v>0.19047619047619047</v>
      </c>
      <c r="ED57" s="18">
        <f t="shared" si="206"/>
        <v>0.47619047619047616</v>
      </c>
      <c r="EE57" s="18">
        <f t="shared" si="206"/>
        <v>0.80952380952380953</v>
      </c>
      <c r="EF57" s="18">
        <f t="shared" si="206"/>
        <v>0.8571428571428571</v>
      </c>
      <c r="EG57" s="18">
        <f t="shared" si="206"/>
        <v>0.8571428571428571</v>
      </c>
      <c r="EH57" s="18">
        <f t="shared" si="206"/>
        <v>0.90476190476190477</v>
      </c>
      <c r="EI57" s="18">
        <f t="shared" si="206"/>
        <v>0.90476190476190477</v>
      </c>
      <c r="EJ57" s="18">
        <f t="shared" si="206"/>
        <v>0.90476190476190477</v>
      </c>
      <c r="EK57" s="18">
        <f t="shared" si="206"/>
        <v>0.90476190476190477</v>
      </c>
      <c r="EL57" s="18">
        <f t="shared" si="206"/>
        <v>0.80952380952380953</v>
      </c>
      <c r="EM57" s="18">
        <f t="shared" si="206"/>
        <v>0.42857142857142855</v>
      </c>
      <c r="EN57" s="18">
        <f t="shared" si="206"/>
        <v>0.61904761904761907</v>
      </c>
      <c r="EO57" s="18">
        <f t="shared" si="206"/>
        <v>0.76190476190476186</v>
      </c>
      <c r="EP57" s="18">
        <f t="shared" si="206"/>
        <v>0.52380952380952384</v>
      </c>
      <c r="EQ57" s="18">
        <f t="shared" si="206"/>
        <v>0.2857142857142857</v>
      </c>
      <c r="ER57" s="18">
        <f t="shared" si="206"/>
        <v>0.23809523809523808</v>
      </c>
      <c r="ES57" s="18">
        <f t="shared" si="206"/>
        <v>4.7619047619047616E-2</v>
      </c>
      <c r="ET57" s="18">
        <f t="shared" si="206"/>
        <v>4.7619047619047616E-2</v>
      </c>
      <c r="EU57" s="18">
        <f t="shared" si="206"/>
        <v>0.23809523809523808</v>
      </c>
      <c r="EV57" s="18">
        <f t="shared" si="206"/>
        <v>0.42857142857142855</v>
      </c>
      <c r="EW57" s="18">
        <f t="shared" si="206"/>
        <v>0.66666666666666663</v>
      </c>
      <c r="EX57" s="18">
        <f t="shared" si="206"/>
        <v>0.8571428571428571</v>
      </c>
      <c r="EY57" s="18">
        <f t="shared" si="206"/>
        <v>0.95238095238095233</v>
      </c>
      <c r="EZ57" s="18">
        <f t="shared" si="206"/>
        <v>0.7142857142857143</v>
      </c>
      <c r="FA57" s="18">
        <f t="shared" si="206"/>
        <v>0.95238095238095233</v>
      </c>
      <c r="FB57" s="18">
        <f t="shared" si="206"/>
        <v>0.95238095238095233</v>
      </c>
      <c r="FC57" s="18">
        <f t="shared" si="206"/>
        <v>0.95238095238095233</v>
      </c>
      <c r="FD57" s="18">
        <f t="shared" si="206"/>
        <v>0.95238095238095233</v>
      </c>
      <c r="FE57" s="18">
        <f t="shared" si="206"/>
        <v>0.8571428571428571</v>
      </c>
      <c r="FF57" s="18">
        <f t="shared" si="206"/>
        <v>0.7142857142857143</v>
      </c>
      <c r="FG57" s="18">
        <f t="shared" si="206"/>
        <v>0.80952380952380953</v>
      </c>
      <c r="FH57" s="18">
        <f t="shared" si="206"/>
        <v>0.61904761904761907</v>
      </c>
      <c r="FI57" s="18">
        <f t="shared" si="206"/>
        <v>0.52380952380952384</v>
      </c>
      <c r="FJ57" s="18">
        <f t="shared" si="206"/>
        <v>0.61904761904761907</v>
      </c>
      <c r="FK57" s="18">
        <f t="shared" si="206"/>
        <v>0.8571428571428571</v>
      </c>
      <c r="FL57" s="18">
        <f t="shared" si="206"/>
        <v>0.76190476190476186</v>
      </c>
      <c r="FM57" s="18">
        <f t="shared" si="206"/>
        <v>0.90476190476190477</v>
      </c>
      <c r="FN57" s="18">
        <f t="shared" si="206"/>
        <v>0.90476190476190477</v>
      </c>
      <c r="FO57" s="18">
        <f t="shared" si="206"/>
        <v>0.7142857142857143</v>
      </c>
      <c r="FP57" s="18">
        <f t="shared" si="206"/>
        <v>0.76190476190476186</v>
      </c>
      <c r="FQ57" s="18">
        <f t="shared" si="206"/>
        <v>0.61904761904761907</v>
      </c>
      <c r="FR57" s="18">
        <f t="shared" si="206"/>
        <v>0.76190476190476186</v>
      </c>
      <c r="FS57" s="18">
        <f t="shared" si="206"/>
        <v>0.95238095238095233</v>
      </c>
      <c r="FT57" s="18">
        <f t="shared" si="206"/>
        <v>0.8571428571428571</v>
      </c>
      <c r="FU57" s="18">
        <f t="shared" si="206"/>
        <v>0.76190476190476186</v>
      </c>
      <c r="FV57" s="18">
        <f t="shared" si="206"/>
        <v>0.95238095238095233</v>
      </c>
      <c r="FW57" s="18">
        <f t="shared" si="206"/>
        <v>0.95238095238095233</v>
      </c>
      <c r="FX57" s="18">
        <f t="shared" si="206"/>
        <v>0.5714285714285714</v>
      </c>
      <c r="FY57" s="18">
        <f t="shared" si="206"/>
        <v>0.7142857142857143</v>
      </c>
      <c r="FZ57" s="18">
        <f t="shared" si="206"/>
        <v>0.5714285714285714</v>
      </c>
      <c r="GA57" s="18">
        <f t="shared" si="206"/>
        <v>0.19047619047619047</v>
      </c>
      <c r="GB57" s="18">
        <f t="shared" si="206"/>
        <v>0.23809523809523808</v>
      </c>
      <c r="GC57" s="18">
        <f t="shared" si="206"/>
        <v>0.7142857142857143</v>
      </c>
      <c r="GD57" s="18">
        <f t="shared" si="206"/>
        <v>0.8571428571428571</v>
      </c>
      <c r="GE57" s="18">
        <f t="shared" si="206"/>
        <v>0.90476190476190477</v>
      </c>
      <c r="GF57" s="18">
        <f t="shared" si="206"/>
        <v>0.90476190476190477</v>
      </c>
      <c r="GG57" s="18">
        <f t="shared" si="206"/>
        <v>0.90476190476190477</v>
      </c>
      <c r="GH57" s="18">
        <f t="shared" si="206"/>
        <v>0.90476190476190477</v>
      </c>
      <c r="GI57" s="18">
        <f t="shared" si="206"/>
        <v>0.8571428571428571</v>
      </c>
      <c r="GJ57" s="18">
        <f t="shared" si="206"/>
        <v>0.47619047619047616</v>
      </c>
      <c r="GK57" s="18">
        <f t="shared" si="206"/>
        <v>0.52380952380952384</v>
      </c>
      <c r="GL57" s="18">
        <f t="shared" ref="GL57:IW57" si="207">_xlfn.RANK.EQ(GL11,GL$3:GL$22,1)/(COUNT(GL$3:GL$22)+1)</f>
        <v>0.14285714285714285</v>
      </c>
      <c r="GM57" s="18">
        <f t="shared" si="207"/>
        <v>0.23809523809523808</v>
      </c>
      <c r="GN57" s="18">
        <f t="shared" si="207"/>
        <v>0.5714285714285714</v>
      </c>
      <c r="GO57" s="18">
        <f t="shared" si="207"/>
        <v>0.76190476190476186</v>
      </c>
      <c r="GP57" s="18">
        <f t="shared" si="207"/>
        <v>0.8571428571428571</v>
      </c>
      <c r="GQ57" s="18">
        <f t="shared" si="207"/>
        <v>0.90476190476190477</v>
      </c>
      <c r="GR57" s="18">
        <f t="shared" si="207"/>
        <v>0.76190476190476186</v>
      </c>
      <c r="GS57" s="18">
        <f t="shared" si="207"/>
        <v>0.66666666666666663</v>
      </c>
      <c r="GT57" s="18">
        <f t="shared" si="207"/>
        <v>0.90476190476190477</v>
      </c>
      <c r="GU57" s="18">
        <f t="shared" si="207"/>
        <v>0.90476190476190477</v>
      </c>
      <c r="GV57" s="18">
        <f t="shared" si="207"/>
        <v>0.95238095238095233</v>
      </c>
      <c r="GW57" s="18">
        <f t="shared" si="207"/>
        <v>0.95238095238095233</v>
      </c>
      <c r="GX57" s="18">
        <f t="shared" si="207"/>
        <v>0.76190476190476186</v>
      </c>
      <c r="GY57" s="18">
        <f t="shared" si="207"/>
        <v>0.47619047619047616</v>
      </c>
      <c r="GZ57" s="18">
        <f t="shared" si="207"/>
        <v>0.61904761904761907</v>
      </c>
      <c r="HA57" s="18">
        <f t="shared" si="207"/>
        <v>0.5714285714285714</v>
      </c>
      <c r="HB57" s="18">
        <f t="shared" si="207"/>
        <v>0.80952380952380953</v>
      </c>
      <c r="HC57" s="18">
        <f t="shared" si="207"/>
        <v>0.8571428571428571</v>
      </c>
      <c r="HD57" s="18">
        <f t="shared" si="207"/>
        <v>0.7142857142857143</v>
      </c>
      <c r="HE57" s="18">
        <f t="shared" si="207"/>
        <v>0.76190476190476186</v>
      </c>
      <c r="HF57" s="18">
        <f t="shared" si="207"/>
        <v>0.52380952380952384</v>
      </c>
      <c r="HG57" s="18">
        <f t="shared" si="207"/>
        <v>0.80952380952380953</v>
      </c>
      <c r="HH57" s="18">
        <f t="shared" si="207"/>
        <v>0.7142857142857143</v>
      </c>
      <c r="HI57" s="18">
        <f t="shared" si="207"/>
        <v>0.8571428571428571</v>
      </c>
      <c r="HJ57" s="18">
        <f t="shared" si="207"/>
        <v>0.42857142857142855</v>
      </c>
      <c r="HK57" s="18">
        <f t="shared" si="207"/>
        <v>0.61904761904761907</v>
      </c>
      <c r="HL57" s="18">
        <f t="shared" si="207"/>
        <v>0.76190476190476186</v>
      </c>
      <c r="HM57" s="18">
        <f t="shared" si="207"/>
        <v>0.95238095238095233</v>
      </c>
      <c r="HN57" s="18">
        <f t="shared" si="207"/>
        <v>0.61904761904761907</v>
      </c>
      <c r="HO57" s="18">
        <f t="shared" si="207"/>
        <v>0.95238095238095233</v>
      </c>
      <c r="HP57" s="18">
        <f t="shared" si="207"/>
        <v>0.95238095238095233</v>
      </c>
      <c r="HQ57" s="18">
        <f t="shared" si="207"/>
        <v>0.95238095238095233</v>
      </c>
      <c r="HR57" s="18">
        <f t="shared" si="207"/>
        <v>0.95238095238095233</v>
      </c>
      <c r="HS57" s="18">
        <f t="shared" si="207"/>
        <v>0.95238095238095233</v>
      </c>
      <c r="HT57" s="18">
        <f t="shared" si="207"/>
        <v>0.95238095238095233</v>
      </c>
      <c r="HU57" s="18">
        <f t="shared" si="207"/>
        <v>0.95238095238095233</v>
      </c>
      <c r="HV57" s="18">
        <f t="shared" si="207"/>
        <v>0.5714285714285714</v>
      </c>
      <c r="HW57" s="18">
        <f t="shared" si="207"/>
        <v>0.33333333333333331</v>
      </c>
      <c r="HX57" s="18">
        <f t="shared" si="207"/>
        <v>0.19047619047619047</v>
      </c>
      <c r="HY57" s="18">
        <f t="shared" si="207"/>
        <v>0.5714285714285714</v>
      </c>
      <c r="HZ57" s="18">
        <f t="shared" si="207"/>
        <v>0.66666666666666663</v>
      </c>
      <c r="IA57" s="18">
        <f t="shared" si="207"/>
        <v>0.61904761904761907</v>
      </c>
      <c r="IB57" s="18">
        <f t="shared" si="207"/>
        <v>0.80952380952380953</v>
      </c>
      <c r="IC57" s="18">
        <f t="shared" si="207"/>
        <v>0.76190476190476186</v>
      </c>
      <c r="ID57" s="18">
        <f t="shared" si="207"/>
        <v>0.7142857142857143</v>
      </c>
      <c r="IE57" s="18">
        <f t="shared" si="207"/>
        <v>0.8571428571428571</v>
      </c>
      <c r="IF57" s="18">
        <f t="shared" si="207"/>
        <v>0.80952380952380953</v>
      </c>
      <c r="IG57" s="18">
        <f t="shared" si="207"/>
        <v>0.80952380952380953</v>
      </c>
      <c r="IH57" s="18">
        <f t="shared" si="207"/>
        <v>0.66666666666666663</v>
      </c>
      <c r="II57" s="18">
        <f t="shared" si="207"/>
        <v>0.90476190476190477</v>
      </c>
      <c r="IJ57" s="18">
        <f t="shared" si="207"/>
        <v>0.80952380952380953</v>
      </c>
      <c r="IK57" s="18">
        <f t="shared" si="207"/>
        <v>0.7142857142857143</v>
      </c>
      <c r="IL57" s="18">
        <f t="shared" si="207"/>
        <v>0.80952380952380953</v>
      </c>
      <c r="IM57" s="18">
        <f t="shared" si="207"/>
        <v>0.52380952380952384</v>
      </c>
      <c r="IN57" s="18">
        <f t="shared" si="207"/>
        <v>0.52380952380952384</v>
      </c>
      <c r="IO57" s="18">
        <f t="shared" si="207"/>
        <v>0.8571428571428571</v>
      </c>
      <c r="IP57" s="18">
        <f t="shared" si="207"/>
        <v>0.38095238095238093</v>
      </c>
      <c r="IQ57" s="18">
        <f t="shared" si="207"/>
        <v>0.23809523809523808</v>
      </c>
      <c r="IR57" s="18">
        <f t="shared" si="207"/>
        <v>0.19047619047619047</v>
      </c>
      <c r="IS57" s="18">
        <f t="shared" si="207"/>
        <v>0.61904761904761907</v>
      </c>
      <c r="IT57" s="18">
        <f t="shared" si="207"/>
        <v>0.7142857142857143</v>
      </c>
      <c r="IU57" s="18">
        <f t="shared" si="207"/>
        <v>0.38095238095238093</v>
      </c>
      <c r="IV57" s="18">
        <f t="shared" si="207"/>
        <v>0.19047619047619047</v>
      </c>
      <c r="IW57" s="18">
        <f t="shared" si="207"/>
        <v>0.19047619047619047</v>
      </c>
      <c r="IX57" s="18">
        <f t="shared" ref="IX57:LI57" si="208">_xlfn.RANK.EQ(IX11,IX$3:IX$22,1)/(COUNT(IX$3:IX$22)+1)</f>
        <v>0.23809523809523808</v>
      </c>
      <c r="IY57" s="18">
        <f t="shared" si="208"/>
        <v>0.47619047619047616</v>
      </c>
      <c r="IZ57" s="18">
        <f t="shared" si="208"/>
        <v>0.42857142857142855</v>
      </c>
      <c r="JA57" s="18">
        <f t="shared" si="208"/>
        <v>0.8571428571428571</v>
      </c>
      <c r="JB57" s="18">
        <f t="shared" si="208"/>
        <v>0.61904761904761907</v>
      </c>
      <c r="JC57" s="18">
        <f t="shared" si="208"/>
        <v>0.80952380952380953</v>
      </c>
      <c r="JD57" s="18">
        <f t="shared" si="208"/>
        <v>0.80952380952380953</v>
      </c>
      <c r="JE57" s="18">
        <f t="shared" si="208"/>
        <v>0.90476190476190477</v>
      </c>
      <c r="JF57" s="18">
        <f t="shared" si="208"/>
        <v>0.95238095238095233</v>
      </c>
      <c r="JG57" s="18">
        <f t="shared" si="208"/>
        <v>0.95238095238095233</v>
      </c>
      <c r="JH57" s="18">
        <f t="shared" si="208"/>
        <v>0.90476190476190477</v>
      </c>
      <c r="JI57" s="18">
        <f t="shared" si="208"/>
        <v>0.90476190476190477</v>
      </c>
      <c r="JJ57" s="18">
        <f t="shared" si="208"/>
        <v>0.47619047619047616</v>
      </c>
      <c r="JK57" s="18">
        <f t="shared" si="208"/>
        <v>0.38095238095238093</v>
      </c>
      <c r="JL57" s="18">
        <f t="shared" si="208"/>
        <v>0.7142857142857143</v>
      </c>
      <c r="JM57" s="18">
        <f t="shared" si="208"/>
        <v>0.7142857142857143</v>
      </c>
      <c r="JN57" s="18">
        <f t="shared" si="208"/>
        <v>0.2857142857142857</v>
      </c>
      <c r="JO57" s="18">
        <f t="shared" si="208"/>
        <v>0.42857142857142855</v>
      </c>
      <c r="JP57" s="18">
        <f t="shared" si="208"/>
        <v>0.7142857142857143</v>
      </c>
      <c r="JQ57" s="18">
        <f t="shared" si="208"/>
        <v>0.7142857142857143</v>
      </c>
      <c r="JR57" s="18">
        <f t="shared" si="208"/>
        <v>0.76190476190476186</v>
      </c>
      <c r="JS57" s="18">
        <f t="shared" si="208"/>
        <v>0.8571428571428571</v>
      </c>
      <c r="JT57" s="18">
        <f t="shared" si="208"/>
        <v>0.52380952380952384</v>
      </c>
      <c r="JU57" s="18">
        <f t="shared" si="208"/>
        <v>9.5238095238095233E-2</v>
      </c>
      <c r="JV57" s="18">
        <f t="shared" si="208"/>
        <v>0.5714285714285714</v>
      </c>
      <c r="JW57" s="18">
        <f t="shared" si="208"/>
        <v>0.61904761904761907</v>
      </c>
      <c r="JX57" s="18">
        <f t="shared" si="208"/>
        <v>0.38095238095238093</v>
      </c>
      <c r="JY57" s="18">
        <f t="shared" si="208"/>
        <v>0.7142857142857143</v>
      </c>
      <c r="JZ57" s="18">
        <f t="shared" si="208"/>
        <v>0.42857142857142855</v>
      </c>
      <c r="KA57" s="18">
        <f t="shared" si="208"/>
        <v>0.2857142857142857</v>
      </c>
      <c r="KB57" s="18">
        <f t="shared" si="208"/>
        <v>0.5714285714285714</v>
      </c>
      <c r="KC57" s="18">
        <f t="shared" si="208"/>
        <v>0.2857142857142857</v>
      </c>
      <c r="KD57" s="18">
        <f t="shared" si="208"/>
        <v>0.52380952380952384</v>
      </c>
      <c r="KE57" s="18">
        <f t="shared" si="208"/>
        <v>0.8571428571428571</v>
      </c>
      <c r="KF57" s="18">
        <f t="shared" si="208"/>
        <v>0.5714285714285714</v>
      </c>
      <c r="KG57" s="18">
        <f t="shared" si="208"/>
        <v>0.76190476190476186</v>
      </c>
      <c r="KH57" s="18">
        <f t="shared" si="208"/>
        <v>0.5714285714285714</v>
      </c>
      <c r="KI57" s="18">
        <f t="shared" si="208"/>
        <v>0.61904761904761907</v>
      </c>
      <c r="KJ57" s="18">
        <f t="shared" si="208"/>
        <v>0.95238095238095233</v>
      </c>
      <c r="KK57" s="18">
        <f t="shared" si="208"/>
        <v>0.80952380952380953</v>
      </c>
      <c r="KL57" s="18">
        <f t="shared" si="208"/>
        <v>0.95238095238095233</v>
      </c>
      <c r="KM57" s="18">
        <f t="shared" si="208"/>
        <v>0.95238095238095233</v>
      </c>
      <c r="KN57" s="18">
        <f t="shared" si="208"/>
        <v>0.90476190476190477</v>
      </c>
      <c r="KO57" s="18">
        <f t="shared" si="208"/>
        <v>0.7142857142857143</v>
      </c>
      <c r="KP57" s="18">
        <f t="shared" si="208"/>
        <v>0.76190476190476186</v>
      </c>
      <c r="KQ57" s="18">
        <f t="shared" si="208"/>
        <v>0.42857142857142855</v>
      </c>
      <c r="KR57" s="18">
        <f t="shared" si="208"/>
        <v>0.33333333333333331</v>
      </c>
      <c r="KS57" s="18">
        <f t="shared" si="208"/>
        <v>0.38095238095238093</v>
      </c>
      <c r="KT57" s="18">
        <f t="shared" si="208"/>
        <v>0.42857142857142855</v>
      </c>
      <c r="KU57" s="18">
        <f t="shared" si="208"/>
        <v>0.33333333333333331</v>
      </c>
      <c r="KV57" s="18">
        <f t="shared" si="208"/>
        <v>0.47619047619047616</v>
      </c>
      <c r="KW57" s="18">
        <f t="shared" si="208"/>
        <v>4.7619047619047616E-2</v>
      </c>
      <c r="KX57" s="18">
        <f t="shared" si="208"/>
        <v>0.52380952380952384</v>
      </c>
      <c r="KY57" s="18">
        <f t="shared" si="208"/>
        <v>0.7142857142857143</v>
      </c>
      <c r="KZ57" s="18">
        <f t="shared" si="208"/>
        <v>0.33333333333333331</v>
      </c>
      <c r="LA57" s="18">
        <f t="shared" si="208"/>
        <v>0.52380952380952384</v>
      </c>
      <c r="LB57" s="18">
        <f t="shared" si="208"/>
        <v>0.47619047619047616</v>
      </c>
      <c r="LC57" s="18">
        <f t="shared" si="208"/>
        <v>0.42857142857142855</v>
      </c>
      <c r="LD57" s="18">
        <f t="shared" si="208"/>
        <v>0.61904761904761907</v>
      </c>
      <c r="LE57" s="18">
        <f t="shared" si="208"/>
        <v>0.33333333333333331</v>
      </c>
      <c r="LF57" s="18">
        <f t="shared" si="208"/>
        <v>0.52380952380952384</v>
      </c>
      <c r="LG57" s="18">
        <f t="shared" si="208"/>
        <v>0.66666666666666663</v>
      </c>
      <c r="LH57" s="18">
        <f t="shared" si="208"/>
        <v>0.66666666666666663</v>
      </c>
      <c r="LI57" s="18">
        <f t="shared" si="208"/>
        <v>0.66666666666666663</v>
      </c>
      <c r="LJ57" s="18">
        <f t="shared" ref="LJ57:LW57" si="209">_xlfn.RANK.EQ(LJ11,LJ$3:LJ$22,1)/(COUNT(LJ$3:LJ$22)+1)</f>
        <v>0.5714285714285714</v>
      </c>
      <c r="LK57" s="18">
        <f t="shared" si="209"/>
        <v>0.61904761904761907</v>
      </c>
      <c r="LL57" s="18">
        <f t="shared" si="209"/>
        <v>0.7142857142857143</v>
      </c>
      <c r="LM57" s="18">
        <f t="shared" si="209"/>
        <v>0.19047619047619047</v>
      </c>
      <c r="LN57" s="18">
        <f t="shared" si="209"/>
        <v>0.80952380952380953</v>
      </c>
      <c r="LO57" s="18">
        <f t="shared" si="209"/>
        <v>0.7142857142857143</v>
      </c>
      <c r="LP57" s="18">
        <f t="shared" si="209"/>
        <v>0.14285714285714285</v>
      </c>
      <c r="LQ57" s="18">
        <f t="shared" si="209"/>
        <v>0.38095238095238093</v>
      </c>
      <c r="LR57" s="18">
        <f t="shared" si="209"/>
        <v>0.38095238095238093</v>
      </c>
      <c r="LS57" s="18">
        <f t="shared" si="209"/>
        <v>0.19047619047619047</v>
      </c>
      <c r="LT57" s="18">
        <f t="shared" si="209"/>
        <v>0.5714285714285714</v>
      </c>
      <c r="LU57" s="18">
        <f t="shared" si="209"/>
        <v>0.47619047619047616</v>
      </c>
      <c r="LV57" s="18">
        <f t="shared" si="209"/>
        <v>0.14285714285714285</v>
      </c>
      <c r="LW57" s="18">
        <f t="shared" si="209"/>
        <v>0.2857142857142857</v>
      </c>
    </row>
    <row r="58" spans="1:335" x14ac:dyDescent="0.3">
      <c r="A58" s="15">
        <v>2009</v>
      </c>
      <c r="B58" s="18">
        <f t="shared" ref="B58:BM58" si="210">_xlfn.RANK.EQ(B12,B$3:B$22,1)/(COUNT(B$3:B$22)+1)</f>
        <v>0.5714285714285714</v>
      </c>
      <c r="C58" s="18">
        <f t="shared" si="210"/>
        <v>0.19047619047619047</v>
      </c>
      <c r="D58" s="18">
        <f t="shared" si="210"/>
        <v>4.7619047619047616E-2</v>
      </c>
      <c r="E58" s="18">
        <f t="shared" si="210"/>
        <v>0.2857142857142857</v>
      </c>
      <c r="F58" s="18">
        <f t="shared" si="210"/>
        <v>0.2857142857142857</v>
      </c>
      <c r="G58" s="18">
        <f t="shared" si="210"/>
        <v>0.76190476190476186</v>
      </c>
      <c r="H58" s="18">
        <f t="shared" si="210"/>
        <v>0.14285714285714285</v>
      </c>
      <c r="I58" s="18">
        <f t="shared" si="210"/>
        <v>0.2857142857142857</v>
      </c>
      <c r="J58" s="18">
        <f t="shared" si="210"/>
        <v>9.5238095238095233E-2</v>
      </c>
      <c r="K58" s="18">
        <f t="shared" si="210"/>
        <v>4.7619047619047616E-2</v>
      </c>
      <c r="L58" s="18">
        <f t="shared" si="210"/>
        <v>0.80952380952380953</v>
      </c>
      <c r="M58" s="18">
        <f t="shared" si="210"/>
        <v>4.7619047619047616E-2</v>
      </c>
      <c r="N58" s="18">
        <f t="shared" si="210"/>
        <v>0.14285714285714285</v>
      </c>
      <c r="O58" s="18">
        <f t="shared" si="210"/>
        <v>4.7619047619047616E-2</v>
      </c>
      <c r="P58" s="18">
        <f t="shared" si="210"/>
        <v>0.23809523809523808</v>
      </c>
      <c r="Q58" s="18">
        <f t="shared" si="210"/>
        <v>9.5238095238095233E-2</v>
      </c>
      <c r="R58" s="18">
        <f t="shared" si="210"/>
        <v>9.5238095238095233E-2</v>
      </c>
      <c r="S58" s="18">
        <f t="shared" si="210"/>
        <v>4.7619047619047616E-2</v>
      </c>
      <c r="T58" s="18">
        <f t="shared" si="210"/>
        <v>9.5238095238095233E-2</v>
      </c>
      <c r="U58" s="18">
        <f t="shared" si="210"/>
        <v>4.7619047619047616E-2</v>
      </c>
      <c r="V58" s="18">
        <f t="shared" si="210"/>
        <v>0.14285714285714285</v>
      </c>
      <c r="W58" s="18">
        <f t="shared" si="210"/>
        <v>0.47619047619047616</v>
      </c>
      <c r="X58" s="18">
        <f t="shared" si="210"/>
        <v>4.7619047619047616E-2</v>
      </c>
      <c r="Y58" s="18">
        <f t="shared" si="210"/>
        <v>0.14285714285714285</v>
      </c>
      <c r="Z58" s="18">
        <f t="shared" si="210"/>
        <v>0.14285714285714285</v>
      </c>
      <c r="AA58" s="18">
        <f t="shared" si="210"/>
        <v>9.5238095238095233E-2</v>
      </c>
      <c r="AB58" s="18">
        <f t="shared" si="210"/>
        <v>4.7619047619047616E-2</v>
      </c>
      <c r="AC58" s="18">
        <f t="shared" si="210"/>
        <v>0.19047619047619047</v>
      </c>
      <c r="AD58" s="18">
        <f t="shared" si="210"/>
        <v>4.7619047619047616E-2</v>
      </c>
      <c r="AE58" s="18">
        <f t="shared" si="210"/>
        <v>4.7619047619047616E-2</v>
      </c>
      <c r="AF58" s="18">
        <f t="shared" si="210"/>
        <v>9.5238095238095233E-2</v>
      </c>
      <c r="AG58" s="18">
        <f t="shared" si="210"/>
        <v>4.7619047619047616E-2</v>
      </c>
      <c r="AH58" s="18">
        <f t="shared" si="210"/>
        <v>4.7619047619047616E-2</v>
      </c>
      <c r="AI58" s="18">
        <f t="shared" si="210"/>
        <v>4.7619047619047616E-2</v>
      </c>
      <c r="AJ58" s="18">
        <f t="shared" si="210"/>
        <v>4.7619047619047616E-2</v>
      </c>
      <c r="AK58" s="18">
        <f t="shared" si="210"/>
        <v>4.7619047619047616E-2</v>
      </c>
      <c r="AL58" s="18">
        <f t="shared" si="210"/>
        <v>4.7619047619047616E-2</v>
      </c>
      <c r="AM58" s="18">
        <f t="shared" si="210"/>
        <v>9.5238095238095233E-2</v>
      </c>
      <c r="AN58" s="18">
        <f t="shared" si="210"/>
        <v>0.2857142857142857</v>
      </c>
      <c r="AO58" s="18">
        <f t="shared" si="210"/>
        <v>4.7619047619047616E-2</v>
      </c>
      <c r="AP58" s="18">
        <f t="shared" si="210"/>
        <v>9.5238095238095233E-2</v>
      </c>
      <c r="AQ58" s="18">
        <f t="shared" si="210"/>
        <v>0.38095238095238093</v>
      </c>
      <c r="AR58" s="18">
        <f t="shared" si="210"/>
        <v>9.5238095238095233E-2</v>
      </c>
      <c r="AS58" s="18">
        <f t="shared" si="210"/>
        <v>0.14285714285714285</v>
      </c>
      <c r="AT58" s="18">
        <f t="shared" si="210"/>
        <v>0.23809523809523808</v>
      </c>
      <c r="AU58" s="18">
        <f t="shared" si="210"/>
        <v>0.19047619047619047</v>
      </c>
      <c r="AV58" s="18">
        <f t="shared" si="210"/>
        <v>0.61904761904761907</v>
      </c>
      <c r="AW58" s="18">
        <f t="shared" si="210"/>
        <v>0.38095238095238093</v>
      </c>
      <c r="AX58" s="18">
        <f t="shared" si="210"/>
        <v>0.90476190476190477</v>
      </c>
      <c r="AY58" s="18">
        <f t="shared" si="210"/>
        <v>0.76190476190476186</v>
      </c>
      <c r="AZ58" s="18">
        <f t="shared" si="210"/>
        <v>0.80952380952380953</v>
      </c>
      <c r="BA58" s="18">
        <f t="shared" si="210"/>
        <v>0.2857142857142857</v>
      </c>
      <c r="BB58" s="18">
        <f t="shared" si="210"/>
        <v>0.23809523809523808</v>
      </c>
      <c r="BC58" s="18">
        <f t="shared" si="210"/>
        <v>0.61904761904761907</v>
      </c>
      <c r="BD58" s="18">
        <f t="shared" si="210"/>
        <v>0.38095238095238093</v>
      </c>
      <c r="BE58" s="18">
        <f t="shared" si="210"/>
        <v>0.38095238095238093</v>
      </c>
      <c r="BF58" s="18">
        <f t="shared" si="210"/>
        <v>0.38095238095238093</v>
      </c>
      <c r="BG58" s="18">
        <f t="shared" si="210"/>
        <v>0.33333333333333331</v>
      </c>
      <c r="BH58" s="18">
        <f t="shared" si="210"/>
        <v>4.7619047619047616E-2</v>
      </c>
      <c r="BI58" s="18">
        <f t="shared" si="210"/>
        <v>0.33333333333333331</v>
      </c>
      <c r="BJ58" s="18">
        <f t="shared" si="210"/>
        <v>4.7619047619047616E-2</v>
      </c>
      <c r="BK58" s="18">
        <f t="shared" si="210"/>
        <v>0.14285714285714285</v>
      </c>
      <c r="BL58" s="18">
        <f t="shared" si="210"/>
        <v>0.5714285714285714</v>
      </c>
      <c r="BM58" s="18">
        <f t="shared" si="210"/>
        <v>0.5714285714285714</v>
      </c>
      <c r="BN58" s="18">
        <f t="shared" ref="BN58:DY58" si="211">_xlfn.RANK.EQ(BN12,BN$3:BN$22,1)/(COUNT(BN$3:BN$22)+1)</f>
        <v>0.14285714285714285</v>
      </c>
      <c r="BO58" s="18">
        <f t="shared" si="211"/>
        <v>4.7619047619047616E-2</v>
      </c>
      <c r="BP58" s="18">
        <f t="shared" si="211"/>
        <v>0.14285714285714285</v>
      </c>
      <c r="BQ58" s="18">
        <f t="shared" si="211"/>
        <v>4.7619047619047616E-2</v>
      </c>
      <c r="BR58" s="18">
        <f t="shared" si="211"/>
        <v>0.14285714285714285</v>
      </c>
      <c r="BS58" s="18">
        <f t="shared" si="211"/>
        <v>0.2857142857142857</v>
      </c>
      <c r="BT58" s="18">
        <f t="shared" si="211"/>
        <v>4.7619047619047616E-2</v>
      </c>
      <c r="BU58" s="18">
        <f t="shared" si="211"/>
        <v>4.7619047619047616E-2</v>
      </c>
      <c r="BV58" s="18">
        <f t="shared" si="211"/>
        <v>4.7619047619047616E-2</v>
      </c>
      <c r="BW58" s="18">
        <f t="shared" si="211"/>
        <v>9.5238095238095233E-2</v>
      </c>
      <c r="BX58" s="18">
        <f t="shared" si="211"/>
        <v>4.7619047619047616E-2</v>
      </c>
      <c r="BY58" s="18">
        <f t="shared" si="211"/>
        <v>4.7619047619047616E-2</v>
      </c>
      <c r="BZ58" s="18">
        <f t="shared" si="211"/>
        <v>0.19047619047619047</v>
      </c>
      <c r="CA58" s="18">
        <f t="shared" si="211"/>
        <v>4.7619047619047616E-2</v>
      </c>
      <c r="CB58" s="18">
        <f t="shared" si="211"/>
        <v>4.7619047619047616E-2</v>
      </c>
      <c r="CC58" s="18">
        <f t="shared" si="211"/>
        <v>0.2857142857142857</v>
      </c>
      <c r="CD58" s="18">
        <f t="shared" si="211"/>
        <v>0.2857142857142857</v>
      </c>
      <c r="CE58" s="18">
        <f t="shared" si="211"/>
        <v>9.5238095238095233E-2</v>
      </c>
      <c r="CF58" s="18">
        <f t="shared" si="211"/>
        <v>0.33333333333333331</v>
      </c>
      <c r="CG58" s="18">
        <f t="shared" si="211"/>
        <v>0.38095238095238093</v>
      </c>
      <c r="CH58" s="18">
        <f t="shared" si="211"/>
        <v>0.14285714285714285</v>
      </c>
      <c r="CI58" s="18">
        <f t="shared" si="211"/>
        <v>4.7619047619047616E-2</v>
      </c>
      <c r="CJ58" s="18">
        <f t="shared" si="211"/>
        <v>4.7619047619047616E-2</v>
      </c>
      <c r="CK58" s="18">
        <f t="shared" si="211"/>
        <v>0.47619047619047616</v>
      </c>
      <c r="CL58" s="18">
        <f t="shared" si="211"/>
        <v>0.52380952380952384</v>
      </c>
      <c r="CM58" s="18">
        <f t="shared" si="211"/>
        <v>0.80952380952380953</v>
      </c>
      <c r="CN58" s="18">
        <f t="shared" si="211"/>
        <v>0.8571428571428571</v>
      </c>
      <c r="CO58" s="18">
        <f t="shared" si="211"/>
        <v>0.52380952380952384</v>
      </c>
      <c r="CP58" s="18">
        <f t="shared" si="211"/>
        <v>0.42857142857142855</v>
      </c>
      <c r="CQ58" s="18">
        <f t="shared" si="211"/>
        <v>0.23809523809523808</v>
      </c>
      <c r="CR58" s="18">
        <f t="shared" si="211"/>
        <v>0.38095238095238093</v>
      </c>
      <c r="CS58" s="18">
        <f t="shared" si="211"/>
        <v>0.42857142857142855</v>
      </c>
      <c r="CT58" s="18">
        <f t="shared" si="211"/>
        <v>0.19047619047619047</v>
      </c>
      <c r="CU58" s="18">
        <f t="shared" si="211"/>
        <v>9.5238095238095233E-2</v>
      </c>
      <c r="CV58" s="18">
        <f t="shared" si="211"/>
        <v>0.19047619047619047</v>
      </c>
      <c r="CW58" s="18">
        <f t="shared" si="211"/>
        <v>0.14285714285714285</v>
      </c>
      <c r="CX58" s="18">
        <f t="shared" si="211"/>
        <v>0.47619047619047616</v>
      </c>
      <c r="CY58" s="18">
        <f t="shared" si="211"/>
        <v>0.23809523809523808</v>
      </c>
      <c r="CZ58" s="18">
        <f t="shared" si="211"/>
        <v>0.2857142857142857</v>
      </c>
      <c r="DA58" s="18">
        <f t="shared" si="211"/>
        <v>0.14285714285714285</v>
      </c>
      <c r="DB58" s="18">
        <f t="shared" si="211"/>
        <v>0.14285714285714285</v>
      </c>
      <c r="DC58" s="18">
        <f t="shared" si="211"/>
        <v>0.23809523809523808</v>
      </c>
      <c r="DD58" s="18">
        <f t="shared" si="211"/>
        <v>0.38095238095238093</v>
      </c>
      <c r="DE58" s="18">
        <f t="shared" si="211"/>
        <v>0.2857142857142857</v>
      </c>
      <c r="DF58" s="18">
        <f t="shared" si="211"/>
        <v>0.14285714285714285</v>
      </c>
      <c r="DG58" s="18">
        <f t="shared" si="211"/>
        <v>4.7619047619047616E-2</v>
      </c>
      <c r="DH58" s="18">
        <f t="shared" si="211"/>
        <v>0.14285714285714285</v>
      </c>
      <c r="DI58" s="18">
        <f t="shared" si="211"/>
        <v>0.38095238095238093</v>
      </c>
      <c r="DJ58" s="18">
        <f t="shared" si="211"/>
        <v>0.14285714285714285</v>
      </c>
      <c r="DK58" s="18">
        <f t="shared" si="211"/>
        <v>0.14285714285714285</v>
      </c>
      <c r="DL58" s="18">
        <f t="shared" si="211"/>
        <v>9.5238095238095233E-2</v>
      </c>
      <c r="DM58" s="18">
        <f t="shared" si="211"/>
        <v>0.19047619047619047</v>
      </c>
      <c r="DN58" s="18">
        <f t="shared" si="211"/>
        <v>4.7619047619047616E-2</v>
      </c>
      <c r="DO58" s="18">
        <f t="shared" si="211"/>
        <v>4.7619047619047616E-2</v>
      </c>
      <c r="DP58" s="18">
        <f t="shared" si="211"/>
        <v>4.7619047619047616E-2</v>
      </c>
      <c r="DQ58" s="18">
        <f t="shared" si="211"/>
        <v>9.5238095238095233E-2</v>
      </c>
      <c r="DR58" s="18">
        <f t="shared" si="211"/>
        <v>0.19047619047619047</v>
      </c>
      <c r="DS58" s="18">
        <f t="shared" si="211"/>
        <v>4.7619047619047616E-2</v>
      </c>
      <c r="DT58" s="18">
        <f t="shared" si="211"/>
        <v>9.5238095238095233E-2</v>
      </c>
      <c r="DU58" s="18">
        <f t="shared" si="211"/>
        <v>4.7619047619047616E-2</v>
      </c>
      <c r="DV58" s="18">
        <f t="shared" si="211"/>
        <v>4.7619047619047616E-2</v>
      </c>
      <c r="DW58" s="18">
        <f t="shared" si="211"/>
        <v>0.19047619047619047</v>
      </c>
      <c r="DX58" s="18">
        <f t="shared" si="211"/>
        <v>0.14285714285714285</v>
      </c>
      <c r="DY58" s="18">
        <f t="shared" si="211"/>
        <v>9.5238095238095233E-2</v>
      </c>
      <c r="DZ58" s="18">
        <f t="shared" ref="DZ58:GK58" si="212">_xlfn.RANK.EQ(DZ12,DZ$3:DZ$22,1)/(COUNT(DZ$3:DZ$22)+1)</f>
        <v>4.7619047619047616E-2</v>
      </c>
      <c r="EA58" s="18">
        <f t="shared" si="212"/>
        <v>4.7619047619047616E-2</v>
      </c>
      <c r="EB58" s="18">
        <f t="shared" si="212"/>
        <v>9.5238095238095233E-2</v>
      </c>
      <c r="EC58" s="18">
        <f t="shared" si="212"/>
        <v>9.5238095238095233E-2</v>
      </c>
      <c r="ED58" s="18">
        <f t="shared" si="212"/>
        <v>0.14285714285714285</v>
      </c>
      <c r="EE58" s="18">
        <f t="shared" si="212"/>
        <v>0.19047619047619047</v>
      </c>
      <c r="EF58" s="18">
        <f t="shared" si="212"/>
        <v>0.19047619047619047</v>
      </c>
      <c r="EG58" s="18">
        <f t="shared" si="212"/>
        <v>4.7619047619047616E-2</v>
      </c>
      <c r="EH58" s="18">
        <f t="shared" si="212"/>
        <v>0.23809523809523808</v>
      </c>
      <c r="EI58" s="18">
        <f t="shared" si="212"/>
        <v>0.5714285714285714</v>
      </c>
      <c r="EJ58" s="18">
        <f t="shared" si="212"/>
        <v>0.7142857142857143</v>
      </c>
      <c r="EK58" s="18">
        <f t="shared" si="212"/>
        <v>0.38095238095238093</v>
      </c>
      <c r="EL58" s="18">
        <f t="shared" si="212"/>
        <v>0.19047619047619047</v>
      </c>
      <c r="EM58" s="18">
        <f t="shared" si="212"/>
        <v>0.23809523809523808</v>
      </c>
      <c r="EN58" s="18">
        <f t="shared" si="212"/>
        <v>0.33333333333333331</v>
      </c>
      <c r="EO58" s="18">
        <f t="shared" si="212"/>
        <v>0.23809523809523808</v>
      </c>
      <c r="EP58" s="18">
        <f t="shared" si="212"/>
        <v>0.19047619047619047</v>
      </c>
      <c r="EQ58" s="18">
        <f t="shared" si="212"/>
        <v>0.61904761904761907</v>
      </c>
      <c r="ER58" s="18">
        <f t="shared" si="212"/>
        <v>0.33333333333333331</v>
      </c>
      <c r="ES58" s="18">
        <f t="shared" si="212"/>
        <v>0.38095238095238093</v>
      </c>
      <c r="ET58" s="18">
        <f t="shared" si="212"/>
        <v>0.66666666666666663</v>
      </c>
      <c r="EU58" s="18">
        <f t="shared" si="212"/>
        <v>0.61904761904761907</v>
      </c>
      <c r="EV58" s="18">
        <f t="shared" si="212"/>
        <v>0.33333333333333331</v>
      </c>
      <c r="EW58" s="18">
        <f t="shared" si="212"/>
        <v>0.14285714285714285</v>
      </c>
      <c r="EX58" s="18">
        <f t="shared" si="212"/>
        <v>0.38095238095238093</v>
      </c>
      <c r="EY58" s="18">
        <f t="shared" si="212"/>
        <v>0.23809523809523808</v>
      </c>
      <c r="EZ58" s="18">
        <f t="shared" si="212"/>
        <v>0.5714285714285714</v>
      </c>
      <c r="FA58" s="18">
        <f t="shared" si="212"/>
        <v>0.38095238095238093</v>
      </c>
      <c r="FB58" s="18">
        <f t="shared" si="212"/>
        <v>0.7142857142857143</v>
      </c>
      <c r="FC58" s="18">
        <f t="shared" si="212"/>
        <v>0.14285714285714285</v>
      </c>
      <c r="FD58" s="18">
        <f t="shared" si="212"/>
        <v>4.7619047619047616E-2</v>
      </c>
      <c r="FE58" s="18">
        <f t="shared" si="212"/>
        <v>4.7619047619047616E-2</v>
      </c>
      <c r="FF58" s="18">
        <f t="shared" si="212"/>
        <v>0.33333333333333331</v>
      </c>
      <c r="FG58" s="18">
        <f t="shared" si="212"/>
        <v>0.38095238095238093</v>
      </c>
      <c r="FH58" s="18">
        <f t="shared" si="212"/>
        <v>4.7619047619047616E-2</v>
      </c>
      <c r="FI58" s="18">
        <f t="shared" si="212"/>
        <v>4.7619047619047616E-2</v>
      </c>
      <c r="FJ58" s="18">
        <f t="shared" si="212"/>
        <v>4.7619047619047616E-2</v>
      </c>
      <c r="FK58" s="18">
        <f t="shared" si="212"/>
        <v>4.7619047619047616E-2</v>
      </c>
      <c r="FL58" s="18">
        <f t="shared" si="212"/>
        <v>9.5238095238095233E-2</v>
      </c>
      <c r="FM58" s="18">
        <f t="shared" si="212"/>
        <v>9.5238095238095233E-2</v>
      </c>
      <c r="FN58" s="18">
        <f t="shared" si="212"/>
        <v>0.47619047619047616</v>
      </c>
      <c r="FO58" s="18">
        <f t="shared" si="212"/>
        <v>0.19047619047619047</v>
      </c>
      <c r="FP58" s="18">
        <f t="shared" si="212"/>
        <v>0.14285714285714285</v>
      </c>
      <c r="FQ58" s="18">
        <f t="shared" si="212"/>
        <v>0.19047619047619047</v>
      </c>
      <c r="FR58" s="18">
        <f t="shared" si="212"/>
        <v>0.23809523809523808</v>
      </c>
      <c r="FS58" s="18">
        <f t="shared" si="212"/>
        <v>0.23809523809523808</v>
      </c>
      <c r="FT58" s="18">
        <f t="shared" si="212"/>
        <v>4.7619047619047616E-2</v>
      </c>
      <c r="FU58" s="18">
        <f t="shared" si="212"/>
        <v>4.7619047619047616E-2</v>
      </c>
      <c r="FV58" s="18">
        <f t="shared" si="212"/>
        <v>9.5238095238095233E-2</v>
      </c>
      <c r="FW58" s="18">
        <f t="shared" si="212"/>
        <v>9.5238095238095233E-2</v>
      </c>
      <c r="FX58" s="18">
        <f t="shared" si="212"/>
        <v>0.19047619047619047</v>
      </c>
      <c r="FY58" s="18">
        <f t="shared" si="212"/>
        <v>0.14285714285714285</v>
      </c>
      <c r="FZ58" s="18">
        <f t="shared" si="212"/>
        <v>9.5238095238095233E-2</v>
      </c>
      <c r="GA58" s="18">
        <f t="shared" si="212"/>
        <v>0.2857142857142857</v>
      </c>
      <c r="GB58" s="18">
        <f t="shared" si="212"/>
        <v>9.5238095238095233E-2</v>
      </c>
      <c r="GC58" s="18">
        <f t="shared" si="212"/>
        <v>4.7619047619047616E-2</v>
      </c>
      <c r="GD58" s="18">
        <f t="shared" si="212"/>
        <v>4.7619047619047616E-2</v>
      </c>
      <c r="GE58" s="18">
        <f t="shared" si="212"/>
        <v>9.5238095238095233E-2</v>
      </c>
      <c r="GF58" s="18">
        <f t="shared" si="212"/>
        <v>0.52380952380952384</v>
      </c>
      <c r="GG58" s="18">
        <f t="shared" si="212"/>
        <v>0.5714285714285714</v>
      </c>
      <c r="GH58" s="18">
        <f t="shared" si="212"/>
        <v>0.2857142857142857</v>
      </c>
      <c r="GI58" s="18">
        <f t="shared" si="212"/>
        <v>4.7619047619047616E-2</v>
      </c>
      <c r="GJ58" s="18">
        <f t="shared" si="212"/>
        <v>0.19047619047619047</v>
      </c>
      <c r="GK58" s="18">
        <f t="shared" si="212"/>
        <v>0.23809523809523808</v>
      </c>
      <c r="GL58" s="18">
        <f t="shared" ref="GL58:IW58" si="213">_xlfn.RANK.EQ(GL12,GL$3:GL$22,1)/(COUNT(GL$3:GL$22)+1)</f>
        <v>0.52380952380952384</v>
      </c>
      <c r="GM58" s="18">
        <f t="shared" si="213"/>
        <v>0.33333333333333331</v>
      </c>
      <c r="GN58" s="18">
        <f t="shared" si="213"/>
        <v>0.61904761904761907</v>
      </c>
      <c r="GO58" s="18">
        <f t="shared" si="213"/>
        <v>0.2857142857142857</v>
      </c>
      <c r="GP58" s="18">
        <f t="shared" si="213"/>
        <v>0.23809523809523808</v>
      </c>
      <c r="GQ58" s="18">
        <f t="shared" si="213"/>
        <v>0.5714285714285714</v>
      </c>
      <c r="GR58" s="18">
        <f t="shared" si="213"/>
        <v>0.66666666666666663</v>
      </c>
      <c r="GS58" s="18">
        <f t="shared" si="213"/>
        <v>0.61904761904761907</v>
      </c>
      <c r="GT58" s="18">
        <f t="shared" si="213"/>
        <v>4.7619047619047616E-2</v>
      </c>
      <c r="GU58" s="18">
        <f t="shared" si="213"/>
        <v>0.23809523809523808</v>
      </c>
      <c r="GV58" s="18">
        <f t="shared" si="213"/>
        <v>0.2857142857142857</v>
      </c>
      <c r="GW58" s="18">
        <f t="shared" si="213"/>
        <v>0.33333333333333331</v>
      </c>
      <c r="GX58" s="18">
        <f t="shared" si="213"/>
        <v>0.2857142857142857</v>
      </c>
      <c r="GY58" s="18">
        <f t="shared" si="213"/>
        <v>0.19047619047619047</v>
      </c>
      <c r="GZ58" s="18">
        <f t="shared" si="213"/>
        <v>0.23809523809523808</v>
      </c>
      <c r="HA58" s="18">
        <f t="shared" si="213"/>
        <v>0.19047619047619047</v>
      </c>
      <c r="HB58" s="18">
        <f t="shared" si="213"/>
        <v>4.7619047619047616E-2</v>
      </c>
      <c r="HC58" s="18">
        <f t="shared" si="213"/>
        <v>9.5238095238095233E-2</v>
      </c>
      <c r="HD58" s="18">
        <f t="shared" si="213"/>
        <v>0.14285714285714285</v>
      </c>
      <c r="HE58" s="18">
        <f t="shared" si="213"/>
        <v>4.7619047619047616E-2</v>
      </c>
      <c r="HF58" s="18">
        <f t="shared" si="213"/>
        <v>0.19047619047619047</v>
      </c>
      <c r="HG58" s="18">
        <f t="shared" si="213"/>
        <v>0.14285714285714285</v>
      </c>
      <c r="HH58" s="18">
        <f t="shared" si="213"/>
        <v>0.80952380952380953</v>
      </c>
      <c r="HI58" s="18">
        <f t="shared" si="213"/>
        <v>0.42857142857142855</v>
      </c>
      <c r="HJ58" s="18">
        <f t="shared" si="213"/>
        <v>0.52380952380952384</v>
      </c>
      <c r="HK58" s="18">
        <f t="shared" si="213"/>
        <v>0.80952380952380953</v>
      </c>
      <c r="HL58" s="18">
        <f t="shared" si="213"/>
        <v>0.42857142857142855</v>
      </c>
      <c r="HM58" s="18">
        <f t="shared" si="213"/>
        <v>0.14285714285714285</v>
      </c>
      <c r="HN58" s="18">
        <f t="shared" si="213"/>
        <v>0.14285714285714285</v>
      </c>
      <c r="HO58" s="18">
        <f t="shared" si="213"/>
        <v>9.5238095238095233E-2</v>
      </c>
      <c r="HP58" s="18">
        <f t="shared" si="213"/>
        <v>9.5238095238095233E-2</v>
      </c>
      <c r="HQ58" s="18">
        <f t="shared" si="213"/>
        <v>0.19047619047619047</v>
      </c>
      <c r="HR58" s="18">
        <f t="shared" si="213"/>
        <v>0.19047619047619047</v>
      </c>
      <c r="HS58" s="18">
        <f t="shared" si="213"/>
        <v>0.19047619047619047</v>
      </c>
      <c r="HT58" s="18">
        <f t="shared" si="213"/>
        <v>9.5238095238095233E-2</v>
      </c>
      <c r="HU58" s="18">
        <f t="shared" si="213"/>
        <v>0.42857142857142855</v>
      </c>
      <c r="HV58" s="18">
        <f t="shared" si="213"/>
        <v>0.7142857142857143</v>
      </c>
      <c r="HW58" s="18">
        <f t="shared" si="213"/>
        <v>0.5714285714285714</v>
      </c>
      <c r="HX58" s="18">
        <f t="shared" si="213"/>
        <v>0.38095238095238093</v>
      </c>
      <c r="HY58" s="18">
        <f t="shared" si="213"/>
        <v>0.38095238095238093</v>
      </c>
      <c r="HZ58" s="18">
        <f t="shared" si="213"/>
        <v>4.7619047619047616E-2</v>
      </c>
      <c r="IA58" s="18">
        <f t="shared" si="213"/>
        <v>4.7619047619047616E-2</v>
      </c>
      <c r="IB58" s="18">
        <f t="shared" si="213"/>
        <v>0.47619047619047616</v>
      </c>
      <c r="IC58" s="18">
        <f t="shared" si="213"/>
        <v>0.80952380952380953</v>
      </c>
      <c r="ID58" s="18">
        <f t="shared" si="213"/>
        <v>0.2857142857142857</v>
      </c>
      <c r="IE58" s="18">
        <f t="shared" si="213"/>
        <v>4.7619047619047616E-2</v>
      </c>
      <c r="IF58" s="18">
        <f t="shared" si="213"/>
        <v>0.14285714285714285</v>
      </c>
      <c r="IG58" s="18">
        <f t="shared" si="213"/>
        <v>0.47619047619047616</v>
      </c>
      <c r="IH58" s="18">
        <f t="shared" si="213"/>
        <v>0.61904761904761907</v>
      </c>
      <c r="II58" s="18">
        <f t="shared" si="213"/>
        <v>9.5238095238095233E-2</v>
      </c>
      <c r="IJ58" s="18">
        <f t="shared" si="213"/>
        <v>0.23809523809523808</v>
      </c>
      <c r="IK58" s="18">
        <f t="shared" si="213"/>
        <v>0.23809523809523808</v>
      </c>
      <c r="IL58" s="18">
        <f t="shared" si="213"/>
        <v>0.14285714285714285</v>
      </c>
      <c r="IM58" s="18">
        <f t="shared" si="213"/>
        <v>9.5238095238095233E-2</v>
      </c>
      <c r="IN58" s="18">
        <f t="shared" si="213"/>
        <v>0.47619047619047616</v>
      </c>
      <c r="IO58" s="18">
        <f t="shared" si="213"/>
        <v>0.23809523809523808</v>
      </c>
      <c r="IP58" s="18">
        <f t="shared" si="213"/>
        <v>0.23809523809523808</v>
      </c>
      <c r="IQ58" s="18">
        <f t="shared" si="213"/>
        <v>0.42857142857142855</v>
      </c>
      <c r="IR58" s="18">
        <f t="shared" si="213"/>
        <v>9.5238095238095233E-2</v>
      </c>
      <c r="IS58" s="18">
        <f t="shared" si="213"/>
        <v>0.23809523809523808</v>
      </c>
      <c r="IT58" s="18">
        <f t="shared" si="213"/>
        <v>0.76190476190476186</v>
      </c>
      <c r="IU58" s="18">
        <f t="shared" si="213"/>
        <v>0.66666666666666663</v>
      </c>
      <c r="IV58" s="18">
        <f t="shared" si="213"/>
        <v>0.5714285714285714</v>
      </c>
      <c r="IW58" s="18">
        <f t="shared" si="213"/>
        <v>0.5714285714285714</v>
      </c>
      <c r="IX58" s="18">
        <f t="shared" ref="IX58:LI58" si="214">_xlfn.RANK.EQ(IX12,IX$3:IX$22,1)/(COUNT(IX$3:IX$22)+1)</f>
        <v>0.47619047619047616</v>
      </c>
      <c r="IY58" s="18">
        <f t="shared" si="214"/>
        <v>9.5238095238095233E-2</v>
      </c>
      <c r="IZ58" s="18">
        <f t="shared" si="214"/>
        <v>4.7619047619047616E-2</v>
      </c>
      <c r="JA58" s="18">
        <f t="shared" si="214"/>
        <v>4.7619047619047616E-2</v>
      </c>
      <c r="JB58" s="18">
        <f t="shared" si="214"/>
        <v>9.5238095238095233E-2</v>
      </c>
      <c r="JC58" s="18">
        <f t="shared" si="214"/>
        <v>4.7619047619047616E-2</v>
      </c>
      <c r="JD58" s="18">
        <f t="shared" si="214"/>
        <v>0.33333333333333331</v>
      </c>
      <c r="JE58" s="18">
        <f t="shared" si="214"/>
        <v>0.14285714285714285</v>
      </c>
      <c r="JF58" s="18">
        <f t="shared" si="214"/>
        <v>0.2857142857142857</v>
      </c>
      <c r="JG58" s="18">
        <f t="shared" si="214"/>
        <v>0.14285714285714285</v>
      </c>
      <c r="JH58" s="18">
        <f t="shared" si="214"/>
        <v>0.2857142857142857</v>
      </c>
      <c r="JI58" s="18">
        <f t="shared" si="214"/>
        <v>0.14285714285714285</v>
      </c>
      <c r="JJ58" s="18">
        <f t="shared" si="214"/>
        <v>0.8571428571428571</v>
      </c>
      <c r="JK58" s="18">
        <f t="shared" si="214"/>
        <v>0.90476190476190477</v>
      </c>
      <c r="JL58" s="18">
        <f t="shared" si="214"/>
        <v>0.52380952380952384</v>
      </c>
      <c r="JM58" s="18">
        <f t="shared" si="214"/>
        <v>0.2857142857142857</v>
      </c>
      <c r="JN58" s="18">
        <f t="shared" si="214"/>
        <v>9.5238095238095233E-2</v>
      </c>
      <c r="JO58" s="18">
        <f t="shared" si="214"/>
        <v>0.14285714285714285</v>
      </c>
      <c r="JP58" s="18">
        <f t="shared" si="214"/>
        <v>9.5238095238095233E-2</v>
      </c>
      <c r="JQ58" s="18">
        <f t="shared" si="214"/>
        <v>0.33333333333333331</v>
      </c>
      <c r="JR58" s="18">
        <f t="shared" si="214"/>
        <v>0.61904761904761907</v>
      </c>
      <c r="JS58" s="18">
        <f t="shared" si="214"/>
        <v>0.5714285714285714</v>
      </c>
      <c r="JT58" s="18">
        <f t="shared" si="214"/>
        <v>0.23809523809523808</v>
      </c>
      <c r="JU58" s="18">
        <f t="shared" si="214"/>
        <v>0.19047619047619047</v>
      </c>
      <c r="JV58" s="18">
        <f t="shared" si="214"/>
        <v>9.5238095238095233E-2</v>
      </c>
      <c r="JW58" s="18">
        <f t="shared" si="214"/>
        <v>0.42857142857142855</v>
      </c>
      <c r="JX58" s="18">
        <f t="shared" si="214"/>
        <v>0.42857142857142855</v>
      </c>
      <c r="JY58" s="18">
        <f t="shared" si="214"/>
        <v>0.33333333333333331</v>
      </c>
      <c r="JZ58" s="18">
        <f t="shared" si="214"/>
        <v>0.66666666666666663</v>
      </c>
      <c r="KA58" s="18">
        <f t="shared" si="214"/>
        <v>0.47619047619047616</v>
      </c>
      <c r="KB58" s="18">
        <f t="shared" si="214"/>
        <v>0.42857142857142855</v>
      </c>
      <c r="KC58" s="18">
        <f t="shared" si="214"/>
        <v>9.5238095238095233E-2</v>
      </c>
      <c r="KD58" s="18">
        <f t="shared" si="214"/>
        <v>9.5238095238095233E-2</v>
      </c>
      <c r="KE58" s="18">
        <f t="shared" si="214"/>
        <v>4.7619047619047616E-2</v>
      </c>
      <c r="KF58" s="18">
        <f t="shared" si="214"/>
        <v>0.19047619047619047</v>
      </c>
      <c r="KG58" s="18">
        <f t="shared" si="214"/>
        <v>4.7619047619047616E-2</v>
      </c>
      <c r="KH58" s="18">
        <f t="shared" si="214"/>
        <v>9.5238095238095233E-2</v>
      </c>
      <c r="KI58" s="18">
        <f t="shared" si="214"/>
        <v>0.38095238095238093</v>
      </c>
      <c r="KJ58" s="18">
        <f t="shared" si="214"/>
        <v>0.2857142857142857</v>
      </c>
      <c r="KK58" s="18">
        <f t="shared" si="214"/>
        <v>9.5238095238095233E-2</v>
      </c>
      <c r="KL58" s="18">
        <f t="shared" si="214"/>
        <v>0.23809523809523808</v>
      </c>
      <c r="KM58" s="18">
        <f t="shared" si="214"/>
        <v>0.76190476190476186</v>
      </c>
      <c r="KN58" s="18">
        <f t="shared" si="214"/>
        <v>4.7619047619047616E-2</v>
      </c>
      <c r="KO58" s="18">
        <f t="shared" si="214"/>
        <v>0.47619047619047616</v>
      </c>
      <c r="KP58" s="18">
        <f t="shared" si="214"/>
        <v>0.2857142857142857</v>
      </c>
      <c r="KQ58" s="18">
        <f t="shared" si="214"/>
        <v>0.2857142857142857</v>
      </c>
      <c r="KR58" s="18">
        <f t="shared" si="214"/>
        <v>4.7619047619047616E-2</v>
      </c>
      <c r="KS58" s="18">
        <f t="shared" si="214"/>
        <v>4.7619047619047616E-2</v>
      </c>
      <c r="KT58" s="18">
        <f t="shared" si="214"/>
        <v>9.5238095238095233E-2</v>
      </c>
      <c r="KU58" s="18">
        <f t="shared" si="214"/>
        <v>9.5238095238095233E-2</v>
      </c>
      <c r="KV58" s="18">
        <f t="shared" si="214"/>
        <v>0.14285714285714285</v>
      </c>
      <c r="KW58" s="18">
        <f t="shared" si="214"/>
        <v>0.8571428571428571</v>
      </c>
      <c r="KX58" s="18">
        <f t="shared" si="214"/>
        <v>0.80952380952380953</v>
      </c>
      <c r="KY58" s="18">
        <f t="shared" si="214"/>
        <v>0.66666666666666663</v>
      </c>
      <c r="KZ58" s="18">
        <f t="shared" si="214"/>
        <v>0.47619047619047616</v>
      </c>
      <c r="LA58" s="18">
        <f t="shared" si="214"/>
        <v>0.5714285714285714</v>
      </c>
      <c r="LB58" s="18">
        <f t="shared" si="214"/>
        <v>0.23809523809523808</v>
      </c>
      <c r="LC58" s="18">
        <f t="shared" si="214"/>
        <v>0.47619047619047616</v>
      </c>
      <c r="LD58" s="18">
        <f t="shared" si="214"/>
        <v>0.19047619047619047</v>
      </c>
      <c r="LE58" s="18">
        <f t="shared" si="214"/>
        <v>0.2857142857142857</v>
      </c>
      <c r="LF58" s="18">
        <f t="shared" si="214"/>
        <v>4.7619047619047616E-2</v>
      </c>
      <c r="LG58" s="18">
        <f t="shared" si="214"/>
        <v>0.19047619047619047</v>
      </c>
      <c r="LH58" s="18">
        <f t="shared" si="214"/>
        <v>4.7619047619047616E-2</v>
      </c>
      <c r="LI58" s="18">
        <f t="shared" si="214"/>
        <v>0.14285714285714285</v>
      </c>
      <c r="LJ58" s="18">
        <f t="shared" ref="LJ58:LW58" si="215">_xlfn.RANK.EQ(LJ12,LJ$3:LJ$22,1)/(COUNT(LJ$3:LJ$22)+1)</f>
        <v>0.2857142857142857</v>
      </c>
      <c r="LK58" s="18">
        <f t="shared" si="215"/>
        <v>4.7619047619047616E-2</v>
      </c>
      <c r="LL58" s="18">
        <f t="shared" si="215"/>
        <v>4.7619047619047616E-2</v>
      </c>
      <c r="LM58" s="18">
        <f t="shared" si="215"/>
        <v>0.33333333333333331</v>
      </c>
      <c r="LN58" s="18">
        <f t="shared" si="215"/>
        <v>0.66666666666666663</v>
      </c>
      <c r="LO58" s="18">
        <f t="shared" si="215"/>
        <v>0.61904761904761907</v>
      </c>
      <c r="LP58" s="18">
        <f t="shared" si="215"/>
        <v>0.5714285714285714</v>
      </c>
      <c r="LQ58" s="18">
        <f t="shared" si="215"/>
        <v>0.52380952380952384</v>
      </c>
      <c r="LR58" s="18">
        <f t="shared" si="215"/>
        <v>0.52380952380952384</v>
      </c>
      <c r="LS58" s="18">
        <f t="shared" si="215"/>
        <v>0.14285714285714285</v>
      </c>
      <c r="LT58" s="18">
        <f t="shared" si="215"/>
        <v>9.5238095238095233E-2</v>
      </c>
      <c r="LU58" s="18">
        <f t="shared" si="215"/>
        <v>9.5238095238095233E-2</v>
      </c>
      <c r="LV58" s="18">
        <f t="shared" si="215"/>
        <v>0.90476190476190477</v>
      </c>
      <c r="LW58" s="18">
        <f t="shared" si="215"/>
        <v>0.66666666666666663</v>
      </c>
    </row>
    <row r="59" spans="1:335" x14ac:dyDescent="0.3">
      <c r="A59" s="15">
        <v>2010</v>
      </c>
      <c r="B59" s="18">
        <f t="shared" ref="B59:BM59" si="216">_xlfn.RANK.EQ(B13,B$3:B$22,1)/(COUNT(B$3:B$22)+1)</f>
        <v>0.80952380952380953</v>
      </c>
      <c r="C59" s="18">
        <f t="shared" si="216"/>
        <v>0.76190476190476186</v>
      </c>
      <c r="D59" s="18">
        <f t="shared" si="216"/>
        <v>0.5714285714285714</v>
      </c>
      <c r="E59" s="18">
        <f t="shared" si="216"/>
        <v>0.8571428571428571</v>
      </c>
      <c r="F59" s="18">
        <f t="shared" si="216"/>
        <v>0.7142857142857143</v>
      </c>
      <c r="G59" s="18">
        <f t="shared" si="216"/>
        <v>0.42857142857142855</v>
      </c>
      <c r="H59" s="18">
        <f t="shared" si="216"/>
        <v>0.42857142857142855</v>
      </c>
      <c r="I59" s="18">
        <f t="shared" si="216"/>
        <v>0.61904761904761907</v>
      </c>
      <c r="J59" s="18">
        <f t="shared" si="216"/>
        <v>0.5714285714285714</v>
      </c>
      <c r="K59" s="18">
        <f t="shared" si="216"/>
        <v>9.5238095238095233E-2</v>
      </c>
      <c r="L59" s="18">
        <f t="shared" si="216"/>
        <v>0.19047619047619047</v>
      </c>
      <c r="M59" s="18">
        <f t="shared" si="216"/>
        <v>0.2857142857142857</v>
      </c>
      <c r="N59" s="18">
        <f t="shared" si="216"/>
        <v>0.5714285714285714</v>
      </c>
      <c r="O59" s="18">
        <f t="shared" si="216"/>
        <v>0.52380952380952384</v>
      </c>
      <c r="P59" s="18">
        <f t="shared" si="216"/>
        <v>0.5714285714285714</v>
      </c>
      <c r="Q59" s="18">
        <f t="shared" si="216"/>
        <v>0.47619047619047616</v>
      </c>
      <c r="R59" s="18">
        <f t="shared" si="216"/>
        <v>0.5714285714285714</v>
      </c>
      <c r="S59" s="18">
        <f t="shared" si="216"/>
        <v>0.95238095238095233</v>
      </c>
      <c r="T59" s="18">
        <f t="shared" si="216"/>
        <v>0.90476190476190477</v>
      </c>
      <c r="U59" s="18">
        <f t="shared" si="216"/>
        <v>0.8571428571428571</v>
      </c>
      <c r="V59" s="18">
        <f t="shared" si="216"/>
        <v>0.8571428571428571</v>
      </c>
      <c r="W59" s="18">
        <f t="shared" si="216"/>
        <v>0.8571428571428571</v>
      </c>
      <c r="X59" s="18">
        <f t="shared" si="216"/>
        <v>0.90476190476190477</v>
      </c>
      <c r="Y59" s="18">
        <f t="shared" si="216"/>
        <v>0.95238095238095233</v>
      </c>
      <c r="Z59" s="18">
        <f t="shared" si="216"/>
        <v>0.90476190476190477</v>
      </c>
      <c r="AA59" s="18">
        <f t="shared" si="216"/>
        <v>0.42857142857142855</v>
      </c>
      <c r="AB59" s="18">
        <f t="shared" si="216"/>
        <v>0.47619047619047616</v>
      </c>
      <c r="AC59" s="18">
        <f t="shared" si="216"/>
        <v>0.23809523809523808</v>
      </c>
      <c r="AD59" s="18">
        <f t="shared" si="216"/>
        <v>0.38095238095238093</v>
      </c>
      <c r="AE59" s="18">
        <f t="shared" si="216"/>
        <v>9.5238095238095233E-2</v>
      </c>
      <c r="AF59" s="18">
        <f t="shared" si="216"/>
        <v>0.14285714285714285</v>
      </c>
      <c r="AG59" s="18">
        <f t="shared" si="216"/>
        <v>9.5238095238095233E-2</v>
      </c>
      <c r="AH59" s="18">
        <f t="shared" si="216"/>
        <v>0.33333333333333331</v>
      </c>
      <c r="AI59" s="18">
        <f t="shared" si="216"/>
        <v>0.23809523809523808</v>
      </c>
      <c r="AJ59" s="18">
        <f t="shared" si="216"/>
        <v>0.23809523809523808</v>
      </c>
      <c r="AK59" s="18">
        <f t="shared" si="216"/>
        <v>0.38095238095238093</v>
      </c>
      <c r="AL59" s="18">
        <f t="shared" si="216"/>
        <v>0.52380952380952384</v>
      </c>
      <c r="AM59" s="18">
        <f t="shared" si="216"/>
        <v>0.7142857142857143</v>
      </c>
      <c r="AN59" s="18">
        <f t="shared" si="216"/>
        <v>0.76190476190476186</v>
      </c>
      <c r="AO59" s="18">
        <f t="shared" si="216"/>
        <v>0.47619047619047616</v>
      </c>
      <c r="AP59" s="18">
        <f t="shared" si="216"/>
        <v>0.38095238095238093</v>
      </c>
      <c r="AQ59" s="18">
        <f t="shared" si="216"/>
        <v>0.90476190476190477</v>
      </c>
      <c r="AR59" s="18">
        <f t="shared" si="216"/>
        <v>0.52380952380952384</v>
      </c>
      <c r="AS59" s="18">
        <f t="shared" si="216"/>
        <v>0.66666666666666663</v>
      </c>
      <c r="AT59" s="18">
        <f t="shared" si="216"/>
        <v>0.90476190476190477</v>
      </c>
      <c r="AU59" s="18">
        <f t="shared" si="216"/>
        <v>0.90476190476190477</v>
      </c>
      <c r="AV59" s="18">
        <f t="shared" si="216"/>
        <v>0.8571428571428571</v>
      </c>
      <c r="AW59" s="18">
        <f t="shared" si="216"/>
        <v>0.7142857142857143</v>
      </c>
      <c r="AX59" s="18">
        <f t="shared" si="216"/>
        <v>0.95238095238095233</v>
      </c>
      <c r="AY59" s="18">
        <f t="shared" si="216"/>
        <v>0.95238095238095233</v>
      </c>
      <c r="AZ59" s="18">
        <f t="shared" si="216"/>
        <v>0.95238095238095233</v>
      </c>
      <c r="BA59" s="18">
        <f t="shared" si="216"/>
        <v>0.80952380952380953</v>
      </c>
      <c r="BB59" s="18">
        <f t="shared" si="216"/>
        <v>0.80952380952380953</v>
      </c>
      <c r="BC59" s="18">
        <f t="shared" si="216"/>
        <v>0.90476190476190477</v>
      </c>
      <c r="BD59" s="18">
        <f t="shared" si="216"/>
        <v>0.90476190476190477</v>
      </c>
      <c r="BE59" s="18">
        <f t="shared" si="216"/>
        <v>0.90476190476190477</v>
      </c>
      <c r="BF59" s="18">
        <f t="shared" si="216"/>
        <v>0.7142857142857143</v>
      </c>
      <c r="BG59" s="18">
        <f t="shared" si="216"/>
        <v>0.80952380952380953</v>
      </c>
      <c r="BH59" s="18">
        <f t="shared" si="216"/>
        <v>0.80952380952380953</v>
      </c>
      <c r="BI59" s="18">
        <f t="shared" si="216"/>
        <v>0.5714285714285714</v>
      </c>
      <c r="BJ59" s="18">
        <f t="shared" si="216"/>
        <v>0.90476190476190477</v>
      </c>
      <c r="BK59" s="18">
        <f t="shared" si="216"/>
        <v>0.80952380952380953</v>
      </c>
      <c r="BL59" s="18">
        <f t="shared" si="216"/>
        <v>0.52380952380952384</v>
      </c>
      <c r="BM59" s="18">
        <f t="shared" si="216"/>
        <v>0.7142857142857143</v>
      </c>
      <c r="BN59" s="18">
        <f t="shared" ref="BN59:DY59" si="217">_xlfn.RANK.EQ(BN13,BN$3:BN$22,1)/(COUNT(BN$3:BN$22)+1)</f>
        <v>0.76190476190476186</v>
      </c>
      <c r="BO59" s="18">
        <f t="shared" si="217"/>
        <v>0.42857142857142855</v>
      </c>
      <c r="BP59" s="18">
        <f t="shared" si="217"/>
        <v>9.5238095238095233E-2</v>
      </c>
      <c r="BQ59" s="18">
        <f t="shared" si="217"/>
        <v>0.47619047619047616</v>
      </c>
      <c r="BR59" s="18">
        <f t="shared" si="217"/>
        <v>0.47619047619047616</v>
      </c>
      <c r="BS59" s="18">
        <f t="shared" si="217"/>
        <v>0.47619047619047616</v>
      </c>
      <c r="BT59" s="18">
        <f t="shared" si="217"/>
        <v>0.38095238095238093</v>
      </c>
      <c r="BU59" s="18">
        <f t="shared" si="217"/>
        <v>0.7142857142857143</v>
      </c>
      <c r="BV59" s="18">
        <f t="shared" si="217"/>
        <v>0.19047619047619047</v>
      </c>
      <c r="BW59" s="18">
        <f t="shared" si="217"/>
        <v>0.47619047619047616</v>
      </c>
      <c r="BX59" s="18">
        <f t="shared" si="217"/>
        <v>0.61904761904761907</v>
      </c>
      <c r="BY59" s="18">
        <f t="shared" si="217"/>
        <v>0.61904761904761907</v>
      </c>
      <c r="BZ59" s="18">
        <f t="shared" si="217"/>
        <v>0.66666666666666663</v>
      </c>
      <c r="CA59" s="18">
        <f t="shared" si="217"/>
        <v>0.66666666666666663</v>
      </c>
      <c r="CB59" s="18">
        <f t="shared" si="217"/>
        <v>0.47619047619047616</v>
      </c>
      <c r="CC59" s="18">
        <f t="shared" si="217"/>
        <v>0.52380952380952384</v>
      </c>
      <c r="CD59" s="18">
        <f t="shared" si="217"/>
        <v>0.7142857142857143</v>
      </c>
      <c r="CE59" s="18">
        <f t="shared" si="217"/>
        <v>0.7142857142857143</v>
      </c>
      <c r="CF59" s="18">
        <f t="shared" si="217"/>
        <v>0.23809523809523808</v>
      </c>
      <c r="CG59" s="18">
        <f t="shared" si="217"/>
        <v>0.47619047619047616</v>
      </c>
      <c r="CH59" s="18">
        <f t="shared" si="217"/>
        <v>0.23809523809523808</v>
      </c>
      <c r="CI59" s="18">
        <f t="shared" si="217"/>
        <v>0.61904761904761907</v>
      </c>
      <c r="CJ59" s="18">
        <f t="shared" si="217"/>
        <v>0.61904761904761907</v>
      </c>
      <c r="CK59" s="18">
        <f t="shared" si="217"/>
        <v>0.95238095238095233</v>
      </c>
      <c r="CL59" s="18">
        <f t="shared" si="217"/>
        <v>0.95238095238095233</v>
      </c>
      <c r="CM59" s="18">
        <f t="shared" si="217"/>
        <v>0.95238095238095233</v>
      </c>
      <c r="CN59" s="18">
        <f t="shared" si="217"/>
        <v>0.95238095238095233</v>
      </c>
      <c r="CO59" s="18">
        <f t="shared" si="217"/>
        <v>0.95238095238095233</v>
      </c>
      <c r="CP59" s="18">
        <f t="shared" si="217"/>
        <v>0.95238095238095233</v>
      </c>
      <c r="CQ59" s="18">
        <f t="shared" si="217"/>
        <v>0.76190476190476186</v>
      </c>
      <c r="CR59" s="18">
        <f t="shared" si="217"/>
        <v>0.8571428571428571</v>
      </c>
      <c r="CS59" s="18">
        <f t="shared" si="217"/>
        <v>0.8571428571428571</v>
      </c>
      <c r="CT59" s="18">
        <f t="shared" si="217"/>
        <v>0.8571428571428571</v>
      </c>
      <c r="CU59" s="18">
        <f t="shared" si="217"/>
        <v>0.7142857142857143</v>
      </c>
      <c r="CV59" s="18">
        <f t="shared" si="217"/>
        <v>0.80952380952380953</v>
      </c>
      <c r="CW59" s="18">
        <f t="shared" si="217"/>
        <v>0.90476190476190477</v>
      </c>
      <c r="CX59" s="18">
        <f t="shared" si="217"/>
        <v>0.33333333333333331</v>
      </c>
      <c r="CY59" s="18">
        <f t="shared" si="217"/>
        <v>0.76190476190476186</v>
      </c>
      <c r="CZ59" s="18">
        <f t="shared" si="217"/>
        <v>0.80952380952380953</v>
      </c>
      <c r="DA59" s="18">
        <f t="shared" si="217"/>
        <v>0.61904761904761907</v>
      </c>
      <c r="DB59" s="18">
        <f t="shared" si="217"/>
        <v>0.5714285714285714</v>
      </c>
      <c r="DC59" s="18">
        <f t="shared" si="217"/>
        <v>0.33333333333333331</v>
      </c>
      <c r="DD59" s="18">
        <f t="shared" si="217"/>
        <v>0.47619047619047616</v>
      </c>
      <c r="DE59" s="18">
        <f t="shared" si="217"/>
        <v>0.42857142857142855</v>
      </c>
      <c r="DF59" s="18">
        <f t="shared" si="217"/>
        <v>0.5714285714285714</v>
      </c>
      <c r="DG59" s="18">
        <f t="shared" si="217"/>
        <v>0.14285714285714285</v>
      </c>
      <c r="DH59" s="18">
        <f t="shared" si="217"/>
        <v>0.33333333333333331</v>
      </c>
      <c r="DI59" s="18">
        <f t="shared" si="217"/>
        <v>0.7142857142857143</v>
      </c>
      <c r="DJ59" s="18">
        <f t="shared" si="217"/>
        <v>0.47619047619047616</v>
      </c>
      <c r="DK59" s="18">
        <f t="shared" si="217"/>
        <v>4.7619047619047616E-2</v>
      </c>
      <c r="DL59" s="18">
        <f t="shared" si="217"/>
        <v>4.7619047619047616E-2</v>
      </c>
      <c r="DM59" s="18">
        <f t="shared" si="217"/>
        <v>4.7619047619047616E-2</v>
      </c>
      <c r="DN59" s="18">
        <f t="shared" si="217"/>
        <v>0.19047619047619047</v>
      </c>
      <c r="DO59" s="18">
        <f t="shared" si="217"/>
        <v>0.61904761904761907</v>
      </c>
      <c r="DP59" s="18">
        <f t="shared" si="217"/>
        <v>0.66666666666666663</v>
      </c>
      <c r="DQ59" s="18">
        <f t="shared" si="217"/>
        <v>0.5714285714285714</v>
      </c>
      <c r="DR59" s="18">
        <f t="shared" si="217"/>
        <v>0.76190476190476186</v>
      </c>
      <c r="DS59" s="18">
        <f t="shared" si="217"/>
        <v>0.61904761904761907</v>
      </c>
      <c r="DT59" s="18">
        <f t="shared" si="217"/>
        <v>0.7142857142857143</v>
      </c>
      <c r="DU59" s="18">
        <f t="shared" si="217"/>
        <v>0.8571428571428571</v>
      </c>
      <c r="DV59" s="18">
        <f t="shared" si="217"/>
        <v>0.95238095238095233</v>
      </c>
      <c r="DW59" s="18">
        <f t="shared" si="217"/>
        <v>0.42857142857142855</v>
      </c>
      <c r="DX59" s="18">
        <f t="shared" si="217"/>
        <v>0.42857142857142855</v>
      </c>
      <c r="DY59" s="18">
        <f t="shared" si="217"/>
        <v>0.19047619047619047</v>
      </c>
      <c r="DZ59" s="18">
        <f t="shared" ref="DZ59:GK59" si="218">_xlfn.RANK.EQ(DZ13,DZ$3:DZ$22,1)/(COUNT(DZ$3:DZ$22)+1)</f>
        <v>0.2857142857142857</v>
      </c>
      <c r="EA59" s="18">
        <f t="shared" si="218"/>
        <v>0.61904761904761907</v>
      </c>
      <c r="EB59" s="18">
        <f t="shared" si="218"/>
        <v>0.90476190476190477</v>
      </c>
      <c r="EC59" s="18">
        <f t="shared" si="218"/>
        <v>0.95238095238095233</v>
      </c>
      <c r="ED59" s="18">
        <f t="shared" si="218"/>
        <v>0.8571428571428571</v>
      </c>
      <c r="EE59" s="18">
        <f t="shared" si="218"/>
        <v>0.95238095238095233</v>
      </c>
      <c r="EF59" s="18">
        <f t="shared" si="218"/>
        <v>0.95238095238095233</v>
      </c>
      <c r="EG59" s="18">
        <f t="shared" si="218"/>
        <v>0.90476190476190477</v>
      </c>
      <c r="EH59" s="18">
        <f t="shared" si="218"/>
        <v>0.95238095238095233</v>
      </c>
      <c r="EI59" s="18">
        <f t="shared" si="218"/>
        <v>0.95238095238095233</v>
      </c>
      <c r="EJ59" s="18">
        <f t="shared" si="218"/>
        <v>0.95238095238095233</v>
      </c>
      <c r="EK59" s="18">
        <f t="shared" si="218"/>
        <v>0.95238095238095233</v>
      </c>
      <c r="EL59" s="18">
        <f t="shared" si="218"/>
        <v>0.95238095238095233</v>
      </c>
      <c r="EM59" s="18">
        <f t="shared" si="218"/>
        <v>0.95238095238095233</v>
      </c>
      <c r="EN59" s="18">
        <f t="shared" si="218"/>
        <v>0.8571428571428571</v>
      </c>
      <c r="EO59" s="18">
        <f t="shared" si="218"/>
        <v>0.90476190476190477</v>
      </c>
      <c r="EP59" s="18">
        <f t="shared" si="218"/>
        <v>0.61904761904761907</v>
      </c>
      <c r="EQ59" s="18">
        <f t="shared" si="218"/>
        <v>0.80952380952380953</v>
      </c>
      <c r="ER59" s="18">
        <f t="shared" si="218"/>
        <v>0.61904761904761907</v>
      </c>
      <c r="ES59" s="18">
        <f t="shared" si="218"/>
        <v>0.61904761904761907</v>
      </c>
      <c r="ET59" s="18">
        <f t="shared" si="218"/>
        <v>0.61904761904761907</v>
      </c>
      <c r="EU59" s="18">
        <f t="shared" si="218"/>
        <v>0.80952380952380953</v>
      </c>
      <c r="EV59" s="18">
        <f t="shared" si="218"/>
        <v>0.47619047619047616</v>
      </c>
      <c r="EW59" s="18">
        <f t="shared" si="218"/>
        <v>0.61904761904761907</v>
      </c>
      <c r="EX59" s="18">
        <f t="shared" si="218"/>
        <v>0.5714285714285714</v>
      </c>
      <c r="EY59" s="18">
        <f t="shared" si="218"/>
        <v>0.47619047619047616</v>
      </c>
      <c r="EZ59" s="18">
        <f t="shared" si="218"/>
        <v>0.47619047619047616</v>
      </c>
      <c r="FA59" s="18">
        <f t="shared" si="218"/>
        <v>0.33333333333333331</v>
      </c>
      <c r="FB59" s="18">
        <f t="shared" si="218"/>
        <v>0.23809523809523808</v>
      </c>
      <c r="FC59" s="18">
        <f t="shared" si="218"/>
        <v>4.7619047619047616E-2</v>
      </c>
      <c r="FD59" s="18">
        <f t="shared" si="218"/>
        <v>0.23809523809523808</v>
      </c>
      <c r="FE59" s="18">
        <f t="shared" si="218"/>
        <v>0.80952380952380953</v>
      </c>
      <c r="FF59" s="18">
        <f t="shared" si="218"/>
        <v>0.38095238095238093</v>
      </c>
      <c r="FG59" s="18">
        <f t="shared" si="218"/>
        <v>9.5238095238095233E-2</v>
      </c>
      <c r="FH59" s="18">
        <f t="shared" si="218"/>
        <v>9.5238095238095233E-2</v>
      </c>
      <c r="FI59" s="18">
        <f t="shared" si="218"/>
        <v>0.19047619047619047</v>
      </c>
      <c r="FJ59" s="18">
        <f t="shared" si="218"/>
        <v>9.5238095238095233E-2</v>
      </c>
      <c r="FK59" s="18">
        <f t="shared" si="218"/>
        <v>0.5714285714285714</v>
      </c>
      <c r="FL59" s="18">
        <f t="shared" si="218"/>
        <v>0.7142857142857143</v>
      </c>
      <c r="FM59" s="18">
        <f t="shared" si="218"/>
        <v>0.7142857142857143</v>
      </c>
      <c r="FN59" s="18">
        <f t="shared" si="218"/>
        <v>0.7142857142857143</v>
      </c>
      <c r="FO59" s="18">
        <f t="shared" si="218"/>
        <v>0.80952380952380953</v>
      </c>
      <c r="FP59" s="18">
        <f t="shared" si="218"/>
        <v>0.61904761904761907</v>
      </c>
      <c r="FQ59" s="18">
        <f t="shared" si="218"/>
        <v>0.80952380952380953</v>
      </c>
      <c r="FR59" s="18">
        <f t="shared" si="218"/>
        <v>0.7142857142857143</v>
      </c>
      <c r="FS59" s="18">
        <f t="shared" si="218"/>
        <v>0.7142857142857143</v>
      </c>
      <c r="FT59" s="18">
        <f t="shared" si="218"/>
        <v>0.7142857142857143</v>
      </c>
      <c r="FU59" s="18">
        <f t="shared" si="218"/>
        <v>0.23809523809523808</v>
      </c>
      <c r="FV59" s="18">
        <f t="shared" si="218"/>
        <v>0.33333333333333331</v>
      </c>
      <c r="FW59" s="18">
        <f t="shared" si="218"/>
        <v>0.66666666666666663</v>
      </c>
      <c r="FX59" s="18">
        <f t="shared" si="218"/>
        <v>0.95238095238095233</v>
      </c>
      <c r="FY59" s="18">
        <f t="shared" si="218"/>
        <v>0.95238095238095233</v>
      </c>
      <c r="FZ59" s="18">
        <f t="shared" si="218"/>
        <v>0.95238095238095233</v>
      </c>
      <c r="GA59" s="18">
        <f t="shared" si="218"/>
        <v>0.95238095238095233</v>
      </c>
      <c r="GB59" s="18">
        <f t="shared" si="218"/>
        <v>0.90476190476190477</v>
      </c>
      <c r="GC59" s="18">
        <f t="shared" si="218"/>
        <v>0.95238095238095233</v>
      </c>
      <c r="GD59" s="18">
        <f t="shared" si="218"/>
        <v>0.95238095238095233</v>
      </c>
      <c r="GE59" s="18">
        <f t="shared" si="218"/>
        <v>0.95238095238095233</v>
      </c>
      <c r="GF59" s="18">
        <f t="shared" si="218"/>
        <v>0.95238095238095233</v>
      </c>
      <c r="GG59" s="18">
        <f t="shared" si="218"/>
        <v>0.95238095238095233</v>
      </c>
      <c r="GH59" s="18">
        <f t="shared" si="218"/>
        <v>0.95238095238095233</v>
      </c>
      <c r="GI59" s="18">
        <f t="shared" si="218"/>
        <v>0.95238095238095233</v>
      </c>
      <c r="GJ59" s="18">
        <f t="shared" si="218"/>
        <v>0.95238095238095233</v>
      </c>
      <c r="GK59" s="18">
        <f t="shared" si="218"/>
        <v>0.95238095238095233</v>
      </c>
      <c r="GL59" s="18">
        <f t="shared" ref="GL59:IW59" si="219">_xlfn.RANK.EQ(GL13,GL$3:GL$22,1)/(COUNT(GL$3:GL$22)+1)</f>
        <v>0.95238095238095233</v>
      </c>
      <c r="GM59" s="18">
        <f t="shared" si="219"/>
        <v>0.95238095238095233</v>
      </c>
      <c r="GN59" s="18">
        <f t="shared" si="219"/>
        <v>0.90476190476190477</v>
      </c>
      <c r="GO59" s="18">
        <f t="shared" si="219"/>
        <v>0.95238095238095233</v>
      </c>
      <c r="GP59" s="18">
        <f t="shared" si="219"/>
        <v>0.95238095238095233</v>
      </c>
      <c r="GQ59" s="18">
        <f t="shared" si="219"/>
        <v>0.52380952380952384</v>
      </c>
      <c r="GR59" s="18">
        <f t="shared" si="219"/>
        <v>0.47619047619047616</v>
      </c>
      <c r="GS59" s="18">
        <f t="shared" si="219"/>
        <v>0.14285714285714285</v>
      </c>
      <c r="GT59" s="18">
        <f t="shared" si="219"/>
        <v>0.47619047619047616</v>
      </c>
      <c r="GU59" s="18">
        <f t="shared" si="219"/>
        <v>0.2857142857142857</v>
      </c>
      <c r="GV59" s="18">
        <f t="shared" si="219"/>
        <v>9.5238095238095233E-2</v>
      </c>
      <c r="GW59" s="18">
        <f t="shared" si="219"/>
        <v>0.38095238095238093</v>
      </c>
      <c r="GX59" s="18">
        <f t="shared" si="219"/>
        <v>0.14285714285714285</v>
      </c>
      <c r="GY59" s="18">
        <f t="shared" si="219"/>
        <v>9.5238095238095233E-2</v>
      </c>
      <c r="GZ59" s="18">
        <f t="shared" si="219"/>
        <v>0.2857142857142857</v>
      </c>
      <c r="HA59" s="18">
        <f t="shared" si="219"/>
        <v>0.2857142857142857</v>
      </c>
      <c r="HB59" s="18">
        <f t="shared" si="219"/>
        <v>0.33333333333333331</v>
      </c>
      <c r="HC59" s="18">
        <f t="shared" si="219"/>
        <v>0.33333333333333331</v>
      </c>
      <c r="HD59" s="18">
        <f t="shared" si="219"/>
        <v>9.5238095238095233E-2</v>
      </c>
      <c r="HE59" s="18">
        <f t="shared" si="219"/>
        <v>0.33333333333333331</v>
      </c>
      <c r="HF59" s="18">
        <f t="shared" si="219"/>
        <v>0.2857142857142857</v>
      </c>
      <c r="HG59" s="18">
        <f t="shared" si="219"/>
        <v>0.7142857142857143</v>
      </c>
      <c r="HH59" s="18">
        <f t="shared" si="219"/>
        <v>0.23809523809523808</v>
      </c>
      <c r="HI59" s="18">
        <f t="shared" si="219"/>
        <v>0.33333333333333331</v>
      </c>
      <c r="HJ59" s="18">
        <f t="shared" si="219"/>
        <v>0.61904761904761907</v>
      </c>
      <c r="HK59" s="18">
        <f t="shared" si="219"/>
        <v>0.8571428571428571</v>
      </c>
      <c r="HL59" s="18">
        <f t="shared" si="219"/>
        <v>0.7142857142857143</v>
      </c>
      <c r="HM59" s="18">
        <f t="shared" si="219"/>
        <v>0.47619047619047616</v>
      </c>
      <c r="HN59" s="18">
        <f t="shared" si="219"/>
        <v>0.23809523809523808</v>
      </c>
      <c r="HO59" s="18">
        <f t="shared" si="219"/>
        <v>0.2857142857142857</v>
      </c>
      <c r="HP59" s="18">
        <f t="shared" si="219"/>
        <v>0.33333333333333331</v>
      </c>
      <c r="HQ59" s="18">
        <f t="shared" si="219"/>
        <v>0.38095238095238093</v>
      </c>
      <c r="HR59" s="18">
        <f t="shared" si="219"/>
        <v>0.61904761904761907</v>
      </c>
      <c r="HS59" s="18">
        <f t="shared" si="219"/>
        <v>0.52380952380952384</v>
      </c>
      <c r="HT59" s="18">
        <f t="shared" si="219"/>
        <v>0.8571428571428571</v>
      </c>
      <c r="HU59" s="18">
        <f t="shared" si="219"/>
        <v>0.66666666666666663</v>
      </c>
      <c r="HV59" s="18">
        <f t="shared" si="219"/>
        <v>0.95238095238095233</v>
      </c>
      <c r="HW59" s="18">
        <f t="shared" si="219"/>
        <v>0.95238095238095233</v>
      </c>
      <c r="HX59" s="18">
        <f t="shared" si="219"/>
        <v>0.95238095238095233</v>
      </c>
      <c r="HY59" s="18">
        <f t="shared" si="219"/>
        <v>0.95238095238095233</v>
      </c>
      <c r="HZ59" s="18">
        <f t="shared" si="219"/>
        <v>0.95238095238095233</v>
      </c>
      <c r="IA59" s="18">
        <f t="shared" si="219"/>
        <v>0.95238095238095233</v>
      </c>
      <c r="IB59" s="18">
        <f t="shared" si="219"/>
        <v>0.95238095238095233</v>
      </c>
      <c r="IC59" s="18">
        <f t="shared" si="219"/>
        <v>0.95238095238095233</v>
      </c>
      <c r="ID59" s="18">
        <f t="shared" si="219"/>
        <v>0.8571428571428571</v>
      </c>
      <c r="IE59" s="18">
        <f t="shared" si="219"/>
        <v>0.95238095238095233</v>
      </c>
      <c r="IF59" s="18">
        <f t="shared" si="219"/>
        <v>0.90476190476190477</v>
      </c>
      <c r="IG59" s="18">
        <f t="shared" si="219"/>
        <v>0.52380952380952384</v>
      </c>
      <c r="IH59" s="18">
        <f t="shared" si="219"/>
        <v>0.8571428571428571</v>
      </c>
      <c r="II59" s="18">
        <f t="shared" si="219"/>
        <v>0.19047619047619047</v>
      </c>
      <c r="IJ59" s="18">
        <f t="shared" si="219"/>
        <v>0.47619047619047616</v>
      </c>
      <c r="IK59" s="18">
        <f t="shared" si="219"/>
        <v>0.76190476190476186</v>
      </c>
      <c r="IL59" s="18">
        <f t="shared" si="219"/>
        <v>0.61904761904761907</v>
      </c>
      <c r="IM59" s="18">
        <f t="shared" si="219"/>
        <v>0.23809523809523808</v>
      </c>
      <c r="IN59" s="18">
        <f t="shared" si="219"/>
        <v>0.19047619047619047</v>
      </c>
      <c r="IO59" s="18">
        <f t="shared" si="219"/>
        <v>0.76190476190476186</v>
      </c>
      <c r="IP59" s="18">
        <f t="shared" si="219"/>
        <v>0.2857142857142857</v>
      </c>
      <c r="IQ59" s="18">
        <f t="shared" si="219"/>
        <v>0.14285714285714285</v>
      </c>
      <c r="IR59" s="18">
        <f t="shared" si="219"/>
        <v>0.80952380952380953</v>
      </c>
      <c r="IS59" s="18">
        <f t="shared" si="219"/>
        <v>0.80952380952380953</v>
      </c>
      <c r="IT59" s="18">
        <f t="shared" si="219"/>
        <v>0.90476190476190477</v>
      </c>
      <c r="IU59" s="18">
        <f t="shared" si="219"/>
        <v>0.33333333333333331</v>
      </c>
      <c r="IV59" s="18">
        <f t="shared" si="219"/>
        <v>0.2857142857142857</v>
      </c>
      <c r="IW59" s="18">
        <f t="shared" si="219"/>
        <v>4.7619047619047616E-2</v>
      </c>
      <c r="IX59" s="18">
        <f t="shared" ref="IX59:LI59" si="220">_xlfn.RANK.EQ(IX13,IX$3:IX$22,1)/(COUNT(IX$3:IX$22)+1)</f>
        <v>0.19047619047619047</v>
      </c>
      <c r="IY59" s="18">
        <f t="shared" si="220"/>
        <v>0.61904761904761907</v>
      </c>
      <c r="IZ59" s="18">
        <f t="shared" si="220"/>
        <v>0.76190476190476186</v>
      </c>
      <c r="JA59" s="18">
        <f t="shared" si="220"/>
        <v>0.80952380952380953</v>
      </c>
      <c r="JB59" s="18">
        <f t="shared" si="220"/>
        <v>0.80952380952380953</v>
      </c>
      <c r="JC59" s="18">
        <f t="shared" si="220"/>
        <v>0.8571428571428571</v>
      </c>
      <c r="JD59" s="18">
        <f t="shared" si="220"/>
        <v>0.38095238095238093</v>
      </c>
      <c r="JE59" s="18">
        <f t="shared" si="220"/>
        <v>0.2857142857142857</v>
      </c>
      <c r="JF59" s="18">
        <f t="shared" si="220"/>
        <v>0.23809523809523808</v>
      </c>
      <c r="JG59" s="18">
        <f t="shared" si="220"/>
        <v>0.33333333333333331</v>
      </c>
      <c r="JH59" s="18">
        <f t="shared" si="220"/>
        <v>0.76190476190476186</v>
      </c>
      <c r="JI59" s="18">
        <f t="shared" si="220"/>
        <v>0.47619047619047616</v>
      </c>
      <c r="JJ59" s="18">
        <f t="shared" si="220"/>
        <v>0.95238095238095233</v>
      </c>
      <c r="JK59" s="18">
        <f t="shared" si="220"/>
        <v>0.95238095238095233</v>
      </c>
      <c r="JL59" s="18">
        <f t="shared" si="220"/>
        <v>0.95238095238095233</v>
      </c>
      <c r="JM59" s="18">
        <f t="shared" si="220"/>
        <v>0.95238095238095233</v>
      </c>
      <c r="JN59" s="18">
        <f t="shared" si="220"/>
        <v>0.95238095238095233</v>
      </c>
      <c r="JO59" s="18">
        <f t="shared" si="220"/>
        <v>0.8571428571428571</v>
      </c>
      <c r="JP59" s="18">
        <f t="shared" si="220"/>
        <v>0.90476190476190477</v>
      </c>
      <c r="JQ59" s="18">
        <f t="shared" si="220"/>
        <v>0.95238095238095233</v>
      </c>
      <c r="JR59" s="18">
        <f t="shared" si="220"/>
        <v>0.80952380952380953</v>
      </c>
      <c r="JS59" s="18">
        <f t="shared" si="220"/>
        <v>0.7142857142857143</v>
      </c>
      <c r="JT59" s="18">
        <f t="shared" si="220"/>
        <v>0.76190476190476186</v>
      </c>
      <c r="JU59" s="18">
        <f t="shared" si="220"/>
        <v>0.7142857142857143</v>
      </c>
      <c r="JV59" s="18">
        <f t="shared" si="220"/>
        <v>0.90476190476190477</v>
      </c>
      <c r="JW59" s="18">
        <f t="shared" si="220"/>
        <v>0.33333333333333331</v>
      </c>
      <c r="JX59" s="18">
        <f t="shared" si="220"/>
        <v>0.66666666666666663</v>
      </c>
      <c r="JY59" s="18">
        <f t="shared" si="220"/>
        <v>0.38095238095238093</v>
      </c>
      <c r="JZ59" s="18">
        <f t="shared" si="220"/>
        <v>0.47619047619047616</v>
      </c>
      <c r="KA59" s="18">
        <f t="shared" si="220"/>
        <v>0.90476190476190477</v>
      </c>
      <c r="KB59" s="18">
        <f t="shared" si="220"/>
        <v>0.61904761904761907</v>
      </c>
      <c r="KC59" s="18">
        <f t="shared" si="220"/>
        <v>0.33333333333333331</v>
      </c>
      <c r="KD59" s="18">
        <f t="shared" si="220"/>
        <v>0.2857142857142857</v>
      </c>
      <c r="KE59" s="18">
        <f t="shared" si="220"/>
        <v>0.42857142857142855</v>
      </c>
      <c r="KF59" s="18">
        <f t="shared" si="220"/>
        <v>0.76190476190476186</v>
      </c>
      <c r="KG59" s="18">
        <f t="shared" si="220"/>
        <v>0.80952380952380953</v>
      </c>
      <c r="KH59" s="18">
        <f t="shared" si="220"/>
        <v>0.90476190476190477</v>
      </c>
      <c r="KI59" s="18">
        <f t="shared" si="220"/>
        <v>0.8571428571428571</v>
      </c>
      <c r="KJ59" s="18">
        <f t="shared" si="220"/>
        <v>0.42857142857142855</v>
      </c>
      <c r="KK59" s="18">
        <f t="shared" si="220"/>
        <v>0.19047619047619047</v>
      </c>
      <c r="KL59" s="18">
        <f t="shared" si="220"/>
        <v>9.5238095238095233E-2</v>
      </c>
      <c r="KM59" s="18">
        <f t="shared" si="220"/>
        <v>0.52380952380952384</v>
      </c>
      <c r="KN59" s="18">
        <f t="shared" si="220"/>
        <v>0.5714285714285714</v>
      </c>
      <c r="KO59" s="18">
        <f t="shared" si="220"/>
        <v>0.95238095238095233</v>
      </c>
      <c r="KP59" s="18">
        <f t="shared" si="220"/>
        <v>0.95238095238095233</v>
      </c>
      <c r="KQ59" s="18">
        <f t="shared" si="220"/>
        <v>0.95238095238095233</v>
      </c>
      <c r="KR59" s="18">
        <f t="shared" si="220"/>
        <v>0.90476190476190477</v>
      </c>
      <c r="KS59" s="18">
        <f t="shared" si="220"/>
        <v>0.95238095238095233</v>
      </c>
      <c r="KT59" s="18">
        <f t="shared" si="220"/>
        <v>0.95238095238095233</v>
      </c>
      <c r="KU59" s="18">
        <f t="shared" si="220"/>
        <v>0.76190476190476186</v>
      </c>
      <c r="KV59" s="18">
        <f t="shared" si="220"/>
        <v>0.5714285714285714</v>
      </c>
      <c r="KW59" s="18">
        <f t="shared" si="220"/>
        <v>0.95238095238095233</v>
      </c>
      <c r="KX59" s="18">
        <f t="shared" si="220"/>
        <v>0.76190476190476186</v>
      </c>
      <c r="KY59" s="18">
        <f t="shared" si="220"/>
        <v>0.61904761904761907</v>
      </c>
      <c r="KZ59" s="18">
        <f t="shared" si="220"/>
        <v>0.5714285714285714</v>
      </c>
      <c r="LA59" s="18">
        <f t="shared" si="220"/>
        <v>0.90476190476190477</v>
      </c>
      <c r="LB59" s="18">
        <f t="shared" si="220"/>
        <v>0.90476190476190477</v>
      </c>
      <c r="LC59" s="18">
        <f t="shared" si="220"/>
        <v>0.90476190476190477</v>
      </c>
      <c r="LD59" s="18">
        <f t="shared" si="220"/>
        <v>0.52380952380952384</v>
      </c>
      <c r="LE59" s="18">
        <f t="shared" si="220"/>
        <v>0.76190476190476186</v>
      </c>
      <c r="LF59" s="18">
        <f t="shared" si="220"/>
        <v>0.76190476190476186</v>
      </c>
      <c r="LG59" s="18">
        <f t="shared" si="220"/>
        <v>0.5714285714285714</v>
      </c>
      <c r="LH59" s="18">
        <f t="shared" si="220"/>
        <v>0.47619047619047616</v>
      </c>
      <c r="LI59" s="18">
        <f t="shared" si="220"/>
        <v>0.23809523809523808</v>
      </c>
      <c r="LJ59" s="18">
        <f t="shared" ref="LJ59:LW59" si="221">_xlfn.RANK.EQ(LJ13,LJ$3:LJ$22,1)/(COUNT(LJ$3:LJ$22)+1)</f>
        <v>0.95238095238095233</v>
      </c>
      <c r="LK59" s="18">
        <f t="shared" si="221"/>
        <v>0.95238095238095233</v>
      </c>
      <c r="LL59" s="18">
        <f t="shared" si="221"/>
        <v>0.95238095238095233</v>
      </c>
      <c r="LM59" s="18">
        <f t="shared" si="221"/>
        <v>0.8571428571428571</v>
      </c>
      <c r="LN59" s="18">
        <f t="shared" si="221"/>
        <v>0.90476190476190477</v>
      </c>
      <c r="LO59" s="18">
        <f t="shared" si="221"/>
        <v>0.95238095238095233</v>
      </c>
      <c r="LP59" s="18">
        <f t="shared" si="221"/>
        <v>0.90476190476190477</v>
      </c>
      <c r="LQ59" s="18">
        <f t="shared" si="221"/>
        <v>0.5714285714285714</v>
      </c>
      <c r="LR59" s="18">
        <f t="shared" si="221"/>
        <v>0.42857142857142855</v>
      </c>
      <c r="LS59" s="18">
        <f t="shared" si="221"/>
        <v>0.7142857142857143</v>
      </c>
      <c r="LT59" s="18">
        <f t="shared" si="221"/>
        <v>0.90476190476190477</v>
      </c>
      <c r="LU59" s="18">
        <f t="shared" si="221"/>
        <v>0.8571428571428571</v>
      </c>
      <c r="LV59" s="18">
        <f t="shared" si="221"/>
        <v>0.76190476190476186</v>
      </c>
      <c r="LW59" s="18">
        <f t="shared" si="221"/>
        <v>0.61904761904761907</v>
      </c>
    </row>
    <row r="60" spans="1:335" x14ac:dyDescent="0.3">
      <c r="A60" s="15">
        <v>2011</v>
      </c>
      <c r="B60" s="18">
        <f t="shared" ref="B60:BM60" si="222">_xlfn.RANK.EQ(B14,B$3:B$22,1)/(COUNT(B$3:B$22)+1)</f>
        <v>4.7619047619047616E-2</v>
      </c>
      <c r="C60" s="18">
        <f t="shared" si="222"/>
        <v>0.14285714285714285</v>
      </c>
      <c r="D60" s="18">
        <f t="shared" si="222"/>
        <v>0.19047619047619047</v>
      </c>
      <c r="E60" s="18">
        <f t="shared" si="222"/>
        <v>0.33333333333333331</v>
      </c>
      <c r="F60" s="18">
        <f t="shared" si="222"/>
        <v>0.23809523809523808</v>
      </c>
      <c r="G60" s="18">
        <f t="shared" si="222"/>
        <v>0.19047619047619047</v>
      </c>
      <c r="H60" s="18">
        <f t="shared" si="222"/>
        <v>4.7619047619047616E-2</v>
      </c>
      <c r="I60" s="18">
        <f t="shared" si="222"/>
        <v>4.7619047619047616E-2</v>
      </c>
      <c r="J60" s="18">
        <f t="shared" si="222"/>
        <v>0.42857142857142855</v>
      </c>
      <c r="K60" s="18">
        <f t="shared" si="222"/>
        <v>0.2857142857142857</v>
      </c>
      <c r="L60" s="18">
        <f t="shared" si="222"/>
        <v>9.5238095238095233E-2</v>
      </c>
      <c r="M60" s="18">
        <f t="shared" si="222"/>
        <v>9.5238095238095233E-2</v>
      </c>
      <c r="N60" s="18">
        <f t="shared" si="222"/>
        <v>4.7619047619047616E-2</v>
      </c>
      <c r="O60" s="18">
        <f t="shared" si="222"/>
        <v>0.14285714285714285</v>
      </c>
      <c r="P60" s="18">
        <f t="shared" si="222"/>
        <v>4.7619047619047616E-2</v>
      </c>
      <c r="Q60" s="18">
        <f t="shared" si="222"/>
        <v>4.7619047619047616E-2</v>
      </c>
      <c r="R60" s="18">
        <f t="shared" si="222"/>
        <v>0.61904761904761907</v>
      </c>
      <c r="S60" s="18">
        <f t="shared" si="222"/>
        <v>0.8571428571428571</v>
      </c>
      <c r="T60" s="18">
        <f t="shared" si="222"/>
        <v>0.52380952380952384</v>
      </c>
      <c r="U60" s="18">
        <f t="shared" si="222"/>
        <v>0.42857142857142855</v>
      </c>
      <c r="V60" s="18">
        <f t="shared" si="222"/>
        <v>0.5714285714285714</v>
      </c>
      <c r="W60" s="18">
        <f t="shared" si="222"/>
        <v>0.23809523809523808</v>
      </c>
      <c r="X60" s="18">
        <f t="shared" si="222"/>
        <v>9.5238095238095233E-2</v>
      </c>
      <c r="Y60" s="18">
        <f t="shared" si="222"/>
        <v>4.7619047619047616E-2</v>
      </c>
      <c r="Z60" s="18">
        <f t="shared" si="222"/>
        <v>9.5238095238095233E-2</v>
      </c>
      <c r="AA60" s="18">
        <f t="shared" si="222"/>
        <v>0.80952380952380953</v>
      </c>
      <c r="AB60" s="18">
        <f t="shared" si="222"/>
        <v>0.90476190476190477</v>
      </c>
      <c r="AC60" s="18">
        <f t="shared" si="222"/>
        <v>0.5714285714285714</v>
      </c>
      <c r="AD60" s="18">
        <f t="shared" si="222"/>
        <v>0.7142857142857143</v>
      </c>
      <c r="AE60" s="18">
        <f t="shared" si="222"/>
        <v>0.90476190476190477</v>
      </c>
      <c r="AF60" s="18">
        <f t="shared" si="222"/>
        <v>0.19047619047619047</v>
      </c>
      <c r="AG60" s="18">
        <f t="shared" si="222"/>
        <v>0.19047619047619047</v>
      </c>
      <c r="AH60" s="18">
        <f t="shared" si="222"/>
        <v>0.61904761904761907</v>
      </c>
      <c r="AI60" s="18">
        <f t="shared" si="222"/>
        <v>0.33333333333333331</v>
      </c>
      <c r="AJ60" s="18">
        <f t="shared" si="222"/>
        <v>9.5238095238095233E-2</v>
      </c>
      <c r="AK60" s="18">
        <f t="shared" si="222"/>
        <v>0.14285714285714285</v>
      </c>
      <c r="AL60" s="18">
        <f t="shared" si="222"/>
        <v>9.5238095238095233E-2</v>
      </c>
      <c r="AM60" s="18">
        <f t="shared" si="222"/>
        <v>0.61904761904761907</v>
      </c>
      <c r="AN60" s="18">
        <f t="shared" si="222"/>
        <v>0.52380952380952384</v>
      </c>
      <c r="AO60" s="18">
        <f t="shared" si="222"/>
        <v>0.33333333333333331</v>
      </c>
      <c r="AP60" s="18">
        <f t="shared" si="222"/>
        <v>0.7142857142857143</v>
      </c>
      <c r="AQ60" s="18">
        <f t="shared" si="222"/>
        <v>0.52380952380952384</v>
      </c>
      <c r="AR60" s="18">
        <f t="shared" si="222"/>
        <v>0.19047619047619047</v>
      </c>
      <c r="AS60" s="18">
        <f t="shared" si="222"/>
        <v>0.7142857142857143</v>
      </c>
      <c r="AT60" s="18">
        <f t="shared" si="222"/>
        <v>0.80952380952380953</v>
      </c>
      <c r="AU60" s="18">
        <f t="shared" si="222"/>
        <v>4.7619047619047616E-2</v>
      </c>
      <c r="AV60" s="18">
        <f t="shared" si="222"/>
        <v>9.5238095238095233E-2</v>
      </c>
      <c r="AW60" s="18">
        <f t="shared" si="222"/>
        <v>0.5714285714285714</v>
      </c>
      <c r="AX60" s="18">
        <f t="shared" si="222"/>
        <v>0.52380952380952384</v>
      </c>
      <c r="AY60" s="18">
        <f t="shared" si="222"/>
        <v>0.5714285714285714</v>
      </c>
      <c r="AZ60" s="18">
        <f t="shared" si="222"/>
        <v>0.47619047619047616</v>
      </c>
      <c r="BA60" s="18">
        <f t="shared" si="222"/>
        <v>4.7619047619047616E-2</v>
      </c>
      <c r="BB60" s="18">
        <f t="shared" si="222"/>
        <v>0.19047619047619047</v>
      </c>
      <c r="BC60" s="18">
        <f t="shared" si="222"/>
        <v>0.23809523809523808</v>
      </c>
      <c r="BD60" s="18">
        <f t="shared" si="222"/>
        <v>0.61904761904761907</v>
      </c>
      <c r="BE60" s="18">
        <f t="shared" si="222"/>
        <v>0.5714285714285714</v>
      </c>
      <c r="BF60" s="18">
        <f t="shared" si="222"/>
        <v>4.7619047619047616E-2</v>
      </c>
      <c r="BG60" s="18">
        <f t="shared" si="222"/>
        <v>4.7619047619047616E-2</v>
      </c>
      <c r="BH60" s="18">
        <f t="shared" si="222"/>
        <v>9.5238095238095233E-2</v>
      </c>
      <c r="BI60" s="18">
        <f t="shared" si="222"/>
        <v>9.5238095238095233E-2</v>
      </c>
      <c r="BJ60" s="18">
        <f t="shared" si="222"/>
        <v>0.7142857142857143</v>
      </c>
      <c r="BK60" s="18">
        <f t="shared" si="222"/>
        <v>0.76190476190476186</v>
      </c>
      <c r="BL60" s="18">
        <f t="shared" si="222"/>
        <v>0.42857142857142855</v>
      </c>
      <c r="BM60" s="18">
        <f t="shared" si="222"/>
        <v>0.76190476190476186</v>
      </c>
      <c r="BN60" s="18">
        <f t="shared" ref="BN60:DY60" si="223">_xlfn.RANK.EQ(BN14,BN$3:BN$22,1)/(COUNT(BN$3:BN$22)+1)</f>
        <v>0.66666666666666663</v>
      </c>
      <c r="BO60" s="18">
        <f t="shared" si="223"/>
        <v>0.52380952380952384</v>
      </c>
      <c r="BP60" s="18">
        <f t="shared" si="223"/>
        <v>0.47619047619047616</v>
      </c>
      <c r="BQ60" s="18">
        <f t="shared" si="223"/>
        <v>9.5238095238095233E-2</v>
      </c>
      <c r="BR60" s="18">
        <f t="shared" si="223"/>
        <v>4.7619047619047616E-2</v>
      </c>
      <c r="BS60" s="18">
        <f t="shared" si="223"/>
        <v>0.19047619047619047</v>
      </c>
      <c r="BT60" s="18">
        <f t="shared" si="223"/>
        <v>0.23809523809523808</v>
      </c>
      <c r="BU60" s="18">
        <f t="shared" si="223"/>
        <v>0.33333333333333331</v>
      </c>
      <c r="BV60" s="18">
        <f t="shared" si="223"/>
        <v>0.2857142857142857</v>
      </c>
      <c r="BW60" s="18">
        <f t="shared" si="223"/>
        <v>0.19047619047619047</v>
      </c>
      <c r="BX60" s="18">
        <f t="shared" si="223"/>
        <v>9.5238095238095233E-2</v>
      </c>
      <c r="BY60" s="18">
        <f t="shared" si="223"/>
        <v>0.19047619047619047</v>
      </c>
      <c r="BZ60" s="18">
        <f t="shared" si="223"/>
        <v>9.5238095238095233E-2</v>
      </c>
      <c r="CA60" s="18">
        <f t="shared" si="223"/>
        <v>0.2857142857142857</v>
      </c>
      <c r="CB60" s="18">
        <f t="shared" si="223"/>
        <v>0.2857142857142857</v>
      </c>
      <c r="CC60" s="18">
        <f t="shared" si="223"/>
        <v>9.5238095238095233E-2</v>
      </c>
      <c r="CD60" s="18">
        <f t="shared" si="223"/>
        <v>0.23809523809523808</v>
      </c>
      <c r="CE60" s="18">
        <f t="shared" si="223"/>
        <v>0.42857142857142855</v>
      </c>
      <c r="CF60" s="18">
        <f t="shared" si="223"/>
        <v>0.38095238095238093</v>
      </c>
      <c r="CG60" s="18">
        <f t="shared" si="223"/>
        <v>4.7619047619047616E-2</v>
      </c>
      <c r="CH60" s="18">
        <f t="shared" si="223"/>
        <v>9.5238095238095233E-2</v>
      </c>
      <c r="CI60" s="18">
        <f t="shared" si="223"/>
        <v>0.38095238095238093</v>
      </c>
      <c r="CJ60" s="18">
        <f t="shared" si="223"/>
        <v>0.8571428571428571</v>
      </c>
      <c r="CK60" s="18">
        <f t="shared" si="223"/>
        <v>0.76190476190476186</v>
      </c>
      <c r="CL60" s="18">
        <f t="shared" si="223"/>
        <v>0.76190476190476186</v>
      </c>
      <c r="CM60" s="18">
        <f t="shared" si="223"/>
        <v>0.38095238095238093</v>
      </c>
      <c r="CN60" s="18">
        <f t="shared" si="223"/>
        <v>0.38095238095238093</v>
      </c>
      <c r="CO60" s="18">
        <f t="shared" si="223"/>
        <v>0.5714285714285714</v>
      </c>
      <c r="CP60" s="18">
        <f t="shared" si="223"/>
        <v>0.61904761904761907</v>
      </c>
      <c r="CQ60" s="18">
        <f t="shared" si="223"/>
        <v>9.5238095238095233E-2</v>
      </c>
      <c r="CR60" s="18">
        <f t="shared" si="223"/>
        <v>9.5238095238095233E-2</v>
      </c>
      <c r="CS60" s="18">
        <f t="shared" si="223"/>
        <v>0.23809523809523808</v>
      </c>
      <c r="CT60" s="18">
        <f t="shared" si="223"/>
        <v>0.7142857142857143</v>
      </c>
      <c r="CU60" s="18">
        <f t="shared" si="223"/>
        <v>0.61904761904761907</v>
      </c>
      <c r="CV60" s="18">
        <f t="shared" si="223"/>
        <v>0.33333333333333331</v>
      </c>
      <c r="CW60" s="18">
        <f t="shared" si="223"/>
        <v>0.47619047619047616</v>
      </c>
      <c r="CX60" s="18">
        <f t="shared" si="223"/>
        <v>0.14285714285714285</v>
      </c>
      <c r="CY60" s="18">
        <f t="shared" si="223"/>
        <v>0.52380952380952384</v>
      </c>
      <c r="CZ60" s="18">
        <f t="shared" si="223"/>
        <v>0.33333333333333331</v>
      </c>
      <c r="DA60" s="18">
        <f t="shared" si="223"/>
        <v>0.42857142857142855</v>
      </c>
      <c r="DB60" s="18">
        <f t="shared" si="223"/>
        <v>0.61904761904761907</v>
      </c>
      <c r="DC60" s="18">
        <f t="shared" si="223"/>
        <v>0.90476190476190477</v>
      </c>
      <c r="DD60" s="18">
        <f t="shared" si="223"/>
        <v>0.76190476190476186</v>
      </c>
      <c r="DE60" s="18">
        <f t="shared" si="223"/>
        <v>0.38095238095238093</v>
      </c>
      <c r="DF60" s="18">
        <f t="shared" si="223"/>
        <v>0.33333333333333331</v>
      </c>
      <c r="DG60" s="18">
        <f t="shared" si="223"/>
        <v>0.47619047619047616</v>
      </c>
      <c r="DH60" s="18">
        <f t="shared" si="223"/>
        <v>0.2857142857142857</v>
      </c>
      <c r="DI60" s="18">
        <f t="shared" si="223"/>
        <v>0.2857142857142857</v>
      </c>
      <c r="DJ60" s="18">
        <f t="shared" si="223"/>
        <v>4.7619047619047616E-2</v>
      </c>
      <c r="DK60" s="18">
        <f t="shared" si="223"/>
        <v>0.23809523809523808</v>
      </c>
      <c r="DL60" s="18">
        <f t="shared" si="223"/>
        <v>0.42857142857142855</v>
      </c>
      <c r="DM60" s="18">
        <f t="shared" si="223"/>
        <v>0.38095238095238093</v>
      </c>
      <c r="DN60" s="18">
        <f t="shared" si="223"/>
        <v>0.14285714285714285</v>
      </c>
      <c r="DO60" s="18">
        <f t="shared" si="223"/>
        <v>0.33333333333333331</v>
      </c>
      <c r="DP60" s="18">
        <f t="shared" si="223"/>
        <v>0.42857142857142855</v>
      </c>
      <c r="DQ60" s="18">
        <f t="shared" si="223"/>
        <v>0.14285714285714285</v>
      </c>
      <c r="DR60" s="18">
        <f t="shared" si="223"/>
        <v>0.23809523809523808</v>
      </c>
      <c r="DS60" s="18">
        <f t="shared" si="223"/>
        <v>0.23809523809523808</v>
      </c>
      <c r="DT60" s="18">
        <f t="shared" si="223"/>
        <v>0.19047619047619047</v>
      </c>
      <c r="DU60" s="18">
        <f t="shared" si="223"/>
        <v>0.5714285714285714</v>
      </c>
      <c r="DV60" s="18">
        <f t="shared" si="223"/>
        <v>0.14285714285714285</v>
      </c>
      <c r="DW60" s="18">
        <f t="shared" si="223"/>
        <v>0.5714285714285714</v>
      </c>
      <c r="DX60" s="18">
        <f t="shared" si="223"/>
        <v>0.38095238095238093</v>
      </c>
      <c r="DY60" s="18">
        <f t="shared" si="223"/>
        <v>0.33333333333333331</v>
      </c>
      <c r="DZ60" s="18">
        <f t="shared" ref="DZ60:GK60" si="224">_xlfn.RANK.EQ(DZ14,DZ$3:DZ$22,1)/(COUNT(DZ$3:DZ$22)+1)</f>
        <v>0.19047619047619047</v>
      </c>
      <c r="EA60" s="18">
        <f t="shared" si="224"/>
        <v>0.14285714285714285</v>
      </c>
      <c r="EB60" s="18">
        <f t="shared" si="224"/>
        <v>0.47619047619047616</v>
      </c>
      <c r="EC60" s="18">
        <f t="shared" si="224"/>
        <v>0.5714285714285714</v>
      </c>
      <c r="ED60" s="18">
        <f t="shared" si="224"/>
        <v>4.7619047619047616E-2</v>
      </c>
      <c r="EE60" s="18">
        <f t="shared" si="224"/>
        <v>0.23809523809523808</v>
      </c>
      <c r="EF60" s="18">
        <f t="shared" si="224"/>
        <v>9.5238095238095233E-2</v>
      </c>
      <c r="EG60" s="18">
        <f t="shared" si="224"/>
        <v>0.42857142857142855</v>
      </c>
      <c r="EH60" s="18">
        <f t="shared" si="224"/>
        <v>0.5714285714285714</v>
      </c>
      <c r="EI60" s="18">
        <f t="shared" si="224"/>
        <v>9.5238095238095233E-2</v>
      </c>
      <c r="EJ60" s="18">
        <f t="shared" si="224"/>
        <v>9.5238095238095233E-2</v>
      </c>
      <c r="EK60" s="18">
        <f t="shared" si="224"/>
        <v>0.5714285714285714</v>
      </c>
      <c r="EL60" s="18">
        <f t="shared" si="224"/>
        <v>0.52380952380952384</v>
      </c>
      <c r="EM60" s="18">
        <f t="shared" si="224"/>
        <v>0.47619047619047616</v>
      </c>
      <c r="EN60" s="18">
        <f t="shared" si="224"/>
        <v>0.14285714285714285</v>
      </c>
      <c r="EO60" s="18">
        <f t="shared" si="224"/>
        <v>0.14285714285714285</v>
      </c>
      <c r="EP60" s="18">
        <f t="shared" si="224"/>
        <v>0.80952380952380953</v>
      </c>
      <c r="EQ60" s="18">
        <f t="shared" si="224"/>
        <v>0.33333333333333331</v>
      </c>
      <c r="ER60" s="18">
        <f t="shared" si="224"/>
        <v>0.47619047619047616</v>
      </c>
      <c r="ES60" s="18">
        <f t="shared" si="224"/>
        <v>0.76190476190476186</v>
      </c>
      <c r="ET60" s="18">
        <f t="shared" si="224"/>
        <v>0.14285714285714285</v>
      </c>
      <c r="EU60" s="18">
        <f t="shared" si="224"/>
        <v>0.2857142857142857</v>
      </c>
      <c r="EV60" s="18">
        <f t="shared" si="224"/>
        <v>4.7619047619047616E-2</v>
      </c>
      <c r="EW60" s="18">
        <f t="shared" si="224"/>
        <v>0.38095238095238093</v>
      </c>
      <c r="EX60" s="18">
        <f t="shared" si="224"/>
        <v>0.66666666666666663</v>
      </c>
      <c r="EY60" s="18">
        <f t="shared" si="224"/>
        <v>0.7142857142857143</v>
      </c>
      <c r="EZ60" s="18">
        <f t="shared" si="224"/>
        <v>0.76190476190476186</v>
      </c>
      <c r="FA60" s="18">
        <f t="shared" si="224"/>
        <v>0.47619047619047616</v>
      </c>
      <c r="FB60" s="18">
        <f t="shared" si="224"/>
        <v>0.14285714285714285</v>
      </c>
      <c r="FC60" s="18">
        <f t="shared" si="224"/>
        <v>0.42857142857142855</v>
      </c>
      <c r="FD60" s="18">
        <f t="shared" si="224"/>
        <v>0.14285714285714285</v>
      </c>
      <c r="FE60" s="18">
        <f t="shared" si="224"/>
        <v>0.14285714285714285</v>
      </c>
      <c r="FF60" s="18">
        <f t="shared" si="224"/>
        <v>0.19047619047619047</v>
      </c>
      <c r="FG60" s="18">
        <f t="shared" si="224"/>
        <v>0.14285714285714285</v>
      </c>
      <c r="FH60" s="18">
        <f t="shared" si="224"/>
        <v>0.33333333333333331</v>
      </c>
      <c r="FI60" s="18">
        <f t="shared" si="224"/>
        <v>9.5238095238095233E-2</v>
      </c>
      <c r="FJ60" s="18">
        <f t="shared" si="224"/>
        <v>0.76190476190476186</v>
      </c>
      <c r="FK60" s="18">
        <f t="shared" si="224"/>
        <v>0.61904761904761907</v>
      </c>
      <c r="FL60" s="18">
        <f t="shared" si="224"/>
        <v>0.38095238095238093</v>
      </c>
      <c r="FM60" s="18">
        <f t="shared" si="224"/>
        <v>0.19047619047619047</v>
      </c>
      <c r="FN60" s="18">
        <f t="shared" si="224"/>
        <v>0.14285714285714285</v>
      </c>
      <c r="FO60" s="18">
        <f t="shared" si="224"/>
        <v>9.5238095238095233E-2</v>
      </c>
      <c r="FP60" s="18">
        <f t="shared" si="224"/>
        <v>9.5238095238095233E-2</v>
      </c>
      <c r="FQ60" s="18">
        <f t="shared" si="224"/>
        <v>4.7619047619047616E-2</v>
      </c>
      <c r="FR60" s="18">
        <f t="shared" si="224"/>
        <v>4.7619047619047616E-2</v>
      </c>
      <c r="FS60" s="18">
        <f t="shared" si="224"/>
        <v>0.19047619047619047</v>
      </c>
      <c r="FT60" s="18">
        <f t="shared" si="224"/>
        <v>0.66666666666666663</v>
      </c>
      <c r="FU60" s="18">
        <f t="shared" si="224"/>
        <v>0.66666666666666663</v>
      </c>
      <c r="FV60" s="18">
        <f t="shared" si="224"/>
        <v>0.47619047619047616</v>
      </c>
      <c r="FW60" s="18">
        <f t="shared" si="224"/>
        <v>0.47619047619047616</v>
      </c>
      <c r="FX60" s="18">
        <f t="shared" si="224"/>
        <v>0.14285714285714285</v>
      </c>
      <c r="FY60" s="18">
        <f t="shared" si="224"/>
        <v>0.2857142857142857</v>
      </c>
      <c r="FZ60" s="18">
        <f t="shared" si="224"/>
        <v>0.19047619047619047</v>
      </c>
      <c r="GA60" s="18">
        <f t="shared" si="224"/>
        <v>0.61904761904761907</v>
      </c>
      <c r="GB60" s="18">
        <f t="shared" si="224"/>
        <v>0.47619047619047616</v>
      </c>
      <c r="GC60" s="18">
        <f t="shared" si="224"/>
        <v>0.42857142857142855</v>
      </c>
      <c r="GD60" s="18">
        <f t="shared" si="224"/>
        <v>0.2857142857142857</v>
      </c>
      <c r="GE60" s="18">
        <f t="shared" si="224"/>
        <v>0.2857142857142857</v>
      </c>
      <c r="GF60" s="18">
        <f t="shared" si="224"/>
        <v>4.7619047619047616E-2</v>
      </c>
      <c r="GG60" s="18">
        <f t="shared" si="224"/>
        <v>4.7619047619047616E-2</v>
      </c>
      <c r="GH60" s="18">
        <f t="shared" si="224"/>
        <v>0.42857142857142855</v>
      </c>
      <c r="GI60" s="18">
        <f t="shared" si="224"/>
        <v>0.38095238095238093</v>
      </c>
      <c r="GJ60" s="18">
        <f t="shared" si="224"/>
        <v>0.5714285714285714</v>
      </c>
      <c r="GK60" s="18">
        <f t="shared" si="224"/>
        <v>0.61904761904761907</v>
      </c>
      <c r="GL60" s="18">
        <f t="shared" ref="GL60:IW60" si="225">_xlfn.RANK.EQ(GL14,GL$3:GL$22,1)/(COUNT(GL$3:GL$22)+1)</f>
        <v>0.61904761904761907</v>
      </c>
      <c r="GM60" s="18">
        <f t="shared" si="225"/>
        <v>0.52380952380952384</v>
      </c>
      <c r="GN60" s="18">
        <f t="shared" si="225"/>
        <v>0.23809523809523808</v>
      </c>
      <c r="GO60" s="18">
        <f t="shared" si="225"/>
        <v>9.5238095238095233E-2</v>
      </c>
      <c r="GP60" s="18">
        <f t="shared" si="225"/>
        <v>4.7619047619047616E-2</v>
      </c>
      <c r="GQ60" s="18">
        <f t="shared" si="225"/>
        <v>9.5238095238095233E-2</v>
      </c>
      <c r="GR60" s="18">
        <f t="shared" si="225"/>
        <v>0.5714285714285714</v>
      </c>
      <c r="GS60" s="18">
        <f t="shared" si="225"/>
        <v>0.52380952380952384</v>
      </c>
      <c r="GT60" s="18">
        <f t="shared" si="225"/>
        <v>0.42857142857142855</v>
      </c>
      <c r="GU60" s="18">
        <f t="shared" si="225"/>
        <v>0.33333333333333331</v>
      </c>
      <c r="GV60" s="18">
        <f t="shared" si="225"/>
        <v>0.19047619047619047</v>
      </c>
      <c r="GW60" s="18">
        <f t="shared" si="225"/>
        <v>0.47619047619047616</v>
      </c>
      <c r="GX60" s="18">
        <f t="shared" si="225"/>
        <v>0.47619047619047616</v>
      </c>
      <c r="GY60" s="18">
        <f t="shared" si="225"/>
        <v>0.2857142857142857</v>
      </c>
      <c r="GZ60" s="18">
        <f t="shared" si="225"/>
        <v>9.5238095238095233E-2</v>
      </c>
      <c r="HA60" s="18">
        <f t="shared" si="225"/>
        <v>9.5238095238095233E-2</v>
      </c>
      <c r="HB60" s="18">
        <f t="shared" si="225"/>
        <v>0.23809523809523808</v>
      </c>
      <c r="HC60" s="18">
        <f t="shared" si="225"/>
        <v>0.19047619047619047</v>
      </c>
      <c r="HD60" s="18">
        <f t="shared" si="225"/>
        <v>4.7619047619047616E-2</v>
      </c>
      <c r="HE60" s="18">
        <f t="shared" si="225"/>
        <v>0.52380952380952384</v>
      </c>
      <c r="HF60" s="18">
        <f t="shared" si="225"/>
        <v>0.47619047619047616</v>
      </c>
      <c r="HG60" s="18">
        <f t="shared" si="225"/>
        <v>0.52380952380952384</v>
      </c>
      <c r="HH60" s="18">
        <f t="shared" si="225"/>
        <v>0.19047619047619047</v>
      </c>
      <c r="HI60" s="18">
        <f t="shared" si="225"/>
        <v>9.5238095238095233E-2</v>
      </c>
      <c r="HJ60" s="18">
        <f t="shared" si="225"/>
        <v>4.7619047619047616E-2</v>
      </c>
      <c r="HK60" s="18">
        <f t="shared" si="225"/>
        <v>4.7619047619047616E-2</v>
      </c>
      <c r="HL60" s="18">
        <f t="shared" si="225"/>
        <v>0.19047619047619047</v>
      </c>
      <c r="HM60" s="18">
        <f t="shared" si="225"/>
        <v>0.52380952380952384</v>
      </c>
      <c r="HN60" s="18">
        <f t="shared" si="225"/>
        <v>0.47619047619047616</v>
      </c>
      <c r="HO60" s="18">
        <f t="shared" si="225"/>
        <v>0.19047619047619047</v>
      </c>
      <c r="HP60" s="18">
        <f t="shared" si="225"/>
        <v>0.2857142857142857</v>
      </c>
      <c r="HQ60" s="18">
        <f t="shared" si="225"/>
        <v>0.52380952380952384</v>
      </c>
      <c r="HR60" s="18">
        <f t="shared" si="225"/>
        <v>0.23809523809523808</v>
      </c>
      <c r="HS60" s="18">
        <f t="shared" si="225"/>
        <v>0.42857142857142855</v>
      </c>
      <c r="HT60" s="18">
        <f t="shared" si="225"/>
        <v>0.52380952380952384</v>
      </c>
      <c r="HU60" s="18">
        <f t="shared" si="225"/>
        <v>0.5714285714285714</v>
      </c>
      <c r="HV60" s="18">
        <f t="shared" si="225"/>
        <v>0.66666666666666663</v>
      </c>
      <c r="HW60" s="18">
        <f t="shared" si="225"/>
        <v>0.19047619047619047</v>
      </c>
      <c r="HX60" s="18">
        <f t="shared" si="225"/>
        <v>0.47619047619047616</v>
      </c>
      <c r="HY60" s="18">
        <f t="shared" si="225"/>
        <v>0.2857142857142857</v>
      </c>
      <c r="HZ60" s="18">
        <f t="shared" si="225"/>
        <v>0.19047619047619047</v>
      </c>
      <c r="IA60" s="18">
        <f t="shared" si="225"/>
        <v>0.23809523809523808</v>
      </c>
      <c r="IB60" s="18">
        <f t="shared" si="225"/>
        <v>0.19047619047619047</v>
      </c>
      <c r="IC60" s="18">
        <f t="shared" si="225"/>
        <v>4.7619047619047616E-2</v>
      </c>
      <c r="ID60" s="18">
        <f t="shared" si="225"/>
        <v>4.7619047619047616E-2</v>
      </c>
      <c r="IE60" s="18">
        <f t="shared" si="225"/>
        <v>9.5238095238095233E-2</v>
      </c>
      <c r="IF60" s="18">
        <f t="shared" si="225"/>
        <v>4.7619047619047616E-2</v>
      </c>
      <c r="IG60" s="18">
        <f t="shared" si="225"/>
        <v>9.5238095238095233E-2</v>
      </c>
      <c r="IH60" s="18">
        <f t="shared" si="225"/>
        <v>9.5238095238095233E-2</v>
      </c>
      <c r="II60" s="18">
        <f t="shared" si="225"/>
        <v>0.38095238095238093</v>
      </c>
      <c r="IJ60" s="18">
        <f t="shared" si="225"/>
        <v>9.5238095238095233E-2</v>
      </c>
      <c r="IK60" s="18">
        <f t="shared" si="225"/>
        <v>4.7619047619047616E-2</v>
      </c>
      <c r="IL60" s="18">
        <f t="shared" si="225"/>
        <v>0.33333333333333331</v>
      </c>
      <c r="IM60" s="18">
        <f t="shared" si="225"/>
        <v>0.61904761904761907</v>
      </c>
      <c r="IN60" s="18">
        <f t="shared" si="225"/>
        <v>0.76190476190476186</v>
      </c>
      <c r="IO60" s="18">
        <f t="shared" si="225"/>
        <v>4.7619047619047616E-2</v>
      </c>
      <c r="IP60" s="18">
        <f t="shared" si="225"/>
        <v>4.7619047619047616E-2</v>
      </c>
      <c r="IQ60" s="18">
        <f t="shared" si="225"/>
        <v>4.7619047619047616E-2</v>
      </c>
      <c r="IR60" s="18">
        <f t="shared" si="225"/>
        <v>4.7619047619047616E-2</v>
      </c>
      <c r="IS60" s="18">
        <f t="shared" si="225"/>
        <v>4.7619047619047616E-2</v>
      </c>
      <c r="IT60" s="18">
        <f t="shared" si="225"/>
        <v>4.7619047619047616E-2</v>
      </c>
      <c r="IU60" s="18">
        <f t="shared" si="225"/>
        <v>9.5238095238095233E-2</v>
      </c>
      <c r="IV60" s="18">
        <f t="shared" si="225"/>
        <v>4.7619047619047616E-2</v>
      </c>
      <c r="IW60" s="18">
        <f t="shared" si="225"/>
        <v>0.23809523809523808</v>
      </c>
      <c r="IX60" s="18">
        <f t="shared" ref="IX60:LI60" si="226">_xlfn.RANK.EQ(IX14,IX$3:IX$22,1)/(COUNT(IX$3:IX$22)+1)</f>
        <v>4.7619047619047616E-2</v>
      </c>
      <c r="IY60" s="18">
        <f t="shared" si="226"/>
        <v>0.14285714285714285</v>
      </c>
      <c r="IZ60" s="18">
        <f t="shared" si="226"/>
        <v>0.7142857142857143</v>
      </c>
      <c r="JA60" s="18">
        <f t="shared" si="226"/>
        <v>0.61904761904761907</v>
      </c>
      <c r="JB60" s="18">
        <f t="shared" si="226"/>
        <v>0.23809523809523808</v>
      </c>
      <c r="JC60" s="18">
        <f t="shared" si="226"/>
        <v>0.14285714285714285</v>
      </c>
      <c r="JD60" s="18">
        <f t="shared" si="226"/>
        <v>0.14285714285714285</v>
      </c>
      <c r="JE60" s="18">
        <f t="shared" si="226"/>
        <v>0.33333333333333331</v>
      </c>
      <c r="JF60" s="18">
        <f t="shared" si="226"/>
        <v>0.7142857142857143</v>
      </c>
      <c r="JG60" s="18">
        <f t="shared" si="226"/>
        <v>0.5714285714285714</v>
      </c>
      <c r="JH60" s="18">
        <f t="shared" si="226"/>
        <v>0.42857142857142855</v>
      </c>
      <c r="JI60" s="18">
        <f t="shared" si="226"/>
        <v>0.2857142857142857</v>
      </c>
      <c r="JJ60" s="18">
        <f t="shared" si="226"/>
        <v>0.33333333333333331</v>
      </c>
      <c r="JK60" s="18">
        <f t="shared" si="226"/>
        <v>0.52380952380952384</v>
      </c>
      <c r="JL60" s="18">
        <f t="shared" si="226"/>
        <v>0.23809523809523808</v>
      </c>
      <c r="JM60" s="18">
        <f t="shared" si="226"/>
        <v>9.5238095238095233E-2</v>
      </c>
      <c r="JN60" s="18">
        <f t="shared" si="226"/>
        <v>4.7619047619047616E-2</v>
      </c>
      <c r="JO60" s="18">
        <f t="shared" si="226"/>
        <v>4.7619047619047616E-2</v>
      </c>
      <c r="JP60" s="18">
        <f t="shared" si="226"/>
        <v>4.7619047619047616E-2</v>
      </c>
      <c r="JQ60" s="18">
        <f t="shared" si="226"/>
        <v>9.5238095238095233E-2</v>
      </c>
      <c r="JR60" s="18">
        <f t="shared" si="226"/>
        <v>0.38095238095238093</v>
      </c>
      <c r="JS60" s="18">
        <f t="shared" si="226"/>
        <v>0.2857142857142857</v>
      </c>
      <c r="JT60" s="18">
        <f t="shared" si="226"/>
        <v>9.5238095238095233E-2</v>
      </c>
      <c r="JU60" s="18">
        <f t="shared" si="226"/>
        <v>4.7619047619047616E-2</v>
      </c>
      <c r="JV60" s="18">
        <f t="shared" si="226"/>
        <v>4.7619047619047616E-2</v>
      </c>
      <c r="JW60" s="18">
        <f t="shared" si="226"/>
        <v>4.7619047619047616E-2</v>
      </c>
      <c r="JX60" s="18">
        <f t="shared" si="226"/>
        <v>4.7619047619047616E-2</v>
      </c>
      <c r="JY60" s="18">
        <f t="shared" si="226"/>
        <v>4.7619047619047616E-2</v>
      </c>
      <c r="JZ60" s="18">
        <f t="shared" si="226"/>
        <v>4.7619047619047616E-2</v>
      </c>
      <c r="KA60" s="18">
        <f t="shared" si="226"/>
        <v>0.14285714285714285</v>
      </c>
      <c r="KB60" s="18">
        <f t="shared" si="226"/>
        <v>0.23809523809523808</v>
      </c>
      <c r="KC60" s="18">
        <f t="shared" si="226"/>
        <v>0.23809523809523808</v>
      </c>
      <c r="KD60" s="18">
        <f t="shared" si="226"/>
        <v>0.14285714285714285</v>
      </c>
      <c r="KE60" s="18">
        <f t="shared" si="226"/>
        <v>0.14285714285714285</v>
      </c>
      <c r="KF60" s="18">
        <f t="shared" si="226"/>
        <v>0.33333333333333331</v>
      </c>
      <c r="KG60" s="18">
        <f t="shared" si="226"/>
        <v>0.19047619047619047</v>
      </c>
      <c r="KH60" s="18">
        <f t="shared" si="226"/>
        <v>0.14285714285714285</v>
      </c>
      <c r="KI60" s="18">
        <f t="shared" si="226"/>
        <v>0.23809523809523808</v>
      </c>
      <c r="KJ60" s="18">
        <f t="shared" si="226"/>
        <v>0.19047619047619047</v>
      </c>
      <c r="KK60" s="18">
        <f t="shared" si="226"/>
        <v>0.2857142857142857</v>
      </c>
      <c r="KL60" s="18">
        <f t="shared" si="226"/>
        <v>0.14285714285714285</v>
      </c>
      <c r="KM60" s="18">
        <f t="shared" si="226"/>
        <v>0.14285714285714285</v>
      </c>
      <c r="KN60" s="18">
        <f t="shared" si="226"/>
        <v>0.14285714285714285</v>
      </c>
      <c r="KO60" s="18">
        <f t="shared" si="226"/>
        <v>0.33333333333333331</v>
      </c>
      <c r="KP60" s="18">
        <f t="shared" si="226"/>
        <v>0.23809523809523808</v>
      </c>
      <c r="KQ60" s="18">
        <f t="shared" si="226"/>
        <v>9.5238095238095233E-2</v>
      </c>
      <c r="KR60" s="18">
        <f t="shared" si="226"/>
        <v>0.14285714285714285</v>
      </c>
      <c r="KS60" s="18">
        <f t="shared" si="226"/>
        <v>0.14285714285714285</v>
      </c>
      <c r="KT60" s="18">
        <f t="shared" si="226"/>
        <v>0.2857142857142857</v>
      </c>
      <c r="KU60" s="18">
        <f t="shared" si="226"/>
        <v>0.5714285714285714</v>
      </c>
      <c r="KV60" s="18">
        <f t="shared" si="226"/>
        <v>4.7619047619047616E-2</v>
      </c>
      <c r="KW60" s="18">
        <f t="shared" si="226"/>
        <v>9.5238095238095233E-2</v>
      </c>
      <c r="KX60" s="18">
        <f t="shared" si="226"/>
        <v>9.5238095238095233E-2</v>
      </c>
      <c r="KY60" s="18">
        <f t="shared" si="226"/>
        <v>4.7619047619047616E-2</v>
      </c>
      <c r="KZ60" s="18">
        <f t="shared" si="226"/>
        <v>0.14285714285714285</v>
      </c>
      <c r="LA60" s="18">
        <f t="shared" si="226"/>
        <v>0.19047619047619047</v>
      </c>
      <c r="LB60" s="18">
        <f t="shared" si="226"/>
        <v>0.42857142857142855</v>
      </c>
      <c r="LC60" s="18">
        <f t="shared" si="226"/>
        <v>0.33333333333333331</v>
      </c>
      <c r="LD60" s="18">
        <f t="shared" si="226"/>
        <v>4.7619047619047616E-2</v>
      </c>
      <c r="LE60" s="18">
        <f t="shared" si="226"/>
        <v>0.19047619047619047</v>
      </c>
      <c r="LF60" s="18">
        <f t="shared" si="226"/>
        <v>0.23809523809523808</v>
      </c>
      <c r="LG60" s="18">
        <f t="shared" si="226"/>
        <v>0.23809523809523808</v>
      </c>
      <c r="LH60" s="18">
        <f t="shared" si="226"/>
        <v>0.14285714285714285</v>
      </c>
      <c r="LI60" s="18">
        <f t="shared" si="226"/>
        <v>0.38095238095238093</v>
      </c>
      <c r="LJ60" s="18">
        <f t="shared" ref="LJ60:LW60" si="227">_xlfn.RANK.EQ(LJ14,LJ$3:LJ$22,1)/(COUNT(LJ$3:LJ$22)+1)</f>
        <v>0.61904761904761907</v>
      </c>
      <c r="LK60" s="18">
        <f t="shared" si="227"/>
        <v>0.52380952380952384</v>
      </c>
      <c r="LL60" s="18">
        <f t="shared" si="227"/>
        <v>0.19047619047619047</v>
      </c>
      <c r="LM60" s="18">
        <f t="shared" si="227"/>
        <v>0.66666666666666663</v>
      </c>
      <c r="LN60" s="18">
        <f t="shared" si="227"/>
        <v>0.47619047619047616</v>
      </c>
      <c r="LO60" s="18">
        <f t="shared" si="227"/>
        <v>0.2857142857142857</v>
      </c>
      <c r="LP60" s="18">
        <f t="shared" si="227"/>
        <v>0.2857142857142857</v>
      </c>
      <c r="LQ60" s="18">
        <f t="shared" si="227"/>
        <v>0.23809523809523808</v>
      </c>
      <c r="LR60" s="18">
        <f t="shared" si="227"/>
        <v>0.23809523809523808</v>
      </c>
      <c r="LS60" s="18">
        <f t="shared" si="227"/>
        <v>0.23809523809523808</v>
      </c>
      <c r="LT60" s="18">
        <f t="shared" si="227"/>
        <v>0.14285714285714285</v>
      </c>
      <c r="LU60" s="18">
        <f t="shared" si="227"/>
        <v>0.23809523809523808</v>
      </c>
      <c r="LV60" s="18">
        <f t="shared" si="227"/>
        <v>0.2857142857142857</v>
      </c>
      <c r="LW60" s="18">
        <f t="shared" si="227"/>
        <v>0.52380952380952384</v>
      </c>
    </row>
    <row r="61" spans="1:335" x14ac:dyDescent="0.3">
      <c r="A61" s="15">
        <v>2012</v>
      </c>
      <c r="B61" s="18">
        <f t="shared" ref="B61:BM61" si="228">_xlfn.RANK.EQ(B15,B$3:B$22,1)/(COUNT(B$3:B$22)+1)</f>
        <v>0.14285714285714285</v>
      </c>
      <c r="C61" s="18">
        <f t="shared" si="228"/>
        <v>0.61904761904761907</v>
      </c>
      <c r="D61" s="18">
        <f t="shared" si="228"/>
        <v>0.61904761904761907</v>
      </c>
      <c r="E61" s="18">
        <f t="shared" si="228"/>
        <v>4.7619047619047616E-2</v>
      </c>
      <c r="F61" s="18">
        <f t="shared" si="228"/>
        <v>9.5238095238095233E-2</v>
      </c>
      <c r="G61" s="18">
        <f t="shared" si="228"/>
        <v>4.7619047619047616E-2</v>
      </c>
      <c r="H61" s="18">
        <f t="shared" si="228"/>
        <v>0.8571428571428571</v>
      </c>
      <c r="I61" s="18">
        <f t="shared" si="228"/>
        <v>9.5238095238095233E-2</v>
      </c>
      <c r="J61" s="18">
        <f t="shared" si="228"/>
        <v>4.7619047619047616E-2</v>
      </c>
      <c r="K61" s="18">
        <f t="shared" si="228"/>
        <v>0.14285714285714285</v>
      </c>
      <c r="L61" s="18">
        <f t="shared" si="228"/>
        <v>0.14285714285714285</v>
      </c>
      <c r="M61" s="18">
        <f t="shared" si="228"/>
        <v>0.7142857142857143</v>
      </c>
      <c r="N61" s="18">
        <f t="shared" si="228"/>
        <v>0.33333333333333331</v>
      </c>
      <c r="O61" s="18">
        <f t="shared" si="228"/>
        <v>0.23809523809523808</v>
      </c>
      <c r="P61" s="18">
        <f t="shared" si="228"/>
        <v>0.14285714285714285</v>
      </c>
      <c r="Q61" s="18">
        <f t="shared" si="228"/>
        <v>0.14285714285714285</v>
      </c>
      <c r="R61" s="18">
        <f t="shared" si="228"/>
        <v>4.7619047619047616E-2</v>
      </c>
      <c r="S61" s="18">
        <f t="shared" si="228"/>
        <v>0.19047619047619047</v>
      </c>
      <c r="T61" s="18">
        <f t="shared" si="228"/>
        <v>0.38095238095238093</v>
      </c>
      <c r="U61" s="18">
        <f t="shared" si="228"/>
        <v>0.90476190476190477</v>
      </c>
      <c r="V61" s="18">
        <f t="shared" si="228"/>
        <v>0.52380952380952384</v>
      </c>
      <c r="W61" s="18">
        <f t="shared" si="228"/>
        <v>4.7619047619047616E-2</v>
      </c>
      <c r="X61" s="18">
        <f t="shared" si="228"/>
        <v>0.38095238095238093</v>
      </c>
      <c r="Y61" s="18">
        <f t="shared" si="228"/>
        <v>0.33333333333333331</v>
      </c>
      <c r="Z61" s="18">
        <f t="shared" si="228"/>
        <v>0.42857142857142855</v>
      </c>
      <c r="AA61" s="18">
        <f t="shared" si="228"/>
        <v>0.61904761904761907</v>
      </c>
      <c r="AB61" s="18">
        <f t="shared" si="228"/>
        <v>0.19047619047619047</v>
      </c>
      <c r="AC61" s="18">
        <f t="shared" si="228"/>
        <v>9.5238095238095233E-2</v>
      </c>
      <c r="AD61" s="18">
        <f t="shared" si="228"/>
        <v>9.5238095238095233E-2</v>
      </c>
      <c r="AE61" s="18">
        <f t="shared" si="228"/>
        <v>0.14285714285714285</v>
      </c>
      <c r="AF61" s="18">
        <f t="shared" si="228"/>
        <v>0.80952380952380953</v>
      </c>
      <c r="AG61" s="18">
        <f t="shared" si="228"/>
        <v>0.66666666666666663</v>
      </c>
      <c r="AH61" s="18">
        <f t="shared" si="228"/>
        <v>0.38095238095238093</v>
      </c>
      <c r="AI61" s="18">
        <f t="shared" si="228"/>
        <v>0.5714285714285714</v>
      </c>
      <c r="AJ61" s="18">
        <f t="shared" si="228"/>
        <v>0.5714285714285714</v>
      </c>
      <c r="AK61" s="18">
        <f t="shared" si="228"/>
        <v>0.19047619047619047</v>
      </c>
      <c r="AL61" s="18">
        <f t="shared" si="228"/>
        <v>0.2857142857142857</v>
      </c>
      <c r="AM61" s="18">
        <f t="shared" si="228"/>
        <v>0.52380952380952384</v>
      </c>
      <c r="AN61" s="18">
        <f t="shared" si="228"/>
        <v>0.14285714285714285</v>
      </c>
      <c r="AO61" s="18">
        <f t="shared" si="228"/>
        <v>0.61904761904761907</v>
      </c>
      <c r="AP61" s="18">
        <f t="shared" si="228"/>
        <v>0.19047619047619047</v>
      </c>
      <c r="AQ61" s="18">
        <f t="shared" si="228"/>
        <v>9.5238095238095233E-2</v>
      </c>
      <c r="AR61" s="18">
        <f t="shared" si="228"/>
        <v>0.5714285714285714</v>
      </c>
      <c r="AS61" s="18">
        <f t="shared" si="228"/>
        <v>0.47619047619047616</v>
      </c>
      <c r="AT61" s="18">
        <f t="shared" si="228"/>
        <v>4.7619047619047616E-2</v>
      </c>
      <c r="AU61" s="18">
        <f t="shared" si="228"/>
        <v>9.5238095238095233E-2</v>
      </c>
      <c r="AV61" s="18">
        <f t="shared" si="228"/>
        <v>0.14285714285714285</v>
      </c>
      <c r="AW61" s="18">
        <f t="shared" si="228"/>
        <v>0.19047619047619047</v>
      </c>
      <c r="AX61" s="18">
        <f t="shared" si="228"/>
        <v>0.19047619047619047</v>
      </c>
      <c r="AY61" s="18">
        <f t="shared" si="228"/>
        <v>0.23809523809523808</v>
      </c>
      <c r="AZ61" s="18">
        <f t="shared" si="228"/>
        <v>0.14285714285714285</v>
      </c>
      <c r="BA61" s="18">
        <f t="shared" si="228"/>
        <v>9.5238095238095233E-2</v>
      </c>
      <c r="BB61" s="18">
        <f t="shared" si="228"/>
        <v>0.2857142857142857</v>
      </c>
      <c r="BC61" s="18">
        <f t="shared" si="228"/>
        <v>0.19047619047619047</v>
      </c>
      <c r="BD61" s="18">
        <f t="shared" si="228"/>
        <v>0.2857142857142857</v>
      </c>
      <c r="BE61" s="18">
        <f t="shared" si="228"/>
        <v>0.23809523809523808</v>
      </c>
      <c r="BF61" s="18">
        <f t="shared" si="228"/>
        <v>0.61904761904761907</v>
      </c>
      <c r="BG61" s="18">
        <f t="shared" si="228"/>
        <v>0.47619047619047616</v>
      </c>
      <c r="BH61" s="18">
        <f t="shared" si="228"/>
        <v>0.14285714285714285</v>
      </c>
      <c r="BI61" s="18">
        <f t="shared" si="228"/>
        <v>0.7142857142857143</v>
      </c>
      <c r="BJ61" s="18">
        <f t="shared" si="228"/>
        <v>0.76190476190476186</v>
      </c>
      <c r="BK61" s="18">
        <f t="shared" si="228"/>
        <v>0.42857142857142855</v>
      </c>
      <c r="BL61" s="18">
        <f t="shared" si="228"/>
        <v>0.80952380952380953</v>
      </c>
      <c r="BM61" s="18">
        <f t="shared" si="228"/>
        <v>0.52380952380952384</v>
      </c>
      <c r="BN61" s="18">
        <f t="shared" ref="BN61:DY61" si="229">_xlfn.RANK.EQ(BN15,BN$3:BN$22,1)/(COUNT(BN$3:BN$22)+1)</f>
        <v>0.5714285714285714</v>
      </c>
      <c r="BO61" s="18">
        <f t="shared" si="229"/>
        <v>0.14285714285714285</v>
      </c>
      <c r="BP61" s="18">
        <f t="shared" si="229"/>
        <v>4.7619047619047616E-2</v>
      </c>
      <c r="BQ61" s="18">
        <f t="shared" si="229"/>
        <v>0.19047619047619047</v>
      </c>
      <c r="BR61" s="18">
        <f t="shared" si="229"/>
        <v>0.80952380952380953</v>
      </c>
      <c r="BS61" s="18">
        <f t="shared" si="229"/>
        <v>0.23809523809523808</v>
      </c>
      <c r="BT61" s="18">
        <f t="shared" si="229"/>
        <v>0.61904761904761907</v>
      </c>
      <c r="BU61" s="18">
        <f t="shared" si="229"/>
        <v>0.52380952380952384</v>
      </c>
      <c r="BV61" s="18">
        <f t="shared" si="229"/>
        <v>0.14285714285714285</v>
      </c>
      <c r="BW61" s="18">
        <f t="shared" si="229"/>
        <v>0.23809523809523808</v>
      </c>
      <c r="BX61" s="18">
        <f t="shared" si="229"/>
        <v>0.42857142857142855</v>
      </c>
      <c r="BY61" s="18">
        <f t="shared" si="229"/>
        <v>0.2857142857142857</v>
      </c>
      <c r="BZ61" s="18">
        <f t="shared" si="229"/>
        <v>0.2857142857142857</v>
      </c>
      <c r="CA61" s="18">
        <f t="shared" si="229"/>
        <v>9.5238095238095233E-2</v>
      </c>
      <c r="CB61" s="18">
        <f t="shared" si="229"/>
        <v>9.5238095238095233E-2</v>
      </c>
      <c r="CC61" s="18">
        <f t="shared" si="229"/>
        <v>0.42857142857142855</v>
      </c>
      <c r="CD61" s="18">
        <f t="shared" si="229"/>
        <v>0.14285714285714285</v>
      </c>
      <c r="CE61" s="18">
        <f t="shared" si="229"/>
        <v>0.2857142857142857</v>
      </c>
      <c r="CF61" s="18">
        <f t="shared" si="229"/>
        <v>0.19047619047619047</v>
      </c>
      <c r="CG61" s="18">
        <f t="shared" si="229"/>
        <v>9.5238095238095233E-2</v>
      </c>
      <c r="CH61" s="18">
        <f t="shared" si="229"/>
        <v>0.76190476190476186</v>
      </c>
      <c r="CI61" s="18">
        <f t="shared" si="229"/>
        <v>0.8571428571428571</v>
      </c>
      <c r="CJ61" s="18">
        <f t="shared" si="229"/>
        <v>0.80952380952380953</v>
      </c>
      <c r="CK61" s="18">
        <f t="shared" si="229"/>
        <v>0.42857142857142855</v>
      </c>
      <c r="CL61" s="18">
        <f t="shared" si="229"/>
        <v>0.2857142857142857</v>
      </c>
      <c r="CM61" s="18">
        <f t="shared" si="229"/>
        <v>0.33333333333333331</v>
      </c>
      <c r="CN61" s="18">
        <f t="shared" si="229"/>
        <v>0.33333333333333331</v>
      </c>
      <c r="CO61" s="18">
        <f t="shared" si="229"/>
        <v>0.47619047619047616</v>
      </c>
      <c r="CP61" s="18">
        <f t="shared" si="229"/>
        <v>0.47619047619047616</v>
      </c>
      <c r="CQ61" s="18">
        <f t="shared" si="229"/>
        <v>0.33333333333333331</v>
      </c>
      <c r="CR61" s="18">
        <f t="shared" si="229"/>
        <v>0.19047619047619047</v>
      </c>
      <c r="CS61" s="18">
        <f t="shared" si="229"/>
        <v>0.2857142857142857</v>
      </c>
      <c r="CT61" s="18">
        <f t="shared" si="229"/>
        <v>0.5714285714285714</v>
      </c>
      <c r="CU61" s="18">
        <f t="shared" si="229"/>
        <v>0.76190476190476186</v>
      </c>
      <c r="CV61" s="18">
        <f t="shared" si="229"/>
        <v>0.47619047619047616</v>
      </c>
      <c r="CW61" s="18">
        <f t="shared" si="229"/>
        <v>0.61904761904761907</v>
      </c>
      <c r="CX61" s="18">
        <f t="shared" si="229"/>
        <v>0.80952380952380953</v>
      </c>
      <c r="CY61" s="18">
        <f t="shared" si="229"/>
        <v>0.52380952380952384</v>
      </c>
      <c r="CZ61" s="18">
        <f t="shared" si="229"/>
        <v>0.42857142857142855</v>
      </c>
      <c r="DA61" s="18">
        <f t="shared" si="229"/>
        <v>0.5714285714285714</v>
      </c>
      <c r="DB61" s="18">
        <f t="shared" si="229"/>
        <v>9.5238095238095233E-2</v>
      </c>
      <c r="DC61" s="18">
        <f t="shared" si="229"/>
        <v>0.76190476190476186</v>
      </c>
      <c r="DD61" s="18">
        <f t="shared" si="229"/>
        <v>0.33333333333333331</v>
      </c>
      <c r="DE61" s="18">
        <f t="shared" si="229"/>
        <v>0.19047619047619047</v>
      </c>
      <c r="DF61" s="18">
        <f t="shared" si="229"/>
        <v>4.7619047619047616E-2</v>
      </c>
      <c r="DG61" s="18">
        <f t="shared" si="229"/>
        <v>9.5238095238095233E-2</v>
      </c>
      <c r="DH61" s="18">
        <f t="shared" si="229"/>
        <v>0.52380952380952384</v>
      </c>
      <c r="DI61" s="18">
        <f t="shared" si="229"/>
        <v>0.47619047619047616</v>
      </c>
      <c r="DJ61" s="18">
        <f t="shared" si="229"/>
        <v>0.2857142857142857</v>
      </c>
      <c r="DK61" s="18">
        <f t="shared" si="229"/>
        <v>0.52380952380952384</v>
      </c>
      <c r="DL61" s="18">
        <f t="shared" si="229"/>
        <v>0.38095238095238093</v>
      </c>
      <c r="DM61" s="18">
        <f t="shared" si="229"/>
        <v>0.2857142857142857</v>
      </c>
      <c r="DN61" s="18">
        <f t="shared" si="229"/>
        <v>9.5238095238095233E-2</v>
      </c>
      <c r="DO61" s="18">
        <f t="shared" si="229"/>
        <v>0.14285714285714285</v>
      </c>
      <c r="DP61" s="18">
        <f t="shared" si="229"/>
        <v>0.19047619047619047</v>
      </c>
      <c r="DQ61" s="18">
        <f t="shared" si="229"/>
        <v>0.19047619047619047</v>
      </c>
      <c r="DR61" s="18">
        <f t="shared" si="229"/>
        <v>0.14285714285714285</v>
      </c>
      <c r="DS61" s="18">
        <f t="shared" si="229"/>
        <v>9.5238095238095233E-2</v>
      </c>
      <c r="DT61" s="18">
        <f t="shared" si="229"/>
        <v>0.14285714285714285</v>
      </c>
      <c r="DU61" s="18">
        <f t="shared" si="229"/>
        <v>0.23809523809523808</v>
      </c>
      <c r="DV61" s="18">
        <f t="shared" si="229"/>
        <v>0.19047619047619047</v>
      </c>
      <c r="DW61" s="18">
        <f t="shared" si="229"/>
        <v>0.14285714285714285</v>
      </c>
      <c r="DX61" s="18">
        <f t="shared" si="229"/>
        <v>0.52380952380952384</v>
      </c>
      <c r="DY61" s="18">
        <f t="shared" si="229"/>
        <v>0.61904761904761907</v>
      </c>
      <c r="DZ61" s="18">
        <f t="shared" ref="DZ61:GK61" si="230">_xlfn.RANK.EQ(DZ15,DZ$3:DZ$22,1)/(COUNT(DZ$3:DZ$22)+1)</f>
        <v>0.5714285714285714</v>
      </c>
      <c r="EA61" s="18">
        <f t="shared" si="230"/>
        <v>0.76190476190476186</v>
      </c>
      <c r="EB61" s="18">
        <f t="shared" si="230"/>
        <v>0.80952380952380953</v>
      </c>
      <c r="EC61" s="18">
        <f t="shared" si="230"/>
        <v>0.38095238095238093</v>
      </c>
      <c r="ED61" s="18">
        <f t="shared" si="230"/>
        <v>0.33333333333333331</v>
      </c>
      <c r="EE61" s="18">
        <f t="shared" si="230"/>
        <v>0.5714285714285714</v>
      </c>
      <c r="EF61" s="18">
        <f t="shared" si="230"/>
        <v>0.47619047619047616</v>
      </c>
      <c r="EG61" s="18">
        <f t="shared" si="230"/>
        <v>0.2857142857142857</v>
      </c>
      <c r="EH61" s="18">
        <f t="shared" si="230"/>
        <v>0.47619047619047616</v>
      </c>
      <c r="EI61" s="18">
        <f t="shared" si="230"/>
        <v>0.42857142857142855</v>
      </c>
      <c r="EJ61" s="18">
        <f t="shared" si="230"/>
        <v>0.47619047619047616</v>
      </c>
      <c r="EK61" s="18">
        <f t="shared" si="230"/>
        <v>0.2857142857142857</v>
      </c>
      <c r="EL61" s="18">
        <f t="shared" si="230"/>
        <v>0.47619047619047616</v>
      </c>
      <c r="EM61" s="18">
        <f t="shared" si="230"/>
        <v>0.66666666666666663</v>
      </c>
      <c r="EN61" s="18">
        <f t="shared" si="230"/>
        <v>0.42857142857142855</v>
      </c>
      <c r="EO61" s="18">
        <f t="shared" si="230"/>
        <v>0.38095238095238093</v>
      </c>
      <c r="EP61" s="18">
        <f t="shared" si="230"/>
        <v>0.47619047619047616</v>
      </c>
      <c r="EQ61" s="18">
        <f t="shared" si="230"/>
        <v>0.47619047619047616</v>
      </c>
      <c r="ER61" s="18">
        <f t="shared" si="230"/>
        <v>0.19047619047619047</v>
      </c>
      <c r="ES61" s="18">
        <f t="shared" si="230"/>
        <v>0.42857142857142855</v>
      </c>
      <c r="ET61" s="18">
        <f t="shared" si="230"/>
        <v>0.52380952380952384</v>
      </c>
      <c r="EU61" s="18">
        <f t="shared" si="230"/>
        <v>0.8571428571428571</v>
      </c>
      <c r="EV61" s="18">
        <f t="shared" si="230"/>
        <v>0.76190476190476186</v>
      </c>
      <c r="EW61" s="18">
        <f t="shared" si="230"/>
        <v>0.52380952380952384</v>
      </c>
      <c r="EX61" s="18">
        <f t="shared" si="230"/>
        <v>9.5238095238095233E-2</v>
      </c>
      <c r="EY61" s="18">
        <f t="shared" si="230"/>
        <v>0.38095238095238093</v>
      </c>
      <c r="EZ61" s="18">
        <f t="shared" si="230"/>
        <v>0.80952380952380953</v>
      </c>
      <c r="FA61" s="18">
        <f t="shared" si="230"/>
        <v>0.52380952380952384</v>
      </c>
      <c r="FB61" s="18">
        <f t="shared" si="230"/>
        <v>0.76190476190476186</v>
      </c>
      <c r="FC61" s="18">
        <f t="shared" si="230"/>
        <v>0.52380952380952384</v>
      </c>
      <c r="FD61" s="18">
        <f t="shared" si="230"/>
        <v>0.52380952380952384</v>
      </c>
      <c r="FE61" s="18">
        <f t="shared" si="230"/>
        <v>0.66666666666666663</v>
      </c>
      <c r="FF61" s="18">
        <f t="shared" si="230"/>
        <v>0.80952380952380953</v>
      </c>
      <c r="FG61" s="18">
        <f t="shared" si="230"/>
        <v>0.66666666666666663</v>
      </c>
      <c r="FH61" s="18">
        <f t="shared" si="230"/>
        <v>0.14285714285714285</v>
      </c>
      <c r="FI61" s="18">
        <f t="shared" si="230"/>
        <v>0.42857142857142855</v>
      </c>
      <c r="FJ61" s="18">
        <f t="shared" si="230"/>
        <v>0.33333333333333331</v>
      </c>
      <c r="FK61" s="18">
        <f t="shared" si="230"/>
        <v>0.23809523809523808</v>
      </c>
      <c r="FL61" s="18">
        <f t="shared" si="230"/>
        <v>0.61904761904761907</v>
      </c>
      <c r="FM61" s="18">
        <f t="shared" si="230"/>
        <v>0.33333333333333331</v>
      </c>
      <c r="FN61" s="18">
        <f t="shared" si="230"/>
        <v>0.19047619047619047</v>
      </c>
      <c r="FO61" s="18">
        <f t="shared" si="230"/>
        <v>0.14285714285714285</v>
      </c>
      <c r="FP61" s="18">
        <f t="shared" si="230"/>
        <v>0.33333333333333331</v>
      </c>
      <c r="FQ61" s="18">
        <f t="shared" si="230"/>
        <v>0.23809523809523808</v>
      </c>
      <c r="FR61" s="18">
        <f t="shared" si="230"/>
        <v>0.14285714285714285</v>
      </c>
      <c r="FS61" s="18">
        <f t="shared" si="230"/>
        <v>0.2857142857142857</v>
      </c>
      <c r="FT61" s="18">
        <f t="shared" si="230"/>
        <v>0.23809523809523808</v>
      </c>
      <c r="FU61" s="18">
        <f t="shared" si="230"/>
        <v>0.47619047619047616</v>
      </c>
      <c r="FV61" s="18">
        <f t="shared" si="230"/>
        <v>0.7142857142857143</v>
      </c>
      <c r="FW61" s="18">
        <f t="shared" si="230"/>
        <v>0.8571428571428571</v>
      </c>
      <c r="FX61" s="18">
        <f t="shared" si="230"/>
        <v>0.42857142857142855</v>
      </c>
      <c r="FY61" s="18">
        <f t="shared" si="230"/>
        <v>0.19047619047619047</v>
      </c>
      <c r="FZ61" s="18">
        <f t="shared" si="230"/>
        <v>0.2857142857142857</v>
      </c>
      <c r="GA61" s="18">
        <f t="shared" si="230"/>
        <v>0.33333333333333331</v>
      </c>
      <c r="GB61" s="18">
        <f t="shared" si="230"/>
        <v>0.42857142857142855</v>
      </c>
      <c r="GC61" s="18">
        <f t="shared" si="230"/>
        <v>0.19047619047619047</v>
      </c>
      <c r="GD61" s="18">
        <f t="shared" si="230"/>
        <v>0.7142857142857143</v>
      </c>
      <c r="GE61" s="18">
        <f t="shared" si="230"/>
        <v>0.76190476190476186</v>
      </c>
      <c r="GF61" s="18">
        <f t="shared" si="230"/>
        <v>0.5714285714285714</v>
      </c>
      <c r="GG61" s="18">
        <f t="shared" si="230"/>
        <v>0.47619047619047616</v>
      </c>
      <c r="GH61" s="18">
        <f t="shared" si="230"/>
        <v>0.5714285714285714</v>
      </c>
      <c r="GI61" s="18">
        <f t="shared" si="230"/>
        <v>0.66666666666666663</v>
      </c>
      <c r="GJ61" s="18">
        <f t="shared" si="230"/>
        <v>0.2857142857142857</v>
      </c>
      <c r="GK61" s="18">
        <f t="shared" si="230"/>
        <v>0.19047619047619047</v>
      </c>
      <c r="GL61" s="18">
        <f t="shared" ref="GL61:IW61" si="231">_xlfn.RANK.EQ(GL15,GL$3:GL$22,1)/(COUNT(GL$3:GL$22)+1)</f>
        <v>0.23809523809523808</v>
      </c>
      <c r="GM61" s="18">
        <f t="shared" si="231"/>
        <v>0.19047619047619047</v>
      </c>
      <c r="GN61" s="18">
        <f t="shared" si="231"/>
        <v>0.33333333333333331</v>
      </c>
      <c r="GO61" s="18">
        <f t="shared" si="231"/>
        <v>0.8571428571428571</v>
      </c>
      <c r="GP61" s="18">
        <f t="shared" si="231"/>
        <v>0.47619047619047616</v>
      </c>
      <c r="GQ61" s="18">
        <f t="shared" si="231"/>
        <v>0.8571428571428571</v>
      </c>
      <c r="GR61" s="18">
        <f t="shared" si="231"/>
        <v>0.90476190476190477</v>
      </c>
      <c r="GS61" s="18">
        <f t="shared" si="231"/>
        <v>0.8571428571428571</v>
      </c>
      <c r="GT61" s="18">
        <f t="shared" si="231"/>
        <v>0.8571428571428571</v>
      </c>
      <c r="GU61" s="18">
        <f t="shared" si="231"/>
        <v>0.8571428571428571</v>
      </c>
      <c r="GV61" s="18">
        <f t="shared" si="231"/>
        <v>0.76190476190476186</v>
      </c>
      <c r="GW61" s="18">
        <f t="shared" si="231"/>
        <v>0.5714285714285714</v>
      </c>
      <c r="GX61" s="18">
        <f t="shared" si="231"/>
        <v>0.61904761904761907</v>
      </c>
      <c r="GY61" s="18">
        <f t="shared" si="231"/>
        <v>0.95238095238095233</v>
      </c>
      <c r="GZ61" s="18">
        <f t="shared" si="231"/>
        <v>0.95238095238095233</v>
      </c>
      <c r="HA61" s="18">
        <f t="shared" si="231"/>
        <v>0.90476190476190477</v>
      </c>
      <c r="HB61" s="18">
        <f t="shared" si="231"/>
        <v>0.90476190476190477</v>
      </c>
      <c r="HC61" s="18">
        <f t="shared" si="231"/>
        <v>0.95238095238095233</v>
      </c>
      <c r="HD61" s="18">
        <f t="shared" si="231"/>
        <v>0.61904761904761907</v>
      </c>
      <c r="HE61" s="18">
        <f t="shared" si="231"/>
        <v>0.23809523809523808</v>
      </c>
      <c r="HF61" s="18">
        <f t="shared" si="231"/>
        <v>0.7142857142857143</v>
      </c>
      <c r="HG61" s="18">
        <f t="shared" si="231"/>
        <v>0.66666666666666663</v>
      </c>
      <c r="HH61" s="18">
        <f t="shared" si="231"/>
        <v>0.38095238095238093</v>
      </c>
      <c r="HI61" s="18">
        <f t="shared" si="231"/>
        <v>0.38095238095238093</v>
      </c>
      <c r="HJ61" s="18">
        <f t="shared" si="231"/>
        <v>0.5714285714285714</v>
      </c>
      <c r="HK61" s="18">
        <f t="shared" si="231"/>
        <v>0.2857142857142857</v>
      </c>
      <c r="HL61" s="18">
        <f t="shared" si="231"/>
        <v>0.61904761904761907</v>
      </c>
      <c r="HM61" s="18">
        <f t="shared" si="231"/>
        <v>0.61904761904761907</v>
      </c>
      <c r="HN61" s="18">
        <f t="shared" si="231"/>
        <v>0.66666666666666663</v>
      </c>
      <c r="HO61" s="18">
        <f t="shared" si="231"/>
        <v>0.8571428571428571</v>
      </c>
      <c r="HP61" s="18">
        <f t="shared" si="231"/>
        <v>0.61904761904761907</v>
      </c>
      <c r="HQ61" s="18">
        <f t="shared" si="231"/>
        <v>0.76190476190476186</v>
      </c>
      <c r="HR61" s="18">
        <f t="shared" si="231"/>
        <v>0.42857142857142855</v>
      </c>
      <c r="HS61" s="18">
        <f t="shared" si="231"/>
        <v>0.2857142857142857</v>
      </c>
      <c r="HT61" s="18">
        <f t="shared" si="231"/>
        <v>0.23809523809523808</v>
      </c>
      <c r="HU61" s="18">
        <f t="shared" si="231"/>
        <v>0.33333333333333331</v>
      </c>
      <c r="HV61" s="18">
        <f t="shared" si="231"/>
        <v>0.42857142857142855</v>
      </c>
      <c r="HW61" s="18">
        <f t="shared" si="231"/>
        <v>4.7619047619047616E-2</v>
      </c>
      <c r="HX61" s="18">
        <f t="shared" si="231"/>
        <v>4.7619047619047616E-2</v>
      </c>
      <c r="HY61" s="18">
        <f t="shared" si="231"/>
        <v>9.5238095238095233E-2</v>
      </c>
      <c r="HZ61" s="18">
        <f t="shared" si="231"/>
        <v>0.23809523809523808</v>
      </c>
      <c r="IA61" s="18">
        <f t="shared" si="231"/>
        <v>0.19047619047619047</v>
      </c>
      <c r="IB61" s="18">
        <f t="shared" si="231"/>
        <v>0.42857142857142855</v>
      </c>
      <c r="IC61" s="18">
        <f t="shared" si="231"/>
        <v>0.14285714285714285</v>
      </c>
      <c r="ID61" s="18">
        <f t="shared" si="231"/>
        <v>0.14285714285714285</v>
      </c>
      <c r="IE61" s="18">
        <f t="shared" si="231"/>
        <v>0.66666666666666663</v>
      </c>
      <c r="IF61" s="18">
        <f t="shared" si="231"/>
        <v>0.8571428571428571</v>
      </c>
      <c r="IG61" s="18">
        <f t="shared" si="231"/>
        <v>0.95238095238095233</v>
      </c>
      <c r="IH61" s="18">
        <f t="shared" si="231"/>
        <v>0.95238095238095233</v>
      </c>
      <c r="II61" s="18">
        <f t="shared" si="231"/>
        <v>0.95238095238095233</v>
      </c>
      <c r="IJ61" s="18">
        <f t="shared" si="231"/>
        <v>0.76190476190476186</v>
      </c>
      <c r="IK61" s="18">
        <f t="shared" si="231"/>
        <v>0.66666666666666663</v>
      </c>
      <c r="IL61" s="18">
        <f t="shared" si="231"/>
        <v>0.76190476190476186</v>
      </c>
      <c r="IM61" s="18">
        <f t="shared" si="231"/>
        <v>0.95238095238095233</v>
      </c>
      <c r="IN61" s="18">
        <f t="shared" si="231"/>
        <v>0.95238095238095233</v>
      </c>
      <c r="IO61" s="18">
        <f t="shared" si="231"/>
        <v>0.7142857142857143</v>
      </c>
      <c r="IP61" s="18">
        <f t="shared" si="231"/>
        <v>0.95238095238095233</v>
      </c>
      <c r="IQ61" s="18">
        <f t="shared" si="231"/>
        <v>0.8571428571428571</v>
      </c>
      <c r="IR61" s="18">
        <f t="shared" si="231"/>
        <v>0.38095238095238093</v>
      </c>
      <c r="IS61" s="18">
        <f t="shared" si="231"/>
        <v>0.14285714285714285</v>
      </c>
      <c r="IT61" s="18">
        <f t="shared" si="231"/>
        <v>0.19047619047619047</v>
      </c>
      <c r="IU61" s="18">
        <f t="shared" si="231"/>
        <v>0.2857142857142857</v>
      </c>
      <c r="IV61" s="18">
        <f t="shared" si="231"/>
        <v>0.33333333333333331</v>
      </c>
      <c r="IW61" s="18">
        <f t="shared" si="231"/>
        <v>0.14285714285714285</v>
      </c>
      <c r="IX61" s="18">
        <f t="shared" ref="IX61:LI61" si="232">_xlfn.RANK.EQ(IX15,IX$3:IX$22,1)/(COUNT(IX$3:IX$22)+1)</f>
        <v>9.5238095238095233E-2</v>
      </c>
      <c r="IY61" s="18">
        <f t="shared" si="232"/>
        <v>0.52380952380952384</v>
      </c>
      <c r="IZ61" s="18">
        <f t="shared" si="232"/>
        <v>0.52380952380952384</v>
      </c>
      <c r="JA61" s="18">
        <f t="shared" si="232"/>
        <v>0.76190476190476186</v>
      </c>
      <c r="JB61" s="18">
        <f t="shared" si="232"/>
        <v>0.90476190476190477</v>
      </c>
      <c r="JC61" s="18">
        <f t="shared" si="232"/>
        <v>0.95238095238095233</v>
      </c>
      <c r="JD61" s="18">
        <f t="shared" si="232"/>
        <v>0.95238095238095233</v>
      </c>
      <c r="JE61" s="18">
        <f t="shared" si="232"/>
        <v>0.95238095238095233</v>
      </c>
      <c r="JF61" s="18">
        <f t="shared" si="232"/>
        <v>0.90476190476190477</v>
      </c>
      <c r="JG61" s="18">
        <f t="shared" si="232"/>
        <v>0.7142857142857143</v>
      </c>
      <c r="JH61" s="18">
        <f t="shared" si="232"/>
        <v>0.19047619047619047</v>
      </c>
      <c r="JI61" s="18">
        <f t="shared" si="232"/>
        <v>0.42857142857142855</v>
      </c>
      <c r="JJ61" s="18">
        <f t="shared" si="232"/>
        <v>0.42857142857142855</v>
      </c>
      <c r="JK61" s="18">
        <f t="shared" si="232"/>
        <v>0.23809523809523808</v>
      </c>
      <c r="JL61" s="18">
        <f t="shared" si="232"/>
        <v>4.7619047619047616E-2</v>
      </c>
      <c r="JM61" s="18">
        <f t="shared" si="232"/>
        <v>4.7619047619047616E-2</v>
      </c>
      <c r="JN61" s="18">
        <f t="shared" si="232"/>
        <v>0.19047619047619047</v>
      </c>
      <c r="JO61" s="18">
        <f t="shared" si="232"/>
        <v>9.5238095238095233E-2</v>
      </c>
      <c r="JP61" s="18">
        <f t="shared" si="232"/>
        <v>0.14285714285714285</v>
      </c>
      <c r="JQ61" s="18">
        <f t="shared" si="232"/>
        <v>4.7619047619047616E-2</v>
      </c>
      <c r="JR61" s="18">
        <f t="shared" si="232"/>
        <v>0.14285714285714285</v>
      </c>
      <c r="JS61" s="18">
        <f t="shared" si="232"/>
        <v>0.14285714285714285</v>
      </c>
      <c r="JT61" s="18">
        <f t="shared" si="232"/>
        <v>0.8571428571428571</v>
      </c>
      <c r="JU61" s="18">
        <f t="shared" si="232"/>
        <v>0.5714285714285714</v>
      </c>
      <c r="JV61" s="18">
        <f t="shared" si="232"/>
        <v>0.7142857142857143</v>
      </c>
      <c r="JW61" s="18">
        <f t="shared" si="232"/>
        <v>0.5714285714285714</v>
      </c>
      <c r="JX61" s="18">
        <f t="shared" si="232"/>
        <v>0.33333333333333331</v>
      </c>
      <c r="JY61" s="18">
        <f t="shared" si="232"/>
        <v>9.5238095238095233E-2</v>
      </c>
      <c r="JZ61" s="18">
        <f t="shared" si="232"/>
        <v>0.2857142857142857</v>
      </c>
      <c r="KA61" s="18">
        <f t="shared" si="232"/>
        <v>0.19047619047619047</v>
      </c>
      <c r="KB61" s="18">
        <f t="shared" si="232"/>
        <v>4.7619047619047616E-2</v>
      </c>
      <c r="KC61" s="18">
        <f t="shared" si="232"/>
        <v>0.14285714285714285</v>
      </c>
      <c r="KD61" s="18">
        <f t="shared" si="232"/>
        <v>0.90476190476190477</v>
      </c>
      <c r="KE61" s="18">
        <f t="shared" si="232"/>
        <v>0.95238095238095233</v>
      </c>
      <c r="KF61" s="18">
        <f t="shared" si="232"/>
        <v>0.8571428571428571</v>
      </c>
      <c r="KG61" s="18">
        <f t="shared" si="232"/>
        <v>0.90476190476190477</v>
      </c>
      <c r="KH61" s="18">
        <f t="shared" si="232"/>
        <v>0.95238095238095233</v>
      </c>
      <c r="KI61" s="18">
        <f t="shared" si="232"/>
        <v>0.95238095238095233</v>
      </c>
      <c r="KJ61" s="18">
        <f t="shared" si="232"/>
        <v>0.90476190476190477</v>
      </c>
      <c r="KK61" s="18">
        <f t="shared" si="232"/>
        <v>0.66666666666666663</v>
      </c>
      <c r="KL61" s="18">
        <f t="shared" si="232"/>
        <v>0.7142857142857143</v>
      </c>
      <c r="KM61" s="18">
        <f t="shared" si="232"/>
        <v>0.66666666666666663</v>
      </c>
      <c r="KN61" s="18">
        <f t="shared" si="232"/>
        <v>0.38095238095238093</v>
      </c>
      <c r="KO61" s="18">
        <f t="shared" si="232"/>
        <v>9.5238095238095233E-2</v>
      </c>
      <c r="KP61" s="18">
        <f t="shared" si="232"/>
        <v>4.7619047619047616E-2</v>
      </c>
      <c r="KQ61" s="18">
        <f t="shared" si="232"/>
        <v>4.7619047619047616E-2</v>
      </c>
      <c r="KR61" s="18">
        <f t="shared" si="232"/>
        <v>0.23809523809523808</v>
      </c>
      <c r="KS61" s="18">
        <f t="shared" si="232"/>
        <v>0.19047619047619047</v>
      </c>
      <c r="KT61" s="18">
        <f t="shared" si="232"/>
        <v>4.7619047619047616E-2</v>
      </c>
      <c r="KU61" s="18">
        <f t="shared" si="232"/>
        <v>0.61904761904761907</v>
      </c>
      <c r="KV61" s="18">
        <f t="shared" si="232"/>
        <v>0.23809523809523808</v>
      </c>
      <c r="KW61" s="18">
        <f t="shared" si="232"/>
        <v>0.38095238095238093</v>
      </c>
      <c r="KX61" s="18">
        <f t="shared" si="232"/>
        <v>0.5714285714285714</v>
      </c>
      <c r="KY61" s="18">
        <f t="shared" si="232"/>
        <v>0.47619047619047616</v>
      </c>
      <c r="KZ61" s="18">
        <f t="shared" si="232"/>
        <v>4.7619047619047616E-2</v>
      </c>
      <c r="LA61" s="18">
        <f t="shared" si="232"/>
        <v>4.7619047619047616E-2</v>
      </c>
      <c r="LB61" s="18">
        <f t="shared" si="232"/>
        <v>4.7619047619047616E-2</v>
      </c>
      <c r="LC61" s="18">
        <f t="shared" si="232"/>
        <v>0.14285714285714285</v>
      </c>
      <c r="LD61" s="18">
        <f t="shared" si="232"/>
        <v>0.33333333333333331</v>
      </c>
      <c r="LE61" s="18">
        <f t="shared" si="232"/>
        <v>0.38095238095238093</v>
      </c>
      <c r="LF61" s="18">
        <f t="shared" si="232"/>
        <v>0.38095238095238093</v>
      </c>
      <c r="LG61" s="18">
        <f t="shared" si="232"/>
        <v>0.76190476190476186</v>
      </c>
      <c r="LH61" s="18">
        <f t="shared" si="232"/>
        <v>0.5714285714285714</v>
      </c>
      <c r="LI61" s="18">
        <f t="shared" si="232"/>
        <v>0.61904761904761907</v>
      </c>
      <c r="LJ61" s="18">
        <f t="shared" ref="LJ61:LW61" si="233">_xlfn.RANK.EQ(LJ15,LJ$3:LJ$22,1)/(COUNT(LJ$3:LJ$22)+1)</f>
        <v>0.52380952380952384</v>
      </c>
      <c r="LK61" s="18">
        <f t="shared" si="233"/>
        <v>0.42857142857142855</v>
      </c>
      <c r="LL61" s="18">
        <f t="shared" si="233"/>
        <v>0.14285714285714285</v>
      </c>
      <c r="LM61" s="18">
        <f t="shared" si="233"/>
        <v>0.5714285714285714</v>
      </c>
      <c r="LN61" s="18">
        <f t="shared" si="233"/>
        <v>0.19047619047619047</v>
      </c>
      <c r="LO61" s="18">
        <f t="shared" si="233"/>
        <v>0.23809523809523808</v>
      </c>
      <c r="LP61" s="18">
        <f t="shared" si="233"/>
        <v>0.38095238095238093</v>
      </c>
      <c r="LQ61" s="18">
        <f t="shared" si="233"/>
        <v>9.5238095238095233E-2</v>
      </c>
      <c r="LR61" s="18">
        <f t="shared" si="233"/>
        <v>0.14285714285714285</v>
      </c>
      <c r="LS61" s="18">
        <f t="shared" si="233"/>
        <v>4.7619047619047616E-2</v>
      </c>
      <c r="LT61" s="18">
        <f t="shared" si="233"/>
        <v>0.23809523809523808</v>
      </c>
      <c r="LU61" s="18">
        <f t="shared" si="233"/>
        <v>0.14285714285714285</v>
      </c>
      <c r="LV61" s="18">
        <f t="shared" si="233"/>
        <v>0.42857142857142855</v>
      </c>
      <c r="LW61" s="18">
        <f t="shared" si="233"/>
        <v>9.5238095238095233E-2</v>
      </c>
    </row>
    <row r="62" spans="1:335" x14ac:dyDescent="0.3">
      <c r="A62" s="15">
        <v>2013</v>
      </c>
      <c r="B62" s="18">
        <f t="shared" ref="B62:BM62" si="234">_xlfn.RANK.EQ(B16,B$3:B$22,1)/(COUNT(B$3:B$22)+1)</f>
        <v>0.19047619047619047</v>
      </c>
      <c r="C62" s="18">
        <f t="shared" si="234"/>
        <v>0.66666666666666663</v>
      </c>
      <c r="D62" s="18">
        <f t="shared" si="234"/>
        <v>0.42857142857142855</v>
      </c>
      <c r="E62" s="18">
        <f t="shared" si="234"/>
        <v>0.19047619047619047</v>
      </c>
      <c r="F62" s="18">
        <f t="shared" si="234"/>
        <v>0.42857142857142855</v>
      </c>
      <c r="G62" s="18">
        <f t="shared" si="234"/>
        <v>0.33333333333333331</v>
      </c>
      <c r="H62" s="18">
        <f t="shared" si="234"/>
        <v>0.19047619047619047</v>
      </c>
      <c r="I62" s="18">
        <f t="shared" si="234"/>
        <v>0.38095238095238093</v>
      </c>
      <c r="J62" s="18">
        <f t="shared" si="234"/>
        <v>0.14285714285714285</v>
      </c>
      <c r="K62" s="18">
        <f t="shared" si="234"/>
        <v>0.23809523809523808</v>
      </c>
      <c r="L62" s="18">
        <f t="shared" si="234"/>
        <v>0.61904761904761907</v>
      </c>
      <c r="M62" s="18">
        <f t="shared" si="234"/>
        <v>0.38095238095238093</v>
      </c>
      <c r="N62" s="18">
        <f t="shared" si="234"/>
        <v>0.23809523809523808</v>
      </c>
      <c r="O62" s="18">
        <f t="shared" si="234"/>
        <v>0.2857142857142857</v>
      </c>
      <c r="P62" s="18">
        <f t="shared" si="234"/>
        <v>0.2857142857142857</v>
      </c>
      <c r="Q62" s="18">
        <f t="shared" si="234"/>
        <v>0.33333333333333331</v>
      </c>
      <c r="R62" s="18">
        <f t="shared" si="234"/>
        <v>0.2857142857142857</v>
      </c>
      <c r="S62" s="18">
        <f t="shared" si="234"/>
        <v>0.42857142857142855</v>
      </c>
      <c r="T62" s="18">
        <f t="shared" si="234"/>
        <v>0.42857142857142855</v>
      </c>
      <c r="U62" s="18">
        <f t="shared" si="234"/>
        <v>0.76190476190476186</v>
      </c>
      <c r="V62" s="18">
        <f t="shared" si="234"/>
        <v>0.61904761904761907</v>
      </c>
      <c r="W62" s="18">
        <f t="shared" si="234"/>
        <v>0.42857142857142855</v>
      </c>
      <c r="X62" s="18">
        <f t="shared" si="234"/>
        <v>0.42857142857142855</v>
      </c>
      <c r="Y62" s="18">
        <f t="shared" si="234"/>
        <v>0.7142857142857143</v>
      </c>
      <c r="Z62" s="18">
        <f t="shared" si="234"/>
        <v>0.61904761904761907</v>
      </c>
      <c r="AA62" s="18">
        <f t="shared" si="234"/>
        <v>0.7142857142857143</v>
      </c>
      <c r="AB62" s="18">
        <f t="shared" si="234"/>
        <v>0.66666666666666663</v>
      </c>
      <c r="AC62" s="18">
        <f t="shared" si="234"/>
        <v>0.2857142857142857</v>
      </c>
      <c r="AD62" s="18">
        <f t="shared" si="234"/>
        <v>0.52380952380952384</v>
      </c>
      <c r="AE62" s="18">
        <f t="shared" si="234"/>
        <v>0.19047619047619047</v>
      </c>
      <c r="AF62" s="18">
        <f t="shared" si="234"/>
        <v>0.2857142857142857</v>
      </c>
      <c r="AG62" s="18">
        <f t="shared" si="234"/>
        <v>0.33333333333333331</v>
      </c>
      <c r="AH62" s="18">
        <f t="shared" si="234"/>
        <v>9.5238095238095233E-2</v>
      </c>
      <c r="AI62" s="18">
        <f t="shared" si="234"/>
        <v>0.14285714285714285</v>
      </c>
      <c r="AJ62" s="18">
        <f t="shared" si="234"/>
        <v>0.42857142857142855</v>
      </c>
      <c r="AK62" s="18">
        <f t="shared" si="234"/>
        <v>0.7142857142857143</v>
      </c>
      <c r="AL62" s="18">
        <f t="shared" si="234"/>
        <v>0.76190476190476186</v>
      </c>
      <c r="AM62" s="18">
        <f t="shared" si="234"/>
        <v>0.66666666666666663</v>
      </c>
      <c r="AN62" s="18">
        <f t="shared" si="234"/>
        <v>0.8571428571428571</v>
      </c>
      <c r="AO62" s="18">
        <f t="shared" si="234"/>
        <v>0.80952380952380953</v>
      </c>
      <c r="AP62" s="18">
        <f t="shared" si="234"/>
        <v>0.76190476190476186</v>
      </c>
      <c r="AQ62" s="18">
        <f t="shared" si="234"/>
        <v>0.42857142857142855</v>
      </c>
      <c r="AR62" s="18">
        <f t="shared" si="234"/>
        <v>0.95238095238095233</v>
      </c>
      <c r="AS62" s="18">
        <f t="shared" si="234"/>
        <v>0.8571428571428571</v>
      </c>
      <c r="AT62" s="18">
        <f t="shared" si="234"/>
        <v>0.33333333333333331</v>
      </c>
      <c r="AU62" s="18">
        <f t="shared" si="234"/>
        <v>0.2857142857142857</v>
      </c>
      <c r="AV62" s="18">
        <f t="shared" si="234"/>
        <v>0.19047619047619047</v>
      </c>
      <c r="AW62" s="18">
        <f t="shared" si="234"/>
        <v>0.23809523809523808</v>
      </c>
      <c r="AX62" s="18">
        <f t="shared" si="234"/>
        <v>0.38095238095238093</v>
      </c>
      <c r="AY62" s="18">
        <f t="shared" si="234"/>
        <v>0.38095238095238093</v>
      </c>
      <c r="AZ62" s="18">
        <f t="shared" si="234"/>
        <v>0.38095238095238093</v>
      </c>
      <c r="BA62" s="18">
        <f t="shared" si="234"/>
        <v>0.66666666666666663</v>
      </c>
      <c r="BB62" s="18">
        <f t="shared" si="234"/>
        <v>0.47619047619047616</v>
      </c>
      <c r="BC62" s="18">
        <f t="shared" si="234"/>
        <v>0.66666666666666663</v>
      </c>
      <c r="BD62" s="18">
        <f t="shared" si="234"/>
        <v>9.5238095238095233E-2</v>
      </c>
      <c r="BE62" s="18">
        <f t="shared" si="234"/>
        <v>0.76190476190476186</v>
      </c>
      <c r="BF62" s="18">
        <f t="shared" si="234"/>
        <v>0.66666666666666663</v>
      </c>
      <c r="BG62" s="18">
        <f t="shared" si="234"/>
        <v>0.76190476190476186</v>
      </c>
      <c r="BH62" s="18">
        <f t="shared" si="234"/>
        <v>0.38095238095238093</v>
      </c>
      <c r="BI62" s="18">
        <f t="shared" si="234"/>
        <v>0.61904761904761907</v>
      </c>
      <c r="BJ62" s="18">
        <f t="shared" si="234"/>
        <v>0.38095238095238093</v>
      </c>
      <c r="BK62" s="18">
        <f t="shared" si="234"/>
        <v>0.61904761904761907</v>
      </c>
      <c r="BL62" s="18">
        <f t="shared" si="234"/>
        <v>0.61904761904761907</v>
      </c>
      <c r="BM62" s="18">
        <f t="shared" si="234"/>
        <v>0.90476190476190477</v>
      </c>
      <c r="BN62" s="18">
        <f t="shared" ref="BN62:DY62" si="235">_xlfn.RANK.EQ(BN16,BN$3:BN$22,1)/(COUNT(BN$3:BN$22)+1)</f>
        <v>0.8571428571428571</v>
      </c>
      <c r="BO62" s="18">
        <f t="shared" si="235"/>
        <v>0.76190476190476186</v>
      </c>
      <c r="BP62" s="18">
        <f t="shared" si="235"/>
        <v>0.76190476190476186</v>
      </c>
      <c r="BQ62" s="18">
        <f t="shared" si="235"/>
        <v>0.66666666666666663</v>
      </c>
      <c r="BR62" s="18">
        <f t="shared" si="235"/>
        <v>0.19047619047619047</v>
      </c>
      <c r="BS62" s="18">
        <f t="shared" si="235"/>
        <v>0.33333333333333331</v>
      </c>
      <c r="BT62" s="18">
        <f t="shared" si="235"/>
        <v>0.19047619047619047</v>
      </c>
      <c r="BU62" s="18">
        <f t="shared" si="235"/>
        <v>0.2857142857142857</v>
      </c>
      <c r="BV62" s="18">
        <f t="shared" si="235"/>
        <v>0.80952380952380953</v>
      </c>
      <c r="BW62" s="18">
        <f t="shared" si="235"/>
        <v>0.76190476190476186</v>
      </c>
      <c r="BX62" s="18">
        <f t="shared" si="235"/>
        <v>0.5714285714285714</v>
      </c>
      <c r="BY62" s="18">
        <f t="shared" si="235"/>
        <v>0.7142857142857143</v>
      </c>
      <c r="BZ62" s="18">
        <f t="shared" si="235"/>
        <v>0.8571428571428571</v>
      </c>
      <c r="CA62" s="18">
        <f t="shared" si="235"/>
        <v>0.76190476190476186</v>
      </c>
      <c r="CB62" s="18">
        <f t="shared" si="235"/>
        <v>0.33333333333333331</v>
      </c>
      <c r="CC62" s="18">
        <f t="shared" si="235"/>
        <v>0.23809523809523808</v>
      </c>
      <c r="CD62" s="18">
        <f t="shared" si="235"/>
        <v>0.66666666666666663</v>
      </c>
      <c r="CE62" s="18">
        <f t="shared" si="235"/>
        <v>0.38095238095238093</v>
      </c>
      <c r="CF62" s="18">
        <f t="shared" si="235"/>
        <v>0.76190476190476186</v>
      </c>
      <c r="CG62" s="18">
        <f t="shared" si="235"/>
        <v>0.66666666666666663</v>
      </c>
      <c r="CH62" s="18">
        <f t="shared" si="235"/>
        <v>0.61904761904761907</v>
      </c>
      <c r="CI62" s="18">
        <f t="shared" si="235"/>
        <v>0.90476190476190477</v>
      </c>
      <c r="CJ62" s="18">
        <f t="shared" si="235"/>
        <v>0.95238095238095233</v>
      </c>
      <c r="CK62" s="18">
        <f t="shared" si="235"/>
        <v>0.33333333333333331</v>
      </c>
      <c r="CL62" s="18">
        <f t="shared" si="235"/>
        <v>0.33333333333333331</v>
      </c>
      <c r="CM62" s="18">
        <f t="shared" si="235"/>
        <v>0.2857142857142857</v>
      </c>
      <c r="CN62" s="18">
        <f t="shared" si="235"/>
        <v>0.14285714285714285</v>
      </c>
      <c r="CO62" s="18">
        <f t="shared" si="235"/>
        <v>4.7619047619047616E-2</v>
      </c>
      <c r="CP62" s="18">
        <f t="shared" si="235"/>
        <v>0.14285714285714285</v>
      </c>
      <c r="CQ62" s="18">
        <f t="shared" si="235"/>
        <v>0.5714285714285714</v>
      </c>
      <c r="CR62" s="18">
        <f t="shared" si="235"/>
        <v>0.33333333333333331</v>
      </c>
      <c r="CS62" s="18">
        <f t="shared" si="235"/>
        <v>0.66666666666666663</v>
      </c>
      <c r="CT62" s="18">
        <f t="shared" si="235"/>
        <v>0.14285714285714285</v>
      </c>
      <c r="CU62" s="18">
        <f t="shared" si="235"/>
        <v>0.66666666666666663</v>
      </c>
      <c r="CV62" s="18">
        <f t="shared" si="235"/>
        <v>0.7142857142857143</v>
      </c>
      <c r="CW62" s="18">
        <f t="shared" si="235"/>
        <v>0.42857142857142855</v>
      </c>
      <c r="CX62" s="18">
        <f t="shared" si="235"/>
        <v>0.61904761904761907</v>
      </c>
      <c r="CY62" s="18">
        <f t="shared" si="235"/>
        <v>0.38095238095238093</v>
      </c>
      <c r="CZ62" s="18">
        <f t="shared" si="235"/>
        <v>0.52380952380952384</v>
      </c>
      <c r="DA62" s="18">
        <f t="shared" si="235"/>
        <v>0.2857142857142857</v>
      </c>
      <c r="DB62" s="18">
        <f t="shared" si="235"/>
        <v>0.19047619047619047</v>
      </c>
      <c r="DC62" s="18">
        <f t="shared" si="235"/>
        <v>0.66666666666666663</v>
      </c>
      <c r="DD62" s="18">
        <f t="shared" si="235"/>
        <v>0.5714285714285714</v>
      </c>
      <c r="DE62" s="18">
        <f t="shared" si="235"/>
        <v>0.5714285714285714</v>
      </c>
      <c r="DF62" s="18">
        <f t="shared" si="235"/>
        <v>0.66666666666666663</v>
      </c>
      <c r="DG62" s="18">
        <f t="shared" si="235"/>
        <v>0.7142857142857143</v>
      </c>
      <c r="DH62" s="18">
        <f t="shared" si="235"/>
        <v>0.61904761904761907</v>
      </c>
      <c r="DI62" s="18">
        <f t="shared" si="235"/>
        <v>0.23809523809523808</v>
      </c>
      <c r="DJ62" s="18">
        <f t="shared" si="235"/>
        <v>0.52380952380952384</v>
      </c>
      <c r="DK62" s="18">
        <f t="shared" si="235"/>
        <v>0.19047619047619047</v>
      </c>
      <c r="DL62" s="18">
        <f t="shared" si="235"/>
        <v>0.52380952380952384</v>
      </c>
      <c r="DM62" s="18">
        <f t="shared" si="235"/>
        <v>0.90476190476190477</v>
      </c>
      <c r="DN62" s="18">
        <f t="shared" si="235"/>
        <v>0.95238095238095233</v>
      </c>
      <c r="DO62" s="18">
        <f t="shared" si="235"/>
        <v>0.66666666666666663</v>
      </c>
      <c r="DP62" s="18">
        <f t="shared" si="235"/>
        <v>0.47619047619047616</v>
      </c>
      <c r="DQ62" s="18">
        <f t="shared" si="235"/>
        <v>0.42857142857142855</v>
      </c>
      <c r="DR62" s="18">
        <f t="shared" si="235"/>
        <v>0.42857142857142855</v>
      </c>
      <c r="DS62" s="18">
        <f t="shared" si="235"/>
        <v>0.2857142857142857</v>
      </c>
      <c r="DT62" s="18">
        <f t="shared" si="235"/>
        <v>0.5714285714285714</v>
      </c>
      <c r="DU62" s="18">
        <f t="shared" si="235"/>
        <v>0.7142857142857143</v>
      </c>
      <c r="DV62" s="18">
        <f t="shared" si="235"/>
        <v>0.7142857142857143</v>
      </c>
      <c r="DW62" s="18">
        <f t="shared" si="235"/>
        <v>0.7142857142857143</v>
      </c>
      <c r="DX62" s="18">
        <f t="shared" si="235"/>
        <v>0.76190476190476186</v>
      </c>
      <c r="DY62" s="18">
        <f t="shared" si="235"/>
        <v>0.76190476190476186</v>
      </c>
      <c r="DZ62" s="18">
        <f t="shared" ref="DZ62:GK62" si="236">_xlfn.RANK.EQ(DZ16,DZ$3:DZ$22,1)/(COUNT(DZ$3:DZ$22)+1)</f>
        <v>0.80952380952380953</v>
      </c>
      <c r="EA62" s="18">
        <f t="shared" si="236"/>
        <v>0.7142857142857143</v>
      </c>
      <c r="EB62" s="18">
        <f t="shared" si="236"/>
        <v>0.8571428571428571</v>
      </c>
      <c r="EC62" s="18">
        <f t="shared" si="236"/>
        <v>0.8571428571428571</v>
      </c>
      <c r="ED62" s="18">
        <f t="shared" si="236"/>
        <v>0.95238095238095233</v>
      </c>
      <c r="EE62" s="18">
        <f t="shared" si="236"/>
        <v>0.8571428571428571</v>
      </c>
      <c r="EF62" s="18">
        <f t="shared" si="236"/>
        <v>0.7142857142857143</v>
      </c>
      <c r="EG62" s="18">
        <f t="shared" si="236"/>
        <v>0.23809523809523808</v>
      </c>
      <c r="EH62" s="18">
        <f t="shared" si="236"/>
        <v>9.5238095238095233E-2</v>
      </c>
      <c r="EI62" s="18">
        <f t="shared" si="236"/>
        <v>0.14285714285714285</v>
      </c>
      <c r="EJ62" s="18">
        <f t="shared" si="236"/>
        <v>0.42857142857142855</v>
      </c>
      <c r="EK62" s="18">
        <f t="shared" si="236"/>
        <v>0.23809523809523808</v>
      </c>
      <c r="EL62" s="18">
        <f t="shared" si="236"/>
        <v>0.23809523809523808</v>
      </c>
      <c r="EM62" s="18">
        <f t="shared" si="236"/>
        <v>9.5238095238095233E-2</v>
      </c>
      <c r="EN62" s="18">
        <f t="shared" si="236"/>
        <v>0.2857142857142857</v>
      </c>
      <c r="EO62" s="18">
        <f t="shared" si="236"/>
        <v>0.19047619047619047</v>
      </c>
      <c r="EP62" s="18">
        <f t="shared" si="236"/>
        <v>0.14285714285714285</v>
      </c>
      <c r="EQ62" s="18">
        <f t="shared" si="236"/>
        <v>0.38095238095238093</v>
      </c>
      <c r="ER62" s="18">
        <f t="shared" si="236"/>
        <v>0.14285714285714285</v>
      </c>
      <c r="ES62" s="18">
        <f t="shared" si="236"/>
        <v>0.14285714285714285</v>
      </c>
      <c r="ET62" s="18">
        <f t="shared" si="236"/>
        <v>0.47619047619047616</v>
      </c>
      <c r="EU62" s="18">
        <f t="shared" si="236"/>
        <v>0.5714285714285714</v>
      </c>
      <c r="EV62" s="18">
        <f t="shared" si="236"/>
        <v>0.38095238095238093</v>
      </c>
      <c r="EW62" s="18">
        <f t="shared" si="236"/>
        <v>0.47619047619047616</v>
      </c>
      <c r="EX62" s="18">
        <f t="shared" si="236"/>
        <v>0.2857142857142857</v>
      </c>
      <c r="EY62" s="18">
        <f t="shared" si="236"/>
        <v>0.5714285714285714</v>
      </c>
      <c r="EZ62" s="18">
        <f t="shared" si="236"/>
        <v>0.66666666666666663</v>
      </c>
      <c r="FA62" s="18">
        <f t="shared" si="236"/>
        <v>0.90476190476190477</v>
      </c>
      <c r="FB62" s="18">
        <f t="shared" si="236"/>
        <v>0.80952380952380953</v>
      </c>
      <c r="FC62" s="18">
        <f t="shared" si="236"/>
        <v>0.76190476190476186</v>
      </c>
      <c r="FD62" s="18">
        <f t="shared" si="236"/>
        <v>0.7142857142857143</v>
      </c>
      <c r="FE62" s="18">
        <f t="shared" si="236"/>
        <v>0.2857142857142857</v>
      </c>
      <c r="FF62" s="18">
        <f t="shared" si="236"/>
        <v>0.14285714285714285</v>
      </c>
      <c r="FG62" s="18">
        <f t="shared" si="236"/>
        <v>0.52380952380952384</v>
      </c>
      <c r="FH62" s="18">
        <f t="shared" si="236"/>
        <v>0.19047619047619047</v>
      </c>
      <c r="FI62" s="18">
        <f t="shared" si="236"/>
        <v>0.8571428571428571</v>
      </c>
      <c r="FJ62" s="18">
        <f t="shared" si="236"/>
        <v>0.95238095238095233</v>
      </c>
      <c r="FK62" s="18">
        <f t="shared" si="236"/>
        <v>0.33333333333333331</v>
      </c>
      <c r="FL62" s="18">
        <f t="shared" si="236"/>
        <v>0.5714285714285714</v>
      </c>
      <c r="FM62" s="18">
        <f t="shared" si="236"/>
        <v>0.52380952380952384</v>
      </c>
      <c r="FN62" s="18">
        <f t="shared" si="236"/>
        <v>0.8571428571428571</v>
      </c>
      <c r="FO62" s="18">
        <f t="shared" si="236"/>
        <v>0.61904761904761907</v>
      </c>
      <c r="FP62" s="18">
        <f t="shared" si="236"/>
        <v>0.47619047619047616</v>
      </c>
      <c r="FQ62" s="18">
        <f t="shared" si="236"/>
        <v>0.47619047619047616</v>
      </c>
      <c r="FR62" s="18">
        <f t="shared" si="236"/>
        <v>0.38095238095238093</v>
      </c>
      <c r="FS62" s="18">
        <f t="shared" si="236"/>
        <v>0.66666666666666663</v>
      </c>
      <c r="FT62" s="18">
        <f t="shared" si="236"/>
        <v>0.5714285714285714</v>
      </c>
      <c r="FU62" s="18">
        <f t="shared" si="236"/>
        <v>0.5714285714285714</v>
      </c>
      <c r="FV62" s="18">
        <f t="shared" si="236"/>
        <v>0.38095238095238093</v>
      </c>
      <c r="FW62" s="18">
        <f t="shared" si="236"/>
        <v>0.33333333333333331</v>
      </c>
      <c r="FX62" s="18">
        <f t="shared" si="236"/>
        <v>0.23809523809523808</v>
      </c>
      <c r="FY62" s="18">
        <f t="shared" si="236"/>
        <v>0.52380952380952384</v>
      </c>
      <c r="FZ62" s="18">
        <f t="shared" si="236"/>
        <v>0.8571428571428571</v>
      </c>
      <c r="GA62" s="18">
        <f t="shared" si="236"/>
        <v>0.80952380952380953</v>
      </c>
      <c r="GB62" s="18">
        <f t="shared" si="236"/>
        <v>0.7142857142857143</v>
      </c>
      <c r="GC62" s="18">
        <f t="shared" si="236"/>
        <v>0.61904761904761907</v>
      </c>
      <c r="GD62" s="18">
        <f t="shared" si="236"/>
        <v>0.14285714285714285</v>
      </c>
      <c r="GE62" s="18">
        <f t="shared" si="236"/>
        <v>4.7619047619047616E-2</v>
      </c>
      <c r="GF62" s="18">
        <f t="shared" si="236"/>
        <v>0.38095238095238093</v>
      </c>
      <c r="GG62" s="18">
        <f t="shared" si="236"/>
        <v>0.19047619047619047</v>
      </c>
      <c r="GH62" s="18">
        <f t="shared" si="236"/>
        <v>0.33333333333333331</v>
      </c>
      <c r="GI62" s="18">
        <f t="shared" si="236"/>
        <v>0.2857142857142857</v>
      </c>
      <c r="GJ62" s="18">
        <f t="shared" si="236"/>
        <v>0.14285714285714285</v>
      </c>
      <c r="GK62" s="18">
        <f t="shared" si="236"/>
        <v>0.14285714285714285</v>
      </c>
      <c r="GL62" s="18">
        <f t="shared" ref="GL62:IW62" si="237">_xlfn.RANK.EQ(GL16,GL$3:GL$22,1)/(COUNT(GL$3:GL$22)+1)</f>
        <v>4.7619047619047616E-2</v>
      </c>
      <c r="GM62" s="18">
        <f t="shared" si="237"/>
        <v>4.7619047619047616E-2</v>
      </c>
      <c r="GN62" s="18">
        <f t="shared" si="237"/>
        <v>0.19047619047619047</v>
      </c>
      <c r="GO62" s="18">
        <f t="shared" si="237"/>
        <v>0.38095238095238093</v>
      </c>
      <c r="GP62" s="18">
        <f t="shared" si="237"/>
        <v>0.14285714285714285</v>
      </c>
      <c r="GQ62" s="18">
        <f t="shared" si="237"/>
        <v>4.7619047619047616E-2</v>
      </c>
      <c r="GR62" s="18">
        <f t="shared" si="237"/>
        <v>0.61904761904761907</v>
      </c>
      <c r="GS62" s="18">
        <f t="shared" si="237"/>
        <v>0.47619047619047616</v>
      </c>
      <c r="GT62" s="18">
        <f t="shared" si="237"/>
        <v>0.14285714285714285</v>
      </c>
      <c r="GU62" s="18">
        <f t="shared" si="237"/>
        <v>0.47619047619047616</v>
      </c>
      <c r="GV62" s="18">
        <f t="shared" si="237"/>
        <v>0.66666666666666663</v>
      </c>
      <c r="GW62" s="18">
        <f t="shared" si="237"/>
        <v>0.80952380952380953</v>
      </c>
      <c r="GX62" s="18">
        <f t="shared" si="237"/>
        <v>0.42857142857142855</v>
      </c>
      <c r="GY62" s="18">
        <f t="shared" si="237"/>
        <v>0.7142857142857143</v>
      </c>
      <c r="GZ62" s="18">
        <f t="shared" si="237"/>
        <v>0.47619047619047616</v>
      </c>
      <c r="HA62" s="18">
        <f t="shared" si="237"/>
        <v>0.33333333333333331</v>
      </c>
      <c r="HB62" s="18">
        <f t="shared" si="237"/>
        <v>0.19047619047619047</v>
      </c>
      <c r="HC62" s="18">
        <f t="shared" si="237"/>
        <v>0.76190476190476186</v>
      </c>
      <c r="HD62" s="18">
        <f t="shared" si="237"/>
        <v>0.80952380952380953</v>
      </c>
      <c r="HE62" s="18">
        <f t="shared" si="237"/>
        <v>0.61904761904761907</v>
      </c>
      <c r="HF62" s="18">
        <f t="shared" si="237"/>
        <v>0.61904761904761907</v>
      </c>
      <c r="HG62" s="18">
        <f t="shared" si="237"/>
        <v>0.61904761904761907</v>
      </c>
      <c r="HH62" s="18">
        <f t="shared" si="237"/>
        <v>0.5714285714285714</v>
      </c>
      <c r="HI62" s="18">
        <f t="shared" si="237"/>
        <v>0.80952380952380953</v>
      </c>
      <c r="HJ62" s="18">
        <f t="shared" si="237"/>
        <v>0.76190476190476186</v>
      </c>
      <c r="HK62" s="18">
        <f t="shared" si="237"/>
        <v>0.47619047619047616</v>
      </c>
      <c r="HL62" s="18">
        <f t="shared" si="237"/>
        <v>0.38095238095238093</v>
      </c>
      <c r="HM62" s="18">
        <f t="shared" si="237"/>
        <v>0.66666666666666663</v>
      </c>
      <c r="HN62" s="18">
        <f t="shared" si="237"/>
        <v>0.95238095238095233</v>
      </c>
      <c r="HO62" s="18">
        <f t="shared" si="237"/>
        <v>0.76190476190476186</v>
      </c>
      <c r="HP62" s="18">
        <f t="shared" si="237"/>
        <v>0.19047619047619047</v>
      </c>
      <c r="HQ62" s="18">
        <f t="shared" si="237"/>
        <v>0.5714285714285714</v>
      </c>
      <c r="HR62" s="18">
        <f t="shared" si="237"/>
        <v>0.47619047619047616</v>
      </c>
      <c r="HS62" s="18">
        <f t="shared" si="237"/>
        <v>0.38095238095238093</v>
      </c>
      <c r="HT62" s="18">
        <f t="shared" si="237"/>
        <v>0.2857142857142857</v>
      </c>
      <c r="HU62" s="18">
        <f t="shared" si="237"/>
        <v>0.8571428571428571</v>
      </c>
      <c r="HV62" s="18">
        <f t="shared" si="237"/>
        <v>0.8571428571428571</v>
      </c>
      <c r="HW62" s="18">
        <f t="shared" si="237"/>
        <v>0.80952380952380953</v>
      </c>
      <c r="HX62" s="18">
        <f t="shared" si="237"/>
        <v>0.7142857142857143</v>
      </c>
      <c r="HY62" s="18">
        <f t="shared" si="237"/>
        <v>0.8571428571428571</v>
      </c>
      <c r="HZ62" s="18">
        <f t="shared" si="237"/>
        <v>0.42857142857142855</v>
      </c>
      <c r="IA62" s="18">
        <f t="shared" si="237"/>
        <v>0.42857142857142855</v>
      </c>
      <c r="IB62" s="18">
        <f t="shared" si="237"/>
        <v>0.23809523809523808</v>
      </c>
      <c r="IC62" s="18">
        <f t="shared" si="237"/>
        <v>0.33333333333333331</v>
      </c>
      <c r="ID62" s="18">
        <f t="shared" si="237"/>
        <v>9.5238095238095233E-2</v>
      </c>
      <c r="IE62" s="18">
        <f t="shared" si="237"/>
        <v>0.14285714285714285</v>
      </c>
      <c r="IF62" s="18">
        <f t="shared" si="237"/>
        <v>0.19047619047619047</v>
      </c>
      <c r="IG62" s="18">
        <f t="shared" si="237"/>
        <v>0.23809523809523808</v>
      </c>
      <c r="IH62" s="18">
        <f t="shared" si="237"/>
        <v>0.19047619047619047</v>
      </c>
      <c r="II62" s="18">
        <f t="shared" si="237"/>
        <v>0.33333333333333331</v>
      </c>
      <c r="IJ62" s="18">
        <f t="shared" si="237"/>
        <v>0.42857142857142855</v>
      </c>
      <c r="IK62" s="18">
        <f t="shared" si="237"/>
        <v>0.14285714285714285</v>
      </c>
      <c r="IL62" s="18">
        <f t="shared" si="237"/>
        <v>0.19047619047619047</v>
      </c>
      <c r="IM62" s="18">
        <f t="shared" si="237"/>
        <v>0.14285714285714285</v>
      </c>
      <c r="IN62" s="18">
        <f t="shared" si="237"/>
        <v>0.33333333333333331</v>
      </c>
      <c r="IO62" s="18">
        <f t="shared" si="237"/>
        <v>0.52380952380952384</v>
      </c>
      <c r="IP62" s="18">
        <f t="shared" si="237"/>
        <v>0.42857142857142855</v>
      </c>
      <c r="IQ62" s="18">
        <f t="shared" si="237"/>
        <v>0.47619047619047616</v>
      </c>
      <c r="IR62" s="18">
        <f t="shared" si="237"/>
        <v>0.61904761904761907</v>
      </c>
      <c r="IS62" s="18">
        <f t="shared" si="237"/>
        <v>0.42857142857142855</v>
      </c>
      <c r="IT62" s="18">
        <f t="shared" si="237"/>
        <v>0.23809523809523808</v>
      </c>
      <c r="IU62" s="18">
        <f t="shared" si="237"/>
        <v>0.47619047619047616</v>
      </c>
      <c r="IV62" s="18">
        <f t="shared" si="237"/>
        <v>0.95238095238095233</v>
      </c>
      <c r="IW62" s="18">
        <f t="shared" si="237"/>
        <v>0.61904761904761907</v>
      </c>
      <c r="IX62" s="18">
        <f t="shared" ref="IX62:LI62" si="238">_xlfn.RANK.EQ(IX16,IX$3:IX$22,1)/(COUNT(IX$3:IX$22)+1)</f>
        <v>0.8571428571428571</v>
      </c>
      <c r="IY62" s="18">
        <f t="shared" si="238"/>
        <v>0.80952380952380953</v>
      </c>
      <c r="IZ62" s="18">
        <f t="shared" si="238"/>
        <v>0.5714285714285714</v>
      </c>
      <c r="JA62" s="18">
        <f t="shared" si="238"/>
        <v>0.7142857142857143</v>
      </c>
      <c r="JB62" s="18">
        <f t="shared" si="238"/>
        <v>0.7142857142857143</v>
      </c>
      <c r="JC62" s="18">
        <f t="shared" si="238"/>
        <v>0.42857142857142855</v>
      </c>
      <c r="JD62" s="18">
        <f t="shared" si="238"/>
        <v>0.61904761904761907</v>
      </c>
      <c r="JE62" s="18">
        <f t="shared" si="238"/>
        <v>0.66666666666666663</v>
      </c>
      <c r="JF62" s="18">
        <f t="shared" si="238"/>
        <v>0.47619047619047616</v>
      </c>
      <c r="JG62" s="18">
        <f t="shared" si="238"/>
        <v>0.19047619047619047</v>
      </c>
      <c r="JH62" s="18">
        <f t="shared" si="238"/>
        <v>0.52380952380952384</v>
      </c>
      <c r="JI62" s="18">
        <f t="shared" si="238"/>
        <v>0.66666666666666663</v>
      </c>
      <c r="JJ62" s="18">
        <f t="shared" si="238"/>
        <v>0.80952380952380953</v>
      </c>
      <c r="JK62" s="18">
        <f t="shared" si="238"/>
        <v>0.8571428571428571</v>
      </c>
      <c r="JL62" s="18">
        <f t="shared" si="238"/>
        <v>0.8571428571428571</v>
      </c>
      <c r="JM62" s="18">
        <f t="shared" si="238"/>
        <v>0.80952380952380953</v>
      </c>
      <c r="JN62" s="18">
        <f t="shared" si="238"/>
        <v>0.76190476190476186</v>
      </c>
      <c r="JO62" s="18">
        <f t="shared" si="238"/>
        <v>0.52380952380952384</v>
      </c>
      <c r="JP62" s="18">
        <f t="shared" si="238"/>
        <v>0.5714285714285714</v>
      </c>
      <c r="JQ62" s="18">
        <f t="shared" si="238"/>
        <v>0.19047619047619047</v>
      </c>
      <c r="JR62" s="18">
        <f t="shared" si="238"/>
        <v>0.19047619047619047</v>
      </c>
      <c r="JS62" s="18">
        <f t="shared" si="238"/>
        <v>9.5238095238095233E-2</v>
      </c>
      <c r="JT62" s="18">
        <f t="shared" si="238"/>
        <v>0.2857142857142857</v>
      </c>
      <c r="JU62" s="18">
        <f t="shared" si="238"/>
        <v>0.66666666666666663</v>
      </c>
      <c r="JV62" s="18">
        <f t="shared" si="238"/>
        <v>0.2857142857142857</v>
      </c>
      <c r="JW62" s="18">
        <f t="shared" si="238"/>
        <v>0.19047619047619047</v>
      </c>
      <c r="JX62" s="18">
        <f t="shared" si="238"/>
        <v>0.19047619047619047</v>
      </c>
      <c r="JY62" s="18">
        <f t="shared" si="238"/>
        <v>0.5714285714285714</v>
      </c>
      <c r="JZ62" s="18">
        <f t="shared" si="238"/>
        <v>0.76190476190476186</v>
      </c>
      <c r="KA62" s="18">
        <f t="shared" si="238"/>
        <v>0.61904761904761907</v>
      </c>
      <c r="KB62" s="18">
        <f t="shared" si="238"/>
        <v>0.80952380952380953</v>
      </c>
      <c r="KC62" s="18">
        <f t="shared" si="238"/>
        <v>0.8571428571428571</v>
      </c>
      <c r="KD62" s="18">
        <f t="shared" si="238"/>
        <v>0.5714285714285714</v>
      </c>
      <c r="KE62" s="18">
        <f t="shared" si="238"/>
        <v>0.2857142857142857</v>
      </c>
      <c r="KF62" s="18">
        <f t="shared" si="238"/>
        <v>0.23809523809523808</v>
      </c>
      <c r="KG62" s="18">
        <f t="shared" si="238"/>
        <v>0.23809523809523808</v>
      </c>
      <c r="KH62" s="18">
        <f t="shared" si="238"/>
        <v>0.23809523809523808</v>
      </c>
      <c r="KI62" s="18">
        <f t="shared" si="238"/>
        <v>0.47619047619047616</v>
      </c>
      <c r="KJ62" s="18">
        <f t="shared" si="238"/>
        <v>0.47619047619047616</v>
      </c>
      <c r="KK62" s="18">
        <f t="shared" si="238"/>
        <v>0.52380952380952384</v>
      </c>
      <c r="KL62" s="18">
        <f t="shared" si="238"/>
        <v>0.5714285714285714</v>
      </c>
      <c r="KM62" s="18">
        <f t="shared" si="238"/>
        <v>0.61904761904761907</v>
      </c>
      <c r="KN62" s="18">
        <f t="shared" si="238"/>
        <v>0.61904761904761907</v>
      </c>
      <c r="KO62" s="18">
        <f t="shared" si="238"/>
        <v>0.76190476190476186</v>
      </c>
      <c r="KP62" s="18">
        <f t="shared" si="238"/>
        <v>0.7142857142857143</v>
      </c>
      <c r="KQ62" s="18">
        <f t="shared" si="238"/>
        <v>0.61904761904761907</v>
      </c>
      <c r="KR62" s="18">
        <f t="shared" si="238"/>
        <v>0.5714285714285714</v>
      </c>
      <c r="KS62" s="18">
        <f t="shared" si="238"/>
        <v>0.42857142857142855</v>
      </c>
      <c r="KT62" s="18">
        <f t="shared" si="238"/>
        <v>0.14285714285714285</v>
      </c>
      <c r="KU62" s="18">
        <f t="shared" si="238"/>
        <v>0.2857142857142857</v>
      </c>
      <c r="KV62" s="18">
        <f t="shared" si="238"/>
        <v>0.42857142857142855</v>
      </c>
      <c r="KW62" s="18">
        <f t="shared" si="238"/>
        <v>0.5714285714285714</v>
      </c>
      <c r="KX62" s="18">
        <f t="shared" si="238"/>
        <v>0.66666666666666663</v>
      </c>
      <c r="KY62" s="18">
        <f t="shared" si="238"/>
        <v>0.33333333333333331</v>
      </c>
      <c r="KZ62" s="18">
        <f t="shared" si="238"/>
        <v>0.2857142857142857</v>
      </c>
      <c r="LA62" s="18">
        <f t="shared" si="238"/>
        <v>0.47619047619047616</v>
      </c>
      <c r="LB62" s="18">
        <f t="shared" si="238"/>
        <v>0.33333333333333331</v>
      </c>
      <c r="LC62" s="18">
        <f t="shared" si="238"/>
        <v>0.5714285714285714</v>
      </c>
      <c r="LD62" s="18">
        <f t="shared" si="238"/>
        <v>0.14285714285714285</v>
      </c>
      <c r="LE62" s="18">
        <f t="shared" si="238"/>
        <v>0.5714285714285714</v>
      </c>
      <c r="LF62" s="18">
        <f t="shared" si="238"/>
        <v>0.2857142857142857</v>
      </c>
      <c r="LG62" s="18">
        <f t="shared" si="238"/>
        <v>0.42857142857142855</v>
      </c>
      <c r="LH62" s="18">
        <f t="shared" si="238"/>
        <v>0.38095238095238093</v>
      </c>
      <c r="LI62" s="18">
        <f t="shared" si="238"/>
        <v>0.2857142857142857</v>
      </c>
      <c r="LJ62" s="18">
        <f t="shared" ref="LJ62:LW62" si="239">_xlfn.RANK.EQ(LJ16,LJ$3:LJ$22,1)/(COUNT(LJ$3:LJ$22)+1)</f>
        <v>0.42857142857142855</v>
      </c>
      <c r="LK62" s="18">
        <f t="shared" si="239"/>
        <v>0.38095238095238093</v>
      </c>
      <c r="LL62" s="18">
        <f t="shared" si="239"/>
        <v>0.38095238095238093</v>
      </c>
      <c r="LM62" s="18">
        <f t="shared" si="239"/>
        <v>0.2857142857142857</v>
      </c>
      <c r="LN62" s="18">
        <f t="shared" si="239"/>
        <v>4.7619047619047616E-2</v>
      </c>
      <c r="LO62" s="18">
        <f t="shared" si="239"/>
        <v>0.5714285714285714</v>
      </c>
      <c r="LP62" s="18">
        <f t="shared" si="239"/>
        <v>0.8571428571428571</v>
      </c>
      <c r="LQ62" s="18">
        <f t="shared" si="239"/>
        <v>0.8571428571428571</v>
      </c>
      <c r="LR62" s="18">
        <f t="shared" si="239"/>
        <v>0.33333333333333331</v>
      </c>
      <c r="LS62" s="18">
        <f t="shared" si="239"/>
        <v>0.38095238095238093</v>
      </c>
      <c r="LT62" s="18">
        <f t="shared" si="239"/>
        <v>0.8571428571428571</v>
      </c>
      <c r="LU62" s="18">
        <f t="shared" si="239"/>
        <v>0.5714285714285714</v>
      </c>
      <c r="LV62" s="18">
        <f t="shared" si="239"/>
        <v>0.8571428571428571</v>
      </c>
      <c r="LW62" s="18">
        <f t="shared" si="239"/>
        <v>0.42857142857142855</v>
      </c>
    </row>
    <row r="63" spans="1:335" x14ac:dyDescent="0.3">
      <c r="A63" s="15">
        <v>2014</v>
      </c>
      <c r="B63" s="18">
        <f t="shared" ref="B63:BM63" si="240">_xlfn.RANK.EQ(B17,B$3:B$22,1)/(COUNT(B$3:B$22)+1)</f>
        <v>0.7142857142857143</v>
      </c>
      <c r="C63" s="18">
        <f t="shared" si="240"/>
        <v>0.80952380952380953</v>
      </c>
      <c r="D63" s="18">
        <f t="shared" si="240"/>
        <v>0.80952380952380953</v>
      </c>
      <c r="E63" s="18">
        <f t="shared" si="240"/>
        <v>0.80952380952380953</v>
      </c>
      <c r="F63" s="18">
        <f t="shared" si="240"/>
        <v>0.76190476190476186</v>
      </c>
      <c r="G63" s="18">
        <f t="shared" si="240"/>
        <v>0.7142857142857143</v>
      </c>
      <c r="H63" s="18">
        <f t="shared" si="240"/>
        <v>0.61904761904761907</v>
      </c>
      <c r="I63" s="18">
        <f t="shared" si="240"/>
        <v>0.5714285714285714</v>
      </c>
      <c r="J63" s="18">
        <f t="shared" si="240"/>
        <v>0.95238095238095233</v>
      </c>
      <c r="K63" s="18">
        <f t="shared" si="240"/>
        <v>0.66666666666666663</v>
      </c>
      <c r="L63" s="18">
        <f t="shared" si="240"/>
        <v>0.38095238095238093</v>
      </c>
      <c r="M63" s="18">
        <f t="shared" si="240"/>
        <v>0.61904761904761907</v>
      </c>
      <c r="N63" s="18">
        <f t="shared" si="240"/>
        <v>0.76190476190476186</v>
      </c>
      <c r="O63" s="18">
        <f t="shared" si="240"/>
        <v>0.80952380952380953</v>
      </c>
      <c r="P63" s="18">
        <f t="shared" si="240"/>
        <v>0.80952380952380953</v>
      </c>
      <c r="Q63" s="18">
        <f t="shared" si="240"/>
        <v>0.80952380952380953</v>
      </c>
      <c r="R63" s="18">
        <f t="shared" si="240"/>
        <v>0.76190476190476186</v>
      </c>
      <c r="S63" s="18">
        <f t="shared" si="240"/>
        <v>0.38095238095238093</v>
      </c>
      <c r="T63" s="18">
        <f t="shared" si="240"/>
        <v>0.2857142857142857</v>
      </c>
      <c r="U63" s="18">
        <f t="shared" si="240"/>
        <v>0.7142857142857143</v>
      </c>
      <c r="V63" s="18">
        <f t="shared" si="240"/>
        <v>0.38095238095238093</v>
      </c>
      <c r="W63" s="18">
        <f t="shared" si="240"/>
        <v>0.66666666666666663</v>
      </c>
      <c r="X63" s="18">
        <f t="shared" si="240"/>
        <v>0.80952380952380953</v>
      </c>
      <c r="Y63" s="18">
        <f t="shared" si="240"/>
        <v>0.90476190476190477</v>
      </c>
      <c r="Z63" s="18">
        <f t="shared" si="240"/>
        <v>0.95238095238095233</v>
      </c>
      <c r="AA63" s="18">
        <f t="shared" si="240"/>
        <v>0.95238095238095233</v>
      </c>
      <c r="AB63" s="18">
        <f t="shared" si="240"/>
        <v>0.7142857142857143</v>
      </c>
      <c r="AC63" s="18">
        <f t="shared" si="240"/>
        <v>0.8571428571428571</v>
      </c>
      <c r="AD63" s="18">
        <f t="shared" si="240"/>
        <v>0.47619047619047616</v>
      </c>
      <c r="AE63" s="18">
        <f t="shared" si="240"/>
        <v>0.66666666666666663</v>
      </c>
      <c r="AF63" s="18">
        <f t="shared" si="240"/>
        <v>0.76190476190476186</v>
      </c>
      <c r="AG63" s="18">
        <f t="shared" si="240"/>
        <v>0.2857142857142857</v>
      </c>
      <c r="AH63" s="18">
        <f t="shared" si="240"/>
        <v>0.52380952380952384</v>
      </c>
      <c r="AI63" s="18">
        <f t="shared" si="240"/>
        <v>0.76190476190476186</v>
      </c>
      <c r="AJ63" s="18">
        <f t="shared" si="240"/>
        <v>0.8571428571428571</v>
      </c>
      <c r="AK63" s="18">
        <f t="shared" si="240"/>
        <v>0.23809523809523808</v>
      </c>
      <c r="AL63" s="18">
        <f t="shared" si="240"/>
        <v>0.80952380952380953</v>
      </c>
      <c r="AM63" s="18">
        <f t="shared" si="240"/>
        <v>0.90476190476190477</v>
      </c>
      <c r="AN63" s="18">
        <f t="shared" si="240"/>
        <v>0.66666666666666663</v>
      </c>
      <c r="AO63" s="18">
        <f t="shared" si="240"/>
        <v>0.66666666666666663</v>
      </c>
      <c r="AP63" s="18">
        <f t="shared" si="240"/>
        <v>0.61904761904761907</v>
      </c>
      <c r="AQ63" s="18">
        <f t="shared" si="240"/>
        <v>0.76190476190476186</v>
      </c>
      <c r="AR63" s="18">
        <f t="shared" si="240"/>
        <v>0.47619047619047616</v>
      </c>
      <c r="AS63" s="18">
        <f t="shared" si="240"/>
        <v>0.42857142857142855</v>
      </c>
      <c r="AT63" s="18">
        <f t="shared" si="240"/>
        <v>0.76190476190476186</v>
      </c>
      <c r="AU63" s="18">
        <f t="shared" si="240"/>
        <v>0.8571428571428571</v>
      </c>
      <c r="AV63" s="18">
        <f t="shared" si="240"/>
        <v>0.52380952380952384</v>
      </c>
      <c r="AW63" s="18">
        <f t="shared" si="240"/>
        <v>9.5238095238095233E-2</v>
      </c>
      <c r="AX63" s="18">
        <f t="shared" si="240"/>
        <v>0.80952380952380953</v>
      </c>
      <c r="AY63" s="18">
        <f t="shared" si="240"/>
        <v>0.8571428571428571</v>
      </c>
      <c r="AZ63" s="18">
        <f t="shared" si="240"/>
        <v>0.8571428571428571</v>
      </c>
      <c r="BA63" s="18">
        <f t="shared" si="240"/>
        <v>0.7142857142857143</v>
      </c>
      <c r="BB63" s="18">
        <f t="shared" si="240"/>
        <v>0.7142857142857143</v>
      </c>
      <c r="BC63" s="18">
        <f t="shared" si="240"/>
        <v>0.76190476190476186</v>
      </c>
      <c r="BD63" s="18">
        <f t="shared" si="240"/>
        <v>0.23809523809523808</v>
      </c>
      <c r="BE63" s="18">
        <f t="shared" si="240"/>
        <v>0.42857142857142855</v>
      </c>
      <c r="BF63" s="18">
        <f t="shared" si="240"/>
        <v>0.76190476190476186</v>
      </c>
      <c r="BG63" s="18">
        <f t="shared" si="240"/>
        <v>0.66666666666666663</v>
      </c>
      <c r="BH63" s="18">
        <f t="shared" si="240"/>
        <v>0.52380952380952384</v>
      </c>
      <c r="BI63" s="18">
        <f t="shared" si="240"/>
        <v>0.76190476190476186</v>
      </c>
      <c r="BJ63" s="18">
        <f t="shared" si="240"/>
        <v>0.52380952380952384</v>
      </c>
      <c r="BK63" s="18">
        <f t="shared" si="240"/>
        <v>0.52380952380952384</v>
      </c>
      <c r="BL63" s="18">
        <f t="shared" si="240"/>
        <v>0.90476190476190477</v>
      </c>
      <c r="BM63" s="18">
        <f t="shared" si="240"/>
        <v>0.80952380952380953</v>
      </c>
      <c r="BN63" s="18">
        <f t="shared" ref="BN63:DY63" si="241">_xlfn.RANK.EQ(BN17,BN$3:BN$22,1)/(COUNT(BN$3:BN$22)+1)</f>
        <v>0.7142857142857143</v>
      </c>
      <c r="BO63" s="18">
        <f t="shared" si="241"/>
        <v>0.61904761904761907</v>
      </c>
      <c r="BP63" s="18">
        <f t="shared" si="241"/>
        <v>0.5714285714285714</v>
      </c>
      <c r="BQ63" s="18">
        <f t="shared" si="241"/>
        <v>0.7142857142857143</v>
      </c>
      <c r="BR63" s="18">
        <f t="shared" si="241"/>
        <v>0.5714285714285714</v>
      </c>
      <c r="BS63" s="18">
        <f t="shared" si="241"/>
        <v>0.76190476190476186</v>
      </c>
      <c r="BT63" s="18">
        <f t="shared" si="241"/>
        <v>0.42857142857142855</v>
      </c>
      <c r="BU63" s="18">
        <f t="shared" si="241"/>
        <v>0.47619047619047616</v>
      </c>
      <c r="BV63" s="18">
        <f t="shared" si="241"/>
        <v>9.5238095238095233E-2</v>
      </c>
      <c r="BW63" s="18">
        <f t="shared" si="241"/>
        <v>0.61904761904761907</v>
      </c>
      <c r="BX63" s="18">
        <f t="shared" si="241"/>
        <v>0.90476190476190477</v>
      </c>
      <c r="BY63" s="18">
        <f t="shared" si="241"/>
        <v>0.80952380952380953</v>
      </c>
      <c r="BZ63" s="18">
        <f t="shared" si="241"/>
        <v>0.33333333333333331</v>
      </c>
      <c r="CA63" s="18">
        <f t="shared" si="241"/>
        <v>0.61904761904761907</v>
      </c>
      <c r="CB63" s="18">
        <f t="shared" si="241"/>
        <v>0.8571428571428571</v>
      </c>
      <c r="CC63" s="18">
        <f t="shared" si="241"/>
        <v>0.90476190476190477</v>
      </c>
      <c r="CD63" s="18">
        <f t="shared" si="241"/>
        <v>0.52380952380952384</v>
      </c>
      <c r="CE63" s="18">
        <f t="shared" si="241"/>
        <v>0.66666666666666663</v>
      </c>
      <c r="CF63" s="18">
        <f t="shared" si="241"/>
        <v>0.52380952380952384</v>
      </c>
      <c r="CG63" s="18">
        <f t="shared" si="241"/>
        <v>0.5714285714285714</v>
      </c>
      <c r="CH63" s="18">
        <f t="shared" si="241"/>
        <v>0.47619047619047616</v>
      </c>
      <c r="CI63" s="18">
        <f t="shared" si="241"/>
        <v>0.2857142857142857</v>
      </c>
      <c r="CJ63" s="18">
        <f t="shared" si="241"/>
        <v>0.38095238095238093</v>
      </c>
      <c r="CK63" s="18">
        <f t="shared" si="241"/>
        <v>0.80952380952380953</v>
      </c>
      <c r="CL63" s="18">
        <f t="shared" si="241"/>
        <v>0.66666666666666663</v>
      </c>
      <c r="CM63" s="18">
        <f t="shared" si="241"/>
        <v>0.76190476190476186</v>
      </c>
      <c r="CN63" s="18">
        <f t="shared" si="241"/>
        <v>0.66666666666666663</v>
      </c>
      <c r="CO63" s="18">
        <f t="shared" si="241"/>
        <v>0.66666666666666663</v>
      </c>
      <c r="CP63" s="18">
        <f t="shared" si="241"/>
        <v>0.5714285714285714</v>
      </c>
      <c r="CQ63" s="18">
        <f t="shared" si="241"/>
        <v>0.61904761904761907</v>
      </c>
      <c r="CR63" s="18">
        <f t="shared" si="241"/>
        <v>0.61904761904761907</v>
      </c>
      <c r="CS63" s="18">
        <f t="shared" si="241"/>
        <v>0.47619047619047616</v>
      </c>
      <c r="CT63" s="18">
        <f t="shared" si="241"/>
        <v>0.2857142857142857</v>
      </c>
      <c r="CU63" s="18">
        <f t="shared" si="241"/>
        <v>0.80952380952380953</v>
      </c>
      <c r="CV63" s="18">
        <f t="shared" si="241"/>
        <v>0.38095238095238093</v>
      </c>
      <c r="CW63" s="18">
        <f t="shared" si="241"/>
        <v>0.8571428571428571</v>
      </c>
      <c r="CX63" s="18">
        <f t="shared" si="241"/>
        <v>0.8571428571428571</v>
      </c>
      <c r="CY63" s="18">
        <f t="shared" si="241"/>
        <v>0.95238095238095233</v>
      </c>
      <c r="CZ63" s="18">
        <f t="shared" si="241"/>
        <v>0.90476190476190477</v>
      </c>
      <c r="DA63" s="18">
        <f t="shared" si="241"/>
        <v>0.90476190476190477</v>
      </c>
      <c r="DB63" s="18">
        <f t="shared" si="241"/>
        <v>0.90476190476190477</v>
      </c>
      <c r="DC63" s="18">
        <f t="shared" si="241"/>
        <v>0.95238095238095233</v>
      </c>
      <c r="DD63" s="18">
        <f t="shared" si="241"/>
        <v>0.95238095238095233</v>
      </c>
      <c r="DE63" s="18">
        <f t="shared" si="241"/>
        <v>0.8571428571428571</v>
      </c>
      <c r="DF63" s="18">
        <f t="shared" si="241"/>
        <v>0.8571428571428571</v>
      </c>
      <c r="DG63" s="18">
        <f t="shared" si="241"/>
        <v>0.90476190476190477</v>
      </c>
      <c r="DH63" s="18">
        <f t="shared" si="241"/>
        <v>0.90476190476190477</v>
      </c>
      <c r="DI63" s="18">
        <f t="shared" si="241"/>
        <v>0.8571428571428571</v>
      </c>
      <c r="DJ63" s="18">
        <f t="shared" si="241"/>
        <v>0.61904761904761907</v>
      </c>
      <c r="DK63" s="18">
        <f t="shared" si="241"/>
        <v>0.5714285714285714</v>
      </c>
      <c r="DL63" s="18">
        <f t="shared" si="241"/>
        <v>0.47619047619047616</v>
      </c>
      <c r="DM63" s="18">
        <f t="shared" si="241"/>
        <v>0.23809523809523808</v>
      </c>
      <c r="DN63" s="18">
        <f t="shared" si="241"/>
        <v>0.2857142857142857</v>
      </c>
      <c r="DO63" s="18">
        <f t="shared" si="241"/>
        <v>0.8571428571428571</v>
      </c>
      <c r="DP63" s="18">
        <f t="shared" si="241"/>
        <v>0.80952380952380953</v>
      </c>
      <c r="DQ63" s="18">
        <f t="shared" si="241"/>
        <v>0.7142857142857143</v>
      </c>
      <c r="DR63" s="18">
        <f t="shared" si="241"/>
        <v>0.33333333333333331</v>
      </c>
      <c r="DS63" s="18">
        <f t="shared" si="241"/>
        <v>0.47619047619047616</v>
      </c>
      <c r="DT63" s="18">
        <f t="shared" si="241"/>
        <v>0.80952380952380953</v>
      </c>
      <c r="DU63" s="18">
        <f t="shared" si="241"/>
        <v>0.33333333333333331</v>
      </c>
      <c r="DV63" s="18">
        <f t="shared" si="241"/>
        <v>0.47619047619047616</v>
      </c>
      <c r="DW63" s="18">
        <f t="shared" si="241"/>
        <v>0.33333333333333331</v>
      </c>
      <c r="DX63" s="18">
        <f t="shared" si="241"/>
        <v>0.33333333333333331</v>
      </c>
      <c r="DY63" s="18">
        <f t="shared" si="241"/>
        <v>0.38095238095238093</v>
      </c>
      <c r="DZ63" s="18">
        <f t="shared" ref="DZ63:GK63" si="242">_xlfn.RANK.EQ(DZ17,DZ$3:DZ$22,1)/(COUNT(DZ$3:DZ$22)+1)</f>
        <v>0.61904761904761907</v>
      </c>
      <c r="EA63" s="18">
        <f t="shared" si="242"/>
        <v>0.5714285714285714</v>
      </c>
      <c r="EB63" s="18">
        <f t="shared" si="242"/>
        <v>0.76190476190476186</v>
      </c>
      <c r="EC63" s="18">
        <f t="shared" si="242"/>
        <v>0.80952380952380953</v>
      </c>
      <c r="ED63" s="18">
        <f t="shared" si="242"/>
        <v>0.66666666666666663</v>
      </c>
      <c r="EE63" s="18">
        <f t="shared" si="242"/>
        <v>0.76190476190476186</v>
      </c>
      <c r="EF63" s="18">
        <f t="shared" si="242"/>
        <v>0.80952380952380953</v>
      </c>
      <c r="EG63" s="18">
        <f t="shared" si="242"/>
        <v>0.7142857142857143</v>
      </c>
      <c r="EH63" s="18">
        <f t="shared" si="242"/>
        <v>0.61904761904761907</v>
      </c>
      <c r="EI63" s="18">
        <f t="shared" si="242"/>
        <v>0.7142857142857143</v>
      </c>
      <c r="EJ63" s="18">
        <f t="shared" si="242"/>
        <v>0.76190476190476186</v>
      </c>
      <c r="EK63" s="18">
        <f t="shared" si="242"/>
        <v>0.66666666666666663</v>
      </c>
      <c r="EL63" s="18">
        <f t="shared" si="242"/>
        <v>0.61904761904761907</v>
      </c>
      <c r="EM63" s="18">
        <f t="shared" si="242"/>
        <v>0.38095238095238093</v>
      </c>
      <c r="EN63" s="18">
        <f t="shared" si="242"/>
        <v>0.5714285714285714</v>
      </c>
      <c r="EO63" s="18">
        <f t="shared" si="242"/>
        <v>0.2857142857142857</v>
      </c>
      <c r="EP63" s="18">
        <f t="shared" si="242"/>
        <v>0.2857142857142857</v>
      </c>
      <c r="EQ63" s="18">
        <f t="shared" si="242"/>
        <v>0.8571428571428571</v>
      </c>
      <c r="ER63" s="18">
        <f t="shared" si="242"/>
        <v>0.7142857142857143</v>
      </c>
      <c r="ES63" s="18">
        <f t="shared" si="242"/>
        <v>0.47619047619047616</v>
      </c>
      <c r="ET63" s="18">
        <f t="shared" si="242"/>
        <v>0.90476190476190477</v>
      </c>
      <c r="EU63" s="18">
        <f t="shared" si="242"/>
        <v>0.90476190476190477</v>
      </c>
      <c r="EV63" s="18">
        <f t="shared" si="242"/>
        <v>0.90476190476190477</v>
      </c>
      <c r="EW63" s="18">
        <f t="shared" si="242"/>
        <v>0.90476190476190477</v>
      </c>
      <c r="EX63" s="18">
        <f t="shared" si="242"/>
        <v>0.76190476190476186</v>
      </c>
      <c r="EY63" s="18">
        <f t="shared" si="242"/>
        <v>0.76190476190476186</v>
      </c>
      <c r="EZ63" s="18">
        <f t="shared" si="242"/>
        <v>0.90476190476190477</v>
      </c>
      <c r="FA63" s="18">
        <f t="shared" si="242"/>
        <v>0.66666666666666663</v>
      </c>
      <c r="FB63" s="18">
        <f t="shared" si="242"/>
        <v>0.61904761904761907</v>
      </c>
      <c r="FC63" s="18">
        <f t="shared" si="242"/>
        <v>0.80952380952380953</v>
      </c>
      <c r="FD63" s="18">
        <f t="shared" si="242"/>
        <v>0.90476190476190477</v>
      </c>
      <c r="FE63" s="18">
        <f t="shared" si="242"/>
        <v>0.76190476190476186</v>
      </c>
      <c r="FF63" s="18">
        <f t="shared" si="242"/>
        <v>0.66666666666666663</v>
      </c>
      <c r="FG63" s="18">
        <f t="shared" si="242"/>
        <v>0.90476190476190477</v>
      </c>
      <c r="FH63" s="18">
        <f t="shared" si="242"/>
        <v>0.80952380952380953</v>
      </c>
      <c r="FI63" s="18">
        <f t="shared" si="242"/>
        <v>0.61904761904761907</v>
      </c>
      <c r="FJ63" s="18">
        <f t="shared" si="242"/>
        <v>0.66666666666666663</v>
      </c>
      <c r="FK63" s="18">
        <f t="shared" si="242"/>
        <v>0.76190476190476186</v>
      </c>
      <c r="FL63" s="18">
        <f t="shared" si="242"/>
        <v>0.33333333333333331</v>
      </c>
      <c r="FM63" s="18">
        <f t="shared" si="242"/>
        <v>0.14285714285714285</v>
      </c>
      <c r="FN63" s="18">
        <f t="shared" si="242"/>
        <v>0.2857142857142857</v>
      </c>
      <c r="FO63" s="18">
        <f t="shared" si="242"/>
        <v>0.2857142857142857</v>
      </c>
      <c r="FP63" s="18">
        <f t="shared" si="242"/>
        <v>0.5714285714285714</v>
      </c>
      <c r="FQ63" s="18">
        <f t="shared" si="242"/>
        <v>0.33333333333333331</v>
      </c>
      <c r="FR63" s="18">
        <f t="shared" si="242"/>
        <v>0.2857142857142857</v>
      </c>
      <c r="FS63" s="18">
        <f t="shared" si="242"/>
        <v>0.33333333333333331</v>
      </c>
      <c r="FT63" s="18">
        <f t="shared" si="242"/>
        <v>0.42857142857142855</v>
      </c>
      <c r="FU63" s="18">
        <f t="shared" si="242"/>
        <v>0.42857142857142855</v>
      </c>
      <c r="FV63" s="18">
        <f t="shared" si="242"/>
        <v>0.42857142857142855</v>
      </c>
      <c r="FW63" s="18">
        <f t="shared" si="242"/>
        <v>0.42857142857142855</v>
      </c>
      <c r="FX63" s="18">
        <f t="shared" si="242"/>
        <v>0.90476190476190477</v>
      </c>
      <c r="FY63" s="18">
        <f t="shared" si="242"/>
        <v>0.8571428571428571</v>
      </c>
      <c r="FZ63" s="18">
        <f t="shared" si="242"/>
        <v>0.7142857142857143</v>
      </c>
      <c r="GA63" s="18">
        <f t="shared" si="242"/>
        <v>0.38095238095238093</v>
      </c>
      <c r="GB63" s="18">
        <f t="shared" si="242"/>
        <v>0.80952380952380953</v>
      </c>
      <c r="GC63" s="18">
        <f t="shared" si="242"/>
        <v>0.80952380952380953</v>
      </c>
      <c r="GD63" s="18">
        <f t="shared" si="242"/>
        <v>0.61904761904761907</v>
      </c>
      <c r="GE63" s="18">
        <f t="shared" si="242"/>
        <v>0.5714285714285714</v>
      </c>
      <c r="GF63" s="18">
        <f t="shared" si="242"/>
        <v>0.61904761904761907</v>
      </c>
      <c r="GG63" s="18">
        <f t="shared" si="242"/>
        <v>0.61904761904761907</v>
      </c>
      <c r="GH63" s="18">
        <f t="shared" si="242"/>
        <v>0.66666666666666663</v>
      </c>
      <c r="GI63" s="18">
        <f t="shared" si="242"/>
        <v>0.76190476190476186</v>
      </c>
      <c r="GJ63" s="18">
        <f t="shared" si="242"/>
        <v>0.23809523809523808</v>
      </c>
      <c r="GK63" s="18">
        <f t="shared" si="242"/>
        <v>9.5238095238095233E-2</v>
      </c>
      <c r="GL63" s="18">
        <f t="shared" ref="GL63:IW63" si="243">_xlfn.RANK.EQ(GL17,GL$3:GL$22,1)/(COUNT(GL$3:GL$22)+1)</f>
        <v>0.7142857142857143</v>
      </c>
      <c r="GM63" s="18">
        <f t="shared" si="243"/>
        <v>0.7142857142857143</v>
      </c>
      <c r="GN63" s="18">
        <f t="shared" si="243"/>
        <v>0.80952380952380953</v>
      </c>
      <c r="GO63" s="18">
        <f t="shared" si="243"/>
        <v>0.80952380952380953</v>
      </c>
      <c r="GP63" s="18">
        <f t="shared" si="243"/>
        <v>0.66666666666666663</v>
      </c>
      <c r="GQ63" s="18">
        <f t="shared" si="243"/>
        <v>0.61904761904761907</v>
      </c>
      <c r="GR63" s="18">
        <f t="shared" si="243"/>
        <v>0.8571428571428571</v>
      </c>
      <c r="GS63" s="18">
        <f t="shared" si="243"/>
        <v>0.76190476190476186</v>
      </c>
      <c r="GT63" s="18">
        <f t="shared" si="243"/>
        <v>0.52380952380952384</v>
      </c>
      <c r="GU63" s="18">
        <f t="shared" si="243"/>
        <v>0.38095238095238093</v>
      </c>
      <c r="GV63" s="18">
        <f t="shared" si="243"/>
        <v>0.38095238095238093</v>
      </c>
      <c r="GW63" s="18">
        <f t="shared" si="243"/>
        <v>0.23809523809523808</v>
      </c>
      <c r="GX63" s="18">
        <f t="shared" si="243"/>
        <v>0.52380952380952384</v>
      </c>
      <c r="GY63" s="18">
        <f t="shared" si="243"/>
        <v>0.76190476190476186</v>
      </c>
      <c r="GZ63" s="18">
        <f t="shared" si="243"/>
        <v>0.33333333333333331</v>
      </c>
      <c r="HA63" s="18">
        <f t="shared" si="243"/>
        <v>0.38095238095238093</v>
      </c>
      <c r="HB63" s="18">
        <f t="shared" si="243"/>
        <v>0.38095238095238093</v>
      </c>
      <c r="HC63" s="18">
        <f t="shared" si="243"/>
        <v>0.5714285714285714</v>
      </c>
      <c r="HD63" s="18">
        <f t="shared" si="243"/>
        <v>0.90476190476190477</v>
      </c>
      <c r="HE63" s="18">
        <f t="shared" si="243"/>
        <v>0.90476190476190477</v>
      </c>
      <c r="HF63" s="18">
        <f t="shared" si="243"/>
        <v>0.8571428571428571</v>
      </c>
      <c r="HG63" s="18">
        <f t="shared" si="243"/>
        <v>0.8571428571428571</v>
      </c>
      <c r="HH63" s="18">
        <f t="shared" si="243"/>
        <v>0.2857142857142857</v>
      </c>
      <c r="HI63" s="18">
        <f t="shared" si="243"/>
        <v>0.2857142857142857</v>
      </c>
      <c r="HJ63" s="18">
        <f t="shared" si="243"/>
        <v>0.33333333333333331</v>
      </c>
      <c r="HK63" s="18">
        <f t="shared" si="243"/>
        <v>0.7142857142857143</v>
      </c>
      <c r="HL63" s="18">
        <f t="shared" si="243"/>
        <v>0.5714285714285714</v>
      </c>
      <c r="HM63" s="18">
        <f t="shared" si="243"/>
        <v>9.5238095238095233E-2</v>
      </c>
      <c r="HN63" s="18">
        <f t="shared" si="243"/>
        <v>0.33333333333333331</v>
      </c>
      <c r="HO63" s="18">
        <f t="shared" si="243"/>
        <v>0.42857142857142855</v>
      </c>
      <c r="HP63" s="18">
        <f t="shared" si="243"/>
        <v>0.5714285714285714</v>
      </c>
      <c r="HQ63" s="18">
        <f t="shared" si="243"/>
        <v>0.7142857142857143</v>
      </c>
      <c r="HR63" s="18">
        <f t="shared" si="243"/>
        <v>0.8571428571428571</v>
      </c>
      <c r="HS63" s="18">
        <f t="shared" si="243"/>
        <v>0.80952380952380953</v>
      </c>
      <c r="HT63" s="18">
        <f t="shared" si="243"/>
        <v>0.66666666666666663</v>
      </c>
      <c r="HU63" s="18">
        <f t="shared" si="243"/>
        <v>0.47619047619047616</v>
      </c>
      <c r="HV63" s="18">
        <f t="shared" si="243"/>
        <v>0.76190476190476186</v>
      </c>
      <c r="HW63" s="18">
        <f t="shared" si="243"/>
        <v>0.8571428571428571</v>
      </c>
      <c r="HX63" s="18">
        <f t="shared" si="243"/>
        <v>0.90476190476190477</v>
      </c>
      <c r="HY63" s="18">
        <f t="shared" si="243"/>
        <v>0.90476190476190477</v>
      </c>
      <c r="HZ63" s="18">
        <f t="shared" si="243"/>
        <v>0.90476190476190477</v>
      </c>
      <c r="IA63" s="18">
        <f t="shared" si="243"/>
        <v>0.90476190476190477</v>
      </c>
      <c r="IB63" s="18">
        <f t="shared" si="243"/>
        <v>0.8571428571428571</v>
      </c>
      <c r="IC63" s="18">
        <f t="shared" si="243"/>
        <v>0.52380952380952384</v>
      </c>
      <c r="ID63" s="18">
        <f t="shared" si="243"/>
        <v>0.66666666666666663</v>
      </c>
      <c r="IE63" s="18">
        <f t="shared" si="243"/>
        <v>0.2857142857142857</v>
      </c>
      <c r="IF63" s="18">
        <f t="shared" si="243"/>
        <v>0.47619047619047616</v>
      </c>
      <c r="IG63" s="18">
        <f t="shared" si="243"/>
        <v>0.66666666666666663</v>
      </c>
      <c r="IH63" s="18">
        <f t="shared" si="243"/>
        <v>0.47619047619047616</v>
      </c>
      <c r="II63" s="18">
        <f t="shared" si="243"/>
        <v>0.2857142857142857</v>
      </c>
      <c r="IJ63" s="18">
        <f t="shared" si="243"/>
        <v>0.19047619047619047</v>
      </c>
      <c r="IK63" s="18">
        <f t="shared" si="243"/>
        <v>0.2857142857142857</v>
      </c>
      <c r="IL63" s="18">
        <f t="shared" si="243"/>
        <v>0.38095238095238093</v>
      </c>
      <c r="IM63" s="18">
        <f t="shared" si="243"/>
        <v>0.33333333333333331</v>
      </c>
      <c r="IN63" s="18">
        <f t="shared" si="243"/>
        <v>0.23809523809523808</v>
      </c>
      <c r="IO63" s="18">
        <f t="shared" si="243"/>
        <v>0.33333333333333331</v>
      </c>
      <c r="IP63" s="18">
        <f t="shared" si="243"/>
        <v>0.52380952380952384</v>
      </c>
      <c r="IQ63" s="18">
        <f t="shared" si="243"/>
        <v>0.66666666666666663</v>
      </c>
      <c r="IR63" s="18">
        <f t="shared" si="243"/>
        <v>0.42857142857142855</v>
      </c>
      <c r="IS63" s="18">
        <f t="shared" si="243"/>
        <v>0.5714285714285714</v>
      </c>
      <c r="IT63" s="18">
        <f t="shared" si="243"/>
        <v>0.66666666666666663</v>
      </c>
      <c r="IU63" s="18">
        <f t="shared" si="243"/>
        <v>0.14285714285714285</v>
      </c>
      <c r="IV63" s="18">
        <f t="shared" si="243"/>
        <v>0.14285714285714285</v>
      </c>
      <c r="IW63" s="18">
        <f t="shared" si="243"/>
        <v>0.2857142857142857</v>
      </c>
      <c r="IX63" s="18">
        <f t="shared" ref="IX63:LI63" si="244">_xlfn.RANK.EQ(IX17,IX$3:IX$22,1)/(COUNT(IX$3:IX$22)+1)</f>
        <v>0.33333333333333331</v>
      </c>
      <c r="IY63" s="18">
        <f t="shared" si="244"/>
        <v>0.19047619047619047</v>
      </c>
      <c r="IZ63" s="18">
        <f t="shared" si="244"/>
        <v>0.14285714285714285</v>
      </c>
      <c r="JA63" s="18">
        <f t="shared" si="244"/>
        <v>0.66666666666666663</v>
      </c>
      <c r="JB63" s="18">
        <f t="shared" si="244"/>
        <v>0.8571428571428571</v>
      </c>
      <c r="JC63" s="18">
        <f t="shared" si="244"/>
        <v>0.76190476190476186</v>
      </c>
      <c r="JD63" s="18">
        <f t="shared" si="244"/>
        <v>0.5714285714285714</v>
      </c>
      <c r="JE63" s="18">
        <f t="shared" si="244"/>
        <v>0.80952380952380953</v>
      </c>
      <c r="JF63" s="18">
        <f t="shared" si="244"/>
        <v>0.80952380952380953</v>
      </c>
      <c r="JG63" s="18">
        <f t="shared" si="244"/>
        <v>0.8571428571428571</v>
      </c>
      <c r="JH63" s="18">
        <f t="shared" si="244"/>
        <v>0.38095238095238093</v>
      </c>
      <c r="JI63" s="18">
        <f t="shared" si="244"/>
        <v>0.19047619047619047</v>
      </c>
      <c r="JJ63" s="18">
        <f t="shared" si="244"/>
        <v>0.66666666666666663</v>
      </c>
      <c r="JK63" s="18">
        <f t="shared" si="244"/>
        <v>0.7142857142857143</v>
      </c>
      <c r="JL63" s="18">
        <f t="shared" si="244"/>
        <v>0.90476190476190477</v>
      </c>
      <c r="JM63" s="18">
        <f t="shared" si="244"/>
        <v>0.90476190476190477</v>
      </c>
      <c r="JN63" s="18">
        <f t="shared" si="244"/>
        <v>0.7142857142857143</v>
      </c>
      <c r="JO63" s="18">
        <f t="shared" si="244"/>
        <v>0.80952380952380953</v>
      </c>
      <c r="JP63" s="18">
        <f t="shared" si="244"/>
        <v>0.8571428571428571</v>
      </c>
      <c r="JQ63" s="18">
        <f t="shared" si="244"/>
        <v>0.8571428571428571</v>
      </c>
      <c r="JR63" s="18">
        <f t="shared" si="244"/>
        <v>0.7142857142857143</v>
      </c>
      <c r="JS63" s="18">
        <f t="shared" si="244"/>
        <v>0.33333333333333331</v>
      </c>
      <c r="JT63" s="18">
        <f t="shared" si="244"/>
        <v>0.14285714285714285</v>
      </c>
      <c r="JU63" s="18">
        <f t="shared" si="244"/>
        <v>0.23809523809523808</v>
      </c>
      <c r="JV63" s="18">
        <f t="shared" si="244"/>
        <v>0.33333333333333331</v>
      </c>
      <c r="JW63" s="18">
        <f t="shared" si="244"/>
        <v>0.2857142857142857</v>
      </c>
      <c r="JX63" s="18">
        <f t="shared" si="244"/>
        <v>0.23809523809523808</v>
      </c>
      <c r="JY63" s="18">
        <f t="shared" si="244"/>
        <v>0.23809523809523808</v>
      </c>
      <c r="JZ63" s="18">
        <f t="shared" si="244"/>
        <v>0.14285714285714285</v>
      </c>
      <c r="KA63" s="18">
        <f t="shared" si="244"/>
        <v>0.23809523809523808</v>
      </c>
      <c r="KB63" s="18">
        <f t="shared" si="244"/>
        <v>0.2857142857142857</v>
      </c>
      <c r="KC63" s="18">
        <f t="shared" si="244"/>
        <v>0.66666666666666663</v>
      </c>
      <c r="KD63" s="18">
        <f t="shared" si="244"/>
        <v>0.66666666666666663</v>
      </c>
      <c r="KE63" s="18">
        <f t="shared" si="244"/>
        <v>0.76190476190476186</v>
      </c>
      <c r="KF63" s="18">
        <f t="shared" si="244"/>
        <v>0.47619047619047616</v>
      </c>
      <c r="KG63" s="18">
        <f t="shared" si="244"/>
        <v>0.7142857142857143</v>
      </c>
      <c r="KH63" s="18">
        <f t="shared" si="244"/>
        <v>0.80952380952380953</v>
      </c>
      <c r="KI63" s="18">
        <f t="shared" si="244"/>
        <v>0.90476190476190477</v>
      </c>
      <c r="KJ63" s="18">
        <f t="shared" si="244"/>
        <v>0.80952380952380953</v>
      </c>
      <c r="KK63" s="18">
        <f t="shared" si="244"/>
        <v>0.47619047619047616</v>
      </c>
      <c r="KL63" s="18">
        <f t="shared" si="244"/>
        <v>0.47619047619047616</v>
      </c>
      <c r="KM63" s="18">
        <f t="shared" si="244"/>
        <v>0.38095238095238093</v>
      </c>
      <c r="KN63" s="18">
        <f t="shared" si="244"/>
        <v>0.42857142857142855</v>
      </c>
      <c r="KO63" s="18">
        <f t="shared" si="244"/>
        <v>0.90476190476190477</v>
      </c>
      <c r="KP63" s="18">
        <f t="shared" si="244"/>
        <v>0.90476190476190477</v>
      </c>
      <c r="KQ63" s="18">
        <f t="shared" si="244"/>
        <v>0.76190476190476186</v>
      </c>
      <c r="KR63" s="18">
        <f t="shared" si="244"/>
        <v>0.7142857142857143</v>
      </c>
      <c r="KS63" s="18">
        <f t="shared" si="244"/>
        <v>0.80952380952380953</v>
      </c>
      <c r="KT63" s="18">
        <f t="shared" si="244"/>
        <v>0.8571428571428571</v>
      </c>
      <c r="KU63" s="18">
        <f t="shared" si="244"/>
        <v>0.23809523809523808</v>
      </c>
      <c r="KV63" s="18">
        <f t="shared" si="244"/>
        <v>0.19047619047619047</v>
      </c>
      <c r="KW63" s="18">
        <f t="shared" si="244"/>
        <v>0.23809523809523808</v>
      </c>
      <c r="KX63" s="18">
        <f t="shared" si="244"/>
        <v>4.7619047619047616E-2</v>
      </c>
      <c r="KY63" s="18">
        <f t="shared" si="244"/>
        <v>0.19047619047619047</v>
      </c>
      <c r="KZ63" s="18">
        <f t="shared" si="244"/>
        <v>0.61904761904761907</v>
      </c>
      <c r="LA63" s="18">
        <f t="shared" si="244"/>
        <v>0.38095238095238093</v>
      </c>
      <c r="LB63" s="18">
        <f t="shared" si="244"/>
        <v>0.80952380952380953</v>
      </c>
      <c r="LC63" s="18">
        <f t="shared" si="244"/>
        <v>0.95238095238095233</v>
      </c>
      <c r="LD63" s="18">
        <f t="shared" si="244"/>
        <v>0.8571428571428571</v>
      </c>
      <c r="LE63" s="18">
        <f t="shared" si="244"/>
        <v>0.80952380952380953</v>
      </c>
      <c r="LF63" s="18">
        <f t="shared" si="244"/>
        <v>0.7142857142857143</v>
      </c>
      <c r="LG63" s="18">
        <f t="shared" si="244"/>
        <v>0.80952380952380953</v>
      </c>
      <c r="LH63" s="18">
        <f t="shared" si="244"/>
        <v>0.95238095238095233</v>
      </c>
      <c r="LI63" s="18">
        <f t="shared" si="244"/>
        <v>0.80952380952380953</v>
      </c>
      <c r="LJ63" s="18">
        <f t="shared" ref="LJ63:LW63" si="245">_xlfn.RANK.EQ(LJ17,LJ$3:LJ$22,1)/(COUNT(LJ$3:LJ$22)+1)</f>
        <v>0.8571428571428571</v>
      </c>
      <c r="LK63" s="18">
        <f t="shared" si="245"/>
        <v>0.80952380952380953</v>
      </c>
      <c r="LL63" s="18">
        <f t="shared" si="245"/>
        <v>0.61904761904761907</v>
      </c>
      <c r="LM63" s="18">
        <f t="shared" si="245"/>
        <v>0.76190476190476186</v>
      </c>
      <c r="LN63" s="18">
        <f t="shared" si="245"/>
        <v>0.61904761904761907</v>
      </c>
      <c r="LO63" s="18">
        <f t="shared" si="245"/>
        <v>0.52380952380952384</v>
      </c>
      <c r="LP63" s="18">
        <f t="shared" si="245"/>
        <v>0.61904761904761907</v>
      </c>
      <c r="LQ63" s="18">
        <f t="shared" si="245"/>
        <v>0.80952380952380953</v>
      </c>
      <c r="LR63" s="18">
        <f t="shared" si="245"/>
        <v>0.76190476190476186</v>
      </c>
      <c r="LS63" s="18">
        <f t="shared" si="245"/>
        <v>0.61904761904761907</v>
      </c>
      <c r="LT63" s="18">
        <f t="shared" si="245"/>
        <v>0.7142857142857143</v>
      </c>
      <c r="LU63" s="18">
        <f t="shared" si="245"/>
        <v>0.61904761904761907</v>
      </c>
      <c r="LV63" s="18">
        <f t="shared" si="245"/>
        <v>0.61904761904761907</v>
      </c>
      <c r="LW63" s="18">
        <f t="shared" si="245"/>
        <v>0.7142857142857143</v>
      </c>
    </row>
    <row r="64" spans="1:335" x14ac:dyDescent="0.3">
      <c r="A64" s="15">
        <v>2015</v>
      </c>
      <c r="B64" s="18">
        <f t="shared" ref="B64:BM64" si="246">_xlfn.RANK.EQ(B18,B$3:B$22,1)/(COUNT(B$3:B$22)+1)</f>
        <v>0.95238095238095233</v>
      </c>
      <c r="C64" s="18">
        <f t="shared" si="246"/>
        <v>0.95238095238095233</v>
      </c>
      <c r="D64" s="18">
        <f t="shared" si="246"/>
        <v>0.95238095238095233</v>
      </c>
      <c r="E64" s="18">
        <f t="shared" si="246"/>
        <v>0.95238095238095233</v>
      </c>
      <c r="F64" s="18">
        <f t="shared" si="246"/>
        <v>0.95238095238095233</v>
      </c>
      <c r="G64" s="18">
        <f t="shared" si="246"/>
        <v>0.90476190476190477</v>
      </c>
      <c r="H64" s="18">
        <f t="shared" si="246"/>
        <v>0.90476190476190477</v>
      </c>
      <c r="I64" s="18">
        <f t="shared" si="246"/>
        <v>0.8571428571428571</v>
      </c>
      <c r="J64" s="18">
        <f t="shared" si="246"/>
        <v>0.47619047619047616</v>
      </c>
      <c r="K64" s="18">
        <f t="shared" si="246"/>
        <v>0.80952380952380953</v>
      </c>
      <c r="L64" s="18">
        <f t="shared" si="246"/>
        <v>0.8571428571428571</v>
      </c>
      <c r="M64" s="18">
        <f t="shared" si="246"/>
        <v>0.8571428571428571</v>
      </c>
      <c r="N64" s="18">
        <f t="shared" si="246"/>
        <v>0.80952380952380953</v>
      </c>
      <c r="O64" s="18">
        <f t="shared" si="246"/>
        <v>0.61904761904761907</v>
      </c>
      <c r="P64" s="18">
        <f t="shared" si="246"/>
        <v>0.7142857142857143</v>
      </c>
      <c r="Q64" s="18">
        <f t="shared" si="246"/>
        <v>0.66666666666666663</v>
      </c>
      <c r="R64" s="18">
        <f t="shared" si="246"/>
        <v>0.66666666666666663</v>
      </c>
      <c r="S64" s="18">
        <f t="shared" si="246"/>
        <v>0.90476190476190477</v>
      </c>
      <c r="T64" s="18">
        <f t="shared" si="246"/>
        <v>0.66666666666666663</v>
      </c>
      <c r="U64" s="18">
        <f t="shared" si="246"/>
        <v>0.5714285714285714</v>
      </c>
      <c r="V64" s="18">
        <f t="shared" si="246"/>
        <v>0.95238095238095233</v>
      </c>
      <c r="W64" s="18">
        <f t="shared" si="246"/>
        <v>0.95238095238095233</v>
      </c>
      <c r="X64" s="18">
        <f t="shared" si="246"/>
        <v>0.47619047619047616</v>
      </c>
      <c r="Y64" s="18">
        <f t="shared" si="246"/>
        <v>9.5238095238095233E-2</v>
      </c>
      <c r="Z64" s="18">
        <f t="shared" si="246"/>
        <v>0.33333333333333331</v>
      </c>
      <c r="AA64" s="18">
        <f t="shared" si="246"/>
        <v>0.90476190476190477</v>
      </c>
      <c r="AB64" s="18">
        <f t="shared" si="246"/>
        <v>0.95238095238095233</v>
      </c>
      <c r="AC64" s="18">
        <f t="shared" si="246"/>
        <v>0.80952380952380953</v>
      </c>
      <c r="AD64" s="18">
        <f t="shared" si="246"/>
        <v>0.8571428571428571</v>
      </c>
      <c r="AE64" s="18">
        <f t="shared" si="246"/>
        <v>0.5714285714285714</v>
      </c>
      <c r="AF64" s="18">
        <f t="shared" si="246"/>
        <v>0.7142857142857143</v>
      </c>
      <c r="AG64" s="18">
        <f t="shared" si="246"/>
        <v>0.7142857142857143</v>
      </c>
      <c r="AH64" s="18">
        <f t="shared" si="246"/>
        <v>0.5714285714285714</v>
      </c>
      <c r="AI64" s="18">
        <f t="shared" si="246"/>
        <v>0.7142857142857143</v>
      </c>
      <c r="AJ64" s="18">
        <f t="shared" si="246"/>
        <v>0.52380952380952384</v>
      </c>
      <c r="AK64" s="18">
        <f t="shared" si="246"/>
        <v>0.47619047619047616</v>
      </c>
      <c r="AL64" s="18">
        <f t="shared" si="246"/>
        <v>0.38095238095238093</v>
      </c>
      <c r="AM64" s="18">
        <f t="shared" si="246"/>
        <v>4.7619047619047616E-2</v>
      </c>
      <c r="AN64" s="18">
        <f t="shared" si="246"/>
        <v>4.7619047619047616E-2</v>
      </c>
      <c r="AO64" s="18">
        <f t="shared" si="246"/>
        <v>0.14285714285714285</v>
      </c>
      <c r="AP64" s="18">
        <f t="shared" si="246"/>
        <v>0.14285714285714285</v>
      </c>
      <c r="AQ64" s="18">
        <f t="shared" si="246"/>
        <v>0.61904761904761907</v>
      </c>
      <c r="AR64" s="18">
        <f t="shared" si="246"/>
        <v>0.76190476190476186</v>
      </c>
      <c r="AS64" s="18">
        <f t="shared" si="246"/>
        <v>0.80952380952380953</v>
      </c>
      <c r="AT64" s="18">
        <f t="shared" si="246"/>
        <v>0.95238095238095233</v>
      </c>
      <c r="AU64" s="18">
        <f t="shared" si="246"/>
        <v>0.95238095238095233</v>
      </c>
      <c r="AV64" s="18">
        <f t="shared" si="246"/>
        <v>0.95238095238095233</v>
      </c>
      <c r="AW64" s="18">
        <f t="shared" si="246"/>
        <v>0.95238095238095233</v>
      </c>
      <c r="AX64" s="18">
        <f t="shared" si="246"/>
        <v>0.76190476190476186</v>
      </c>
      <c r="AY64" s="18">
        <f t="shared" si="246"/>
        <v>0.33333333333333331</v>
      </c>
      <c r="AZ64" s="18">
        <f t="shared" si="246"/>
        <v>0.66666666666666663</v>
      </c>
      <c r="BA64" s="18">
        <f t="shared" si="246"/>
        <v>0.95238095238095233</v>
      </c>
      <c r="BB64" s="18">
        <f t="shared" si="246"/>
        <v>0.95238095238095233</v>
      </c>
      <c r="BC64" s="18">
        <f t="shared" si="246"/>
        <v>0.80952380952380953</v>
      </c>
      <c r="BD64" s="18">
        <f t="shared" si="246"/>
        <v>0.95238095238095233</v>
      </c>
      <c r="BE64" s="18">
        <f t="shared" si="246"/>
        <v>0.95238095238095233</v>
      </c>
      <c r="BF64" s="18">
        <f t="shared" si="246"/>
        <v>0.33333333333333331</v>
      </c>
      <c r="BG64" s="18">
        <f t="shared" si="246"/>
        <v>0.7142857142857143</v>
      </c>
      <c r="BH64" s="18">
        <f t="shared" si="246"/>
        <v>0.8571428571428571</v>
      </c>
      <c r="BI64" s="18">
        <f t="shared" si="246"/>
        <v>0.8571428571428571</v>
      </c>
      <c r="BJ64" s="18">
        <f t="shared" si="246"/>
        <v>0.8571428571428571</v>
      </c>
      <c r="BK64" s="18">
        <f t="shared" si="246"/>
        <v>0.8571428571428571</v>
      </c>
      <c r="BL64" s="18">
        <f t="shared" si="246"/>
        <v>0.8571428571428571</v>
      </c>
      <c r="BM64" s="18">
        <f t="shared" si="246"/>
        <v>0.95238095238095233</v>
      </c>
      <c r="BN64" s="18">
        <f t="shared" ref="BN64:DY64" si="247">_xlfn.RANK.EQ(BN18,BN$3:BN$22,1)/(COUNT(BN$3:BN$22)+1)</f>
        <v>0.95238095238095233</v>
      </c>
      <c r="BO64" s="18">
        <f t="shared" si="247"/>
        <v>0.95238095238095233</v>
      </c>
      <c r="BP64" s="18">
        <f t="shared" si="247"/>
        <v>0.8571428571428571</v>
      </c>
      <c r="BQ64" s="18">
        <f t="shared" si="247"/>
        <v>0.80952380952380953</v>
      </c>
      <c r="BR64" s="18">
        <f t="shared" si="247"/>
        <v>0.90476190476190477</v>
      </c>
      <c r="BS64" s="18">
        <f t="shared" si="247"/>
        <v>0.90476190476190477</v>
      </c>
      <c r="BT64" s="18">
        <f t="shared" si="247"/>
        <v>0.76190476190476186</v>
      </c>
      <c r="BU64" s="18">
        <f t="shared" si="247"/>
        <v>0.42857142857142855</v>
      </c>
      <c r="BV64" s="18">
        <f t="shared" si="247"/>
        <v>0.33333333333333331</v>
      </c>
      <c r="BW64" s="18">
        <f t="shared" si="247"/>
        <v>0.38095238095238093</v>
      </c>
      <c r="BX64" s="18">
        <f t="shared" si="247"/>
        <v>0.19047619047619047</v>
      </c>
      <c r="BY64" s="18">
        <f t="shared" si="247"/>
        <v>0.52380952380952384</v>
      </c>
      <c r="BZ64" s="18">
        <f t="shared" si="247"/>
        <v>0.80952380952380953</v>
      </c>
      <c r="CA64" s="18">
        <f t="shared" si="247"/>
        <v>0.80952380952380953</v>
      </c>
      <c r="CB64" s="18">
        <f t="shared" si="247"/>
        <v>0.52380952380952384</v>
      </c>
      <c r="CC64" s="18">
        <f t="shared" si="247"/>
        <v>0.76190476190476186</v>
      </c>
      <c r="CD64" s="18">
        <f t="shared" si="247"/>
        <v>0.76190476190476186</v>
      </c>
      <c r="CE64" s="18">
        <f t="shared" si="247"/>
        <v>0.95238095238095233</v>
      </c>
      <c r="CF64" s="18">
        <f t="shared" si="247"/>
        <v>0.95238095238095233</v>
      </c>
      <c r="CG64" s="18">
        <f t="shared" si="247"/>
        <v>0.90476190476190477</v>
      </c>
      <c r="CH64" s="18">
        <f t="shared" si="247"/>
        <v>0.95238095238095233</v>
      </c>
      <c r="CI64" s="18">
        <f t="shared" si="247"/>
        <v>0.33333333333333331</v>
      </c>
      <c r="CJ64" s="18">
        <f t="shared" si="247"/>
        <v>0.19047619047619047</v>
      </c>
      <c r="CK64" s="18">
        <f t="shared" si="247"/>
        <v>0.52380952380952384</v>
      </c>
      <c r="CL64" s="18">
        <f t="shared" si="247"/>
        <v>0.90476190476190477</v>
      </c>
      <c r="CM64" s="18">
        <f t="shared" si="247"/>
        <v>0.7142857142857143</v>
      </c>
      <c r="CN64" s="18">
        <f t="shared" si="247"/>
        <v>0.5714285714285714</v>
      </c>
      <c r="CO64" s="18">
        <f t="shared" si="247"/>
        <v>0.7142857142857143</v>
      </c>
      <c r="CP64" s="18">
        <f t="shared" si="247"/>
        <v>0.66666666666666663</v>
      </c>
      <c r="CQ64" s="18">
        <f t="shared" si="247"/>
        <v>0.95238095238095233</v>
      </c>
      <c r="CR64" s="18">
        <f t="shared" si="247"/>
        <v>0.95238095238095233</v>
      </c>
      <c r="CS64" s="18">
        <f t="shared" si="247"/>
        <v>0.95238095238095233</v>
      </c>
      <c r="CT64" s="18">
        <f t="shared" si="247"/>
        <v>0.95238095238095233</v>
      </c>
      <c r="CU64" s="18">
        <f t="shared" si="247"/>
        <v>0.95238095238095233</v>
      </c>
      <c r="CV64" s="18">
        <f t="shared" si="247"/>
        <v>0.90476190476190477</v>
      </c>
      <c r="CW64" s="18">
        <f t="shared" si="247"/>
        <v>0.7142857142857143</v>
      </c>
      <c r="CX64" s="18">
        <f t="shared" si="247"/>
        <v>0.7142857142857143</v>
      </c>
      <c r="CY64" s="18">
        <f t="shared" si="247"/>
        <v>0.80952380952380953</v>
      </c>
      <c r="CZ64" s="18">
        <f t="shared" si="247"/>
        <v>0.95238095238095233</v>
      </c>
      <c r="DA64" s="18">
        <f t="shared" si="247"/>
        <v>0.95238095238095233</v>
      </c>
      <c r="DB64" s="18">
        <f t="shared" si="247"/>
        <v>0.7142857142857143</v>
      </c>
      <c r="DC64" s="18">
        <f t="shared" si="247"/>
        <v>0.38095238095238093</v>
      </c>
      <c r="DD64" s="18">
        <f t="shared" si="247"/>
        <v>0.80952380952380953</v>
      </c>
      <c r="DE64" s="18">
        <f t="shared" si="247"/>
        <v>0.90476190476190477</v>
      </c>
      <c r="DF64" s="18">
        <f t="shared" si="247"/>
        <v>0.95238095238095233</v>
      </c>
      <c r="DG64" s="18">
        <f t="shared" si="247"/>
        <v>0.66666666666666663</v>
      </c>
      <c r="DH64" s="18">
        <f t="shared" si="247"/>
        <v>0.95238095238095233</v>
      </c>
      <c r="DI64" s="18">
        <f t="shared" si="247"/>
        <v>0.95238095238095233</v>
      </c>
      <c r="DJ64" s="18">
        <f t="shared" si="247"/>
        <v>0.66666666666666663</v>
      </c>
      <c r="DK64" s="18">
        <f t="shared" si="247"/>
        <v>0.66666666666666663</v>
      </c>
      <c r="DL64" s="18">
        <f t="shared" si="247"/>
        <v>0.2857142857142857</v>
      </c>
      <c r="DM64" s="18">
        <f t="shared" si="247"/>
        <v>0.42857142857142855</v>
      </c>
      <c r="DN64" s="18">
        <f t="shared" si="247"/>
        <v>0.38095238095238093</v>
      </c>
      <c r="DO64" s="18">
        <f t="shared" si="247"/>
        <v>0.23809523809523808</v>
      </c>
      <c r="DP64" s="18">
        <f t="shared" si="247"/>
        <v>0.52380952380952384</v>
      </c>
      <c r="DQ64" s="18">
        <f t="shared" si="247"/>
        <v>0.66666666666666663</v>
      </c>
      <c r="DR64" s="18">
        <f t="shared" si="247"/>
        <v>0.7142857142857143</v>
      </c>
      <c r="DS64" s="18">
        <f t="shared" si="247"/>
        <v>0.80952380952380953</v>
      </c>
      <c r="DT64" s="18">
        <f t="shared" si="247"/>
        <v>0.2857142857142857</v>
      </c>
      <c r="DU64" s="18">
        <f t="shared" si="247"/>
        <v>0.42857142857142855</v>
      </c>
      <c r="DV64" s="18">
        <f t="shared" si="247"/>
        <v>0.80952380952380953</v>
      </c>
      <c r="DW64" s="18">
        <f t="shared" si="247"/>
        <v>0.95238095238095233</v>
      </c>
      <c r="DX64" s="18">
        <f t="shared" si="247"/>
        <v>0.8571428571428571</v>
      </c>
      <c r="DY64" s="18">
        <f t="shared" si="247"/>
        <v>0.90476190476190477</v>
      </c>
      <c r="DZ64" s="18">
        <f t="shared" ref="DZ64:GK64" si="248">_xlfn.RANK.EQ(DZ18,DZ$3:DZ$22,1)/(COUNT(DZ$3:DZ$22)+1)</f>
        <v>0.90476190476190477</v>
      </c>
      <c r="EA64" s="18">
        <f t="shared" si="248"/>
        <v>0.90476190476190477</v>
      </c>
      <c r="EB64" s="18">
        <f t="shared" si="248"/>
        <v>0.38095238095238093</v>
      </c>
      <c r="EC64" s="18">
        <f t="shared" si="248"/>
        <v>0.33333333333333331</v>
      </c>
      <c r="ED64" s="18">
        <f t="shared" si="248"/>
        <v>0.61904761904761907</v>
      </c>
      <c r="EE64" s="18">
        <f t="shared" si="248"/>
        <v>0.90476190476190477</v>
      </c>
      <c r="EF64" s="18">
        <f t="shared" si="248"/>
        <v>0.90476190476190477</v>
      </c>
      <c r="EG64" s="18">
        <f t="shared" si="248"/>
        <v>0.80952380952380953</v>
      </c>
      <c r="EH64" s="18">
        <f t="shared" si="248"/>
        <v>0.76190476190476186</v>
      </c>
      <c r="EI64" s="18">
        <f t="shared" si="248"/>
        <v>0.76190476190476186</v>
      </c>
      <c r="EJ64" s="18">
        <f t="shared" si="248"/>
        <v>0.5714285714285714</v>
      </c>
      <c r="EK64" s="18">
        <f t="shared" si="248"/>
        <v>0.8571428571428571</v>
      </c>
      <c r="EL64" s="18">
        <f t="shared" si="248"/>
        <v>0.90476190476190477</v>
      </c>
      <c r="EM64" s="18">
        <f t="shared" si="248"/>
        <v>0.8571428571428571</v>
      </c>
      <c r="EN64" s="18">
        <f t="shared" si="248"/>
        <v>0.90476190476190477</v>
      </c>
      <c r="EO64" s="18">
        <f t="shared" si="248"/>
        <v>0.8571428571428571</v>
      </c>
      <c r="EP64" s="18">
        <f t="shared" si="248"/>
        <v>0.8571428571428571</v>
      </c>
      <c r="EQ64" s="18">
        <f t="shared" si="248"/>
        <v>0.95238095238095233</v>
      </c>
      <c r="ER64" s="18">
        <f t="shared" si="248"/>
        <v>0.90476190476190477</v>
      </c>
      <c r="ES64" s="18">
        <f t="shared" si="248"/>
        <v>0.23809523809523808</v>
      </c>
      <c r="ET64" s="18">
        <f t="shared" si="248"/>
        <v>9.5238095238095233E-2</v>
      </c>
      <c r="EU64" s="18">
        <f t="shared" si="248"/>
        <v>0.42857142857142855</v>
      </c>
      <c r="EV64" s="18">
        <f t="shared" si="248"/>
        <v>0.8571428571428571</v>
      </c>
      <c r="EW64" s="18">
        <f t="shared" si="248"/>
        <v>0.8571428571428571</v>
      </c>
      <c r="EX64" s="18">
        <f t="shared" si="248"/>
        <v>0.90476190476190477</v>
      </c>
      <c r="EY64" s="18">
        <f t="shared" si="248"/>
        <v>0.8571428571428571</v>
      </c>
      <c r="EZ64" s="18">
        <f t="shared" si="248"/>
        <v>0.42857142857142855</v>
      </c>
      <c r="FA64" s="18">
        <f t="shared" si="248"/>
        <v>0.2857142857142857</v>
      </c>
      <c r="FB64" s="18">
        <f t="shared" si="248"/>
        <v>0.33333333333333331</v>
      </c>
      <c r="FC64" s="18">
        <f t="shared" si="248"/>
        <v>0.7142857142857143</v>
      </c>
      <c r="FD64" s="18">
        <f t="shared" si="248"/>
        <v>0.80952380952380953</v>
      </c>
      <c r="FE64" s="18">
        <f t="shared" si="248"/>
        <v>0.90476190476190477</v>
      </c>
      <c r="FF64" s="18">
        <f t="shared" si="248"/>
        <v>0.8571428571428571</v>
      </c>
      <c r="FG64" s="18">
        <f t="shared" si="248"/>
        <v>0.5714285714285714</v>
      </c>
      <c r="FH64" s="18">
        <f t="shared" si="248"/>
        <v>0.47619047619047616</v>
      </c>
      <c r="FI64" s="18">
        <f t="shared" si="248"/>
        <v>0.47619047619047616</v>
      </c>
      <c r="FJ64" s="18">
        <f t="shared" si="248"/>
        <v>0.52380952380952384</v>
      </c>
      <c r="FK64" s="18">
        <f t="shared" si="248"/>
        <v>0.66666666666666663</v>
      </c>
      <c r="FL64" s="18">
        <f t="shared" si="248"/>
        <v>0.42857142857142855</v>
      </c>
      <c r="FM64" s="18">
        <f t="shared" si="248"/>
        <v>0.76190476190476186</v>
      </c>
      <c r="FN64" s="18">
        <f t="shared" si="248"/>
        <v>0.52380952380952384</v>
      </c>
      <c r="FO64" s="18">
        <f t="shared" si="248"/>
        <v>0.5714285714285714</v>
      </c>
      <c r="FP64" s="18">
        <f t="shared" si="248"/>
        <v>0.42857142857142855</v>
      </c>
      <c r="FQ64" s="18">
        <f t="shared" si="248"/>
        <v>0.42857142857142855</v>
      </c>
      <c r="FR64" s="18">
        <f t="shared" si="248"/>
        <v>0.42857142857142855</v>
      </c>
      <c r="FS64" s="18">
        <f t="shared" si="248"/>
        <v>0.5714285714285714</v>
      </c>
      <c r="FT64" s="18">
        <f t="shared" si="248"/>
        <v>0.38095238095238093</v>
      </c>
      <c r="FU64" s="18">
        <f t="shared" si="248"/>
        <v>0.52380952380952384</v>
      </c>
      <c r="FV64" s="18">
        <f t="shared" si="248"/>
        <v>0.8571428571428571</v>
      </c>
      <c r="FW64" s="18">
        <f t="shared" si="248"/>
        <v>0.80952380952380953</v>
      </c>
      <c r="FX64" s="18">
        <f t="shared" si="248"/>
        <v>0.80952380952380953</v>
      </c>
      <c r="FY64" s="18">
        <f t="shared" si="248"/>
        <v>0.5714285714285714</v>
      </c>
      <c r="FZ64" s="18">
        <f t="shared" si="248"/>
        <v>0.52380952380952384</v>
      </c>
      <c r="GA64" s="18">
        <f t="shared" si="248"/>
        <v>0.90476190476190477</v>
      </c>
      <c r="GB64" s="18">
        <f t="shared" si="248"/>
        <v>0.95238095238095233</v>
      </c>
      <c r="GC64" s="18">
        <f t="shared" si="248"/>
        <v>0.90476190476190477</v>
      </c>
      <c r="GD64" s="18">
        <f t="shared" si="248"/>
        <v>0.90476190476190477</v>
      </c>
      <c r="GE64" s="18">
        <f t="shared" si="248"/>
        <v>0.8571428571428571</v>
      </c>
      <c r="GF64" s="18">
        <f t="shared" si="248"/>
        <v>0.8571428571428571</v>
      </c>
      <c r="GG64" s="18">
        <f t="shared" si="248"/>
        <v>0.76190476190476186</v>
      </c>
      <c r="GH64" s="18">
        <f t="shared" si="248"/>
        <v>0.7142857142857143</v>
      </c>
      <c r="GI64" s="18">
        <f t="shared" si="248"/>
        <v>0.5714285714285714</v>
      </c>
      <c r="GJ64" s="18">
        <f t="shared" si="248"/>
        <v>0.8571428571428571</v>
      </c>
      <c r="GK64" s="18">
        <f t="shared" si="248"/>
        <v>0.76190476190476186</v>
      </c>
      <c r="GL64" s="18">
        <f t="shared" ref="GL64:IW64" si="249">_xlfn.RANK.EQ(GL18,GL$3:GL$22,1)/(COUNT(GL$3:GL$22)+1)</f>
        <v>0.90476190476190477</v>
      </c>
      <c r="GM64" s="18">
        <f t="shared" si="249"/>
        <v>0.8571428571428571</v>
      </c>
      <c r="GN64" s="18">
        <f t="shared" si="249"/>
        <v>0.47619047619047616</v>
      </c>
      <c r="GO64" s="18">
        <f t="shared" si="249"/>
        <v>0.66666666666666663</v>
      </c>
      <c r="GP64" s="18">
        <f t="shared" si="249"/>
        <v>0.61904761904761907</v>
      </c>
      <c r="GQ64" s="18">
        <f t="shared" si="249"/>
        <v>0.76190476190476186</v>
      </c>
      <c r="GR64" s="18">
        <f t="shared" si="249"/>
        <v>0.80952380952380953</v>
      </c>
      <c r="GS64" s="18">
        <f t="shared" si="249"/>
        <v>0.7142857142857143</v>
      </c>
      <c r="GT64" s="18">
        <f t="shared" si="249"/>
        <v>0.66666666666666663</v>
      </c>
      <c r="GU64" s="18">
        <f t="shared" si="249"/>
        <v>0.61904761904761907</v>
      </c>
      <c r="GV64" s="18">
        <f t="shared" si="249"/>
        <v>0.7142857142857143</v>
      </c>
      <c r="GW64" s="18">
        <f t="shared" si="249"/>
        <v>0.90476190476190477</v>
      </c>
      <c r="GX64" s="18">
        <f t="shared" si="249"/>
        <v>0.95238095238095233</v>
      </c>
      <c r="GY64" s="18">
        <f t="shared" si="249"/>
        <v>0.80952380952380953</v>
      </c>
      <c r="GZ64" s="18">
        <f t="shared" si="249"/>
        <v>0.76190476190476186</v>
      </c>
      <c r="HA64" s="18">
        <f t="shared" si="249"/>
        <v>0.66666666666666663</v>
      </c>
      <c r="HB64" s="18">
        <f t="shared" si="249"/>
        <v>0.42857142857142855</v>
      </c>
      <c r="HC64" s="18">
        <f t="shared" si="249"/>
        <v>0.66666666666666663</v>
      </c>
      <c r="HD64" s="18">
        <f t="shared" si="249"/>
        <v>0.76190476190476186</v>
      </c>
      <c r="HE64" s="18">
        <f t="shared" si="249"/>
        <v>0.38095238095238093</v>
      </c>
      <c r="HF64" s="18">
        <f t="shared" si="249"/>
        <v>0.23809523809523808</v>
      </c>
      <c r="HG64" s="18">
        <f t="shared" si="249"/>
        <v>0.76190476190476186</v>
      </c>
      <c r="HH64" s="18">
        <f t="shared" si="249"/>
        <v>0.33333333333333331</v>
      </c>
      <c r="HI64" s="18">
        <f t="shared" si="249"/>
        <v>0.47619047619047616</v>
      </c>
      <c r="HJ64" s="18">
        <f t="shared" si="249"/>
        <v>0.90476190476190477</v>
      </c>
      <c r="HK64" s="18">
        <f t="shared" si="249"/>
        <v>0.42857142857142855</v>
      </c>
      <c r="HL64" s="18">
        <f t="shared" si="249"/>
        <v>0.23809523809523808</v>
      </c>
      <c r="HM64" s="18">
        <f t="shared" si="249"/>
        <v>0.19047619047619047</v>
      </c>
      <c r="HN64" s="18">
        <f t="shared" si="249"/>
        <v>0.19047619047619047</v>
      </c>
      <c r="HO64" s="18">
        <f t="shared" si="249"/>
        <v>0.5714285714285714</v>
      </c>
      <c r="HP64" s="18">
        <f t="shared" si="249"/>
        <v>0.80952380952380953</v>
      </c>
      <c r="HQ64" s="18">
        <f t="shared" si="249"/>
        <v>0.90476190476190477</v>
      </c>
      <c r="HR64" s="18">
        <f t="shared" si="249"/>
        <v>0.90476190476190477</v>
      </c>
      <c r="HS64" s="18">
        <f t="shared" si="249"/>
        <v>0.7142857142857143</v>
      </c>
      <c r="HT64" s="18">
        <f t="shared" si="249"/>
        <v>0.80952380952380953</v>
      </c>
      <c r="HU64" s="18">
        <f t="shared" si="249"/>
        <v>0.38095238095238093</v>
      </c>
      <c r="HV64" s="18">
        <f t="shared" si="249"/>
        <v>0.80952380952380953</v>
      </c>
      <c r="HW64" s="18">
        <f t="shared" si="249"/>
        <v>0.76190476190476186</v>
      </c>
      <c r="HX64" s="18">
        <f t="shared" si="249"/>
        <v>0.52380952380952384</v>
      </c>
      <c r="HY64" s="18">
        <f t="shared" si="249"/>
        <v>0.66666666666666663</v>
      </c>
      <c r="HZ64" s="18">
        <f t="shared" si="249"/>
        <v>0.8571428571428571</v>
      </c>
      <c r="IA64" s="18">
        <f t="shared" si="249"/>
        <v>0.80952380952380953</v>
      </c>
      <c r="IB64" s="18">
        <f t="shared" si="249"/>
        <v>0.90476190476190477</v>
      </c>
      <c r="IC64" s="18">
        <f t="shared" si="249"/>
        <v>0.90476190476190477</v>
      </c>
      <c r="ID64" s="18">
        <f t="shared" si="249"/>
        <v>0.47619047619047616</v>
      </c>
      <c r="IE64" s="18">
        <f t="shared" si="249"/>
        <v>0.42857142857142855</v>
      </c>
      <c r="IF64" s="18">
        <f t="shared" si="249"/>
        <v>0.76190476190476186</v>
      </c>
      <c r="IG64" s="18">
        <f t="shared" si="249"/>
        <v>0.8571428571428571</v>
      </c>
      <c r="IH64" s="18">
        <f t="shared" si="249"/>
        <v>0.80952380952380953</v>
      </c>
      <c r="II64" s="18">
        <f t="shared" si="249"/>
        <v>0.7142857142857143</v>
      </c>
      <c r="IJ64" s="18">
        <f t="shared" si="249"/>
        <v>0.52380952380952384</v>
      </c>
      <c r="IK64" s="18">
        <f t="shared" si="249"/>
        <v>0.95238095238095233</v>
      </c>
      <c r="IL64" s="18">
        <f t="shared" si="249"/>
        <v>0.95238095238095233</v>
      </c>
      <c r="IM64" s="18">
        <f t="shared" si="249"/>
        <v>0.90476190476190477</v>
      </c>
      <c r="IN64" s="18">
        <f t="shared" si="249"/>
        <v>0.80952380952380953</v>
      </c>
      <c r="IO64" s="18">
        <f t="shared" si="249"/>
        <v>0.66666666666666663</v>
      </c>
      <c r="IP64" s="18">
        <f t="shared" si="249"/>
        <v>0.90476190476190477</v>
      </c>
      <c r="IQ64" s="18">
        <f t="shared" si="249"/>
        <v>0.95238095238095233</v>
      </c>
      <c r="IR64" s="18">
        <f t="shared" si="249"/>
        <v>0.90476190476190477</v>
      </c>
      <c r="IS64" s="18">
        <f t="shared" si="249"/>
        <v>0.76190476190476186</v>
      </c>
      <c r="IT64" s="18">
        <f t="shared" si="249"/>
        <v>0.80952380952380953</v>
      </c>
      <c r="IU64" s="18">
        <f t="shared" si="249"/>
        <v>0.7142857142857143</v>
      </c>
      <c r="IV64" s="18">
        <f t="shared" si="249"/>
        <v>0.66666666666666663</v>
      </c>
      <c r="IW64" s="18">
        <f t="shared" si="249"/>
        <v>0.7142857142857143</v>
      </c>
      <c r="IX64" s="18">
        <f t="shared" ref="IX64:LI64" si="250">_xlfn.RANK.EQ(IX18,IX$3:IX$22,1)/(COUNT(IX$3:IX$22)+1)</f>
        <v>0.42857142857142855</v>
      </c>
      <c r="IY64" s="18">
        <f t="shared" si="250"/>
        <v>4.7619047619047616E-2</v>
      </c>
      <c r="IZ64" s="18">
        <f t="shared" si="250"/>
        <v>0.8571428571428571</v>
      </c>
      <c r="JA64" s="18">
        <f t="shared" si="250"/>
        <v>0.33333333333333331</v>
      </c>
      <c r="JB64" s="18">
        <f t="shared" si="250"/>
        <v>0.2857142857142857</v>
      </c>
      <c r="JC64" s="18">
        <f t="shared" si="250"/>
        <v>0.33333333333333331</v>
      </c>
      <c r="JD64" s="18">
        <f t="shared" si="250"/>
        <v>0.42857142857142855</v>
      </c>
      <c r="JE64" s="18">
        <f t="shared" si="250"/>
        <v>0.52380952380952384</v>
      </c>
      <c r="JF64" s="18">
        <f t="shared" si="250"/>
        <v>0.52380952380952384</v>
      </c>
      <c r="JG64" s="18">
        <f t="shared" si="250"/>
        <v>0.52380952380952384</v>
      </c>
      <c r="JH64" s="18">
        <f t="shared" si="250"/>
        <v>0.66666666666666663</v>
      </c>
      <c r="JI64" s="18">
        <f t="shared" si="250"/>
        <v>0.76190476190476186</v>
      </c>
      <c r="JJ64" s="18">
        <f t="shared" si="250"/>
        <v>0.38095238095238093</v>
      </c>
      <c r="JK64" s="18">
        <f t="shared" si="250"/>
        <v>0.5714285714285714</v>
      </c>
      <c r="JL64" s="18">
        <f t="shared" si="250"/>
        <v>0.38095238095238093</v>
      </c>
      <c r="JM64" s="18">
        <f t="shared" si="250"/>
        <v>0.33333333333333331</v>
      </c>
      <c r="JN64" s="18">
        <f t="shared" si="250"/>
        <v>0.23809523809523808</v>
      </c>
      <c r="JO64" s="18">
        <f t="shared" si="250"/>
        <v>0.19047619047619047</v>
      </c>
      <c r="JP64" s="18">
        <f t="shared" si="250"/>
        <v>0.33333333333333331</v>
      </c>
      <c r="JQ64" s="18">
        <f t="shared" si="250"/>
        <v>0.76190476190476186</v>
      </c>
      <c r="JR64" s="18">
        <f t="shared" si="250"/>
        <v>0.95238095238095233</v>
      </c>
      <c r="JS64" s="18">
        <f t="shared" si="250"/>
        <v>0.95238095238095233</v>
      </c>
      <c r="JT64" s="18">
        <f t="shared" si="250"/>
        <v>0.95238095238095233</v>
      </c>
      <c r="JU64" s="18">
        <f t="shared" si="250"/>
        <v>0.95238095238095233</v>
      </c>
      <c r="JV64" s="18">
        <f t="shared" si="250"/>
        <v>0.80952380952380953</v>
      </c>
      <c r="JW64" s="18">
        <f t="shared" si="250"/>
        <v>0.76190476190476186</v>
      </c>
      <c r="JX64" s="18">
        <f t="shared" si="250"/>
        <v>0.61904761904761907</v>
      </c>
      <c r="JY64" s="18">
        <f t="shared" si="250"/>
        <v>0.95238095238095233</v>
      </c>
      <c r="JZ64" s="18">
        <f t="shared" si="250"/>
        <v>0.95238095238095233</v>
      </c>
      <c r="KA64" s="18">
        <f t="shared" si="250"/>
        <v>0.8571428571428571</v>
      </c>
      <c r="KB64" s="18">
        <f t="shared" si="250"/>
        <v>0.38095238095238093</v>
      </c>
      <c r="KC64" s="18">
        <f t="shared" si="250"/>
        <v>0.80952380952380953</v>
      </c>
      <c r="KD64" s="18">
        <f t="shared" si="250"/>
        <v>0.61904761904761907</v>
      </c>
      <c r="KE64" s="18">
        <f t="shared" si="250"/>
        <v>0.66666666666666663</v>
      </c>
      <c r="KF64" s="18">
        <f t="shared" si="250"/>
        <v>0.52380952380952384</v>
      </c>
      <c r="KG64" s="18">
        <f t="shared" si="250"/>
        <v>0.66666666666666663</v>
      </c>
      <c r="KH64" s="18">
        <f t="shared" si="250"/>
        <v>0.38095238095238093</v>
      </c>
      <c r="KI64" s="18">
        <f t="shared" si="250"/>
        <v>0.42857142857142855</v>
      </c>
      <c r="KJ64" s="18">
        <f t="shared" si="250"/>
        <v>0.8571428571428571</v>
      </c>
      <c r="KK64" s="18">
        <f t="shared" si="250"/>
        <v>0.8571428571428571</v>
      </c>
      <c r="KL64" s="18">
        <f t="shared" si="250"/>
        <v>0.2857142857142857</v>
      </c>
      <c r="KM64" s="18">
        <f t="shared" si="250"/>
        <v>0.42857142857142855</v>
      </c>
      <c r="KN64" s="18">
        <f t="shared" si="250"/>
        <v>0.2857142857142857</v>
      </c>
      <c r="KO64" s="18">
        <f t="shared" si="250"/>
        <v>0.8571428571428571</v>
      </c>
      <c r="KP64" s="18">
        <f t="shared" si="250"/>
        <v>0.47619047619047616</v>
      </c>
      <c r="KQ64" s="18">
        <f t="shared" si="250"/>
        <v>0.33333333333333331</v>
      </c>
      <c r="KR64" s="18">
        <f t="shared" si="250"/>
        <v>0.2857142857142857</v>
      </c>
      <c r="KS64" s="18">
        <f t="shared" si="250"/>
        <v>0.76190476190476186</v>
      </c>
      <c r="KT64" s="18">
        <f t="shared" si="250"/>
        <v>0.80952380952380953</v>
      </c>
      <c r="KU64" s="18">
        <f t="shared" si="250"/>
        <v>0.7142857142857143</v>
      </c>
      <c r="KV64" s="18">
        <f t="shared" si="250"/>
        <v>0.76190476190476186</v>
      </c>
      <c r="KW64" s="18">
        <f t="shared" si="250"/>
        <v>0.76190476190476186</v>
      </c>
      <c r="KX64" s="18">
        <f t="shared" si="250"/>
        <v>0.8571428571428571</v>
      </c>
      <c r="KY64" s="18">
        <f t="shared" si="250"/>
        <v>0.95238095238095233</v>
      </c>
      <c r="KZ64" s="18">
        <f t="shared" si="250"/>
        <v>0.80952380952380953</v>
      </c>
      <c r="LA64" s="18">
        <f t="shared" si="250"/>
        <v>0.61904761904761907</v>
      </c>
      <c r="LB64" s="18">
        <f t="shared" si="250"/>
        <v>0.7142857142857143</v>
      </c>
      <c r="LC64" s="18">
        <f t="shared" si="250"/>
        <v>0.66666666666666663</v>
      </c>
      <c r="LD64" s="18">
        <f t="shared" si="250"/>
        <v>0.66666666666666663</v>
      </c>
      <c r="LE64" s="18">
        <f t="shared" si="250"/>
        <v>0.61904761904761907</v>
      </c>
      <c r="LF64" s="18">
        <f t="shared" si="250"/>
        <v>0.66666666666666663</v>
      </c>
      <c r="LG64" s="18">
        <f t="shared" si="250"/>
        <v>0.2857142857142857</v>
      </c>
      <c r="LH64" s="18">
        <f t="shared" si="250"/>
        <v>0.42857142857142855</v>
      </c>
      <c r="LI64" s="18">
        <f t="shared" si="250"/>
        <v>0.5714285714285714</v>
      </c>
      <c r="LJ64" s="18">
        <f t="shared" ref="LJ64:LW64" si="251">_xlfn.RANK.EQ(LJ18,LJ$3:LJ$22,1)/(COUNT(LJ$3:LJ$22)+1)</f>
        <v>0.76190476190476186</v>
      </c>
      <c r="LK64" s="18">
        <f t="shared" si="251"/>
        <v>0.5714285714285714</v>
      </c>
      <c r="LL64" s="18">
        <f t="shared" si="251"/>
        <v>0.8571428571428571</v>
      </c>
      <c r="LM64" s="18">
        <f t="shared" si="251"/>
        <v>0.90476190476190477</v>
      </c>
      <c r="LN64" s="18">
        <f t="shared" si="251"/>
        <v>0.8571428571428571</v>
      </c>
      <c r="LO64" s="18">
        <f t="shared" si="251"/>
        <v>0.76190476190476186</v>
      </c>
      <c r="LP64" s="18">
        <f t="shared" si="251"/>
        <v>0.80952380952380953</v>
      </c>
      <c r="LQ64" s="18">
        <f t="shared" si="251"/>
        <v>0.66666666666666663</v>
      </c>
      <c r="LR64" s="18">
        <f t="shared" si="251"/>
        <v>0.66666666666666663</v>
      </c>
      <c r="LS64" s="18">
        <f t="shared" si="251"/>
        <v>0.66666666666666663</v>
      </c>
      <c r="LT64" s="18">
        <f t="shared" si="251"/>
        <v>0.66666666666666663</v>
      </c>
      <c r="LU64" s="18">
        <f t="shared" si="251"/>
        <v>0.76190476190476186</v>
      </c>
      <c r="LV64" s="18">
        <f t="shared" si="251"/>
        <v>0.7142857142857143</v>
      </c>
      <c r="LW64" s="18">
        <f t="shared" si="251"/>
        <v>0.76190476190476186</v>
      </c>
    </row>
    <row r="65" spans="1:335" x14ac:dyDescent="0.3">
      <c r="A65" s="15">
        <v>2016</v>
      </c>
      <c r="B65" s="18">
        <f t="shared" ref="B65:BM65" si="252">_xlfn.RANK.EQ(B19,B$3:B$22,1)/(COUNT(B$3:B$22)+1)</f>
        <v>0.8571428571428571</v>
      </c>
      <c r="C65" s="18">
        <f t="shared" si="252"/>
        <v>0.7142857142857143</v>
      </c>
      <c r="D65" s="18">
        <f t="shared" si="252"/>
        <v>0.8571428571428571</v>
      </c>
      <c r="E65" s="18">
        <f t="shared" si="252"/>
        <v>0.90476190476190477</v>
      </c>
      <c r="F65" s="18">
        <f t="shared" si="252"/>
        <v>0.52380952380952384</v>
      </c>
      <c r="G65" s="18">
        <f t="shared" si="252"/>
        <v>0.61904761904761907</v>
      </c>
      <c r="H65" s="18">
        <f t="shared" si="252"/>
        <v>0.2857142857142857</v>
      </c>
      <c r="I65" s="18">
        <f t="shared" si="252"/>
        <v>0.19047619047619047</v>
      </c>
      <c r="J65" s="18">
        <f t="shared" si="252"/>
        <v>0.66666666666666663</v>
      </c>
      <c r="K65" s="18">
        <f t="shared" si="252"/>
        <v>0.47619047619047616</v>
      </c>
      <c r="L65" s="18">
        <f t="shared" si="252"/>
        <v>0.52380952380952384</v>
      </c>
      <c r="M65" s="18">
        <f t="shared" si="252"/>
        <v>0.52380952380952384</v>
      </c>
      <c r="N65" s="18">
        <f t="shared" si="252"/>
        <v>9.5238095238095233E-2</v>
      </c>
      <c r="O65" s="18">
        <f t="shared" si="252"/>
        <v>9.5238095238095233E-2</v>
      </c>
      <c r="P65" s="18">
        <f t="shared" si="252"/>
        <v>0.38095238095238093</v>
      </c>
      <c r="Q65" s="18">
        <f t="shared" si="252"/>
        <v>0.7142857142857143</v>
      </c>
      <c r="R65" s="18">
        <f t="shared" si="252"/>
        <v>0.33333333333333331</v>
      </c>
      <c r="S65" s="18">
        <f t="shared" si="252"/>
        <v>0.23809523809523808</v>
      </c>
      <c r="T65" s="18">
        <f t="shared" si="252"/>
        <v>0.19047619047619047</v>
      </c>
      <c r="U65" s="18">
        <f t="shared" si="252"/>
        <v>0.52380952380952384</v>
      </c>
      <c r="V65" s="18">
        <f t="shared" si="252"/>
        <v>4.7619047619047616E-2</v>
      </c>
      <c r="W65" s="18">
        <f t="shared" si="252"/>
        <v>0.38095238095238093</v>
      </c>
      <c r="X65" s="18">
        <f t="shared" si="252"/>
        <v>0.61904761904761907</v>
      </c>
      <c r="Y65" s="18">
        <f t="shared" si="252"/>
        <v>0.8571428571428571</v>
      </c>
      <c r="Z65" s="18">
        <f t="shared" si="252"/>
        <v>0.5714285714285714</v>
      </c>
      <c r="AA65" s="18">
        <f t="shared" si="252"/>
        <v>0.33333333333333331</v>
      </c>
      <c r="AB65" s="18">
        <f t="shared" si="252"/>
        <v>0.61904761904761907</v>
      </c>
      <c r="AC65" s="18">
        <f t="shared" si="252"/>
        <v>0.66666666666666663</v>
      </c>
      <c r="AD65" s="18">
        <f t="shared" si="252"/>
        <v>0.33333333333333331</v>
      </c>
      <c r="AE65" s="18">
        <f t="shared" si="252"/>
        <v>0.33333333333333331</v>
      </c>
      <c r="AF65" s="18">
        <f t="shared" si="252"/>
        <v>0.47619047619047616</v>
      </c>
      <c r="AG65" s="18">
        <f t="shared" si="252"/>
        <v>0.42857142857142855</v>
      </c>
      <c r="AH65" s="18">
        <f t="shared" si="252"/>
        <v>0.23809523809523808</v>
      </c>
      <c r="AI65" s="18">
        <f t="shared" si="252"/>
        <v>0.19047619047619047</v>
      </c>
      <c r="AJ65" s="18">
        <f t="shared" si="252"/>
        <v>0.2857142857142857</v>
      </c>
      <c r="AK65" s="18">
        <f t="shared" si="252"/>
        <v>0.76190476190476186</v>
      </c>
      <c r="AL65" s="18">
        <f t="shared" si="252"/>
        <v>0.5714285714285714</v>
      </c>
      <c r="AM65" s="18">
        <f t="shared" si="252"/>
        <v>0.14285714285714285</v>
      </c>
      <c r="AN65" s="18">
        <f t="shared" si="252"/>
        <v>0.47619047619047616</v>
      </c>
      <c r="AO65" s="18">
        <f t="shared" si="252"/>
        <v>0.7142857142857143</v>
      </c>
      <c r="AP65" s="18">
        <f t="shared" si="252"/>
        <v>0.42857142857142855</v>
      </c>
      <c r="AQ65" s="18">
        <f t="shared" si="252"/>
        <v>0.2857142857142857</v>
      </c>
      <c r="AR65" s="18">
        <f t="shared" si="252"/>
        <v>0.38095238095238093</v>
      </c>
      <c r="AS65" s="18">
        <f t="shared" si="252"/>
        <v>0.52380952380952384</v>
      </c>
      <c r="AT65" s="18">
        <f t="shared" si="252"/>
        <v>0.5714285714285714</v>
      </c>
      <c r="AU65" s="18">
        <f t="shared" si="252"/>
        <v>0.23809523809523808</v>
      </c>
      <c r="AV65" s="18">
        <f t="shared" si="252"/>
        <v>4.7619047619047616E-2</v>
      </c>
      <c r="AW65" s="18">
        <f t="shared" si="252"/>
        <v>0.52380952380952384</v>
      </c>
      <c r="AX65" s="18">
        <f t="shared" si="252"/>
        <v>9.5238095238095233E-2</v>
      </c>
      <c r="AY65" s="18">
        <f t="shared" si="252"/>
        <v>9.5238095238095233E-2</v>
      </c>
      <c r="AZ65" s="18">
        <f t="shared" si="252"/>
        <v>9.5238095238095233E-2</v>
      </c>
      <c r="BA65" s="18">
        <f t="shared" si="252"/>
        <v>0.14285714285714285</v>
      </c>
      <c r="BB65" s="18">
        <f t="shared" si="252"/>
        <v>4.7619047619047616E-2</v>
      </c>
      <c r="BC65" s="18">
        <f t="shared" si="252"/>
        <v>4.7619047619047616E-2</v>
      </c>
      <c r="BD65" s="18">
        <f t="shared" si="252"/>
        <v>0.19047619047619047</v>
      </c>
      <c r="BE65" s="18">
        <f t="shared" si="252"/>
        <v>0.52380952380952384</v>
      </c>
      <c r="BF65" s="18">
        <f t="shared" si="252"/>
        <v>0.90476190476190477</v>
      </c>
      <c r="BG65" s="18">
        <f t="shared" si="252"/>
        <v>0.95238095238095233</v>
      </c>
      <c r="BH65" s="18">
        <f t="shared" si="252"/>
        <v>0.7142857142857143</v>
      </c>
      <c r="BI65" s="18">
        <f t="shared" si="252"/>
        <v>0.66666666666666663</v>
      </c>
      <c r="BJ65" s="18">
        <f t="shared" si="252"/>
        <v>0.80952380952380953</v>
      </c>
      <c r="BK65" s="18">
        <f t="shared" si="252"/>
        <v>0.7142857142857143</v>
      </c>
      <c r="BL65" s="18">
        <f t="shared" si="252"/>
        <v>0.23809523809523808</v>
      </c>
      <c r="BM65" s="18">
        <f t="shared" si="252"/>
        <v>0.14285714285714285</v>
      </c>
      <c r="BN65" s="18">
        <f t="shared" ref="BN65:DY65" si="253">_xlfn.RANK.EQ(BN19,BN$3:BN$22,1)/(COUNT(BN$3:BN$22)+1)</f>
        <v>0.38095238095238093</v>
      </c>
      <c r="BO65" s="18">
        <f t="shared" si="253"/>
        <v>0.23809523809523808</v>
      </c>
      <c r="BP65" s="18">
        <f t="shared" si="253"/>
        <v>0.2857142857142857</v>
      </c>
      <c r="BQ65" s="18">
        <f t="shared" si="253"/>
        <v>0.33333333333333331</v>
      </c>
      <c r="BR65" s="18">
        <f t="shared" si="253"/>
        <v>0.23809523809523808</v>
      </c>
      <c r="BS65" s="18">
        <f t="shared" si="253"/>
        <v>9.5238095238095233E-2</v>
      </c>
      <c r="BT65" s="18">
        <f t="shared" si="253"/>
        <v>0.33333333333333331</v>
      </c>
      <c r="BU65" s="18">
        <f t="shared" si="253"/>
        <v>0.61904761904761907</v>
      </c>
      <c r="BV65" s="18">
        <f t="shared" si="253"/>
        <v>0.47619047619047616</v>
      </c>
      <c r="BW65" s="18">
        <f t="shared" si="253"/>
        <v>0.5714285714285714</v>
      </c>
      <c r="BX65" s="18">
        <f t="shared" si="253"/>
        <v>0.7142857142857143</v>
      </c>
      <c r="BY65" s="18">
        <f t="shared" si="253"/>
        <v>0.23809523809523808</v>
      </c>
      <c r="BZ65" s="18">
        <f t="shared" si="253"/>
        <v>0.14285714285714285</v>
      </c>
      <c r="CA65" s="18">
        <f t="shared" si="253"/>
        <v>0.42857142857142855</v>
      </c>
      <c r="CB65" s="18">
        <f t="shared" si="253"/>
        <v>0.90476190476190477</v>
      </c>
      <c r="CC65" s="18">
        <f t="shared" si="253"/>
        <v>0.8571428571428571</v>
      </c>
      <c r="CD65" s="18">
        <f t="shared" si="253"/>
        <v>0.90476190476190477</v>
      </c>
      <c r="CE65" s="18">
        <f t="shared" si="253"/>
        <v>0.90476190476190477</v>
      </c>
      <c r="CF65" s="18">
        <f t="shared" si="253"/>
        <v>0.8571428571428571</v>
      </c>
      <c r="CG65" s="18">
        <f t="shared" si="253"/>
        <v>0.80952380952380953</v>
      </c>
      <c r="CH65" s="18">
        <f t="shared" si="253"/>
        <v>0.38095238095238093</v>
      </c>
      <c r="CI65" s="18">
        <f t="shared" si="253"/>
        <v>0.47619047619047616</v>
      </c>
      <c r="CJ65" s="18">
        <f t="shared" si="253"/>
        <v>0.42857142857142855</v>
      </c>
      <c r="CK65" s="18">
        <f t="shared" si="253"/>
        <v>4.7619047619047616E-2</v>
      </c>
      <c r="CL65" s="18">
        <f t="shared" si="253"/>
        <v>4.7619047619047616E-2</v>
      </c>
      <c r="CM65" s="18">
        <f t="shared" si="253"/>
        <v>4.7619047619047616E-2</v>
      </c>
      <c r="CN65" s="18">
        <f t="shared" si="253"/>
        <v>9.5238095238095233E-2</v>
      </c>
      <c r="CO65" s="18">
        <f t="shared" si="253"/>
        <v>0.38095238095238093</v>
      </c>
      <c r="CP65" s="18">
        <f t="shared" si="253"/>
        <v>0.2857142857142857</v>
      </c>
      <c r="CQ65" s="18">
        <f t="shared" si="253"/>
        <v>0.47619047619047616</v>
      </c>
      <c r="CR65" s="18">
        <f t="shared" si="253"/>
        <v>0.42857142857142855</v>
      </c>
      <c r="CS65" s="18">
        <f t="shared" si="253"/>
        <v>0.61904761904761907</v>
      </c>
      <c r="CT65" s="18">
        <f t="shared" si="253"/>
        <v>0.61904761904761907</v>
      </c>
      <c r="CU65" s="18">
        <f t="shared" si="253"/>
        <v>0.23809523809523808</v>
      </c>
      <c r="CV65" s="18">
        <f t="shared" si="253"/>
        <v>0.42857142857142855</v>
      </c>
      <c r="CW65" s="18">
        <f t="shared" si="253"/>
        <v>0.23809523809523808</v>
      </c>
      <c r="CX65" s="18">
        <f t="shared" si="253"/>
        <v>0.52380952380952384</v>
      </c>
      <c r="CY65" s="18">
        <f t="shared" si="253"/>
        <v>4.7619047619047616E-2</v>
      </c>
      <c r="CZ65" s="18">
        <f t="shared" si="253"/>
        <v>0.5714285714285714</v>
      </c>
      <c r="DA65" s="18">
        <f t="shared" si="253"/>
        <v>0.52380952380952384</v>
      </c>
      <c r="DB65" s="18">
        <f t="shared" si="253"/>
        <v>0.23809523809523808</v>
      </c>
      <c r="DC65" s="18">
        <f t="shared" si="253"/>
        <v>0.14285714285714285</v>
      </c>
      <c r="DD65" s="18">
        <f t="shared" si="253"/>
        <v>0.23809523809523808</v>
      </c>
      <c r="DE65" s="18">
        <f t="shared" si="253"/>
        <v>0.23809523809523808</v>
      </c>
      <c r="DF65" s="18">
        <f t="shared" si="253"/>
        <v>0.23809523809523808</v>
      </c>
      <c r="DG65" s="18">
        <f t="shared" si="253"/>
        <v>0.19047619047619047</v>
      </c>
      <c r="DH65" s="18">
        <f t="shared" si="253"/>
        <v>0.19047619047619047</v>
      </c>
      <c r="DI65" s="18">
        <f t="shared" si="253"/>
        <v>0.42857142857142855</v>
      </c>
      <c r="DJ65" s="18">
        <f t="shared" si="253"/>
        <v>9.5238095238095233E-2</v>
      </c>
      <c r="DK65" s="18">
        <f t="shared" si="253"/>
        <v>0.38095238095238093</v>
      </c>
      <c r="DL65" s="18">
        <f t="shared" si="253"/>
        <v>0.33333333333333331</v>
      </c>
      <c r="DM65" s="18">
        <f t="shared" si="253"/>
        <v>0.52380952380952384</v>
      </c>
      <c r="DN65" s="18">
        <f t="shared" si="253"/>
        <v>0.47619047619047616</v>
      </c>
      <c r="DO65" s="18">
        <f t="shared" si="253"/>
        <v>0.47619047619047616</v>
      </c>
      <c r="DP65" s="18">
        <f t="shared" si="253"/>
        <v>0.61904761904761907</v>
      </c>
      <c r="DQ65" s="18">
        <f t="shared" si="253"/>
        <v>0.2857142857142857</v>
      </c>
      <c r="DR65" s="18">
        <f t="shared" si="253"/>
        <v>0.66666666666666663</v>
      </c>
      <c r="DS65" s="18">
        <f t="shared" si="253"/>
        <v>0.66666666666666663</v>
      </c>
      <c r="DT65" s="18">
        <f t="shared" si="253"/>
        <v>0.76190476190476186</v>
      </c>
      <c r="DU65" s="18">
        <f t="shared" si="253"/>
        <v>0.76190476190476186</v>
      </c>
      <c r="DV65" s="18">
        <f t="shared" si="253"/>
        <v>0.80952380952380953</v>
      </c>
      <c r="DW65" s="18">
        <f t="shared" si="253"/>
        <v>0.90476190476190477</v>
      </c>
      <c r="DX65" s="18">
        <f t="shared" si="253"/>
        <v>0.95238095238095233</v>
      </c>
      <c r="DY65" s="18">
        <f t="shared" si="253"/>
        <v>0.80952380952380953</v>
      </c>
      <c r="DZ65" s="18">
        <f t="shared" ref="DZ65:GK65" si="254">_xlfn.RANK.EQ(DZ19,DZ$3:DZ$22,1)/(COUNT(DZ$3:DZ$22)+1)</f>
        <v>0.8571428571428571</v>
      </c>
      <c r="EA65" s="18">
        <f t="shared" si="254"/>
        <v>0.80952380952380953</v>
      </c>
      <c r="EB65" s="18">
        <f t="shared" si="254"/>
        <v>0.66666666666666663</v>
      </c>
      <c r="EC65" s="18">
        <f t="shared" si="254"/>
        <v>0.2857142857142857</v>
      </c>
      <c r="ED65" s="18">
        <f t="shared" si="254"/>
        <v>0.19047619047619047</v>
      </c>
      <c r="EE65" s="18">
        <f t="shared" si="254"/>
        <v>4.7619047619047616E-2</v>
      </c>
      <c r="EF65" s="18">
        <f t="shared" si="254"/>
        <v>4.7619047619047616E-2</v>
      </c>
      <c r="EG65" s="18">
        <f t="shared" si="254"/>
        <v>9.5238095238095233E-2</v>
      </c>
      <c r="EH65" s="18">
        <f t="shared" si="254"/>
        <v>4.7619047619047616E-2</v>
      </c>
      <c r="EI65" s="18">
        <f t="shared" si="254"/>
        <v>4.7619047619047616E-2</v>
      </c>
      <c r="EJ65" s="18">
        <f t="shared" si="254"/>
        <v>0.14285714285714285</v>
      </c>
      <c r="EK65" s="18">
        <f t="shared" si="254"/>
        <v>0.47619047619047616</v>
      </c>
      <c r="EL65" s="18">
        <f t="shared" si="254"/>
        <v>0.33333333333333331</v>
      </c>
      <c r="EM65" s="18">
        <f t="shared" si="254"/>
        <v>0.33333333333333331</v>
      </c>
      <c r="EN65" s="18">
        <f t="shared" si="254"/>
        <v>0.38095238095238093</v>
      </c>
      <c r="EO65" s="18">
        <f t="shared" si="254"/>
        <v>0.47619047619047616</v>
      </c>
      <c r="EP65" s="18">
        <f t="shared" si="254"/>
        <v>0.90476190476190477</v>
      </c>
      <c r="EQ65" s="18">
        <f t="shared" si="254"/>
        <v>0.42857142857142855</v>
      </c>
      <c r="ER65" s="18">
        <f t="shared" si="254"/>
        <v>0.76190476190476186</v>
      </c>
      <c r="ES65" s="18">
        <f t="shared" si="254"/>
        <v>0.52380952380952384</v>
      </c>
      <c r="ET65" s="18">
        <f t="shared" si="254"/>
        <v>0.33333333333333331</v>
      </c>
      <c r="EU65" s="18">
        <f t="shared" si="254"/>
        <v>0.14285714285714285</v>
      </c>
      <c r="EV65" s="18">
        <f t="shared" si="254"/>
        <v>0.23809523809523808</v>
      </c>
      <c r="EW65" s="18">
        <f t="shared" si="254"/>
        <v>9.5238095238095233E-2</v>
      </c>
      <c r="EX65" s="18">
        <f t="shared" si="254"/>
        <v>0.14285714285714285</v>
      </c>
      <c r="EY65" s="18">
        <f t="shared" si="254"/>
        <v>0.19047619047619047</v>
      </c>
      <c r="EZ65" s="18">
        <f t="shared" si="254"/>
        <v>0.19047619047619047</v>
      </c>
      <c r="FA65" s="18">
        <f t="shared" si="254"/>
        <v>0.80952380952380953</v>
      </c>
      <c r="FB65" s="18">
        <f t="shared" si="254"/>
        <v>0.2857142857142857</v>
      </c>
      <c r="FC65" s="18">
        <f t="shared" si="254"/>
        <v>9.5238095238095233E-2</v>
      </c>
      <c r="FD65" s="18">
        <f t="shared" si="254"/>
        <v>0.38095238095238093</v>
      </c>
      <c r="FE65" s="18">
        <f t="shared" si="254"/>
        <v>0.19047619047619047</v>
      </c>
      <c r="FF65" s="18">
        <f t="shared" si="254"/>
        <v>4.7619047619047616E-2</v>
      </c>
      <c r="FG65" s="18">
        <f t="shared" si="254"/>
        <v>4.7619047619047616E-2</v>
      </c>
      <c r="FH65" s="18">
        <f t="shared" si="254"/>
        <v>0.23809523809523808</v>
      </c>
      <c r="FI65" s="18">
        <f t="shared" si="254"/>
        <v>0.23809523809523808</v>
      </c>
      <c r="FJ65" s="18">
        <f t="shared" si="254"/>
        <v>0.23809523809523808</v>
      </c>
      <c r="FK65" s="18">
        <f t="shared" si="254"/>
        <v>0.52380952380952384</v>
      </c>
      <c r="FL65" s="18">
        <f t="shared" si="254"/>
        <v>0.2857142857142857</v>
      </c>
      <c r="FM65" s="18">
        <f t="shared" si="254"/>
        <v>0.47619047619047616</v>
      </c>
      <c r="FN65" s="18">
        <f t="shared" si="254"/>
        <v>0.61904761904761907</v>
      </c>
      <c r="FO65" s="18">
        <f t="shared" si="254"/>
        <v>0.23809523809523808</v>
      </c>
      <c r="FP65" s="18">
        <f t="shared" si="254"/>
        <v>0.52380952380952384</v>
      </c>
      <c r="FQ65" s="18">
        <f t="shared" si="254"/>
        <v>0.5714285714285714</v>
      </c>
      <c r="FR65" s="18">
        <f t="shared" si="254"/>
        <v>0.90476190476190477</v>
      </c>
      <c r="FS65" s="18">
        <f t="shared" si="254"/>
        <v>0.8571428571428571</v>
      </c>
      <c r="FT65" s="18">
        <f t="shared" si="254"/>
        <v>0.90476190476190477</v>
      </c>
      <c r="FU65" s="18">
        <f t="shared" si="254"/>
        <v>0.95238095238095233</v>
      </c>
      <c r="FV65" s="18">
        <f t="shared" si="254"/>
        <v>0.61904761904761907</v>
      </c>
      <c r="FW65" s="18">
        <f t="shared" si="254"/>
        <v>0.90476190476190477</v>
      </c>
      <c r="FX65" s="18">
        <f t="shared" si="254"/>
        <v>0.76190476190476186</v>
      </c>
      <c r="FY65" s="18">
        <f t="shared" si="254"/>
        <v>0.61904761904761907</v>
      </c>
      <c r="FZ65" s="18">
        <f t="shared" si="254"/>
        <v>0.66666666666666663</v>
      </c>
      <c r="GA65" s="18">
        <f t="shared" si="254"/>
        <v>9.5238095238095233E-2</v>
      </c>
      <c r="GB65" s="18">
        <f t="shared" si="254"/>
        <v>4.7619047619047616E-2</v>
      </c>
      <c r="GC65" s="18">
        <f t="shared" si="254"/>
        <v>0.66666666666666663</v>
      </c>
      <c r="GD65" s="18">
        <f t="shared" si="254"/>
        <v>0.80952380952380953</v>
      </c>
      <c r="GE65" s="18">
        <f t="shared" si="254"/>
        <v>0.19047619047619047</v>
      </c>
      <c r="GF65" s="18">
        <f t="shared" si="254"/>
        <v>9.5238095238095233E-2</v>
      </c>
      <c r="GG65" s="18">
        <f t="shared" si="254"/>
        <v>0.14285714285714285</v>
      </c>
      <c r="GH65" s="18">
        <f t="shared" si="254"/>
        <v>0.23809523809523808</v>
      </c>
      <c r="GI65" s="18">
        <f t="shared" si="254"/>
        <v>0.33333333333333331</v>
      </c>
      <c r="GJ65" s="18">
        <f t="shared" si="254"/>
        <v>0.52380952380952384</v>
      </c>
      <c r="GK65" s="18">
        <f t="shared" si="254"/>
        <v>0.42857142857142855</v>
      </c>
      <c r="GL65" s="18">
        <f t="shared" ref="GL65:IW65" si="255">_xlfn.RANK.EQ(GL19,GL$3:GL$22,1)/(COUNT(GL$3:GL$22)+1)</f>
        <v>0.66666666666666663</v>
      </c>
      <c r="GM65" s="18">
        <f t="shared" si="255"/>
        <v>0.5714285714285714</v>
      </c>
      <c r="GN65" s="18">
        <f t="shared" si="255"/>
        <v>0.2857142857142857</v>
      </c>
      <c r="GO65" s="18">
        <f t="shared" si="255"/>
        <v>0.14285714285714285</v>
      </c>
      <c r="GP65" s="18">
        <f t="shared" si="255"/>
        <v>9.5238095238095233E-2</v>
      </c>
      <c r="GQ65" s="18">
        <f t="shared" si="255"/>
        <v>0.19047619047619047</v>
      </c>
      <c r="GR65" s="18">
        <f t="shared" si="255"/>
        <v>0.23809523809523808</v>
      </c>
      <c r="GS65" s="18">
        <f t="shared" si="255"/>
        <v>0.33333333333333331</v>
      </c>
      <c r="GT65" s="18">
        <f t="shared" si="255"/>
        <v>0.5714285714285714</v>
      </c>
      <c r="GU65" s="18">
        <f t="shared" si="255"/>
        <v>0.52380952380952384</v>
      </c>
      <c r="GV65" s="18">
        <f t="shared" si="255"/>
        <v>0.47619047619047616</v>
      </c>
      <c r="GW65" s="18">
        <f t="shared" si="255"/>
        <v>9.5238095238095233E-2</v>
      </c>
      <c r="GX65" s="18">
        <f t="shared" si="255"/>
        <v>0.7142857142857143</v>
      </c>
      <c r="GY65" s="18">
        <f t="shared" si="255"/>
        <v>0.61904761904761907</v>
      </c>
      <c r="GZ65" s="18">
        <f t="shared" si="255"/>
        <v>0.19047619047619047</v>
      </c>
      <c r="HA65" s="18">
        <f t="shared" si="255"/>
        <v>0.23809523809523808</v>
      </c>
      <c r="HB65" s="18">
        <f t="shared" si="255"/>
        <v>0.14285714285714285</v>
      </c>
      <c r="HC65" s="18">
        <f t="shared" si="255"/>
        <v>4.7619047619047616E-2</v>
      </c>
      <c r="HD65" s="18">
        <f t="shared" si="255"/>
        <v>0.33333333333333331</v>
      </c>
      <c r="HE65" s="18">
        <f t="shared" si="255"/>
        <v>0.80952380952380953</v>
      </c>
      <c r="HF65" s="18">
        <f t="shared" si="255"/>
        <v>0.33333333333333331</v>
      </c>
      <c r="HG65" s="18">
        <f t="shared" si="255"/>
        <v>0.33333333333333331</v>
      </c>
      <c r="HH65" s="18">
        <f t="shared" si="255"/>
        <v>0.42857142857142855</v>
      </c>
      <c r="HI65" s="18">
        <f t="shared" si="255"/>
        <v>0.61904761904761907</v>
      </c>
      <c r="HJ65" s="18">
        <f t="shared" si="255"/>
        <v>0.38095238095238093</v>
      </c>
      <c r="HK65" s="18">
        <f t="shared" si="255"/>
        <v>0.23809523809523808</v>
      </c>
      <c r="HL65" s="18">
        <f t="shared" si="255"/>
        <v>0.33333333333333331</v>
      </c>
      <c r="HM65" s="18">
        <f t="shared" si="255"/>
        <v>0.8571428571428571</v>
      </c>
      <c r="HN65" s="18">
        <f t="shared" si="255"/>
        <v>0.90476190476190477</v>
      </c>
      <c r="HO65" s="18">
        <f t="shared" si="255"/>
        <v>0.66666666666666663</v>
      </c>
      <c r="HP65" s="18">
        <f t="shared" si="255"/>
        <v>0.76190476190476186</v>
      </c>
      <c r="HQ65" s="18">
        <f t="shared" si="255"/>
        <v>0.8571428571428571</v>
      </c>
      <c r="HR65" s="18">
        <f t="shared" si="255"/>
        <v>0.7142857142857143</v>
      </c>
      <c r="HS65" s="18">
        <f t="shared" si="255"/>
        <v>0.47619047619047616</v>
      </c>
      <c r="HT65" s="18">
        <f t="shared" si="255"/>
        <v>0.38095238095238093</v>
      </c>
      <c r="HU65" s="18">
        <f t="shared" si="255"/>
        <v>0.52380952380952384</v>
      </c>
      <c r="HV65" s="18">
        <f t="shared" si="255"/>
        <v>0.47619047619047616</v>
      </c>
      <c r="HW65" s="18">
        <f t="shared" si="255"/>
        <v>0.61904761904761907</v>
      </c>
      <c r="HX65" s="18">
        <f t="shared" si="255"/>
        <v>0.61904761904761907</v>
      </c>
      <c r="HY65" s="18">
        <f t="shared" si="255"/>
        <v>0.42857142857142855</v>
      </c>
      <c r="HZ65" s="18">
        <f t="shared" si="255"/>
        <v>0.61904761904761907</v>
      </c>
      <c r="IA65" s="18">
        <f t="shared" si="255"/>
        <v>0.76190476190476186</v>
      </c>
      <c r="IB65" s="18">
        <f t="shared" si="255"/>
        <v>0.52380952380952384</v>
      </c>
      <c r="IC65" s="18">
        <f t="shared" si="255"/>
        <v>0.47619047619047616</v>
      </c>
      <c r="ID65" s="18">
        <f t="shared" si="255"/>
        <v>0.23809523809523808</v>
      </c>
      <c r="IE65" s="18">
        <f t="shared" si="255"/>
        <v>0.38095238095238093</v>
      </c>
      <c r="IF65" s="18">
        <f t="shared" si="255"/>
        <v>0.38095238095238093</v>
      </c>
      <c r="IG65" s="18">
        <f t="shared" si="255"/>
        <v>0.33333333333333331</v>
      </c>
      <c r="IH65" s="18">
        <f t="shared" si="255"/>
        <v>0.5714285714285714</v>
      </c>
      <c r="II65" s="18">
        <f t="shared" si="255"/>
        <v>0.66666666666666663</v>
      </c>
      <c r="IJ65" s="18">
        <f t="shared" si="255"/>
        <v>0.5714285714285714</v>
      </c>
      <c r="IK65" s="18">
        <f t="shared" si="255"/>
        <v>0.38095238095238093</v>
      </c>
      <c r="IL65" s="18">
        <f t="shared" si="255"/>
        <v>0.23809523809523808</v>
      </c>
      <c r="IM65" s="18">
        <f t="shared" si="255"/>
        <v>0.80952380952380953</v>
      </c>
      <c r="IN65" s="18">
        <f t="shared" si="255"/>
        <v>0.5714285714285714</v>
      </c>
      <c r="IO65" s="18">
        <f t="shared" si="255"/>
        <v>9.5238095238095233E-2</v>
      </c>
      <c r="IP65" s="18">
        <f t="shared" si="255"/>
        <v>9.5238095238095233E-2</v>
      </c>
      <c r="IQ65" s="18">
        <f t="shared" si="255"/>
        <v>0.7142857142857143</v>
      </c>
      <c r="IR65" s="18">
        <f t="shared" si="255"/>
        <v>0.52380952380952384</v>
      </c>
      <c r="IS65" s="18">
        <f t="shared" si="255"/>
        <v>0.66666666666666663</v>
      </c>
      <c r="IT65" s="18">
        <f t="shared" si="255"/>
        <v>0.42857142857142855</v>
      </c>
      <c r="IU65" s="18">
        <f t="shared" si="255"/>
        <v>0.19047619047619047</v>
      </c>
      <c r="IV65" s="18">
        <f t="shared" si="255"/>
        <v>0.47619047619047616</v>
      </c>
      <c r="IW65" s="18">
        <f t="shared" si="255"/>
        <v>0.47619047619047616</v>
      </c>
      <c r="IX65" s="18">
        <f t="shared" ref="IX65:LI65" si="256">_xlfn.RANK.EQ(IX19,IX$3:IX$22,1)/(COUNT(IX$3:IX$22)+1)</f>
        <v>0.80952380952380953</v>
      </c>
      <c r="IY65" s="18">
        <f t="shared" si="256"/>
        <v>0.90476190476190477</v>
      </c>
      <c r="IZ65" s="18">
        <f t="shared" si="256"/>
        <v>0.95238095238095233</v>
      </c>
      <c r="JA65" s="18">
        <f t="shared" si="256"/>
        <v>0.95238095238095233</v>
      </c>
      <c r="JB65" s="18">
        <f t="shared" si="256"/>
        <v>0.33333333333333331</v>
      </c>
      <c r="JC65" s="18">
        <f t="shared" si="256"/>
        <v>0.61904761904761907</v>
      </c>
      <c r="JD65" s="18">
        <f t="shared" si="256"/>
        <v>0.90476190476190477</v>
      </c>
      <c r="JE65" s="18">
        <f t="shared" si="256"/>
        <v>0.8571428571428571</v>
      </c>
      <c r="JF65" s="18">
        <f t="shared" si="256"/>
        <v>0.66666666666666663</v>
      </c>
      <c r="JG65" s="18">
        <f t="shared" si="256"/>
        <v>0.38095238095238093</v>
      </c>
      <c r="JH65" s="18">
        <f t="shared" si="256"/>
        <v>0.61904761904761907</v>
      </c>
      <c r="JI65" s="18">
        <f t="shared" si="256"/>
        <v>0.33333333333333331</v>
      </c>
      <c r="JJ65" s="18">
        <f t="shared" si="256"/>
        <v>0.14285714285714285</v>
      </c>
      <c r="JK65" s="18">
        <f t="shared" si="256"/>
        <v>0.42857142857142855</v>
      </c>
      <c r="JL65" s="18">
        <f t="shared" si="256"/>
        <v>0.42857142857142855</v>
      </c>
      <c r="JM65" s="18">
        <f t="shared" si="256"/>
        <v>0.47619047619047616</v>
      </c>
      <c r="JN65" s="18">
        <f t="shared" si="256"/>
        <v>0.8571428571428571</v>
      </c>
      <c r="JO65" s="18">
        <f t="shared" si="256"/>
        <v>0.90476190476190477</v>
      </c>
      <c r="JP65" s="18">
        <f t="shared" si="256"/>
        <v>0.80952380952380953</v>
      </c>
      <c r="JQ65" s="18">
        <f t="shared" si="256"/>
        <v>0.66666666666666663</v>
      </c>
      <c r="JR65" s="18">
        <f t="shared" si="256"/>
        <v>0.33333333333333331</v>
      </c>
      <c r="JS65" s="18">
        <f t="shared" si="256"/>
        <v>0.66666666666666663</v>
      </c>
      <c r="JT65" s="18">
        <f t="shared" si="256"/>
        <v>0.47619047619047616</v>
      </c>
      <c r="JU65" s="18">
        <f t="shared" si="256"/>
        <v>0.52380952380952384</v>
      </c>
      <c r="JV65" s="18">
        <f t="shared" si="256"/>
        <v>0.61904761904761907</v>
      </c>
      <c r="JW65" s="18">
        <f t="shared" si="256"/>
        <v>0.80952380952380953</v>
      </c>
      <c r="JX65" s="18">
        <f t="shared" si="256"/>
        <v>0.8571428571428571</v>
      </c>
      <c r="JY65" s="18">
        <f t="shared" si="256"/>
        <v>0.42857142857142855</v>
      </c>
      <c r="JZ65" s="18">
        <f t="shared" si="256"/>
        <v>0.80952380952380953</v>
      </c>
      <c r="KA65" s="18">
        <f t="shared" si="256"/>
        <v>0.80952380952380953</v>
      </c>
      <c r="KB65" s="18">
        <f t="shared" si="256"/>
        <v>0.8571428571428571</v>
      </c>
      <c r="KC65" s="18">
        <f t="shared" si="256"/>
        <v>0.90476190476190477</v>
      </c>
      <c r="KD65" s="18">
        <f t="shared" si="256"/>
        <v>0.7142857142857143</v>
      </c>
      <c r="KE65" s="18">
        <f t="shared" si="256"/>
        <v>0.7142857142857143</v>
      </c>
      <c r="KF65" s="18">
        <f t="shared" si="256"/>
        <v>0.66666666666666663</v>
      </c>
      <c r="KG65" s="18">
        <f t="shared" si="256"/>
        <v>0.42857142857142855</v>
      </c>
      <c r="KH65" s="18">
        <f t="shared" si="256"/>
        <v>0.7142857142857143</v>
      </c>
      <c r="KI65" s="18">
        <f t="shared" si="256"/>
        <v>0.76190476190476186</v>
      </c>
      <c r="KJ65" s="18">
        <f t="shared" si="256"/>
        <v>0.66666666666666663</v>
      </c>
      <c r="KK65" s="18">
        <f t="shared" si="256"/>
        <v>0.7142857142857143</v>
      </c>
      <c r="KL65" s="18">
        <f t="shared" si="256"/>
        <v>0.76190476190476186</v>
      </c>
      <c r="KM65" s="18">
        <f t="shared" si="256"/>
        <v>0.23809523809523808</v>
      </c>
      <c r="KN65" s="18">
        <f t="shared" si="256"/>
        <v>0.47619047619047616</v>
      </c>
      <c r="KO65" s="18">
        <f t="shared" si="256"/>
        <v>0.2857142857142857</v>
      </c>
      <c r="KP65" s="18">
        <f t="shared" si="256"/>
        <v>0.66666666666666663</v>
      </c>
      <c r="KQ65" s="18">
        <f t="shared" si="256"/>
        <v>0.90476190476190477</v>
      </c>
      <c r="KR65" s="18">
        <f t="shared" si="256"/>
        <v>0.95238095238095233</v>
      </c>
      <c r="KS65" s="18">
        <f t="shared" si="256"/>
        <v>0.90476190476190477</v>
      </c>
      <c r="KT65" s="18">
        <f t="shared" si="256"/>
        <v>0.47619047619047616</v>
      </c>
      <c r="KU65" s="18">
        <f t="shared" si="256"/>
        <v>0.42857142857142855</v>
      </c>
      <c r="KV65" s="18">
        <f t="shared" si="256"/>
        <v>0.80952380952380953</v>
      </c>
      <c r="KW65" s="18">
        <f t="shared" si="256"/>
        <v>0.66666666666666663</v>
      </c>
      <c r="KX65" s="18">
        <f t="shared" si="256"/>
        <v>0.47619047619047616</v>
      </c>
      <c r="KY65" s="18">
        <f t="shared" si="256"/>
        <v>0.52380952380952384</v>
      </c>
      <c r="KZ65" s="18">
        <f t="shared" si="256"/>
        <v>0.7142857142857143</v>
      </c>
      <c r="LA65" s="18">
        <f t="shared" si="256"/>
        <v>0.95238095238095233</v>
      </c>
      <c r="LB65" s="18">
        <f t="shared" si="256"/>
        <v>0.95238095238095233</v>
      </c>
      <c r="LC65" s="18">
        <f t="shared" si="256"/>
        <v>0.8571428571428571</v>
      </c>
      <c r="LD65" s="18">
        <f t="shared" si="256"/>
        <v>0.80952380952380953</v>
      </c>
      <c r="LE65" s="18">
        <f t="shared" si="256"/>
        <v>0.52380952380952384</v>
      </c>
      <c r="LF65" s="18">
        <f t="shared" si="256"/>
        <v>0.47619047619047616</v>
      </c>
      <c r="LG65" s="18">
        <f t="shared" si="256"/>
        <v>0.52380952380952384</v>
      </c>
      <c r="LH65" s="18">
        <f t="shared" si="256"/>
        <v>0.80952380952380953</v>
      </c>
      <c r="LI65" s="18">
        <f t="shared" si="256"/>
        <v>0.47619047619047616</v>
      </c>
      <c r="LJ65" s="18">
        <f t="shared" ref="LJ65:LW65" si="257">_xlfn.RANK.EQ(LJ19,LJ$3:LJ$22,1)/(COUNT(LJ$3:LJ$22)+1)</f>
        <v>0.33333333333333331</v>
      </c>
      <c r="LK65" s="18">
        <f t="shared" si="257"/>
        <v>0.76190476190476186</v>
      </c>
      <c r="LL65" s="18">
        <f t="shared" si="257"/>
        <v>0.76190476190476186</v>
      </c>
      <c r="LM65" s="18">
        <f t="shared" si="257"/>
        <v>0.14285714285714285</v>
      </c>
      <c r="LN65" s="18">
        <f t="shared" si="257"/>
        <v>0.52380952380952384</v>
      </c>
      <c r="LO65" s="18">
        <f t="shared" si="257"/>
        <v>0.66666666666666663</v>
      </c>
      <c r="LP65" s="18">
        <f t="shared" si="257"/>
        <v>0.7142857142857143</v>
      </c>
      <c r="LQ65" s="18">
        <f t="shared" si="257"/>
        <v>0.42857142857142855</v>
      </c>
      <c r="LR65" s="18">
        <f t="shared" si="257"/>
        <v>0.61904761904761907</v>
      </c>
      <c r="LS65" s="18">
        <f t="shared" si="257"/>
        <v>0.76190476190476186</v>
      </c>
      <c r="LT65" s="18">
        <f t="shared" si="257"/>
        <v>0.42857142857142855</v>
      </c>
      <c r="LU65" s="18">
        <f t="shared" si="257"/>
        <v>0.95238095238095233</v>
      </c>
      <c r="LV65" s="18">
        <f t="shared" si="257"/>
        <v>0.33333333333333331</v>
      </c>
      <c r="LW65" s="18">
        <f t="shared" si="257"/>
        <v>0.19047619047619047</v>
      </c>
    </row>
    <row r="66" spans="1:335" x14ac:dyDescent="0.3">
      <c r="A66" s="15">
        <v>2017</v>
      </c>
      <c r="B66" s="18">
        <f t="shared" ref="B66:BM66" si="258">_xlfn.RANK.EQ(B20,B$3:B$22,1)/(COUNT(B$3:B$22)+1)</f>
        <v>0.76190476190476186</v>
      </c>
      <c r="C66" s="18">
        <f t="shared" si="258"/>
        <v>0.90476190476190477</v>
      </c>
      <c r="D66" s="18">
        <f t="shared" si="258"/>
        <v>0.7142857142857143</v>
      </c>
      <c r="E66" s="18">
        <f t="shared" si="258"/>
        <v>0.66666666666666663</v>
      </c>
      <c r="F66" s="18">
        <f t="shared" si="258"/>
        <v>0.47619047619047616</v>
      </c>
      <c r="G66" s="18">
        <f t="shared" si="258"/>
        <v>0.66666666666666663</v>
      </c>
      <c r="H66" s="18">
        <f t="shared" si="258"/>
        <v>0.38095238095238093</v>
      </c>
      <c r="I66" s="18">
        <f t="shared" si="258"/>
        <v>0.52380952380952384</v>
      </c>
      <c r="J66" s="18">
        <f t="shared" si="258"/>
        <v>0.76190476190476186</v>
      </c>
      <c r="K66" s="18">
        <f t="shared" si="258"/>
        <v>0.95238095238095233</v>
      </c>
      <c r="L66" s="18">
        <f t="shared" si="258"/>
        <v>0.95238095238095233</v>
      </c>
      <c r="M66" s="18">
        <f t="shared" si="258"/>
        <v>0.80952380952380953</v>
      </c>
      <c r="N66" s="18">
        <f t="shared" si="258"/>
        <v>0.52380952380952384</v>
      </c>
      <c r="O66" s="18">
        <f t="shared" si="258"/>
        <v>0.5714285714285714</v>
      </c>
      <c r="P66" s="18">
        <f t="shared" si="258"/>
        <v>0.76190476190476186</v>
      </c>
      <c r="Q66" s="18">
        <f t="shared" si="258"/>
        <v>0.8571428571428571</v>
      </c>
      <c r="R66" s="18">
        <f t="shared" si="258"/>
        <v>0.47619047619047616</v>
      </c>
      <c r="S66" s="18">
        <f t="shared" si="258"/>
        <v>0.66666666666666663</v>
      </c>
      <c r="T66" s="18">
        <f t="shared" si="258"/>
        <v>0.5714285714285714</v>
      </c>
      <c r="U66" s="18">
        <f t="shared" si="258"/>
        <v>0.2857142857142857</v>
      </c>
      <c r="V66" s="18">
        <f t="shared" si="258"/>
        <v>0.47619047619047616</v>
      </c>
      <c r="W66" s="18">
        <f t="shared" si="258"/>
        <v>0.61904761904761907</v>
      </c>
      <c r="X66" s="18">
        <f t="shared" si="258"/>
        <v>0.33333333333333331</v>
      </c>
      <c r="Y66" s="18">
        <f t="shared" si="258"/>
        <v>0.38095238095238093</v>
      </c>
      <c r="Z66" s="18">
        <f t="shared" si="258"/>
        <v>0.23809523809523808</v>
      </c>
      <c r="AA66" s="18">
        <f t="shared" si="258"/>
        <v>0.5714285714285714</v>
      </c>
      <c r="AB66" s="18">
        <f t="shared" si="258"/>
        <v>0.42857142857142855</v>
      </c>
      <c r="AC66" s="18">
        <f t="shared" si="258"/>
        <v>0.95238095238095233</v>
      </c>
      <c r="AD66" s="18">
        <f t="shared" si="258"/>
        <v>0.90476190476190477</v>
      </c>
      <c r="AE66" s="18">
        <f t="shared" si="258"/>
        <v>0.95238095238095233</v>
      </c>
      <c r="AF66" s="18">
        <f t="shared" si="258"/>
        <v>0.90476190476190477</v>
      </c>
      <c r="AG66" s="18">
        <f t="shared" si="258"/>
        <v>0.61904761904761907</v>
      </c>
      <c r="AH66" s="18">
        <f t="shared" si="258"/>
        <v>0.80952380952380953</v>
      </c>
      <c r="AI66" s="18">
        <f t="shared" si="258"/>
        <v>0.61904761904761907</v>
      </c>
      <c r="AJ66" s="18">
        <f t="shared" si="258"/>
        <v>0.66666666666666663</v>
      </c>
      <c r="AK66" s="18">
        <f t="shared" si="258"/>
        <v>0.80952380952380953</v>
      </c>
      <c r="AL66" s="18">
        <f t="shared" si="258"/>
        <v>0.42857142857142855</v>
      </c>
      <c r="AM66" s="18">
        <f t="shared" si="258"/>
        <v>0.42857142857142855</v>
      </c>
      <c r="AN66" s="18">
        <f t="shared" si="258"/>
        <v>0.23809523809523808</v>
      </c>
      <c r="AO66" s="18">
        <f t="shared" si="258"/>
        <v>0.76190476190476186</v>
      </c>
      <c r="AP66" s="18">
        <f t="shared" si="258"/>
        <v>0.80952380952380953</v>
      </c>
      <c r="AQ66" s="18">
        <f t="shared" si="258"/>
        <v>0.5714285714285714</v>
      </c>
      <c r="AR66" s="18">
        <f t="shared" si="258"/>
        <v>0.7142857142857143</v>
      </c>
      <c r="AS66" s="18">
        <f t="shared" si="258"/>
        <v>0.19047619047619047</v>
      </c>
      <c r="AT66" s="18">
        <f t="shared" si="258"/>
        <v>0.47619047619047616</v>
      </c>
      <c r="AU66" s="18">
        <f t="shared" si="258"/>
        <v>0.80952380952380953</v>
      </c>
      <c r="AV66" s="18">
        <f t="shared" si="258"/>
        <v>0.7142857142857143</v>
      </c>
      <c r="AW66" s="18">
        <f t="shared" si="258"/>
        <v>0.80952380952380953</v>
      </c>
      <c r="AX66" s="18">
        <f t="shared" si="258"/>
        <v>0.33333333333333331</v>
      </c>
      <c r="AY66" s="18">
        <f t="shared" si="258"/>
        <v>0.14285714285714285</v>
      </c>
      <c r="AZ66" s="18">
        <f t="shared" si="258"/>
        <v>0.42857142857142855</v>
      </c>
      <c r="BA66" s="18">
        <f t="shared" si="258"/>
        <v>0.5714285714285714</v>
      </c>
      <c r="BB66" s="18">
        <f t="shared" si="258"/>
        <v>0.14285714285714285</v>
      </c>
      <c r="BC66" s="18">
        <f t="shared" si="258"/>
        <v>0.14285714285714285</v>
      </c>
      <c r="BD66" s="18">
        <f t="shared" si="258"/>
        <v>0.66666666666666663</v>
      </c>
      <c r="BE66" s="18">
        <f t="shared" si="258"/>
        <v>0.33333333333333331</v>
      </c>
      <c r="BF66" s="18">
        <f t="shared" si="258"/>
        <v>0.19047619047619047</v>
      </c>
      <c r="BG66" s="18">
        <f t="shared" si="258"/>
        <v>0.14285714285714285</v>
      </c>
      <c r="BH66" s="18">
        <f t="shared" si="258"/>
        <v>0.5714285714285714</v>
      </c>
      <c r="BI66" s="18">
        <f t="shared" si="258"/>
        <v>0.47619047619047616</v>
      </c>
      <c r="BJ66" s="18">
        <f t="shared" si="258"/>
        <v>0.47619047619047616</v>
      </c>
      <c r="BK66" s="18">
        <f t="shared" si="258"/>
        <v>0.5714285714285714</v>
      </c>
      <c r="BL66" s="18">
        <f t="shared" si="258"/>
        <v>0.47619047619047616</v>
      </c>
      <c r="BM66" s="18">
        <f t="shared" si="258"/>
        <v>0.61904761904761907</v>
      </c>
      <c r="BN66" s="18">
        <f t="shared" ref="BN66:DY66" si="259">_xlfn.RANK.EQ(BN20,BN$3:BN$22,1)/(COUNT(BN$3:BN$22)+1)</f>
        <v>0.90476190476190477</v>
      </c>
      <c r="BO66" s="18">
        <f t="shared" si="259"/>
        <v>0.8571428571428571</v>
      </c>
      <c r="BP66" s="18">
        <f t="shared" si="259"/>
        <v>0.80952380952380953</v>
      </c>
      <c r="BQ66" s="18">
        <f t="shared" si="259"/>
        <v>0.5714285714285714</v>
      </c>
      <c r="BR66" s="18">
        <f t="shared" si="259"/>
        <v>0.2857142857142857</v>
      </c>
      <c r="BS66" s="18">
        <f t="shared" si="259"/>
        <v>0.42857142857142855</v>
      </c>
      <c r="BT66" s="18">
        <f t="shared" si="259"/>
        <v>0.66666666666666663</v>
      </c>
      <c r="BU66" s="18">
        <f t="shared" si="259"/>
        <v>0.23809523809523808</v>
      </c>
      <c r="BV66" s="18">
        <f t="shared" si="259"/>
        <v>0.52380952380952384</v>
      </c>
      <c r="BW66" s="18">
        <f t="shared" si="259"/>
        <v>0.14285714285714285</v>
      </c>
      <c r="BX66" s="18">
        <f t="shared" si="259"/>
        <v>0.38095238095238093</v>
      </c>
      <c r="BY66" s="18">
        <f t="shared" si="259"/>
        <v>0.5714285714285714</v>
      </c>
      <c r="BZ66" s="18">
        <f t="shared" si="259"/>
        <v>0.47619047619047616</v>
      </c>
      <c r="CA66" s="18">
        <f t="shared" si="259"/>
        <v>0.5714285714285714</v>
      </c>
      <c r="CB66" s="18">
        <f t="shared" si="259"/>
        <v>0.80952380952380953</v>
      </c>
      <c r="CC66" s="18">
        <f t="shared" si="259"/>
        <v>0.66666666666666663</v>
      </c>
      <c r="CD66" s="18">
        <f t="shared" si="259"/>
        <v>0.38095238095238093</v>
      </c>
      <c r="CE66" s="18">
        <f t="shared" si="259"/>
        <v>0.5714285714285714</v>
      </c>
      <c r="CF66" s="18">
        <f t="shared" si="259"/>
        <v>0.66666666666666663</v>
      </c>
      <c r="CG66" s="18">
        <f t="shared" si="259"/>
        <v>0.95238095238095233</v>
      </c>
      <c r="CH66" s="18">
        <f t="shared" si="259"/>
        <v>0.8571428571428571</v>
      </c>
      <c r="CI66" s="18">
        <f t="shared" si="259"/>
        <v>0.95238095238095233</v>
      </c>
      <c r="CJ66" s="18">
        <f t="shared" si="259"/>
        <v>0.52380952380952384</v>
      </c>
      <c r="CK66" s="18">
        <f t="shared" si="259"/>
        <v>0.23809523809523808</v>
      </c>
      <c r="CL66" s="18">
        <f t="shared" si="259"/>
        <v>0.47619047619047616</v>
      </c>
      <c r="CM66" s="18">
        <f t="shared" si="259"/>
        <v>0.14285714285714285</v>
      </c>
      <c r="CN66" s="18">
        <f t="shared" si="259"/>
        <v>4.7619047619047616E-2</v>
      </c>
      <c r="CO66" s="18">
        <f t="shared" si="259"/>
        <v>9.5238095238095233E-2</v>
      </c>
      <c r="CP66" s="18">
        <f t="shared" si="259"/>
        <v>0.19047619047619047</v>
      </c>
      <c r="CQ66" s="18">
        <f t="shared" si="259"/>
        <v>0.7142857142857143</v>
      </c>
      <c r="CR66" s="18">
        <f t="shared" si="259"/>
        <v>0.80952380952380953</v>
      </c>
      <c r="CS66" s="18">
        <f t="shared" si="259"/>
        <v>0.76190476190476186</v>
      </c>
      <c r="CT66" s="18">
        <f t="shared" si="259"/>
        <v>0.42857142857142855</v>
      </c>
      <c r="CU66" s="18">
        <f t="shared" si="259"/>
        <v>0.38095238095238093</v>
      </c>
      <c r="CV66" s="18">
        <f t="shared" si="259"/>
        <v>0.66666666666666663</v>
      </c>
      <c r="CW66" s="18">
        <f t="shared" si="259"/>
        <v>0.33333333333333331</v>
      </c>
      <c r="CX66" s="18">
        <f t="shared" si="259"/>
        <v>0.19047619047619047</v>
      </c>
      <c r="CY66" s="18">
        <f t="shared" si="259"/>
        <v>0.14285714285714285</v>
      </c>
      <c r="CZ66" s="18">
        <f t="shared" si="259"/>
        <v>0.47619047619047616</v>
      </c>
      <c r="DA66" s="18">
        <f t="shared" si="259"/>
        <v>0.76190476190476186</v>
      </c>
      <c r="DB66" s="18">
        <f t="shared" si="259"/>
        <v>0.80952380952380953</v>
      </c>
      <c r="DC66" s="18">
        <f t="shared" si="259"/>
        <v>0.80952380952380953</v>
      </c>
      <c r="DD66" s="18">
        <f t="shared" si="259"/>
        <v>0.66666666666666663</v>
      </c>
      <c r="DE66" s="18">
        <f t="shared" si="259"/>
        <v>0.7142857142857143</v>
      </c>
      <c r="DF66" s="18">
        <f t="shared" si="259"/>
        <v>0.2857142857142857</v>
      </c>
      <c r="DG66" s="18">
        <f t="shared" si="259"/>
        <v>0.52380952380952384</v>
      </c>
      <c r="DH66" s="18">
        <f t="shared" si="259"/>
        <v>0.42857142857142855</v>
      </c>
      <c r="DI66" s="18">
        <f t="shared" si="259"/>
        <v>0.66666666666666663</v>
      </c>
      <c r="DJ66" s="18">
        <f t="shared" si="259"/>
        <v>0.90476190476190477</v>
      </c>
      <c r="DK66" s="18">
        <f t="shared" si="259"/>
        <v>0.95238095238095233</v>
      </c>
      <c r="DL66" s="18">
        <f t="shared" si="259"/>
        <v>0.76190476190476186</v>
      </c>
      <c r="DM66" s="18">
        <f t="shared" si="259"/>
        <v>0.33333333333333331</v>
      </c>
      <c r="DN66" s="18">
        <f t="shared" si="259"/>
        <v>0.52380952380952384</v>
      </c>
      <c r="DO66" s="18">
        <f t="shared" si="259"/>
        <v>0.7142857142857143</v>
      </c>
      <c r="DP66" s="18">
        <f t="shared" si="259"/>
        <v>0.8571428571428571</v>
      </c>
      <c r="DQ66" s="18">
        <f t="shared" si="259"/>
        <v>0.8571428571428571</v>
      </c>
      <c r="DR66" s="18">
        <f t="shared" si="259"/>
        <v>0.2857142857142857</v>
      </c>
      <c r="DS66" s="18">
        <f t="shared" si="259"/>
        <v>0.19047619047619047</v>
      </c>
      <c r="DT66" s="18">
        <f t="shared" si="259"/>
        <v>0.38095238095238093</v>
      </c>
      <c r="DU66" s="18">
        <f t="shared" si="259"/>
        <v>0.80952380952380953</v>
      </c>
      <c r="DV66" s="18">
        <f t="shared" si="259"/>
        <v>0.66666666666666663</v>
      </c>
      <c r="DW66" s="18">
        <f t="shared" si="259"/>
        <v>0.66666666666666663</v>
      </c>
      <c r="DX66" s="18">
        <f t="shared" si="259"/>
        <v>0.90476190476190477</v>
      </c>
      <c r="DY66" s="18">
        <f t="shared" si="259"/>
        <v>0.7142857142857143</v>
      </c>
      <c r="DZ66" s="18">
        <f t="shared" ref="DZ66:GK66" si="260">_xlfn.RANK.EQ(DZ20,DZ$3:DZ$22,1)/(COUNT(DZ$3:DZ$22)+1)</f>
        <v>0.66666666666666663</v>
      </c>
      <c r="EA66" s="18">
        <f t="shared" si="260"/>
        <v>0.47619047619047616</v>
      </c>
      <c r="EB66" s="18">
        <f t="shared" si="260"/>
        <v>0.52380952380952384</v>
      </c>
      <c r="EC66" s="18">
        <f t="shared" si="260"/>
        <v>0.76190476190476186</v>
      </c>
      <c r="ED66" s="18">
        <f t="shared" si="260"/>
        <v>0.5714285714285714</v>
      </c>
      <c r="EE66" s="18">
        <f t="shared" si="260"/>
        <v>0.33333333333333331</v>
      </c>
      <c r="EF66" s="18">
        <f t="shared" si="260"/>
        <v>0.14285714285714285</v>
      </c>
      <c r="EG66" s="18">
        <f t="shared" si="260"/>
        <v>0.38095238095238093</v>
      </c>
      <c r="EH66" s="18">
        <f t="shared" si="260"/>
        <v>0.33333333333333331</v>
      </c>
      <c r="EI66" s="18">
        <f t="shared" si="260"/>
        <v>0.19047619047619047</v>
      </c>
      <c r="EJ66" s="18">
        <f t="shared" si="260"/>
        <v>0.23809523809523808</v>
      </c>
      <c r="EK66" s="18">
        <f t="shared" si="260"/>
        <v>0.52380952380952384</v>
      </c>
      <c r="EL66" s="18">
        <f t="shared" si="260"/>
        <v>0.38095238095238093</v>
      </c>
      <c r="EM66" s="18">
        <f t="shared" si="260"/>
        <v>0.7142857142857143</v>
      </c>
      <c r="EN66" s="18">
        <f t="shared" si="260"/>
        <v>0.66666666666666663</v>
      </c>
      <c r="EO66" s="18">
        <f t="shared" si="260"/>
        <v>0.7142857142857143</v>
      </c>
      <c r="EP66" s="18">
        <f t="shared" si="260"/>
        <v>0.42857142857142855</v>
      </c>
      <c r="EQ66" s="18">
        <f t="shared" si="260"/>
        <v>0.14285714285714285</v>
      </c>
      <c r="ER66" s="18">
        <f t="shared" si="260"/>
        <v>0.80952380952380953</v>
      </c>
      <c r="ES66" s="18">
        <f t="shared" si="260"/>
        <v>0.90476190476190477</v>
      </c>
      <c r="ET66" s="18">
        <f t="shared" si="260"/>
        <v>0.7142857142857143</v>
      </c>
      <c r="EU66" s="18">
        <f t="shared" si="260"/>
        <v>0.7142857142857143</v>
      </c>
      <c r="EV66" s="18">
        <f t="shared" si="260"/>
        <v>0.80952380952380953</v>
      </c>
      <c r="EW66" s="18">
        <f t="shared" si="260"/>
        <v>0.5714285714285714</v>
      </c>
      <c r="EX66" s="18">
        <f t="shared" si="260"/>
        <v>0.80952380952380953</v>
      </c>
      <c r="EY66" s="18">
        <f t="shared" si="260"/>
        <v>0.90476190476190477</v>
      </c>
      <c r="EZ66" s="18">
        <f t="shared" si="260"/>
        <v>0.95238095238095233</v>
      </c>
      <c r="FA66" s="18">
        <f t="shared" si="260"/>
        <v>0.5714285714285714</v>
      </c>
      <c r="FB66" s="18">
        <f t="shared" si="260"/>
        <v>0.5714285714285714</v>
      </c>
      <c r="FC66" s="18">
        <f t="shared" si="260"/>
        <v>0.66666666666666663</v>
      </c>
      <c r="FD66" s="18">
        <f t="shared" si="260"/>
        <v>0.33333333333333331</v>
      </c>
      <c r="FE66" s="18">
        <f t="shared" si="260"/>
        <v>0.5714285714285714</v>
      </c>
      <c r="FF66" s="18">
        <f t="shared" si="260"/>
        <v>0.95238095238095233</v>
      </c>
      <c r="FG66" s="18">
        <f t="shared" si="260"/>
        <v>0.95238095238095233</v>
      </c>
      <c r="FH66" s="18">
        <f t="shared" si="260"/>
        <v>0.95238095238095233</v>
      </c>
      <c r="FI66" s="18">
        <f t="shared" si="260"/>
        <v>0.7142857142857143</v>
      </c>
      <c r="FJ66" s="18">
        <f t="shared" si="260"/>
        <v>0.47619047619047616</v>
      </c>
      <c r="FK66" s="18">
        <f t="shared" si="260"/>
        <v>0.7142857142857143</v>
      </c>
      <c r="FL66" s="18">
        <f t="shared" si="260"/>
        <v>0.90476190476190477</v>
      </c>
      <c r="FM66" s="18">
        <f t="shared" si="260"/>
        <v>0.95238095238095233</v>
      </c>
      <c r="FN66" s="18">
        <f t="shared" si="260"/>
        <v>0.42857142857142855</v>
      </c>
      <c r="FO66" s="18">
        <f t="shared" si="260"/>
        <v>0.38095238095238093</v>
      </c>
      <c r="FP66" s="18">
        <f t="shared" si="260"/>
        <v>0.38095238095238093</v>
      </c>
      <c r="FQ66" s="18">
        <f t="shared" si="260"/>
        <v>0.52380952380952384</v>
      </c>
      <c r="FR66" s="18">
        <f t="shared" si="260"/>
        <v>0.47619047619047616</v>
      </c>
      <c r="FS66" s="18">
        <f t="shared" si="260"/>
        <v>0.42857142857142855</v>
      </c>
      <c r="FT66" s="18">
        <f t="shared" si="260"/>
        <v>0.80952380952380953</v>
      </c>
      <c r="FU66" s="18">
        <f t="shared" si="260"/>
        <v>0.80952380952380953</v>
      </c>
      <c r="FV66" s="18">
        <f t="shared" si="260"/>
        <v>0.80952380952380953</v>
      </c>
      <c r="FW66" s="18">
        <f t="shared" si="260"/>
        <v>0.61904761904761907</v>
      </c>
      <c r="FX66" s="18">
        <f t="shared" si="260"/>
        <v>0.66666666666666663</v>
      </c>
      <c r="FY66" s="18">
        <f t="shared" si="260"/>
        <v>0.90476190476190477</v>
      </c>
      <c r="FZ66" s="18">
        <f t="shared" si="260"/>
        <v>0.90476190476190477</v>
      </c>
      <c r="GA66" s="18">
        <f t="shared" si="260"/>
        <v>0.7142857142857143</v>
      </c>
      <c r="GB66" s="18">
        <f t="shared" si="260"/>
        <v>0.14285714285714285</v>
      </c>
      <c r="GC66" s="18">
        <f t="shared" si="260"/>
        <v>0.2857142857142857</v>
      </c>
      <c r="GD66" s="18">
        <f t="shared" si="260"/>
        <v>0.42857142857142855</v>
      </c>
      <c r="GE66" s="18">
        <f t="shared" si="260"/>
        <v>0.38095238095238093</v>
      </c>
      <c r="GF66" s="18">
        <f t="shared" si="260"/>
        <v>0.23809523809523808</v>
      </c>
      <c r="GG66" s="18">
        <f t="shared" si="260"/>
        <v>0.42857142857142855</v>
      </c>
      <c r="GH66" s="18">
        <f t="shared" si="260"/>
        <v>0.61904761904761907</v>
      </c>
      <c r="GI66" s="18">
        <f t="shared" si="260"/>
        <v>0.42857142857142855</v>
      </c>
      <c r="GJ66" s="18">
        <f t="shared" si="260"/>
        <v>0.80952380952380953</v>
      </c>
      <c r="GK66" s="18">
        <f t="shared" si="260"/>
        <v>0.5714285714285714</v>
      </c>
      <c r="GL66" s="18">
        <f t="shared" ref="GL66:IW66" si="261">_xlfn.RANK.EQ(GL20,GL$3:GL$22,1)/(COUNT(GL$3:GL$22)+1)</f>
        <v>0.19047619047619047</v>
      </c>
      <c r="GM66" s="18">
        <f t="shared" si="261"/>
        <v>0.47619047619047616</v>
      </c>
      <c r="GN66" s="18">
        <f t="shared" si="261"/>
        <v>0.7142857142857143</v>
      </c>
      <c r="GO66" s="18">
        <f t="shared" si="261"/>
        <v>0.52380952380952384</v>
      </c>
      <c r="GP66" s="18">
        <f t="shared" si="261"/>
        <v>0.42857142857142855</v>
      </c>
      <c r="GQ66" s="18">
        <f t="shared" si="261"/>
        <v>0.2857142857142857</v>
      </c>
      <c r="GR66" s="18">
        <f t="shared" si="261"/>
        <v>0.38095238095238093</v>
      </c>
      <c r="GS66" s="18">
        <f t="shared" si="261"/>
        <v>0.90476190476190477</v>
      </c>
      <c r="GT66" s="18">
        <f t="shared" si="261"/>
        <v>0.95238095238095233</v>
      </c>
      <c r="GU66" s="18">
        <f t="shared" si="261"/>
        <v>0.95238095238095233</v>
      </c>
      <c r="GV66" s="18">
        <f t="shared" si="261"/>
        <v>0.8571428571428571</v>
      </c>
      <c r="GW66" s="18">
        <f t="shared" si="261"/>
        <v>0.52380952380952384</v>
      </c>
      <c r="GX66" s="18">
        <f t="shared" si="261"/>
        <v>0.8571428571428571</v>
      </c>
      <c r="GY66" s="18">
        <f t="shared" si="261"/>
        <v>0.8571428571428571</v>
      </c>
      <c r="GZ66" s="18">
        <f t="shared" si="261"/>
        <v>0.90476190476190477</v>
      </c>
      <c r="HA66" s="18">
        <f t="shared" si="261"/>
        <v>0.95238095238095233</v>
      </c>
      <c r="HB66" s="18">
        <f t="shared" si="261"/>
        <v>0.95238095238095233</v>
      </c>
      <c r="HC66" s="18">
        <f t="shared" si="261"/>
        <v>0.61904761904761907</v>
      </c>
      <c r="HD66" s="18">
        <f t="shared" si="261"/>
        <v>0.66666666666666663</v>
      </c>
      <c r="HE66" s="18">
        <f t="shared" si="261"/>
        <v>0.8571428571428571</v>
      </c>
      <c r="HF66" s="18">
        <f t="shared" si="261"/>
        <v>0.95238095238095233</v>
      </c>
      <c r="HG66" s="18">
        <f t="shared" si="261"/>
        <v>0.2857142857142857</v>
      </c>
      <c r="HH66" s="18">
        <f t="shared" si="261"/>
        <v>0.61904761904761907</v>
      </c>
      <c r="HI66" s="18">
        <f t="shared" si="261"/>
        <v>0.5714285714285714</v>
      </c>
      <c r="HJ66" s="18">
        <f t="shared" si="261"/>
        <v>0.66666666666666663</v>
      </c>
      <c r="HK66" s="18">
        <f t="shared" si="261"/>
        <v>0.38095238095238093</v>
      </c>
      <c r="HL66" s="18">
        <f t="shared" si="261"/>
        <v>0.90476190476190477</v>
      </c>
      <c r="HM66" s="18">
        <f t="shared" si="261"/>
        <v>0.2857142857142857</v>
      </c>
      <c r="HN66" s="18">
        <f t="shared" si="261"/>
        <v>0.5714285714285714</v>
      </c>
      <c r="HO66" s="18">
        <f t="shared" si="261"/>
        <v>0.47619047619047616</v>
      </c>
      <c r="HP66" s="18">
        <f t="shared" si="261"/>
        <v>0.42857142857142855</v>
      </c>
      <c r="HQ66" s="18">
        <f t="shared" si="261"/>
        <v>0.33333333333333331</v>
      </c>
      <c r="HR66" s="18">
        <f t="shared" si="261"/>
        <v>0.52380952380952384</v>
      </c>
      <c r="HS66" s="18">
        <f t="shared" si="261"/>
        <v>0.61904761904761907</v>
      </c>
      <c r="HT66" s="18">
        <f t="shared" si="261"/>
        <v>0.7142857142857143</v>
      </c>
      <c r="HU66" s="18">
        <f t="shared" si="261"/>
        <v>0.80952380952380953</v>
      </c>
      <c r="HV66" s="18">
        <f t="shared" si="261"/>
        <v>0.2857142857142857</v>
      </c>
      <c r="HW66" s="18">
        <f t="shared" si="261"/>
        <v>0.47619047619047616</v>
      </c>
      <c r="HX66" s="18">
        <f t="shared" si="261"/>
        <v>0.8571428571428571</v>
      </c>
      <c r="HY66" s="18">
        <f t="shared" si="261"/>
        <v>0.7142857142857143</v>
      </c>
      <c r="HZ66" s="18">
        <f t="shared" si="261"/>
        <v>0.5714285714285714</v>
      </c>
      <c r="IA66" s="18">
        <f t="shared" si="261"/>
        <v>0.7142857142857143</v>
      </c>
      <c r="IB66" s="18">
        <f t="shared" si="261"/>
        <v>0.7142857142857143</v>
      </c>
      <c r="IC66" s="18">
        <f t="shared" si="261"/>
        <v>0.38095238095238093</v>
      </c>
      <c r="ID66" s="18">
        <f t="shared" si="261"/>
        <v>0.80952380952380953</v>
      </c>
      <c r="IE66" s="18">
        <f t="shared" si="261"/>
        <v>0.76190476190476186</v>
      </c>
      <c r="IF66" s="18">
        <f t="shared" si="261"/>
        <v>0.42857142857142855</v>
      </c>
      <c r="IG66" s="18">
        <f t="shared" si="261"/>
        <v>0.42857142857142855</v>
      </c>
      <c r="IH66" s="18">
        <f t="shared" si="261"/>
        <v>0.38095238095238093</v>
      </c>
      <c r="II66" s="18">
        <f t="shared" si="261"/>
        <v>0.8571428571428571</v>
      </c>
      <c r="IJ66" s="18">
        <f t="shared" si="261"/>
        <v>0.90476190476190477</v>
      </c>
      <c r="IK66" s="18">
        <f t="shared" si="261"/>
        <v>0.8571428571428571</v>
      </c>
      <c r="IL66" s="18">
        <f t="shared" si="261"/>
        <v>0.8571428571428571</v>
      </c>
      <c r="IM66" s="18">
        <f t="shared" si="261"/>
        <v>0.7142857142857143</v>
      </c>
      <c r="IN66" s="18">
        <f t="shared" si="261"/>
        <v>0.90476190476190477</v>
      </c>
      <c r="IO66" s="18">
        <f t="shared" si="261"/>
        <v>0.61904761904761907</v>
      </c>
      <c r="IP66" s="18">
        <f t="shared" si="261"/>
        <v>0.8571428571428571</v>
      </c>
      <c r="IQ66" s="18">
        <f t="shared" si="261"/>
        <v>0.90476190476190477</v>
      </c>
      <c r="IR66" s="18">
        <f t="shared" si="261"/>
        <v>0.8571428571428571</v>
      </c>
      <c r="IS66" s="18">
        <f t="shared" si="261"/>
        <v>0.95238095238095233</v>
      </c>
      <c r="IT66" s="18">
        <f t="shared" si="261"/>
        <v>0.5714285714285714</v>
      </c>
      <c r="IU66" s="18">
        <f t="shared" si="261"/>
        <v>0.80952380952380953</v>
      </c>
      <c r="IV66" s="18">
        <f t="shared" si="261"/>
        <v>0.8571428571428571</v>
      </c>
      <c r="IW66" s="18">
        <f t="shared" si="261"/>
        <v>0.95238095238095233</v>
      </c>
      <c r="IX66" s="18">
        <f t="shared" ref="IX66:LI66" si="262">_xlfn.RANK.EQ(IX20,IX$3:IX$22,1)/(COUNT(IX$3:IX$22)+1)</f>
        <v>0.76190476190476186</v>
      </c>
      <c r="IY66" s="18">
        <f t="shared" si="262"/>
        <v>0.95238095238095233</v>
      </c>
      <c r="IZ66" s="18">
        <f t="shared" si="262"/>
        <v>0.66666666666666663</v>
      </c>
      <c r="JA66" s="18">
        <f t="shared" si="262"/>
        <v>0.14285714285714285</v>
      </c>
      <c r="JB66" s="18">
        <f t="shared" si="262"/>
        <v>0.14285714285714285</v>
      </c>
      <c r="JC66" s="18">
        <f t="shared" si="262"/>
        <v>0.23809523809523808</v>
      </c>
      <c r="JD66" s="18">
        <f t="shared" si="262"/>
        <v>0.47619047619047616</v>
      </c>
      <c r="JE66" s="18">
        <f t="shared" si="262"/>
        <v>0.7142857142857143</v>
      </c>
      <c r="JF66" s="18">
        <f t="shared" si="262"/>
        <v>0.61904761904761907</v>
      </c>
      <c r="JG66" s="18">
        <f t="shared" si="262"/>
        <v>0.61904761904761907</v>
      </c>
      <c r="JH66" s="18">
        <f t="shared" si="262"/>
        <v>0.47619047619047616</v>
      </c>
      <c r="JI66" s="18">
        <f t="shared" si="262"/>
        <v>0.61904761904761907</v>
      </c>
      <c r="JJ66" s="18">
        <f t="shared" si="262"/>
        <v>9.5238095238095233E-2</v>
      </c>
      <c r="JK66" s="18">
        <f t="shared" si="262"/>
        <v>0.2857142857142857</v>
      </c>
      <c r="JL66" s="18">
        <f t="shared" si="262"/>
        <v>0.47619047619047616</v>
      </c>
      <c r="JM66" s="18">
        <f t="shared" si="262"/>
        <v>0.66666666666666663</v>
      </c>
      <c r="JN66" s="18">
        <f t="shared" si="262"/>
        <v>0.66666666666666663</v>
      </c>
      <c r="JO66" s="18">
        <f t="shared" si="262"/>
        <v>0.5714285714285714</v>
      </c>
      <c r="JP66" s="18">
        <f t="shared" si="262"/>
        <v>0.42857142857142855</v>
      </c>
      <c r="JQ66" s="18">
        <f t="shared" si="262"/>
        <v>0.61904761904761907</v>
      </c>
      <c r="JR66" s="18">
        <f t="shared" si="262"/>
        <v>0.5714285714285714</v>
      </c>
      <c r="JS66" s="18">
        <f t="shared" si="262"/>
        <v>0.61904761904761907</v>
      </c>
      <c r="JT66" s="18">
        <f t="shared" si="262"/>
        <v>0.90476190476190477</v>
      </c>
      <c r="JU66" s="18">
        <f t="shared" si="262"/>
        <v>0.90476190476190477</v>
      </c>
      <c r="JV66" s="18">
        <f t="shared" si="262"/>
        <v>0.76190476190476186</v>
      </c>
      <c r="JW66" s="18">
        <f t="shared" si="262"/>
        <v>0.66666666666666663</v>
      </c>
      <c r="JX66" s="18">
        <f t="shared" si="262"/>
        <v>0.52380952380952384</v>
      </c>
      <c r="JY66" s="18">
        <f t="shared" si="262"/>
        <v>0.47619047619047616</v>
      </c>
      <c r="JZ66" s="18">
        <f t="shared" si="262"/>
        <v>0.33333333333333331</v>
      </c>
      <c r="KA66" s="18">
        <f t="shared" si="262"/>
        <v>0.5714285714285714</v>
      </c>
      <c r="KB66" s="18">
        <f t="shared" si="262"/>
        <v>0.95238095238095233</v>
      </c>
      <c r="KC66" s="18">
        <f t="shared" si="262"/>
        <v>0.76190476190476186</v>
      </c>
      <c r="KD66" s="18">
        <f t="shared" si="262"/>
        <v>0.76190476190476186</v>
      </c>
      <c r="KE66" s="18">
        <f t="shared" si="262"/>
        <v>0.5714285714285714</v>
      </c>
      <c r="KF66" s="18">
        <f t="shared" si="262"/>
        <v>0.7142857142857143</v>
      </c>
      <c r="KG66" s="18">
        <f t="shared" si="262"/>
        <v>0.8571428571428571</v>
      </c>
      <c r="KH66" s="18">
        <f t="shared" si="262"/>
        <v>0.61904761904761907</v>
      </c>
      <c r="KI66" s="18">
        <f t="shared" si="262"/>
        <v>0.66666666666666663</v>
      </c>
      <c r="KJ66" s="18">
        <f t="shared" si="262"/>
        <v>0.61904761904761907</v>
      </c>
      <c r="KK66" s="18">
        <f t="shared" si="262"/>
        <v>0.95238095238095233</v>
      </c>
      <c r="KL66" s="18">
        <f t="shared" si="262"/>
        <v>0.90476190476190477</v>
      </c>
      <c r="KM66" s="18">
        <f t="shared" si="262"/>
        <v>0.19047619047619047</v>
      </c>
      <c r="KN66" s="18">
        <f t="shared" si="262"/>
        <v>0.52380952380952384</v>
      </c>
      <c r="KO66" s="18">
        <f t="shared" si="262"/>
        <v>4.7619047619047616E-2</v>
      </c>
      <c r="KP66" s="18">
        <f t="shared" si="262"/>
        <v>0.42857142857142855</v>
      </c>
      <c r="KQ66" s="18">
        <f t="shared" si="262"/>
        <v>0.38095238095238093</v>
      </c>
      <c r="KR66" s="18">
        <f t="shared" si="262"/>
        <v>0.47619047619047616</v>
      </c>
      <c r="KS66" s="18">
        <f t="shared" si="262"/>
        <v>0.2857142857142857</v>
      </c>
      <c r="KT66" s="18">
        <f t="shared" si="262"/>
        <v>0.61904761904761907</v>
      </c>
      <c r="KU66" s="18">
        <f t="shared" si="262"/>
        <v>0.90476190476190477</v>
      </c>
      <c r="KV66" s="18">
        <f t="shared" si="262"/>
        <v>0.90476190476190477</v>
      </c>
      <c r="KW66" s="18">
        <f t="shared" si="262"/>
        <v>0.7142857142857143</v>
      </c>
      <c r="KX66" s="18">
        <f t="shared" si="262"/>
        <v>0.90476190476190477</v>
      </c>
      <c r="KY66" s="18">
        <f t="shared" si="262"/>
        <v>0.90476190476190477</v>
      </c>
      <c r="KZ66" s="18">
        <f t="shared" si="262"/>
        <v>0.66666666666666663</v>
      </c>
      <c r="LA66" s="18">
        <f t="shared" si="262"/>
        <v>0.80952380952380953</v>
      </c>
      <c r="LB66" s="18">
        <f t="shared" si="262"/>
        <v>0.52380952380952384</v>
      </c>
      <c r="LC66" s="18">
        <f t="shared" si="262"/>
        <v>0.7142857142857143</v>
      </c>
      <c r="LD66" s="18">
        <f t="shared" si="262"/>
        <v>0.95238095238095233</v>
      </c>
      <c r="LE66" s="18">
        <f t="shared" si="262"/>
        <v>0.95238095238095233</v>
      </c>
      <c r="LF66" s="18">
        <f t="shared" si="262"/>
        <v>0.95238095238095233</v>
      </c>
      <c r="LG66" s="18">
        <f t="shared" si="262"/>
        <v>0.95238095238095233</v>
      </c>
      <c r="LH66" s="18">
        <f t="shared" si="262"/>
        <v>0.8571428571428571</v>
      </c>
      <c r="LI66" s="18">
        <f t="shared" si="262"/>
        <v>0.95238095238095233</v>
      </c>
      <c r="LJ66" s="18">
        <f t="shared" ref="LJ66:LW66" si="263">_xlfn.RANK.EQ(LJ20,LJ$3:LJ$22,1)/(COUNT(LJ$3:LJ$22)+1)</f>
        <v>9.5238095238095233E-2</v>
      </c>
      <c r="LK66" s="18">
        <f t="shared" si="263"/>
        <v>0.33333333333333331</v>
      </c>
      <c r="LL66" s="18">
        <f t="shared" si="263"/>
        <v>0.2857142857142857</v>
      </c>
      <c r="LM66" s="18">
        <f t="shared" si="263"/>
        <v>0.7142857142857143</v>
      </c>
      <c r="LN66" s="18">
        <f t="shared" si="263"/>
        <v>0.23809523809523808</v>
      </c>
      <c r="LO66" s="18">
        <f t="shared" si="263"/>
        <v>0.8571428571428571</v>
      </c>
      <c r="LP66" s="18">
        <f t="shared" si="263"/>
        <v>0.66666666666666663</v>
      </c>
      <c r="LQ66" s="18">
        <f t="shared" si="263"/>
        <v>0.7142857142857143</v>
      </c>
      <c r="LR66" s="18">
        <f t="shared" si="263"/>
        <v>0.95238095238095233</v>
      </c>
      <c r="LS66" s="18">
        <f t="shared" si="263"/>
        <v>0.95238095238095233</v>
      </c>
      <c r="LT66" s="18">
        <f t="shared" si="263"/>
        <v>0.95238095238095233</v>
      </c>
      <c r="LU66" s="18">
        <f t="shared" si="263"/>
        <v>0.52380952380952384</v>
      </c>
      <c r="LV66" s="18">
        <f t="shared" si="263"/>
        <v>0.80952380952380953</v>
      </c>
      <c r="LW66" s="18">
        <f t="shared" si="263"/>
        <v>0.80952380952380953</v>
      </c>
    </row>
    <row r="67" spans="1:335" x14ac:dyDescent="0.3">
      <c r="A67" s="15">
        <v>2018</v>
      </c>
      <c r="B67" s="18">
        <f t="shared" ref="B67:BM67" si="264">_xlfn.RANK.EQ(B21,B$3:B$22,1)/(COUNT(B$3:B$22)+1)</f>
        <v>0.66666666666666663</v>
      </c>
      <c r="C67" s="18">
        <f t="shared" si="264"/>
        <v>0.33333333333333331</v>
      </c>
      <c r="D67" s="18">
        <f t="shared" si="264"/>
        <v>0.38095238095238093</v>
      </c>
      <c r="E67" s="18">
        <f t="shared" si="264"/>
        <v>9.5238095238095233E-2</v>
      </c>
      <c r="F67" s="18">
        <f t="shared" si="264"/>
        <v>4.7619047619047616E-2</v>
      </c>
      <c r="G67" s="18">
        <f t="shared" si="264"/>
        <v>0.38095238095238093</v>
      </c>
      <c r="H67" s="18">
        <f t="shared" si="264"/>
        <v>0.47619047619047616</v>
      </c>
      <c r="I67" s="18">
        <f t="shared" si="264"/>
        <v>0.47619047619047616</v>
      </c>
      <c r="J67" s="18">
        <f t="shared" si="264"/>
        <v>0.33333333333333331</v>
      </c>
      <c r="K67" s="18">
        <f t="shared" si="264"/>
        <v>0.2857142857142857</v>
      </c>
      <c r="L67" s="18">
        <f t="shared" si="264"/>
        <v>4.7619047619047616E-2</v>
      </c>
      <c r="M67" s="18">
        <f t="shared" si="264"/>
        <v>0.14285714285714285</v>
      </c>
      <c r="N67" s="18">
        <f t="shared" si="264"/>
        <v>0.42857142857142855</v>
      </c>
      <c r="O67" s="18">
        <f t="shared" si="264"/>
        <v>0.38095238095238093</v>
      </c>
      <c r="P67" s="18">
        <f t="shared" si="264"/>
        <v>0.42857142857142855</v>
      </c>
      <c r="Q67" s="18">
        <f t="shared" si="264"/>
        <v>0.19047619047619047</v>
      </c>
      <c r="R67" s="18">
        <f t="shared" si="264"/>
        <v>0.80952380952380953</v>
      </c>
      <c r="S67" s="18">
        <f t="shared" si="264"/>
        <v>0.14285714285714285</v>
      </c>
      <c r="T67" s="18">
        <f t="shared" si="264"/>
        <v>0.14285714285714285</v>
      </c>
      <c r="U67" s="18">
        <f t="shared" si="264"/>
        <v>9.5238095238095233E-2</v>
      </c>
      <c r="V67" s="18">
        <f t="shared" si="264"/>
        <v>0.66666666666666663</v>
      </c>
      <c r="W67" s="18">
        <f t="shared" si="264"/>
        <v>9.5238095238095233E-2</v>
      </c>
      <c r="X67" s="18">
        <f t="shared" si="264"/>
        <v>0.52380952380952384</v>
      </c>
      <c r="Y67" s="18">
        <f t="shared" si="264"/>
        <v>0.19047619047619047</v>
      </c>
      <c r="Z67" s="18">
        <f t="shared" si="264"/>
        <v>0.19047619047619047</v>
      </c>
      <c r="AA67" s="18">
        <f t="shared" si="264"/>
        <v>0.14285714285714285</v>
      </c>
      <c r="AB67" s="18">
        <f t="shared" si="264"/>
        <v>9.5238095238095233E-2</v>
      </c>
      <c r="AC67" s="18">
        <f t="shared" si="264"/>
        <v>0.14285714285714285</v>
      </c>
      <c r="AD67" s="18">
        <f t="shared" si="264"/>
        <v>0.14285714285714285</v>
      </c>
      <c r="AE67" s="18">
        <f t="shared" si="264"/>
        <v>0.38095238095238093</v>
      </c>
      <c r="AF67" s="18">
        <f t="shared" si="264"/>
        <v>4.7619047619047616E-2</v>
      </c>
      <c r="AG67" s="18">
        <f t="shared" si="264"/>
        <v>0.14285714285714285</v>
      </c>
      <c r="AH67" s="18">
        <f t="shared" si="264"/>
        <v>0.14285714285714285</v>
      </c>
      <c r="AI67" s="18">
        <f t="shared" si="264"/>
        <v>0.38095238095238093</v>
      </c>
      <c r="AJ67" s="18">
        <f t="shared" si="264"/>
        <v>0.19047619047619047</v>
      </c>
      <c r="AK67" s="18">
        <f t="shared" si="264"/>
        <v>0.2857142857142857</v>
      </c>
      <c r="AL67" s="18">
        <f t="shared" si="264"/>
        <v>0.14285714285714285</v>
      </c>
      <c r="AM67" s="18">
        <f t="shared" si="264"/>
        <v>0.2857142857142857</v>
      </c>
      <c r="AN67" s="18">
        <f t="shared" si="264"/>
        <v>0.61904761904761907</v>
      </c>
      <c r="AO67" s="18">
        <f t="shared" si="264"/>
        <v>9.5238095238095233E-2</v>
      </c>
      <c r="AP67" s="18">
        <f t="shared" si="264"/>
        <v>4.7619047619047616E-2</v>
      </c>
      <c r="AQ67" s="18">
        <f t="shared" si="264"/>
        <v>0.66666666666666663</v>
      </c>
      <c r="AR67" s="18">
        <f t="shared" si="264"/>
        <v>0.14285714285714285</v>
      </c>
      <c r="AS67" s="18">
        <f t="shared" si="264"/>
        <v>9.5238095238095233E-2</v>
      </c>
      <c r="AT67" s="18">
        <f t="shared" si="264"/>
        <v>0.19047619047619047</v>
      </c>
      <c r="AU67" s="18">
        <f t="shared" si="264"/>
        <v>0.14285714285714285</v>
      </c>
      <c r="AV67" s="18">
        <f t="shared" si="264"/>
        <v>0.38095238095238093</v>
      </c>
      <c r="AW67" s="18">
        <f t="shared" si="264"/>
        <v>0.14285714285714285</v>
      </c>
      <c r="AX67" s="18">
        <f t="shared" si="264"/>
        <v>0.42857142857142855</v>
      </c>
      <c r="AY67" s="18">
        <f t="shared" si="264"/>
        <v>0.19047619047619047</v>
      </c>
      <c r="AZ67" s="18">
        <f t="shared" si="264"/>
        <v>4.7619047619047616E-2</v>
      </c>
      <c r="BA67" s="18">
        <f t="shared" si="264"/>
        <v>0.19047619047619047</v>
      </c>
      <c r="BB67" s="18">
        <f t="shared" si="264"/>
        <v>0.38095238095238093</v>
      </c>
      <c r="BC67" s="18">
        <f t="shared" si="264"/>
        <v>0.33333333333333331</v>
      </c>
      <c r="BD67" s="18">
        <f t="shared" si="264"/>
        <v>0.14285714285714285</v>
      </c>
      <c r="BE67" s="18">
        <f t="shared" si="264"/>
        <v>0.14285714285714285</v>
      </c>
      <c r="BF67" s="18">
        <f t="shared" si="264"/>
        <v>0.5714285714285714</v>
      </c>
      <c r="BG67" s="18">
        <f t="shared" si="264"/>
        <v>0.52380952380952384</v>
      </c>
      <c r="BH67" s="18">
        <f t="shared" si="264"/>
        <v>0.66666666666666663</v>
      </c>
      <c r="BI67" s="18">
        <f t="shared" si="264"/>
        <v>0.19047619047619047</v>
      </c>
      <c r="BJ67" s="18">
        <f t="shared" si="264"/>
        <v>0.19047619047619047</v>
      </c>
      <c r="BK67" s="18">
        <f t="shared" si="264"/>
        <v>0.38095238095238093</v>
      </c>
      <c r="BL67" s="18">
        <f t="shared" si="264"/>
        <v>0.19047619047619047</v>
      </c>
      <c r="BM67" s="18">
        <f t="shared" si="264"/>
        <v>0.33333333333333331</v>
      </c>
      <c r="BN67" s="18">
        <f t="shared" ref="BN67:DY67" si="265">_xlfn.RANK.EQ(BN21,BN$3:BN$22,1)/(COUNT(BN$3:BN$22)+1)</f>
        <v>0.2857142857142857</v>
      </c>
      <c r="BO67" s="18">
        <f t="shared" si="265"/>
        <v>0.80952380952380953</v>
      </c>
      <c r="BP67" s="18">
        <f t="shared" si="265"/>
        <v>0.66666666666666663</v>
      </c>
      <c r="BQ67" s="18">
        <f t="shared" si="265"/>
        <v>0.61904761904761907</v>
      </c>
      <c r="BR67" s="18">
        <f t="shared" si="265"/>
        <v>0.42857142857142855</v>
      </c>
      <c r="BS67" s="18">
        <f t="shared" si="265"/>
        <v>0.38095238095238093</v>
      </c>
      <c r="BT67" s="18">
        <f t="shared" si="265"/>
        <v>0.2857142857142857</v>
      </c>
      <c r="BU67" s="18">
        <f t="shared" si="265"/>
        <v>0.5714285714285714</v>
      </c>
      <c r="BV67" s="18">
        <f t="shared" si="265"/>
        <v>0.42857142857142855</v>
      </c>
      <c r="BW67" s="18">
        <f t="shared" si="265"/>
        <v>0.2857142857142857</v>
      </c>
      <c r="BX67" s="18">
        <f t="shared" si="265"/>
        <v>0.2857142857142857</v>
      </c>
      <c r="BY67" s="18">
        <f t="shared" si="265"/>
        <v>9.5238095238095233E-2</v>
      </c>
      <c r="BZ67" s="18">
        <f t="shared" si="265"/>
        <v>4.7619047619047616E-2</v>
      </c>
      <c r="CA67" s="18">
        <f t="shared" si="265"/>
        <v>0.47619047619047616</v>
      </c>
      <c r="CB67" s="18">
        <f t="shared" si="265"/>
        <v>0.19047619047619047</v>
      </c>
      <c r="CC67" s="18">
        <f t="shared" si="265"/>
        <v>4.7619047619047616E-2</v>
      </c>
      <c r="CD67" s="18">
        <f t="shared" si="265"/>
        <v>4.7619047619047616E-2</v>
      </c>
      <c r="CE67" s="18">
        <f t="shared" si="265"/>
        <v>0.14285714285714285</v>
      </c>
      <c r="CF67" s="18">
        <f t="shared" si="265"/>
        <v>9.5238095238095233E-2</v>
      </c>
      <c r="CG67" s="18">
        <f t="shared" si="265"/>
        <v>0.33333333333333331</v>
      </c>
      <c r="CH67" s="18">
        <f t="shared" si="265"/>
        <v>4.7619047619047616E-2</v>
      </c>
      <c r="CI67" s="18">
        <f t="shared" si="265"/>
        <v>9.5238095238095233E-2</v>
      </c>
      <c r="CJ67" s="18">
        <f t="shared" si="265"/>
        <v>9.5238095238095233E-2</v>
      </c>
      <c r="CK67" s="18">
        <f t="shared" si="265"/>
        <v>0.5714285714285714</v>
      </c>
      <c r="CL67" s="18">
        <f t="shared" si="265"/>
        <v>0.38095238095238093</v>
      </c>
      <c r="CM67" s="18">
        <f t="shared" si="265"/>
        <v>0.42857142857142855</v>
      </c>
      <c r="CN67" s="18">
        <f t="shared" si="265"/>
        <v>0.52380952380952384</v>
      </c>
      <c r="CO67" s="18">
        <f t="shared" si="265"/>
        <v>0.61904761904761907</v>
      </c>
      <c r="CP67" s="18">
        <f t="shared" si="265"/>
        <v>0.33333333333333331</v>
      </c>
      <c r="CQ67" s="18">
        <f t="shared" si="265"/>
        <v>0.19047619047619047</v>
      </c>
      <c r="CR67" s="18">
        <f t="shared" si="265"/>
        <v>0.2857142857142857</v>
      </c>
      <c r="CS67" s="18">
        <f t="shared" si="265"/>
        <v>0.14285714285714285</v>
      </c>
      <c r="CT67" s="18">
        <f t="shared" si="265"/>
        <v>0.23809523809523808</v>
      </c>
      <c r="CU67" s="18">
        <f t="shared" si="265"/>
        <v>0.42857142857142855</v>
      </c>
      <c r="CV67" s="18">
        <f t="shared" si="265"/>
        <v>0.76190476190476186</v>
      </c>
      <c r="CW67" s="18">
        <f t="shared" si="265"/>
        <v>0.5714285714285714</v>
      </c>
      <c r="CX67" s="18">
        <f t="shared" si="265"/>
        <v>9.5238095238095233E-2</v>
      </c>
      <c r="CY67" s="18">
        <f t="shared" si="265"/>
        <v>0.2857142857142857</v>
      </c>
      <c r="CZ67" s="18">
        <f t="shared" si="265"/>
        <v>0.23809523809523808</v>
      </c>
      <c r="DA67" s="18">
        <f t="shared" si="265"/>
        <v>0.38095238095238093</v>
      </c>
      <c r="DB67" s="18">
        <f t="shared" si="265"/>
        <v>0.47619047619047616</v>
      </c>
      <c r="DC67" s="18">
        <f t="shared" si="265"/>
        <v>9.5238095238095233E-2</v>
      </c>
      <c r="DD67" s="18">
        <f t="shared" si="265"/>
        <v>0.8571428571428571</v>
      </c>
      <c r="DE67" s="18">
        <f t="shared" si="265"/>
        <v>0.95238095238095233</v>
      </c>
      <c r="DF67" s="18">
        <f t="shared" si="265"/>
        <v>0.76190476190476186</v>
      </c>
      <c r="DG67" s="18">
        <f t="shared" si="265"/>
        <v>0.8571428571428571</v>
      </c>
      <c r="DH67" s="18">
        <f t="shared" si="265"/>
        <v>0.66666666666666663</v>
      </c>
      <c r="DI67" s="18">
        <f t="shared" si="265"/>
        <v>9.5238095238095233E-2</v>
      </c>
      <c r="DJ67" s="18">
        <f t="shared" si="265"/>
        <v>0.76190476190476186</v>
      </c>
      <c r="DK67" s="18">
        <f t="shared" si="265"/>
        <v>0.90476190476190477</v>
      </c>
      <c r="DL67" s="18">
        <f t="shared" si="265"/>
        <v>0.80952380952380953</v>
      </c>
      <c r="DM67" s="18">
        <f t="shared" si="265"/>
        <v>0.7142857142857143</v>
      </c>
      <c r="DN67" s="18">
        <f t="shared" si="265"/>
        <v>0.23809523809523808</v>
      </c>
      <c r="DO67" s="18">
        <f t="shared" si="265"/>
        <v>0.2857142857142857</v>
      </c>
      <c r="DP67" s="18">
        <f t="shared" si="265"/>
        <v>9.5238095238095233E-2</v>
      </c>
      <c r="DQ67" s="18">
        <f t="shared" si="265"/>
        <v>4.7619047619047616E-2</v>
      </c>
      <c r="DR67" s="18">
        <f t="shared" si="265"/>
        <v>4.7619047619047616E-2</v>
      </c>
      <c r="DS67" s="18">
        <f t="shared" si="265"/>
        <v>0.14285714285714285</v>
      </c>
      <c r="DT67" s="18">
        <f t="shared" si="265"/>
        <v>0.23809523809523808</v>
      </c>
      <c r="DU67" s="18">
        <f t="shared" si="265"/>
        <v>9.5238095238095233E-2</v>
      </c>
      <c r="DV67" s="18">
        <f t="shared" si="265"/>
        <v>9.5238095238095233E-2</v>
      </c>
      <c r="DW67" s="18">
        <f t="shared" si="265"/>
        <v>4.7619047619047616E-2</v>
      </c>
      <c r="DX67" s="18">
        <f t="shared" si="265"/>
        <v>4.7619047619047616E-2</v>
      </c>
      <c r="DY67" s="18">
        <f t="shared" si="265"/>
        <v>4.7619047619047616E-2</v>
      </c>
      <c r="DZ67" s="18">
        <f t="shared" ref="DZ67:GK67" si="266">_xlfn.RANK.EQ(DZ21,DZ$3:DZ$22,1)/(COUNT(DZ$3:DZ$22)+1)</f>
        <v>9.5238095238095233E-2</v>
      </c>
      <c r="EA67" s="18">
        <f t="shared" si="266"/>
        <v>9.5238095238095233E-2</v>
      </c>
      <c r="EB67" s="18">
        <f t="shared" si="266"/>
        <v>4.7619047619047616E-2</v>
      </c>
      <c r="EC67" s="18">
        <f t="shared" si="266"/>
        <v>4.7619047619047616E-2</v>
      </c>
      <c r="ED67" s="18">
        <f t="shared" si="266"/>
        <v>9.5238095238095233E-2</v>
      </c>
      <c r="EE67" s="18">
        <f t="shared" si="266"/>
        <v>0.14285714285714285</v>
      </c>
      <c r="EF67" s="18">
        <f t="shared" si="266"/>
        <v>0.33333333333333331</v>
      </c>
      <c r="EG67" s="18">
        <f t="shared" si="266"/>
        <v>0.5714285714285714</v>
      </c>
      <c r="EH67" s="18">
        <f t="shared" si="266"/>
        <v>0.52380952380952384</v>
      </c>
      <c r="EI67" s="18">
        <f t="shared" si="266"/>
        <v>0.38095238095238093</v>
      </c>
      <c r="EJ67" s="18">
        <f t="shared" si="266"/>
        <v>0.33333333333333331</v>
      </c>
      <c r="EK67" s="18">
        <f t="shared" si="266"/>
        <v>0.33333333333333331</v>
      </c>
      <c r="EL67" s="18">
        <f t="shared" si="266"/>
        <v>0.42857142857142855</v>
      </c>
      <c r="EM67" s="18">
        <f t="shared" si="266"/>
        <v>0.5714285714285714</v>
      </c>
      <c r="EN67" s="18">
        <f t="shared" si="266"/>
        <v>0.52380952380952384</v>
      </c>
      <c r="EO67" s="18">
        <f t="shared" si="266"/>
        <v>0.66666666666666663</v>
      </c>
      <c r="EP67" s="18">
        <f t="shared" si="266"/>
        <v>0.33333333333333331</v>
      </c>
      <c r="EQ67" s="18">
        <f t="shared" si="266"/>
        <v>0.76190476190476186</v>
      </c>
      <c r="ER67" s="18">
        <f t="shared" si="266"/>
        <v>0.5714285714285714</v>
      </c>
      <c r="ES67" s="18">
        <f t="shared" si="266"/>
        <v>0.5714285714285714</v>
      </c>
      <c r="ET67" s="18">
        <f t="shared" si="266"/>
        <v>0.23809523809523808</v>
      </c>
      <c r="EU67" s="18">
        <f t="shared" si="266"/>
        <v>0.19047619047619047</v>
      </c>
      <c r="EV67" s="18">
        <f t="shared" si="266"/>
        <v>0.14285714285714285</v>
      </c>
      <c r="EW67" s="18">
        <f t="shared" si="266"/>
        <v>0.2857142857142857</v>
      </c>
      <c r="EX67" s="18">
        <f t="shared" si="266"/>
        <v>4.7619047619047616E-2</v>
      </c>
      <c r="EY67" s="18">
        <f t="shared" si="266"/>
        <v>0.33333333333333331</v>
      </c>
      <c r="EZ67" s="18">
        <f t="shared" si="266"/>
        <v>0.23809523809523808</v>
      </c>
      <c r="FA67" s="18">
        <f t="shared" si="266"/>
        <v>0.14285714285714285</v>
      </c>
      <c r="FB67" s="18">
        <f t="shared" si="266"/>
        <v>0.19047619047619047</v>
      </c>
      <c r="FC67" s="18">
        <f t="shared" si="266"/>
        <v>0.33333333333333331</v>
      </c>
      <c r="FD67" s="18">
        <f t="shared" si="266"/>
        <v>0.2857142857142857</v>
      </c>
      <c r="FE67" s="18">
        <f t="shared" si="266"/>
        <v>0.33333333333333331</v>
      </c>
      <c r="FF67" s="18">
        <f t="shared" si="266"/>
        <v>9.5238095238095233E-2</v>
      </c>
      <c r="FG67" s="18">
        <f t="shared" si="266"/>
        <v>0.19047619047619047</v>
      </c>
      <c r="FH67" s="18">
        <f t="shared" si="266"/>
        <v>0.42857142857142855</v>
      </c>
      <c r="FI67" s="18">
        <f t="shared" si="266"/>
        <v>0.66666666666666663</v>
      </c>
      <c r="FJ67" s="18">
        <f t="shared" si="266"/>
        <v>0.19047619047619047</v>
      </c>
      <c r="FK67" s="18">
        <f t="shared" si="266"/>
        <v>9.5238095238095233E-2</v>
      </c>
      <c r="FL67" s="18">
        <f t="shared" si="266"/>
        <v>0.23809523809523808</v>
      </c>
      <c r="FM67" s="18">
        <f t="shared" si="266"/>
        <v>4.7619047619047616E-2</v>
      </c>
      <c r="FN67" s="18">
        <f t="shared" si="266"/>
        <v>0.23809523809523808</v>
      </c>
      <c r="FO67" s="18">
        <f t="shared" si="266"/>
        <v>0.42857142857142855</v>
      </c>
      <c r="FP67" s="18">
        <f t="shared" si="266"/>
        <v>0.23809523809523808</v>
      </c>
      <c r="FQ67" s="18">
        <f t="shared" si="266"/>
        <v>9.5238095238095233E-2</v>
      </c>
      <c r="FR67" s="18">
        <f t="shared" si="266"/>
        <v>9.5238095238095233E-2</v>
      </c>
      <c r="FS67" s="18">
        <f t="shared" si="266"/>
        <v>4.7619047619047616E-2</v>
      </c>
      <c r="FT67" s="18">
        <f t="shared" si="266"/>
        <v>9.5238095238095233E-2</v>
      </c>
      <c r="FU67" s="18">
        <f t="shared" si="266"/>
        <v>9.5238095238095233E-2</v>
      </c>
      <c r="FV67" s="18">
        <f t="shared" si="266"/>
        <v>4.7619047619047616E-2</v>
      </c>
      <c r="FW67" s="18">
        <f t="shared" si="266"/>
        <v>4.7619047619047616E-2</v>
      </c>
      <c r="FX67" s="18">
        <f t="shared" si="266"/>
        <v>4.7619047619047616E-2</v>
      </c>
      <c r="FY67" s="18">
        <f t="shared" si="266"/>
        <v>4.7619047619047616E-2</v>
      </c>
      <c r="FZ67" s="18">
        <f t="shared" si="266"/>
        <v>4.7619047619047616E-2</v>
      </c>
      <c r="GA67" s="18">
        <f t="shared" si="266"/>
        <v>0.42857142857142855</v>
      </c>
      <c r="GB67" s="18">
        <f t="shared" si="266"/>
        <v>0.61904761904761907</v>
      </c>
      <c r="GC67" s="18">
        <f t="shared" si="266"/>
        <v>0.52380952380952384</v>
      </c>
      <c r="GD67" s="18">
        <f t="shared" si="266"/>
        <v>9.5238095238095233E-2</v>
      </c>
      <c r="GE67" s="18">
        <f t="shared" si="266"/>
        <v>0.14285714285714285</v>
      </c>
      <c r="GF67" s="18">
        <f t="shared" si="266"/>
        <v>0.33333333333333331</v>
      </c>
      <c r="GG67" s="18">
        <f t="shared" si="266"/>
        <v>0.23809523809523808</v>
      </c>
      <c r="GH67" s="18">
        <f t="shared" si="266"/>
        <v>0.38095238095238093</v>
      </c>
      <c r="GI67" s="18">
        <f t="shared" si="266"/>
        <v>0.61904761904761907</v>
      </c>
      <c r="GJ67" s="18">
        <f t="shared" si="266"/>
        <v>0.61904761904761907</v>
      </c>
      <c r="GK67" s="18">
        <f t="shared" si="266"/>
        <v>0.80952380952380953</v>
      </c>
      <c r="GL67" s="18">
        <f t="shared" ref="GL67:IW67" si="267">_xlfn.RANK.EQ(GL21,GL$3:GL$22,1)/(COUNT(GL$3:GL$22)+1)</f>
        <v>0.76190476190476186</v>
      </c>
      <c r="GM67" s="18">
        <f t="shared" si="267"/>
        <v>0.76190476190476186</v>
      </c>
      <c r="GN67" s="18">
        <f t="shared" si="267"/>
        <v>0.76190476190476186</v>
      </c>
      <c r="GO67" s="18">
        <f t="shared" si="267"/>
        <v>0.47619047619047616</v>
      </c>
      <c r="GP67" s="18">
        <f t="shared" si="267"/>
        <v>0.80952380952380953</v>
      </c>
      <c r="GQ67" s="18">
        <f t="shared" si="267"/>
        <v>0.66666666666666663</v>
      </c>
      <c r="GR67" s="18">
        <f t="shared" si="267"/>
        <v>0.2857142857142857</v>
      </c>
      <c r="GS67" s="18">
        <f t="shared" si="267"/>
        <v>0.19047619047619047</v>
      </c>
      <c r="GT67" s="18">
        <f t="shared" si="267"/>
        <v>0.19047619047619047</v>
      </c>
      <c r="GU67" s="18">
        <f t="shared" si="267"/>
        <v>4.7619047619047616E-2</v>
      </c>
      <c r="GV67" s="18">
        <f t="shared" si="267"/>
        <v>4.7619047619047616E-2</v>
      </c>
      <c r="GW67" s="18">
        <f t="shared" si="267"/>
        <v>0.19047619047619047</v>
      </c>
      <c r="GX67" s="18">
        <f t="shared" si="267"/>
        <v>9.5238095238095233E-2</v>
      </c>
      <c r="GY67" s="18">
        <f t="shared" si="267"/>
        <v>4.7619047619047616E-2</v>
      </c>
      <c r="GZ67" s="18">
        <f t="shared" si="267"/>
        <v>4.7619047619047616E-2</v>
      </c>
      <c r="HA67" s="18">
        <f t="shared" si="267"/>
        <v>4.7619047619047616E-2</v>
      </c>
      <c r="HB67" s="18">
        <f t="shared" si="267"/>
        <v>9.5238095238095233E-2</v>
      </c>
      <c r="HC67" s="18">
        <f t="shared" si="267"/>
        <v>0.14285714285714285</v>
      </c>
      <c r="HD67" s="18">
        <f t="shared" si="267"/>
        <v>0.5714285714285714</v>
      </c>
      <c r="HE67" s="18">
        <f t="shared" si="267"/>
        <v>0.14285714285714285</v>
      </c>
      <c r="HF67" s="18">
        <f t="shared" si="267"/>
        <v>0.5714285714285714</v>
      </c>
      <c r="HG67" s="18">
        <f t="shared" si="267"/>
        <v>0.23809523809523808</v>
      </c>
      <c r="HH67" s="18">
        <f t="shared" si="267"/>
        <v>9.5238095238095233E-2</v>
      </c>
      <c r="HI67" s="18">
        <f t="shared" si="267"/>
        <v>0.23809523809523808</v>
      </c>
      <c r="HJ67" s="18">
        <f t="shared" si="267"/>
        <v>0.14285714285714285</v>
      </c>
      <c r="HK67" s="18">
        <f t="shared" si="267"/>
        <v>0.19047619047619047</v>
      </c>
      <c r="HL67" s="18">
        <f t="shared" si="267"/>
        <v>0.8571428571428571</v>
      </c>
      <c r="HM67" s="18">
        <f t="shared" si="267"/>
        <v>0.76190476190476186</v>
      </c>
      <c r="HN67" s="18">
        <f t="shared" si="267"/>
        <v>0.7142857142857143</v>
      </c>
      <c r="HO67" s="18">
        <f t="shared" si="267"/>
        <v>0.23809523809523808</v>
      </c>
      <c r="HP67" s="18">
        <f t="shared" si="267"/>
        <v>4.7619047619047616E-2</v>
      </c>
      <c r="HQ67" s="18">
        <f t="shared" si="267"/>
        <v>4.7619047619047616E-2</v>
      </c>
      <c r="HR67" s="18">
        <f t="shared" si="267"/>
        <v>4.7619047619047616E-2</v>
      </c>
      <c r="HS67" s="18">
        <f t="shared" si="267"/>
        <v>4.7619047619047616E-2</v>
      </c>
      <c r="HT67" s="18">
        <f t="shared" si="267"/>
        <v>4.7619047619047616E-2</v>
      </c>
      <c r="HU67" s="18">
        <f t="shared" si="267"/>
        <v>4.7619047619047616E-2</v>
      </c>
      <c r="HV67" s="18">
        <f t="shared" si="267"/>
        <v>0.19047619047619047</v>
      </c>
      <c r="HW67" s="18">
        <f t="shared" si="267"/>
        <v>0.23809523809523808</v>
      </c>
      <c r="HX67" s="18">
        <f t="shared" si="267"/>
        <v>0.23809523809523808</v>
      </c>
      <c r="HY67" s="18">
        <f t="shared" si="267"/>
        <v>0.23809523809523808</v>
      </c>
      <c r="HZ67" s="18">
        <f t="shared" si="267"/>
        <v>0.33333333333333331</v>
      </c>
      <c r="IA67" s="18">
        <f t="shared" si="267"/>
        <v>0.2857142857142857</v>
      </c>
      <c r="IB67" s="18">
        <f t="shared" si="267"/>
        <v>0.33333333333333331</v>
      </c>
      <c r="IC67" s="18">
        <f t="shared" si="267"/>
        <v>0.2857142857142857</v>
      </c>
      <c r="ID67" s="18">
        <f t="shared" si="267"/>
        <v>0.5714285714285714</v>
      </c>
      <c r="IE67" s="18">
        <f t="shared" si="267"/>
        <v>0.5714285714285714</v>
      </c>
      <c r="IF67" s="18">
        <f t="shared" si="267"/>
        <v>0.61904761904761907</v>
      </c>
      <c r="IG67" s="18">
        <f t="shared" si="267"/>
        <v>0.5714285714285714</v>
      </c>
      <c r="IH67" s="18">
        <f t="shared" si="267"/>
        <v>0.7142857142857143</v>
      </c>
      <c r="II67" s="18">
        <f t="shared" si="267"/>
        <v>0.23809523809523808</v>
      </c>
      <c r="IJ67" s="18">
        <f t="shared" si="267"/>
        <v>0.14285714285714285</v>
      </c>
      <c r="IK67" s="18">
        <f t="shared" si="267"/>
        <v>0.19047619047619047</v>
      </c>
      <c r="IL67" s="18">
        <f t="shared" si="267"/>
        <v>4.7619047619047616E-2</v>
      </c>
      <c r="IM67" s="18">
        <f t="shared" si="267"/>
        <v>4.7619047619047616E-2</v>
      </c>
      <c r="IN67" s="18">
        <f t="shared" si="267"/>
        <v>4.7619047619047616E-2</v>
      </c>
      <c r="IO67" s="18">
        <f t="shared" si="267"/>
        <v>0.14285714285714285</v>
      </c>
      <c r="IP67" s="18">
        <f t="shared" si="267"/>
        <v>0.19047619047619047</v>
      </c>
      <c r="IQ67" s="18">
        <f t="shared" si="267"/>
        <v>0.33333333333333331</v>
      </c>
      <c r="IR67" s="18">
        <f t="shared" si="267"/>
        <v>0.5714285714285714</v>
      </c>
      <c r="IS67" s="18">
        <f t="shared" si="267"/>
        <v>0.52380952380952384</v>
      </c>
      <c r="IT67" s="18">
        <f t="shared" si="267"/>
        <v>0.47619047619047616</v>
      </c>
      <c r="IU67" s="18">
        <f t="shared" si="267"/>
        <v>0.52380952380952384</v>
      </c>
      <c r="IV67" s="18">
        <f t="shared" si="267"/>
        <v>0.7142857142857143</v>
      </c>
      <c r="IW67" s="18">
        <f t="shared" si="267"/>
        <v>0.76190476190476186</v>
      </c>
      <c r="IX67" s="18">
        <f t="shared" ref="IX67:LI67" si="268">_xlfn.RANK.EQ(IX21,IX$3:IX$22,1)/(COUNT(IX$3:IX$22)+1)</f>
        <v>0.2857142857142857</v>
      </c>
      <c r="IY67" s="18">
        <f t="shared" si="268"/>
        <v>0.2857142857142857</v>
      </c>
      <c r="IZ67" s="18">
        <f t="shared" si="268"/>
        <v>0.33333333333333331</v>
      </c>
      <c r="JA67" s="18">
        <f t="shared" si="268"/>
        <v>0.5714285714285714</v>
      </c>
      <c r="JB67" s="18">
        <f t="shared" si="268"/>
        <v>0.42857142857142855</v>
      </c>
      <c r="JC67" s="18">
        <f t="shared" si="268"/>
        <v>0.38095238095238093</v>
      </c>
      <c r="JD67" s="18">
        <f t="shared" si="268"/>
        <v>4.7619047619047616E-2</v>
      </c>
      <c r="JE67" s="18">
        <f t="shared" si="268"/>
        <v>4.7619047619047616E-2</v>
      </c>
      <c r="JF67" s="18">
        <f t="shared" si="268"/>
        <v>4.7619047619047616E-2</v>
      </c>
      <c r="JG67" s="18">
        <f t="shared" si="268"/>
        <v>4.7619047619047616E-2</v>
      </c>
      <c r="JH67" s="18">
        <f t="shared" si="268"/>
        <v>4.7619047619047616E-2</v>
      </c>
      <c r="JI67" s="18">
        <f t="shared" si="268"/>
        <v>4.7619047619047616E-2</v>
      </c>
      <c r="JJ67" s="18">
        <f t="shared" si="268"/>
        <v>0.23809523809523808</v>
      </c>
      <c r="JK67" s="18">
        <f t="shared" si="268"/>
        <v>0.33333333333333331</v>
      </c>
      <c r="JL67" s="18">
        <f t="shared" si="268"/>
        <v>0.33333333333333331</v>
      </c>
      <c r="JM67" s="18">
        <f t="shared" si="268"/>
        <v>0.8571428571428571</v>
      </c>
      <c r="JN67" s="18">
        <f t="shared" si="268"/>
        <v>0.52380952380952384</v>
      </c>
      <c r="JO67" s="18">
        <f t="shared" si="268"/>
        <v>0.66666666666666663</v>
      </c>
      <c r="JP67" s="18">
        <f t="shared" si="268"/>
        <v>0.61904761904761907</v>
      </c>
      <c r="JQ67" s="18">
        <f t="shared" si="268"/>
        <v>0.5714285714285714</v>
      </c>
      <c r="JR67" s="18">
        <f t="shared" si="268"/>
        <v>0.42857142857142855</v>
      </c>
      <c r="JS67" s="18">
        <f t="shared" si="268"/>
        <v>0.52380952380952384</v>
      </c>
      <c r="JT67" s="18">
        <f t="shared" si="268"/>
        <v>0.33333333333333331</v>
      </c>
      <c r="JU67" s="18">
        <f t="shared" si="268"/>
        <v>0.2857142857142857</v>
      </c>
      <c r="JV67" s="18">
        <f t="shared" si="268"/>
        <v>0.47619047619047616</v>
      </c>
      <c r="JW67" s="18">
        <f t="shared" si="268"/>
        <v>0.7142857142857143</v>
      </c>
      <c r="JX67" s="18">
        <f t="shared" si="268"/>
        <v>0.90476190476190477</v>
      </c>
      <c r="JY67" s="18">
        <f t="shared" si="268"/>
        <v>0.76190476190476186</v>
      </c>
      <c r="JZ67" s="18">
        <f t="shared" si="268"/>
        <v>0.7142857142857143</v>
      </c>
      <c r="KA67" s="18">
        <f t="shared" si="268"/>
        <v>0.38095238095238093</v>
      </c>
      <c r="KB67" s="18">
        <f t="shared" si="268"/>
        <v>9.5238095238095233E-2</v>
      </c>
      <c r="KC67" s="18">
        <f t="shared" si="268"/>
        <v>0.19047619047619047</v>
      </c>
      <c r="KD67" s="18">
        <f t="shared" si="268"/>
        <v>0.23809523809523808</v>
      </c>
      <c r="KE67" s="18">
        <f t="shared" si="268"/>
        <v>0.52380952380952384</v>
      </c>
      <c r="KF67" s="18">
        <f t="shared" si="268"/>
        <v>0.95238095238095233</v>
      </c>
      <c r="KG67" s="18">
        <f t="shared" si="268"/>
        <v>0.95238095238095233</v>
      </c>
      <c r="KH67" s="18">
        <f t="shared" si="268"/>
        <v>0.8571428571428571</v>
      </c>
      <c r="KI67" s="18">
        <f t="shared" si="268"/>
        <v>0.19047619047619047</v>
      </c>
      <c r="KJ67" s="18">
        <f t="shared" si="268"/>
        <v>4.7619047619047616E-2</v>
      </c>
      <c r="KK67" s="18">
        <f t="shared" si="268"/>
        <v>4.7619047619047616E-2</v>
      </c>
      <c r="KL67" s="18">
        <f t="shared" si="268"/>
        <v>4.7619047619047616E-2</v>
      </c>
      <c r="KM67" s="18">
        <f t="shared" si="268"/>
        <v>4.7619047619047616E-2</v>
      </c>
      <c r="KN67" s="18">
        <f t="shared" si="268"/>
        <v>9.5238095238095233E-2</v>
      </c>
      <c r="KO67" s="18">
        <f t="shared" si="268"/>
        <v>0.42857142857142855</v>
      </c>
      <c r="KP67" s="18">
        <f t="shared" si="268"/>
        <v>0.52380952380952384</v>
      </c>
      <c r="KQ67" s="18">
        <f t="shared" si="268"/>
        <v>0.14285714285714285</v>
      </c>
      <c r="KR67" s="18">
        <f t="shared" si="268"/>
        <v>0.52380952380952384</v>
      </c>
      <c r="KS67" s="18">
        <f t="shared" si="268"/>
        <v>0.66666666666666663</v>
      </c>
      <c r="KT67" s="18">
        <f t="shared" si="268"/>
        <v>0.7142857142857143</v>
      </c>
      <c r="KU67" s="18">
        <f t="shared" si="268"/>
        <v>0.66666666666666663</v>
      </c>
      <c r="KV67" s="18">
        <f t="shared" si="268"/>
        <v>0.95238095238095233</v>
      </c>
      <c r="KW67" s="18">
        <f t="shared" si="268"/>
        <v>0.90476190476190477</v>
      </c>
      <c r="KX67" s="18">
        <f t="shared" si="268"/>
        <v>0.19047619047619047</v>
      </c>
      <c r="KY67" s="18">
        <f t="shared" si="268"/>
        <v>0.14285714285714285</v>
      </c>
      <c r="KZ67" s="18">
        <f t="shared" si="268"/>
        <v>0.23809523809523808</v>
      </c>
      <c r="LA67" s="18">
        <f t="shared" si="268"/>
        <v>0.14285714285714285</v>
      </c>
      <c r="LB67" s="18">
        <f t="shared" si="268"/>
        <v>9.5238095238095233E-2</v>
      </c>
      <c r="LC67" s="18">
        <f t="shared" si="268"/>
        <v>4.7619047619047616E-2</v>
      </c>
      <c r="LD67" s="18">
        <f t="shared" si="268"/>
        <v>9.5238095238095233E-2</v>
      </c>
      <c r="LE67" s="18">
        <f t="shared" si="268"/>
        <v>0.7142857142857143</v>
      </c>
      <c r="LF67" s="18">
        <f t="shared" si="268"/>
        <v>0.80952380952380953</v>
      </c>
      <c r="LG67" s="18">
        <f t="shared" si="268"/>
        <v>0.8571428571428571</v>
      </c>
      <c r="LH67" s="18">
        <f t="shared" si="268"/>
        <v>0.2857142857142857</v>
      </c>
      <c r="LI67" s="18">
        <f t="shared" si="268"/>
        <v>4.7619047619047616E-2</v>
      </c>
      <c r="LJ67" s="18">
        <f t="shared" ref="LJ67:LW67" si="269">_xlfn.RANK.EQ(LJ21,LJ$3:LJ$22,1)/(COUNT(LJ$3:LJ$22)+1)</f>
        <v>0.19047619047619047</v>
      </c>
      <c r="LK67" s="18">
        <f t="shared" si="269"/>
        <v>0.66666666666666663</v>
      </c>
      <c r="LL67" s="18">
        <f t="shared" si="269"/>
        <v>0.66666666666666663</v>
      </c>
      <c r="LM67" s="18">
        <f t="shared" si="269"/>
        <v>0.38095238095238093</v>
      </c>
      <c r="LN67" s="18">
        <f t="shared" si="269"/>
        <v>9.5238095238095233E-2</v>
      </c>
      <c r="LO67" s="18">
        <f t="shared" si="269"/>
        <v>0.42857142857142855</v>
      </c>
      <c r="LP67" s="18">
        <f t="shared" si="269"/>
        <v>0.19047619047619047</v>
      </c>
      <c r="LQ67" s="18">
        <f t="shared" si="269"/>
        <v>0.19047619047619047</v>
      </c>
      <c r="LR67" s="18">
        <f t="shared" si="269"/>
        <v>9.5238095238095233E-2</v>
      </c>
      <c r="LS67" s="18">
        <f t="shared" si="269"/>
        <v>0.2857142857142857</v>
      </c>
      <c r="LT67" s="18">
        <f t="shared" si="269"/>
        <v>0.61904761904761907</v>
      </c>
      <c r="LU67" s="18">
        <f t="shared" si="269"/>
        <v>0.19047619047619047</v>
      </c>
      <c r="LV67" s="18">
        <f t="shared" si="269"/>
        <v>0.52380952380952384</v>
      </c>
      <c r="LW67" s="18">
        <f t="shared" si="269"/>
        <v>0.23809523809523808</v>
      </c>
    </row>
    <row r="68" spans="1:335" x14ac:dyDescent="0.3">
      <c r="A68" s="15">
        <v>2019</v>
      </c>
      <c r="B68" s="18">
        <f t="shared" ref="B68:BM68" si="270">_xlfn.RANK.EQ(B22,B$3:B$22,1)/(COUNT(B$3:B$22)+1)</f>
        <v>9.5238095238095233E-2</v>
      </c>
      <c r="C68" s="18">
        <f t="shared" si="270"/>
        <v>0.42857142857142855</v>
      </c>
      <c r="D68" s="18">
        <f t="shared" si="270"/>
        <v>0.66666666666666663</v>
      </c>
      <c r="E68" s="18">
        <f t="shared" si="270"/>
        <v>0.38095238095238093</v>
      </c>
      <c r="F68" s="18">
        <f t="shared" si="270"/>
        <v>0.80952380952380953</v>
      </c>
      <c r="G68" s="18">
        <f t="shared" si="270"/>
        <v>9.5238095238095233E-2</v>
      </c>
      <c r="H68" s="18">
        <f t="shared" si="270"/>
        <v>0.80952380952380953</v>
      </c>
      <c r="I68" s="18">
        <f t="shared" si="270"/>
        <v>0.95238095238095233</v>
      </c>
      <c r="J68" s="18">
        <f t="shared" si="270"/>
        <v>0.38095238095238093</v>
      </c>
      <c r="K68" s="18">
        <f t="shared" si="270"/>
        <v>0.8571428571428571</v>
      </c>
      <c r="L68" s="18">
        <f t="shared" si="270"/>
        <v>0.90476190476190477</v>
      </c>
      <c r="M68" s="18">
        <f t="shared" si="270"/>
        <v>0.95238095238095233</v>
      </c>
      <c r="N68" s="18">
        <f t="shared" si="270"/>
        <v>0.7142857142857143</v>
      </c>
      <c r="O68" s="18">
        <f t="shared" si="270"/>
        <v>0.47619047619047616</v>
      </c>
      <c r="P68" s="18">
        <f t="shared" si="270"/>
        <v>0.47619047619047616</v>
      </c>
      <c r="Q68" s="18">
        <f t="shared" si="270"/>
        <v>0.38095238095238093</v>
      </c>
      <c r="R68" s="18">
        <f t="shared" si="270"/>
        <v>0.23809523809523808</v>
      </c>
      <c r="S68" s="18">
        <f t="shared" si="270"/>
        <v>0.33333333333333331</v>
      </c>
      <c r="T68" s="18">
        <f t="shared" si="270"/>
        <v>0.47619047619047616</v>
      </c>
      <c r="U68" s="18">
        <f t="shared" si="270"/>
        <v>0.33333333333333331</v>
      </c>
      <c r="V68" s="18">
        <f t="shared" si="270"/>
        <v>0.33333333333333331</v>
      </c>
      <c r="W68" s="18">
        <f t="shared" si="270"/>
        <v>0.19047619047619047</v>
      </c>
      <c r="X68" s="18">
        <f t="shared" si="270"/>
        <v>0.19047619047619047</v>
      </c>
      <c r="Y68" s="18">
        <f t="shared" si="270"/>
        <v>0.5714285714285714</v>
      </c>
      <c r="Z68" s="18">
        <f t="shared" si="270"/>
        <v>0.38095238095238093</v>
      </c>
      <c r="AA68" s="18">
        <f t="shared" si="270"/>
        <v>0.52380952380952384</v>
      </c>
      <c r="AB68" s="18">
        <f t="shared" si="270"/>
        <v>0.5714285714285714</v>
      </c>
      <c r="AC68" s="18">
        <f t="shared" si="270"/>
        <v>0.52380952380952384</v>
      </c>
      <c r="AD68" s="18">
        <f t="shared" si="270"/>
        <v>0.2857142857142857</v>
      </c>
      <c r="AE68" s="18">
        <f t="shared" si="270"/>
        <v>0.23809523809523808</v>
      </c>
      <c r="AF68" s="18">
        <f t="shared" si="270"/>
        <v>0.23809523809523808</v>
      </c>
      <c r="AG68" s="18">
        <f t="shared" si="270"/>
        <v>0.52380952380952384</v>
      </c>
      <c r="AH68" s="18">
        <f t="shared" si="270"/>
        <v>0.76190476190476186</v>
      </c>
      <c r="AI68" s="18">
        <f t="shared" si="270"/>
        <v>0.47619047619047616</v>
      </c>
      <c r="AJ68" s="18">
        <f t="shared" si="270"/>
        <v>0.61904761904761907</v>
      </c>
      <c r="AK68" s="18">
        <f t="shared" si="270"/>
        <v>0.33333333333333331</v>
      </c>
      <c r="AL68" s="18">
        <f t="shared" si="270"/>
        <v>0.7142857142857143</v>
      </c>
      <c r="AM68" s="18">
        <f t="shared" si="270"/>
        <v>0.33333333333333331</v>
      </c>
      <c r="AN68" s="18">
        <f t="shared" si="270"/>
        <v>0.19047619047619047</v>
      </c>
      <c r="AO68" s="18">
        <f t="shared" si="270"/>
        <v>0.42857142857142855</v>
      </c>
      <c r="AP68" s="18">
        <f t="shared" si="270"/>
        <v>0.33333333333333331</v>
      </c>
      <c r="AQ68" s="18">
        <f t="shared" si="270"/>
        <v>0.19047619047619047</v>
      </c>
      <c r="AR68" s="18">
        <f t="shared" si="270"/>
        <v>0.2857142857142857</v>
      </c>
      <c r="AS68" s="18">
        <f t="shared" si="270"/>
        <v>0.2857142857142857</v>
      </c>
      <c r="AT68" s="18">
        <f t="shared" si="270"/>
        <v>0.61904761904761907</v>
      </c>
      <c r="AU68" s="18">
        <f t="shared" si="270"/>
        <v>0.52380952380952384</v>
      </c>
      <c r="AV68" s="18">
        <f t="shared" si="270"/>
        <v>0.76190476190476186</v>
      </c>
      <c r="AW68" s="18">
        <f t="shared" si="270"/>
        <v>0.90476190476190477</v>
      </c>
      <c r="AX68" s="18">
        <f t="shared" si="270"/>
        <v>0.7142857142857143</v>
      </c>
      <c r="AY68" s="18">
        <f t="shared" si="270"/>
        <v>0.42857142857142855</v>
      </c>
      <c r="AZ68" s="18">
        <f t="shared" si="270"/>
        <v>0.33333333333333331</v>
      </c>
      <c r="BA68" s="18">
        <f t="shared" si="270"/>
        <v>0.42857142857142855</v>
      </c>
      <c r="BB68" s="18">
        <f t="shared" si="270"/>
        <v>0.33333333333333331</v>
      </c>
      <c r="BC68" s="18">
        <f t="shared" si="270"/>
        <v>0.38095238095238093</v>
      </c>
      <c r="BD68" s="18">
        <f t="shared" si="270"/>
        <v>4.7619047619047616E-2</v>
      </c>
      <c r="BE68" s="18">
        <f t="shared" si="270"/>
        <v>9.5238095238095233E-2</v>
      </c>
      <c r="BF68" s="18">
        <f t="shared" si="270"/>
        <v>0.47619047619047616</v>
      </c>
      <c r="BG68" s="18">
        <f t="shared" si="270"/>
        <v>0.19047619047619047</v>
      </c>
      <c r="BH68" s="18">
        <f t="shared" si="270"/>
        <v>0.42857142857142855</v>
      </c>
      <c r="BI68" s="18">
        <f t="shared" si="270"/>
        <v>0.42857142857142855</v>
      </c>
      <c r="BJ68" s="18">
        <f t="shared" si="270"/>
        <v>0.23809523809523808</v>
      </c>
      <c r="BK68" s="18">
        <f t="shared" si="270"/>
        <v>0.23809523809523808</v>
      </c>
      <c r="BL68" s="18">
        <f t="shared" si="270"/>
        <v>0.76190476190476186</v>
      </c>
      <c r="BM68" s="18">
        <f t="shared" si="270"/>
        <v>0.47619047619047616</v>
      </c>
      <c r="BN68" s="18">
        <f t="shared" ref="BN68:DY68" si="271">_xlfn.RANK.EQ(BN22,BN$3:BN$22,1)/(COUNT(BN$3:BN$22)+1)</f>
        <v>0.61904761904761907</v>
      </c>
      <c r="BO68" s="18">
        <f t="shared" si="271"/>
        <v>0.5714285714285714</v>
      </c>
      <c r="BP68" s="18">
        <f t="shared" si="271"/>
        <v>0.42857142857142855</v>
      </c>
      <c r="BQ68" s="18">
        <f t="shared" si="271"/>
        <v>0.14285714285714285</v>
      </c>
      <c r="BR68" s="18">
        <f t="shared" si="271"/>
        <v>0.38095238095238093</v>
      </c>
      <c r="BS68" s="18">
        <f t="shared" si="271"/>
        <v>0.61904761904761907</v>
      </c>
      <c r="BT68" s="18">
        <f t="shared" si="271"/>
        <v>0.7142857142857143</v>
      </c>
      <c r="BU68" s="18">
        <f t="shared" si="271"/>
        <v>0.8571428571428571</v>
      </c>
      <c r="BV68" s="18">
        <f t="shared" si="271"/>
        <v>0.7142857142857143</v>
      </c>
      <c r="BW68" s="18">
        <f t="shared" si="271"/>
        <v>0.90476190476190477</v>
      </c>
      <c r="BX68" s="18">
        <f t="shared" si="271"/>
        <v>0.76190476190476186</v>
      </c>
      <c r="BY68" s="18">
        <f t="shared" si="271"/>
        <v>0.76190476190476186</v>
      </c>
      <c r="BZ68" s="18">
        <f t="shared" si="271"/>
        <v>0.76190476190476186</v>
      </c>
      <c r="CA68" s="18">
        <f t="shared" si="271"/>
        <v>0.14285714285714285</v>
      </c>
      <c r="CB68" s="18">
        <f t="shared" si="271"/>
        <v>0.42857142857142855</v>
      </c>
      <c r="CC68" s="18">
        <f t="shared" si="271"/>
        <v>0.61904761904761907</v>
      </c>
      <c r="CD68" s="18">
        <f t="shared" si="271"/>
        <v>0.61904761904761907</v>
      </c>
      <c r="CE68" s="18">
        <f t="shared" si="271"/>
        <v>0.61904761904761907</v>
      </c>
      <c r="CF68" s="18">
        <f t="shared" si="271"/>
        <v>0.5714285714285714</v>
      </c>
      <c r="CG68" s="18">
        <f t="shared" si="271"/>
        <v>0.2857142857142857</v>
      </c>
      <c r="CH68" s="18">
        <f t="shared" si="271"/>
        <v>0.80952380952380953</v>
      </c>
      <c r="CI68" s="18">
        <f t="shared" si="271"/>
        <v>0.80952380952380953</v>
      </c>
      <c r="CJ68" s="18">
        <f t="shared" si="271"/>
        <v>0.90476190476190477</v>
      </c>
      <c r="CK68" s="18">
        <f t="shared" si="271"/>
        <v>0.61904761904761907</v>
      </c>
      <c r="CL68" s="18">
        <f t="shared" si="271"/>
        <v>0.61904761904761907</v>
      </c>
      <c r="CM68" s="18">
        <f t="shared" si="271"/>
        <v>0.47619047619047616</v>
      </c>
      <c r="CN68" s="18">
        <f t="shared" si="271"/>
        <v>0.47619047619047616</v>
      </c>
      <c r="CO68" s="18">
        <f t="shared" si="271"/>
        <v>0.2857142857142857</v>
      </c>
      <c r="CP68" s="18">
        <f t="shared" si="271"/>
        <v>0.23809523809523808</v>
      </c>
      <c r="CQ68" s="18">
        <f t="shared" si="271"/>
        <v>0.2857142857142857</v>
      </c>
      <c r="CR68" s="18">
        <f t="shared" si="271"/>
        <v>0.47619047619047616</v>
      </c>
      <c r="CS68" s="18">
        <f t="shared" si="271"/>
        <v>0.5714285714285714</v>
      </c>
      <c r="CT68" s="18">
        <f t="shared" si="271"/>
        <v>9.5238095238095233E-2</v>
      </c>
      <c r="CU68" s="18">
        <f t="shared" si="271"/>
        <v>0.19047619047619047</v>
      </c>
      <c r="CV68" s="18">
        <f t="shared" si="271"/>
        <v>0.61904761904761907</v>
      </c>
      <c r="CW68" s="18">
        <f t="shared" si="271"/>
        <v>0.80952380952380953</v>
      </c>
      <c r="CX68" s="18">
        <f t="shared" si="271"/>
        <v>0.5714285714285714</v>
      </c>
      <c r="CY68" s="18">
        <f t="shared" si="271"/>
        <v>0.19047619047619047</v>
      </c>
      <c r="CZ68" s="18">
        <f t="shared" si="271"/>
        <v>0.19047619047619047</v>
      </c>
      <c r="DA68" s="18">
        <f t="shared" si="271"/>
        <v>0.19047619047619047</v>
      </c>
      <c r="DB68" s="18">
        <f t="shared" si="271"/>
        <v>0.42857142857142855</v>
      </c>
      <c r="DC68" s="18">
        <f t="shared" si="271"/>
        <v>0.7142857142857143</v>
      </c>
      <c r="DD68" s="18">
        <f t="shared" si="271"/>
        <v>0.52380952380952384</v>
      </c>
      <c r="DE68" s="18">
        <f t="shared" si="271"/>
        <v>0.66666666666666663</v>
      </c>
      <c r="DF68" s="18">
        <f t="shared" si="271"/>
        <v>0.61904761904761907</v>
      </c>
      <c r="DG68" s="18">
        <f t="shared" si="271"/>
        <v>0.5714285714285714</v>
      </c>
      <c r="DH68" s="18">
        <f t="shared" si="271"/>
        <v>0.5714285714285714</v>
      </c>
      <c r="DI68" s="18">
        <f t="shared" si="271"/>
        <v>0.61904761904761907</v>
      </c>
      <c r="DJ68" s="18">
        <f t="shared" si="271"/>
        <v>0.33333333333333331</v>
      </c>
      <c r="DK68" s="18">
        <f t="shared" si="271"/>
        <v>0.33333333333333331</v>
      </c>
      <c r="DL68" s="18">
        <f t="shared" si="271"/>
        <v>0.23809523809523808</v>
      </c>
      <c r="DM68" s="18">
        <f t="shared" si="271"/>
        <v>0.5714285714285714</v>
      </c>
      <c r="DN68" s="18">
        <f t="shared" si="271"/>
        <v>0.61904761904761907</v>
      </c>
      <c r="DO68" s="18">
        <f t="shared" si="271"/>
        <v>0.80952380952380953</v>
      </c>
      <c r="DP68" s="18">
        <f t="shared" si="271"/>
        <v>0.2857142857142857</v>
      </c>
      <c r="DQ68" s="18">
        <f t="shared" si="271"/>
        <v>0.61904761904761907</v>
      </c>
      <c r="DR68" s="18">
        <f t="shared" si="271"/>
        <v>9.5238095238095233E-2</v>
      </c>
      <c r="DS68" s="18">
        <f t="shared" si="271"/>
        <v>0.42857142857142855</v>
      </c>
      <c r="DT68" s="18">
        <f t="shared" si="271"/>
        <v>0.47619047619047616</v>
      </c>
      <c r="DU68" s="18">
        <f t="shared" si="271"/>
        <v>0.14285714285714285</v>
      </c>
      <c r="DV68" s="18">
        <f t="shared" si="271"/>
        <v>0.23809523809523808</v>
      </c>
      <c r="DW68" s="18">
        <f t="shared" si="271"/>
        <v>0.47619047619047616</v>
      </c>
      <c r="DX68" s="18">
        <f t="shared" si="271"/>
        <v>0.19047619047619047</v>
      </c>
      <c r="DY68" s="18">
        <f t="shared" si="271"/>
        <v>0.14285714285714285</v>
      </c>
      <c r="DZ68" s="18">
        <f t="shared" ref="DZ68:GK68" si="272">_xlfn.RANK.EQ(DZ22,DZ$3:DZ$22,1)/(COUNT(DZ$3:DZ$22)+1)</f>
        <v>0.76190476190476186</v>
      </c>
      <c r="EA68" s="18">
        <f t="shared" si="272"/>
        <v>0.66666666666666663</v>
      </c>
      <c r="EB68" s="18">
        <f t="shared" si="272"/>
        <v>0.7142857142857143</v>
      </c>
      <c r="EC68" s="18">
        <f t="shared" si="272"/>
        <v>0.90476190476190477</v>
      </c>
      <c r="ED68" s="18">
        <f t="shared" si="272"/>
        <v>0.90476190476190477</v>
      </c>
      <c r="EE68" s="18">
        <f t="shared" si="272"/>
        <v>0.2857142857142857</v>
      </c>
      <c r="EF68" s="18">
        <f t="shared" si="272"/>
        <v>0.23809523809523808</v>
      </c>
      <c r="EG68" s="18">
        <f t="shared" si="272"/>
        <v>0.66666666666666663</v>
      </c>
      <c r="EH68" s="18">
        <f t="shared" si="272"/>
        <v>0.66666666666666663</v>
      </c>
      <c r="EI68" s="18">
        <f t="shared" si="272"/>
        <v>0.47619047619047616</v>
      </c>
      <c r="EJ68" s="18">
        <f t="shared" si="272"/>
        <v>0.38095238095238093</v>
      </c>
      <c r="EK68" s="18">
        <f t="shared" si="272"/>
        <v>0.42857142857142855</v>
      </c>
      <c r="EL68" s="18">
        <f t="shared" si="272"/>
        <v>0.2857142857142857</v>
      </c>
      <c r="EM68" s="18">
        <f t="shared" si="272"/>
        <v>0.19047619047619047</v>
      </c>
      <c r="EN68" s="18">
        <f t="shared" si="272"/>
        <v>9.5238095238095233E-2</v>
      </c>
      <c r="EO68" s="18">
        <f t="shared" si="272"/>
        <v>4.7619047619047616E-2</v>
      </c>
      <c r="EP68" s="18">
        <f t="shared" si="272"/>
        <v>0.38095238095238093</v>
      </c>
      <c r="EQ68" s="18">
        <f t="shared" si="272"/>
        <v>4.7619047619047616E-2</v>
      </c>
      <c r="ER68" s="18">
        <f t="shared" si="272"/>
        <v>0.66666666666666663</v>
      </c>
      <c r="ES68" s="18">
        <f t="shared" si="272"/>
        <v>0.7142857142857143</v>
      </c>
      <c r="ET68" s="18">
        <f t="shared" si="272"/>
        <v>0.19047619047619047</v>
      </c>
      <c r="EU68" s="18">
        <f t="shared" si="272"/>
        <v>9.5238095238095233E-2</v>
      </c>
      <c r="EV68" s="18">
        <f t="shared" si="272"/>
        <v>0.61904761904761907</v>
      </c>
      <c r="EW68" s="18">
        <f t="shared" si="272"/>
        <v>0.42857142857142855</v>
      </c>
      <c r="EX68" s="18">
        <f t="shared" si="272"/>
        <v>0.23809523809523808</v>
      </c>
      <c r="EY68" s="18">
        <f t="shared" si="272"/>
        <v>0.61904761904761907</v>
      </c>
      <c r="EZ68" s="18">
        <f t="shared" si="272"/>
        <v>0.61904761904761907</v>
      </c>
      <c r="FA68" s="18">
        <f t="shared" si="272"/>
        <v>0.42857142857142855</v>
      </c>
      <c r="FB68" s="18">
        <f t="shared" si="272"/>
        <v>0.47619047619047616</v>
      </c>
      <c r="FC68" s="18">
        <f t="shared" si="272"/>
        <v>0.19047619047619047</v>
      </c>
      <c r="FD68" s="18">
        <f t="shared" si="272"/>
        <v>0.42857142857142855</v>
      </c>
      <c r="FE68" s="18">
        <f t="shared" si="272"/>
        <v>0.23809523809523808</v>
      </c>
      <c r="FF68" s="18">
        <f t="shared" si="272"/>
        <v>0.2857142857142857</v>
      </c>
      <c r="FG68" s="18">
        <f t="shared" si="272"/>
        <v>0.23809523809523808</v>
      </c>
      <c r="FH68" s="18">
        <f t="shared" si="272"/>
        <v>0.52380952380952384</v>
      </c>
      <c r="FI68" s="18">
        <f t="shared" si="272"/>
        <v>0.33333333333333331</v>
      </c>
      <c r="FJ68" s="18">
        <f t="shared" si="272"/>
        <v>0.38095238095238093</v>
      </c>
      <c r="FK68" s="18">
        <f t="shared" si="272"/>
        <v>0.19047619047619047</v>
      </c>
      <c r="FL68" s="18">
        <f t="shared" si="272"/>
        <v>0.19047619047619047</v>
      </c>
      <c r="FM68" s="18">
        <f t="shared" si="272"/>
        <v>0.2857142857142857</v>
      </c>
      <c r="FN68" s="18">
        <f t="shared" si="272"/>
        <v>9.5238095238095233E-2</v>
      </c>
      <c r="FO68" s="18">
        <f t="shared" si="272"/>
        <v>0.47619047619047616</v>
      </c>
      <c r="FP68" s="18">
        <f t="shared" si="272"/>
        <v>0.2857142857142857</v>
      </c>
      <c r="FQ68" s="18">
        <f t="shared" si="272"/>
        <v>0.2857142857142857</v>
      </c>
      <c r="FR68" s="18">
        <f t="shared" si="272"/>
        <v>0.5714285714285714</v>
      </c>
      <c r="FS68" s="18">
        <f t="shared" si="272"/>
        <v>0.61904761904761907</v>
      </c>
      <c r="FT68" s="18">
        <f t="shared" si="272"/>
        <v>0.76190476190476186</v>
      </c>
      <c r="FU68" s="18">
        <f t="shared" si="272"/>
        <v>0.33333333333333331</v>
      </c>
      <c r="FV68" s="18">
        <f t="shared" si="272"/>
        <v>0.14285714285714285</v>
      </c>
      <c r="FW68" s="18">
        <f t="shared" si="272"/>
        <v>0.5714285714285714</v>
      </c>
      <c r="FX68" s="18">
        <f t="shared" si="272"/>
        <v>0.38095238095238093</v>
      </c>
      <c r="FY68" s="18">
        <f t="shared" si="272"/>
        <v>0.23809523809523808</v>
      </c>
      <c r="FZ68" s="18">
        <f t="shared" si="272"/>
        <v>0.47619047619047616</v>
      </c>
      <c r="GA68" s="18">
        <f t="shared" si="272"/>
        <v>0.14285714285714285</v>
      </c>
      <c r="GB68" s="18">
        <f t="shared" si="272"/>
        <v>0.38095238095238093</v>
      </c>
      <c r="GC68" s="18">
        <f t="shared" si="272"/>
        <v>0.38095238095238093</v>
      </c>
      <c r="GD68" s="18">
        <f t="shared" si="272"/>
        <v>0.47619047619047616</v>
      </c>
      <c r="GE68" s="18">
        <f t="shared" si="272"/>
        <v>0.47619047619047616</v>
      </c>
      <c r="GF68" s="18">
        <f t="shared" si="272"/>
        <v>0.2857142857142857</v>
      </c>
      <c r="GG68" s="18">
        <f t="shared" si="272"/>
        <v>0.38095238095238093</v>
      </c>
      <c r="GH68" s="18">
        <f t="shared" si="272"/>
        <v>0.47619047619047616</v>
      </c>
      <c r="GI68" s="18">
        <f t="shared" si="272"/>
        <v>0.19047619047619047</v>
      </c>
      <c r="GJ68" s="18">
        <f t="shared" si="272"/>
        <v>9.5238095238095233E-2</v>
      </c>
      <c r="GK68" s="18">
        <f t="shared" si="272"/>
        <v>0.33333333333333331</v>
      </c>
      <c r="GL68" s="18">
        <f t="shared" ref="GL68:IW68" si="273">_xlfn.RANK.EQ(GL22,GL$3:GL$22,1)/(COUNT(GL$3:GL$22)+1)</f>
        <v>0.5714285714285714</v>
      </c>
      <c r="GM68" s="18">
        <f t="shared" si="273"/>
        <v>0.61904761904761907</v>
      </c>
      <c r="GN68" s="18">
        <f t="shared" si="273"/>
        <v>0.52380952380952384</v>
      </c>
      <c r="GO68" s="18">
        <f t="shared" si="273"/>
        <v>0.19047619047619047</v>
      </c>
      <c r="GP68" s="18">
        <f t="shared" si="273"/>
        <v>0.2857142857142857</v>
      </c>
      <c r="GQ68" s="18">
        <f t="shared" si="273"/>
        <v>0.42857142857142855</v>
      </c>
      <c r="GR68" s="18">
        <f t="shared" si="273"/>
        <v>0.33333333333333331</v>
      </c>
      <c r="GS68" s="18">
        <f t="shared" si="273"/>
        <v>0.42857142857142855</v>
      </c>
      <c r="GT68" s="18">
        <f t="shared" si="273"/>
        <v>0.38095238095238093</v>
      </c>
      <c r="GU68" s="18">
        <f t="shared" si="273"/>
        <v>0.14285714285714285</v>
      </c>
      <c r="GV68" s="18">
        <f t="shared" si="273"/>
        <v>0.33333333333333331</v>
      </c>
      <c r="GW68" s="18">
        <f t="shared" si="273"/>
        <v>0.2857142857142857</v>
      </c>
      <c r="GX68" s="18">
        <f t="shared" si="273"/>
        <v>0.33333333333333331</v>
      </c>
      <c r="GY68" s="18">
        <f t="shared" si="273"/>
        <v>0.38095238095238093</v>
      </c>
      <c r="GZ68" s="18">
        <f t="shared" si="273"/>
        <v>0.38095238095238093</v>
      </c>
      <c r="HA68" s="18">
        <f t="shared" si="273"/>
        <v>0.52380952380952384</v>
      </c>
      <c r="HB68" s="18">
        <f t="shared" si="273"/>
        <v>0.2857142857142857</v>
      </c>
      <c r="HC68" s="18">
        <f t="shared" si="273"/>
        <v>0.2857142857142857</v>
      </c>
      <c r="HD68" s="18">
        <f t="shared" si="273"/>
        <v>0.19047619047619047</v>
      </c>
      <c r="HE68" s="18">
        <f t="shared" si="273"/>
        <v>0.19047619047619047</v>
      </c>
      <c r="HF68" s="18">
        <f t="shared" si="273"/>
        <v>0.14285714285714285</v>
      </c>
      <c r="HG68" s="18">
        <f t="shared" si="273"/>
        <v>9.5238095238095233E-2</v>
      </c>
      <c r="HH68" s="18">
        <f t="shared" si="273"/>
        <v>0.14285714285714285</v>
      </c>
      <c r="HI68" s="18">
        <f t="shared" si="273"/>
        <v>0.19047619047619047</v>
      </c>
      <c r="HJ68" s="18">
        <f t="shared" si="273"/>
        <v>0.19047619047619047</v>
      </c>
      <c r="HK68" s="18">
        <f t="shared" si="273"/>
        <v>0.33333333333333331</v>
      </c>
      <c r="HL68" s="18">
        <f t="shared" si="273"/>
        <v>9.5238095238095233E-2</v>
      </c>
      <c r="HM68" s="18">
        <f t="shared" si="273"/>
        <v>0.80952380952380953</v>
      </c>
      <c r="HN68" s="18">
        <f t="shared" si="273"/>
        <v>0.76190476190476186</v>
      </c>
      <c r="HO68" s="18">
        <f t="shared" si="273"/>
        <v>0.52380952380952384</v>
      </c>
      <c r="HP68" s="18">
        <f t="shared" si="273"/>
        <v>0.52380952380952384</v>
      </c>
      <c r="HQ68" s="18">
        <f t="shared" si="273"/>
        <v>0.14285714285714285</v>
      </c>
      <c r="HR68" s="18">
        <f t="shared" si="273"/>
        <v>0.14285714285714285</v>
      </c>
      <c r="HS68" s="18">
        <f t="shared" si="273"/>
        <v>0.14285714285714285</v>
      </c>
      <c r="HT68" s="18">
        <f t="shared" si="273"/>
        <v>0.14285714285714285</v>
      </c>
      <c r="HU68" s="18">
        <f t="shared" si="273"/>
        <v>0.23809523809523808</v>
      </c>
      <c r="HV68" s="18">
        <f t="shared" si="273"/>
        <v>0.61904761904761907</v>
      </c>
      <c r="HW68" s="18">
        <f t="shared" si="273"/>
        <v>0.66666666666666663</v>
      </c>
      <c r="HX68" s="18">
        <f t="shared" si="273"/>
        <v>0.33333333333333331</v>
      </c>
      <c r="HY68" s="18">
        <f t="shared" si="273"/>
        <v>0.33333333333333331</v>
      </c>
      <c r="HZ68" s="18">
        <f t="shared" si="273"/>
        <v>0.2857142857142857</v>
      </c>
      <c r="IA68" s="18">
        <f t="shared" si="273"/>
        <v>9.5238095238095233E-2</v>
      </c>
      <c r="IB68" s="18">
        <f t="shared" si="273"/>
        <v>0.38095238095238093</v>
      </c>
      <c r="IC68" s="18">
        <f t="shared" si="273"/>
        <v>9.5238095238095233E-2</v>
      </c>
      <c r="ID68" s="18">
        <f t="shared" si="273"/>
        <v>0.19047619047619047</v>
      </c>
      <c r="IE68" s="18">
        <f t="shared" si="273"/>
        <v>0.52380952380952384</v>
      </c>
      <c r="IF68" s="18">
        <f t="shared" si="273"/>
        <v>0.33333333333333331</v>
      </c>
      <c r="IG68" s="18">
        <f t="shared" si="273"/>
        <v>0.61904761904761907</v>
      </c>
      <c r="IH68" s="18">
        <f t="shared" si="273"/>
        <v>0.90476190476190477</v>
      </c>
      <c r="II68" s="18">
        <f t="shared" si="273"/>
        <v>0.76190476190476186</v>
      </c>
      <c r="IJ68" s="18">
        <f t="shared" si="273"/>
        <v>0.8571428571428571</v>
      </c>
      <c r="IK68" s="18">
        <f t="shared" si="273"/>
        <v>0.61904761904761907</v>
      </c>
      <c r="IL68" s="18">
        <f t="shared" si="273"/>
        <v>0.7142857142857143</v>
      </c>
      <c r="IM68" s="18">
        <f t="shared" si="273"/>
        <v>0.42857142857142855</v>
      </c>
      <c r="IN68" s="18">
        <f t="shared" si="273"/>
        <v>0.42857142857142855</v>
      </c>
      <c r="IO68" s="18">
        <f t="shared" si="273"/>
        <v>0.90476190476190477</v>
      </c>
      <c r="IP68" s="18">
        <f t="shared" si="273"/>
        <v>0.47619047619047616</v>
      </c>
      <c r="IQ68" s="18">
        <f t="shared" si="273"/>
        <v>9.5238095238095233E-2</v>
      </c>
      <c r="IR68" s="18">
        <f t="shared" si="273"/>
        <v>0.47619047619047616</v>
      </c>
      <c r="IS68" s="18">
        <f t="shared" si="273"/>
        <v>0.2857142857142857</v>
      </c>
      <c r="IT68" s="18">
        <f t="shared" si="273"/>
        <v>0.14285714285714285</v>
      </c>
      <c r="IU68" s="18">
        <f t="shared" si="273"/>
        <v>0.23809523809523808</v>
      </c>
      <c r="IV68" s="18">
        <f t="shared" si="273"/>
        <v>0.23809523809523808</v>
      </c>
      <c r="IW68" s="18">
        <f t="shared" si="273"/>
        <v>9.5238095238095233E-2</v>
      </c>
      <c r="IX68" s="18">
        <f t="shared" ref="IX68:LI68" si="274">_xlfn.RANK.EQ(IX22,IX$3:IX$22,1)/(COUNT(IX$3:IX$22)+1)</f>
        <v>0.14285714285714285</v>
      </c>
      <c r="IY68" s="18">
        <f t="shared" si="274"/>
        <v>0.38095238095238093</v>
      </c>
      <c r="IZ68" s="18">
        <f t="shared" si="274"/>
        <v>9.5238095238095233E-2</v>
      </c>
      <c r="JA68" s="18">
        <f t="shared" si="274"/>
        <v>0.52380952380952384</v>
      </c>
      <c r="JB68" s="18">
        <f t="shared" si="274"/>
        <v>0.47619047619047616</v>
      </c>
      <c r="JC68" s="18">
        <f t="shared" si="274"/>
        <v>0.47619047619047616</v>
      </c>
      <c r="JD68" s="18">
        <f t="shared" si="274"/>
        <v>0.19047619047619047</v>
      </c>
      <c r="JE68" s="18">
        <f t="shared" si="274"/>
        <v>9.5238095238095233E-2</v>
      </c>
      <c r="JF68" s="18">
        <f t="shared" si="274"/>
        <v>0.14285714285714285</v>
      </c>
      <c r="JG68" s="18">
        <f t="shared" si="274"/>
        <v>0.23809523809523808</v>
      </c>
      <c r="JH68" s="18">
        <f t="shared" si="274"/>
        <v>0.23809523809523808</v>
      </c>
      <c r="JI68" s="18">
        <f t="shared" si="274"/>
        <v>0.23809523809523808</v>
      </c>
      <c r="JJ68" s="18">
        <f t="shared" si="274"/>
        <v>0.5714285714285714</v>
      </c>
      <c r="JK68" s="18">
        <f t="shared" si="274"/>
        <v>0.66666666666666663</v>
      </c>
      <c r="JL68" s="18">
        <f t="shared" si="274"/>
        <v>0.5714285714285714</v>
      </c>
      <c r="JM68" s="18">
        <f t="shared" si="274"/>
        <v>0.42857142857142855</v>
      </c>
      <c r="JN68" s="18">
        <f t="shared" si="274"/>
        <v>0.47619047619047616</v>
      </c>
      <c r="JO68" s="18">
        <f t="shared" si="274"/>
        <v>0.23809523809523808</v>
      </c>
      <c r="JP68" s="18">
        <f t="shared" si="274"/>
        <v>0.23809523809523808</v>
      </c>
      <c r="JQ68" s="18">
        <f t="shared" si="274"/>
        <v>0.14285714285714285</v>
      </c>
      <c r="JR68" s="18">
        <f t="shared" si="274"/>
        <v>4.7619047619047616E-2</v>
      </c>
      <c r="JS68" s="18">
        <f t="shared" si="274"/>
        <v>0.76190476190476186</v>
      </c>
      <c r="JT68" s="18">
        <f t="shared" si="274"/>
        <v>0.38095238095238093</v>
      </c>
      <c r="JU68" s="18">
        <f t="shared" si="274"/>
        <v>0.33333333333333331</v>
      </c>
      <c r="JV68" s="18">
        <f t="shared" si="274"/>
        <v>0.19047619047619047</v>
      </c>
      <c r="JW68" s="18">
        <f t="shared" si="274"/>
        <v>0.14285714285714285</v>
      </c>
      <c r="JX68" s="18">
        <f t="shared" si="274"/>
        <v>0.14285714285714285</v>
      </c>
      <c r="JY68" s="18">
        <f t="shared" si="274"/>
        <v>0.19047619047619047</v>
      </c>
      <c r="JZ68" s="18">
        <f t="shared" si="274"/>
        <v>0.19047619047619047</v>
      </c>
      <c r="KA68" s="18">
        <f t="shared" si="274"/>
        <v>9.5238095238095233E-2</v>
      </c>
      <c r="KB68" s="18">
        <f t="shared" si="274"/>
        <v>0.14285714285714285</v>
      </c>
      <c r="KC68" s="18">
        <f t="shared" si="274"/>
        <v>0.38095238095238093</v>
      </c>
      <c r="KD68" s="18">
        <f t="shared" si="274"/>
        <v>0.33333333333333331</v>
      </c>
      <c r="KE68" s="18">
        <f t="shared" si="274"/>
        <v>0.38095238095238093</v>
      </c>
      <c r="KF68" s="18">
        <f t="shared" si="274"/>
        <v>0.42857142857142855</v>
      </c>
      <c r="KG68" s="18">
        <f t="shared" si="274"/>
        <v>0.38095238095238093</v>
      </c>
      <c r="KH68" s="18">
        <f t="shared" si="274"/>
        <v>0.19047619047619047</v>
      </c>
      <c r="KI68" s="18">
        <f t="shared" si="274"/>
        <v>4.7619047619047616E-2</v>
      </c>
      <c r="KJ68" s="18">
        <f t="shared" si="274"/>
        <v>9.5238095238095233E-2</v>
      </c>
      <c r="KK68" s="18">
        <f t="shared" si="274"/>
        <v>0.14285714285714285</v>
      </c>
      <c r="KL68" s="18">
        <f t="shared" si="274"/>
        <v>0.19047619047619047</v>
      </c>
      <c r="KM68" s="18">
        <f t="shared" si="274"/>
        <v>0.7142857142857143</v>
      </c>
      <c r="KN68" s="18">
        <f t="shared" si="274"/>
        <v>0.76190476190476186</v>
      </c>
      <c r="KO68" s="18">
        <f t="shared" si="274"/>
        <v>0.38095238095238093</v>
      </c>
      <c r="KP68" s="18">
        <f t="shared" si="274"/>
        <v>0.38095238095238093</v>
      </c>
      <c r="KQ68" s="18">
        <f t="shared" si="274"/>
        <v>0.23809523809523808</v>
      </c>
      <c r="KR68" s="18">
        <f t="shared" si="274"/>
        <v>9.5238095238095233E-2</v>
      </c>
      <c r="KS68" s="18">
        <f t="shared" si="274"/>
        <v>9.5238095238095233E-2</v>
      </c>
      <c r="KT68" s="18">
        <f t="shared" si="274"/>
        <v>0.23809523809523808</v>
      </c>
      <c r="KU68" s="18">
        <f t="shared" si="274"/>
        <v>4.7619047619047616E-2</v>
      </c>
      <c r="KV68" s="18">
        <f t="shared" si="274"/>
        <v>0.33333333333333331</v>
      </c>
      <c r="KW68" s="18">
        <f t="shared" si="274"/>
        <v>0.2857142857142857</v>
      </c>
      <c r="KX68" s="18">
        <f t="shared" si="274"/>
        <v>0.33333333333333331</v>
      </c>
      <c r="KY68" s="18">
        <f t="shared" si="274"/>
        <v>0.38095238095238093</v>
      </c>
      <c r="KZ68" s="18">
        <f t="shared" si="274"/>
        <v>9.5238095238095233E-2</v>
      </c>
      <c r="LA68" s="18">
        <f t="shared" si="274"/>
        <v>0.33333333333333331</v>
      </c>
      <c r="LB68" s="18">
        <f t="shared" si="274"/>
        <v>0.14285714285714285</v>
      </c>
      <c r="LC68" s="18">
        <f t="shared" si="274"/>
        <v>9.5238095238095233E-2</v>
      </c>
      <c r="LD68" s="18">
        <f t="shared" si="274"/>
        <v>0.23809523809523808</v>
      </c>
      <c r="LE68" s="18">
        <f t="shared" si="274"/>
        <v>9.5238095238095233E-2</v>
      </c>
      <c r="LF68" s="18">
        <f t="shared" si="274"/>
        <v>0.42857142857142855</v>
      </c>
      <c r="LG68" s="18">
        <f t="shared" si="274"/>
        <v>0.14285714285714285</v>
      </c>
      <c r="LH68" s="18">
        <f t="shared" si="274"/>
        <v>0.19047619047619047</v>
      </c>
      <c r="LI68" s="18">
        <f t="shared" si="274"/>
        <v>9.5238095238095233E-2</v>
      </c>
      <c r="LJ68" s="18">
        <f t="shared" ref="LJ68:LW68" si="275">_xlfn.RANK.EQ(LJ22,LJ$3:LJ$22,1)/(COUNT(LJ$3:LJ$22)+1)</f>
        <v>4.7619047619047616E-2</v>
      </c>
      <c r="LK68" s="18">
        <f t="shared" si="275"/>
        <v>9.5238095238095233E-2</v>
      </c>
      <c r="LL68" s="18">
        <f t="shared" si="275"/>
        <v>0.23809523809523808</v>
      </c>
      <c r="LM68" s="18">
        <f t="shared" si="275"/>
        <v>0.52380952380952384</v>
      </c>
      <c r="LN68" s="18">
        <f t="shared" si="275"/>
        <v>0.2857142857142857</v>
      </c>
      <c r="LO68" s="18">
        <f t="shared" si="275"/>
        <v>0.38095238095238093</v>
      </c>
      <c r="LP68" s="18">
        <f t="shared" si="275"/>
        <v>0.42857142857142855</v>
      </c>
      <c r="LQ68" s="18">
        <f t="shared" si="275"/>
        <v>0.33333333333333331</v>
      </c>
      <c r="LR68" s="18">
        <f t="shared" si="275"/>
        <v>0.47619047619047616</v>
      </c>
      <c r="LS68" s="18">
        <f t="shared" si="275"/>
        <v>0.42857142857142855</v>
      </c>
      <c r="LT68" s="18">
        <f t="shared" si="275"/>
        <v>0.19047619047619047</v>
      </c>
      <c r="LU68" s="18">
        <f t="shared" si="275"/>
        <v>4.7619047619047616E-2</v>
      </c>
      <c r="LV68" s="18">
        <f t="shared" si="275"/>
        <v>4.7619047619047616E-2</v>
      </c>
      <c r="LW68" s="18">
        <f t="shared" si="275"/>
        <v>0.14285714285714285</v>
      </c>
    </row>
    <row r="69" spans="1:335" x14ac:dyDescent="0.3">
      <c r="A69" s="15">
        <v>2000</v>
      </c>
      <c r="B69" s="18">
        <f>ABS(B49-B29)</f>
        <v>8.4582324983505264E-2</v>
      </c>
      <c r="C69" s="18">
        <f t="shared" ref="C69:BN69" si="276">ABS(C49-C29)</f>
        <v>2.2226949779100558E-3</v>
      </c>
      <c r="D69" s="18">
        <f t="shared" si="276"/>
        <v>1.0766332771582343E-3</v>
      </c>
      <c r="E69" s="18">
        <f t="shared" si="276"/>
        <v>1.6733696953769445E-2</v>
      </c>
      <c r="F69" s="18">
        <f t="shared" si="276"/>
        <v>1.6165822866960222E-2</v>
      </c>
      <c r="G69" s="18">
        <f t="shared" si="276"/>
        <v>7.1171763672654431E-3</v>
      </c>
      <c r="H69" s="18">
        <f t="shared" si="276"/>
        <v>7.4474920274400919E-2</v>
      </c>
      <c r="I69" s="18">
        <f t="shared" si="276"/>
        <v>6.2819679308257492E-2</v>
      </c>
      <c r="J69" s="18">
        <f t="shared" si="276"/>
        <v>5.903256007854718E-2</v>
      </c>
      <c r="K69" s="18">
        <f t="shared" si="276"/>
        <v>5.0025465302189986E-2</v>
      </c>
      <c r="L69" s="18">
        <f t="shared" si="276"/>
        <v>9.8661100140749469E-3</v>
      </c>
      <c r="M69" s="18">
        <f t="shared" si="276"/>
        <v>8.4811522551168639E-3</v>
      </c>
      <c r="N69" s="18">
        <f t="shared" si="276"/>
        <v>1.072960731994721E-2</v>
      </c>
      <c r="O69" s="18">
        <f t="shared" si="276"/>
        <v>0.16023983129964442</v>
      </c>
      <c r="P69" s="18">
        <f t="shared" si="276"/>
        <v>7.0701630580134955E-2</v>
      </c>
      <c r="Q69" s="18">
        <f t="shared" si="276"/>
        <v>7.895636592217703E-2</v>
      </c>
      <c r="R69" s="18">
        <f t="shared" si="276"/>
        <v>1.1843826107026945E-2</v>
      </c>
      <c r="S69" s="18">
        <f t="shared" si="276"/>
        <v>1.3104951123294406E-2</v>
      </c>
      <c r="T69" s="18">
        <f t="shared" si="276"/>
        <v>9.708549722841231E-2</v>
      </c>
      <c r="U69" s="18">
        <f t="shared" si="276"/>
        <v>4.1970153469133853E-2</v>
      </c>
      <c r="V69" s="18">
        <f t="shared" si="276"/>
        <v>0.12542690618354521</v>
      </c>
      <c r="W69" s="18">
        <f t="shared" si="276"/>
        <v>5.8618569265638909E-2</v>
      </c>
      <c r="X69" s="18">
        <f t="shared" si="276"/>
        <v>5.1367569091934295E-2</v>
      </c>
      <c r="Y69" s="18">
        <f t="shared" si="276"/>
        <v>5.8489271386008901E-2</v>
      </c>
      <c r="Z69" s="18">
        <f t="shared" si="276"/>
        <v>1.9676672848383481E-2</v>
      </c>
      <c r="AA69" s="18">
        <f t="shared" si="276"/>
        <v>3.0791787736425102E-2</v>
      </c>
      <c r="AB69" s="18">
        <f t="shared" si="276"/>
        <v>4.5646148261879627E-2</v>
      </c>
      <c r="AC69" s="18">
        <f t="shared" si="276"/>
        <v>7.0212871986610192E-3</v>
      </c>
      <c r="AD69" s="18">
        <f t="shared" si="276"/>
        <v>3.8930192525760021E-2</v>
      </c>
      <c r="AE69" s="18">
        <f t="shared" si="276"/>
        <v>5.8660081263687602E-2</v>
      </c>
      <c r="AF69" s="18">
        <f t="shared" si="276"/>
        <v>9.2029008638273568E-3</v>
      </c>
      <c r="AG69" s="18">
        <f t="shared" si="276"/>
        <v>3.984913060121309E-2</v>
      </c>
      <c r="AH69" s="18">
        <f t="shared" si="276"/>
        <v>2.7779226327401707E-2</v>
      </c>
      <c r="AI69" s="18">
        <f t="shared" si="276"/>
        <v>0.12011680335151345</v>
      </c>
      <c r="AJ69" s="18">
        <f t="shared" si="276"/>
        <v>6.3172281165995714E-2</v>
      </c>
      <c r="AK69" s="18">
        <f t="shared" si="276"/>
        <v>2.9688812797724617E-2</v>
      </c>
      <c r="AL69" s="18">
        <f t="shared" si="276"/>
        <v>2.4349046576571665E-3</v>
      </c>
      <c r="AM69" s="18">
        <f t="shared" si="276"/>
        <v>2.9336480897011519E-2</v>
      </c>
      <c r="AN69" s="18">
        <f t="shared" si="276"/>
        <v>7.479883554306288E-3</v>
      </c>
      <c r="AO69" s="18">
        <f t="shared" si="276"/>
        <v>1.7657906425039893E-2</v>
      </c>
      <c r="AP69" s="18">
        <f t="shared" si="276"/>
        <v>2.8666839920394316E-2</v>
      </c>
      <c r="AQ69" s="18">
        <f t="shared" si="276"/>
        <v>4.1874028006039288E-2</v>
      </c>
      <c r="AR69" s="18">
        <f t="shared" si="276"/>
        <v>4.5192616789078349E-2</v>
      </c>
      <c r="AS69" s="18">
        <f t="shared" si="276"/>
        <v>6.2316007824127717E-2</v>
      </c>
      <c r="AT69" s="18">
        <f t="shared" si="276"/>
        <v>9.5519640620557733E-2</v>
      </c>
      <c r="AU69" s="18">
        <f t="shared" si="276"/>
        <v>5.0068397516847774E-2</v>
      </c>
      <c r="AV69" s="18">
        <f t="shared" si="276"/>
        <v>8.0537400650183555E-2</v>
      </c>
      <c r="AW69" s="18">
        <f t="shared" si="276"/>
        <v>0.10198417785991978</v>
      </c>
      <c r="AX69" s="18">
        <f t="shared" si="276"/>
        <v>2.1485765100756171E-2</v>
      </c>
      <c r="AY69" s="18">
        <f t="shared" si="276"/>
        <v>4.3288013365401112E-2</v>
      </c>
      <c r="AZ69" s="18">
        <f t="shared" si="276"/>
        <v>0.11245109435202549</v>
      </c>
      <c r="BA69" s="18">
        <f t="shared" si="276"/>
        <v>1.3941820931703264E-3</v>
      </c>
      <c r="BB69" s="18">
        <f t="shared" si="276"/>
        <v>7.5064007841850189E-2</v>
      </c>
      <c r="BC69" s="18">
        <f t="shared" si="276"/>
        <v>6.5991929295048046E-2</v>
      </c>
      <c r="BD69" s="18">
        <f t="shared" si="276"/>
        <v>2.4482457788575274E-2</v>
      </c>
      <c r="BE69" s="18">
        <f t="shared" si="276"/>
        <v>3.7221643265076376E-2</v>
      </c>
      <c r="BF69" s="18">
        <f t="shared" si="276"/>
        <v>3.3583166862095615E-2</v>
      </c>
      <c r="BG69" s="18">
        <f t="shared" si="276"/>
        <v>1.9942148824115047E-2</v>
      </c>
      <c r="BH69" s="18">
        <f t="shared" si="276"/>
        <v>7.6720877520121356E-2</v>
      </c>
      <c r="BI69" s="18">
        <f t="shared" si="276"/>
        <v>7.7956765774819137E-2</v>
      </c>
      <c r="BJ69" s="18">
        <f t="shared" si="276"/>
        <v>0.12165377511554915</v>
      </c>
      <c r="BK69" s="18">
        <f t="shared" si="276"/>
        <v>2.3721414965643894E-2</v>
      </c>
      <c r="BL69" s="18">
        <f t="shared" si="276"/>
        <v>9.9778563313614538E-2</v>
      </c>
      <c r="BM69" s="18">
        <f t="shared" si="276"/>
        <v>2.8681151879311639E-2</v>
      </c>
      <c r="BN69" s="18">
        <f t="shared" si="276"/>
        <v>6.0428858856526046E-2</v>
      </c>
      <c r="BO69" s="18">
        <f t="shared" ref="BO69:DZ69" si="277">ABS(BO49-BO29)</f>
        <v>2.5930832962259398E-2</v>
      </c>
      <c r="BP69" s="18">
        <f t="shared" si="277"/>
        <v>3.9849410573048027E-2</v>
      </c>
      <c r="BQ69" s="18">
        <f t="shared" si="277"/>
        <v>3.1470193295940363E-2</v>
      </c>
      <c r="BR69" s="18">
        <f t="shared" si="277"/>
        <v>0.17023837156001609</v>
      </c>
      <c r="BS69" s="18">
        <f t="shared" si="277"/>
        <v>7.7170254123882162E-2</v>
      </c>
      <c r="BT69" s="18">
        <f t="shared" si="277"/>
        <v>9.3379801058325745E-3</v>
      </c>
      <c r="BU69" s="18">
        <f t="shared" si="277"/>
        <v>4.1475053368138406E-2</v>
      </c>
      <c r="BV69" s="18">
        <f t="shared" si="277"/>
        <v>9.5701207834224866E-2</v>
      </c>
      <c r="BW69" s="18">
        <f t="shared" si="277"/>
        <v>8.7031607770590158E-2</v>
      </c>
      <c r="BX69" s="18">
        <f t="shared" si="277"/>
        <v>3.9032398112195277E-2</v>
      </c>
      <c r="BY69" s="18">
        <f t="shared" si="277"/>
        <v>1.1436178595786495E-2</v>
      </c>
      <c r="BZ69" s="18">
        <f t="shared" si="277"/>
        <v>4.583940189920499E-2</v>
      </c>
      <c r="CA69" s="18">
        <f t="shared" si="277"/>
        <v>1.9438238827147514E-2</v>
      </c>
      <c r="CB69" s="18">
        <f t="shared" si="277"/>
        <v>3.9974313804498895E-2</v>
      </c>
      <c r="CC69" s="18">
        <f t="shared" si="277"/>
        <v>9.3695827744701421E-3</v>
      </c>
      <c r="CD69" s="18">
        <f t="shared" si="277"/>
        <v>0.14705874330818697</v>
      </c>
      <c r="CE69" s="18">
        <f t="shared" si="277"/>
        <v>1.5942285308588544E-2</v>
      </c>
      <c r="CF69" s="18">
        <f t="shared" si="277"/>
        <v>1.9525599889838929E-2</v>
      </c>
      <c r="CG69" s="18">
        <f t="shared" si="277"/>
        <v>4.85947023109006E-2</v>
      </c>
      <c r="CH69" s="18">
        <f t="shared" si="277"/>
        <v>4.860117407104908E-2</v>
      </c>
      <c r="CI69" s="18">
        <f t="shared" si="277"/>
        <v>4.0707133268026441E-2</v>
      </c>
      <c r="CJ69" s="18">
        <f t="shared" si="277"/>
        <v>1.0385388967998566E-2</v>
      </c>
      <c r="CK69" s="18">
        <f t="shared" si="277"/>
        <v>2.4992477214609954E-2</v>
      </c>
      <c r="CL69" s="18">
        <f t="shared" si="277"/>
        <v>5.8891135633697633E-2</v>
      </c>
      <c r="CM69" s="18">
        <f t="shared" si="277"/>
        <v>3.6744488097972705E-2</v>
      </c>
      <c r="CN69" s="18">
        <f t="shared" si="277"/>
        <v>8.3826795850915792E-2</v>
      </c>
      <c r="CO69" s="18">
        <f t="shared" si="277"/>
        <v>5.4690259772131267E-2</v>
      </c>
      <c r="CP69" s="18">
        <f t="shared" si="277"/>
        <v>3.681040879386388E-2</v>
      </c>
      <c r="CQ69" s="18">
        <f t="shared" si="277"/>
        <v>2.9663260446592399E-2</v>
      </c>
      <c r="CR69" s="18">
        <f t="shared" si="277"/>
        <v>7.1985111106577793E-2</v>
      </c>
      <c r="CS69" s="18">
        <f t="shared" si="277"/>
        <v>8.0671952013406711E-2</v>
      </c>
      <c r="CT69" s="18">
        <f t="shared" si="277"/>
        <v>0.1016901600314255</v>
      </c>
      <c r="CU69" s="18">
        <f t="shared" si="277"/>
        <v>5.5124586012682997E-2</v>
      </c>
      <c r="CV69" s="18">
        <f t="shared" si="277"/>
        <v>5.7433413389394672E-2</v>
      </c>
      <c r="CW69" s="18">
        <f t="shared" si="277"/>
        <v>3.0371890706333504E-2</v>
      </c>
      <c r="CX69" s="18">
        <f t="shared" si="277"/>
        <v>5.8442638409014203E-3</v>
      </c>
      <c r="CY69" s="18">
        <f t="shared" si="277"/>
        <v>3.4222605324838007E-2</v>
      </c>
      <c r="CZ69" s="18">
        <f t="shared" si="277"/>
        <v>0.11428792720147407</v>
      </c>
      <c r="DA69" s="18">
        <f t="shared" si="277"/>
        <v>0.18592175193489202</v>
      </c>
      <c r="DB69" s="18">
        <f t="shared" si="277"/>
        <v>6.5016308874192963E-2</v>
      </c>
      <c r="DC69" s="18">
        <f t="shared" si="277"/>
        <v>4.088295786459567E-2</v>
      </c>
      <c r="DD69" s="18">
        <f t="shared" si="277"/>
        <v>1.0862520375073265E-2</v>
      </c>
      <c r="DE69" s="18">
        <f t="shared" si="277"/>
        <v>2.4891851561541875E-2</v>
      </c>
      <c r="DF69" s="18">
        <f t="shared" si="277"/>
        <v>0.12266312735280882</v>
      </c>
      <c r="DG69" s="18">
        <f t="shared" si="277"/>
        <v>2.1626303376194311E-2</v>
      </c>
      <c r="DH69" s="18">
        <f t="shared" si="277"/>
        <v>7.6724292170712083E-2</v>
      </c>
      <c r="DI69" s="18">
        <f t="shared" si="277"/>
        <v>7.5139632395873235E-2</v>
      </c>
      <c r="DJ69" s="18">
        <f t="shared" si="277"/>
        <v>7.5111307008582373E-3</v>
      </c>
      <c r="DK69" s="18">
        <f t="shared" si="277"/>
        <v>3.4132170520336291E-2</v>
      </c>
      <c r="DL69" s="18">
        <f t="shared" si="277"/>
        <v>3.4471105272599945E-2</v>
      </c>
      <c r="DM69" s="18">
        <f t="shared" si="277"/>
        <v>2.4725107404403271E-2</v>
      </c>
      <c r="DN69" s="18">
        <f t="shared" si="277"/>
        <v>0.10874202148023956</v>
      </c>
      <c r="DO69" s="18">
        <f t="shared" si="277"/>
        <v>1.6011665201063174E-2</v>
      </c>
      <c r="DP69" s="18">
        <f t="shared" si="277"/>
        <v>4.6691070025324355E-2</v>
      </c>
      <c r="DQ69" s="18">
        <f t="shared" si="277"/>
        <v>1.8092126109964246E-3</v>
      </c>
      <c r="DR69" s="18">
        <f t="shared" si="277"/>
        <v>2.3681950943583663E-2</v>
      </c>
      <c r="DS69" s="18">
        <f t="shared" si="277"/>
        <v>2.0844118631770603E-2</v>
      </c>
      <c r="DT69" s="18">
        <f t="shared" si="277"/>
        <v>0.12604200537283933</v>
      </c>
      <c r="DU69" s="18">
        <f t="shared" si="277"/>
        <v>2.5515611344099076E-3</v>
      </c>
      <c r="DV69" s="18">
        <f t="shared" si="277"/>
        <v>7.3043882077642341E-2</v>
      </c>
      <c r="DW69" s="18">
        <f t="shared" si="277"/>
        <v>0.13181327881192362</v>
      </c>
      <c r="DX69" s="18">
        <f t="shared" si="277"/>
        <v>3.9836218805367307E-2</v>
      </c>
      <c r="DY69" s="18">
        <f t="shared" si="277"/>
        <v>8.584975881585355E-4</v>
      </c>
      <c r="DZ69" s="18">
        <f t="shared" si="277"/>
        <v>3.0058519597165267E-2</v>
      </c>
      <c r="EA69" s="18">
        <f t="shared" ref="EA69:GL69" si="278">ABS(EA49-EA29)</f>
        <v>9.8204882939996296E-2</v>
      </c>
      <c r="EB69" s="18">
        <f t="shared" si="278"/>
        <v>1.2618882537282605E-2</v>
      </c>
      <c r="EC69" s="18">
        <f t="shared" si="278"/>
        <v>3.1254457761852872E-3</v>
      </c>
      <c r="ED69" s="18">
        <f t="shared" si="278"/>
        <v>3.1625888992935114E-2</v>
      </c>
      <c r="EE69" s="18">
        <f t="shared" si="278"/>
        <v>5.6126933769404808E-3</v>
      </c>
      <c r="EF69" s="18">
        <f t="shared" si="278"/>
        <v>0.22435934966849524</v>
      </c>
      <c r="EG69" s="18">
        <f t="shared" si="278"/>
        <v>4.6094630574681439E-2</v>
      </c>
      <c r="EH69" s="18">
        <f t="shared" si="278"/>
        <v>8.4767572825404702E-2</v>
      </c>
      <c r="EI69" s="18">
        <f t="shared" si="278"/>
        <v>9.0137000175841142E-2</v>
      </c>
      <c r="EJ69" s="18">
        <f t="shared" si="278"/>
        <v>0.10011177330097176</v>
      </c>
      <c r="EK69" s="18">
        <f t="shared" si="278"/>
        <v>1.4870809736819202E-2</v>
      </c>
      <c r="EL69" s="18">
        <f t="shared" si="278"/>
        <v>3.1533522576824291E-3</v>
      </c>
      <c r="EM69" s="18">
        <f t="shared" si="278"/>
        <v>2.5316387632910553E-2</v>
      </c>
      <c r="EN69" s="18">
        <f t="shared" si="278"/>
        <v>2.7085075561987915E-2</v>
      </c>
      <c r="EO69" s="18">
        <f t="shared" si="278"/>
        <v>4.0221573489664819E-2</v>
      </c>
      <c r="EP69" s="18">
        <f t="shared" si="278"/>
        <v>4.0556959760163491E-2</v>
      </c>
      <c r="EQ69" s="18">
        <f t="shared" si="278"/>
        <v>2.1112834302819405E-2</v>
      </c>
      <c r="ER69" s="18">
        <f t="shared" si="278"/>
        <v>2.4865350310436463E-2</v>
      </c>
      <c r="ES69" s="18">
        <f t="shared" si="278"/>
        <v>4.0482272562223476E-2</v>
      </c>
      <c r="ET69" s="18">
        <f t="shared" si="278"/>
        <v>2.7604247659860248E-2</v>
      </c>
      <c r="EU69" s="18">
        <f t="shared" si="278"/>
        <v>6.5584719723365437E-2</v>
      </c>
      <c r="EV69" s="18">
        <f t="shared" si="278"/>
        <v>0.15521756508759832</v>
      </c>
      <c r="EW69" s="18">
        <f t="shared" si="278"/>
        <v>3.9154723805727487E-2</v>
      </c>
      <c r="EX69" s="18">
        <f t="shared" si="278"/>
        <v>1.2362029092059995E-2</v>
      </c>
      <c r="EY69" s="18">
        <f t="shared" si="278"/>
        <v>2.0326234355829254E-2</v>
      </c>
      <c r="EZ69" s="18">
        <f t="shared" si="278"/>
        <v>1.2100885326390337E-2</v>
      </c>
      <c r="FA69" s="18">
        <f t="shared" si="278"/>
        <v>8.7850898747619255E-2</v>
      </c>
      <c r="FB69" s="18">
        <f t="shared" si="278"/>
        <v>0.11584337860734722</v>
      </c>
      <c r="FC69" s="18">
        <f t="shared" si="278"/>
        <v>3.2918003143415836E-2</v>
      </c>
      <c r="FD69" s="18">
        <f t="shared" si="278"/>
        <v>8.7924423663956197E-3</v>
      </c>
      <c r="FE69" s="18">
        <f t="shared" si="278"/>
        <v>5.0842998210309132E-2</v>
      </c>
      <c r="FF69" s="18">
        <f t="shared" si="278"/>
        <v>4.5356328883948693E-2</v>
      </c>
      <c r="FG69" s="18">
        <f t="shared" si="278"/>
        <v>0.18757230616377318</v>
      </c>
      <c r="FH69" s="18">
        <f t="shared" si="278"/>
        <v>6.5394786616907896E-2</v>
      </c>
      <c r="FI69" s="18">
        <f t="shared" si="278"/>
        <v>5.2867928940753428E-2</v>
      </c>
      <c r="FJ69" s="18">
        <f t="shared" si="278"/>
        <v>6.8435128887869484E-2</v>
      </c>
      <c r="FK69" s="18">
        <f t="shared" si="278"/>
        <v>2.8404102683248597E-2</v>
      </c>
      <c r="FL69" s="18">
        <f t="shared" si="278"/>
        <v>3.5419424723686796E-2</v>
      </c>
      <c r="FM69" s="18">
        <f t="shared" si="278"/>
        <v>5.8183232496523685E-3</v>
      </c>
      <c r="FN69" s="18">
        <f t="shared" si="278"/>
        <v>2.1137094665779288E-2</v>
      </c>
      <c r="FO69" s="18">
        <f t="shared" si="278"/>
        <v>9.1733101661981564E-3</v>
      </c>
      <c r="FP69" s="18">
        <f t="shared" si="278"/>
        <v>3.4301313973585906E-2</v>
      </c>
      <c r="FQ69" s="18">
        <f t="shared" si="278"/>
        <v>1.9638735331082763E-2</v>
      </c>
      <c r="FR69" s="18">
        <f t="shared" si="278"/>
        <v>4.0431784521329561E-2</v>
      </c>
      <c r="FS69" s="18">
        <f t="shared" si="278"/>
        <v>7.7865433123963768E-2</v>
      </c>
      <c r="FT69" s="18">
        <f t="shared" si="278"/>
        <v>2.8482034688401381E-2</v>
      </c>
      <c r="FU69" s="18">
        <f t="shared" si="278"/>
        <v>7.6997700193532082E-3</v>
      </c>
      <c r="FV69" s="18">
        <f t="shared" si="278"/>
        <v>5.1974737779907909E-3</v>
      </c>
      <c r="FW69" s="18">
        <f t="shared" si="278"/>
        <v>1.2580153385871984E-2</v>
      </c>
      <c r="FX69" s="18">
        <f t="shared" si="278"/>
        <v>8.0781673609610194E-2</v>
      </c>
      <c r="FY69" s="18">
        <f t="shared" si="278"/>
        <v>1.3980887755479121E-2</v>
      </c>
      <c r="FZ69" s="18">
        <f t="shared" si="278"/>
        <v>3.1350682543850039E-2</v>
      </c>
      <c r="GA69" s="18">
        <f t="shared" si="278"/>
        <v>3.8370973191186208E-2</v>
      </c>
      <c r="GB69" s="18">
        <f t="shared" si="278"/>
        <v>5.5935858124027127E-2</v>
      </c>
      <c r="GC69" s="18">
        <f t="shared" si="278"/>
        <v>0.2305809571084797</v>
      </c>
      <c r="GD69" s="18">
        <f t="shared" si="278"/>
        <v>0.16532473658922042</v>
      </c>
      <c r="GE69" s="18">
        <f t="shared" si="278"/>
        <v>9.1698501687438538E-2</v>
      </c>
      <c r="GF69" s="18">
        <f t="shared" si="278"/>
        <v>9.7316617823732798E-3</v>
      </c>
      <c r="GG69" s="18">
        <f t="shared" si="278"/>
        <v>0.15126651853513429</v>
      </c>
      <c r="GH69" s="18">
        <f t="shared" si="278"/>
        <v>9.8778945729708245E-2</v>
      </c>
      <c r="GI69" s="18">
        <f t="shared" si="278"/>
        <v>5.8296044615023912E-2</v>
      </c>
      <c r="GJ69" s="18">
        <f t="shared" si="278"/>
        <v>2.376229351672432E-2</v>
      </c>
      <c r="GK69" s="18">
        <f t="shared" si="278"/>
        <v>7.0015259300577282E-2</v>
      </c>
      <c r="GL69" s="18">
        <f t="shared" si="278"/>
        <v>5.2965838115819563E-2</v>
      </c>
      <c r="GM69" s="18">
        <f t="shared" ref="GM69:IX69" si="279">ABS(GM49-GM29)</f>
        <v>0.10791834881433793</v>
      </c>
      <c r="GN69" s="18">
        <f t="shared" si="279"/>
        <v>0.18214406721966492</v>
      </c>
      <c r="GO69" s="18">
        <f t="shared" si="279"/>
        <v>7.0515511776932771E-2</v>
      </c>
      <c r="GP69" s="18">
        <f t="shared" si="279"/>
        <v>2.4674869412817935E-3</v>
      </c>
      <c r="GQ69" s="18">
        <f t="shared" si="279"/>
        <v>1.7924935282981169E-2</v>
      </c>
      <c r="GR69" s="18">
        <f t="shared" si="279"/>
        <v>3.6503144666012372E-2</v>
      </c>
      <c r="GS69" s="18">
        <f t="shared" si="279"/>
        <v>3.9644195723097519E-2</v>
      </c>
      <c r="GT69" s="18">
        <f t="shared" si="279"/>
        <v>1.033176927517776E-2</v>
      </c>
      <c r="GU69" s="18">
        <f t="shared" si="279"/>
        <v>0.13877079467305564</v>
      </c>
      <c r="GV69" s="18">
        <f t="shared" si="279"/>
        <v>0.13834411771552607</v>
      </c>
      <c r="GW69" s="18">
        <f t="shared" si="279"/>
        <v>5.9518918178670277E-2</v>
      </c>
      <c r="GX69" s="18">
        <f t="shared" si="279"/>
        <v>4.8373358443048353E-2</v>
      </c>
      <c r="GY69" s="18">
        <f t="shared" si="279"/>
        <v>0.11510181514555223</v>
      </c>
      <c r="GZ69" s="18">
        <f t="shared" si="279"/>
        <v>3.6635991337140239E-2</v>
      </c>
      <c r="HA69" s="18">
        <f t="shared" si="279"/>
        <v>1.7080284792646339E-2</v>
      </c>
      <c r="HB69" s="18">
        <f t="shared" si="279"/>
        <v>3.0421455685088472E-2</v>
      </c>
      <c r="HC69" s="18">
        <f t="shared" si="279"/>
        <v>3.2179433411463676E-2</v>
      </c>
      <c r="HD69" s="18">
        <f t="shared" si="279"/>
        <v>2.3687606927130789E-4</v>
      </c>
      <c r="HE69" s="18">
        <f t="shared" si="279"/>
        <v>4.6806219372368382E-2</v>
      </c>
      <c r="HF69" s="18">
        <f t="shared" si="279"/>
        <v>1.4633359643975857E-3</v>
      </c>
      <c r="HG69" s="18">
        <f t="shared" si="279"/>
        <v>8.0521306221103039E-2</v>
      </c>
      <c r="HH69" s="18">
        <f t="shared" si="279"/>
        <v>3.871631203050685E-2</v>
      </c>
      <c r="HI69" s="18">
        <f t="shared" si="279"/>
        <v>4.1075976381208634E-2</v>
      </c>
      <c r="HJ69" s="18">
        <f t="shared" si="279"/>
        <v>1.2851581021913874E-2</v>
      </c>
      <c r="HK69" s="18">
        <f t="shared" si="279"/>
        <v>6.1715729969109012E-2</v>
      </c>
      <c r="HL69" s="18">
        <f t="shared" si="279"/>
        <v>7.1327593960697128E-2</v>
      </c>
      <c r="HM69" s="18">
        <f t="shared" si="279"/>
        <v>3.5062314095916203E-2</v>
      </c>
      <c r="HN69" s="18">
        <f t="shared" si="279"/>
        <v>6.9138268042814977E-2</v>
      </c>
      <c r="HO69" s="18">
        <f t="shared" si="279"/>
        <v>4.7865193300582809E-2</v>
      </c>
      <c r="HP69" s="18">
        <f t="shared" si="279"/>
        <v>1.855589428063098E-2</v>
      </c>
      <c r="HQ69" s="18">
        <f t="shared" si="279"/>
        <v>7.3108282290821114E-2</v>
      </c>
      <c r="HR69" s="18">
        <f t="shared" si="279"/>
        <v>0.11013481717029394</v>
      </c>
      <c r="HS69" s="18">
        <f t="shared" si="279"/>
        <v>1.9612546131612563E-2</v>
      </c>
      <c r="HT69" s="18">
        <f t="shared" si="279"/>
        <v>4.5325998903827935E-3</v>
      </c>
      <c r="HU69" s="18">
        <f t="shared" si="279"/>
        <v>9.285674249288467E-2</v>
      </c>
      <c r="HV69" s="18">
        <f t="shared" si="279"/>
        <v>0.14315103334011714</v>
      </c>
      <c r="HW69" s="18">
        <f t="shared" si="279"/>
        <v>6.9369764318024663E-2</v>
      </c>
      <c r="HX69" s="18">
        <f t="shared" si="279"/>
        <v>7.4269648139240196E-2</v>
      </c>
      <c r="HY69" s="18">
        <f t="shared" si="279"/>
        <v>9.7216163592576121E-3</v>
      </c>
      <c r="HZ69" s="18">
        <f t="shared" si="279"/>
        <v>4.6205100629138629E-2</v>
      </c>
      <c r="IA69" s="18">
        <f t="shared" si="279"/>
        <v>0.10283186882007667</v>
      </c>
      <c r="IB69" s="18">
        <f t="shared" si="279"/>
        <v>5.3872772265443514E-2</v>
      </c>
      <c r="IC69" s="18">
        <f t="shared" si="279"/>
        <v>3.861267558569359E-2</v>
      </c>
      <c r="ID69" s="18">
        <f t="shared" si="279"/>
        <v>1.7430156199243485E-2</v>
      </c>
      <c r="IE69" s="18">
        <f t="shared" si="279"/>
        <v>0.10711980597055981</v>
      </c>
      <c r="IF69" s="18">
        <f t="shared" si="279"/>
        <v>1.7638404512419048E-2</v>
      </c>
      <c r="IG69" s="18">
        <f t="shared" si="279"/>
        <v>1.7013431343493868E-2</v>
      </c>
      <c r="IH69" s="18">
        <f t="shared" si="279"/>
        <v>5.8916188697966165E-2</v>
      </c>
      <c r="II69" s="18">
        <f t="shared" si="279"/>
        <v>9.7193416640782404E-2</v>
      </c>
      <c r="IJ69" s="18">
        <f t="shared" si="279"/>
        <v>2.7058084934281301E-2</v>
      </c>
      <c r="IK69" s="18">
        <f t="shared" si="279"/>
        <v>4.8122371932690422E-2</v>
      </c>
      <c r="IL69" s="18">
        <f t="shared" si="279"/>
        <v>5.8215963676303772E-2</v>
      </c>
      <c r="IM69" s="18">
        <f t="shared" si="279"/>
        <v>1.7939840578490185E-2</v>
      </c>
      <c r="IN69" s="18">
        <f t="shared" si="279"/>
        <v>0.10110135404957266</v>
      </c>
      <c r="IO69" s="18">
        <f t="shared" si="279"/>
        <v>2.4583790426603525E-2</v>
      </c>
      <c r="IP69" s="18">
        <f t="shared" si="279"/>
        <v>9.9967033225344504E-2</v>
      </c>
      <c r="IQ69" s="18">
        <f t="shared" si="279"/>
        <v>5.7382797670635588E-2</v>
      </c>
      <c r="IR69" s="18">
        <f t="shared" si="279"/>
        <v>2.013317697039968E-3</v>
      </c>
      <c r="IS69" s="18">
        <f t="shared" si="279"/>
        <v>4.9811310903331907E-2</v>
      </c>
      <c r="IT69" s="18">
        <f t="shared" si="279"/>
        <v>8.3693610569918697E-2</v>
      </c>
      <c r="IU69" s="18">
        <f t="shared" si="279"/>
        <v>8.1912910858233046E-2</v>
      </c>
      <c r="IV69" s="18">
        <f t="shared" si="279"/>
        <v>2.9343624501526278E-2</v>
      </c>
      <c r="IW69" s="18">
        <f t="shared" si="279"/>
        <v>1.0623338243303304E-2</v>
      </c>
      <c r="IX69" s="18">
        <f t="shared" si="279"/>
        <v>2.3336637891238743E-2</v>
      </c>
      <c r="IY69" s="18">
        <f t="shared" ref="IY69:LJ69" si="280">ABS(IY49-IY29)</f>
        <v>0.16643692138773691</v>
      </c>
      <c r="IZ69" s="18">
        <f t="shared" si="280"/>
        <v>1.9328172541425603E-2</v>
      </c>
      <c r="JA69" s="18">
        <f t="shared" si="280"/>
        <v>2.801888971645404E-2</v>
      </c>
      <c r="JB69" s="18">
        <f t="shared" si="280"/>
        <v>8.4846408838239129E-2</v>
      </c>
      <c r="JC69" s="18">
        <f t="shared" si="280"/>
        <v>5.6300597279998921E-2</v>
      </c>
      <c r="JD69" s="18">
        <f t="shared" si="280"/>
        <v>6.1647918490890019E-2</v>
      </c>
      <c r="JE69" s="18">
        <f t="shared" si="280"/>
        <v>4.73060973932658E-2</v>
      </c>
      <c r="JF69" s="18">
        <f t="shared" si="280"/>
        <v>0.10635682932117707</v>
      </c>
      <c r="JG69" s="18">
        <f t="shared" si="280"/>
        <v>1.9555298052182091E-2</v>
      </c>
      <c r="JH69" s="18">
        <f t="shared" si="280"/>
        <v>5.4709589230774625E-2</v>
      </c>
      <c r="JI69" s="18">
        <f t="shared" si="280"/>
        <v>0.11290784252876152</v>
      </c>
      <c r="JJ69" s="18">
        <f t="shared" si="280"/>
        <v>0.13513448676218631</v>
      </c>
      <c r="JK69" s="18">
        <f t="shared" si="280"/>
        <v>0.12033456082000171</v>
      </c>
      <c r="JL69" s="18">
        <f t="shared" si="280"/>
        <v>0.1966264137599304</v>
      </c>
      <c r="JM69" s="18">
        <f t="shared" si="280"/>
        <v>2.5039065653802206E-2</v>
      </c>
      <c r="JN69" s="18">
        <f t="shared" si="280"/>
        <v>4.6641810319636212E-2</v>
      </c>
      <c r="JO69" s="18">
        <f t="shared" si="280"/>
        <v>2.1234700756019409E-2</v>
      </c>
      <c r="JP69" s="18">
        <f t="shared" si="280"/>
        <v>3.9878006135962485E-2</v>
      </c>
      <c r="JQ69" s="18">
        <f t="shared" si="280"/>
        <v>5.7245554963780698E-4</v>
      </c>
      <c r="JR69" s="18">
        <f t="shared" si="280"/>
        <v>6.8129280146400517E-2</v>
      </c>
      <c r="JS69" s="18">
        <f t="shared" si="280"/>
        <v>5.6874343297226626E-2</v>
      </c>
      <c r="JT69" s="18">
        <f t="shared" si="280"/>
        <v>7.4130008532069358E-2</v>
      </c>
      <c r="JU69" s="18">
        <f t="shared" si="280"/>
        <v>9.5441283084737316E-2</v>
      </c>
      <c r="JV69" s="18">
        <f t="shared" si="280"/>
        <v>0.11971490756354974</v>
      </c>
      <c r="JW69" s="18">
        <f t="shared" si="280"/>
        <v>3.3814345161481518E-2</v>
      </c>
      <c r="JX69" s="18">
        <f t="shared" si="280"/>
        <v>1.7303056714002119E-2</v>
      </c>
      <c r="JY69" s="18">
        <f t="shared" si="280"/>
        <v>2.9989005978064448E-2</v>
      </c>
      <c r="JZ69" s="18">
        <f t="shared" si="280"/>
        <v>2.7176839557273236E-2</v>
      </c>
      <c r="KA69" s="18">
        <f t="shared" si="280"/>
        <v>1.188942322664166E-2</v>
      </c>
      <c r="KB69" s="18">
        <f t="shared" si="280"/>
        <v>3.5659643427227383E-2</v>
      </c>
      <c r="KC69" s="18">
        <f t="shared" si="280"/>
        <v>5.3299010825506754E-2</v>
      </c>
      <c r="KD69" s="18">
        <f t="shared" si="280"/>
        <v>6.3195533362103096E-2</v>
      </c>
      <c r="KE69" s="18">
        <f t="shared" si="280"/>
        <v>2.0459813338778776E-2</v>
      </c>
      <c r="KF69" s="18">
        <f t="shared" si="280"/>
        <v>1.647282179645071E-2</v>
      </c>
      <c r="KG69" s="18">
        <f t="shared" si="280"/>
        <v>4.3541947225983701E-2</v>
      </c>
      <c r="KH69" s="18">
        <f t="shared" si="280"/>
        <v>5.3295260332322236E-3</v>
      </c>
      <c r="KI69" s="18">
        <f t="shared" si="280"/>
        <v>3.0458858964600766E-2</v>
      </c>
      <c r="KJ69" s="18">
        <f t="shared" si="280"/>
        <v>9.4509779739709865E-3</v>
      </c>
      <c r="KK69" s="18">
        <f t="shared" si="280"/>
        <v>4.265045023259878E-2</v>
      </c>
      <c r="KL69" s="18">
        <f t="shared" si="280"/>
        <v>8.1051735896290389E-2</v>
      </c>
      <c r="KM69" s="18">
        <f t="shared" si="280"/>
        <v>0.18681643863325198</v>
      </c>
      <c r="KN69" s="18">
        <f t="shared" si="280"/>
        <v>0.17123158570615554</v>
      </c>
      <c r="KO69" s="18">
        <f t="shared" si="280"/>
        <v>0.11843069475261209</v>
      </c>
      <c r="KP69" s="18">
        <f t="shared" si="280"/>
        <v>8.7476717260084547E-2</v>
      </c>
      <c r="KQ69" s="18">
        <f t="shared" si="280"/>
        <v>9.2785912327732922E-2</v>
      </c>
      <c r="KR69" s="18">
        <f t="shared" si="280"/>
        <v>8.2794167761152115E-2</v>
      </c>
      <c r="KS69" s="18">
        <f t="shared" si="280"/>
        <v>4.8526394103866721E-2</v>
      </c>
      <c r="KT69" s="18">
        <f t="shared" si="280"/>
        <v>6.0817018525800459E-2</v>
      </c>
      <c r="KU69" s="18">
        <f t="shared" si="280"/>
        <v>9.8834610761098229E-3</v>
      </c>
      <c r="KV69" s="18">
        <f t="shared" si="280"/>
        <v>0.11701978324600026</v>
      </c>
      <c r="KW69" s="18">
        <f t="shared" si="280"/>
        <v>5.7971773811882898E-2</v>
      </c>
      <c r="KX69" s="18">
        <f t="shared" si="280"/>
        <v>2.4219329793552458E-2</v>
      </c>
      <c r="KY69" s="18">
        <f t="shared" si="280"/>
        <v>0.1045980246422854</v>
      </c>
      <c r="KZ69" s="18">
        <f t="shared" si="280"/>
        <v>7.5537567498511593E-2</v>
      </c>
      <c r="LA69" s="18">
        <f t="shared" si="280"/>
        <v>8.5768509171643692E-4</v>
      </c>
      <c r="LB69" s="18">
        <f t="shared" si="280"/>
        <v>5.5978103963352926E-2</v>
      </c>
      <c r="LC69" s="18">
        <f t="shared" si="280"/>
        <v>5.0331969267104065E-2</v>
      </c>
      <c r="LD69" s="18">
        <f t="shared" si="280"/>
        <v>2.5104418479645896E-2</v>
      </c>
      <c r="LE69" s="18">
        <f t="shared" si="280"/>
        <v>7.0234187682331584E-2</v>
      </c>
      <c r="LF69" s="18">
        <f t="shared" si="280"/>
        <v>3.6512031102815867E-2</v>
      </c>
      <c r="LG69" s="18">
        <f t="shared" si="280"/>
        <v>3.3905643450620415E-2</v>
      </c>
      <c r="LH69" s="18">
        <f t="shared" si="280"/>
        <v>4.3048624407052039E-2</v>
      </c>
      <c r="LI69" s="18">
        <f t="shared" si="280"/>
        <v>8.1939594947462835E-2</v>
      </c>
      <c r="LJ69" s="18">
        <f t="shared" si="280"/>
        <v>0.22357869347540127</v>
      </c>
      <c r="LK69" s="18">
        <f t="shared" ref="LK69:LW69" si="281">ABS(LK49-LK29)</f>
        <v>9.288544074953653E-2</v>
      </c>
      <c r="LL69" s="18">
        <f t="shared" si="281"/>
        <v>7.1190775355075231E-2</v>
      </c>
      <c r="LM69" s="18">
        <f t="shared" si="281"/>
        <v>0.16049919629371595</v>
      </c>
      <c r="LN69" s="18">
        <f t="shared" si="281"/>
        <v>7.6302133742601363E-2</v>
      </c>
      <c r="LO69" s="18">
        <f t="shared" si="281"/>
        <v>2.3388602532591563E-2</v>
      </c>
      <c r="LP69" s="18">
        <f t="shared" si="281"/>
        <v>4.3605638829625482E-2</v>
      </c>
      <c r="LQ69" s="18">
        <f t="shared" si="281"/>
        <v>1.0675736623421639E-2</v>
      </c>
      <c r="LR69" s="18">
        <f t="shared" si="281"/>
        <v>6.7831162941481615E-2</v>
      </c>
      <c r="LS69" s="18">
        <f t="shared" si="281"/>
        <v>4.2283705598040733E-2</v>
      </c>
      <c r="LT69" s="18">
        <f t="shared" si="281"/>
        <v>8.6369085445014759E-2</v>
      </c>
      <c r="LU69" s="18">
        <f t="shared" si="281"/>
        <v>7.4457446573733876E-2</v>
      </c>
      <c r="LV69" s="18">
        <f t="shared" si="281"/>
        <v>6.6356778076181039E-2</v>
      </c>
      <c r="LW69" s="18">
        <f t="shared" si="281"/>
        <v>7.391943259687106E-2</v>
      </c>
    </row>
    <row r="70" spans="1:335" x14ac:dyDescent="0.3">
      <c r="A70" s="15">
        <v>2001</v>
      </c>
      <c r="B70" s="18">
        <f t="shared" ref="B70:B85" si="282">ABS(B50-B30)</f>
        <v>0.18506989936473461</v>
      </c>
      <c r="C70" s="18">
        <f t="shared" ref="C70:BN70" si="283">ABS(C50-C30)</f>
        <v>3.8770492956104213E-2</v>
      </c>
      <c r="D70" s="18">
        <f t="shared" si="283"/>
        <v>8.0874547123126916E-2</v>
      </c>
      <c r="E70" s="18">
        <f t="shared" si="283"/>
        <v>0.10263961998421156</v>
      </c>
      <c r="F70" s="18">
        <f t="shared" si="283"/>
        <v>3.8391767033963853E-2</v>
      </c>
      <c r="G70" s="18">
        <f t="shared" si="283"/>
        <v>4.3803487598998214E-2</v>
      </c>
      <c r="H70" s="18">
        <f t="shared" si="283"/>
        <v>2.5472681845329803E-2</v>
      </c>
      <c r="I70" s="18">
        <f t="shared" si="283"/>
        <v>2.6294210115822669E-2</v>
      </c>
      <c r="J70" s="18">
        <f t="shared" si="283"/>
        <v>1.4576284208045021E-2</v>
      </c>
      <c r="K70" s="18">
        <f t="shared" si="283"/>
        <v>6.7402203411326855E-2</v>
      </c>
      <c r="L70" s="18">
        <f t="shared" si="283"/>
        <v>4.2401731965151512E-2</v>
      </c>
      <c r="M70" s="18">
        <f t="shared" si="283"/>
        <v>3.9352576731851219E-2</v>
      </c>
      <c r="N70" s="18">
        <f t="shared" si="283"/>
        <v>4.58812365146406E-2</v>
      </c>
      <c r="O70" s="18">
        <f t="shared" si="283"/>
        <v>1.4504733987002361E-2</v>
      </c>
      <c r="P70" s="18">
        <f t="shared" si="283"/>
        <v>5.2858926243244397E-2</v>
      </c>
      <c r="Q70" s="18">
        <f t="shared" si="283"/>
        <v>0.10405927460410846</v>
      </c>
      <c r="R70" s="18">
        <f t="shared" si="283"/>
        <v>3.0721047845464033E-2</v>
      </c>
      <c r="S70" s="18">
        <f t="shared" si="283"/>
        <v>2.8324830158245495E-2</v>
      </c>
      <c r="T70" s="18">
        <f t="shared" si="283"/>
        <v>3.5475315126409557E-2</v>
      </c>
      <c r="U70" s="18">
        <f t="shared" si="283"/>
        <v>3.5449883681454852E-2</v>
      </c>
      <c r="V70" s="18">
        <f t="shared" si="283"/>
        <v>2.1950299850850064E-2</v>
      </c>
      <c r="W70" s="18">
        <f t="shared" si="283"/>
        <v>4.7307684271731959E-2</v>
      </c>
      <c r="X70" s="18">
        <f t="shared" si="283"/>
        <v>3.5773536300520603E-2</v>
      </c>
      <c r="Y70" s="18">
        <f t="shared" si="283"/>
        <v>7.9605418322937771E-3</v>
      </c>
      <c r="Z70" s="18">
        <f t="shared" si="283"/>
        <v>8.7729779268469477E-3</v>
      </c>
      <c r="AA70" s="18">
        <f t="shared" si="283"/>
        <v>9.151695641308033E-2</v>
      </c>
      <c r="AB70" s="18">
        <f t="shared" si="283"/>
        <v>3.0146887628298202E-2</v>
      </c>
      <c r="AC70" s="18">
        <f t="shared" si="283"/>
        <v>3.2599063903557934E-2</v>
      </c>
      <c r="AD70" s="18">
        <f t="shared" si="283"/>
        <v>3.5681728030244386E-2</v>
      </c>
      <c r="AE70" s="18">
        <f t="shared" si="283"/>
        <v>4.9685206667822168E-3</v>
      </c>
      <c r="AF70" s="18">
        <f t="shared" si="283"/>
        <v>4.4348791327224912E-2</v>
      </c>
      <c r="AG70" s="18">
        <f t="shared" si="283"/>
        <v>2.0021914709523081E-2</v>
      </c>
      <c r="AH70" s="18">
        <f t="shared" si="283"/>
        <v>7.2468982518096969E-2</v>
      </c>
      <c r="AI70" s="18">
        <f t="shared" si="283"/>
        <v>8.2761874989367712E-2</v>
      </c>
      <c r="AJ70" s="18">
        <f t="shared" si="283"/>
        <v>3.1307103797924229E-2</v>
      </c>
      <c r="AK70" s="18">
        <f t="shared" si="283"/>
        <v>1.0818744671686087E-2</v>
      </c>
      <c r="AL70" s="18">
        <f t="shared" si="283"/>
        <v>2.5556745908916989E-2</v>
      </c>
      <c r="AM70" s="18">
        <f t="shared" si="283"/>
        <v>5.4504416215570783E-2</v>
      </c>
      <c r="AN70" s="18">
        <f t="shared" si="283"/>
        <v>4.4858782827133736E-2</v>
      </c>
      <c r="AO70" s="18">
        <f t="shared" si="283"/>
        <v>1.7522910175413742E-2</v>
      </c>
      <c r="AP70" s="18">
        <f t="shared" si="283"/>
        <v>3.5867908489275679E-2</v>
      </c>
      <c r="AQ70" s="18">
        <f t="shared" si="283"/>
        <v>2.1313579199213617E-2</v>
      </c>
      <c r="AR70" s="18">
        <f t="shared" si="283"/>
        <v>4.9360069235610815E-2</v>
      </c>
      <c r="AS70" s="18">
        <f t="shared" si="283"/>
        <v>1.6892708356149866E-3</v>
      </c>
      <c r="AT70" s="18">
        <f t="shared" si="283"/>
        <v>5.5082565557546537E-2</v>
      </c>
      <c r="AU70" s="18">
        <f t="shared" si="283"/>
        <v>9.9543537491383949E-2</v>
      </c>
      <c r="AV70" s="18">
        <f t="shared" si="283"/>
        <v>7.2444672394537835E-2</v>
      </c>
      <c r="AW70" s="18">
        <f t="shared" si="283"/>
        <v>5.828062226930103E-2</v>
      </c>
      <c r="AX70" s="18">
        <f t="shared" si="283"/>
        <v>8.6972518109206254E-3</v>
      </c>
      <c r="AY70" s="18">
        <f t="shared" si="283"/>
        <v>5.3051412625204963E-2</v>
      </c>
      <c r="AZ70" s="18">
        <f t="shared" si="283"/>
        <v>5.2541871953562302E-2</v>
      </c>
      <c r="BA70" s="18">
        <f t="shared" si="283"/>
        <v>1.8365447883200159E-2</v>
      </c>
      <c r="BB70" s="18">
        <f t="shared" si="283"/>
        <v>0.16450597219724916</v>
      </c>
      <c r="BC70" s="18">
        <f t="shared" si="283"/>
        <v>0.10090057820024451</v>
      </c>
      <c r="BD70" s="18">
        <f t="shared" si="283"/>
        <v>0.22484345529359445</v>
      </c>
      <c r="BE70" s="18">
        <f t="shared" si="283"/>
        <v>1.2372706117974142E-2</v>
      </c>
      <c r="BF70" s="18">
        <f t="shared" si="283"/>
        <v>4.2723803094293133E-2</v>
      </c>
      <c r="BG70" s="18">
        <f t="shared" si="283"/>
        <v>7.9807489204049786E-2</v>
      </c>
      <c r="BH70" s="18">
        <f t="shared" si="283"/>
        <v>4.3039834881877126E-2</v>
      </c>
      <c r="BI70" s="18">
        <f t="shared" si="283"/>
        <v>3.8486842028344626E-2</v>
      </c>
      <c r="BJ70" s="18">
        <f t="shared" si="283"/>
        <v>4.3537869795221673E-2</v>
      </c>
      <c r="BK70" s="18">
        <f t="shared" si="283"/>
        <v>3.9556199397785541E-3</v>
      </c>
      <c r="BL70" s="18">
        <f t="shared" si="283"/>
        <v>5.4745795635433886E-2</v>
      </c>
      <c r="BM70" s="18">
        <f t="shared" si="283"/>
        <v>1.7965421114498864E-2</v>
      </c>
      <c r="BN70" s="18">
        <f t="shared" si="283"/>
        <v>3.16511683102218E-2</v>
      </c>
      <c r="BO70" s="18">
        <f t="shared" ref="BO70:DZ70" si="284">ABS(BO50-BO30)</f>
        <v>3.8553347592617526E-2</v>
      </c>
      <c r="BP70" s="18">
        <f t="shared" si="284"/>
        <v>3.2113367205415577E-2</v>
      </c>
      <c r="BQ70" s="18">
        <f t="shared" si="284"/>
        <v>0.11760899722222984</v>
      </c>
      <c r="BR70" s="18">
        <f t="shared" si="284"/>
        <v>3.1102166086086458E-2</v>
      </c>
      <c r="BS70" s="18">
        <f t="shared" si="284"/>
        <v>1.3230592933345886E-2</v>
      </c>
      <c r="BT70" s="18">
        <f t="shared" si="284"/>
        <v>2.6699276389923476E-2</v>
      </c>
      <c r="BU70" s="18">
        <f t="shared" si="284"/>
        <v>7.7867453092646643E-2</v>
      </c>
      <c r="BV70" s="18">
        <f t="shared" si="284"/>
        <v>1.6351712317202671E-2</v>
      </c>
      <c r="BW70" s="18">
        <f t="shared" si="284"/>
        <v>1.7527054333720482E-2</v>
      </c>
      <c r="BX70" s="18">
        <f t="shared" si="284"/>
        <v>2.5132735830430963E-2</v>
      </c>
      <c r="BY70" s="18">
        <f t="shared" si="284"/>
        <v>3.3391741159973121E-2</v>
      </c>
      <c r="BZ70" s="18">
        <f t="shared" si="284"/>
        <v>8.3232058919052387E-2</v>
      </c>
      <c r="CA70" s="18">
        <f t="shared" si="284"/>
        <v>5.3810014310523568E-4</v>
      </c>
      <c r="CB70" s="18">
        <f t="shared" si="284"/>
        <v>9.2668380438435838E-2</v>
      </c>
      <c r="CC70" s="18">
        <f t="shared" si="284"/>
        <v>1.9825473658435289E-2</v>
      </c>
      <c r="CD70" s="18">
        <f t="shared" si="284"/>
        <v>5.7718327593669017E-2</v>
      </c>
      <c r="CE70" s="18">
        <f t="shared" si="284"/>
        <v>2.3862188930959261E-4</v>
      </c>
      <c r="CF70" s="18">
        <f t="shared" si="284"/>
        <v>2.895624064920177E-2</v>
      </c>
      <c r="CG70" s="18">
        <f t="shared" si="284"/>
        <v>6.3038104711033993E-3</v>
      </c>
      <c r="CH70" s="18">
        <f t="shared" si="284"/>
        <v>7.3151937071137429E-2</v>
      </c>
      <c r="CI70" s="18">
        <f t="shared" si="284"/>
        <v>3.1095505447948729E-2</v>
      </c>
      <c r="CJ70" s="18">
        <f t="shared" si="284"/>
        <v>6.712174398761539E-2</v>
      </c>
      <c r="CK70" s="18">
        <f t="shared" si="284"/>
        <v>4.0712488623059762E-2</v>
      </c>
      <c r="CL70" s="18">
        <f t="shared" si="284"/>
        <v>5.7594742611005501E-2</v>
      </c>
      <c r="CM70" s="18">
        <f t="shared" si="284"/>
        <v>5.2112876237720318E-2</v>
      </c>
      <c r="CN70" s="18">
        <f t="shared" si="284"/>
        <v>4.6250991811373043E-2</v>
      </c>
      <c r="CO70" s="18">
        <f t="shared" si="284"/>
        <v>0.10860751023433329</v>
      </c>
      <c r="CP70" s="18">
        <f t="shared" si="284"/>
        <v>6.2038931421630861E-2</v>
      </c>
      <c r="CQ70" s="18">
        <f t="shared" si="284"/>
        <v>3.4948770488783643E-2</v>
      </c>
      <c r="CR70" s="18">
        <f t="shared" si="284"/>
        <v>0.14330937242738109</v>
      </c>
      <c r="CS70" s="18">
        <f t="shared" si="284"/>
        <v>0.21428571484407294</v>
      </c>
      <c r="CT70" s="18">
        <f t="shared" si="284"/>
        <v>5.6650008776047311E-2</v>
      </c>
      <c r="CU70" s="18">
        <f t="shared" si="284"/>
        <v>3.1564877916346767E-2</v>
      </c>
      <c r="CV70" s="18">
        <f t="shared" si="284"/>
        <v>2.1575782122454257E-2</v>
      </c>
      <c r="CW70" s="18">
        <f t="shared" si="284"/>
        <v>3.659668067043087E-2</v>
      </c>
      <c r="CX70" s="18">
        <f t="shared" si="284"/>
        <v>4.6229669918996019E-2</v>
      </c>
      <c r="CY70" s="18">
        <f t="shared" si="284"/>
        <v>7.8780443439783188E-2</v>
      </c>
      <c r="CZ70" s="18">
        <f t="shared" si="284"/>
        <v>8.7816027471276481E-2</v>
      </c>
      <c r="DA70" s="18">
        <f t="shared" si="284"/>
        <v>5.833030743010148E-2</v>
      </c>
      <c r="DB70" s="18">
        <f t="shared" si="284"/>
        <v>3.6733095292710405E-2</v>
      </c>
      <c r="DC70" s="18">
        <f t="shared" si="284"/>
        <v>0.123078651411752</v>
      </c>
      <c r="DD70" s="18">
        <f t="shared" si="284"/>
        <v>6.9135461099664702E-2</v>
      </c>
      <c r="DE70" s="18">
        <f t="shared" si="284"/>
        <v>3.9418705086738726E-2</v>
      </c>
      <c r="DF70" s="18">
        <f t="shared" si="284"/>
        <v>0.11137655095816495</v>
      </c>
      <c r="DG70" s="18">
        <f t="shared" si="284"/>
        <v>1.6761885178336211E-2</v>
      </c>
      <c r="DH70" s="18">
        <f t="shared" si="284"/>
        <v>8.2417579916920558E-2</v>
      </c>
      <c r="DI70" s="18">
        <f t="shared" si="284"/>
        <v>3.9018357883468052E-2</v>
      </c>
      <c r="DJ70" s="18">
        <f t="shared" si="284"/>
        <v>5.5322963434260963E-2</v>
      </c>
      <c r="DK70" s="18">
        <f t="shared" si="284"/>
        <v>3.991554041107237E-2</v>
      </c>
      <c r="DL70" s="18">
        <f t="shared" si="284"/>
        <v>3.3703021439022485E-2</v>
      </c>
      <c r="DM70" s="18">
        <f t="shared" si="284"/>
        <v>1.2718168355537407E-2</v>
      </c>
      <c r="DN70" s="18">
        <f t="shared" si="284"/>
        <v>4.3295125430314663E-2</v>
      </c>
      <c r="DO70" s="18">
        <f t="shared" si="284"/>
        <v>7.3401160997917381E-3</v>
      </c>
      <c r="DP70" s="18">
        <f t="shared" si="284"/>
        <v>1.7423983095393725E-2</v>
      </c>
      <c r="DQ70" s="18">
        <f t="shared" si="284"/>
        <v>7.7314675109435571E-3</v>
      </c>
      <c r="DR70" s="18">
        <f t="shared" si="284"/>
        <v>8.2748597141927893E-2</v>
      </c>
      <c r="DS70" s="18">
        <f t="shared" si="284"/>
        <v>3.1420173081064706E-2</v>
      </c>
      <c r="DT70" s="18">
        <f t="shared" si="284"/>
        <v>2.2405503236840207E-2</v>
      </c>
      <c r="DU70" s="18">
        <f t="shared" si="284"/>
        <v>2.9739558241394848E-2</v>
      </c>
      <c r="DV70" s="18">
        <f t="shared" si="284"/>
        <v>1.8674822017835546E-2</v>
      </c>
      <c r="DW70" s="18">
        <f t="shared" si="284"/>
        <v>5.0244458119325208E-2</v>
      </c>
      <c r="DX70" s="18">
        <f t="shared" si="284"/>
        <v>5.1421766222301768E-2</v>
      </c>
      <c r="DY70" s="18">
        <f t="shared" si="284"/>
        <v>3.2218321719186482E-2</v>
      </c>
      <c r="DZ70" s="18">
        <f t="shared" si="284"/>
        <v>1.386380496460532E-2</v>
      </c>
      <c r="EA70" s="18">
        <f t="shared" ref="EA70:GL70" si="285">ABS(EA50-EA30)</f>
        <v>2.0048562292916572E-2</v>
      </c>
      <c r="EB70" s="18">
        <f t="shared" si="285"/>
        <v>2.3398631257356084E-2</v>
      </c>
      <c r="EC70" s="18">
        <f t="shared" si="285"/>
        <v>6.4683153680652583E-2</v>
      </c>
      <c r="ED70" s="18">
        <f t="shared" si="285"/>
        <v>9.0831478135627641E-2</v>
      </c>
      <c r="EE70" s="18">
        <f t="shared" si="285"/>
        <v>9.2669031906216393E-2</v>
      </c>
      <c r="EF70" s="18">
        <f t="shared" si="285"/>
        <v>5.7761491961179079E-3</v>
      </c>
      <c r="EG70" s="18">
        <f t="shared" si="285"/>
        <v>3.0957569543465069E-2</v>
      </c>
      <c r="EH70" s="18">
        <f t="shared" si="285"/>
        <v>0.14145156451630814</v>
      </c>
      <c r="EI70" s="18">
        <f t="shared" si="285"/>
        <v>0.10806569481376271</v>
      </c>
      <c r="EJ70" s="18">
        <f t="shared" si="285"/>
        <v>3.7290084346940588E-2</v>
      </c>
      <c r="EK70" s="18">
        <f t="shared" si="285"/>
        <v>0.15480809091047176</v>
      </c>
      <c r="EL70" s="18">
        <f t="shared" si="285"/>
        <v>7.9326001343410724E-2</v>
      </c>
      <c r="EM70" s="18">
        <f t="shared" si="285"/>
        <v>1.6164962184262111E-2</v>
      </c>
      <c r="EN70" s="18">
        <f t="shared" si="285"/>
        <v>6.2665970300784801E-3</v>
      </c>
      <c r="EO70" s="18">
        <f t="shared" si="285"/>
        <v>8.7632737211877754E-2</v>
      </c>
      <c r="EP70" s="18">
        <f t="shared" si="285"/>
        <v>0.10971263298275102</v>
      </c>
      <c r="EQ70" s="18">
        <f t="shared" si="285"/>
        <v>0.17903422693083038</v>
      </c>
      <c r="ER70" s="18">
        <f t="shared" si="285"/>
        <v>0.1119002645674006</v>
      </c>
      <c r="ES70" s="18">
        <f t="shared" si="285"/>
        <v>4.7979808377193622E-2</v>
      </c>
      <c r="ET70" s="18">
        <f t="shared" si="285"/>
        <v>8.9819418788284366E-2</v>
      </c>
      <c r="EU70" s="18">
        <f t="shared" si="285"/>
        <v>5.5540676060513383E-2</v>
      </c>
      <c r="EV70" s="18">
        <f t="shared" si="285"/>
        <v>2.1662072016795819E-2</v>
      </c>
      <c r="EW70" s="18">
        <f t="shared" si="285"/>
        <v>9.7062351631696853E-2</v>
      </c>
      <c r="EX70" s="18">
        <f t="shared" si="285"/>
        <v>9.2815871623100454E-2</v>
      </c>
      <c r="EY70" s="18">
        <f t="shared" si="285"/>
        <v>4.7939940786153046E-2</v>
      </c>
      <c r="EZ70" s="18">
        <f t="shared" si="285"/>
        <v>9.531310673469584E-2</v>
      </c>
      <c r="FA70" s="18">
        <f t="shared" si="285"/>
        <v>1.6566870742031226E-2</v>
      </c>
      <c r="FB70" s="18">
        <f t="shared" si="285"/>
        <v>4.3781263410538229E-2</v>
      </c>
      <c r="FC70" s="18">
        <f t="shared" si="285"/>
        <v>1.3962182739674089E-3</v>
      </c>
      <c r="FD70" s="18">
        <f t="shared" si="285"/>
        <v>4.7970005786191594E-2</v>
      </c>
      <c r="FE70" s="18">
        <f t="shared" si="285"/>
        <v>3.8149353471168879E-2</v>
      </c>
      <c r="FF70" s="18">
        <f t="shared" si="285"/>
        <v>4.1598590294092075E-2</v>
      </c>
      <c r="FG70" s="18">
        <f t="shared" si="285"/>
        <v>4.2999227970895892E-2</v>
      </c>
      <c r="FH70" s="18">
        <f t="shared" si="285"/>
        <v>6.20067657456983E-2</v>
      </c>
      <c r="FI70" s="18">
        <f t="shared" si="285"/>
        <v>2.7102236595278884E-2</v>
      </c>
      <c r="FJ70" s="18">
        <f t="shared" si="285"/>
        <v>1.0795287575090406E-2</v>
      </c>
      <c r="FK70" s="18">
        <f t="shared" si="285"/>
        <v>1.9256630000888286E-2</v>
      </c>
      <c r="FL70" s="18">
        <f t="shared" si="285"/>
        <v>1.7457745508010936E-2</v>
      </c>
      <c r="FM70" s="18">
        <f t="shared" si="285"/>
        <v>1.9661618957661831E-2</v>
      </c>
      <c r="FN70" s="18">
        <f t="shared" si="285"/>
        <v>3.4306284063171044E-2</v>
      </c>
      <c r="FO70" s="18">
        <f t="shared" si="285"/>
        <v>5.4842025574169506E-2</v>
      </c>
      <c r="FP70" s="18">
        <f t="shared" si="285"/>
        <v>8.9943121613483834E-2</v>
      </c>
      <c r="FQ70" s="18">
        <f t="shared" si="285"/>
        <v>6.483115833459252E-2</v>
      </c>
      <c r="FR70" s="18">
        <f t="shared" si="285"/>
        <v>3.7377451455018473E-2</v>
      </c>
      <c r="FS70" s="18">
        <f t="shared" si="285"/>
        <v>1.0100678375175476E-2</v>
      </c>
      <c r="FT70" s="18">
        <f t="shared" si="285"/>
        <v>3.2472192169461844E-2</v>
      </c>
      <c r="FU70" s="18">
        <f t="shared" si="285"/>
        <v>1.6516211089477983E-2</v>
      </c>
      <c r="FV70" s="18">
        <f t="shared" si="285"/>
        <v>3.9643573301868101E-2</v>
      </c>
      <c r="FW70" s="18">
        <f t="shared" si="285"/>
        <v>1.8995305425256487E-2</v>
      </c>
      <c r="FX70" s="18">
        <f t="shared" si="285"/>
        <v>7.5775484636450563E-2</v>
      </c>
      <c r="FY70" s="18">
        <f t="shared" si="285"/>
        <v>2.4701587760004529E-2</v>
      </c>
      <c r="FZ70" s="18">
        <f t="shared" si="285"/>
        <v>3.8836193478382519E-2</v>
      </c>
      <c r="GA70" s="18">
        <f t="shared" si="285"/>
        <v>5.8824317255914305E-2</v>
      </c>
      <c r="GB70" s="18">
        <f t="shared" si="285"/>
        <v>1.7023897723901171E-2</v>
      </c>
      <c r="GC70" s="18">
        <f t="shared" si="285"/>
        <v>0.17042051723708984</v>
      </c>
      <c r="GD70" s="18">
        <f t="shared" si="285"/>
        <v>0.18376013286780424</v>
      </c>
      <c r="GE70" s="18">
        <f t="shared" si="285"/>
        <v>0.12911700091732958</v>
      </c>
      <c r="GF70" s="18">
        <f t="shared" si="285"/>
        <v>0.11736469413051998</v>
      </c>
      <c r="GG70" s="18">
        <f t="shared" si="285"/>
        <v>0.14248140564090084</v>
      </c>
      <c r="GH70" s="18">
        <f t="shared" si="285"/>
        <v>0.11196338745546836</v>
      </c>
      <c r="GI70" s="18">
        <f t="shared" si="285"/>
        <v>7.4250726475187934E-3</v>
      </c>
      <c r="GJ70" s="18">
        <f t="shared" si="285"/>
        <v>3.3405402761973346E-2</v>
      </c>
      <c r="GK70" s="18">
        <f t="shared" si="285"/>
        <v>3.5793738200103342E-2</v>
      </c>
      <c r="GL70" s="18">
        <f t="shared" si="285"/>
        <v>8.7138690096383642E-2</v>
      </c>
      <c r="GM70" s="18">
        <f t="shared" ref="GM70:IX70" si="286">ABS(GM50-GM30)</f>
        <v>7.218420124700764E-2</v>
      </c>
      <c r="GN70" s="18">
        <f t="shared" si="286"/>
        <v>4.7116660076563954E-2</v>
      </c>
      <c r="GO70" s="18">
        <f t="shared" si="286"/>
        <v>6.9631085247670033E-2</v>
      </c>
      <c r="GP70" s="18">
        <f t="shared" si="286"/>
        <v>2.8358796402840669E-2</v>
      </c>
      <c r="GQ70" s="18">
        <f t="shared" si="286"/>
        <v>1.4287911759691574E-2</v>
      </c>
      <c r="GR70" s="18">
        <f t="shared" si="286"/>
        <v>2.9185194042749218E-2</v>
      </c>
      <c r="GS70" s="18">
        <f t="shared" si="286"/>
        <v>7.7915590907938537E-2</v>
      </c>
      <c r="GT70" s="18">
        <f t="shared" si="286"/>
        <v>0.13111791896611302</v>
      </c>
      <c r="GU70" s="18">
        <f t="shared" si="286"/>
        <v>0.17407431946639634</v>
      </c>
      <c r="GV70" s="18">
        <f t="shared" si="286"/>
        <v>2.5258158475852666E-2</v>
      </c>
      <c r="GW70" s="18">
        <f t="shared" si="286"/>
        <v>4.9648403594536483E-2</v>
      </c>
      <c r="GX70" s="18">
        <f t="shared" si="286"/>
        <v>8.6877377579164416E-2</v>
      </c>
      <c r="GY70" s="18">
        <f t="shared" si="286"/>
        <v>5.8340709194779461E-2</v>
      </c>
      <c r="GZ70" s="18">
        <f t="shared" si="286"/>
        <v>0.12474916863775976</v>
      </c>
      <c r="HA70" s="18">
        <f t="shared" si="286"/>
        <v>3.337841310016576E-3</v>
      </c>
      <c r="HB70" s="18">
        <f t="shared" si="286"/>
        <v>1.9696502463729004E-2</v>
      </c>
      <c r="HC70" s="18">
        <f t="shared" si="286"/>
        <v>6.6740941882796889E-2</v>
      </c>
      <c r="HD70" s="18">
        <f t="shared" si="286"/>
        <v>2.7571798060630925E-2</v>
      </c>
      <c r="HE70" s="18">
        <f t="shared" si="286"/>
        <v>5.7947151426560595E-2</v>
      </c>
      <c r="HF70" s="18">
        <f t="shared" si="286"/>
        <v>6.7367460800413115E-2</v>
      </c>
      <c r="HG70" s="18">
        <f t="shared" si="286"/>
        <v>8.4570654582336646E-2</v>
      </c>
      <c r="HH70" s="18">
        <f t="shared" si="286"/>
        <v>1.2678105358578773E-2</v>
      </c>
      <c r="HI70" s="18">
        <f t="shared" si="286"/>
        <v>1.2995985756780404E-2</v>
      </c>
      <c r="HJ70" s="18">
        <f t="shared" si="286"/>
        <v>0.1059611476511676</v>
      </c>
      <c r="HK70" s="18">
        <f t="shared" si="286"/>
        <v>6.8902399660242808E-2</v>
      </c>
      <c r="HL70" s="18">
        <f t="shared" si="286"/>
        <v>0.15099283511699907</v>
      </c>
      <c r="HM70" s="18">
        <f t="shared" si="286"/>
        <v>6.3965875978173825E-2</v>
      </c>
      <c r="HN70" s="18">
        <f t="shared" si="286"/>
        <v>5.8108518721330604E-2</v>
      </c>
      <c r="HO70" s="18">
        <f t="shared" si="286"/>
        <v>2.7419164091823323E-2</v>
      </c>
      <c r="HP70" s="18">
        <f t="shared" si="286"/>
        <v>1.7308516164733834E-2</v>
      </c>
      <c r="HQ70" s="18">
        <f t="shared" si="286"/>
        <v>5.352610743957098E-3</v>
      </c>
      <c r="HR70" s="18">
        <f t="shared" si="286"/>
        <v>2.7927634014993596E-2</v>
      </c>
      <c r="HS70" s="18">
        <f t="shared" si="286"/>
        <v>3.1749424809704663E-2</v>
      </c>
      <c r="HT70" s="18">
        <f t="shared" si="286"/>
        <v>7.8596096985407704E-3</v>
      </c>
      <c r="HU70" s="18">
        <f t="shared" si="286"/>
        <v>2.2340775561685566E-4</v>
      </c>
      <c r="HV70" s="18">
        <f t="shared" si="286"/>
        <v>7.662782034887676E-2</v>
      </c>
      <c r="HW70" s="18">
        <f t="shared" si="286"/>
        <v>0.13143524593835132</v>
      </c>
      <c r="HX70" s="18">
        <f t="shared" si="286"/>
        <v>0.13555002184150661</v>
      </c>
      <c r="HY70" s="18">
        <f t="shared" si="286"/>
        <v>0.10834390902843483</v>
      </c>
      <c r="HZ70" s="18">
        <f t="shared" si="286"/>
        <v>8.0626457081626468E-2</v>
      </c>
      <c r="IA70" s="18">
        <f t="shared" si="286"/>
        <v>0.12630498586625621</v>
      </c>
      <c r="IB70" s="18">
        <f t="shared" si="286"/>
        <v>4.7095653009786909E-2</v>
      </c>
      <c r="IC70" s="18">
        <f t="shared" si="286"/>
        <v>9.6215194891137168E-2</v>
      </c>
      <c r="ID70" s="18">
        <f t="shared" si="286"/>
        <v>3.2028931378177861E-2</v>
      </c>
      <c r="IE70" s="18">
        <f t="shared" si="286"/>
        <v>4.3534849326527403E-2</v>
      </c>
      <c r="IF70" s="18">
        <f t="shared" si="286"/>
        <v>3.9670251109481858E-2</v>
      </c>
      <c r="IG70" s="18">
        <f t="shared" si="286"/>
        <v>8.28332396731013E-3</v>
      </c>
      <c r="IH70" s="18">
        <f t="shared" si="286"/>
        <v>2.8436851672953289E-2</v>
      </c>
      <c r="II70" s="18">
        <f t="shared" si="286"/>
        <v>6.1240224224579975E-2</v>
      </c>
      <c r="IJ70" s="18">
        <f t="shared" si="286"/>
        <v>2.9628126361643914E-2</v>
      </c>
      <c r="IK70" s="18">
        <f t="shared" si="286"/>
        <v>2.7088262602270263E-2</v>
      </c>
      <c r="IL70" s="18">
        <f t="shared" si="286"/>
        <v>0.14473317047041956</v>
      </c>
      <c r="IM70" s="18">
        <f t="shared" si="286"/>
        <v>2.9113204078530797E-2</v>
      </c>
      <c r="IN70" s="18">
        <f t="shared" si="286"/>
        <v>0.14013275543435644</v>
      </c>
      <c r="IO70" s="18">
        <f t="shared" si="286"/>
        <v>2.8666285999397689E-2</v>
      </c>
      <c r="IP70" s="18">
        <f t="shared" si="286"/>
        <v>2.4669548470182434E-2</v>
      </c>
      <c r="IQ70" s="18">
        <f t="shared" si="286"/>
        <v>0.12921642483153373</v>
      </c>
      <c r="IR70" s="18">
        <f t="shared" si="286"/>
        <v>0.12773328898182768</v>
      </c>
      <c r="IS70" s="18">
        <f t="shared" si="286"/>
        <v>0.1138819026312724</v>
      </c>
      <c r="IT70" s="18">
        <f t="shared" si="286"/>
        <v>1.1843644094094663E-2</v>
      </c>
      <c r="IU70" s="18">
        <f t="shared" si="286"/>
        <v>4.0622272447572882E-2</v>
      </c>
      <c r="IV70" s="18">
        <f t="shared" si="286"/>
        <v>6.9913376637698144E-2</v>
      </c>
      <c r="IW70" s="18">
        <f t="shared" si="286"/>
        <v>3.9247390231347934E-2</v>
      </c>
      <c r="IX70" s="18">
        <f t="shared" si="286"/>
        <v>3.9892878472507998E-2</v>
      </c>
      <c r="IY70" s="18">
        <f t="shared" ref="IY70:LJ70" si="287">ABS(IY50-IY30)</f>
        <v>6.7434857149460736E-2</v>
      </c>
      <c r="IZ70" s="18">
        <f t="shared" si="287"/>
        <v>0.10988430700767748</v>
      </c>
      <c r="JA70" s="18">
        <f t="shared" si="287"/>
        <v>2.2588544313320469E-2</v>
      </c>
      <c r="JB70" s="18">
        <f t="shared" si="287"/>
        <v>1.664420566252206E-2</v>
      </c>
      <c r="JC70" s="18">
        <f t="shared" si="287"/>
        <v>1.9803058861082523E-2</v>
      </c>
      <c r="JD70" s="18">
        <f t="shared" si="287"/>
        <v>2.4815311666906703E-2</v>
      </c>
      <c r="JE70" s="18">
        <f t="shared" si="287"/>
        <v>5.4195032493857043E-2</v>
      </c>
      <c r="JF70" s="18">
        <f t="shared" si="287"/>
        <v>5.5597950616544933E-3</v>
      </c>
      <c r="JG70" s="18">
        <f t="shared" si="287"/>
        <v>4.439550121987601E-2</v>
      </c>
      <c r="JH70" s="18">
        <f t="shared" si="287"/>
        <v>0.1469891873052438</v>
      </c>
      <c r="JI70" s="18">
        <f t="shared" si="287"/>
        <v>0.13786288735010466</v>
      </c>
      <c r="JJ70" s="18">
        <f t="shared" si="287"/>
        <v>0.15116523473756147</v>
      </c>
      <c r="JK70" s="18">
        <f t="shared" si="287"/>
        <v>0.11437026907570652</v>
      </c>
      <c r="JL70" s="18">
        <f t="shared" si="287"/>
        <v>0.15303227719695706</v>
      </c>
      <c r="JM70" s="18">
        <f t="shared" si="287"/>
        <v>0.15262967463232663</v>
      </c>
      <c r="JN70" s="18">
        <f t="shared" si="287"/>
        <v>1.2887528137984716E-2</v>
      </c>
      <c r="JO70" s="18">
        <f t="shared" si="287"/>
        <v>2.8164132666104069E-2</v>
      </c>
      <c r="JP70" s="18">
        <f t="shared" si="287"/>
        <v>8.112672060513193E-3</v>
      </c>
      <c r="JQ70" s="18">
        <f t="shared" si="287"/>
        <v>0.12722719240044339</v>
      </c>
      <c r="JR70" s="18">
        <f t="shared" si="287"/>
        <v>1.9395037964867967E-2</v>
      </c>
      <c r="JS70" s="18">
        <f t="shared" si="287"/>
        <v>8.2786368454291326E-2</v>
      </c>
      <c r="JT70" s="18">
        <f t="shared" si="287"/>
        <v>9.58898485320826E-2</v>
      </c>
      <c r="JU70" s="18">
        <f t="shared" si="287"/>
        <v>3.2432432822715462E-4</v>
      </c>
      <c r="JV70" s="18">
        <f t="shared" si="287"/>
        <v>3.9050357147059844E-2</v>
      </c>
      <c r="JW70" s="18">
        <f t="shared" si="287"/>
        <v>9.1626852825919813E-2</v>
      </c>
      <c r="JX70" s="18">
        <f t="shared" si="287"/>
        <v>2.6445852559501271E-3</v>
      </c>
      <c r="JY70" s="18">
        <f t="shared" si="287"/>
        <v>8.4973145348059664E-2</v>
      </c>
      <c r="JZ70" s="18">
        <f t="shared" si="287"/>
        <v>2.3517978634149062E-2</v>
      </c>
      <c r="KA70" s="18">
        <f t="shared" si="287"/>
        <v>4.3954994072570974E-2</v>
      </c>
      <c r="KB70" s="18">
        <f t="shared" si="287"/>
        <v>6.2732677487401856E-2</v>
      </c>
      <c r="KC70" s="18">
        <f t="shared" si="287"/>
        <v>3.88932210115982E-2</v>
      </c>
      <c r="KD70" s="18">
        <f t="shared" si="287"/>
        <v>3.017111951053475E-2</v>
      </c>
      <c r="KE70" s="18">
        <f t="shared" si="287"/>
        <v>9.2324873304079902E-3</v>
      </c>
      <c r="KF70" s="18">
        <f t="shared" si="287"/>
        <v>5.5719015271139261E-3</v>
      </c>
      <c r="KG70" s="18">
        <f t="shared" si="287"/>
        <v>1.3260230703417475E-2</v>
      </c>
      <c r="KH70" s="18">
        <f t="shared" si="287"/>
        <v>1.4893073084337738E-3</v>
      </c>
      <c r="KI70" s="18">
        <f t="shared" si="287"/>
        <v>2.0927162638558372E-2</v>
      </c>
      <c r="KJ70" s="18">
        <f t="shared" si="287"/>
        <v>7.8744827701596576E-2</v>
      </c>
      <c r="KK70" s="18">
        <f t="shared" si="287"/>
        <v>7.2277830701157675E-2</v>
      </c>
      <c r="KL70" s="18">
        <f t="shared" si="287"/>
        <v>7.014147352262301E-2</v>
      </c>
      <c r="KM70" s="18">
        <f t="shared" si="287"/>
        <v>5.5244992899470269E-2</v>
      </c>
      <c r="KN70" s="18">
        <f t="shared" si="287"/>
        <v>0.15116431821894116</v>
      </c>
      <c r="KO70" s="18">
        <f t="shared" si="287"/>
        <v>0.10277500509885229</v>
      </c>
      <c r="KP70" s="18">
        <f t="shared" si="287"/>
        <v>6.3386357840114982E-2</v>
      </c>
      <c r="KQ70" s="18">
        <f t="shared" si="287"/>
        <v>0.13211443085870006</v>
      </c>
      <c r="KR70" s="18">
        <f t="shared" si="287"/>
        <v>0.15655938224504251</v>
      </c>
      <c r="KS70" s="18">
        <f t="shared" si="287"/>
        <v>8.9653820098856862E-2</v>
      </c>
      <c r="KT70" s="18">
        <f t="shared" si="287"/>
        <v>0.19375607250502264</v>
      </c>
      <c r="KU70" s="18">
        <f t="shared" si="287"/>
        <v>4.1309937045852729E-2</v>
      </c>
      <c r="KV70" s="18">
        <f t="shared" si="287"/>
        <v>1.245176667180703E-2</v>
      </c>
      <c r="KW70" s="18">
        <f t="shared" si="287"/>
        <v>2.4087976131473621E-2</v>
      </c>
      <c r="KX70" s="18">
        <f t="shared" si="287"/>
        <v>7.3430923351679167E-2</v>
      </c>
      <c r="KY70" s="18">
        <f t="shared" si="287"/>
        <v>6.4803495042594417E-2</v>
      </c>
      <c r="KZ70" s="18">
        <f t="shared" si="287"/>
        <v>2.9769793491830732E-2</v>
      </c>
      <c r="LA70" s="18">
        <f t="shared" si="287"/>
        <v>5.502314897795213E-2</v>
      </c>
      <c r="LB70" s="18">
        <f t="shared" si="287"/>
        <v>9.7374659676327857E-2</v>
      </c>
      <c r="LC70" s="18">
        <f t="shared" si="287"/>
        <v>4.5346913985822301E-3</v>
      </c>
      <c r="LD70" s="18">
        <f t="shared" si="287"/>
        <v>0.13977960658184624</v>
      </c>
      <c r="LE70" s="18">
        <f t="shared" si="287"/>
        <v>3.5176030630160948E-2</v>
      </c>
      <c r="LF70" s="18">
        <f t="shared" si="287"/>
        <v>0.13298762027056438</v>
      </c>
      <c r="LG70" s="18">
        <f t="shared" si="287"/>
        <v>1.0724667296867385E-2</v>
      </c>
      <c r="LH70" s="18">
        <f t="shared" si="287"/>
        <v>9.4577045813274169E-2</v>
      </c>
      <c r="LI70" s="18">
        <f t="shared" si="287"/>
        <v>2.7082169857402749E-2</v>
      </c>
      <c r="LJ70" s="18">
        <f t="shared" si="287"/>
        <v>8.3163570910577106E-2</v>
      </c>
      <c r="LK70" s="18">
        <f t="shared" ref="LK70:LW70" si="288">ABS(LK50-LK30)</f>
        <v>4.5524800459544323E-3</v>
      </c>
      <c r="LL70" s="18">
        <f t="shared" si="288"/>
        <v>7.9744010142296651E-2</v>
      </c>
      <c r="LM70" s="18">
        <f t="shared" si="288"/>
        <v>0.10688595559239422</v>
      </c>
      <c r="LN70" s="18">
        <f t="shared" si="288"/>
        <v>6.5574825989883623E-2</v>
      </c>
      <c r="LO70" s="18">
        <f t="shared" si="288"/>
        <v>6.1551742498466788E-2</v>
      </c>
      <c r="LP70" s="18">
        <f t="shared" si="288"/>
        <v>0.14348697802693516</v>
      </c>
      <c r="LQ70" s="18">
        <f t="shared" si="288"/>
        <v>6.3698975760529852E-2</v>
      </c>
      <c r="LR70" s="18">
        <f t="shared" si="288"/>
        <v>5.1946279116372396E-2</v>
      </c>
      <c r="LS70" s="18">
        <f t="shared" si="288"/>
        <v>6.8765620791708282E-2</v>
      </c>
      <c r="LT70" s="18">
        <f t="shared" si="288"/>
        <v>0.1086183499852999</v>
      </c>
      <c r="LU70" s="18">
        <f t="shared" si="288"/>
        <v>0.11703164434456953</v>
      </c>
      <c r="LV70" s="18">
        <f t="shared" si="288"/>
        <v>0.19489254127144501</v>
      </c>
      <c r="LW70" s="18">
        <f t="shared" si="288"/>
        <v>9.3915837961085435E-2</v>
      </c>
    </row>
    <row r="71" spans="1:335" x14ac:dyDescent="0.3">
      <c r="A71" s="15">
        <v>2002</v>
      </c>
      <c r="B71" s="18">
        <f t="shared" si="282"/>
        <v>0.15676211634683362</v>
      </c>
      <c r="C71" s="18">
        <f t="shared" ref="C71:BN71" si="289">ABS(C51-C31)</f>
        <v>5.0101306428028791E-2</v>
      </c>
      <c r="D71" s="18">
        <f t="shared" si="289"/>
        <v>0.12749575608909847</v>
      </c>
      <c r="E71" s="18">
        <f t="shared" si="289"/>
        <v>1.1275228121429226E-2</v>
      </c>
      <c r="F71" s="18">
        <f t="shared" si="289"/>
        <v>0.10901862555112984</v>
      </c>
      <c r="G71" s="18">
        <f t="shared" si="289"/>
        <v>0.10040219665587546</v>
      </c>
      <c r="H71" s="18">
        <f t="shared" si="289"/>
        <v>2.3145652068196521E-2</v>
      </c>
      <c r="I71" s="18">
        <f t="shared" si="289"/>
        <v>3.141065442638713E-2</v>
      </c>
      <c r="J71" s="18">
        <f t="shared" si="289"/>
        <v>4.5086727309536667E-2</v>
      </c>
      <c r="K71" s="18">
        <f t="shared" si="289"/>
        <v>2.4440969689771608E-2</v>
      </c>
      <c r="L71" s="18">
        <f t="shared" si="289"/>
        <v>1.6469604499784074E-2</v>
      </c>
      <c r="M71" s="18">
        <f t="shared" si="289"/>
        <v>5.5131219293102357E-2</v>
      </c>
      <c r="N71" s="18">
        <f t="shared" si="289"/>
        <v>1.0325956310078432E-2</v>
      </c>
      <c r="O71" s="18">
        <f t="shared" si="289"/>
        <v>8.0787261584601033E-2</v>
      </c>
      <c r="P71" s="18">
        <f t="shared" si="289"/>
        <v>1.9628947343659053E-2</v>
      </c>
      <c r="Q71" s="18">
        <f t="shared" si="289"/>
        <v>7.9268194854203666E-2</v>
      </c>
      <c r="R71" s="18">
        <f t="shared" si="289"/>
        <v>3.6400621592714788E-2</v>
      </c>
      <c r="S71" s="18">
        <f t="shared" si="289"/>
        <v>6.7773702885616793E-2</v>
      </c>
      <c r="T71" s="18">
        <f t="shared" si="289"/>
        <v>4.7455187883530425E-2</v>
      </c>
      <c r="U71" s="18">
        <f t="shared" si="289"/>
        <v>5.6137252183069641E-2</v>
      </c>
      <c r="V71" s="18">
        <f t="shared" si="289"/>
        <v>8.0484334052943085E-2</v>
      </c>
      <c r="W71" s="18">
        <f t="shared" si="289"/>
        <v>4.218341836234929E-2</v>
      </c>
      <c r="X71" s="18">
        <f t="shared" si="289"/>
        <v>2.3938302948436158E-2</v>
      </c>
      <c r="Y71" s="18">
        <f t="shared" si="289"/>
        <v>8.4190510347689707E-2</v>
      </c>
      <c r="Z71" s="18">
        <f t="shared" si="289"/>
        <v>1.6701552366080286E-2</v>
      </c>
      <c r="AA71" s="18">
        <f t="shared" si="289"/>
        <v>1.3315221746105887E-2</v>
      </c>
      <c r="AB71" s="18">
        <f t="shared" si="289"/>
        <v>3.8600668803620397E-2</v>
      </c>
      <c r="AC71" s="18">
        <f t="shared" si="289"/>
        <v>4.9729922434421758E-2</v>
      </c>
      <c r="AD71" s="18">
        <f t="shared" si="289"/>
        <v>4.7782291516661579E-2</v>
      </c>
      <c r="AE71" s="18">
        <f t="shared" si="289"/>
        <v>9.082714591965263E-2</v>
      </c>
      <c r="AF71" s="18">
        <f t="shared" si="289"/>
        <v>1.2509817905387965E-2</v>
      </c>
      <c r="AG71" s="18">
        <f t="shared" si="289"/>
        <v>2.8780756674035013E-3</v>
      </c>
      <c r="AH71" s="18">
        <f t="shared" si="289"/>
        <v>7.5937708304191526E-2</v>
      </c>
      <c r="AI71" s="18">
        <f t="shared" si="289"/>
        <v>0.11351999835898779</v>
      </c>
      <c r="AJ71" s="18">
        <f t="shared" si="289"/>
        <v>1.3199917042554299E-2</v>
      </c>
      <c r="AK71" s="18">
        <f t="shared" si="289"/>
        <v>3.8503911638733901E-2</v>
      </c>
      <c r="AL71" s="18">
        <f t="shared" si="289"/>
        <v>3.8944634673704348E-4</v>
      </c>
      <c r="AM71" s="18">
        <f t="shared" si="289"/>
        <v>5.7080353697705366E-2</v>
      </c>
      <c r="AN71" s="18">
        <f t="shared" si="289"/>
        <v>8.1154989820886869E-2</v>
      </c>
      <c r="AO71" s="18">
        <f t="shared" si="289"/>
        <v>8.4629461218742597E-3</v>
      </c>
      <c r="AP71" s="18">
        <f t="shared" si="289"/>
        <v>7.1326299692527406E-2</v>
      </c>
      <c r="AQ71" s="18">
        <f t="shared" si="289"/>
        <v>8.0721472420745705E-2</v>
      </c>
      <c r="AR71" s="18">
        <f t="shared" si="289"/>
        <v>1.0749674558238276E-2</v>
      </c>
      <c r="AS71" s="18">
        <f t="shared" si="289"/>
        <v>7.8921448709771469E-2</v>
      </c>
      <c r="AT71" s="18">
        <f t="shared" si="289"/>
        <v>1.6109353359326617E-2</v>
      </c>
      <c r="AU71" s="18">
        <f t="shared" si="289"/>
        <v>4.2681826697433589E-2</v>
      </c>
      <c r="AV71" s="18">
        <f t="shared" si="289"/>
        <v>4.5544176936796688E-2</v>
      </c>
      <c r="AW71" s="18">
        <f t="shared" si="289"/>
        <v>7.1560894539490216E-2</v>
      </c>
      <c r="AX71" s="18">
        <f t="shared" si="289"/>
        <v>0.10971792322862017</v>
      </c>
      <c r="AY71" s="18">
        <f t="shared" si="289"/>
        <v>5.7127334278633479E-2</v>
      </c>
      <c r="AZ71" s="18">
        <f t="shared" si="289"/>
        <v>0.12039502370700067</v>
      </c>
      <c r="BA71" s="18">
        <f t="shared" si="289"/>
        <v>3.4152244540602839E-2</v>
      </c>
      <c r="BB71" s="18">
        <f t="shared" si="289"/>
        <v>4.5127134873974406E-2</v>
      </c>
      <c r="BC71" s="18">
        <f t="shared" si="289"/>
        <v>0.15560350969350101</v>
      </c>
      <c r="BD71" s="18">
        <f t="shared" si="289"/>
        <v>0.16792274610703922</v>
      </c>
      <c r="BE71" s="18">
        <f t="shared" si="289"/>
        <v>0.11142978781652368</v>
      </c>
      <c r="BF71" s="18">
        <f t="shared" si="289"/>
        <v>5.6377074436346764E-2</v>
      </c>
      <c r="BG71" s="18">
        <f t="shared" si="289"/>
        <v>4.9362747113665006E-2</v>
      </c>
      <c r="BH71" s="18">
        <f t="shared" si="289"/>
        <v>0.14117847814204382</v>
      </c>
      <c r="BI71" s="18">
        <f t="shared" si="289"/>
        <v>0.12952875188356938</v>
      </c>
      <c r="BJ71" s="18">
        <f t="shared" si="289"/>
        <v>2.966342104847719E-2</v>
      </c>
      <c r="BK71" s="18">
        <f t="shared" si="289"/>
        <v>6.8192742996378675E-2</v>
      </c>
      <c r="BL71" s="18">
        <f t="shared" si="289"/>
        <v>3.7049071552675339E-2</v>
      </c>
      <c r="BM71" s="18">
        <f t="shared" si="289"/>
        <v>5.0053408877299976E-2</v>
      </c>
      <c r="BN71" s="18">
        <f t="shared" si="289"/>
        <v>7.1917893367158481E-2</v>
      </c>
      <c r="BO71" s="18">
        <f t="shared" ref="BO71:DZ71" si="290">ABS(BO51-BO31)</f>
        <v>2.066968557355553E-2</v>
      </c>
      <c r="BP71" s="18">
        <f t="shared" si="290"/>
        <v>8.7016268428133259E-2</v>
      </c>
      <c r="BQ71" s="18">
        <f t="shared" si="290"/>
        <v>6.9861353387011715E-2</v>
      </c>
      <c r="BR71" s="18">
        <f t="shared" si="290"/>
        <v>4.5456391752206837E-2</v>
      </c>
      <c r="BS71" s="18">
        <f t="shared" si="290"/>
        <v>5.7428881365597095E-2</v>
      </c>
      <c r="BT71" s="18">
        <f t="shared" si="290"/>
        <v>4.1603369089684095E-2</v>
      </c>
      <c r="BU71" s="18">
        <f t="shared" si="290"/>
        <v>3.402108587391206E-3</v>
      </c>
      <c r="BV71" s="18">
        <f t="shared" si="290"/>
        <v>3.2590646295083958E-2</v>
      </c>
      <c r="BW71" s="18">
        <f t="shared" si="290"/>
        <v>1.719117259285291E-2</v>
      </c>
      <c r="BX71" s="18">
        <f t="shared" si="290"/>
        <v>7.4316783187712843E-3</v>
      </c>
      <c r="BY71" s="18">
        <f t="shared" si="290"/>
        <v>5.6077010279644068E-2</v>
      </c>
      <c r="BZ71" s="18">
        <f t="shared" si="290"/>
        <v>1.9171597925971118E-2</v>
      </c>
      <c r="CA71" s="18">
        <f t="shared" si="290"/>
        <v>5.2524368811568078E-2</v>
      </c>
      <c r="CB71" s="18">
        <f t="shared" si="290"/>
        <v>5.4194796506042364E-2</v>
      </c>
      <c r="CC71" s="18">
        <f t="shared" si="290"/>
        <v>8.8238433306020214E-2</v>
      </c>
      <c r="CD71" s="18">
        <f t="shared" si="290"/>
        <v>0.12413968059487379</v>
      </c>
      <c r="CE71" s="18">
        <f t="shared" si="290"/>
        <v>3.5130044537121541E-2</v>
      </c>
      <c r="CF71" s="18">
        <f t="shared" si="290"/>
        <v>2.5649090719023215E-3</v>
      </c>
      <c r="CG71" s="18">
        <f t="shared" si="290"/>
        <v>2.8589976006250017E-2</v>
      </c>
      <c r="CH71" s="18">
        <f t="shared" si="290"/>
        <v>4.4546051895397731E-2</v>
      </c>
      <c r="CI71" s="18">
        <f t="shared" si="290"/>
        <v>4.8446868806100829E-2</v>
      </c>
      <c r="CJ71" s="18">
        <f t="shared" si="290"/>
        <v>1.7179016275348458E-2</v>
      </c>
      <c r="CK71" s="18">
        <f t="shared" si="290"/>
        <v>9.3730216218167461E-3</v>
      </c>
      <c r="CL71" s="18">
        <f t="shared" si="290"/>
        <v>4.8498518093769261E-2</v>
      </c>
      <c r="CM71" s="18">
        <f t="shared" si="290"/>
        <v>2.2601714650891891E-2</v>
      </c>
      <c r="CN71" s="18">
        <f t="shared" si="290"/>
        <v>0.10311530824462067</v>
      </c>
      <c r="CO71" s="18">
        <f t="shared" si="290"/>
        <v>6.8001439960786336E-2</v>
      </c>
      <c r="CP71" s="18">
        <f t="shared" si="290"/>
        <v>1.5916784736122014E-2</v>
      </c>
      <c r="CQ71" s="18">
        <f t="shared" si="290"/>
        <v>7.9508995637326857E-2</v>
      </c>
      <c r="CR71" s="18">
        <f t="shared" si="290"/>
        <v>8.5023792956675365E-2</v>
      </c>
      <c r="CS71" s="18">
        <f t="shared" si="290"/>
        <v>2.9389964080419828E-2</v>
      </c>
      <c r="CT71" s="18">
        <f t="shared" si="290"/>
        <v>3.2115242473619687E-2</v>
      </c>
      <c r="CU71" s="18">
        <f t="shared" si="290"/>
        <v>6.9450202444505393E-2</v>
      </c>
      <c r="CV71" s="18">
        <f t="shared" si="290"/>
        <v>5.4271290947797202E-2</v>
      </c>
      <c r="CW71" s="18">
        <f t="shared" si="290"/>
        <v>1.4276915391865375E-3</v>
      </c>
      <c r="CX71" s="18">
        <f t="shared" si="290"/>
        <v>0.22827688852599859</v>
      </c>
      <c r="CY71" s="18">
        <f t="shared" si="290"/>
        <v>7.5843607272456426E-2</v>
      </c>
      <c r="CZ71" s="18">
        <f t="shared" si="290"/>
        <v>9.1036134299775973E-2</v>
      </c>
      <c r="DA71" s="18">
        <f t="shared" si="290"/>
        <v>4.2532279334295209E-2</v>
      </c>
      <c r="DB71" s="18">
        <f t="shared" si="290"/>
        <v>4.9479726343452213E-2</v>
      </c>
      <c r="DC71" s="18">
        <f t="shared" si="290"/>
        <v>0.10488591568368499</v>
      </c>
      <c r="DD71" s="18">
        <f t="shared" si="290"/>
        <v>3.2210757154210734E-2</v>
      </c>
      <c r="DE71" s="18">
        <f t="shared" si="290"/>
        <v>2.2604700549041179E-2</v>
      </c>
      <c r="DF71" s="18">
        <f t="shared" si="290"/>
        <v>0.12456843507146248</v>
      </c>
      <c r="DG71" s="18">
        <f t="shared" si="290"/>
        <v>2.2657269870951291E-2</v>
      </c>
      <c r="DH71" s="18">
        <f t="shared" si="290"/>
        <v>3.587176494530353E-2</v>
      </c>
      <c r="DI71" s="18">
        <f t="shared" si="290"/>
        <v>0.15360065678582324</v>
      </c>
      <c r="DJ71" s="18">
        <f t="shared" si="290"/>
        <v>9.0303241955856428E-2</v>
      </c>
      <c r="DK71" s="18">
        <f t="shared" si="290"/>
        <v>2.5454504227721331E-2</v>
      </c>
      <c r="DL71" s="18">
        <f t="shared" si="290"/>
        <v>2.3413948442991939E-2</v>
      </c>
      <c r="DM71" s="18">
        <f t="shared" si="290"/>
        <v>2.0411749551552769E-2</v>
      </c>
      <c r="DN71" s="18">
        <f t="shared" si="290"/>
        <v>3.7232288700832616E-2</v>
      </c>
      <c r="DO71" s="18">
        <f t="shared" si="290"/>
        <v>5.7512591462481888E-3</v>
      </c>
      <c r="DP71" s="18">
        <f t="shared" si="290"/>
        <v>2.9156298981659279E-2</v>
      </c>
      <c r="DQ71" s="18">
        <f t="shared" si="290"/>
        <v>0.17092039691399774</v>
      </c>
      <c r="DR71" s="18">
        <f t="shared" si="290"/>
        <v>6.1227122897511199E-2</v>
      </c>
      <c r="DS71" s="18">
        <f t="shared" si="290"/>
        <v>6.0349516662949132E-2</v>
      </c>
      <c r="DT71" s="18">
        <f t="shared" si="290"/>
        <v>1.4231084688268836E-2</v>
      </c>
      <c r="DU71" s="18">
        <f t="shared" si="290"/>
        <v>4.4168414938527467E-2</v>
      </c>
      <c r="DV71" s="18">
        <f t="shared" si="290"/>
        <v>6.2450639122135637E-2</v>
      </c>
      <c r="DW71" s="18">
        <f t="shared" si="290"/>
        <v>3.9612530789965961E-2</v>
      </c>
      <c r="DX71" s="18">
        <f t="shared" si="290"/>
        <v>5.1468458682576212E-2</v>
      </c>
      <c r="DY71" s="18">
        <f t="shared" si="290"/>
        <v>9.5410046115026459E-3</v>
      </c>
      <c r="DZ71" s="18">
        <f t="shared" si="290"/>
        <v>8.1344489205029069E-2</v>
      </c>
      <c r="EA71" s="18">
        <f t="shared" ref="EA71:GL71" si="291">ABS(EA51-EA31)</f>
        <v>4.0916986219896589E-4</v>
      </c>
      <c r="EB71" s="18">
        <f t="shared" si="291"/>
        <v>5.3470382172616349E-2</v>
      </c>
      <c r="EC71" s="18">
        <f t="shared" si="291"/>
        <v>3.7807517878982178E-2</v>
      </c>
      <c r="ED71" s="18">
        <f t="shared" si="291"/>
        <v>4.1692683647206463E-2</v>
      </c>
      <c r="EE71" s="18">
        <f t="shared" si="291"/>
        <v>3.4285930431020351E-2</v>
      </c>
      <c r="EF71" s="18">
        <f t="shared" si="291"/>
        <v>0.13385583789292266</v>
      </c>
      <c r="EG71" s="18">
        <f t="shared" si="291"/>
        <v>0.15734768849726244</v>
      </c>
      <c r="EH71" s="18">
        <f t="shared" si="291"/>
        <v>0.10150204021923132</v>
      </c>
      <c r="EI71" s="18">
        <f t="shared" si="291"/>
        <v>0.12380342302218439</v>
      </c>
      <c r="EJ71" s="18">
        <f t="shared" si="291"/>
        <v>1.7546078982568436E-2</v>
      </c>
      <c r="EK71" s="18">
        <f t="shared" si="291"/>
        <v>1.2664975064751727E-2</v>
      </c>
      <c r="EL71" s="18">
        <f t="shared" si="291"/>
        <v>7.6562328279217717E-2</v>
      </c>
      <c r="EM71" s="18">
        <f t="shared" si="291"/>
        <v>5.2410956477892734E-2</v>
      </c>
      <c r="EN71" s="18">
        <f t="shared" si="291"/>
        <v>0.12592648958103897</v>
      </c>
      <c r="EO71" s="18">
        <f t="shared" si="291"/>
        <v>0.15472000657959334</v>
      </c>
      <c r="EP71" s="18">
        <f t="shared" si="291"/>
        <v>8.352395605587698E-2</v>
      </c>
      <c r="EQ71" s="18">
        <f t="shared" si="291"/>
        <v>0.14018071425400691</v>
      </c>
      <c r="ER71" s="18">
        <f t="shared" si="291"/>
        <v>5.7573542161300062E-2</v>
      </c>
      <c r="ES71" s="18">
        <f t="shared" si="291"/>
        <v>3.4264683545119579E-2</v>
      </c>
      <c r="ET71" s="18">
        <f t="shared" si="291"/>
        <v>6.1609996019592161E-2</v>
      </c>
      <c r="EU71" s="18">
        <f t="shared" si="291"/>
        <v>0.17639937620722246</v>
      </c>
      <c r="EV71" s="18">
        <f t="shared" si="291"/>
        <v>0.19824746481863265</v>
      </c>
      <c r="EW71" s="18">
        <f t="shared" si="291"/>
        <v>0.13784854553954262</v>
      </c>
      <c r="EX71" s="18">
        <f t="shared" si="291"/>
        <v>7.8670249266499848E-2</v>
      </c>
      <c r="EY71" s="18">
        <f t="shared" si="291"/>
        <v>7.8972330605323438E-2</v>
      </c>
      <c r="EZ71" s="18">
        <f t="shared" si="291"/>
        <v>2.3688834584070076E-2</v>
      </c>
      <c r="FA71" s="18">
        <f t="shared" si="291"/>
        <v>1.3275238166440065E-3</v>
      </c>
      <c r="FB71" s="18">
        <f t="shared" si="291"/>
        <v>8.7986870195187833E-2</v>
      </c>
      <c r="FC71" s="18">
        <f t="shared" si="291"/>
        <v>0.17409087779060584</v>
      </c>
      <c r="FD71" s="18">
        <f t="shared" si="291"/>
        <v>8.2355215226224965E-2</v>
      </c>
      <c r="FE71" s="18">
        <f t="shared" si="291"/>
        <v>6.2093611940201243E-2</v>
      </c>
      <c r="FF71" s="18">
        <f t="shared" si="291"/>
        <v>3.8892340098920397E-2</v>
      </c>
      <c r="FG71" s="18">
        <f t="shared" si="291"/>
        <v>2.70561390812738E-2</v>
      </c>
      <c r="FH71" s="18">
        <f t="shared" si="291"/>
        <v>1.504120033841283E-2</v>
      </c>
      <c r="FI71" s="18">
        <f t="shared" si="291"/>
        <v>4.1877583924104123E-2</v>
      </c>
      <c r="FJ71" s="18">
        <f t="shared" si="291"/>
        <v>5.8019432270986826E-2</v>
      </c>
      <c r="FK71" s="18">
        <f t="shared" si="291"/>
        <v>6.8330207037391455E-3</v>
      </c>
      <c r="FL71" s="18">
        <f t="shared" si="291"/>
        <v>1.2940732483696538E-2</v>
      </c>
      <c r="FM71" s="18">
        <f t="shared" si="291"/>
        <v>7.2417784802253804E-2</v>
      </c>
      <c r="FN71" s="18">
        <f t="shared" si="291"/>
        <v>3.7524972958788982E-2</v>
      </c>
      <c r="FO71" s="18">
        <f t="shared" si="291"/>
        <v>1.6626317598868678E-2</v>
      </c>
      <c r="FP71" s="18">
        <f t="shared" si="291"/>
        <v>8.9438390977686577E-2</v>
      </c>
      <c r="FQ71" s="18">
        <f t="shared" si="291"/>
        <v>2.956179194380415E-2</v>
      </c>
      <c r="FR71" s="18">
        <f t="shared" si="291"/>
        <v>3.5984102544971586E-2</v>
      </c>
      <c r="FS71" s="18">
        <f t="shared" si="291"/>
        <v>3.941659927665031E-2</v>
      </c>
      <c r="FT71" s="18">
        <f t="shared" si="291"/>
        <v>3.755778403818133E-2</v>
      </c>
      <c r="FU71" s="18">
        <f t="shared" si="291"/>
        <v>2.9645284551320539E-2</v>
      </c>
      <c r="FV71" s="18">
        <f t="shared" si="291"/>
        <v>5.9816151394771477E-2</v>
      </c>
      <c r="FW71" s="18">
        <f t="shared" si="291"/>
        <v>2.6881415629193772E-2</v>
      </c>
      <c r="FX71" s="18">
        <f t="shared" si="291"/>
        <v>6.5871058432789065E-2</v>
      </c>
      <c r="FY71" s="18">
        <f t="shared" si="291"/>
        <v>1.4258874724511428E-2</v>
      </c>
      <c r="FZ71" s="18">
        <f t="shared" si="291"/>
        <v>4.8718673826948777E-2</v>
      </c>
      <c r="GA71" s="18">
        <f t="shared" si="291"/>
        <v>1.2282729843630436E-2</v>
      </c>
      <c r="GB71" s="18">
        <f t="shared" si="291"/>
        <v>0.18815079810836532</v>
      </c>
      <c r="GC71" s="18">
        <f t="shared" si="291"/>
        <v>1.1755385353335368E-2</v>
      </c>
      <c r="GD71" s="18">
        <f t="shared" si="291"/>
        <v>5.9470581013703783E-2</v>
      </c>
      <c r="GE71" s="18">
        <f t="shared" si="291"/>
        <v>8.3169878340278725E-2</v>
      </c>
      <c r="GF71" s="18">
        <f t="shared" si="291"/>
        <v>6.0119206528463365E-2</v>
      </c>
      <c r="GG71" s="18">
        <f t="shared" si="291"/>
        <v>6.32861982085271E-2</v>
      </c>
      <c r="GH71" s="18">
        <f t="shared" si="291"/>
        <v>1.2378017602427183E-2</v>
      </c>
      <c r="GI71" s="18">
        <f t="shared" si="291"/>
        <v>7.8511298360362525E-2</v>
      </c>
      <c r="GJ71" s="18">
        <f t="shared" si="291"/>
        <v>3.9597257730216162E-2</v>
      </c>
      <c r="GK71" s="18">
        <f t="shared" si="291"/>
        <v>5.6903328355734528E-2</v>
      </c>
      <c r="GL71" s="18">
        <f t="shared" si="291"/>
        <v>5.7261788725298524E-2</v>
      </c>
      <c r="GM71" s="18">
        <f t="shared" ref="GM71:IX71" si="292">ABS(GM51-GM31)</f>
        <v>0.125179449989967</v>
      </c>
      <c r="GN71" s="18">
        <f t="shared" si="292"/>
        <v>0.13714901966968363</v>
      </c>
      <c r="GO71" s="18">
        <f t="shared" si="292"/>
        <v>8.6528113195355416E-2</v>
      </c>
      <c r="GP71" s="18">
        <f t="shared" si="292"/>
        <v>7.4556406719692547E-2</v>
      </c>
      <c r="GQ71" s="18">
        <f t="shared" si="292"/>
        <v>3.174904964488523E-2</v>
      </c>
      <c r="GR71" s="18">
        <f t="shared" si="292"/>
        <v>0.11547501083070127</v>
      </c>
      <c r="GS71" s="18">
        <f t="shared" si="292"/>
        <v>6.4520039526069439E-2</v>
      </c>
      <c r="GT71" s="18">
        <f t="shared" si="292"/>
        <v>3.1643852729864141E-2</v>
      </c>
      <c r="GU71" s="18">
        <f t="shared" si="292"/>
        <v>1.1608808118791891E-2</v>
      </c>
      <c r="GV71" s="18">
        <f t="shared" si="292"/>
        <v>0.11051152065266945</v>
      </c>
      <c r="GW71" s="18">
        <f t="shared" si="292"/>
        <v>2.8340303174534398E-2</v>
      </c>
      <c r="GX71" s="18">
        <f t="shared" si="292"/>
        <v>1.7499736393775667E-2</v>
      </c>
      <c r="GY71" s="18">
        <f t="shared" si="292"/>
        <v>3.2108005096145531E-2</v>
      </c>
      <c r="GZ71" s="18">
        <f t="shared" si="292"/>
        <v>1.2421100699010701E-2</v>
      </c>
      <c r="HA71" s="18">
        <f t="shared" si="292"/>
        <v>2.1175865169899999E-2</v>
      </c>
      <c r="HB71" s="18">
        <f t="shared" si="292"/>
        <v>2.6572026962713158E-2</v>
      </c>
      <c r="HC71" s="18">
        <f t="shared" si="292"/>
        <v>2.6432827430256212E-2</v>
      </c>
      <c r="HD71" s="18">
        <f t="shared" si="292"/>
        <v>5.2894194197647626E-2</v>
      </c>
      <c r="HE71" s="18">
        <f t="shared" si="292"/>
        <v>1.3858409621223311E-2</v>
      </c>
      <c r="HF71" s="18">
        <f t="shared" si="292"/>
        <v>0.15135287536053454</v>
      </c>
      <c r="HG71" s="18">
        <f t="shared" si="292"/>
        <v>6.6334924722876054E-2</v>
      </c>
      <c r="HH71" s="18">
        <f t="shared" si="292"/>
        <v>2.6211320557812279E-2</v>
      </c>
      <c r="HI71" s="18">
        <f t="shared" si="292"/>
        <v>2.4261482555709479E-2</v>
      </c>
      <c r="HJ71" s="18">
        <f t="shared" si="292"/>
        <v>1.4046629807049515E-2</v>
      </c>
      <c r="HK71" s="18">
        <f t="shared" si="292"/>
        <v>4.1046806922775181E-2</v>
      </c>
      <c r="HL71" s="18">
        <f t="shared" si="292"/>
        <v>2.1415231777216381E-2</v>
      </c>
      <c r="HM71" s="18">
        <f t="shared" si="292"/>
        <v>0.11944985172150158</v>
      </c>
      <c r="HN71" s="18">
        <f t="shared" si="292"/>
        <v>2.7399024763379298E-2</v>
      </c>
      <c r="HO71" s="18">
        <f t="shared" si="292"/>
        <v>1.7743549300048289E-2</v>
      </c>
      <c r="HP71" s="18">
        <f t="shared" si="292"/>
        <v>7.612904980047519E-2</v>
      </c>
      <c r="HQ71" s="18">
        <f t="shared" si="292"/>
        <v>9.8627687924248697E-2</v>
      </c>
      <c r="HR71" s="18">
        <f t="shared" si="292"/>
        <v>7.0909419231581727E-2</v>
      </c>
      <c r="HS71" s="18">
        <f t="shared" si="292"/>
        <v>4.9308011861776468E-2</v>
      </c>
      <c r="HT71" s="18">
        <f t="shared" si="292"/>
        <v>6.4537650807315716E-2</v>
      </c>
      <c r="HU71" s="18">
        <f t="shared" si="292"/>
        <v>0.14733550066885109</v>
      </c>
      <c r="HV71" s="18">
        <f t="shared" si="292"/>
        <v>4.4429003321335481E-2</v>
      </c>
      <c r="HW71" s="18">
        <f t="shared" si="292"/>
        <v>2.1832558660086265E-2</v>
      </c>
      <c r="HX71" s="18">
        <f t="shared" si="292"/>
        <v>9.7814314359916943E-2</v>
      </c>
      <c r="HY71" s="18">
        <f t="shared" si="292"/>
        <v>0.10417683975101677</v>
      </c>
      <c r="HZ71" s="18">
        <f t="shared" si="292"/>
        <v>0.12696363362310459</v>
      </c>
      <c r="IA71" s="18">
        <f t="shared" si="292"/>
        <v>8.9099545291849935E-2</v>
      </c>
      <c r="IB71" s="18">
        <f t="shared" si="292"/>
        <v>2.0125131919388473E-3</v>
      </c>
      <c r="IC71" s="18">
        <f t="shared" si="292"/>
        <v>5.8233234931591715E-2</v>
      </c>
      <c r="ID71" s="18">
        <f t="shared" si="292"/>
        <v>7.3035890577597462E-2</v>
      </c>
      <c r="IE71" s="18">
        <f t="shared" si="292"/>
        <v>4.7485069178381245E-2</v>
      </c>
      <c r="IF71" s="18">
        <f t="shared" si="292"/>
        <v>1.8676042541120541E-2</v>
      </c>
      <c r="IG71" s="18">
        <f t="shared" si="292"/>
        <v>8.4060896915477357E-2</v>
      </c>
      <c r="IH71" s="18">
        <f t="shared" si="292"/>
        <v>2.2323049455810665E-2</v>
      </c>
      <c r="II71" s="18">
        <f t="shared" si="292"/>
        <v>2.5247413442023969E-2</v>
      </c>
      <c r="IJ71" s="18">
        <f t="shared" si="292"/>
        <v>3.7805522159462659E-2</v>
      </c>
      <c r="IK71" s="18">
        <f t="shared" si="292"/>
        <v>5.0493361898121314E-2</v>
      </c>
      <c r="IL71" s="18">
        <f t="shared" si="292"/>
        <v>9.5133125762989712E-2</v>
      </c>
      <c r="IM71" s="18">
        <f t="shared" si="292"/>
        <v>3.4054654824757336E-2</v>
      </c>
      <c r="IN71" s="18">
        <f t="shared" si="292"/>
        <v>0.11441549909284476</v>
      </c>
      <c r="IO71" s="18">
        <f t="shared" si="292"/>
        <v>4.7315986769023599E-2</v>
      </c>
      <c r="IP71" s="18">
        <f t="shared" si="292"/>
        <v>0.11001961006252692</v>
      </c>
      <c r="IQ71" s="18">
        <f t="shared" si="292"/>
        <v>8.323169005604425E-2</v>
      </c>
      <c r="IR71" s="18">
        <f t="shared" si="292"/>
        <v>3.34785596111149E-2</v>
      </c>
      <c r="IS71" s="18">
        <f t="shared" si="292"/>
        <v>4.0120663099691645E-2</v>
      </c>
      <c r="IT71" s="18">
        <f t="shared" si="292"/>
        <v>0.12888660255512424</v>
      </c>
      <c r="IU71" s="18">
        <f t="shared" si="292"/>
        <v>3.4864543073177545E-2</v>
      </c>
      <c r="IV71" s="18">
        <f t="shared" si="292"/>
        <v>0.12384386003738934</v>
      </c>
      <c r="IW71" s="18">
        <f t="shared" si="292"/>
        <v>4.2124579110678517E-2</v>
      </c>
      <c r="IX71" s="18">
        <f t="shared" si="292"/>
        <v>0.10877890806594026</v>
      </c>
      <c r="IY71" s="18">
        <f t="shared" ref="IY71:LJ71" si="293">ABS(IY51-IY31)</f>
        <v>6.1084141100385181E-2</v>
      </c>
      <c r="IZ71" s="18">
        <f t="shared" si="293"/>
        <v>5.9642608116306728E-2</v>
      </c>
      <c r="JA71" s="18">
        <f t="shared" si="293"/>
        <v>6.2777670863113255E-2</v>
      </c>
      <c r="JB71" s="18">
        <f t="shared" si="293"/>
        <v>2.9970113401094567E-2</v>
      </c>
      <c r="JC71" s="18">
        <f t="shared" si="293"/>
        <v>3.2346071402200582E-2</v>
      </c>
      <c r="JD71" s="18">
        <f t="shared" si="293"/>
        <v>2.5863461170392621E-2</v>
      </c>
      <c r="JE71" s="18">
        <f t="shared" si="293"/>
        <v>3.2243274081874995E-2</v>
      </c>
      <c r="JF71" s="18">
        <f t="shared" si="293"/>
        <v>7.5993306122466214E-2</v>
      </c>
      <c r="JG71" s="18">
        <f t="shared" si="293"/>
        <v>3.5151598569785947E-2</v>
      </c>
      <c r="JH71" s="18">
        <f t="shared" si="293"/>
        <v>3.8788151860531556E-2</v>
      </c>
      <c r="JI71" s="18">
        <f t="shared" si="293"/>
        <v>6.2524931537762923E-2</v>
      </c>
      <c r="JJ71" s="18">
        <f t="shared" si="293"/>
        <v>0.18205281165542486</v>
      </c>
      <c r="JK71" s="18">
        <f t="shared" si="293"/>
        <v>0.14967366927443526</v>
      </c>
      <c r="JL71" s="18">
        <f t="shared" si="293"/>
        <v>7.1417012145413183E-2</v>
      </c>
      <c r="JM71" s="18">
        <f t="shared" si="293"/>
        <v>2.6730486510127549E-2</v>
      </c>
      <c r="JN71" s="18">
        <f t="shared" si="293"/>
        <v>2.7638957435077938E-2</v>
      </c>
      <c r="JO71" s="18">
        <f t="shared" si="293"/>
        <v>0.10003377724180723</v>
      </c>
      <c r="JP71" s="18">
        <f t="shared" si="293"/>
        <v>7.206520894498647E-2</v>
      </c>
      <c r="JQ71" s="18">
        <f t="shared" si="293"/>
        <v>0.10316958755825462</v>
      </c>
      <c r="JR71" s="18">
        <f t="shared" si="293"/>
        <v>8.5641432987157429E-2</v>
      </c>
      <c r="JS71" s="18">
        <f t="shared" si="293"/>
        <v>0.12111349570100338</v>
      </c>
      <c r="JT71" s="18">
        <f t="shared" si="293"/>
        <v>0.12148289070934348</v>
      </c>
      <c r="JU71" s="18">
        <f t="shared" si="293"/>
        <v>1.1970506551857163E-3</v>
      </c>
      <c r="JV71" s="18">
        <f t="shared" si="293"/>
        <v>3.8877616158449868E-2</v>
      </c>
      <c r="JW71" s="18">
        <f t="shared" si="293"/>
        <v>2.5195514178151468E-2</v>
      </c>
      <c r="JX71" s="18">
        <f t="shared" si="293"/>
        <v>7.0095111086348583E-2</v>
      </c>
      <c r="JY71" s="18">
        <f t="shared" si="293"/>
        <v>3.165677977038156E-2</v>
      </c>
      <c r="JZ71" s="18">
        <f t="shared" si="293"/>
        <v>8.0774912281416256E-2</v>
      </c>
      <c r="KA71" s="18">
        <f t="shared" si="293"/>
        <v>1.8720752909394289E-2</v>
      </c>
      <c r="KB71" s="18">
        <f t="shared" si="293"/>
        <v>0.10536250809707892</v>
      </c>
      <c r="KC71" s="18">
        <f t="shared" si="293"/>
        <v>1.4823277395169088E-2</v>
      </c>
      <c r="KD71" s="18">
        <f t="shared" si="293"/>
        <v>3.3144000189341383E-2</v>
      </c>
      <c r="KE71" s="18">
        <f t="shared" si="293"/>
        <v>4.1868946082997183E-2</v>
      </c>
      <c r="KF71" s="18">
        <f t="shared" si="293"/>
        <v>9.6424144859397209E-3</v>
      </c>
      <c r="KG71" s="18">
        <f t="shared" si="293"/>
        <v>1.738245433061758E-2</v>
      </c>
      <c r="KH71" s="18">
        <f t="shared" si="293"/>
        <v>0.1136347385570573</v>
      </c>
      <c r="KI71" s="18">
        <f t="shared" si="293"/>
        <v>4.31470758098359E-2</v>
      </c>
      <c r="KJ71" s="18">
        <f t="shared" si="293"/>
        <v>1.2479692641103463E-2</v>
      </c>
      <c r="KK71" s="18">
        <f t="shared" si="293"/>
        <v>6.6872235391500889E-2</v>
      </c>
      <c r="KL71" s="18">
        <f t="shared" si="293"/>
        <v>8.5483141507851468E-2</v>
      </c>
      <c r="KM71" s="18">
        <f t="shared" si="293"/>
        <v>9.1715933820566614E-2</v>
      </c>
      <c r="KN71" s="18">
        <f t="shared" si="293"/>
        <v>7.0575649985437028E-2</v>
      </c>
      <c r="KO71" s="18">
        <f t="shared" si="293"/>
        <v>9.824694686752955E-2</v>
      </c>
      <c r="KP71" s="18">
        <f t="shared" si="293"/>
        <v>5.1400896728803214E-2</v>
      </c>
      <c r="KQ71" s="18">
        <f t="shared" si="293"/>
        <v>5.7235499887154595E-2</v>
      </c>
      <c r="KR71" s="18">
        <f t="shared" si="293"/>
        <v>0.1161277115350261</v>
      </c>
      <c r="KS71" s="18">
        <f t="shared" si="293"/>
        <v>0.11809946691112883</v>
      </c>
      <c r="KT71" s="18">
        <f t="shared" si="293"/>
        <v>0.11077351394090013</v>
      </c>
      <c r="KU71" s="18">
        <f t="shared" si="293"/>
        <v>8.3643740928720289E-2</v>
      </c>
      <c r="KV71" s="18">
        <f t="shared" si="293"/>
        <v>5.0002746733872616E-2</v>
      </c>
      <c r="KW71" s="18">
        <f t="shared" si="293"/>
        <v>2.1054628673887299E-2</v>
      </c>
      <c r="KX71" s="18">
        <f t="shared" si="293"/>
        <v>4.9133356939385142E-2</v>
      </c>
      <c r="KY71" s="18">
        <f t="shared" si="293"/>
        <v>2.9837862882129973E-2</v>
      </c>
      <c r="KZ71" s="18">
        <f t="shared" si="293"/>
        <v>8.0990584042535008E-2</v>
      </c>
      <c r="LA71" s="18">
        <f t="shared" si="293"/>
        <v>1.2823010349574449E-2</v>
      </c>
      <c r="LB71" s="18">
        <f t="shared" si="293"/>
        <v>1.9257782863158712E-2</v>
      </c>
      <c r="LC71" s="18">
        <f t="shared" si="293"/>
        <v>5.0646187136414111E-2</v>
      </c>
      <c r="LD71" s="18">
        <f t="shared" si="293"/>
        <v>4.8251605086653382E-2</v>
      </c>
      <c r="LE71" s="18">
        <f t="shared" si="293"/>
        <v>6.6675712981920432E-2</v>
      </c>
      <c r="LF71" s="18">
        <f t="shared" si="293"/>
        <v>2.3143123600968041E-2</v>
      </c>
      <c r="LG71" s="18">
        <f t="shared" si="293"/>
        <v>4.1021506544500097E-2</v>
      </c>
      <c r="LH71" s="18">
        <f t="shared" si="293"/>
        <v>6.9721704456522371E-2</v>
      </c>
      <c r="LI71" s="18">
        <f t="shared" si="293"/>
        <v>0.1223884774157209</v>
      </c>
      <c r="LJ71" s="18">
        <f t="shared" si="293"/>
        <v>0.21551390868952169</v>
      </c>
      <c r="LK71" s="18">
        <f t="shared" ref="LK71:LW71" si="294">ABS(LK51-LK31)</f>
        <v>9.7208133297381871E-2</v>
      </c>
      <c r="LL71" s="18">
        <f t="shared" si="294"/>
        <v>0.13955132428142986</v>
      </c>
      <c r="LM71" s="18">
        <f t="shared" si="294"/>
        <v>1.3227548322075802E-2</v>
      </c>
      <c r="LN71" s="18">
        <f t="shared" si="294"/>
        <v>3.4188555214167193E-2</v>
      </c>
      <c r="LO71" s="18">
        <f t="shared" si="294"/>
        <v>7.6735217137152145E-2</v>
      </c>
      <c r="LP71" s="18">
        <f t="shared" si="294"/>
        <v>2.6699744497301392E-2</v>
      </c>
      <c r="LQ71" s="18">
        <f t="shared" si="294"/>
        <v>4.3633812942867944E-2</v>
      </c>
      <c r="LR71" s="18">
        <f t="shared" si="294"/>
        <v>1.6029310706549338E-2</v>
      </c>
      <c r="LS71" s="18">
        <f t="shared" si="294"/>
        <v>3.983844526185909E-2</v>
      </c>
      <c r="LT71" s="18">
        <f t="shared" si="294"/>
        <v>0.1048799590473819</v>
      </c>
      <c r="LU71" s="18">
        <f t="shared" si="294"/>
        <v>5.1587556503899235E-2</v>
      </c>
      <c r="LV71" s="18">
        <f t="shared" si="294"/>
        <v>3.2181555852731636E-2</v>
      </c>
      <c r="LW71" s="18">
        <f t="shared" si="294"/>
        <v>2.785729444680185E-2</v>
      </c>
    </row>
    <row r="72" spans="1:335" x14ac:dyDescent="0.3">
      <c r="A72" s="15">
        <v>2003</v>
      </c>
      <c r="B72" s="18">
        <f t="shared" si="282"/>
        <v>1.5419433594997534E-2</v>
      </c>
      <c r="C72" s="18">
        <f t="shared" ref="C72:BN72" si="295">ABS(C52-C32)</f>
        <v>8.9884900049809202E-2</v>
      </c>
      <c r="D72" s="18">
        <f t="shared" si="295"/>
        <v>1.3576717357144386E-3</v>
      </c>
      <c r="E72" s="18">
        <f t="shared" si="295"/>
        <v>1.1832107042291873E-2</v>
      </c>
      <c r="F72" s="18">
        <f t="shared" si="295"/>
        <v>5.9961954438215392E-2</v>
      </c>
      <c r="G72" s="18">
        <f t="shared" si="295"/>
        <v>8.5525193254415433E-3</v>
      </c>
      <c r="H72" s="18">
        <f t="shared" si="295"/>
        <v>8.7739965413446974E-4</v>
      </c>
      <c r="I72" s="18">
        <f t="shared" si="295"/>
        <v>5.2918075249758001E-2</v>
      </c>
      <c r="J72" s="18">
        <f t="shared" si="295"/>
        <v>6.3445936549669679E-2</v>
      </c>
      <c r="K72" s="18">
        <f t="shared" si="295"/>
        <v>6.7319177164745558E-2</v>
      </c>
      <c r="L72" s="18">
        <f t="shared" si="295"/>
        <v>4.0086991364575164E-3</v>
      </c>
      <c r="M72" s="18">
        <f t="shared" si="295"/>
        <v>9.8925192587210442E-2</v>
      </c>
      <c r="N72" s="18">
        <f t="shared" si="295"/>
        <v>5.3530099383466645E-2</v>
      </c>
      <c r="O72" s="18">
        <f t="shared" si="295"/>
        <v>6.1373690480826526E-2</v>
      </c>
      <c r="P72" s="18">
        <f t="shared" si="295"/>
        <v>8.9556817666902488E-2</v>
      </c>
      <c r="Q72" s="18">
        <f t="shared" si="295"/>
        <v>1.6262828750359226E-2</v>
      </c>
      <c r="R72" s="18">
        <f t="shared" si="295"/>
        <v>5.0631161766403407E-2</v>
      </c>
      <c r="S72" s="18">
        <f t="shared" si="295"/>
        <v>2.5046060176593721E-2</v>
      </c>
      <c r="T72" s="18">
        <f t="shared" si="295"/>
        <v>2.9031811146460418E-2</v>
      </c>
      <c r="U72" s="18">
        <f t="shared" si="295"/>
        <v>7.3750043366430096E-2</v>
      </c>
      <c r="V72" s="18">
        <f t="shared" si="295"/>
        <v>8.6946826484707418E-2</v>
      </c>
      <c r="W72" s="18">
        <f t="shared" si="295"/>
        <v>0.19729262171106376</v>
      </c>
      <c r="X72" s="18">
        <f t="shared" si="295"/>
        <v>0.13434600845448152</v>
      </c>
      <c r="Y72" s="18">
        <f t="shared" si="295"/>
        <v>6.7669762264783606E-2</v>
      </c>
      <c r="Z72" s="18">
        <f t="shared" si="295"/>
        <v>1.5126240835880433E-2</v>
      </c>
      <c r="AA72" s="18">
        <f t="shared" si="295"/>
        <v>1.7911773166576883E-2</v>
      </c>
      <c r="AB72" s="18">
        <f t="shared" si="295"/>
        <v>1.6725817172449919E-2</v>
      </c>
      <c r="AC72" s="18">
        <f t="shared" si="295"/>
        <v>4.6600581522134643E-2</v>
      </c>
      <c r="AD72" s="18">
        <f t="shared" si="295"/>
        <v>2.0783243423985187E-3</v>
      </c>
      <c r="AE72" s="18">
        <f t="shared" si="295"/>
        <v>0.13406840781109752</v>
      </c>
      <c r="AF72" s="18">
        <f t="shared" si="295"/>
        <v>4.6526823093900882E-4</v>
      </c>
      <c r="AG72" s="18">
        <f t="shared" si="295"/>
        <v>4.7677841959892442E-2</v>
      </c>
      <c r="AH72" s="18">
        <f t="shared" si="295"/>
        <v>5.2908901781625328E-2</v>
      </c>
      <c r="AI72" s="18">
        <f t="shared" si="295"/>
        <v>2.4168733988102264E-2</v>
      </c>
      <c r="AJ72" s="18">
        <f t="shared" si="295"/>
        <v>6.3642689069131619E-2</v>
      </c>
      <c r="AK72" s="18">
        <f t="shared" si="295"/>
        <v>1.1451602120680082E-2</v>
      </c>
      <c r="AL72" s="18">
        <f t="shared" si="295"/>
        <v>2.179437632805048E-2</v>
      </c>
      <c r="AM72" s="18">
        <f t="shared" si="295"/>
        <v>4.9044052787799663E-2</v>
      </c>
      <c r="AN72" s="18">
        <f t="shared" si="295"/>
        <v>7.4818534336015319E-2</v>
      </c>
      <c r="AO72" s="18">
        <f t="shared" si="295"/>
        <v>3.2711093966718729E-2</v>
      </c>
      <c r="AP72" s="18">
        <f t="shared" si="295"/>
        <v>6.3881885280606343E-2</v>
      </c>
      <c r="AQ72" s="18">
        <f t="shared" si="295"/>
        <v>3.340128344089599E-2</v>
      </c>
      <c r="AR72" s="18">
        <f t="shared" si="295"/>
        <v>5.730601736758123E-2</v>
      </c>
      <c r="AS72" s="18">
        <f t="shared" si="295"/>
        <v>8.0839544285041254E-2</v>
      </c>
      <c r="AT72" s="18">
        <f t="shared" si="295"/>
        <v>1.3638782876684741E-2</v>
      </c>
      <c r="AU72" s="18">
        <f t="shared" si="295"/>
        <v>6.1690008006350494E-2</v>
      </c>
      <c r="AV72" s="18">
        <f t="shared" si="295"/>
        <v>6.7138144523832266E-2</v>
      </c>
      <c r="AW72" s="18">
        <f t="shared" si="295"/>
        <v>7.445616514717357E-2</v>
      </c>
      <c r="AX72" s="18">
        <f t="shared" si="295"/>
        <v>5.3367056397629384E-2</v>
      </c>
      <c r="AY72" s="18">
        <f t="shared" si="295"/>
        <v>8.0575158214862858E-2</v>
      </c>
      <c r="AZ72" s="18">
        <f t="shared" si="295"/>
        <v>3.9744382631451552E-2</v>
      </c>
      <c r="BA72" s="18">
        <f t="shared" si="295"/>
        <v>2.3845081543071078E-2</v>
      </c>
      <c r="BB72" s="18">
        <f t="shared" si="295"/>
        <v>3.5779614474095417E-2</v>
      </c>
      <c r="BC72" s="18">
        <f t="shared" si="295"/>
        <v>2.4674539429488676E-2</v>
      </c>
      <c r="BD72" s="18">
        <f t="shared" si="295"/>
        <v>0.21348232104044512</v>
      </c>
      <c r="BE72" s="18">
        <f t="shared" si="295"/>
        <v>6.1820021611614817E-2</v>
      </c>
      <c r="BF72" s="18">
        <f t="shared" si="295"/>
        <v>6.6546491435037769E-2</v>
      </c>
      <c r="BG72" s="18">
        <f t="shared" si="295"/>
        <v>9.4716533510203094E-2</v>
      </c>
      <c r="BH72" s="18">
        <f t="shared" si="295"/>
        <v>1.4741211536224486E-2</v>
      </c>
      <c r="BI72" s="18">
        <f t="shared" si="295"/>
        <v>1.9166437757823673E-2</v>
      </c>
      <c r="BJ72" s="18">
        <f t="shared" si="295"/>
        <v>3.7162088291137652E-2</v>
      </c>
      <c r="BK72" s="18">
        <f t="shared" si="295"/>
        <v>4.3984650116713819E-2</v>
      </c>
      <c r="BL72" s="18">
        <f t="shared" si="295"/>
        <v>4.4901925913223839E-2</v>
      </c>
      <c r="BM72" s="18">
        <f t="shared" si="295"/>
        <v>3.7524660007059119E-2</v>
      </c>
      <c r="BN72" s="18">
        <f t="shared" si="295"/>
        <v>3.1875261682782929E-2</v>
      </c>
      <c r="BO72" s="18">
        <f t="shared" ref="BO72:DZ72" si="296">ABS(BO52-BO32)</f>
        <v>7.0424248821880919E-3</v>
      </c>
      <c r="BP72" s="18">
        <f t="shared" si="296"/>
        <v>4.006277685751225E-2</v>
      </c>
      <c r="BQ72" s="18">
        <f t="shared" si="296"/>
        <v>3.3056846985377253E-2</v>
      </c>
      <c r="BR72" s="18">
        <f t="shared" si="296"/>
        <v>6.9681970497125101E-2</v>
      </c>
      <c r="BS72" s="18">
        <f t="shared" si="296"/>
        <v>7.8490075751632193E-2</v>
      </c>
      <c r="BT72" s="18">
        <f t="shared" si="296"/>
        <v>1.5751690489552106E-2</v>
      </c>
      <c r="BU72" s="18">
        <f t="shared" si="296"/>
        <v>8.3538800016607406E-2</v>
      </c>
      <c r="BV72" s="18">
        <f t="shared" si="296"/>
        <v>0.1190714151020239</v>
      </c>
      <c r="BW72" s="18">
        <f t="shared" si="296"/>
        <v>1.6931977725491931E-2</v>
      </c>
      <c r="BX72" s="18">
        <f t="shared" si="296"/>
        <v>2.4622825208013066E-2</v>
      </c>
      <c r="BY72" s="18">
        <f t="shared" si="296"/>
        <v>7.135359390004814E-3</v>
      </c>
      <c r="BZ72" s="18">
        <f t="shared" si="296"/>
        <v>0.13450794834641366</v>
      </c>
      <c r="CA72" s="18">
        <f t="shared" si="296"/>
        <v>2.9024924130596874E-2</v>
      </c>
      <c r="CB72" s="18">
        <f t="shared" si="296"/>
        <v>7.0842412062741444E-2</v>
      </c>
      <c r="CC72" s="18">
        <f t="shared" si="296"/>
        <v>3.4513420478740453E-2</v>
      </c>
      <c r="CD72" s="18">
        <f t="shared" si="296"/>
        <v>2.4231500994933985E-2</v>
      </c>
      <c r="CE72" s="18">
        <f t="shared" si="296"/>
        <v>2.2908674279188468E-2</v>
      </c>
      <c r="CF72" s="18">
        <f t="shared" si="296"/>
        <v>5.4936983265727546E-2</v>
      </c>
      <c r="CG72" s="18">
        <f t="shared" si="296"/>
        <v>9.8340074587865978E-2</v>
      </c>
      <c r="CH72" s="18">
        <f t="shared" si="296"/>
        <v>3.2844629036673512E-3</v>
      </c>
      <c r="CI72" s="18">
        <f t="shared" si="296"/>
        <v>8.9569243526309961E-2</v>
      </c>
      <c r="CJ72" s="18">
        <f t="shared" si="296"/>
        <v>1.0286197904512906E-2</v>
      </c>
      <c r="CK72" s="18">
        <f t="shared" si="296"/>
        <v>2.9920045238662762E-4</v>
      </c>
      <c r="CL72" s="18">
        <f t="shared" si="296"/>
        <v>3.3532031122316092E-2</v>
      </c>
      <c r="CM72" s="18">
        <f t="shared" si="296"/>
        <v>3.4374916254020949E-2</v>
      </c>
      <c r="CN72" s="18">
        <f t="shared" si="296"/>
        <v>1.1710650286895941E-2</v>
      </c>
      <c r="CO72" s="18">
        <f t="shared" si="296"/>
        <v>3.3011017629505479E-2</v>
      </c>
      <c r="CP72" s="18">
        <f t="shared" si="296"/>
        <v>8.2110486324558724E-2</v>
      </c>
      <c r="CQ72" s="18">
        <f t="shared" si="296"/>
        <v>0.13384817158295198</v>
      </c>
      <c r="CR72" s="18">
        <f t="shared" si="296"/>
        <v>0.22940118378218977</v>
      </c>
      <c r="CS72" s="18">
        <f t="shared" si="296"/>
        <v>0.11222146189563054</v>
      </c>
      <c r="CT72" s="18">
        <f t="shared" si="296"/>
        <v>6.34373696089542E-2</v>
      </c>
      <c r="CU72" s="18">
        <f t="shared" si="296"/>
        <v>5.2127189131512264E-4</v>
      </c>
      <c r="CV72" s="18">
        <f t="shared" si="296"/>
        <v>5.8608118385951244E-2</v>
      </c>
      <c r="CW72" s="18">
        <f t="shared" si="296"/>
        <v>2.3325618060041381E-2</v>
      </c>
      <c r="CX72" s="18">
        <f t="shared" si="296"/>
        <v>5.1887754239474615E-2</v>
      </c>
      <c r="CY72" s="18">
        <f t="shared" si="296"/>
        <v>0.11855660437863169</v>
      </c>
      <c r="CZ72" s="18">
        <f t="shared" si="296"/>
        <v>2.2829089725635396E-2</v>
      </c>
      <c r="DA72" s="18">
        <f t="shared" si="296"/>
        <v>5.0907878076352414E-2</v>
      </c>
      <c r="DB72" s="18">
        <f t="shared" si="296"/>
        <v>1.5650429972278057E-2</v>
      </c>
      <c r="DC72" s="18">
        <f t="shared" si="296"/>
        <v>0.1110906199137553</v>
      </c>
      <c r="DD72" s="18">
        <f t="shared" si="296"/>
        <v>2.1986983789478942E-2</v>
      </c>
      <c r="DE72" s="18">
        <f t="shared" si="296"/>
        <v>4.5149831008589825E-2</v>
      </c>
      <c r="DF72" s="18">
        <f t="shared" si="296"/>
        <v>0.10494005664904893</v>
      </c>
      <c r="DG72" s="18">
        <f t="shared" si="296"/>
        <v>4.4397472682904171E-2</v>
      </c>
      <c r="DH72" s="18">
        <f t="shared" si="296"/>
        <v>7.7449006800212383E-2</v>
      </c>
      <c r="DI72" s="18">
        <f t="shared" si="296"/>
        <v>8.2922501803077031E-2</v>
      </c>
      <c r="DJ72" s="18">
        <f t="shared" si="296"/>
        <v>1.5468968355813129E-2</v>
      </c>
      <c r="DK72" s="18">
        <f t="shared" si="296"/>
        <v>6.8421748087875267E-2</v>
      </c>
      <c r="DL72" s="18">
        <f t="shared" si="296"/>
        <v>3.9490410085819105E-2</v>
      </c>
      <c r="DM72" s="18">
        <f t="shared" si="296"/>
        <v>3.9287153684412712E-2</v>
      </c>
      <c r="DN72" s="18">
        <f t="shared" si="296"/>
        <v>8.2762524082464317E-2</v>
      </c>
      <c r="DO72" s="18">
        <f t="shared" si="296"/>
        <v>1.4551445295953536E-2</v>
      </c>
      <c r="DP72" s="18">
        <f t="shared" si="296"/>
        <v>7.2011070454791715E-2</v>
      </c>
      <c r="DQ72" s="18">
        <f t="shared" si="296"/>
        <v>4.0802862246318627E-2</v>
      </c>
      <c r="DR72" s="18">
        <f t="shared" si="296"/>
        <v>0.18231787811080946</v>
      </c>
      <c r="DS72" s="18">
        <f t="shared" si="296"/>
        <v>2.3071135641273832E-3</v>
      </c>
      <c r="DT72" s="18">
        <f t="shared" si="296"/>
        <v>6.4981342748684057E-2</v>
      </c>
      <c r="DU72" s="18">
        <f t="shared" si="296"/>
        <v>3.5650856212894932E-2</v>
      </c>
      <c r="DV72" s="18">
        <f t="shared" si="296"/>
        <v>2.916751698160247E-3</v>
      </c>
      <c r="DW72" s="18">
        <f t="shared" si="296"/>
        <v>5.7845623893836073E-2</v>
      </c>
      <c r="DX72" s="18">
        <f t="shared" si="296"/>
        <v>0.15980742936852166</v>
      </c>
      <c r="DY72" s="18">
        <f t="shared" si="296"/>
        <v>9.085096779779589E-3</v>
      </c>
      <c r="DZ72" s="18">
        <f t="shared" si="296"/>
        <v>3.0638264743280907E-2</v>
      </c>
      <c r="EA72" s="18">
        <f t="shared" ref="EA72:GL72" si="297">ABS(EA52-EA32)</f>
        <v>1.3102157679587445E-2</v>
      </c>
      <c r="EB72" s="18">
        <f t="shared" si="297"/>
        <v>6.603013909077543E-2</v>
      </c>
      <c r="EC72" s="18">
        <f t="shared" si="297"/>
        <v>3.6922719760679068E-2</v>
      </c>
      <c r="ED72" s="18">
        <f t="shared" si="297"/>
        <v>2.3918986156133748E-2</v>
      </c>
      <c r="EE72" s="18">
        <f t="shared" si="297"/>
        <v>5.9925844606721346E-2</v>
      </c>
      <c r="EF72" s="18">
        <f t="shared" si="297"/>
        <v>0.12199166829714347</v>
      </c>
      <c r="EG72" s="18">
        <f t="shared" si="297"/>
        <v>1.4372738680487274E-2</v>
      </c>
      <c r="EH72" s="18">
        <f t="shared" si="297"/>
        <v>5.2433918590766071E-2</v>
      </c>
      <c r="EI72" s="18">
        <f t="shared" si="297"/>
        <v>8.9788270665438263E-2</v>
      </c>
      <c r="EJ72" s="18">
        <f t="shared" si="297"/>
        <v>0.10341733505765255</v>
      </c>
      <c r="EK72" s="18">
        <f t="shared" si="297"/>
        <v>0.10543720060241674</v>
      </c>
      <c r="EL72" s="18">
        <f t="shared" si="297"/>
        <v>1.4784029718212688E-2</v>
      </c>
      <c r="EM72" s="18">
        <f t="shared" si="297"/>
        <v>5.2763012007011417E-2</v>
      </c>
      <c r="EN72" s="18">
        <f t="shared" si="297"/>
        <v>6.2613722809956585E-4</v>
      </c>
      <c r="EO72" s="18">
        <f t="shared" si="297"/>
        <v>3.3080112383816057E-2</v>
      </c>
      <c r="EP72" s="18">
        <f t="shared" si="297"/>
        <v>3.2833895515298334E-2</v>
      </c>
      <c r="EQ72" s="18">
        <f t="shared" si="297"/>
        <v>5.435014416173134E-2</v>
      </c>
      <c r="ER72" s="18">
        <f t="shared" si="297"/>
        <v>1.7561457961783128E-2</v>
      </c>
      <c r="ES72" s="18">
        <f t="shared" si="297"/>
        <v>2.6352764508212057E-2</v>
      </c>
      <c r="ET72" s="18">
        <f t="shared" si="297"/>
        <v>0.13757362416430041</v>
      </c>
      <c r="EU72" s="18">
        <f t="shared" si="297"/>
        <v>7.7645275825959426E-2</v>
      </c>
      <c r="EV72" s="18">
        <f t="shared" si="297"/>
        <v>5.6958305626754469E-3</v>
      </c>
      <c r="EW72" s="18">
        <f t="shared" si="297"/>
        <v>7.5892753815333891E-2</v>
      </c>
      <c r="EX72" s="18">
        <f t="shared" si="297"/>
        <v>3.1617037968567463E-2</v>
      </c>
      <c r="EY72" s="18">
        <f t="shared" si="297"/>
        <v>4.9781910371790472E-2</v>
      </c>
      <c r="EZ72" s="18">
        <f t="shared" si="297"/>
        <v>7.7352595778494293E-2</v>
      </c>
      <c r="FA72" s="18">
        <f t="shared" si="297"/>
        <v>5.7350452856673839E-2</v>
      </c>
      <c r="FB72" s="18">
        <f t="shared" si="297"/>
        <v>1.6448535210348836E-2</v>
      </c>
      <c r="FC72" s="18">
        <f t="shared" si="297"/>
        <v>7.7492171016747657E-2</v>
      </c>
      <c r="FD72" s="18">
        <f t="shared" si="297"/>
        <v>6.8965112951565599E-2</v>
      </c>
      <c r="FE72" s="18">
        <f t="shared" si="297"/>
        <v>4.8754915323564352E-2</v>
      </c>
      <c r="FF72" s="18">
        <f t="shared" si="297"/>
        <v>2.0284457950812129E-3</v>
      </c>
      <c r="FG72" s="18">
        <f t="shared" si="297"/>
        <v>3.9833626675841394E-2</v>
      </c>
      <c r="FH72" s="18">
        <f t="shared" si="297"/>
        <v>4.0487792590817473E-2</v>
      </c>
      <c r="FI72" s="18">
        <f t="shared" si="297"/>
        <v>5.1116689111682878E-2</v>
      </c>
      <c r="FJ72" s="18">
        <f t="shared" si="297"/>
        <v>2.676690209216126E-3</v>
      </c>
      <c r="FK72" s="18">
        <f t="shared" si="297"/>
        <v>2.6982102918794326E-2</v>
      </c>
      <c r="FL72" s="18">
        <f t="shared" si="297"/>
        <v>5.5567760205749051E-2</v>
      </c>
      <c r="FM72" s="18">
        <f t="shared" si="297"/>
        <v>1.6671829363979151E-2</v>
      </c>
      <c r="FN72" s="18">
        <f t="shared" si="297"/>
        <v>4.5379388336151516E-2</v>
      </c>
      <c r="FO72" s="18">
        <f t="shared" si="297"/>
        <v>2.4779532409203053E-2</v>
      </c>
      <c r="FP72" s="18">
        <f t="shared" si="297"/>
        <v>5.5123659038013195E-2</v>
      </c>
      <c r="FQ72" s="18">
        <f t="shared" si="297"/>
        <v>5.5770475097677075E-2</v>
      </c>
      <c r="FR72" s="18">
        <f t="shared" si="297"/>
        <v>0.10562511950003628</v>
      </c>
      <c r="FS72" s="18">
        <f t="shared" si="297"/>
        <v>8.0272291023545161E-2</v>
      </c>
      <c r="FT72" s="18">
        <f t="shared" si="297"/>
        <v>6.6645154755267055E-2</v>
      </c>
      <c r="FU72" s="18">
        <f t="shared" si="297"/>
        <v>3.9297820087072721E-2</v>
      </c>
      <c r="FV72" s="18">
        <f t="shared" si="297"/>
        <v>9.4379881417756439E-2</v>
      </c>
      <c r="FW72" s="18">
        <f t="shared" si="297"/>
        <v>8.6205976392269568E-3</v>
      </c>
      <c r="FX72" s="18">
        <f t="shared" si="297"/>
        <v>2.1958802839895597E-2</v>
      </c>
      <c r="FY72" s="18">
        <f t="shared" si="297"/>
        <v>6.836154316591958E-2</v>
      </c>
      <c r="FZ72" s="18">
        <f t="shared" si="297"/>
        <v>7.5140000740841623E-2</v>
      </c>
      <c r="GA72" s="18">
        <f t="shared" si="297"/>
        <v>8.7752350701364334E-2</v>
      </c>
      <c r="GB72" s="18">
        <f t="shared" si="297"/>
        <v>2.6028537798876927E-2</v>
      </c>
      <c r="GC72" s="18">
        <f t="shared" si="297"/>
        <v>4.7811532299182613E-2</v>
      </c>
      <c r="GD72" s="18">
        <f t="shared" si="297"/>
        <v>7.6595221594013885E-2</v>
      </c>
      <c r="GE72" s="18">
        <f t="shared" si="297"/>
        <v>4.4433851281157455E-2</v>
      </c>
      <c r="GF72" s="18">
        <f t="shared" si="297"/>
        <v>6.0601879949051501E-2</v>
      </c>
      <c r="GG72" s="18">
        <f t="shared" si="297"/>
        <v>8.1999764080513321E-2</v>
      </c>
      <c r="GH72" s="18">
        <f t="shared" si="297"/>
        <v>0.10486202581602225</v>
      </c>
      <c r="GI72" s="18">
        <f t="shared" si="297"/>
        <v>4.7466223754848241E-2</v>
      </c>
      <c r="GJ72" s="18">
        <f t="shared" si="297"/>
        <v>2.4804458821720762E-2</v>
      </c>
      <c r="GK72" s="18">
        <f t="shared" si="297"/>
        <v>4.030551446496064E-2</v>
      </c>
      <c r="GL72" s="18">
        <f t="shared" si="297"/>
        <v>6.7616030553851264E-2</v>
      </c>
      <c r="GM72" s="18">
        <f t="shared" ref="GM72:IX72" si="298">ABS(GM52-GM32)</f>
        <v>2.0576469279078913E-2</v>
      </c>
      <c r="GN72" s="18">
        <f t="shared" si="298"/>
        <v>5.2811506512189965E-2</v>
      </c>
      <c r="GO72" s="18">
        <f t="shared" si="298"/>
        <v>3.0504097351035098E-3</v>
      </c>
      <c r="GP72" s="18">
        <f t="shared" si="298"/>
        <v>4.3886384080918939E-2</v>
      </c>
      <c r="GQ72" s="18">
        <f t="shared" si="298"/>
        <v>0.10762174676881886</v>
      </c>
      <c r="GR72" s="18">
        <f t="shared" si="298"/>
        <v>0.19973216518997905</v>
      </c>
      <c r="GS72" s="18">
        <f t="shared" si="298"/>
        <v>2.1724948824110968E-2</v>
      </c>
      <c r="GT72" s="18">
        <f t="shared" si="298"/>
        <v>0.19629103549222393</v>
      </c>
      <c r="GU72" s="18">
        <f t="shared" si="298"/>
        <v>6.0851341206755172E-2</v>
      </c>
      <c r="GV72" s="18">
        <f t="shared" si="298"/>
        <v>4.0306065666969593E-2</v>
      </c>
      <c r="GW72" s="18">
        <f t="shared" si="298"/>
        <v>7.3088183728200917E-2</v>
      </c>
      <c r="GX72" s="18">
        <f t="shared" si="298"/>
        <v>0.10322131397322343</v>
      </c>
      <c r="GY72" s="18">
        <f t="shared" si="298"/>
        <v>2.4558402201134394E-2</v>
      </c>
      <c r="GZ72" s="18">
        <f t="shared" si="298"/>
        <v>9.4870628885699859E-3</v>
      </c>
      <c r="HA72" s="18">
        <f t="shared" si="298"/>
        <v>4.7488513590237535E-3</v>
      </c>
      <c r="HB72" s="18">
        <f t="shared" si="298"/>
        <v>4.6316712619056899E-2</v>
      </c>
      <c r="HC72" s="18">
        <f t="shared" si="298"/>
        <v>7.5629168553689174E-3</v>
      </c>
      <c r="HD72" s="18">
        <f t="shared" si="298"/>
        <v>4.176186665060988E-2</v>
      </c>
      <c r="HE72" s="18">
        <f t="shared" si="298"/>
        <v>1.5129493185674914E-2</v>
      </c>
      <c r="HF72" s="18">
        <f t="shared" si="298"/>
        <v>1.108502605534456E-2</v>
      </c>
      <c r="HG72" s="18">
        <f t="shared" si="298"/>
        <v>1.4568930443735695E-2</v>
      </c>
      <c r="HH72" s="18">
        <f t="shared" si="298"/>
        <v>5.115310490171443E-3</v>
      </c>
      <c r="HI72" s="18">
        <f t="shared" si="298"/>
        <v>1.0626489977271114E-2</v>
      </c>
      <c r="HJ72" s="18">
        <f t="shared" si="298"/>
        <v>6.2438050176491289E-2</v>
      </c>
      <c r="HK72" s="18">
        <f t="shared" si="298"/>
        <v>3.8066799161360465E-2</v>
      </c>
      <c r="HL72" s="18">
        <f t="shared" si="298"/>
        <v>0.1651509591882413</v>
      </c>
      <c r="HM72" s="18">
        <f t="shared" si="298"/>
        <v>9.3673424627087776E-2</v>
      </c>
      <c r="HN72" s="18">
        <f t="shared" si="298"/>
        <v>5.8614452351534174E-3</v>
      </c>
      <c r="HO72" s="18">
        <f t="shared" si="298"/>
        <v>7.5023631352858278E-2</v>
      </c>
      <c r="HP72" s="18">
        <f t="shared" si="298"/>
        <v>8.5723664429501745E-3</v>
      </c>
      <c r="HQ72" s="18">
        <f t="shared" si="298"/>
        <v>6.1804229120521526E-2</v>
      </c>
      <c r="HR72" s="18">
        <f t="shared" si="298"/>
        <v>7.276277179591939E-2</v>
      </c>
      <c r="HS72" s="18">
        <f t="shared" si="298"/>
        <v>0.11510370863562958</v>
      </c>
      <c r="HT72" s="18">
        <f t="shared" si="298"/>
        <v>2.9820161346382684E-2</v>
      </c>
      <c r="HU72" s="18">
        <f t="shared" si="298"/>
        <v>0.10977641133035682</v>
      </c>
      <c r="HV72" s="18">
        <f t="shared" si="298"/>
        <v>9.6144972915467725E-2</v>
      </c>
      <c r="HW72" s="18">
        <f t="shared" si="298"/>
        <v>6.5573545208440637E-2</v>
      </c>
      <c r="HX72" s="18">
        <f t="shared" si="298"/>
        <v>4.130053168756978E-2</v>
      </c>
      <c r="HY72" s="18">
        <f t="shared" si="298"/>
        <v>7.6890326426651168E-2</v>
      </c>
      <c r="HZ72" s="18">
        <f t="shared" si="298"/>
        <v>6.1278717796749566E-2</v>
      </c>
      <c r="IA72" s="18">
        <f t="shared" si="298"/>
        <v>4.6466076706663639E-2</v>
      </c>
      <c r="IB72" s="18">
        <f t="shared" si="298"/>
        <v>8.8451130221761654E-2</v>
      </c>
      <c r="IC72" s="18">
        <f t="shared" si="298"/>
        <v>3.43787108578609E-2</v>
      </c>
      <c r="ID72" s="18">
        <f t="shared" si="298"/>
        <v>0.10144438811333795</v>
      </c>
      <c r="IE72" s="18">
        <f t="shared" si="298"/>
        <v>6.4463690113375827E-2</v>
      </c>
      <c r="IF72" s="18">
        <f t="shared" si="298"/>
        <v>1.285928407455561E-2</v>
      </c>
      <c r="IG72" s="18">
        <f t="shared" si="298"/>
        <v>2.5347727772764062E-2</v>
      </c>
      <c r="IH72" s="18">
        <f t="shared" si="298"/>
        <v>2.3602302008508824E-2</v>
      </c>
      <c r="II72" s="18">
        <f t="shared" si="298"/>
        <v>0.13522485847940174</v>
      </c>
      <c r="IJ72" s="18">
        <f t="shared" si="298"/>
        <v>9.8895730184546005E-2</v>
      </c>
      <c r="IK72" s="18">
        <f t="shared" si="298"/>
        <v>7.1276080975036793E-2</v>
      </c>
      <c r="IL72" s="18">
        <f t="shared" si="298"/>
        <v>3.3367909972679688E-2</v>
      </c>
      <c r="IM72" s="18">
        <f t="shared" si="298"/>
        <v>3.8652220779352708E-2</v>
      </c>
      <c r="IN72" s="18">
        <f t="shared" si="298"/>
        <v>9.4513171675346036E-2</v>
      </c>
      <c r="IO72" s="18">
        <f t="shared" si="298"/>
        <v>5.3095598738081562E-3</v>
      </c>
      <c r="IP72" s="18">
        <f t="shared" si="298"/>
        <v>0.14687016443884243</v>
      </c>
      <c r="IQ72" s="18">
        <f t="shared" si="298"/>
        <v>0.1349932278494701</v>
      </c>
      <c r="IR72" s="18">
        <f t="shared" si="298"/>
        <v>8.6053766122686448E-2</v>
      </c>
      <c r="IS72" s="18">
        <f t="shared" si="298"/>
        <v>6.0314857497548835E-2</v>
      </c>
      <c r="IT72" s="18">
        <f t="shared" si="298"/>
        <v>4.8825043582917727E-2</v>
      </c>
      <c r="IU72" s="18">
        <f t="shared" si="298"/>
        <v>6.1870605755553032E-2</v>
      </c>
      <c r="IV72" s="18">
        <f t="shared" si="298"/>
        <v>3.1964488802978752E-2</v>
      </c>
      <c r="IW72" s="18">
        <f t="shared" si="298"/>
        <v>6.7063086715690723E-4</v>
      </c>
      <c r="IX72" s="18">
        <f t="shared" si="298"/>
        <v>6.6242961201619988E-2</v>
      </c>
      <c r="IY72" s="18">
        <f t="shared" ref="IY72:LJ72" si="299">ABS(IY52-IY32)</f>
        <v>7.526826082017235E-2</v>
      </c>
      <c r="IZ72" s="18">
        <f t="shared" si="299"/>
        <v>3.1379511942339594E-2</v>
      </c>
      <c r="JA72" s="18">
        <f t="shared" si="299"/>
        <v>0.10118148382169045</v>
      </c>
      <c r="JB72" s="18">
        <f t="shared" si="299"/>
        <v>2.5455566702863336E-2</v>
      </c>
      <c r="JC72" s="18">
        <f t="shared" si="299"/>
        <v>3.8427732364403971E-2</v>
      </c>
      <c r="JD72" s="18">
        <f t="shared" si="299"/>
        <v>3.0747683026473793E-2</v>
      </c>
      <c r="JE72" s="18">
        <f t="shared" si="299"/>
        <v>2.8155749198681135E-3</v>
      </c>
      <c r="JF72" s="18">
        <f t="shared" si="299"/>
        <v>0.11131633959842374</v>
      </c>
      <c r="JG72" s="18">
        <f t="shared" si="299"/>
        <v>0.13965530975814977</v>
      </c>
      <c r="JH72" s="18">
        <f t="shared" si="299"/>
        <v>5.8423519874037377E-3</v>
      </c>
      <c r="JI72" s="18">
        <f t="shared" si="299"/>
        <v>5.1341207622672025E-2</v>
      </c>
      <c r="JJ72" s="18">
        <f t="shared" si="299"/>
        <v>2.03940511447529E-2</v>
      </c>
      <c r="JK72" s="18">
        <f t="shared" si="299"/>
        <v>0.20532512968305078</v>
      </c>
      <c r="JL72" s="18">
        <f t="shared" si="299"/>
        <v>4.7323013473044295E-2</v>
      </c>
      <c r="JM72" s="18">
        <f t="shared" si="299"/>
        <v>5.0723747498543414E-2</v>
      </c>
      <c r="JN72" s="18">
        <f t="shared" si="299"/>
        <v>8.1375414960585424E-2</v>
      </c>
      <c r="JO72" s="18">
        <f t="shared" si="299"/>
        <v>2.5680975918066173E-2</v>
      </c>
      <c r="JP72" s="18">
        <f t="shared" si="299"/>
        <v>7.3798602756331433E-2</v>
      </c>
      <c r="JQ72" s="18">
        <f t="shared" si="299"/>
        <v>2.5856353979156199E-3</v>
      </c>
      <c r="JR72" s="18">
        <f t="shared" si="299"/>
        <v>4.6961496935761238E-3</v>
      </c>
      <c r="JS72" s="18">
        <f t="shared" si="299"/>
        <v>2.993871855776381E-2</v>
      </c>
      <c r="JT72" s="18">
        <f t="shared" si="299"/>
        <v>0.1127511264676917</v>
      </c>
      <c r="JU72" s="18">
        <f t="shared" si="299"/>
        <v>4.9258823424575104E-2</v>
      </c>
      <c r="JV72" s="18">
        <f t="shared" si="299"/>
        <v>4.1080465053654702E-2</v>
      </c>
      <c r="JW72" s="18">
        <f t="shared" si="299"/>
        <v>4.7091840784691863E-2</v>
      </c>
      <c r="JX72" s="18">
        <f t="shared" si="299"/>
        <v>8.3008704209773798E-3</v>
      </c>
      <c r="JY72" s="18">
        <f t="shared" si="299"/>
        <v>4.3878331175497665E-2</v>
      </c>
      <c r="JZ72" s="18">
        <f t="shared" si="299"/>
        <v>9.1439772562675381E-2</v>
      </c>
      <c r="KA72" s="18">
        <f t="shared" si="299"/>
        <v>6.4322545494988059E-4</v>
      </c>
      <c r="KB72" s="18">
        <f t="shared" si="299"/>
        <v>0.10390626960878535</v>
      </c>
      <c r="KC72" s="18">
        <f t="shared" si="299"/>
        <v>6.4375638001994417E-3</v>
      </c>
      <c r="KD72" s="18">
        <f t="shared" si="299"/>
        <v>1.8455895501846453E-2</v>
      </c>
      <c r="KE72" s="18">
        <f t="shared" si="299"/>
        <v>1.202026760837871E-2</v>
      </c>
      <c r="KF72" s="18">
        <f t="shared" si="299"/>
        <v>4.2229637077037578E-2</v>
      </c>
      <c r="KG72" s="18">
        <f t="shared" si="299"/>
        <v>1.0062773694175464E-2</v>
      </c>
      <c r="KH72" s="18">
        <f t="shared" si="299"/>
        <v>3.7968801522678605E-2</v>
      </c>
      <c r="KI72" s="18">
        <f t="shared" si="299"/>
        <v>9.3136293915385138E-3</v>
      </c>
      <c r="KJ72" s="18">
        <f t="shared" si="299"/>
        <v>7.6404076641839569E-2</v>
      </c>
      <c r="KK72" s="18">
        <f t="shared" si="299"/>
        <v>5.0159148750656968E-2</v>
      </c>
      <c r="KL72" s="18">
        <f t="shared" si="299"/>
        <v>8.3566169035597326E-2</v>
      </c>
      <c r="KM72" s="18">
        <f t="shared" si="299"/>
        <v>1.7522265623908795E-3</v>
      </c>
      <c r="KN72" s="18">
        <f t="shared" si="299"/>
        <v>8.5307660288708731E-3</v>
      </c>
      <c r="KO72" s="18">
        <f t="shared" si="299"/>
        <v>7.4720303740811511E-2</v>
      </c>
      <c r="KP72" s="18">
        <f t="shared" si="299"/>
        <v>1.7276814049085876E-2</v>
      </c>
      <c r="KQ72" s="18">
        <f t="shared" si="299"/>
        <v>0.10748805925952232</v>
      </c>
      <c r="KR72" s="18">
        <f t="shared" si="299"/>
        <v>4.1173825068762326E-2</v>
      </c>
      <c r="KS72" s="18">
        <f t="shared" si="299"/>
        <v>0.10196500458038915</v>
      </c>
      <c r="KT72" s="18">
        <f t="shared" si="299"/>
        <v>2.2046778605912642E-2</v>
      </c>
      <c r="KU72" s="18">
        <f t="shared" si="299"/>
        <v>8.0365625127612472E-4</v>
      </c>
      <c r="KV72" s="18">
        <f t="shared" si="299"/>
        <v>1.424599179768718E-2</v>
      </c>
      <c r="KW72" s="18">
        <f t="shared" si="299"/>
        <v>1.1246124548590142E-2</v>
      </c>
      <c r="KX72" s="18">
        <f t="shared" si="299"/>
        <v>3.3593562544845523E-2</v>
      </c>
      <c r="KY72" s="18">
        <f t="shared" si="299"/>
        <v>3.1671381440020463E-3</v>
      </c>
      <c r="KZ72" s="18">
        <f t="shared" si="299"/>
        <v>3.1863801785432688E-2</v>
      </c>
      <c r="LA72" s="18">
        <f t="shared" si="299"/>
        <v>4.3582613687498162E-2</v>
      </c>
      <c r="LB72" s="18">
        <f t="shared" si="299"/>
        <v>4.7878135970193636E-2</v>
      </c>
      <c r="LC72" s="18">
        <f t="shared" si="299"/>
        <v>8.7784681378113794E-2</v>
      </c>
      <c r="LD72" s="18">
        <f t="shared" si="299"/>
        <v>2.5521923494427334E-2</v>
      </c>
      <c r="LE72" s="18">
        <f t="shared" si="299"/>
        <v>7.792111578502936E-2</v>
      </c>
      <c r="LF72" s="18">
        <f t="shared" si="299"/>
        <v>2.7823590066213266E-2</v>
      </c>
      <c r="LG72" s="18">
        <f t="shared" si="299"/>
        <v>6.1965280084111674E-3</v>
      </c>
      <c r="LH72" s="18">
        <f t="shared" si="299"/>
        <v>1.4151325591163486E-2</v>
      </c>
      <c r="LI72" s="18">
        <f t="shared" si="299"/>
        <v>9.0113134341474055E-2</v>
      </c>
      <c r="LJ72" s="18">
        <f t="shared" si="299"/>
        <v>0.10096274043936532</v>
      </c>
      <c r="LK72" s="18">
        <f t="shared" ref="LK72:LW72" si="300">ABS(LK52-LK32)</f>
        <v>6.5609144920938167E-2</v>
      </c>
      <c r="LL72" s="18">
        <f t="shared" si="300"/>
        <v>0.13146536686742361</v>
      </c>
      <c r="LM72" s="18">
        <f t="shared" si="300"/>
        <v>6.3899226896809713E-3</v>
      </c>
      <c r="LN72" s="18">
        <f t="shared" si="300"/>
        <v>2.3438926128330984E-2</v>
      </c>
      <c r="LO72" s="18">
        <f t="shared" si="300"/>
        <v>1.7385668503666657E-2</v>
      </c>
      <c r="LP72" s="18">
        <f t="shared" si="300"/>
        <v>5.0710778277813479E-2</v>
      </c>
      <c r="LQ72" s="18">
        <f t="shared" si="300"/>
        <v>2.9122544748563031E-2</v>
      </c>
      <c r="LR72" s="18">
        <f t="shared" si="300"/>
        <v>7.3211857074474793E-2</v>
      </c>
      <c r="LS72" s="18">
        <f t="shared" si="300"/>
        <v>7.0704713002011477E-2</v>
      </c>
      <c r="LT72" s="18">
        <f t="shared" si="300"/>
        <v>0.12327304183338605</v>
      </c>
      <c r="LU72" s="18">
        <f t="shared" si="300"/>
        <v>0.15605732534969768</v>
      </c>
      <c r="LV72" s="18">
        <f t="shared" si="300"/>
        <v>0.16693987018860207</v>
      </c>
      <c r="LW72" s="18">
        <f t="shared" si="300"/>
        <v>0.11613997337747184</v>
      </c>
    </row>
    <row r="73" spans="1:335" x14ac:dyDescent="0.3">
      <c r="A73" s="15">
        <v>2004</v>
      </c>
      <c r="B73" s="18">
        <f t="shared" si="282"/>
        <v>3.9499672854870882E-2</v>
      </c>
      <c r="C73" s="18">
        <f t="shared" ref="C73:BN73" si="301">ABS(C53-C33)</f>
        <v>6.8312213348963591E-2</v>
      </c>
      <c r="D73" s="18">
        <f t="shared" si="301"/>
        <v>1.4399483096150939E-3</v>
      </c>
      <c r="E73" s="18">
        <f t="shared" si="301"/>
        <v>9.728982592467289E-2</v>
      </c>
      <c r="F73" s="18">
        <f t="shared" si="301"/>
        <v>4.266052791271735E-3</v>
      </c>
      <c r="G73" s="18">
        <f t="shared" si="301"/>
        <v>1.1499120113318162E-2</v>
      </c>
      <c r="H73" s="18">
        <f t="shared" si="301"/>
        <v>7.6390830244166819E-3</v>
      </c>
      <c r="I73" s="18">
        <f t="shared" si="301"/>
        <v>5.2986693482821867E-2</v>
      </c>
      <c r="J73" s="18">
        <f t="shared" si="301"/>
        <v>1.9568851697215672E-2</v>
      </c>
      <c r="K73" s="18">
        <f t="shared" si="301"/>
        <v>6.9545006532729103E-2</v>
      </c>
      <c r="L73" s="18">
        <f t="shared" si="301"/>
        <v>3.0027857685410719E-3</v>
      </c>
      <c r="M73" s="18">
        <f t="shared" si="301"/>
        <v>9.6014875590845428E-2</v>
      </c>
      <c r="N73" s="18">
        <f t="shared" si="301"/>
        <v>4.4010858987890117E-2</v>
      </c>
      <c r="O73" s="18">
        <f t="shared" si="301"/>
        <v>3.6454533852778803E-2</v>
      </c>
      <c r="P73" s="18">
        <f t="shared" si="301"/>
        <v>1.2104962290318863E-2</v>
      </c>
      <c r="Q73" s="18">
        <f t="shared" si="301"/>
        <v>1.7967402718678332E-2</v>
      </c>
      <c r="R73" s="18">
        <f t="shared" si="301"/>
        <v>3.9466188894010434E-2</v>
      </c>
      <c r="S73" s="18">
        <f t="shared" si="301"/>
        <v>4.8417011340539218E-2</v>
      </c>
      <c r="T73" s="18">
        <f t="shared" si="301"/>
        <v>5.0601558573149075E-2</v>
      </c>
      <c r="U73" s="18">
        <f t="shared" si="301"/>
        <v>8.2860394264793635E-2</v>
      </c>
      <c r="V73" s="18">
        <f t="shared" si="301"/>
        <v>0.12367347309201127</v>
      </c>
      <c r="W73" s="18">
        <f t="shared" si="301"/>
        <v>0.12887025181369449</v>
      </c>
      <c r="X73" s="18">
        <f t="shared" si="301"/>
        <v>5.4421525561760303E-2</v>
      </c>
      <c r="Y73" s="18">
        <f t="shared" si="301"/>
        <v>0.11553921030749581</v>
      </c>
      <c r="Z73" s="18">
        <f t="shared" si="301"/>
        <v>6.8261121921046275E-2</v>
      </c>
      <c r="AA73" s="18">
        <f t="shared" si="301"/>
        <v>4.5307549033949235E-2</v>
      </c>
      <c r="AB73" s="18">
        <f t="shared" si="301"/>
        <v>5.9225833982854414E-3</v>
      </c>
      <c r="AC73" s="18">
        <f t="shared" si="301"/>
        <v>1.5208549059629983E-2</v>
      </c>
      <c r="AD73" s="18">
        <f t="shared" si="301"/>
        <v>2.3366333511610438E-2</v>
      </c>
      <c r="AE73" s="18">
        <f t="shared" si="301"/>
        <v>3.3353277205566689E-2</v>
      </c>
      <c r="AF73" s="18">
        <f t="shared" si="301"/>
        <v>4.5971161278365369E-2</v>
      </c>
      <c r="AG73" s="18">
        <f t="shared" si="301"/>
        <v>6.6135306853824849E-2</v>
      </c>
      <c r="AH73" s="18">
        <f t="shared" si="301"/>
        <v>4.0397066140588356E-2</v>
      </c>
      <c r="AI73" s="18">
        <f t="shared" si="301"/>
        <v>0.11509875898388999</v>
      </c>
      <c r="AJ73" s="18">
        <f t="shared" si="301"/>
        <v>6.6372322179498455E-2</v>
      </c>
      <c r="AK73" s="18">
        <f t="shared" si="301"/>
        <v>7.8663867193544457E-2</v>
      </c>
      <c r="AL73" s="18">
        <f t="shared" si="301"/>
        <v>1.1541123821575683E-2</v>
      </c>
      <c r="AM73" s="18">
        <f t="shared" si="301"/>
        <v>8.9184390064563801E-2</v>
      </c>
      <c r="AN73" s="18">
        <f t="shared" si="301"/>
        <v>2.5796065439695814E-2</v>
      </c>
      <c r="AO73" s="18">
        <f t="shared" si="301"/>
        <v>3.5882953463298617E-2</v>
      </c>
      <c r="AP73" s="18">
        <f t="shared" si="301"/>
        <v>0.16474941029640877</v>
      </c>
      <c r="AQ73" s="18">
        <f t="shared" si="301"/>
        <v>2.2836057794103526E-2</v>
      </c>
      <c r="AR73" s="18">
        <f t="shared" si="301"/>
        <v>4.323513925761846E-2</v>
      </c>
      <c r="AS73" s="18">
        <f t="shared" si="301"/>
        <v>6.3705433893910535E-2</v>
      </c>
      <c r="AT73" s="18">
        <f t="shared" si="301"/>
        <v>3.4266637708326997E-3</v>
      </c>
      <c r="AU73" s="18">
        <f t="shared" si="301"/>
        <v>1.5253042975996223E-2</v>
      </c>
      <c r="AV73" s="18">
        <f t="shared" si="301"/>
        <v>4.1626482669786524E-2</v>
      </c>
      <c r="AW73" s="18">
        <f t="shared" si="301"/>
        <v>1.1929935479947251E-2</v>
      </c>
      <c r="AX73" s="18">
        <f t="shared" si="301"/>
        <v>2.1159059953856973E-2</v>
      </c>
      <c r="AY73" s="18">
        <f t="shared" si="301"/>
        <v>7.9654764157518987E-2</v>
      </c>
      <c r="AZ73" s="18">
        <f t="shared" si="301"/>
        <v>9.5446877635961047E-2</v>
      </c>
      <c r="BA73" s="18">
        <f t="shared" si="301"/>
        <v>7.2504197758653355E-2</v>
      </c>
      <c r="BB73" s="18">
        <f t="shared" si="301"/>
        <v>6.5423796727130945E-2</v>
      </c>
      <c r="BC73" s="18">
        <f t="shared" si="301"/>
        <v>2.4997613132858199E-2</v>
      </c>
      <c r="BD73" s="18">
        <f t="shared" si="301"/>
        <v>0.10596538143699807</v>
      </c>
      <c r="BE73" s="18">
        <f t="shared" si="301"/>
        <v>5.4355735187421428E-2</v>
      </c>
      <c r="BF73" s="18">
        <f t="shared" si="301"/>
        <v>6.2563641102094697E-2</v>
      </c>
      <c r="BG73" s="18">
        <f t="shared" si="301"/>
        <v>5.4639407416504027E-2</v>
      </c>
      <c r="BH73" s="18">
        <f t="shared" si="301"/>
        <v>4.4684878100743258E-2</v>
      </c>
      <c r="BI73" s="18">
        <f t="shared" si="301"/>
        <v>3.5587706860488205E-2</v>
      </c>
      <c r="BJ73" s="18">
        <f t="shared" si="301"/>
        <v>6.4214786131812807E-2</v>
      </c>
      <c r="BK73" s="18">
        <f t="shared" si="301"/>
        <v>1.1093755945045393E-2</v>
      </c>
      <c r="BL73" s="18">
        <f t="shared" si="301"/>
        <v>8.9676626298510476E-3</v>
      </c>
      <c r="BM73" s="18">
        <f t="shared" si="301"/>
        <v>6.4920109588543329E-2</v>
      </c>
      <c r="BN73" s="18">
        <f t="shared" si="301"/>
        <v>2.8035574000055047E-2</v>
      </c>
      <c r="BO73" s="18">
        <f t="shared" ref="BO73:DZ73" si="302">ABS(BO53-BO33)</f>
        <v>2.6918496326228669E-3</v>
      </c>
      <c r="BP73" s="18">
        <f t="shared" si="302"/>
        <v>1.957017559590879E-2</v>
      </c>
      <c r="BQ73" s="18">
        <f t="shared" si="302"/>
        <v>5.1027805712686086E-2</v>
      </c>
      <c r="BR73" s="18">
        <f t="shared" si="302"/>
        <v>8.6818248507345541E-2</v>
      </c>
      <c r="BS73" s="18">
        <f t="shared" si="302"/>
        <v>3.2064474693882627E-2</v>
      </c>
      <c r="BT73" s="18">
        <f t="shared" si="302"/>
        <v>2.9755810450161291E-2</v>
      </c>
      <c r="BU73" s="18">
        <f t="shared" si="302"/>
        <v>2.7792558318585403E-2</v>
      </c>
      <c r="BV73" s="18">
        <f t="shared" si="302"/>
        <v>8.2050586807922543E-2</v>
      </c>
      <c r="BW73" s="18">
        <f t="shared" si="302"/>
        <v>0.10416080836898145</v>
      </c>
      <c r="BX73" s="18">
        <f t="shared" si="302"/>
        <v>1.5749482192728925E-2</v>
      </c>
      <c r="BY73" s="18">
        <f t="shared" si="302"/>
        <v>4.8225300171560126E-2</v>
      </c>
      <c r="BZ73" s="18">
        <f t="shared" si="302"/>
        <v>0.11413464934782791</v>
      </c>
      <c r="CA73" s="18">
        <f t="shared" si="302"/>
        <v>8.7225381359951393E-2</v>
      </c>
      <c r="CB73" s="18">
        <f t="shared" si="302"/>
        <v>7.4951665165615577E-2</v>
      </c>
      <c r="CC73" s="18">
        <f t="shared" si="302"/>
        <v>6.7305496867166692E-2</v>
      </c>
      <c r="CD73" s="18">
        <f t="shared" si="302"/>
        <v>0.12164423792574097</v>
      </c>
      <c r="CE73" s="18">
        <f t="shared" si="302"/>
        <v>2.1573866835879918E-2</v>
      </c>
      <c r="CF73" s="18">
        <f t="shared" si="302"/>
        <v>3.9441355275451118E-2</v>
      </c>
      <c r="CG73" s="18">
        <f t="shared" si="302"/>
        <v>1.092545236160955E-2</v>
      </c>
      <c r="CH73" s="18">
        <f t="shared" si="302"/>
        <v>1.0520608347403509E-2</v>
      </c>
      <c r="CI73" s="18">
        <f t="shared" si="302"/>
        <v>4.1200764509215615E-2</v>
      </c>
      <c r="CJ73" s="18">
        <f t="shared" si="302"/>
        <v>1.2549886091770435E-2</v>
      </c>
      <c r="CK73" s="18">
        <f t="shared" si="302"/>
        <v>3.4061181068334584E-2</v>
      </c>
      <c r="CL73" s="18">
        <f t="shared" si="302"/>
        <v>1.6658144759985893E-3</v>
      </c>
      <c r="CM73" s="18">
        <f t="shared" si="302"/>
        <v>1.3570809781311644E-2</v>
      </c>
      <c r="CN73" s="18">
        <f t="shared" si="302"/>
        <v>5.0362759466599766E-2</v>
      </c>
      <c r="CO73" s="18">
        <f t="shared" si="302"/>
        <v>6.710922440527578E-2</v>
      </c>
      <c r="CP73" s="18">
        <f t="shared" si="302"/>
        <v>0.14157221981075502</v>
      </c>
      <c r="CQ73" s="18">
        <f t="shared" si="302"/>
        <v>5.110947852859371E-3</v>
      </c>
      <c r="CR73" s="18">
        <f t="shared" si="302"/>
        <v>4.4537466565223949E-2</v>
      </c>
      <c r="CS73" s="18">
        <f t="shared" si="302"/>
        <v>1.893364004590592E-2</v>
      </c>
      <c r="CT73" s="18">
        <f t="shared" si="302"/>
        <v>5.9514074177166809E-2</v>
      </c>
      <c r="CU73" s="18">
        <f t="shared" si="302"/>
        <v>7.6461642247691586E-3</v>
      </c>
      <c r="CV73" s="18">
        <f t="shared" si="302"/>
        <v>9.2202701424595135E-2</v>
      </c>
      <c r="CW73" s="18">
        <f t="shared" si="302"/>
        <v>5.4608632380196059E-2</v>
      </c>
      <c r="CX73" s="18">
        <f t="shared" si="302"/>
        <v>8.854720853266615E-2</v>
      </c>
      <c r="CY73" s="18">
        <f t="shared" si="302"/>
        <v>2.6140457763137115E-2</v>
      </c>
      <c r="CZ73" s="18">
        <f t="shared" si="302"/>
        <v>2.641337047138953E-3</v>
      </c>
      <c r="DA73" s="18">
        <f t="shared" si="302"/>
        <v>4.7040752589652401E-2</v>
      </c>
      <c r="DB73" s="18">
        <f t="shared" si="302"/>
        <v>3.1631722441966548E-2</v>
      </c>
      <c r="DC73" s="18">
        <f t="shared" si="302"/>
        <v>2.615923126123354E-2</v>
      </c>
      <c r="DD73" s="18">
        <f t="shared" si="302"/>
        <v>1.3223460682330462E-2</v>
      </c>
      <c r="DE73" s="18">
        <f t="shared" si="302"/>
        <v>2.7797386225167933E-2</v>
      </c>
      <c r="DF73" s="18">
        <f t="shared" si="302"/>
        <v>8.5390279076729192E-2</v>
      </c>
      <c r="DG73" s="18">
        <f t="shared" si="302"/>
        <v>7.8221224079992768E-2</v>
      </c>
      <c r="DH73" s="18">
        <f t="shared" si="302"/>
        <v>3.4448942138030153E-2</v>
      </c>
      <c r="DI73" s="18">
        <f t="shared" si="302"/>
        <v>0.11042139145823909</v>
      </c>
      <c r="DJ73" s="18">
        <f t="shared" si="302"/>
        <v>8.8872986741418636E-2</v>
      </c>
      <c r="DK73" s="18">
        <f t="shared" si="302"/>
        <v>2.0274909010747355E-2</v>
      </c>
      <c r="DL73" s="18">
        <f t="shared" si="302"/>
        <v>3.2168849639846411E-2</v>
      </c>
      <c r="DM73" s="18">
        <f t="shared" si="302"/>
        <v>2.5793196173783506E-2</v>
      </c>
      <c r="DN73" s="18">
        <f t="shared" si="302"/>
        <v>7.5906166350422133E-2</v>
      </c>
      <c r="DO73" s="18">
        <f t="shared" si="302"/>
        <v>3.1960870617340598E-2</v>
      </c>
      <c r="DP73" s="18">
        <f t="shared" si="302"/>
        <v>8.1380689846980991E-2</v>
      </c>
      <c r="DQ73" s="18">
        <f t="shared" si="302"/>
        <v>5.8070202134417437E-2</v>
      </c>
      <c r="DR73" s="18">
        <f t="shared" si="302"/>
        <v>6.0276427148233336E-2</v>
      </c>
      <c r="DS73" s="18">
        <f t="shared" si="302"/>
        <v>8.0912992146627838E-3</v>
      </c>
      <c r="DT73" s="18">
        <f t="shared" si="302"/>
        <v>6.8113484415215864E-2</v>
      </c>
      <c r="DU73" s="18">
        <f t="shared" si="302"/>
        <v>6.6858103924363754E-3</v>
      </c>
      <c r="DV73" s="18">
        <f t="shared" si="302"/>
        <v>9.4847530729774698E-3</v>
      </c>
      <c r="DW73" s="18">
        <f t="shared" si="302"/>
        <v>1.6394520910203519E-2</v>
      </c>
      <c r="DX73" s="18">
        <f t="shared" si="302"/>
        <v>8.5867617105039873E-3</v>
      </c>
      <c r="DY73" s="18">
        <f t="shared" si="302"/>
        <v>4.6237726724591394E-2</v>
      </c>
      <c r="DZ73" s="18">
        <f t="shared" si="302"/>
        <v>1.3137485076197275E-3</v>
      </c>
      <c r="EA73" s="18">
        <f t="shared" ref="EA73:GL73" si="303">ABS(EA53-EA33)</f>
        <v>2.3768439275523856E-2</v>
      </c>
      <c r="EB73" s="18">
        <f t="shared" si="303"/>
        <v>3.2910424490622647E-2</v>
      </c>
      <c r="EC73" s="18">
        <f t="shared" si="303"/>
        <v>4.2671585590198902E-2</v>
      </c>
      <c r="ED73" s="18">
        <f t="shared" si="303"/>
        <v>1.1736670826691498E-2</v>
      </c>
      <c r="EE73" s="18">
        <f t="shared" si="303"/>
        <v>4.7052817697452953E-2</v>
      </c>
      <c r="EF73" s="18">
        <f t="shared" si="303"/>
        <v>0.12412102440370482</v>
      </c>
      <c r="EG73" s="18">
        <f t="shared" si="303"/>
        <v>2.3363139963150203E-2</v>
      </c>
      <c r="EH73" s="18">
        <f t="shared" si="303"/>
        <v>3.275617852681767E-3</v>
      </c>
      <c r="EI73" s="18">
        <f t="shared" si="303"/>
        <v>3.0548502955458745E-2</v>
      </c>
      <c r="EJ73" s="18">
        <f t="shared" si="303"/>
        <v>8.9090456260862649E-2</v>
      </c>
      <c r="EK73" s="18">
        <f t="shared" si="303"/>
        <v>5.8436640517291472E-2</v>
      </c>
      <c r="EL73" s="18">
        <f t="shared" si="303"/>
        <v>0.14004919201815313</v>
      </c>
      <c r="EM73" s="18">
        <f t="shared" si="303"/>
        <v>6.9061450846156558E-2</v>
      </c>
      <c r="EN73" s="18">
        <f t="shared" si="303"/>
        <v>4.5353090553236219E-3</v>
      </c>
      <c r="EO73" s="18">
        <f t="shared" si="303"/>
        <v>1.7793791777094725E-2</v>
      </c>
      <c r="EP73" s="18">
        <f t="shared" si="303"/>
        <v>0.1344231329601967</v>
      </c>
      <c r="EQ73" s="18">
        <f t="shared" si="303"/>
        <v>1.8751535128059327E-2</v>
      </c>
      <c r="ER73" s="18">
        <f t="shared" si="303"/>
        <v>8.8982924861349566E-2</v>
      </c>
      <c r="ES73" s="18">
        <f t="shared" si="303"/>
        <v>3.3050410803258989E-2</v>
      </c>
      <c r="ET73" s="18">
        <f t="shared" si="303"/>
        <v>0.14725687667940779</v>
      </c>
      <c r="EU73" s="18">
        <f t="shared" si="303"/>
        <v>0.13545443540944355</v>
      </c>
      <c r="EV73" s="18">
        <f t="shared" si="303"/>
        <v>6.3191316347185861E-2</v>
      </c>
      <c r="EW73" s="18">
        <f t="shared" si="303"/>
        <v>1.8033547183460785E-2</v>
      </c>
      <c r="EX73" s="18">
        <f t="shared" si="303"/>
        <v>3.1815200621455042E-3</v>
      </c>
      <c r="EY73" s="18">
        <f t="shared" si="303"/>
        <v>9.3621811063483495E-2</v>
      </c>
      <c r="EZ73" s="18">
        <f t="shared" si="303"/>
        <v>0.10511682969278735</v>
      </c>
      <c r="FA73" s="18">
        <f t="shared" si="303"/>
        <v>6.7317342743341793E-2</v>
      </c>
      <c r="FB73" s="18">
        <f t="shared" si="303"/>
        <v>4.8132797552137535E-2</v>
      </c>
      <c r="FC73" s="18">
        <f t="shared" si="303"/>
        <v>7.1428357960747701E-2</v>
      </c>
      <c r="FD73" s="18">
        <f t="shared" si="303"/>
        <v>0.12013058551690481</v>
      </c>
      <c r="FE73" s="18">
        <f t="shared" si="303"/>
        <v>9.7260541377867882E-2</v>
      </c>
      <c r="FF73" s="18">
        <f t="shared" si="303"/>
        <v>2.9077323092125573E-2</v>
      </c>
      <c r="FG73" s="18">
        <f t="shared" si="303"/>
        <v>0.23006359170797563</v>
      </c>
      <c r="FH73" s="18">
        <f t="shared" si="303"/>
        <v>0.129457127125095</v>
      </c>
      <c r="FI73" s="18">
        <f t="shared" si="303"/>
        <v>3.3528122226880452E-3</v>
      </c>
      <c r="FJ73" s="18">
        <f t="shared" si="303"/>
        <v>8.8187064389519787E-2</v>
      </c>
      <c r="FK73" s="18">
        <f t="shared" si="303"/>
        <v>2.3738533497417447E-2</v>
      </c>
      <c r="FL73" s="18">
        <f t="shared" si="303"/>
        <v>3.745578897878532E-2</v>
      </c>
      <c r="FM73" s="18">
        <f t="shared" si="303"/>
        <v>3.6266711126399509E-2</v>
      </c>
      <c r="FN73" s="18">
        <f t="shared" si="303"/>
        <v>9.4178937033816745E-2</v>
      </c>
      <c r="FO73" s="18">
        <f t="shared" si="303"/>
        <v>6.9994830022414023E-3</v>
      </c>
      <c r="FP73" s="18">
        <f t="shared" si="303"/>
        <v>0.11635019797444601</v>
      </c>
      <c r="FQ73" s="18">
        <f t="shared" si="303"/>
        <v>1.5595742073895136E-2</v>
      </c>
      <c r="FR73" s="18">
        <f t="shared" si="303"/>
        <v>5.6648565774903514E-2</v>
      </c>
      <c r="FS73" s="18">
        <f t="shared" si="303"/>
        <v>1.0526523695771284E-2</v>
      </c>
      <c r="FT73" s="18">
        <f t="shared" si="303"/>
        <v>1.4998568349420122E-2</v>
      </c>
      <c r="FU73" s="18">
        <f t="shared" si="303"/>
        <v>4.1401216703426114E-3</v>
      </c>
      <c r="FV73" s="18">
        <f t="shared" si="303"/>
        <v>2.8255834377261868E-2</v>
      </c>
      <c r="FW73" s="18">
        <f t="shared" si="303"/>
        <v>7.1368422284121547E-3</v>
      </c>
      <c r="FX73" s="18">
        <f t="shared" si="303"/>
        <v>7.1506215293901665E-3</v>
      </c>
      <c r="FY73" s="18">
        <f t="shared" si="303"/>
        <v>0.12142435927179063</v>
      </c>
      <c r="FZ73" s="18">
        <f t="shared" si="303"/>
        <v>2.9538725054466974E-2</v>
      </c>
      <c r="GA73" s="18">
        <f t="shared" si="303"/>
        <v>2.195979128913228E-3</v>
      </c>
      <c r="GB73" s="18">
        <f t="shared" si="303"/>
        <v>0.18898186716953169</v>
      </c>
      <c r="GC73" s="18">
        <f t="shared" si="303"/>
        <v>0.11565193679947033</v>
      </c>
      <c r="GD73" s="18">
        <f t="shared" si="303"/>
        <v>1.482960655498744E-3</v>
      </c>
      <c r="GE73" s="18">
        <f t="shared" si="303"/>
        <v>0.16824880665412312</v>
      </c>
      <c r="GF73" s="18">
        <f t="shared" si="303"/>
        <v>0.11150298536546455</v>
      </c>
      <c r="GG73" s="18">
        <f t="shared" si="303"/>
        <v>9.496258797415158E-2</v>
      </c>
      <c r="GH73" s="18">
        <f t="shared" si="303"/>
        <v>5.3514824924601245E-2</v>
      </c>
      <c r="GI73" s="18">
        <f t="shared" si="303"/>
        <v>9.8908317447045757E-2</v>
      </c>
      <c r="GJ73" s="18">
        <f t="shared" si="303"/>
        <v>2.5878925799919128E-2</v>
      </c>
      <c r="GK73" s="18">
        <f t="shared" si="303"/>
        <v>5.8745135530049564E-2</v>
      </c>
      <c r="GL73" s="18">
        <f t="shared" si="303"/>
        <v>8.414289884871029E-3</v>
      </c>
      <c r="GM73" s="18">
        <f t="shared" ref="GM73:IX73" si="304">ABS(GM53-GM33)</f>
        <v>6.5954862111386903E-2</v>
      </c>
      <c r="GN73" s="18">
        <f t="shared" si="304"/>
        <v>8.8580859959825703E-2</v>
      </c>
      <c r="GO73" s="18">
        <f t="shared" si="304"/>
        <v>8.2352224391521317E-2</v>
      </c>
      <c r="GP73" s="18">
        <f t="shared" si="304"/>
        <v>8.4323490350505792E-3</v>
      </c>
      <c r="GQ73" s="18">
        <f t="shared" si="304"/>
        <v>4.5197895782579323E-2</v>
      </c>
      <c r="GR73" s="18">
        <f t="shared" si="304"/>
        <v>7.6910395247650365E-2</v>
      </c>
      <c r="GS73" s="18">
        <f t="shared" si="304"/>
        <v>1.8183576413709907E-4</v>
      </c>
      <c r="GT73" s="18">
        <f t="shared" si="304"/>
        <v>9.4605089830973044E-3</v>
      </c>
      <c r="GU73" s="18">
        <f t="shared" si="304"/>
        <v>6.7945148920019183E-2</v>
      </c>
      <c r="GV73" s="18">
        <f t="shared" si="304"/>
        <v>2.4775152181568949E-3</v>
      </c>
      <c r="GW73" s="18">
        <f t="shared" si="304"/>
        <v>3.657211805953392E-2</v>
      </c>
      <c r="GX73" s="18">
        <f t="shared" si="304"/>
        <v>7.977433121976743E-2</v>
      </c>
      <c r="GY73" s="18">
        <f t="shared" si="304"/>
        <v>6.1482693247877251E-2</v>
      </c>
      <c r="GZ73" s="18">
        <f t="shared" si="304"/>
        <v>4.8873335492970515E-2</v>
      </c>
      <c r="HA73" s="18">
        <f t="shared" si="304"/>
        <v>0.12336054393794854</v>
      </c>
      <c r="HB73" s="18">
        <f t="shared" si="304"/>
        <v>1.3409088710242045E-2</v>
      </c>
      <c r="HC73" s="18">
        <f t="shared" si="304"/>
        <v>5.3983423049957679E-2</v>
      </c>
      <c r="HD73" s="18">
        <f t="shared" si="304"/>
        <v>3.9989626065267347E-2</v>
      </c>
      <c r="HE73" s="18">
        <f t="shared" si="304"/>
        <v>2.6327526773288867E-2</v>
      </c>
      <c r="HF73" s="18">
        <f t="shared" si="304"/>
        <v>2.211273710403483E-2</v>
      </c>
      <c r="HG73" s="18">
        <f t="shared" si="304"/>
        <v>2.4392400358782762E-2</v>
      </c>
      <c r="HH73" s="18">
        <f t="shared" si="304"/>
        <v>9.139100666758293E-2</v>
      </c>
      <c r="HI73" s="18">
        <f t="shared" si="304"/>
        <v>4.140909753045996E-2</v>
      </c>
      <c r="HJ73" s="18">
        <f t="shared" si="304"/>
        <v>1.4183726124614493E-2</v>
      </c>
      <c r="HK73" s="18">
        <f t="shared" si="304"/>
        <v>2.1115316098990866E-2</v>
      </c>
      <c r="HL73" s="18">
        <f t="shared" si="304"/>
        <v>9.4216919027284296E-2</v>
      </c>
      <c r="HM73" s="18">
        <f t="shared" si="304"/>
        <v>6.2474850542926993E-3</v>
      </c>
      <c r="HN73" s="18">
        <f t="shared" si="304"/>
        <v>3.2668160754240436E-2</v>
      </c>
      <c r="HO73" s="18">
        <f t="shared" si="304"/>
        <v>3.8661350559944616E-2</v>
      </c>
      <c r="HP73" s="18">
        <f t="shared" si="304"/>
        <v>3.9758163746176689E-2</v>
      </c>
      <c r="HQ73" s="18">
        <f t="shared" si="304"/>
        <v>3.5572072592849002E-2</v>
      </c>
      <c r="HR73" s="18">
        <f t="shared" si="304"/>
        <v>0.11212758975336956</v>
      </c>
      <c r="HS73" s="18">
        <f t="shared" si="304"/>
        <v>1.4936598817084201E-2</v>
      </c>
      <c r="HT73" s="18">
        <f t="shared" si="304"/>
        <v>3.314368131410883E-2</v>
      </c>
      <c r="HU73" s="18">
        <f t="shared" si="304"/>
        <v>0.1526456289074587</v>
      </c>
      <c r="HV73" s="18">
        <f t="shared" si="304"/>
        <v>1.5785364125636081E-2</v>
      </c>
      <c r="HW73" s="18">
        <f t="shared" si="304"/>
        <v>9.7851338091876738E-2</v>
      </c>
      <c r="HX73" s="18">
        <f t="shared" si="304"/>
        <v>4.9435037154957173E-2</v>
      </c>
      <c r="HY73" s="18">
        <f t="shared" si="304"/>
        <v>0.12717130951324418</v>
      </c>
      <c r="HZ73" s="18">
        <f t="shared" si="304"/>
        <v>4.5762850780710518E-2</v>
      </c>
      <c r="IA73" s="18">
        <f t="shared" si="304"/>
        <v>0.1224447750419313</v>
      </c>
      <c r="IB73" s="18">
        <f t="shared" si="304"/>
        <v>0.11365673964618361</v>
      </c>
      <c r="IC73" s="18">
        <f t="shared" si="304"/>
        <v>7.4035863153717907E-2</v>
      </c>
      <c r="ID73" s="18">
        <f t="shared" si="304"/>
        <v>0.12361355242312749</v>
      </c>
      <c r="IE73" s="18">
        <f t="shared" si="304"/>
        <v>2.3401365514975403E-2</v>
      </c>
      <c r="IF73" s="18">
        <f t="shared" si="304"/>
        <v>4.0232755884523796E-2</v>
      </c>
      <c r="IG73" s="18">
        <f t="shared" si="304"/>
        <v>1.1209630055654368E-2</v>
      </c>
      <c r="IH73" s="18">
        <f t="shared" si="304"/>
        <v>9.854773335755615E-4</v>
      </c>
      <c r="II73" s="18">
        <f t="shared" si="304"/>
        <v>5.9518012904723333E-2</v>
      </c>
      <c r="IJ73" s="18">
        <f t="shared" si="304"/>
        <v>3.9763209230367302E-2</v>
      </c>
      <c r="IK73" s="18">
        <f t="shared" si="304"/>
        <v>7.2064347690304287E-2</v>
      </c>
      <c r="IL73" s="18">
        <f t="shared" si="304"/>
        <v>0.10296231692238078</v>
      </c>
      <c r="IM73" s="18">
        <f t="shared" si="304"/>
        <v>2.3454612472101621E-2</v>
      </c>
      <c r="IN73" s="18">
        <f t="shared" si="304"/>
        <v>4.5569166425707852E-2</v>
      </c>
      <c r="IO73" s="18">
        <f t="shared" si="304"/>
        <v>5.5855011590473153E-2</v>
      </c>
      <c r="IP73" s="18">
        <f t="shared" si="304"/>
        <v>3.85839062803921E-2</v>
      </c>
      <c r="IQ73" s="18">
        <f t="shared" si="304"/>
        <v>0.11259433966135934</v>
      </c>
      <c r="IR73" s="18">
        <f t="shared" si="304"/>
        <v>3.0185547081395481E-2</v>
      </c>
      <c r="IS73" s="18">
        <f t="shared" si="304"/>
        <v>2.5296045911297416E-2</v>
      </c>
      <c r="IT73" s="18">
        <f t="shared" si="304"/>
        <v>4.2488530356128429E-3</v>
      </c>
      <c r="IU73" s="18">
        <f t="shared" si="304"/>
        <v>7.9941744277218785E-3</v>
      </c>
      <c r="IV73" s="18">
        <f t="shared" si="304"/>
        <v>7.7945303726811688E-2</v>
      </c>
      <c r="IW73" s="18">
        <f t="shared" si="304"/>
        <v>4.9857189557734882E-2</v>
      </c>
      <c r="IX73" s="18">
        <f t="shared" si="304"/>
        <v>8.3300734377257935E-2</v>
      </c>
      <c r="IY73" s="18">
        <f t="shared" ref="IY73:LJ73" si="305">ABS(IY53-IY33)</f>
        <v>1.5542565853723378E-3</v>
      </c>
      <c r="IZ73" s="18">
        <f t="shared" si="305"/>
        <v>3.1153089036384363E-2</v>
      </c>
      <c r="JA73" s="18">
        <f t="shared" si="305"/>
        <v>4.2246513368027205E-4</v>
      </c>
      <c r="JB73" s="18">
        <f t="shared" si="305"/>
        <v>9.2337860724130305E-2</v>
      </c>
      <c r="JC73" s="18">
        <f t="shared" si="305"/>
        <v>0.13161470408338122</v>
      </c>
      <c r="JD73" s="18">
        <f t="shared" si="305"/>
        <v>6.8531687558515131E-2</v>
      </c>
      <c r="JE73" s="18">
        <f t="shared" si="305"/>
        <v>6.8267856559384388E-2</v>
      </c>
      <c r="JF73" s="18">
        <f t="shared" si="305"/>
        <v>1.4663346865647631E-3</v>
      </c>
      <c r="JG73" s="18">
        <f t="shared" si="305"/>
        <v>2.6494258872807097E-2</v>
      </c>
      <c r="JH73" s="18">
        <f t="shared" si="305"/>
        <v>0.12088239901708142</v>
      </c>
      <c r="JI73" s="18">
        <f t="shared" si="305"/>
        <v>2.215048697940325E-2</v>
      </c>
      <c r="JJ73" s="18">
        <f t="shared" si="305"/>
        <v>0.13892406063825724</v>
      </c>
      <c r="JK73" s="18">
        <f t="shared" si="305"/>
        <v>6.9146964578857384E-2</v>
      </c>
      <c r="JL73" s="18">
        <f t="shared" si="305"/>
        <v>5.1900964329193722E-2</v>
      </c>
      <c r="JM73" s="18">
        <f t="shared" si="305"/>
        <v>7.344526805306989E-2</v>
      </c>
      <c r="JN73" s="18">
        <f t="shared" si="305"/>
        <v>5.0392418131037231E-2</v>
      </c>
      <c r="JO73" s="18">
        <f t="shared" si="305"/>
        <v>3.8402000067626618E-3</v>
      </c>
      <c r="JP73" s="18">
        <f t="shared" si="305"/>
        <v>3.4873253153163586E-2</v>
      </c>
      <c r="JQ73" s="18">
        <f t="shared" si="305"/>
        <v>5.9010475111217597E-2</v>
      </c>
      <c r="JR73" s="18">
        <f t="shared" si="305"/>
        <v>7.1574956387130739E-2</v>
      </c>
      <c r="JS73" s="18">
        <f t="shared" si="305"/>
        <v>0.12148233274916392</v>
      </c>
      <c r="JT73" s="18">
        <f t="shared" si="305"/>
        <v>3.5240129572033374E-2</v>
      </c>
      <c r="JU73" s="18">
        <f t="shared" si="305"/>
        <v>1.8355708128254683E-2</v>
      </c>
      <c r="JV73" s="18">
        <f t="shared" si="305"/>
        <v>2.3634602617839645E-2</v>
      </c>
      <c r="JW73" s="18">
        <f t="shared" si="305"/>
        <v>1.4889602787972245E-2</v>
      </c>
      <c r="JX73" s="18">
        <f t="shared" si="305"/>
        <v>4.442075064260953E-2</v>
      </c>
      <c r="JY73" s="18">
        <f t="shared" si="305"/>
        <v>4.7334069125391065E-2</v>
      </c>
      <c r="JZ73" s="18">
        <f t="shared" si="305"/>
        <v>2.7936742866343484E-2</v>
      </c>
      <c r="KA73" s="18">
        <f t="shared" si="305"/>
        <v>4.1598867799488431E-2</v>
      </c>
      <c r="KB73" s="18">
        <f t="shared" si="305"/>
        <v>4.023590316203085E-4</v>
      </c>
      <c r="KC73" s="18">
        <f t="shared" si="305"/>
        <v>1.2397703367653876E-3</v>
      </c>
      <c r="KD73" s="18">
        <f t="shared" si="305"/>
        <v>7.6422030500067906E-3</v>
      </c>
      <c r="KE73" s="18">
        <f t="shared" si="305"/>
        <v>5.2510579350021902E-3</v>
      </c>
      <c r="KF73" s="18">
        <f t="shared" si="305"/>
        <v>0.11580063927395559</v>
      </c>
      <c r="KG73" s="18">
        <f t="shared" si="305"/>
        <v>8.2393219147342045E-2</v>
      </c>
      <c r="KH73" s="18">
        <f t="shared" si="305"/>
        <v>5.3167167664125548E-2</v>
      </c>
      <c r="KI73" s="18">
        <f t="shared" si="305"/>
        <v>4.1668789895867864E-3</v>
      </c>
      <c r="KJ73" s="18">
        <f t="shared" si="305"/>
        <v>7.5475670145318585E-2</v>
      </c>
      <c r="KK73" s="18">
        <f t="shared" si="305"/>
        <v>1.6318627902574712E-2</v>
      </c>
      <c r="KL73" s="18">
        <f t="shared" si="305"/>
        <v>2.7867165659793414E-2</v>
      </c>
      <c r="KM73" s="18">
        <f t="shared" si="305"/>
        <v>4.0937340658723564E-2</v>
      </c>
      <c r="KN73" s="18">
        <f t="shared" si="305"/>
        <v>7.0383897827312469E-2</v>
      </c>
      <c r="KO73" s="18">
        <f t="shared" si="305"/>
        <v>6.7440321373393786E-2</v>
      </c>
      <c r="KP73" s="18">
        <f t="shared" si="305"/>
        <v>1.1793209748346023E-2</v>
      </c>
      <c r="KQ73" s="18">
        <f t="shared" si="305"/>
        <v>8.7381378289889455E-2</v>
      </c>
      <c r="KR73" s="18">
        <f t="shared" si="305"/>
        <v>4.5082257725282737E-2</v>
      </c>
      <c r="KS73" s="18">
        <f t="shared" si="305"/>
        <v>9.762753874845731E-2</v>
      </c>
      <c r="KT73" s="18">
        <f t="shared" si="305"/>
        <v>3.9272047658747145E-2</v>
      </c>
      <c r="KU73" s="18">
        <f t="shared" si="305"/>
        <v>1.4433089243949565E-2</v>
      </c>
      <c r="KV73" s="18">
        <f t="shared" si="305"/>
        <v>0.12074376154244582</v>
      </c>
      <c r="KW73" s="18">
        <f t="shared" si="305"/>
        <v>1.5279159121039942E-3</v>
      </c>
      <c r="KX73" s="18">
        <f t="shared" si="305"/>
        <v>2.3714099368327246E-2</v>
      </c>
      <c r="KY73" s="18">
        <f t="shared" si="305"/>
        <v>3.0970319863910856E-2</v>
      </c>
      <c r="KZ73" s="18">
        <f t="shared" si="305"/>
        <v>3.4749716026786559E-2</v>
      </c>
      <c r="LA73" s="18">
        <f t="shared" si="305"/>
        <v>3.645171285737836E-2</v>
      </c>
      <c r="LB73" s="18">
        <f t="shared" si="305"/>
        <v>9.1626483360887412E-2</v>
      </c>
      <c r="LC73" s="18">
        <f t="shared" si="305"/>
        <v>2.6764897516170283E-2</v>
      </c>
      <c r="LD73" s="18">
        <f t="shared" si="305"/>
        <v>1.955188176272904E-2</v>
      </c>
      <c r="LE73" s="18">
        <f t="shared" si="305"/>
        <v>1.3633742075675165E-2</v>
      </c>
      <c r="LF73" s="18">
        <f t="shared" si="305"/>
        <v>3.8585035446139393E-2</v>
      </c>
      <c r="LG73" s="18">
        <f t="shared" si="305"/>
        <v>1.148652754231172E-2</v>
      </c>
      <c r="LH73" s="18">
        <f t="shared" si="305"/>
        <v>4.8103286280227642E-2</v>
      </c>
      <c r="LI73" s="18">
        <f t="shared" si="305"/>
        <v>3.0941983710958909E-2</v>
      </c>
      <c r="LJ73" s="18">
        <f t="shared" si="305"/>
        <v>1.2789915057399126E-2</v>
      </c>
      <c r="LK73" s="18">
        <f t="shared" ref="LK73:LW73" si="306">ABS(LK53-LK33)</f>
        <v>4.4798752611620751E-2</v>
      </c>
      <c r="LL73" s="18">
        <f t="shared" si="306"/>
        <v>0.10059415049392584</v>
      </c>
      <c r="LM73" s="18">
        <f t="shared" si="306"/>
        <v>2.9373331683521894E-2</v>
      </c>
      <c r="LN73" s="18">
        <f t="shared" si="306"/>
        <v>5.9921734626189438E-2</v>
      </c>
      <c r="LO73" s="18">
        <f t="shared" si="306"/>
        <v>4.66285263534858E-2</v>
      </c>
      <c r="LP73" s="18">
        <f t="shared" si="306"/>
        <v>5.9958490985716484E-3</v>
      </c>
      <c r="LQ73" s="18">
        <f t="shared" si="306"/>
        <v>4.7289231991237246E-2</v>
      </c>
      <c r="LR73" s="18">
        <f t="shared" si="306"/>
        <v>0.10758855260850964</v>
      </c>
      <c r="LS73" s="18">
        <f t="shared" si="306"/>
        <v>0.11366199623889661</v>
      </c>
      <c r="LT73" s="18">
        <f t="shared" si="306"/>
        <v>8.5912152635918837E-2</v>
      </c>
      <c r="LU73" s="18">
        <f t="shared" si="306"/>
        <v>9.833234855118439E-2</v>
      </c>
      <c r="LV73" s="18">
        <f t="shared" si="306"/>
        <v>3.5565474933936164E-2</v>
      </c>
      <c r="LW73" s="18">
        <f t="shared" si="306"/>
        <v>5.0941166302659602E-2</v>
      </c>
    </row>
    <row r="74" spans="1:335" x14ac:dyDescent="0.3">
      <c r="A74" s="15">
        <v>2005</v>
      </c>
      <c r="B74" s="18">
        <f t="shared" si="282"/>
        <v>0.13038129186075853</v>
      </c>
      <c r="C74" s="18">
        <f t="shared" ref="C74:BN74" si="307">ABS(C54-C34)</f>
        <v>0.12062633781735715</v>
      </c>
      <c r="D74" s="18">
        <f t="shared" si="307"/>
        <v>5.2722523346061145E-2</v>
      </c>
      <c r="E74" s="18">
        <f t="shared" si="307"/>
        <v>2.9089725836461744E-2</v>
      </c>
      <c r="F74" s="18">
        <f t="shared" si="307"/>
        <v>0.11568497555958457</v>
      </c>
      <c r="G74" s="18">
        <f t="shared" si="307"/>
        <v>3.0215720510253785E-2</v>
      </c>
      <c r="H74" s="18">
        <f t="shared" si="307"/>
        <v>8.1609961601903369E-3</v>
      </c>
      <c r="I74" s="18">
        <f t="shared" si="307"/>
        <v>9.8183329143467502E-3</v>
      </c>
      <c r="J74" s="18">
        <f t="shared" si="307"/>
        <v>5.0277567451222249E-2</v>
      </c>
      <c r="K74" s="18">
        <f t="shared" si="307"/>
        <v>1.6595847578809442E-3</v>
      </c>
      <c r="L74" s="18">
        <f t="shared" si="307"/>
        <v>5.9991013014716488E-2</v>
      </c>
      <c r="M74" s="18">
        <f t="shared" si="307"/>
        <v>5.1476180377136971E-2</v>
      </c>
      <c r="N74" s="18">
        <f t="shared" si="307"/>
        <v>1.7272641119059684E-2</v>
      </c>
      <c r="O74" s="18">
        <f t="shared" si="307"/>
        <v>6.1483460351303698E-2</v>
      </c>
      <c r="P74" s="18">
        <f t="shared" si="307"/>
        <v>2.0959334830719323E-2</v>
      </c>
      <c r="Q74" s="18">
        <f t="shared" si="307"/>
        <v>3.993978383411223E-2</v>
      </c>
      <c r="R74" s="18">
        <f t="shared" si="307"/>
        <v>2.6446708132087826E-2</v>
      </c>
      <c r="S74" s="18">
        <f t="shared" si="307"/>
        <v>2.1457393239269651E-2</v>
      </c>
      <c r="T74" s="18">
        <f t="shared" si="307"/>
        <v>3.173702205958176E-2</v>
      </c>
      <c r="U74" s="18">
        <f t="shared" si="307"/>
        <v>4.2901466590084703E-2</v>
      </c>
      <c r="V74" s="18">
        <f t="shared" si="307"/>
        <v>8.3354170743709544E-2</v>
      </c>
      <c r="W74" s="18">
        <f t="shared" si="307"/>
        <v>8.3396244279642318E-2</v>
      </c>
      <c r="X74" s="18">
        <f t="shared" si="307"/>
        <v>3.5732641014623034E-3</v>
      </c>
      <c r="Y74" s="18">
        <f t="shared" si="307"/>
        <v>4.5533213395230421E-2</v>
      </c>
      <c r="Z74" s="18">
        <f t="shared" si="307"/>
        <v>5.5413514790758511E-2</v>
      </c>
      <c r="AA74" s="18">
        <f t="shared" si="307"/>
        <v>7.2701083524925325E-3</v>
      </c>
      <c r="AB74" s="18">
        <f t="shared" si="307"/>
        <v>9.8743011776533773E-2</v>
      </c>
      <c r="AC74" s="18">
        <f t="shared" si="307"/>
        <v>2.437409593800105E-2</v>
      </c>
      <c r="AD74" s="18">
        <f t="shared" si="307"/>
        <v>3.0428910376258611E-2</v>
      </c>
      <c r="AE74" s="18">
        <f t="shared" si="307"/>
        <v>9.716154684670214E-2</v>
      </c>
      <c r="AF74" s="18">
        <f t="shared" si="307"/>
        <v>9.2719034684406676E-2</v>
      </c>
      <c r="AG74" s="18">
        <f t="shared" si="307"/>
        <v>8.2852802275108495E-3</v>
      </c>
      <c r="AH74" s="18">
        <f t="shared" si="307"/>
        <v>4.2301309150975519E-3</v>
      </c>
      <c r="AI74" s="18">
        <f t="shared" si="307"/>
        <v>2.5297307018731452E-2</v>
      </c>
      <c r="AJ74" s="18">
        <f t="shared" si="307"/>
        <v>3.7240445446439119E-2</v>
      </c>
      <c r="AK74" s="18">
        <f t="shared" si="307"/>
        <v>4.9477667449369767E-2</v>
      </c>
      <c r="AL74" s="18">
        <f t="shared" si="307"/>
        <v>4.4532282849414684E-2</v>
      </c>
      <c r="AM74" s="18">
        <f t="shared" si="307"/>
        <v>2.6432044442692704E-2</v>
      </c>
      <c r="AN74" s="18">
        <f t="shared" si="307"/>
        <v>9.9391632315817824E-4</v>
      </c>
      <c r="AO74" s="18">
        <f t="shared" si="307"/>
        <v>2.6566269868128795E-2</v>
      </c>
      <c r="AP74" s="18">
        <f t="shared" si="307"/>
        <v>0.11808961389829981</v>
      </c>
      <c r="AQ74" s="18">
        <f t="shared" si="307"/>
        <v>3.3200192525550065E-2</v>
      </c>
      <c r="AR74" s="18">
        <f t="shared" si="307"/>
        <v>2.8646396486572412E-3</v>
      </c>
      <c r="AS74" s="18">
        <f t="shared" si="307"/>
        <v>1.3204636361905386E-3</v>
      </c>
      <c r="AT74" s="18">
        <f t="shared" si="307"/>
        <v>0.1075666502839121</v>
      </c>
      <c r="AU74" s="18">
        <f t="shared" si="307"/>
        <v>2.9800744998147666E-2</v>
      </c>
      <c r="AV74" s="18">
        <f t="shared" si="307"/>
        <v>3.5538320092618758E-2</v>
      </c>
      <c r="AW74" s="18">
        <f t="shared" si="307"/>
        <v>2.1780369536364644E-2</v>
      </c>
      <c r="AX74" s="18">
        <f t="shared" si="307"/>
        <v>5.6055953350524379E-2</v>
      </c>
      <c r="AY74" s="18">
        <f t="shared" si="307"/>
        <v>3.4437703502917194E-2</v>
      </c>
      <c r="AZ74" s="18">
        <f t="shared" si="307"/>
        <v>0.12192804564394133</v>
      </c>
      <c r="BA74" s="18">
        <f t="shared" si="307"/>
        <v>0.11897896832500565</v>
      </c>
      <c r="BB74" s="18">
        <f t="shared" si="307"/>
        <v>0.11241848039814634</v>
      </c>
      <c r="BC74" s="18">
        <f t="shared" si="307"/>
        <v>5.1184273111935991E-2</v>
      </c>
      <c r="BD74" s="18">
        <f t="shared" si="307"/>
        <v>3.4656937857297565E-2</v>
      </c>
      <c r="BE74" s="18">
        <f t="shared" si="307"/>
        <v>9.8838400958565054E-2</v>
      </c>
      <c r="BF74" s="18">
        <f t="shared" si="307"/>
        <v>4.0947482886945524E-2</v>
      </c>
      <c r="BG74" s="18">
        <f t="shared" si="307"/>
        <v>0.10609126782384595</v>
      </c>
      <c r="BH74" s="18">
        <f t="shared" si="307"/>
        <v>0.11087763667872164</v>
      </c>
      <c r="BI74" s="18">
        <f t="shared" si="307"/>
        <v>3.8029172810233547E-2</v>
      </c>
      <c r="BJ74" s="18">
        <f t="shared" si="307"/>
        <v>0.17885915771966143</v>
      </c>
      <c r="BK74" s="18">
        <f t="shared" si="307"/>
        <v>5.0964886755910932E-3</v>
      </c>
      <c r="BL74" s="18">
        <f t="shared" si="307"/>
        <v>0.13541353217691665</v>
      </c>
      <c r="BM74" s="18">
        <f t="shared" si="307"/>
        <v>1.1250869681424247E-2</v>
      </c>
      <c r="BN74" s="18">
        <f t="shared" si="307"/>
        <v>5.8195021277986342E-2</v>
      </c>
      <c r="BO74" s="18">
        <f t="shared" ref="BO74:DZ74" si="308">ABS(BO54-BO34)</f>
        <v>4.480467687928319E-2</v>
      </c>
      <c r="BP74" s="18">
        <f t="shared" si="308"/>
        <v>8.4083227095144153E-3</v>
      </c>
      <c r="BQ74" s="18">
        <f t="shared" si="308"/>
        <v>7.9584448236927063E-3</v>
      </c>
      <c r="BR74" s="18">
        <f t="shared" si="308"/>
        <v>8.6878772153437978E-2</v>
      </c>
      <c r="BS74" s="18">
        <f t="shared" si="308"/>
        <v>1.2588037229488425E-4</v>
      </c>
      <c r="BT74" s="18">
        <f t="shared" si="308"/>
        <v>3.8720286294601225E-3</v>
      </c>
      <c r="BU74" s="18">
        <f t="shared" si="308"/>
        <v>3.8914680241246669E-2</v>
      </c>
      <c r="BV74" s="18">
        <f t="shared" si="308"/>
        <v>4.6939413132702557E-2</v>
      </c>
      <c r="BW74" s="18">
        <f t="shared" si="308"/>
        <v>4.7141450954715336E-2</v>
      </c>
      <c r="BX74" s="18">
        <f t="shared" si="308"/>
        <v>4.1154333086038442E-2</v>
      </c>
      <c r="BY74" s="18">
        <f t="shared" si="308"/>
        <v>3.5244637643330745E-2</v>
      </c>
      <c r="BZ74" s="18">
        <f t="shared" si="308"/>
        <v>3.5388058000315858E-2</v>
      </c>
      <c r="CA74" s="18">
        <f t="shared" si="308"/>
        <v>1.277776608216874E-2</v>
      </c>
      <c r="CB74" s="18">
        <f t="shared" si="308"/>
        <v>5.376957867488974E-2</v>
      </c>
      <c r="CC74" s="18">
        <f t="shared" si="308"/>
        <v>2.685774376604963E-2</v>
      </c>
      <c r="CD74" s="18">
        <f t="shared" si="308"/>
        <v>3.5385387069268331E-2</v>
      </c>
      <c r="CE74" s="18">
        <f t="shared" si="308"/>
        <v>6.3431160900601635E-3</v>
      </c>
      <c r="CF74" s="18">
        <f t="shared" si="308"/>
        <v>1.259379418995768E-2</v>
      </c>
      <c r="CG74" s="18">
        <f t="shared" si="308"/>
        <v>0.12343230532004318</v>
      </c>
      <c r="CH74" s="18">
        <f t="shared" si="308"/>
        <v>9.1629765969434396E-2</v>
      </c>
      <c r="CI74" s="18">
        <f t="shared" si="308"/>
        <v>1.7784373176297774E-2</v>
      </c>
      <c r="CJ74" s="18">
        <f t="shared" si="308"/>
        <v>4.2328235966686181E-2</v>
      </c>
      <c r="CK74" s="18">
        <f t="shared" si="308"/>
        <v>1.9858202751050658E-2</v>
      </c>
      <c r="CL74" s="18">
        <f t="shared" si="308"/>
        <v>1.0700074820619798E-2</v>
      </c>
      <c r="CM74" s="18">
        <f t="shared" si="308"/>
        <v>5.1298602656073999E-2</v>
      </c>
      <c r="CN74" s="18">
        <f t="shared" si="308"/>
        <v>4.5583147914356248E-2</v>
      </c>
      <c r="CO74" s="18">
        <f t="shared" si="308"/>
        <v>1.7944579684578965E-2</v>
      </c>
      <c r="CP74" s="18">
        <f t="shared" si="308"/>
        <v>2.7838335757698229E-2</v>
      </c>
      <c r="CQ74" s="18">
        <f t="shared" si="308"/>
        <v>9.5964801735959337E-2</v>
      </c>
      <c r="CR74" s="18">
        <f t="shared" si="308"/>
        <v>9.145155471436317E-2</v>
      </c>
      <c r="CS74" s="18">
        <f t="shared" si="308"/>
        <v>5.9466065975486815E-2</v>
      </c>
      <c r="CT74" s="18">
        <f t="shared" si="308"/>
        <v>0.10494408299690014</v>
      </c>
      <c r="CU74" s="18">
        <f t="shared" si="308"/>
        <v>4.2335285072357134E-2</v>
      </c>
      <c r="CV74" s="18">
        <f t="shared" si="308"/>
        <v>3.3753362910590716E-2</v>
      </c>
      <c r="CW74" s="18">
        <f t="shared" si="308"/>
        <v>1.4351405856616539E-2</v>
      </c>
      <c r="CX74" s="18">
        <f t="shared" si="308"/>
        <v>3.2165474213593281E-2</v>
      </c>
      <c r="CY74" s="18">
        <f t="shared" si="308"/>
        <v>6.2311301327211965E-3</v>
      </c>
      <c r="CZ74" s="18">
        <f t="shared" si="308"/>
        <v>2.0292027459188233E-2</v>
      </c>
      <c r="DA74" s="18">
        <f t="shared" si="308"/>
        <v>0.10965374208532763</v>
      </c>
      <c r="DB74" s="18">
        <f t="shared" si="308"/>
        <v>2.1371779451149209E-2</v>
      </c>
      <c r="DC74" s="18">
        <f t="shared" si="308"/>
        <v>0.13456741234228048</v>
      </c>
      <c r="DD74" s="18">
        <f t="shared" si="308"/>
        <v>5.4636484376778843E-2</v>
      </c>
      <c r="DE74" s="18">
        <f t="shared" si="308"/>
        <v>1.6392389453197542E-2</v>
      </c>
      <c r="DF74" s="18">
        <f t="shared" si="308"/>
        <v>0.15561002494236031</v>
      </c>
      <c r="DG74" s="18">
        <f t="shared" si="308"/>
        <v>7.2157301655557449E-2</v>
      </c>
      <c r="DH74" s="18">
        <f t="shared" si="308"/>
        <v>5.2496526536241261E-2</v>
      </c>
      <c r="DI74" s="18">
        <f t="shared" si="308"/>
        <v>4.1846025147107335E-2</v>
      </c>
      <c r="DJ74" s="18">
        <f t="shared" si="308"/>
        <v>6.5769050084755754E-2</v>
      </c>
      <c r="DK74" s="18">
        <f t="shared" si="308"/>
        <v>1.0798281620243988E-2</v>
      </c>
      <c r="DL74" s="18">
        <f t="shared" si="308"/>
        <v>0.11642367411184884</v>
      </c>
      <c r="DM74" s="18">
        <f t="shared" si="308"/>
        <v>2.4977610988202947E-2</v>
      </c>
      <c r="DN74" s="18">
        <f t="shared" si="308"/>
        <v>6.2766295735301902E-2</v>
      </c>
      <c r="DO74" s="18">
        <f t="shared" si="308"/>
        <v>4.0625703061582086E-2</v>
      </c>
      <c r="DP74" s="18">
        <f t="shared" si="308"/>
        <v>4.5961101987762931E-2</v>
      </c>
      <c r="DQ74" s="18">
        <f t="shared" si="308"/>
        <v>0.13636032916095919</v>
      </c>
      <c r="DR74" s="18">
        <f t="shared" si="308"/>
        <v>0.10416847281226516</v>
      </c>
      <c r="DS74" s="18">
        <f t="shared" si="308"/>
        <v>8.9304206965263755E-2</v>
      </c>
      <c r="DT74" s="18">
        <f t="shared" si="308"/>
        <v>9.7629975972302052E-3</v>
      </c>
      <c r="DU74" s="18">
        <f t="shared" si="308"/>
        <v>5.3853005266373266E-3</v>
      </c>
      <c r="DV74" s="18">
        <f t="shared" si="308"/>
        <v>1.2052378583987777E-2</v>
      </c>
      <c r="DW74" s="18">
        <f t="shared" si="308"/>
        <v>5.8193872940065505E-5</v>
      </c>
      <c r="DX74" s="18">
        <f t="shared" si="308"/>
        <v>1.5029234722965551E-2</v>
      </c>
      <c r="DY74" s="18">
        <f t="shared" si="308"/>
        <v>3.2902793438221112E-2</v>
      </c>
      <c r="DZ74" s="18">
        <f t="shared" si="308"/>
        <v>4.0820170918704046E-2</v>
      </c>
      <c r="EA74" s="18">
        <f t="shared" ref="EA74:GL74" si="309">ABS(EA54-EA34)</f>
        <v>4.811581954485894E-2</v>
      </c>
      <c r="EB74" s="18">
        <f t="shared" si="309"/>
        <v>7.8689853043942715E-2</v>
      </c>
      <c r="EC74" s="18">
        <f t="shared" si="309"/>
        <v>7.0605530787462234E-2</v>
      </c>
      <c r="ED74" s="18">
        <f t="shared" si="309"/>
        <v>1.2826041020575274E-2</v>
      </c>
      <c r="EE74" s="18">
        <f t="shared" si="309"/>
        <v>5.0858968019746542E-2</v>
      </c>
      <c r="EF74" s="18">
        <f t="shared" si="309"/>
        <v>5.0235740834728371E-2</v>
      </c>
      <c r="EG74" s="18">
        <f t="shared" si="309"/>
        <v>0.13072007030028954</v>
      </c>
      <c r="EH74" s="18">
        <f t="shared" si="309"/>
        <v>0.12853987777260112</v>
      </c>
      <c r="EI74" s="18">
        <f t="shared" si="309"/>
        <v>9.5302631062458842E-2</v>
      </c>
      <c r="EJ74" s="18">
        <f t="shared" si="309"/>
        <v>6.6191340632806517E-2</v>
      </c>
      <c r="EK74" s="18">
        <f t="shared" si="309"/>
        <v>2.2116115767926603E-2</v>
      </c>
      <c r="EL74" s="18">
        <f t="shared" si="309"/>
        <v>0.11229455202363048</v>
      </c>
      <c r="EM74" s="18">
        <f t="shared" si="309"/>
        <v>7.7739538552350274E-2</v>
      </c>
      <c r="EN74" s="18">
        <f t="shared" si="309"/>
        <v>3.3530124461770061E-2</v>
      </c>
      <c r="EO74" s="18">
        <f t="shared" si="309"/>
        <v>8.7230079467734534E-2</v>
      </c>
      <c r="EP74" s="18">
        <f t="shared" si="309"/>
        <v>1.9965611858167198E-2</v>
      </c>
      <c r="EQ74" s="18">
        <f t="shared" si="309"/>
        <v>0.10571527888598314</v>
      </c>
      <c r="ER74" s="18">
        <f t="shared" si="309"/>
        <v>5.2093350212157413E-2</v>
      </c>
      <c r="ES74" s="18">
        <f t="shared" si="309"/>
        <v>1.7570886459330345E-2</v>
      </c>
      <c r="ET74" s="18">
        <f t="shared" si="309"/>
        <v>3.8030090994422006E-2</v>
      </c>
      <c r="EU74" s="18">
        <f t="shared" si="309"/>
        <v>9.9692632190744646E-2</v>
      </c>
      <c r="EV74" s="18">
        <f t="shared" si="309"/>
        <v>3.2404463594693067E-2</v>
      </c>
      <c r="EW74" s="18">
        <f t="shared" si="309"/>
        <v>8.1125387006091398E-2</v>
      </c>
      <c r="EX74" s="18">
        <f t="shared" si="309"/>
        <v>0.12714364730650396</v>
      </c>
      <c r="EY74" s="18">
        <f t="shared" si="309"/>
        <v>0.11441565552538835</v>
      </c>
      <c r="EZ74" s="18">
        <f t="shared" si="309"/>
        <v>4.291482936799107E-2</v>
      </c>
      <c r="FA74" s="18">
        <f t="shared" si="309"/>
        <v>1.2783046898658723E-2</v>
      </c>
      <c r="FB74" s="18">
        <f t="shared" si="309"/>
        <v>1.7114470628137091E-2</v>
      </c>
      <c r="FC74" s="18">
        <f t="shared" si="309"/>
        <v>2.0841129615131182E-2</v>
      </c>
      <c r="FD74" s="18">
        <f t="shared" si="309"/>
        <v>3.343524427332753E-3</v>
      </c>
      <c r="FE74" s="18">
        <f t="shared" si="309"/>
        <v>5.1734169685092757E-2</v>
      </c>
      <c r="FF74" s="18">
        <f t="shared" si="309"/>
        <v>0.14884638011399298</v>
      </c>
      <c r="FG74" s="18">
        <f t="shared" si="309"/>
        <v>0.22129389475251282</v>
      </c>
      <c r="FH74" s="18">
        <f t="shared" si="309"/>
        <v>0.14573084563755734</v>
      </c>
      <c r="FI74" s="18">
        <f t="shared" si="309"/>
        <v>7.3693877965581467E-2</v>
      </c>
      <c r="FJ74" s="18">
        <f t="shared" si="309"/>
        <v>6.532860270176255E-2</v>
      </c>
      <c r="FK74" s="18">
        <f t="shared" si="309"/>
        <v>2.6814663032535324E-2</v>
      </c>
      <c r="FL74" s="18">
        <f t="shared" si="309"/>
        <v>3.8755623167014086E-2</v>
      </c>
      <c r="FM74" s="18">
        <f t="shared" si="309"/>
        <v>0.11621239199467392</v>
      </c>
      <c r="FN74" s="18">
        <f t="shared" si="309"/>
        <v>0.10386808272792825</v>
      </c>
      <c r="FO74" s="18">
        <f t="shared" si="309"/>
        <v>1.6739908626219935E-2</v>
      </c>
      <c r="FP74" s="18">
        <f t="shared" si="309"/>
        <v>7.7082635178516323E-2</v>
      </c>
      <c r="FQ74" s="18">
        <f t="shared" si="309"/>
        <v>4.4278063141966251E-2</v>
      </c>
      <c r="FR74" s="18">
        <f t="shared" si="309"/>
        <v>8.9332763191278697E-2</v>
      </c>
      <c r="FS74" s="18">
        <f t="shared" si="309"/>
        <v>8.8734878806810413E-3</v>
      </c>
      <c r="FT74" s="18">
        <f t="shared" si="309"/>
        <v>1.9921682246226369E-2</v>
      </c>
      <c r="FU74" s="18">
        <f t="shared" si="309"/>
        <v>1.9543616524284685E-2</v>
      </c>
      <c r="FV74" s="18">
        <f t="shared" si="309"/>
        <v>0.14997944039560351</v>
      </c>
      <c r="FW74" s="18">
        <f t="shared" si="309"/>
        <v>4.6715407215005833E-3</v>
      </c>
      <c r="FX74" s="18">
        <f t="shared" si="309"/>
        <v>1.8677302599741374E-2</v>
      </c>
      <c r="FY74" s="18">
        <f t="shared" si="309"/>
        <v>8.2405034975029046E-2</v>
      </c>
      <c r="FZ74" s="18">
        <f t="shared" si="309"/>
        <v>1.2549605551068765E-2</v>
      </c>
      <c r="GA74" s="18">
        <f t="shared" si="309"/>
        <v>1.4976182348289013E-2</v>
      </c>
      <c r="GB74" s="18">
        <f t="shared" si="309"/>
        <v>0.15554428768064815</v>
      </c>
      <c r="GC74" s="18">
        <f t="shared" si="309"/>
        <v>0.10884180790996623</v>
      </c>
      <c r="GD74" s="18">
        <f t="shared" si="309"/>
        <v>6.3936642162100155E-3</v>
      </c>
      <c r="GE74" s="18">
        <f t="shared" si="309"/>
        <v>0.15901458611760966</v>
      </c>
      <c r="GF74" s="18">
        <f t="shared" si="309"/>
        <v>0.10957576199633101</v>
      </c>
      <c r="GG74" s="18">
        <f t="shared" si="309"/>
        <v>0.11198027277685996</v>
      </c>
      <c r="GH74" s="18">
        <f t="shared" si="309"/>
        <v>0.12983048665308239</v>
      </c>
      <c r="GI74" s="18">
        <f t="shared" si="309"/>
        <v>4.2076828668347055E-3</v>
      </c>
      <c r="GJ74" s="18">
        <f t="shared" si="309"/>
        <v>5.4512741546324239E-3</v>
      </c>
      <c r="GK74" s="18">
        <f t="shared" si="309"/>
        <v>5.4949905194848658E-2</v>
      </c>
      <c r="GL74" s="18">
        <f t="shared" si="309"/>
        <v>3.0373443788291044E-2</v>
      </c>
      <c r="GM74" s="18">
        <f t="shared" ref="GM74:IX74" si="310">ABS(GM54-GM34)</f>
        <v>5.6124507218540426E-2</v>
      </c>
      <c r="GN74" s="18">
        <f t="shared" si="310"/>
        <v>2.1129135448966857E-2</v>
      </c>
      <c r="GO74" s="18">
        <f t="shared" si="310"/>
        <v>0.10010650526961168</v>
      </c>
      <c r="GP74" s="18">
        <f t="shared" si="310"/>
        <v>3.7729317527629036E-2</v>
      </c>
      <c r="GQ74" s="18">
        <f t="shared" si="310"/>
        <v>2.607403017740767E-2</v>
      </c>
      <c r="GR74" s="18">
        <f t="shared" si="310"/>
        <v>2.0209108203090159E-2</v>
      </c>
      <c r="GS74" s="18">
        <f t="shared" si="310"/>
        <v>9.3402796612436473E-2</v>
      </c>
      <c r="GT74" s="18">
        <f t="shared" si="310"/>
        <v>7.2659380452352929E-2</v>
      </c>
      <c r="GU74" s="18">
        <f t="shared" si="310"/>
        <v>0.11087264634767025</v>
      </c>
      <c r="GV74" s="18">
        <f t="shared" si="310"/>
        <v>0.10797044095580599</v>
      </c>
      <c r="GW74" s="18">
        <f t="shared" si="310"/>
        <v>0.14241131460534662</v>
      </c>
      <c r="GX74" s="18">
        <f t="shared" si="310"/>
        <v>9.813183563412331E-2</v>
      </c>
      <c r="GY74" s="18">
        <f t="shared" si="310"/>
        <v>2.2276328374440157E-2</v>
      </c>
      <c r="GZ74" s="18">
        <f t="shared" si="310"/>
        <v>5.7379744386281573E-2</v>
      </c>
      <c r="HA74" s="18">
        <f t="shared" si="310"/>
        <v>2.5352968378405394E-2</v>
      </c>
      <c r="HB74" s="18">
        <f t="shared" si="310"/>
        <v>4.5417340615342638E-2</v>
      </c>
      <c r="HC74" s="18">
        <f t="shared" si="310"/>
        <v>2.1001071685174066E-2</v>
      </c>
      <c r="HD74" s="18">
        <f t="shared" si="310"/>
        <v>2.5370734750283064E-2</v>
      </c>
      <c r="HE74" s="18">
        <f t="shared" si="310"/>
        <v>9.8008667765078883E-2</v>
      </c>
      <c r="HF74" s="18">
        <f t="shared" si="310"/>
        <v>6.5324162612434788E-2</v>
      </c>
      <c r="HG74" s="18">
        <f t="shared" si="310"/>
        <v>4.476416187051091E-2</v>
      </c>
      <c r="HH74" s="18">
        <f t="shared" si="310"/>
        <v>5.2133099245860404E-2</v>
      </c>
      <c r="HI74" s="18">
        <f t="shared" si="310"/>
        <v>2.7340314643657035E-2</v>
      </c>
      <c r="HJ74" s="18">
        <f t="shared" si="310"/>
        <v>5.0771577377958732E-2</v>
      </c>
      <c r="HK74" s="18">
        <f t="shared" si="310"/>
        <v>1.3019497273926928E-2</v>
      </c>
      <c r="HL74" s="18">
        <f t="shared" si="310"/>
        <v>2.7952376372466031E-2</v>
      </c>
      <c r="HM74" s="18">
        <f t="shared" si="310"/>
        <v>4.4697119043456551E-2</v>
      </c>
      <c r="HN74" s="18">
        <f t="shared" si="310"/>
        <v>3.8106247722292166E-3</v>
      </c>
      <c r="HO74" s="18">
        <f t="shared" si="310"/>
        <v>6.7095594678688864E-3</v>
      </c>
      <c r="HP74" s="18">
        <f t="shared" si="310"/>
        <v>3.7454249660565098E-4</v>
      </c>
      <c r="HQ74" s="18">
        <f t="shared" si="310"/>
        <v>2.207480130624967E-2</v>
      </c>
      <c r="HR74" s="18">
        <f t="shared" si="310"/>
        <v>1.8039945991278672E-2</v>
      </c>
      <c r="HS74" s="18">
        <f t="shared" si="310"/>
        <v>5.0876918774159341E-2</v>
      </c>
      <c r="HT74" s="18">
        <f t="shared" si="310"/>
        <v>2.4937073434002976E-2</v>
      </c>
      <c r="HU74" s="18">
        <f t="shared" si="310"/>
        <v>0.10910288488685804</v>
      </c>
      <c r="HV74" s="18">
        <f t="shared" si="310"/>
        <v>5.6355169863077981E-2</v>
      </c>
      <c r="HW74" s="18">
        <f t="shared" si="310"/>
        <v>0.15340587080431256</v>
      </c>
      <c r="HX74" s="18">
        <f t="shared" si="310"/>
        <v>2.0716497281932589E-2</v>
      </c>
      <c r="HY74" s="18">
        <f t="shared" si="310"/>
        <v>3.2431036412038927E-3</v>
      </c>
      <c r="HZ74" s="18">
        <f t="shared" si="310"/>
        <v>5.2252802387359742E-2</v>
      </c>
      <c r="IA74" s="18">
        <f t="shared" si="310"/>
        <v>1.5527202628258796E-2</v>
      </c>
      <c r="IB74" s="18">
        <f t="shared" si="310"/>
        <v>0.11662686085784479</v>
      </c>
      <c r="IC74" s="18">
        <f t="shared" si="310"/>
        <v>0.11237846925425232</v>
      </c>
      <c r="ID74" s="18">
        <f t="shared" si="310"/>
        <v>6.3163536339467252E-2</v>
      </c>
      <c r="IE74" s="18">
        <f t="shared" si="310"/>
        <v>1.2547966574292607E-2</v>
      </c>
      <c r="IF74" s="18">
        <f t="shared" si="310"/>
        <v>1.0505382451187109E-2</v>
      </c>
      <c r="IG74" s="18">
        <f t="shared" si="310"/>
        <v>1.6455273058723741E-2</v>
      </c>
      <c r="IH74" s="18">
        <f t="shared" si="310"/>
        <v>2.2331891972106444E-2</v>
      </c>
      <c r="II74" s="18">
        <f t="shared" si="310"/>
        <v>0.10768836440821777</v>
      </c>
      <c r="IJ74" s="18">
        <f t="shared" si="310"/>
        <v>7.9162194303637745E-2</v>
      </c>
      <c r="IK74" s="18">
        <f t="shared" si="310"/>
        <v>7.4621422244662061E-2</v>
      </c>
      <c r="IL74" s="18">
        <f t="shared" si="310"/>
        <v>2.5840049512622726E-2</v>
      </c>
      <c r="IM74" s="18">
        <f t="shared" si="310"/>
        <v>3.6827485144050431E-2</v>
      </c>
      <c r="IN74" s="18">
        <f t="shared" si="310"/>
        <v>7.2551658633295601E-2</v>
      </c>
      <c r="IO74" s="18">
        <f t="shared" si="310"/>
        <v>1.7310408922113774E-3</v>
      </c>
      <c r="IP74" s="18">
        <f t="shared" si="310"/>
        <v>0.10399000101543565</v>
      </c>
      <c r="IQ74" s="18">
        <f t="shared" si="310"/>
        <v>0.10065493233638328</v>
      </c>
      <c r="IR74" s="18">
        <f t="shared" si="310"/>
        <v>4.4737708913279217E-2</v>
      </c>
      <c r="IS74" s="18">
        <f t="shared" si="310"/>
        <v>9.325282075579977E-3</v>
      </c>
      <c r="IT74" s="18">
        <f t="shared" si="310"/>
        <v>1.1635126319871514E-2</v>
      </c>
      <c r="IU74" s="18">
        <f t="shared" si="310"/>
        <v>8.2900640788301505E-3</v>
      </c>
      <c r="IV74" s="18">
        <f t="shared" si="310"/>
        <v>5.4497612636928427E-2</v>
      </c>
      <c r="IW74" s="18">
        <f t="shared" si="310"/>
        <v>7.1296060862211297E-2</v>
      </c>
      <c r="IX74" s="18">
        <f t="shared" si="310"/>
        <v>2.8791985260278208E-2</v>
      </c>
      <c r="IY74" s="18">
        <f t="shared" ref="IY74:LJ74" si="311">ABS(IY54-IY34)</f>
        <v>4.2550550496460393E-2</v>
      </c>
      <c r="IZ74" s="18">
        <f t="shared" si="311"/>
        <v>3.367068703807069E-3</v>
      </c>
      <c r="JA74" s="18">
        <f t="shared" si="311"/>
        <v>3.9424403408324732E-2</v>
      </c>
      <c r="JB74" s="18">
        <f t="shared" si="311"/>
        <v>2.4017789710091636E-2</v>
      </c>
      <c r="JC74" s="18">
        <f t="shared" si="311"/>
        <v>5.3960246641250514E-2</v>
      </c>
      <c r="JD74" s="18">
        <f t="shared" si="311"/>
        <v>7.362369336480401E-2</v>
      </c>
      <c r="JE74" s="18">
        <f t="shared" si="311"/>
        <v>2.7915499905015906E-2</v>
      </c>
      <c r="JF74" s="18">
        <f t="shared" si="311"/>
        <v>1.5875707843181208E-2</v>
      </c>
      <c r="JG74" s="18">
        <f t="shared" si="311"/>
        <v>2.9539555663216976E-2</v>
      </c>
      <c r="JH74" s="18">
        <f t="shared" si="311"/>
        <v>4.6125387755152403E-2</v>
      </c>
      <c r="JI74" s="18">
        <f t="shared" si="311"/>
        <v>4.5856089363214947E-2</v>
      </c>
      <c r="JJ74" s="18">
        <f t="shared" si="311"/>
        <v>6.7428619283995239E-2</v>
      </c>
      <c r="JK74" s="18">
        <f t="shared" si="311"/>
        <v>0.10679252419645002</v>
      </c>
      <c r="JL74" s="18">
        <f t="shared" si="311"/>
        <v>0.25958888301590632</v>
      </c>
      <c r="JM74" s="18">
        <f t="shared" si="311"/>
        <v>0.10594996599856948</v>
      </c>
      <c r="JN74" s="18">
        <f t="shared" si="311"/>
        <v>3.6919512302789892E-2</v>
      </c>
      <c r="JO74" s="18">
        <f t="shared" si="311"/>
        <v>0.10596680107945247</v>
      </c>
      <c r="JP74" s="18">
        <f t="shared" si="311"/>
        <v>8.9854008669006613E-2</v>
      </c>
      <c r="JQ74" s="18">
        <f t="shared" si="311"/>
        <v>1.0998087852439498E-2</v>
      </c>
      <c r="JR74" s="18">
        <f t="shared" si="311"/>
        <v>0.13323758122628548</v>
      </c>
      <c r="JS74" s="18">
        <f t="shared" si="311"/>
        <v>8.4237234196432836E-2</v>
      </c>
      <c r="JT74" s="18">
        <f t="shared" si="311"/>
        <v>6.3168643114346057E-2</v>
      </c>
      <c r="JU74" s="18">
        <f t="shared" si="311"/>
        <v>5.191438810716581E-2</v>
      </c>
      <c r="JV74" s="18">
        <f t="shared" si="311"/>
        <v>6.8997347044894297E-2</v>
      </c>
      <c r="JW74" s="18">
        <f t="shared" si="311"/>
        <v>3.95962188481917E-2</v>
      </c>
      <c r="JX74" s="18">
        <f t="shared" si="311"/>
        <v>2.4447414099833198E-2</v>
      </c>
      <c r="JY74" s="18">
        <f t="shared" si="311"/>
        <v>9.4851697767958099E-3</v>
      </c>
      <c r="JZ74" s="18">
        <f t="shared" si="311"/>
        <v>6.0530056274597399E-2</v>
      </c>
      <c r="KA74" s="18">
        <f t="shared" si="311"/>
        <v>3.7996991680171233E-2</v>
      </c>
      <c r="KB74" s="18">
        <f t="shared" si="311"/>
        <v>0.10491764789640223</v>
      </c>
      <c r="KC74" s="18">
        <f t="shared" si="311"/>
        <v>8.8537748204478572E-3</v>
      </c>
      <c r="KD74" s="18">
        <f t="shared" si="311"/>
        <v>1.2320865166834311E-2</v>
      </c>
      <c r="KE74" s="18">
        <f t="shared" si="311"/>
        <v>1.4206513592337766E-2</v>
      </c>
      <c r="KF74" s="18">
        <f t="shared" si="311"/>
        <v>5.2829133800912087E-3</v>
      </c>
      <c r="KG74" s="18">
        <f t="shared" si="311"/>
        <v>6.5155122366098994E-3</v>
      </c>
      <c r="KH74" s="18">
        <f t="shared" si="311"/>
        <v>6.968327930722884E-3</v>
      </c>
      <c r="KI74" s="18">
        <f t="shared" si="311"/>
        <v>8.1589494599338896E-2</v>
      </c>
      <c r="KJ74" s="18">
        <f t="shared" si="311"/>
        <v>2.4008772573449466E-2</v>
      </c>
      <c r="KK74" s="18">
        <f t="shared" si="311"/>
        <v>3.3952155170550502E-2</v>
      </c>
      <c r="KL74" s="18">
        <f t="shared" si="311"/>
        <v>6.2828998970783312E-2</v>
      </c>
      <c r="KM74" s="18">
        <f t="shared" si="311"/>
        <v>7.7500581281043868E-2</v>
      </c>
      <c r="KN74" s="18">
        <f t="shared" si="311"/>
        <v>4.4152894181628599E-2</v>
      </c>
      <c r="KO74" s="18">
        <f t="shared" si="311"/>
        <v>0.13619814229911098</v>
      </c>
      <c r="KP74" s="18">
        <f t="shared" si="311"/>
        <v>0.10534143750789327</v>
      </c>
      <c r="KQ74" s="18">
        <f t="shared" si="311"/>
        <v>0.1413010008589225</v>
      </c>
      <c r="KR74" s="18">
        <f t="shared" si="311"/>
        <v>8.7255634151376105E-2</v>
      </c>
      <c r="KS74" s="18">
        <f t="shared" si="311"/>
        <v>9.6150279955617424E-3</v>
      </c>
      <c r="KT74" s="18">
        <f t="shared" si="311"/>
        <v>0.13295632815446995</v>
      </c>
      <c r="KU74" s="18">
        <f t="shared" si="311"/>
        <v>6.4164737963504914E-2</v>
      </c>
      <c r="KV74" s="18">
        <f t="shared" si="311"/>
        <v>4.854698392720036E-2</v>
      </c>
      <c r="KW74" s="18">
        <f t="shared" si="311"/>
        <v>6.4399302719200913E-2</v>
      </c>
      <c r="KX74" s="18">
        <f t="shared" si="311"/>
        <v>6.4202407168606812E-2</v>
      </c>
      <c r="KY74" s="18">
        <f t="shared" si="311"/>
        <v>2.4192900740562018E-2</v>
      </c>
      <c r="KZ74" s="18">
        <f t="shared" si="311"/>
        <v>3.0172942975394301E-2</v>
      </c>
      <c r="LA74" s="18">
        <f t="shared" si="311"/>
        <v>5.9998577556255817E-2</v>
      </c>
      <c r="LB74" s="18">
        <f t="shared" si="311"/>
        <v>7.9057345859247286E-2</v>
      </c>
      <c r="LC74" s="18">
        <f t="shared" si="311"/>
        <v>1.9840059118618775E-2</v>
      </c>
      <c r="LD74" s="18">
        <f t="shared" si="311"/>
        <v>0.10808869742428207</v>
      </c>
      <c r="LE74" s="18">
        <f t="shared" si="311"/>
        <v>9.8857715217628289E-2</v>
      </c>
      <c r="LF74" s="18">
        <f t="shared" si="311"/>
        <v>5.38192841721441E-2</v>
      </c>
      <c r="LG74" s="18">
        <f t="shared" si="311"/>
        <v>2.35251495759769E-2</v>
      </c>
      <c r="LH74" s="18">
        <f t="shared" si="311"/>
        <v>4.4315080728314804E-2</v>
      </c>
      <c r="LI74" s="18">
        <f t="shared" si="311"/>
        <v>0.15231574393548053</v>
      </c>
      <c r="LJ74" s="18">
        <f t="shared" si="311"/>
        <v>2.0498926451296584E-2</v>
      </c>
      <c r="LK74" s="18">
        <f t="shared" ref="LK74:LW74" si="312">ABS(LK54-LK34)</f>
        <v>9.084090345484841E-2</v>
      </c>
      <c r="LL74" s="18">
        <f t="shared" si="312"/>
        <v>4.7331664528074358E-2</v>
      </c>
      <c r="LM74" s="18">
        <f t="shared" si="312"/>
        <v>8.1580546718876767E-2</v>
      </c>
      <c r="LN74" s="18">
        <f t="shared" si="312"/>
        <v>2.8214832690657721E-2</v>
      </c>
      <c r="LO74" s="18">
        <f t="shared" si="312"/>
        <v>0.12423388757737408</v>
      </c>
      <c r="LP74" s="18">
        <f t="shared" si="312"/>
        <v>1.7449221868681364E-2</v>
      </c>
      <c r="LQ74" s="18">
        <f t="shared" si="312"/>
        <v>0.12019180485149356</v>
      </c>
      <c r="LR74" s="18">
        <f t="shared" si="312"/>
        <v>3.3152425923037965E-2</v>
      </c>
      <c r="LS74" s="18">
        <f t="shared" si="312"/>
        <v>8.2110969354910801E-2</v>
      </c>
      <c r="LT74" s="18">
        <f t="shared" si="312"/>
        <v>4.7271989338333376E-2</v>
      </c>
      <c r="LU74" s="18">
        <f t="shared" si="312"/>
        <v>8.5862706009338652E-2</v>
      </c>
      <c r="LV74" s="18">
        <f t="shared" si="312"/>
        <v>4.5112549143145886E-3</v>
      </c>
      <c r="LW74" s="18">
        <f t="shared" si="312"/>
        <v>6.6148693072055176E-2</v>
      </c>
    </row>
    <row r="75" spans="1:335" x14ac:dyDescent="0.3">
      <c r="A75" s="25">
        <v>2006</v>
      </c>
      <c r="B75" s="26">
        <f t="shared" si="282"/>
        <v>9.5871389990686839E-3</v>
      </c>
      <c r="C75" s="26">
        <f t="shared" ref="C75:BN75" si="313">ABS(C55-C35)</f>
        <v>7.0869183423216409E-2</v>
      </c>
      <c r="D75" s="26">
        <f t="shared" si="313"/>
        <v>6.0534431462300198E-3</v>
      </c>
      <c r="E75" s="26">
        <f t="shared" si="313"/>
        <v>3.3176395236522882E-2</v>
      </c>
      <c r="F75" s="26">
        <f t="shared" si="313"/>
        <v>2.1318975090676984E-3</v>
      </c>
      <c r="G75" s="26">
        <f t="shared" si="313"/>
        <v>2.9695979825240193E-2</v>
      </c>
      <c r="H75" s="26">
        <f t="shared" si="313"/>
        <v>2.0059542640272876E-2</v>
      </c>
      <c r="I75" s="26">
        <f t="shared" si="313"/>
        <v>1.8879245378687903E-2</v>
      </c>
      <c r="J75" s="26">
        <f t="shared" si="313"/>
        <v>1.9074197314215002E-3</v>
      </c>
      <c r="K75" s="26">
        <f t="shared" si="313"/>
        <v>5.2245583361617554E-3</v>
      </c>
      <c r="L75" s="26">
        <f t="shared" si="313"/>
        <v>1.9346977530588561E-2</v>
      </c>
      <c r="M75" s="26">
        <f t="shared" si="313"/>
        <v>9.1744970094884193E-2</v>
      </c>
      <c r="N75" s="26">
        <f t="shared" si="313"/>
        <v>0.14639169746978958</v>
      </c>
      <c r="O75" s="26">
        <f t="shared" si="313"/>
        <v>2.0710416902873785E-2</v>
      </c>
      <c r="P75" s="26">
        <f t="shared" si="313"/>
        <v>8.6959448106769255E-3</v>
      </c>
      <c r="Q75" s="26">
        <f t="shared" si="313"/>
        <v>3.8300130792277787E-2</v>
      </c>
      <c r="R75" s="26">
        <f t="shared" si="313"/>
        <v>3.7920974919886219E-2</v>
      </c>
      <c r="S75" s="26">
        <f t="shared" si="313"/>
        <v>4.169928210835061E-2</v>
      </c>
      <c r="T75" s="26">
        <f t="shared" si="313"/>
        <v>1.1979999153722609E-2</v>
      </c>
      <c r="U75" s="26">
        <f t="shared" si="313"/>
        <v>9.7120249330243102E-3</v>
      </c>
      <c r="V75" s="26">
        <f t="shared" si="313"/>
        <v>1.4384397227237056E-2</v>
      </c>
      <c r="W75" s="26">
        <f t="shared" si="313"/>
        <v>7.5325853636616535E-2</v>
      </c>
      <c r="X75" s="26">
        <f t="shared" si="313"/>
        <v>5.7153751718382884E-2</v>
      </c>
      <c r="Y75" s="26">
        <f t="shared" si="313"/>
        <v>3.2132053621287349E-2</v>
      </c>
      <c r="Z75" s="26">
        <f t="shared" si="313"/>
        <v>1.6686743034126345E-2</v>
      </c>
      <c r="AA75" s="26">
        <f t="shared" si="313"/>
        <v>1.9646152398032097E-2</v>
      </c>
      <c r="AB75" s="26">
        <f t="shared" si="313"/>
        <v>2.9973407240991498E-2</v>
      </c>
      <c r="AC75" s="26">
        <f t="shared" si="313"/>
        <v>1.6656262743416222E-4</v>
      </c>
      <c r="AD75" s="26">
        <f t="shared" si="313"/>
        <v>4.629576350061293E-2</v>
      </c>
      <c r="AE75" s="26">
        <f t="shared" si="313"/>
        <v>0.10006475990514785</v>
      </c>
      <c r="AF75" s="26">
        <f t="shared" si="313"/>
        <v>4.8374422847010212E-2</v>
      </c>
      <c r="AG75" s="26">
        <f t="shared" si="313"/>
        <v>1.8166781186481629E-2</v>
      </c>
      <c r="AH75" s="26">
        <f t="shared" si="313"/>
        <v>7.4209495983323936E-3</v>
      </c>
      <c r="AI75" s="26">
        <f t="shared" si="313"/>
        <v>5.141095093348147E-3</v>
      </c>
      <c r="AJ75" s="26">
        <f t="shared" si="313"/>
        <v>7.3561379277892192E-3</v>
      </c>
      <c r="AK75" s="26">
        <f t="shared" si="313"/>
        <v>4.2028227450841671E-2</v>
      </c>
      <c r="AL75" s="26">
        <f t="shared" si="313"/>
        <v>3.0091645463554362E-2</v>
      </c>
      <c r="AM75" s="26">
        <f t="shared" si="313"/>
        <v>2.4723875846481946E-2</v>
      </c>
      <c r="AN75" s="26">
        <f t="shared" si="313"/>
        <v>1.1833981893064838E-2</v>
      </c>
      <c r="AO75" s="26">
        <f t="shared" si="313"/>
        <v>3.6189401210818484E-2</v>
      </c>
      <c r="AP75" s="26">
        <f t="shared" si="313"/>
        <v>7.4589632069755774E-2</v>
      </c>
      <c r="AQ75" s="26">
        <f t="shared" si="313"/>
        <v>1.5564183246173147E-2</v>
      </c>
      <c r="AR75" s="26">
        <f t="shared" si="313"/>
        <v>2.9013189121845362E-2</v>
      </c>
      <c r="AS75" s="26">
        <f t="shared" si="313"/>
        <v>3.4642046907205515E-2</v>
      </c>
      <c r="AT75" s="26">
        <f t="shared" si="313"/>
        <v>9.8476721066510731E-2</v>
      </c>
      <c r="AU75" s="26">
        <f t="shared" si="313"/>
        <v>6.5831007070092928E-2</v>
      </c>
      <c r="AV75" s="26">
        <f t="shared" si="313"/>
        <v>4.4067189937277984E-2</v>
      </c>
      <c r="AW75" s="26">
        <f t="shared" si="313"/>
        <v>6.0781580482732633E-2</v>
      </c>
      <c r="AX75" s="26">
        <f t="shared" si="313"/>
        <v>1.7019841652855527E-2</v>
      </c>
      <c r="AY75" s="26">
        <f t="shared" si="313"/>
        <v>9.640776569785181E-2</v>
      </c>
      <c r="AZ75" s="26">
        <f t="shared" si="313"/>
        <v>2.6298547009331652E-2</v>
      </c>
      <c r="BA75" s="26">
        <f t="shared" si="313"/>
        <v>5.6113174986242687E-2</v>
      </c>
      <c r="BB75" s="26">
        <f t="shared" si="313"/>
        <v>0.15227382895864267</v>
      </c>
      <c r="BC75" s="26">
        <f t="shared" si="313"/>
        <v>0.11878054503561958</v>
      </c>
      <c r="BD75" s="26">
        <f t="shared" si="313"/>
        <v>0.13839105341268965</v>
      </c>
      <c r="BE75" s="26">
        <f t="shared" si="313"/>
        <v>2.1306120373376952E-2</v>
      </c>
      <c r="BF75" s="26">
        <f t="shared" si="313"/>
        <v>1.3582888727251274E-2</v>
      </c>
      <c r="BG75" s="26">
        <f t="shared" si="313"/>
        <v>0.17075588398662161</v>
      </c>
      <c r="BH75" s="26">
        <f t="shared" si="313"/>
        <v>5.263530044486775E-2</v>
      </c>
      <c r="BI75" s="26">
        <f t="shared" si="313"/>
        <v>1.468865987571133E-2</v>
      </c>
      <c r="BJ75" s="26">
        <f t="shared" si="313"/>
        <v>0.13850361890391222</v>
      </c>
      <c r="BK75" s="26">
        <f t="shared" si="313"/>
        <v>1.9677681968112704E-3</v>
      </c>
      <c r="BL75" s="26">
        <f t="shared" si="313"/>
        <v>5.6683958518974953E-2</v>
      </c>
      <c r="BM75" s="26">
        <f t="shared" si="313"/>
        <v>3.649883953120113E-2</v>
      </c>
      <c r="BN75" s="26">
        <f t="shared" si="313"/>
        <v>1.8446513939057996E-3</v>
      </c>
      <c r="BO75" s="26">
        <f t="shared" ref="BO75:DZ75" si="314">ABS(BO55-BO35)</f>
        <v>3.0336515121635599E-3</v>
      </c>
      <c r="BP75" s="26">
        <f t="shared" si="314"/>
        <v>8.326743042856255E-2</v>
      </c>
      <c r="BQ75" s="26">
        <f t="shared" si="314"/>
        <v>5.0347248270149136E-2</v>
      </c>
      <c r="BR75" s="26">
        <f t="shared" si="314"/>
        <v>2.832796560871198E-2</v>
      </c>
      <c r="BS75" s="26">
        <f t="shared" si="314"/>
        <v>2.6930880995411077E-2</v>
      </c>
      <c r="BT75" s="26">
        <f t="shared" si="314"/>
        <v>2.3818270103278194E-2</v>
      </c>
      <c r="BU75" s="26">
        <f t="shared" si="314"/>
        <v>7.3473312587387762E-2</v>
      </c>
      <c r="BV75" s="26">
        <f t="shared" si="314"/>
        <v>7.5575793845082395E-2</v>
      </c>
      <c r="BW75" s="26">
        <f t="shared" si="314"/>
        <v>3.0649926474990319E-2</v>
      </c>
      <c r="BX75" s="26">
        <f t="shared" si="314"/>
        <v>1.7517551707862733E-2</v>
      </c>
      <c r="BY75" s="26">
        <f t="shared" si="314"/>
        <v>1.6758442930583484E-2</v>
      </c>
      <c r="BZ75" s="26">
        <f t="shared" si="314"/>
        <v>4.7189833868380937E-2</v>
      </c>
      <c r="CA75" s="26">
        <f t="shared" si="314"/>
        <v>4.5146990744902693E-2</v>
      </c>
      <c r="CB75" s="26">
        <f t="shared" si="314"/>
        <v>4.6905750381673883E-2</v>
      </c>
      <c r="CC75" s="26">
        <f t="shared" si="314"/>
        <v>4.7229535195172145E-2</v>
      </c>
      <c r="CD75" s="26">
        <f t="shared" si="314"/>
        <v>3.6540633393680189E-2</v>
      </c>
      <c r="CE75" s="26">
        <f t="shared" si="314"/>
        <v>1.9743372710352425E-2</v>
      </c>
      <c r="CF75" s="26">
        <f t="shared" si="314"/>
        <v>5.1058843765679041E-2</v>
      </c>
      <c r="CG75" s="26">
        <f t="shared" si="314"/>
        <v>4.3233783116118807E-2</v>
      </c>
      <c r="CH75" s="26">
        <f t="shared" si="314"/>
        <v>7.1188787376983309E-2</v>
      </c>
      <c r="CI75" s="26">
        <f t="shared" si="314"/>
        <v>2.7433724944861404E-3</v>
      </c>
      <c r="CJ75" s="26">
        <f t="shared" si="314"/>
        <v>2.5736257485775349E-2</v>
      </c>
      <c r="CK75" s="26">
        <f t="shared" si="314"/>
        <v>1.3827781601275263E-2</v>
      </c>
      <c r="CL75" s="26">
        <f t="shared" si="314"/>
        <v>0.11360907389523656</v>
      </c>
      <c r="CM75" s="26">
        <f t="shared" si="314"/>
        <v>0.1657970384331694</v>
      </c>
      <c r="CN75" s="26">
        <f t="shared" si="314"/>
        <v>0.11532688806436875</v>
      </c>
      <c r="CO75" s="26">
        <f t="shared" si="314"/>
        <v>8.7430037938197452E-2</v>
      </c>
      <c r="CP75" s="26">
        <f t="shared" si="314"/>
        <v>3.8042524573434489E-2</v>
      </c>
      <c r="CQ75" s="26">
        <f t="shared" si="314"/>
        <v>5.8852051708609465E-2</v>
      </c>
      <c r="CR75" s="26">
        <f t="shared" si="314"/>
        <v>0.1840504465974222</v>
      </c>
      <c r="CS75" s="26">
        <f t="shared" si="314"/>
        <v>2.3490821764469261E-2</v>
      </c>
      <c r="CT75" s="26">
        <f t="shared" si="314"/>
        <v>3.3482817349804572E-2</v>
      </c>
      <c r="CU75" s="26">
        <f t="shared" si="314"/>
        <v>5.27541829381733E-2</v>
      </c>
      <c r="CV75" s="26">
        <f t="shared" si="314"/>
        <v>7.6826991839525349E-2</v>
      </c>
      <c r="CW75" s="26">
        <f t="shared" si="314"/>
        <v>5.2526285027117314E-2</v>
      </c>
      <c r="CX75" s="26">
        <f t="shared" si="314"/>
        <v>4.3231848596259281E-2</v>
      </c>
      <c r="CY75" s="26">
        <f t="shared" si="314"/>
        <v>7.7150974664522809E-2</v>
      </c>
      <c r="CZ75" s="26">
        <f t="shared" si="314"/>
        <v>6.4919208451600374E-2</v>
      </c>
      <c r="DA75" s="26">
        <f t="shared" si="314"/>
        <v>7.1664385288200738E-2</v>
      </c>
      <c r="DB75" s="26">
        <f t="shared" si="314"/>
        <v>5.4064041329779933E-3</v>
      </c>
      <c r="DC75" s="26">
        <f t="shared" si="314"/>
        <v>1.9255435183388375E-2</v>
      </c>
      <c r="DD75" s="26">
        <f t="shared" si="314"/>
        <v>7.0159701817214037E-2</v>
      </c>
      <c r="DE75" s="26">
        <f t="shared" si="314"/>
        <v>7.1188382201142764E-4</v>
      </c>
      <c r="DF75" s="26">
        <f t="shared" si="314"/>
        <v>1.0390430667557266E-2</v>
      </c>
      <c r="DG75" s="26">
        <f t="shared" si="314"/>
        <v>8.0932529573976952E-2</v>
      </c>
      <c r="DH75" s="26">
        <f t="shared" si="314"/>
        <v>6.5050259105633446E-3</v>
      </c>
      <c r="DI75" s="26">
        <f t="shared" si="314"/>
        <v>5.6636389794994524E-2</v>
      </c>
      <c r="DJ75" s="26">
        <f t="shared" si="314"/>
        <v>2.2289116380958762E-2</v>
      </c>
      <c r="DK75" s="26">
        <f t="shared" si="314"/>
        <v>6.6430421599433798E-2</v>
      </c>
      <c r="DL75" s="26">
        <f t="shared" si="314"/>
        <v>0.13050642216264141</v>
      </c>
      <c r="DM75" s="26">
        <f t="shared" si="314"/>
        <v>7.1827174929025572E-3</v>
      </c>
      <c r="DN75" s="26">
        <f t="shared" si="314"/>
        <v>4.0102495561994189E-2</v>
      </c>
      <c r="DO75" s="26">
        <f t="shared" si="314"/>
        <v>4.7679517840539809E-2</v>
      </c>
      <c r="DP75" s="26">
        <f t="shared" si="314"/>
        <v>4.0615687312735127E-2</v>
      </c>
      <c r="DQ75" s="26">
        <f t="shared" si="314"/>
        <v>4.7401121297742432E-2</v>
      </c>
      <c r="DR75" s="26">
        <f t="shared" si="314"/>
        <v>4.7250507909022632E-2</v>
      </c>
      <c r="DS75" s="26">
        <f t="shared" si="314"/>
        <v>4.581340817863222E-2</v>
      </c>
      <c r="DT75" s="26">
        <f t="shared" si="314"/>
        <v>4.2660857787032436E-2</v>
      </c>
      <c r="DU75" s="26">
        <f t="shared" si="314"/>
        <v>3.8461568676332769E-2</v>
      </c>
      <c r="DV75" s="26">
        <f t="shared" si="314"/>
        <v>0.14154315574016541</v>
      </c>
      <c r="DW75" s="26">
        <f t="shared" si="314"/>
        <v>8.724382906492989E-2</v>
      </c>
      <c r="DX75" s="26">
        <f t="shared" si="314"/>
        <v>5.3466273007776066E-2</v>
      </c>
      <c r="DY75" s="26">
        <f t="shared" si="314"/>
        <v>3.0810070807026579E-2</v>
      </c>
      <c r="DZ75" s="26">
        <f t="shared" si="314"/>
        <v>2.5860670294351462E-2</v>
      </c>
      <c r="EA75" s="26">
        <f t="shared" ref="EA75:GL75" si="315">ABS(EA55-EA35)</f>
        <v>4.8136733310678692E-2</v>
      </c>
      <c r="EB75" s="26">
        <f t="shared" si="315"/>
        <v>0.1170089311484887</v>
      </c>
      <c r="EC75" s="26">
        <f t="shared" si="315"/>
        <v>3.6516365987888183E-2</v>
      </c>
      <c r="ED75" s="26">
        <f t="shared" si="315"/>
        <v>0.1142664698539122</v>
      </c>
      <c r="EE75" s="26">
        <f t="shared" si="315"/>
        <v>2.4256178563637584E-2</v>
      </c>
      <c r="EF75" s="26">
        <f t="shared" si="315"/>
        <v>4.8542484270002184E-3</v>
      </c>
      <c r="EG75" s="26">
        <f t="shared" si="315"/>
        <v>5.4747455779526805E-2</v>
      </c>
      <c r="EH75" s="26">
        <f t="shared" si="315"/>
        <v>6.2152845448931293E-2</v>
      </c>
      <c r="EI75" s="26">
        <f t="shared" si="315"/>
        <v>4.4849237825964228E-2</v>
      </c>
      <c r="EJ75" s="26">
        <f t="shared" si="315"/>
        <v>4.632157939701223E-2</v>
      </c>
      <c r="EK75" s="26">
        <f t="shared" si="315"/>
        <v>2.7345929985333001E-2</v>
      </c>
      <c r="EL75" s="26">
        <f t="shared" si="315"/>
        <v>5.5161447917190395E-2</v>
      </c>
      <c r="EM75" s="26">
        <f t="shared" si="315"/>
        <v>5.8502394616862019E-2</v>
      </c>
      <c r="EN75" s="26">
        <f t="shared" si="315"/>
        <v>1.0856485947538158E-2</v>
      </c>
      <c r="EO75" s="26">
        <f t="shared" si="315"/>
        <v>0.11444590366863716</v>
      </c>
      <c r="EP75" s="26">
        <f t="shared" si="315"/>
        <v>0.1003317970355041</v>
      </c>
      <c r="EQ75" s="26">
        <f t="shared" si="315"/>
        <v>4.3537164781672022E-2</v>
      </c>
      <c r="ER75" s="26">
        <f t="shared" si="315"/>
        <v>3.8260072838183334E-2</v>
      </c>
      <c r="ES75" s="26">
        <f t="shared" si="315"/>
        <v>3.5533556649112952E-2</v>
      </c>
      <c r="ET75" s="26">
        <f t="shared" si="315"/>
        <v>3.5790918981342679E-2</v>
      </c>
      <c r="EU75" s="26">
        <f t="shared" si="315"/>
        <v>2.3286473412384767E-2</v>
      </c>
      <c r="EV75" s="26">
        <f t="shared" si="315"/>
        <v>4.3743703526091471E-2</v>
      </c>
      <c r="EW75" s="26">
        <f t="shared" si="315"/>
        <v>4.7171465256280243E-2</v>
      </c>
      <c r="EX75" s="26">
        <f t="shared" si="315"/>
        <v>4.6842746956635817E-2</v>
      </c>
      <c r="EY75" s="26">
        <f t="shared" si="315"/>
        <v>0.10429038366739074</v>
      </c>
      <c r="EZ75" s="26">
        <f t="shared" si="315"/>
        <v>2.4847786233109459E-2</v>
      </c>
      <c r="FA75" s="26">
        <f t="shared" si="315"/>
        <v>2.1255107721165456E-2</v>
      </c>
      <c r="FB75" s="26">
        <f t="shared" si="315"/>
        <v>0.17579603797215915</v>
      </c>
      <c r="FC75" s="26">
        <f t="shared" si="315"/>
        <v>0.11025933410088273</v>
      </c>
      <c r="FD75" s="26">
        <f t="shared" si="315"/>
        <v>5.4884456827728911E-2</v>
      </c>
      <c r="FE75" s="26">
        <f t="shared" si="315"/>
        <v>1.953168162172414E-2</v>
      </c>
      <c r="FF75" s="26">
        <f t="shared" si="315"/>
        <v>5.0845830924568403E-2</v>
      </c>
      <c r="FG75" s="26">
        <f t="shared" si="315"/>
        <v>0.11323630774488191</v>
      </c>
      <c r="FH75" s="26">
        <f t="shared" si="315"/>
        <v>1.0337616084458046E-2</v>
      </c>
      <c r="FI75" s="26">
        <f t="shared" si="315"/>
        <v>2.8922105750211147E-2</v>
      </c>
      <c r="FJ75" s="26">
        <f t="shared" si="315"/>
        <v>2.868480807795093E-2</v>
      </c>
      <c r="FK75" s="26">
        <f t="shared" si="315"/>
        <v>5.3402341945568144E-2</v>
      </c>
      <c r="FL75" s="26">
        <f t="shared" si="315"/>
        <v>3.5509673505908834E-2</v>
      </c>
      <c r="FM75" s="26">
        <f t="shared" si="315"/>
        <v>2.997407441025568E-2</v>
      </c>
      <c r="FN75" s="26">
        <f t="shared" si="315"/>
        <v>1.1804663536364224E-2</v>
      </c>
      <c r="FO75" s="26">
        <f t="shared" si="315"/>
        <v>3.2576626416360388E-2</v>
      </c>
      <c r="FP75" s="26">
        <f t="shared" si="315"/>
        <v>1.5964767958669412E-2</v>
      </c>
      <c r="FQ75" s="26">
        <f t="shared" si="315"/>
        <v>8.5157022942279892E-2</v>
      </c>
      <c r="FR75" s="26">
        <f t="shared" si="315"/>
        <v>3.1644126049009236E-2</v>
      </c>
      <c r="FS75" s="26">
        <f t="shared" si="315"/>
        <v>8.0106455086211281E-2</v>
      </c>
      <c r="FT75" s="26">
        <f t="shared" si="315"/>
        <v>9.3895077783600733E-2</v>
      </c>
      <c r="FU75" s="26">
        <f t="shared" si="315"/>
        <v>1.5958732055442071E-2</v>
      </c>
      <c r="FV75" s="26">
        <f t="shared" si="315"/>
        <v>3.2403521392953993E-2</v>
      </c>
      <c r="FW75" s="26">
        <f t="shared" si="315"/>
        <v>3.0140891373512668E-3</v>
      </c>
      <c r="FX75" s="26">
        <f t="shared" si="315"/>
        <v>6.3338562156210781E-2</v>
      </c>
      <c r="FY75" s="26">
        <f t="shared" si="315"/>
        <v>7.1538247651390635E-2</v>
      </c>
      <c r="FZ75" s="26">
        <f t="shared" si="315"/>
        <v>1.1503597902555063E-2</v>
      </c>
      <c r="GA75" s="26">
        <f t="shared" si="315"/>
        <v>1.3773576814428361E-2</v>
      </c>
      <c r="GB75" s="26">
        <f t="shared" si="315"/>
        <v>5.3810777359060091E-2</v>
      </c>
      <c r="GC75" s="26">
        <f t="shared" si="315"/>
        <v>0.14642986839596811</v>
      </c>
      <c r="GD75" s="26">
        <f t="shared" si="315"/>
        <v>8.5987863428155065E-2</v>
      </c>
      <c r="GE75" s="26">
        <f t="shared" si="315"/>
        <v>0.18748997626477693</v>
      </c>
      <c r="GF75" s="26">
        <f t="shared" si="315"/>
        <v>6.5305244076392877E-2</v>
      </c>
      <c r="GG75" s="26">
        <f t="shared" si="315"/>
        <v>6.9976111696352372E-2</v>
      </c>
      <c r="GH75" s="26">
        <f t="shared" si="315"/>
        <v>0.13686203586985576</v>
      </c>
      <c r="GI75" s="26">
        <f t="shared" si="315"/>
        <v>5.3538207944241523E-2</v>
      </c>
      <c r="GJ75" s="26">
        <f t="shared" si="315"/>
        <v>3.2655975788179636E-2</v>
      </c>
      <c r="GK75" s="26">
        <f t="shared" si="315"/>
        <v>8.7764375853364718E-2</v>
      </c>
      <c r="GL75" s="26">
        <f t="shared" si="315"/>
        <v>9.816512080761941E-2</v>
      </c>
      <c r="GM75" s="26">
        <f t="shared" ref="GM75:IX75" si="316">ABS(GM55-GM35)</f>
        <v>7.157621566597272E-2</v>
      </c>
      <c r="GN75" s="26">
        <f t="shared" si="316"/>
        <v>4.4223376080417154E-2</v>
      </c>
      <c r="GO75" s="26">
        <f t="shared" si="316"/>
        <v>3.5301260201526241E-2</v>
      </c>
      <c r="GP75" s="26">
        <f t="shared" si="316"/>
        <v>5.6391131463357058E-2</v>
      </c>
      <c r="GQ75" s="26">
        <f t="shared" si="316"/>
        <v>4.2350535959694069E-2</v>
      </c>
      <c r="GR75" s="26">
        <f t="shared" si="316"/>
        <v>4.4065071656619881E-2</v>
      </c>
      <c r="GS75" s="26">
        <f t="shared" si="316"/>
        <v>4.3749728435023005E-3</v>
      </c>
      <c r="GT75" s="26">
        <f t="shared" si="316"/>
        <v>1.644693246425144E-2</v>
      </c>
      <c r="GU75" s="26">
        <f t="shared" si="316"/>
        <v>4.6778921380088767E-2</v>
      </c>
      <c r="GV75" s="26">
        <f t="shared" si="316"/>
        <v>5.4375884543862663E-2</v>
      </c>
      <c r="GW75" s="26">
        <f t="shared" si="316"/>
        <v>7.5713398360253148E-3</v>
      </c>
      <c r="GX75" s="26">
        <f t="shared" si="316"/>
        <v>2.3254352683987678E-2</v>
      </c>
      <c r="GY75" s="26">
        <f t="shared" si="316"/>
        <v>3.0379591092916103E-3</v>
      </c>
      <c r="GZ75" s="26">
        <f t="shared" si="316"/>
        <v>2.6243207958727921E-2</v>
      </c>
      <c r="HA75" s="26">
        <f t="shared" si="316"/>
        <v>6.9925219345285727E-2</v>
      </c>
      <c r="HB75" s="26">
        <f t="shared" si="316"/>
        <v>2.7786602903788316E-2</v>
      </c>
      <c r="HC75" s="26">
        <f t="shared" si="316"/>
        <v>4.5104980791156879E-2</v>
      </c>
      <c r="HD75" s="26">
        <f t="shared" si="316"/>
        <v>1.6186416133209813E-2</v>
      </c>
      <c r="HE75" s="26">
        <f t="shared" si="316"/>
        <v>1.327857980586522E-2</v>
      </c>
      <c r="HF75" s="26">
        <f t="shared" si="316"/>
        <v>2.0181195773484872E-2</v>
      </c>
      <c r="HG75" s="26">
        <f t="shared" si="316"/>
        <v>4.0895432278551191E-2</v>
      </c>
      <c r="HH75" s="26">
        <f t="shared" si="316"/>
        <v>9.7198197519144935E-3</v>
      </c>
      <c r="HI75" s="26">
        <f t="shared" si="316"/>
        <v>5.1314269853694139E-2</v>
      </c>
      <c r="HJ75" s="26">
        <f t="shared" si="316"/>
        <v>9.2796404464098314E-3</v>
      </c>
      <c r="HK75" s="26">
        <f t="shared" si="316"/>
        <v>2.8459853708802663E-2</v>
      </c>
      <c r="HL75" s="26">
        <f t="shared" si="316"/>
        <v>0.11598185052731969</v>
      </c>
      <c r="HM75" s="26">
        <f t="shared" si="316"/>
        <v>1.5708354591203899E-2</v>
      </c>
      <c r="HN75" s="26">
        <f t="shared" si="316"/>
        <v>7.1279199123613579E-2</v>
      </c>
      <c r="HO75" s="26">
        <f t="shared" si="316"/>
        <v>1.4749049483064325E-2</v>
      </c>
      <c r="HP75" s="26">
        <f t="shared" si="316"/>
        <v>4.260290117622112E-2</v>
      </c>
      <c r="HQ75" s="26">
        <f t="shared" si="316"/>
        <v>4.6878957908609936E-2</v>
      </c>
      <c r="HR75" s="26">
        <f t="shared" si="316"/>
        <v>9.4143486697046974E-3</v>
      </c>
      <c r="HS75" s="26">
        <f t="shared" si="316"/>
        <v>1.5178538314732773E-2</v>
      </c>
      <c r="HT75" s="26">
        <f t="shared" si="316"/>
        <v>2.5535776520971554E-2</v>
      </c>
      <c r="HU75" s="26">
        <f t="shared" si="316"/>
        <v>0.15735999079212004</v>
      </c>
      <c r="HV75" s="26">
        <f t="shared" si="316"/>
        <v>1.6943740922207018E-2</v>
      </c>
      <c r="HW75" s="26">
        <f t="shared" si="316"/>
        <v>5.2710464191579459E-2</v>
      </c>
      <c r="HX75" s="26">
        <f t="shared" si="316"/>
        <v>4.3693355801333211E-2</v>
      </c>
      <c r="HY75" s="26">
        <f t="shared" si="316"/>
        <v>2.0270830571075871E-2</v>
      </c>
      <c r="HZ75" s="26">
        <f t="shared" si="316"/>
        <v>2.4951684038137273E-2</v>
      </c>
      <c r="IA75" s="26">
        <f t="shared" si="316"/>
        <v>8.4267592632847665E-2</v>
      </c>
      <c r="IB75" s="26">
        <f t="shared" si="316"/>
        <v>0.13086834453952439</v>
      </c>
      <c r="IC75" s="26">
        <f t="shared" si="316"/>
        <v>1.0380869534395987E-3</v>
      </c>
      <c r="ID75" s="26">
        <f t="shared" si="316"/>
        <v>0.20509470929391788</v>
      </c>
      <c r="IE75" s="26">
        <f t="shared" si="316"/>
        <v>7.2383337813971549E-2</v>
      </c>
      <c r="IF75" s="26">
        <f t="shared" si="316"/>
        <v>3.4657884776039372E-2</v>
      </c>
      <c r="IG75" s="26">
        <f t="shared" si="316"/>
        <v>6.3897968221238721E-2</v>
      </c>
      <c r="IH75" s="26">
        <f t="shared" si="316"/>
        <v>0.1123505437849095</v>
      </c>
      <c r="II75" s="26">
        <f t="shared" si="316"/>
        <v>6.5999082192250036E-2</v>
      </c>
      <c r="IJ75" s="26">
        <f t="shared" si="316"/>
        <v>4.7304476480355628E-2</v>
      </c>
      <c r="IK75" s="26">
        <f t="shared" si="316"/>
        <v>4.3103630514199631E-3</v>
      </c>
      <c r="IL75" s="26">
        <f t="shared" si="316"/>
        <v>7.1235408480534002E-2</v>
      </c>
      <c r="IM75" s="26">
        <f t="shared" si="316"/>
        <v>7.9500749071805932E-2</v>
      </c>
      <c r="IN75" s="26">
        <f t="shared" si="316"/>
        <v>0.13007957513226642</v>
      </c>
      <c r="IO75" s="26">
        <f t="shared" si="316"/>
        <v>1.0774527371020359E-2</v>
      </c>
      <c r="IP75" s="26">
        <f t="shared" si="316"/>
        <v>7.9763229805417946E-3</v>
      </c>
      <c r="IQ75" s="26">
        <f t="shared" si="316"/>
        <v>4.2021673906289053E-2</v>
      </c>
      <c r="IR75" s="26">
        <f t="shared" si="316"/>
        <v>2.5141937105423062E-2</v>
      </c>
      <c r="IS75" s="26">
        <f t="shared" si="316"/>
        <v>5.4762517715964409E-2</v>
      </c>
      <c r="IT75" s="26">
        <f t="shared" si="316"/>
        <v>0.12464540918182282</v>
      </c>
      <c r="IU75" s="26">
        <f t="shared" si="316"/>
        <v>3.4849734416360634E-2</v>
      </c>
      <c r="IV75" s="26">
        <f t="shared" si="316"/>
        <v>4.6410537099552007E-2</v>
      </c>
      <c r="IW75" s="26">
        <f t="shared" si="316"/>
        <v>7.1406029993311693E-2</v>
      </c>
      <c r="IX75" s="26">
        <f t="shared" si="316"/>
        <v>5.1296006997034516E-2</v>
      </c>
      <c r="IY75" s="26">
        <f t="shared" ref="IY75:LJ75" si="317">ABS(IY55-IY35)</f>
        <v>2.8752818453362639E-2</v>
      </c>
      <c r="IZ75" s="26">
        <f t="shared" si="317"/>
        <v>3.565051028783317E-2</v>
      </c>
      <c r="JA75" s="26">
        <f t="shared" si="317"/>
        <v>5.0830462722634306E-2</v>
      </c>
      <c r="JB75" s="26">
        <f t="shared" si="317"/>
        <v>8.1123616694505074E-2</v>
      </c>
      <c r="JC75" s="26">
        <f t="shared" si="317"/>
        <v>0.15437147063139955</v>
      </c>
      <c r="JD75" s="26">
        <f t="shared" si="317"/>
        <v>2.6954766375245076E-3</v>
      </c>
      <c r="JE75" s="26">
        <f t="shared" si="317"/>
        <v>1.2870959455940884E-2</v>
      </c>
      <c r="JF75" s="26">
        <f t="shared" si="317"/>
        <v>6.7205121822519254E-2</v>
      </c>
      <c r="JG75" s="26">
        <f t="shared" si="317"/>
        <v>9.4002370995154294E-3</v>
      </c>
      <c r="JH75" s="26">
        <f t="shared" si="317"/>
        <v>6.0498387333957654E-2</v>
      </c>
      <c r="JI75" s="26">
        <f t="shared" si="317"/>
        <v>6.2775143021438273E-2</v>
      </c>
      <c r="JJ75" s="26">
        <f t="shared" si="317"/>
        <v>0.10047619102328786</v>
      </c>
      <c r="JK75" s="26">
        <f t="shared" si="317"/>
        <v>6.4872146098968742E-2</v>
      </c>
      <c r="JL75" s="26">
        <f t="shared" si="317"/>
        <v>4.529194114778648E-2</v>
      </c>
      <c r="JM75" s="26">
        <f t="shared" si="317"/>
        <v>2.0512752743476886E-2</v>
      </c>
      <c r="JN75" s="26">
        <f t="shared" si="317"/>
        <v>5.0477719539581689E-3</v>
      </c>
      <c r="JO75" s="26">
        <f t="shared" si="317"/>
        <v>8.9636284594758003E-2</v>
      </c>
      <c r="JP75" s="26">
        <f t="shared" si="317"/>
        <v>5.6042759813330734E-2</v>
      </c>
      <c r="JQ75" s="26">
        <f t="shared" si="317"/>
        <v>0.1047521246823141</v>
      </c>
      <c r="JR75" s="26">
        <f t="shared" si="317"/>
        <v>0.10799620448031599</v>
      </c>
      <c r="JS75" s="26">
        <f t="shared" si="317"/>
        <v>7.8706645582954704E-2</v>
      </c>
      <c r="JT75" s="26">
        <f t="shared" si="317"/>
        <v>0.11073739876710076</v>
      </c>
      <c r="JU75" s="26">
        <f t="shared" si="317"/>
        <v>7.9619035712608088E-4</v>
      </c>
      <c r="JV75" s="26">
        <f t="shared" si="317"/>
        <v>0.11189285662921566</v>
      </c>
      <c r="JW75" s="26">
        <f t="shared" si="317"/>
        <v>5.3478991895978267E-2</v>
      </c>
      <c r="JX75" s="26">
        <f t="shared" si="317"/>
        <v>3.918681328565421E-2</v>
      </c>
      <c r="JY75" s="26">
        <f t="shared" si="317"/>
        <v>1.7052571056882959E-2</v>
      </c>
      <c r="JZ75" s="26">
        <f t="shared" si="317"/>
        <v>9.2049450659869025E-3</v>
      </c>
      <c r="KA75" s="26">
        <f t="shared" si="317"/>
        <v>5.2313053072908788E-3</v>
      </c>
      <c r="KB75" s="26">
        <f t="shared" si="317"/>
        <v>0.13979756497658125</v>
      </c>
      <c r="KC75" s="26">
        <f t="shared" si="317"/>
        <v>5.5507500179444724E-2</v>
      </c>
      <c r="KD75" s="26">
        <f t="shared" si="317"/>
        <v>1.7554254710975825E-2</v>
      </c>
      <c r="KE75" s="26">
        <f t="shared" si="317"/>
        <v>4.500565929021616E-2</v>
      </c>
      <c r="KF75" s="26">
        <f t="shared" si="317"/>
        <v>0.11247656717440468</v>
      </c>
      <c r="KG75" s="26">
        <f t="shared" si="317"/>
        <v>0.1223151263554389</v>
      </c>
      <c r="KH75" s="26">
        <f t="shared" si="317"/>
        <v>8.9625102970488535E-2</v>
      </c>
      <c r="KI75" s="26">
        <f t="shared" si="317"/>
        <v>1.1967375733540786E-2</v>
      </c>
      <c r="KJ75" s="26">
        <f t="shared" si="317"/>
        <v>4.5881946644420857E-2</v>
      </c>
      <c r="KK75" s="26">
        <f t="shared" si="317"/>
        <v>7.1351120151919578E-2</v>
      </c>
      <c r="KL75" s="26">
        <f t="shared" si="317"/>
        <v>0.10643375294630014</v>
      </c>
      <c r="KM75" s="26">
        <f t="shared" si="317"/>
        <v>4.7460223234859822E-2</v>
      </c>
      <c r="KN75" s="26">
        <f t="shared" si="317"/>
        <v>0.15759623033553727</v>
      </c>
      <c r="KO75" s="26">
        <f t="shared" si="317"/>
        <v>4.1208218693017995E-2</v>
      </c>
      <c r="KP75" s="26">
        <f t="shared" si="317"/>
        <v>5.6948759262002796E-2</v>
      </c>
      <c r="KQ75" s="26">
        <f t="shared" si="317"/>
        <v>3.9962941920755557E-2</v>
      </c>
      <c r="KR75" s="26">
        <f t="shared" si="317"/>
        <v>1.1357197373573075E-2</v>
      </c>
      <c r="KS75" s="26">
        <f t="shared" si="317"/>
        <v>9.0956939373544876E-3</v>
      </c>
      <c r="KT75" s="26">
        <f t="shared" si="317"/>
        <v>5.3570239094729466E-2</v>
      </c>
      <c r="KU75" s="26">
        <f t="shared" si="317"/>
        <v>6.3961377519633489E-2</v>
      </c>
      <c r="KV75" s="26">
        <f t="shared" si="317"/>
        <v>2.6960255035796576E-2</v>
      </c>
      <c r="KW75" s="26">
        <f t="shared" si="317"/>
        <v>7.575922787946629E-2</v>
      </c>
      <c r="KX75" s="26">
        <f t="shared" si="317"/>
        <v>3.6942892684054263E-2</v>
      </c>
      <c r="KY75" s="26">
        <f t="shared" si="317"/>
        <v>0.13600196504033663</v>
      </c>
      <c r="KZ75" s="26">
        <f t="shared" si="317"/>
        <v>7.8234777362520824E-4</v>
      </c>
      <c r="LA75" s="26">
        <f t="shared" si="317"/>
        <v>0.10913593158117557</v>
      </c>
      <c r="LB75" s="26">
        <f t="shared" si="317"/>
        <v>0.1414307576164639</v>
      </c>
      <c r="LC75" s="26">
        <f t="shared" si="317"/>
        <v>0.18167480536782604</v>
      </c>
      <c r="LD75" s="26">
        <f t="shared" si="317"/>
        <v>6.6651072229730879E-3</v>
      </c>
      <c r="LE75" s="26">
        <f t="shared" si="317"/>
        <v>4.2438901856551081E-2</v>
      </c>
      <c r="LF75" s="26">
        <f t="shared" si="317"/>
        <v>2.3886998516578772E-2</v>
      </c>
      <c r="LG75" s="26">
        <f t="shared" si="317"/>
        <v>2.3378477185109631E-3</v>
      </c>
      <c r="LH75" s="26">
        <f t="shared" si="317"/>
        <v>6.9761429946942399E-2</v>
      </c>
      <c r="LI75" s="26">
        <f t="shared" si="317"/>
        <v>3.7654335902313263E-2</v>
      </c>
      <c r="LJ75" s="26">
        <f t="shared" si="317"/>
        <v>3.3911772266462192E-2</v>
      </c>
      <c r="LK75" s="26">
        <f t="shared" ref="LK75:LW75" si="318">ABS(LK55-LK35)</f>
        <v>6.2621211032937329E-2</v>
      </c>
      <c r="LL75" s="26">
        <f t="shared" si="318"/>
        <v>4.2305686623967886E-2</v>
      </c>
      <c r="LM75" s="26">
        <f t="shared" si="318"/>
        <v>0.12860592048096253</v>
      </c>
      <c r="LN75" s="26">
        <f t="shared" si="318"/>
        <v>3.9678833424658499E-2</v>
      </c>
      <c r="LO75" s="26">
        <f t="shared" si="318"/>
        <v>7.8361700971335879E-2</v>
      </c>
      <c r="LP75" s="26">
        <f t="shared" si="318"/>
        <v>0.10955581772144085</v>
      </c>
      <c r="LQ75" s="26">
        <f t="shared" si="318"/>
        <v>1.1874122073998489E-2</v>
      </c>
      <c r="LR75" s="26">
        <f t="shared" si="318"/>
        <v>2.4049848464762213E-3</v>
      </c>
      <c r="LS75" s="26">
        <f t="shared" si="318"/>
        <v>4.4811096791044502E-2</v>
      </c>
      <c r="LT75" s="26">
        <f t="shared" si="318"/>
        <v>0.10108790524882119</v>
      </c>
      <c r="LU75" s="26">
        <f t="shared" si="318"/>
        <v>9.5730202095884481E-2</v>
      </c>
      <c r="LV75" s="26">
        <f t="shared" si="318"/>
        <v>0.12116201145141381</v>
      </c>
      <c r="LW75" s="26">
        <f t="shared" si="318"/>
        <v>6.6793685803458125E-2</v>
      </c>
    </row>
    <row r="76" spans="1:335" x14ac:dyDescent="0.3">
      <c r="A76" s="25">
        <v>2007</v>
      </c>
      <c r="B76" s="26">
        <f t="shared" si="282"/>
        <v>0.16427199840664752</v>
      </c>
      <c r="C76" s="26">
        <f t="shared" ref="C76:BN76" si="319">ABS(C56-C36)</f>
        <v>3.6438674535061166E-2</v>
      </c>
      <c r="D76" s="26">
        <f t="shared" si="319"/>
        <v>6.1452627233112456E-2</v>
      </c>
      <c r="E76" s="26">
        <f t="shared" si="319"/>
        <v>0.17240193504800005</v>
      </c>
      <c r="F76" s="26">
        <f t="shared" si="319"/>
        <v>9.9649030646093428E-2</v>
      </c>
      <c r="G76" s="26">
        <f t="shared" si="319"/>
        <v>1.630568082024475E-2</v>
      </c>
      <c r="H76" s="26">
        <f t="shared" si="319"/>
        <v>1.0429574291301646E-2</v>
      </c>
      <c r="I76" s="26">
        <f t="shared" si="319"/>
        <v>6.9963323130830979E-2</v>
      </c>
      <c r="J76" s="26">
        <f t="shared" si="319"/>
        <v>4.3428824877633609E-2</v>
      </c>
      <c r="K76" s="26">
        <f t="shared" si="319"/>
        <v>0.11441315298091603</v>
      </c>
      <c r="L76" s="26">
        <f t="shared" si="319"/>
        <v>2.4070356933096448E-2</v>
      </c>
      <c r="M76" s="26">
        <f t="shared" si="319"/>
        <v>5.6694736356409425E-2</v>
      </c>
      <c r="N76" s="26">
        <f t="shared" si="319"/>
        <v>0.16930559653125943</v>
      </c>
      <c r="O76" s="26">
        <f t="shared" si="319"/>
        <v>0.10607923046839274</v>
      </c>
      <c r="P76" s="26">
        <f t="shared" si="319"/>
        <v>4.8327207182145615E-2</v>
      </c>
      <c r="Q76" s="26">
        <f t="shared" si="319"/>
        <v>7.019862094181395E-2</v>
      </c>
      <c r="R76" s="26">
        <f t="shared" si="319"/>
        <v>1.139996725010739E-2</v>
      </c>
      <c r="S76" s="26">
        <f t="shared" si="319"/>
        <v>3.5672200848417684E-2</v>
      </c>
      <c r="T76" s="26">
        <f t="shared" si="319"/>
        <v>2.5404476535910898E-2</v>
      </c>
      <c r="U76" s="26">
        <f t="shared" si="319"/>
        <v>0.12172684840871012</v>
      </c>
      <c r="V76" s="26">
        <f t="shared" si="319"/>
        <v>6.5994933714979442E-2</v>
      </c>
      <c r="W76" s="26">
        <f t="shared" si="319"/>
        <v>0.18334663122593053</v>
      </c>
      <c r="X76" s="26">
        <f t="shared" si="319"/>
        <v>2.8749807660825577E-2</v>
      </c>
      <c r="Y76" s="26">
        <f t="shared" si="319"/>
        <v>1.866957041111178E-2</v>
      </c>
      <c r="Z76" s="26">
        <f t="shared" si="319"/>
        <v>2.5184994379616632E-2</v>
      </c>
      <c r="AA76" s="26">
        <f t="shared" si="319"/>
        <v>1.7097649439387075E-3</v>
      </c>
      <c r="AB76" s="26">
        <f t="shared" si="319"/>
        <v>4.0531363820609401E-2</v>
      </c>
      <c r="AC76" s="26">
        <f t="shared" si="319"/>
        <v>6.4706321278256373E-2</v>
      </c>
      <c r="AD76" s="26">
        <f t="shared" si="319"/>
        <v>3.6190632042817139E-2</v>
      </c>
      <c r="AE76" s="26">
        <f t="shared" si="319"/>
        <v>7.5404388584562332E-3</v>
      </c>
      <c r="AF76" s="26">
        <f t="shared" si="319"/>
        <v>9.4795749070591961E-4</v>
      </c>
      <c r="AG76" s="26">
        <f t="shared" si="319"/>
        <v>2.3447241737757973E-2</v>
      </c>
      <c r="AH76" s="26">
        <f t="shared" si="319"/>
        <v>5.2170965195975361E-2</v>
      </c>
      <c r="AI76" s="26">
        <f t="shared" si="319"/>
        <v>5.0200964769106321E-2</v>
      </c>
      <c r="AJ76" s="26">
        <f t="shared" si="319"/>
        <v>8.3169651285771029E-3</v>
      </c>
      <c r="AK76" s="26">
        <f t="shared" si="319"/>
        <v>1.2138966540339302E-3</v>
      </c>
      <c r="AL76" s="26">
        <f t="shared" si="319"/>
        <v>1.5527988401513509E-2</v>
      </c>
      <c r="AM76" s="26">
        <f t="shared" si="319"/>
        <v>5.9431822370446669E-2</v>
      </c>
      <c r="AN76" s="26">
        <f t="shared" si="319"/>
        <v>1.3725018081591212E-3</v>
      </c>
      <c r="AO76" s="26">
        <f t="shared" si="319"/>
        <v>9.3075244317120109E-4</v>
      </c>
      <c r="AP76" s="26">
        <f t="shared" si="319"/>
        <v>5.3876851689219796E-2</v>
      </c>
      <c r="AQ76" s="26">
        <f t="shared" si="319"/>
        <v>3.1627122155148554E-2</v>
      </c>
      <c r="AR76" s="26">
        <f t="shared" si="319"/>
        <v>2.3802803875926277E-2</v>
      </c>
      <c r="AS76" s="26">
        <f t="shared" si="319"/>
        <v>2.3087321441935371E-2</v>
      </c>
      <c r="AT76" s="26">
        <f t="shared" si="319"/>
        <v>5.4737370421391596E-3</v>
      </c>
      <c r="AU76" s="26">
        <f t="shared" si="319"/>
        <v>2.617590260231778E-2</v>
      </c>
      <c r="AV76" s="26">
        <f t="shared" si="319"/>
        <v>3.346882389274719E-2</v>
      </c>
      <c r="AW76" s="26">
        <f t="shared" si="319"/>
        <v>1.9233503893869353E-2</v>
      </c>
      <c r="AX76" s="26">
        <f t="shared" si="319"/>
        <v>1.8474674541604674E-2</v>
      </c>
      <c r="AY76" s="26">
        <f t="shared" si="319"/>
        <v>3.1561829276493092E-2</v>
      </c>
      <c r="AZ76" s="26">
        <f t="shared" si="319"/>
        <v>7.9638346392588155E-4</v>
      </c>
      <c r="BA76" s="26">
        <f t="shared" si="319"/>
        <v>6.1103107807071122E-2</v>
      </c>
      <c r="BB76" s="26">
        <f t="shared" si="319"/>
        <v>0.1308660426386411</v>
      </c>
      <c r="BC76" s="26">
        <f t="shared" si="319"/>
        <v>0.11086061069225028</v>
      </c>
      <c r="BD76" s="26">
        <f t="shared" si="319"/>
        <v>0.10155004532649764</v>
      </c>
      <c r="BE76" s="26">
        <f t="shared" si="319"/>
        <v>0.17013057926274455</v>
      </c>
      <c r="BF76" s="26">
        <f t="shared" si="319"/>
        <v>8.0716363853650719E-2</v>
      </c>
      <c r="BG76" s="26">
        <f t="shared" si="319"/>
        <v>0.21082641555542803</v>
      </c>
      <c r="BH76" s="26">
        <f t="shared" si="319"/>
        <v>3.6088095107239537E-3</v>
      </c>
      <c r="BI76" s="26">
        <f t="shared" si="319"/>
        <v>6.1904599446323094E-2</v>
      </c>
      <c r="BJ76" s="26">
        <f t="shared" si="319"/>
        <v>5.9500519393422352E-2</v>
      </c>
      <c r="BK76" s="26">
        <f t="shared" si="319"/>
        <v>2.6016662071537119E-2</v>
      </c>
      <c r="BL76" s="26">
        <f t="shared" si="319"/>
        <v>7.9606003343862863E-2</v>
      </c>
      <c r="BM76" s="26">
        <f t="shared" si="319"/>
        <v>1.9443110301991043E-3</v>
      </c>
      <c r="BN76" s="26">
        <f t="shared" si="319"/>
        <v>1.1045755789954016E-2</v>
      </c>
      <c r="BO76" s="26">
        <f t="shared" ref="BO76:DZ76" si="320">ABS(BO56-BO36)</f>
        <v>2.730691938683838E-2</v>
      </c>
      <c r="BP76" s="26">
        <f t="shared" si="320"/>
        <v>4.1870017559187178E-2</v>
      </c>
      <c r="BQ76" s="26">
        <f t="shared" si="320"/>
        <v>5.4088581133483138E-2</v>
      </c>
      <c r="BR76" s="26">
        <f t="shared" si="320"/>
        <v>0.15844490699592967</v>
      </c>
      <c r="BS76" s="26">
        <f t="shared" si="320"/>
        <v>6.8211202458304032E-2</v>
      </c>
      <c r="BT76" s="26">
        <f t="shared" si="320"/>
        <v>8.7448353831560965E-3</v>
      </c>
      <c r="BU76" s="26">
        <f t="shared" si="320"/>
        <v>1.6945288143944137E-3</v>
      </c>
      <c r="BV76" s="26">
        <f t="shared" si="320"/>
        <v>6.728122432785727E-2</v>
      </c>
      <c r="BW76" s="26">
        <f t="shared" si="320"/>
        <v>8.811733684924683E-2</v>
      </c>
      <c r="BX76" s="26">
        <f t="shared" si="320"/>
        <v>3.272333594909943E-2</v>
      </c>
      <c r="BY76" s="26">
        <f t="shared" si="320"/>
        <v>3.9838076899648189E-2</v>
      </c>
      <c r="BZ76" s="26">
        <f t="shared" si="320"/>
        <v>7.6187767805918627E-4</v>
      </c>
      <c r="CA76" s="26">
        <f t="shared" si="320"/>
        <v>3.8058666340551245E-2</v>
      </c>
      <c r="CB76" s="26">
        <f t="shared" si="320"/>
        <v>9.4500292773023742E-3</v>
      </c>
      <c r="CC76" s="26">
        <f t="shared" si="320"/>
        <v>1.1909737458943609E-2</v>
      </c>
      <c r="CD76" s="26">
        <f t="shared" si="320"/>
        <v>2.7838103559677238E-2</v>
      </c>
      <c r="CE76" s="26">
        <f t="shared" si="320"/>
        <v>8.2841254279557228E-3</v>
      </c>
      <c r="CF76" s="26">
        <f t="shared" si="320"/>
        <v>9.6322859135187788E-3</v>
      </c>
      <c r="CG76" s="26">
        <f t="shared" si="320"/>
        <v>4.6881314850742872E-2</v>
      </c>
      <c r="CH76" s="26">
        <f t="shared" si="320"/>
        <v>1.3622869758589062E-2</v>
      </c>
      <c r="CI76" s="26">
        <f t="shared" si="320"/>
        <v>3.4543358192622775E-2</v>
      </c>
      <c r="CJ76" s="26">
        <f t="shared" si="320"/>
        <v>1.7859844462104146E-2</v>
      </c>
      <c r="CK76" s="26">
        <f t="shared" si="320"/>
        <v>2.7846360920491753E-2</v>
      </c>
      <c r="CL76" s="26">
        <f t="shared" si="320"/>
        <v>3.1828718844026938E-3</v>
      </c>
      <c r="CM76" s="26">
        <f t="shared" si="320"/>
        <v>1.5256738311417772E-2</v>
      </c>
      <c r="CN76" s="26">
        <f t="shared" si="320"/>
        <v>1.8877985881521731E-2</v>
      </c>
      <c r="CO76" s="26">
        <f t="shared" si="320"/>
        <v>2.5756907165627174E-2</v>
      </c>
      <c r="CP76" s="26">
        <f t="shared" si="320"/>
        <v>0.10165815547388996</v>
      </c>
      <c r="CQ76" s="26">
        <f t="shared" si="320"/>
        <v>6.2564530072534041E-2</v>
      </c>
      <c r="CR76" s="26">
        <f t="shared" si="320"/>
        <v>4.1370357319612749E-2</v>
      </c>
      <c r="CS76" s="26">
        <f t="shared" si="320"/>
        <v>0.10270376115160013</v>
      </c>
      <c r="CT76" s="26">
        <f t="shared" si="320"/>
        <v>5.0295436138542315E-2</v>
      </c>
      <c r="CU76" s="26">
        <f t="shared" si="320"/>
        <v>4.0182359996377981E-2</v>
      </c>
      <c r="CV76" s="26">
        <f t="shared" si="320"/>
        <v>1.6770647622830842E-2</v>
      </c>
      <c r="CW76" s="26">
        <f t="shared" si="320"/>
        <v>0.1036303002461389</v>
      </c>
      <c r="CX76" s="26">
        <f t="shared" si="320"/>
        <v>2.4512519427003221E-2</v>
      </c>
      <c r="CY76" s="26">
        <f t="shared" si="320"/>
        <v>8.4679371810874315E-2</v>
      </c>
      <c r="CZ76" s="26">
        <f t="shared" si="320"/>
        <v>4.3515218953682613E-2</v>
      </c>
      <c r="DA76" s="26">
        <f t="shared" si="320"/>
        <v>4.1201544086511901E-3</v>
      </c>
      <c r="DB76" s="26">
        <f t="shared" si="320"/>
        <v>1.0089522695544251E-2</v>
      </c>
      <c r="DC76" s="26">
        <f t="shared" si="320"/>
        <v>0.10043834987520062</v>
      </c>
      <c r="DD76" s="26">
        <f t="shared" si="320"/>
        <v>4.9094386700569703E-3</v>
      </c>
      <c r="DE76" s="26">
        <f t="shared" si="320"/>
        <v>4.6214782676213192E-3</v>
      </c>
      <c r="DF76" s="26">
        <f t="shared" si="320"/>
        <v>1.8784047143711735E-3</v>
      </c>
      <c r="DG76" s="26">
        <f t="shared" si="320"/>
        <v>3.7317065644939529E-2</v>
      </c>
      <c r="DH76" s="26">
        <f t="shared" si="320"/>
        <v>4.9677405083831117E-3</v>
      </c>
      <c r="DI76" s="26">
        <f t="shared" si="320"/>
        <v>6.8203296318400386E-3</v>
      </c>
      <c r="DJ76" s="26">
        <f t="shared" si="320"/>
        <v>0.10078063437365847</v>
      </c>
      <c r="DK76" s="26">
        <f t="shared" si="320"/>
        <v>9.0827869138160183E-3</v>
      </c>
      <c r="DL76" s="26">
        <f t="shared" si="320"/>
        <v>0.13079362567387243</v>
      </c>
      <c r="DM76" s="26">
        <f t="shared" si="320"/>
        <v>5.2676921222254425E-3</v>
      </c>
      <c r="DN76" s="26">
        <f t="shared" si="320"/>
        <v>7.9984359031952723E-2</v>
      </c>
      <c r="DO76" s="26">
        <f t="shared" si="320"/>
        <v>6.3705367589624751E-2</v>
      </c>
      <c r="DP76" s="26">
        <f t="shared" si="320"/>
        <v>4.3596110981514474E-2</v>
      </c>
      <c r="DQ76" s="26">
        <f t="shared" si="320"/>
        <v>8.2405663612892477E-2</v>
      </c>
      <c r="DR76" s="26">
        <f t="shared" si="320"/>
        <v>3.5774960541313572E-2</v>
      </c>
      <c r="DS76" s="26">
        <f t="shared" si="320"/>
        <v>3.0135208142162806E-2</v>
      </c>
      <c r="DT76" s="26">
        <f t="shared" si="320"/>
        <v>5.7454244718410943E-2</v>
      </c>
      <c r="DU76" s="26">
        <f t="shared" si="320"/>
        <v>6.672592078186064E-2</v>
      </c>
      <c r="DV76" s="26">
        <f t="shared" si="320"/>
        <v>0.10414239317800664</v>
      </c>
      <c r="DW76" s="26">
        <f t="shared" si="320"/>
        <v>2.4643002887785093E-2</v>
      </c>
      <c r="DX76" s="26">
        <f t="shared" si="320"/>
        <v>9.8895165432611232E-2</v>
      </c>
      <c r="DY76" s="26">
        <f t="shared" si="320"/>
        <v>5.6784616891959239E-2</v>
      </c>
      <c r="DZ76" s="26">
        <f t="shared" si="320"/>
        <v>7.1877084031910177E-2</v>
      </c>
      <c r="EA76" s="26">
        <f t="shared" ref="EA76:GL76" si="321">ABS(EA56-EA36)</f>
        <v>7.7394310927756893E-2</v>
      </c>
      <c r="EB76" s="26">
        <f t="shared" si="321"/>
        <v>0.10264010639080212</v>
      </c>
      <c r="EC76" s="26">
        <f t="shared" si="321"/>
        <v>8.2184483521841045E-2</v>
      </c>
      <c r="ED76" s="26">
        <f t="shared" si="321"/>
        <v>6.7394130024043486E-2</v>
      </c>
      <c r="EE76" s="26">
        <f t="shared" si="321"/>
        <v>1.2174736426104338E-2</v>
      </c>
      <c r="EF76" s="26">
        <f t="shared" si="321"/>
        <v>0.1672356643067533</v>
      </c>
      <c r="EG76" s="26">
        <f t="shared" si="321"/>
        <v>3.1141800509547846E-2</v>
      </c>
      <c r="EH76" s="26">
        <f t="shared" si="321"/>
        <v>8.1413140461462974E-2</v>
      </c>
      <c r="EI76" s="26">
        <f t="shared" si="321"/>
        <v>4.9049592952715715E-4</v>
      </c>
      <c r="EJ76" s="26">
        <f t="shared" si="321"/>
        <v>1.0939122002032703E-2</v>
      </c>
      <c r="EK76" s="26">
        <f t="shared" si="321"/>
        <v>1.6137394902045882E-2</v>
      </c>
      <c r="EL76" s="26">
        <f t="shared" si="321"/>
        <v>8.1292124501820551E-3</v>
      </c>
      <c r="EM76" s="26">
        <f t="shared" si="321"/>
        <v>3.7118472645532724E-3</v>
      </c>
      <c r="EN76" s="26">
        <f t="shared" si="321"/>
        <v>5.0097799582468364E-2</v>
      </c>
      <c r="EO76" s="26">
        <f t="shared" si="321"/>
        <v>5.6080235843216253E-2</v>
      </c>
      <c r="EP76" s="26">
        <f t="shared" si="321"/>
        <v>6.5560320770817082E-2</v>
      </c>
      <c r="EQ76" s="26">
        <f t="shared" si="321"/>
        <v>4.7038891291827034E-2</v>
      </c>
      <c r="ER76" s="26">
        <f t="shared" si="321"/>
        <v>2.2008820341127722E-2</v>
      </c>
      <c r="ES76" s="26">
        <f t="shared" si="321"/>
        <v>2.5014390518428714E-2</v>
      </c>
      <c r="ET76" s="26">
        <f t="shared" si="321"/>
        <v>0.1287855379466461</v>
      </c>
      <c r="EU76" s="26">
        <f t="shared" si="321"/>
        <v>0.21805361950998003</v>
      </c>
      <c r="EV76" s="26">
        <f t="shared" si="321"/>
        <v>6.5872632330095604E-2</v>
      </c>
      <c r="EW76" s="26">
        <f t="shared" si="321"/>
        <v>5.854152114626697E-2</v>
      </c>
      <c r="EX76" s="26">
        <f t="shared" si="321"/>
        <v>1.5471232354483611E-2</v>
      </c>
      <c r="EY76" s="26">
        <f t="shared" si="321"/>
        <v>4.2127011535244535E-2</v>
      </c>
      <c r="EZ76" s="26">
        <f t="shared" si="321"/>
        <v>1.8719421794563859E-2</v>
      </c>
      <c r="FA76" s="26">
        <f t="shared" si="321"/>
        <v>3.9678522928581067E-3</v>
      </c>
      <c r="FB76" s="26">
        <f t="shared" si="321"/>
        <v>0.11048301412833089</v>
      </c>
      <c r="FC76" s="26">
        <f t="shared" si="321"/>
        <v>0.11486529432439913</v>
      </c>
      <c r="FD76" s="26">
        <f t="shared" si="321"/>
        <v>6.5430908830449774E-2</v>
      </c>
      <c r="FE76" s="26">
        <f t="shared" si="321"/>
        <v>2.5493716492777346E-2</v>
      </c>
      <c r="FF76" s="26">
        <f t="shared" si="321"/>
        <v>1.303800248144904E-2</v>
      </c>
      <c r="FG76" s="26">
        <f t="shared" si="321"/>
        <v>4.3973808378975909E-3</v>
      </c>
      <c r="FH76" s="26">
        <f t="shared" si="321"/>
        <v>4.1502426968058614E-3</v>
      </c>
      <c r="FI76" s="26">
        <f t="shared" si="321"/>
        <v>0.10242761211340429</v>
      </c>
      <c r="FJ76" s="26">
        <f t="shared" si="321"/>
        <v>9.0318105846982077E-3</v>
      </c>
      <c r="FK76" s="26">
        <f t="shared" si="321"/>
        <v>6.6568388568587267E-2</v>
      </c>
      <c r="FL76" s="26">
        <f t="shared" si="321"/>
        <v>2.0818538210597287E-3</v>
      </c>
      <c r="FM76" s="26">
        <f t="shared" si="321"/>
        <v>3.4864152153424005E-2</v>
      </c>
      <c r="FN76" s="26">
        <f t="shared" si="321"/>
        <v>1.9934249219342007E-2</v>
      </c>
      <c r="FO76" s="26">
        <f t="shared" si="321"/>
        <v>2.3490007699631964E-2</v>
      </c>
      <c r="FP76" s="26">
        <f t="shared" si="321"/>
        <v>1.261245518525491E-2</v>
      </c>
      <c r="FQ76" s="26">
        <f t="shared" si="321"/>
        <v>0.15906933910892257</v>
      </c>
      <c r="FR76" s="26">
        <f t="shared" si="321"/>
        <v>5.498552513912619E-2</v>
      </c>
      <c r="FS76" s="26">
        <f t="shared" si="321"/>
        <v>9.6373190106814111E-2</v>
      </c>
      <c r="FT76" s="26">
        <f t="shared" si="321"/>
        <v>6.4356578376170592E-2</v>
      </c>
      <c r="FU76" s="26">
        <f t="shared" si="321"/>
        <v>7.2254906346493453E-2</v>
      </c>
      <c r="FV76" s="26">
        <f t="shared" si="321"/>
        <v>8.0805368590415816E-2</v>
      </c>
      <c r="FW76" s="26">
        <f t="shared" si="321"/>
        <v>6.5714114419235803E-3</v>
      </c>
      <c r="FX76" s="26">
        <f t="shared" si="321"/>
        <v>1.3430574649262506E-2</v>
      </c>
      <c r="FY76" s="26">
        <f t="shared" si="321"/>
        <v>4.4421049597167694E-2</v>
      </c>
      <c r="FZ76" s="26">
        <f t="shared" si="321"/>
        <v>6.9713435736776241E-3</v>
      </c>
      <c r="GA76" s="26">
        <f t="shared" si="321"/>
        <v>0.10153635054819266</v>
      </c>
      <c r="GB76" s="26">
        <f t="shared" si="321"/>
        <v>0.17312656657020886</v>
      </c>
      <c r="GC76" s="26">
        <f t="shared" si="321"/>
        <v>0.18285243582672983</v>
      </c>
      <c r="GD76" s="26">
        <f t="shared" si="321"/>
        <v>8.2243575263676205E-2</v>
      </c>
      <c r="GE76" s="26">
        <f t="shared" si="321"/>
        <v>1.0560826078084562E-3</v>
      </c>
      <c r="GF76" s="26">
        <f t="shared" si="321"/>
        <v>1.8066886856563019E-2</v>
      </c>
      <c r="GG76" s="26">
        <f t="shared" si="321"/>
        <v>3.6845855162699948E-2</v>
      </c>
      <c r="GH76" s="26">
        <f t="shared" si="321"/>
        <v>6.5651301615214375E-2</v>
      </c>
      <c r="GI76" s="26">
        <f t="shared" si="321"/>
        <v>2.2652160025361079E-2</v>
      </c>
      <c r="GJ76" s="26">
        <f t="shared" si="321"/>
        <v>6.2354518138828474E-2</v>
      </c>
      <c r="GK76" s="26">
        <f t="shared" si="321"/>
        <v>6.1079301913063488E-2</v>
      </c>
      <c r="GL76" s="26">
        <f t="shared" si="321"/>
        <v>0.12301027518533963</v>
      </c>
      <c r="GM76" s="26">
        <f t="shared" ref="GM76:IX76" si="322">ABS(GM56-GM36)</f>
        <v>7.4615053664041142E-2</v>
      </c>
      <c r="GN76" s="26">
        <f t="shared" si="322"/>
        <v>1.832743572088158E-2</v>
      </c>
      <c r="GO76" s="26">
        <f t="shared" si="322"/>
        <v>2.1794756337231602E-2</v>
      </c>
      <c r="GP76" s="26">
        <f t="shared" si="322"/>
        <v>0.17075145977226525</v>
      </c>
      <c r="GQ76" s="26">
        <f t="shared" si="322"/>
        <v>7.8695755911104448E-2</v>
      </c>
      <c r="GR76" s="26">
        <f t="shared" si="322"/>
        <v>8.7214807314876491E-2</v>
      </c>
      <c r="GS76" s="26">
        <f t="shared" si="322"/>
        <v>1.90957203338422E-2</v>
      </c>
      <c r="GT76" s="26">
        <f t="shared" si="322"/>
        <v>6.0019676298565694E-2</v>
      </c>
      <c r="GU76" s="26">
        <f t="shared" si="322"/>
        <v>6.2690212512641508E-2</v>
      </c>
      <c r="GV76" s="26">
        <f t="shared" si="322"/>
        <v>1.0187596106239316E-2</v>
      </c>
      <c r="GW76" s="26">
        <f t="shared" si="322"/>
        <v>1.1346286248891946E-3</v>
      </c>
      <c r="GX76" s="26">
        <f t="shared" si="322"/>
        <v>3.0544576245462585E-3</v>
      </c>
      <c r="GY76" s="26">
        <f t="shared" si="322"/>
        <v>5.8038990711692384E-3</v>
      </c>
      <c r="GZ76" s="26">
        <f t="shared" si="322"/>
        <v>7.1758799911389504E-2</v>
      </c>
      <c r="HA76" s="26">
        <f t="shared" si="322"/>
        <v>3.477769243437312E-2</v>
      </c>
      <c r="HB76" s="26">
        <f t="shared" si="322"/>
        <v>4.7815152744140388E-2</v>
      </c>
      <c r="HC76" s="26">
        <f t="shared" si="322"/>
        <v>4.2263914842198769E-2</v>
      </c>
      <c r="HD76" s="26">
        <f t="shared" si="322"/>
        <v>6.0782620072111215E-3</v>
      </c>
      <c r="HE76" s="26">
        <f t="shared" si="322"/>
        <v>6.7195521868730124E-2</v>
      </c>
      <c r="HF76" s="26">
        <f t="shared" si="322"/>
        <v>8.5658918394310377E-3</v>
      </c>
      <c r="HG76" s="26">
        <f t="shared" si="322"/>
        <v>7.4691701121543941E-3</v>
      </c>
      <c r="HH76" s="26">
        <f t="shared" si="322"/>
        <v>1.019187519694658E-2</v>
      </c>
      <c r="HI76" s="26">
        <f t="shared" si="322"/>
        <v>2.755413849702168E-2</v>
      </c>
      <c r="HJ76" s="26">
        <f t="shared" si="322"/>
        <v>4.0589870386260857E-2</v>
      </c>
      <c r="HK76" s="26">
        <f t="shared" si="322"/>
        <v>9.2743965936091799E-3</v>
      </c>
      <c r="HL76" s="26">
        <f t="shared" si="322"/>
        <v>0.12401910794345389</v>
      </c>
      <c r="HM76" s="26">
        <f t="shared" si="322"/>
        <v>0.10124411894187602</v>
      </c>
      <c r="HN76" s="26">
        <f t="shared" si="322"/>
        <v>2.4578684774697934E-2</v>
      </c>
      <c r="HO76" s="26">
        <f t="shared" si="322"/>
        <v>2.9753105934136992E-2</v>
      </c>
      <c r="HP76" s="26">
        <f t="shared" si="322"/>
        <v>5.0806956636486711E-2</v>
      </c>
      <c r="HQ76" s="26">
        <f t="shared" si="322"/>
        <v>8.4263893874137352E-2</v>
      </c>
      <c r="HR76" s="26">
        <f t="shared" si="322"/>
        <v>1.9397600566710693E-3</v>
      </c>
      <c r="HS76" s="26">
        <f t="shared" si="322"/>
        <v>2.9949155656334214E-2</v>
      </c>
      <c r="HT76" s="26">
        <f t="shared" si="322"/>
        <v>9.8491155141787745E-2</v>
      </c>
      <c r="HU76" s="26">
        <f t="shared" si="322"/>
        <v>6.2304753937522162E-2</v>
      </c>
      <c r="HV76" s="26">
        <f t="shared" si="322"/>
        <v>7.8691201232366392E-2</v>
      </c>
      <c r="HW76" s="26">
        <f t="shared" si="322"/>
        <v>0.16278059937255257</v>
      </c>
      <c r="HX76" s="26">
        <f t="shared" si="322"/>
        <v>0.11446794649570291</v>
      </c>
      <c r="HY76" s="26">
        <f t="shared" si="322"/>
        <v>2.9250759596782805E-2</v>
      </c>
      <c r="HZ76" s="26">
        <f t="shared" si="322"/>
        <v>3.0978485079564355E-2</v>
      </c>
      <c r="IA76" s="26">
        <f t="shared" si="322"/>
        <v>5.4388228075017864E-2</v>
      </c>
      <c r="IB76" s="26">
        <f t="shared" si="322"/>
        <v>1.3656519263276906E-2</v>
      </c>
      <c r="IC76" s="26">
        <f t="shared" si="322"/>
        <v>4.4900935090144256E-2</v>
      </c>
      <c r="ID76" s="26">
        <f t="shared" si="322"/>
        <v>0.16376575352409783</v>
      </c>
      <c r="IE76" s="26">
        <f t="shared" si="322"/>
        <v>2.7836792319273329E-2</v>
      </c>
      <c r="IF76" s="26">
        <f t="shared" si="322"/>
        <v>3.4366616954733031E-2</v>
      </c>
      <c r="IG76" s="26">
        <f t="shared" si="322"/>
        <v>2.9289976613732671E-2</v>
      </c>
      <c r="IH76" s="26">
        <f t="shared" si="322"/>
        <v>5.7141090641732423E-2</v>
      </c>
      <c r="II76" s="26">
        <f t="shared" si="322"/>
        <v>0.11831388610165172</v>
      </c>
      <c r="IJ76" s="26">
        <f t="shared" si="322"/>
        <v>0.12522402566828705</v>
      </c>
      <c r="IK76" s="26">
        <f t="shared" si="322"/>
        <v>1.4402101779045218E-2</v>
      </c>
      <c r="IL76" s="26">
        <f t="shared" si="322"/>
        <v>0.12409425462099022</v>
      </c>
      <c r="IM76" s="26">
        <f t="shared" si="322"/>
        <v>3.587595749952821E-3</v>
      </c>
      <c r="IN76" s="26">
        <f t="shared" si="322"/>
        <v>8.1589064462816441E-3</v>
      </c>
      <c r="IO76" s="26">
        <f t="shared" si="322"/>
        <v>1.033474478208285E-2</v>
      </c>
      <c r="IP76" s="26">
        <f t="shared" si="322"/>
        <v>0.11825340314624178</v>
      </c>
      <c r="IQ76" s="26">
        <f t="shared" si="322"/>
        <v>2.2850605989712891E-2</v>
      </c>
      <c r="IR76" s="26">
        <f t="shared" si="322"/>
        <v>6.6350284289873024E-2</v>
      </c>
      <c r="IS76" s="26">
        <f t="shared" si="322"/>
        <v>4.9284927465243766E-2</v>
      </c>
      <c r="IT76" s="26">
        <f t="shared" si="322"/>
        <v>5.3249387427763063E-2</v>
      </c>
      <c r="IU76" s="26">
        <f t="shared" si="322"/>
        <v>1.7747347458112725E-2</v>
      </c>
      <c r="IV76" s="26">
        <f t="shared" si="322"/>
        <v>3.0705925836777281E-3</v>
      </c>
      <c r="IW76" s="26">
        <f t="shared" si="322"/>
        <v>4.8350996148298797E-2</v>
      </c>
      <c r="IX76" s="26">
        <f t="shared" si="322"/>
        <v>0.12697481742529737</v>
      </c>
      <c r="IY76" s="26">
        <f t="shared" ref="IY76:LJ76" si="323">ABS(IY56-IY36)</f>
        <v>7.4249190646815955E-2</v>
      </c>
      <c r="IZ76" s="26">
        <f t="shared" si="323"/>
        <v>3.969649668782449E-2</v>
      </c>
      <c r="JA76" s="26">
        <f t="shared" si="323"/>
        <v>3.6117918337558286E-2</v>
      </c>
      <c r="JB76" s="26">
        <f t="shared" si="323"/>
        <v>8.8538633629187236E-2</v>
      </c>
      <c r="JC76" s="26">
        <f t="shared" si="323"/>
        <v>9.6297539599239479E-2</v>
      </c>
      <c r="JD76" s="26">
        <f t="shared" si="323"/>
        <v>4.2711621457903193E-2</v>
      </c>
      <c r="JE76" s="26">
        <f t="shared" si="323"/>
        <v>4.6189762808223955E-2</v>
      </c>
      <c r="JF76" s="26">
        <f t="shared" si="323"/>
        <v>6.7190121929081581E-2</v>
      </c>
      <c r="JG76" s="26">
        <f t="shared" si="323"/>
        <v>5.9092464471754536E-2</v>
      </c>
      <c r="JH76" s="26">
        <f t="shared" si="323"/>
        <v>0.13576401010725458</v>
      </c>
      <c r="JI76" s="26">
        <f t="shared" si="323"/>
        <v>8.8002768792313557E-2</v>
      </c>
      <c r="JJ76" s="26">
        <f t="shared" si="323"/>
        <v>6.7102961795351579E-2</v>
      </c>
      <c r="JK76" s="26">
        <f t="shared" si="323"/>
        <v>0.15976368372344424</v>
      </c>
      <c r="JL76" s="26">
        <f t="shared" si="323"/>
        <v>2.5454270155812475E-2</v>
      </c>
      <c r="JM76" s="26">
        <f t="shared" si="323"/>
        <v>8.2357564885523649E-2</v>
      </c>
      <c r="JN76" s="26">
        <f t="shared" si="323"/>
        <v>8.1375414960585424E-2</v>
      </c>
      <c r="JO76" s="26">
        <f t="shared" si="323"/>
        <v>2.0347552120384749E-2</v>
      </c>
      <c r="JP76" s="26">
        <f t="shared" si="323"/>
        <v>1.3175278042779126E-2</v>
      </c>
      <c r="JQ76" s="26">
        <f t="shared" si="323"/>
        <v>9.2440125901575187E-2</v>
      </c>
      <c r="JR76" s="26">
        <f t="shared" si="323"/>
        <v>6.5647646346632893E-2</v>
      </c>
      <c r="JS76" s="26">
        <f t="shared" si="323"/>
        <v>1.6337328114647359E-2</v>
      </c>
      <c r="JT76" s="26">
        <f t="shared" si="323"/>
        <v>1.1348954578052628E-3</v>
      </c>
      <c r="JU76" s="26">
        <f t="shared" si="323"/>
        <v>2.2481757226348653E-2</v>
      </c>
      <c r="JV76" s="26">
        <f t="shared" si="323"/>
        <v>1.5807300857714035E-2</v>
      </c>
      <c r="JW76" s="26">
        <f t="shared" si="323"/>
        <v>8.8743634908633406E-2</v>
      </c>
      <c r="JX76" s="26">
        <f t="shared" si="323"/>
        <v>4.6216332815827238E-2</v>
      </c>
      <c r="JY76" s="26">
        <f t="shared" si="323"/>
        <v>4.8349305110108015E-2</v>
      </c>
      <c r="JZ76" s="26">
        <f t="shared" si="323"/>
        <v>9.2179662324677336E-3</v>
      </c>
      <c r="KA76" s="26">
        <f t="shared" si="323"/>
        <v>2.1364246611338567E-2</v>
      </c>
      <c r="KB76" s="26">
        <f t="shared" si="323"/>
        <v>5.3131246975091084E-2</v>
      </c>
      <c r="KC76" s="26">
        <f t="shared" si="323"/>
        <v>3.8184155216209437E-2</v>
      </c>
      <c r="KD76" s="26">
        <f t="shared" si="323"/>
        <v>5.416066495672639E-2</v>
      </c>
      <c r="KE76" s="26">
        <f t="shared" si="323"/>
        <v>4.7012994426743449E-2</v>
      </c>
      <c r="KF76" s="26">
        <f t="shared" si="323"/>
        <v>3.2887278945434306E-2</v>
      </c>
      <c r="KG76" s="26">
        <f t="shared" si="323"/>
        <v>3.664211100947401E-2</v>
      </c>
      <c r="KH76" s="26">
        <f t="shared" si="323"/>
        <v>9.0558967185942585E-2</v>
      </c>
      <c r="KI76" s="26">
        <f t="shared" si="323"/>
        <v>6.9870501207315028E-2</v>
      </c>
      <c r="KJ76" s="26">
        <f t="shared" si="323"/>
        <v>4.1645092697495389E-2</v>
      </c>
      <c r="KK76" s="26">
        <f t="shared" si="323"/>
        <v>8.0668468034802432E-3</v>
      </c>
      <c r="KL76" s="26">
        <f t="shared" si="323"/>
        <v>0.15911768945767052</v>
      </c>
      <c r="KM76" s="26">
        <f t="shared" si="323"/>
        <v>0.12410963571896244</v>
      </c>
      <c r="KN76" s="26">
        <f t="shared" si="323"/>
        <v>8.8538632718436483E-2</v>
      </c>
      <c r="KO76" s="26">
        <f t="shared" si="323"/>
        <v>9.3315933085134861E-2</v>
      </c>
      <c r="KP76" s="26">
        <f t="shared" si="323"/>
        <v>9.9095093339617857E-2</v>
      </c>
      <c r="KQ76" s="26">
        <f t="shared" si="323"/>
        <v>0.12007503001139536</v>
      </c>
      <c r="KR76" s="26">
        <f t="shared" si="323"/>
        <v>0.15533508142431895</v>
      </c>
      <c r="KS76" s="26">
        <f t="shared" si="323"/>
        <v>0.10066344068002925</v>
      </c>
      <c r="KT76" s="26">
        <f t="shared" si="323"/>
        <v>1.2005959495862167E-2</v>
      </c>
      <c r="KU76" s="26">
        <f t="shared" si="323"/>
        <v>0.10802082091497356</v>
      </c>
      <c r="KV76" s="26">
        <f t="shared" si="323"/>
        <v>6.5406196426953445E-2</v>
      </c>
      <c r="KW76" s="26">
        <f t="shared" si="323"/>
        <v>4.3319999045091498E-2</v>
      </c>
      <c r="KX76" s="26">
        <f t="shared" si="323"/>
        <v>6.099520726423252E-2</v>
      </c>
      <c r="KY76" s="26">
        <f t="shared" si="323"/>
        <v>1.9927816790487524E-2</v>
      </c>
      <c r="KZ76" s="26">
        <f t="shared" si="323"/>
        <v>1.8049446695285853E-2</v>
      </c>
      <c r="LA76" s="26">
        <f t="shared" si="323"/>
        <v>4.3496422565415527E-3</v>
      </c>
      <c r="LB76" s="26">
        <f t="shared" si="323"/>
        <v>8.0829573432146251E-3</v>
      </c>
      <c r="LC76" s="26">
        <f t="shared" si="323"/>
        <v>3.9849469306098562E-2</v>
      </c>
      <c r="LD76" s="26">
        <f t="shared" si="323"/>
        <v>2.1784223653966373E-2</v>
      </c>
      <c r="LE76" s="26">
        <f t="shared" si="323"/>
        <v>5.2985188708852826E-3</v>
      </c>
      <c r="LF76" s="26">
        <f t="shared" si="323"/>
        <v>0.17060710874601359</v>
      </c>
      <c r="LG76" s="26">
        <f t="shared" si="323"/>
        <v>9.6009383803841164E-3</v>
      </c>
      <c r="LH76" s="26">
        <f t="shared" si="323"/>
        <v>1.961447860742338E-2</v>
      </c>
      <c r="LI76" s="26">
        <f t="shared" si="323"/>
        <v>3.9184599994309566E-2</v>
      </c>
      <c r="LJ76" s="26">
        <f t="shared" si="323"/>
        <v>2.0491422401871406E-2</v>
      </c>
      <c r="LK76" s="26">
        <f t="shared" ref="LK76:LW76" si="324">ABS(LK56-LK36)</f>
        <v>4.4467854597459389E-2</v>
      </c>
      <c r="LL76" s="26">
        <f t="shared" si="324"/>
        <v>9.372760506386435E-2</v>
      </c>
      <c r="LM76" s="26">
        <f t="shared" si="324"/>
        <v>7.6803596450683576E-3</v>
      </c>
      <c r="LN76" s="26">
        <f t="shared" si="324"/>
        <v>4.4521841984931643E-3</v>
      </c>
      <c r="LO76" s="26">
        <f t="shared" si="324"/>
        <v>6.6664036114658792E-2</v>
      </c>
      <c r="LP76" s="26">
        <f t="shared" si="324"/>
        <v>1.2834839263061983E-2</v>
      </c>
      <c r="LQ76" s="26">
        <f t="shared" si="324"/>
        <v>5.7377593452643483E-2</v>
      </c>
      <c r="LR76" s="26">
        <f t="shared" si="324"/>
        <v>2.4409432012960086E-2</v>
      </c>
      <c r="LS76" s="26">
        <f t="shared" si="324"/>
        <v>5.0469272903607809E-2</v>
      </c>
      <c r="LT76" s="26">
        <f t="shared" si="324"/>
        <v>4.9181421467995923E-2</v>
      </c>
      <c r="LU76" s="26">
        <f t="shared" si="324"/>
        <v>2.1515545992064844E-2</v>
      </c>
      <c r="LV76" s="26">
        <f t="shared" si="324"/>
        <v>7.2389969150310762E-3</v>
      </c>
      <c r="LW76" s="26">
        <f t="shared" si="324"/>
        <v>6.2613491821113532E-2</v>
      </c>
    </row>
    <row r="77" spans="1:335" x14ac:dyDescent="0.3">
      <c r="A77" s="25">
        <v>2008</v>
      </c>
      <c r="B77" s="27">
        <f t="shared" si="282"/>
        <v>5.6027152375831446E-2</v>
      </c>
      <c r="C77" s="27">
        <f t="shared" ref="C77:BN77" si="325">ABS(C57-C37)</f>
        <v>7.0533663042149475E-2</v>
      </c>
      <c r="D77" s="27">
        <f t="shared" si="325"/>
        <v>2.6709914561038883E-2</v>
      </c>
      <c r="E77" s="27">
        <f t="shared" si="325"/>
        <v>0.12748723935111544</v>
      </c>
      <c r="F77" s="27">
        <f t="shared" si="325"/>
        <v>6.2519441097980799E-2</v>
      </c>
      <c r="G77" s="27">
        <f t="shared" si="325"/>
        <v>4.1261777795132071E-2</v>
      </c>
      <c r="H77" s="27">
        <f t="shared" si="325"/>
        <v>3.7522383411837557E-2</v>
      </c>
      <c r="I77" s="27">
        <f t="shared" si="325"/>
        <v>5.4272065492412813E-2</v>
      </c>
      <c r="J77" s="27">
        <f t="shared" si="325"/>
        <v>0.11947459749983236</v>
      </c>
      <c r="K77" s="27">
        <f t="shared" si="325"/>
        <v>9.965573457128174E-2</v>
      </c>
      <c r="L77" s="27">
        <f t="shared" si="325"/>
        <v>4.1457036358354238E-2</v>
      </c>
      <c r="M77" s="27">
        <f t="shared" si="325"/>
        <v>3.6851174105520634E-2</v>
      </c>
      <c r="N77" s="27">
        <f t="shared" si="325"/>
        <v>4.5555557310596351E-2</v>
      </c>
      <c r="O77" s="27">
        <f t="shared" si="325"/>
        <v>1.7584753979945189E-2</v>
      </c>
      <c r="P77" s="27">
        <f t="shared" si="325"/>
        <v>4.0489981692486299E-2</v>
      </c>
      <c r="Q77" s="27">
        <f t="shared" si="325"/>
        <v>0.11983502810708291</v>
      </c>
      <c r="R77" s="27">
        <f t="shared" si="325"/>
        <v>1.4803303022642433E-3</v>
      </c>
      <c r="S77" s="27">
        <f t="shared" si="325"/>
        <v>2.7673856789834472E-2</v>
      </c>
      <c r="T77" s="27">
        <f t="shared" si="325"/>
        <v>3.340910075286363E-3</v>
      </c>
      <c r="U77" s="27">
        <f t="shared" si="325"/>
        <v>2.6335848471742529E-2</v>
      </c>
      <c r="V77" s="27">
        <f t="shared" si="325"/>
        <v>9.1452705251240218E-2</v>
      </c>
      <c r="W77" s="27">
        <f t="shared" si="325"/>
        <v>7.4538707514211211E-2</v>
      </c>
      <c r="X77" s="27">
        <f t="shared" si="325"/>
        <v>3.405412869894997E-2</v>
      </c>
      <c r="Y77" s="27">
        <f t="shared" si="325"/>
        <v>3.7854074376255653E-3</v>
      </c>
      <c r="Z77" s="27">
        <f t="shared" si="325"/>
        <v>5.1274755560543728E-2</v>
      </c>
      <c r="AA77" s="27">
        <f t="shared" si="325"/>
        <v>8.9100964753043299E-3</v>
      </c>
      <c r="AB77" s="27">
        <f t="shared" si="325"/>
        <v>1.6398690871149424E-3</v>
      </c>
      <c r="AC77" s="27">
        <f t="shared" si="325"/>
        <v>2.4420581323129631E-2</v>
      </c>
      <c r="AD77" s="27">
        <f t="shared" si="325"/>
        <v>2.8193402247248533E-3</v>
      </c>
      <c r="AE77" s="27">
        <f t="shared" si="325"/>
        <v>7.6273975450244502E-2</v>
      </c>
      <c r="AF77" s="27">
        <f t="shared" si="325"/>
        <v>4.0502841764812003E-2</v>
      </c>
      <c r="AG77" s="27">
        <f t="shared" si="325"/>
        <v>1.9923330023488894E-2</v>
      </c>
      <c r="AH77" s="27">
        <f t="shared" si="325"/>
        <v>8.9328107989802286E-3</v>
      </c>
      <c r="AI77" s="27">
        <f t="shared" si="325"/>
        <v>4.6597617026239657E-2</v>
      </c>
      <c r="AJ77" s="27">
        <f t="shared" si="325"/>
        <v>3.6013751043315501E-2</v>
      </c>
      <c r="AK77" s="27">
        <f t="shared" si="325"/>
        <v>5.5545446310179436E-2</v>
      </c>
      <c r="AL77" s="27">
        <f t="shared" si="325"/>
        <v>3.4041024299706124E-2</v>
      </c>
      <c r="AM77" s="27">
        <f t="shared" si="325"/>
        <v>1.988802028267167E-2</v>
      </c>
      <c r="AN77" s="27">
        <f t="shared" si="325"/>
        <v>1.4172106792786909E-2</v>
      </c>
      <c r="AO77" s="27">
        <f t="shared" si="325"/>
        <v>1.0174087672012999E-2</v>
      </c>
      <c r="AP77" s="27">
        <f t="shared" si="325"/>
        <v>2.7127711925658993E-2</v>
      </c>
      <c r="AQ77" s="27">
        <f t="shared" si="325"/>
        <v>1.3207867188833655E-2</v>
      </c>
      <c r="AR77" s="27">
        <f t="shared" si="325"/>
        <v>4.1275781220041163E-2</v>
      </c>
      <c r="AS77" s="27">
        <f t="shared" si="325"/>
        <v>1.3029704488470628E-2</v>
      </c>
      <c r="AT77" s="27">
        <f t="shared" si="325"/>
        <v>8.5352458343485038E-3</v>
      </c>
      <c r="AU77" s="27">
        <f t="shared" si="325"/>
        <v>7.9751056873150095E-2</v>
      </c>
      <c r="AV77" s="27">
        <f t="shared" si="325"/>
        <v>1.1612089901217093E-2</v>
      </c>
      <c r="AW77" s="27">
        <f t="shared" si="325"/>
        <v>5.2134241353245514E-3</v>
      </c>
      <c r="AX77" s="27">
        <f t="shared" si="325"/>
        <v>6.1511564072605829E-2</v>
      </c>
      <c r="AY77" s="27">
        <f t="shared" si="325"/>
        <v>5.7171640403141377E-2</v>
      </c>
      <c r="AZ77" s="27">
        <f t="shared" si="325"/>
        <v>8.9514221115427617E-4</v>
      </c>
      <c r="BA77" s="27">
        <f t="shared" si="325"/>
        <v>2.0295262685852467E-2</v>
      </c>
      <c r="BB77" s="27">
        <f t="shared" si="325"/>
        <v>2.9405047997204337E-2</v>
      </c>
      <c r="BC77" s="27">
        <f t="shared" si="325"/>
        <v>2.0584670621958123E-3</v>
      </c>
      <c r="BD77" s="27">
        <f t="shared" si="325"/>
        <v>0.11412082987367611</v>
      </c>
      <c r="BE77" s="27">
        <f t="shared" si="325"/>
        <v>3.4575692659474022E-2</v>
      </c>
      <c r="BF77" s="27">
        <f t="shared" si="325"/>
        <v>2.3780233672263951E-3</v>
      </c>
      <c r="BG77" s="27">
        <f t="shared" si="325"/>
        <v>1.9737271095473297E-2</v>
      </c>
      <c r="BH77" s="27">
        <f t="shared" si="325"/>
        <v>5.9678511056683314E-3</v>
      </c>
      <c r="BI77" s="27">
        <f t="shared" si="325"/>
        <v>2.7566048466028642E-2</v>
      </c>
      <c r="BJ77" s="27">
        <f t="shared" si="325"/>
        <v>5.0769494277176197E-2</v>
      </c>
      <c r="BK77" s="27">
        <f t="shared" si="325"/>
        <v>3.1576402113129565E-3</v>
      </c>
      <c r="BL77" s="27">
        <f t="shared" si="325"/>
        <v>0.13297884689398903</v>
      </c>
      <c r="BM77" s="27">
        <f t="shared" si="325"/>
        <v>1.5857391972967871E-2</v>
      </c>
      <c r="BN77" s="27">
        <f t="shared" si="325"/>
        <v>0.10062729646988194</v>
      </c>
      <c r="BO77" s="27">
        <f t="shared" ref="BO77:DZ77" si="326">ABS(BO57-BO37)</f>
        <v>3.1126416283465352E-2</v>
      </c>
      <c r="BP77" s="27">
        <f t="shared" si="326"/>
        <v>4.9606297529618676E-2</v>
      </c>
      <c r="BQ77" s="27">
        <f t="shared" si="326"/>
        <v>7.1381983527079418E-2</v>
      </c>
      <c r="BR77" s="27">
        <f t="shared" si="326"/>
        <v>2.4287245292745785E-2</v>
      </c>
      <c r="BS77" s="27">
        <f t="shared" si="326"/>
        <v>6.4586403850740326E-2</v>
      </c>
      <c r="BT77" s="27">
        <f t="shared" si="326"/>
        <v>5.3531042060032452E-2</v>
      </c>
      <c r="BU77" s="27">
        <f t="shared" si="326"/>
        <v>6.2775482114401315E-2</v>
      </c>
      <c r="BV77" s="27">
        <f t="shared" si="326"/>
        <v>8.8746717476339221E-2</v>
      </c>
      <c r="BW77" s="27">
        <f t="shared" si="326"/>
        <v>7.4108923270951366E-2</v>
      </c>
      <c r="BX77" s="27">
        <f t="shared" si="326"/>
        <v>0.1053772959903902</v>
      </c>
      <c r="BY77" s="27">
        <f t="shared" si="326"/>
        <v>3.9004202826521839E-2</v>
      </c>
      <c r="BZ77" s="27">
        <f t="shared" si="326"/>
        <v>6.5649483507404238E-2</v>
      </c>
      <c r="CA77" s="27">
        <f t="shared" si="326"/>
        <v>0.12891129537903778</v>
      </c>
      <c r="CB77" s="27">
        <f t="shared" si="326"/>
        <v>2.7490072425662371E-2</v>
      </c>
      <c r="CC77" s="27">
        <f t="shared" si="326"/>
        <v>9.2951542888296101E-2</v>
      </c>
      <c r="CD77" s="27">
        <f t="shared" si="326"/>
        <v>6.8945663398915946E-2</v>
      </c>
      <c r="CE77" s="27">
        <f t="shared" si="326"/>
        <v>3.1882117179536928E-3</v>
      </c>
      <c r="CF77" s="27">
        <f t="shared" si="326"/>
        <v>4.5968326360592782E-2</v>
      </c>
      <c r="CG77" s="27">
        <f t="shared" si="326"/>
        <v>4.085786618347409E-2</v>
      </c>
      <c r="CH77" s="27">
        <f t="shared" si="326"/>
        <v>5.2148787482868109E-2</v>
      </c>
      <c r="CI77" s="27">
        <f t="shared" si="326"/>
        <v>4.1074988458837725E-2</v>
      </c>
      <c r="CJ77" s="27">
        <f t="shared" si="326"/>
        <v>2.9235400165508685E-2</v>
      </c>
      <c r="CK77" s="27">
        <f t="shared" si="326"/>
        <v>7.1362301147480212E-2</v>
      </c>
      <c r="CL77" s="27">
        <f t="shared" si="326"/>
        <v>3.9160500095753892E-2</v>
      </c>
      <c r="CM77" s="27">
        <f t="shared" si="326"/>
        <v>4.9255407602673218E-2</v>
      </c>
      <c r="CN77" s="27">
        <f t="shared" si="326"/>
        <v>7.4223081263781521E-2</v>
      </c>
      <c r="CO77" s="27">
        <f t="shared" si="326"/>
        <v>4.1575197692035215E-2</v>
      </c>
      <c r="CP77" s="27">
        <f t="shared" si="326"/>
        <v>6.0578247402194307E-3</v>
      </c>
      <c r="CQ77" s="27">
        <f t="shared" si="326"/>
        <v>7.3831529277157193E-2</v>
      </c>
      <c r="CR77" s="27">
        <f t="shared" si="326"/>
        <v>0.11835096039427606</v>
      </c>
      <c r="CS77" s="27">
        <f t="shared" si="326"/>
        <v>0.17510046872125251</v>
      </c>
      <c r="CT77" s="27">
        <f t="shared" si="326"/>
        <v>1.3186319177774242E-2</v>
      </c>
      <c r="CU77" s="27">
        <f t="shared" si="326"/>
        <v>6.9700371993323296E-2</v>
      </c>
      <c r="CV77" s="27">
        <f t="shared" si="326"/>
        <v>4.5855997906075974E-2</v>
      </c>
      <c r="CW77" s="27">
        <f t="shared" si="326"/>
        <v>5.6386914363508872E-2</v>
      </c>
      <c r="CX77" s="27">
        <f t="shared" si="326"/>
        <v>2.0604644987956888E-2</v>
      </c>
      <c r="CY77" s="27">
        <f t="shared" si="326"/>
        <v>0.12080483330957026</v>
      </c>
      <c r="CZ77" s="27">
        <f t="shared" si="326"/>
        <v>7.8785320450606156E-3</v>
      </c>
      <c r="DA77" s="27">
        <f t="shared" si="326"/>
        <v>0.14608142447744421</v>
      </c>
      <c r="DB77" s="27">
        <f t="shared" si="326"/>
        <v>3.0563547948574743E-2</v>
      </c>
      <c r="DC77" s="27">
        <f t="shared" si="326"/>
        <v>3.1666087318562464E-2</v>
      </c>
      <c r="DD77" s="27">
        <f t="shared" si="326"/>
        <v>5.8933655632431581E-2</v>
      </c>
      <c r="DE77" s="27">
        <f t="shared" si="326"/>
        <v>7.8636869483105776E-2</v>
      </c>
      <c r="DF77" s="27">
        <f t="shared" si="326"/>
        <v>3.7994613658804854E-2</v>
      </c>
      <c r="DG77" s="27">
        <f t="shared" si="326"/>
        <v>4.5337057627150734E-2</v>
      </c>
      <c r="DH77" s="27">
        <f t="shared" si="326"/>
        <v>6.5129185759817548E-3</v>
      </c>
      <c r="DI77" s="27">
        <f t="shared" si="326"/>
        <v>1.3356743766115023E-2</v>
      </c>
      <c r="DJ77" s="27">
        <f t="shared" si="326"/>
        <v>1.4490934064694511E-2</v>
      </c>
      <c r="DK77" s="27">
        <f t="shared" si="326"/>
        <v>5.2348079727431884E-2</v>
      </c>
      <c r="DL77" s="27">
        <f t="shared" si="326"/>
        <v>0.10538010652485952</v>
      </c>
      <c r="DM77" s="27">
        <f t="shared" si="326"/>
        <v>2.3714451434684647E-2</v>
      </c>
      <c r="DN77" s="27">
        <f t="shared" si="326"/>
        <v>3.7028963352170319E-3</v>
      </c>
      <c r="DO77" s="27">
        <f t="shared" si="326"/>
        <v>5.8088108802089033E-3</v>
      </c>
      <c r="DP77" s="27">
        <f t="shared" si="326"/>
        <v>5.769244384582406E-2</v>
      </c>
      <c r="DQ77" s="27">
        <f t="shared" si="326"/>
        <v>0.2167372715741257</v>
      </c>
      <c r="DR77" s="27">
        <f t="shared" si="326"/>
        <v>1.7270282734194731E-2</v>
      </c>
      <c r="DS77" s="27">
        <f t="shared" si="326"/>
        <v>7.9746581672091144E-2</v>
      </c>
      <c r="DT77" s="27">
        <f t="shared" si="326"/>
        <v>1.2834441931872997E-2</v>
      </c>
      <c r="DU77" s="27">
        <f t="shared" si="326"/>
        <v>8.2522724046807383E-3</v>
      </c>
      <c r="DV77" s="27">
        <f t="shared" si="326"/>
        <v>2.9331034477888318E-2</v>
      </c>
      <c r="DW77" s="27">
        <f t="shared" si="326"/>
        <v>5.7892347468494809E-2</v>
      </c>
      <c r="DX77" s="27">
        <f t="shared" si="326"/>
        <v>8.0173266602379445E-2</v>
      </c>
      <c r="DY77" s="27">
        <f t="shared" si="326"/>
        <v>2.6458826236824495E-2</v>
      </c>
      <c r="DZ77" s="27">
        <f t="shared" si="326"/>
        <v>3.1565246502449962E-2</v>
      </c>
      <c r="EA77" s="27">
        <f t="shared" ref="EA77:GL77" si="327">ABS(EA57-EA37)</f>
        <v>4.2756448974432815E-2</v>
      </c>
      <c r="EB77" s="27">
        <f t="shared" si="327"/>
        <v>0.12177976246698219</v>
      </c>
      <c r="EC77" s="27">
        <f t="shared" si="327"/>
        <v>5.3886973235464042E-2</v>
      </c>
      <c r="ED77" s="27">
        <f t="shared" si="327"/>
        <v>4.3607680171886432E-2</v>
      </c>
      <c r="EE77" s="27">
        <f t="shared" si="327"/>
        <v>2.4512512097104477E-2</v>
      </c>
      <c r="EF77" s="27">
        <f t="shared" si="327"/>
        <v>0.24769401630683052</v>
      </c>
      <c r="EG77" s="27">
        <f t="shared" si="327"/>
        <v>3.1995101984632179E-2</v>
      </c>
      <c r="EH77" s="27">
        <f t="shared" si="327"/>
        <v>5.6927163099894651E-3</v>
      </c>
      <c r="EI77" s="27">
        <f t="shared" si="327"/>
        <v>6.057857709188208E-3</v>
      </c>
      <c r="EJ77" s="27">
        <f t="shared" si="327"/>
        <v>2.6255643304375909E-3</v>
      </c>
      <c r="EK77" s="27">
        <f t="shared" si="327"/>
        <v>5.9679996670528035E-2</v>
      </c>
      <c r="EL77" s="27">
        <f t="shared" si="327"/>
        <v>1.7296482658948342E-3</v>
      </c>
      <c r="EM77" s="27">
        <f t="shared" si="327"/>
        <v>4.5204296648507059E-2</v>
      </c>
      <c r="EN77" s="27">
        <f t="shared" si="327"/>
        <v>0.12004180349490312</v>
      </c>
      <c r="EO77" s="27">
        <f t="shared" si="327"/>
        <v>2.8906735146238316E-2</v>
      </c>
      <c r="EP77" s="27">
        <f t="shared" si="327"/>
        <v>4.3407406049325359E-2</v>
      </c>
      <c r="EQ77" s="27">
        <f t="shared" si="327"/>
        <v>3.6494052079381889E-2</v>
      </c>
      <c r="ER77" s="27">
        <f t="shared" si="327"/>
        <v>1.7648884136783755E-2</v>
      </c>
      <c r="ES77" s="27">
        <f t="shared" si="327"/>
        <v>1.5518315622829487E-2</v>
      </c>
      <c r="ET77" s="27">
        <f t="shared" si="327"/>
        <v>4.7997957849232123E-2</v>
      </c>
      <c r="EU77" s="27">
        <f t="shared" si="327"/>
        <v>6.8338452376887071E-5</v>
      </c>
      <c r="EV77" s="27">
        <f t="shared" si="327"/>
        <v>0.12227503957394853</v>
      </c>
      <c r="EW77" s="27">
        <f t="shared" si="327"/>
        <v>6.954586428678533E-2</v>
      </c>
      <c r="EX77" s="27">
        <f t="shared" si="327"/>
        <v>1.9027411361852598E-2</v>
      </c>
      <c r="EY77" s="27">
        <f t="shared" si="327"/>
        <v>1.4478599252652047E-2</v>
      </c>
      <c r="EZ77" s="27">
        <f t="shared" si="327"/>
        <v>5.9629063124755244E-2</v>
      </c>
      <c r="FA77" s="27">
        <f t="shared" si="327"/>
        <v>3.1285487244844257E-2</v>
      </c>
      <c r="FB77" s="27">
        <f t="shared" si="327"/>
        <v>4.6184914162631707E-2</v>
      </c>
      <c r="FC77" s="27">
        <f t="shared" si="327"/>
        <v>3.98941274491591E-2</v>
      </c>
      <c r="FD77" s="27">
        <f t="shared" si="327"/>
        <v>2.6975208336227241E-2</v>
      </c>
      <c r="FE77" s="27">
        <f t="shared" si="327"/>
        <v>2.0815894884864017E-2</v>
      </c>
      <c r="FF77" s="27">
        <f t="shared" si="327"/>
        <v>0.11565078794640427</v>
      </c>
      <c r="FG77" s="27">
        <f t="shared" si="327"/>
        <v>0.20975568557337287</v>
      </c>
      <c r="FH77" s="27">
        <f t="shared" si="327"/>
        <v>0.11434428012380571</v>
      </c>
      <c r="FI77" s="27">
        <f t="shared" si="327"/>
        <v>6.9921886225815966E-2</v>
      </c>
      <c r="FJ77" s="27">
        <f t="shared" si="327"/>
        <v>2.5324756499995438E-2</v>
      </c>
      <c r="FK77" s="27">
        <f t="shared" si="327"/>
        <v>2.0361147826227888E-2</v>
      </c>
      <c r="FL77" s="27">
        <f t="shared" si="327"/>
        <v>4.9822765173737404E-2</v>
      </c>
      <c r="FM77" s="27">
        <f t="shared" si="327"/>
        <v>2.49770040557179E-2</v>
      </c>
      <c r="FN77" s="27">
        <f t="shared" si="327"/>
        <v>1.6261247145184732E-2</v>
      </c>
      <c r="FO77" s="27">
        <f t="shared" si="327"/>
        <v>3.3585732955698666E-2</v>
      </c>
      <c r="FP77" s="27">
        <f t="shared" si="327"/>
        <v>6.1700977780516642E-2</v>
      </c>
      <c r="FQ77" s="27">
        <f t="shared" si="327"/>
        <v>0.10687850307890789</v>
      </c>
      <c r="FR77" s="27">
        <f t="shared" si="327"/>
        <v>2.5286700779216131E-2</v>
      </c>
      <c r="FS77" s="27">
        <f t="shared" si="327"/>
        <v>6.9158183238746673E-3</v>
      </c>
      <c r="FT77" s="27">
        <f t="shared" si="327"/>
        <v>3.2806856538080131E-3</v>
      </c>
      <c r="FU77" s="27">
        <f t="shared" si="327"/>
        <v>4.2142734097589285E-2</v>
      </c>
      <c r="FV77" s="27">
        <f t="shared" si="327"/>
        <v>1.1600608605789708E-2</v>
      </c>
      <c r="FW77" s="27">
        <f t="shared" si="327"/>
        <v>2.6316835526429716E-2</v>
      </c>
      <c r="FX77" s="27">
        <f t="shared" si="327"/>
        <v>7.6612795085147622E-2</v>
      </c>
      <c r="FY77" s="27">
        <f t="shared" si="327"/>
        <v>4.2172469297216741E-2</v>
      </c>
      <c r="FZ77" s="27">
        <f t="shared" si="327"/>
        <v>4.4208198035033286E-2</v>
      </c>
      <c r="GA77" s="27">
        <f t="shared" si="327"/>
        <v>2.1381143277909131E-2</v>
      </c>
      <c r="GB77" s="27">
        <f t="shared" si="327"/>
        <v>2.9249665628573118E-2</v>
      </c>
      <c r="GC77" s="27">
        <f t="shared" si="327"/>
        <v>0.1726202468487833</v>
      </c>
      <c r="GD77" s="27">
        <f t="shared" si="327"/>
        <v>0.11156960397922444</v>
      </c>
      <c r="GE77" s="27">
        <f t="shared" si="327"/>
        <v>6.4816349062352674E-2</v>
      </c>
      <c r="GF77" s="27">
        <f t="shared" si="327"/>
        <v>6.179676817397417E-2</v>
      </c>
      <c r="GG77" s="27">
        <f t="shared" si="327"/>
        <v>6.9219567934939219E-2</v>
      </c>
      <c r="GH77" s="27">
        <f t="shared" si="327"/>
        <v>8.6113442705878951E-2</v>
      </c>
      <c r="GI77" s="27">
        <f t="shared" si="327"/>
        <v>3.8227514478446967E-2</v>
      </c>
      <c r="GJ77" s="27">
        <f t="shared" si="327"/>
        <v>8.526298440666269E-2</v>
      </c>
      <c r="GK77" s="27">
        <f t="shared" si="327"/>
        <v>1.0055714866837318E-2</v>
      </c>
      <c r="GL77" s="27">
        <f t="shared" si="327"/>
        <v>6.1375445695946274E-2</v>
      </c>
      <c r="GM77" s="27">
        <f t="shared" ref="GM77:IX77" si="328">ABS(GM57-GM37)</f>
        <v>3.3508391582221297E-2</v>
      </c>
      <c r="GN77" s="27">
        <f t="shared" si="328"/>
        <v>0.13743159456288428</v>
      </c>
      <c r="GO77" s="27">
        <f t="shared" si="328"/>
        <v>3.2071544932015916E-2</v>
      </c>
      <c r="GP77" s="27">
        <f t="shared" si="328"/>
        <v>9.38831593775451E-2</v>
      </c>
      <c r="GQ77" s="27">
        <f t="shared" si="328"/>
        <v>4.8399719171469124E-3</v>
      </c>
      <c r="GR77" s="27">
        <f t="shared" si="328"/>
        <v>4.4812463997726426E-2</v>
      </c>
      <c r="GS77" s="27">
        <f t="shared" si="328"/>
        <v>5.1465037591230667E-2</v>
      </c>
      <c r="GT77" s="27">
        <f t="shared" si="328"/>
        <v>8.1460318474598337E-2</v>
      </c>
      <c r="GU77" s="27">
        <f t="shared" si="328"/>
        <v>5.5595061144932734E-2</v>
      </c>
      <c r="GV77" s="27">
        <f t="shared" si="328"/>
        <v>2.4575225395023992E-2</v>
      </c>
      <c r="GW77" s="27">
        <f t="shared" si="328"/>
        <v>2.1014312233982979E-2</v>
      </c>
      <c r="GX77" s="27">
        <f t="shared" si="328"/>
        <v>6.6207183678415049E-2</v>
      </c>
      <c r="GY77" s="27">
        <f t="shared" si="328"/>
        <v>0.10310766917694547</v>
      </c>
      <c r="GZ77" s="27">
        <f t="shared" si="328"/>
        <v>2.7404092449926365E-2</v>
      </c>
      <c r="HA77" s="27">
        <f t="shared" si="328"/>
        <v>8.3047051877896738E-2</v>
      </c>
      <c r="HB77" s="27">
        <f t="shared" si="328"/>
        <v>7.9293557362737355E-3</v>
      </c>
      <c r="HC77" s="27">
        <f t="shared" si="328"/>
        <v>1.797644283222799E-2</v>
      </c>
      <c r="HD77" s="27">
        <f t="shared" si="328"/>
        <v>4.737723247840997E-2</v>
      </c>
      <c r="HE77" s="27">
        <f t="shared" si="328"/>
        <v>8.2800507230427978E-2</v>
      </c>
      <c r="HF77" s="27">
        <f t="shared" si="328"/>
        <v>6.8209066660232021E-2</v>
      </c>
      <c r="HG77" s="27">
        <f t="shared" si="328"/>
        <v>0.14592824594257725</v>
      </c>
      <c r="HH77" s="27">
        <f t="shared" si="328"/>
        <v>5.870591270915837E-2</v>
      </c>
      <c r="HI77" s="27">
        <f t="shared" si="328"/>
        <v>5.8887898209259548E-2</v>
      </c>
      <c r="HJ77" s="27">
        <f t="shared" si="328"/>
        <v>0.10001370860972009</v>
      </c>
      <c r="HK77" s="27">
        <f t="shared" si="328"/>
        <v>3.1928122087617083E-2</v>
      </c>
      <c r="HL77" s="27">
        <f t="shared" si="328"/>
        <v>0.13351959132363611</v>
      </c>
      <c r="HM77" s="27">
        <f t="shared" si="328"/>
        <v>1.8434587346209841E-2</v>
      </c>
      <c r="HN77" s="27">
        <f t="shared" si="328"/>
        <v>3.099819106597046E-2</v>
      </c>
      <c r="HO77" s="27">
        <f t="shared" si="328"/>
        <v>4.1191882959701331E-4</v>
      </c>
      <c r="HP77" s="27">
        <f t="shared" si="328"/>
        <v>1.2462282236381128E-2</v>
      </c>
      <c r="HQ77" s="27">
        <f t="shared" si="328"/>
        <v>4.3194672351426822E-2</v>
      </c>
      <c r="HR77" s="27">
        <f t="shared" si="328"/>
        <v>3.9691124967851099E-2</v>
      </c>
      <c r="HS77" s="27">
        <f t="shared" si="328"/>
        <v>3.8843482780951177E-2</v>
      </c>
      <c r="HT77" s="27">
        <f t="shared" si="328"/>
        <v>4.4976964053087265E-2</v>
      </c>
      <c r="HU77" s="27">
        <f t="shared" si="328"/>
        <v>4.7530706941898537E-2</v>
      </c>
      <c r="HV77" s="27">
        <f t="shared" si="328"/>
        <v>0.17421727132041209</v>
      </c>
      <c r="HW77" s="27">
        <f t="shared" si="328"/>
        <v>8.4900013646859562E-2</v>
      </c>
      <c r="HX77" s="27">
        <f t="shared" si="328"/>
        <v>4.4569557060635701E-2</v>
      </c>
      <c r="HY77" s="27">
        <f t="shared" si="328"/>
        <v>0.12991478245788424</v>
      </c>
      <c r="HZ77" s="27">
        <f t="shared" si="328"/>
        <v>0.13346155108789071</v>
      </c>
      <c r="IA77" s="27">
        <f t="shared" si="328"/>
        <v>3.1855284176484755E-2</v>
      </c>
      <c r="IB77" s="27">
        <f t="shared" si="328"/>
        <v>3.7170956465479854E-3</v>
      </c>
      <c r="IC77" s="27">
        <f t="shared" si="328"/>
        <v>8.1255969377622472E-2</v>
      </c>
      <c r="ID77" s="27">
        <f t="shared" si="328"/>
        <v>0.14998635724933818</v>
      </c>
      <c r="IE77" s="27">
        <f t="shared" si="328"/>
        <v>7.096641131535486E-2</v>
      </c>
      <c r="IF77" s="27">
        <f t="shared" si="328"/>
        <v>5.5769047386050596E-2</v>
      </c>
      <c r="IG77" s="27">
        <f t="shared" si="328"/>
        <v>3.6316786257307943E-2</v>
      </c>
      <c r="IH77" s="27">
        <f t="shared" si="328"/>
        <v>4.1567598676331863E-2</v>
      </c>
      <c r="II77" s="27">
        <f t="shared" si="328"/>
        <v>3.9437127989802923E-2</v>
      </c>
      <c r="IJ77" s="27">
        <f t="shared" si="328"/>
        <v>5.5126270493963569E-2</v>
      </c>
      <c r="IK77" s="27">
        <f t="shared" si="328"/>
        <v>4.8544924822470636E-2</v>
      </c>
      <c r="IL77" s="27">
        <f t="shared" si="328"/>
        <v>8.609417818989773E-2</v>
      </c>
      <c r="IM77" s="27">
        <f t="shared" si="328"/>
        <v>1.6894833257943387E-2</v>
      </c>
      <c r="IN77" s="27">
        <f t="shared" si="328"/>
        <v>0.11216685029200602</v>
      </c>
      <c r="IO77" s="27">
        <f t="shared" si="328"/>
        <v>2.1330973065869507E-2</v>
      </c>
      <c r="IP77" s="27">
        <f t="shared" si="328"/>
        <v>3.6998436980984373E-2</v>
      </c>
      <c r="IQ77" s="27">
        <f t="shared" si="328"/>
        <v>1.5756084434432882E-2</v>
      </c>
      <c r="IR77" s="27">
        <f t="shared" si="328"/>
        <v>1.7463444416132706E-2</v>
      </c>
      <c r="IS77" s="27">
        <f t="shared" si="328"/>
        <v>9.9811523775053534E-2</v>
      </c>
      <c r="IT77" s="27">
        <f t="shared" si="328"/>
        <v>2.347970704189406E-2</v>
      </c>
      <c r="IU77" s="27">
        <f t="shared" si="328"/>
        <v>5.1009103872207029E-2</v>
      </c>
      <c r="IV77" s="27">
        <f t="shared" si="328"/>
        <v>1.3405258379975971E-3</v>
      </c>
      <c r="IW77" s="27">
        <f t="shared" si="328"/>
        <v>6.7727344865638611E-2</v>
      </c>
      <c r="IX77" s="27">
        <f t="shared" si="328"/>
        <v>7.0368038467228888E-2</v>
      </c>
      <c r="IY77" s="27">
        <f t="shared" ref="IY77:LJ77" si="329">ABS(IY57-IY37)</f>
        <v>0.1028141407113099</v>
      </c>
      <c r="IZ77" s="27">
        <f t="shared" si="329"/>
        <v>6.4582775518551794E-2</v>
      </c>
      <c r="JA77" s="27">
        <f t="shared" si="329"/>
        <v>3.896805996953201E-2</v>
      </c>
      <c r="JB77" s="27">
        <f t="shared" si="329"/>
        <v>0.12604635569098682</v>
      </c>
      <c r="JC77" s="27">
        <f t="shared" si="329"/>
        <v>6.7483495242054214E-2</v>
      </c>
      <c r="JD77" s="27">
        <f t="shared" si="329"/>
        <v>9.0436053469332922E-2</v>
      </c>
      <c r="JE77" s="27">
        <f t="shared" si="329"/>
        <v>3.8468869857703925E-2</v>
      </c>
      <c r="JF77" s="27">
        <f t="shared" si="329"/>
        <v>4.4103230282375394E-2</v>
      </c>
      <c r="JG77" s="27">
        <f t="shared" si="329"/>
        <v>4.5914668509113188E-2</v>
      </c>
      <c r="JH77" s="27">
        <f t="shared" si="329"/>
        <v>7.1134503469427957E-2</v>
      </c>
      <c r="JI77" s="27">
        <f t="shared" si="329"/>
        <v>6.4674146991466341E-2</v>
      </c>
      <c r="JJ77" s="27">
        <f t="shared" si="329"/>
        <v>0.10001354842467158</v>
      </c>
      <c r="JK77" s="27">
        <f t="shared" si="329"/>
        <v>8.6962421158619962E-2</v>
      </c>
      <c r="JL77" s="27">
        <f t="shared" si="329"/>
        <v>0.23713532001534032</v>
      </c>
      <c r="JM77" s="27">
        <f t="shared" si="329"/>
        <v>1.933881027697304E-2</v>
      </c>
      <c r="JN77" s="27">
        <f t="shared" si="329"/>
        <v>2.4561779616767421E-2</v>
      </c>
      <c r="JO77" s="27">
        <f t="shared" si="329"/>
        <v>6.7344292414191764E-2</v>
      </c>
      <c r="JP77" s="27">
        <f t="shared" si="329"/>
        <v>8.961836462640993E-2</v>
      </c>
      <c r="JQ77" s="27">
        <f t="shared" si="329"/>
        <v>9.3094140263666136E-2</v>
      </c>
      <c r="JR77" s="27">
        <f t="shared" si="329"/>
        <v>0.17188607918410881</v>
      </c>
      <c r="JS77" s="27">
        <f t="shared" si="329"/>
        <v>2.2468932100296546E-2</v>
      </c>
      <c r="JT77" s="27">
        <f t="shared" si="329"/>
        <v>7.0111520527264437E-2</v>
      </c>
      <c r="JU77" s="27">
        <f t="shared" si="329"/>
        <v>5.3828539310882467E-2</v>
      </c>
      <c r="JV77" s="27">
        <f t="shared" si="329"/>
        <v>0.10558087347251682</v>
      </c>
      <c r="JW77" s="27">
        <f t="shared" si="329"/>
        <v>0.1288861205660205</v>
      </c>
      <c r="JX77" s="27">
        <f t="shared" si="329"/>
        <v>1.1632001874065656E-3</v>
      </c>
      <c r="JY77" s="27">
        <f t="shared" si="329"/>
        <v>6.9142417155260927E-2</v>
      </c>
      <c r="JZ77" s="27">
        <f t="shared" si="329"/>
        <v>5.0344194281900845E-2</v>
      </c>
      <c r="KA77" s="27">
        <f t="shared" si="329"/>
        <v>7.6735168572500068E-2</v>
      </c>
      <c r="KB77" s="27">
        <f t="shared" si="329"/>
        <v>0.1711180718196883</v>
      </c>
      <c r="KC77" s="27">
        <f t="shared" si="329"/>
        <v>3.6725762276605955E-2</v>
      </c>
      <c r="KD77" s="27">
        <f t="shared" si="329"/>
        <v>1.7004383296312153E-2</v>
      </c>
      <c r="KE77" s="27">
        <f t="shared" si="329"/>
        <v>9.2673173608066595E-3</v>
      </c>
      <c r="KF77" s="27">
        <f t="shared" si="329"/>
        <v>4.012981375069602E-2</v>
      </c>
      <c r="KG77" s="27">
        <f t="shared" si="329"/>
        <v>5.3871339902509696E-2</v>
      </c>
      <c r="KH77" s="27">
        <f t="shared" si="329"/>
        <v>5.1491036162753634E-2</v>
      </c>
      <c r="KI77" s="27">
        <f t="shared" si="329"/>
        <v>3.1778845254879617E-2</v>
      </c>
      <c r="KJ77" s="27">
        <f t="shared" si="329"/>
        <v>1.4219600018606782E-3</v>
      </c>
      <c r="KK77" s="27">
        <f t="shared" si="329"/>
        <v>2.932506428674464E-2</v>
      </c>
      <c r="KL77" s="27">
        <f t="shared" si="329"/>
        <v>2.9973305684128149E-2</v>
      </c>
      <c r="KM77" s="27">
        <f t="shared" si="329"/>
        <v>4.4726028126587214E-2</v>
      </c>
      <c r="KN77" s="27">
        <f t="shared" si="329"/>
        <v>8.5085894669210793E-2</v>
      </c>
      <c r="KO77" s="27">
        <f t="shared" si="329"/>
        <v>9.2592448261368809E-2</v>
      </c>
      <c r="KP77" s="27">
        <f t="shared" si="329"/>
        <v>5.9007923481029123E-2</v>
      </c>
      <c r="KQ77" s="27">
        <f t="shared" si="329"/>
        <v>6.9947496967734613E-2</v>
      </c>
      <c r="KR77" s="27">
        <f t="shared" si="329"/>
        <v>6.241723434858848E-4</v>
      </c>
      <c r="KS77" s="27">
        <f t="shared" si="329"/>
        <v>3.0455467025260807E-2</v>
      </c>
      <c r="KT77" s="27">
        <f t="shared" si="329"/>
        <v>7.2850106938634973E-2</v>
      </c>
      <c r="KU77" s="27">
        <f t="shared" si="329"/>
        <v>7.9690055409205429E-2</v>
      </c>
      <c r="KV77" s="27">
        <f t="shared" si="329"/>
        <v>0.15024836902531175</v>
      </c>
      <c r="KW77" s="27">
        <f t="shared" si="329"/>
        <v>2.7993986745464716E-2</v>
      </c>
      <c r="KX77" s="27">
        <f t="shared" si="329"/>
        <v>8.4383625392115857E-2</v>
      </c>
      <c r="KY77" s="27">
        <f t="shared" si="329"/>
        <v>7.1559328418083212E-2</v>
      </c>
      <c r="KZ77" s="27">
        <f t="shared" si="329"/>
        <v>1.3472875869702139E-2</v>
      </c>
      <c r="LA77" s="27">
        <f t="shared" si="329"/>
        <v>5.3714792414686352E-3</v>
      </c>
      <c r="LB77" s="27">
        <f t="shared" si="329"/>
        <v>0.16283476727241619</v>
      </c>
      <c r="LC77" s="27">
        <f t="shared" si="329"/>
        <v>0.12856026099412199</v>
      </c>
      <c r="LD77" s="27">
        <f t="shared" si="329"/>
        <v>1.3891301112676446E-2</v>
      </c>
      <c r="LE77" s="27">
        <f t="shared" si="329"/>
        <v>0.11461680851382158</v>
      </c>
      <c r="LF77" s="27">
        <f t="shared" si="329"/>
        <v>0.13312264213991309</v>
      </c>
      <c r="LG77" s="27">
        <f t="shared" si="329"/>
        <v>1.6900363642666227E-2</v>
      </c>
      <c r="LH77" s="27">
        <f t="shared" si="329"/>
        <v>2.5984336999544388E-2</v>
      </c>
      <c r="LI77" s="27">
        <f t="shared" si="329"/>
        <v>0.11923488790386128</v>
      </c>
      <c r="LJ77" s="27">
        <f t="shared" si="329"/>
        <v>0.18171510985574851</v>
      </c>
      <c r="LK77" s="27">
        <f t="shared" ref="LK77:LW77" si="330">ABS(LK57-LK37)</f>
        <v>8.7709309690545134E-2</v>
      </c>
      <c r="LL77" s="27">
        <f t="shared" si="330"/>
        <v>0.21878430004998983</v>
      </c>
      <c r="LM77" s="27">
        <f t="shared" si="330"/>
        <v>1.6701593702937834E-2</v>
      </c>
      <c r="LN77" s="27">
        <f t="shared" si="330"/>
        <v>6.5799228534262344E-3</v>
      </c>
      <c r="LO77" s="27">
        <f t="shared" si="330"/>
        <v>0.18985338758860559</v>
      </c>
      <c r="LP77" s="27">
        <f t="shared" si="330"/>
        <v>4.5581551936993814E-2</v>
      </c>
      <c r="LQ77" s="27">
        <f t="shared" si="330"/>
        <v>7.9734241578519605E-3</v>
      </c>
      <c r="LR77" s="27">
        <f t="shared" si="330"/>
        <v>0.1038907518610539</v>
      </c>
      <c r="LS77" s="27">
        <f t="shared" si="330"/>
        <v>1.5022580909738709E-2</v>
      </c>
      <c r="LT77" s="27">
        <f t="shared" si="330"/>
        <v>1.9287160122240521E-2</v>
      </c>
      <c r="LU77" s="27">
        <f t="shared" si="330"/>
        <v>5.7782792513527248E-2</v>
      </c>
      <c r="LV77" s="27">
        <f t="shared" si="330"/>
        <v>5.3786040429803478E-2</v>
      </c>
      <c r="LW77" s="27">
        <f t="shared" si="330"/>
        <v>3.748016734866555E-2</v>
      </c>
    </row>
    <row r="78" spans="1:335" x14ac:dyDescent="0.3">
      <c r="A78" s="25">
        <v>2009</v>
      </c>
      <c r="B78" s="27">
        <f t="shared" si="282"/>
        <v>4.1637989924691698E-2</v>
      </c>
      <c r="C78" s="27">
        <f t="shared" ref="C78:BN78" si="331">ABS(C58-C38)</f>
        <v>3.1022874662591238E-2</v>
      </c>
      <c r="D78" s="27">
        <f t="shared" si="331"/>
        <v>2.0402884248831535E-2</v>
      </c>
      <c r="E78" s="27">
        <f t="shared" si="331"/>
        <v>6.4352709856381363E-2</v>
      </c>
      <c r="F78" s="27">
        <f t="shared" si="331"/>
        <v>1.4684118349453712E-2</v>
      </c>
      <c r="G78" s="27">
        <f t="shared" si="331"/>
        <v>0.13739119396030275</v>
      </c>
      <c r="H78" s="27">
        <f t="shared" si="331"/>
        <v>2.9119566858475235E-2</v>
      </c>
      <c r="I78" s="27">
        <f t="shared" si="331"/>
        <v>7.021365347969985E-2</v>
      </c>
      <c r="J78" s="27">
        <f t="shared" si="331"/>
        <v>1.2933648054724634E-2</v>
      </c>
      <c r="K78" s="27">
        <f t="shared" si="331"/>
        <v>4.1803697570441417E-2</v>
      </c>
      <c r="L78" s="27">
        <f t="shared" si="331"/>
        <v>1.5776552057007787E-2</v>
      </c>
      <c r="M78" s="27">
        <f t="shared" si="331"/>
        <v>4.5963068162367227E-2</v>
      </c>
      <c r="N78" s="27">
        <f t="shared" si="331"/>
        <v>1.449526739835641E-2</v>
      </c>
      <c r="O78" s="27">
        <f t="shared" si="331"/>
        <v>8.349995365480592E-2</v>
      </c>
      <c r="P78" s="27">
        <f t="shared" si="331"/>
        <v>1.5633949387924839E-4</v>
      </c>
      <c r="Q78" s="27">
        <f t="shared" si="331"/>
        <v>2.258222726136401E-2</v>
      </c>
      <c r="R78" s="27">
        <f t="shared" si="331"/>
        <v>9.4928218626620514E-3</v>
      </c>
      <c r="S78" s="27">
        <f t="shared" si="331"/>
        <v>1.8451535491500158E-2</v>
      </c>
      <c r="T78" s="27">
        <f t="shared" si="331"/>
        <v>1.3867356350218144E-2</v>
      </c>
      <c r="U78" s="27">
        <f t="shared" si="331"/>
        <v>3.2129686165648347E-2</v>
      </c>
      <c r="V78" s="27">
        <f t="shared" si="331"/>
        <v>0.10627274908567796</v>
      </c>
      <c r="W78" s="27">
        <f t="shared" si="331"/>
        <v>0.18097909274480162</v>
      </c>
      <c r="X78" s="27">
        <f t="shared" si="331"/>
        <v>5.1968831665026721E-2</v>
      </c>
      <c r="Y78" s="27">
        <f t="shared" si="331"/>
        <v>3.590416285528418E-2</v>
      </c>
      <c r="Z78" s="27">
        <f t="shared" si="331"/>
        <v>5.4622700105446217E-2</v>
      </c>
      <c r="AA78" s="27">
        <f t="shared" si="331"/>
        <v>7.2444494588036229E-2</v>
      </c>
      <c r="AB78" s="27">
        <f t="shared" si="331"/>
        <v>1.6866266136190272E-2</v>
      </c>
      <c r="AC78" s="27">
        <f t="shared" si="331"/>
        <v>7.199865185374961E-2</v>
      </c>
      <c r="AD78" s="27">
        <f t="shared" si="331"/>
        <v>1.9730426785305344E-2</v>
      </c>
      <c r="AE78" s="27">
        <f t="shared" si="331"/>
        <v>5.1285990480056512E-2</v>
      </c>
      <c r="AF78" s="27">
        <f t="shared" si="331"/>
        <v>1.1312477542225044E-2</v>
      </c>
      <c r="AG78" s="27">
        <f t="shared" si="331"/>
        <v>5.898833639762395E-3</v>
      </c>
      <c r="AH78" s="27">
        <f t="shared" si="331"/>
        <v>2.0433749160008542E-2</v>
      </c>
      <c r="AI78" s="27">
        <f t="shared" si="331"/>
        <v>3.6086249490700439E-2</v>
      </c>
      <c r="AJ78" s="27">
        <f t="shared" si="331"/>
        <v>6.157785925834984E-3</v>
      </c>
      <c r="AK78" s="27">
        <f t="shared" si="331"/>
        <v>1.7486091651455871E-2</v>
      </c>
      <c r="AL78" s="27">
        <f t="shared" si="331"/>
        <v>3.9720860367922918E-2</v>
      </c>
      <c r="AM78" s="27">
        <f t="shared" si="331"/>
        <v>9.4036123258918053E-3</v>
      </c>
      <c r="AN78" s="27">
        <f t="shared" si="331"/>
        <v>6.1252090579250462E-2</v>
      </c>
      <c r="AO78" s="27">
        <f t="shared" si="331"/>
        <v>7.4609735441322558E-3</v>
      </c>
      <c r="AP78" s="27">
        <f t="shared" si="331"/>
        <v>1.932876729212013E-2</v>
      </c>
      <c r="AQ78" s="27">
        <f t="shared" si="331"/>
        <v>3.3266510617057821E-2</v>
      </c>
      <c r="AR78" s="27">
        <f t="shared" si="331"/>
        <v>1.5287780937064399E-2</v>
      </c>
      <c r="AS78" s="27">
        <f t="shared" si="331"/>
        <v>5.2407473277804595E-3</v>
      </c>
      <c r="AT78" s="27">
        <f t="shared" si="331"/>
        <v>3.2467984071218203E-2</v>
      </c>
      <c r="AU78" s="27">
        <f t="shared" si="331"/>
        <v>4.6651803918732138E-2</v>
      </c>
      <c r="AV78" s="27">
        <f t="shared" si="331"/>
        <v>2.3002742828153067E-2</v>
      </c>
      <c r="AW78" s="27">
        <f t="shared" si="331"/>
        <v>2.2886276495533597E-2</v>
      </c>
      <c r="AX78" s="27">
        <f t="shared" si="331"/>
        <v>0.12672745513467432</v>
      </c>
      <c r="AY78" s="27">
        <f t="shared" si="331"/>
        <v>6.4833058741406324E-2</v>
      </c>
      <c r="AZ78" s="27">
        <f t="shared" si="331"/>
        <v>0.1630327376513655</v>
      </c>
      <c r="BA78" s="27">
        <f t="shared" si="331"/>
        <v>3.8429984360254243E-3</v>
      </c>
      <c r="BB78" s="27">
        <f t="shared" si="331"/>
        <v>2.7339158100874672E-2</v>
      </c>
      <c r="BC78" s="27">
        <f t="shared" si="331"/>
        <v>0.12346042262906731</v>
      </c>
      <c r="BD78" s="27">
        <f t="shared" si="331"/>
        <v>7.6261882571992456E-2</v>
      </c>
      <c r="BE78" s="27">
        <f t="shared" si="331"/>
        <v>8.5656178375431491E-2</v>
      </c>
      <c r="BF78" s="27">
        <f t="shared" si="331"/>
        <v>7.4396672341658587E-2</v>
      </c>
      <c r="BG78" s="27">
        <f t="shared" si="331"/>
        <v>6.5368958774521535E-3</v>
      </c>
      <c r="BH78" s="27">
        <f t="shared" si="331"/>
        <v>3.634341555630409E-2</v>
      </c>
      <c r="BI78" s="27">
        <f t="shared" si="331"/>
        <v>1.7611055237124695E-2</v>
      </c>
      <c r="BJ78" s="27">
        <f t="shared" si="331"/>
        <v>9.4256064118849153E-2</v>
      </c>
      <c r="BK78" s="27">
        <f t="shared" si="331"/>
        <v>1.277229989800957E-2</v>
      </c>
      <c r="BL78" s="27">
        <f t="shared" si="331"/>
        <v>6.524144951638744E-2</v>
      </c>
      <c r="BM78" s="27">
        <f t="shared" si="331"/>
        <v>4.5991520067474201E-2</v>
      </c>
      <c r="BN78" s="27">
        <f t="shared" si="331"/>
        <v>5.5311933626828985E-2</v>
      </c>
      <c r="BO78" s="27">
        <f t="shared" ref="BO78:DZ78" si="332">ABS(BO58-BO38)</f>
        <v>1.7537732002832776E-2</v>
      </c>
      <c r="BP78" s="27">
        <f t="shared" si="332"/>
        <v>2.3791845578681192E-3</v>
      </c>
      <c r="BQ78" s="27">
        <f t="shared" si="332"/>
        <v>4.303703340962875E-3</v>
      </c>
      <c r="BR78" s="27">
        <f t="shared" si="332"/>
        <v>1.1357593244789854E-3</v>
      </c>
      <c r="BS78" s="27">
        <f t="shared" si="332"/>
        <v>0.12125456459753209</v>
      </c>
      <c r="BT78" s="27">
        <f t="shared" si="332"/>
        <v>2.0926520499408224E-2</v>
      </c>
      <c r="BU78" s="27">
        <f t="shared" si="332"/>
        <v>9.1442459751592819E-3</v>
      </c>
      <c r="BV78" s="27">
        <f t="shared" si="332"/>
        <v>2.9397158176375782E-3</v>
      </c>
      <c r="BW78" s="27">
        <f t="shared" si="332"/>
        <v>6.0017398955063722E-2</v>
      </c>
      <c r="BX78" s="27">
        <f t="shared" si="332"/>
        <v>1.2233183428933016E-2</v>
      </c>
      <c r="BY78" s="27">
        <f t="shared" si="332"/>
        <v>1.2664093513784572E-3</v>
      </c>
      <c r="BZ78" s="27">
        <f t="shared" si="332"/>
        <v>2.9850845673858484E-2</v>
      </c>
      <c r="CA78" s="27">
        <f t="shared" si="332"/>
        <v>3.3647077268901815E-3</v>
      </c>
      <c r="CB78" s="27">
        <f t="shared" si="332"/>
        <v>4.8205408359919349E-2</v>
      </c>
      <c r="CC78" s="27">
        <f t="shared" si="332"/>
        <v>7.7517283015982041E-4</v>
      </c>
      <c r="CD78" s="27">
        <f t="shared" si="332"/>
        <v>0.10768741512578509</v>
      </c>
      <c r="CE78" s="27">
        <f t="shared" si="332"/>
        <v>3.2906040861003273E-2</v>
      </c>
      <c r="CF78" s="27">
        <f t="shared" si="332"/>
        <v>7.2744740071388148E-2</v>
      </c>
      <c r="CG78" s="27">
        <f t="shared" si="332"/>
        <v>7.8527708370455529E-2</v>
      </c>
      <c r="CH78" s="27">
        <f t="shared" si="332"/>
        <v>6.1536752478485585E-2</v>
      </c>
      <c r="CI78" s="27">
        <f t="shared" si="332"/>
        <v>7.9937640225365286E-3</v>
      </c>
      <c r="CJ78" s="27">
        <f t="shared" si="332"/>
        <v>6.6303033765057126E-3</v>
      </c>
      <c r="CK78" s="27">
        <f t="shared" si="332"/>
        <v>4.3926888321252244E-2</v>
      </c>
      <c r="CL78" s="27">
        <f t="shared" si="332"/>
        <v>9.8894101453125549E-2</v>
      </c>
      <c r="CM78" s="27">
        <f t="shared" si="332"/>
        <v>5.222816226645155E-2</v>
      </c>
      <c r="CN78" s="27">
        <f t="shared" si="332"/>
        <v>6.0725078042392133E-2</v>
      </c>
      <c r="CO78" s="27">
        <f t="shared" si="332"/>
        <v>0.17454998182196896</v>
      </c>
      <c r="CP78" s="27">
        <f t="shared" si="332"/>
        <v>8.2758678006632558E-2</v>
      </c>
      <c r="CQ78" s="27">
        <f t="shared" si="332"/>
        <v>4.6655954098147323E-2</v>
      </c>
      <c r="CR78" s="27">
        <f t="shared" si="332"/>
        <v>6.7283976561032521E-2</v>
      </c>
      <c r="CS78" s="27">
        <f t="shared" si="332"/>
        <v>9.9222931268248438E-2</v>
      </c>
      <c r="CT78" s="27">
        <f t="shared" si="332"/>
        <v>4.3470396494859731E-2</v>
      </c>
      <c r="CU78" s="27">
        <f t="shared" si="332"/>
        <v>4.2199056655080114E-2</v>
      </c>
      <c r="CV78" s="27">
        <f t="shared" si="332"/>
        <v>3.4430104264754596E-2</v>
      </c>
      <c r="CW78" s="27">
        <f t="shared" si="332"/>
        <v>1.1588220309360242E-2</v>
      </c>
      <c r="CX78" s="27">
        <f t="shared" si="332"/>
        <v>9.8075699604890931E-2</v>
      </c>
      <c r="CY78" s="27">
        <f t="shared" si="332"/>
        <v>2.6067009155029325E-2</v>
      </c>
      <c r="CZ78" s="27">
        <f t="shared" si="332"/>
        <v>4.3641325995787406E-2</v>
      </c>
      <c r="DA78" s="27">
        <f t="shared" si="332"/>
        <v>7.4091085781554211E-2</v>
      </c>
      <c r="DB78" s="27">
        <f t="shared" si="332"/>
        <v>4.3072043792946907E-2</v>
      </c>
      <c r="DC78" s="27">
        <f t="shared" si="332"/>
        <v>1.4916891167451374E-2</v>
      </c>
      <c r="DD78" s="27">
        <f t="shared" si="332"/>
        <v>6.2514350422201992E-2</v>
      </c>
      <c r="DE78" s="27">
        <f t="shared" si="332"/>
        <v>3.4084025991215072E-2</v>
      </c>
      <c r="DF78" s="27">
        <f t="shared" si="332"/>
        <v>2.6134157980352846E-2</v>
      </c>
      <c r="DG78" s="27">
        <f t="shared" si="332"/>
        <v>3.4107162401048885E-3</v>
      </c>
      <c r="DH78" s="27">
        <f t="shared" si="332"/>
        <v>1.1572406349188796E-2</v>
      </c>
      <c r="DI78" s="27">
        <f t="shared" si="332"/>
        <v>8.944703613819821E-2</v>
      </c>
      <c r="DJ78" s="27">
        <f t="shared" si="332"/>
        <v>2.6817777610213367E-2</v>
      </c>
      <c r="DK78" s="27">
        <f t="shared" si="332"/>
        <v>4.3531868543175423E-2</v>
      </c>
      <c r="DL78" s="27">
        <f t="shared" si="332"/>
        <v>7.0622261726996233E-3</v>
      </c>
      <c r="DM78" s="27">
        <f t="shared" si="332"/>
        <v>4.3310483687784257E-2</v>
      </c>
      <c r="DN78" s="27">
        <f t="shared" si="332"/>
        <v>8.9656718088214626E-3</v>
      </c>
      <c r="DO78" s="27">
        <f t="shared" si="332"/>
        <v>3.0845135564818375E-2</v>
      </c>
      <c r="DP78" s="27">
        <f t="shared" si="332"/>
        <v>3.4133536050615275E-2</v>
      </c>
      <c r="DQ78" s="27">
        <f t="shared" si="332"/>
        <v>1.7747121591280793E-2</v>
      </c>
      <c r="DR78" s="27">
        <f t="shared" si="332"/>
        <v>7.4927520138853843E-4</v>
      </c>
      <c r="DS78" s="27">
        <f t="shared" si="332"/>
        <v>5.1244925168214411E-3</v>
      </c>
      <c r="DT78" s="27">
        <f t="shared" si="332"/>
        <v>1.4250519226212829E-2</v>
      </c>
      <c r="DU78" s="27">
        <f t="shared" si="332"/>
        <v>4.1465861175326982E-2</v>
      </c>
      <c r="DV78" s="27">
        <f t="shared" si="332"/>
        <v>3.6071426607478044E-3</v>
      </c>
      <c r="DW78" s="27">
        <f t="shared" si="332"/>
        <v>1.1379454186530386E-2</v>
      </c>
      <c r="DX78" s="27">
        <f t="shared" si="332"/>
        <v>2.5414424396542901E-3</v>
      </c>
      <c r="DY78" s="27">
        <f t="shared" si="332"/>
        <v>1.3140824862548584E-2</v>
      </c>
      <c r="DZ78" s="27">
        <f t="shared" si="332"/>
        <v>2.0246359654035113E-2</v>
      </c>
      <c r="EA78" s="27">
        <f t="shared" ref="EA78:GL78" si="333">ABS(EA58-EA38)</f>
        <v>3.0723394094488928E-2</v>
      </c>
      <c r="EB78" s="27">
        <f t="shared" si="333"/>
        <v>7.512441342878802E-2</v>
      </c>
      <c r="EC78" s="27">
        <f t="shared" si="333"/>
        <v>1.3291541685120589E-2</v>
      </c>
      <c r="ED78" s="27">
        <f t="shared" si="333"/>
        <v>3.0874959986548198E-2</v>
      </c>
      <c r="EE78" s="27">
        <f t="shared" si="333"/>
        <v>1.1194533722791861E-2</v>
      </c>
      <c r="EF78" s="27">
        <f t="shared" si="333"/>
        <v>9.0597320100031964E-2</v>
      </c>
      <c r="EG78" s="27">
        <f t="shared" si="333"/>
        <v>1.6326880237699307E-2</v>
      </c>
      <c r="EH78" s="27">
        <f t="shared" si="333"/>
        <v>2.8105808404264188E-2</v>
      </c>
      <c r="EI78" s="27">
        <f t="shared" si="333"/>
        <v>6.5769664037417908E-2</v>
      </c>
      <c r="EJ78" s="27">
        <f t="shared" si="333"/>
        <v>0.116483669478052</v>
      </c>
      <c r="EK78" s="27">
        <f t="shared" si="333"/>
        <v>9.0079077473041003E-2</v>
      </c>
      <c r="EL78" s="27">
        <f t="shared" si="333"/>
        <v>1.9083531113027852E-2</v>
      </c>
      <c r="EM78" s="27">
        <f t="shared" si="333"/>
        <v>3.1171260807674128E-2</v>
      </c>
      <c r="EN78" s="27">
        <f t="shared" si="333"/>
        <v>7.2636209339408564E-2</v>
      </c>
      <c r="EO78" s="27">
        <f t="shared" si="333"/>
        <v>2.009243201866906E-2</v>
      </c>
      <c r="EP78" s="27">
        <f t="shared" si="333"/>
        <v>3.096858949673495E-2</v>
      </c>
      <c r="EQ78" s="27">
        <f t="shared" si="333"/>
        <v>0.1815822741910138</v>
      </c>
      <c r="ER78" s="27">
        <f t="shared" si="333"/>
        <v>8.4694162901416514E-2</v>
      </c>
      <c r="ES78" s="27">
        <f t="shared" si="333"/>
        <v>6.1285469413241755E-2</v>
      </c>
      <c r="ET78" s="27">
        <f t="shared" si="333"/>
        <v>8.4641008022403708E-2</v>
      </c>
      <c r="EU78" s="27">
        <f t="shared" si="333"/>
        <v>0.2829745687107097</v>
      </c>
      <c r="EV78" s="27">
        <f t="shared" si="333"/>
        <v>6.4781941496031947E-2</v>
      </c>
      <c r="EW78" s="27">
        <f t="shared" si="333"/>
        <v>0.1130583023405663</v>
      </c>
      <c r="EX78" s="27">
        <f t="shared" si="333"/>
        <v>3.1723708483084756E-2</v>
      </c>
      <c r="EY78" s="27">
        <f t="shared" si="333"/>
        <v>5.0216149913325625E-2</v>
      </c>
      <c r="EZ78" s="27">
        <f t="shared" si="333"/>
        <v>5.4008809519843437E-2</v>
      </c>
      <c r="FA78" s="27">
        <f t="shared" si="333"/>
        <v>8.3049891226940786E-2</v>
      </c>
      <c r="FB78" s="27">
        <f t="shared" si="333"/>
        <v>8.6664280504245239E-2</v>
      </c>
      <c r="FC78" s="27">
        <f t="shared" si="333"/>
        <v>4.386261723477114E-2</v>
      </c>
      <c r="FD78" s="27">
        <f t="shared" si="333"/>
        <v>2.3520289917776743E-2</v>
      </c>
      <c r="FE78" s="27">
        <f t="shared" si="333"/>
        <v>8.6720473826720143E-3</v>
      </c>
      <c r="FF78" s="27">
        <f t="shared" si="333"/>
        <v>8.3428632935530711E-2</v>
      </c>
      <c r="FG78" s="27">
        <f t="shared" si="333"/>
        <v>3.4180988278669E-2</v>
      </c>
      <c r="FH78" s="27">
        <f t="shared" si="333"/>
        <v>2.3739191263452003E-2</v>
      </c>
      <c r="FI78" s="27">
        <f t="shared" si="333"/>
        <v>1.5973813698041128E-2</v>
      </c>
      <c r="FJ78" s="27">
        <f t="shared" si="333"/>
        <v>3.5569356796525162E-2</v>
      </c>
      <c r="FK78" s="27">
        <f t="shared" si="333"/>
        <v>3.1055424693079002E-2</v>
      </c>
      <c r="FL78" s="27">
        <f t="shared" si="333"/>
        <v>4.3943114501836973E-2</v>
      </c>
      <c r="FM78" s="27">
        <f t="shared" si="333"/>
        <v>3.4464516540710373E-2</v>
      </c>
      <c r="FN78" s="27">
        <f t="shared" si="333"/>
        <v>1.542101861707057E-2</v>
      </c>
      <c r="FO78" s="27">
        <f t="shared" si="333"/>
        <v>5.0605800552311064E-3</v>
      </c>
      <c r="FP78" s="27">
        <f t="shared" si="333"/>
        <v>3.1559589220148121E-3</v>
      </c>
      <c r="FQ78" s="27">
        <f t="shared" si="333"/>
        <v>2.4781973838776838E-2</v>
      </c>
      <c r="FR78" s="27">
        <f t="shared" si="333"/>
        <v>5.139935853577679E-2</v>
      </c>
      <c r="FS78" s="27">
        <f t="shared" si="333"/>
        <v>5.7872713957305283E-2</v>
      </c>
      <c r="FT78" s="27">
        <f t="shared" si="333"/>
        <v>2.4235851333277575E-3</v>
      </c>
      <c r="FU78" s="27">
        <f t="shared" si="333"/>
        <v>5.4948496888122603E-3</v>
      </c>
      <c r="FV78" s="27">
        <f t="shared" si="333"/>
        <v>5.4402683280645764E-2</v>
      </c>
      <c r="FW78" s="27">
        <f t="shared" si="333"/>
        <v>2.0951458870324888E-2</v>
      </c>
      <c r="FX78" s="27">
        <f t="shared" si="333"/>
        <v>3.3952586014575487E-2</v>
      </c>
      <c r="FY78" s="27">
        <f t="shared" si="333"/>
        <v>7.280839525117716E-2</v>
      </c>
      <c r="FZ78" s="27">
        <f t="shared" si="333"/>
        <v>6.5669045666071069E-4</v>
      </c>
      <c r="GA78" s="27">
        <f t="shared" si="333"/>
        <v>3.855714971786095E-2</v>
      </c>
      <c r="GB78" s="27">
        <f t="shared" si="333"/>
        <v>9.8330875531827011E-2</v>
      </c>
      <c r="GC78" s="27">
        <f t="shared" si="333"/>
        <v>8.435139852410703E-2</v>
      </c>
      <c r="GD78" s="27">
        <f t="shared" si="333"/>
        <v>6.2903940720394083E-2</v>
      </c>
      <c r="GE78" s="27">
        <f t="shared" si="333"/>
        <v>0.11848266072274671</v>
      </c>
      <c r="GF78" s="27">
        <f t="shared" si="333"/>
        <v>8.3730930121113045E-2</v>
      </c>
      <c r="GG78" s="27">
        <f t="shared" si="333"/>
        <v>0.12444870111848388</v>
      </c>
      <c r="GH78" s="27">
        <f t="shared" si="333"/>
        <v>1.1541223359569863E-2</v>
      </c>
      <c r="GI78" s="27">
        <f t="shared" si="333"/>
        <v>7.6815436223029901E-2</v>
      </c>
      <c r="GJ78" s="27">
        <f t="shared" si="333"/>
        <v>4.5592912389766926E-2</v>
      </c>
      <c r="GK78" s="27">
        <f t="shared" si="333"/>
        <v>5.2590564371327891E-2</v>
      </c>
      <c r="GL78" s="27">
        <f t="shared" si="333"/>
        <v>0.1538185072818295</v>
      </c>
      <c r="GM78" s="27">
        <f t="shared" ref="GM78:IX78" si="334">ABS(GM58-GM38)</f>
        <v>8.2566386312716011E-2</v>
      </c>
      <c r="GN78" s="27">
        <f t="shared" si="334"/>
        <v>0.17870434265887841</v>
      </c>
      <c r="GO78" s="27">
        <f t="shared" si="334"/>
        <v>6.5546167089498258E-2</v>
      </c>
      <c r="GP78" s="27">
        <f t="shared" si="334"/>
        <v>1.2465705030025781E-2</v>
      </c>
      <c r="GQ78" s="27">
        <f t="shared" si="334"/>
        <v>5.8119260084465996E-2</v>
      </c>
      <c r="GR78" s="27">
        <f t="shared" si="334"/>
        <v>0.11028318585865937</v>
      </c>
      <c r="GS78" s="27">
        <f t="shared" si="334"/>
        <v>5.4400792744713211E-4</v>
      </c>
      <c r="GT78" s="27">
        <f t="shared" si="334"/>
        <v>0.10611802270060741</v>
      </c>
      <c r="GU78" s="27">
        <f t="shared" si="334"/>
        <v>6.5101012615600973E-4</v>
      </c>
      <c r="GV78" s="27">
        <f t="shared" si="334"/>
        <v>4.4827061445368743E-2</v>
      </c>
      <c r="GW78" s="27">
        <f t="shared" si="334"/>
        <v>8.6443325741897337E-2</v>
      </c>
      <c r="GX78" s="27">
        <f t="shared" si="334"/>
        <v>4.0476966908408907E-2</v>
      </c>
      <c r="GY78" s="27">
        <f t="shared" si="334"/>
        <v>2.2699755617178741E-2</v>
      </c>
      <c r="GZ78" s="27">
        <f t="shared" si="334"/>
        <v>2.0083809062079017E-2</v>
      </c>
      <c r="HA78" s="27">
        <f t="shared" si="334"/>
        <v>1.5294462072595105E-2</v>
      </c>
      <c r="HB78" s="27">
        <f t="shared" si="334"/>
        <v>1.0114986752780969E-3</v>
      </c>
      <c r="HC78" s="27">
        <f t="shared" si="334"/>
        <v>4.0207538914439962E-2</v>
      </c>
      <c r="HD78" s="27">
        <f t="shared" si="334"/>
        <v>4.3893499924486698E-2</v>
      </c>
      <c r="HE78" s="27">
        <f t="shared" si="334"/>
        <v>1.7461631974343302E-2</v>
      </c>
      <c r="HF78" s="27">
        <f t="shared" si="334"/>
        <v>8.5622553639598475E-2</v>
      </c>
      <c r="HG78" s="27">
        <f t="shared" si="334"/>
        <v>4.3760618649528432E-2</v>
      </c>
      <c r="HH78" s="27">
        <f t="shared" si="334"/>
        <v>2.4506662346711838E-2</v>
      </c>
      <c r="HI78" s="27">
        <f t="shared" si="334"/>
        <v>2.3244897455196922E-2</v>
      </c>
      <c r="HJ78" s="27">
        <f t="shared" si="334"/>
        <v>5.5819495221122339E-2</v>
      </c>
      <c r="HK78" s="27">
        <f t="shared" si="334"/>
        <v>9.022929300753102E-3</v>
      </c>
      <c r="HL78" s="27">
        <f t="shared" si="334"/>
        <v>0.11517652632271841</v>
      </c>
      <c r="HM78" s="27">
        <f t="shared" si="334"/>
        <v>1.5356065098732691E-2</v>
      </c>
      <c r="HN78" s="27">
        <f t="shared" si="334"/>
        <v>1.4543966039671535E-2</v>
      </c>
      <c r="HO78" s="27">
        <f t="shared" si="334"/>
        <v>3.8699077838681664E-2</v>
      </c>
      <c r="HP78" s="27">
        <f t="shared" si="334"/>
        <v>1.500994622523498E-2</v>
      </c>
      <c r="HQ78" s="27">
        <f t="shared" si="334"/>
        <v>1.7984725284600489E-2</v>
      </c>
      <c r="HR78" s="27">
        <f t="shared" si="334"/>
        <v>4.163724326377885E-2</v>
      </c>
      <c r="HS78" s="27">
        <f t="shared" si="334"/>
        <v>2.1064993564617385E-2</v>
      </c>
      <c r="HT78" s="27">
        <f t="shared" si="334"/>
        <v>6.9802635910232447E-3</v>
      </c>
      <c r="HU78" s="27">
        <f t="shared" si="334"/>
        <v>3.1282219360315111E-2</v>
      </c>
      <c r="HV78" s="27">
        <f t="shared" si="334"/>
        <v>0.10604664562557453</v>
      </c>
      <c r="HW78" s="27">
        <f t="shared" si="334"/>
        <v>0.17920625378653532</v>
      </c>
      <c r="HX78" s="27">
        <f t="shared" si="334"/>
        <v>6.4790667559142257E-2</v>
      </c>
      <c r="HY78" s="27">
        <f t="shared" si="334"/>
        <v>8.2199992164072089E-2</v>
      </c>
      <c r="HZ78" s="27">
        <f t="shared" si="334"/>
        <v>9.372540780538377E-2</v>
      </c>
      <c r="IA78" s="27">
        <f t="shared" si="334"/>
        <v>4.3613293543471807E-2</v>
      </c>
      <c r="IB78" s="27">
        <f t="shared" si="334"/>
        <v>7.9563413313185449E-2</v>
      </c>
      <c r="IC78" s="27">
        <f t="shared" si="334"/>
        <v>7.1336394930698321E-2</v>
      </c>
      <c r="ID78" s="27">
        <f t="shared" si="334"/>
        <v>3.2673825996348049E-2</v>
      </c>
      <c r="IE78" s="27">
        <f t="shared" si="334"/>
        <v>4.9070902163326172E-2</v>
      </c>
      <c r="IF78" s="27">
        <f t="shared" si="334"/>
        <v>2.015065322666855E-2</v>
      </c>
      <c r="IG78" s="27">
        <f t="shared" si="334"/>
        <v>9.1302734928793705E-2</v>
      </c>
      <c r="IH78" s="27">
        <f t="shared" si="334"/>
        <v>4.0825884206826979E-2</v>
      </c>
      <c r="II78" s="27">
        <f t="shared" si="334"/>
        <v>1.6295653512583816E-2</v>
      </c>
      <c r="IJ78" s="27">
        <f t="shared" si="334"/>
        <v>1.4677067687154099E-3</v>
      </c>
      <c r="IK78" s="27">
        <f t="shared" si="334"/>
        <v>5.6517181878818573E-2</v>
      </c>
      <c r="IL78" s="27">
        <f t="shared" si="334"/>
        <v>1.0691247037510065E-3</v>
      </c>
      <c r="IM78" s="27">
        <f t="shared" si="334"/>
        <v>2.9387428908753691E-2</v>
      </c>
      <c r="IN78" s="27">
        <f t="shared" si="334"/>
        <v>0.11037057874307254</v>
      </c>
      <c r="IO78" s="27">
        <f t="shared" si="334"/>
        <v>6.5038556528637881E-2</v>
      </c>
      <c r="IP78" s="27">
        <f t="shared" si="334"/>
        <v>3.7199437814246616E-2</v>
      </c>
      <c r="IQ78" s="27">
        <f t="shared" si="334"/>
        <v>9.0643498019211954E-2</v>
      </c>
      <c r="IR78" s="27">
        <f t="shared" si="334"/>
        <v>3.1063612502768234E-2</v>
      </c>
      <c r="IS78" s="27">
        <f t="shared" si="334"/>
        <v>1.0888880160200454E-2</v>
      </c>
      <c r="IT78" s="27">
        <f t="shared" si="334"/>
        <v>1.3650666230905939E-2</v>
      </c>
      <c r="IU78" s="27">
        <f t="shared" si="334"/>
        <v>3.8166350013520645E-2</v>
      </c>
      <c r="IV78" s="27">
        <f t="shared" si="334"/>
        <v>9.1403787237458456E-2</v>
      </c>
      <c r="IW78" s="27">
        <f t="shared" si="334"/>
        <v>3.1185102976356904E-2</v>
      </c>
      <c r="IX78" s="27">
        <f t="shared" si="334"/>
        <v>1.4922671276954014E-3</v>
      </c>
      <c r="IY78" s="27">
        <f t="shared" ref="IY78:LJ78" si="335">ABS(IY58-IY38)</f>
        <v>1.4875512872720181E-2</v>
      </c>
      <c r="IZ78" s="27">
        <f t="shared" si="335"/>
        <v>8.9812647428405556E-4</v>
      </c>
      <c r="JA78" s="27">
        <f t="shared" si="335"/>
        <v>2.2899765491115498E-2</v>
      </c>
      <c r="JB78" s="27">
        <f t="shared" si="335"/>
        <v>1.6118261662728881E-2</v>
      </c>
      <c r="JC78" s="27">
        <f t="shared" si="335"/>
        <v>3.0684091598329855E-2</v>
      </c>
      <c r="JD78" s="27">
        <f t="shared" si="335"/>
        <v>7.2940355399823076E-2</v>
      </c>
      <c r="JE78" s="27">
        <f t="shared" si="335"/>
        <v>3.4929231482994594E-2</v>
      </c>
      <c r="JF78" s="27">
        <f t="shared" si="335"/>
        <v>1.6852953207355303E-2</v>
      </c>
      <c r="JG78" s="27">
        <f t="shared" si="335"/>
        <v>7.0240139592121775E-3</v>
      </c>
      <c r="JH78" s="27">
        <f t="shared" si="335"/>
        <v>4.1130040109939314E-2</v>
      </c>
      <c r="JI78" s="27">
        <f t="shared" si="335"/>
        <v>2.7916280542382349E-2</v>
      </c>
      <c r="JJ78" s="27">
        <f t="shared" si="335"/>
        <v>0.16309735209513898</v>
      </c>
      <c r="JK78" s="27">
        <f t="shared" si="335"/>
        <v>0.22753167052387624</v>
      </c>
      <c r="JL78" s="27">
        <f t="shared" si="335"/>
        <v>7.3619711440103763E-2</v>
      </c>
      <c r="JM78" s="27">
        <f t="shared" si="335"/>
        <v>4.4433812679318119E-2</v>
      </c>
      <c r="JN78" s="27">
        <f t="shared" si="335"/>
        <v>2.6748944219462639E-2</v>
      </c>
      <c r="JO78" s="27">
        <f t="shared" si="335"/>
        <v>5.7162219700069294E-3</v>
      </c>
      <c r="JP78" s="27">
        <f t="shared" si="335"/>
        <v>2.7962396994903785E-2</v>
      </c>
      <c r="JQ78" s="27">
        <f t="shared" si="335"/>
        <v>9.8033718815079024E-2</v>
      </c>
      <c r="JR78" s="27">
        <f t="shared" si="335"/>
        <v>0.14974038693064645</v>
      </c>
      <c r="JS78" s="27">
        <f t="shared" si="335"/>
        <v>0.17194097475971459</v>
      </c>
      <c r="JT78" s="27">
        <f t="shared" si="335"/>
        <v>4.3410267784554896E-2</v>
      </c>
      <c r="JU78" s="27">
        <f t="shared" si="335"/>
        <v>1.9059996653125189E-2</v>
      </c>
      <c r="JV78" s="27">
        <f t="shared" si="335"/>
        <v>3.8146825881840818E-2</v>
      </c>
      <c r="JW78" s="27">
        <f t="shared" si="335"/>
        <v>1.172534118388846E-2</v>
      </c>
      <c r="JX78" s="27">
        <f t="shared" si="335"/>
        <v>9.829092667796413E-3</v>
      </c>
      <c r="JY78" s="27">
        <f t="shared" si="335"/>
        <v>5.3233106917471851E-3</v>
      </c>
      <c r="JZ78" s="27">
        <f t="shared" si="335"/>
        <v>1.376832144311757E-2</v>
      </c>
      <c r="KA78" s="27">
        <f t="shared" si="335"/>
        <v>2.1813837011669168E-2</v>
      </c>
      <c r="KB78" s="27">
        <f t="shared" si="335"/>
        <v>0.10192968354245052</v>
      </c>
      <c r="KC78" s="27">
        <f t="shared" si="335"/>
        <v>2.7916588274088522E-3</v>
      </c>
      <c r="KD78" s="27">
        <f t="shared" si="335"/>
        <v>2.598579498250389E-2</v>
      </c>
      <c r="KE78" s="27">
        <f t="shared" si="335"/>
        <v>2.0448816245300976E-2</v>
      </c>
      <c r="KF78" s="27">
        <f t="shared" si="335"/>
        <v>3.1313880236252922E-2</v>
      </c>
      <c r="KG78" s="27">
        <f t="shared" si="335"/>
        <v>2.3527802796775951E-2</v>
      </c>
      <c r="KH78" s="27">
        <f t="shared" si="335"/>
        <v>8.1928653156864012E-3</v>
      </c>
      <c r="KI78" s="27">
        <f t="shared" si="335"/>
        <v>9.9049940017332139E-2</v>
      </c>
      <c r="KJ78" s="27">
        <f t="shared" si="335"/>
        <v>7.5475670145318585E-2</v>
      </c>
      <c r="KK78" s="27">
        <f t="shared" si="335"/>
        <v>1.2182349757249036E-2</v>
      </c>
      <c r="KL78" s="27">
        <f t="shared" si="335"/>
        <v>2.5107326689345844E-2</v>
      </c>
      <c r="KM78" s="27">
        <f t="shared" si="335"/>
        <v>2.9690167119937105E-2</v>
      </c>
      <c r="KN78" s="27">
        <f t="shared" si="335"/>
        <v>3.4803594984166492E-2</v>
      </c>
      <c r="KO78" s="27">
        <f t="shared" si="335"/>
        <v>8.3874320340766695E-2</v>
      </c>
      <c r="KP78" s="27">
        <f t="shared" si="335"/>
        <v>3.2694772111490245E-2</v>
      </c>
      <c r="KQ78" s="27">
        <f t="shared" si="335"/>
        <v>2.9618938522271931E-2</v>
      </c>
      <c r="KR78" s="27">
        <f t="shared" si="335"/>
        <v>5.3249674633678093E-2</v>
      </c>
      <c r="KS78" s="27">
        <f t="shared" si="335"/>
        <v>7.2281674769548665E-2</v>
      </c>
      <c r="KT78" s="27">
        <f t="shared" si="335"/>
        <v>7.2639980216604366E-2</v>
      </c>
      <c r="KU78" s="27">
        <f t="shared" si="335"/>
        <v>2.3302860028384331E-2</v>
      </c>
      <c r="KV78" s="27">
        <f t="shared" si="335"/>
        <v>4.214013684400883E-2</v>
      </c>
      <c r="KW78" s="27">
        <f t="shared" si="335"/>
        <v>7.2029154178310018E-2</v>
      </c>
      <c r="KX78" s="27">
        <f t="shared" si="335"/>
        <v>3.7665333858684757E-2</v>
      </c>
      <c r="KY78" s="27">
        <f t="shared" si="335"/>
        <v>5.8602600062110488E-2</v>
      </c>
      <c r="KZ78" s="27">
        <f t="shared" si="335"/>
        <v>4.0745050522228043E-2</v>
      </c>
      <c r="LA78" s="27">
        <f t="shared" si="335"/>
        <v>1.983421414670361E-2</v>
      </c>
      <c r="LB78" s="27">
        <f t="shared" si="335"/>
        <v>1.3533981605894668E-2</v>
      </c>
      <c r="LC78" s="27">
        <f t="shared" si="335"/>
        <v>0.15699798352353228</v>
      </c>
      <c r="LD78" s="27">
        <f t="shared" si="335"/>
        <v>5.0111182325857873E-2</v>
      </c>
      <c r="LE78" s="27">
        <f t="shared" si="335"/>
        <v>0.10488108840720459</v>
      </c>
      <c r="LF78" s="27">
        <f t="shared" si="335"/>
        <v>8.7657942933944771E-2</v>
      </c>
      <c r="LG78" s="27">
        <f t="shared" si="335"/>
        <v>2.5538855921415582E-2</v>
      </c>
      <c r="LH78" s="27">
        <f t="shared" si="335"/>
        <v>1.8343228099913483E-2</v>
      </c>
      <c r="LI78" s="27">
        <f t="shared" si="335"/>
        <v>2.6385817551758256E-2</v>
      </c>
      <c r="LJ78" s="27">
        <f t="shared" si="335"/>
        <v>6.2640620992198304E-2</v>
      </c>
      <c r="LK78" s="27">
        <f t="shared" ref="LK78:LW78" si="336">ABS(LK58-LK38)</f>
        <v>5.4750394216589379E-2</v>
      </c>
      <c r="LL78" s="27">
        <f t="shared" si="336"/>
        <v>0.10192121924909012</v>
      </c>
      <c r="LM78" s="27">
        <f t="shared" si="336"/>
        <v>7.3102433987717597E-2</v>
      </c>
      <c r="LN78" s="27">
        <f t="shared" si="336"/>
        <v>3.9788989729261259E-2</v>
      </c>
      <c r="LO78" s="27">
        <f t="shared" si="336"/>
        <v>0.14248482254171385</v>
      </c>
      <c r="LP78" s="27">
        <f t="shared" si="336"/>
        <v>0.14375250087032787</v>
      </c>
      <c r="LQ78" s="27">
        <f t="shared" si="336"/>
        <v>3.3204974897185602E-2</v>
      </c>
      <c r="LR78" s="27">
        <f t="shared" si="336"/>
        <v>0.16567795184639766</v>
      </c>
      <c r="LS78" s="27">
        <f t="shared" si="336"/>
        <v>2.4871033845396878E-2</v>
      </c>
      <c r="LT78" s="27">
        <f t="shared" si="336"/>
        <v>8.703941337255891E-2</v>
      </c>
      <c r="LU78" s="27">
        <f t="shared" si="336"/>
        <v>3.0915131514689054E-2</v>
      </c>
      <c r="LV78" s="27">
        <f t="shared" si="336"/>
        <v>6.0456679167336436E-2</v>
      </c>
      <c r="LW78" s="27">
        <f t="shared" si="336"/>
        <v>5.8129814676594616E-2</v>
      </c>
    </row>
    <row r="79" spans="1:335" x14ac:dyDescent="0.3">
      <c r="A79" s="25">
        <v>2010</v>
      </c>
      <c r="B79" s="27">
        <f t="shared" si="282"/>
        <v>5.5955287608478788E-2</v>
      </c>
      <c r="C79" s="27">
        <f t="shared" ref="C79:BN79" si="337">ABS(C59-C39)</f>
        <v>6.4439449163796514E-2</v>
      </c>
      <c r="D79" s="27">
        <f t="shared" si="337"/>
        <v>8.2715895247362559E-2</v>
      </c>
      <c r="E79" s="27">
        <f t="shared" si="337"/>
        <v>5.5100081585015559E-2</v>
      </c>
      <c r="F79" s="27">
        <f t="shared" si="337"/>
        <v>7.8081268653836133E-2</v>
      </c>
      <c r="G79" s="27">
        <f t="shared" si="337"/>
        <v>4.6000960466210883E-2</v>
      </c>
      <c r="H79" s="27">
        <f t="shared" si="337"/>
        <v>3.6175939165289717E-2</v>
      </c>
      <c r="I79" s="27">
        <f t="shared" si="337"/>
        <v>7.8451205125939283E-2</v>
      </c>
      <c r="J79" s="27">
        <f t="shared" si="337"/>
        <v>4.7931569841898503E-2</v>
      </c>
      <c r="K79" s="27">
        <f t="shared" si="337"/>
        <v>2.017382210393022E-2</v>
      </c>
      <c r="L79" s="27">
        <f t="shared" si="337"/>
        <v>5.5354749482117716E-3</v>
      </c>
      <c r="M79" s="27">
        <f t="shared" si="337"/>
        <v>0.12774939596236598</v>
      </c>
      <c r="N79" s="27">
        <f t="shared" si="337"/>
        <v>0.10872513353954777</v>
      </c>
      <c r="O79" s="27">
        <f t="shared" si="337"/>
        <v>8.4809952885372963E-3</v>
      </c>
      <c r="P79" s="27">
        <f t="shared" si="337"/>
        <v>6.26338176057466E-2</v>
      </c>
      <c r="Q79" s="27">
        <f t="shared" si="337"/>
        <v>3.4442912443610862E-2</v>
      </c>
      <c r="R79" s="27">
        <f t="shared" si="337"/>
        <v>3.5297216269610798E-3</v>
      </c>
      <c r="S79" s="27">
        <f t="shared" si="337"/>
        <v>4.2016105057558484E-3</v>
      </c>
      <c r="T79" s="27">
        <f t="shared" si="337"/>
        <v>9.2503096002883867E-3</v>
      </c>
      <c r="U79" s="27">
        <f t="shared" si="337"/>
        <v>8.1937446712471163E-3</v>
      </c>
      <c r="V79" s="27">
        <f t="shared" si="337"/>
        <v>3.764563862632786E-2</v>
      </c>
      <c r="W79" s="27">
        <f t="shared" si="337"/>
        <v>3.6356834801882121E-2</v>
      </c>
      <c r="X79" s="27">
        <f t="shared" si="337"/>
        <v>5.7134650476159621E-2</v>
      </c>
      <c r="Y79" s="27">
        <f t="shared" si="337"/>
        <v>2.4403781940284253E-3</v>
      </c>
      <c r="Z79" s="27">
        <f t="shared" si="337"/>
        <v>2.5577103259441958E-2</v>
      </c>
      <c r="AA79" s="27">
        <f t="shared" si="337"/>
        <v>3.0791787736425102E-2</v>
      </c>
      <c r="AB79" s="27">
        <f t="shared" si="337"/>
        <v>7.7226961214315049E-2</v>
      </c>
      <c r="AC79" s="27">
        <f t="shared" si="337"/>
        <v>1.1197467397973726E-2</v>
      </c>
      <c r="AD79" s="27">
        <f t="shared" si="337"/>
        <v>6.9414284174170171E-2</v>
      </c>
      <c r="AE79" s="27">
        <f t="shared" si="337"/>
        <v>1.5541411299626065E-2</v>
      </c>
      <c r="AF79" s="27">
        <f t="shared" si="337"/>
        <v>5.7116218017323792E-2</v>
      </c>
      <c r="AG79" s="27">
        <f t="shared" si="337"/>
        <v>5.3360034154289832E-2</v>
      </c>
      <c r="AH79" s="27">
        <f t="shared" si="337"/>
        <v>5.4697977447288437E-2</v>
      </c>
      <c r="AI79" s="27">
        <f t="shared" si="337"/>
        <v>4.5770853822102442E-3</v>
      </c>
      <c r="AJ79" s="27">
        <f t="shared" si="337"/>
        <v>3.1237250999996802E-2</v>
      </c>
      <c r="AK79" s="27">
        <f t="shared" si="337"/>
        <v>4.3837680661318323E-2</v>
      </c>
      <c r="AL79" s="27">
        <f t="shared" si="337"/>
        <v>2.4072437108665024E-2</v>
      </c>
      <c r="AM79" s="27">
        <f t="shared" si="337"/>
        <v>1.1583673049405108E-2</v>
      </c>
      <c r="AN79" s="27">
        <f t="shared" si="337"/>
        <v>1.572538560390746E-3</v>
      </c>
      <c r="AO79" s="27">
        <f t="shared" si="337"/>
        <v>1.683480867644338E-2</v>
      </c>
      <c r="AP79" s="27">
        <f t="shared" si="337"/>
        <v>4.8684483751482321E-2</v>
      </c>
      <c r="AQ79" s="27">
        <f t="shared" si="337"/>
        <v>9.9649800556755874E-3</v>
      </c>
      <c r="AR79" s="27">
        <f t="shared" si="337"/>
        <v>3.4398325565803467E-2</v>
      </c>
      <c r="AS79" s="27">
        <f t="shared" si="337"/>
        <v>9.4354837922290269E-3</v>
      </c>
      <c r="AT79" s="27">
        <f t="shared" si="337"/>
        <v>7.1718004318752415E-2</v>
      </c>
      <c r="AU79" s="27">
        <f t="shared" si="337"/>
        <v>6.6292491574013179E-2</v>
      </c>
      <c r="AV79" s="27">
        <f t="shared" si="337"/>
        <v>6.6735698203507887E-2</v>
      </c>
      <c r="AW79" s="27">
        <f t="shared" si="337"/>
        <v>5.6129128094900227E-2</v>
      </c>
      <c r="AX79" s="27">
        <f t="shared" si="337"/>
        <v>4.7220401842110293E-2</v>
      </c>
      <c r="AY79" s="27">
        <f t="shared" si="337"/>
        <v>4.7042258777371337E-2</v>
      </c>
      <c r="AZ79" s="27">
        <f t="shared" si="337"/>
        <v>4.7289019980066405E-2</v>
      </c>
      <c r="BA79" s="27">
        <f t="shared" si="337"/>
        <v>2.326515501738069E-2</v>
      </c>
      <c r="BB79" s="27">
        <f t="shared" si="337"/>
        <v>4.9840746657078494E-2</v>
      </c>
      <c r="BC79" s="27">
        <f t="shared" si="337"/>
        <v>4.6353692835053528E-2</v>
      </c>
      <c r="BD79" s="27">
        <f t="shared" si="337"/>
        <v>8.0035779425043585E-2</v>
      </c>
      <c r="BE79" s="27">
        <f t="shared" si="337"/>
        <v>6.0499938841094503E-2</v>
      </c>
      <c r="BF79" s="27">
        <f t="shared" si="337"/>
        <v>0.10367911186673207</v>
      </c>
      <c r="BG79" s="27">
        <f t="shared" si="337"/>
        <v>6.3390329034357151E-2</v>
      </c>
      <c r="BH79" s="27">
        <f t="shared" si="337"/>
        <v>1.1521530598691987E-2</v>
      </c>
      <c r="BI79" s="27">
        <f t="shared" si="337"/>
        <v>0.15463995595783409</v>
      </c>
      <c r="BJ79" s="27">
        <f t="shared" si="337"/>
        <v>8.2022062054308287E-2</v>
      </c>
      <c r="BK79" s="27">
        <f t="shared" si="337"/>
        <v>1.2156702929658203E-2</v>
      </c>
      <c r="BL79" s="27">
        <f t="shared" si="337"/>
        <v>3.9927032944298613E-2</v>
      </c>
      <c r="BM79" s="27">
        <f t="shared" si="337"/>
        <v>4.3368949876157026E-2</v>
      </c>
      <c r="BN79" s="27">
        <f t="shared" si="337"/>
        <v>4.4700929474431939E-2</v>
      </c>
      <c r="BO79" s="27">
        <f t="shared" ref="BO79:DZ79" si="338">ABS(BO59-BO39)</f>
        <v>1.4884421599981157E-2</v>
      </c>
      <c r="BP79" s="27">
        <f t="shared" si="338"/>
        <v>1.5251513905742531E-2</v>
      </c>
      <c r="BQ79" s="27">
        <f t="shared" si="338"/>
        <v>9.2925320190315963E-2</v>
      </c>
      <c r="BR79" s="27">
        <f t="shared" si="338"/>
        <v>7.7683846535268775E-2</v>
      </c>
      <c r="BS79" s="27">
        <f t="shared" si="338"/>
        <v>3.4368707259230247E-2</v>
      </c>
      <c r="BT79" s="27">
        <f t="shared" si="338"/>
        <v>2.2628908565413886E-2</v>
      </c>
      <c r="BU79" s="27">
        <f t="shared" si="338"/>
        <v>0.11978751816520761</v>
      </c>
      <c r="BV79" s="27">
        <f t="shared" si="338"/>
        <v>6.8491630178684537E-2</v>
      </c>
      <c r="BW79" s="27">
        <f t="shared" si="338"/>
        <v>2.9206377373753978E-2</v>
      </c>
      <c r="BX79" s="27">
        <f t="shared" si="338"/>
        <v>2.1429943326460643E-2</v>
      </c>
      <c r="BY79" s="27">
        <f t="shared" si="338"/>
        <v>2.4369385130387777E-2</v>
      </c>
      <c r="BZ79" s="27">
        <f t="shared" si="338"/>
        <v>0.13993721297220152</v>
      </c>
      <c r="CA79" s="27">
        <f t="shared" si="338"/>
        <v>8.5733766904422359E-2</v>
      </c>
      <c r="CB79" s="27">
        <f t="shared" si="338"/>
        <v>5.1223388515260537E-2</v>
      </c>
      <c r="CC79" s="27">
        <f t="shared" si="338"/>
        <v>6.6093170387228173E-2</v>
      </c>
      <c r="CD79" s="27">
        <f t="shared" si="338"/>
        <v>3.5124854160093699E-2</v>
      </c>
      <c r="CE79" s="27">
        <f t="shared" si="338"/>
        <v>5.0847329046611489E-2</v>
      </c>
      <c r="CF79" s="27">
        <f t="shared" si="338"/>
        <v>4.5960980904688392E-2</v>
      </c>
      <c r="CG79" s="27">
        <f t="shared" si="338"/>
        <v>0.12592235498783966</v>
      </c>
      <c r="CH79" s="27">
        <f t="shared" si="338"/>
        <v>1.9303226426596265E-2</v>
      </c>
      <c r="CI79" s="27">
        <f t="shared" si="338"/>
        <v>2.2801833870995658E-2</v>
      </c>
      <c r="CJ79" s="27">
        <f t="shared" si="338"/>
        <v>2.5839068934141896E-2</v>
      </c>
      <c r="CK79" s="27">
        <f t="shared" si="338"/>
        <v>4.3395603252263881E-2</v>
      </c>
      <c r="CL79" s="27">
        <f t="shared" si="338"/>
        <v>4.6812803814702764E-2</v>
      </c>
      <c r="CM79" s="27">
        <f t="shared" si="338"/>
        <v>4.1524537604054723E-2</v>
      </c>
      <c r="CN79" s="27">
        <f t="shared" si="338"/>
        <v>4.4784650507611268E-2</v>
      </c>
      <c r="CO79" s="27">
        <f t="shared" si="338"/>
        <v>4.6009254478166728E-2</v>
      </c>
      <c r="CP79" s="27">
        <f t="shared" si="338"/>
        <v>4.6504822227557585E-2</v>
      </c>
      <c r="CQ79" s="27">
        <f t="shared" si="338"/>
        <v>6.0928746097158482E-2</v>
      </c>
      <c r="CR79" s="27">
        <f t="shared" si="338"/>
        <v>0.13556937894357246</v>
      </c>
      <c r="CS79" s="27">
        <f t="shared" si="338"/>
        <v>0.10444113123033971</v>
      </c>
      <c r="CT79" s="27">
        <f t="shared" si="338"/>
        <v>6.2615131885545572E-2</v>
      </c>
      <c r="CU79" s="27">
        <f t="shared" si="338"/>
        <v>9.17937405940491E-2</v>
      </c>
      <c r="CV79" s="27">
        <f t="shared" si="338"/>
        <v>3.3182813375882025E-2</v>
      </c>
      <c r="CW79" s="27">
        <f t="shared" si="338"/>
        <v>4.1821237106497988E-2</v>
      </c>
      <c r="CX79" s="27">
        <f t="shared" si="338"/>
        <v>2.0373319238625565E-2</v>
      </c>
      <c r="CY79" s="27">
        <f t="shared" si="338"/>
        <v>4.1027239150031369E-2</v>
      </c>
      <c r="CZ79" s="27">
        <f t="shared" si="338"/>
        <v>5.88160170706028E-2</v>
      </c>
      <c r="DA79" s="27">
        <f t="shared" si="338"/>
        <v>0.12611984310746971</v>
      </c>
      <c r="DB79" s="27">
        <f t="shared" si="338"/>
        <v>1.33688734637466E-2</v>
      </c>
      <c r="DC79" s="27">
        <f t="shared" si="338"/>
        <v>3.0268878492934082E-2</v>
      </c>
      <c r="DD79" s="27">
        <f t="shared" si="338"/>
        <v>7.4858071186392539E-2</v>
      </c>
      <c r="DE79" s="27">
        <f t="shared" si="338"/>
        <v>5.9165755585707247E-2</v>
      </c>
      <c r="DF79" s="27">
        <f t="shared" si="338"/>
        <v>0.13724281376122616</v>
      </c>
      <c r="DG79" s="27">
        <f t="shared" si="338"/>
        <v>1.8919856665865153E-2</v>
      </c>
      <c r="DH79" s="27">
        <f t="shared" si="338"/>
        <v>3.1263912451618359E-2</v>
      </c>
      <c r="DI79" s="27">
        <f t="shared" si="338"/>
        <v>0.10483937509337404</v>
      </c>
      <c r="DJ79" s="27">
        <f t="shared" si="338"/>
        <v>0.10223340675452175</v>
      </c>
      <c r="DK79" s="27">
        <f t="shared" si="338"/>
        <v>1.2309171680343338E-2</v>
      </c>
      <c r="DL79" s="27">
        <f t="shared" si="338"/>
        <v>1.2556207877269611E-2</v>
      </c>
      <c r="DM79" s="27">
        <f t="shared" si="338"/>
        <v>3.2121242627823093E-2</v>
      </c>
      <c r="DN79" s="27">
        <f t="shared" si="338"/>
        <v>5.7721909959243867E-2</v>
      </c>
      <c r="DO79" s="27">
        <f t="shared" si="338"/>
        <v>8.9543641688865749E-2</v>
      </c>
      <c r="DP79" s="27">
        <f t="shared" si="338"/>
        <v>6.2271602331372633E-2</v>
      </c>
      <c r="DQ79" s="27">
        <f t="shared" si="338"/>
        <v>2.0372160500776282E-2</v>
      </c>
      <c r="DR79" s="27">
        <f t="shared" si="338"/>
        <v>0.15785977142357233</v>
      </c>
      <c r="DS79" s="27">
        <f t="shared" si="338"/>
        <v>1.1190786913694462E-2</v>
      </c>
      <c r="DT79" s="27">
        <f t="shared" si="338"/>
        <v>3.1444002289522599E-2</v>
      </c>
      <c r="DU79" s="27">
        <f t="shared" si="338"/>
        <v>2.4130323569446777E-2</v>
      </c>
      <c r="DV79" s="27">
        <f t="shared" si="338"/>
        <v>7.7890929743050785E-3</v>
      </c>
      <c r="DW79" s="27">
        <f t="shared" si="338"/>
        <v>5.3368229056235394E-3</v>
      </c>
      <c r="DX79" s="27">
        <f t="shared" si="338"/>
        <v>7.0999954539388621E-2</v>
      </c>
      <c r="DY79" s="27">
        <f t="shared" si="338"/>
        <v>1.3812750025501697E-3</v>
      </c>
      <c r="DZ79" s="27">
        <f t="shared" si="338"/>
        <v>5.654318923929591E-2</v>
      </c>
      <c r="EA79" s="27">
        <f t="shared" ref="EA79:GL79" si="339">ABS(EA59-EA39)</f>
        <v>5.6592926827599643E-2</v>
      </c>
      <c r="EB79" s="27">
        <f t="shared" si="339"/>
        <v>6.4094367765278326E-3</v>
      </c>
      <c r="EC79" s="27">
        <f t="shared" si="339"/>
        <v>3.8891936130144633E-2</v>
      </c>
      <c r="ED79" s="27">
        <f t="shared" si="339"/>
        <v>1.919170642760748E-2</v>
      </c>
      <c r="EE79" s="27">
        <f t="shared" si="339"/>
        <v>4.5778446650364124E-2</v>
      </c>
      <c r="EF79" s="27">
        <f t="shared" si="339"/>
        <v>4.7557967105231969E-2</v>
      </c>
      <c r="EG79" s="27">
        <f t="shared" si="339"/>
        <v>6.0619476552693174E-2</v>
      </c>
      <c r="EH79" s="27">
        <f t="shared" si="339"/>
        <v>4.7272404030328841E-2</v>
      </c>
      <c r="EI79" s="27">
        <f t="shared" si="339"/>
        <v>4.7198363641874463E-2</v>
      </c>
      <c r="EJ79" s="27">
        <f t="shared" si="339"/>
        <v>4.6466157504550409E-2</v>
      </c>
      <c r="EK79" s="27">
        <f t="shared" si="339"/>
        <v>4.0827836100280623E-2</v>
      </c>
      <c r="EL79" s="27">
        <f t="shared" si="339"/>
        <v>4.594234189872326E-2</v>
      </c>
      <c r="EM79" s="27">
        <f t="shared" si="339"/>
        <v>1.7292156602035647E-2</v>
      </c>
      <c r="EN79" s="27">
        <f t="shared" si="339"/>
        <v>8.8546961734896845E-2</v>
      </c>
      <c r="EO79" s="27">
        <f t="shared" si="339"/>
        <v>5.7546600027896799E-2</v>
      </c>
      <c r="EP79" s="27">
        <f t="shared" si="339"/>
        <v>8.6961979845954329E-2</v>
      </c>
      <c r="EQ79" s="27">
        <f t="shared" si="339"/>
        <v>8.3786154353750364E-2</v>
      </c>
      <c r="ER79" s="27">
        <f t="shared" si="339"/>
        <v>0.13718819925469861</v>
      </c>
      <c r="ES79" s="27">
        <f t="shared" si="339"/>
        <v>3.7090482321903151E-3</v>
      </c>
      <c r="ET79" s="27">
        <f t="shared" si="339"/>
        <v>9.5766726009073322E-2</v>
      </c>
      <c r="EU79" s="27">
        <f t="shared" si="339"/>
        <v>0.11223031826620944</v>
      </c>
      <c r="EV79" s="27">
        <f t="shared" si="339"/>
        <v>0.13805768432094118</v>
      </c>
      <c r="EW79" s="27">
        <f t="shared" si="339"/>
        <v>5.6138718435165713E-2</v>
      </c>
      <c r="EX79" s="27">
        <f t="shared" si="339"/>
        <v>5.3517377349197148E-2</v>
      </c>
      <c r="EY79" s="27">
        <f t="shared" si="339"/>
        <v>0.12682774578102596</v>
      </c>
      <c r="EZ79" s="27">
        <f t="shared" si="339"/>
        <v>0.11908197665490516</v>
      </c>
      <c r="FA79" s="27">
        <f t="shared" si="339"/>
        <v>9.7112515966886331E-2</v>
      </c>
      <c r="FB79" s="27">
        <f t="shared" si="339"/>
        <v>8.6761714245398025E-3</v>
      </c>
      <c r="FC79" s="27">
        <f t="shared" si="339"/>
        <v>0.1321071525070992</v>
      </c>
      <c r="FD79" s="27">
        <f t="shared" si="339"/>
        <v>2.9035308660740361E-2</v>
      </c>
      <c r="FE79" s="27">
        <f t="shared" si="339"/>
        <v>5.0202401881451308E-2</v>
      </c>
      <c r="FF79" s="27">
        <f t="shared" si="339"/>
        <v>0.10455397448663351</v>
      </c>
      <c r="FG79" s="27">
        <f t="shared" si="339"/>
        <v>0.14650744148980538</v>
      </c>
      <c r="FH79" s="27">
        <f t="shared" si="339"/>
        <v>5.3154240192980651E-2</v>
      </c>
      <c r="FI79" s="27">
        <f t="shared" si="339"/>
        <v>3.6855414400147779E-2</v>
      </c>
      <c r="FJ79" s="27">
        <f t="shared" si="339"/>
        <v>4.4803658280113706E-2</v>
      </c>
      <c r="FK79" s="27">
        <f t="shared" si="339"/>
        <v>6.3165992662110537E-2</v>
      </c>
      <c r="FL79" s="27">
        <f t="shared" si="339"/>
        <v>6.0241386478079972E-2</v>
      </c>
      <c r="FM79" s="27">
        <f t="shared" si="339"/>
        <v>4.3931423559283922E-2</v>
      </c>
      <c r="FN79" s="27">
        <f t="shared" si="339"/>
        <v>7.2176856598523131E-2</v>
      </c>
      <c r="FO79" s="27">
        <f t="shared" si="339"/>
        <v>2.2313369532497518E-2</v>
      </c>
      <c r="FP79" s="27">
        <f t="shared" si="339"/>
        <v>9.0023648980392945E-2</v>
      </c>
      <c r="FQ79" s="27">
        <f t="shared" si="339"/>
        <v>5.5667367179916272E-2</v>
      </c>
      <c r="FR79" s="27">
        <f t="shared" si="339"/>
        <v>2.8533006189250587E-2</v>
      </c>
      <c r="FS79" s="27">
        <f t="shared" si="339"/>
        <v>1.0386866538111494E-2</v>
      </c>
      <c r="FT79" s="27">
        <f t="shared" si="339"/>
        <v>9.98395625042382E-2</v>
      </c>
      <c r="FU79" s="27">
        <f t="shared" si="339"/>
        <v>1.7990049501944883E-2</v>
      </c>
      <c r="FV79" s="27">
        <f t="shared" si="339"/>
        <v>3.0323902140897807E-2</v>
      </c>
      <c r="FW79" s="27">
        <f t="shared" si="339"/>
        <v>8.658815599808245E-2</v>
      </c>
      <c r="FX79" s="27">
        <f t="shared" si="339"/>
        <v>4.0359746166347077E-2</v>
      </c>
      <c r="FY79" s="27">
        <f t="shared" si="339"/>
        <v>4.4380261596879245E-2</v>
      </c>
      <c r="FZ79" s="27">
        <f t="shared" si="339"/>
        <v>4.1705147373650941E-2</v>
      </c>
      <c r="GA79" s="27">
        <f t="shared" si="339"/>
        <v>4.4437473148265516E-2</v>
      </c>
      <c r="GB79" s="27">
        <f t="shared" si="339"/>
        <v>8.9510605529353859E-2</v>
      </c>
      <c r="GC79" s="27">
        <f t="shared" si="339"/>
        <v>4.716302308158471E-2</v>
      </c>
      <c r="GD79" s="27">
        <f t="shared" si="339"/>
        <v>4.7462146331558985E-2</v>
      </c>
      <c r="GE79" s="27">
        <f t="shared" si="339"/>
        <v>4.3969788080222005E-2</v>
      </c>
      <c r="GF79" s="27">
        <f t="shared" si="339"/>
        <v>4.0538835659664652E-2</v>
      </c>
      <c r="GG79" s="27">
        <f t="shared" si="339"/>
        <v>4.5062310922446946E-2</v>
      </c>
      <c r="GH79" s="27">
        <f t="shared" si="339"/>
        <v>4.3451797936395531E-2</v>
      </c>
      <c r="GI79" s="27">
        <f t="shared" si="339"/>
        <v>4.6675673450569111E-2</v>
      </c>
      <c r="GJ79" s="27">
        <f t="shared" si="339"/>
        <v>3.5033468453228855E-2</v>
      </c>
      <c r="GK79" s="27">
        <f t="shared" si="339"/>
        <v>3.7874001965794712E-2</v>
      </c>
      <c r="GL79" s="27">
        <f t="shared" si="339"/>
        <v>3.5419272288256254E-2</v>
      </c>
      <c r="GM79" s="27">
        <f t="shared" ref="GM79:IX79" si="340">ABS(GM59-GM39)</f>
        <v>4.1265230409709086E-2</v>
      </c>
      <c r="GN79" s="27">
        <f t="shared" si="340"/>
        <v>9.0743352583151249E-2</v>
      </c>
      <c r="GO79" s="27">
        <f t="shared" si="340"/>
        <v>4.5956734765365881E-2</v>
      </c>
      <c r="GP79" s="27">
        <f t="shared" si="340"/>
        <v>3.6297593308242893E-2</v>
      </c>
      <c r="GQ79" s="27">
        <f t="shared" si="340"/>
        <v>4.6695425416797776E-2</v>
      </c>
      <c r="GR79" s="27">
        <f t="shared" si="340"/>
        <v>0.15749580727359214</v>
      </c>
      <c r="GS79" s="27">
        <f t="shared" si="340"/>
        <v>2.0920995019696242E-2</v>
      </c>
      <c r="GT79" s="27">
        <f t="shared" si="340"/>
        <v>0.12789122585147061</v>
      </c>
      <c r="GU79" s="27">
        <f t="shared" si="340"/>
        <v>4.3484360664809429E-2</v>
      </c>
      <c r="GV79" s="27">
        <f t="shared" si="340"/>
        <v>4.1094890272057899E-2</v>
      </c>
      <c r="GW79" s="27">
        <f t="shared" si="340"/>
        <v>0.10629987855672307</v>
      </c>
      <c r="GX79" s="27">
        <f t="shared" si="340"/>
        <v>5.344556854271626E-3</v>
      </c>
      <c r="GY79" s="27">
        <f t="shared" si="340"/>
        <v>2.7774820211678819E-2</v>
      </c>
      <c r="GZ79" s="27">
        <f t="shared" si="340"/>
        <v>1.325428420263286E-3</v>
      </c>
      <c r="HA79" s="27">
        <f t="shared" si="340"/>
        <v>5.0312940823332014E-2</v>
      </c>
      <c r="HB79" s="27">
        <f t="shared" si="340"/>
        <v>6.2651261333267094E-2</v>
      </c>
      <c r="HC79" s="27">
        <f t="shared" si="340"/>
        <v>1.2921664969232582E-2</v>
      </c>
      <c r="HD79" s="27">
        <f t="shared" si="340"/>
        <v>1.0695094031824573E-2</v>
      </c>
      <c r="HE79" s="27">
        <f t="shared" si="340"/>
        <v>3.0703523794562315E-2</v>
      </c>
      <c r="HF79" s="27">
        <f t="shared" si="340"/>
        <v>6.1615390670716197E-3</v>
      </c>
      <c r="HG79" s="27">
        <f t="shared" si="340"/>
        <v>0.19054024527567626</v>
      </c>
      <c r="HH79" s="27">
        <f t="shared" si="340"/>
        <v>1.4983315198580704E-2</v>
      </c>
      <c r="HI79" s="27">
        <f t="shared" si="340"/>
        <v>8.8760333658307655E-2</v>
      </c>
      <c r="HJ79" s="27">
        <f t="shared" si="340"/>
        <v>0.1059690057092193</v>
      </c>
      <c r="HK79" s="27">
        <f t="shared" si="340"/>
        <v>3.6434608409912195E-2</v>
      </c>
      <c r="HL79" s="27">
        <f t="shared" si="340"/>
        <v>2.4603403042531391E-2</v>
      </c>
      <c r="HM79" s="27">
        <f t="shared" si="340"/>
        <v>9.9931561755467579E-2</v>
      </c>
      <c r="HN79" s="27">
        <f t="shared" si="340"/>
        <v>1.3507290091972435E-2</v>
      </c>
      <c r="HO79" s="27">
        <f t="shared" si="340"/>
        <v>7.0389800144248449E-2</v>
      </c>
      <c r="HP79" s="27">
        <f t="shared" si="340"/>
        <v>5.2592241150777153E-2</v>
      </c>
      <c r="HQ79" s="27">
        <f t="shared" si="340"/>
        <v>3.6515162937242385E-2</v>
      </c>
      <c r="HR79" s="27">
        <f t="shared" si="340"/>
        <v>4.0906267248135508E-2</v>
      </c>
      <c r="HS79" s="27">
        <f t="shared" si="340"/>
        <v>5.4079339567804752E-2</v>
      </c>
      <c r="HT79" s="27">
        <f t="shared" si="340"/>
        <v>8.8198709634409123E-2</v>
      </c>
      <c r="HU79" s="27">
        <f t="shared" si="340"/>
        <v>0.12050544945050778</v>
      </c>
      <c r="HV79" s="27">
        <f t="shared" si="340"/>
        <v>4.724884502051474E-2</v>
      </c>
      <c r="HW79" s="27">
        <f t="shared" si="340"/>
        <v>4.1834431075255085E-2</v>
      </c>
      <c r="HX79" s="27">
        <f t="shared" si="340"/>
        <v>4.7100566606059102E-2</v>
      </c>
      <c r="HY79" s="27">
        <f t="shared" si="340"/>
        <v>4.4387861297590536E-2</v>
      </c>
      <c r="HZ79" s="27">
        <f t="shared" si="340"/>
        <v>4.6028520728888633E-2</v>
      </c>
      <c r="IA79" s="27">
        <f t="shared" si="340"/>
        <v>2.2188718722422118E-2</v>
      </c>
      <c r="IB79" s="27">
        <f t="shared" si="340"/>
        <v>4.4692920721664309E-2</v>
      </c>
      <c r="IC79" s="27">
        <f t="shared" si="340"/>
        <v>3.9730753414452202E-2</v>
      </c>
      <c r="ID79" s="27">
        <f t="shared" si="340"/>
        <v>0.10572848428999915</v>
      </c>
      <c r="IE79" s="27">
        <f t="shared" si="340"/>
        <v>3.6739880323184093E-2</v>
      </c>
      <c r="IF79" s="27">
        <f t="shared" si="340"/>
        <v>2.943316025390097E-2</v>
      </c>
      <c r="IG79" s="27">
        <f t="shared" si="340"/>
        <v>2.9967451105333776E-2</v>
      </c>
      <c r="IH79" s="27">
        <f t="shared" si="340"/>
        <v>3.2043841051671018E-2</v>
      </c>
      <c r="II79" s="27">
        <f t="shared" si="340"/>
        <v>1.1286262982460715E-2</v>
      </c>
      <c r="IJ79" s="27">
        <f t="shared" si="340"/>
        <v>0.13589637735637794</v>
      </c>
      <c r="IK79" s="27">
        <f t="shared" si="340"/>
        <v>2.7823493889061357E-2</v>
      </c>
      <c r="IL79" s="27">
        <f t="shared" si="340"/>
        <v>0.10460430746546412</v>
      </c>
      <c r="IM79" s="27">
        <f t="shared" si="340"/>
        <v>2.3981845546394598E-2</v>
      </c>
      <c r="IN79" s="27">
        <f t="shared" si="340"/>
        <v>5.5892284749071319E-2</v>
      </c>
      <c r="IO79" s="27">
        <f t="shared" si="340"/>
        <v>6.311616101868367E-3</v>
      </c>
      <c r="IP79" s="27">
        <f t="shared" si="340"/>
        <v>1.0342892187752417E-3</v>
      </c>
      <c r="IQ79" s="27">
        <f t="shared" si="340"/>
        <v>6.3627516040682564E-2</v>
      </c>
      <c r="IR79" s="27">
        <f t="shared" si="340"/>
        <v>8.0157755383577722E-2</v>
      </c>
      <c r="IS79" s="27">
        <f t="shared" si="340"/>
        <v>2.5955519859937271E-2</v>
      </c>
      <c r="IT79" s="27">
        <f t="shared" si="340"/>
        <v>4.1497319705198543E-2</v>
      </c>
      <c r="IU79" s="27">
        <f t="shared" si="340"/>
        <v>2.2695423582428431E-2</v>
      </c>
      <c r="IV79" s="27">
        <f t="shared" si="340"/>
        <v>1.0442797402326232E-2</v>
      </c>
      <c r="IW79" s="27">
        <f t="shared" si="340"/>
        <v>2.8417088404912555E-2</v>
      </c>
      <c r="IX79" s="27">
        <f t="shared" si="340"/>
        <v>2.5926490190598978E-2</v>
      </c>
      <c r="IY79" s="27">
        <f t="shared" ref="IY79:LJ79" si="341">ABS(IY59-IY39)</f>
        <v>0.19675741630526</v>
      </c>
      <c r="IZ79" s="27">
        <f t="shared" si="341"/>
        <v>9.4502220580837681E-2</v>
      </c>
      <c r="JA79" s="27">
        <f t="shared" si="341"/>
        <v>9.5613802007934789E-2</v>
      </c>
      <c r="JB79" s="27">
        <f t="shared" si="341"/>
        <v>0.11564344079798383</v>
      </c>
      <c r="JC79" s="27">
        <f t="shared" si="341"/>
        <v>5.1963737606012805E-2</v>
      </c>
      <c r="JD79" s="27">
        <f t="shared" si="341"/>
        <v>0.11200168057469828</v>
      </c>
      <c r="JE79" s="27">
        <f t="shared" si="341"/>
        <v>4.1130978491134562E-3</v>
      </c>
      <c r="JF79" s="27">
        <f t="shared" si="341"/>
        <v>2.6110443811366568E-2</v>
      </c>
      <c r="JG79" s="27">
        <f t="shared" si="341"/>
        <v>4.0348839947243587E-2</v>
      </c>
      <c r="JH79" s="27">
        <f t="shared" si="341"/>
        <v>7.4848355435010783E-2</v>
      </c>
      <c r="JI79" s="27">
        <f t="shared" si="341"/>
        <v>2.977655131505702E-2</v>
      </c>
      <c r="JJ79" s="27">
        <f t="shared" si="341"/>
        <v>4.7535260805995794E-2</v>
      </c>
      <c r="JK79" s="27">
        <f t="shared" si="341"/>
        <v>4.756197048062305E-2</v>
      </c>
      <c r="JL79" s="27">
        <f t="shared" si="341"/>
        <v>4.7151989893154611E-2</v>
      </c>
      <c r="JM79" s="27">
        <f t="shared" si="341"/>
        <v>4.0804510044894937E-2</v>
      </c>
      <c r="JN79" s="27">
        <f t="shared" si="341"/>
        <v>1.0460934922719267E-2</v>
      </c>
      <c r="JO79" s="27">
        <f t="shared" si="341"/>
        <v>6.6587575296459089E-2</v>
      </c>
      <c r="JP79" s="27">
        <f t="shared" si="341"/>
        <v>2.282331116959968E-2</v>
      </c>
      <c r="JQ79" s="27">
        <f t="shared" si="341"/>
        <v>1.0299633351454007E-2</v>
      </c>
      <c r="JR79" s="27">
        <f t="shared" si="341"/>
        <v>6.3309691253182088E-2</v>
      </c>
      <c r="JS79" s="27">
        <f t="shared" si="341"/>
        <v>0.13712446576995763</v>
      </c>
      <c r="JT79" s="27">
        <f t="shared" si="341"/>
        <v>0.13588116463085442</v>
      </c>
      <c r="JU79" s="27">
        <f t="shared" si="341"/>
        <v>1.0051943552323084E-2</v>
      </c>
      <c r="JV79" s="27">
        <f t="shared" si="341"/>
        <v>4.1163877114657188E-2</v>
      </c>
      <c r="JW79" s="27">
        <f t="shared" si="341"/>
        <v>3.2437630531269135E-2</v>
      </c>
      <c r="JX79" s="27">
        <f t="shared" si="341"/>
        <v>1.0774508617892642E-2</v>
      </c>
      <c r="JY79" s="27">
        <f t="shared" si="341"/>
        <v>3.7975920301121568E-2</v>
      </c>
      <c r="JZ79" s="27">
        <f t="shared" si="341"/>
        <v>1.5460630882001614E-2</v>
      </c>
      <c r="KA79" s="27">
        <f t="shared" si="341"/>
        <v>2.9751350367341334E-2</v>
      </c>
      <c r="KB79" s="27">
        <f t="shared" si="341"/>
        <v>0.10134937565373725</v>
      </c>
      <c r="KC79" s="27">
        <f t="shared" si="341"/>
        <v>7.2514647097143836E-3</v>
      </c>
      <c r="KD79" s="27">
        <f t="shared" si="341"/>
        <v>3.2783416503665341E-2</v>
      </c>
      <c r="KE79" s="27">
        <f t="shared" si="341"/>
        <v>4.6070605665790743E-2</v>
      </c>
      <c r="KF79" s="27">
        <f t="shared" si="341"/>
        <v>3.3684834958600529E-3</v>
      </c>
      <c r="KG79" s="27">
        <f t="shared" si="341"/>
        <v>1.8695773373261892E-2</v>
      </c>
      <c r="KH79" s="27">
        <f t="shared" si="341"/>
        <v>5.7887919240383057E-2</v>
      </c>
      <c r="KI79" s="27">
        <f t="shared" si="341"/>
        <v>3.7788299166888306E-2</v>
      </c>
      <c r="KJ79" s="27">
        <f t="shared" si="341"/>
        <v>3.5866172572683708E-2</v>
      </c>
      <c r="KK79" s="27">
        <f t="shared" si="341"/>
        <v>2.2725193196068416E-3</v>
      </c>
      <c r="KL79" s="27">
        <f t="shared" si="341"/>
        <v>7.2329661317459576E-2</v>
      </c>
      <c r="KM79" s="27">
        <f t="shared" si="341"/>
        <v>0.14206258809094646</v>
      </c>
      <c r="KN79" s="27">
        <f t="shared" si="341"/>
        <v>8.9179803983989059E-2</v>
      </c>
      <c r="KO79" s="27">
        <f t="shared" si="341"/>
        <v>4.744774773576399E-2</v>
      </c>
      <c r="KP79" s="27">
        <f t="shared" si="341"/>
        <v>4.653102551019539E-2</v>
      </c>
      <c r="KQ79" s="27">
        <f t="shared" si="341"/>
        <v>4.2501206075516107E-2</v>
      </c>
      <c r="KR79" s="27">
        <f t="shared" si="341"/>
        <v>6.6217562291698506E-2</v>
      </c>
      <c r="KS79" s="27">
        <f t="shared" si="341"/>
        <v>4.5829370017883009E-2</v>
      </c>
      <c r="KT79" s="27">
        <f t="shared" si="341"/>
        <v>4.5442611121051524E-2</v>
      </c>
      <c r="KU79" s="27">
        <f t="shared" si="341"/>
        <v>5.6468852095828748E-2</v>
      </c>
      <c r="KV79" s="27">
        <f t="shared" si="341"/>
        <v>0.10171814779052457</v>
      </c>
      <c r="KW79" s="27">
        <f t="shared" si="341"/>
        <v>1.5590389520086734E-2</v>
      </c>
      <c r="KX79" s="27">
        <f t="shared" si="341"/>
        <v>2.9653867066057771E-2</v>
      </c>
      <c r="KY79" s="27">
        <f t="shared" si="341"/>
        <v>2.7810470170518298E-2</v>
      </c>
      <c r="KZ79" s="27">
        <f t="shared" si="341"/>
        <v>0.11241384760643869</v>
      </c>
      <c r="LA79" s="27">
        <f t="shared" si="341"/>
        <v>1.8602226010743683E-2</v>
      </c>
      <c r="LB79" s="27">
        <f t="shared" si="341"/>
        <v>2.2295271134954442E-3</v>
      </c>
      <c r="LC79" s="27">
        <f t="shared" si="341"/>
        <v>5.5940225429739754E-2</v>
      </c>
      <c r="LD79" s="27">
        <f t="shared" si="341"/>
        <v>2.9369082350832076E-2</v>
      </c>
      <c r="LE79" s="27">
        <f t="shared" si="341"/>
        <v>7.0967135429586214E-2</v>
      </c>
      <c r="LF79" s="27">
        <f t="shared" si="341"/>
        <v>5.0975365258643324E-2</v>
      </c>
      <c r="LG79" s="27">
        <f t="shared" si="341"/>
        <v>1.7558701913941599E-2</v>
      </c>
      <c r="LH79" s="27">
        <f t="shared" si="341"/>
        <v>1.2033223396135329E-2</v>
      </c>
      <c r="LI79" s="27">
        <f t="shared" si="341"/>
        <v>5.3371673367634653E-2</v>
      </c>
      <c r="LJ79" s="27">
        <f t="shared" si="341"/>
        <v>4.7269654116057214E-2</v>
      </c>
      <c r="LK79" s="27">
        <f t="shared" ref="LK79:LW79" si="342">ABS(LK59-LK39)</f>
        <v>4.7300227358854752E-2</v>
      </c>
      <c r="LL79" s="27">
        <f t="shared" si="342"/>
        <v>4.6736098615916766E-2</v>
      </c>
      <c r="LM79" s="27">
        <f t="shared" si="342"/>
        <v>6.9837151246045615E-2</v>
      </c>
      <c r="LN79" s="27">
        <f t="shared" si="342"/>
        <v>3.1066163994116103E-2</v>
      </c>
      <c r="LO79" s="27">
        <f t="shared" si="342"/>
        <v>4.3060004156497467E-2</v>
      </c>
      <c r="LP79" s="27">
        <f t="shared" si="342"/>
        <v>7.262000009061842E-2</v>
      </c>
      <c r="LQ79" s="27">
        <f t="shared" si="342"/>
        <v>7.7823921411430685E-2</v>
      </c>
      <c r="LR79" s="27">
        <f t="shared" si="342"/>
        <v>0.13271007756966646</v>
      </c>
      <c r="LS79" s="27">
        <f t="shared" si="342"/>
        <v>1.8172152597322189E-3</v>
      </c>
      <c r="LT79" s="27">
        <f t="shared" si="342"/>
        <v>1.331864560478635E-2</v>
      </c>
      <c r="LU79" s="27">
        <f t="shared" si="342"/>
        <v>1.3300437283064181E-2</v>
      </c>
      <c r="LV79" s="27">
        <f t="shared" si="342"/>
        <v>5.5770485259889813E-2</v>
      </c>
      <c r="LW79" s="27">
        <f t="shared" si="342"/>
        <v>5.9546140747019138E-2</v>
      </c>
    </row>
    <row r="80" spans="1:335" x14ac:dyDescent="0.3">
      <c r="A80" s="25">
        <v>2011</v>
      </c>
      <c r="B80" s="26">
        <f t="shared" si="282"/>
        <v>6.1546342904447646E-2</v>
      </c>
      <c r="C80" s="26">
        <f t="shared" ref="C80:BN80" si="343">ABS(C60-C40)</f>
        <v>3.2167095771738763E-3</v>
      </c>
      <c r="D80" s="26">
        <f t="shared" si="343"/>
        <v>2.83826702065956E-2</v>
      </c>
      <c r="E80" s="26">
        <f t="shared" si="343"/>
        <v>8.8390935991539687E-2</v>
      </c>
      <c r="F80" s="26">
        <f t="shared" si="343"/>
        <v>3.8167741086181095E-3</v>
      </c>
      <c r="G80" s="26">
        <f t="shared" si="343"/>
        <v>3.4299152995757004E-2</v>
      </c>
      <c r="H80" s="26">
        <f t="shared" si="343"/>
        <v>2.3910992466764369E-2</v>
      </c>
      <c r="I80" s="26">
        <f t="shared" si="343"/>
        <v>2.1300785495746058E-2</v>
      </c>
      <c r="J80" s="26">
        <f t="shared" si="343"/>
        <v>9.6865939360556319E-2</v>
      </c>
      <c r="K80" s="26">
        <f t="shared" si="343"/>
        <v>1.1339767027138625E-2</v>
      </c>
      <c r="L80" s="26">
        <f t="shared" si="343"/>
        <v>1.1095710451704155E-2</v>
      </c>
      <c r="M80" s="26">
        <f t="shared" si="343"/>
        <v>1.7835252123125644E-3</v>
      </c>
      <c r="N80" s="26">
        <f t="shared" si="343"/>
        <v>5.462722352248546E-2</v>
      </c>
      <c r="O80" s="26">
        <f t="shared" si="343"/>
        <v>1.0360879688361635E-2</v>
      </c>
      <c r="P80" s="26">
        <f t="shared" si="343"/>
        <v>2.3641937955218309E-2</v>
      </c>
      <c r="Q80" s="26">
        <f t="shared" si="343"/>
        <v>4.050193533679812E-2</v>
      </c>
      <c r="R80" s="26">
        <f t="shared" si="343"/>
        <v>3.6770873581532748E-2</v>
      </c>
      <c r="S80" s="26">
        <f t="shared" si="343"/>
        <v>9.1443141159773811E-3</v>
      </c>
      <c r="T80" s="26">
        <f t="shared" si="343"/>
        <v>3.3182081874417735E-2</v>
      </c>
      <c r="U80" s="26">
        <f t="shared" si="343"/>
        <v>3.1223652320319595E-2</v>
      </c>
      <c r="V80" s="26">
        <f t="shared" si="343"/>
        <v>0.2176937019212476</v>
      </c>
      <c r="W80" s="26">
        <f t="shared" si="343"/>
        <v>7.422317970526171E-3</v>
      </c>
      <c r="X80" s="26">
        <f t="shared" si="343"/>
        <v>2.2500891916653137E-2</v>
      </c>
      <c r="Y80" s="26">
        <f t="shared" si="343"/>
        <v>1.9390868246913689E-2</v>
      </c>
      <c r="Z80" s="26">
        <f t="shared" si="343"/>
        <v>3.1939771241195111E-2</v>
      </c>
      <c r="AA80" s="26">
        <f t="shared" si="343"/>
        <v>1.0169273393600853E-2</v>
      </c>
      <c r="AB80" s="26">
        <f t="shared" si="343"/>
        <v>5.1144396045597285E-2</v>
      </c>
      <c r="AC80" s="26">
        <f t="shared" si="343"/>
        <v>1.8416179535633459E-2</v>
      </c>
      <c r="AD80" s="26">
        <f t="shared" si="343"/>
        <v>1.6542055407838152E-2</v>
      </c>
      <c r="AE80" s="26">
        <f t="shared" si="343"/>
        <v>2.0700525874029263E-2</v>
      </c>
      <c r="AF80" s="26">
        <f t="shared" si="343"/>
        <v>3.1481102843268133E-2</v>
      </c>
      <c r="AG80" s="26">
        <f t="shared" si="343"/>
        <v>9.1799308742250244E-2</v>
      </c>
      <c r="AH80" s="26">
        <f t="shared" si="343"/>
        <v>5.323115977792936E-2</v>
      </c>
      <c r="AI80" s="26">
        <f t="shared" si="343"/>
        <v>4.2050032266234993E-2</v>
      </c>
      <c r="AJ80" s="26">
        <f t="shared" si="343"/>
        <v>3.0656001786625586E-3</v>
      </c>
      <c r="AK80" s="26">
        <f t="shared" si="343"/>
        <v>3.8735582057741441E-2</v>
      </c>
      <c r="AL80" s="26">
        <f t="shared" si="343"/>
        <v>1.7330795454410006E-2</v>
      </c>
      <c r="AM80" s="26">
        <f t="shared" si="343"/>
        <v>2.0278382061125977E-2</v>
      </c>
      <c r="AN80" s="26">
        <f t="shared" si="343"/>
        <v>8.9973756318089904E-2</v>
      </c>
      <c r="AO80" s="26">
        <f t="shared" si="343"/>
        <v>5.6749560073488525E-3</v>
      </c>
      <c r="AP80" s="26">
        <f t="shared" si="343"/>
        <v>0.15869435476311222</v>
      </c>
      <c r="AQ80" s="26">
        <f t="shared" si="343"/>
        <v>4.3043809891034068E-2</v>
      </c>
      <c r="AR80" s="26">
        <f t="shared" si="343"/>
        <v>7.5577459945732631E-2</v>
      </c>
      <c r="AS80" s="26">
        <f t="shared" si="343"/>
        <v>8.1329624985101656E-2</v>
      </c>
      <c r="AT80" s="26">
        <f t="shared" si="343"/>
        <v>0.11134075534123655</v>
      </c>
      <c r="AU80" s="26">
        <f t="shared" si="343"/>
        <v>4.6257346653227199E-2</v>
      </c>
      <c r="AV80" s="26">
        <f t="shared" si="343"/>
        <v>4.9928946945635655E-2</v>
      </c>
      <c r="AW80" s="26">
        <f t="shared" si="343"/>
        <v>6.3913014157646053E-4</v>
      </c>
      <c r="AX80" s="26">
        <f t="shared" si="343"/>
        <v>2.0286144384341509E-2</v>
      </c>
      <c r="AY80" s="26">
        <f t="shared" si="343"/>
        <v>7.5901654314191824E-2</v>
      </c>
      <c r="AZ80" s="26">
        <f t="shared" si="343"/>
        <v>7.495621403892061E-2</v>
      </c>
      <c r="BA80" s="26">
        <f t="shared" si="343"/>
        <v>5.6380009254775515E-2</v>
      </c>
      <c r="BB80" s="26">
        <f t="shared" si="343"/>
        <v>1.3578812619659014E-2</v>
      </c>
      <c r="BC80" s="26">
        <f t="shared" si="343"/>
        <v>7.3967643039415665E-3</v>
      </c>
      <c r="BD80" s="26">
        <f t="shared" si="343"/>
        <v>0.23687109487135227</v>
      </c>
      <c r="BE80" s="26">
        <f t="shared" si="343"/>
        <v>0.18863720727415079</v>
      </c>
      <c r="BF80" s="26">
        <f t="shared" si="343"/>
        <v>1.7901395836473322E-2</v>
      </c>
      <c r="BG80" s="26">
        <f t="shared" si="343"/>
        <v>1.9378426356753728E-2</v>
      </c>
      <c r="BH80" s="26">
        <f t="shared" si="343"/>
        <v>4.064306895639283E-2</v>
      </c>
      <c r="BI80" s="26">
        <f t="shared" si="343"/>
        <v>7.3091045956322792E-2</v>
      </c>
      <c r="BJ80" s="26">
        <f t="shared" si="343"/>
        <v>0.21848371135826034</v>
      </c>
      <c r="BK80" s="26">
        <f t="shared" si="343"/>
        <v>2.5056766871516034E-2</v>
      </c>
      <c r="BL80" s="26">
        <f t="shared" si="343"/>
        <v>8.5427396581197579E-2</v>
      </c>
      <c r="BM80" s="26">
        <f t="shared" si="343"/>
        <v>5.8445544592358734E-2</v>
      </c>
      <c r="BN80" s="26">
        <f t="shared" si="343"/>
        <v>3.0712162902845064E-3</v>
      </c>
      <c r="BO80" s="26">
        <f t="shared" ref="BO80:DZ80" si="344">ABS(BO60-BO40)</f>
        <v>4.5683456666434641E-2</v>
      </c>
      <c r="BP80" s="26">
        <f t="shared" si="344"/>
        <v>4.9396177398769225E-2</v>
      </c>
      <c r="BQ80" s="26">
        <f t="shared" si="344"/>
        <v>5.2569256662188257E-3</v>
      </c>
      <c r="BR80" s="26">
        <f t="shared" si="344"/>
        <v>6.7265369133260131E-2</v>
      </c>
      <c r="BS80" s="26">
        <f t="shared" si="344"/>
        <v>6.0440796283975667E-2</v>
      </c>
      <c r="BT80" s="26">
        <f t="shared" si="344"/>
        <v>3.5974370260462268E-2</v>
      </c>
      <c r="BU80" s="26">
        <f t="shared" si="344"/>
        <v>2.2109674962973724E-2</v>
      </c>
      <c r="BV80" s="26">
        <f t="shared" si="344"/>
        <v>1.0781310490166063E-3</v>
      </c>
      <c r="BW80" s="26">
        <f t="shared" si="344"/>
        <v>1.5064482995090889E-2</v>
      </c>
      <c r="BX80" s="26">
        <f t="shared" si="344"/>
        <v>1.2932292962970743E-2</v>
      </c>
      <c r="BY80" s="26">
        <f t="shared" si="344"/>
        <v>2.3197233681678003E-2</v>
      </c>
      <c r="BZ80" s="26">
        <f t="shared" si="344"/>
        <v>0.11805805301470157</v>
      </c>
      <c r="CA80" s="26">
        <f t="shared" si="344"/>
        <v>2.548349388077259E-2</v>
      </c>
      <c r="CB80" s="26">
        <f t="shared" si="344"/>
        <v>2.1387730815393302E-2</v>
      </c>
      <c r="CC80" s="26">
        <f t="shared" si="344"/>
        <v>5.2664416357100369E-2</v>
      </c>
      <c r="CD80" s="26">
        <f t="shared" si="344"/>
        <v>7.9933305475468841E-2</v>
      </c>
      <c r="CE80" s="26">
        <f t="shared" si="344"/>
        <v>3.5149063949232839E-2</v>
      </c>
      <c r="CF80" s="26">
        <f t="shared" si="344"/>
        <v>7.2218523084499942E-2</v>
      </c>
      <c r="CG80" s="26">
        <f t="shared" si="344"/>
        <v>1.3199753881992654E-3</v>
      </c>
      <c r="CH80" s="26">
        <f t="shared" si="344"/>
        <v>1.4646092395804541E-2</v>
      </c>
      <c r="CI80" s="26">
        <f t="shared" si="344"/>
        <v>8.6975674444696338E-2</v>
      </c>
      <c r="CJ80" s="26">
        <f t="shared" si="344"/>
        <v>5.074118941802086E-2</v>
      </c>
      <c r="CK80" s="26">
        <f t="shared" si="344"/>
        <v>4.5574141176309424E-2</v>
      </c>
      <c r="CL80" s="26">
        <f t="shared" si="344"/>
        <v>4.6530109702964118E-2</v>
      </c>
      <c r="CM80" s="26">
        <f t="shared" si="344"/>
        <v>0.12468672796773761</v>
      </c>
      <c r="CN80" s="26">
        <f t="shared" si="344"/>
        <v>3.5225329194169874E-2</v>
      </c>
      <c r="CO80" s="26">
        <f t="shared" si="344"/>
        <v>0.14914086882358552</v>
      </c>
      <c r="CP80" s="26">
        <f t="shared" si="344"/>
        <v>0.18193596579910343</v>
      </c>
      <c r="CQ80" s="26">
        <f t="shared" si="344"/>
        <v>4.687892224382198E-2</v>
      </c>
      <c r="CR80" s="26">
        <f t="shared" si="344"/>
        <v>0.12195342664261777</v>
      </c>
      <c r="CS80" s="26">
        <f t="shared" si="344"/>
        <v>9.1564785767467294E-3</v>
      </c>
      <c r="CT80" s="26">
        <f t="shared" si="344"/>
        <v>3.0175226546320766E-2</v>
      </c>
      <c r="CU80" s="26">
        <f t="shared" si="344"/>
        <v>5.8495898803731849E-2</v>
      </c>
      <c r="CV80" s="26">
        <f t="shared" si="344"/>
        <v>5.1125770759539613E-2</v>
      </c>
      <c r="CW80" s="26">
        <f t="shared" si="344"/>
        <v>2.3652205027211992E-2</v>
      </c>
      <c r="CX80" s="26">
        <f t="shared" si="344"/>
        <v>8.0082502724369842E-3</v>
      </c>
      <c r="CY80" s="26">
        <f t="shared" si="344"/>
        <v>4.5080931970629845E-2</v>
      </c>
      <c r="CZ80" s="26">
        <f t="shared" si="344"/>
        <v>9.1260272818261934E-2</v>
      </c>
      <c r="DA80" s="26">
        <f t="shared" si="344"/>
        <v>0.10658809937162866</v>
      </c>
      <c r="DB80" s="26">
        <f t="shared" si="344"/>
        <v>1.2149562517074664E-2</v>
      </c>
      <c r="DC80" s="26">
        <f t="shared" si="344"/>
        <v>2.3252194399202564E-3</v>
      </c>
      <c r="DD80" s="26">
        <f t="shared" si="344"/>
        <v>2.2810696099917482E-3</v>
      </c>
      <c r="DE80" s="26">
        <f t="shared" si="344"/>
        <v>0.10204789274407311</v>
      </c>
      <c r="DF80" s="26">
        <f t="shared" si="344"/>
        <v>4.8854918075579901E-2</v>
      </c>
      <c r="DG80" s="26">
        <f t="shared" si="344"/>
        <v>9.203724140981856E-2</v>
      </c>
      <c r="DH80" s="26">
        <f t="shared" si="344"/>
        <v>4.7251807927953332E-2</v>
      </c>
      <c r="DI80" s="26">
        <f t="shared" si="344"/>
        <v>3.5227401303494943E-2</v>
      </c>
      <c r="DJ80" s="26">
        <f t="shared" si="344"/>
        <v>6.4540478859825418E-3</v>
      </c>
      <c r="DK80" s="26">
        <f t="shared" si="344"/>
        <v>1.1287637509381554E-2</v>
      </c>
      <c r="DL80" s="26">
        <f t="shared" si="344"/>
        <v>3.0259184686444729E-3</v>
      </c>
      <c r="DM80" s="26">
        <f t="shared" si="344"/>
        <v>8.8115549201404075E-2</v>
      </c>
      <c r="DN80" s="26">
        <f t="shared" si="344"/>
        <v>4.6319715856010621E-2</v>
      </c>
      <c r="DO80" s="26">
        <f t="shared" si="344"/>
        <v>1.4732002887442031E-2</v>
      </c>
      <c r="DP80" s="26">
        <f t="shared" si="344"/>
        <v>2.3019319609742406E-2</v>
      </c>
      <c r="DQ80" s="26">
        <f t="shared" si="344"/>
        <v>9.2283581040573381E-3</v>
      </c>
      <c r="DR80" s="26">
        <f t="shared" si="344"/>
        <v>4.1458750138507749E-2</v>
      </c>
      <c r="DS80" s="26">
        <f t="shared" si="344"/>
        <v>4.7266404816691004E-2</v>
      </c>
      <c r="DT80" s="26">
        <f t="shared" si="344"/>
        <v>1.4252565579389614E-2</v>
      </c>
      <c r="DU80" s="26">
        <f t="shared" si="344"/>
        <v>7.6165185465727092E-2</v>
      </c>
      <c r="DV80" s="26">
        <f t="shared" si="344"/>
        <v>4.2956452107079698E-2</v>
      </c>
      <c r="DW80" s="26">
        <f t="shared" si="344"/>
        <v>8.4549368871848385E-2</v>
      </c>
      <c r="DX80" s="26">
        <f t="shared" si="344"/>
        <v>3.953412382874022E-2</v>
      </c>
      <c r="DY80" s="26">
        <f t="shared" si="344"/>
        <v>1.4743445216413631E-2</v>
      </c>
      <c r="DZ80" s="26">
        <f t="shared" si="344"/>
        <v>3.2881840839148718E-2</v>
      </c>
      <c r="EA80" s="26">
        <f t="shared" ref="EA80:GL80" si="345">ABS(EA60-EA40)</f>
        <v>1.2853462006098826E-3</v>
      </c>
      <c r="EB80" s="26">
        <f t="shared" si="345"/>
        <v>6.8562758901559162E-3</v>
      </c>
      <c r="EC80" s="26">
        <f t="shared" si="345"/>
        <v>0.1144130590621889</v>
      </c>
      <c r="ED80" s="26">
        <f t="shared" si="345"/>
        <v>2.366286252986935E-2</v>
      </c>
      <c r="EE80" s="26">
        <f t="shared" si="345"/>
        <v>8.1067861941424013E-3</v>
      </c>
      <c r="EF80" s="26">
        <f t="shared" si="345"/>
        <v>0.16057201068020011</v>
      </c>
      <c r="EG80" s="26">
        <f t="shared" si="345"/>
        <v>9.8802006968113754E-2</v>
      </c>
      <c r="EH80" s="26">
        <f t="shared" si="345"/>
        <v>7.7786944002725789E-2</v>
      </c>
      <c r="EI80" s="26">
        <f t="shared" si="345"/>
        <v>7.0886698152402783E-2</v>
      </c>
      <c r="EJ80" s="26">
        <f t="shared" si="345"/>
        <v>7.6221138232077351E-2</v>
      </c>
      <c r="EK80" s="26">
        <f t="shared" si="345"/>
        <v>0.19249141020148108</v>
      </c>
      <c r="EL80" s="26">
        <f t="shared" si="345"/>
        <v>9.6283379234834321E-2</v>
      </c>
      <c r="EM80" s="26">
        <f t="shared" si="345"/>
        <v>1.0075395103995133E-2</v>
      </c>
      <c r="EN80" s="26">
        <f t="shared" si="345"/>
        <v>2.9252587520830486E-3</v>
      </c>
      <c r="EO80" s="26">
        <f t="shared" si="345"/>
        <v>3.9473683848918389E-2</v>
      </c>
      <c r="EP80" s="26">
        <f t="shared" si="345"/>
        <v>5.9875132325989622E-2</v>
      </c>
      <c r="EQ80" s="26">
        <f t="shared" si="345"/>
        <v>7.5755765865592739E-3</v>
      </c>
      <c r="ER80" s="26">
        <f t="shared" si="345"/>
        <v>0.10004776899188333</v>
      </c>
      <c r="ES80" s="26">
        <f t="shared" si="345"/>
        <v>2.5860367132456763E-2</v>
      </c>
      <c r="ET80" s="26">
        <f t="shared" si="345"/>
        <v>5.4800045976836714E-2</v>
      </c>
      <c r="EU80" s="26">
        <f t="shared" si="345"/>
        <v>4.3120978494913587E-2</v>
      </c>
      <c r="EV80" s="26">
        <f t="shared" si="345"/>
        <v>0.1070835535946586</v>
      </c>
      <c r="EW80" s="26">
        <f t="shared" si="345"/>
        <v>4.0840915313550052E-2</v>
      </c>
      <c r="EX80" s="26">
        <f t="shared" si="345"/>
        <v>0.10372170055166507</v>
      </c>
      <c r="EY80" s="26">
        <f t="shared" si="345"/>
        <v>9.2643896092124867E-2</v>
      </c>
      <c r="EZ80" s="26">
        <f t="shared" si="345"/>
        <v>3.4863468772795225E-2</v>
      </c>
      <c r="FA80" s="26">
        <f t="shared" si="345"/>
        <v>2.4571728280783023E-2</v>
      </c>
      <c r="FB80" s="26">
        <f t="shared" si="345"/>
        <v>7.8395454829917471E-2</v>
      </c>
      <c r="FC80" s="26">
        <f t="shared" si="345"/>
        <v>0.15697630643892618</v>
      </c>
      <c r="FD80" s="26">
        <f t="shared" si="345"/>
        <v>3.6111297992592009E-2</v>
      </c>
      <c r="FE80" s="26">
        <f t="shared" si="345"/>
        <v>2.0266481959915206E-3</v>
      </c>
      <c r="FF80" s="26">
        <f t="shared" si="345"/>
        <v>2.9461266290856575E-2</v>
      </c>
      <c r="FG80" s="26">
        <f t="shared" si="345"/>
        <v>0.1553617798491787</v>
      </c>
      <c r="FH80" s="26">
        <f t="shared" si="345"/>
        <v>4.0909123643703582E-2</v>
      </c>
      <c r="FI80" s="26">
        <f t="shared" si="345"/>
        <v>4.3805029618881469E-2</v>
      </c>
      <c r="FJ80" s="26">
        <f t="shared" si="345"/>
        <v>3.1042131496436198E-2</v>
      </c>
      <c r="FK80" s="26">
        <f t="shared" si="345"/>
        <v>4.3487384931849671E-2</v>
      </c>
      <c r="FL80" s="26">
        <f t="shared" si="345"/>
        <v>0.10976213765916198</v>
      </c>
      <c r="FM80" s="26">
        <f t="shared" si="345"/>
        <v>4.7137674468457347E-3</v>
      </c>
      <c r="FN80" s="26">
        <f t="shared" si="345"/>
        <v>4.0137268249593114E-2</v>
      </c>
      <c r="FO80" s="26">
        <f t="shared" si="345"/>
        <v>1.7148216995247184E-2</v>
      </c>
      <c r="FP80" s="26">
        <f t="shared" si="345"/>
        <v>1.954568405515611E-2</v>
      </c>
      <c r="FQ80" s="26">
        <f t="shared" si="345"/>
        <v>1.0916192977478104E-2</v>
      </c>
      <c r="FR80" s="26">
        <f t="shared" si="345"/>
        <v>8.8174071107671587E-3</v>
      </c>
      <c r="FS80" s="26">
        <f t="shared" si="345"/>
        <v>2.6906365908505536E-2</v>
      </c>
      <c r="FT80" s="26">
        <f t="shared" si="345"/>
        <v>0.11257827820339295</v>
      </c>
      <c r="FU80" s="26">
        <f t="shared" si="345"/>
        <v>0.10166404137742113</v>
      </c>
      <c r="FV80" s="26">
        <f t="shared" si="345"/>
        <v>0.11316225123537932</v>
      </c>
      <c r="FW80" s="26">
        <f t="shared" si="345"/>
        <v>3.1831184740455876E-2</v>
      </c>
      <c r="FX80" s="26">
        <f t="shared" si="345"/>
        <v>1.7849832050358283E-2</v>
      </c>
      <c r="FY80" s="26">
        <f t="shared" si="345"/>
        <v>3.2928646775708059E-2</v>
      </c>
      <c r="FZ80" s="26">
        <f t="shared" si="345"/>
        <v>8.238216500815787E-2</v>
      </c>
      <c r="GA80" s="26">
        <f t="shared" si="345"/>
        <v>4.3095172065060861E-2</v>
      </c>
      <c r="GB80" s="26">
        <f t="shared" si="345"/>
        <v>0.11804544947611573</v>
      </c>
      <c r="GC80" s="26">
        <f t="shared" si="345"/>
        <v>6.1432854226454059E-2</v>
      </c>
      <c r="GD80" s="26">
        <f t="shared" si="345"/>
        <v>2.961080922477044E-2</v>
      </c>
      <c r="GE80" s="26">
        <f t="shared" si="345"/>
        <v>1.9351969681142611E-2</v>
      </c>
      <c r="GF80" s="26">
        <f t="shared" si="345"/>
        <v>8.4962579504600066E-2</v>
      </c>
      <c r="GG80" s="26">
        <f t="shared" si="345"/>
        <v>0.11123685365886191</v>
      </c>
      <c r="GH80" s="26">
        <f t="shared" si="345"/>
        <v>0.13149924432032573</v>
      </c>
      <c r="GI80" s="26">
        <f t="shared" si="345"/>
        <v>2.0256299489042062E-2</v>
      </c>
      <c r="GJ80" s="26">
        <f t="shared" si="345"/>
        <v>2.7555577259978259E-2</v>
      </c>
      <c r="GK80" s="26">
        <f t="shared" si="345"/>
        <v>3.5647574305031071E-2</v>
      </c>
      <c r="GL80" s="26">
        <f t="shared" si="345"/>
        <v>0.22523599090394875</v>
      </c>
      <c r="GM80" s="26">
        <f t="shared" ref="GM80:IX80" si="346">ABS(GM60-GM40)</f>
        <v>8.6874340259676164E-2</v>
      </c>
      <c r="GN80" s="26">
        <f t="shared" si="346"/>
        <v>0.11170341798856237</v>
      </c>
      <c r="GO80" s="26">
        <f t="shared" si="346"/>
        <v>3.7040209245654154E-2</v>
      </c>
      <c r="GP80" s="26">
        <f t="shared" si="346"/>
        <v>1.4549435602830993E-2</v>
      </c>
      <c r="GQ80" s="26">
        <f t="shared" si="346"/>
        <v>5.3393517092103632E-3</v>
      </c>
      <c r="GR80" s="26">
        <f t="shared" si="346"/>
        <v>0.20007034143538038</v>
      </c>
      <c r="GS80" s="26">
        <f t="shared" si="346"/>
        <v>7.4388340142719223E-3</v>
      </c>
      <c r="GT80" s="26">
        <f t="shared" si="346"/>
        <v>0.10292073271171481</v>
      </c>
      <c r="GU80" s="26">
        <f t="shared" si="346"/>
        <v>3.2925469921193717E-2</v>
      </c>
      <c r="GV80" s="26">
        <f t="shared" si="346"/>
        <v>7.7924394355001203E-3</v>
      </c>
      <c r="GW80" s="26">
        <f t="shared" si="346"/>
        <v>6.8165944079338403E-2</v>
      </c>
      <c r="GX80" s="26">
        <f t="shared" si="346"/>
        <v>1.843808648426315E-2</v>
      </c>
      <c r="GY80" s="26">
        <f t="shared" si="346"/>
        <v>6.8592717592202118E-2</v>
      </c>
      <c r="GZ80" s="26">
        <f t="shared" si="346"/>
        <v>1.6409972684715557E-2</v>
      </c>
      <c r="HA80" s="26">
        <f t="shared" si="346"/>
        <v>2.5883658766420833E-2</v>
      </c>
      <c r="HB80" s="26">
        <f t="shared" si="346"/>
        <v>2.6560065658979559E-2</v>
      </c>
      <c r="HC80" s="26">
        <f t="shared" si="346"/>
        <v>2.4187528511031259E-2</v>
      </c>
      <c r="HD80" s="26">
        <f t="shared" si="346"/>
        <v>2.2008020526314898E-2</v>
      </c>
      <c r="HE80" s="26">
        <f t="shared" si="346"/>
        <v>7.8317227472934903E-4</v>
      </c>
      <c r="HF80" s="26">
        <f t="shared" si="346"/>
        <v>4.7239218753665713E-2</v>
      </c>
      <c r="HG80" s="26">
        <f t="shared" si="346"/>
        <v>5.1030755238228254E-2</v>
      </c>
      <c r="HH80" s="26">
        <f t="shared" si="346"/>
        <v>1.4556710837875519E-2</v>
      </c>
      <c r="HI80" s="26">
        <f t="shared" si="346"/>
        <v>1.4563043255547636E-2</v>
      </c>
      <c r="HJ80" s="26">
        <f t="shared" si="346"/>
        <v>1.293857040190019E-2</v>
      </c>
      <c r="HK80" s="26">
        <f t="shared" si="346"/>
        <v>1.2620822109766672E-2</v>
      </c>
      <c r="HL80" s="26">
        <f t="shared" si="346"/>
        <v>1.7984270693543136E-2</v>
      </c>
      <c r="HM80" s="26">
        <f t="shared" si="346"/>
        <v>9.5672191161554843E-2</v>
      </c>
      <c r="HN80" s="26">
        <f t="shared" si="346"/>
        <v>8.609755364348548E-2</v>
      </c>
      <c r="HO80" s="26">
        <f t="shared" si="346"/>
        <v>8.3991580708970032E-2</v>
      </c>
      <c r="HP80" s="26">
        <f t="shared" si="346"/>
        <v>5.810425958873433E-2</v>
      </c>
      <c r="HQ80" s="26">
        <f t="shared" si="346"/>
        <v>0.11902808669063009</v>
      </c>
      <c r="HR80" s="26">
        <f t="shared" si="346"/>
        <v>3.3995448767393965E-2</v>
      </c>
      <c r="HS80" s="26">
        <f t="shared" si="346"/>
        <v>2.8595906127542314E-2</v>
      </c>
      <c r="HT80" s="26">
        <f t="shared" si="346"/>
        <v>6.850915101436289E-2</v>
      </c>
      <c r="HU80" s="26">
        <f t="shared" si="346"/>
        <v>0.10534329602090781</v>
      </c>
      <c r="HV80" s="26">
        <f t="shared" si="346"/>
        <v>0.14118655023918858</v>
      </c>
      <c r="HW80" s="26">
        <f t="shared" si="346"/>
        <v>1.9674906613027149E-2</v>
      </c>
      <c r="HX80" s="26">
        <f t="shared" si="346"/>
        <v>8.7439411952945412E-2</v>
      </c>
      <c r="HY80" s="26">
        <f t="shared" si="346"/>
        <v>6.4033989906603972E-2</v>
      </c>
      <c r="HZ80" s="26">
        <f t="shared" si="346"/>
        <v>2.3675264116897021E-2</v>
      </c>
      <c r="IA80" s="26">
        <f t="shared" si="346"/>
        <v>3.719253520916202E-2</v>
      </c>
      <c r="IB80" s="26">
        <f t="shared" si="346"/>
        <v>3.3191298567283478E-2</v>
      </c>
      <c r="IC80" s="26">
        <f t="shared" si="346"/>
        <v>5.1007812050355567E-2</v>
      </c>
      <c r="ID80" s="26">
        <f t="shared" si="346"/>
        <v>6.6803963187253262E-2</v>
      </c>
      <c r="IE80" s="26">
        <f t="shared" si="346"/>
        <v>2.9517379071264546E-2</v>
      </c>
      <c r="IF80" s="26">
        <f t="shared" si="346"/>
        <v>1.1180077417919071E-2</v>
      </c>
      <c r="IG80" s="26">
        <f t="shared" si="346"/>
        <v>1.540682277823606E-2</v>
      </c>
      <c r="IH80" s="26">
        <f t="shared" si="346"/>
        <v>2.0761061943354892E-2</v>
      </c>
      <c r="II80" s="26">
        <f t="shared" si="346"/>
        <v>0.13622782025558433</v>
      </c>
      <c r="IJ80" s="26">
        <f t="shared" si="346"/>
        <v>7.5183710070252929E-3</v>
      </c>
      <c r="IK80" s="26">
        <f t="shared" si="346"/>
        <v>2.6018109844789375E-2</v>
      </c>
      <c r="IL80" s="26">
        <f t="shared" si="346"/>
        <v>4.5459869084775784E-2</v>
      </c>
      <c r="IM80" s="26">
        <f t="shared" si="346"/>
        <v>1.0340239730899592E-2</v>
      </c>
      <c r="IN80" s="26">
        <f t="shared" si="346"/>
        <v>0.14569994737280556</v>
      </c>
      <c r="IO80" s="26">
        <f t="shared" si="346"/>
        <v>1.6075173094637379E-2</v>
      </c>
      <c r="IP80" s="26">
        <f t="shared" si="346"/>
        <v>2.7648571524337973E-3</v>
      </c>
      <c r="IQ80" s="26">
        <f t="shared" si="346"/>
        <v>2.1273545446772221E-2</v>
      </c>
      <c r="IR80" s="26">
        <f t="shared" si="346"/>
        <v>7.0542359938466012E-3</v>
      </c>
      <c r="IS80" s="26">
        <f t="shared" si="346"/>
        <v>1.3715379598723619E-2</v>
      </c>
      <c r="IT80" s="26">
        <f t="shared" si="346"/>
        <v>2.6827251117985777E-2</v>
      </c>
      <c r="IU80" s="26">
        <f t="shared" si="346"/>
        <v>4.6298810929387639E-2</v>
      </c>
      <c r="IV80" s="26">
        <f t="shared" si="346"/>
        <v>2.2387621194673291E-2</v>
      </c>
      <c r="IW80" s="26">
        <f t="shared" si="346"/>
        <v>0.11195927997439256</v>
      </c>
      <c r="IX80" s="26">
        <f t="shared" si="346"/>
        <v>5.4367340263090938E-2</v>
      </c>
      <c r="IY80" s="26">
        <f t="shared" ref="IY80:LJ80" si="347">ABS(IY60-IY40)</f>
        <v>1.4862209203741983E-2</v>
      </c>
      <c r="IZ80" s="26">
        <f t="shared" si="347"/>
        <v>6.9781455291995864E-2</v>
      </c>
      <c r="JA80" s="26">
        <f t="shared" si="347"/>
        <v>2.7831695015740676E-2</v>
      </c>
      <c r="JB80" s="26">
        <f t="shared" si="347"/>
        <v>5.9860900980278298E-2</v>
      </c>
      <c r="JC80" s="26">
        <f t="shared" si="347"/>
        <v>3.1116510299947497E-2</v>
      </c>
      <c r="JD80" s="26">
        <f t="shared" si="347"/>
        <v>2.6240021262546043E-2</v>
      </c>
      <c r="JE80" s="26">
        <f t="shared" si="347"/>
        <v>5.8236083220792323E-3</v>
      </c>
      <c r="JF80" s="26">
        <f t="shared" si="347"/>
        <v>0.11442899331719525</v>
      </c>
      <c r="JG80" s="26">
        <f t="shared" si="347"/>
        <v>1.9599968961483638E-2</v>
      </c>
      <c r="JH80" s="26">
        <f t="shared" si="347"/>
        <v>7.813492890425533E-2</v>
      </c>
      <c r="JI80" s="26">
        <f t="shared" si="347"/>
        <v>4.5403580644758357E-3</v>
      </c>
      <c r="JJ80" s="26">
        <f t="shared" si="347"/>
        <v>9.2140779450688992E-3</v>
      </c>
      <c r="JK80" s="26">
        <f t="shared" si="347"/>
        <v>9.6278355131849513E-2</v>
      </c>
      <c r="JL80" s="26">
        <f t="shared" si="347"/>
        <v>1.0128412573847112E-2</v>
      </c>
      <c r="JM80" s="26">
        <f t="shared" si="347"/>
        <v>1.0413960226061683E-2</v>
      </c>
      <c r="JN80" s="26">
        <f t="shared" si="347"/>
        <v>1.0124444903375038E-2</v>
      </c>
      <c r="JO80" s="26">
        <f t="shared" si="347"/>
        <v>2.746155610911602E-2</v>
      </c>
      <c r="JP80" s="26">
        <f t="shared" si="347"/>
        <v>5.5654444227629912E-2</v>
      </c>
      <c r="JQ80" s="26">
        <f t="shared" si="347"/>
        <v>6.3195734690261879E-3</v>
      </c>
      <c r="JR80" s="26">
        <f t="shared" si="347"/>
        <v>7.7390792959804111E-2</v>
      </c>
      <c r="JS80" s="26">
        <f t="shared" si="347"/>
        <v>1.1262192459772502E-2</v>
      </c>
      <c r="JT80" s="26">
        <f t="shared" si="347"/>
        <v>4.7764581771765596E-2</v>
      </c>
      <c r="JU80" s="26">
        <f t="shared" si="347"/>
        <v>3.8195548015691055E-2</v>
      </c>
      <c r="JV80" s="26">
        <f t="shared" si="347"/>
        <v>5.4024794882001625E-2</v>
      </c>
      <c r="JW80" s="26">
        <f t="shared" si="347"/>
        <v>7.8816062765201395E-3</v>
      </c>
      <c r="JX80" s="26">
        <f t="shared" si="347"/>
        <v>3.5278511992028104E-2</v>
      </c>
      <c r="JY80" s="26">
        <f t="shared" si="347"/>
        <v>1.3661519019436866E-2</v>
      </c>
      <c r="JZ80" s="26">
        <f t="shared" si="347"/>
        <v>4.309165690641388E-3</v>
      </c>
      <c r="KA80" s="26">
        <f t="shared" si="347"/>
        <v>3.4112151308759678E-2</v>
      </c>
      <c r="KB80" s="26">
        <f t="shared" si="347"/>
        <v>9.911258465916728E-3</v>
      </c>
      <c r="KC80" s="26">
        <f t="shared" si="347"/>
        <v>2.0676160657240816E-2</v>
      </c>
      <c r="KD80" s="26">
        <f t="shared" si="347"/>
        <v>1.0868380595567328E-2</v>
      </c>
      <c r="KE80" s="26">
        <f t="shared" si="347"/>
        <v>1.2040612378479226E-2</v>
      </c>
      <c r="KF80" s="26">
        <f t="shared" si="347"/>
        <v>0.15889018609203628</v>
      </c>
      <c r="KG80" s="26">
        <f t="shared" si="347"/>
        <v>3.5998179178907103E-2</v>
      </c>
      <c r="KH80" s="26">
        <f t="shared" si="347"/>
        <v>1.6710512862322446E-2</v>
      </c>
      <c r="KI80" s="26">
        <f t="shared" si="347"/>
        <v>5.5349629463512878E-2</v>
      </c>
      <c r="KJ80" s="26">
        <f t="shared" si="347"/>
        <v>5.367208248469435E-2</v>
      </c>
      <c r="KK80" s="26">
        <f t="shared" si="347"/>
        <v>2.8796770514333492E-2</v>
      </c>
      <c r="KL80" s="26">
        <f t="shared" si="347"/>
        <v>5.6558813112053713E-2</v>
      </c>
      <c r="KM80" s="26">
        <f t="shared" si="347"/>
        <v>7.8901722152141085E-2</v>
      </c>
      <c r="KN80" s="26">
        <f t="shared" si="347"/>
        <v>8.4223239030125907E-2</v>
      </c>
      <c r="KO80" s="26">
        <f t="shared" si="347"/>
        <v>2.2379603839649931E-2</v>
      </c>
      <c r="KP80" s="26">
        <f t="shared" si="347"/>
        <v>6.4179911929898581E-4</v>
      </c>
      <c r="KQ80" s="26">
        <f t="shared" si="347"/>
        <v>3.0399620128978427E-2</v>
      </c>
      <c r="KR80" s="26">
        <f t="shared" si="347"/>
        <v>8.4145413866304475E-3</v>
      </c>
      <c r="KS80" s="26">
        <f t="shared" si="347"/>
        <v>2.1277187578993495E-2</v>
      </c>
      <c r="KT80" s="26">
        <f t="shared" si="347"/>
        <v>6.6887618366265889E-3</v>
      </c>
      <c r="KU80" s="26">
        <f t="shared" si="347"/>
        <v>9.1756622399790266E-2</v>
      </c>
      <c r="KV80" s="26">
        <f t="shared" si="347"/>
        <v>1.7283193767027458E-2</v>
      </c>
      <c r="KW80" s="26">
        <f t="shared" si="347"/>
        <v>1.7816278749248446E-2</v>
      </c>
      <c r="KX80" s="26">
        <f t="shared" si="347"/>
        <v>1.4185294576904608E-2</v>
      </c>
      <c r="KY80" s="26">
        <f t="shared" si="347"/>
        <v>1.7947387744131446E-2</v>
      </c>
      <c r="KZ80" s="26">
        <f t="shared" si="347"/>
        <v>8.6934779415683283E-3</v>
      </c>
      <c r="LA80" s="26">
        <f t="shared" si="347"/>
        <v>1.7935124750978471E-4</v>
      </c>
      <c r="LB80" s="26">
        <f t="shared" si="347"/>
        <v>0.16482427548536688</v>
      </c>
      <c r="LC80" s="26">
        <f t="shared" si="347"/>
        <v>9.6732159727292599E-2</v>
      </c>
      <c r="LD80" s="26">
        <f t="shared" si="347"/>
        <v>2.5911426984267391E-2</v>
      </c>
      <c r="LE80" s="26">
        <f t="shared" si="347"/>
        <v>3.1043243934921944E-2</v>
      </c>
      <c r="LF80" s="26">
        <f t="shared" si="347"/>
        <v>6.2053636484442343E-3</v>
      </c>
      <c r="LG80" s="26">
        <f t="shared" si="347"/>
        <v>6.1445801345682088E-2</v>
      </c>
      <c r="LH80" s="26">
        <f t="shared" si="347"/>
        <v>6.0522676330485456E-2</v>
      </c>
      <c r="LI80" s="26">
        <f t="shared" si="347"/>
        <v>1.1351148663577892E-2</v>
      </c>
      <c r="LJ80" s="26">
        <f t="shared" si="347"/>
        <v>0.21679380147593802</v>
      </c>
      <c r="LK80" s="26">
        <f t="shared" ref="LK80:LW80" si="348">ABS(LK60-LK40)</f>
        <v>0.11867540289518419</v>
      </c>
      <c r="LL80" s="26">
        <f t="shared" si="348"/>
        <v>6.0554948317842361E-2</v>
      </c>
      <c r="LM80" s="26">
        <f t="shared" si="348"/>
        <v>9.2543182889985087E-2</v>
      </c>
      <c r="LN80" s="26">
        <f t="shared" si="348"/>
        <v>6.7244364691606773E-2</v>
      </c>
      <c r="LO80" s="26">
        <f t="shared" si="348"/>
        <v>3.5013190126651994E-2</v>
      </c>
      <c r="LP80" s="26">
        <f t="shared" si="348"/>
        <v>2.8449037510817066E-3</v>
      </c>
      <c r="LQ80" s="26">
        <f t="shared" si="348"/>
        <v>3.7288634356690775E-2</v>
      </c>
      <c r="LR80" s="26">
        <f t="shared" si="348"/>
        <v>1.0779566278953101E-2</v>
      </c>
      <c r="LS80" s="26">
        <f t="shared" si="348"/>
        <v>3.3358063148841627E-2</v>
      </c>
      <c r="LT80" s="26">
        <f t="shared" si="348"/>
        <v>7.6152087923777922E-2</v>
      </c>
      <c r="LU80" s="26">
        <f t="shared" si="348"/>
        <v>6.6259231640826977E-2</v>
      </c>
      <c r="LV80" s="26">
        <f t="shared" si="348"/>
        <v>4.0076274208731999E-2</v>
      </c>
      <c r="LW80" s="26">
        <f t="shared" si="348"/>
        <v>0.15853873668326324</v>
      </c>
    </row>
    <row r="81" spans="1:335" x14ac:dyDescent="0.3">
      <c r="A81" s="15">
        <v>2012</v>
      </c>
      <c r="B81" s="18">
        <f t="shared" si="282"/>
        <v>2.5273056428720048E-2</v>
      </c>
      <c r="C81" s="18">
        <f t="shared" ref="C81:BN81" si="349">ABS(C61-C41)</f>
        <v>1.4882614093812641E-2</v>
      </c>
      <c r="D81" s="18">
        <f t="shared" si="349"/>
        <v>0.11018580019528512</v>
      </c>
      <c r="E81" s="18">
        <f t="shared" si="349"/>
        <v>4.9118289546633984E-2</v>
      </c>
      <c r="F81" s="18">
        <f t="shared" si="349"/>
        <v>1.2472703488515258E-2</v>
      </c>
      <c r="G81" s="18">
        <f t="shared" si="349"/>
        <v>1.1161043032243897E-3</v>
      </c>
      <c r="H81" s="18">
        <f t="shared" si="349"/>
        <v>7.5213582358037212E-2</v>
      </c>
      <c r="I81" s="18">
        <f t="shared" si="349"/>
        <v>1.4862885585731456E-2</v>
      </c>
      <c r="J81" s="18">
        <f t="shared" si="349"/>
        <v>8.0448687846011377E-3</v>
      </c>
      <c r="K81" s="18">
        <f t="shared" si="349"/>
        <v>2.5975525984400782E-3</v>
      </c>
      <c r="L81" s="18">
        <f t="shared" si="349"/>
        <v>1.1241776481163646E-2</v>
      </c>
      <c r="M81" s="18">
        <f t="shared" si="349"/>
        <v>0.1035479689041362</v>
      </c>
      <c r="N81" s="18">
        <f t="shared" si="349"/>
        <v>3.6057180485773055E-2</v>
      </c>
      <c r="O81" s="18">
        <f t="shared" si="349"/>
        <v>6.6841011771748893E-2</v>
      </c>
      <c r="P81" s="18">
        <f t="shared" si="349"/>
        <v>1.3534187555740179E-2</v>
      </c>
      <c r="Q81" s="18">
        <f t="shared" si="349"/>
        <v>2.1638024976925338E-2</v>
      </c>
      <c r="R81" s="18">
        <f t="shared" si="349"/>
        <v>2.0880748205358662E-2</v>
      </c>
      <c r="S81" s="18">
        <f t="shared" si="349"/>
        <v>5.6489075393639537E-2</v>
      </c>
      <c r="T81" s="18">
        <f t="shared" si="349"/>
        <v>3.7036901143672973E-2</v>
      </c>
      <c r="U81" s="18">
        <f t="shared" si="349"/>
        <v>6.688919531268489E-3</v>
      </c>
      <c r="V81" s="18">
        <f t="shared" si="349"/>
        <v>0.17763577375681205</v>
      </c>
      <c r="W81" s="18">
        <f t="shared" si="349"/>
        <v>0.12672400000748563</v>
      </c>
      <c r="X81" s="18">
        <f t="shared" si="349"/>
        <v>7.8625400329727202E-2</v>
      </c>
      <c r="Y81" s="18">
        <f t="shared" si="349"/>
        <v>1.6897739158680924E-2</v>
      </c>
      <c r="Z81" s="18">
        <f t="shared" si="349"/>
        <v>3.5373774883685039E-2</v>
      </c>
      <c r="AA81" s="18">
        <f t="shared" si="349"/>
        <v>0.1712649812335737</v>
      </c>
      <c r="AB81" s="18">
        <f t="shared" si="349"/>
        <v>7.2263421300756803E-2</v>
      </c>
      <c r="AC81" s="18">
        <f t="shared" si="349"/>
        <v>1.9651016497411383E-2</v>
      </c>
      <c r="AD81" s="18">
        <f t="shared" si="349"/>
        <v>3.1880794791275952E-3</v>
      </c>
      <c r="AE81" s="18">
        <f t="shared" si="349"/>
        <v>1.2074947294446942E-2</v>
      </c>
      <c r="AF81" s="18">
        <f t="shared" si="349"/>
        <v>1.2524813014671565E-3</v>
      </c>
      <c r="AG81" s="18">
        <f t="shared" si="349"/>
        <v>4.5451628332412453E-3</v>
      </c>
      <c r="AH81" s="18">
        <f t="shared" si="349"/>
        <v>8.0496645027289926E-2</v>
      </c>
      <c r="AI81" s="18">
        <f t="shared" si="349"/>
        <v>0.15987486113030763</v>
      </c>
      <c r="AJ81" s="18">
        <f t="shared" si="349"/>
        <v>2.8869046958107658E-2</v>
      </c>
      <c r="AK81" s="18">
        <f t="shared" si="349"/>
        <v>1.2387422020562755E-3</v>
      </c>
      <c r="AL81" s="18">
        <f t="shared" si="349"/>
        <v>3.0099341917873779E-2</v>
      </c>
      <c r="AM81" s="18">
        <f t="shared" si="349"/>
        <v>6.638185222534132E-2</v>
      </c>
      <c r="AN81" s="18">
        <f t="shared" si="349"/>
        <v>2.6338985082453886E-2</v>
      </c>
      <c r="AO81" s="18">
        <f t="shared" si="349"/>
        <v>1.4309252495977587E-2</v>
      </c>
      <c r="AP81" s="18">
        <f t="shared" si="349"/>
        <v>1.2791458380526005E-2</v>
      </c>
      <c r="AQ81" s="18">
        <f t="shared" si="349"/>
        <v>6.4480706207820718E-2</v>
      </c>
      <c r="AR81" s="18">
        <f t="shared" si="349"/>
        <v>8.8983230764621446E-2</v>
      </c>
      <c r="AS81" s="18">
        <f t="shared" si="349"/>
        <v>1.0199979871416298E-2</v>
      </c>
      <c r="AT81" s="18">
        <f t="shared" si="349"/>
        <v>3.7079608742948689E-2</v>
      </c>
      <c r="AU81" s="18">
        <f t="shared" si="349"/>
        <v>1.7478300271692282E-2</v>
      </c>
      <c r="AV81" s="18">
        <f t="shared" si="349"/>
        <v>6.4567896359186694E-3</v>
      </c>
      <c r="AW81" s="18">
        <f t="shared" si="349"/>
        <v>4.0339269057215965E-2</v>
      </c>
      <c r="AX81" s="18">
        <f t="shared" si="349"/>
        <v>5.0269867890395448E-2</v>
      </c>
      <c r="AY81" s="18">
        <f t="shared" si="349"/>
        <v>5.2677885935875357E-3</v>
      </c>
      <c r="AZ81" s="18">
        <f t="shared" si="349"/>
        <v>8.1922022650072007E-2</v>
      </c>
      <c r="BA81" s="18">
        <f t="shared" si="349"/>
        <v>4.2963960684801572E-2</v>
      </c>
      <c r="BB81" s="18">
        <f t="shared" si="349"/>
        <v>3.6815053733804781E-2</v>
      </c>
      <c r="BC81" s="18">
        <f t="shared" si="349"/>
        <v>3.7506961596377786E-2</v>
      </c>
      <c r="BD81" s="18">
        <f t="shared" si="349"/>
        <v>1.0810322205196843E-2</v>
      </c>
      <c r="BE81" s="18">
        <f t="shared" si="349"/>
        <v>1.6292988421518356E-2</v>
      </c>
      <c r="BF81" s="18">
        <f t="shared" si="349"/>
        <v>0.15883453512638768</v>
      </c>
      <c r="BG81" s="18">
        <f t="shared" si="349"/>
        <v>0.12371172729161439</v>
      </c>
      <c r="BH81" s="18">
        <f t="shared" si="349"/>
        <v>6.6526332076815353E-2</v>
      </c>
      <c r="BI81" s="18">
        <f t="shared" si="349"/>
        <v>0.14989527375439005</v>
      </c>
      <c r="BJ81" s="18">
        <f t="shared" si="349"/>
        <v>9.6005256553632123E-2</v>
      </c>
      <c r="BK81" s="18">
        <f t="shared" si="349"/>
        <v>1.0860238836955138E-2</v>
      </c>
      <c r="BL81" s="18">
        <f t="shared" si="349"/>
        <v>3.6047355991857377E-2</v>
      </c>
      <c r="BM81" s="18">
        <f t="shared" si="349"/>
        <v>3.6117077292767419E-2</v>
      </c>
      <c r="BN81" s="18">
        <f t="shared" si="349"/>
        <v>0.10548347329227281</v>
      </c>
      <c r="BO81" s="18">
        <f t="shared" ref="BO81:DZ81" si="350">ABS(BO61-BO41)</f>
        <v>4.4747339298879169E-2</v>
      </c>
      <c r="BP81" s="18">
        <f t="shared" si="350"/>
        <v>2.8545307473253179E-2</v>
      </c>
      <c r="BQ81" s="18">
        <f t="shared" si="350"/>
        <v>2.8705234138489855E-2</v>
      </c>
      <c r="BR81" s="18">
        <f t="shared" si="350"/>
        <v>9.111648626926816E-3</v>
      </c>
      <c r="BS81" s="18">
        <f t="shared" si="350"/>
        <v>9.6247591078282124E-2</v>
      </c>
      <c r="BT81" s="18">
        <f t="shared" si="350"/>
        <v>4.7528836710967193E-3</v>
      </c>
      <c r="BU81" s="18">
        <f t="shared" si="350"/>
        <v>1.32313859358274E-2</v>
      </c>
      <c r="BV81" s="18">
        <f t="shared" si="350"/>
        <v>6.2096915739493636E-2</v>
      </c>
      <c r="BW81" s="18">
        <f t="shared" si="350"/>
        <v>3.7808985171190773E-2</v>
      </c>
      <c r="BX81" s="18">
        <f t="shared" si="350"/>
        <v>7.0143958286051078E-2</v>
      </c>
      <c r="BY81" s="18">
        <f t="shared" si="350"/>
        <v>7.1980535157589731E-4</v>
      </c>
      <c r="BZ81" s="18">
        <f t="shared" si="350"/>
        <v>4.76283971349174E-2</v>
      </c>
      <c r="CA81" s="18">
        <f t="shared" si="350"/>
        <v>5.4769066146696188E-2</v>
      </c>
      <c r="CB81" s="18">
        <f t="shared" si="350"/>
        <v>2.8354187349946644E-2</v>
      </c>
      <c r="CC81" s="18">
        <f t="shared" si="350"/>
        <v>2.5344814039735375E-2</v>
      </c>
      <c r="CD81" s="18">
        <f t="shared" si="350"/>
        <v>4.0966057646478038E-2</v>
      </c>
      <c r="CE81" s="18">
        <f t="shared" si="350"/>
        <v>2.1971025558131407E-2</v>
      </c>
      <c r="CF81" s="18">
        <f t="shared" si="350"/>
        <v>1.3346432454968971E-3</v>
      </c>
      <c r="CG81" s="18">
        <f t="shared" si="350"/>
        <v>5.1101796184340381E-2</v>
      </c>
      <c r="CH81" s="18">
        <f t="shared" si="350"/>
        <v>9.1461789414209793E-2</v>
      </c>
      <c r="CI81" s="18">
        <f t="shared" si="350"/>
        <v>7.5697470865474736E-2</v>
      </c>
      <c r="CJ81" s="18">
        <f t="shared" si="350"/>
        <v>1.531135547585083E-2</v>
      </c>
      <c r="CK81" s="18">
        <f t="shared" si="350"/>
        <v>1.0148689825357604E-2</v>
      </c>
      <c r="CL81" s="18">
        <f t="shared" si="350"/>
        <v>2.4929382179697868E-2</v>
      </c>
      <c r="CM81" s="18">
        <f t="shared" si="350"/>
        <v>7.8942761069293488E-2</v>
      </c>
      <c r="CN81" s="18">
        <f t="shared" si="350"/>
        <v>4.2710740958217142E-2</v>
      </c>
      <c r="CO81" s="18">
        <f t="shared" si="350"/>
        <v>0.13485404030992265</v>
      </c>
      <c r="CP81" s="18">
        <f t="shared" si="350"/>
        <v>0.11482140889929049</v>
      </c>
      <c r="CQ81" s="18">
        <f t="shared" si="350"/>
        <v>3.6511589217843199E-2</v>
      </c>
      <c r="CR81" s="18">
        <f t="shared" si="350"/>
        <v>4.7426160338146728E-2</v>
      </c>
      <c r="CS81" s="18">
        <f t="shared" si="350"/>
        <v>1.5506208872224425E-2</v>
      </c>
      <c r="CT81" s="18">
        <f t="shared" si="350"/>
        <v>6.9072553688449778E-2</v>
      </c>
      <c r="CU81" s="18">
        <f t="shared" si="350"/>
        <v>8.2937357726750705E-2</v>
      </c>
      <c r="CV81" s="18">
        <f t="shared" si="350"/>
        <v>5.3784416702066906E-2</v>
      </c>
      <c r="CW81" s="18">
        <f t="shared" si="350"/>
        <v>5.1355738569276332E-2</v>
      </c>
      <c r="CX81" s="18">
        <f t="shared" si="350"/>
        <v>2.3585782693590573E-2</v>
      </c>
      <c r="CY81" s="18">
        <f t="shared" si="350"/>
        <v>4.5080931970629845E-2</v>
      </c>
      <c r="CZ81" s="18">
        <f t="shared" si="350"/>
        <v>1.4662134950826855E-2</v>
      </c>
      <c r="DA81" s="18">
        <f t="shared" si="350"/>
        <v>9.0573760377426593E-2</v>
      </c>
      <c r="DB81" s="18">
        <f t="shared" si="350"/>
        <v>2.720734722807594E-3</v>
      </c>
      <c r="DC81" s="18">
        <f t="shared" si="350"/>
        <v>0.10387218973406176</v>
      </c>
      <c r="DD81" s="18">
        <f t="shared" si="350"/>
        <v>9.865321967120716E-2</v>
      </c>
      <c r="DE81" s="18">
        <f t="shared" si="350"/>
        <v>4.980238044249069E-2</v>
      </c>
      <c r="DF81" s="18">
        <f t="shared" si="350"/>
        <v>3.4114972922434428E-2</v>
      </c>
      <c r="DG81" s="18">
        <f t="shared" si="350"/>
        <v>2.5186338356728996E-2</v>
      </c>
      <c r="DH81" s="18">
        <f t="shared" si="350"/>
        <v>5.9016821299581745E-2</v>
      </c>
      <c r="DI81" s="18">
        <f t="shared" si="350"/>
        <v>6.7722454794877818E-2</v>
      </c>
      <c r="DJ81" s="18">
        <f t="shared" si="350"/>
        <v>4.7242148670480599E-2</v>
      </c>
      <c r="DK81" s="18">
        <f t="shared" si="350"/>
        <v>3.9288134423103804E-2</v>
      </c>
      <c r="DL81" s="18">
        <f t="shared" si="350"/>
        <v>4.9117667781190921E-2</v>
      </c>
      <c r="DM81" s="18">
        <f t="shared" si="350"/>
        <v>4.7187588141708092E-2</v>
      </c>
      <c r="DN81" s="18">
        <f t="shared" si="350"/>
        <v>6.6706309208647285E-4</v>
      </c>
      <c r="DO81" s="18">
        <f t="shared" si="350"/>
        <v>6.7194714056151017E-3</v>
      </c>
      <c r="DP81" s="18">
        <f t="shared" si="350"/>
        <v>5.7103753637960442E-2</v>
      </c>
      <c r="DQ81" s="18">
        <f t="shared" si="350"/>
        <v>4.1660984725970684E-2</v>
      </c>
      <c r="DR81" s="18">
        <f t="shared" si="350"/>
        <v>1.0365918097878457E-2</v>
      </c>
      <c r="DS81" s="18">
        <f t="shared" si="350"/>
        <v>1.204012866583605E-2</v>
      </c>
      <c r="DT81" s="18">
        <f t="shared" si="350"/>
        <v>1.4412718024301163E-2</v>
      </c>
      <c r="DU81" s="18">
        <f t="shared" si="350"/>
        <v>7.7351390292291822E-2</v>
      </c>
      <c r="DV81" s="18">
        <f t="shared" si="350"/>
        <v>2.3703401144977765E-2</v>
      </c>
      <c r="DW81" s="18">
        <f t="shared" si="350"/>
        <v>5.1136575559864728E-3</v>
      </c>
      <c r="DX81" s="18">
        <f t="shared" si="350"/>
        <v>0.12646523207392762</v>
      </c>
      <c r="DY81" s="18">
        <f t="shared" si="350"/>
        <v>8.5527404247299987E-2</v>
      </c>
      <c r="DZ81" s="18">
        <f t="shared" si="350"/>
        <v>2.5130106956305909E-3</v>
      </c>
      <c r="EA81" s="18">
        <f t="shared" ref="EA81:GL81" si="351">ABS(EA61-EA41)</f>
        <v>3.6972466583781394E-2</v>
      </c>
      <c r="EB81" s="18">
        <f t="shared" si="351"/>
        <v>2.7383488863703787E-2</v>
      </c>
      <c r="EC81" s="18">
        <f t="shared" si="351"/>
        <v>3.7348373318739136E-2</v>
      </c>
      <c r="ED81" s="18">
        <f t="shared" si="351"/>
        <v>1.4984426134219075E-2</v>
      </c>
      <c r="EE81" s="18">
        <f t="shared" si="351"/>
        <v>3.8222546481205155E-2</v>
      </c>
      <c r="EF81" s="18">
        <f t="shared" si="351"/>
        <v>9.6724424603506554E-2</v>
      </c>
      <c r="EG81" s="18">
        <f t="shared" si="351"/>
        <v>5.647752611269985E-3</v>
      </c>
      <c r="EH81" s="18">
        <f t="shared" si="351"/>
        <v>9.1359640242547946E-2</v>
      </c>
      <c r="EI81" s="18">
        <f t="shared" si="351"/>
        <v>8.2045614517923859E-2</v>
      </c>
      <c r="EJ81" s="18">
        <f t="shared" si="351"/>
        <v>0.16387250659639019</v>
      </c>
      <c r="EK81" s="18">
        <f t="shared" si="351"/>
        <v>2.5381237914439692E-2</v>
      </c>
      <c r="EL81" s="18">
        <f t="shared" si="351"/>
        <v>5.2297132051976392E-2</v>
      </c>
      <c r="EM81" s="18">
        <f t="shared" si="351"/>
        <v>4.392919281875951E-2</v>
      </c>
      <c r="EN81" s="18">
        <f t="shared" si="351"/>
        <v>8.8510703831902904E-2</v>
      </c>
      <c r="EO81" s="18">
        <f t="shared" si="351"/>
        <v>4.1797752163826196E-2</v>
      </c>
      <c r="EP81" s="18">
        <f t="shared" si="351"/>
        <v>8.2522655543540935E-2</v>
      </c>
      <c r="EQ81" s="18">
        <f t="shared" si="351"/>
        <v>0.11633233387848735</v>
      </c>
      <c r="ER81" s="18">
        <f t="shared" si="351"/>
        <v>2.8931437724932507E-2</v>
      </c>
      <c r="ES81" s="18">
        <f t="shared" si="351"/>
        <v>3.1623669274168098E-2</v>
      </c>
      <c r="ET81" s="18">
        <f t="shared" si="351"/>
        <v>0.1436990213655242</v>
      </c>
      <c r="EU81" s="18">
        <f t="shared" si="351"/>
        <v>9.1362349768173368E-2</v>
      </c>
      <c r="EV81" s="18">
        <f t="shared" si="351"/>
        <v>3.5352636703070095E-2</v>
      </c>
      <c r="EW81" s="18">
        <f t="shared" si="351"/>
        <v>0.1374540921250893</v>
      </c>
      <c r="EX81" s="18">
        <f t="shared" si="351"/>
        <v>6.9310434022118006E-2</v>
      </c>
      <c r="EY81" s="18">
        <f t="shared" si="351"/>
        <v>0.1179110344653953</v>
      </c>
      <c r="EZ81" s="18">
        <f t="shared" si="351"/>
        <v>8.0914948876238402E-3</v>
      </c>
      <c r="FA81" s="18">
        <f t="shared" si="351"/>
        <v>1.7842239411855143E-2</v>
      </c>
      <c r="FB81" s="18">
        <f t="shared" si="351"/>
        <v>8.0912212164234054E-2</v>
      </c>
      <c r="FC81" s="18">
        <f t="shared" si="351"/>
        <v>0.16938075957655807</v>
      </c>
      <c r="FD81" s="18">
        <f t="shared" si="351"/>
        <v>0.10842372651043292</v>
      </c>
      <c r="FE81" s="18">
        <f t="shared" si="351"/>
        <v>7.3211794702018884E-2</v>
      </c>
      <c r="FF81" s="18">
        <f t="shared" si="351"/>
        <v>0.18101495881144403</v>
      </c>
      <c r="FG81" s="18">
        <f t="shared" si="351"/>
        <v>0.15911192533184049</v>
      </c>
      <c r="FH81" s="18">
        <f t="shared" si="351"/>
        <v>1.5569852521763045E-2</v>
      </c>
      <c r="FI81" s="18">
        <f t="shared" si="351"/>
        <v>6.6181676276818424E-2</v>
      </c>
      <c r="FJ81" s="18">
        <f t="shared" si="351"/>
        <v>0.10156744295246767</v>
      </c>
      <c r="FK81" s="18">
        <f t="shared" si="351"/>
        <v>5.8049561321176557E-2</v>
      </c>
      <c r="FL81" s="18">
        <f t="shared" si="351"/>
        <v>3.9287152273717374E-2</v>
      </c>
      <c r="FM81" s="18">
        <f t="shared" si="351"/>
        <v>1.3348303679943496E-2</v>
      </c>
      <c r="FN81" s="18">
        <f t="shared" si="351"/>
        <v>4.7922006770442171E-2</v>
      </c>
      <c r="FO81" s="18">
        <f t="shared" si="351"/>
        <v>3.8972115138331237E-2</v>
      </c>
      <c r="FP81" s="18">
        <f t="shared" si="351"/>
        <v>7.2146164165358351E-2</v>
      </c>
      <c r="FQ81" s="18">
        <f t="shared" si="351"/>
        <v>5.1129256824835184E-2</v>
      </c>
      <c r="FR81" s="18">
        <f t="shared" si="351"/>
        <v>4.6348458103910029E-3</v>
      </c>
      <c r="FS81" s="18">
        <f t="shared" si="351"/>
        <v>5.5342360854304301E-2</v>
      </c>
      <c r="FT81" s="18">
        <f t="shared" si="351"/>
        <v>1.7802479382025838E-2</v>
      </c>
      <c r="FU81" s="18">
        <f t="shared" si="351"/>
        <v>5.4508472096792548E-4</v>
      </c>
      <c r="FV81" s="18">
        <f t="shared" si="351"/>
        <v>9.4589354165063533E-2</v>
      </c>
      <c r="FW81" s="18">
        <f t="shared" si="351"/>
        <v>4.463720647996583E-2</v>
      </c>
      <c r="FX81" s="18">
        <f t="shared" si="351"/>
        <v>8.5617510288073795E-2</v>
      </c>
      <c r="FY81" s="18">
        <f t="shared" si="351"/>
        <v>9.4071041849391857E-2</v>
      </c>
      <c r="FZ81" s="18">
        <f t="shared" si="351"/>
        <v>1.5728659563475578E-2</v>
      </c>
      <c r="GA81" s="18">
        <f t="shared" si="351"/>
        <v>4.5988814084871654E-2</v>
      </c>
      <c r="GB81" s="18">
        <f t="shared" si="351"/>
        <v>7.7042967471192492E-2</v>
      </c>
      <c r="GC81" s="18">
        <f t="shared" si="351"/>
        <v>8.6955872417076474E-2</v>
      </c>
      <c r="GD81" s="18">
        <f t="shared" si="351"/>
        <v>0.20835584267925744</v>
      </c>
      <c r="GE81" s="18">
        <f t="shared" si="351"/>
        <v>0.23052200513657128</v>
      </c>
      <c r="GF81" s="18">
        <f t="shared" si="351"/>
        <v>0.12558563458646999</v>
      </c>
      <c r="GG81" s="18">
        <f t="shared" si="351"/>
        <v>6.8211775509468942E-2</v>
      </c>
      <c r="GH81" s="18">
        <f t="shared" si="351"/>
        <v>0.15748273343294567</v>
      </c>
      <c r="GI81" s="18">
        <f t="shared" si="351"/>
        <v>0.12295766073024028</v>
      </c>
      <c r="GJ81" s="18">
        <f t="shared" si="351"/>
        <v>5.8999229740143849E-2</v>
      </c>
      <c r="GK81" s="18">
        <f t="shared" si="351"/>
        <v>1.5878935372233949E-2</v>
      </c>
      <c r="GL81" s="18">
        <f t="shared" si="351"/>
        <v>1.7204604277816726E-2</v>
      </c>
      <c r="GM81" s="18">
        <f t="shared" ref="GM81:IX81" si="352">ABS(GM61-GM41)</f>
        <v>5.7577289821211797E-4</v>
      </c>
      <c r="GN81" s="18">
        <f t="shared" si="352"/>
        <v>1.9996643098057543E-2</v>
      </c>
      <c r="GO81" s="18">
        <f t="shared" si="352"/>
        <v>2.7232266041485986E-2</v>
      </c>
      <c r="GP81" s="18">
        <f t="shared" si="352"/>
        <v>5.885454096463627E-3</v>
      </c>
      <c r="GQ81" s="18">
        <f t="shared" si="352"/>
        <v>3.1345111600079467E-2</v>
      </c>
      <c r="GR81" s="18">
        <f t="shared" si="352"/>
        <v>1.9342142852110666E-2</v>
      </c>
      <c r="GS81" s="18">
        <f t="shared" si="352"/>
        <v>5.120257348343682E-2</v>
      </c>
      <c r="GT81" s="18">
        <f t="shared" si="352"/>
        <v>8.3569886668886872E-2</v>
      </c>
      <c r="GU81" s="18">
        <f t="shared" si="352"/>
        <v>9.685797135380303E-2</v>
      </c>
      <c r="GV81" s="18">
        <f t="shared" si="352"/>
        <v>3.9227633240462745E-2</v>
      </c>
      <c r="GW81" s="18">
        <f t="shared" si="352"/>
        <v>0.12752779644319112</v>
      </c>
      <c r="GX81" s="18">
        <f t="shared" si="352"/>
        <v>0.12349378268854216</v>
      </c>
      <c r="GY81" s="18">
        <f t="shared" si="352"/>
        <v>4.0178121773782105E-2</v>
      </c>
      <c r="GZ81" s="18">
        <f t="shared" si="352"/>
        <v>3.7979693013066251E-2</v>
      </c>
      <c r="HA81" s="18">
        <f t="shared" si="352"/>
        <v>7.6801335428402506E-2</v>
      </c>
      <c r="HB81" s="18">
        <f t="shared" si="352"/>
        <v>1.7779371368054631E-2</v>
      </c>
      <c r="HC81" s="18">
        <f t="shared" si="352"/>
        <v>2.8385880099063843E-2</v>
      </c>
      <c r="HD81" s="18">
        <f t="shared" si="352"/>
        <v>1.6906620170180076E-2</v>
      </c>
      <c r="HE81" s="18">
        <f t="shared" si="352"/>
        <v>3.4084329597750596E-2</v>
      </c>
      <c r="HF81" s="18">
        <f t="shared" si="352"/>
        <v>0.1102349251509539</v>
      </c>
      <c r="HG81" s="18">
        <f t="shared" si="352"/>
        <v>0.15286162996269848</v>
      </c>
      <c r="HH81" s="18">
        <f t="shared" si="352"/>
        <v>7.8133619746721894E-2</v>
      </c>
      <c r="HI81" s="18">
        <f t="shared" si="352"/>
        <v>9.6892936996819501E-2</v>
      </c>
      <c r="HJ81" s="18">
        <f t="shared" si="352"/>
        <v>9.9152853588609036E-2</v>
      </c>
      <c r="HK81" s="18">
        <f t="shared" si="352"/>
        <v>6.8661225893421801E-2</v>
      </c>
      <c r="HL81" s="18">
        <f t="shared" si="352"/>
        <v>0.14913502614680352</v>
      </c>
      <c r="HM81" s="18">
        <f t="shared" si="352"/>
        <v>7.5022887213873624E-2</v>
      </c>
      <c r="HN81" s="18">
        <f t="shared" si="352"/>
        <v>6.3570422484341194E-2</v>
      </c>
      <c r="HO81" s="18">
        <f t="shared" si="352"/>
        <v>8.0421583578763611E-3</v>
      </c>
      <c r="HP81" s="18">
        <f t="shared" si="352"/>
        <v>1.0356603020317268E-2</v>
      </c>
      <c r="HQ81" s="18">
        <f t="shared" si="352"/>
        <v>2.4162164720054946E-2</v>
      </c>
      <c r="HR81" s="18">
        <f t="shared" si="352"/>
        <v>1.8619363555137214E-2</v>
      </c>
      <c r="HS81" s="18">
        <f t="shared" si="352"/>
        <v>7.8510163320194004E-2</v>
      </c>
      <c r="HT81" s="18">
        <f t="shared" si="352"/>
        <v>7.1651032449685487E-2</v>
      </c>
      <c r="HU81" s="18">
        <f t="shared" si="352"/>
        <v>3.2667755799681009E-2</v>
      </c>
      <c r="HV81" s="18">
        <f t="shared" si="352"/>
        <v>7.3748453127581992E-2</v>
      </c>
      <c r="HW81" s="18">
        <f t="shared" si="352"/>
        <v>7.8456327537073128E-2</v>
      </c>
      <c r="HX81" s="18">
        <f t="shared" si="352"/>
        <v>8.415791742964801E-2</v>
      </c>
      <c r="HY81" s="18">
        <f t="shared" si="352"/>
        <v>6.3645725067329878E-2</v>
      </c>
      <c r="HZ81" s="18">
        <f t="shared" si="352"/>
        <v>1.9390579652791284E-2</v>
      </c>
      <c r="IA81" s="18">
        <f t="shared" si="352"/>
        <v>8.0772315014921992E-3</v>
      </c>
      <c r="IB81" s="18">
        <f t="shared" si="352"/>
        <v>6.4942506972417047E-2</v>
      </c>
      <c r="IC81" s="18">
        <f t="shared" si="352"/>
        <v>3.2269117748330328E-2</v>
      </c>
      <c r="ID81" s="18">
        <f t="shared" si="352"/>
        <v>8.2471532912215456E-2</v>
      </c>
      <c r="IE81" s="18">
        <f t="shared" si="352"/>
        <v>4.7894539059039176E-2</v>
      </c>
      <c r="IF81" s="18">
        <f t="shared" si="352"/>
        <v>3.4109147476008239E-2</v>
      </c>
      <c r="IG81" s="18">
        <f t="shared" si="352"/>
        <v>2.1555847874732859E-2</v>
      </c>
      <c r="IH81" s="18">
        <f t="shared" si="352"/>
        <v>1.3334220601664004E-2</v>
      </c>
      <c r="II81" s="18">
        <f t="shared" si="352"/>
        <v>3.2496022818636727E-2</v>
      </c>
      <c r="IJ81" s="18">
        <f t="shared" si="352"/>
        <v>6.3187044561448857E-2</v>
      </c>
      <c r="IK81" s="18">
        <f t="shared" si="352"/>
        <v>7.421223179572245E-2</v>
      </c>
      <c r="IL81" s="18">
        <f t="shared" si="352"/>
        <v>2.1677012437302245E-2</v>
      </c>
      <c r="IM81" s="18">
        <f t="shared" si="352"/>
        <v>5.4713365546623649E-3</v>
      </c>
      <c r="IN81" s="18">
        <f t="shared" si="352"/>
        <v>4.733162595344087E-2</v>
      </c>
      <c r="IO81" s="18">
        <f t="shared" si="352"/>
        <v>3.5707911051453545E-2</v>
      </c>
      <c r="IP81" s="18">
        <f t="shared" si="352"/>
        <v>2.9056848345225261E-2</v>
      </c>
      <c r="IQ81" s="18">
        <f t="shared" si="352"/>
        <v>5.0384535932594954E-2</v>
      </c>
      <c r="IR81" s="18">
        <f t="shared" si="352"/>
        <v>1.483437308282709E-2</v>
      </c>
      <c r="IS81" s="18">
        <f t="shared" si="352"/>
        <v>2.6941576242506232E-2</v>
      </c>
      <c r="IT81" s="18">
        <f t="shared" si="352"/>
        <v>9.5970032030706198E-2</v>
      </c>
      <c r="IU81" s="18">
        <f t="shared" si="352"/>
        <v>1.942778155621383E-4</v>
      </c>
      <c r="IV81" s="18">
        <f t="shared" si="352"/>
        <v>5.3527315599235514E-2</v>
      </c>
      <c r="IW81" s="18">
        <f t="shared" si="352"/>
        <v>2.7258399481479983E-2</v>
      </c>
      <c r="IX81" s="18">
        <f t="shared" si="352"/>
        <v>2.1779754489998082E-2</v>
      </c>
      <c r="IY81" s="18">
        <f t="shared" ref="IY81:LJ81" si="353">ABS(IY61-IY41)</f>
        <v>0.1351226269430022</v>
      </c>
      <c r="IZ81" s="18">
        <f t="shared" si="353"/>
        <v>1.6079897488564532E-3</v>
      </c>
      <c r="JA81" s="18">
        <f t="shared" si="353"/>
        <v>7.3599019045741843E-2</v>
      </c>
      <c r="JB81" s="18">
        <f t="shared" si="353"/>
        <v>3.442908462605565E-2</v>
      </c>
      <c r="JC81" s="18">
        <f t="shared" si="353"/>
        <v>4.1257165743821433E-2</v>
      </c>
      <c r="JD81" s="18">
        <f t="shared" si="353"/>
        <v>4.6010712289388689E-2</v>
      </c>
      <c r="JE81" s="18">
        <f t="shared" si="353"/>
        <v>4.4918642925040775E-2</v>
      </c>
      <c r="JF81" s="18">
        <f t="shared" si="353"/>
        <v>7.6422326637571203E-2</v>
      </c>
      <c r="JG81" s="18">
        <f t="shared" si="353"/>
        <v>1.5985638233820043E-2</v>
      </c>
      <c r="JH81" s="18">
        <f t="shared" si="353"/>
        <v>7.9599173087690156E-2</v>
      </c>
      <c r="JI81" s="18">
        <f t="shared" si="353"/>
        <v>3.2944853505136873E-3</v>
      </c>
      <c r="JJ81" s="18">
        <f t="shared" si="353"/>
        <v>9.5273986049647763E-2</v>
      </c>
      <c r="JK81" s="18">
        <f t="shared" si="353"/>
        <v>3.614055135416322E-2</v>
      </c>
      <c r="JL81" s="18">
        <f t="shared" si="353"/>
        <v>9.0429919368520739E-2</v>
      </c>
      <c r="JM81" s="18">
        <f t="shared" si="353"/>
        <v>8.8047401471980646E-3</v>
      </c>
      <c r="JN81" s="18">
        <f t="shared" si="353"/>
        <v>2.8185787290652353E-2</v>
      </c>
      <c r="JO81" s="18">
        <f t="shared" si="353"/>
        <v>2.3860476577807904E-2</v>
      </c>
      <c r="JP81" s="18">
        <f t="shared" si="353"/>
        <v>1.3816320099069468E-2</v>
      </c>
      <c r="JQ81" s="18">
        <f t="shared" si="353"/>
        <v>4.3762099155013737E-2</v>
      </c>
      <c r="JR81" s="18">
        <f t="shared" si="353"/>
        <v>2.1011816988066145E-2</v>
      </c>
      <c r="JS81" s="18">
        <f t="shared" si="353"/>
        <v>2.6350280976592033E-2</v>
      </c>
      <c r="JT81" s="18">
        <f t="shared" si="353"/>
        <v>4.9859392079278697E-2</v>
      </c>
      <c r="JU81" s="18">
        <f t="shared" si="353"/>
        <v>0.10581293526319557</v>
      </c>
      <c r="JV81" s="18">
        <f t="shared" si="353"/>
        <v>7.6393355172230004E-2</v>
      </c>
      <c r="JW81" s="18">
        <f t="shared" si="353"/>
        <v>0.12174112235669554</v>
      </c>
      <c r="JX81" s="18">
        <f t="shared" si="353"/>
        <v>2.8187684178794303E-2</v>
      </c>
      <c r="JY81" s="18">
        <f t="shared" si="353"/>
        <v>1.4058207111501048E-2</v>
      </c>
      <c r="JZ81" s="18">
        <f t="shared" si="353"/>
        <v>0.12641466804217502</v>
      </c>
      <c r="KA81" s="18">
        <f t="shared" si="353"/>
        <v>2.7323248865576744E-2</v>
      </c>
      <c r="KB81" s="18">
        <f t="shared" si="353"/>
        <v>5.5241991332885362E-2</v>
      </c>
      <c r="KC81" s="18">
        <f t="shared" si="353"/>
        <v>2.0191039616173995E-2</v>
      </c>
      <c r="KD81" s="18">
        <f t="shared" si="353"/>
        <v>2.4684019472494767E-2</v>
      </c>
      <c r="KE81" s="18">
        <f t="shared" si="353"/>
        <v>4.1730714689175108E-2</v>
      </c>
      <c r="KF81" s="18">
        <f t="shared" si="353"/>
        <v>6.1343105460905933E-3</v>
      </c>
      <c r="KG81" s="18">
        <f t="shared" si="353"/>
        <v>2.9376471161397189E-2</v>
      </c>
      <c r="KH81" s="18">
        <f t="shared" si="353"/>
        <v>3.7529692605250076E-2</v>
      </c>
      <c r="KI81" s="18">
        <f t="shared" si="353"/>
        <v>4.0744502747765421E-2</v>
      </c>
      <c r="KJ81" s="18">
        <f t="shared" si="353"/>
        <v>3.635690942932146E-2</v>
      </c>
      <c r="KK81" s="18">
        <f t="shared" si="353"/>
        <v>8.540218574456715E-2</v>
      </c>
      <c r="KL81" s="18">
        <f t="shared" si="353"/>
        <v>3.6051554597177016E-2</v>
      </c>
      <c r="KM81" s="18">
        <f t="shared" si="353"/>
        <v>0.15981720387969311</v>
      </c>
      <c r="KN81" s="18">
        <f t="shared" si="353"/>
        <v>3.3640364626912111E-2</v>
      </c>
      <c r="KO81" s="18">
        <f t="shared" si="353"/>
        <v>8.8760385615444665E-2</v>
      </c>
      <c r="KP81" s="18">
        <f t="shared" si="353"/>
        <v>9.8013105156019048E-2</v>
      </c>
      <c r="KQ81" s="18">
        <f t="shared" si="353"/>
        <v>7.2662992274354132E-2</v>
      </c>
      <c r="KR81" s="18">
        <f t="shared" si="353"/>
        <v>4.3676862773035952E-2</v>
      </c>
      <c r="KS81" s="18">
        <f t="shared" si="353"/>
        <v>1.5451527369365198E-2</v>
      </c>
      <c r="KT81" s="18">
        <f t="shared" si="353"/>
        <v>8.6789802632358137E-2</v>
      </c>
      <c r="KU81" s="18">
        <f t="shared" si="353"/>
        <v>2.6163691659740751E-2</v>
      </c>
      <c r="KV81" s="18">
        <f t="shared" si="353"/>
        <v>2.9766991773558793E-3</v>
      </c>
      <c r="KW81" s="18">
        <f t="shared" si="353"/>
        <v>1.5814059126019187E-3</v>
      </c>
      <c r="KX81" s="18">
        <f t="shared" si="353"/>
        <v>3.7178820393355072E-2</v>
      </c>
      <c r="KY81" s="18">
        <f t="shared" si="353"/>
        <v>0.1529819723277932</v>
      </c>
      <c r="KZ81" s="18">
        <f t="shared" si="353"/>
        <v>9.263133952518085E-3</v>
      </c>
      <c r="LA81" s="18">
        <f t="shared" si="353"/>
        <v>4.1271755111267905E-3</v>
      </c>
      <c r="LB81" s="18">
        <f t="shared" si="353"/>
        <v>1.7642641116492622E-2</v>
      </c>
      <c r="LC81" s="18">
        <f t="shared" si="353"/>
        <v>4.4033351863865061E-2</v>
      </c>
      <c r="LD81" s="18">
        <f t="shared" si="353"/>
        <v>6.3666087651208458E-2</v>
      </c>
      <c r="LE81" s="18">
        <f t="shared" si="353"/>
        <v>0.10736774708413782</v>
      </c>
      <c r="LF81" s="18">
        <f t="shared" si="353"/>
        <v>2.8043819254312541E-2</v>
      </c>
      <c r="LG81" s="18">
        <f t="shared" si="353"/>
        <v>3.2161979582616018E-2</v>
      </c>
      <c r="LH81" s="18">
        <f t="shared" si="353"/>
        <v>4.6867327995864017E-2</v>
      </c>
      <c r="LI81" s="18">
        <f t="shared" si="353"/>
        <v>0.11013279084274596</v>
      </c>
      <c r="LJ81" s="18">
        <f t="shared" si="353"/>
        <v>0.14354202395196558</v>
      </c>
      <c r="LK81" s="18">
        <f t="shared" ref="LK81:LW81" si="354">ABS(LK61-LK41)</f>
        <v>0.10684283146040174</v>
      </c>
      <c r="LL81" s="18">
        <f t="shared" si="354"/>
        <v>0.10317435318254325</v>
      </c>
      <c r="LM81" s="18">
        <f t="shared" si="354"/>
        <v>0.11606802414032652</v>
      </c>
      <c r="LN81" s="18">
        <f t="shared" si="354"/>
        <v>1.5798908411366192E-2</v>
      </c>
      <c r="LO81" s="18">
        <f t="shared" si="354"/>
        <v>1.8924846011951046E-2</v>
      </c>
      <c r="LP81" s="18">
        <f t="shared" si="354"/>
        <v>7.7521602131264911E-2</v>
      </c>
      <c r="LQ81" s="18">
        <f t="shared" si="354"/>
        <v>1.9688532010345719E-2</v>
      </c>
      <c r="LR81" s="18">
        <f t="shared" si="354"/>
        <v>7.4813006742283361E-3</v>
      </c>
      <c r="LS81" s="18">
        <f t="shared" si="354"/>
        <v>4.3542577662800869E-2</v>
      </c>
      <c r="LT81" s="18">
        <f t="shared" si="354"/>
        <v>1.0930131412806049E-2</v>
      </c>
      <c r="LU81" s="18">
        <f t="shared" si="354"/>
        <v>1.4831296700940022E-2</v>
      </c>
      <c r="LV81" s="18">
        <f t="shared" si="354"/>
        <v>0.16495224452920687</v>
      </c>
      <c r="LW81" s="16">
        <f t="shared" si="354"/>
        <v>4.7236986625079774E-3</v>
      </c>
    </row>
    <row r="82" spans="1:335" x14ac:dyDescent="0.3">
      <c r="A82" s="15">
        <v>2013</v>
      </c>
      <c r="B82" s="18">
        <f t="shared" si="282"/>
        <v>1.4489222824784542E-2</v>
      </c>
      <c r="C82" s="18">
        <f t="shared" ref="C82:BN82" si="355">ABS(C62-C42)</f>
        <v>6.9820433506968538E-3</v>
      </c>
      <c r="D82" s="18">
        <f t="shared" si="355"/>
        <v>0.1032636768754952</v>
      </c>
      <c r="E82" s="18">
        <f t="shared" si="355"/>
        <v>9.1488250886786193E-3</v>
      </c>
      <c r="F82" s="18">
        <f t="shared" si="355"/>
        <v>7.9440423185698272E-2</v>
      </c>
      <c r="G82" s="18">
        <f t="shared" si="355"/>
        <v>5.9423225608744412E-2</v>
      </c>
      <c r="H82" s="18">
        <f t="shared" si="355"/>
        <v>3.271141847479353E-2</v>
      </c>
      <c r="I82" s="18">
        <f t="shared" si="355"/>
        <v>3.2422285812779061E-2</v>
      </c>
      <c r="J82" s="18">
        <f t="shared" si="355"/>
        <v>2.097274592896127E-2</v>
      </c>
      <c r="K82" s="18">
        <f t="shared" si="355"/>
        <v>1.1472610273247363E-2</v>
      </c>
      <c r="L82" s="18">
        <f t="shared" si="355"/>
        <v>1.9245940260761984E-2</v>
      </c>
      <c r="M82" s="18">
        <f t="shared" si="355"/>
        <v>0.12324953311065334</v>
      </c>
      <c r="N82" s="18">
        <f t="shared" si="355"/>
        <v>1.0396181868732868E-3</v>
      </c>
      <c r="O82" s="18">
        <f t="shared" si="355"/>
        <v>6.2869888789818751E-2</v>
      </c>
      <c r="P82" s="18">
        <f t="shared" si="355"/>
        <v>2.7527895781723655E-2</v>
      </c>
      <c r="Q82" s="18">
        <f t="shared" si="355"/>
        <v>3.548040262684099E-2</v>
      </c>
      <c r="R82" s="18">
        <f t="shared" si="355"/>
        <v>3.3856164118726162E-2</v>
      </c>
      <c r="S82" s="18">
        <f t="shared" si="355"/>
        <v>4.9542915156846445E-2</v>
      </c>
      <c r="T82" s="18">
        <f t="shared" si="355"/>
        <v>3.8701147680408832E-2</v>
      </c>
      <c r="U82" s="18">
        <f t="shared" si="355"/>
        <v>3.5891332139761589E-2</v>
      </c>
      <c r="V82" s="18">
        <f t="shared" si="355"/>
        <v>0.26214481611086382</v>
      </c>
      <c r="W82" s="18">
        <f t="shared" si="355"/>
        <v>0.15751102256667754</v>
      </c>
      <c r="X82" s="18">
        <f t="shared" si="355"/>
        <v>9.3735660670672405E-2</v>
      </c>
      <c r="Y82" s="18">
        <f t="shared" si="355"/>
        <v>2.906483813258165E-2</v>
      </c>
      <c r="Z82" s="18">
        <f t="shared" si="355"/>
        <v>8.3661383140839485E-3</v>
      </c>
      <c r="AA82" s="18">
        <f t="shared" si="355"/>
        <v>0.13126693893108798</v>
      </c>
      <c r="AB82" s="18">
        <f t="shared" si="355"/>
        <v>2.002012103760098E-2</v>
      </c>
      <c r="AC82" s="18">
        <f t="shared" si="355"/>
        <v>1.1266686518226043E-2</v>
      </c>
      <c r="AD82" s="18">
        <f t="shared" si="355"/>
        <v>9.7766869369146137E-2</v>
      </c>
      <c r="AE82" s="18">
        <f t="shared" si="355"/>
        <v>4.8808180158339654E-2</v>
      </c>
      <c r="AF82" s="18">
        <f t="shared" si="355"/>
        <v>4.5658800218097539E-2</v>
      </c>
      <c r="AG82" s="18">
        <f t="shared" si="355"/>
        <v>3.365198143560294E-2</v>
      </c>
      <c r="AH82" s="18">
        <f t="shared" si="355"/>
        <v>1.4478074055119888E-2</v>
      </c>
      <c r="AI82" s="18">
        <f t="shared" si="355"/>
        <v>8.1150940911256575E-2</v>
      </c>
      <c r="AJ82" s="18">
        <f t="shared" si="355"/>
        <v>2.2292000854301885E-2</v>
      </c>
      <c r="AK82" s="18">
        <f t="shared" si="355"/>
        <v>7.7033370164714454E-2</v>
      </c>
      <c r="AL82" s="18">
        <f t="shared" si="355"/>
        <v>1.7293189255942254E-2</v>
      </c>
      <c r="AM82" s="18">
        <f t="shared" si="355"/>
        <v>2.8658757251556533E-2</v>
      </c>
      <c r="AN82" s="18">
        <f t="shared" si="355"/>
        <v>1.8702748677194792E-2</v>
      </c>
      <c r="AO82" s="18">
        <f t="shared" si="355"/>
        <v>7.8077849877185024E-3</v>
      </c>
      <c r="AP82" s="18">
        <f t="shared" si="355"/>
        <v>2.2532310390557253E-3</v>
      </c>
      <c r="AQ82" s="18">
        <f t="shared" si="355"/>
        <v>3.056338094537514E-2</v>
      </c>
      <c r="AR82" s="18">
        <f t="shared" si="355"/>
        <v>2.2546289960609256E-2</v>
      </c>
      <c r="AS82" s="18">
        <f t="shared" si="355"/>
        <v>3.6695860126216506E-2</v>
      </c>
      <c r="AT82" s="18">
        <f t="shared" si="355"/>
        <v>5.7584497234207055E-2</v>
      </c>
      <c r="AU82" s="18">
        <f t="shared" si="355"/>
        <v>7.3446589364354331E-3</v>
      </c>
      <c r="AV82" s="18">
        <f t="shared" si="355"/>
        <v>2.7490380899470312E-3</v>
      </c>
      <c r="AW82" s="18">
        <f t="shared" si="355"/>
        <v>5.9256848442290483E-2</v>
      </c>
      <c r="AX82" s="18">
        <f t="shared" si="355"/>
        <v>2.4742638216260104E-2</v>
      </c>
      <c r="AY82" s="18">
        <f t="shared" si="355"/>
        <v>8.4514842195770212E-2</v>
      </c>
      <c r="AZ82" s="18">
        <f t="shared" si="355"/>
        <v>9.9732495022779311E-2</v>
      </c>
      <c r="BA82" s="18">
        <f t="shared" si="355"/>
        <v>0.11913872324695562</v>
      </c>
      <c r="BB82" s="18">
        <f t="shared" si="355"/>
        <v>8.9396919363585903E-2</v>
      </c>
      <c r="BC82" s="18">
        <f t="shared" si="355"/>
        <v>0.1646479654151769</v>
      </c>
      <c r="BD82" s="18">
        <f t="shared" si="355"/>
        <v>9.5450963425377122E-2</v>
      </c>
      <c r="BE82" s="18">
        <f t="shared" si="355"/>
        <v>3.2860989040151001E-2</v>
      </c>
      <c r="BF82" s="18">
        <f t="shared" si="355"/>
        <v>6.405438025673782E-2</v>
      </c>
      <c r="BG82" s="18">
        <f t="shared" si="355"/>
        <v>0.19593854828375123</v>
      </c>
      <c r="BH82" s="18">
        <f t="shared" si="355"/>
        <v>4.4824753314204768E-2</v>
      </c>
      <c r="BI82" s="18">
        <f t="shared" si="355"/>
        <v>0.15978214503484883</v>
      </c>
      <c r="BJ82" s="18">
        <f t="shared" si="355"/>
        <v>2.0811223570007531E-3</v>
      </c>
      <c r="BK82" s="18">
        <f t="shared" si="355"/>
        <v>2.9888360666276204E-2</v>
      </c>
      <c r="BL82" s="18">
        <f t="shared" si="355"/>
        <v>0.10902696598960238</v>
      </c>
      <c r="BM82" s="18">
        <f t="shared" si="355"/>
        <v>5.9343907084934977E-2</v>
      </c>
      <c r="BN82" s="18">
        <f t="shared" si="355"/>
        <v>8.6572257517447571E-2</v>
      </c>
      <c r="BO82" s="18">
        <f t="shared" ref="BO82:DZ82" si="356">ABS(BO62-BO42)</f>
        <v>1.4665602087281515E-2</v>
      </c>
      <c r="BP82" s="18">
        <f t="shared" si="356"/>
        <v>2.199371250103388E-3</v>
      </c>
      <c r="BQ82" s="18">
        <f t="shared" si="356"/>
        <v>3.3755258732577009E-2</v>
      </c>
      <c r="BR82" s="18">
        <f t="shared" si="356"/>
        <v>3.7894868586055508E-2</v>
      </c>
      <c r="BS82" s="18">
        <f t="shared" si="356"/>
        <v>3.1706946392892454E-2</v>
      </c>
      <c r="BT82" s="18">
        <f t="shared" si="356"/>
        <v>5.4816562327931195E-3</v>
      </c>
      <c r="BU82" s="18">
        <f t="shared" si="356"/>
        <v>5.8902131308550598E-2</v>
      </c>
      <c r="BV82" s="18">
        <f t="shared" si="356"/>
        <v>4.2876959395072523E-2</v>
      </c>
      <c r="BW82" s="18">
        <f t="shared" si="356"/>
        <v>6.5496358329701576E-2</v>
      </c>
      <c r="BX82" s="18">
        <f t="shared" si="356"/>
        <v>2.3795522324895457E-2</v>
      </c>
      <c r="BY82" s="18">
        <f t="shared" si="356"/>
        <v>6.6472806221737346E-2</v>
      </c>
      <c r="BZ82" s="18">
        <f t="shared" si="356"/>
        <v>0.24196656989464482</v>
      </c>
      <c r="CA82" s="18">
        <f t="shared" si="356"/>
        <v>0.10070183729156612</v>
      </c>
      <c r="CB82" s="18">
        <f t="shared" si="356"/>
        <v>8.6279051146285757E-3</v>
      </c>
      <c r="CC82" s="18">
        <f t="shared" si="356"/>
        <v>3.7291431052723201E-2</v>
      </c>
      <c r="CD82" s="18">
        <f t="shared" si="356"/>
        <v>1.4610184712690377E-2</v>
      </c>
      <c r="CE82" s="18">
        <f t="shared" si="356"/>
        <v>3.9654150900966023E-2</v>
      </c>
      <c r="CF82" s="18">
        <f t="shared" si="356"/>
        <v>4.311523914136961E-2</v>
      </c>
      <c r="CG82" s="18">
        <f t="shared" si="356"/>
        <v>9.0740130122740847E-2</v>
      </c>
      <c r="CH82" s="18">
        <f t="shared" si="356"/>
        <v>3.2201695228099014E-2</v>
      </c>
      <c r="CI82" s="18">
        <f t="shared" si="356"/>
        <v>4.324086949712358E-2</v>
      </c>
      <c r="CJ82" s="18">
        <f t="shared" si="356"/>
        <v>3.7327654126169008E-2</v>
      </c>
      <c r="CK82" s="18">
        <f t="shared" si="356"/>
        <v>4.1696872089655834E-2</v>
      </c>
      <c r="CL82" s="18">
        <f t="shared" si="356"/>
        <v>7.5335793803649187E-4</v>
      </c>
      <c r="CM82" s="18">
        <f t="shared" si="356"/>
        <v>3.2154768600399786E-2</v>
      </c>
      <c r="CN82" s="18">
        <f t="shared" si="356"/>
        <v>2.1038135958614174E-2</v>
      </c>
      <c r="CO82" s="18">
        <f t="shared" si="356"/>
        <v>0.10530126752655</v>
      </c>
      <c r="CP82" s="18">
        <f t="shared" si="356"/>
        <v>3.9261166191615848E-2</v>
      </c>
      <c r="CQ82" s="18">
        <f t="shared" si="356"/>
        <v>0.15688947515318408</v>
      </c>
      <c r="CR82" s="18">
        <f t="shared" si="356"/>
        <v>2.4691155350414606E-2</v>
      </c>
      <c r="CS82" s="18">
        <f t="shared" si="356"/>
        <v>0.1723617303804903</v>
      </c>
      <c r="CT82" s="18">
        <f t="shared" si="356"/>
        <v>1.3896524646533348E-3</v>
      </c>
      <c r="CU82" s="18">
        <f t="shared" si="356"/>
        <v>9.3663171450582672E-2</v>
      </c>
      <c r="CV82" s="18">
        <f t="shared" si="356"/>
        <v>3.5392188201144648E-2</v>
      </c>
      <c r="CW82" s="18">
        <f t="shared" si="356"/>
        <v>6.8649146763195501E-2</v>
      </c>
      <c r="CX82" s="18">
        <f t="shared" si="356"/>
        <v>0.20942138165232033</v>
      </c>
      <c r="CY82" s="18">
        <f t="shared" si="356"/>
        <v>0.1045274556653073</v>
      </c>
      <c r="CZ82" s="18">
        <f t="shared" si="356"/>
        <v>8.8280231370008344E-2</v>
      </c>
      <c r="DA82" s="18">
        <f t="shared" si="356"/>
        <v>8.5342104526375806E-5</v>
      </c>
      <c r="DB82" s="18">
        <f t="shared" si="356"/>
        <v>4.4434909637855874E-2</v>
      </c>
      <c r="DC82" s="18">
        <f t="shared" si="356"/>
        <v>0.14345346036931417</v>
      </c>
      <c r="DD82" s="18">
        <f t="shared" si="356"/>
        <v>4.3007529712029591E-2</v>
      </c>
      <c r="DE82" s="18">
        <f t="shared" si="356"/>
        <v>2.3767381617056049E-2</v>
      </c>
      <c r="DF82" s="18">
        <f t="shared" si="356"/>
        <v>0.13056340467465199</v>
      </c>
      <c r="DG82" s="18">
        <f t="shared" si="356"/>
        <v>4.6327333461486653E-2</v>
      </c>
      <c r="DH82" s="18">
        <f t="shared" si="356"/>
        <v>2.8861794191298085E-2</v>
      </c>
      <c r="DI82" s="18">
        <f t="shared" si="356"/>
        <v>1.942293286695404E-2</v>
      </c>
      <c r="DJ82" s="18">
        <f t="shared" si="356"/>
        <v>0.10335434730572901</v>
      </c>
      <c r="DK82" s="18">
        <f t="shared" si="356"/>
        <v>1.064325819803022E-2</v>
      </c>
      <c r="DL82" s="18">
        <f t="shared" si="356"/>
        <v>7.5347084481039772E-2</v>
      </c>
      <c r="DM82" s="18">
        <f t="shared" si="356"/>
        <v>2.4777941118628299E-2</v>
      </c>
      <c r="DN82" s="18">
        <f t="shared" si="356"/>
        <v>2.3766315943916982E-2</v>
      </c>
      <c r="DO82" s="18">
        <f t="shared" si="356"/>
        <v>5.0025538390731428E-2</v>
      </c>
      <c r="DP82" s="18">
        <f t="shared" si="356"/>
        <v>2.3710110504478688E-2</v>
      </c>
      <c r="DQ82" s="18">
        <f t="shared" si="356"/>
        <v>1.9898826478956799E-3</v>
      </c>
      <c r="DR82" s="18">
        <f t="shared" si="356"/>
        <v>1.1515562510622523E-2</v>
      </c>
      <c r="DS82" s="18">
        <f t="shared" si="356"/>
        <v>6.7601012146922823E-3</v>
      </c>
      <c r="DT82" s="18">
        <f t="shared" si="356"/>
        <v>2.7305303435693817E-2</v>
      </c>
      <c r="DU82" s="18">
        <f t="shared" si="356"/>
        <v>6.1006982381075603E-2</v>
      </c>
      <c r="DV82" s="18">
        <f t="shared" si="356"/>
        <v>9.6597221087993956E-3</v>
      </c>
      <c r="DW82" s="18">
        <f t="shared" si="356"/>
        <v>2.3007886641941755E-2</v>
      </c>
      <c r="DX82" s="18">
        <f t="shared" si="356"/>
        <v>8.5105473276710253E-2</v>
      </c>
      <c r="DY82" s="18">
        <f t="shared" si="356"/>
        <v>2.4265741178389422E-2</v>
      </c>
      <c r="DZ82" s="18">
        <f t="shared" si="356"/>
        <v>2.0810239571142808E-2</v>
      </c>
      <c r="EA82" s="18">
        <f t="shared" ref="EA82:GL82" si="357">ABS(EA62-EA42)</f>
        <v>3.697632754619562E-2</v>
      </c>
      <c r="EB82" s="18">
        <f t="shared" si="357"/>
        <v>1.4047235702473904E-2</v>
      </c>
      <c r="EC82" s="18">
        <f t="shared" si="357"/>
        <v>2.5559535169089598E-3</v>
      </c>
      <c r="ED82" s="18">
        <f t="shared" si="357"/>
        <v>3.2344854043281912E-2</v>
      </c>
      <c r="EE82" s="18">
        <f t="shared" si="357"/>
        <v>3.5993349711351708E-2</v>
      </c>
      <c r="EF82" s="18">
        <f t="shared" si="357"/>
        <v>0.20940201212528553</v>
      </c>
      <c r="EG82" s="18">
        <f t="shared" si="357"/>
        <v>4.1970786439726182E-3</v>
      </c>
      <c r="EH82" s="18">
        <f t="shared" si="357"/>
        <v>5.2043865465223216E-2</v>
      </c>
      <c r="EI82" s="18">
        <f t="shared" si="357"/>
        <v>9.1387190953728298E-2</v>
      </c>
      <c r="EJ82" s="18">
        <f t="shared" si="357"/>
        <v>0.12556691900881894</v>
      </c>
      <c r="EK82" s="18">
        <f t="shared" si="357"/>
        <v>2.4017532100710448E-2</v>
      </c>
      <c r="EL82" s="18">
        <f t="shared" si="357"/>
        <v>1.6571678352962915E-3</v>
      </c>
      <c r="EM82" s="18">
        <f t="shared" si="357"/>
        <v>3.4945253096287474E-2</v>
      </c>
      <c r="EN82" s="18">
        <f t="shared" si="357"/>
        <v>3.5986982771833653E-2</v>
      </c>
      <c r="EO82" s="18">
        <f t="shared" si="357"/>
        <v>1.8064427474971667E-3</v>
      </c>
      <c r="EP82" s="18">
        <f t="shared" si="357"/>
        <v>8.4157042889284883E-3</v>
      </c>
      <c r="EQ82" s="18">
        <f t="shared" si="357"/>
        <v>4.8407507143773065E-2</v>
      </c>
      <c r="ER82" s="18">
        <f t="shared" si="357"/>
        <v>5.0168650137008622E-2</v>
      </c>
      <c r="ES82" s="18">
        <f t="shared" si="357"/>
        <v>5.7094365454208595E-3</v>
      </c>
      <c r="ET82" s="18">
        <f t="shared" si="357"/>
        <v>0.15590582343710135</v>
      </c>
      <c r="EU82" s="18">
        <f t="shared" si="357"/>
        <v>0.26342239336964324</v>
      </c>
      <c r="EV82" s="18">
        <f t="shared" si="357"/>
        <v>9.1749605640093157E-2</v>
      </c>
      <c r="EW82" s="18">
        <f t="shared" si="357"/>
        <v>0.1151476453451426</v>
      </c>
      <c r="EX82" s="18">
        <f t="shared" si="357"/>
        <v>1.3250394158365708E-2</v>
      </c>
      <c r="EY82" s="18">
        <f t="shared" si="357"/>
        <v>1.5192881347636966E-2</v>
      </c>
      <c r="EZ82" s="18">
        <f t="shared" si="357"/>
        <v>8.1497217469103433E-2</v>
      </c>
      <c r="FA82" s="18">
        <f t="shared" si="357"/>
        <v>7.9102202594897308E-3</v>
      </c>
      <c r="FB82" s="18">
        <f t="shared" si="357"/>
        <v>2.7622647809736334E-2</v>
      </c>
      <c r="FC82" s="18">
        <f t="shared" si="357"/>
        <v>3.8446413481752373E-2</v>
      </c>
      <c r="FD82" s="18">
        <f t="shared" si="357"/>
        <v>8.5752317538752565E-2</v>
      </c>
      <c r="FE82" s="18">
        <f t="shared" si="357"/>
        <v>3.8265459366985388E-2</v>
      </c>
      <c r="FF82" s="18">
        <f t="shared" si="357"/>
        <v>5.5536717604011215E-2</v>
      </c>
      <c r="FG82" s="18">
        <f t="shared" si="357"/>
        <v>7.6540660721725273E-2</v>
      </c>
      <c r="FH82" s="18">
        <f t="shared" si="357"/>
        <v>4.810790874632323E-2</v>
      </c>
      <c r="FI82" s="18">
        <f t="shared" si="357"/>
        <v>4.4168705917436046E-2</v>
      </c>
      <c r="FJ82" s="18">
        <f t="shared" si="357"/>
        <v>3.7661722263834796E-2</v>
      </c>
      <c r="FK82" s="18">
        <f t="shared" si="357"/>
        <v>7.4666666800852599E-2</v>
      </c>
      <c r="FL82" s="18">
        <f t="shared" si="357"/>
        <v>4.4738329549316447E-3</v>
      </c>
      <c r="FM82" s="18">
        <f t="shared" si="357"/>
        <v>9.8115458748358919E-2</v>
      </c>
      <c r="FN82" s="18">
        <f t="shared" si="357"/>
        <v>4.8077159215367926E-2</v>
      </c>
      <c r="FO82" s="18">
        <f t="shared" si="357"/>
        <v>1.4133822766206228E-2</v>
      </c>
      <c r="FP82" s="18">
        <f t="shared" si="357"/>
        <v>9.2262683633939579E-2</v>
      </c>
      <c r="FQ82" s="18">
        <f t="shared" si="357"/>
        <v>9.9713018405865217E-2</v>
      </c>
      <c r="FR82" s="18">
        <f t="shared" si="357"/>
        <v>4.7769630534630458E-2</v>
      </c>
      <c r="FS82" s="18">
        <f t="shared" si="357"/>
        <v>1.9927808371279498E-2</v>
      </c>
      <c r="FT82" s="18">
        <f t="shared" si="357"/>
        <v>7.0387455096652007E-2</v>
      </c>
      <c r="FU82" s="18">
        <f t="shared" si="357"/>
        <v>5.9398726780393818E-2</v>
      </c>
      <c r="FV82" s="18">
        <f t="shared" si="357"/>
        <v>3.6802863181728096E-2</v>
      </c>
      <c r="FW82" s="18">
        <f t="shared" si="357"/>
        <v>3.1292432625145694E-3</v>
      </c>
      <c r="FX82" s="18">
        <f t="shared" si="357"/>
        <v>3.7934719452458465E-3</v>
      </c>
      <c r="FY82" s="18">
        <f t="shared" si="357"/>
        <v>1.5686344851176925E-2</v>
      </c>
      <c r="FZ82" s="18">
        <f t="shared" si="357"/>
        <v>1.2836201914918965E-2</v>
      </c>
      <c r="GA82" s="18">
        <f t="shared" si="357"/>
        <v>3.582454489849618E-3</v>
      </c>
      <c r="GB82" s="18">
        <f t="shared" si="357"/>
        <v>0.15505879344596563</v>
      </c>
      <c r="GC82" s="18">
        <f t="shared" si="357"/>
        <v>0.16378840521535365</v>
      </c>
      <c r="GD82" s="18">
        <f t="shared" si="357"/>
        <v>0.11206781426730483</v>
      </c>
      <c r="GE82" s="18">
        <f t="shared" si="357"/>
        <v>8.6162934571335753E-2</v>
      </c>
      <c r="GF82" s="18">
        <f t="shared" si="357"/>
        <v>0.12808760085938065</v>
      </c>
      <c r="GG82" s="18">
        <f t="shared" si="357"/>
        <v>3.2798888237646512E-2</v>
      </c>
      <c r="GH82" s="18">
        <f t="shared" si="357"/>
        <v>5.2110016435476914E-2</v>
      </c>
      <c r="GI82" s="18">
        <f t="shared" si="357"/>
        <v>6.4428005145858613E-2</v>
      </c>
      <c r="GJ82" s="18">
        <f t="shared" si="357"/>
        <v>1.8011663953548251E-3</v>
      </c>
      <c r="GK82" s="18">
        <f t="shared" si="357"/>
        <v>1.7253477499014624E-3</v>
      </c>
      <c r="GL82" s="18">
        <f t="shared" si="357"/>
        <v>6.7385423859239679E-2</v>
      </c>
      <c r="GM82" s="18">
        <f t="shared" ref="GM82:IX82" si="358">ABS(GM62-GM42)</f>
        <v>0.10524308173889668</v>
      </c>
      <c r="GN82" s="18">
        <f t="shared" si="358"/>
        <v>8.3889043086194159E-2</v>
      </c>
      <c r="GO82" s="18">
        <f t="shared" si="358"/>
        <v>8.4964649122983127E-2</v>
      </c>
      <c r="GP82" s="18">
        <f t="shared" si="358"/>
        <v>7.9476749481000031E-3</v>
      </c>
      <c r="GQ82" s="18">
        <f t="shared" si="358"/>
        <v>3.7295419401818936E-2</v>
      </c>
      <c r="GR82" s="18">
        <f t="shared" si="358"/>
        <v>0.10472195062488376</v>
      </c>
      <c r="GS82" s="18">
        <f t="shared" si="358"/>
        <v>4.832769819520355E-2</v>
      </c>
      <c r="GT82" s="18">
        <f t="shared" si="358"/>
        <v>8.2041594295667514E-2</v>
      </c>
      <c r="GU82" s="18">
        <f t="shared" si="358"/>
        <v>9.8807425537934979E-2</v>
      </c>
      <c r="GV82" s="18">
        <f t="shared" si="358"/>
        <v>7.2800578722708176E-3</v>
      </c>
      <c r="GW82" s="18">
        <f t="shared" si="358"/>
        <v>8.8387661892173064E-3</v>
      </c>
      <c r="GX82" s="18">
        <f t="shared" si="358"/>
        <v>4.1307914450405991E-2</v>
      </c>
      <c r="GY82" s="18">
        <f t="shared" si="358"/>
        <v>1.99931637309535E-2</v>
      </c>
      <c r="GZ82" s="18">
        <f t="shared" si="358"/>
        <v>7.9046517321371579E-2</v>
      </c>
      <c r="HA82" s="18">
        <f t="shared" si="358"/>
        <v>6.7525893967135264E-2</v>
      </c>
      <c r="HB82" s="18">
        <f t="shared" si="358"/>
        <v>2.6145446636763159E-2</v>
      </c>
      <c r="HC82" s="18">
        <f t="shared" si="358"/>
        <v>4.4453777212507761E-2</v>
      </c>
      <c r="HD82" s="18">
        <f t="shared" si="358"/>
        <v>2.3729741723127251E-2</v>
      </c>
      <c r="HE82" s="18">
        <f t="shared" si="358"/>
        <v>3.3236757969212105E-2</v>
      </c>
      <c r="HF82" s="18">
        <f t="shared" si="358"/>
        <v>0.11331814101075965</v>
      </c>
      <c r="HG82" s="18">
        <f t="shared" si="358"/>
        <v>0.12431352706153898</v>
      </c>
      <c r="HH82" s="18">
        <f t="shared" si="358"/>
        <v>1.7693725247690528E-2</v>
      </c>
      <c r="HI82" s="18">
        <f t="shared" si="358"/>
        <v>9.7517290563427061E-2</v>
      </c>
      <c r="HJ82" s="18">
        <f t="shared" si="358"/>
        <v>0.13073126679165081</v>
      </c>
      <c r="HK82" s="18">
        <f t="shared" si="358"/>
        <v>5.0893421150050799E-2</v>
      </c>
      <c r="HL82" s="18">
        <f t="shared" si="358"/>
        <v>8.0706095070145534E-2</v>
      </c>
      <c r="HM82" s="18">
        <f t="shared" si="358"/>
        <v>8.1768224555760605E-2</v>
      </c>
      <c r="HN82" s="18">
        <f t="shared" si="358"/>
        <v>2.0230567767706931E-2</v>
      </c>
      <c r="HO82" s="18">
        <f t="shared" si="358"/>
        <v>6.3106209012696812E-2</v>
      </c>
      <c r="HP82" s="18">
        <f t="shared" si="358"/>
        <v>3.2794595960701695E-2</v>
      </c>
      <c r="HQ82" s="18">
        <f t="shared" si="358"/>
        <v>0.11787694849175523</v>
      </c>
      <c r="HR82" s="18">
        <f t="shared" si="358"/>
        <v>4.6473892237271053E-2</v>
      </c>
      <c r="HS82" s="18">
        <f t="shared" si="358"/>
        <v>5.0064210781553764E-2</v>
      </c>
      <c r="HT82" s="18">
        <f t="shared" si="358"/>
        <v>3.9191697613498E-2</v>
      </c>
      <c r="HU82" s="18">
        <f t="shared" si="358"/>
        <v>0.19560270693668669</v>
      </c>
      <c r="HV82" s="18">
        <f t="shared" si="358"/>
        <v>5.2332001351463098E-2</v>
      </c>
      <c r="HW82" s="18">
        <f t="shared" si="358"/>
        <v>8.0726133922938814E-2</v>
      </c>
      <c r="HX82" s="18">
        <f t="shared" si="358"/>
        <v>7.719166508615749E-2</v>
      </c>
      <c r="HY82" s="18">
        <f t="shared" si="358"/>
        <v>3.987167769266764E-2</v>
      </c>
      <c r="HZ82" s="18">
        <f t="shared" si="358"/>
        <v>8.5263168462001715E-2</v>
      </c>
      <c r="IA82" s="18">
        <f t="shared" si="358"/>
        <v>0.12482819365809433</v>
      </c>
      <c r="IB82" s="18">
        <f t="shared" si="358"/>
        <v>1.8970651754659562E-2</v>
      </c>
      <c r="IC82" s="18">
        <f t="shared" si="358"/>
        <v>2.1930943006967407E-2</v>
      </c>
      <c r="ID82" s="18">
        <f t="shared" si="358"/>
        <v>7.1483115202864184E-2</v>
      </c>
      <c r="IE82" s="18">
        <f t="shared" si="358"/>
        <v>3.4325162908946133E-2</v>
      </c>
      <c r="IF82" s="18">
        <f t="shared" si="358"/>
        <v>5.6286679423779934E-2</v>
      </c>
      <c r="IG82" s="18">
        <f t="shared" si="358"/>
        <v>2.2971833414334009E-2</v>
      </c>
      <c r="IH82" s="18">
        <f t="shared" si="358"/>
        <v>1.4703684890895047E-2</v>
      </c>
      <c r="II82" s="18">
        <f t="shared" si="358"/>
        <v>0.10016100045717521</v>
      </c>
      <c r="IJ82" s="18">
        <f t="shared" si="358"/>
        <v>0.16761698035019768</v>
      </c>
      <c r="IK82" s="18">
        <f t="shared" si="358"/>
        <v>3.2506113598473413E-2</v>
      </c>
      <c r="IL82" s="18">
        <f t="shared" si="358"/>
        <v>2.4517903917196465E-2</v>
      </c>
      <c r="IM82" s="18">
        <f t="shared" si="358"/>
        <v>4.1348292946786797E-2</v>
      </c>
      <c r="IN82" s="18">
        <f t="shared" si="358"/>
        <v>5.481095011241971E-2</v>
      </c>
      <c r="IO82" s="18">
        <f t="shared" si="358"/>
        <v>2.2206920434371447E-2</v>
      </c>
      <c r="IP82" s="18">
        <f t="shared" si="358"/>
        <v>6.5562292972737024E-2</v>
      </c>
      <c r="IQ82" s="18">
        <f t="shared" si="358"/>
        <v>9.1305715081423433E-2</v>
      </c>
      <c r="IR82" s="18">
        <f t="shared" si="358"/>
        <v>1.4193977121325974E-2</v>
      </c>
      <c r="IS82" s="18">
        <f t="shared" si="358"/>
        <v>4.90469973993089E-2</v>
      </c>
      <c r="IT82" s="18">
        <f t="shared" si="358"/>
        <v>0.11642280406339167</v>
      </c>
      <c r="IU82" s="18">
        <f t="shared" si="358"/>
        <v>3.7418215252100873E-2</v>
      </c>
      <c r="IV82" s="18">
        <f t="shared" si="358"/>
        <v>6.8981422955417537E-3</v>
      </c>
      <c r="IW82" s="18">
        <f t="shared" si="358"/>
        <v>4.3118768220615777E-2</v>
      </c>
      <c r="IX82" s="18">
        <f t="shared" si="358"/>
        <v>8.5863098827673179E-3</v>
      </c>
      <c r="IY82" s="18">
        <f t="shared" ref="IY82:LJ82" si="359">ABS(IY62-IY42)</f>
        <v>4.448528228951576E-2</v>
      </c>
      <c r="IZ82" s="18">
        <f t="shared" si="359"/>
        <v>3.6023251985806137E-2</v>
      </c>
      <c r="JA82" s="18">
        <f t="shared" si="359"/>
        <v>3.9973656464932117E-2</v>
      </c>
      <c r="JB82" s="18">
        <f t="shared" si="359"/>
        <v>6.9243856215264632E-2</v>
      </c>
      <c r="JC82" s="18">
        <f t="shared" si="359"/>
        <v>4.4343189196185628E-2</v>
      </c>
      <c r="JD82" s="18">
        <f t="shared" si="359"/>
        <v>2.5570525935862953E-3</v>
      </c>
      <c r="JE82" s="18">
        <f t="shared" si="359"/>
        <v>5.3462380728961589E-2</v>
      </c>
      <c r="JF82" s="18">
        <f t="shared" si="359"/>
        <v>4.9648571210250569E-2</v>
      </c>
      <c r="JG82" s="18">
        <f t="shared" si="359"/>
        <v>2.5943674416885221E-2</v>
      </c>
      <c r="JH82" s="18">
        <f t="shared" si="359"/>
        <v>0.12069155066909037</v>
      </c>
      <c r="JI82" s="18">
        <f t="shared" si="359"/>
        <v>0.14241120705537524</v>
      </c>
      <c r="JJ82" s="18">
        <f t="shared" si="359"/>
        <v>0.13370011937494941</v>
      </c>
      <c r="JK82" s="18">
        <f t="shared" si="359"/>
        <v>0.18417879684023475</v>
      </c>
      <c r="JL82" s="18">
        <f t="shared" si="359"/>
        <v>9.3736610382528895E-2</v>
      </c>
      <c r="JM82" s="18">
        <f t="shared" si="359"/>
        <v>6.3126750984848545E-2</v>
      </c>
      <c r="JN82" s="18">
        <f t="shared" si="359"/>
        <v>1.737999405795887E-3</v>
      </c>
      <c r="JO82" s="18">
        <f t="shared" si="359"/>
        <v>9.2595223270856009E-3</v>
      </c>
      <c r="JP82" s="18">
        <f t="shared" si="359"/>
        <v>0.10445981358531181</v>
      </c>
      <c r="JQ82" s="18">
        <f t="shared" si="359"/>
        <v>4.612979986951285E-2</v>
      </c>
      <c r="JR82" s="18">
        <f t="shared" si="359"/>
        <v>2.2387280451771963E-2</v>
      </c>
      <c r="JS82" s="18">
        <f t="shared" si="359"/>
        <v>6.3064538130436526E-2</v>
      </c>
      <c r="JT82" s="18">
        <f t="shared" si="359"/>
        <v>7.4717027886093135E-2</v>
      </c>
      <c r="JU82" s="18">
        <f t="shared" si="359"/>
        <v>8.2163892658931093E-2</v>
      </c>
      <c r="JV82" s="18">
        <f t="shared" si="359"/>
        <v>3.9556049569655916E-2</v>
      </c>
      <c r="JW82" s="18">
        <f t="shared" si="359"/>
        <v>8.5904238355262841E-2</v>
      </c>
      <c r="JX82" s="18">
        <f t="shared" si="359"/>
        <v>3.4282585272409072E-2</v>
      </c>
      <c r="JY82" s="18">
        <f t="shared" si="359"/>
        <v>5.1462160045877781E-2</v>
      </c>
      <c r="JZ82" s="18">
        <f t="shared" si="359"/>
        <v>1.8763754861166659E-2</v>
      </c>
      <c r="KA82" s="18">
        <f t="shared" si="359"/>
        <v>3.8400200967746878E-2</v>
      </c>
      <c r="KB82" s="18">
        <f t="shared" si="359"/>
        <v>5.1611147315124839E-3</v>
      </c>
      <c r="KC82" s="18">
        <f t="shared" si="359"/>
        <v>5.4323179794227516E-2</v>
      </c>
      <c r="KD82" s="18">
        <f t="shared" si="359"/>
        <v>6.9339293572361349E-3</v>
      </c>
      <c r="KE82" s="18">
        <f t="shared" si="359"/>
        <v>2.6751538184342283E-2</v>
      </c>
      <c r="KF82" s="18">
        <f t="shared" si="359"/>
        <v>7.6770819488507225E-2</v>
      </c>
      <c r="KG82" s="18">
        <f t="shared" si="359"/>
        <v>8.2789789733992147E-2</v>
      </c>
      <c r="KH82" s="18">
        <f t="shared" si="359"/>
        <v>2.2722149276960785E-2</v>
      </c>
      <c r="KI82" s="18">
        <f t="shared" si="359"/>
        <v>5.1526842009073204E-2</v>
      </c>
      <c r="KJ82" s="18">
        <f t="shared" si="359"/>
        <v>8.5957060225849702E-4</v>
      </c>
      <c r="KK82" s="18">
        <f t="shared" si="359"/>
        <v>4.9463271827863919E-2</v>
      </c>
      <c r="KL82" s="18">
        <f t="shared" si="359"/>
        <v>0.17584234894043904</v>
      </c>
      <c r="KM82" s="18">
        <f t="shared" si="359"/>
        <v>0.20874807313437638</v>
      </c>
      <c r="KN82" s="18">
        <f t="shared" si="359"/>
        <v>0.12500110191885477</v>
      </c>
      <c r="KO82" s="18">
        <f t="shared" si="359"/>
        <v>0.13577041041899096</v>
      </c>
      <c r="KP82" s="18">
        <f t="shared" si="359"/>
        <v>9.2962172702593993E-2</v>
      </c>
      <c r="KQ82" s="18">
        <f t="shared" si="359"/>
        <v>4.7004869733613175E-2</v>
      </c>
      <c r="KR82" s="18">
        <f t="shared" si="359"/>
        <v>9.2254259687647278E-2</v>
      </c>
      <c r="KS82" s="18">
        <f t="shared" si="359"/>
        <v>7.7869548704516511E-2</v>
      </c>
      <c r="KT82" s="18">
        <f t="shared" si="359"/>
        <v>3.4475958762863607E-2</v>
      </c>
      <c r="KU82" s="18">
        <f t="shared" si="359"/>
        <v>3.9328703608407012E-2</v>
      </c>
      <c r="KV82" s="18">
        <f t="shared" si="359"/>
        <v>0.11043964195215306</v>
      </c>
      <c r="KW82" s="18">
        <f t="shared" si="359"/>
        <v>2.8357348429052576E-2</v>
      </c>
      <c r="KX82" s="18">
        <f t="shared" si="359"/>
        <v>8.2460914857020784E-2</v>
      </c>
      <c r="KY82" s="18">
        <f t="shared" si="359"/>
        <v>7.6631540381239427E-2</v>
      </c>
      <c r="KZ82" s="18">
        <f t="shared" si="359"/>
        <v>3.6452966238475881E-2</v>
      </c>
      <c r="LA82" s="18">
        <f t="shared" si="359"/>
        <v>3.8516377142628344E-2</v>
      </c>
      <c r="LB82" s="18">
        <f t="shared" si="359"/>
        <v>9.9108851796875952E-2</v>
      </c>
      <c r="LC82" s="18">
        <f t="shared" si="359"/>
        <v>0.12026422188826935</v>
      </c>
      <c r="LD82" s="18">
        <f t="shared" si="359"/>
        <v>5.0565468542187464E-3</v>
      </c>
      <c r="LE82" s="18">
        <f t="shared" si="359"/>
        <v>1.3686549129069636E-2</v>
      </c>
      <c r="LF82" s="18">
        <f t="shared" si="359"/>
        <v>1.5326892532392999E-2</v>
      </c>
      <c r="LG82" s="18">
        <f t="shared" si="359"/>
        <v>3.7638530660485059E-2</v>
      </c>
      <c r="LH82" s="18">
        <f t="shared" si="359"/>
        <v>3.7597263637496603E-2</v>
      </c>
      <c r="LI82" s="18">
        <f t="shared" si="359"/>
        <v>4.9845312445455536E-2</v>
      </c>
      <c r="LJ82" s="18">
        <f t="shared" si="359"/>
        <v>5.4714544363615947E-2</v>
      </c>
      <c r="LK82" s="18">
        <f t="shared" ref="LK82:LW82" si="360">ABS(LK62-LK42)</f>
        <v>6.7496393319002257E-2</v>
      </c>
      <c r="LL82" s="18">
        <f t="shared" si="360"/>
        <v>4.7331664528074358E-2</v>
      </c>
      <c r="LM82" s="18">
        <f t="shared" si="360"/>
        <v>4.9889520859125458E-2</v>
      </c>
      <c r="LN82" s="18">
        <f t="shared" si="360"/>
        <v>1.2824961918803161E-2</v>
      </c>
      <c r="LO82" s="18">
        <f t="shared" si="360"/>
        <v>0.10094355068435018</v>
      </c>
      <c r="LP82" s="18">
        <f t="shared" si="360"/>
        <v>9.472447613841084E-2</v>
      </c>
      <c r="LQ82" s="18">
        <f t="shared" si="360"/>
        <v>8.1431602827605198E-2</v>
      </c>
      <c r="LR82" s="18">
        <f t="shared" si="360"/>
        <v>6.6912618756209685E-2</v>
      </c>
      <c r="LS82" s="18">
        <f t="shared" si="360"/>
        <v>9.0363361897682015E-2</v>
      </c>
      <c r="LT82" s="18">
        <f t="shared" si="360"/>
        <v>5.542905754187244E-2</v>
      </c>
      <c r="LU82" s="18">
        <f t="shared" si="360"/>
        <v>5.9219212193493798E-2</v>
      </c>
      <c r="LV82" s="18">
        <f t="shared" si="360"/>
        <v>7.2653272846525341E-2</v>
      </c>
      <c r="LW82" s="16">
        <f t="shared" si="360"/>
        <v>8.3628119879005147E-2</v>
      </c>
    </row>
    <row r="83" spans="1:335" x14ac:dyDescent="0.3">
      <c r="A83" s="15">
        <v>2014</v>
      </c>
      <c r="B83" s="18">
        <f t="shared" si="282"/>
        <v>8.034698135488183E-3</v>
      </c>
      <c r="C83" s="18">
        <f t="shared" ref="C83:BN83" si="361">ABS(C63-C43)</f>
        <v>4.6051370970607852E-3</v>
      </c>
      <c r="D83" s="18">
        <f t="shared" si="361"/>
        <v>1.1104386822115009E-2</v>
      </c>
      <c r="E83" s="18">
        <f t="shared" si="361"/>
        <v>4.8447275048469907E-2</v>
      </c>
      <c r="F83" s="18">
        <f t="shared" si="361"/>
        <v>6.6952299230038648E-3</v>
      </c>
      <c r="G83" s="18">
        <f t="shared" si="361"/>
        <v>9.0305786821739953E-2</v>
      </c>
      <c r="H83" s="18">
        <f t="shared" si="361"/>
        <v>6.6306311754362857E-2</v>
      </c>
      <c r="I83" s="18">
        <f t="shared" si="361"/>
        <v>0.10018044048174801</v>
      </c>
      <c r="J83" s="18">
        <f t="shared" si="361"/>
        <v>2.1159855831877072E-2</v>
      </c>
      <c r="K83" s="18">
        <f t="shared" si="361"/>
        <v>6.9864806135178203E-2</v>
      </c>
      <c r="L83" s="18">
        <f t="shared" si="361"/>
        <v>1.0819795277987265E-2</v>
      </c>
      <c r="M83" s="18">
        <f t="shared" si="361"/>
        <v>6.043756549015844E-2</v>
      </c>
      <c r="N83" s="18">
        <f t="shared" si="361"/>
        <v>2.9816276699365374E-2</v>
      </c>
      <c r="O83" s="18">
        <f t="shared" si="361"/>
        <v>2.4588016560536885E-2</v>
      </c>
      <c r="P83" s="18">
        <f t="shared" si="361"/>
        <v>6.435798641225432E-2</v>
      </c>
      <c r="Q83" s="18">
        <f t="shared" si="361"/>
        <v>3.4587547210422898E-3</v>
      </c>
      <c r="R83" s="18">
        <f t="shared" si="361"/>
        <v>5.1730254453103863E-2</v>
      </c>
      <c r="S83" s="18">
        <f t="shared" si="361"/>
        <v>7.4118990360824311E-2</v>
      </c>
      <c r="T83" s="18">
        <f t="shared" si="361"/>
        <v>1.3248486253365055E-2</v>
      </c>
      <c r="U83" s="18">
        <f t="shared" si="361"/>
        <v>6.1786905135371883E-2</v>
      </c>
      <c r="V83" s="18">
        <f t="shared" si="361"/>
        <v>4.4765187616550017E-2</v>
      </c>
      <c r="W83" s="18">
        <f t="shared" si="361"/>
        <v>0.21749661409577281</v>
      </c>
      <c r="X83" s="18">
        <f t="shared" si="361"/>
        <v>2.5343551873396986E-2</v>
      </c>
      <c r="Y83" s="18">
        <f t="shared" si="361"/>
        <v>4.2803071205789411E-2</v>
      </c>
      <c r="Z83" s="18">
        <f t="shared" si="361"/>
        <v>2.6852780659305964E-2</v>
      </c>
      <c r="AA83" s="18">
        <f t="shared" si="361"/>
        <v>3.699308103571497E-2</v>
      </c>
      <c r="AB83" s="18">
        <f t="shared" si="361"/>
        <v>1.7416844822170208E-2</v>
      </c>
      <c r="AC83" s="18">
        <f t="shared" si="361"/>
        <v>1.4056517904437293E-2</v>
      </c>
      <c r="AD83" s="18">
        <f t="shared" si="361"/>
        <v>6.3339557147565007E-2</v>
      </c>
      <c r="AE83" s="18">
        <f t="shared" si="361"/>
        <v>1.555692953349419E-2</v>
      </c>
      <c r="AF83" s="18">
        <f t="shared" si="361"/>
        <v>4.6702431801308619E-2</v>
      </c>
      <c r="AG83" s="18">
        <f t="shared" si="361"/>
        <v>2.882075674100304E-2</v>
      </c>
      <c r="AH83" s="18">
        <f t="shared" si="361"/>
        <v>1.5945502990705962E-2</v>
      </c>
      <c r="AI83" s="18">
        <f t="shared" si="361"/>
        <v>5.4936983212131696E-2</v>
      </c>
      <c r="AJ83" s="18">
        <f t="shared" si="361"/>
        <v>2.9112660815462377E-3</v>
      </c>
      <c r="AK83" s="18">
        <f t="shared" si="361"/>
        <v>4.7160583228014363E-2</v>
      </c>
      <c r="AL83" s="18">
        <f t="shared" si="361"/>
        <v>1.9312731427287289E-2</v>
      </c>
      <c r="AM83" s="18">
        <f t="shared" si="361"/>
        <v>4.9847081344293498E-2</v>
      </c>
      <c r="AN83" s="18">
        <f t="shared" si="361"/>
        <v>8.2859933270540198E-2</v>
      </c>
      <c r="AO83" s="18">
        <f t="shared" si="361"/>
        <v>6.0587314062305886E-3</v>
      </c>
      <c r="AP83" s="18">
        <f t="shared" si="361"/>
        <v>0.14683601622583592</v>
      </c>
      <c r="AQ83" s="18">
        <f t="shared" si="361"/>
        <v>8.4063316708780089E-3</v>
      </c>
      <c r="AR83" s="18">
        <f t="shared" si="361"/>
        <v>1.7460666034712358E-2</v>
      </c>
      <c r="AS83" s="18">
        <f t="shared" si="361"/>
        <v>3.2651974288734231E-2</v>
      </c>
      <c r="AT83" s="18">
        <f t="shared" si="361"/>
        <v>0.12450397179273032</v>
      </c>
      <c r="AU83" s="18">
        <f t="shared" si="361"/>
        <v>5.0163353067852801E-2</v>
      </c>
      <c r="AV83" s="18">
        <f t="shared" si="361"/>
        <v>4.8426675979970468E-2</v>
      </c>
      <c r="AW83" s="18">
        <f t="shared" si="361"/>
        <v>5.064746233302217E-2</v>
      </c>
      <c r="AX83" s="18">
        <f t="shared" si="361"/>
        <v>0.11014262753032567</v>
      </c>
      <c r="AY83" s="18">
        <f t="shared" si="361"/>
        <v>7.2389648380229321E-2</v>
      </c>
      <c r="AZ83" s="18">
        <f t="shared" si="361"/>
        <v>6.6026347930618678E-2</v>
      </c>
      <c r="BA83" s="18">
        <f t="shared" si="361"/>
        <v>0.14909093490431491</v>
      </c>
      <c r="BB83" s="18">
        <f t="shared" si="361"/>
        <v>0.18387511112649402</v>
      </c>
      <c r="BC83" s="18">
        <f t="shared" si="361"/>
        <v>8.5254452951886606E-2</v>
      </c>
      <c r="BD83" s="18">
        <f t="shared" si="361"/>
        <v>4.3802803797897527E-2</v>
      </c>
      <c r="BE83" s="18">
        <f t="shared" si="361"/>
        <v>7.8890347990279774E-2</v>
      </c>
      <c r="BF83" s="18">
        <f t="shared" si="361"/>
        <v>9.2582890502912019E-2</v>
      </c>
      <c r="BG83" s="18">
        <f t="shared" si="361"/>
        <v>0.22609266601346634</v>
      </c>
      <c r="BH83" s="18">
        <f t="shared" si="361"/>
        <v>0.10025427913103224</v>
      </c>
      <c r="BI83" s="18">
        <f t="shared" si="361"/>
        <v>3.6272131382321104E-2</v>
      </c>
      <c r="BJ83" s="18">
        <f t="shared" si="361"/>
        <v>9.4153865472551002E-2</v>
      </c>
      <c r="BK83" s="18">
        <f t="shared" si="361"/>
        <v>3.0810707513932389E-2</v>
      </c>
      <c r="BL83" s="18">
        <f t="shared" si="361"/>
        <v>1.9772408085252935E-2</v>
      </c>
      <c r="BM83" s="18">
        <f t="shared" si="361"/>
        <v>5.612643436664122E-3</v>
      </c>
      <c r="BN83" s="18">
        <f t="shared" si="361"/>
        <v>1.97005817669893E-3</v>
      </c>
      <c r="BO83" s="18">
        <f t="shared" ref="BO83:DZ83" si="362">ABS(BO63-BO43)</f>
        <v>7.1346804711925338E-2</v>
      </c>
      <c r="BP83" s="18">
        <f t="shared" si="362"/>
        <v>7.0844002337012157E-2</v>
      </c>
      <c r="BQ83" s="18">
        <f t="shared" si="362"/>
        <v>2.0720891547600595E-2</v>
      </c>
      <c r="BR83" s="18">
        <f t="shared" si="362"/>
        <v>0.12248303950632844</v>
      </c>
      <c r="BS83" s="18">
        <f t="shared" si="362"/>
        <v>7.941453132340448E-2</v>
      </c>
      <c r="BT83" s="18">
        <f t="shared" si="362"/>
        <v>3.7214977100495095E-2</v>
      </c>
      <c r="BU83" s="18">
        <f t="shared" si="362"/>
        <v>2.1497566929290335E-2</v>
      </c>
      <c r="BV83" s="18">
        <f t="shared" si="362"/>
        <v>7.0942897758021373E-2</v>
      </c>
      <c r="BW83" s="18">
        <f t="shared" si="362"/>
        <v>7.344612962664776E-2</v>
      </c>
      <c r="BX83" s="18">
        <f t="shared" si="362"/>
        <v>8.0715563032026649E-3</v>
      </c>
      <c r="BY83" s="18">
        <f t="shared" si="362"/>
        <v>3.5273270834780601E-2</v>
      </c>
      <c r="BZ83" s="18">
        <f t="shared" si="362"/>
        <v>3.3255794996368826E-2</v>
      </c>
      <c r="CA83" s="18">
        <f t="shared" si="362"/>
        <v>5.0771327689918655E-2</v>
      </c>
      <c r="CB83" s="18">
        <f t="shared" si="362"/>
        <v>0.1648247487303518</v>
      </c>
      <c r="CC83" s="18">
        <f t="shared" si="362"/>
        <v>6.7302709979730091E-2</v>
      </c>
      <c r="CD83" s="18">
        <f t="shared" si="362"/>
        <v>8.4791502551134657E-2</v>
      </c>
      <c r="CE83" s="18">
        <f t="shared" si="362"/>
        <v>4.4026845509238188E-2</v>
      </c>
      <c r="CF83" s="18">
        <f t="shared" si="362"/>
        <v>8.8615468797989649E-2</v>
      </c>
      <c r="CG83" s="18">
        <f t="shared" si="362"/>
        <v>3.203438230095168E-3</v>
      </c>
      <c r="CH83" s="18">
        <f t="shared" si="362"/>
        <v>9.2928028239558258E-2</v>
      </c>
      <c r="CI83" s="18">
        <f t="shared" si="362"/>
        <v>2.8933260816162765E-2</v>
      </c>
      <c r="CJ83" s="18">
        <f t="shared" si="362"/>
        <v>1.1744494450779797E-2</v>
      </c>
      <c r="CK83" s="18">
        <f t="shared" si="362"/>
        <v>7.8825248305252726E-2</v>
      </c>
      <c r="CL83" s="18">
        <f t="shared" si="362"/>
        <v>7.5756092132391983E-2</v>
      </c>
      <c r="CM83" s="18">
        <f t="shared" si="362"/>
        <v>1.5900409210845901E-2</v>
      </c>
      <c r="CN83" s="18">
        <f t="shared" si="362"/>
        <v>6.9293904429868047E-2</v>
      </c>
      <c r="CO83" s="18">
        <f t="shared" si="362"/>
        <v>0.2028249225476958</v>
      </c>
      <c r="CP83" s="18">
        <f t="shared" si="362"/>
        <v>0.1847883741919894</v>
      </c>
      <c r="CQ83" s="18">
        <f t="shared" si="362"/>
        <v>0.1831292801190344</v>
      </c>
      <c r="CR83" s="18">
        <f t="shared" si="362"/>
        <v>0.20280219367761687</v>
      </c>
      <c r="CS83" s="18">
        <f t="shared" si="362"/>
        <v>0.14562557409769594</v>
      </c>
      <c r="CT83" s="18">
        <f t="shared" si="362"/>
        <v>8.9304915830328901E-2</v>
      </c>
      <c r="CU83" s="18">
        <f t="shared" si="362"/>
        <v>4.5455787527977298E-2</v>
      </c>
      <c r="CV83" s="18">
        <f t="shared" si="362"/>
        <v>2.2595088146224296E-2</v>
      </c>
      <c r="CW83" s="18">
        <f t="shared" si="362"/>
        <v>6.3219827198916057E-2</v>
      </c>
      <c r="CX83" s="18">
        <f t="shared" si="362"/>
        <v>2.1455829346722965E-2</v>
      </c>
      <c r="CY83" s="18">
        <f t="shared" si="362"/>
        <v>3.2560662348710578E-2</v>
      </c>
      <c r="CZ83" s="18">
        <f t="shared" si="362"/>
        <v>6.7884418278548964E-2</v>
      </c>
      <c r="DA83" s="18">
        <f t="shared" si="362"/>
        <v>5.1802236014187431E-2</v>
      </c>
      <c r="DB83" s="18">
        <f t="shared" si="362"/>
        <v>7.2304579535356628E-2</v>
      </c>
      <c r="DC83" s="18">
        <f t="shared" si="362"/>
        <v>4.2515167128098219E-2</v>
      </c>
      <c r="DD83" s="18">
        <f t="shared" si="362"/>
        <v>3.4664381039819281E-2</v>
      </c>
      <c r="DE83" s="18">
        <f t="shared" si="362"/>
        <v>3.8014178658566045E-2</v>
      </c>
      <c r="DF83" s="18">
        <f t="shared" si="362"/>
        <v>8.169155617893431E-2</v>
      </c>
      <c r="DG83" s="18">
        <f t="shared" si="362"/>
        <v>5.0162857494383761E-2</v>
      </c>
      <c r="DH83" s="18">
        <f t="shared" si="362"/>
        <v>5.7926895423204505E-2</v>
      </c>
      <c r="DI83" s="18">
        <f t="shared" si="362"/>
        <v>4.2503472144901355E-3</v>
      </c>
      <c r="DJ83" s="18">
        <f t="shared" si="362"/>
        <v>2.4642412721112006E-2</v>
      </c>
      <c r="DK83" s="18">
        <f t="shared" si="362"/>
        <v>2.8016694766724193E-2</v>
      </c>
      <c r="DL83" s="18">
        <f t="shared" si="362"/>
        <v>3.6940652105010907E-2</v>
      </c>
      <c r="DM83" s="18">
        <f t="shared" si="362"/>
        <v>3.3708281436345189E-2</v>
      </c>
      <c r="DN83" s="18">
        <f t="shared" si="362"/>
        <v>6.9633622461242661E-2</v>
      </c>
      <c r="DO83" s="18">
        <f t="shared" si="362"/>
        <v>3.8639916231258842E-2</v>
      </c>
      <c r="DP83" s="18">
        <f t="shared" si="362"/>
        <v>5.4164027828857542E-2</v>
      </c>
      <c r="DQ83" s="18">
        <f t="shared" si="362"/>
        <v>0.10401202917795793</v>
      </c>
      <c r="DR83" s="18">
        <f t="shared" si="362"/>
        <v>7.0298564952916309E-2</v>
      </c>
      <c r="DS83" s="18">
        <f t="shared" si="362"/>
        <v>2.6376234000738019E-2</v>
      </c>
      <c r="DT83" s="18">
        <f t="shared" si="362"/>
        <v>2.2497631184304367E-2</v>
      </c>
      <c r="DU83" s="18">
        <f t="shared" si="362"/>
        <v>8.6853182352326086E-3</v>
      </c>
      <c r="DV83" s="18">
        <f t="shared" si="362"/>
        <v>1.7457379250972571E-2</v>
      </c>
      <c r="DW83" s="18">
        <f t="shared" si="362"/>
        <v>6.2918344438445961E-2</v>
      </c>
      <c r="DX83" s="18">
        <f t="shared" si="362"/>
        <v>7.0840581213832965E-3</v>
      </c>
      <c r="DY83" s="18">
        <f t="shared" si="362"/>
        <v>5.9837982478354368E-2</v>
      </c>
      <c r="DZ83" s="18">
        <f t="shared" si="362"/>
        <v>3.5434629756135427E-2</v>
      </c>
      <c r="EA83" s="18">
        <f t="shared" ref="EA83:GL83" si="363">ABS(EA63-EA43)</f>
        <v>1.7048347903321104E-2</v>
      </c>
      <c r="EB83" s="18">
        <f t="shared" si="363"/>
        <v>1.1572551316472057E-2</v>
      </c>
      <c r="EC83" s="18">
        <f t="shared" si="363"/>
        <v>5.7286936853697679E-2</v>
      </c>
      <c r="ED83" s="18">
        <f t="shared" si="363"/>
        <v>4.930893356263466E-2</v>
      </c>
      <c r="EE83" s="18">
        <f t="shared" si="363"/>
        <v>5.7517800582910339E-2</v>
      </c>
      <c r="EF83" s="18">
        <f t="shared" si="363"/>
        <v>0.23094853984292563</v>
      </c>
      <c r="EG83" s="18">
        <f t="shared" si="363"/>
        <v>5.8004102370423527E-2</v>
      </c>
      <c r="EH83" s="18">
        <f t="shared" si="363"/>
        <v>9.9978974874926685E-2</v>
      </c>
      <c r="EI83" s="18">
        <f t="shared" si="363"/>
        <v>0.14979884819870171</v>
      </c>
      <c r="EJ83" s="18">
        <f t="shared" si="363"/>
        <v>5.258789269958819E-2</v>
      </c>
      <c r="EK83" s="18">
        <f t="shared" si="363"/>
        <v>1.9145343938917203E-2</v>
      </c>
      <c r="EL83" s="18">
        <f t="shared" si="363"/>
        <v>0.16939010222654105</v>
      </c>
      <c r="EM83" s="18">
        <f t="shared" si="363"/>
        <v>3.5334478887858289E-2</v>
      </c>
      <c r="EN83" s="18">
        <f t="shared" si="363"/>
        <v>0.18675628738109368</v>
      </c>
      <c r="EO83" s="18">
        <f t="shared" si="363"/>
        <v>1.5592178573971438E-2</v>
      </c>
      <c r="EP83" s="18">
        <f t="shared" si="363"/>
        <v>6.2745397188782581E-3</v>
      </c>
      <c r="EQ83" s="18">
        <f t="shared" si="363"/>
        <v>1.3042677345907028E-2</v>
      </c>
      <c r="ER83" s="18">
        <f t="shared" si="363"/>
        <v>8.5247255694733792E-2</v>
      </c>
      <c r="ES83" s="18">
        <f t="shared" si="363"/>
        <v>6.8736494283905492E-2</v>
      </c>
      <c r="ET83" s="18">
        <f t="shared" si="363"/>
        <v>6.3332904771658316E-2</v>
      </c>
      <c r="EU83" s="18">
        <f t="shared" si="363"/>
        <v>6.4377479815935557E-2</v>
      </c>
      <c r="EV83" s="18">
        <f t="shared" si="363"/>
        <v>1.4428956578343755E-2</v>
      </c>
      <c r="EW83" s="18">
        <f t="shared" si="363"/>
        <v>3.0840453944444013E-3</v>
      </c>
      <c r="EX83" s="18">
        <f t="shared" si="363"/>
        <v>0.15263460157442466</v>
      </c>
      <c r="EY83" s="18">
        <f t="shared" si="363"/>
        <v>0.10726027988229547</v>
      </c>
      <c r="EZ83" s="18">
        <f t="shared" si="363"/>
        <v>3.0494166139903189E-2</v>
      </c>
      <c r="FA83" s="18">
        <f t="shared" si="363"/>
        <v>4.8504593533647999E-2</v>
      </c>
      <c r="FB83" s="18">
        <f t="shared" si="363"/>
        <v>4.2473235848064617E-2</v>
      </c>
      <c r="FC83" s="18">
        <f t="shared" si="363"/>
        <v>1.6177834464742524E-2</v>
      </c>
      <c r="FD83" s="18">
        <f t="shared" si="363"/>
        <v>5.9211693647667762E-2</v>
      </c>
      <c r="FE83" s="18">
        <f t="shared" si="363"/>
        <v>5.4096833040516934E-2</v>
      </c>
      <c r="FF83" s="18">
        <f t="shared" si="363"/>
        <v>8.7776316650524433E-2</v>
      </c>
      <c r="FG83" s="18">
        <f t="shared" si="363"/>
        <v>0.15965160444523174</v>
      </c>
      <c r="FH83" s="18">
        <f t="shared" si="363"/>
        <v>3.1186556254098385E-2</v>
      </c>
      <c r="FI83" s="18">
        <f t="shared" si="363"/>
        <v>1.7761891104608907E-2</v>
      </c>
      <c r="FJ83" s="18">
        <f t="shared" si="363"/>
        <v>3.2020046475962349E-3</v>
      </c>
      <c r="FK83" s="18">
        <f t="shared" si="363"/>
        <v>2.9034488570357619E-2</v>
      </c>
      <c r="FL83" s="18">
        <f t="shared" si="363"/>
        <v>0.12337949361772821</v>
      </c>
      <c r="FM83" s="18">
        <f t="shared" si="363"/>
        <v>1.7865116118620017E-2</v>
      </c>
      <c r="FN83" s="18">
        <f t="shared" si="363"/>
        <v>9.8185461481611336E-3</v>
      </c>
      <c r="FO83" s="18">
        <f t="shared" si="363"/>
        <v>4.511756035029707E-2</v>
      </c>
      <c r="FP83" s="18">
        <f t="shared" si="363"/>
        <v>0.16184968976509378</v>
      </c>
      <c r="FQ83" s="18">
        <f t="shared" si="363"/>
        <v>0.11311411292962639</v>
      </c>
      <c r="FR83" s="18">
        <f t="shared" si="363"/>
        <v>2.3616954677787017E-3</v>
      </c>
      <c r="FS83" s="18">
        <f t="shared" si="363"/>
        <v>4.4529365646977126E-2</v>
      </c>
      <c r="FT83" s="18">
        <f t="shared" si="363"/>
        <v>5.0504533939394247E-2</v>
      </c>
      <c r="FU83" s="18">
        <f t="shared" si="363"/>
        <v>2.7224406583399308E-2</v>
      </c>
      <c r="FV83" s="18">
        <f t="shared" si="363"/>
        <v>6.847076654894696E-2</v>
      </c>
      <c r="FW83" s="18">
        <f t="shared" si="363"/>
        <v>9.4529001445969874E-4</v>
      </c>
      <c r="FX83" s="18">
        <f t="shared" si="363"/>
        <v>4.4500797047533958E-2</v>
      </c>
      <c r="FY83" s="18">
        <f t="shared" si="363"/>
        <v>2.4009866165825455E-2</v>
      </c>
      <c r="FZ83" s="18">
        <f t="shared" si="363"/>
        <v>7.4600824885384109E-2</v>
      </c>
      <c r="GA83" s="18">
        <f t="shared" si="363"/>
        <v>4.6977312343834066E-2</v>
      </c>
      <c r="GB83" s="18">
        <f t="shared" si="363"/>
        <v>9.1129308696088263E-2</v>
      </c>
      <c r="GC83" s="18">
        <f t="shared" si="363"/>
        <v>0.19271937959198415</v>
      </c>
      <c r="GD83" s="18">
        <f t="shared" si="363"/>
        <v>0.12091729799330836</v>
      </c>
      <c r="GE83" s="18">
        <f t="shared" si="363"/>
        <v>0.15088375086465866</v>
      </c>
      <c r="GF83" s="18">
        <f t="shared" si="363"/>
        <v>0.16550142437512605</v>
      </c>
      <c r="GG83" s="18">
        <f t="shared" si="363"/>
        <v>0.15912925299394215</v>
      </c>
      <c r="GH83" s="18">
        <f t="shared" si="363"/>
        <v>0.12997765725806343</v>
      </c>
      <c r="GI83" s="18">
        <f t="shared" si="363"/>
        <v>2.2803467124126842E-2</v>
      </c>
      <c r="GJ83" s="18">
        <f t="shared" si="363"/>
        <v>6.2537229074625028E-2</v>
      </c>
      <c r="GK83" s="18">
        <f t="shared" si="363"/>
        <v>2.4634392588011048E-2</v>
      </c>
      <c r="GL83" s="18">
        <f t="shared" si="363"/>
        <v>0.18514886801522767</v>
      </c>
      <c r="GM83" s="18">
        <f t="shared" ref="GM83:IX83" si="364">ABS(GM63-GM43)</f>
        <v>0.14810800948330938</v>
      </c>
      <c r="GN83" s="18">
        <f t="shared" si="364"/>
        <v>0.20557236616587826</v>
      </c>
      <c r="GO83" s="18">
        <f t="shared" si="364"/>
        <v>1.3797196840891202E-3</v>
      </c>
      <c r="GP83" s="18">
        <f t="shared" si="364"/>
        <v>0.12339844068895289</v>
      </c>
      <c r="GQ83" s="18">
        <f t="shared" si="364"/>
        <v>3.4509452026952769E-2</v>
      </c>
      <c r="GR83" s="18">
        <f t="shared" si="364"/>
        <v>1.2230102983364466E-2</v>
      </c>
      <c r="GS83" s="18">
        <f t="shared" si="364"/>
        <v>1.4083892063584624E-2</v>
      </c>
      <c r="GT83" s="18">
        <f t="shared" si="364"/>
        <v>0.16313581461288806</v>
      </c>
      <c r="GU83" s="18">
        <f t="shared" si="364"/>
        <v>4.420196146216282E-2</v>
      </c>
      <c r="GV83" s="18">
        <f t="shared" si="364"/>
        <v>8.5059718701496034E-2</v>
      </c>
      <c r="GW83" s="18">
        <f t="shared" si="364"/>
        <v>1.9177131056896529E-2</v>
      </c>
      <c r="GX83" s="18">
        <f t="shared" si="364"/>
        <v>5.7427335718617467E-2</v>
      </c>
      <c r="GY83" s="18">
        <f t="shared" si="364"/>
        <v>6.9812911751356843E-3</v>
      </c>
      <c r="GZ83" s="18">
        <f t="shared" si="364"/>
        <v>4.5729431858608616E-2</v>
      </c>
      <c r="HA83" s="18">
        <f t="shared" si="364"/>
        <v>9.7623963504868905E-2</v>
      </c>
      <c r="HB83" s="18">
        <f t="shared" si="364"/>
        <v>5.0941733089734598E-2</v>
      </c>
      <c r="HC83" s="18">
        <f t="shared" si="364"/>
        <v>3.1931373635745164E-2</v>
      </c>
      <c r="HD83" s="18">
        <f t="shared" si="364"/>
        <v>1.8626619642900022E-2</v>
      </c>
      <c r="HE83" s="18">
        <f t="shared" si="364"/>
        <v>5.589333179981526E-2</v>
      </c>
      <c r="HF83" s="18">
        <f t="shared" si="364"/>
        <v>9.5431237938595648E-2</v>
      </c>
      <c r="HG83" s="18">
        <f t="shared" si="364"/>
        <v>8.8584431367278116E-2</v>
      </c>
      <c r="HH83" s="18">
        <f t="shared" si="364"/>
        <v>3.2218719090512327E-2</v>
      </c>
      <c r="HI83" s="18">
        <f t="shared" si="364"/>
        <v>6.2946601838375249E-2</v>
      </c>
      <c r="HJ83" s="18">
        <f t="shared" si="364"/>
        <v>1.2526735045994553E-2</v>
      </c>
      <c r="HK83" s="18">
        <f t="shared" si="364"/>
        <v>0.10174093330741807</v>
      </c>
      <c r="HL83" s="18">
        <f t="shared" si="364"/>
        <v>0.16652498767584589</v>
      </c>
      <c r="HM83" s="18">
        <f t="shared" si="364"/>
        <v>9.5484099424024277E-3</v>
      </c>
      <c r="HN83" s="18">
        <f t="shared" si="364"/>
        <v>3.0766560753174688E-2</v>
      </c>
      <c r="HO83" s="18">
        <f t="shared" si="364"/>
        <v>2.4568587035999345E-2</v>
      </c>
      <c r="HP83" s="18">
        <f t="shared" si="364"/>
        <v>1.3309158538803545E-2</v>
      </c>
      <c r="HQ83" s="18">
        <f t="shared" si="364"/>
        <v>5.4479167386986438E-2</v>
      </c>
      <c r="HR83" s="18">
        <f t="shared" si="364"/>
        <v>5.0637001841873142E-2</v>
      </c>
      <c r="HS83" s="18">
        <f t="shared" si="364"/>
        <v>7.899374548184912E-2</v>
      </c>
      <c r="HT83" s="18">
        <f t="shared" si="364"/>
        <v>2.3617927308923536E-2</v>
      </c>
      <c r="HU83" s="18">
        <f t="shared" si="364"/>
        <v>7.5874594234447146E-2</v>
      </c>
      <c r="HV83" s="18">
        <f t="shared" si="364"/>
        <v>1.9950494599772606E-2</v>
      </c>
      <c r="HW83" s="18">
        <f t="shared" si="364"/>
        <v>4.4224898803721158E-2</v>
      </c>
      <c r="HX83" s="18">
        <f t="shared" si="364"/>
        <v>1.7519742437361763E-2</v>
      </c>
      <c r="HY83" s="18">
        <f t="shared" si="364"/>
        <v>9.6795703999552618E-4</v>
      </c>
      <c r="HZ83" s="18">
        <f t="shared" si="364"/>
        <v>5.9561018784629605E-3</v>
      </c>
      <c r="IA83" s="18">
        <f t="shared" si="364"/>
        <v>6.5554667346330198E-2</v>
      </c>
      <c r="IB83" s="18">
        <f t="shared" si="364"/>
        <v>9.5293162595845304E-3</v>
      </c>
      <c r="IC83" s="18">
        <f t="shared" si="364"/>
        <v>2.0525617685026587E-2</v>
      </c>
      <c r="ID83" s="18">
        <f t="shared" si="364"/>
        <v>0.15020743129902814</v>
      </c>
      <c r="IE83" s="18">
        <f t="shared" si="364"/>
        <v>1.3821690393563957E-3</v>
      </c>
      <c r="IF83" s="18">
        <f t="shared" si="364"/>
        <v>3.7500622494599067E-2</v>
      </c>
      <c r="IG83" s="18">
        <f t="shared" si="364"/>
        <v>9.9010612109966201E-2</v>
      </c>
      <c r="IH83" s="18">
        <f t="shared" si="364"/>
        <v>3.2921762573697166E-2</v>
      </c>
      <c r="II83" s="18">
        <f t="shared" si="364"/>
        <v>5.5996755600110387E-2</v>
      </c>
      <c r="IJ83" s="18">
        <f t="shared" si="364"/>
        <v>1.2921906267362393E-2</v>
      </c>
      <c r="IK83" s="18">
        <f t="shared" si="364"/>
        <v>7.1804232998658762E-2</v>
      </c>
      <c r="IL83" s="18">
        <f t="shared" si="364"/>
        <v>5.184711499158956E-2</v>
      </c>
      <c r="IM83" s="18">
        <f t="shared" si="364"/>
        <v>7.8425112417876808E-2</v>
      </c>
      <c r="IN83" s="18">
        <f t="shared" si="364"/>
        <v>9.1830045745850408E-3</v>
      </c>
      <c r="IO83" s="18">
        <f t="shared" si="364"/>
        <v>2.8328278717985433E-2</v>
      </c>
      <c r="IP83" s="18">
        <f t="shared" si="364"/>
        <v>8.3012755223986046E-2</v>
      </c>
      <c r="IQ83" s="18">
        <f t="shared" si="364"/>
        <v>0.1526068729537452</v>
      </c>
      <c r="IR83" s="18">
        <f t="shared" si="364"/>
        <v>1.0567084270774352E-2</v>
      </c>
      <c r="IS83" s="18">
        <f t="shared" si="364"/>
        <v>5.3928384384005823E-2</v>
      </c>
      <c r="IT83" s="18">
        <f t="shared" si="364"/>
        <v>2.4438892754030772E-2</v>
      </c>
      <c r="IU83" s="18">
        <f t="shared" si="364"/>
        <v>2.9249952486499475E-2</v>
      </c>
      <c r="IV83" s="18">
        <f t="shared" si="364"/>
        <v>3.8110351351337696E-2</v>
      </c>
      <c r="IW83" s="18">
        <f t="shared" si="364"/>
        <v>3.8921635899992979E-2</v>
      </c>
      <c r="IX83" s="18">
        <f t="shared" si="364"/>
        <v>5.3097931202106874E-2</v>
      </c>
      <c r="IY83" s="18">
        <f t="shared" ref="IY83:LJ83" si="365">ABS(IY63-IY43)</f>
        <v>2.3406397205522428E-2</v>
      </c>
      <c r="IZ83" s="18">
        <f t="shared" si="365"/>
        <v>3.0594330141222342E-2</v>
      </c>
      <c r="JA83" s="18">
        <f t="shared" si="365"/>
        <v>1.1256714089126207E-2</v>
      </c>
      <c r="JB83" s="18">
        <f t="shared" si="365"/>
        <v>8.0350713501175397E-2</v>
      </c>
      <c r="JC83" s="18">
        <f t="shared" si="365"/>
        <v>4.9781507445506579E-3</v>
      </c>
      <c r="JD83" s="18">
        <f t="shared" si="365"/>
        <v>3.719526768346515E-2</v>
      </c>
      <c r="JE83" s="18">
        <f t="shared" si="365"/>
        <v>0.10049973022230163</v>
      </c>
      <c r="JF83" s="18">
        <f t="shared" si="365"/>
        <v>9.083863524480762E-2</v>
      </c>
      <c r="JG83" s="18">
        <f t="shared" si="365"/>
        <v>9.4383222737090322E-2</v>
      </c>
      <c r="JH83" s="18">
        <f t="shared" si="365"/>
        <v>5.2490553586689859E-2</v>
      </c>
      <c r="JI83" s="18">
        <f t="shared" si="365"/>
        <v>3.4206926132898635E-2</v>
      </c>
      <c r="JJ83" s="18">
        <f t="shared" si="365"/>
        <v>9.1512199976869435E-2</v>
      </c>
      <c r="JK83" s="18">
        <f t="shared" si="365"/>
        <v>0.10433859973229076</v>
      </c>
      <c r="JL83" s="18">
        <f t="shared" si="365"/>
        <v>4.0071937093013266E-2</v>
      </c>
      <c r="JM83" s="18">
        <f t="shared" si="365"/>
        <v>4.2641200068150087E-2</v>
      </c>
      <c r="JN83" s="18">
        <f t="shared" si="365"/>
        <v>1.0568520381742275E-2</v>
      </c>
      <c r="JO83" s="18">
        <f t="shared" si="365"/>
        <v>8.3722831146454402E-2</v>
      </c>
      <c r="JP83" s="18">
        <f t="shared" si="365"/>
        <v>5.0608391203797898E-2</v>
      </c>
      <c r="JQ83" s="18">
        <f t="shared" si="365"/>
        <v>3.6308352028123214E-2</v>
      </c>
      <c r="JR83" s="18">
        <f t="shared" si="365"/>
        <v>0.14503597456665351</v>
      </c>
      <c r="JS83" s="18">
        <f t="shared" si="365"/>
        <v>4.3970354172272186E-2</v>
      </c>
      <c r="JT83" s="18">
        <f t="shared" si="365"/>
        <v>1.3598871279549174E-2</v>
      </c>
      <c r="JU83" s="18">
        <f t="shared" si="365"/>
        <v>4.3775315893920197E-2</v>
      </c>
      <c r="JV83" s="18">
        <f t="shared" si="365"/>
        <v>6.8789402618455009E-2</v>
      </c>
      <c r="JW83" s="18">
        <f t="shared" si="365"/>
        <v>4.1552879631267359E-2</v>
      </c>
      <c r="JX83" s="18">
        <f t="shared" si="365"/>
        <v>5.813703948343657E-2</v>
      </c>
      <c r="JY83" s="18">
        <f t="shared" si="365"/>
        <v>3.9304060905527488E-2</v>
      </c>
      <c r="JZ83" s="18">
        <f t="shared" si="365"/>
        <v>5.063404253615178E-4</v>
      </c>
      <c r="KA83" s="18">
        <f t="shared" si="365"/>
        <v>6.4690206036781189E-2</v>
      </c>
      <c r="KB83" s="18">
        <f t="shared" si="365"/>
        <v>1.1111542740190328E-2</v>
      </c>
      <c r="KC83" s="18">
        <f t="shared" si="365"/>
        <v>2.8171993560640485E-2</v>
      </c>
      <c r="KD83" s="18">
        <f t="shared" si="365"/>
        <v>4.2856019069793416E-2</v>
      </c>
      <c r="KE83" s="18">
        <f t="shared" si="365"/>
        <v>9.0272824963746889E-2</v>
      </c>
      <c r="KF83" s="18">
        <f t="shared" si="365"/>
        <v>0.10866767871322391</v>
      </c>
      <c r="KG83" s="18">
        <f t="shared" si="365"/>
        <v>2.0846532666626838E-2</v>
      </c>
      <c r="KH83" s="18">
        <f t="shared" si="365"/>
        <v>2.4761218499249837E-2</v>
      </c>
      <c r="KI83" s="18">
        <f t="shared" si="365"/>
        <v>5.1823080890879281E-3</v>
      </c>
      <c r="KJ83" s="18">
        <f t="shared" si="365"/>
        <v>3.3922580805162306E-2</v>
      </c>
      <c r="KK83" s="18">
        <f t="shared" si="365"/>
        <v>4.1991831820575864E-2</v>
      </c>
      <c r="KL83" s="18">
        <f t="shared" si="365"/>
        <v>0.11271781107749124</v>
      </c>
      <c r="KM83" s="18">
        <f t="shared" si="365"/>
        <v>5.6989190714760052E-2</v>
      </c>
      <c r="KN83" s="18">
        <f t="shared" si="365"/>
        <v>7.2217680217248004E-2</v>
      </c>
      <c r="KO83" s="18">
        <f t="shared" si="365"/>
        <v>8.2359817790711776E-2</v>
      </c>
      <c r="KP83" s="18">
        <f t="shared" si="365"/>
        <v>4.2112717470946248E-2</v>
      </c>
      <c r="KQ83" s="18">
        <f t="shared" si="365"/>
        <v>0.13954732157336081</v>
      </c>
      <c r="KR83" s="18">
        <f t="shared" si="365"/>
        <v>0.1218894121308608</v>
      </c>
      <c r="KS83" s="18">
        <f t="shared" si="365"/>
        <v>0.15683073137902892</v>
      </c>
      <c r="KT83" s="18">
        <f t="shared" si="365"/>
        <v>3.6689700126054436E-2</v>
      </c>
      <c r="KU83" s="18">
        <f t="shared" si="365"/>
        <v>3.6477476670871145E-3</v>
      </c>
      <c r="KV83" s="18">
        <f t="shared" si="365"/>
        <v>7.3843724479212558E-3</v>
      </c>
      <c r="KW83" s="18">
        <f t="shared" si="365"/>
        <v>4.0275864535691541E-2</v>
      </c>
      <c r="KX83" s="18">
        <f t="shared" si="365"/>
        <v>1.9881756147230298E-2</v>
      </c>
      <c r="KY83" s="18">
        <f t="shared" si="365"/>
        <v>9.7044779178009632E-3</v>
      </c>
      <c r="KZ83" s="18">
        <f t="shared" si="365"/>
        <v>8.7395859400945186E-2</v>
      </c>
      <c r="LA83" s="18">
        <f t="shared" si="365"/>
        <v>8.0532263218551559E-2</v>
      </c>
      <c r="LB83" s="18">
        <f t="shared" si="365"/>
        <v>6.3846691561377678E-2</v>
      </c>
      <c r="LC83" s="18">
        <f t="shared" si="365"/>
        <v>3.2519371954715326E-2</v>
      </c>
      <c r="LD83" s="18">
        <f t="shared" si="365"/>
        <v>6.5361273023276545E-2</v>
      </c>
      <c r="LE83" s="18">
        <f t="shared" si="365"/>
        <v>8.7641880897122104E-2</v>
      </c>
      <c r="LF83" s="18">
        <f t="shared" si="365"/>
        <v>0.24548888880259817</v>
      </c>
      <c r="LG83" s="18">
        <f t="shared" si="365"/>
        <v>3.2891161667585322E-3</v>
      </c>
      <c r="LH83" s="18">
        <f t="shared" si="365"/>
        <v>6.7774355667364894E-3</v>
      </c>
      <c r="LI83" s="18">
        <f t="shared" si="365"/>
        <v>0.18279444029116898</v>
      </c>
      <c r="LJ83" s="18">
        <f t="shared" si="365"/>
        <v>6.7240443102683289E-2</v>
      </c>
      <c r="LK83" s="18">
        <f t="shared" ref="LK83:LW83" si="366">ABS(LK63-LK43)</f>
        <v>8.119655282589211E-2</v>
      </c>
      <c r="LL83" s="18">
        <f t="shared" si="366"/>
        <v>0.18684382738389954</v>
      </c>
      <c r="LM83" s="18">
        <f t="shared" si="366"/>
        <v>0.10795185813643737</v>
      </c>
      <c r="LN83" s="18">
        <f t="shared" si="366"/>
        <v>2.8793318891306985E-4</v>
      </c>
      <c r="LO83" s="18">
        <f t="shared" si="366"/>
        <v>0.10158113963888338</v>
      </c>
      <c r="LP83" s="18">
        <f t="shared" si="366"/>
        <v>0.11357091037057299</v>
      </c>
      <c r="LQ83" s="18">
        <f t="shared" si="366"/>
        <v>5.3116507099348897E-2</v>
      </c>
      <c r="LR83" s="18">
        <f t="shared" si="366"/>
        <v>4.3059387601501742E-3</v>
      </c>
      <c r="LS83" s="18">
        <f t="shared" si="366"/>
        <v>9.8046235733698084E-2</v>
      </c>
      <c r="LT83" s="18">
        <f t="shared" si="366"/>
        <v>0.11085027818006221</v>
      </c>
      <c r="LU83" s="18">
        <f t="shared" si="366"/>
        <v>6.6986584826060791E-2</v>
      </c>
      <c r="LV83" s="18">
        <f t="shared" si="366"/>
        <v>6.6087289711830755E-2</v>
      </c>
      <c r="LW83" s="16">
        <f t="shared" si="366"/>
        <v>2.9897888741199585E-2</v>
      </c>
    </row>
    <row r="84" spans="1:335" x14ac:dyDescent="0.3">
      <c r="A84" s="15">
        <v>2015</v>
      </c>
      <c r="B84" s="18">
        <f t="shared" si="282"/>
        <v>3.1276422061972231E-2</v>
      </c>
      <c r="C84" s="18">
        <f t="shared" ref="C84:BN84" si="367">ABS(C64-C44)</f>
        <v>3.7089846604470456E-2</v>
      </c>
      <c r="D84" s="18">
        <f t="shared" si="367"/>
        <v>3.2507883741352384E-2</v>
      </c>
      <c r="E84" s="18">
        <f t="shared" si="367"/>
        <v>4.0476652449112693E-2</v>
      </c>
      <c r="F84" s="18">
        <f t="shared" si="367"/>
        <v>3.2241706835982709E-2</v>
      </c>
      <c r="G84" s="18">
        <f t="shared" si="367"/>
        <v>5.5823553957352501E-2</v>
      </c>
      <c r="H84" s="18">
        <f t="shared" si="367"/>
        <v>4.2829011723560906E-2</v>
      </c>
      <c r="I84" s="18">
        <f t="shared" si="367"/>
        <v>5.6906834114392346E-2</v>
      </c>
      <c r="J84" s="18">
        <f t="shared" si="367"/>
        <v>0.14203149766470202</v>
      </c>
      <c r="K84" s="18">
        <f t="shared" si="367"/>
        <v>1.4897275700516133E-3</v>
      </c>
      <c r="L84" s="18">
        <f t="shared" si="367"/>
        <v>8.7058445426037023E-3</v>
      </c>
      <c r="M84" s="18">
        <f t="shared" si="367"/>
        <v>9.3956867746640693E-3</v>
      </c>
      <c r="N84" s="18">
        <f t="shared" si="367"/>
        <v>3.8956335734493419E-2</v>
      </c>
      <c r="O84" s="18">
        <f t="shared" si="367"/>
        <v>9.7464468114516478E-4</v>
      </c>
      <c r="P84" s="18">
        <f t="shared" si="367"/>
        <v>1.755471232666006E-2</v>
      </c>
      <c r="Q84" s="18">
        <f t="shared" si="367"/>
        <v>5.3101245807272601E-2</v>
      </c>
      <c r="R84" s="18">
        <f t="shared" si="367"/>
        <v>3.2447238107678689E-2</v>
      </c>
      <c r="S84" s="18">
        <f t="shared" si="367"/>
        <v>1.7321983847451539E-2</v>
      </c>
      <c r="T84" s="18">
        <f t="shared" si="367"/>
        <v>4.4461857876805455E-2</v>
      </c>
      <c r="U84" s="18">
        <f t="shared" si="367"/>
        <v>4.5344053438459264E-2</v>
      </c>
      <c r="V84" s="18">
        <f t="shared" si="367"/>
        <v>4.6003018605909385E-2</v>
      </c>
      <c r="W84" s="18">
        <f t="shared" si="367"/>
        <v>3.6513590541305208E-2</v>
      </c>
      <c r="X84" s="18">
        <f t="shared" si="367"/>
        <v>0.11286939233611015</v>
      </c>
      <c r="Y84" s="18">
        <f t="shared" si="367"/>
        <v>1.3618597116030196E-5</v>
      </c>
      <c r="Z84" s="18">
        <f t="shared" si="367"/>
        <v>4.2325797584585323E-2</v>
      </c>
      <c r="AA84" s="18">
        <f t="shared" si="367"/>
        <v>7.333047442998375E-2</v>
      </c>
      <c r="AB84" s="18">
        <f t="shared" si="367"/>
        <v>4.461892544965973E-2</v>
      </c>
      <c r="AC84" s="18">
        <f t="shared" si="367"/>
        <v>4.3469035717673021E-2</v>
      </c>
      <c r="AD84" s="18">
        <f t="shared" si="367"/>
        <v>5.8275365038182092E-2</v>
      </c>
      <c r="AE84" s="18">
        <f t="shared" si="367"/>
        <v>0.12085994741696193</v>
      </c>
      <c r="AF84" s="18">
        <f t="shared" si="367"/>
        <v>1.9815417685564718E-2</v>
      </c>
      <c r="AG84" s="18">
        <f t="shared" si="367"/>
        <v>2.1577215056007515E-2</v>
      </c>
      <c r="AH84" s="18">
        <f t="shared" si="367"/>
        <v>5.9301336248970049E-2</v>
      </c>
      <c r="AI84" s="18">
        <f t="shared" si="367"/>
        <v>0.15245050006909133</v>
      </c>
      <c r="AJ84" s="18">
        <f t="shared" si="367"/>
        <v>6.8221246242240463E-3</v>
      </c>
      <c r="AK84" s="18">
        <f t="shared" si="367"/>
        <v>5.1827835475114381E-2</v>
      </c>
      <c r="AL84" s="18">
        <f t="shared" si="367"/>
        <v>7.5438742769504685E-3</v>
      </c>
      <c r="AM84" s="18">
        <f t="shared" si="367"/>
        <v>2.653326307122271E-2</v>
      </c>
      <c r="AN84" s="18">
        <f t="shared" si="367"/>
        <v>4.0718261846430889E-2</v>
      </c>
      <c r="AO84" s="18">
        <f t="shared" si="367"/>
        <v>1.3997188224644436E-2</v>
      </c>
      <c r="AP84" s="18">
        <f t="shared" si="367"/>
        <v>3.4614736503944143E-2</v>
      </c>
      <c r="AQ84" s="18">
        <f t="shared" si="367"/>
        <v>4.5133383662258275E-2</v>
      </c>
      <c r="AR84" s="18">
        <f t="shared" si="367"/>
        <v>8.6962423862881888E-3</v>
      </c>
      <c r="AS84" s="18">
        <f t="shared" si="367"/>
        <v>4.0383753625255814E-2</v>
      </c>
      <c r="AT84" s="18">
        <f t="shared" si="367"/>
        <v>4.4348190147760813E-2</v>
      </c>
      <c r="AU84" s="18">
        <f t="shared" si="367"/>
        <v>4.3612070515140156E-2</v>
      </c>
      <c r="AV84" s="18">
        <f t="shared" si="367"/>
        <v>4.5167044300009174E-2</v>
      </c>
      <c r="AW84" s="18">
        <f t="shared" si="367"/>
        <v>4.7959651503800549E-3</v>
      </c>
      <c r="AX84" s="18">
        <f t="shared" si="367"/>
        <v>0.10469304629261356</v>
      </c>
      <c r="AY84" s="18">
        <f t="shared" si="367"/>
        <v>7.0494960589554789E-2</v>
      </c>
      <c r="AZ84" s="18">
        <f t="shared" si="367"/>
        <v>9.6658413538375121E-2</v>
      </c>
      <c r="BA84" s="18">
        <f t="shared" si="367"/>
        <v>4.5521973804665716E-2</v>
      </c>
      <c r="BB84" s="18">
        <f t="shared" si="367"/>
        <v>4.0751696396103876E-2</v>
      </c>
      <c r="BC84" s="18">
        <f t="shared" si="367"/>
        <v>0.11191765232006334</v>
      </c>
      <c r="BD84" s="18">
        <f t="shared" si="367"/>
        <v>3.7281141225081083E-2</v>
      </c>
      <c r="BE84" s="18">
        <f t="shared" si="367"/>
        <v>4.2316165751891011E-2</v>
      </c>
      <c r="BF84" s="18">
        <f t="shared" si="367"/>
        <v>2.9108762759633922E-2</v>
      </c>
      <c r="BG84" s="18">
        <f t="shared" si="367"/>
        <v>0.15108079820840203</v>
      </c>
      <c r="BH84" s="18">
        <f t="shared" si="367"/>
        <v>7.3521584461423428E-3</v>
      </c>
      <c r="BI84" s="18">
        <f t="shared" si="367"/>
        <v>6.1804357347078565E-2</v>
      </c>
      <c r="BJ84" s="18">
        <f t="shared" si="367"/>
        <v>2.2270775224345951E-2</v>
      </c>
      <c r="BK84" s="18">
        <f t="shared" si="367"/>
        <v>4.3755965900560079E-2</v>
      </c>
      <c r="BL84" s="18">
        <f t="shared" si="367"/>
        <v>2.5898643977724234E-3</v>
      </c>
      <c r="BM84" s="18">
        <f t="shared" si="367"/>
        <v>2.3702946131942904E-2</v>
      </c>
      <c r="BN84" s="18">
        <f t="shared" si="367"/>
        <v>4.6387875694664626E-2</v>
      </c>
      <c r="BO84" s="18">
        <f t="shared" ref="BO84:DZ84" si="368">ABS(BO64-BO44)</f>
        <v>4.382434748536157E-2</v>
      </c>
      <c r="BP84" s="18">
        <f t="shared" si="368"/>
        <v>2.0135804669436541E-2</v>
      </c>
      <c r="BQ84" s="18">
        <f t="shared" si="368"/>
        <v>5.347306903615956E-2</v>
      </c>
      <c r="BR84" s="18">
        <f t="shared" si="368"/>
        <v>5.5445501198378211E-2</v>
      </c>
      <c r="BS84" s="18">
        <f t="shared" si="368"/>
        <v>3.4002367305744685E-2</v>
      </c>
      <c r="BT84" s="18">
        <f t="shared" si="368"/>
        <v>3.5210263893810989E-2</v>
      </c>
      <c r="BU84" s="18">
        <f t="shared" si="368"/>
        <v>4.9424572833306646E-2</v>
      </c>
      <c r="BV84" s="18">
        <f t="shared" si="368"/>
        <v>3.9431295215645978E-2</v>
      </c>
      <c r="BW84" s="18">
        <f t="shared" si="368"/>
        <v>4.0907294545174E-2</v>
      </c>
      <c r="BX84" s="18">
        <f t="shared" si="368"/>
        <v>2.3852244529409261E-3</v>
      </c>
      <c r="BY84" s="18">
        <f t="shared" si="368"/>
        <v>1.3651337122370322E-2</v>
      </c>
      <c r="BZ84" s="18">
        <f t="shared" si="368"/>
        <v>0.22540451773507486</v>
      </c>
      <c r="CA84" s="18">
        <f t="shared" si="368"/>
        <v>6.3973578246968477E-2</v>
      </c>
      <c r="CB84" s="18">
        <f t="shared" si="368"/>
        <v>2.523576031560204E-2</v>
      </c>
      <c r="CC84" s="18">
        <f t="shared" si="368"/>
        <v>0.11268627768412109</v>
      </c>
      <c r="CD84" s="18">
        <f t="shared" si="368"/>
        <v>8.0663682907553214E-2</v>
      </c>
      <c r="CE84" s="18">
        <f t="shared" si="368"/>
        <v>1.8048107051275575E-2</v>
      </c>
      <c r="CF84" s="18">
        <f t="shared" si="368"/>
        <v>4.1529692881006053E-2</v>
      </c>
      <c r="CG84" s="18">
        <f t="shared" si="368"/>
        <v>3.7341280320185577E-2</v>
      </c>
      <c r="CH84" s="18">
        <f t="shared" si="368"/>
        <v>2.7309050120665979E-2</v>
      </c>
      <c r="CI84" s="18">
        <f t="shared" si="368"/>
        <v>4.0657160079071886E-2</v>
      </c>
      <c r="CJ84" s="18">
        <f t="shared" si="368"/>
        <v>3.2021608277518959E-2</v>
      </c>
      <c r="CK84" s="18">
        <f t="shared" si="368"/>
        <v>6.8174292881067577E-2</v>
      </c>
      <c r="CL84" s="18">
        <f t="shared" si="368"/>
        <v>7.430730477057168E-2</v>
      </c>
      <c r="CM84" s="18">
        <f t="shared" si="368"/>
        <v>2.6706523695980144E-2</v>
      </c>
      <c r="CN84" s="18">
        <f t="shared" si="368"/>
        <v>0.14022277795246829</v>
      </c>
      <c r="CO84" s="18">
        <f t="shared" si="368"/>
        <v>0.23179572646185409</v>
      </c>
      <c r="CP84" s="18">
        <f t="shared" si="368"/>
        <v>8.296928957097105E-3</v>
      </c>
      <c r="CQ84" s="18">
        <f t="shared" si="368"/>
        <v>4.71296416622905E-2</v>
      </c>
      <c r="CR84" s="18">
        <f t="shared" si="368"/>
        <v>4.6754012304190185E-2</v>
      </c>
      <c r="CS84" s="18">
        <f t="shared" si="368"/>
        <v>3.4730666650070852E-2</v>
      </c>
      <c r="CT84" s="18">
        <f t="shared" si="368"/>
        <v>1.2700477796857124E-2</v>
      </c>
      <c r="CU84" s="18">
        <f t="shared" si="368"/>
        <v>4.5297915009097189E-2</v>
      </c>
      <c r="CV84" s="18">
        <f t="shared" si="368"/>
        <v>2.266642446715339E-2</v>
      </c>
      <c r="CW84" s="18">
        <f t="shared" si="368"/>
        <v>5.3352315512280257E-2</v>
      </c>
      <c r="CX84" s="18">
        <f t="shared" si="368"/>
        <v>2.0703822025004981E-2</v>
      </c>
      <c r="CY84" s="18">
        <f t="shared" si="368"/>
        <v>2.8354328612662849E-2</v>
      </c>
      <c r="CZ84" s="18">
        <f t="shared" si="368"/>
        <v>2.3065721928593685E-2</v>
      </c>
      <c r="DA84" s="18">
        <f t="shared" si="368"/>
        <v>3.3803141740236242E-2</v>
      </c>
      <c r="DB84" s="18">
        <f t="shared" si="368"/>
        <v>4.0133988708616952E-2</v>
      </c>
      <c r="DC84" s="18">
        <f t="shared" si="368"/>
        <v>5.325113833822448E-2</v>
      </c>
      <c r="DD84" s="18">
        <f t="shared" si="368"/>
        <v>4.4309686830791173E-2</v>
      </c>
      <c r="DE84" s="18">
        <f t="shared" si="368"/>
        <v>4.7903734752770988E-2</v>
      </c>
      <c r="DF84" s="18">
        <f t="shared" si="368"/>
        <v>1.3637360403467857E-3</v>
      </c>
      <c r="DG84" s="18">
        <f t="shared" si="368"/>
        <v>2.5913857934714013E-3</v>
      </c>
      <c r="DH84" s="18">
        <f t="shared" si="368"/>
        <v>1.0608745285677013E-2</v>
      </c>
      <c r="DI84" s="18">
        <f t="shared" si="368"/>
        <v>1.4399972134111594E-2</v>
      </c>
      <c r="DJ84" s="18">
        <f t="shared" si="368"/>
        <v>5.9979724406111878E-2</v>
      </c>
      <c r="DK84" s="18">
        <f t="shared" si="368"/>
        <v>1.4343184447271673E-2</v>
      </c>
      <c r="DL84" s="18">
        <f t="shared" si="368"/>
        <v>4.405927574912949E-2</v>
      </c>
      <c r="DM84" s="18">
        <f t="shared" si="368"/>
        <v>0.10834951369701423</v>
      </c>
      <c r="DN84" s="18">
        <f t="shared" si="368"/>
        <v>1.7111184287387227E-2</v>
      </c>
      <c r="DO84" s="18">
        <f t="shared" si="368"/>
        <v>5.6522416174887291E-2</v>
      </c>
      <c r="DP84" s="18">
        <f t="shared" si="368"/>
        <v>6.5094778468766323E-2</v>
      </c>
      <c r="DQ84" s="18">
        <f t="shared" si="368"/>
        <v>8.5922945705997011E-2</v>
      </c>
      <c r="DR84" s="18">
        <f t="shared" si="368"/>
        <v>0.18766469069389047</v>
      </c>
      <c r="DS84" s="18">
        <f t="shared" si="368"/>
        <v>7.2804666263159512E-2</v>
      </c>
      <c r="DT84" s="18">
        <f t="shared" si="368"/>
        <v>6.6531277288678303E-2</v>
      </c>
      <c r="DU84" s="18">
        <f t="shared" si="368"/>
        <v>1.6887323270738552E-2</v>
      </c>
      <c r="DV84" s="18">
        <f t="shared" si="368"/>
        <v>0.10049282835185969</v>
      </c>
      <c r="DW84" s="18">
        <f t="shared" si="368"/>
        <v>2.8636011695863606E-2</v>
      </c>
      <c r="DX84" s="18">
        <f t="shared" si="368"/>
        <v>7.4890060045478823E-2</v>
      </c>
      <c r="DY84" s="18">
        <f t="shared" si="368"/>
        <v>2.8204092895806165E-2</v>
      </c>
      <c r="DZ84" s="18">
        <f t="shared" si="368"/>
        <v>2.6278956525929709E-2</v>
      </c>
      <c r="EA84" s="18">
        <f t="shared" ref="EA84:GL84" si="369">ABS(EA64-EA44)</f>
        <v>1.2322920668269566E-2</v>
      </c>
      <c r="EB84" s="18">
        <f t="shared" si="369"/>
        <v>4.8139249554846053E-2</v>
      </c>
      <c r="EC84" s="18">
        <f t="shared" si="369"/>
        <v>7.7472506671561414E-2</v>
      </c>
      <c r="ED84" s="18">
        <f t="shared" si="369"/>
        <v>6.7449055530546809E-2</v>
      </c>
      <c r="EE84" s="18">
        <f t="shared" si="369"/>
        <v>1.4344355117113183E-2</v>
      </c>
      <c r="EF84" s="18">
        <f t="shared" si="369"/>
        <v>4.37432026362089E-2</v>
      </c>
      <c r="EG84" s="18">
        <f t="shared" si="369"/>
        <v>4.8294899378720224E-4</v>
      </c>
      <c r="EH84" s="18">
        <f t="shared" si="369"/>
        <v>0.12226977120051019</v>
      </c>
      <c r="EI84" s="18">
        <f t="shared" si="369"/>
        <v>5.1291580377188062E-2</v>
      </c>
      <c r="EJ84" s="18">
        <f t="shared" si="369"/>
        <v>4.0989543595377542E-2</v>
      </c>
      <c r="EK84" s="18">
        <f t="shared" si="369"/>
        <v>4.2195391818755423E-2</v>
      </c>
      <c r="EL84" s="18">
        <f t="shared" si="369"/>
        <v>1.9714216407316965E-2</v>
      </c>
      <c r="EM84" s="18">
        <f t="shared" si="369"/>
        <v>4.1547579665582313E-2</v>
      </c>
      <c r="EN84" s="18">
        <f t="shared" si="369"/>
        <v>6.3209734671106688E-2</v>
      </c>
      <c r="EO84" s="18">
        <f t="shared" si="369"/>
        <v>7.7503448327222557E-2</v>
      </c>
      <c r="EP84" s="18">
        <f t="shared" si="369"/>
        <v>7.6246874176995383E-2</v>
      </c>
      <c r="EQ84" s="18">
        <f t="shared" si="369"/>
        <v>4.7024308799500036E-2</v>
      </c>
      <c r="ER84" s="18">
        <f t="shared" si="369"/>
        <v>1.961137838382554E-2</v>
      </c>
      <c r="ES84" s="18">
        <f t="shared" si="369"/>
        <v>7.0785045192780671E-2</v>
      </c>
      <c r="ET84" s="18">
        <f t="shared" si="369"/>
        <v>8.6822294185906507E-2</v>
      </c>
      <c r="EU84" s="18">
        <f t="shared" si="369"/>
        <v>0.13835898960075682</v>
      </c>
      <c r="EV84" s="18">
        <f t="shared" si="369"/>
        <v>9.1259247239708907E-3</v>
      </c>
      <c r="EW84" s="18">
        <f t="shared" si="369"/>
        <v>0.11597445747471735</v>
      </c>
      <c r="EX84" s="18">
        <f t="shared" si="369"/>
        <v>1.2834814095293079E-2</v>
      </c>
      <c r="EY84" s="18">
        <f t="shared" si="369"/>
        <v>7.258173252675415E-2</v>
      </c>
      <c r="EZ84" s="18">
        <f t="shared" si="369"/>
        <v>7.4998909795922775E-2</v>
      </c>
      <c r="FA84" s="18">
        <f t="shared" si="369"/>
        <v>6.6926859171682368E-2</v>
      </c>
      <c r="FB84" s="18">
        <f t="shared" si="369"/>
        <v>6.3965310065173753E-2</v>
      </c>
      <c r="FC84" s="18">
        <f t="shared" si="369"/>
        <v>2.3749327248691166E-2</v>
      </c>
      <c r="FD84" s="18">
        <f t="shared" si="369"/>
        <v>4.0716811495648542E-2</v>
      </c>
      <c r="FE84" s="18">
        <f t="shared" si="369"/>
        <v>3.4755563879011908E-2</v>
      </c>
      <c r="FF84" s="18">
        <f t="shared" si="369"/>
        <v>7.3903317194951801E-2</v>
      </c>
      <c r="FG84" s="18">
        <f t="shared" si="369"/>
        <v>0.1207013275146227</v>
      </c>
      <c r="FH84" s="18">
        <f t="shared" si="369"/>
        <v>0.12329969880935909</v>
      </c>
      <c r="FI84" s="18">
        <f t="shared" si="369"/>
        <v>3.9357272214717409E-2</v>
      </c>
      <c r="FJ84" s="18">
        <f t="shared" si="369"/>
        <v>0.1067576253415593</v>
      </c>
      <c r="FK84" s="18">
        <f t="shared" si="369"/>
        <v>7.5678984552552619E-2</v>
      </c>
      <c r="FL84" s="18">
        <f t="shared" si="369"/>
        <v>6.432758211734857E-2</v>
      </c>
      <c r="FM84" s="18">
        <f t="shared" si="369"/>
        <v>8.0141896688917913E-2</v>
      </c>
      <c r="FN84" s="18">
        <f t="shared" si="369"/>
        <v>4.3825173597479838E-2</v>
      </c>
      <c r="FO84" s="18">
        <f t="shared" si="369"/>
        <v>4.1218513304208892E-2</v>
      </c>
      <c r="FP84" s="18">
        <f t="shared" si="369"/>
        <v>4.9121495610038812E-2</v>
      </c>
      <c r="FQ84" s="18">
        <f t="shared" si="369"/>
        <v>0.11958884013045473</v>
      </c>
      <c r="FR84" s="18">
        <f t="shared" si="369"/>
        <v>2.1456800322946112E-2</v>
      </c>
      <c r="FS84" s="18">
        <f t="shared" si="369"/>
        <v>1.6726249068351406E-2</v>
      </c>
      <c r="FT84" s="18">
        <f t="shared" si="369"/>
        <v>2.8422206443741382E-2</v>
      </c>
      <c r="FU84" s="18">
        <f t="shared" si="369"/>
        <v>3.9745283081777549E-2</v>
      </c>
      <c r="FV84" s="18">
        <f t="shared" si="369"/>
        <v>7.5392371470045516E-2</v>
      </c>
      <c r="FW84" s="18">
        <f t="shared" si="369"/>
        <v>7.1093436679647848E-3</v>
      </c>
      <c r="FX84" s="18">
        <f t="shared" si="369"/>
        <v>2.7866938878770231E-2</v>
      </c>
      <c r="FY84" s="18">
        <f t="shared" si="369"/>
        <v>1.5074038110746368E-2</v>
      </c>
      <c r="FZ84" s="18">
        <f t="shared" si="369"/>
        <v>3.3598158911097797E-2</v>
      </c>
      <c r="GA84" s="18">
        <f t="shared" si="369"/>
        <v>3.0164037602272598E-2</v>
      </c>
      <c r="GB84" s="18">
        <f t="shared" si="369"/>
        <v>4.3813709851328264E-2</v>
      </c>
      <c r="GC84" s="18">
        <f t="shared" si="369"/>
        <v>7.1273079580585486E-2</v>
      </c>
      <c r="GD84" s="18">
        <f t="shared" si="369"/>
        <v>2.795422121747948E-2</v>
      </c>
      <c r="GE84" s="18">
        <f t="shared" si="369"/>
        <v>0.10541089025529715</v>
      </c>
      <c r="GF84" s="18">
        <f t="shared" si="369"/>
        <v>4.7694864259658742E-2</v>
      </c>
      <c r="GG84" s="18">
        <f t="shared" si="369"/>
        <v>0.19051862805213493</v>
      </c>
      <c r="GH84" s="18">
        <f t="shared" si="369"/>
        <v>0.13146969678014364</v>
      </c>
      <c r="GI84" s="18">
        <f t="shared" si="369"/>
        <v>0.14579913891230484</v>
      </c>
      <c r="GJ84" s="18">
        <f t="shared" si="369"/>
        <v>4.3239806032593253E-2</v>
      </c>
      <c r="GK84" s="18">
        <f t="shared" si="369"/>
        <v>8.3038854043108401E-2</v>
      </c>
      <c r="GL84" s="18">
        <f t="shared" si="369"/>
        <v>8.1622212523844273E-2</v>
      </c>
      <c r="GM84" s="18">
        <f t="shared" ref="GM84:IX84" si="370">ABS(GM64-GM44)</f>
        <v>8.5401242861475213E-2</v>
      </c>
      <c r="GN84" s="18">
        <f t="shared" si="370"/>
        <v>8.3241961666904674E-2</v>
      </c>
      <c r="GO84" s="18">
        <f t="shared" si="370"/>
        <v>8.0251549834054248E-2</v>
      </c>
      <c r="GP84" s="18">
        <f t="shared" si="370"/>
        <v>8.5101763492150262E-2</v>
      </c>
      <c r="GQ84" s="18">
        <f t="shared" si="370"/>
        <v>3.2359162149090626E-2</v>
      </c>
      <c r="GR84" s="18">
        <f t="shared" si="370"/>
        <v>5.4771277060920442E-2</v>
      </c>
      <c r="GS84" s="18">
        <f t="shared" si="370"/>
        <v>3.6097231218853554E-2</v>
      </c>
      <c r="GT84" s="18">
        <f t="shared" si="370"/>
        <v>0.20377607700292705</v>
      </c>
      <c r="GU84" s="18">
        <f t="shared" si="370"/>
        <v>0.1316522518775643</v>
      </c>
      <c r="GV84" s="18">
        <f t="shared" si="370"/>
        <v>7.249800505786641E-2</v>
      </c>
      <c r="GW84" s="18">
        <f t="shared" si="370"/>
        <v>6.2476622115486546E-2</v>
      </c>
      <c r="GX84" s="18">
        <f t="shared" si="370"/>
        <v>1.0706083148794288E-2</v>
      </c>
      <c r="GY84" s="18">
        <f t="shared" si="370"/>
        <v>4.7296836062097114E-2</v>
      </c>
      <c r="GZ84" s="18">
        <f t="shared" si="370"/>
        <v>2.3573777383288474E-2</v>
      </c>
      <c r="HA84" s="18">
        <f t="shared" si="370"/>
        <v>0.10830988650607221</v>
      </c>
      <c r="HB84" s="18">
        <f t="shared" si="370"/>
        <v>2.5970812889213324E-3</v>
      </c>
      <c r="HC84" s="18">
        <f t="shared" si="370"/>
        <v>5.966817341305275E-2</v>
      </c>
      <c r="HD84" s="18">
        <f t="shared" si="370"/>
        <v>1.4236731157187821E-3</v>
      </c>
      <c r="HE84" s="18">
        <f t="shared" si="370"/>
        <v>6.1924708656504124E-2</v>
      </c>
      <c r="HF84" s="18">
        <f t="shared" si="370"/>
        <v>4.0303897593537585E-2</v>
      </c>
      <c r="HG84" s="18">
        <f t="shared" si="370"/>
        <v>0.11129850874159009</v>
      </c>
      <c r="HH84" s="18">
        <f t="shared" si="370"/>
        <v>5.6365977067756923E-2</v>
      </c>
      <c r="HI84" s="18">
        <f t="shared" si="370"/>
        <v>3.022528792475665E-4</v>
      </c>
      <c r="HJ84" s="18">
        <f t="shared" si="370"/>
        <v>2.919744867124896E-2</v>
      </c>
      <c r="HK84" s="18">
        <f t="shared" si="370"/>
        <v>1.7737587973254865E-2</v>
      </c>
      <c r="HL84" s="18">
        <f t="shared" si="370"/>
        <v>4.0337515737185831E-2</v>
      </c>
      <c r="HM84" s="18">
        <f t="shared" si="370"/>
        <v>7.0803931487034566E-4</v>
      </c>
      <c r="HN84" s="18">
        <f t="shared" si="370"/>
        <v>1.603429487804045E-2</v>
      </c>
      <c r="HO84" s="18">
        <f t="shared" si="370"/>
        <v>6.235541576571213E-2</v>
      </c>
      <c r="HP84" s="18">
        <f t="shared" si="370"/>
        <v>5.1206805918854292E-2</v>
      </c>
      <c r="HQ84" s="18">
        <f t="shared" si="370"/>
        <v>3.5581450036588858E-2</v>
      </c>
      <c r="HR84" s="18">
        <f t="shared" si="370"/>
        <v>5.1408813493447059E-2</v>
      </c>
      <c r="HS84" s="18">
        <f t="shared" si="370"/>
        <v>6.2524501232301688E-3</v>
      </c>
      <c r="HT84" s="18">
        <f t="shared" si="370"/>
        <v>5.4049153175801168E-2</v>
      </c>
      <c r="HU84" s="18">
        <f t="shared" si="370"/>
        <v>1.1301532345359577E-2</v>
      </c>
      <c r="HV84" s="18">
        <f t="shared" si="370"/>
        <v>6.5522153296422192E-2</v>
      </c>
      <c r="HW84" s="18">
        <f t="shared" si="370"/>
        <v>6.2477244437565194E-2</v>
      </c>
      <c r="HX84" s="18">
        <f t="shared" si="370"/>
        <v>8.9169705951009703E-2</v>
      </c>
      <c r="HY84" s="18">
        <f t="shared" si="370"/>
        <v>0.13795597445967356</v>
      </c>
      <c r="HZ84" s="18">
        <f t="shared" si="370"/>
        <v>1.7449001522159557E-2</v>
      </c>
      <c r="IA84" s="18">
        <f t="shared" si="370"/>
        <v>6.1908295256665524E-2</v>
      </c>
      <c r="IB84" s="18">
        <f t="shared" si="370"/>
        <v>5.3463776191895351E-2</v>
      </c>
      <c r="IC84" s="18">
        <f t="shared" si="370"/>
        <v>3.5468471972869287E-2</v>
      </c>
      <c r="ID84" s="18">
        <f t="shared" si="370"/>
        <v>0.13845329407155138</v>
      </c>
      <c r="IE84" s="18">
        <f t="shared" si="370"/>
        <v>6.2741371105413946E-2</v>
      </c>
      <c r="IF84" s="18">
        <f t="shared" si="370"/>
        <v>4.0542269997033031E-2</v>
      </c>
      <c r="IG84" s="18">
        <f t="shared" si="370"/>
        <v>0.10112234537905485</v>
      </c>
      <c r="IH84" s="18">
        <f t="shared" si="370"/>
        <v>7.2756404408412356E-2</v>
      </c>
      <c r="II84" s="18">
        <f t="shared" si="370"/>
        <v>9.8243528572925509E-2</v>
      </c>
      <c r="IJ84" s="18">
        <f t="shared" si="370"/>
        <v>7.8232049828756867E-2</v>
      </c>
      <c r="IK84" s="18">
        <f t="shared" si="370"/>
        <v>1.3310152641177853E-2</v>
      </c>
      <c r="IL84" s="18">
        <f t="shared" si="370"/>
        <v>2.2288190380591932E-2</v>
      </c>
      <c r="IM84" s="18">
        <f t="shared" si="370"/>
        <v>4.1064543565711542E-2</v>
      </c>
      <c r="IN84" s="18">
        <f t="shared" si="370"/>
        <v>0.13805355778863793</v>
      </c>
      <c r="IO84" s="18">
        <f t="shared" si="370"/>
        <v>8.0581382638374999E-3</v>
      </c>
      <c r="IP84" s="18">
        <f t="shared" si="370"/>
        <v>7.1389487946080243E-2</v>
      </c>
      <c r="IQ84" s="18">
        <f t="shared" si="370"/>
        <v>2.9931979483657667E-2</v>
      </c>
      <c r="IR84" s="18">
        <f t="shared" si="370"/>
        <v>2.0065858727944086E-2</v>
      </c>
      <c r="IS84" s="18">
        <f t="shared" si="370"/>
        <v>2.3513122887243831E-2</v>
      </c>
      <c r="IT84" s="18">
        <f t="shared" si="370"/>
        <v>3.5472917269332438E-3</v>
      </c>
      <c r="IU84" s="18">
        <f t="shared" si="370"/>
        <v>5.1379210300974365E-2</v>
      </c>
      <c r="IV84" s="18">
        <f t="shared" si="370"/>
        <v>4.0259965746409221E-2</v>
      </c>
      <c r="IW84" s="18">
        <f t="shared" si="370"/>
        <v>1.8073910725616038E-2</v>
      </c>
      <c r="IX84" s="18">
        <f t="shared" si="370"/>
        <v>5.5873252627099801E-2</v>
      </c>
      <c r="IY84" s="18">
        <f t="shared" ref="IY84:LJ84" si="371">ABS(IY64-IY44)</f>
        <v>5.5497671255051756E-2</v>
      </c>
      <c r="IZ84" s="18">
        <f t="shared" si="371"/>
        <v>0.13952971573147643</v>
      </c>
      <c r="JA84" s="18">
        <f t="shared" si="371"/>
        <v>6.1651634557343959E-2</v>
      </c>
      <c r="JB84" s="18">
        <f t="shared" si="371"/>
        <v>2.3549861504330971E-2</v>
      </c>
      <c r="JC84" s="18">
        <f t="shared" si="371"/>
        <v>7.8074565624327019E-2</v>
      </c>
      <c r="JD84" s="18">
        <f t="shared" si="371"/>
        <v>0.14272746631200006</v>
      </c>
      <c r="JE84" s="18">
        <f t="shared" si="371"/>
        <v>2.0431478682289006E-3</v>
      </c>
      <c r="JF84" s="18">
        <f t="shared" si="371"/>
        <v>8.8915081190751755E-2</v>
      </c>
      <c r="JG84" s="18">
        <f t="shared" si="371"/>
        <v>2.6624368094533279E-3</v>
      </c>
      <c r="JH84" s="18">
        <f t="shared" si="371"/>
        <v>0.18445894049601469</v>
      </c>
      <c r="JI84" s="18">
        <f t="shared" si="371"/>
        <v>0.17252135134039603</v>
      </c>
      <c r="JJ84" s="18">
        <f t="shared" si="371"/>
        <v>5.3976091469333964E-2</v>
      </c>
      <c r="JK84" s="18">
        <f t="shared" si="371"/>
        <v>0.12209322337182194</v>
      </c>
      <c r="JL84" s="18">
        <f t="shared" si="371"/>
        <v>3.0187836825395609E-2</v>
      </c>
      <c r="JM84" s="18">
        <f t="shared" si="371"/>
        <v>2.1993154383168678E-2</v>
      </c>
      <c r="JN84" s="18">
        <f t="shared" si="371"/>
        <v>7.0282669988708718E-2</v>
      </c>
      <c r="JO84" s="18">
        <f t="shared" si="371"/>
        <v>3.1976268577287553E-2</v>
      </c>
      <c r="JP84" s="18">
        <f t="shared" si="371"/>
        <v>1.8365221284328215E-2</v>
      </c>
      <c r="JQ84" s="18">
        <f t="shared" si="371"/>
        <v>9.3013666661386885E-2</v>
      </c>
      <c r="JR84" s="18">
        <f t="shared" si="371"/>
        <v>4.0083401359388038E-2</v>
      </c>
      <c r="JS84" s="18">
        <f t="shared" si="371"/>
        <v>3.7436807256289395E-2</v>
      </c>
      <c r="JT84" s="18">
        <f t="shared" si="371"/>
        <v>2.4381106451764945E-2</v>
      </c>
      <c r="JU84" s="18">
        <f t="shared" si="371"/>
        <v>4.4476908509806234E-2</v>
      </c>
      <c r="JV84" s="18">
        <f t="shared" si="371"/>
        <v>7.0015438341466507E-2</v>
      </c>
      <c r="JW84" s="18">
        <f t="shared" si="371"/>
        <v>0.16066566783019165</v>
      </c>
      <c r="JX84" s="18">
        <f t="shared" si="371"/>
        <v>2.2238215646407045E-2</v>
      </c>
      <c r="JY84" s="18">
        <f t="shared" si="371"/>
        <v>4.5782137649705512E-2</v>
      </c>
      <c r="JZ84" s="18">
        <f t="shared" si="371"/>
        <v>3.8708487114762602E-2</v>
      </c>
      <c r="KA84" s="18">
        <f t="shared" si="371"/>
        <v>0.10396338153801843</v>
      </c>
      <c r="KB84" s="18">
        <f t="shared" si="371"/>
        <v>8.3628090705617164E-2</v>
      </c>
      <c r="KC84" s="18">
        <f t="shared" si="371"/>
        <v>2.3710145236356284E-2</v>
      </c>
      <c r="KD84" s="18">
        <f t="shared" si="371"/>
        <v>6.5850114991794162E-2</v>
      </c>
      <c r="KE84" s="18">
        <f t="shared" si="371"/>
        <v>8.3438631426041576E-2</v>
      </c>
      <c r="KF84" s="18">
        <f t="shared" si="371"/>
        <v>8.2066801175259996E-2</v>
      </c>
      <c r="KG84" s="18">
        <f t="shared" si="371"/>
        <v>7.1759670388927832E-2</v>
      </c>
      <c r="KH84" s="18">
        <f t="shared" si="371"/>
        <v>3.0207498161007873E-2</v>
      </c>
      <c r="KI84" s="18">
        <f t="shared" si="371"/>
        <v>3.3693797800368352E-2</v>
      </c>
      <c r="KJ84" s="18">
        <f t="shared" si="371"/>
        <v>3.9798050898914306E-2</v>
      </c>
      <c r="KK84" s="18">
        <f t="shared" si="371"/>
        <v>1.1078626445126694E-2</v>
      </c>
      <c r="KL84" s="18">
        <f t="shared" si="371"/>
        <v>4.8056585168461924E-2</v>
      </c>
      <c r="KM84" s="18">
        <f t="shared" si="371"/>
        <v>8.5847869807114841E-2</v>
      </c>
      <c r="KN84" s="18">
        <f t="shared" si="371"/>
        <v>4.9782480515350058E-2</v>
      </c>
      <c r="KO84" s="18">
        <f t="shared" si="371"/>
        <v>0.13717143143855648</v>
      </c>
      <c r="KP84" s="18">
        <f t="shared" si="371"/>
        <v>4.2749602680390963E-2</v>
      </c>
      <c r="KQ84" s="18">
        <f t="shared" si="371"/>
        <v>3.9121572928360271E-2</v>
      </c>
      <c r="KR84" s="18">
        <f t="shared" si="371"/>
        <v>1.910223156653984E-2</v>
      </c>
      <c r="KS84" s="18">
        <f t="shared" si="371"/>
        <v>0.12174532607394672</v>
      </c>
      <c r="KT84" s="18">
        <f t="shared" si="371"/>
        <v>5.8546361537894276E-2</v>
      </c>
      <c r="KU84" s="18">
        <f t="shared" si="371"/>
        <v>9.0274833302317448E-2</v>
      </c>
      <c r="KV84" s="18">
        <f t="shared" si="371"/>
        <v>9.2772892169816656E-2</v>
      </c>
      <c r="KW84" s="18">
        <f t="shared" si="371"/>
        <v>1.8641703618692995E-2</v>
      </c>
      <c r="KX84" s="18">
        <f t="shared" si="371"/>
        <v>4.8497354170551121E-2</v>
      </c>
      <c r="KY84" s="18">
        <f t="shared" si="371"/>
        <v>2.9724234713098485E-2</v>
      </c>
      <c r="KZ84" s="18">
        <f t="shared" si="371"/>
        <v>0.10940049963032772</v>
      </c>
      <c r="LA84" s="18">
        <f t="shared" si="371"/>
        <v>5.3754918448207789E-2</v>
      </c>
      <c r="LB84" s="18">
        <f t="shared" si="371"/>
        <v>9.0283768386125729E-2</v>
      </c>
      <c r="LC84" s="18">
        <f t="shared" si="371"/>
        <v>3.0891602588191569E-2</v>
      </c>
      <c r="LD84" s="18">
        <f t="shared" si="371"/>
        <v>3.2936093547805689E-2</v>
      </c>
      <c r="LE84" s="18">
        <f t="shared" si="371"/>
        <v>1.8552811933672864E-2</v>
      </c>
      <c r="LF84" s="18">
        <f t="shared" si="371"/>
        <v>0.21321369616530284</v>
      </c>
      <c r="LG84" s="18">
        <f t="shared" si="371"/>
        <v>7.4154958607755367E-2</v>
      </c>
      <c r="LH84" s="18">
        <f t="shared" si="371"/>
        <v>1.7578457521628676E-2</v>
      </c>
      <c r="LI84" s="18">
        <f t="shared" si="371"/>
        <v>7.4239409588356731E-2</v>
      </c>
      <c r="LJ84" s="18">
        <f t="shared" si="371"/>
        <v>0.16960166304857149</v>
      </c>
      <c r="LK84" s="18">
        <f t="shared" ref="LK84:LW84" si="372">ABS(LK64-LK44)</f>
        <v>0.10759463800080743</v>
      </c>
      <c r="LL84" s="18">
        <f t="shared" si="372"/>
        <v>3.6278220935767158E-2</v>
      </c>
      <c r="LM84" s="18">
        <f t="shared" si="372"/>
        <v>4.3057260935838171E-2</v>
      </c>
      <c r="LN84" s="18">
        <f t="shared" si="372"/>
        <v>3.5959699564916958E-3</v>
      </c>
      <c r="LO84" s="18">
        <f t="shared" si="372"/>
        <v>0.17017125950507994</v>
      </c>
      <c r="LP84" s="18">
        <f t="shared" si="372"/>
        <v>8.8526824051604613E-4</v>
      </c>
      <c r="LQ84" s="18">
        <f t="shared" si="372"/>
        <v>6.5395413545484171E-2</v>
      </c>
      <c r="LR84" s="18">
        <f t="shared" si="372"/>
        <v>1.1842480742694783E-2</v>
      </c>
      <c r="LS84" s="18">
        <f t="shared" si="372"/>
        <v>0.1357152618659575</v>
      </c>
      <c r="LT84" s="18">
        <f t="shared" si="372"/>
        <v>6.9829270868205673E-2</v>
      </c>
      <c r="LU84" s="18">
        <f t="shared" si="372"/>
        <v>5.1414127786453268E-2</v>
      </c>
      <c r="LV84" s="18">
        <f t="shared" si="372"/>
        <v>2.0421545087209392E-2</v>
      </c>
      <c r="LW84" s="16">
        <f t="shared" si="372"/>
        <v>2.3142941810860851E-2</v>
      </c>
    </row>
    <row r="85" spans="1:335" x14ac:dyDescent="0.3">
      <c r="A85" s="15">
        <v>2016</v>
      </c>
      <c r="B85" s="18">
        <f t="shared" si="282"/>
        <v>9.8642730448960436E-2</v>
      </c>
      <c r="C85" s="18">
        <f t="shared" ref="C85:BN85" si="373">ABS(C65-C45)</f>
        <v>1.7765379853814545E-2</v>
      </c>
      <c r="D85" s="18">
        <f t="shared" si="373"/>
        <v>4.3929650858925307E-2</v>
      </c>
      <c r="E85" s="18">
        <f t="shared" si="373"/>
        <v>4.367063622584233E-2</v>
      </c>
      <c r="F85" s="18">
        <f t="shared" si="373"/>
        <v>0.10463667912892627</v>
      </c>
      <c r="G85" s="18">
        <f t="shared" si="373"/>
        <v>1.388775290309896E-2</v>
      </c>
      <c r="H85" s="18">
        <f t="shared" si="373"/>
        <v>0.12169857331034614</v>
      </c>
      <c r="I85" s="18">
        <f t="shared" si="373"/>
        <v>9.0003006536905766E-2</v>
      </c>
      <c r="J85" s="18">
        <f t="shared" si="373"/>
        <v>2.2057045169676437E-2</v>
      </c>
      <c r="K85" s="18">
        <f t="shared" si="373"/>
        <v>8.9072107126173194E-2</v>
      </c>
      <c r="L85" s="18">
        <f t="shared" si="373"/>
        <v>6.3663506581499441E-3</v>
      </c>
      <c r="M85" s="18">
        <f t="shared" si="373"/>
        <v>2.8727451904723367E-2</v>
      </c>
      <c r="N85" s="18">
        <f t="shared" si="373"/>
        <v>2.8435819234520279E-2</v>
      </c>
      <c r="O85" s="18">
        <f t="shared" si="373"/>
        <v>3.9770571610688948E-2</v>
      </c>
      <c r="P85" s="18">
        <f t="shared" si="373"/>
        <v>6.7950950298841184E-2</v>
      </c>
      <c r="Q85" s="18">
        <f t="shared" si="373"/>
        <v>6.6119082459609957E-2</v>
      </c>
      <c r="R85" s="18">
        <f t="shared" si="373"/>
        <v>7.4545446662978521E-2</v>
      </c>
      <c r="S85" s="18">
        <f t="shared" si="373"/>
        <v>8.988889313606796E-2</v>
      </c>
      <c r="T85" s="18">
        <f t="shared" si="373"/>
        <v>1.849246138612673E-2</v>
      </c>
      <c r="U85" s="18">
        <f t="shared" si="373"/>
        <v>2.1572217884162082E-2</v>
      </c>
      <c r="V85" s="18">
        <f t="shared" si="373"/>
        <v>0.15507270673384527</v>
      </c>
      <c r="W85" s="18">
        <f t="shared" si="373"/>
        <v>0.11645935504729665</v>
      </c>
      <c r="X85" s="18">
        <f t="shared" si="373"/>
        <v>3.7900547187587952E-2</v>
      </c>
      <c r="Y85" s="18">
        <f t="shared" si="373"/>
        <v>5.2624504155200702E-2</v>
      </c>
      <c r="Z85" s="18">
        <f t="shared" si="373"/>
        <v>1.1632114845296693E-2</v>
      </c>
      <c r="AA85" s="18">
        <f t="shared" si="373"/>
        <v>4.7201393409142367E-2</v>
      </c>
      <c r="AB85" s="18">
        <f t="shared" si="373"/>
        <v>8.050113006047388E-2</v>
      </c>
      <c r="AC85" s="18">
        <f t="shared" si="373"/>
        <v>2.8384669783942607E-2</v>
      </c>
      <c r="AD85" s="18">
        <f t="shared" si="373"/>
        <v>7.2180014472875809E-2</v>
      </c>
      <c r="AE85" s="18">
        <f t="shared" si="373"/>
        <v>4.8900605108755546E-2</v>
      </c>
      <c r="AF85" s="18">
        <f t="shared" si="373"/>
        <v>9.6438832767734572E-3</v>
      </c>
      <c r="AG85" s="18">
        <f t="shared" si="373"/>
        <v>1.9914383842172201E-2</v>
      </c>
      <c r="AH85" s="18">
        <f t="shared" si="373"/>
        <v>4.7461903370176667E-2</v>
      </c>
      <c r="AI85" s="18">
        <f t="shared" si="373"/>
        <v>3.7440091847823764E-2</v>
      </c>
      <c r="AJ85" s="18">
        <f t="shared" si="373"/>
        <v>2.4422644328010334E-2</v>
      </c>
      <c r="AK85" s="18">
        <f t="shared" si="373"/>
        <v>8.7484839844118478E-2</v>
      </c>
      <c r="AL85" s="18">
        <f t="shared" si="373"/>
        <v>4.8923014031905798E-2</v>
      </c>
      <c r="AM85" s="18">
        <f t="shared" si="373"/>
        <v>3.6716823621729733E-2</v>
      </c>
      <c r="AN85" s="18">
        <f t="shared" si="373"/>
        <v>5.00338354547325E-2</v>
      </c>
      <c r="AO85" s="18">
        <f t="shared" si="373"/>
        <v>2.2154627268046956E-2</v>
      </c>
      <c r="AP85" s="18">
        <f t="shared" si="373"/>
        <v>3.4508113162474152E-3</v>
      </c>
      <c r="AQ85" s="18">
        <f t="shared" si="373"/>
        <v>2.5280172874986517E-2</v>
      </c>
      <c r="AR85" s="18">
        <f t="shared" si="373"/>
        <v>3.2807753388247707E-2</v>
      </c>
      <c r="AS85" s="18">
        <f t="shared" si="373"/>
        <v>4.913363003171356E-3</v>
      </c>
      <c r="AT85" s="18">
        <f t="shared" si="373"/>
        <v>5.314317666174595E-2</v>
      </c>
      <c r="AU85" s="18">
        <f t="shared" si="373"/>
        <v>2.6875689430593874E-2</v>
      </c>
      <c r="AV85" s="18">
        <f t="shared" si="373"/>
        <v>6.371373473339581E-2</v>
      </c>
      <c r="AW85" s="18">
        <f t="shared" si="373"/>
        <v>1.0233847187435363E-2</v>
      </c>
      <c r="AX85" s="18">
        <f t="shared" si="373"/>
        <v>1.1448306721679902E-2</v>
      </c>
      <c r="AY85" s="18">
        <f t="shared" si="373"/>
        <v>7.3745106764873614E-2</v>
      </c>
      <c r="AZ85" s="18">
        <f t="shared" si="373"/>
        <v>9.9858439923204978E-2</v>
      </c>
      <c r="BA85" s="18">
        <f t="shared" si="373"/>
        <v>3.922653606099058E-3</v>
      </c>
      <c r="BB85" s="18">
        <f t="shared" si="373"/>
        <v>7.0643256295928228E-2</v>
      </c>
      <c r="BC85" s="18">
        <f t="shared" si="373"/>
        <v>4.9041590423288511E-2</v>
      </c>
      <c r="BD85" s="18">
        <f t="shared" si="373"/>
        <v>8.2861971072945684E-2</v>
      </c>
      <c r="BE85" s="18">
        <f t="shared" si="373"/>
        <v>0.14307300878427137</v>
      </c>
      <c r="BF85" s="18">
        <f t="shared" si="373"/>
        <v>6.9125627605129636E-2</v>
      </c>
      <c r="BG85" s="18">
        <f t="shared" si="373"/>
        <v>4.1772041653009628E-2</v>
      </c>
      <c r="BH85" s="18">
        <f t="shared" si="373"/>
        <v>0.15699004300567798</v>
      </c>
      <c r="BI85" s="18">
        <f t="shared" si="373"/>
        <v>0.10268436448750717</v>
      </c>
      <c r="BJ85" s="18">
        <f t="shared" si="373"/>
        <v>0.11242237639872754</v>
      </c>
      <c r="BK85" s="18">
        <f t="shared" si="373"/>
        <v>5.9899082833222095E-2</v>
      </c>
      <c r="BL85" s="18">
        <f t="shared" si="373"/>
        <v>2.9181886599051771E-2</v>
      </c>
      <c r="BM85" s="18">
        <f t="shared" si="373"/>
        <v>2.8854519186247485E-2</v>
      </c>
      <c r="BN85" s="18">
        <f t="shared" si="373"/>
        <v>5.7124297924862399E-2</v>
      </c>
      <c r="BO85" s="18">
        <f t="shared" ref="BO85:DZ85" si="374">ABS(BO65-BO45)</f>
        <v>5.0162890332823007E-3</v>
      </c>
      <c r="BP85" s="18">
        <f t="shared" si="374"/>
        <v>8.8270205960059384E-2</v>
      </c>
      <c r="BQ85" s="18">
        <f t="shared" si="374"/>
        <v>1.8588635150312061E-2</v>
      </c>
      <c r="BR85" s="18">
        <f t="shared" si="374"/>
        <v>3.3797622077808009E-4</v>
      </c>
      <c r="BS85" s="18">
        <f t="shared" si="374"/>
        <v>3.1752397010292116E-2</v>
      </c>
      <c r="BT85" s="18">
        <f t="shared" si="374"/>
        <v>5.1864574422749998E-2</v>
      </c>
      <c r="BU85" s="18">
        <f t="shared" si="374"/>
        <v>4.9735125097922772E-2</v>
      </c>
      <c r="BV85" s="18">
        <f t="shared" si="374"/>
        <v>4.5573611542349679E-2</v>
      </c>
      <c r="BW85" s="18">
        <f t="shared" si="374"/>
        <v>0.10935200988832033</v>
      </c>
      <c r="BX85" s="18">
        <f t="shared" si="374"/>
        <v>2.8435831618401242E-2</v>
      </c>
      <c r="BY85" s="18">
        <f t="shared" si="374"/>
        <v>3.1166549678706745E-2</v>
      </c>
      <c r="BZ85" s="18">
        <f t="shared" si="374"/>
        <v>7.5195517235321058E-2</v>
      </c>
      <c r="CA85" s="18">
        <f t="shared" si="374"/>
        <v>5.1998499861637293E-2</v>
      </c>
      <c r="CB85" s="18">
        <f t="shared" si="374"/>
        <v>1.0333473634788093E-2</v>
      </c>
      <c r="CC85" s="18">
        <f t="shared" si="374"/>
        <v>8.0425450318826086E-2</v>
      </c>
      <c r="CD85" s="18">
        <f t="shared" si="374"/>
        <v>1.0545751379204771E-2</v>
      </c>
      <c r="CE85" s="18">
        <f t="shared" si="374"/>
        <v>6.0743274477005116E-2</v>
      </c>
      <c r="CF85" s="18">
        <f t="shared" si="374"/>
        <v>9.0408908735467586E-3</v>
      </c>
      <c r="CG85" s="18">
        <f t="shared" si="374"/>
        <v>4.5772080290439665E-2</v>
      </c>
      <c r="CH85" s="18">
        <f t="shared" si="374"/>
        <v>3.0223823813098294E-2</v>
      </c>
      <c r="CI85" s="18">
        <f t="shared" si="374"/>
        <v>5.9782070768288786E-2</v>
      </c>
      <c r="CJ85" s="18">
        <f t="shared" si="374"/>
        <v>9.0970717428659864E-2</v>
      </c>
      <c r="CK85" s="18">
        <f t="shared" si="374"/>
        <v>4.9663206929719123E-3</v>
      </c>
      <c r="CL85" s="18">
        <f t="shared" si="374"/>
        <v>1.1920647438660864E-2</v>
      </c>
      <c r="CM85" s="18">
        <f t="shared" si="374"/>
        <v>4.7517751764461227E-2</v>
      </c>
      <c r="CN85" s="18">
        <f t="shared" si="374"/>
        <v>6.6577594422752823E-2</v>
      </c>
      <c r="CO85" s="18">
        <f t="shared" si="374"/>
        <v>7.0390576996200105E-2</v>
      </c>
      <c r="CP85" s="18">
        <f t="shared" si="374"/>
        <v>6.453905882313371E-3</v>
      </c>
      <c r="CQ85" s="18">
        <f t="shared" si="374"/>
        <v>0.10072167630055584</v>
      </c>
      <c r="CR85" s="18">
        <f t="shared" si="374"/>
        <v>0.11094508747722576</v>
      </c>
      <c r="CS85" s="18">
        <f t="shared" si="374"/>
        <v>0.20579150210896613</v>
      </c>
      <c r="CT85" s="18">
        <f t="shared" si="374"/>
        <v>2.9967856911381707E-2</v>
      </c>
      <c r="CU85" s="18">
        <f t="shared" si="374"/>
        <v>7.1949282763664191E-4</v>
      </c>
      <c r="CV85" s="18">
        <f t="shared" si="374"/>
        <v>1.4009019269953349E-2</v>
      </c>
      <c r="CW85" s="18">
        <f t="shared" si="374"/>
        <v>9.8825111055246634E-2</v>
      </c>
      <c r="CX85" s="18">
        <f t="shared" si="374"/>
        <v>0.14390324814932581</v>
      </c>
      <c r="CY85" s="18">
        <f t="shared" si="374"/>
        <v>7.3566491588084468E-2</v>
      </c>
      <c r="CZ85" s="18">
        <f t="shared" si="374"/>
        <v>0.1129326447542659</v>
      </c>
      <c r="DA85" s="18">
        <f t="shared" si="374"/>
        <v>0.137622548719047</v>
      </c>
      <c r="DB85" s="18">
        <f t="shared" si="374"/>
        <v>7.9311106151189747E-3</v>
      </c>
      <c r="DC85" s="18">
        <f t="shared" si="374"/>
        <v>3.3525131838161998E-2</v>
      </c>
      <c r="DD85" s="18">
        <f t="shared" si="374"/>
        <v>3.8541824555226839E-2</v>
      </c>
      <c r="DE85" s="18">
        <f t="shared" si="374"/>
        <v>7.2409331166282426E-2</v>
      </c>
      <c r="DF85" s="18">
        <f t="shared" si="374"/>
        <v>3.4185194569019195E-2</v>
      </c>
      <c r="DG85" s="18">
        <f t="shared" si="374"/>
        <v>1.582841289972417E-2</v>
      </c>
      <c r="DH85" s="18">
        <f t="shared" si="374"/>
        <v>3.3124156835349333E-2</v>
      </c>
      <c r="DI85" s="18">
        <f t="shared" si="374"/>
        <v>7.499883265431645E-2</v>
      </c>
      <c r="DJ85" s="18">
        <f t="shared" si="374"/>
        <v>8.5070176904964018E-3</v>
      </c>
      <c r="DK85" s="18">
        <f t="shared" si="374"/>
        <v>7.7092745920681327E-2</v>
      </c>
      <c r="DL85" s="18">
        <f t="shared" si="374"/>
        <v>7.6982724099048216E-2</v>
      </c>
      <c r="DM85" s="18">
        <f t="shared" si="374"/>
        <v>2.5317098696803209E-2</v>
      </c>
      <c r="DN85" s="18">
        <f t="shared" si="374"/>
        <v>5.0087796907202775E-2</v>
      </c>
      <c r="DO85" s="18">
        <f t="shared" si="374"/>
        <v>1.0447189791061851E-2</v>
      </c>
      <c r="DP85" s="18">
        <f t="shared" si="374"/>
        <v>0.11470129910722238</v>
      </c>
      <c r="DQ85" s="18">
        <f t="shared" si="374"/>
        <v>5.860586579944671E-2</v>
      </c>
      <c r="DR85" s="18">
        <f t="shared" si="374"/>
        <v>0.14172171769755593</v>
      </c>
      <c r="DS85" s="18">
        <f t="shared" si="374"/>
        <v>1.1436070623309869E-2</v>
      </c>
      <c r="DT85" s="18">
        <f t="shared" si="374"/>
        <v>2.2306264680817089E-2</v>
      </c>
      <c r="DU85" s="18">
        <f t="shared" si="374"/>
        <v>4.7644487790444945E-2</v>
      </c>
      <c r="DV85" s="18">
        <f t="shared" si="374"/>
        <v>0.10049282835185969</v>
      </c>
      <c r="DW85" s="18">
        <f t="shared" si="374"/>
        <v>6.0565021609486069E-2</v>
      </c>
      <c r="DX85" s="18">
        <f t="shared" si="374"/>
        <v>1.7230419517403339E-3</v>
      </c>
      <c r="DY85" s="18">
        <f t="shared" si="374"/>
        <v>5.5946030329273588E-3</v>
      </c>
      <c r="DZ85" s="18">
        <f t="shared" si="374"/>
        <v>6.5145210954948074E-2</v>
      </c>
      <c r="EA85" s="18">
        <f t="shared" ref="EA85:GL85" si="375">ABS(EA65-EA45)</f>
        <v>3.4148361954946194E-2</v>
      </c>
      <c r="EB85" s="18">
        <f t="shared" si="375"/>
        <v>2.874942709203665E-2</v>
      </c>
      <c r="EC85" s="18">
        <f t="shared" si="375"/>
        <v>9.9131785832246133E-2</v>
      </c>
      <c r="ED85" s="18">
        <f t="shared" si="375"/>
        <v>1.3670226396874097E-2</v>
      </c>
      <c r="EE85" s="18">
        <f t="shared" si="375"/>
        <v>3.1759143959682976E-2</v>
      </c>
      <c r="EF85" s="18">
        <f t="shared" si="375"/>
        <v>0.16454269468811603</v>
      </c>
      <c r="EG85" s="18">
        <f t="shared" si="375"/>
        <v>1.6919488603338195E-2</v>
      </c>
      <c r="EH85" s="18">
        <f t="shared" si="375"/>
        <v>7.716801964334094E-2</v>
      </c>
      <c r="EI85" s="18">
        <f t="shared" si="375"/>
        <v>6.3615676164149038E-2</v>
      </c>
      <c r="EJ85" s="18">
        <f t="shared" si="375"/>
        <v>4.0537949937946433E-2</v>
      </c>
      <c r="EK85" s="18">
        <f t="shared" si="375"/>
        <v>0.12437166656418852</v>
      </c>
      <c r="EL85" s="18">
        <f t="shared" si="375"/>
        <v>1.7622310900294591E-2</v>
      </c>
      <c r="EM85" s="18">
        <f t="shared" si="375"/>
        <v>4.4755253123542726E-2</v>
      </c>
      <c r="EN85" s="18">
        <f t="shared" si="375"/>
        <v>7.9198800377891621E-2</v>
      </c>
      <c r="EO85" s="18">
        <f t="shared" si="375"/>
        <v>7.4976575880764451E-2</v>
      </c>
      <c r="EP85" s="18">
        <f t="shared" si="375"/>
        <v>6.8123502228802035E-2</v>
      </c>
      <c r="EQ85" s="18">
        <f t="shared" si="375"/>
        <v>8.0099399868589882E-2</v>
      </c>
      <c r="ER85" s="18">
        <f t="shared" si="375"/>
        <v>4.3236422289334997E-2</v>
      </c>
      <c r="ES85" s="18">
        <f t="shared" si="375"/>
        <v>6.3459724032630338E-2</v>
      </c>
      <c r="ET85" s="18">
        <f t="shared" si="375"/>
        <v>8.427443269121393E-2</v>
      </c>
      <c r="EU85" s="18">
        <f t="shared" si="375"/>
        <v>6.0502665992373111E-2</v>
      </c>
      <c r="EV85" s="18">
        <f t="shared" si="375"/>
        <v>2.0740711865268657E-2</v>
      </c>
      <c r="EW85" s="18">
        <f t="shared" si="375"/>
        <v>2.5760232797900517E-2</v>
      </c>
      <c r="EX85" s="18">
        <f t="shared" si="375"/>
        <v>2.6920395667837882E-2</v>
      </c>
      <c r="EY85" s="18">
        <f t="shared" si="375"/>
        <v>1.3237907335866383E-2</v>
      </c>
      <c r="EZ85" s="18">
        <f t="shared" si="375"/>
        <v>1.5502910717514334E-2</v>
      </c>
      <c r="FA85" s="18">
        <f t="shared" si="375"/>
        <v>1.601695525632385E-2</v>
      </c>
      <c r="FB85" s="18">
        <f t="shared" si="375"/>
        <v>3.4718405154306353E-2</v>
      </c>
      <c r="FC85" s="18">
        <f t="shared" si="375"/>
        <v>8.587349867750585E-2</v>
      </c>
      <c r="FD85" s="18">
        <f t="shared" si="375"/>
        <v>6.4029315343945847E-3</v>
      </c>
      <c r="FE85" s="18">
        <f t="shared" si="375"/>
        <v>3.3845996536731759E-2</v>
      </c>
      <c r="FF85" s="18">
        <f t="shared" si="375"/>
        <v>0.10644121637978707</v>
      </c>
      <c r="FG85" s="18">
        <f t="shared" si="375"/>
        <v>9.8498004548824292E-2</v>
      </c>
      <c r="FH85" s="18">
        <f t="shared" si="375"/>
        <v>6.0430296645681003E-3</v>
      </c>
      <c r="FI85" s="18">
        <f t="shared" si="375"/>
        <v>7.3744678522184165E-2</v>
      </c>
      <c r="FJ85" s="18">
        <f t="shared" si="375"/>
        <v>3.5963268719355151E-2</v>
      </c>
      <c r="FK85" s="18">
        <f t="shared" si="375"/>
        <v>5.6735221256319024E-2</v>
      </c>
      <c r="FL85" s="18">
        <f t="shared" si="375"/>
        <v>8.4004342545417332E-3</v>
      </c>
      <c r="FM85" s="18">
        <f t="shared" si="375"/>
        <v>5.101481222625609E-2</v>
      </c>
      <c r="FN85" s="18">
        <f t="shared" si="375"/>
        <v>1.5514462333931389E-2</v>
      </c>
      <c r="FO85" s="18">
        <f t="shared" si="375"/>
        <v>1.1869918497575405E-3</v>
      </c>
      <c r="FP85" s="18">
        <f t="shared" si="375"/>
        <v>0.11651137370232001</v>
      </c>
      <c r="FQ85" s="18">
        <f t="shared" si="375"/>
        <v>0.10295060022298719</v>
      </c>
      <c r="FR85" s="18">
        <f t="shared" si="375"/>
        <v>3.4980276428165258E-2</v>
      </c>
      <c r="FS85" s="18">
        <f t="shared" si="375"/>
        <v>6.9262086325702521E-2</v>
      </c>
      <c r="FT85" s="18">
        <f t="shared" si="375"/>
        <v>5.5951181346859724E-2</v>
      </c>
      <c r="FU85" s="18">
        <f t="shared" si="375"/>
        <v>3.5779723523520213E-2</v>
      </c>
      <c r="FV85" s="18">
        <f t="shared" si="375"/>
        <v>1.9849145072721841E-2</v>
      </c>
      <c r="FW85" s="18">
        <f t="shared" si="375"/>
        <v>3.5754479596960209E-2</v>
      </c>
      <c r="FX85" s="18">
        <f t="shared" si="375"/>
        <v>3.7919699203037061E-2</v>
      </c>
      <c r="FY85" s="18">
        <f t="shared" si="375"/>
        <v>1.0568585744068826E-2</v>
      </c>
      <c r="FZ85" s="18">
        <f t="shared" si="375"/>
        <v>6.5297173022956012E-2</v>
      </c>
      <c r="GA85" s="18">
        <f t="shared" si="375"/>
        <v>4.402221538711551E-2</v>
      </c>
      <c r="GB85" s="18">
        <f t="shared" si="375"/>
        <v>0.12064360414531974</v>
      </c>
      <c r="GC85" s="18">
        <f t="shared" si="375"/>
        <v>0.12743692646027072</v>
      </c>
      <c r="GD85" s="18">
        <f t="shared" si="375"/>
        <v>0.23092932883848183</v>
      </c>
      <c r="GE85" s="18">
        <f t="shared" si="375"/>
        <v>4.6099429321635604E-2</v>
      </c>
      <c r="GF85" s="18">
        <f t="shared" si="375"/>
        <v>4.4907281870555399E-2</v>
      </c>
      <c r="GG85" s="18">
        <f t="shared" si="375"/>
        <v>5.7223182419522928E-2</v>
      </c>
      <c r="GH85" s="18">
        <f t="shared" si="375"/>
        <v>3.1070584483076147E-2</v>
      </c>
      <c r="GI85" s="18">
        <f t="shared" si="375"/>
        <v>2.1620349965659591E-2</v>
      </c>
      <c r="GJ85" s="18">
        <f t="shared" si="375"/>
        <v>0.11468990421575959</v>
      </c>
      <c r="GK85" s="18">
        <f t="shared" si="375"/>
        <v>3.8090664817276854E-3</v>
      </c>
      <c r="GL85" s="18">
        <f t="shared" si="375"/>
        <v>0.15291499557467592</v>
      </c>
      <c r="GM85" s="18">
        <f t="shared" ref="GM85:IX85" si="376">ABS(GM65-GM45)</f>
        <v>5.8328202883163427E-2</v>
      </c>
      <c r="GN85" s="18">
        <f t="shared" si="376"/>
        <v>6.7343597269845623E-2</v>
      </c>
      <c r="GO85" s="18">
        <f t="shared" si="376"/>
        <v>1.930919811090373E-2</v>
      </c>
      <c r="GP85" s="18">
        <f t="shared" si="376"/>
        <v>7.5345279536702808E-3</v>
      </c>
      <c r="GQ85" s="18">
        <f t="shared" si="376"/>
        <v>5.1144130086210882E-3</v>
      </c>
      <c r="GR85" s="18">
        <f t="shared" si="376"/>
        <v>2.6789725141874138E-2</v>
      </c>
      <c r="GS85" s="18">
        <f t="shared" si="376"/>
        <v>0.11773853434580617</v>
      </c>
      <c r="GT85" s="18">
        <f t="shared" si="376"/>
        <v>0.20667660946979749</v>
      </c>
      <c r="GU85" s="18">
        <f t="shared" si="376"/>
        <v>0.11638479980861688</v>
      </c>
      <c r="GV85" s="18">
        <f t="shared" si="376"/>
        <v>0.13553776941780116</v>
      </c>
      <c r="GW85" s="18">
        <f t="shared" si="376"/>
        <v>2.4112600693416267E-2</v>
      </c>
      <c r="GX85" s="18">
        <f t="shared" si="376"/>
        <v>5.1180352441642873E-2</v>
      </c>
      <c r="GY85" s="18">
        <f t="shared" si="376"/>
        <v>3.1844202603334537E-2</v>
      </c>
      <c r="GZ85" s="18">
        <f t="shared" si="376"/>
        <v>1.0623348177598191E-2</v>
      </c>
      <c r="HA85" s="18">
        <f t="shared" si="376"/>
        <v>2.4760579724927179E-2</v>
      </c>
      <c r="HB85" s="18">
        <f t="shared" si="376"/>
        <v>1.8947531093738951E-2</v>
      </c>
      <c r="HC85" s="18">
        <f t="shared" si="376"/>
        <v>9.2191374837206214E-4</v>
      </c>
      <c r="HD85" s="18">
        <f t="shared" si="376"/>
        <v>4.7451013948614895E-2</v>
      </c>
      <c r="HE85" s="18">
        <f t="shared" si="376"/>
        <v>3.0775067311082593E-2</v>
      </c>
      <c r="HF85" s="18">
        <f t="shared" si="376"/>
        <v>4.9056901463142288E-2</v>
      </c>
      <c r="HG85" s="18">
        <f t="shared" si="376"/>
        <v>4.8333629680478385E-2</v>
      </c>
      <c r="HH85" s="18">
        <f t="shared" si="376"/>
        <v>3.4423395743113483E-2</v>
      </c>
      <c r="HI85" s="18">
        <f t="shared" si="376"/>
        <v>1.3163548776436995E-2</v>
      </c>
      <c r="HJ85" s="18">
        <f t="shared" si="376"/>
        <v>5.7248023911305068E-2</v>
      </c>
      <c r="HK85" s="18">
        <f t="shared" si="376"/>
        <v>2.8223206921273253E-2</v>
      </c>
      <c r="HL85" s="18">
        <f t="shared" si="376"/>
        <v>6.7711010235361357E-2</v>
      </c>
      <c r="HM85" s="18">
        <f t="shared" si="376"/>
        <v>5.7769538343083959E-2</v>
      </c>
      <c r="HN85" s="18">
        <f t="shared" si="376"/>
        <v>5.301505764803871E-2</v>
      </c>
      <c r="HO85" s="18">
        <f t="shared" si="376"/>
        <v>4.7867818448167676E-2</v>
      </c>
      <c r="HP85" s="18">
        <f t="shared" si="376"/>
        <v>5.5224956092159161E-2</v>
      </c>
      <c r="HQ85" s="18">
        <f t="shared" si="376"/>
        <v>6.1180591371240434E-2</v>
      </c>
      <c r="HR85" s="18">
        <f t="shared" si="376"/>
        <v>9.6677373231626396E-2</v>
      </c>
      <c r="HS85" s="18">
        <f t="shared" si="376"/>
        <v>1.1960992373142076E-2</v>
      </c>
      <c r="HT85" s="18">
        <f t="shared" si="376"/>
        <v>1.8211742959913013E-2</v>
      </c>
      <c r="HU85" s="18">
        <f t="shared" si="376"/>
        <v>0.11616967921413263</v>
      </c>
      <c r="HV85" s="18">
        <f t="shared" si="376"/>
        <v>0.11852717398583401</v>
      </c>
      <c r="HW85" s="18">
        <f t="shared" si="376"/>
        <v>7.1806919778111822E-2</v>
      </c>
      <c r="HX85" s="18">
        <f t="shared" si="376"/>
        <v>0.14232122618436871</v>
      </c>
      <c r="HY85" s="18">
        <f t="shared" si="376"/>
        <v>9.5861725769583572E-2</v>
      </c>
      <c r="HZ85" s="18">
        <f t="shared" si="376"/>
        <v>0.16466597267410893</v>
      </c>
      <c r="IA85" s="18">
        <f t="shared" si="376"/>
        <v>5.6148447053348316E-2</v>
      </c>
      <c r="IB85" s="18">
        <f t="shared" si="376"/>
        <v>7.6212205809784273E-2</v>
      </c>
      <c r="IC85" s="18">
        <f t="shared" si="376"/>
        <v>3.4963361844901397E-2</v>
      </c>
      <c r="ID85" s="18">
        <f t="shared" si="376"/>
        <v>8.9419564585546119E-3</v>
      </c>
      <c r="IE85" s="18">
        <f t="shared" si="376"/>
        <v>7.2837615934555122E-2</v>
      </c>
      <c r="IF85" s="18">
        <f t="shared" si="376"/>
        <v>5.6338994451909929E-3</v>
      </c>
      <c r="IG85" s="18">
        <f t="shared" si="376"/>
        <v>1.0047126896844893E-2</v>
      </c>
      <c r="IH85" s="18">
        <f t="shared" si="376"/>
        <v>3.5535218921606715E-2</v>
      </c>
      <c r="II85" s="18">
        <f t="shared" si="376"/>
        <v>4.6557541423455473E-2</v>
      </c>
      <c r="IJ85" s="18">
        <f t="shared" si="376"/>
        <v>4.2207680739163256E-2</v>
      </c>
      <c r="IK85" s="18">
        <f t="shared" si="376"/>
        <v>4.3106855267048827E-3</v>
      </c>
      <c r="IL85" s="18">
        <f t="shared" si="376"/>
        <v>1.056792181039018E-2</v>
      </c>
      <c r="IM85" s="18">
        <f t="shared" si="376"/>
        <v>8.3926575852932173E-2</v>
      </c>
      <c r="IN85" s="18">
        <f t="shared" si="376"/>
        <v>6.5362851051011583E-2</v>
      </c>
      <c r="IO85" s="18">
        <f t="shared" si="376"/>
        <v>2.9789580834845147E-3</v>
      </c>
      <c r="IP85" s="18">
        <f t="shared" si="376"/>
        <v>3.719519926820597E-2</v>
      </c>
      <c r="IQ85" s="18">
        <f t="shared" si="376"/>
        <v>7.0332524023579479E-2</v>
      </c>
      <c r="IR85" s="18">
        <f t="shared" si="376"/>
        <v>4.0464872022241249E-2</v>
      </c>
      <c r="IS85" s="18">
        <f t="shared" si="376"/>
        <v>0.1381803813642426</v>
      </c>
      <c r="IT85" s="18">
        <f t="shared" si="376"/>
        <v>4.901940398259419E-2</v>
      </c>
      <c r="IU85" s="18">
        <f t="shared" si="376"/>
        <v>2.7417404033054038E-2</v>
      </c>
      <c r="IV85" s="18">
        <f t="shared" si="376"/>
        <v>4.954461351091477E-2</v>
      </c>
      <c r="IW85" s="18">
        <f t="shared" si="376"/>
        <v>2.1446679535705893E-2</v>
      </c>
      <c r="IX85" s="18">
        <f t="shared" si="376"/>
        <v>4.947736682727899E-2</v>
      </c>
      <c r="IY85" s="18">
        <f t="shared" ref="IY85:LJ85" si="377">ABS(IY65-IY45)</f>
        <v>5.3279038161282988E-2</v>
      </c>
      <c r="IZ85" s="18">
        <f t="shared" si="377"/>
        <v>4.6970453685707514E-2</v>
      </c>
      <c r="JA85" s="18">
        <f t="shared" si="377"/>
        <v>3.6994657450608259E-2</v>
      </c>
      <c r="JB85" s="18">
        <f t="shared" si="377"/>
        <v>2.9363755418084558E-2</v>
      </c>
      <c r="JC85" s="18">
        <f t="shared" si="377"/>
        <v>0.12528513364565902</v>
      </c>
      <c r="JD85" s="18">
        <f t="shared" si="377"/>
        <v>1.8722310632400707E-2</v>
      </c>
      <c r="JE85" s="18">
        <f t="shared" si="377"/>
        <v>0.14552828662399897</v>
      </c>
      <c r="JF85" s="18">
        <f t="shared" si="377"/>
        <v>0.12284285816356288</v>
      </c>
      <c r="JG85" s="18">
        <f t="shared" si="377"/>
        <v>1.5048765688608801E-2</v>
      </c>
      <c r="JH85" s="18">
        <f t="shared" si="377"/>
        <v>0.17313317742981499</v>
      </c>
      <c r="JI85" s="18">
        <f t="shared" si="377"/>
        <v>4.7473481057299483E-2</v>
      </c>
      <c r="JJ85" s="18">
        <f t="shared" si="377"/>
        <v>9.352443265826213E-2</v>
      </c>
      <c r="JK85" s="18">
        <f t="shared" si="377"/>
        <v>0.10697075934220351</v>
      </c>
      <c r="JL85" s="18">
        <f t="shared" si="377"/>
        <v>3.2957249991226734E-3</v>
      </c>
      <c r="JM85" s="18">
        <f t="shared" si="377"/>
        <v>6.1009957839267159E-2</v>
      </c>
      <c r="JN85" s="18">
        <f t="shared" si="377"/>
        <v>9.5781231628337959E-3</v>
      </c>
      <c r="JO85" s="18">
        <f t="shared" si="377"/>
        <v>3.9444729710368831E-2</v>
      </c>
      <c r="JP85" s="18">
        <f t="shared" si="377"/>
        <v>7.7248530863008202E-2</v>
      </c>
      <c r="JQ85" s="18">
        <f t="shared" si="377"/>
        <v>6.6394500564730063E-2</v>
      </c>
      <c r="JR85" s="18">
        <f t="shared" si="377"/>
        <v>4.2731441838984197E-2</v>
      </c>
      <c r="JS85" s="18">
        <f t="shared" si="377"/>
        <v>9.8927243962195877E-2</v>
      </c>
      <c r="JT85" s="18">
        <f t="shared" si="377"/>
        <v>9.0171184314355279E-2</v>
      </c>
      <c r="JU85" s="18">
        <f t="shared" si="377"/>
        <v>8.4483109583625038E-2</v>
      </c>
      <c r="JV85" s="18">
        <f t="shared" si="377"/>
        <v>9.5115411913803571E-2</v>
      </c>
      <c r="JW85" s="18">
        <f t="shared" si="377"/>
        <v>0.10196815626655031</v>
      </c>
      <c r="JX85" s="18">
        <f t="shared" si="377"/>
        <v>6.751609404348935E-3</v>
      </c>
      <c r="JY85" s="18">
        <f t="shared" si="377"/>
        <v>1.2386735574785979E-2</v>
      </c>
      <c r="JZ85" s="18">
        <f t="shared" si="377"/>
        <v>1.6215818651324043E-2</v>
      </c>
      <c r="KA85" s="18">
        <f t="shared" si="377"/>
        <v>7.4662938685219116E-2</v>
      </c>
      <c r="KB85" s="18">
        <f t="shared" si="377"/>
        <v>8.3228995403062833E-2</v>
      </c>
      <c r="KC85" s="18">
        <f t="shared" si="377"/>
        <v>6.0236858444423169E-2</v>
      </c>
      <c r="KD85" s="18">
        <f t="shared" si="377"/>
        <v>1.6493648651515036E-2</v>
      </c>
      <c r="KE85" s="18">
        <f t="shared" si="377"/>
        <v>7.8310351150045254E-2</v>
      </c>
      <c r="KF85" s="18">
        <f t="shared" si="377"/>
        <v>2.6339576568394696E-2</v>
      </c>
      <c r="KG85" s="18">
        <f t="shared" si="377"/>
        <v>4.7725638053529362E-2</v>
      </c>
      <c r="KH85" s="18">
        <f t="shared" si="377"/>
        <v>0.11737628779516573</v>
      </c>
      <c r="KI85" s="18">
        <f t="shared" si="377"/>
        <v>2.2569855342507661E-2</v>
      </c>
      <c r="KJ85" s="18">
        <f t="shared" si="377"/>
        <v>4.1568535248171279E-2</v>
      </c>
      <c r="KK85" s="18">
        <f t="shared" si="377"/>
        <v>6.8406299690824124E-2</v>
      </c>
      <c r="KL85" s="18">
        <f t="shared" si="377"/>
        <v>5.7919169416928984E-2</v>
      </c>
      <c r="KM85" s="18">
        <f t="shared" si="377"/>
        <v>4.3012076134519239E-2</v>
      </c>
      <c r="KN85" s="18">
        <f t="shared" si="377"/>
        <v>7.8545730902008171E-2</v>
      </c>
      <c r="KO85" s="18">
        <f t="shared" si="377"/>
        <v>2.241667869005104E-2</v>
      </c>
      <c r="KP85" s="18">
        <f t="shared" si="377"/>
        <v>0.13095800031296478</v>
      </c>
      <c r="KQ85" s="18">
        <f t="shared" si="377"/>
        <v>8.7877494888458307E-2</v>
      </c>
      <c r="KR85" s="18">
        <f t="shared" si="377"/>
        <v>3.920298100518893E-2</v>
      </c>
      <c r="KS85" s="18">
        <f t="shared" si="377"/>
        <v>4.6110355297043437E-2</v>
      </c>
      <c r="KT85" s="18">
        <f t="shared" si="377"/>
        <v>7.2319947112618521E-2</v>
      </c>
      <c r="KU85" s="18">
        <f t="shared" si="377"/>
        <v>6.7692087313340144E-2</v>
      </c>
      <c r="KV85" s="18">
        <f t="shared" si="377"/>
        <v>5.6966993802104238E-2</v>
      </c>
      <c r="KW85" s="18">
        <f t="shared" si="377"/>
        <v>1.3643237871503122E-2</v>
      </c>
      <c r="KX85" s="18">
        <f t="shared" si="377"/>
        <v>6.0773116191768617E-2</v>
      </c>
      <c r="KY85" s="18">
        <f t="shared" si="377"/>
        <v>8.8935904006528732E-2</v>
      </c>
      <c r="KZ85" s="18">
        <f t="shared" si="377"/>
        <v>9.9818162346067663E-2</v>
      </c>
      <c r="LA85" s="18">
        <f t="shared" si="377"/>
        <v>2.1422462409734222E-2</v>
      </c>
      <c r="LB85" s="18">
        <f t="shared" si="377"/>
        <v>6.5368130080896147E-3</v>
      </c>
      <c r="LC85" s="18">
        <f t="shared" si="377"/>
        <v>6.3685532815225043E-2</v>
      </c>
      <c r="LD85" s="18">
        <f t="shared" si="377"/>
        <v>1.8567273194838529E-2</v>
      </c>
      <c r="LE85" s="18">
        <f t="shared" si="377"/>
        <v>4.5794573248592818E-2</v>
      </c>
      <c r="LF85" s="18">
        <f t="shared" si="377"/>
        <v>0.10781795475184242</v>
      </c>
      <c r="LG85" s="18">
        <f t="shared" si="377"/>
        <v>3.5244983343077074E-2</v>
      </c>
      <c r="LH85" s="18">
        <f t="shared" si="377"/>
        <v>2.5444994274527177E-3</v>
      </c>
      <c r="LI85" s="18">
        <f t="shared" si="377"/>
        <v>2.5094374839788713E-2</v>
      </c>
      <c r="LJ85" s="18">
        <f t="shared" si="377"/>
        <v>1.6582957829165135E-2</v>
      </c>
      <c r="LK85" s="18">
        <f t="shared" ref="LK85:LW85" si="378">ABS(LK65-LK45)</f>
        <v>7.0359822782860015E-2</v>
      </c>
      <c r="LL85" s="18">
        <f t="shared" si="378"/>
        <v>0.22783775787629357</v>
      </c>
      <c r="LM85" s="18">
        <f t="shared" si="378"/>
        <v>2.8279556630123298E-2</v>
      </c>
      <c r="LN85" s="18">
        <f t="shared" si="378"/>
        <v>3.2479810466421954E-2</v>
      </c>
      <c r="LO85" s="18">
        <f t="shared" si="378"/>
        <v>0.17738024874772335</v>
      </c>
      <c r="LP85" s="18">
        <f t="shared" si="378"/>
        <v>0.11018740590375697</v>
      </c>
      <c r="LQ85" s="18">
        <f t="shared" si="378"/>
        <v>2.2603069992092606E-2</v>
      </c>
      <c r="LR85" s="18">
        <f t="shared" si="378"/>
        <v>0.1115287966916727</v>
      </c>
      <c r="LS85" s="18">
        <f t="shared" si="378"/>
        <v>2.5596746244659241E-2</v>
      </c>
      <c r="LT85" s="18">
        <f t="shared" si="378"/>
        <v>0.15430477010132465</v>
      </c>
      <c r="LU85" s="18">
        <f t="shared" si="378"/>
        <v>2.1295014692588321E-2</v>
      </c>
      <c r="LV85" s="18">
        <f t="shared" si="378"/>
        <v>7.3767256991209174E-2</v>
      </c>
      <c r="LW85" s="16">
        <f t="shared" si="378"/>
        <v>4.7535663148138813E-2</v>
      </c>
    </row>
    <row r="86" spans="1:335" x14ac:dyDescent="0.3">
      <c r="A86" s="15">
        <v>2017</v>
      </c>
      <c r="B86" s="18">
        <f t="shared" ref="B86:B88" si="379">ABS(B66-B46)</f>
        <v>1.3425104231104545E-2</v>
      </c>
      <c r="C86" s="18">
        <f t="shared" ref="C86:BN86" si="380">ABS(C66-C46)</f>
        <v>4.3455347878940453E-2</v>
      </c>
      <c r="D86" s="18">
        <f t="shared" si="380"/>
        <v>4.3807007658472563E-2</v>
      </c>
      <c r="E86" s="18">
        <f t="shared" si="380"/>
        <v>1.0902387546411707E-2</v>
      </c>
      <c r="F86" s="18">
        <f t="shared" si="380"/>
        <v>7.5132549744950206E-2</v>
      </c>
      <c r="G86" s="18">
        <f t="shared" si="380"/>
        <v>5.7721568552998037E-2</v>
      </c>
      <c r="H86" s="18">
        <f t="shared" si="380"/>
        <v>1.2904031407120431E-2</v>
      </c>
      <c r="I86" s="18">
        <f t="shared" si="380"/>
        <v>2.0879901141870438E-2</v>
      </c>
      <c r="J86" s="18">
        <f t="shared" si="380"/>
        <v>1.6923586402302071E-3</v>
      </c>
      <c r="K86" s="18">
        <f t="shared" si="380"/>
        <v>4.2933495188232751E-2</v>
      </c>
      <c r="L86" s="18">
        <f t="shared" si="380"/>
        <v>1.9197007391306142E-2</v>
      </c>
      <c r="M86" s="18">
        <f t="shared" si="380"/>
        <v>4.1773602837197221E-2</v>
      </c>
      <c r="N86" s="18">
        <f t="shared" si="380"/>
        <v>6.1579422944307793E-2</v>
      </c>
      <c r="O86" s="18">
        <f t="shared" si="380"/>
        <v>3.1948608194277583E-2</v>
      </c>
      <c r="P86" s="18">
        <f t="shared" si="380"/>
        <v>0.11112413561341894</v>
      </c>
      <c r="Q86" s="18">
        <f t="shared" si="380"/>
        <v>8.5014497256632127E-2</v>
      </c>
      <c r="R86" s="18">
        <f t="shared" si="380"/>
        <v>4.2860578313181352E-3</v>
      </c>
      <c r="S86" s="18">
        <f t="shared" si="380"/>
        <v>9.1564418933415603E-2</v>
      </c>
      <c r="T86" s="18">
        <f t="shared" si="380"/>
        <v>9.3268522936269527E-3</v>
      </c>
      <c r="U86" s="18">
        <f t="shared" si="380"/>
        <v>0.1045815675161329</v>
      </c>
      <c r="V86" s="18">
        <f t="shared" si="380"/>
        <v>0.13564786971418669</v>
      </c>
      <c r="W86" s="18">
        <f t="shared" si="380"/>
        <v>0.19838291955792953</v>
      </c>
      <c r="X86" s="18">
        <f t="shared" si="380"/>
        <v>3.4133502062340171E-2</v>
      </c>
      <c r="Y86" s="18">
        <f t="shared" si="380"/>
        <v>5.6433977604805396E-2</v>
      </c>
      <c r="Z86" s="18">
        <f t="shared" si="380"/>
        <v>2.4828646606679439E-2</v>
      </c>
      <c r="AA86" s="18">
        <f t="shared" si="380"/>
        <v>0.15019272558134644</v>
      </c>
      <c r="AB86" s="18">
        <f t="shared" si="380"/>
        <v>6.5568573855107337E-2</v>
      </c>
      <c r="AC86" s="18">
        <f t="shared" si="380"/>
        <v>3.7837553099209775E-2</v>
      </c>
      <c r="AD86" s="18">
        <f t="shared" si="380"/>
        <v>5.6094670611464004E-2</v>
      </c>
      <c r="AE86" s="18">
        <f t="shared" si="380"/>
        <v>2.1030293934173105E-2</v>
      </c>
      <c r="AF86" s="18">
        <f t="shared" si="380"/>
        <v>3.7620105443355922E-2</v>
      </c>
      <c r="AG86" s="18">
        <f t="shared" si="380"/>
        <v>3.2769076382756612E-2</v>
      </c>
      <c r="AH86" s="18">
        <f t="shared" si="380"/>
        <v>6.7199178670094506E-2</v>
      </c>
      <c r="AI86" s="18">
        <f t="shared" si="380"/>
        <v>8.1652791346334741E-2</v>
      </c>
      <c r="AJ86" s="18">
        <f t="shared" si="380"/>
        <v>2.7649210525487078E-2</v>
      </c>
      <c r="AK86" s="18">
        <f t="shared" si="380"/>
        <v>9.7241129565304507E-2</v>
      </c>
      <c r="AL86" s="18">
        <f t="shared" si="380"/>
        <v>6.6492799261859803E-2</v>
      </c>
      <c r="AM86" s="18">
        <f t="shared" si="380"/>
        <v>3.9563808118626254E-2</v>
      </c>
      <c r="AN86" s="18">
        <f t="shared" si="380"/>
        <v>1.5345144227857183E-2</v>
      </c>
      <c r="AO86" s="18">
        <f t="shared" si="380"/>
        <v>3.577310988393223E-2</v>
      </c>
      <c r="AP86" s="18">
        <f t="shared" si="380"/>
        <v>5.8722826629887814E-3</v>
      </c>
      <c r="AQ86" s="18">
        <f t="shared" si="380"/>
        <v>4.0701513811058909E-3</v>
      </c>
      <c r="AR86" s="18">
        <f t="shared" si="380"/>
        <v>4.3327113940097028E-2</v>
      </c>
      <c r="AS86" s="18">
        <f t="shared" si="380"/>
        <v>1.799635082437484E-2</v>
      </c>
      <c r="AT86" s="18">
        <f t="shared" si="380"/>
        <v>3.1884352670700222E-2</v>
      </c>
      <c r="AU86" s="18">
        <f t="shared" si="380"/>
        <v>8.526459100042505E-2</v>
      </c>
      <c r="AV86" s="18">
        <f t="shared" si="380"/>
        <v>8.0880546935749309E-2</v>
      </c>
      <c r="AW86" s="18">
        <f t="shared" si="380"/>
        <v>1.8214369218758075E-2</v>
      </c>
      <c r="AX86" s="18">
        <f t="shared" si="380"/>
        <v>3.8833068153018346E-2</v>
      </c>
      <c r="AY86" s="18">
        <f t="shared" si="380"/>
        <v>3.0571962951141035E-2</v>
      </c>
      <c r="AZ86" s="18">
        <f t="shared" si="380"/>
        <v>0.11457649946426141</v>
      </c>
      <c r="BA86" s="18">
        <f t="shared" si="380"/>
        <v>8.2614411730364767E-2</v>
      </c>
      <c r="BB86" s="18">
        <f t="shared" si="380"/>
        <v>9.7957169250552367E-3</v>
      </c>
      <c r="BC86" s="18">
        <f t="shared" si="380"/>
        <v>5.6481754791186389E-3</v>
      </c>
      <c r="BD86" s="18">
        <f t="shared" si="380"/>
        <v>0.28264611416124596</v>
      </c>
      <c r="BE86" s="18">
        <f t="shared" si="380"/>
        <v>6.9734216692941831E-2</v>
      </c>
      <c r="BF86" s="18">
        <f t="shared" si="380"/>
        <v>2.8196264154960488E-2</v>
      </c>
      <c r="BG86" s="18">
        <f t="shared" si="380"/>
        <v>9.5075322385774569E-2</v>
      </c>
      <c r="BH86" s="18">
        <f t="shared" si="380"/>
        <v>0.12626274650434199</v>
      </c>
      <c r="BI86" s="18">
        <f t="shared" si="380"/>
        <v>8.9470786551410164E-2</v>
      </c>
      <c r="BJ86" s="18">
        <f t="shared" si="380"/>
        <v>5.9731470330169512E-2</v>
      </c>
      <c r="BK86" s="18">
        <f t="shared" si="380"/>
        <v>3.5364529875597572E-2</v>
      </c>
      <c r="BL86" s="18">
        <f t="shared" si="380"/>
        <v>7.3435498681062028E-3</v>
      </c>
      <c r="BM86" s="18">
        <f t="shared" si="380"/>
        <v>3.3944166367110284E-3</v>
      </c>
      <c r="BN86" s="18">
        <f t="shared" si="380"/>
        <v>6.7949126278257221E-3</v>
      </c>
      <c r="BO86" s="18">
        <f t="shared" ref="BO86:DZ86" si="381">ABS(BO66-BO46)</f>
        <v>7.7813279809879621E-4</v>
      </c>
      <c r="BP86" s="18">
        <f t="shared" si="381"/>
        <v>3.6149836458974849E-2</v>
      </c>
      <c r="BQ86" s="18">
        <f t="shared" si="381"/>
        <v>0.11631035151881897</v>
      </c>
      <c r="BR86" s="18">
        <f t="shared" si="381"/>
        <v>9.1560047454537496E-3</v>
      </c>
      <c r="BS86" s="18">
        <f t="shared" si="381"/>
        <v>4.358625080742673E-2</v>
      </c>
      <c r="BT86" s="18">
        <f t="shared" si="381"/>
        <v>3.194701576017378E-2</v>
      </c>
      <c r="BU86" s="18">
        <f t="shared" si="381"/>
        <v>7.4826200440430146E-2</v>
      </c>
      <c r="BV86" s="18">
        <f t="shared" si="381"/>
        <v>8.3328633119547302E-2</v>
      </c>
      <c r="BW86" s="18">
        <f t="shared" si="381"/>
        <v>1.6756768046809978E-2</v>
      </c>
      <c r="BX86" s="18">
        <f t="shared" si="381"/>
        <v>2.6365882893283288E-2</v>
      </c>
      <c r="BY86" s="18">
        <f t="shared" si="381"/>
        <v>1.6571879385820498E-2</v>
      </c>
      <c r="BZ86" s="18">
        <f t="shared" si="381"/>
        <v>8.432191524628041E-3</v>
      </c>
      <c r="CA86" s="18">
        <f t="shared" si="381"/>
        <v>7.1387128664647137E-2</v>
      </c>
      <c r="CB86" s="18">
        <f t="shared" si="381"/>
        <v>0.12303179103528983</v>
      </c>
      <c r="CC86" s="18">
        <f t="shared" si="381"/>
        <v>9.3829890616448197E-2</v>
      </c>
      <c r="CD86" s="18">
        <f t="shared" si="381"/>
        <v>0.124571904556114</v>
      </c>
      <c r="CE86" s="18">
        <f t="shared" si="381"/>
        <v>5.2990934185301541E-2</v>
      </c>
      <c r="CF86" s="18">
        <f t="shared" si="381"/>
        <v>2.2922781394087655E-2</v>
      </c>
      <c r="CG86" s="18">
        <f t="shared" si="381"/>
        <v>2.1228051997359332E-2</v>
      </c>
      <c r="CH86" s="18">
        <f t="shared" si="381"/>
        <v>3.5439368467500953E-2</v>
      </c>
      <c r="CI86" s="18">
        <f t="shared" si="381"/>
        <v>2.3721224212281511E-2</v>
      </c>
      <c r="CJ86" s="18">
        <f t="shared" si="381"/>
        <v>2.049025065385035E-2</v>
      </c>
      <c r="CK86" s="18">
        <f t="shared" si="381"/>
        <v>1.1464001484080499E-2</v>
      </c>
      <c r="CL86" s="18">
        <f t="shared" si="381"/>
        <v>5.6630857779557175E-2</v>
      </c>
      <c r="CM86" s="18">
        <f t="shared" si="381"/>
        <v>7.5477272203986201E-3</v>
      </c>
      <c r="CN86" s="18">
        <f t="shared" si="381"/>
        <v>9.5962595458037869E-2</v>
      </c>
      <c r="CO86" s="18">
        <f t="shared" si="381"/>
        <v>7.789514968793404E-2</v>
      </c>
      <c r="CP86" s="18">
        <f t="shared" si="381"/>
        <v>7.8765042051842371E-3</v>
      </c>
      <c r="CQ86" s="18">
        <f t="shared" si="381"/>
        <v>4.5435554451079718E-2</v>
      </c>
      <c r="CR86" s="18">
        <f t="shared" si="381"/>
        <v>0.13490581953340763</v>
      </c>
      <c r="CS86" s="18">
        <f t="shared" si="381"/>
        <v>0.10195672113127208</v>
      </c>
      <c r="CT86" s="18">
        <f t="shared" si="381"/>
        <v>9.4470171382897761E-2</v>
      </c>
      <c r="CU86" s="18">
        <f t="shared" si="381"/>
        <v>1.1055970312976393E-2</v>
      </c>
      <c r="CV86" s="18">
        <f t="shared" si="381"/>
        <v>9.2595890921938206E-3</v>
      </c>
      <c r="CW86" s="18">
        <f t="shared" si="381"/>
        <v>6.8580670466396765E-2</v>
      </c>
      <c r="CX86" s="18">
        <f t="shared" si="381"/>
        <v>2.9339366819733009E-2</v>
      </c>
      <c r="CY86" s="18">
        <f t="shared" si="381"/>
        <v>3.21511609831579E-3</v>
      </c>
      <c r="CZ86" s="18">
        <f t="shared" si="381"/>
        <v>4.7132478164078839E-2</v>
      </c>
      <c r="DA86" s="18">
        <f t="shared" si="381"/>
        <v>8.1105213918287733E-2</v>
      </c>
      <c r="DB86" s="18">
        <f t="shared" si="381"/>
        <v>2.0887161108367525E-2</v>
      </c>
      <c r="DC86" s="18">
        <f t="shared" si="381"/>
        <v>7.5386038598034388E-2</v>
      </c>
      <c r="DD86" s="18">
        <f t="shared" si="381"/>
        <v>3.4180510290084287E-2</v>
      </c>
      <c r="DE86" s="18">
        <f t="shared" si="381"/>
        <v>6.5465957039346101E-2</v>
      </c>
      <c r="DF86" s="18">
        <f t="shared" si="381"/>
        <v>4.279059481368086E-3</v>
      </c>
      <c r="DG86" s="18">
        <f t="shared" si="381"/>
        <v>0.13106785483736849</v>
      </c>
      <c r="DH86" s="18">
        <f t="shared" si="381"/>
        <v>8.336797572680299E-3</v>
      </c>
      <c r="DI86" s="18">
        <f t="shared" si="381"/>
        <v>5.9786276396173732E-2</v>
      </c>
      <c r="DJ86" s="18">
        <f t="shared" si="381"/>
        <v>6.291654219493803E-2</v>
      </c>
      <c r="DK86" s="18">
        <f t="shared" si="381"/>
        <v>4.5417076278857604E-2</v>
      </c>
      <c r="DL86" s="18">
        <f t="shared" si="381"/>
        <v>6.2854048627747572E-2</v>
      </c>
      <c r="DM86" s="18">
        <f t="shared" si="381"/>
        <v>4.3876909306093059E-2</v>
      </c>
      <c r="DN86" s="18">
        <f t="shared" si="381"/>
        <v>1.4625058071904951E-2</v>
      </c>
      <c r="DO86" s="18">
        <f t="shared" si="381"/>
        <v>6.7135417229450267E-3</v>
      </c>
      <c r="DP86" s="18">
        <f t="shared" si="381"/>
        <v>1.6589585485887071E-2</v>
      </c>
      <c r="DQ86" s="18">
        <f t="shared" si="381"/>
        <v>0.17130088268012245</v>
      </c>
      <c r="DR86" s="18">
        <f t="shared" si="381"/>
        <v>0.10234597316797955</v>
      </c>
      <c r="DS86" s="18">
        <f t="shared" si="381"/>
        <v>2.2194346777126839E-3</v>
      </c>
      <c r="DT86" s="18">
        <f t="shared" si="381"/>
        <v>9.73717294955323E-2</v>
      </c>
      <c r="DU86" s="18">
        <f t="shared" si="381"/>
        <v>3.7992147241160734E-2</v>
      </c>
      <c r="DV86" s="18">
        <f t="shared" si="381"/>
        <v>9.8299961752351783E-2</v>
      </c>
      <c r="DW86" s="18">
        <f t="shared" si="381"/>
        <v>0.16877984498754467</v>
      </c>
      <c r="DX86" s="18">
        <f t="shared" si="381"/>
        <v>3.9103633234641277E-2</v>
      </c>
      <c r="DY86" s="18">
        <f t="shared" si="381"/>
        <v>5.075084216109127E-2</v>
      </c>
      <c r="DZ86" s="18">
        <f t="shared" si="381"/>
        <v>4.8474152886947786E-2</v>
      </c>
      <c r="EA86" s="18">
        <f t="shared" ref="EA86:GL86" si="382">ABS(EA66-EA46)</f>
        <v>4.5700159677714236E-2</v>
      </c>
      <c r="EB86" s="18">
        <f t="shared" si="382"/>
        <v>2.4486009676223053E-2</v>
      </c>
      <c r="EC86" s="18">
        <f t="shared" si="382"/>
        <v>4.2843972027352351E-2</v>
      </c>
      <c r="ED86" s="18">
        <f t="shared" si="382"/>
        <v>2.1420724755812914E-2</v>
      </c>
      <c r="EE86" s="18">
        <f t="shared" si="382"/>
        <v>9.2143414416966773E-2</v>
      </c>
      <c r="EF86" s="18">
        <f t="shared" si="382"/>
        <v>0.1261210591738125</v>
      </c>
      <c r="EG86" s="18">
        <f t="shared" si="382"/>
        <v>5.2909699334598548E-2</v>
      </c>
      <c r="EH86" s="18">
        <f t="shared" si="382"/>
        <v>1.4631280269481073E-2</v>
      </c>
      <c r="EI86" s="18">
        <f t="shared" si="382"/>
        <v>4.6773569648156238E-2</v>
      </c>
      <c r="EJ86" s="18">
        <f t="shared" si="382"/>
        <v>1.114772856526558E-3</v>
      </c>
      <c r="EK86" s="18">
        <f t="shared" si="382"/>
        <v>0.15615463348676184</v>
      </c>
      <c r="EL86" s="18">
        <f t="shared" si="382"/>
        <v>2.9794603539355591E-2</v>
      </c>
      <c r="EM86" s="18">
        <f t="shared" si="382"/>
        <v>3.986174826154143E-2</v>
      </c>
      <c r="EN86" s="18">
        <f t="shared" si="382"/>
        <v>3.5621556044261538E-2</v>
      </c>
      <c r="EO86" s="18">
        <f t="shared" si="382"/>
        <v>0.17084373714484657</v>
      </c>
      <c r="EP86" s="18">
        <f t="shared" si="382"/>
        <v>8.9925143105528405E-2</v>
      </c>
      <c r="EQ86" s="18">
        <f t="shared" si="382"/>
        <v>2.7366822625275317E-2</v>
      </c>
      <c r="ER86" s="18">
        <f t="shared" si="382"/>
        <v>4.4798972692624894E-2</v>
      </c>
      <c r="ES86" s="18">
        <f t="shared" si="382"/>
        <v>2.6680409765893809E-2</v>
      </c>
      <c r="ET86" s="18">
        <f t="shared" si="382"/>
        <v>6.8003629074343874E-2</v>
      </c>
      <c r="EU86" s="18">
        <f t="shared" si="382"/>
        <v>6.528351247719788E-2</v>
      </c>
      <c r="EV86" s="18">
        <f t="shared" si="382"/>
        <v>5.4935511166395612E-2</v>
      </c>
      <c r="EW86" s="18">
        <f t="shared" si="382"/>
        <v>0.12713213529189243</v>
      </c>
      <c r="EX86" s="18">
        <f t="shared" si="382"/>
        <v>0.14609998844174976</v>
      </c>
      <c r="EY86" s="18">
        <f t="shared" si="382"/>
        <v>3.7190503297311661E-2</v>
      </c>
      <c r="EZ86" s="18">
        <f t="shared" si="382"/>
        <v>1.2690308622321789E-2</v>
      </c>
      <c r="FA86" s="18">
        <f t="shared" si="382"/>
        <v>8.050549700881926E-2</v>
      </c>
      <c r="FB86" s="18">
        <f t="shared" si="382"/>
        <v>8.7405873282996205E-2</v>
      </c>
      <c r="FC86" s="18">
        <f t="shared" si="382"/>
        <v>3.9864972063645143E-2</v>
      </c>
      <c r="FD86" s="18">
        <f t="shared" si="382"/>
        <v>1.2918021838669302E-3</v>
      </c>
      <c r="FE86" s="18">
        <f t="shared" si="382"/>
        <v>0.10567040731143029</v>
      </c>
      <c r="FF86" s="18">
        <f t="shared" si="382"/>
        <v>4.7273392895762045E-2</v>
      </c>
      <c r="FG86" s="18">
        <f t="shared" si="382"/>
        <v>4.7571759460397489E-2</v>
      </c>
      <c r="FH86" s="18">
        <f t="shared" si="382"/>
        <v>4.2788511268055718E-2</v>
      </c>
      <c r="FI86" s="18">
        <f t="shared" si="382"/>
        <v>1.474718865268454E-2</v>
      </c>
      <c r="FJ86" s="18">
        <f t="shared" si="382"/>
        <v>8.8356369921180289E-2</v>
      </c>
      <c r="FK86" s="18">
        <f t="shared" si="382"/>
        <v>4.9344047418869774E-2</v>
      </c>
      <c r="FL86" s="18">
        <f t="shared" si="382"/>
        <v>1.5371647065012151E-2</v>
      </c>
      <c r="FM86" s="18">
        <f t="shared" si="382"/>
        <v>1.3267921723571829E-2</v>
      </c>
      <c r="FN86" s="18">
        <f t="shared" si="382"/>
        <v>5.1265462804449657E-2</v>
      </c>
      <c r="FO86" s="18">
        <f t="shared" si="382"/>
        <v>2.1830860157354082E-2</v>
      </c>
      <c r="FP86" s="18">
        <f t="shared" si="382"/>
        <v>2.4733786364489863E-2</v>
      </c>
      <c r="FQ86" s="18">
        <f t="shared" si="382"/>
        <v>0.11695743620146248</v>
      </c>
      <c r="FR86" s="18">
        <f t="shared" si="382"/>
        <v>2.1405667480755619E-2</v>
      </c>
      <c r="FS86" s="18">
        <f t="shared" si="382"/>
        <v>0.11055104640382307</v>
      </c>
      <c r="FT86" s="18">
        <f t="shared" si="382"/>
        <v>2.8214785970370748E-2</v>
      </c>
      <c r="FU86" s="18">
        <f t="shared" si="382"/>
        <v>7.6710284666227646E-2</v>
      </c>
      <c r="FV86" s="18">
        <f t="shared" si="382"/>
        <v>1.5908642796865435E-2</v>
      </c>
      <c r="FW86" s="18">
        <f t="shared" si="382"/>
        <v>7.258939326724434E-2</v>
      </c>
      <c r="FX86" s="18">
        <f t="shared" si="382"/>
        <v>2.5337886028257484E-2</v>
      </c>
      <c r="FY86" s="18">
        <f t="shared" si="382"/>
        <v>6.1849319830040272E-2</v>
      </c>
      <c r="FZ86" s="18">
        <f t="shared" si="382"/>
        <v>1.4933998134725512E-2</v>
      </c>
      <c r="GA86" s="18">
        <f t="shared" si="382"/>
        <v>2.7929271551161206E-2</v>
      </c>
      <c r="GB86" s="18">
        <f t="shared" si="382"/>
        <v>6.5508503101214005E-2</v>
      </c>
      <c r="GC86" s="18">
        <f t="shared" si="382"/>
        <v>2.7513599349105855E-2</v>
      </c>
      <c r="GD86" s="18">
        <f t="shared" si="382"/>
        <v>1.9563751484511338E-2</v>
      </c>
      <c r="GE86" s="18">
        <f t="shared" si="382"/>
        <v>5.2619056830493283E-2</v>
      </c>
      <c r="GF86" s="18">
        <f t="shared" si="382"/>
        <v>8.152359280623328E-3</v>
      </c>
      <c r="GG86" s="18">
        <f t="shared" si="382"/>
        <v>3.0933491622088471E-2</v>
      </c>
      <c r="GH86" s="18">
        <f t="shared" si="382"/>
        <v>0.19731224815373299</v>
      </c>
      <c r="GI86" s="18">
        <f t="shared" si="382"/>
        <v>3.6376965037821896E-2</v>
      </c>
      <c r="GJ86" s="18">
        <f t="shared" si="382"/>
        <v>6.3060106251282111E-2</v>
      </c>
      <c r="GK86" s="18">
        <f t="shared" si="382"/>
        <v>8.583402712588728E-3</v>
      </c>
      <c r="GL86" s="18">
        <f t="shared" si="382"/>
        <v>6.2456930819250522E-2</v>
      </c>
      <c r="GM86" s="18">
        <f t="shared" ref="GM86:IX86" si="383">ABS(GM66-GM46)</f>
        <v>7.0884580003327202E-2</v>
      </c>
      <c r="GN86" s="18">
        <f t="shared" si="383"/>
        <v>0.18743268439920191</v>
      </c>
      <c r="GO86" s="18">
        <f t="shared" si="383"/>
        <v>5.6176843004986043E-2</v>
      </c>
      <c r="GP86" s="18">
        <f t="shared" si="383"/>
        <v>2.3906244209985716E-2</v>
      </c>
      <c r="GQ86" s="18">
        <f t="shared" si="383"/>
        <v>2.3837541828334308E-3</v>
      </c>
      <c r="GR86" s="18">
        <f t="shared" si="383"/>
        <v>6.8109505694105121E-2</v>
      </c>
      <c r="GS86" s="18">
        <f t="shared" si="383"/>
        <v>1.4339114136417086E-2</v>
      </c>
      <c r="GT86" s="18">
        <f t="shared" si="383"/>
        <v>3.5382063657117158E-2</v>
      </c>
      <c r="GU86" s="18">
        <f t="shared" si="383"/>
        <v>3.5544946856398751E-2</v>
      </c>
      <c r="GV86" s="18">
        <f t="shared" si="383"/>
        <v>5.0402064309121752E-2</v>
      </c>
      <c r="GW86" s="18">
        <f t="shared" si="383"/>
        <v>9.7332049137255239E-2</v>
      </c>
      <c r="GX86" s="18">
        <f t="shared" si="383"/>
        <v>3.856600337789251E-2</v>
      </c>
      <c r="GY86" s="18">
        <f t="shared" si="383"/>
        <v>2.9252488270916643E-2</v>
      </c>
      <c r="GZ86" s="18">
        <f t="shared" si="383"/>
        <v>7.3144008638591718E-2</v>
      </c>
      <c r="HA86" s="18">
        <f t="shared" si="383"/>
        <v>3.1925579232441881E-2</v>
      </c>
      <c r="HB86" s="18">
        <f t="shared" si="383"/>
        <v>3.8949538234563263E-2</v>
      </c>
      <c r="HC86" s="18">
        <f t="shared" si="383"/>
        <v>4.7631481618066074E-2</v>
      </c>
      <c r="HD86" s="18">
        <f t="shared" si="383"/>
        <v>2.7019646586974866E-2</v>
      </c>
      <c r="HE86" s="18">
        <f t="shared" si="383"/>
        <v>8.2769403540322473E-2</v>
      </c>
      <c r="HF86" s="18">
        <f t="shared" si="383"/>
        <v>2.3341023919021264E-2</v>
      </c>
      <c r="HG86" s="18">
        <f t="shared" si="383"/>
        <v>9.0417231017628275E-2</v>
      </c>
      <c r="HH86" s="18">
        <f t="shared" si="383"/>
        <v>4.4792985853956191E-2</v>
      </c>
      <c r="HI86" s="18">
        <f t="shared" si="383"/>
        <v>2.4954727223100992E-3</v>
      </c>
      <c r="HJ86" s="18">
        <f t="shared" si="383"/>
        <v>6.0846952503536222E-2</v>
      </c>
      <c r="HK86" s="18">
        <f t="shared" si="383"/>
        <v>9.556488445668615E-2</v>
      </c>
      <c r="HL86" s="18">
        <f t="shared" si="383"/>
        <v>3.902422547944584E-2</v>
      </c>
      <c r="HM86" s="18">
        <f t="shared" si="383"/>
        <v>1.0897836549506046E-5</v>
      </c>
      <c r="HN86" s="18">
        <f t="shared" si="383"/>
        <v>7.2522225858200451E-2</v>
      </c>
      <c r="HO86" s="18">
        <f t="shared" si="383"/>
        <v>2.1557369128517301E-2</v>
      </c>
      <c r="HP86" s="18">
        <f t="shared" si="383"/>
        <v>7.6525510842052891E-2</v>
      </c>
      <c r="HQ86" s="18">
        <f t="shared" si="383"/>
        <v>3.2413126543670012E-2</v>
      </c>
      <c r="HR86" s="18">
        <f t="shared" si="383"/>
        <v>3.6866252726850568E-2</v>
      </c>
      <c r="HS86" s="18">
        <f t="shared" si="383"/>
        <v>8.7873649965767076E-2</v>
      </c>
      <c r="HT86" s="18">
        <f t="shared" si="383"/>
        <v>8.8374101828495588E-3</v>
      </c>
      <c r="HU86" s="18">
        <f t="shared" si="383"/>
        <v>0.19549287551961902</v>
      </c>
      <c r="HV86" s="18">
        <f t="shared" si="383"/>
        <v>5.8359768452459493E-3</v>
      </c>
      <c r="HW86" s="18">
        <f t="shared" si="383"/>
        <v>0.16914822215740499</v>
      </c>
      <c r="HX86" s="18">
        <f t="shared" si="383"/>
        <v>0.11231732897241153</v>
      </c>
      <c r="HY86" s="18">
        <f t="shared" si="383"/>
        <v>4.2323528183125902E-2</v>
      </c>
      <c r="HZ86" s="18">
        <f t="shared" si="383"/>
        <v>0.14655659962813633</v>
      </c>
      <c r="IA86" s="18">
        <f t="shared" si="383"/>
        <v>2.7861429696917739E-2</v>
      </c>
      <c r="IB86" s="18">
        <f t="shared" si="383"/>
        <v>0.12166838685372361</v>
      </c>
      <c r="IC86" s="18">
        <f t="shared" si="383"/>
        <v>1.8399395746574676E-2</v>
      </c>
      <c r="ID86" s="18">
        <f t="shared" si="383"/>
        <v>0.12629045195497635</v>
      </c>
      <c r="IE86" s="18">
        <f t="shared" si="383"/>
        <v>6.3172791460645139E-2</v>
      </c>
      <c r="IF86" s="18">
        <f t="shared" si="383"/>
        <v>5.0910312719379125E-2</v>
      </c>
      <c r="IG86" s="18">
        <f t="shared" si="383"/>
        <v>5.6242263669216752E-2</v>
      </c>
      <c r="IH86" s="18">
        <f t="shared" si="383"/>
        <v>9.650961400395619E-3</v>
      </c>
      <c r="II86" s="18">
        <f t="shared" si="383"/>
        <v>3.4534934041583032E-2</v>
      </c>
      <c r="IJ86" s="18">
        <f t="shared" si="383"/>
        <v>3.2210503084157627E-2</v>
      </c>
      <c r="IK86" s="18">
        <f t="shared" si="383"/>
        <v>8.1769298370848564E-2</v>
      </c>
      <c r="IL86" s="18">
        <f t="shared" si="383"/>
        <v>9.1651920873980663E-2</v>
      </c>
      <c r="IM86" s="18">
        <f t="shared" si="383"/>
        <v>5.6119713297265728E-3</v>
      </c>
      <c r="IN86" s="18">
        <f t="shared" si="383"/>
        <v>4.9252545053886099E-3</v>
      </c>
      <c r="IO86" s="18">
        <f t="shared" si="383"/>
        <v>9.6225526775153281E-3</v>
      </c>
      <c r="IP86" s="18">
        <f t="shared" si="383"/>
        <v>9.4203735373742381E-2</v>
      </c>
      <c r="IQ86" s="18">
        <f t="shared" si="383"/>
        <v>2.3285390979631782E-2</v>
      </c>
      <c r="IR86" s="18">
        <f t="shared" si="383"/>
        <v>4.3954609079493001E-2</v>
      </c>
      <c r="IS86" s="18">
        <f t="shared" si="383"/>
        <v>4.3828691783836971E-2</v>
      </c>
      <c r="IT86" s="18">
        <f t="shared" si="383"/>
        <v>3.2642127001043186E-2</v>
      </c>
      <c r="IU86" s="18">
        <f t="shared" si="383"/>
        <v>0.10064564456862524</v>
      </c>
      <c r="IV86" s="18">
        <f t="shared" si="383"/>
        <v>1.5141265429649775E-2</v>
      </c>
      <c r="IW86" s="18">
        <f t="shared" si="383"/>
        <v>1.7608273405803065E-2</v>
      </c>
      <c r="IX86" s="18">
        <f t="shared" si="383"/>
        <v>1.9276587345386509E-2</v>
      </c>
      <c r="IY86" s="18">
        <f t="shared" ref="IY86:LJ86" si="384">ABS(IY66-IY46)</f>
        <v>3.9441272477833023E-2</v>
      </c>
      <c r="IZ86" s="18">
        <f t="shared" si="384"/>
        <v>3.9380961730016151E-2</v>
      </c>
      <c r="JA86" s="18">
        <f t="shared" si="384"/>
        <v>5.0387433522295966E-2</v>
      </c>
      <c r="JB86" s="18">
        <f t="shared" si="384"/>
        <v>7.2431925910321771E-3</v>
      </c>
      <c r="JC86" s="18">
        <f t="shared" si="384"/>
        <v>2.1315806576976848E-2</v>
      </c>
      <c r="JD86" s="18">
        <f t="shared" si="384"/>
        <v>0.17621910956653541</v>
      </c>
      <c r="JE86" s="18">
        <f t="shared" si="384"/>
        <v>3.5222348768755962E-2</v>
      </c>
      <c r="JF86" s="18">
        <f t="shared" si="384"/>
        <v>0.12696260387132918</v>
      </c>
      <c r="JG86" s="18">
        <f t="shared" si="384"/>
        <v>2.7525621179186333E-2</v>
      </c>
      <c r="JH86" s="18">
        <f t="shared" si="384"/>
        <v>8.7567852790685241E-2</v>
      </c>
      <c r="JI86" s="18">
        <f t="shared" si="384"/>
        <v>0.1220100963632712</v>
      </c>
      <c r="JJ86" s="18">
        <f t="shared" si="384"/>
        <v>0.11525209075537104</v>
      </c>
      <c r="JK86" s="18">
        <f t="shared" si="384"/>
        <v>3.8561093861587126E-3</v>
      </c>
      <c r="JL86" s="18">
        <f t="shared" si="384"/>
        <v>2.9769261656047097E-2</v>
      </c>
      <c r="JM86" s="18">
        <f t="shared" si="384"/>
        <v>1.0330334653479545E-2</v>
      </c>
      <c r="JN86" s="18">
        <f t="shared" si="384"/>
        <v>5.3573085257724862E-2</v>
      </c>
      <c r="JO86" s="18">
        <f t="shared" si="384"/>
        <v>1.4096791907178829E-2</v>
      </c>
      <c r="JP86" s="18">
        <f t="shared" si="384"/>
        <v>4.4113506248691647E-2</v>
      </c>
      <c r="JQ86" s="18">
        <f t="shared" si="384"/>
        <v>7.7228394328120231E-2</v>
      </c>
      <c r="JR86" s="18">
        <f t="shared" si="384"/>
        <v>0.13279215056753063</v>
      </c>
      <c r="JS86" s="18">
        <f t="shared" si="384"/>
        <v>0.15046090854768973</v>
      </c>
      <c r="JT86" s="18">
        <f t="shared" si="384"/>
        <v>4.6150250624993339E-2</v>
      </c>
      <c r="JU86" s="18">
        <f t="shared" si="384"/>
        <v>1.7681655345635705E-2</v>
      </c>
      <c r="JV86" s="18">
        <f t="shared" si="384"/>
        <v>6.513584440024367E-3</v>
      </c>
      <c r="JW86" s="18">
        <f t="shared" si="384"/>
        <v>0.15100049159788143</v>
      </c>
      <c r="JX86" s="18">
        <f t="shared" si="384"/>
        <v>3.3451965196110378E-2</v>
      </c>
      <c r="JY86" s="18">
        <f t="shared" si="384"/>
        <v>3.0142871835338425E-2</v>
      </c>
      <c r="JZ86" s="18">
        <f t="shared" si="384"/>
        <v>4.2426075364076721E-2</v>
      </c>
      <c r="KA86" s="18">
        <f t="shared" si="384"/>
        <v>3.3569589129901711E-2</v>
      </c>
      <c r="KB86" s="18">
        <f t="shared" si="384"/>
        <v>3.6643337106584739E-2</v>
      </c>
      <c r="KC86" s="18">
        <f t="shared" si="384"/>
        <v>6.4660659965051104E-2</v>
      </c>
      <c r="KD86" s="18">
        <f t="shared" si="384"/>
        <v>2.8816586068036276E-2</v>
      </c>
      <c r="KE86" s="18">
        <f t="shared" si="384"/>
        <v>4.5203001636287987E-2</v>
      </c>
      <c r="KF86" s="18">
        <f t="shared" si="384"/>
        <v>9.2803209974119394E-3</v>
      </c>
      <c r="KG86" s="18">
        <f t="shared" si="384"/>
        <v>3.7413779926285362E-2</v>
      </c>
      <c r="KH86" s="18">
        <f t="shared" si="384"/>
        <v>8.0324915958393528E-2</v>
      </c>
      <c r="KI86" s="18">
        <f t="shared" si="384"/>
        <v>1.5350977573915237E-2</v>
      </c>
      <c r="KJ86" s="18">
        <f t="shared" si="384"/>
        <v>8.3716002949891788E-3</v>
      </c>
      <c r="KK86" s="18">
        <f t="shared" si="384"/>
        <v>8.7118076976548942E-3</v>
      </c>
      <c r="KL86" s="18">
        <f t="shared" si="384"/>
        <v>4.1709522193798643E-2</v>
      </c>
      <c r="KM86" s="18">
        <f t="shared" si="384"/>
        <v>9.0631071013611841E-2</v>
      </c>
      <c r="KN86" s="18">
        <f t="shared" si="384"/>
        <v>8.8151284600544833E-2</v>
      </c>
      <c r="KO86" s="18">
        <f t="shared" si="384"/>
        <v>6.2476333237088913E-2</v>
      </c>
      <c r="KP86" s="18">
        <f t="shared" si="384"/>
        <v>2.8484661796162103E-2</v>
      </c>
      <c r="KQ86" s="18">
        <f t="shared" si="384"/>
        <v>5.9507824539356768E-2</v>
      </c>
      <c r="KR86" s="18">
        <f t="shared" si="384"/>
        <v>0.13236760210199233</v>
      </c>
      <c r="KS86" s="18">
        <f t="shared" si="384"/>
        <v>3.2259866830574024E-2</v>
      </c>
      <c r="KT86" s="18">
        <f t="shared" si="384"/>
        <v>0.16764820877109921</v>
      </c>
      <c r="KU86" s="18">
        <f t="shared" si="384"/>
        <v>2.8583226728794098E-2</v>
      </c>
      <c r="KV86" s="18">
        <f t="shared" si="384"/>
        <v>8.5866742644524763E-3</v>
      </c>
      <c r="KW86" s="18">
        <f t="shared" si="384"/>
        <v>1.8702180349655984E-2</v>
      </c>
      <c r="KX86" s="18">
        <f t="shared" si="384"/>
        <v>6.2314403392044082E-2</v>
      </c>
      <c r="KY86" s="18">
        <f t="shared" si="384"/>
        <v>2.8535310211764475E-2</v>
      </c>
      <c r="KZ86" s="18">
        <f t="shared" si="384"/>
        <v>8.2002788646907354E-2</v>
      </c>
      <c r="LA86" s="18">
        <f t="shared" si="384"/>
        <v>8.7910190688742618E-2</v>
      </c>
      <c r="LB86" s="18">
        <f t="shared" si="384"/>
        <v>1.7167318144302501E-2</v>
      </c>
      <c r="LC86" s="18">
        <f t="shared" si="384"/>
        <v>1.7088824852611206E-2</v>
      </c>
      <c r="LD86" s="18">
        <f t="shared" si="384"/>
        <v>2.1017789672636567E-2</v>
      </c>
      <c r="LE86" s="18">
        <f t="shared" si="384"/>
        <v>4.2420885580438772E-2</v>
      </c>
      <c r="LF86" s="18">
        <f t="shared" si="384"/>
        <v>4.5520235182525348E-2</v>
      </c>
      <c r="LG86" s="18">
        <f t="shared" si="384"/>
        <v>2.6332034946812577E-2</v>
      </c>
      <c r="LH86" s="18">
        <f t="shared" si="384"/>
        <v>1.0645041011927536E-2</v>
      </c>
      <c r="LI86" s="18">
        <f t="shared" si="384"/>
        <v>3.7290925374427464E-2</v>
      </c>
      <c r="LJ86" s="18">
        <f t="shared" si="384"/>
        <v>7.9126003255975713E-2</v>
      </c>
      <c r="LK86" s="18">
        <f t="shared" ref="LK86:LW86" si="385">ABS(LK66-LK46)</f>
        <v>3.2919130561273213E-2</v>
      </c>
      <c r="LL86" s="18">
        <f t="shared" si="385"/>
        <v>3.5671214378335536E-4</v>
      </c>
      <c r="LM86" s="18">
        <f t="shared" si="385"/>
        <v>7.4607989146430631E-2</v>
      </c>
      <c r="LN86" s="18">
        <f t="shared" si="385"/>
        <v>1.0406150668280378E-3</v>
      </c>
      <c r="LO86" s="18">
        <f t="shared" si="385"/>
        <v>7.5503500625458297E-2</v>
      </c>
      <c r="LP86" s="18">
        <f t="shared" si="385"/>
        <v>9.9394234025727113E-2</v>
      </c>
      <c r="LQ86" s="18">
        <f t="shared" si="385"/>
        <v>8.6799221628024448E-3</v>
      </c>
      <c r="LR86" s="18">
        <f t="shared" si="385"/>
        <v>4.129600739343231E-2</v>
      </c>
      <c r="LS86" s="18">
        <f t="shared" si="385"/>
        <v>4.0268166294434193E-2</v>
      </c>
      <c r="LT86" s="18">
        <f t="shared" si="385"/>
        <v>4.6878039133346872E-2</v>
      </c>
      <c r="LU86" s="18">
        <f t="shared" si="385"/>
        <v>9.3777954000409114E-2</v>
      </c>
      <c r="LV86" s="18">
        <f t="shared" si="385"/>
        <v>9.3656151974599311E-2</v>
      </c>
      <c r="LW86" s="16">
        <f t="shared" si="385"/>
        <v>4.9234437305479828E-2</v>
      </c>
    </row>
    <row r="87" spans="1:335" x14ac:dyDescent="0.3">
      <c r="A87" s="15">
        <v>2018</v>
      </c>
      <c r="B87" s="18">
        <f t="shared" si="379"/>
        <v>2.6425566075101714E-2</v>
      </c>
      <c r="C87" s="18">
        <f t="shared" ref="C87:BN87" si="386">ABS(C67-C47)</f>
        <v>7.6482580022523228E-2</v>
      </c>
      <c r="D87" s="18">
        <f t="shared" si="386"/>
        <v>6.5727491755496414E-2</v>
      </c>
      <c r="E87" s="18">
        <f t="shared" si="386"/>
        <v>6.1982800234041291E-2</v>
      </c>
      <c r="F87" s="18">
        <f t="shared" si="386"/>
        <v>3.3882802049211985E-2</v>
      </c>
      <c r="G87" s="18">
        <f t="shared" si="386"/>
        <v>3.8411497919160431E-2</v>
      </c>
      <c r="H87" s="18">
        <f t="shared" si="386"/>
        <v>2.617128706809424E-2</v>
      </c>
      <c r="I87" s="18">
        <f t="shared" si="386"/>
        <v>2.0598577672058471E-2</v>
      </c>
      <c r="J87" s="18">
        <f t="shared" si="386"/>
        <v>3.6581715992673736E-2</v>
      </c>
      <c r="K87" s="18">
        <f t="shared" si="386"/>
        <v>1.1339767027138625E-2</v>
      </c>
      <c r="L87" s="18">
        <f t="shared" si="386"/>
        <v>3.1179376221542942E-2</v>
      </c>
      <c r="M87" s="18">
        <f t="shared" si="386"/>
        <v>2.7523724218211032E-2</v>
      </c>
      <c r="N87" s="18">
        <f t="shared" si="386"/>
        <v>6.9142905272584487E-4</v>
      </c>
      <c r="O87" s="18">
        <f t="shared" si="386"/>
        <v>0.12840518949760843</v>
      </c>
      <c r="P87" s="18">
        <f t="shared" si="386"/>
        <v>8.6911215774189754E-2</v>
      </c>
      <c r="Q87" s="18">
        <f t="shared" si="386"/>
        <v>1.9049812144795453E-3</v>
      </c>
      <c r="R87" s="18">
        <f t="shared" si="386"/>
        <v>3.4742382201717437E-2</v>
      </c>
      <c r="S87" s="18">
        <f t="shared" si="386"/>
        <v>4.6117926852437471E-2</v>
      </c>
      <c r="T87" s="18">
        <f t="shared" si="386"/>
        <v>4.0391140483417576E-3</v>
      </c>
      <c r="U87" s="18">
        <f t="shared" si="386"/>
        <v>4.7349531773098863E-2</v>
      </c>
      <c r="V87" s="18">
        <f t="shared" si="386"/>
        <v>0.30020179251145784</v>
      </c>
      <c r="W87" s="18">
        <f t="shared" si="386"/>
        <v>9.0396154661528366E-2</v>
      </c>
      <c r="X87" s="18">
        <f t="shared" si="386"/>
        <v>0.15566109564579766</v>
      </c>
      <c r="Y87" s="18">
        <f t="shared" si="386"/>
        <v>6.3592380814455479E-2</v>
      </c>
      <c r="Z87" s="18">
        <f t="shared" si="386"/>
        <v>4.4238983650306068E-2</v>
      </c>
      <c r="AA87" s="18">
        <f t="shared" si="386"/>
        <v>5.652903384053759E-2</v>
      </c>
      <c r="AB87" s="18">
        <f t="shared" si="386"/>
        <v>2.8210062316217296E-2</v>
      </c>
      <c r="AC87" s="18">
        <f t="shared" si="386"/>
        <v>4.2163669388631531E-2</v>
      </c>
      <c r="AD87" s="18">
        <f t="shared" si="386"/>
        <v>1.584222256383272E-3</v>
      </c>
      <c r="AE87" s="18">
        <f t="shared" si="386"/>
        <v>7.8291286586454734E-2</v>
      </c>
      <c r="AF87" s="18">
        <f t="shared" si="386"/>
        <v>1.7775529392810907E-2</v>
      </c>
      <c r="AG87" s="18">
        <f t="shared" si="386"/>
        <v>4.900676382966046E-2</v>
      </c>
      <c r="AH87" s="18">
        <f t="shared" si="386"/>
        <v>1.6329325314646814E-2</v>
      </c>
      <c r="AI87" s="18">
        <f t="shared" si="386"/>
        <v>8.332015352105282E-2</v>
      </c>
      <c r="AJ87" s="18">
        <f t="shared" si="386"/>
        <v>1.0489337395589049E-2</v>
      </c>
      <c r="AK87" s="18">
        <f t="shared" si="386"/>
        <v>2.3380987745154069E-2</v>
      </c>
      <c r="AL87" s="18">
        <f t="shared" si="386"/>
        <v>2.6489007560466044E-2</v>
      </c>
      <c r="AM87" s="18">
        <f t="shared" si="386"/>
        <v>8.533624794040251E-2</v>
      </c>
      <c r="AN87" s="18">
        <f t="shared" si="386"/>
        <v>4.1961667078895371E-2</v>
      </c>
      <c r="AO87" s="18">
        <f t="shared" si="386"/>
        <v>4.9714533866919791E-2</v>
      </c>
      <c r="AP87" s="18">
        <f t="shared" si="386"/>
        <v>5.6246079652277375E-2</v>
      </c>
      <c r="AQ87" s="18">
        <f t="shared" si="386"/>
        <v>4.6061672066533998E-2</v>
      </c>
      <c r="AR87" s="18">
        <f t="shared" si="386"/>
        <v>6.2144303679134594E-2</v>
      </c>
      <c r="AS87" s="18">
        <f t="shared" si="386"/>
        <v>4.4107448034127243E-2</v>
      </c>
      <c r="AT87" s="18">
        <f t="shared" si="386"/>
        <v>2.5400247876451565E-2</v>
      </c>
      <c r="AU87" s="18">
        <f t="shared" si="386"/>
        <v>5.7277659929945157E-3</v>
      </c>
      <c r="AV87" s="18">
        <f t="shared" si="386"/>
        <v>7.2100782393255347E-2</v>
      </c>
      <c r="AW87" s="18">
        <f t="shared" si="386"/>
        <v>6.9498564412092401E-3</v>
      </c>
      <c r="AX87" s="18">
        <f t="shared" si="386"/>
        <v>3.4539454836270356E-2</v>
      </c>
      <c r="AY87" s="18">
        <f t="shared" si="386"/>
        <v>1.5947595606091408E-2</v>
      </c>
      <c r="AZ87" s="18">
        <f t="shared" si="386"/>
        <v>0.13723511860857229</v>
      </c>
      <c r="BA87" s="18">
        <f t="shared" si="386"/>
        <v>1.9652014654849281E-2</v>
      </c>
      <c r="BB87" s="18">
        <f t="shared" si="386"/>
        <v>5.9937414850514958E-3</v>
      </c>
      <c r="BC87" s="18">
        <f t="shared" si="386"/>
        <v>5.8320237581691969E-2</v>
      </c>
      <c r="BD87" s="18">
        <f t="shared" si="386"/>
        <v>6.3208936165489005E-2</v>
      </c>
      <c r="BE87" s="18">
        <f t="shared" si="386"/>
        <v>1.6099610812037563E-2</v>
      </c>
      <c r="BF87" s="18">
        <f t="shared" si="386"/>
        <v>0.11912811636652387</v>
      </c>
      <c r="BG87" s="18">
        <f t="shared" si="386"/>
        <v>0.14939623492665305</v>
      </c>
      <c r="BH87" s="18">
        <f t="shared" si="386"/>
        <v>0.17321846268711938</v>
      </c>
      <c r="BI87" s="18">
        <f t="shared" si="386"/>
        <v>8.239270778038793E-3</v>
      </c>
      <c r="BJ87" s="18">
        <f t="shared" si="386"/>
        <v>2.3106070777673293E-2</v>
      </c>
      <c r="BK87" s="18">
        <f t="shared" si="386"/>
        <v>9.5408866922294666E-3</v>
      </c>
      <c r="BL87" s="18">
        <f t="shared" si="386"/>
        <v>1.1229509669852256E-4</v>
      </c>
      <c r="BM87" s="18">
        <f t="shared" si="386"/>
        <v>3.5153433055038708E-2</v>
      </c>
      <c r="BN87" s="18">
        <f t="shared" si="386"/>
        <v>1.7292044002539919E-2</v>
      </c>
      <c r="BO87" s="18">
        <f t="shared" ref="BO87:DZ87" si="387">ABS(BO67-BO47)</f>
        <v>2.7474377499628888E-3</v>
      </c>
      <c r="BP87" s="18">
        <f t="shared" si="387"/>
        <v>7.2825831499363169E-2</v>
      </c>
      <c r="BQ87" s="18">
        <f t="shared" si="387"/>
        <v>0.1245851466625123</v>
      </c>
      <c r="BR87" s="18">
        <f t="shared" si="387"/>
        <v>3.7059298525001727E-2</v>
      </c>
      <c r="BS87" s="18">
        <f t="shared" si="387"/>
        <v>1.1765505328290349E-2</v>
      </c>
      <c r="BT87" s="18">
        <f t="shared" si="387"/>
        <v>6.2295563253076391E-3</v>
      </c>
      <c r="BU87" s="18">
        <f t="shared" si="387"/>
        <v>1.6813471105031841E-2</v>
      </c>
      <c r="BV87" s="18">
        <f t="shared" si="387"/>
        <v>2.9200624956114363E-2</v>
      </c>
      <c r="BW87" s="18">
        <f t="shared" si="387"/>
        <v>4.8831768308108897E-2</v>
      </c>
      <c r="BX87" s="18">
        <f t="shared" si="387"/>
        <v>9.6085838563179093E-3</v>
      </c>
      <c r="BY87" s="18">
        <f t="shared" si="387"/>
        <v>2.2475818341468473E-3</v>
      </c>
      <c r="BZ87" s="18">
        <f t="shared" si="387"/>
        <v>1.6490264444619721E-3</v>
      </c>
      <c r="CA87" s="18">
        <f t="shared" si="387"/>
        <v>8.4497348729963839E-2</v>
      </c>
      <c r="CB87" s="18">
        <f t="shared" si="387"/>
        <v>2.0163885147741478E-3</v>
      </c>
      <c r="CC87" s="18">
        <f t="shared" si="387"/>
        <v>5.3092745603368838E-2</v>
      </c>
      <c r="CD87" s="18">
        <f t="shared" si="387"/>
        <v>6.5192250367413149E-3</v>
      </c>
      <c r="CE87" s="18">
        <f t="shared" si="387"/>
        <v>6.9526787867523684E-2</v>
      </c>
      <c r="CF87" s="18">
        <f t="shared" si="387"/>
        <v>3.4225485489255691E-3</v>
      </c>
      <c r="CG87" s="18">
        <f t="shared" si="387"/>
        <v>7.4742082165799639E-2</v>
      </c>
      <c r="CH87" s="18">
        <f t="shared" si="387"/>
        <v>2.7597515046652435E-2</v>
      </c>
      <c r="CI87" s="18">
        <f t="shared" si="387"/>
        <v>1.5573208114732423E-2</v>
      </c>
      <c r="CJ87" s="18">
        <f t="shared" si="387"/>
        <v>4.0697454961039867E-2</v>
      </c>
      <c r="CK87" s="18">
        <f t="shared" si="387"/>
        <v>8.4277879184914306E-2</v>
      </c>
      <c r="CL87" s="18">
        <f t="shared" si="387"/>
        <v>6.0855644277408305E-3</v>
      </c>
      <c r="CM87" s="18">
        <f t="shared" si="387"/>
        <v>9.163338825041456E-2</v>
      </c>
      <c r="CN87" s="18">
        <f t="shared" si="387"/>
        <v>0.10152508681521522</v>
      </c>
      <c r="CO87" s="18">
        <f t="shared" si="387"/>
        <v>0.19481743351910319</v>
      </c>
      <c r="CP87" s="18">
        <f t="shared" si="387"/>
        <v>2.4495892249152162E-2</v>
      </c>
      <c r="CQ87" s="18">
        <f t="shared" si="387"/>
        <v>3.7067268154846983E-2</v>
      </c>
      <c r="CR87" s="18">
        <f t="shared" si="387"/>
        <v>2.0319567078866063E-2</v>
      </c>
      <c r="CS87" s="18">
        <f t="shared" si="387"/>
        <v>6.2168668496931728E-2</v>
      </c>
      <c r="CT87" s="18">
        <f t="shared" si="387"/>
        <v>8.1776471122311373E-2</v>
      </c>
      <c r="CU87" s="18">
        <f t="shared" si="387"/>
        <v>2.7633263566114785E-2</v>
      </c>
      <c r="CV87" s="18">
        <f t="shared" si="387"/>
        <v>2.6255481852701767E-2</v>
      </c>
      <c r="CW87" s="18">
        <f t="shared" si="387"/>
        <v>3.9628820564643119E-2</v>
      </c>
      <c r="CX87" s="18">
        <f t="shared" si="387"/>
        <v>4.1546091632033683E-2</v>
      </c>
      <c r="CY87" s="18">
        <f t="shared" si="387"/>
        <v>4.2490564657812091E-2</v>
      </c>
      <c r="CZ87" s="18">
        <f t="shared" si="387"/>
        <v>4.859239975415236E-2</v>
      </c>
      <c r="DA87" s="18">
        <f t="shared" si="387"/>
        <v>7.9687522805345745E-2</v>
      </c>
      <c r="DB87" s="18">
        <f t="shared" si="387"/>
        <v>3.2202808106095382E-2</v>
      </c>
      <c r="DC87" s="18">
        <f t="shared" si="387"/>
        <v>5.5786035282891167E-2</v>
      </c>
      <c r="DD87" s="18">
        <f t="shared" si="387"/>
        <v>5.7615093449276955E-3</v>
      </c>
      <c r="DE87" s="18">
        <f t="shared" si="387"/>
        <v>1.0499063893878224E-2</v>
      </c>
      <c r="DF87" s="18">
        <f t="shared" si="387"/>
        <v>9.3783899735263132E-2</v>
      </c>
      <c r="DG87" s="18">
        <f t="shared" si="387"/>
        <v>5.6874689819049418E-2</v>
      </c>
      <c r="DH87" s="18">
        <f t="shared" si="387"/>
        <v>4.6983765090753304E-2</v>
      </c>
      <c r="DI87" s="18">
        <f t="shared" si="387"/>
        <v>5.3685395768191951E-2</v>
      </c>
      <c r="DJ87" s="18">
        <f t="shared" si="387"/>
        <v>8.2111478600132903E-2</v>
      </c>
      <c r="DK87" s="18">
        <f t="shared" si="387"/>
        <v>8.8555028196302121E-4</v>
      </c>
      <c r="DL87" s="18">
        <f t="shared" si="387"/>
        <v>2.676793203711525E-2</v>
      </c>
      <c r="DM87" s="18">
        <f t="shared" si="387"/>
        <v>2.0305186038730882E-2</v>
      </c>
      <c r="DN87" s="18">
        <f t="shared" si="387"/>
        <v>4.5385307427306398E-2</v>
      </c>
      <c r="DO87" s="18">
        <f t="shared" si="387"/>
        <v>4.4012082402345998E-2</v>
      </c>
      <c r="DP87" s="18">
        <f t="shared" si="387"/>
        <v>1.462799024669291E-2</v>
      </c>
      <c r="DQ87" s="18">
        <f t="shared" si="387"/>
        <v>2.4484280852490742E-2</v>
      </c>
      <c r="DR87" s="18">
        <f t="shared" si="387"/>
        <v>6.2825878606493218E-2</v>
      </c>
      <c r="DS87" s="18">
        <f t="shared" si="387"/>
        <v>1.421754448766438E-2</v>
      </c>
      <c r="DT87" s="18">
        <f t="shared" si="387"/>
        <v>4.3542405150944125E-2</v>
      </c>
      <c r="DU87" s="18">
        <f t="shared" si="387"/>
        <v>4.9996135994002378E-3</v>
      </c>
      <c r="DV87" s="18">
        <f t="shared" si="387"/>
        <v>1.6177540636451881E-2</v>
      </c>
      <c r="DW87" s="18">
        <f t="shared" si="387"/>
        <v>2.8910497061651788E-2</v>
      </c>
      <c r="DX87" s="18">
        <f t="shared" si="387"/>
        <v>2.2116364450614889E-2</v>
      </c>
      <c r="DY87" s="18">
        <f t="shared" si="387"/>
        <v>2.9648452333376658E-2</v>
      </c>
      <c r="DZ87" s="18">
        <f t="shared" si="387"/>
        <v>6.023951432402213E-2</v>
      </c>
      <c r="EA87" s="18">
        <f t="shared" ref="EA87:GL87" si="388">ABS(EA67-EA47)</f>
        <v>5.3677165310831228E-2</v>
      </c>
      <c r="EB87" s="18">
        <f t="shared" si="388"/>
        <v>4.2832222692733839E-2</v>
      </c>
      <c r="EC87" s="18">
        <f t="shared" si="388"/>
        <v>3.7050449853389227E-2</v>
      </c>
      <c r="ED87" s="18">
        <f t="shared" si="388"/>
        <v>1.0649280137742731E-2</v>
      </c>
      <c r="EE87" s="18">
        <f t="shared" si="388"/>
        <v>4.0365850138397608E-2</v>
      </c>
      <c r="EF87" s="18">
        <f t="shared" si="388"/>
        <v>1.8647135292896577E-2</v>
      </c>
      <c r="EG87" s="18">
        <f t="shared" si="388"/>
        <v>0.12058017057689729</v>
      </c>
      <c r="EH87" s="18">
        <f t="shared" si="388"/>
        <v>0.11652163095175694</v>
      </c>
      <c r="EI87" s="18">
        <f t="shared" si="388"/>
        <v>5.6611007431006999E-2</v>
      </c>
      <c r="EJ87" s="18">
        <f t="shared" si="388"/>
        <v>5.1361944911414659E-2</v>
      </c>
      <c r="EK87" s="18">
        <f t="shared" si="388"/>
        <v>7.1641040075179629E-2</v>
      </c>
      <c r="EL87" s="18">
        <f t="shared" si="388"/>
        <v>1.4262564149936041E-2</v>
      </c>
      <c r="EM87" s="18">
        <f t="shared" si="388"/>
        <v>5.8137973811583143E-2</v>
      </c>
      <c r="EN87" s="18">
        <f t="shared" si="388"/>
        <v>0.16530395492465877</v>
      </c>
      <c r="EO87" s="18">
        <f t="shared" si="388"/>
        <v>0.19769370964773858</v>
      </c>
      <c r="EP87" s="18">
        <f t="shared" si="388"/>
        <v>4.5392662207749068E-2</v>
      </c>
      <c r="EQ87" s="18">
        <f t="shared" si="388"/>
        <v>8.0156998874045593E-2</v>
      </c>
      <c r="ER87" s="18">
        <f t="shared" si="388"/>
        <v>0.12408825531016032</v>
      </c>
      <c r="ES87" s="18">
        <f t="shared" si="388"/>
        <v>0.10911819194764355</v>
      </c>
      <c r="ET87" s="18">
        <f t="shared" si="388"/>
        <v>6.1699111482333424E-3</v>
      </c>
      <c r="EU87" s="18">
        <f t="shared" si="388"/>
        <v>4.330234577014469E-2</v>
      </c>
      <c r="EV87" s="18">
        <f t="shared" si="388"/>
        <v>3.0023984382373192E-2</v>
      </c>
      <c r="EW87" s="18">
        <f t="shared" si="388"/>
        <v>4.3495152152266403E-3</v>
      </c>
      <c r="EX87" s="18">
        <f t="shared" si="388"/>
        <v>3.913433869893021E-2</v>
      </c>
      <c r="EY87" s="18">
        <f t="shared" si="388"/>
        <v>0.1109519853714426</v>
      </c>
      <c r="EZ87" s="18">
        <f t="shared" si="388"/>
        <v>5.3792295480432351E-2</v>
      </c>
      <c r="FA87" s="18">
        <f t="shared" si="388"/>
        <v>3.8684733586070108E-2</v>
      </c>
      <c r="FB87" s="18">
        <f t="shared" si="388"/>
        <v>4.9771528395024744E-2</v>
      </c>
      <c r="FC87" s="18">
        <f t="shared" si="388"/>
        <v>7.9217830650312571E-2</v>
      </c>
      <c r="FD87" s="18">
        <f t="shared" si="388"/>
        <v>2.2022719204195962E-2</v>
      </c>
      <c r="FE87" s="18">
        <f t="shared" si="388"/>
        <v>5.6779697344859659E-2</v>
      </c>
      <c r="FF87" s="18">
        <f t="shared" si="388"/>
        <v>6.0869755321027341E-2</v>
      </c>
      <c r="FG87" s="18">
        <f t="shared" si="388"/>
        <v>0.10850083950592415</v>
      </c>
      <c r="FH87" s="18">
        <f t="shared" si="388"/>
        <v>7.6625461474689682E-2</v>
      </c>
      <c r="FI87" s="18">
        <f t="shared" si="388"/>
        <v>3.0334849968550404E-2</v>
      </c>
      <c r="FJ87" s="18">
        <f t="shared" si="388"/>
        <v>2.5882251809200341E-2</v>
      </c>
      <c r="FK87" s="18">
        <f t="shared" si="388"/>
        <v>5.0173479907035676E-2</v>
      </c>
      <c r="FL87" s="18">
        <f t="shared" si="388"/>
        <v>6.8977251731183603E-2</v>
      </c>
      <c r="FM87" s="18">
        <f t="shared" si="388"/>
        <v>6.1136233940743828E-3</v>
      </c>
      <c r="FN87" s="18">
        <f t="shared" si="388"/>
        <v>5.7777043601910966E-2</v>
      </c>
      <c r="FO87" s="18">
        <f t="shared" si="388"/>
        <v>6.7868101620969845E-2</v>
      </c>
      <c r="FP87" s="18">
        <f t="shared" si="388"/>
        <v>5.8966574065792421E-3</v>
      </c>
      <c r="FQ87" s="18">
        <f t="shared" si="388"/>
        <v>1.4563235256505047E-3</v>
      </c>
      <c r="FR87" s="18">
        <f t="shared" si="388"/>
        <v>9.3438402738450915E-3</v>
      </c>
      <c r="FS87" s="18">
        <f t="shared" si="388"/>
        <v>1.9687548536654872E-2</v>
      </c>
      <c r="FT87" s="18">
        <f t="shared" si="388"/>
        <v>2.1798802135613582E-3</v>
      </c>
      <c r="FU87" s="18">
        <f t="shared" si="388"/>
        <v>3.0988678853622706E-2</v>
      </c>
      <c r="FV87" s="18">
        <f t="shared" si="388"/>
        <v>3.0677698799986185E-2</v>
      </c>
      <c r="FW87" s="18">
        <f t="shared" si="388"/>
        <v>3.0517173092577437E-2</v>
      </c>
      <c r="FX87" s="18">
        <f t="shared" si="388"/>
        <v>4.5785867157317903E-2</v>
      </c>
      <c r="FY87" s="18">
        <f t="shared" si="388"/>
        <v>3.9427457550759611E-2</v>
      </c>
      <c r="FZ87" s="18">
        <f t="shared" si="388"/>
        <v>3.4433374718690228E-2</v>
      </c>
      <c r="GA87" s="18">
        <f t="shared" si="388"/>
        <v>5.5846535806951481E-2</v>
      </c>
      <c r="GB87" s="18">
        <f t="shared" si="388"/>
        <v>0.22084152751622194</v>
      </c>
      <c r="GC87" s="18">
        <f t="shared" si="388"/>
        <v>0.14314548653835807</v>
      </c>
      <c r="GD87" s="18">
        <f t="shared" si="388"/>
        <v>7.3771245754716691E-2</v>
      </c>
      <c r="GE87" s="18">
        <f t="shared" si="388"/>
        <v>8.3184382214615382E-2</v>
      </c>
      <c r="GF87" s="18">
        <f t="shared" si="388"/>
        <v>9.8436384734292726E-2</v>
      </c>
      <c r="GG87" s="18">
        <f t="shared" si="388"/>
        <v>1.1109176632003614E-2</v>
      </c>
      <c r="GH87" s="18">
        <f t="shared" si="388"/>
        <v>9.7542287683001661E-2</v>
      </c>
      <c r="GI87" s="18">
        <f t="shared" si="388"/>
        <v>0.17587024259516981</v>
      </c>
      <c r="GJ87" s="18">
        <f t="shared" si="388"/>
        <v>4.729644079339046E-2</v>
      </c>
      <c r="GK87" s="18">
        <f t="shared" si="388"/>
        <v>8.5560040424762507E-2</v>
      </c>
      <c r="GL87" s="18">
        <f t="shared" si="388"/>
        <v>0.1258217625295277</v>
      </c>
      <c r="GM87" s="18">
        <f t="shared" ref="GM87:IX87" si="389">ABS(GM67-GM47)</f>
        <v>0.10305383627411113</v>
      </c>
      <c r="GN87" s="18">
        <f t="shared" si="389"/>
        <v>0.22137263485299896</v>
      </c>
      <c r="GO87" s="18">
        <f t="shared" si="389"/>
        <v>8.9866800063060248E-2</v>
      </c>
      <c r="GP87" s="18">
        <f t="shared" si="389"/>
        <v>0.11390998779532802</v>
      </c>
      <c r="GQ87" s="18">
        <f t="shared" si="389"/>
        <v>3.0479433130070732E-2</v>
      </c>
      <c r="GR87" s="18">
        <f t="shared" si="389"/>
        <v>2.4228716860131005E-2</v>
      </c>
      <c r="GS87" s="18">
        <f t="shared" si="389"/>
        <v>5.9938358566189898E-2</v>
      </c>
      <c r="GT87" s="18">
        <f t="shared" si="389"/>
        <v>5.6271470615153307E-2</v>
      </c>
      <c r="GU87" s="18">
        <f t="shared" si="389"/>
        <v>2.7798401751838411E-2</v>
      </c>
      <c r="GV87" s="18">
        <f t="shared" si="389"/>
        <v>2.008357340429695E-2</v>
      </c>
      <c r="GW87" s="18">
        <f t="shared" si="389"/>
        <v>1.3708358817598548E-2</v>
      </c>
      <c r="GX87" s="18">
        <f t="shared" si="389"/>
        <v>3.2944658916221364E-2</v>
      </c>
      <c r="GY87" s="18">
        <f t="shared" si="389"/>
        <v>5.6385013633731926E-2</v>
      </c>
      <c r="GZ87" s="18">
        <f t="shared" si="389"/>
        <v>2.9519259252122274E-2</v>
      </c>
      <c r="HA87" s="18">
        <f t="shared" si="389"/>
        <v>4.9044628297921111E-2</v>
      </c>
      <c r="HB87" s="18">
        <f t="shared" si="389"/>
        <v>4.0253073515569483E-2</v>
      </c>
      <c r="HC87" s="18">
        <f t="shared" si="389"/>
        <v>4.0678382256754131E-3</v>
      </c>
      <c r="HD87" s="18">
        <f t="shared" si="389"/>
        <v>2.4011318609385768E-2</v>
      </c>
      <c r="HE87" s="18">
        <f t="shared" si="389"/>
        <v>5.3837380157552045E-2</v>
      </c>
      <c r="HF87" s="18">
        <f t="shared" si="389"/>
        <v>7.1634155871381888E-2</v>
      </c>
      <c r="HG87" s="18">
        <f t="shared" si="389"/>
        <v>0.10271980693377658</v>
      </c>
      <c r="HH87" s="18">
        <f t="shared" si="389"/>
        <v>2.5157570550685612E-2</v>
      </c>
      <c r="HI87" s="18">
        <f t="shared" si="389"/>
        <v>2.5174168633605554E-2</v>
      </c>
      <c r="HJ87" s="18">
        <f t="shared" si="389"/>
        <v>4.8349776603587219E-2</v>
      </c>
      <c r="HK87" s="18">
        <f t="shared" si="389"/>
        <v>1.2356445641641262E-2</v>
      </c>
      <c r="HL87" s="18">
        <f t="shared" si="389"/>
        <v>7.9040734202668883E-2</v>
      </c>
      <c r="HM87" s="18">
        <f t="shared" si="389"/>
        <v>0.11480419528799057</v>
      </c>
      <c r="HN87" s="18">
        <f t="shared" si="389"/>
        <v>3.5159616327364418E-2</v>
      </c>
      <c r="HO87" s="18">
        <f t="shared" si="389"/>
        <v>0.10455595456086889</v>
      </c>
      <c r="HP87" s="18">
        <f t="shared" si="389"/>
        <v>1.1067735907570542E-2</v>
      </c>
      <c r="HQ87" s="18">
        <f t="shared" si="389"/>
        <v>3.7739928607167988E-2</v>
      </c>
      <c r="HR87" s="18">
        <f t="shared" si="389"/>
        <v>3.8444915367328372E-3</v>
      </c>
      <c r="HS87" s="18">
        <f t="shared" si="389"/>
        <v>1.5236999343880286E-3</v>
      </c>
      <c r="HT87" s="18">
        <f t="shared" si="389"/>
        <v>1.2433648741883435E-3</v>
      </c>
      <c r="HU87" s="18">
        <f t="shared" si="389"/>
        <v>6.9828881765701609E-2</v>
      </c>
      <c r="HV87" s="18">
        <f t="shared" si="389"/>
        <v>5.8685140592023288E-2</v>
      </c>
      <c r="HW87" s="18">
        <f t="shared" si="389"/>
        <v>1.6432297713744631E-2</v>
      </c>
      <c r="HX87" s="18">
        <f t="shared" si="389"/>
        <v>3.2890368501888034E-2</v>
      </c>
      <c r="HY87" s="18">
        <f t="shared" si="389"/>
        <v>2.5641128124122503E-2</v>
      </c>
      <c r="HZ87" s="18">
        <f t="shared" si="389"/>
        <v>3.8487814715037094E-2</v>
      </c>
      <c r="IA87" s="18">
        <f t="shared" si="389"/>
        <v>3.9966046196036942E-2</v>
      </c>
      <c r="IB87" s="18">
        <f t="shared" si="389"/>
        <v>3.2327490660599645E-2</v>
      </c>
      <c r="IC87" s="18">
        <f t="shared" si="389"/>
        <v>5.5236676950334823E-2</v>
      </c>
      <c r="ID87" s="18">
        <f t="shared" si="389"/>
        <v>0.20675353020206966</v>
      </c>
      <c r="IE87" s="18">
        <f t="shared" si="389"/>
        <v>0.16725442859522638</v>
      </c>
      <c r="IF87" s="18">
        <f t="shared" si="389"/>
        <v>4.8057758049379617E-2</v>
      </c>
      <c r="IG87" s="18">
        <f t="shared" si="389"/>
        <v>6.6863814184422221E-2</v>
      </c>
      <c r="IH87" s="18">
        <f t="shared" si="389"/>
        <v>2.8094252407451226E-4</v>
      </c>
      <c r="II87" s="18">
        <f t="shared" si="389"/>
        <v>2.1431633047276272E-2</v>
      </c>
      <c r="IJ87" s="18">
        <f t="shared" si="389"/>
        <v>2.9852075215510226E-2</v>
      </c>
      <c r="IK87" s="18">
        <f t="shared" si="389"/>
        <v>2.2335542801272396E-2</v>
      </c>
      <c r="IL87" s="18">
        <f t="shared" si="389"/>
        <v>5.7304729159539755E-2</v>
      </c>
      <c r="IM87" s="18">
        <f t="shared" si="389"/>
        <v>1.5110119569287997E-2</v>
      </c>
      <c r="IN87" s="18">
        <f t="shared" si="389"/>
        <v>5.564281453914921E-2</v>
      </c>
      <c r="IO87" s="18">
        <f t="shared" si="389"/>
        <v>3.2908218088607111E-2</v>
      </c>
      <c r="IP87" s="18">
        <f t="shared" si="389"/>
        <v>1.8320093549139271E-3</v>
      </c>
      <c r="IQ87" s="18">
        <f t="shared" si="389"/>
        <v>6.0321686803685604E-2</v>
      </c>
      <c r="IR87" s="18">
        <f t="shared" si="389"/>
        <v>1.3759963441766665E-2</v>
      </c>
      <c r="IS87" s="18">
        <f t="shared" si="389"/>
        <v>4.7990113311526583E-2</v>
      </c>
      <c r="IT87" s="18">
        <f t="shared" si="389"/>
        <v>4.450439497535974E-2</v>
      </c>
      <c r="IU87" s="18">
        <f t="shared" si="389"/>
        <v>1.5968272751559764E-3</v>
      </c>
      <c r="IV87" s="18">
        <f t="shared" si="389"/>
        <v>0.11442319204701445</v>
      </c>
      <c r="IW87" s="18">
        <f t="shared" si="389"/>
        <v>5.7929674555707855E-2</v>
      </c>
      <c r="IX87" s="18">
        <f t="shared" si="389"/>
        <v>1.9046758711717571E-2</v>
      </c>
      <c r="IY87" s="18">
        <f t="shared" ref="IY87:LJ87" si="390">ABS(IY67-IY47)</f>
        <v>2.2107345761873676E-3</v>
      </c>
      <c r="IZ87" s="18">
        <f t="shared" si="390"/>
        <v>1.036058961512959E-2</v>
      </c>
      <c r="JA87" s="18">
        <f t="shared" si="390"/>
        <v>5.4680481155006344E-2</v>
      </c>
      <c r="JB87" s="18">
        <f t="shared" si="390"/>
        <v>2.867392355426529E-2</v>
      </c>
      <c r="JC87" s="18">
        <f t="shared" si="390"/>
        <v>2.5719976689915269E-2</v>
      </c>
      <c r="JD87" s="18">
        <f t="shared" si="390"/>
        <v>6.80777291601012E-2</v>
      </c>
      <c r="JE87" s="18">
        <f t="shared" si="390"/>
        <v>1.2619547517661235E-2</v>
      </c>
      <c r="JF87" s="18">
        <f t="shared" si="390"/>
        <v>3.9761735999242973E-3</v>
      </c>
      <c r="JG87" s="18">
        <f t="shared" si="390"/>
        <v>1.6423168081002505E-2</v>
      </c>
      <c r="JH87" s="18">
        <f t="shared" si="390"/>
        <v>5.6811325529042153E-2</v>
      </c>
      <c r="JI87" s="18">
        <f t="shared" si="390"/>
        <v>3.8026037187290362E-2</v>
      </c>
      <c r="JJ87" s="18">
        <f t="shared" si="390"/>
        <v>2.5321882993481537E-2</v>
      </c>
      <c r="JK87" s="18">
        <f t="shared" si="390"/>
        <v>4.1721147403083358E-2</v>
      </c>
      <c r="JL87" s="18">
        <f t="shared" si="390"/>
        <v>1.9740805467048261E-2</v>
      </c>
      <c r="JM87" s="18">
        <f t="shared" si="390"/>
        <v>2.5858857926579826E-2</v>
      </c>
      <c r="JN87" s="18">
        <f t="shared" si="390"/>
        <v>1.5380191895560613E-2</v>
      </c>
      <c r="JO87" s="18">
        <f t="shared" si="390"/>
        <v>1.5732896660676121E-2</v>
      </c>
      <c r="JP87" s="18">
        <f t="shared" si="390"/>
        <v>4.681664421494014E-2</v>
      </c>
      <c r="JQ87" s="18">
        <f t="shared" si="390"/>
        <v>5.0035183813077477E-2</v>
      </c>
      <c r="JR87" s="18">
        <f t="shared" si="390"/>
        <v>0.10691772385395398</v>
      </c>
      <c r="JS87" s="18">
        <f t="shared" si="390"/>
        <v>0.13029364367541307</v>
      </c>
      <c r="JT87" s="18">
        <f t="shared" si="390"/>
        <v>6.145824913233755E-2</v>
      </c>
      <c r="JU87" s="18">
        <f t="shared" si="390"/>
        <v>6.4335040466221766E-2</v>
      </c>
      <c r="JV87" s="18">
        <f t="shared" si="390"/>
        <v>0.14347267010529791</v>
      </c>
      <c r="JW87" s="18">
        <f t="shared" si="390"/>
        <v>0.14893248105213674</v>
      </c>
      <c r="JX87" s="18">
        <f t="shared" si="390"/>
        <v>1.6290895468760946E-2</v>
      </c>
      <c r="JY87" s="18">
        <f t="shared" si="390"/>
        <v>9.1155975977618153E-2</v>
      </c>
      <c r="JZ87" s="18">
        <f t="shared" si="390"/>
        <v>2.0961695324505092E-3</v>
      </c>
      <c r="KA87" s="18">
        <f t="shared" si="390"/>
        <v>8.1242222086936877E-3</v>
      </c>
      <c r="KB87" s="18">
        <f t="shared" si="390"/>
        <v>5.6523363251620745E-2</v>
      </c>
      <c r="KC87" s="18">
        <f t="shared" si="390"/>
        <v>3.2973316423809629E-2</v>
      </c>
      <c r="KD87" s="18">
        <f t="shared" si="390"/>
        <v>3.0508633977851252E-2</v>
      </c>
      <c r="KE87" s="18">
        <f t="shared" si="390"/>
        <v>1.3866977446718276E-2</v>
      </c>
      <c r="KF87" s="18">
        <f t="shared" si="390"/>
        <v>1.6425990500847698E-2</v>
      </c>
      <c r="KG87" s="18">
        <f t="shared" si="390"/>
        <v>3.1566103867997186E-2</v>
      </c>
      <c r="KH87" s="18">
        <f t="shared" si="390"/>
        <v>5.2540561153696763E-2</v>
      </c>
      <c r="KI87" s="18">
        <f t="shared" si="390"/>
        <v>2.8303530544126404E-2</v>
      </c>
      <c r="KJ87" s="18">
        <f t="shared" si="390"/>
        <v>4.2089328417875486E-2</v>
      </c>
      <c r="KK87" s="18">
        <f t="shared" si="390"/>
        <v>3.7241986760036365E-2</v>
      </c>
      <c r="KL87" s="18">
        <f t="shared" si="390"/>
        <v>8.9935915119183849E-3</v>
      </c>
      <c r="KM87" s="18">
        <f t="shared" si="390"/>
        <v>4.3191124708886738E-2</v>
      </c>
      <c r="KN87" s="18">
        <f t="shared" si="390"/>
        <v>4.8490987525565965E-3</v>
      </c>
      <c r="KO87" s="18">
        <f t="shared" si="390"/>
        <v>5.155197042473586E-2</v>
      </c>
      <c r="KP87" s="18">
        <f t="shared" si="390"/>
        <v>9.7086377521192757E-3</v>
      </c>
      <c r="KQ87" s="18">
        <f t="shared" si="390"/>
        <v>7.8987348822780606E-2</v>
      </c>
      <c r="KR87" s="18">
        <f t="shared" si="390"/>
        <v>0.14656836507822546</v>
      </c>
      <c r="KS87" s="18">
        <f t="shared" si="390"/>
        <v>8.3853222795028159E-2</v>
      </c>
      <c r="KT87" s="18">
        <f t="shared" si="390"/>
        <v>0.21914276037879504</v>
      </c>
      <c r="KU87" s="18">
        <f t="shared" si="390"/>
        <v>0.13688340354258</v>
      </c>
      <c r="KV87" s="18">
        <f t="shared" si="390"/>
        <v>3.9229439654684839E-2</v>
      </c>
      <c r="KW87" s="18">
        <f t="shared" si="390"/>
        <v>2.8055798900237794E-2</v>
      </c>
      <c r="KX87" s="18">
        <f t="shared" si="390"/>
        <v>9.4737475292540341E-3</v>
      </c>
      <c r="KY87" s="18">
        <f t="shared" si="390"/>
        <v>1.6833024161486049E-2</v>
      </c>
      <c r="KZ87" s="18">
        <f t="shared" si="390"/>
        <v>1.5107365234502484E-2</v>
      </c>
      <c r="LA87" s="18">
        <f t="shared" si="390"/>
        <v>1.3211769623976688E-2</v>
      </c>
      <c r="LB87" s="18">
        <f t="shared" si="390"/>
        <v>2.1698835971823663E-2</v>
      </c>
      <c r="LC87" s="18">
        <f t="shared" si="390"/>
        <v>6.1410608186469567E-2</v>
      </c>
      <c r="LD87" s="18">
        <f t="shared" si="390"/>
        <v>2.1675829034310812E-2</v>
      </c>
      <c r="LE87" s="18">
        <f t="shared" si="390"/>
        <v>5.2638883029813455E-2</v>
      </c>
      <c r="LF87" s="18">
        <f t="shared" si="390"/>
        <v>1.4085145928509513E-2</v>
      </c>
      <c r="LG87" s="18">
        <f t="shared" si="390"/>
        <v>2.3166006239369041E-2</v>
      </c>
      <c r="LH87" s="18">
        <f t="shared" si="390"/>
        <v>6.0558412548482571E-2</v>
      </c>
      <c r="LI87" s="18">
        <f t="shared" si="390"/>
        <v>2.7892731325079162E-3</v>
      </c>
      <c r="LJ87" s="18">
        <f t="shared" si="390"/>
        <v>5.9213250738622381E-2</v>
      </c>
      <c r="LK87" s="18">
        <f t="shared" ref="LK87:LW87" si="391">ABS(LK67-LK47)</f>
        <v>9.8900431565755009E-2</v>
      </c>
      <c r="LL87" s="18">
        <f t="shared" si="391"/>
        <v>0.19830620790041548</v>
      </c>
      <c r="LM87" s="18">
        <f t="shared" si="391"/>
        <v>4.3996908123063283E-2</v>
      </c>
      <c r="LN87" s="18">
        <f t="shared" si="391"/>
        <v>1.1257120411207286E-2</v>
      </c>
      <c r="LO87" s="18">
        <f t="shared" si="391"/>
        <v>2.1221120783708136E-2</v>
      </c>
      <c r="LP87" s="18">
        <f t="shared" si="391"/>
        <v>3.8820203358553074E-2</v>
      </c>
      <c r="LQ87" s="18">
        <f t="shared" si="391"/>
        <v>1.2229442867167095E-3</v>
      </c>
      <c r="LR87" s="18">
        <f t="shared" si="391"/>
        <v>3.553996191191891E-2</v>
      </c>
      <c r="LS87" s="18">
        <f t="shared" si="391"/>
        <v>5.1165545592257139E-2</v>
      </c>
      <c r="LT87" s="18">
        <f t="shared" si="391"/>
        <v>2.7774210916817088E-2</v>
      </c>
      <c r="LU87" s="18">
        <f t="shared" si="391"/>
        <v>3.0290369937305994E-2</v>
      </c>
      <c r="LV87" s="18">
        <f t="shared" si="391"/>
        <v>0.20226176390405404</v>
      </c>
      <c r="LW87" s="16">
        <f t="shared" si="391"/>
        <v>2.2420956407930293E-3</v>
      </c>
    </row>
    <row r="88" spans="1:335" x14ac:dyDescent="0.3">
      <c r="A88" s="15">
        <v>2019</v>
      </c>
      <c r="B88" s="18">
        <f t="shared" si="379"/>
        <v>5.672031910027861E-2</v>
      </c>
      <c r="C88" s="18">
        <f t="shared" ref="C88:BN88" si="392">ABS(C68-C48)</f>
        <v>0.13144453855270105</v>
      </c>
      <c r="D88" s="18">
        <f t="shared" si="392"/>
        <v>8.6600173632069177E-2</v>
      </c>
      <c r="E88" s="18">
        <f t="shared" si="392"/>
        <v>0.13269289329617073</v>
      </c>
      <c r="F88" s="18">
        <f t="shared" si="392"/>
        <v>6.7950613741188604E-2</v>
      </c>
      <c r="G88" s="18">
        <f t="shared" si="392"/>
        <v>1.8170412228377883E-2</v>
      </c>
      <c r="H88" s="18">
        <f t="shared" si="392"/>
        <v>4.5432544272960396E-2</v>
      </c>
      <c r="I88" s="18">
        <f t="shared" si="392"/>
        <v>7.4787216568974468E-3</v>
      </c>
      <c r="J88" s="18">
        <f t="shared" si="392"/>
        <v>8.0922829255516748E-2</v>
      </c>
      <c r="K88" s="18">
        <f t="shared" si="392"/>
        <v>1.6169579741446616E-2</v>
      </c>
      <c r="L88" s="18">
        <f t="shared" si="392"/>
        <v>4.0169364862821411E-2</v>
      </c>
      <c r="M88" s="18">
        <f t="shared" si="392"/>
        <v>3.3873983094840909E-3</v>
      </c>
      <c r="N88" s="18">
        <f t="shared" si="392"/>
        <v>0.17088661535046412</v>
      </c>
      <c r="O88" s="18">
        <f t="shared" si="392"/>
        <v>0.16853788629901167</v>
      </c>
      <c r="P88" s="18">
        <f t="shared" si="392"/>
        <v>7.5074209948711168E-2</v>
      </c>
      <c r="Q88" s="18">
        <f t="shared" si="392"/>
        <v>2.3558241823325554E-2</v>
      </c>
      <c r="R88" s="18">
        <f t="shared" si="392"/>
        <v>5.1277378398216222E-3</v>
      </c>
      <c r="S88" s="18">
        <f t="shared" si="392"/>
        <v>9.443764772240093E-2</v>
      </c>
      <c r="T88" s="18">
        <f t="shared" si="392"/>
        <v>2.7382780900225778E-2</v>
      </c>
      <c r="U88" s="18">
        <f t="shared" si="392"/>
        <v>6.1993506637937845E-2</v>
      </c>
      <c r="V88" s="18">
        <f t="shared" si="392"/>
        <v>1.798083029406855E-2</v>
      </c>
      <c r="W88" s="18">
        <f t="shared" si="392"/>
        <v>1.5456606976796711E-2</v>
      </c>
      <c r="X88" s="18">
        <f t="shared" si="392"/>
        <v>1.2877263655081156E-2</v>
      </c>
      <c r="Y88" s="18">
        <f t="shared" si="392"/>
        <v>3.7925179805158304E-2</v>
      </c>
      <c r="Z88" s="18">
        <f t="shared" si="392"/>
        <v>2.1116147702262E-2</v>
      </c>
      <c r="AA88" s="18">
        <f t="shared" si="392"/>
        <v>0.12099882369782289</v>
      </c>
      <c r="AB88" s="18">
        <f t="shared" si="392"/>
        <v>4.2758417130938753E-2</v>
      </c>
      <c r="AC88" s="18">
        <f t="shared" si="392"/>
        <v>9.7636945046398749E-3</v>
      </c>
      <c r="AD88" s="18">
        <f t="shared" si="392"/>
        <v>4.4527208716957978E-2</v>
      </c>
      <c r="AE88" s="18">
        <f t="shared" si="392"/>
        <v>8.1231771105912037E-2</v>
      </c>
      <c r="AF88" s="18">
        <f t="shared" si="392"/>
        <v>1.499869669902032E-2</v>
      </c>
      <c r="AG88" s="18">
        <f t="shared" si="392"/>
        <v>1.2635176673239545E-2</v>
      </c>
      <c r="AH88" s="18">
        <f t="shared" si="392"/>
        <v>2.1872945123790011E-2</v>
      </c>
      <c r="AI88" s="18">
        <f t="shared" si="392"/>
        <v>7.0107858639489873E-2</v>
      </c>
      <c r="AJ88" s="18">
        <f t="shared" si="392"/>
        <v>7.7825631181138721E-3</v>
      </c>
      <c r="AK88" s="18">
        <f t="shared" si="392"/>
        <v>9.5292318789483854E-3</v>
      </c>
      <c r="AL88" s="18">
        <f t="shared" si="392"/>
        <v>1.0854582049563577E-2</v>
      </c>
      <c r="AM88" s="18">
        <f t="shared" si="392"/>
        <v>6.0482879319309624E-2</v>
      </c>
      <c r="AN88" s="18">
        <f t="shared" si="392"/>
        <v>1.502463744226179E-2</v>
      </c>
      <c r="AO88" s="18">
        <f t="shared" si="392"/>
        <v>2.5069265315113443E-2</v>
      </c>
      <c r="AP88" s="18">
        <f t="shared" si="392"/>
        <v>7.1873820052712978E-2</v>
      </c>
      <c r="AQ88" s="18">
        <f t="shared" si="392"/>
        <v>5.7605733787674918E-2</v>
      </c>
      <c r="AR88" s="18">
        <f t="shared" si="392"/>
        <v>3.3395036463186312E-3</v>
      </c>
      <c r="AS88" s="18">
        <f t="shared" si="392"/>
        <v>2.196680515010152E-2</v>
      </c>
      <c r="AT88" s="18">
        <f t="shared" si="392"/>
        <v>7.6719979417642192E-2</v>
      </c>
      <c r="AU88" s="18">
        <f t="shared" si="392"/>
        <v>8.6685531866264709E-2</v>
      </c>
      <c r="AV88" s="18">
        <f t="shared" si="392"/>
        <v>6.3993152378126306E-2</v>
      </c>
      <c r="AW88" s="18">
        <f t="shared" si="392"/>
        <v>4.2671370131591169E-2</v>
      </c>
      <c r="AX88" s="18">
        <f t="shared" si="392"/>
        <v>7.8496268339857678E-2</v>
      </c>
      <c r="AY88" s="18">
        <f t="shared" si="392"/>
        <v>6.5083606732044441E-2</v>
      </c>
      <c r="AZ88" s="18">
        <f t="shared" si="392"/>
        <v>6.7672463788147452E-2</v>
      </c>
      <c r="BA88" s="18">
        <f t="shared" si="392"/>
        <v>2.2810665820021725E-2</v>
      </c>
      <c r="BB88" s="18">
        <f t="shared" si="392"/>
        <v>1.8610846304549955E-2</v>
      </c>
      <c r="BC88" s="18">
        <f t="shared" si="392"/>
        <v>8.0597709768772341E-2</v>
      </c>
      <c r="BD88" s="18">
        <f t="shared" si="392"/>
        <v>0.12451755066056283</v>
      </c>
      <c r="BE88" s="18">
        <f t="shared" si="392"/>
        <v>5.727822567028093E-2</v>
      </c>
      <c r="BF88" s="18">
        <f t="shared" si="392"/>
        <v>6.5696638776698846E-2</v>
      </c>
      <c r="BG88" s="18">
        <f t="shared" si="392"/>
        <v>9.7986097372253278E-2</v>
      </c>
      <c r="BH88" s="18">
        <f t="shared" si="392"/>
        <v>8.2369026298526993E-2</v>
      </c>
      <c r="BI88" s="18">
        <f t="shared" si="392"/>
        <v>6.1928499214521648E-2</v>
      </c>
      <c r="BJ88" s="18">
        <f t="shared" si="392"/>
        <v>1.7283250676013856E-2</v>
      </c>
      <c r="BK88" s="18">
        <f t="shared" si="392"/>
        <v>1.5158652648548931E-3</v>
      </c>
      <c r="BL88" s="18">
        <f t="shared" si="392"/>
        <v>2.0662823118463569E-3</v>
      </c>
      <c r="BM88" s="18">
        <f t="shared" si="392"/>
        <v>6.7845657567271456E-3</v>
      </c>
      <c r="BN88" s="18">
        <f t="shared" si="392"/>
        <v>0.1136661737142407</v>
      </c>
      <c r="BO88" s="18">
        <f t="shared" ref="BO88:DZ88" si="393">ABS(BO68-BO48)</f>
        <v>8.9987599619975156E-2</v>
      </c>
      <c r="BP88" s="18">
        <f t="shared" si="393"/>
        <v>1.6753451397113261E-2</v>
      </c>
      <c r="BQ88" s="18">
        <f t="shared" si="393"/>
        <v>5.7987018204728791E-2</v>
      </c>
      <c r="BR88" s="18">
        <f t="shared" si="393"/>
        <v>3.4759035591048648E-2</v>
      </c>
      <c r="BS88" s="18">
        <f t="shared" si="393"/>
        <v>0.1214788068552265</v>
      </c>
      <c r="BT88" s="18">
        <f t="shared" si="393"/>
        <v>2.5573107033040388E-2</v>
      </c>
      <c r="BU88" s="18">
        <f t="shared" si="393"/>
        <v>5.5664507365053018E-2</v>
      </c>
      <c r="BV88" s="18">
        <f t="shared" si="393"/>
        <v>8.7797590385237934E-3</v>
      </c>
      <c r="BW88" s="18">
        <f t="shared" si="393"/>
        <v>8.4723042363634482E-2</v>
      </c>
      <c r="BX88" s="18">
        <f t="shared" si="393"/>
        <v>3.6349656654824147E-2</v>
      </c>
      <c r="BY88" s="18">
        <f t="shared" si="393"/>
        <v>8.2733994750953999E-2</v>
      </c>
      <c r="BZ88" s="18">
        <f t="shared" si="393"/>
        <v>0.17912038549992715</v>
      </c>
      <c r="CA88" s="18">
        <f t="shared" si="393"/>
        <v>3.1408980563767758E-2</v>
      </c>
      <c r="CB88" s="18">
        <f t="shared" si="393"/>
        <v>7.6210554610577796E-2</v>
      </c>
      <c r="CC88" s="18">
        <f t="shared" si="393"/>
        <v>0.1007829271701195</v>
      </c>
      <c r="CD88" s="18">
        <f t="shared" si="393"/>
        <v>2.9993516996916769E-2</v>
      </c>
      <c r="CE88" s="18">
        <f t="shared" si="393"/>
        <v>9.5028698538655698E-2</v>
      </c>
      <c r="CF88" s="18">
        <f t="shared" si="393"/>
        <v>8.21974635419781E-2</v>
      </c>
      <c r="CG88" s="18">
        <f t="shared" si="393"/>
        <v>6.6396410207714085E-2</v>
      </c>
      <c r="CH88" s="18">
        <f t="shared" si="393"/>
        <v>0.13138464642500913</v>
      </c>
      <c r="CI88" s="18">
        <f t="shared" si="393"/>
        <v>4.3044582541166942E-2</v>
      </c>
      <c r="CJ88" s="18">
        <f t="shared" si="393"/>
        <v>1.6981682370024176E-3</v>
      </c>
      <c r="CK88" s="18">
        <f t="shared" si="393"/>
        <v>2.5024790001830555E-2</v>
      </c>
      <c r="CL88" s="18">
        <f t="shared" si="393"/>
        <v>4.0212536226425843E-2</v>
      </c>
      <c r="CM88" s="18">
        <f t="shared" si="393"/>
        <v>0.12276761453902008</v>
      </c>
      <c r="CN88" s="18">
        <f t="shared" si="393"/>
        <v>7.4895764497301343E-2</v>
      </c>
      <c r="CO88" s="18">
        <f t="shared" si="393"/>
        <v>4.5239736041636225E-3</v>
      </c>
      <c r="CP88" s="18">
        <f t="shared" si="393"/>
        <v>5.0964796038820953E-2</v>
      </c>
      <c r="CQ88" s="18">
        <f t="shared" si="393"/>
        <v>1.1498547639268164E-3</v>
      </c>
      <c r="CR88" s="18">
        <f t="shared" si="393"/>
        <v>0.15281022176041981</v>
      </c>
      <c r="CS88" s="18">
        <f t="shared" si="393"/>
        <v>0.16893148486121012</v>
      </c>
      <c r="CT88" s="18">
        <f t="shared" si="393"/>
        <v>2.0288335026521456E-2</v>
      </c>
      <c r="CU88" s="18">
        <f t="shared" si="393"/>
        <v>6.9375889700747373E-3</v>
      </c>
      <c r="CV88" s="18">
        <f t="shared" si="393"/>
        <v>2.96548192690409E-2</v>
      </c>
      <c r="CW88" s="18">
        <f t="shared" si="393"/>
        <v>4.8946222856063759E-2</v>
      </c>
      <c r="CX88" s="18">
        <f t="shared" si="393"/>
        <v>0.16874190912392883</v>
      </c>
      <c r="CY88" s="18">
        <f t="shared" si="393"/>
        <v>1.6590222105650088E-2</v>
      </c>
      <c r="CZ88" s="18">
        <f t="shared" si="393"/>
        <v>3.3635748123054116E-2</v>
      </c>
      <c r="DA88" s="18">
        <f t="shared" si="393"/>
        <v>4.6180827303999528E-2</v>
      </c>
      <c r="DB88" s="18">
        <f t="shared" si="393"/>
        <v>9.4586853700560802E-2</v>
      </c>
      <c r="DC88" s="18">
        <f t="shared" si="393"/>
        <v>0.15173335275179689</v>
      </c>
      <c r="DD88" s="18">
        <f t="shared" si="393"/>
        <v>5.6766955109918138E-3</v>
      </c>
      <c r="DE88" s="18">
        <f t="shared" si="393"/>
        <v>4.2744649578030813E-2</v>
      </c>
      <c r="DF88" s="18">
        <f t="shared" si="393"/>
        <v>8.6519470275214339E-2</v>
      </c>
      <c r="DG88" s="18">
        <f t="shared" si="393"/>
        <v>4.3799052473463163E-2</v>
      </c>
      <c r="DH88" s="18">
        <f t="shared" si="393"/>
        <v>9.9755141250164214E-2</v>
      </c>
      <c r="DI88" s="18">
        <f t="shared" si="393"/>
        <v>0.10189495361207457</v>
      </c>
      <c r="DJ88" s="18">
        <f t="shared" si="393"/>
        <v>2.2346707784717312E-2</v>
      </c>
      <c r="DK88" s="18">
        <f t="shared" si="393"/>
        <v>4.0226541064758814E-2</v>
      </c>
      <c r="DL88" s="18">
        <f t="shared" si="393"/>
        <v>4.835170870078187E-2</v>
      </c>
      <c r="DM88" s="18">
        <f t="shared" si="393"/>
        <v>3.3993376544563025E-2</v>
      </c>
      <c r="DN88" s="18">
        <f t="shared" si="393"/>
        <v>7.2238994820156277E-2</v>
      </c>
      <c r="DO88" s="18">
        <f t="shared" si="393"/>
        <v>7.2096754043569078E-3</v>
      </c>
      <c r="DP88" s="18">
        <f t="shared" si="393"/>
        <v>9.0643932441732966E-3</v>
      </c>
      <c r="DQ88" s="18">
        <f t="shared" si="393"/>
        <v>5.2192169895334706E-2</v>
      </c>
      <c r="DR88" s="18">
        <f t="shared" si="393"/>
        <v>3.1039418436000693E-2</v>
      </c>
      <c r="DS88" s="18">
        <f t="shared" si="393"/>
        <v>7.6561393623165719E-3</v>
      </c>
      <c r="DT88" s="18">
        <f t="shared" si="393"/>
        <v>0.11254347152257388</v>
      </c>
      <c r="DU88" s="18">
        <f t="shared" si="393"/>
        <v>2.6238455965763824E-2</v>
      </c>
      <c r="DV88" s="18">
        <f t="shared" si="393"/>
        <v>2.1394080499674117E-2</v>
      </c>
      <c r="DW88" s="18">
        <f t="shared" si="393"/>
        <v>2.0123307118480038E-2</v>
      </c>
      <c r="DX88" s="18">
        <f t="shared" si="393"/>
        <v>3.210150207237461E-2</v>
      </c>
      <c r="DY88" s="18">
        <f t="shared" si="393"/>
        <v>3.8978490521237141E-2</v>
      </c>
      <c r="DZ88" s="18">
        <f t="shared" si="393"/>
        <v>0.10203005222692596</v>
      </c>
      <c r="EA88" s="18">
        <f t="shared" ref="EA88:GL88" si="394">ABS(EA68-EA48)</f>
        <v>6.4294522438574475E-2</v>
      </c>
      <c r="EB88" s="18">
        <f t="shared" si="394"/>
        <v>3.4022801711974804E-2</v>
      </c>
      <c r="EC88" s="18">
        <f t="shared" si="394"/>
        <v>1.8020654416382231E-2</v>
      </c>
      <c r="ED88" s="18">
        <f t="shared" si="394"/>
        <v>7.8806906818360778E-2</v>
      </c>
      <c r="EE88" s="18">
        <f t="shared" si="394"/>
        <v>5.5456172920151703E-2</v>
      </c>
      <c r="EF88" s="18">
        <f t="shared" si="394"/>
        <v>4.5589489994322052E-2</v>
      </c>
      <c r="EG88" s="18">
        <f t="shared" si="394"/>
        <v>6.6909734802999887E-2</v>
      </c>
      <c r="EH88" s="18">
        <f t="shared" si="394"/>
        <v>0.14614632907378422</v>
      </c>
      <c r="EI88" s="18">
        <f t="shared" si="394"/>
        <v>4.7360695305112666E-2</v>
      </c>
      <c r="EJ88" s="18">
        <f t="shared" si="394"/>
        <v>9.3387836718668016E-2</v>
      </c>
      <c r="EK88" s="18">
        <f t="shared" si="394"/>
        <v>9.9552381080435126E-2</v>
      </c>
      <c r="EL88" s="18">
        <f t="shared" si="394"/>
        <v>2.2414850472026737E-3</v>
      </c>
      <c r="EM88" s="18">
        <f t="shared" si="394"/>
        <v>5.154241774028695E-2</v>
      </c>
      <c r="EN88" s="18">
        <f t="shared" si="394"/>
        <v>4.5949101154276972E-2</v>
      </c>
      <c r="EO88" s="18">
        <f t="shared" si="394"/>
        <v>7.0194840532901537E-2</v>
      </c>
      <c r="EP88" s="18">
        <f t="shared" si="394"/>
        <v>5.8596898140772624E-2</v>
      </c>
      <c r="EQ88" s="18">
        <f t="shared" si="394"/>
        <v>9.8096464422191998E-2</v>
      </c>
      <c r="ER88" s="18">
        <f t="shared" si="394"/>
        <v>0.11248809174150121</v>
      </c>
      <c r="ES88" s="18">
        <f t="shared" si="394"/>
        <v>1.1985312146850502E-3</v>
      </c>
      <c r="ET88" s="18">
        <f t="shared" si="394"/>
        <v>1.1737659072358186E-2</v>
      </c>
      <c r="EU88" s="18">
        <f t="shared" si="394"/>
        <v>9.4131241402028637E-2</v>
      </c>
      <c r="EV88" s="18">
        <f t="shared" si="394"/>
        <v>0.11604964039923837</v>
      </c>
      <c r="EW88" s="18">
        <f t="shared" si="394"/>
        <v>8.2575708264915837E-2</v>
      </c>
      <c r="EX88" s="18">
        <f t="shared" si="394"/>
        <v>1.4537106911290398E-2</v>
      </c>
      <c r="EY88" s="18">
        <f t="shared" si="394"/>
        <v>1.9427282083933628E-2</v>
      </c>
      <c r="EZ88" s="18">
        <f t="shared" si="394"/>
        <v>2.9979404284502298E-2</v>
      </c>
      <c r="FA88" s="18">
        <f t="shared" si="394"/>
        <v>5.8436142366418253E-2</v>
      </c>
      <c r="FB88" s="18">
        <f t="shared" si="394"/>
        <v>0.16139490787505217</v>
      </c>
      <c r="FC88" s="18">
        <f t="shared" si="394"/>
        <v>3.6447370750090358E-3</v>
      </c>
      <c r="FD88" s="18">
        <f t="shared" si="394"/>
        <v>4.321691229336061E-2</v>
      </c>
      <c r="FE88" s="18">
        <f t="shared" si="394"/>
        <v>4.2233903476770779E-2</v>
      </c>
      <c r="FF88" s="18">
        <f t="shared" si="394"/>
        <v>5.4044350247157785E-2</v>
      </c>
      <c r="FG88" s="18">
        <f t="shared" si="394"/>
        <v>7.0559678575387974E-2</v>
      </c>
      <c r="FH88" s="18">
        <f t="shared" si="394"/>
        <v>0.14249840436383543</v>
      </c>
      <c r="FI88" s="18">
        <f t="shared" si="394"/>
        <v>8.5248930761240294E-3</v>
      </c>
      <c r="FJ88" s="18">
        <f t="shared" si="394"/>
        <v>0.13041226178032539</v>
      </c>
      <c r="FK88" s="18">
        <f t="shared" si="394"/>
        <v>6.8356739285618862E-2</v>
      </c>
      <c r="FL88" s="18">
        <f t="shared" si="394"/>
        <v>6.9067598941253541E-2</v>
      </c>
      <c r="FM88" s="18">
        <f t="shared" si="394"/>
        <v>1.6976628192807486E-2</v>
      </c>
      <c r="FN88" s="18">
        <f t="shared" si="394"/>
        <v>1.1203730780834975E-2</v>
      </c>
      <c r="FO88" s="18">
        <f t="shared" si="394"/>
        <v>0.10953400618124243</v>
      </c>
      <c r="FP88" s="18">
        <f t="shared" si="394"/>
        <v>2.6115658968327682E-2</v>
      </c>
      <c r="FQ88" s="18">
        <f t="shared" si="394"/>
        <v>6.6048063161153608E-2</v>
      </c>
      <c r="FR88" s="18">
        <f t="shared" si="394"/>
        <v>7.9212966947965369E-2</v>
      </c>
      <c r="FS88" s="18">
        <f t="shared" si="394"/>
        <v>2.0077916096036708E-2</v>
      </c>
      <c r="FT88" s="18">
        <f t="shared" si="394"/>
        <v>4.8886443102897692E-2</v>
      </c>
      <c r="FU88" s="18">
        <f t="shared" si="394"/>
        <v>2.1754197731250313E-2</v>
      </c>
      <c r="FV88" s="18">
        <f t="shared" si="394"/>
        <v>8.3045123839359247E-3</v>
      </c>
      <c r="FW88" s="18">
        <f t="shared" si="394"/>
        <v>5.0867176327931363E-2</v>
      </c>
      <c r="FX88" s="18">
        <f t="shared" si="394"/>
        <v>2.255724498362921E-2</v>
      </c>
      <c r="FY88" s="18">
        <f t="shared" si="394"/>
        <v>4.8917049384346656E-2</v>
      </c>
      <c r="FZ88" s="18">
        <f t="shared" si="394"/>
        <v>3.8513488397678819E-2</v>
      </c>
      <c r="GA88" s="18">
        <f t="shared" si="394"/>
        <v>2.174111615051888E-2</v>
      </c>
      <c r="GB88" s="18">
        <f t="shared" si="394"/>
        <v>2.9878608087695158E-2</v>
      </c>
      <c r="GC88" s="18">
        <f t="shared" si="394"/>
        <v>3.6260856839379962E-2</v>
      </c>
      <c r="GD88" s="18">
        <f t="shared" si="394"/>
        <v>5.1250403795202848E-2</v>
      </c>
      <c r="GE88" s="18">
        <f t="shared" si="394"/>
        <v>0.12629266467958011</v>
      </c>
      <c r="GF88" s="18">
        <f t="shared" si="394"/>
        <v>5.2806010789144403E-2</v>
      </c>
      <c r="GG88" s="18">
        <f t="shared" si="394"/>
        <v>9.8019158938632667E-2</v>
      </c>
      <c r="GH88" s="18">
        <f t="shared" si="394"/>
        <v>0.17781044776792643</v>
      </c>
      <c r="GI88" s="18">
        <f t="shared" si="394"/>
        <v>2.4785767476325216E-2</v>
      </c>
      <c r="GJ88" s="18">
        <f t="shared" si="394"/>
        <v>3.5748925211699867E-2</v>
      </c>
      <c r="GK88" s="18">
        <f t="shared" si="394"/>
        <v>0.10150164577496637</v>
      </c>
      <c r="GL88" s="18">
        <f t="shared" si="394"/>
        <v>0.18893327867906506</v>
      </c>
      <c r="GM88" s="18">
        <f t="shared" ref="GM88:IX88" si="395">ABS(GM68-GM48)</f>
        <v>8.1493675663321108E-2</v>
      </c>
      <c r="GN88" s="18">
        <f t="shared" si="395"/>
        <v>0.10130678458805359</v>
      </c>
      <c r="GO88" s="18">
        <f t="shared" si="395"/>
        <v>2.0673965165630914E-2</v>
      </c>
      <c r="GP88" s="18">
        <f t="shared" si="395"/>
        <v>1.4705460530029135E-2</v>
      </c>
      <c r="GQ88" s="18">
        <f t="shared" si="395"/>
        <v>8.6865668149651132E-2</v>
      </c>
      <c r="GR88" s="18">
        <f t="shared" si="395"/>
        <v>6.0078544840916515E-2</v>
      </c>
      <c r="GS88" s="18">
        <f t="shared" si="395"/>
        <v>3.8169883810411143E-2</v>
      </c>
      <c r="GT88" s="18">
        <f t="shared" si="395"/>
        <v>7.463591387706503E-2</v>
      </c>
      <c r="GU88" s="18">
        <f t="shared" si="395"/>
        <v>4.1690913823448555E-2</v>
      </c>
      <c r="GV88" s="18">
        <f t="shared" si="395"/>
        <v>8.4852495541334227E-2</v>
      </c>
      <c r="GW88" s="18">
        <f t="shared" si="395"/>
        <v>5.4118409703537762E-2</v>
      </c>
      <c r="GX88" s="18">
        <f t="shared" si="395"/>
        <v>8.5353931628350255E-2</v>
      </c>
      <c r="GY88" s="18">
        <f t="shared" si="395"/>
        <v>0.13303578579926612</v>
      </c>
      <c r="GZ88" s="18">
        <f t="shared" si="395"/>
        <v>4.6007759701507445E-2</v>
      </c>
      <c r="HA88" s="18">
        <f t="shared" si="395"/>
        <v>5.8683559505968097E-2</v>
      </c>
      <c r="HB88" s="18">
        <f t="shared" si="395"/>
        <v>1.8723371499452357E-2</v>
      </c>
      <c r="HC88" s="18">
        <f t="shared" si="395"/>
        <v>5.0537737480903733E-2</v>
      </c>
      <c r="HD88" s="18">
        <f t="shared" si="395"/>
        <v>1.5286717475217898E-2</v>
      </c>
      <c r="HE88" s="18">
        <f t="shared" si="395"/>
        <v>7.7480900552694854E-2</v>
      </c>
      <c r="HF88" s="18">
        <f t="shared" si="395"/>
        <v>4.4380234010563444E-2</v>
      </c>
      <c r="HG88" s="18">
        <f t="shared" si="395"/>
        <v>2.7961052220824678E-2</v>
      </c>
      <c r="HH88" s="18">
        <f t="shared" si="395"/>
        <v>2.3228269542172955E-2</v>
      </c>
      <c r="HI88" s="18">
        <f t="shared" si="395"/>
        <v>1.0949602165133687E-2</v>
      </c>
      <c r="HJ88" s="18">
        <f t="shared" si="395"/>
        <v>5.5360148747486404E-3</v>
      </c>
      <c r="HK88" s="18">
        <f t="shared" si="395"/>
        <v>9.3904447447780093E-2</v>
      </c>
      <c r="HL88" s="18">
        <f t="shared" si="395"/>
        <v>6.8131121368531583E-2</v>
      </c>
      <c r="HM88" s="18">
        <f t="shared" si="395"/>
        <v>8.4760310602080557E-2</v>
      </c>
      <c r="HN88" s="18">
        <f t="shared" si="395"/>
        <v>2.5588774256928182E-2</v>
      </c>
      <c r="HO88" s="18">
        <f t="shared" si="395"/>
        <v>2.3183475177523061E-2</v>
      </c>
      <c r="HP88" s="18">
        <f t="shared" si="395"/>
        <v>3.0226282967323992E-2</v>
      </c>
      <c r="HQ88" s="18">
        <f t="shared" si="395"/>
        <v>5.9391996561625471E-3</v>
      </c>
      <c r="HR88" s="18">
        <f t="shared" si="395"/>
        <v>2.6630509840704975E-2</v>
      </c>
      <c r="HS88" s="18">
        <f t="shared" si="395"/>
        <v>2.1450434785917391E-2</v>
      </c>
      <c r="HT88" s="18">
        <f t="shared" si="395"/>
        <v>6.5999322019835716E-4</v>
      </c>
      <c r="HU88" s="18">
        <f t="shared" si="395"/>
        <v>3.8222033953101475E-2</v>
      </c>
      <c r="HV88" s="18">
        <f t="shared" si="395"/>
        <v>0.13534482156544958</v>
      </c>
      <c r="HW88" s="18">
        <f t="shared" si="395"/>
        <v>4.9138133663172101E-2</v>
      </c>
      <c r="HX88" s="18">
        <f t="shared" si="395"/>
        <v>2.2192536159859333E-2</v>
      </c>
      <c r="HY88" s="18">
        <f t="shared" si="395"/>
        <v>3.7588411215451367E-2</v>
      </c>
      <c r="HZ88" s="18">
        <f t="shared" si="395"/>
        <v>5.4035882287063935E-2</v>
      </c>
      <c r="IA88" s="18">
        <f t="shared" si="395"/>
        <v>1.7493557324530465E-2</v>
      </c>
      <c r="IB88" s="18">
        <f t="shared" si="395"/>
        <v>6.4343411387770832E-2</v>
      </c>
      <c r="IC88" s="18">
        <f t="shared" si="395"/>
        <v>7.0809172867669912E-3</v>
      </c>
      <c r="ID88" s="18">
        <f t="shared" si="395"/>
        <v>4.9278167218111846E-2</v>
      </c>
      <c r="IE88" s="18">
        <f t="shared" si="395"/>
        <v>0.13180537461619335</v>
      </c>
      <c r="IF88" s="18">
        <f t="shared" si="395"/>
        <v>3.8708631027440987E-2</v>
      </c>
      <c r="IG88" s="18">
        <f t="shared" si="395"/>
        <v>8.4501661227341707E-2</v>
      </c>
      <c r="IH88" s="18">
        <f t="shared" si="395"/>
        <v>2.4898542815837699E-2</v>
      </c>
      <c r="II88" s="18">
        <f t="shared" si="395"/>
        <v>5.1277665952889961E-2</v>
      </c>
      <c r="IJ88" s="18">
        <f t="shared" si="395"/>
        <v>4.7072223925116563E-2</v>
      </c>
      <c r="IK88" s="18">
        <f t="shared" si="395"/>
        <v>3.5420982127579381E-2</v>
      </c>
      <c r="IL88" s="18">
        <f t="shared" si="395"/>
        <v>6.8323983795342991E-2</v>
      </c>
      <c r="IM88" s="18">
        <f t="shared" si="395"/>
        <v>1.6696552356894934E-2</v>
      </c>
      <c r="IN88" s="18">
        <f t="shared" si="395"/>
        <v>7.6753671545949975E-2</v>
      </c>
      <c r="IO88" s="18">
        <f t="shared" si="395"/>
        <v>1.7894017068135426E-2</v>
      </c>
      <c r="IP88" s="18">
        <f t="shared" si="395"/>
        <v>0.10096570852651843</v>
      </c>
      <c r="IQ88" s="18">
        <f t="shared" si="395"/>
        <v>9.590251196838262E-2</v>
      </c>
      <c r="IR88" s="18">
        <f t="shared" si="395"/>
        <v>3.2563532915316495E-2</v>
      </c>
      <c r="IS88" s="18">
        <f t="shared" si="395"/>
        <v>3.1398629832897651E-2</v>
      </c>
      <c r="IT88" s="18">
        <f t="shared" si="395"/>
        <v>7.9290681515245584E-2</v>
      </c>
      <c r="IU88" s="18">
        <f t="shared" si="395"/>
        <v>1.4713528559876732E-2</v>
      </c>
      <c r="IV88" s="18">
        <f t="shared" si="395"/>
        <v>7.9559605517866561E-3</v>
      </c>
      <c r="IW88" s="18">
        <f t="shared" si="395"/>
        <v>2.4041024478130002E-3</v>
      </c>
      <c r="IX88" s="18">
        <f t="shared" si="395"/>
        <v>1.1272737788818599E-3</v>
      </c>
      <c r="IY88" s="18">
        <f t="shared" ref="IY88:LJ88" si="396">ABS(IY68-IY48)</f>
        <v>3.7583075115307729E-2</v>
      </c>
      <c r="IZ88" s="18">
        <f t="shared" si="396"/>
        <v>5.907127228983669E-2</v>
      </c>
      <c r="JA88" s="18">
        <f t="shared" si="396"/>
        <v>5.5562200567601527E-3</v>
      </c>
      <c r="JB88" s="18">
        <f t="shared" si="396"/>
        <v>5.1234257237093073E-2</v>
      </c>
      <c r="JC88" s="18">
        <f t="shared" si="396"/>
        <v>5.2530947374310522E-2</v>
      </c>
      <c r="JD88" s="18">
        <f t="shared" si="396"/>
        <v>6.6403112824189869E-4</v>
      </c>
      <c r="JE88" s="18">
        <f t="shared" si="396"/>
        <v>3.7485576802593346E-3</v>
      </c>
      <c r="JF88" s="18">
        <f t="shared" si="396"/>
        <v>3.2305863487522041E-2</v>
      </c>
      <c r="JG88" s="18">
        <f t="shared" si="396"/>
        <v>2.9395507393486675E-2</v>
      </c>
      <c r="JH88" s="18">
        <f t="shared" si="396"/>
        <v>5.0042368466611142E-2</v>
      </c>
      <c r="JI88" s="18">
        <f t="shared" si="396"/>
        <v>2.2912852947400919E-2</v>
      </c>
      <c r="JJ88" s="18">
        <f t="shared" si="396"/>
        <v>8.2113409102058055E-2</v>
      </c>
      <c r="JK88" s="18">
        <f t="shared" si="396"/>
        <v>0.15283595111995818</v>
      </c>
      <c r="JL88" s="18">
        <f t="shared" si="396"/>
        <v>0.11321624346414561</v>
      </c>
      <c r="JM88" s="18">
        <f t="shared" si="396"/>
        <v>5.0716155548743702E-2</v>
      </c>
      <c r="JN88" s="18">
        <f t="shared" si="396"/>
        <v>3.724119421839811E-2</v>
      </c>
      <c r="JO88" s="18">
        <f t="shared" si="396"/>
        <v>5.8025445075553211E-2</v>
      </c>
      <c r="JP88" s="18">
        <f t="shared" si="396"/>
        <v>7.9281135208416814E-2</v>
      </c>
      <c r="JQ88" s="18">
        <f t="shared" si="396"/>
        <v>2.0687349189576765E-3</v>
      </c>
      <c r="JR88" s="18">
        <f t="shared" si="396"/>
        <v>7.8874051434482367E-2</v>
      </c>
      <c r="JS88" s="18">
        <f t="shared" si="396"/>
        <v>4.4389908208426476E-3</v>
      </c>
      <c r="JT88" s="18">
        <f t="shared" si="396"/>
        <v>9.9551721099125356E-2</v>
      </c>
      <c r="JU88" s="18">
        <f t="shared" si="396"/>
        <v>4.1124237731664126E-2</v>
      </c>
      <c r="JV88" s="18">
        <f t="shared" si="396"/>
        <v>2.4158589866201896E-2</v>
      </c>
      <c r="JW88" s="18">
        <f t="shared" si="396"/>
        <v>8.1938665474464212E-2</v>
      </c>
      <c r="JX88" s="18">
        <f t="shared" si="396"/>
        <v>4.6385042331163279E-2</v>
      </c>
      <c r="JY88" s="18">
        <f t="shared" si="396"/>
        <v>1.0759624129960565E-2</v>
      </c>
      <c r="JZ88" s="18">
        <f t="shared" si="396"/>
        <v>4.6556149554346005E-2</v>
      </c>
      <c r="KA88" s="18">
        <f t="shared" si="396"/>
        <v>3.5237611822027393E-3</v>
      </c>
      <c r="KB88" s="18">
        <f t="shared" si="396"/>
        <v>2.8398511914077579E-2</v>
      </c>
      <c r="KC88" s="18">
        <f t="shared" si="396"/>
        <v>1.194557266476326E-3</v>
      </c>
      <c r="KD88" s="18">
        <f t="shared" si="396"/>
        <v>5.6268748075825825E-2</v>
      </c>
      <c r="KE88" s="18">
        <f t="shared" si="396"/>
        <v>1.4572244860773464E-2</v>
      </c>
      <c r="KF88" s="18">
        <f t="shared" si="396"/>
        <v>0.14161749498240167</v>
      </c>
      <c r="KG88" s="18">
        <f t="shared" si="396"/>
        <v>3.7298223380415607E-2</v>
      </c>
      <c r="KH88" s="18">
        <f t="shared" si="396"/>
        <v>1.8698855614445148E-2</v>
      </c>
      <c r="KI88" s="18">
        <f t="shared" si="396"/>
        <v>3.4649863396717107E-2</v>
      </c>
      <c r="KJ88" s="18">
        <f t="shared" si="396"/>
        <v>1.1280610104451569E-2</v>
      </c>
      <c r="KK88" s="18">
        <f t="shared" si="396"/>
        <v>1.2815421612861477E-2</v>
      </c>
      <c r="KL88" s="18">
        <f t="shared" si="396"/>
        <v>2.0942851977958227E-2</v>
      </c>
      <c r="KM88" s="18">
        <f t="shared" si="396"/>
        <v>0.11128801582245218</v>
      </c>
      <c r="KN88" s="18">
        <f t="shared" si="396"/>
        <v>0.17381305670334979</v>
      </c>
      <c r="KO88" s="18">
        <f t="shared" si="396"/>
        <v>2.2955658303978055E-2</v>
      </c>
      <c r="KP88" s="18">
        <f t="shared" si="396"/>
        <v>9.4289168821618752E-2</v>
      </c>
      <c r="KQ88" s="18">
        <f t="shared" si="396"/>
        <v>1.3423254782077676E-2</v>
      </c>
      <c r="KR88" s="18">
        <f t="shared" si="396"/>
        <v>4.7195237498588671E-2</v>
      </c>
      <c r="KS88" s="18">
        <f t="shared" si="396"/>
        <v>5.6239637911386364E-2</v>
      </c>
      <c r="KT88" s="18">
        <f t="shared" si="396"/>
        <v>8.992371612093264E-3</v>
      </c>
      <c r="KU88" s="18">
        <f t="shared" si="396"/>
        <v>4.7427600450163365E-3</v>
      </c>
      <c r="KV88" s="18">
        <f t="shared" si="396"/>
        <v>2.3358585423635558E-2</v>
      </c>
      <c r="KW88" s="18">
        <f t="shared" si="396"/>
        <v>2.7985341045469236E-2</v>
      </c>
      <c r="KX88" s="18">
        <f t="shared" si="396"/>
        <v>1.0406497194185849E-2</v>
      </c>
      <c r="KY88" s="18">
        <f t="shared" si="396"/>
        <v>0.1171805678459511</v>
      </c>
      <c r="KZ88" s="18">
        <f t="shared" si="396"/>
        <v>6.9282267782212886E-3</v>
      </c>
      <c r="LA88" s="18">
        <f t="shared" si="396"/>
        <v>6.2515594422645759E-2</v>
      </c>
      <c r="LB88" s="18">
        <f t="shared" si="396"/>
        <v>8.8752794332005169E-3</v>
      </c>
      <c r="LC88" s="18">
        <f t="shared" si="396"/>
        <v>2.0785644442748302E-2</v>
      </c>
      <c r="LD88" s="18">
        <f t="shared" si="396"/>
        <v>6.8365098535325436E-2</v>
      </c>
      <c r="LE88" s="18">
        <f t="shared" si="396"/>
        <v>5.2466361399695849E-2</v>
      </c>
      <c r="LF88" s="18">
        <f t="shared" si="396"/>
        <v>7.2936074921986838E-2</v>
      </c>
      <c r="LG88" s="18">
        <f t="shared" si="396"/>
        <v>2.5304971747458771E-3</v>
      </c>
      <c r="LH88" s="18">
        <f t="shared" si="396"/>
        <v>6.1390870734286923E-2</v>
      </c>
      <c r="LI88" s="18">
        <f t="shared" si="396"/>
        <v>2.4667532367298531E-2</v>
      </c>
      <c r="LJ88" s="18">
        <f t="shared" si="396"/>
        <v>0.11775179410454698</v>
      </c>
      <c r="LK88" s="18">
        <f t="shared" ref="LK88:LW88" si="397">ABS(LK68-LK48)</f>
        <v>9.4447486634853806E-2</v>
      </c>
      <c r="LL88" s="18">
        <f t="shared" si="397"/>
        <v>1.5721751208307821E-2</v>
      </c>
      <c r="LM88" s="18">
        <f t="shared" si="397"/>
        <v>0.1503571577966854</v>
      </c>
      <c r="LN88" s="18">
        <f t="shared" si="397"/>
        <v>8.0268921860561226E-3</v>
      </c>
      <c r="LO88" s="18">
        <f t="shared" si="397"/>
        <v>3.2619022039909407E-2</v>
      </c>
      <c r="LP88" s="18">
        <f t="shared" si="397"/>
        <v>8.2918679230046088E-2</v>
      </c>
      <c r="LQ88" s="18">
        <f t="shared" si="397"/>
        <v>2.182045114565806E-2</v>
      </c>
      <c r="LR88" s="18">
        <f t="shared" si="397"/>
        <v>0.15460384421054491</v>
      </c>
      <c r="LS88" s="18">
        <f t="shared" si="397"/>
        <v>9.214241335565887E-2</v>
      </c>
      <c r="LT88" s="18">
        <f t="shared" si="397"/>
        <v>3.1571565027343651E-2</v>
      </c>
      <c r="LU88" s="18">
        <f t="shared" si="397"/>
        <v>4.0634507233588996E-2</v>
      </c>
      <c r="LV88" s="18">
        <f t="shared" si="397"/>
        <v>7.5780187987399772E-2</v>
      </c>
      <c r="LW88" s="16">
        <f t="shared" si="397"/>
        <v>1.4238924745875875E-2</v>
      </c>
    </row>
    <row r="89" spans="1:335" x14ac:dyDescent="0.3">
      <c r="A89" s="29" t="s">
        <v>11</v>
      </c>
      <c r="B89" s="22">
        <f>MAX(B69:B88)</f>
        <v>0.18506989936473461</v>
      </c>
      <c r="C89" s="22">
        <f t="shared" ref="C89:BN89" si="398">MAX(C69:C88)</f>
        <v>0.13144453855270105</v>
      </c>
      <c r="D89" s="22">
        <f t="shared" si="398"/>
        <v>0.12749575608909847</v>
      </c>
      <c r="E89" s="22">
        <f t="shared" si="398"/>
        <v>0.17240193504800005</v>
      </c>
      <c r="F89" s="22">
        <f t="shared" si="398"/>
        <v>0.11568497555958457</v>
      </c>
      <c r="G89" s="22">
        <f t="shared" si="398"/>
        <v>0.13739119396030275</v>
      </c>
      <c r="H89" s="22">
        <f t="shared" si="398"/>
        <v>0.12169857331034614</v>
      </c>
      <c r="I89" s="22">
        <f t="shared" si="398"/>
        <v>0.10018044048174801</v>
      </c>
      <c r="J89" s="22">
        <f t="shared" si="398"/>
        <v>0.14203149766470202</v>
      </c>
      <c r="K89" s="22">
        <f t="shared" si="398"/>
        <v>0.11441315298091603</v>
      </c>
      <c r="L89" s="22">
        <f t="shared" si="398"/>
        <v>5.9991013014716488E-2</v>
      </c>
      <c r="M89" s="22">
        <f t="shared" si="398"/>
        <v>0.12774939596236598</v>
      </c>
      <c r="N89" s="22">
        <f t="shared" si="398"/>
        <v>0.17088661535046412</v>
      </c>
      <c r="O89" s="22">
        <f t="shared" si="398"/>
        <v>0.16853788629901167</v>
      </c>
      <c r="P89" s="22">
        <f t="shared" si="398"/>
        <v>0.11112413561341894</v>
      </c>
      <c r="Q89" s="22">
        <f t="shared" si="398"/>
        <v>0.11983502810708291</v>
      </c>
      <c r="R89" s="22">
        <f t="shared" si="398"/>
        <v>7.4545446662978521E-2</v>
      </c>
      <c r="S89" s="22">
        <f t="shared" si="398"/>
        <v>9.443764772240093E-2</v>
      </c>
      <c r="T89" s="22">
        <f t="shared" si="398"/>
        <v>9.708549722841231E-2</v>
      </c>
      <c r="U89" s="22">
        <f t="shared" si="398"/>
        <v>0.12172684840871012</v>
      </c>
      <c r="V89" s="22">
        <f t="shared" si="398"/>
        <v>0.30020179251145784</v>
      </c>
      <c r="W89" s="22">
        <f t="shared" si="398"/>
        <v>0.21749661409577281</v>
      </c>
      <c r="X89" s="22">
        <f t="shared" si="398"/>
        <v>0.15566109564579766</v>
      </c>
      <c r="Y89" s="22">
        <f t="shared" si="398"/>
        <v>0.11553921030749581</v>
      </c>
      <c r="Z89" s="22">
        <f t="shared" si="398"/>
        <v>6.8261121921046275E-2</v>
      </c>
      <c r="AA89" s="22">
        <f t="shared" si="398"/>
        <v>0.1712649812335737</v>
      </c>
      <c r="AB89" s="22">
        <f t="shared" si="398"/>
        <v>9.8743011776533773E-2</v>
      </c>
      <c r="AC89" s="22">
        <f t="shared" si="398"/>
        <v>7.199865185374961E-2</v>
      </c>
      <c r="AD89" s="22">
        <f t="shared" si="398"/>
        <v>9.7766869369146137E-2</v>
      </c>
      <c r="AE89" s="22">
        <f t="shared" si="398"/>
        <v>0.13406840781109752</v>
      </c>
      <c r="AF89" s="22">
        <f t="shared" si="398"/>
        <v>9.2719034684406676E-2</v>
      </c>
      <c r="AG89" s="22">
        <f t="shared" si="398"/>
        <v>9.1799308742250244E-2</v>
      </c>
      <c r="AH89" s="22">
        <f t="shared" si="398"/>
        <v>8.0496645027289926E-2</v>
      </c>
      <c r="AI89" s="22">
        <f t="shared" si="398"/>
        <v>0.15987486113030763</v>
      </c>
      <c r="AJ89" s="22">
        <f t="shared" si="398"/>
        <v>6.6372322179498455E-2</v>
      </c>
      <c r="AK89" s="22">
        <f t="shared" si="398"/>
        <v>9.7241129565304507E-2</v>
      </c>
      <c r="AL89" s="22">
        <f t="shared" si="398"/>
        <v>6.6492799261859803E-2</v>
      </c>
      <c r="AM89" s="22">
        <f t="shared" si="398"/>
        <v>8.9184390064563801E-2</v>
      </c>
      <c r="AN89" s="22">
        <f t="shared" si="398"/>
        <v>8.9973756318089904E-2</v>
      </c>
      <c r="AO89" s="22">
        <f t="shared" si="398"/>
        <v>4.9714533866919791E-2</v>
      </c>
      <c r="AP89" s="22">
        <f t="shared" si="398"/>
        <v>0.16474941029640877</v>
      </c>
      <c r="AQ89" s="22">
        <f t="shared" si="398"/>
        <v>8.0721472420745705E-2</v>
      </c>
      <c r="AR89" s="22">
        <f t="shared" si="398"/>
        <v>8.8983230764621446E-2</v>
      </c>
      <c r="AS89" s="22">
        <f t="shared" si="398"/>
        <v>8.1329624985101656E-2</v>
      </c>
      <c r="AT89" s="22">
        <f t="shared" si="398"/>
        <v>0.12450397179273032</v>
      </c>
      <c r="AU89" s="22">
        <f t="shared" si="398"/>
        <v>9.9543537491383949E-2</v>
      </c>
      <c r="AV89" s="22">
        <f t="shared" si="398"/>
        <v>8.0880546935749309E-2</v>
      </c>
      <c r="AW89" s="22">
        <f t="shared" si="398"/>
        <v>0.10198417785991978</v>
      </c>
      <c r="AX89" s="22">
        <f t="shared" si="398"/>
        <v>0.12672745513467432</v>
      </c>
      <c r="AY89" s="22">
        <f t="shared" si="398"/>
        <v>9.640776569785181E-2</v>
      </c>
      <c r="AZ89" s="22">
        <f t="shared" si="398"/>
        <v>0.1630327376513655</v>
      </c>
      <c r="BA89" s="22">
        <f t="shared" si="398"/>
        <v>0.14909093490431491</v>
      </c>
      <c r="BB89" s="22">
        <f t="shared" si="398"/>
        <v>0.18387511112649402</v>
      </c>
      <c r="BC89" s="22">
        <f t="shared" si="398"/>
        <v>0.1646479654151769</v>
      </c>
      <c r="BD89" s="22">
        <f t="shared" si="398"/>
        <v>0.28264611416124596</v>
      </c>
      <c r="BE89" s="22">
        <f t="shared" si="398"/>
        <v>0.18863720727415079</v>
      </c>
      <c r="BF89" s="22">
        <f t="shared" si="398"/>
        <v>0.15883453512638768</v>
      </c>
      <c r="BG89" s="22">
        <f t="shared" si="398"/>
        <v>0.22609266601346634</v>
      </c>
      <c r="BH89" s="22">
        <f t="shared" si="398"/>
        <v>0.17321846268711938</v>
      </c>
      <c r="BI89" s="22">
        <f t="shared" si="398"/>
        <v>0.15978214503484883</v>
      </c>
      <c r="BJ89" s="22">
        <f t="shared" si="398"/>
        <v>0.21848371135826034</v>
      </c>
      <c r="BK89" s="22">
        <f t="shared" si="398"/>
        <v>6.8192742996378675E-2</v>
      </c>
      <c r="BL89" s="22">
        <f t="shared" si="398"/>
        <v>0.13541353217691665</v>
      </c>
      <c r="BM89" s="22">
        <f t="shared" si="398"/>
        <v>6.4920109588543329E-2</v>
      </c>
      <c r="BN89" s="22">
        <f t="shared" si="398"/>
        <v>0.1136661737142407</v>
      </c>
      <c r="BO89" s="22">
        <f t="shared" ref="BO89:DZ89" si="399">MAX(BO69:BO88)</f>
        <v>8.9987599619975156E-2</v>
      </c>
      <c r="BP89" s="22">
        <f t="shared" si="399"/>
        <v>8.8270205960059384E-2</v>
      </c>
      <c r="BQ89" s="22">
        <f t="shared" si="399"/>
        <v>0.1245851466625123</v>
      </c>
      <c r="BR89" s="22">
        <f t="shared" si="399"/>
        <v>0.17023837156001609</v>
      </c>
      <c r="BS89" s="22">
        <f t="shared" si="399"/>
        <v>0.1214788068552265</v>
      </c>
      <c r="BT89" s="22">
        <f t="shared" si="399"/>
        <v>5.3531042060032452E-2</v>
      </c>
      <c r="BU89" s="22">
        <f t="shared" si="399"/>
        <v>0.11978751816520761</v>
      </c>
      <c r="BV89" s="22">
        <f t="shared" si="399"/>
        <v>0.1190714151020239</v>
      </c>
      <c r="BW89" s="22">
        <f t="shared" si="399"/>
        <v>0.10935200988832033</v>
      </c>
      <c r="BX89" s="22">
        <f t="shared" si="399"/>
        <v>0.1053772959903902</v>
      </c>
      <c r="BY89" s="22">
        <f t="shared" si="399"/>
        <v>8.2733994750953999E-2</v>
      </c>
      <c r="BZ89" s="22">
        <f t="shared" si="399"/>
        <v>0.24196656989464482</v>
      </c>
      <c r="CA89" s="22">
        <f t="shared" si="399"/>
        <v>0.12891129537903778</v>
      </c>
      <c r="CB89" s="22">
        <f t="shared" si="399"/>
        <v>0.1648247487303518</v>
      </c>
      <c r="CC89" s="22">
        <f t="shared" si="399"/>
        <v>0.11268627768412109</v>
      </c>
      <c r="CD89" s="22">
        <f t="shared" si="399"/>
        <v>0.14705874330818697</v>
      </c>
      <c r="CE89" s="22">
        <f t="shared" si="399"/>
        <v>9.5028698538655698E-2</v>
      </c>
      <c r="CF89" s="22">
        <f t="shared" si="399"/>
        <v>8.8615468797989649E-2</v>
      </c>
      <c r="CG89" s="22">
        <f t="shared" si="399"/>
        <v>0.12592235498783966</v>
      </c>
      <c r="CH89" s="22">
        <f t="shared" si="399"/>
        <v>0.13138464642500913</v>
      </c>
      <c r="CI89" s="22">
        <f t="shared" si="399"/>
        <v>8.9569243526309961E-2</v>
      </c>
      <c r="CJ89" s="22">
        <f t="shared" si="399"/>
        <v>9.0970717428659864E-2</v>
      </c>
      <c r="CK89" s="22">
        <f t="shared" si="399"/>
        <v>8.4277879184914306E-2</v>
      </c>
      <c r="CL89" s="22">
        <f t="shared" si="399"/>
        <v>0.11360907389523656</v>
      </c>
      <c r="CM89" s="22">
        <f t="shared" si="399"/>
        <v>0.1657970384331694</v>
      </c>
      <c r="CN89" s="22">
        <f t="shared" si="399"/>
        <v>0.14022277795246829</v>
      </c>
      <c r="CO89" s="22">
        <f t="shared" si="399"/>
        <v>0.23179572646185409</v>
      </c>
      <c r="CP89" s="22">
        <f t="shared" si="399"/>
        <v>0.1847883741919894</v>
      </c>
      <c r="CQ89" s="22">
        <f t="shared" si="399"/>
        <v>0.1831292801190344</v>
      </c>
      <c r="CR89" s="22">
        <f t="shared" si="399"/>
        <v>0.22940118378218977</v>
      </c>
      <c r="CS89" s="22">
        <f t="shared" si="399"/>
        <v>0.21428571484407294</v>
      </c>
      <c r="CT89" s="22">
        <f t="shared" si="399"/>
        <v>0.10494408299690014</v>
      </c>
      <c r="CU89" s="22">
        <f t="shared" si="399"/>
        <v>9.3663171450582672E-2</v>
      </c>
      <c r="CV89" s="22">
        <f t="shared" si="399"/>
        <v>9.2202701424595135E-2</v>
      </c>
      <c r="CW89" s="22">
        <f t="shared" si="399"/>
        <v>0.1036303002461389</v>
      </c>
      <c r="CX89" s="22">
        <f t="shared" si="399"/>
        <v>0.22827688852599859</v>
      </c>
      <c r="CY89" s="22">
        <f t="shared" si="399"/>
        <v>0.12080483330957026</v>
      </c>
      <c r="CZ89" s="22">
        <f t="shared" si="399"/>
        <v>0.11428792720147407</v>
      </c>
      <c r="DA89" s="22">
        <f t="shared" si="399"/>
        <v>0.18592175193489202</v>
      </c>
      <c r="DB89" s="22">
        <f t="shared" si="399"/>
        <v>9.4586853700560802E-2</v>
      </c>
      <c r="DC89" s="22">
        <f t="shared" si="399"/>
        <v>0.15173335275179689</v>
      </c>
      <c r="DD89" s="22">
        <f t="shared" si="399"/>
        <v>9.865321967120716E-2</v>
      </c>
      <c r="DE89" s="22">
        <f t="shared" si="399"/>
        <v>0.10204789274407311</v>
      </c>
      <c r="DF89" s="22">
        <f t="shared" si="399"/>
        <v>0.15561002494236031</v>
      </c>
      <c r="DG89" s="22">
        <f t="shared" si="399"/>
        <v>0.13106785483736849</v>
      </c>
      <c r="DH89" s="22">
        <f t="shared" si="399"/>
        <v>9.9755141250164214E-2</v>
      </c>
      <c r="DI89" s="22">
        <f t="shared" si="399"/>
        <v>0.15360065678582324</v>
      </c>
      <c r="DJ89" s="22">
        <f t="shared" si="399"/>
        <v>0.10335434730572901</v>
      </c>
      <c r="DK89" s="22">
        <f t="shared" si="399"/>
        <v>7.7092745920681327E-2</v>
      </c>
      <c r="DL89" s="22">
        <f t="shared" si="399"/>
        <v>0.13079362567387243</v>
      </c>
      <c r="DM89" s="22">
        <f t="shared" si="399"/>
        <v>0.10834951369701423</v>
      </c>
      <c r="DN89" s="22">
        <f t="shared" si="399"/>
        <v>0.10874202148023956</v>
      </c>
      <c r="DO89" s="22">
        <f t="shared" si="399"/>
        <v>8.9543641688865749E-2</v>
      </c>
      <c r="DP89" s="22">
        <f t="shared" si="399"/>
        <v>0.11470129910722238</v>
      </c>
      <c r="DQ89" s="22">
        <f t="shared" si="399"/>
        <v>0.2167372715741257</v>
      </c>
      <c r="DR89" s="22">
        <f t="shared" si="399"/>
        <v>0.18766469069389047</v>
      </c>
      <c r="DS89" s="22">
        <f t="shared" si="399"/>
        <v>8.9304206965263755E-2</v>
      </c>
      <c r="DT89" s="22">
        <f t="shared" si="399"/>
        <v>0.12604200537283933</v>
      </c>
      <c r="DU89" s="22">
        <f t="shared" si="399"/>
        <v>7.7351390292291822E-2</v>
      </c>
      <c r="DV89" s="22">
        <f t="shared" si="399"/>
        <v>0.14154315574016541</v>
      </c>
      <c r="DW89" s="22">
        <f t="shared" si="399"/>
        <v>0.16877984498754467</v>
      </c>
      <c r="DX89" s="22">
        <f t="shared" si="399"/>
        <v>0.15980742936852166</v>
      </c>
      <c r="DY89" s="22">
        <f t="shared" si="399"/>
        <v>8.5527404247299987E-2</v>
      </c>
      <c r="DZ89" s="22">
        <f t="shared" si="399"/>
        <v>0.10203005222692596</v>
      </c>
      <c r="EA89" s="22">
        <f t="shared" ref="EA89:GL89" si="400">MAX(EA69:EA88)</f>
        <v>9.8204882939996296E-2</v>
      </c>
      <c r="EB89" s="22">
        <f t="shared" si="400"/>
        <v>0.12177976246698219</v>
      </c>
      <c r="EC89" s="22">
        <f t="shared" si="400"/>
        <v>0.1144130590621889</v>
      </c>
      <c r="ED89" s="22">
        <f t="shared" si="400"/>
        <v>0.1142664698539122</v>
      </c>
      <c r="EE89" s="22">
        <f t="shared" si="400"/>
        <v>9.2669031906216393E-2</v>
      </c>
      <c r="EF89" s="22">
        <f t="shared" si="400"/>
        <v>0.24769401630683052</v>
      </c>
      <c r="EG89" s="22">
        <f t="shared" si="400"/>
        <v>0.15734768849726244</v>
      </c>
      <c r="EH89" s="22">
        <f t="shared" si="400"/>
        <v>0.14614632907378422</v>
      </c>
      <c r="EI89" s="22">
        <f t="shared" si="400"/>
        <v>0.14979884819870171</v>
      </c>
      <c r="EJ89" s="22">
        <f t="shared" si="400"/>
        <v>0.16387250659639019</v>
      </c>
      <c r="EK89" s="22">
        <f t="shared" si="400"/>
        <v>0.19249141020148108</v>
      </c>
      <c r="EL89" s="22">
        <f t="shared" si="400"/>
        <v>0.16939010222654105</v>
      </c>
      <c r="EM89" s="22">
        <f t="shared" si="400"/>
        <v>7.7739538552350274E-2</v>
      </c>
      <c r="EN89" s="22">
        <f t="shared" si="400"/>
        <v>0.18675628738109368</v>
      </c>
      <c r="EO89" s="22">
        <f t="shared" si="400"/>
        <v>0.19769370964773858</v>
      </c>
      <c r="EP89" s="22">
        <f t="shared" si="400"/>
        <v>0.1344231329601967</v>
      </c>
      <c r="EQ89" s="22">
        <f t="shared" si="400"/>
        <v>0.1815822741910138</v>
      </c>
      <c r="ER89" s="22">
        <f t="shared" si="400"/>
        <v>0.13718819925469861</v>
      </c>
      <c r="ES89" s="22">
        <f t="shared" si="400"/>
        <v>0.10911819194764355</v>
      </c>
      <c r="ET89" s="22">
        <f t="shared" si="400"/>
        <v>0.15590582343710135</v>
      </c>
      <c r="EU89" s="22">
        <f t="shared" si="400"/>
        <v>0.2829745687107097</v>
      </c>
      <c r="EV89" s="22">
        <f t="shared" si="400"/>
        <v>0.19824746481863265</v>
      </c>
      <c r="EW89" s="22">
        <f t="shared" si="400"/>
        <v>0.13784854553954262</v>
      </c>
      <c r="EX89" s="22">
        <f t="shared" si="400"/>
        <v>0.15263460157442466</v>
      </c>
      <c r="EY89" s="22">
        <f t="shared" si="400"/>
        <v>0.12682774578102596</v>
      </c>
      <c r="EZ89" s="22">
        <f t="shared" si="400"/>
        <v>0.11908197665490516</v>
      </c>
      <c r="FA89" s="22">
        <f t="shared" si="400"/>
        <v>9.7112515966886331E-2</v>
      </c>
      <c r="FB89" s="22">
        <f t="shared" si="400"/>
        <v>0.17579603797215915</v>
      </c>
      <c r="FC89" s="22">
        <f t="shared" si="400"/>
        <v>0.17409087779060584</v>
      </c>
      <c r="FD89" s="22">
        <f t="shared" si="400"/>
        <v>0.12013058551690481</v>
      </c>
      <c r="FE89" s="22">
        <f t="shared" si="400"/>
        <v>0.10567040731143029</v>
      </c>
      <c r="FF89" s="22">
        <f t="shared" si="400"/>
        <v>0.18101495881144403</v>
      </c>
      <c r="FG89" s="22">
        <f t="shared" si="400"/>
        <v>0.23006359170797563</v>
      </c>
      <c r="FH89" s="22">
        <f t="shared" si="400"/>
        <v>0.14573084563755734</v>
      </c>
      <c r="FI89" s="22">
        <f t="shared" si="400"/>
        <v>0.10242761211340429</v>
      </c>
      <c r="FJ89" s="22">
        <f t="shared" si="400"/>
        <v>0.13041226178032539</v>
      </c>
      <c r="FK89" s="22">
        <f t="shared" si="400"/>
        <v>7.5678984552552619E-2</v>
      </c>
      <c r="FL89" s="22">
        <f t="shared" si="400"/>
        <v>0.12337949361772821</v>
      </c>
      <c r="FM89" s="22">
        <f t="shared" si="400"/>
        <v>0.11621239199467392</v>
      </c>
      <c r="FN89" s="22">
        <f t="shared" si="400"/>
        <v>0.10386808272792825</v>
      </c>
      <c r="FO89" s="22">
        <f t="shared" si="400"/>
        <v>0.10953400618124243</v>
      </c>
      <c r="FP89" s="22">
        <f t="shared" si="400"/>
        <v>0.16184968976509378</v>
      </c>
      <c r="FQ89" s="22">
        <f t="shared" si="400"/>
        <v>0.15906933910892257</v>
      </c>
      <c r="FR89" s="22">
        <f t="shared" si="400"/>
        <v>0.10562511950003628</v>
      </c>
      <c r="FS89" s="22">
        <f t="shared" si="400"/>
        <v>0.11055104640382307</v>
      </c>
      <c r="FT89" s="22">
        <f t="shared" si="400"/>
        <v>0.11257827820339295</v>
      </c>
      <c r="FU89" s="22">
        <f t="shared" si="400"/>
        <v>0.10166404137742113</v>
      </c>
      <c r="FV89" s="22">
        <f t="shared" si="400"/>
        <v>0.14997944039560351</v>
      </c>
      <c r="FW89" s="22">
        <f t="shared" si="400"/>
        <v>8.658815599808245E-2</v>
      </c>
      <c r="FX89" s="22">
        <f t="shared" si="400"/>
        <v>8.5617510288073795E-2</v>
      </c>
      <c r="FY89" s="22">
        <f t="shared" si="400"/>
        <v>0.12142435927179063</v>
      </c>
      <c r="FZ89" s="22">
        <f t="shared" si="400"/>
        <v>8.238216500815787E-2</v>
      </c>
      <c r="GA89" s="22">
        <f t="shared" si="400"/>
        <v>0.10153635054819266</v>
      </c>
      <c r="GB89" s="22">
        <f t="shared" si="400"/>
        <v>0.22084152751622194</v>
      </c>
      <c r="GC89" s="22">
        <f t="shared" si="400"/>
        <v>0.2305809571084797</v>
      </c>
      <c r="GD89" s="22">
        <f t="shared" si="400"/>
        <v>0.23092932883848183</v>
      </c>
      <c r="GE89" s="22">
        <f t="shared" si="400"/>
        <v>0.23052200513657128</v>
      </c>
      <c r="GF89" s="22">
        <f t="shared" si="400"/>
        <v>0.16550142437512605</v>
      </c>
      <c r="GG89" s="22">
        <f t="shared" si="400"/>
        <v>0.19051862805213493</v>
      </c>
      <c r="GH89" s="22">
        <f t="shared" si="400"/>
        <v>0.19731224815373299</v>
      </c>
      <c r="GI89" s="22">
        <f t="shared" si="400"/>
        <v>0.17587024259516981</v>
      </c>
      <c r="GJ89" s="22">
        <f t="shared" si="400"/>
        <v>0.11468990421575959</v>
      </c>
      <c r="GK89" s="22">
        <f t="shared" si="400"/>
        <v>0.10150164577496637</v>
      </c>
      <c r="GL89" s="22">
        <f t="shared" si="400"/>
        <v>0.22523599090394875</v>
      </c>
      <c r="GM89" s="22">
        <f t="shared" ref="GM89:IX89" si="401">MAX(GM69:GM88)</f>
        <v>0.14810800948330938</v>
      </c>
      <c r="GN89" s="22">
        <f t="shared" si="401"/>
        <v>0.22137263485299896</v>
      </c>
      <c r="GO89" s="22">
        <f t="shared" si="401"/>
        <v>0.10010650526961168</v>
      </c>
      <c r="GP89" s="22">
        <f t="shared" si="401"/>
        <v>0.17075145977226525</v>
      </c>
      <c r="GQ89" s="22">
        <f t="shared" si="401"/>
        <v>0.10762174676881886</v>
      </c>
      <c r="GR89" s="22">
        <f t="shared" si="401"/>
        <v>0.20007034143538038</v>
      </c>
      <c r="GS89" s="22">
        <f t="shared" si="401"/>
        <v>0.11773853434580617</v>
      </c>
      <c r="GT89" s="22">
        <f t="shared" si="401"/>
        <v>0.20667660946979749</v>
      </c>
      <c r="GU89" s="22">
        <f t="shared" si="401"/>
        <v>0.17407431946639634</v>
      </c>
      <c r="GV89" s="22">
        <f t="shared" si="401"/>
        <v>0.13834411771552607</v>
      </c>
      <c r="GW89" s="22">
        <f t="shared" si="401"/>
        <v>0.14241131460534662</v>
      </c>
      <c r="GX89" s="22">
        <f t="shared" si="401"/>
        <v>0.12349378268854216</v>
      </c>
      <c r="GY89" s="22">
        <f t="shared" si="401"/>
        <v>0.13303578579926612</v>
      </c>
      <c r="GZ89" s="22">
        <f t="shared" si="401"/>
        <v>0.12474916863775976</v>
      </c>
      <c r="HA89" s="22">
        <f t="shared" si="401"/>
        <v>0.12336054393794854</v>
      </c>
      <c r="HB89" s="22">
        <f t="shared" si="401"/>
        <v>6.2651261333267094E-2</v>
      </c>
      <c r="HC89" s="22">
        <f t="shared" si="401"/>
        <v>6.6740941882796889E-2</v>
      </c>
      <c r="HD89" s="22">
        <f t="shared" si="401"/>
        <v>5.2894194197647626E-2</v>
      </c>
      <c r="HE89" s="22">
        <f t="shared" si="401"/>
        <v>9.8008667765078883E-2</v>
      </c>
      <c r="HF89" s="22">
        <f t="shared" si="401"/>
        <v>0.15135287536053454</v>
      </c>
      <c r="HG89" s="22">
        <f t="shared" si="401"/>
        <v>0.19054024527567626</v>
      </c>
      <c r="HH89" s="22">
        <f t="shared" si="401"/>
        <v>9.139100666758293E-2</v>
      </c>
      <c r="HI89" s="22">
        <f t="shared" si="401"/>
        <v>9.7517290563427061E-2</v>
      </c>
      <c r="HJ89" s="22">
        <f t="shared" si="401"/>
        <v>0.13073126679165081</v>
      </c>
      <c r="HK89" s="22">
        <f t="shared" si="401"/>
        <v>0.10174093330741807</v>
      </c>
      <c r="HL89" s="22">
        <f t="shared" si="401"/>
        <v>0.16652498767584589</v>
      </c>
      <c r="HM89" s="22">
        <f t="shared" si="401"/>
        <v>0.11944985172150158</v>
      </c>
      <c r="HN89" s="22">
        <f t="shared" si="401"/>
        <v>8.609755364348548E-2</v>
      </c>
      <c r="HO89" s="22">
        <f t="shared" si="401"/>
        <v>0.10455595456086889</v>
      </c>
      <c r="HP89" s="22">
        <f t="shared" si="401"/>
        <v>7.6525510842052891E-2</v>
      </c>
      <c r="HQ89" s="22">
        <f t="shared" si="401"/>
        <v>0.11902808669063009</v>
      </c>
      <c r="HR89" s="22">
        <f t="shared" si="401"/>
        <v>0.11212758975336956</v>
      </c>
      <c r="HS89" s="22">
        <f t="shared" si="401"/>
        <v>0.11510370863562958</v>
      </c>
      <c r="HT89" s="22">
        <f t="shared" si="401"/>
        <v>9.8491155141787745E-2</v>
      </c>
      <c r="HU89" s="22">
        <f t="shared" si="401"/>
        <v>0.19560270693668669</v>
      </c>
      <c r="HV89" s="22">
        <f t="shared" si="401"/>
        <v>0.17421727132041209</v>
      </c>
      <c r="HW89" s="22">
        <f t="shared" si="401"/>
        <v>0.17920625378653532</v>
      </c>
      <c r="HX89" s="22">
        <f t="shared" si="401"/>
        <v>0.14232122618436871</v>
      </c>
      <c r="HY89" s="22">
        <f t="shared" si="401"/>
        <v>0.13795597445967356</v>
      </c>
      <c r="HZ89" s="22">
        <f t="shared" si="401"/>
        <v>0.16466597267410893</v>
      </c>
      <c r="IA89" s="22">
        <f t="shared" si="401"/>
        <v>0.12630498586625621</v>
      </c>
      <c r="IB89" s="22">
        <f t="shared" si="401"/>
        <v>0.13086834453952439</v>
      </c>
      <c r="IC89" s="22">
        <f t="shared" si="401"/>
        <v>0.11237846925425232</v>
      </c>
      <c r="ID89" s="22">
        <f t="shared" si="401"/>
        <v>0.20675353020206966</v>
      </c>
      <c r="IE89" s="22">
        <f t="shared" si="401"/>
        <v>0.16725442859522638</v>
      </c>
      <c r="IF89" s="22">
        <f t="shared" si="401"/>
        <v>5.6286679423779934E-2</v>
      </c>
      <c r="IG89" s="22">
        <f t="shared" si="401"/>
        <v>0.10112234537905485</v>
      </c>
      <c r="IH89" s="22">
        <f t="shared" si="401"/>
        <v>0.1123505437849095</v>
      </c>
      <c r="II89" s="22">
        <f t="shared" si="401"/>
        <v>0.13622782025558433</v>
      </c>
      <c r="IJ89" s="22">
        <f t="shared" si="401"/>
        <v>0.16761698035019768</v>
      </c>
      <c r="IK89" s="22">
        <f t="shared" si="401"/>
        <v>8.1769298370848564E-2</v>
      </c>
      <c r="IL89" s="22">
        <f t="shared" si="401"/>
        <v>0.14473317047041956</v>
      </c>
      <c r="IM89" s="22">
        <f t="shared" si="401"/>
        <v>8.3926575852932173E-2</v>
      </c>
      <c r="IN89" s="22">
        <f t="shared" si="401"/>
        <v>0.14569994737280556</v>
      </c>
      <c r="IO89" s="22">
        <f t="shared" si="401"/>
        <v>6.5038556528637881E-2</v>
      </c>
      <c r="IP89" s="22">
        <f t="shared" si="401"/>
        <v>0.14687016443884243</v>
      </c>
      <c r="IQ89" s="22">
        <f t="shared" si="401"/>
        <v>0.1526068729537452</v>
      </c>
      <c r="IR89" s="22">
        <f t="shared" si="401"/>
        <v>0.12773328898182768</v>
      </c>
      <c r="IS89" s="22">
        <f t="shared" si="401"/>
        <v>0.1381803813642426</v>
      </c>
      <c r="IT89" s="22">
        <f t="shared" si="401"/>
        <v>0.12888660255512424</v>
      </c>
      <c r="IU89" s="22">
        <f t="shared" si="401"/>
        <v>0.10064564456862524</v>
      </c>
      <c r="IV89" s="22">
        <f t="shared" si="401"/>
        <v>0.12384386003738934</v>
      </c>
      <c r="IW89" s="22">
        <f t="shared" si="401"/>
        <v>0.11195927997439256</v>
      </c>
      <c r="IX89" s="22">
        <f t="shared" si="401"/>
        <v>0.12697481742529737</v>
      </c>
      <c r="IY89" s="22">
        <f t="shared" ref="IY89:LJ89" si="402">MAX(IY69:IY88)</f>
        <v>0.19675741630526</v>
      </c>
      <c r="IZ89" s="22">
        <f t="shared" si="402"/>
        <v>0.13952971573147643</v>
      </c>
      <c r="JA89" s="22">
        <f t="shared" si="402"/>
        <v>0.10118148382169045</v>
      </c>
      <c r="JB89" s="22">
        <f t="shared" si="402"/>
        <v>0.12604635569098682</v>
      </c>
      <c r="JC89" s="22">
        <f t="shared" si="402"/>
        <v>0.15437147063139955</v>
      </c>
      <c r="JD89" s="22">
        <f t="shared" si="402"/>
        <v>0.17621910956653541</v>
      </c>
      <c r="JE89" s="22">
        <f t="shared" si="402"/>
        <v>0.14552828662399897</v>
      </c>
      <c r="JF89" s="22">
        <f t="shared" si="402"/>
        <v>0.12696260387132918</v>
      </c>
      <c r="JG89" s="22">
        <f t="shared" si="402"/>
        <v>0.13965530975814977</v>
      </c>
      <c r="JH89" s="22">
        <f t="shared" si="402"/>
        <v>0.18445894049601469</v>
      </c>
      <c r="JI89" s="22">
        <f t="shared" si="402"/>
        <v>0.17252135134039603</v>
      </c>
      <c r="JJ89" s="22">
        <f t="shared" si="402"/>
        <v>0.18205281165542486</v>
      </c>
      <c r="JK89" s="22">
        <f t="shared" si="402"/>
        <v>0.22753167052387624</v>
      </c>
      <c r="JL89" s="22">
        <f t="shared" si="402"/>
        <v>0.25958888301590632</v>
      </c>
      <c r="JM89" s="22">
        <f t="shared" si="402"/>
        <v>0.15262967463232663</v>
      </c>
      <c r="JN89" s="22">
        <f t="shared" si="402"/>
        <v>8.1375414960585424E-2</v>
      </c>
      <c r="JO89" s="22">
        <f t="shared" si="402"/>
        <v>0.10596680107945247</v>
      </c>
      <c r="JP89" s="22">
        <f t="shared" si="402"/>
        <v>0.10445981358531181</v>
      </c>
      <c r="JQ89" s="22">
        <f t="shared" si="402"/>
        <v>0.12722719240044339</v>
      </c>
      <c r="JR89" s="22">
        <f t="shared" si="402"/>
        <v>0.17188607918410881</v>
      </c>
      <c r="JS89" s="22">
        <f t="shared" si="402"/>
        <v>0.17194097475971459</v>
      </c>
      <c r="JT89" s="22">
        <f t="shared" si="402"/>
        <v>0.13588116463085442</v>
      </c>
      <c r="JU89" s="22">
        <f t="shared" si="402"/>
        <v>0.10581293526319557</v>
      </c>
      <c r="JV89" s="22">
        <f t="shared" si="402"/>
        <v>0.14347267010529791</v>
      </c>
      <c r="JW89" s="22">
        <f t="shared" si="402"/>
        <v>0.16066566783019165</v>
      </c>
      <c r="JX89" s="22">
        <f t="shared" si="402"/>
        <v>7.0095111086348583E-2</v>
      </c>
      <c r="JY89" s="22">
        <f t="shared" si="402"/>
        <v>9.1155975977618153E-2</v>
      </c>
      <c r="JZ89" s="22">
        <f t="shared" si="402"/>
        <v>0.12641466804217502</v>
      </c>
      <c r="KA89" s="22">
        <f t="shared" si="402"/>
        <v>0.10396338153801843</v>
      </c>
      <c r="KB89" s="22">
        <f t="shared" si="402"/>
        <v>0.1711180718196883</v>
      </c>
      <c r="KC89" s="22">
        <f t="shared" si="402"/>
        <v>6.4660659965051104E-2</v>
      </c>
      <c r="KD89" s="22">
        <f t="shared" si="402"/>
        <v>6.5850114991794162E-2</v>
      </c>
      <c r="KE89" s="22">
        <f t="shared" si="402"/>
        <v>9.0272824963746889E-2</v>
      </c>
      <c r="KF89" s="22">
        <f t="shared" si="402"/>
        <v>0.15889018609203628</v>
      </c>
      <c r="KG89" s="22">
        <f t="shared" si="402"/>
        <v>0.1223151263554389</v>
      </c>
      <c r="KH89" s="22">
        <f t="shared" si="402"/>
        <v>0.11737628779516573</v>
      </c>
      <c r="KI89" s="22">
        <f t="shared" si="402"/>
        <v>9.9049940017332139E-2</v>
      </c>
      <c r="KJ89" s="22">
        <f t="shared" si="402"/>
        <v>7.8744827701596576E-2</v>
      </c>
      <c r="KK89" s="22">
        <f t="shared" si="402"/>
        <v>8.540218574456715E-2</v>
      </c>
      <c r="KL89" s="22">
        <f t="shared" si="402"/>
        <v>0.17584234894043904</v>
      </c>
      <c r="KM89" s="22">
        <f t="shared" si="402"/>
        <v>0.20874807313437638</v>
      </c>
      <c r="KN89" s="22">
        <f t="shared" si="402"/>
        <v>0.17381305670334979</v>
      </c>
      <c r="KO89" s="22">
        <f t="shared" si="402"/>
        <v>0.13717143143855648</v>
      </c>
      <c r="KP89" s="22">
        <f t="shared" si="402"/>
        <v>0.13095800031296478</v>
      </c>
      <c r="KQ89" s="22">
        <f t="shared" si="402"/>
        <v>0.1413010008589225</v>
      </c>
      <c r="KR89" s="22">
        <f t="shared" si="402"/>
        <v>0.15655938224504251</v>
      </c>
      <c r="KS89" s="22">
        <f t="shared" si="402"/>
        <v>0.15683073137902892</v>
      </c>
      <c r="KT89" s="22">
        <f t="shared" si="402"/>
        <v>0.21914276037879504</v>
      </c>
      <c r="KU89" s="22">
        <f t="shared" si="402"/>
        <v>0.13688340354258</v>
      </c>
      <c r="KV89" s="22">
        <f t="shared" si="402"/>
        <v>0.15024836902531175</v>
      </c>
      <c r="KW89" s="22">
        <f t="shared" si="402"/>
        <v>7.575922787946629E-2</v>
      </c>
      <c r="KX89" s="22">
        <f t="shared" si="402"/>
        <v>8.4383625392115857E-2</v>
      </c>
      <c r="KY89" s="22">
        <f t="shared" si="402"/>
        <v>0.1529819723277932</v>
      </c>
      <c r="KZ89" s="22">
        <f t="shared" si="402"/>
        <v>0.11241384760643869</v>
      </c>
      <c r="LA89" s="22">
        <f t="shared" si="402"/>
        <v>0.10913593158117557</v>
      </c>
      <c r="LB89" s="22">
        <f t="shared" si="402"/>
        <v>0.16482427548536688</v>
      </c>
      <c r="LC89" s="22">
        <f t="shared" si="402"/>
        <v>0.18167480536782604</v>
      </c>
      <c r="LD89" s="22">
        <f t="shared" si="402"/>
        <v>0.13977960658184624</v>
      </c>
      <c r="LE89" s="22">
        <f t="shared" si="402"/>
        <v>0.11461680851382158</v>
      </c>
      <c r="LF89" s="22">
        <f t="shared" si="402"/>
        <v>0.24548888880259817</v>
      </c>
      <c r="LG89" s="22">
        <f t="shared" si="402"/>
        <v>7.4154958607755367E-2</v>
      </c>
      <c r="LH89" s="22">
        <f t="shared" si="402"/>
        <v>9.4577045813274169E-2</v>
      </c>
      <c r="LI89" s="22">
        <f t="shared" si="402"/>
        <v>0.18279444029116898</v>
      </c>
      <c r="LJ89" s="22">
        <f t="shared" si="402"/>
        <v>0.22357869347540127</v>
      </c>
      <c r="LK89" s="22">
        <f t="shared" ref="LK89:LW89" si="403">MAX(LK69:LK88)</f>
        <v>0.11867540289518419</v>
      </c>
      <c r="LL89" s="22">
        <f t="shared" si="403"/>
        <v>0.22783775787629357</v>
      </c>
      <c r="LM89" s="22">
        <f t="shared" si="403"/>
        <v>0.16049919629371595</v>
      </c>
      <c r="LN89" s="22">
        <f t="shared" si="403"/>
        <v>7.6302133742601363E-2</v>
      </c>
      <c r="LO89" s="22">
        <f t="shared" si="403"/>
        <v>0.18985338758860559</v>
      </c>
      <c r="LP89" s="22">
        <f t="shared" si="403"/>
        <v>0.14375250087032787</v>
      </c>
      <c r="LQ89" s="22">
        <f t="shared" si="403"/>
        <v>0.12019180485149356</v>
      </c>
      <c r="LR89" s="22">
        <f t="shared" si="403"/>
        <v>0.16567795184639766</v>
      </c>
      <c r="LS89" s="22">
        <f t="shared" si="403"/>
        <v>0.1357152618659575</v>
      </c>
      <c r="LT89" s="22">
        <f t="shared" si="403"/>
        <v>0.15430477010132465</v>
      </c>
      <c r="LU89" s="22">
        <f t="shared" si="403"/>
        <v>0.15605732534969768</v>
      </c>
      <c r="LV89" s="22">
        <f t="shared" si="403"/>
        <v>0.20226176390405404</v>
      </c>
      <c r="LW89" s="30">
        <f t="shared" si="403"/>
        <v>0.15853873668326324</v>
      </c>
    </row>
    <row r="90" spans="1:335" x14ac:dyDescent="0.3">
      <c r="A90" s="29" t="s">
        <v>14</v>
      </c>
      <c r="B90" s="22">
        <f t="shared" ref="B90:BM90" si="404">SQRT(-(1/(2*COUNT(B5:B24)))*LN(0.05/2))</f>
        <v>0.3036807309541526</v>
      </c>
      <c r="C90" s="22">
        <f t="shared" si="404"/>
        <v>0.3036807309541526</v>
      </c>
      <c r="D90" s="22">
        <f t="shared" si="404"/>
        <v>0.3036807309541526</v>
      </c>
      <c r="E90" s="22">
        <f t="shared" si="404"/>
        <v>0.3036807309541526</v>
      </c>
      <c r="F90" s="22">
        <f t="shared" si="404"/>
        <v>0.3036807309541526</v>
      </c>
      <c r="G90" s="22">
        <f t="shared" si="404"/>
        <v>0.3036807309541526</v>
      </c>
      <c r="H90" s="22">
        <f t="shared" si="404"/>
        <v>0.3036807309541526</v>
      </c>
      <c r="I90" s="22">
        <f t="shared" si="404"/>
        <v>0.3036807309541526</v>
      </c>
      <c r="J90" s="22">
        <f t="shared" si="404"/>
        <v>0.3036807309541526</v>
      </c>
      <c r="K90" s="22">
        <f t="shared" si="404"/>
        <v>0.3036807309541526</v>
      </c>
      <c r="L90" s="22">
        <f t="shared" si="404"/>
        <v>0.3036807309541526</v>
      </c>
      <c r="M90" s="22">
        <f t="shared" si="404"/>
        <v>0.3036807309541526</v>
      </c>
      <c r="N90" s="22">
        <f t="shared" si="404"/>
        <v>0.3036807309541526</v>
      </c>
      <c r="O90" s="22">
        <f t="shared" si="404"/>
        <v>0.3036807309541526</v>
      </c>
      <c r="P90" s="22">
        <f t="shared" si="404"/>
        <v>0.3036807309541526</v>
      </c>
      <c r="Q90" s="22">
        <f t="shared" si="404"/>
        <v>0.3036807309541526</v>
      </c>
      <c r="R90" s="22">
        <f t="shared" si="404"/>
        <v>0.3036807309541526</v>
      </c>
      <c r="S90" s="22">
        <f t="shared" si="404"/>
        <v>0.3036807309541526</v>
      </c>
      <c r="T90" s="22">
        <f t="shared" si="404"/>
        <v>0.3036807309541526</v>
      </c>
      <c r="U90" s="22">
        <f t="shared" si="404"/>
        <v>0.3036807309541526</v>
      </c>
      <c r="V90" s="22">
        <f t="shared" si="404"/>
        <v>0.3036807309541526</v>
      </c>
      <c r="W90" s="22">
        <f t="shared" si="404"/>
        <v>0.3036807309541526</v>
      </c>
      <c r="X90" s="22">
        <f t="shared" si="404"/>
        <v>0.3036807309541526</v>
      </c>
      <c r="Y90" s="22">
        <f t="shared" si="404"/>
        <v>0.3036807309541526</v>
      </c>
      <c r="Z90" s="22">
        <f t="shared" si="404"/>
        <v>0.3036807309541526</v>
      </c>
      <c r="AA90" s="22">
        <f t="shared" si="404"/>
        <v>0.3036807309541526</v>
      </c>
      <c r="AB90" s="22">
        <f t="shared" si="404"/>
        <v>0.3036807309541526</v>
      </c>
      <c r="AC90" s="22">
        <f t="shared" si="404"/>
        <v>0.3036807309541526</v>
      </c>
      <c r="AD90" s="22">
        <f t="shared" si="404"/>
        <v>0.3036807309541526</v>
      </c>
      <c r="AE90" s="22">
        <f t="shared" si="404"/>
        <v>0.3036807309541526</v>
      </c>
      <c r="AF90" s="22">
        <f t="shared" si="404"/>
        <v>0.3036807309541526</v>
      </c>
      <c r="AG90" s="22">
        <f t="shared" si="404"/>
        <v>0.3036807309541526</v>
      </c>
      <c r="AH90" s="22">
        <f t="shared" si="404"/>
        <v>0.3036807309541526</v>
      </c>
      <c r="AI90" s="22">
        <f t="shared" si="404"/>
        <v>0.3036807309541526</v>
      </c>
      <c r="AJ90" s="22">
        <f t="shared" si="404"/>
        <v>0.3036807309541526</v>
      </c>
      <c r="AK90" s="22">
        <f t="shared" si="404"/>
        <v>0.3036807309541526</v>
      </c>
      <c r="AL90" s="22">
        <f t="shared" si="404"/>
        <v>0.3036807309541526</v>
      </c>
      <c r="AM90" s="22">
        <f t="shared" si="404"/>
        <v>0.3036807309541526</v>
      </c>
      <c r="AN90" s="22">
        <f t="shared" si="404"/>
        <v>0.3036807309541526</v>
      </c>
      <c r="AO90" s="22">
        <f t="shared" si="404"/>
        <v>0.3036807309541526</v>
      </c>
      <c r="AP90" s="22">
        <f t="shared" si="404"/>
        <v>0.3036807309541526</v>
      </c>
      <c r="AQ90" s="22">
        <f t="shared" si="404"/>
        <v>0.3036807309541526</v>
      </c>
      <c r="AR90" s="22">
        <f t="shared" si="404"/>
        <v>0.3036807309541526</v>
      </c>
      <c r="AS90" s="22">
        <f t="shared" si="404"/>
        <v>0.3036807309541526</v>
      </c>
      <c r="AT90" s="22">
        <f t="shared" si="404"/>
        <v>0.3036807309541526</v>
      </c>
      <c r="AU90" s="22">
        <f t="shared" si="404"/>
        <v>0.3036807309541526</v>
      </c>
      <c r="AV90" s="22">
        <f t="shared" si="404"/>
        <v>0.3036807309541526</v>
      </c>
      <c r="AW90" s="22">
        <f t="shared" si="404"/>
        <v>0.3036807309541526</v>
      </c>
      <c r="AX90" s="22">
        <f t="shared" si="404"/>
        <v>0.3036807309541526</v>
      </c>
      <c r="AY90" s="22">
        <f t="shared" si="404"/>
        <v>0.3036807309541526</v>
      </c>
      <c r="AZ90" s="22">
        <f t="shared" si="404"/>
        <v>0.3036807309541526</v>
      </c>
      <c r="BA90" s="22">
        <f t="shared" si="404"/>
        <v>0.3036807309541526</v>
      </c>
      <c r="BB90" s="22">
        <f t="shared" si="404"/>
        <v>0.3036807309541526</v>
      </c>
      <c r="BC90" s="22">
        <f t="shared" si="404"/>
        <v>0.3036807309541526</v>
      </c>
      <c r="BD90" s="22">
        <f t="shared" si="404"/>
        <v>0.3036807309541526</v>
      </c>
      <c r="BE90" s="22">
        <f t="shared" si="404"/>
        <v>0.3036807309541526</v>
      </c>
      <c r="BF90" s="22">
        <f t="shared" si="404"/>
        <v>0.3036807309541526</v>
      </c>
      <c r="BG90" s="22">
        <f t="shared" si="404"/>
        <v>0.3036807309541526</v>
      </c>
      <c r="BH90" s="22">
        <f t="shared" si="404"/>
        <v>0.3036807309541526</v>
      </c>
      <c r="BI90" s="22">
        <f t="shared" si="404"/>
        <v>0.3036807309541526</v>
      </c>
      <c r="BJ90" s="22">
        <f t="shared" si="404"/>
        <v>0.3036807309541526</v>
      </c>
      <c r="BK90" s="22">
        <f t="shared" si="404"/>
        <v>0.3036807309541526</v>
      </c>
      <c r="BL90" s="22">
        <f t="shared" si="404"/>
        <v>0.3036807309541526</v>
      </c>
      <c r="BM90" s="22">
        <f t="shared" si="404"/>
        <v>0.3036807309541526</v>
      </c>
      <c r="BN90" s="22">
        <f t="shared" ref="BN90:DY90" si="405">SQRT(-(1/(2*COUNT(BN5:BN24)))*LN(0.05/2))</f>
        <v>0.3036807309541526</v>
      </c>
      <c r="BO90" s="22">
        <f t="shared" si="405"/>
        <v>0.3036807309541526</v>
      </c>
      <c r="BP90" s="22">
        <f t="shared" si="405"/>
        <v>0.3036807309541526</v>
      </c>
      <c r="BQ90" s="22">
        <f t="shared" si="405"/>
        <v>0.3036807309541526</v>
      </c>
      <c r="BR90" s="22">
        <f t="shared" si="405"/>
        <v>0.3036807309541526</v>
      </c>
      <c r="BS90" s="22">
        <f t="shared" si="405"/>
        <v>0.3036807309541526</v>
      </c>
      <c r="BT90" s="22">
        <f t="shared" si="405"/>
        <v>0.3036807309541526</v>
      </c>
      <c r="BU90" s="22">
        <f t="shared" si="405"/>
        <v>0.3036807309541526</v>
      </c>
      <c r="BV90" s="22">
        <f t="shared" si="405"/>
        <v>0.3036807309541526</v>
      </c>
      <c r="BW90" s="22">
        <f t="shared" si="405"/>
        <v>0.3036807309541526</v>
      </c>
      <c r="BX90" s="22">
        <f t="shared" si="405"/>
        <v>0.3036807309541526</v>
      </c>
      <c r="BY90" s="22">
        <f t="shared" si="405"/>
        <v>0.3036807309541526</v>
      </c>
      <c r="BZ90" s="22">
        <f t="shared" si="405"/>
        <v>0.3036807309541526</v>
      </c>
      <c r="CA90" s="22">
        <f t="shared" si="405"/>
        <v>0.3036807309541526</v>
      </c>
      <c r="CB90" s="22">
        <f t="shared" si="405"/>
        <v>0.3036807309541526</v>
      </c>
      <c r="CC90" s="22">
        <f t="shared" si="405"/>
        <v>0.3036807309541526</v>
      </c>
      <c r="CD90" s="22">
        <f t="shared" si="405"/>
        <v>0.3036807309541526</v>
      </c>
      <c r="CE90" s="22">
        <f t="shared" si="405"/>
        <v>0.3036807309541526</v>
      </c>
      <c r="CF90" s="22">
        <f t="shared" si="405"/>
        <v>0.3036807309541526</v>
      </c>
      <c r="CG90" s="22">
        <f t="shared" si="405"/>
        <v>0.3036807309541526</v>
      </c>
      <c r="CH90" s="22">
        <f t="shared" si="405"/>
        <v>0.3036807309541526</v>
      </c>
      <c r="CI90" s="22">
        <f t="shared" si="405"/>
        <v>0.3036807309541526</v>
      </c>
      <c r="CJ90" s="22">
        <f t="shared" si="405"/>
        <v>0.3036807309541526</v>
      </c>
      <c r="CK90" s="22">
        <f t="shared" si="405"/>
        <v>0.3036807309541526</v>
      </c>
      <c r="CL90" s="22">
        <f t="shared" si="405"/>
        <v>0.3036807309541526</v>
      </c>
      <c r="CM90" s="22">
        <f t="shared" si="405"/>
        <v>0.3036807309541526</v>
      </c>
      <c r="CN90" s="22">
        <f t="shared" si="405"/>
        <v>0.3036807309541526</v>
      </c>
      <c r="CO90" s="22">
        <f t="shared" si="405"/>
        <v>0.3036807309541526</v>
      </c>
      <c r="CP90" s="22">
        <f t="shared" si="405"/>
        <v>0.3036807309541526</v>
      </c>
      <c r="CQ90" s="22">
        <f t="shared" si="405"/>
        <v>0.3036807309541526</v>
      </c>
      <c r="CR90" s="22">
        <f t="shared" si="405"/>
        <v>0.3036807309541526</v>
      </c>
      <c r="CS90" s="22">
        <f t="shared" si="405"/>
        <v>0.3036807309541526</v>
      </c>
      <c r="CT90" s="22">
        <f t="shared" si="405"/>
        <v>0.3036807309541526</v>
      </c>
      <c r="CU90" s="22">
        <f t="shared" si="405"/>
        <v>0.3036807309541526</v>
      </c>
      <c r="CV90" s="22">
        <f t="shared" si="405"/>
        <v>0.3036807309541526</v>
      </c>
      <c r="CW90" s="22">
        <f t="shared" si="405"/>
        <v>0.3036807309541526</v>
      </c>
      <c r="CX90" s="22">
        <f t="shared" si="405"/>
        <v>0.3036807309541526</v>
      </c>
      <c r="CY90" s="22">
        <f t="shared" si="405"/>
        <v>0.3036807309541526</v>
      </c>
      <c r="CZ90" s="22">
        <f t="shared" si="405"/>
        <v>0.3036807309541526</v>
      </c>
      <c r="DA90" s="22">
        <f t="shared" si="405"/>
        <v>0.3036807309541526</v>
      </c>
      <c r="DB90" s="22">
        <f t="shared" si="405"/>
        <v>0.3036807309541526</v>
      </c>
      <c r="DC90" s="22">
        <f t="shared" si="405"/>
        <v>0.3036807309541526</v>
      </c>
      <c r="DD90" s="22">
        <f t="shared" si="405"/>
        <v>0.3036807309541526</v>
      </c>
      <c r="DE90" s="22">
        <f t="shared" si="405"/>
        <v>0.3036807309541526</v>
      </c>
      <c r="DF90" s="22">
        <f t="shared" si="405"/>
        <v>0.3036807309541526</v>
      </c>
      <c r="DG90" s="22">
        <f t="shared" si="405"/>
        <v>0.3036807309541526</v>
      </c>
      <c r="DH90" s="22">
        <f t="shared" si="405"/>
        <v>0.3036807309541526</v>
      </c>
      <c r="DI90" s="22">
        <f t="shared" si="405"/>
        <v>0.3036807309541526</v>
      </c>
      <c r="DJ90" s="22">
        <f t="shared" si="405"/>
        <v>0.3036807309541526</v>
      </c>
      <c r="DK90" s="22">
        <f t="shared" si="405"/>
        <v>0.3036807309541526</v>
      </c>
      <c r="DL90" s="22">
        <f t="shared" si="405"/>
        <v>0.3036807309541526</v>
      </c>
      <c r="DM90" s="22">
        <f t="shared" si="405"/>
        <v>0.3036807309541526</v>
      </c>
      <c r="DN90" s="22">
        <f t="shared" si="405"/>
        <v>0.3036807309541526</v>
      </c>
      <c r="DO90" s="22">
        <f t="shared" si="405"/>
        <v>0.3036807309541526</v>
      </c>
      <c r="DP90" s="22">
        <f t="shared" si="405"/>
        <v>0.3036807309541526</v>
      </c>
      <c r="DQ90" s="22">
        <f t="shared" si="405"/>
        <v>0.3036807309541526</v>
      </c>
      <c r="DR90" s="22">
        <f t="shared" si="405"/>
        <v>0.3036807309541526</v>
      </c>
      <c r="DS90" s="22">
        <f t="shared" si="405"/>
        <v>0.3036807309541526</v>
      </c>
      <c r="DT90" s="22">
        <f t="shared" si="405"/>
        <v>0.3036807309541526</v>
      </c>
      <c r="DU90" s="22">
        <f t="shared" si="405"/>
        <v>0.3036807309541526</v>
      </c>
      <c r="DV90" s="22">
        <f t="shared" si="405"/>
        <v>0.3036807309541526</v>
      </c>
      <c r="DW90" s="22">
        <f t="shared" si="405"/>
        <v>0.3036807309541526</v>
      </c>
      <c r="DX90" s="22">
        <f t="shared" si="405"/>
        <v>0.3036807309541526</v>
      </c>
      <c r="DY90" s="22">
        <f t="shared" si="405"/>
        <v>0.3036807309541526</v>
      </c>
      <c r="DZ90" s="22">
        <f t="shared" ref="DZ90:GK90" si="406">SQRT(-(1/(2*COUNT(DZ5:DZ24)))*LN(0.05/2))</f>
        <v>0.3036807309541526</v>
      </c>
      <c r="EA90" s="22">
        <f t="shared" si="406"/>
        <v>0.3036807309541526</v>
      </c>
      <c r="EB90" s="22">
        <f t="shared" si="406"/>
        <v>0.3036807309541526</v>
      </c>
      <c r="EC90" s="22">
        <f t="shared" si="406"/>
        <v>0.3036807309541526</v>
      </c>
      <c r="ED90" s="22">
        <f t="shared" si="406"/>
        <v>0.3036807309541526</v>
      </c>
      <c r="EE90" s="22">
        <f t="shared" si="406"/>
        <v>0.3036807309541526</v>
      </c>
      <c r="EF90" s="22">
        <f t="shared" si="406"/>
        <v>0.3036807309541526</v>
      </c>
      <c r="EG90" s="22">
        <f t="shared" si="406"/>
        <v>0.3036807309541526</v>
      </c>
      <c r="EH90" s="22">
        <f t="shared" si="406"/>
        <v>0.3036807309541526</v>
      </c>
      <c r="EI90" s="22">
        <f t="shared" si="406"/>
        <v>0.3036807309541526</v>
      </c>
      <c r="EJ90" s="22">
        <f t="shared" si="406"/>
        <v>0.3036807309541526</v>
      </c>
      <c r="EK90" s="22">
        <f t="shared" si="406"/>
        <v>0.3036807309541526</v>
      </c>
      <c r="EL90" s="22">
        <f t="shared" si="406"/>
        <v>0.3036807309541526</v>
      </c>
      <c r="EM90" s="22">
        <f t="shared" si="406"/>
        <v>0.3036807309541526</v>
      </c>
      <c r="EN90" s="22">
        <f t="shared" si="406"/>
        <v>0.3036807309541526</v>
      </c>
      <c r="EO90" s="22">
        <f t="shared" si="406"/>
        <v>0.3036807309541526</v>
      </c>
      <c r="EP90" s="22">
        <f t="shared" si="406"/>
        <v>0.3036807309541526</v>
      </c>
      <c r="EQ90" s="22">
        <f t="shared" si="406"/>
        <v>0.3036807309541526</v>
      </c>
      <c r="ER90" s="22">
        <f t="shared" si="406"/>
        <v>0.3036807309541526</v>
      </c>
      <c r="ES90" s="22">
        <f t="shared" si="406"/>
        <v>0.3036807309541526</v>
      </c>
      <c r="ET90" s="22">
        <f t="shared" si="406"/>
        <v>0.3036807309541526</v>
      </c>
      <c r="EU90" s="22">
        <f t="shared" si="406"/>
        <v>0.3036807309541526</v>
      </c>
      <c r="EV90" s="22">
        <f t="shared" si="406"/>
        <v>0.3036807309541526</v>
      </c>
      <c r="EW90" s="22">
        <f t="shared" si="406"/>
        <v>0.3036807309541526</v>
      </c>
      <c r="EX90" s="22">
        <f t="shared" si="406"/>
        <v>0.3036807309541526</v>
      </c>
      <c r="EY90" s="22">
        <f t="shared" si="406"/>
        <v>0.3036807309541526</v>
      </c>
      <c r="EZ90" s="22">
        <f t="shared" si="406"/>
        <v>0.3036807309541526</v>
      </c>
      <c r="FA90" s="22">
        <f t="shared" si="406"/>
        <v>0.3036807309541526</v>
      </c>
      <c r="FB90" s="22">
        <f t="shared" si="406"/>
        <v>0.3036807309541526</v>
      </c>
      <c r="FC90" s="22">
        <f t="shared" si="406"/>
        <v>0.3036807309541526</v>
      </c>
      <c r="FD90" s="22">
        <f t="shared" si="406"/>
        <v>0.3036807309541526</v>
      </c>
      <c r="FE90" s="22">
        <f t="shared" si="406"/>
        <v>0.3036807309541526</v>
      </c>
      <c r="FF90" s="22">
        <f t="shared" si="406"/>
        <v>0.3036807309541526</v>
      </c>
      <c r="FG90" s="22">
        <f t="shared" si="406"/>
        <v>0.3036807309541526</v>
      </c>
      <c r="FH90" s="22">
        <f t="shared" si="406"/>
        <v>0.3036807309541526</v>
      </c>
      <c r="FI90" s="22">
        <f t="shared" si="406"/>
        <v>0.3036807309541526</v>
      </c>
      <c r="FJ90" s="22">
        <f t="shared" si="406"/>
        <v>0.3036807309541526</v>
      </c>
      <c r="FK90" s="22">
        <f t="shared" si="406"/>
        <v>0.3036807309541526</v>
      </c>
      <c r="FL90" s="22">
        <f t="shared" si="406"/>
        <v>0.3036807309541526</v>
      </c>
      <c r="FM90" s="22">
        <f t="shared" si="406"/>
        <v>0.3036807309541526</v>
      </c>
      <c r="FN90" s="22">
        <f t="shared" si="406"/>
        <v>0.3036807309541526</v>
      </c>
      <c r="FO90" s="22">
        <f t="shared" si="406"/>
        <v>0.3036807309541526</v>
      </c>
      <c r="FP90" s="22">
        <f t="shared" si="406"/>
        <v>0.3036807309541526</v>
      </c>
      <c r="FQ90" s="22">
        <f t="shared" si="406"/>
        <v>0.3036807309541526</v>
      </c>
      <c r="FR90" s="22">
        <f t="shared" si="406"/>
        <v>0.3036807309541526</v>
      </c>
      <c r="FS90" s="22">
        <f t="shared" si="406"/>
        <v>0.3036807309541526</v>
      </c>
      <c r="FT90" s="22">
        <f t="shared" si="406"/>
        <v>0.3036807309541526</v>
      </c>
      <c r="FU90" s="22">
        <f t="shared" si="406"/>
        <v>0.3036807309541526</v>
      </c>
      <c r="FV90" s="22">
        <f t="shared" si="406"/>
        <v>0.3036807309541526</v>
      </c>
      <c r="FW90" s="22">
        <f t="shared" si="406"/>
        <v>0.3036807309541526</v>
      </c>
      <c r="FX90" s="22">
        <f t="shared" si="406"/>
        <v>0.3036807309541526</v>
      </c>
      <c r="FY90" s="22">
        <f t="shared" si="406"/>
        <v>0.3036807309541526</v>
      </c>
      <c r="FZ90" s="22">
        <f t="shared" si="406"/>
        <v>0.3036807309541526</v>
      </c>
      <c r="GA90" s="22">
        <f t="shared" si="406"/>
        <v>0.3036807309541526</v>
      </c>
      <c r="GB90" s="22">
        <f t="shared" si="406"/>
        <v>0.3036807309541526</v>
      </c>
      <c r="GC90" s="22">
        <f t="shared" si="406"/>
        <v>0.3036807309541526</v>
      </c>
      <c r="GD90" s="22">
        <f t="shared" si="406"/>
        <v>0.3036807309541526</v>
      </c>
      <c r="GE90" s="22">
        <f t="shared" si="406"/>
        <v>0.3036807309541526</v>
      </c>
      <c r="GF90" s="22">
        <f t="shared" si="406"/>
        <v>0.3036807309541526</v>
      </c>
      <c r="GG90" s="22">
        <f t="shared" si="406"/>
        <v>0.3036807309541526</v>
      </c>
      <c r="GH90" s="22">
        <f t="shared" si="406"/>
        <v>0.3036807309541526</v>
      </c>
      <c r="GI90" s="22">
        <f t="shared" si="406"/>
        <v>0.3036807309541526</v>
      </c>
      <c r="GJ90" s="22">
        <f t="shared" si="406"/>
        <v>0.3036807309541526</v>
      </c>
      <c r="GK90" s="22">
        <f t="shared" si="406"/>
        <v>0.3036807309541526</v>
      </c>
      <c r="GL90" s="22">
        <f t="shared" ref="GL90:IW90" si="407">SQRT(-(1/(2*COUNT(GL5:GL24)))*LN(0.05/2))</f>
        <v>0.3036807309541526</v>
      </c>
      <c r="GM90" s="22">
        <f t="shared" si="407"/>
        <v>0.3036807309541526</v>
      </c>
      <c r="GN90" s="22">
        <f t="shared" si="407"/>
        <v>0.3036807309541526</v>
      </c>
      <c r="GO90" s="22">
        <f t="shared" si="407"/>
        <v>0.3036807309541526</v>
      </c>
      <c r="GP90" s="22">
        <f t="shared" si="407"/>
        <v>0.3036807309541526</v>
      </c>
      <c r="GQ90" s="22">
        <f t="shared" si="407"/>
        <v>0.3036807309541526</v>
      </c>
      <c r="GR90" s="22">
        <f t="shared" si="407"/>
        <v>0.3036807309541526</v>
      </c>
      <c r="GS90" s="22">
        <f t="shared" si="407"/>
        <v>0.3036807309541526</v>
      </c>
      <c r="GT90" s="22">
        <f t="shared" si="407"/>
        <v>0.3036807309541526</v>
      </c>
      <c r="GU90" s="22">
        <f t="shared" si="407"/>
        <v>0.3036807309541526</v>
      </c>
      <c r="GV90" s="22">
        <f t="shared" si="407"/>
        <v>0.3036807309541526</v>
      </c>
      <c r="GW90" s="22">
        <f t="shared" si="407"/>
        <v>0.3036807309541526</v>
      </c>
      <c r="GX90" s="22">
        <f t="shared" si="407"/>
        <v>0.3036807309541526</v>
      </c>
      <c r="GY90" s="22">
        <f t="shared" si="407"/>
        <v>0.3036807309541526</v>
      </c>
      <c r="GZ90" s="22">
        <f t="shared" si="407"/>
        <v>0.3036807309541526</v>
      </c>
      <c r="HA90" s="22">
        <f t="shared" si="407"/>
        <v>0.3036807309541526</v>
      </c>
      <c r="HB90" s="22">
        <f t="shared" si="407"/>
        <v>0.3036807309541526</v>
      </c>
      <c r="HC90" s="22">
        <f t="shared" si="407"/>
        <v>0.3036807309541526</v>
      </c>
      <c r="HD90" s="22">
        <f t="shared" si="407"/>
        <v>0.3036807309541526</v>
      </c>
      <c r="HE90" s="22">
        <f t="shared" si="407"/>
        <v>0.3036807309541526</v>
      </c>
      <c r="HF90" s="22">
        <f t="shared" si="407"/>
        <v>0.3036807309541526</v>
      </c>
      <c r="HG90" s="22">
        <f t="shared" si="407"/>
        <v>0.3036807309541526</v>
      </c>
      <c r="HH90" s="22">
        <f t="shared" si="407"/>
        <v>0.3036807309541526</v>
      </c>
      <c r="HI90" s="22">
        <f t="shared" si="407"/>
        <v>0.3036807309541526</v>
      </c>
      <c r="HJ90" s="22">
        <f t="shared" si="407"/>
        <v>0.3036807309541526</v>
      </c>
      <c r="HK90" s="22">
        <f t="shared" si="407"/>
        <v>0.3036807309541526</v>
      </c>
      <c r="HL90" s="22">
        <f t="shared" si="407"/>
        <v>0.3036807309541526</v>
      </c>
      <c r="HM90" s="22">
        <f t="shared" si="407"/>
        <v>0.3036807309541526</v>
      </c>
      <c r="HN90" s="22">
        <f t="shared" si="407"/>
        <v>0.3036807309541526</v>
      </c>
      <c r="HO90" s="22">
        <f t="shared" si="407"/>
        <v>0.3036807309541526</v>
      </c>
      <c r="HP90" s="22">
        <f t="shared" si="407"/>
        <v>0.3036807309541526</v>
      </c>
      <c r="HQ90" s="22">
        <f t="shared" si="407"/>
        <v>0.3036807309541526</v>
      </c>
      <c r="HR90" s="22">
        <f t="shared" si="407"/>
        <v>0.3036807309541526</v>
      </c>
      <c r="HS90" s="22">
        <f t="shared" si="407"/>
        <v>0.3036807309541526</v>
      </c>
      <c r="HT90" s="22">
        <f t="shared" si="407"/>
        <v>0.3036807309541526</v>
      </c>
      <c r="HU90" s="22">
        <f t="shared" si="407"/>
        <v>0.3036807309541526</v>
      </c>
      <c r="HV90" s="22">
        <f t="shared" si="407"/>
        <v>0.3036807309541526</v>
      </c>
      <c r="HW90" s="22">
        <f t="shared" si="407"/>
        <v>0.3036807309541526</v>
      </c>
      <c r="HX90" s="22">
        <f t="shared" si="407"/>
        <v>0.3036807309541526</v>
      </c>
      <c r="HY90" s="22">
        <f t="shared" si="407"/>
        <v>0.3036807309541526</v>
      </c>
      <c r="HZ90" s="22">
        <f t="shared" si="407"/>
        <v>0.3036807309541526</v>
      </c>
      <c r="IA90" s="22">
        <f t="shared" si="407"/>
        <v>0.3036807309541526</v>
      </c>
      <c r="IB90" s="22">
        <f t="shared" si="407"/>
        <v>0.3036807309541526</v>
      </c>
      <c r="IC90" s="22">
        <f t="shared" si="407"/>
        <v>0.3036807309541526</v>
      </c>
      <c r="ID90" s="22">
        <f t="shared" si="407"/>
        <v>0.3036807309541526</v>
      </c>
      <c r="IE90" s="22">
        <f t="shared" si="407"/>
        <v>0.3036807309541526</v>
      </c>
      <c r="IF90" s="22">
        <f t="shared" si="407"/>
        <v>0.3036807309541526</v>
      </c>
      <c r="IG90" s="22">
        <f t="shared" si="407"/>
        <v>0.3036807309541526</v>
      </c>
      <c r="IH90" s="22">
        <f t="shared" si="407"/>
        <v>0.3036807309541526</v>
      </c>
      <c r="II90" s="22">
        <f t="shared" si="407"/>
        <v>0.3036807309541526</v>
      </c>
      <c r="IJ90" s="22">
        <f t="shared" si="407"/>
        <v>0.3036807309541526</v>
      </c>
      <c r="IK90" s="22">
        <f t="shared" si="407"/>
        <v>0.3036807309541526</v>
      </c>
      <c r="IL90" s="22">
        <f t="shared" si="407"/>
        <v>0.3036807309541526</v>
      </c>
      <c r="IM90" s="22">
        <f t="shared" si="407"/>
        <v>0.3036807309541526</v>
      </c>
      <c r="IN90" s="22">
        <f t="shared" si="407"/>
        <v>0.3036807309541526</v>
      </c>
      <c r="IO90" s="22">
        <f t="shared" si="407"/>
        <v>0.3036807309541526</v>
      </c>
      <c r="IP90" s="22">
        <f t="shared" si="407"/>
        <v>0.3036807309541526</v>
      </c>
      <c r="IQ90" s="22">
        <f t="shared" si="407"/>
        <v>0.3036807309541526</v>
      </c>
      <c r="IR90" s="22">
        <f t="shared" si="407"/>
        <v>0.3036807309541526</v>
      </c>
      <c r="IS90" s="22">
        <f t="shared" si="407"/>
        <v>0.3036807309541526</v>
      </c>
      <c r="IT90" s="22">
        <f t="shared" si="407"/>
        <v>0.3036807309541526</v>
      </c>
      <c r="IU90" s="22">
        <f t="shared" si="407"/>
        <v>0.3036807309541526</v>
      </c>
      <c r="IV90" s="22">
        <f t="shared" si="407"/>
        <v>0.3036807309541526</v>
      </c>
      <c r="IW90" s="22">
        <f t="shared" si="407"/>
        <v>0.3036807309541526</v>
      </c>
      <c r="IX90" s="22">
        <f t="shared" ref="IX90:LI90" si="408">SQRT(-(1/(2*COUNT(IX5:IX24)))*LN(0.05/2))</f>
        <v>0.3036807309541526</v>
      </c>
      <c r="IY90" s="22">
        <f t="shared" si="408"/>
        <v>0.3036807309541526</v>
      </c>
      <c r="IZ90" s="22">
        <f t="shared" si="408"/>
        <v>0.3036807309541526</v>
      </c>
      <c r="JA90" s="22">
        <f t="shared" si="408"/>
        <v>0.3036807309541526</v>
      </c>
      <c r="JB90" s="22">
        <f t="shared" si="408"/>
        <v>0.3036807309541526</v>
      </c>
      <c r="JC90" s="22">
        <f t="shared" si="408"/>
        <v>0.3036807309541526</v>
      </c>
      <c r="JD90" s="22">
        <f t="shared" si="408"/>
        <v>0.3036807309541526</v>
      </c>
      <c r="JE90" s="22">
        <f t="shared" si="408"/>
        <v>0.3036807309541526</v>
      </c>
      <c r="JF90" s="22">
        <f t="shared" si="408"/>
        <v>0.3036807309541526</v>
      </c>
      <c r="JG90" s="22">
        <f t="shared" si="408"/>
        <v>0.3036807309541526</v>
      </c>
      <c r="JH90" s="22">
        <f t="shared" si="408"/>
        <v>0.3036807309541526</v>
      </c>
      <c r="JI90" s="22">
        <f t="shared" si="408"/>
        <v>0.3036807309541526</v>
      </c>
      <c r="JJ90" s="22">
        <f t="shared" si="408"/>
        <v>0.3036807309541526</v>
      </c>
      <c r="JK90" s="22">
        <f t="shared" si="408"/>
        <v>0.3036807309541526</v>
      </c>
      <c r="JL90" s="22">
        <f t="shared" si="408"/>
        <v>0.3036807309541526</v>
      </c>
      <c r="JM90" s="22">
        <f t="shared" si="408"/>
        <v>0.3036807309541526</v>
      </c>
      <c r="JN90" s="22">
        <f t="shared" si="408"/>
        <v>0.3036807309541526</v>
      </c>
      <c r="JO90" s="22">
        <f t="shared" si="408"/>
        <v>0.3036807309541526</v>
      </c>
      <c r="JP90" s="22">
        <f t="shared" si="408"/>
        <v>0.3036807309541526</v>
      </c>
      <c r="JQ90" s="22">
        <f t="shared" si="408"/>
        <v>0.3036807309541526</v>
      </c>
      <c r="JR90" s="22">
        <f t="shared" si="408"/>
        <v>0.3036807309541526</v>
      </c>
      <c r="JS90" s="22">
        <f t="shared" si="408"/>
        <v>0.3036807309541526</v>
      </c>
      <c r="JT90" s="22">
        <f t="shared" si="408"/>
        <v>0.3036807309541526</v>
      </c>
      <c r="JU90" s="22">
        <f t="shared" si="408"/>
        <v>0.3036807309541526</v>
      </c>
      <c r="JV90" s="22">
        <f t="shared" si="408"/>
        <v>0.3036807309541526</v>
      </c>
      <c r="JW90" s="22">
        <f t="shared" si="408"/>
        <v>0.3036807309541526</v>
      </c>
      <c r="JX90" s="22">
        <f t="shared" si="408"/>
        <v>0.3036807309541526</v>
      </c>
      <c r="JY90" s="22">
        <f t="shared" si="408"/>
        <v>0.3036807309541526</v>
      </c>
      <c r="JZ90" s="22">
        <f t="shared" si="408"/>
        <v>0.3036807309541526</v>
      </c>
      <c r="KA90" s="22">
        <f t="shared" si="408"/>
        <v>0.3036807309541526</v>
      </c>
      <c r="KB90" s="22">
        <f t="shared" si="408"/>
        <v>0.3036807309541526</v>
      </c>
      <c r="KC90" s="22">
        <f t="shared" si="408"/>
        <v>0.3036807309541526</v>
      </c>
      <c r="KD90" s="22">
        <f t="shared" si="408"/>
        <v>0.3036807309541526</v>
      </c>
      <c r="KE90" s="22">
        <f t="shared" si="408"/>
        <v>0.3036807309541526</v>
      </c>
      <c r="KF90" s="22">
        <f t="shared" si="408"/>
        <v>0.3036807309541526</v>
      </c>
      <c r="KG90" s="22">
        <f t="shared" si="408"/>
        <v>0.3036807309541526</v>
      </c>
      <c r="KH90" s="22">
        <f t="shared" si="408"/>
        <v>0.3036807309541526</v>
      </c>
      <c r="KI90" s="22">
        <f t="shared" si="408"/>
        <v>0.3036807309541526</v>
      </c>
      <c r="KJ90" s="22">
        <f t="shared" si="408"/>
        <v>0.3036807309541526</v>
      </c>
      <c r="KK90" s="22">
        <f t="shared" si="408"/>
        <v>0.3036807309541526</v>
      </c>
      <c r="KL90" s="22">
        <f t="shared" si="408"/>
        <v>0.3036807309541526</v>
      </c>
      <c r="KM90" s="22">
        <f t="shared" si="408"/>
        <v>0.3036807309541526</v>
      </c>
      <c r="KN90" s="22">
        <f t="shared" si="408"/>
        <v>0.3036807309541526</v>
      </c>
      <c r="KO90" s="22">
        <f t="shared" si="408"/>
        <v>0.3036807309541526</v>
      </c>
      <c r="KP90" s="22">
        <f t="shared" si="408"/>
        <v>0.3036807309541526</v>
      </c>
      <c r="KQ90" s="22">
        <f t="shared" si="408"/>
        <v>0.3036807309541526</v>
      </c>
      <c r="KR90" s="22">
        <f t="shared" si="408"/>
        <v>0.3036807309541526</v>
      </c>
      <c r="KS90" s="22">
        <f t="shared" si="408"/>
        <v>0.3036807309541526</v>
      </c>
      <c r="KT90" s="22">
        <f t="shared" si="408"/>
        <v>0.3036807309541526</v>
      </c>
      <c r="KU90" s="22">
        <f t="shared" si="408"/>
        <v>0.3036807309541526</v>
      </c>
      <c r="KV90" s="22">
        <f t="shared" si="408"/>
        <v>0.3036807309541526</v>
      </c>
      <c r="KW90" s="22">
        <f t="shared" si="408"/>
        <v>0.3036807309541526</v>
      </c>
      <c r="KX90" s="22">
        <f t="shared" si="408"/>
        <v>0.3036807309541526</v>
      </c>
      <c r="KY90" s="22">
        <f t="shared" si="408"/>
        <v>0.3036807309541526</v>
      </c>
      <c r="KZ90" s="22">
        <f t="shared" si="408"/>
        <v>0.3036807309541526</v>
      </c>
      <c r="LA90" s="22">
        <f t="shared" si="408"/>
        <v>0.3036807309541526</v>
      </c>
      <c r="LB90" s="22">
        <f t="shared" si="408"/>
        <v>0.3036807309541526</v>
      </c>
      <c r="LC90" s="22">
        <f t="shared" si="408"/>
        <v>0.3036807309541526</v>
      </c>
      <c r="LD90" s="22">
        <f t="shared" si="408"/>
        <v>0.3036807309541526</v>
      </c>
      <c r="LE90" s="22">
        <f t="shared" si="408"/>
        <v>0.3036807309541526</v>
      </c>
      <c r="LF90" s="22">
        <f t="shared" si="408"/>
        <v>0.3036807309541526</v>
      </c>
      <c r="LG90" s="22">
        <f t="shared" si="408"/>
        <v>0.3036807309541526</v>
      </c>
      <c r="LH90" s="22">
        <f t="shared" si="408"/>
        <v>0.3036807309541526</v>
      </c>
      <c r="LI90" s="22">
        <f t="shared" si="408"/>
        <v>0.3036807309541526</v>
      </c>
      <c r="LJ90" s="22">
        <f t="shared" ref="LJ90:LW90" si="409">SQRT(-(1/(2*COUNT(LJ5:LJ24)))*LN(0.05/2))</f>
        <v>0.3036807309541526</v>
      </c>
      <c r="LK90" s="22">
        <f t="shared" si="409"/>
        <v>0.3036807309541526</v>
      </c>
      <c r="LL90" s="22">
        <f t="shared" si="409"/>
        <v>0.3036807309541526</v>
      </c>
      <c r="LM90" s="22">
        <f t="shared" si="409"/>
        <v>0.3036807309541526</v>
      </c>
      <c r="LN90" s="22">
        <f t="shared" si="409"/>
        <v>0.3036807309541526</v>
      </c>
      <c r="LO90" s="22">
        <f t="shared" si="409"/>
        <v>0.3036807309541526</v>
      </c>
      <c r="LP90" s="22">
        <f t="shared" si="409"/>
        <v>0.3036807309541526</v>
      </c>
      <c r="LQ90" s="22">
        <f t="shared" si="409"/>
        <v>0.3036807309541526</v>
      </c>
      <c r="LR90" s="22">
        <f t="shared" si="409"/>
        <v>0.3036807309541526</v>
      </c>
      <c r="LS90" s="22">
        <f t="shared" si="409"/>
        <v>0.3036807309541526</v>
      </c>
      <c r="LT90" s="22">
        <f t="shared" si="409"/>
        <v>0.3036807309541526</v>
      </c>
      <c r="LU90" s="22">
        <f t="shared" si="409"/>
        <v>0.3036807309541526</v>
      </c>
      <c r="LV90" s="22">
        <f t="shared" si="409"/>
        <v>0.3036807309541526</v>
      </c>
      <c r="LW90" s="30">
        <f t="shared" si="409"/>
        <v>0.3036807309541526</v>
      </c>
    </row>
    <row r="91" spans="1:335" x14ac:dyDescent="0.3">
      <c r="A91" s="12"/>
      <c r="B91" s="28" t="str">
        <f t="shared" ref="B91:BM91" si="410">IF(B89&lt;B90,"F", "DF")</f>
        <v>F</v>
      </c>
      <c r="C91" s="28" t="str">
        <f t="shared" si="410"/>
        <v>F</v>
      </c>
      <c r="D91" s="28" t="str">
        <f t="shared" si="410"/>
        <v>F</v>
      </c>
      <c r="E91" s="28" t="str">
        <f t="shared" si="410"/>
        <v>F</v>
      </c>
      <c r="F91" s="28" t="str">
        <f t="shared" si="410"/>
        <v>F</v>
      </c>
      <c r="G91" s="28" t="str">
        <f t="shared" si="410"/>
        <v>F</v>
      </c>
      <c r="H91" s="28" t="str">
        <f t="shared" si="410"/>
        <v>F</v>
      </c>
      <c r="I91" s="28" t="str">
        <f t="shared" si="410"/>
        <v>F</v>
      </c>
      <c r="J91" s="28" t="str">
        <f t="shared" si="410"/>
        <v>F</v>
      </c>
      <c r="K91" s="28" t="str">
        <f t="shared" si="410"/>
        <v>F</v>
      </c>
      <c r="L91" s="28" t="str">
        <f t="shared" si="410"/>
        <v>F</v>
      </c>
      <c r="M91" s="28" t="str">
        <f t="shared" si="410"/>
        <v>F</v>
      </c>
      <c r="N91" s="28" t="str">
        <f t="shared" si="410"/>
        <v>F</v>
      </c>
      <c r="O91" s="28" t="str">
        <f t="shared" si="410"/>
        <v>F</v>
      </c>
      <c r="P91" s="28" t="str">
        <f t="shared" si="410"/>
        <v>F</v>
      </c>
      <c r="Q91" s="28" t="str">
        <f t="shared" si="410"/>
        <v>F</v>
      </c>
      <c r="R91" s="28" t="str">
        <f t="shared" si="410"/>
        <v>F</v>
      </c>
      <c r="S91" s="28" t="str">
        <f t="shared" si="410"/>
        <v>F</v>
      </c>
      <c r="T91" s="28" t="str">
        <f t="shared" si="410"/>
        <v>F</v>
      </c>
      <c r="U91" s="28" t="str">
        <f t="shared" si="410"/>
        <v>F</v>
      </c>
      <c r="V91" s="28" t="str">
        <f t="shared" si="410"/>
        <v>F</v>
      </c>
      <c r="W91" s="28" t="str">
        <f t="shared" si="410"/>
        <v>F</v>
      </c>
      <c r="X91" s="28" t="str">
        <f t="shared" si="410"/>
        <v>F</v>
      </c>
      <c r="Y91" s="28" t="str">
        <f t="shared" si="410"/>
        <v>F</v>
      </c>
      <c r="Z91" s="28" t="str">
        <f t="shared" si="410"/>
        <v>F</v>
      </c>
      <c r="AA91" s="28" t="str">
        <f t="shared" si="410"/>
        <v>F</v>
      </c>
      <c r="AB91" s="28" t="str">
        <f t="shared" si="410"/>
        <v>F</v>
      </c>
      <c r="AC91" s="28" t="str">
        <f t="shared" si="410"/>
        <v>F</v>
      </c>
      <c r="AD91" s="28" t="str">
        <f t="shared" si="410"/>
        <v>F</v>
      </c>
      <c r="AE91" s="28" t="str">
        <f t="shared" si="410"/>
        <v>F</v>
      </c>
      <c r="AF91" s="28" t="str">
        <f t="shared" si="410"/>
        <v>F</v>
      </c>
      <c r="AG91" s="28" t="str">
        <f t="shared" si="410"/>
        <v>F</v>
      </c>
      <c r="AH91" s="28" t="str">
        <f t="shared" si="410"/>
        <v>F</v>
      </c>
      <c r="AI91" s="28" t="str">
        <f t="shared" si="410"/>
        <v>F</v>
      </c>
      <c r="AJ91" s="28" t="str">
        <f t="shared" si="410"/>
        <v>F</v>
      </c>
      <c r="AK91" s="28" t="str">
        <f t="shared" si="410"/>
        <v>F</v>
      </c>
      <c r="AL91" s="28" t="str">
        <f t="shared" si="410"/>
        <v>F</v>
      </c>
      <c r="AM91" s="28" t="str">
        <f t="shared" si="410"/>
        <v>F</v>
      </c>
      <c r="AN91" s="28" t="str">
        <f t="shared" si="410"/>
        <v>F</v>
      </c>
      <c r="AO91" s="28" t="str">
        <f t="shared" si="410"/>
        <v>F</v>
      </c>
      <c r="AP91" s="28" t="str">
        <f t="shared" si="410"/>
        <v>F</v>
      </c>
      <c r="AQ91" s="28" t="str">
        <f t="shared" si="410"/>
        <v>F</v>
      </c>
      <c r="AR91" s="28" t="str">
        <f t="shared" si="410"/>
        <v>F</v>
      </c>
      <c r="AS91" s="28" t="str">
        <f t="shared" si="410"/>
        <v>F</v>
      </c>
      <c r="AT91" s="28" t="str">
        <f t="shared" si="410"/>
        <v>F</v>
      </c>
      <c r="AU91" s="28" t="str">
        <f t="shared" si="410"/>
        <v>F</v>
      </c>
      <c r="AV91" s="28" t="str">
        <f t="shared" si="410"/>
        <v>F</v>
      </c>
      <c r="AW91" s="28" t="str">
        <f t="shared" si="410"/>
        <v>F</v>
      </c>
      <c r="AX91" s="28" t="str">
        <f t="shared" si="410"/>
        <v>F</v>
      </c>
      <c r="AY91" s="28" t="str">
        <f t="shared" si="410"/>
        <v>F</v>
      </c>
      <c r="AZ91" s="28" t="str">
        <f t="shared" si="410"/>
        <v>F</v>
      </c>
      <c r="BA91" s="28" t="str">
        <f t="shared" si="410"/>
        <v>F</v>
      </c>
      <c r="BB91" s="28" t="str">
        <f t="shared" si="410"/>
        <v>F</v>
      </c>
      <c r="BC91" s="28" t="str">
        <f t="shared" si="410"/>
        <v>F</v>
      </c>
      <c r="BD91" s="28" t="str">
        <f t="shared" si="410"/>
        <v>F</v>
      </c>
      <c r="BE91" s="28" t="str">
        <f t="shared" si="410"/>
        <v>F</v>
      </c>
      <c r="BF91" s="28" t="str">
        <f t="shared" si="410"/>
        <v>F</v>
      </c>
      <c r="BG91" s="28" t="str">
        <f t="shared" si="410"/>
        <v>F</v>
      </c>
      <c r="BH91" s="28" t="str">
        <f t="shared" si="410"/>
        <v>F</v>
      </c>
      <c r="BI91" s="28" t="str">
        <f t="shared" si="410"/>
        <v>F</v>
      </c>
      <c r="BJ91" s="28" t="str">
        <f t="shared" si="410"/>
        <v>F</v>
      </c>
      <c r="BK91" s="28" t="str">
        <f t="shared" si="410"/>
        <v>F</v>
      </c>
      <c r="BL91" s="28" t="str">
        <f t="shared" si="410"/>
        <v>F</v>
      </c>
      <c r="BM91" s="28" t="str">
        <f t="shared" si="410"/>
        <v>F</v>
      </c>
      <c r="BN91" s="28" t="str">
        <f t="shared" ref="BN91:DY91" si="411">IF(BN89&lt;BN90,"F", "DF")</f>
        <v>F</v>
      </c>
      <c r="BO91" s="28" t="str">
        <f t="shared" si="411"/>
        <v>F</v>
      </c>
      <c r="BP91" s="28" t="str">
        <f t="shared" si="411"/>
        <v>F</v>
      </c>
      <c r="BQ91" s="28" t="str">
        <f t="shared" si="411"/>
        <v>F</v>
      </c>
      <c r="BR91" s="28" t="str">
        <f t="shared" si="411"/>
        <v>F</v>
      </c>
      <c r="BS91" s="28" t="str">
        <f t="shared" si="411"/>
        <v>F</v>
      </c>
      <c r="BT91" s="28" t="str">
        <f t="shared" si="411"/>
        <v>F</v>
      </c>
      <c r="BU91" s="28" t="str">
        <f t="shared" si="411"/>
        <v>F</v>
      </c>
      <c r="BV91" s="28" t="str">
        <f t="shared" si="411"/>
        <v>F</v>
      </c>
      <c r="BW91" s="28" t="str">
        <f t="shared" si="411"/>
        <v>F</v>
      </c>
      <c r="BX91" s="28" t="str">
        <f t="shared" si="411"/>
        <v>F</v>
      </c>
      <c r="BY91" s="28" t="str">
        <f t="shared" si="411"/>
        <v>F</v>
      </c>
      <c r="BZ91" s="28" t="str">
        <f t="shared" si="411"/>
        <v>F</v>
      </c>
      <c r="CA91" s="28" t="str">
        <f t="shared" si="411"/>
        <v>F</v>
      </c>
      <c r="CB91" s="28" t="str">
        <f t="shared" si="411"/>
        <v>F</v>
      </c>
      <c r="CC91" s="28" t="str">
        <f t="shared" si="411"/>
        <v>F</v>
      </c>
      <c r="CD91" s="28" t="str">
        <f t="shared" si="411"/>
        <v>F</v>
      </c>
      <c r="CE91" s="28" t="str">
        <f t="shared" si="411"/>
        <v>F</v>
      </c>
      <c r="CF91" s="28" t="str">
        <f t="shared" si="411"/>
        <v>F</v>
      </c>
      <c r="CG91" s="28" t="str">
        <f t="shared" si="411"/>
        <v>F</v>
      </c>
      <c r="CH91" s="28" t="str">
        <f t="shared" si="411"/>
        <v>F</v>
      </c>
      <c r="CI91" s="28" t="str">
        <f t="shared" si="411"/>
        <v>F</v>
      </c>
      <c r="CJ91" s="28" t="str">
        <f t="shared" si="411"/>
        <v>F</v>
      </c>
      <c r="CK91" s="28" t="str">
        <f t="shared" si="411"/>
        <v>F</v>
      </c>
      <c r="CL91" s="28" t="str">
        <f t="shared" si="411"/>
        <v>F</v>
      </c>
      <c r="CM91" s="28" t="str">
        <f t="shared" si="411"/>
        <v>F</v>
      </c>
      <c r="CN91" s="28" t="str">
        <f t="shared" si="411"/>
        <v>F</v>
      </c>
      <c r="CO91" s="28" t="str">
        <f t="shared" si="411"/>
        <v>F</v>
      </c>
      <c r="CP91" s="28" t="str">
        <f t="shared" si="411"/>
        <v>F</v>
      </c>
      <c r="CQ91" s="28" t="str">
        <f t="shared" si="411"/>
        <v>F</v>
      </c>
      <c r="CR91" s="28" t="str">
        <f t="shared" si="411"/>
        <v>F</v>
      </c>
      <c r="CS91" s="28" t="str">
        <f t="shared" si="411"/>
        <v>F</v>
      </c>
      <c r="CT91" s="28" t="str">
        <f t="shared" si="411"/>
        <v>F</v>
      </c>
      <c r="CU91" s="28" t="str">
        <f t="shared" si="411"/>
        <v>F</v>
      </c>
      <c r="CV91" s="28" t="str">
        <f t="shared" si="411"/>
        <v>F</v>
      </c>
      <c r="CW91" s="28" t="str">
        <f t="shared" si="411"/>
        <v>F</v>
      </c>
      <c r="CX91" s="28" t="str">
        <f t="shared" si="411"/>
        <v>F</v>
      </c>
      <c r="CY91" s="28" t="str">
        <f t="shared" si="411"/>
        <v>F</v>
      </c>
      <c r="CZ91" s="28" t="str">
        <f t="shared" si="411"/>
        <v>F</v>
      </c>
      <c r="DA91" s="28" t="str">
        <f t="shared" si="411"/>
        <v>F</v>
      </c>
      <c r="DB91" s="28" t="str">
        <f t="shared" si="411"/>
        <v>F</v>
      </c>
      <c r="DC91" s="28" t="str">
        <f t="shared" si="411"/>
        <v>F</v>
      </c>
      <c r="DD91" s="28" t="str">
        <f t="shared" si="411"/>
        <v>F</v>
      </c>
      <c r="DE91" s="28" t="str">
        <f t="shared" si="411"/>
        <v>F</v>
      </c>
      <c r="DF91" s="28" t="str">
        <f t="shared" si="411"/>
        <v>F</v>
      </c>
      <c r="DG91" s="28" t="str">
        <f t="shared" si="411"/>
        <v>F</v>
      </c>
      <c r="DH91" s="28" t="str">
        <f t="shared" si="411"/>
        <v>F</v>
      </c>
      <c r="DI91" s="28" t="str">
        <f t="shared" si="411"/>
        <v>F</v>
      </c>
      <c r="DJ91" s="28" t="str">
        <f t="shared" si="411"/>
        <v>F</v>
      </c>
      <c r="DK91" s="28" t="str">
        <f t="shared" si="411"/>
        <v>F</v>
      </c>
      <c r="DL91" s="28" t="str">
        <f t="shared" si="411"/>
        <v>F</v>
      </c>
      <c r="DM91" s="28" t="str">
        <f t="shared" si="411"/>
        <v>F</v>
      </c>
      <c r="DN91" s="28" t="str">
        <f t="shared" si="411"/>
        <v>F</v>
      </c>
      <c r="DO91" s="28" t="str">
        <f t="shared" si="411"/>
        <v>F</v>
      </c>
      <c r="DP91" s="28" t="str">
        <f t="shared" si="411"/>
        <v>F</v>
      </c>
      <c r="DQ91" s="28" t="str">
        <f t="shared" si="411"/>
        <v>F</v>
      </c>
      <c r="DR91" s="28" t="str">
        <f t="shared" si="411"/>
        <v>F</v>
      </c>
      <c r="DS91" s="28" t="str">
        <f t="shared" si="411"/>
        <v>F</v>
      </c>
      <c r="DT91" s="28" t="str">
        <f t="shared" si="411"/>
        <v>F</v>
      </c>
      <c r="DU91" s="28" t="str">
        <f t="shared" si="411"/>
        <v>F</v>
      </c>
      <c r="DV91" s="28" t="str">
        <f t="shared" si="411"/>
        <v>F</v>
      </c>
      <c r="DW91" s="28" t="str">
        <f t="shared" si="411"/>
        <v>F</v>
      </c>
      <c r="DX91" s="28" t="str">
        <f t="shared" si="411"/>
        <v>F</v>
      </c>
      <c r="DY91" s="28" t="str">
        <f t="shared" si="411"/>
        <v>F</v>
      </c>
      <c r="DZ91" s="28" t="str">
        <f t="shared" ref="DZ91:GK91" si="412">IF(DZ89&lt;DZ90,"F", "DF")</f>
        <v>F</v>
      </c>
      <c r="EA91" s="28" t="str">
        <f t="shared" si="412"/>
        <v>F</v>
      </c>
      <c r="EB91" s="28" t="str">
        <f t="shared" si="412"/>
        <v>F</v>
      </c>
      <c r="EC91" s="28" t="str">
        <f t="shared" si="412"/>
        <v>F</v>
      </c>
      <c r="ED91" s="28" t="str">
        <f t="shared" si="412"/>
        <v>F</v>
      </c>
      <c r="EE91" s="28" t="str">
        <f t="shared" si="412"/>
        <v>F</v>
      </c>
      <c r="EF91" s="28" t="str">
        <f t="shared" si="412"/>
        <v>F</v>
      </c>
      <c r="EG91" s="28" t="str">
        <f t="shared" si="412"/>
        <v>F</v>
      </c>
      <c r="EH91" s="28" t="str">
        <f t="shared" si="412"/>
        <v>F</v>
      </c>
      <c r="EI91" s="28" t="str">
        <f t="shared" si="412"/>
        <v>F</v>
      </c>
      <c r="EJ91" s="28" t="str">
        <f t="shared" si="412"/>
        <v>F</v>
      </c>
      <c r="EK91" s="28" t="str">
        <f t="shared" si="412"/>
        <v>F</v>
      </c>
      <c r="EL91" s="28" t="str">
        <f t="shared" si="412"/>
        <v>F</v>
      </c>
      <c r="EM91" s="28" t="str">
        <f t="shared" si="412"/>
        <v>F</v>
      </c>
      <c r="EN91" s="28" t="str">
        <f t="shared" si="412"/>
        <v>F</v>
      </c>
      <c r="EO91" s="28" t="str">
        <f t="shared" si="412"/>
        <v>F</v>
      </c>
      <c r="EP91" s="28" t="str">
        <f t="shared" si="412"/>
        <v>F</v>
      </c>
      <c r="EQ91" s="28" t="str">
        <f t="shared" si="412"/>
        <v>F</v>
      </c>
      <c r="ER91" s="28" t="str">
        <f t="shared" si="412"/>
        <v>F</v>
      </c>
      <c r="ES91" s="28" t="str">
        <f t="shared" si="412"/>
        <v>F</v>
      </c>
      <c r="ET91" s="28" t="str">
        <f t="shared" si="412"/>
        <v>F</v>
      </c>
      <c r="EU91" s="28" t="str">
        <f t="shared" si="412"/>
        <v>F</v>
      </c>
      <c r="EV91" s="28" t="str">
        <f t="shared" si="412"/>
        <v>F</v>
      </c>
      <c r="EW91" s="28" t="str">
        <f t="shared" si="412"/>
        <v>F</v>
      </c>
      <c r="EX91" s="28" t="str">
        <f t="shared" si="412"/>
        <v>F</v>
      </c>
      <c r="EY91" s="28" t="str">
        <f t="shared" si="412"/>
        <v>F</v>
      </c>
      <c r="EZ91" s="28" t="str">
        <f t="shared" si="412"/>
        <v>F</v>
      </c>
      <c r="FA91" s="28" t="str">
        <f t="shared" si="412"/>
        <v>F</v>
      </c>
      <c r="FB91" s="28" t="str">
        <f t="shared" si="412"/>
        <v>F</v>
      </c>
      <c r="FC91" s="28" t="str">
        <f t="shared" si="412"/>
        <v>F</v>
      </c>
      <c r="FD91" s="28" t="str">
        <f t="shared" si="412"/>
        <v>F</v>
      </c>
      <c r="FE91" s="28" t="str">
        <f t="shared" si="412"/>
        <v>F</v>
      </c>
      <c r="FF91" s="28" t="str">
        <f t="shared" si="412"/>
        <v>F</v>
      </c>
      <c r="FG91" s="28" t="str">
        <f t="shared" si="412"/>
        <v>F</v>
      </c>
      <c r="FH91" s="28" t="str">
        <f t="shared" si="412"/>
        <v>F</v>
      </c>
      <c r="FI91" s="28" t="str">
        <f t="shared" si="412"/>
        <v>F</v>
      </c>
      <c r="FJ91" s="28" t="str">
        <f t="shared" si="412"/>
        <v>F</v>
      </c>
      <c r="FK91" s="28" t="str">
        <f t="shared" si="412"/>
        <v>F</v>
      </c>
      <c r="FL91" s="28" t="str">
        <f t="shared" si="412"/>
        <v>F</v>
      </c>
      <c r="FM91" s="28" t="str">
        <f t="shared" si="412"/>
        <v>F</v>
      </c>
      <c r="FN91" s="28" t="str">
        <f t="shared" si="412"/>
        <v>F</v>
      </c>
      <c r="FO91" s="28" t="str">
        <f t="shared" si="412"/>
        <v>F</v>
      </c>
      <c r="FP91" s="28" t="str">
        <f t="shared" si="412"/>
        <v>F</v>
      </c>
      <c r="FQ91" s="28" t="str">
        <f t="shared" si="412"/>
        <v>F</v>
      </c>
      <c r="FR91" s="28" t="str">
        <f t="shared" si="412"/>
        <v>F</v>
      </c>
      <c r="FS91" s="28" t="str">
        <f t="shared" si="412"/>
        <v>F</v>
      </c>
      <c r="FT91" s="28" t="str">
        <f t="shared" si="412"/>
        <v>F</v>
      </c>
      <c r="FU91" s="28" t="str">
        <f t="shared" si="412"/>
        <v>F</v>
      </c>
      <c r="FV91" s="28" t="str">
        <f t="shared" si="412"/>
        <v>F</v>
      </c>
      <c r="FW91" s="28" t="str">
        <f t="shared" si="412"/>
        <v>F</v>
      </c>
      <c r="FX91" s="28" t="str">
        <f t="shared" si="412"/>
        <v>F</v>
      </c>
      <c r="FY91" s="28" t="str">
        <f t="shared" si="412"/>
        <v>F</v>
      </c>
      <c r="FZ91" s="28" t="str">
        <f t="shared" si="412"/>
        <v>F</v>
      </c>
      <c r="GA91" s="28" t="str">
        <f t="shared" si="412"/>
        <v>F</v>
      </c>
      <c r="GB91" s="28" t="str">
        <f t="shared" si="412"/>
        <v>F</v>
      </c>
      <c r="GC91" s="28" t="str">
        <f t="shared" si="412"/>
        <v>F</v>
      </c>
      <c r="GD91" s="28" t="str">
        <f t="shared" si="412"/>
        <v>F</v>
      </c>
      <c r="GE91" s="28" t="str">
        <f t="shared" si="412"/>
        <v>F</v>
      </c>
      <c r="GF91" s="28" t="str">
        <f t="shared" si="412"/>
        <v>F</v>
      </c>
      <c r="GG91" s="28" t="str">
        <f t="shared" si="412"/>
        <v>F</v>
      </c>
      <c r="GH91" s="28" t="str">
        <f t="shared" si="412"/>
        <v>F</v>
      </c>
      <c r="GI91" s="28" t="str">
        <f t="shared" si="412"/>
        <v>F</v>
      </c>
      <c r="GJ91" s="28" t="str">
        <f t="shared" si="412"/>
        <v>F</v>
      </c>
      <c r="GK91" s="28" t="str">
        <f t="shared" si="412"/>
        <v>F</v>
      </c>
      <c r="GL91" s="28" t="str">
        <f t="shared" ref="GL91:IW91" si="413">IF(GL89&lt;GL90,"F", "DF")</f>
        <v>F</v>
      </c>
      <c r="GM91" s="28" t="str">
        <f t="shared" si="413"/>
        <v>F</v>
      </c>
      <c r="GN91" s="28" t="str">
        <f t="shared" si="413"/>
        <v>F</v>
      </c>
      <c r="GO91" s="28" t="str">
        <f t="shared" si="413"/>
        <v>F</v>
      </c>
      <c r="GP91" s="28" t="str">
        <f t="shared" si="413"/>
        <v>F</v>
      </c>
      <c r="GQ91" s="28" t="str">
        <f t="shared" si="413"/>
        <v>F</v>
      </c>
      <c r="GR91" s="28" t="str">
        <f t="shared" si="413"/>
        <v>F</v>
      </c>
      <c r="GS91" s="28" t="str">
        <f t="shared" si="413"/>
        <v>F</v>
      </c>
      <c r="GT91" s="28" t="str">
        <f t="shared" si="413"/>
        <v>F</v>
      </c>
      <c r="GU91" s="28" t="str">
        <f t="shared" si="413"/>
        <v>F</v>
      </c>
      <c r="GV91" s="28" t="str">
        <f t="shared" si="413"/>
        <v>F</v>
      </c>
      <c r="GW91" s="28" t="str">
        <f t="shared" si="413"/>
        <v>F</v>
      </c>
      <c r="GX91" s="28" t="str">
        <f t="shared" si="413"/>
        <v>F</v>
      </c>
      <c r="GY91" s="28" t="str">
        <f t="shared" si="413"/>
        <v>F</v>
      </c>
      <c r="GZ91" s="28" t="str">
        <f t="shared" si="413"/>
        <v>F</v>
      </c>
      <c r="HA91" s="28" t="str">
        <f t="shared" si="413"/>
        <v>F</v>
      </c>
      <c r="HB91" s="28" t="str">
        <f t="shared" si="413"/>
        <v>F</v>
      </c>
      <c r="HC91" s="28" t="str">
        <f t="shared" si="413"/>
        <v>F</v>
      </c>
      <c r="HD91" s="28" t="str">
        <f t="shared" si="413"/>
        <v>F</v>
      </c>
      <c r="HE91" s="28" t="str">
        <f t="shared" si="413"/>
        <v>F</v>
      </c>
      <c r="HF91" s="28" t="str">
        <f t="shared" si="413"/>
        <v>F</v>
      </c>
      <c r="HG91" s="28" t="str">
        <f t="shared" si="413"/>
        <v>F</v>
      </c>
      <c r="HH91" s="28" t="str">
        <f t="shared" si="413"/>
        <v>F</v>
      </c>
      <c r="HI91" s="28" t="str">
        <f t="shared" si="413"/>
        <v>F</v>
      </c>
      <c r="HJ91" s="28" t="str">
        <f t="shared" si="413"/>
        <v>F</v>
      </c>
      <c r="HK91" s="28" t="str">
        <f t="shared" si="413"/>
        <v>F</v>
      </c>
      <c r="HL91" s="28" t="str">
        <f t="shared" si="413"/>
        <v>F</v>
      </c>
      <c r="HM91" s="28" t="str">
        <f t="shared" si="413"/>
        <v>F</v>
      </c>
      <c r="HN91" s="28" t="str">
        <f t="shared" si="413"/>
        <v>F</v>
      </c>
      <c r="HO91" s="28" t="str">
        <f t="shared" si="413"/>
        <v>F</v>
      </c>
      <c r="HP91" s="28" t="str">
        <f t="shared" si="413"/>
        <v>F</v>
      </c>
      <c r="HQ91" s="28" t="str">
        <f t="shared" si="413"/>
        <v>F</v>
      </c>
      <c r="HR91" s="28" t="str">
        <f t="shared" si="413"/>
        <v>F</v>
      </c>
      <c r="HS91" s="28" t="str">
        <f t="shared" si="413"/>
        <v>F</v>
      </c>
      <c r="HT91" s="28" t="str">
        <f t="shared" si="413"/>
        <v>F</v>
      </c>
      <c r="HU91" s="28" t="str">
        <f t="shared" si="413"/>
        <v>F</v>
      </c>
      <c r="HV91" s="28" t="str">
        <f t="shared" si="413"/>
        <v>F</v>
      </c>
      <c r="HW91" s="28" t="str">
        <f t="shared" si="413"/>
        <v>F</v>
      </c>
      <c r="HX91" s="28" t="str">
        <f t="shared" si="413"/>
        <v>F</v>
      </c>
      <c r="HY91" s="28" t="str">
        <f t="shared" si="413"/>
        <v>F</v>
      </c>
      <c r="HZ91" s="28" t="str">
        <f t="shared" si="413"/>
        <v>F</v>
      </c>
      <c r="IA91" s="28" t="str">
        <f t="shared" si="413"/>
        <v>F</v>
      </c>
      <c r="IB91" s="28" t="str">
        <f t="shared" si="413"/>
        <v>F</v>
      </c>
      <c r="IC91" s="28" t="str">
        <f t="shared" si="413"/>
        <v>F</v>
      </c>
      <c r="ID91" s="28" t="str">
        <f t="shared" si="413"/>
        <v>F</v>
      </c>
      <c r="IE91" s="28" t="str">
        <f t="shared" si="413"/>
        <v>F</v>
      </c>
      <c r="IF91" s="28" t="str">
        <f t="shared" si="413"/>
        <v>F</v>
      </c>
      <c r="IG91" s="28" t="str">
        <f t="shared" si="413"/>
        <v>F</v>
      </c>
      <c r="IH91" s="28" t="str">
        <f t="shared" si="413"/>
        <v>F</v>
      </c>
      <c r="II91" s="28" t="str">
        <f t="shared" si="413"/>
        <v>F</v>
      </c>
      <c r="IJ91" s="28" t="str">
        <f t="shared" si="413"/>
        <v>F</v>
      </c>
      <c r="IK91" s="28" t="str">
        <f t="shared" si="413"/>
        <v>F</v>
      </c>
      <c r="IL91" s="28" t="str">
        <f t="shared" si="413"/>
        <v>F</v>
      </c>
      <c r="IM91" s="28" t="str">
        <f t="shared" si="413"/>
        <v>F</v>
      </c>
      <c r="IN91" s="28" t="str">
        <f t="shared" si="413"/>
        <v>F</v>
      </c>
      <c r="IO91" s="28" t="str">
        <f t="shared" si="413"/>
        <v>F</v>
      </c>
      <c r="IP91" s="28" t="str">
        <f t="shared" si="413"/>
        <v>F</v>
      </c>
      <c r="IQ91" s="28" t="str">
        <f t="shared" si="413"/>
        <v>F</v>
      </c>
      <c r="IR91" s="28" t="str">
        <f t="shared" si="413"/>
        <v>F</v>
      </c>
      <c r="IS91" s="28" t="str">
        <f t="shared" si="413"/>
        <v>F</v>
      </c>
      <c r="IT91" s="28" t="str">
        <f t="shared" si="413"/>
        <v>F</v>
      </c>
      <c r="IU91" s="28" t="str">
        <f t="shared" si="413"/>
        <v>F</v>
      </c>
      <c r="IV91" s="28" t="str">
        <f t="shared" si="413"/>
        <v>F</v>
      </c>
      <c r="IW91" s="28" t="str">
        <f t="shared" si="413"/>
        <v>F</v>
      </c>
      <c r="IX91" s="28" t="str">
        <f t="shared" ref="IX91:LI91" si="414">IF(IX89&lt;IX90,"F", "DF")</f>
        <v>F</v>
      </c>
      <c r="IY91" s="28" t="str">
        <f t="shared" si="414"/>
        <v>F</v>
      </c>
      <c r="IZ91" s="28" t="str">
        <f t="shared" si="414"/>
        <v>F</v>
      </c>
      <c r="JA91" s="28" t="str">
        <f t="shared" si="414"/>
        <v>F</v>
      </c>
      <c r="JB91" s="28" t="str">
        <f t="shared" si="414"/>
        <v>F</v>
      </c>
      <c r="JC91" s="28" t="str">
        <f t="shared" si="414"/>
        <v>F</v>
      </c>
      <c r="JD91" s="28" t="str">
        <f t="shared" si="414"/>
        <v>F</v>
      </c>
      <c r="JE91" s="28" t="str">
        <f t="shared" si="414"/>
        <v>F</v>
      </c>
      <c r="JF91" s="28" t="str">
        <f t="shared" si="414"/>
        <v>F</v>
      </c>
      <c r="JG91" s="28" t="str">
        <f t="shared" si="414"/>
        <v>F</v>
      </c>
      <c r="JH91" s="28" t="str">
        <f t="shared" si="414"/>
        <v>F</v>
      </c>
      <c r="JI91" s="28" t="str">
        <f t="shared" si="414"/>
        <v>F</v>
      </c>
      <c r="JJ91" s="28" t="str">
        <f t="shared" si="414"/>
        <v>F</v>
      </c>
      <c r="JK91" s="28" t="str">
        <f t="shared" si="414"/>
        <v>F</v>
      </c>
      <c r="JL91" s="28" t="str">
        <f t="shared" si="414"/>
        <v>F</v>
      </c>
      <c r="JM91" s="28" t="str">
        <f t="shared" si="414"/>
        <v>F</v>
      </c>
      <c r="JN91" s="28" t="str">
        <f t="shared" si="414"/>
        <v>F</v>
      </c>
      <c r="JO91" s="28" t="str">
        <f t="shared" si="414"/>
        <v>F</v>
      </c>
      <c r="JP91" s="28" t="str">
        <f t="shared" si="414"/>
        <v>F</v>
      </c>
      <c r="JQ91" s="28" t="str">
        <f t="shared" si="414"/>
        <v>F</v>
      </c>
      <c r="JR91" s="28" t="str">
        <f t="shared" si="414"/>
        <v>F</v>
      </c>
      <c r="JS91" s="28" t="str">
        <f t="shared" si="414"/>
        <v>F</v>
      </c>
      <c r="JT91" s="28" t="str">
        <f t="shared" si="414"/>
        <v>F</v>
      </c>
      <c r="JU91" s="28" t="str">
        <f t="shared" si="414"/>
        <v>F</v>
      </c>
      <c r="JV91" s="28" t="str">
        <f t="shared" si="414"/>
        <v>F</v>
      </c>
      <c r="JW91" s="28" t="str">
        <f t="shared" si="414"/>
        <v>F</v>
      </c>
      <c r="JX91" s="28" t="str">
        <f t="shared" si="414"/>
        <v>F</v>
      </c>
      <c r="JY91" s="28" t="str">
        <f t="shared" si="414"/>
        <v>F</v>
      </c>
      <c r="JZ91" s="28" t="str">
        <f t="shared" si="414"/>
        <v>F</v>
      </c>
      <c r="KA91" s="28" t="str">
        <f t="shared" si="414"/>
        <v>F</v>
      </c>
      <c r="KB91" s="28" t="str">
        <f t="shared" si="414"/>
        <v>F</v>
      </c>
      <c r="KC91" s="28" t="str">
        <f t="shared" si="414"/>
        <v>F</v>
      </c>
      <c r="KD91" s="28" t="str">
        <f t="shared" si="414"/>
        <v>F</v>
      </c>
      <c r="KE91" s="28" t="str">
        <f t="shared" si="414"/>
        <v>F</v>
      </c>
      <c r="KF91" s="28" t="str">
        <f t="shared" si="414"/>
        <v>F</v>
      </c>
      <c r="KG91" s="28" t="str">
        <f t="shared" si="414"/>
        <v>F</v>
      </c>
      <c r="KH91" s="28" t="str">
        <f t="shared" si="414"/>
        <v>F</v>
      </c>
      <c r="KI91" s="28" t="str">
        <f t="shared" si="414"/>
        <v>F</v>
      </c>
      <c r="KJ91" s="28" t="str">
        <f t="shared" si="414"/>
        <v>F</v>
      </c>
      <c r="KK91" s="28" t="str">
        <f t="shared" si="414"/>
        <v>F</v>
      </c>
      <c r="KL91" s="28" t="str">
        <f t="shared" si="414"/>
        <v>F</v>
      </c>
      <c r="KM91" s="28" t="str">
        <f t="shared" si="414"/>
        <v>F</v>
      </c>
      <c r="KN91" s="28" t="str">
        <f t="shared" si="414"/>
        <v>F</v>
      </c>
      <c r="KO91" s="28" t="str">
        <f t="shared" si="414"/>
        <v>F</v>
      </c>
      <c r="KP91" s="28" t="str">
        <f t="shared" si="414"/>
        <v>F</v>
      </c>
      <c r="KQ91" s="28" t="str">
        <f t="shared" si="414"/>
        <v>F</v>
      </c>
      <c r="KR91" s="28" t="str">
        <f t="shared" si="414"/>
        <v>F</v>
      </c>
      <c r="KS91" s="28" t="str">
        <f t="shared" si="414"/>
        <v>F</v>
      </c>
      <c r="KT91" s="28" t="str">
        <f t="shared" si="414"/>
        <v>F</v>
      </c>
      <c r="KU91" s="28" t="str">
        <f t="shared" si="414"/>
        <v>F</v>
      </c>
      <c r="KV91" s="28" t="str">
        <f t="shared" si="414"/>
        <v>F</v>
      </c>
      <c r="KW91" s="28" t="str">
        <f t="shared" si="414"/>
        <v>F</v>
      </c>
      <c r="KX91" s="28" t="str">
        <f t="shared" si="414"/>
        <v>F</v>
      </c>
      <c r="KY91" s="28" t="str">
        <f t="shared" si="414"/>
        <v>F</v>
      </c>
      <c r="KZ91" s="28" t="str">
        <f t="shared" si="414"/>
        <v>F</v>
      </c>
      <c r="LA91" s="28" t="str">
        <f t="shared" si="414"/>
        <v>F</v>
      </c>
      <c r="LB91" s="28" t="str">
        <f t="shared" si="414"/>
        <v>F</v>
      </c>
      <c r="LC91" s="28" t="str">
        <f t="shared" si="414"/>
        <v>F</v>
      </c>
      <c r="LD91" s="28" t="str">
        <f t="shared" si="414"/>
        <v>F</v>
      </c>
      <c r="LE91" s="28" t="str">
        <f t="shared" si="414"/>
        <v>F</v>
      </c>
      <c r="LF91" s="28" t="str">
        <f t="shared" si="414"/>
        <v>F</v>
      </c>
      <c r="LG91" s="28" t="str">
        <f t="shared" si="414"/>
        <v>F</v>
      </c>
      <c r="LH91" s="28" t="str">
        <f t="shared" si="414"/>
        <v>F</v>
      </c>
      <c r="LI91" s="28" t="str">
        <f t="shared" si="414"/>
        <v>F</v>
      </c>
      <c r="LJ91" s="28" t="str">
        <f t="shared" ref="LJ91:LW91" si="415">IF(LJ89&lt;LJ90,"F", "DF")</f>
        <v>F</v>
      </c>
      <c r="LK91" s="28" t="str">
        <f t="shared" si="415"/>
        <v>F</v>
      </c>
      <c r="LL91" s="28" t="str">
        <f t="shared" si="415"/>
        <v>F</v>
      </c>
      <c r="LM91" s="28" t="str">
        <f t="shared" si="415"/>
        <v>F</v>
      </c>
      <c r="LN91" s="28" t="str">
        <f t="shared" si="415"/>
        <v>F</v>
      </c>
      <c r="LO91" s="28" t="str">
        <f t="shared" si="415"/>
        <v>F</v>
      </c>
      <c r="LP91" s="28" t="str">
        <f t="shared" si="415"/>
        <v>F</v>
      </c>
      <c r="LQ91" s="28" t="str">
        <f t="shared" si="415"/>
        <v>F</v>
      </c>
      <c r="LR91" s="28" t="str">
        <f t="shared" si="415"/>
        <v>F</v>
      </c>
      <c r="LS91" s="28" t="str">
        <f t="shared" si="415"/>
        <v>F</v>
      </c>
      <c r="LT91" s="28" t="str">
        <f t="shared" si="415"/>
        <v>F</v>
      </c>
      <c r="LU91" s="28" t="str">
        <f t="shared" si="415"/>
        <v>F</v>
      </c>
      <c r="LV91" s="28" t="str">
        <f t="shared" si="415"/>
        <v>F</v>
      </c>
      <c r="LW91" s="15" t="str">
        <f t="shared" si="415"/>
        <v>F</v>
      </c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DD35-7903-4055-BE82-6937468542F6}">
  <dimension ref="A1:LW65"/>
  <sheetViews>
    <sheetView workbookViewId="0">
      <selection activeCell="A9" sqref="A9:A10"/>
    </sheetView>
  </sheetViews>
  <sheetFormatPr defaultRowHeight="14.4" x14ac:dyDescent="0.3"/>
  <cols>
    <col min="1" max="1" width="13.44140625" customWidth="1"/>
    <col min="2" max="2" width="12.21875" bestFit="1" customWidth="1"/>
    <col min="3" max="165" width="11.5546875" bestFit="1" customWidth="1"/>
    <col min="166" max="166" width="10.5546875" bestFit="1" customWidth="1"/>
    <col min="167" max="197" width="11.5546875" bestFit="1" customWidth="1"/>
    <col min="198" max="199" width="10.5546875" bestFit="1" customWidth="1"/>
    <col min="200" max="200" width="11.5546875" bestFit="1" customWidth="1"/>
    <col min="201" max="201" width="10.5546875" bestFit="1" customWidth="1"/>
    <col min="202" max="202" width="11.5546875" bestFit="1" customWidth="1"/>
    <col min="203" max="204" width="10.5546875" bestFit="1" customWidth="1"/>
    <col min="205" max="212" width="11.5546875" bestFit="1" customWidth="1"/>
    <col min="213" max="213" width="10.5546875" bestFit="1" customWidth="1"/>
    <col min="214" max="228" width="11.5546875" bestFit="1" customWidth="1"/>
    <col min="229" max="229" width="10.5546875" bestFit="1" customWidth="1"/>
    <col min="230" max="241" width="11.5546875" bestFit="1" customWidth="1"/>
    <col min="242" max="242" width="10.5546875" bestFit="1" customWidth="1"/>
    <col min="243" max="244" width="11.5546875" bestFit="1" customWidth="1"/>
    <col min="245" max="245" width="10.5546875" bestFit="1" customWidth="1"/>
    <col min="246" max="252" width="11.5546875" bestFit="1" customWidth="1"/>
    <col min="253" max="253" width="10.5546875" bestFit="1" customWidth="1"/>
    <col min="254" max="281" width="11.5546875" bestFit="1" customWidth="1"/>
    <col min="282" max="282" width="10.5546875" bestFit="1" customWidth="1"/>
    <col min="283" max="285" width="11.5546875" bestFit="1" customWidth="1"/>
    <col min="286" max="286" width="10.5546875" bestFit="1" customWidth="1"/>
    <col min="287" max="312" width="11.5546875" bestFit="1" customWidth="1"/>
    <col min="313" max="313" width="10.5546875" bestFit="1" customWidth="1"/>
    <col min="314" max="318" width="11.5546875" bestFit="1" customWidth="1"/>
    <col min="319" max="319" width="10.5546875" bestFit="1" customWidth="1"/>
    <col min="320" max="326" width="11.5546875" bestFit="1" customWidth="1"/>
    <col min="327" max="328" width="10.5546875" bestFit="1" customWidth="1"/>
    <col min="329" max="334" width="11.5546875" bestFit="1" customWidth="1"/>
  </cols>
  <sheetData>
    <row r="1" spans="1:335" x14ac:dyDescent="0.3">
      <c r="B1" s="15" t="s">
        <v>12</v>
      </c>
      <c r="C1" s="15" t="s">
        <v>13</v>
      </c>
    </row>
    <row r="2" spans="1:335" x14ac:dyDescent="0.3">
      <c r="B2" s="20">
        <v>50</v>
      </c>
      <c r="C2" s="17">
        <v>100</v>
      </c>
    </row>
    <row r="3" spans="1:335" x14ac:dyDescent="0.3">
      <c r="B3" s="20">
        <v>100</v>
      </c>
      <c r="C3" s="17">
        <v>150</v>
      </c>
    </row>
    <row r="4" spans="1:335" x14ac:dyDescent="0.3">
      <c r="B4" s="20">
        <v>150</v>
      </c>
      <c r="C4" s="17">
        <v>200</v>
      </c>
    </row>
    <row r="5" spans="1:335" x14ac:dyDescent="0.3">
      <c r="B5" s="20">
        <v>200</v>
      </c>
      <c r="C5" s="17">
        <v>250</v>
      </c>
    </row>
    <row r="6" spans="1:335" x14ac:dyDescent="0.3">
      <c r="B6" s="20">
        <v>250</v>
      </c>
      <c r="C6" s="17">
        <v>300</v>
      </c>
    </row>
    <row r="9" spans="1:335" x14ac:dyDescent="0.3">
      <c r="A9" s="15" t="s">
        <v>32</v>
      </c>
      <c r="B9" s="18">
        <v>27.875</v>
      </c>
      <c r="C9" s="18">
        <v>28.125</v>
      </c>
      <c r="D9" s="18">
        <v>28.125</v>
      </c>
      <c r="E9" s="18">
        <v>28.375</v>
      </c>
      <c r="F9" s="18">
        <v>28.375</v>
      </c>
      <c r="G9" s="18">
        <v>28.375</v>
      </c>
      <c r="H9" s="18">
        <v>28.375</v>
      </c>
      <c r="I9" s="18">
        <v>28.375</v>
      </c>
      <c r="J9" s="18">
        <v>28.625</v>
      </c>
      <c r="K9" s="18">
        <v>28.625</v>
      </c>
      <c r="L9" s="18">
        <v>28.625</v>
      </c>
      <c r="M9" s="18">
        <v>28.625</v>
      </c>
      <c r="N9" s="18">
        <v>28.625</v>
      </c>
      <c r="O9" s="18">
        <v>28.625</v>
      </c>
      <c r="P9" s="18">
        <v>28.625</v>
      </c>
      <c r="Q9" s="18">
        <v>28.625</v>
      </c>
      <c r="R9" s="18">
        <v>28.625</v>
      </c>
      <c r="S9" s="18">
        <v>28.625</v>
      </c>
      <c r="T9" s="18">
        <v>28.625</v>
      </c>
      <c r="U9" s="18">
        <v>28.625</v>
      </c>
      <c r="V9" s="18">
        <v>28.875</v>
      </c>
      <c r="W9" s="18">
        <v>28.875</v>
      </c>
      <c r="X9" s="18">
        <v>28.875</v>
      </c>
      <c r="Y9" s="18">
        <v>28.875</v>
      </c>
      <c r="Z9" s="18">
        <v>28.875</v>
      </c>
      <c r="AA9" s="18">
        <v>28.875</v>
      </c>
      <c r="AB9" s="18">
        <v>28.875</v>
      </c>
      <c r="AC9" s="18">
        <v>28.875</v>
      </c>
      <c r="AD9" s="18">
        <v>28.875</v>
      </c>
      <c r="AE9" s="18">
        <v>28.875</v>
      </c>
      <c r="AF9" s="18">
        <v>28.875</v>
      </c>
      <c r="AG9" s="18">
        <v>28.875</v>
      </c>
      <c r="AH9" s="18">
        <v>28.875</v>
      </c>
      <c r="AI9" s="18">
        <v>28.875</v>
      </c>
      <c r="AJ9" s="18">
        <v>28.875</v>
      </c>
      <c r="AK9" s="18">
        <v>28.875</v>
      </c>
      <c r="AL9" s="18">
        <v>28.875</v>
      </c>
      <c r="AM9" s="18">
        <v>28.875</v>
      </c>
      <c r="AN9" s="18">
        <v>28.875</v>
      </c>
      <c r="AO9" s="18">
        <v>28.875</v>
      </c>
      <c r="AP9" s="18">
        <v>28.875</v>
      </c>
      <c r="AQ9" s="18">
        <v>28.875</v>
      </c>
      <c r="AR9" s="18">
        <v>28.875</v>
      </c>
      <c r="AS9" s="18">
        <v>28.875</v>
      </c>
      <c r="AT9" s="18">
        <v>28.875</v>
      </c>
      <c r="AU9" s="18">
        <v>28.875</v>
      </c>
      <c r="AV9" s="18">
        <v>28.875</v>
      </c>
      <c r="AW9" s="18">
        <v>28.875</v>
      </c>
      <c r="AX9" s="18">
        <v>29.125</v>
      </c>
      <c r="AY9" s="18">
        <v>29.125</v>
      </c>
      <c r="AZ9" s="18">
        <v>29.125</v>
      </c>
      <c r="BA9" s="18">
        <v>29.125</v>
      </c>
      <c r="BB9" s="18">
        <v>29.125</v>
      </c>
      <c r="BC9" s="18">
        <v>29.125</v>
      </c>
      <c r="BD9" s="18">
        <v>29.125</v>
      </c>
      <c r="BE9" s="18">
        <v>29.125</v>
      </c>
      <c r="BF9" s="18">
        <v>29.125</v>
      </c>
      <c r="BG9" s="18">
        <v>29.125</v>
      </c>
      <c r="BH9" s="18">
        <v>29.125</v>
      </c>
      <c r="BI9" s="18">
        <v>29.125</v>
      </c>
      <c r="BJ9" s="18">
        <v>29.125</v>
      </c>
      <c r="BK9" s="18">
        <v>29.125</v>
      </c>
      <c r="BL9" s="18">
        <v>29.125</v>
      </c>
      <c r="BM9" s="18">
        <v>29.125</v>
      </c>
      <c r="BN9" s="18">
        <v>29.125</v>
      </c>
      <c r="BO9" s="18">
        <v>29.125</v>
      </c>
      <c r="BP9" s="18">
        <v>29.125</v>
      </c>
      <c r="BQ9" s="18">
        <v>29.125</v>
      </c>
      <c r="BR9" s="18">
        <v>29.125</v>
      </c>
      <c r="BS9" s="18">
        <v>29.125</v>
      </c>
      <c r="BT9" s="18">
        <v>29.125</v>
      </c>
      <c r="BU9" s="18">
        <v>29.125</v>
      </c>
      <c r="BV9" s="18">
        <v>29.125</v>
      </c>
      <c r="BW9" s="18">
        <v>29.125</v>
      </c>
      <c r="BX9" s="18">
        <v>29.125</v>
      </c>
      <c r="BY9" s="18">
        <v>29.125</v>
      </c>
      <c r="BZ9" s="18">
        <v>29.125</v>
      </c>
      <c r="CA9" s="18">
        <v>29.125</v>
      </c>
      <c r="CB9" s="18">
        <v>29.125</v>
      </c>
      <c r="CC9" s="18">
        <v>29.125</v>
      </c>
      <c r="CD9" s="18">
        <v>29.125</v>
      </c>
      <c r="CE9" s="18">
        <v>29.125</v>
      </c>
      <c r="CF9" s="18">
        <v>29.125</v>
      </c>
      <c r="CG9" s="18">
        <v>29.125</v>
      </c>
      <c r="CH9" s="18">
        <v>29.125</v>
      </c>
      <c r="CI9" s="18">
        <v>29.125</v>
      </c>
      <c r="CJ9" s="18">
        <v>29.125</v>
      </c>
      <c r="CK9" s="18">
        <v>29.375</v>
      </c>
      <c r="CL9" s="18">
        <v>29.375</v>
      </c>
      <c r="CM9" s="18">
        <v>29.375</v>
      </c>
      <c r="CN9" s="18">
        <v>29.375</v>
      </c>
      <c r="CO9" s="18">
        <v>29.375</v>
      </c>
      <c r="CP9" s="18">
        <v>29.375</v>
      </c>
      <c r="CQ9" s="18">
        <v>29.375</v>
      </c>
      <c r="CR9" s="18">
        <v>29.375</v>
      </c>
      <c r="CS9" s="18">
        <v>29.375</v>
      </c>
      <c r="CT9" s="18">
        <v>29.375</v>
      </c>
      <c r="CU9" s="18">
        <v>29.375</v>
      </c>
      <c r="CV9" s="18">
        <v>29.375</v>
      </c>
      <c r="CW9" s="18">
        <v>29.375</v>
      </c>
      <c r="CX9" s="18">
        <v>29.375</v>
      </c>
      <c r="CY9" s="18">
        <v>29.375</v>
      </c>
      <c r="CZ9" s="18">
        <v>29.375</v>
      </c>
      <c r="DA9" s="18">
        <v>29.375</v>
      </c>
      <c r="DB9" s="18">
        <v>29.375</v>
      </c>
      <c r="DC9" s="18">
        <v>29.375</v>
      </c>
      <c r="DD9" s="18">
        <v>29.375</v>
      </c>
      <c r="DE9" s="18">
        <v>29.375</v>
      </c>
      <c r="DF9" s="18">
        <v>29.375</v>
      </c>
      <c r="DG9" s="18">
        <v>29.375</v>
      </c>
      <c r="DH9" s="18">
        <v>29.375</v>
      </c>
      <c r="DI9" s="18">
        <v>29.375</v>
      </c>
      <c r="DJ9" s="18">
        <v>29.375</v>
      </c>
      <c r="DK9" s="18">
        <v>29.375</v>
      </c>
      <c r="DL9" s="18">
        <v>29.375</v>
      </c>
      <c r="DM9" s="18">
        <v>29.375</v>
      </c>
      <c r="DN9" s="18">
        <v>29.375</v>
      </c>
      <c r="DO9" s="18">
        <v>29.375</v>
      </c>
      <c r="DP9" s="18">
        <v>29.375</v>
      </c>
      <c r="DQ9" s="18">
        <v>29.375</v>
      </c>
      <c r="DR9" s="18">
        <v>29.375</v>
      </c>
      <c r="DS9" s="18">
        <v>29.375</v>
      </c>
      <c r="DT9" s="18">
        <v>29.375</v>
      </c>
      <c r="DU9" s="18">
        <v>29.375</v>
      </c>
      <c r="DV9" s="18">
        <v>29.375</v>
      </c>
      <c r="DW9" s="18">
        <v>29.375</v>
      </c>
      <c r="DX9" s="18">
        <v>29.375</v>
      </c>
      <c r="DY9" s="18">
        <v>29.375</v>
      </c>
      <c r="DZ9" s="18">
        <v>29.375</v>
      </c>
      <c r="EA9" s="18">
        <v>29.375</v>
      </c>
      <c r="EB9" s="18">
        <v>29.375</v>
      </c>
      <c r="EC9" s="18">
        <v>29.375</v>
      </c>
      <c r="ED9" s="18">
        <v>29.375</v>
      </c>
      <c r="EE9" s="18">
        <v>29.625</v>
      </c>
      <c r="EF9" s="18">
        <v>29.625</v>
      </c>
      <c r="EG9" s="18">
        <v>29.625</v>
      </c>
      <c r="EH9" s="18">
        <v>29.625</v>
      </c>
      <c r="EI9" s="18">
        <v>29.625</v>
      </c>
      <c r="EJ9" s="18">
        <v>29.625</v>
      </c>
      <c r="EK9" s="18">
        <v>29.625</v>
      </c>
      <c r="EL9" s="18">
        <v>29.625</v>
      </c>
      <c r="EM9" s="18">
        <v>29.625</v>
      </c>
      <c r="EN9" s="18">
        <v>29.625</v>
      </c>
      <c r="EO9" s="18">
        <v>29.625</v>
      </c>
      <c r="EP9" s="18">
        <v>29.625</v>
      </c>
      <c r="EQ9" s="18">
        <v>29.625</v>
      </c>
      <c r="ER9" s="18">
        <v>29.625</v>
      </c>
      <c r="ES9" s="18">
        <v>29.625</v>
      </c>
      <c r="ET9" s="18">
        <v>29.625</v>
      </c>
      <c r="EU9" s="18">
        <v>29.625</v>
      </c>
      <c r="EV9" s="18">
        <v>29.625</v>
      </c>
      <c r="EW9" s="18">
        <v>29.625</v>
      </c>
      <c r="EX9" s="18">
        <v>29.625</v>
      </c>
      <c r="EY9" s="18">
        <v>29.625</v>
      </c>
      <c r="EZ9" s="18">
        <v>29.625</v>
      </c>
      <c r="FA9" s="18">
        <v>29.625</v>
      </c>
      <c r="FB9" s="18">
        <v>29.625</v>
      </c>
      <c r="FC9" s="18">
        <v>29.625</v>
      </c>
      <c r="FD9" s="18">
        <v>29.625</v>
      </c>
      <c r="FE9" s="18">
        <v>29.625</v>
      </c>
      <c r="FF9" s="18">
        <v>29.625</v>
      </c>
      <c r="FG9" s="18">
        <v>29.625</v>
      </c>
      <c r="FH9" s="18">
        <v>29.625</v>
      </c>
      <c r="FI9" s="18">
        <v>29.625</v>
      </c>
      <c r="FJ9" s="18">
        <v>29.625</v>
      </c>
      <c r="FK9" s="18">
        <v>29.625</v>
      </c>
      <c r="FL9" s="18">
        <v>29.625</v>
      </c>
      <c r="FM9" s="18">
        <v>29.625</v>
      </c>
      <c r="FN9" s="18">
        <v>29.625</v>
      </c>
      <c r="FO9" s="18">
        <v>29.625</v>
      </c>
      <c r="FP9" s="18">
        <v>29.625</v>
      </c>
      <c r="FQ9" s="18">
        <v>29.625</v>
      </c>
      <c r="FR9" s="18">
        <v>29.625</v>
      </c>
      <c r="FS9" s="18">
        <v>29.625</v>
      </c>
      <c r="FT9" s="18">
        <v>29.625</v>
      </c>
      <c r="FU9" s="18">
        <v>29.625</v>
      </c>
      <c r="FV9" s="18">
        <v>29.625</v>
      </c>
      <c r="FW9" s="18">
        <v>29.625</v>
      </c>
      <c r="FX9" s="18">
        <v>29.625</v>
      </c>
      <c r="FY9" s="18">
        <v>29.625</v>
      </c>
      <c r="FZ9" s="18">
        <v>29.625</v>
      </c>
      <c r="GA9" s="18">
        <v>29.875</v>
      </c>
      <c r="GB9" s="18">
        <v>29.875</v>
      </c>
      <c r="GC9" s="18">
        <v>29.875</v>
      </c>
      <c r="GD9" s="18">
        <v>29.875</v>
      </c>
      <c r="GE9" s="18">
        <v>29.875</v>
      </c>
      <c r="GF9" s="18">
        <v>29.875</v>
      </c>
      <c r="GG9" s="18">
        <v>29.875</v>
      </c>
      <c r="GH9" s="18">
        <v>29.875</v>
      </c>
      <c r="GI9" s="18">
        <v>29.875</v>
      </c>
      <c r="GJ9" s="18">
        <v>29.875</v>
      </c>
      <c r="GK9" s="18">
        <v>29.875</v>
      </c>
      <c r="GL9" s="18">
        <v>29.875</v>
      </c>
      <c r="GM9" s="18">
        <v>29.875</v>
      </c>
      <c r="GN9" s="18">
        <v>29.875</v>
      </c>
      <c r="GO9" s="18">
        <v>29.875</v>
      </c>
      <c r="GP9" s="18">
        <v>29.875</v>
      </c>
      <c r="GQ9" s="18">
        <v>29.875</v>
      </c>
      <c r="GR9" s="18">
        <v>29.875</v>
      </c>
      <c r="GS9" s="18">
        <v>29.875</v>
      </c>
      <c r="GT9" s="18">
        <v>29.875</v>
      </c>
      <c r="GU9" s="18">
        <v>29.875</v>
      </c>
      <c r="GV9" s="18">
        <v>29.875</v>
      </c>
      <c r="GW9" s="18">
        <v>29.875</v>
      </c>
      <c r="GX9" s="18">
        <v>29.875</v>
      </c>
      <c r="GY9" s="18">
        <v>29.875</v>
      </c>
      <c r="GZ9" s="18">
        <v>29.875</v>
      </c>
      <c r="HA9" s="18">
        <v>29.875</v>
      </c>
      <c r="HB9" s="18">
        <v>29.875</v>
      </c>
      <c r="HC9" s="18">
        <v>29.875</v>
      </c>
      <c r="HD9" s="18">
        <v>29.875</v>
      </c>
      <c r="HE9" s="18">
        <v>29.875</v>
      </c>
      <c r="HF9" s="18">
        <v>29.875</v>
      </c>
      <c r="HG9" s="18">
        <v>29.875</v>
      </c>
      <c r="HH9" s="18">
        <v>29.875</v>
      </c>
      <c r="HI9" s="18">
        <v>29.875</v>
      </c>
      <c r="HJ9" s="18">
        <v>29.875</v>
      </c>
      <c r="HK9" s="18">
        <v>29.875</v>
      </c>
      <c r="HL9" s="18">
        <v>29.875</v>
      </c>
      <c r="HM9" s="18">
        <v>29.875</v>
      </c>
      <c r="HN9" s="18">
        <v>29.875</v>
      </c>
      <c r="HO9" s="18">
        <v>29.875</v>
      </c>
      <c r="HP9" s="18">
        <v>29.875</v>
      </c>
      <c r="HQ9" s="18">
        <v>29.875</v>
      </c>
      <c r="HR9" s="18">
        <v>29.875</v>
      </c>
      <c r="HS9" s="18">
        <v>29.875</v>
      </c>
      <c r="HT9" s="18">
        <v>29.875</v>
      </c>
      <c r="HU9" s="18">
        <v>29.875</v>
      </c>
      <c r="HV9" s="18">
        <v>30.125</v>
      </c>
      <c r="HW9" s="18">
        <v>30.125</v>
      </c>
      <c r="HX9" s="18">
        <v>30.125</v>
      </c>
      <c r="HY9" s="18">
        <v>30.125</v>
      </c>
      <c r="HZ9" s="18">
        <v>30.125</v>
      </c>
      <c r="IA9" s="18">
        <v>30.125</v>
      </c>
      <c r="IB9" s="18">
        <v>30.125</v>
      </c>
      <c r="IC9" s="18">
        <v>30.125</v>
      </c>
      <c r="ID9" s="18">
        <v>30.125</v>
      </c>
      <c r="IE9" s="18">
        <v>30.125</v>
      </c>
      <c r="IF9" s="18">
        <v>30.125</v>
      </c>
      <c r="IG9" s="18">
        <v>30.125</v>
      </c>
      <c r="IH9" s="18">
        <v>30.125</v>
      </c>
      <c r="II9" s="18">
        <v>30.125</v>
      </c>
      <c r="IJ9" s="18">
        <v>30.125</v>
      </c>
      <c r="IK9" s="18">
        <v>30.125</v>
      </c>
      <c r="IL9" s="18">
        <v>30.125</v>
      </c>
      <c r="IM9" s="18">
        <v>30.125</v>
      </c>
      <c r="IN9" s="18">
        <v>30.125</v>
      </c>
      <c r="IO9" s="18">
        <v>30.125</v>
      </c>
      <c r="IP9" s="18">
        <v>30.125</v>
      </c>
      <c r="IQ9" s="18">
        <v>30.125</v>
      </c>
      <c r="IR9" s="18">
        <v>30.125</v>
      </c>
      <c r="IS9" s="18">
        <v>30.125</v>
      </c>
      <c r="IT9" s="18">
        <v>30.125</v>
      </c>
      <c r="IU9" s="18">
        <v>30.125</v>
      </c>
      <c r="IV9" s="18">
        <v>30.125</v>
      </c>
      <c r="IW9" s="18">
        <v>30.125</v>
      </c>
      <c r="IX9" s="18">
        <v>30.125</v>
      </c>
      <c r="IY9" s="18">
        <v>30.125</v>
      </c>
      <c r="IZ9" s="18">
        <v>30.125</v>
      </c>
      <c r="JA9" s="18">
        <v>30.125</v>
      </c>
      <c r="JB9" s="18">
        <v>30.125</v>
      </c>
      <c r="JC9" s="18">
        <v>30.125</v>
      </c>
      <c r="JD9" s="18">
        <v>30.125</v>
      </c>
      <c r="JE9" s="18">
        <v>30.125</v>
      </c>
      <c r="JF9" s="18">
        <v>30.125</v>
      </c>
      <c r="JG9" s="18">
        <v>30.125</v>
      </c>
      <c r="JH9" s="18">
        <v>30.125</v>
      </c>
      <c r="JI9" s="18">
        <v>30.125</v>
      </c>
      <c r="JJ9" s="18">
        <v>30.375</v>
      </c>
      <c r="JK9" s="18">
        <v>30.375</v>
      </c>
      <c r="JL9" s="18">
        <v>30.375</v>
      </c>
      <c r="JM9" s="18">
        <v>30.375</v>
      </c>
      <c r="JN9" s="18">
        <v>30.375</v>
      </c>
      <c r="JO9" s="18">
        <v>30.375</v>
      </c>
      <c r="JP9" s="18">
        <v>30.375</v>
      </c>
      <c r="JQ9" s="18">
        <v>30.375</v>
      </c>
      <c r="JR9" s="18">
        <v>30.375</v>
      </c>
      <c r="JS9" s="18">
        <v>30.375</v>
      </c>
      <c r="JT9" s="18">
        <v>30.375</v>
      </c>
      <c r="JU9" s="18">
        <v>30.375</v>
      </c>
      <c r="JV9" s="18">
        <v>30.375</v>
      </c>
      <c r="JW9" s="18">
        <v>30.375</v>
      </c>
      <c r="JX9" s="18">
        <v>30.375</v>
      </c>
      <c r="JY9" s="18">
        <v>30.375</v>
      </c>
      <c r="JZ9" s="18">
        <v>30.375</v>
      </c>
      <c r="KA9" s="18">
        <v>30.375</v>
      </c>
      <c r="KB9" s="18">
        <v>30.375</v>
      </c>
      <c r="KC9" s="18">
        <v>30.375</v>
      </c>
      <c r="KD9" s="18">
        <v>30.375</v>
      </c>
      <c r="KE9" s="18">
        <v>30.375</v>
      </c>
      <c r="KF9" s="18">
        <v>30.375</v>
      </c>
      <c r="KG9" s="18">
        <v>30.375</v>
      </c>
      <c r="KH9" s="18">
        <v>30.375</v>
      </c>
      <c r="KI9" s="18">
        <v>30.375</v>
      </c>
      <c r="KJ9" s="18">
        <v>30.375</v>
      </c>
      <c r="KK9" s="18">
        <v>30.375</v>
      </c>
      <c r="KL9" s="18">
        <v>30.375</v>
      </c>
      <c r="KM9" s="18">
        <v>30.375</v>
      </c>
      <c r="KN9" s="18">
        <v>30.375</v>
      </c>
      <c r="KO9" s="18">
        <v>30.625</v>
      </c>
      <c r="KP9" s="18">
        <v>30.625</v>
      </c>
      <c r="KQ9" s="18">
        <v>30.625</v>
      </c>
      <c r="KR9" s="18">
        <v>30.625</v>
      </c>
      <c r="KS9" s="18">
        <v>30.625</v>
      </c>
      <c r="KT9" s="18">
        <v>30.625</v>
      </c>
      <c r="KU9" s="18">
        <v>30.625</v>
      </c>
      <c r="KV9" s="18">
        <v>30.625</v>
      </c>
      <c r="KW9" s="18">
        <v>30.625</v>
      </c>
      <c r="KX9" s="18">
        <v>30.625</v>
      </c>
      <c r="KY9" s="18">
        <v>30.625</v>
      </c>
      <c r="KZ9" s="18">
        <v>30.625</v>
      </c>
      <c r="LA9" s="18">
        <v>30.625</v>
      </c>
      <c r="LB9" s="18">
        <v>30.625</v>
      </c>
      <c r="LC9" s="18">
        <v>30.625</v>
      </c>
      <c r="LD9" s="18">
        <v>30.625</v>
      </c>
      <c r="LE9" s="18">
        <v>30.625</v>
      </c>
      <c r="LF9" s="18">
        <v>30.625</v>
      </c>
      <c r="LG9" s="18">
        <v>30.625</v>
      </c>
      <c r="LH9" s="18">
        <v>30.625</v>
      </c>
      <c r="LI9" s="18">
        <v>30.625</v>
      </c>
      <c r="LJ9" s="18">
        <v>30.875</v>
      </c>
      <c r="LK9" s="18">
        <v>30.875</v>
      </c>
      <c r="LL9" s="18">
        <v>30.875</v>
      </c>
      <c r="LM9" s="18">
        <v>30.875</v>
      </c>
      <c r="LN9" s="18">
        <v>30.875</v>
      </c>
      <c r="LO9" s="18">
        <v>30.875</v>
      </c>
      <c r="LP9" s="18">
        <v>30.875</v>
      </c>
      <c r="LQ9" s="18">
        <v>30.875</v>
      </c>
      <c r="LR9" s="18">
        <v>30.875</v>
      </c>
      <c r="LS9" s="18">
        <v>30.875</v>
      </c>
      <c r="LT9" s="18">
        <v>30.875</v>
      </c>
      <c r="LU9" s="18">
        <v>30.875</v>
      </c>
      <c r="LV9" s="18">
        <v>31.125</v>
      </c>
      <c r="LW9" s="18">
        <v>31.125</v>
      </c>
    </row>
    <row r="10" spans="1:335" x14ac:dyDescent="0.3">
      <c r="A10" s="15" t="s">
        <v>33</v>
      </c>
      <c r="B10" s="18">
        <v>89.125</v>
      </c>
      <c r="C10" s="18">
        <v>89.125</v>
      </c>
      <c r="D10" s="18">
        <v>89.375</v>
      </c>
      <c r="E10" s="18">
        <v>89.125</v>
      </c>
      <c r="F10" s="18">
        <v>89.375</v>
      </c>
      <c r="G10" s="18">
        <v>89.625</v>
      </c>
      <c r="H10" s="18">
        <v>89.875</v>
      </c>
      <c r="I10" s="18">
        <v>90.125</v>
      </c>
      <c r="J10" s="18">
        <v>88.875</v>
      </c>
      <c r="K10" s="18">
        <v>89.125</v>
      </c>
      <c r="L10" s="18">
        <v>89.375</v>
      </c>
      <c r="M10" s="18">
        <v>89.625</v>
      </c>
      <c r="N10" s="18">
        <v>89.875</v>
      </c>
      <c r="O10" s="18">
        <v>90.125</v>
      </c>
      <c r="P10" s="18">
        <v>90.375</v>
      </c>
      <c r="Q10" s="18">
        <v>90.625</v>
      </c>
      <c r="R10" s="18">
        <v>90.875</v>
      </c>
      <c r="S10" s="18">
        <v>91.125</v>
      </c>
      <c r="T10" s="18">
        <v>91.375</v>
      </c>
      <c r="U10" s="18">
        <v>91.625</v>
      </c>
      <c r="V10" s="18">
        <v>84.375</v>
      </c>
      <c r="W10" s="18">
        <v>84.875</v>
      </c>
      <c r="X10" s="18">
        <v>86.875</v>
      </c>
      <c r="Y10" s="18">
        <v>87.625</v>
      </c>
      <c r="Z10" s="18">
        <v>87.875</v>
      </c>
      <c r="AA10" s="18">
        <v>88.125</v>
      </c>
      <c r="AB10" s="18">
        <v>88.375</v>
      </c>
      <c r="AC10" s="18">
        <v>88.625</v>
      </c>
      <c r="AD10" s="18">
        <v>88.875</v>
      </c>
      <c r="AE10" s="18">
        <v>89.125</v>
      </c>
      <c r="AF10" s="18">
        <v>89.375</v>
      </c>
      <c r="AG10" s="18">
        <v>89.625</v>
      </c>
      <c r="AH10" s="18">
        <v>89.875</v>
      </c>
      <c r="AI10" s="18">
        <v>90.125</v>
      </c>
      <c r="AJ10" s="18">
        <v>90.375</v>
      </c>
      <c r="AK10" s="18">
        <v>90.625</v>
      </c>
      <c r="AL10" s="18">
        <v>90.875</v>
      </c>
      <c r="AM10" s="18">
        <v>91.125</v>
      </c>
      <c r="AN10" s="18">
        <v>91.375</v>
      </c>
      <c r="AO10" s="18">
        <v>91.625</v>
      </c>
      <c r="AP10" s="18">
        <v>91.875</v>
      </c>
      <c r="AQ10" s="18">
        <v>92.125</v>
      </c>
      <c r="AR10" s="18">
        <v>92.625</v>
      </c>
      <c r="AS10" s="18">
        <v>92.875</v>
      </c>
      <c r="AT10" s="18">
        <v>93.125</v>
      </c>
      <c r="AU10" s="18">
        <v>93.375</v>
      </c>
      <c r="AV10" s="18">
        <v>93.625</v>
      </c>
      <c r="AW10" s="18">
        <v>93.875</v>
      </c>
      <c r="AX10" s="18">
        <v>84.375</v>
      </c>
      <c r="AY10" s="18">
        <v>84.625</v>
      </c>
      <c r="AZ10" s="18">
        <v>84.875</v>
      </c>
      <c r="BA10" s="18">
        <v>85.125</v>
      </c>
      <c r="BB10" s="18">
        <v>85.375</v>
      </c>
      <c r="BC10" s="18">
        <v>85.625</v>
      </c>
      <c r="BD10" s="18">
        <v>85.875</v>
      </c>
      <c r="BE10" s="18">
        <v>86.125</v>
      </c>
      <c r="BF10" s="18">
        <v>86.625</v>
      </c>
      <c r="BG10" s="18">
        <v>86.875</v>
      </c>
      <c r="BH10" s="18">
        <v>87.125</v>
      </c>
      <c r="BI10" s="18">
        <v>87.375</v>
      </c>
      <c r="BJ10" s="18">
        <v>87.625</v>
      </c>
      <c r="BK10" s="18">
        <v>87.875</v>
      </c>
      <c r="BL10" s="18">
        <v>88.125</v>
      </c>
      <c r="BM10" s="18">
        <v>88.375</v>
      </c>
      <c r="BN10" s="18">
        <v>88.625</v>
      </c>
      <c r="BO10" s="18">
        <v>88.875</v>
      </c>
      <c r="BP10" s="18">
        <v>89.125</v>
      </c>
      <c r="BQ10" s="18">
        <v>89.375</v>
      </c>
      <c r="BR10" s="18">
        <v>89.625</v>
      </c>
      <c r="BS10" s="18">
        <v>89.875</v>
      </c>
      <c r="BT10" s="18">
        <v>90.125</v>
      </c>
      <c r="BU10" s="18">
        <v>90.375</v>
      </c>
      <c r="BV10" s="18">
        <v>90.625</v>
      </c>
      <c r="BW10" s="18">
        <v>90.875</v>
      </c>
      <c r="BX10" s="18">
        <v>91.125</v>
      </c>
      <c r="BY10" s="18">
        <v>91.375</v>
      </c>
      <c r="BZ10" s="18">
        <v>91.625</v>
      </c>
      <c r="CA10" s="18">
        <v>91.875</v>
      </c>
      <c r="CB10" s="18">
        <v>92.125</v>
      </c>
      <c r="CC10" s="18">
        <v>92.375</v>
      </c>
      <c r="CD10" s="18">
        <v>92.625</v>
      </c>
      <c r="CE10" s="18">
        <v>92.875</v>
      </c>
      <c r="CF10" s="18">
        <v>93.125</v>
      </c>
      <c r="CG10" s="18">
        <v>93.375</v>
      </c>
      <c r="CH10" s="18">
        <v>93.625</v>
      </c>
      <c r="CI10" s="18">
        <v>93.875</v>
      </c>
      <c r="CJ10" s="18">
        <v>94.125</v>
      </c>
      <c r="CK10" s="18">
        <v>83.625</v>
      </c>
      <c r="CL10" s="18">
        <v>83.875</v>
      </c>
      <c r="CM10" s="18">
        <v>84.125</v>
      </c>
      <c r="CN10" s="18">
        <v>84.375</v>
      </c>
      <c r="CO10" s="18">
        <v>84.625</v>
      </c>
      <c r="CP10" s="18">
        <v>84.875</v>
      </c>
      <c r="CQ10" s="18">
        <v>85.125</v>
      </c>
      <c r="CR10" s="18">
        <v>85.375</v>
      </c>
      <c r="CS10" s="18">
        <v>85.625</v>
      </c>
      <c r="CT10" s="18">
        <v>85.875</v>
      </c>
      <c r="CU10" s="18">
        <v>86.125</v>
      </c>
      <c r="CV10" s="18">
        <v>86.375</v>
      </c>
      <c r="CW10" s="18">
        <v>86.625</v>
      </c>
      <c r="CX10" s="18">
        <v>86.875</v>
      </c>
      <c r="CY10" s="18">
        <v>87.125</v>
      </c>
      <c r="CZ10" s="18">
        <v>87.375</v>
      </c>
      <c r="DA10" s="18">
        <v>87.625</v>
      </c>
      <c r="DB10" s="18">
        <v>87.875</v>
      </c>
      <c r="DC10" s="18">
        <v>88.125</v>
      </c>
      <c r="DD10" s="18">
        <v>88.375</v>
      </c>
      <c r="DE10" s="18">
        <v>88.625</v>
      </c>
      <c r="DF10" s="18">
        <v>88.875</v>
      </c>
      <c r="DG10" s="18">
        <v>89.125</v>
      </c>
      <c r="DH10" s="18">
        <v>89.375</v>
      </c>
      <c r="DI10" s="18">
        <v>89.625</v>
      </c>
      <c r="DJ10" s="18">
        <v>89.875</v>
      </c>
      <c r="DK10" s="18">
        <v>90.125</v>
      </c>
      <c r="DL10" s="18">
        <v>90.375</v>
      </c>
      <c r="DM10" s="18">
        <v>90.625</v>
      </c>
      <c r="DN10" s="18">
        <v>90.875</v>
      </c>
      <c r="DO10" s="18">
        <v>91.125</v>
      </c>
      <c r="DP10" s="18">
        <v>91.375</v>
      </c>
      <c r="DQ10" s="18">
        <v>91.625</v>
      </c>
      <c r="DR10" s="18">
        <v>91.875</v>
      </c>
      <c r="DS10" s="18">
        <v>92.125</v>
      </c>
      <c r="DT10" s="18">
        <v>92.375</v>
      </c>
      <c r="DU10" s="18">
        <v>92.625</v>
      </c>
      <c r="DV10" s="18">
        <v>92.875</v>
      </c>
      <c r="DW10" s="18">
        <v>93.125</v>
      </c>
      <c r="DX10" s="18">
        <v>93.375</v>
      </c>
      <c r="DY10" s="18">
        <v>93.625</v>
      </c>
      <c r="DZ10" s="18">
        <v>93.875</v>
      </c>
      <c r="EA10" s="18">
        <v>94.125</v>
      </c>
      <c r="EB10" s="18">
        <v>94.375</v>
      </c>
      <c r="EC10" s="18">
        <v>94.625</v>
      </c>
      <c r="ED10" s="18">
        <v>94.875</v>
      </c>
      <c r="EE10" s="18">
        <v>83.125</v>
      </c>
      <c r="EF10" s="18">
        <v>83.375</v>
      </c>
      <c r="EG10" s="18">
        <v>83.625</v>
      </c>
      <c r="EH10" s="18">
        <v>83.875</v>
      </c>
      <c r="EI10" s="18">
        <v>84.125</v>
      </c>
      <c r="EJ10" s="18">
        <v>84.375</v>
      </c>
      <c r="EK10" s="18">
        <v>84.625</v>
      </c>
      <c r="EL10" s="18">
        <v>84.875</v>
      </c>
      <c r="EM10" s="18">
        <v>85.125</v>
      </c>
      <c r="EN10" s="18">
        <v>85.375</v>
      </c>
      <c r="EO10" s="18">
        <v>85.625</v>
      </c>
      <c r="EP10" s="18">
        <v>85.875</v>
      </c>
      <c r="EQ10" s="18">
        <v>86.125</v>
      </c>
      <c r="ER10" s="18">
        <v>86.375</v>
      </c>
      <c r="ES10" s="18">
        <v>86.625</v>
      </c>
      <c r="ET10" s="18">
        <v>86.875</v>
      </c>
      <c r="EU10" s="18">
        <v>87.125</v>
      </c>
      <c r="EV10" s="18">
        <v>87.375</v>
      </c>
      <c r="EW10" s="18">
        <v>87.625</v>
      </c>
      <c r="EX10" s="18">
        <v>87.875</v>
      </c>
      <c r="EY10" s="18">
        <v>88.125</v>
      </c>
      <c r="EZ10" s="18">
        <v>88.375</v>
      </c>
      <c r="FA10" s="18">
        <v>88.625</v>
      </c>
      <c r="FB10" s="18">
        <v>88.875</v>
      </c>
      <c r="FC10" s="18">
        <v>89.125</v>
      </c>
      <c r="FD10" s="18">
        <v>89.375</v>
      </c>
      <c r="FE10" s="18">
        <v>89.625</v>
      </c>
      <c r="FF10" s="18">
        <v>89.875</v>
      </c>
      <c r="FG10" s="18">
        <v>90.125</v>
      </c>
      <c r="FH10" s="18">
        <v>90.375</v>
      </c>
      <c r="FI10" s="18">
        <v>90.625</v>
      </c>
      <c r="FJ10" s="18">
        <v>90.875</v>
      </c>
      <c r="FK10" s="18">
        <v>91.125</v>
      </c>
      <c r="FL10" s="18">
        <v>91.375</v>
      </c>
      <c r="FM10" s="18">
        <v>91.625</v>
      </c>
      <c r="FN10" s="18">
        <v>91.875</v>
      </c>
      <c r="FO10" s="18">
        <v>92.125</v>
      </c>
      <c r="FP10" s="18">
        <v>92.375</v>
      </c>
      <c r="FQ10" s="18">
        <v>92.625</v>
      </c>
      <c r="FR10" s="18">
        <v>92.875</v>
      </c>
      <c r="FS10" s="18">
        <v>93.125</v>
      </c>
      <c r="FT10" s="18">
        <v>93.375</v>
      </c>
      <c r="FU10" s="18">
        <v>93.625</v>
      </c>
      <c r="FV10" s="18">
        <v>93.875</v>
      </c>
      <c r="FW10" s="18">
        <v>94.125</v>
      </c>
      <c r="FX10" s="18">
        <v>94.375</v>
      </c>
      <c r="FY10" s="18">
        <v>94.625</v>
      </c>
      <c r="FZ10" s="18">
        <v>94.875</v>
      </c>
      <c r="GA10" s="18">
        <v>82.875</v>
      </c>
      <c r="GB10" s="18">
        <v>83.125</v>
      </c>
      <c r="GC10" s="18">
        <v>83.375</v>
      </c>
      <c r="GD10" s="18">
        <v>83.625</v>
      </c>
      <c r="GE10" s="18">
        <v>83.875</v>
      </c>
      <c r="GF10" s="18">
        <v>84.125</v>
      </c>
      <c r="GG10" s="18">
        <v>84.375</v>
      </c>
      <c r="GH10" s="18">
        <v>84.625</v>
      </c>
      <c r="GI10" s="18">
        <v>84.875</v>
      </c>
      <c r="GJ10" s="18">
        <v>85.125</v>
      </c>
      <c r="GK10" s="18">
        <v>85.375</v>
      </c>
      <c r="GL10" s="18">
        <v>86.125</v>
      </c>
      <c r="GM10" s="18">
        <v>86.375</v>
      </c>
      <c r="GN10" s="18">
        <v>86.625</v>
      </c>
      <c r="GO10" s="18">
        <v>87.125</v>
      </c>
      <c r="GP10" s="18">
        <v>87.375</v>
      </c>
      <c r="GQ10" s="18">
        <v>87.625</v>
      </c>
      <c r="GR10" s="18">
        <v>87.875</v>
      </c>
      <c r="GS10" s="18">
        <v>88.125</v>
      </c>
      <c r="GT10" s="18">
        <v>88.375</v>
      </c>
      <c r="GU10" s="18">
        <v>88.625</v>
      </c>
      <c r="GV10" s="18">
        <v>88.875</v>
      </c>
      <c r="GW10" s="18">
        <v>89.125</v>
      </c>
      <c r="GX10" s="18">
        <v>89.375</v>
      </c>
      <c r="GY10" s="18">
        <v>89.625</v>
      </c>
      <c r="GZ10" s="18">
        <v>89.875</v>
      </c>
      <c r="HA10" s="18">
        <v>90.125</v>
      </c>
      <c r="HB10" s="18">
        <v>90.375</v>
      </c>
      <c r="HC10" s="18">
        <v>90.625</v>
      </c>
      <c r="HD10" s="18">
        <v>90.875</v>
      </c>
      <c r="HE10" s="18">
        <v>91.125</v>
      </c>
      <c r="HF10" s="18">
        <v>91.375</v>
      </c>
      <c r="HG10" s="18">
        <v>91.625</v>
      </c>
      <c r="HH10" s="18">
        <v>91.875</v>
      </c>
      <c r="HI10" s="18">
        <v>92.125</v>
      </c>
      <c r="HJ10" s="18">
        <v>92.375</v>
      </c>
      <c r="HK10" s="18">
        <v>92.625</v>
      </c>
      <c r="HL10" s="18">
        <v>92.875</v>
      </c>
      <c r="HM10" s="18">
        <v>93.125</v>
      </c>
      <c r="HN10" s="18">
        <v>93.375</v>
      </c>
      <c r="HO10" s="18">
        <v>93.625</v>
      </c>
      <c r="HP10" s="18">
        <v>93.875</v>
      </c>
      <c r="HQ10" s="18">
        <v>94.125</v>
      </c>
      <c r="HR10" s="18">
        <v>94.375</v>
      </c>
      <c r="HS10" s="18">
        <v>94.625</v>
      </c>
      <c r="HT10" s="18">
        <v>94.875</v>
      </c>
      <c r="HU10" s="18">
        <v>95.125</v>
      </c>
      <c r="HV10" s="18">
        <v>82.375</v>
      </c>
      <c r="HW10" s="18">
        <v>82.625</v>
      </c>
      <c r="HX10" s="18">
        <v>82.875</v>
      </c>
      <c r="HY10" s="18">
        <v>83.125</v>
      </c>
      <c r="HZ10" s="18">
        <v>83.375</v>
      </c>
      <c r="IA10" s="18">
        <v>83.625</v>
      </c>
      <c r="IB10" s="18">
        <v>83.875</v>
      </c>
      <c r="IC10" s="18">
        <v>84.125</v>
      </c>
      <c r="ID10" s="18">
        <v>85.125</v>
      </c>
      <c r="IE10" s="18">
        <v>87.375</v>
      </c>
      <c r="IF10" s="18">
        <v>87.625</v>
      </c>
      <c r="IG10" s="18">
        <v>87.875</v>
      </c>
      <c r="IH10" s="18">
        <v>88.125</v>
      </c>
      <c r="II10" s="18">
        <v>88.375</v>
      </c>
      <c r="IJ10" s="18">
        <v>88.625</v>
      </c>
      <c r="IK10" s="18">
        <v>88.875</v>
      </c>
      <c r="IL10" s="18">
        <v>89.125</v>
      </c>
      <c r="IM10" s="18">
        <v>89.375</v>
      </c>
      <c r="IN10" s="18">
        <v>89.625</v>
      </c>
      <c r="IO10" s="18">
        <v>90.375</v>
      </c>
      <c r="IP10" s="18">
        <v>90.625</v>
      </c>
      <c r="IQ10" s="18">
        <v>90.875</v>
      </c>
      <c r="IR10" s="18">
        <v>91.125</v>
      </c>
      <c r="IS10" s="18">
        <v>91.375</v>
      </c>
      <c r="IT10" s="18">
        <v>91.625</v>
      </c>
      <c r="IU10" s="18">
        <v>91.875</v>
      </c>
      <c r="IV10" s="18">
        <v>92.125</v>
      </c>
      <c r="IW10" s="18">
        <v>92.375</v>
      </c>
      <c r="IX10" s="18">
        <v>92.625</v>
      </c>
      <c r="IY10" s="18">
        <v>92.875</v>
      </c>
      <c r="IZ10" s="18">
        <v>93.125</v>
      </c>
      <c r="JA10" s="18">
        <v>93.375</v>
      </c>
      <c r="JB10" s="18">
        <v>93.625</v>
      </c>
      <c r="JC10" s="18">
        <v>93.875</v>
      </c>
      <c r="JD10" s="18">
        <v>94.125</v>
      </c>
      <c r="JE10" s="18">
        <v>94.375</v>
      </c>
      <c r="JF10" s="18">
        <v>94.625</v>
      </c>
      <c r="JG10" s="18">
        <v>94.875</v>
      </c>
      <c r="JH10" s="18">
        <v>95.375</v>
      </c>
      <c r="JI10" s="18">
        <v>95.625</v>
      </c>
      <c r="JJ10" s="18">
        <v>82.125</v>
      </c>
      <c r="JK10" s="18">
        <v>82.375</v>
      </c>
      <c r="JL10" s="18">
        <v>82.625</v>
      </c>
      <c r="JM10" s="18">
        <v>82.875</v>
      </c>
      <c r="JN10" s="18">
        <v>83.125</v>
      </c>
      <c r="JO10" s="18">
        <v>83.375</v>
      </c>
      <c r="JP10" s="18">
        <v>83.625</v>
      </c>
      <c r="JQ10" s="18">
        <v>83.875</v>
      </c>
      <c r="JR10" s="18">
        <v>84.125</v>
      </c>
      <c r="JS10" s="18">
        <v>87.875</v>
      </c>
      <c r="JT10" s="18">
        <v>90.625</v>
      </c>
      <c r="JU10" s="18">
        <v>90.875</v>
      </c>
      <c r="JV10" s="18">
        <v>91.125</v>
      </c>
      <c r="JW10" s="18">
        <v>91.375</v>
      </c>
      <c r="JX10" s="18">
        <v>91.625</v>
      </c>
      <c r="JY10" s="18">
        <v>91.875</v>
      </c>
      <c r="JZ10" s="18">
        <v>92.125</v>
      </c>
      <c r="KA10" s="18">
        <v>92.375</v>
      </c>
      <c r="KB10" s="18">
        <v>92.625</v>
      </c>
      <c r="KC10" s="18">
        <v>92.875</v>
      </c>
      <c r="KD10" s="18">
        <v>93.125</v>
      </c>
      <c r="KE10" s="18">
        <v>93.375</v>
      </c>
      <c r="KF10" s="18">
        <v>93.625</v>
      </c>
      <c r="KG10" s="18">
        <v>93.875</v>
      </c>
      <c r="KH10" s="18">
        <v>94.125</v>
      </c>
      <c r="KI10" s="18">
        <v>94.375</v>
      </c>
      <c r="KJ10" s="18">
        <v>94.625</v>
      </c>
      <c r="KK10" s="18">
        <v>94.875</v>
      </c>
      <c r="KL10" s="18">
        <v>95.125</v>
      </c>
      <c r="KM10" s="18">
        <v>95.375</v>
      </c>
      <c r="KN10" s="18">
        <v>95.625</v>
      </c>
      <c r="KO10" s="18">
        <v>82.625</v>
      </c>
      <c r="KP10" s="18">
        <v>82.875</v>
      </c>
      <c r="KQ10" s="18">
        <v>83.125</v>
      </c>
      <c r="KR10" s="18">
        <v>83.375</v>
      </c>
      <c r="KS10" s="18">
        <v>83.625</v>
      </c>
      <c r="KT10" s="18">
        <v>83.875</v>
      </c>
      <c r="KU10" s="18">
        <v>91.125</v>
      </c>
      <c r="KV10" s="18">
        <v>91.375</v>
      </c>
      <c r="KW10" s="18">
        <v>91.625</v>
      </c>
      <c r="KX10" s="18">
        <v>91.875</v>
      </c>
      <c r="KY10" s="18">
        <v>92.125</v>
      </c>
      <c r="KZ10" s="18">
        <v>92.375</v>
      </c>
      <c r="LA10" s="18">
        <v>92.625</v>
      </c>
      <c r="LB10" s="18">
        <v>92.875</v>
      </c>
      <c r="LC10" s="18">
        <v>93.125</v>
      </c>
      <c r="LD10" s="18">
        <v>93.375</v>
      </c>
      <c r="LE10" s="18">
        <v>93.625</v>
      </c>
      <c r="LF10" s="18">
        <v>93.875</v>
      </c>
      <c r="LG10" s="18">
        <v>94.125</v>
      </c>
      <c r="LH10" s="18">
        <v>94.375</v>
      </c>
      <c r="LI10" s="18">
        <v>95.125</v>
      </c>
      <c r="LJ10" s="18">
        <v>82.625</v>
      </c>
      <c r="LK10" s="18">
        <v>82.875</v>
      </c>
      <c r="LL10" s="18">
        <v>83.625</v>
      </c>
      <c r="LM10" s="18">
        <v>91.625</v>
      </c>
      <c r="LN10" s="18">
        <v>92.375</v>
      </c>
      <c r="LO10" s="18">
        <v>92.625</v>
      </c>
      <c r="LP10" s="18">
        <v>92.875</v>
      </c>
      <c r="LQ10" s="18">
        <v>93.125</v>
      </c>
      <c r="LR10" s="18">
        <v>93.375</v>
      </c>
      <c r="LS10" s="18">
        <v>93.625</v>
      </c>
      <c r="LT10" s="18">
        <v>93.875</v>
      </c>
      <c r="LU10" s="18">
        <v>94.375</v>
      </c>
      <c r="LV10" s="18">
        <v>92.875</v>
      </c>
      <c r="LW10" s="18">
        <v>93.125</v>
      </c>
    </row>
    <row r="11" spans="1:335" x14ac:dyDescent="0.3">
      <c r="A11" s="15">
        <v>2000</v>
      </c>
      <c r="B11" s="18">
        <v>66.36</v>
      </c>
      <c r="C11" s="18">
        <v>80.58</v>
      </c>
      <c r="D11" s="18">
        <v>76.89</v>
      </c>
      <c r="E11" s="18">
        <v>59.94</v>
      </c>
      <c r="F11" s="18">
        <v>50.22</v>
      </c>
      <c r="G11" s="18">
        <v>61.23</v>
      </c>
      <c r="H11" s="18">
        <v>57.029995</v>
      </c>
      <c r="I11" s="18">
        <v>59.22</v>
      </c>
      <c r="J11" s="18">
        <v>135.47999999999999</v>
      </c>
      <c r="K11" s="18">
        <v>116.09999000000001</v>
      </c>
      <c r="L11" s="18">
        <v>66.149994000000007</v>
      </c>
      <c r="M11" s="18">
        <v>79.2</v>
      </c>
      <c r="N11" s="18">
        <v>71.97</v>
      </c>
      <c r="O11" s="18">
        <v>66.990004999999996</v>
      </c>
      <c r="P11" s="18">
        <v>70.05</v>
      </c>
      <c r="Q11" s="18">
        <v>81.03</v>
      </c>
      <c r="R11" s="18">
        <v>111.84</v>
      </c>
      <c r="S11" s="18">
        <v>88.38</v>
      </c>
      <c r="T11" s="18">
        <v>100.68001</v>
      </c>
      <c r="U11" s="18">
        <v>75.840003999999993</v>
      </c>
      <c r="V11" s="18">
        <v>70.62</v>
      </c>
      <c r="W11" s="18">
        <v>66.81</v>
      </c>
      <c r="X11" s="18">
        <v>129.20999</v>
      </c>
      <c r="Y11" s="18">
        <v>112.35000599999999</v>
      </c>
      <c r="Z11" s="18">
        <v>121.44</v>
      </c>
      <c r="AA11" s="18">
        <v>87.33</v>
      </c>
      <c r="AB11" s="18">
        <v>91.5</v>
      </c>
      <c r="AC11" s="18">
        <v>111.59999000000001</v>
      </c>
      <c r="AD11" s="18">
        <v>117.18001</v>
      </c>
      <c r="AE11" s="18">
        <v>116.09999000000001</v>
      </c>
      <c r="AF11" s="18">
        <v>101.46</v>
      </c>
      <c r="AG11" s="18">
        <v>81.12</v>
      </c>
      <c r="AH11" s="18">
        <v>68.099999999999994</v>
      </c>
      <c r="AI11" s="18">
        <v>67.619995000000003</v>
      </c>
      <c r="AJ11" s="18">
        <v>88.290009999999995</v>
      </c>
      <c r="AK11" s="18">
        <v>127.5</v>
      </c>
      <c r="AL11" s="18">
        <v>115.08002</v>
      </c>
      <c r="AM11" s="18">
        <v>99.030010000000004</v>
      </c>
      <c r="AN11" s="18">
        <v>118.17</v>
      </c>
      <c r="AO11" s="18">
        <v>84.989990000000006</v>
      </c>
      <c r="AP11" s="18">
        <v>74.820009999999996</v>
      </c>
      <c r="AQ11" s="18">
        <v>93.36</v>
      </c>
      <c r="AR11" s="18">
        <v>91.17</v>
      </c>
      <c r="AS11" s="18">
        <v>102.63</v>
      </c>
      <c r="AT11" s="18">
        <v>122.48999000000001</v>
      </c>
      <c r="AU11" s="18">
        <v>121.92</v>
      </c>
      <c r="AV11" s="18">
        <v>88.11</v>
      </c>
      <c r="AW11" s="18">
        <v>84.360010000000003</v>
      </c>
      <c r="AX11" s="18">
        <v>118.77001</v>
      </c>
      <c r="AY11" s="18">
        <v>139.68001000000001</v>
      </c>
      <c r="AZ11" s="18">
        <v>118.29001</v>
      </c>
      <c r="BA11" s="18">
        <v>127.32001</v>
      </c>
      <c r="BB11" s="18">
        <v>145.13998000000001</v>
      </c>
      <c r="BC11" s="18">
        <v>131.58000000000001</v>
      </c>
      <c r="BD11" s="18">
        <v>135.09001000000001</v>
      </c>
      <c r="BE11" s="18">
        <v>128.16</v>
      </c>
      <c r="BF11" s="18">
        <v>151.44</v>
      </c>
      <c r="BG11" s="18">
        <v>159.03</v>
      </c>
      <c r="BH11" s="18">
        <v>164.76</v>
      </c>
      <c r="BI11" s="18">
        <v>160.91999999999999</v>
      </c>
      <c r="BJ11" s="18">
        <v>100.47</v>
      </c>
      <c r="BK11" s="18">
        <v>87.509995000000004</v>
      </c>
      <c r="BL11" s="18">
        <v>91.2</v>
      </c>
      <c r="BM11" s="18">
        <v>98.79</v>
      </c>
      <c r="BN11" s="18">
        <v>138.63</v>
      </c>
      <c r="BO11" s="18">
        <v>152.25</v>
      </c>
      <c r="BP11" s="18">
        <v>166.5</v>
      </c>
      <c r="BQ11" s="18">
        <v>140.79001</v>
      </c>
      <c r="BR11" s="18">
        <v>102.96</v>
      </c>
      <c r="BS11" s="18">
        <v>62.879997000000003</v>
      </c>
      <c r="BT11" s="18">
        <v>62.159996</v>
      </c>
      <c r="BU11" s="18">
        <v>67.17</v>
      </c>
      <c r="BV11" s="18">
        <v>117.479996</v>
      </c>
      <c r="BW11" s="18">
        <v>145.08000000000001</v>
      </c>
      <c r="BX11" s="18">
        <v>104.39999400000001</v>
      </c>
      <c r="BY11" s="18">
        <v>68.94</v>
      </c>
      <c r="BZ11" s="18">
        <v>94.95</v>
      </c>
      <c r="CA11" s="18">
        <v>77.069990000000004</v>
      </c>
      <c r="CB11" s="18">
        <v>92.7</v>
      </c>
      <c r="CC11" s="18">
        <v>84.66</v>
      </c>
      <c r="CD11" s="18">
        <v>103.65000999999999</v>
      </c>
      <c r="CE11" s="18">
        <v>106.65000999999999</v>
      </c>
      <c r="CF11" s="18">
        <v>125.87999000000001</v>
      </c>
      <c r="CG11" s="18">
        <v>89.639989999999997</v>
      </c>
      <c r="CH11" s="18">
        <v>88.799994999999996</v>
      </c>
      <c r="CI11" s="18">
        <v>96.06</v>
      </c>
      <c r="CJ11" s="18">
        <v>110.67</v>
      </c>
      <c r="CK11" s="18">
        <v>141.56998999999999</v>
      </c>
      <c r="CL11" s="18">
        <v>129.93</v>
      </c>
      <c r="CM11" s="18">
        <v>130.44</v>
      </c>
      <c r="CN11" s="18">
        <v>116.25</v>
      </c>
      <c r="CO11" s="18">
        <v>145.11001999999999</v>
      </c>
      <c r="CP11" s="18">
        <v>145.59</v>
      </c>
      <c r="CQ11" s="18">
        <v>144.33000000000001</v>
      </c>
      <c r="CR11" s="18">
        <v>191.91</v>
      </c>
      <c r="CS11" s="18">
        <v>166.70999</v>
      </c>
      <c r="CT11" s="18">
        <v>141.51000999999999</v>
      </c>
      <c r="CU11" s="18">
        <v>97.17</v>
      </c>
      <c r="CV11" s="18">
        <v>133.44</v>
      </c>
      <c r="CW11" s="18">
        <v>115.01999000000001</v>
      </c>
      <c r="CX11" s="18">
        <v>146.70000999999999</v>
      </c>
      <c r="CY11" s="18">
        <v>145.62</v>
      </c>
      <c r="CZ11" s="18">
        <v>115.41</v>
      </c>
      <c r="DA11" s="18">
        <v>110.04</v>
      </c>
      <c r="DB11" s="18">
        <v>87.479996</v>
      </c>
      <c r="DC11" s="18">
        <v>103.35000599999999</v>
      </c>
      <c r="DD11" s="18">
        <v>84.72</v>
      </c>
      <c r="DE11" s="18">
        <v>86.94</v>
      </c>
      <c r="DF11" s="18">
        <v>154.38</v>
      </c>
      <c r="DG11" s="18">
        <v>159.72</v>
      </c>
      <c r="DH11" s="18">
        <v>82.29</v>
      </c>
      <c r="DI11" s="18">
        <v>82.68</v>
      </c>
      <c r="DJ11" s="18">
        <v>69.659996000000007</v>
      </c>
      <c r="DK11" s="18">
        <v>88.350005999999993</v>
      </c>
      <c r="DL11" s="18">
        <v>87</v>
      </c>
      <c r="DM11" s="18">
        <v>83.19</v>
      </c>
      <c r="DN11" s="18">
        <v>97.95</v>
      </c>
      <c r="DO11" s="18">
        <v>67.05</v>
      </c>
      <c r="DP11" s="18">
        <v>91.41</v>
      </c>
      <c r="DQ11" s="18">
        <v>107.15998999999999</v>
      </c>
      <c r="DR11" s="18">
        <v>97.92</v>
      </c>
      <c r="DS11" s="18">
        <v>105.63</v>
      </c>
      <c r="DT11" s="18">
        <v>86.85</v>
      </c>
      <c r="DU11" s="18">
        <v>80.22</v>
      </c>
      <c r="DV11" s="18">
        <v>92.04</v>
      </c>
      <c r="DW11" s="18">
        <v>117.51000999999999</v>
      </c>
      <c r="DX11" s="18">
        <v>106.2</v>
      </c>
      <c r="DY11" s="18">
        <v>98.759995000000004</v>
      </c>
      <c r="DZ11" s="18">
        <v>94.08</v>
      </c>
      <c r="EA11" s="18">
        <v>115.64999400000001</v>
      </c>
      <c r="EB11" s="18">
        <v>104.490005</v>
      </c>
      <c r="EC11" s="18">
        <v>102.09</v>
      </c>
      <c r="ED11" s="18">
        <v>106.35000599999999</v>
      </c>
      <c r="EE11" s="18">
        <v>109.08002</v>
      </c>
      <c r="EF11" s="18">
        <v>101.03999</v>
      </c>
      <c r="EG11" s="18">
        <v>120.80999</v>
      </c>
      <c r="EH11" s="18">
        <v>135.72</v>
      </c>
      <c r="EI11" s="18">
        <v>131.61001999999999</v>
      </c>
      <c r="EJ11" s="18">
        <v>113.31001000000001</v>
      </c>
      <c r="EK11" s="18">
        <v>165.87</v>
      </c>
      <c r="EL11" s="18">
        <v>173.04001</v>
      </c>
      <c r="EM11" s="18">
        <v>140.72998000000001</v>
      </c>
      <c r="EN11" s="18">
        <v>163.29002</v>
      </c>
      <c r="EO11" s="18">
        <v>160.97999999999999</v>
      </c>
      <c r="EP11" s="18">
        <v>161.66999999999999</v>
      </c>
      <c r="EQ11" s="18">
        <v>125.07001</v>
      </c>
      <c r="ER11" s="18">
        <v>130.26</v>
      </c>
      <c r="ES11" s="18">
        <v>120.72</v>
      </c>
      <c r="ET11" s="18">
        <v>129.41999999999999</v>
      </c>
      <c r="EU11" s="18">
        <v>150.15001000000001</v>
      </c>
      <c r="EV11" s="18">
        <v>96.96</v>
      </c>
      <c r="EW11" s="18">
        <v>87.3</v>
      </c>
      <c r="EX11" s="18">
        <v>80.430000000000007</v>
      </c>
      <c r="EY11" s="18">
        <v>89.22</v>
      </c>
      <c r="EZ11" s="18">
        <v>83.549994999999996</v>
      </c>
      <c r="FA11" s="18">
        <v>82.770004</v>
      </c>
      <c r="FB11" s="18">
        <v>99.990004999999996</v>
      </c>
      <c r="FC11" s="18">
        <v>79.86</v>
      </c>
      <c r="FD11" s="18">
        <v>82.380004999999997</v>
      </c>
      <c r="FE11" s="18">
        <v>112.38</v>
      </c>
      <c r="FF11" s="18">
        <v>109.799995</v>
      </c>
      <c r="FG11" s="18">
        <v>105.09</v>
      </c>
      <c r="FH11" s="18">
        <v>92.850005999999993</v>
      </c>
      <c r="FI11" s="18">
        <v>93.33</v>
      </c>
      <c r="FJ11" s="18">
        <v>86.94</v>
      </c>
      <c r="FK11" s="18">
        <v>75.060005000000004</v>
      </c>
      <c r="FL11" s="18">
        <v>77.250010000000003</v>
      </c>
      <c r="FM11" s="18">
        <v>103.86</v>
      </c>
      <c r="FN11" s="18">
        <v>108.72</v>
      </c>
      <c r="FO11" s="18">
        <v>122.88</v>
      </c>
      <c r="FP11" s="18">
        <v>85.14</v>
      </c>
      <c r="FQ11" s="18">
        <v>64.11</v>
      </c>
      <c r="FR11" s="18">
        <v>68.759995000000004</v>
      </c>
      <c r="FS11" s="18">
        <v>108.54</v>
      </c>
      <c r="FT11" s="18">
        <v>105.06001000000001</v>
      </c>
      <c r="FU11" s="18">
        <v>85.47</v>
      </c>
      <c r="FV11" s="18">
        <v>95.64</v>
      </c>
      <c r="FW11" s="18">
        <v>115.88999</v>
      </c>
      <c r="FX11" s="18">
        <v>122.78999</v>
      </c>
      <c r="FY11" s="18">
        <v>116.13</v>
      </c>
      <c r="FZ11" s="18">
        <v>106.46999</v>
      </c>
      <c r="GA11" s="18">
        <v>103.92</v>
      </c>
      <c r="GB11" s="18">
        <v>145.26</v>
      </c>
      <c r="GC11" s="18">
        <v>118.740005</v>
      </c>
      <c r="GD11" s="18">
        <v>104.42999</v>
      </c>
      <c r="GE11" s="18">
        <v>124.08</v>
      </c>
      <c r="GF11" s="18">
        <v>147.45000999999999</v>
      </c>
      <c r="GG11" s="18">
        <v>120.450005</v>
      </c>
      <c r="GH11" s="18">
        <v>134.22</v>
      </c>
      <c r="GI11" s="18">
        <v>143.31</v>
      </c>
      <c r="GJ11" s="18">
        <v>109.41</v>
      </c>
      <c r="GK11" s="18">
        <v>137.22</v>
      </c>
      <c r="GL11" s="18">
        <v>176.54999000000001</v>
      </c>
      <c r="GM11" s="18">
        <v>110.130005</v>
      </c>
      <c r="GN11" s="18">
        <v>97.530010000000004</v>
      </c>
      <c r="GO11" s="18">
        <v>107.81999</v>
      </c>
      <c r="GP11" s="18">
        <v>110.25</v>
      </c>
      <c r="GQ11" s="18">
        <v>89.64</v>
      </c>
      <c r="GR11" s="18">
        <v>80.94</v>
      </c>
      <c r="GS11" s="18">
        <v>141.09</v>
      </c>
      <c r="GT11" s="18">
        <v>164.4</v>
      </c>
      <c r="GU11" s="18">
        <v>116.06999</v>
      </c>
      <c r="GV11" s="18">
        <v>112.049995</v>
      </c>
      <c r="GW11" s="18">
        <v>129.90001000000001</v>
      </c>
      <c r="GX11" s="18">
        <v>79.86</v>
      </c>
      <c r="GY11" s="18">
        <v>83.79</v>
      </c>
      <c r="GZ11" s="18">
        <v>118.92</v>
      </c>
      <c r="HA11" s="18">
        <v>135.09</v>
      </c>
      <c r="HB11" s="18">
        <v>114.06</v>
      </c>
      <c r="HC11" s="18">
        <v>100.020004</v>
      </c>
      <c r="HD11" s="18">
        <v>91.89</v>
      </c>
      <c r="HE11" s="18">
        <v>63.870002999999997</v>
      </c>
      <c r="HF11" s="18">
        <v>78.960009999999997</v>
      </c>
      <c r="HG11" s="18">
        <v>93.36</v>
      </c>
      <c r="HH11" s="18">
        <v>128.40001000000001</v>
      </c>
      <c r="HI11" s="18">
        <v>126.299995</v>
      </c>
      <c r="HJ11" s="18">
        <v>73.95</v>
      </c>
      <c r="HK11" s="18">
        <v>79.229996</v>
      </c>
      <c r="HL11" s="18">
        <v>81.119995000000003</v>
      </c>
      <c r="HM11" s="18">
        <v>127.32001</v>
      </c>
      <c r="HN11" s="18">
        <v>122.34</v>
      </c>
      <c r="HO11" s="18">
        <v>114.06</v>
      </c>
      <c r="HP11" s="18">
        <v>152.01</v>
      </c>
      <c r="HQ11" s="18">
        <v>125.25</v>
      </c>
      <c r="HR11" s="18">
        <v>138.12</v>
      </c>
      <c r="HS11" s="18">
        <v>136.20000999999999</v>
      </c>
      <c r="HT11" s="18">
        <v>135.18001000000001</v>
      </c>
      <c r="HU11" s="18">
        <v>147.09001000000001</v>
      </c>
      <c r="HV11" s="18">
        <v>91.26</v>
      </c>
      <c r="HW11" s="18">
        <v>110.64</v>
      </c>
      <c r="HX11" s="18">
        <v>115.71</v>
      </c>
      <c r="HY11" s="18">
        <v>129.18</v>
      </c>
      <c r="HZ11" s="18">
        <v>153.36000000000001</v>
      </c>
      <c r="IA11" s="18">
        <v>171.29999000000001</v>
      </c>
      <c r="IB11" s="18">
        <v>123.38999</v>
      </c>
      <c r="IC11" s="18">
        <v>145.44</v>
      </c>
      <c r="ID11" s="18">
        <v>186.20999</v>
      </c>
      <c r="IE11" s="18">
        <v>98.64</v>
      </c>
      <c r="IF11" s="18">
        <v>115.62</v>
      </c>
      <c r="IG11" s="18">
        <v>88.08</v>
      </c>
      <c r="IH11" s="18">
        <v>97.049994999999996</v>
      </c>
      <c r="II11" s="18">
        <v>95.159996000000007</v>
      </c>
      <c r="IJ11" s="18">
        <v>180.63</v>
      </c>
      <c r="IK11" s="18">
        <v>185.90998999999999</v>
      </c>
      <c r="IL11" s="18">
        <v>187.88998000000001</v>
      </c>
      <c r="IM11" s="18">
        <v>116.91</v>
      </c>
      <c r="IN11" s="18">
        <v>112.46999</v>
      </c>
      <c r="IO11" s="18">
        <v>104.06999</v>
      </c>
      <c r="IP11" s="18">
        <v>98.46</v>
      </c>
      <c r="IQ11" s="18">
        <v>97.92</v>
      </c>
      <c r="IR11" s="18">
        <v>92.67</v>
      </c>
      <c r="IS11" s="18">
        <v>96.96</v>
      </c>
      <c r="IT11" s="18">
        <v>116.549995</v>
      </c>
      <c r="IU11" s="18">
        <v>185.88</v>
      </c>
      <c r="IV11" s="18">
        <v>117.96</v>
      </c>
      <c r="IW11" s="18">
        <v>123.21001</v>
      </c>
      <c r="IX11" s="18">
        <v>116.520004</v>
      </c>
      <c r="IY11" s="18">
        <v>98.490004999999996</v>
      </c>
      <c r="IZ11" s="18">
        <v>113.67001</v>
      </c>
      <c r="JA11" s="18">
        <v>78.69</v>
      </c>
      <c r="JB11" s="18">
        <v>98.549994999999996</v>
      </c>
      <c r="JC11" s="18">
        <v>116.25</v>
      </c>
      <c r="JD11" s="18">
        <v>112.020004</v>
      </c>
      <c r="JE11" s="18">
        <v>70.2</v>
      </c>
      <c r="JF11" s="18">
        <v>97.08</v>
      </c>
      <c r="JG11" s="18">
        <v>75.69</v>
      </c>
      <c r="JH11" s="18">
        <v>114.21</v>
      </c>
      <c r="JI11" s="18">
        <v>94.649994000000007</v>
      </c>
      <c r="JJ11" s="18">
        <v>117.990005</v>
      </c>
      <c r="JK11" s="18">
        <v>118.83</v>
      </c>
      <c r="JL11" s="18">
        <v>95.79</v>
      </c>
      <c r="JM11" s="18">
        <v>86.82</v>
      </c>
      <c r="JN11" s="18">
        <v>139.83000000000001</v>
      </c>
      <c r="JO11" s="18">
        <v>185.58</v>
      </c>
      <c r="JP11" s="18">
        <v>227.24996999999999</v>
      </c>
      <c r="JQ11" s="18">
        <v>150.26999000000001</v>
      </c>
      <c r="JR11" s="18">
        <v>191.25002000000001</v>
      </c>
      <c r="JS11" s="18">
        <v>147.6</v>
      </c>
      <c r="JT11" s="18">
        <v>101.37</v>
      </c>
      <c r="JU11" s="18">
        <v>107.79</v>
      </c>
      <c r="JV11" s="18">
        <v>111.59999000000001</v>
      </c>
      <c r="JW11" s="18">
        <v>176.25</v>
      </c>
      <c r="JX11" s="18">
        <v>93.270004</v>
      </c>
      <c r="JY11" s="18">
        <v>82.62</v>
      </c>
      <c r="JZ11" s="18">
        <v>122.96999</v>
      </c>
      <c r="KA11" s="18">
        <v>128.94</v>
      </c>
      <c r="KB11" s="18">
        <v>152.4</v>
      </c>
      <c r="KC11" s="18">
        <v>97.530010000000004</v>
      </c>
      <c r="KD11" s="18">
        <v>99.33</v>
      </c>
      <c r="KE11" s="18">
        <v>83.67</v>
      </c>
      <c r="KF11" s="18">
        <v>116.55</v>
      </c>
      <c r="KG11" s="18">
        <v>103.38</v>
      </c>
      <c r="KH11" s="18">
        <v>123.21</v>
      </c>
      <c r="KI11" s="18">
        <v>97.619995000000003</v>
      </c>
      <c r="KJ11" s="18">
        <v>88.68</v>
      </c>
      <c r="KK11" s="18">
        <v>72.69</v>
      </c>
      <c r="KL11" s="18">
        <v>72.390010000000004</v>
      </c>
      <c r="KM11" s="18">
        <v>74.100005999999993</v>
      </c>
      <c r="KN11" s="18">
        <v>81.750010000000003</v>
      </c>
      <c r="KO11" s="18">
        <v>98.280010000000004</v>
      </c>
      <c r="KP11" s="18">
        <v>100.53</v>
      </c>
      <c r="KQ11" s="18">
        <v>104.520004</v>
      </c>
      <c r="KR11" s="18">
        <v>172.02</v>
      </c>
      <c r="KS11" s="18">
        <v>178.26</v>
      </c>
      <c r="KT11" s="18">
        <v>199.73999000000001</v>
      </c>
      <c r="KU11" s="18">
        <v>150.78</v>
      </c>
      <c r="KV11" s="18">
        <v>101.67001</v>
      </c>
      <c r="KW11" s="18">
        <v>100.89</v>
      </c>
      <c r="KX11" s="18">
        <v>96.990004999999996</v>
      </c>
      <c r="KY11" s="18">
        <v>109.229996</v>
      </c>
      <c r="KZ11" s="18">
        <v>154.23000999999999</v>
      </c>
      <c r="LA11" s="18">
        <v>95.85</v>
      </c>
      <c r="LB11" s="18">
        <v>86.1</v>
      </c>
      <c r="LC11" s="18">
        <v>100.8</v>
      </c>
      <c r="LD11" s="18">
        <v>116.07001</v>
      </c>
      <c r="LE11" s="18">
        <v>144</v>
      </c>
      <c r="LF11" s="18">
        <v>179.31</v>
      </c>
      <c r="LG11" s="18">
        <v>130.31998999999999</v>
      </c>
      <c r="LH11" s="18">
        <v>134.69999999999999</v>
      </c>
      <c r="LI11" s="18">
        <v>176.45999</v>
      </c>
      <c r="LJ11" s="18">
        <v>98.94</v>
      </c>
      <c r="LK11" s="18">
        <v>113.37</v>
      </c>
      <c r="LL11" s="18">
        <v>249.90001000000001</v>
      </c>
      <c r="LM11" s="18">
        <v>93.78</v>
      </c>
      <c r="LN11" s="18">
        <v>97.95</v>
      </c>
      <c r="LO11" s="18">
        <v>94.770004</v>
      </c>
      <c r="LP11" s="18">
        <v>103.73999000000001</v>
      </c>
      <c r="LQ11" s="18">
        <v>118.31999</v>
      </c>
      <c r="LR11" s="18">
        <v>175.59</v>
      </c>
      <c r="LS11" s="18">
        <v>166.23</v>
      </c>
      <c r="LT11" s="18">
        <v>143.58000000000001</v>
      </c>
      <c r="LU11" s="18">
        <v>139.91998000000001</v>
      </c>
      <c r="LV11" s="18">
        <v>82.770004</v>
      </c>
      <c r="LW11" s="18">
        <v>232.44</v>
      </c>
    </row>
    <row r="12" spans="1:335" x14ac:dyDescent="0.3">
      <c r="A12" s="15">
        <v>2001</v>
      </c>
      <c r="B12" s="18">
        <v>73.229996</v>
      </c>
      <c r="C12" s="18">
        <v>51.899997999999997</v>
      </c>
      <c r="D12" s="18">
        <v>56.25</v>
      </c>
      <c r="E12" s="18">
        <v>67.56</v>
      </c>
      <c r="F12" s="18">
        <v>61.86</v>
      </c>
      <c r="G12" s="18">
        <v>77.010000000000005</v>
      </c>
      <c r="H12" s="18">
        <v>84.81</v>
      </c>
      <c r="I12" s="18">
        <v>84.21</v>
      </c>
      <c r="J12" s="18">
        <v>116.25</v>
      </c>
      <c r="K12" s="18">
        <v>93.719989999999996</v>
      </c>
      <c r="L12" s="18">
        <v>91.2</v>
      </c>
      <c r="M12" s="18">
        <v>81.659996000000007</v>
      </c>
      <c r="N12" s="18">
        <v>109.229996</v>
      </c>
      <c r="O12" s="18">
        <v>99.54</v>
      </c>
      <c r="P12" s="18">
        <v>93.72</v>
      </c>
      <c r="Q12" s="18">
        <v>93.51</v>
      </c>
      <c r="R12" s="18">
        <v>85.56</v>
      </c>
      <c r="S12" s="18">
        <v>101.759995</v>
      </c>
      <c r="T12" s="18">
        <v>93.569990000000004</v>
      </c>
      <c r="U12" s="18">
        <v>95.25</v>
      </c>
      <c r="V12" s="18">
        <v>75.090003999999993</v>
      </c>
      <c r="W12" s="18">
        <v>70.380004999999997</v>
      </c>
      <c r="X12" s="18">
        <v>168.6</v>
      </c>
      <c r="Y12" s="18">
        <v>119.19001</v>
      </c>
      <c r="Z12" s="18">
        <v>107.58</v>
      </c>
      <c r="AA12" s="18">
        <v>98.7</v>
      </c>
      <c r="AB12" s="18">
        <v>121.68001</v>
      </c>
      <c r="AC12" s="18">
        <v>119.46</v>
      </c>
      <c r="AD12" s="18">
        <v>122.42999</v>
      </c>
      <c r="AE12" s="18">
        <v>78.389989999999997</v>
      </c>
      <c r="AF12" s="18">
        <v>84.210009999999997</v>
      </c>
      <c r="AG12" s="18">
        <v>96.599990000000005</v>
      </c>
      <c r="AH12" s="18">
        <v>100.17</v>
      </c>
      <c r="AI12" s="18">
        <v>106.14</v>
      </c>
      <c r="AJ12" s="18">
        <v>106.35000599999999</v>
      </c>
      <c r="AK12" s="18">
        <v>99.87</v>
      </c>
      <c r="AL12" s="18">
        <v>97.83</v>
      </c>
      <c r="AM12" s="18">
        <v>112.5</v>
      </c>
      <c r="AN12" s="18">
        <v>107.94001</v>
      </c>
      <c r="AO12" s="18">
        <v>120.75</v>
      </c>
      <c r="AP12" s="18">
        <v>160.20000999999999</v>
      </c>
      <c r="AQ12" s="18">
        <v>152.25</v>
      </c>
      <c r="AR12" s="18">
        <v>104.520004</v>
      </c>
      <c r="AS12" s="18">
        <v>88.44</v>
      </c>
      <c r="AT12" s="18">
        <v>115.71</v>
      </c>
      <c r="AU12" s="18">
        <v>112.38</v>
      </c>
      <c r="AV12" s="18">
        <v>92.369995000000003</v>
      </c>
      <c r="AW12" s="18">
        <v>92.909996000000007</v>
      </c>
      <c r="AX12" s="18">
        <v>78.75</v>
      </c>
      <c r="AY12" s="18">
        <v>112.770004</v>
      </c>
      <c r="AZ12" s="18">
        <v>107.06999</v>
      </c>
      <c r="BA12" s="18">
        <v>84.600005999999993</v>
      </c>
      <c r="BB12" s="18">
        <v>89.13</v>
      </c>
      <c r="BC12" s="18">
        <v>68.849999999999994</v>
      </c>
      <c r="BD12" s="18">
        <v>91.770004</v>
      </c>
      <c r="BE12" s="18">
        <v>123.36</v>
      </c>
      <c r="BF12" s="18">
        <v>200.25</v>
      </c>
      <c r="BG12" s="18">
        <v>197.45999</v>
      </c>
      <c r="BH12" s="18">
        <v>179.54999000000001</v>
      </c>
      <c r="BI12" s="18">
        <v>168.06</v>
      </c>
      <c r="BJ12" s="18">
        <v>191.73</v>
      </c>
      <c r="BK12" s="18">
        <v>146.94</v>
      </c>
      <c r="BL12" s="18">
        <v>80.58</v>
      </c>
      <c r="BM12" s="18">
        <v>94.86</v>
      </c>
      <c r="BN12" s="18">
        <v>100.35000599999999</v>
      </c>
      <c r="BO12" s="18">
        <v>102.96</v>
      </c>
      <c r="BP12" s="18">
        <v>119.76000999999999</v>
      </c>
      <c r="BQ12" s="18">
        <v>88.11</v>
      </c>
      <c r="BR12" s="18">
        <v>63.600002000000003</v>
      </c>
      <c r="BS12" s="18">
        <v>63.600002000000003</v>
      </c>
      <c r="BT12" s="18">
        <v>96.78</v>
      </c>
      <c r="BU12" s="18">
        <v>129.32999000000001</v>
      </c>
      <c r="BV12" s="18">
        <v>142.70999</v>
      </c>
      <c r="BW12" s="18">
        <v>135.12</v>
      </c>
      <c r="BX12" s="18">
        <v>116.06999</v>
      </c>
      <c r="BY12" s="18">
        <v>87.990004999999996</v>
      </c>
      <c r="BZ12" s="18">
        <v>95.850005999999993</v>
      </c>
      <c r="CA12" s="18">
        <v>83.37</v>
      </c>
      <c r="CB12" s="18">
        <v>100.53</v>
      </c>
      <c r="CC12" s="18">
        <v>86.13</v>
      </c>
      <c r="CD12" s="18">
        <v>83.37</v>
      </c>
      <c r="CE12" s="18">
        <v>71.489999999999995</v>
      </c>
      <c r="CF12" s="18">
        <v>96.42</v>
      </c>
      <c r="CG12" s="18">
        <v>88.95</v>
      </c>
      <c r="CH12" s="18">
        <v>94.92</v>
      </c>
      <c r="CI12" s="18">
        <v>71.850005999999993</v>
      </c>
      <c r="CJ12" s="18">
        <v>109.59</v>
      </c>
      <c r="CK12" s="18">
        <v>109.380005</v>
      </c>
      <c r="CL12" s="18">
        <v>103.200005</v>
      </c>
      <c r="CM12" s="18">
        <v>145.5</v>
      </c>
      <c r="CN12" s="18">
        <v>81.090010000000007</v>
      </c>
      <c r="CO12" s="18">
        <v>82.11</v>
      </c>
      <c r="CP12" s="18">
        <v>134.52000000000001</v>
      </c>
      <c r="CQ12" s="18">
        <v>77.13</v>
      </c>
      <c r="CR12" s="18">
        <v>52.92</v>
      </c>
      <c r="CS12" s="18">
        <v>88.77</v>
      </c>
      <c r="CT12" s="18">
        <v>113.37</v>
      </c>
      <c r="CU12" s="18">
        <v>129.51000999999999</v>
      </c>
      <c r="CV12" s="18">
        <v>147.98999000000001</v>
      </c>
      <c r="CW12" s="18">
        <v>153.18001000000001</v>
      </c>
      <c r="CX12" s="18">
        <v>201.36001999999999</v>
      </c>
      <c r="CY12" s="18">
        <v>173.78998000000001</v>
      </c>
      <c r="CZ12" s="18">
        <v>153.18001000000001</v>
      </c>
      <c r="DA12" s="18">
        <v>142.14000999999999</v>
      </c>
      <c r="DB12" s="18">
        <v>127.44</v>
      </c>
      <c r="DC12" s="18">
        <v>112.31999</v>
      </c>
      <c r="DD12" s="18">
        <v>92.969989999999996</v>
      </c>
      <c r="DE12" s="18">
        <v>128.94</v>
      </c>
      <c r="DF12" s="18">
        <v>110.10000599999999</v>
      </c>
      <c r="DG12" s="18">
        <v>112.380005</v>
      </c>
      <c r="DH12" s="18">
        <v>114.87</v>
      </c>
      <c r="DI12" s="18">
        <v>76.53</v>
      </c>
      <c r="DJ12" s="18">
        <v>88.29</v>
      </c>
      <c r="DK12" s="18">
        <v>101.15998999999999</v>
      </c>
      <c r="DL12" s="18">
        <v>156.20999</v>
      </c>
      <c r="DM12" s="18">
        <v>135.95999</v>
      </c>
      <c r="DN12" s="18">
        <v>145.97999999999999</v>
      </c>
      <c r="DO12" s="18">
        <v>104.759995</v>
      </c>
      <c r="DP12" s="18">
        <v>99.72</v>
      </c>
      <c r="DQ12" s="18">
        <v>103.44</v>
      </c>
      <c r="DR12" s="18">
        <v>101.16</v>
      </c>
      <c r="DS12" s="18">
        <v>115.26000999999999</v>
      </c>
      <c r="DT12" s="18">
        <v>112.229996</v>
      </c>
      <c r="DU12" s="18">
        <v>103.56</v>
      </c>
      <c r="DV12" s="18">
        <v>80.64</v>
      </c>
      <c r="DW12" s="18">
        <v>103.83</v>
      </c>
      <c r="DX12" s="18">
        <v>125.46</v>
      </c>
      <c r="DY12" s="18">
        <v>112.740005</v>
      </c>
      <c r="DZ12" s="18">
        <v>77.760000000000005</v>
      </c>
      <c r="EA12" s="18">
        <v>87.930009999999996</v>
      </c>
      <c r="EB12" s="18">
        <v>119.009995</v>
      </c>
      <c r="EC12" s="18">
        <v>114.18001</v>
      </c>
      <c r="ED12" s="18">
        <v>109.11</v>
      </c>
      <c r="EE12" s="18">
        <v>84.03</v>
      </c>
      <c r="EF12" s="18">
        <v>80.22</v>
      </c>
      <c r="EG12" s="18">
        <v>160.32</v>
      </c>
      <c r="EH12" s="18">
        <v>120.299995</v>
      </c>
      <c r="EI12" s="18">
        <v>108.96</v>
      </c>
      <c r="EJ12" s="18">
        <v>142.79999000000001</v>
      </c>
      <c r="EK12" s="18">
        <v>107.21999</v>
      </c>
      <c r="EL12" s="18">
        <v>134.04001</v>
      </c>
      <c r="EM12" s="18">
        <v>97.5</v>
      </c>
      <c r="EN12" s="18">
        <v>114.69</v>
      </c>
      <c r="EO12" s="18">
        <v>73.260000000000005</v>
      </c>
      <c r="EP12" s="18">
        <v>95.37</v>
      </c>
      <c r="EQ12" s="18">
        <v>87.87</v>
      </c>
      <c r="ER12" s="18">
        <v>78.479996</v>
      </c>
      <c r="ES12" s="18">
        <v>103.68001</v>
      </c>
      <c r="ET12" s="18">
        <v>125.13</v>
      </c>
      <c r="EU12" s="18">
        <v>122.25</v>
      </c>
      <c r="EV12" s="18">
        <v>124.92</v>
      </c>
      <c r="EW12" s="18">
        <v>119.700005</v>
      </c>
      <c r="EX12" s="18">
        <v>110.06999</v>
      </c>
      <c r="EY12" s="18">
        <v>129.45000999999999</v>
      </c>
      <c r="EZ12" s="18">
        <v>116.88</v>
      </c>
      <c r="FA12" s="18">
        <v>137.34</v>
      </c>
      <c r="FB12" s="18">
        <v>128.85</v>
      </c>
      <c r="FC12" s="18">
        <v>144.63</v>
      </c>
      <c r="FD12" s="18">
        <v>110.25</v>
      </c>
      <c r="FE12" s="18">
        <v>118.32001</v>
      </c>
      <c r="FF12" s="18">
        <v>108.990005</v>
      </c>
      <c r="FG12" s="18">
        <v>95.399994000000007</v>
      </c>
      <c r="FH12" s="18">
        <v>142.74</v>
      </c>
      <c r="FI12" s="18">
        <v>159.06</v>
      </c>
      <c r="FJ12" s="18">
        <v>163.19999999999999</v>
      </c>
      <c r="FK12" s="18">
        <v>110.85000599999999</v>
      </c>
      <c r="FL12" s="18">
        <v>133.5</v>
      </c>
      <c r="FM12" s="18">
        <v>116.78999</v>
      </c>
      <c r="FN12" s="18">
        <v>111.36</v>
      </c>
      <c r="FO12" s="18">
        <v>160.91999999999999</v>
      </c>
      <c r="FP12" s="18">
        <v>157.88999999999999</v>
      </c>
      <c r="FQ12" s="18">
        <v>121.17</v>
      </c>
      <c r="FR12" s="18">
        <v>130.5</v>
      </c>
      <c r="FS12" s="18">
        <v>125.700005</v>
      </c>
      <c r="FT12" s="18">
        <v>123.54</v>
      </c>
      <c r="FU12" s="18">
        <v>109.64999400000001</v>
      </c>
      <c r="FV12" s="18">
        <v>95.430009999999996</v>
      </c>
      <c r="FW12" s="18">
        <v>111.299995</v>
      </c>
      <c r="FX12" s="18">
        <v>125.39999400000001</v>
      </c>
      <c r="FY12" s="18">
        <v>106.44001</v>
      </c>
      <c r="FZ12" s="18">
        <v>102.03</v>
      </c>
      <c r="GA12" s="18">
        <v>86.04</v>
      </c>
      <c r="GB12" s="18">
        <v>80.460009999999997</v>
      </c>
      <c r="GC12" s="18">
        <v>87.9</v>
      </c>
      <c r="GD12" s="18">
        <v>114.54</v>
      </c>
      <c r="GE12" s="18">
        <v>84.569990000000004</v>
      </c>
      <c r="GF12" s="18">
        <v>116.520004</v>
      </c>
      <c r="GG12" s="18">
        <v>114.509995</v>
      </c>
      <c r="GH12" s="18">
        <v>98.399994000000007</v>
      </c>
      <c r="GI12" s="18">
        <v>138.93</v>
      </c>
      <c r="GJ12" s="18">
        <v>105.81</v>
      </c>
      <c r="GK12" s="18">
        <v>83.94</v>
      </c>
      <c r="GL12" s="18">
        <v>84.12</v>
      </c>
      <c r="GM12" s="18">
        <v>78.209999999999994</v>
      </c>
      <c r="GN12" s="18">
        <v>86.76</v>
      </c>
      <c r="GO12" s="18">
        <v>133.47002000000001</v>
      </c>
      <c r="GP12" s="18">
        <v>128.70000999999999</v>
      </c>
      <c r="GQ12" s="18">
        <v>141.90001000000001</v>
      </c>
      <c r="GR12" s="18">
        <v>146.85</v>
      </c>
      <c r="GS12" s="18">
        <v>177.42</v>
      </c>
      <c r="GT12" s="18">
        <v>131.34</v>
      </c>
      <c r="GU12" s="18">
        <v>123.72</v>
      </c>
      <c r="GV12" s="18">
        <v>135.65998999999999</v>
      </c>
      <c r="GW12" s="18">
        <v>133.41</v>
      </c>
      <c r="GX12" s="18">
        <v>108.36</v>
      </c>
      <c r="GY12" s="18">
        <v>98.010009999999994</v>
      </c>
      <c r="GZ12" s="18">
        <v>97.62</v>
      </c>
      <c r="HA12" s="18">
        <v>140.01</v>
      </c>
      <c r="HB12" s="18">
        <v>128.97</v>
      </c>
      <c r="HC12" s="18">
        <v>170.63998000000001</v>
      </c>
      <c r="HD12" s="18">
        <v>142.62</v>
      </c>
      <c r="HE12" s="18">
        <v>113.91</v>
      </c>
      <c r="HF12" s="18">
        <v>126.39</v>
      </c>
      <c r="HG12" s="18">
        <v>110.009995</v>
      </c>
      <c r="HH12" s="18">
        <v>106.86</v>
      </c>
      <c r="HI12" s="18">
        <v>132.47999999999999</v>
      </c>
      <c r="HJ12" s="18">
        <v>135.54001</v>
      </c>
      <c r="HK12" s="18">
        <v>106.67999</v>
      </c>
      <c r="HL12" s="18">
        <v>90.33</v>
      </c>
      <c r="HM12" s="18">
        <v>128.76000999999999</v>
      </c>
      <c r="HN12" s="18">
        <v>133.40998999999999</v>
      </c>
      <c r="HO12" s="18">
        <v>130.26</v>
      </c>
      <c r="HP12" s="18">
        <v>91.29</v>
      </c>
      <c r="HQ12" s="18">
        <v>112.740005</v>
      </c>
      <c r="HR12" s="18">
        <v>113.549995</v>
      </c>
      <c r="HS12" s="18">
        <v>153.51</v>
      </c>
      <c r="HT12" s="18">
        <v>118.17001</v>
      </c>
      <c r="HU12" s="18">
        <v>105.96</v>
      </c>
      <c r="HV12" s="18">
        <v>51.089995999999999</v>
      </c>
      <c r="HW12" s="18">
        <v>73.86</v>
      </c>
      <c r="HX12" s="18">
        <v>90.899994000000007</v>
      </c>
      <c r="HY12" s="18">
        <v>80.61</v>
      </c>
      <c r="HZ12" s="18">
        <v>81.600005999999993</v>
      </c>
      <c r="IA12" s="18">
        <v>67.979996</v>
      </c>
      <c r="IB12" s="18">
        <v>47.82</v>
      </c>
      <c r="IC12" s="18">
        <v>103.71</v>
      </c>
      <c r="ID12" s="18">
        <v>142.53</v>
      </c>
      <c r="IE12" s="18">
        <v>126.09</v>
      </c>
      <c r="IF12" s="18">
        <v>129.18001000000001</v>
      </c>
      <c r="IG12" s="18">
        <v>141.06</v>
      </c>
      <c r="IH12" s="18">
        <v>119.25</v>
      </c>
      <c r="II12" s="18">
        <v>111.96</v>
      </c>
      <c r="IJ12" s="18">
        <v>117.84</v>
      </c>
      <c r="IK12" s="18">
        <v>123.93001</v>
      </c>
      <c r="IL12" s="18">
        <v>108.69</v>
      </c>
      <c r="IM12" s="18">
        <v>124.14</v>
      </c>
      <c r="IN12" s="18">
        <v>75.569999999999993</v>
      </c>
      <c r="IO12" s="18">
        <v>159.51</v>
      </c>
      <c r="IP12" s="18">
        <v>133.22998000000001</v>
      </c>
      <c r="IQ12" s="18">
        <v>167.04001</v>
      </c>
      <c r="IR12" s="18">
        <v>140.72998000000001</v>
      </c>
      <c r="IS12" s="18">
        <v>131.13</v>
      </c>
      <c r="IT12" s="18">
        <v>128.64000999999999</v>
      </c>
      <c r="IU12" s="18">
        <v>128.70000999999999</v>
      </c>
      <c r="IV12" s="18">
        <v>138.15</v>
      </c>
      <c r="IW12" s="18">
        <v>158.1</v>
      </c>
      <c r="IX12" s="18">
        <v>161.79001</v>
      </c>
      <c r="IY12" s="18">
        <v>122.28</v>
      </c>
      <c r="IZ12" s="18">
        <v>121.11001</v>
      </c>
      <c r="JA12" s="18">
        <v>105.81</v>
      </c>
      <c r="JB12" s="18">
        <v>89.79</v>
      </c>
      <c r="JC12" s="18">
        <v>75.540000000000006</v>
      </c>
      <c r="JD12" s="18">
        <v>99.33</v>
      </c>
      <c r="JE12" s="18">
        <v>90.45</v>
      </c>
      <c r="JF12" s="18">
        <v>69.329993999999999</v>
      </c>
      <c r="JG12" s="18">
        <v>86.13</v>
      </c>
      <c r="JH12" s="18">
        <v>91.409996000000007</v>
      </c>
      <c r="JI12" s="18">
        <v>84.180009999999996</v>
      </c>
      <c r="JJ12" s="18">
        <v>51.660004000000001</v>
      </c>
      <c r="JK12" s="18">
        <v>57.21</v>
      </c>
      <c r="JL12" s="18">
        <v>95.280010000000004</v>
      </c>
      <c r="JM12" s="18">
        <v>97.680009999999996</v>
      </c>
      <c r="JN12" s="18">
        <v>86.82</v>
      </c>
      <c r="JO12" s="18">
        <v>87.36</v>
      </c>
      <c r="JP12" s="18">
        <v>87.060005000000004</v>
      </c>
      <c r="JQ12" s="18">
        <v>73.650000000000006</v>
      </c>
      <c r="JR12" s="18">
        <v>68.790000000000006</v>
      </c>
      <c r="JS12" s="18">
        <v>84.12</v>
      </c>
      <c r="JT12" s="18">
        <v>147.27001999999999</v>
      </c>
      <c r="JU12" s="18">
        <v>152.97</v>
      </c>
      <c r="JV12" s="18">
        <v>137.22</v>
      </c>
      <c r="JW12" s="18">
        <v>116.39999400000001</v>
      </c>
      <c r="JX12" s="18">
        <v>124.62</v>
      </c>
      <c r="JY12" s="18">
        <v>128.1</v>
      </c>
      <c r="JZ12" s="18">
        <v>153.75</v>
      </c>
      <c r="KA12" s="18">
        <v>217.95000999999999</v>
      </c>
      <c r="KB12" s="18">
        <v>199.65001000000001</v>
      </c>
      <c r="KC12" s="18">
        <v>170.13</v>
      </c>
      <c r="KD12" s="18">
        <v>137.43001000000001</v>
      </c>
      <c r="KE12" s="18">
        <v>92.43</v>
      </c>
      <c r="KF12" s="18">
        <v>72.78</v>
      </c>
      <c r="KG12" s="18">
        <v>100.049995</v>
      </c>
      <c r="KH12" s="18">
        <v>82.200005000000004</v>
      </c>
      <c r="KI12" s="18">
        <v>67.409996000000007</v>
      </c>
      <c r="KJ12" s="18">
        <v>73.020004</v>
      </c>
      <c r="KK12" s="18">
        <v>90.78</v>
      </c>
      <c r="KL12" s="18">
        <v>123.42001</v>
      </c>
      <c r="KM12" s="18">
        <v>105.479996</v>
      </c>
      <c r="KN12" s="18">
        <v>96.21</v>
      </c>
      <c r="KO12" s="18">
        <v>106.020004</v>
      </c>
      <c r="KP12" s="18">
        <v>72.599999999999994</v>
      </c>
      <c r="KQ12" s="18">
        <v>81.210009999999997</v>
      </c>
      <c r="KR12" s="18">
        <v>109.770004</v>
      </c>
      <c r="KS12" s="18">
        <v>91.260009999999994</v>
      </c>
      <c r="KT12" s="18">
        <v>94.17</v>
      </c>
      <c r="KU12" s="18">
        <v>140.81998999999999</v>
      </c>
      <c r="KV12" s="18">
        <v>129.41999999999999</v>
      </c>
      <c r="KW12" s="18">
        <v>131.69999999999999</v>
      </c>
      <c r="KX12" s="18">
        <v>100.47</v>
      </c>
      <c r="KY12" s="18">
        <v>138.03</v>
      </c>
      <c r="KZ12" s="18">
        <v>169.74</v>
      </c>
      <c r="LA12" s="18">
        <v>179.90998999999999</v>
      </c>
      <c r="LB12" s="18">
        <v>152.79001</v>
      </c>
      <c r="LC12" s="18">
        <v>100.62</v>
      </c>
      <c r="LD12" s="18">
        <v>102.56999</v>
      </c>
      <c r="LE12" s="18">
        <v>102.03</v>
      </c>
      <c r="LF12" s="18">
        <v>101.85000599999999</v>
      </c>
      <c r="LG12" s="18">
        <v>101.07001</v>
      </c>
      <c r="LH12" s="18">
        <v>76.11</v>
      </c>
      <c r="LI12" s="18">
        <v>141.03</v>
      </c>
      <c r="LJ12" s="18">
        <v>62.67</v>
      </c>
      <c r="LK12" s="18">
        <v>79.95</v>
      </c>
      <c r="LL12" s="18">
        <v>88.17</v>
      </c>
      <c r="LM12" s="18">
        <v>121.5</v>
      </c>
      <c r="LN12" s="18">
        <v>108.66</v>
      </c>
      <c r="LO12" s="18">
        <v>106.88999</v>
      </c>
      <c r="LP12" s="18">
        <v>114.51000999999999</v>
      </c>
      <c r="LQ12" s="18">
        <v>96.66</v>
      </c>
      <c r="LR12" s="18">
        <v>103.62</v>
      </c>
      <c r="LS12" s="18">
        <v>102.119995</v>
      </c>
      <c r="LT12" s="18">
        <v>102.72</v>
      </c>
      <c r="LU12" s="18">
        <v>92.100005999999993</v>
      </c>
      <c r="LV12" s="18">
        <v>111.96</v>
      </c>
      <c r="LW12" s="18">
        <v>146.13</v>
      </c>
    </row>
    <row r="13" spans="1:335" x14ac:dyDescent="0.3">
      <c r="A13" s="15">
        <v>2002</v>
      </c>
      <c r="B13" s="18">
        <v>68.22</v>
      </c>
      <c r="C13" s="18">
        <v>74.999989999999997</v>
      </c>
      <c r="D13" s="18">
        <v>66.45</v>
      </c>
      <c r="E13" s="18">
        <v>84.66</v>
      </c>
      <c r="F13" s="18">
        <v>68.67</v>
      </c>
      <c r="G13" s="18">
        <v>87.69</v>
      </c>
      <c r="H13" s="18">
        <v>87.39</v>
      </c>
      <c r="I13" s="18">
        <v>55.559998</v>
      </c>
      <c r="J13" s="18">
        <v>111.21</v>
      </c>
      <c r="K13" s="18">
        <v>86.340010000000007</v>
      </c>
      <c r="L13" s="18">
        <v>81.270004</v>
      </c>
      <c r="M13" s="18">
        <v>57.21</v>
      </c>
      <c r="N13" s="18">
        <v>80.069990000000004</v>
      </c>
      <c r="O13" s="18">
        <v>124.17</v>
      </c>
      <c r="P13" s="18">
        <v>115.40998999999999</v>
      </c>
      <c r="Q13" s="18">
        <v>86.49</v>
      </c>
      <c r="R13" s="18">
        <v>70.289990000000003</v>
      </c>
      <c r="S13" s="18">
        <v>101.31</v>
      </c>
      <c r="T13" s="18">
        <v>104.79</v>
      </c>
      <c r="U13" s="18">
        <v>86.249989999999997</v>
      </c>
      <c r="V13" s="18">
        <v>174.54001</v>
      </c>
      <c r="W13" s="18">
        <v>136.88999999999999</v>
      </c>
      <c r="X13" s="18">
        <v>93.119995000000003</v>
      </c>
      <c r="Y13" s="18">
        <v>88.83</v>
      </c>
      <c r="Z13" s="18">
        <v>92.969989999999996</v>
      </c>
      <c r="AA13" s="18">
        <v>110.880005</v>
      </c>
      <c r="AB13" s="18">
        <v>87.72</v>
      </c>
      <c r="AC13" s="18">
        <v>100.62</v>
      </c>
      <c r="AD13" s="18">
        <v>96.180009999999996</v>
      </c>
      <c r="AE13" s="18">
        <v>81.510009999999994</v>
      </c>
      <c r="AF13" s="18">
        <v>76.95</v>
      </c>
      <c r="AG13" s="18">
        <v>98.34</v>
      </c>
      <c r="AH13" s="18">
        <v>71.58</v>
      </c>
      <c r="AI13" s="18">
        <v>83.159996000000007</v>
      </c>
      <c r="AJ13" s="18">
        <v>113.61</v>
      </c>
      <c r="AK13" s="18">
        <v>88.59</v>
      </c>
      <c r="AL13" s="18">
        <v>84.18</v>
      </c>
      <c r="AM13" s="18">
        <v>108.17999</v>
      </c>
      <c r="AN13" s="18">
        <v>103.049995</v>
      </c>
      <c r="AO13" s="18">
        <v>118.32001</v>
      </c>
      <c r="AP13" s="18">
        <v>93.96</v>
      </c>
      <c r="AQ13" s="18">
        <v>89.22</v>
      </c>
      <c r="AR13" s="18">
        <v>107.94</v>
      </c>
      <c r="AS13" s="18">
        <v>131.31001000000001</v>
      </c>
      <c r="AT13" s="18">
        <v>110.90998999999999</v>
      </c>
      <c r="AU13" s="18">
        <v>129.30000000000001</v>
      </c>
      <c r="AV13" s="18">
        <v>145.73999000000001</v>
      </c>
      <c r="AW13" s="18">
        <v>131.01</v>
      </c>
      <c r="AX13" s="18">
        <v>139.65</v>
      </c>
      <c r="AY13" s="18">
        <v>154.08000000000001</v>
      </c>
      <c r="AZ13" s="18">
        <v>91.53</v>
      </c>
      <c r="BA13" s="18">
        <v>69.36</v>
      </c>
      <c r="BB13" s="18">
        <v>77.760000000000005</v>
      </c>
      <c r="BC13" s="18">
        <v>76.680000000000007</v>
      </c>
      <c r="BD13" s="18">
        <v>76.86</v>
      </c>
      <c r="BE13" s="18">
        <v>91.680009999999996</v>
      </c>
      <c r="BF13" s="18">
        <v>95.28</v>
      </c>
      <c r="BG13" s="18">
        <v>97.59</v>
      </c>
      <c r="BH13" s="18">
        <v>103.950005</v>
      </c>
      <c r="BI13" s="18">
        <v>92.01</v>
      </c>
      <c r="BJ13" s="18">
        <v>83.04</v>
      </c>
      <c r="BK13" s="18">
        <v>111.75</v>
      </c>
      <c r="BL13" s="18">
        <v>139.47</v>
      </c>
      <c r="BM13" s="18">
        <v>110.10000599999999</v>
      </c>
      <c r="BN13" s="18">
        <v>109.26000999999999</v>
      </c>
      <c r="BO13" s="18">
        <v>100.40998999999999</v>
      </c>
      <c r="BP13" s="18">
        <v>104.249985</v>
      </c>
      <c r="BQ13" s="18">
        <v>114.66</v>
      </c>
      <c r="BR13" s="18">
        <v>202.23000999999999</v>
      </c>
      <c r="BS13" s="18">
        <v>133.08000000000001</v>
      </c>
      <c r="BT13" s="18">
        <v>119.85000599999999</v>
      </c>
      <c r="BU13" s="18">
        <v>106.31999</v>
      </c>
      <c r="BV13" s="18">
        <v>89.43</v>
      </c>
      <c r="BW13" s="18">
        <v>93.72</v>
      </c>
      <c r="BX13" s="18">
        <v>92.37</v>
      </c>
      <c r="BY13" s="18">
        <v>105.60000599999999</v>
      </c>
      <c r="BZ13" s="18">
        <v>92.28</v>
      </c>
      <c r="CA13" s="18">
        <v>134.37</v>
      </c>
      <c r="CB13" s="18">
        <v>79.05</v>
      </c>
      <c r="CC13" s="18">
        <v>106.16998</v>
      </c>
      <c r="CD13" s="18">
        <v>111.17999</v>
      </c>
      <c r="CE13" s="18">
        <v>78.930000000000007</v>
      </c>
      <c r="CF13" s="18">
        <v>120.48000999999999</v>
      </c>
      <c r="CG13" s="18">
        <v>128.19</v>
      </c>
      <c r="CH13" s="18">
        <v>119.94</v>
      </c>
      <c r="CI13" s="18">
        <v>85.770004</v>
      </c>
      <c r="CJ13" s="18">
        <v>122.82001</v>
      </c>
      <c r="CK13" s="18">
        <v>86.490004999999996</v>
      </c>
      <c r="CL13" s="18">
        <v>65.399994000000007</v>
      </c>
      <c r="CM13" s="18">
        <v>116.729996</v>
      </c>
      <c r="CN13" s="18">
        <v>119.97</v>
      </c>
      <c r="CO13" s="18">
        <v>185.97</v>
      </c>
      <c r="CP13" s="18">
        <v>158.04001</v>
      </c>
      <c r="CQ13" s="18">
        <v>61.14</v>
      </c>
      <c r="CR13" s="18">
        <v>59.160004000000001</v>
      </c>
      <c r="CS13" s="18">
        <v>70.44</v>
      </c>
      <c r="CT13" s="18">
        <v>93.87</v>
      </c>
      <c r="CU13" s="18">
        <v>93.78</v>
      </c>
      <c r="CV13" s="18">
        <v>96.719989999999996</v>
      </c>
      <c r="CW13" s="18">
        <v>102.21</v>
      </c>
      <c r="CX13" s="18">
        <v>101.13</v>
      </c>
      <c r="CY13" s="18">
        <v>110.37</v>
      </c>
      <c r="CZ13" s="18">
        <v>113.39999400000001</v>
      </c>
      <c r="DA13" s="18">
        <v>90.93</v>
      </c>
      <c r="DB13" s="18">
        <v>92.22</v>
      </c>
      <c r="DC13" s="18">
        <v>122.67</v>
      </c>
      <c r="DD13" s="18">
        <v>127.92</v>
      </c>
      <c r="DE13" s="18">
        <v>122.759995</v>
      </c>
      <c r="DF13" s="18">
        <v>104.520004</v>
      </c>
      <c r="DG13" s="18">
        <v>87.270004</v>
      </c>
      <c r="DH13" s="18">
        <v>91.08</v>
      </c>
      <c r="DI13" s="18">
        <v>93.15</v>
      </c>
      <c r="DJ13" s="18">
        <v>97.14</v>
      </c>
      <c r="DK13" s="18">
        <v>121.11</v>
      </c>
      <c r="DL13" s="18">
        <v>163.35</v>
      </c>
      <c r="DM13" s="18">
        <v>83.64</v>
      </c>
      <c r="DN13" s="18">
        <v>141.78</v>
      </c>
      <c r="DO13" s="18">
        <v>150.66</v>
      </c>
      <c r="DP13" s="18">
        <v>162.33000000000001</v>
      </c>
      <c r="DQ13" s="18">
        <v>118.83</v>
      </c>
      <c r="DR13" s="18">
        <v>138.12</v>
      </c>
      <c r="DS13" s="18">
        <v>97.41</v>
      </c>
      <c r="DT13" s="18">
        <v>137.25</v>
      </c>
      <c r="DU13" s="18">
        <v>93.42</v>
      </c>
      <c r="DV13" s="18">
        <v>70.679990000000004</v>
      </c>
      <c r="DW13" s="18">
        <v>153.38999999999999</v>
      </c>
      <c r="DX13" s="18">
        <v>153.75002000000001</v>
      </c>
      <c r="DY13" s="18">
        <v>146.19</v>
      </c>
      <c r="DZ13" s="18">
        <v>91.11</v>
      </c>
      <c r="EA13" s="18">
        <v>119.13</v>
      </c>
      <c r="EB13" s="18">
        <v>117.69</v>
      </c>
      <c r="EC13" s="18">
        <v>112.67999</v>
      </c>
      <c r="ED13" s="18">
        <v>135.99</v>
      </c>
      <c r="EE13" s="18">
        <v>109.770004</v>
      </c>
      <c r="EF13" s="18">
        <v>88.350005999999993</v>
      </c>
      <c r="EG13" s="18">
        <v>82.739990000000006</v>
      </c>
      <c r="EH13" s="18">
        <v>64.619995000000003</v>
      </c>
      <c r="EI13" s="18">
        <v>133.79999000000001</v>
      </c>
      <c r="EJ13" s="18">
        <v>163.31998999999999</v>
      </c>
      <c r="EK13" s="18">
        <v>155.63999999999999</v>
      </c>
      <c r="EL13" s="18">
        <v>127.59</v>
      </c>
      <c r="EM13" s="18">
        <v>101.91002</v>
      </c>
      <c r="EN13" s="18">
        <v>84.39</v>
      </c>
      <c r="EO13" s="18">
        <v>83.13</v>
      </c>
      <c r="EP13" s="18">
        <v>90.39</v>
      </c>
      <c r="EQ13" s="18">
        <v>83.55</v>
      </c>
      <c r="ER13" s="18">
        <v>88.98</v>
      </c>
      <c r="ES13" s="18">
        <v>114.450005</v>
      </c>
      <c r="ET13" s="18">
        <v>127.55999</v>
      </c>
      <c r="EU13" s="18">
        <v>88.23</v>
      </c>
      <c r="EV13" s="18">
        <v>97.44</v>
      </c>
      <c r="EW13" s="18">
        <v>120.299995</v>
      </c>
      <c r="EX13" s="18">
        <v>95.16</v>
      </c>
      <c r="EY13" s="18">
        <v>94.350005999999993</v>
      </c>
      <c r="EZ13" s="18">
        <v>79.380004999999997</v>
      </c>
      <c r="FA13" s="18">
        <v>62.82</v>
      </c>
      <c r="FB13" s="18">
        <v>77.94</v>
      </c>
      <c r="FC13" s="18">
        <v>90.270004</v>
      </c>
      <c r="FD13" s="18">
        <v>102.240005</v>
      </c>
      <c r="FE13" s="18">
        <v>96.299994999999996</v>
      </c>
      <c r="FF13" s="18">
        <v>96.600005999999993</v>
      </c>
      <c r="FG13" s="18">
        <v>82.229996</v>
      </c>
      <c r="FH13" s="18">
        <v>88.23</v>
      </c>
      <c r="FI13" s="18">
        <v>127.67999</v>
      </c>
      <c r="FJ13" s="18">
        <v>163.11000000000001</v>
      </c>
      <c r="FK13" s="18">
        <v>160.32</v>
      </c>
      <c r="FL13" s="18">
        <v>138.93001000000001</v>
      </c>
      <c r="FM13" s="18">
        <v>144.47999999999999</v>
      </c>
      <c r="FN13" s="18">
        <v>161.76</v>
      </c>
      <c r="FO13" s="18">
        <v>139.65</v>
      </c>
      <c r="FP13" s="18">
        <v>147.41999999999999</v>
      </c>
      <c r="FQ13" s="18">
        <v>147.09</v>
      </c>
      <c r="FR13" s="18">
        <v>98.91</v>
      </c>
      <c r="FS13" s="18">
        <v>174.26999000000001</v>
      </c>
      <c r="FT13" s="18">
        <v>212.82</v>
      </c>
      <c r="FU13" s="18">
        <v>155.55000000000001</v>
      </c>
      <c r="FV13" s="18">
        <v>133.68001000000001</v>
      </c>
      <c r="FW13" s="18">
        <v>149.28</v>
      </c>
      <c r="FX13" s="18">
        <v>130.88998000000001</v>
      </c>
      <c r="FY13" s="18">
        <v>94.71</v>
      </c>
      <c r="FZ13" s="18">
        <v>97.29</v>
      </c>
      <c r="GA13" s="18">
        <v>118.11</v>
      </c>
      <c r="GB13" s="18">
        <v>101.22</v>
      </c>
      <c r="GC13" s="18">
        <v>76.469989999999996</v>
      </c>
      <c r="GD13" s="18">
        <v>76.530010000000004</v>
      </c>
      <c r="GE13" s="18">
        <v>78.45</v>
      </c>
      <c r="GF13" s="18">
        <v>172.04999000000001</v>
      </c>
      <c r="GG13" s="18">
        <v>196.20000999999999</v>
      </c>
      <c r="GH13" s="18">
        <v>173.34</v>
      </c>
      <c r="GI13" s="18">
        <v>97.889989999999997</v>
      </c>
      <c r="GJ13" s="18">
        <v>71.819999999999993</v>
      </c>
      <c r="GK13" s="18">
        <v>64.260000000000005</v>
      </c>
      <c r="GL13" s="18">
        <v>81.540000000000006</v>
      </c>
      <c r="GM13" s="18">
        <v>126.509995</v>
      </c>
      <c r="GN13" s="18">
        <v>123</v>
      </c>
      <c r="GO13" s="18">
        <v>124.950005</v>
      </c>
      <c r="GP13" s="18">
        <v>151.04999000000001</v>
      </c>
      <c r="GQ13" s="18">
        <v>151.59001000000001</v>
      </c>
      <c r="GR13" s="18">
        <v>99</v>
      </c>
      <c r="GS13" s="18">
        <v>93.39</v>
      </c>
      <c r="GT13" s="18">
        <v>90.45</v>
      </c>
      <c r="GU13" s="18">
        <v>82.41</v>
      </c>
      <c r="GV13" s="18">
        <v>103.92</v>
      </c>
      <c r="GW13" s="18">
        <v>104.43001</v>
      </c>
      <c r="GX13" s="18">
        <v>148.65</v>
      </c>
      <c r="GY13" s="18">
        <v>111.69</v>
      </c>
      <c r="GZ13" s="18">
        <v>126.09</v>
      </c>
      <c r="HA13" s="18">
        <v>151.43998999999999</v>
      </c>
      <c r="HB13" s="18">
        <v>96.21</v>
      </c>
      <c r="HC13" s="18">
        <v>136.11000000000001</v>
      </c>
      <c r="HD13" s="18">
        <v>100.049995</v>
      </c>
      <c r="HE13" s="18">
        <v>110.520004</v>
      </c>
      <c r="HF13" s="18">
        <v>114.06</v>
      </c>
      <c r="HG13" s="18">
        <v>165.72</v>
      </c>
      <c r="HH13" s="18">
        <v>155.61000000000001</v>
      </c>
      <c r="HI13" s="18">
        <v>113.79</v>
      </c>
      <c r="HJ13" s="18">
        <v>118.43998999999999</v>
      </c>
      <c r="HK13" s="18">
        <v>155.52000000000001</v>
      </c>
      <c r="HL13" s="18">
        <v>155.52000000000001</v>
      </c>
      <c r="HM13" s="18">
        <v>167.85</v>
      </c>
      <c r="HN13" s="18">
        <v>168.54</v>
      </c>
      <c r="HO13" s="18">
        <v>143.82</v>
      </c>
      <c r="HP13" s="18">
        <v>134.88</v>
      </c>
      <c r="HQ13" s="18">
        <v>142.35</v>
      </c>
      <c r="HR13" s="18">
        <v>113.16</v>
      </c>
      <c r="HS13" s="18">
        <v>89.670010000000005</v>
      </c>
      <c r="HT13" s="18">
        <v>114.63</v>
      </c>
      <c r="HU13" s="18">
        <v>97.41</v>
      </c>
      <c r="HV13" s="18">
        <v>156.72</v>
      </c>
      <c r="HW13" s="18">
        <v>148.53</v>
      </c>
      <c r="HX13" s="18">
        <v>118.34999000000001</v>
      </c>
      <c r="HY13" s="18">
        <v>97.44</v>
      </c>
      <c r="HZ13" s="18">
        <v>81.78</v>
      </c>
      <c r="IA13" s="18">
        <v>83.969989999999996</v>
      </c>
      <c r="IB13" s="18">
        <v>71.64</v>
      </c>
      <c r="IC13" s="18">
        <v>98.13</v>
      </c>
      <c r="ID13" s="18">
        <v>82.14</v>
      </c>
      <c r="IE13" s="18">
        <v>153.41999999999999</v>
      </c>
      <c r="IF13" s="18">
        <v>116.72999</v>
      </c>
      <c r="IG13" s="18">
        <v>125.16</v>
      </c>
      <c r="IH13" s="18">
        <v>75.420006000000001</v>
      </c>
      <c r="II13" s="18">
        <v>70.95</v>
      </c>
      <c r="IJ13" s="18">
        <v>54</v>
      </c>
      <c r="IK13" s="18">
        <v>107.19</v>
      </c>
      <c r="IL13" s="18">
        <v>98.820009999999996</v>
      </c>
      <c r="IM13" s="18">
        <v>108.21</v>
      </c>
      <c r="IN13" s="18">
        <v>116.13</v>
      </c>
      <c r="IO13" s="18">
        <v>128.97</v>
      </c>
      <c r="IP13" s="18">
        <v>105.60000599999999</v>
      </c>
      <c r="IQ13" s="18">
        <v>167.40001000000001</v>
      </c>
      <c r="IR13" s="18">
        <v>204.18</v>
      </c>
      <c r="IS13" s="18">
        <v>157.97999999999999</v>
      </c>
      <c r="IT13" s="18">
        <v>112.92</v>
      </c>
      <c r="IU13" s="18">
        <v>115.200005</v>
      </c>
      <c r="IV13" s="18">
        <v>102.240005</v>
      </c>
      <c r="IW13" s="18">
        <v>96.149994000000007</v>
      </c>
      <c r="IX13" s="18">
        <v>105.39</v>
      </c>
      <c r="IY13" s="18">
        <v>107.48999000000001</v>
      </c>
      <c r="IZ13" s="18">
        <v>134.63999999999999</v>
      </c>
      <c r="JA13" s="18">
        <v>156.87001000000001</v>
      </c>
      <c r="JB13" s="18">
        <v>158.34001000000001</v>
      </c>
      <c r="JC13" s="18">
        <v>153.98999000000001</v>
      </c>
      <c r="JD13" s="18">
        <v>130.23000999999999</v>
      </c>
      <c r="JE13" s="18">
        <v>88.65</v>
      </c>
      <c r="JF13" s="18">
        <v>55.77</v>
      </c>
      <c r="JG13" s="18">
        <v>52.199997000000003</v>
      </c>
      <c r="JH13" s="18">
        <v>55.29</v>
      </c>
      <c r="JI13" s="18">
        <v>45.27</v>
      </c>
      <c r="JJ13" s="18">
        <v>133.16999999999999</v>
      </c>
      <c r="JK13" s="18">
        <v>121.83</v>
      </c>
      <c r="JL13" s="18">
        <v>131.70000999999999</v>
      </c>
      <c r="JM13" s="18">
        <v>124.83</v>
      </c>
      <c r="JN13" s="18">
        <v>120.69</v>
      </c>
      <c r="JO13" s="18">
        <v>90</v>
      </c>
      <c r="JP13" s="18">
        <v>91.229996</v>
      </c>
      <c r="JQ13" s="18">
        <v>70.770004</v>
      </c>
      <c r="JR13" s="18">
        <v>89.309989999999999</v>
      </c>
      <c r="JS13" s="18">
        <v>90.24</v>
      </c>
      <c r="JT13" s="18">
        <v>109.770004</v>
      </c>
      <c r="JU13" s="18">
        <v>137.19</v>
      </c>
      <c r="JV13" s="18">
        <v>179.31</v>
      </c>
      <c r="JW13" s="18">
        <v>168.48000999999999</v>
      </c>
      <c r="JX13" s="18">
        <v>111.72</v>
      </c>
      <c r="JY13" s="18">
        <v>119.16</v>
      </c>
      <c r="JZ13" s="18">
        <v>81.45</v>
      </c>
      <c r="KA13" s="18">
        <v>98.610010000000003</v>
      </c>
      <c r="KB13" s="18">
        <v>120.71999</v>
      </c>
      <c r="KC13" s="18">
        <v>107.549995</v>
      </c>
      <c r="KD13" s="18">
        <v>171.36</v>
      </c>
      <c r="KE13" s="18">
        <v>136.88998000000001</v>
      </c>
      <c r="KF13" s="18">
        <v>147.63</v>
      </c>
      <c r="KG13" s="18">
        <v>101.520004</v>
      </c>
      <c r="KH13" s="18">
        <v>105</v>
      </c>
      <c r="KI13" s="18">
        <v>104.58</v>
      </c>
      <c r="KJ13" s="18">
        <v>60.659996</v>
      </c>
      <c r="KK13" s="18">
        <v>93.450005000000004</v>
      </c>
      <c r="KL13" s="18">
        <v>75.989990000000006</v>
      </c>
      <c r="KM13" s="18">
        <v>55.050002999999997</v>
      </c>
      <c r="KN13" s="18">
        <v>64.920006000000001</v>
      </c>
      <c r="KO13" s="18">
        <v>94.89</v>
      </c>
      <c r="KP13" s="18">
        <v>99.36</v>
      </c>
      <c r="KQ13" s="18">
        <v>103.259995</v>
      </c>
      <c r="KR13" s="18">
        <v>97.200005000000004</v>
      </c>
      <c r="KS13" s="18">
        <v>107.04</v>
      </c>
      <c r="KT13" s="18">
        <v>85.679990000000004</v>
      </c>
      <c r="KU13" s="18">
        <v>139.86000000000001</v>
      </c>
      <c r="KV13" s="18">
        <v>108.90000999999999</v>
      </c>
      <c r="KW13" s="18">
        <v>115.71</v>
      </c>
      <c r="KX13" s="18">
        <v>115.770004</v>
      </c>
      <c r="KY13" s="18">
        <v>95.819990000000004</v>
      </c>
      <c r="KZ13" s="18">
        <v>112.13999</v>
      </c>
      <c r="LA13" s="18">
        <v>155.54999000000001</v>
      </c>
      <c r="LB13" s="18">
        <v>155.72999999999999</v>
      </c>
      <c r="LC13" s="18">
        <v>149.58000000000001</v>
      </c>
      <c r="LD13" s="18">
        <v>171.98999000000001</v>
      </c>
      <c r="LE13" s="18">
        <v>187.56</v>
      </c>
      <c r="LF13" s="18">
        <v>161.79001</v>
      </c>
      <c r="LG13" s="18">
        <v>157.70999</v>
      </c>
      <c r="LH13" s="18">
        <v>110.04</v>
      </c>
      <c r="LI13" s="18">
        <v>107.58</v>
      </c>
      <c r="LJ13" s="18">
        <v>93.989990000000006</v>
      </c>
      <c r="LK13" s="18">
        <v>89.430009999999996</v>
      </c>
      <c r="LL13" s="18">
        <v>94.74</v>
      </c>
      <c r="LM13" s="18">
        <v>66.840003999999993</v>
      </c>
      <c r="LN13" s="18">
        <v>168.45000999999999</v>
      </c>
      <c r="LO13" s="18">
        <v>206.37</v>
      </c>
      <c r="LP13" s="18">
        <v>215.49</v>
      </c>
      <c r="LQ13" s="18">
        <v>205.74</v>
      </c>
      <c r="LR13" s="18">
        <v>158.67000999999999</v>
      </c>
      <c r="LS13" s="18">
        <v>158.01000999999999</v>
      </c>
      <c r="LT13" s="18">
        <v>135.33000000000001</v>
      </c>
      <c r="LU13" s="18">
        <v>149.37</v>
      </c>
      <c r="LV13" s="18">
        <v>219.18002000000001</v>
      </c>
      <c r="LW13" s="18">
        <v>264.66000000000003</v>
      </c>
    </row>
    <row r="14" spans="1:335" x14ac:dyDescent="0.3">
      <c r="A14" s="15">
        <v>2003</v>
      </c>
      <c r="B14" s="18">
        <v>90.99</v>
      </c>
      <c r="C14" s="18">
        <v>64.260000000000005</v>
      </c>
      <c r="D14" s="18">
        <v>92.34</v>
      </c>
      <c r="E14" s="18">
        <v>83.369995000000003</v>
      </c>
      <c r="F14" s="18">
        <v>101.07001</v>
      </c>
      <c r="G14" s="18">
        <v>97.92</v>
      </c>
      <c r="H14" s="18">
        <v>76.56</v>
      </c>
      <c r="I14" s="18">
        <v>80.340003999999993</v>
      </c>
      <c r="J14" s="18">
        <v>126.87</v>
      </c>
      <c r="K14" s="18">
        <v>77.399994000000007</v>
      </c>
      <c r="L14" s="18">
        <v>84.36</v>
      </c>
      <c r="M14" s="18">
        <v>94.979996</v>
      </c>
      <c r="N14" s="18">
        <v>130.59001000000001</v>
      </c>
      <c r="O14" s="18">
        <v>99.479996</v>
      </c>
      <c r="P14" s="18">
        <v>80.340003999999993</v>
      </c>
      <c r="Q14" s="18">
        <v>70.14</v>
      </c>
      <c r="R14" s="18">
        <v>58.23</v>
      </c>
      <c r="S14" s="18">
        <v>90.78</v>
      </c>
      <c r="T14" s="18">
        <v>72.599999999999994</v>
      </c>
      <c r="U14" s="18">
        <v>55.17</v>
      </c>
      <c r="V14" s="18">
        <v>109.229996</v>
      </c>
      <c r="W14" s="18">
        <v>81.539990000000003</v>
      </c>
      <c r="X14" s="18">
        <v>112.020004</v>
      </c>
      <c r="Y14" s="18">
        <v>130.74</v>
      </c>
      <c r="Z14" s="18">
        <v>128.34</v>
      </c>
      <c r="AA14" s="18">
        <v>123.06</v>
      </c>
      <c r="AB14" s="18">
        <v>126.09</v>
      </c>
      <c r="AC14" s="18">
        <v>105.69001</v>
      </c>
      <c r="AD14" s="18">
        <v>121.29</v>
      </c>
      <c r="AE14" s="18">
        <v>84.18</v>
      </c>
      <c r="AF14" s="18">
        <v>75.270004</v>
      </c>
      <c r="AG14" s="18">
        <v>95.31</v>
      </c>
      <c r="AH14" s="18">
        <v>114</v>
      </c>
      <c r="AI14" s="18">
        <v>82.739990000000006</v>
      </c>
      <c r="AJ14" s="18">
        <v>81.659996000000007</v>
      </c>
      <c r="AK14" s="18">
        <v>103.02001</v>
      </c>
      <c r="AL14" s="18">
        <v>92.880004999999997</v>
      </c>
      <c r="AM14" s="18">
        <v>122.96999</v>
      </c>
      <c r="AN14" s="18">
        <v>97.020004</v>
      </c>
      <c r="AO14" s="18">
        <v>79.020004</v>
      </c>
      <c r="AP14" s="18">
        <v>136.5</v>
      </c>
      <c r="AQ14" s="18">
        <v>117.96</v>
      </c>
      <c r="AR14" s="18">
        <v>137.61001999999999</v>
      </c>
      <c r="AS14" s="18">
        <v>108.63</v>
      </c>
      <c r="AT14" s="18">
        <v>101.82001</v>
      </c>
      <c r="AU14" s="18">
        <v>108.60000599999999</v>
      </c>
      <c r="AV14" s="18">
        <v>113.19</v>
      </c>
      <c r="AW14" s="18">
        <v>113.63999</v>
      </c>
      <c r="AX14" s="18">
        <v>45.63</v>
      </c>
      <c r="AY14" s="18">
        <v>50.28</v>
      </c>
      <c r="AZ14" s="18">
        <v>65.25</v>
      </c>
      <c r="BA14" s="18">
        <v>79.710009999999997</v>
      </c>
      <c r="BB14" s="18">
        <v>46.68</v>
      </c>
      <c r="BC14" s="18">
        <v>44.43</v>
      </c>
      <c r="BD14" s="18">
        <v>77.100005999999993</v>
      </c>
      <c r="BE14" s="18">
        <v>112.11</v>
      </c>
      <c r="BF14" s="18">
        <v>130.59001000000001</v>
      </c>
      <c r="BG14" s="18">
        <v>97.83</v>
      </c>
      <c r="BH14" s="18">
        <v>92.13</v>
      </c>
      <c r="BI14" s="18">
        <v>80.909989999999993</v>
      </c>
      <c r="BJ14" s="18">
        <v>95.55</v>
      </c>
      <c r="BK14" s="18">
        <v>190.83</v>
      </c>
      <c r="BL14" s="18">
        <v>211.62</v>
      </c>
      <c r="BM14" s="18">
        <v>131.16</v>
      </c>
      <c r="BN14" s="18">
        <v>108.630005</v>
      </c>
      <c r="BO14" s="18">
        <v>135.44999999999999</v>
      </c>
      <c r="BP14" s="18">
        <v>144.6</v>
      </c>
      <c r="BQ14" s="18">
        <v>127.41</v>
      </c>
      <c r="BR14" s="18">
        <v>116.13</v>
      </c>
      <c r="BS14" s="18">
        <v>98.04</v>
      </c>
      <c r="BT14" s="18">
        <v>96.450005000000004</v>
      </c>
      <c r="BU14" s="18">
        <v>121.32001</v>
      </c>
      <c r="BV14" s="18">
        <v>148.20000999999999</v>
      </c>
      <c r="BW14" s="18">
        <v>110.130005</v>
      </c>
      <c r="BX14" s="18">
        <v>133.59</v>
      </c>
      <c r="BY14" s="18">
        <v>93.06</v>
      </c>
      <c r="BZ14" s="18">
        <v>103.950005</v>
      </c>
      <c r="CA14" s="18">
        <v>84.87</v>
      </c>
      <c r="CB14" s="18">
        <v>96.270004</v>
      </c>
      <c r="CC14" s="18">
        <v>92.31</v>
      </c>
      <c r="CD14" s="18">
        <v>123.63</v>
      </c>
      <c r="CE14" s="18">
        <v>76.56</v>
      </c>
      <c r="CF14" s="18">
        <v>107.94</v>
      </c>
      <c r="CG14" s="18">
        <v>113.700005</v>
      </c>
      <c r="CH14" s="18">
        <v>88.59</v>
      </c>
      <c r="CI14" s="18">
        <v>80.159996000000007</v>
      </c>
      <c r="CJ14" s="18">
        <v>119.88</v>
      </c>
      <c r="CK14" s="18">
        <v>54.149997999999997</v>
      </c>
      <c r="CL14" s="18">
        <v>54.6</v>
      </c>
      <c r="CM14" s="18">
        <v>53.52</v>
      </c>
      <c r="CN14" s="18">
        <v>52.44</v>
      </c>
      <c r="CO14" s="18">
        <v>79.08</v>
      </c>
      <c r="CP14" s="18">
        <v>62.819996000000003</v>
      </c>
      <c r="CQ14" s="18">
        <v>82.200005000000004</v>
      </c>
      <c r="CR14" s="18">
        <v>75.599999999999994</v>
      </c>
      <c r="CS14" s="18">
        <v>53.22</v>
      </c>
      <c r="CT14" s="18">
        <v>52.109997</v>
      </c>
      <c r="CU14" s="18">
        <v>72.959999999999994</v>
      </c>
      <c r="CV14" s="18">
        <v>63.690002</v>
      </c>
      <c r="CW14" s="18">
        <v>73.950005000000004</v>
      </c>
      <c r="CX14" s="18">
        <v>96.06</v>
      </c>
      <c r="CY14" s="18">
        <v>91.44</v>
      </c>
      <c r="CZ14" s="18">
        <v>66.959990000000005</v>
      </c>
      <c r="DA14" s="18">
        <v>75.510000000000005</v>
      </c>
      <c r="DB14" s="18">
        <v>104.10000599999999</v>
      </c>
      <c r="DC14" s="18">
        <v>119.28001</v>
      </c>
      <c r="DD14" s="18">
        <v>142.29</v>
      </c>
      <c r="DE14" s="18">
        <v>140.22</v>
      </c>
      <c r="DF14" s="18">
        <v>167.28</v>
      </c>
      <c r="DG14" s="18">
        <v>129.38999999999999</v>
      </c>
      <c r="DH14" s="18">
        <v>118.799995</v>
      </c>
      <c r="DI14" s="18">
        <v>122.13</v>
      </c>
      <c r="DJ14" s="18">
        <v>87.630004999999997</v>
      </c>
      <c r="DK14" s="18">
        <v>121.46999</v>
      </c>
      <c r="DL14" s="18">
        <v>192.39000999999999</v>
      </c>
      <c r="DM14" s="18">
        <v>213.54001</v>
      </c>
      <c r="DN14" s="18">
        <v>146.85</v>
      </c>
      <c r="DO14" s="18">
        <v>134.61001999999999</v>
      </c>
      <c r="DP14" s="18">
        <v>106.56</v>
      </c>
      <c r="DQ14" s="18">
        <v>97.319990000000004</v>
      </c>
      <c r="DR14" s="18">
        <v>113.729996</v>
      </c>
      <c r="DS14" s="18">
        <v>114.21</v>
      </c>
      <c r="DT14" s="18">
        <v>98.79</v>
      </c>
      <c r="DU14" s="18">
        <v>90.93</v>
      </c>
      <c r="DV14" s="18">
        <v>85.020004</v>
      </c>
      <c r="DW14" s="18">
        <v>115.71</v>
      </c>
      <c r="DX14" s="18">
        <v>113.28001</v>
      </c>
      <c r="DY14" s="18">
        <v>114.56999</v>
      </c>
      <c r="DZ14" s="18">
        <v>100.2</v>
      </c>
      <c r="EA14" s="18">
        <v>151.97999999999999</v>
      </c>
      <c r="EB14" s="18">
        <v>101.46</v>
      </c>
      <c r="EC14" s="18">
        <v>102.62999000000001</v>
      </c>
      <c r="ED14" s="18">
        <v>95.130004999999997</v>
      </c>
      <c r="EE14" s="18">
        <v>91.2</v>
      </c>
      <c r="EF14" s="18">
        <v>83.729996</v>
      </c>
      <c r="EG14" s="18">
        <v>67.56</v>
      </c>
      <c r="EH14" s="18">
        <v>76.89</v>
      </c>
      <c r="EI14" s="18">
        <v>92.579993999999999</v>
      </c>
      <c r="EJ14" s="18">
        <v>52.17</v>
      </c>
      <c r="EK14" s="18">
        <v>53.64</v>
      </c>
      <c r="EL14" s="18">
        <v>59.79</v>
      </c>
      <c r="EM14" s="18">
        <v>75.3</v>
      </c>
      <c r="EN14" s="18">
        <v>73.8</v>
      </c>
      <c r="EO14" s="18">
        <v>50.94</v>
      </c>
      <c r="EP14" s="18">
        <v>58.680003999999997</v>
      </c>
      <c r="EQ14" s="18">
        <v>57.27</v>
      </c>
      <c r="ER14" s="18">
        <v>50.760002</v>
      </c>
      <c r="ES14" s="18">
        <v>77.64</v>
      </c>
      <c r="ET14" s="18">
        <v>81.06</v>
      </c>
      <c r="EU14" s="18">
        <v>82.680009999999996</v>
      </c>
      <c r="EV14" s="18">
        <v>74.760009999999994</v>
      </c>
      <c r="EW14" s="18">
        <v>117.42</v>
      </c>
      <c r="EX14" s="18">
        <v>107.250015</v>
      </c>
      <c r="EY14" s="18">
        <v>86.82</v>
      </c>
      <c r="EZ14" s="18">
        <v>92.64</v>
      </c>
      <c r="FA14" s="18">
        <v>130.83000000000001</v>
      </c>
      <c r="FB14" s="18">
        <v>168.48</v>
      </c>
      <c r="FC14" s="18">
        <v>179.76000999999999</v>
      </c>
      <c r="FD14" s="18">
        <v>97.200005000000004</v>
      </c>
      <c r="FE14" s="18">
        <v>90.99</v>
      </c>
      <c r="FF14" s="18">
        <v>109.38</v>
      </c>
      <c r="FG14" s="18">
        <v>90.69</v>
      </c>
      <c r="FH14" s="18">
        <v>166.44</v>
      </c>
      <c r="FI14" s="18">
        <v>150.12</v>
      </c>
      <c r="FJ14" s="18">
        <v>134.85</v>
      </c>
      <c r="FK14" s="18">
        <v>183.36001999999999</v>
      </c>
      <c r="FL14" s="18">
        <v>113.39999400000001</v>
      </c>
      <c r="FM14" s="18">
        <v>116.13</v>
      </c>
      <c r="FN14" s="18">
        <v>121.05</v>
      </c>
      <c r="FO14" s="18">
        <v>111.3</v>
      </c>
      <c r="FP14" s="18">
        <v>161.94</v>
      </c>
      <c r="FQ14" s="18">
        <v>144.99</v>
      </c>
      <c r="FR14" s="18">
        <v>104.43001</v>
      </c>
      <c r="FS14" s="18">
        <v>155.94</v>
      </c>
      <c r="FT14" s="18">
        <v>124.770004</v>
      </c>
      <c r="FU14" s="18">
        <v>131.94</v>
      </c>
      <c r="FV14" s="18">
        <v>128.79001</v>
      </c>
      <c r="FW14" s="18">
        <v>133.02000000000001</v>
      </c>
      <c r="FX14" s="18">
        <v>134.48999000000001</v>
      </c>
      <c r="FY14" s="18">
        <v>97.5</v>
      </c>
      <c r="FZ14" s="18">
        <v>90.72</v>
      </c>
      <c r="GA14" s="18">
        <v>87.630004999999997</v>
      </c>
      <c r="GB14" s="18">
        <v>79.83</v>
      </c>
      <c r="GC14" s="18">
        <v>70.979996</v>
      </c>
      <c r="GD14" s="18">
        <v>71.819999999999993</v>
      </c>
      <c r="GE14" s="18">
        <v>71.010000000000005</v>
      </c>
      <c r="GF14" s="18">
        <v>63.629997000000003</v>
      </c>
      <c r="GG14" s="18">
        <v>54.69</v>
      </c>
      <c r="GH14" s="18">
        <v>63.989998</v>
      </c>
      <c r="GI14" s="18">
        <v>58.71</v>
      </c>
      <c r="GJ14" s="18">
        <v>42.659996</v>
      </c>
      <c r="GK14" s="18">
        <v>43.98</v>
      </c>
      <c r="GL14" s="18">
        <v>53.79</v>
      </c>
      <c r="GM14" s="18">
        <v>54.48</v>
      </c>
      <c r="GN14" s="18">
        <v>56.31</v>
      </c>
      <c r="GO14" s="18">
        <v>157.16999999999999</v>
      </c>
      <c r="GP14" s="18">
        <v>132.29999000000001</v>
      </c>
      <c r="GQ14" s="18">
        <v>107.21999</v>
      </c>
      <c r="GR14" s="18">
        <v>100.29</v>
      </c>
      <c r="GS14" s="18">
        <v>116.009995</v>
      </c>
      <c r="GT14" s="18">
        <v>112.34999000000001</v>
      </c>
      <c r="GU14" s="18">
        <v>181.79999000000001</v>
      </c>
      <c r="GV14" s="18">
        <v>171.33</v>
      </c>
      <c r="GW14" s="18">
        <v>156.03</v>
      </c>
      <c r="GX14" s="18">
        <v>93.15</v>
      </c>
      <c r="GY14" s="18">
        <v>83.28</v>
      </c>
      <c r="GZ14" s="18">
        <v>69.69</v>
      </c>
      <c r="HA14" s="18">
        <v>60.48</v>
      </c>
      <c r="HB14" s="18">
        <v>98.280010000000004</v>
      </c>
      <c r="HC14" s="18">
        <v>114.42</v>
      </c>
      <c r="HD14" s="18">
        <v>190.38</v>
      </c>
      <c r="HE14" s="18">
        <v>154.47</v>
      </c>
      <c r="HF14" s="18">
        <v>134.97</v>
      </c>
      <c r="HG14" s="18">
        <v>108.18001</v>
      </c>
      <c r="HH14" s="18">
        <v>110.64</v>
      </c>
      <c r="HI14" s="18">
        <v>163.5</v>
      </c>
      <c r="HJ14" s="18">
        <v>136.13999999999999</v>
      </c>
      <c r="HK14" s="18">
        <v>135.81</v>
      </c>
      <c r="HL14" s="18">
        <v>102.78</v>
      </c>
      <c r="HM14" s="18">
        <v>140.13</v>
      </c>
      <c r="HN14" s="18">
        <v>159.15</v>
      </c>
      <c r="HO14" s="18">
        <v>140.48999000000001</v>
      </c>
      <c r="HP14" s="18">
        <v>110.30999</v>
      </c>
      <c r="HQ14" s="18">
        <v>121.35000599999999</v>
      </c>
      <c r="HR14" s="18">
        <v>128.82</v>
      </c>
      <c r="HS14" s="18">
        <v>120.39</v>
      </c>
      <c r="HT14" s="18">
        <v>88.38</v>
      </c>
      <c r="HU14" s="18">
        <v>99.479996</v>
      </c>
      <c r="HV14" s="18">
        <v>72.090003999999993</v>
      </c>
      <c r="HW14" s="18">
        <v>69.090003999999993</v>
      </c>
      <c r="HX14" s="18">
        <v>55.260002</v>
      </c>
      <c r="HY14" s="18">
        <v>44.010002</v>
      </c>
      <c r="HZ14" s="18">
        <v>41.340004</v>
      </c>
      <c r="IA14" s="18">
        <v>58.53</v>
      </c>
      <c r="IB14" s="18">
        <v>46.5</v>
      </c>
      <c r="IC14" s="18">
        <v>57.81</v>
      </c>
      <c r="ID14" s="18">
        <v>84.539990000000003</v>
      </c>
      <c r="IE14" s="18">
        <v>136.26</v>
      </c>
      <c r="IF14" s="18">
        <v>126.96</v>
      </c>
      <c r="IG14" s="18">
        <v>97.71</v>
      </c>
      <c r="IH14" s="18">
        <v>95.64</v>
      </c>
      <c r="II14" s="18">
        <v>96.09</v>
      </c>
      <c r="IJ14" s="18">
        <v>137.84998999999999</v>
      </c>
      <c r="IK14" s="18">
        <v>166.29001</v>
      </c>
      <c r="IL14" s="18">
        <v>89.31</v>
      </c>
      <c r="IM14" s="18">
        <v>74.31</v>
      </c>
      <c r="IN14" s="18">
        <v>75.840003999999993</v>
      </c>
      <c r="IO14" s="18">
        <v>80.069999999999993</v>
      </c>
      <c r="IP14" s="18">
        <v>98.520004</v>
      </c>
      <c r="IQ14" s="18">
        <v>105.09001000000001</v>
      </c>
      <c r="IR14" s="18">
        <v>140.19</v>
      </c>
      <c r="IS14" s="18">
        <v>195.54001</v>
      </c>
      <c r="IT14" s="18">
        <v>124.31999</v>
      </c>
      <c r="IU14" s="18">
        <v>146.1</v>
      </c>
      <c r="IV14" s="18">
        <v>142.5</v>
      </c>
      <c r="IW14" s="18">
        <v>136.13998000000001</v>
      </c>
      <c r="IX14" s="18">
        <v>105.09</v>
      </c>
      <c r="IY14" s="18">
        <v>105.18001</v>
      </c>
      <c r="IZ14" s="18">
        <v>85.679990000000004</v>
      </c>
      <c r="JA14" s="18">
        <v>93.66</v>
      </c>
      <c r="JB14" s="18">
        <v>58.86</v>
      </c>
      <c r="JC14" s="18">
        <v>65.340003999999993</v>
      </c>
      <c r="JD14" s="18">
        <v>78.239999999999995</v>
      </c>
      <c r="JE14" s="18">
        <v>80.729996</v>
      </c>
      <c r="JF14" s="18">
        <v>77.340003999999993</v>
      </c>
      <c r="JG14" s="18">
        <v>95.850005999999993</v>
      </c>
      <c r="JH14" s="18">
        <v>70.770004</v>
      </c>
      <c r="JI14" s="18">
        <v>63.57</v>
      </c>
      <c r="JJ14" s="18">
        <v>64.08</v>
      </c>
      <c r="JK14" s="18">
        <v>56.4</v>
      </c>
      <c r="JL14" s="18">
        <v>45.72</v>
      </c>
      <c r="JM14" s="18">
        <v>59.699997000000003</v>
      </c>
      <c r="JN14" s="18">
        <v>103.979996</v>
      </c>
      <c r="JO14" s="18">
        <v>130.20000999999999</v>
      </c>
      <c r="JP14" s="18">
        <v>115.62</v>
      </c>
      <c r="JQ14" s="18">
        <v>92.64</v>
      </c>
      <c r="JR14" s="18">
        <v>64.439994999999996</v>
      </c>
      <c r="JS14" s="18">
        <v>80.67</v>
      </c>
      <c r="JT14" s="18">
        <v>106.32001</v>
      </c>
      <c r="JU14" s="18">
        <v>96.900009999999995</v>
      </c>
      <c r="JV14" s="18">
        <v>234.42</v>
      </c>
      <c r="JW14" s="18">
        <v>274.86002000000002</v>
      </c>
      <c r="JX14" s="18">
        <v>154.73999000000001</v>
      </c>
      <c r="JY14" s="18">
        <v>127.43998999999999</v>
      </c>
      <c r="JZ14" s="18">
        <v>115.740005</v>
      </c>
      <c r="KA14" s="18">
        <v>115.67999</v>
      </c>
      <c r="KB14" s="18">
        <v>98.31</v>
      </c>
      <c r="KC14" s="18">
        <v>105.54</v>
      </c>
      <c r="KD14" s="18">
        <v>141.99</v>
      </c>
      <c r="KE14" s="18">
        <v>100.71</v>
      </c>
      <c r="KF14" s="18">
        <v>56.85</v>
      </c>
      <c r="KG14" s="18">
        <v>57.72</v>
      </c>
      <c r="KH14" s="18">
        <v>56.340004</v>
      </c>
      <c r="KI14" s="18">
        <v>69.33</v>
      </c>
      <c r="KJ14" s="18">
        <v>92.1</v>
      </c>
      <c r="KK14" s="18">
        <v>102.69</v>
      </c>
      <c r="KL14" s="18">
        <v>93.36</v>
      </c>
      <c r="KM14" s="18">
        <v>65.219989999999996</v>
      </c>
      <c r="KN14" s="18">
        <v>68.099999999999994</v>
      </c>
      <c r="KO14" s="18">
        <v>73.47</v>
      </c>
      <c r="KP14" s="18">
        <v>59.340004</v>
      </c>
      <c r="KQ14" s="18">
        <v>119.04</v>
      </c>
      <c r="KR14" s="18">
        <v>147.12</v>
      </c>
      <c r="KS14" s="18">
        <v>122.40000999999999</v>
      </c>
      <c r="KT14" s="18">
        <v>70.44</v>
      </c>
      <c r="KU14" s="18">
        <v>70.349999999999994</v>
      </c>
      <c r="KV14" s="18">
        <v>71.069999999999993</v>
      </c>
      <c r="KW14" s="18">
        <v>100.83</v>
      </c>
      <c r="KX14" s="18">
        <v>93.869995000000003</v>
      </c>
      <c r="KY14" s="18">
        <v>94.74</v>
      </c>
      <c r="KZ14" s="18">
        <v>109.11</v>
      </c>
      <c r="LA14" s="18">
        <v>137.64000999999999</v>
      </c>
      <c r="LB14" s="18">
        <v>129.09001000000001</v>
      </c>
      <c r="LC14" s="18">
        <v>106.17</v>
      </c>
      <c r="LD14" s="18">
        <v>99.900009999999995</v>
      </c>
      <c r="LE14" s="18">
        <v>73.56</v>
      </c>
      <c r="LF14" s="18">
        <v>73.799994999999996</v>
      </c>
      <c r="LG14" s="18">
        <v>60.03</v>
      </c>
      <c r="LH14" s="18">
        <v>68.850005999999993</v>
      </c>
      <c r="LI14" s="18">
        <v>79.350005999999993</v>
      </c>
      <c r="LJ14" s="18">
        <v>84.270004</v>
      </c>
      <c r="LK14" s="18">
        <v>69.899994000000007</v>
      </c>
      <c r="LL14" s="18">
        <v>52.98</v>
      </c>
      <c r="LM14" s="18">
        <v>128.13</v>
      </c>
      <c r="LN14" s="18">
        <v>94.770004</v>
      </c>
      <c r="LO14" s="18">
        <v>81.03</v>
      </c>
      <c r="LP14" s="18">
        <v>82.17</v>
      </c>
      <c r="LQ14" s="18">
        <v>75.540000000000006</v>
      </c>
      <c r="LR14" s="18">
        <v>87.72</v>
      </c>
      <c r="LS14" s="18">
        <v>90.66</v>
      </c>
      <c r="LT14" s="18">
        <v>89.010009999999994</v>
      </c>
      <c r="LU14" s="18">
        <v>92.97</v>
      </c>
      <c r="LV14" s="18">
        <v>104.01000999999999</v>
      </c>
      <c r="LW14" s="18">
        <v>129.20999</v>
      </c>
    </row>
    <row r="15" spans="1:335" x14ac:dyDescent="0.3">
      <c r="A15" s="15">
        <v>2004</v>
      </c>
      <c r="B15" s="18">
        <v>66.149994000000007</v>
      </c>
      <c r="C15" s="18">
        <v>49.950004999999997</v>
      </c>
      <c r="D15" s="18">
        <v>44.699997000000003</v>
      </c>
      <c r="E15" s="18">
        <v>65.61</v>
      </c>
      <c r="F15" s="18">
        <v>61.050002999999997</v>
      </c>
      <c r="G15" s="18">
        <v>52.050002999999997</v>
      </c>
      <c r="H15" s="18">
        <v>49.98</v>
      </c>
      <c r="I15" s="18">
        <v>46.29</v>
      </c>
      <c r="J15" s="18">
        <v>101.16</v>
      </c>
      <c r="K15" s="18">
        <v>86.46</v>
      </c>
      <c r="L15" s="18">
        <v>76.979996</v>
      </c>
      <c r="M15" s="18">
        <v>57.840004</v>
      </c>
      <c r="N15" s="18">
        <v>68.790000000000006</v>
      </c>
      <c r="O15" s="18">
        <v>56.339995999999999</v>
      </c>
      <c r="P15" s="18">
        <v>53.64</v>
      </c>
      <c r="Q15" s="18">
        <v>66.539990000000003</v>
      </c>
      <c r="R15" s="18">
        <v>77.399994000000007</v>
      </c>
      <c r="S15" s="18">
        <v>77.340003999999993</v>
      </c>
      <c r="T15" s="18">
        <v>100.770004</v>
      </c>
      <c r="U15" s="18">
        <v>89.76</v>
      </c>
      <c r="V15" s="18">
        <v>110.25</v>
      </c>
      <c r="W15" s="18">
        <v>125.88</v>
      </c>
      <c r="X15" s="18">
        <v>94.65</v>
      </c>
      <c r="Y15" s="18">
        <v>90.24</v>
      </c>
      <c r="Z15" s="18">
        <v>114.72</v>
      </c>
      <c r="AA15" s="18">
        <v>79.380004999999997</v>
      </c>
      <c r="AB15" s="18">
        <v>122.67</v>
      </c>
      <c r="AC15" s="18">
        <v>90.479996</v>
      </c>
      <c r="AD15" s="18">
        <v>152.82</v>
      </c>
      <c r="AE15" s="18">
        <v>102.42</v>
      </c>
      <c r="AF15" s="18">
        <v>81.99</v>
      </c>
      <c r="AG15" s="18">
        <v>78.180000000000007</v>
      </c>
      <c r="AH15" s="18">
        <v>101.13</v>
      </c>
      <c r="AI15" s="18">
        <v>93.030010000000004</v>
      </c>
      <c r="AJ15" s="18">
        <v>77.849999999999994</v>
      </c>
      <c r="AK15" s="18">
        <v>92.28</v>
      </c>
      <c r="AL15" s="18">
        <v>79.14</v>
      </c>
      <c r="AM15" s="18">
        <v>90.81</v>
      </c>
      <c r="AN15" s="18">
        <v>93.180009999999996</v>
      </c>
      <c r="AO15" s="18">
        <v>95.04</v>
      </c>
      <c r="AP15" s="18">
        <v>97.41</v>
      </c>
      <c r="AQ15" s="18">
        <v>106.92</v>
      </c>
      <c r="AR15" s="18">
        <v>121.35001</v>
      </c>
      <c r="AS15" s="18">
        <v>90.78</v>
      </c>
      <c r="AT15" s="18">
        <v>90.090010000000007</v>
      </c>
      <c r="AU15" s="18">
        <v>104.09999000000001</v>
      </c>
      <c r="AV15" s="18">
        <v>124.38</v>
      </c>
      <c r="AW15" s="18">
        <v>115.86</v>
      </c>
      <c r="AX15" s="18">
        <v>76.14</v>
      </c>
      <c r="AY15" s="18">
        <v>92.19</v>
      </c>
      <c r="AZ15" s="18">
        <v>107.700005</v>
      </c>
      <c r="BA15" s="18">
        <v>92.670006000000001</v>
      </c>
      <c r="BB15" s="18">
        <v>124.46999</v>
      </c>
      <c r="BC15" s="18">
        <v>150.87</v>
      </c>
      <c r="BD15" s="18">
        <v>170.64</v>
      </c>
      <c r="BE15" s="18">
        <v>148.32</v>
      </c>
      <c r="BF15" s="18">
        <v>77.37</v>
      </c>
      <c r="BG15" s="18">
        <v>93.36</v>
      </c>
      <c r="BH15" s="18">
        <v>85.020004</v>
      </c>
      <c r="BI15" s="18">
        <v>59.73</v>
      </c>
      <c r="BJ15" s="18">
        <v>84.36</v>
      </c>
      <c r="BK15" s="18">
        <v>52.800002999999997</v>
      </c>
      <c r="BL15" s="18">
        <v>80.850005999999993</v>
      </c>
      <c r="BM15" s="18">
        <v>167.06998999999999</v>
      </c>
      <c r="BN15" s="18">
        <v>92.07</v>
      </c>
      <c r="BO15" s="18">
        <v>81.209999999999994</v>
      </c>
      <c r="BP15" s="18">
        <v>92.67</v>
      </c>
      <c r="BQ15" s="18">
        <v>77.340003999999993</v>
      </c>
      <c r="BR15" s="18">
        <v>97.770004</v>
      </c>
      <c r="BS15" s="18">
        <v>109.259995</v>
      </c>
      <c r="BT15" s="18">
        <v>99.63</v>
      </c>
      <c r="BU15" s="18">
        <v>85.8</v>
      </c>
      <c r="BV15" s="18">
        <v>113.91</v>
      </c>
      <c r="BW15" s="18">
        <v>149.58000000000001</v>
      </c>
      <c r="BX15" s="18">
        <v>86.22</v>
      </c>
      <c r="BY15" s="18">
        <v>142.08000000000001</v>
      </c>
      <c r="BZ15" s="18">
        <v>97.319990000000004</v>
      </c>
      <c r="CA15" s="18">
        <v>105.14999400000001</v>
      </c>
      <c r="CB15" s="18">
        <v>98.759995000000004</v>
      </c>
      <c r="CC15" s="18">
        <v>96.96</v>
      </c>
      <c r="CD15" s="18">
        <v>105.12</v>
      </c>
      <c r="CE15" s="18">
        <v>90.39</v>
      </c>
      <c r="CF15" s="18">
        <v>78.540000000000006</v>
      </c>
      <c r="CG15" s="18">
        <v>84.75</v>
      </c>
      <c r="CH15" s="18">
        <v>78.090003999999993</v>
      </c>
      <c r="CI15" s="18">
        <v>93.869995000000003</v>
      </c>
      <c r="CJ15" s="18">
        <v>116.520004</v>
      </c>
      <c r="CK15" s="18">
        <v>56.490004999999996</v>
      </c>
      <c r="CL15" s="18">
        <v>65.520004</v>
      </c>
      <c r="CM15" s="18">
        <v>62.82</v>
      </c>
      <c r="CN15" s="18">
        <v>54</v>
      </c>
      <c r="CO15" s="18">
        <v>72.150000000000006</v>
      </c>
      <c r="CP15" s="18">
        <v>93.780010000000004</v>
      </c>
      <c r="CQ15" s="18">
        <v>112.44</v>
      </c>
      <c r="CR15" s="18">
        <v>110.43001</v>
      </c>
      <c r="CS15" s="18">
        <v>122.64</v>
      </c>
      <c r="CT15" s="18">
        <v>157.31998999999999</v>
      </c>
      <c r="CU15" s="18">
        <v>120.299995</v>
      </c>
      <c r="CV15" s="18">
        <v>87.51</v>
      </c>
      <c r="CW15" s="18">
        <v>71.969989999999996</v>
      </c>
      <c r="CX15" s="18">
        <v>71.100005999999993</v>
      </c>
      <c r="CY15" s="18">
        <v>70.380004999999997</v>
      </c>
      <c r="CZ15" s="18">
        <v>70.95</v>
      </c>
      <c r="DA15" s="18">
        <v>90.420006000000001</v>
      </c>
      <c r="DB15" s="18">
        <v>86.34</v>
      </c>
      <c r="DC15" s="18">
        <v>105.60000599999999</v>
      </c>
      <c r="DD15" s="18">
        <v>88.020004</v>
      </c>
      <c r="DE15" s="18">
        <v>77.549994999999996</v>
      </c>
      <c r="DF15" s="18">
        <v>103.71</v>
      </c>
      <c r="DG15" s="18">
        <v>90.569990000000004</v>
      </c>
      <c r="DH15" s="18">
        <v>74.61</v>
      </c>
      <c r="DI15" s="18">
        <v>92.88</v>
      </c>
      <c r="DJ15" s="18">
        <v>139.47</v>
      </c>
      <c r="DK15" s="18">
        <v>117.96</v>
      </c>
      <c r="DL15" s="18">
        <v>80.459999999999994</v>
      </c>
      <c r="DM15" s="18">
        <v>169.56</v>
      </c>
      <c r="DN15" s="18">
        <v>134.70000999999999</v>
      </c>
      <c r="DO15" s="18">
        <v>110.30999</v>
      </c>
      <c r="DP15" s="18">
        <v>119.13</v>
      </c>
      <c r="DQ15" s="18">
        <v>84.15</v>
      </c>
      <c r="DR15" s="18">
        <v>98.91</v>
      </c>
      <c r="DS15" s="18">
        <v>91.53</v>
      </c>
      <c r="DT15" s="18">
        <v>83.67</v>
      </c>
      <c r="DU15" s="18">
        <v>86.61</v>
      </c>
      <c r="DV15" s="18">
        <v>91.26</v>
      </c>
      <c r="DW15" s="18">
        <v>92.76</v>
      </c>
      <c r="DX15" s="18">
        <v>99</v>
      </c>
      <c r="DY15" s="18">
        <v>89.76</v>
      </c>
      <c r="DZ15" s="18">
        <v>101.34</v>
      </c>
      <c r="EA15" s="18">
        <v>178.23000999999999</v>
      </c>
      <c r="EB15" s="18">
        <v>148.35</v>
      </c>
      <c r="EC15" s="18">
        <v>119.39999400000001</v>
      </c>
      <c r="ED15" s="18">
        <v>106.01999000000001</v>
      </c>
      <c r="EE15" s="18">
        <v>112.95</v>
      </c>
      <c r="EF15" s="18">
        <v>95.64</v>
      </c>
      <c r="EG15" s="18">
        <v>77.88</v>
      </c>
      <c r="EH15" s="18">
        <v>71.34</v>
      </c>
      <c r="EI15" s="18">
        <v>66.869995000000003</v>
      </c>
      <c r="EJ15" s="18">
        <v>96.39</v>
      </c>
      <c r="EK15" s="18">
        <v>53.79</v>
      </c>
      <c r="EL15" s="18">
        <v>105.54</v>
      </c>
      <c r="EM15" s="18">
        <v>131.58000000000001</v>
      </c>
      <c r="EN15" s="18">
        <v>124.82999</v>
      </c>
      <c r="EO15" s="18">
        <v>114.96</v>
      </c>
      <c r="EP15" s="18">
        <v>100.59001000000001</v>
      </c>
      <c r="EQ15" s="18">
        <v>68.969989999999996</v>
      </c>
      <c r="ER15" s="18">
        <v>76.59</v>
      </c>
      <c r="ES15" s="18">
        <v>73.709999999999994</v>
      </c>
      <c r="ET15" s="18">
        <v>90.99</v>
      </c>
      <c r="EU15" s="18">
        <v>72.270004</v>
      </c>
      <c r="EV15" s="18">
        <v>80.040009999999995</v>
      </c>
      <c r="EW15" s="18">
        <v>90.81</v>
      </c>
      <c r="EX15" s="18">
        <v>105.66</v>
      </c>
      <c r="EY15" s="18">
        <v>106.619995</v>
      </c>
      <c r="EZ15" s="18">
        <v>94.17</v>
      </c>
      <c r="FA15" s="18">
        <v>78.78</v>
      </c>
      <c r="FB15" s="18">
        <v>79.2</v>
      </c>
      <c r="FC15" s="18">
        <v>80.94</v>
      </c>
      <c r="FD15" s="18">
        <v>102.84</v>
      </c>
      <c r="FE15" s="18">
        <v>97.08</v>
      </c>
      <c r="FF15" s="18">
        <v>92.88</v>
      </c>
      <c r="FG15" s="18">
        <v>115.67999</v>
      </c>
      <c r="FH15" s="18">
        <v>104.67</v>
      </c>
      <c r="FI15" s="18">
        <v>77.28</v>
      </c>
      <c r="FJ15" s="18">
        <v>100.01999000000001</v>
      </c>
      <c r="FK15" s="18">
        <v>111.240005</v>
      </c>
      <c r="FL15" s="18">
        <v>115.44</v>
      </c>
      <c r="FM15" s="18">
        <v>104.88</v>
      </c>
      <c r="FN15" s="18">
        <v>101.19</v>
      </c>
      <c r="FO15" s="18">
        <v>130.95000999999999</v>
      </c>
      <c r="FP15" s="18">
        <v>115.92</v>
      </c>
      <c r="FQ15" s="18">
        <v>146.54999000000001</v>
      </c>
      <c r="FR15" s="18">
        <v>140.72999999999999</v>
      </c>
      <c r="FS15" s="18">
        <v>81.749989999999997</v>
      </c>
      <c r="FT15" s="18">
        <v>87.51</v>
      </c>
      <c r="FU15" s="18">
        <v>100.47</v>
      </c>
      <c r="FV15" s="18">
        <v>97.44</v>
      </c>
      <c r="FW15" s="18">
        <v>151.65001000000001</v>
      </c>
      <c r="FX15" s="18">
        <v>144.18001000000001</v>
      </c>
      <c r="FY15" s="18">
        <v>118.56</v>
      </c>
      <c r="FZ15" s="18">
        <v>121.26000999999999</v>
      </c>
      <c r="GA15" s="18">
        <v>128.94</v>
      </c>
      <c r="GB15" s="18">
        <v>89.22</v>
      </c>
      <c r="GC15" s="18">
        <v>66.540000000000006</v>
      </c>
      <c r="GD15" s="18">
        <v>81.569999999999993</v>
      </c>
      <c r="GE15" s="18">
        <v>91.289990000000003</v>
      </c>
      <c r="GF15" s="18">
        <v>90.450005000000004</v>
      </c>
      <c r="GG15" s="18">
        <v>99.96</v>
      </c>
      <c r="GH15" s="18">
        <v>72.210009999999997</v>
      </c>
      <c r="GI15" s="18">
        <v>101.28</v>
      </c>
      <c r="GJ15" s="18">
        <v>136.26</v>
      </c>
      <c r="GK15" s="18">
        <v>148.44</v>
      </c>
      <c r="GL15" s="18">
        <v>74.489999999999995</v>
      </c>
      <c r="GM15" s="18">
        <v>54.03</v>
      </c>
      <c r="GN15" s="18">
        <v>54.149997999999997</v>
      </c>
      <c r="GO15" s="18">
        <v>67.709999999999994</v>
      </c>
      <c r="GP15" s="18">
        <v>88.62</v>
      </c>
      <c r="GQ15" s="18">
        <v>98.22</v>
      </c>
      <c r="GR15" s="18">
        <v>79.77</v>
      </c>
      <c r="GS15" s="18">
        <v>65.040000000000006</v>
      </c>
      <c r="GT15" s="18">
        <v>89.490004999999996</v>
      </c>
      <c r="GU15" s="18">
        <v>106.59</v>
      </c>
      <c r="GV15" s="18">
        <v>77.849999999999994</v>
      </c>
      <c r="GW15" s="18">
        <v>70.89</v>
      </c>
      <c r="GX15" s="18">
        <v>81.78</v>
      </c>
      <c r="GY15" s="18">
        <v>105.54</v>
      </c>
      <c r="GZ15" s="18">
        <v>95.79</v>
      </c>
      <c r="HA15" s="18">
        <v>82.56</v>
      </c>
      <c r="HB15" s="18">
        <v>104.25</v>
      </c>
      <c r="HC15" s="18">
        <v>84.270004</v>
      </c>
      <c r="HD15" s="18">
        <v>108.72</v>
      </c>
      <c r="HE15" s="18">
        <v>100.38</v>
      </c>
      <c r="HF15" s="18">
        <v>106.62</v>
      </c>
      <c r="HG15" s="18">
        <v>107.549995</v>
      </c>
      <c r="HH15" s="18">
        <v>113.34</v>
      </c>
      <c r="HI15" s="18">
        <v>122.700005</v>
      </c>
      <c r="HJ15" s="18">
        <v>93.21</v>
      </c>
      <c r="HK15" s="18">
        <v>79.86</v>
      </c>
      <c r="HL15" s="18">
        <v>73.47</v>
      </c>
      <c r="HM15" s="18">
        <v>94.71</v>
      </c>
      <c r="HN15" s="18">
        <v>93.81</v>
      </c>
      <c r="HO15" s="18">
        <v>91.229996</v>
      </c>
      <c r="HP15" s="18">
        <v>121.5</v>
      </c>
      <c r="HQ15" s="18">
        <v>166.17</v>
      </c>
      <c r="HR15" s="18">
        <v>133.62</v>
      </c>
      <c r="HS15" s="18">
        <v>153.66</v>
      </c>
      <c r="HT15" s="18">
        <v>164.52</v>
      </c>
      <c r="HU15" s="18">
        <v>160.86001999999999</v>
      </c>
      <c r="HV15" s="18">
        <v>83.19</v>
      </c>
      <c r="HW15" s="18">
        <v>67.17</v>
      </c>
      <c r="HX15" s="18">
        <v>85.319990000000004</v>
      </c>
      <c r="HY15" s="18">
        <v>84</v>
      </c>
      <c r="HZ15" s="18">
        <v>72.900000000000006</v>
      </c>
      <c r="IA15" s="18">
        <v>85.56</v>
      </c>
      <c r="IB15" s="18">
        <v>92.849990000000005</v>
      </c>
      <c r="IC15" s="18">
        <v>101.21999</v>
      </c>
      <c r="ID15" s="18">
        <v>87.600005999999993</v>
      </c>
      <c r="IE15" s="18">
        <v>74.790000000000006</v>
      </c>
      <c r="IF15" s="18">
        <v>84.78</v>
      </c>
      <c r="IG15" s="18">
        <v>79.53</v>
      </c>
      <c r="IH15" s="18">
        <v>57.06</v>
      </c>
      <c r="II15" s="18">
        <v>60.57</v>
      </c>
      <c r="IJ15" s="18">
        <v>79.319990000000004</v>
      </c>
      <c r="IK15" s="18">
        <v>94.14</v>
      </c>
      <c r="IL15" s="18">
        <v>108.09</v>
      </c>
      <c r="IM15" s="18">
        <v>101.79001</v>
      </c>
      <c r="IN15" s="18">
        <v>87.899994000000007</v>
      </c>
      <c r="IO15" s="18">
        <v>63.300002999999997</v>
      </c>
      <c r="IP15" s="18">
        <v>70.5</v>
      </c>
      <c r="IQ15" s="18">
        <v>117.30002</v>
      </c>
      <c r="IR15" s="18">
        <v>111.299995</v>
      </c>
      <c r="IS15" s="18">
        <v>88.11</v>
      </c>
      <c r="IT15" s="18">
        <v>149.07</v>
      </c>
      <c r="IU15" s="18">
        <v>138.29999000000001</v>
      </c>
      <c r="IV15" s="18">
        <v>102.12</v>
      </c>
      <c r="IW15" s="18">
        <v>99.450005000000004</v>
      </c>
      <c r="IX15" s="18">
        <v>92.28</v>
      </c>
      <c r="IY15" s="18">
        <v>95.729996</v>
      </c>
      <c r="IZ15" s="18">
        <v>102.93001</v>
      </c>
      <c r="JA15" s="18">
        <v>90.270004</v>
      </c>
      <c r="JB15" s="18">
        <v>104.729996</v>
      </c>
      <c r="JC15" s="18">
        <v>97.5</v>
      </c>
      <c r="JD15" s="18">
        <v>115.64999400000001</v>
      </c>
      <c r="JE15" s="18">
        <v>99.96</v>
      </c>
      <c r="JF15" s="18">
        <v>72.090003999999993</v>
      </c>
      <c r="JG15" s="18">
        <v>78.930009999999996</v>
      </c>
      <c r="JH15" s="18">
        <v>102.21</v>
      </c>
      <c r="JI15" s="18">
        <v>109.59001000000001</v>
      </c>
      <c r="JJ15" s="18">
        <v>110.42999</v>
      </c>
      <c r="JK15" s="18">
        <v>57.659996</v>
      </c>
      <c r="JL15" s="18">
        <v>56.22</v>
      </c>
      <c r="JM15" s="18">
        <v>82.17</v>
      </c>
      <c r="JN15" s="18">
        <v>76.590003999999993</v>
      </c>
      <c r="JO15" s="18">
        <v>126.92999</v>
      </c>
      <c r="JP15" s="18">
        <v>134.46</v>
      </c>
      <c r="JQ15" s="18">
        <v>142.20000999999999</v>
      </c>
      <c r="JR15" s="18">
        <v>223.38</v>
      </c>
      <c r="JS15" s="18">
        <v>85.11</v>
      </c>
      <c r="JT15" s="18">
        <v>53.399997999999997</v>
      </c>
      <c r="JU15" s="18">
        <v>60.869995000000003</v>
      </c>
      <c r="JV15" s="18">
        <v>78.900000000000006</v>
      </c>
      <c r="JW15" s="18">
        <v>112.11001</v>
      </c>
      <c r="JX15" s="18">
        <v>133.56001000000001</v>
      </c>
      <c r="JY15" s="18">
        <v>148.16999999999999</v>
      </c>
      <c r="JZ15" s="18">
        <v>63.48</v>
      </c>
      <c r="KA15" s="18">
        <v>60.96</v>
      </c>
      <c r="KB15" s="18">
        <v>72.69</v>
      </c>
      <c r="KC15" s="18">
        <v>50.670006000000001</v>
      </c>
      <c r="KD15" s="18">
        <v>59.25</v>
      </c>
      <c r="KE15" s="18">
        <v>86.04</v>
      </c>
      <c r="KF15" s="18">
        <v>76.979996</v>
      </c>
      <c r="KG15" s="18">
        <v>72.299994999999996</v>
      </c>
      <c r="KH15" s="18">
        <v>90.39</v>
      </c>
      <c r="KI15" s="18">
        <v>98.850005999999993</v>
      </c>
      <c r="KJ15" s="18">
        <v>75.81</v>
      </c>
      <c r="KK15" s="18">
        <v>64.649994000000007</v>
      </c>
      <c r="KL15" s="18">
        <v>100.740005</v>
      </c>
      <c r="KM15" s="18">
        <v>112.29</v>
      </c>
      <c r="KN15" s="18">
        <v>109.56</v>
      </c>
      <c r="KO15" s="18">
        <v>64.799994999999996</v>
      </c>
      <c r="KP15" s="18">
        <v>56.31</v>
      </c>
      <c r="KQ15" s="18">
        <v>80.91</v>
      </c>
      <c r="KR15" s="18">
        <v>76.350005999999993</v>
      </c>
      <c r="KS15" s="18">
        <v>96.81</v>
      </c>
      <c r="KT15" s="18">
        <v>131.01</v>
      </c>
      <c r="KU15" s="18">
        <v>66</v>
      </c>
      <c r="KV15" s="18">
        <v>95.46</v>
      </c>
      <c r="KW15" s="18">
        <v>107.96999</v>
      </c>
      <c r="KX15" s="18">
        <v>166.14</v>
      </c>
      <c r="KY15" s="18">
        <v>130.29001</v>
      </c>
      <c r="KZ15" s="18">
        <v>131.34</v>
      </c>
      <c r="LA15" s="18">
        <v>97.409989999999993</v>
      </c>
      <c r="LB15" s="18">
        <v>128.70000999999999</v>
      </c>
      <c r="LC15" s="18">
        <v>129.75</v>
      </c>
      <c r="LD15" s="18">
        <v>127.05</v>
      </c>
      <c r="LE15" s="18">
        <v>72.959999999999994</v>
      </c>
      <c r="LF15" s="18">
        <v>67.86</v>
      </c>
      <c r="LG15" s="18">
        <v>97.229996</v>
      </c>
      <c r="LH15" s="18">
        <v>114.87</v>
      </c>
      <c r="LI15" s="18">
        <v>90.51</v>
      </c>
      <c r="LJ15" s="18">
        <v>83.34</v>
      </c>
      <c r="LK15" s="18">
        <v>79.11</v>
      </c>
      <c r="LL15" s="18">
        <v>146.88</v>
      </c>
      <c r="LM15" s="18">
        <v>74.22</v>
      </c>
      <c r="LN15" s="18">
        <v>128.72999999999999</v>
      </c>
      <c r="LO15" s="18">
        <v>78.180000000000007</v>
      </c>
      <c r="LP15" s="18">
        <v>97.740004999999996</v>
      </c>
      <c r="LQ15" s="18">
        <v>139.16999999999999</v>
      </c>
      <c r="LR15" s="18">
        <v>124.08</v>
      </c>
      <c r="LS15" s="18">
        <v>111.450005</v>
      </c>
      <c r="LT15" s="18">
        <v>87.600005999999993</v>
      </c>
      <c r="LU15" s="18">
        <v>83.55</v>
      </c>
      <c r="LV15" s="18">
        <v>93</v>
      </c>
      <c r="LW15" s="18">
        <v>77.010000000000005</v>
      </c>
    </row>
    <row r="16" spans="1:335" x14ac:dyDescent="0.3">
      <c r="A16" s="15">
        <v>2005</v>
      </c>
      <c r="B16" s="18">
        <v>66.509995000000004</v>
      </c>
      <c r="C16" s="18">
        <v>68.249989999999997</v>
      </c>
      <c r="D16" s="18">
        <v>61.950004999999997</v>
      </c>
      <c r="E16" s="18">
        <v>79.59</v>
      </c>
      <c r="F16" s="18">
        <v>70.92</v>
      </c>
      <c r="G16" s="18">
        <v>61.92</v>
      </c>
      <c r="H16" s="18">
        <v>66.899994000000007</v>
      </c>
      <c r="I16" s="18">
        <v>94.29</v>
      </c>
      <c r="J16" s="18">
        <v>79.920006000000001</v>
      </c>
      <c r="K16" s="18">
        <v>67.44</v>
      </c>
      <c r="L16" s="18">
        <v>68.37</v>
      </c>
      <c r="M16" s="18">
        <v>78.959999999999994</v>
      </c>
      <c r="N16" s="18">
        <v>84.42</v>
      </c>
      <c r="O16" s="18">
        <v>131.88</v>
      </c>
      <c r="P16" s="18">
        <v>126.299995</v>
      </c>
      <c r="Q16" s="18">
        <v>139.68001000000001</v>
      </c>
      <c r="R16" s="18">
        <v>128.27997999999999</v>
      </c>
      <c r="S16" s="18">
        <v>92.58</v>
      </c>
      <c r="T16" s="18">
        <v>67.170006000000001</v>
      </c>
      <c r="U16" s="18">
        <v>62.160004000000001</v>
      </c>
      <c r="V16" s="18">
        <v>118.98000999999999</v>
      </c>
      <c r="W16" s="18">
        <v>126.21</v>
      </c>
      <c r="X16" s="18">
        <v>140.31</v>
      </c>
      <c r="Y16" s="18">
        <v>132.99</v>
      </c>
      <c r="Z16" s="18">
        <v>107.520004</v>
      </c>
      <c r="AA16" s="18">
        <v>86.7</v>
      </c>
      <c r="AB16" s="18">
        <v>97.47</v>
      </c>
      <c r="AC16" s="18">
        <v>90.060005000000004</v>
      </c>
      <c r="AD16" s="18">
        <v>78.989999999999995</v>
      </c>
      <c r="AE16" s="18">
        <v>83.64</v>
      </c>
      <c r="AF16" s="18">
        <v>86.34</v>
      </c>
      <c r="AG16" s="18">
        <v>101.85000599999999</v>
      </c>
      <c r="AH16" s="18">
        <v>86.13</v>
      </c>
      <c r="AI16" s="18">
        <v>130.32</v>
      </c>
      <c r="AJ16" s="18">
        <v>134.79001</v>
      </c>
      <c r="AK16" s="18">
        <v>139.97999999999999</v>
      </c>
      <c r="AL16" s="18">
        <v>115.14</v>
      </c>
      <c r="AM16" s="18">
        <v>82.29</v>
      </c>
      <c r="AN16" s="18">
        <v>76.41</v>
      </c>
      <c r="AO16" s="18">
        <v>70.590003999999993</v>
      </c>
      <c r="AP16" s="18">
        <v>94.020004</v>
      </c>
      <c r="AQ16" s="18">
        <v>130.47</v>
      </c>
      <c r="AR16" s="18">
        <v>142.65</v>
      </c>
      <c r="AS16" s="18">
        <v>147.84</v>
      </c>
      <c r="AT16" s="18">
        <v>135.47999999999999</v>
      </c>
      <c r="AU16" s="18">
        <v>104.28</v>
      </c>
      <c r="AV16" s="18">
        <v>100.979996</v>
      </c>
      <c r="AW16" s="18">
        <v>58.68</v>
      </c>
      <c r="AX16" s="18">
        <v>120.990005</v>
      </c>
      <c r="AY16" s="18">
        <v>127.229996</v>
      </c>
      <c r="AZ16" s="18">
        <v>123.63</v>
      </c>
      <c r="BA16" s="18">
        <v>101.700005</v>
      </c>
      <c r="BB16" s="18">
        <v>80.489999999999995</v>
      </c>
      <c r="BC16" s="18">
        <v>59.550002999999997</v>
      </c>
      <c r="BD16" s="18">
        <v>69.959999999999994</v>
      </c>
      <c r="BE16" s="18">
        <v>68.099999999999994</v>
      </c>
      <c r="BF16" s="18">
        <v>67.44</v>
      </c>
      <c r="BG16" s="18">
        <v>82.14</v>
      </c>
      <c r="BH16" s="18">
        <v>116.549995</v>
      </c>
      <c r="BI16" s="18">
        <v>121.29</v>
      </c>
      <c r="BJ16" s="18">
        <v>103.62</v>
      </c>
      <c r="BK16" s="18">
        <v>84.78</v>
      </c>
      <c r="BL16" s="18">
        <v>118.86</v>
      </c>
      <c r="BM16" s="18">
        <v>92.760009999999994</v>
      </c>
      <c r="BN16" s="18">
        <v>84.210009999999997</v>
      </c>
      <c r="BO16" s="18">
        <v>106.31999</v>
      </c>
      <c r="BP16" s="18">
        <v>90.03</v>
      </c>
      <c r="BQ16" s="18">
        <v>77.010000000000005</v>
      </c>
      <c r="BR16" s="18">
        <v>119.01000999999999</v>
      </c>
      <c r="BS16" s="18">
        <v>116.13</v>
      </c>
      <c r="BT16" s="18">
        <v>118.92</v>
      </c>
      <c r="BU16" s="18">
        <v>185.84998999999999</v>
      </c>
      <c r="BV16" s="18">
        <v>249.26999000000001</v>
      </c>
      <c r="BW16" s="18">
        <v>275.45999999999998</v>
      </c>
      <c r="BX16" s="18">
        <v>177.9</v>
      </c>
      <c r="BY16" s="18">
        <v>157.02000000000001</v>
      </c>
      <c r="BZ16" s="18">
        <v>151.47</v>
      </c>
      <c r="CA16" s="18">
        <v>135.81</v>
      </c>
      <c r="CB16" s="18">
        <v>81.209999999999994</v>
      </c>
      <c r="CC16" s="18">
        <v>68.37</v>
      </c>
      <c r="CD16" s="18">
        <v>72.569999999999993</v>
      </c>
      <c r="CE16" s="18">
        <v>88.65</v>
      </c>
      <c r="CF16" s="18">
        <v>87.3</v>
      </c>
      <c r="CG16" s="18">
        <v>102.509995</v>
      </c>
      <c r="CH16" s="18">
        <v>115.43998999999999</v>
      </c>
      <c r="CI16" s="18">
        <v>92.819990000000004</v>
      </c>
      <c r="CJ16" s="18">
        <v>76.170006000000001</v>
      </c>
      <c r="CK16" s="18">
        <v>126.15000999999999</v>
      </c>
      <c r="CL16" s="18">
        <v>93.12</v>
      </c>
      <c r="CM16" s="18">
        <v>126.12</v>
      </c>
      <c r="CN16" s="18">
        <v>115.049995</v>
      </c>
      <c r="CO16" s="18">
        <v>143.25</v>
      </c>
      <c r="CP16" s="18">
        <v>132.63</v>
      </c>
      <c r="CQ16" s="18">
        <v>118.83</v>
      </c>
      <c r="CR16" s="18">
        <v>110.520004</v>
      </c>
      <c r="CS16" s="18">
        <v>72.209999999999994</v>
      </c>
      <c r="CT16" s="18">
        <v>68.7</v>
      </c>
      <c r="CU16" s="18">
        <v>67.05</v>
      </c>
      <c r="CV16" s="18">
        <v>59.489998</v>
      </c>
      <c r="CW16" s="18">
        <v>93.15</v>
      </c>
      <c r="CX16" s="18">
        <v>93.69</v>
      </c>
      <c r="CY16" s="18">
        <v>104.61</v>
      </c>
      <c r="CZ16" s="18">
        <v>111.42</v>
      </c>
      <c r="DA16" s="18">
        <v>97.38</v>
      </c>
      <c r="DB16" s="18">
        <v>120.36</v>
      </c>
      <c r="DC16" s="18">
        <v>114.71999</v>
      </c>
      <c r="DD16" s="18">
        <v>84.149994000000007</v>
      </c>
      <c r="DE16" s="18">
        <v>125.91</v>
      </c>
      <c r="DF16" s="18">
        <v>110.40000999999999</v>
      </c>
      <c r="DG16" s="18">
        <v>138.36000000000001</v>
      </c>
      <c r="DH16" s="18">
        <v>121.17</v>
      </c>
      <c r="DI16" s="18">
        <v>122.79</v>
      </c>
      <c r="DJ16" s="18">
        <v>144.36001999999999</v>
      </c>
      <c r="DK16" s="18">
        <v>112.11001</v>
      </c>
      <c r="DL16" s="18">
        <v>114.71999</v>
      </c>
      <c r="DM16" s="18">
        <v>161.60999000000001</v>
      </c>
      <c r="DN16" s="18">
        <v>182.22</v>
      </c>
      <c r="DO16" s="18">
        <v>187.44</v>
      </c>
      <c r="DP16" s="18">
        <v>150.72</v>
      </c>
      <c r="DQ16" s="18">
        <v>117.479996</v>
      </c>
      <c r="DR16" s="18">
        <v>103.5</v>
      </c>
      <c r="DS16" s="18">
        <v>118.229996</v>
      </c>
      <c r="DT16" s="18">
        <v>133.86000000000001</v>
      </c>
      <c r="DU16" s="18">
        <v>128.60999000000001</v>
      </c>
      <c r="DV16" s="18">
        <v>122.93998999999999</v>
      </c>
      <c r="DW16" s="18">
        <v>74.459999999999994</v>
      </c>
      <c r="DX16" s="18">
        <v>82.289990000000003</v>
      </c>
      <c r="DY16" s="18">
        <v>114.990005</v>
      </c>
      <c r="DZ16" s="18">
        <v>106.770004</v>
      </c>
      <c r="EA16" s="18">
        <v>107.97</v>
      </c>
      <c r="EB16" s="18">
        <v>91.26</v>
      </c>
      <c r="EC16" s="18">
        <v>103.62</v>
      </c>
      <c r="ED16" s="18">
        <v>98.37</v>
      </c>
      <c r="EE16" s="18">
        <v>83.489990000000006</v>
      </c>
      <c r="EF16" s="18">
        <v>80.64</v>
      </c>
      <c r="EG16" s="18">
        <v>80.97</v>
      </c>
      <c r="EH16" s="18">
        <v>109.53</v>
      </c>
      <c r="EI16" s="18">
        <v>104.37</v>
      </c>
      <c r="EJ16" s="18">
        <v>111.54</v>
      </c>
      <c r="EK16" s="18">
        <v>141.18001000000001</v>
      </c>
      <c r="EL16" s="18">
        <v>136.20000999999999</v>
      </c>
      <c r="EM16" s="18">
        <v>126.38999</v>
      </c>
      <c r="EN16" s="18">
        <v>123.71999</v>
      </c>
      <c r="EO16" s="18">
        <v>80.97</v>
      </c>
      <c r="EP16" s="18">
        <v>72.63</v>
      </c>
      <c r="EQ16" s="18">
        <v>82.53</v>
      </c>
      <c r="ER16" s="18">
        <v>71.790000000000006</v>
      </c>
      <c r="ES16" s="18">
        <v>60.449997000000003</v>
      </c>
      <c r="ET16" s="18">
        <v>77.430000000000007</v>
      </c>
      <c r="EU16" s="18">
        <v>85.95</v>
      </c>
      <c r="EV16" s="18">
        <v>136.47</v>
      </c>
      <c r="EW16" s="18">
        <v>86.76</v>
      </c>
      <c r="EX16" s="18">
        <v>115.17</v>
      </c>
      <c r="EY16" s="18">
        <v>112.799995</v>
      </c>
      <c r="EZ16" s="18">
        <v>91.59</v>
      </c>
      <c r="FA16" s="18">
        <v>135.54001</v>
      </c>
      <c r="FB16" s="18">
        <v>158.88</v>
      </c>
      <c r="FC16" s="18">
        <v>116.46</v>
      </c>
      <c r="FD16" s="18">
        <v>71.55</v>
      </c>
      <c r="FE16" s="18">
        <v>93.93</v>
      </c>
      <c r="FF16" s="18">
        <v>113.700005</v>
      </c>
      <c r="FG16" s="18">
        <v>106.53</v>
      </c>
      <c r="FH16" s="18">
        <v>111.68998999999999</v>
      </c>
      <c r="FI16" s="18">
        <v>104.94001</v>
      </c>
      <c r="FJ16" s="18">
        <v>126.93001</v>
      </c>
      <c r="FK16" s="18">
        <v>147.93001000000001</v>
      </c>
      <c r="FL16" s="18">
        <v>176.16</v>
      </c>
      <c r="FM16" s="18">
        <v>143.85</v>
      </c>
      <c r="FN16" s="18">
        <v>98.760009999999994</v>
      </c>
      <c r="FO16" s="18">
        <v>100.44</v>
      </c>
      <c r="FP16" s="18">
        <v>115.259995</v>
      </c>
      <c r="FQ16" s="18">
        <v>129.09</v>
      </c>
      <c r="FR16" s="18">
        <v>102.05999</v>
      </c>
      <c r="FS16" s="18">
        <v>90.06</v>
      </c>
      <c r="FT16" s="18">
        <v>111.06</v>
      </c>
      <c r="FU16" s="18">
        <v>88.08</v>
      </c>
      <c r="FV16" s="18">
        <v>105.03</v>
      </c>
      <c r="FW16" s="18">
        <v>104.04</v>
      </c>
      <c r="FX16" s="18">
        <v>107.10000599999999</v>
      </c>
      <c r="FY16" s="18">
        <v>117.96</v>
      </c>
      <c r="FZ16" s="18">
        <v>137.28</v>
      </c>
      <c r="GA16" s="18">
        <v>67.59</v>
      </c>
      <c r="GB16" s="18">
        <v>87.39</v>
      </c>
      <c r="GC16" s="18">
        <v>83.159996000000007</v>
      </c>
      <c r="GD16" s="18">
        <v>87.57</v>
      </c>
      <c r="GE16" s="18">
        <v>97.979996</v>
      </c>
      <c r="GF16" s="18">
        <v>124.380005</v>
      </c>
      <c r="GG16" s="18">
        <v>142.20000999999999</v>
      </c>
      <c r="GH16" s="18">
        <v>136.77000000000001</v>
      </c>
      <c r="GI16" s="18">
        <v>172.68001000000001</v>
      </c>
      <c r="GJ16" s="18">
        <v>107.64</v>
      </c>
      <c r="GK16" s="18">
        <v>98.34</v>
      </c>
      <c r="GL16" s="18">
        <v>78.45</v>
      </c>
      <c r="GM16" s="18">
        <v>66.329993999999999</v>
      </c>
      <c r="GN16" s="18">
        <v>59.04</v>
      </c>
      <c r="GO16" s="18">
        <v>88.65</v>
      </c>
      <c r="GP16" s="18">
        <v>120.03001</v>
      </c>
      <c r="GQ16" s="18">
        <v>72.72</v>
      </c>
      <c r="GR16" s="18">
        <v>85.710009999999997</v>
      </c>
      <c r="GS16" s="18">
        <v>96.149994000000007</v>
      </c>
      <c r="GT16" s="18">
        <v>91.409996000000007</v>
      </c>
      <c r="GU16" s="18">
        <v>137.94</v>
      </c>
      <c r="GV16" s="18">
        <v>120.96</v>
      </c>
      <c r="GW16" s="18">
        <v>110.22</v>
      </c>
      <c r="GX16" s="18">
        <v>129.36000000000001</v>
      </c>
      <c r="GY16" s="18">
        <v>124.229996</v>
      </c>
      <c r="GZ16" s="18">
        <v>131.58000000000001</v>
      </c>
      <c r="HA16" s="18">
        <v>123.75</v>
      </c>
      <c r="HB16" s="18">
        <v>125.549995</v>
      </c>
      <c r="HC16" s="18">
        <v>127.56</v>
      </c>
      <c r="HD16" s="18">
        <v>94.05</v>
      </c>
      <c r="HE16" s="18">
        <v>114.42001</v>
      </c>
      <c r="HF16" s="18">
        <v>162.39000999999999</v>
      </c>
      <c r="HG16" s="18">
        <v>190.74</v>
      </c>
      <c r="HH16" s="18">
        <v>139.73999000000001</v>
      </c>
      <c r="HI16" s="18">
        <v>80.520004</v>
      </c>
      <c r="HJ16" s="18">
        <v>100.71</v>
      </c>
      <c r="HK16" s="18">
        <v>105.93001</v>
      </c>
      <c r="HL16" s="18">
        <v>76.770004</v>
      </c>
      <c r="HM16" s="18">
        <v>118.22999</v>
      </c>
      <c r="HN16" s="18">
        <v>91.14</v>
      </c>
      <c r="HO16" s="18">
        <v>79.710009999999997</v>
      </c>
      <c r="HP16" s="18">
        <v>83.1</v>
      </c>
      <c r="HQ16" s="18">
        <v>103.08</v>
      </c>
      <c r="HR16" s="18">
        <v>104.30999</v>
      </c>
      <c r="HS16" s="18">
        <v>118.020004</v>
      </c>
      <c r="HT16" s="18">
        <v>146.61001999999999</v>
      </c>
      <c r="HU16" s="18">
        <v>196.56</v>
      </c>
      <c r="HV16" s="18">
        <v>84.12</v>
      </c>
      <c r="HW16" s="18">
        <v>85.979996</v>
      </c>
      <c r="HX16" s="18">
        <v>77.760000000000005</v>
      </c>
      <c r="HY16" s="18">
        <v>55.89</v>
      </c>
      <c r="HZ16" s="18">
        <v>125.82001</v>
      </c>
      <c r="IA16" s="18">
        <v>116.58</v>
      </c>
      <c r="IB16" s="18">
        <v>103.67999</v>
      </c>
      <c r="IC16" s="18">
        <v>106.83</v>
      </c>
      <c r="ID16" s="18">
        <v>185.1</v>
      </c>
      <c r="IE16" s="18">
        <v>67.83</v>
      </c>
      <c r="IF16" s="18">
        <v>62.970005</v>
      </c>
      <c r="IG16" s="18">
        <v>67.5</v>
      </c>
      <c r="IH16" s="18">
        <v>110.729996</v>
      </c>
      <c r="II16" s="18">
        <v>89.340003999999993</v>
      </c>
      <c r="IJ16" s="18">
        <v>80.28</v>
      </c>
      <c r="IK16" s="18">
        <v>109.62</v>
      </c>
      <c r="IL16" s="18">
        <v>69.12</v>
      </c>
      <c r="IM16" s="18">
        <v>84.899994000000007</v>
      </c>
      <c r="IN16" s="18">
        <v>110.46</v>
      </c>
      <c r="IO16" s="18">
        <v>91.14</v>
      </c>
      <c r="IP16" s="18">
        <v>110.19</v>
      </c>
      <c r="IQ16" s="18">
        <v>113.63999</v>
      </c>
      <c r="IR16" s="18">
        <v>139.62</v>
      </c>
      <c r="IS16" s="18">
        <v>117.17999</v>
      </c>
      <c r="IT16" s="18">
        <v>170.52</v>
      </c>
      <c r="IU16" s="18">
        <v>187.56</v>
      </c>
      <c r="IV16" s="18">
        <v>125.67</v>
      </c>
      <c r="IW16" s="18">
        <v>116.42999</v>
      </c>
      <c r="IX16" s="18">
        <v>104.48999000000001</v>
      </c>
      <c r="IY16" s="18">
        <v>93.659996000000007</v>
      </c>
      <c r="IZ16" s="18">
        <v>86.850005999999993</v>
      </c>
      <c r="JA16" s="18">
        <v>89.61</v>
      </c>
      <c r="JB16" s="18">
        <v>72.42</v>
      </c>
      <c r="JC16" s="18">
        <v>77.97</v>
      </c>
      <c r="JD16" s="18">
        <v>68.61</v>
      </c>
      <c r="JE16" s="18">
        <v>79.53</v>
      </c>
      <c r="JF16" s="18">
        <v>74.28</v>
      </c>
      <c r="JG16" s="18">
        <v>93.42</v>
      </c>
      <c r="JH16" s="18">
        <v>185.16</v>
      </c>
      <c r="JI16" s="18">
        <v>172.79999000000001</v>
      </c>
      <c r="JJ16" s="18">
        <v>107.009995</v>
      </c>
      <c r="JK16" s="18">
        <v>98.67</v>
      </c>
      <c r="JL16" s="18">
        <v>99.87</v>
      </c>
      <c r="JM16" s="18">
        <v>97.59</v>
      </c>
      <c r="JN16" s="18">
        <v>81.479996</v>
      </c>
      <c r="JO16" s="18">
        <v>71.670006000000001</v>
      </c>
      <c r="JP16" s="18">
        <v>95.13</v>
      </c>
      <c r="JQ16" s="18">
        <v>96.750015000000005</v>
      </c>
      <c r="JR16" s="18">
        <v>110.759995</v>
      </c>
      <c r="JS16" s="18">
        <v>61.350002000000003</v>
      </c>
      <c r="JT16" s="18">
        <v>89.64</v>
      </c>
      <c r="JU16" s="18">
        <v>91.079993999999999</v>
      </c>
      <c r="JV16" s="18">
        <v>100.44</v>
      </c>
      <c r="JW16" s="18">
        <v>97.14</v>
      </c>
      <c r="JX16" s="18">
        <v>115.40998999999999</v>
      </c>
      <c r="JY16" s="18">
        <v>160.56</v>
      </c>
      <c r="JZ16" s="18">
        <v>155.34001000000001</v>
      </c>
      <c r="KA16" s="18">
        <v>136.59</v>
      </c>
      <c r="KB16" s="18">
        <v>126.479996</v>
      </c>
      <c r="KC16" s="18">
        <v>93.72</v>
      </c>
      <c r="KD16" s="18">
        <v>85.44</v>
      </c>
      <c r="KE16" s="18">
        <v>74.28</v>
      </c>
      <c r="KF16" s="18">
        <v>56.819996000000003</v>
      </c>
      <c r="KG16" s="18">
        <v>65.069999999999993</v>
      </c>
      <c r="KH16" s="18">
        <v>86.1</v>
      </c>
      <c r="KI16" s="18">
        <v>75.75</v>
      </c>
      <c r="KJ16" s="18">
        <v>78.45</v>
      </c>
      <c r="KK16" s="18">
        <v>76.14</v>
      </c>
      <c r="KL16" s="18">
        <v>129.83998</v>
      </c>
      <c r="KM16" s="18">
        <v>150.72002000000001</v>
      </c>
      <c r="KN16" s="18">
        <v>175.23</v>
      </c>
      <c r="KO16" s="18">
        <v>125.91</v>
      </c>
      <c r="KP16" s="18">
        <v>118.979996</v>
      </c>
      <c r="KQ16" s="18">
        <v>109.53001</v>
      </c>
      <c r="KR16" s="18">
        <v>77.069999999999993</v>
      </c>
      <c r="KS16" s="18">
        <v>84.960009999999997</v>
      </c>
      <c r="KT16" s="18">
        <v>89.31</v>
      </c>
      <c r="KU16" s="18">
        <v>83.369995000000003</v>
      </c>
      <c r="KV16" s="18">
        <v>119.28</v>
      </c>
      <c r="KW16" s="18">
        <v>90.149994000000007</v>
      </c>
      <c r="KX16" s="18">
        <v>121.62</v>
      </c>
      <c r="KY16" s="18">
        <v>138.84</v>
      </c>
      <c r="KZ16" s="18">
        <v>154.68001000000001</v>
      </c>
      <c r="LA16" s="18">
        <v>155.49</v>
      </c>
      <c r="LB16" s="18">
        <v>137.52000000000001</v>
      </c>
      <c r="LC16" s="18">
        <v>98.25</v>
      </c>
      <c r="LD16" s="18">
        <v>101.10000599999999</v>
      </c>
      <c r="LE16" s="18">
        <v>71.28</v>
      </c>
      <c r="LF16" s="18">
        <v>61.98</v>
      </c>
      <c r="LG16" s="18">
        <v>107.28</v>
      </c>
      <c r="LH16" s="18">
        <v>103.05</v>
      </c>
      <c r="LI16" s="18">
        <v>109.17</v>
      </c>
      <c r="LJ16" s="18">
        <v>171.84</v>
      </c>
      <c r="LK16" s="18">
        <v>135.99</v>
      </c>
      <c r="LL16" s="18">
        <v>76.08</v>
      </c>
      <c r="LM16" s="18">
        <v>88.38</v>
      </c>
      <c r="LN16" s="18">
        <v>130.19999999999999</v>
      </c>
      <c r="LO16" s="18">
        <v>137.06998999999999</v>
      </c>
      <c r="LP16" s="18">
        <v>160.88999999999999</v>
      </c>
      <c r="LQ16" s="18">
        <v>120.98999000000001</v>
      </c>
      <c r="LR16" s="18">
        <v>104.700005</v>
      </c>
      <c r="LS16" s="18">
        <v>122.369995</v>
      </c>
      <c r="LT16" s="18">
        <v>86.34</v>
      </c>
      <c r="LU16" s="18">
        <v>135.93</v>
      </c>
      <c r="LV16" s="18">
        <v>144.81</v>
      </c>
      <c r="LW16" s="18">
        <v>255.45000999999999</v>
      </c>
    </row>
    <row r="17" spans="1:335" x14ac:dyDescent="0.3">
      <c r="A17" s="15">
        <v>2006</v>
      </c>
      <c r="B17" s="18">
        <v>64.649994000000007</v>
      </c>
      <c r="C17" s="18">
        <v>58.950004999999997</v>
      </c>
      <c r="D17" s="18">
        <v>49.92</v>
      </c>
      <c r="E17" s="18">
        <v>57.149997999999997</v>
      </c>
      <c r="F17" s="18">
        <v>47.16</v>
      </c>
      <c r="G17" s="18">
        <v>78.81</v>
      </c>
      <c r="H17" s="18">
        <v>77.819999999999993</v>
      </c>
      <c r="I17" s="18">
        <v>84.36</v>
      </c>
      <c r="J17" s="18">
        <v>82.86</v>
      </c>
      <c r="K17" s="18">
        <v>84.990004999999996</v>
      </c>
      <c r="L17" s="18">
        <v>68.040000000000006</v>
      </c>
      <c r="M17" s="18">
        <v>65.489999999999995</v>
      </c>
      <c r="N17" s="18">
        <v>85.289990000000003</v>
      </c>
      <c r="O17" s="18">
        <v>104.10000599999999</v>
      </c>
      <c r="P17" s="18">
        <v>93.930009999999996</v>
      </c>
      <c r="Q17" s="18">
        <v>120.39</v>
      </c>
      <c r="R17" s="18">
        <v>100.13999</v>
      </c>
      <c r="S17" s="18">
        <v>95.46</v>
      </c>
      <c r="T17" s="18">
        <v>86.460009999999997</v>
      </c>
      <c r="U17" s="18">
        <v>77.61</v>
      </c>
      <c r="V17" s="18">
        <v>79.290000000000006</v>
      </c>
      <c r="W17" s="18">
        <v>72.150000000000006</v>
      </c>
      <c r="X17" s="18">
        <v>98.340010000000007</v>
      </c>
      <c r="Y17" s="18">
        <v>113.48999000000001</v>
      </c>
      <c r="Z17" s="18">
        <v>60.06</v>
      </c>
      <c r="AA17" s="18">
        <v>45.449997000000003</v>
      </c>
      <c r="AB17" s="18">
        <v>72.78</v>
      </c>
      <c r="AC17" s="18">
        <v>64.56</v>
      </c>
      <c r="AD17" s="18">
        <v>82.05</v>
      </c>
      <c r="AE17" s="18">
        <v>110.549995</v>
      </c>
      <c r="AF17" s="18">
        <v>86.19</v>
      </c>
      <c r="AG17" s="18">
        <v>82.71</v>
      </c>
      <c r="AH17" s="18">
        <v>119.07001</v>
      </c>
      <c r="AI17" s="18">
        <v>118.38</v>
      </c>
      <c r="AJ17" s="18">
        <v>116.04</v>
      </c>
      <c r="AK17" s="18">
        <v>162.18001000000001</v>
      </c>
      <c r="AL17" s="18">
        <v>136.17000999999999</v>
      </c>
      <c r="AM17" s="18">
        <v>125.16</v>
      </c>
      <c r="AN17" s="18">
        <v>109.979996</v>
      </c>
      <c r="AO17" s="18">
        <v>145.11001999999999</v>
      </c>
      <c r="AP17" s="18">
        <v>153.95999</v>
      </c>
      <c r="AQ17" s="18">
        <v>133.59</v>
      </c>
      <c r="AR17" s="18">
        <v>123.54</v>
      </c>
      <c r="AS17" s="18">
        <v>108.54</v>
      </c>
      <c r="AT17" s="18">
        <v>125.520004</v>
      </c>
      <c r="AU17" s="18">
        <v>117.69001</v>
      </c>
      <c r="AV17" s="18">
        <v>87.180009999999996</v>
      </c>
      <c r="AW17" s="18">
        <v>83.909996000000007</v>
      </c>
      <c r="AX17" s="18">
        <v>119.91</v>
      </c>
      <c r="AY17" s="18">
        <v>96</v>
      </c>
      <c r="AZ17" s="18">
        <v>70.2</v>
      </c>
      <c r="BA17" s="18">
        <v>85.5</v>
      </c>
      <c r="BB17" s="18">
        <v>81.239999999999995</v>
      </c>
      <c r="BC17" s="18">
        <v>75.75</v>
      </c>
      <c r="BD17" s="18">
        <v>74.729996</v>
      </c>
      <c r="BE17" s="18">
        <v>76.5</v>
      </c>
      <c r="BF17" s="18">
        <v>88.049994999999996</v>
      </c>
      <c r="BG17" s="18">
        <v>104.67</v>
      </c>
      <c r="BH17" s="18">
        <v>100.049995</v>
      </c>
      <c r="BI17" s="18">
        <v>84.63</v>
      </c>
      <c r="BJ17" s="18">
        <v>103.020004</v>
      </c>
      <c r="BK17" s="18">
        <v>101.549995</v>
      </c>
      <c r="BL17" s="18">
        <v>90.69</v>
      </c>
      <c r="BM17" s="18">
        <v>68.7</v>
      </c>
      <c r="BN17" s="18">
        <v>93.96</v>
      </c>
      <c r="BO17" s="18">
        <v>116.58</v>
      </c>
      <c r="BP17" s="18">
        <v>98.13</v>
      </c>
      <c r="BQ17" s="18">
        <v>122.72999</v>
      </c>
      <c r="BR17" s="18">
        <v>136.20000999999999</v>
      </c>
      <c r="BS17" s="18">
        <v>161.85</v>
      </c>
      <c r="BT17" s="18">
        <v>147.42000999999999</v>
      </c>
      <c r="BU17" s="18">
        <v>133.86000000000001</v>
      </c>
      <c r="BV17" s="18">
        <v>124.68001</v>
      </c>
      <c r="BW17" s="18">
        <v>139.68001000000001</v>
      </c>
      <c r="BX17" s="18">
        <v>132.95999</v>
      </c>
      <c r="BY17" s="18">
        <v>128.22</v>
      </c>
      <c r="BZ17" s="18">
        <v>213.81</v>
      </c>
      <c r="CA17" s="18">
        <v>176.76</v>
      </c>
      <c r="CB17" s="18">
        <v>160.56</v>
      </c>
      <c r="CC17" s="18">
        <v>196.14000999999999</v>
      </c>
      <c r="CD17" s="18">
        <v>157.70999</v>
      </c>
      <c r="CE17" s="18">
        <v>110.63999</v>
      </c>
      <c r="CF17" s="18">
        <v>156.15</v>
      </c>
      <c r="CG17" s="18">
        <v>164.88</v>
      </c>
      <c r="CH17" s="18">
        <v>167.43</v>
      </c>
      <c r="CI17" s="18">
        <v>75.299994999999996</v>
      </c>
      <c r="CJ17" s="18">
        <v>91.469989999999996</v>
      </c>
      <c r="CK17" s="18">
        <v>69.270004</v>
      </c>
      <c r="CL17" s="18">
        <v>112.38</v>
      </c>
      <c r="CM17" s="18">
        <v>88.89</v>
      </c>
      <c r="CN17" s="18">
        <v>95.340003999999993</v>
      </c>
      <c r="CO17" s="18">
        <v>67.41</v>
      </c>
      <c r="CP17" s="18">
        <v>88.59</v>
      </c>
      <c r="CQ17" s="18">
        <v>79.89</v>
      </c>
      <c r="CR17" s="18">
        <v>75.3</v>
      </c>
      <c r="CS17" s="18">
        <v>60.449997000000003</v>
      </c>
      <c r="CT17" s="18">
        <v>89.58</v>
      </c>
      <c r="CU17" s="18">
        <v>92.07</v>
      </c>
      <c r="CV17" s="18">
        <v>89.729996</v>
      </c>
      <c r="CW17" s="18">
        <v>107.55</v>
      </c>
      <c r="CX17" s="18">
        <v>133.47</v>
      </c>
      <c r="CY17" s="18">
        <v>117.96</v>
      </c>
      <c r="CZ17" s="18">
        <v>111.66</v>
      </c>
      <c r="DA17" s="18">
        <v>152.90998999999999</v>
      </c>
      <c r="DB17" s="18">
        <v>115.17</v>
      </c>
      <c r="DC17" s="18">
        <v>84.149994000000007</v>
      </c>
      <c r="DD17" s="18">
        <v>107.64</v>
      </c>
      <c r="DE17" s="18">
        <v>109.86</v>
      </c>
      <c r="DF17" s="18">
        <v>93.659996000000007</v>
      </c>
      <c r="DG17" s="18">
        <v>94.08</v>
      </c>
      <c r="DH17" s="18">
        <v>121.34999000000001</v>
      </c>
      <c r="DI17" s="18">
        <v>139.97999999999999</v>
      </c>
      <c r="DJ17" s="18">
        <v>161.34</v>
      </c>
      <c r="DK17" s="18">
        <v>125.549995</v>
      </c>
      <c r="DL17" s="18">
        <v>124.740005</v>
      </c>
      <c r="DM17" s="18">
        <v>141.12</v>
      </c>
      <c r="DN17" s="18">
        <v>140.07</v>
      </c>
      <c r="DO17" s="18">
        <v>112.799995</v>
      </c>
      <c r="DP17" s="18">
        <v>118.619995</v>
      </c>
      <c r="DQ17" s="18">
        <v>242.04001</v>
      </c>
      <c r="DR17" s="18">
        <v>222.42</v>
      </c>
      <c r="DS17" s="18">
        <v>173.31</v>
      </c>
      <c r="DT17" s="18">
        <v>176.19</v>
      </c>
      <c r="DU17" s="18">
        <v>154.31998999999999</v>
      </c>
      <c r="DV17" s="18">
        <v>120.92999</v>
      </c>
      <c r="DW17" s="18">
        <v>172.25998000000001</v>
      </c>
      <c r="DX17" s="18">
        <v>129.09</v>
      </c>
      <c r="DY17" s="18">
        <v>178.86001999999999</v>
      </c>
      <c r="DZ17" s="18">
        <v>152.76</v>
      </c>
      <c r="EA17" s="18">
        <v>104.04</v>
      </c>
      <c r="EB17" s="18">
        <v>98.16</v>
      </c>
      <c r="EC17" s="18">
        <v>81.149994000000007</v>
      </c>
      <c r="ED17" s="18">
        <v>125.46</v>
      </c>
      <c r="EE17" s="18">
        <v>58.56</v>
      </c>
      <c r="EF17" s="18">
        <v>68.430000000000007</v>
      </c>
      <c r="EG17" s="18">
        <v>66.749989999999997</v>
      </c>
      <c r="EH17" s="18">
        <v>65.91</v>
      </c>
      <c r="EI17" s="18">
        <v>72.12</v>
      </c>
      <c r="EJ17" s="18">
        <v>68.67</v>
      </c>
      <c r="EK17" s="18">
        <v>57.659996</v>
      </c>
      <c r="EL17" s="18">
        <v>45.390003</v>
      </c>
      <c r="EM17" s="18">
        <v>56.1</v>
      </c>
      <c r="EN17" s="18">
        <v>69.69</v>
      </c>
      <c r="EO17" s="18">
        <v>82.56</v>
      </c>
      <c r="EP17" s="18">
        <v>99.570009999999996</v>
      </c>
      <c r="EQ17" s="18">
        <v>102.240005</v>
      </c>
      <c r="ER17" s="18">
        <v>124.86</v>
      </c>
      <c r="ES17" s="18">
        <v>144.69</v>
      </c>
      <c r="ET17" s="18">
        <v>158.82</v>
      </c>
      <c r="EU17" s="18">
        <v>193.44</v>
      </c>
      <c r="EV17" s="18">
        <v>215.45999</v>
      </c>
      <c r="EW17" s="18">
        <v>211.97998000000001</v>
      </c>
      <c r="EX17" s="18">
        <v>212.43</v>
      </c>
      <c r="EY17" s="18">
        <v>162.75</v>
      </c>
      <c r="EZ17" s="18">
        <v>139.16999999999999</v>
      </c>
      <c r="FA17" s="18">
        <v>147.57</v>
      </c>
      <c r="FB17" s="18">
        <v>103.5</v>
      </c>
      <c r="FC17" s="18">
        <v>104.64</v>
      </c>
      <c r="FD17" s="18">
        <v>135.81</v>
      </c>
      <c r="FE17" s="18">
        <v>148.38</v>
      </c>
      <c r="FF17" s="18">
        <v>143.13</v>
      </c>
      <c r="FG17" s="18">
        <v>102.92999</v>
      </c>
      <c r="FH17" s="18">
        <v>146.01</v>
      </c>
      <c r="FI17" s="18">
        <v>131.19</v>
      </c>
      <c r="FJ17" s="18">
        <v>149.45999</v>
      </c>
      <c r="FK17" s="18">
        <v>109.70999</v>
      </c>
      <c r="FL17" s="18">
        <v>120.38999</v>
      </c>
      <c r="FM17" s="18">
        <v>119.01000999999999</v>
      </c>
      <c r="FN17" s="18">
        <v>119.90998999999999</v>
      </c>
      <c r="FO17" s="18">
        <v>172.92</v>
      </c>
      <c r="FP17" s="18">
        <v>165.23999000000001</v>
      </c>
      <c r="FQ17" s="18">
        <v>128.31</v>
      </c>
      <c r="FR17" s="18">
        <v>164.13</v>
      </c>
      <c r="FS17" s="18">
        <v>162.84</v>
      </c>
      <c r="FT17" s="18">
        <v>130.94999999999999</v>
      </c>
      <c r="FU17" s="18">
        <v>155.88</v>
      </c>
      <c r="FV17" s="18">
        <v>147.72</v>
      </c>
      <c r="FW17" s="18">
        <v>108.89999400000001</v>
      </c>
      <c r="FX17" s="18">
        <v>95.399994000000007</v>
      </c>
      <c r="FY17" s="18">
        <v>82.38</v>
      </c>
      <c r="FZ17" s="18">
        <v>139.74</v>
      </c>
      <c r="GA17" s="18">
        <v>41.52</v>
      </c>
      <c r="GB17" s="18">
        <v>69.959999999999994</v>
      </c>
      <c r="GC17" s="18">
        <v>63.689995000000003</v>
      </c>
      <c r="GD17" s="18">
        <v>96.090010000000007</v>
      </c>
      <c r="GE17" s="18">
        <v>100.229996</v>
      </c>
      <c r="GF17" s="18">
        <v>90.24</v>
      </c>
      <c r="GG17" s="18">
        <v>72.45</v>
      </c>
      <c r="GH17" s="18">
        <v>60.81</v>
      </c>
      <c r="GI17" s="18">
        <v>69.060005000000004</v>
      </c>
      <c r="GJ17" s="18">
        <v>76.680000000000007</v>
      </c>
      <c r="GK17" s="18">
        <v>99.63</v>
      </c>
      <c r="GL17" s="18">
        <v>175.77</v>
      </c>
      <c r="GM17" s="18">
        <v>200.67</v>
      </c>
      <c r="GN17" s="18">
        <v>210.03</v>
      </c>
      <c r="GO17" s="18">
        <v>186.03</v>
      </c>
      <c r="GP17" s="18">
        <v>208.11001999999999</v>
      </c>
      <c r="GQ17" s="18">
        <v>223.88998000000001</v>
      </c>
      <c r="GR17" s="18">
        <v>232.29001</v>
      </c>
      <c r="GS17" s="18">
        <v>196.98000999999999</v>
      </c>
      <c r="GT17" s="18">
        <v>152.45999</v>
      </c>
      <c r="GU17" s="18">
        <v>153.45000999999999</v>
      </c>
      <c r="GV17" s="18">
        <v>202.83</v>
      </c>
      <c r="GW17" s="18">
        <v>133.95000999999999</v>
      </c>
      <c r="GX17" s="18">
        <v>136.08000000000001</v>
      </c>
      <c r="GY17" s="18">
        <v>150.78</v>
      </c>
      <c r="GZ17" s="18">
        <v>141.6</v>
      </c>
      <c r="HA17" s="18">
        <v>108.57001</v>
      </c>
      <c r="HB17" s="18">
        <v>110.43001</v>
      </c>
      <c r="HC17" s="18">
        <v>113.64</v>
      </c>
      <c r="HD17" s="18">
        <v>116.67</v>
      </c>
      <c r="HE17" s="18">
        <v>93.149994000000007</v>
      </c>
      <c r="HF17" s="18">
        <v>106.98000999999999</v>
      </c>
      <c r="HG17" s="18">
        <v>105.270004</v>
      </c>
      <c r="HH17" s="18">
        <v>140.49</v>
      </c>
      <c r="HI17" s="18">
        <v>161.28</v>
      </c>
      <c r="HJ17" s="18">
        <v>140.13</v>
      </c>
      <c r="HK17" s="18">
        <v>114.89999400000001</v>
      </c>
      <c r="HL17" s="18">
        <v>141.98999000000001</v>
      </c>
      <c r="HM17" s="18">
        <v>179.73</v>
      </c>
      <c r="HN17" s="18">
        <v>125.759995</v>
      </c>
      <c r="HO17" s="18">
        <v>154.77000000000001</v>
      </c>
      <c r="HP17" s="18">
        <v>147.93</v>
      </c>
      <c r="HQ17" s="18">
        <v>91.380004999999997</v>
      </c>
      <c r="HR17" s="18">
        <v>76.47</v>
      </c>
      <c r="HS17" s="18">
        <v>79.289990000000003</v>
      </c>
      <c r="HT17" s="18">
        <v>119.46</v>
      </c>
      <c r="HU17" s="18">
        <v>152.13</v>
      </c>
      <c r="HV17" s="18">
        <v>74.489999999999995</v>
      </c>
      <c r="HW17" s="18">
        <v>72</v>
      </c>
      <c r="HX17" s="18">
        <v>63.090004</v>
      </c>
      <c r="HY17" s="18">
        <v>51.69</v>
      </c>
      <c r="HZ17" s="18">
        <v>43.83</v>
      </c>
      <c r="IA17" s="18">
        <v>67.23</v>
      </c>
      <c r="IB17" s="18">
        <v>96.42</v>
      </c>
      <c r="IC17" s="18">
        <v>90</v>
      </c>
      <c r="ID17" s="18">
        <v>99.69</v>
      </c>
      <c r="IE17" s="18">
        <v>220.65001000000001</v>
      </c>
      <c r="IF17" s="18">
        <v>198.20999</v>
      </c>
      <c r="IG17" s="18">
        <v>184.89000999999999</v>
      </c>
      <c r="IH17" s="18">
        <v>162.99</v>
      </c>
      <c r="II17" s="18">
        <v>149.28</v>
      </c>
      <c r="IJ17" s="18">
        <v>111.54</v>
      </c>
      <c r="IK17" s="18">
        <v>122.31</v>
      </c>
      <c r="IL17" s="18">
        <v>125.82001</v>
      </c>
      <c r="IM17" s="18">
        <v>151.5</v>
      </c>
      <c r="IN17" s="18">
        <v>130.74</v>
      </c>
      <c r="IO17" s="18">
        <v>95.729996</v>
      </c>
      <c r="IP17" s="18">
        <v>87.21</v>
      </c>
      <c r="IQ17" s="18">
        <v>86.76</v>
      </c>
      <c r="IR17" s="18">
        <v>101.67</v>
      </c>
      <c r="IS17" s="18">
        <v>102</v>
      </c>
      <c r="IT17" s="18">
        <v>116.07001</v>
      </c>
      <c r="IU17" s="18">
        <v>186.06</v>
      </c>
      <c r="IV17" s="18">
        <v>140.61001999999999</v>
      </c>
      <c r="IW17" s="18">
        <v>154.26000999999999</v>
      </c>
      <c r="IX17" s="18">
        <v>144.96</v>
      </c>
      <c r="IY17" s="18">
        <v>110.73000999999999</v>
      </c>
      <c r="IZ17" s="18">
        <v>95.79</v>
      </c>
      <c r="JA17" s="18">
        <v>100.740005</v>
      </c>
      <c r="JB17" s="18">
        <v>95.459990000000005</v>
      </c>
      <c r="JC17" s="18">
        <v>103.62</v>
      </c>
      <c r="JD17" s="18">
        <v>76.8</v>
      </c>
      <c r="JE17" s="18">
        <v>62.910004000000001</v>
      </c>
      <c r="JF17" s="18">
        <v>63.359997</v>
      </c>
      <c r="JG17" s="18">
        <v>64.740004999999996</v>
      </c>
      <c r="JH17" s="18">
        <v>51.839995999999999</v>
      </c>
      <c r="JI17" s="18">
        <v>74.729996</v>
      </c>
      <c r="JJ17" s="18">
        <v>88.68</v>
      </c>
      <c r="JK17" s="18">
        <v>83.19</v>
      </c>
      <c r="JL17" s="18">
        <v>63.300002999999997</v>
      </c>
      <c r="JM17" s="18">
        <v>56.58</v>
      </c>
      <c r="JN17" s="18">
        <v>63.239998</v>
      </c>
      <c r="JO17" s="18">
        <v>67.079993999999999</v>
      </c>
      <c r="JP17" s="18">
        <v>47.159996</v>
      </c>
      <c r="JQ17" s="18">
        <v>57.300002999999997</v>
      </c>
      <c r="JR17" s="18">
        <v>93.18</v>
      </c>
      <c r="JS17" s="18">
        <v>187.17</v>
      </c>
      <c r="JT17" s="18">
        <v>102.33</v>
      </c>
      <c r="JU17" s="18">
        <v>144.20999</v>
      </c>
      <c r="JV17" s="18">
        <v>101.04</v>
      </c>
      <c r="JW17" s="18">
        <v>115.29</v>
      </c>
      <c r="JX17" s="18">
        <v>138.41999999999999</v>
      </c>
      <c r="JY17" s="18">
        <v>168</v>
      </c>
      <c r="JZ17" s="18">
        <v>125.72999</v>
      </c>
      <c r="KA17" s="18">
        <v>136.08000000000001</v>
      </c>
      <c r="KB17" s="18">
        <v>99.75</v>
      </c>
      <c r="KC17" s="18">
        <v>111.84</v>
      </c>
      <c r="KD17" s="18">
        <v>99.180009999999996</v>
      </c>
      <c r="KE17" s="18">
        <v>117.23999000000001</v>
      </c>
      <c r="KF17" s="18">
        <v>105.51000999999999</v>
      </c>
      <c r="KG17" s="18">
        <v>73.23</v>
      </c>
      <c r="KH17" s="18">
        <v>95.31</v>
      </c>
      <c r="KI17" s="18">
        <v>113.42999</v>
      </c>
      <c r="KJ17" s="18">
        <v>82.71</v>
      </c>
      <c r="KK17" s="18">
        <v>67.62</v>
      </c>
      <c r="KL17" s="18">
        <v>78.090003999999993</v>
      </c>
      <c r="KM17" s="18">
        <v>65.400000000000006</v>
      </c>
      <c r="KN17" s="18">
        <v>87.06</v>
      </c>
      <c r="KO17" s="18">
        <v>75.540000000000006</v>
      </c>
      <c r="KP17" s="18">
        <v>55.890003</v>
      </c>
      <c r="KQ17" s="18">
        <v>62.760002</v>
      </c>
      <c r="KR17" s="18">
        <v>52.409996</v>
      </c>
      <c r="KS17" s="18">
        <v>66.630004999999997</v>
      </c>
      <c r="KT17" s="18">
        <v>72.960009999999997</v>
      </c>
      <c r="KU17" s="18">
        <v>91.74</v>
      </c>
      <c r="KV17" s="18">
        <v>85.5</v>
      </c>
      <c r="KW17" s="18">
        <v>74.790000000000006</v>
      </c>
      <c r="KX17" s="18">
        <v>99.63</v>
      </c>
      <c r="KY17" s="18">
        <v>98.399994000000007</v>
      </c>
      <c r="KZ17" s="18">
        <v>93.270004</v>
      </c>
      <c r="LA17" s="18">
        <v>105.84</v>
      </c>
      <c r="LB17" s="18">
        <v>87.27</v>
      </c>
      <c r="LC17" s="18">
        <v>110.34</v>
      </c>
      <c r="LD17" s="18">
        <v>141.38999999999999</v>
      </c>
      <c r="LE17" s="18">
        <v>106.10998499999999</v>
      </c>
      <c r="LF17" s="18">
        <v>86.43</v>
      </c>
      <c r="LG17" s="18">
        <v>72.060005000000004</v>
      </c>
      <c r="LH17" s="18">
        <v>85.53</v>
      </c>
      <c r="LI17" s="18">
        <v>98.31</v>
      </c>
      <c r="LJ17" s="18">
        <v>69.900000000000006</v>
      </c>
      <c r="LK17" s="18">
        <v>75.599999999999994</v>
      </c>
      <c r="LL17" s="18">
        <v>67.38</v>
      </c>
      <c r="LM17" s="18">
        <v>88.409996000000007</v>
      </c>
      <c r="LN17" s="18">
        <v>97.14</v>
      </c>
      <c r="LO17" s="18">
        <v>66.69</v>
      </c>
      <c r="LP17" s="18">
        <v>112.950005</v>
      </c>
      <c r="LQ17" s="18">
        <v>85.290009999999995</v>
      </c>
      <c r="LR17" s="18">
        <v>145.94999999999999</v>
      </c>
      <c r="LS17" s="18">
        <v>121.499985</v>
      </c>
      <c r="LT17" s="18">
        <v>71.819990000000004</v>
      </c>
      <c r="LU17" s="18">
        <v>89.34</v>
      </c>
      <c r="LV17" s="18">
        <v>97.679990000000004</v>
      </c>
      <c r="LW17" s="18">
        <v>114.36</v>
      </c>
    </row>
    <row r="18" spans="1:335" x14ac:dyDescent="0.3">
      <c r="A18" s="15">
        <v>2007</v>
      </c>
      <c r="B18" s="18">
        <v>71.28</v>
      </c>
      <c r="C18" s="18">
        <v>57.93</v>
      </c>
      <c r="D18" s="18">
        <v>53.819996000000003</v>
      </c>
      <c r="E18" s="18">
        <v>68.700005000000004</v>
      </c>
      <c r="F18" s="18">
        <v>74.430000000000007</v>
      </c>
      <c r="G18" s="18">
        <v>80.67</v>
      </c>
      <c r="H18" s="18">
        <v>85.44</v>
      </c>
      <c r="I18" s="18">
        <v>63.629989999999999</v>
      </c>
      <c r="J18" s="18">
        <v>82.71</v>
      </c>
      <c r="K18" s="18">
        <v>88.89</v>
      </c>
      <c r="L18" s="18">
        <v>85.56</v>
      </c>
      <c r="M18" s="18">
        <v>98.820009999999996</v>
      </c>
      <c r="N18" s="18">
        <v>86.850005999999993</v>
      </c>
      <c r="O18" s="18">
        <v>63.54</v>
      </c>
      <c r="P18" s="18">
        <v>60.510002</v>
      </c>
      <c r="Q18" s="18">
        <v>75.900000000000006</v>
      </c>
      <c r="R18" s="18">
        <v>82.770004</v>
      </c>
      <c r="S18" s="18">
        <v>63.81</v>
      </c>
      <c r="T18" s="18">
        <v>46.11</v>
      </c>
      <c r="U18" s="18">
        <v>73.2</v>
      </c>
      <c r="V18" s="18">
        <v>74.700005000000004</v>
      </c>
      <c r="W18" s="18">
        <v>78.959990000000005</v>
      </c>
      <c r="X18" s="18">
        <v>130.97999999999999</v>
      </c>
      <c r="Y18" s="18">
        <v>105.66</v>
      </c>
      <c r="Z18" s="18">
        <v>134.51999000000001</v>
      </c>
      <c r="AA18" s="18">
        <v>79.680009999999996</v>
      </c>
      <c r="AB18" s="18">
        <v>92.1</v>
      </c>
      <c r="AC18" s="18">
        <v>96.87</v>
      </c>
      <c r="AD18" s="18">
        <v>113.67</v>
      </c>
      <c r="AE18" s="18">
        <v>95.79</v>
      </c>
      <c r="AF18" s="18">
        <v>79.709999999999994</v>
      </c>
      <c r="AG18" s="18">
        <v>69.600005999999993</v>
      </c>
      <c r="AH18" s="18">
        <v>81.299994999999996</v>
      </c>
      <c r="AI18" s="18">
        <v>69.479996</v>
      </c>
      <c r="AJ18" s="18">
        <v>65.31</v>
      </c>
      <c r="AK18" s="18">
        <v>61.859997</v>
      </c>
      <c r="AL18" s="18">
        <v>73.829993999999999</v>
      </c>
      <c r="AM18" s="18">
        <v>83.43</v>
      </c>
      <c r="AN18" s="18">
        <v>90.06</v>
      </c>
      <c r="AO18" s="18">
        <v>80.099999999999994</v>
      </c>
      <c r="AP18" s="18">
        <v>76.92</v>
      </c>
      <c r="AQ18" s="18">
        <v>56.879997000000003</v>
      </c>
      <c r="AR18" s="18">
        <v>65.039990000000003</v>
      </c>
      <c r="AS18" s="18">
        <v>56.729996</v>
      </c>
      <c r="AT18" s="18">
        <v>82.47</v>
      </c>
      <c r="AU18" s="18">
        <v>107.79</v>
      </c>
      <c r="AV18" s="18">
        <v>103.95</v>
      </c>
      <c r="AW18" s="18">
        <v>107.43001</v>
      </c>
      <c r="AX18" s="18">
        <v>59.52</v>
      </c>
      <c r="AY18" s="18">
        <v>73.020004</v>
      </c>
      <c r="AZ18" s="18">
        <v>66.479996</v>
      </c>
      <c r="BA18" s="18">
        <v>54.870002999999997</v>
      </c>
      <c r="BB18" s="18">
        <v>87.81</v>
      </c>
      <c r="BC18" s="18">
        <v>72.270004</v>
      </c>
      <c r="BD18" s="18">
        <v>73.44</v>
      </c>
      <c r="BE18" s="18">
        <v>98.94</v>
      </c>
      <c r="BF18" s="18">
        <v>101.88</v>
      </c>
      <c r="BG18" s="18">
        <v>105.42</v>
      </c>
      <c r="BH18" s="18">
        <v>85.619995000000003</v>
      </c>
      <c r="BI18" s="18">
        <v>86.159996000000007</v>
      </c>
      <c r="BJ18" s="18">
        <v>77.19</v>
      </c>
      <c r="BK18" s="18">
        <v>55.53</v>
      </c>
      <c r="BL18" s="18">
        <v>77.039990000000003</v>
      </c>
      <c r="BM18" s="18">
        <v>64.650000000000006</v>
      </c>
      <c r="BN18" s="18">
        <v>66.72</v>
      </c>
      <c r="BO18" s="18">
        <v>96.03</v>
      </c>
      <c r="BP18" s="18">
        <v>74.37</v>
      </c>
      <c r="BQ18" s="18">
        <v>83.430009999999996</v>
      </c>
      <c r="BR18" s="18">
        <v>99.84</v>
      </c>
      <c r="BS18" s="18">
        <v>95.13</v>
      </c>
      <c r="BT18" s="18">
        <v>70.739999999999995</v>
      </c>
      <c r="BU18" s="18">
        <v>83.520004</v>
      </c>
      <c r="BV18" s="18">
        <v>94.68</v>
      </c>
      <c r="BW18" s="18">
        <v>63.870002999999997</v>
      </c>
      <c r="BX18" s="18">
        <v>78.36</v>
      </c>
      <c r="BY18" s="18">
        <v>84.03</v>
      </c>
      <c r="BZ18" s="18">
        <v>86.19</v>
      </c>
      <c r="CA18" s="18">
        <v>74.400000000000006</v>
      </c>
      <c r="CB18" s="18">
        <v>68.579993999999999</v>
      </c>
      <c r="CC18" s="18">
        <v>69.39</v>
      </c>
      <c r="CD18" s="18">
        <v>60.180003999999997</v>
      </c>
      <c r="CE18" s="18">
        <v>56.22</v>
      </c>
      <c r="CF18" s="18">
        <v>107.79</v>
      </c>
      <c r="CG18" s="18">
        <v>144.93</v>
      </c>
      <c r="CH18" s="18">
        <v>118.53</v>
      </c>
      <c r="CI18" s="18">
        <v>74.760009999999994</v>
      </c>
      <c r="CJ18" s="18">
        <v>91.17</v>
      </c>
      <c r="CK18" s="18">
        <v>106.41</v>
      </c>
      <c r="CL18" s="18">
        <v>72.510000000000005</v>
      </c>
      <c r="CM18" s="18">
        <v>75</v>
      </c>
      <c r="CN18" s="18">
        <v>66.180009999999996</v>
      </c>
      <c r="CO18" s="18">
        <v>73.200005000000004</v>
      </c>
      <c r="CP18" s="18">
        <v>57.18</v>
      </c>
      <c r="CQ18" s="18">
        <v>41.100002000000003</v>
      </c>
      <c r="CR18" s="18">
        <v>66.989999999999995</v>
      </c>
      <c r="CS18" s="18">
        <v>58.44</v>
      </c>
      <c r="CT18" s="18">
        <v>79.349999999999994</v>
      </c>
      <c r="CU18" s="18">
        <v>81.270004</v>
      </c>
      <c r="CV18" s="18">
        <v>51.21</v>
      </c>
      <c r="CW18" s="18">
        <v>80.219989999999996</v>
      </c>
      <c r="CX18" s="18">
        <v>85.829993999999999</v>
      </c>
      <c r="CY18" s="18">
        <v>85.71</v>
      </c>
      <c r="CZ18" s="18">
        <v>62.339995999999999</v>
      </c>
      <c r="DA18" s="18">
        <v>55.29</v>
      </c>
      <c r="DB18" s="18">
        <v>62.58</v>
      </c>
      <c r="DC18" s="18">
        <v>110.61</v>
      </c>
      <c r="DD18" s="18">
        <v>63.81</v>
      </c>
      <c r="DE18" s="18">
        <v>70.83</v>
      </c>
      <c r="DF18" s="18">
        <v>78.33</v>
      </c>
      <c r="DG18" s="18">
        <v>81.510000000000005</v>
      </c>
      <c r="DH18" s="18">
        <v>62.22</v>
      </c>
      <c r="DI18" s="18">
        <v>77.880004999999997</v>
      </c>
      <c r="DJ18" s="18">
        <v>107.91</v>
      </c>
      <c r="DK18" s="18">
        <v>73.56</v>
      </c>
      <c r="DL18" s="18">
        <v>117.299995</v>
      </c>
      <c r="DM18" s="18">
        <v>124.41</v>
      </c>
      <c r="DN18" s="18">
        <v>123.15000999999999</v>
      </c>
      <c r="DO18" s="18">
        <v>90.36</v>
      </c>
      <c r="DP18" s="18">
        <v>82.8</v>
      </c>
      <c r="DQ18" s="18">
        <v>96.719989999999996</v>
      </c>
      <c r="DR18" s="18">
        <v>94.680009999999996</v>
      </c>
      <c r="DS18" s="18">
        <v>90.9</v>
      </c>
      <c r="DT18" s="18">
        <v>65.61</v>
      </c>
      <c r="DU18" s="18">
        <v>65.489999999999995</v>
      </c>
      <c r="DV18" s="18">
        <v>71.159996000000007</v>
      </c>
      <c r="DW18" s="18">
        <v>97.020004</v>
      </c>
      <c r="DX18" s="18">
        <v>110.520004</v>
      </c>
      <c r="DY18" s="18">
        <v>116.76000999999999</v>
      </c>
      <c r="DZ18" s="18">
        <v>111.78001</v>
      </c>
      <c r="EA18" s="18">
        <v>117.71999</v>
      </c>
      <c r="EB18" s="18">
        <v>100.64999400000001</v>
      </c>
      <c r="EC18" s="18">
        <v>93.81</v>
      </c>
      <c r="ED18" s="18">
        <v>125.39999400000001</v>
      </c>
      <c r="EE18" s="18">
        <v>99.33</v>
      </c>
      <c r="EF18" s="18">
        <v>96.21</v>
      </c>
      <c r="EG18" s="18">
        <v>100.44001</v>
      </c>
      <c r="EH18" s="18">
        <v>79.409996000000007</v>
      </c>
      <c r="EI18" s="18">
        <v>63.96</v>
      </c>
      <c r="EJ18" s="18">
        <v>62.130004999999997</v>
      </c>
      <c r="EK18" s="18">
        <v>58.589995999999999</v>
      </c>
      <c r="EL18" s="18">
        <v>45.57</v>
      </c>
      <c r="EM18" s="18">
        <v>46.29</v>
      </c>
      <c r="EN18" s="18">
        <v>54.809998</v>
      </c>
      <c r="EO18" s="18">
        <v>67.680000000000007</v>
      </c>
      <c r="EP18" s="18">
        <v>56.550002999999997</v>
      </c>
      <c r="EQ18" s="18">
        <v>67.11</v>
      </c>
      <c r="ER18" s="18">
        <v>52.379997000000003</v>
      </c>
      <c r="ES18" s="18">
        <v>66.270004</v>
      </c>
      <c r="ET18" s="18">
        <v>77.819990000000004</v>
      </c>
      <c r="EU18" s="18">
        <v>88.95</v>
      </c>
      <c r="EV18" s="18">
        <v>71.100005999999993</v>
      </c>
      <c r="EW18" s="18">
        <v>66.39</v>
      </c>
      <c r="EX18" s="18">
        <v>92.249989999999997</v>
      </c>
      <c r="EY18" s="18">
        <v>77.909996000000007</v>
      </c>
      <c r="EZ18" s="18">
        <v>61.260002</v>
      </c>
      <c r="FA18" s="18">
        <v>74.700005000000004</v>
      </c>
      <c r="FB18" s="18">
        <v>95.55</v>
      </c>
      <c r="FC18" s="18">
        <v>86.64</v>
      </c>
      <c r="FD18" s="18">
        <v>125.84999000000001</v>
      </c>
      <c r="FE18" s="18">
        <v>72.930009999999996</v>
      </c>
      <c r="FF18" s="18">
        <v>73.649994000000007</v>
      </c>
      <c r="FG18" s="18">
        <v>84.09</v>
      </c>
      <c r="FH18" s="18">
        <v>129.41999999999999</v>
      </c>
      <c r="FI18" s="18">
        <v>81.239999999999995</v>
      </c>
      <c r="FJ18" s="18">
        <v>78.209999999999994</v>
      </c>
      <c r="FK18" s="18">
        <v>102.56999</v>
      </c>
      <c r="FL18" s="18">
        <v>66.090003999999993</v>
      </c>
      <c r="FM18" s="18">
        <v>92.25</v>
      </c>
      <c r="FN18" s="18">
        <v>54.120002999999997</v>
      </c>
      <c r="FO18" s="18">
        <v>55.32</v>
      </c>
      <c r="FP18" s="18">
        <v>60.72</v>
      </c>
      <c r="FQ18" s="18">
        <v>76.740004999999996</v>
      </c>
      <c r="FR18" s="18">
        <v>91.32</v>
      </c>
      <c r="FS18" s="18">
        <v>115.08</v>
      </c>
      <c r="FT18" s="18">
        <v>104.79</v>
      </c>
      <c r="FU18" s="18">
        <v>121.44</v>
      </c>
      <c r="FV18" s="18">
        <v>111.89999400000001</v>
      </c>
      <c r="FW18" s="18">
        <v>123.45</v>
      </c>
      <c r="FX18" s="18">
        <v>108.14999400000001</v>
      </c>
      <c r="FY18" s="18">
        <v>95.91</v>
      </c>
      <c r="FZ18" s="18">
        <v>101.880005</v>
      </c>
      <c r="GA18" s="18">
        <v>90.479996</v>
      </c>
      <c r="GB18" s="18">
        <v>114.84</v>
      </c>
      <c r="GC18" s="18">
        <v>112.11</v>
      </c>
      <c r="GD18" s="18">
        <v>102.84001000000001</v>
      </c>
      <c r="GE18" s="18">
        <v>63.869995000000003</v>
      </c>
      <c r="GF18" s="18">
        <v>64.619995000000003</v>
      </c>
      <c r="GG18" s="18">
        <v>69.72</v>
      </c>
      <c r="GH18" s="18">
        <v>65.64</v>
      </c>
      <c r="GI18" s="18">
        <v>72.3</v>
      </c>
      <c r="GJ18" s="18">
        <v>78.209999999999994</v>
      </c>
      <c r="GK18" s="18">
        <v>73.380004999999997</v>
      </c>
      <c r="GL18" s="18">
        <v>85.799994999999996</v>
      </c>
      <c r="GM18" s="18">
        <v>84.36</v>
      </c>
      <c r="GN18" s="18">
        <v>84.72</v>
      </c>
      <c r="GO18" s="18">
        <v>85.680009999999996</v>
      </c>
      <c r="GP18" s="18">
        <v>134.1</v>
      </c>
      <c r="GQ18" s="18">
        <v>99.87</v>
      </c>
      <c r="GR18" s="18">
        <v>73.14</v>
      </c>
      <c r="GS18" s="18">
        <v>83.1</v>
      </c>
      <c r="GT18" s="18">
        <v>73.919989999999999</v>
      </c>
      <c r="GU18" s="18">
        <v>73.86</v>
      </c>
      <c r="GV18" s="18">
        <v>91.74</v>
      </c>
      <c r="GW18" s="18">
        <v>79.979996</v>
      </c>
      <c r="GX18" s="18">
        <v>62.489998</v>
      </c>
      <c r="GY18" s="18">
        <v>75.39</v>
      </c>
      <c r="GZ18" s="18">
        <v>106.86</v>
      </c>
      <c r="HA18" s="18">
        <v>97.44</v>
      </c>
      <c r="HB18" s="18">
        <v>105.23999000000001</v>
      </c>
      <c r="HC18" s="18">
        <v>109.740005</v>
      </c>
      <c r="HD18" s="18">
        <v>108.60000599999999</v>
      </c>
      <c r="HE18" s="18">
        <v>100.83</v>
      </c>
      <c r="HF18" s="18">
        <v>66.869995000000003</v>
      </c>
      <c r="HG18" s="18">
        <v>60.48</v>
      </c>
      <c r="HH18" s="18">
        <v>67.950005000000004</v>
      </c>
      <c r="HI18" s="18">
        <v>73.829993999999999</v>
      </c>
      <c r="HJ18" s="18">
        <v>85.95</v>
      </c>
      <c r="HK18" s="18">
        <v>103.08</v>
      </c>
      <c r="HL18" s="18">
        <v>95.76</v>
      </c>
      <c r="HM18" s="18">
        <v>129.54001</v>
      </c>
      <c r="HN18" s="18">
        <v>118.259995</v>
      </c>
      <c r="HO18" s="18">
        <v>115.89</v>
      </c>
      <c r="HP18" s="18">
        <v>100.41</v>
      </c>
      <c r="HQ18" s="18">
        <v>138.90001000000001</v>
      </c>
      <c r="HR18" s="18">
        <v>126.78</v>
      </c>
      <c r="HS18" s="18">
        <v>105.84</v>
      </c>
      <c r="HT18" s="18">
        <v>121.47</v>
      </c>
      <c r="HU18" s="18">
        <v>99.509995000000004</v>
      </c>
      <c r="HV18" s="18">
        <v>61.259995000000004</v>
      </c>
      <c r="HW18" s="18">
        <v>75.63</v>
      </c>
      <c r="HX18" s="18">
        <v>102.06</v>
      </c>
      <c r="HY18" s="18">
        <v>140.19</v>
      </c>
      <c r="HZ18" s="18">
        <v>121.740005</v>
      </c>
      <c r="IA18" s="18">
        <v>98.100005999999993</v>
      </c>
      <c r="IB18" s="18">
        <v>50.67</v>
      </c>
      <c r="IC18" s="18">
        <v>63.39</v>
      </c>
      <c r="ID18" s="18">
        <v>93.87</v>
      </c>
      <c r="IE18" s="18">
        <v>89.520004</v>
      </c>
      <c r="IF18" s="18">
        <v>79.350005999999993</v>
      </c>
      <c r="IG18" s="18">
        <v>56.46</v>
      </c>
      <c r="IH18" s="18">
        <v>85.259995000000004</v>
      </c>
      <c r="II18" s="18">
        <v>102.21</v>
      </c>
      <c r="IJ18" s="18">
        <v>80.460009999999997</v>
      </c>
      <c r="IK18" s="18">
        <v>70.770004</v>
      </c>
      <c r="IL18" s="18">
        <v>100.86</v>
      </c>
      <c r="IM18" s="18">
        <v>96.509995000000004</v>
      </c>
      <c r="IN18" s="18">
        <v>81.03</v>
      </c>
      <c r="IO18" s="18">
        <v>86.729996</v>
      </c>
      <c r="IP18" s="18">
        <v>113.12999000000001</v>
      </c>
      <c r="IQ18" s="18">
        <v>90.69</v>
      </c>
      <c r="IR18" s="18">
        <v>102.42</v>
      </c>
      <c r="IS18" s="18">
        <v>76.8</v>
      </c>
      <c r="IT18" s="18">
        <v>69.689994999999996</v>
      </c>
      <c r="IU18" s="18">
        <v>52.44</v>
      </c>
      <c r="IV18" s="18">
        <v>82.32</v>
      </c>
      <c r="IW18" s="18">
        <v>91.44</v>
      </c>
      <c r="IX18" s="18">
        <v>107.13</v>
      </c>
      <c r="IY18" s="18">
        <v>96.600005999999993</v>
      </c>
      <c r="IZ18" s="18">
        <v>94.29</v>
      </c>
      <c r="JA18" s="18">
        <v>91.26</v>
      </c>
      <c r="JB18" s="18">
        <v>112.05</v>
      </c>
      <c r="JC18" s="18">
        <v>96.450005000000004</v>
      </c>
      <c r="JD18" s="18">
        <v>109.56</v>
      </c>
      <c r="JE18" s="18">
        <v>81.030010000000004</v>
      </c>
      <c r="JF18" s="18">
        <v>92.819990000000004</v>
      </c>
      <c r="JG18" s="18">
        <v>94.74</v>
      </c>
      <c r="JH18" s="18">
        <v>80.31</v>
      </c>
      <c r="JI18" s="18">
        <v>76.56</v>
      </c>
      <c r="JJ18" s="18">
        <v>62.73</v>
      </c>
      <c r="JK18" s="18">
        <v>56.79</v>
      </c>
      <c r="JL18" s="18">
        <v>74.760000000000005</v>
      </c>
      <c r="JM18" s="18">
        <v>95.28</v>
      </c>
      <c r="JN18" s="18">
        <v>103.979996</v>
      </c>
      <c r="JO18" s="18">
        <v>114</v>
      </c>
      <c r="JP18" s="18">
        <v>72.72</v>
      </c>
      <c r="JQ18" s="18">
        <v>51.300002999999997</v>
      </c>
      <c r="JR18" s="18">
        <v>47.04</v>
      </c>
      <c r="JS18" s="18">
        <v>68.31</v>
      </c>
      <c r="JT18" s="18">
        <v>71.28</v>
      </c>
      <c r="JU18" s="18">
        <v>88.92</v>
      </c>
      <c r="JV18" s="18">
        <v>88.079993999999999</v>
      </c>
      <c r="JW18" s="18">
        <v>82.86</v>
      </c>
      <c r="JX18" s="18">
        <v>60.03</v>
      </c>
      <c r="JY18" s="18">
        <v>91.65</v>
      </c>
      <c r="JZ18" s="18">
        <v>128.48999000000001</v>
      </c>
      <c r="KA18" s="18">
        <v>108.51000999999999</v>
      </c>
      <c r="KB18" s="18">
        <v>86.34</v>
      </c>
      <c r="KC18" s="18">
        <v>95.1</v>
      </c>
      <c r="KD18" s="18">
        <v>103.53</v>
      </c>
      <c r="KE18" s="18">
        <v>105.36001</v>
      </c>
      <c r="KF18" s="18">
        <v>136.56</v>
      </c>
      <c r="KG18" s="18">
        <v>108.14999400000001</v>
      </c>
      <c r="KH18" s="18">
        <v>91.26</v>
      </c>
      <c r="KI18" s="18">
        <v>80.159996000000007</v>
      </c>
      <c r="KJ18" s="18">
        <v>97.409989999999993</v>
      </c>
      <c r="KK18" s="18">
        <v>113.58</v>
      </c>
      <c r="KL18" s="18">
        <v>81.3</v>
      </c>
      <c r="KM18" s="18">
        <v>71.34</v>
      </c>
      <c r="KN18" s="18">
        <v>61.949997000000003</v>
      </c>
      <c r="KO18" s="18">
        <v>113.03999</v>
      </c>
      <c r="KP18" s="18">
        <v>125.58</v>
      </c>
      <c r="KQ18" s="18">
        <v>87.299994999999996</v>
      </c>
      <c r="KR18" s="18">
        <v>98.22</v>
      </c>
      <c r="KS18" s="18">
        <v>102.93001</v>
      </c>
      <c r="KT18" s="18">
        <v>51.390003</v>
      </c>
      <c r="KU18" s="18">
        <v>92.04</v>
      </c>
      <c r="KV18" s="18">
        <v>89.64</v>
      </c>
      <c r="KW18" s="18">
        <v>72.63</v>
      </c>
      <c r="KX18" s="18">
        <v>71.94</v>
      </c>
      <c r="KY18" s="18">
        <v>83.100005999999993</v>
      </c>
      <c r="KZ18" s="18">
        <v>106.83</v>
      </c>
      <c r="LA18" s="18">
        <v>72.75</v>
      </c>
      <c r="LB18" s="18">
        <v>82.17</v>
      </c>
      <c r="LC18" s="18">
        <v>154.01999000000001</v>
      </c>
      <c r="LD18" s="18">
        <v>139.53</v>
      </c>
      <c r="LE18" s="18">
        <v>129.06001000000001</v>
      </c>
      <c r="LF18" s="18">
        <v>102.990005</v>
      </c>
      <c r="LG18" s="18">
        <v>120.36</v>
      </c>
      <c r="LH18" s="18">
        <v>116.249985</v>
      </c>
      <c r="LI18" s="18">
        <v>88.23</v>
      </c>
      <c r="LJ18" s="18">
        <v>140.06998999999999</v>
      </c>
      <c r="LK18" s="18">
        <v>135.81</v>
      </c>
      <c r="LL18" s="18">
        <v>94.409996000000007</v>
      </c>
      <c r="LM18" s="18">
        <v>81.96</v>
      </c>
      <c r="LN18" s="18">
        <v>78.69</v>
      </c>
      <c r="LO18" s="18">
        <v>73.56</v>
      </c>
      <c r="LP18" s="18">
        <v>60.72</v>
      </c>
      <c r="LQ18" s="18">
        <v>177.75002000000001</v>
      </c>
      <c r="LR18" s="18">
        <v>176.61</v>
      </c>
      <c r="LS18" s="18">
        <v>180.33</v>
      </c>
      <c r="LT18" s="18">
        <v>114.78</v>
      </c>
      <c r="LU18" s="18">
        <v>161.49</v>
      </c>
      <c r="LV18" s="18">
        <v>93.69</v>
      </c>
      <c r="LW18" s="18">
        <v>122.82001</v>
      </c>
    </row>
    <row r="19" spans="1:335" x14ac:dyDescent="0.3">
      <c r="A19" s="15">
        <v>2008</v>
      </c>
      <c r="B19" s="18">
        <v>130.16999999999999</v>
      </c>
      <c r="C19" s="18">
        <v>108.80999</v>
      </c>
      <c r="D19" s="18">
        <v>110.37</v>
      </c>
      <c r="E19" s="18">
        <v>68.579993999999999</v>
      </c>
      <c r="F19" s="18">
        <v>111.06</v>
      </c>
      <c r="G19" s="18">
        <v>129.09</v>
      </c>
      <c r="H19" s="18">
        <v>118.95</v>
      </c>
      <c r="I19" s="18">
        <v>83.04</v>
      </c>
      <c r="J19" s="18">
        <v>90.18</v>
      </c>
      <c r="K19" s="18">
        <v>73.170006000000001</v>
      </c>
      <c r="L19" s="18">
        <v>76.619995000000003</v>
      </c>
      <c r="M19" s="18">
        <v>112.44</v>
      </c>
      <c r="N19" s="18">
        <v>159.21</v>
      </c>
      <c r="O19" s="18">
        <v>133.26</v>
      </c>
      <c r="P19" s="18">
        <v>111.75</v>
      </c>
      <c r="Q19" s="18">
        <v>81.42</v>
      </c>
      <c r="R19" s="18">
        <v>108.06</v>
      </c>
      <c r="S19" s="18">
        <v>104.58</v>
      </c>
      <c r="T19" s="18">
        <v>110.58</v>
      </c>
      <c r="U19" s="18">
        <v>102.17999</v>
      </c>
      <c r="V19" s="18">
        <v>82.950005000000004</v>
      </c>
      <c r="W19" s="18">
        <v>113.64</v>
      </c>
      <c r="X19" s="18">
        <v>135.06</v>
      </c>
      <c r="Y19" s="18">
        <v>117.14999400000001</v>
      </c>
      <c r="Z19" s="18">
        <v>112.740005</v>
      </c>
      <c r="AA19" s="18">
        <v>72.510009999999994</v>
      </c>
      <c r="AB19" s="18">
        <v>91.74</v>
      </c>
      <c r="AC19" s="18">
        <v>97.229996</v>
      </c>
      <c r="AD19" s="18">
        <v>108.03001</v>
      </c>
      <c r="AE19" s="18">
        <v>112.76999000000001</v>
      </c>
      <c r="AF19" s="18">
        <v>127.05</v>
      </c>
      <c r="AG19" s="18">
        <v>112.950005</v>
      </c>
      <c r="AH19" s="18">
        <v>114.450005</v>
      </c>
      <c r="AI19" s="18">
        <v>174.84</v>
      </c>
      <c r="AJ19" s="18">
        <v>152.90998999999999</v>
      </c>
      <c r="AK19" s="18">
        <v>103.259995</v>
      </c>
      <c r="AL19" s="18">
        <v>103.770004</v>
      </c>
      <c r="AM19" s="18">
        <v>139.65</v>
      </c>
      <c r="AN19" s="18">
        <v>121.07999</v>
      </c>
      <c r="AO19" s="18">
        <v>94.95</v>
      </c>
      <c r="AP19" s="18">
        <v>93.72</v>
      </c>
      <c r="AQ19" s="18">
        <v>96.06</v>
      </c>
      <c r="AR19" s="18">
        <v>141.38999999999999</v>
      </c>
      <c r="AS19" s="18">
        <v>141.18</v>
      </c>
      <c r="AT19" s="18">
        <v>113.61001</v>
      </c>
      <c r="AU19" s="18">
        <v>123.14999400000001</v>
      </c>
      <c r="AV19" s="18">
        <v>110.81999</v>
      </c>
      <c r="AW19" s="18">
        <v>98.94</v>
      </c>
      <c r="AX19" s="18">
        <v>96.96</v>
      </c>
      <c r="AY19" s="18">
        <v>118.14</v>
      </c>
      <c r="AZ19" s="18">
        <v>173.97002000000001</v>
      </c>
      <c r="BA19" s="18">
        <v>140.58000000000001</v>
      </c>
      <c r="BB19" s="18">
        <v>145.71</v>
      </c>
      <c r="BC19" s="18">
        <v>102.96</v>
      </c>
      <c r="BD19" s="18">
        <v>109.41</v>
      </c>
      <c r="BE19" s="18">
        <v>80.820009999999996</v>
      </c>
      <c r="BF19" s="18">
        <v>81.06</v>
      </c>
      <c r="BG19" s="18">
        <v>94.770004</v>
      </c>
      <c r="BH19" s="18">
        <v>88.95</v>
      </c>
      <c r="BI19" s="18">
        <v>72.209999999999994</v>
      </c>
      <c r="BJ19" s="18">
        <v>69.930000000000007</v>
      </c>
      <c r="BK19" s="18">
        <v>75.569999999999993</v>
      </c>
      <c r="BL19" s="18">
        <v>92.79</v>
      </c>
      <c r="BM19" s="18">
        <v>108.93001</v>
      </c>
      <c r="BN19" s="18">
        <v>110.81999</v>
      </c>
      <c r="BO19" s="18">
        <v>128.52000000000001</v>
      </c>
      <c r="BP19" s="18">
        <v>78.599999999999994</v>
      </c>
      <c r="BQ19" s="18">
        <v>85.260009999999994</v>
      </c>
      <c r="BR19" s="18">
        <v>85.979996</v>
      </c>
      <c r="BS19" s="18">
        <v>142.53</v>
      </c>
      <c r="BT19" s="18">
        <v>141.06</v>
      </c>
      <c r="BU19" s="18">
        <v>170.01</v>
      </c>
      <c r="BV19" s="18">
        <v>145.77000000000001</v>
      </c>
      <c r="BW19" s="18">
        <v>110.63999</v>
      </c>
      <c r="BX19" s="18">
        <v>95.91</v>
      </c>
      <c r="BY19" s="18">
        <v>94.11</v>
      </c>
      <c r="BZ19" s="18">
        <v>78.87</v>
      </c>
      <c r="CA19" s="18">
        <v>88.14</v>
      </c>
      <c r="CB19" s="18">
        <v>96.030010000000004</v>
      </c>
      <c r="CC19" s="18">
        <v>113.60998499999999</v>
      </c>
      <c r="CD19" s="18">
        <v>108</v>
      </c>
      <c r="CE19" s="18">
        <v>112.83</v>
      </c>
      <c r="CF19" s="18">
        <v>131.16</v>
      </c>
      <c r="CG19" s="18">
        <v>149.85</v>
      </c>
      <c r="CH19" s="18">
        <v>116.10001</v>
      </c>
      <c r="CI19" s="18">
        <v>87.96</v>
      </c>
      <c r="CJ19" s="18">
        <v>94.62</v>
      </c>
      <c r="CK19" s="18">
        <v>83.729996</v>
      </c>
      <c r="CL19" s="18">
        <v>139.56001000000001</v>
      </c>
      <c r="CM19" s="18">
        <v>183.69</v>
      </c>
      <c r="CN19" s="18">
        <v>188.76000999999999</v>
      </c>
      <c r="CO19" s="18">
        <v>195.21001999999999</v>
      </c>
      <c r="CP19" s="18">
        <v>175.17</v>
      </c>
      <c r="CQ19" s="18">
        <v>128.37</v>
      </c>
      <c r="CR19" s="18">
        <v>113.19</v>
      </c>
      <c r="CS19" s="18">
        <v>74.88</v>
      </c>
      <c r="CT19" s="18">
        <v>108.33</v>
      </c>
      <c r="CU19" s="18">
        <v>82.5</v>
      </c>
      <c r="CV19" s="18">
        <v>100.29</v>
      </c>
      <c r="CW19" s="18">
        <v>75.659996000000007</v>
      </c>
      <c r="CX19" s="18">
        <v>89.94</v>
      </c>
      <c r="CY19" s="18">
        <v>110.58</v>
      </c>
      <c r="CZ19" s="18">
        <v>94.92</v>
      </c>
      <c r="DA19" s="18">
        <v>109.44</v>
      </c>
      <c r="DB19" s="18">
        <v>158.72999999999999</v>
      </c>
      <c r="DC19" s="18">
        <v>152.4</v>
      </c>
      <c r="DD19" s="18">
        <v>182.82</v>
      </c>
      <c r="DE19" s="18">
        <v>159.72</v>
      </c>
      <c r="DF19" s="18">
        <v>174.26999000000001</v>
      </c>
      <c r="DG19" s="18">
        <v>89.369995000000003</v>
      </c>
      <c r="DH19" s="18">
        <v>55.739998</v>
      </c>
      <c r="DI19" s="18">
        <v>54.870002999999997</v>
      </c>
      <c r="DJ19" s="18">
        <v>74.28</v>
      </c>
      <c r="DK19" s="18">
        <v>97.260009999999994</v>
      </c>
      <c r="DL19" s="18">
        <v>122.96999</v>
      </c>
      <c r="DM19" s="18">
        <v>149.4</v>
      </c>
      <c r="DN19" s="18">
        <v>140.43</v>
      </c>
      <c r="DO19" s="18">
        <v>101.04</v>
      </c>
      <c r="DP19" s="18">
        <v>99.21</v>
      </c>
      <c r="DQ19" s="18">
        <v>124.11</v>
      </c>
      <c r="DR19" s="18">
        <v>137.58000000000001</v>
      </c>
      <c r="DS19" s="18">
        <v>123.36001</v>
      </c>
      <c r="DT19" s="18">
        <v>115.23000999999999</v>
      </c>
      <c r="DU19" s="18">
        <v>101.81999</v>
      </c>
      <c r="DV19" s="18">
        <v>91.8</v>
      </c>
      <c r="DW19" s="18">
        <v>136.65</v>
      </c>
      <c r="DX19" s="18">
        <v>145.62</v>
      </c>
      <c r="DY19" s="18">
        <v>130.68</v>
      </c>
      <c r="DZ19" s="18">
        <v>97.259995000000004</v>
      </c>
      <c r="EA19" s="18">
        <v>99.389989999999997</v>
      </c>
      <c r="EB19" s="18">
        <v>90.87</v>
      </c>
      <c r="EC19" s="18">
        <v>87.479996</v>
      </c>
      <c r="ED19" s="18">
        <v>109.08</v>
      </c>
      <c r="EE19" s="18">
        <v>125.01000999999999</v>
      </c>
      <c r="EF19" s="18">
        <v>110.31</v>
      </c>
      <c r="EG19" s="18">
        <v>131.85</v>
      </c>
      <c r="EH19" s="18">
        <v>165.20999</v>
      </c>
      <c r="EI19" s="18">
        <v>167.81998999999999</v>
      </c>
      <c r="EJ19" s="18">
        <v>172.29001</v>
      </c>
      <c r="EK19" s="18">
        <v>215.93998999999999</v>
      </c>
      <c r="EL19" s="18">
        <v>163.62</v>
      </c>
      <c r="EM19" s="18">
        <v>94.979996</v>
      </c>
      <c r="EN19" s="18">
        <v>96.81</v>
      </c>
      <c r="EO19" s="18">
        <v>110.82001</v>
      </c>
      <c r="EP19" s="18">
        <v>89.850005999999993</v>
      </c>
      <c r="EQ19" s="18">
        <v>74.790000000000006</v>
      </c>
      <c r="ER19" s="18">
        <v>70.62</v>
      </c>
      <c r="ES19" s="18">
        <v>52.739998</v>
      </c>
      <c r="ET19" s="18">
        <v>60.149997999999997</v>
      </c>
      <c r="EU19" s="18">
        <v>80.34</v>
      </c>
      <c r="EV19" s="18">
        <v>90.209990000000005</v>
      </c>
      <c r="EW19" s="18">
        <v>113.96999</v>
      </c>
      <c r="EX19" s="18">
        <v>140.49</v>
      </c>
      <c r="EY19" s="18">
        <v>177.54</v>
      </c>
      <c r="EZ19" s="18">
        <v>128.22</v>
      </c>
      <c r="FA19" s="18">
        <v>184.86</v>
      </c>
      <c r="FB19" s="18">
        <v>224.97</v>
      </c>
      <c r="FC19" s="18">
        <v>190.65001000000001</v>
      </c>
      <c r="FD19" s="18">
        <v>152.52000000000001</v>
      </c>
      <c r="FE19" s="18">
        <v>130.13998000000001</v>
      </c>
      <c r="FF19" s="18">
        <v>112.26000999999999</v>
      </c>
      <c r="FG19" s="18">
        <v>112.740005</v>
      </c>
      <c r="FH19" s="18">
        <v>110.25</v>
      </c>
      <c r="FI19" s="18">
        <v>102.03</v>
      </c>
      <c r="FJ19" s="18">
        <v>127.64999400000001</v>
      </c>
      <c r="FK19" s="18">
        <v>147.98999000000001</v>
      </c>
      <c r="FL19" s="18">
        <v>126.54</v>
      </c>
      <c r="FM19" s="18">
        <v>144.51</v>
      </c>
      <c r="FN19" s="18">
        <v>138.63</v>
      </c>
      <c r="FO19" s="18">
        <v>130.31998999999999</v>
      </c>
      <c r="FP19" s="18">
        <v>136.79999000000001</v>
      </c>
      <c r="FQ19" s="18">
        <v>120.63</v>
      </c>
      <c r="FR19" s="18">
        <v>118.8</v>
      </c>
      <c r="FS19" s="18">
        <v>174.63</v>
      </c>
      <c r="FT19" s="18">
        <v>166.8</v>
      </c>
      <c r="FU19" s="18">
        <v>144.51</v>
      </c>
      <c r="FV19" s="18">
        <v>148.41</v>
      </c>
      <c r="FW19" s="18">
        <v>186.15</v>
      </c>
      <c r="FX19" s="18">
        <v>128.45999</v>
      </c>
      <c r="FY19" s="18">
        <v>117.450005</v>
      </c>
      <c r="FZ19" s="18">
        <v>116.46</v>
      </c>
      <c r="GA19" s="18">
        <v>61.050002999999997</v>
      </c>
      <c r="GB19" s="18">
        <v>73.47</v>
      </c>
      <c r="GC19" s="18">
        <v>107.01000999999999</v>
      </c>
      <c r="GD19" s="18">
        <v>138.72</v>
      </c>
      <c r="GE19" s="18">
        <v>184.89</v>
      </c>
      <c r="GF19" s="18">
        <v>211.32</v>
      </c>
      <c r="GG19" s="18">
        <v>228.63</v>
      </c>
      <c r="GH19" s="18">
        <v>242.13002</v>
      </c>
      <c r="GI19" s="18">
        <v>154.59</v>
      </c>
      <c r="GJ19" s="18">
        <v>80.28</v>
      </c>
      <c r="GK19" s="18">
        <v>91.74</v>
      </c>
      <c r="GL19" s="18">
        <v>62.04</v>
      </c>
      <c r="GM19" s="18">
        <v>62.129997000000003</v>
      </c>
      <c r="GN19" s="18">
        <v>92.31</v>
      </c>
      <c r="GO19" s="18">
        <v>170.07</v>
      </c>
      <c r="GP19" s="18">
        <v>203.22002000000001</v>
      </c>
      <c r="GQ19" s="18">
        <v>174.72</v>
      </c>
      <c r="GR19" s="18">
        <v>155.72999999999999</v>
      </c>
      <c r="GS19" s="18">
        <v>152.61000000000001</v>
      </c>
      <c r="GT19" s="18">
        <v>224.84998999999999</v>
      </c>
      <c r="GU19" s="18">
        <v>213.54001</v>
      </c>
      <c r="GV19" s="18">
        <v>214.17</v>
      </c>
      <c r="GW19" s="18">
        <v>169.62</v>
      </c>
      <c r="GX19" s="18">
        <v>135.56997999999999</v>
      </c>
      <c r="GY19" s="18">
        <v>98.25</v>
      </c>
      <c r="GZ19" s="18">
        <v>115.29</v>
      </c>
      <c r="HA19" s="18">
        <v>102.299995</v>
      </c>
      <c r="HB19" s="18">
        <v>126.65998999999999</v>
      </c>
      <c r="HC19" s="18">
        <v>142.53</v>
      </c>
      <c r="HD19" s="18">
        <v>126.75</v>
      </c>
      <c r="HE19" s="18">
        <v>118.799995</v>
      </c>
      <c r="HF19" s="18">
        <v>110.13</v>
      </c>
      <c r="HG19" s="18">
        <v>123.14999400000001</v>
      </c>
      <c r="HH19" s="18">
        <v>126.21001</v>
      </c>
      <c r="HI19" s="18">
        <v>152.16</v>
      </c>
      <c r="HJ19" s="18">
        <v>95.01</v>
      </c>
      <c r="HK19" s="18">
        <v>106.08</v>
      </c>
      <c r="HL19" s="18">
        <v>136.88998000000001</v>
      </c>
      <c r="HM19" s="18">
        <v>182.37</v>
      </c>
      <c r="HN19" s="18">
        <v>146.31</v>
      </c>
      <c r="HO19" s="18">
        <v>161.04001</v>
      </c>
      <c r="HP19" s="18">
        <v>162.57002</v>
      </c>
      <c r="HQ19" s="18">
        <v>242.72998000000001</v>
      </c>
      <c r="HR19" s="18">
        <v>199.76999000000001</v>
      </c>
      <c r="HS19" s="18">
        <v>188.54999000000001</v>
      </c>
      <c r="HT19" s="18">
        <v>223.80001999999999</v>
      </c>
      <c r="HU19" s="18">
        <v>386.75995</v>
      </c>
      <c r="HV19" s="18">
        <v>93.299994999999996</v>
      </c>
      <c r="HW19" s="18">
        <v>73.739999999999995</v>
      </c>
      <c r="HX19" s="18">
        <v>69.510000000000005</v>
      </c>
      <c r="HY19" s="18">
        <v>89.159996000000007</v>
      </c>
      <c r="HZ19" s="18">
        <v>100.44</v>
      </c>
      <c r="IA19" s="18">
        <v>112.89</v>
      </c>
      <c r="IB19" s="18">
        <v>139.38</v>
      </c>
      <c r="IC19" s="18">
        <v>114.990005</v>
      </c>
      <c r="ID19" s="18">
        <v>115.35000599999999</v>
      </c>
      <c r="IE19" s="18">
        <v>192.6</v>
      </c>
      <c r="IF19" s="18">
        <v>154.53</v>
      </c>
      <c r="IG19" s="18">
        <v>141.45000999999999</v>
      </c>
      <c r="IH19" s="18">
        <v>131.72999999999999</v>
      </c>
      <c r="II19" s="18">
        <v>165.51</v>
      </c>
      <c r="IJ19" s="18">
        <v>145.70999</v>
      </c>
      <c r="IK19" s="18">
        <v>136.5</v>
      </c>
      <c r="IL19" s="18">
        <v>166.62</v>
      </c>
      <c r="IM19" s="18">
        <v>105.89999400000001</v>
      </c>
      <c r="IN19" s="18">
        <v>96.3</v>
      </c>
      <c r="IO19" s="18">
        <v>132.03</v>
      </c>
      <c r="IP19" s="18">
        <v>87.45</v>
      </c>
      <c r="IQ19" s="18">
        <v>89.55</v>
      </c>
      <c r="IR19" s="18">
        <v>96.66</v>
      </c>
      <c r="IS19" s="18">
        <v>122.61001</v>
      </c>
      <c r="IT19" s="18">
        <v>137.28</v>
      </c>
      <c r="IU19" s="18">
        <v>108.57001</v>
      </c>
      <c r="IV19" s="18">
        <v>93.45</v>
      </c>
      <c r="IW19" s="18">
        <v>73.11</v>
      </c>
      <c r="IX19" s="18">
        <v>82.11</v>
      </c>
      <c r="IY19" s="18">
        <v>97.319990000000004</v>
      </c>
      <c r="IZ19" s="18">
        <v>97.17</v>
      </c>
      <c r="JA19" s="18">
        <v>132.47999999999999</v>
      </c>
      <c r="JB19" s="18">
        <v>99</v>
      </c>
      <c r="JC19" s="18">
        <v>141.54</v>
      </c>
      <c r="JD19" s="18">
        <v>118.049995</v>
      </c>
      <c r="JE19" s="18">
        <v>129.81001000000001</v>
      </c>
      <c r="JF19" s="18">
        <v>148.35</v>
      </c>
      <c r="JG19" s="18">
        <v>147.95999</v>
      </c>
      <c r="JH19" s="18">
        <v>151.88999999999999</v>
      </c>
      <c r="JI19" s="18">
        <v>138.81</v>
      </c>
      <c r="JJ19" s="18">
        <v>81.75</v>
      </c>
      <c r="JK19" s="18">
        <v>63.9</v>
      </c>
      <c r="JL19" s="18">
        <v>96.69</v>
      </c>
      <c r="JM19" s="18">
        <v>124.64999400000001</v>
      </c>
      <c r="JN19" s="18">
        <v>74.729996</v>
      </c>
      <c r="JO19" s="18">
        <v>88.32</v>
      </c>
      <c r="JP19" s="18">
        <v>119.85000599999999</v>
      </c>
      <c r="JQ19" s="18">
        <v>131.69999999999999</v>
      </c>
      <c r="JR19" s="18">
        <v>119.28</v>
      </c>
      <c r="JS19" s="18">
        <v>150.06</v>
      </c>
      <c r="JT19" s="18">
        <v>97.56</v>
      </c>
      <c r="JU19" s="18">
        <v>58.589995999999999</v>
      </c>
      <c r="JV19" s="18">
        <v>118.68001</v>
      </c>
      <c r="JW19" s="18">
        <v>123.119995</v>
      </c>
      <c r="JX19" s="18">
        <v>99.569990000000004</v>
      </c>
      <c r="JY19" s="18">
        <v>134.66999999999999</v>
      </c>
      <c r="JZ19" s="18">
        <v>116.34</v>
      </c>
      <c r="KA19" s="18">
        <v>81.84</v>
      </c>
      <c r="KB19" s="18">
        <v>101.729996</v>
      </c>
      <c r="KC19" s="18">
        <v>86.07</v>
      </c>
      <c r="KD19" s="18">
        <v>109.62</v>
      </c>
      <c r="KE19" s="18">
        <v>123.98999000000001</v>
      </c>
      <c r="KF19" s="18">
        <v>114.63</v>
      </c>
      <c r="KG19" s="18">
        <v>132.03</v>
      </c>
      <c r="KH19" s="18">
        <v>102.299995</v>
      </c>
      <c r="KI19" s="18">
        <v>103.31999</v>
      </c>
      <c r="KJ19" s="18">
        <v>122.700005</v>
      </c>
      <c r="KK19" s="18">
        <v>105.09</v>
      </c>
      <c r="KL19" s="18">
        <v>149.25</v>
      </c>
      <c r="KM19" s="18">
        <v>171.72</v>
      </c>
      <c r="KN19" s="18">
        <v>162.15001000000001</v>
      </c>
      <c r="KO19" s="18">
        <v>119.13</v>
      </c>
      <c r="KP19" s="18">
        <v>118.83</v>
      </c>
      <c r="KQ19" s="18">
        <v>77.729996</v>
      </c>
      <c r="KR19" s="18">
        <v>75.930000000000007</v>
      </c>
      <c r="KS19" s="18">
        <v>86.069990000000004</v>
      </c>
      <c r="KT19" s="18">
        <v>77.280010000000004</v>
      </c>
      <c r="KU19" s="18">
        <v>77.25</v>
      </c>
      <c r="KV19" s="18">
        <v>90.36</v>
      </c>
      <c r="KW19" s="18">
        <v>68.670006000000001</v>
      </c>
      <c r="KX19" s="18">
        <v>106.59</v>
      </c>
      <c r="KY19" s="18">
        <v>129.72</v>
      </c>
      <c r="KZ19" s="18">
        <v>105.71999</v>
      </c>
      <c r="LA19" s="18">
        <v>126.78001</v>
      </c>
      <c r="LB19" s="18">
        <v>95.399994000000007</v>
      </c>
      <c r="LC19" s="18">
        <v>106.770004</v>
      </c>
      <c r="LD19" s="18">
        <v>128.19</v>
      </c>
      <c r="LE19" s="18">
        <v>82.11</v>
      </c>
      <c r="LF19" s="18">
        <v>96.33</v>
      </c>
      <c r="LG19" s="18">
        <v>122.009995</v>
      </c>
      <c r="LH19" s="18">
        <v>110.28001</v>
      </c>
      <c r="LI19" s="18">
        <v>103.65000999999999</v>
      </c>
      <c r="LJ19" s="18">
        <v>86.16</v>
      </c>
      <c r="LK19" s="18">
        <v>104.43001</v>
      </c>
      <c r="LL19" s="18">
        <v>106.31999</v>
      </c>
      <c r="LM19" s="18">
        <v>80.490004999999996</v>
      </c>
      <c r="LN19" s="18">
        <v>132.75</v>
      </c>
      <c r="LO19" s="18">
        <v>118.86001</v>
      </c>
      <c r="LP19" s="18">
        <v>89.520004</v>
      </c>
      <c r="LQ19" s="18">
        <v>112.08</v>
      </c>
      <c r="LR19" s="18">
        <v>107.22</v>
      </c>
      <c r="LS19" s="18">
        <v>91.92</v>
      </c>
      <c r="LT19" s="18">
        <v>123.33</v>
      </c>
      <c r="LU19" s="18">
        <v>106.29</v>
      </c>
      <c r="LV19" s="18">
        <v>88.590010000000007</v>
      </c>
      <c r="LW19" s="18">
        <v>111.18001</v>
      </c>
    </row>
    <row r="20" spans="1:335" x14ac:dyDescent="0.3">
      <c r="A20" s="15">
        <v>2009</v>
      </c>
      <c r="B20" s="18">
        <v>86.069990000000004</v>
      </c>
      <c r="C20" s="18">
        <v>54.359997</v>
      </c>
      <c r="D20" s="18">
        <v>40.65</v>
      </c>
      <c r="E20" s="18">
        <v>59.940002</v>
      </c>
      <c r="F20" s="18">
        <v>57.390003</v>
      </c>
      <c r="G20" s="18">
        <v>82.710009999999997</v>
      </c>
      <c r="H20" s="18">
        <v>52.77</v>
      </c>
      <c r="I20" s="18">
        <v>56.1</v>
      </c>
      <c r="J20" s="18">
        <v>64.680000000000007</v>
      </c>
      <c r="K20" s="18">
        <v>58.709989999999998</v>
      </c>
      <c r="L20" s="18">
        <v>92.429990000000004</v>
      </c>
      <c r="M20" s="18">
        <v>52.71</v>
      </c>
      <c r="N20" s="18">
        <v>58.47</v>
      </c>
      <c r="O20" s="18">
        <v>53.64</v>
      </c>
      <c r="P20" s="18">
        <v>68.37</v>
      </c>
      <c r="Q20" s="18">
        <v>57.06</v>
      </c>
      <c r="R20" s="18">
        <v>57.390003</v>
      </c>
      <c r="S20" s="18">
        <v>58.44</v>
      </c>
      <c r="T20" s="18">
        <v>56.97</v>
      </c>
      <c r="U20" s="18">
        <v>44.339995999999999</v>
      </c>
      <c r="V20" s="18">
        <v>73.89</v>
      </c>
      <c r="W20" s="18">
        <v>75.33</v>
      </c>
      <c r="X20" s="18">
        <v>85.71</v>
      </c>
      <c r="Y20" s="18">
        <v>84.090010000000007</v>
      </c>
      <c r="Z20" s="18">
        <v>72.63</v>
      </c>
      <c r="AA20" s="18">
        <v>69.479996</v>
      </c>
      <c r="AB20" s="18">
        <v>65.37</v>
      </c>
      <c r="AC20" s="18">
        <v>74.040000000000006</v>
      </c>
      <c r="AD20" s="18">
        <v>66.510000000000005</v>
      </c>
      <c r="AE20" s="18">
        <v>64.77</v>
      </c>
      <c r="AF20" s="18">
        <v>58.200004999999997</v>
      </c>
      <c r="AG20" s="18">
        <v>51.06</v>
      </c>
      <c r="AH20" s="18">
        <v>49.529995</v>
      </c>
      <c r="AI20" s="18">
        <v>51.21</v>
      </c>
      <c r="AJ20" s="18">
        <v>48.989998</v>
      </c>
      <c r="AK20" s="18">
        <v>56.340004</v>
      </c>
      <c r="AL20" s="18">
        <v>43.53</v>
      </c>
      <c r="AM20" s="18">
        <v>74.579993999999999</v>
      </c>
      <c r="AN20" s="18">
        <v>84.99</v>
      </c>
      <c r="AO20" s="18">
        <v>52.949997000000003</v>
      </c>
      <c r="AP20" s="18">
        <v>63.869995000000003</v>
      </c>
      <c r="AQ20" s="18">
        <v>97.83</v>
      </c>
      <c r="AR20" s="18">
        <v>78.540000000000006</v>
      </c>
      <c r="AS20" s="18">
        <v>79.950005000000004</v>
      </c>
      <c r="AT20" s="18">
        <v>101.7</v>
      </c>
      <c r="AU20" s="18">
        <v>86.58</v>
      </c>
      <c r="AV20" s="18">
        <v>112.98000999999999</v>
      </c>
      <c r="AW20" s="18">
        <v>92.219989999999996</v>
      </c>
      <c r="AX20" s="18">
        <v>144.45000999999999</v>
      </c>
      <c r="AY20" s="18">
        <v>129.56998999999999</v>
      </c>
      <c r="AZ20" s="18">
        <v>124.56</v>
      </c>
      <c r="BA20" s="18">
        <v>67.53</v>
      </c>
      <c r="BB20" s="18">
        <v>58.649997999999997</v>
      </c>
      <c r="BC20" s="18">
        <v>83.43</v>
      </c>
      <c r="BD20" s="18">
        <v>70.709999999999994</v>
      </c>
      <c r="BE20" s="18">
        <v>85.259995000000004</v>
      </c>
      <c r="BF20" s="18">
        <v>88.799994999999996</v>
      </c>
      <c r="BG20" s="18">
        <v>97.08</v>
      </c>
      <c r="BH20" s="18">
        <v>66.36</v>
      </c>
      <c r="BI20" s="18">
        <v>85.89</v>
      </c>
      <c r="BJ20" s="18">
        <v>69.33</v>
      </c>
      <c r="BK20" s="18">
        <v>67.08</v>
      </c>
      <c r="BL20" s="18">
        <v>116.700005</v>
      </c>
      <c r="BM20" s="18">
        <v>122.39999400000001</v>
      </c>
      <c r="BN20" s="18">
        <v>89.79</v>
      </c>
      <c r="BO20" s="18">
        <v>74.88</v>
      </c>
      <c r="BP20" s="18">
        <v>73.979996</v>
      </c>
      <c r="BQ20" s="18">
        <v>55.410004000000001</v>
      </c>
      <c r="BR20" s="18">
        <v>66.420006000000001</v>
      </c>
      <c r="BS20" s="18">
        <v>68.31</v>
      </c>
      <c r="BT20" s="18">
        <v>47.760002</v>
      </c>
      <c r="BU20" s="18">
        <v>62.429993000000003</v>
      </c>
      <c r="BV20" s="18">
        <v>43.829998000000003</v>
      </c>
      <c r="BW20" s="18">
        <v>67.979996</v>
      </c>
      <c r="BX20" s="18">
        <v>52.890003</v>
      </c>
      <c r="BY20" s="18">
        <v>54.239998</v>
      </c>
      <c r="BZ20" s="18">
        <v>69.840003999999993</v>
      </c>
      <c r="CA20" s="18">
        <v>48.72</v>
      </c>
      <c r="CB20" s="18">
        <v>62.489998</v>
      </c>
      <c r="CC20" s="18">
        <v>79.83</v>
      </c>
      <c r="CD20" s="18">
        <v>74.94</v>
      </c>
      <c r="CE20" s="18">
        <v>57.39</v>
      </c>
      <c r="CF20" s="18">
        <v>96.72</v>
      </c>
      <c r="CG20" s="18">
        <v>102.240005</v>
      </c>
      <c r="CH20" s="18">
        <v>63.239998</v>
      </c>
      <c r="CI20" s="18">
        <v>58.890003</v>
      </c>
      <c r="CJ20" s="18">
        <v>65.069990000000004</v>
      </c>
      <c r="CK20" s="18">
        <v>89.880004999999997</v>
      </c>
      <c r="CL20" s="18">
        <v>93.87</v>
      </c>
      <c r="CM20" s="18">
        <v>138</v>
      </c>
      <c r="CN20" s="18">
        <v>133.16999999999999</v>
      </c>
      <c r="CO20" s="18">
        <v>86.490004999999996</v>
      </c>
      <c r="CP20" s="18">
        <v>88.979996</v>
      </c>
      <c r="CQ20" s="18">
        <v>69.63</v>
      </c>
      <c r="CR20" s="18">
        <v>71.790000000000006</v>
      </c>
      <c r="CS20" s="18">
        <v>72.989999999999995</v>
      </c>
      <c r="CT20" s="18">
        <v>58.08</v>
      </c>
      <c r="CU20" s="18">
        <v>72.479996</v>
      </c>
      <c r="CV20" s="18">
        <v>72.989999999999995</v>
      </c>
      <c r="CW20" s="18">
        <v>75.359989999999996</v>
      </c>
      <c r="CX20" s="18">
        <v>96.179990000000004</v>
      </c>
      <c r="CY20" s="18">
        <v>81.93</v>
      </c>
      <c r="CZ20" s="18">
        <v>81.989990000000006</v>
      </c>
      <c r="DA20" s="18">
        <v>83.819990000000004</v>
      </c>
      <c r="DB20" s="18">
        <v>70.17</v>
      </c>
      <c r="DC20" s="18">
        <v>105.09</v>
      </c>
      <c r="DD20" s="18">
        <v>103.82999</v>
      </c>
      <c r="DE20" s="18">
        <v>102.57001</v>
      </c>
      <c r="DF20" s="18">
        <v>89.67</v>
      </c>
      <c r="DG20" s="18">
        <v>59.129997000000003</v>
      </c>
      <c r="DH20" s="18">
        <v>67.53</v>
      </c>
      <c r="DI20" s="18">
        <v>85.05</v>
      </c>
      <c r="DJ20" s="18">
        <v>60.33</v>
      </c>
      <c r="DK20" s="18">
        <v>82.770004</v>
      </c>
      <c r="DL20" s="18">
        <v>79.05</v>
      </c>
      <c r="DM20" s="18">
        <v>87.81</v>
      </c>
      <c r="DN20" s="18">
        <v>71.16</v>
      </c>
      <c r="DO20" s="18">
        <v>44.79</v>
      </c>
      <c r="DP20" s="18">
        <v>47.52</v>
      </c>
      <c r="DQ20" s="18">
        <v>57.839995999999999</v>
      </c>
      <c r="DR20" s="18">
        <v>70.86</v>
      </c>
      <c r="DS20" s="18">
        <v>58.800007000000001</v>
      </c>
      <c r="DT20" s="18">
        <v>66.299994999999996</v>
      </c>
      <c r="DU20" s="18">
        <v>60.69</v>
      </c>
      <c r="DV20" s="18">
        <v>49.44</v>
      </c>
      <c r="DW20" s="18">
        <v>90.45</v>
      </c>
      <c r="DX20" s="18">
        <v>87.51</v>
      </c>
      <c r="DY20" s="18">
        <v>78.929990000000004</v>
      </c>
      <c r="DZ20" s="18">
        <v>55.14</v>
      </c>
      <c r="EA20" s="18">
        <v>51.9</v>
      </c>
      <c r="EB20" s="18">
        <v>50.609997</v>
      </c>
      <c r="EC20" s="18">
        <v>67.83</v>
      </c>
      <c r="ED20" s="18">
        <v>77.849999999999994</v>
      </c>
      <c r="EE20" s="18">
        <v>70.11</v>
      </c>
      <c r="EF20" s="18">
        <v>67.020004</v>
      </c>
      <c r="EG20" s="18">
        <v>45.63</v>
      </c>
      <c r="EH20" s="18">
        <v>67.979996</v>
      </c>
      <c r="EI20" s="18">
        <v>102</v>
      </c>
      <c r="EJ20" s="18">
        <v>117.39</v>
      </c>
      <c r="EK20" s="18">
        <v>80.760009999999994</v>
      </c>
      <c r="EL20" s="18">
        <v>70.59</v>
      </c>
      <c r="EM20" s="18">
        <v>72.69</v>
      </c>
      <c r="EN20" s="18">
        <v>76.05</v>
      </c>
      <c r="EO20" s="18">
        <v>61.890003</v>
      </c>
      <c r="EP20" s="18">
        <v>62.670006000000001</v>
      </c>
      <c r="EQ20" s="18">
        <v>84.030010000000004</v>
      </c>
      <c r="ER20" s="18">
        <v>73.079993999999999</v>
      </c>
      <c r="ES20" s="18">
        <v>78.510000000000005</v>
      </c>
      <c r="ET20" s="18">
        <v>102</v>
      </c>
      <c r="EU20" s="18">
        <v>92.520004</v>
      </c>
      <c r="EV20" s="18">
        <v>85.829993999999999</v>
      </c>
      <c r="EW20" s="18">
        <v>85.229996</v>
      </c>
      <c r="EX20" s="18">
        <v>95.1</v>
      </c>
      <c r="EY20" s="18">
        <v>92.22</v>
      </c>
      <c r="EZ20" s="18">
        <v>117.3</v>
      </c>
      <c r="FA20" s="18">
        <v>113.19</v>
      </c>
      <c r="FB20" s="18">
        <v>129.29999000000001</v>
      </c>
      <c r="FC20" s="18">
        <v>77.579993999999999</v>
      </c>
      <c r="FD20" s="18">
        <v>67.229996</v>
      </c>
      <c r="FE20" s="18">
        <v>58.44</v>
      </c>
      <c r="FF20" s="18">
        <v>76.739999999999995</v>
      </c>
      <c r="FG20" s="18">
        <v>86.100005999999993</v>
      </c>
      <c r="FH20" s="18">
        <v>57.990004999999996</v>
      </c>
      <c r="FI20" s="18">
        <v>64.8</v>
      </c>
      <c r="FJ20" s="18">
        <v>65.64</v>
      </c>
      <c r="FK20" s="18">
        <v>44.100002000000003</v>
      </c>
      <c r="FL20" s="18">
        <v>66.510000000000005</v>
      </c>
      <c r="FM20" s="18">
        <v>75.959999999999994</v>
      </c>
      <c r="FN20" s="18">
        <v>102.240005</v>
      </c>
      <c r="FO20" s="18">
        <v>87.030010000000004</v>
      </c>
      <c r="FP20" s="18">
        <v>76.020004</v>
      </c>
      <c r="FQ20" s="18">
        <v>70.14</v>
      </c>
      <c r="FR20" s="18">
        <v>73.14</v>
      </c>
      <c r="FS20" s="18">
        <v>96.09</v>
      </c>
      <c r="FT20" s="18">
        <v>69.119995000000003</v>
      </c>
      <c r="FU20" s="18">
        <v>63.839995999999999</v>
      </c>
      <c r="FV20" s="18">
        <v>88.53</v>
      </c>
      <c r="FW20" s="18">
        <v>100.11</v>
      </c>
      <c r="FX20" s="18">
        <v>101.21999</v>
      </c>
      <c r="FY20" s="18">
        <v>86.85</v>
      </c>
      <c r="FZ20" s="18">
        <v>74.729996</v>
      </c>
      <c r="GA20" s="18">
        <v>70.2</v>
      </c>
      <c r="GB20" s="18">
        <v>61.53</v>
      </c>
      <c r="GC20" s="18">
        <v>41.31</v>
      </c>
      <c r="GD20" s="18">
        <v>40.409999999999997</v>
      </c>
      <c r="GE20" s="18">
        <v>59.910004000000001</v>
      </c>
      <c r="GF20" s="18">
        <v>101.28</v>
      </c>
      <c r="GG20" s="18">
        <v>102.75</v>
      </c>
      <c r="GH20" s="18">
        <v>77.399994000000007</v>
      </c>
      <c r="GI20" s="18">
        <v>54.6</v>
      </c>
      <c r="GJ20" s="18">
        <v>55.380004999999997</v>
      </c>
      <c r="GK20" s="18">
        <v>59.22</v>
      </c>
      <c r="GL20" s="18">
        <v>88.170006000000001</v>
      </c>
      <c r="GM20" s="18">
        <v>69.69</v>
      </c>
      <c r="GN20" s="18">
        <v>92.97</v>
      </c>
      <c r="GO20" s="18">
        <v>86.369995000000003</v>
      </c>
      <c r="GP20" s="18">
        <v>95.520004</v>
      </c>
      <c r="GQ20" s="18">
        <v>122.10000599999999</v>
      </c>
      <c r="GR20" s="18">
        <v>125.37</v>
      </c>
      <c r="GS20" s="18">
        <v>141.95999</v>
      </c>
      <c r="GT20" s="18">
        <v>73.62</v>
      </c>
      <c r="GU20" s="18">
        <v>88.47</v>
      </c>
      <c r="GV20" s="18">
        <v>93.63</v>
      </c>
      <c r="GW20" s="18">
        <v>91.56</v>
      </c>
      <c r="GX20" s="18">
        <v>90.39</v>
      </c>
      <c r="GY20" s="18">
        <v>77.909996000000007</v>
      </c>
      <c r="GZ20" s="18">
        <v>83.369995000000003</v>
      </c>
      <c r="HA20" s="18">
        <v>69.75</v>
      </c>
      <c r="HB20" s="18">
        <v>50.43</v>
      </c>
      <c r="HC20" s="18">
        <v>62.760002</v>
      </c>
      <c r="HD20" s="18">
        <v>74.399994000000007</v>
      </c>
      <c r="HE20" s="18">
        <v>58.229996</v>
      </c>
      <c r="HF20" s="18">
        <v>97.469989999999996</v>
      </c>
      <c r="HG20" s="18">
        <v>85.26</v>
      </c>
      <c r="HH20" s="18">
        <v>131.31</v>
      </c>
      <c r="HI20" s="18">
        <v>107.15998999999999</v>
      </c>
      <c r="HJ20" s="18">
        <v>103.11</v>
      </c>
      <c r="HK20" s="18">
        <v>121.17001</v>
      </c>
      <c r="HL20" s="18">
        <v>89.43</v>
      </c>
      <c r="HM20" s="18">
        <v>110.85000599999999</v>
      </c>
      <c r="HN20" s="18">
        <v>104.729996</v>
      </c>
      <c r="HO20" s="18">
        <v>83.430009999999996</v>
      </c>
      <c r="HP20" s="18">
        <v>73.770004</v>
      </c>
      <c r="HQ20" s="18">
        <v>96.570009999999996</v>
      </c>
      <c r="HR20" s="18">
        <v>87.090003999999993</v>
      </c>
      <c r="HS20" s="18">
        <v>87.42</v>
      </c>
      <c r="HT20" s="18">
        <v>78.45</v>
      </c>
      <c r="HU20" s="18">
        <v>125.88</v>
      </c>
      <c r="HV20" s="18">
        <v>118.59</v>
      </c>
      <c r="HW20" s="18">
        <v>87.99</v>
      </c>
      <c r="HX20" s="18">
        <v>78.81</v>
      </c>
      <c r="HY20" s="18">
        <v>72.06</v>
      </c>
      <c r="HZ20" s="18">
        <v>37.800002999999997</v>
      </c>
      <c r="IA20" s="18">
        <v>39.119999999999997</v>
      </c>
      <c r="IB20" s="18">
        <v>85.56</v>
      </c>
      <c r="IC20" s="18">
        <v>142.41</v>
      </c>
      <c r="ID20" s="18">
        <v>81.209990000000005</v>
      </c>
      <c r="IE20" s="18">
        <v>48.090004</v>
      </c>
      <c r="IF20" s="18">
        <v>66.39</v>
      </c>
      <c r="IG20" s="18">
        <v>100.740005</v>
      </c>
      <c r="IH20" s="18">
        <v>127.13999</v>
      </c>
      <c r="II20" s="18">
        <v>61.440002</v>
      </c>
      <c r="IJ20" s="18">
        <v>78.209999999999994</v>
      </c>
      <c r="IK20" s="18">
        <v>83.43</v>
      </c>
      <c r="IL20" s="18">
        <v>73.41</v>
      </c>
      <c r="IM20" s="18">
        <v>59.85</v>
      </c>
      <c r="IN20" s="18">
        <v>91.32</v>
      </c>
      <c r="IO20" s="18">
        <v>68.22</v>
      </c>
      <c r="IP20" s="18">
        <v>80.94</v>
      </c>
      <c r="IQ20" s="18">
        <v>99.54</v>
      </c>
      <c r="IR20" s="18">
        <v>76.83</v>
      </c>
      <c r="IS20" s="18">
        <v>89.7</v>
      </c>
      <c r="IT20" s="18">
        <v>138.20999</v>
      </c>
      <c r="IU20" s="18">
        <v>138.44999999999999</v>
      </c>
      <c r="IV20" s="18">
        <v>124.95</v>
      </c>
      <c r="IW20" s="18">
        <v>117.03001</v>
      </c>
      <c r="IX20" s="18">
        <v>103.29</v>
      </c>
      <c r="IY20" s="18">
        <v>84.510009999999994</v>
      </c>
      <c r="IZ20" s="18">
        <v>60.629997000000003</v>
      </c>
      <c r="JA20" s="18">
        <v>57.72</v>
      </c>
      <c r="JB20" s="18">
        <v>65.399994000000007</v>
      </c>
      <c r="JC20" s="18">
        <v>55.02</v>
      </c>
      <c r="JD20" s="18">
        <v>78.78</v>
      </c>
      <c r="JE20" s="18">
        <v>60.299995000000003</v>
      </c>
      <c r="JF20" s="18">
        <v>64.23</v>
      </c>
      <c r="JG20" s="18">
        <v>54.27</v>
      </c>
      <c r="JH20" s="18">
        <v>70.709999999999994</v>
      </c>
      <c r="JI20" s="18">
        <v>46.98</v>
      </c>
      <c r="JJ20" s="18">
        <v>128.43</v>
      </c>
      <c r="JK20" s="18">
        <v>124.740005</v>
      </c>
      <c r="JL20" s="18">
        <v>93.270004</v>
      </c>
      <c r="JM20" s="18">
        <v>84.149994000000007</v>
      </c>
      <c r="JN20" s="18">
        <v>50.73</v>
      </c>
      <c r="JO20" s="18">
        <v>57</v>
      </c>
      <c r="JP20" s="18">
        <v>44.43</v>
      </c>
      <c r="JQ20" s="18">
        <v>65.25</v>
      </c>
      <c r="JR20" s="18">
        <v>101.21999</v>
      </c>
      <c r="JS20" s="18">
        <v>94.770004</v>
      </c>
      <c r="JT20" s="18">
        <v>71.670006000000001</v>
      </c>
      <c r="JU20" s="18">
        <v>62.699997000000003</v>
      </c>
      <c r="JV20" s="18">
        <v>72.479996</v>
      </c>
      <c r="JW20" s="18">
        <v>114.60000599999999</v>
      </c>
      <c r="JX20" s="18">
        <v>103.8</v>
      </c>
      <c r="JY20" s="18">
        <v>103.47</v>
      </c>
      <c r="JZ20" s="18">
        <v>135.45000999999999</v>
      </c>
      <c r="KA20" s="18">
        <v>113.21999</v>
      </c>
      <c r="KB20" s="18">
        <v>92.549994999999996</v>
      </c>
      <c r="KC20" s="18">
        <v>60.450004999999997</v>
      </c>
      <c r="KD20" s="18">
        <v>66.930000000000007</v>
      </c>
      <c r="KE20" s="18">
        <v>58.98</v>
      </c>
      <c r="KF20" s="18">
        <v>75.659996000000007</v>
      </c>
      <c r="KG20" s="18">
        <v>50.28</v>
      </c>
      <c r="KH20" s="18">
        <v>56.640003</v>
      </c>
      <c r="KI20" s="18">
        <v>81.420006000000001</v>
      </c>
      <c r="KJ20" s="18">
        <v>75.81</v>
      </c>
      <c r="KK20" s="18">
        <v>53.73</v>
      </c>
      <c r="KL20" s="18">
        <v>68.819999999999993</v>
      </c>
      <c r="KM20" s="18">
        <v>103.29</v>
      </c>
      <c r="KN20" s="18">
        <v>34.260002</v>
      </c>
      <c r="KO20" s="18">
        <v>90.72</v>
      </c>
      <c r="KP20" s="18">
        <v>70.5</v>
      </c>
      <c r="KQ20" s="18">
        <v>66.03</v>
      </c>
      <c r="KR20" s="18">
        <v>35.1</v>
      </c>
      <c r="KS20" s="18">
        <v>43.11</v>
      </c>
      <c r="KT20" s="18">
        <v>44.13</v>
      </c>
      <c r="KU20" s="18">
        <v>51.03</v>
      </c>
      <c r="KV20" s="18">
        <v>79.319999999999993</v>
      </c>
      <c r="KW20" s="18">
        <v>144.84001000000001</v>
      </c>
      <c r="KX20" s="18">
        <v>139.47</v>
      </c>
      <c r="KY20" s="18">
        <v>125.19001</v>
      </c>
      <c r="KZ20" s="18">
        <v>111.66</v>
      </c>
      <c r="LA20" s="18">
        <v>130.17000999999999</v>
      </c>
      <c r="LB20" s="18">
        <v>85.47</v>
      </c>
      <c r="LC20" s="18">
        <v>108.42</v>
      </c>
      <c r="LD20" s="18">
        <v>86.34</v>
      </c>
      <c r="LE20" s="18">
        <v>76.770004</v>
      </c>
      <c r="LF20" s="18">
        <v>59.22</v>
      </c>
      <c r="LG20" s="18">
        <v>82.259995000000004</v>
      </c>
      <c r="LH20" s="18">
        <v>66.479996</v>
      </c>
      <c r="LI20" s="18">
        <v>66.3</v>
      </c>
      <c r="LJ20" s="18">
        <v>80.7</v>
      </c>
      <c r="LK20" s="18">
        <v>52.199997000000003</v>
      </c>
      <c r="LL20" s="18">
        <v>32.130000000000003</v>
      </c>
      <c r="LM20" s="18">
        <v>83.729996</v>
      </c>
      <c r="LN20" s="18">
        <v>117.06</v>
      </c>
      <c r="LO20" s="18">
        <v>113.67001</v>
      </c>
      <c r="LP20" s="18">
        <v>119.79</v>
      </c>
      <c r="LQ20" s="18">
        <v>120.33</v>
      </c>
      <c r="LR20" s="18">
        <v>114.89999400000001</v>
      </c>
      <c r="LS20" s="18">
        <v>90.899994000000007</v>
      </c>
      <c r="LT20" s="18">
        <v>77.760000000000005</v>
      </c>
      <c r="LU20" s="18">
        <v>74.97</v>
      </c>
      <c r="LV20" s="18">
        <v>204.26999000000001</v>
      </c>
      <c r="LW20" s="18">
        <v>164.72998000000001</v>
      </c>
    </row>
    <row r="21" spans="1:335" x14ac:dyDescent="0.3">
      <c r="A21" s="15">
        <v>2010</v>
      </c>
      <c r="B21" s="18">
        <v>102.06</v>
      </c>
      <c r="C21" s="18">
        <v>87.93</v>
      </c>
      <c r="D21" s="18">
        <v>84.84</v>
      </c>
      <c r="E21" s="18">
        <v>96.270004</v>
      </c>
      <c r="F21" s="18">
        <v>78.36</v>
      </c>
      <c r="G21" s="18">
        <v>74.58</v>
      </c>
      <c r="H21" s="18">
        <v>73.739999999999995</v>
      </c>
      <c r="I21" s="18">
        <v>79.2</v>
      </c>
      <c r="J21" s="18">
        <v>96.87</v>
      </c>
      <c r="K21" s="18">
        <v>61.47</v>
      </c>
      <c r="L21" s="18">
        <v>64.409996000000007</v>
      </c>
      <c r="M21" s="18">
        <v>59.25</v>
      </c>
      <c r="N21" s="18">
        <v>84.659996000000007</v>
      </c>
      <c r="O21" s="18">
        <v>85.53</v>
      </c>
      <c r="P21" s="18">
        <v>84.45</v>
      </c>
      <c r="Q21" s="18">
        <v>80.850005999999993</v>
      </c>
      <c r="R21" s="18">
        <v>89.489990000000006</v>
      </c>
      <c r="S21" s="18">
        <v>116.28</v>
      </c>
      <c r="T21" s="18">
        <v>105.81</v>
      </c>
      <c r="U21" s="18">
        <v>95.52</v>
      </c>
      <c r="V21" s="18">
        <v>129.99</v>
      </c>
      <c r="W21" s="18">
        <v>126.29998999999999</v>
      </c>
      <c r="X21" s="18">
        <v>157.16999999999999</v>
      </c>
      <c r="Y21" s="18">
        <v>145.44</v>
      </c>
      <c r="Z21" s="18">
        <v>141.63</v>
      </c>
      <c r="AA21" s="18">
        <v>87.33</v>
      </c>
      <c r="AB21" s="18">
        <v>95.850005999999993</v>
      </c>
      <c r="AC21" s="18">
        <v>82.53</v>
      </c>
      <c r="AD21" s="18">
        <v>91.5</v>
      </c>
      <c r="AE21" s="18">
        <v>66.03</v>
      </c>
      <c r="AF21" s="18">
        <v>58.410004000000001</v>
      </c>
      <c r="AG21" s="18">
        <v>51.089995999999999</v>
      </c>
      <c r="AH21" s="18">
        <v>75.930000000000007</v>
      </c>
      <c r="AI21" s="18">
        <v>69.3</v>
      </c>
      <c r="AJ21" s="18">
        <v>72.78</v>
      </c>
      <c r="AK21" s="18">
        <v>84.9</v>
      </c>
      <c r="AL21" s="18">
        <v>92.97</v>
      </c>
      <c r="AM21" s="18">
        <v>112.23000999999999</v>
      </c>
      <c r="AN21" s="18">
        <v>108</v>
      </c>
      <c r="AO21" s="18">
        <v>90.659996000000007</v>
      </c>
      <c r="AP21" s="18">
        <v>85.229996</v>
      </c>
      <c r="AQ21" s="18">
        <v>138.99</v>
      </c>
      <c r="AR21" s="18">
        <v>114.96</v>
      </c>
      <c r="AS21" s="18">
        <v>116.40000999999999</v>
      </c>
      <c r="AT21" s="18">
        <v>170.01000999999999</v>
      </c>
      <c r="AU21" s="18">
        <v>163.5</v>
      </c>
      <c r="AV21" s="18">
        <v>126.14999400000001</v>
      </c>
      <c r="AW21" s="18">
        <v>115.62</v>
      </c>
      <c r="AX21" s="18">
        <v>269.72998000000001</v>
      </c>
      <c r="AY21" s="18">
        <v>260.88</v>
      </c>
      <c r="AZ21" s="18">
        <v>285.87</v>
      </c>
      <c r="BA21" s="18">
        <v>123.39</v>
      </c>
      <c r="BB21" s="18">
        <v>129.51</v>
      </c>
      <c r="BC21" s="18">
        <v>139.26000999999999</v>
      </c>
      <c r="BD21" s="18">
        <v>187.02</v>
      </c>
      <c r="BE21" s="18">
        <v>163.86001999999999</v>
      </c>
      <c r="BF21" s="18">
        <v>117.18001</v>
      </c>
      <c r="BG21" s="18">
        <v>158.25</v>
      </c>
      <c r="BH21" s="18">
        <v>131.63999999999999</v>
      </c>
      <c r="BI21" s="18">
        <v>93.69</v>
      </c>
      <c r="BJ21" s="18">
        <v>177.72</v>
      </c>
      <c r="BK21" s="18">
        <v>130.68</v>
      </c>
      <c r="BL21" s="18">
        <v>114.78</v>
      </c>
      <c r="BM21" s="18">
        <v>134.88</v>
      </c>
      <c r="BN21" s="18">
        <v>135.51</v>
      </c>
      <c r="BO21" s="18">
        <v>114.42</v>
      </c>
      <c r="BP21" s="18">
        <v>69.539990000000003</v>
      </c>
      <c r="BQ21" s="18">
        <v>86.789990000000003</v>
      </c>
      <c r="BR21" s="18">
        <v>94.350005999999993</v>
      </c>
      <c r="BS21" s="18">
        <v>94.05</v>
      </c>
      <c r="BT21" s="18">
        <v>87.72</v>
      </c>
      <c r="BU21" s="18">
        <v>122.19</v>
      </c>
      <c r="BV21" s="18">
        <v>87.930009999999996</v>
      </c>
      <c r="BW21" s="18">
        <v>110.31</v>
      </c>
      <c r="BX21" s="18">
        <v>112.71001</v>
      </c>
      <c r="BY21" s="18">
        <v>104.520004</v>
      </c>
      <c r="BZ21" s="18">
        <v>99.239990000000006</v>
      </c>
      <c r="CA21" s="18">
        <v>101.700005</v>
      </c>
      <c r="CB21" s="18">
        <v>86.85</v>
      </c>
      <c r="CC21" s="18">
        <v>93.51</v>
      </c>
      <c r="CD21" s="18">
        <v>110.729996</v>
      </c>
      <c r="CE21" s="18">
        <v>105.75</v>
      </c>
      <c r="CF21" s="18">
        <v>90.93</v>
      </c>
      <c r="CG21" s="18">
        <v>106.86001</v>
      </c>
      <c r="CH21" s="18">
        <v>86.25</v>
      </c>
      <c r="CI21" s="18">
        <v>92.519990000000007</v>
      </c>
      <c r="CJ21" s="18">
        <v>115.92</v>
      </c>
      <c r="CK21" s="18">
        <v>178.02</v>
      </c>
      <c r="CL21" s="18">
        <v>233.09998999999999</v>
      </c>
      <c r="CM21" s="18">
        <v>221.70000999999999</v>
      </c>
      <c r="CN21" s="18">
        <v>222.59998999999999</v>
      </c>
      <c r="CO21" s="18">
        <v>267.90001999999998</v>
      </c>
      <c r="CP21" s="18">
        <v>259.86002000000002</v>
      </c>
      <c r="CQ21" s="18">
        <v>117.23999000000001</v>
      </c>
      <c r="CR21" s="18">
        <v>123.84001000000001</v>
      </c>
      <c r="CS21" s="18">
        <v>151.97999999999999</v>
      </c>
      <c r="CT21" s="18">
        <v>143.43</v>
      </c>
      <c r="CU21" s="18">
        <v>103.08</v>
      </c>
      <c r="CV21" s="18">
        <v>124.2</v>
      </c>
      <c r="CW21" s="18">
        <v>137.72999999999999</v>
      </c>
      <c r="CX21" s="18">
        <v>90.54</v>
      </c>
      <c r="CY21" s="18">
        <v>125.31</v>
      </c>
      <c r="CZ21" s="18">
        <v>138.32999000000001</v>
      </c>
      <c r="DA21" s="18">
        <v>107.31</v>
      </c>
      <c r="DB21" s="18">
        <v>107.37</v>
      </c>
      <c r="DC21" s="18">
        <v>108.84</v>
      </c>
      <c r="DD21" s="18">
        <v>111.56999</v>
      </c>
      <c r="DE21" s="18">
        <v>121.92</v>
      </c>
      <c r="DF21" s="18">
        <v>116.09999000000001</v>
      </c>
      <c r="DG21" s="18">
        <v>77.34</v>
      </c>
      <c r="DH21" s="18">
        <v>82.14</v>
      </c>
      <c r="DI21" s="18">
        <v>119.700005</v>
      </c>
      <c r="DJ21" s="18">
        <v>88.350005999999993</v>
      </c>
      <c r="DK21" s="18">
        <v>66.060005000000004</v>
      </c>
      <c r="DL21" s="18">
        <v>70.260000000000005</v>
      </c>
      <c r="DM21" s="18">
        <v>74.729996</v>
      </c>
      <c r="DN21" s="18">
        <v>86.399994000000007</v>
      </c>
      <c r="DO21" s="18">
        <v>113.25</v>
      </c>
      <c r="DP21" s="18">
        <v>113.66998</v>
      </c>
      <c r="DQ21" s="18">
        <v>110.01000999999999</v>
      </c>
      <c r="DR21" s="18">
        <v>111.57001</v>
      </c>
      <c r="DS21" s="18">
        <v>106.64999</v>
      </c>
      <c r="DT21" s="18">
        <v>115.5</v>
      </c>
      <c r="DU21" s="18">
        <v>124.56</v>
      </c>
      <c r="DV21" s="18">
        <v>128.07</v>
      </c>
      <c r="DW21" s="18">
        <v>112.979996</v>
      </c>
      <c r="DX21" s="18">
        <v>108.89999400000001</v>
      </c>
      <c r="DY21" s="18">
        <v>89.759995000000004</v>
      </c>
      <c r="DZ21" s="18">
        <v>92.67</v>
      </c>
      <c r="EA21" s="18">
        <v>122.10000599999999</v>
      </c>
      <c r="EB21" s="18">
        <v>144.69</v>
      </c>
      <c r="EC21" s="18">
        <v>173.67000999999999</v>
      </c>
      <c r="ED21" s="18">
        <v>148.68</v>
      </c>
      <c r="EE21" s="18">
        <v>196.47</v>
      </c>
      <c r="EF21" s="18">
        <v>290.22003000000001</v>
      </c>
      <c r="EG21" s="18">
        <v>150.54001</v>
      </c>
      <c r="EH21" s="18">
        <v>266.43002000000001</v>
      </c>
      <c r="EI21" s="18">
        <v>275.66998000000001</v>
      </c>
      <c r="EJ21" s="18">
        <v>260.09998000000002</v>
      </c>
      <c r="EK21" s="18">
        <v>254.01000999999999</v>
      </c>
      <c r="EL21" s="18">
        <v>276.47998000000001</v>
      </c>
      <c r="EM21" s="18">
        <v>141.87</v>
      </c>
      <c r="EN21" s="18">
        <v>149.04001</v>
      </c>
      <c r="EO21" s="18">
        <v>140.66999999999999</v>
      </c>
      <c r="EP21" s="18">
        <v>93.570009999999996</v>
      </c>
      <c r="EQ21" s="18">
        <v>107.04</v>
      </c>
      <c r="ER21" s="18">
        <v>109.82999</v>
      </c>
      <c r="ES21" s="18">
        <v>97.5</v>
      </c>
      <c r="ET21" s="18">
        <v>97.889989999999997</v>
      </c>
      <c r="EU21" s="18">
        <v>170.07</v>
      </c>
      <c r="EV21" s="18">
        <v>93.72</v>
      </c>
      <c r="EW21" s="18">
        <v>111.17999</v>
      </c>
      <c r="EX21" s="18">
        <v>109.38</v>
      </c>
      <c r="EY21" s="18">
        <v>107.84999000000001</v>
      </c>
      <c r="EZ21" s="18">
        <v>99.96</v>
      </c>
      <c r="FA21" s="18">
        <v>92.97</v>
      </c>
      <c r="FB21" s="18">
        <v>92.909996000000007</v>
      </c>
      <c r="FC21" s="18">
        <v>76.680000000000007</v>
      </c>
      <c r="FD21" s="18">
        <v>83.22</v>
      </c>
      <c r="FE21" s="18">
        <v>128.04</v>
      </c>
      <c r="FF21" s="18">
        <v>79.86</v>
      </c>
      <c r="FG21" s="18">
        <v>73.47</v>
      </c>
      <c r="FH21" s="18">
        <v>72.930000000000007</v>
      </c>
      <c r="FI21" s="18">
        <v>78.12</v>
      </c>
      <c r="FJ21" s="18">
        <v>76.38</v>
      </c>
      <c r="FK21" s="18">
        <v>115.92</v>
      </c>
      <c r="FL21" s="18">
        <v>122.07001</v>
      </c>
      <c r="FM21" s="18">
        <v>121.08</v>
      </c>
      <c r="FN21" s="18">
        <v>112.01999000000001</v>
      </c>
      <c r="FO21" s="18">
        <v>133.97998000000001</v>
      </c>
      <c r="FP21" s="18">
        <v>110.55</v>
      </c>
      <c r="FQ21" s="18">
        <v>136.79999000000001</v>
      </c>
      <c r="FR21" s="18">
        <v>114.33</v>
      </c>
      <c r="FS21" s="18">
        <v>143.24997999999999</v>
      </c>
      <c r="FT21" s="18">
        <v>139.19999999999999</v>
      </c>
      <c r="FU21" s="18">
        <v>93.66</v>
      </c>
      <c r="FV21" s="18">
        <v>100.56</v>
      </c>
      <c r="FW21" s="18">
        <v>137.40001000000001</v>
      </c>
      <c r="FX21" s="18">
        <v>151.77000000000001</v>
      </c>
      <c r="FY21" s="18">
        <v>173.97</v>
      </c>
      <c r="FZ21" s="18">
        <v>190.86001999999999</v>
      </c>
      <c r="GA21" s="18">
        <v>184.02</v>
      </c>
      <c r="GB21" s="18">
        <v>227.60999000000001</v>
      </c>
      <c r="GC21" s="18">
        <v>279.71996999999999</v>
      </c>
      <c r="GD21" s="18">
        <v>292.26</v>
      </c>
      <c r="GE21" s="18">
        <v>222.75</v>
      </c>
      <c r="GF21" s="18">
        <v>245.76</v>
      </c>
      <c r="GG21" s="18">
        <v>280.59003000000001</v>
      </c>
      <c r="GH21" s="18">
        <v>257.58001999999999</v>
      </c>
      <c r="GI21" s="18">
        <v>260.96996999999999</v>
      </c>
      <c r="GJ21" s="18">
        <v>160.40998999999999</v>
      </c>
      <c r="GK21" s="18">
        <v>166.47</v>
      </c>
      <c r="GL21" s="18">
        <v>224.58</v>
      </c>
      <c r="GM21" s="18">
        <v>225.75</v>
      </c>
      <c r="GN21" s="18">
        <v>206.16</v>
      </c>
      <c r="GO21" s="18">
        <v>281.31</v>
      </c>
      <c r="GP21" s="18">
        <v>231.15001000000001</v>
      </c>
      <c r="GQ21" s="18">
        <v>118.44</v>
      </c>
      <c r="GR21" s="18">
        <v>99.66</v>
      </c>
      <c r="GS21" s="18">
        <v>84.600005999999993</v>
      </c>
      <c r="GT21" s="18">
        <v>103.200005</v>
      </c>
      <c r="GU21" s="18">
        <v>89.25</v>
      </c>
      <c r="GV21" s="18">
        <v>76.05</v>
      </c>
      <c r="GW21" s="18">
        <v>94.11</v>
      </c>
      <c r="GX21" s="18">
        <v>79.290000000000006</v>
      </c>
      <c r="GY21" s="18">
        <v>71.64</v>
      </c>
      <c r="GZ21" s="18">
        <v>86.520004</v>
      </c>
      <c r="HA21" s="18">
        <v>73.859989999999996</v>
      </c>
      <c r="HB21" s="18">
        <v>81.93</v>
      </c>
      <c r="HC21" s="18">
        <v>99.81</v>
      </c>
      <c r="HD21" s="18">
        <v>71.729996</v>
      </c>
      <c r="HE21" s="18">
        <v>93.42</v>
      </c>
      <c r="HF21" s="18">
        <v>97.739990000000006</v>
      </c>
      <c r="HG21" s="18">
        <v>112.68001</v>
      </c>
      <c r="HH21" s="18">
        <v>93.659989999999993</v>
      </c>
      <c r="HI21" s="18">
        <v>94.590003999999993</v>
      </c>
      <c r="HJ21" s="18">
        <v>105.63</v>
      </c>
      <c r="HK21" s="18">
        <v>121.35000599999999</v>
      </c>
      <c r="HL21" s="18">
        <v>116.16</v>
      </c>
      <c r="HM21" s="18">
        <v>133.11000000000001</v>
      </c>
      <c r="HN21" s="18">
        <v>117.450005</v>
      </c>
      <c r="HO21" s="18">
        <v>112.47</v>
      </c>
      <c r="HP21" s="18">
        <v>96.510009999999994</v>
      </c>
      <c r="HQ21" s="18">
        <v>118.89</v>
      </c>
      <c r="HR21" s="18">
        <v>127.5</v>
      </c>
      <c r="HS21" s="18">
        <v>114.15000999999999</v>
      </c>
      <c r="HT21" s="18">
        <v>150.23999000000001</v>
      </c>
      <c r="HU21" s="18">
        <v>150.35999000000001</v>
      </c>
      <c r="HV21" s="18">
        <v>265.02</v>
      </c>
      <c r="HW21" s="18">
        <v>186.23999000000001</v>
      </c>
      <c r="HX21" s="18">
        <v>222.15001000000001</v>
      </c>
      <c r="HY21" s="18">
        <v>218.04001</v>
      </c>
      <c r="HZ21" s="18">
        <v>255.54001</v>
      </c>
      <c r="IA21" s="18">
        <v>179.97</v>
      </c>
      <c r="IB21" s="18">
        <v>226.56001000000001</v>
      </c>
      <c r="IC21" s="18">
        <v>190.11001999999999</v>
      </c>
      <c r="ID21" s="18">
        <v>182.37</v>
      </c>
      <c r="IE21" s="18">
        <v>236.16003000000001</v>
      </c>
      <c r="IF21" s="18">
        <v>170.22</v>
      </c>
      <c r="IG21" s="18">
        <v>111.56999</v>
      </c>
      <c r="IH21" s="18">
        <v>165.84001000000001</v>
      </c>
      <c r="II21" s="18">
        <v>75.63</v>
      </c>
      <c r="IJ21" s="18">
        <v>89.549994999999996</v>
      </c>
      <c r="IK21" s="18">
        <v>151.47</v>
      </c>
      <c r="IL21" s="18">
        <v>117.56999</v>
      </c>
      <c r="IM21" s="18">
        <v>81.45</v>
      </c>
      <c r="IN21" s="18">
        <v>77.040000000000006</v>
      </c>
      <c r="IO21" s="18">
        <v>118.89</v>
      </c>
      <c r="IP21" s="18">
        <v>81.869995000000003</v>
      </c>
      <c r="IQ21" s="18">
        <v>83.16</v>
      </c>
      <c r="IR21" s="18">
        <v>170.97</v>
      </c>
      <c r="IS21" s="18">
        <v>153.03</v>
      </c>
      <c r="IT21" s="18">
        <v>150.38999999999999</v>
      </c>
      <c r="IU21" s="18">
        <v>106.46999</v>
      </c>
      <c r="IV21" s="18">
        <v>100.14</v>
      </c>
      <c r="IW21" s="18">
        <v>64.739999999999995</v>
      </c>
      <c r="IX21" s="18">
        <v>81.81</v>
      </c>
      <c r="IY21" s="18">
        <v>99.12</v>
      </c>
      <c r="IZ21" s="18">
        <v>118.62</v>
      </c>
      <c r="JA21" s="18">
        <v>123.54</v>
      </c>
      <c r="JB21" s="18">
        <v>139.77000000000001</v>
      </c>
      <c r="JC21" s="18">
        <v>147.41999999999999</v>
      </c>
      <c r="JD21" s="18">
        <v>79.62</v>
      </c>
      <c r="JE21" s="18">
        <v>70.560005000000004</v>
      </c>
      <c r="JF21" s="18">
        <v>63.869995000000003</v>
      </c>
      <c r="JG21" s="18">
        <v>71.159996000000007</v>
      </c>
      <c r="JH21" s="18">
        <v>102.06</v>
      </c>
      <c r="JI21" s="18">
        <v>73.53</v>
      </c>
      <c r="JJ21" s="18">
        <v>313.13997999999998</v>
      </c>
      <c r="JK21" s="18">
        <v>331.13997999999998</v>
      </c>
      <c r="JL21" s="18">
        <v>266.33999999999997</v>
      </c>
      <c r="JM21" s="18">
        <v>194.84998999999999</v>
      </c>
      <c r="JN21" s="18">
        <v>143.40001000000001</v>
      </c>
      <c r="JO21" s="18">
        <v>164.1</v>
      </c>
      <c r="JP21" s="18">
        <v>178.08</v>
      </c>
      <c r="JQ21" s="18">
        <v>169.92</v>
      </c>
      <c r="JR21" s="18">
        <v>173.37</v>
      </c>
      <c r="JS21" s="18">
        <v>112.17</v>
      </c>
      <c r="JT21" s="18">
        <v>145.73999000000001</v>
      </c>
      <c r="JU21" s="18">
        <v>129.15</v>
      </c>
      <c r="JV21" s="18">
        <v>194.97</v>
      </c>
      <c r="JW21" s="18">
        <v>108.479996</v>
      </c>
      <c r="JX21" s="18">
        <v>121.76999000000001</v>
      </c>
      <c r="JY21" s="18">
        <v>111.84</v>
      </c>
      <c r="JZ21" s="18">
        <v>117.509995</v>
      </c>
      <c r="KA21" s="18">
        <v>172.29001</v>
      </c>
      <c r="KB21" s="18">
        <v>115.59</v>
      </c>
      <c r="KC21" s="18">
        <v>86.369995000000003</v>
      </c>
      <c r="KD21" s="18">
        <v>90.180009999999996</v>
      </c>
      <c r="KE21" s="18">
        <v>99.96</v>
      </c>
      <c r="KF21" s="18">
        <v>127.34999000000001</v>
      </c>
      <c r="KG21" s="18">
        <v>133.68001000000001</v>
      </c>
      <c r="KH21" s="18">
        <v>158.43</v>
      </c>
      <c r="KI21" s="18">
        <v>122.96999</v>
      </c>
      <c r="KJ21" s="18">
        <v>81.93</v>
      </c>
      <c r="KK21" s="18">
        <v>62.31</v>
      </c>
      <c r="KL21" s="18">
        <v>64.17</v>
      </c>
      <c r="KM21" s="18">
        <v>73.86</v>
      </c>
      <c r="KN21" s="18">
        <v>80.61</v>
      </c>
      <c r="KO21" s="18">
        <v>278.45999999999998</v>
      </c>
      <c r="KP21" s="18">
        <v>221.01</v>
      </c>
      <c r="KQ21" s="18">
        <v>194.61001999999999</v>
      </c>
      <c r="KR21" s="18">
        <v>188.52</v>
      </c>
      <c r="KS21" s="18">
        <v>265.02001999999999</v>
      </c>
      <c r="KT21" s="18">
        <v>257.45999999999998</v>
      </c>
      <c r="KU21" s="18">
        <v>128.88</v>
      </c>
      <c r="KV21" s="18">
        <v>99.66</v>
      </c>
      <c r="KW21" s="18">
        <v>154.86000000000001</v>
      </c>
      <c r="KX21" s="18">
        <v>133.53</v>
      </c>
      <c r="KY21" s="18">
        <v>120</v>
      </c>
      <c r="KZ21" s="18">
        <v>113.19</v>
      </c>
      <c r="LA21" s="18">
        <v>182.90998999999999</v>
      </c>
      <c r="LB21" s="18">
        <v>160.82999000000001</v>
      </c>
      <c r="LC21" s="18">
        <v>176.01</v>
      </c>
      <c r="LD21" s="18">
        <v>119.46</v>
      </c>
      <c r="LE21" s="18">
        <v>132.30000000000001</v>
      </c>
      <c r="LF21" s="18">
        <v>148.82999000000001</v>
      </c>
      <c r="LG21" s="18">
        <v>114.72002000000001</v>
      </c>
      <c r="LH21" s="18">
        <v>97.349990000000005</v>
      </c>
      <c r="LI21" s="18">
        <v>80.459999999999994</v>
      </c>
      <c r="LJ21" s="18">
        <v>268.83001999999999</v>
      </c>
      <c r="LK21" s="18">
        <v>233.82</v>
      </c>
      <c r="LL21" s="18">
        <v>332.99997000000002</v>
      </c>
      <c r="LM21" s="18">
        <v>122.85000599999999</v>
      </c>
      <c r="LN21" s="18">
        <v>149.61000000000001</v>
      </c>
      <c r="LO21" s="18">
        <v>228.93002000000001</v>
      </c>
      <c r="LP21" s="18">
        <v>214.08</v>
      </c>
      <c r="LQ21" s="18">
        <v>120.56999</v>
      </c>
      <c r="LR21" s="18">
        <v>109.08</v>
      </c>
      <c r="LS21" s="18">
        <v>142.47</v>
      </c>
      <c r="LT21" s="18">
        <v>178.71</v>
      </c>
      <c r="LU21" s="18">
        <v>150.81</v>
      </c>
      <c r="LV21" s="18">
        <v>149.09998999999999</v>
      </c>
      <c r="LW21" s="18">
        <v>157.68001000000001</v>
      </c>
    </row>
    <row r="22" spans="1:335" x14ac:dyDescent="0.3">
      <c r="A22" s="15">
        <v>2011</v>
      </c>
      <c r="B22" s="18">
        <v>51.899997999999997</v>
      </c>
      <c r="C22" s="18">
        <v>52.47</v>
      </c>
      <c r="D22" s="18">
        <v>52.47</v>
      </c>
      <c r="E22" s="18">
        <v>61.260002</v>
      </c>
      <c r="F22" s="18">
        <v>54.869995000000003</v>
      </c>
      <c r="G22" s="18">
        <v>54.39</v>
      </c>
      <c r="H22" s="18">
        <v>47.94</v>
      </c>
      <c r="I22" s="18">
        <v>43.77</v>
      </c>
      <c r="J22" s="18">
        <v>85.889989999999997</v>
      </c>
      <c r="K22" s="18">
        <v>72.78</v>
      </c>
      <c r="L22" s="18">
        <v>56.25</v>
      </c>
      <c r="M22" s="18">
        <v>53.130004999999997</v>
      </c>
      <c r="N22" s="18">
        <v>55.079993999999999</v>
      </c>
      <c r="O22" s="18">
        <v>56.25</v>
      </c>
      <c r="P22" s="18">
        <v>51.839995999999999</v>
      </c>
      <c r="Q22" s="18">
        <v>53.25</v>
      </c>
      <c r="R22" s="18">
        <v>94.29</v>
      </c>
      <c r="S22" s="18">
        <v>105.299995</v>
      </c>
      <c r="T22" s="18">
        <v>81.239999999999995</v>
      </c>
      <c r="U22" s="18">
        <v>77.340003999999993</v>
      </c>
      <c r="V22" s="18">
        <v>84.539990000000003</v>
      </c>
      <c r="W22" s="18">
        <v>69.659996000000007</v>
      </c>
      <c r="X22" s="18">
        <v>87.990004999999996</v>
      </c>
      <c r="Y22" s="18">
        <v>78.66</v>
      </c>
      <c r="Z22" s="18">
        <v>68.340003999999993</v>
      </c>
      <c r="AA22" s="18">
        <v>115.17</v>
      </c>
      <c r="AB22" s="18">
        <v>127.44</v>
      </c>
      <c r="AC22" s="18">
        <v>99.81</v>
      </c>
      <c r="AD22" s="18">
        <v>119.04</v>
      </c>
      <c r="AE22" s="18">
        <v>117.36001</v>
      </c>
      <c r="AF22" s="18">
        <v>65.040000000000006</v>
      </c>
      <c r="AG22" s="18">
        <v>58.56</v>
      </c>
      <c r="AH22" s="18">
        <v>96.33</v>
      </c>
      <c r="AI22" s="18">
        <v>74.22</v>
      </c>
      <c r="AJ22" s="18">
        <v>60.479996</v>
      </c>
      <c r="AK22" s="18">
        <v>63</v>
      </c>
      <c r="AL22" s="18">
        <v>68.130004999999997</v>
      </c>
      <c r="AM22" s="18">
        <v>108.75</v>
      </c>
      <c r="AN22" s="18">
        <v>101.43001</v>
      </c>
      <c r="AO22" s="18">
        <v>83.49</v>
      </c>
      <c r="AP22" s="18">
        <v>101.15998999999999</v>
      </c>
      <c r="AQ22" s="18">
        <v>110.91</v>
      </c>
      <c r="AR22" s="18">
        <v>83.340003999999993</v>
      </c>
      <c r="AS22" s="18">
        <v>126.990005</v>
      </c>
      <c r="AT22" s="18">
        <v>131.43001000000001</v>
      </c>
      <c r="AU22" s="18">
        <v>79.979996</v>
      </c>
      <c r="AV22" s="18">
        <v>82.65</v>
      </c>
      <c r="AW22" s="18">
        <v>103.71</v>
      </c>
      <c r="AX22" s="18">
        <v>107.82001</v>
      </c>
      <c r="AY22" s="18">
        <v>104.25</v>
      </c>
      <c r="AZ22" s="18">
        <v>91.229996</v>
      </c>
      <c r="BA22" s="18">
        <v>42.840004</v>
      </c>
      <c r="BB22" s="18">
        <v>54</v>
      </c>
      <c r="BC22" s="18">
        <v>59.130004999999997</v>
      </c>
      <c r="BD22" s="18">
        <v>79.89</v>
      </c>
      <c r="BE22" s="18">
        <v>93.270004</v>
      </c>
      <c r="BF22" s="18">
        <v>52.56</v>
      </c>
      <c r="BG22" s="18">
        <v>56.67</v>
      </c>
      <c r="BH22" s="18">
        <v>74.31</v>
      </c>
      <c r="BI22" s="18">
        <v>71.97</v>
      </c>
      <c r="BJ22" s="18">
        <v>104.28</v>
      </c>
      <c r="BK22" s="18">
        <v>124.229996</v>
      </c>
      <c r="BL22" s="18">
        <v>102.299995</v>
      </c>
      <c r="BM22" s="18">
        <v>137.91</v>
      </c>
      <c r="BN22" s="18">
        <v>131.15998999999999</v>
      </c>
      <c r="BO22" s="18">
        <v>116.94</v>
      </c>
      <c r="BP22" s="18">
        <v>97.200005000000004</v>
      </c>
      <c r="BQ22" s="18">
        <v>65.040000000000006</v>
      </c>
      <c r="BR22" s="18">
        <v>61.619995000000003</v>
      </c>
      <c r="BS22" s="18">
        <v>63.659996</v>
      </c>
      <c r="BT22" s="18">
        <v>75.72</v>
      </c>
      <c r="BU22" s="18">
        <v>104.04</v>
      </c>
      <c r="BV22" s="18">
        <v>91.44</v>
      </c>
      <c r="BW22" s="18">
        <v>71.88</v>
      </c>
      <c r="BX22" s="18">
        <v>65.040000000000006</v>
      </c>
      <c r="BY22" s="18">
        <v>72.989990000000006</v>
      </c>
      <c r="BZ22" s="18">
        <v>68.999989999999997</v>
      </c>
      <c r="CA22" s="18">
        <v>77.310005000000004</v>
      </c>
      <c r="CB22" s="18">
        <v>79.979996</v>
      </c>
      <c r="CC22" s="18">
        <v>65.700005000000004</v>
      </c>
      <c r="CD22" s="18">
        <v>72.899994000000007</v>
      </c>
      <c r="CE22" s="18">
        <v>88.319990000000004</v>
      </c>
      <c r="CF22" s="18">
        <v>100.32001</v>
      </c>
      <c r="CG22" s="18">
        <v>62.67</v>
      </c>
      <c r="CH22" s="18">
        <v>63.089995999999999</v>
      </c>
      <c r="CI22" s="18">
        <v>78.149994000000007</v>
      </c>
      <c r="CJ22" s="18">
        <v>127.8</v>
      </c>
      <c r="CK22" s="18">
        <v>113.21999</v>
      </c>
      <c r="CL22" s="18">
        <v>125.46</v>
      </c>
      <c r="CM22" s="18">
        <v>75.42</v>
      </c>
      <c r="CN22" s="18">
        <v>76.59</v>
      </c>
      <c r="CO22" s="18">
        <v>96.899994000000007</v>
      </c>
      <c r="CP22" s="18">
        <v>100.76999000000001</v>
      </c>
      <c r="CQ22" s="18">
        <v>47.82</v>
      </c>
      <c r="CR22" s="18">
        <v>57.420006000000001</v>
      </c>
      <c r="CS22" s="18">
        <v>62.25</v>
      </c>
      <c r="CT22" s="18">
        <v>111.270004</v>
      </c>
      <c r="CU22" s="18">
        <v>99.599990000000005</v>
      </c>
      <c r="CV22" s="18">
        <v>91.2</v>
      </c>
      <c r="CW22" s="18">
        <v>100.92</v>
      </c>
      <c r="CX22" s="18">
        <v>73.17</v>
      </c>
      <c r="CY22" s="18">
        <v>105.299995</v>
      </c>
      <c r="CZ22" s="18">
        <v>81.99</v>
      </c>
      <c r="DA22" s="18">
        <v>93.659996000000007</v>
      </c>
      <c r="DB22" s="18">
        <v>112.29</v>
      </c>
      <c r="DC22" s="18">
        <v>154.97999999999999</v>
      </c>
      <c r="DD22" s="18">
        <v>144.84001000000001</v>
      </c>
      <c r="DE22" s="18">
        <v>121.55999</v>
      </c>
      <c r="DF22" s="18">
        <v>102.63</v>
      </c>
      <c r="DG22" s="18">
        <v>96.81</v>
      </c>
      <c r="DH22" s="18">
        <v>77.460009999999997</v>
      </c>
      <c r="DI22" s="18">
        <v>82.11</v>
      </c>
      <c r="DJ22" s="18">
        <v>47.129997000000003</v>
      </c>
      <c r="DK22" s="18">
        <v>86.340003999999993</v>
      </c>
      <c r="DL22" s="18">
        <v>112.88999</v>
      </c>
      <c r="DM22" s="18">
        <v>106.200005</v>
      </c>
      <c r="DN22" s="18">
        <v>80.31</v>
      </c>
      <c r="DO22" s="18">
        <v>98.79</v>
      </c>
      <c r="DP22" s="18">
        <v>103.35000599999999</v>
      </c>
      <c r="DQ22" s="18">
        <v>64.979996</v>
      </c>
      <c r="DR22" s="18">
        <v>81.36</v>
      </c>
      <c r="DS22" s="18">
        <v>77.61</v>
      </c>
      <c r="DT22" s="18">
        <v>74.94</v>
      </c>
      <c r="DU22" s="18">
        <v>94.409996000000007</v>
      </c>
      <c r="DV22" s="18">
        <v>57.989998</v>
      </c>
      <c r="DW22" s="18">
        <v>117.479996</v>
      </c>
      <c r="DX22" s="18">
        <v>107.549995</v>
      </c>
      <c r="DY22" s="18">
        <v>101.64</v>
      </c>
      <c r="DZ22" s="18">
        <v>77.849999999999994</v>
      </c>
      <c r="EA22" s="18">
        <v>84.21</v>
      </c>
      <c r="EB22" s="18">
        <v>106.5</v>
      </c>
      <c r="EC22" s="18">
        <v>103.89</v>
      </c>
      <c r="ED22" s="18">
        <v>70.38</v>
      </c>
      <c r="EE22" s="18">
        <v>73.38</v>
      </c>
      <c r="EF22" s="18">
        <v>63.149997999999997</v>
      </c>
      <c r="EG22" s="18">
        <v>79.619995000000003</v>
      </c>
      <c r="EH22" s="18">
        <v>98.04</v>
      </c>
      <c r="EI22" s="18">
        <v>50.61</v>
      </c>
      <c r="EJ22" s="18">
        <v>56.43</v>
      </c>
      <c r="EK22" s="18">
        <v>94.68</v>
      </c>
      <c r="EL22" s="18">
        <v>105</v>
      </c>
      <c r="EM22" s="18">
        <v>95.909996000000007</v>
      </c>
      <c r="EN22" s="18">
        <v>62.609997</v>
      </c>
      <c r="EO22" s="18">
        <v>57.96</v>
      </c>
      <c r="EP22" s="18">
        <v>110.58</v>
      </c>
      <c r="EQ22" s="18">
        <v>75.090003999999993</v>
      </c>
      <c r="ER22" s="18">
        <v>82.8</v>
      </c>
      <c r="ES22" s="18">
        <v>105.240005</v>
      </c>
      <c r="ET22" s="18">
        <v>72.78</v>
      </c>
      <c r="EU22" s="18">
        <v>80.94</v>
      </c>
      <c r="EV22" s="18">
        <v>70.049994999999996</v>
      </c>
      <c r="EW22" s="18">
        <v>92.999989999999997</v>
      </c>
      <c r="EX22" s="18">
        <v>113.13</v>
      </c>
      <c r="EY22" s="18">
        <v>129.69</v>
      </c>
      <c r="EZ22" s="18">
        <v>130.20000999999999</v>
      </c>
      <c r="FA22" s="18">
        <v>116.16</v>
      </c>
      <c r="FB22" s="18">
        <v>89.909996000000007</v>
      </c>
      <c r="FC22" s="18">
        <v>87.21</v>
      </c>
      <c r="FD22" s="18">
        <v>72.66</v>
      </c>
      <c r="FE22" s="18">
        <v>75.69</v>
      </c>
      <c r="FF22" s="18">
        <v>72.989990000000006</v>
      </c>
      <c r="FG22" s="18">
        <v>80.520004</v>
      </c>
      <c r="FH22" s="18">
        <v>90.51</v>
      </c>
      <c r="FI22" s="18">
        <v>76.44</v>
      </c>
      <c r="FJ22" s="18">
        <v>136.32</v>
      </c>
      <c r="FK22" s="18">
        <v>121.59</v>
      </c>
      <c r="FL22" s="18">
        <v>110.58</v>
      </c>
      <c r="FM22" s="18">
        <v>90.81</v>
      </c>
      <c r="FN22" s="18">
        <v>70.62</v>
      </c>
      <c r="FO22" s="18">
        <v>76.92</v>
      </c>
      <c r="FP22" s="18">
        <v>71.489999999999995</v>
      </c>
      <c r="FQ22" s="18">
        <v>51</v>
      </c>
      <c r="FR22" s="18">
        <v>46.920001999999997</v>
      </c>
      <c r="FS22" s="18">
        <v>94.05</v>
      </c>
      <c r="FT22" s="18">
        <v>133.59</v>
      </c>
      <c r="FU22" s="18">
        <v>122.880005</v>
      </c>
      <c r="FV22" s="18">
        <v>104.37</v>
      </c>
      <c r="FW22" s="18">
        <v>132.54001</v>
      </c>
      <c r="FX22" s="18">
        <v>95.61</v>
      </c>
      <c r="FY22" s="18">
        <v>94.68</v>
      </c>
      <c r="FZ22" s="18">
        <v>96.03</v>
      </c>
      <c r="GA22" s="18">
        <v>99.39</v>
      </c>
      <c r="GB22" s="18">
        <v>86.07</v>
      </c>
      <c r="GC22" s="18">
        <v>83.13</v>
      </c>
      <c r="GD22" s="18">
        <v>79.17</v>
      </c>
      <c r="GE22" s="18">
        <v>67.86</v>
      </c>
      <c r="GF22" s="18">
        <v>47.819996000000003</v>
      </c>
      <c r="GG22" s="18">
        <v>50.25</v>
      </c>
      <c r="GH22" s="18">
        <v>81.149994000000007</v>
      </c>
      <c r="GI22" s="18">
        <v>93.18</v>
      </c>
      <c r="GJ22" s="18">
        <v>92.61</v>
      </c>
      <c r="GK22" s="18">
        <v>95.91</v>
      </c>
      <c r="GL22" s="18">
        <v>91.47</v>
      </c>
      <c r="GM22" s="18">
        <v>95.01</v>
      </c>
      <c r="GN22" s="18">
        <v>83.31</v>
      </c>
      <c r="GO22" s="18">
        <v>68.28</v>
      </c>
      <c r="GP22" s="18">
        <v>60.48</v>
      </c>
      <c r="GQ22" s="18">
        <v>69.209999999999994</v>
      </c>
      <c r="GR22" s="18">
        <v>105.65998999999999</v>
      </c>
      <c r="GS22" s="18">
        <v>133.13999999999999</v>
      </c>
      <c r="GT22" s="18">
        <v>100.29</v>
      </c>
      <c r="GU22" s="18">
        <v>98.16</v>
      </c>
      <c r="GV22" s="18">
        <v>87.179990000000004</v>
      </c>
      <c r="GW22" s="18">
        <v>105.03001</v>
      </c>
      <c r="GX22" s="18">
        <v>106.5</v>
      </c>
      <c r="GY22" s="18">
        <v>83.67</v>
      </c>
      <c r="GZ22" s="18">
        <v>55.680003999999997</v>
      </c>
      <c r="HA22" s="18">
        <v>55.439995000000003</v>
      </c>
      <c r="HB22" s="18">
        <v>81.39</v>
      </c>
      <c r="HC22" s="18">
        <v>82.14</v>
      </c>
      <c r="HD22" s="18">
        <v>68.58</v>
      </c>
      <c r="HE22" s="18">
        <v>108.270004</v>
      </c>
      <c r="HF22" s="18">
        <v>108.36</v>
      </c>
      <c r="HG22" s="18">
        <v>108.990005</v>
      </c>
      <c r="HH22" s="18">
        <v>90</v>
      </c>
      <c r="HI22" s="18">
        <v>74.88</v>
      </c>
      <c r="HJ22" s="18">
        <v>64.44</v>
      </c>
      <c r="HK22" s="18">
        <v>61.619995000000003</v>
      </c>
      <c r="HL22" s="18">
        <v>76.950005000000004</v>
      </c>
      <c r="HM22" s="18">
        <v>136.74</v>
      </c>
      <c r="HN22" s="18">
        <v>128.13</v>
      </c>
      <c r="HO22" s="18">
        <v>91.53</v>
      </c>
      <c r="HP22" s="18">
        <v>91.920006000000001</v>
      </c>
      <c r="HQ22" s="18">
        <v>125.43001</v>
      </c>
      <c r="HR22" s="18">
        <v>101.28001</v>
      </c>
      <c r="HS22" s="18">
        <v>113.19001</v>
      </c>
      <c r="HT22" s="18">
        <v>119.880005</v>
      </c>
      <c r="HU22" s="18">
        <v>137.28</v>
      </c>
      <c r="HV22" s="18">
        <v>108.63</v>
      </c>
      <c r="HW22" s="18">
        <v>69.299994999999996</v>
      </c>
      <c r="HX22" s="18">
        <v>86.28</v>
      </c>
      <c r="HY22" s="18">
        <v>61.350002000000003</v>
      </c>
      <c r="HZ22" s="18">
        <v>53.07</v>
      </c>
      <c r="IA22" s="18">
        <v>60.33</v>
      </c>
      <c r="IB22" s="18">
        <v>50.82</v>
      </c>
      <c r="IC22" s="18">
        <v>47.04</v>
      </c>
      <c r="ID22" s="18">
        <v>58.98</v>
      </c>
      <c r="IE22" s="18">
        <v>55.890003</v>
      </c>
      <c r="IF22" s="18">
        <v>50.699997000000003</v>
      </c>
      <c r="IG22" s="18">
        <v>57.239998</v>
      </c>
      <c r="IH22" s="18">
        <v>65.19</v>
      </c>
      <c r="II22" s="18">
        <v>80.97</v>
      </c>
      <c r="IJ22" s="18">
        <v>54.54</v>
      </c>
      <c r="IK22" s="18">
        <v>62.010002</v>
      </c>
      <c r="IL22" s="18">
        <v>93.63</v>
      </c>
      <c r="IM22" s="18">
        <v>115.35000599999999</v>
      </c>
      <c r="IN22" s="18">
        <v>117.90000999999999</v>
      </c>
      <c r="IO22" s="18">
        <v>40.500003999999997</v>
      </c>
      <c r="IP22" s="18">
        <v>46.11</v>
      </c>
      <c r="IQ22" s="18">
        <v>37.409999999999997</v>
      </c>
      <c r="IR22" s="18">
        <v>74.069999999999993</v>
      </c>
      <c r="IS22" s="18">
        <v>56.819996000000003</v>
      </c>
      <c r="IT22" s="18">
        <v>60.840004</v>
      </c>
      <c r="IU22" s="18">
        <v>61.289993000000003</v>
      </c>
      <c r="IV22" s="18">
        <v>66.989999999999995</v>
      </c>
      <c r="IW22" s="18">
        <v>73.62</v>
      </c>
      <c r="IX22" s="18">
        <v>74.88</v>
      </c>
      <c r="IY22" s="18">
        <v>87.66</v>
      </c>
      <c r="IZ22" s="18">
        <v>116.91</v>
      </c>
      <c r="JA22" s="18">
        <v>118.65000999999999</v>
      </c>
      <c r="JB22" s="18">
        <v>73.709999999999994</v>
      </c>
      <c r="JC22" s="18">
        <v>71.069990000000004</v>
      </c>
      <c r="JD22" s="18">
        <v>68.64</v>
      </c>
      <c r="JE22" s="18">
        <v>73.53</v>
      </c>
      <c r="JF22" s="18">
        <v>86.31</v>
      </c>
      <c r="JG22" s="18">
        <v>84.209990000000005</v>
      </c>
      <c r="JH22" s="18">
        <v>72.87</v>
      </c>
      <c r="JI22" s="18">
        <v>59.07</v>
      </c>
      <c r="JJ22" s="18">
        <v>73.770004</v>
      </c>
      <c r="JK22" s="18">
        <v>85.71</v>
      </c>
      <c r="JL22" s="18">
        <v>65.31</v>
      </c>
      <c r="JM22" s="18">
        <v>53.28</v>
      </c>
      <c r="JN22" s="18">
        <v>42.420001999999997</v>
      </c>
      <c r="JO22" s="18">
        <v>42.33</v>
      </c>
      <c r="JP22" s="18">
        <v>39.120002999999997</v>
      </c>
      <c r="JQ22" s="18">
        <v>42.21</v>
      </c>
      <c r="JR22" s="18">
        <v>75.299994999999996</v>
      </c>
      <c r="JS22" s="18">
        <v>81.420006000000001</v>
      </c>
      <c r="JT22" s="18">
        <v>64.5</v>
      </c>
      <c r="JU22" s="18">
        <v>43.980003000000004</v>
      </c>
      <c r="JV22" s="18">
        <v>65.19</v>
      </c>
      <c r="JW22" s="18">
        <v>43.62</v>
      </c>
      <c r="JX22" s="18">
        <v>42.75</v>
      </c>
      <c r="JY22" s="18">
        <v>58.83</v>
      </c>
      <c r="JZ22" s="18">
        <v>58.71</v>
      </c>
      <c r="KA22" s="18">
        <v>65.340003999999993</v>
      </c>
      <c r="KB22" s="18">
        <v>78.75</v>
      </c>
      <c r="KC22" s="18">
        <v>76.59</v>
      </c>
      <c r="KD22" s="18">
        <v>77.31</v>
      </c>
      <c r="KE22" s="18">
        <v>78.990004999999996</v>
      </c>
      <c r="KF22" s="18">
        <v>77.520004</v>
      </c>
      <c r="KG22" s="18">
        <v>65.819999999999993</v>
      </c>
      <c r="KH22" s="18">
        <v>68.399994000000007</v>
      </c>
      <c r="KI22" s="18">
        <v>73.979996</v>
      </c>
      <c r="KJ22" s="18">
        <v>68.040000000000006</v>
      </c>
      <c r="KK22" s="18">
        <v>67.260000000000005</v>
      </c>
      <c r="KL22" s="18">
        <v>67.499989999999997</v>
      </c>
      <c r="KM22" s="18">
        <v>58.98</v>
      </c>
      <c r="KN22" s="18">
        <v>56.340007999999997</v>
      </c>
      <c r="KO22" s="18">
        <v>80.010009999999994</v>
      </c>
      <c r="KP22" s="18">
        <v>68.67</v>
      </c>
      <c r="KQ22" s="18">
        <v>46.41</v>
      </c>
      <c r="KR22" s="18">
        <v>46.98</v>
      </c>
      <c r="KS22" s="18">
        <v>53.850002000000003</v>
      </c>
      <c r="KT22" s="18">
        <v>67.41</v>
      </c>
      <c r="KU22" s="18">
        <v>97.350005999999993</v>
      </c>
      <c r="KV22" s="18">
        <v>63.989998</v>
      </c>
      <c r="KW22" s="18">
        <v>69</v>
      </c>
      <c r="KX22" s="18">
        <v>71.790000000000006</v>
      </c>
      <c r="KY22" s="18">
        <v>75.840003999999993</v>
      </c>
      <c r="KZ22" s="18">
        <v>89.399994000000007</v>
      </c>
      <c r="LA22" s="18">
        <v>89.340003999999993</v>
      </c>
      <c r="LB22" s="18">
        <v>90.06</v>
      </c>
      <c r="LC22" s="18">
        <v>100.92</v>
      </c>
      <c r="LD22" s="18">
        <v>74.790000000000006</v>
      </c>
      <c r="LE22" s="18">
        <v>73.439994999999996</v>
      </c>
      <c r="LF22" s="18">
        <v>75.84</v>
      </c>
      <c r="LG22" s="18">
        <v>83.61</v>
      </c>
      <c r="LH22" s="18">
        <v>69.03</v>
      </c>
      <c r="LI22" s="18">
        <v>90.03</v>
      </c>
      <c r="LJ22" s="18">
        <v>87.78</v>
      </c>
      <c r="LK22" s="18">
        <v>92.07</v>
      </c>
      <c r="LL22" s="18">
        <v>58.649997999999997</v>
      </c>
      <c r="LM22" s="18">
        <v>99.21</v>
      </c>
      <c r="LN22" s="18">
        <v>102</v>
      </c>
      <c r="LO22" s="18">
        <v>87.149994000000007</v>
      </c>
      <c r="LP22" s="18">
        <v>102.87</v>
      </c>
      <c r="LQ22" s="18">
        <v>94.32</v>
      </c>
      <c r="LR22" s="18">
        <v>104.31</v>
      </c>
      <c r="LS22" s="18">
        <v>95.55</v>
      </c>
      <c r="LT22" s="18">
        <v>83.520004</v>
      </c>
      <c r="LU22" s="18">
        <v>81.569990000000004</v>
      </c>
      <c r="LV22" s="18">
        <v>95.76</v>
      </c>
      <c r="LW22" s="18">
        <v>129.98999000000001</v>
      </c>
    </row>
    <row r="23" spans="1:335" x14ac:dyDescent="0.3">
      <c r="A23" s="15">
        <v>2012</v>
      </c>
      <c r="B23" s="18">
        <v>58.949997000000003</v>
      </c>
      <c r="C23" s="18">
        <v>82.32</v>
      </c>
      <c r="D23" s="18">
        <v>89.850005999999993</v>
      </c>
      <c r="E23" s="18">
        <v>50.82</v>
      </c>
      <c r="F23" s="18">
        <v>43.62</v>
      </c>
      <c r="G23" s="18">
        <v>40.590004</v>
      </c>
      <c r="H23" s="18">
        <v>90</v>
      </c>
      <c r="I23" s="18">
        <v>45.21</v>
      </c>
      <c r="J23" s="18">
        <v>60.18</v>
      </c>
      <c r="K23" s="18">
        <v>63.72</v>
      </c>
      <c r="L23" s="18">
        <v>61.859997</v>
      </c>
      <c r="M23" s="18">
        <v>98.760009999999994</v>
      </c>
      <c r="N23" s="18">
        <v>73.619995000000003</v>
      </c>
      <c r="O23" s="18">
        <v>58.199997000000003</v>
      </c>
      <c r="P23" s="18">
        <v>59.22</v>
      </c>
      <c r="Q23" s="18">
        <v>57.449997000000003</v>
      </c>
      <c r="R23" s="18">
        <v>45.63</v>
      </c>
      <c r="S23" s="18">
        <v>71.040000000000006</v>
      </c>
      <c r="T23" s="18">
        <v>74.55</v>
      </c>
      <c r="U23" s="18">
        <v>100.62</v>
      </c>
      <c r="V23" s="18">
        <v>83.82</v>
      </c>
      <c r="W23" s="18">
        <v>63.93</v>
      </c>
      <c r="X23" s="18">
        <v>103.62</v>
      </c>
      <c r="Y23" s="18">
        <v>100.35000599999999</v>
      </c>
      <c r="Z23" s="18">
        <v>103.38</v>
      </c>
      <c r="AA23" s="18">
        <v>90.57</v>
      </c>
      <c r="AB23" s="18">
        <v>86.700005000000004</v>
      </c>
      <c r="AC23" s="18">
        <v>69.09</v>
      </c>
      <c r="AD23" s="18">
        <v>70.680009999999996</v>
      </c>
      <c r="AE23" s="18">
        <v>67.95</v>
      </c>
      <c r="AF23" s="18">
        <v>98.819990000000004</v>
      </c>
      <c r="AG23" s="18">
        <v>87.96</v>
      </c>
      <c r="AH23" s="18">
        <v>77.19</v>
      </c>
      <c r="AI23" s="18">
        <v>83.25</v>
      </c>
      <c r="AJ23" s="18">
        <v>100.59</v>
      </c>
      <c r="AK23" s="18">
        <v>72.87</v>
      </c>
      <c r="AL23" s="18">
        <v>83.16</v>
      </c>
      <c r="AM23" s="18">
        <v>106.200005</v>
      </c>
      <c r="AN23" s="18">
        <v>78.150000000000006</v>
      </c>
      <c r="AO23" s="18">
        <v>100.8</v>
      </c>
      <c r="AP23" s="18">
        <v>74.219989999999996</v>
      </c>
      <c r="AQ23" s="18">
        <v>63.300002999999997</v>
      </c>
      <c r="AR23" s="18">
        <v>121.22999</v>
      </c>
      <c r="AS23" s="18">
        <v>105.36001</v>
      </c>
      <c r="AT23" s="18">
        <v>81.630004999999997</v>
      </c>
      <c r="AU23" s="18">
        <v>82.71</v>
      </c>
      <c r="AV23" s="18">
        <v>83.069990000000004</v>
      </c>
      <c r="AW23" s="18">
        <v>77.97</v>
      </c>
      <c r="AX23" s="18">
        <v>73.319990000000004</v>
      </c>
      <c r="AY23" s="18">
        <v>69.75</v>
      </c>
      <c r="AZ23" s="18">
        <v>64.290009999999995</v>
      </c>
      <c r="BA23" s="18">
        <v>49.02</v>
      </c>
      <c r="BB23" s="18">
        <v>63.39</v>
      </c>
      <c r="BC23" s="18">
        <v>58.83</v>
      </c>
      <c r="BD23" s="18">
        <v>69.69</v>
      </c>
      <c r="BE23" s="18">
        <v>77.64</v>
      </c>
      <c r="BF23" s="18">
        <v>103.44</v>
      </c>
      <c r="BG23" s="18">
        <v>99.78</v>
      </c>
      <c r="BH23" s="18">
        <v>82.56</v>
      </c>
      <c r="BI23" s="18">
        <v>104.46</v>
      </c>
      <c r="BJ23" s="18">
        <v>118.740005</v>
      </c>
      <c r="BK23" s="18">
        <v>98.700005000000004</v>
      </c>
      <c r="BL23" s="18">
        <v>141.93</v>
      </c>
      <c r="BM23" s="18">
        <v>119.28001</v>
      </c>
      <c r="BN23" s="18">
        <v>114.299995</v>
      </c>
      <c r="BO23" s="18">
        <v>81.239999999999995</v>
      </c>
      <c r="BP23" s="18">
        <v>64.020004</v>
      </c>
      <c r="BQ23" s="18">
        <v>76.2</v>
      </c>
      <c r="BR23" s="18">
        <v>132.51</v>
      </c>
      <c r="BS23" s="18">
        <v>65.34</v>
      </c>
      <c r="BT23" s="18">
        <v>105</v>
      </c>
      <c r="BU23" s="18">
        <v>117.84</v>
      </c>
      <c r="BV23" s="18">
        <v>80.489990000000006</v>
      </c>
      <c r="BW23" s="18">
        <v>76.319999999999993</v>
      </c>
      <c r="BX23" s="18">
        <v>94.95</v>
      </c>
      <c r="BY23" s="18">
        <v>83.49</v>
      </c>
      <c r="BZ23" s="18">
        <v>81.78</v>
      </c>
      <c r="CA23" s="18">
        <v>65.97</v>
      </c>
      <c r="CB23" s="18">
        <v>65.729996</v>
      </c>
      <c r="CC23" s="18">
        <v>89.399994000000007</v>
      </c>
      <c r="CD23" s="18">
        <v>65.97</v>
      </c>
      <c r="CE23" s="18">
        <v>76.739999999999995</v>
      </c>
      <c r="CF23" s="18">
        <v>90.899994000000007</v>
      </c>
      <c r="CG23" s="18">
        <v>83.64</v>
      </c>
      <c r="CH23" s="18">
        <v>120</v>
      </c>
      <c r="CI23" s="18">
        <v>110.52001</v>
      </c>
      <c r="CJ23" s="18">
        <v>126.75</v>
      </c>
      <c r="CK23" s="18">
        <v>88.770004</v>
      </c>
      <c r="CL23" s="18">
        <v>81.180000000000007</v>
      </c>
      <c r="CM23" s="18">
        <v>75.150000000000006</v>
      </c>
      <c r="CN23" s="18">
        <v>69.450005000000004</v>
      </c>
      <c r="CO23" s="18">
        <v>85.319990000000004</v>
      </c>
      <c r="CP23" s="18">
        <v>91.049994999999996</v>
      </c>
      <c r="CQ23" s="18">
        <v>71.159996000000007</v>
      </c>
      <c r="CR23" s="18">
        <v>60.749991999999999</v>
      </c>
      <c r="CS23" s="18">
        <v>66.900000000000006</v>
      </c>
      <c r="CT23" s="18">
        <v>94.8</v>
      </c>
      <c r="CU23" s="18">
        <v>106.40998999999999</v>
      </c>
      <c r="CV23" s="18">
        <v>93.69</v>
      </c>
      <c r="CW23" s="18">
        <v>104.82001</v>
      </c>
      <c r="CX23" s="18">
        <v>136.86000000000001</v>
      </c>
      <c r="CY23" s="18">
        <v>105.299995</v>
      </c>
      <c r="CZ23" s="18">
        <v>96.929990000000004</v>
      </c>
      <c r="DA23" s="18">
        <v>106.38</v>
      </c>
      <c r="DB23" s="18">
        <v>69.06</v>
      </c>
      <c r="DC23" s="18">
        <v>149.54999000000001</v>
      </c>
      <c r="DD23" s="18">
        <v>95.07</v>
      </c>
      <c r="DE23" s="18">
        <v>90.21</v>
      </c>
      <c r="DF23" s="18">
        <v>75.149994000000007</v>
      </c>
      <c r="DG23" s="18">
        <v>72.119995000000003</v>
      </c>
      <c r="DH23" s="18">
        <v>92.58</v>
      </c>
      <c r="DI23" s="18">
        <v>92.58</v>
      </c>
      <c r="DJ23" s="18">
        <v>84.81</v>
      </c>
      <c r="DK23" s="18">
        <v>104.21999</v>
      </c>
      <c r="DL23" s="18">
        <v>112.770004</v>
      </c>
      <c r="DM23" s="18">
        <v>100.14</v>
      </c>
      <c r="DN23" s="18">
        <v>80.19</v>
      </c>
      <c r="DO23" s="18">
        <v>78.63</v>
      </c>
      <c r="DP23" s="18">
        <v>88.380004999999997</v>
      </c>
      <c r="DQ23" s="18">
        <v>76.5</v>
      </c>
      <c r="DR23" s="18">
        <v>62.46</v>
      </c>
      <c r="DS23" s="18">
        <v>64.739999999999995</v>
      </c>
      <c r="DT23" s="18">
        <v>72.750010000000003</v>
      </c>
      <c r="DU23" s="18">
        <v>69.66</v>
      </c>
      <c r="DV23" s="18">
        <v>69.930009999999996</v>
      </c>
      <c r="DW23" s="18">
        <v>81.84</v>
      </c>
      <c r="DX23" s="18">
        <v>112.13999</v>
      </c>
      <c r="DY23" s="18">
        <v>118.17001</v>
      </c>
      <c r="DZ23" s="18">
        <v>107.04</v>
      </c>
      <c r="EA23" s="18">
        <v>135.66</v>
      </c>
      <c r="EB23" s="18">
        <v>136.47</v>
      </c>
      <c r="EC23" s="18">
        <v>101.13</v>
      </c>
      <c r="ED23" s="18">
        <v>100.05</v>
      </c>
      <c r="EE23" s="18">
        <v>101.16</v>
      </c>
      <c r="EF23" s="18">
        <v>80.790000000000006</v>
      </c>
      <c r="EG23" s="18">
        <v>76.2</v>
      </c>
      <c r="EH23" s="18">
        <v>84.36</v>
      </c>
      <c r="EI23" s="18">
        <v>80.64</v>
      </c>
      <c r="EJ23" s="18">
        <v>79.83</v>
      </c>
      <c r="EK23" s="18">
        <v>75.510000000000005</v>
      </c>
      <c r="EL23" s="18">
        <v>104.490005</v>
      </c>
      <c r="EM23" s="18">
        <v>113.40000999999999</v>
      </c>
      <c r="EN23" s="18">
        <v>83.49</v>
      </c>
      <c r="EO23" s="18">
        <v>73.11</v>
      </c>
      <c r="EP23" s="18">
        <v>83.520004</v>
      </c>
      <c r="EQ23" s="18">
        <v>77.91</v>
      </c>
      <c r="ER23" s="18">
        <v>64.799994999999996</v>
      </c>
      <c r="ES23" s="18">
        <v>83.55</v>
      </c>
      <c r="ET23" s="18">
        <v>87.840003999999993</v>
      </c>
      <c r="EU23" s="18">
        <v>179.07</v>
      </c>
      <c r="EV23" s="18">
        <v>143.1</v>
      </c>
      <c r="EW23" s="18">
        <v>96.930009999999996</v>
      </c>
      <c r="EX23" s="18">
        <v>75.659996000000007</v>
      </c>
      <c r="EY23" s="18">
        <v>100.11</v>
      </c>
      <c r="EZ23" s="18">
        <v>130.62</v>
      </c>
      <c r="FA23" s="18">
        <v>116.58</v>
      </c>
      <c r="FB23" s="18">
        <v>134.52000000000001</v>
      </c>
      <c r="FC23" s="18">
        <v>95.22</v>
      </c>
      <c r="FD23" s="18">
        <v>97.71</v>
      </c>
      <c r="FE23" s="18">
        <v>117.36001</v>
      </c>
      <c r="FF23" s="18">
        <v>115.259995</v>
      </c>
      <c r="FG23" s="18">
        <v>103.11001</v>
      </c>
      <c r="FH23" s="18">
        <v>74.430009999999996</v>
      </c>
      <c r="FI23" s="18">
        <v>95.79</v>
      </c>
      <c r="FJ23" s="18">
        <v>88.649994000000007</v>
      </c>
      <c r="FK23" s="18">
        <v>97.350005999999993</v>
      </c>
      <c r="FL23" s="18">
        <v>116.73000999999999</v>
      </c>
      <c r="FM23" s="18">
        <v>100.47</v>
      </c>
      <c r="FN23" s="18">
        <v>75.63</v>
      </c>
      <c r="FO23" s="18">
        <v>85.590003999999993</v>
      </c>
      <c r="FP23" s="18">
        <v>88.71</v>
      </c>
      <c r="FQ23" s="18">
        <v>72.78</v>
      </c>
      <c r="FR23" s="18">
        <v>68.430000000000007</v>
      </c>
      <c r="FS23" s="18">
        <v>101.61</v>
      </c>
      <c r="FT23" s="18">
        <v>104.91</v>
      </c>
      <c r="FU23" s="18">
        <v>115.86001</v>
      </c>
      <c r="FV23" s="18">
        <v>132.56998999999999</v>
      </c>
      <c r="FW23" s="18">
        <v>166.5</v>
      </c>
      <c r="FX23" s="18">
        <v>120.21</v>
      </c>
      <c r="FY23" s="18">
        <v>92.25</v>
      </c>
      <c r="FZ23" s="18">
        <v>98.58</v>
      </c>
      <c r="GA23" s="18">
        <v>74.28</v>
      </c>
      <c r="GB23" s="18">
        <v>85.2</v>
      </c>
      <c r="GC23" s="18">
        <v>69.63</v>
      </c>
      <c r="GD23" s="18">
        <v>105.03</v>
      </c>
      <c r="GE23" s="18">
        <v>100.770004</v>
      </c>
      <c r="GF23" s="18">
        <v>102.09001000000001</v>
      </c>
      <c r="GG23" s="18">
        <v>96.719989999999996</v>
      </c>
      <c r="GH23" s="18">
        <v>98.700005000000004</v>
      </c>
      <c r="GI23" s="18">
        <v>115.770004</v>
      </c>
      <c r="GJ23" s="18">
        <v>65.22</v>
      </c>
      <c r="GK23" s="18">
        <v>57.840004</v>
      </c>
      <c r="GL23" s="18">
        <v>70.95</v>
      </c>
      <c r="GM23" s="18">
        <v>59.52</v>
      </c>
      <c r="GN23" s="18">
        <v>83.7</v>
      </c>
      <c r="GO23" s="18">
        <v>177.09</v>
      </c>
      <c r="GP23" s="18">
        <v>127.200005</v>
      </c>
      <c r="GQ23" s="18">
        <v>169.88998000000001</v>
      </c>
      <c r="GR23" s="18">
        <v>179.52</v>
      </c>
      <c r="GS23" s="18">
        <v>182.01</v>
      </c>
      <c r="GT23" s="18">
        <v>194.70000999999999</v>
      </c>
      <c r="GU23" s="18">
        <v>210</v>
      </c>
      <c r="GV23" s="18">
        <v>162.84001000000001</v>
      </c>
      <c r="GW23" s="18">
        <v>107.76000999999999</v>
      </c>
      <c r="GX23" s="18">
        <v>127.41</v>
      </c>
      <c r="GY23" s="18">
        <v>186.03</v>
      </c>
      <c r="GZ23" s="18">
        <v>191.7</v>
      </c>
      <c r="HA23" s="18">
        <v>189.27</v>
      </c>
      <c r="HB23" s="18">
        <v>141.90001000000001</v>
      </c>
      <c r="HC23" s="18">
        <v>175.77</v>
      </c>
      <c r="HD23" s="18">
        <v>124.200005</v>
      </c>
      <c r="HE23" s="18">
        <v>91.11</v>
      </c>
      <c r="HF23" s="18">
        <v>119.96999</v>
      </c>
      <c r="HG23" s="18">
        <v>111.96</v>
      </c>
      <c r="HH23" s="18">
        <v>97.08</v>
      </c>
      <c r="HI23" s="18">
        <v>97.950005000000004</v>
      </c>
      <c r="HJ23" s="18">
        <v>103.35000599999999</v>
      </c>
      <c r="HK23" s="18">
        <v>84.149994000000007</v>
      </c>
      <c r="HL23" s="18">
        <v>100.62</v>
      </c>
      <c r="HM23" s="18">
        <v>144.63</v>
      </c>
      <c r="HN23" s="18">
        <v>152.54999000000001</v>
      </c>
      <c r="HO23" s="18">
        <v>145.95000999999999</v>
      </c>
      <c r="HP23" s="18">
        <v>120.17999</v>
      </c>
      <c r="HQ23" s="18">
        <v>161.43001000000001</v>
      </c>
      <c r="HR23" s="18">
        <v>113.64</v>
      </c>
      <c r="HS23" s="18">
        <v>91.68</v>
      </c>
      <c r="HT23" s="18">
        <v>89.22</v>
      </c>
      <c r="HU23" s="18">
        <v>120.54</v>
      </c>
      <c r="HV23" s="18">
        <v>88.020004</v>
      </c>
      <c r="HW23" s="18">
        <v>57.39</v>
      </c>
      <c r="HX23" s="18">
        <v>54.42</v>
      </c>
      <c r="HY23" s="18">
        <v>50.909996</v>
      </c>
      <c r="HZ23" s="18">
        <v>53.909996</v>
      </c>
      <c r="IA23" s="18">
        <v>59.97</v>
      </c>
      <c r="IB23" s="18">
        <v>81.510000000000005</v>
      </c>
      <c r="IC23" s="18">
        <v>49.590004</v>
      </c>
      <c r="ID23" s="18">
        <v>77.520004</v>
      </c>
      <c r="IE23" s="18">
        <v>131.94</v>
      </c>
      <c r="IF23" s="18">
        <v>159.54001</v>
      </c>
      <c r="IG23" s="18">
        <v>188.04001</v>
      </c>
      <c r="IH23" s="18">
        <v>188.45999</v>
      </c>
      <c r="II23" s="18">
        <v>186.84001000000001</v>
      </c>
      <c r="IJ23" s="18">
        <v>139.53</v>
      </c>
      <c r="IK23" s="18">
        <v>128.79</v>
      </c>
      <c r="IL23" s="18">
        <v>147.63</v>
      </c>
      <c r="IM23" s="18">
        <v>154.16999999999999</v>
      </c>
      <c r="IN23" s="18">
        <v>248.93998999999999</v>
      </c>
      <c r="IO23" s="18">
        <v>117.12</v>
      </c>
      <c r="IP23" s="18">
        <v>170.37</v>
      </c>
      <c r="IQ23" s="18">
        <v>170.84998999999999</v>
      </c>
      <c r="IR23" s="18">
        <v>119.91</v>
      </c>
      <c r="IS23" s="18">
        <v>81.149994000000007</v>
      </c>
      <c r="IT23" s="18">
        <v>81.539990000000003</v>
      </c>
      <c r="IU23" s="18">
        <v>103.64999400000001</v>
      </c>
      <c r="IV23" s="18">
        <v>100.46999</v>
      </c>
      <c r="IW23" s="18">
        <v>72</v>
      </c>
      <c r="IX23" s="18">
        <v>76.770004</v>
      </c>
      <c r="IY23" s="18">
        <v>97.89</v>
      </c>
      <c r="IZ23" s="18">
        <v>108.479996</v>
      </c>
      <c r="JA23" s="18">
        <v>121.62000999999999</v>
      </c>
      <c r="JB23" s="18">
        <v>142.77000000000001</v>
      </c>
      <c r="JC23" s="18">
        <v>186.24</v>
      </c>
      <c r="JD23" s="18">
        <v>194.07</v>
      </c>
      <c r="JE23" s="18">
        <v>163.07999000000001</v>
      </c>
      <c r="JF23" s="18">
        <v>132.69</v>
      </c>
      <c r="JG23" s="18">
        <v>93.270004</v>
      </c>
      <c r="JH23" s="18">
        <v>65.22</v>
      </c>
      <c r="JI23" s="18">
        <v>72.33</v>
      </c>
      <c r="JJ23" s="18">
        <v>75.209999999999994</v>
      </c>
      <c r="JK23" s="18">
        <v>60.359997</v>
      </c>
      <c r="JL23" s="18">
        <v>44.699997000000003</v>
      </c>
      <c r="JM23" s="18">
        <v>40.5</v>
      </c>
      <c r="JN23" s="18">
        <v>64.95</v>
      </c>
      <c r="JO23" s="18">
        <v>53.340004</v>
      </c>
      <c r="JP23" s="18">
        <v>45.87</v>
      </c>
      <c r="JQ23" s="18">
        <v>39.72</v>
      </c>
      <c r="JR23" s="18">
        <v>47.76</v>
      </c>
      <c r="JS23" s="18">
        <v>67.56</v>
      </c>
      <c r="JT23" s="18">
        <v>147.6</v>
      </c>
      <c r="JU23" s="18">
        <v>101.28</v>
      </c>
      <c r="JV23" s="18">
        <v>138.44999999999999</v>
      </c>
      <c r="JW23" s="18">
        <v>118.44</v>
      </c>
      <c r="JX23" s="18">
        <v>97.979996</v>
      </c>
      <c r="JY23" s="18">
        <v>71.25</v>
      </c>
      <c r="JZ23" s="18">
        <v>81.750010000000003</v>
      </c>
      <c r="KA23" s="18">
        <v>75.150000000000006</v>
      </c>
      <c r="KB23" s="18">
        <v>54.449997000000003</v>
      </c>
      <c r="KC23" s="18">
        <v>65.31</v>
      </c>
      <c r="KD23" s="18">
        <v>142.62</v>
      </c>
      <c r="KE23" s="18">
        <v>156.84</v>
      </c>
      <c r="KF23" s="18">
        <v>139.31998999999999</v>
      </c>
      <c r="KG23" s="18">
        <v>153.03</v>
      </c>
      <c r="KH23" s="18">
        <v>175.95000999999999</v>
      </c>
      <c r="KI23" s="18">
        <v>150.44998000000001</v>
      </c>
      <c r="KJ23" s="18">
        <v>119.96999</v>
      </c>
      <c r="KK23" s="18">
        <v>97.979996</v>
      </c>
      <c r="KL23" s="18">
        <v>109.62</v>
      </c>
      <c r="KM23" s="18">
        <v>84.03</v>
      </c>
      <c r="KN23" s="18">
        <v>68.61</v>
      </c>
      <c r="KO23" s="18">
        <v>60.18</v>
      </c>
      <c r="KP23" s="18">
        <v>54.75</v>
      </c>
      <c r="KQ23" s="18">
        <v>45.359997</v>
      </c>
      <c r="KR23" s="18">
        <v>68.91</v>
      </c>
      <c r="KS23" s="18">
        <v>62.370002999999997</v>
      </c>
      <c r="KT23" s="18">
        <v>36.119999999999997</v>
      </c>
      <c r="KU23" s="18">
        <v>106.73999000000001</v>
      </c>
      <c r="KV23" s="18">
        <v>84.12</v>
      </c>
      <c r="KW23" s="18">
        <v>98.25</v>
      </c>
      <c r="KX23" s="18">
        <v>113.25</v>
      </c>
      <c r="KY23" s="18">
        <v>100.44</v>
      </c>
      <c r="KZ23" s="18">
        <v>75.239999999999995</v>
      </c>
      <c r="LA23" s="18">
        <v>55.379997000000003</v>
      </c>
      <c r="LB23" s="18">
        <v>57.75</v>
      </c>
      <c r="LC23" s="18">
        <v>95.7</v>
      </c>
      <c r="LD23" s="18">
        <v>100.799995</v>
      </c>
      <c r="LE23" s="18">
        <v>88.979996</v>
      </c>
      <c r="LF23" s="18">
        <v>91.83</v>
      </c>
      <c r="LG23" s="18">
        <v>134.76</v>
      </c>
      <c r="LH23" s="18">
        <v>105.87</v>
      </c>
      <c r="LI23" s="18">
        <v>100.29</v>
      </c>
      <c r="LJ23" s="18">
        <v>84.930009999999996</v>
      </c>
      <c r="LK23" s="18">
        <v>83.43</v>
      </c>
      <c r="LL23" s="18">
        <v>57.509995000000004</v>
      </c>
      <c r="LM23" s="18">
        <v>93.630004999999997</v>
      </c>
      <c r="LN23" s="18">
        <v>85.979996</v>
      </c>
      <c r="LO23" s="18">
        <v>82.71</v>
      </c>
      <c r="LP23" s="18">
        <v>105.450005</v>
      </c>
      <c r="LQ23" s="18">
        <v>82.770004</v>
      </c>
      <c r="LR23" s="18">
        <v>90.06</v>
      </c>
      <c r="LS23" s="18">
        <v>78.450005000000004</v>
      </c>
      <c r="LT23" s="18">
        <v>84.72</v>
      </c>
      <c r="LU23" s="18">
        <v>75.270004</v>
      </c>
      <c r="LV23" s="18">
        <v>98.19</v>
      </c>
      <c r="LW23" s="18">
        <v>77.459990000000005</v>
      </c>
    </row>
    <row r="24" spans="1:335" x14ac:dyDescent="0.3">
      <c r="A24" s="15">
        <v>2013</v>
      </c>
      <c r="B24" s="18">
        <v>62.549995000000003</v>
      </c>
      <c r="C24" s="18">
        <v>85.59</v>
      </c>
      <c r="D24" s="18">
        <v>64.95</v>
      </c>
      <c r="E24" s="18">
        <v>58.649997999999997</v>
      </c>
      <c r="F24" s="18">
        <v>62.249991999999999</v>
      </c>
      <c r="G24" s="18">
        <v>63.119995000000003</v>
      </c>
      <c r="H24" s="18">
        <v>56.58</v>
      </c>
      <c r="I24" s="18">
        <v>63.149997999999997</v>
      </c>
      <c r="J24" s="18">
        <v>69.659996000000007</v>
      </c>
      <c r="K24" s="18">
        <v>71.340003999999993</v>
      </c>
      <c r="L24" s="18">
        <v>81.749989999999997</v>
      </c>
      <c r="M24" s="18">
        <v>66.539990000000003</v>
      </c>
      <c r="N24" s="18">
        <v>69</v>
      </c>
      <c r="O24" s="18">
        <v>63.149997999999997</v>
      </c>
      <c r="P24" s="18">
        <v>69.75</v>
      </c>
      <c r="Q24" s="18">
        <v>72.06</v>
      </c>
      <c r="R24" s="18">
        <v>71.97</v>
      </c>
      <c r="S24" s="18">
        <v>87.93</v>
      </c>
      <c r="T24" s="18">
        <v>76.709999999999994</v>
      </c>
      <c r="U24" s="18">
        <v>92.34</v>
      </c>
      <c r="V24" s="18">
        <v>84.84</v>
      </c>
      <c r="W24" s="18">
        <v>73.289990000000003</v>
      </c>
      <c r="X24" s="18">
        <v>105.75</v>
      </c>
      <c r="Y24" s="18">
        <v>120.75</v>
      </c>
      <c r="Z24" s="18">
        <v>112.44</v>
      </c>
      <c r="AA24" s="18">
        <v>99.21</v>
      </c>
      <c r="AB24" s="18">
        <v>111.12</v>
      </c>
      <c r="AC24" s="18">
        <v>86.76</v>
      </c>
      <c r="AD24" s="18">
        <v>99.09</v>
      </c>
      <c r="AE24" s="18">
        <v>68.91</v>
      </c>
      <c r="AF24" s="18">
        <v>75.149994000000007</v>
      </c>
      <c r="AG24" s="18">
        <v>74.670006000000001</v>
      </c>
      <c r="AH24" s="18">
        <v>63.27</v>
      </c>
      <c r="AI24" s="18">
        <v>68.430009999999996</v>
      </c>
      <c r="AJ24" s="18">
        <v>87.84</v>
      </c>
      <c r="AK24" s="18">
        <v>105.05999</v>
      </c>
      <c r="AL24" s="18">
        <v>108.750015</v>
      </c>
      <c r="AM24" s="18">
        <v>111.81</v>
      </c>
      <c r="AN24" s="18">
        <v>112.41</v>
      </c>
      <c r="AO24" s="18">
        <v>112.41</v>
      </c>
      <c r="AP24" s="18">
        <v>117.270004</v>
      </c>
      <c r="AQ24" s="18">
        <v>104.58</v>
      </c>
      <c r="AR24" s="18">
        <v>146.13</v>
      </c>
      <c r="AS24" s="18">
        <v>137.58000000000001</v>
      </c>
      <c r="AT24" s="18">
        <v>110.48999000000001</v>
      </c>
      <c r="AU24" s="18">
        <v>98.94</v>
      </c>
      <c r="AV24" s="18">
        <v>86.64</v>
      </c>
      <c r="AW24" s="18">
        <v>80.430000000000007</v>
      </c>
      <c r="AX24" s="18">
        <v>89.55</v>
      </c>
      <c r="AY24" s="18">
        <v>79.11</v>
      </c>
      <c r="AZ24" s="18">
        <v>73.709999999999994</v>
      </c>
      <c r="BA24" s="18">
        <v>92.76</v>
      </c>
      <c r="BB24" s="18">
        <v>78.09</v>
      </c>
      <c r="BC24" s="18">
        <v>83.969989999999996</v>
      </c>
      <c r="BD24" s="18">
        <v>54.869995000000003</v>
      </c>
      <c r="BE24" s="18">
        <v>123.60000599999999</v>
      </c>
      <c r="BF24" s="18">
        <v>116.43001</v>
      </c>
      <c r="BG24" s="18">
        <v>120.749985</v>
      </c>
      <c r="BH24" s="18">
        <v>93.51</v>
      </c>
      <c r="BI24" s="18">
        <v>96.81</v>
      </c>
      <c r="BJ24" s="18">
        <v>94.47</v>
      </c>
      <c r="BK24" s="18">
        <v>110.97</v>
      </c>
      <c r="BL24" s="18">
        <v>117.03</v>
      </c>
      <c r="BM24" s="18">
        <v>179.64</v>
      </c>
      <c r="BN24" s="18">
        <v>140.85</v>
      </c>
      <c r="BO24" s="18">
        <v>137.72998000000001</v>
      </c>
      <c r="BP24" s="18">
        <v>121.26000999999999</v>
      </c>
      <c r="BQ24" s="18">
        <v>100.89</v>
      </c>
      <c r="BR24" s="18">
        <v>77.460009999999997</v>
      </c>
      <c r="BS24" s="18">
        <v>82.47</v>
      </c>
      <c r="BT24" s="18">
        <v>74.13</v>
      </c>
      <c r="BU24" s="18">
        <v>103.17</v>
      </c>
      <c r="BV24" s="18">
        <v>145.53</v>
      </c>
      <c r="BW24" s="18">
        <v>141.41999999999999</v>
      </c>
      <c r="BX24" s="18">
        <v>112.53</v>
      </c>
      <c r="BY24" s="18">
        <v>108.18001</v>
      </c>
      <c r="BZ24" s="18">
        <v>107.16</v>
      </c>
      <c r="CA24" s="18">
        <v>107.78999</v>
      </c>
      <c r="CB24" s="18">
        <v>81.06</v>
      </c>
      <c r="CC24" s="18">
        <v>78.990004999999996</v>
      </c>
      <c r="CD24" s="18">
        <v>108.81</v>
      </c>
      <c r="CE24" s="18">
        <v>85.979996</v>
      </c>
      <c r="CF24" s="18">
        <v>127.64999400000001</v>
      </c>
      <c r="CG24" s="18">
        <v>144.51000999999999</v>
      </c>
      <c r="CH24" s="18">
        <v>118.38</v>
      </c>
      <c r="CI24" s="18">
        <v>112.56</v>
      </c>
      <c r="CJ24" s="18">
        <v>162.75</v>
      </c>
      <c r="CK24" s="18">
        <v>85.229996</v>
      </c>
      <c r="CL24" s="18">
        <v>83.729996</v>
      </c>
      <c r="CM24" s="18">
        <v>75.03</v>
      </c>
      <c r="CN24" s="18">
        <v>49.739998</v>
      </c>
      <c r="CO24" s="18">
        <v>51.840004</v>
      </c>
      <c r="CP24" s="18">
        <v>63.719994</v>
      </c>
      <c r="CQ24" s="18">
        <v>84.96</v>
      </c>
      <c r="CR24" s="18">
        <v>71.100005999999993</v>
      </c>
      <c r="CS24" s="18">
        <v>88.26</v>
      </c>
      <c r="CT24" s="18">
        <v>57.659996</v>
      </c>
      <c r="CU24" s="18">
        <v>100.29</v>
      </c>
      <c r="CV24" s="18">
        <v>110.46</v>
      </c>
      <c r="CW24" s="18">
        <v>100.770004</v>
      </c>
      <c r="CX24" s="18">
        <v>98.79</v>
      </c>
      <c r="CY24" s="18">
        <v>88.38</v>
      </c>
      <c r="CZ24" s="18">
        <v>98.64</v>
      </c>
      <c r="DA24" s="18">
        <v>90.479996</v>
      </c>
      <c r="DB24" s="18">
        <v>84.75</v>
      </c>
      <c r="DC24" s="18">
        <v>123.240005</v>
      </c>
      <c r="DD24" s="18">
        <v>122.759995</v>
      </c>
      <c r="DE24" s="18">
        <v>126.479996</v>
      </c>
      <c r="DF24" s="18">
        <v>124.64999400000001</v>
      </c>
      <c r="DG24" s="18">
        <v>117.299995</v>
      </c>
      <c r="DH24" s="18">
        <v>100.26000999999999</v>
      </c>
      <c r="DI24" s="18">
        <v>79.650000000000006</v>
      </c>
      <c r="DJ24" s="18">
        <v>92.22</v>
      </c>
      <c r="DK24" s="18">
        <v>84.120009999999994</v>
      </c>
      <c r="DL24" s="18">
        <v>114.21001</v>
      </c>
      <c r="DM24" s="18">
        <v>179.88</v>
      </c>
      <c r="DN24" s="18">
        <v>186.57</v>
      </c>
      <c r="DO24" s="18">
        <v>120.18001</v>
      </c>
      <c r="DP24" s="18">
        <v>103.41</v>
      </c>
      <c r="DQ24" s="18">
        <v>97.799994999999996</v>
      </c>
      <c r="DR24" s="18">
        <v>94.71</v>
      </c>
      <c r="DS24" s="18">
        <v>85.920006000000001</v>
      </c>
      <c r="DT24" s="18">
        <v>108.990005</v>
      </c>
      <c r="DU24" s="18">
        <v>104.67</v>
      </c>
      <c r="DV24" s="18">
        <v>103.71</v>
      </c>
      <c r="DW24" s="18">
        <v>135.41999999999999</v>
      </c>
      <c r="DX24" s="18">
        <v>151.86000000000001</v>
      </c>
      <c r="DY24" s="18">
        <v>139.26000999999999</v>
      </c>
      <c r="DZ24" s="18">
        <v>122.61</v>
      </c>
      <c r="EA24" s="18">
        <v>131.43001000000001</v>
      </c>
      <c r="EB24" s="18">
        <v>137.19</v>
      </c>
      <c r="EC24" s="18">
        <v>137.22</v>
      </c>
      <c r="ED24" s="18">
        <v>178.70999</v>
      </c>
      <c r="EE24" s="18">
        <v>129.41999999999999</v>
      </c>
      <c r="EF24" s="18">
        <v>96.899994000000007</v>
      </c>
      <c r="EG24" s="18">
        <v>70.650000000000006</v>
      </c>
      <c r="EH24" s="18">
        <v>47.039997</v>
      </c>
      <c r="EI24" s="18">
        <v>63.390003</v>
      </c>
      <c r="EJ24" s="18">
        <v>78.479996</v>
      </c>
      <c r="EK24" s="18">
        <v>66.899994000000007</v>
      </c>
      <c r="EL24" s="18">
        <v>76.14</v>
      </c>
      <c r="EM24" s="18">
        <v>50.879997000000003</v>
      </c>
      <c r="EN24" s="18">
        <v>74.94</v>
      </c>
      <c r="EO24" s="18">
        <v>59.1</v>
      </c>
      <c r="EP24" s="18">
        <v>61.68</v>
      </c>
      <c r="EQ24" s="18">
        <v>75.659989999999993</v>
      </c>
      <c r="ER24" s="18">
        <v>55.799995000000003</v>
      </c>
      <c r="ES24" s="18">
        <v>63.33</v>
      </c>
      <c r="ET24" s="18">
        <v>83.369995000000003</v>
      </c>
      <c r="EU24" s="18">
        <v>89.22</v>
      </c>
      <c r="EV24" s="18">
        <v>88.26</v>
      </c>
      <c r="EW24" s="18">
        <v>94.8</v>
      </c>
      <c r="EX24" s="18">
        <v>87.899994000000007</v>
      </c>
      <c r="EY24" s="18">
        <v>126.84001000000001</v>
      </c>
      <c r="EZ24" s="18">
        <v>126.12</v>
      </c>
      <c r="FA24" s="18">
        <v>156.77997999999999</v>
      </c>
      <c r="FB24" s="18">
        <v>145.62</v>
      </c>
      <c r="FC24" s="18">
        <v>128.22</v>
      </c>
      <c r="FD24" s="18">
        <v>110.88</v>
      </c>
      <c r="FE24" s="18">
        <v>84.899994000000007</v>
      </c>
      <c r="FF24" s="18">
        <v>70.11</v>
      </c>
      <c r="FG24" s="18">
        <v>96.87</v>
      </c>
      <c r="FH24" s="18">
        <v>84.69</v>
      </c>
      <c r="FI24" s="18">
        <v>139.13999999999999</v>
      </c>
      <c r="FJ24" s="18">
        <v>196.85999000000001</v>
      </c>
      <c r="FK24" s="18">
        <v>107.46</v>
      </c>
      <c r="FL24" s="18">
        <v>116.46</v>
      </c>
      <c r="FM24" s="18">
        <v>106.83</v>
      </c>
      <c r="FN24" s="18">
        <v>124.979996</v>
      </c>
      <c r="FO24" s="18">
        <v>118.92</v>
      </c>
      <c r="FP24" s="18">
        <v>99.270004</v>
      </c>
      <c r="FQ24" s="18">
        <v>91.229996</v>
      </c>
      <c r="FR24" s="18">
        <v>94.44</v>
      </c>
      <c r="FS24" s="18">
        <v>139.79999000000001</v>
      </c>
      <c r="FT24" s="18">
        <v>128.76</v>
      </c>
      <c r="FU24" s="18">
        <v>118.71</v>
      </c>
      <c r="FV24" s="18">
        <v>103.200005</v>
      </c>
      <c r="FW24" s="18">
        <v>120.26999000000001</v>
      </c>
      <c r="FX24" s="18">
        <v>102</v>
      </c>
      <c r="FY24" s="18">
        <v>106.89</v>
      </c>
      <c r="FZ24" s="18">
        <v>145.13998000000001</v>
      </c>
      <c r="GA24" s="18">
        <v>122.67</v>
      </c>
      <c r="GB24" s="18">
        <v>111.14999400000001</v>
      </c>
      <c r="GC24" s="18">
        <v>95.340003999999993</v>
      </c>
      <c r="GD24" s="18">
        <v>69.87</v>
      </c>
      <c r="GE24" s="18">
        <v>45.15</v>
      </c>
      <c r="GF24" s="18">
        <v>72.72</v>
      </c>
      <c r="GG24" s="18">
        <v>64.680000000000007</v>
      </c>
      <c r="GH24" s="18">
        <v>78.569999999999993</v>
      </c>
      <c r="GI24" s="18">
        <v>73.260009999999994</v>
      </c>
      <c r="GJ24" s="18">
        <v>54.840004</v>
      </c>
      <c r="GK24" s="18">
        <v>53.73</v>
      </c>
      <c r="GL24" s="18">
        <v>42.3</v>
      </c>
      <c r="GM24" s="18">
        <v>52.32</v>
      </c>
      <c r="GN24" s="18">
        <v>74.55</v>
      </c>
      <c r="GO24" s="18">
        <v>98.759995000000004</v>
      </c>
      <c r="GP24" s="18">
        <v>79.86</v>
      </c>
      <c r="GQ24" s="18">
        <v>65.399994000000007</v>
      </c>
      <c r="GR24" s="18">
        <v>120.93001</v>
      </c>
      <c r="GS24" s="18">
        <v>132.47999999999999</v>
      </c>
      <c r="GT24" s="18">
        <v>86.04</v>
      </c>
      <c r="GU24" s="18">
        <v>108.84</v>
      </c>
      <c r="GV24" s="18">
        <v>145.20000999999999</v>
      </c>
      <c r="GW24" s="18">
        <v>139.08000000000001</v>
      </c>
      <c r="GX24" s="18">
        <v>101.520004</v>
      </c>
      <c r="GY24" s="18">
        <v>128.45999</v>
      </c>
      <c r="GZ24" s="18">
        <v>97.44</v>
      </c>
      <c r="HA24" s="18">
        <v>77.789990000000003</v>
      </c>
      <c r="HB24" s="18">
        <v>76.829993999999999</v>
      </c>
      <c r="HC24" s="18">
        <v>129.72</v>
      </c>
      <c r="HD24" s="18">
        <v>137.72999999999999</v>
      </c>
      <c r="HE24" s="18">
        <v>112.380005</v>
      </c>
      <c r="HF24" s="18">
        <v>113.42999</v>
      </c>
      <c r="HG24" s="18">
        <v>110.58</v>
      </c>
      <c r="HH24" s="18">
        <v>112.08</v>
      </c>
      <c r="HI24" s="18">
        <v>150.6</v>
      </c>
      <c r="HJ24" s="18">
        <v>132.54001</v>
      </c>
      <c r="HK24" s="18">
        <v>102.75</v>
      </c>
      <c r="HL24" s="18">
        <v>88.409996000000007</v>
      </c>
      <c r="HM24" s="18">
        <v>159.75002000000001</v>
      </c>
      <c r="HN24" s="18">
        <v>188.31</v>
      </c>
      <c r="HO24" s="18">
        <v>143.61001999999999</v>
      </c>
      <c r="HP24" s="18">
        <v>84.81</v>
      </c>
      <c r="HQ24" s="18">
        <v>130.53</v>
      </c>
      <c r="HR24" s="18">
        <v>115.29</v>
      </c>
      <c r="HS24" s="18">
        <v>111.18001</v>
      </c>
      <c r="HT24" s="18">
        <v>107.64</v>
      </c>
      <c r="HU24" s="18">
        <v>169.91998000000001</v>
      </c>
      <c r="HV24" s="18">
        <v>146.19</v>
      </c>
      <c r="HW24" s="18">
        <v>140.69999999999999</v>
      </c>
      <c r="HX24" s="18">
        <v>110.42999</v>
      </c>
      <c r="HY24" s="18">
        <v>152.55000000000001</v>
      </c>
      <c r="HZ24" s="18">
        <v>74.100005999999993</v>
      </c>
      <c r="IA24" s="18">
        <v>74.25</v>
      </c>
      <c r="IB24" s="18">
        <v>61.589995999999999</v>
      </c>
      <c r="IC24" s="18">
        <v>77.849990000000005</v>
      </c>
      <c r="ID24" s="18">
        <v>68.729996</v>
      </c>
      <c r="IE24" s="18">
        <v>67.680009999999996</v>
      </c>
      <c r="IF24" s="18">
        <v>68.520004</v>
      </c>
      <c r="IG24" s="18">
        <v>81.36</v>
      </c>
      <c r="IH24" s="18">
        <v>84.509995000000004</v>
      </c>
      <c r="II24" s="18">
        <v>79.59</v>
      </c>
      <c r="IJ24" s="18">
        <v>81.06</v>
      </c>
      <c r="IK24" s="18">
        <v>70.92</v>
      </c>
      <c r="IL24" s="18">
        <v>77.130004999999997</v>
      </c>
      <c r="IM24" s="18">
        <v>66.930000000000007</v>
      </c>
      <c r="IN24" s="18">
        <v>81.150000000000006</v>
      </c>
      <c r="IO24" s="18">
        <v>96.840010000000007</v>
      </c>
      <c r="IP24" s="18">
        <v>89.16</v>
      </c>
      <c r="IQ24" s="18">
        <v>104.67</v>
      </c>
      <c r="IR24" s="18">
        <v>138.09001000000001</v>
      </c>
      <c r="IS24" s="18">
        <v>107.94</v>
      </c>
      <c r="IT24" s="18">
        <v>108.42</v>
      </c>
      <c r="IU24" s="18">
        <v>127.020004</v>
      </c>
      <c r="IV24" s="18">
        <v>157.20000999999999</v>
      </c>
      <c r="IW24" s="18">
        <v>121.92</v>
      </c>
      <c r="IX24" s="18">
        <v>130.83000000000001</v>
      </c>
      <c r="IY24" s="18">
        <v>116.85000599999999</v>
      </c>
      <c r="IZ24" s="18">
        <v>109.17</v>
      </c>
      <c r="JA24" s="18">
        <v>120.59999000000001</v>
      </c>
      <c r="JB24" s="18">
        <v>109.89</v>
      </c>
      <c r="JC24" s="18">
        <v>92.7</v>
      </c>
      <c r="JD24" s="18">
        <v>108.93001</v>
      </c>
      <c r="JE24" s="18">
        <v>93.899994000000007</v>
      </c>
      <c r="JF24" s="18">
        <v>75.180000000000007</v>
      </c>
      <c r="JG24" s="18">
        <v>55.71</v>
      </c>
      <c r="JH24" s="18">
        <v>77.520004</v>
      </c>
      <c r="JI24" s="18">
        <v>79.89</v>
      </c>
      <c r="JJ24" s="18">
        <v>125.51999000000001</v>
      </c>
      <c r="JK24" s="18">
        <v>124.020004</v>
      </c>
      <c r="JL24" s="18">
        <v>135.72</v>
      </c>
      <c r="JM24" s="18">
        <v>126.15000999999999</v>
      </c>
      <c r="JN24" s="18">
        <v>113.19</v>
      </c>
      <c r="JO24" s="18">
        <v>104.94</v>
      </c>
      <c r="JP24" s="18">
        <v>99.39</v>
      </c>
      <c r="JQ24" s="18">
        <v>51.06</v>
      </c>
      <c r="JR24" s="18">
        <v>58.56</v>
      </c>
      <c r="JS24" s="18">
        <v>65.849999999999994</v>
      </c>
      <c r="JT24" s="18">
        <v>73.679990000000004</v>
      </c>
      <c r="JU24" s="18">
        <v>114.69</v>
      </c>
      <c r="JV24" s="18">
        <v>91.590003999999993</v>
      </c>
      <c r="JW24" s="18">
        <v>96.96</v>
      </c>
      <c r="JX24" s="18">
        <v>86.25</v>
      </c>
      <c r="JY24" s="18">
        <v>121.92</v>
      </c>
      <c r="JZ24" s="18">
        <v>146.63998000000001</v>
      </c>
      <c r="KA24" s="18">
        <v>121.34999000000001</v>
      </c>
      <c r="KB24" s="18">
        <v>155.31</v>
      </c>
      <c r="KC24" s="18">
        <v>124.950005</v>
      </c>
      <c r="KD24" s="18">
        <v>113.759995</v>
      </c>
      <c r="KE24" s="18">
        <v>87.12</v>
      </c>
      <c r="KF24" s="18">
        <v>75.930000000000007</v>
      </c>
      <c r="KG24" s="18">
        <v>65.94</v>
      </c>
      <c r="KH24" s="18">
        <v>75.150000000000006</v>
      </c>
      <c r="KI24" s="18">
        <v>90.21</v>
      </c>
      <c r="KJ24" s="18">
        <v>82.56</v>
      </c>
      <c r="KK24" s="18">
        <v>86.549994999999996</v>
      </c>
      <c r="KL24" s="18">
        <v>83.55</v>
      </c>
      <c r="KM24" s="18">
        <v>76.229996</v>
      </c>
      <c r="KN24" s="18">
        <v>81.630004999999997</v>
      </c>
      <c r="KO24" s="18">
        <v>119.7</v>
      </c>
      <c r="KP24" s="18">
        <v>109.799995</v>
      </c>
      <c r="KQ24" s="18">
        <v>99.42</v>
      </c>
      <c r="KR24" s="18">
        <v>94.319990000000004</v>
      </c>
      <c r="KS24" s="18">
        <v>86.100005999999993</v>
      </c>
      <c r="KT24" s="18">
        <v>46.2</v>
      </c>
      <c r="KU24" s="18">
        <v>76.5</v>
      </c>
      <c r="KV24" s="18">
        <v>89.819990000000004</v>
      </c>
      <c r="KW24" s="18">
        <v>109.13999</v>
      </c>
      <c r="KX24" s="18">
        <v>116.79</v>
      </c>
      <c r="KY24" s="18">
        <v>95.88</v>
      </c>
      <c r="KZ24" s="18">
        <v>98.46</v>
      </c>
      <c r="LA24" s="18">
        <v>118.53001</v>
      </c>
      <c r="LB24" s="18">
        <v>86.64</v>
      </c>
      <c r="LC24" s="18">
        <v>118.950005</v>
      </c>
      <c r="LD24" s="18">
        <v>85.98</v>
      </c>
      <c r="LE24" s="18">
        <v>121.13999</v>
      </c>
      <c r="LF24" s="18">
        <v>85.350005999999993</v>
      </c>
      <c r="LG24" s="18">
        <v>102.66</v>
      </c>
      <c r="LH24" s="18">
        <v>94.83</v>
      </c>
      <c r="LI24" s="18">
        <v>84.78</v>
      </c>
      <c r="LJ24" s="18">
        <v>84.09</v>
      </c>
      <c r="LK24" s="18">
        <v>82.53</v>
      </c>
      <c r="LL24" s="18">
        <v>76.08</v>
      </c>
      <c r="LM24" s="18">
        <v>82.29</v>
      </c>
      <c r="LN24" s="18">
        <v>58.92</v>
      </c>
      <c r="LO24" s="18">
        <v>113.009995</v>
      </c>
      <c r="LP24" s="18">
        <v>199.43998999999999</v>
      </c>
      <c r="LQ24" s="18">
        <v>145.26</v>
      </c>
      <c r="LR24" s="18">
        <v>106.14</v>
      </c>
      <c r="LS24" s="18">
        <v>104.729996</v>
      </c>
      <c r="LT24" s="18">
        <v>154.79999000000001</v>
      </c>
      <c r="LU24" s="18">
        <v>124.29</v>
      </c>
      <c r="LV24" s="18">
        <v>189.51</v>
      </c>
      <c r="LW24" s="18">
        <v>126.92999</v>
      </c>
    </row>
    <row r="25" spans="1:335" x14ac:dyDescent="0.3">
      <c r="A25" s="15">
        <v>2014</v>
      </c>
      <c r="B25" s="18">
        <v>98.31</v>
      </c>
      <c r="C25" s="18">
        <v>96.270004</v>
      </c>
      <c r="D25" s="18">
        <v>95.130004999999997</v>
      </c>
      <c r="E25" s="18">
        <v>85.229996</v>
      </c>
      <c r="F25" s="18">
        <v>85.86</v>
      </c>
      <c r="G25" s="18">
        <v>82.680009999999996</v>
      </c>
      <c r="H25" s="18">
        <v>84.45</v>
      </c>
      <c r="I25" s="18">
        <v>77.91</v>
      </c>
      <c r="J25" s="18">
        <v>138.57</v>
      </c>
      <c r="K25" s="18">
        <v>88.739990000000006</v>
      </c>
      <c r="L25" s="18">
        <v>73.5</v>
      </c>
      <c r="M25" s="18">
        <v>89.64</v>
      </c>
      <c r="N25" s="18">
        <v>102.60000599999999</v>
      </c>
      <c r="O25" s="18">
        <v>104.31</v>
      </c>
      <c r="P25" s="18">
        <v>109.049995</v>
      </c>
      <c r="Q25" s="18">
        <v>104.55</v>
      </c>
      <c r="R25" s="18">
        <v>104.520004</v>
      </c>
      <c r="S25" s="18">
        <v>87.000010000000003</v>
      </c>
      <c r="T25" s="18">
        <v>70.95</v>
      </c>
      <c r="U25" s="18">
        <v>91.139989999999997</v>
      </c>
      <c r="V25" s="18">
        <v>82.86</v>
      </c>
      <c r="W25" s="18">
        <v>87.06</v>
      </c>
      <c r="X25" s="18">
        <v>138.47999999999999</v>
      </c>
      <c r="Y25" s="18">
        <v>144.96</v>
      </c>
      <c r="Z25" s="18">
        <v>155.28</v>
      </c>
      <c r="AA25" s="18">
        <v>152.28</v>
      </c>
      <c r="AB25" s="18">
        <v>114.479996</v>
      </c>
      <c r="AC25" s="18">
        <v>119.37</v>
      </c>
      <c r="AD25" s="18">
        <v>98.25</v>
      </c>
      <c r="AE25" s="18">
        <v>98.700005000000004</v>
      </c>
      <c r="AF25" s="18">
        <v>93.21</v>
      </c>
      <c r="AG25" s="18">
        <v>72.239999999999995</v>
      </c>
      <c r="AH25" s="18">
        <v>89.489990000000006</v>
      </c>
      <c r="AI25" s="18">
        <v>104.520004</v>
      </c>
      <c r="AJ25" s="18">
        <v>122.03999</v>
      </c>
      <c r="AK25" s="18">
        <v>81.06</v>
      </c>
      <c r="AL25" s="18">
        <v>112.44</v>
      </c>
      <c r="AM25" s="18">
        <v>135.20999</v>
      </c>
      <c r="AN25" s="18">
        <v>107.46</v>
      </c>
      <c r="AO25" s="18">
        <v>102.479996</v>
      </c>
      <c r="AP25" s="18">
        <v>95.34</v>
      </c>
      <c r="AQ25" s="18">
        <v>124.26000999999999</v>
      </c>
      <c r="AR25" s="18">
        <v>111.14999400000001</v>
      </c>
      <c r="AS25" s="18">
        <v>103.770004</v>
      </c>
      <c r="AT25" s="18">
        <v>127.020004</v>
      </c>
      <c r="AU25" s="18">
        <v>136.74</v>
      </c>
      <c r="AV25" s="18">
        <v>105.87</v>
      </c>
      <c r="AW25" s="18">
        <v>77.579989999999995</v>
      </c>
      <c r="AX25" s="18">
        <v>132.69</v>
      </c>
      <c r="AY25" s="18">
        <v>142.65001000000001</v>
      </c>
      <c r="AZ25" s="18">
        <v>147.69</v>
      </c>
      <c r="BA25" s="18">
        <v>94.38</v>
      </c>
      <c r="BB25" s="18">
        <v>91.799994999999996</v>
      </c>
      <c r="BC25" s="18">
        <v>118.11001</v>
      </c>
      <c r="BD25" s="18">
        <v>67.83</v>
      </c>
      <c r="BE25" s="18">
        <v>90.33</v>
      </c>
      <c r="BF25" s="18">
        <v>122.85000599999999</v>
      </c>
      <c r="BG25" s="18">
        <v>108.60000599999999</v>
      </c>
      <c r="BH25" s="18">
        <v>100.05</v>
      </c>
      <c r="BI25" s="18">
        <v>117.12</v>
      </c>
      <c r="BJ25" s="18">
        <v>98.79</v>
      </c>
      <c r="BK25" s="18">
        <v>103.08</v>
      </c>
      <c r="BL25" s="18">
        <v>165.48</v>
      </c>
      <c r="BM25" s="18">
        <v>148.5</v>
      </c>
      <c r="BN25" s="18">
        <v>135.41999999999999</v>
      </c>
      <c r="BO25" s="18">
        <v>121.98000999999999</v>
      </c>
      <c r="BP25" s="18">
        <v>102.14999400000001</v>
      </c>
      <c r="BQ25" s="18">
        <v>107.28</v>
      </c>
      <c r="BR25" s="18">
        <v>98.820009999999996</v>
      </c>
      <c r="BS25" s="18">
        <v>129.6</v>
      </c>
      <c r="BT25" s="18">
        <v>89.94</v>
      </c>
      <c r="BU25" s="18">
        <v>114.90000999999999</v>
      </c>
      <c r="BV25" s="18">
        <v>74.399994000000007</v>
      </c>
      <c r="BW25" s="18">
        <v>122.21999</v>
      </c>
      <c r="BX25" s="18">
        <v>142.29001</v>
      </c>
      <c r="BY25" s="18">
        <v>124.799995</v>
      </c>
      <c r="BZ25" s="18">
        <v>84.93</v>
      </c>
      <c r="CA25" s="18">
        <v>100.770004</v>
      </c>
      <c r="CB25" s="18">
        <v>101.94001</v>
      </c>
      <c r="CC25" s="18">
        <v>125.79</v>
      </c>
      <c r="CD25" s="18">
        <v>105.84</v>
      </c>
      <c r="CE25" s="18">
        <v>96.96</v>
      </c>
      <c r="CF25" s="18">
        <v>108.84</v>
      </c>
      <c r="CG25" s="18">
        <v>126.78</v>
      </c>
      <c r="CH25" s="18">
        <v>97.2</v>
      </c>
      <c r="CI25" s="18">
        <v>76.380004999999997</v>
      </c>
      <c r="CJ25" s="18">
        <v>100.41</v>
      </c>
      <c r="CK25" s="18">
        <v>114.56999</v>
      </c>
      <c r="CL25" s="18">
        <v>111.33</v>
      </c>
      <c r="CM25" s="18">
        <v>136.35</v>
      </c>
      <c r="CN25" s="18">
        <v>106.29</v>
      </c>
      <c r="CO25" s="18">
        <v>102.63</v>
      </c>
      <c r="CP25" s="18">
        <v>94.350005999999993</v>
      </c>
      <c r="CQ25" s="18">
        <v>87.33</v>
      </c>
      <c r="CR25" s="18">
        <v>85.079993999999999</v>
      </c>
      <c r="CS25" s="18">
        <v>73.11</v>
      </c>
      <c r="CT25" s="18">
        <v>64.86</v>
      </c>
      <c r="CU25" s="18">
        <v>111.96</v>
      </c>
      <c r="CV25" s="18">
        <v>92.46</v>
      </c>
      <c r="CW25" s="18">
        <v>133.04999000000001</v>
      </c>
      <c r="CX25" s="18">
        <v>137.19</v>
      </c>
      <c r="CY25" s="18">
        <v>174.90001000000001</v>
      </c>
      <c r="CZ25" s="18">
        <v>163.20000999999999</v>
      </c>
      <c r="DA25" s="18">
        <v>160.44</v>
      </c>
      <c r="DB25" s="18">
        <v>155.54999000000001</v>
      </c>
      <c r="DC25" s="18">
        <v>186.24</v>
      </c>
      <c r="DD25" s="18">
        <v>197.88</v>
      </c>
      <c r="DE25" s="18">
        <v>160.86001999999999</v>
      </c>
      <c r="DF25" s="18">
        <v>173.16</v>
      </c>
      <c r="DG25" s="18">
        <v>152.72999999999999</v>
      </c>
      <c r="DH25" s="18">
        <v>138</v>
      </c>
      <c r="DI25" s="18">
        <v>123.84</v>
      </c>
      <c r="DJ25" s="18">
        <v>106.31999</v>
      </c>
      <c r="DK25" s="18">
        <v>107.94</v>
      </c>
      <c r="DL25" s="18">
        <v>113.490005</v>
      </c>
      <c r="DM25" s="18">
        <v>95.94</v>
      </c>
      <c r="DN25" s="18">
        <v>97.020004</v>
      </c>
      <c r="DO25" s="18">
        <v>139.26000999999999</v>
      </c>
      <c r="DP25" s="18">
        <v>135.9</v>
      </c>
      <c r="DQ25" s="18">
        <v>115.92</v>
      </c>
      <c r="DR25" s="18">
        <v>93.479996</v>
      </c>
      <c r="DS25" s="18">
        <v>96.54</v>
      </c>
      <c r="DT25" s="18">
        <v>129.54001</v>
      </c>
      <c r="DU25" s="18">
        <v>83.22</v>
      </c>
      <c r="DV25" s="18">
        <v>86.7</v>
      </c>
      <c r="DW25" s="18">
        <v>97.979996</v>
      </c>
      <c r="DX25" s="18">
        <v>106.259995</v>
      </c>
      <c r="DY25" s="18">
        <v>101.85000599999999</v>
      </c>
      <c r="DZ25" s="18">
        <v>107.96999</v>
      </c>
      <c r="EA25" s="18">
        <v>121.46999</v>
      </c>
      <c r="EB25" s="18">
        <v>127.8</v>
      </c>
      <c r="EC25" s="18">
        <v>126.06</v>
      </c>
      <c r="ED25" s="18">
        <v>123.06</v>
      </c>
      <c r="EE25" s="18">
        <v>116.490005</v>
      </c>
      <c r="EF25" s="18">
        <v>106.29</v>
      </c>
      <c r="EG25" s="18">
        <v>116.91</v>
      </c>
      <c r="EH25" s="18">
        <v>101.19</v>
      </c>
      <c r="EI25" s="18">
        <v>109.740005</v>
      </c>
      <c r="EJ25" s="18">
        <v>132.87</v>
      </c>
      <c r="EK25" s="18">
        <v>134.09998999999999</v>
      </c>
      <c r="EL25" s="18">
        <v>108.09</v>
      </c>
      <c r="EM25" s="18">
        <v>90.66</v>
      </c>
      <c r="EN25" s="18">
        <v>87.36</v>
      </c>
      <c r="EO25" s="18">
        <v>67.020004</v>
      </c>
      <c r="EP25" s="18">
        <v>74.489990000000006</v>
      </c>
      <c r="EQ25" s="18">
        <v>123.06</v>
      </c>
      <c r="ER25" s="18">
        <v>113.729996</v>
      </c>
      <c r="ES25" s="18">
        <v>84.21</v>
      </c>
      <c r="ET25" s="18">
        <v>147.51</v>
      </c>
      <c r="EU25" s="18">
        <v>189.09</v>
      </c>
      <c r="EV25" s="18">
        <v>165.54001</v>
      </c>
      <c r="EW25" s="18">
        <v>148.44</v>
      </c>
      <c r="EX25" s="18">
        <v>117.05999</v>
      </c>
      <c r="EY25" s="18">
        <v>155.16</v>
      </c>
      <c r="EZ25" s="18">
        <v>147.54001</v>
      </c>
      <c r="FA25" s="18">
        <v>134.4</v>
      </c>
      <c r="FB25" s="18">
        <v>124.53</v>
      </c>
      <c r="FC25" s="18">
        <v>135.90001000000001</v>
      </c>
      <c r="FD25" s="18">
        <v>146.63999999999999</v>
      </c>
      <c r="FE25" s="18">
        <v>123.66</v>
      </c>
      <c r="FF25" s="18">
        <v>110.31</v>
      </c>
      <c r="FG25" s="18">
        <v>129.47999999999999</v>
      </c>
      <c r="FH25" s="18">
        <v>145.11000000000001</v>
      </c>
      <c r="FI25" s="18">
        <v>111.87</v>
      </c>
      <c r="FJ25" s="18">
        <v>129.48000999999999</v>
      </c>
      <c r="FK25" s="18">
        <v>142.26000999999999</v>
      </c>
      <c r="FL25" s="18">
        <v>108.240005</v>
      </c>
      <c r="FM25" s="18">
        <v>88.59</v>
      </c>
      <c r="FN25" s="18">
        <v>89.13</v>
      </c>
      <c r="FO25" s="18">
        <v>91.380004999999997</v>
      </c>
      <c r="FP25" s="18">
        <v>101.31</v>
      </c>
      <c r="FQ25" s="18">
        <v>76.56</v>
      </c>
      <c r="FR25" s="18">
        <v>82.65</v>
      </c>
      <c r="FS25" s="18">
        <v>107.25</v>
      </c>
      <c r="FT25" s="18">
        <v>117.42</v>
      </c>
      <c r="FU25" s="18">
        <v>114.299995</v>
      </c>
      <c r="FV25" s="18">
        <v>104.19</v>
      </c>
      <c r="FW25" s="18">
        <v>127.259995</v>
      </c>
      <c r="FX25" s="18">
        <v>145.26</v>
      </c>
      <c r="FY25" s="18">
        <v>130.38</v>
      </c>
      <c r="FZ25" s="18">
        <v>125.25</v>
      </c>
      <c r="GA25" s="18">
        <v>78.69</v>
      </c>
      <c r="GB25" s="18">
        <v>132.15</v>
      </c>
      <c r="GC25" s="18">
        <v>117.36001</v>
      </c>
      <c r="GD25" s="18">
        <v>104.009995</v>
      </c>
      <c r="GE25" s="18">
        <v>87.69</v>
      </c>
      <c r="GF25" s="18">
        <v>103.17</v>
      </c>
      <c r="GG25" s="18">
        <v>104.73000999999999</v>
      </c>
      <c r="GH25" s="18">
        <v>115.92</v>
      </c>
      <c r="GI25" s="18">
        <v>141.47999999999999</v>
      </c>
      <c r="GJ25" s="18">
        <v>59.4</v>
      </c>
      <c r="GK25" s="18">
        <v>49.89</v>
      </c>
      <c r="GL25" s="18">
        <v>109.55999</v>
      </c>
      <c r="GM25" s="18">
        <v>111.06</v>
      </c>
      <c r="GN25" s="18">
        <v>109.92</v>
      </c>
      <c r="GO25" s="18">
        <v>172.73999000000001</v>
      </c>
      <c r="GP25" s="18">
        <v>134.07</v>
      </c>
      <c r="GQ25" s="18">
        <v>136.68001000000001</v>
      </c>
      <c r="GR25" s="18">
        <v>166.53</v>
      </c>
      <c r="GS25" s="18">
        <v>159.69</v>
      </c>
      <c r="GT25" s="18">
        <v>104.759995</v>
      </c>
      <c r="GU25" s="18">
        <v>103.32001</v>
      </c>
      <c r="GV25" s="18">
        <v>101.10000599999999</v>
      </c>
      <c r="GW25" s="18">
        <v>88.829993999999999</v>
      </c>
      <c r="GX25" s="18">
        <v>107.10000599999999</v>
      </c>
      <c r="GY25" s="18">
        <v>131.94</v>
      </c>
      <c r="GZ25" s="18">
        <v>86.58</v>
      </c>
      <c r="HA25" s="18">
        <v>79.95</v>
      </c>
      <c r="HB25" s="18">
        <v>86.969989999999996</v>
      </c>
      <c r="HC25" s="18">
        <v>115.05</v>
      </c>
      <c r="HD25" s="18">
        <v>157.11000000000001</v>
      </c>
      <c r="HE25" s="18">
        <v>152.22</v>
      </c>
      <c r="HF25" s="18">
        <v>156.84</v>
      </c>
      <c r="HG25" s="18">
        <v>132.15</v>
      </c>
      <c r="HH25" s="18">
        <v>93.69</v>
      </c>
      <c r="HI25" s="18">
        <v>92.61</v>
      </c>
      <c r="HJ25" s="18">
        <v>94.53</v>
      </c>
      <c r="HK25" s="18">
        <v>107.520004</v>
      </c>
      <c r="HL25" s="18">
        <v>96.12</v>
      </c>
      <c r="HM25" s="18">
        <v>107.700005</v>
      </c>
      <c r="HN25" s="18">
        <v>121.62</v>
      </c>
      <c r="HO25" s="18">
        <v>118.46999</v>
      </c>
      <c r="HP25" s="18">
        <v>118.46999</v>
      </c>
      <c r="HQ25" s="18">
        <v>152.22</v>
      </c>
      <c r="HR25" s="18">
        <v>164.37</v>
      </c>
      <c r="HS25" s="18">
        <v>153.45000999999999</v>
      </c>
      <c r="HT25" s="18">
        <v>141.69</v>
      </c>
      <c r="HU25" s="18">
        <v>126.39</v>
      </c>
      <c r="HV25" s="18">
        <v>136.29001</v>
      </c>
      <c r="HW25" s="18">
        <v>142.86001999999999</v>
      </c>
      <c r="HX25" s="18">
        <v>151.22998000000001</v>
      </c>
      <c r="HY25" s="18">
        <v>154.29001</v>
      </c>
      <c r="HZ25" s="18">
        <v>164.90998999999999</v>
      </c>
      <c r="IA25" s="18">
        <v>177.09</v>
      </c>
      <c r="IB25" s="18">
        <v>149.70000999999999</v>
      </c>
      <c r="IC25" s="18">
        <v>97.17</v>
      </c>
      <c r="ID25" s="18">
        <v>110.37</v>
      </c>
      <c r="IE25" s="18">
        <v>86.31</v>
      </c>
      <c r="IF25" s="18">
        <v>105.56999</v>
      </c>
      <c r="IG25" s="18">
        <v>118.83</v>
      </c>
      <c r="IH25" s="18">
        <v>114.3</v>
      </c>
      <c r="II25" s="18">
        <v>79.170006000000001</v>
      </c>
      <c r="IJ25" s="18">
        <v>74.040000000000006</v>
      </c>
      <c r="IK25" s="18">
        <v>88.05</v>
      </c>
      <c r="IL25" s="18">
        <v>98.34</v>
      </c>
      <c r="IM25" s="18">
        <v>85.47</v>
      </c>
      <c r="IN25" s="18">
        <v>77.16</v>
      </c>
      <c r="IO25" s="18">
        <v>86.01</v>
      </c>
      <c r="IP25" s="18">
        <v>95.88</v>
      </c>
      <c r="IQ25" s="18">
        <v>118.07999</v>
      </c>
      <c r="IR25" s="18">
        <v>123.72</v>
      </c>
      <c r="IS25" s="18">
        <v>122.42999</v>
      </c>
      <c r="IT25" s="18">
        <v>133.35</v>
      </c>
      <c r="IU25" s="18">
        <v>88.889989999999997</v>
      </c>
      <c r="IV25" s="18">
        <v>84.090003999999993</v>
      </c>
      <c r="IW25" s="18">
        <v>87.840003999999993</v>
      </c>
      <c r="IX25" s="18">
        <v>91.08</v>
      </c>
      <c r="IY25" s="18">
        <v>88.200005000000004</v>
      </c>
      <c r="IZ25" s="18">
        <v>80.88</v>
      </c>
      <c r="JA25" s="18">
        <v>119.25</v>
      </c>
      <c r="JB25" s="18">
        <v>142.38</v>
      </c>
      <c r="JC25" s="18">
        <v>125.96998600000001</v>
      </c>
      <c r="JD25" s="18">
        <v>108.270004</v>
      </c>
      <c r="JE25" s="18">
        <v>101.19</v>
      </c>
      <c r="JF25" s="18">
        <v>94.59</v>
      </c>
      <c r="JG25" s="18">
        <v>95.67</v>
      </c>
      <c r="JH25" s="18">
        <v>70.86</v>
      </c>
      <c r="JI25" s="18">
        <v>53.31</v>
      </c>
      <c r="JJ25" s="18">
        <v>110.39999400000001</v>
      </c>
      <c r="JK25" s="18">
        <v>113.759995</v>
      </c>
      <c r="JL25" s="18">
        <v>180.03</v>
      </c>
      <c r="JM25" s="18">
        <v>162.6</v>
      </c>
      <c r="JN25" s="18">
        <v>109.770004</v>
      </c>
      <c r="JO25" s="18">
        <v>156.18</v>
      </c>
      <c r="JP25" s="18">
        <v>171.38998000000001</v>
      </c>
      <c r="JQ25" s="18">
        <v>147.44999999999999</v>
      </c>
      <c r="JR25" s="18">
        <v>116.13</v>
      </c>
      <c r="JS25" s="18">
        <v>83.130004999999997</v>
      </c>
      <c r="JT25" s="18">
        <v>66.510000000000005</v>
      </c>
      <c r="JU25" s="18">
        <v>66.569999999999993</v>
      </c>
      <c r="JV25" s="18">
        <v>94.17</v>
      </c>
      <c r="JW25" s="18">
        <v>103.68001</v>
      </c>
      <c r="JX25" s="18">
        <v>92.7</v>
      </c>
      <c r="JY25" s="18">
        <v>86.460009999999997</v>
      </c>
      <c r="JZ25" s="18">
        <v>79.260000000000005</v>
      </c>
      <c r="KA25" s="18">
        <v>76.740004999999996</v>
      </c>
      <c r="KB25" s="18">
        <v>85.56</v>
      </c>
      <c r="KC25" s="18">
        <v>110.21999</v>
      </c>
      <c r="KD25" s="18">
        <v>124.86</v>
      </c>
      <c r="KE25" s="18">
        <v>111.14999400000001</v>
      </c>
      <c r="KF25" s="18">
        <v>112.53001</v>
      </c>
      <c r="KG25" s="18">
        <v>122.67</v>
      </c>
      <c r="KH25" s="18">
        <v>132.15</v>
      </c>
      <c r="KI25" s="18">
        <v>124.95</v>
      </c>
      <c r="KJ25" s="18">
        <v>107.19</v>
      </c>
      <c r="KK25" s="18">
        <v>78.479996</v>
      </c>
      <c r="KL25" s="18">
        <v>81.209999999999994</v>
      </c>
      <c r="KM25" s="18">
        <v>68.880004999999997</v>
      </c>
      <c r="KN25" s="18">
        <v>69.45</v>
      </c>
      <c r="KO25" s="18">
        <v>149.07</v>
      </c>
      <c r="KP25" s="18">
        <v>162.50998000000001</v>
      </c>
      <c r="KQ25" s="18">
        <v>104.61</v>
      </c>
      <c r="KR25" s="18">
        <v>108.14999400000001</v>
      </c>
      <c r="KS25" s="18">
        <v>128.22</v>
      </c>
      <c r="KT25" s="18">
        <v>167.73</v>
      </c>
      <c r="KU25" s="18">
        <v>75.239990000000006</v>
      </c>
      <c r="KV25" s="18">
        <v>80.489990000000006</v>
      </c>
      <c r="KW25" s="18">
        <v>84.03</v>
      </c>
      <c r="KX25" s="18">
        <v>69.090003999999993</v>
      </c>
      <c r="KY25" s="18">
        <v>89.820009999999996</v>
      </c>
      <c r="KZ25" s="18">
        <v>117.87</v>
      </c>
      <c r="LA25" s="18">
        <v>103.64999400000001</v>
      </c>
      <c r="LB25" s="18">
        <v>155.19</v>
      </c>
      <c r="LC25" s="18">
        <v>188.4</v>
      </c>
      <c r="LD25" s="18">
        <v>164.13</v>
      </c>
      <c r="LE25" s="18">
        <v>135.84</v>
      </c>
      <c r="LF25" s="18">
        <v>105.299995</v>
      </c>
      <c r="LG25" s="18">
        <v>136.74</v>
      </c>
      <c r="LH25" s="18">
        <v>137.25</v>
      </c>
      <c r="LI25" s="18">
        <v>110.729996</v>
      </c>
      <c r="LJ25" s="18">
        <v>140.22002000000001</v>
      </c>
      <c r="LK25" s="18">
        <v>124.950005</v>
      </c>
      <c r="LL25" s="18">
        <v>94.799994999999996</v>
      </c>
      <c r="LM25" s="18">
        <v>116.729996</v>
      </c>
      <c r="LN25" s="18">
        <v>116.52001</v>
      </c>
      <c r="LO25" s="18">
        <v>107.729996</v>
      </c>
      <c r="LP25" s="18">
        <v>128.25</v>
      </c>
      <c r="LQ25" s="18">
        <v>143.25</v>
      </c>
      <c r="LR25" s="18">
        <v>151.59</v>
      </c>
      <c r="LS25" s="18">
        <v>125.04</v>
      </c>
      <c r="LT25" s="18">
        <v>129.09</v>
      </c>
      <c r="LU25" s="18">
        <v>129.33000000000001</v>
      </c>
      <c r="LV25" s="18">
        <v>131.37</v>
      </c>
      <c r="LW25" s="18">
        <v>176.19</v>
      </c>
    </row>
    <row r="26" spans="1:335" x14ac:dyDescent="0.3">
      <c r="A26" s="15">
        <v>2015</v>
      </c>
      <c r="B26" s="18">
        <v>140.01</v>
      </c>
      <c r="C26" s="18">
        <v>127.62</v>
      </c>
      <c r="D26" s="18">
        <v>126.299995</v>
      </c>
      <c r="E26" s="18">
        <v>115.020004</v>
      </c>
      <c r="F26" s="18">
        <v>118.020004</v>
      </c>
      <c r="G26" s="18">
        <v>113.43001</v>
      </c>
      <c r="H26" s="18">
        <v>105.80999</v>
      </c>
      <c r="I26" s="18">
        <v>94.229996</v>
      </c>
      <c r="J26" s="18">
        <v>86.04</v>
      </c>
      <c r="K26" s="18">
        <v>100.56</v>
      </c>
      <c r="L26" s="18">
        <v>93.899994000000007</v>
      </c>
      <c r="M26" s="18">
        <v>102.96</v>
      </c>
      <c r="N26" s="18">
        <v>105.66</v>
      </c>
      <c r="O26" s="18">
        <v>91.350005999999993</v>
      </c>
      <c r="P26" s="18">
        <v>95.249989999999997</v>
      </c>
      <c r="Q26" s="18">
        <v>90.81</v>
      </c>
      <c r="R26" s="18">
        <v>96.81</v>
      </c>
      <c r="S26" s="18">
        <v>108.270004</v>
      </c>
      <c r="T26" s="18">
        <v>91.5</v>
      </c>
      <c r="U26" s="18">
        <v>80.010000000000005</v>
      </c>
      <c r="V26" s="18">
        <v>201.63002</v>
      </c>
      <c r="W26" s="18">
        <v>156.06</v>
      </c>
      <c r="X26" s="18">
        <v>107.549995</v>
      </c>
      <c r="Y26" s="18">
        <v>82.680009999999996</v>
      </c>
      <c r="Z26" s="18">
        <v>97.86</v>
      </c>
      <c r="AA26" s="18">
        <v>144.98999000000001</v>
      </c>
      <c r="AB26" s="18">
        <v>168.38998000000001</v>
      </c>
      <c r="AC26" s="18">
        <v>117.75</v>
      </c>
      <c r="AD26" s="18">
        <v>137.94</v>
      </c>
      <c r="AE26" s="18">
        <v>87.180009999999996</v>
      </c>
      <c r="AF26" s="18">
        <v>92.130004999999997</v>
      </c>
      <c r="AG26" s="18">
        <v>91.14</v>
      </c>
      <c r="AH26" s="18">
        <v>94.11</v>
      </c>
      <c r="AI26" s="18">
        <v>93.75</v>
      </c>
      <c r="AJ26" s="18">
        <v>95.100005999999993</v>
      </c>
      <c r="AK26" s="18">
        <v>90.899994000000007</v>
      </c>
      <c r="AL26" s="18">
        <v>87.180009999999996</v>
      </c>
      <c r="AM26" s="18">
        <v>73.020004</v>
      </c>
      <c r="AN26" s="18">
        <v>58.199997000000003</v>
      </c>
      <c r="AO26" s="18">
        <v>67.08</v>
      </c>
      <c r="AP26" s="18">
        <v>71.58</v>
      </c>
      <c r="AQ26" s="18">
        <v>111.33</v>
      </c>
      <c r="AR26" s="18">
        <v>128.91</v>
      </c>
      <c r="AS26" s="18">
        <v>132.27001999999999</v>
      </c>
      <c r="AT26" s="18">
        <v>189.29999000000001</v>
      </c>
      <c r="AU26" s="18">
        <v>183.12</v>
      </c>
      <c r="AV26" s="18">
        <v>172.92</v>
      </c>
      <c r="AW26" s="18">
        <v>134.31</v>
      </c>
      <c r="AX26" s="18">
        <v>126.990005</v>
      </c>
      <c r="AY26" s="18">
        <v>74.31</v>
      </c>
      <c r="AZ26" s="18">
        <v>113.94001</v>
      </c>
      <c r="BA26" s="18">
        <v>192.12</v>
      </c>
      <c r="BB26" s="18">
        <v>181.73999000000001</v>
      </c>
      <c r="BC26" s="18">
        <v>131.19</v>
      </c>
      <c r="BD26" s="18">
        <v>193.5</v>
      </c>
      <c r="BE26" s="18">
        <v>188.58</v>
      </c>
      <c r="BF26" s="18">
        <v>88.56</v>
      </c>
      <c r="BG26" s="18">
        <v>120.479996</v>
      </c>
      <c r="BH26" s="18">
        <v>134.93998999999999</v>
      </c>
      <c r="BI26" s="18">
        <v>140.22</v>
      </c>
      <c r="BJ26" s="18">
        <v>143.22</v>
      </c>
      <c r="BK26" s="18">
        <v>132.56998999999999</v>
      </c>
      <c r="BL26" s="18">
        <v>152.43001000000001</v>
      </c>
      <c r="BM26" s="18">
        <v>185.52</v>
      </c>
      <c r="BN26" s="18">
        <v>214.34998999999999</v>
      </c>
      <c r="BO26" s="18">
        <v>195.54001</v>
      </c>
      <c r="BP26" s="18">
        <v>128.25</v>
      </c>
      <c r="BQ26" s="18">
        <v>117.60000599999999</v>
      </c>
      <c r="BR26" s="18">
        <v>164.06998999999999</v>
      </c>
      <c r="BS26" s="18">
        <v>146.48999000000001</v>
      </c>
      <c r="BT26" s="18">
        <v>118.14</v>
      </c>
      <c r="BU26" s="18">
        <v>113.43001</v>
      </c>
      <c r="BV26" s="18">
        <v>92.31</v>
      </c>
      <c r="BW26" s="18">
        <v>96.899994000000007</v>
      </c>
      <c r="BX26" s="18">
        <v>79.739990000000006</v>
      </c>
      <c r="BY26" s="18">
        <v>100.71</v>
      </c>
      <c r="BZ26" s="18">
        <v>104.34</v>
      </c>
      <c r="CA26" s="18">
        <v>114.84001000000001</v>
      </c>
      <c r="CB26" s="18">
        <v>90.9</v>
      </c>
      <c r="CC26" s="18">
        <v>108</v>
      </c>
      <c r="CD26" s="18">
        <v>110.88</v>
      </c>
      <c r="CE26" s="18">
        <v>130.68001000000001</v>
      </c>
      <c r="CF26" s="18">
        <v>176.48999000000001</v>
      </c>
      <c r="CG26" s="18">
        <v>174.93001000000001</v>
      </c>
      <c r="CH26" s="18">
        <v>169.61998</v>
      </c>
      <c r="CI26" s="18">
        <v>78.09</v>
      </c>
      <c r="CJ26" s="18">
        <v>82.86</v>
      </c>
      <c r="CK26" s="18">
        <v>91.74</v>
      </c>
      <c r="CL26" s="18">
        <v>141.56998999999999</v>
      </c>
      <c r="CM26" s="18">
        <v>135.63</v>
      </c>
      <c r="CN26" s="18">
        <v>86.909996000000007</v>
      </c>
      <c r="CO26" s="18">
        <v>105.18001</v>
      </c>
      <c r="CP26" s="18">
        <v>131.04001</v>
      </c>
      <c r="CQ26" s="18">
        <v>237.54001</v>
      </c>
      <c r="CR26" s="18">
        <v>247.31997999999999</v>
      </c>
      <c r="CS26" s="18">
        <v>168.42000999999999</v>
      </c>
      <c r="CT26" s="18">
        <v>157.68001000000001</v>
      </c>
      <c r="CU26" s="18">
        <v>157.97999999999999</v>
      </c>
      <c r="CV26" s="18">
        <v>135.66</v>
      </c>
      <c r="CW26" s="18">
        <v>110.40000999999999</v>
      </c>
      <c r="CX26" s="18">
        <v>122.19</v>
      </c>
      <c r="CY26" s="18">
        <v>137.85</v>
      </c>
      <c r="CZ26" s="18">
        <v>164.63998000000001</v>
      </c>
      <c r="DA26" s="18">
        <v>175.49997999999999</v>
      </c>
      <c r="DB26" s="18">
        <v>115.32001</v>
      </c>
      <c r="DC26" s="18">
        <v>110.58</v>
      </c>
      <c r="DD26" s="18">
        <v>145.47</v>
      </c>
      <c r="DE26" s="18">
        <v>173.49</v>
      </c>
      <c r="DF26" s="18">
        <v>176.82</v>
      </c>
      <c r="DG26" s="18">
        <v>117</v>
      </c>
      <c r="DH26" s="18">
        <v>138.09</v>
      </c>
      <c r="DI26" s="18">
        <v>141.6</v>
      </c>
      <c r="DJ26" s="18">
        <v>107.34</v>
      </c>
      <c r="DK26" s="18">
        <v>115.049995</v>
      </c>
      <c r="DL26" s="18">
        <v>104.61</v>
      </c>
      <c r="DM26" s="18">
        <v>109.049995</v>
      </c>
      <c r="DN26" s="18">
        <v>111.17999</v>
      </c>
      <c r="DO26" s="18">
        <v>94.14</v>
      </c>
      <c r="DP26" s="18">
        <v>103.83</v>
      </c>
      <c r="DQ26" s="18">
        <v>112.95</v>
      </c>
      <c r="DR26" s="18">
        <v>104.549995</v>
      </c>
      <c r="DS26" s="18">
        <v>115.73999000000001</v>
      </c>
      <c r="DT26" s="18">
        <v>79.41</v>
      </c>
      <c r="DU26" s="18">
        <v>89.069990000000004</v>
      </c>
      <c r="DV26" s="18">
        <v>121.89</v>
      </c>
      <c r="DW26" s="18">
        <v>188.52</v>
      </c>
      <c r="DX26" s="18">
        <v>166.32</v>
      </c>
      <c r="DY26" s="18">
        <v>160.22999999999999</v>
      </c>
      <c r="DZ26" s="18">
        <v>139.5</v>
      </c>
      <c r="EA26" s="18">
        <v>159.93</v>
      </c>
      <c r="EB26" s="18">
        <v>103.62</v>
      </c>
      <c r="EC26" s="18">
        <v>100.59</v>
      </c>
      <c r="ED26" s="18">
        <v>118.020004</v>
      </c>
      <c r="EE26" s="18">
        <v>139.86000000000001</v>
      </c>
      <c r="EF26" s="18">
        <v>151.04999000000001</v>
      </c>
      <c r="EG26" s="18">
        <v>120.92999</v>
      </c>
      <c r="EH26" s="18">
        <v>116.490005</v>
      </c>
      <c r="EI26" s="18">
        <v>130.26</v>
      </c>
      <c r="EJ26" s="18">
        <v>108.66</v>
      </c>
      <c r="EK26" s="18">
        <v>185.70000999999999</v>
      </c>
      <c r="EL26" s="18">
        <v>194.07</v>
      </c>
      <c r="EM26" s="18">
        <v>134.72999999999999</v>
      </c>
      <c r="EN26" s="18">
        <v>157.08000000000001</v>
      </c>
      <c r="EO26" s="18">
        <v>132.45000999999999</v>
      </c>
      <c r="EP26" s="18">
        <v>134.34</v>
      </c>
      <c r="EQ26" s="18">
        <v>187.29001</v>
      </c>
      <c r="ER26" s="18">
        <v>129.66</v>
      </c>
      <c r="ES26" s="18">
        <v>66.45</v>
      </c>
      <c r="ET26" s="18">
        <v>71.19</v>
      </c>
      <c r="EU26" s="18">
        <v>87.06</v>
      </c>
      <c r="EV26" s="18">
        <v>154.04999000000001</v>
      </c>
      <c r="EW26" s="18">
        <v>126.75</v>
      </c>
      <c r="EX26" s="18">
        <v>153.78</v>
      </c>
      <c r="EY26" s="18">
        <v>166.17</v>
      </c>
      <c r="EZ26" s="18">
        <v>99.72</v>
      </c>
      <c r="FA26" s="18">
        <v>91.11</v>
      </c>
      <c r="FB26" s="18">
        <v>95.43</v>
      </c>
      <c r="FC26" s="18">
        <v>124.950005</v>
      </c>
      <c r="FD26" s="18">
        <v>128.13</v>
      </c>
      <c r="FE26" s="18">
        <v>139.58998</v>
      </c>
      <c r="FF26" s="18">
        <v>132.75</v>
      </c>
      <c r="FG26" s="18">
        <v>97.229996</v>
      </c>
      <c r="FH26" s="18">
        <v>96.479996</v>
      </c>
      <c r="FI26" s="18">
        <v>100.89</v>
      </c>
      <c r="FJ26" s="18">
        <v>107.15998999999999</v>
      </c>
      <c r="FK26" s="18">
        <v>122.90998999999999</v>
      </c>
      <c r="FL26" s="18">
        <v>110.729996</v>
      </c>
      <c r="FM26" s="18">
        <v>121.799995</v>
      </c>
      <c r="FN26" s="18">
        <v>107.10000599999999</v>
      </c>
      <c r="FO26" s="18">
        <v>113.51999000000001</v>
      </c>
      <c r="FP26" s="18">
        <v>98.91</v>
      </c>
      <c r="FQ26" s="18">
        <v>85.319990000000004</v>
      </c>
      <c r="FR26" s="18">
        <v>96.06</v>
      </c>
      <c r="FS26" s="18">
        <v>131.58000000000001</v>
      </c>
      <c r="FT26" s="18">
        <v>114.96</v>
      </c>
      <c r="FU26" s="18">
        <v>116.520004</v>
      </c>
      <c r="FV26" s="18">
        <v>146.88</v>
      </c>
      <c r="FW26" s="18">
        <v>154.70999</v>
      </c>
      <c r="FX26" s="18">
        <v>142.91999999999999</v>
      </c>
      <c r="FY26" s="18">
        <v>111.81</v>
      </c>
      <c r="FZ26" s="18">
        <v>113.64</v>
      </c>
      <c r="GA26" s="18">
        <v>131.31001000000001</v>
      </c>
      <c r="GB26" s="18">
        <v>234.47998000000001</v>
      </c>
      <c r="GC26" s="18">
        <v>207.75</v>
      </c>
      <c r="GD26" s="18">
        <v>164.73</v>
      </c>
      <c r="GE26" s="18">
        <v>180.51</v>
      </c>
      <c r="GF26" s="18">
        <v>182.31</v>
      </c>
      <c r="GG26" s="18">
        <v>121.740005</v>
      </c>
      <c r="GH26" s="18">
        <v>122.43001</v>
      </c>
      <c r="GI26" s="18">
        <v>101.37</v>
      </c>
      <c r="GJ26" s="18">
        <v>129.99</v>
      </c>
      <c r="GK26" s="18">
        <v>104.34001000000001</v>
      </c>
      <c r="GL26" s="18">
        <v>222.33</v>
      </c>
      <c r="GM26" s="18">
        <v>180.6</v>
      </c>
      <c r="GN26" s="18">
        <v>87.990004999999996</v>
      </c>
      <c r="GO26" s="18">
        <v>138.41999999999999</v>
      </c>
      <c r="GP26" s="18">
        <v>133.02000000000001</v>
      </c>
      <c r="GQ26" s="18">
        <v>145.40998999999999</v>
      </c>
      <c r="GR26" s="18">
        <v>165.54001</v>
      </c>
      <c r="GS26" s="18">
        <v>156.45000999999999</v>
      </c>
      <c r="GT26" s="18">
        <v>117.119995</v>
      </c>
      <c r="GU26" s="18">
        <v>123.06</v>
      </c>
      <c r="GV26" s="18">
        <v>160.59</v>
      </c>
      <c r="GW26" s="18">
        <v>166.88998000000001</v>
      </c>
      <c r="GX26" s="18">
        <v>158.79</v>
      </c>
      <c r="GY26" s="18">
        <v>142.47002000000001</v>
      </c>
      <c r="GZ26" s="18">
        <v>130.02000000000001</v>
      </c>
      <c r="HA26" s="18">
        <v>109.53</v>
      </c>
      <c r="HB26" s="18">
        <v>94.44</v>
      </c>
      <c r="HC26" s="18">
        <v>120.36</v>
      </c>
      <c r="HD26" s="18">
        <v>135.44999999999999</v>
      </c>
      <c r="HE26" s="18">
        <v>94.619995000000003</v>
      </c>
      <c r="HF26" s="18">
        <v>97.649994000000007</v>
      </c>
      <c r="HG26" s="18">
        <v>122.13</v>
      </c>
      <c r="HH26" s="18">
        <v>95.340003999999993</v>
      </c>
      <c r="HI26" s="18">
        <v>112.13999</v>
      </c>
      <c r="HJ26" s="18">
        <v>138.45000999999999</v>
      </c>
      <c r="HK26" s="18">
        <v>98.309989999999999</v>
      </c>
      <c r="HL26" s="18">
        <v>79.53</v>
      </c>
      <c r="HM26" s="18">
        <v>117.87</v>
      </c>
      <c r="HN26" s="18">
        <v>113.37</v>
      </c>
      <c r="HO26" s="18">
        <v>129.44999999999999</v>
      </c>
      <c r="HP26" s="18">
        <v>142.5</v>
      </c>
      <c r="HQ26" s="18">
        <v>199.23000999999999</v>
      </c>
      <c r="HR26" s="18">
        <v>176.79001</v>
      </c>
      <c r="HS26" s="18">
        <v>133.08000000000001</v>
      </c>
      <c r="HT26" s="18">
        <v>148.68002000000001</v>
      </c>
      <c r="HU26" s="18">
        <v>121.17</v>
      </c>
      <c r="HV26" s="18">
        <v>136.59</v>
      </c>
      <c r="HW26" s="18">
        <v>130.31998999999999</v>
      </c>
      <c r="HX26" s="18">
        <v>90.78</v>
      </c>
      <c r="HY26" s="18">
        <v>99</v>
      </c>
      <c r="HZ26" s="18">
        <v>158.07</v>
      </c>
      <c r="IA26" s="18">
        <v>124.86001</v>
      </c>
      <c r="IB26" s="18">
        <v>178.65</v>
      </c>
      <c r="IC26" s="18">
        <v>156.99</v>
      </c>
      <c r="ID26" s="18">
        <v>91.38</v>
      </c>
      <c r="IE26" s="18">
        <v>98.19</v>
      </c>
      <c r="IF26" s="18">
        <v>134.4</v>
      </c>
      <c r="IG26" s="18">
        <v>179.79001</v>
      </c>
      <c r="IH26" s="18">
        <v>164.49</v>
      </c>
      <c r="II26" s="18">
        <v>139.44</v>
      </c>
      <c r="IJ26" s="18">
        <v>99.75</v>
      </c>
      <c r="IK26" s="18">
        <v>191.76000999999999</v>
      </c>
      <c r="IL26" s="18">
        <v>194.63998000000001</v>
      </c>
      <c r="IM26" s="18">
        <v>153.87</v>
      </c>
      <c r="IN26" s="18">
        <v>124.08</v>
      </c>
      <c r="IO26" s="18">
        <v>109.07999</v>
      </c>
      <c r="IP26" s="18">
        <v>166.88998000000001</v>
      </c>
      <c r="IQ26" s="18">
        <v>202.68002000000001</v>
      </c>
      <c r="IR26" s="18">
        <v>178.29001</v>
      </c>
      <c r="IS26" s="18">
        <v>147</v>
      </c>
      <c r="IT26" s="18">
        <v>143.76000999999999</v>
      </c>
      <c r="IU26" s="18">
        <v>142.05000000000001</v>
      </c>
      <c r="IV26" s="18">
        <v>127.979996</v>
      </c>
      <c r="IW26" s="18">
        <v>124.86</v>
      </c>
      <c r="IX26" s="18">
        <v>97.139989999999997</v>
      </c>
      <c r="IY26" s="18">
        <v>83.97</v>
      </c>
      <c r="IZ26" s="18">
        <v>122.55</v>
      </c>
      <c r="JA26" s="18">
        <v>93.03</v>
      </c>
      <c r="JB26" s="18">
        <v>81.69</v>
      </c>
      <c r="JC26" s="18">
        <v>80.489999999999995</v>
      </c>
      <c r="JD26" s="18">
        <v>81.240004999999996</v>
      </c>
      <c r="JE26" s="18">
        <v>87.72</v>
      </c>
      <c r="JF26" s="18">
        <v>75.72</v>
      </c>
      <c r="JG26" s="18">
        <v>80.340003999999993</v>
      </c>
      <c r="JH26" s="18">
        <v>84.240004999999996</v>
      </c>
      <c r="JI26" s="18">
        <v>85.26</v>
      </c>
      <c r="JJ26" s="18">
        <v>74.22</v>
      </c>
      <c r="JK26" s="18">
        <v>89.069990000000004</v>
      </c>
      <c r="JL26" s="18">
        <v>88.26</v>
      </c>
      <c r="JM26" s="18">
        <v>86.76</v>
      </c>
      <c r="JN26" s="18">
        <v>65.58</v>
      </c>
      <c r="JO26" s="18">
        <v>60.930003999999997</v>
      </c>
      <c r="JP26" s="18">
        <v>84.18</v>
      </c>
      <c r="JQ26" s="18">
        <v>139.62</v>
      </c>
      <c r="JR26" s="18">
        <v>249.90001000000001</v>
      </c>
      <c r="JS26" s="18">
        <v>194.45999</v>
      </c>
      <c r="JT26" s="18">
        <v>170.85</v>
      </c>
      <c r="JU26" s="18">
        <v>227.40001000000001</v>
      </c>
      <c r="JV26" s="18">
        <v>175.41</v>
      </c>
      <c r="JW26" s="18">
        <v>136.04999000000001</v>
      </c>
      <c r="JX26" s="18">
        <v>118.88999</v>
      </c>
      <c r="JY26" s="18">
        <v>234.90001000000001</v>
      </c>
      <c r="JZ26" s="18">
        <v>205.04999000000001</v>
      </c>
      <c r="KA26" s="18">
        <v>140.1</v>
      </c>
      <c r="KB26" s="18">
        <v>88.68</v>
      </c>
      <c r="KC26" s="18">
        <v>123.18001</v>
      </c>
      <c r="KD26" s="18">
        <v>122.85000599999999</v>
      </c>
      <c r="KE26" s="18">
        <v>105.990005</v>
      </c>
      <c r="KF26" s="18">
        <v>114.17999</v>
      </c>
      <c r="KG26" s="18">
        <v>109.259995</v>
      </c>
      <c r="KH26" s="18">
        <v>88.26</v>
      </c>
      <c r="KI26" s="18">
        <v>88.47</v>
      </c>
      <c r="KJ26" s="18">
        <v>113.07001</v>
      </c>
      <c r="KK26" s="18">
        <v>105.78</v>
      </c>
      <c r="KL26" s="18">
        <v>71.100005999999993</v>
      </c>
      <c r="KM26" s="18">
        <v>70.53</v>
      </c>
      <c r="KN26" s="18">
        <v>67.5</v>
      </c>
      <c r="KO26" s="18">
        <v>132.42000999999999</v>
      </c>
      <c r="KP26" s="18">
        <v>90.57</v>
      </c>
      <c r="KQ26" s="18">
        <v>70.590003999999993</v>
      </c>
      <c r="KR26" s="18">
        <v>72.149994000000007</v>
      </c>
      <c r="KS26" s="18">
        <v>126.38999</v>
      </c>
      <c r="KT26" s="18">
        <v>135.87</v>
      </c>
      <c r="KU26" s="18">
        <v>127.2</v>
      </c>
      <c r="KV26" s="18">
        <v>127.740005</v>
      </c>
      <c r="KW26" s="18">
        <v>126.60000599999999</v>
      </c>
      <c r="KX26" s="18">
        <v>147.57</v>
      </c>
      <c r="KY26" s="18">
        <v>160.32</v>
      </c>
      <c r="KZ26" s="18">
        <v>151.70999</v>
      </c>
      <c r="LA26" s="18">
        <v>131.57999000000001</v>
      </c>
      <c r="LB26" s="18">
        <v>144.74997999999999</v>
      </c>
      <c r="LC26" s="18">
        <v>133.19999999999999</v>
      </c>
      <c r="LD26" s="18">
        <v>136.16999999999999</v>
      </c>
      <c r="LE26" s="18">
        <v>122.700005</v>
      </c>
      <c r="LF26" s="18">
        <v>103.56</v>
      </c>
      <c r="LG26" s="18">
        <v>87.33</v>
      </c>
      <c r="LH26" s="18">
        <v>96.360010000000003</v>
      </c>
      <c r="LI26" s="18">
        <v>99.270004</v>
      </c>
      <c r="LJ26" s="18">
        <v>111.71999</v>
      </c>
      <c r="LK26" s="18">
        <v>97.86</v>
      </c>
      <c r="LL26" s="18">
        <v>173.48999000000001</v>
      </c>
      <c r="LM26" s="18">
        <v>126.03</v>
      </c>
      <c r="LN26" s="18">
        <v>136.86001999999999</v>
      </c>
      <c r="LO26" s="18">
        <v>126.23999000000001</v>
      </c>
      <c r="LP26" s="18">
        <v>165.33</v>
      </c>
      <c r="LQ26" s="18">
        <v>129.26999000000001</v>
      </c>
      <c r="LR26" s="18">
        <v>142.74</v>
      </c>
      <c r="LS26" s="18">
        <v>125.880005</v>
      </c>
      <c r="LT26" s="18">
        <v>128.34001000000001</v>
      </c>
      <c r="LU26" s="18">
        <v>142.86000000000001</v>
      </c>
      <c r="LV26" s="18">
        <v>147.56998999999999</v>
      </c>
      <c r="LW26" s="18">
        <v>185.13</v>
      </c>
    </row>
    <row r="27" spans="1:335" x14ac:dyDescent="0.3">
      <c r="A27" s="15">
        <v>2016</v>
      </c>
      <c r="B27" s="18">
        <v>128.69999999999999</v>
      </c>
      <c r="C27" s="18">
        <v>87.87</v>
      </c>
      <c r="D27" s="18">
        <v>96.39</v>
      </c>
      <c r="E27" s="18">
        <v>100.979996</v>
      </c>
      <c r="F27" s="18">
        <v>66.270004</v>
      </c>
      <c r="G27" s="18">
        <v>81.630004999999997</v>
      </c>
      <c r="H27" s="18">
        <v>57.06</v>
      </c>
      <c r="I27" s="18">
        <v>47.399997999999997</v>
      </c>
      <c r="J27" s="18">
        <v>103.799995</v>
      </c>
      <c r="K27" s="18">
        <v>78.69</v>
      </c>
      <c r="L27" s="18">
        <v>78.479996</v>
      </c>
      <c r="M27" s="18">
        <v>79.739990000000006</v>
      </c>
      <c r="N27" s="18">
        <v>57.899997999999997</v>
      </c>
      <c r="O27" s="18">
        <v>54.120002999999997</v>
      </c>
      <c r="P27" s="18">
        <v>73.290000000000006</v>
      </c>
      <c r="Q27" s="18">
        <v>92.91</v>
      </c>
      <c r="R27" s="18">
        <v>72.42</v>
      </c>
      <c r="S27" s="18">
        <v>72.06</v>
      </c>
      <c r="T27" s="18">
        <v>64.920006000000001</v>
      </c>
      <c r="U27" s="18">
        <v>79.049994999999996</v>
      </c>
      <c r="V27" s="18">
        <v>68.430009999999996</v>
      </c>
      <c r="W27" s="18">
        <v>72.72</v>
      </c>
      <c r="X27" s="18">
        <v>120.509995</v>
      </c>
      <c r="Y27" s="18">
        <v>138.95999</v>
      </c>
      <c r="Z27" s="18">
        <v>110.7</v>
      </c>
      <c r="AA27" s="18">
        <v>86.19</v>
      </c>
      <c r="AB27" s="18">
        <v>104.37</v>
      </c>
      <c r="AC27" s="18">
        <v>104.13</v>
      </c>
      <c r="AD27" s="18">
        <v>87.81</v>
      </c>
      <c r="AE27" s="18">
        <v>78.599999999999994</v>
      </c>
      <c r="AF27" s="18">
        <v>81.479996</v>
      </c>
      <c r="AG27" s="18">
        <v>78.239990000000006</v>
      </c>
      <c r="AH27" s="18">
        <v>70.229996</v>
      </c>
      <c r="AI27" s="18">
        <v>68.790000000000006</v>
      </c>
      <c r="AJ27" s="18">
        <v>77.399994000000007</v>
      </c>
      <c r="AK27" s="18">
        <v>107.700005</v>
      </c>
      <c r="AL27" s="18">
        <v>94.14</v>
      </c>
      <c r="AM27" s="18">
        <v>76.95</v>
      </c>
      <c r="AN27" s="18">
        <v>97.92</v>
      </c>
      <c r="AO27" s="18">
        <v>104.490005</v>
      </c>
      <c r="AP27" s="18">
        <v>92.520004</v>
      </c>
      <c r="AQ27" s="18">
        <v>95.46</v>
      </c>
      <c r="AR27" s="18">
        <v>106.41</v>
      </c>
      <c r="AS27" s="18">
        <v>108.03001</v>
      </c>
      <c r="AT27" s="18">
        <v>118.98000999999999</v>
      </c>
      <c r="AU27" s="18">
        <v>97.89</v>
      </c>
      <c r="AV27" s="18">
        <v>78.869995000000003</v>
      </c>
      <c r="AW27" s="18">
        <v>100.65000999999999</v>
      </c>
      <c r="AX27" s="18">
        <v>47.16</v>
      </c>
      <c r="AY27" s="18">
        <v>58.77</v>
      </c>
      <c r="AZ27" s="18">
        <v>58.799995000000003</v>
      </c>
      <c r="BA27" s="18">
        <v>49.140003</v>
      </c>
      <c r="BB27" s="18">
        <v>44.339995999999999</v>
      </c>
      <c r="BC27" s="18">
        <v>40.229999999999997</v>
      </c>
      <c r="BD27" s="18">
        <v>66.72</v>
      </c>
      <c r="BE27" s="18">
        <v>93.090003999999993</v>
      </c>
      <c r="BF27" s="18">
        <v>177.09</v>
      </c>
      <c r="BG27" s="18">
        <v>211.41</v>
      </c>
      <c r="BH27" s="18">
        <v>109.619995</v>
      </c>
      <c r="BI27" s="18">
        <v>104.43001</v>
      </c>
      <c r="BJ27" s="18">
        <v>121.62</v>
      </c>
      <c r="BK27" s="18">
        <v>116.549995</v>
      </c>
      <c r="BL27" s="18">
        <v>88.350005999999993</v>
      </c>
      <c r="BM27" s="18">
        <v>89.069990000000004</v>
      </c>
      <c r="BN27" s="18">
        <v>102.36</v>
      </c>
      <c r="BO27" s="18">
        <v>97.5</v>
      </c>
      <c r="BP27" s="18">
        <v>79.47</v>
      </c>
      <c r="BQ27" s="18">
        <v>82.680009999999996</v>
      </c>
      <c r="BR27" s="18">
        <v>78.599999999999994</v>
      </c>
      <c r="BS27" s="18">
        <v>63.21</v>
      </c>
      <c r="BT27" s="18">
        <v>82.23</v>
      </c>
      <c r="BU27" s="18">
        <v>120.270004</v>
      </c>
      <c r="BV27" s="18">
        <v>107.7</v>
      </c>
      <c r="BW27" s="18">
        <v>112.13999</v>
      </c>
      <c r="BX27" s="18">
        <v>119.61001</v>
      </c>
      <c r="BY27" s="18">
        <v>76.86</v>
      </c>
      <c r="BZ27" s="18">
        <v>69.569990000000004</v>
      </c>
      <c r="CA27" s="18">
        <v>86.759995000000004</v>
      </c>
      <c r="CB27" s="18">
        <v>120.92999</v>
      </c>
      <c r="CC27" s="18">
        <v>119.19</v>
      </c>
      <c r="CD27" s="18">
        <v>134.15998999999999</v>
      </c>
      <c r="CE27" s="18">
        <v>129.20999</v>
      </c>
      <c r="CF27" s="18">
        <v>141.06</v>
      </c>
      <c r="CG27" s="18">
        <v>157.08000000000001</v>
      </c>
      <c r="CH27" s="18">
        <v>94.53</v>
      </c>
      <c r="CI27" s="18">
        <v>83.399994000000007</v>
      </c>
      <c r="CJ27" s="18">
        <v>108.14999400000001</v>
      </c>
      <c r="CK27" s="18">
        <v>41.16</v>
      </c>
      <c r="CL27" s="18">
        <v>36.840000000000003</v>
      </c>
      <c r="CM27" s="18">
        <v>45.12</v>
      </c>
      <c r="CN27" s="18">
        <v>49.350002000000003</v>
      </c>
      <c r="CO27" s="18">
        <v>80.670006000000001</v>
      </c>
      <c r="CP27" s="18">
        <v>81.540000000000006</v>
      </c>
      <c r="CQ27" s="18">
        <v>80.55</v>
      </c>
      <c r="CR27" s="18">
        <v>72.33</v>
      </c>
      <c r="CS27" s="18">
        <v>80.94</v>
      </c>
      <c r="CT27" s="18">
        <v>107.91</v>
      </c>
      <c r="CU27" s="18">
        <v>80.700005000000004</v>
      </c>
      <c r="CV27" s="18">
        <v>93.18</v>
      </c>
      <c r="CW27" s="18">
        <v>76.2</v>
      </c>
      <c r="CX27" s="18">
        <v>96.33</v>
      </c>
      <c r="CY27" s="18">
        <v>70.350005999999993</v>
      </c>
      <c r="CZ27" s="18">
        <v>100.44</v>
      </c>
      <c r="DA27" s="18">
        <v>98.97</v>
      </c>
      <c r="DB27" s="18">
        <v>85.68</v>
      </c>
      <c r="DC27" s="18">
        <v>98.46</v>
      </c>
      <c r="DD27" s="18">
        <v>90.899994000000007</v>
      </c>
      <c r="DE27" s="18">
        <v>93.42</v>
      </c>
      <c r="DF27" s="18">
        <v>94.020004</v>
      </c>
      <c r="DG27" s="18">
        <v>78.780010000000004</v>
      </c>
      <c r="DH27" s="18">
        <v>70.319999999999993</v>
      </c>
      <c r="DI27" s="18">
        <v>89.16</v>
      </c>
      <c r="DJ27" s="18">
        <v>58.23</v>
      </c>
      <c r="DK27" s="18">
        <v>92.280010000000004</v>
      </c>
      <c r="DL27" s="18">
        <v>111.21</v>
      </c>
      <c r="DM27" s="18">
        <v>125.96999</v>
      </c>
      <c r="DN27" s="18">
        <v>124.59</v>
      </c>
      <c r="DO27" s="18">
        <v>108.270004</v>
      </c>
      <c r="DP27" s="18">
        <v>106.88999</v>
      </c>
      <c r="DQ27" s="18">
        <v>89.399994000000007</v>
      </c>
      <c r="DR27" s="18">
        <v>104.40000999999999</v>
      </c>
      <c r="DS27" s="18">
        <v>111.42</v>
      </c>
      <c r="DT27" s="18">
        <v>124.46999</v>
      </c>
      <c r="DU27" s="18">
        <v>116.85000599999999</v>
      </c>
      <c r="DV27" s="18">
        <v>121.89</v>
      </c>
      <c r="DW27" s="18">
        <v>179.79001</v>
      </c>
      <c r="DX27" s="18">
        <v>172.35</v>
      </c>
      <c r="DY27" s="18">
        <v>141.12</v>
      </c>
      <c r="DZ27" s="18">
        <v>137.94</v>
      </c>
      <c r="EA27" s="18">
        <v>148.34998999999999</v>
      </c>
      <c r="EB27" s="18">
        <v>123.14999400000001</v>
      </c>
      <c r="EC27" s="18">
        <v>98.700005000000004</v>
      </c>
      <c r="ED27" s="18">
        <v>86.46</v>
      </c>
      <c r="EE27" s="18">
        <v>50.73</v>
      </c>
      <c r="EF27" s="18">
        <v>55.949992999999999</v>
      </c>
      <c r="EG27" s="18">
        <v>48.96</v>
      </c>
      <c r="EH27" s="18">
        <v>41.94</v>
      </c>
      <c r="EI27" s="18">
        <v>37.53</v>
      </c>
      <c r="EJ27" s="18">
        <v>58.77</v>
      </c>
      <c r="EK27" s="18">
        <v>90.54</v>
      </c>
      <c r="EL27" s="18">
        <v>93.990004999999996</v>
      </c>
      <c r="EM27" s="18">
        <v>87.719989999999996</v>
      </c>
      <c r="EN27" s="18">
        <v>80.010000000000005</v>
      </c>
      <c r="EO27" s="18">
        <v>78.180009999999996</v>
      </c>
      <c r="EP27" s="18">
        <v>146.48999000000001</v>
      </c>
      <c r="EQ27" s="18">
        <v>76.979996</v>
      </c>
      <c r="ER27" s="18">
        <v>114.270004</v>
      </c>
      <c r="ES27" s="18">
        <v>87.479996</v>
      </c>
      <c r="ET27" s="18">
        <v>77.549994999999996</v>
      </c>
      <c r="EU27" s="18">
        <v>75.39</v>
      </c>
      <c r="EV27" s="18">
        <v>79.350005999999993</v>
      </c>
      <c r="EW27" s="18">
        <v>68.850005999999993</v>
      </c>
      <c r="EX27" s="18">
        <v>76.350005999999993</v>
      </c>
      <c r="EY27" s="18">
        <v>90.96</v>
      </c>
      <c r="EZ27" s="18">
        <v>85.590003999999993</v>
      </c>
      <c r="FA27" s="18">
        <v>146.25</v>
      </c>
      <c r="FB27" s="18">
        <v>93.39</v>
      </c>
      <c r="FC27" s="18">
        <v>76.86</v>
      </c>
      <c r="FD27" s="18">
        <v>95.13</v>
      </c>
      <c r="FE27" s="18">
        <v>76.92</v>
      </c>
      <c r="FF27" s="18">
        <v>63.510002</v>
      </c>
      <c r="FG27" s="18">
        <v>58.949997000000003</v>
      </c>
      <c r="FH27" s="18">
        <v>85.32</v>
      </c>
      <c r="FI27" s="18">
        <v>79.290000000000006</v>
      </c>
      <c r="FJ27" s="18">
        <v>85.079993999999999</v>
      </c>
      <c r="FK27" s="18">
        <v>112.47</v>
      </c>
      <c r="FL27" s="18">
        <v>96.389989999999997</v>
      </c>
      <c r="FM27" s="18">
        <v>106.8</v>
      </c>
      <c r="FN27" s="18">
        <v>109.44</v>
      </c>
      <c r="FO27" s="18">
        <v>91.259995000000004</v>
      </c>
      <c r="FP27" s="18">
        <v>101.13</v>
      </c>
      <c r="FQ27" s="18">
        <v>115.86</v>
      </c>
      <c r="FR27" s="18">
        <v>146.37</v>
      </c>
      <c r="FS27" s="18">
        <v>169.86</v>
      </c>
      <c r="FT27" s="18">
        <v>192.36001999999999</v>
      </c>
      <c r="FU27" s="18">
        <v>188.43</v>
      </c>
      <c r="FV27" s="18">
        <v>118.229996</v>
      </c>
      <c r="FW27" s="18">
        <v>173.64000999999999</v>
      </c>
      <c r="FX27" s="18">
        <v>139.5</v>
      </c>
      <c r="FY27" s="18">
        <v>113.22</v>
      </c>
      <c r="FZ27" s="18">
        <v>122.19</v>
      </c>
      <c r="GA27" s="18">
        <v>56.850002000000003</v>
      </c>
      <c r="GB27" s="18">
        <v>56.82</v>
      </c>
      <c r="GC27" s="18">
        <v>106.67999</v>
      </c>
      <c r="GD27" s="18">
        <v>114.59999000000001</v>
      </c>
      <c r="GE27" s="18">
        <v>63.48</v>
      </c>
      <c r="GF27" s="18">
        <v>49.739998</v>
      </c>
      <c r="GG27" s="18">
        <v>59.82</v>
      </c>
      <c r="GH27" s="18">
        <v>76.56</v>
      </c>
      <c r="GI27" s="18">
        <v>86.670006000000001</v>
      </c>
      <c r="GJ27" s="18">
        <v>81.78</v>
      </c>
      <c r="GK27" s="18">
        <v>82.619995000000003</v>
      </c>
      <c r="GL27" s="18">
        <v>107.520004</v>
      </c>
      <c r="GM27" s="18">
        <v>104.46</v>
      </c>
      <c r="GN27" s="18">
        <v>83.67</v>
      </c>
      <c r="GO27" s="18">
        <v>75.12</v>
      </c>
      <c r="GP27" s="18">
        <v>68.61</v>
      </c>
      <c r="GQ27" s="18">
        <v>84.659996000000007</v>
      </c>
      <c r="GR27" s="18">
        <v>85.799994999999996</v>
      </c>
      <c r="GS27" s="18">
        <v>99.360010000000003</v>
      </c>
      <c r="GT27" s="18">
        <v>105.27001</v>
      </c>
      <c r="GU27" s="18">
        <v>112.8</v>
      </c>
      <c r="GV27" s="18">
        <v>106.71</v>
      </c>
      <c r="GW27" s="18">
        <v>76.83</v>
      </c>
      <c r="GX27" s="18">
        <v>129.41999999999999</v>
      </c>
      <c r="GY27" s="18">
        <v>115.56</v>
      </c>
      <c r="GZ27" s="18">
        <v>76.53</v>
      </c>
      <c r="HA27" s="18">
        <v>70.83</v>
      </c>
      <c r="HB27" s="18">
        <v>70.83</v>
      </c>
      <c r="HC27" s="18">
        <v>60.300002999999997</v>
      </c>
      <c r="HD27" s="18">
        <v>96.39</v>
      </c>
      <c r="HE27" s="18">
        <v>132.51</v>
      </c>
      <c r="HF27" s="18">
        <v>105.21</v>
      </c>
      <c r="HG27" s="18">
        <v>102.270004</v>
      </c>
      <c r="HH27" s="18">
        <v>106.83</v>
      </c>
      <c r="HI27" s="18">
        <v>121.29</v>
      </c>
      <c r="HJ27" s="18">
        <v>94.71</v>
      </c>
      <c r="HK27" s="18">
        <v>83.61</v>
      </c>
      <c r="HL27" s="18">
        <v>85.619995000000003</v>
      </c>
      <c r="HM27" s="18">
        <v>178.74</v>
      </c>
      <c r="HN27" s="18">
        <v>182.97</v>
      </c>
      <c r="HO27" s="18">
        <v>134.82</v>
      </c>
      <c r="HP27" s="18">
        <v>137.54999000000001</v>
      </c>
      <c r="HQ27" s="18">
        <v>192.51</v>
      </c>
      <c r="HR27" s="18">
        <v>130.83000000000001</v>
      </c>
      <c r="HS27" s="18">
        <v>113.73000999999999</v>
      </c>
      <c r="HT27" s="18">
        <v>114.75</v>
      </c>
      <c r="HU27" s="18">
        <v>127.62</v>
      </c>
      <c r="HV27" s="18">
        <v>88.38</v>
      </c>
      <c r="HW27" s="18">
        <v>101.76000999999999</v>
      </c>
      <c r="HX27" s="18">
        <v>94.830010000000001</v>
      </c>
      <c r="HY27" s="18">
        <v>76.349999999999994</v>
      </c>
      <c r="HZ27" s="18">
        <v>89.729996</v>
      </c>
      <c r="IA27" s="18">
        <v>119.46</v>
      </c>
      <c r="IB27" s="18">
        <v>91.649994000000007</v>
      </c>
      <c r="IC27" s="18">
        <v>91.14</v>
      </c>
      <c r="ID27" s="18">
        <v>80.430000000000007</v>
      </c>
      <c r="IE27" s="18">
        <v>89.909996000000007</v>
      </c>
      <c r="IF27" s="18">
        <v>99.21</v>
      </c>
      <c r="IG27" s="18">
        <v>96.42</v>
      </c>
      <c r="IH27" s="18">
        <v>123.09</v>
      </c>
      <c r="II27" s="18">
        <v>117.90000999999999</v>
      </c>
      <c r="IJ27" s="18">
        <v>107.549995</v>
      </c>
      <c r="IK27" s="18">
        <v>107.04</v>
      </c>
      <c r="IL27" s="18">
        <v>86.100005999999993</v>
      </c>
      <c r="IM27" s="18">
        <v>142.97999999999999</v>
      </c>
      <c r="IN27" s="18">
        <v>106.229996</v>
      </c>
      <c r="IO27" s="18">
        <v>56.58</v>
      </c>
      <c r="IP27" s="18">
        <v>63.660004000000001</v>
      </c>
      <c r="IQ27" s="18">
        <v>131.72999999999999</v>
      </c>
      <c r="IR27" s="18">
        <v>134.52000000000001</v>
      </c>
      <c r="IS27" s="18">
        <v>123.57001</v>
      </c>
      <c r="IT27" s="18">
        <v>117.479996</v>
      </c>
      <c r="IU27" s="18">
        <v>95.37</v>
      </c>
      <c r="IV27" s="18">
        <v>110.19</v>
      </c>
      <c r="IW27" s="18">
        <v>108.81</v>
      </c>
      <c r="IX27" s="18">
        <v>130.11001999999999</v>
      </c>
      <c r="IY27" s="18">
        <v>126.42</v>
      </c>
      <c r="IZ27" s="18">
        <v>195.12</v>
      </c>
      <c r="JA27" s="18">
        <v>168.78</v>
      </c>
      <c r="JB27" s="18">
        <v>89.67</v>
      </c>
      <c r="JC27" s="18">
        <v>102.05999</v>
      </c>
      <c r="JD27" s="18">
        <v>145.31998999999999</v>
      </c>
      <c r="JE27" s="18">
        <v>101.39999400000001</v>
      </c>
      <c r="JF27" s="18">
        <v>82.68</v>
      </c>
      <c r="JG27" s="18">
        <v>72.540000000000006</v>
      </c>
      <c r="JH27" s="18">
        <v>81.180009999999996</v>
      </c>
      <c r="JI27" s="18">
        <v>59.52</v>
      </c>
      <c r="JJ27" s="18">
        <v>58.92</v>
      </c>
      <c r="JK27" s="18">
        <v>68.67</v>
      </c>
      <c r="JL27" s="18">
        <v>90.930009999999996</v>
      </c>
      <c r="JM27" s="18">
        <v>92.73</v>
      </c>
      <c r="JN27" s="18">
        <v>124.31999</v>
      </c>
      <c r="JO27" s="18">
        <v>170.90998999999999</v>
      </c>
      <c r="JP27" s="18">
        <v>165.39</v>
      </c>
      <c r="JQ27" s="18">
        <v>121.40998999999999</v>
      </c>
      <c r="JR27" s="18">
        <v>73.08</v>
      </c>
      <c r="JS27" s="18">
        <v>111.240005</v>
      </c>
      <c r="JT27" s="18">
        <v>91.53</v>
      </c>
      <c r="JU27" s="18">
        <v>98.31</v>
      </c>
      <c r="JV27" s="18">
        <v>125.25</v>
      </c>
      <c r="JW27" s="18">
        <v>149.37</v>
      </c>
      <c r="JX27" s="18">
        <v>138.63</v>
      </c>
      <c r="JY27" s="18">
        <v>114.05999</v>
      </c>
      <c r="JZ27" s="18">
        <v>152.61001999999999</v>
      </c>
      <c r="KA27" s="18">
        <v>137.88</v>
      </c>
      <c r="KB27" s="18">
        <v>186.24</v>
      </c>
      <c r="KC27" s="18">
        <v>153.38999999999999</v>
      </c>
      <c r="KD27" s="18">
        <v>126.66</v>
      </c>
      <c r="KE27" s="18">
        <v>109.020004</v>
      </c>
      <c r="KF27" s="18">
        <v>116.94</v>
      </c>
      <c r="KG27" s="18">
        <v>98.91</v>
      </c>
      <c r="KH27" s="18">
        <v>108.63</v>
      </c>
      <c r="KI27" s="18">
        <v>109.08</v>
      </c>
      <c r="KJ27" s="18">
        <v>91.320009999999996</v>
      </c>
      <c r="KK27" s="18">
        <v>100.29</v>
      </c>
      <c r="KL27" s="18">
        <v>116.25</v>
      </c>
      <c r="KM27" s="18">
        <v>64.950005000000004</v>
      </c>
      <c r="KN27" s="18">
        <v>73.2</v>
      </c>
      <c r="KO27" s="18">
        <v>79.62</v>
      </c>
      <c r="KP27" s="18">
        <v>100.95</v>
      </c>
      <c r="KQ27" s="18">
        <v>189.47998000000001</v>
      </c>
      <c r="KR27" s="18">
        <v>212.45999</v>
      </c>
      <c r="KS27" s="18">
        <v>196.65001000000001</v>
      </c>
      <c r="KT27" s="18">
        <v>84.36</v>
      </c>
      <c r="KU27" s="18">
        <v>87.33</v>
      </c>
      <c r="KV27" s="18">
        <v>129.06</v>
      </c>
      <c r="KW27" s="18">
        <v>118.59</v>
      </c>
      <c r="KX27" s="18">
        <v>104.88</v>
      </c>
      <c r="KY27" s="18">
        <v>107.34</v>
      </c>
      <c r="KZ27" s="18">
        <v>123.299995</v>
      </c>
      <c r="LA27" s="18">
        <v>203.70000999999999</v>
      </c>
      <c r="LB27" s="18">
        <v>177.06</v>
      </c>
      <c r="LC27" s="18">
        <v>165.45</v>
      </c>
      <c r="LD27" s="18">
        <v>149.34</v>
      </c>
      <c r="LE27" s="18">
        <v>119.58</v>
      </c>
      <c r="LF27" s="18">
        <v>93.69</v>
      </c>
      <c r="LG27" s="18">
        <v>109.92</v>
      </c>
      <c r="LH27" s="18">
        <v>118.200005</v>
      </c>
      <c r="LI27" s="18">
        <v>95.25</v>
      </c>
      <c r="LJ27" s="18">
        <v>80.91</v>
      </c>
      <c r="LK27" s="18">
        <v>120.78</v>
      </c>
      <c r="LL27" s="18">
        <v>113.31</v>
      </c>
      <c r="LM27" s="18">
        <v>78</v>
      </c>
      <c r="LN27" s="18">
        <v>107.67</v>
      </c>
      <c r="LO27" s="18">
        <v>115.049995</v>
      </c>
      <c r="LP27" s="18">
        <v>139.04999000000001</v>
      </c>
      <c r="LQ27" s="18">
        <v>113.490005</v>
      </c>
      <c r="LR27" s="18">
        <v>127.770004</v>
      </c>
      <c r="LS27" s="18">
        <v>144.51000999999999</v>
      </c>
      <c r="LT27" s="18">
        <v>91.229996</v>
      </c>
      <c r="LU27" s="18">
        <v>177.81</v>
      </c>
      <c r="LV27" s="18">
        <v>97.649994000000007</v>
      </c>
      <c r="LW27" s="18">
        <v>109.35000599999999</v>
      </c>
    </row>
    <row r="28" spans="1:335" x14ac:dyDescent="0.3">
      <c r="A28" s="15">
        <v>2017</v>
      </c>
      <c r="B28" s="18">
        <v>101.64</v>
      </c>
      <c r="C28" s="18">
        <v>112.56</v>
      </c>
      <c r="D28" s="18">
        <v>91.95</v>
      </c>
      <c r="E28" s="18">
        <v>80.969989999999996</v>
      </c>
      <c r="F28" s="18">
        <v>65.25</v>
      </c>
      <c r="G28" s="18">
        <v>81.840003999999993</v>
      </c>
      <c r="H28" s="18">
        <v>70.349999999999994</v>
      </c>
      <c r="I28" s="18">
        <v>72.03</v>
      </c>
      <c r="J28" s="18">
        <v>111.27001</v>
      </c>
      <c r="K28" s="18">
        <v>133.20000999999999</v>
      </c>
      <c r="L28" s="18">
        <v>107.58002</v>
      </c>
      <c r="M28" s="18">
        <v>101.549995</v>
      </c>
      <c r="N28" s="18">
        <v>84.63</v>
      </c>
      <c r="O28" s="18">
        <v>86.010009999999994</v>
      </c>
      <c r="P28" s="18">
        <v>108.96</v>
      </c>
      <c r="Q28" s="18">
        <v>120.21</v>
      </c>
      <c r="R28" s="18">
        <v>84.899994000000007</v>
      </c>
      <c r="S28" s="18">
        <v>100.049995</v>
      </c>
      <c r="T28" s="18">
        <v>85.26</v>
      </c>
      <c r="U28" s="18">
        <v>74.489999999999995</v>
      </c>
      <c r="V28" s="18">
        <v>83.28</v>
      </c>
      <c r="W28" s="18">
        <v>84.990004999999996</v>
      </c>
      <c r="X28" s="18">
        <v>103.41</v>
      </c>
      <c r="Y28" s="18">
        <v>100.83</v>
      </c>
      <c r="Z28" s="18">
        <v>90.119995000000003</v>
      </c>
      <c r="AA28" s="18">
        <v>88.86</v>
      </c>
      <c r="AB28" s="18">
        <v>93.569990000000004</v>
      </c>
      <c r="AC28" s="18">
        <v>142.91999999999999</v>
      </c>
      <c r="AD28" s="18">
        <v>147.54</v>
      </c>
      <c r="AE28" s="18">
        <v>126.81001000000001</v>
      </c>
      <c r="AF28" s="18">
        <v>111.3</v>
      </c>
      <c r="AG28" s="18">
        <v>87.060005000000004</v>
      </c>
      <c r="AH28" s="18">
        <v>110.40000999999999</v>
      </c>
      <c r="AI28" s="18">
        <v>92.04</v>
      </c>
      <c r="AJ28" s="18">
        <v>103.229996</v>
      </c>
      <c r="AK28" s="18">
        <v>110.520004</v>
      </c>
      <c r="AL28" s="18">
        <v>92.729996</v>
      </c>
      <c r="AM28" s="18">
        <v>96.09</v>
      </c>
      <c r="AN28" s="18">
        <v>84.899994000000007</v>
      </c>
      <c r="AO28" s="18">
        <v>112.08</v>
      </c>
      <c r="AP28" s="18">
        <v>121.01999000000001</v>
      </c>
      <c r="AQ28" s="18">
        <v>110.94</v>
      </c>
      <c r="AR28" s="18">
        <v>127.92</v>
      </c>
      <c r="AS28" s="18">
        <v>82.47</v>
      </c>
      <c r="AT28" s="18">
        <v>114.09</v>
      </c>
      <c r="AU28" s="18">
        <v>129.69</v>
      </c>
      <c r="AV28" s="18">
        <v>115.259995</v>
      </c>
      <c r="AW28" s="18">
        <v>117.12</v>
      </c>
      <c r="AX28" s="18">
        <v>81.240004999999996</v>
      </c>
      <c r="AY28" s="18">
        <v>59.609997</v>
      </c>
      <c r="AZ28" s="18">
        <v>78.75</v>
      </c>
      <c r="BA28" s="18">
        <v>87.42</v>
      </c>
      <c r="BB28" s="18">
        <v>47.04</v>
      </c>
      <c r="BC28" s="18">
        <v>48.870002999999997</v>
      </c>
      <c r="BD28" s="18">
        <v>80.100005999999993</v>
      </c>
      <c r="BE28" s="18">
        <v>82.11</v>
      </c>
      <c r="BF28" s="18">
        <v>79.020004</v>
      </c>
      <c r="BG28" s="18">
        <v>86.91</v>
      </c>
      <c r="BH28" s="18">
        <v>101.61001</v>
      </c>
      <c r="BI28" s="18">
        <v>91.44</v>
      </c>
      <c r="BJ28" s="18">
        <v>97.680009999999996</v>
      </c>
      <c r="BK28" s="18">
        <v>106.59</v>
      </c>
      <c r="BL28" s="18">
        <v>114.749985</v>
      </c>
      <c r="BM28" s="18">
        <v>129.99</v>
      </c>
      <c r="BN28" s="18">
        <v>157.86001999999999</v>
      </c>
      <c r="BO28" s="18">
        <v>149.22</v>
      </c>
      <c r="BP28" s="18">
        <v>122.07001</v>
      </c>
      <c r="BQ28" s="18">
        <v>90.869995000000003</v>
      </c>
      <c r="BR28" s="18">
        <v>84.57</v>
      </c>
      <c r="BS28" s="18">
        <v>89.520004</v>
      </c>
      <c r="BT28" s="18">
        <v>110.22</v>
      </c>
      <c r="BU28" s="18">
        <v>100.56</v>
      </c>
      <c r="BV28" s="18">
        <v>108.75</v>
      </c>
      <c r="BW28" s="18">
        <v>68.850005999999993</v>
      </c>
      <c r="BX28" s="18">
        <v>94.649994000000007</v>
      </c>
      <c r="BY28" s="18">
        <v>104.07001</v>
      </c>
      <c r="BZ28" s="18">
        <v>94.05</v>
      </c>
      <c r="CA28" s="18">
        <v>95.819990000000004</v>
      </c>
      <c r="CB28" s="18">
        <v>101.58</v>
      </c>
      <c r="CC28" s="18">
        <v>102.09</v>
      </c>
      <c r="CD28" s="18">
        <v>99.09</v>
      </c>
      <c r="CE28" s="18">
        <v>91.26</v>
      </c>
      <c r="CF28" s="18">
        <v>122.31</v>
      </c>
      <c r="CG28" s="18">
        <v>187.59</v>
      </c>
      <c r="CH28" s="18">
        <v>144.69</v>
      </c>
      <c r="CI28" s="18">
        <v>118.17</v>
      </c>
      <c r="CJ28" s="18">
        <v>109.64999400000001</v>
      </c>
      <c r="CK28" s="18">
        <v>71.67</v>
      </c>
      <c r="CL28" s="18">
        <v>93.3</v>
      </c>
      <c r="CM28" s="18">
        <v>54.75</v>
      </c>
      <c r="CN28" s="18">
        <v>45.78</v>
      </c>
      <c r="CO28" s="18">
        <v>56.31</v>
      </c>
      <c r="CP28" s="18">
        <v>63.81</v>
      </c>
      <c r="CQ28" s="18">
        <v>113.31</v>
      </c>
      <c r="CR28" s="18">
        <v>117.299995</v>
      </c>
      <c r="CS28" s="18">
        <v>103.5</v>
      </c>
      <c r="CT28" s="18">
        <v>79.680000000000007</v>
      </c>
      <c r="CU28" s="18">
        <v>89.04</v>
      </c>
      <c r="CV28" s="18">
        <v>110.249985</v>
      </c>
      <c r="CW28" s="18">
        <v>86.58</v>
      </c>
      <c r="CX28" s="18">
        <v>81.45</v>
      </c>
      <c r="CY28" s="18">
        <v>73.08</v>
      </c>
      <c r="CZ28" s="18">
        <v>98.13</v>
      </c>
      <c r="DA28" s="18">
        <v>138.78</v>
      </c>
      <c r="DB28" s="18">
        <v>124.44</v>
      </c>
      <c r="DC28" s="18">
        <v>151.88998000000001</v>
      </c>
      <c r="DD28" s="18">
        <v>138.63</v>
      </c>
      <c r="DE28" s="18">
        <v>134.43001000000001</v>
      </c>
      <c r="DF28" s="18">
        <v>102.33</v>
      </c>
      <c r="DG28" s="18">
        <v>97.44</v>
      </c>
      <c r="DH28" s="18">
        <v>90.869995000000003</v>
      </c>
      <c r="DI28" s="18">
        <v>112.34999000000001</v>
      </c>
      <c r="DJ28" s="18">
        <v>157.91999999999999</v>
      </c>
      <c r="DK28" s="18">
        <v>176.84998999999999</v>
      </c>
      <c r="DL28" s="18">
        <v>147.03</v>
      </c>
      <c r="DM28" s="18">
        <v>105.84001000000001</v>
      </c>
      <c r="DN28" s="18">
        <v>125.58</v>
      </c>
      <c r="DO28" s="18">
        <v>127.950005</v>
      </c>
      <c r="DP28" s="18">
        <v>137.15998999999999</v>
      </c>
      <c r="DQ28" s="18">
        <v>123.87</v>
      </c>
      <c r="DR28" s="18">
        <v>92.04</v>
      </c>
      <c r="DS28" s="18">
        <v>77.37</v>
      </c>
      <c r="DT28" s="18">
        <v>85.26</v>
      </c>
      <c r="DU28" s="18">
        <v>120.630005</v>
      </c>
      <c r="DV28" s="18">
        <v>93.42</v>
      </c>
      <c r="DW28" s="18">
        <v>118.41</v>
      </c>
      <c r="DX28" s="18">
        <v>169.32</v>
      </c>
      <c r="DY28" s="18">
        <v>137.16</v>
      </c>
      <c r="DZ28" s="18">
        <v>110.19</v>
      </c>
      <c r="EA28" s="18">
        <v>118.950005</v>
      </c>
      <c r="EB28" s="18">
        <v>108.63</v>
      </c>
      <c r="EC28" s="18">
        <v>123.21</v>
      </c>
      <c r="ED28" s="18">
        <v>117.90000999999999</v>
      </c>
      <c r="EE28" s="18">
        <v>74.61</v>
      </c>
      <c r="EF28" s="18">
        <v>65.19</v>
      </c>
      <c r="EG28" s="18">
        <v>79.47</v>
      </c>
      <c r="EH28" s="18">
        <v>75.540000000000006</v>
      </c>
      <c r="EI28" s="18">
        <v>63.899997999999997</v>
      </c>
      <c r="EJ28" s="18">
        <v>68.64</v>
      </c>
      <c r="EK28" s="18">
        <v>92.97</v>
      </c>
      <c r="EL28" s="18">
        <v>94.020004</v>
      </c>
      <c r="EM28" s="18">
        <v>117.32999</v>
      </c>
      <c r="EN28" s="18">
        <v>114.14999400000001</v>
      </c>
      <c r="EO28" s="18">
        <v>89.249989999999997</v>
      </c>
      <c r="EP28" s="18">
        <v>79.319990000000004</v>
      </c>
      <c r="EQ28" s="18">
        <v>59.850002000000003</v>
      </c>
      <c r="ER28" s="18">
        <v>119.490005</v>
      </c>
      <c r="ES28" s="18">
        <v>126.03</v>
      </c>
      <c r="ET28" s="18">
        <v>106.64999400000001</v>
      </c>
      <c r="EU28" s="18">
        <v>126.479996</v>
      </c>
      <c r="EV28" s="18">
        <v>153.72</v>
      </c>
      <c r="EW28" s="18">
        <v>101.67</v>
      </c>
      <c r="EX28" s="18">
        <v>121.83</v>
      </c>
      <c r="EY28" s="18">
        <v>169.23</v>
      </c>
      <c r="EZ28" s="18">
        <v>155.04001</v>
      </c>
      <c r="FA28" s="18">
        <v>128.66999999999999</v>
      </c>
      <c r="FB28" s="18">
        <v>116.130005</v>
      </c>
      <c r="FC28" s="18">
        <v>119.009995</v>
      </c>
      <c r="FD28" s="18">
        <v>92.520004</v>
      </c>
      <c r="FE28" s="18">
        <v>99.510009999999994</v>
      </c>
      <c r="FF28" s="18">
        <v>233.01</v>
      </c>
      <c r="FG28" s="18">
        <v>263.13</v>
      </c>
      <c r="FH28" s="18">
        <v>201.35999000000001</v>
      </c>
      <c r="FI28" s="18">
        <v>121.200005</v>
      </c>
      <c r="FJ28" s="18">
        <v>104.490005</v>
      </c>
      <c r="FK28" s="18">
        <v>139.20000999999999</v>
      </c>
      <c r="FL28" s="18">
        <v>144.72</v>
      </c>
      <c r="FM28" s="18">
        <v>152.37</v>
      </c>
      <c r="FN28" s="18">
        <v>101.490005</v>
      </c>
      <c r="FO28" s="18">
        <v>101.130005</v>
      </c>
      <c r="FP28" s="18">
        <v>97.020004</v>
      </c>
      <c r="FQ28" s="18">
        <v>112.92</v>
      </c>
      <c r="FR28" s="18">
        <v>96.42</v>
      </c>
      <c r="FS28" s="18">
        <v>109.86</v>
      </c>
      <c r="FT28" s="18">
        <v>164.34001000000001</v>
      </c>
      <c r="FU28" s="18">
        <v>155.46</v>
      </c>
      <c r="FV28" s="18">
        <v>134.01000999999999</v>
      </c>
      <c r="FW28" s="18">
        <v>135.12</v>
      </c>
      <c r="FX28" s="18">
        <v>131.37</v>
      </c>
      <c r="FY28" s="18">
        <v>131.37</v>
      </c>
      <c r="FZ28" s="18">
        <v>151.62</v>
      </c>
      <c r="GA28" s="18">
        <v>114.69</v>
      </c>
      <c r="GB28" s="18">
        <v>64.11</v>
      </c>
      <c r="GC28" s="18">
        <v>75.210009999999997</v>
      </c>
      <c r="GD28" s="18">
        <v>92.250010000000003</v>
      </c>
      <c r="GE28" s="18">
        <v>76.259995000000004</v>
      </c>
      <c r="GF28" s="18">
        <v>68.64</v>
      </c>
      <c r="GG28" s="18">
        <v>95.100005999999993</v>
      </c>
      <c r="GH28" s="18">
        <v>99.81</v>
      </c>
      <c r="GI28" s="18">
        <v>97.2</v>
      </c>
      <c r="GJ28" s="18">
        <v>125.369995</v>
      </c>
      <c r="GK28" s="18">
        <v>94.17</v>
      </c>
      <c r="GL28" s="18">
        <v>70.56</v>
      </c>
      <c r="GM28" s="18">
        <v>91.020004</v>
      </c>
      <c r="GN28" s="18">
        <v>101.88</v>
      </c>
      <c r="GO28" s="18">
        <v>122.67001</v>
      </c>
      <c r="GP28" s="18">
        <v>123.87</v>
      </c>
      <c r="GQ28" s="18">
        <v>97.649994000000007</v>
      </c>
      <c r="GR28" s="18">
        <v>98.969989999999996</v>
      </c>
      <c r="GS28" s="18">
        <v>184.68</v>
      </c>
      <c r="GT28" s="18">
        <v>227.01</v>
      </c>
      <c r="GU28" s="18">
        <v>238.85999000000001</v>
      </c>
      <c r="GV28" s="18">
        <v>184.29001</v>
      </c>
      <c r="GW28" s="18">
        <v>106.44</v>
      </c>
      <c r="GX28" s="18">
        <v>144.15</v>
      </c>
      <c r="GY28" s="18">
        <v>146.97</v>
      </c>
      <c r="GZ28" s="18">
        <v>179.81998999999999</v>
      </c>
      <c r="HA28" s="18">
        <v>191.94</v>
      </c>
      <c r="HB28" s="18">
        <v>170.13</v>
      </c>
      <c r="HC28" s="18">
        <v>117.54</v>
      </c>
      <c r="HD28" s="18">
        <v>124.5</v>
      </c>
      <c r="HE28" s="18">
        <v>146.93998999999999</v>
      </c>
      <c r="HF28" s="18">
        <v>164.76000999999999</v>
      </c>
      <c r="HG28" s="18">
        <v>101.85000599999999</v>
      </c>
      <c r="HH28" s="18">
        <v>113.28001</v>
      </c>
      <c r="HI28" s="18">
        <v>118.64999400000001</v>
      </c>
      <c r="HJ28" s="18">
        <v>110.88</v>
      </c>
      <c r="HK28" s="18">
        <v>88.86</v>
      </c>
      <c r="HL28" s="18">
        <v>145.91999999999999</v>
      </c>
      <c r="HM28" s="18">
        <v>126.33</v>
      </c>
      <c r="HN28" s="18">
        <v>135.69</v>
      </c>
      <c r="HO28" s="18">
        <v>118.56</v>
      </c>
      <c r="HP28" s="18">
        <v>102.06</v>
      </c>
      <c r="HQ28" s="18">
        <v>113.90998999999999</v>
      </c>
      <c r="HR28" s="18">
        <v>120</v>
      </c>
      <c r="HS28" s="18">
        <v>118.83</v>
      </c>
      <c r="HT28" s="18">
        <v>145.11001999999999</v>
      </c>
      <c r="HU28" s="18">
        <v>161.66999999999999</v>
      </c>
      <c r="HV28" s="18">
        <v>79.680000000000007</v>
      </c>
      <c r="HW28" s="18">
        <v>79.89</v>
      </c>
      <c r="HX28" s="18">
        <v>122.16</v>
      </c>
      <c r="HY28" s="18">
        <v>126.990005</v>
      </c>
      <c r="HZ28" s="18">
        <v>85.68</v>
      </c>
      <c r="IA28" s="18">
        <v>117.09</v>
      </c>
      <c r="IB28" s="18">
        <v>108.75</v>
      </c>
      <c r="IC28" s="18">
        <v>87</v>
      </c>
      <c r="ID28" s="18">
        <v>171.45000999999999</v>
      </c>
      <c r="IE28" s="18">
        <v>143.37</v>
      </c>
      <c r="IF28" s="18">
        <v>99.450005000000004</v>
      </c>
      <c r="IG28" s="18">
        <v>99.450005000000004</v>
      </c>
      <c r="IH28" s="18">
        <v>109.200005</v>
      </c>
      <c r="II28" s="18">
        <v>152.34</v>
      </c>
      <c r="IJ28" s="18">
        <v>161.61000000000001</v>
      </c>
      <c r="IK28" s="18">
        <v>180.84</v>
      </c>
      <c r="IL28" s="18">
        <v>181.73999000000001</v>
      </c>
      <c r="IM28" s="18">
        <v>122.96999</v>
      </c>
      <c r="IN28" s="18">
        <v>158.91</v>
      </c>
      <c r="IO28" s="18">
        <v>106.64999400000001</v>
      </c>
      <c r="IP28" s="18">
        <v>156.15001000000001</v>
      </c>
      <c r="IQ28" s="18">
        <v>176.40001000000001</v>
      </c>
      <c r="IR28" s="18">
        <v>173.13</v>
      </c>
      <c r="IS28" s="18">
        <v>230.97</v>
      </c>
      <c r="IT28" s="18">
        <v>126.630005</v>
      </c>
      <c r="IU28" s="18">
        <v>177.9</v>
      </c>
      <c r="IV28" s="18">
        <v>142.44</v>
      </c>
      <c r="IW28" s="18">
        <v>167.1</v>
      </c>
      <c r="IX28" s="18">
        <v>120.12</v>
      </c>
      <c r="IY28" s="18">
        <v>135.95999</v>
      </c>
      <c r="IZ28" s="18">
        <v>115.64999400000001</v>
      </c>
      <c r="JA28" s="18">
        <v>86.31</v>
      </c>
      <c r="JB28" s="18">
        <v>68.729996</v>
      </c>
      <c r="JC28" s="18">
        <v>76.290000000000006</v>
      </c>
      <c r="JD28" s="18">
        <v>82.56</v>
      </c>
      <c r="JE28" s="18">
        <v>98.820009999999996</v>
      </c>
      <c r="JF28" s="18">
        <v>79.38</v>
      </c>
      <c r="JG28" s="18">
        <v>84.240004999999996</v>
      </c>
      <c r="JH28" s="18">
        <v>76.260000000000005</v>
      </c>
      <c r="JI28" s="18">
        <v>77.67</v>
      </c>
      <c r="JJ28" s="18">
        <v>54</v>
      </c>
      <c r="JK28" s="18">
        <v>61.739994000000003</v>
      </c>
      <c r="JL28" s="18">
        <v>92.789990000000003</v>
      </c>
      <c r="JM28" s="18">
        <v>116.21999</v>
      </c>
      <c r="JN28" s="18">
        <v>109.38</v>
      </c>
      <c r="JO28" s="18">
        <v>112.56</v>
      </c>
      <c r="JP28" s="18">
        <v>88.62</v>
      </c>
      <c r="JQ28" s="18">
        <v>116.88</v>
      </c>
      <c r="JR28" s="18">
        <v>96.63</v>
      </c>
      <c r="JS28" s="18">
        <v>101.58</v>
      </c>
      <c r="JT28" s="18">
        <v>159.12</v>
      </c>
      <c r="JU28" s="18">
        <v>168.74997999999999</v>
      </c>
      <c r="JV28" s="18">
        <v>153.72</v>
      </c>
      <c r="JW28" s="18">
        <v>126.06</v>
      </c>
      <c r="JX28" s="18">
        <v>112.53</v>
      </c>
      <c r="JY28" s="18">
        <v>114.56999</v>
      </c>
      <c r="JZ28" s="18">
        <v>106.68001</v>
      </c>
      <c r="KA28" s="18">
        <v>117.119995</v>
      </c>
      <c r="KB28" s="18">
        <v>220.47</v>
      </c>
      <c r="KC28" s="18">
        <v>115.020004</v>
      </c>
      <c r="KD28" s="18">
        <v>132.18</v>
      </c>
      <c r="KE28" s="18">
        <v>102.81</v>
      </c>
      <c r="KF28" s="18">
        <v>122.39999400000001</v>
      </c>
      <c r="KG28" s="18">
        <v>144.18</v>
      </c>
      <c r="KH28" s="18">
        <v>103.83</v>
      </c>
      <c r="KI28" s="18">
        <v>103.35000599999999</v>
      </c>
      <c r="KJ28" s="18">
        <v>90.450005000000004</v>
      </c>
      <c r="KK28" s="18">
        <v>118.83</v>
      </c>
      <c r="KL28" s="18">
        <v>135.56998999999999</v>
      </c>
      <c r="KM28" s="18">
        <v>64.95</v>
      </c>
      <c r="KN28" s="18">
        <v>76.56</v>
      </c>
      <c r="KO28" s="18">
        <v>44.31</v>
      </c>
      <c r="KP28" s="18">
        <v>87.119995000000003</v>
      </c>
      <c r="KQ28" s="18">
        <v>73.680000000000007</v>
      </c>
      <c r="KR28" s="18">
        <v>77.399994000000007</v>
      </c>
      <c r="KS28" s="18">
        <v>70.89</v>
      </c>
      <c r="KT28" s="18">
        <v>91.14</v>
      </c>
      <c r="KU28" s="18">
        <v>148.31998999999999</v>
      </c>
      <c r="KV28" s="18">
        <v>135.30000000000001</v>
      </c>
      <c r="KW28" s="18">
        <v>122.61</v>
      </c>
      <c r="KX28" s="18">
        <v>162.24</v>
      </c>
      <c r="KY28" s="18">
        <v>146.31</v>
      </c>
      <c r="KZ28" s="18">
        <v>121.32001</v>
      </c>
      <c r="LA28" s="18">
        <v>176.37</v>
      </c>
      <c r="LB28" s="18">
        <v>117.03</v>
      </c>
      <c r="LC28" s="18">
        <v>138.33000000000001</v>
      </c>
      <c r="LD28" s="18">
        <v>180.03</v>
      </c>
      <c r="LE28" s="18">
        <v>213.54002</v>
      </c>
      <c r="LF28" s="18">
        <v>237.72</v>
      </c>
      <c r="LG28" s="18">
        <v>170.06998999999999</v>
      </c>
      <c r="LH28" s="18">
        <v>123.63</v>
      </c>
      <c r="LI28" s="18">
        <v>179.82</v>
      </c>
      <c r="LJ28" s="18">
        <v>53.46</v>
      </c>
      <c r="LK28" s="18">
        <v>81.09</v>
      </c>
      <c r="LL28" s="18">
        <v>66.180000000000007</v>
      </c>
      <c r="LM28" s="18">
        <v>110.7</v>
      </c>
      <c r="LN28" s="18">
        <v>88.979996</v>
      </c>
      <c r="LO28" s="18">
        <v>180.87</v>
      </c>
      <c r="LP28" s="18">
        <v>134.97</v>
      </c>
      <c r="LQ28" s="18">
        <v>138.33000000000001</v>
      </c>
      <c r="LR28" s="18">
        <v>211.08</v>
      </c>
      <c r="LS28" s="18">
        <v>205.26000999999999</v>
      </c>
      <c r="LT28" s="18">
        <v>257.13</v>
      </c>
      <c r="LU28" s="18">
        <v>107.28001</v>
      </c>
      <c r="LV28" s="18">
        <v>181.95</v>
      </c>
      <c r="LW28" s="18">
        <v>209.52001999999999</v>
      </c>
    </row>
    <row r="29" spans="1:335" x14ac:dyDescent="0.3">
      <c r="A29" s="15">
        <v>2018</v>
      </c>
      <c r="B29" s="18">
        <v>97.319990000000004</v>
      </c>
      <c r="C29" s="18">
        <v>61.98</v>
      </c>
      <c r="D29" s="18">
        <v>64.290000000000006</v>
      </c>
      <c r="E29" s="18">
        <v>55.86</v>
      </c>
      <c r="F29" s="18">
        <v>40.199997000000003</v>
      </c>
      <c r="G29" s="18">
        <v>67.290000000000006</v>
      </c>
      <c r="H29" s="18">
        <v>75.510000000000005</v>
      </c>
      <c r="I29" s="18">
        <v>69.899994000000007</v>
      </c>
      <c r="J29" s="18">
        <v>83.7</v>
      </c>
      <c r="K29" s="18">
        <v>72.78</v>
      </c>
      <c r="L29" s="18">
        <v>44.43</v>
      </c>
      <c r="M29" s="18">
        <v>55.199997000000003</v>
      </c>
      <c r="N29" s="18">
        <v>82.53</v>
      </c>
      <c r="O29" s="18">
        <v>65.7</v>
      </c>
      <c r="P29" s="18">
        <v>75.030010000000004</v>
      </c>
      <c r="Q29" s="18">
        <v>63.989998</v>
      </c>
      <c r="R29" s="18">
        <v>107.04</v>
      </c>
      <c r="S29" s="18">
        <v>67.95</v>
      </c>
      <c r="T29" s="18">
        <v>63.089995999999999</v>
      </c>
      <c r="U29" s="18">
        <v>52.23</v>
      </c>
      <c r="V29" s="18">
        <v>85.74</v>
      </c>
      <c r="W29" s="18">
        <v>65.16</v>
      </c>
      <c r="X29" s="18">
        <v>107.85000599999999</v>
      </c>
      <c r="Y29" s="18">
        <v>86.25</v>
      </c>
      <c r="Z29" s="18">
        <v>79.92</v>
      </c>
      <c r="AA29" s="18">
        <v>72.510000000000005</v>
      </c>
      <c r="AB29" s="18">
        <v>65.850005999999993</v>
      </c>
      <c r="AC29" s="18">
        <v>72.180000000000007</v>
      </c>
      <c r="AD29" s="18">
        <v>77.340003999999993</v>
      </c>
      <c r="AE29" s="18">
        <v>79.619995000000003</v>
      </c>
      <c r="AF29" s="18">
        <v>55.829993999999999</v>
      </c>
      <c r="AG29" s="18">
        <v>58.08</v>
      </c>
      <c r="AH29" s="18">
        <v>64.95</v>
      </c>
      <c r="AI29" s="18">
        <v>74.729996</v>
      </c>
      <c r="AJ29" s="18">
        <v>72.239999999999995</v>
      </c>
      <c r="AK29" s="18">
        <v>82.86</v>
      </c>
      <c r="AL29" s="18">
        <v>73.38</v>
      </c>
      <c r="AM29" s="18">
        <v>85.020004</v>
      </c>
      <c r="AN29" s="18">
        <v>103.41</v>
      </c>
      <c r="AO29" s="18">
        <v>54.300002999999997</v>
      </c>
      <c r="AP29" s="18">
        <v>62.28</v>
      </c>
      <c r="AQ29" s="18">
        <v>114.14999400000001</v>
      </c>
      <c r="AR29" s="18">
        <v>78.66</v>
      </c>
      <c r="AS29" s="18">
        <v>65.13</v>
      </c>
      <c r="AT29" s="18">
        <v>92.159989999999993</v>
      </c>
      <c r="AU29" s="18">
        <v>85.799994999999996</v>
      </c>
      <c r="AV29" s="18">
        <v>95.67</v>
      </c>
      <c r="AW29" s="18">
        <v>77.94</v>
      </c>
      <c r="AX29" s="18">
        <v>94.38</v>
      </c>
      <c r="AY29" s="18">
        <v>65.459999999999994</v>
      </c>
      <c r="AZ29" s="18">
        <v>56.79</v>
      </c>
      <c r="BA29" s="18">
        <v>54</v>
      </c>
      <c r="BB29" s="18">
        <v>76.92</v>
      </c>
      <c r="BC29" s="18">
        <v>63.78</v>
      </c>
      <c r="BD29" s="18">
        <v>57.27</v>
      </c>
      <c r="BE29" s="18">
        <v>69.87</v>
      </c>
      <c r="BF29" s="18">
        <v>102.72</v>
      </c>
      <c r="BG29" s="18">
        <v>102.03001</v>
      </c>
      <c r="BH29" s="18">
        <v>105.06</v>
      </c>
      <c r="BI29" s="18">
        <v>73.53</v>
      </c>
      <c r="BJ29" s="18">
        <v>78.479996</v>
      </c>
      <c r="BK29" s="18">
        <v>94.62</v>
      </c>
      <c r="BL29" s="18">
        <v>86.100005999999993</v>
      </c>
      <c r="BM29" s="18">
        <v>102.84001000000001</v>
      </c>
      <c r="BN29" s="18">
        <v>97.2</v>
      </c>
      <c r="BO29" s="18">
        <v>144.09</v>
      </c>
      <c r="BP29" s="18">
        <v>119.19</v>
      </c>
      <c r="BQ29" s="18">
        <v>93.06</v>
      </c>
      <c r="BR29" s="18">
        <v>93.72</v>
      </c>
      <c r="BS29" s="18">
        <v>88.229996</v>
      </c>
      <c r="BT29" s="18">
        <v>82.08</v>
      </c>
      <c r="BU29" s="18">
        <v>119.15998999999999</v>
      </c>
      <c r="BV29" s="18">
        <v>104.34</v>
      </c>
      <c r="BW29" s="18">
        <v>82.29</v>
      </c>
      <c r="BX29" s="18">
        <v>88.2</v>
      </c>
      <c r="BY29" s="18">
        <v>63.629997000000003</v>
      </c>
      <c r="BZ29" s="18">
        <v>38.94</v>
      </c>
      <c r="CA29" s="18">
        <v>87.899994000000007</v>
      </c>
      <c r="CB29" s="18">
        <v>71.7</v>
      </c>
      <c r="CC29" s="18">
        <v>58.83</v>
      </c>
      <c r="CD29" s="18">
        <v>57.33</v>
      </c>
      <c r="CE29" s="18">
        <v>59.19</v>
      </c>
      <c r="CF29" s="18">
        <v>80.31</v>
      </c>
      <c r="CG29" s="18">
        <v>97.71</v>
      </c>
      <c r="CH29" s="18">
        <v>61.950004999999997</v>
      </c>
      <c r="CI29" s="18">
        <v>64.41</v>
      </c>
      <c r="CJ29" s="18">
        <v>68.37</v>
      </c>
      <c r="CK29" s="18">
        <v>94.229996</v>
      </c>
      <c r="CL29" s="18">
        <v>88.47</v>
      </c>
      <c r="CM29" s="18">
        <v>86.25</v>
      </c>
      <c r="CN29" s="18">
        <v>85.86</v>
      </c>
      <c r="CO29" s="18">
        <v>97.17</v>
      </c>
      <c r="CP29" s="18">
        <v>83.909996000000007</v>
      </c>
      <c r="CQ29" s="18">
        <v>61.89</v>
      </c>
      <c r="CR29" s="18">
        <v>70.740004999999996</v>
      </c>
      <c r="CS29" s="18">
        <v>59.340004</v>
      </c>
      <c r="CT29" s="18">
        <v>59.46</v>
      </c>
      <c r="CU29" s="18">
        <v>90.81</v>
      </c>
      <c r="CV29" s="18">
        <v>114.66</v>
      </c>
      <c r="CW29" s="18">
        <v>102.75</v>
      </c>
      <c r="CX29" s="18">
        <v>71.19</v>
      </c>
      <c r="CY29" s="18">
        <v>85.170006000000001</v>
      </c>
      <c r="CZ29" s="18">
        <v>76.409996000000007</v>
      </c>
      <c r="DA29" s="18">
        <v>91.86</v>
      </c>
      <c r="DB29" s="18">
        <v>99.899994000000007</v>
      </c>
      <c r="DC29" s="18">
        <v>95.88</v>
      </c>
      <c r="DD29" s="18">
        <v>158.37</v>
      </c>
      <c r="DE29" s="18">
        <v>176.94</v>
      </c>
      <c r="DF29" s="18">
        <v>157.01999000000001</v>
      </c>
      <c r="DG29" s="18">
        <v>143.48999000000001</v>
      </c>
      <c r="DH29" s="18">
        <v>102.12</v>
      </c>
      <c r="DI29" s="18">
        <v>73.38</v>
      </c>
      <c r="DJ29" s="18">
        <v>113.64</v>
      </c>
      <c r="DK29" s="18">
        <v>138.27001999999999</v>
      </c>
      <c r="DL29" s="18">
        <v>148.44</v>
      </c>
      <c r="DM29" s="18">
        <v>144.63</v>
      </c>
      <c r="DN29" s="18">
        <v>94.350005999999993</v>
      </c>
      <c r="DO29" s="18">
        <v>97.229996</v>
      </c>
      <c r="DP29" s="18">
        <v>69.180000000000007</v>
      </c>
      <c r="DQ29" s="18">
        <v>48.120002999999997</v>
      </c>
      <c r="DR29" s="18">
        <v>58.56</v>
      </c>
      <c r="DS29" s="18">
        <v>74.28</v>
      </c>
      <c r="DT29" s="18">
        <v>76.920006000000001</v>
      </c>
      <c r="DU29" s="18">
        <v>60.869995000000003</v>
      </c>
      <c r="DV29" s="18">
        <v>54.840004</v>
      </c>
      <c r="DW29" s="18">
        <v>70.44</v>
      </c>
      <c r="DX29" s="18">
        <v>59.819996000000003</v>
      </c>
      <c r="DY29" s="18">
        <v>53.28</v>
      </c>
      <c r="DZ29" s="18">
        <v>57.839995999999999</v>
      </c>
      <c r="EA29" s="18">
        <v>63.899997999999997</v>
      </c>
      <c r="EB29" s="18">
        <v>35.340004</v>
      </c>
      <c r="EC29" s="18">
        <v>42.180003999999997</v>
      </c>
      <c r="ED29" s="18">
        <v>73.11</v>
      </c>
      <c r="EE29" s="18">
        <v>67.83</v>
      </c>
      <c r="EF29" s="18">
        <v>77.100005999999993</v>
      </c>
      <c r="EG29" s="18">
        <v>89.58</v>
      </c>
      <c r="EH29" s="18">
        <v>87.240004999999996</v>
      </c>
      <c r="EI29" s="18">
        <v>77.460009999999997</v>
      </c>
      <c r="EJ29" s="18">
        <v>75.36</v>
      </c>
      <c r="EK29" s="18">
        <v>75.75</v>
      </c>
      <c r="EL29" s="18">
        <v>103.13999</v>
      </c>
      <c r="EM29" s="18">
        <v>97.92</v>
      </c>
      <c r="EN29" s="18">
        <v>85.11</v>
      </c>
      <c r="EO29" s="18">
        <v>83.49</v>
      </c>
      <c r="EP29" s="18">
        <v>75.210009999999997</v>
      </c>
      <c r="EQ29" s="18">
        <v>103.17</v>
      </c>
      <c r="ER29" s="18">
        <v>104.94</v>
      </c>
      <c r="ES29" s="18">
        <v>87.6</v>
      </c>
      <c r="ET29" s="18">
        <v>77.130004999999997</v>
      </c>
      <c r="EU29" s="18">
        <v>79.739999999999995</v>
      </c>
      <c r="EV29" s="18">
        <v>72.959999999999994</v>
      </c>
      <c r="EW29" s="18">
        <v>87.69</v>
      </c>
      <c r="EX29" s="18">
        <v>62.94</v>
      </c>
      <c r="EY29" s="18">
        <v>96.03</v>
      </c>
      <c r="EZ29" s="18">
        <v>86.490004999999996</v>
      </c>
      <c r="FA29" s="18">
        <v>75.600005999999993</v>
      </c>
      <c r="FB29" s="18">
        <v>92.16</v>
      </c>
      <c r="FC29" s="18">
        <v>85.38</v>
      </c>
      <c r="FD29" s="18">
        <v>87.539990000000003</v>
      </c>
      <c r="FE29" s="18">
        <v>87.090003999999993</v>
      </c>
      <c r="FF29" s="18">
        <v>63.839995999999999</v>
      </c>
      <c r="FG29" s="18">
        <v>80.61</v>
      </c>
      <c r="FH29" s="18">
        <v>96.39</v>
      </c>
      <c r="FI29" s="18">
        <v>114.299995</v>
      </c>
      <c r="FJ29" s="18">
        <v>80.069990000000004</v>
      </c>
      <c r="FK29" s="18">
        <v>58.649997999999997</v>
      </c>
      <c r="FL29" s="18">
        <v>84.99</v>
      </c>
      <c r="FM29" s="18">
        <v>71.760000000000005</v>
      </c>
      <c r="FN29" s="18">
        <v>79.56</v>
      </c>
      <c r="FO29" s="18">
        <v>101.25</v>
      </c>
      <c r="FP29" s="18">
        <v>87.06</v>
      </c>
      <c r="FQ29" s="18">
        <v>59.010002</v>
      </c>
      <c r="FR29" s="18">
        <v>58.86</v>
      </c>
      <c r="FS29" s="18">
        <v>77.94</v>
      </c>
      <c r="FT29" s="18">
        <v>80.790000000000006</v>
      </c>
      <c r="FU29" s="18">
        <v>70.290000000000006</v>
      </c>
      <c r="FV29" s="18">
        <v>63.57</v>
      </c>
      <c r="FW29" s="18">
        <v>75.45</v>
      </c>
      <c r="FX29" s="18">
        <v>49.769996999999996</v>
      </c>
      <c r="FY29" s="18">
        <v>46.800002999999997</v>
      </c>
      <c r="FZ29" s="18">
        <v>46.92</v>
      </c>
      <c r="GA29" s="18">
        <v>82.17</v>
      </c>
      <c r="GB29" s="18">
        <v>91.229996</v>
      </c>
      <c r="GC29" s="18">
        <v>85.05</v>
      </c>
      <c r="GD29" s="18">
        <v>54.269996999999996</v>
      </c>
      <c r="GE29" s="18">
        <v>61.859997</v>
      </c>
      <c r="GF29" s="18">
        <v>69.540000000000006</v>
      </c>
      <c r="GG29" s="18">
        <v>65.430000000000007</v>
      </c>
      <c r="GH29" s="18">
        <v>78.930000000000007</v>
      </c>
      <c r="GI29" s="18">
        <v>103.53</v>
      </c>
      <c r="GJ29" s="18">
        <v>94.86</v>
      </c>
      <c r="GK29" s="18">
        <v>108.66</v>
      </c>
      <c r="GL29" s="18">
        <v>124.08</v>
      </c>
      <c r="GM29" s="18">
        <v>123.03</v>
      </c>
      <c r="GN29" s="18">
        <v>103.29</v>
      </c>
      <c r="GO29" s="18">
        <v>111.75</v>
      </c>
      <c r="GP29" s="18">
        <v>152.1</v>
      </c>
      <c r="GQ29" s="18">
        <v>141.56998999999999</v>
      </c>
      <c r="GR29" s="18">
        <v>92.64</v>
      </c>
      <c r="GS29" s="18">
        <v>86.22</v>
      </c>
      <c r="GT29" s="18">
        <v>89.369995000000003</v>
      </c>
      <c r="GU29" s="18">
        <v>51.899997999999997</v>
      </c>
      <c r="GV29" s="18">
        <v>58.35</v>
      </c>
      <c r="GW29" s="18">
        <v>84.3</v>
      </c>
      <c r="GX29" s="18">
        <v>78.090003999999993</v>
      </c>
      <c r="GY29" s="18">
        <v>68.489999999999995</v>
      </c>
      <c r="GZ29" s="18">
        <v>55.260002</v>
      </c>
      <c r="HA29" s="18">
        <v>50.039993000000003</v>
      </c>
      <c r="HB29" s="18">
        <v>52.800002999999997</v>
      </c>
      <c r="HC29" s="18">
        <v>78.539990000000003</v>
      </c>
      <c r="HD29" s="18">
        <v>117.23999000000001</v>
      </c>
      <c r="HE29" s="18">
        <v>84.72</v>
      </c>
      <c r="HF29" s="18">
        <v>113.03999</v>
      </c>
      <c r="HG29" s="18">
        <v>99.12</v>
      </c>
      <c r="HH29" s="18">
        <v>75</v>
      </c>
      <c r="HI29" s="18">
        <v>91.680009999999996</v>
      </c>
      <c r="HJ29" s="18">
        <v>85.44</v>
      </c>
      <c r="HK29" s="18">
        <v>83.070009999999996</v>
      </c>
      <c r="HL29" s="18">
        <v>144.18</v>
      </c>
      <c r="HM29" s="18">
        <v>172.98</v>
      </c>
      <c r="HN29" s="18">
        <v>154.16999999999999</v>
      </c>
      <c r="HO29" s="18">
        <v>94.770004</v>
      </c>
      <c r="HP29" s="18">
        <v>63.029995</v>
      </c>
      <c r="HQ29" s="18">
        <v>79.11</v>
      </c>
      <c r="HR29" s="18">
        <v>67.86</v>
      </c>
      <c r="HS29" s="18">
        <v>66.270004</v>
      </c>
      <c r="HT29" s="18">
        <v>64.590003999999993</v>
      </c>
      <c r="HU29" s="18">
        <v>65.55</v>
      </c>
      <c r="HV29" s="18">
        <v>73.62</v>
      </c>
      <c r="HW29" s="18">
        <v>70.680000000000007</v>
      </c>
      <c r="HX29" s="18">
        <v>73.8</v>
      </c>
      <c r="HY29" s="18">
        <v>59.94</v>
      </c>
      <c r="HZ29" s="18">
        <v>66.75</v>
      </c>
      <c r="IA29" s="18">
        <v>66.78</v>
      </c>
      <c r="IB29" s="18">
        <v>73.44</v>
      </c>
      <c r="IC29" s="18">
        <v>68.369995000000003</v>
      </c>
      <c r="ID29" s="18">
        <v>94.38</v>
      </c>
      <c r="IE29" s="18">
        <v>103.44</v>
      </c>
      <c r="IF29" s="18">
        <v>118.53</v>
      </c>
      <c r="IG29" s="18">
        <v>112.619995</v>
      </c>
      <c r="IH29" s="18">
        <v>141.09</v>
      </c>
      <c r="II29" s="18">
        <v>77.549994999999996</v>
      </c>
      <c r="IJ29" s="18">
        <v>69.81</v>
      </c>
      <c r="IK29" s="18">
        <v>81.36</v>
      </c>
      <c r="IL29" s="18">
        <v>65.729996</v>
      </c>
      <c r="IM29" s="18">
        <v>59.100002000000003</v>
      </c>
      <c r="IN29" s="18">
        <v>53.010002</v>
      </c>
      <c r="IO29" s="18">
        <v>59.61</v>
      </c>
      <c r="IP29" s="18">
        <v>71.399994000000007</v>
      </c>
      <c r="IQ29" s="18">
        <v>91.95</v>
      </c>
      <c r="IR29" s="18">
        <v>136.35</v>
      </c>
      <c r="IS29" s="18">
        <v>118.11001</v>
      </c>
      <c r="IT29" s="18">
        <v>120.56999</v>
      </c>
      <c r="IU29" s="18">
        <v>127.86001</v>
      </c>
      <c r="IV29" s="18">
        <v>137.85</v>
      </c>
      <c r="IW29" s="18">
        <v>125.55</v>
      </c>
      <c r="IX29" s="18">
        <v>90.119995000000003</v>
      </c>
      <c r="IY29" s="18">
        <v>93.78</v>
      </c>
      <c r="IZ29" s="18">
        <v>95.670006000000001</v>
      </c>
      <c r="JA29" s="18">
        <v>117.21</v>
      </c>
      <c r="JB29" s="18">
        <v>92.4</v>
      </c>
      <c r="JC29" s="18">
        <v>90.12</v>
      </c>
      <c r="JD29" s="18">
        <v>60.960006999999997</v>
      </c>
      <c r="JE29" s="18">
        <v>35.67</v>
      </c>
      <c r="JF29" s="18">
        <v>36.449997000000003</v>
      </c>
      <c r="JG29" s="18">
        <v>34.74</v>
      </c>
      <c r="JH29" s="18">
        <v>43.649997999999997</v>
      </c>
      <c r="JI29" s="18">
        <v>33.420001999999997</v>
      </c>
      <c r="JJ29" s="18">
        <v>63.75</v>
      </c>
      <c r="JK29" s="18">
        <v>63.48</v>
      </c>
      <c r="JL29" s="18">
        <v>80.58</v>
      </c>
      <c r="JM29" s="18">
        <v>146.22</v>
      </c>
      <c r="JN29" s="18">
        <v>93.450005000000004</v>
      </c>
      <c r="JO29" s="18">
        <v>119.85000599999999</v>
      </c>
      <c r="JP29" s="18">
        <v>112.92001</v>
      </c>
      <c r="JQ29" s="18">
        <v>97.650009999999995</v>
      </c>
      <c r="JR29" s="18">
        <v>78.33</v>
      </c>
      <c r="JS29" s="18">
        <v>94.170006000000001</v>
      </c>
      <c r="JT29" s="18">
        <v>80.489999999999995</v>
      </c>
      <c r="JU29" s="18">
        <v>70.8</v>
      </c>
      <c r="JV29" s="18">
        <v>103.049995</v>
      </c>
      <c r="JW29" s="18">
        <v>131.82</v>
      </c>
      <c r="JX29" s="18">
        <v>149.54999000000001</v>
      </c>
      <c r="JY29" s="18">
        <v>137.43</v>
      </c>
      <c r="JZ29" s="18">
        <v>139.22999999999999</v>
      </c>
      <c r="KA29" s="18">
        <v>100.770004</v>
      </c>
      <c r="KB29" s="18">
        <v>65.489999999999995</v>
      </c>
      <c r="KC29" s="18">
        <v>69.959999999999994</v>
      </c>
      <c r="KD29" s="18">
        <v>85.92</v>
      </c>
      <c r="KE29" s="18">
        <v>101.91</v>
      </c>
      <c r="KF29" s="18">
        <v>162.69</v>
      </c>
      <c r="KG29" s="18">
        <v>174.99</v>
      </c>
      <c r="KH29" s="18">
        <v>144.06</v>
      </c>
      <c r="KI29" s="18">
        <v>72.149994000000007</v>
      </c>
      <c r="KJ29" s="18">
        <v>25.53</v>
      </c>
      <c r="KK29" s="18">
        <v>29.04</v>
      </c>
      <c r="KL29" s="18">
        <v>46.98</v>
      </c>
      <c r="KM29" s="18">
        <v>40.770000000000003</v>
      </c>
      <c r="KN29" s="18">
        <v>37.979999999999997</v>
      </c>
      <c r="KO29" s="18">
        <v>88.77</v>
      </c>
      <c r="KP29" s="18">
        <v>98.759995000000004</v>
      </c>
      <c r="KQ29" s="18">
        <v>61.619995000000003</v>
      </c>
      <c r="KR29" s="18">
        <v>81.72</v>
      </c>
      <c r="KS29" s="18">
        <v>118.259995</v>
      </c>
      <c r="KT29" s="18">
        <v>97.29</v>
      </c>
      <c r="KU29" s="18">
        <v>127.08</v>
      </c>
      <c r="KV29" s="18">
        <v>160.83000000000001</v>
      </c>
      <c r="KW29" s="18">
        <v>145.56</v>
      </c>
      <c r="KX29" s="18">
        <v>87.33</v>
      </c>
      <c r="KY29" s="18">
        <v>87.869995000000003</v>
      </c>
      <c r="KZ29" s="18">
        <v>96.270004</v>
      </c>
      <c r="LA29" s="18">
        <v>79.08</v>
      </c>
      <c r="LB29" s="18">
        <v>60.03</v>
      </c>
      <c r="LC29" s="18">
        <v>85.319990000000004</v>
      </c>
      <c r="LD29" s="18">
        <v>82.86</v>
      </c>
      <c r="LE29" s="18">
        <v>129.09</v>
      </c>
      <c r="LF29" s="18">
        <v>150.66</v>
      </c>
      <c r="LG29" s="18">
        <v>145.16999999999999</v>
      </c>
      <c r="LH29" s="18">
        <v>82.86</v>
      </c>
      <c r="LI29" s="18">
        <v>40.619999999999997</v>
      </c>
      <c r="LJ29" s="18">
        <v>66.479996</v>
      </c>
      <c r="LK29" s="18">
        <v>108</v>
      </c>
      <c r="LL29" s="18">
        <v>101.39999400000001</v>
      </c>
      <c r="LM29" s="18">
        <v>87.869995000000003</v>
      </c>
      <c r="LN29" s="18">
        <v>70.770004</v>
      </c>
      <c r="LO29" s="18">
        <v>106.08</v>
      </c>
      <c r="LP29" s="18">
        <v>95.67</v>
      </c>
      <c r="LQ29" s="18">
        <v>93.270004</v>
      </c>
      <c r="LR29" s="18">
        <v>89.340003999999993</v>
      </c>
      <c r="LS29" s="18">
        <v>98.94</v>
      </c>
      <c r="LT29" s="18">
        <v>127.71</v>
      </c>
      <c r="LU29" s="18">
        <v>80.010000000000005</v>
      </c>
      <c r="LV29" s="18">
        <v>105.509995</v>
      </c>
      <c r="LW29" s="18">
        <v>109.770004</v>
      </c>
    </row>
    <row r="30" spans="1:335" x14ac:dyDescent="0.3">
      <c r="A30" s="15">
        <v>2019</v>
      </c>
      <c r="B30" s="18">
        <v>57.21</v>
      </c>
      <c r="C30" s="18">
        <v>64.650000000000006</v>
      </c>
      <c r="D30" s="18">
        <v>91.59</v>
      </c>
      <c r="E30" s="18">
        <v>61.44</v>
      </c>
      <c r="F30" s="18">
        <v>96.180009999999996</v>
      </c>
      <c r="G30" s="18">
        <v>50.159996</v>
      </c>
      <c r="H30" s="18">
        <v>88.89</v>
      </c>
      <c r="I30" s="18">
        <v>101.009995</v>
      </c>
      <c r="J30" s="18">
        <v>83.91</v>
      </c>
      <c r="K30" s="18">
        <v>105.69</v>
      </c>
      <c r="L30" s="18">
        <v>102.78</v>
      </c>
      <c r="M30" s="18">
        <v>113.82001</v>
      </c>
      <c r="N30" s="18">
        <v>89.76</v>
      </c>
      <c r="O30" s="18">
        <v>70.05</v>
      </c>
      <c r="P30" s="18">
        <v>78.479996</v>
      </c>
      <c r="Q30" s="18">
        <v>75.840003999999993</v>
      </c>
      <c r="R30" s="18">
        <v>71.399994000000007</v>
      </c>
      <c r="S30" s="18">
        <v>85.89</v>
      </c>
      <c r="T30" s="18">
        <v>79.380004999999997</v>
      </c>
      <c r="U30" s="18">
        <v>74.7</v>
      </c>
      <c r="V30" s="18">
        <v>80.819990000000004</v>
      </c>
      <c r="W30" s="18">
        <v>67.260000000000005</v>
      </c>
      <c r="X30" s="18">
        <v>94.11</v>
      </c>
      <c r="Y30" s="18">
        <v>116.40000999999999</v>
      </c>
      <c r="Z30" s="18">
        <v>99.54</v>
      </c>
      <c r="AA30" s="18">
        <v>87.659996000000007</v>
      </c>
      <c r="AB30" s="18">
        <v>103.770004</v>
      </c>
      <c r="AC30" s="18">
        <v>98.850005999999993</v>
      </c>
      <c r="AD30" s="18">
        <v>86.25</v>
      </c>
      <c r="AE30" s="18">
        <v>70.17</v>
      </c>
      <c r="AF30" s="18">
        <v>71.040000000000006</v>
      </c>
      <c r="AG30" s="18">
        <v>81.99</v>
      </c>
      <c r="AH30" s="18">
        <v>103.020004</v>
      </c>
      <c r="AI30" s="18">
        <v>82.86</v>
      </c>
      <c r="AJ30" s="18">
        <v>102.39</v>
      </c>
      <c r="AK30" s="18">
        <v>83.94</v>
      </c>
      <c r="AL30" s="18">
        <v>105.240005</v>
      </c>
      <c r="AM30" s="18">
        <v>89.700005000000004</v>
      </c>
      <c r="AN30" s="18">
        <v>83.97</v>
      </c>
      <c r="AO30" s="18">
        <v>90.329993999999999</v>
      </c>
      <c r="AP30" s="18">
        <v>79.53</v>
      </c>
      <c r="AQ30" s="18">
        <v>91.079993999999999</v>
      </c>
      <c r="AR30" s="18">
        <v>98.010009999999994</v>
      </c>
      <c r="AS30" s="18">
        <v>90.329993999999999</v>
      </c>
      <c r="AT30" s="18">
        <v>120.56999</v>
      </c>
      <c r="AU30" s="18">
        <v>110.09999000000001</v>
      </c>
      <c r="AV30" s="18">
        <v>119.39999400000001</v>
      </c>
      <c r="AW30" s="18">
        <v>134.28</v>
      </c>
      <c r="AX30" s="18">
        <v>124.200005</v>
      </c>
      <c r="AY30" s="18">
        <v>88.020004</v>
      </c>
      <c r="AZ30" s="18">
        <v>71.22</v>
      </c>
      <c r="BA30" s="18">
        <v>79.8</v>
      </c>
      <c r="BB30" s="18">
        <v>74.61</v>
      </c>
      <c r="BC30" s="18">
        <v>66.270004</v>
      </c>
      <c r="BD30" s="18">
        <v>51.81</v>
      </c>
      <c r="BE30" s="18">
        <v>68.97</v>
      </c>
      <c r="BF30" s="18">
        <v>98.880004999999997</v>
      </c>
      <c r="BG30" s="18">
        <v>92.88</v>
      </c>
      <c r="BH30" s="18">
        <v>94.290009999999995</v>
      </c>
      <c r="BI30" s="18">
        <v>89.91</v>
      </c>
      <c r="BJ30" s="18">
        <v>79.290000000000006</v>
      </c>
      <c r="BK30" s="18">
        <v>80.67</v>
      </c>
      <c r="BL30" s="18">
        <v>140.40001000000001</v>
      </c>
      <c r="BM30" s="18">
        <v>118.89</v>
      </c>
      <c r="BN30" s="18">
        <v>117.479996</v>
      </c>
      <c r="BO30" s="18">
        <v>117.18001</v>
      </c>
      <c r="BP30" s="18">
        <v>96.179990000000004</v>
      </c>
      <c r="BQ30" s="18">
        <v>74.790000000000006</v>
      </c>
      <c r="BR30" s="18">
        <v>89.55</v>
      </c>
      <c r="BS30" s="18">
        <v>98.399994000000007</v>
      </c>
      <c r="BT30" s="18">
        <v>113.34</v>
      </c>
      <c r="BU30" s="18">
        <v>140.28</v>
      </c>
      <c r="BV30" s="18">
        <v>137.66999999999999</v>
      </c>
      <c r="BW30" s="18">
        <v>160.70999</v>
      </c>
      <c r="BX30" s="18">
        <v>129.84</v>
      </c>
      <c r="BY30" s="18">
        <v>110.43001</v>
      </c>
      <c r="BZ30" s="18">
        <v>104.21999</v>
      </c>
      <c r="CA30" s="18">
        <v>68.819990000000004</v>
      </c>
      <c r="CB30" s="18">
        <v>82.710009999999997</v>
      </c>
      <c r="CC30" s="18">
        <v>98.009995000000004</v>
      </c>
      <c r="CD30" s="18">
        <v>108.60000599999999</v>
      </c>
      <c r="CE30" s="18">
        <v>91.560005000000004</v>
      </c>
      <c r="CF30" s="18">
        <v>112.29</v>
      </c>
      <c r="CG30" s="18">
        <v>93.3</v>
      </c>
      <c r="CH30" s="18">
        <v>120.66</v>
      </c>
      <c r="CI30" s="18">
        <v>103.38</v>
      </c>
      <c r="CJ30" s="18">
        <v>138.75</v>
      </c>
      <c r="CK30" s="18">
        <v>102.72</v>
      </c>
      <c r="CL30" s="18">
        <v>110.03999</v>
      </c>
      <c r="CM30" s="18">
        <v>88.32</v>
      </c>
      <c r="CN30" s="18">
        <v>83.37</v>
      </c>
      <c r="CO30" s="18">
        <v>77.489999999999995</v>
      </c>
      <c r="CP30" s="18">
        <v>64.649994000000007</v>
      </c>
      <c r="CQ30" s="18">
        <v>69.899994000000007</v>
      </c>
      <c r="CR30" s="18">
        <v>73.11</v>
      </c>
      <c r="CS30" s="18">
        <v>79.95</v>
      </c>
      <c r="CT30" s="18">
        <v>52.92</v>
      </c>
      <c r="CU30" s="18">
        <v>76.619995000000003</v>
      </c>
      <c r="CV30" s="18">
        <v>104.39999400000001</v>
      </c>
      <c r="CW30" s="18">
        <v>117.09</v>
      </c>
      <c r="CX30" s="18">
        <v>98.22</v>
      </c>
      <c r="CY30" s="18">
        <v>81.39</v>
      </c>
      <c r="CZ30" s="18">
        <v>72.45</v>
      </c>
      <c r="DA30" s="18">
        <v>85.83</v>
      </c>
      <c r="DB30" s="18">
        <v>92.399994000000007</v>
      </c>
      <c r="DC30" s="18">
        <v>125.729996</v>
      </c>
      <c r="DD30" s="18">
        <v>121.86001</v>
      </c>
      <c r="DE30" s="18">
        <v>132.41999999999999</v>
      </c>
      <c r="DF30" s="18">
        <v>124.34999000000001</v>
      </c>
      <c r="DG30" s="18">
        <v>107.04</v>
      </c>
      <c r="DH30" s="18">
        <v>93</v>
      </c>
      <c r="DI30" s="18">
        <v>99.09</v>
      </c>
      <c r="DJ30" s="18">
        <v>86.79</v>
      </c>
      <c r="DK30" s="18">
        <v>91.5</v>
      </c>
      <c r="DL30" s="18">
        <v>91.08</v>
      </c>
      <c r="DM30" s="18">
        <v>129.54</v>
      </c>
      <c r="DN30" s="18">
        <v>138.63</v>
      </c>
      <c r="DO30" s="18">
        <v>137.4</v>
      </c>
      <c r="DP30" s="18">
        <v>92.19</v>
      </c>
      <c r="DQ30" s="18">
        <v>111.57001</v>
      </c>
      <c r="DR30" s="18">
        <v>61.410004000000001</v>
      </c>
      <c r="DS30" s="18">
        <v>95.67</v>
      </c>
      <c r="DT30" s="18">
        <v>91.71</v>
      </c>
      <c r="DU30" s="18">
        <v>64.590003999999993</v>
      </c>
      <c r="DV30" s="18">
        <v>70.14</v>
      </c>
      <c r="DW30" s="18">
        <v>114.869995</v>
      </c>
      <c r="DX30" s="18">
        <v>96.569990000000004</v>
      </c>
      <c r="DY30" s="18">
        <v>88.65</v>
      </c>
      <c r="DZ30" s="18">
        <v>112.95</v>
      </c>
      <c r="EA30" s="18">
        <v>125.25</v>
      </c>
      <c r="EB30" s="18">
        <v>127.619995</v>
      </c>
      <c r="EC30" s="18">
        <v>146.91</v>
      </c>
      <c r="ED30" s="18">
        <v>177.84001000000001</v>
      </c>
      <c r="EE30" s="18">
        <v>73.409996000000007</v>
      </c>
      <c r="EF30" s="18">
        <v>67.41</v>
      </c>
      <c r="EG30" s="18">
        <v>101.39999400000001</v>
      </c>
      <c r="EH30" s="18">
        <v>101.37000999999999</v>
      </c>
      <c r="EI30" s="18">
        <v>91.89</v>
      </c>
      <c r="EJ30" s="18">
        <v>76.2</v>
      </c>
      <c r="EK30" s="18">
        <v>86.97</v>
      </c>
      <c r="EL30" s="18">
        <v>84.270004</v>
      </c>
      <c r="EM30" s="18">
        <v>64.739999999999995</v>
      </c>
      <c r="EN30" s="18">
        <v>61.949997000000003</v>
      </c>
      <c r="EO30" s="18">
        <v>49.35</v>
      </c>
      <c r="EP30" s="18">
        <v>78.03</v>
      </c>
      <c r="EQ30" s="18">
        <v>56.760002</v>
      </c>
      <c r="ER30" s="18">
        <v>111.84</v>
      </c>
      <c r="ES30" s="18">
        <v>103.73999000000001</v>
      </c>
      <c r="ET30" s="18">
        <v>73.229996</v>
      </c>
      <c r="EU30" s="18">
        <v>73.260000000000005</v>
      </c>
      <c r="EV30" s="18">
        <v>110.520004</v>
      </c>
      <c r="EW30" s="18">
        <v>93.510009999999994</v>
      </c>
      <c r="EX30" s="18">
        <v>85.89</v>
      </c>
      <c r="EY30" s="18">
        <v>127.89001500000001</v>
      </c>
      <c r="EZ30" s="18">
        <v>118.88999</v>
      </c>
      <c r="FA30" s="18">
        <v>115.049995</v>
      </c>
      <c r="FB30" s="18">
        <v>100.200005</v>
      </c>
      <c r="FC30" s="18">
        <v>78.510000000000005</v>
      </c>
      <c r="FD30" s="18">
        <v>95.820009999999996</v>
      </c>
      <c r="FE30" s="18">
        <v>80.64</v>
      </c>
      <c r="FF30" s="18">
        <v>74.489999999999995</v>
      </c>
      <c r="FG30" s="18">
        <v>81.75</v>
      </c>
      <c r="FH30" s="18">
        <v>99.149994000000007</v>
      </c>
      <c r="FI30" s="18">
        <v>93.090003999999993</v>
      </c>
      <c r="FJ30" s="18">
        <v>90.78</v>
      </c>
      <c r="FK30" s="18">
        <v>93.630004999999997</v>
      </c>
      <c r="FL30" s="18">
        <v>79.229996</v>
      </c>
      <c r="FM30" s="18">
        <v>99.360010000000003</v>
      </c>
      <c r="FN30" s="18">
        <v>67.770004</v>
      </c>
      <c r="FO30" s="18">
        <v>101.700005</v>
      </c>
      <c r="FP30" s="18">
        <v>88.56</v>
      </c>
      <c r="FQ30" s="18">
        <v>76.5</v>
      </c>
      <c r="FR30" s="18">
        <v>99.240004999999996</v>
      </c>
      <c r="FS30" s="18">
        <v>132.44999999999999</v>
      </c>
      <c r="FT30" s="18">
        <v>160.56001000000001</v>
      </c>
      <c r="FU30" s="18">
        <v>102.42</v>
      </c>
      <c r="FV30" s="18">
        <v>88.68</v>
      </c>
      <c r="FW30" s="18">
        <v>133.38</v>
      </c>
      <c r="FX30" s="18">
        <v>110.67001</v>
      </c>
      <c r="FY30" s="18">
        <v>92.430009999999996</v>
      </c>
      <c r="FZ30" s="18">
        <v>109.62</v>
      </c>
      <c r="GA30" s="18">
        <v>60.449997000000003</v>
      </c>
      <c r="GB30" s="18">
        <v>85.14</v>
      </c>
      <c r="GC30" s="18">
        <v>79.89</v>
      </c>
      <c r="GD30" s="18">
        <v>94.38</v>
      </c>
      <c r="GE30" s="18">
        <v>79.020004</v>
      </c>
      <c r="GF30" s="18">
        <v>69.180000000000007</v>
      </c>
      <c r="GG30" s="18">
        <v>76.020004</v>
      </c>
      <c r="GH30" s="18">
        <v>81.36</v>
      </c>
      <c r="GI30" s="18">
        <v>72.270004</v>
      </c>
      <c r="GJ30" s="18">
        <v>53.370002999999997</v>
      </c>
      <c r="GK30" s="18">
        <v>64.590003999999993</v>
      </c>
      <c r="GL30" s="18">
        <v>89.91</v>
      </c>
      <c r="GM30" s="18">
        <v>107.48999000000001</v>
      </c>
      <c r="GN30" s="18">
        <v>91.109989999999996</v>
      </c>
      <c r="GO30" s="18">
        <v>84.75</v>
      </c>
      <c r="GP30" s="18">
        <v>101.94</v>
      </c>
      <c r="GQ30" s="18">
        <v>104.31</v>
      </c>
      <c r="GR30" s="18">
        <v>94.14</v>
      </c>
      <c r="GS30" s="18">
        <v>119.22</v>
      </c>
      <c r="GT30" s="18">
        <v>97.740004999999996</v>
      </c>
      <c r="GU30" s="18">
        <v>79.17</v>
      </c>
      <c r="GV30" s="18">
        <v>94.709990000000005</v>
      </c>
      <c r="GW30" s="18">
        <v>90.090003999999993</v>
      </c>
      <c r="GX30" s="18">
        <v>90.63</v>
      </c>
      <c r="GY30" s="18">
        <v>86.88</v>
      </c>
      <c r="GZ30" s="18">
        <v>91.44</v>
      </c>
      <c r="HA30" s="18">
        <v>99.899994000000007</v>
      </c>
      <c r="HB30" s="18">
        <v>81.599999999999994</v>
      </c>
      <c r="HC30" s="18">
        <v>98.969989999999996</v>
      </c>
      <c r="HD30" s="18">
        <v>85.17</v>
      </c>
      <c r="HE30" s="18">
        <v>90.78</v>
      </c>
      <c r="HF30" s="18">
        <v>79.229996</v>
      </c>
      <c r="HG30" s="18">
        <v>67.770004</v>
      </c>
      <c r="HH30" s="18">
        <v>81.87</v>
      </c>
      <c r="HI30" s="18">
        <v>88.32</v>
      </c>
      <c r="HJ30" s="18">
        <v>85.83</v>
      </c>
      <c r="HK30" s="18">
        <v>85.770004</v>
      </c>
      <c r="HL30" s="18">
        <v>75.959999999999994</v>
      </c>
      <c r="HM30" s="18">
        <v>175.43998999999999</v>
      </c>
      <c r="HN30" s="18">
        <v>157.59001000000001</v>
      </c>
      <c r="HO30" s="18">
        <v>121.31999</v>
      </c>
      <c r="HP30" s="18">
        <v>116.30999</v>
      </c>
      <c r="HQ30" s="18">
        <v>92.580010000000001</v>
      </c>
      <c r="HR30" s="18">
        <v>82.11</v>
      </c>
      <c r="HS30" s="18">
        <v>81.000010000000003</v>
      </c>
      <c r="HT30" s="18">
        <v>85.56</v>
      </c>
      <c r="HU30" s="18">
        <v>104.19</v>
      </c>
      <c r="HV30" s="18">
        <v>103.67999</v>
      </c>
      <c r="HW30" s="18">
        <v>108.09</v>
      </c>
      <c r="HX30" s="18">
        <v>78.270004</v>
      </c>
      <c r="HY30" s="18">
        <v>71.670006000000001</v>
      </c>
      <c r="HZ30" s="18">
        <v>56.25</v>
      </c>
      <c r="IA30" s="18">
        <v>44.31</v>
      </c>
      <c r="IB30" s="18">
        <v>75.510000000000005</v>
      </c>
      <c r="IC30" s="18">
        <v>47.850002000000003</v>
      </c>
      <c r="ID30" s="18">
        <v>79.47</v>
      </c>
      <c r="IE30" s="18">
        <v>101.79</v>
      </c>
      <c r="IF30" s="18">
        <v>90.569990000000004</v>
      </c>
      <c r="IG30" s="18">
        <v>115.56</v>
      </c>
      <c r="IH30" s="18">
        <v>175.32</v>
      </c>
      <c r="II30" s="18">
        <v>139.53</v>
      </c>
      <c r="IJ30" s="18">
        <v>153.30000000000001</v>
      </c>
      <c r="IK30" s="18">
        <v>127.89</v>
      </c>
      <c r="IL30" s="18">
        <v>131.15998999999999</v>
      </c>
      <c r="IM30" s="18">
        <v>101.21999</v>
      </c>
      <c r="IN30" s="18">
        <v>89.76</v>
      </c>
      <c r="IO30" s="18">
        <v>133.31998999999999</v>
      </c>
      <c r="IP30" s="18">
        <v>90.24</v>
      </c>
      <c r="IQ30" s="18">
        <v>80.909996000000007</v>
      </c>
      <c r="IR30" s="18">
        <v>124.11</v>
      </c>
      <c r="IS30" s="18">
        <v>93.3</v>
      </c>
      <c r="IT30" s="18">
        <v>75.479996</v>
      </c>
      <c r="IU30" s="18">
        <v>96.09</v>
      </c>
      <c r="IV30" s="18">
        <v>96.690010000000001</v>
      </c>
      <c r="IW30" s="18">
        <v>68.099999999999994</v>
      </c>
      <c r="IX30" s="18">
        <v>79.770004</v>
      </c>
      <c r="IY30" s="18">
        <v>96.179990000000004</v>
      </c>
      <c r="IZ30" s="18">
        <v>78.75</v>
      </c>
      <c r="JA30" s="18">
        <v>110.76000999999999</v>
      </c>
      <c r="JB30" s="18">
        <v>94.2</v>
      </c>
      <c r="JC30" s="18">
        <v>96.12</v>
      </c>
      <c r="JD30" s="18">
        <v>71.340003999999993</v>
      </c>
      <c r="JE30" s="18">
        <v>48.989998</v>
      </c>
      <c r="JF30" s="18">
        <v>56.159996</v>
      </c>
      <c r="JG30" s="18">
        <v>59.61</v>
      </c>
      <c r="JH30" s="18">
        <v>67.020004</v>
      </c>
      <c r="JI30" s="18">
        <v>57.090004</v>
      </c>
      <c r="JJ30" s="18">
        <v>98.13</v>
      </c>
      <c r="JK30" s="18">
        <v>98.91</v>
      </c>
      <c r="JL30" s="18">
        <v>94.29</v>
      </c>
      <c r="JM30" s="18">
        <v>89.04</v>
      </c>
      <c r="JN30" s="18">
        <v>88.5</v>
      </c>
      <c r="JO30" s="18">
        <v>64.56</v>
      </c>
      <c r="JP30" s="18">
        <v>52.590004</v>
      </c>
      <c r="JQ30" s="18">
        <v>50.399997999999997</v>
      </c>
      <c r="JR30" s="18">
        <v>38.010002</v>
      </c>
      <c r="JS30" s="18">
        <v>131.66999999999999</v>
      </c>
      <c r="JT30" s="18">
        <v>81.479996</v>
      </c>
      <c r="JU30" s="18">
        <v>80.67</v>
      </c>
      <c r="JV30" s="18">
        <v>86.909996000000007</v>
      </c>
      <c r="JW30" s="18">
        <v>89.490004999999996</v>
      </c>
      <c r="JX30" s="18">
        <v>70.319999999999993</v>
      </c>
      <c r="JY30" s="18">
        <v>83.670006000000001</v>
      </c>
      <c r="JZ30" s="18">
        <v>79.349999999999994</v>
      </c>
      <c r="KA30" s="18">
        <v>63.180003999999997</v>
      </c>
      <c r="KB30" s="18">
        <v>69.209999999999994</v>
      </c>
      <c r="KC30" s="18">
        <v>90.840003999999993</v>
      </c>
      <c r="KD30" s="18">
        <v>92.280010000000004</v>
      </c>
      <c r="KE30" s="18">
        <v>93.84</v>
      </c>
      <c r="KF30" s="18">
        <v>111.38999</v>
      </c>
      <c r="KG30" s="18">
        <v>87.06</v>
      </c>
      <c r="KH30" s="18">
        <v>69.989999999999995</v>
      </c>
      <c r="KI30" s="18">
        <v>62.97</v>
      </c>
      <c r="KJ30" s="18">
        <v>52.260002</v>
      </c>
      <c r="KK30" s="18">
        <v>58.98</v>
      </c>
      <c r="KL30" s="18">
        <v>68.67</v>
      </c>
      <c r="KM30" s="18">
        <v>91.829993999999999</v>
      </c>
      <c r="KN30" s="18">
        <v>89.82</v>
      </c>
      <c r="KO30" s="18">
        <v>86.31</v>
      </c>
      <c r="KP30" s="18">
        <v>74.61</v>
      </c>
      <c r="KQ30" s="18">
        <v>65.459999999999994</v>
      </c>
      <c r="KR30" s="18">
        <v>45.12</v>
      </c>
      <c r="KS30" s="18">
        <v>51</v>
      </c>
      <c r="KT30" s="18">
        <v>59.73</v>
      </c>
      <c r="KU30" s="18">
        <v>42.6</v>
      </c>
      <c r="KV30" s="18">
        <v>89.25</v>
      </c>
      <c r="KW30" s="18">
        <v>89.25</v>
      </c>
      <c r="KX30" s="18">
        <v>98.009995000000004</v>
      </c>
      <c r="KY30" s="18">
        <v>96.39</v>
      </c>
      <c r="KZ30" s="18">
        <v>81.149994000000007</v>
      </c>
      <c r="LA30" s="18">
        <v>100.11001</v>
      </c>
      <c r="LB30" s="18">
        <v>75.479996</v>
      </c>
      <c r="LC30" s="18">
        <v>86.43</v>
      </c>
      <c r="LD30" s="18">
        <v>90.18</v>
      </c>
      <c r="LE30" s="18">
        <v>71.489999999999995</v>
      </c>
      <c r="LF30" s="18">
        <v>92.16</v>
      </c>
      <c r="LG30" s="18">
        <v>79.86</v>
      </c>
      <c r="LH30" s="18">
        <v>74.67</v>
      </c>
      <c r="LI30" s="18">
        <v>48.449997000000003</v>
      </c>
      <c r="LJ30" s="18">
        <v>51.69</v>
      </c>
      <c r="LK30" s="18">
        <v>67.290000000000006</v>
      </c>
      <c r="LL30" s="18">
        <v>59.28</v>
      </c>
      <c r="LM30" s="18">
        <v>89.7</v>
      </c>
      <c r="LN30" s="18">
        <v>93.51</v>
      </c>
      <c r="LO30" s="18">
        <v>99.36</v>
      </c>
      <c r="LP30" s="18">
        <v>110.52001</v>
      </c>
      <c r="LQ30" s="18">
        <v>109.229996</v>
      </c>
      <c r="LR30" s="18">
        <v>111.54</v>
      </c>
      <c r="LS30" s="18">
        <v>109.08</v>
      </c>
      <c r="LT30" s="18">
        <v>83.97</v>
      </c>
      <c r="LU30" s="18">
        <v>68.069999999999993</v>
      </c>
      <c r="LV30" s="18">
        <v>75.39</v>
      </c>
      <c r="LW30" s="18">
        <v>85.8</v>
      </c>
    </row>
    <row r="31" spans="1:335" x14ac:dyDescent="0.3">
      <c r="A31" s="21" t="s">
        <v>2</v>
      </c>
      <c r="B31" s="22">
        <f>AVERAGE(B11:B30)</f>
        <v>84.113997449999999</v>
      </c>
      <c r="C31" s="22">
        <f t="shared" ref="C31:BN31" si="0">AVERAGE(C11:C30)</f>
        <v>76.462498950000011</v>
      </c>
      <c r="D31" s="22">
        <f t="shared" si="0"/>
        <v>75.555000200000009</v>
      </c>
      <c r="E31" s="22">
        <f t="shared" si="0"/>
        <v>73.079999200000003</v>
      </c>
      <c r="F31" s="22">
        <f t="shared" si="0"/>
        <v>70.735500899999991</v>
      </c>
      <c r="G31" s="22">
        <f t="shared" si="0"/>
        <v>75.940501850000004</v>
      </c>
      <c r="H31" s="22">
        <f t="shared" si="0"/>
        <v>75.398998949999992</v>
      </c>
      <c r="I31" s="22">
        <f t="shared" si="0"/>
        <v>70.042498650000013</v>
      </c>
      <c r="J31" s="22">
        <f t="shared" si="0"/>
        <v>95.560499850000014</v>
      </c>
      <c r="K31" s="22">
        <f t="shared" si="0"/>
        <v>84.109499449999987</v>
      </c>
      <c r="L31" s="22">
        <f t="shared" si="0"/>
        <v>77.795998600000019</v>
      </c>
      <c r="M31" s="22">
        <f t="shared" si="0"/>
        <v>79.99500015000001</v>
      </c>
      <c r="N31" s="22">
        <f t="shared" si="0"/>
        <v>87.016499050000021</v>
      </c>
      <c r="O31" s="22">
        <f t="shared" si="0"/>
        <v>83.38050084999999</v>
      </c>
      <c r="P31" s="22">
        <f t="shared" si="0"/>
        <v>83.966999400000006</v>
      </c>
      <c r="Q31" s="22">
        <f t="shared" si="0"/>
        <v>84.204000249999993</v>
      </c>
      <c r="R31" s="22">
        <f t="shared" si="0"/>
        <v>85.921497150000022</v>
      </c>
      <c r="S31" s="22">
        <f t="shared" si="0"/>
        <v>88.810500150000024</v>
      </c>
      <c r="T31" s="22">
        <f t="shared" si="0"/>
        <v>81.655501349999994</v>
      </c>
      <c r="U31" s="22">
        <f t="shared" si="0"/>
        <v>78.959998650000003</v>
      </c>
      <c r="V31" s="22">
        <f t="shared" si="0"/>
        <v>97.774501999999984</v>
      </c>
      <c r="W31" s="22">
        <f t="shared" si="0"/>
        <v>90.7109983</v>
      </c>
      <c r="X31" s="22">
        <f t="shared" si="0"/>
        <v>115.72200000000002</v>
      </c>
      <c r="Y31" s="22">
        <f t="shared" si="0"/>
        <v>110.5005013</v>
      </c>
      <c r="Z31" s="22">
        <f t="shared" si="0"/>
        <v>105.58649940000001</v>
      </c>
      <c r="AA31" s="22">
        <f t="shared" si="0"/>
        <v>93.897000450000007</v>
      </c>
      <c r="AB31" s="22">
        <f t="shared" si="0"/>
        <v>102.03299984999998</v>
      </c>
      <c r="AC31" s="22">
        <f t="shared" si="0"/>
        <v>97.200000150000008</v>
      </c>
      <c r="AD31" s="22">
        <f t="shared" si="0"/>
        <v>103.72950169999999</v>
      </c>
      <c r="AE31" s="22">
        <f t="shared" si="0"/>
        <v>89.57250024999999</v>
      </c>
      <c r="AF31" s="22">
        <f t="shared" si="0"/>
        <v>82.989000099999998</v>
      </c>
      <c r="AG31" s="22">
        <f t="shared" si="0"/>
        <v>80.437500200000017</v>
      </c>
      <c r="AH31" s="22">
        <f t="shared" si="0"/>
        <v>87.519000250000005</v>
      </c>
      <c r="AI31" s="22">
        <f t="shared" si="0"/>
        <v>89.440499850000009</v>
      </c>
      <c r="AJ31" s="22">
        <f t="shared" si="0"/>
        <v>93.994499600000012</v>
      </c>
      <c r="AK31" s="22">
        <f t="shared" si="0"/>
        <v>95.88450044999999</v>
      </c>
      <c r="AL31" s="22">
        <f t="shared" si="0"/>
        <v>92.983503200000015</v>
      </c>
      <c r="AM31" s="22">
        <f t="shared" si="0"/>
        <v>101.67900009999998</v>
      </c>
      <c r="AN31" s="22">
        <f t="shared" si="0"/>
        <v>96.886500300000023</v>
      </c>
      <c r="AO31" s="22">
        <f t="shared" si="0"/>
        <v>92.99700095</v>
      </c>
      <c r="AP31" s="22">
        <f t="shared" si="0"/>
        <v>97.276499149999978</v>
      </c>
      <c r="AQ31" s="22">
        <f t="shared" si="0"/>
        <v>106.97699990000001</v>
      </c>
      <c r="AR31" s="22">
        <f t="shared" si="0"/>
        <v>111.5235011</v>
      </c>
      <c r="AS31" s="22">
        <f t="shared" si="0"/>
        <v>106.2180032</v>
      </c>
      <c r="AT31" s="22">
        <f t="shared" si="0"/>
        <v>117.77400064999999</v>
      </c>
      <c r="AU31" s="22">
        <f t="shared" si="0"/>
        <v>114.21299905000001</v>
      </c>
      <c r="AV31" s="22">
        <f t="shared" si="0"/>
        <v>107.30999795</v>
      </c>
      <c r="AW31" s="22">
        <f t="shared" si="0"/>
        <v>99.928499599999995</v>
      </c>
      <c r="AX31" s="22">
        <f t="shared" si="0"/>
        <v>107.39250100000001</v>
      </c>
      <c r="AY31" s="22">
        <f t="shared" si="0"/>
        <v>104.78850075</v>
      </c>
      <c r="AZ31" s="22">
        <f t="shared" si="0"/>
        <v>104.54850160000001</v>
      </c>
      <c r="BA31" s="22">
        <f t="shared" si="0"/>
        <v>88.435502349999993</v>
      </c>
      <c r="BB31" s="22">
        <f t="shared" si="0"/>
        <v>88.925997450000011</v>
      </c>
      <c r="BC31" s="22">
        <f t="shared" si="0"/>
        <v>83.800501449999999</v>
      </c>
      <c r="BD31" s="22">
        <f t="shared" si="0"/>
        <v>92.92050085000001</v>
      </c>
      <c r="BE31" s="22">
        <f t="shared" si="0"/>
        <v>103.22850244999998</v>
      </c>
      <c r="BF31" s="22">
        <f t="shared" si="0"/>
        <v>107.04450174999999</v>
      </c>
      <c r="BG31" s="22">
        <f t="shared" si="0"/>
        <v>114.35549954999999</v>
      </c>
      <c r="BH31" s="22">
        <f t="shared" si="0"/>
        <v>105.52649945</v>
      </c>
      <c r="BI31" s="22">
        <f t="shared" si="0"/>
        <v>99.769499800000006</v>
      </c>
      <c r="BJ31" s="22">
        <f t="shared" si="0"/>
        <v>104.62650074999999</v>
      </c>
      <c r="BK31" s="22">
        <f t="shared" si="0"/>
        <v>103.64999894999998</v>
      </c>
      <c r="BL31" s="22">
        <f t="shared" si="0"/>
        <v>116.16750064999999</v>
      </c>
      <c r="BM31" s="22">
        <f t="shared" si="0"/>
        <v>120.29700099999998</v>
      </c>
      <c r="BN31" s="22">
        <f t="shared" si="0"/>
        <v>117.04650059999997</v>
      </c>
      <c r="BO31" s="22">
        <f t="shared" ref="BO31:DZ31" si="1">AVERAGE(BO11:BO30)</f>
        <v>118.52249950000001</v>
      </c>
      <c r="BP31" s="22">
        <f t="shared" si="1"/>
        <v>102.11099969999999</v>
      </c>
      <c r="BQ31" s="22">
        <f t="shared" si="1"/>
        <v>93.367501449999992</v>
      </c>
      <c r="BR31" s="22">
        <f t="shared" si="1"/>
        <v>103.27050244999998</v>
      </c>
      <c r="BS31" s="22">
        <f t="shared" si="1"/>
        <v>98.588998700000005</v>
      </c>
      <c r="BT31" s="22">
        <f t="shared" si="1"/>
        <v>96.964500949999987</v>
      </c>
      <c r="BU31" s="22">
        <f t="shared" si="1"/>
        <v>115.07249955</v>
      </c>
      <c r="BV31" s="22">
        <f t="shared" si="1"/>
        <v>115.0259994</v>
      </c>
      <c r="BW31" s="22">
        <f t="shared" si="1"/>
        <v>116.71499869999998</v>
      </c>
      <c r="BX31" s="22">
        <f t="shared" si="1"/>
        <v>105.51149955000001</v>
      </c>
      <c r="BY31" s="22">
        <f t="shared" si="1"/>
        <v>98.248501250000004</v>
      </c>
      <c r="BZ31" s="22">
        <f t="shared" si="1"/>
        <v>96.88799825000001</v>
      </c>
      <c r="CA31" s="22">
        <f t="shared" si="1"/>
        <v>95.816998350000006</v>
      </c>
      <c r="CB31" s="22">
        <f t="shared" si="1"/>
        <v>90.97800015</v>
      </c>
      <c r="CC31" s="22">
        <f t="shared" si="1"/>
        <v>96.653998700000017</v>
      </c>
      <c r="CD31" s="22">
        <f t="shared" si="1"/>
        <v>98.732998999999992</v>
      </c>
      <c r="CE31" s="22">
        <f t="shared" si="1"/>
        <v>90.269999550000023</v>
      </c>
      <c r="CF31" s="22">
        <f t="shared" si="1"/>
        <v>112.9739994</v>
      </c>
      <c r="CG31" s="22">
        <f t="shared" si="1"/>
        <v>120.23550125000001</v>
      </c>
      <c r="CH31" s="22">
        <f t="shared" si="1"/>
        <v>106.37249889999998</v>
      </c>
      <c r="CI31" s="22">
        <f t="shared" si="1"/>
        <v>86.7509996</v>
      </c>
      <c r="CJ31" s="22">
        <f t="shared" si="1"/>
        <v>106.96949940000002</v>
      </c>
      <c r="CK31" s="22">
        <f t="shared" si="1"/>
        <v>95.24249970000001</v>
      </c>
      <c r="CL31" s="22">
        <f t="shared" si="1"/>
        <v>101.75549895</v>
      </c>
      <c r="CM31" s="22">
        <f t="shared" si="1"/>
        <v>105.7215003</v>
      </c>
      <c r="CN31" s="22">
        <f t="shared" si="1"/>
        <v>94.909500999999977</v>
      </c>
      <c r="CO31" s="22">
        <f t="shared" si="1"/>
        <v>107.5695037</v>
      </c>
      <c r="CP31" s="22">
        <f t="shared" si="1"/>
        <v>108.60000084999999</v>
      </c>
      <c r="CQ31" s="22">
        <f t="shared" si="1"/>
        <v>94.337999850000003</v>
      </c>
      <c r="CR31" s="22">
        <f t="shared" si="1"/>
        <v>95.340000299999986</v>
      </c>
      <c r="CS31" s="22">
        <f t="shared" si="1"/>
        <v>88.770000050000007</v>
      </c>
      <c r="CT31" s="22">
        <f t="shared" si="1"/>
        <v>94.594500350000018</v>
      </c>
      <c r="CU31" s="22">
        <f t="shared" si="1"/>
        <v>96.278999249999998</v>
      </c>
      <c r="CV31" s="22">
        <f t="shared" si="1"/>
        <v>98.660997750000021</v>
      </c>
      <c r="CW31" s="22">
        <f t="shared" si="1"/>
        <v>100.92899924999999</v>
      </c>
      <c r="CX31" s="22">
        <f t="shared" si="1"/>
        <v>106.06950100000002</v>
      </c>
      <c r="CY31" s="22">
        <f t="shared" si="1"/>
        <v>106.97099985</v>
      </c>
      <c r="CZ31" s="22">
        <f t="shared" si="1"/>
        <v>103.66949730000002</v>
      </c>
      <c r="DA31" s="22">
        <f t="shared" si="1"/>
        <v>107.85449840000001</v>
      </c>
      <c r="DB31" s="22">
        <f t="shared" si="1"/>
        <v>103.56749950000001</v>
      </c>
      <c r="DC31" s="22">
        <f t="shared" si="1"/>
        <v>121.77899834999998</v>
      </c>
      <c r="DD31" s="22">
        <f t="shared" si="1"/>
        <v>120.27599884999999</v>
      </c>
      <c r="DE31" s="22">
        <f t="shared" si="1"/>
        <v>122.85150080000001</v>
      </c>
      <c r="DF31" s="22">
        <f t="shared" si="1"/>
        <v>121.62749839999999</v>
      </c>
      <c r="DG31" s="22">
        <f t="shared" si="1"/>
        <v>105.09149905</v>
      </c>
      <c r="DH31" s="22">
        <f t="shared" si="1"/>
        <v>94.724999899999986</v>
      </c>
      <c r="DI31" s="22">
        <f t="shared" si="1"/>
        <v>98.07000014999997</v>
      </c>
      <c r="DJ31" s="22">
        <f t="shared" si="1"/>
        <v>98.658000699999988</v>
      </c>
      <c r="DK31" s="22">
        <f t="shared" si="1"/>
        <v>105.19650145</v>
      </c>
      <c r="DL31" s="22">
        <f t="shared" si="1"/>
        <v>118.20899944999999</v>
      </c>
      <c r="DM31" s="22">
        <f t="shared" si="1"/>
        <v>126.1079993</v>
      </c>
      <c r="DN31" s="22">
        <f t="shared" si="1"/>
        <v>122.45550070000004</v>
      </c>
      <c r="DO31" s="22">
        <f t="shared" si="1"/>
        <v>110.94600124999999</v>
      </c>
      <c r="DP31" s="22">
        <f t="shared" si="1"/>
        <v>106.59899829999999</v>
      </c>
      <c r="DQ31" s="22">
        <f t="shared" si="1"/>
        <v>105.01049900000001</v>
      </c>
      <c r="DR31" s="22">
        <f t="shared" si="1"/>
        <v>102.17100105</v>
      </c>
      <c r="DS31" s="22">
        <f t="shared" si="1"/>
        <v>99.729000450000001</v>
      </c>
      <c r="DT31" s="22">
        <f t="shared" si="1"/>
        <v>101.7735011</v>
      </c>
      <c r="DU31" s="22">
        <f t="shared" si="1"/>
        <v>94.709998299999995</v>
      </c>
      <c r="DV31" s="22">
        <f t="shared" si="1"/>
        <v>89.224499100000017</v>
      </c>
      <c r="DW31" s="22">
        <f t="shared" si="1"/>
        <v>118.58849935000001</v>
      </c>
      <c r="DX31" s="22">
        <f t="shared" si="1"/>
        <v>120.19049920000002</v>
      </c>
      <c r="DY31" s="22">
        <f t="shared" si="1"/>
        <v>115.66800180000003</v>
      </c>
      <c r="DZ31" s="22">
        <f t="shared" si="1"/>
        <v>102.73799975</v>
      </c>
      <c r="EA31" s="22">
        <f t="shared" ref="EA31:GL31" si="2">AVERAGE(EA11:EA30)</f>
        <v>117.25949965</v>
      </c>
      <c r="EB31" s="22">
        <f t="shared" si="2"/>
        <v>108.67799919999997</v>
      </c>
      <c r="EC31" s="22">
        <f t="shared" si="2"/>
        <v>106.92149964999999</v>
      </c>
      <c r="ED31" s="22">
        <f t="shared" si="2"/>
        <v>114.14850045</v>
      </c>
      <c r="EE31" s="22">
        <f t="shared" si="2"/>
        <v>98.344501250000008</v>
      </c>
      <c r="EF31" s="22">
        <f t="shared" si="2"/>
        <v>96.282000350000004</v>
      </c>
      <c r="EG31" s="22">
        <f t="shared" si="2"/>
        <v>93.460498450000017</v>
      </c>
      <c r="EH31" s="22">
        <f t="shared" si="2"/>
        <v>98.827500450000002</v>
      </c>
      <c r="EI31" s="22">
        <f t="shared" si="2"/>
        <v>101.25899925000002</v>
      </c>
      <c r="EJ31" s="22">
        <f t="shared" si="2"/>
        <v>104.76749905000001</v>
      </c>
      <c r="EK31" s="22">
        <f t="shared" si="2"/>
        <v>112.37099979999998</v>
      </c>
      <c r="EL31" s="22">
        <f t="shared" si="2"/>
        <v>115.05300105000001</v>
      </c>
      <c r="EM31" s="22">
        <f t="shared" si="2"/>
        <v>96.931498450000021</v>
      </c>
      <c r="EN31" s="22">
        <f t="shared" si="2"/>
        <v>96.890999799999989</v>
      </c>
      <c r="EO31" s="22">
        <f t="shared" si="2"/>
        <v>85.888501349999984</v>
      </c>
      <c r="EP31" s="22">
        <f t="shared" si="2"/>
        <v>91.260001649999992</v>
      </c>
      <c r="EQ31" s="22">
        <f t="shared" si="2"/>
        <v>88.812000949999998</v>
      </c>
      <c r="ER31" s="22">
        <f t="shared" si="2"/>
        <v>91.247998700000011</v>
      </c>
      <c r="ES31" s="22">
        <f t="shared" si="2"/>
        <v>89.899500249999988</v>
      </c>
      <c r="ET31" s="22">
        <f t="shared" si="2"/>
        <v>96.275997849999996</v>
      </c>
      <c r="EU31" s="22">
        <f t="shared" si="2"/>
        <v>110.35500119999999</v>
      </c>
      <c r="EV31" s="22">
        <f t="shared" si="2"/>
        <v>110.22300024999997</v>
      </c>
      <c r="EW31" s="22">
        <f t="shared" si="2"/>
        <v>106.13399860000001</v>
      </c>
      <c r="EX31" s="22">
        <f t="shared" si="2"/>
        <v>107.89649904999999</v>
      </c>
      <c r="EY31" s="22">
        <f t="shared" si="2"/>
        <v>119.98050085</v>
      </c>
      <c r="EZ31" s="22">
        <f t="shared" si="2"/>
        <v>109.21650155</v>
      </c>
      <c r="FA31" s="22">
        <f t="shared" si="2"/>
        <v>116.09849999999999</v>
      </c>
      <c r="FB31" s="22">
        <f t="shared" si="2"/>
        <v>117.57299985000002</v>
      </c>
      <c r="FC31" s="22">
        <f t="shared" si="2"/>
        <v>107.96850140000001</v>
      </c>
      <c r="FD31" s="22">
        <f t="shared" si="2"/>
        <v>102.90600025000001</v>
      </c>
      <c r="FE31" s="22">
        <f t="shared" si="2"/>
        <v>101.61449965000003</v>
      </c>
      <c r="FF31" s="22">
        <f t="shared" si="2"/>
        <v>102.66299989999997</v>
      </c>
      <c r="FG31" s="22">
        <f t="shared" si="2"/>
        <v>102.32999939999999</v>
      </c>
      <c r="FH31" s="22">
        <f t="shared" si="2"/>
        <v>109.83299955</v>
      </c>
      <c r="FI31" s="22">
        <f t="shared" si="2"/>
        <v>105.09000019999999</v>
      </c>
      <c r="FJ31" s="22">
        <f t="shared" si="2"/>
        <v>114.56399785000001</v>
      </c>
      <c r="FK31" s="22">
        <f t="shared" si="2"/>
        <v>115.22850184999997</v>
      </c>
      <c r="FL31" s="22">
        <f t="shared" si="2"/>
        <v>111.21750074999997</v>
      </c>
      <c r="FM31" s="22">
        <f t="shared" si="2"/>
        <v>111.07950025</v>
      </c>
      <c r="FN31" s="22">
        <f t="shared" si="2"/>
        <v>102.77400044999999</v>
      </c>
      <c r="FO31" s="22">
        <f t="shared" si="2"/>
        <v>111.36899969999999</v>
      </c>
      <c r="FP31" s="22">
        <f t="shared" si="2"/>
        <v>108.31799934999999</v>
      </c>
      <c r="FQ31" s="22">
        <f t="shared" si="2"/>
        <v>101.33999865</v>
      </c>
      <c r="FR31" s="22">
        <f t="shared" si="2"/>
        <v>99.825000099999983</v>
      </c>
      <c r="FS31" s="22">
        <f t="shared" si="2"/>
        <v>124.62749774999997</v>
      </c>
      <c r="FT31" s="22">
        <f t="shared" si="2"/>
        <v>128.66550245000002</v>
      </c>
      <c r="FU31" s="22">
        <f t="shared" si="2"/>
        <v>117.7680002</v>
      </c>
      <c r="FV31" s="22">
        <f t="shared" si="2"/>
        <v>112.44150124999999</v>
      </c>
      <c r="FW31" s="22">
        <f t="shared" si="2"/>
        <v>132.00299969999998</v>
      </c>
      <c r="FX31" s="22">
        <f t="shared" si="2"/>
        <v>119.35799725</v>
      </c>
      <c r="FY31" s="22">
        <f t="shared" si="2"/>
        <v>106.3845014</v>
      </c>
      <c r="FZ31" s="22">
        <f t="shared" si="2"/>
        <v>114.38550004999999</v>
      </c>
      <c r="GA31" s="22">
        <f t="shared" si="2"/>
        <v>93.000000650000004</v>
      </c>
      <c r="GB31" s="22">
        <f t="shared" si="2"/>
        <v>103.8569985</v>
      </c>
      <c r="GC31" s="22">
        <f t="shared" si="2"/>
        <v>101.38349880000001</v>
      </c>
      <c r="GD31" s="22">
        <f t="shared" si="2"/>
        <v>104.2545006</v>
      </c>
      <c r="GE31" s="22">
        <f t="shared" si="2"/>
        <v>97.081498549999992</v>
      </c>
      <c r="GF31" s="22">
        <f t="shared" si="2"/>
        <v>109.6455005</v>
      </c>
      <c r="GG31" s="22">
        <f t="shared" si="2"/>
        <v>110.83200325</v>
      </c>
      <c r="GH31" s="22">
        <f t="shared" si="2"/>
        <v>110.79600225000002</v>
      </c>
      <c r="GI31" s="22">
        <f t="shared" si="2"/>
        <v>110.45249995000002</v>
      </c>
      <c r="GJ31" s="22">
        <f t="shared" si="2"/>
        <v>89.099999650000001</v>
      </c>
      <c r="GK31" s="22">
        <f t="shared" si="2"/>
        <v>88.918500899999998</v>
      </c>
      <c r="GL31" s="22">
        <f t="shared" si="2"/>
        <v>105.69899924999997</v>
      </c>
      <c r="GM31" s="22">
        <f t="shared" ref="GM31:IX31" si="3">AVERAGE(GM11:GM30)</f>
        <v>102.83999924999998</v>
      </c>
      <c r="GN31" s="22">
        <f t="shared" si="3"/>
        <v>99.12000015000001</v>
      </c>
      <c r="GO31" s="22">
        <f t="shared" si="3"/>
        <v>126.94050074999998</v>
      </c>
      <c r="GP31" s="22">
        <f t="shared" si="3"/>
        <v>129.21000294999999</v>
      </c>
      <c r="GQ31" s="22">
        <f t="shared" si="3"/>
        <v>120.75449749999999</v>
      </c>
      <c r="GR31" s="22">
        <f t="shared" si="3"/>
        <v>119.42400074999996</v>
      </c>
      <c r="GS31" s="22">
        <f t="shared" si="3"/>
        <v>130.08000074999995</v>
      </c>
      <c r="GT31" s="22">
        <f t="shared" si="3"/>
        <v>121.48949880000001</v>
      </c>
      <c r="GU31" s="22">
        <f t="shared" si="3"/>
        <v>124.66049989999999</v>
      </c>
      <c r="GV31" s="22">
        <f t="shared" si="3"/>
        <v>125.05800005</v>
      </c>
      <c r="GW31" s="22">
        <f t="shared" si="3"/>
        <v>111.96750119999999</v>
      </c>
      <c r="GX31" s="22">
        <f t="shared" si="3"/>
        <v>109.42949960000001</v>
      </c>
      <c r="GY31" s="22">
        <f t="shared" si="3"/>
        <v>108.5490006</v>
      </c>
      <c r="GZ31" s="22">
        <f t="shared" si="3"/>
        <v>106.88999974999999</v>
      </c>
      <c r="HA31" s="22">
        <f t="shared" si="3"/>
        <v>103.49699785</v>
      </c>
      <c r="HB31" s="22">
        <f t="shared" si="3"/>
        <v>99.944999600000017</v>
      </c>
      <c r="HC31" s="22">
        <f t="shared" si="3"/>
        <v>111.99449890000001</v>
      </c>
      <c r="HD31" s="22">
        <f t="shared" si="3"/>
        <v>113.61149930000002</v>
      </c>
      <c r="HE31" s="22">
        <f t="shared" si="3"/>
        <v>106.77749980000002</v>
      </c>
      <c r="HF31" s="22">
        <f t="shared" si="3"/>
        <v>113.05349875000002</v>
      </c>
      <c r="HG31" s="22">
        <f t="shared" si="3"/>
        <v>110.96100135000002</v>
      </c>
      <c r="HH31" s="22">
        <f t="shared" si="3"/>
        <v>108.96900094999997</v>
      </c>
      <c r="HI31" s="22">
        <f t="shared" si="3"/>
        <v>113.82149955</v>
      </c>
      <c r="HJ31" s="22">
        <f t="shared" si="3"/>
        <v>104.8995013</v>
      </c>
      <c r="HK31" s="22">
        <f t="shared" si="3"/>
        <v>101.26350014999998</v>
      </c>
      <c r="HL31" s="22">
        <f t="shared" si="3"/>
        <v>102.67649825000004</v>
      </c>
      <c r="HM31" s="22">
        <f t="shared" si="3"/>
        <v>141.63900204999999</v>
      </c>
      <c r="HN31" s="22">
        <f t="shared" si="3"/>
        <v>135.76499904999997</v>
      </c>
      <c r="HO31" s="22">
        <f t="shared" si="3"/>
        <v>121.28250150000001</v>
      </c>
      <c r="HP31" s="22">
        <f t="shared" si="3"/>
        <v>112.55549925</v>
      </c>
      <c r="HQ31" s="22">
        <f t="shared" si="3"/>
        <v>135.31800230000005</v>
      </c>
      <c r="HR31" s="22">
        <f t="shared" si="3"/>
        <v>121.06799995000002</v>
      </c>
      <c r="HS31" s="22">
        <f t="shared" si="3"/>
        <v>116.45550340000003</v>
      </c>
      <c r="HT31" s="22">
        <f t="shared" si="3"/>
        <v>123.90150495000003</v>
      </c>
      <c r="HU31" s="22">
        <f t="shared" si="3"/>
        <v>142.81649705000001</v>
      </c>
      <c r="HV31" s="22">
        <f t="shared" si="3"/>
        <v>105.61049970000002</v>
      </c>
      <c r="HW31" s="22">
        <f t="shared" si="3"/>
        <v>97.593000250000017</v>
      </c>
      <c r="HX31" s="22">
        <f t="shared" si="3"/>
        <v>97.055998700000004</v>
      </c>
      <c r="HY31" s="22">
        <f t="shared" si="3"/>
        <v>95.766001349999996</v>
      </c>
      <c r="HZ31" s="22">
        <f t="shared" si="3"/>
        <v>95.931001300000005</v>
      </c>
      <c r="IA31" s="22">
        <f t="shared" si="3"/>
        <v>96.268499599999998</v>
      </c>
      <c r="IB31" s="22">
        <f t="shared" si="3"/>
        <v>97.804498999999993</v>
      </c>
      <c r="IC31" s="22">
        <f t="shared" si="3"/>
        <v>96.8520003</v>
      </c>
      <c r="ID31" s="22">
        <f t="shared" si="3"/>
        <v>108.66599959999999</v>
      </c>
      <c r="IE31" s="22">
        <f t="shared" si="3"/>
        <v>116.12850284999999</v>
      </c>
      <c r="IF31" s="22">
        <f t="shared" si="3"/>
        <v>111.57149985000001</v>
      </c>
      <c r="IG31" s="22">
        <f t="shared" si="3"/>
        <v>112.17300164999997</v>
      </c>
      <c r="IH31" s="22">
        <f t="shared" si="3"/>
        <v>119.68799910000003</v>
      </c>
      <c r="II31" s="22">
        <f t="shared" si="3"/>
        <v>106.57350115000001</v>
      </c>
      <c r="IJ31" s="22">
        <f t="shared" si="3"/>
        <v>104.82899850000001</v>
      </c>
      <c r="IK31" s="22">
        <f t="shared" si="3"/>
        <v>119.5110013</v>
      </c>
      <c r="IL31" s="22">
        <f t="shared" si="3"/>
        <v>116.11499785000001</v>
      </c>
      <c r="IM31" s="22">
        <f t="shared" si="3"/>
        <v>105.37649904999998</v>
      </c>
      <c r="IN31" s="22">
        <f t="shared" si="3"/>
        <v>105.59699930000002</v>
      </c>
      <c r="IO31" s="22">
        <f t="shared" si="3"/>
        <v>96.718498649999987</v>
      </c>
      <c r="IP31" s="22">
        <f t="shared" si="3"/>
        <v>100.84799815000001</v>
      </c>
      <c r="IQ31" s="22">
        <f t="shared" si="3"/>
        <v>116.63850229999998</v>
      </c>
      <c r="IR31" s="22">
        <f t="shared" si="3"/>
        <v>128.97149974999999</v>
      </c>
      <c r="IS31" s="22">
        <f t="shared" si="3"/>
        <v>120.6165005</v>
      </c>
      <c r="IT31" s="22">
        <f t="shared" si="3"/>
        <v>119.08649905</v>
      </c>
      <c r="IU31" s="22">
        <f t="shared" si="3"/>
        <v>125.69249980000002</v>
      </c>
      <c r="IV31" s="22">
        <f t="shared" si="3"/>
        <v>114.70050174999999</v>
      </c>
      <c r="IW31" s="22">
        <f t="shared" si="3"/>
        <v>108.99300014999999</v>
      </c>
      <c r="IX31" s="22">
        <f t="shared" si="3"/>
        <v>104.78400085000001</v>
      </c>
      <c r="IY31" s="22">
        <f t="shared" ref="IY31:LJ31" si="4">AVERAGE(IY11:IY30)</f>
        <v>101.90100020000001</v>
      </c>
      <c r="IZ31" s="22">
        <f t="shared" si="4"/>
        <v>106.72800095000002</v>
      </c>
      <c r="JA31" s="22">
        <f t="shared" si="4"/>
        <v>108.84300194999999</v>
      </c>
      <c r="JB31" s="22">
        <f t="shared" si="4"/>
        <v>99.490499050000025</v>
      </c>
      <c r="JC31" s="22">
        <f t="shared" si="4"/>
        <v>102.58499824999998</v>
      </c>
      <c r="JD31" s="22">
        <f t="shared" si="4"/>
        <v>99.41100114999999</v>
      </c>
      <c r="JE31" s="22">
        <f t="shared" si="4"/>
        <v>85.921500300000019</v>
      </c>
      <c r="JF31" s="22">
        <f t="shared" si="4"/>
        <v>79.883998850000012</v>
      </c>
      <c r="JG31" s="22">
        <f t="shared" si="4"/>
        <v>78.77100034999998</v>
      </c>
      <c r="JH31" s="22">
        <f t="shared" si="4"/>
        <v>85.734000850000001</v>
      </c>
      <c r="JI31" s="22">
        <f t="shared" si="4"/>
        <v>77.9115003</v>
      </c>
      <c r="JJ31" s="22">
        <f t="shared" si="4"/>
        <v>99.649498100000002</v>
      </c>
      <c r="JK31" s="22">
        <f t="shared" si="4"/>
        <v>96.803998050000004</v>
      </c>
      <c r="JL31" s="22">
        <f t="shared" si="4"/>
        <v>99.577501199999986</v>
      </c>
      <c r="JM31" s="22">
        <f t="shared" si="4"/>
        <v>100.88999924999999</v>
      </c>
      <c r="JN31" s="22">
        <f t="shared" si="4"/>
        <v>92.85149985000001</v>
      </c>
      <c r="JO31" s="22">
        <f t="shared" si="4"/>
        <v>103.39200019999998</v>
      </c>
      <c r="JP31" s="22">
        <f t="shared" si="4"/>
        <v>103.62299849999999</v>
      </c>
      <c r="JQ31" s="22">
        <f t="shared" si="4"/>
        <v>95.407501150000002</v>
      </c>
      <c r="JR31" s="22">
        <f t="shared" si="4"/>
        <v>105.78599984999998</v>
      </c>
      <c r="JS31" s="22">
        <f t="shared" si="4"/>
        <v>104.6325009</v>
      </c>
      <c r="JT31" s="22">
        <f t="shared" si="4"/>
        <v>101.60550070000001</v>
      </c>
      <c r="JU31" s="22">
        <f t="shared" si="4"/>
        <v>105.14099874999999</v>
      </c>
      <c r="JV31" s="22">
        <f t="shared" si="4"/>
        <v>122.54399924999998</v>
      </c>
      <c r="JW31" s="22">
        <f t="shared" si="4"/>
        <v>124.2540018</v>
      </c>
      <c r="JX31" s="22">
        <f t="shared" si="4"/>
        <v>108.32549750000001</v>
      </c>
      <c r="JY31" s="22">
        <f t="shared" si="4"/>
        <v>119.9384998</v>
      </c>
      <c r="JZ31" s="22">
        <f t="shared" si="4"/>
        <v>118.27650000000001</v>
      </c>
      <c r="KA31" s="22">
        <f t="shared" si="4"/>
        <v>113.4150011</v>
      </c>
      <c r="KB31" s="22">
        <f t="shared" si="4"/>
        <v>113.51849919999998</v>
      </c>
      <c r="KC31" s="22">
        <f t="shared" si="4"/>
        <v>99.721501200000006</v>
      </c>
      <c r="KD31" s="22">
        <f t="shared" si="4"/>
        <v>109.13400205000001</v>
      </c>
      <c r="KE31" s="22">
        <f t="shared" si="4"/>
        <v>101.3609989</v>
      </c>
      <c r="KF31" s="22">
        <f t="shared" si="4"/>
        <v>106.01099830000001</v>
      </c>
      <c r="KG31" s="22">
        <f t="shared" si="4"/>
        <v>100.96349965</v>
      </c>
      <c r="KH31" s="22">
        <f t="shared" si="4"/>
        <v>100.68000055000002</v>
      </c>
      <c r="KI31" s="22">
        <f t="shared" si="4"/>
        <v>94.522497250000001</v>
      </c>
      <c r="KJ31" s="22">
        <f t="shared" si="4"/>
        <v>83.983500599999985</v>
      </c>
      <c r="KK31" s="22">
        <f t="shared" si="4"/>
        <v>82.295999300000005</v>
      </c>
      <c r="KL31" s="22">
        <f t="shared" si="4"/>
        <v>90.890999250000007</v>
      </c>
      <c r="KM31" s="22">
        <f t="shared" si="4"/>
        <v>83.481000749999993</v>
      </c>
      <c r="KN31" s="22">
        <f t="shared" si="4"/>
        <v>82.144501899999995</v>
      </c>
      <c r="KO31" s="22">
        <f t="shared" si="4"/>
        <v>104.03250094999999</v>
      </c>
      <c r="KP31" s="22">
        <f t="shared" si="4"/>
        <v>97.333498399999996</v>
      </c>
      <c r="KQ31" s="22">
        <f t="shared" si="4"/>
        <v>92.176500400000009</v>
      </c>
      <c r="KR31" s="22">
        <f t="shared" si="4"/>
        <v>96.845998650000027</v>
      </c>
      <c r="KS31" s="22">
        <f t="shared" si="4"/>
        <v>106.91100305000001</v>
      </c>
      <c r="KT31" s="22">
        <f t="shared" si="4"/>
        <v>97.971000149999981</v>
      </c>
      <c r="KU31" s="22">
        <f t="shared" si="4"/>
        <v>99.023998049999975</v>
      </c>
      <c r="KV31" s="22">
        <f t="shared" si="4"/>
        <v>101.54400015</v>
      </c>
      <c r="KW31" s="22">
        <f t="shared" si="4"/>
        <v>106.30349979999997</v>
      </c>
      <c r="KX31" s="22">
        <f t="shared" si="4"/>
        <v>110.84850014999999</v>
      </c>
      <c r="KY31" s="22">
        <f t="shared" si="4"/>
        <v>111.17850074999998</v>
      </c>
      <c r="KZ31" s="22">
        <f t="shared" si="4"/>
        <v>115.83149955000002</v>
      </c>
      <c r="LA31" s="22">
        <f t="shared" si="4"/>
        <v>124.90200024999997</v>
      </c>
      <c r="LB31" s="22">
        <f t="shared" si="4"/>
        <v>113.25299950000002</v>
      </c>
      <c r="LC31" s="22">
        <f t="shared" si="4"/>
        <v>122.67149945000001</v>
      </c>
      <c r="LD31" s="22">
        <f t="shared" si="4"/>
        <v>119.89350004999999</v>
      </c>
      <c r="LE31" s="22">
        <f t="shared" si="4"/>
        <v>112.67700024999996</v>
      </c>
      <c r="LF31" s="22">
        <f t="shared" si="4"/>
        <v>108.82500034999998</v>
      </c>
      <c r="LG31" s="22">
        <f t="shared" si="4"/>
        <v>110.75849955000001</v>
      </c>
      <c r="LH31" s="22">
        <f t="shared" si="4"/>
        <v>99.310500099999999</v>
      </c>
      <c r="LI31" s="22">
        <f t="shared" si="4"/>
        <v>99.514500149999989</v>
      </c>
      <c r="LJ31" s="22">
        <f t="shared" si="4"/>
        <v>100.099501</v>
      </c>
      <c r="LK31" s="22">
        <f t="shared" ref="LK31:LW31" si="5">AVERAGE(LK11:LK30)</f>
        <v>101.38050079999999</v>
      </c>
      <c r="LL31" s="22">
        <f t="shared" si="5"/>
        <v>107.13449690000002</v>
      </c>
      <c r="LM31" s="22">
        <f t="shared" si="5"/>
        <v>95.722500150000002</v>
      </c>
      <c r="LN31" s="22">
        <f t="shared" si="5"/>
        <v>108.26100200000003</v>
      </c>
      <c r="LO31" s="22">
        <f t="shared" si="5"/>
        <v>116.21099970000003</v>
      </c>
      <c r="LP31" s="22">
        <f t="shared" si="5"/>
        <v>127.65750045</v>
      </c>
      <c r="LQ31" s="22">
        <f t="shared" si="5"/>
        <v>121.08149994999999</v>
      </c>
      <c r="LR31" s="22">
        <f t="shared" si="5"/>
        <v>127.13550085000001</v>
      </c>
      <c r="LS31" s="22">
        <f t="shared" si="5"/>
        <v>123.27000050000001</v>
      </c>
      <c r="LT31" s="22">
        <f t="shared" si="5"/>
        <v>117.5745003</v>
      </c>
      <c r="LU31" s="22">
        <f t="shared" si="5"/>
        <v>113.16149950000002</v>
      </c>
      <c r="LV31" s="22">
        <f t="shared" si="5"/>
        <v>125.59799964999995</v>
      </c>
      <c r="LW31" s="22">
        <f t="shared" si="5"/>
        <v>149.29050050000004</v>
      </c>
    </row>
    <row r="32" spans="1:335" x14ac:dyDescent="0.3">
      <c r="A32" s="21" t="s">
        <v>3</v>
      </c>
      <c r="B32" s="22">
        <f>_xlfn.STDEV.P(B11:B30)</f>
        <v>25.506793393612053</v>
      </c>
      <c r="C32" s="22">
        <f t="shared" ref="C32:BN32" si="6">_xlfn.STDEV.P(C11:C30)</f>
        <v>21.6140237700264</v>
      </c>
      <c r="D32" s="22">
        <f t="shared" si="6"/>
        <v>22.822497872494303</v>
      </c>
      <c r="E32" s="22">
        <f t="shared" si="6"/>
        <v>16.684779848323206</v>
      </c>
      <c r="F32" s="22">
        <f t="shared" si="6"/>
        <v>21.334386202305375</v>
      </c>
      <c r="G32" s="22">
        <f t="shared" si="6"/>
        <v>20.790794029285379</v>
      </c>
      <c r="H32" s="22">
        <f t="shared" si="6"/>
        <v>18.275112390158036</v>
      </c>
      <c r="I32" s="22">
        <f t="shared" si="6"/>
        <v>17.256916381896179</v>
      </c>
      <c r="J32" s="22">
        <f t="shared" si="6"/>
        <v>21.657765512308956</v>
      </c>
      <c r="K32" s="22">
        <f t="shared" si="6"/>
        <v>18.415564287674915</v>
      </c>
      <c r="L32" s="22">
        <f t="shared" si="6"/>
        <v>15.242716768044779</v>
      </c>
      <c r="M32" s="22">
        <f t="shared" si="6"/>
        <v>20.162118386507135</v>
      </c>
      <c r="N32" s="22">
        <f t="shared" si="6"/>
        <v>24.532226315346342</v>
      </c>
      <c r="O32" s="22">
        <f t="shared" si="6"/>
        <v>25.855865941719362</v>
      </c>
      <c r="P32" s="22">
        <f t="shared" si="6"/>
        <v>21.353087001542008</v>
      </c>
      <c r="Q32" s="22">
        <f t="shared" si="6"/>
        <v>22.308376988275352</v>
      </c>
      <c r="R32" s="22">
        <f t="shared" si="6"/>
        <v>20.336733462765892</v>
      </c>
      <c r="S32" s="22">
        <f t="shared" si="6"/>
        <v>15.635929962616871</v>
      </c>
      <c r="T32" s="22">
        <f t="shared" si="6"/>
        <v>17.236385986226043</v>
      </c>
      <c r="U32" s="22">
        <f t="shared" si="6"/>
        <v>15.641165637413888</v>
      </c>
      <c r="V32" s="22">
        <f t="shared" si="6"/>
        <v>34.374908416911438</v>
      </c>
      <c r="W32" s="22">
        <f t="shared" si="6"/>
        <v>27.853750504167667</v>
      </c>
      <c r="X32" s="22">
        <f t="shared" si="6"/>
        <v>22.783707293875874</v>
      </c>
      <c r="Y32" s="22">
        <f t="shared" si="6"/>
        <v>20.711106553941939</v>
      </c>
      <c r="Z32" s="22">
        <f t="shared" si="6"/>
        <v>23.764032351808702</v>
      </c>
      <c r="AA32" s="22">
        <f t="shared" si="6"/>
        <v>24.703815541970759</v>
      </c>
      <c r="AB32" s="22">
        <f t="shared" si="6"/>
        <v>23.537934468129151</v>
      </c>
      <c r="AC32" s="22">
        <f t="shared" si="6"/>
        <v>19.08757617367948</v>
      </c>
      <c r="AD32" s="22">
        <f t="shared" si="6"/>
        <v>24.25220428426508</v>
      </c>
      <c r="AE32" s="22">
        <f t="shared" si="6"/>
        <v>18.77169555018375</v>
      </c>
      <c r="AF32" s="22">
        <f t="shared" si="6"/>
        <v>17.519108574617</v>
      </c>
      <c r="AG32" s="22">
        <f t="shared" si="6"/>
        <v>16.541070974275339</v>
      </c>
      <c r="AH32" s="22">
        <f t="shared" si="6"/>
        <v>19.246133381708656</v>
      </c>
      <c r="AI32" s="22">
        <f t="shared" si="6"/>
        <v>26.99061091105883</v>
      </c>
      <c r="AJ32" s="22">
        <f t="shared" si="6"/>
        <v>25.297344417144377</v>
      </c>
      <c r="AK32" s="22">
        <f t="shared" si="6"/>
        <v>25.470091960178962</v>
      </c>
      <c r="AL32" s="22">
        <f t="shared" si="6"/>
        <v>19.970823907231168</v>
      </c>
      <c r="AM32" s="22">
        <f t="shared" si="6"/>
        <v>19.323727383251782</v>
      </c>
      <c r="AN32" s="22">
        <f t="shared" si="6"/>
        <v>15.313166262374319</v>
      </c>
      <c r="AO32" s="22">
        <f t="shared" si="6"/>
        <v>22.319174019119412</v>
      </c>
      <c r="AP32" s="22">
        <f t="shared" si="6"/>
        <v>27.075347426710653</v>
      </c>
      <c r="AQ32" s="22">
        <f t="shared" si="6"/>
        <v>22.767992345470581</v>
      </c>
      <c r="AR32" s="22">
        <f t="shared" si="6"/>
        <v>22.874773313900683</v>
      </c>
      <c r="AS32" s="22">
        <f t="shared" si="6"/>
        <v>24.509129114124786</v>
      </c>
      <c r="AT32" s="22">
        <f t="shared" si="6"/>
        <v>25.636932202290978</v>
      </c>
      <c r="AU32" s="22">
        <f t="shared" si="6"/>
        <v>25.330080889581019</v>
      </c>
      <c r="AV32" s="22">
        <f t="shared" si="6"/>
        <v>22.731078714593085</v>
      </c>
      <c r="AW32" s="22">
        <f t="shared" si="6"/>
        <v>20.661846746233351</v>
      </c>
      <c r="AX32" s="22">
        <f t="shared" si="6"/>
        <v>47.179362744054089</v>
      </c>
      <c r="AY32" s="22">
        <f t="shared" si="6"/>
        <v>46.81037661754354</v>
      </c>
      <c r="AZ32" s="22">
        <f t="shared" si="6"/>
        <v>51.893199525090381</v>
      </c>
      <c r="BA32" s="22">
        <f t="shared" si="6"/>
        <v>35.296144572519026</v>
      </c>
      <c r="BB32" s="22">
        <f t="shared" si="6"/>
        <v>36.712332746185247</v>
      </c>
      <c r="BC32" s="22">
        <f t="shared" si="6"/>
        <v>32.646627737571393</v>
      </c>
      <c r="BD32" s="22">
        <f t="shared" si="6"/>
        <v>42.367768947351429</v>
      </c>
      <c r="BE32" s="22">
        <f t="shared" si="6"/>
        <v>32.554384393263916</v>
      </c>
      <c r="BF32" s="22">
        <f t="shared" si="6"/>
        <v>35.168591820362529</v>
      </c>
      <c r="BG32" s="22">
        <f t="shared" si="6"/>
        <v>37.519953038229822</v>
      </c>
      <c r="BH32" s="22">
        <f t="shared" si="6"/>
        <v>27.684909794004643</v>
      </c>
      <c r="BI32" s="22">
        <f t="shared" si="6"/>
        <v>28.201406768347777</v>
      </c>
      <c r="BJ32" s="22">
        <f t="shared" si="6"/>
        <v>32.094151689618741</v>
      </c>
      <c r="BK32" s="22">
        <f t="shared" si="6"/>
        <v>31.6557171422164</v>
      </c>
      <c r="BL32" s="22">
        <f t="shared" si="6"/>
        <v>33.46485472517827</v>
      </c>
      <c r="BM32" s="22">
        <f t="shared" si="6"/>
        <v>32.125384833430978</v>
      </c>
      <c r="BN32" s="22">
        <f t="shared" si="6"/>
        <v>31.321622970996522</v>
      </c>
      <c r="BO32" s="22">
        <f t="shared" ref="BO32:DZ32" si="7">_xlfn.STDEV.P(BO11:BO30)</f>
        <v>28.117117558216123</v>
      </c>
      <c r="BP32" s="22">
        <f t="shared" si="7"/>
        <v>25.93803027578705</v>
      </c>
      <c r="BQ32" s="22">
        <f t="shared" si="7"/>
        <v>21.591816710255877</v>
      </c>
      <c r="BR32" s="22">
        <f t="shared" si="7"/>
        <v>33.803022075882225</v>
      </c>
      <c r="BS32" s="22">
        <f t="shared" si="7"/>
        <v>30.228964819844709</v>
      </c>
      <c r="BT32" s="22">
        <f t="shared" si="7"/>
        <v>24.825958043154397</v>
      </c>
      <c r="BU32" s="22">
        <f t="shared" si="7"/>
        <v>29.010318493947789</v>
      </c>
      <c r="BV32" s="22">
        <f t="shared" si="7"/>
        <v>40.848638043063694</v>
      </c>
      <c r="BW32" s="22">
        <f t="shared" si="7"/>
        <v>46.838224909074334</v>
      </c>
      <c r="BX32" s="22">
        <f t="shared" si="7"/>
        <v>28.384510564520664</v>
      </c>
      <c r="BY32" s="22">
        <f t="shared" si="7"/>
        <v>25.51255835161918</v>
      </c>
      <c r="BZ32" s="22">
        <f t="shared" si="7"/>
        <v>34.189461288224791</v>
      </c>
      <c r="CA32" s="22">
        <f t="shared" si="7"/>
        <v>28.069452312774629</v>
      </c>
      <c r="CB32" s="22">
        <f t="shared" si="7"/>
        <v>21.265462507423319</v>
      </c>
      <c r="CC32" s="22">
        <f t="shared" si="7"/>
        <v>28.85799938293432</v>
      </c>
      <c r="CD32" s="22">
        <f t="shared" si="7"/>
        <v>25.127617082923457</v>
      </c>
      <c r="CE32" s="22">
        <f t="shared" si="7"/>
        <v>20.871194306771766</v>
      </c>
      <c r="CF32" s="22">
        <f t="shared" si="7"/>
        <v>24.694703214835808</v>
      </c>
      <c r="CG32" s="22">
        <f t="shared" si="7"/>
        <v>33.897369330617245</v>
      </c>
      <c r="CH32" s="22">
        <f t="shared" si="7"/>
        <v>30.109591563429323</v>
      </c>
      <c r="CI32" s="22">
        <f t="shared" si="7"/>
        <v>15.472791863035887</v>
      </c>
      <c r="CJ32" s="22">
        <f t="shared" si="7"/>
        <v>23.479553041389433</v>
      </c>
      <c r="CK32" s="22">
        <f t="shared" si="7"/>
        <v>30.63470109068351</v>
      </c>
      <c r="CL32" s="22">
        <f t="shared" si="7"/>
        <v>40.593993008357437</v>
      </c>
      <c r="CM32" s="22">
        <f t="shared" si="7"/>
        <v>45.097252625022591</v>
      </c>
      <c r="CN32" s="22">
        <f t="shared" si="7"/>
        <v>44.989740039869403</v>
      </c>
      <c r="CO32" s="22">
        <f t="shared" si="7"/>
        <v>53.04589716348255</v>
      </c>
      <c r="CP32" s="22">
        <f t="shared" si="7"/>
        <v>48.211799665321045</v>
      </c>
      <c r="CQ32" s="22">
        <f t="shared" si="7"/>
        <v>42.340075502027787</v>
      </c>
      <c r="CR32" s="22">
        <f t="shared" si="7"/>
        <v>47.28055080561186</v>
      </c>
      <c r="CS32" s="22">
        <f t="shared" si="7"/>
        <v>34.819998541556672</v>
      </c>
      <c r="CT32" s="22">
        <f t="shared" si="7"/>
        <v>33.91578505968662</v>
      </c>
      <c r="CU32" s="22">
        <f t="shared" si="7"/>
        <v>21.243947192659881</v>
      </c>
      <c r="CV32" s="22">
        <f t="shared" si="7"/>
        <v>24.752631480259129</v>
      </c>
      <c r="CW32" s="22">
        <f t="shared" si="7"/>
        <v>22.24321694792695</v>
      </c>
      <c r="CX32" s="22">
        <f t="shared" si="7"/>
        <v>31.050227326269805</v>
      </c>
      <c r="CY32" s="22">
        <f t="shared" si="7"/>
        <v>30.531447912166417</v>
      </c>
      <c r="CZ32" s="22">
        <f t="shared" si="7"/>
        <v>30.201629987723262</v>
      </c>
      <c r="DA32" s="22">
        <f t="shared" si="7"/>
        <v>29.935720550713881</v>
      </c>
      <c r="DB32" s="22">
        <f t="shared" si="7"/>
        <v>25.376082325203676</v>
      </c>
      <c r="DC32" s="22">
        <f t="shared" si="7"/>
        <v>24.459278525515675</v>
      </c>
      <c r="DD32" s="22">
        <f t="shared" si="7"/>
        <v>33.955875747252222</v>
      </c>
      <c r="DE32" s="22">
        <f t="shared" si="7"/>
        <v>29.532246656843327</v>
      </c>
      <c r="DF32" s="22">
        <f t="shared" si="7"/>
        <v>32.508505729270787</v>
      </c>
      <c r="DG32" s="22">
        <f t="shared" si="7"/>
        <v>27.400061516497946</v>
      </c>
      <c r="DH32" s="22">
        <f t="shared" si="7"/>
        <v>23.659280934382181</v>
      </c>
      <c r="DI32" s="22">
        <f t="shared" si="7"/>
        <v>23.115670085031368</v>
      </c>
      <c r="DJ32" s="22">
        <f t="shared" si="7"/>
        <v>31.260962318854325</v>
      </c>
      <c r="DK32" s="22">
        <f t="shared" si="7"/>
        <v>24.524955446936335</v>
      </c>
      <c r="DL32" s="22">
        <f t="shared" si="7"/>
        <v>30.087414884182678</v>
      </c>
      <c r="DM32" s="22">
        <f t="shared" si="7"/>
        <v>35.595925849375391</v>
      </c>
      <c r="DN32" s="22">
        <f t="shared" si="7"/>
        <v>31.561427939184053</v>
      </c>
      <c r="DO32" s="22">
        <f t="shared" si="7"/>
        <v>30.337310272930303</v>
      </c>
      <c r="DP32" s="22">
        <f t="shared" si="7"/>
        <v>26.032878191560581</v>
      </c>
      <c r="DQ32" s="22">
        <f t="shared" si="7"/>
        <v>37.971553997262653</v>
      </c>
      <c r="DR32" s="22">
        <f t="shared" si="7"/>
        <v>34.723042414165242</v>
      </c>
      <c r="DS32" s="22">
        <f t="shared" si="7"/>
        <v>24.643117921519675</v>
      </c>
      <c r="DT32" s="22">
        <f t="shared" si="7"/>
        <v>28.127095735310501</v>
      </c>
      <c r="DU32" s="22">
        <f t="shared" si="7"/>
        <v>24.627382245298065</v>
      </c>
      <c r="DV32" s="22">
        <f t="shared" si="7"/>
        <v>23.744799148784505</v>
      </c>
      <c r="DW32" s="22">
        <f t="shared" si="7"/>
        <v>32.845080448859953</v>
      </c>
      <c r="DX32" s="22">
        <f t="shared" si="7"/>
        <v>30.15314336631987</v>
      </c>
      <c r="DY32" s="22">
        <f t="shared" si="7"/>
        <v>28.989573965828509</v>
      </c>
      <c r="DZ32" s="22">
        <f t="shared" si="7"/>
        <v>24.151696878708393</v>
      </c>
      <c r="EA32" s="22">
        <f t="shared" ref="EA32:GL32" si="8">_xlfn.STDEV.P(EA11:EA30)</f>
        <v>30.01317424160079</v>
      </c>
      <c r="EB32" s="22">
        <f t="shared" si="8"/>
        <v>27.589697053208379</v>
      </c>
      <c r="EC32" s="22">
        <f t="shared" si="8"/>
        <v>27.369995086500808</v>
      </c>
      <c r="ED32" s="22">
        <f t="shared" si="8"/>
        <v>29.093611745009841</v>
      </c>
      <c r="EE32" s="22">
        <f t="shared" si="8"/>
        <v>32.931227298079548</v>
      </c>
      <c r="EF32" s="22">
        <f t="shared" si="8"/>
        <v>49.20348493576109</v>
      </c>
      <c r="EG32" s="22">
        <f t="shared" si="8"/>
        <v>30.620941095557082</v>
      </c>
      <c r="EH32" s="22">
        <f t="shared" si="8"/>
        <v>48.156877444060747</v>
      </c>
      <c r="EI32" s="22">
        <f t="shared" si="8"/>
        <v>50.914720570111697</v>
      </c>
      <c r="EJ32" s="22">
        <f t="shared" si="8"/>
        <v>49.676133069727605</v>
      </c>
      <c r="EK32" s="22">
        <f t="shared" si="8"/>
        <v>55.934293967998251</v>
      </c>
      <c r="EL32" s="22">
        <f t="shared" si="8"/>
        <v>53.638442844118238</v>
      </c>
      <c r="EM32" s="22">
        <f t="shared" si="8"/>
        <v>28.915077138712721</v>
      </c>
      <c r="EN32" s="22">
        <f t="shared" si="8"/>
        <v>31.680235447459047</v>
      </c>
      <c r="EO32" s="22">
        <f t="shared" si="8"/>
        <v>30.028450483267854</v>
      </c>
      <c r="EP32" s="22">
        <f t="shared" si="8"/>
        <v>27.964413150270808</v>
      </c>
      <c r="EQ32" s="22">
        <f t="shared" si="8"/>
        <v>29.612126277983283</v>
      </c>
      <c r="ER32" s="22">
        <f t="shared" si="8"/>
        <v>26.088017791196968</v>
      </c>
      <c r="ES32" s="22">
        <f t="shared" si="8"/>
        <v>23.688414096732298</v>
      </c>
      <c r="ET32" s="22">
        <f t="shared" si="8"/>
        <v>26.941819957935628</v>
      </c>
      <c r="EU32" s="22">
        <f t="shared" si="8"/>
        <v>41.075666863752929</v>
      </c>
      <c r="EV32" s="22">
        <f t="shared" si="8"/>
        <v>38.521321556555428</v>
      </c>
      <c r="EW32" s="22">
        <f t="shared" si="8"/>
        <v>31.059493982086149</v>
      </c>
      <c r="EX32" s="22">
        <f t="shared" si="8"/>
        <v>32.195055397597642</v>
      </c>
      <c r="EY32" s="22">
        <f t="shared" si="8"/>
        <v>30.54803801873663</v>
      </c>
      <c r="EZ32" s="22">
        <f t="shared" si="8"/>
        <v>24.637247121317571</v>
      </c>
      <c r="FA32" s="22">
        <f t="shared" si="8"/>
        <v>31.374385460484021</v>
      </c>
      <c r="FB32" s="22">
        <f t="shared" si="8"/>
        <v>35.108887080109902</v>
      </c>
      <c r="FC32" s="22">
        <f t="shared" si="8"/>
        <v>33.277999027558948</v>
      </c>
      <c r="FD32" s="22">
        <f t="shared" si="8"/>
        <v>23.697465813943438</v>
      </c>
      <c r="FE32" s="22">
        <f t="shared" si="8"/>
        <v>23.86862082915998</v>
      </c>
      <c r="FF32" s="22">
        <f t="shared" si="8"/>
        <v>37.443689195291945</v>
      </c>
      <c r="FG32" s="22">
        <f t="shared" si="8"/>
        <v>40.144570377885792</v>
      </c>
      <c r="FH32" s="22">
        <f t="shared" si="8"/>
        <v>34.474030049483943</v>
      </c>
      <c r="FI32" s="22">
        <f t="shared" si="8"/>
        <v>25.745743646475134</v>
      </c>
      <c r="FJ32" s="22">
        <f t="shared" si="8"/>
        <v>34.456127044144637</v>
      </c>
      <c r="FK32" s="22">
        <f t="shared" si="8"/>
        <v>32.539900911183111</v>
      </c>
      <c r="FL32" s="22">
        <f t="shared" si="8"/>
        <v>26.693709308670286</v>
      </c>
      <c r="FM32" s="22">
        <f t="shared" si="8"/>
        <v>22.10810936942066</v>
      </c>
      <c r="FN32" s="22">
        <f t="shared" si="8"/>
        <v>24.751005187879212</v>
      </c>
      <c r="FO32" s="22">
        <f t="shared" si="8"/>
        <v>27.659419330717085</v>
      </c>
      <c r="FP32" s="22">
        <f t="shared" si="8"/>
        <v>29.876224427919528</v>
      </c>
      <c r="FQ32" s="22">
        <f t="shared" si="8"/>
        <v>31.307874227229423</v>
      </c>
      <c r="FR32" s="22">
        <f t="shared" si="8"/>
        <v>29.219423369207963</v>
      </c>
      <c r="FS32" s="22">
        <f t="shared" si="8"/>
        <v>30.414853445377496</v>
      </c>
      <c r="FT32" s="22">
        <f t="shared" si="8"/>
        <v>35.293332292616938</v>
      </c>
      <c r="FU32" s="22">
        <f t="shared" si="8"/>
        <v>30.443657538554827</v>
      </c>
      <c r="FV32" s="22">
        <f t="shared" si="8"/>
        <v>22.453374983602789</v>
      </c>
      <c r="FW32" s="22">
        <f t="shared" si="8"/>
        <v>26.029205710928721</v>
      </c>
      <c r="FX32" s="22">
        <f t="shared" si="8"/>
        <v>23.343789335453888</v>
      </c>
      <c r="FY32" s="22">
        <f t="shared" si="8"/>
        <v>24.195566298568181</v>
      </c>
      <c r="FZ32" s="22">
        <f t="shared" si="8"/>
        <v>29.611050987587436</v>
      </c>
      <c r="GA32" s="22">
        <f t="shared" si="8"/>
        <v>32.514838606135001</v>
      </c>
      <c r="GB32" s="22">
        <f t="shared" si="8"/>
        <v>47.70389830274911</v>
      </c>
      <c r="GC32" s="22">
        <f t="shared" si="8"/>
        <v>52.413476581366616</v>
      </c>
      <c r="GD32" s="22">
        <f t="shared" si="8"/>
        <v>50.850128122145648</v>
      </c>
      <c r="GE32" s="22">
        <f t="shared" si="8"/>
        <v>45.654390768023227</v>
      </c>
      <c r="GF32" s="22">
        <f t="shared" si="8"/>
        <v>54.080279272046283</v>
      </c>
      <c r="GG32" s="22">
        <f t="shared" si="8"/>
        <v>59.097016888165022</v>
      </c>
      <c r="GH32" s="22">
        <f t="shared" si="8"/>
        <v>54.228955474543767</v>
      </c>
      <c r="GI32" s="22">
        <f t="shared" si="8"/>
        <v>47.210337392178339</v>
      </c>
      <c r="GJ32" s="22">
        <f t="shared" si="8"/>
        <v>31.045847191661725</v>
      </c>
      <c r="GK32" s="22">
        <f t="shared" si="8"/>
        <v>32.35750734201735</v>
      </c>
      <c r="GL32" s="22">
        <f t="shared" si="8"/>
        <v>51.480343767777228</v>
      </c>
      <c r="GM32" s="22">
        <f t="shared" ref="GM32:IX32" si="9">_xlfn.STDEV.P(GM11:GM30)</f>
        <v>48.075686750695638</v>
      </c>
      <c r="GN32" s="22">
        <f t="shared" si="9"/>
        <v>39.935515144405073</v>
      </c>
      <c r="GO32" s="22">
        <f t="shared" si="9"/>
        <v>51.246667003613986</v>
      </c>
      <c r="GP32" s="22">
        <f t="shared" si="9"/>
        <v>43.589779061828949</v>
      </c>
      <c r="GQ32" s="22">
        <f t="shared" si="9"/>
        <v>39.302678133920814</v>
      </c>
      <c r="GR32" s="22">
        <f t="shared" si="9"/>
        <v>40.868739787324508</v>
      </c>
      <c r="GS32" s="22">
        <f t="shared" si="9"/>
        <v>38.038306623390056</v>
      </c>
      <c r="GT32" s="22">
        <f t="shared" si="9"/>
        <v>45.718522676709881</v>
      </c>
      <c r="GU32" s="22">
        <f t="shared" si="9"/>
        <v>49.365671097252743</v>
      </c>
      <c r="GV32" s="22">
        <f t="shared" si="9"/>
        <v>43.545613589766127</v>
      </c>
      <c r="GW32" s="22">
        <f t="shared" si="9"/>
        <v>29.066941154239942</v>
      </c>
      <c r="GX32" s="22">
        <f t="shared" si="9"/>
        <v>26.912186547354786</v>
      </c>
      <c r="GY32" s="22">
        <f t="shared" si="9"/>
        <v>31.010942945599634</v>
      </c>
      <c r="GZ32" s="22">
        <f t="shared" si="9"/>
        <v>35.324410679755267</v>
      </c>
      <c r="HA32" s="22">
        <f t="shared" si="9"/>
        <v>40.054961211803985</v>
      </c>
      <c r="HB32" s="22">
        <f t="shared" si="9"/>
        <v>28.749583538949377</v>
      </c>
      <c r="HC32" s="22">
        <f t="shared" si="9"/>
        <v>30.031476013941294</v>
      </c>
      <c r="HD32" s="22">
        <f t="shared" si="9"/>
        <v>29.684864299321113</v>
      </c>
      <c r="HE32" s="22">
        <f t="shared" si="9"/>
        <v>25.189581296957176</v>
      </c>
      <c r="HF32" s="22">
        <f t="shared" si="9"/>
        <v>25.550344872560782</v>
      </c>
      <c r="HG32" s="22">
        <f t="shared" si="9"/>
        <v>28.132770452344612</v>
      </c>
      <c r="HH32" s="22">
        <f t="shared" si="9"/>
        <v>22.443787972620235</v>
      </c>
      <c r="HI32" s="22">
        <f t="shared" si="9"/>
        <v>27.100501642965394</v>
      </c>
      <c r="HJ32" s="22">
        <f t="shared" si="9"/>
        <v>21.714598364034281</v>
      </c>
      <c r="HK32" s="22">
        <f t="shared" si="9"/>
        <v>21.325123815466704</v>
      </c>
      <c r="HL32" s="22">
        <f t="shared" si="9"/>
        <v>26.552359721817034</v>
      </c>
      <c r="HM32" s="22">
        <f t="shared" si="9"/>
        <v>26.363733993691994</v>
      </c>
      <c r="HN32" s="22">
        <f t="shared" si="9"/>
        <v>26.66533047622929</v>
      </c>
      <c r="HO32" s="22">
        <f t="shared" si="9"/>
        <v>23.284219406897751</v>
      </c>
      <c r="HP32" s="22">
        <f t="shared" si="9"/>
        <v>26.934368111360996</v>
      </c>
      <c r="HQ32" s="22">
        <f t="shared" si="9"/>
        <v>39.991796823564208</v>
      </c>
      <c r="HR32" s="22">
        <f t="shared" si="9"/>
        <v>31.800295755823054</v>
      </c>
      <c r="HS32" s="22">
        <f t="shared" si="9"/>
        <v>29.587524081927409</v>
      </c>
      <c r="HT32" s="22">
        <f t="shared" si="9"/>
        <v>34.909552180043974</v>
      </c>
      <c r="HU32" s="22">
        <f t="shared" si="9"/>
        <v>63.400769637525009</v>
      </c>
      <c r="HV32" s="22">
        <f t="shared" si="9"/>
        <v>46.047912624290703</v>
      </c>
      <c r="HW32" s="22">
        <f t="shared" si="9"/>
        <v>34.218526147651907</v>
      </c>
      <c r="HX32" s="22">
        <f t="shared" si="9"/>
        <v>37.169315030299444</v>
      </c>
      <c r="HY32" s="22">
        <f t="shared" si="9"/>
        <v>43.76154372623089</v>
      </c>
      <c r="HZ32" s="22">
        <f t="shared" si="9"/>
        <v>52.740544467604984</v>
      </c>
      <c r="IA32" s="22">
        <f t="shared" si="9"/>
        <v>41.780135483538317</v>
      </c>
      <c r="IB32" s="22">
        <f t="shared" si="9"/>
        <v>45.536203586520365</v>
      </c>
      <c r="IC32" s="22">
        <f t="shared" si="9"/>
        <v>37.653290981730059</v>
      </c>
      <c r="ID32" s="22">
        <f t="shared" si="9"/>
        <v>40.244695249297507</v>
      </c>
      <c r="IE32" s="22">
        <f t="shared" si="9"/>
        <v>50.98678822474114</v>
      </c>
      <c r="IF32" s="22">
        <f t="shared" si="9"/>
        <v>37.912257053352555</v>
      </c>
      <c r="IG32" s="22">
        <f t="shared" si="9"/>
        <v>38.075513335556373</v>
      </c>
      <c r="IH32" s="22">
        <f t="shared" si="9"/>
        <v>36.804852041930737</v>
      </c>
      <c r="II32" s="22">
        <f t="shared" si="9"/>
        <v>36.104944966831894</v>
      </c>
      <c r="IJ32" s="22">
        <f t="shared" si="9"/>
        <v>36.175747711927372</v>
      </c>
      <c r="IK32" s="22">
        <f t="shared" si="9"/>
        <v>38.672380131709261</v>
      </c>
      <c r="IL32" s="22">
        <f t="shared" si="9"/>
        <v>39.162538188140523</v>
      </c>
      <c r="IM32" s="22">
        <f t="shared" si="9"/>
        <v>29.436750650511275</v>
      </c>
      <c r="IN32" s="22">
        <f t="shared" si="9"/>
        <v>40.576463633882838</v>
      </c>
      <c r="IO32" s="22">
        <f t="shared" si="9"/>
        <v>29.48230897463722</v>
      </c>
      <c r="IP32" s="22">
        <f t="shared" si="9"/>
        <v>32.509057912751793</v>
      </c>
      <c r="IQ32" s="22">
        <f t="shared" si="9"/>
        <v>39.857855526470281</v>
      </c>
      <c r="IR32" s="22">
        <f t="shared" si="9"/>
        <v>33.420850924322416</v>
      </c>
      <c r="IS32" s="22">
        <f t="shared" si="9"/>
        <v>40.281428983286226</v>
      </c>
      <c r="IT32" s="22">
        <f t="shared" si="9"/>
        <v>27.861155578894984</v>
      </c>
      <c r="IU32" s="22">
        <f t="shared" si="9"/>
        <v>37.923390062229849</v>
      </c>
      <c r="IV32" s="22">
        <f t="shared" si="9"/>
        <v>23.774018623326768</v>
      </c>
      <c r="IW32" s="22">
        <f t="shared" si="9"/>
        <v>30.115194690772746</v>
      </c>
      <c r="IX32" s="22">
        <f t="shared" si="9"/>
        <v>22.944573441474933</v>
      </c>
      <c r="IY32" s="22">
        <f t="shared" ref="IY32:LJ32" si="10">_xlfn.STDEV.P(IY11:IY30)</f>
        <v>13.82682636647475</v>
      </c>
      <c r="IZ32" s="22">
        <f t="shared" si="10"/>
        <v>26.784129886703816</v>
      </c>
      <c r="JA32" s="22">
        <f t="shared" si="10"/>
        <v>25.360747037308002</v>
      </c>
      <c r="JB32" s="22">
        <f t="shared" si="10"/>
        <v>27.250100527575302</v>
      </c>
      <c r="JC32" s="22">
        <f t="shared" si="10"/>
        <v>32.72719060552744</v>
      </c>
      <c r="JD32" s="22">
        <f t="shared" si="10"/>
        <v>31.315273202124928</v>
      </c>
      <c r="JE32" s="22">
        <f t="shared" si="10"/>
        <v>27.031646616533148</v>
      </c>
      <c r="JF32" s="22">
        <f t="shared" si="10"/>
        <v>24.758414705816836</v>
      </c>
      <c r="JG32" s="22">
        <f t="shared" si="10"/>
        <v>23.029824965473015</v>
      </c>
      <c r="JH32" s="22">
        <f t="shared" si="10"/>
        <v>32.639669907126937</v>
      </c>
      <c r="JI32" s="22">
        <f t="shared" si="10"/>
        <v>31.697901978066621</v>
      </c>
      <c r="JJ32" s="22">
        <f t="shared" si="10"/>
        <v>55.290710346405675</v>
      </c>
      <c r="JK32" s="22">
        <f t="shared" si="10"/>
        <v>59.196899894062263</v>
      </c>
      <c r="JL32" s="22">
        <f t="shared" si="10"/>
        <v>49.110875249500722</v>
      </c>
      <c r="JM32" s="22">
        <f t="shared" si="10"/>
        <v>37.123960738383296</v>
      </c>
      <c r="JN32" s="22">
        <f t="shared" si="10"/>
        <v>27.606686710332752</v>
      </c>
      <c r="JO32" s="22">
        <f t="shared" si="10"/>
        <v>41.360274870643963</v>
      </c>
      <c r="JP32" s="22">
        <f t="shared" si="10"/>
        <v>49.773474794463318</v>
      </c>
      <c r="JQ32" s="22">
        <f t="shared" si="10"/>
        <v>40.739731877072792</v>
      </c>
      <c r="JR32" s="22">
        <f t="shared" si="10"/>
        <v>57.788782475129558</v>
      </c>
      <c r="JS32" s="22">
        <f t="shared" si="10"/>
        <v>37.74545997426064</v>
      </c>
      <c r="JT32" s="22">
        <f t="shared" si="10"/>
        <v>33.897361218542301</v>
      </c>
      <c r="JU32" s="22">
        <f t="shared" si="10"/>
        <v>43.608562809470591</v>
      </c>
      <c r="JV32" s="22">
        <f t="shared" si="10"/>
        <v>43.93961985956431</v>
      </c>
      <c r="JW32" s="22">
        <f t="shared" si="10"/>
        <v>44.814085769305208</v>
      </c>
      <c r="JX32" s="22">
        <f t="shared" si="10"/>
        <v>28.452758708489633</v>
      </c>
      <c r="JY32" s="22">
        <f t="shared" si="10"/>
        <v>38.573100293046515</v>
      </c>
      <c r="JZ32" s="22">
        <f t="shared" si="10"/>
        <v>35.696551665183051</v>
      </c>
      <c r="KA32" s="22">
        <f t="shared" si="10"/>
        <v>37.995923519807221</v>
      </c>
      <c r="KB32" s="22">
        <f t="shared" si="10"/>
        <v>45.497159355454478</v>
      </c>
      <c r="KC32" s="22">
        <f t="shared" si="10"/>
        <v>28.870101011157246</v>
      </c>
      <c r="KD32" s="22">
        <f t="shared" si="10"/>
        <v>27.768226670974517</v>
      </c>
      <c r="KE32" s="22">
        <f t="shared" si="10"/>
        <v>21.468539115464711</v>
      </c>
      <c r="KF32" s="22">
        <f t="shared" si="10"/>
        <v>29.644553783476461</v>
      </c>
      <c r="KG32" s="22">
        <f t="shared" si="10"/>
        <v>33.667327960761327</v>
      </c>
      <c r="KH32" s="22">
        <f t="shared" si="10"/>
        <v>31.581519653746962</v>
      </c>
      <c r="KI32" s="22">
        <f t="shared" si="10"/>
        <v>22.125339487921689</v>
      </c>
      <c r="KJ32" s="22">
        <f t="shared" si="10"/>
        <v>22.423286354832729</v>
      </c>
      <c r="KK32" s="22">
        <f t="shared" si="10"/>
        <v>22.447199453170221</v>
      </c>
      <c r="KL32" s="22">
        <f t="shared" si="10"/>
        <v>27.022029654941672</v>
      </c>
      <c r="KM32" s="22">
        <f t="shared" si="10"/>
        <v>31.164902376014826</v>
      </c>
      <c r="KN32" s="22">
        <f t="shared" si="10"/>
        <v>33.602175965358434</v>
      </c>
      <c r="KO32" s="22">
        <f t="shared" si="10"/>
        <v>47.479033464954526</v>
      </c>
      <c r="KP32" s="22">
        <f t="shared" si="10"/>
        <v>39.32835191395926</v>
      </c>
      <c r="KQ32" s="22">
        <f t="shared" si="10"/>
        <v>38.882018360867733</v>
      </c>
      <c r="KR32" s="22">
        <f t="shared" si="10"/>
        <v>47.142211036800298</v>
      </c>
      <c r="KS32" s="22">
        <f t="shared" si="10"/>
        <v>52.902095307737561</v>
      </c>
      <c r="KT32" s="22">
        <f t="shared" si="10"/>
        <v>54.517523786813015</v>
      </c>
      <c r="KU32" s="22">
        <f t="shared" si="10"/>
        <v>32.006740943098585</v>
      </c>
      <c r="KV32" s="22">
        <f t="shared" si="10"/>
        <v>24.162491073331481</v>
      </c>
      <c r="KW32" s="22">
        <f t="shared" si="10"/>
        <v>25.557573556060188</v>
      </c>
      <c r="KX32" s="22">
        <f t="shared" si="10"/>
        <v>27.230929767351988</v>
      </c>
      <c r="KY32" s="22">
        <f t="shared" si="10"/>
        <v>22.815696548457112</v>
      </c>
      <c r="KZ32" s="22">
        <f t="shared" si="10"/>
        <v>25.016608273192865</v>
      </c>
      <c r="LA32" s="22">
        <f t="shared" si="10"/>
        <v>39.591335416364281</v>
      </c>
      <c r="LB32" s="22">
        <f t="shared" si="10"/>
        <v>35.777881953394626</v>
      </c>
      <c r="LC32" s="22">
        <f t="shared" si="10"/>
        <v>29.557198286232403</v>
      </c>
      <c r="LD32" s="22">
        <f t="shared" si="10"/>
        <v>30.318426285522747</v>
      </c>
      <c r="LE32" s="22">
        <f t="shared" si="10"/>
        <v>38.366614657049873</v>
      </c>
      <c r="LF32" s="22">
        <f t="shared" si="10"/>
        <v>43.882295929537733</v>
      </c>
      <c r="LG32" s="22">
        <f t="shared" si="10"/>
        <v>28.507661599045491</v>
      </c>
      <c r="LH32" s="22">
        <f t="shared" si="10"/>
        <v>21.239981252838486</v>
      </c>
      <c r="LI32" s="22">
        <f t="shared" si="10"/>
        <v>33.822402939127009</v>
      </c>
      <c r="LJ32" s="22">
        <f t="shared" si="10"/>
        <v>48.511952021301497</v>
      </c>
      <c r="LK32" s="22">
        <f t="shared" ref="LK32:LW32" si="11">_xlfn.STDEV.P(LK11:LK30)</f>
        <v>37.798874603302849</v>
      </c>
      <c r="LL32" s="22">
        <f t="shared" si="11"/>
        <v>70.401421388953125</v>
      </c>
      <c r="LM32" s="22">
        <f t="shared" si="11"/>
        <v>18.188972704808172</v>
      </c>
      <c r="LN32" s="22">
        <f t="shared" si="11"/>
        <v>26.502886085821356</v>
      </c>
      <c r="LO32" s="22">
        <f t="shared" si="11"/>
        <v>42.132665325287022</v>
      </c>
      <c r="LP32" s="22">
        <f t="shared" si="11"/>
        <v>42.065553847967848</v>
      </c>
      <c r="LQ32" s="22">
        <f t="shared" si="11"/>
        <v>31.098757370145886</v>
      </c>
      <c r="LR32" s="22">
        <f t="shared" si="11"/>
        <v>32.811804393292007</v>
      </c>
      <c r="LS32" s="22">
        <f t="shared" si="11"/>
        <v>32.756415577303848</v>
      </c>
      <c r="LT32" s="22">
        <f t="shared" si="11"/>
        <v>42.798642787024491</v>
      </c>
      <c r="LU32" s="22">
        <f t="shared" si="11"/>
        <v>32.517122830126453</v>
      </c>
      <c r="LV32" s="22">
        <f t="shared" si="11"/>
        <v>42.253812940628976</v>
      </c>
      <c r="LW32" s="22">
        <f t="shared" si="11"/>
        <v>54.621156506408475</v>
      </c>
    </row>
    <row r="33" spans="1:335" x14ac:dyDescent="0.3">
      <c r="A33" s="21" t="s">
        <v>4</v>
      </c>
      <c r="B33" s="23">
        <v>3.1366806436431798</v>
      </c>
      <c r="C33" s="23">
        <v>3.1366806436431798</v>
      </c>
      <c r="D33" s="23">
        <v>3.1366806436431798</v>
      </c>
      <c r="E33" s="23">
        <v>3.1366806436431798</v>
      </c>
      <c r="F33" s="23">
        <v>3.1366806436431798</v>
      </c>
      <c r="G33" s="23">
        <v>3.1366806436431798</v>
      </c>
      <c r="H33" s="23">
        <v>3.1366806436431798</v>
      </c>
      <c r="I33" s="23">
        <v>3.1366806436431798</v>
      </c>
      <c r="J33" s="23">
        <v>3.1366806436431798</v>
      </c>
      <c r="K33" s="23">
        <v>3.1366806436431798</v>
      </c>
      <c r="L33" s="23">
        <v>3.1366806436431798</v>
      </c>
      <c r="M33" s="23">
        <v>3.1366806436431798</v>
      </c>
      <c r="N33" s="23">
        <v>3.1366806436431798</v>
      </c>
      <c r="O33" s="23">
        <v>3.1366806436431798</v>
      </c>
      <c r="P33" s="23">
        <v>3.1366806436431798</v>
      </c>
      <c r="Q33" s="23">
        <v>3.1366806436431798</v>
      </c>
      <c r="R33" s="23">
        <v>3.1366806436431798</v>
      </c>
      <c r="S33" s="23">
        <v>3.1366806436431798</v>
      </c>
      <c r="T33" s="23">
        <v>3.1366806436431798</v>
      </c>
      <c r="U33" s="23">
        <v>3.1366806436431798</v>
      </c>
      <c r="V33" s="23">
        <v>3.1366806436431798</v>
      </c>
      <c r="W33" s="23">
        <v>3.1366806436431798</v>
      </c>
      <c r="X33" s="23">
        <v>3.1366806436431798</v>
      </c>
      <c r="Y33" s="23">
        <v>3.1366806436431798</v>
      </c>
      <c r="Z33" s="23">
        <v>3.1366806436431798</v>
      </c>
      <c r="AA33" s="23">
        <v>3.1366806436431798</v>
      </c>
      <c r="AB33" s="23">
        <v>3.1366806436431798</v>
      </c>
      <c r="AC33" s="23">
        <v>3.1366806436431798</v>
      </c>
      <c r="AD33" s="23">
        <v>3.1366806436431798</v>
      </c>
      <c r="AE33" s="23">
        <v>3.1366806436431798</v>
      </c>
      <c r="AF33" s="23">
        <v>3.1366806436431798</v>
      </c>
      <c r="AG33" s="23">
        <v>3.1366806436431798</v>
      </c>
      <c r="AH33" s="23">
        <v>3.1366806436431798</v>
      </c>
      <c r="AI33" s="23">
        <v>3.1366806436431798</v>
      </c>
      <c r="AJ33" s="23">
        <v>3.1366806436431798</v>
      </c>
      <c r="AK33" s="23">
        <v>3.1366806436431798</v>
      </c>
      <c r="AL33" s="23">
        <v>3.1366806436431798</v>
      </c>
      <c r="AM33" s="23">
        <v>3.1366806436431798</v>
      </c>
      <c r="AN33" s="23">
        <v>3.1366806436431798</v>
      </c>
      <c r="AO33" s="23">
        <v>3.1366806436431798</v>
      </c>
      <c r="AP33" s="23">
        <v>3.1366806436431798</v>
      </c>
      <c r="AQ33" s="23">
        <v>3.1366806436431798</v>
      </c>
      <c r="AR33" s="23">
        <v>3.1366806436431798</v>
      </c>
      <c r="AS33" s="23">
        <v>3.1366806436431798</v>
      </c>
      <c r="AT33" s="23">
        <v>3.1366806436431798</v>
      </c>
      <c r="AU33" s="23">
        <v>3.1366806436431798</v>
      </c>
      <c r="AV33" s="23">
        <v>3.1366806436431798</v>
      </c>
      <c r="AW33" s="23">
        <v>3.1366806436431798</v>
      </c>
      <c r="AX33" s="23">
        <v>3.1366806436431798</v>
      </c>
      <c r="AY33" s="23">
        <v>3.1366806436431798</v>
      </c>
      <c r="AZ33" s="23">
        <v>3.1366806436431798</v>
      </c>
      <c r="BA33" s="23">
        <v>3.1366806436431798</v>
      </c>
      <c r="BB33" s="23">
        <v>3.1366806436431798</v>
      </c>
      <c r="BC33" s="23">
        <v>3.1366806436431798</v>
      </c>
      <c r="BD33" s="23">
        <v>3.1366806436431798</v>
      </c>
      <c r="BE33" s="23">
        <v>3.1366806436431798</v>
      </c>
      <c r="BF33" s="23">
        <v>3.1366806436431798</v>
      </c>
      <c r="BG33" s="23">
        <v>3.1366806436431798</v>
      </c>
      <c r="BH33" s="23">
        <v>3.1366806436431798</v>
      </c>
      <c r="BI33" s="23">
        <v>3.1366806436431798</v>
      </c>
      <c r="BJ33" s="23">
        <v>3.1366806436431798</v>
      </c>
      <c r="BK33" s="23">
        <v>3.1366806436431798</v>
      </c>
      <c r="BL33" s="23">
        <v>3.1366806436431798</v>
      </c>
      <c r="BM33" s="23">
        <v>3.1366806436431798</v>
      </c>
      <c r="BN33" s="23">
        <v>3.1366806436431798</v>
      </c>
      <c r="BO33" s="23">
        <v>3.1366806436431798</v>
      </c>
      <c r="BP33" s="23">
        <v>3.1366806436431798</v>
      </c>
      <c r="BQ33" s="23">
        <v>3.1366806436431798</v>
      </c>
      <c r="BR33" s="23">
        <v>3.1366806436431798</v>
      </c>
      <c r="BS33" s="23">
        <v>3.1366806436431798</v>
      </c>
      <c r="BT33" s="23">
        <v>3.1366806436431798</v>
      </c>
      <c r="BU33" s="23">
        <v>3.1366806436431798</v>
      </c>
      <c r="BV33" s="23">
        <v>3.1366806436431798</v>
      </c>
      <c r="BW33" s="23">
        <v>3.1366806436431798</v>
      </c>
      <c r="BX33" s="23">
        <v>3.1366806436431798</v>
      </c>
      <c r="BY33" s="23">
        <v>3.1366806436431798</v>
      </c>
      <c r="BZ33" s="23">
        <v>3.1366806436431798</v>
      </c>
      <c r="CA33" s="23">
        <v>3.1366806436431798</v>
      </c>
      <c r="CB33" s="23">
        <v>3.1366806436431798</v>
      </c>
      <c r="CC33" s="23">
        <v>3.1366806436431798</v>
      </c>
      <c r="CD33" s="23">
        <v>3.1366806436431798</v>
      </c>
      <c r="CE33" s="23">
        <v>3.1366806436431798</v>
      </c>
      <c r="CF33" s="23">
        <v>3.1366806436431798</v>
      </c>
      <c r="CG33" s="23">
        <v>3.1366806436431798</v>
      </c>
      <c r="CH33" s="23">
        <v>3.1366806436431798</v>
      </c>
      <c r="CI33" s="23">
        <v>3.1366806436431798</v>
      </c>
      <c r="CJ33" s="23">
        <v>3.1366806436431798</v>
      </c>
      <c r="CK33" s="23">
        <v>3.1366806436431798</v>
      </c>
      <c r="CL33" s="23">
        <v>3.1366806436431798</v>
      </c>
      <c r="CM33" s="23">
        <v>3.1366806436431798</v>
      </c>
      <c r="CN33" s="23">
        <v>3.1366806436431798</v>
      </c>
      <c r="CO33" s="23">
        <v>3.1366806436431798</v>
      </c>
      <c r="CP33" s="23">
        <v>3.1366806436431798</v>
      </c>
      <c r="CQ33" s="23">
        <v>3.1366806436431798</v>
      </c>
      <c r="CR33" s="23">
        <v>3.1366806436431798</v>
      </c>
      <c r="CS33" s="23">
        <v>3.1366806436431798</v>
      </c>
      <c r="CT33" s="23">
        <v>3.1366806436431798</v>
      </c>
      <c r="CU33" s="23">
        <v>3.1366806436431798</v>
      </c>
      <c r="CV33" s="23">
        <v>3.1366806436431798</v>
      </c>
      <c r="CW33" s="23">
        <v>3.1366806436431798</v>
      </c>
      <c r="CX33" s="23">
        <v>3.1366806436431798</v>
      </c>
      <c r="CY33" s="23">
        <v>3.1366806436431798</v>
      </c>
      <c r="CZ33" s="23">
        <v>3.1366806436431798</v>
      </c>
      <c r="DA33" s="23">
        <v>3.1366806436431798</v>
      </c>
      <c r="DB33" s="23">
        <v>3.1366806436431798</v>
      </c>
      <c r="DC33" s="23">
        <v>3.1366806436431798</v>
      </c>
      <c r="DD33" s="23">
        <v>3.1366806436431798</v>
      </c>
      <c r="DE33" s="23">
        <v>3.1366806436431798</v>
      </c>
      <c r="DF33" s="23">
        <v>3.1366806436431798</v>
      </c>
      <c r="DG33" s="23">
        <v>3.1366806436431798</v>
      </c>
      <c r="DH33" s="23">
        <v>3.1366806436431798</v>
      </c>
      <c r="DI33" s="23">
        <v>3.1366806436431798</v>
      </c>
      <c r="DJ33" s="23">
        <v>3.1366806436431798</v>
      </c>
      <c r="DK33" s="23">
        <v>3.1366806436431798</v>
      </c>
      <c r="DL33" s="23">
        <v>3.1366806436431798</v>
      </c>
      <c r="DM33" s="23">
        <v>3.1366806436431798</v>
      </c>
      <c r="DN33" s="23">
        <v>3.1366806436431798</v>
      </c>
      <c r="DO33" s="23">
        <v>3.1366806436431798</v>
      </c>
      <c r="DP33" s="23">
        <v>3.1366806436431798</v>
      </c>
      <c r="DQ33" s="23">
        <v>3.1366806436431798</v>
      </c>
      <c r="DR33" s="23">
        <v>3.1366806436431798</v>
      </c>
      <c r="DS33" s="23">
        <v>3.1366806436431798</v>
      </c>
      <c r="DT33" s="23">
        <v>3.1366806436431798</v>
      </c>
      <c r="DU33" s="23">
        <v>3.1366806436431798</v>
      </c>
      <c r="DV33" s="23">
        <v>3.1366806436431798</v>
      </c>
      <c r="DW33" s="23">
        <v>3.1366806436431798</v>
      </c>
      <c r="DX33" s="23">
        <v>3.1366806436431798</v>
      </c>
      <c r="DY33" s="23">
        <v>3.1366806436431798</v>
      </c>
      <c r="DZ33" s="23">
        <v>3.1366806436431798</v>
      </c>
      <c r="EA33" s="23">
        <v>3.1366806436431798</v>
      </c>
      <c r="EB33" s="23">
        <v>3.1366806436431798</v>
      </c>
      <c r="EC33" s="23">
        <v>3.1366806436431798</v>
      </c>
      <c r="ED33" s="23">
        <v>3.1366806436431798</v>
      </c>
      <c r="EE33" s="23">
        <v>3.1366806436431798</v>
      </c>
      <c r="EF33" s="23">
        <v>3.1366806436431798</v>
      </c>
      <c r="EG33" s="23">
        <v>3.1366806436431798</v>
      </c>
      <c r="EH33" s="23">
        <v>3.1366806436431798</v>
      </c>
      <c r="EI33" s="23">
        <v>3.1366806436431798</v>
      </c>
      <c r="EJ33" s="23">
        <v>3.1366806436431798</v>
      </c>
      <c r="EK33" s="23">
        <v>3.1366806436431798</v>
      </c>
      <c r="EL33" s="23">
        <v>3.1366806436431798</v>
      </c>
      <c r="EM33" s="23">
        <v>3.1366806436431798</v>
      </c>
      <c r="EN33" s="23">
        <v>3.1366806436431798</v>
      </c>
      <c r="EO33" s="23">
        <v>3.1366806436431798</v>
      </c>
      <c r="EP33" s="23">
        <v>3.1366806436431798</v>
      </c>
      <c r="EQ33" s="23">
        <v>3.1366806436431798</v>
      </c>
      <c r="ER33" s="23">
        <v>3.1366806436431798</v>
      </c>
      <c r="ES33" s="23">
        <v>3.1366806436431798</v>
      </c>
      <c r="ET33" s="23">
        <v>3.1366806436431798</v>
      </c>
      <c r="EU33" s="23">
        <v>3.1366806436431798</v>
      </c>
      <c r="EV33" s="23">
        <v>3.1366806436431798</v>
      </c>
      <c r="EW33" s="23">
        <v>3.1366806436431798</v>
      </c>
      <c r="EX33" s="23">
        <v>3.1366806436431798</v>
      </c>
      <c r="EY33" s="23">
        <v>3.1366806436431798</v>
      </c>
      <c r="EZ33" s="23">
        <v>3.1366806436431798</v>
      </c>
      <c r="FA33" s="23">
        <v>3.1366806436431798</v>
      </c>
      <c r="FB33" s="23">
        <v>3.1366806436431798</v>
      </c>
      <c r="FC33" s="23">
        <v>3.1366806436431798</v>
      </c>
      <c r="FD33" s="23">
        <v>3.1366806436431798</v>
      </c>
      <c r="FE33" s="23">
        <v>3.1366806436431798</v>
      </c>
      <c r="FF33" s="23">
        <v>3.1366806436431798</v>
      </c>
      <c r="FG33" s="23">
        <v>3.1366806436431798</v>
      </c>
      <c r="FH33" s="23">
        <v>3.1366806436431798</v>
      </c>
      <c r="FI33" s="23">
        <v>3.1366806436431798</v>
      </c>
      <c r="FJ33" s="23">
        <v>3.1366806436431798</v>
      </c>
      <c r="FK33" s="23">
        <v>3.1366806436431798</v>
      </c>
      <c r="FL33" s="23">
        <v>3.1366806436431798</v>
      </c>
      <c r="FM33" s="23">
        <v>3.1366806436431798</v>
      </c>
      <c r="FN33" s="23">
        <v>3.1366806436431798</v>
      </c>
      <c r="FO33" s="23">
        <v>3.1366806436431798</v>
      </c>
      <c r="FP33" s="23">
        <v>3.1366806436431798</v>
      </c>
      <c r="FQ33" s="23">
        <v>3.1366806436431798</v>
      </c>
      <c r="FR33" s="23">
        <v>3.1366806436431798</v>
      </c>
      <c r="FS33" s="23">
        <v>3.1366806436431798</v>
      </c>
      <c r="FT33" s="23">
        <v>3.1366806436431798</v>
      </c>
      <c r="FU33" s="23">
        <v>3.1366806436431798</v>
      </c>
      <c r="FV33" s="23">
        <v>3.1366806436431798</v>
      </c>
      <c r="FW33" s="23">
        <v>3.1366806436431798</v>
      </c>
      <c r="FX33" s="23">
        <v>3.1366806436431798</v>
      </c>
      <c r="FY33" s="23">
        <v>3.1366806436431798</v>
      </c>
      <c r="FZ33" s="23">
        <v>3.1366806436431798</v>
      </c>
      <c r="GA33" s="23">
        <v>3.1366806436431798</v>
      </c>
      <c r="GB33" s="23">
        <v>3.1366806436431798</v>
      </c>
      <c r="GC33" s="23">
        <v>3.1366806436431798</v>
      </c>
      <c r="GD33" s="23">
        <v>3.1366806436431798</v>
      </c>
      <c r="GE33" s="23">
        <v>3.1366806436431798</v>
      </c>
      <c r="GF33" s="23">
        <v>3.1366806436431798</v>
      </c>
      <c r="GG33" s="23">
        <v>3.1366806436431798</v>
      </c>
      <c r="GH33" s="23">
        <v>3.1366806436431798</v>
      </c>
      <c r="GI33" s="23">
        <v>3.1366806436431798</v>
      </c>
      <c r="GJ33" s="23">
        <v>3.1366806436431798</v>
      </c>
      <c r="GK33" s="23">
        <v>3.1366806436431798</v>
      </c>
      <c r="GL33" s="23">
        <v>3.1366806436431798</v>
      </c>
      <c r="GM33" s="23">
        <v>3.1366806436431798</v>
      </c>
      <c r="GN33" s="23">
        <v>3.1366806436431798</v>
      </c>
      <c r="GO33" s="23">
        <v>3.1366806436431798</v>
      </c>
      <c r="GP33" s="23">
        <v>3.1366806436431798</v>
      </c>
      <c r="GQ33" s="23">
        <v>3.1366806436431798</v>
      </c>
      <c r="GR33" s="23">
        <v>3.1366806436431798</v>
      </c>
      <c r="GS33" s="23">
        <v>3.1366806436431798</v>
      </c>
      <c r="GT33" s="23">
        <v>3.1366806436431798</v>
      </c>
      <c r="GU33" s="23">
        <v>3.1366806436431798</v>
      </c>
      <c r="GV33" s="23">
        <v>3.1366806436431798</v>
      </c>
      <c r="GW33" s="23">
        <v>3.1366806436431798</v>
      </c>
      <c r="GX33" s="23">
        <v>3.1366806436431798</v>
      </c>
      <c r="GY33" s="23">
        <v>3.1366806436431798</v>
      </c>
      <c r="GZ33" s="23">
        <v>3.1366806436431798</v>
      </c>
      <c r="HA33" s="23">
        <v>3.1366806436431798</v>
      </c>
      <c r="HB33" s="23">
        <v>3.1366806436431798</v>
      </c>
      <c r="HC33" s="23">
        <v>3.1366806436431798</v>
      </c>
      <c r="HD33" s="23">
        <v>3.1366806436431798</v>
      </c>
      <c r="HE33" s="23">
        <v>3.1366806436431798</v>
      </c>
      <c r="HF33" s="23">
        <v>3.1366806436431798</v>
      </c>
      <c r="HG33" s="23">
        <v>3.1366806436431798</v>
      </c>
      <c r="HH33" s="23">
        <v>3.1366806436431798</v>
      </c>
      <c r="HI33" s="23">
        <v>3.1366806436431798</v>
      </c>
      <c r="HJ33" s="23">
        <v>3.1366806436431798</v>
      </c>
      <c r="HK33" s="23">
        <v>3.1366806436431798</v>
      </c>
      <c r="HL33" s="23">
        <v>3.1366806436431798</v>
      </c>
      <c r="HM33" s="23">
        <v>3.1366806436431798</v>
      </c>
      <c r="HN33" s="23">
        <v>3.1366806436431798</v>
      </c>
      <c r="HO33" s="23">
        <v>3.1366806436431798</v>
      </c>
      <c r="HP33" s="23">
        <v>3.1366806436431798</v>
      </c>
      <c r="HQ33" s="23">
        <v>3.1366806436431798</v>
      </c>
      <c r="HR33" s="23">
        <v>3.1366806436431798</v>
      </c>
      <c r="HS33" s="23">
        <v>3.1366806436431798</v>
      </c>
      <c r="HT33" s="23">
        <v>3.1366806436431798</v>
      </c>
      <c r="HU33" s="23">
        <v>3.1366806436431798</v>
      </c>
      <c r="HV33" s="23">
        <v>3.1366806436431798</v>
      </c>
      <c r="HW33" s="23">
        <v>3.1366806436431798</v>
      </c>
      <c r="HX33" s="23">
        <v>3.1366806436431798</v>
      </c>
      <c r="HY33" s="23">
        <v>3.1366806436431798</v>
      </c>
      <c r="HZ33" s="23">
        <v>3.1366806436431798</v>
      </c>
      <c r="IA33" s="23">
        <v>3.1366806436431798</v>
      </c>
      <c r="IB33" s="23">
        <v>3.1366806436431798</v>
      </c>
      <c r="IC33" s="23">
        <v>3.1366806436431798</v>
      </c>
      <c r="ID33" s="23">
        <v>3.1366806436431798</v>
      </c>
      <c r="IE33" s="23">
        <v>3.1366806436431798</v>
      </c>
      <c r="IF33" s="23">
        <v>3.1366806436431798</v>
      </c>
      <c r="IG33" s="23">
        <v>3.1366806436431798</v>
      </c>
      <c r="IH33" s="23">
        <v>3.1366806436431798</v>
      </c>
      <c r="II33" s="23">
        <v>3.1366806436431798</v>
      </c>
      <c r="IJ33" s="23">
        <v>3.1366806436431798</v>
      </c>
      <c r="IK33" s="23">
        <v>3.1366806436431798</v>
      </c>
      <c r="IL33" s="23">
        <v>3.1366806436431798</v>
      </c>
      <c r="IM33" s="23">
        <v>3.1366806436431798</v>
      </c>
      <c r="IN33" s="23">
        <v>3.1366806436431798</v>
      </c>
      <c r="IO33" s="23">
        <v>3.1366806436431798</v>
      </c>
      <c r="IP33" s="23">
        <v>3.1366806436431798</v>
      </c>
      <c r="IQ33" s="23">
        <v>3.1366806436431798</v>
      </c>
      <c r="IR33" s="23">
        <v>3.1366806436431798</v>
      </c>
      <c r="IS33" s="23">
        <v>3.1366806436431798</v>
      </c>
      <c r="IT33" s="23">
        <v>3.1366806436431798</v>
      </c>
      <c r="IU33" s="23">
        <v>3.1366806436431798</v>
      </c>
      <c r="IV33" s="23">
        <v>3.1366806436431798</v>
      </c>
      <c r="IW33" s="23">
        <v>3.1366806436431798</v>
      </c>
      <c r="IX33" s="23">
        <v>3.1366806436431798</v>
      </c>
      <c r="IY33" s="23">
        <v>3.1366806436431798</v>
      </c>
      <c r="IZ33" s="23">
        <v>3.1366806436431798</v>
      </c>
      <c r="JA33" s="23">
        <v>3.1366806436431798</v>
      </c>
      <c r="JB33" s="23">
        <v>3.1366806436431798</v>
      </c>
      <c r="JC33" s="23">
        <v>3.1366806436431798</v>
      </c>
      <c r="JD33" s="23">
        <v>3.1366806436431798</v>
      </c>
      <c r="JE33" s="23">
        <v>3.1366806436431798</v>
      </c>
      <c r="JF33" s="23">
        <v>3.1366806436431798</v>
      </c>
      <c r="JG33" s="23">
        <v>3.1366806436431798</v>
      </c>
      <c r="JH33" s="23">
        <v>3.1366806436431798</v>
      </c>
      <c r="JI33" s="23">
        <v>3.1366806436431798</v>
      </c>
      <c r="JJ33" s="23">
        <v>3.1366806436431798</v>
      </c>
      <c r="JK33" s="23">
        <v>3.1366806436431798</v>
      </c>
      <c r="JL33" s="23">
        <v>3.1366806436431798</v>
      </c>
      <c r="JM33" s="23">
        <v>3.1366806436431798</v>
      </c>
      <c r="JN33" s="23">
        <v>3.1366806436431798</v>
      </c>
      <c r="JO33" s="23">
        <v>3.1366806436431798</v>
      </c>
      <c r="JP33" s="23">
        <v>3.1366806436431798</v>
      </c>
      <c r="JQ33" s="23">
        <v>3.1366806436431798</v>
      </c>
      <c r="JR33" s="23">
        <v>3.1366806436431798</v>
      </c>
      <c r="JS33" s="23">
        <v>3.1366806436431798</v>
      </c>
      <c r="JT33" s="23">
        <v>3.1366806436431798</v>
      </c>
      <c r="JU33" s="23">
        <v>3.1366806436431798</v>
      </c>
      <c r="JV33" s="23">
        <v>3.1366806436431798</v>
      </c>
      <c r="JW33" s="23">
        <v>3.1366806436431798</v>
      </c>
      <c r="JX33" s="23">
        <v>3.1366806436431798</v>
      </c>
      <c r="JY33" s="23">
        <v>3.1366806436431798</v>
      </c>
      <c r="JZ33" s="23">
        <v>3.1366806436431798</v>
      </c>
      <c r="KA33" s="23">
        <v>3.1366806436431798</v>
      </c>
      <c r="KB33" s="23">
        <v>3.1366806436431798</v>
      </c>
      <c r="KC33" s="23">
        <v>3.1366806436431798</v>
      </c>
      <c r="KD33" s="23">
        <v>3.1366806436431798</v>
      </c>
      <c r="KE33" s="23">
        <v>3.1366806436431798</v>
      </c>
      <c r="KF33" s="23">
        <v>3.1366806436431798</v>
      </c>
      <c r="KG33" s="23">
        <v>3.1366806436431798</v>
      </c>
      <c r="KH33" s="23">
        <v>3.1366806436431798</v>
      </c>
      <c r="KI33" s="23">
        <v>3.1366806436431798</v>
      </c>
      <c r="KJ33" s="23">
        <v>3.1366806436431798</v>
      </c>
      <c r="KK33" s="23">
        <v>3.1366806436431798</v>
      </c>
      <c r="KL33" s="23">
        <v>3.1366806436431798</v>
      </c>
      <c r="KM33" s="23">
        <v>3.1366806436431798</v>
      </c>
      <c r="KN33" s="23">
        <v>3.1366806436431798</v>
      </c>
      <c r="KO33" s="23">
        <v>3.1366806436431798</v>
      </c>
      <c r="KP33" s="23">
        <v>3.1366806436431798</v>
      </c>
      <c r="KQ33" s="23">
        <v>3.1366806436431798</v>
      </c>
      <c r="KR33" s="23">
        <v>3.1366806436431798</v>
      </c>
      <c r="KS33" s="23">
        <v>3.1366806436431798</v>
      </c>
      <c r="KT33" s="23">
        <v>3.1366806436431798</v>
      </c>
      <c r="KU33" s="23">
        <v>3.1366806436431798</v>
      </c>
      <c r="KV33" s="23">
        <v>3.1366806436431798</v>
      </c>
      <c r="KW33" s="23">
        <v>3.1366806436431798</v>
      </c>
      <c r="KX33" s="23">
        <v>3.1366806436431798</v>
      </c>
      <c r="KY33" s="23">
        <v>3.1366806436431798</v>
      </c>
      <c r="KZ33" s="23">
        <v>3.1366806436431798</v>
      </c>
      <c r="LA33" s="23">
        <v>3.1366806436431798</v>
      </c>
      <c r="LB33" s="23">
        <v>3.1366806436431798</v>
      </c>
      <c r="LC33" s="23">
        <v>3.1366806436431798</v>
      </c>
      <c r="LD33" s="23">
        <v>3.1366806436431798</v>
      </c>
      <c r="LE33" s="23">
        <v>3.1366806436431798</v>
      </c>
      <c r="LF33" s="23">
        <v>3.1366806436431798</v>
      </c>
      <c r="LG33" s="23">
        <v>3.1366806436431798</v>
      </c>
      <c r="LH33" s="23">
        <v>3.1366806436431798</v>
      </c>
      <c r="LI33" s="23">
        <v>3.1366806436431798</v>
      </c>
      <c r="LJ33" s="23">
        <v>3.1366806436431798</v>
      </c>
      <c r="LK33" s="23">
        <v>3.1366806436431798</v>
      </c>
      <c r="LL33" s="23">
        <v>3.1366806436431798</v>
      </c>
      <c r="LM33" s="23">
        <v>3.1366806436431798</v>
      </c>
      <c r="LN33" s="23">
        <v>3.1366806436431798</v>
      </c>
      <c r="LO33" s="23">
        <v>3.1366806436431798</v>
      </c>
      <c r="LP33" s="23">
        <v>3.1366806436431798</v>
      </c>
      <c r="LQ33" s="23">
        <v>3.1366806436431798</v>
      </c>
      <c r="LR33" s="23">
        <v>3.1366806436431798</v>
      </c>
      <c r="LS33" s="23">
        <v>3.1366806436431798</v>
      </c>
      <c r="LT33" s="23">
        <v>3.1366806436431798</v>
      </c>
      <c r="LU33" s="23">
        <v>3.1366806436431798</v>
      </c>
      <c r="LV33" s="23">
        <v>3.1366806436431798</v>
      </c>
      <c r="LW33" s="23">
        <v>3.1366806436431798</v>
      </c>
    </row>
    <row r="34" spans="1:335" x14ac:dyDescent="0.3">
      <c r="A34" s="21" t="s">
        <v>5</v>
      </c>
      <c r="B34" s="23">
        <f>B31+B32*B33</f>
        <v>164.12066256914866</v>
      </c>
      <c r="C34" s="23">
        <f t="shared" ref="C34:BN34" si="12">C31+C32*C33</f>
        <v>144.25878894068541</v>
      </c>
      <c r="D34" s="23">
        <f t="shared" si="12"/>
        <v>147.14188751624056</v>
      </c>
      <c r="E34" s="23">
        <f t="shared" si="12"/>
        <v>125.41482519368319</v>
      </c>
      <c r="F34" s="23">
        <f t="shared" si="12"/>
        <v>137.65465714477938</v>
      </c>
      <c r="G34" s="23">
        <f t="shared" si="12"/>
        <v>141.15458304763166</v>
      </c>
      <c r="H34" s="23">
        <f t="shared" si="12"/>
        <v>132.72219024461236</v>
      </c>
      <c r="I34" s="23">
        <f t="shared" si="12"/>
        <v>124.17193423406266</v>
      </c>
      <c r="J34" s="23">
        <f t="shared" si="12"/>
        <v>163.49399371702233</v>
      </c>
      <c r="K34" s="23">
        <f t="shared" si="12"/>
        <v>141.87324349291649</v>
      </c>
      <c r="L34" s="23">
        <f t="shared" si="12"/>
        <v>125.60753324286141</v>
      </c>
      <c r="M34" s="23">
        <f t="shared" si="12"/>
        <v>143.2371266277992</v>
      </c>
      <c r="N34" s="23">
        <f t="shared" si="12"/>
        <v>163.96625847882075</v>
      </c>
      <c r="O34" s="23">
        <f t="shared" si="12"/>
        <v>164.48209507402404</v>
      </c>
      <c r="P34" s="23">
        <f t="shared" si="12"/>
        <v>150.94481407976559</v>
      </c>
      <c r="Q34" s="23">
        <f t="shared" si="12"/>
        <v>154.17825454021823</v>
      </c>
      <c r="R34" s="23">
        <f t="shared" si="12"/>
        <v>149.71133535758833</v>
      </c>
      <c r="S34" s="23">
        <f t="shared" si="12"/>
        <v>137.85541900910079</v>
      </c>
      <c r="T34" s="23">
        <f t="shared" si="12"/>
        <v>135.72053963935778</v>
      </c>
      <c r="U34" s="23">
        <f t="shared" si="12"/>
        <v>128.02134014889299</v>
      </c>
      <c r="V34" s="23">
        <f t="shared" si="12"/>
        <v>205.5976118583331</v>
      </c>
      <c r="W34" s="23">
        <f t="shared" si="12"/>
        <v>178.07931835928918</v>
      </c>
      <c r="X34" s="23">
        <f t="shared" si="12"/>
        <v>187.1872136591324</v>
      </c>
      <c r="Y34" s="23">
        <f t="shared" si="12"/>
        <v>175.46462833618108</v>
      </c>
      <c r="Z34" s="23">
        <f t="shared" si="12"/>
        <v>180.12667969282867</v>
      </c>
      <c r="AA34" s="23">
        <f t="shared" si="12"/>
        <v>171.38498048463123</v>
      </c>
      <c r="AB34" s="23">
        <f t="shared" si="12"/>
        <v>175.86398328752233</v>
      </c>
      <c r="AC34" s="23">
        <f t="shared" si="12"/>
        <v>157.07163086804519</v>
      </c>
      <c r="AD34" s="23">
        <f t="shared" si="12"/>
        <v>179.80092144413447</v>
      </c>
      <c r="AE34" s="23">
        <f t="shared" si="12"/>
        <v>148.45331433062415</v>
      </c>
      <c r="AF34" s="23">
        <f t="shared" si="12"/>
        <v>137.9408488598844</v>
      </c>
      <c r="AG34" s="23">
        <f t="shared" si="12"/>
        <v>132.32155735013751</v>
      </c>
      <c r="AH34" s="23">
        <f t="shared" si="12"/>
        <v>147.88797429338041</v>
      </c>
      <c r="AI34" s="23">
        <f t="shared" si="12"/>
        <v>174.10142665482266</v>
      </c>
      <c r="AJ34" s="23">
        <f t="shared" si="12"/>
        <v>173.34419016883163</v>
      </c>
      <c r="AK34" s="23">
        <f t="shared" si="12"/>
        <v>175.77604489330511</v>
      </c>
      <c r="AL34" s="23">
        <f t="shared" si="12"/>
        <v>155.62559998741847</v>
      </c>
      <c r="AM34" s="23">
        <f t="shared" si="12"/>
        <v>162.29136174608351</v>
      </c>
      <c r="AN34" s="23">
        <f t="shared" si="12"/>
        <v>144.91901250807933</v>
      </c>
      <c r="AO34" s="23">
        <f t="shared" si="12"/>
        <v>163.00512207787563</v>
      </c>
      <c r="AP34" s="23">
        <f t="shared" si="12"/>
        <v>182.20321734327746</v>
      </c>
      <c r="AQ34" s="23">
        <f t="shared" si="12"/>
        <v>178.39292078465365</v>
      </c>
      <c r="AR34" s="23">
        <f t="shared" si="12"/>
        <v>183.27435978143782</v>
      </c>
      <c r="AS34" s="23">
        <f t="shared" si="12"/>
        <v>183.09531408482673</v>
      </c>
      <c r="AT34" s="23">
        <f t="shared" si="12"/>
        <v>198.18886965131861</v>
      </c>
      <c r="AU34" s="23">
        <f t="shared" si="12"/>
        <v>193.66537347826483</v>
      </c>
      <c r="AV34" s="23">
        <f t="shared" si="12"/>
        <v>178.61013256319362</v>
      </c>
      <c r="AW34" s="23">
        <f t="shared" si="12"/>
        <v>164.73811435083195</v>
      </c>
      <c r="AX34" s="23">
        <f t="shared" si="12"/>
        <v>255.37909489869463</v>
      </c>
      <c r="AY34" s="23">
        <f t="shared" si="12"/>
        <v>251.61770300789613</v>
      </c>
      <c r="AZ34" s="23">
        <f t="shared" si="12"/>
        <v>267.32089608706445</v>
      </c>
      <c r="BA34" s="23">
        <f t="shared" si="12"/>
        <v>199.14823582585171</v>
      </c>
      <c r="BB34" s="23">
        <f t="shared" si="12"/>
        <v>204.08086095794692</v>
      </c>
      <c r="BC34" s="23">
        <f t="shared" si="12"/>
        <v>186.20254675466472</v>
      </c>
      <c r="BD34" s="23">
        <f t="shared" si="12"/>
        <v>225.81466162150383</v>
      </c>
      <c r="BE34" s="23">
        <f t="shared" si="12"/>
        <v>205.34120984207053</v>
      </c>
      <c r="BF34" s="23">
        <f t="shared" si="12"/>
        <v>217.357142977119</v>
      </c>
      <c r="BG34" s="23">
        <f t="shared" si="12"/>
        <v>232.0436099954166</v>
      </c>
      <c r="BH34" s="23">
        <f t="shared" si="12"/>
        <v>192.36522012186185</v>
      </c>
      <c r="BI34" s="23">
        <f t="shared" si="12"/>
        <v>188.22830653378423</v>
      </c>
      <c r="BJ34" s="23">
        <f t="shared" si="12"/>
        <v>205.29560512897515</v>
      </c>
      <c r="BK34" s="23">
        <f t="shared" si="12"/>
        <v>202.94387417063376</v>
      </c>
      <c r="BL34" s="23">
        <f t="shared" si="12"/>
        <v>221.13606270879768</v>
      </c>
      <c r="BM34" s="23">
        <f t="shared" si="12"/>
        <v>221.06407377661111</v>
      </c>
      <c r="BN34" s="23">
        <f t="shared" si="12"/>
        <v>215.29242910061436</v>
      </c>
      <c r="BO34" s="23">
        <f t="shared" ref="BO34:DZ34" si="13">BO31+BO32*BO33</f>
        <v>206.71691789989632</v>
      </c>
      <c r="BP34" s="23">
        <f t="shared" si="13"/>
        <v>183.47031720029202</v>
      </c>
      <c r="BQ34" s="23">
        <f t="shared" si="13"/>
        <v>161.09413498615095</v>
      </c>
      <c r="BR34" s="23">
        <f t="shared" si="13"/>
        <v>209.29978749206285</v>
      </c>
      <c r="BS34" s="23">
        <f t="shared" si="13"/>
        <v>193.40760752777754</v>
      </c>
      <c r="BT34" s="23">
        <f t="shared" si="13"/>
        <v>174.83560300386011</v>
      </c>
      <c r="BU34" s="23">
        <f t="shared" si="13"/>
        <v>206.06860403588979</v>
      </c>
      <c r="BV34" s="23">
        <f t="shared" si="13"/>
        <v>243.15513166886433</v>
      </c>
      <c r="BW34" s="23">
        <f t="shared" si="13"/>
        <v>263.63155215489928</v>
      </c>
      <c r="BX34" s="23">
        <f t="shared" si="13"/>
        <v>194.54464441701731</v>
      </c>
      <c r="BY34" s="23">
        <f t="shared" si="13"/>
        <v>178.27324920134103</v>
      </c>
      <c r="BZ34" s="23">
        <f t="shared" si="13"/>
        <v>204.12941968936252</v>
      </c>
      <c r="CA34" s="23">
        <f t="shared" si="13"/>
        <v>183.86190609714546</v>
      </c>
      <c r="CB34" s="23">
        <f t="shared" si="13"/>
        <v>157.68096477515448</v>
      </c>
      <c r="CC34" s="23">
        <f t="shared" si="13"/>
        <v>187.17232677871692</v>
      </c>
      <c r="CD34" s="23">
        <f t="shared" si="13"/>
        <v>177.55030912488371</v>
      </c>
      <c r="CE34" s="23">
        <f t="shared" si="13"/>
        <v>155.73627074176676</v>
      </c>
      <c r="CF34" s="23">
        <f t="shared" si="13"/>
        <v>190.43339697448846</v>
      </c>
      <c r="CG34" s="23">
        <f t="shared" si="13"/>
        <v>226.56072349977109</v>
      </c>
      <c r="CH34" s="23">
        <f t="shared" si="13"/>
        <v>200.81667194501074</v>
      </c>
      <c r="CI34" s="23">
        <f t="shared" si="13"/>
        <v>135.28420633990436</v>
      </c>
      <c r="CJ34" s="23">
        <f t="shared" si="13"/>
        <v>180.6173589463196</v>
      </c>
      <c r="CK34" s="23">
        <f t="shared" si="13"/>
        <v>191.33377363494156</v>
      </c>
      <c r="CL34" s="23">
        <f t="shared" si="13"/>
        <v>229.08589106750134</v>
      </c>
      <c r="CM34" s="23">
        <f t="shared" si="13"/>
        <v>247.17717969039495</v>
      </c>
      <c r="CN34" s="23">
        <f t="shared" si="13"/>
        <v>236.02794774559686</v>
      </c>
      <c r="CO34" s="23">
        <f t="shared" si="13"/>
        <v>273.9575425573824</v>
      </c>
      <c r="CP34" s="23">
        <f t="shared" si="13"/>
        <v>259.82501965541525</v>
      </c>
      <c r="CQ34" s="23">
        <f t="shared" si="13"/>
        <v>227.14529512760134</v>
      </c>
      <c r="CR34" s="23">
        <f t="shared" si="13"/>
        <v>243.64398883275067</v>
      </c>
      <c r="CS34" s="23">
        <f t="shared" si="13"/>
        <v>197.98921548698456</v>
      </c>
      <c r="CT34" s="23">
        <f t="shared" si="13"/>
        <v>200.97748686068158</v>
      </c>
      <c r="CU34" s="23">
        <f t="shared" si="13"/>
        <v>162.91447720379412</v>
      </c>
      <c r="CV34" s="23">
        <f t="shared" si="13"/>
        <v>176.30209779336167</v>
      </c>
      <c r="CW34" s="23">
        <f t="shared" si="13"/>
        <v>170.69886730291836</v>
      </c>
      <c r="CX34" s="23">
        <f t="shared" si="13"/>
        <v>203.46414803503103</v>
      </c>
      <c r="CY34" s="23">
        <f t="shared" si="13"/>
        <v>202.73840153849238</v>
      </c>
      <c r="CZ34" s="23">
        <f t="shared" si="13"/>
        <v>198.40236548896496</v>
      </c>
      <c r="DA34" s="23">
        <f t="shared" si="13"/>
        <v>201.75329360493561</v>
      </c>
      <c r="DB34" s="23">
        <f t="shared" si="13"/>
        <v>183.16416574096218</v>
      </c>
      <c r="DC34" s="23">
        <f t="shared" si="13"/>
        <v>198.4999438584623</v>
      </c>
      <c r="DD34" s="23">
        <f t="shared" si="13"/>
        <v>226.78473704435893</v>
      </c>
      <c r="DE34" s="23">
        <f t="shared" si="13"/>
        <v>215.48472725181648</v>
      </c>
      <c r="DF34" s="23">
        <f t="shared" si="13"/>
        <v>223.5962990747671</v>
      </c>
      <c r="DG34" s="23">
        <f t="shared" si="13"/>
        <v>191.0367416434315</v>
      </c>
      <c r="DH34" s="23">
        <f t="shared" si="13"/>
        <v>168.93660844939268</v>
      </c>
      <c r="DI34" s="23">
        <f t="shared" si="13"/>
        <v>170.57647507055955</v>
      </c>
      <c r="DJ34" s="23">
        <f t="shared" si="13"/>
        <v>196.71365610720915</v>
      </c>
      <c r="DK34" s="23">
        <f t="shared" si="13"/>
        <v>182.12345448661657</v>
      </c>
      <c r="DL34" s="23">
        <f t="shared" si="13"/>
        <v>212.5836113344775</v>
      </c>
      <c r="DM34" s="23">
        <f t="shared" si="13"/>
        <v>237.76105090429371</v>
      </c>
      <c r="DN34" s="23">
        <f t="shared" si="13"/>
        <v>221.45362080257772</v>
      </c>
      <c r="DO34" s="23">
        <f t="shared" si="13"/>
        <v>206.10445516329787</v>
      </c>
      <c r="DP34" s="23">
        <f t="shared" si="13"/>
        <v>188.25582342178873</v>
      </c>
      <c r="DQ34" s="23">
        <f t="shared" si="13"/>
        <v>224.11513743226558</v>
      </c>
      <c r="DR34" s="23">
        <f t="shared" si="13"/>
        <v>211.08609607891327</v>
      </c>
      <c r="DS34" s="23">
        <f t="shared" si="13"/>
        <v>177.02659143344709</v>
      </c>
      <c r="DT34" s="23">
        <f t="shared" si="13"/>
        <v>189.99921785484707</v>
      </c>
      <c r="DU34" s="23">
        <f t="shared" si="13"/>
        <v>171.95823149242815</v>
      </c>
      <c r="DV34" s="23">
        <f t="shared" si="13"/>
        <v>163.70435097718743</v>
      </c>
      <c r="DW34" s="23">
        <f t="shared" si="13"/>
        <v>221.61302743284205</v>
      </c>
      <c r="DX34" s="23">
        <f t="shared" si="13"/>
        <v>214.77128034213331</v>
      </c>
      <c r="DY34" s="23">
        <f t="shared" si="13"/>
        <v>206.59903732607654</v>
      </c>
      <c r="DZ34" s="23">
        <f t="shared" si="13"/>
        <v>178.49415986058202</v>
      </c>
      <c r="EA34" s="23">
        <f t="shared" ref="EA34:GL34" si="14">EA31+EA32*EA33</f>
        <v>211.40124234791926</v>
      </c>
      <c r="EB34" s="23">
        <f t="shared" si="14"/>
        <v>195.21806791077796</v>
      </c>
      <c r="EC34" s="23">
        <f t="shared" si="14"/>
        <v>192.772433454436</v>
      </c>
      <c r="ED34" s="23">
        <f t="shared" si="14"/>
        <v>205.40586926424226</v>
      </c>
      <c r="EE34" s="23">
        <f t="shared" si="14"/>
        <v>201.6392444873</v>
      </c>
      <c r="EF34" s="23">
        <f t="shared" si="14"/>
        <v>250.61761914779061</v>
      </c>
      <c r="EG34" s="23">
        <f t="shared" si="14"/>
        <v>189.50861167457191</v>
      </c>
      <c r="EH34" s="23">
        <f t="shared" si="14"/>
        <v>249.8802457870822</v>
      </c>
      <c r="EI34" s="23">
        <f t="shared" si="14"/>
        <v>260.96221773877062</v>
      </c>
      <c r="EJ34" s="23">
        <f t="shared" si="14"/>
        <v>260.58566410085746</v>
      </c>
      <c r="EK34" s="23">
        <f t="shared" si="14"/>
        <v>287.81901700526754</v>
      </c>
      <c r="EL34" s="23">
        <f t="shared" si="14"/>
        <v>283.29966647430672</v>
      </c>
      <c r="EM34" s="23">
        <f t="shared" si="14"/>
        <v>187.62886122044964</v>
      </c>
      <c r="EN34" s="23">
        <f t="shared" si="14"/>
        <v>196.26178111410331</v>
      </c>
      <c r="EO34" s="23">
        <f t="shared" si="14"/>
        <v>180.07816073946395</v>
      </c>
      <c r="EP34" s="23">
        <f t="shared" si="14"/>
        <v>178.97543508929522</v>
      </c>
      <c r="EQ34" s="23">
        <f t="shared" si="14"/>
        <v>181.69578426326771</v>
      </c>
      <c r="ER34" s="23">
        <f t="shared" si="14"/>
        <v>173.07777913666644</v>
      </c>
      <c r="ES34" s="23">
        <f t="shared" si="14"/>
        <v>164.20249022582442</v>
      </c>
      <c r="ET34" s="23">
        <f t="shared" si="14"/>
        <v>180.78388301657617</v>
      </c>
      <c r="EU34" s="23">
        <f t="shared" si="14"/>
        <v>239.19625037626935</v>
      </c>
      <c r="EV34" s="23">
        <f t="shared" si="14"/>
        <v>231.05208394400216</v>
      </c>
      <c r="EW34" s="23">
        <f t="shared" si="14"/>
        <v>203.55771217496147</v>
      </c>
      <c r="EX34" s="23">
        <f t="shared" si="14"/>
        <v>208.88210613666439</v>
      </c>
      <c r="EY34" s="23">
        <f t="shared" si="14"/>
        <v>215.79994040464715</v>
      </c>
      <c r="EZ34" s="23">
        <f t="shared" si="14"/>
        <v>186.49567770809048</v>
      </c>
      <c r="FA34" s="23">
        <f t="shared" si="14"/>
        <v>214.50992758010022</v>
      </c>
      <c r="FB34" s="23">
        <f t="shared" si="14"/>
        <v>227.69836637403486</v>
      </c>
      <c r="FC34" s="23">
        <f t="shared" si="14"/>
        <v>212.35095680892073</v>
      </c>
      <c r="FD34" s="23">
        <f t="shared" si="14"/>
        <v>177.23738257199236</v>
      </c>
      <c r="FE34" s="23">
        <f t="shared" si="14"/>
        <v>176.48274059528455</v>
      </c>
      <c r="FF34" s="23">
        <f t="shared" si="14"/>
        <v>220.11189502546347</v>
      </c>
      <c r="FG34" s="23">
        <f t="shared" si="14"/>
        <v>228.25069625168572</v>
      </c>
      <c r="FH34" s="23">
        <f t="shared" si="14"/>
        <v>217.9670223145896</v>
      </c>
      <c r="FI34" s="23">
        <f t="shared" si="14"/>
        <v>185.84617595209792</v>
      </c>
      <c r="FJ34" s="23">
        <f t="shared" si="14"/>
        <v>222.64186460427879</v>
      </c>
      <c r="FK34" s="23">
        <f t="shared" si="14"/>
        <v>217.2957791841751</v>
      </c>
      <c r="FL34" s="23">
        <f t="shared" si="14"/>
        <v>194.94714204554384</v>
      </c>
      <c r="FM34" s="23">
        <f t="shared" si="14"/>
        <v>180.42557897660822</v>
      </c>
      <c r="FN34" s="23">
        <f t="shared" si="14"/>
        <v>180.40999933353265</v>
      </c>
      <c r="FO34" s="23">
        <f t="shared" si="14"/>
        <v>198.12776492907028</v>
      </c>
      <c r="FP34" s="23">
        <f t="shared" si="14"/>
        <v>202.0301742181947</v>
      </c>
      <c r="FQ34" s="23">
        <f t="shared" si="14"/>
        <v>199.54280173216569</v>
      </c>
      <c r="FR34" s="23">
        <f t="shared" si="14"/>
        <v>191.4769998006098</v>
      </c>
      <c r="FS34" s="23">
        <f t="shared" si="14"/>
        <v>220.02917983135964</v>
      </c>
      <c r="FT34" s="23">
        <f t="shared" si="14"/>
        <v>239.36941470191834</v>
      </c>
      <c r="FU34" s="23">
        <f t="shared" si="14"/>
        <v>213.26003152288672</v>
      </c>
      <c r="FV34" s="23">
        <f t="shared" si="14"/>
        <v>182.87056794552885</v>
      </c>
      <c r="FW34" s="23">
        <f t="shared" si="14"/>
        <v>213.6483054228766</v>
      </c>
      <c r="FX34" s="23">
        <f t="shared" si="14"/>
        <v>192.58000940780229</v>
      </c>
      <c r="FY34" s="23">
        <f t="shared" si="14"/>
        <v>182.27826587070408</v>
      </c>
      <c r="FZ34" s="23">
        <f t="shared" si="14"/>
        <v>207.26591052069676</v>
      </c>
      <c r="GA34" s="23">
        <f t="shared" si="14"/>
        <v>194.98866553704565</v>
      </c>
      <c r="GB34" s="23">
        <f t="shared" si="14"/>
        <v>253.48889293255587</v>
      </c>
      <c r="GC34" s="23">
        <f t="shared" si="14"/>
        <v>265.78783625881778</v>
      </c>
      <c r="GD34" s="23">
        <f t="shared" si="14"/>
        <v>263.75511320750996</v>
      </c>
      <c r="GE34" s="23">
        <f t="shared" si="14"/>
        <v>240.28474236938033</v>
      </c>
      <c r="GF34" s="23">
        <f t="shared" si="14"/>
        <v>279.27806569544504</v>
      </c>
      <c r="GG34" s="23">
        <f t="shared" si="14"/>
        <v>296.20047222016132</v>
      </c>
      <c r="GH34" s="23">
        <f t="shared" si="14"/>
        <v>280.89491721198931</v>
      </c>
      <c r="GI34" s="23">
        <f t="shared" si="14"/>
        <v>258.53625142790963</v>
      </c>
      <c r="GJ34" s="23">
        <f t="shared" si="14"/>
        <v>186.48090760158931</v>
      </c>
      <c r="GK34" s="23">
        <f t="shared" si="14"/>
        <v>190.41366785624791</v>
      </c>
      <c r="GL34" s="23">
        <f t="shared" si="14"/>
        <v>267.17639707448359</v>
      </c>
      <c r="GM34" s="23">
        <f t="shared" ref="GM34:IX34" si="15">GM31+GM32*GM33</f>
        <v>253.63807531075986</v>
      </c>
      <c r="GN34" s="23">
        <f t="shared" si="15"/>
        <v>224.38495749737447</v>
      </c>
      <c r="GO34" s="23">
        <f t="shared" si="15"/>
        <v>287.6849291914636</v>
      </c>
      <c r="GP34" s="23">
        <f t="shared" si="15"/>
        <v>265.93721919392158</v>
      </c>
      <c r="GQ34" s="23">
        <f t="shared" si="15"/>
        <v>244.03444724600746</v>
      </c>
      <c r="GR34" s="23">
        <f t="shared" si="15"/>
        <v>247.61618577099063</v>
      </c>
      <c r="GS34" s="23">
        <f t="shared" si="15"/>
        <v>249.39402085255171</v>
      </c>
      <c r="GT34" s="23">
        <f t="shared" si="15"/>
        <v>264.89390393599763</v>
      </c>
      <c r="GU34" s="23">
        <f t="shared" si="15"/>
        <v>279.50484489120822</v>
      </c>
      <c r="GV34" s="23">
        <f t="shared" si="15"/>
        <v>261.64668331258486</v>
      </c>
      <c r="GW34" s="23">
        <f t="shared" si="15"/>
        <v>203.14121288841977</v>
      </c>
      <c r="GX34" s="23">
        <f t="shared" si="15"/>
        <v>193.84443422120216</v>
      </c>
      <c r="GY34" s="23">
        <f t="shared" si="15"/>
        <v>205.8204250785854</v>
      </c>
      <c r="GZ34" s="23">
        <f t="shared" si="15"/>
        <v>217.69139497729077</v>
      </c>
      <c r="HA34" s="23">
        <f t="shared" si="15"/>
        <v>229.13661936494393</v>
      </c>
      <c r="HB34" s="23">
        <f t="shared" si="15"/>
        <v>190.12326179942511</v>
      </c>
      <c r="HC34" s="23">
        <f t="shared" si="15"/>
        <v>206.19364841296411</v>
      </c>
      <c r="HD34" s="23">
        <f t="shared" si="15"/>
        <v>206.723438556855</v>
      </c>
      <c r="HE34" s="23">
        <f t="shared" si="15"/>
        <v>185.78917187564184</v>
      </c>
      <c r="HF34" s="23">
        <f t="shared" si="15"/>
        <v>193.1967709501692</v>
      </c>
      <c r="HG34" s="23">
        <f t="shared" si="15"/>
        <v>199.20451787992613</v>
      </c>
      <c r="HH34" s="23">
        <f t="shared" si="15"/>
        <v>179.36799625374948</v>
      </c>
      <c r="HI34" s="23">
        <f t="shared" si="15"/>
        <v>198.82711848650973</v>
      </c>
      <c r="HJ34" s="23">
        <f t="shared" si="15"/>
        <v>173.01126167295217</v>
      </c>
      <c r="HK34" s="23">
        <f t="shared" si="15"/>
        <v>168.15360324526858</v>
      </c>
      <c r="HL34" s="23">
        <f t="shared" si="15"/>
        <v>185.96277103247434</v>
      </c>
      <c r="HM34" s="23">
        <f t="shared" si="15"/>
        <v>224.33361616217138</v>
      </c>
      <c r="HN34" s="23">
        <f t="shared" si="15"/>
        <v>219.40562501113698</v>
      </c>
      <c r="HO34" s="23">
        <f t="shared" si="15"/>
        <v>194.31766181595708</v>
      </c>
      <c r="HP34" s="23">
        <f t="shared" si="15"/>
        <v>197.04001035366616</v>
      </c>
      <c r="HQ34" s="23">
        <f t="shared" si="15"/>
        <v>260.75949730098466</v>
      </c>
      <c r="HR34" s="23">
        <f t="shared" si="15"/>
        <v>220.81537210941855</v>
      </c>
      <c r="HS34" s="23">
        <f t="shared" si="15"/>
        <v>209.26211748110819</v>
      </c>
      <c r="HT34" s="23">
        <f t="shared" si="15"/>
        <v>233.40162155139552</v>
      </c>
      <c r="HU34" s="23">
        <f t="shared" si="15"/>
        <v>341.68446396410491</v>
      </c>
      <c r="HV34" s="23">
        <f t="shared" si="15"/>
        <v>250.04809590878509</v>
      </c>
      <c r="HW34" s="23">
        <f t="shared" si="15"/>
        <v>204.92558887133777</v>
      </c>
      <c r="HX34" s="23">
        <f t="shared" si="15"/>
        <v>213.64426969301579</v>
      </c>
      <c r="HY34" s="23">
        <f t="shared" si="15"/>
        <v>233.03198849201306</v>
      </c>
      <c r="HZ34" s="23">
        <f t="shared" si="15"/>
        <v>261.36124626673893</v>
      </c>
      <c r="IA34" s="23">
        <f t="shared" si="15"/>
        <v>227.31944186000425</v>
      </c>
      <c r="IB34" s="23">
        <f t="shared" si="15"/>
        <v>240.63702737483356</v>
      </c>
      <c r="IC34" s="23">
        <f t="shared" si="15"/>
        <v>214.95834929185696</v>
      </c>
      <c r="ID34" s="23">
        <f t="shared" si="15"/>
        <v>234.90075619779012</v>
      </c>
      <c r="IE34" s="23">
        <f t="shared" si="15"/>
        <v>276.05777455607949</v>
      </c>
      <c r="IF34" s="23">
        <f t="shared" si="15"/>
        <v>230.49014270607557</v>
      </c>
      <c r="IG34" s="23">
        <f t="shared" si="15"/>
        <v>231.60372732641741</v>
      </c>
      <c r="IH34" s="23">
        <f t="shared" si="15"/>
        <v>235.13306609207532</v>
      </c>
      <c r="II34" s="23">
        <f t="shared" si="15"/>
        <v>219.82318316726386</v>
      </c>
      <c r="IJ34" s="23">
        <f t="shared" si="15"/>
        <v>218.30076611732164</v>
      </c>
      <c r="IK34" s="23">
        <f t="shared" si="15"/>
        <v>240.81390750274352</v>
      </c>
      <c r="IL34" s="23">
        <f t="shared" si="15"/>
        <v>238.95537334067723</v>
      </c>
      <c r="IM34" s="23">
        <f t="shared" si="15"/>
        <v>197.71018502720949</v>
      </c>
      <c r="IN34" s="23">
        <f t="shared" si="15"/>
        <v>232.87240736789173</v>
      </c>
      <c r="IO34" s="23">
        <f t="shared" si="15"/>
        <v>189.19508654065214</v>
      </c>
      <c r="IP34" s="23">
        <f t="shared" si="15"/>
        <v>202.81853084800372</v>
      </c>
      <c r="IQ34" s="23">
        <f t="shared" si="15"/>
        <v>241.65986622700564</v>
      </c>
      <c r="IR34" s="23">
        <f t="shared" si="15"/>
        <v>233.80203593840639</v>
      </c>
      <c r="IS34" s="23">
        <f t="shared" si="15"/>
        <v>246.96647909016127</v>
      </c>
      <c r="IT34" s="23">
        <f t="shared" si="15"/>
        <v>206.47804646385109</v>
      </c>
      <c r="IU34" s="23">
        <f t="shared" si="15"/>
        <v>244.64606334952651</v>
      </c>
      <c r="IV34" s="23">
        <f t="shared" si="15"/>
        <v>189.27200578740155</v>
      </c>
      <c r="IW34" s="23">
        <f t="shared" si="15"/>
        <v>203.45474841609271</v>
      </c>
      <c r="IX34" s="23">
        <f t="shared" si="15"/>
        <v>176.75380024052382</v>
      </c>
      <c r="IY34" s="23">
        <f t="shared" ref="IY34:LJ34" si="16">IY31+IY32*IY33</f>
        <v>145.27133882673652</v>
      </c>
      <c r="IZ34" s="23">
        <f t="shared" si="16"/>
        <v>190.74126272244868</v>
      </c>
      <c r="JA34" s="23">
        <f t="shared" si="16"/>
        <v>188.39156629025513</v>
      </c>
      <c r="JB34" s="23">
        <f t="shared" si="16"/>
        <v>184.96536191217626</v>
      </c>
      <c r="JC34" s="23">
        <f t="shared" si="16"/>
        <v>205.2397435431788</v>
      </c>
      <c r="JD34" s="23">
        <f t="shared" si="16"/>
        <v>197.63701245350325</v>
      </c>
      <c r="JE34" s="23">
        <f t="shared" si="16"/>
        <v>170.71114300788219</v>
      </c>
      <c r="JF34" s="23">
        <f t="shared" si="16"/>
        <v>157.54323902502634</v>
      </c>
      <c r="JG34" s="23">
        <f t="shared" si="16"/>
        <v>151.00820654568963</v>
      </c>
      <c r="JH34" s="23">
        <f t="shared" si="16"/>
        <v>188.11422166258785</v>
      </c>
      <c r="JI34" s="23">
        <f t="shared" si="16"/>
        <v>177.33769587870043</v>
      </c>
      <c r="JJ34" s="23">
        <f t="shared" si="16"/>
        <v>273.07879901685237</v>
      </c>
      <c r="JK34" s="23">
        <f t="shared" si="16"/>
        <v>282.4857681113881</v>
      </c>
      <c r="JL34" s="23">
        <f t="shared" si="16"/>
        <v>253.62263298748383</v>
      </c>
      <c r="JM34" s="23">
        <f t="shared" si="16"/>
        <v>217.33600831345626</v>
      </c>
      <c r="JN34" s="23">
        <f t="shared" si="16"/>
        <v>179.44485968942217</v>
      </c>
      <c r="JO34" s="23">
        <f t="shared" si="16"/>
        <v>233.12597380251032</v>
      </c>
      <c r="JP34" s="23">
        <f t="shared" si="16"/>
        <v>259.7464934546548</v>
      </c>
      <c r="JQ34" s="23">
        <f t="shared" si="16"/>
        <v>223.19502955602724</v>
      </c>
      <c r="JR34" s="23">
        <f t="shared" si="16"/>
        <v>287.05095525944506</v>
      </c>
      <c r="JS34" s="23">
        <f t="shared" si="16"/>
        <v>223.02795458667174</v>
      </c>
      <c r="JT34" s="23">
        <f t="shared" si="16"/>
        <v>207.93069750478264</v>
      </c>
      <c r="JU34" s="23">
        <f t="shared" si="16"/>
        <v>241.92713361156424</v>
      </c>
      <c r="JV34" s="23">
        <f t="shared" si="16"/>
        <v>260.36855435253483</v>
      </c>
      <c r="JW34" s="23">
        <f t="shared" si="16"/>
        <v>264.82147719514489</v>
      </c>
      <c r="JX34" s="23">
        <f t="shared" si="16"/>
        <v>197.57271499916936</v>
      </c>
      <c r="JY34" s="23">
        <f t="shared" si="16"/>
        <v>240.92999685450607</v>
      </c>
      <c r="JZ34" s="23">
        <f t="shared" si="16"/>
        <v>230.2451826529884</v>
      </c>
      <c r="KA34" s="23">
        <f t="shared" si="16"/>
        <v>232.59607894192595</v>
      </c>
      <c r="KB34" s="23">
        <f t="shared" si="16"/>
        <v>256.22855829100325</v>
      </c>
      <c r="KC34" s="23">
        <f t="shared" si="16"/>
        <v>190.27778822172033</v>
      </c>
      <c r="KD34" s="23">
        <f t="shared" si="16"/>
        <v>196.23406115714207</v>
      </c>
      <c r="KE34" s="23">
        <f t="shared" si="16"/>
        <v>168.70094999077463</v>
      </c>
      <c r="KF34" s="23">
        <f t="shared" si="16"/>
        <v>198.9964963420698</v>
      </c>
      <c r="KG34" s="23">
        <f t="shared" si="16"/>
        <v>206.56715558770685</v>
      </c>
      <c r="KH34" s="23">
        <f t="shared" si="16"/>
        <v>199.74114194474475</v>
      </c>
      <c r="KI34" s="23">
        <f t="shared" si="16"/>
        <v>163.92262135579807</v>
      </c>
      <c r="KJ34" s="23">
        <f t="shared" si="16"/>
        <v>154.31818887607204</v>
      </c>
      <c r="KK34" s="23">
        <f t="shared" si="16"/>
        <v>152.7056953287568</v>
      </c>
      <c r="KL34" s="23">
        <f t="shared" si="16"/>
        <v>175.65047662060755</v>
      </c>
      <c r="KM34" s="23">
        <f t="shared" si="16"/>
        <v>181.23534679387504</v>
      </c>
      <c r="KN34" s="23">
        <f t="shared" si="16"/>
        <v>187.54379683483188</v>
      </c>
      <c r="KO34" s="23">
        <f t="shared" si="16"/>
        <v>252.95906619840963</v>
      </c>
      <c r="KP34" s="23">
        <f t="shared" si="16"/>
        <v>220.69397859490323</v>
      </c>
      <c r="KQ34" s="23">
        <f t="shared" si="16"/>
        <v>214.13697477831255</v>
      </c>
      <c r="KR34" s="23">
        <f t="shared" si="16"/>
        <v>244.71605950767338</v>
      </c>
      <c r="KS34" s="23">
        <f t="shared" si="16"/>
        <v>272.84798140994712</v>
      </c>
      <c r="KT34" s="23">
        <f t="shared" si="16"/>
        <v>268.97506175145298</v>
      </c>
      <c r="KU34" s="23">
        <f t="shared" si="16"/>
        <v>199.41892283231897</v>
      </c>
      <c r="KV34" s="23">
        <f t="shared" si="16"/>
        <v>177.33401820191997</v>
      </c>
      <c r="KW34" s="23">
        <f t="shared" si="16"/>
        <v>186.46944607178074</v>
      </c>
      <c r="KX34" s="23">
        <f t="shared" si="16"/>
        <v>196.26323045965984</v>
      </c>
      <c r="KY34" s="23">
        <f t="shared" si="16"/>
        <v>182.74405448478191</v>
      </c>
      <c r="KZ34" s="23">
        <f t="shared" si="16"/>
        <v>194.30061049012789</v>
      </c>
      <c r="LA34" s="23">
        <f t="shared" si="16"/>
        <v>249.0873757064945</v>
      </c>
      <c r="LB34" s="23">
        <f t="shared" si="16"/>
        <v>225.47678929376357</v>
      </c>
      <c r="LC34" s="23">
        <f t="shared" si="16"/>
        <v>215.38299119474857</v>
      </c>
      <c r="LD34" s="23">
        <f t="shared" si="16"/>
        <v>214.99272092552178</v>
      </c>
      <c r="LE34" s="23">
        <f t="shared" si="16"/>
        <v>233.02081780688502</v>
      </c>
      <c r="LF34" s="23">
        <f t="shared" si="16"/>
        <v>246.46974859080288</v>
      </c>
      <c r="LG34" s="23">
        <f t="shared" si="16"/>
        <v>200.17792988325598</v>
      </c>
      <c r="LH34" s="23">
        <f t="shared" si="16"/>
        <v>165.93353816712249</v>
      </c>
      <c r="LI34" s="23">
        <f t="shared" si="16"/>
        <v>205.60457677065989</v>
      </c>
      <c r="LJ34" s="23">
        <f t="shared" si="16"/>
        <v>252.26600189056305</v>
      </c>
      <c r="LK34" s="23">
        <f t="shared" ref="LK34:LW34" si="17">LK31+LK32*LK33</f>
        <v>219.94349911967583</v>
      </c>
      <c r="LL34" s="23">
        <f t="shared" si="17"/>
        <v>327.96127265569623</v>
      </c>
      <c r="LM34" s="23">
        <f t="shared" si="17"/>
        <v>152.77549876092593</v>
      </c>
      <c r="LN34" s="23">
        <f t="shared" si="17"/>
        <v>191.39209178607604</v>
      </c>
      <c r="LO34" s="23">
        <f t="shared" si="17"/>
        <v>248.36771549092401</v>
      </c>
      <c r="LP34" s="23">
        <f t="shared" si="17"/>
        <v>259.60370896905061</v>
      </c>
      <c r="LQ34" s="23">
        <f t="shared" si="17"/>
        <v>218.62837023429228</v>
      </c>
      <c r="LR34" s="23">
        <f t="shared" si="17"/>
        <v>230.05565257344529</v>
      </c>
      <c r="LS34" s="23">
        <f t="shared" si="17"/>
        <v>226.01641519646091</v>
      </c>
      <c r="LT34" s="23">
        <f t="shared" si="17"/>
        <v>251.82017470425853</v>
      </c>
      <c r="LU34" s="23">
        <f t="shared" si="17"/>
        <v>215.1573292682254</v>
      </c>
      <c r="LV34" s="23">
        <f t="shared" si="17"/>
        <v>258.13471682099055</v>
      </c>
      <c r="LW34" s="23">
        <f t="shared" si="17"/>
        <v>320.61962484705623</v>
      </c>
    </row>
    <row r="35" spans="1:335" x14ac:dyDescent="0.3">
      <c r="A35" s="21" t="s">
        <v>10</v>
      </c>
      <c r="B35" s="23">
        <f>B32*SQRT(6)/PI()</f>
        <v>19.88756521872758</v>
      </c>
      <c r="C35" s="23">
        <f t="shared" ref="C35:BN35" si="18">C32*SQRT(6)/PI()</f>
        <v>16.852385195278224</v>
      </c>
      <c r="D35" s="23">
        <f t="shared" si="18"/>
        <v>17.794628587346185</v>
      </c>
      <c r="E35" s="23">
        <f t="shared" si="18"/>
        <v>13.009069477025703</v>
      </c>
      <c r="F35" s="23">
        <f t="shared" si="18"/>
        <v>16.634352678221376</v>
      </c>
      <c r="G35" s="23">
        <f t="shared" si="18"/>
        <v>16.21051559974202</v>
      </c>
      <c r="H35" s="23">
        <f t="shared" si="18"/>
        <v>14.24904667279214</v>
      </c>
      <c r="I35" s="23">
        <f t="shared" si="18"/>
        <v>13.455162502121473</v>
      </c>
      <c r="J35" s="23">
        <f t="shared" si="18"/>
        <v>16.886490491816321</v>
      </c>
      <c r="K35" s="23">
        <f t="shared" si="18"/>
        <v>14.358556568013253</v>
      </c>
      <c r="L35" s="23">
        <f t="shared" si="18"/>
        <v>11.884697506155431</v>
      </c>
      <c r="M35" s="23">
        <f t="shared" si="18"/>
        <v>15.7203392120543</v>
      </c>
      <c r="N35" s="23">
        <f t="shared" si="18"/>
        <v>19.127698385216156</v>
      </c>
      <c r="O35" s="23">
        <f t="shared" si="18"/>
        <v>20.159735967885336</v>
      </c>
      <c r="P35" s="23">
        <f t="shared" si="18"/>
        <v>16.648933631566692</v>
      </c>
      <c r="Q35" s="23">
        <f t="shared" si="18"/>
        <v>17.39377017847324</v>
      </c>
      <c r="R35" s="23">
        <f t="shared" si="18"/>
        <v>15.856486028460427</v>
      </c>
      <c r="S35" s="23">
        <f t="shared" si="18"/>
        <v>12.191284576166167</v>
      </c>
      <c r="T35" s="23">
        <f t="shared" si="18"/>
        <v>13.439155018289407</v>
      </c>
      <c r="U35" s="23">
        <f t="shared" si="18"/>
        <v>12.195366815057699</v>
      </c>
      <c r="V35" s="23">
        <f t="shared" si="18"/>
        <v>26.802006135366415</v>
      </c>
      <c r="W35" s="23">
        <f t="shared" si="18"/>
        <v>21.717480170460423</v>
      </c>
      <c r="X35" s="23">
        <f t="shared" si="18"/>
        <v>17.764383697279396</v>
      </c>
      <c r="Y35" s="23">
        <f t="shared" si="18"/>
        <v>16.148383530118355</v>
      </c>
      <c r="Z35" s="23">
        <f t="shared" si="18"/>
        <v>18.528740009118838</v>
      </c>
      <c r="AA35" s="23">
        <f t="shared" si="18"/>
        <v>19.261485956341375</v>
      </c>
      <c r="AB35" s="23">
        <f t="shared" si="18"/>
        <v>18.352452212448188</v>
      </c>
      <c r="AC35" s="23">
        <f t="shared" si="18"/>
        <v>14.882522085922021</v>
      </c>
      <c r="AD35" s="23">
        <f t="shared" si="18"/>
        <v>18.909366103307136</v>
      </c>
      <c r="AE35" s="23">
        <f t="shared" si="18"/>
        <v>14.636230974210701</v>
      </c>
      <c r="AF35" s="23">
        <f t="shared" si="18"/>
        <v>13.65959291609434</v>
      </c>
      <c r="AG35" s="23">
        <f t="shared" si="18"/>
        <v>12.897020127621687</v>
      </c>
      <c r="AH35" s="23">
        <f t="shared" si="18"/>
        <v>15.006148633834911</v>
      </c>
      <c r="AI35" s="23">
        <f t="shared" si="18"/>
        <v>21.044492990695325</v>
      </c>
      <c r="AJ35" s="23">
        <f t="shared" si="18"/>
        <v>19.724258521754063</v>
      </c>
      <c r="AK35" s="23">
        <f t="shared" si="18"/>
        <v>19.858949228479108</v>
      </c>
      <c r="AL35" s="23">
        <f t="shared" si="18"/>
        <v>15.571187518469165</v>
      </c>
      <c r="AM35" s="23">
        <f t="shared" si="18"/>
        <v>15.066648428633009</v>
      </c>
      <c r="AN35" s="23">
        <f t="shared" si="18"/>
        <v>11.939626751532705</v>
      </c>
      <c r="AO35" s="23">
        <f t="shared" si="18"/>
        <v>17.402188588885174</v>
      </c>
      <c r="AP35" s="23">
        <f t="shared" si="18"/>
        <v>21.110561780896738</v>
      </c>
      <c r="AQ35" s="23">
        <f t="shared" si="18"/>
        <v>17.752130802276234</v>
      </c>
      <c r="AR35" s="23">
        <f t="shared" si="18"/>
        <v>17.835387581793817</v>
      </c>
      <c r="AS35" s="23">
        <f t="shared" si="18"/>
        <v>19.109689571306255</v>
      </c>
      <c r="AT35" s="23">
        <f t="shared" si="18"/>
        <v>19.989034031570899</v>
      </c>
      <c r="AU35" s="23">
        <f t="shared" si="18"/>
        <v>19.749783044596587</v>
      </c>
      <c r="AV35" s="23">
        <f t="shared" si="18"/>
        <v>17.72334936235913</v>
      </c>
      <c r="AW35" s="23">
        <f t="shared" si="18"/>
        <v>16.109975815618583</v>
      </c>
      <c r="AX35" s="23">
        <f t="shared" si="18"/>
        <v>36.785598215782244</v>
      </c>
      <c r="AY35" s="23">
        <f t="shared" si="18"/>
        <v>36.497900913242368</v>
      </c>
      <c r="AZ35" s="23">
        <f t="shared" si="18"/>
        <v>40.460961675493891</v>
      </c>
      <c r="BA35" s="23">
        <f t="shared" si="18"/>
        <v>27.520291019074463</v>
      </c>
      <c r="BB35" s="23">
        <f t="shared" si="18"/>
        <v>28.624488408026977</v>
      </c>
      <c r="BC35" s="23">
        <f t="shared" si="18"/>
        <v>25.454471218051019</v>
      </c>
      <c r="BD35" s="23">
        <f t="shared" si="18"/>
        <v>33.034013923657383</v>
      </c>
      <c r="BE35" s="23">
        <f t="shared" si="18"/>
        <v>25.382549377559386</v>
      </c>
      <c r="BF35" s="23">
        <f t="shared" si="18"/>
        <v>27.42083854622949</v>
      </c>
      <c r="BG35" s="23">
        <f t="shared" si="18"/>
        <v>29.254187366345537</v>
      </c>
      <c r="BH35" s="23">
        <f t="shared" si="18"/>
        <v>21.58583560882829</v>
      </c>
      <c r="BI35" s="23">
        <f t="shared" si="18"/>
        <v>21.988546647570505</v>
      </c>
      <c r="BJ35" s="23">
        <f t="shared" si="18"/>
        <v>25.023707410704112</v>
      </c>
      <c r="BK35" s="23">
        <f t="shared" si="18"/>
        <v>24.681861396544171</v>
      </c>
      <c r="BL35" s="23">
        <f t="shared" si="18"/>
        <v>26.092440182971167</v>
      </c>
      <c r="BM35" s="23">
        <f t="shared" si="18"/>
        <v>25.048059793026987</v>
      </c>
      <c r="BN35" s="23">
        <f t="shared" si="18"/>
        <v>24.421369239933217</v>
      </c>
      <c r="BO35" s="23">
        <f t="shared" ref="BO35:DZ35" si="19">BO32*SQRT(6)/PI()</f>
        <v>21.922826620052341</v>
      </c>
      <c r="BP35" s="23">
        <f t="shared" si="19"/>
        <v>20.223799236333409</v>
      </c>
      <c r="BQ35" s="23">
        <f t="shared" si="19"/>
        <v>16.835070421810343</v>
      </c>
      <c r="BR35" s="23">
        <f t="shared" si="19"/>
        <v>26.356108184596707</v>
      </c>
      <c r="BS35" s="23">
        <f t="shared" si="19"/>
        <v>23.569427174638243</v>
      </c>
      <c r="BT35" s="23">
        <f t="shared" si="19"/>
        <v>19.356720073808937</v>
      </c>
      <c r="BU35" s="23">
        <f t="shared" si="19"/>
        <v>22.619252532501246</v>
      </c>
      <c r="BV35" s="23">
        <f t="shared" si="19"/>
        <v>31.849552416929015</v>
      </c>
      <c r="BW35" s="23">
        <f t="shared" si="19"/>
        <v>36.519614137068743</v>
      </c>
      <c r="BX35" s="23">
        <f t="shared" si="19"/>
        <v>22.131312091740245</v>
      </c>
      <c r="BY35" s="23">
        <f t="shared" si="19"/>
        <v>19.892060138044982</v>
      </c>
      <c r="BZ35" s="23">
        <f t="shared" si="19"/>
        <v>26.65741360233147</v>
      </c>
      <c r="CA35" s="23">
        <f t="shared" si="19"/>
        <v>21.88566218065159</v>
      </c>
      <c r="CB35" s="23">
        <f t="shared" si="19"/>
        <v>16.580613093792632</v>
      </c>
      <c r="CC35" s="23">
        <f t="shared" si="19"/>
        <v>22.500489808877287</v>
      </c>
      <c r="CD35" s="23">
        <f t="shared" si="19"/>
        <v>19.591922662180092</v>
      </c>
      <c r="CE35" s="23">
        <f t="shared" si="19"/>
        <v>16.273203438916457</v>
      </c>
      <c r="CF35" s="23">
        <f t="shared" si="19"/>
        <v>19.254381104022457</v>
      </c>
      <c r="CG35" s="23">
        <f t="shared" si="19"/>
        <v>26.42967043731878</v>
      </c>
      <c r="CH35" s="23">
        <f t="shared" si="19"/>
        <v>23.476352228458325</v>
      </c>
      <c r="CI35" s="23">
        <f t="shared" si="19"/>
        <v>12.064086321763533</v>
      </c>
      <c r="CJ35" s="23">
        <f t="shared" si="19"/>
        <v>18.306932400767771</v>
      </c>
      <c r="CK35" s="23">
        <f t="shared" si="19"/>
        <v>23.88577844715574</v>
      </c>
      <c r="CL35" s="23">
        <f t="shared" si="19"/>
        <v>31.651006497918505</v>
      </c>
      <c r="CM35" s="23">
        <f t="shared" si="19"/>
        <v>35.162183616157115</v>
      </c>
      <c r="CN35" s="23">
        <f t="shared" si="19"/>
        <v>35.078356397420812</v>
      </c>
      <c r="CO35" s="23">
        <f t="shared" si="19"/>
        <v>41.359716336937879</v>
      </c>
      <c r="CP35" s="23">
        <f t="shared" si="19"/>
        <v>37.590585980769632</v>
      </c>
      <c r="CQ35" s="23">
        <f t="shared" si="19"/>
        <v>33.012421432923396</v>
      </c>
      <c r="CR35" s="23">
        <f t="shared" si="19"/>
        <v>36.864494223701875</v>
      </c>
      <c r="CS35" s="23">
        <f t="shared" si="19"/>
        <v>27.149041481813001</v>
      </c>
      <c r="CT35" s="23">
        <f t="shared" si="19"/>
        <v>26.444029122366558</v>
      </c>
      <c r="CU35" s="23">
        <f t="shared" si="19"/>
        <v>16.563837671694042</v>
      </c>
      <c r="CV35" s="23">
        <f t="shared" si="19"/>
        <v>19.299547587274034</v>
      </c>
      <c r="CW35" s="23">
        <f t="shared" si="19"/>
        <v>17.342965103445334</v>
      </c>
      <c r="CX35" s="23">
        <f t="shared" si="19"/>
        <v>24.209762923871047</v>
      </c>
      <c r="CY35" s="23">
        <f t="shared" si="19"/>
        <v>23.805272274148756</v>
      </c>
      <c r="CZ35" s="23">
        <f t="shared" si="19"/>
        <v>23.548114293470896</v>
      </c>
      <c r="DA35" s="23">
        <f t="shared" si="19"/>
        <v>23.340785556016833</v>
      </c>
      <c r="DB35" s="23">
        <f t="shared" si="19"/>
        <v>19.785650216803731</v>
      </c>
      <c r="DC35" s="23">
        <f t="shared" si="19"/>
        <v>19.070821226828116</v>
      </c>
      <c r="DD35" s="23">
        <f t="shared" si="19"/>
        <v>26.475287703220719</v>
      </c>
      <c r="DE35" s="23">
        <f t="shared" si="19"/>
        <v>23.026198251584667</v>
      </c>
      <c r="DF35" s="23">
        <f t="shared" si="19"/>
        <v>25.346777929999067</v>
      </c>
      <c r="DG35" s="23">
        <f t="shared" si="19"/>
        <v>21.363740318019392</v>
      </c>
      <c r="DH35" s="23">
        <f t="shared" si="19"/>
        <v>18.447065664026688</v>
      </c>
      <c r="DI35" s="23">
        <f t="shared" si="19"/>
        <v>18.023214023671933</v>
      </c>
      <c r="DJ35" s="23">
        <f t="shared" si="19"/>
        <v>24.374072323497195</v>
      </c>
      <c r="DK35" s="23">
        <f t="shared" si="19"/>
        <v>19.122029312374682</v>
      </c>
      <c r="DL35" s="23">
        <f t="shared" si="19"/>
        <v>23.459061142587728</v>
      </c>
      <c r="DM35" s="23">
        <f t="shared" si="19"/>
        <v>27.754029521709118</v>
      </c>
      <c r="DN35" s="23">
        <f t="shared" si="19"/>
        <v>24.60834440654898</v>
      </c>
      <c r="DO35" s="23">
        <f t="shared" si="19"/>
        <v>23.653903777837296</v>
      </c>
      <c r="DP35" s="23">
        <f t="shared" si="19"/>
        <v>20.297751852865709</v>
      </c>
      <c r="DQ35" s="23">
        <f t="shared" si="19"/>
        <v>29.606299189537499</v>
      </c>
      <c r="DR35" s="23">
        <f t="shared" si="19"/>
        <v>27.0734450994259</v>
      </c>
      <c r="DS35" s="23">
        <f t="shared" si="19"/>
        <v>19.214160215833168</v>
      </c>
      <c r="DT35" s="23">
        <f t="shared" si="19"/>
        <v>21.930606572814966</v>
      </c>
      <c r="DU35" s="23">
        <f t="shared" si="19"/>
        <v>19.201891159417929</v>
      </c>
      <c r="DV35" s="23">
        <f t="shared" si="19"/>
        <v>18.513743942243394</v>
      </c>
      <c r="DW35" s="23">
        <f t="shared" si="19"/>
        <v>25.609204162238857</v>
      </c>
      <c r="DX35" s="23">
        <f t="shared" si="19"/>
        <v>23.510309429860044</v>
      </c>
      <c r="DY35" s="23">
        <f t="shared" si="19"/>
        <v>22.603078090283542</v>
      </c>
      <c r="DZ35" s="23">
        <f t="shared" si="19"/>
        <v>18.831000800694291</v>
      </c>
      <c r="EA35" s="23">
        <f t="shared" ref="EA35:GL35" si="20">EA32*SQRT(6)/PI()</f>
        <v>23.401175951045097</v>
      </c>
      <c r="EB35" s="23">
        <f t="shared" si="20"/>
        <v>21.511598539392754</v>
      </c>
      <c r="EC35" s="23">
        <f t="shared" si="20"/>
        <v>21.340297618726112</v>
      </c>
      <c r="ED35" s="23">
        <f t="shared" si="20"/>
        <v>22.684196013918683</v>
      </c>
      <c r="EE35" s="23">
        <f t="shared" si="20"/>
        <v>25.676372585011734</v>
      </c>
      <c r="EF35" s="23">
        <f t="shared" si="20"/>
        <v>38.363799813962288</v>
      </c>
      <c r="EG35" s="23">
        <f t="shared" si="20"/>
        <v>23.875049822970674</v>
      </c>
      <c r="EH35" s="23">
        <f t="shared" si="20"/>
        <v>37.547763300536332</v>
      </c>
      <c r="EI35" s="23">
        <f t="shared" si="20"/>
        <v>39.698044764222537</v>
      </c>
      <c r="EJ35" s="23">
        <f t="shared" si="20"/>
        <v>38.732322052125042</v>
      </c>
      <c r="EK35" s="23">
        <f t="shared" si="20"/>
        <v>43.611790086112343</v>
      </c>
      <c r="EL35" s="23">
        <f t="shared" si="20"/>
        <v>41.821722308714349</v>
      </c>
      <c r="EM35" s="23">
        <f t="shared" si="20"/>
        <v>22.544993152479307</v>
      </c>
      <c r="EN35" s="23">
        <f t="shared" si="20"/>
        <v>24.700978240713535</v>
      </c>
      <c r="EO35" s="23">
        <f t="shared" si="20"/>
        <v>23.413086787807778</v>
      </c>
      <c r="EP35" s="23">
        <f t="shared" si="20"/>
        <v>21.803763481643099</v>
      </c>
      <c r="EQ35" s="23">
        <f t="shared" si="20"/>
        <v>23.088480136671247</v>
      </c>
      <c r="ER35" s="23">
        <f t="shared" si="20"/>
        <v>20.340744022323506</v>
      </c>
      <c r="ES35" s="23">
        <f t="shared" si="20"/>
        <v>18.469780697520893</v>
      </c>
      <c r="ET35" s="23">
        <f t="shared" si="20"/>
        <v>21.006450840616022</v>
      </c>
      <c r="EU35" s="23">
        <f t="shared" si="20"/>
        <v>32.026566062208261</v>
      </c>
      <c r="EV35" s="23">
        <f t="shared" si="20"/>
        <v>30.034951196940117</v>
      </c>
      <c r="EW35" s="23">
        <f t="shared" si="20"/>
        <v>24.216988105769186</v>
      </c>
      <c r="EX35" s="23">
        <f t="shared" si="20"/>
        <v>25.102381709047879</v>
      </c>
      <c r="EY35" s="23">
        <f t="shared" si="20"/>
        <v>23.818207527173676</v>
      </c>
      <c r="EZ35" s="23">
        <f t="shared" si="20"/>
        <v>19.209582771694905</v>
      </c>
      <c r="FA35" s="23">
        <f t="shared" si="20"/>
        <v>24.462507984211747</v>
      </c>
      <c r="FB35" s="23">
        <f t="shared" si="20"/>
        <v>27.374286951236027</v>
      </c>
      <c r="FC35" s="23">
        <f t="shared" si="20"/>
        <v>25.946749393245092</v>
      </c>
      <c r="FD35" s="23">
        <f t="shared" si="20"/>
        <v>18.476838292476089</v>
      </c>
      <c r="FE35" s="23">
        <f t="shared" si="20"/>
        <v>18.610287310355528</v>
      </c>
      <c r="FF35" s="23">
        <f t="shared" si="20"/>
        <v>29.194724691957088</v>
      </c>
      <c r="FG35" s="23">
        <f t="shared" si="20"/>
        <v>31.300593110537736</v>
      </c>
      <c r="FH35" s="23">
        <f t="shared" si="20"/>
        <v>26.879290955216259</v>
      </c>
      <c r="FI35" s="23">
        <f t="shared" si="20"/>
        <v>20.073873966538901</v>
      </c>
      <c r="FJ35" s="23">
        <f t="shared" si="20"/>
        <v>26.865332039220732</v>
      </c>
      <c r="FK35" s="23">
        <f t="shared" si="20"/>
        <v>25.371256652910251</v>
      </c>
      <c r="FL35" s="23">
        <f t="shared" si="20"/>
        <v>20.812999761031826</v>
      </c>
      <c r="FM35" s="23">
        <f t="shared" si="20"/>
        <v>17.237622156661551</v>
      </c>
      <c r="FN35" s="23">
        <f t="shared" si="20"/>
        <v>19.298279572307543</v>
      </c>
      <c r="FO35" s="23">
        <f t="shared" si="20"/>
        <v>21.565960776141019</v>
      </c>
      <c r="FP35" s="23">
        <f t="shared" si="20"/>
        <v>23.294396619388269</v>
      </c>
      <c r="FQ35" s="23">
        <f t="shared" si="20"/>
        <v>24.410649388397029</v>
      </c>
      <c r="FR35" s="23">
        <f t="shared" si="20"/>
        <v>22.782290934863973</v>
      </c>
      <c r="FS35" s="23">
        <f t="shared" si="20"/>
        <v>23.714363941351884</v>
      </c>
      <c r="FT35" s="23">
        <f t="shared" si="20"/>
        <v>27.518098293430629</v>
      </c>
      <c r="FU35" s="23">
        <f t="shared" si="20"/>
        <v>23.736822400664689</v>
      </c>
      <c r="FV35" s="23">
        <f t="shared" si="20"/>
        <v>17.506824651615336</v>
      </c>
      <c r="FW35" s="23">
        <f t="shared" si="20"/>
        <v>20.294888431464457</v>
      </c>
      <c r="FX35" s="23">
        <f t="shared" si="20"/>
        <v>18.201077873526199</v>
      </c>
      <c r="FY35" s="23">
        <f t="shared" si="20"/>
        <v>18.865205647030947</v>
      </c>
      <c r="FZ35" s="23">
        <f t="shared" si="20"/>
        <v>23.087641736189212</v>
      </c>
      <c r="GA35" s="23">
        <f t="shared" si="20"/>
        <v>25.351715653832699</v>
      </c>
      <c r="GB35" s="23">
        <f t="shared" si="20"/>
        <v>37.194576913030069</v>
      </c>
      <c r="GC35" s="23">
        <f t="shared" si="20"/>
        <v>40.86662003202774</v>
      </c>
      <c r="GD35" s="23">
        <f t="shared" si="20"/>
        <v>39.647682239159558</v>
      </c>
      <c r="GE35" s="23">
        <f t="shared" si="20"/>
        <v>35.59658244409998</v>
      </c>
      <c r="GF35" s="23">
        <f t="shared" si="20"/>
        <v>42.16622075823836</v>
      </c>
      <c r="GG35" s="23">
        <f t="shared" si="20"/>
        <v>46.077755030154798</v>
      </c>
      <c r="GH35" s="23">
        <f t="shared" si="20"/>
        <v>42.282143117745221</v>
      </c>
      <c r="GI35" s="23">
        <f t="shared" si="20"/>
        <v>36.809749049844058</v>
      </c>
      <c r="GJ35" s="23">
        <f t="shared" si="20"/>
        <v>24.206347746928152</v>
      </c>
      <c r="GK35" s="23">
        <f t="shared" si="20"/>
        <v>25.229044970466113</v>
      </c>
      <c r="GL35" s="23">
        <f t="shared" si="20"/>
        <v>40.139059362145915</v>
      </c>
      <c r="GM35" s="23">
        <f t="shared" ref="GM35:IX35" si="21">GM32*SQRT(6)/PI()</f>
        <v>37.484459176629613</v>
      </c>
      <c r="GN35" s="23">
        <f t="shared" si="21"/>
        <v>31.137593413711667</v>
      </c>
      <c r="GO35" s="23">
        <f t="shared" si="21"/>
        <v>39.956862336605198</v>
      </c>
      <c r="GP35" s="23">
        <f t="shared" si="21"/>
        <v>33.986811300990702</v>
      </c>
      <c r="GQ35" s="23">
        <f t="shared" si="21"/>
        <v>30.644172420934805</v>
      </c>
      <c r="GR35" s="23">
        <f t="shared" si="21"/>
        <v>31.865225682628385</v>
      </c>
      <c r="GS35" s="23">
        <f t="shared" si="21"/>
        <v>29.658345998602979</v>
      </c>
      <c r="GT35" s="23">
        <f t="shared" si="21"/>
        <v>35.646585888159976</v>
      </c>
      <c r="GU35" s="23">
        <f t="shared" si="21"/>
        <v>38.490255845281695</v>
      </c>
      <c r="GV35" s="23">
        <f t="shared" si="21"/>
        <v>33.952375623698344</v>
      </c>
      <c r="GW35" s="23">
        <f t="shared" si="21"/>
        <v>22.663401039608377</v>
      </c>
      <c r="GX35" s="23">
        <f t="shared" si="21"/>
        <v>20.983345765176498</v>
      </c>
      <c r="GY35" s="23">
        <f t="shared" si="21"/>
        <v>24.179133017924066</v>
      </c>
      <c r="GZ35" s="23">
        <f t="shared" si="21"/>
        <v>27.542330012469886</v>
      </c>
      <c r="HA35" s="23">
        <f t="shared" si="21"/>
        <v>31.230725130382535</v>
      </c>
      <c r="HB35" s="23">
        <f t="shared" si="21"/>
        <v>22.415958322119181</v>
      </c>
      <c r="HC35" s="23">
        <f t="shared" si="21"/>
        <v>23.415445784395896</v>
      </c>
      <c r="HD35" s="23">
        <f t="shared" si="21"/>
        <v>23.145193739236422</v>
      </c>
      <c r="HE35" s="23">
        <f t="shared" si="21"/>
        <v>19.640235961653143</v>
      </c>
      <c r="HF35" s="23">
        <f t="shared" si="21"/>
        <v>19.921522167552897</v>
      </c>
      <c r="HG35" s="23">
        <f t="shared" si="21"/>
        <v>21.93503113153437</v>
      </c>
      <c r="HH35" s="23">
        <f t="shared" si="21"/>
        <v>17.49934968981885</v>
      </c>
      <c r="HI35" s="23">
        <f t="shared" si="21"/>
        <v>21.130174442848098</v>
      </c>
      <c r="HJ35" s="23">
        <f t="shared" si="21"/>
        <v>16.930802884511543</v>
      </c>
      <c r="HK35" s="23">
        <f t="shared" si="21"/>
        <v>16.627130824831475</v>
      </c>
      <c r="HL35" s="23">
        <f t="shared" si="21"/>
        <v>20.702789940306644</v>
      </c>
      <c r="HM35" s="23">
        <f t="shared" si="21"/>
        <v>20.555719063457179</v>
      </c>
      <c r="HN35" s="23">
        <f t="shared" si="21"/>
        <v>20.790872876154832</v>
      </c>
      <c r="HO35" s="23">
        <f t="shared" si="21"/>
        <v>18.154631390781258</v>
      </c>
      <c r="HP35" s="23">
        <f t="shared" si="21"/>
        <v>21.000640659678496</v>
      </c>
      <c r="HQ35" s="23">
        <f t="shared" si="21"/>
        <v>31.181476058920101</v>
      </c>
      <c r="HR35" s="23">
        <f t="shared" si="21"/>
        <v>24.794588879100079</v>
      </c>
      <c r="HS35" s="23">
        <f t="shared" si="21"/>
        <v>23.069297883103161</v>
      </c>
      <c r="HT35" s="23">
        <f t="shared" si="21"/>
        <v>27.218866167280389</v>
      </c>
      <c r="HU35" s="23">
        <f t="shared" si="21"/>
        <v>49.433377282131424</v>
      </c>
      <c r="HV35" s="23">
        <f t="shared" si="21"/>
        <v>35.90341017664727</v>
      </c>
      <c r="HW35" s="23">
        <f t="shared" si="21"/>
        <v>26.680075380255097</v>
      </c>
      <c r="HX35" s="23">
        <f t="shared" si="21"/>
        <v>28.980796033171274</v>
      </c>
      <c r="HY35" s="23">
        <f t="shared" si="21"/>
        <v>34.120735660389869</v>
      </c>
      <c r="HZ35" s="23">
        <f t="shared" si="21"/>
        <v>41.121633816714059</v>
      </c>
      <c r="IA35" s="23">
        <f t="shared" si="21"/>
        <v>32.575837991624432</v>
      </c>
      <c r="IB35" s="23">
        <f t="shared" si="21"/>
        <v>35.504432276735379</v>
      </c>
      <c r="IC35" s="23">
        <f t="shared" si="21"/>
        <v>29.358150534375749</v>
      </c>
      <c r="ID35" s="23">
        <f t="shared" si="21"/>
        <v>31.378660152501382</v>
      </c>
      <c r="IE35" s="23">
        <f t="shared" si="21"/>
        <v>39.754235684009529</v>
      </c>
      <c r="IF35" s="23">
        <f t="shared" si="21"/>
        <v>29.56006555204786</v>
      </c>
      <c r="IG35" s="23">
        <f t="shared" si="21"/>
        <v>29.687355953063477</v>
      </c>
      <c r="IH35" s="23">
        <f t="shared" si="21"/>
        <v>28.696625406972124</v>
      </c>
      <c r="II35" s="23">
        <f t="shared" si="21"/>
        <v>28.150910099356739</v>
      </c>
      <c r="IJ35" s="23">
        <f t="shared" si="21"/>
        <v>28.206114773226247</v>
      </c>
      <c r="IK35" s="23">
        <f t="shared" si="21"/>
        <v>30.152731084786478</v>
      </c>
      <c r="IL35" s="23">
        <f t="shared" si="21"/>
        <v>30.534905753484853</v>
      </c>
      <c r="IM35" s="23">
        <f t="shared" si="21"/>
        <v>22.951740320916972</v>
      </c>
      <c r="IN35" s="23">
        <f t="shared" si="21"/>
        <v>31.637338900713033</v>
      </c>
      <c r="IO35" s="23">
        <f t="shared" si="21"/>
        <v>22.987262000507538</v>
      </c>
      <c r="IP35" s="23">
        <f t="shared" si="21"/>
        <v>25.347208465692901</v>
      </c>
      <c r="IQ35" s="23">
        <f t="shared" si="21"/>
        <v>31.077042458022873</v>
      </c>
      <c r="IR35" s="23">
        <f t="shared" si="21"/>
        <v>26.058130560201736</v>
      </c>
      <c r="IS35" s="23">
        <f t="shared" si="21"/>
        <v>31.40730132738976</v>
      </c>
      <c r="IT35" s="23">
        <f t="shared" si="21"/>
        <v>21.723253883538209</v>
      </c>
      <c r="IU35" s="23">
        <f t="shared" si="21"/>
        <v>29.568745923457591</v>
      </c>
      <c r="IV35" s="23">
        <f t="shared" si="21"/>
        <v>18.536526273077722</v>
      </c>
      <c r="IW35" s="23">
        <f t="shared" si="21"/>
        <v>23.480720968924896</v>
      </c>
      <c r="IX35" s="23">
        <f t="shared" si="21"/>
        <v>17.889810517989162</v>
      </c>
      <c r="IY35" s="23">
        <f t="shared" ref="IY35:LJ35" si="22">IY32*SQRT(6)/PI()</f>
        <v>10.780732289153816</v>
      </c>
      <c r="IZ35" s="23">
        <f t="shared" si="22"/>
        <v>20.88350039649027</v>
      </c>
      <c r="JA35" s="23">
        <f t="shared" si="22"/>
        <v>19.773693341885476</v>
      </c>
      <c r="JB35" s="23">
        <f t="shared" si="22"/>
        <v>21.246816214646575</v>
      </c>
      <c r="JC35" s="23">
        <f t="shared" si="22"/>
        <v>25.517285828494558</v>
      </c>
      <c r="JD35" s="23">
        <f t="shared" si="22"/>
        <v>24.416418345455462</v>
      </c>
      <c r="JE35" s="23">
        <f t="shared" si="22"/>
        <v>21.076488398990019</v>
      </c>
      <c r="JF35" s="23">
        <f t="shared" si="22"/>
        <v>19.304056749742195</v>
      </c>
      <c r="JG35" s="23">
        <f t="shared" si="22"/>
        <v>17.956280858550766</v>
      </c>
      <c r="JH35" s="23">
        <f t="shared" si="22"/>
        <v>25.449046219909949</v>
      </c>
      <c r="JI35" s="23">
        <f t="shared" si="22"/>
        <v>24.714752778117159</v>
      </c>
      <c r="JJ35" s="23">
        <f t="shared" si="22"/>
        <v>43.109989995030219</v>
      </c>
      <c r="JK35" s="23">
        <f t="shared" si="22"/>
        <v>46.155633490350489</v>
      </c>
      <c r="JL35" s="23">
        <f t="shared" si="22"/>
        <v>38.291592337821825</v>
      </c>
      <c r="JM35" s="23">
        <f t="shared" si="22"/>
        <v>28.945433436842034</v>
      </c>
      <c r="JN35" s="23">
        <f t="shared" si="22"/>
        <v>21.524845320706685</v>
      </c>
      <c r="JO35" s="23">
        <f t="shared" si="22"/>
        <v>32.248474014786694</v>
      </c>
      <c r="JP35" s="23">
        <f t="shared" si="22"/>
        <v>38.808219083528051</v>
      </c>
      <c r="JQ35" s="23">
        <f t="shared" si="22"/>
        <v>31.764638627671278</v>
      </c>
      <c r="JR35" s="23">
        <f t="shared" si="22"/>
        <v>45.057728843047236</v>
      </c>
      <c r="JS35" s="23">
        <f t="shared" si="22"/>
        <v>29.430014403024774</v>
      </c>
      <c r="JT35" s="23">
        <f t="shared" si="22"/>
        <v>26.429664112359898</v>
      </c>
      <c r="JU35" s="23">
        <f t="shared" si="22"/>
        <v>34.001456928942069</v>
      </c>
      <c r="JV35" s="23">
        <f t="shared" si="22"/>
        <v>34.259581051925998</v>
      </c>
      <c r="JW35" s="23">
        <f t="shared" si="22"/>
        <v>34.941399324538878</v>
      </c>
      <c r="JX35" s="23">
        <f t="shared" si="22"/>
        <v>22.184524951282988</v>
      </c>
      <c r="JY35" s="23">
        <f t="shared" si="22"/>
        <v>30.075322912154142</v>
      </c>
      <c r="JZ35" s="23">
        <f t="shared" si="22"/>
        <v>27.832487148415879</v>
      </c>
      <c r="KA35" s="23">
        <f t="shared" si="22"/>
        <v>29.625300028313088</v>
      </c>
      <c r="KB35" s="23">
        <f t="shared" si="22"/>
        <v>35.473989614666678</v>
      </c>
      <c r="KC35" s="23">
        <f t="shared" si="22"/>
        <v>22.509925409692421</v>
      </c>
      <c r="KD35" s="23">
        <f t="shared" si="22"/>
        <v>21.650797511290484</v>
      </c>
      <c r="KE35" s="23">
        <f t="shared" si="22"/>
        <v>16.738951275487889</v>
      </c>
      <c r="KF35" s="23">
        <f t="shared" si="22"/>
        <v>23.113763758976265</v>
      </c>
      <c r="KG35" s="23">
        <f t="shared" si="22"/>
        <v>26.250307917090709</v>
      </c>
      <c r="KH35" s="23">
        <f t="shared" si="22"/>
        <v>24.624009852124981</v>
      </c>
      <c r="KI35" s="23">
        <f t="shared" si="22"/>
        <v>17.25105642494168</v>
      </c>
      <c r="KJ35" s="23">
        <f t="shared" si="22"/>
        <v>17.483364644009814</v>
      </c>
      <c r="KK35" s="23">
        <f t="shared" si="22"/>
        <v>17.502009610291143</v>
      </c>
      <c r="KL35" s="23">
        <f t="shared" si="22"/>
        <v>21.068990084799559</v>
      </c>
      <c r="KM35" s="23">
        <f t="shared" si="22"/>
        <v>24.29917469333855</v>
      </c>
      <c r="KN35" s="23">
        <f t="shared" si="22"/>
        <v>26.199509114681081</v>
      </c>
      <c r="KO35" s="23">
        <f t="shared" si="22"/>
        <v>37.019250518291706</v>
      </c>
      <c r="KP35" s="23">
        <f t="shared" si="22"/>
        <v>30.66419018510636</v>
      </c>
      <c r="KQ35" s="23">
        <f t="shared" si="22"/>
        <v>30.316185341477631</v>
      </c>
      <c r="KR35" s="23">
        <f t="shared" si="22"/>
        <v>36.756631148476089</v>
      </c>
      <c r="KS35" s="23">
        <f t="shared" si="22"/>
        <v>41.247594490002037</v>
      </c>
      <c r="KT35" s="23">
        <f t="shared" si="22"/>
        <v>42.507138907758957</v>
      </c>
      <c r="KU35" s="23">
        <f t="shared" si="22"/>
        <v>24.955553531248899</v>
      </c>
      <c r="KV35" s="23">
        <f t="shared" si="22"/>
        <v>18.839416999713809</v>
      </c>
      <c r="KW35" s="23">
        <f t="shared" si="22"/>
        <v>19.927158348954517</v>
      </c>
      <c r="KX35" s="23">
        <f t="shared" si="22"/>
        <v>21.231868834223235</v>
      </c>
      <c r="KY35" s="23">
        <f t="shared" si="22"/>
        <v>17.789325616750233</v>
      </c>
      <c r="KZ35" s="23">
        <f t="shared" si="22"/>
        <v>19.505369448324394</v>
      </c>
      <c r="LA35" s="23">
        <f t="shared" si="22"/>
        <v>30.869237580708781</v>
      </c>
      <c r="LB35" s="23">
        <f t="shared" si="22"/>
        <v>27.895900113977856</v>
      </c>
      <c r="LC35" s="23">
        <f t="shared" si="22"/>
        <v>23.045652957204897</v>
      </c>
      <c r="LD35" s="23">
        <f t="shared" si="22"/>
        <v>23.639179993261092</v>
      </c>
      <c r="LE35" s="23">
        <f t="shared" si="22"/>
        <v>29.914326722266857</v>
      </c>
      <c r="LF35" s="23">
        <f t="shared" si="22"/>
        <v>34.214885767050134</v>
      </c>
      <c r="LG35" s="23">
        <f t="shared" si="22"/>
        <v>22.227332559427872</v>
      </c>
      <c r="LH35" s="23">
        <f t="shared" si="22"/>
        <v>16.560745441101414</v>
      </c>
      <c r="LI35" s="23">
        <f t="shared" si="22"/>
        <v>26.371219381673814</v>
      </c>
      <c r="LJ35" s="23">
        <f t="shared" si="22"/>
        <v>37.824613812610345</v>
      </c>
      <c r="LK35" s="23">
        <f t="shared" ref="LK35:LW35" si="23">LK32*SQRT(6)/PI()</f>
        <v>29.471661618428065</v>
      </c>
      <c r="LL35" s="23">
        <f t="shared" si="23"/>
        <v>54.891763059270858</v>
      </c>
      <c r="LM35" s="23">
        <f t="shared" si="23"/>
        <v>14.181883835665579</v>
      </c>
      <c r="LN35" s="23">
        <f t="shared" si="23"/>
        <v>20.664215504575413</v>
      </c>
      <c r="LO35" s="23">
        <f t="shared" si="23"/>
        <v>32.850704381575312</v>
      </c>
      <c r="LP35" s="23">
        <f t="shared" si="23"/>
        <v>32.798377777383486</v>
      </c>
      <c r="LQ35" s="23">
        <f t="shared" si="23"/>
        <v>24.247601643844956</v>
      </c>
      <c r="LR35" s="23">
        <f t="shared" si="23"/>
        <v>25.583258928154859</v>
      </c>
      <c r="LS35" s="23">
        <f t="shared" si="23"/>
        <v>25.540072445504769</v>
      </c>
      <c r="LT35" s="23">
        <f t="shared" si="23"/>
        <v>33.369964878185741</v>
      </c>
      <c r="LU35" s="23">
        <f t="shared" si="23"/>
        <v>25.353496655972137</v>
      </c>
      <c r="LV35" s="23">
        <f t="shared" si="23"/>
        <v>32.945162789734518</v>
      </c>
      <c r="LW35" s="23">
        <f t="shared" si="23"/>
        <v>42.587941007730684</v>
      </c>
    </row>
    <row r="36" spans="1:335" x14ac:dyDescent="0.3">
      <c r="A36" s="21" t="s">
        <v>9</v>
      </c>
      <c r="B36" s="22">
        <f>B31-0.5772*B35</f>
        <v>72.634894805750434</v>
      </c>
      <c r="C36" s="22">
        <f t="shared" ref="C36:BN36" si="24">C31-0.5772*C35</f>
        <v>66.735302215285415</v>
      </c>
      <c r="D36" s="22">
        <f t="shared" si="24"/>
        <v>65.283940579383795</v>
      </c>
      <c r="E36" s="22">
        <f t="shared" si="24"/>
        <v>65.571164297860761</v>
      </c>
      <c r="F36" s="22">
        <f t="shared" si="24"/>
        <v>61.134152534130614</v>
      </c>
      <c r="G36" s="22">
        <f t="shared" si="24"/>
        <v>66.583792245828903</v>
      </c>
      <c r="H36" s="22">
        <f t="shared" si="24"/>
        <v>67.174449210464374</v>
      </c>
      <c r="I36" s="22">
        <f t="shared" si="24"/>
        <v>62.276178853775498</v>
      </c>
      <c r="J36" s="22">
        <f t="shared" si="24"/>
        <v>85.813617538123637</v>
      </c>
      <c r="K36" s="22">
        <f t="shared" si="24"/>
        <v>75.821740598942739</v>
      </c>
      <c r="L36" s="22">
        <f t="shared" si="24"/>
        <v>70.936151199447096</v>
      </c>
      <c r="M36" s="22">
        <f t="shared" si="24"/>
        <v>70.921220356802266</v>
      </c>
      <c r="N36" s="22">
        <f t="shared" si="24"/>
        <v>75.975991542053251</v>
      </c>
      <c r="O36" s="22">
        <f t="shared" si="24"/>
        <v>71.744301249336573</v>
      </c>
      <c r="P36" s="22">
        <f t="shared" si="24"/>
        <v>74.357234907859706</v>
      </c>
      <c r="Q36" s="22">
        <f t="shared" si="24"/>
        <v>74.164316102985239</v>
      </c>
      <c r="R36" s="22">
        <f t="shared" si="24"/>
        <v>76.769133414372661</v>
      </c>
      <c r="S36" s="22">
        <f t="shared" si="24"/>
        <v>81.773690692636919</v>
      </c>
      <c r="T36" s="22">
        <f t="shared" si="24"/>
        <v>73.898421073443345</v>
      </c>
      <c r="U36" s="22">
        <f t="shared" si="24"/>
        <v>71.920832924348701</v>
      </c>
      <c r="V36" s="22">
        <f t="shared" si="24"/>
        <v>82.304384058666486</v>
      </c>
      <c r="W36" s="22">
        <f t="shared" si="24"/>
        <v>78.175668745610238</v>
      </c>
      <c r="X36" s="22">
        <f t="shared" si="24"/>
        <v>105.46839772993036</v>
      </c>
      <c r="Y36" s="22">
        <f t="shared" si="24"/>
        <v>101.17965432641569</v>
      </c>
      <c r="Z36" s="22">
        <f t="shared" si="24"/>
        <v>94.891710666736614</v>
      </c>
      <c r="AA36" s="22">
        <f t="shared" si="24"/>
        <v>82.779270755999761</v>
      </c>
      <c r="AB36" s="22">
        <f t="shared" si="24"/>
        <v>91.43996443297489</v>
      </c>
      <c r="AC36" s="22">
        <f t="shared" si="24"/>
        <v>88.609808402005811</v>
      </c>
      <c r="AD36" s="22">
        <f t="shared" si="24"/>
        <v>92.815015585171111</v>
      </c>
      <c r="AE36" s="22">
        <f t="shared" si="24"/>
        <v>81.12446773168557</v>
      </c>
      <c r="AF36" s="22">
        <f t="shared" si="24"/>
        <v>75.10468306883034</v>
      </c>
      <c r="AG36" s="22">
        <f t="shared" si="24"/>
        <v>72.99334018233678</v>
      </c>
      <c r="AH36" s="22">
        <f t="shared" si="24"/>
        <v>78.857451258550498</v>
      </c>
      <c r="AI36" s="22">
        <f t="shared" si="24"/>
        <v>77.293618495770659</v>
      </c>
      <c r="AJ36" s="22">
        <f t="shared" si="24"/>
        <v>82.609657581243567</v>
      </c>
      <c r="AK36" s="22">
        <f t="shared" si="24"/>
        <v>84.421914955321853</v>
      </c>
      <c r="AL36" s="22">
        <f t="shared" si="24"/>
        <v>83.995813764339616</v>
      </c>
      <c r="AM36" s="22">
        <f t="shared" si="24"/>
        <v>92.982530626993011</v>
      </c>
      <c r="AN36" s="22">
        <f t="shared" si="24"/>
        <v>89.994947739015345</v>
      </c>
      <c r="AO36" s="22">
        <f t="shared" si="24"/>
        <v>82.952457696495472</v>
      </c>
      <c r="AP36" s="22">
        <f t="shared" si="24"/>
        <v>85.091482890066374</v>
      </c>
      <c r="AQ36" s="22">
        <f t="shared" si="24"/>
        <v>96.730470000926161</v>
      </c>
      <c r="AR36" s="22">
        <f t="shared" si="24"/>
        <v>101.22891538778862</v>
      </c>
      <c r="AS36" s="22">
        <f t="shared" si="24"/>
        <v>95.187890379442024</v>
      </c>
      <c r="AT36" s="22">
        <f t="shared" si="24"/>
        <v>106.23633020697727</v>
      </c>
      <c r="AU36" s="22">
        <f t="shared" si="24"/>
        <v>102.81342427665885</v>
      </c>
      <c r="AV36" s="22">
        <f t="shared" si="24"/>
        <v>97.080080698046302</v>
      </c>
      <c r="AW36" s="22">
        <f t="shared" si="24"/>
        <v>90.629821559224951</v>
      </c>
      <c r="AX36" s="22">
        <f t="shared" si="24"/>
        <v>86.159853709850495</v>
      </c>
      <c r="AY36" s="22">
        <f t="shared" si="24"/>
        <v>83.721912342876493</v>
      </c>
      <c r="AZ36" s="22">
        <f t="shared" si="24"/>
        <v>81.194434520904935</v>
      </c>
      <c r="BA36" s="22">
        <f t="shared" si="24"/>
        <v>72.550790373790207</v>
      </c>
      <c r="BB36" s="22">
        <f t="shared" si="24"/>
        <v>72.403942740886833</v>
      </c>
      <c r="BC36" s="22">
        <f t="shared" si="24"/>
        <v>69.108180662940953</v>
      </c>
      <c r="BD36" s="22">
        <f t="shared" si="24"/>
        <v>73.853268013264966</v>
      </c>
      <c r="BE36" s="22">
        <f t="shared" si="24"/>
        <v>88.577694949272697</v>
      </c>
      <c r="BF36" s="22">
        <f t="shared" si="24"/>
        <v>91.217193741116333</v>
      </c>
      <c r="BG36" s="22">
        <f t="shared" si="24"/>
        <v>97.46998260214535</v>
      </c>
      <c r="BH36" s="22">
        <f t="shared" si="24"/>
        <v>93.067155136584319</v>
      </c>
      <c r="BI36" s="22">
        <f t="shared" si="24"/>
        <v>87.077710675022303</v>
      </c>
      <c r="BJ36" s="22">
        <f t="shared" si="24"/>
        <v>90.182816832541576</v>
      </c>
      <c r="BK36" s="22">
        <f t="shared" si="24"/>
        <v>89.403628551914693</v>
      </c>
      <c r="BL36" s="22">
        <f t="shared" si="24"/>
        <v>101.10694417638904</v>
      </c>
      <c r="BM36" s="22">
        <f t="shared" si="24"/>
        <v>105.8392608874648</v>
      </c>
      <c r="BN36" s="22">
        <f t="shared" si="24"/>
        <v>102.95048627471051</v>
      </c>
      <c r="BO36" s="22">
        <f t="shared" ref="BO36:DZ36" si="25">BO31-0.5772*BO35</f>
        <v>105.86864397490579</v>
      </c>
      <c r="BP36" s="22">
        <f t="shared" si="25"/>
        <v>90.437822780788352</v>
      </c>
      <c r="BQ36" s="22">
        <f t="shared" si="25"/>
        <v>83.650298802531069</v>
      </c>
      <c r="BR36" s="22">
        <f t="shared" si="25"/>
        <v>88.057756805850758</v>
      </c>
      <c r="BS36" s="22">
        <f t="shared" si="25"/>
        <v>84.98472533479881</v>
      </c>
      <c r="BT36" s="22">
        <f t="shared" si="25"/>
        <v>85.791802123397474</v>
      </c>
      <c r="BU36" s="22">
        <f t="shared" si="25"/>
        <v>102.01666698824029</v>
      </c>
      <c r="BV36" s="22">
        <f t="shared" si="25"/>
        <v>96.64243774494858</v>
      </c>
      <c r="BW36" s="22">
        <f t="shared" si="25"/>
        <v>95.635877420083901</v>
      </c>
      <c r="BX36" s="22">
        <f t="shared" si="25"/>
        <v>92.737306210647546</v>
      </c>
      <c r="BY36" s="22">
        <f t="shared" si="25"/>
        <v>86.766804138320438</v>
      </c>
      <c r="BZ36" s="22">
        <f t="shared" si="25"/>
        <v>81.501339118734279</v>
      </c>
      <c r="CA36" s="22">
        <f t="shared" si="25"/>
        <v>83.184594139327913</v>
      </c>
      <c r="CB36" s="22">
        <f t="shared" si="25"/>
        <v>81.407670272262891</v>
      </c>
      <c r="CC36" s="22">
        <f t="shared" si="25"/>
        <v>83.666715982316049</v>
      </c>
      <c r="CD36" s="22">
        <f t="shared" si="25"/>
        <v>87.42454123938964</v>
      </c>
      <c r="CE36" s="22">
        <f t="shared" si="25"/>
        <v>80.877106525057442</v>
      </c>
      <c r="CF36" s="22">
        <f t="shared" si="25"/>
        <v>101.86037062675824</v>
      </c>
      <c r="CG36" s="22">
        <f t="shared" si="25"/>
        <v>104.98029547357962</v>
      </c>
      <c r="CH36" s="22">
        <f t="shared" si="25"/>
        <v>92.821948393733834</v>
      </c>
      <c r="CI36" s="22">
        <f t="shared" si="25"/>
        <v>79.787608975078086</v>
      </c>
      <c r="CJ36" s="22">
        <f t="shared" si="25"/>
        <v>96.402738018276864</v>
      </c>
      <c r="CK36" s="22">
        <f t="shared" si="25"/>
        <v>81.455628380301718</v>
      </c>
      <c r="CL36" s="22">
        <f t="shared" si="25"/>
        <v>83.486537999401435</v>
      </c>
      <c r="CM36" s="22">
        <f t="shared" si="25"/>
        <v>85.425887916754107</v>
      </c>
      <c r="CN36" s="22">
        <f t="shared" si="25"/>
        <v>74.662273687408685</v>
      </c>
      <c r="CO36" s="22">
        <f t="shared" si="25"/>
        <v>83.696675430319459</v>
      </c>
      <c r="CP36" s="22">
        <f t="shared" si="25"/>
        <v>86.902714621899747</v>
      </c>
      <c r="CQ36" s="22">
        <f t="shared" si="25"/>
        <v>75.283230198916613</v>
      </c>
      <c r="CR36" s="22">
        <f t="shared" si="25"/>
        <v>74.061814234079264</v>
      </c>
      <c r="CS36" s="22">
        <f t="shared" si="25"/>
        <v>73.099573306697536</v>
      </c>
      <c r="CT36" s="22">
        <f t="shared" si="25"/>
        <v>79.331006740570047</v>
      </c>
      <c r="CU36" s="22">
        <f t="shared" si="25"/>
        <v>86.718352145898194</v>
      </c>
      <c r="CV36" s="22">
        <f t="shared" si="25"/>
        <v>87.521298882625445</v>
      </c>
      <c r="CW36" s="22">
        <f t="shared" si="25"/>
        <v>90.918639792291344</v>
      </c>
      <c r="CX36" s="22">
        <f t="shared" si="25"/>
        <v>92.095625840341654</v>
      </c>
      <c r="CY36" s="22">
        <f t="shared" si="25"/>
        <v>93.230596693361335</v>
      </c>
      <c r="CZ36" s="22">
        <f t="shared" si="25"/>
        <v>90.077525729808613</v>
      </c>
      <c r="DA36" s="22">
        <f t="shared" si="25"/>
        <v>94.382196977067096</v>
      </c>
      <c r="DB36" s="22">
        <f t="shared" si="25"/>
        <v>92.147222194860902</v>
      </c>
      <c r="DC36" s="22">
        <f t="shared" si="25"/>
        <v>110.77132033787478</v>
      </c>
      <c r="DD36" s="22">
        <f t="shared" si="25"/>
        <v>104.994462787701</v>
      </c>
      <c r="DE36" s="22">
        <f t="shared" si="25"/>
        <v>109.56077916918534</v>
      </c>
      <c r="DF36" s="22">
        <f t="shared" si="25"/>
        <v>106.99733817880453</v>
      </c>
      <c r="DG36" s="22">
        <f t="shared" si="25"/>
        <v>92.760348138439198</v>
      </c>
      <c r="DH36" s="22">
        <f t="shared" si="25"/>
        <v>84.077353598723775</v>
      </c>
      <c r="DI36" s="22">
        <f t="shared" si="25"/>
        <v>87.667001015536528</v>
      </c>
      <c r="DJ36" s="22">
        <f t="shared" si="25"/>
        <v>84.589286154877414</v>
      </c>
      <c r="DK36" s="22">
        <f t="shared" si="25"/>
        <v>94.159266130897336</v>
      </c>
      <c r="DL36" s="22">
        <f t="shared" si="25"/>
        <v>104.66842935849836</v>
      </c>
      <c r="DM36" s="22">
        <f t="shared" si="25"/>
        <v>110.0883734600695</v>
      </c>
      <c r="DN36" s="22">
        <f t="shared" si="25"/>
        <v>108.25156430853997</v>
      </c>
      <c r="DO36" s="22">
        <f t="shared" si="25"/>
        <v>97.292967989432299</v>
      </c>
      <c r="DP36" s="22">
        <f t="shared" si="25"/>
        <v>94.883135930525896</v>
      </c>
      <c r="DQ36" s="22">
        <f t="shared" si="25"/>
        <v>87.92174310779896</v>
      </c>
      <c r="DR36" s="22">
        <f t="shared" si="25"/>
        <v>86.544208538611372</v>
      </c>
      <c r="DS36" s="22">
        <f t="shared" si="25"/>
        <v>88.638587173421101</v>
      </c>
      <c r="DT36" s="22">
        <f t="shared" si="25"/>
        <v>89.115154986171206</v>
      </c>
      <c r="DU36" s="22">
        <f t="shared" si="25"/>
        <v>83.626666722783966</v>
      </c>
      <c r="DV36" s="22">
        <f t="shared" si="25"/>
        <v>78.538366096537132</v>
      </c>
      <c r="DW36" s="22">
        <f t="shared" si="25"/>
        <v>103.80686670755574</v>
      </c>
      <c r="DX36" s="22">
        <f t="shared" si="25"/>
        <v>106.6203485970848</v>
      </c>
      <c r="DY36" s="22">
        <f t="shared" si="25"/>
        <v>102.62150512628837</v>
      </c>
      <c r="DZ36" s="22">
        <f t="shared" si="25"/>
        <v>91.868746087839256</v>
      </c>
      <c r="EA36" s="22">
        <f t="shared" ref="EA36:GL36" si="26">EA31-0.5772*EA35</f>
        <v>103.75234089105676</v>
      </c>
      <c r="EB36" s="22">
        <f t="shared" si="26"/>
        <v>96.26150452306247</v>
      </c>
      <c r="EC36" s="22">
        <f t="shared" si="26"/>
        <v>94.603879864471281</v>
      </c>
      <c r="ED36" s="22">
        <f t="shared" si="26"/>
        <v>101.05518251076613</v>
      </c>
      <c r="EE36" s="22">
        <f t="shared" si="26"/>
        <v>83.524098993931233</v>
      </c>
      <c r="EF36" s="22">
        <f t="shared" si="26"/>
        <v>74.138415097380971</v>
      </c>
      <c r="EG36" s="22">
        <f t="shared" si="26"/>
        <v>79.67981969218134</v>
      </c>
      <c r="EH36" s="22">
        <f t="shared" si="26"/>
        <v>77.154931472930429</v>
      </c>
      <c r="EI36" s="22">
        <f t="shared" si="26"/>
        <v>78.34528781209076</v>
      </c>
      <c r="EJ36" s="22">
        <f t="shared" si="26"/>
        <v>82.411202761513437</v>
      </c>
      <c r="EK36" s="22">
        <f t="shared" si="26"/>
        <v>87.198274562295936</v>
      </c>
      <c r="EL36" s="22">
        <f t="shared" si="26"/>
        <v>90.913502933410086</v>
      </c>
      <c r="EM36" s="22">
        <f t="shared" si="26"/>
        <v>83.918528402388958</v>
      </c>
      <c r="EN36" s="22">
        <f t="shared" si="26"/>
        <v>82.633595159460128</v>
      </c>
      <c r="EO36" s="22">
        <f t="shared" si="26"/>
        <v>72.374467656077329</v>
      </c>
      <c r="EP36" s="22">
        <f t="shared" si="26"/>
        <v>78.674869368395591</v>
      </c>
      <c r="EQ36" s="22">
        <f t="shared" si="26"/>
        <v>75.485330215113351</v>
      </c>
      <c r="ER36" s="22">
        <f t="shared" si="26"/>
        <v>79.507321250314888</v>
      </c>
      <c r="ES36" s="22">
        <f t="shared" si="26"/>
        <v>79.238742831390923</v>
      </c>
      <c r="ET36" s="22">
        <f t="shared" si="26"/>
        <v>84.151074424796434</v>
      </c>
      <c r="EU36" s="22">
        <f t="shared" si="26"/>
        <v>91.869267268893381</v>
      </c>
      <c r="EV36" s="22">
        <f t="shared" si="26"/>
        <v>92.886826419126137</v>
      </c>
      <c r="EW36" s="22">
        <f t="shared" si="26"/>
        <v>92.155953065350033</v>
      </c>
      <c r="EX36" s="22">
        <f t="shared" si="26"/>
        <v>93.407404327537549</v>
      </c>
      <c r="EY36" s="22">
        <f t="shared" si="26"/>
        <v>106.23263146531535</v>
      </c>
      <c r="EZ36" s="22">
        <f t="shared" si="26"/>
        <v>98.128730374177707</v>
      </c>
      <c r="FA36" s="22">
        <f t="shared" si="26"/>
        <v>101.97874039151297</v>
      </c>
      <c r="FB36" s="22">
        <f t="shared" si="26"/>
        <v>101.77256142174659</v>
      </c>
      <c r="FC36" s="22">
        <f t="shared" si="26"/>
        <v>92.992037650218947</v>
      </c>
      <c r="FD36" s="22">
        <f t="shared" si="26"/>
        <v>92.241169187582813</v>
      </c>
      <c r="FE36" s="22">
        <f t="shared" si="26"/>
        <v>90.87264181446281</v>
      </c>
      <c r="FF36" s="22">
        <f t="shared" si="26"/>
        <v>85.811804807802346</v>
      </c>
      <c r="FG36" s="22">
        <f t="shared" si="26"/>
        <v>84.263297056597608</v>
      </c>
      <c r="FH36" s="22">
        <f t="shared" si="26"/>
        <v>94.318272810649177</v>
      </c>
      <c r="FI36" s="22">
        <f t="shared" si="26"/>
        <v>93.503360146513742</v>
      </c>
      <c r="FJ36" s="22">
        <f t="shared" si="26"/>
        <v>99.057328196961805</v>
      </c>
      <c r="FK36" s="22">
        <f t="shared" si="26"/>
        <v>100.58421250994017</v>
      </c>
      <c r="FL36" s="22">
        <f t="shared" si="26"/>
        <v>99.204237287932401</v>
      </c>
      <c r="FM36" s="22">
        <f t="shared" si="26"/>
        <v>101.12994474117495</v>
      </c>
      <c r="FN36" s="22">
        <f t="shared" si="26"/>
        <v>91.635033480864081</v>
      </c>
      <c r="FO36" s="22">
        <f t="shared" si="26"/>
        <v>98.921127140011393</v>
      </c>
      <c r="FP36" s="22">
        <f t="shared" si="26"/>
        <v>94.872473621289089</v>
      </c>
      <c r="FQ36" s="22">
        <f t="shared" si="26"/>
        <v>87.250171823017226</v>
      </c>
      <c r="FR36" s="22">
        <f t="shared" si="26"/>
        <v>86.675061772396504</v>
      </c>
      <c r="FS36" s="22">
        <f t="shared" si="26"/>
        <v>110.93956688305167</v>
      </c>
      <c r="FT36" s="22">
        <f t="shared" si="26"/>
        <v>112.78205611503186</v>
      </c>
      <c r="FU36" s="22">
        <f t="shared" si="26"/>
        <v>104.06710631033634</v>
      </c>
      <c r="FV36" s="22">
        <f t="shared" si="26"/>
        <v>102.33656206108762</v>
      </c>
      <c r="FW36" s="22">
        <f t="shared" si="26"/>
        <v>120.28879009735869</v>
      </c>
      <c r="FX36" s="22">
        <f t="shared" si="26"/>
        <v>108.85233510140067</v>
      </c>
      <c r="FY36" s="22">
        <f t="shared" si="26"/>
        <v>95.495504700533743</v>
      </c>
      <c r="FZ36" s="22">
        <f t="shared" si="26"/>
        <v>101.05931323987157</v>
      </c>
      <c r="GA36" s="22">
        <f t="shared" si="26"/>
        <v>78.366990374607767</v>
      </c>
      <c r="GB36" s="22">
        <f t="shared" si="26"/>
        <v>82.388288705799042</v>
      </c>
      <c r="GC36" s="22">
        <f t="shared" si="26"/>
        <v>77.795285717513593</v>
      </c>
      <c r="GD36" s="22">
        <f t="shared" si="26"/>
        <v>81.369858411557104</v>
      </c>
      <c r="GE36" s="22">
        <f t="shared" si="26"/>
        <v>76.535151163265482</v>
      </c>
      <c r="GF36" s="22">
        <f t="shared" si="26"/>
        <v>85.30715787834481</v>
      </c>
      <c r="GG36" s="22">
        <f t="shared" si="26"/>
        <v>84.23592304659465</v>
      </c>
      <c r="GH36" s="22">
        <f t="shared" si="26"/>
        <v>86.390749242437465</v>
      </c>
      <c r="GI36" s="22">
        <f t="shared" si="26"/>
        <v>89.205912798430035</v>
      </c>
      <c r="GJ36" s="22">
        <f t="shared" si="26"/>
        <v>75.128095730473063</v>
      </c>
      <c r="GK36" s="22">
        <f t="shared" si="26"/>
        <v>74.356296143046961</v>
      </c>
      <c r="GL36" s="22">
        <f t="shared" si="26"/>
        <v>82.530734186169354</v>
      </c>
      <c r="GM36" s="22">
        <f t="shared" ref="GM36:IX36" si="27">GM31-0.5772*GM35</f>
        <v>81.203969413249354</v>
      </c>
      <c r="GN36" s="22">
        <f t="shared" si="27"/>
        <v>81.147381231605635</v>
      </c>
      <c r="GO36" s="22">
        <f t="shared" si="27"/>
        <v>103.87739980931147</v>
      </c>
      <c r="GP36" s="22">
        <f t="shared" si="27"/>
        <v>109.59281546706815</v>
      </c>
      <c r="GQ36" s="22">
        <f t="shared" si="27"/>
        <v>103.06668117863641</v>
      </c>
      <c r="GR36" s="22">
        <f t="shared" si="27"/>
        <v>101.03139248598686</v>
      </c>
      <c r="GS36" s="22">
        <f t="shared" si="27"/>
        <v>112.96120343960631</v>
      </c>
      <c r="GT36" s="22">
        <f t="shared" si="27"/>
        <v>100.91428942535407</v>
      </c>
      <c r="GU36" s="22">
        <f t="shared" si="27"/>
        <v>102.44392422610339</v>
      </c>
      <c r="GV36" s="22">
        <f t="shared" si="27"/>
        <v>105.46068884000132</v>
      </c>
      <c r="GW36" s="22">
        <f t="shared" si="27"/>
        <v>98.886186119938031</v>
      </c>
      <c r="GX36" s="22">
        <f t="shared" si="27"/>
        <v>97.317912424340136</v>
      </c>
      <c r="GY36" s="22">
        <f t="shared" si="27"/>
        <v>94.592805022054222</v>
      </c>
      <c r="GZ36" s="22">
        <f t="shared" si="27"/>
        <v>90.992566866802363</v>
      </c>
      <c r="HA36" s="22">
        <f t="shared" si="27"/>
        <v>85.470623304743199</v>
      </c>
      <c r="HB36" s="22">
        <f t="shared" si="27"/>
        <v>87.006508456472829</v>
      </c>
      <c r="HC36" s="22">
        <f t="shared" si="27"/>
        <v>98.479103593246691</v>
      </c>
      <c r="HD36" s="22">
        <f t="shared" si="27"/>
        <v>100.25209347371276</v>
      </c>
      <c r="HE36" s="22">
        <f t="shared" si="27"/>
        <v>95.441155602933819</v>
      </c>
      <c r="HF36" s="22">
        <f t="shared" si="27"/>
        <v>101.55479615488848</v>
      </c>
      <c r="HG36" s="22">
        <f t="shared" si="27"/>
        <v>98.300101380878374</v>
      </c>
      <c r="HH36" s="22">
        <f t="shared" si="27"/>
        <v>98.86837630903652</v>
      </c>
      <c r="HI36" s="22">
        <f t="shared" si="27"/>
        <v>101.62516286158808</v>
      </c>
      <c r="HJ36" s="22">
        <f t="shared" si="27"/>
        <v>95.12704187505993</v>
      </c>
      <c r="HK36" s="22">
        <f t="shared" si="27"/>
        <v>91.666320237907257</v>
      </c>
      <c r="HL36" s="22">
        <f t="shared" si="27"/>
        <v>90.726847896455041</v>
      </c>
      <c r="HM36" s="22">
        <f t="shared" si="27"/>
        <v>129.77424100657251</v>
      </c>
      <c r="HN36" s="22">
        <f t="shared" si="27"/>
        <v>123.76450722588341</v>
      </c>
      <c r="HO36" s="22">
        <f t="shared" si="27"/>
        <v>110.80364826124107</v>
      </c>
      <c r="HP36" s="22">
        <f t="shared" si="27"/>
        <v>100.43392946123356</v>
      </c>
      <c r="HQ36" s="22">
        <f t="shared" si="27"/>
        <v>117.32005431879136</v>
      </c>
      <c r="HR36" s="22">
        <f t="shared" si="27"/>
        <v>106.75656324898345</v>
      </c>
      <c r="HS36" s="22">
        <f t="shared" si="27"/>
        <v>103.13990466187288</v>
      </c>
      <c r="HT36" s="22">
        <f t="shared" si="27"/>
        <v>108.19077539824579</v>
      </c>
      <c r="HU36" s="22">
        <f t="shared" si="27"/>
        <v>114.28355168275375</v>
      </c>
      <c r="HV36" s="22">
        <f t="shared" si="27"/>
        <v>84.887051346039215</v>
      </c>
      <c r="HW36" s="22">
        <f t="shared" si="27"/>
        <v>82.193260740516777</v>
      </c>
      <c r="HX36" s="22">
        <f t="shared" si="27"/>
        <v>80.32828322965355</v>
      </c>
      <c r="HY36" s="22">
        <f t="shared" si="27"/>
        <v>76.071512726822959</v>
      </c>
      <c r="HZ36" s="22">
        <f t="shared" si="27"/>
        <v>72.19559426099265</v>
      </c>
      <c r="IA36" s="22">
        <f t="shared" si="27"/>
        <v>77.465725911234372</v>
      </c>
      <c r="IB36" s="22">
        <f t="shared" si="27"/>
        <v>77.311340689868331</v>
      </c>
      <c r="IC36" s="22">
        <f t="shared" si="27"/>
        <v>79.906475811558323</v>
      </c>
      <c r="ID36" s="22">
        <f t="shared" si="27"/>
        <v>90.554236959976194</v>
      </c>
      <c r="IE36" s="22">
        <f t="shared" si="27"/>
        <v>93.182358013189685</v>
      </c>
      <c r="IF36" s="22">
        <f t="shared" si="27"/>
        <v>94.509430013357985</v>
      </c>
      <c r="IG36" s="22">
        <f t="shared" si="27"/>
        <v>95.037459793891742</v>
      </c>
      <c r="IH36" s="22">
        <f t="shared" si="27"/>
        <v>103.12430691509572</v>
      </c>
      <c r="II36" s="22">
        <f t="shared" si="27"/>
        <v>90.324795840651305</v>
      </c>
      <c r="IJ36" s="22">
        <f t="shared" si="27"/>
        <v>88.548429052893823</v>
      </c>
      <c r="IK36" s="22">
        <f t="shared" si="27"/>
        <v>102.10684491786125</v>
      </c>
      <c r="IL36" s="22">
        <f t="shared" si="27"/>
        <v>98.490250249088547</v>
      </c>
      <c r="IM36" s="22">
        <f t="shared" si="27"/>
        <v>92.128754536766706</v>
      </c>
      <c r="IN36" s="22">
        <f t="shared" si="27"/>
        <v>87.335927286508451</v>
      </c>
      <c r="IO36" s="22">
        <f t="shared" si="27"/>
        <v>83.450251023307032</v>
      </c>
      <c r="IP36" s="22">
        <f t="shared" si="27"/>
        <v>86.217589423602064</v>
      </c>
      <c r="IQ36" s="22">
        <f t="shared" si="27"/>
        <v>98.700833393229175</v>
      </c>
      <c r="IR36" s="22">
        <f t="shared" si="27"/>
        <v>113.93074679065155</v>
      </c>
      <c r="IS36" s="22">
        <f t="shared" si="27"/>
        <v>102.48820617383063</v>
      </c>
      <c r="IT36" s="22">
        <f t="shared" si="27"/>
        <v>106.54783690842174</v>
      </c>
      <c r="IU36" s="22">
        <f t="shared" si="27"/>
        <v>108.6254196529803</v>
      </c>
      <c r="IV36" s="22">
        <f t="shared" si="27"/>
        <v>104.00121878517953</v>
      </c>
      <c r="IW36" s="22">
        <f t="shared" si="27"/>
        <v>95.439928006736537</v>
      </c>
      <c r="IX36" s="22">
        <f t="shared" si="27"/>
        <v>94.458002219016663</v>
      </c>
      <c r="IY36" s="22">
        <f t="shared" ref="IY36:LJ36" si="28">IY31-0.5772*IY35</f>
        <v>95.678361522700428</v>
      </c>
      <c r="IZ36" s="22">
        <f t="shared" si="28"/>
        <v>94.674044521145845</v>
      </c>
      <c r="JA36" s="22">
        <f t="shared" si="28"/>
        <v>97.429626153063694</v>
      </c>
      <c r="JB36" s="22">
        <f t="shared" si="28"/>
        <v>87.226836730906015</v>
      </c>
      <c r="JC36" s="22">
        <f t="shared" si="28"/>
        <v>87.856420869792927</v>
      </c>
      <c r="JD36" s="22">
        <f t="shared" si="28"/>
        <v>85.317844481003092</v>
      </c>
      <c r="JE36" s="22">
        <f t="shared" si="28"/>
        <v>73.756151196102977</v>
      </c>
      <c r="JF36" s="22">
        <f t="shared" si="28"/>
        <v>68.741697294048819</v>
      </c>
      <c r="JG36" s="22">
        <f t="shared" si="28"/>
        <v>68.406635038444477</v>
      </c>
      <c r="JH36" s="22">
        <f t="shared" si="28"/>
        <v>71.044811371867979</v>
      </c>
      <c r="JI36" s="22">
        <f t="shared" si="28"/>
        <v>63.646144996470774</v>
      </c>
      <c r="JJ36" s="22">
        <f t="shared" si="28"/>
        <v>74.766411874868567</v>
      </c>
      <c r="JK36" s="22">
        <f t="shared" si="28"/>
        <v>70.162966399369708</v>
      </c>
      <c r="JL36" s="22">
        <f t="shared" si="28"/>
        <v>77.475594102609222</v>
      </c>
      <c r="JM36" s="22">
        <f t="shared" si="28"/>
        <v>84.182695070254766</v>
      </c>
      <c r="JN36" s="22">
        <f t="shared" si="28"/>
        <v>80.427359130888107</v>
      </c>
      <c r="JO36" s="22">
        <f t="shared" si="28"/>
        <v>84.778180998665107</v>
      </c>
      <c r="JP36" s="22">
        <f t="shared" si="28"/>
        <v>81.222894444987602</v>
      </c>
      <c r="JQ36" s="22">
        <f t="shared" si="28"/>
        <v>77.07295173410813</v>
      </c>
      <c r="JR36" s="22">
        <f t="shared" si="28"/>
        <v>79.778678761793117</v>
      </c>
      <c r="JS36" s="22">
        <f t="shared" si="28"/>
        <v>87.645496586574097</v>
      </c>
      <c r="JT36" s="22">
        <f t="shared" si="28"/>
        <v>86.350298574345871</v>
      </c>
      <c r="JU36" s="22">
        <f t="shared" si="28"/>
        <v>85.515357810614631</v>
      </c>
      <c r="JV36" s="22">
        <f t="shared" si="28"/>
        <v>102.76936906682829</v>
      </c>
      <c r="JW36" s="22">
        <f t="shared" si="28"/>
        <v>104.08582610987615</v>
      </c>
      <c r="JX36" s="22">
        <f t="shared" si="28"/>
        <v>95.520589698119466</v>
      </c>
      <c r="JY36" s="22">
        <f t="shared" si="28"/>
        <v>102.57902341510463</v>
      </c>
      <c r="JZ36" s="22">
        <f t="shared" si="28"/>
        <v>102.21158841793437</v>
      </c>
      <c r="KA36" s="22">
        <f t="shared" si="28"/>
        <v>96.315277923657675</v>
      </c>
      <c r="KB36" s="22">
        <f t="shared" si="28"/>
        <v>93.042912394414373</v>
      </c>
      <c r="KC36" s="22">
        <f t="shared" si="28"/>
        <v>86.728772253525534</v>
      </c>
      <c r="KD36" s="22">
        <f t="shared" si="28"/>
        <v>96.637161726483143</v>
      </c>
      <c r="KE36" s="22">
        <f t="shared" si="28"/>
        <v>91.699276223788388</v>
      </c>
      <c r="KF36" s="22">
        <f t="shared" si="28"/>
        <v>92.669733858318907</v>
      </c>
      <c r="KG36" s="22">
        <f t="shared" si="28"/>
        <v>85.811821920255241</v>
      </c>
      <c r="KH36" s="22">
        <f t="shared" si="28"/>
        <v>86.467022063353483</v>
      </c>
      <c r="KI36" s="22">
        <f t="shared" si="28"/>
        <v>84.565187481523665</v>
      </c>
      <c r="KJ36" s="22">
        <f t="shared" si="28"/>
        <v>73.892102527477519</v>
      </c>
      <c r="KK36" s="22">
        <f t="shared" si="28"/>
        <v>72.19383935293996</v>
      </c>
      <c r="KL36" s="22">
        <f t="shared" si="28"/>
        <v>78.729978173053695</v>
      </c>
      <c r="KM36" s="22">
        <f t="shared" si="28"/>
        <v>69.455517117004973</v>
      </c>
      <c r="KN36" s="22">
        <f t="shared" si="28"/>
        <v>67.022145239006079</v>
      </c>
      <c r="KO36" s="22">
        <f t="shared" si="28"/>
        <v>82.664989550842009</v>
      </c>
      <c r="KP36" s="22">
        <f t="shared" si="28"/>
        <v>79.634127825156611</v>
      </c>
      <c r="KQ36" s="22">
        <f t="shared" si="28"/>
        <v>74.677998220899127</v>
      </c>
      <c r="KR36" s="22">
        <f t="shared" si="28"/>
        <v>75.630071151099628</v>
      </c>
      <c r="KS36" s="22">
        <f t="shared" si="28"/>
        <v>83.102891510370824</v>
      </c>
      <c r="KT36" s="22">
        <f t="shared" si="28"/>
        <v>73.435879572441507</v>
      </c>
      <c r="KU36" s="22">
        <f t="shared" si="28"/>
        <v>84.61965255176311</v>
      </c>
      <c r="KV36" s="22">
        <f t="shared" si="28"/>
        <v>90.669888657765199</v>
      </c>
      <c r="KW36" s="22">
        <f t="shared" si="28"/>
        <v>94.801544000983426</v>
      </c>
      <c r="KX36" s="22">
        <f t="shared" si="28"/>
        <v>98.593465458886342</v>
      </c>
      <c r="KY36" s="22">
        <f t="shared" si="28"/>
        <v>100.91050200401175</v>
      </c>
      <c r="KZ36" s="22">
        <f t="shared" si="28"/>
        <v>104.57300030442718</v>
      </c>
      <c r="LA36" s="22">
        <f t="shared" si="28"/>
        <v>107.08427631841487</v>
      </c>
      <c r="LB36" s="22">
        <f t="shared" si="28"/>
        <v>97.151485954211992</v>
      </c>
      <c r="LC36" s="22">
        <f t="shared" si="28"/>
        <v>109.36954856310135</v>
      </c>
      <c r="LD36" s="22">
        <f t="shared" si="28"/>
        <v>106.24896535788969</v>
      </c>
      <c r="LE36" s="22">
        <f t="shared" si="28"/>
        <v>95.410450865907535</v>
      </c>
      <c r="LF36" s="22">
        <f t="shared" si="28"/>
        <v>89.076168285258646</v>
      </c>
      <c r="LG36" s="22">
        <f t="shared" si="28"/>
        <v>97.928883196698237</v>
      </c>
      <c r="LH36" s="22">
        <f t="shared" si="28"/>
        <v>89.751637831396266</v>
      </c>
      <c r="LI36" s="22">
        <f t="shared" si="28"/>
        <v>84.293032322897858</v>
      </c>
      <c r="LJ36" s="22">
        <f t="shared" si="28"/>
        <v>78.267133907361313</v>
      </c>
      <c r="LK36" s="22">
        <f t="shared" ref="LK36:LW36" si="29">LK31-0.5772*LK35</f>
        <v>84.369457713843317</v>
      </c>
      <c r="LL36" s="22">
        <f t="shared" si="29"/>
        <v>75.450971262188872</v>
      </c>
      <c r="LM36" s="22">
        <f t="shared" si="29"/>
        <v>87.536716800053824</v>
      </c>
      <c r="LN36" s="22">
        <f t="shared" si="29"/>
        <v>96.333616810759111</v>
      </c>
      <c r="LO36" s="22">
        <f t="shared" si="29"/>
        <v>97.249573130954758</v>
      </c>
      <c r="LP36" s="22">
        <f t="shared" si="29"/>
        <v>108.72627679689425</v>
      </c>
      <c r="LQ36" s="22">
        <f t="shared" si="29"/>
        <v>107.08578428117269</v>
      </c>
      <c r="LR36" s="22">
        <f t="shared" si="29"/>
        <v>112.36884379666903</v>
      </c>
      <c r="LS36" s="22">
        <f t="shared" si="29"/>
        <v>108.52827068445465</v>
      </c>
      <c r="LT36" s="22">
        <f t="shared" si="29"/>
        <v>98.313356572311193</v>
      </c>
      <c r="LU36" s="22">
        <f t="shared" si="29"/>
        <v>98.527461230172904</v>
      </c>
      <c r="LV36" s="22">
        <f t="shared" si="29"/>
        <v>106.58205168776519</v>
      </c>
      <c r="LW36" s="22">
        <f t="shared" si="29"/>
        <v>124.70874095033788</v>
      </c>
    </row>
    <row r="37" spans="1:335" x14ac:dyDescent="0.3">
      <c r="A37" s="12" t="s">
        <v>19</v>
      </c>
      <c r="B37" s="18">
        <f>EXP(-EXP(-(($C$2-B36)/B35)))-EXP(-EXP(-(($B$2-B36)/B35)))</f>
        <v>0.7326724374240865</v>
      </c>
      <c r="C37" s="18">
        <f>EXP(-EXP(-(($C$2-C36)/C35)))-EXP(-EXP(-(($B$2-C36)/C35)))</f>
        <v>0.80305953626148963</v>
      </c>
      <c r="D37" s="18">
        <f t="shared" ref="D37:J37" si="30">EXP(-EXP(-(($C$2-D36)/D35)))-EXP(-EXP(-(($B$2-D36)/D35)))</f>
        <v>0.77313268005336533</v>
      </c>
      <c r="E37" s="18">
        <f t="shared" si="30"/>
        <v>0.89504139649057202</v>
      </c>
      <c r="F37" s="18">
        <f t="shared" si="30"/>
        <v>0.76600471325664266</v>
      </c>
      <c r="G37" s="18">
        <f t="shared" si="30"/>
        <v>0.81855065735073207</v>
      </c>
      <c r="H37" s="18">
        <f t="shared" si="30"/>
        <v>0.86942258082752899</v>
      </c>
      <c r="I37" s="18">
        <f t="shared" si="30"/>
        <v>0.85832100614022788</v>
      </c>
      <c r="J37" s="18">
        <f t="shared" si="30"/>
        <v>0.64918685450253355</v>
      </c>
      <c r="K37" s="18">
        <f t="shared" ref="K37:BV37" si="31">EXP(-EXP(-(($C$2-K36)/K35)))-EXP(-EXP(-(($B$2-K36)/K35)))</f>
        <v>0.82818193021678521</v>
      </c>
      <c r="L37" s="18">
        <f t="shared" si="31"/>
        <v>0.91400439759623153</v>
      </c>
      <c r="M37" s="18">
        <f t="shared" si="31"/>
        <v>0.8317417242866485</v>
      </c>
      <c r="N37" s="18">
        <f t="shared" si="31"/>
        <v>0.73169173797880949</v>
      </c>
      <c r="O37" s="18">
        <f t="shared" si="31"/>
        <v>0.72892587826837851</v>
      </c>
      <c r="P37" s="18">
        <f t="shared" si="31"/>
        <v>0.79376106816123015</v>
      </c>
      <c r="Q37" s="18">
        <f t="shared" si="31"/>
        <v>0.77927911863766175</v>
      </c>
      <c r="R37" s="18">
        <f t="shared" si="31"/>
        <v>0.78921795261288974</v>
      </c>
      <c r="S37" s="18">
        <f t="shared" si="31"/>
        <v>0.79912012022505563</v>
      </c>
      <c r="T37" s="18">
        <f t="shared" si="31"/>
        <v>0.86373189959221408</v>
      </c>
      <c r="U37" s="18">
        <f t="shared" si="31"/>
        <v>0.90242978955409969</v>
      </c>
      <c r="V37" s="18">
        <f t="shared" si="31"/>
        <v>0.5609510595224465</v>
      </c>
      <c r="W37" s="18">
        <f t="shared" si="31"/>
        <v>0.66771053255922896</v>
      </c>
      <c r="X37" s="18">
        <f t="shared" si="31"/>
        <v>0.25654049992475025</v>
      </c>
      <c r="Y37" s="18">
        <f t="shared" si="31"/>
        <v>0.34102983318572627</v>
      </c>
      <c r="Z37" s="18">
        <f t="shared" si="31"/>
        <v>0.46810104733266211</v>
      </c>
      <c r="AA37" s="18">
        <f t="shared" si="31"/>
        <v>0.66016349392310891</v>
      </c>
      <c r="AB37" s="18">
        <f t="shared" si="31"/>
        <v>0.53399309981359144</v>
      </c>
      <c r="AC37" s="18">
        <f t="shared" si="31"/>
        <v>0.62802323127645387</v>
      </c>
      <c r="AD37" s="18">
        <f t="shared" si="31"/>
        <v>0.50458787344624467</v>
      </c>
      <c r="AE37" s="18">
        <f t="shared" si="31"/>
        <v>0.75906402466121148</v>
      </c>
      <c r="AF37" s="18">
        <f t="shared" si="31"/>
        <v>0.84890313782714855</v>
      </c>
      <c r="AG37" s="18">
        <f t="shared" si="31"/>
        <v>0.8814808364401352</v>
      </c>
      <c r="AH37" s="18">
        <f t="shared" si="31"/>
        <v>0.78210159059438789</v>
      </c>
      <c r="AI37" s="18">
        <f t="shared" si="31"/>
        <v>0.68602814045942151</v>
      </c>
      <c r="AJ37" s="18">
        <f t="shared" si="31"/>
        <v>0.65555633459228835</v>
      </c>
      <c r="AK37" s="18">
        <f t="shared" si="31"/>
        <v>0.63009050445289116</v>
      </c>
      <c r="AL37" s="18">
        <f t="shared" si="31"/>
        <v>0.69907972752848579</v>
      </c>
      <c r="AM37" s="18">
        <f t="shared" si="31"/>
        <v>0.53384121944795371</v>
      </c>
      <c r="AN37" s="18">
        <f t="shared" si="31"/>
        <v>0.64882796866319403</v>
      </c>
      <c r="AO37" s="18">
        <f t="shared" si="31"/>
        <v>0.68567468894522254</v>
      </c>
      <c r="AP37" s="18">
        <f t="shared" si="31"/>
        <v>0.60534250393782407</v>
      </c>
      <c r="AQ37" s="18">
        <f t="shared" si="31"/>
        <v>0.43526908299149086</v>
      </c>
      <c r="AR37" s="18">
        <f t="shared" si="31"/>
        <v>0.34255173995984961</v>
      </c>
      <c r="AS37" s="18">
        <f t="shared" si="31"/>
        <v>0.45958081335209933</v>
      </c>
      <c r="AT37" s="18">
        <f t="shared" si="31"/>
        <v>0.25509023284139637</v>
      </c>
      <c r="AU37" s="18">
        <f t="shared" si="31"/>
        <v>0.3156564076060242</v>
      </c>
      <c r="AV37" s="18">
        <f t="shared" si="31"/>
        <v>0.42822464732656812</v>
      </c>
      <c r="AW37" s="18">
        <f t="shared" si="31"/>
        <v>0.57178703174453838</v>
      </c>
      <c r="AX37" s="18">
        <f t="shared" si="31"/>
        <v>0.43428153823189475</v>
      </c>
      <c r="AY37" s="18">
        <f t="shared" si="31"/>
        <v>0.4466717017273194</v>
      </c>
      <c r="AZ37" s="18">
        <f t="shared" si="31"/>
        <v>0.41840416911177725</v>
      </c>
      <c r="BA37" s="18">
        <f t="shared" si="31"/>
        <v>0.58814675271629224</v>
      </c>
      <c r="BB37" s="18">
        <f t="shared" si="31"/>
        <v>0.57073239404457776</v>
      </c>
      <c r="BC37" s="18">
        <f t="shared" si="31"/>
        <v>0.62273415245172203</v>
      </c>
      <c r="BD37" s="18">
        <f t="shared" si="31"/>
        <v>0.50799840023405696</v>
      </c>
      <c r="BE37" s="18">
        <f t="shared" si="31"/>
        <v>0.51820468566736444</v>
      </c>
      <c r="BF37" s="18">
        <f t="shared" si="31"/>
        <v>0.47271639513672226</v>
      </c>
      <c r="BG37" s="18">
        <f t="shared" si="31"/>
        <v>0.39335261195358312</v>
      </c>
      <c r="BH37" s="18">
        <f t="shared" si="31"/>
        <v>0.48354087484943831</v>
      </c>
      <c r="BI37" s="18">
        <f t="shared" si="31"/>
        <v>0.56919954994846178</v>
      </c>
      <c r="BJ37" s="18">
        <f t="shared" si="31"/>
        <v>0.50204468776374211</v>
      </c>
      <c r="BK37" s="18">
        <f t="shared" si="31"/>
        <v>0.51436199727070975</v>
      </c>
      <c r="BL37" s="18">
        <f t="shared" si="31"/>
        <v>0.35144389244706947</v>
      </c>
      <c r="BM37" s="18">
        <f t="shared" si="31"/>
        <v>0.28284358539300264</v>
      </c>
      <c r="BN37" s="18">
        <f t="shared" si="31"/>
        <v>0.32338538049062138</v>
      </c>
      <c r="BO37" s="18">
        <f t="shared" si="31"/>
        <v>0.27064167536033756</v>
      </c>
      <c r="BP37" s="18">
        <f t="shared" si="31"/>
        <v>0.53558227159328164</v>
      </c>
      <c r="BQ37" s="18">
        <f t="shared" si="31"/>
        <v>0.68416865172093355</v>
      </c>
      <c r="BR37" s="18">
        <f t="shared" si="31"/>
        <v>0.5151493275542891</v>
      </c>
      <c r="BS37" s="18">
        <f t="shared" si="31"/>
        <v>0.57715604581848423</v>
      </c>
      <c r="BT37" s="18">
        <f t="shared" si="31"/>
        <v>0.61705814499396794</v>
      </c>
      <c r="BU37" s="18">
        <f t="shared" si="31"/>
        <v>0.33507801752776162</v>
      </c>
      <c r="BV37" s="18">
        <f t="shared" si="31"/>
        <v>0.39336048878243007</v>
      </c>
      <c r="BW37" s="18">
        <f t="shared" ref="BW37:EH37" si="32">EXP(-EXP(-(($C$2-BW36)/BW35)))-EXP(-EXP(-(($B$2-BW36)/BW35)))</f>
        <v>0.38120977202795164</v>
      </c>
      <c r="BX37" s="18">
        <f t="shared" si="32"/>
        <v>0.48562210538500927</v>
      </c>
      <c r="BY37" s="18">
        <f t="shared" si="32"/>
        <v>0.59626344256485342</v>
      </c>
      <c r="BZ37" s="18">
        <f t="shared" si="32"/>
        <v>0.56838070288663134</v>
      </c>
      <c r="CA37" s="18">
        <f t="shared" si="32"/>
        <v>0.61838513875743673</v>
      </c>
      <c r="CB37" s="18">
        <f t="shared" si="32"/>
        <v>0.72061886617644111</v>
      </c>
      <c r="CC37" s="18">
        <f t="shared" si="32"/>
        <v>0.60487919525934597</v>
      </c>
      <c r="CD37" s="18">
        <f t="shared" si="32"/>
        <v>0.58961671450620823</v>
      </c>
      <c r="CE37" s="18">
        <f t="shared" si="32"/>
        <v>0.73306978485402996</v>
      </c>
      <c r="CF37" s="18">
        <f t="shared" si="32"/>
        <v>0.33239089922760801</v>
      </c>
      <c r="CG37" s="18">
        <f t="shared" si="32"/>
        <v>0.29865239616466266</v>
      </c>
      <c r="CH37" s="18">
        <f t="shared" si="32"/>
        <v>0.47671945866119664</v>
      </c>
      <c r="CI37" s="18">
        <f t="shared" si="32"/>
        <v>0.82924570010575105</v>
      </c>
      <c r="CJ37" s="18">
        <f t="shared" si="32"/>
        <v>0.43972262125416117</v>
      </c>
      <c r="CK37" s="18">
        <f t="shared" si="32"/>
        <v>0.60729241310496129</v>
      </c>
      <c r="CL37" s="18">
        <f t="shared" si="32"/>
        <v>0.49629430730377933</v>
      </c>
      <c r="CM37" s="18">
        <f t="shared" si="32"/>
        <v>0.45184747878748022</v>
      </c>
      <c r="CN37" s="18">
        <f t="shared" si="32"/>
        <v>0.48264745123266195</v>
      </c>
      <c r="CO37" s="18">
        <f t="shared" si="32"/>
        <v>0.40504639802166215</v>
      </c>
      <c r="CP37" s="18">
        <f t="shared" si="32"/>
        <v>0.42438997616281099</v>
      </c>
      <c r="CQ37" s="18">
        <f t="shared" si="32"/>
        <v>0.50676178394772897</v>
      </c>
      <c r="CR37" s="18">
        <f t="shared" si="32"/>
        <v>0.46319628396090101</v>
      </c>
      <c r="CS37" s="18">
        <f t="shared" si="32"/>
        <v>0.59369027558143339</v>
      </c>
      <c r="CT37" s="18">
        <f t="shared" si="32"/>
        <v>0.58453166786174893</v>
      </c>
      <c r="CU37" s="18">
        <f t="shared" si="32"/>
        <v>0.63848183897975375</v>
      </c>
      <c r="CV37" s="18">
        <f t="shared" si="32"/>
        <v>0.59132222936715551</v>
      </c>
      <c r="CW37" s="18">
        <f t="shared" si="32"/>
        <v>0.55299299203033536</v>
      </c>
      <c r="CX37" s="18">
        <f t="shared" si="32"/>
        <v>0.48266995412972841</v>
      </c>
      <c r="CY37" s="18">
        <f t="shared" si="32"/>
        <v>0.46905186782477309</v>
      </c>
      <c r="CZ37" s="18">
        <f t="shared" si="32"/>
        <v>0.51469629199681821</v>
      </c>
      <c r="DA37" s="18">
        <f t="shared" si="32"/>
        <v>0.45438752422949502</v>
      </c>
      <c r="DB37" s="18">
        <f t="shared" si="32"/>
        <v>0.51025756677080902</v>
      </c>
      <c r="DC37" s="18">
        <f t="shared" si="32"/>
        <v>0.17219856087122404</v>
      </c>
      <c r="DD37" s="18">
        <f t="shared" si="32"/>
        <v>0.29856820908314213</v>
      </c>
      <c r="DE37" s="18">
        <f t="shared" si="32"/>
        <v>0.21987386954935265</v>
      </c>
      <c r="DF37" s="18">
        <f t="shared" si="32"/>
        <v>0.26761146583814066</v>
      </c>
      <c r="DG37" s="18">
        <f t="shared" si="32"/>
        <v>0.48977079777182242</v>
      </c>
      <c r="DH37" s="18">
        <f t="shared" si="32"/>
        <v>0.65408610732405059</v>
      </c>
      <c r="DI37" s="18">
        <f t="shared" si="32"/>
        <v>0.60352848884076493</v>
      </c>
      <c r="DJ37" s="18">
        <f t="shared" si="32"/>
        <v>0.57175899219909987</v>
      </c>
      <c r="DK37" s="18">
        <f t="shared" si="32"/>
        <v>0.47860299304309029</v>
      </c>
      <c r="DL37" s="18">
        <f t="shared" si="32"/>
        <v>0.29514102957429567</v>
      </c>
      <c r="DM37" s="18">
        <f t="shared" si="32"/>
        <v>0.23715639482496048</v>
      </c>
      <c r="DN37" s="18">
        <f t="shared" si="32"/>
        <v>0.24697302954826841</v>
      </c>
      <c r="DO37" s="18">
        <f t="shared" si="32"/>
        <v>0.40927078510686077</v>
      </c>
      <c r="DP37" s="18">
        <f t="shared" si="32"/>
        <v>0.45959431165759534</v>
      </c>
      <c r="DQ37" s="18">
        <f t="shared" si="32"/>
        <v>0.48694127113375041</v>
      </c>
      <c r="DR37" s="18">
        <f t="shared" si="32"/>
        <v>0.52311286522714706</v>
      </c>
      <c r="DS37" s="18">
        <f t="shared" si="32"/>
        <v>0.57430402848651008</v>
      </c>
      <c r="DT37" s="18">
        <f t="shared" si="32"/>
        <v>0.54142226133615701</v>
      </c>
      <c r="DU37" s="18">
        <f t="shared" si="32"/>
        <v>0.64979716060087322</v>
      </c>
      <c r="DV37" s="18">
        <f t="shared" si="32"/>
        <v>0.72135864050019993</v>
      </c>
      <c r="DW37" s="18">
        <f t="shared" si="32"/>
        <v>0.31312009649752653</v>
      </c>
      <c r="DX37" s="18">
        <f t="shared" si="32"/>
        <v>0.26572434298616077</v>
      </c>
      <c r="DY37" s="18">
        <f t="shared" si="32"/>
        <v>0.32527599695812642</v>
      </c>
      <c r="DZ37" s="18">
        <f t="shared" si="32"/>
        <v>0.52229413254219448</v>
      </c>
      <c r="EA37" s="18">
        <f t="shared" si="32"/>
        <v>0.30910474830215473</v>
      </c>
      <c r="EB37" s="18">
        <f t="shared" si="32"/>
        <v>0.43132006752599122</v>
      </c>
      <c r="EC37" s="18">
        <f t="shared" si="32"/>
        <v>0.45967037638580421</v>
      </c>
      <c r="ED37" s="18">
        <f t="shared" si="32"/>
        <v>0.3506980524338239</v>
      </c>
      <c r="EE37" s="18">
        <f t="shared" si="32"/>
        <v>0.56575131202238327</v>
      </c>
      <c r="EF37" s="18">
        <f t="shared" si="32"/>
        <v>0.44754562842329515</v>
      </c>
      <c r="EG37" s="18">
        <f t="shared" si="32"/>
        <v>0.62127320891309157</v>
      </c>
      <c r="EH37" s="18">
        <f t="shared" si="32"/>
        <v>0.45298061007832269</v>
      </c>
      <c r="EI37" s="18">
        <f t="shared" ref="EI37:GT37" si="33">EXP(-EXP(-(($C$2-EI36)/EI35)))-EXP(-EXP(-(($B$2-EI36)/EI35)))</f>
        <v>0.430400231053923</v>
      </c>
      <c r="EJ37" s="18">
        <f t="shared" si="33"/>
        <v>0.43056528486050838</v>
      </c>
      <c r="EK37" s="18">
        <f t="shared" si="33"/>
        <v>0.37873973593447963</v>
      </c>
      <c r="EL37" s="18">
        <f t="shared" si="33"/>
        <v>0.37725933052576144</v>
      </c>
      <c r="EM37" s="18">
        <f t="shared" si="33"/>
        <v>0.60152432020127955</v>
      </c>
      <c r="EN37" s="18">
        <f t="shared" si="33"/>
        <v>0.5859594761647513</v>
      </c>
      <c r="EO37" s="18">
        <f t="shared" si="33"/>
        <v>0.66117826272823543</v>
      </c>
      <c r="EP37" s="18">
        <f t="shared" si="33"/>
        <v>0.66246479854120244</v>
      </c>
      <c r="EQ37" s="18">
        <f t="shared" si="33"/>
        <v>0.65860909720485683</v>
      </c>
      <c r="ER37" s="18">
        <f t="shared" si="33"/>
        <v>0.68005885821747503</v>
      </c>
      <c r="ES37" s="18">
        <f t="shared" si="33"/>
        <v>0.71488463378112033</v>
      </c>
      <c r="ET37" s="18">
        <f t="shared" si="33"/>
        <v>0.6186362572183306</v>
      </c>
      <c r="EU37" s="18">
        <f t="shared" si="33"/>
        <v>0.43552495182182416</v>
      </c>
      <c r="EV37" s="18">
        <f t="shared" si="33"/>
        <v>0.43878837628315892</v>
      </c>
      <c r="EW37" s="18">
        <f t="shared" si="33"/>
        <v>0.48179967999635681</v>
      </c>
      <c r="EX37" s="18">
        <f t="shared" si="33"/>
        <v>0.4598971717358934</v>
      </c>
      <c r="EY37" s="18">
        <f t="shared" si="33"/>
        <v>0.2727510874034148</v>
      </c>
      <c r="EZ37" s="18">
        <f t="shared" si="33"/>
        <v>0.4036557699238626</v>
      </c>
      <c r="FA37" s="18">
        <f t="shared" si="33"/>
        <v>0.33792386780323513</v>
      </c>
      <c r="FB37" s="18">
        <f t="shared" si="33"/>
        <v>0.34275216017200966</v>
      </c>
      <c r="FC37" s="18">
        <f t="shared" si="33"/>
        <v>0.4608374241352261</v>
      </c>
      <c r="FD37" s="18">
        <f t="shared" si="33"/>
        <v>0.51829994909239585</v>
      </c>
      <c r="FE37" s="18">
        <f t="shared" si="33"/>
        <v>0.54194954462340217</v>
      </c>
      <c r="FF37" s="18">
        <f t="shared" si="33"/>
        <v>0.50754379623680979</v>
      </c>
      <c r="FG37" s="18">
        <f t="shared" si="33"/>
        <v>0.49577090384328487</v>
      </c>
      <c r="FH37" s="18">
        <f t="shared" si="33"/>
        <v>0.43958243613950326</v>
      </c>
      <c r="FI37" s="18">
        <f t="shared" si="33"/>
        <v>0.48488412740448866</v>
      </c>
      <c r="FJ37" s="18">
        <f t="shared" si="33"/>
        <v>0.37877458439337547</v>
      </c>
      <c r="FK37" s="18">
        <f t="shared" si="33"/>
        <v>0.35876215585448978</v>
      </c>
      <c r="FL37" s="18">
        <f t="shared" si="33"/>
        <v>0.38191745400704158</v>
      </c>
      <c r="FM37" s="18">
        <f t="shared" si="33"/>
        <v>0.34378208825744938</v>
      </c>
      <c r="FN37" s="18">
        <f t="shared" si="33"/>
        <v>0.52277731426111629</v>
      </c>
      <c r="FO37" s="18">
        <f t="shared" si="33"/>
        <v>0.38621213124409415</v>
      </c>
      <c r="FP37" s="18">
        <f t="shared" si="33"/>
        <v>0.44719671179282211</v>
      </c>
      <c r="FQ37" s="18">
        <f t="shared" si="33"/>
        <v>0.54252790494157366</v>
      </c>
      <c r="FR37" s="18">
        <f t="shared" si="33"/>
        <v>0.56610119927099534</v>
      </c>
      <c r="FS37" s="18">
        <f t="shared" si="33"/>
        <v>0.20471147239343426</v>
      </c>
      <c r="FT37" s="18">
        <f t="shared" si="33"/>
        <v>0.20362254549750025</v>
      </c>
      <c r="FU37" s="18">
        <f t="shared" si="33"/>
        <v>0.30510897068281662</v>
      </c>
      <c r="FV37" s="18">
        <f t="shared" si="33"/>
        <v>0.31893046746666104</v>
      </c>
      <c r="FW37" s="18">
        <f t="shared" si="33"/>
        <v>6.6041949197245903E-2</v>
      </c>
      <c r="FX37" s="18">
        <f t="shared" si="33"/>
        <v>0.19663803034483424</v>
      </c>
      <c r="FY37" s="18">
        <f t="shared" si="33"/>
        <v>0.4549237510756724</v>
      </c>
      <c r="FZ37" s="18">
        <f t="shared" si="33"/>
        <v>0.35089790097543067</v>
      </c>
      <c r="GA37" s="18">
        <f t="shared" si="33"/>
        <v>0.60630346792491152</v>
      </c>
      <c r="GB37" s="18">
        <f t="shared" si="33"/>
        <v>0.44468886369775323</v>
      </c>
      <c r="GC37" s="18">
        <f t="shared" si="33"/>
        <v>0.42057273221783753</v>
      </c>
      <c r="GD37" s="18">
        <f t="shared" si="33"/>
        <v>0.42509224963765541</v>
      </c>
      <c r="GE37" s="18">
        <f t="shared" si="33"/>
        <v>0.47458799733835894</v>
      </c>
      <c r="GF37" s="18">
        <f t="shared" si="33"/>
        <v>0.39448120230621708</v>
      </c>
      <c r="GG37" s="18">
        <f t="shared" si="33"/>
        <v>0.36933211474740407</v>
      </c>
      <c r="GH37" s="18">
        <f t="shared" si="33"/>
        <v>0.39044979438317534</v>
      </c>
      <c r="GI37" s="18">
        <f t="shared" si="33"/>
        <v>0.4193723943500981</v>
      </c>
      <c r="GJ37" s="18">
        <f t="shared" si="33"/>
        <v>0.63976068786796447</v>
      </c>
      <c r="GK37" s="18">
        <f t="shared" si="33"/>
        <v>0.62398643619378347</v>
      </c>
      <c r="GL37" s="18">
        <f t="shared" si="33"/>
        <v>0.41803682735002706</v>
      </c>
      <c r="GM37" s="18">
        <f t="shared" si="33"/>
        <v>0.44534917991760048</v>
      </c>
      <c r="GN37" s="18">
        <f t="shared" si="33"/>
        <v>0.51343345791038131</v>
      </c>
      <c r="GO37" s="18">
        <f t="shared" si="33"/>
        <v>0.31098402159882921</v>
      </c>
      <c r="GP37" s="18">
        <f t="shared" si="33"/>
        <v>0.26240113610459664</v>
      </c>
      <c r="GQ37" s="18">
        <f t="shared" si="33"/>
        <v>0.32761071458534896</v>
      </c>
      <c r="GR37" s="18">
        <f t="shared" si="33"/>
        <v>0.34896377306641113</v>
      </c>
      <c r="GS37" s="18">
        <f t="shared" si="33"/>
        <v>0.21242017725874462</v>
      </c>
      <c r="GT37" s="18">
        <f t="shared" si="33"/>
        <v>0.34301779903397389</v>
      </c>
      <c r="GU37" s="18">
        <f t="shared" ref="GU37:JF37" si="34">EXP(-EXP(-(($C$2-GU36)/GU35)))-EXP(-EXP(-(($B$2-GU36)/GU35)))</f>
        <v>0.32441704327868925</v>
      </c>
      <c r="GV37" s="18">
        <f t="shared" si="34"/>
        <v>0.30301067982476143</v>
      </c>
      <c r="GW37" s="18">
        <f t="shared" si="34"/>
        <v>0.38577613741097527</v>
      </c>
      <c r="GX37" s="18">
        <f t="shared" si="34"/>
        <v>0.41470572616194729</v>
      </c>
      <c r="GY37" s="18">
        <f t="shared" si="34"/>
        <v>0.44771033782345593</v>
      </c>
      <c r="GZ37" s="18">
        <f t="shared" si="34"/>
        <v>0.47432169627052168</v>
      </c>
      <c r="HA37" s="18">
        <f t="shared" si="34"/>
        <v>0.48921870754992092</v>
      </c>
      <c r="HB37" s="18">
        <f t="shared" si="34"/>
        <v>0.56570375796388594</v>
      </c>
      <c r="HC37" s="18">
        <f t="shared" si="34"/>
        <v>0.39139714429902983</v>
      </c>
      <c r="HD37" s="18">
        <f t="shared" si="34"/>
        <v>0.36371708664317676</v>
      </c>
      <c r="HE37" s="18">
        <f t="shared" si="34"/>
        <v>0.45251126725708757</v>
      </c>
      <c r="HF37" s="18">
        <f t="shared" si="34"/>
        <v>0.33919592938876292</v>
      </c>
      <c r="HG37" s="18">
        <f t="shared" si="34"/>
        <v>0.3962427712363667</v>
      </c>
      <c r="HH37" s="18">
        <f t="shared" si="34"/>
        <v>0.39165257177913493</v>
      </c>
      <c r="HI37" s="18">
        <f t="shared" si="34"/>
        <v>0.33960349991505295</v>
      </c>
      <c r="HJ37" s="18">
        <f t="shared" si="34"/>
        <v>0.47241347195296729</v>
      </c>
      <c r="HK37" s="18">
        <f t="shared" si="34"/>
        <v>0.54563441790264922</v>
      </c>
      <c r="HL37" s="18">
        <f t="shared" si="34"/>
        <v>0.52705834820031594</v>
      </c>
      <c r="HM37" s="18">
        <f t="shared" si="34"/>
        <v>1.4170740862528869E-2</v>
      </c>
      <c r="HN37" s="18">
        <f t="shared" si="34"/>
        <v>4.3445667693677706E-2</v>
      </c>
      <c r="HO37" s="18">
        <f t="shared" si="34"/>
        <v>0.16313209775697052</v>
      </c>
      <c r="HP37" s="18">
        <f t="shared" si="34"/>
        <v>0.36026256691830211</v>
      </c>
      <c r="HQ37" s="18">
        <f t="shared" si="34"/>
        <v>0.17486679137078276</v>
      </c>
      <c r="HR37" s="18">
        <f t="shared" si="34"/>
        <v>0.26889386346319688</v>
      </c>
      <c r="HS37" s="18">
        <f t="shared" si="34"/>
        <v>0.3179228374314112</v>
      </c>
      <c r="HT37" s="18">
        <f t="shared" si="34"/>
        <v>0.25874670241114794</v>
      </c>
      <c r="HU37" s="18">
        <f t="shared" si="34"/>
        <v>0.23769692271532833</v>
      </c>
      <c r="HV37" s="18">
        <f t="shared" si="34"/>
        <v>0.44750844395046852</v>
      </c>
      <c r="HW37" s="18">
        <f t="shared" si="34"/>
        <v>0.56331990512748942</v>
      </c>
      <c r="HX37" s="18">
        <f t="shared" si="34"/>
        <v>0.5441792497691107</v>
      </c>
      <c r="HY37" s="18">
        <f t="shared" si="34"/>
        <v>0.49216664602349541</v>
      </c>
      <c r="HZ37" s="18">
        <f t="shared" si="34"/>
        <v>0.42149595724611322</v>
      </c>
      <c r="IA37" s="18">
        <f t="shared" si="34"/>
        <v>0.50818899585191324</v>
      </c>
      <c r="IB37" s="18">
        <f t="shared" si="34"/>
        <v>0.47435904806629914</v>
      </c>
      <c r="IC37" s="18">
        <f t="shared" si="34"/>
        <v>0.54118895847408721</v>
      </c>
      <c r="ID37" s="18">
        <f t="shared" si="34"/>
        <v>0.45087446416608423</v>
      </c>
      <c r="IE37" s="18">
        <f t="shared" si="34"/>
        <v>0.37901462659526391</v>
      </c>
      <c r="IF37" s="18">
        <f t="shared" si="34"/>
        <v>0.4248102157283889</v>
      </c>
      <c r="IG37" s="18">
        <f t="shared" si="34"/>
        <v>0.41862581647481806</v>
      </c>
      <c r="IH37" s="18">
        <f t="shared" si="34"/>
        <v>0.32619213876101943</v>
      </c>
      <c r="II37" s="18">
        <f t="shared" si="34"/>
        <v>0.47690097114691371</v>
      </c>
      <c r="IJ37" s="18">
        <f t="shared" si="34"/>
        <v>0.49380261913826939</v>
      </c>
      <c r="IK37" s="18">
        <f t="shared" si="34"/>
        <v>0.338607250797888</v>
      </c>
      <c r="IL37" s="18">
        <f t="shared" si="34"/>
        <v>0.37857055836705117</v>
      </c>
      <c r="IM37" s="18">
        <f t="shared" si="34"/>
        <v>0.48990875316858878</v>
      </c>
      <c r="IN37" s="18">
        <f t="shared" si="34"/>
        <v>0.47305424493893644</v>
      </c>
      <c r="IO37" s="18">
        <f t="shared" si="34"/>
        <v>0.60083421176184493</v>
      </c>
      <c r="IP37" s="18">
        <f t="shared" si="34"/>
        <v>0.54418767084494468</v>
      </c>
      <c r="IQ37" s="18">
        <f t="shared" si="34"/>
        <v>0.37496429840205631</v>
      </c>
      <c r="IR37" s="18">
        <f t="shared" si="34"/>
        <v>0.18144201842042187</v>
      </c>
      <c r="IS37" s="18">
        <f t="shared" si="34"/>
        <v>0.33386609719978472</v>
      </c>
      <c r="IT37" s="18">
        <f t="shared" si="34"/>
        <v>0.25877842354107911</v>
      </c>
      <c r="IU37" s="18">
        <f t="shared" si="34"/>
        <v>0.26148179947222694</v>
      </c>
      <c r="IV37" s="18">
        <f t="shared" si="34"/>
        <v>0.28911706642771495</v>
      </c>
      <c r="IW37" s="18">
        <f t="shared" si="34"/>
        <v>0.4379151418152088</v>
      </c>
      <c r="IX37" s="18">
        <f t="shared" si="34"/>
        <v>0.48016892296576008</v>
      </c>
      <c r="IY37" s="18">
        <f t="shared" si="34"/>
        <v>0.51184204200768513</v>
      </c>
      <c r="IZ37" s="18">
        <f t="shared" si="34"/>
        <v>0.46054861900647326</v>
      </c>
      <c r="JA37" s="18">
        <f t="shared" si="34"/>
        <v>0.41555327164723738</v>
      </c>
      <c r="JB37" s="18">
        <f t="shared" si="34"/>
        <v>0.574880031367485</v>
      </c>
      <c r="JC37" s="18">
        <f t="shared" si="34"/>
        <v>0.52505846929176647</v>
      </c>
      <c r="JD37" s="18">
        <f t="shared" si="34"/>
        <v>0.56376424227935984</v>
      </c>
      <c r="JE37" s="18">
        <f t="shared" si="34"/>
        <v>0.70419588964216284</v>
      </c>
      <c r="JF37" s="18">
        <f t="shared" si="34"/>
        <v>0.74898848097823689</v>
      </c>
      <c r="JG37" s="18">
        <f t="shared" ref="JG37:LR37" si="35">EXP(-EXP(-(($C$2-JG36)/JG35)))-EXP(-EXP(-(($B$2-JG36)/JG35)))</f>
        <v>0.78027718111975986</v>
      </c>
      <c r="JH37" s="18">
        <f t="shared" si="35"/>
        <v>0.62412150187454773</v>
      </c>
      <c r="JI37" s="18">
        <f t="shared" si="35"/>
        <v>0.61871205164107468</v>
      </c>
      <c r="JJ37" s="18">
        <f t="shared" si="35"/>
        <v>0.40369507261071996</v>
      </c>
      <c r="JK37" s="18">
        <f t="shared" si="35"/>
        <v>0.37949197538576707</v>
      </c>
      <c r="JL37" s="18">
        <f t="shared" si="35"/>
        <v>0.44508080454948973</v>
      </c>
      <c r="JM37" s="18">
        <f t="shared" si="35"/>
        <v>0.52197091040775112</v>
      </c>
      <c r="JN37" s="18">
        <f t="shared" si="35"/>
        <v>0.65204659164974543</v>
      </c>
      <c r="JO37" s="18">
        <f t="shared" si="35"/>
        <v>0.48307428865240032</v>
      </c>
      <c r="JP37" s="18">
        <f t="shared" si="35"/>
        <v>0.43295942107420343</v>
      </c>
      <c r="JQ37" s="18">
        <f t="shared" si="35"/>
        <v>0.51930697687498995</v>
      </c>
      <c r="JR37" s="18">
        <f t="shared" si="35"/>
        <v>0.3839329944543291</v>
      </c>
      <c r="JS37" s="18">
        <f t="shared" si="35"/>
        <v>0.49081003218235508</v>
      </c>
      <c r="JT37" s="18">
        <f t="shared" si="35"/>
        <v>0.53153289395555547</v>
      </c>
      <c r="JU37" s="18">
        <f t="shared" si="35"/>
        <v>0.46211546373292817</v>
      </c>
      <c r="JV37" s="18">
        <f t="shared" si="35"/>
        <v>0.32876418916329242</v>
      </c>
      <c r="JW37" s="18">
        <f t="shared" si="35"/>
        <v>0.31588188304474479</v>
      </c>
      <c r="JX37" s="18">
        <f t="shared" si="35"/>
        <v>0.44126580697916301</v>
      </c>
      <c r="JY37" s="18">
        <f t="shared" si="35"/>
        <v>0.33317215037764553</v>
      </c>
      <c r="JZ37" s="18">
        <f t="shared" si="35"/>
        <v>0.33721521440343671</v>
      </c>
      <c r="KA37" s="18">
        <f t="shared" si="35"/>
        <v>0.40508215719147694</v>
      </c>
      <c r="KB37" s="18">
        <f t="shared" si="35"/>
        <v>0.40501963499341398</v>
      </c>
      <c r="KC37" s="18">
        <f t="shared" si="35"/>
        <v>0.56830078011681895</v>
      </c>
      <c r="KD37" s="18">
        <f t="shared" si="35"/>
        <v>0.42461826357739257</v>
      </c>
      <c r="KE37" s="18">
        <f t="shared" si="35"/>
        <v>0.54387411571946742</v>
      </c>
      <c r="KF37" s="18">
        <f t="shared" si="35"/>
        <v>0.48098948931112384</v>
      </c>
      <c r="KG37" s="18">
        <f t="shared" si="35"/>
        <v>0.53853781019506031</v>
      </c>
      <c r="KH37" s="18">
        <f t="shared" si="35"/>
        <v>0.54916164811034307</v>
      </c>
      <c r="KI37" s="18">
        <f t="shared" si="35"/>
        <v>0.66389661423819635</v>
      </c>
      <c r="KJ37" s="18">
        <f t="shared" si="35"/>
        <v>0.77900695668647879</v>
      </c>
      <c r="KK37" s="18">
        <f t="shared" si="35"/>
        <v>0.78670358756568248</v>
      </c>
      <c r="KL37" s="18">
        <f t="shared" si="35"/>
        <v>0.67458856721161142</v>
      </c>
      <c r="KM37" s="18">
        <f t="shared" si="35"/>
        <v>0.64454033401445487</v>
      </c>
      <c r="KN37" s="18">
        <f t="shared" si="35"/>
        <v>0.60541035151929989</v>
      </c>
      <c r="KO37" s="18">
        <f t="shared" si="35"/>
        <v>0.44546050178908136</v>
      </c>
      <c r="KP37" s="18">
        <f t="shared" si="35"/>
        <v>0.52548828182701735</v>
      </c>
      <c r="KQ37" s="18">
        <f t="shared" si="35"/>
        <v>0.54339987970331249</v>
      </c>
      <c r="KR37" s="18">
        <f t="shared" si="35"/>
        <v>0.46310590413215502</v>
      </c>
      <c r="KS37" s="18">
        <f t="shared" si="35"/>
        <v>0.40744968053702701</v>
      </c>
      <c r="KT37" s="18">
        <f t="shared" si="35"/>
        <v>0.40919678049616159</v>
      </c>
      <c r="KU37" s="18">
        <f t="shared" si="35"/>
        <v>0.56454155696046149</v>
      </c>
      <c r="KV37" s="18">
        <f t="shared" si="35"/>
        <v>0.54349166030771068</v>
      </c>
      <c r="KW37" s="18">
        <f t="shared" si="35"/>
        <v>0.46276067469015153</v>
      </c>
      <c r="KX37" s="18">
        <f t="shared" si="35"/>
        <v>0.39218049094485652</v>
      </c>
      <c r="KY37" s="18">
        <f t="shared" si="35"/>
        <v>0.34905875344306903</v>
      </c>
      <c r="KZ37" s="18">
        <f t="shared" si="35"/>
        <v>0.28246197210462048</v>
      </c>
      <c r="LA37" s="18">
        <f t="shared" si="35"/>
        <v>0.28249447546243966</v>
      </c>
      <c r="LB37" s="18">
        <f t="shared" si="35"/>
        <v>0.40095782963710186</v>
      </c>
      <c r="LC37" s="18">
        <f t="shared" si="35"/>
        <v>0.22276028740049272</v>
      </c>
      <c r="LD37" s="18">
        <f t="shared" si="35"/>
        <v>0.27180883725569627</v>
      </c>
      <c r="LE37" s="18">
        <f t="shared" si="35"/>
        <v>0.41367919868348474</v>
      </c>
      <c r="LF37" s="18">
        <f t="shared" si="35"/>
        <v>0.43993781569403545</v>
      </c>
      <c r="LG37" s="18">
        <f t="shared" si="35"/>
        <v>0.40193257142156741</v>
      </c>
      <c r="LH37" s="18">
        <f t="shared" si="35"/>
        <v>0.58356491491590923</v>
      </c>
      <c r="LI37" s="18">
        <f t="shared" si="35"/>
        <v>0.55078549271582888</v>
      </c>
      <c r="LJ37" s="18">
        <f t="shared" si="35"/>
        <v>0.44845202369891757</v>
      </c>
      <c r="LK37" s="18">
        <f t="shared" si="35"/>
        <v>0.5148506738204135</v>
      </c>
      <c r="LL37" s="18">
        <f t="shared" si="35"/>
        <v>0.32365878924065106</v>
      </c>
      <c r="LM37" s="18">
        <f t="shared" si="35"/>
        <v>0.66015874913801142</v>
      </c>
      <c r="LN37" s="18">
        <f t="shared" si="35"/>
        <v>0.43274317706083543</v>
      </c>
      <c r="LO37" s="18">
        <f t="shared" si="35"/>
        <v>0.38385162484497543</v>
      </c>
      <c r="LP37" s="18">
        <f t="shared" si="35"/>
        <v>0.26872661228358469</v>
      </c>
      <c r="LQ37" s="18">
        <f t="shared" si="35"/>
        <v>0.26197455890653393</v>
      </c>
      <c r="LR37" s="18">
        <f t="shared" si="35"/>
        <v>0.19755216748467846</v>
      </c>
      <c r="LS37" s="18">
        <f t="shared" ref="LS37:LW37" si="36">EXP(-EXP(-(($C$2-LS36)/LS35)))-EXP(-EXP(-(($B$2-LS36)/LS35)))</f>
        <v>0.24742885879841003</v>
      </c>
      <c r="LT37" s="18">
        <f t="shared" si="36"/>
        <v>0.37225531746256801</v>
      </c>
      <c r="LU37" s="18">
        <f t="shared" si="36"/>
        <v>0.3880983215831974</v>
      </c>
      <c r="LV37" s="18">
        <f t="shared" si="36"/>
        <v>0.29108355473517189</v>
      </c>
      <c r="LW37" s="16">
        <f t="shared" si="36"/>
        <v>0.16447658925140632</v>
      </c>
    </row>
    <row r="38" spans="1:335" x14ac:dyDescent="0.3">
      <c r="A38" s="11"/>
      <c r="B38" s="18">
        <f t="shared" ref="B38:BM38" si="37">EXP(-EXP(-(($C$3-B36)/B35)))-EXP(-EXP(-(($B$3-B36)/B35)))</f>
        <v>0.20297783738643049</v>
      </c>
      <c r="C38" s="18">
        <f t="shared" si="37"/>
        <v>0.12257557250769857</v>
      </c>
      <c r="D38" s="18">
        <f t="shared" si="37"/>
        <v>0.12397935765392243</v>
      </c>
      <c r="E38" s="18">
        <f t="shared" si="37"/>
        <v>6.6924864298708364E-2</v>
      </c>
      <c r="F38" s="18">
        <f t="shared" si="37"/>
        <v>8.7368545979231826E-2</v>
      </c>
      <c r="G38" s="18">
        <f t="shared" si="37"/>
        <v>0.11370326790145791</v>
      </c>
      <c r="H38" s="18">
        <f t="shared" si="37"/>
        <v>9.2076752472743606E-2</v>
      </c>
      <c r="I38" s="18">
        <f t="shared" si="37"/>
        <v>5.7315458144302722E-2</v>
      </c>
      <c r="J38" s="18">
        <f t="shared" si="37"/>
        <v>0.3284744773170023</v>
      </c>
      <c r="K38" s="18">
        <f t="shared" si="37"/>
        <v>0.16374544072193942</v>
      </c>
      <c r="L38" s="18">
        <f t="shared" si="37"/>
        <v>8.1743408314226884E-2</v>
      </c>
      <c r="M38" s="18">
        <f t="shared" si="37"/>
        <v>0.1390162973082878</v>
      </c>
      <c r="N38" s="18">
        <f t="shared" si="37"/>
        <v>0.22719022281229861</v>
      </c>
      <c r="O38" s="18">
        <f t="shared" si="37"/>
        <v>0.19783501832396821</v>
      </c>
      <c r="P38" s="18">
        <f t="shared" si="37"/>
        <v>0.18234302860339247</v>
      </c>
      <c r="Q38" s="18">
        <f t="shared" si="37"/>
        <v>0.18992298106190419</v>
      </c>
      <c r="R38" s="18">
        <f t="shared" si="37"/>
        <v>0.19648905799151972</v>
      </c>
      <c r="S38" s="18">
        <f t="shared" si="37"/>
        <v>0.19717394947054001</v>
      </c>
      <c r="T38" s="18">
        <f t="shared" si="37"/>
        <v>0.13011462808697194</v>
      </c>
      <c r="U38" s="18">
        <f t="shared" si="37"/>
        <v>9.3518954104443552E-2</v>
      </c>
      <c r="V38" s="18">
        <f t="shared" si="37"/>
        <v>0.32665135751696717</v>
      </c>
      <c r="W38" s="18">
        <f t="shared" si="37"/>
        <v>0.27059269201680047</v>
      </c>
      <c r="X38" s="18">
        <f t="shared" si="37"/>
        <v>0.6651650886544378</v>
      </c>
      <c r="Y38" s="18">
        <f t="shared" si="37"/>
        <v>0.61149067669360946</v>
      </c>
      <c r="Z38" s="18">
        <f t="shared" si="37"/>
        <v>0.48208136501760945</v>
      </c>
      <c r="AA38" s="18">
        <f t="shared" si="37"/>
        <v>0.3056398502422667</v>
      </c>
      <c r="AB38" s="18">
        <f t="shared" si="37"/>
        <v>0.4256346815881481</v>
      </c>
      <c r="AC38" s="18">
        <f t="shared" si="37"/>
        <v>0.35594144134590999</v>
      </c>
      <c r="AD38" s="18">
        <f t="shared" si="37"/>
        <v>0.44790945413600436</v>
      </c>
      <c r="AE38" s="18">
        <f t="shared" si="37"/>
        <v>0.23170618745204241</v>
      </c>
      <c r="AF38" s="18">
        <f t="shared" si="37"/>
        <v>0.14508116288634132</v>
      </c>
      <c r="AG38" s="18">
        <f t="shared" si="37"/>
        <v>0.11335606381206143</v>
      </c>
      <c r="AH38" s="18">
        <f t="shared" si="37"/>
        <v>0.20813732361676174</v>
      </c>
      <c r="AI38" s="18">
        <f t="shared" si="37"/>
        <v>0.25709377783873522</v>
      </c>
      <c r="AJ38" s="18">
        <f t="shared" si="37"/>
        <v>0.30676801725919867</v>
      </c>
      <c r="AK38" s="18">
        <f t="shared" si="37"/>
        <v>0.33029153910941456</v>
      </c>
      <c r="AL38" s="18">
        <f t="shared" si="37"/>
        <v>0.28646004225569888</v>
      </c>
      <c r="AM38" s="18">
        <f t="shared" si="37"/>
        <v>0.4436913573755592</v>
      </c>
      <c r="AN38" s="18">
        <f t="shared" si="37"/>
        <v>0.3446265971861604</v>
      </c>
      <c r="AO38" s="18">
        <f t="shared" si="37"/>
        <v>0.29202614529047721</v>
      </c>
      <c r="AP38" s="18">
        <f t="shared" si="37"/>
        <v>0.34436779282017682</v>
      </c>
      <c r="AQ38" s="18">
        <f t="shared" si="37"/>
        <v>0.51619704071830386</v>
      </c>
      <c r="AR38" s="18">
        <f t="shared" si="37"/>
        <v>0.59458535600124507</v>
      </c>
      <c r="AS38" s="18">
        <f t="shared" si="37"/>
        <v>0.4851820154332056</v>
      </c>
      <c r="AT38" s="18">
        <f t="shared" si="37"/>
        <v>0.63896673483459532</v>
      </c>
      <c r="AU38" s="18">
        <f t="shared" si="37"/>
        <v>0.5967208268543297</v>
      </c>
      <c r="AV38" s="18">
        <f t="shared" si="37"/>
        <v>0.52253367649123583</v>
      </c>
      <c r="AW38" s="18">
        <f t="shared" si="37"/>
        <v>0.4034316766069741</v>
      </c>
      <c r="AX38" s="18">
        <f t="shared" si="37"/>
        <v>0.3349858409995935</v>
      </c>
      <c r="AY38" s="18">
        <f t="shared" si="37"/>
        <v>0.3226635130685398</v>
      </c>
      <c r="AZ38" s="18">
        <f t="shared" si="37"/>
        <v>0.29960100741635076</v>
      </c>
      <c r="BA38" s="18">
        <f t="shared" si="37"/>
        <v>0.25027004090035088</v>
      </c>
      <c r="BB38" s="18">
        <f t="shared" si="37"/>
        <v>0.2527323290379363</v>
      </c>
      <c r="BC38" s="18">
        <f t="shared" si="37"/>
        <v>0.21623040911016744</v>
      </c>
      <c r="BD38" s="18">
        <f t="shared" si="37"/>
        <v>0.26944854637187288</v>
      </c>
      <c r="BE38" s="18">
        <f t="shared" si="37"/>
        <v>0.38635951774553645</v>
      </c>
      <c r="BF38" s="18">
        <f t="shared" si="37"/>
        <v>0.40551945434632103</v>
      </c>
      <c r="BG38" s="18">
        <f t="shared" si="37"/>
        <v>0.44737211392393572</v>
      </c>
      <c r="BH38" s="18">
        <f t="shared" si="37"/>
        <v>0.44677845497116098</v>
      </c>
      <c r="BI38" s="18">
        <f t="shared" si="37"/>
        <v>0.37070607194317007</v>
      </c>
      <c r="BJ38" s="18">
        <f t="shared" si="37"/>
        <v>0.40357169453150088</v>
      </c>
      <c r="BK38" s="18">
        <f t="shared" si="37"/>
        <v>0.39617882229401702</v>
      </c>
      <c r="BL38" s="18">
        <f t="shared" si="37"/>
        <v>0.50539520643331626</v>
      </c>
      <c r="BM38" s="18">
        <f t="shared" si="37"/>
        <v>0.55944560800175513</v>
      </c>
      <c r="BN38" s="18">
        <f t="shared" ref="BN38:DY38" si="38">EXP(-EXP(-(($C$3-BN36)/BN35)))-EXP(-EXP(-(($B$3-BN36)/BN35)))</f>
        <v>0.54091804349145189</v>
      </c>
      <c r="BO38" s="18">
        <f t="shared" si="38"/>
        <v>0.60431036455794251</v>
      </c>
      <c r="BP38" s="18">
        <f t="shared" si="38"/>
        <v>0.4125626457885665</v>
      </c>
      <c r="BQ38" s="18">
        <f t="shared" si="38"/>
        <v>0.29596975607326825</v>
      </c>
      <c r="BR38" s="18">
        <f t="shared" si="38"/>
        <v>0.37946257877121103</v>
      </c>
      <c r="BS38" s="18">
        <f t="shared" si="38"/>
        <v>0.34929085863059561</v>
      </c>
      <c r="BT38" s="18">
        <f t="shared" si="38"/>
        <v>0.34559350128614685</v>
      </c>
      <c r="BU38" s="18">
        <f t="shared" si="38"/>
        <v>0.55191116655509243</v>
      </c>
      <c r="BV38" s="18">
        <f t="shared" si="38"/>
        <v>0.42264355723526631</v>
      </c>
      <c r="BW38" s="18">
        <f t="shared" si="38"/>
        <v>0.38623181214642244</v>
      </c>
      <c r="BX38" s="18">
        <f t="shared" si="38"/>
        <v>0.44091118044356908</v>
      </c>
      <c r="BY38" s="18">
        <f t="shared" si="38"/>
        <v>0.36120816572853076</v>
      </c>
      <c r="BZ38" s="18">
        <f t="shared" si="38"/>
        <v>0.31951979337749603</v>
      </c>
      <c r="CA38" s="18">
        <f t="shared" si="38"/>
        <v>0.32497973248241219</v>
      </c>
      <c r="CB38" s="18">
        <f t="shared" si="38"/>
        <v>0.26223845391182565</v>
      </c>
      <c r="CC38" s="18">
        <f t="shared" si="38"/>
        <v>0.33252700239468469</v>
      </c>
      <c r="CD38" s="18">
        <f t="shared" si="38"/>
        <v>0.36903723744349348</v>
      </c>
      <c r="CE38" s="18">
        <f t="shared" si="38"/>
        <v>0.25146407897456857</v>
      </c>
      <c r="CF38" s="18">
        <f t="shared" si="38"/>
        <v>0.58881681325694246</v>
      </c>
      <c r="CG38" s="18">
        <f t="shared" si="38"/>
        <v>0.53455932535913164</v>
      </c>
      <c r="CH38" s="18">
        <f t="shared" si="38"/>
        <v>0.43741897435329474</v>
      </c>
      <c r="CI38" s="18">
        <f t="shared" si="38"/>
        <v>0.16778353351550856</v>
      </c>
      <c r="CJ38" s="18">
        <f t="shared" si="38"/>
        <v>0.50816119464252574</v>
      </c>
      <c r="CK38" s="18">
        <f t="shared" si="38"/>
        <v>0.31362138171312248</v>
      </c>
      <c r="CL38" s="18">
        <f t="shared" si="38"/>
        <v>0.332506671851592</v>
      </c>
      <c r="CM38" s="18">
        <f t="shared" si="38"/>
        <v>0.33617345494519257</v>
      </c>
      <c r="CN38" s="18">
        <f t="shared" si="38"/>
        <v>0.27449299978026187</v>
      </c>
      <c r="CO38" s="18">
        <f t="shared" si="38"/>
        <v>0.30814005874673522</v>
      </c>
      <c r="CP38" s="18">
        <f t="shared" si="38"/>
        <v>0.33602508374798151</v>
      </c>
      <c r="CQ38" s="18">
        <f t="shared" si="38"/>
        <v>0.27807337617828642</v>
      </c>
      <c r="CR38" s="18">
        <f t="shared" si="38"/>
        <v>0.27063078239551863</v>
      </c>
      <c r="CS38" s="18">
        <f t="shared" si="38"/>
        <v>0.25297315644545226</v>
      </c>
      <c r="CT38" s="18">
        <f t="shared" si="38"/>
        <v>0.3004881554697777</v>
      </c>
      <c r="CU38" s="18">
        <f t="shared" si="38"/>
        <v>0.33973579420061217</v>
      </c>
      <c r="CV38" s="18">
        <f t="shared" si="38"/>
        <v>0.36924644368189641</v>
      </c>
      <c r="CW38" s="18">
        <f t="shared" si="38"/>
        <v>0.41437303722189323</v>
      </c>
      <c r="CX38" s="18">
        <f t="shared" si="38"/>
        <v>0.42654343028604391</v>
      </c>
      <c r="CY38" s="18">
        <f t="shared" si="38"/>
        <v>0.44081105427215095</v>
      </c>
      <c r="CZ38" s="18">
        <f t="shared" si="38"/>
        <v>0.40565740023935215</v>
      </c>
      <c r="DA38" s="18">
        <f t="shared" si="38"/>
        <v>0.45622044624782471</v>
      </c>
      <c r="DB38" s="18">
        <f t="shared" si="38"/>
        <v>0.43721900505226885</v>
      </c>
      <c r="DC38" s="18">
        <f t="shared" si="38"/>
        <v>0.70779833117240487</v>
      </c>
      <c r="DD38" s="18">
        <f t="shared" si="38"/>
        <v>0.53410791922712675</v>
      </c>
      <c r="DE38" s="18">
        <f t="shared" si="38"/>
        <v>0.62151838624985811</v>
      </c>
      <c r="DF38" s="18">
        <f t="shared" si="38"/>
        <v>0.56482132931885864</v>
      </c>
      <c r="DG38" s="18">
        <f t="shared" si="38"/>
        <v>0.44330722204991319</v>
      </c>
      <c r="DH38" s="18">
        <f t="shared" si="38"/>
        <v>0.31648986824231939</v>
      </c>
      <c r="DI38" s="18">
        <f t="shared" si="38"/>
        <v>0.36517596325053614</v>
      </c>
      <c r="DJ38" s="18">
        <f t="shared" si="38"/>
        <v>0.34617856724532559</v>
      </c>
      <c r="DK38" s="18">
        <f t="shared" si="38"/>
        <v>0.46886129694794254</v>
      </c>
      <c r="DL38" s="18">
        <f t="shared" si="38"/>
        <v>0.5700159688890527</v>
      </c>
      <c r="DM38" s="18">
        <f t="shared" si="38"/>
        <v>0.5513625743956736</v>
      </c>
      <c r="DN38" s="18">
        <f t="shared" si="38"/>
        <v>0.58550437218449125</v>
      </c>
      <c r="DO38" s="18">
        <f t="shared" si="38"/>
        <v>0.48799113656271376</v>
      </c>
      <c r="DP38" s="18">
        <f t="shared" si="38"/>
        <v>0.4762618629809135</v>
      </c>
      <c r="DQ38" s="18">
        <f t="shared" si="38"/>
        <v>0.37012489043414631</v>
      </c>
      <c r="DR38" s="18">
        <f t="shared" si="38"/>
        <v>0.36425160926431943</v>
      </c>
      <c r="DS38" s="18">
        <f t="shared" si="38"/>
        <v>0.38493051698569614</v>
      </c>
      <c r="DT38" s="18">
        <f t="shared" si="38"/>
        <v>0.3956025954831347</v>
      </c>
      <c r="DU38" s="18">
        <f t="shared" si="38"/>
        <v>0.31601220179710132</v>
      </c>
      <c r="DV38" s="18">
        <f t="shared" si="38"/>
        <v>0.24843345685485652</v>
      </c>
      <c r="DW38" s="18">
        <f t="shared" si="38"/>
        <v>0.53476610463011631</v>
      </c>
      <c r="DX38" s="18">
        <f t="shared" si="38"/>
        <v>0.58810690080346639</v>
      </c>
      <c r="DY38" s="18">
        <f t="shared" si="38"/>
        <v>0.55901100448798335</v>
      </c>
      <c r="DZ38" s="18">
        <f t="shared" ref="DZ38:GK38" si="39">EXP(-EXP(-(($C$3-DZ36)/DZ35)))-EXP(-EXP(-(($B$3-DZ36)/DZ35)))</f>
        <v>0.43299566662005551</v>
      </c>
      <c r="EA38" s="18">
        <f t="shared" si="39"/>
        <v>0.56143950617093508</v>
      </c>
      <c r="EB38" s="18">
        <f t="shared" si="39"/>
        <v>0.4895450449810228</v>
      </c>
      <c r="EC38" s="18">
        <f t="shared" si="39"/>
        <v>0.46815242724146156</v>
      </c>
      <c r="ED38" s="18">
        <f t="shared" si="39"/>
        <v>0.54006250244937593</v>
      </c>
      <c r="EE38" s="18">
        <f t="shared" si="39"/>
        <v>0.33693258012369032</v>
      </c>
      <c r="EF38" s="18">
        <f t="shared" si="39"/>
        <v>0.26999724744247855</v>
      </c>
      <c r="EG38" s="18">
        <f t="shared" si="39"/>
        <v>0.29627365765654379</v>
      </c>
      <c r="EH38" s="18">
        <f t="shared" si="39"/>
        <v>0.2858499253743102</v>
      </c>
      <c r="EI38" s="18">
        <f t="shared" si="39"/>
        <v>0.28819389483308477</v>
      </c>
      <c r="EJ38" s="18">
        <f t="shared" si="39"/>
        <v>0.30982927339980337</v>
      </c>
      <c r="EK38" s="18">
        <f t="shared" si="39"/>
        <v>0.31461179548191476</v>
      </c>
      <c r="EL38" s="18">
        <f t="shared" si="39"/>
        <v>0.3366983614669784</v>
      </c>
      <c r="EM38" s="18">
        <f t="shared" si="39"/>
        <v>0.33544572139983375</v>
      </c>
      <c r="EN38" s="18">
        <f t="shared" si="39"/>
        <v>0.32716433091633823</v>
      </c>
      <c r="EO38" s="18">
        <f t="shared" si="39"/>
        <v>0.22890765365473797</v>
      </c>
      <c r="EP38" s="18">
        <f t="shared" si="39"/>
        <v>0.27617986687420415</v>
      </c>
      <c r="EQ38" s="18">
        <f t="shared" si="39"/>
        <v>0.25349026147508846</v>
      </c>
      <c r="ER38" s="18">
        <f t="shared" si="39"/>
        <v>0.27513060140593992</v>
      </c>
      <c r="ES38" s="18">
        <f t="shared" si="39"/>
        <v>0.25599030322078364</v>
      </c>
      <c r="ET38" s="18">
        <f t="shared" si="39"/>
        <v>0.33257774119703354</v>
      </c>
      <c r="EU38" s="18">
        <f t="shared" si="39"/>
        <v>0.38939937371585326</v>
      </c>
      <c r="EV38" s="18">
        <f t="shared" si="39"/>
        <v>0.40703790929400802</v>
      </c>
      <c r="EW38" s="18">
        <f t="shared" si="39"/>
        <v>0.42718355111628298</v>
      </c>
      <c r="EX38" s="18">
        <f t="shared" si="39"/>
        <v>0.43692495400913628</v>
      </c>
      <c r="EY38" s="18">
        <f t="shared" si="39"/>
        <v>0.58004507471428868</v>
      </c>
      <c r="EZ38" s="18">
        <f t="shared" si="39"/>
        <v>0.53136011656916982</v>
      </c>
      <c r="FA38" s="18">
        <f t="shared" si="39"/>
        <v>0.53083039188124848</v>
      </c>
      <c r="FB38" s="18">
        <f t="shared" si="39"/>
        <v>0.49812374266480863</v>
      </c>
      <c r="FC38" s="18">
        <f t="shared" si="39"/>
        <v>0.42870760027491822</v>
      </c>
      <c r="FD38" s="18">
        <f t="shared" si="39"/>
        <v>0.43870349482315618</v>
      </c>
      <c r="FE38" s="18">
        <f t="shared" si="39"/>
        <v>0.41707858601051084</v>
      </c>
      <c r="FF38" s="18">
        <f t="shared" si="39"/>
        <v>0.35438663175379692</v>
      </c>
      <c r="FG38" s="18">
        <f t="shared" si="39"/>
        <v>0.33861170617249703</v>
      </c>
      <c r="FH38" s="18">
        <f t="shared" si="39"/>
        <v>0.43652780912168582</v>
      </c>
      <c r="FI38" s="18">
        <f t="shared" si="39"/>
        <v>0.45677722860648473</v>
      </c>
      <c r="FJ38" s="18">
        <f t="shared" si="39"/>
        <v>0.47980692254470636</v>
      </c>
      <c r="FK38" s="18">
        <f t="shared" si="39"/>
        <v>0.50769111512537968</v>
      </c>
      <c r="FL38" s="18">
        <f t="shared" si="39"/>
        <v>0.53463434842620861</v>
      </c>
      <c r="FM38" s="18">
        <f t="shared" si="39"/>
        <v>0.59919454758668478</v>
      </c>
      <c r="FN38" s="18">
        <f t="shared" si="39"/>
        <v>0.42962008616491398</v>
      </c>
      <c r="FO38" s="18">
        <f t="shared" si="39"/>
        <v>0.52435172071938974</v>
      </c>
      <c r="FP38" s="18">
        <f t="shared" si="39"/>
        <v>0.46222079318415737</v>
      </c>
      <c r="FQ38" s="18">
        <f t="shared" si="39"/>
        <v>0.37377871796736251</v>
      </c>
      <c r="FR38" s="18">
        <f t="shared" si="39"/>
        <v>0.36699476583786106</v>
      </c>
      <c r="FS38" s="18">
        <f t="shared" si="39"/>
        <v>0.62009529540881048</v>
      </c>
      <c r="FT38" s="18">
        <f t="shared" si="39"/>
        <v>0.56845669330765713</v>
      </c>
      <c r="FU38" s="18">
        <f t="shared" si="39"/>
        <v>0.56036476008559533</v>
      </c>
      <c r="FV38" s="18">
        <f t="shared" si="39"/>
        <v>0.61747554951598915</v>
      </c>
      <c r="FW38" s="18">
        <f t="shared" si="39"/>
        <v>0.72744755932108918</v>
      </c>
      <c r="FX38" s="18">
        <f t="shared" si="39"/>
        <v>0.70433976303116619</v>
      </c>
      <c r="FY38" s="18">
        <f t="shared" si="39"/>
        <v>0.49095736623645175</v>
      </c>
      <c r="FZ38" s="18">
        <f t="shared" si="39"/>
        <v>0.53586251497917536</v>
      </c>
      <c r="GA38" s="18">
        <f t="shared" si="39"/>
        <v>0.2893314125301607</v>
      </c>
      <c r="GB38" s="18">
        <f t="shared" si="39"/>
        <v>0.31368265439155296</v>
      </c>
      <c r="GC38" s="18">
        <f t="shared" si="39"/>
        <v>0.28347944556066984</v>
      </c>
      <c r="GD38" s="18">
        <f t="shared" si="39"/>
        <v>0.30246578886376985</v>
      </c>
      <c r="GE38" s="18">
        <f t="shared" si="39"/>
        <v>0.28461637756532776</v>
      </c>
      <c r="GF38" s="18">
        <f t="shared" si="39"/>
        <v>0.31231795762539155</v>
      </c>
      <c r="GG38" s="18">
        <f t="shared" si="39"/>
        <v>0.29513686646232201</v>
      </c>
      <c r="GH38" s="18">
        <f t="shared" si="39"/>
        <v>0.31637050846228509</v>
      </c>
      <c r="GI38" s="18">
        <f t="shared" si="39"/>
        <v>0.35118108002961518</v>
      </c>
      <c r="GJ38" s="18">
        <f t="shared" si="39"/>
        <v>0.25650962446453041</v>
      </c>
      <c r="GK38" s="18">
        <f t="shared" si="39"/>
        <v>0.254986178679107</v>
      </c>
      <c r="GL38" s="18">
        <f t="shared" ref="GL38:IW38" si="40">EXP(-EXP(-(($C$3-GL36)/GL35)))-EXP(-EXP(-(($B$3-GL36)/GL35)))</f>
        <v>0.30655069965356152</v>
      </c>
      <c r="GM38" s="18">
        <f t="shared" si="40"/>
        <v>0.30680319852110305</v>
      </c>
      <c r="GN38" s="18">
        <f t="shared" si="40"/>
        <v>0.31685881767275614</v>
      </c>
      <c r="GO38" s="18">
        <f t="shared" si="40"/>
        <v>0.39735029637081831</v>
      </c>
      <c r="GP38" s="18">
        <f t="shared" si="40"/>
        <v>0.47194477736723195</v>
      </c>
      <c r="GQ38" s="18">
        <f t="shared" si="40"/>
        <v>0.47444803692643245</v>
      </c>
      <c r="GR38" s="18">
        <f t="shared" si="40"/>
        <v>0.45050197460624253</v>
      </c>
      <c r="GS38" s="18">
        <f t="shared" si="40"/>
        <v>0.53798041474466807</v>
      </c>
      <c r="GT38" s="18">
        <f t="shared" si="40"/>
        <v>0.41854199957334909</v>
      </c>
      <c r="GU38" s="18">
        <f t="shared" si="40"/>
        <v>0.40321859997752496</v>
      </c>
      <c r="GV38" s="18">
        <f t="shared" si="40"/>
        <v>0.45491439195725364</v>
      </c>
      <c r="GW38" s="18">
        <f t="shared" si="40"/>
        <v>0.51451903161727175</v>
      </c>
      <c r="GX38" s="18">
        <f t="shared" si="40"/>
        <v>0.50721796985072121</v>
      </c>
      <c r="GY38" s="18">
        <f t="shared" si="40"/>
        <v>0.45432802342173134</v>
      </c>
      <c r="GZ38" s="18">
        <f t="shared" si="40"/>
        <v>0.40301751486077059</v>
      </c>
      <c r="HA38" s="18">
        <f t="shared" si="40"/>
        <v>0.34736729143823564</v>
      </c>
      <c r="HB38" s="18">
        <f t="shared" si="40"/>
        <v>0.37042692921335596</v>
      </c>
      <c r="HC38" s="18">
        <f t="shared" si="40"/>
        <v>0.50338653459294047</v>
      </c>
      <c r="HD38" s="18">
        <f t="shared" si="40"/>
        <v>0.52610766284309929</v>
      </c>
      <c r="HE38" s="18">
        <f t="shared" si="40"/>
        <v>0.48717294743396522</v>
      </c>
      <c r="HF38" s="18">
        <f t="shared" si="40"/>
        <v>0.57667472618043258</v>
      </c>
      <c r="HG38" s="18">
        <f t="shared" si="40"/>
        <v>0.5132774045973556</v>
      </c>
      <c r="HH38" s="18">
        <f t="shared" si="40"/>
        <v>0.55594008671776662</v>
      </c>
      <c r="HI38" s="18">
        <f t="shared" si="40"/>
        <v>0.56402121507790559</v>
      </c>
      <c r="HJ38" s="18">
        <f t="shared" si="40"/>
        <v>0.48921719528567603</v>
      </c>
      <c r="HK38" s="18">
        <f t="shared" si="40"/>
        <v>0.42485828217832056</v>
      </c>
      <c r="HL38" s="18">
        <f t="shared" si="40"/>
        <v>0.41666238731226624</v>
      </c>
      <c r="HM38" s="18">
        <f t="shared" si="40"/>
        <v>0.67392156422644467</v>
      </c>
      <c r="HN38" s="18">
        <f t="shared" si="40"/>
        <v>0.70998179217722157</v>
      </c>
      <c r="HO38" s="18">
        <f t="shared" si="40"/>
        <v>0.72784432964453116</v>
      </c>
      <c r="HP38" s="18">
        <f t="shared" si="40"/>
        <v>0.54964035720218973</v>
      </c>
      <c r="HQ38" s="18">
        <f t="shared" si="40"/>
        <v>0.5292125571478643</v>
      </c>
      <c r="HR38" s="18">
        <f t="shared" si="40"/>
        <v>0.5706724929797381</v>
      </c>
      <c r="HS38" s="18">
        <f t="shared" si="40"/>
        <v>0.55910246889391435</v>
      </c>
      <c r="HT38" s="18">
        <f t="shared" si="40"/>
        <v>0.54740031142359169</v>
      </c>
      <c r="HU38" s="18">
        <f t="shared" si="40"/>
        <v>0.35221857123575145</v>
      </c>
      <c r="HV38" s="18">
        <f t="shared" si="40"/>
        <v>0.33083153713542157</v>
      </c>
      <c r="HW38" s="18">
        <f t="shared" si="40"/>
        <v>0.32559314818630214</v>
      </c>
      <c r="HX38" s="18">
        <f t="shared" si="40"/>
        <v>0.31145205247544727</v>
      </c>
      <c r="HY38" s="18">
        <f t="shared" si="40"/>
        <v>0.28276546462908647</v>
      </c>
      <c r="HZ38" s="18">
        <f t="shared" si="40"/>
        <v>0.25869842615446015</v>
      </c>
      <c r="IA38" s="18">
        <f t="shared" si="40"/>
        <v>0.29161866344039999</v>
      </c>
      <c r="IB38" s="18">
        <f t="shared" si="40"/>
        <v>0.28900126384405322</v>
      </c>
      <c r="IC38" s="18">
        <f t="shared" si="40"/>
        <v>0.30835589462814539</v>
      </c>
      <c r="ID38" s="18">
        <f t="shared" si="40"/>
        <v>0.38327911333323345</v>
      </c>
      <c r="IE38" s="18">
        <f t="shared" si="40"/>
        <v>0.35635150057680137</v>
      </c>
      <c r="IF38" s="18">
        <f t="shared" si="40"/>
        <v>0.42227923953504376</v>
      </c>
      <c r="IG38" s="18">
        <f t="shared" si="40"/>
        <v>0.42558604208992495</v>
      </c>
      <c r="IH38" s="18">
        <f t="shared" si="40"/>
        <v>0.49472346860198629</v>
      </c>
      <c r="II38" s="18">
        <f t="shared" si="40"/>
        <v>0.39481139587714037</v>
      </c>
      <c r="IJ38" s="18">
        <f t="shared" si="40"/>
        <v>0.37937950490066996</v>
      </c>
      <c r="IK38" s="18">
        <f t="shared" si="40"/>
        <v>0.47305272918385238</v>
      </c>
      <c r="IL38" s="18">
        <f t="shared" si="40"/>
        <v>0.44496824066293555</v>
      </c>
      <c r="IM38" s="18">
        <f t="shared" si="40"/>
        <v>0.43099456098111727</v>
      </c>
      <c r="IN38" s="18">
        <f t="shared" si="40"/>
        <v>0.35947866226440806</v>
      </c>
      <c r="IO38" s="18">
        <f t="shared" si="40"/>
        <v>0.33160063637654213</v>
      </c>
      <c r="IP38" s="18">
        <f t="shared" si="40"/>
        <v>0.3628413794656975</v>
      </c>
      <c r="IQ38" s="18">
        <f t="shared" si="40"/>
        <v>0.44212398334481329</v>
      </c>
      <c r="IR38" s="18">
        <f t="shared" si="40"/>
        <v>0.59693867947092882</v>
      </c>
      <c r="IS38" s="18">
        <f t="shared" si="40"/>
        <v>0.46351196668111788</v>
      </c>
      <c r="IT38" s="18">
        <f t="shared" si="40"/>
        <v>0.61467400102631875</v>
      </c>
      <c r="IU38" s="18">
        <f t="shared" si="40"/>
        <v>0.51913099161186071</v>
      </c>
      <c r="IV38" s="18">
        <f t="shared" si="40"/>
        <v>0.63066736426616909</v>
      </c>
      <c r="IW38" s="18">
        <f t="shared" si="40"/>
        <v>0.46782444607117568</v>
      </c>
      <c r="IX38" s="18">
        <f t="shared" ref="IX38:LI38" si="41">EXP(-EXP(-(($C$3-IX36)/IX35)))-EXP(-EXP(-(($B$3-IX36)/IX35)))</f>
        <v>0.47597615294412748</v>
      </c>
      <c r="IY38" s="18">
        <f t="shared" si="41"/>
        <v>0.4816972078760593</v>
      </c>
      <c r="IZ38" s="18">
        <f t="shared" si="41"/>
        <v>0.47098493321001644</v>
      </c>
      <c r="JA38" s="18">
        <f t="shared" si="41"/>
        <v>0.51678099554598644</v>
      </c>
      <c r="JB38" s="18">
        <f t="shared" si="41"/>
        <v>0.37121832413151012</v>
      </c>
      <c r="JC38" s="18">
        <f t="shared" si="41"/>
        <v>0.37892704797478727</v>
      </c>
      <c r="JD38" s="18">
        <f t="shared" si="41"/>
        <v>0.35367408639697739</v>
      </c>
      <c r="JE38" s="18">
        <f t="shared" si="41"/>
        <v>0.2236641149613986</v>
      </c>
      <c r="JF38" s="18">
        <f t="shared" si="41"/>
        <v>0.16492146216325998</v>
      </c>
      <c r="JG38" s="18">
        <f t="shared" si="41"/>
        <v>0.14756230447693264</v>
      </c>
      <c r="JH38" s="18">
        <f t="shared" si="41"/>
        <v>0.23029483128577255</v>
      </c>
      <c r="JI38" s="18">
        <f t="shared" si="41"/>
        <v>0.17531428835526686</v>
      </c>
      <c r="JJ38" s="18">
        <f t="shared" si="41"/>
        <v>0.26680767305785069</v>
      </c>
      <c r="JK38" s="18">
        <f t="shared" si="41"/>
        <v>0.2452990552108647</v>
      </c>
      <c r="JL38" s="18">
        <f t="shared" si="41"/>
        <v>0.28640916505257275</v>
      </c>
      <c r="JM38" s="18">
        <f t="shared" si="41"/>
        <v>0.34174416859738177</v>
      </c>
      <c r="JN38" s="18">
        <f t="shared" si="41"/>
        <v>0.29285536654785838</v>
      </c>
      <c r="JO38" s="18">
        <f t="shared" si="41"/>
        <v>0.34011967769472495</v>
      </c>
      <c r="JP38" s="18">
        <f t="shared" si="41"/>
        <v>0.30382472673299443</v>
      </c>
      <c r="JQ38" s="18">
        <f t="shared" si="41"/>
        <v>0.28907548207626321</v>
      </c>
      <c r="JR38" s="18">
        <f t="shared" si="41"/>
        <v>0.28207832701050117</v>
      </c>
      <c r="JS38" s="18">
        <f t="shared" si="41"/>
        <v>0.36844869727528606</v>
      </c>
      <c r="JT38" s="18">
        <f t="shared" si="41"/>
        <v>0.36329481633334437</v>
      </c>
      <c r="JU38" s="18">
        <f t="shared" si="41"/>
        <v>0.34020960012992962</v>
      </c>
      <c r="JV38" s="18">
        <f t="shared" si="41"/>
        <v>0.43912552260989313</v>
      </c>
      <c r="JW38" s="18">
        <f t="shared" si="41"/>
        <v>0.43938392577841595</v>
      </c>
      <c r="JX38" s="18">
        <f t="shared" si="41"/>
        <v>0.47609532970387197</v>
      </c>
      <c r="JY38" s="18">
        <f t="shared" si="41"/>
        <v>0.47693376471943366</v>
      </c>
      <c r="JZ38" s="18">
        <f t="shared" si="41"/>
        <v>0.49692224202247465</v>
      </c>
      <c r="KA38" s="18">
        <f t="shared" si="41"/>
        <v>0.43580926359032468</v>
      </c>
      <c r="KB38" s="18">
        <f t="shared" si="41"/>
        <v>0.37851264999820372</v>
      </c>
      <c r="KC38" s="18">
        <f t="shared" si="41"/>
        <v>0.36729530178170633</v>
      </c>
      <c r="KD38" s="18">
        <f t="shared" si="41"/>
        <v>0.49368239986457163</v>
      </c>
      <c r="KE38" s="18">
        <f t="shared" si="41"/>
        <v>0.4258701176742391</v>
      </c>
      <c r="KF38" s="18">
        <f t="shared" si="41"/>
        <v>0.43693165940750539</v>
      </c>
      <c r="KG38" s="18">
        <f t="shared" si="41"/>
        <v>0.35842387333424508</v>
      </c>
      <c r="KH38" s="18">
        <f t="shared" si="41"/>
        <v>0.36556015956386889</v>
      </c>
      <c r="KI38" s="18">
        <f t="shared" si="41"/>
        <v>0.31322783662110432</v>
      </c>
      <c r="KJ38" s="18">
        <f t="shared" si="41"/>
        <v>0.18840484200010521</v>
      </c>
      <c r="KK38" s="18">
        <f t="shared" si="41"/>
        <v>0.17302439710126727</v>
      </c>
      <c r="KL38" s="18">
        <f t="shared" si="41"/>
        <v>0.2719912594204803</v>
      </c>
      <c r="KM38" s="18">
        <f t="shared" si="41"/>
        <v>0.21191826684720316</v>
      </c>
      <c r="KN38" s="18">
        <f t="shared" si="41"/>
        <v>0.20599784485243811</v>
      </c>
      <c r="KO38" s="18">
        <f t="shared" si="41"/>
        <v>0.31558892932269889</v>
      </c>
      <c r="KP38" s="18">
        <f t="shared" si="41"/>
        <v>0.30644775206302854</v>
      </c>
      <c r="KQ38" s="18">
        <f t="shared" si="41"/>
        <v>0.27194922159440904</v>
      </c>
      <c r="KR38" s="18">
        <f t="shared" si="41"/>
        <v>0.27882846749947587</v>
      </c>
      <c r="KS38" s="18">
        <f t="shared" si="41"/>
        <v>0.30590315276092084</v>
      </c>
      <c r="KT38" s="18">
        <f t="shared" si="41"/>
        <v>0.262313981643435</v>
      </c>
      <c r="KU38" s="18">
        <f t="shared" si="41"/>
        <v>0.34698831368430649</v>
      </c>
      <c r="KV38" s="18">
        <f t="shared" si="41"/>
        <v>0.4143574486076036</v>
      </c>
      <c r="KW38" s="18">
        <f t="shared" si="41"/>
        <v>0.47642385098995205</v>
      </c>
      <c r="KX38" s="18">
        <f t="shared" si="41"/>
        <v>0.52278200318783918</v>
      </c>
      <c r="KY38" s="18">
        <f t="shared" si="41"/>
        <v>0.58958058099979638</v>
      </c>
      <c r="KZ38" s="18">
        <f t="shared" si="41"/>
        <v>0.62473272091903964</v>
      </c>
      <c r="LA38" s="18">
        <f t="shared" si="41"/>
        <v>0.49533567639169229</v>
      </c>
      <c r="LB38" s="18">
        <f t="shared" si="41"/>
        <v>0.45498719783378988</v>
      </c>
      <c r="LC38" s="18">
        <f t="shared" si="41"/>
        <v>0.61961922802645519</v>
      </c>
      <c r="LD38" s="18">
        <f t="shared" si="41"/>
        <v>0.58277753284462186</v>
      </c>
      <c r="LE38" s="18">
        <f t="shared" si="41"/>
        <v>0.42697983748876184</v>
      </c>
      <c r="LF38" s="18">
        <f t="shared" si="41"/>
        <v>0.3613909815342769</v>
      </c>
      <c r="LG38" s="18">
        <f t="shared" si="41"/>
        <v>0.50628936255306811</v>
      </c>
      <c r="LH38" s="18">
        <f t="shared" si="41"/>
        <v>0.39045746123044012</v>
      </c>
      <c r="LI38" s="18">
        <f t="shared" si="41"/>
        <v>0.34431444095226127</v>
      </c>
      <c r="LJ38" s="18">
        <f t="shared" ref="LJ38:LW38" si="42">EXP(-EXP(-(($C$3-LJ36)/LJ35)))-EXP(-EXP(-(($B$3-LJ36)/LJ35)))</f>
        <v>0.29109467480731921</v>
      </c>
      <c r="LK38" s="18">
        <f t="shared" si="42"/>
        <v>0.34253333688410059</v>
      </c>
      <c r="LL38" s="18">
        <f t="shared" si="42"/>
        <v>0.2456457249475954</v>
      </c>
      <c r="LM38" s="18">
        <f t="shared" si="42"/>
        <v>0.32769197540125006</v>
      </c>
      <c r="LN38" s="18">
        <f t="shared" si="42"/>
        <v>0.49539050480124053</v>
      </c>
      <c r="LO38" s="18">
        <f t="shared" si="42"/>
        <v>0.41948306366754562</v>
      </c>
      <c r="LP38" s="18">
        <f t="shared" si="42"/>
        <v>0.48146296886549517</v>
      </c>
      <c r="LQ38" s="18">
        <f t="shared" si="42"/>
        <v>0.58135873500841018</v>
      </c>
      <c r="LR38" s="18">
        <f t="shared" si="42"/>
        <v>0.59719963442966484</v>
      </c>
      <c r="LS38" s="18">
        <f t="shared" si="42"/>
        <v>0.57358800458363624</v>
      </c>
      <c r="LT38" s="18">
        <f t="shared" si="42"/>
        <v>0.4221090884826893</v>
      </c>
      <c r="LU38" s="18">
        <f t="shared" si="42"/>
        <v>0.48771178360101813</v>
      </c>
      <c r="LV38" s="18">
        <f t="shared" si="42"/>
        <v>0.4702440603179171</v>
      </c>
      <c r="LW38" s="16">
        <f t="shared" si="42"/>
        <v>0.40811804074197378</v>
      </c>
    </row>
    <row r="39" spans="1:335" x14ac:dyDescent="0.3">
      <c r="A39" s="11"/>
      <c r="B39" s="18">
        <f t="shared" ref="B39:BM39" si="43">EXP(-EXP(-(($C$4-B36)/B35)))-EXP(-EXP(-(($B$4-B36)/B35)))</f>
        <v>1.8582133892071417E-2</v>
      </c>
      <c r="C39" s="18">
        <f t="shared" si="43"/>
        <v>6.7553938748186049E-3</v>
      </c>
      <c r="D39" s="18">
        <f t="shared" si="43"/>
        <v>8.0072787927999434E-3</v>
      </c>
      <c r="E39" s="18">
        <f t="shared" si="43"/>
        <v>1.4848740531566706E-3</v>
      </c>
      <c r="F39" s="18">
        <f t="shared" si="43"/>
        <v>4.536572757041335E-3</v>
      </c>
      <c r="G39" s="18">
        <f t="shared" si="43"/>
        <v>5.5403985521748078E-3</v>
      </c>
      <c r="H39" s="18">
        <f t="shared" si="43"/>
        <v>2.8954034011730023E-3</v>
      </c>
      <c r="I39" s="18">
        <f t="shared" si="43"/>
        <v>1.4371396892451926E-3</v>
      </c>
      <c r="J39" s="18">
        <f t="shared" si="43"/>
        <v>2.0943210996707706E-2</v>
      </c>
      <c r="K39" s="18">
        <f t="shared" si="43"/>
        <v>5.5149282316068193E-3</v>
      </c>
      <c r="L39" s="18">
        <f t="shared" si="43"/>
        <v>1.2706431503825E-3</v>
      </c>
      <c r="M39" s="18">
        <f t="shared" si="43"/>
        <v>6.2435896220484066E-3</v>
      </c>
      <c r="N39" s="18">
        <f t="shared" si="43"/>
        <v>1.911601468147861E-2</v>
      </c>
      <c r="O39" s="18">
        <f t="shared" si="43"/>
        <v>1.8678573217237204E-2</v>
      </c>
      <c r="P39" s="18">
        <f t="shared" si="43"/>
        <v>1.0053038771824618E-2</v>
      </c>
      <c r="Q39" s="18">
        <f t="shared" si="43"/>
        <v>1.1976938815566385E-2</v>
      </c>
      <c r="R39" s="18">
        <f t="shared" si="43"/>
        <v>9.3990540244802689E-3</v>
      </c>
      <c r="S39" s="18">
        <f t="shared" si="43"/>
        <v>3.6431956971934021E-3</v>
      </c>
      <c r="T39" s="18">
        <f t="shared" si="43"/>
        <v>3.3830595346290293E-3</v>
      </c>
      <c r="U39" s="18">
        <f t="shared" si="43"/>
        <v>1.6287889464772221E-3</v>
      </c>
      <c r="V39" s="18">
        <f t="shared" si="43"/>
        <v>6.4572579249753459E-2</v>
      </c>
      <c r="W39" s="18">
        <f t="shared" si="43"/>
        <v>3.2299576749359127E-2</v>
      </c>
      <c r="X39" s="18">
        <f t="shared" si="43"/>
        <v>7.3420476968598103E-2</v>
      </c>
      <c r="Y39" s="18">
        <f t="shared" si="43"/>
        <v>4.5282394351070843E-2</v>
      </c>
      <c r="Z39" s="18">
        <f t="shared" si="43"/>
        <v>4.6372327043542105E-2</v>
      </c>
      <c r="AA39" s="18">
        <f t="shared" si="43"/>
        <v>2.7770811112945881E-2</v>
      </c>
      <c r="AB39" s="18">
        <f t="shared" si="43"/>
        <v>3.7607760422480929E-2</v>
      </c>
      <c r="AC39" s="18">
        <f t="shared" si="43"/>
        <v>1.5472300367664782E-2</v>
      </c>
      <c r="AD39" s="18">
        <f t="shared" si="43"/>
        <v>4.3988938196257266E-2</v>
      </c>
      <c r="AE39" s="18">
        <f t="shared" si="43"/>
        <v>8.7048080208415035E-3</v>
      </c>
      <c r="AF39" s="18">
        <f t="shared" si="43"/>
        <v>4.0413668348845411E-3</v>
      </c>
      <c r="AG39" s="18">
        <f t="shared" si="43"/>
        <v>2.4958568252291258E-3</v>
      </c>
      <c r="AH39" s="18">
        <f t="shared" si="43"/>
        <v>8.3809996288375377E-3</v>
      </c>
      <c r="AI39" s="18">
        <f t="shared" si="43"/>
        <v>2.816564151804446E-2</v>
      </c>
      <c r="AJ39" s="18">
        <f t="shared" si="43"/>
        <v>2.969191427458262E-2</v>
      </c>
      <c r="AK39" s="18">
        <f t="shared" si="43"/>
        <v>3.3170037218040127E-2</v>
      </c>
      <c r="AL39" s="18">
        <f t="shared" si="43"/>
        <v>1.3739088618392459E-2</v>
      </c>
      <c r="AM39" s="18">
        <f t="shared" si="43"/>
        <v>2.1645047586467459E-2</v>
      </c>
      <c r="AN39" s="18">
        <f t="shared" si="43"/>
        <v>6.4457487487039611E-3</v>
      </c>
      <c r="AO39" s="18">
        <f t="shared" si="43"/>
        <v>1.9797633028217243E-2</v>
      </c>
      <c r="AP39" s="18">
        <f t="shared" si="43"/>
        <v>4.0836245176368302E-2</v>
      </c>
      <c r="AQ39" s="18">
        <f t="shared" si="43"/>
        <v>4.5561767876056258E-2</v>
      </c>
      <c r="AR39" s="18">
        <f t="shared" si="43"/>
        <v>5.8935940976601597E-2</v>
      </c>
      <c r="AS39" s="18">
        <f t="shared" si="43"/>
        <v>5.1072318943500949E-2</v>
      </c>
      <c r="AT39" s="18">
        <f t="shared" si="43"/>
        <v>9.6805230822464283E-2</v>
      </c>
      <c r="AU39" s="18">
        <f t="shared" si="43"/>
        <v>8.0356174414080495E-2</v>
      </c>
      <c r="AV39" s="18">
        <f t="shared" si="43"/>
        <v>4.6239176752623012E-2</v>
      </c>
      <c r="AW39" s="18">
        <f t="shared" si="43"/>
        <v>2.3651897190440585E-2</v>
      </c>
      <c r="AX39" s="18">
        <f t="shared" si="43"/>
        <v>0.11737003989562034</v>
      </c>
      <c r="AY39" s="18">
        <f t="shared" si="43"/>
        <v>0.10964197305548029</v>
      </c>
      <c r="AZ39" s="18">
        <f t="shared" si="43"/>
        <v>0.11520734362363649</v>
      </c>
      <c r="BA39" s="18">
        <f t="shared" si="43"/>
        <v>4.8490868507292229E-2</v>
      </c>
      <c r="BB39" s="18">
        <f t="shared" si="43"/>
        <v>5.2796587806633211E-2</v>
      </c>
      <c r="BC39" s="18">
        <f t="shared" si="43"/>
        <v>3.4988798238848706E-2</v>
      </c>
      <c r="BD39" s="18">
        <f t="shared" si="43"/>
        <v>7.3218001697640034E-2</v>
      </c>
      <c r="BE39" s="18">
        <f t="shared" si="43"/>
        <v>7.2766243524362006E-2</v>
      </c>
      <c r="BF39" s="18">
        <f t="shared" si="43"/>
        <v>9.18587643075639E-2</v>
      </c>
      <c r="BG39" s="18">
        <f t="shared" si="43"/>
        <v>0.12336580996415292</v>
      </c>
      <c r="BH39" s="18">
        <f t="shared" si="43"/>
        <v>6.2008835465330647E-2</v>
      </c>
      <c r="BI39" s="18">
        <f t="shared" si="43"/>
        <v>4.9706832081697017E-2</v>
      </c>
      <c r="BJ39" s="18">
        <f t="shared" si="43"/>
        <v>7.5179643525174034E-2</v>
      </c>
      <c r="BK39" s="18">
        <f t="shared" si="43"/>
        <v>7.1012946822061274E-2</v>
      </c>
      <c r="BL39" s="18">
        <f t="shared" si="43"/>
        <v>0.11998757727362064</v>
      </c>
      <c r="BM39" s="18">
        <f t="shared" si="43"/>
        <v>0.13458585520611877</v>
      </c>
      <c r="BN39" s="18">
        <f t="shared" ref="BN39:DY39" si="44">EXP(-EXP(-(($C$4-BN36)/BN35)))-EXP(-EXP(-(($B$4-BN36)/BN35)))</f>
        <v>0.11691366207955423</v>
      </c>
      <c r="BO39" s="18">
        <f t="shared" si="44"/>
        <v>0.11148445759719461</v>
      </c>
      <c r="BP39" s="18">
        <f t="shared" si="44"/>
        <v>4.6806443263534003E-2</v>
      </c>
      <c r="BQ39" s="18">
        <f t="shared" si="44"/>
        <v>1.8242096699249033E-2</v>
      </c>
      <c r="BR39" s="18">
        <f t="shared" si="44"/>
        <v>7.6743955496941685E-2</v>
      </c>
      <c r="BS39" s="18">
        <f t="shared" si="44"/>
        <v>5.3852758633744058E-2</v>
      </c>
      <c r="BT39" s="18">
        <f t="shared" si="44"/>
        <v>3.2873150614072144E-2</v>
      </c>
      <c r="BU39" s="18">
        <f t="shared" si="44"/>
        <v>9.9906927809778057E-2</v>
      </c>
      <c r="BV39" s="18">
        <f t="shared" si="44"/>
        <v>0.13255294466022582</v>
      </c>
      <c r="BW39" s="18">
        <f t="shared" si="44"/>
        <v>0.14624694684418293</v>
      </c>
      <c r="BX39" s="18">
        <f t="shared" si="44"/>
        <v>6.4631956476149277E-2</v>
      </c>
      <c r="BY39" s="18">
        <f t="shared" si="44"/>
        <v>3.7414222733243796E-2</v>
      </c>
      <c r="BZ39" s="18">
        <f t="shared" si="44"/>
        <v>6.204330084742693E-2</v>
      </c>
      <c r="CA39" s="18">
        <f t="shared" si="44"/>
        <v>4.1326617894758777E-2</v>
      </c>
      <c r="CB39" s="18">
        <f t="shared" si="44"/>
        <v>1.5062794653573186E-2</v>
      </c>
      <c r="CC39" s="18">
        <f t="shared" si="44"/>
        <v>4.5421939599504246E-2</v>
      </c>
      <c r="CD39" s="18">
        <f t="shared" si="44"/>
        <v>3.6989982373985653E-2</v>
      </c>
      <c r="CE39" s="18">
        <f t="shared" si="44"/>
        <v>1.3534228880523358E-2</v>
      </c>
      <c r="CF39" s="18">
        <f t="shared" si="44"/>
        <v>7.2695517338750237E-2</v>
      </c>
      <c r="CG39" s="18">
        <f t="shared" si="44"/>
        <v>0.13937300394499985</v>
      </c>
      <c r="CH39" s="18">
        <f t="shared" si="44"/>
        <v>7.3473643529432753E-2</v>
      </c>
      <c r="CI39" s="18">
        <f t="shared" si="44"/>
        <v>2.9163109596268555E-3</v>
      </c>
      <c r="CJ39" s="18">
        <f t="shared" si="44"/>
        <v>4.8632606094228925E-2</v>
      </c>
      <c r="CK39" s="18">
        <f t="shared" si="44"/>
        <v>4.8171270065256344E-2</v>
      </c>
      <c r="CL39" s="18">
        <f t="shared" si="44"/>
        <v>9.0218785638660814E-2</v>
      </c>
      <c r="CM39" s="18">
        <f t="shared" si="44"/>
        <v>0.10960929302567202</v>
      </c>
      <c r="CN39" s="18">
        <f t="shared" si="44"/>
        <v>8.2515654853502873E-2</v>
      </c>
      <c r="CO39" s="18">
        <f t="shared" si="44"/>
        <v>0.12399592380963531</v>
      </c>
      <c r="CP39" s="18">
        <f t="shared" si="44"/>
        <v>0.12210340709208878</v>
      </c>
      <c r="CQ39" s="18">
        <f t="shared" si="44"/>
        <v>7.6169730112972678E-2</v>
      </c>
      <c r="CR39" s="18">
        <f t="shared" si="44"/>
        <v>8.7371964806322477E-2</v>
      </c>
      <c r="CS39" s="18">
        <f t="shared" si="44"/>
        <v>4.7875423411067874E-2</v>
      </c>
      <c r="CT39" s="18">
        <f t="shared" si="44"/>
        <v>5.6379260257162223E-2</v>
      </c>
      <c r="CU39" s="18">
        <f t="shared" si="44"/>
        <v>2.060855066321543E-2</v>
      </c>
      <c r="CV39" s="18">
        <f t="shared" si="44"/>
        <v>3.5568690850578899E-2</v>
      </c>
      <c r="CW39" s="18">
        <f t="shared" si="44"/>
        <v>3.0754992768775358E-2</v>
      </c>
      <c r="CX39" s="18">
        <f t="shared" si="44"/>
        <v>7.587907849211728E-2</v>
      </c>
      <c r="CY39" s="18">
        <f t="shared" si="44"/>
        <v>7.6785529896492677E-2</v>
      </c>
      <c r="CZ39" s="18">
        <f t="shared" si="44"/>
        <v>6.6148941140756534E-2</v>
      </c>
      <c r="DA39" s="18">
        <f t="shared" si="44"/>
        <v>7.7380103151205692E-2</v>
      </c>
      <c r="DB39" s="18">
        <f t="shared" si="44"/>
        <v>4.8019681623054811E-2</v>
      </c>
      <c r="DC39" s="18">
        <f t="shared" si="44"/>
        <v>0.11075603125387057</v>
      </c>
      <c r="DD39" s="18">
        <f t="shared" si="44"/>
        <v>0.13972002085205482</v>
      </c>
      <c r="DE39" s="18">
        <f t="shared" si="44"/>
        <v>0.13910904812408487</v>
      </c>
      <c r="DF39" s="18">
        <f t="shared" si="44"/>
        <v>0.14231619041176491</v>
      </c>
      <c r="DG39" s="18">
        <f t="shared" si="44"/>
        <v>5.9726284467026214E-2</v>
      </c>
      <c r="DH39" s="18">
        <f t="shared" si="44"/>
        <v>2.5800430224139914E-2</v>
      </c>
      <c r="DI39" s="18">
        <f t="shared" si="44"/>
        <v>2.9024940452383352E-2</v>
      </c>
      <c r="DJ39" s="18">
        <f t="shared" si="44"/>
        <v>5.7290057979697773E-2</v>
      </c>
      <c r="DK39" s="18">
        <f t="shared" si="44"/>
        <v>4.8554914611025124E-2</v>
      </c>
      <c r="DL39" s="18">
        <f t="shared" si="44"/>
        <v>0.11777096893637418</v>
      </c>
      <c r="DM39" s="18">
        <f t="shared" si="44"/>
        <v>0.172894490619799</v>
      </c>
      <c r="DN39" s="18">
        <f t="shared" si="44"/>
        <v>0.14375323699344567</v>
      </c>
      <c r="DO39" s="18">
        <f t="shared" si="44"/>
        <v>8.9191985478988434E-2</v>
      </c>
      <c r="DP39" s="18">
        <f t="shared" si="44"/>
        <v>5.8415902544407761E-2</v>
      </c>
      <c r="DQ39" s="18">
        <f t="shared" si="44"/>
        <v>9.3164424051131789E-2</v>
      </c>
      <c r="DR39" s="18">
        <f t="shared" si="44"/>
        <v>7.6476129070818688E-2</v>
      </c>
      <c r="DS39" s="18">
        <f t="shared" si="44"/>
        <v>3.7160049059989264E-2</v>
      </c>
      <c r="DT39" s="18">
        <f t="shared" si="44"/>
        <v>5.402267051797871E-2</v>
      </c>
      <c r="DU39" s="18">
        <f t="shared" si="44"/>
        <v>2.8714104120940553E-2</v>
      </c>
      <c r="DV39" s="18">
        <f t="shared" si="44"/>
        <v>1.943519147007744E-2</v>
      </c>
      <c r="DW39" s="18">
        <f t="shared" si="44"/>
        <v>0.12873066964570945</v>
      </c>
      <c r="DX39" s="18">
        <f t="shared" si="44"/>
        <v>0.12749183978327128</v>
      </c>
      <c r="DY39" s="18">
        <f t="shared" si="44"/>
        <v>0.10231027476957455</v>
      </c>
      <c r="DZ39" s="18">
        <f t="shared" ref="DZ39:GK39" si="45">EXP(-EXP(-(($C$4-DZ36)/DZ35)))-EXP(-EXP(-(($B$4-DZ36)/DZ35)))</f>
        <v>4.1410406520012821E-2</v>
      </c>
      <c r="EA39" s="18">
        <f t="shared" si="45"/>
        <v>0.11318124533568108</v>
      </c>
      <c r="EB39" s="18">
        <f t="shared" si="45"/>
        <v>7.0934035170067578E-2</v>
      </c>
      <c r="EC39" s="18">
        <f t="shared" si="45"/>
        <v>6.4731978660312217E-2</v>
      </c>
      <c r="ED39" s="18">
        <f t="shared" si="45"/>
        <v>9.6490260082665702E-2</v>
      </c>
      <c r="EE39" s="18">
        <f t="shared" si="45"/>
        <v>6.1689632465989908E-2</v>
      </c>
      <c r="EF39" s="18">
        <f t="shared" si="45"/>
        <v>9.2369122943000259E-2</v>
      </c>
      <c r="EG39" s="18">
        <f t="shared" si="45"/>
        <v>4.4769910171636784E-2</v>
      </c>
      <c r="EH39" s="18">
        <f t="shared" si="45"/>
        <v>9.6616840471963505E-2</v>
      </c>
      <c r="EI39" s="18">
        <f t="shared" si="45"/>
        <v>0.10605699435323857</v>
      </c>
      <c r="EJ39" s="18">
        <f t="shared" si="45"/>
        <v>0.11334694930761013</v>
      </c>
      <c r="EK39" s="18">
        <f t="shared" si="45"/>
        <v>0.13842914234305992</v>
      </c>
      <c r="EL39" s="18">
        <f t="shared" si="45"/>
        <v>0.14507872033640223</v>
      </c>
      <c r="EM39" s="18">
        <f t="shared" si="45"/>
        <v>4.6152076019359889E-2</v>
      </c>
      <c r="EN39" s="18">
        <f t="shared" si="45"/>
        <v>5.470298443614563E-2</v>
      </c>
      <c r="EO39" s="18">
        <f t="shared" si="45"/>
        <v>3.1382540177840035E-2</v>
      </c>
      <c r="EP39" s="18">
        <f t="shared" si="45"/>
        <v>3.3423759939336994E-2</v>
      </c>
      <c r="EQ39" s="18">
        <f t="shared" si="45"/>
        <v>3.4347826616096366E-2</v>
      </c>
      <c r="ER39" s="18">
        <f t="shared" si="45"/>
        <v>2.8099505582361295E-2</v>
      </c>
      <c r="ES39" s="18">
        <f t="shared" si="45"/>
        <v>2.0004495151430435E-2</v>
      </c>
      <c r="ET39" s="18">
        <f t="shared" si="45"/>
        <v>3.8561548976442706E-2</v>
      </c>
      <c r="EU39" s="18">
        <f t="shared" si="45"/>
        <v>0.1166633029735259</v>
      </c>
      <c r="EV39" s="18">
        <f t="shared" si="45"/>
        <v>0.11085517757589325</v>
      </c>
      <c r="EW39" s="18">
        <f t="shared" si="45"/>
        <v>7.6103090572547938E-2</v>
      </c>
      <c r="EX39" s="18">
        <f t="shared" si="45"/>
        <v>8.5396660767695587E-2</v>
      </c>
      <c r="EY39" s="18">
        <f t="shared" si="45"/>
        <v>0.12785736556520511</v>
      </c>
      <c r="EZ39" s="18">
        <f t="shared" si="45"/>
        <v>6.0015780778936656E-2</v>
      </c>
      <c r="FA39" s="18">
        <f t="shared" si="45"/>
        <v>0.11299088851996364</v>
      </c>
      <c r="FB39" s="18">
        <f t="shared" si="45"/>
        <v>0.13053475299780459</v>
      </c>
      <c r="FC39" s="18">
        <f t="shared" si="45"/>
        <v>8.9124403881764014E-2</v>
      </c>
      <c r="FD39" s="18">
        <f t="shared" si="45"/>
        <v>4.00155183222064E-2</v>
      </c>
      <c r="FE39" s="18">
        <f t="shared" si="45"/>
        <v>3.8011015533519932E-2</v>
      </c>
      <c r="FF39" s="18">
        <f t="shared" si="45"/>
        <v>8.5205456514834244E-2</v>
      </c>
      <c r="FG39" s="18">
        <f t="shared" si="45"/>
        <v>9.0758012953140454E-2</v>
      </c>
      <c r="FH39" s="18">
        <f t="shared" si="45"/>
        <v>9.8957946687127651E-2</v>
      </c>
      <c r="FI39" s="18">
        <f t="shared" si="45"/>
        <v>5.3224323949506602E-2</v>
      </c>
      <c r="FJ39" s="18">
        <f t="shared" si="45"/>
        <v>0.11633287786445001</v>
      </c>
      <c r="FK39" s="18">
        <f t="shared" si="45"/>
        <v>0.11322379350545808</v>
      </c>
      <c r="FL39" s="18">
        <f t="shared" si="45"/>
        <v>7.5571152733704516E-2</v>
      </c>
      <c r="FM39" s="18">
        <f t="shared" si="45"/>
        <v>5.3799987483929557E-2</v>
      </c>
      <c r="FN39" s="18">
        <f t="shared" si="45"/>
        <v>4.3792085301300299E-2</v>
      </c>
      <c r="FO39" s="18">
        <f t="shared" si="45"/>
        <v>8.020034052843994E-2</v>
      </c>
      <c r="FP39" s="18">
        <f t="shared" si="45"/>
        <v>7.8632332448635212E-2</v>
      </c>
      <c r="FQ39" s="18">
        <f t="shared" si="45"/>
        <v>6.3822667770913499E-2</v>
      </c>
      <c r="FR39" s="18">
        <f t="shared" si="45"/>
        <v>5.3288650220029155E-2</v>
      </c>
      <c r="FS39" s="18">
        <f t="shared" si="45"/>
        <v>0.15207484972298857</v>
      </c>
      <c r="FT39" s="18">
        <f t="shared" si="45"/>
        <v>0.18671002734496411</v>
      </c>
      <c r="FU39" s="18">
        <f t="shared" si="45"/>
        <v>0.11705101974400933</v>
      </c>
      <c r="FV39" s="18">
        <f t="shared" si="45"/>
        <v>5.9823228153598418E-2</v>
      </c>
      <c r="FW39" s="18">
        <f t="shared" si="45"/>
        <v>0.18701317363432524</v>
      </c>
      <c r="FX39" s="18">
        <f t="shared" si="45"/>
        <v>9.2359022096824117E-2</v>
      </c>
      <c r="FY39" s="18">
        <f t="shared" si="45"/>
        <v>5.0183893252815803E-2</v>
      </c>
      <c r="FZ39" s="18">
        <f t="shared" si="45"/>
        <v>9.9457963239107161E-2</v>
      </c>
      <c r="GA39" s="18">
        <f t="shared" si="45"/>
        <v>4.9338615772304362E-2</v>
      </c>
      <c r="GB39" s="18">
        <f t="shared" si="45"/>
        <v>0.1084318735171409</v>
      </c>
      <c r="GC39" s="18">
        <f t="shared" si="45"/>
        <v>0.10804270849869069</v>
      </c>
      <c r="GD39" s="18">
        <f t="shared" si="45"/>
        <v>0.11336676381626543</v>
      </c>
      <c r="GE39" s="18">
        <f t="shared" si="45"/>
        <v>8.8553680376166621E-2</v>
      </c>
      <c r="GF39" s="18">
        <f t="shared" si="45"/>
        <v>0.1302083040792853</v>
      </c>
      <c r="GG39" s="18">
        <f t="shared" si="45"/>
        <v>0.13547180420548643</v>
      </c>
      <c r="GH39" s="18">
        <f t="shared" si="45"/>
        <v>0.13338207764616639</v>
      </c>
      <c r="GI39" s="18">
        <f t="shared" si="45"/>
        <v>0.12638402933300386</v>
      </c>
      <c r="GJ39" s="18">
        <f t="shared" si="45"/>
        <v>3.8616025366794426E-2</v>
      </c>
      <c r="GK39" s="18">
        <f t="shared" si="45"/>
        <v>4.179995590245289E-2</v>
      </c>
      <c r="GL39" s="18">
        <f t="shared" ref="GL39:IW39" si="46">EXP(-EXP(-(($C$4-GL36)/GL35)))-EXP(-EXP(-(($B$4-GL36)/GL35)))</f>
        <v>0.11772852937807643</v>
      </c>
      <c r="GM39" s="18">
        <f t="shared" si="46"/>
        <v>0.10631746921885776</v>
      </c>
      <c r="GN39" s="18">
        <f t="shared" si="46"/>
        <v>8.202276595163871E-2</v>
      </c>
      <c r="GO39" s="18">
        <f t="shared" si="46"/>
        <v>0.18415476086755744</v>
      </c>
      <c r="GP39" s="18">
        <f t="shared" si="46"/>
        <v>0.19499403753458622</v>
      </c>
      <c r="GQ39" s="18">
        <f t="shared" si="46"/>
        <v>0.15301585188209976</v>
      </c>
      <c r="GR39" s="18">
        <f t="shared" si="46"/>
        <v>0.14972543357723944</v>
      </c>
      <c r="GS39" s="18">
        <f t="shared" si="46"/>
        <v>0.19760593030747864</v>
      </c>
      <c r="GT39" s="18">
        <f t="shared" si="46"/>
        <v>0.16284055011491405</v>
      </c>
      <c r="GU39" s="18">
        <f t="shared" si="46"/>
        <v>0.17601068519723573</v>
      </c>
      <c r="GV39" s="18">
        <f t="shared" si="46"/>
        <v>0.17621568332957693</v>
      </c>
      <c r="GW39" s="18">
        <f t="shared" si="46"/>
        <v>8.8050821798032253E-2</v>
      </c>
      <c r="GX39" s="18">
        <f t="shared" si="46"/>
        <v>7.0536968400714106E-2</v>
      </c>
      <c r="GY39" s="18">
        <f t="shared" si="46"/>
        <v>8.3463624441316719E-2</v>
      </c>
      <c r="GZ39" s="18">
        <f t="shared" si="46"/>
        <v>9.1820085051014688E-2</v>
      </c>
      <c r="HA39" s="18">
        <f t="shared" si="46"/>
        <v>9.3746403887142504E-2</v>
      </c>
      <c r="HB39" s="18">
        <f t="shared" si="46"/>
        <v>5.1968801436937828E-2</v>
      </c>
      <c r="HC39" s="18">
        <f t="shared" si="46"/>
        <v>9.18476127829293E-2</v>
      </c>
      <c r="HD39" s="18">
        <f t="shared" si="46"/>
        <v>9.6671461622075294E-2</v>
      </c>
      <c r="HE39" s="18">
        <f t="shared" si="46"/>
        <v>5.5412384500527212E-2</v>
      </c>
      <c r="HF39" s="18">
        <f t="shared" si="46"/>
        <v>7.7010323930814528E-2</v>
      </c>
      <c r="HG39" s="18">
        <f t="shared" si="46"/>
        <v>8.0716010667682081E-2</v>
      </c>
      <c r="HH39" s="18">
        <f t="shared" si="46"/>
        <v>4.9320736633025386E-2</v>
      </c>
      <c r="HI39" s="18">
        <f t="shared" si="46"/>
        <v>8.6902640384719732E-2</v>
      </c>
      <c r="HJ39" s="18">
        <f t="shared" si="46"/>
        <v>3.6329628254172519E-2</v>
      </c>
      <c r="HK39" s="18">
        <f t="shared" si="46"/>
        <v>2.8023282861137755E-2</v>
      </c>
      <c r="HL39" s="18">
        <f t="shared" si="46"/>
        <v>5.0406287410283523E-2</v>
      </c>
      <c r="HM39" s="18">
        <f t="shared" si="46"/>
        <v>0.27960911552992151</v>
      </c>
      <c r="HN39" s="18">
        <f t="shared" si="46"/>
        <v>0.22133768392277342</v>
      </c>
      <c r="HO39" s="18">
        <f t="shared" si="46"/>
        <v>0.10170118081429924</v>
      </c>
      <c r="HP39" s="18">
        <f t="shared" si="46"/>
        <v>8.1389953067441567E-2</v>
      </c>
      <c r="HQ39" s="18">
        <f t="shared" si="46"/>
        <v>0.22763793707779989</v>
      </c>
      <c r="HR39" s="18">
        <f t="shared" si="46"/>
        <v>0.13738143088312227</v>
      </c>
      <c r="HS39" s="18">
        <f t="shared" si="46"/>
        <v>0.10802616440976898</v>
      </c>
      <c r="HT39" s="18">
        <f t="shared" si="46"/>
        <v>0.15994020187813918</v>
      </c>
      <c r="HU39" s="18">
        <f t="shared" si="46"/>
        <v>0.22275966707426831</v>
      </c>
      <c r="HV39" s="18">
        <f t="shared" si="46"/>
        <v>0.11076931236730692</v>
      </c>
      <c r="HW39" s="18">
        <f t="shared" si="46"/>
        <v>6.3713848836482678E-2</v>
      </c>
      <c r="HX39" s="18">
        <f t="shared" si="46"/>
        <v>7.0423972473129814E-2</v>
      </c>
      <c r="HY39" s="18">
        <f t="shared" si="46"/>
        <v>8.2125228319585131E-2</v>
      </c>
      <c r="HZ39" s="18">
        <f t="shared" si="46"/>
        <v>9.623926812095962E-2</v>
      </c>
      <c r="IA39" s="18">
        <f t="shared" si="46"/>
        <v>7.9294629398627969E-2</v>
      </c>
      <c r="IB39" s="18">
        <f t="shared" si="46"/>
        <v>9.0021885725854789E-2</v>
      </c>
      <c r="IC39" s="18">
        <f t="shared" si="46"/>
        <v>7.1174157382228431E-2</v>
      </c>
      <c r="ID39" s="18">
        <f t="shared" si="46"/>
        <v>0.1095327503240664</v>
      </c>
      <c r="IE39" s="18">
        <f t="shared" si="46"/>
        <v>0.14715285234308162</v>
      </c>
      <c r="IF39" s="18">
        <f t="shared" si="46"/>
        <v>0.11408465933600664</v>
      </c>
      <c r="IG39" s="18">
        <f t="shared" si="46"/>
        <v>0.11659265572976529</v>
      </c>
      <c r="IH39" s="18">
        <f t="shared" si="46"/>
        <v>0.1437573113067464</v>
      </c>
      <c r="II39" s="18">
        <f t="shared" si="46"/>
        <v>9.3007040320685408E-2</v>
      </c>
      <c r="IJ39" s="18">
        <f t="shared" si="46"/>
        <v>8.7976190637471086E-2</v>
      </c>
      <c r="IK39" s="18">
        <f t="shared" si="46"/>
        <v>0.14659118656705128</v>
      </c>
      <c r="IL39" s="18">
        <f t="shared" si="46"/>
        <v>0.13361584137872706</v>
      </c>
      <c r="IM39" s="18">
        <f t="shared" si="46"/>
        <v>6.8146808744858234E-2</v>
      </c>
      <c r="IN39" s="18">
        <f t="shared" si="46"/>
        <v>0.10086991941579293</v>
      </c>
      <c r="IO39" s="18">
        <f t="shared" si="46"/>
        <v>4.753258174743813E-2</v>
      </c>
      <c r="IP39" s="18">
        <f t="shared" si="46"/>
        <v>6.6409808333835585E-2</v>
      </c>
      <c r="IQ39" s="18">
        <f t="shared" si="46"/>
        <v>0.13694675558762526</v>
      </c>
      <c r="IR39" s="18">
        <f t="shared" si="46"/>
        <v>0.18550458296483119</v>
      </c>
      <c r="IS39" s="18">
        <f t="shared" si="46"/>
        <v>0.15387683934649454</v>
      </c>
      <c r="IT39" s="18">
        <f t="shared" si="46"/>
        <v>0.11309525184107116</v>
      </c>
      <c r="IU39" s="18">
        <f t="shared" si="46"/>
        <v>0.1742138970227739</v>
      </c>
      <c r="IV39" s="18">
        <f t="shared" si="46"/>
        <v>7.4597190487271869E-2</v>
      </c>
      <c r="IW39" s="18">
        <f t="shared" si="46"/>
        <v>8.1702088256064953E-2</v>
      </c>
      <c r="IX39" s="18">
        <f t="shared" ref="IX39:LI39" si="47">EXP(-EXP(-(($C$4-IX36)/IX35)))-EXP(-EXP(-(($B$4-IX36)/IX35)))</f>
        <v>4.1111894023606488E-2</v>
      </c>
      <c r="IY39" s="18">
        <f t="shared" si="47"/>
        <v>6.3980223258310875E-3</v>
      </c>
      <c r="IZ39" s="18">
        <f t="shared" si="47"/>
        <v>6.1831122141907224E-2</v>
      </c>
      <c r="JA39" s="18">
        <f t="shared" si="47"/>
        <v>6.2077192065100872E-2</v>
      </c>
      <c r="JB39" s="18">
        <f t="shared" si="47"/>
        <v>4.5831095769160224E-2</v>
      </c>
      <c r="JC39" s="18">
        <f t="shared" si="47"/>
        <v>7.1577013610119478E-2</v>
      </c>
      <c r="JD39" s="18">
        <f t="shared" si="47"/>
        <v>5.9188994001777906E-2</v>
      </c>
      <c r="JE39" s="18">
        <f t="shared" si="47"/>
        <v>2.399185529709158E-2</v>
      </c>
      <c r="JF39" s="18">
        <f t="shared" si="47"/>
        <v>1.3631940180781177E-2</v>
      </c>
      <c r="JG39" s="18">
        <f t="shared" si="47"/>
        <v>9.9181620768639123E-3</v>
      </c>
      <c r="JH39" s="18">
        <f t="shared" si="47"/>
        <v>3.7662540819880075E-2</v>
      </c>
      <c r="JI39" s="18">
        <f t="shared" si="47"/>
        <v>2.5912290423607987E-2</v>
      </c>
      <c r="JJ39" s="18">
        <f t="shared" si="47"/>
        <v>0.10694409138592986</v>
      </c>
      <c r="JK39" s="18">
        <f t="shared" si="47"/>
        <v>0.10424058164288297</v>
      </c>
      <c r="JL39" s="18">
        <f t="shared" si="47"/>
        <v>9.9743446846549233E-2</v>
      </c>
      <c r="JM39" s="18">
        <f t="shared" si="47"/>
        <v>7.9670538442370709E-2</v>
      </c>
      <c r="JN39" s="18">
        <f t="shared" si="47"/>
        <v>3.4841473565721315E-2</v>
      </c>
      <c r="JO39" s="18">
        <f t="shared" si="47"/>
        <v>9.626284774824212E-2</v>
      </c>
      <c r="JP39" s="18">
        <f t="shared" si="47"/>
        <v>0.11051811433078917</v>
      </c>
      <c r="JQ39" s="18">
        <f t="shared" si="47"/>
        <v>7.5129576945621834E-2</v>
      </c>
      <c r="JR39" s="18">
        <f t="shared" si="47"/>
        <v>0.12275844095782751</v>
      </c>
      <c r="JS39" s="18">
        <f t="shared" si="47"/>
        <v>9.1503118840368214E-2</v>
      </c>
      <c r="JT39" s="18">
        <f t="shared" si="47"/>
        <v>7.2566506510512441E-2</v>
      </c>
      <c r="JU39" s="18">
        <f t="shared" si="47"/>
        <v>0.10546559062168959</v>
      </c>
      <c r="JV39" s="18">
        <f t="shared" si="47"/>
        <v>0.1658406644959789</v>
      </c>
      <c r="JW39" s="18">
        <f t="shared" si="47"/>
        <v>0.17342555111962044</v>
      </c>
      <c r="JX39" s="18">
        <f t="shared" si="47"/>
        <v>7.3253731606395478E-2</v>
      </c>
      <c r="JY39" s="18">
        <f t="shared" si="47"/>
        <v>0.14825798166635906</v>
      </c>
      <c r="JZ39" s="18">
        <f t="shared" si="47"/>
        <v>0.13504480617896442</v>
      </c>
      <c r="KA39" s="18">
        <f t="shared" si="47"/>
        <v>0.12091970836590571</v>
      </c>
      <c r="KB39" s="18">
        <f t="shared" si="47"/>
        <v>0.13403987262744377</v>
      </c>
      <c r="KC39" s="18">
        <f t="shared" si="47"/>
        <v>5.1878209438964262E-2</v>
      </c>
      <c r="KD39" s="18">
        <f t="shared" si="47"/>
        <v>7.3108632735481627E-2</v>
      </c>
      <c r="KE39" s="18">
        <f t="shared" si="47"/>
        <v>2.8702014198293435E-2</v>
      </c>
      <c r="KF39" s="18">
        <f t="shared" si="47"/>
        <v>7.0728362890769891E-2</v>
      </c>
      <c r="KG39" s="18">
        <f t="shared" si="47"/>
        <v>7.0228921277969092E-2</v>
      </c>
      <c r="KH39" s="18">
        <f t="shared" si="47"/>
        <v>6.3069717194706887E-2</v>
      </c>
      <c r="KI39" s="18">
        <f t="shared" si="47"/>
        <v>2.1033377575586321E-2</v>
      </c>
      <c r="KJ39" s="18">
        <f t="shared" si="47"/>
        <v>1.2047011870371493E-2</v>
      </c>
      <c r="KK39" s="18">
        <f t="shared" si="47"/>
        <v>1.0988336910662366E-2</v>
      </c>
      <c r="KL39" s="18">
        <f t="shared" si="47"/>
        <v>3.0226503125167059E-2</v>
      </c>
      <c r="KM39" s="18">
        <f t="shared" si="47"/>
        <v>3.1060100378224265E-2</v>
      </c>
      <c r="KN39" s="18">
        <f t="shared" si="47"/>
        <v>3.5020538377588006E-2</v>
      </c>
      <c r="KO39" s="18">
        <f t="shared" si="47"/>
        <v>0.10857864637064707</v>
      </c>
      <c r="KP39" s="18">
        <f t="shared" si="47"/>
        <v>7.6333444363058778E-2</v>
      </c>
      <c r="KQ39" s="18">
        <f t="shared" si="47"/>
        <v>6.4089412185821981E-2</v>
      </c>
      <c r="KR39" s="18">
        <f t="shared" si="47"/>
        <v>9.0493720921092646E-2</v>
      </c>
      <c r="KS39" s="18">
        <f t="shared" si="47"/>
        <v>0.12216674629585422</v>
      </c>
      <c r="KT39" s="18">
        <f t="shared" si="47"/>
        <v>0.10254448019729501</v>
      </c>
      <c r="KU39" s="18">
        <f t="shared" si="47"/>
        <v>6.0453607796790654E-2</v>
      </c>
      <c r="KV39" s="18">
        <f t="shared" si="47"/>
        <v>3.896444329156934E-2</v>
      </c>
      <c r="KW39" s="18">
        <f t="shared" si="47"/>
        <v>5.5654647418392655E-2</v>
      </c>
      <c r="KX39" s="18">
        <f t="shared" si="47"/>
        <v>7.6592407065277146E-2</v>
      </c>
      <c r="KY39" s="18">
        <f t="shared" si="47"/>
        <v>5.7558040886651729E-2</v>
      </c>
      <c r="KZ39" s="18">
        <f t="shared" si="47"/>
        <v>8.5329511238985134E-2</v>
      </c>
      <c r="LA39" s="18">
        <f t="shared" si="47"/>
        <v>0.1723340691475902</v>
      </c>
      <c r="LB39" s="18">
        <f t="shared" si="47"/>
        <v>0.11489273332630523</v>
      </c>
      <c r="LC39" s="18">
        <f t="shared" si="47"/>
        <v>0.13821748706878256</v>
      </c>
      <c r="LD39" s="18">
        <f t="shared" si="47"/>
        <v>0.12662100662320952</v>
      </c>
      <c r="LE39" s="18">
        <f t="shared" si="47"/>
        <v>0.11905746978167853</v>
      </c>
      <c r="LF39" s="18">
        <f t="shared" si="47"/>
        <v>0.11676407251402654</v>
      </c>
      <c r="LG39" s="18">
        <f t="shared" si="47"/>
        <v>8.1521063338270805E-2</v>
      </c>
      <c r="LH39" s="18">
        <f t="shared" si="47"/>
        <v>2.4677467508466E-2</v>
      </c>
      <c r="LI39" s="18">
        <f t="shared" si="47"/>
        <v>6.708940615190806E-2</v>
      </c>
      <c r="LJ39" s="18">
        <f t="shared" ref="LJ39:LW39" si="48">EXP(-EXP(-(($C$4-LJ36)/LJ35)))-EXP(-EXP(-(($B$4-LJ36)/LJ35)))</f>
        <v>0.10014650543089265</v>
      </c>
      <c r="LK39" s="18">
        <f t="shared" si="48"/>
        <v>8.2669859504500787E-2</v>
      </c>
      <c r="LL39" s="18">
        <f t="shared" si="48"/>
        <v>0.12849655573449192</v>
      </c>
      <c r="LM39" s="18">
        <f t="shared" si="48"/>
        <v>1.1788831998633231E-2</v>
      </c>
      <c r="LN39" s="18">
        <f t="shared" si="48"/>
        <v>6.5180373526550484E-2</v>
      </c>
      <c r="LO39" s="18">
        <f t="shared" si="48"/>
        <v>0.13900385925042236</v>
      </c>
      <c r="LP39" s="18">
        <f t="shared" si="48"/>
        <v>0.1873272230682349</v>
      </c>
      <c r="LQ39" s="18">
        <f t="shared" si="48"/>
        <v>0.13520451874546813</v>
      </c>
      <c r="LR39" s="18">
        <f t="shared" si="48"/>
        <v>0.17322274029201135</v>
      </c>
      <c r="LS39" s="18">
        <f t="shared" si="48"/>
        <v>0.15148234400034932</v>
      </c>
      <c r="LT39" s="18">
        <f t="shared" si="48"/>
        <v>0.14504593825820955</v>
      </c>
      <c r="LU39" s="18">
        <f t="shared" si="48"/>
        <v>0.10494661723599408</v>
      </c>
      <c r="LV39" s="18">
        <f t="shared" si="48"/>
        <v>0.17786640662668596</v>
      </c>
      <c r="LW39" s="16">
        <f t="shared" si="48"/>
        <v>0.26739554609893024</v>
      </c>
    </row>
    <row r="40" spans="1:335" x14ac:dyDescent="0.3">
      <c r="A40" s="11"/>
      <c r="B40" s="18">
        <f t="shared" ref="B40:BM40" si="49">EXP(-EXP(-(($C$5-B36)/B35)))-EXP(-EXP(-(($B$5-B36)/B35)))</f>
        <v>1.5192345278665087E-3</v>
      </c>
      <c r="C40" s="18">
        <f t="shared" si="49"/>
        <v>3.4887736164812555E-4</v>
      </c>
      <c r="D40" s="18">
        <f t="shared" si="49"/>
        <v>4.8421591160885402E-4</v>
      </c>
      <c r="E40" s="18">
        <f t="shared" si="49"/>
        <v>3.1828802886879615E-5</v>
      </c>
      <c r="F40" s="18">
        <f t="shared" si="49"/>
        <v>2.2508654526809391E-4</v>
      </c>
      <c r="G40" s="18">
        <f t="shared" si="49"/>
        <v>2.5424760019909787E-4</v>
      </c>
      <c r="H40" s="18">
        <f t="shared" si="49"/>
        <v>8.6779117806967676E-5</v>
      </c>
      <c r="I40" s="18">
        <f t="shared" si="49"/>
        <v>3.4991347631407876E-5</v>
      </c>
      <c r="J40" s="18">
        <f t="shared" si="49"/>
        <v>1.0963569116423377E-3</v>
      </c>
      <c r="K40" s="18">
        <f t="shared" si="49"/>
        <v>1.7000350582585533E-4</v>
      </c>
      <c r="L40" s="18">
        <f t="shared" si="49"/>
        <v>1.8931608540717626E-5</v>
      </c>
      <c r="M40" s="18">
        <f t="shared" si="49"/>
        <v>2.6033743060949188E-4</v>
      </c>
      <c r="N40" s="18">
        <f t="shared" si="49"/>
        <v>1.4146385183140264E-3</v>
      </c>
      <c r="O40" s="18">
        <f t="shared" si="49"/>
        <v>1.5799699866950734E-3</v>
      </c>
      <c r="P40" s="18">
        <f t="shared" si="49"/>
        <v>5.0156646403609617E-4</v>
      </c>
      <c r="Q40" s="18">
        <f t="shared" si="49"/>
        <v>6.8028315430346264E-4</v>
      </c>
      <c r="R40" s="18">
        <f t="shared" si="49"/>
        <v>4.0342974531704101E-4</v>
      </c>
      <c r="S40" s="18">
        <f t="shared" si="49"/>
        <v>6.0411571692120525E-5</v>
      </c>
      <c r="T40" s="18">
        <f t="shared" si="49"/>
        <v>8.2088576959904458E-5</v>
      </c>
      <c r="U40" s="18">
        <f t="shared" si="49"/>
        <v>2.7017987312083491E-5</v>
      </c>
      <c r="V40" s="18">
        <f t="shared" si="49"/>
        <v>1.0392784536675581E-2</v>
      </c>
      <c r="W40" s="18">
        <f t="shared" si="49"/>
        <v>3.289851059675053E-3</v>
      </c>
      <c r="X40" s="18">
        <f t="shared" si="49"/>
        <v>4.5811805937612249E-3</v>
      </c>
      <c r="Y40" s="18">
        <f t="shared" si="49"/>
        <v>2.0976455916987824E-3</v>
      </c>
      <c r="Z40" s="18">
        <f t="shared" si="49"/>
        <v>3.2012022924409189E-3</v>
      </c>
      <c r="AA40" s="18">
        <f t="shared" si="49"/>
        <v>2.1027916887228493E-3</v>
      </c>
      <c r="AB40" s="18">
        <f t="shared" si="49"/>
        <v>2.5173264728127753E-3</v>
      </c>
      <c r="AC40" s="18">
        <f t="shared" si="49"/>
        <v>5.4197669078193123E-4</v>
      </c>
      <c r="AD40" s="18">
        <f t="shared" si="49"/>
        <v>3.2021996997001478E-3</v>
      </c>
      <c r="AE40" s="18">
        <f t="shared" si="49"/>
        <v>2.8713828692095156E-4</v>
      </c>
      <c r="AF40" s="18">
        <f t="shared" si="49"/>
        <v>1.0416575651917004E-4</v>
      </c>
      <c r="AG40" s="18">
        <f t="shared" si="49"/>
        <v>5.1769336069984462E-5</v>
      </c>
      <c r="AH40" s="18">
        <f t="shared" si="49"/>
        <v>3.0069962573597842E-4</v>
      </c>
      <c r="AI40" s="18">
        <f t="shared" si="49"/>
        <v>2.6586259939179735E-3</v>
      </c>
      <c r="AJ40" s="18">
        <f t="shared" si="49"/>
        <v>2.3921579134357218E-3</v>
      </c>
      <c r="AK40" s="18">
        <f t="shared" si="49"/>
        <v>2.7240630511988773E-3</v>
      </c>
      <c r="AL40" s="18">
        <f t="shared" si="49"/>
        <v>5.5787427519338184E-4</v>
      </c>
      <c r="AM40" s="18">
        <f t="shared" si="49"/>
        <v>7.9256207791889022E-4</v>
      </c>
      <c r="AN40" s="18">
        <f t="shared" si="49"/>
        <v>9.8172040936872484E-5</v>
      </c>
      <c r="AO40" s="18">
        <f t="shared" si="49"/>
        <v>1.130793846019218E-3</v>
      </c>
      <c r="AP40" s="18">
        <f t="shared" si="49"/>
        <v>3.9114741540793307E-3</v>
      </c>
      <c r="AQ40" s="18">
        <f t="shared" si="49"/>
        <v>2.7932364600548043E-3</v>
      </c>
      <c r="AR40" s="18">
        <f t="shared" si="49"/>
        <v>3.6885185763317896E-3</v>
      </c>
      <c r="AS40" s="18">
        <f t="shared" si="49"/>
        <v>3.8378047460136955E-3</v>
      </c>
      <c r="AT40" s="18">
        <f t="shared" si="49"/>
        <v>8.3855397849974533E-3</v>
      </c>
      <c r="AU40" s="18">
        <f t="shared" si="49"/>
        <v>6.6863036256897823E-3</v>
      </c>
      <c r="AV40" s="18">
        <f t="shared" si="49"/>
        <v>2.822870998269722E-3</v>
      </c>
      <c r="AW40" s="18">
        <f t="shared" si="49"/>
        <v>1.0749476435414351E-3</v>
      </c>
      <c r="AX40" s="18">
        <f t="shared" si="49"/>
        <v>3.271319860903743E-2</v>
      </c>
      <c r="AY40" s="18">
        <f t="shared" si="49"/>
        <v>3.0047937017422033E-2</v>
      </c>
      <c r="AZ40" s="18">
        <f t="shared" si="49"/>
        <v>3.6376268374131326E-2</v>
      </c>
      <c r="BA40" s="18">
        <f t="shared" si="49"/>
        <v>8.1141925429504269E-3</v>
      </c>
      <c r="BB40" s="18">
        <f t="shared" si="49"/>
        <v>9.5048223447313784E-3</v>
      </c>
      <c r="BC40" s="18">
        <f t="shared" si="49"/>
        <v>5.0083708946015992E-3</v>
      </c>
      <c r="BD40" s="18">
        <f t="shared" si="49"/>
        <v>1.689584675759559E-2</v>
      </c>
      <c r="BE40" s="18">
        <f t="shared" si="49"/>
        <v>1.059897632539808E-2</v>
      </c>
      <c r="BF40" s="18">
        <f t="shared" si="49"/>
        <v>1.5697632927326288E-2</v>
      </c>
      <c r="BG40" s="18">
        <f t="shared" si="49"/>
        <v>2.4180402090121955E-2</v>
      </c>
      <c r="BH40" s="18">
        <f t="shared" si="49"/>
        <v>6.3356547757179582E-3</v>
      </c>
      <c r="BI40" s="18">
        <f t="shared" si="49"/>
        <v>5.2614615909690743E-3</v>
      </c>
      <c r="BJ40" s="18">
        <f t="shared" si="49"/>
        <v>1.0659724271712356E-2</v>
      </c>
      <c r="BK40" s="18">
        <f t="shared" si="49"/>
        <v>9.7672635248327033E-3</v>
      </c>
      <c r="BL40" s="18">
        <f t="shared" si="49"/>
        <v>1.9020734473615408E-2</v>
      </c>
      <c r="BM40" s="18">
        <f t="shared" si="49"/>
        <v>1.9872161387221809E-2</v>
      </c>
      <c r="BN40" s="18">
        <f t="shared" ref="BN40:DY40" si="50">EXP(-EXP(-(($C$5-BN36)/BN35)))-EXP(-EXP(-(($B$5-BN36)/BN35)))</f>
        <v>1.6199809050233771E-2</v>
      </c>
      <c r="BO40" s="18">
        <f t="shared" si="50"/>
        <v>1.2166158142382866E-2</v>
      </c>
      <c r="BP40" s="18">
        <f t="shared" si="50"/>
        <v>4.0539836383501893E-3</v>
      </c>
      <c r="BQ40" s="18">
        <f t="shared" si="50"/>
        <v>9.4498572272294634E-4</v>
      </c>
      <c r="BR40" s="18">
        <f t="shared" si="50"/>
        <v>1.2057848298560825E-2</v>
      </c>
      <c r="BS40" s="18">
        <f t="shared" si="50"/>
        <v>6.6590238459584006E-3</v>
      </c>
      <c r="BT40" s="18">
        <f t="shared" si="50"/>
        <v>2.5283145190713174E-3</v>
      </c>
      <c r="BU40" s="18">
        <f t="shared" si="50"/>
        <v>1.1617101034979593E-2</v>
      </c>
      <c r="BV40" s="18">
        <f t="shared" si="50"/>
        <v>3.013832364883251E-2</v>
      </c>
      <c r="BW40" s="18">
        <f t="shared" si="50"/>
        <v>4.1289493054388782E-2</v>
      </c>
      <c r="BX40" s="18">
        <f t="shared" si="50"/>
        <v>7.0039679000923893E-3</v>
      </c>
      <c r="BY40" s="18">
        <f t="shared" si="50"/>
        <v>3.0928888939540933E-3</v>
      </c>
      <c r="BZ40" s="18">
        <f t="shared" si="50"/>
        <v>9.8689645326078823E-3</v>
      </c>
      <c r="CA40" s="18">
        <f t="shared" si="50"/>
        <v>4.3068091915225981E-3</v>
      </c>
      <c r="CB40" s="18">
        <f t="shared" si="50"/>
        <v>7.4424507861259315E-4</v>
      </c>
      <c r="CC40" s="18">
        <f t="shared" si="50"/>
        <v>5.0512893267998793E-3</v>
      </c>
      <c r="CD40" s="18">
        <f t="shared" si="50"/>
        <v>2.941431084291013E-3</v>
      </c>
      <c r="CE40" s="18">
        <f t="shared" si="50"/>
        <v>6.3116496788417908E-4</v>
      </c>
      <c r="CF40" s="18">
        <f t="shared" si="50"/>
        <v>5.6408566757544243E-3</v>
      </c>
      <c r="CG40" s="18">
        <f t="shared" si="50"/>
        <v>2.2950301508944615E-2</v>
      </c>
      <c r="CH40" s="18">
        <f t="shared" si="50"/>
        <v>9.1160397911690394E-3</v>
      </c>
      <c r="CI40" s="18">
        <f t="shared" si="50"/>
        <v>4.6294594041706993E-5</v>
      </c>
      <c r="CJ40" s="18">
        <f t="shared" si="50"/>
        <v>3.2531732773003474E-3</v>
      </c>
      <c r="CK40" s="18">
        <f t="shared" si="50"/>
        <v>6.1061304480839462E-3</v>
      </c>
      <c r="CL40" s="18">
        <f t="shared" si="50"/>
        <v>1.9701138296693288E-2</v>
      </c>
      <c r="CM40" s="18">
        <f t="shared" si="50"/>
        <v>2.8486165269838826E-2</v>
      </c>
      <c r="CN40" s="18">
        <f t="shared" si="50"/>
        <v>2.0953402937717414E-2</v>
      </c>
      <c r="CO40" s="18">
        <f t="shared" si="50"/>
        <v>4.0538613769247611E-2</v>
      </c>
      <c r="CP40" s="18">
        <f t="shared" si="50"/>
        <v>3.5191855887927947E-2</v>
      </c>
      <c r="CQ40" s="18">
        <f t="shared" si="50"/>
        <v>1.7594929126031889E-2</v>
      </c>
      <c r="CR40" s="18">
        <f t="shared" si="50"/>
        <v>2.3879248140859843E-2</v>
      </c>
      <c r="CS40" s="18">
        <f t="shared" si="50"/>
        <v>7.8108129964477024E-3</v>
      </c>
      <c r="CT40" s="18">
        <f t="shared" si="50"/>
        <v>8.8015803867581566E-3</v>
      </c>
      <c r="CU40" s="18">
        <f t="shared" si="50"/>
        <v>1.0181593693111557E-3</v>
      </c>
      <c r="CV40" s="18">
        <f t="shared" si="50"/>
        <v>2.7188284560810683E-3</v>
      </c>
      <c r="CW40" s="18">
        <f t="shared" si="50"/>
        <v>1.7498367125823311E-3</v>
      </c>
      <c r="CX40" s="18">
        <f t="shared" si="50"/>
        <v>1.0060283284012761E-2</v>
      </c>
      <c r="CY40" s="18">
        <f t="shared" si="50"/>
        <v>9.8329528124649901E-3</v>
      </c>
      <c r="CZ40" s="18">
        <f t="shared" si="50"/>
        <v>8.2242550078704957E-3</v>
      </c>
      <c r="DA40" s="18">
        <f t="shared" si="50"/>
        <v>9.5047464271672544E-3</v>
      </c>
      <c r="DB40" s="18">
        <f t="shared" si="50"/>
        <v>3.9397379225402096E-3</v>
      </c>
      <c r="DC40" s="18">
        <f t="shared" si="50"/>
        <v>8.5721795185308425E-3</v>
      </c>
      <c r="DD40" s="18">
        <f t="shared" si="50"/>
        <v>2.3089260788521027E-2</v>
      </c>
      <c r="DE40" s="18">
        <f t="shared" si="50"/>
        <v>1.7254640469593907E-2</v>
      </c>
      <c r="DF40" s="18">
        <f t="shared" si="50"/>
        <v>2.1634271315238762E-2</v>
      </c>
      <c r="DG40" s="18">
        <f t="shared" si="50"/>
        <v>5.948786337897749E-3</v>
      </c>
      <c r="DH40" s="18">
        <f t="shared" si="50"/>
        <v>1.7399731302756294E-3</v>
      </c>
      <c r="DI40" s="18">
        <f t="shared" si="50"/>
        <v>1.8396894559525867E-3</v>
      </c>
      <c r="DJ40" s="18">
        <f t="shared" si="50"/>
        <v>7.6157231941016423E-3</v>
      </c>
      <c r="DK40" s="18">
        <f t="shared" si="50"/>
        <v>3.6496194628594658E-3</v>
      </c>
      <c r="DL40" s="18">
        <f t="shared" si="50"/>
        <v>1.5000490446921422E-2</v>
      </c>
      <c r="DM40" s="18">
        <f t="shared" si="50"/>
        <v>3.1976830553952951E-2</v>
      </c>
      <c r="DN40" s="18">
        <f t="shared" si="50"/>
        <v>2.0600463900354637E-2</v>
      </c>
      <c r="DO40" s="18">
        <f t="shared" si="50"/>
        <v>1.1355238964424141E-2</v>
      </c>
      <c r="DP40" s="18">
        <f t="shared" si="50"/>
        <v>5.139512891563558E-3</v>
      </c>
      <c r="DQ40" s="18">
        <f t="shared" si="50"/>
        <v>1.8255404207772274E-2</v>
      </c>
      <c r="DR40" s="18">
        <f t="shared" si="50"/>
        <v>1.2637526083887796E-2</v>
      </c>
      <c r="DS40" s="18">
        <f t="shared" si="50"/>
        <v>2.8104012365429698E-3</v>
      </c>
      <c r="DT40" s="18">
        <f t="shared" si="50"/>
        <v>5.6982906314173576E-3</v>
      </c>
      <c r="DU40" s="18">
        <f t="shared" si="50"/>
        <v>2.1578771508261596E-3</v>
      </c>
      <c r="DV40" s="18">
        <f t="shared" si="50"/>
        <v>1.3189821904784349E-3</v>
      </c>
      <c r="DW40" s="18">
        <f t="shared" si="50"/>
        <v>1.9789748572715316E-2</v>
      </c>
      <c r="DX40" s="18">
        <f t="shared" si="50"/>
        <v>1.6418512940346131E-2</v>
      </c>
      <c r="DY40" s="18">
        <f t="shared" si="50"/>
        <v>1.1895486170938385E-2</v>
      </c>
      <c r="DZ40" s="18">
        <f t="shared" ref="DZ40:GK40" si="51">EXP(-EXP(-(($C$5-DZ36)/DZ35)))-EXP(-EXP(-(($B$5-DZ36)/DZ35)))</f>
        <v>2.9771549328073688E-3</v>
      </c>
      <c r="EA40" s="18">
        <f t="shared" si="51"/>
        <v>1.4297106646247837E-2</v>
      </c>
      <c r="EB40" s="18">
        <f t="shared" si="51"/>
        <v>7.2277071805197934E-3</v>
      </c>
      <c r="EC40" s="18">
        <f t="shared" si="51"/>
        <v>6.4496765995012417E-3</v>
      </c>
      <c r="ED40" s="18">
        <f t="shared" si="51"/>
        <v>1.1267505047725668E-2</v>
      </c>
      <c r="EE40" s="18">
        <f t="shared" si="51"/>
        <v>9.1286231240598203E-3</v>
      </c>
      <c r="EF40" s="18">
        <f t="shared" si="51"/>
        <v>2.6740901817920437E-2</v>
      </c>
      <c r="EG40" s="18">
        <f t="shared" si="51"/>
        <v>5.658199728978186E-3</v>
      </c>
      <c r="EH40" s="18">
        <f t="shared" si="51"/>
        <v>2.7262729819190201E-2</v>
      </c>
      <c r="EI40" s="18">
        <f t="shared" si="51"/>
        <v>3.2445171503624803E-2</v>
      </c>
      <c r="EJ40" s="18">
        <f t="shared" si="51"/>
        <v>3.3772286566088661E-2</v>
      </c>
      <c r="EK40" s="18">
        <f t="shared" si="51"/>
        <v>4.8881655919088995E-2</v>
      </c>
      <c r="EL40" s="18">
        <f t="shared" si="51"/>
        <v>4.8970637770748948E-2</v>
      </c>
      <c r="EM40" s="18">
        <f t="shared" si="51"/>
        <v>5.1573091796994763E-3</v>
      </c>
      <c r="EN40" s="18">
        <f t="shared" si="51"/>
        <v>7.4611013524753522E-3</v>
      </c>
      <c r="EO40" s="18">
        <f t="shared" si="51"/>
        <v>3.7755895150856089E-3</v>
      </c>
      <c r="EP40" s="18">
        <f t="shared" si="51"/>
        <v>3.4377711551279999E-3</v>
      </c>
      <c r="EQ40" s="18">
        <f t="shared" si="51"/>
        <v>4.0167626644215249E-3</v>
      </c>
      <c r="ER40" s="18">
        <f t="shared" si="51"/>
        <v>2.4427158580859754E-3</v>
      </c>
      <c r="ES40" s="18">
        <f t="shared" si="51"/>
        <v>1.3493309876745352E-3</v>
      </c>
      <c r="ET40" s="18">
        <f t="shared" si="51"/>
        <v>3.6456699083508015E-3</v>
      </c>
      <c r="EU40" s="18">
        <f t="shared" si="51"/>
        <v>2.6449975523636926E-2</v>
      </c>
      <c r="EV40" s="18">
        <f t="shared" si="51"/>
        <v>2.2531233402832473E-2</v>
      </c>
      <c r="EW40" s="18">
        <f t="shared" si="51"/>
        <v>1.0097635414006212E-2</v>
      </c>
      <c r="EX40" s="18">
        <f t="shared" si="51"/>
        <v>1.2263362997424365E-2</v>
      </c>
      <c r="EY40" s="18">
        <f t="shared" si="51"/>
        <v>1.6933390025374528E-2</v>
      </c>
      <c r="EZ40" s="18">
        <f t="shared" si="51"/>
        <v>4.5950914745839233E-3</v>
      </c>
      <c r="FA40" s="18">
        <f t="shared" si="51"/>
        <v>1.5670617591575287E-2</v>
      </c>
      <c r="FB40" s="18">
        <f t="shared" si="51"/>
        <v>2.2826219885680454E-2</v>
      </c>
      <c r="FC40" s="18">
        <f t="shared" si="51"/>
        <v>1.3694934897923616E-2</v>
      </c>
      <c r="FD40" s="18">
        <f t="shared" si="51"/>
        <v>2.7317853412404114E-3</v>
      </c>
      <c r="FE40" s="18">
        <f t="shared" si="51"/>
        <v>2.6429165778598662E-3</v>
      </c>
      <c r="FF40" s="18">
        <f t="shared" si="51"/>
        <v>1.6212241337982713E-2</v>
      </c>
      <c r="FG40" s="18">
        <f t="shared" si="51"/>
        <v>1.9474602231022153E-2</v>
      </c>
      <c r="FH40" s="18">
        <f t="shared" si="51"/>
        <v>1.6371401708717759E-2</v>
      </c>
      <c r="FI40" s="18">
        <f t="shared" si="51"/>
        <v>4.5419402469891734E-3</v>
      </c>
      <c r="FJ40" s="18">
        <f t="shared" si="51"/>
        <v>1.9451414097330977E-2</v>
      </c>
      <c r="FK40" s="18">
        <f t="shared" si="51"/>
        <v>1.6910464021407612E-2</v>
      </c>
      <c r="FL40" s="18">
        <f t="shared" si="51"/>
        <v>7.1396873165101571E-3</v>
      </c>
      <c r="FM40" s="18">
        <f t="shared" si="51"/>
        <v>3.0458541678679563E-3</v>
      </c>
      <c r="FN40" s="18">
        <f t="shared" si="51"/>
        <v>3.3622917535316432E-3</v>
      </c>
      <c r="FO40" s="18">
        <f t="shared" si="51"/>
        <v>8.2657677341453351E-3</v>
      </c>
      <c r="FP40" s="18">
        <f t="shared" si="51"/>
        <v>9.6246031437571267E-3</v>
      </c>
      <c r="FQ40" s="18">
        <f t="shared" si="51"/>
        <v>8.5441710543240346E-3</v>
      </c>
      <c r="FR40" s="18">
        <f t="shared" si="51"/>
        <v>6.1199790875868798E-3</v>
      </c>
      <c r="FS40" s="18">
        <f t="shared" si="51"/>
        <v>2.0280354534583767E-2</v>
      </c>
      <c r="FT40" s="18">
        <f t="shared" si="51"/>
        <v>3.4348273752971781E-2</v>
      </c>
      <c r="FU40" s="18">
        <f t="shared" si="51"/>
        <v>1.528167430257843E-2</v>
      </c>
      <c r="FV40" s="18">
        <f t="shared" si="51"/>
        <v>3.5535607919404688E-3</v>
      </c>
      <c r="FW40" s="18">
        <f t="shared" si="51"/>
        <v>1.7822686147548117E-2</v>
      </c>
      <c r="FX40" s="18">
        <f t="shared" si="51"/>
        <v>6.2346422728595252E-3</v>
      </c>
      <c r="FY40" s="18">
        <f t="shared" si="51"/>
        <v>3.6432433018074306E-3</v>
      </c>
      <c r="FZ40" s="18">
        <f t="shared" si="51"/>
        <v>1.2095693952064335E-2</v>
      </c>
      <c r="GA40" s="18">
        <f t="shared" si="51"/>
        <v>7.0668245108280736E-3</v>
      </c>
      <c r="GB40" s="18">
        <f t="shared" si="51"/>
        <v>3.0476434601512614E-2</v>
      </c>
      <c r="GC40" s="18">
        <f t="shared" si="51"/>
        <v>3.4347251283758151E-2</v>
      </c>
      <c r="GD40" s="18">
        <f t="shared" si="51"/>
        <v>3.4825420594680523E-2</v>
      </c>
      <c r="GE40" s="18">
        <f t="shared" si="51"/>
        <v>2.3064153588335023E-2</v>
      </c>
      <c r="GF40" s="18">
        <f t="shared" si="51"/>
        <v>4.3827139505768997E-2</v>
      </c>
      <c r="GG40" s="18">
        <f t="shared" si="51"/>
        <v>5.0856010021657627E-2</v>
      </c>
      <c r="GH40" s="18">
        <f t="shared" si="51"/>
        <v>4.5169863879700789E-2</v>
      </c>
      <c r="GI40" s="18">
        <f t="shared" si="51"/>
        <v>3.5507249240143479E-2</v>
      </c>
      <c r="GJ40" s="18">
        <f t="shared" si="51"/>
        <v>5.0045426400224802E-3</v>
      </c>
      <c r="GK40" s="18">
        <f t="shared" si="51"/>
        <v>5.902876418628078E-3</v>
      </c>
      <c r="GL40" s="18">
        <f t="shared" ref="GL40:IW40" si="52">EXP(-EXP(-(($C$5-GL36)/GL35)))-EXP(-EXP(-(($B$5-GL36)/GL35)))</f>
        <v>3.6871360995174518E-2</v>
      </c>
      <c r="GM40" s="18">
        <f t="shared" si="52"/>
        <v>3.0152014908039981E-2</v>
      </c>
      <c r="GN40" s="18">
        <f t="shared" si="52"/>
        <v>1.7348209217246557E-2</v>
      </c>
      <c r="GO40" s="18">
        <f t="shared" si="52"/>
        <v>6.0777685964435668E-2</v>
      </c>
      <c r="GP40" s="18">
        <f t="shared" si="52"/>
        <v>5.1618696717240842E-2</v>
      </c>
      <c r="GQ40" s="18">
        <f t="shared" si="52"/>
        <v>3.3170514660272543E-2</v>
      </c>
      <c r="GR40" s="18">
        <f t="shared" si="52"/>
        <v>3.4515771904645054E-2</v>
      </c>
      <c r="GS40" s="18">
        <f t="shared" si="52"/>
        <v>4.195955799041784E-2</v>
      </c>
      <c r="GT40" s="18">
        <f t="shared" si="52"/>
        <v>4.5025558705878321E-2</v>
      </c>
      <c r="GU40" s="18">
        <f t="shared" si="52"/>
        <v>5.4834292571661836E-2</v>
      </c>
      <c r="GV40" s="18">
        <f t="shared" si="52"/>
        <v>4.5830102557863017E-2</v>
      </c>
      <c r="GW40" s="18">
        <f t="shared" si="52"/>
        <v>1.0207663229952146E-2</v>
      </c>
      <c r="GX40" s="18">
        <f t="shared" si="52"/>
        <v>6.77562564482459E-3</v>
      </c>
      <c r="GY40" s="18">
        <f t="shared" si="52"/>
        <v>1.1088845925516511E-2</v>
      </c>
      <c r="GZ40" s="18">
        <f t="shared" si="52"/>
        <v>1.5818527966433904E-2</v>
      </c>
      <c r="HA40" s="18">
        <f t="shared" si="52"/>
        <v>2.0084590605215391E-2</v>
      </c>
      <c r="HB40" s="18">
        <f t="shared" si="52"/>
        <v>5.7529893061917248E-3</v>
      </c>
      <c r="HC40" s="18">
        <f t="shared" si="52"/>
        <v>1.1461660452394495E-2</v>
      </c>
      <c r="HD40" s="18">
        <f t="shared" si="52"/>
        <v>1.1800108243855134E-2</v>
      </c>
      <c r="HE40" s="18">
        <f t="shared" si="52"/>
        <v>4.4806400636330235E-3</v>
      </c>
      <c r="HF40" s="18">
        <f t="shared" si="52"/>
        <v>6.5369467616276378E-3</v>
      </c>
      <c r="HG40" s="18">
        <f t="shared" si="52"/>
        <v>8.6541437385613262E-3</v>
      </c>
      <c r="HH40" s="18">
        <f t="shared" si="52"/>
        <v>2.9090167556869995E-3</v>
      </c>
      <c r="HI40" s="18">
        <f t="shared" si="52"/>
        <v>8.5709185070464988E-3</v>
      </c>
      <c r="HJ40" s="18">
        <f t="shared" si="52"/>
        <v>1.9326422722432124E-3</v>
      </c>
      <c r="HK40" s="18">
        <f t="shared" si="52"/>
        <v>1.4060794482405603E-3</v>
      </c>
      <c r="HL40" s="18">
        <f t="shared" si="52"/>
        <v>4.6329321664821954E-3</v>
      </c>
      <c r="HM40" s="18">
        <f t="shared" si="52"/>
        <v>2.9419300928242409E-2</v>
      </c>
      <c r="HN40" s="18">
        <f t="shared" si="52"/>
        <v>2.2930218470872954E-2</v>
      </c>
      <c r="HO40" s="18">
        <f t="shared" si="52"/>
        <v>6.8546049931098585E-3</v>
      </c>
      <c r="HP40" s="18">
        <f t="shared" si="52"/>
        <v>7.8842349940455581E-3</v>
      </c>
      <c r="HQ40" s="18">
        <f t="shared" si="52"/>
        <v>5.4018118946225213E-2</v>
      </c>
      <c r="HR40" s="18">
        <f t="shared" si="52"/>
        <v>1.9907723612946682E-2</v>
      </c>
      <c r="HS40" s="18">
        <f t="shared" si="52"/>
        <v>1.318606403246525E-2</v>
      </c>
      <c r="HT40" s="18">
        <f t="shared" si="52"/>
        <v>2.8258511652530571E-2</v>
      </c>
      <c r="HU40" s="18">
        <f t="shared" si="52"/>
        <v>9.9667295496952857E-2</v>
      </c>
      <c r="HV40" s="18">
        <f t="shared" si="52"/>
        <v>2.9687963047599908E-2</v>
      </c>
      <c r="HW40" s="18">
        <f t="shared" si="52"/>
        <v>1.0161548165069867E-2</v>
      </c>
      <c r="HX40" s="18">
        <f t="shared" si="52"/>
        <v>1.3102099886309282E-2</v>
      </c>
      <c r="HY40" s="18">
        <f t="shared" si="52"/>
        <v>2.0020914186906213E-2</v>
      </c>
      <c r="HZ40" s="18">
        <f t="shared" si="52"/>
        <v>3.0546846462555011E-2</v>
      </c>
      <c r="IA40" s="18">
        <f t="shared" si="52"/>
        <v>1.7983358703583696E-2</v>
      </c>
      <c r="IB40" s="18">
        <f t="shared" si="52"/>
        <v>2.3384791003836503E-2</v>
      </c>
      <c r="IC40" s="18">
        <f t="shared" si="52"/>
        <v>1.3547508349797899E-2</v>
      </c>
      <c r="ID40" s="18">
        <f t="shared" si="52"/>
        <v>2.3910174077710122E-2</v>
      </c>
      <c r="IE40" s="18">
        <f t="shared" si="52"/>
        <v>4.6650709091245357E-2</v>
      </c>
      <c r="IF40" s="18">
        <f t="shared" si="52"/>
        <v>2.2618160970030998E-2</v>
      </c>
      <c r="IG40" s="18">
        <f t="shared" si="52"/>
        <v>2.3327102221011531E-2</v>
      </c>
      <c r="IH40" s="18">
        <f t="shared" si="52"/>
        <v>2.7642210156126445E-2</v>
      </c>
      <c r="II40" s="18">
        <f t="shared" si="52"/>
        <v>1.6683776607564371E-2</v>
      </c>
      <c r="IJ40" s="18">
        <f t="shared" si="52"/>
        <v>1.5784159395133446E-2</v>
      </c>
      <c r="IK40" s="18">
        <f t="shared" si="52"/>
        <v>3.0776485017166455E-2</v>
      </c>
      <c r="IL40" s="18">
        <f t="shared" si="52"/>
        <v>2.8379087649328838E-2</v>
      </c>
      <c r="IM40" s="18">
        <f t="shared" si="52"/>
        <v>8.0255391251635722E-3</v>
      </c>
      <c r="IN40" s="18">
        <f t="shared" si="52"/>
        <v>2.217584654437843E-2</v>
      </c>
      <c r="IO40" s="18">
        <f t="shared" si="52"/>
        <v>5.5482897214511606E-3</v>
      </c>
      <c r="IP40" s="18">
        <f t="shared" si="52"/>
        <v>9.6084148284582005E-3</v>
      </c>
      <c r="IQ40" s="18">
        <f t="shared" si="52"/>
        <v>3.0019873040782796E-2</v>
      </c>
      <c r="IR40" s="18">
        <f t="shared" si="52"/>
        <v>3.0722514442479754E-2</v>
      </c>
      <c r="IS40" s="18">
        <f t="shared" si="52"/>
        <v>3.476198531409147E-2</v>
      </c>
      <c r="IT40" s="18">
        <f t="shared" si="52"/>
        <v>1.2096429110106222E-2</v>
      </c>
      <c r="IU40" s="18">
        <f t="shared" si="52"/>
        <v>3.6121017218180729E-2</v>
      </c>
      <c r="IV40" s="18">
        <f t="shared" si="52"/>
        <v>5.2387962841141666E-3</v>
      </c>
      <c r="IW40" s="18">
        <f t="shared" si="52"/>
        <v>1.0192322350941918E-2</v>
      </c>
      <c r="IX40" s="18">
        <f t="shared" ref="IX40:LI40" si="53">EXP(-EXP(-(($C$5-IX36)/IX35)))-EXP(-EXP(-(($B$5-IX36)/IX35)))</f>
        <v>2.5694007208203473E-3</v>
      </c>
      <c r="IY40" s="18">
        <f t="shared" si="53"/>
        <v>6.2120694354628192E-5</v>
      </c>
      <c r="IZ40" s="18">
        <f t="shared" si="53"/>
        <v>5.8419161047261747E-3</v>
      </c>
      <c r="JA40" s="18">
        <f t="shared" si="53"/>
        <v>5.1263542565416209E-3</v>
      </c>
      <c r="JB40" s="18">
        <f t="shared" si="53"/>
        <v>4.4700289063012155E-3</v>
      </c>
      <c r="JC40" s="18">
        <f t="shared" si="53"/>
        <v>1.0527602693343741E-2</v>
      </c>
      <c r="JD40" s="18">
        <f t="shared" si="53"/>
        <v>7.9053976926592995E-3</v>
      </c>
      <c r="JE40" s="18">
        <f t="shared" si="53"/>
        <v>2.2675195697329231E-3</v>
      </c>
      <c r="JF40" s="18">
        <f t="shared" si="53"/>
        <v>1.0301089110652528E-3</v>
      </c>
      <c r="JG40" s="18">
        <f t="shared" si="53"/>
        <v>6.1576962767162513E-4</v>
      </c>
      <c r="JH40" s="18">
        <f t="shared" si="53"/>
        <v>5.3974250245749644E-3</v>
      </c>
      <c r="JI40" s="18">
        <f t="shared" si="53"/>
        <v>3.4782503086663308E-3</v>
      </c>
      <c r="JJ40" s="18">
        <f t="shared" si="53"/>
        <v>3.6258298513738185E-2</v>
      </c>
      <c r="JK40" s="18">
        <f t="shared" si="53"/>
        <v>3.8145579381760442E-2</v>
      </c>
      <c r="JL40" s="18">
        <f t="shared" si="53"/>
        <v>2.8964689062450422E-2</v>
      </c>
      <c r="JM40" s="18">
        <f t="shared" si="53"/>
        <v>1.4880550491525035E-2</v>
      </c>
      <c r="JN40" s="18">
        <f t="shared" si="53"/>
        <v>3.4812966678968715E-3</v>
      </c>
      <c r="JO40" s="18">
        <f t="shared" si="53"/>
        <v>2.1744802559709342E-2</v>
      </c>
      <c r="JP40" s="18">
        <f t="shared" si="53"/>
        <v>3.2941267652792927E-2</v>
      </c>
      <c r="JQ40" s="18">
        <f t="shared" si="53"/>
        <v>1.6330906145969659E-2</v>
      </c>
      <c r="JR40" s="18">
        <f t="shared" si="53"/>
        <v>4.4415322042919314E-2</v>
      </c>
      <c r="JS40" s="18">
        <f t="shared" si="53"/>
        <v>1.7727564733308943E-2</v>
      </c>
      <c r="JT40" s="18">
        <f t="shared" si="53"/>
        <v>1.1431979578631957E-2</v>
      </c>
      <c r="JU40" s="18">
        <f t="shared" si="53"/>
        <v>2.6008246310939898E-2</v>
      </c>
      <c r="JV40" s="18">
        <f t="shared" si="53"/>
        <v>4.3348449367509034E-2</v>
      </c>
      <c r="JW40" s="18">
        <f t="shared" si="53"/>
        <v>4.6984878547004394E-2</v>
      </c>
      <c r="JX40" s="18">
        <f t="shared" si="53"/>
        <v>8.0228185371924443E-3</v>
      </c>
      <c r="JY40" s="18">
        <f t="shared" si="53"/>
        <v>3.102961889077982E-2</v>
      </c>
      <c r="JZ40" s="18">
        <f t="shared" si="53"/>
        <v>2.4424004074624084E-2</v>
      </c>
      <c r="KA40" s="18">
        <f t="shared" si="53"/>
        <v>2.4180053829296222E-2</v>
      </c>
      <c r="KB40" s="18">
        <f t="shared" si="53"/>
        <v>3.5950636846052597E-2</v>
      </c>
      <c r="KC40" s="18">
        <f t="shared" si="53"/>
        <v>5.7965453688441082E-3</v>
      </c>
      <c r="KD40" s="18">
        <f t="shared" si="53"/>
        <v>7.5717047133843085E-3</v>
      </c>
      <c r="KE40" s="18">
        <f t="shared" si="53"/>
        <v>1.4699177368858729E-3</v>
      </c>
      <c r="KF40" s="18">
        <f t="shared" si="53"/>
        <v>8.471532985837027E-3</v>
      </c>
      <c r="KG40" s="18">
        <f t="shared" si="53"/>
        <v>1.0904667857029704E-2</v>
      </c>
      <c r="KH40" s="18">
        <f t="shared" si="53"/>
        <v>8.5913377130045765E-3</v>
      </c>
      <c r="KI40" s="18">
        <f t="shared" si="53"/>
        <v>1.1722761375262403E-3</v>
      </c>
      <c r="KJ40" s="18">
        <f t="shared" si="53"/>
        <v>6.9444734296764121E-4</v>
      </c>
      <c r="KK40" s="18">
        <f t="shared" si="53"/>
        <v>6.349941390645375E-4</v>
      </c>
      <c r="KL40" s="18">
        <f t="shared" si="53"/>
        <v>2.8643871334904647E-3</v>
      </c>
      <c r="KM40" s="18">
        <f t="shared" si="53"/>
        <v>4.0393173233042035E-3</v>
      </c>
      <c r="KN40" s="18">
        <f t="shared" si="53"/>
        <v>5.3018082322165982E-3</v>
      </c>
      <c r="KO40" s="18">
        <f t="shared" si="53"/>
        <v>3.0323469394346714E-2</v>
      </c>
      <c r="KP40" s="18">
        <f t="shared" si="53"/>
        <v>1.5685609294831204E-2</v>
      </c>
      <c r="KQ40" s="18">
        <f t="shared" si="53"/>
        <v>1.2819343830834384E-2</v>
      </c>
      <c r="KR40" s="18">
        <f t="shared" si="53"/>
        <v>2.4689107678721123E-2</v>
      </c>
      <c r="KS40" s="18">
        <f t="shared" si="53"/>
        <v>3.9745115297867617E-2</v>
      </c>
      <c r="KT40" s="18">
        <f t="shared" si="53"/>
        <v>3.4063598232208503E-2</v>
      </c>
      <c r="KU40" s="18">
        <f t="shared" si="53"/>
        <v>8.4477143718676428E-3</v>
      </c>
      <c r="KV40" s="18">
        <f t="shared" si="53"/>
        <v>2.8008125215420732E-3</v>
      </c>
      <c r="KW40" s="18">
        <f t="shared" si="53"/>
        <v>4.669319331929267E-3</v>
      </c>
      <c r="KX40" s="18">
        <f t="shared" si="53"/>
        <v>7.5934675649879102E-3</v>
      </c>
      <c r="KY40" s="18">
        <f t="shared" si="53"/>
        <v>3.5734084362021301E-3</v>
      </c>
      <c r="KZ40" s="18">
        <f t="shared" si="53"/>
        <v>6.8977754557468796E-3</v>
      </c>
      <c r="LA40" s="18">
        <f t="shared" si="53"/>
        <v>3.8387492118337918E-2</v>
      </c>
      <c r="LB40" s="18">
        <f t="shared" si="53"/>
        <v>2.0575390195699872E-2</v>
      </c>
      <c r="LC40" s="18">
        <f t="shared" si="53"/>
        <v>1.7165731937728856E-2</v>
      </c>
      <c r="LD40" s="18">
        <f t="shared" si="53"/>
        <v>1.6489044269392128E-2</v>
      </c>
      <c r="LE40" s="18">
        <f t="shared" si="53"/>
        <v>2.4173297273406003E-2</v>
      </c>
      <c r="LF40" s="18">
        <f t="shared" si="53"/>
        <v>2.9308472412994724E-2</v>
      </c>
      <c r="LG40" s="18">
        <f t="shared" si="53"/>
        <v>9.0121715186729512E-3</v>
      </c>
      <c r="LH40" s="18">
        <f t="shared" si="53"/>
        <v>1.2211555461298929E-3</v>
      </c>
      <c r="LI40" s="18">
        <f t="shared" si="53"/>
        <v>1.0488432273522585E-2</v>
      </c>
      <c r="LJ40" s="18">
        <f t="shared" ref="LJ40:LW40" si="54">EXP(-EXP(-(($C$5-LJ36)/LJ35)))-EXP(-EXP(-(($B$5-LJ36)/LJ35)))</f>
        <v>2.8616651496616741E-2</v>
      </c>
      <c r="LK40" s="18">
        <f t="shared" si="54"/>
        <v>1.5960489779688003E-2</v>
      </c>
      <c r="LL40" s="18">
        <f t="shared" si="54"/>
        <v>5.7510710137763987E-2</v>
      </c>
      <c r="LM40" s="18">
        <f t="shared" si="54"/>
        <v>3.4910876712079819E-4</v>
      </c>
      <c r="LN40" s="18">
        <f t="shared" si="54"/>
        <v>6.0151260535576956E-3</v>
      </c>
      <c r="LO40" s="18">
        <f t="shared" si="54"/>
        <v>3.3350542107916659E-2</v>
      </c>
      <c r="LP40" s="18">
        <f t="shared" si="54"/>
        <v>4.6606967971189794E-2</v>
      </c>
      <c r="LQ40" s="18">
        <f t="shared" si="54"/>
        <v>1.868321391367056E-2</v>
      </c>
      <c r="LR40" s="18">
        <f t="shared" si="54"/>
        <v>2.7416357255477752E-2</v>
      </c>
      <c r="LS40" s="18">
        <f t="shared" si="54"/>
        <v>2.3528230496401403E-2</v>
      </c>
      <c r="LT40" s="18">
        <f t="shared" si="54"/>
        <v>3.5821703981503306E-2</v>
      </c>
      <c r="LU40" s="18">
        <f t="shared" si="54"/>
        <v>1.5567707130013209E-2</v>
      </c>
      <c r="LV40" s="18">
        <f t="shared" si="54"/>
        <v>4.4214151654585976E-2</v>
      </c>
      <c r="LW40" s="16">
        <f t="shared" si="54"/>
        <v>0.10552253778154086</v>
      </c>
    </row>
    <row r="41" spans="1:335" x14ac:dyDescent="0.3">
      <c r="A41" s="11"/>
      <c r="B41" s="18">
        <f t="shared" ref="B41:BM41" si="55">EXP(-EXP(-(($C$6-B36)/B35)))-EXP(-EXP(-(($B$6-B36)/B35)))</f>
        <v>1.2305726508243797E-4</v>
      </c>
      <c r="C41" s="18">
        <f t="shared" si="55"/>
        <v>1.7956727583312571E-5</v>
      </c>
      <c r="D41" s="18">
        <f t="shared" si="55"/>
        <v>2.9164463909103766E-5</v>
      </c>
      <c r="E41" s="18">
        <f t="shared" si="55"/>
        <v>6.8175525236302548E-7</v>
      </c>
      <c r="F41" s="18">
        <f t="shared" si="55"/>
        <v>1.1142596465618659E-5</v>
      </c>
      <c r="G41" s="18">
        <f t="shared" si="55"/>
        <v>1.1635071350712956E-5</v>
      </c>
      <c r="H41" s="18">
        <f t="shared" si="55"/>
        <v>2.5971222922249737E-6</v>
      </c>
      <c r="I41" s="18">
        <f t="shared" si="55"/>
        <v>8.5135417493553689E-7</v>
      </c>
      <c r="J41" s="18">
        <f t="shared" si="55"/>
        <v>5.6791014702239906E-5</v>
      </c>
      <c r="K41" s="18">
        <f t="shared" si="55"/>
        <v>5.2260853750096814E-6</v>
      </c>
      <c r="L41" s="18">
        <f t="shared" si="55"/>
        <v>2.8188724487954175E-7</v>
      </c>
      <c r="M41" s="18">
        <f t="shared" si="55"/>
        <v>1.08213523209999E-5</v>
      </c>
      <c r="N41" s="18">
        <f t="shared" si="55"/>
        <v>1.0368720339193338E-4</v>
      </c>
      <c r="O41" s="18">
        <f t="shared" si="55"/>
        <v>1.323998807732929E-4</v>
      </c>
      <c r="P41" s="18">
        <f t="shared" si="55"/>
        <v>2.4898413202301128E-5</v>
      </c>
      <c r="Q41" s="18">
        <f t="shared" si="55"/>
        <v>3.8408398487232986E-5</v>
      </c>
      <c r="R41" s="18">
        <f t="shared" si="55"/>
        <v>1.723477184389921E-5</v>
      </c>
      <c r="S41" s="18">
        <f t="shared" si="55"/>
        <v>9.9992084900968337E-7</v>
      </c>
      <c r="T41" s="18">
        <f t="shared" si="55"/>
        <v>1.9884767777922363E-6</v>
      </c>
      <c r="U41" s="18">
        <f t="shared" si="55"/>
        <v>4.4780334518268461E-7</v>
      </c>
      <c r="V41" s="18">
        <f t="shared" si="55"/>
        <v>1.6186933067661169E-3</v>
      </c>
      <c r="W41" s="18">
        <f t="shared" si="55"/>
        <v>3.2967830867647319E-4</v>
      </c>
      <c r="X41" s="18">
        <f t="shared" si="55"/>
        <v>2.7520732111319113E-4</v>
      </c>
      <c r="Y41" s="18">
        <f t="shared" si="55"/>
        <v>9.4953094727290299E-5</v>
      </c>
      <c r="Z41" s="18">
        <f t="shared" si="55"/>
        <v>2.1582809768627698E-4</v>
      </c>
      <c r="AA41" s="18">
        <f t="shared" si="55"/>
        <v>1.5700825824815912E-4</v>
      </c>
      <c r="AB41" s="18">
        <f t="shared" si="55"/>
        <v>1.6531686238485666E-4</v>
      </c>
      <c r="AC41" s="18">
        <f t="shared" si="55"/>
        <v>1.8837656236114775E-5</v>
      </c>
      <c r="AD41" s="18">
        <f t="shared" si="55"/>
        <v>2.2794824269345426E-4</v>
      </c>
      <c r="AE41" s="18">
        <f t="shared" si="55"/>
        <v>9.4303405215878655E-6</v>
      </c>
      <c r="AF41" s="18">
        <f t="shared" si="55"/>
        <v>2.6794342583569275E-6</v>
      </c>
      <c r="AG41" s="18">
        <f t="shared" si="55"/>
        <v>1.0724651616778047E-6</v>
      </c>
      <c r="AH41" s="18">
        <f t="shared" si="55"/>
        <v>1.0743490726383698E-5</v>
      </c>
      <c r="AI41" s="18">
        <f t="shared" si="55"/>
        <v>2.4742341981642824E-4</v>
      </c>
      <c r="AJ41" s="18">
        <f t="shared" si="55"/>
        <v>1.8986134761256324E-4</v>
      </c>
      <c r="AK41" s="18">
        <f t="shared" si="55"/>
        <v>2.1999331462396743E-4</v>
      </c>
      <c r="AL41" s="18">
        <f t="shared" si="55"/>
        <v>2.2496618245826383E-5</v>
      </c>
      <c r="AM41" s="18">
        <f t="shared" si="55"/>
        <v>2.8705637251325022E-5</v>
      </c>
      <c r="AN41" s="18">
        <f t="shared" si="55"/>
        <v>1.4903868131854736E-6</v>
      </c>
      <c r="AO41" s="18">
        <f t="shared" si="55"/>
        <v>6.3948050101791942E-5</v>
      </c>
      <c r="AP41" s="18">
        <f t="shared" si="55"/>
        <v>3.6698838093496278E-4</v>
      </c>
      <c r="AQ41" s="18">
        <f t="shared" si="55"/>
        <v>1.6731446945916773E-4</v>
      </c>
      <c r="AR41" s="18">
        <f t="shared" si="55"/>
        <v>2.2397273870833345E-4</v>
      </c>
      <c r="AS41" s="18">
        <f t="shared" si="55"/>
        <v>2.809692360606908E-4</v>
      </c>
      <c r="AT41" s="18">
        <f t="shared" si="55"/>
        <v>6.9052255899693105E-4</v>
      </c>
      <c r="AU41" s="18">
        <f t="shared" si="55"/>
        <v>5.3366295980306067E-4</v>
      </c>
      <c r="AV41" s="18">
        <f t="shared" si="55"/>
        <v>1.6832052736248659E-4</v>
      </c>
      <c r="AW41" s="18">
        <f t="shared" si="55"/>
        <v>4.8275401019259867E-5</v>
      </c>
      <c r="AX41" s="18">
        <f t="shared" si="55"/>
        <v>8.5819176988187751E-3</v>
      </c>
      <c r="AY41" s="18">
        <f t="shared" si="55"/>
        <v>7.7846286792405683E-3</v>
      </c>
      <c r="AZ41" s="18">
        <f t="shared" si="55"/>
        <v>1.0830796472823478E-2</v>
      </c>
      <c r="BA41" s="18">
        <f t="shared" si="55"/>
        <v>1.3251346107240325E-3</v>
      </c>
      <c r="BB41" s="18">
        <f t="shared" si="55"/>
        <v>1.6663881583807161E-3</v>
      </c>
      <c r="BC41" s="18">
        <f t="shared" si="55"/>
        <v>7.0446484857888958E-4</v>
      </c>
      <c r="BD41" s="18">
        <f t="shared" si="55"/>
        <v>3.7580910331453943E-3</v>
      </c>
      <c r="BE41" s="18">
        <f t="shared" si="55"/>
        <v>1.4873215985323762E-3</v>
      </c>
      <c r="BF41" s="18">
        <f t="shared" si="55"/>
        <v>2.5581537241523566E-3</v>
      </c>
      <c r="BG41" s="18">
        <f t="shared" si="55"/>
        <v>4.4410688143523558E-3</v>
      </c>
      <c r="BH41" s="18">
        <f t="shared" si="55"/>
        <v>6.2710049091863063E-4</v>
      </c>
      <c r="BI41" s="18">
        <f t="shared" si="55"/>
        <v>5.4302903168956806E-4</v>
      </c>
      <c r="BJ41" s="18">
        <f t="shared" si="55"/>
        <v>1.4542030008127815E-3</v>
      </c>
      <c r="BK41" s="18">
        <f t="shared" si="55"/>
        <v>1.2953960700049505E-3</v>
      </c>
      <c r="BL41" s="18">
        <f t="shared" si="55"/>
        <v>2.8300735060183824E-3</v>
      </c>
      <c r="BM41" s="18">
        <f t="shared" si="55"/>
        <v>2.7307512691526759E-3</v>
      </c>
      <c r="BN41" s="18">
        <f t="shared" ref="BN41:DY41" si="56">EXP(-EXP(-(($C$6-BN36)/BN35)))-EXP(-EXP(-(($B$6-BN36)/BN35)))</f>
        <v>2.1103294349178459E-3</v>
      </c>
      <c r="BO41" s="18">
        <f t="shared" si="56"/>
        <v>1.2519215523232319E-3</v>
      </c>
      <c r="BP41" s="18">
        <f t="shared" si="56"/>
        <v>3.4286036923625307E-4</v>
      </c>
      <c r="BQ41" s="18">
        <f t="shared" si="56"/>
        <v>4.8505453234981566E-5</v>
      </c>
      <c r="BR41" s="18">
        <f t="shared" si="56"/>
        <v>1.8214024772599258E-3</v>
      </c>
      <c r="BS41" s="18">
        <f t="shared" si="56"/>
        <v>8.011743551868955E-4</v>
      </c>
      <c r="BT41" s="18">
        <f t="shared" si="56"/>
        <v>1.9125111537499073E-4</v>
      </c>
      <c r="BU41" s="18">
        <f t="shared" si="56"/>
        <v>1.2820481005103579E-3</v>
      </c>
      <c r="BV41" s="18">
        <f t="shared" si="56"/>
        <v>6.3886068370834215E-3</v>
      </c>
      <c r="BW41" s="18">
        <f t="shared" si="56"/>
        <v>1.0786030198188246E-2</v>
      </c>
      <c r="BX41" s="18">
        <f t="shared" si="56"/>
        <v>7.3426654924335644E-4</v>
      </c>
      <c r="BY41" s="18">
        <f t="shared" si="56"/>
        <v>2.5087868069895158E-4</v>
      </c>
      <c r="BZ41" s="18">
        <f t="shared" si="56"/>
        <v>1.521154244411016E-3</v>
      </c>
      <c r="CA41" s="18">
        <f t="shared" si="56"/>
        <v>4.3954056783945816E-4</v>
      </c>
      <c r="CB41" s="18">
        <f t="shared" si="56"/>
        <v>3.6495568901728781E-5</v>
      </c>
      <c r="CC41" s="18">
        <f t="shared" si="56"/>
        <v>5.4896356986300354E-4</v>
      </c>
      <c r="CD41" s="18">
        <f t="shared" si="56"/>
        <v>2.2956060100209896E-4</v>
      </c>
      <c r="CE41" s="18">
        <f t="shared" si="56"/>
        <v>2.9234858136106823E-5</v>
      </c>
      <c r="CF41" s="18">
        <f t="shared" si="56"/>
        <v>4.2158392106528275E-4</v>
      </c>
      <c r="CG41" s="18">
        <f t="shared" si="56"/>
        <v>3.5075271416886711E-3</v>
      </c>
      <c r="CH41" s="18">
        <f t="shared" si="56"/>
        <v>1.0891077678890637E-3</v>
      </c>
      <c r="CI41" s="18">
        <f t="shared" si="56"/>
        <v>7.3382553511525117E-7</v>
      </c>
      <c r="CJ41" s="18">
        <f t="shared" si="56"/>
        <v>2.1228202800738227E-4</v>
      </c>
      <c r="CK41" s="18">
        <f t="shared" si="56"/>
        <v>7.5535974477580758E-4</v>
      </c>
      <c r="CL41" s="18">
        <f t="shared" si="56"/>
        <v>4.108235452579212E-3</v>
      </c>
      <c r="CM41" s="18">
        <f t="shared" si="56"/>
        <v>6.9971870515980195E-3</v>
      </c>
      <c r="CN41" s="18">
        <f t="shared" si="56"/>
        <v>5.1045194348477985E-3</v>
      </c>
      <c r="CO41" s="18">
        <f t="shared" si="56"/>
        <v>1.2436640102424512E-2</v>
      </c>
      <c r="CP41" s="18">
        <f t="shared" si="56"/>
        <v>9.5219190789951336E-3</v>
      </c>
      <c r="CQ41" s="18">
        <f t="shared" si="56"/>
        <v>3.9114155952547636E-3</v>
      </c>
      <c r="CR41" s="18">
        <f t="shared" si="56"/>
        <v>6.246343737479787E-3</v>
      </c>
      <c r="CS41" s="18">
        <f t="shared" si="56"/>
        <v>1.2440473155448384E-3</v>
      </c>
      <c r="CT41" s="18">
        <f t="shared" si="56"/>
        <v>1.3354090915375094E-3</v>
      </c>
      <c r="CU41" s="18">
        <f t="shared" si="56"/>
        <v>4.9782415814991765E-5</v>
      </c>
      <c r="CV41" s="18">
        <f t="shared" si="56"/>
        <v>2.0411537059117357E-4</v>
      </c>
      <c r="CW41" s="18">
        <f t="shared" si="56"/>
        <v>9.8021717652940765E-5</v>
      </c>
      <c r="CX41" s="18">
        <f t="shared" si="56"/>
        <v>1.2827594908140227E-3</v>
      </c>
      <c r="CY41" s="18">
        <f t="shared" si="56"/>
        <v>1.2103547735956566E-3</v>
      </c>
      <c r="CZ41" s="18">
        <f t="shared" si="56"/>
        <v>9.8846798492890908E-4</v>
      </c>
      <c r="DA41" s="18">
        <f t="shared" si="56"/>
        <v>1.1218252958395958E-3</v>
      </c>
      <c r="DB41" s="18">
        <f t="shared" si="56"/>
        <v>3.1542376514126502E-4</v>
      </c>
      <c r="DC41" s="18">
        <f t="shared" si="56"/>
        <v>6.2583602744259448E-4</v>
      </c>
      <c r="DD41" s="18">
        <f t="shared" si="56"/>
        <v>3.5405981619163196E-3</v>
      </c>
      <c r="DE41" s="18">
        <f t="shared" si="56"/>
        <v>1.986443317031239E-3</v>
      </c>
      <c r="DF41" s="18">
        <f t="shared" si="56"/>
        <v>3.0468959709656351E-3</v>
      </c>
      <c r="DG41" s="18">
        <f t="shared" si="56"/>
        <v>5.746720334991462E-4</v>
      </c>
      <c r="DH41" s="18">
        <f t="shared" si="56"/>
        <v>1.1582673549548339E-4</v>
      </c>
      <c r="DI41" s="18">
        <f t="shared" si="56"/>
        <v>1.1490781557976781E-4</v>
      </c>
      <c r="DJ41" s="18">
        <f t="shared" si="56"/>
        <v>9.8331198158474464E-4</v>
      </c>
      <c r="DK41" s="18">
        <f t="shared" si="56"/>
        <v>2.6761647604833794E-4</v>
      </c>
      <c r="DL41" s="18">
        <f t="shared" si="56"/>
        <v>1.7953000510780859E-3</v>
      </c>
      <c r="DM41" s="18">
        <f t="shared" si="56"/>
        <v>5.3789027478815532E-3</v>
      </c>
      <c r="DN41" s="18">
        <f t="shared" si="56"/>
        <v>2.7326569455855543E-3</v>
      </c>
      <c r="DO41" s="18">
        <f t="shared" si="56"/>
        <v>1.3802542566457854E-3</v>
      </c>
      <c r="DP41" s="18">
        <f t="shared" si="56"/>
        <v>4.3886094345146898E-4</v>
      </c>
      <c r="DQ41" s="18">
        <f t="shared" si="56"/>
        <v>3.4095411038799206E-3</v>
      </c>
      <c r="DR41" s="18">
        <f t="shared" si="56"/>
        <v>2.008153627985787E-3</v>
      </c>
      <c r="DS41" s="18">
        <f t="shared" si="56"/>
        <v>2.0858497960285494E-4</v>
      </c>
      <c r="DT41" s="18">
        <f t="shared" si="56"/>
        <v>5.8473169745032472E-4</v>
      </c>
      <c r="DU41" s="18">
        <f t="shared" si="56"/>
        <v>1.5983308490985504E-4</v>
      </c>
      <c r="DV41" s="18">
        <f t="shared" si="56"/>
        <v>8.8643577185187894E-5</v>
      </c>
      <c r="DW41" s="18">
        <f t="shared" si="56"/>
        <v>2.8410549951567443E-3</v>
      </c>
      <c r="DX41" s="18">
        <f t="shared" si="56"/>
        <v>1.9757675099523198E-3</v>
      </c>
      <c r="DY41" s="18">
        <f t="shared" si="56"/>
        <v>1.3108991381224344E-3</v>
      </c>
      <c r="DZ41" s="18">
        <f t="shared" ref="DZ41:GK41" si="57">EXP(-EXP(-(($C$6-DZ36)/DZ35)))-EXP(-EXP(-(($B$6-DZ36)/DZ35)))</f>
        <v>2.0958363391321289E-4</v>
      </c>
      <c r="EA41" s="18">
        <f t="shared" si="57"/>
        <v>1.701431016848165E-3</v>
      </c>
      <c r="EB41" s="18">
        <f t="shared" si="57"/>
        <v>7.1004793958362455E-4</v>
      </c>
      <c r="EC41" s="18">
        <f t="shared" si="57"/>
        <v>6.2163111673063653E-4</v>
      </c>
      <c r="ED41" s="18">
        <f t="shared" si="57"/>
        <v>1.2511206701262267E-3</v>
      </c>
      <c r="EE41" s="18">
        <f t="shared" si="57"/>
        <v>1.3091044896953452E-3</v>
      </c>
      <c r="EF41" s="18">
        <f t="shared" si="57"/>
        <v>7.3910253197243536E-3</v>
      </c>
      <c r="EG41" s="18">
        <f t="shared" si="57"/>
        <v>6.991129927785833E-4</v>
      </c>
      <c r="EH41" s="18">
        <f t="shared" si="57"/>
        <v>7.3265252727742203E-3</v>
      </c>
      <c r="EI41" s="18">
        <f t="shared" si="57"/>
        <v>9.407054052068986E-3</v>
      </c>
      <c r="EJ41" s="18">
        <f t="shared" si="57"/>
        <v>9.4960966014019377E-3</v>
      </c>
      <c r="EK41" s="18">
        <f t="shared" si="57"/>
        <v>1.6065361716851578E-2</v>
      </c>
      <c r="EL41" s="18">
        <f t="shared" si="57"/>
        <v>1.531796870895008E-2</v>
      </c>
      <c r="EM41" s="18">
        <f t="shared" si="57"/>
        <v>5.6298353182648864E-4</v>
      </c>
      <c r="EN41" s="18">
        <f t="shared" si="57"/>
        <v>9.8978596983501088E-4</v>
      </c>
      <c r="EO41" s="18">
        <f t="shared" si="57"/>
        <v>4.4713894735060045E-4</v>
      </c>
      <c r="EP41" s="18">
        <f t="shared" si="57"/>
        <v>3.4768344665614404E-4</v>
      </c>
      <c r="EQ41" s="18">
        <f t="shared" si="57"/>
        <v>4.6168975643778865E-4</v>
      </c>
      <c r="ER41" s="18">
        <f t="shared" si="57"/>
        <v>2.0936367867974148E-4</v>
      </c>
      <c r="ES41" s="18">
        <f t="shared" si="57"/>
        <v>9.0103555290821369E-5</v>
      </c>
      <c r="ET41" s="18">
        <f t="shared" si="57"/>
        <v>3.3800798941907573E-4</v>
      </c>
      <c r="EU41" s="18">
        <f t="shared" si="57"/>
        <v>5.6426663709330249E-3</v>
      </c>
      <c r="EV41" s="18">
        <f t="shared" si="57"/>
        <v>4.3222603882566712E-3</v>
      </c>
      <c r="EW41" s="18">
        <f t="shared" si="57"/>
        <v>1.2883436984825192E-3</v>
      </c>
      <c r="EX41" s="18">
        <f t="shared" si="57"/>
        <v>1.6850449939685985E-3</v>
      </c>
      <c r="EY41" s="18">
        <f t="shared" si="57"/>
        <v>2.0952017203289541E-3</v>
      </c>
      <c r="EZ41" s="18">
        <f t="shared" si="57"/>
        <v>3.411593938791313E-4</v>
      </c>
      <c r="FA41" s="18">
        <f t="shared" si="57"/>
        <v>2.0478172041911158E-3</v>
      </c>
      <c r="FB41" s="18">
        <f t="shared" si="57"/>
        <v>3.7240834799653344E-3</v>
      </c>
      <c r="FC41" s="18">
        <f t="shared" si="57"/>
        <v>2.0095521503017411E-3</v>
      </c>
      <c r="FD41" s="18">
        <f t="shared" si="57"/>
        <v>1.8274268317530762E-4</v>
      </c>
      <c r="FE41" s="18">
        <f t="shared" si="57"/>
        <v>1.8025374863428478E-4</v>
      </c>
      <c r="FF41" s="18">
        <f t="shared" si="57"/>
        <v>2.9529348554832024E-3</v>
      </c>
      <c r="FG41" s="18">
        <f t="shared" si="57"/>
        <v>3.9890999106138025E-3</v>
      </c>
      <c r="FH41" s="18">
        <f t="shared" si="57"/>
        <v>2.5726184149421627E-3</v>
      </c>
      <c r="FI41" s="18">
        <f t="shared" si="57"/>
        <v>3.7719967723848224E-4</v>
      </c>
      <c r="FJ41" s="18">
        <f t="shared" si="57"/>
        <v>3.0592193368447207E-3</v>
      </c>
      <c r="FK41" s="18">
        <f t="shared" si="57"/>
        <v>2.3795934241489514E-3</v>
      </c>
      <c r="FL41" s="18">
        <f t="shared" si="57"/>
        <v>6.4871087019868767E-4</v>
      </c>
      <c r="FM41" s="18">
        <f t="shared" si="57"/>
        <v>1.6775651060618735E-4</v>
      </c>
      <c r="FN41" s="18">
        <f t="shared" si="57"/>
        <v>2.524678160310545E-4</v>
      </c>
      <c r="FO41" s="18">
        <f t="shared" si="57"/>
        <v>8.1726979013396761E-4</v>
      </c>
      <c r="FP41" s="18">
        <f t="shared" si="57"/>
        <v>1.1312098291715866E-3</v>
      </c>
      <c r="FQ41" s="18">
        <f t="shared" si="57"/>
        <v>1.1071729056385538E-3</v>
      </c>
      <c r="FR41" s="18">
        <f t="shared" si="57"/>
        <v>6.84055629547764E-4</v>
      </c>
      <c r="FS41" s="18">
        <f t="shared" si="57"/>
        <v>2.4911138459123849E-3</v>
      </c>
      <c r="FT41" s="18">
        <f t="shared" si="57"/>
        <v>5.6971914790384659E-3</v>
      </c>
      <c r="FU41" s="18">
        <f t="shared" si="57"/>
        <v>1.8754862656568116E-3</v>
      </c>
      <c r="FV41" s="18">
        <f t="shared" si="57"/>
        <v>2.0470266791128289E-4</v>
      </c>
      <c r="FW41" s="18">
        <f t="shared" si="57"/>
        <v>1.5319750684076316E-3</v>
      </c>
      <c r="FX41" s="18">
        <f t="shared" si="57"/>
        <v>4.0106110788484806E-4</v>
      </c>
      <c r="FY41" s="18">
        <f t="shared" si="57"/>
        <v>2.5780448384948862E-4</v>
      </c>
      <c r="FZ41" s="18">
        <f t="shared" si="57"/>
        <v>1.3965094888557239E-3</v>
      </c>
      <c r="GA41" s="18">
        <f t="shared" si="57"/>
        <v>9.8728163795203105E-4</v>
      </c>
      <c r="GB41" s="18">
        <f t="shared" si="57"/>
        <v>8.104048540126807E-3</v>
      </c>
      <c r="GC41" s="18">
        <f t="shared" si="57"/>
        <v>1.0339189533642323E-2</v>
      </c>
      <c r="GD41" s="18">
        <f t="shared" si="57"/>
        <v>1.0097286420774343E-2</v>
      </c>
      <c r="GE41" s="18">
        <f t="shared" si="57"/>
        <v>5.7446707043770084E-3</v>
      </c>
      <c r="GF41" s="18">
        <f t="shared" si="57"/>
        <v>1.3794273866528095E-2</v>
      </c>
      <c r="GG41" s="18">
        <f t="shared" si="57"/>
        <v>1.7808580491097681E-2</v>
      </c>
      <c r="GH41" s="18">
        <f t="shared" si="57"/>
        <v>1.4277146873616031E-2</v>
      </c>
      <c r="GI41" s="18">
        <f t="shared" si="57"/>
        <v>9.3405749923175518E-3</v>
      </c>
      <c r="GJ41" s="18">
        <f t="shared" si="57"/>
        <v>6.3609946698928166E-4</v>
      </c>
      <c r="GK41" s="18">
        <f t="shared" si="57"/>
        <v>8.1625123346451556E-4</v>
      </c>
      <c r="GL41" s="18">
        <f t="shared" ref="GL41:IW41" si="58">EXP(-EXP(-(($C$6-GL36)/GL35)))-EXP(-EXP(-(($B$6-GL36)/GL35)))</f>
        <v>1.087299690606236E-2</v>
      </c>
      <c r="GM41" s="18">
        <f t="shared" si="58"/>
        <v>8.1001945670409192E-3</v>
      </c>
      <c r="GN41" s="18">
        <f t="shared" si="58"/>
        <v>3.5192733248819996E-3</v>
      </c>
      <c r="GO41" s="18">
        <f t="shared" si="58"/>
        <v>1.8121974609183411E-2</v>
      </c>
      <c r="GP41" s="18">
        <f t="shared" si="58"/>
        <v>1.2252594556458551E-2</v>
      </c>
      <c r="GQ41" s="18">
        <f t="shared" si="58"/>
        <v>6.621484779204545E-3</v>
      </c>
      <c r="GR41" s="18">
        <f t="shared" si="58"/>
        <v>7.3425037369193591E-3</v>
      </c>
      <c r="GS41" s="18">
        <f t="shared" si="58"/>
        <v>7.9759071903436896E-3</v>
      </c>
      <c r="GT41" s="18">
        <f t="shared" si="58"/>
        <v>1.140028465451659E-2</v>
      </c>
      <c r="GU41" s="18">
        <f t="shared" si="58"/>
        <v>1.5515740457666793E-2</v>
      </c>
      <c r="GV41" s="18">
        <f t="shared" si="58"/>
        <v>1.082066517228919E-2</v>
      </c>
      <c r="GW41" s="18">
        <f t="shared" si="58"/>
        <v>1.1304733528971767E-3</v>
      </c>
      <c r="GX41" s="18">
        <f t="shared" si="58"/>
        <v>6.2763488178163573E-4</v>
      </c>
      <c r="GY41" s="18">
        <f t="shared" si="58"/>
        <v>1.4110391944195388E-3</v>
      </c>
      <c r="GZ41" s="18">
        <f t="shared" si="58"/>
        <v>2.5988873324572781E-3</v>
      </c>
      <c r="HA41" s="18">
        <f t="shared" si="58"/>
        <v>4.1008859537113862E-3</v>
      </c>
      <c r="HB41" s="18">
        <f t="shared" si="58"/>
        <v>6.2024639216340383E-4</v>
      </c>
      <c r="HC41" s="18">
        <f t="shared" si="58"/>
        <v>1.3635815810645324E-3</v>
      </c>
      <c r="HD41" s="18">
        <f t="shared" si="58"/>
        <v>1.3695153589826647E-3</v>
      </c>
      <c r="HE41" s="18">
        <f t="shared" si="58"/>
        <v>3.5218212113530267E-4</v>
      </c>
      <c r="HF41" s="18">
        <f t="shared" si="58"/>
        <v>5.3321415139984119E-4</v>
      </c>
      <c r="HG41" s="18">
        <f t="shared" si="58"/>
        <v>8.8991596280152407E-4</v>
      </c>
      <c r="HH41" s="18">
        <f t="shared" si="58"/>
        <v>1.6731220911148093E-4</v>
      </c>
      <c r="HI41" s="18">
        <f t="shared" si="58"/>
        <v>8.0799413612653304E-4</v>
      </c>
      <c r="HJ41" s="18">
        <f t="shared" si="58"/>
        <v>1.0093369868169333E-4</v>
      </c>
      <c r="HK41" s="18">
        <f t="shared" si="58"/>
        <v>6.9558316602935655E-5</v>
      </c>
      <c r="HL41" s="18">
        <f t="shared" si="58"/>
        <v>4.1502609595323037E-4</v>
      </c>
      <c r="HM41" s="18">
        <f t="shared" si="58"/>
        <v>2.6260741524369857E-3</v>
      </c>
      <c r="HN41" s="18">
        <f t="shared" si="58"/>
        <v>2.0963695446714059E-3</v>
      </c>
      <c r="HO41" s="18">
        <f t="shared" si="58"/>
        <v>4.3799855612380867E-4</v>
      </c>
      <c r="HP41" s="18">
        <f t="shared" si="58"/>
        <v>7.3220852966493499E-4</v>
      </c>
      <c r="HQ41" s="18">
        <f t="shared" si="58"/>
        <v>1.1240450665916057E-2</v>
      </c>
      <c r="HR41" s="18">
        <f t="shared" si="58"/>
        <v>2.680358117129189E-3</v>
      </c>
      <c r="HS41" s="18">
        <f t="shared" si="58"/>
        <v>1.5207138888637672E-3</v>
      </c>
      <c r="HT41" s="18">
        <f t="shared" si="58"/>
        <v>4.577294416212796E-3</v>
      </c>
      <c r="HU41" s="18">
        <f t="shared" si="58"/>
        <v>3.9115978823323405E-2</v>
      </c>
      <c r="HV41" s="18">
        <f t="shared" si="58"/>
        <v>7.516386288309973E-3</v>
      </c>
      <c r="HW41" s="18">
        <f t="shared" si="58"/>
        <v>1.5690189046482228E-3</v>
      </c>
      <c r="HX41" s="18">
        <f t="shared" si="58"/>
        <v>2.352024471822034E-3</v>
      </c>
      <c r="HY41" s="18">
        <f t="shared" si="58"/>
        <v>4.6828243074573672E-3</v>
      </c>
      <c r="HZ41" s="18">
        <f t="shared" si="58"/>
        <v>9.2414719941026346E-3</v>
      </c>
      <c r="IA41" s="18">
        <f t="shared" si="58"/>
        <v>3.9182230527247119E-3</v>
      </c>
      <c r="IB41" s="18">
        <f t="shared" si="58"/>
        <v>5.8044739119120781E-3</v>
      </c>
      <c r="IC41" s="18">
        <f t="shared" si="58"/>
        <v>2.4872493471636004E-3</v>
      </c>
      <c r="ID41" s="18">
        <f t="shared" si="58"/>
        <v>4.9307544958024918E-3</v>
      </c>
      <c r="IE41" s="18">
        <f t="shared" si="58"/>
        <v>1.3683107714155374E-2</v>
      </c>
      <c r="IF41" s="18">
        <f t="shared" si="58"/>
        <v>4.224405626073402E-3</v>
      </c>
      <c r="IG41" s="18">
        <f t="shared" si="58"/>
        <v>4.3905008878939444E-3</v>
      </c>
      <c r="IH41" s="18">
        <f t="shared" si="58"/>
        <v>4.9210255082376975E-3</v>
      </c>
      <c r="II41" s="18">
        <f t="shared" si="58"/>
        <v>2.8523816152269399E-3</v>
      </c>
      <c r="IJ41" s="18">
        <f t="shared" si="58"/>
        <v>2.7065328069486583E-3</v>
      </c>
      <c r="IK41" s="18">
        <f t="shared" si="58"/>
        <v>5.9729102438559334E-3</v>
      </c>
      <c r="IL41" s="18">
        <f t="shared" si="58"/>
        <v>5.615132928317057E-3</v>
      </c>
      <c r="IM41" s="18">
        <f t="shared" si="58"/>
        <v>9.1268165370561594E-4</v>
      </c>
      <c r="IN41" s="18">
        <f t="shared" si="58"/>
        <v>4.6282270525780378E-3</v>
      </c>
      <c r="IO41" s="18">
        <f t="shared" si="58"/>
        <v>6.3221285804215821E-4</v>
      </c>
      <c r="IP41" s="18">
        <f t="shared" si="58"/>
        <v>1.3438507313470183E-3</v>
      </c>
      <c r="IQ41" s="18">
        <f t="shared" si="58"/>
        <v>6.1187012912967687E-3</v>
      </c>
      <c r="IR41" s="18">
        <f t="shared" si="58"/>
        <v>4.5912825887155506E-3</v>
      </c>
      <c r="IS41" s="18">
        <f t="shared" si="58"/>
        <v>7.2281005621854799E-3</v>
      </c>
      <c r="IT41" s="18">
        <f t="shared" si="58"/>
        <v>1.2188727903910124E-3</v>
      </c>
      <c r="IU41" s="18">
        <f t="shared" si="58"/>
        <v>6.8060870885596758E-3</v>
      </c>
      <c r="IV41" s="18">
        <f t="shared" si="58"/>
        <v>3.5399159995097573E-4</v>
      </c>
      <c r="IW41" s="18">
        <f t="shared" si="58"/>
        <v>1.2189176233015075E-3</v>
      </c>
      <c r="IX41" s="18">
        <f t="shared" ref="IX41:LI41" si="59">EXP(-EXP(-(($C$6-IX36)/IX35)))-EXP(-EXP(-(($B$6-IX36)/IX35)))</f>
        <v>1.5726084122291706E-4</v>
      </c>
      <c r="IY41" s="18">
        <f t="shared" si="59"/>
        <v>6.0122061495970769E-7</v>
      </c>
      <c r="IZ41" s="18">
        <f t="shared" si="59"/>
        <v>5.3473792806491005E-4</v>
      </c>
      <c r="JA41" s="18">
        <f t="shared" si="59"/>
        <v>4.1006383041675143E-4</v>
      </c>
      <c r="JB41" s="18">
        <f t="shared" si="59"/>
        <v>4.2594476355650723E-4</v>
      </c>
      <c r="JC41" s="18">
        <f t="shared" si="59"/>
        <v>1.4927022337107854E-3</v>
      </c>
      <c r="JD41" s="18">
        <f t="shared" si="59"/>
        <v>1.0245223402270964E-3</v>
      </c>
      <c r="JE41" s="18">
        <f t="shared" si="59"/>
        <v>2.1174253901068418E-4</v>
      </c>
      <c r="JF41" s="18">
        <f t="shared" si="59"/>
        <v>7.7311649270161986E-5</v>
      </c>
      <c r="JG41" s="18">
        <f t="shared" si="59"/>
        <v>3.8040786919713021E-5</v>
      </c>
      <c r="JH41" s="18">
        <f t="shared" si="59"/>
        <v>7.5903966114720944E-4</v>
      </c>
      <c r="JI41" s="18">
        <f t="shared" si="59"/>
        <v>4.6089700981399861E-4</v>
      </c>
      <c r="JJ41" s="18">
        <f t="shared" si="59"/>
        <v>1.1651967352371728E-2</v>
      </c>
      <c r="JK41" s="18">
        <f t="shared" si="59"/>
        <v>1.3258428665234079E-2</v>
      </c>
      <c r="JL41" s="18">
        <f t="shared" si="59"/>
        <v>7.9977692994438465E-3</v>
      </c>
      <c r="JM41" s="18">
        <f t="shared" si="59"/>
        <v>2.6684967333883147E-3</v>
      </c>
      <c r="JN41" s="18">
        <f t="shared" si="59"/>
        <v>3.4178360999193025E-4</v>
      </c>
      <c r="JO41" s="18">
        <f t="shared" si="59"/>
        <v>4.6753274460004102E-3</v>
      </c>
      <c r="JP41" s="18">
        <f t="shared" si="59"/>
        <v>9.28075866492728E-3</v>
      </c>
      <c r="JQ41" s="18">
        <f t="shared" si="59"/>
        <v>3.4176500309334168E-3</v>
      </c>
      <c r="JR41" s="18">
        <f t="shared" si="59"/>
        <v>1.510063003587192E-2</v>
      </c>
      <c r="JS41" s="18">
        <f t="shared" si="59"/>
        <v>3.2765260901037596E-3</v>
      </c>
      <c r="JT41" s="18">
        <f t="shared" si="59"/>
        <v>1.7353776234864116E-3</v>
      </c>
      <c r="JU41" s="18">
        <f t="shared" si="59"/>
        <v>6.0750816906653959E-3</v>
      </c>
      <c r="JV41" s="18">
        <f t="shared" si="59"/>
        <v>1.0354641524521813E-2</v>
      </c>
      <c r="JW41" s="18">
        <f t="shared" si="59"/>
        <v>1.1577372997761737E-2</v>
      </c>
      <c r="JX41" s="18">
        <f t="shared" si="59"/>
        <v>8.4613063695970769E-4</v>
      </c>
      <c r="JY41" s="18">
        <f t="shared" si="59"/>
        <v>5.9972507104386619E-3</v>
      </c>
      <c r="JZ41" s="18">
        <f t="shared" si="59"/>
        <v>4.1105895116972935E-3</v>
      </c>
      <c r="KA41" s="18">
        <f t="shared" si="59"/>
        <v>4.5373414139706636E-3</v>
      </c>
      <c r="KB41" s="18">
        <f t="shared" si="59"/>
        <v>8.9859954612286908E-3</v>
      </c>
      <c r="KC41" s="18">
        <f t="shared" si="59"/>
        <v>6.3080572350104891E-4</v>
      </c>
      <c r="KD41" s="18">
        <f t="shared" si="59"/>
        <v>7.5518941810448492E-4</v>
      </c>
      <c r="KE41" s="18">
        <f t="shared" si="59"/>
        <v>7.4194448206665875E-5</v>
      </c>
      <c r="KF41" s="18">
        <f t="shared" si="59"/>
        <v>9.7847829949671006E-4</v>
      </c>
      <c r="KG41" s="18">
        <f t="shared" si="59"/>
        <v>1.6335523869599466E-3</v>
      </c>
      <c r="KH41" s="18">
        <f t="shared" si="59"/>
        <v>1.1332615865694562E-3</v>
      </c>
      <c r="KI41" s="18">
        <f t="shared" si="59"/>
        <v>6.4647415135343778E-5</v>
      </c>
      <c r="KJ41" s="18">
        <f t="shared" si="59"/>
        <v>3.9790259886651747E-5</v>
      </c>
      <c r="KK41" s="18">
        <f t="shared" si="59"/>
        <v>3.6493596779041404E-5</v>
      </c>
      <c r="KL41" s="18">
        <f t="shared" si="59"/>
        <v>2.6734012553852882E-4</v>
      </c>
      <c r="KM41" s="18">
        <f t="shared" si="59"/>
        <v>5.1720064264404453E-4</v>
      </c>
      <c r="KN41" s="18">
        <f t="shared" si="59"/>
        <v>7.887302407875163E-4</v>
      </c>
      <c r="KO41" s="18">
        <f t="shared" si="59"/>
        <v>8.0111661642442433E-3</v>
      </c>
      <c r="KP41" s="18">
        <f t="shared" si="59"/>
        <v>3.1007900518607023E-3</v>
      </c>
      <c r="KQ41" s="18">
        <f t="shared" si="59"/>
        <v>2.4827810703197395E-3</v>
      </c>
      <c r="KR41" s="18">
        <f t="shared" si="59"/>
        <v>6.4358528854441266E-3</v>
      </c>
      <c r="KS41" s="18">
        <f t="shared" si="59"/>
        <v>1.214619760809954E-2</v>
      </c>
      <c r="KT41" s="18">
        <f t="shared" si="59"/>
        <v>1.075045518209472E-2</v>
      </c>
      <c r="KU41" s="18">
        <f t="shared" si="59"/>
        <v>1.144709785597553E-3</v>
      </c>
      <c r="KV41" s="18">
        <f t="shared" si="59"/>
        <v>1.9738496245258474E-4</v>
      </c>
      <c r="KW41" s="18">
        <f t="shared" si="59"/>
        <v>3.8075674656246061E-4</v>
      </c>
      <c r="KX41" s="18">
        <f t="shared" si="59"/>
        <v>7.2362042573137497E-4</v>
      </c>
      <c r="KY41" s="18">
        <f t="shared" si="59"/>
        <v>2.1540034746192482E-4</v>
      </c>
      <c r="KZ41" s="18">
        <f t="shared" si="59"/>
        <v>5.3340723205708152E-4</v>
      </c>
      <c r="LA41" s="18">
        <f t="shared" si="59"/>
        <v>7.7804504123585305E-3</v>
      </c>
      <c r="LB41" s="18">
        <f t="shared" si="59"/>
        <v>3.4690391054773562E-3</v>
      </c>
      <c r="LC41" s="18">
        <f t="shared" si="59"/>
        <v>1.9797373198690016E-3</v>
      </c>
      <c r="LD41" s="18">
        <f t="shared" si="59"/>
        <v>2.0074989696196033E-3</v>
      </c>
      <c r="LE41" s="18">
        <f t="shared" si="59"/>
        <v>4.610809600860688E-3</v>
      </c>
      <c r="LF41" s="18">
        <f t="shared" si="59"/>
        <v>6.9239122275805975E-3</v>
      </c>
      <c r="LG41" s="18">
        <f t="shared" si="59"/>
        <v>9.551367046809478E-4</v>
      </c>
      <c r="LH41" s="18">
        <f t="shared" si="59"/>
        <v>5.9680531562578132E-5</v>
      </c>
      <c r="LI41" s="18">
        <f t="shared" si="59"/>
        <v>1.5846079284050907E-3</v>
      </c>
      <c r="LJ41" s="18">
        <f t="shared" ref="LJ41:LW41" si="60">EXP(-EXP(-(($C$6-LJ36)/LJ35)))-EXP(-EXP(-(($B$6-LJ36)/LJ35)))</f>
        <v>7.7729735556463231E-3</v>
      </c>
      <c r="LK41" s="18">
        <f t="shared" si="60"/>
        <v>2.9538663889734362E-3</v>
      </c>
      <c r="LL41" s="18">
        <f t="shared" si="60"/>
        <v>2.4150355203694573E-2</v>
      </c>
      <c r="LM41" s="18">
        <f t="shared" si="60"/>
        <v>1.0277309907436027E-5</v>
      </c>
      <c r="LN41" s="18">
        <f t="shared" si="60"/>
        <v>5.3682716375424988E-4</v>
      </c>
      <c r="LO41" s="18">
        <f t="shared" si="60"/>
        <v>7.4324346446388301E-3</v>
      </c>
      <c r="LP41" s="18">
        <f t="shared" si="60"/>
        <v>1.0450557674494654E-2</v>
      </c>
      <c r="LQ41" s="18">
        <f t="shared" si="60"/>
        <v>2.4017801725941812E-3</v>
      </c>
      <c r="LR41" s="18">
        <f t="shared" si="60"/>
        <v>3.9457840977772385E-3</v>
      </c>
      <c r="LS41" s="18">
        <f t="shared" si="60"/>
        <v>3.3672938467904645E-3</v>
      </c>
      <c r="LT41" s="18">
        <f t="shared" si="60"/>
        <v>8.188292002805575E-3</v>
      </c>
      <c r="LU41" s="18">
        <f t="shared" si="60"/>
        <v>2.1859134378121592E-3</v>
      </c>
      <c r="LV41" s="18">
        <f t="shared" si="60"/>
        <v>9.966414129921386E-3</v>
      </c>
      <c r="LW41" s="16">
        <f t="shared" si="60"/>
        <v>3.521773475222667E-2</v>
      </c>
    </row>
    <row r="42" spans="1:335" x14ac:dyDescent="0.3">
      <c r="A42" s="12" t="s">
        <v>18</v>
      </c>
      <c r="B42" s="18">
        <f t="shared" ref="B42:AG42" si="61">B37*19</f>
        <v>13.920776311057644</v>
      </c>
      <c r="C42" s="18">
        <f t="shared" si="61"/>
        <v>15.258131188968303</v>
      </c>
      <c r="D42" s="18">
        <f t="shared" si="61"/>
        <v>14.689520921013941</v>
      </c>
      <c r="E42" s="18">
        <f t="shared" si="61"/>
        <v>17.005786533320869</v>
      </c>
      <c r="F42" s="18">
        <f t="shared" si="61"/>
        <v>14.55408955187621</v>
      </c>
      <c r="G42" s="18">
        <f t="shared" si="61"/>
        <v>15.55246248966391</v>
      </c>
      <c r="H42" s="18">
        <f t="shared" si="61"/>
        <v>16.519029035723051</v>
      </c>
      <c r="I42" s="18">
        <f t="shared" si="61"/>
        <v>16.30809911666433</v>
      </c>
      <c r="J42" s="18">
        <f t="shared" si="61"/>
        <v>12.334550235548138</v>
      </c>
      <c r="K42" s="18">
        <f t="shared" si="61"/>
        <v>15.735456674118918</v>
      </c>
      <c r="L42" s="18">
        <f t="shared" si="61"/>
        <v>17.366083554328398</v>
      </c>
      <c r="M42" s="18">
        <f t="shared" si="61"/>
        <v>15.803092761446322</v>
      </c>
      <c r="N42" s="18">
        <f t="shared" si="61"/>
        <v>13.90214302159738</v>
      </c>
      <c r="O42" s="18">
        <f t="shared" si="61"/>
        <v>13.849591687099192</v>
      </c>
      <c r="P42" s="18">
        <f t="shared" si="61"/>
        <v>15.081460295063373</v>
      </c>
      <c r="Q42" s="18">
        <f t="shared" si="61"/>
        <v>14.806303254115573</v>
      </c>
      <c r="R42" s="18">
        <f t="shared" si="61"/>
        <v>14.995141099644904</v>
      </c>
      <c r="S42" s="18">
        <f t="shared" si="61"/>
        <v>15.183282284276057</v>
      </c>
      <c r="T42" s="18">
        <f t="shared" si="61"/>
        <v>16.410906092252066</v>
      </c>
      <c r="U42" s="18">
        <f t="shared" si="61"/>
        <v>17.146166001527895</v>
      </c>
      <c r="V42" s="18">
        <f t="shared" si="61"/>
        <v>10.658070130926484</v>
      </c>
      <c r="W42" s="18">
        <f t="shared" si="61"/>
        <v>12.68650011862535</v>
      </c>
      <c r="X42" s="18">
        <f t="shared" si="61"/>
        <v>4.8742694985702553</v>
      </c>
      <c r="Y42" s="18">
        <f t="shared" si="61"/>
        <v>6.4795668305287988</v>
      </c>
      <c r="Z42" s="18">
        <f t="shared" si="61"/>
        <v>8.8939198993205792</v>
      </c>
      <c r="AA42" s="18">
        <f t="shared" si="61"/>
        <v>12.543106384539069</v>
      </c>
      <c r="AB42" s="18">
        <f t="shared" si="61"/>
        <v>10.145868896458238</v>
      </c>
      <c r="AC42" s="18">
        <f t="shared" si="61"/>
        <v>11.932441394252624</v>
      </c>
      <c r="AD42" s="18">
        <f t="shared" si="61"/>
        <v>9.5871695954786489</v>
      </c>
      <c r="AE42" s="18">
        <f t="shared" si="61"/>
        <v>14.422216468563018</v>
      </c>
      <c r="AF42" s="18">
        <f t="shared" si="61"/>
        <v>16.129159618715821</v>
      </c>
      <c r="AG42" s="18">
        <f t="shared" si="61"/>
        <v>16.748135892362569</v>
      </c>
      <c r="AH42" s="18">
        <f t="shared" ref="AH42:BM42" si="62">AH37*19</f>
        <v>14.85993022129337</v>
      </c>
      <c r="AI42" s="18">
        <f t="shared" si="62"/>
        <v>13.034534668729009</v>
      </c>
      <c r="AJ42" s="18">
        <f t="shared" si="62"/>
        <v>12.455570357253478</v>
      </c>
      <c r="AK42" s="18">
        <f t="shared" si="62"/>
        <v>11.971719584604932</v>
      </c>
      <c r="AL42" s="18">
        <f t="shared" si="62"/>
        <v>13.282514823041231</v>
      </c>
      <c r="AM42" s="18">
        <f t="shared" si="62"/>
        <v>10.142983169511121</v>
      </c>
      <c r="AN42" s="18">
        <f t="shared" si="62"/>
        <v>12.327731404600687</v>
      </c>
      <c r="AO42" s="18">
        <f t="shared" si="62"/>
        <v>13.027819089959229</v>
      </c>
      <c r="AP42" s="18">
        <f t="shared" si="62"/>
        <v>11.501507574818657</v>
      </c>
      <c r="AQ42" s="18">
        <f t="shared" si="62"/>
        <v>8.2701125768383257</v>
      </c>
      <c r="AR42" s="18">
        <f t="shared" si="62"/>
        <v>6.5084830592371423</v>
      </c>
      <c r="AS42" s="18">
        <f t="shared" si="62"/>
        <v>8.7320354536898872</v>
      </c>
      <c r="AT42" s="18">
        <f t="shared" si="62"/>
        <v>4.8467144239865307</v>
      </c>
      <c r="AU42" s="18">
        <f t="shared" si="62"/>
        <v>5.9974717445144599</v>
      </c>
      <c r="AV42" s="18">
        <f t="shared" si="62"/>
        <v>8.1362682992047937</v>
      </c>
      <c r="AW42" s="18">
        <f t="shared" si="62"/>
        <v>10.863953603146228</v>
      </c>
      <c r="AX42" s="18">
        <f t="shared" si="62"/>
        <v>8.2513492264060009</v>
      </c>
      <c r="AY42" s="18">
        <f t="shared" si="62"/>
        <v>8.4867623328190689</v>
      </c>
      <c r="AZ42" s="18">
        <f t="shared" si="62"/>
        <v>7.9496792131237672</v>
      </c>
      <c r="BA42" s="18">
        <f t="shared" si="62"/>
        <v>11.174788301609553</v>
      </c>
      <c r="BB42" s="18">
        <f t="shared" si="62"/>
        <v>10.843915486846978</v>
      </c>
      <c r="BC42" s="18">
        <f t="shared" si="62"/>
        <v>11.831948896582718</v>
      </c>
      <c r="BD42" s="18">
        <f t="shared" si="62"/>
        <v>9.651969604447082</v>
      </c>
      <c r="BE42" s="18">
        <f t="shared" si="62"/>
        <v>9.8458890276799238</v>
      </c>
      <c r="BF42" s="18">
        <f t="shared" si="62"/>
        <v>8.981611507597723</v>
      </c>
      <c r="BG42" s="18">
        <f t="shared" si="62"/>
        <v>7.4736996271180791</v>
      </c>
      <c r="BH42" s="18">
        <f t="shared" si="62"/>
        <v>9.1872766221393274</v>
      </c>
      <c r="BI42" s="18">
        <f t="shared" si="62"/>
        <v>10.814791449020774</v>
      </c>
      <c r="BJ42" s="18">
        <f t="shared" si="62"/>
        <v>9.5388490675110997</v>
      </c>
      <c r="BK42" s="18">
        <f t="shared" si="62"/>
        <v>9.7728779481434849</v>
      </c>
      <c r="BL42" s="18">
        <f t="shared" si="62"/>
        <v>6.6774339564943199</v>
      </c>
      <c r="BM42" s="18">
        <f t="shared" si="62"/>
        <v>5.3740281224670499</v>
      </c>
      <c r="BN42" s="18">
        <f t="shared" ref="BN42:CC42" si="63">BN37*19</f>
        <v>6.1443222293218058</v>
      </c>
      <c r="BO42" s="18">
        <f t="shared" si="63"/>
        <v>5.1421918318464135</v>
      </c>
      <c r="BP42" s="18">
        <f t="shared" si="63"/>
        <v>10.176063160272351</v>
      </c>
      <c r="BQ42" s="18">
        <f t="shared" si="63"/>
        <v>12.999204382697737</v>
      </c>
      <c r="BR42" s="18">
        <f t="shared" si="63"/>
        <v>9.7878372235314934</v>
      </c>
      <c r="BS42" s="18">
        <f t="shared" si="63"/>
        <v>10.965964870551201</v>
      </c>
      <c r="BT42" s="18">
        <f t="shared" si="63"/>
        <v>11.72410475488539</v>
      </c>
      <c r="BU42" s="18">
        <f t="shared" si="63"/>
        <v>6.3664823330274709</v>
      </c>
      <c r="BV42" s="18">
        <f t="shared" si="63"/>
        <v>7.4738492868661712</v>
      </c>
      <c r="BW42" s="18">
        <f t="shared" si="63"/>
        <v>7.2429856685310812</v>
      </c>
      <c r="BX42" s="18">
        <f t="shared" si="63"/>
        <v>9.2268200023151756</v>
      </c>
      <c r="BY42" s="18">
        <f t="shared" si="63"/>
        <v>11.329005408732215</v>
      </c>
      <c r="BZ42" s="18">
        <f t="shared" si="63"/>
        <v>10.799233354845995</v>
      </c>
      <c r="CA42" s="18">
        <f t="shared" si="63"/>
        <v>11.749317636391298</v>
      </c>
      <c r="CB42" s="18">
        <f t="shared" si="63"/>
        <v>13.691758457352382</v>
      </c>
      <c r="CC42" s="18">
        <f t="shared" si="63"/>
        <v>11.492704709927573</v>
      </c>
      <c r="CD42" s="18">
        <f t="shared" ref="CD42:EO45" si="64">CD37*19</f>
        <v>11.202717575617957</v>
      </c>
      <c r="CE42" s="18">
        <f t="shared" si="64"/>
        <v>13.928325912226569</v>
      </c>
      <c r="CF42" s="18">
        <f t="shared" si="64"/>
        <v>6.3154270853245524</v>
      </c>
      <c r="CG42" s="18">
        <f t="shared" si="64"/>
        <v>5.6743955271285902</v>
      </c>
      <c r="CH42" s="18">
        <f t="shared" si="64"/>
        <v>9.0576697145627367</v>
      </c>
      <c r="CI42" s="18">
        <f t="shared" si="64"/>
        <v>15.755668302009269</v>
      </c>
      <c r="CJ42" s="18">
        <f t="shared" si="64"/>
        <v>8.3547298038290627</v>
      </c>
      <c r="CK42" s="18">
        <f t="shared" si="64"/>
        <v>11.538555848994264</v>
      </c>
      <c r="CL42" s="18">
        <f t="shared" si="64"/>
        <v>9.4295918387718078</v>
      </c>
      <c r="CM42" s="18">
        <f t="shared" si="64"/>
        <v>8.5851020969621246</v>
      </c>
      <c r="CN42" s="18">
        <f t="shared" si="64"/>
        <v>9.1703015734205771</v>
      </c>
      <c r="CO42" s="18">
        <f t="shared" si="64"/>
        <v>7.6958815624115804</v>
      </c>
      <c r="CP42" s="18">
        <f t="shared" si="64"/>
        <v>8.0634095470934088</v>
      </c>
      <c r="CQ42" s="18">
        <f t="shared" si="64"/>
        <v>9.6284738950068505</v>
      </c>
      <c r="CR42" s="18">
        <f t="shared" si="64"/>
        <v>8.8007293952571199</v>
      </c>
      <c r="CS42" s="18">
        <f t="shared" si="64"/>
        <v>11.280115236047234</v>
      </c>
      <c r="CT42" s="18">
        <f t="shared" si="64"/>
        <v>11.106101689373229</v>
      </c>
      <c r="CU42" s="18">
        <f t="shared" si="64"/>
        <v>12.131154940615321</v>
      </c>
      <c r="CV42" s="18">
        <f t="shared" si="64"/>
        <v>11.235122357975955</v>
      </c>
      <c r="CW42" s="18">
        <f t="shared" si="64"/>
        <v>10.506866848576372</v>
      </c>
      <c r="CX42" s="18">
        <f t="shared" si="64"/>
        <v>9.1707291284648402</v>
      </c>
      <c r="CY42" s="18">
        <f t="shared" si="64"/>
        <v>8.9119854886706893</v>
      </c>
      <c r="CZ42" s="18">
        <f t="shared" si="64"/>
        <v>9.7792295479395452</v>
      </c>
      <c r="DA42" s="18">
        <f t="shared" si="64"/>
        <v>8.6333629603604045</v>
      </c>
      <c r="DB42" s="18">
        <f t="shared" si="64"/>
        <v>9.6948937686453718</v>
      </c>
      <c r="DC42" s="18">
        <f t="shared" si="64"/>
        <v>3.2717726565532566</v>
      </c>
      <c r="DD42" s="18">
        <f t="shared" si="64"/>
        <v>5.6727959725797001</v>
      </c>
      <c r="DE42" s="18">
        <f t="shared" si="64"/>
        <v>4.1776035214377005</v>
      </c>
      <c r="DF42" s="18">
        <f t="shared" si="64"/>
        <v>5.0846178509246727</v>
      </c>
      <c r="DG42" s="18">
        <f t="shared" si="64"/>
        <v>9.3056451576646264</v>
      </c>
      <c r="DH42" s="18">
        <f t="shared" si="64"/>
        <v>12.427636039156962</v>
      </c>
      <c r="DI42" s="18">
        <f t="shared" si="64"/>
        <v>11.467041287974533</v>
      </c>
      <c r="DJ42" s="18">
        <f t="shared" si="64"/>
        <v>10.863420851782898</v>
      </c>
      <c r="DK42" s="18">
        <f t="shared" si="64"/>
        <v>9.0934568678187162</v>
      </c>
      <c r="DL42" s="18">
        <f t="shared" si="64"/>
        <v>5.6076795619116178</v>
      </c>
      <c r="DM42" s="18">
        <f t="shared" si="64"/>
        <v>4.5059715016742494</v>
      </c>
      <c r="DN42" s="18">
        <f t="shared" si="64"/>
        <v>4.6924875614171002</v>
      </c>
      <c r="DO42" s="18">
        <f t="shared" si="64"/>
        <v>7.7761449170303543</v>
      </c>
      <c r="DP42" s="18">
        <f t="shared" si="64"/>
        <v>8.732291921494312</v>
      </c>
      <c r="DQ42" s="18">
        <f t="shared" si="64"/>
        <v>9.2518841515412582</v>
      </c>
      <c r="DR42" s="18">
        <f t="shared" si="64"/>
        <v>9.9391444393157933</v>
      </c>
      <c r="DS42" s="18">
        <f t="shared" si="64"/>
        <v>10.911776541243691</v>
      </c>
      <c r="DT42" s="18">
        <f t="shared" si="64"/>
        <v>10.287022965386983</v>
      </c>
      <c r="DU42" s="18">
        <f t="shared" si="64"/>
        <v>12.346146051416591</v>
      </c>
      <c r="DV42" s="18">
        <f t="shared" si="64"/>
        <v>13.7058141695038</v>
      </c>
      <c r="DW42" s="18">
        <f t="shared" si="64"/>
        <v>5.9492818334530044</v>
      </c>
      <c r="DX42" s="18">
        <f t="shared" si="64"/>
        <v>5.0487625167370549</v>
      </c>
      <c r="DY42" s="18">
        <f t="shared" si="64"/>
        <v>6.1802439422044024</v>
      </c>
      <c r="DZ42" s="18">
        <f t="shared" si="64"/>
        <v>9.9235885183016954</v>
      </c>
      <c r="EA42" s="18">
        <f t="shared" si="64"/>
        <v>5.8729902177409397</v>
      </c>
      <c r="EB42" s="18">
        <f t="shared" si="64"/>
        <v>8.1950812829938329</v>
      </c>
      <c r="EC42" s="18">
        <f t="shared" si="64"/>
        <v>8.7337371513302795</v>
      </c>
      <c r="ED42" s="18">
        <f t="shared" si="64"/>
        <v>6.6632629962426542</v>
      </c>
      <c r="EE42" s="18">
        <f t="shared" si="64"/>
        <v>10.749274928425281</v>
      </c>
      <c r="EF42" s="18">
        <f t="shared" si="64"/>
        <v>8.5033669400426071</v>
      </c>
      <c r="EG42" s="18">
        <f t="shared" si="64"/>
        <v>11.80419096934874</v>
      </c>
      <c r="EH42" s="18">
        <f t="shared" si="64"/>
        <v>8.6066315914881315</v>
      </c>
      <c r="EI42" s="18">
        <f t="shared" si="64"/>
        <v>8.1776043900245377</v>
      </c>
      <c r="EJ42" s="18">
        <f t="shared" si="64"/>
        <v>8.1807404123496585</v>
      </c>
      <c r="EK42" s="18">
        <f t="shared" si="64"/>
        <v>7.196054982755113</v>
      </c>
      <c r="EL42" s="18">
        <f t="shared" si="64"/>
        <v>7.1679272799894669</v>
      </c>
      <c r="EM42" s="18">
        <f t="shared" si="64"/>
        <v>11.428962083824311</v>
      </c>
      <c r="EN42" s="18">
        <f t="shared" si="64"/>
        <v>11.133230047130274</v>
      </c>
      <c r="EO42" s="18">
        <f t="shared" si="64"/>
        <v>12.562386991836473</v>
      </c>
      <c r="EP42" s="18">
        <f t="shared" ref="EP42:HA46" si="65">EP37*19</f>
        <v>12.586831172282846</v>
      </c>
      <c r="EQ42" s="18">
        <f t="shared" si="65"/>
        <v>12.513572846892281</v>
      </c>
      <c r="ER42" s="18">
        <f t="shared" si="65"/>
        <v>12.921118306132026</v>
      </c>
      <c r="ES42" s="18">
        <f t="shared" si="65"/>
        <v>13.582808041841286</v>
      </c>
      <c r="ET42" s="18">
        <f t="shared" si="65"/>
        <v>11.754088887148281</v>
      </c>
      <c r="EU42" s="18">
        <f t="shared" si="65"/>
        <v>8.2749740846146587</v>
      </c>
      <c r="EV42" s="18">
        <f t="shared" si="65"/>
        <v>8.3369791493800189</v>
      </c>
      <c r="EW42" s="18">
        <f t="shared" si="65"/>
        <v>9.1541939199307798</v>
      </c>
      <c r="EX42" s="18">
        <f t="shared" si="65"/>
        <v>8.7380462629819746</v>
      </c>
      <c r="EY42" s="18">
        <f t="shared" si="65"/>
        <v>5.182270660664881</v>
      </c>
      <c r="EZ42" s="18">
        <f t="shared" si="65"/>
        <v>7.6694596285533896</v>
      </c>
      <c r="FA42" s="18">
        <f t="shared" si="65"/>
        <v>6.4205534882614677</v>
      </c>
      <c r="FB42" s="18">
        <f t="shared" si="65"/>
        <v>6.5122910432681831</v>
      </c>
      <c r="FC42" s="18">
        <f t="shared" si="65"/>
        <v>8.7559110585692963</v>
      </c>
      <c r="FD42" s="18">
        <f t="shared" si="65"/>
        <v>9.8476990327555214</v>
      </c>
      <c r="FE42" s="18">
        <f t="shared" si="65"/>
        <v>10.29704134784464</v>
      </c>
      <c r="FF42" s="18">
        <f t="shared" si="65"/>
        <v>9.6433321284993863</v>
      </c>
      <c r="FG42" s="18">
        <f t="shared" si="65"/>
        <v>9.4196471730224118</v>
      </c>
      <c r="FH42" s="18">
        <f t="shared" si="65"/>
        <v>8.3520662866505617</v>
      </c>
      <c r="FI42" s="18">
        <f t="shared" si="65"/>
        <v>9.2127984206852851</v>
      </c>
      <c r="FJ42" s="18">
        <f t="shared" si="65"/>
        <v>7.1967171034741337</v>
      </c>
      <c r="FK42" s="18">
        <f t="shared" si="65"/>
        <v>6.8164809612353059</v>
      </c>
      <c r="FL42" s="18">
        <f t="shared" si="65"/>
        <v>7.2564316261337902</v>
      </c>
      <c r="FM42" s="18">
        <f t="shared" si="65"/>
        <v>6.5318596768915382</v>
      </c>
      <c r="FN42" s="18">
        <f t="shared" si="65"/>
        <v>9.9327689709612095</v>
      </c>
      <c r="FO42" s="18">
        <f t="shared" si="65"/>
        <v>7.3380304936377891</v>
      </c>
      <c r="FP42" s="18">
        <f t="shared" si="65"/>
        <v>8.4967375240636205</v>
      </c>
      <c r="FQ42" s="18">
        <f t="shared" si="65"/>
        <v>10.3080301938899</v>
      </c>
      <c r="FR42" s="18">
        <f t="shared" si="65"/>
        <v>10.755922786148911</v>
      </c>
      <c r="FS42" s="18">
        <f t="shared" si="65"/>
        <v>3.8895179754752509</v>
      </c>
      <c r="FT42" s="18">
        <f t="shared" si="65"/>
        <v>3.8688283644525048</v>
      </c>
      <c r="FU42" s="18">
        <f t="shared" si="65"/>
        <v>5.7970704429735154</v>
      </c>
      <c r="FV42" s="18">
        <f t="shared" si="65"/>
        <v>6.0596788818665601</v>
      </c>
      <c r="FW42" s="18">
        <f t="shared" si="65"/>
        <v>1.2547970347476722</v>
      </c>
      <c r="FX42" s="18">
        <f t="shared" si="65"/>
        <v>3.7361225765518506</v>
      </c>
      <c r="FY42" s="18">
        <f t="shared" si="65"/>
        <v>8.6435512704377757</v>
      </c>
      <c r="FZ42" s="18">
        <f t="shared" si="65"/>
        <v>6.6670601185331826</v>
      </c>
      <c r="GA42" s="18">
        <f t="shared" si="65"/>
        <v>11.51976589057332</v>
      </c>
      <c r="GB42" s="18">
        <f t="shared" si="65"/>
        <v>8.4490884102573123</v>
      </c>
      <c r="GC42" s="18">
        <f t="shared" si="65"/>
        <v>7.9908819121389127</v>
      </c>
      <c r="GD42" s="18">
        <f t="shared" si="65"/>
        <v>8.0767527431154527</v>
      </c>
      <c r="GE42" s="18">
        <f t="shared" si="65"/>
        <v>9.0171719494288194</v>
      </c>
      <c r="GF42" s="18">
        <f t="shared" si="65"/>
        <v>7.4951428438181242</v>
      </c>
      <c r="GG42" s="18">
        <f t="shared" si="65"/>
        <v>7.0173101802006776</v>
      </c>
      <c r="GH42" s="18">
        <f t="shared" si="65"/>
        <v>7.4185460932803311</v>
      </c>
      <c r="GI42" s="18">
        <f t="shared" si="65"/>
        <v>7.968075492651864</v>
      </c>
      <c r="GJ42" s="18">
        <f t="shared" si="65"/>
        <v>12.155453069491324</v>
      </c>
      <c r="GK42" s="18">
        <f t="shared" si="65"/>
        <v>11.855742287681887</v>
      </c>
      <c r="GL42" s="18">
        <f t="shared" si="65"/>
        <v>7.9426997196505145</v>
      </c>
      <c r="GM42" s="18">
        <f t="shared" si="65"/>
        <v>8.461634418434409</v>
      </c>
      <c r="GN42" s="18">
        <f t="shared" si="65"/>
        <v>9.755235700297245</v>
      </c>
      <c r="GO42" s="18">
        <f t="shared" si="65"/>
        <v>5.9086964103777548</v>
      </c>
      <c r="GP42" s="18">
        <f t="shared" si="65"/>
        <v>4.9856215859873361</v>
      </c>
      <c r="GQ42" s="18">
        <f t="shared" si="65"/>
        <v>6.2246035771216306</v>
      </c>
      <c r="GR42" s="18">
        <f t="shared" si="65"/>
        <v>6.6303116882618118</v>
      </c>
      <c r="GS42" s="18">
        <f t="shared" si="65"/>
        <v>4.0359833679161481</v>
      </c>
      <c r="GT42" s="18">
        <f t="shared" si="65"/>
        <v>6.5173381816455036</v>
      </c>
      <c r="GU42" s="18">
        <f t="shared" si="65"/>
        <v>6.1639238222950956</v>
      </c>
      <c r="GV42" s="18">
        <f t="shared" si="65"/>
        <v>5.757202916670467</v>
      </c>
      <c r="GW42" s="18">
        <f t="shared" si="65"/>
        <v>7.3297466108085301</v>
      </c>
      <c r="GX42" s="18">
        <f t="shared" si="65"/>
        <v>7.8794087970769988</v>
      </c>
      <c r="GY42" s="18">
        <f t="shared" si="65"/>
        <v>8.5064964186456624</v>
      </c>
      <c r="GZ42" s="18">
        <f t="shared" si="65"/>
        <v>9.0121122291399125</v>
      </c>
      <c r="HA42" s="18">
        <f t="shared" si="65"/>
        <v>9.2951554434484969</v>
      </c>
      <c r="HB42" s="18">
        <f t="shared" ref="HB42:JM45" si="66">HB37*19</f>
        <v>10.748371401313833</v>
      </c>
      <c r="HC42" s="18">
        <f t="shared" si="66"/>
        <v>7.4365457416815666</v>
      </c>
      <c r="HD42" s="18">
        <f t="shared" si="66"/>
        <v>6.9106246462203584</v>
      </c>
      <c r="HE42" s="18">
        <f t="shared" si="66"/>
        <v>8.5977140778846639</v>
      </c>
      <c r="HF42" s="18">
        <f t="shared" si="66"/>
        <v>6.4447226583864952</v>
      </c>
      <c r="HG42" s="18">
        <f t="shared" si="66"/>
        <v>7.528612653490967</v>
      </c>
      <c r="HH42" s="18">
        <f t="shared" si="66"/>
        <v>7.4413988638035633</v>
      </c>
      <c r="HI42" s="18">
        <f t="shared" si="66"/>
        <v>6.4524664983860065</v>
      </c>
      <c r="HJ42" s="18">
        <f t="shared" si="66"/>
        <v>8.9758559671063782</v>
      </c>
      <c r="HK42" s="18">
        <f t="shared" si="66"/>
        <v>10.367053940150335</v>
      </c>
      <c r="HL42" s="18">
        <f t="shared" si="66"/>
        <v>10.014108615806002</v>
      </c>
      <c r="HM42" s="18">
        <f t="shared" si="66"/>
        <v>0.26924407638804848</v>
      </c>
      <c r="HN42" s="18">
        <f t="shared" si="66"/>
        <v>0.82546768617987643</v>
      </c>
      <c r="HO42" s="18">
        <f t="shared" si="66"/>
        <v>3.09950985738244</v>
      </c>
      <c r="HP42" s="18">
        <f t="shared" si="66"/>
        <v>6.8449887714477402</v>
      </c>
      <c r="HQ42" s="18">
        <f t="shared" si="66"/>
        <v>3.3224690360448723</v>
      </c>
      <c r="HR42" s="18">
        <f t="shared" si="66"/>
        <v>5.1089834058007408</v>
      </c>
      <c r="HS42" s="18">
        <f t="shared" si="66"/>
        <v>6.040533911196813</v>
      </c>
      <c r="HT42" s="18">
        <f t="shared" si="66"/>
        <v>4.916187345811811</v>
      </c>
      <c r="HU42" s="18">
        <f t="shared" si="66"/>
        <v>4.5162415315912385</v>
      </c>
      <c r="HV42" s="18">
        <f t="shared" si="66"/>
        <v>8.5026604350589015</v>
      </c>
      <c r="HW42" s="18">
        <f t="shared" si="66"/>
        <v>10.703078197422299</v>
      </c>
      <c r="HX42" s="18">
        <f t="shared" si="66"/>
        <v>10.339405745613103</v>
      </c>
      <c r="HY42" s="18">
        <f t="shared" si="66"/>
        <v>9.3511662744464132</v>
      </c>
      <c r="HZ42" s="18">
        <f t="shared" si="66"/>
        <v>8.0084231876761507</v>
      </c>
      <c r="IA42" s="18">
        <f t="shared" si="66"/>
        <v>9.6555909211863522</v>
      </c>
      <c r="IB42" s="18">
        <f t="shared" si="66"/>
        <v>9.0128219132596836</v>
      </c>
      <c r="IC42" s="18">
        <f t="shared" si="66"/>
        <v>10.282590211007657</v>
      </c>
      <c r="ID42" s="18">
        <f t="shared" si="66"/>
        <v>8.5666148191555997</v>
      </c>
      <c r="IE42" s="18">
        <f t="shared" si="66"/>
        <v>7.2012779053100147</v>
      </c>
      <c r="IF42" s="18">
        <f t="shared" si="66"/>
        <v>8.0713940988393897</v>
      </c>
      <c r="IG42" s="18">
        <f t="shared" si="66"/>
        <v>7.9538905130215429</v>
      </c>
      <c r="IH42" s="18">
        <f t="shared" si="66"/>
        <v>6.1976506364593691</v>
      </c>
      <c r="II42" s="18">
        <f t="shared" si="66"/>
        <v>9.0611184517913603</v>
      </c>
      <c r="IJ42" s="18">
        <f t="shared" si="66"/>
        <v>9.3822497636271187</v>
      </c>
      <c r="IK42" s="18">
        <f t="shared" si="66"/>
        <v>6.4335377651598717</v>
      </c>
      <c r="IL42" s="18">
        <f t="shared" si="66"/>
        <v>7.192840608973972</v>
      </c>
      <c r="IM42" s="18">
        <f t="shared" si="66"/>
        <v>9.3082663102031873</v>
      </c>
      <c r="IN42" s="18">
        <f t="shared" si="66"/>
        <v>8.9880306538397932</v>
      </c>
      <c r="IO42" s="18">
        <f t="shared" si="66"/>
        <v>11.415850023475054</v>
      </c>
      <c r="IP42" s="18">
        <f t="shared" si="66"/>
        <v>10.33956574605395</v>
      </c>
      <c r="IQ42" s="18">
        <f t="shared" si="66"/>
        <v>7.1243216696390697</v>
      </c>
      <c r="IR42" s="18">
        <f t="shared" si="66"/>
        <v>3.4473983499880156</v>
      </c>
      <c r="IS42" s="18">
        <f t="shared" si="66"/>
        <v>6.3434558467959095</v>
      </c>
      <c r="IT42" s="18">
        <f t="shared" si="66"/>
        <v>4.9167900472805028</v>
      </c>
      <c r="IU42" s="18">
        <f t="shared" si="66"/>
        <v>4.9681541899723118</v>
      </c>
      <c r="IV42" s="18">
        <f t="shared" si="66"/>
        <v>5.4932242621265841</v>
      </c>
      <c r="IW42" s="18">
        <f t="shared" si="66"/>
        <v>8.3203876944889679</v>
      </c>
      <c r="IX42" s="18">
        <f t="shared" si="66"/>
        <v>9.1232095363494423</v>
      </c>
      <c r="IY42" s="18">
        <f t="shared" si="66"/>
        <v>9.724998798146018</v>
      </c>
      <c r="IZ42" s="18">
        <f t="shared" si="66"/>
        <v>8.7504237611229918</v>
      </c>
      <c r="JA42" s="18">
        <f t="shared" si="66"/>
        <v>7.8955121612975105</v>
      </c>
      <c r="JB42" s="18">
        <f t="shared" si="66"/>
        <v>10.922720595982215</v>
      </c>
      <c r="JC42" s="18">
        <f t="shared" si="66"/>
        <v>9.9761109165435631</v>
      </c>
      <c r="JD42" s="18">
        <f t="shared" si="66"/>
        <v>10.711520603307838</v>
      </c>
      <c r="JE42" s="18">
        <f t="shared" si="66"/>
        <v>13.379721903201094</v>
      </c>
      <c r="JF42" s="18">
        <f t="shared" si="66"/>
        <v>14.230781138586501</v>
      </c>
      <c r="JG42" s="18">
        <f t="shared" si="66"/>
        <v>14.825266441275437</v>
      </c>
      <c r="JH42" s="18">
        <f t="shared" si="66"/>
        <v>11.858308535616407</v>
      </c>
      <c r="JI42" s="18">
        <f t="shared" si="66"/>
        <v>11.755528981180419</v>
      </c>
      <c r="JJ42" s="18">
        <f t="shared" si="66"/>
        <v>7.6702063796036795</v>
      </c>
      <c r="JK42" s="18">
        <f t="shared" si="66"/>
        <v>7.2103475323295747</v>
      </c>
      <c r="JL42" s="18">
        <f t="shared" si="66"/>
        <v>8.4565352864403049</v>
      </c>
      <c r="JM42" s="18">
        <f t="shared" si="66"/>
        <v>9.9174472977472714</v>
      </c>
      <c r="JN42" s="18">
        <f t="shared" ref="JN42:LW44" si="67">JN37*19</f>
        <v>12.388885241345163</v>
      </c>
      <c r="JO42" s="18">
        <f t="shared" si="67"/>
        <v>9.1784114843956068</v>
      </c>
      <c r="JP42" s="18">
        <f t="shared" si="67"/>
        <v>8.2262290004098659</v>
      </c>
      <c r="JQ42" s="18">
        <f t="shared" si="67"/>
        <v>9.8668325606248093</v>
      </c>
      <c r="JR42" s="18">
        <f t="shared" si="67"/>
        <v>7.2947268946322525</v>
      </c>
      <c r="JS42" s="18">
        <f t="shared" si="67"/>
        <v>9.325390611464746</v>
      </c>
      <c r="JT42" s="18">
        <f t="shared" si="67"/>
        <v>10.099124985155553</v>
      </c>
      <c r="JU42" s="18">
        <f t="shared" si="67"/>
        <v>8.7801938109256348</v>
      </c>
      <c r="JV42" s="18">
        <f t="shared" si="67"/>
        <v>6.2465195941025558</v>
      </c>
      <c r="JW42" s="18">
        <f t="shared" si="67"/>
        <v>6.0017557778501507</v>
      </c>
      <c r="JX42" s="18">
        <f t="shared" si="67"/>
        <v>8.3840503326040974</v>
      </c>
      <c r="JY42" s="18">
        <f t="shared" si="67"/>
        <v>6.3302708571752646</v>
      </c>
      <c r="JZ42" s="18">
        <f t="shared" si="67"/>
        <v>6.4070890736652979</v>
      </c>
      <c r="KA42" s="18">
        <f t="shared" si="67"/>
        <v>7.6965609866380618</v>
      </c>
      <c r="KB42" s="18">
        <f t="shared" si="67"/>
        <v>7.6953730648748655</v>
      </c>
      <c r="KC42" s="18">
        <f t="shared" si="67"/>
        <v>10.797714822219561</v>
      </c>
      <c r="KD42" s="18">
        <f t="shared" si="67"/>
        <v>8.0677470079704587</v>
      </c>
      <c r="KE42" s="18">
        <f t="shared" si="67"/>
        <v>10.33360819866988</v>
      </c>
      <c r="KF42" s="18">
        <f t="shared" si="67"/>
        <v>9.1388002969113522</v>
      </c>
      <c r="KG42" s="18">
        <f t="shared" si="67"/>
        <v>10.232218393706146</v>
      </c>
      <c r="KH42" s="18">
        <f t="shared" si="67"/>
        <v>10.434071314096519</v>
      </c>
      <c r="KI42" s="18">
        <f t="shared" si="67"/>
        <v>12.61403567052573</v>
      </c>
      <c r="KJ42" s="18">
        <f t="shared" si="67"/>
        <v>14.801132177043097</v>
      </c>
      <c r="KK42" s="18">
        <f t="shared" si="67"/>
        <v>14.947368163747967</v>
      </c>
      <c r="KL42" s="18">
        <f t="shared" si="67"/>
        <v>12.817182777020617</v>
      </c>
      <c r="KM42" s="18">
        <f t="shared" si="67"/>
        <v>12.246266346274643</v>
      </c>
      <c r="KN42" s="18">
        <f t="shared" si="67"/>
        <v>11.502796678866698</v>
      </c>
      <c r="KO42" s="18">
        <f t="shared" si="67"/>
        <v>8.4637495339925461</v>
      </c>
      <c r="KP42" s="18">
        <f t="shared" si="67"/>
        <v>9.9842773547133294</v>
      </c>
      <c r="KQ42" s="18">
        <f t="shared" si="67"/>
        <v>10.324597714362937</v>
      </c>
      <c r="KR42" s="18">
        <f t="shared" si="67"/>
        <v>8.7990121785109459</v>
      </c>
      <c r="KS42" s="18">
        <f t="shared" si="67"/>
        <v>7.7415439302035134</v>
      </c>
      <c r="KT42" s="18">
        <f t="shared" si="67"/>
        <v>7.7747388294270703</v>
      </c>
      <c r="KU42" s="18">
        <f t="shared" si="67"/>
        <v>10.726289582248768</v>
      </c>
      <c r="KV42" s="18">
        <f t="shared" si="67"/>
        <v>10.326341545846503</v>
      </c>
      <c r="KW42" s="18">
        <f t="shared" si="67"/>
        <v>8.7924528191128797</v>
      </c>
      <c r="KX42" s="18">
        <f t="shared" si="67"/>
        <v>7.4514293279522743</v>
      </c>
      <c r="KY42" s="18">
        <f t="shared" si="67"/>
        <v>6.6321163154183118</v>
      </c>
      <c r="KZ42" s="18">
        <f t="shared" si="67"/>
        <v>5.366777469987789</v>
      </c>
      <c r="LA42" s="18">
        <f t="shared" si="67"/>
        <v>5.3673950337863534</v>
      </c>
      <c r="LB42" s="18">
        <f t="shared" si="67"/>
        <v>7.6181987631049353</v>
      </c>
      <c r="LC42" s="18">
        <f t="shared" si="67"/>
        <v>4.2324454606093616</v>
      </c>
      <c r="LD42" s="18">
        <f t="shared" si="67"/>
        <v>5.164367907858229</v>
      </c>
      <c r="LE42" s="18">
        <f t="shared" si="67"/>
        <v>7.8599047749862097</v>
      </c>
      <c r="LF42" s="18">
        <f t="shared" si="67"/>
        <v>8.3588184981866736</v>
      </c>
      <c r="LG42" s="18">
        <f t="shared" si="67"/>
        <v>7.6367188570097806</v>
      </c>
      <c r="LH42" s="18">
        <f t="shared" si="67"/>
        <v>11.087733383402275</v>
      </c>
      <c r="LI42" s="18">
        <f t="shared" si="67"/>
        <v>10.464924361600749</v>
      </c>
      <c r="LJ42" s="18">
        <f t="shared" si="67"/>
        <v>8.5205884502794333</v>
      </c>
      <c r="LK42" s="18">
        <f t="shared" si="67"/>
        <v>9.7821628025878571</v>
      </c>
      <c r="LL42" s="18">
        <f t="shared" si="67"/>
        <v>6.1495169955723696</v>
      </c>
      <c r="LM42" s="18">
        <f t="shared" si="67"/>
        <v>12.543016233622216</v>
      </c>
      <c r="LN42" s="18">
        <f t="shared" si="67"/>
        <v>8.2221203641558738</v>
      </c>
      <c r="LO42" s="18">
        <f t="shared" si="67"/>
        <v>7.293180872054533</v>
      </c>
      <c r="LP42" s="18">
        <f t="shared" si="67"/>
        <v>5.1058056333881092</v>
      </c>
      <c r="LQ42" s="18">
        <f t="shared" si="67"/>
        <v>4.9775166192241445</v>
      </c>
      <c r="LR42" s="18">
        <f t="shared" si="67"/>
        <v>3.753491182208891</v>
      </c>
      <c r="LS42" s="18">
        <f t="shared" si="67"/>
        <v>4.7011483171697908</v>
      </c>
      <c r="LT42" s="18">
        <f t="shared" si="67"/>
        <v>7.072851031788792</v>
      </c>
      <c r="LU42" s="18">
        <f t="shared" si="67"/>
        <v>7.3738681100807506</v>
      </c>
      <c r="LV42" s="18">
        <f t="shared" si="67"/>
        <v>5.5305875399682662</v>
      </c>
      <c r="LW42" s="16">
        <f t="shared" si="67"/>
        <v>3.1250551957767199</v>
      </c>
    </row>
    <row r="43" spans="1:335" x14ac:dyDescent="0.3">
      <c r="A43" s="12"/>
      <c r="B43" s="18">
        <f>B38*19</f>
        <v>3.8565789103421793</v>
      </c>
      <c r="C43" s="18">
        <f t="shared" ref="C43:BN46" si="68">C38*19</f>
        <v>2.328935877646273</v>
      </c>
      <c r="D43" s="18">
        <f t="shared" si="68"/>
        <v>2.3556077954245263</v>
      </c>
      <c r="E43" s="18">
        <f t="shared" si="68"/>
        <v>1.2715724216754589</v>
      </c>
      <c r="F43" s="18">
        <f t="shared" si="68"/>
        <v>1.6600023736054048</v>
      </c>
      <c r="G43" s="18">
        <f t="shared" si="68"/>
        <v>2.1603620901277001</v>
      </c>
      <c r="H43" s="18">
        <f t="shared" si="68"/>
        <v>1.7494582969821284</v>
      </c>
      <c r="I43" s="18">
        <f t="shared" si="68"/>
        <v>1.0889937047417517</v>
      </c>
      <c r="J43" s="18">
        <f t="shared" si="68"/>
        <v>6.2410150690230441</v>
      </c>
      <c r="K43" s="18">
        <f t="shared" si="68"/>
        <v>3.1111633737168489</v>
      </c>
      <c r="L43" s="18">
        <f t="shared" si="68"/>
        <v>1.5531247579703109</v>
      </c>
      <c r="M43" s="18">
        <f t="shared" si="68"/>
        <v>2.6413096488574679</v>
      </c>
      <c r="N43" s="18">
        <f t="shared" si="68"/>
        <v>4.3166142334336737</v>
      </c>
      <c r="O43" s="18">
        <f t="shared" si="68"/>
        <v>3.7588653481553962</v>
      </c>
      <c r="P43" s="18">
        <f t="shared" si="68"/>
        <v>3.4645175434644568</v>
      </c>
      <c r="Q43" s="18">
        <f t="shared" si="68"/>
        <v>3.6085366401761796</v>
      </c>
      <c r="R43" s="18">
        <f t="shared" si="68"/>
        <v>3.7332921018388747</v>
      </c>
      <c r="S43" s="18">
        <f t="shared" si="68"/>
        <v>3.7463050399402604</v>
      </c>
      <c r="T43" s="18">
        <f t="shared" si="68"/>
        <v>2.4721779336524667</v>
      </c>
      <c r="U43" s="18">
        <f t="shared" si="68"/>
        <v>1.7768601279844276</v>
      </c>
      <c r="V43" s="18">
        <f t="shared" si="68"/>
        <v>6.2063757928223762</v>
      </c>
      <c r="W43" s="18">
        <f t="shared" si="68"/>
        <v>5.1412611483192094</v>
      </c>
      <c r="X43" s="18">
        <f t="shared" si="68"/>
        <v>12.638136684434318</v>
      </c>
      <c r="Y43" s="18">
        <f t="shared" si="68"/>
        <v>11.61832285717858</v>
      </c>
      <c r="Z43" s="18">
        <f t="shared" si="68"/>
        <v>9.1595459353345792</v>
      </c>
      <c r="AA43" s="18">
        <f t="shared" si="68"/>
        <v>5.8071571546030674</v>
      </c>
      <c r="AB43" s="18">
        <f t="shared" si="68"/>
        <v>8.0870589501748142</v>
      </c>
      <c r="AC43" s="18">
        <f t="shared" si="68"/>
        <v>6.7628873855722897</v>
      </c>
      <c r="AD43" s="18">
        <f t="shared" si="68"/>
        <v>8.5102796285840832</v>
      </c>
      <c r="AE43" s="18">
        <f t="shared" si="68"/>
        <v>4.4024175615888055</v>
      </c>
      <c r="AF43" s="18">
        <f t="shared" si="68"/>
        <v>2.7565420948404853</v>
      </c>
      <c r="AG43" s="18">
        <f t="shared" si="68"/>
        <v>2.1537652124291671</v>
      </c>
      <c r="AH43" s="18">
        <f t="shared" si="68"/>
        <v>3.9546091487184731</v>
      </c>
      <c r="AI43" s="18">
        <f t="shared" si="68"/>
        <v>4.8847817789359693</v>
      </c>
      <c r="AJ43" s="18">
        <f t="shared" si="68"/>
        <v>5.8285923279247749</v>
      </c>
      <c r="AK43" s="18">
        <f t="shared" si="68"/>
        <v>6.2755392430788763</v>
      </c>
      <c r="AL43" s="18">
        <f t="shared" si="68"/>
        <v>5.4427408028582782</v>
      </c>
      <c r="AM43" s="18">
        <f t="shared" si="68"/>
        <v>8.4301357901356244</v>
      </c>
      <c r="AN43" s="18">
        <f t="shared" si="68"/>
        <v>6.547905346537048</v>
      </c>
      <c r="AO43" s="18">
        <f t="shared" si="68"/>
        <v>5.5484967605190674</v>
      </c>
      <c r="AP43" s="18">
        <f t="shared" si="68"/>
        <v>6.5429880635833593</v>
      </c>
      <c r="AQ43" s="18">
        <f t="shared" si="68"/>
        <v>9.8077437736477737</v>
      </c>
      <c r="AR43" s="18">
        <f t="shared" si="68"/>
        <v>11.297121764023656</v>
      </c>
      <c r="AS43" s="18">
        <f t="shared" si="68"/>
        <v>9.2184582932309063</v>
      </c>
      <c r="AT43" s="18">
        <f t="shared" si="68"/>
        <v>12.140367961857311</v>
      </c>
      <c r="AU43" s="18">
        <f t="shared" si="68"/>
        <v>11.337695710232264</v>
      </c>
      <c r="AV43" s="18">
        <f t="shared" si="68"/>
        <v>9.9281398533334801</v>
      </c>
      <c r="AW43" s="18">
        <f t="shared" si="68"/>
        <v>7.6652018555325077</v>
      </c>
      <c r="AX43" s="18">
        <f t="shared" si="68"/>
        <v>6.3647309789922764</v>
      </c>
      <c r="AY43" s="18">
        <f t="shared" si="68"/>
        <v>6.1306067483022559</v>
      </c>
      <c r="AZ43" s="18">
        <f t="shared" si="68"/>
        <v>5.6924191409106646</v>
      </c>
      <c r="BA43" s="18">
        <f t="shared" si="68"/>
        <v>4.7551307771066664</v>
      </c>
      <c r="BB43" s="18">
        <f t="shared" si="68"/>
        <v>4.80191425172079</v>
      </c>
      <c r="BC43" s="18">
        <f t="shared" si="68"/>
        <v>4.1083777730931814</v>
      </c>
      <c r="BD43" s="18">
        <f t="shared" si="68"/>
        <v>5.1195223810655843</v>
      </c>
      <c r="BE43" s="18">
        <f t="shared" si="68"/>
        <v>7.3408308371651927</v>
      </c>
      <c r="BF43" s="18">
        <f t="shared" si="68"/>
        <v>7.7048696325800998</v>
      </c>
      <c r="BG43" s="18">
        <f t="shared" si="68"/>
        <v>8.5000701645547778</v>
      </c>
      <c r="BH43" s="18">
        <f t="shared" si="68"/>
        <v>8.4887906444520578</v>
      </c>
      <c r="BI43" s="18">
        <f t="shared" si="68"/>
        <v>7.0434153669202315</v>
      </c>
      <c r="BJ43" s="18">
        <f t="shared" si="68"/>
        <v>7.6678621960985165</v>
      </c>
      <c r="BK43" s="18">
        <f t="shared" si="68"/>
        <v>7.5273976235863236</v>
      </c>
      <c r="BL43" s="18">
        <f t="shared" si="68"/>
        <v>9.6025089222330084</v>
      </c>
      <c r="BM43" s="18">
        <f t="shared" si="68"/>
        <v>10.629466552033348</v>
      </c>
      <c r="BN43" s="18">
        <f t="shared" si="68"/>
        <v>10.277442826337586</v>
      </c>
      <c r="BO43" s="18">
        <f t="shared" ref="BO43:CC43" si="69">BO38*19</f>
        <v>11.481896926600907</v>
      </c>
      <c r="BP43" s="18">
        <f t="shared" si="69"/>
        <v>7.838690269982763</v>
      </c>
      <c r="BQ43" s="18">
        <f t="shared" si="69"/>
        <v>5.6234253653920971</v>
      </c>
      <c r="BR43" s="18">
        <f t="shared" si="69"/>
        <v>7.2097889966530095</v>
      </c>
      <c r="BS43" s="18">
        <f t="shared" si="69"/>
        <v>6.6365263139813164</v>
      </c>
      <c r="BT43" s="18">
        <f t="shared" si="69"/>
        <v>6.5662765244367902</v>
      </c>
      <c r="BU43" s="18">
        <f t="shared" si="69"/>
        <v>10.486312164546757</v>
      </c>
      <c r="BV43" s="18">
        <f t="shared" si="69"/>
        <v>8.0302275874700602</v>
      </c>
      <c r="BW43" s="18">
        <f t="shared" si="69"/>
        <v>7.3384044307820266</v>
      </c>
      <c r="BX43" s="18">
        <f t="shared" si="69"/>
        <v>8.3773124284278122</v>
      </c>
      <c r="BY43" s="18">
        <f t="shared" si="69"/>
        <v>6.8629551488420848</v>
      </c>
      <c r="BZ43" s="18">
        <f t="shared" si="69"/>
        <v>6.0708760741724248</v>
      </c>
      <c r="CA43" s="18">
        <f t="shared" si="69"/>
        <v>6.1746149171658313</v>
      </c>
      <c r="CB43" s="18">
        <f t="shared" si="69"/>
        <v>4.9825306243246876</v>
      </c>
      <c r="CC43" s="18">
        <f t="shared" si="69"/>
        <v>6.3180130454990096</v>
      </c>
      <c r="CD43" s="18">
        <f t="shared" si="64"/>
        <v>7.0117075114263763</v>
      </c>
      <c r="CE43" s="18">
        <f t="shared" si="64"/>
        <v>4.7778175005168029</v>
      </c>
      <c r="CF43" s="18">
        <f t="shared" si="64"/>
        <v>11.187519451881906</v>
      </c>
      <c r="CG43" s="18">
        <f t="shared" si="64"/>
        <v>10.156627181823501</v>
      </c>
      <c r="CH43" s="18">
        <f t="shared" si="64"/>
        <v>8.3109605127126009</v>
      </c>
      <c r="CI43" s="18">
        <f t="shared" si="64"/>
        <v>3.1878871367946626</v>
      </c>
      <c r="CJ43" s="18">
        <f t="shared" si="64"/>
        <v>9.6550626982079883</v>
      </c>
      <c r="CK43" s="18">
        <f t="shared" si="64"/>
        <v>5.9588062525493273</v>
      </c>
      <c r="CL43" s="18">
        <f t="shared" si="64"/>
        <v>6.3176267651802478</v>
      </c>
      <c r="CM43" s="18">
        <f t="shared" si="64"/>
        <v>6.3872956439586588</v>
      </c>
      <c r="CN43" s="18">
        <f t="shared" si="64"/>
        <v>5.2153669958249758</v>
      </c>
      <c r="CO43" s="18">
        <f t="shared" si="64"/>
        <v>5.8546611161879696</v>
      </c>
      <c r="CP43" s="18">
        <f t="shared" si="64"/>
        <v>6.3844765912116488</v>
      </c>
      <c r="CQ43" s="18">
        <f t="shared" si="64"/>
        <v>5.2833941473874422</v>
      </c>
      <c r="CR43" s="18">
        <f t="shared" si="64"/>
        <v>5.1419848655148543</v>
      </c>
      <c r="CS43" s="18">
        <f t="shared" si="64"/>
        <v>4.8064899724635932</v>
      </c>
      <c r="CT43" s="18">
        <f t="shared" si="64"/>
        <v>5.7092749539257763</v>
      </c>
      <c r="CU43" s="18">
        <f t="shared" si="64"/>
        <v>6.454980089811631</v>
      </c>
      <c r="CV43" s="18">
        <f t="shared" si="64"/>
        <v>7.0156824299560316</v>
      </c>
      <c r="CW43" s="18">
        <f t="shared" si="64"/>
        <v>7.8730877072159711</v>
      </c>
      <c r="CX43" s="18">
        <f t="shared" si="64"/>
        <v>8.104325175434834</v>
      </c>
      <c r="CY43" s="18">
        <f t="shared" si="64"/>
        <v>8.3754100311708672</v>
      </c>
      <c r="CZ43" s="18">
        <f t="shared" si="64"/>
        <v>7.707490604547691</v>
      </c>
      <c r="DA43" s="18">
        <f t="shared" si="64"/>
        <v>8.6681884787086698</v>
      </c>
      <c r="DB43" s="18">
        <f t="shared" si="64"/>
        <v>8.3071610959931075</v>
      </c>
      <c r="DC43" s="18">
        <f t="shared" si="64"/>
        <v>13.448168292275692</v>
      </c>
      <c r="DD43" s="18">
        <f t="shared" si="64"/>
        <v>10.148050465315409</v>
      </c>
      <c r="DE43" s="18">
        <f t="shared" si="64"/>
        <v>11.808849338747304</v>
      </c>
      <c r="DF43" s="18">
        <f t="shared" si="64"/>
        <v>10.731605257058314</v>
      </c>
      <c r="DG43" s="18">
        <f t="shared" si="64"/>
        <v>8.4228372189483505</v>
      </c>
      <c r="DH43" s="18">
        <f t="shared" si="64"/>
        <v>6.0133074966040683</v>
      </c>
      <c r="DI43" s="18">
        <f t="shared" si="64"/>
        <v>6.9383433017601863</v>
      </c>
      <c r="DJ43" s="18">
        <f t="shared" si="64"/>
        <v>6.5773927776611858</v>
      </c>
      <c r="DK43" s="18">
        <f t="shared" si="64"/>
        <v>8.9083646420109091</v>
      </c>
      <c r="DL43" s="18">
        <f t="shared" si="64"/>
        <v>10.830303408892002</v>
      </c>
      <c r="DM43" s="18">
        <f t="shared" si="64"/>
        <v>10.475888913517798</v>
      </c>
      <c r="DN43" s="18">
        <f t="shared" si="64"/>
        <v>11.124583071505334</v>
      </c>
      <c r="DO43" s="18">
        <f t="shared" si="64"/>
        <v>9.2718315946915606</v>
      </c>
      <c r="DP43" s="18">
        <f t="shared" si="64"/>
        <v>9.0489753966373563</v>
      </c>
      <c r="DQ43" s="18">
        <f t="shared" si="64"/>
        <v>7.0323729182487797</v>
      </c>
      <c r="DR43" s="18">
        <f t="shared" si="64"/>
        <v>6.9207805760220689</v>
      </c>
      <c r="DS43" s="18">
        <f t="shared" si="64"/>
        <v>7.3136798227282265</v>
      </c>
      <c r="DT43" s="18">
        <f t="shared" si="64"/>
        <v>7.5164493141795594</v>
      </c>
      <c r="DU43" s="18">
        <f t="shared" si="64"/>
        <v>6.0042318341449255</v>
      </c>
      <c r="DV43" s="18">
        <f t="shared" si="64"/>
        <v>4.7202356802422738</v>
      </c>
      <c r="DW43" s="18">
        <f t="shared" si="64"/>
        <v>10.160555987972209</v>
      </c>
      <c r="DX43" s="18">
        <f t="shared" si="64"/>
        <v>11.174031115265862</v>
      </c>
      <c r="DY43" s="18">
        <f t="shared" si="64"/>
        <v>10.621209085271683</v>
      </c>
      <c r="DZ43" s="18">
        <f t="shared" si="64"/>
        <v>8.2269176657810554</v>
      </c>
      <c r="EA43" s="18">
        <f t="shared" si="64"/>
        <v>10.667350617247767</v>
      </c>
      <c r="EB43" s="18">
        <f t="shared" si="64"/>
        <v>9.3013558546394339</v>
      </c>
      <c r="EC43" s="18">
        <f t="shared" si="64"/>
        <v>8.8948961175877699</v>
      </c>
      <c r="ED43" s="18">
        <f t="shared" si="64"/>
        <v>10.261187546538142</v>
      </c>
      <c r="EE43" s="18">
        <f t="shared" si="64"/>
        <v>6.4017190223501164</v>
      </c>
      <c r="EF43" s="18">
        <f t="shared" si="64"/>
        <v>5.129947701407092</v>
      </c>
      <c r="EG43" s="18">
        <f t="shared" si="64"/>
        <v>5.6291994954743316</v>
      </c>
      <c r="EH43" s="18">
        <f t="shared" si="64"/>
        <v>5.4311485821118941</v>
      </c>
      <c r="EI43" s="18">
        <f t="shared" si="64"/>
        <v>5.4756840018286104</v>
      </c>
      <c r="EJ43" s="18">
        <f t="shared" si="64"/>
        <v>5.8867561945962645</v>
      </c>
      <c r="EK43" s="18">
        <f t="shared" si="64"/>
        <v>5.9776241141563808</v>
      </c>
      <c r="EL43" s="18">
        <f t="shared" si="64"/>
        <v>6.3972688678725893</v>
      </c>
      <c r="EM43" s="18">
        <f t="shared" si="64"/>
        <v>6.3734687065968414</v>
      </c>
      <c r="EN43" s="18">
        <f t="shared" si="64"/>
        <v>6.2161222874104265</v>
      </c>
      <c r="EO43" s="18">
        <f t="shared" si="64"/>
        <v>4.3492454194400212</v>
      </c>
      <c r="EP43" s="18">
        <f t="shared" si="65"/>
        <v>5.2474174706098786</v>
      </c>
      <c r="EQ43" s="18">
        <f t="shared" si="65"/>
        <v>4.8163149680266812</v>
      </c>
      <c r="ER43" s="18">
        <f t="shared" si="65"/>
        <v>5.2274814267128589</v>
      </c>
      <c r="ES43" s="18">
        <f t="shared" si="65"/>
        <v>4.8638157611948891</v>
      </c>
      <c r="ET43" s="18">
        <f t="shared" si="65"/>
        <v>6.3189770827436371</v>
      </c>
      <c r="EU43" s="18">
        <f t="shared" si="65"/>
        <v>7.398588100601212</v>
      </c>
      <c r="EV43" s="18">
        <f t="shared" si="65"/>
        <v>7.7337202765861521</v>
      </c>
      <c r="EW43" s="18">
        <f t="shared" si="65"/>
        <v>8.1164874712093766</v>
      </c>
      <c r="EX43" s="18">
        <f t="shared" si="65"/>
        <v>8.3015741261735894</v>
      </c>
      <c r="EY43" s="18">
        <f t="shared" si="65"/>
        <v>11.020856419571485</v>
      </c>
      <c r="EZ43" s="18">
        <f t="shared" si="65"/>
        <v>10.095842214814226</v>
      </c>
      <c r="FA43" s="18">
        <f t="shared" si="65"/>
        <v>10.085777445743721</v>
      </c>
      <c r="FB43" s="18">
        <f t="shared" si="65"/>
        <v>9.4643511106313643</v>
      </c>
      <c r="FC43" s="18">
        <f t="shared" si="65"/>
        <v>8.1454444052234454</v>
      </c>
      <c r="FD43" s="18">
        <f t="shared" si="65"/>
        <v>8.335366401639968</v>
      </c>
      <c r="FE43" s="18">
        <f t="shared" si="65"/>
        <v>7.9244931341997056</v>
      </c>
      <c r="FF43" s="18">
        <f t="shared" si="65"/>
        <v>6.7333460033221417</v>
      </c>
      <c r="FG43" s="18">
        <f t="shared" si="65"/>
        <v>6.4336224172774434</v>
      </c>
      <c r="FH43" s="18">
        <f t="shared" si="65"/>
        <v>8.294028373312031</v>
      </c>
      <c r="FI43" s="18">
        <f t="shared" si="65"/>
        <v>8.6787673435232104</v>
      </c>
      <c r="FJ43" s="18">
        <f t="shared" si="65"/>
        <v>9.11633152834942</v>
      </c>
      <c r="FK43" s="18">
        <f t="shared" si="65"/>
        <v>9.6461311873822133</v>
      </c>
      <c r="FL43" s="18">
        <f t="shared" si="65"/>
        <v>10.158052620097964</v>
      </c>
      <c r="FM43" s="18">
        <f t="shared" si="65"/>
        <v>11.384696404147011</v>
      </c>
      <c r="FN43" s="18">
        <f t="shared" si="65"/>
        <v>8.1627816371333655</v>
      </c>
      <c r="FO43" s="18">
        <f t="shared" si="65"/>
        <v>9.9626826936684054</v>
      </c>
      <c r="FP43" s="18">
        <f t="shared" si="65"/>
        <v>8.7821950704989895</v>
      </c>
      <c r="FQ43" s="18">
        <f t="shared" si="65"/>
        <v>7.1017956413798879</v>
      </c>
      <c r="FR43" s="18">
        <f t="shared" si="65"/>
        <v>6.97290055091936</v>
      </c>
      <c r="FS43" s="18">
        <f t="shared" si="65"/>
        <v>11.7818106127674</v>
      </c>
      <c r="FT43" s="18">
        <f t="shared" si="65"/>
        <v>10.800677172845486</v>
      </c>
      <c r="FU43" s="18">
        <f t="shared" si="65"/>
        <v>10.646930441626312</v>
      </c>
      <c r="FV43" s="18">
        <f t="shared" si="65"/>
        <v>11.732035440803793</v>
      </c>
      <c r="FW43" s="18">
        <f t="shared" si="65"/>
        <v>13.821503627100695</v>
      </c>
      <c r="FX43" s="18">
        <f t="shared" si="65"/>
        <v>13.382455497592158</v>
      </c>
      <c r="FY43" s="18">
        <f t="shared" si="65"/>
        <v>9.3281899584925831</v>
      </c>
      <c r="FZ43" s="18">
        <f t="shared" si="65"/>
        <v>10.181387784604333</v>
      </c>
      <c r="GA43" s="18">
        <f t="shared" si="65"/>
        <v>5.4972968380730531</v>
      </c>
      <c r="GB43" s="18">
        <f t="shared" si="65"/>
        <v>5.9599704334395067</v>
      </c>
      <c r="GC43" s="18">
        <f t="shared" si="65"/>
        <v>5.3861094656527273</v>
      </c>
      <c r="GD43" s="18">
        <f t="shared" si="65"/>
        <v>5.7468499884116273</v>
      </c>
      <c r="GE43" s="18">
        <f t="shared" si="65"/>
        <v>5.4077111737412276</v>
      </c>
      <c r="GF43" s="18">
        <f t="shared" si="65"/>
        <v>5.9340411948824396</v>
      </c>
      <c r="GG43" s="18">
        <f t="shared" si="65"/>
        <v>5.6076004627841183</v>
      </c>
      <c r="GH43" s="18">
        <f t="shared" si="65"/>
        <v>6.0110396607834167</v>
      </c>
      <c r="GI43" s="18">
        <f t="shared" si="65"/>
        <v>6.672440520562688</v>
      </c>
      <c r="GJ43" s="18">
        <f t="shared" si="65"/>
        <v>4.8736828648260779</v>
      </c>
      <c r="GK43" s="18">
        <f t="shared" si="65"/>
        <v>4.8447373949030332</v>
      </c>
      <c r="GL43" s="18">
        <f t="shared" si="65"/>
        <v>5.8244632934176686</v>
      </c>
      <c r="GM43" s="18">
        <f t="shared" si="65"/>
        <v>5.8292607719009579</v>
      </c>
      <c r="GN43" s="18">
        <f t="shared" si="65"/>
        <v>6.0203175357823664</v>
      </c>
      <c r="GO43" s="18">
        <f t="shared" si="65"/>
        <v>7.5496556310455478</v>
      </c>
      <c r="GP43" s="18">
        <f t="shared" si="65"/>
        <v>8.9669507699774069</v>
      </c>
      <c r="GQ43" s="18">
        <f t="shared" si="65"/>
        <v>9.0145127016022162</v>
      </c>
      <c r="GR43" s="18">
        <f t="shared" si="65"/>
        <v>8.5595375175186081</v>
      </c>
      <c r="GS43" s="18">
        <f t="shared" si="65"/>
        <v>10.221627880148693</v>
      </c>
      <c r="GT43" s="18">
        <f t="shared" si="65"/>
        <v>7.9522979918936327</v>
      </c>
      <c r="GU43" s="18">
        <f t="shared" si="65"/>
        <v>7.6611533995729744</v>
      </c>
      <c r="GV43" s="18">
        <f t="shared" si="65"/>
        <v>8.6433734471878196</v>
      </c>
      <c r="GW43" s="18">
        <f t="shared" si="65"/>
        <v>9.7758616007281631</v>
      </c>
      <c r="GX43" s="18">
        <f t="shared" si="65"/>
        <v>9.6371414271637033</v>
      </c>
      <c r="GY43" s="18">
        <f t="shared" si="65"/>
        <v>8.632232445012896</v>
      </c>
      <c r="GZ43" s="18">
        <f t="shared" si="65"/>
        <v>7.6573327823546409</v>
      </c>
      <c r="HA43" s="18">
        <f t="shared" si="65"/>
        <v>6.5999785373264768</v>
      </c>
      <c r="HB43" s="18">
        <f t="shared" si="66"/>
        <v>7.038111655053763</v>
      </c>
      <c r="HC43" s="18">
        <f t="shared" si="66"/>
        <v>9.5643441572658681</v>
      </c>
      <c r="HD43" s="18">
        <f t="shared" si="66"/>
        <v>9.9960455940188861</v>
      </c>
      <c r="HE43" s="18">
        <f t="shared" si="66"/>
        <v>9.2562860012453392</v>
      </c>
      <c r="HF43" s="18">
        <f t="shared" si="66"/>
        <v>10.956819797428219</v>
      </c>
      <c r="HG43" s="18">
        <f t="shared" si="66"/>
        <v>9.7522706873497569</v>
      </c>
      <c r="HH43" s="18">
        <f t="shared" si="66"/>
        <v>10.562861647637567</v>
      </c>
      <c r="HI43" s="18">
        <f t="shared" si="66"/>
        <v>10.716403086480206</v>
      </c>
      <c r="HJ43" s="18">
        <f t="shared" si="66"/>
        <v>9.2951267104278443</v>
      </c>
      <c r="HK43" s="18">
        <f t="shared" si="66"/>
        <v>8.0723073613880914</v>
      </c>
      <c r="HL43" s="18">
        <f t="shared" si="66"/>
        <v>7.9165853589330588</v>
      </c>
      <c r="HM43" s="18">
        <f t="shared" si="66"/>
        <v>12.804509720302448</v>
      </c>
      <c r="HN43" s="18">
        <f t="shared" si="66"/>
        <v>13.489654051367211</v>
      </c>
      <c r="HO43" s="18">
        <f t="shared" si="66"/>
        <v>13.829042263246093</v>
      </c>
      <c r="HP43" s="18">
        <f t="shared" si="66"/>
        <v>10.443166786841605</v>
      </c>
      <c r="HQ43" s="18">
        <f t="shared" si="66"/>
        <v>10.055038585809422</v>
      </c>
      <c r="HR43" s="18">
        <f t="shared" si="66"/>
        <v>10.842777366615024</v>
      </c>
      <c r="HS43" s="18">
        <f t="shared" si="66"/>
        <v>10.622946908984373</v>
      </c>
      <c r="HT43" s="18">
        <f t="shared" si="66"/>
        <v>10.400605917048242</v>
      </c>
      <c r="HU43" s="18">
        <f t="shared" si="66"/>
        <v>6.6921528534792776</v>
      </c>
      <c r="HV43" s="18">
        <f t="shared" si="66"/>
        <v>6.2857992055730101</v>
      </c>
      <c r="HW43" s="18">
        <f t="shared" si="66"/>
        <v>6.1862698155397409</v>
      </c>
      <c r="HX43" s="18">
        <f t="shared" si="66"/>
        <v>5.9175889970334978</v>
      </c>
      <c r="HY43" s="18">
        <f t="shared" si="66"/>
        <v>5.3725438279526427</v>
      </c>
      <c r="HZ43" s="18">
        <f t="shared" si="66"/>
        <v>4.9152700969347425</v>
      </c>
      <c r="IA43" s="18">
        <f t="shared" si="66"/>
        <v>5.5407546053676002</v>
      </c>
      <c r="IB43" s="18">
        <f t="shared" si="66"/>
        <v>5.4910240130370109</v>
      </c>
      <c r="IC43" s="18">
        <f t="shared" si="66"/>
        <v>5.8587619979347627</v>
      </c>
      <c r="ID43" s="18">
        <f t="shared" si="66"/>
        <v>7.2823031533314353</v>
      </c>
      <c r="IE43" s="18">
        <f t="shared" si="66"/>
        <v>6.7706785109592262</v>
      </c>
      <c r="IF43" s="18">
        <f t="shared" si="66"/>
        <v>8.0233055511658318</v>
      </c>
      <c r="IG43" s="18">
        <f t="shared" si="66"/>
        <v>8.0861347997085744</v>
      </c>
      <c r="IH43" s="18">
        <f t="shared" si="66"/>
        <v>9.39974590343774</v>
      </c>
      <c r="II43" s="18">
        <f t="shared" si="66"/>
        <v>7.501416521665667</v>
      </c>
      <c r="IJ43" s="18">
        <f t="shared" si="66"/>
        <v>7.2082105931127289</v>
      </c>
      <c r="IK43" s="18">
        <f t="shared" si="66"/>
        <v>8.988001854493195</v>
      </c>
      <c r="IL43" s="18">
        <f t="shared" si="66"/>
        <v>8.4543965725957761</v>
      </c>
      <c r="IM43" s="18">
        <f t="shared" si="66"/>
        <v>8.1888966586412284</v>
      </c>
      <c r="IN43" s="18">
        <f t="shared" si="66"/>
        <v>6.8300945830237527</v>
      </c>
      <c r="IO43" s="18">
        <f t="shared" si="66"/>
        <v>6.3004120911543007</v>
      </c>
      <c r="IP43" s="18">
        <f t="shared" si="66"/>
        <v>6.8939862098482525</v>
      </c>
      <c r="IQ43" s="18">
        <f t="shared" si="66"/>
        <v>8.400355683551453</v>
      </c>
      <c r="IR43" s="18">
        <f t="shared" si="66"/>
        <v>11.341834909947648</v>
      </c>
      <c r="IS43" s="18">
        <f t="shared" si="66"/>
        <v>8.8067273669412405</v>
      </c>
      <c r="IT43" s="18">
        <f t="shared" si="66"/>
        <v>11.678806019500056</v>
      </c>
      <c r="IU43" s="18">
        <f t="shared" si="66"/>
        <v>9.8634888406253545</v>
      </c>
      <c r="IV43" s="18">
        <f t="shared" si="66"/>
        <v>11.982679921057212</v>
      </c>
      <c r="IW43" s="18">
        <f t="shared" si="66"/>
        <v>8.8886644753523374</v>
      </c>
      <c r="IX43" s="18">
        <f t="shared" si="66"/>
        <v>9.0435469059384221</v>
      </c>
      <c r="IY43" s="18">
        <f t="shared" si="66"/>
        <v>9.1522469496451269</v>
      </c>
      <c r="IZ43" s="18">
        <f t="shared" si="66"/>
        <v>8.9487137309903133</v>
      </c>
      <c r="JA43" s="18">
        <f t="shared" si="66"/>
        <v>9.8188389153737425</v>
      </c>
      <c r="JB43" s="18">
        <f t="shared" si="66"/>
        <v>7.0531481584986926</v>
      </c>
      <c r="JC43" s="18">
        <f t="shared" si="66"/>
        <v>7.1996139115209576</v>
      </c>
      <c r="JD43" s="18">
        <f t="shared" si="66"/>
        <v>6.7198076415425705</v>
      </c>
      <c r="JE43" s="18">
        <f t="shared" si="66"/>
        <v>4.2496181842665735</v>
      </c>
      <c r="JF43" s="18">
        <f t="shared" si="66"/>
        <v>3.1335077811019394</v>
      </c>
      <c r="JG43" s="18">
        <f t="shared" si="66"/>
        <v>2.80368378506172</v>
      </c>
      <c r="JH43" s="18">
        <f t="shared" si="66"/>
        <v>4.3756017944296781</v>
      </c>
      <c r="JI43" s="18">
        <f t="shared" si="66"/>
        <v>3.3309714787500702</v>
      </c>
      <c r="JJ43" s="18">
        <f t="shared" si="66"/>
        <v>5.069345788099163</v>
      </c>
      <c r="JK43" s="18">
        <f t="shared" si="66"/>
        <v>4.6606820490064296</v>
      </c>
      <c r="JL43" s="18">
        <f t="shared" si="66"/>
        <v>5.441774135998882</v>
      </c>
      <c r="JM43" s="18">
        <f t="shared" si="66"/>
        <v>6.4931392033502533</v>
      </c>
      <c r="JN43" s="18">
        <f t="shared" si="67"/>
        <v>5.5642519644093094</v>
      </c>
      <c r="JO43" s="18">
        <f t="shared" si="67"/>
        <v>6.4622738761997738</v>
      </c>
      <c r="JP43" s="18">
        <f t="shared" si="67"/>
        <v>5.7726698079268939</v>
      </c>
      <c r="JQ43" s="18">
        <f t="shared" si="67"/>
        <v>5.4924341594490009</v>
      </c>
      <c r="JR43" s="18">
        <f t="shared" si="67"/>
        <v>5.3594882131995227</v>
      </c>
      <c r="JS43" s="18">
        <f t="shared" si="67"/>
        <v>7.000525248230435</v>
      </c>
      <c r="JT43" s="18">
        <f t="shared" si="67"/>
        <v>6.9026015103335432</v>
      </c>
      <c r="JU43" s="18">
        <f t="shared" si="67"/>
        <v>6.4639824024686625</v>
      </c>
      <c r="JV43" s="18">
        <f t="shared" si="67"/>
        <v>8.3433849295879696</v>
      </c>
      <c r="JW43" s="18">
        <f t="shared" si="67"/>
        <v>8.3482945897899032</v>
      </c>
      <c r="JX43" s="18">
        <f t="shared" si="67"/>
        <v>9.0458112643735671</v>
      </c>
      <c r="JY43" s="18">
        <f t="shared" si="67"/>
        <v>9.0617415296692396</v>
      </c>
      <c r="JZ43" s="18">
        <f t="shared" si="67"/>
        <v>9.441522598427019</v>
      </c>
      <c r="KA43" s="18">
        <f t="shared" si="67"/>
        <v>8.2803760082161695</v>
      </c>
      <c r="KB43" s="18">
        <f t="shared" si="67"/>
        <v>7.1917403499658707</v>
      </c>
      <c r="KC43" s="18">
        <f t="shared" si="67"/>
        <v>6.9786107338524204</v>
      </c>
      <c r="KD43" s="18">
        <f t="shared" si="67"/>
        <v>9.3799655974268603</v>
      </c>
      <c r="KE43" s="18">
        <f t="shared" si="67"/>
        <v>8.0915322358105435</v>
      </c>
      <c r="KF43" s="18">
        <f t="shared" si="67"/>
        <v>8.301701528742603</v>
      </c>
      <c r="KG43" s="18">
        <f t="shared" si="67"/>
        <v>6.8100535933506565</v>
      </c>
      <c r="KH43" s="18">
        <f t="shared" si="67"/>
        <v>6.9456430317135087</v>
      </c>
      <c r="KI43" s="18">
        <f t="shared" si="67"/>
        <v>5.951328895800982</v>
      </c>
      <c r="KJ43" s="18">
        <f t="shared" si="67"/>
        <v>3.5796919980019988</v>
      </c>
      <c r="KK43" s="18">
        <f t="shared" si="67"/>
        <v>3.2874635449240781</v>
      </c>
      <c r="KL43" s="18">
        <f t="shared" si="67"/>
        <v>5.1678339289891255</v>
      </c>
      <c r="KM43" s="18">
        <f t="shared" si="67"/>
        <v>4.02644707009686</v>
      </c>
      <c r="KN43" s="18">
        <f t="shared" si="67"/>
        <v>3.9139590521963239</v>
      </c>
      <c r="KO43" s="18">
        <f t="shared" si="67"/>
        <v>5.9961896571312785</v>
      </c>
      <c r="KP43" s="18">
        <f t="shared" si="67"/>
        <v>5.8225072891975422</v>
      </c>
      <c r="KQ43" s="18">
        <f t="shared" si="67"/>
        <v>5.167035210293772</v>
      </c>
      <c r="KR43" s="18">
        <f t="shared" si="67"/>
        <v>5.2977408824900412</v>
      </c>
      <c r="KS43" s="18">
        <f t="shared" si="67"/>
        <v>5.8121599024574957</v>
      </c>
      <c r="KT43" s="18">
        <f t="shared" si="67"/>
        <v>4.9839656512252652</v>
      </c>
      <c r="KU43" s="18">
        <f t="shared" si="67"/>
        <v>6.5927779600018237</v>
      </c>
      <c r="KV43" s="18">
        <f t="shared" si="67"/>
        <v>7.8727915235444685</v>
      </c>
      <c r="KW43" s="18">
        <f t="shared" si="67"/>
        <v>9.0520531688090884</v>
      </c>
      <c r="KX43" s="18">
        <f t="shared" si="67"/>
        <v>9.9328580605689449</v>
      </c>
      <c r="KY43" s="18">
        <f t="shared" si="67"/>
        <v>11.202031038996131</v>
      </c>
      <c r="KZ43" s="18">
        <f t="shared" si="67"/>
        <v>11.869921697461754</v>
      </c>
      <c r="LA43" s="18">
        <f t="shared" si="67"/>
        <v>9.411377851442154</v>
      </c>
      <c r="LB43" s="18">
        <f t="shared" si="67"/>
        <v>8.6447567588420071</v>
      </c>
      <c r="LC43" s="18">
        <f t="shared" si="67"/>
        <v>11.772765332502649</v>
      </c>
      <c r="LD43" s="18">
        <f t="shared" si="67"/>
        <v>11.072773124047815</v>
      </c>
      <c r="LE43" s="18">
        <f t="shared" si="67"/>
        <v>8.1126169122864749</v>
      </c>
      <c r="LF43" s="18">
        <f t="shared" si="67"/>
        <v>6.8664286491512607</v>
      </c>
      <c r="LG43" s="18">
        <f t="shared" si="67"/>
        <v>9.6194978885082936</v>
      </c>
      <c r="LH43" s="18">
        <f t="shared" si="67"/>
        <v>7.4186917633783622</v>
      </c>
      <c r="LI43" s="18">
        <f t="shared" si="67"/>
        <v>6.5419743780929638</v>
      </c>
      <c r="LJ43" s="18">
        <f t="shared" si="67"/>
        <v>5.5307988213390651</v>
      </c>
      <c r="LK43" s="18">
        <f t="shared" si="67"/>
        <v>6.5081334007979112</v>
      </c>
      <c r="LL43" s="18">
        <f t="shared" si="67"/>
        <v>4.6672687740043131</v>
      </c>
      <c r="LM43" s="18">
        <f t="shared" si="67"/>
        <v>6.2261475326237514</v>
      </c>
      <c r="LN43" s="18">
        <f t="shared" si="67"/>
        <v>9.4124195912235695</v>
      </c>
      <c r="LO43" s="18">
        <f t="shared" si="67"/>
        <v>7.9701782096833664</v>
      </c>
      <c r="LP43" s="18">
        <f t="shared" si="67"/>
        <v>9.1477964084444086</v>
      </c>
      <c r="LQ43" s="18">
        <f t="shared" si="67"/>
        <v>11.045815965159793</v>
      </c>
      <c r="LR43" s="18">
        <f t="shared" si="67"/>
        <v>11.346793054163632</v>
      </c>
      <c r="LS43" s="18">
        <f t="shared" si="67"/>
        <v>10.898172087089089</v>
      </c>
      <c r="LT43" s="18">
        <f t="shared" si="67"/>
        <v>8.0200726811710972</v>
      </c>
      <c r="LU43" s="18">
        <f t="shared" si="67"/>
        <v>9.2665238884193446</v>
      </c>
      <c r="LV43" s="18">
        <f t="shared" si="67"/>
        <v>8.9346371460404246</v>
      </c>
      <c r="LW43" s="16">
        <f t="shared" si="67"/>
        <v>7.7542427740975022</v>
      </c>
    </row>
    <row r="44" spans="1:335" x14ac:dyDescent="0.3">
      <c r="A44" s="12"/>
      <c r="B44" s="18">
        <f>B39*19</f>
        <v>0.35306054394935693</v>
      </c>
      <c r="C44" s="18">
        <f t="shared" si="68"/>
        <v>0.12835248362155349</v>
      </c>
      <c r="D44" s="18">
        <f t="shared" si="68"/>
        <v>0.15213829706319892</v>
      </c>
      <c r="E44" s="18">
        <f t="shared" si="68"/>
        <v>2.8212607009976742E-2</v>
      </c>
      <c r="F44" s="18">
        <f t="shared" si="68"/>
        <v>8.6194882383785365E-2</v>
      </c>
      <c r="G44" s="18">
        <f t="shared" si="68"/>
        <v>0.10526757249132135</v>
      </c>
      <c r="H44" s="18">
        <f t="shared" si="68"/>
        <v>5.5012664622287044E-2</v>
      </c>
      <c r="I44" s="18">
        <f t="shared" si="68"/>
        <v>2.730565409565866E-2</v>
      </c>
      <c r="J44" s="18">
        <f t="shared" si="68"/>
        <v>0.39792100893744642</v>
      </c>
      <c r="K44" s="18">
        <f t="shared" si="68"/>
        <v>0.10478363640052957</v>
      </c>
      <c r="L44" s="18">
        <f t="shared" si="68"/>
        <v>2.41422198572675E-2</v>
      </c>
      <c r="M44" s="18">
        <f t="shared" si="68"/>
        <v>0.11862820281891973</v>
      </c>
      <c r="N44" s="18">
        <f t="shared" si="68"/>
        <v>0.3632042789480936</v>
      </c>
      <c r="O44" s="18">
        <f t="shared" si="68"/>
        <v>0.35489289112750688</v>
      </c>
      <c r="P44" s="18">
        <f t="shared" si="68"/>
        <v>0.19100773666466775</v>
      </c>
      <c r="Q44" s="18">
        <f t="shared" si="68"/>
        <v>0.22756183749576131</v>
      </c>
      <c r="R44" s="18">
        <f t="shared" si="68"/>
        <v>0.17858202646512511</v>
      </c>
      <c r="S44" s="18">
        <f t="shared" si="68"/>
        <v>6.922071824667464E-2</v>
      </c>
      <c r="T44" s="18">
        <f t="shared" si="68"/>
        <v>6.4278131157951557E-2</v>
      </c>
      <c r="U44" s="18">
        <f t="shared" si="68"/>
        <v>3.0946989983067219E-2</v>
      </c>
      <c r="V44" s="18">
        <f t="shared" si="68"/>
        <v>1.2268790057453156</v>
      </c>
      <c r="W44" s="18">
        <f t="shared" si="68"/>
        <v>0.61369195823782341</v>
      </c>
      <c r="X44" s="18">
        <f t="shared" si="68"/>
        <v>1.3949890624033641</v>
      </c>
      <c r="Y44" s="18">
        <f t="shared" si="68"/>
        <v>0.86036549267034601</v>
      </c>
      <c r="Z44" s="18">
        <f t="shared" si="68"/>
        <v>0.8810742138273</v>
      </c>
      <c r="AA44" s="18">
        <f t="shared" si="68"/>
        <v>0.52764541114597174</v>
      </c>
      <c r="AB44" s="18">
        <f t="shared" si="68"/>
        <v>0.71454744802713765</v>
      </c>
      <c r="AC44" s="18">
        <f t="shared" si="68"/>
        <v>0.29397370698563086</v>
      </c>
      <c r="AD44" s="18">
        <f t="shared" si="68"/>
        <v>0.83578982572888805</v>
      </c>
      <c r="AE44" s="18">
        <f t="shared" si="68"/>
        <v>0.16539135239598857</v>
      </c>
      <c r="AF44" s="18">
        <f t="shared" si="68"/>
        <v>7.678596986280628E-2</v>
      </c>
      <c r="AG44" s="18">
        <f t="shared" si="68"/>
        <v>4.742127967935339E-2</v>
      </c>
      <c r="AH44" s="18">
        <f t="shared" si="68"/>
        <v>0.15923899294791322</v>
      </c>
      <c r="AI44" s="18">
        <f t="shared" si="68"/>
        <v>0.53514718884284473</v>
      </c>
      <c r="AJ44" s="18">
        <f t="shared" si="68"/>
        <v>0.56414637121706979</v>
      </c>
      <c r="AK44" s="18">
        <f t="shared" si="68"/>
        <v>0.63023070714276241</v>
      </c>
      <c r="AL44" s="18">
        <f t="shared" si="68"/>
        <v>0.26104268374945672</v>
      </c>
      <c r="AM44" s="18">
        <f t="shared" si="68"/>
        <v>0.41125590414288171</v>
      </c>
      <c r="AN44" s="18">
        <f t="shared" si="68"/>
        <v>0.12246922622537526</v>
      </c>
      <c r="AO44" s="18">
        <f t="shared" si="68"/>
        <v>0.37615502753612762</v>
      </c>
      <c r="AP44" s="18">
        <f t="shared" si="68"/>
        <v>0.77588865835099774</v>
      </c>
      <c r="AQ44" s="18">
        <f t="shared" si="68"/>
        <v>0.86567358964506891</v>
      </c>
      <c r="AR44" s="18">
        <f t="shared" si="68"/>
        <v>1.1197828785554305</v>
      </c>
      <c r="AS44" s="18">
        <f t="shared" si="68"/>
        <v>0.97037405992651804</v>
      </c>
      <c r="AT44" s="18">
        <f t="shared" si="68"/>
        <v>1.8392993856268214</v>
      </c>
      <c r="AU44" s="18">
        <f t="shared" si="68"/>
        <v>1.5267673138675293</v>
      </c>
      <c r="AV44" s="18">
        <f t="shared" si="68"/>
        <v>0.87854435829983724</v>
      </c>
      <c r="AW44" s="18">
        <f t="shared" si="68"/>
        <v>0.44938604661837112</v>
      </c>
      <c r="AX44" s="18">
        <f t="shared" si="68"/>
        <v>2.2300307580167864</v>
      </c>
      <c r="AY44" s="18">
        <f t="shared" si="68"/>
        <v>2.0831974880541253</v>
      </c>
      <c r="AZ44" s="18">
        <f t="shared" si="68"/>
        <v>2.1889395288490934</v>
      </c>
      <c r="BA44" s="18">
        <f t="shared" si="68"/>
        <v>0.92132650163855234</v>
      </c>
      <c r="BB44" s="18">
        <f t="shared" si="68"/>
        <v>1.003135168326031</v>
      </c>
      <c r="BC44" s="18">
        <f t="shared" si="68"/>
        <v>0.66478716653812542</v>
      </c>
      <c r="BD44" s="18">
        <f t="shared" si="68"/>
        <v>1.3911420322551606</v>
      </c>
      <c r="BE44" s="18">
        <f t="shared" si="68"/>
        <v>1.382558626962878</v>
      </c>
      <c r="BF44" s="18">
        <f t="shared" si="68"/>
        <v>1.7453165218437141</v>
      </c>
      <c r="BG44" s="18">
        <f t="shared" si="68"/>
        <v>2.3439503893189055</v>
      </c>
      <c r="BH44" s="18">
        <f t="shared" si="68"/>
        <v>1.1781678738412822</v>
      </c>
      <c r="BI44" s="18">
        <f t="shared" si="68"/>
        <v>0.94442980955224332</v>
      </c>
      <c r="BJ44" s="18">
        <f t="shared" si="68"/>
        <v>1.4284132269783067</v>
      </c>
      <c r="BK44" s="18">
        <f t="shared" si="68"/>
        <v>1.3492459896191642</v>
      </c>
      <c r="BL44" s="18">
        <f t="shared" si="68"/>
        <v>2.2797639681987922</v>
      </c>
      <c r="BM44" s="18">
        <f t="shared" si="68"/>
        <v>2.5571312489162565</v>
      </c>
      <c r="BN44" s="18">
        <f t="shared" si="68"/>
        <v>2.2213595795115304</v>
      </c>
      <c r="BO44" s="18">
        <f t="shared" ref="BO44:CC44" si="70">BO39*19</f>
        <v>2.1182046943466974</v>
      </c>
      <c r="BP44" s="18">
        <f t="shared" si="70"/>
        <v>0.88932242200714606</v>
      </c>
      <c r="BQ44" s="18">
        <f t="shared" si="70"/>
        <v>0.34659983728573163</v>
      </c>
      <c r="BR44" s="18">
        <f t="shared" si="70"/>
        <v>1.4581351544418921</v>
      </c>
      <c r="BS44" s="18">
        <f t="shared" si="70"/>
        <v>1.0232024140411371</v>
      </c>
      <c r="BT44" s="18">
        <f t="shared" si="70"/>
        <v>0.62458986166737074</v>
      </c>
      <c r="BU44" s="18">
        <f t="shared" si="70"/>
        <v>1.898231628385783</v>
      </c>
      <c r="BV44" s="18">
        <f t="shared" si="70"/>
        <v>2.5185059485442904</v>
      </c>
      <c r="BW44" s="18">
        <f t="shared" si="70"/>
        <v>2.7786919900394755</v>
      </c>
      <c r="BX44" s="18">
        <f t="shared" si="70"/>
        <v>1.2280071730468363</v>
      </c>
      <c r="BY44" s="18">
        <f t="shared" si="70"/>
        <v>0.71087023193163212</v>
      </c>
      <c r="BZ44" s="18">
        <f t="shared" si="70"/>
        <v>1.1788227161011116</v>
      </c>
      <c r="CA44" s="18">
        <f t="shared" si="70"/>
        <v>0.78520574000041676</v>
      </c>
      <c r="CB44" s="18">
        <f t="shared" si="70"/>
        <v>0.28619309841789053</v>
      </c>
      <c r="CC44" s="18">
        <f t="shared" si="70"/>
        <v>0.86301685239058068</v>
      </c>
      <c r="CD44" s="18">
        <f t="shared" si="64"/>
        <v>0.7028096651057274</v>
      </c>
      <c r="CE44" s="18">
        <f t="shared" si="64"/>
        <v>0.2571503487299438</v>
      </c>
      <c r="CF44" s="18">
        <f t="shared" si="64"/>
        <v>1.3812148294362545</v>
      </c>
      <c r="CG44" s="18">
        <f t="shared" si="64"/>
        <v>2.6480870749549972</v>
      </c>
      <c r="CH44" s="18">
        <f t="shared" si="64"/>
        <v>1.3959992270592223</v>
      </c>
      <c r="CI44" s="18">
        <f t="shared" si="64"/>
        <v>5.5409908232910254E-2</v>
      </c>
      <c r="CJ44" s="18">
        <f t="shared" si="64"/>
        <v>0.92401951579034958</v>
      </c>
      <c r="CK44" s="18">
        <f t="shared" si="64"/>
        <v>0.91525413123987054</v>
      </c>
      <c r="CL44" s="18">
        <f t="shared" si="64"/>
        <v>1.7141569271345554</v>
      </c>
      <c r="CM44" s="18">
        <f t="shared" si="64"/>
        <v>2.0825765674877683</v>
      </c>
      <c r="CN44" s="18">
        <f t="shared" si="64"/>
        <v>1.5677974422165546</v>
      </c>
      <c r="CO44" s="18">
        <f t="shared" si="64"/>
        <v>2.3559225523830709</v>
      </c>
      <c r="CP44" s="18">
        <f t="shared" si="64"/>
        <v>2.3199647347496866</v>
      </c>
      <c r="CQ44" s="18">
        <f t="shared" si="64"/>
        <v>1.4472248721464809</v>
      </c>
      <c r="CR44" s="18">
        <f t="shared" si="64"/>
        <v>1.6600673313201271</v>
      </c>
      <c r="CS44" s="18">
        <f t="shared" si="64"/>
        <v>0.90963304481028961</v>
      </c>
      <c r="CT44" s="18">
        <f t="shared" si="64"/>
        <v>1.0712059448860822</v>
      </c>
      <c r="CU44" s="18">
        <f t="shared" si="64"/>
        <v>0.39156246260109318</v>
      </c>
      <c r="CV44" s="18">
        <f t="shared" si="64"/>
        <v>0.67580512616099908</v>
      </c>
      <c r="CW44" s="18">
        <f t="shared" si="64"/>
        <v>0.5843448626067318</v>
      </c>
      <c r="CX44" s="18">
        <f t="shared" si="64"/>
        <v>1.4417024913502283</v>
      </c>
      <c r="CY44" s="18">
        <f t="shared" si="64"/>
        <v>1.458925068033361</v>
      </c>
      <c r="CZ44" s="18">
        <f t="shared" si="64"/>
        <v>1.2568298816743741</v>
      </c>
      <c r="DA44" s="18">
        <f t="shared" si="64"/>
        <v>1.4702219598729083</v>
      </c>
      <c r="DB44" s="18">
        <f t="shared" si="64"/>
        <v>0.9123739508380414</v>
      </c>
      <c r="DC44" s="18">
        <f t="shared" si="64"/>
        <v>2.1043645938235409</v>
      </c>
      <c r="DD44" s="18">
        <f t="shared" si="64"/>
        <v>2.6546803961890415</v>
      </c>
      <c r="DE44" s="18">
        <f t="shared" si="64"/>
        <v>2.6430719143576127</v>
      </c>
      <c r="DF44" s="18">
        <f t="shared" si="64"/>
        <v>2.7040076178235335</v>
      </c>
      <c r="DG44" s="18">
        <f t="shared" si="64"/>
        <v>1.134799404873498</v>
      </c>
      <c r="DH44" s="18">
        <f t="shared" si="64"/>
        <v>0.49020817425865837</v>
      </c>
      <c r="DI44" s="18">
        <f t="shared" si="64"/>
        <v>0.55147386859528369</v>
      </c>
      <c r="DJ44" s="18">
        <f t="shared" si="64"/>
        <v>1.0885111016142577</v>
      </c>
      <c r="DK44" s="18">
        <f t="shared" si="64"/>
        <v>0.92254337760947736</v>
      </c>
      <c r="DL44" s="18">
        <f t="shared" si="64"/>
        <v>2.2376484097911096</v>
      </c>
      <c r="DM44" s="18">
        <f t="shared" si="64"/>
        <v>3.2849953217761811</v>
      </c>
      <c r="DN44" s="18">
        <f t="shared" si="64"/>
        <v>2.7313115028754678</v>
      </c>
      <c r="DO44" s="18">
        <f t="shared" si="64"/>
        <v>1.6946477241007802</v>
      </c>
      <c r="DP44" s="18">
        <f t="shared" si="64"/>
        <v>1.1099021483437475</v>
      </c>
      <c r="DQ44" s="18">
        <f t="shared" si="64"/>
        <v>1.770124056971504</v>
      </c>
      <c r="DR44" s="18">
        <f t="shared" si="64"/>
        <v>1.4530464523455551</v>
      </c>
      <c r="DS44" s="18">
        <f t="shared" si="64"/>
        <v>0.70604093213979602</v>
      </c>
      <c r="DT44" s="18">
        <f t="shared" si="64"/>
        <v>1.0264307398415955</v>
      </c>
      <c r="DU44" s="18">
        <f t="shared" si="64"/>
        <v>0.54556797829787052</v>
      </c>
      <c r="DV44" s="18">
        <f t="shared" si="64"/>
        <v>0.36926863793147136</v>
      </c>
      <c r="DW44" s="18">
        <f t="shared" si="64"/>
        <v>2.4458827232684794</v>
      </c>
      <c r="DX44" s="18">
        <f t="shared" si="64"/>
        <v>2.4223449558821541</v>
      </c>
      <c r="DY44" s="18">
        <f t="shared" si="64"/>
        <v>1.9438952206219164</v>
      </c>
      <c r="DZ44" s="18">
        <f t="shared" si="64"/>
        <v>0.7867977238802436</v>
      </c>
      <c r="EA44" s="18">
        <f t="shared" si="64"/>
        <v>2.1504436613779405</v>
      </c>
      <c r="EB44" s="18">
        <f t="shared" si="64"/>
        <v>1.347746668231284</v>
      </c>
      <c r="EC44" s="18">
        <f t="shared" si="64"/>
        <v>1.2299075945459321</v>
      </c>
      <c r="ED44" s="18">
        <f t="shared" si="64"/>
        <v>1.8333149415706482</v>
      </c>
      <c r="EE44" s="18">
        <f t="shared" si="64"/>
        <v>1.1721030168538082</v>
      </c>
      <c r="EF44" s="18">
        <f t="shared" si="64"/>
        <v>1.7550133359170048</v>
      </c>
      <c r="EG44" s="18">
        <f t="shared" si="64"/>
        <v>0.8506282932610989</v>
      </c>
      <c r="EH44" s="18">
        <f t="shared" si="64"/>
        <v>1.8357199689673065</v>
      </c>
      <c r="EI44" s="18">
        <f t="shared" si="64"/>
        <v>2.0150828927115327</v>
      </c>
      <c r="EJ44" s="18">
        <f t="shared" si="64"/>
        <v>2.1535920368445924</v>
      </c>
      <c r="EK44" s="18">
        <f t="shared" si="64"/>
        <v>2.6301537045181385</v>
      </c>
      <c r="EL44" s="18">
        <f t="shared" si="64"/>
        <v>2.7564956863916423</v>
      </c>
      <c r="EM44" s="18">
        <f t="shared" si="64"/>
        <v>0.87688944436783789</v>
      </c>
      <c r="EN44" s="18">
        <f t="shared" si="64"/>
        <v>1.0393567042867669</v>
      </c>
      <c r="EO44" s="18">
        <f t="shared" si="64"/>
        <v>0.59626826337896066</v>
      </c>
      <c r="EP44" s="18">
        <f t="shared" si="65"/>
        <v>0.63505143884740289</v>
      </c>
      <c r="EQ44" s="18">
        <f t="shared" si="65"/>
        <v>0.65260870570583096</v>
      </c>
      <c r="ER44" s="18">
        <f t="shared" si="65"/>
        <v>0.5338906060648646</v>
      </c>
      <c r="ES44" s="18">
        <f t="shared" si="65"/>
        <v>0.38008540787717826</v>
      </c>
      <c r="ET44" s="18">
        <f t="shared" si="65"/>
        <v>0.7326694305524114</v>
      </c>
      <c r="EU44" s="18">
        <f t="shared" si="65"/>
        <v>2.2166027564969921</v>
      </c>
      <c r="EV44" s="18">
        <f t="shared" si="65"/>
        <v>2.1062483739419715</v>
      </c>
      <c r="EW44" s="18">
        <f t="shared" si="65"/>
        <v>1.4459587208784108</v>
      </c>
      <c r="EX44" s="18">
        <f t="shared" si="65"/>
        <v>1.6225365545862163</v>
      </c>
      <c r="EY44" s="18">
        <f t="shared" si="65"/>
        <v>2.4292899457388968</v>
      </c>
      <c r="EZ44" s="18">
        <f t="shared" si="65"/>
        <v>1.1402998347997966</v>
      </c>
      <c r="FA44" s="18">
        <f t="shared" si="65"/>
        <v>2.146826881879309</v>
      </c>
      <c r="FB44" s="18">
        <f t="shared" si="65"/>
        <v>2.4801603069582874</v>
      </c>
      <c r="FC44" s="18">
        <f t="shared" si="65"/>
        <v>1.6933636737535163</v>
      </c>
      <c r="FD44" s="18">
        <f t="shared" si="65"/>
        <v>0.76029484812192161</v>
      </c>
      <c r="FE44" s="18">
        <f t="shared" si="65"/>
        <v>0.7222092951368787</v>
      </c>
      <c r="FF44" s="18">
        <f t="shared" si="65"/>
        <v>1.6189036737818507</v>
      </c>
      <c r="FG44" s="18">
        <f t="shared" si="65"/>
        <v>1.7244022461096686</v>
      </c>
      <c r="FH44" s="18">
        <f t="shared" si="65"/>
        <v>1.8802009870554253</v>
      </c>
      <c r="FI44" s="18">
        <f t="shared" si="65"/>
        <v>1.0112621550406256</v>
      </c>
      <c r="FJ44" s="18">
        <f t="shared" si="65"/>
        <v>2.2103246794245504</v>
      </c>
      <c r="FK44" s="18">
        <f t="shared" si="65"/>
        <v>2.1512520766037033</v>
      </c>
      <c r="FL44" s="18">
        <f t="shared" si="65"/>
        <v>1.4358519019403859</v>
      </c>
      <c r="FM44" s="18">
        <f t="shared" si="65"/>
        <v>1.0221997621946617</v>
      </c>
      <c r="FN44" s="18">
        <f t="shared" si="65"/>
        <v>0.83204962072470567</v>
      </c>
      <c r="FO44" s="18">
        <f t="shared" si="65"/>
        <v>1.5238064700403589</v>
      </c>
      <c r="FP44" s="18">
        <f t="shared" si="65"/>
        <v>1.4940143165240691</v>
      </c>
      <c r="FQ44" s="18">
        <f t="shared" si="65"/>
        <v>1.2126306876473565</v>
      </c>
      <c r="FR44" s="18">
        <f t="shared" si="65"/>
        <v>1.0124843541805539</v>
      </c>
      <c r="FS44" s="18">
        <f t="shared" si="65"/>
        <v>2.8894221447367827</v>
      </c>
      <c r="FT44" s="18">
        <f t="shared" si="65"/>
        <v>3.547490519554318</v>
      </c>
      <c r="FU44" s="18">
        <f t="shared" si="65"/>
        <v>2.2239693751361775</v>
      </c>
      <c r="FV44" s="18">
        <f t="shared" si="65"/>
        <v>1.1366413349183699</v>
      </c>
      <c r="FW44" s="18">
        <f t="shared" si="65"/>
        <v>3.5532502990521797</v>
      </c>
      <c r="FX44" s="18">
        <f t="shared" si="65"/>
        <v>1.7548214198396583</v>
      </c>
      <c r="FY44" s="18">
        <f t="shared" si="65"/>
        <v>0.95349397180350026</v>
      </c>
      <c r="FZ44" s="18">
        <f t="shared" si="65"/>
        <v>1.8897013015430359</v>
      </c>
      <c r="GA44" s="18">
        <f t="shared" si="65"/>
        <v>0.93743369967378287</v>
      </c>
      <c r="GB44" s="18">
        <f t="shared" si="65"/>
        <v>2.0602055968256772</v>
      </c>
      <c r="GC44" s="18">
        <f t="shared" si="65"/>
        <v>2.0528114614751232</v>
      </c>
      <c r="GD44" s="18">
        <f t="shared" si="65"/>
        <v>2.1539685125090431</v>
      </c>
      <c r="GE44" s="18">
        <f t="shared" si="65"/>
        <v>1.6825199271471658</v>
      </c>
      <c r="GF44" s="18">
        <f t="shared" si="65"/>
        <v>2.4739577775064205</v>
      </c>
      <c r="GG44" s="18">
        <f t="shared" si="65"/>
        <v>2.5739642799042421</v>
      </c>
      <c r="GH44" s="18">
        <f t="shared" si="65"/>
        <v>2.5342594752771612</v>
      </c>
      <c r="GI44" s="18">
        <f t="shared" si="65"/>
        <v>2.4012965573270733</v>
      </c>
      <c r="GJ44" s="18">
        <f t="shared" si="65"/>
        <v>0.7337044819690941</v>
      </c>
      <c r="GK44" s="18">
        <f t="shared" si="65"/>
        <v>0.79419916214660491</v>
      </c>
      <c r="GL44" s="18">
        <f t="shared" si="65"/>
        <v>2.2368420581834521</v>
      </c>
      <c r="GM44" s="18">
        <f t="shared" si="65"/>
        <v>2.0200319151582975</v>
      </c>
      <c r="GN44" s="18">
        <f t="shared" si="65"/>
        <v>1.5584325530811354</v>
      </c>
      <c r="GO44" s="18">
        <f t="shared" si="65"/>
        <v>3.4989404564835915</v>
      </c>
      <c r="GP44" s="18">
        <f t="shared" si="65"/>
        <v>3.7048867131571379</v>
      </c>
      <c r="GQ44" s="18">
        <f t="shared" si="65"/>
        <v>2.9073011857598954</v>
      </c>
      <c r="GR44" s="18">
        <f t="shared" si="65"/>
        <v>2.8447832379675493</v>
      </c>
      <c r="GS44" s="18">
        <f t="shared" si="65"/>
        <v>3.7545126758420944</v>
      </c>
      <c r="GT44" s="18">
        <f t="shared" si="65"/>
        <v>3.0939704521833669</v>
      </c>
      <c r="GU44" s="18">
        <f t="shared" si="65"/>
        <v>3.3442030187474789</v>
      </c>
      <c r="GV44" s="18">
        <f t="shared" si="65"/>
        <v>3.3480979832619617</v>
      </c>
      <c r="GW44" s="18">
        <f t="shared" si="65"/>
        <v>1.6729656141626128</v>
      </c>
      <c r="GX44" s="18">
        <f t="shared" si="65"/>
        <v>1.3402023996135681</v>
      </c>
      <c r="GY44" s="18">
        <f t="shared" si="65"/>
        <v>1.5858088643850177</v>
      </c>
      <c r="GZ44" s="18">
        <f t="shared" si="65"/>
        <v>1.7445816159692791</v>
      </c>
      <c r="HA44" s="18">
        <f t="shared" si="65"/>
        <v>1.7811816738557076</v>
      </c>
      <c r="HB44" s="18">
        <f t="shared" si="66"/>
        <v>0.98740722730181874</v>
      </c>
      <c r="HC44" s="18">
        <f t="shared" si="66"/>
        <v>1.7451046428756567</v>
      </c>
      <c r="HD44" s="18">
        <f t="shared" si="66"/>
        <v>1.8367577708194305</v>
      </c>
      <c r="HE44" s="18">
        <f t="shared" si="66"/>
        <v>1.052835305510017</v>
      </c>
      <c r="HF44" s="18">
        <f t="shared" si="66"/>
        <v>1.4631961546854759</v>
      </c>
      <c r="HG44" s="18">
        <f t="shared" si="66"/>
        <v>1.5336042026859595</v>
      </c>
      <c r="HH44" s="18">
        <f t="shared" si="66"/>
        <v>0.93709399602748233</v>
      </c>
      <c r="HI44" s="18">
        <f t="shared" si="66"/>
        <v>1.6511501673096749</v>
      </c>
      <c r="HJ44" s="18">
        <f t="shared" si="66"/>
        <v>0.69026293682927786</v>
      </c>
      <c r="HK44" s="18">
        <f t="shared" si="66"/>
        <v>0.53244237436161734</v>
      </c>
      <c r="HL44" s="18">
        <f t="shared" si="66"/>
        <v>0.95771946079538695</v>
      </c>
      <c r="HM44" s="18">
        <f t="shared" si="66"/>
        <v>5.3125731950685084</v>
      </c>
      <c r="HN44" s="18">
        <f t="shared" si="66"/>
        <v>4.2054159945326948</v>
      </c>
      <c r="HO44" s="18">
        <f t="shared" si="66"/>
        <v>1.9323224354716855</v>
      </c>
      <c r="HP44" s="18">
        <f t="shared" si="66"/>
        <v>1.5464091082813898</v>
      </c>
      <c r="HQ44" s="18">
        <f t="shared" si="66"/>
        <v>4.3251208044781979</v>
      </c>
      <c r="HR44" s="18">
        <f t="shared" si="66"/>
        <v>2.6102471867793229</v>
      </c>
      <c r="HS44" s="18">
        <f t="shared" si="66"/>
        <v>2.0524971237856104</v>
      </c>
      <c r="HT44" s="18">
        <f t="shared" si="66"/>
        <v>3.0388638356846442</v>
      </c>
      <c r="HU44" s="18">
        <f t="shared" si="66"/>
        <v>4.232433674411098</v>
      </c>
      <c r="HV44" s="18">
        <f t="shared" si="66"/>
        <v>2.1046169349788313</v>
      </c>
      <c r="HW44" s="18">
        <f t="shared" si="66"/>
        <v>1.2105631278931708</v>
      </c>
      <c r="HX44" s="18">
        <f t="shared" si="66"/>
        <v>1.3380554769894664</v>
      </c>
      <c r="HY44" s="18">
        <f t="shared" si="66"/>
        <v>1.5603793380721176</v>
      </c>
      <c r="HZ44" s="18">
        <f t="shared" si="66"/>
        <v>1.8285460942982328</v>
      </c>
      <c r="IA44" s="18">
        <f t="shared" si="66"/>
        <v>1.5065979585739315</v>
      </c>
      <c r="IB44" s="18">
        <f t="shared" si="66"/>
        <v>1.710415828791241</v>
      </c>
      <c r="IC44" s="18">
        <f t="shared" si="66"/>
        <v>1.3523089902623402</v>
      </c>
      <c r="ID44" s="18">
        <f t="shared" si="66"/>
        <v>2.0811222561572613</v>
      </c>
      <c r="IE44" s="18">
        <f t="shared" si="66"/>
        <v>2.7959041945185508</v>
      </c>
      <c r="IF44" s="18">
        <f t="shared" si="66"/>
        <v>2.1676085273841261</v>
      </c>
      <c r="IG44" s="18">
        <f t="shared" si="66"/>
        <v>2.2152604588655405</v>
      </c>
      <c r="IH44" s="18">
        <f t="shared" si="66"/>
        <v>2.7313889148281816</v>
      </c>
      <c r="II44" s="18">
        <f t="shared" si="66"/>
        <v>1.7671337660930226</v>
      </c>
      <c r="IJ44" s="18">
        <f t="shared" si="66"/>
        <v>1.6715476221119507</v>
      </c>
      <c r="IK44" s="18">
        <f t="shared" si="66"/>
        <v>2.7852325447739741</v>
      </c>
      <c r="IL44" s="18">
        <f t="shared" si="66"/>
        <v>2.5387009861958143</v>
      </c>
      <c r="IM44" s="18">
        <f t="shared" si="66"/>
        <v>1.2947893661523064</v>
      </c>
      <c r="IN44" s="18">
        <f t="shared" si="66"/>
        <v>1.9165284689000657</v>
      </c>
      <c r="IO44" s="18">
        <f t="shared" si="66"/>
        <v>0.90311905320132446</v>
      </c>
      <c r="IP44" s="18">
        <f t="shared" si="66"/>
        <v>1.2617863583428761</v>
      </c>
      <c r="IQ44" s="18">
        <f t="shared" si="66"/>
        <v>2.6019883561648798</v>
      </c>
      <c r="IR44" s="18">
        <f t="shared" si="66"/>
        <v>3.5245870763317928</v>
      </c>
      <c r="IS44" s="18">
        <f t="shared" si="66"/>
        <v>2.9236599475833964</v>
      </c>
      <c r="IT44" s="18">
        <f t="shared" si="66"/>
        <v>2.1488097849803522</v>
      </c>
      <c r="IU44" s="18">
        <f t="shared" si="66"/>
        <v>3.3100640434327042</v>
      </c>
      <c r="IV44" s="18">
        <f t="shared" si="66"/>
        <v>1.4173466192581654</v>
      </c>
      <c r="IW44" s="18">
        <f t="shared" si="66"/>
        <v>1.552339676865234</v>
      </c>
      <c r="IX44" s="18">
        <f t="shared" si="66"/>
        <v>0.78112598644852327</v>
      </c>
      <c r="IY44" s="18">
        <f t="shared" si="66"/>
        <v>0.12156242419079066</v>
      </c>
      <c r="IZ44" s="18">
        <f t="shared" si="66"/>
        <v>1.1747913206962373</v>
      </c>
      <c r="JA44" s="18">
        <f t="shared" si="66"/>
        <v>1.1794666492369166</v>
      </c>
      <c r="JB44" s="18">
        <f t="shared" si="66"/>
        <v>0.87079081961404425</v>
      </c>
      <c r="JC44" s="18">
        <f t="shared" si="66"/>
        <v>1.3599632585922701</v>
      </c>
      <c r="JD44" s="18">
        <f t="shared" si="66"/>
        <v>1.1245908860337801</v>
      </c>
      <c r="JE44" s="18">
        <f t="shared" si="66"/>
        <v>0.45584525064474002</v>
      </c>
      <c r="JF44" s="18">
        <f t="shared" si="66"/>
        <v>0.25900686343484236</v>
      </c>
      <c r="JG44" s="18">
        <f t="shared" si="66"/>
        <v>0.18844507946041433</v>
      </c>
      <c r="JH44" s="18">
        <f t="shared" si="66"/>
        <v>0.71558827557772142</v>
      </c>
      <c r="JI44" s="18">
        <f t="shared" si="66"/>
        <v>0.49233351804855174</v>
      </c>
      <c r="JJ44" s="18">
        <f t="shared" si="66"/>
        <v>2.0319377363326674</v>
      </c>
      <c r="JK44" s="18">
        <f t="shared" si="66"/>
        <v>1.9805710512147763</v>
      </c>
      <c r="JL44" s="18">
        <f t="shared" si="66"/>
        <v>1.8951254900844354</v>
      </c>
      <c r="JM44" s="18">
        <f t="shared" si="66"/>
        <v>1.5137402304050434</v>
      </c>
      <c r="JN44" s="18">
        <f t="shared" si="67"/>
        <v>0.66198799774870498</v>
      </c>
      <c r="JO44" s="18">
        <f t="shared" si="67"/>
        <v>1.8289941072166003</v>
      </c>
      <c r="JP44" s="18">
        <f t="shared" si="67"/>
        <v>2.0998441722849943</v>
      </c>
      <c r="JQ44" s="18">
        <f t="shared" si="67"/>
        <v>1.4274619619668147</v>
      </c>
      <c r="JR44" s="18">
        <f t="shared" si="67"/>
        <v>2.3324103781987224</v>
      </c>
      <c r="JS44" s="18">
        <f t="shared" si="67"/>
        <v>1.7385592579669962</v>
      </c>
      <c r="JT44" s="18">
        <f t="shared" si="67"/>
        <v>1.3787636236997365</v>
      </c>
      <c r="JU44" s="18">
        <f t="shared" si="67"/>
        <v>2.0038462218121023</v>
      </c>
      <c r="JV44" s="18">
        <f t="shared" si="67"/>
        <v>3.150972625423599</v>
      </c>
      <c r="JW44" s="18">
        <f t="shared" si="67"/>
        <v>3.2950854712727882</v>
      </c>
      <c r="JX44" s="18">
        <f t="shared" si="67"/>
        <v>1.3918209005215141</v>
      </c>
      <c r="JY44" s="18">
        <f t="shared" si="67"/>
        <v>2.8169016516608223</v>
      </c>
      <c r="JZ44" s="18">
        <f t="shared" si="67"/>
        <v>2.5658513174003241</v>
      </c>
      <c r="KA44" s="18">
        <f t="shared" si="67"/>
        <v>2.2974744589522085</v>
      </c>
      <c r="KB44" s="18">
        <f t="shared" si="67"/>
        <v>2.5467575799214317</v>
      </c>
      <c r="KC44" s="18">
        <f t="shared" si="67"/>
        <v>0.98568597934032098</v>
      </c>
      <c r="KD44" s="18">
        <f t="shared" si="67"/>
        <v>1.3890640219741508</v>
      </c>
      <c r="KE44" s="18">
        <f t="shared" si="67"/>
        <v>0.54533826976757527</v>
      </c>
      <c r="KF44" s="18">
        <f t="shared" si="67"/>
        <v>1.343838894924628</v>
      </c>
      <c r="KG44" s="18">
        <f t="shared" si="67"/>
        <v>1.3343495042814126</v>
      </c>
      <c r="KH44" s="18">
        <f t="shared" si="67"/>
        <v>1.198324626699431</v>
      </c>
      <c r="KI44" s="18">
        <f t="shared" si="67"/>
        <v>0.39963417393614009</v>
      </c>
      <c r="KJ44" s="18">
        <f t="shared" si="67"/>
        <v>0.22889322553705838</v>
      </c>
      <c r="KK44" s="18">
        <f t="shared" si="67"/>
        <v>0.20877840130258496</v>
      </c>
      <c r="KL44" s="18">
        <f t="shared" si="67"/>
        <v>0.57430355937817412</v>
      </c>
      <c r="KM44" s="18">
        <f t="shared" si="67"/>
        <v>0.59014190718626103</v>
      </c>
      <c r="KN44" s="18">
        <f t="shared" si="67"/>
        <v>0.66539022917417212</v>
      </c>
      <c r="KO44" s="18">
        <f t="shared" si="67"/>
        <v>2.0629942810422941</v>
      </c>
      <c r="KP44" s="18">
        <f t="shared" si="67"/>
        <v>1.4503354428981168</v>
      </c>
      <c r="KQ44" s="18">
        <f t="shared" si="67"/>
        <v>1.2176988315306176</v>
      </c>
      <c r="KR44" s="18">
        <f t="shared" si="67"/>
        <v>1.7193806975007604</v>
      </c>
      <c r="KS44" s="18">
        <f t="shared" si="67"/>
        <v>2.32116817962123</v>
      </c>
      <c r="KT44" s="18">
        <f t="shared" si="67"/>
        <v>1.9483451237486051</v>
      </c>
      <c r="KU44" s="18">
        <f t="shared" si="67"/>
        <v>1.1486185481390225</v>
      </c>
      <c r="KV44" s="18">
        <f t="shared" si="67"/>
        <v>0.74032442253981745</v>
      </c>
      <c r="KW44" s="18">
        <f t="shared" si="67"/>
        <v>1.0574383009494603</v>
      </c>
      <c r="KX44" s="18">
        <f t="shared" si="67"/>
        <v>1.4552557342402657</v>
      </c>
      <c r="KY44" s="18">
        <f t="shared" si="67"/>
        <v>1.093602776846383</v>
      </c>
      <c r="KZ44" s="18">
        <f t="shared" si="67"/>
        <v>1.6212607135407175</v>
      </c>
      <c r="LA44" s="18">
        <f t="shared" si="67"/>
        <v>3.2743473138042138</v>
      </c>
      <c r="LB44" s="18">
        <f t="shared" si="67"/>
        <v>2.1829619331997994</v>
      </c>
      <c r="LC44" s="18">
        <f t="shared" si="67"/>
        <v>2.6261322543068686</v>
      </c>
      <c r="LD44" s="18">
        <f t="shared" si="67"/>
        <v>2.4057991258409808</v>
      </c>
      <c r="LE44" s="18">
        <f t="shared" si="67"/>
        <v>2.2620919258518919</v>
      </c>
      <c r="LF44" s="18">
        <f t="shared" si="67"/>
        <v>2.2185173777665042</v>
      </c>
      <c r="LG44" s="18">
        <f t="shared" si="67"/>
        <v>1.5489002034271453</v>
      </c>
      <c r="LH44" s="18">
        <f t="shared" si="67"/>
        <v>0.468871882660854</v>
      </c>
      <c r="LI44" s="18">
        <f t="shared" si="67"/>
        <v>1.2746987168862531</v>
      </c>
      <c r="LJ44" s="18">
        <f t="shared" si="67"/>
        <v>1.9027836031869603</v>
      </c>
      <c r="LK44" s="18">
        <f t="shared" si="67"/>
        <v>1.5707273305855149</v>
      </c>
      <c r="LL44" s="18">
        <f t="shared" si="67"/>
        <v>2.4414345589553466</v>
      </c>
      <c r="LM44" s="18">
        <f t="shared" si="67"/>
        <v>0.22398780797403139</v>
      </c>
      <c r="LN44" s="18">
        <f t="shared" si="67"/>
        <v>1.2384270970044593</v>
      </c>
      <c r="LO44" s="18">
        <f t="shared" si="67"/>
        <v>2.6410733257580246</v>
      </c>
      <c r="LP44" s="18">
        <f t="shared" si="67"/>
        <v>3.5592172382964633</v>
      </c>
      <c r="LQ44" s="18">
        <f t="shared" si="67"/>
        <v>2.5688858561638943</v>
      </c>
      <c r="LR44" s="18">
        <f t="shared" si="67"/>
        <v>3.2912320655482157</v>
      </c>
      <c r="LS44" s="18">
        <f t="shared" si="67"/>
        <v>2.8781645360066372</v>
      </c>
      <c r="LT44" s="18">
        <f t="shared" si="67"/>
        <v>2.7558728269059816</v>
      </c>
      <c r="LU44" s="18">
        <f t="shared" si="67"/>
        <v>1.9939857274838875</v>
      </c>
      <c r="LV44" s="18">
        <f t="shared" si="67"/>
        <v>3.3794617259070332</v>
      </c>
      <c r="LW44" s="16">
        <f t="shared" si="67"/>
        <v>5.0805153758796742</v>
      </c>
    </row>
    <row r="45" spans="1:335" x14ac:dyDescent="0.3">
      <c r="A45" s="12"/>
      <c r="B45" s="18">
        <f>B40*19</f>
        <v>2.8865456029463665E-2</v>
      </c>
      <c r="C45" s="18">
        <f t="shared" si="68"/>
        <v>6.6286698713143855E-3</v>
      </c>
      <c r="D45" s="18">
        <f t="shared" si="68"/>
        <v>9.2001023205682264E-3</v>
      </c>
      <c r="E45" s="18">
        <f t="shared" si="68"/>
        <v>6.0474725485071268E-4</v>
      </c>
      <c r="F45" s="18">
        <f t="shared" si="68"/>
        <v>4.2766443600937842E-3</v>
      </c>
      <c r="G45" s="18">
        <f t="shared" si="68"/>
        <v>4.8307044037828595E-3</v>
      </c>
      <c r="H45" s="18">
        <f t="shared" si="68"/>
        <v>1.6488032383323858E-3</v>
      </c>
      <c r="I45" s="18">
        <f t="shared" si="68"/>
        <v>6.6483560499674965E-4</v>
      </c>
      <c r="J45" s="18">
        <f t="shared" si="68"/>
        <v>2.0830781321204417E-2</v>
      </c>
      <c r="K45" s="18">
        <f t="shared" si="68"/>
        <v>3.2300666106912512E-3</v>
      </c>
      <c r="L45" s="18">
        <f t="shared" si="68"/>
        <v>3.5970056227363489E-4</v>
      </c>
      <c r="M45" s="18">
        <f t="shared" si="68"/>
        <v>4.9464111815803458E-3</v>
      </c>
      <c r="N45" s="18">
        <f t="shared" si="68"/>
        <v>2.6878131847966502E-2</v>
      </c>
      <c r="O45" s="18">
        <f t="shared" si="68"/>
        <v>3.0019429747206394E-2</v>
      </c>
      <c r="P45" s="18">
        <f t="shared" si="68"/>
        <v>9.5297628166858273E-3</v>
      </c>
      <c r="Q45" s="18">
        <f t="shared" si="68"/>
        <v>1.292537993176579E-2</v>
      </c>
      <c r="R45" s="18">
        <f t="shared" si="68"/>
        <v>7.6651651610237792E-3</v>
      </c>
      <c r="S45" s="18">
        <f t="shared" si="68"/>
        <v>1.14781986215029E-3</v>
      </c>
      <c r="T45" s="18">
        <f t="shared" si="68"/>
        <v>1.5596829622381847E-3</v>
      </c>
      <c r="U45" s="18">
        <f t="shared" si="68"/>
        <v>5.1334175892958633E-4</v>
      </c>
      <c r="V45" s="18">
        <f t="shared" si="68"/>
        <v>0.19746290619683604</v>
      </c>
      <c r="W45" s="18">
        <f t="shared" si="68"/>
        <v>6.2507170133826007E-2</v>
      </c>
      <c r="X45" s="18">
        <f t="shared" si="68"/>
        <v>8.7042431281463273E-2</v>
      </c>
      <c r="Y45" s="18">
        <f t="shared" si="68"/>
        <v>3.9855266242276866E-2</v>
      </c>
      <c r="Z45" s="18">
        <f t="shared" si="68"/>
        <v>6.0822843556377459E-2</v>
      </c>
      <c r="AA45" s="18">
        <f t="shared" si="68"/>
        <v>3.9953042085734136E-2</v>
      </c>
      <c r="AB45" s="18">
        <f t="shared" si="68"/>
        <v>4.7829202983442731E-2</v>
      </c>
      <c r="AC45" s="18">
        <f t="shared" si="68"/>
        <v>1.0297557124856693E-2</v>
      </c>
      <c r="AD45" s="18">
        <f t="shared" si="68"/>
        <v>6.0841794294302809E-2</v>
      </c>
      <c r="AE45" s="18">
        <f t="shared" si="68"/>
        <v>5.4556274514980796E-3</v>
      </c>
      <c r="AF45" s="18">
        <f t="shared" si="68"/>
        <v>1.9791493738642307E-3</v>
      </c>
      <c r="AG45" s="18">
        <f t="shared" si="68"/>
        <v>9.8361738532970477E-4</v>
      </c>
      <c r="AH45" s="18">
        <f t="shared" si="68"/>
        <v>5.7132928889835899E-3</v>
      </c>
      <c r="AI45" s="18">
        <f t="shared" si="68"/>
        <v>5.0513893884441496E-2</v>
      </c>
      <c r="AJ45" s="18">
        <f t="shared" si="68"/>
        <v>4.5451000355278715E-2</v>
      </c>
      <c r="AK45" s="18">
        <f t="shared" si="68"/>
        <v>5.1757197972778668E-2</v>
      </c>
      <c r="AL45" s="18">
        <f t="shared" si="68"/>
        <v>1.0599611228674255E-2</v>
      </c>
      <c r="AM45" s="18">
        <f t="shared" si="68"/>
        <v>1.5058679480458914E-2</v>
      </c>
      <c r="AN45" s="18">
        <f t="shared" si="68"/>
        <v>1.8652687778005772E-3</v>
      </c>
      <c r="AO45" s="18">
        <f t="shared" si="68"/>
        <v>2.1485083074365141E-2</v>
      </c>
      <c r="AP45" s="18">
        <f t="shared" si="68"/>
        <v>7.4318008927507284E-2</v>
      </c>
      <c r="AQ45" s="18">
        <f t="shared" si="68"/>
        <v>5.3071492741041282E-2</v>
      </c>
      <c r="AR45" s="18">
        <f t="shared" si="68"/>
        <v>7.0081852950304002E-2</v>
      </c>
      <c r="AS45" s="18">
        <f t="shared" si="68"/>
        <v>7.2918290174260214E-2</v>
      </c>
      <c r="AT45" s="18">
        <f t="shared" si="68"/>
        <v>0.15932525591495161</v>
      </c>
      <c r="AU45" s="18">
        <f t="shared" si="68"/>
        <v>0.12703976888810586</v>
      </c>
      <c r="AV45" s="18">
        <f t="shared" si="68"/>
        <v>5.3634548967124718E-2</v>
      </c>
      <c r="AW45" s="18">
        <f t="shared" si="68"/>
        <v>2.0424005227287267E-2</v>
      </c>
      <c r="AX45" s="18">
        <f t="shared" si="68"/>
        <v>0.62155077357171118</v>
      </c>
      <c r="AY45" s="18">
        <f t="shared" si="68"/>
        <v>0.57091080333101862</v>
      </c>
      <c r="AZ45" s="18">
        <f t="shared" si="68"/>
        <v>0.6911490991084952</v>
      </c>
      <c r="BA45" s="18">
        <f t="shared" si="68"/>
        <v>0.15416965831605811</v>
      </c>
      <c r="BB45" s="18">
        <f t="shared" si="68"/>
        <v>0.18059162454989619</v>
      </c>
      <c r="BC45" s="18">
        <f t="shared" si="68"/>
        <v>9.5159046997430385E-2</v>
      </c>
      <c r="BD45" s="18">
        <f t="shared" si="68"/>
        <v>0.3210210883943162</v>
      </c>
      <c r="BE45" s="18">
        <f t="shared" si="68"/>
        <v>0.20138055018256351</v>
      </c>
      <c r="BF45" s="18">
        <f t="shared" si="68"/>
        <v>0.29825502561919948</v>
      </c>
      <c r="BG45" s="18">
        <f t="shared" si="68"/>
        <v>0.45942763971231715</v>
      </c>
      <c r="BH45" s="18">
        <f t="shared" si="68"/>
        <v>0.12037744073864121</v>
      </c>
      <c r="BI45" s="18">
        <f t="shared" si="68"/>
        <v>9.9967770228412411E-2</v>
      </c>
      <c r="BJ45" s="18">
        <f t="shared" si="68"/>
        <v>0.20253476116253477</v>
      </c>
      <c r="BK45" s="18">
        <f t="shared" si="68"/>
        <v>0.18557800697182136</v>
      </c>
      <c r="BL45" s="18">
        <f t="shared" si="68"/>
        <v>0.36139395499869276</v>
      </c>
      <c r="BM45" s="18">
        <f t="shared" si="68"/>
        <v>0.37757106635721438</v>
      </c>
      <c r="BN45" s="18">
        <f t="shared" si="68"/>
        <v>0.30779637195444165</v>
      </c>
      <c r="BO45" s="18">
        <f t="shared" ref="BO45:CC45" si="71">BO40*19</f>
        <v>0.23115700470527445</v>
      </c>
      <c r="BP45" s="18">
        <f t="shared" si="71"/>
        <v>7.7025689128653596E-2</v>
      </c>
      <c r="BQ45" s="18">
        <f t="shared" si="71"/>
        <v>1.795472873173598E-2</v>
      </c>
      <c r="BR45" s="18">
        <f t="shared" si="71"/>
        <v>0.22909911767265567</v>
      </c>
      <c r="BS45" s="18">
        <f t="shared" si="71"/>
        <v>0.12652145307320961</v>
      </c>
      <c r="BT45" s="18">
        <f t="shared" si="71"/>
        <v>4.8037975862355031E-2</v>
      </c>
      <c r="BU45" s="18">
        <f t="shared" si="71"/>
        <v>0.22072491966461227</v>
      </c>
      <c r="BV45" s="18">
        <f t="shared" si="71"/>
        <v>0.57262814932781769</v>
      </c>
      <c r="BW45" s="18">
        <f t="shared" si="71"/>
        <v>0.78450036803338685</v>
      </c>
      <c r="BX45" s="18">
        <f t="shared" si="71"/>
        <v>0.1330753901017554</v>
      </c>
      <c r="BY45" s="18">
        <f t="shared" si="71"/>
        <v>5.8764888985127772E-2</v>
      </c>
      <c r="BZ45" s="18">
        <f t="shared" si="71"/>
        <v>0.18751032611954976</v>
      </c>
      <c r="CA45" s="18">
        <f t="shared" si="71"/>
        <v>8.1829374638929364E-2</v>
      </c>
      <c r="CB45" s="18">
        <f t="shared" si="71"/>
        <v>1.414065649363927E-2</v>
      </c>
      <c r="CC45" s="18">
        <f t="shared" si="71"/>
        <v>9.5974497209197707E-2</v>
      </c>
      <c r="CD45" s="18">
        <f t="shared" si="64"/>
        <v>5.5887190601529246E-2</v>
      </c>
      <c r="CE45" s="18">
        <f t="shared" si="64"/>
        <v>1.1992134389799403E-2</v>
      </c>
      <c r="CF45" s="18">
        <f t="shared" si="64"/>
        <v>0.10717627683933406</v>
      </c>
      <c r="CG45" s="18">
        <f t="shared" si="64"/>
        <v>0.43605572866994768</v>
      </c>
      <c r="CH45" s="18">
        <f t="shared" si="64"/>
        <v>0.17320475603221175</v>
      </c>
      <c r="CI45" s="18">
        <f t="shared" si="64"/>
        <v>8.7959728679243288E-4</v>
      </c>
      <c r="CJ45" s="18">
        <f t="shared" si="64"/>
        <v>6.1810292268706601E-2</v>
      </c>
      <c r="CK45" s="18">
        <f t="shared" si="64"/>
        <v>0.11601647851359498</v>
      </c>
      <c r="CL45" s="18">
        <f t="shared" si="64"/>
        <v>0.37432162763717247</v>
      </c>
      <c r="CM45" s="18">
        <f t="shared" si="64"/>
        <v>0.54123714012693769</v>
      </c>
      <c r="CN45" s="18">
        <f t="shared" si="64"/>
        <v>0.39811465581663086</v>
      </c>
      <c r="CO45" s="18">
        <f t="shared" si="64"/>
        <v>0.77023366161570461</v>
      </c>
      <c r="CP45" s="18">
        <f t="shared" si="64"/>
        <v>0.668645261870631</v>
      </c>
      <c r="CQ45" s="18">
        <f t="shared" si="64"/>
        <v>0.33430365339460588</v>
      </c>
      <c r="CR45" s="18">
        <f t="shared" si="64"/>
        <v>0.45370571467633702</v>
      </c>
      <c r="CS45" s="18">
        <f t="shared" si="64"/>
        <v>0.14840544693250635</v>
      </c>
      <c r="CT45" s="18">
        <f t="shared" si="64"/>
        <v>0.16723002734840497</v>
      </c>
      <c r="CU45" s="18">
        <f t="shared" si="64"/>
        <v>1.9345028016911958E-2</v>
      </c>
      <c r="CV45" s="18">
        <f t="shared" si="64"/>
        <v>5.1657740665540297E-2</v>
      </c>
      <c r="CW45" s="18">
        <f t="shared" si="64"/>
        <v>3.3246897539064291E-2</v>
      </c>
      <c r="CX45" s="18">
        <f t="shared" si="64"/>
        <v>0.19114538239624246</v>
      </c>
      <c r="CY45" s="18">
        <f t="shared" si="64"/>
        <v>0.18682610343683481</v>
      </c>
      <c r="CZ45" s="18">
        <f t="shared" si="64"/>
        <v>0.15626084514953942</v>
      </c>
      <c r="DA45" s="18">
        <f t="shared" si="64"/>
        <v>0.18059018211617783</v>
      </c>
      <c r="DB45" s="18">
        <f t="shared" si="64"/>
        <v>7.4855020528263982E-2</v>
      </c>
      <c r="DC45" s="18">
        <f t="shared" si="64"/>
        <v>0.16287141085208601</v>
      </c>
      <c r="DD45" s="18">
        <f t="shared" si="64"/>
        <v>0.43869595498189951</v>
      </c>
      <c r="DE45" s="18">
        <f t="shared" si="64"/>
        <v>0.32783816892228423</v>
      </c>
      <c r="DF45" s="18">
        <f t="shared" si="64"/>
        <v>0.41105115498953648</v>
      </c>
      <c r="DG45" s="18">
        <f t="shared" si="64"/>
        <v>0.11302694042005723</v>
      </c>
      <c r="DH45" s="18">
        <f t="shared" si="64"/>
        <v>3.3059489475236958E-2</v>
      </c>
      <c r="DI45" s="18">
        <f t="shared" si="64"/>
        <v>3.4954099663099147E-2</v>
      </c>
      <c r="DJ45" s="18">
        <f t="shared" si="64"/>
        <v>0.1446987406879312</v>
      </c>
      <c r="DK45" s="18">
        <f t="shared" si="64"/>
        <v>6.934276979432985E-2</v>
      </c>
      <c r="DL45" s="18">
        <f t="shared" si="64"/>
        <v>0.28500931849150701</v>
      </c>
      <c r="DM45" s="18">
        <f t="shared" si="64"/>
        <v>0.60755978052510606</v>
      </c>
      <c r="DN45" s="18">
        <f t="shared" si="64"/>
        <v>0.39140881410673811</v>
      </c>
      <c r="DO45" s="18">
        <f t="shared" si="64"/>
        <v>0.21574954032405869</v>
      </c>
      <c r="DP45" s="18">
        <f t="shared" si="64"/>
        <v>9.7650744939707601E-2</v>
      </c>
      <c r="DQ45" s="18">
        <f t="shared" si="64"/>
        <v>0.34685267994767321</v>
      </c>
      <c r="DR45" s="18">
        <f t="shared" si="64"/>
        <v>0.24011299559386812</v>
      </c>
      <c r="DS45" s="18">
        <f t="shared" si="64"/>
        <v>5.3397623494316426E-2</v>
      </c>
      <c r="DT45" s="18">
        <f t="shared" si="64"/>
        <v>0.10826752199692979</v>
      </c>
      <c r="DU45" s="18">
        <f t="shared" si="64"/>
        <v>4.0999665865697033E-2</v>
      </c>
      <c r="DV45" s="18">
        <f t="shared" si="64"/>
        <v>2.5060661619090263E-2</v>
      </c>
      <c r="DW45" s="18">
        <f t="shared" si="64"/>
        <v>0.37600522288159099</v>
      </c>
      <c r="DX45" s="18">
        <f t="shared" si="64"/>
        <v>0.31195174586657648</v>
      </c>
      <c r="DY45" s="18">
        <f t="shared" si="64"/>
        <v>0.22601423724782932</v>
      </c>
      <c r="DZ45" s="18">
        <f t="shared" si="64"/>
        <v>5.6565943723340006E-2</v>
      </c>
      <c r="EA45" s="18">
        <f t="shared" si="64"/>
        <v>0.2716450262787089</v>
      </c>
      <c r="EB45" s="18">
        <f t="shared" si="64"/>
        <v>0.13732643642987608</v>
      </c>
      <c r="EC45" s="18">
        <f t="shared" si="64"/>
        <v>0.12254385539052359</v>
      </c>
      <c r="ED45" s="18">
        <f t="shared" si="64"/>
        <v>0.21408259590678769</v>
      </c>
      <c r="EE45" s="18">
        <f t="shared" si="64"/>
        <v>0.17344383935713659</v>
      </c>
      <c r="EF45" s="18">
        <f t="shared" si="64"/>
        <v>0.50807713454048831</v>
      </c>
      <c r="EG45" s="18">
        <f t="shared" si="64"/>
        <v>0.10750579485058553</v>
      </c>
      <c r="EH45" s="18">
        <f t="shared" si="64"/>
        <v>0.51799186656461382</v>
      </c>
      <c r="EI45" s="18">
        <f t="shared" si="64"/>
        <v>0.61645825856887126</v>
      </c>
      <c r="EJ45" s="18">
        <f t="shared" si="64"/>
        <v>0.64167344475568455</v>
      </c>
      <c r="EK45" s="18">
        <f t="shared" si="64"/>
        <v>0.92875146246269091</v>
      </c>
      <c r="EL45" s="18">
        <f t="shared" si="64"/>
        <v>0.93044211764423002</v>
      </c>
      <c r="EM45" s="18">
        <f t="shared" si="64"/>
        <v>9.798887441429005E-2</v>
      </c>
      <c r="EN45" s="18">
        <f t="shared" si="64"/>
        <v>0.14176092569703169</v>
      </c>
      <c r="EO45" s="18">
        <f t="shared" ref="EO45:GZ46" si="72">EO40*19</f>
        <v>7.1736200786626569E-2</v>
      </c>
      <c r="EP45" s="18">
        <f t="shared" si="72"/>
        <v>6.5317651947431998E-2</v>
      </c>
      <c r="EQ45" s="18">
        <f t="shared" si="72"/>
        <v>7.6318490624008972E-2</v>
      </c>
      <c r="ER45" s="18">
        <f t="shared" si="72"/>
        <v>4.6411601303633532E-2</v>
      </c>
      <c r="ES45" s="18">
        <f t="shared" si="72"/>
        <v>2.5637288765816169E-2</v>
      </c>
      <c r="ET45" s="18">
        <f t="shared" si="72"/>
        <v>6.9267728258665229E-2</v>
      </c>
      <c r="EU45" s="18">
        <f t="shared" si="72"/>
        <v>0.5025495349491016</v>
      </c>
      <c r="EV45" s="18">
        <f t="shared" si="72"/>
        <v>0.428093434653817</v>
      </c>
      <c r="EW45" s="18">
        <f t="shared" si="72"/>
        <v>0.19185507286611803</v>
      </c>
      <c r="EX45" s="18">
        <f t="shared" si="72"/>
        <v>0.23300389695106294</v>
      </c>
      <c r="EY45" s="18">
        <f t="shared" si="72"/>
        <v>0.32173441048211604</v>
      </c>
      <c r="EZ45" s="18">
        <f t="shared" si="72"/>
        <v>8.7306738017094543E-2</v>
      </c>
      <c r="FA45" s="18">
        <f t="shared" si="72"/>
        <v>0.29774173423993044</v>
      </c>
      <c r="FB45" s="18">
        <f t="shared" si="72"/>
        <v>0.43369817782792863</v>
      </c>
      <c r="FC45" s="18">
        <f t="shared" si="72"/>
        <v>0.26020376306054871</v>
      </c>
      <c r="FD45" s="18">
        <f t="shared" si="72"/>
        <v>5.1903921483567816E-2</v>
      </c>
      <c r="FE45" s="18">
        <f t="shared" si="72"/>
        <v>5.0215414979337458E-2</v>
      </c>
      <c r="FF45" s="18">
        <f t="shared" si="72"/>
        <v>0.30803258542167156</v>
      </c>
      <c r="FG45" s="18">
        <f t="shared" si="72"/>
        <v>0.37001744238942091</v>
      </c>
      <c r="FH45" s="18">
        <f t="shared" si="72"/>
        <v>0.31105663246563742</v>
      </c>
      <c r="FI45" s="18">
        <f t="shared" si="72"/>
        <v>8.6296864692794295E-2</v>
      </c>
      <c r="FJ45" s="18">
        <f t="shared" si="72"/>
        <v>0.36957686784928856</v>
      </c>
      <c r="FK45" s="18">
        <f t="shared" si="72"/>
        <v>0.32129881640674463</v>
      </c>
      <c r="FL45" s="18">
        <f t="shared" si="72"/>
        <v>0.13565405901369298</v>
      </c>
      <c r="FM45" s="18">
        <f t="shared" si="72"/>
        <v>5.7871229189491169E-2</v>
      </c>
      <c r="FN45" s="18">
        <f t="shared" si="72"/>
        <v>6.3883543317101221E-2</v>
      </c>
      <c r="FO45" s="18">
        <f t="shared" si="72"/>
        <v>0.15704958694876137</v>
      </c>
      <c r="FP45" s="18">
        <f t="shared" si="72"/>
        <v>0.18286745973138541</v>
      </c>
      <c r="FQ45" s="18">
        <f t="shared" si="72"/>
        <v>0.16233925003215666</v>
      </c>
      <c r="FR45" s="18">
        <f t="shared" si="72"/>
        <v>0.11627960266415072</v>
      </c>
      <c r="FS45" s="18">
        <f t="shared" si="72"/>
        <v>0.38532673615709157</v>
      </c>
      <c r="FT45" s="18">
        <f t="shared" si="72"/>
        <v>0.65261720130646383</v>
      </c>
      <c r="FU45" s="18">
        <f t="shared" si="72"/>
        <v>0.29035181174899016</v>
      </c>
      <c r="FV45" s="18">
        <f t="shared" si="72"/>
        <v>6.7517655046868907E-2</v>
      </c>
      <c r="FW45" s="18">
        <f t="shared" si="72"/>
        <v>0.33863103680341422</v>
      </c>
      <c r="FX45" s="18">
        <f t="shared" si="72"/>
        <v>0.11845820318433098</v>
      </c>
      <c r="FY45" s="18">
        <f t="shared" si="72"/>
        <v>6.9221622734341182E-2</v>
      </c>
      <c r="FZ45" s="18">
        <f t="shared" si="72"/>
        <v>0.22981818508922236</v>
      </c>
      <c r="GA45" s="18">
        <f t="shared" si="72"/>
        <v>0.1342696657057334</v>
      </c>
      <c r="GB45" s="18">
        <f t="shared" si="72"/>
        <v>0.57905225742873967</v>
      </c>
      <c r="GC45" s="18">
        <f t="shared" si="72"/>
        <v>0.65259777439140487</v>
      </c>
      <c r="GD45" s="18">
        <f t="shared" si="72"/>
        <v>0.66168299129892993</v>
      </c>
      <c r="GE45" s="18">
        <f t="shared" si="72"/>
        <v>0.43821891817836545</v>
      </c>
      <c r="GF45" s="18">
        <f t="shared" si="72"/>
        <v>0.83271565060961095</v>
      </c>
      <c r="GG45" s="18">
        <f t="shared" si="72"/>
        <v>0.96626419041149492</v>
      </c>
      <c r="GH45" s="18">
        <f t="shared" si="72"/>
        <v>0.85822741371431499</v>
      </c>
      <c r="GI45" s="18">
        <f t="shared" si="72"/>
        <v>0.6746377355627261</v>
      </c>
      <c r="GJ45" s="18">
        <f t="shared" si="72"/>
        <v>9.5086310160427123E-2</v>
      </c>
      <c r="GK45" s="18">
        <f t="shared" si="72"/>
        <v>0.11215465195393348</v>
      </c>
      <c r="GL45" s="18">
        <f t="shared" si="72"/>
        <v>0.70055585890831584</v>
      </c>
      <c r="GM45" s="18">
        <f t="shared" si="72"/>
        <v>0.57288828325275964</v>
      </c>
      <c r="GN45" s="18">
        <f t="shared" si="72"/>
        <v>0.32961597512768459</v>
      </c>
      <c r="GO45" s="18">
        <f t="shared" si="72"/>
        <v>1.1547760333242776</v>
      </c>
      <c r="GP45" s="18">
        <f t="shared" si="72"/>
        <v>0.98075523762757599</v>
      </c>
      <c r="GQ45" s="18">
        <f t="shared" si="72"/>
        <v>0.63023977854517832</v>
      </c>
      <c r="GR45" s="18">
        <f t="shared" si="72"/>
        <v>0.65579966618825603</v>
      </c>
      <c r="GS45" s="18">
        <f t="shared" si="72"/>
        <v>0.79723160181793895</v>
      </c>
      <c r="GT45" s="18">
        <f t="shared" si="72"/>
        <v>0.85548561541168811</v>
      </c>
      <c r="GU45" s="18">
        <f t="shared" si="72"/>
        <v>1.0418515588615749</v>
      </c>
      <c r="GV45" s="18">
        <f t="shared" si="72"/>
        <v>0.87077194859939733</v>
      </c>
      <c r="GW45" s="18">
        <f t="shared" si="72"/>
        <v>0.19394560136909078</v>
      </c>
      <c r="GX45" s="18">
        <f t="shared" si="72"/>
        <v>0.12873688725166721</v>
      </c>
      <c r="GY45" s="18">
        <f t="shared" si="72"/>
        <v>0.2106880725848137</v>
      </c>
      <c r="GZ45" s="18">
        <f t="shared" si="72"/>
        <v>0.30055203136224418</v>
      </c>
      <c r="HA45" s="18">
        <f t="shared" si="65"/>
        <v>0.38160722149909243</v>
      </c>
      <c r="HB45" s="18">
        <f t="shared" si="66"/>
        <v>0.10930679681764277</v>
      </c>
      <c r="HC45" s="18">
        <f t="shared" si="66"/>
        <v>0.21777154859549541</v>
      </c>
      <c r="HD45" s="18">
        <f t="shared" si="66"/>
        <v>0.22420205663324755</v>
      </c>
      <c r="HE45" s="18">
        <f t="shared" si="66"/>
        <v>8.5132161209027446E-2</v>
      </c>
      <c r="HF45" s="18">
        <f t="shared" si="66"/>
        <v>0.12420198847092512</v>
      </c>
      <c r="HG45" s="18">
        <f t="shared" si="66"/>
        <v>0.1644287310326652</v>
      </c>
      <c r="HH45" s="18">
        <f t="shared" si="66"/>
        <v>5.527131835805299E-2</v>
      </c>
      <c r="HI45" s="18">
        <f t="shared" si="66"/>
        <v>0.16284745163388348</v>
      </c>
      <c r="HJ45" s="18">
        <f t="shared" si="66"/>
        <v>3.6720203172621035E-2</v>
      </c>
      <c r="HK45" s="18">
        <f t="shared" si="66"/>
        <v>2.6715509516570646E-2</v>
      </c>
      <c r="HL45" s="18">
        <f t="shared" si="66"/>
        <v>8.8025711163161713E-2</v>
      </c>
      <c r="HM45" s="18">
        <f t="shared" si="66"/>
        <v>0.55896671763660577</v>
      </c>
      <c r="HN45" s="18">
        <f t="shared" si="66"/>
        <v>0.43567415094658613</v>
      </c>
      <c r="HO45" s="18">
        <f t="shared" si="66"/>
        <v>0.13023749486908731</v>
      </c>
      <c r="HP45" s="18">
        <f t="shared" si="66"/>
        <v>0.1498004648868656</v>
      </c>
      <c r="HQ45" s="18">
        <f t="shared" si="66"/>
        <v>1.026344259978279</v>
      </c>
      <c r="HR45" s="18">
        <f t="shared" si="66"/>
        <v>0.37824674864598695</v>
      </c>
      <c r="HS45" s="18">
        <f t="shared" si="66"/>
        <v>0.25053521661683975</v>
      </c>
      <c r="HT45" s="18">
        <f t="shared" si="66"/>
        <v>0.53691172139808085</v>
      </c>
      <c r="HU45" s="18">
        <f t="shared" si="66"/>
        <v>1.8936786144421043</v>
      </c>
      <c r="HV45" s="18">
        <f t="shared" si="66"/>
        <v>0.56407129790439825</v>
      </c>
      <c r="HW45" s="18">
        <f t="shared" si="66"/>
        <v>0.19306941513632747</v>
      </c>
      <c r="HX45" s="18">
        <f t="shared" si="66"/>
        <v>0.24893989783987636</v>
      </c>
      <c r="HY45" s="18">
        <f t="shared" si="66"/>
        <v>0.38039736955121806</v>
      </c>
      <c r="HZ45" s="18">
        <f t="shared" si="66"/>
        <v>0.5803900827885452</v>
      </c>
      <c r="IA45" s="18">
        <f t="shared" si="66"/>
        <v>0.34168381536809023</v>
      </c>
      <c r="IB45" s="18">
        <f t="shared" si="66"/>
        <v>0.44431102907289355</v>
      </c>
      <c r="IC45" s="18">
        <f t="shared" si="66"/>
        <v>0.25740265864616008</v>
      </c>
      <c r="ID45" s="18">
        <f t="shared" si="66"/>
        <v>0.45429330747649233</v>
      </c>
      <c r="IE45" s="18">
        <f t="shared" si="66"/>
        <v>0.88636347273366178</v>
      </c>
      <c r="IF45" s="18">
        <f t="shared" si="66"/>
        <v>0.42974505843058897</v>
      </c>
      <c r="IG45" s="18">
        <f t="shared" si="66"/>
        <v>0.44321494219921909</v>
      </c>
      <c r="IH45" s="18">
        <f t="shared" si="66"/>
        <v>0.52520199296640246</v>
      </c>
      <c r="II45" s="18">
        <f t="shared" si="66"/>
        <v>0.31699175554372305</v>
      </c>
      <c r="IJ45" s="18">
        <f t="shared" si="66"/>
        <v>0.29989902850753547</v>
      </c>
      <c r="IK45" s="18">
        <f t="shared" si="66"/>
        <v>0.58475321532616265</v>
      </c>
      <c r="IL45" s="18">
        <f t="shared" si="66"/>
        <v>0.53920266533724792</v>
      </c>
      <c r="IM45" s="18">
        <f t="shared" si="66"/>
        <v>0.15248524337810787</v>
      </c>
      <c r="IN45" s="18">
        <f t="shared" si="66"/>
        <v>0.42134108434319018</v>
      </c>
      <c r="IO45" s="18">
        <f t="shared" si="66"/>
        <v>0.10541750470757205</v>
      </c>
      <c r="IP45" s="18">
        <f t="shared" si="66"/>
        <v>0.18255988174070581</v>
      </c>
      <c r="IQ45" s="18">
        <f t="shared" si="66"/>
        <v>0.57037758777487313</v>
      </c>
      <c r="IR45" s="18">
        <f t="shared" si="66"/>
        <v>0.58372777440711532</v>
      </c>
      <c r="IS45" s="18">
        <f t="shared" si="66"/>
        <v>0.66047772096773794</v>
      </c>
      <c r="IT45" s="18">
        <f t="shared" si="66"/>
        <v>0.22983215309201821</v>
      </c>
      <c r="IU45" s="18">
        <f t="shared" si="66"/>
        <v>0.68629932714543385</v>
      </c>
      <c r="IV45" s="18">
        <f t="shared" si="66"/>
        <v>9.9537129398169166E-2</v>
      </c>
      <c r="IW45" s="18">
        <f t="shared" si="66"/>
        <v>0.19365412466789644</v>
      </c>
      <c r="IX45" s="18">
        <f t="shared" si="66"/>
        <v>4.8818613695586599E-2</v>
      </c>
      <c r="IY45" s="18">
        <f t="shared" si="66"/>
        <v>1.1802931927379356E-3</v>
      </c>
      <c r="IZ45" s="18">
        <f t="shared" si="66"/>
        <v>0.11099640598979732</v>
      </c>
      <c r="JA45" s="18">
        <f t="shared" si="66"/>
        <v>9.7400730874290797E-2</v>
      </c>
      <c r="JB45" s="18">
        <f t="shared" si="66"/>
        <v>8.4930549219723095E-2</v>
      </c>
      <c r="JC45" s="18">
        <f t="shared" si="66"/>
        <v>0.20002445117353107</v>
      </c>
      <c r="JD45" s="18">
        <f t="shared" si="66"/>
        <v>0.15020255616052669</v>
      </c>
      <c r="JE45" s="18">
        <f t="shared" si="66"/>
        <v>4.3082871824925539E-2</v>
      </c>
      <c r="JF45" s="18">
        <f t="shared" si="66"/>
        <v>1.9572069310239804E-2</v>
      </c>
      <c r="JG45" s="18">
        <f t="shared" si="66"/>
        <v>1.1699622925760877E-2</v>
      </c>
      <c r="JH45" s="18">
        <f t="shared" si="66"/>
        <v>0.10255107546692432</v>
      </c>
      <c r="JI45" s="18">
        <f t="shared" si="66"/>
        <v>6.6086755864660285E-2</v>
      </c>
      <c r="JJ45" s="18">
        <f t="shared" si="66"/>
        <v>0.68890767176102552</v>
      </c>
      <c r="JK45" s="18">
        <f t="shared" si="66"/>
        <v>0.72476600825344839</v>
      </c>
      <c r="JL45" s="18">
        <f t="shared" si="66"/>
        <v>0.55032909218655801</v>
      </c>
      <c r="JM45" s="18">
        <f t="shared" ref="JM45:LW46" si="73">JM40*19</f>
        <v>0.28273045933897567</v>
      </c>
      <c r="JN45" s="18">
        <f t="shared" si="73"/>
        <v>6.6144636690040559E-2</v>
      </c>
      <c r="JO45" s="18">
        <f t="shared" si="73"/>
        <v>0.4131512486344775</v>
      </c>
      <c r="JP45" s="18">
        <f t="shared" si="73"/>
        <v>0.62588408540306562</v>
      </c>
      <c r="JQ45" s="18">
        <f t="shared" si="73"/>
        <v>0.31028721677342352</v>
      </c>
      <c r="JR45" s="18">
        <f t="shared" si="73"/>
        <v>0.84389111881546697</v>
      </c>
      <c r="JS45" s="18">
        <f t="shared" si="73"/>
        <v>0.33682372993286991</v>
      </c>
      <c r="JT45" s="18">
        <f t="shared" si="73"/>
        <v>0.21720761199400718</v>
      </c>
      <c r="JU45" s="18">
        <f t="shared" si="73"/>
        <v>0.49415667990785805</v>
      </c>
      <c r="JV45" s="18">
        <f t="shared" si="73"/>
        <v>0.82362053798267165</v>
      </c>
      <c r="JW45" s="18">
        <f t="shared" si="73"/>
        <v>0.89271269239308348</v>
      </c>
      <c r="JX45" s="18">
        <f t="shared" si="73"/>
        <v>0.15243355220665644</v>
      </c>
      <c r="JY45" s="18">
        <f t="shared" si="73"/>
        <v>0.58956275892481658</v>
      </c>
      <c r="JZ45" s="18">
        <f t="shared" si="73"/>
        <v>0.46405607741785759</v>
      </c>
      <c r="KA45" s="18">
        <f t="shared" si="73"/>
        <v>0.45942102275662822</v>
      </c>
      <c r="KB45" s="18">
        <f t="shared" si="73"/>
        <v>0.68306210007499935</v>
      </c>
      <c r="KC45" s="18">
        <f t="shared" si="73"/>
        <v>0.11013436200803806</v>
      </c>
      <c r="KD45" s="18">
        <f t="shared" si="73"/>
        <v>0.14386238955430186</v>
      </c>
      <c r="KE45" s="18">
        <f t="shared" si="73"/>
        <v>2.7928437000831585E-2</v>
      </c>
      <c r="KF45" s="18">
        <f t="shared" si="73"/>
        <v>0.16095912673090351</v>
      </c>
      <c r="KG45" s="18">
        <f t="shared" si="73"/>
        <v>0.20718868928356438</v>
      </c>
      <c r="KH45" s="18">
        <f t="shared" si="73"/>
        <v>0.16323541654708695</v>
      </c>
      <c r="KI45" s="18">
        <f t="shared" si="73"/>
        <v>2.2273246612998565E-2</v>
      </c>
      <c r="KJ45" s="18">
        <f t="shared" si="73"/>
        <v>1.3194499516385183E-2</v>
      </c>
      <c r="KK45" s="18">
        <f t="shared" si="73"/>
        <v>1.2064888642226212E-2</v>
      </c>
      <c r="KL45" s="18">
        <f t="shared" si="73"/>
        <v>5.4423355536318829E-2</v>
      </c>
      <c r="KM45" s="18">
        <f t="shared" si="73"/>
        <v>7.6747029142779866E-2</v>
      </c>
      <c r="KN45" s="18">
        <f t="shared" si="73"/>
        <v>0.10073435641211537</v>
      </c>
      <c r="KO45" s="18">
        <f t="shared" si="73"/>
        <v>0.57614591849258756</v>
      </c>
      <c r="KP45" s="18">
        <f t="shared" si="73"/>
        <v>0.29802657660179288</v>
      </c>
      <c r="KQ45" s="18">
        <f t="shared" si="73"/>
        <v>0.2435675327858533</v>
      </c>
      <c r="KR45" s="18">
        <f t="shared" si="73"/>
        <v>0.46909304589570133</v>
      </c>
      <c r="KS45" s="18">
        <f t="shared" si="73"/>
        <v>0.75515719065948472</v>
      </c>
      <c r="KT45" s="18">
        <f t="shared" si="73"/>
        <v>0.64720836641196156</v>
      </c>
      <c r="KU45" s="18">
        <f t="shared" si="73"/>
        <v>0.16050657306548521</v>
      </c>
      <c r="KV45" s="18">
        <f t="shared" si="73"/>
        <v>5.321543790929939E-2</v>
      </c>
      <c r="KW45" s="18">
        <f t="shared" si="73"/>
        <v>8.8717067306656072E-2</v>
      </c>
      <c r="KX45" s="18">
        <f t="shared" si="73"/>
        <v>0.14427588373477029</v>
      </c>
      <c r="KY45" s="18">
        <f t="shared" si="73"/>
        <v>6.7894760287840472E-2</v>
      </c>
      <c r="KZ45" s="18">
        <f t="shared" si="73"/>
        <v>0.13105773365919071</v>
      </c>
      <c r="LA45" s="18">
        <f t="shared" si="73"/>
        <v>0.72936235024842044</v>
      </c>
      <c r="LB45" s="18">
        <f t="shared" si="73"/>
        <v>0.39093241371829757</v>
      </c>
      <c r="LC45" s="18">
        <f t="shared" si="73"/>
        <v>0.32614890681684827</v>
      </c>
      <c r="LD45" s="18">
        <f t="shared" si="73"/>
        <v>0.31329184111845043</v>
      </c>
      <c r="LE45" s="18">
        <f t="shared" si="73"/>
        <v>0.45929264819471405</v>
      </c>
      <c r="LF45" s="18">
        <f t="shared" si="73"/>
        <v>0.55686097584689975</v>
      </c>
      <c r="LG45" s="18">
        <f t="shared" si="73"/>
        <v>0.17123125885478607</v>
      </c>
      <c r="LH45" s="18">
        <f t="shared" si="73"/>
        <v>2.3201955376467964E-2</v>
      </c>
      <c r="LI45" s="18">
        <f t="shared" si="73"/>
        <v>0.19928021319692912</v>
      </c>
      <c r="LJ45" s="18">
        <f t="shared" si="73"/>
        <v>0.54371637843571807</v>
      </c>
      <c r="LK45" s="18">
        <f t="shared" si="73"/>
        <v>0.30324930581407206</v>
      </c>
      <c r="LL45" s="18">
        <f t="shared" si="73"/>
        <v>1.0927034926175159</v>
      </c>
      <c r="LM45" s="18">
        <f t="shared" si="73"/>
        <v>6.6330665752951656E-3</v>
      </c>
      <c r="LN45" s="18">
        <f t="shared" si="73"/>
        <v>0.11428739501759622</v>
      </c>
      <c r="LO45" s="18">
        <f t="shared" si="73"/>
        <v>0.63366030005041651</v>
      </c>
      <c r="LP45" s="18">
        <f t="shared" si="73"/>
        <v>0.88553239145260609</v>
      </c>
      <c r="LQ45" s="18">
        <f t="shared" si="73"/>
        <v>0.35498106435974064</v>
      </c>
      <c r="LR45" s="18">
        <f t="shared" si="73"/>
        <v>0.5209107878540773</v>
      </c>
      <c r="LS45" s="18">
        <f t="shared" si="73"/>
        <v>0.44703637943162666</v>
      </c>
      <c r="LT45" s="18">
        <f t="shared" si="73"/>
        <v>0.68061237564856281</v>
      </c>
      <c r="LU45" s="18">
        <f t="shared" si="73"/>
        <v>0.29578643547025096</v>
      </c>
      <c r="LV45" s="18">
        <f t="shared" si="73"/>
        <v>0.84006888143713354</v>
      </c>
      <c r="LW45" s="16">
        <f t="shared" si="73"/>
        <v>2.0049282178492764</v>
      </c>
    </row>
    <row r="46" spans="1:335" x14ac:dyDescent="0.3">
      <c r="A46" s="12"/>
      <c r="B46" s="18">
        <f>B41*19</f>
        <v>2.3380880365663215E-3</v>
      </c>
      <c r="C46" s="18">
        <f t="shared" si="68"/>
        <v>3.4117782408293884E-4</v>
      </c>
      <c r="D46" s="18">
        <f t="shared" si="68"/>
        <v>5.5412481427297156E-4</v>
      </c>
      <c r="E46" s="18">
        <f t="shared" si="68"/>
        <v>1.2953349794897484E-5</v>
      </c>
      <c r="F46" s="18">
        <f t="shared" si="68"/>
        <v>2.1170933284675453E-4</v>
      </c>
      <c r="G46" s="18">
        <f t="shared" si="68"/>
        <v>2.2106635566354615E-4</v>
      </c>
      <c r="H46" s="18">
        <f t="shared" si="68"/>
        <v>4.93453235522745E-5</v>
      </c>
      <c r="I46" s="18">
        <f t="shared" si="68"/>
        <v>1.6175729323775201E-5</v>
      </c>
      <c r="J46" s="18">
        <f t="shared" si="68"/>
        <v>1.0790292793425582E-3</v>
      </c>
      <c r="K46" s="18">
        <f t="shared" si="68"/>
        <v>9.9295622125183947E-5</v>
      </c>
      <c r="L46" s="18">
        <f t="shared" si="68"/>
        <v>5.3558576527112933E-6</v>
      </c>
      <c r="M46" s="18">
        <f t="shared" si="68"/>
        <v>2.0560569409899809E-4</v>
      </c>
      <c r="N46" s="18">
        <f t="shared" si="68"/>
        <v>1.9700568644467342E-3</v>
      </c>
      <c r="O46" s="18">
        <f t="shared" si="68"/>
        <v>2.5155977346925651E-3</v>
      </c>
      <c r="P46" s="18">
        <f t="shared" si="68"/>
        <v>4.7306985084372144E-4</v>
      </c>
      <c r="Q46" s="18">
        <f t="shared" si="68"/>
        <v>7.2975957125742674E-4</v>
      </c>
      <c r="R46" s="18">
        <f t="shared" si="68"/>
        <v>3.27460665034085E-4</v>
      </c>
      <c r="S46" s="18">
        <f t="shared" si="68"/>
        <v>1.8998496131183984E-5</v>
      </c>
      <c r="T46" s="18">
        <f t="shared" si="68"/>
        <v>3.778105877805249E-5</v>
      </c>
      <c r="U46" s="18">
        <f t="shared" si="68"/>
        <v>8.5082635584710076E-6</v>
      </c>
      <c r="V46" s="18">
        <f t="shared" si="68"/>
        <v>3.0755172828556221E-2</v>
      </c>
      <c r="W46" s="18">
        <f t="shared" si="68"/>
        <v>6.2638878648529905E-3</v>
      </c>
      <c r="X46" s="18">
        <f t="shared" si="68"/>
        <v>5.2289391011506314E-3</v>
      </c>
      <c r="Y46" s="18">
        <f t="shared" si="68"/>
        <v>1.8041087998185157E-3</v>
      </c>
      <c r="Z46" s="18">
        <f t="shared" si="68"/>
        <v>4.1007338560392625E-3</v>
      </c>
      <c r="AA46" s="18">
        <f t="shared" si="68"/>
        <v>2.9831569067150232E-3</v>
      </c>
      <c r="AB46" s="18">
        <f t="shared" si="68"/>
        <v>3.1410203853122765E-3</v>
      </c>
      <c r="AC46" s="18">
        <f t="shared" si="68"/>
        <v>3.5791546848618072E-4</v>
      </c>
      <c r="AD46" s="18">
        <f t="shared" si="68"/>
        <v>4.331016611175631E-3</v>
      </c>
      <c r="AE46" s="18">
        <f t="shared" si="68"/>
        <v>1.7917646991016944E-4</v>
      </c>
      <c r="AF46" s="18">
        <f t="shared" si="68"/>
        <v>5.0909250908781623E-5</v>
      </c>
      <c r="AG46" s="18">
        <f t="shared" si="68"/>
        <v>2.0376838071878289E-5</v>
      </c>
      <c r="AH46" s="18">
        <f t="shared" si="68"/>
        <v>2.0412632380129025E-4</v>
      </c>
      <c r="AI46" s="18">
        <f t="shared" si="68"/>
        <v>4.7010449765121365E-3</v>
      </c>
      <c r="AJ46" s="18">
        <f t="shared" si="68"/>
        <v>3.6073656046387015E-3</v>
      </c>
      <c r="AK46" s="18">
        <f t="shared" si="68"/>
        <v>4.1798729778553811E-3</v>
      </c>
      <c r="AL46" s="18">
        <f t="shared" si="68"/>
        <v>4.2743574667070128E-4</v>
      </c>
      <c r="AM46" s="18">
        <f t="shared" si="68"/>
        <v>5.4540710777517543E-4</v>
      </c>
      <c r="AN46" s="18">
        <f t="shared" si="68"/>
        <v>2.8317349450523999E-5</v>
      </c>
      <c r="AO46" s="18">
        <f t="shared" si="68"/>
        <v>1.2150129519340469E-3</v>
      </c>
      <c r="AP46" s="18">
        <f t="shared" si="68"/>
        <v>6.9727792377642928E-3</v>
      </c>
      <c r="AQ46" s="18">
        <f t="shared" si="68"/>
        <v>3.1789749197241868E-3</v>
      </c>
      <c r="AR46" s="18">
        <f t="shared" si="68"/>
        <v>4.2554820354583356E-3</v>
      </c>
      <c r="AS46" s="18">
        <f t="shared" si="68"/>
        <v>5.3384154851531251E-3</v>
      </c>
      <c r="AT46" s="18">
        <f t="shared" si="68"/>
        <v>1.311992862094169E-2</v>
      </c>
      <c r="AU46" s="18">
        <f t="shared" si="68"/>
        <v>1.0139596236258153E-2</v>
      </c>
      <c r="AV46" s="18">
        <f t="shared" si="68"/>
        <v>3.1980900198872453E-3</v>
      </c>
      <c r="AW46" s="18">
        <f t="shared" si="68"/>
        <v>9.1723261936593747E-4</v>
      </c>
      <c r="AX46" s="18">
        <f t="shared" si="68"/>
        <v>0.16305643627755673</v>
      </c>
      <c r="AY46" s="18">
        <f t="shared" si="68"/>
        <v>0.1479079449055708</v>
      </c>
      <c r="AZ46" s="18">
        <f t="shared" si="68"/>
        <v>0.20578513298364609</v>
      </c>
      <c r="BA46" s="18">
        <f t="shared" si="68"/>
        <v>2.5177557603756617E-2</v>
      </c>
      <c r="BB46" s="18">
        <f t="shared" si="68"/>
        <v>3.1661375009233605E-2</v>
      </c>
      <c r="BC46" s="18">
        <f t="shared" si="68"/>
        <v>1.3384832122998902E-2</v>
      </c>
      <c r="BD46" s="18">
        <f t="shared" si="68"/>
        <v>7.1403729629762491E-2</v>
      </c>
      <c r="BE46" s="18">
        <f t="shared" si="68"/>
        <v>2.8259110372115148E-2</v>
      </c>
      <c r="BF46" s="18">
        <f t="shared" si="68"/>
        <v>4.8604920758894776E-2</v>
      </c>
      <c r="BG46" s="18">
        <f t="shared" si="68"/>
        <v>8.438030747269476E-2</v>
      </c>
      <c r="BH46" s="18">
        <f t="shared" si="68"/>
        <v>1.1914909327453982E-2</v>
      </c>
      <c r="BI46" s="18">
        <f t="shared" si="68"/>
        <v>1.0317551602101793E-2</v>
      </c>
      <c r="BJ46" s="18">
        <f t="shared" si="68"/>
        <v>2.7629857015442849E-2</v>
      </c>
      <c r="BK46" s="18">
        <f t="shared" si="68"/>
        <v>2.4612525330094059E-2</v>
      </c>
      <c r="BL46" s="18">
        <f t="shared" si="68"/>
        <v>5.3771396614349265E-2</v>
      </c>
      <c r="BM46" s="18">
        <f t="shared" si="68"/>
        <v>5.1884274113900841E-2</v>
      </c>
      <c r="BN46" s="18">
        <f t="shared" ref="BN46:DY46" si="74">BN41*19</f>
        <v>4.0096259263439071E-2</v>
      </c>
      <c r="BO46" s="18">
        <f t="shared" si="74"/>
        <v>2.3786509494141406E-2</v>
      </c>
      <c r="BP46" s="18">
        <f t="shared" si="74"/>
        <v>6.5143470154888083E-3</v>
      </c>
      <c r="BQ46" s="18">
        <f t="shared" si="74"/>
        <v>9.2160361146464975E-4</v>
      </c>
      <c r="BR46" s="18">
        <f t="shared" si="74"/>
        <v>3.460664706793859E-2</v>
      </c>
      <c r="BS46" s="18">
        <f t="shared" si="74"/>
        <v>1.5222312748551015E-2</v>
      </c>
      <c r="BT46" s="18">
        <f t="shared" si="74"/>
        <v>3.6337711921248239E-3</v>
      </c>
      <c r="BU46" s="18">
        <f t="shared" si="74"/>
        <v>2.43589139096968E-2</v>
      </c>
      <c r="BV46" s="18">
        <f t="shared" si="74"/>
        <v>0.12138352990458501</v>
      </c>
      <c r="BW46" s="18">
        <f t="shared" si="74"/>
        <v>0.20493457376557667</v>
      </c>
      <c r="BX46" s="18">
        <f t="shared" si="74"/>
        <v>1.3951064435623772E-2</v>
      </c>
      <c r="BY46" s="18">
        <f t="shared" si="74"/>
        <v>4.7666949332800801E-3</v>
      </c>
      <c r="BZ46" s="18">
        <f t="shared" si="74"/>
        <v>2.8901930643809304E-2</v>
      </c>
      <c r="CA46" s="18">
        <f t="shared" si="74"/>
        <v>8.3512707889497051E-3</v>
      </c>
      <c r="CB46" s="18">
        <f t="shared" si="74"/>
        <v>6.9341580913284684E-4</v>
      </c>
      <c r="CC46" s="18">
        <f t="shared" si="74"/>
        <v>1.0430307827397067E-2</v>
      </c>
      <c r="CD46" s="18">
        <f t="shared" si="74"/>
        <v>4.3616514190398803E-3</v>
      </c>
      <c r="CE46" s="18">
        <f t="shared" si="74"/>
        <v>5.5546230458602963E-4</v>
      </c>
      <c r="CF46" s="18">
        <f t="shared" si="74"/>
        <v>8.0100945002403723E-3</v>
      </c>
      <c r="CG46" s="18">
        <f t="shared" si="74"/>
        <v>6.6643015692084751E-2</v>
      </c>
      <c r="CH46" s="18">
        <f t="shared" si="74"/>
        <v>2.0693047589892211E-2</v>
      </c>
      <c r="CI46" s="18">
        <f t="shared" si="74"/>
        <v>1.3942685167189772E-5</v>
      </c>
      <c r="CJ46" s="18">
        <f t="shared" si="74"/>
        <v>4.0333585321402632E-3</v>
      </c>
      <c r="CK46" s="18">
        <f t="shared" si="74"/>
        <v>1.4351835150740344E-2</v>
      </c>
      <c r="CL46" s="18">
        <f t="shared" si="74"/>
        <v>7.8056473599005027E-2</v>
      </c>
      <c r="CM46" s="18">
        <f t="shared" si="74"/>
        <v>0.13294655398036237</v>
      </c>
      <c r="CN46" s="18">
        <f t="shared" si="74"/>
        <v>9.6985869262108171E-2</v>
      </c>
      <c r="CO46" s="18">
        <f t="shared" si="74"/>
        <v>0.23629616194606573</v>
      </c>
      <c r="CP46" s="18">
        <f t="shared" si="74"/>
        <v>0.18091646250090754</v>
      </c>
      <c r="CQ46" s="18">
        <f t="shared" si="74"/>
        <v>7.4316896309840508E-2</v>
      </c>
      <c r="CR46" s="18">
        <f t="shared" si="74"/>
        <v>0.11868053101211595</v>
      </c>
      <c r="CS46" s="18">
        <f t="shared" si="74"/>
        <v>2.3636898995351929E-2</v>
      </c>
      <c r="CT46" s="18">
        <f t="shared" si="74"/>
        <v>2.5372772739212679E-2</v>
      </c>
      <c r="CU46" s="18">
        <f t="shared" si="74"/>
        <v>9.4586590048484354E-4</v>
      </c>
      <c r="CV46" s="18">
        <f t="shared" si="74"/>
        <v>3.8781920412322979E-3</v>
      </c>
      <c r="CW46" s="18">
        <f t="shared" si="74"/>
        <v>1.8624126354058745E-3</v>
      </c>
      <c r="CX46" s="18">
        <f t="shared" si="74"/>
        <v>2.4372430325466432E-2</v>
      </c>
      <c r="CY46" s="18">
        <f t="shared" si="74"/>
        <v>2.2996740698317475E-2</v>
      </c>
      <c r="CZ46" s="18">
        <f t="shared" si="74"/>
        <v>1.8780891713649273E-2</v>
      </c>
      <c r="DA46" s="18">
        <f t="shared" si="74"/>
        <v>2.131468062095232E-2</v>
      </c>
      <c r="DB46" s="18">
        <f t="shared" si="74"/>
        <v>5.9930515376840354E-3</v>
      </c>
      <c r="DC46" s="18">
        <f t="shared" si="74"/>
        <v>1.1890884521409295E-2</v>
      </c>
      <c r="DD46" s="18">
        <f t="shared" si="74"/>
        <v>6.7271365076410072E-2</v>
      </c>
      <c r="DE46" s="18">
        <f t="shared" si="74"/>
        <v>3.7742423023593541E-2</v>
      </c>
      <c r="DF46" s="18">
        <f t="shared" si="74"/>
        <v>5.7891023448347068E-2</v>
      </c>
      <c r="DG46" s="18">
        <f t="shared" si="74"/>
        <v>1.0918768636483778E-2</v>
      </c>
      <c r="DH46" s="18">
        <f t="shared" si="74"/>
        <v>2.2007079744141844E-3</v>
      </c>
      <c r="DI46" s="18">
        <f t="shared" si="74"/>
        <v>2.1832484960155885E-3</v>
      </c>
      <c r="DJ46" s="18">
        <f t="shared" si="74"/>
        <v>1.8682927650110148E-2</v>
      </c>
      <c r="DK46" s="18">
        <f t="shared" si="74"/>
        <v>5.0847130449184208E-3</v>
      </c>
      <c r="DL46" s="18">
        <f t="shared" si="74"/>
        <v>3.4110700970483632E-2</v>
      </c>
      <c r="DM46" s="18">
        <f t="shared" si="74"/>
        <v>0.10219915220974951</v>
      </c>
      <c r="DN46" s="18">
        <f t="shared" si="74"/>
        <v>5.1920481966125531E-2</v>
      </c>
      <c r="DO46" s="18">
        <f t="shared" si="74"/>
        <v>2.6224830876269922E-2</v>
      </c>
      <c r="DP46" s="18">
        <f t="shared" si="74"/>
        <v>8.3383579255779106E-3</v>
      </c>
      <c r="DQ46" s="18">
        <f t="shared" si="74"/>
        <v>6.4781280973718491E-2</v>
      </c>
      <c r="DR46" s="18">
        <f t="shared" si="74"/>
        <v>3.8154918931729953E-2</v>
      </c>
      <c r="DS46" s="18">
        <f t="shared" si="74"/>
        <v>3.9631146124542438E-3</v>
      </c>
      <c r="DT46" s="18">
        <f t="shared" si="74"/>
        <v>1.110990225155617E-2</v>
      </c>
      <c r="DU46" s="18">
        <f t="shared" si="74"/>
        <v>3.0368286132872457E-3</v>
      </c>
      <c r="DV46" s="18">
        <f t="shared" si="74"/>
        <v>1.68422796651857E-3</v>
      </c>
      <c r="DW46" s="18">
        <f t="shared" si="74"/>
        <v>5.3980044907978142E-2</v>
      </c>
      <c r="DX46" s="18">
        <f t="shared" si="74"/>
        <v>3.7539582689094075E-2</v>
      </c>
      <c r="DY46" s="18">
        <f t="shared" si="74"/>
        <v>2.4907083624326254E-2</v>
      </c>
      <c r="DZ46" s="18">
        <f t="shared" ref="DZ46:GK46" si="75">DZ41*19</f>
        <v>3.9820890443510448E-3</v>
      </c>
      <c r="EA46" s="18">
        <f t="shared" si="75"/>
        <v>3.2327189320115135E-2</v>
      </c>
      <c r="EB46" s="18">
        <f t="shared" si="75"/>
        <v>1.3490910852088867E-2</v>
      </c>
      <c r="EC46" s="18">
        <f t="shared" si="75"/>
        <v>1.1810991217882094E-2</v>
      </c>
      <c r="ED46" s="18">
        <f t="shared" si="75"/>
        <v>2.3771292732398308E-2</v>
      </c>
      <c r="EE46" s="18">
        <f t="shared" si="75"/>
        <v>2.4872985304211559E-2</v>
      </c>
      <c r="EF46" s="18">
        <f t="shared" si="75"/>
        <v>0.14042948107476272</v>
      </c>
      <c r="EG46" s="18">
        <f t="shared" si="75"/>
        <v>1.3283146862793083E-2</v>
      </c>
      <c r="EH46" s="18">
        <f t="shared" si="75"/>
        <v>0.13920398018271019</v>
      </c>
      <c r="EI46" s="18">
        <f t="shared" si="75"/>
        <v>0.17873402698931073</v>
      </c>
      <c r="EJ46" s="18">
        <f t="shared" si="75"/>
        <v>0.18042583542663682</v>
      </c>
      <c r="EK46" s="18">
        <f t="shared" si="75"/>
        <v>0.30524187262017999</v>
      </c>
      <c r="EL46" s="18">
        <f t="shared" si="75"/>
        <v>0.29104140547005153</v>
      </c>
      <c r="EM46" s="18">
        <f t="shared" si="75"/>
        <v>1.0696687104703284E-2</v>
      </c>
      <c r="EN46" s="18">
        <f t="shared" si="75"/>
        <v>1.8805933426865207E-2</v>
      </c>
      <c r="EO46" s="18">
        <f t="shared" si="75"/>
        <v>8.4956399996614085E-3</v>
      </c>
      <c r="EP46" s="18">
        <f t="shared" si="75"/>
        <v>6.6059854864667367E-3</v>
      </c>
      <c r="EQ46" s="18">
        <f t="shared" si="75"/>
        <v>8.7721053723179843E-3</v>
      </c>
      <c r="ER46" s="18">
        <f t="shared" si="75"/>
        <v>3.9779098949150882E-3</v>
      </c>
      <c r="ES46" s="18">
        <f t="shared" si="75"/>
        <v>1.711967550525606E-3</v>
      </c>
      <c r="ET46" s="18">
        <f t="shared" si="75"/>
        <v>6.4221517989624388E-3</v>
      </c>
      <c r="EU46" s="18">
        <f t="shared" si="75"/>
        <v>0.10721066104772747</v>
      </c>
      <c r="EV46" s="18">
        <f t="shared" si="75"/>
        <v>8.2122947376876754E-2</v>
      </c>
      <c r="EW46" s="18">
        <f t="shared" si="75"/>
        <v>2.4478530271167864E-2</v>
      </c>
      <c r="EX46" s="18">
        <f t="shared" si="75"/>
        <v>3.2015854885403372E-2</v>
      </c>
      <c r="EY46" s="18">
        <f t="shared" si="75"/>
        <v>3.9808832686250128E-2</v>
      </c>
      <c r="EZ46" s="18">
        <f t="shared" si="75"/>
        <v>6.4820284837034947E-3</v>
      </c>
      <c r="FA46" s="18">
        <f t="shared" si="75"/>
        <v>3.89085268796312E-2</v>
      </c>
      <c r="FB46" s="18">
        <f t="shared" si="75"/>
        <v>7.0757586119341354E-2</v>
      </c>
      <c r="FC46" s="18">
        <f t="shared" si="75"/>
        <v>3.818149085573308E-2</v>
      </c>
      <c r="FD46" s="18">
        <f t="shared" si="75"/>
        <v>3.4721109803308448E-3</v>
      </c>
      <c r="FE46" s="18">
        <f t="shared" si="75"/>
        <v>3.4248212240514109E-3</v>
      </c>
      <c r="FF46" s="18">
        <f t="shared" si="75"/>
        <v>5.6105762254180847E-2</v>
      </c>
      <c r="FG46" s="18">
        <f t="shared" si="75"/>
        <v>7.5792898301662248E-2</v>
      </c>
      <c r="FH46" s="18">
        <f t="shared" si="75"/>
        <v>4.8879749883901091E-2</v>
      </c>
      <c r="FI46" s="18">
        <f t="shared" si="75"/>
        <v>7.1667938675311627E-3</v>
      </c>
      <c r="FJ46" s="18">
        <f t="shared" si="75"/>
        <v>5.8125167400049693E-2</v>
      </c>
      <c r="FK46" s="18">
        <f t="shared" si="75"/>
        <v>4.5212275058830076E-2</v>
      </c>
      <c r="FL46" s="18">
        <f t="shared" si="75"/>
        <v>1.2325506533775066E-2</v>
      </c>
      <c r="FM46" s="18">
        <f t="shared" si="75"/>
        <v>3.1873737015175596E-3</v>
      </c>
      <c r="FN46" s="18">
        <f t="shared" si="75"/>
        <v>4.7968885045900356E-3</v>
      </c>
      <c r="FO46" s="18">
        <f t="shared" si="75"/>
        <v>1.5528126012545385E-2</v>
      </c>
      <c r="FP46" s="18">
        <f t="shared" si="75"/>
        <v>2.1492986754260146E-2</v>
      </c>
      <c r="FQ46" s="18">
        <f t="shared" si="75"/>
        <v>2.1036285207132521E-2</v>
      </c>
      <c r="FR46" s="18">
        <f t="shared" si="75"/>
        <v>1.2997056961407516E-2</v>
      </c>
      <c r="FS46" s="18">
        <f t="shared" si="75"/>
        <v>4.7331163072335314E-2</v>
      </c>
      <c r="FT46" s="18">
        <f t="shared" si="75"/>
        <v>0.10824663810173085</v>
      </c>
      <c r="FU46" s="18">
        <f t="shared" si="75"/>
        <v>3.5634239047479421E-2</v>
      </c>
      <c r="FV46" s="18">
        <f t="shared" si="75"/>
        <v>3.8893506903143749E-3</v>
      </c>
      <c r="FW46" s="18">
        <f t="shared" si="75"/>
        <v>2.9107526299745001E-2</v>
      </c>
      <c r="FX46" s="18">
        <f t="shared" si="75"/>
        <v>7.6201610498121131E-3</v>
      </c>
      <c r="FY46" s="18">
        <f t="shared" si="75"/>
        <v>4.8982851931402838E-3</v>
      </c>
      <c r="FZ46" s="18">
        <f t="shared" si="75"/>
        <v>2.6533680288258754E-2</v>
      </c>
      <c r="GA46" s="18">
        <f t="shared" si="75"/>
        <v>1.875835112108859E-2</v>
      </c>
      <c r="GB46" s="18">
        <f t="shared" si="75"/>
        <v>0.15397692226240933</v>
      </c>
      <c r="GC46" s="18">
        <f t="shared" si="75"/>
        <v>0.19644460113920414</v>
      </c>
      <c r="GD46" s="18">
        <f t="shared" si="75"/>
        <v>0.19184844199471252</v>
      </c>
      <c r="GE46" s="18">
        <f t="shared" si="75"/>
        <v>0.10914874338316316</v>
      </c>
      <c r="GF46" s="18">
        <f t="shared" si="75"/>
        <v>0.26209120346403381</v>
      </c>
      <c r="GG46" s="18">
        <f t="shared" si="75"/>
        <v>0.33836302933085594</v>
      </c>
      <c r="GH46" s="18">
        <f t="shared" si="75"/>
        <v>0.27126579059870459</v>
      </c>
      <c r="GI46" s="18">
        <f t="shared" si="75"/>
        <v>0.17747092485403348</v>
      </c>
      <c r="GJ46" s="18">
        <f t="shared" si="75"/>
        <v>1.2085889872796352E-2</v>
      </c>
      <c r="GK46" s="18">
        <f t="shared" si="75"/>
        <v>1.5508773435825796E-2</v>
      </c>
      <c r="GL46" s="18">
        <f t="shared" si="72"/>
        <v>0.20658694121518484</v>
      </c>
      <c r="GM46" s="18">
        <f t="shared" si="72"/>
        <v>0.15390369677377747</v>
      </c>
      <c r="GN46" s="18">
        <f t="shared" si="72"/>
        <v>6.6866193172757993E-2</v>
      </c>
      <c r="GO46" s="18">
        <f t="shared" si="72"/>
        <v>0.34431751757448481</v>
      </c>
      <c r="GP46" s="18">
        <f t="shared" si="72"/>
        <v>0.23279929657271248</v>
      </c>
      <c r="GQ46" s="18">
        <f t="shared" si="72"/>
        <v>0.12580821080488636</v>
      </c>
      <c r="GR46" s="18">
        <f t="shared" si="72"/>
        <v>0.13950757100146782</v>
      </c>
      <c r="GS46" s="18">
        <f t="shared" si="72"/>
        <v>0.1515422366165301</v>
      </c>
      <c r="GT46" s="18">
        <f t="shared" si="72"/>
        <v>0.21660540843581522</v>
      </c>
      <c r="GU46" s="18">
        <f t="shared" si="72"/>
        <v>0.29479906869566908</v>
      </c>
      <c r="GV46" s="18">
        <f t="shared" si="72"/>
        <v>0.20559263827349461</v>
      </c>
      <c r="GW46" s="18">
        <f t="shared" si="72"/>
        <v>2.1478993705046356E-2</v>
      </c>
      <c r="GX46" s="18">
        <f t="shared" si="72"/>
        <v>1.1925062753851079E-2</v>
      </c>
      <c r="GY46" s="18">
        <f t="shared" si="72"/>
        <v>2.6809744693971238E-2</v>
      </c>
      <c r="GZ46" s="18">
        <f t="shared" si="72"/>
        <v>4.9378859316688284E-2</v>
      </c>
      <c r="HA46" s="18">
        <f t="shared" si="65"/>
        <v>7.7916833120516338E-2</v>
      </c>
      <c r="HB46" s="18">
        <f t="shared" ref="HB46:JM46" si="76">HB41*19</f>
        <v>1.1784681451104673E-2</v>
      </c>
      <c r="HC46" s="18">
        <f t="shared" si="76"/>
        <v>2.5908050040226116E-2</v>
      </c>
      <c r="HD46" s="18">
        <f t="shared" si="76"/>
        <v>2.602079182067063E-2</v>
      </c>
      <c r="HE46" s="18">
        <f t="shared" si="76"/>
        <v>6.6914603015707508E-3</v>
      </c>
      <c r="HF46" s="18">
        <f t="shared" si="76"/>
        <v>1.0131068876596983E-2</v>
      </c>
      <c r="HG46" s="18">
        <f t="shared" si="76"/>
        <v>1.6908403293228957E-2</v>
      </c>
      <c r="HH46" s="18">
        <f t="shared" si="76"/>
        <v>3.1789319731181376E-3</v>
      </c>
      <c r="HI46" s="18">
        <f t="shared" si="76"/>
        <v>1.5351888586404128E-2</v>
      </c>
      <c r="HJ46" s="18">
        <f t="shared" si="76"/>
        <v>1.9177402749521733E-3</v>
      </c>
      <c r="HK46" s="18">
        <f t="shared" si="76"/>
        <v>1.3216080154557774E-3</v>
      </c>
      <c r="HL46" s="18">
        <f t="shared" si="76"/>
        <v>7.885495823111377E-3</v>
      </c>
      <c r="HM46" s="18">
        <f t="shared" si="76"/>
        <v>4.9895408896302729E-2</v>
      </c>
      <c r="HN46" s="18">
        <f t="shared" si="76"/>
        <v>3.9831021348756712E-2</v>
      </c>
      <c r="HO46" s="18">
        <f t="shared" si="76"/>
        <v>8.3219725663523647E-3</v>
      </c>
      <c r="HP46" s="18">
        <f t="shared" si="76"/>
        <v>1.3911962063633765E-2</v>
      </c>
      <c r="HQ46" s="18">
        <f t="shared" si="76"/>
        <v>0.21356856265240509</v>
      </c>
      <c r="HR46" s="18">
        <f t="shared" si="76"/>
        <v>5.0926804225454592E-2</v>
      </c>
      <c r="HS46" s="18">
        <f t="shared" si="76"/>
        <v>2.8893563888411578E-2</v>
      </c>
      <c r="HT46" s="18">
        <f t="shared" si="76"/>
        <v>8.6968593908043124E-2</v>
      </c>
      <c r="HU46" s="18">
        <f t="shared" si="76"/>
        <v>0.7432035976431447</v>
      </c>
      <c r="HV46" s="18">
        <f t="shared" si="76"/>
        <v>0.14281133947788949</v>
      </c>
      <c r="HW46" s="18">
        <f t="shared" si="76"/>
        <v>2.9811359188316233E-2</v>
      </c>
      <c r="HX46" s="18">
        <f t="shared" si="76"/>
        <v>4.4688464964618646E-2</v>
      </c>
      <c r="HY46" s="18">
        <f t="shared" si="76"/>
        <v>8.8973661841689977E-2</v>
      </c>
      <c r="HZ46" s="18">
        <f t="shared" si="76"/>
        <v>0.17558796788795006</v>
      </c>
      <c r="IA46" s="18">
        <f t="shared" si="76"/>
        <v>7.4446238001769527E-2</v>
      </c>
      <c r="IB46" s="18">
        <f t="shared" si="76"/>
        <v>0.11028500432632948</v>
      </c>
      <c r="IC46" s="18">
        <f t="shared" si="76"/>
        <v>4.7257737596108407E-2</v>
      </c>
      <c r="ID46" s="18">
        <f t="shared" si="76"/>
        <v>9.3684335420247344E-2</v>
      </c>
      <c r="IE46" s="18">
        <f t="shared" si="76"/>
        <v>0.2599790465689521</v>
      </c>
      <c r="IF46" s="18">
        <f t="shared" si="76"/>
        <v>8.0263706895394638E-2</v>
      </c>
      <c r="IG46" s="18">
        <f t="shared" si="76"/>
        <v>8.3419516869984944E-2</v>
      </c>
      <c r="IH46" s="18">
        <f t="shared" si="76"/>
        <v>9.3499484656516252E-2</v>
      </c>
      <c r="II46" s="18">
        <f t="shared" si="76"/>
        <v>5.4195250689311858E-2</v>
      </c>
      <c r="IJ46" s="18">
        <f t="shared" si="76"/>
        <v>5.1424123332024507E-2</v>
      </c>
      <c r="IK46" s="18">
        <f t="shared" si="76"/>
        <v>0.11348529463326273</v>
      </c>
      <c r="IL46" s="18">
        <f t="shared" si="76"/>
        <v>0.10668752563802408</v>
      </c>
      <c r="IM46" s="18">
        <f t="shared" si="76"/>
        <v>1.7340951420406703E-2</v>
      </c>
      <c r="IN46" s="18">
        <f t="shared" si="76"/>
        <v>8.7936313998982718E-2</v>
      </c>
      <c r="IO46" s="18">
        <f t="shared" si="76"/>
        <v>1.2012044302801006E-2</v>
      </c>
      <c r="IP46" s="18">
        <f t="shared" si="76"/>
        <v>2.5533163895593347E-2</v>
      </c>
      <c r="IQ46" s="18">
        <f t="shared" si="76"/>
        <v>0.1162553245346386</v>
      </c>
      <c r="IR46" s="18">
        <f t="shared" si="76"/>
        <v>8.7234369185595462E-2</v>
      </c>
      <c r="IS46" s="18">
        <f t="shared" si="76"/>
        <v>0.13733391068152412</v>
      </c>
      <c r="IT46" s="18">
        <f t="shared" si="76"/>
        <v>2.3158583017429235E-2</v>
      </c>
      <c r="IU46" s="18">
        <f t="shared" si="76"/>
        <v>0.12931565468263384</v>
      </c>
      <c r="IV46" s="18">
        <f t="shared" si="76"/>
        <v>6.7258403990685389E-3</v>
      </c>
      <c r="IW46" s="18">
        <f t="shared" si="76"/>
        <v>2.3159434842728643E-2</v>
      </c>
      <c r="IX46" s="18">
        <f t="shared" si="76"/>
        <v>2.9879559832354241E-3</v>
      </c>
      <c r="IY46" s="18">
        <f t="shared" si="76"/>
        <v>1.1423191684234446E-5</v>
      </c>
      <c r="IZ46" s="18">
        <f t="shared" si="76"/>
        <v>1.0160020633233291E-2</v>
      </c>
      <c r="JA46" s="18">
        <f t="shared" si="76"/>
        <v>7.7912127779182772E-3</v>
      </c>
      <c r="JB46" s="18">
        <f t="shared" si="76"/>
        <v>8.0929505075736374E-3</v>
      </c>
      <c r="JC46" s="18">
        <f t="shared" si="76"/>
        <v>2.8361342440504922E-2</v>
      </c>
      <c r="JD46" s="18">
        <f t="shared" si="76"/>
        <v>1.9465924464314832E-2</v>
      </c>
      <c r="JE46" s="18">
        <f t="shared" si="76"/>
        <v>4.0231082412029995E-3</v>
      </c>
      <c r="JF46" s="18">
        <f t="shared" si="76"/>
        <v>1.4689213361330777E-3</v>
      </c>
      <c r="JG46" s="18">
        <f t="shared" si="76"/>
        <v>7.227749514745474E-4</v>
      </c>
      <c r="JH46" s="18">
        <f t="shared" si="76"/>
        <v>1.4421753561796979E-2</v>
      </c>
      <c r="JI46" s="18">
        <f t="shared" si="76"/>
        <v>8.7570431864659737E-3</v>
      </c>
      <c r="JJ46" s="18">
        <f t="shared" si="76"/>
        <v>0.22138737969506284</v>
      </c>
      <c r="JK46" s="18">
        <f t="shared" si="76"/>
        <v>0.2519101446394475</v>
      </c>
      <c r="JL46" s="18">
        <f t="shared" si="76"/>
        <v>0.15195761668943308</v>
      </c>
      <c r="JM46" s="18">
        <f t="shared" si="76"/>
        <v>5.070143793437798E-2</v>
      </c>
      <c r="JN46" s="18">
        <f t="shared" si="73"/>
        <v>6.4938885898466747E-3</v>
      </c>
      <c r="JO46" s="18">
        <f t="shared" si="73"/>
        <v>8.8831221474007793E-2</v>
      </c>
      <c r="JP46" s="18">
        <f t="shared" si="73"/>
        <v>0.17633441463361832</v>
      </c>
      <c r="JQ46" s="18">
        <f t="shared" si="73"/>
        <v>6.4935350587734919E-2</v>
      </c>
      <c r="JR46" s="18">
        <f t="shared" si="73"/>
        <v>0.28691197068156649</v>
      </c>
      <c r="JS46" s="18">
        <f t="shared" si="73"/>
        <v>6.2253995711971433E-2</v>
      </c>
      <c r="JT46" s="18">
        <f t="shared" si="73"/>
        <v>3.297217484624182E-2</v>
      </c>
      <c r="JU46" s="18">
        <f t="shared" si="73"/>
        <v>0.11542655212264252</v>
      </c>
      <c r="JV46" s="18">
        <f t="shared" si="73"/>
        <v>0.19673818896591444</v>
      </c>
      <c r="JW46" s="18">
        <f t="shared" si="73"/>
        <v>0.219970086957473</v>
      </c>
      <c r="JX46" s="18">
        <f t="shared" si="73"/>
        <v>1.6076482102234446E-2</v>
      </c>
      <c r="JY46" s="18">
        <f t="shared" si="73"/>
        <v>0.11394776349833458</v>
      </c>
      <c r="JZ46" s="18">
        <f t="shared" si="73"/>
        <v>7.8101200722248576E-2</v>
      </c>
      <c r="KA46" s="18">
        <f t="shared" si="73"/>
        <v>8.6209486865442608E-2</v>
      </c>
      <c r="KB46" s="18">
        <f t="shared" si="73"/>
        <v>0.17073391376334512</v>
      </c>
      <c r="KC46" s="18">
        <f t="shared" si="73"/>
        <v>1.1985308746519929E-2</v>
      </c>
      <c r="KD46" s="18">
        <f t="shared" si="73"/>
        <v>1.4348598943985214E-2</v>
      </c>
      <c r="KE46" s="18">
        <f t="shared" si="73"/>
        <v>1.4096945159266516E-3</v>
      </c>
      <c r="KF46" s="18">
        <f t="shared" si="73"/>
        <v>1.8591087690437491E-2</v>
      </c>
      <c r="KG46" s="18">
        <f t="shared" si="73"/>
        <v>3.1037495352238986E-2</v>
      </c>
      <c r="KH46" s="18">
        <f t="shared" si="73"/>
        <v>2.1531970144819668E-2</v>
      </c>
      <c r="KI46" s="18">
        <f t="shared" si="73"/>
        <v>1.2283008875715318E-3</v>
      </c>
      <c r="KJ46" s="18">
        <f t="shared" si="73"/>
        <v>7.5601493784638318E-4</v>
      </c>
      <c r="KK46" s="18">
        <f t="shared" si="73"/>
        <v>6.9337833880178668E-4</v>
      </c>
      <c r="KL46" s="18">
        <f t="shared" si="73"/>
        <v>5.0794623852320475E-3</v>
      </c>
      <c r="KM46" s="18">
        <f t="shared" si="73"/>
        <v>9.826812210236846E-3</v>
      </c>
      <c r="KN46" s="18">
        <f t="shared" si="73"/>
        <v>1.498587457496281E-2</v>
      </c>
      <c r="KO46" s="18">
        <f t="shared" si="73"/>
        <v>0.15221215712064062</v>
      </c>
      <c r="KP46" s="18">
        <f t="shared" si="73"/>
        <v>5.8915010985353344E-2</v>
      </c>
      <c r="KQ46" s="18">
        <f t="shared" si="73"/>
        <v>4.717284033607505E-2</v>
      </c>
      <c r="KR46" s="18">
        <f t="shared" si="73"/>
        <v>0.12228120482343841</v>
      </c>
      <c r="KS46" s="18">
        <f t="shared" si="73"/>
        <v>0.23077775455389127</v>
      </c>
      <c r="KT46" s="18">
        <f t="shared" si="73"/>
        <v>0.20425864845979969</v>
      </c>
      <c r="KU46" s="18">
        <f t="shared" si="73"/>
        <v>2.1749485926353507E-2</v>
      </c>
      <c r="KV46" s="18">
        <f t="shared" si="73"/>
        <v>3.7503142865991101E-3</v>
      </c>
      <c r="KW46" s="18">
        <f t="shared" si="73"/>
        <v>7.2343781846867516E-3</v>
      </c>
      <c r="KX46" s="18">
        <f t="shared" si="73"/>
        <v>1.3748788088896124E-2</v>
      </c>
      <c r="KY46" s="18">
        <f t="shared" si="73"/>
        <v>4.0926066017765717E-3</v>
      </c>
      <c r="KZ46" s="18">
        <f t="shared" si="73"/>
        <v>1.0134737409084549E-2</v>
      </c>
      <c r="LA46" s="18">
        <f t="shared" si="73"/>
        <v>0.14782855783481208</v>
      </c>
      <c r="LB46" s="18">
        <f t="shared" si="73"/>
        <v>6.5911743004069767E-2</v>
      </c>
      <c r="LC46" s="18">
        <f t="shared" si="73"/>
        <v>3.761500907751103E-2</v>
      </c>
      <c r="LD46" s="18">
        <f t="shared" si="73"/>
        <v>3.8142480422772462E-2</v>
      </c>
      <c r="LE46" s="18">
        <f t="shared" si="73"/>
        <v>8.7605382416353073E-2</v>
      </c>
      <c r="LF46" s="18">
        <f t="shared" si="73"/>
        <v>0.13155433232403135</v>
      </c>
      <c r="LG46" s="18">
        <f t="shared" si="73"/>
        <v>1.8147597388938008E-2</v>
      </c>
      <c r="LH46" s="18">
        <f t="shared" si="73"/>
        <v>1.1339300996889845E-3</v>
      </c>
      <c r="LI46" s="18">
        <f t="shared" si="73"/>
        <v>3.0107550639696723E-2</v>
      </c>
      <c r="LJ46" s="18">
        <f t="shared" si="73"/>
        <v>0.14768649755728014</v>
      </c>
      <c r="LK46" s="18">
        <f t="shared" si="73"/>
        <v>5.6123461390495288E-2</v>
      </c>
      <c r="LL46" s="18">
        <f t="shared" si="73"/>
        <v>0.4588567488701969</v>
      </c>
      <c r="LM46" s="18">
        <f t="shared" si="73"/>
        <v>1.9526888824128452E-4</v>
      </c>
      <c r="LN46" s="18">
        <f t="shared" si="73"/>
        <v>1.0199716111330748E-2</v>
      </c>
      <c r="LO46" s="18">
        <f t="shared" si="73"/>
        <v>0.14121625824813777</v>
      </c>
      <c r="LP46" s="18">
        <f t="shared" si="73"/>
        <v>0.19856059581539842</v>
      </c>
      <c r="LQ46" s="18">
        <f t="shared" si="73"/>
        <v>4.5633823279289443E-2</v>
      </c>
      <c r="LR46" s="18">
        <f t="shared" si="73"/>
        <v>7.4969897857767531E-2</v>
      </c>
      <c r="LS46" s="18">
        <f t="shared" si="73"/>
        <v>6.3978583089018826E-2</v>
      </c>
      <c r="LT46" s="18">
        <f t="shared" si="73"/>
        <v>0.15557754805330593</v>
      </c>
      <c r="LU46" s="18">
        <f t="shared" si="73"/>
        <v>4.1532355318431025E-2</v>
      </c>
      <c r="LV46" s="18">
        <f t="shared" si="73"/>
        <v>0.18936186846850633</v>
      </c>
      <c r="LW46" s="16">
        <f t="shared" si="73"/>
        <v>0.66913696029230674</v>
      </c>
    </row>
    <row r="47" spans="1:335" x14ac:dyDescent="0.3">
      <c r="A47" s="12" t="s">
        <v>17</v>
      </c>
      <c r="B47" s="18" cm="1">
        <f t="array" ref="B47:B52">FREQUENCY(B11:B30,$C$2:$C$6)</f>
        <v>15</v>
      </c>
      <c r="C47" s="18" cm="1">
        <f t="array" ref="C47:C52">FREQUENCY(C11:C30,$C$2:$C$6)</f>
        <v>17</v>
      </c>
      <c r="D47" s="18" cm="1">
        <f t="array" ref="D47:D52">FREQUENCY(D11:D30,$C$2:$C$6)</f>
        <v>18</v>
      </c>
      <c r="E47" s="18" cm="1">
        <f t="array" ref="E47:E52">FREQUENCY(E11:E30,$C$2:$C$6)</f>
        <v>18</v>
      </c>
      <c r="F47" s="18" cm="1">
        <f t="array" ref="F47:F52">FREQUENCY(F11:F30,$C$2:$C$6)</f>
        <v>17</v>
      </c>
      <c r="G47" s="18" cm="1">
        <f t="array" ref="G47:G52">FREQUENCY(G11:G30,$C$2:$C$6)</f>
        <v>18</v>
      </c>
      <c r="H47" s="18" cm="1">
        <f t="array" ref="H47:H52">FREQUENCY(H11:H30,$C$2:$C$6)</f>
        <v>18</v>
      </c>
      <c r="I47" s="18" cm="1">
        <f t="array" ref="I47:I52">FREQUENCY(I11:I30,$C$2:$C$6)</f>
        <v>19</v>
      </c>
      <c r="J47" s="18" cm="1">
        <f t="array" ref="J47:J52">FREQUENCY(J11:J30,$C$2:$C$6)</f>
        <v>12</v>
      </c>
      <c r="K47" s="18" cm="1">
        <f t="array" ref="K47:K52">FREQUENCY(K11:K30,$C$2:$C$6)</f>
        <v>16</v>
      </c>
      <c r="L47" s="18" cm="1">
        <f t="array" ref="L47:L52">FREQUENCY(L11:L30,$C$2:$C$6)</f>
        <v>18</v>
      </c>
      <c r="M47" s="18" cm="1">
        <f t="array" ref="M47:M52">FREQUENCY(M11:M30,$C$2:$C$6)</f>
        <v>16</v>
      </c>
      <c r="N47" s="18" cm="1">
        <f t="array" ref="N47:N52">FREQUENCY(N11:N30,$C$2:$C$6)</f>
        <v>15</v>
      </c>
      <c r="O47" s="18" cm="1">
        <f t="array" ref="O47:O52">FREQUENCY(O11:O30,$C$2:$C$6)</f>
        <v>15</v>
      </c>
      <c r="P47" s="18" cm="1">
        <f t="array" ref="P47:P52">FREQUENCY(P11:P30,$C$2:$C$6)</f>
        <v>15</v>
      </c>
      <c r="Q47" s="18" cm="1">
        <f t="array" ref="Q47:Q52">FREQUENCY(Q11:Q30,$C$2:$C$6)</f>
        <v>16</v>
      </c>
      <c r="R47" s="18" cm="1">
        <f t="array" ref="R47:R52">FREQUENCY(R11:R30,$C$2:$C$6)</f>
        <v>14</v>
      </c>
      <c r="S47" s="18" cm="1">
        <f t="array" ref="S47:S52">FREQUENCY(S11:S30,$C$2:$C$6)</f>
        <v>13</v>
      </c>
      <c r="T47" s="18" cm="1">
        <f t="array" ref="T47:T52">FREQUENCY(T11:T30,$C$2:$C$6)</f>
        <v>15</v>
      </c>
      <c r="U47" s="18" cm="1">
        <f t="array" ref="U47:U52">FREQUENCY(U11:U30,$C$2:$C$6)</f>
        <v>18</v>
      </c>
      <c r="V47" s="18" cm="1">
        <f t="array" ref="V47:V52">FREQUENCY(V11:V30,$C$2:$C$6)</f>
        <v>14</v>
      </c>
      <c r="W47" s="18" cm="1">
        <f t="array" ref="W47:W52">FREQUENCY(W11:W30,$C$2:$C$6)</f>
        <v>14</v>
      </c>
      <c r="X47" s="18" cm="1">
        <f t="array" ref="X47:X52">FREQUENCY(X11:X30,$C$2:$C$6)</f>
        <v>6</v>
      </c>
      <c r="Y47" s="18" cm="1">
        <f t="array" ref="Y47:Y52">FREQUENCY(Y11:Y30,$C$2:$C$6)</f>
        <v>6</v>
      </c>
      <c r="Z47" s="18" cm="1">
        <f t="array" ref="Z47:Z52">FREQUENCY(Z11:Z30,$C$2:$C$6)</f>
        <v>8</v>
      </c>
      <c r="AA47" s="18" cm="1">
        <f t="array" ref="AA47:AA52">FREQUENCY(AA11:AA30,$C$2:$C$6)</f>
        <v>15</v>
      </c>
      <c r="AB47" s="18" cm="1">
        <f t="array" ref="AB47:AB52">FREQUENCY(AB11:AB30,$C$2:$C$6)</f>
        <v>11</v>
      </c>
      <c r="AC47" s="18" cm="1">
        <f t="array" ref="AC47:AC52">FREQUENCY(AC11:AC30,$C$2:$C$6)</f>
        <v>12</v>
      </c>
      <c r="AD47" s="18" cm="1">
        <f t="array" ref="AD47:AD52">FREQUENCY(AD11:AD30,$C$2:$C$6)</f>
        <v>11</v>
      </c>
      <c r="AE47" s="18" cm="1">
        <f t="array" ref="AE47:AE52">FREQUENCY(AE11:AE30,$C$2:$C$6)</f>
        <v>14</v>
      </c>
      <c r="AF47" s="18" cm="1">
        <f t="array" ref="AF47:AF52">FREQUENCY(AF11:AF30,$C$2:$C$6)</f>
        <v>17</v>
      </c>
      <c r="AG47" s="18" cm="1">
        <f t="array" ref="AG47:AG52">FREQUENCY(AG11:AG30,$C$2:$C$6)</f>
        <v>18</v>
      </c>
      <c r="AH47" s="18" cm="1">
        <f t="array" ref="AH47:AH52">FREQUENCY(AH11:AH30,$C$2:$C$6)</f>
        <v>13</v>
      </c>
      <c r="AI47" s="18" cm="1">
        <f t="array" ref="AI47:AI52">FREQUENCY(AI11:AI30,$C$2:$C$6)</f>
        <v>15</v>
      </c>
      <c r="AJ47" s="18" cm="1">
        <f t="array" ref="AJ47:AJ52">FREQUENCY(AJ11:AJ30,$C$2:$C$6)</f>
        <v>11</v>
      </c>
      <c r="AK47" s="18" cm="1">
        <f t="array" ref="AK47:AK52">FREQUENCY(AK11:AK30,$C$2:$C$6)</f>
        <v>12</v>
      </c>
      <c r="AL47" s="18" cm="1">
        <f t="array" ref="AL47:AL52">FREQUENCY(AL11:AL30,$C$2:$C$6)</f>
        <v>13</v>
      </c>
      <c r="AM47" s="18" cm="1">
        <f t="array" ref="AM47:AM52">FREQUENCY(AM11:AM30,$C$2:$C$6)</f>
        <v>10</v>
      </c>
      <c r="AN47" s="18" cm="1">
        <f t="array" ref="AN47:AN52">FREQUENCY(AN11:AN30,$C$2:$C$6)</f>
        <v>10</v>
      </c>
      <c r="AO47" s="18" cm="1">
        <f t="array" ref="AO47:AO52">FREQUENCY(AO11:AO30,$C$2:$C$6)</f>
        <v>12</v>
      </c>
      <c r="AP47" s="18" cm="1">
        <f t="array" ref="AP47:AP52">FREQUENCY(AP11:AP30,$C$2:$C$6)</f>
        <v>14</v>
      </c>
      <c r="AQ47" s="18" cm="1">
        <f t="array" ref="AQ47:AQ52">FREQUENCY(AQ11:AQ30,$C$2:$C$6)</f>
        <v>8</v>
      </c>
      <c r="AR47" s="18" cm="1">
        <f t="array" ref="AR47:AR52">FREQUENCY(AR11:AR30,$C$2:$C$6)</f>
        <v>6</v>
      </c>
      <c r="AS47" s="18" cm="1">
        <f t="array" ref="AS47:AS52">FREQUENCY(AS11:AS30,$C$2:$C$6)</f>
        <v>7</v>
      </c>
      <c r="AT47" s="18" cm="1">
        <f t="array" ref="AT47:AT52">FREQUENCY(AT11:AT30,$C$2:$C$6)</f>
        <v>4</v>
      </c>
      <c r="AU47" s="18" cm="1">
        <f t="array" ref="AU47:AU52">FREQUENCY(AU11:AU30,$C$2:$C$6)</f>
        <v>6</v>
      </c>
      <c r="AV47" s="18" cm="1">
        <f t="array" ref="AV47:AV52">FREQUENCY(AV11:AV30,$C$2:$C$6)</f>
        <v>8</v>
      </c>
      <c r="AW47" s="18" cm="1">
        <f t="array" ref="AW47:AW52">FREQUENCY(AW11:AW30,$C$2:$C$6)</f>
        <v>10</v>
      </c>
      <c r="AX47" s="18" cm="1">
        <f t="array" ref="AX47:AX52">FREQUENCY(AX11:AX30,$C$2:$C$6)</f>
        <v>10</v>
      </c>
      <c r="AY47" s="18" cm="1">
        <f t="array" ref="AY47:AY52">FREQUENCY(AY11:AY30,$C$2:$C$6)</f>
        <v>11</v>
      </c>
      <c r="AZ47" s="18" cm="1">
        <f t="array" ref="AZ47:AZ52">FREQUENCY(AZ11:AZ30,$C$2:$C$6)</f>
        <v>11</v>
      </c>
      <c r="BA47" s="18" cm="1">
        <f t="array" ref="BA47:BA52">FREQUENCY(BA11:BA30,$C$2:$C$6)</f>
        <v>15</v>
      </c>
      <c r="BB47" s="18" cm="1">
        <f t="array" ref="BB47:BB52">FREQUENCY(BB11:BB30,$C$2:$C$6)</f>
        <v>15</v>
      </c>
      <c r="BC47" s="18" cm="1">
        <f t="array" ref="BC47:BC52">FREQUENCY(BC11:BC30,$C$2:$C$6)</f>
        <v>14</v>
      </c>
      <c r="BD47" s="18" cm="1">
        <f t="array" ref="BD47:BD52">FREQUENCY(BD11:BD30,$C$2:$C$6)</f>
        <v>15</v>
      </c>
      <c r="BE47" s="18" cm="1">
        <f t="array" ref="BE47:BE52">FREQUENCY(BE11:BE30,$C$2:$C$6)</f>
        <v>13</v>
      </c>
      <c r="BF47" s="18" cm="1">
        <f t="array" ref="BF47:BF52">FREQUENCY(BF11:BF30,$C$2:$C$6)</f>
        <v>10</v>
      </c>
      <c r="BG47" s="18" cm="1">
        <f t="array" ref="BG47:BG52">FREQUENCY(BG11:BG30,$C$2:$C$6)</f>
        <v>10</v>
      </c>
      <c r="BH47" s="18" cm="1">
        <f t="array" ref="BH47:BH52">FREQUENCY(BH11:BH30,$C$2:$C$6)</f>
        <v>9</v>
      </c>
      <c r="BI47" s="18" cm="1">
        <f t="array" ref="BI47:BI52">FREQUENCY(BI11:BI30,$C$2:$C$6)</f>
        <v>13</v>
      </c>
      <c r="BJ47" s="18" cm="1">
        <f t="array" ref="BJ47:BJ52">FREQUENCY(BJ11:BJ30,$C$2:$C$6)</f>
        <v>11</v>
      </c>
      <c r="BK47" s="18" cm="1">
        <f t="array" ref="BK47:BK52">FREQUENCY(BK11:BK30,$C$2:$C$6)</f>
        <v>9</v>
      </c>
      <c r="BL47" s="18" cm="1">
        <f t="array" ref="BL47:BL52">FREQUENCY(BL11:BL30,$C$2:$C$6)</f>
        <v>8</v>
      </c>
      <c r="BM47" s="18" cm="1">
        <f t="array" ref="BM47:BM52">FREQUENCY(BM11:BM30,$C$2:$C$6)</f>
        <v>6</v>
      </c>
      <c r="BN47" s="18" cm="1">
        <f t="array" ref="BN47:BN52">FREQUENCY(BN11:BN30,$C$2:$C$6)</f>
        <v>6</v>
      </c>
      <c r="BO47" s="18" cm="1">
        <f t="array" ref="BO47:BO52">FREQUENCY(BO11:BO30,$C$2:$C$6)</f>
        <v>5</v>
      </c>
      <c r="BP47" s="18" cm="1">
        <f t="array" ref="BP47:BP52">FREQUENCY(BP11:BP30,$C$2:$C$6)</f>
        <v>11</v>
      </c>
      <c r="BQ47" s="18" cm="1">
        <f t="array" ref="BQ47:BQ52">FREQUENCY(BQ11:BQ30,$C$2:$C$6)</f>
        <v>13</v>
      </c>
      <c r="BR47" s="18" cm="1">
        <f t="array" ref="BR47:BR52">FREQUENCY(BR11:BR30,$C$2:$C$6)</f>
        <v>13</v>
      </c>
      <c r="BS47" s="18" cm="1">
        <f t="array" ref="BS47:BS52">FREQUENCY(BS11:BS30,$C$2:$C$6)</f>
        <v>13</v>
      </c>
      <c r="BT47" s="18" cm="1">
        <f t="array" ref="BT47:BT52">FREQUENCY(BT11:BT30,$C$2:$C$6)</f>
        <v>12</v>
      </c>
      <c r="BU47" s="18" cm="1">
        <f t="array" ref="BU47:BU52">FREQUENCY(BU11:BU30,$C$2:$C$6)</f>
        <v>4</v>
      </c>
      <c r="BV47" s="18" cm="1">
        <f t="array" ref="BV47:BV52">FREQUENCY(BV11:BV30,$C$2:$C$6)</f>
        <v>8</v>
      </c>
      <c r="BW47" s="18" cm="1">
        <f t="array" ref="BW47:BW52">FREQUENCY(BW11:BW30,$C$2:$C$6)</f>
        <v>8</v>
      </c>
      <c r="BX47" s="18" cm="1">
        <f t="array" ref="BX47:BX52">FREQUENCY(BX11:BX30,$C$2:$C$6)</f>
        <v>10</v>
      </c>
      <c r="BY47" s="18" cm="1">
        <f t="array" ref="BY47:BY52">FREQUENCY(BY11:BY30,$C$2:$C$6)</f>
        <v>10</v>
      </c>
      <c r="BZ47" s="18" cm="1">
        <f t="array" ref="BZ47:BZ52">FREQUENCY(BZ11:BZ30,$C$2:$C$6)</f>
        <v>14</v>
      </c>
      <c r="CA47" s="18" cm="1">
        <f t="array" ref="CA47:CA52">FREQUENCY(CA11:CA30,$C$2:$C$6)</f>
        <v>12</v>
      </c>
      <c r="CB47" s="18" cm="1">
        <f t="array" ref="CB47:CB52">FREQUENCY(CB11:CB30,$C$2:$C$6)</f>
        <v>15</v>
      </c>
      <c r="CC47" s="18" cm="1">
        <f t="array" ref="CC47:CC52">FREQUENCY(CC11:CC30,$C$2:$C$6)</f>
        <v>13</v>
      </c>
      <c r="CD47" s="18" cm="1">
        <f t="array" ref="CD47:CD52">FREQUENCY(CD11:CD30,$C$2:$C$6)</f>
        <v>8</v>
      </c>
      <c r="CE47" s="18" cm="1">
        <f t="array" ref="CE47:CE52">FREQUENCY(CE11:CE30,$C$2:$C$6)</f>
        <v>14</v>
      </c>
      <c r="CF47" s="18" cm="1">
        <f t="array" ref="CF47:CF52">FREQUENCY(CF11:CF30,$C$2:$C$6)</f>
        <v>7</v>
      </c>
      <c r="CG47" s="18" cm="1">
        <f t="array" ref="CG47:CG52">FREQUENCY(CG11:CG30,$C$2:$C$6)</f>
        <v>7</v>
      </c>
      <c r="CH47" s="18" cm="1">
        <f t="array" ref="CH47:CH52">FREQUENCY(CH11:CH30,$C$2:$C$6)</f>
        <v>10</v>
      </c>
      <c r="CI47" s="18" cm="1">
        <f t="array" ref="CI47:CI52">FREQUENCY(CI11:CI30,$C$2:$C$6)</f>
        <v>16</v>
      </c>
      <c r="CJ47" s="18" cm="1">
        <f t="array" ref="CJ47:CJ52">FREQUENCY(CJ11:CJ30,$C$2:$C$6)</f>
        <v>7</v>
      </c>
      <c r="CK47" s="18" cm="1">
        <f t="array" ref="CK47:CK52">FREQUENCY(CK11:CK30,$C$2:$C$6)</f>
        <v>12</v>
      </c>
      <c r="CL47" s="18" cm="1">
        <f t="array" ref="CL47:CL52">FREQUENCY(CL11:CL30,$C$2:$C$6)</f>
        <v>11</v>
      </c>
      <c r="CM47" s="18" cm="1">
        <f t="array" ref="CM47:CM52">FREQUENCY(CM11:CM30,$C$2:$C$6)</f>
        <v>11</v>
      </c>
      <c r="CN47" s="18" cm="1">
        <f t="array" ref="CN47:CN52">FREQUENCY(CN11:CN30,$C$2:$C$6)</f>
        <v>13</v>
      </c>
      <c r="CO47" s="18" cm="1">
        <f t="array" ref="CO47:CO52">FREQUENCY(CO11:CO30,$C$2:$C$6)</f>
        <v>13</v>
      </c>
      <c r="CP47" s="18" cm="1">
        <f t="array" ref="CP47:CP52">FREQUENCY(CP11:CP30,$C$2:$C$6)</f>
        <v>12</v>
      </c>
      <c r="CQ47" s="18" cm="1">
        <f t="array" ref="CQ47:CQ52">FREQUENCY(CQ11:CQ30,$C$2:$C$6)</f>
        <v>13</v>
      </c>
      <c r="CR47" s="18" cm="1">
        <f t="array" ref="CR47:CR52">FREQUENCY(CR11:CR30,$C$2:$C$6)</f>
        <v>13</v>
      </c>
      <c r="CS47" s="18" cm="1">
        <f t="array" ref="CS47:CS52">FREQUENCY(CS11:CS30,$C$2:$C$6)</f>
        <v>15</v>
      </c>
      <c r="CT47" s="18" cm="1">
        <f t="array" ref="CT47:CT52">FREQUENCY(CT11:CT30,$C$2:$C$6)</f>
        <v>12</v>
      </c>
      <c r="CU47" s="18" cm="1">
        <f t="array" ref="CU47:CU52">FREQUENCY(CU11:CU30,$C$2:$C$6)</f>
        <v>13</v>
      </c>
      <c r="CV47" s="18" cm="1">
        <f t="array" ref="CV47:CV52">FREQUENCY(CV11:CV30,$C$2:$C$6)</f>
        <v>11</v>
      </c>
      <c r="CW47" s="18" cm="1">
        <f t="array" ref="CW47:CW52">FREQUENCY(CW11:CW30,$C$2:$C$6)</f>
        <v>8</v>
      </c>
      <c r="CX47" s="18" cm="1">
        <f t="array" ref="CX47:CX52">FREQUENCY(CX11:CX30,$C$2:$C$6)</f>
        <v>13</v>
      </c>
      <c r="CY47" s="18" cm="1">
        <f t="array" ref="CY47:CY52">FREQUENCY(CY11:CY30,$C$2:$C$6)</f>
        <v>9</v>
      </c>
      <c r="CZ47" s="18" cm="1">
        <f t="array" ref="CZ47:CZ52">FREQUENCY(CZ11:CZ30,$C$2:$C$6)</f>
        <v>11</v>
      </c>
      <c r="DA47" s="18" cm="1">
        <f t="array" ref="DA47:DA52">FREQUENCY(DA11:DA30,$C$2:$C$6)</f>
        <v>11</v>
      </c>
      <c r="DB47" s="18" cm="1">
        <f t="array" ref="DB47:DB52">FREQUENCY(DB11:DB30,$C$2:$C$6)</f>
        <v>10</v>
      </c>
      <c r="DC47" s="18" cm="1">
        <f t="array" ref="DC47:DC52">FREQUENCY(DC11:DC30,$C$2:$C$6)</f>
        <v>3</v>
      </c>
      <c r="DD47" s="18" cm="1">
        <f t="array" ref="DD47:DD52">FREQUENCY(DD11:DD30,$C$2:$C$6)</f>
        <v>7</v>
      </c>
      <c r="DE47" s="18" cm="1">
        <f t="array" ref="DE47:DE52">FREQUENCY(DE11:DE30,$C$2:$C$6)</f>
        <v>5</v>
      </c>
      <c r="DF47" s="18" cm="1">
        <f t="array" ref="DF47:DF52">FREQUENCY(DF11:DF30,$C$2:$C$6)</f>
        <v>5</v>
      </c>
      <c r="DG47" s="18" cm="1">
        <f t="array" ref="DG47:DG52">FREQUENCY(DG11:DG30,$C$2:$C$6)</f>
        <v>11</v>
      </c>
      <c r="DH47" s="18" cm="1">
        <f t="array" ref="DH47:DH52">FREQUENCY(DH11:DH30,$C$2:$C$6)</f>
        <v>12</v>
      </c>
      <c r="DI47" s="18" cm="1">
        <f t="array" ref="DI47:DI52">FREQUENCY(DI11:DI30,$C$2:$C$6)</f>
        <v>13</v>
      </c>
      <c r="DJ47" s="18" cm="1">
        <f t="array" ref="DJ47:DJ52">FREQUENCY(DJ11:DJ30,$C$2:$C$6)</f>
        <v>12</v>
      </c>
      <c r="DK47" s="18" cm="1">
        <f t="array" ref="DK47:DK52">FREQUENCY(DK11:DK30,$C$2:$C$6)</f>
        <v>9</v>
      </c>
      <c r="DL47" s="18" cm="1">
        <f t="array" ref="DL47:DL52">FREQUENCY(DL11:DL30,$C$2:$C$6)</f>
        <v>5</v>
      </c>
      <c r="DM47" s="18" cm="1">
        <f t="array" ref="DM47:DM52">FREQUENCY(DM11:DM30,$C$2:$C$6)</f>
        <v>5</v>
      </c>
      <c r="DN47" s="18" cm="1">
        <f t="array" ref="DN47:DN52">FREQUENCY(DN11:DN30,$C$2:$C$6)</f>
        <v>7</v>
      </c>
      <c r="DO47" s="18" cm="1">
        <f t="array" ref="DO47:DO52">FREQUENCY(DO11:DO30,$C$2:$C$6)</f>
        <v>7</v>
      </c>
      <c r="DP47" s="18" cm="1">
        <f t="array" ref="DP47:DP52">FREQUENCY(DP11:DP30,$C$2:$C$6)</f>
        <v>8</v>
      </c>
      <c r="DQ47" s="18" cm="1">
        <f t="array" ref="DQ47:DQ52">FREQUENCY(DQ11:DQ30,$C$2:$C$6)</f>
        <v>9</v>
      </c>
      <c r="DR47" s="18" cm="1">
        <f t="array" ref="DR47:DR52">FREQUENCY(DR11:DR30,$C$2:$C$6)</f>
        <v>11</v>
      </c>
      <c r="DS47" s="18" cm="1">
        <f t="array" ref="DS47:DS52">FREQUENCY(DS11:DS30,$C$2:$C$6)</f>
        <v>11</v>
      </c>
      <c r="DT47" s="18" cm="1">
        <f t="array" ref="DT47:DT52">FREQUENCY(DT11:DT30,$C$2:$C$6)</f>
        <v>11</v>
      </c>
      <c r="DU47" s="18" cm="1">
        <f t="array" ref="DU47:DU52">FREQUENCY(DU11:DU30,$C$2:$C$6)</f>
        <v>12</v>
      </c>
      <c r="DV47" s="18" cm="1">
        <f t="array" ref="DV47:DV52">FREQUENCY(DV11:DV30,$C$2:$C$6)</f>
        <v>14</v>
      </c>
      <c r="DW47" s="18" cm="1">
        <f t="array" ref="DW47:DW52">FREQUENCY(DW11:DW30,$C$2:$C$6)</f>
        <v>7</v>
      </c>
      <c r="DX47" s="18" cm="1">
        <f t="array" ref="DX47:DX52">FREQUENCY(DX11:DX30,$C$2:$C$6)</f>
        <v>5</v>
      </c>
      <c r="DY47" s="18" cm="1">
        <f t="array" ref="DY47:DY52">FREQUENCY(DY11:DY30,$C$2:$C$6)</f>
        <v>6</v>
      </c>
      <c r="DZ47" s="18" cm="1">
        <f t="array" ref="DZ47:DZ52">FREQUENCY(DZ11:DZ30,$C$2:$C$6)</f>
        <v>8</v>
      </c>
      <c r="EA47" s="18" cm="1">
        <f t="array" ref="EA47:EA52">FREQUENCY(EA11:EA30,$C$2:$C$6)</f>
        <v>5</v>
      </c>
      <c r="EB47" s="18" cm="1">
        <f t="array" ref="EB47:EB52">FREQUENCY(EB11:EB30,$C$2:$C$6)</f>
        <v>5</v>
      </c>
      <c r="EC47" s="18" cm="1">
        <f t="array" ref="EC47:EC52">FREQUENCY(EC11:EC30,$C$2:$C$6)</f>
        <v>6</v>
      </c>
      <c r="ED47" s="18" cm="1">
        <f t="array" ref="ED47:ED52">FREQUENCY(ED11:ED30,$C$2:$C$6)</f>
        <v>6</v>
      </c>
      <c r="EE47" s="18" cm="1">
        <f t="array" ref="EE47:EE52">FREQUENCY(EE11:EE30,$C$2:$C$6)</f>
        <v>11</v>
      </c>
      <c r="EF47" s="18" cm="1">
        <f t="array" ref="EF47:EF52">FREQUENCY(EF11:EF30,$C$2:$C$6)</f>
        <v>15</v>
      </c>
      <c r="EG47" s="18" cm="1">
        <f t="array" ref="EG47:EG52">FREQUENCY(EG11:EG30,$C$2:$C$6)</f>
        <v>12</v>
      </c>
      <c r="EH47" s="18" cm="1">
        <f t="array" ref="EH47:EH52">FREQUENCY(EH11:EH30,$C$2:$C$6)</f>
        <v>12</v>
      </c>
      <c r="EI47" s="18" cm="1">
        <f t="array" ref="EI47:EI52">FREQUENCY(EI11:EI30,$C$2:$C$6)</f>
        <v>11</v>
      </c>
      <c r="EJ47" s="18" cm="1">
        <f t="array" ref="EJ47:EJ52">FREQUENCY(EJ11:EJ30,$C$2:$C$6)</f>
        <v>11</v>
      </c>
      <c r="EK47" s="18" cm="1">
        <f t="array" ref="EK47:EK52">FREQUENCY(EK11:EK30,$C$2:$C$6)</f>
        <v>12</v>
      </c>
      <c r="EL47" s="18" cm="1">
        <f t="array" ref="EL47:EL52">FREQUENCY(EL11:EL30,$C$2:$C$6)</f>
        <v>8</v>
      </c>
      <c r="EM47" s="18" cm="1">
        <f t="array" ref="EM47:EM52">FREQUENCY(EM11:EM30,$C$2:$C$6)</f>
        <v>12</v>
      </c>
      <c r="EN47" s="18" cm="1">
        <f t="array" ref="EN47:EN52">FREQUENCY(EN11:EN30,$C$2:$C$6)</f>
        <v>13</v>
      </c>
      <c r="EO47" s="18" cm="1">
        <f t="array" ref="EO47:EO52">FREQUENCY(EO11:EO30,$C$2:$C$6)</f>
        <v>15</v>
      </c>
      <c r="EP47" s="18" cm="1">
        <f t="array" ref="EP47:EP52">FREQUENCY(EP11:EP30,$C$2:$C$6)</f>
        <v>15</v>
      </c>
      <c r="EQ47" s="18" cm="1">
        <f t="array" ref="EQ47:EQ52">FREQUENCY(EQ11:EQ30,$C$2:$C$6)</f>
        <v>14</v>
      </c>
      <c r="ER47" s="18" cm="1">
        <f t="array" ref="ER47:ER52">FREQUENCY(ER11:ER30,$C$2:$C$6)</f>
        <v>11</v>
      </c>
      <c r="ES47" s="18" cm="1">
        <f t="array" ref="ES47:ES52">FREQUENCY(ES11:ES30,$C$2:$C$6)</f>
        <v>13</v>
      </c>
      <c r="ET47" s="18" cm="1">
        <f t="array" ref="ET47:ET52">FREQUENCY(ET11:ET30,$C$2:$C$6)</f>
        <v>13</v>
      </c>
      <c r="EU47" s="18" cm="1">
        <f t="array" ref="EU47:EU52">FREQUENCY(EU11:EU30,$C$2:$C$6)</f>
        <v>13</v>
      </c>
      <c r="EV47" s="18" cm="1">
        <f t="array" ref="EV47:EV52">FREQUENCY(EV11:EV30,$C$2:$C$6)</f>
        <v>12</v>
      </c>
      <c r="EW47" s="18" cm="1">
        <f t="array" ref="EW47:EW52">FREQUENCY(EW11:EW30,$C$2:$C$6)</f>
        <v>11</v>
      </c>
      <c r="EX47" s="18" cm="1">
        <f t="array" ref="EX47:EX52">FREQUENCY(EX11:EX30,$C$2:$C$6)</f>
        <v>9</v>
      </c>
      <c r="EY47" s="18" cm="1">
        <f t="array" ref="EY47:EY52">FREQUENCY(EY11:EY30,$C$2:$C$6)</f>
        <v>7</v>
      </c>
      <c r="EZ47" s="18" cm="1">
        <f t="array" ref="EZ47:EZ52">FREQUENCY(EZ11:EZ30,$C$2:$C$6)</f>
        <v>10</v>
      </c>
      <c r="FA47" s="18" cm="1">
        <f t="array" ref="FA47:FA52">FREQUENCY(FA11:FA30,$C$2:$C$6)</f>
        <v>7</v>
      </c>
      <c r="FB47" s="18" cm="1">
        <f t="array" ref="FB47:FB52">FREQUENCY(FB11:FB30,$C$2:$C$6)</f>
        <v>9</v>
      </c>
      <c r="FC47" s="18" cm="1">
        <f t="array" ref="FC47:FC52">FREQUENCY(FC11:FC30,$C$2:$C$6)</f>
        <v>11</v>
      </c>
      <c r="FD47" s="18" cm="1">
        <f t="array" ref="FD47:FD52">FREQUENCY(FD11:FD30,$C$2:$C$6)</f>
        <v>11</v>
      </c>
      <c r="FE47" s="18" cm="1">
        <f t="array" ref="FE47:FE52">FREQUENCY(FE11:FE30,$C$2:$C$6)</f>
        <v>12</v>
      </c>
      <c r="FF47" s="18" cm="1">
        <f t="array" ref="FF47:FF52">FREQUENCY(FF11:FF30,$C$2:$C$6)</f>
        <v>10</v>
      </c>
      <c r="FG47" s="18" cm="1">
        <f t="array" ref="FG47:FG52">FREQUENCY(FG11:FG30,$C$2:$C$6)</f>
        <v>12</v>
      </c>
      <c r="FH47" s="18" cm="1">
        <f t="array" ref="FH47:FH52">FREQUENCY(FH11:FH30,$C$2:$C$6)</f>
        <v>11</v>
      </c>
      <c r="FI47" s="18" cm="1">
        <f t="array" ref="FI47:FI52">FREQUENCY(FI11:FI30,$C$2:$C$6)</f>
        <v>9</v>
      </c>
      <c r="FJ47" s="18" cm="1">
        <f t="array" ref="FJ47:FJ52">FREQUENCY(FJ11:FJ30,$C$2:$C$6)</f>
        <v>8</v>
      </c>
      <c r="FK47" s="18" cm="1">
        <f t="array" ref="FK47:FK52">FREQUENCY(FK11:FK30,$C$2:$C$6)</f>
        <v>5</v>
      </c>
      <c r="FL47" s="18" cm="1">
        <f t="array" ref="FL47:FL52">FREQUENCY(FL11:FL30,$C$2:$C$6)</f>
        <v>6</v>
      </c>
      <c r="FM47" s="18" cm="1">
        <f t="array" ref="FM47:FM52">FREQUENCY(FM11:FM30,$C$2:$C$6)</f>
        <v>6</v>
      </c>
      <c r="FN47" s="18" cm="1">
        <f t="array" ref="FN47:FN52">FREQUENCY(FN11:FN30,$C$2:$C$6)</f>
        <v>7</v>
      </c>
      <c r="FO47" s="18" cm="1">
        <f t="array" ref="FO47:FO52">FREQUENCY(FO11:FO30,$C$2:$C$6)</f>
        <v>6</v>
      </c>
      <c r="FP47" s="18" cm="1">
        <f t="array" ref="FP47:FP52">FREQUENCY(FP11:FP30,$C$2:$C$6)</f>
        <v>10</v>
      </c>
      <c r="FQ47" s="18" cm="1">
        <f t="array" ref="FQ47:FQ52">FREQUENCY(FQ11:FQ30,$C$2:$C$6)</f>
        <v>10</v>
      </c>
      <c r="FR47" s="18" cm="1">
        <f t="array" ref="FR47:FR52">FREQUENCY(FR11:FR30,$C$2:$C$6)</f>
        <v>12</v>
      </c>
      <c r="FS47" s="18" cm="1">
        <f t="array" ref="FS47:FS52">FREQUENCY(FS11:FS30,$C$2:$C$6)</f>
        <v>5</v>
      </c>
      <c r="FT47" s="18" cm="1">
        <f t="array" ref="FT47:FT52">FREQUENCY(FT11:FT30,$C$2:$C$6)</f>
        <v>3</v>
      </c>
      <c r="FU47" s="18" cm="1">
        <f t="array" ref="FU47:FU52">FREQUENCY(FU11:FU30,$C$2:$C$6)</f>
        <v>5</v>
      </c>
      <c r="FV47" s="18" cm="1">
        <f t="array" ref="FV47:FV52">FREQUENCY(FV11:FV30,$C$2:$C$6)</f>
        <v>6</v>
      </c>
      <c r="FW47" s="18" cm="1">
        <f t="array" ref="FW47:FW52">FREQUENCY(FW11:FW30,$C$2:$C$6)</f>
        <v>1</v>
      </c>
      <c r="FX47" s="18" cm="1">
        <f t="array" ref="FX47:FX52">FREQUENCY(FX11:FX30,$C$2:$C$6)</f>
        <v>3</v>
      </c>
      <c r="FY47" s="18" cm="1">
        <f t="array" ref="FY47:FY52">FREQUENCY(FY11:FY30,$C$2:$C$6)</f>
        <v>9</v>
      </c>
      <c r="FZ47" s="18" cm="1">
        <f t="array" ref="FZ47:FZ52">FREQUENCY(FZ11:FZ30,$C$2:$C$6)</f>
        <v>6</v>
      </c>
      <c r="GA47" s="18" cm="1">
        <f t="array" ref="GA47:GA52">FREQUENCY(GA11:GA30,$C$2:$C$6)</f>
        <v>13</v>
      </c>
      <c r="GB47" s="18" cm="1">
        <f t="array" ref="GB47:GB52">FREQUENCY(GB11:GB30,$C$2:$C$6)</f>
        <v>13</v>
      </c>
      <c r="GC47" s="18" cm="1">
        <f t="array" ref="GC47:GC52">FREQUENCY(GC11:GC30,$C$2:$C$6)</f>
        <v>13</v>
      </c>
      <c r="GD47" s="18" cm="1">
        <f t="array" ref="GD47:GD52">FREQUENCY(GD11:GD30,$C$2:$C$6)</f>
        <v>11</v>
      </c>
      <c r="GE47" s="18" cm="1">
        <f t="array" ref="GE47:GE52">FREQUENCY(GE11:GE30,$C$2:$C$6)</f>
        <v>14</v>
      </c>
      <c r="GF47" s="18" cm="1">
        <f t="array" ref="GF47:GF52">FREQUENCY(GF11:GF30,$C$2:$C$6)</f>
        <v>10</v>
      </c>
      <c r="GG47" s="18" cm="1">
        <f t="array" ref="GG47:GG52">FREQUENCY(GG11:GG30,$C$2:$C$6)</f>
        <v>11</v>
      </c>
      <c r="GH47" s="18" cm="1">
        <f t="array" ref="GH47:GH52">FREQUENCY(GH11:GH30,$C$2:$C$6)</f>
        <v>13</v>
      </c>
      <c r="GI47" s="18" cm="1">
        <f t="array" ref="GI47:GI52">FREQUENCY(GI11:GI30,$C$2:$C$6)</f>
        <v>10</v>
      </c>
      <c r="GJ47" s="18" cm="1">
        <f t="array" ref="GJ47:GJ52">FREQUENCY(GJ11:GJ30,$C$2:$C$6)</f>
        <v>13</v>
      </c>
      <c r="GK47" s="18" cm="1">
        <f t="array" ref="GK47:GK52">FREQUENCY(GK11:GK30,$C$2:$C$6)</f>
        <v>15</v>
      </c>
      <c r="GL47" s="18" cm="1">
        <f t="array" ref="GL47:GL52">FREQUENCY(GL11:GL30,$C$2:$C$6)</f>
        <v>13</v>
      </c>
      <c r="GM47" s="18" cm="1">
        <f t="array" ref="GM47:GM52">FREQUENCY(GM11:GM30,$C$2:$C$6)</f>
        <v>11</v>
      </c>
      <c r="GN47" s="18" cm="1">
        <f t="array" ref="GN47:GN52">FREQUENCY(GN11:GN30,$C$2:$C$6)</f>
        <v>14</v>
      </c>
      <c r="GO47" s="18" cm="1">
        <f t="array" ref="GO47:GO52">FREQUENCY(GO11:GO30,$C$2:$C$6)</f>
        <v>8</v>
      </c>
      <c r="GP47" s="18" cm="1">
        <f t="array" ref="GP47:GP52">FREQUENCY(GP11:GP30,$C$2:$C$6)</f>
        <v>5</v>
      </c>
      <c r="GQ47" s="18" cm="1">
        <f t="array" ref="GQ47:GQ52">FREQUENCY(GQ11:GQ30,$C$2:$C$6)</f>
        <v>8</v>
      </c>
      <c r="GR47" s="18" cm="1">
        <f t="array" ref="GR47:GR52">FREQUENCY(GR11:GR30,$C$2:$C$6)</f>
        <v>10</v>
      </c>
      <c r="GS47" s="18" cm="1">
        <f t="array" ref="GS47:GS52">FREQUENCY(GS11:GS30,$C$2:$C$6)</f>
        <v>7</v>
      </c>
      <c r="GT47" s="18" cm="1">
        <f t="array" ref="GT47:GT52">FREQUENCY(GT11:GT30,$C$2:$C$6)</f>
        <v>8</v>
      </c>
      <c r="GU47" s="18" cm="1">
        <f t="array" ref="GU47:GU52">FREQUENCY(GU11:GU30,$C$2:$C$6)</f>
        <v>7</v>
      </c>
      <c r="GV47" s="18" cm="1">
        <f t="array" ref="GV47:GV52">FREQUENCY(GV11:GV30,$C$2:$C$6)</f>
        <v>7</v>
      </c>
      <c r="GW47" s="18" cm="1">
        <f t="array" ref="GW47:GW52">FREQUENCY(GW11:GW30,$C$2:$C$6)</f>
        <v>8</v>
      </c>
      <c r="GX47" s="18" cm="1">
        <f t="array" ref="GX47:GX52">FREQUENCY(GX11:GX30,$C$2:$C$6)</f>
        <v>8</v>
      </c>
      <c r="GY47" s="18" cm="1">
        <f t="array" ref="GY47:GY52">FREQUENCY(GY11:GY30,$C$2:$C$6)</f>
        <v>10</v>
      </c>
      <c r="GZ47" s="18" cm="1">
        <f t="array" ref="GZ47:GZ52">FREQUENCY(GZ11:GZ30,$C$2:$C$6)</f>
        <v>11</v>
      </c>
      <c r="HA47" s="18" cm="1">
        <f t="array" ref="HA47:HA52">FREQUENCY(HA11:HA30,$C$2:$C$6)</f>
        <v>11</v>
      </c>
      <c r="HB47" s="18" cm="1">
        <f t="array" ref="HB47:HB52">FREQUENCY(HB11:HB30,$C$2:$C$6)</f>
        <v>11</v>
      </c>
      <c r="HC47" s="18" cm="1">
        <f t="array" ref="HC47:HC52">FREQUENCY(HC11:HC30,$C$2:$C$6)</f>
        <v>7</v>
      </c>
      <c r="HD47" s="18" cm="1">
        <f t="array" ref="HD47:HD52">FREQUENCY(HD11:HD30,$C$2:$C$6)</f>
        <v>7</v>
      </c>
      <c r="HE47" s="18" cm="1">
        <f t="array" ref="HE47:HE52">FREQUENCY(HE11:HE30,$C$2:$C$6)</f>
        <v>8</v>
      </c>
      <c r="HF47" s="18" cm="1">
        <f t="array" ref="HF47:HF52">FREQUENCY(HF11:HF30,$C$2:$C$6)</f>
        <v>6</v>
      </c>
      <c r="HG47" s="18" cm="1">
        <f t="array" ref="HG47:HG52">FREQUENCY(HG11:HG30,$C$2:$C$6)</f>
        <v>5</v>
      </c>
      <c r="HH47" s="18" cm="1">
        <f t="array" ref="HH47:HH52">FREQUENCY(HH11:HH30,$C$2:$C$6)</f>
        <v>8</v>
      </c>
      <c r="HI47" s="18" cm="1">
        <f t="array" ref="HI47:HI52">FREQUENCY(HI11:HI30,$C$2:$C$6)</f>
        <v>8</v>
      </c>
      <c r="HJ47" s="18" cm="1">
        <f t="array" ref="HJ47:HJ52">FREQUENCY(HJ11:HJ30,$C$2:$C$6)</f>
        <v>9</v>
      </c>
      <c r="HK47" s="18" cm="1">
        <f t="array" ref="HK47:HK52">FREQUENCY(HK11:HK30,$C$2:$C$6)</f>
        <v>9</v>
      </c>
      <c r="HL47" s="18" cm="1">
        <f t="array" ref="HL47:HL52">FREQUENCY(HL11:HL30,$C$2:$C$6)</f>
        <v>12</v>
      </c>
      <c r="HM47" s="18" cm="1">
        <f t="array" ref="HM47:HM52">FREQUENCY(HM11:HM30,$C$2:$C$6)</f>
        <v>1</v>
      </c>
      <c r="HN47" s="18" cm="1">
        <f t="array" ref="HN47:HN52">FREQUENCY(HN11:HN30,$C$2:$C$6)</f>
        <v>2</v>
      </c>
      <c r="HO47" s="18" cm="1">
        <f t="array" ref="HO47:HO52">FREQUENCY(HO11:HO30,$C$2:$C$6)</f>
        <v>5</v>
      </c>
      <c r="HP47" s="18" cm="1">
        <f t="array" ref="HP47:HP52">FREQUENCY(HP11:HP30,$C$2:$C$6)</f>
        <v>7</v>
      </c>
      <c r="HQ47" s="18" cm="1">
        <f t="array" ref="HQ47:HQ52">FREQUENCY(HQ11:HQ30,$C$2:$C$6)</f>
        <v>4</v>
      </c>
      <c r="HR47" s="18" cm="1">
        <f t="array" ref="HR47:HR52">FREQUENCY(HR11:HR30,$C$2:$C$6)</f>
        <v>4</v>
      </c>
      <c r="HS47" s="18" cm="1">
        <f t="array" ref="HS47:HS52">FREQUENCY(HS11:HS30,$C$2:$C$6)</f>
        <v>6</v>
      </c>
      <c r="HT47" s="18" cm="1">
        <f t="array" ref="HT47:HT52">FREQUENCY(HT11:HT30,$C$2:$C$6)</f>
        <v>5</v>
      </c>
      <c r="HU47" s="18" cm="1">
        <f t="array" ref="HU47:HU52">FREQUENCY(HU11:HU30,$C$2:$C$6)</f>
        <v>4</v>
      </c>
      <c r="HV47" s="18" cm="1">
        <f t="array" ref="HV47:HV52">FREQUENCY(HV11:HV30,$C$2:$C$6)</f>
        <v>12</v>
      </c>
      <c r="HW47" s="18" cm="1">
        <f t="array" ref="HW47:HW52">FREQUENCY(HW11:HW30,$C$2:$C$6)</f>
        <v>12</v>
      </c>
      <c r="HX47" s="18" cm="1">
        <f t="array" ref="HX47:HX52">FREQUENCY(HX11:HX30,$C$2:$C$6)</f>
        <v>13</v>
      </c>
      <c r="HY47" s="18" cm="1">
        <f t="array" ref="HY47:HY52">FREQUENCY(HY11:HY30,$C$2:$C$6)</f>
        <v>14</v>
      </c>
      <c r="HZ47" s="18" cm="1">
        <f t="array" ref="HZ47:HZ52">FREQUENCY(HZ11:HZ30,$C$2:$C$6)</f>
        <v>13</v>
      </c>
      <c r="IA47" s="18" cm="1">
        <f t="array" ref="IA47:IA52">FREQUENCY(IA11:IA30,$C$2:$C$6)</f>
        <v>12</v>
      </c>
      <c r="IB47" s="18" cm="1">
        <f t="array" ref="IB47:IB52">FREQUENCY(IB11:IB30,$C$2:$C$6)</f>
        <v>13</v>
      </c>
      <c r="IC47" s="18" cm="1">
        <f t="array" ref="IC47:IC52">FREQUENCY(IC11:IC30,$C$2:$C$6)</f>
        <v>12</v>
      </c>
      <c r="ID47" s="18" cm="1">
        <f t="array" ref="ID47:ID52">FREQUENCY(ID11:ID30,$C$2:$C$6)</f>
        <v>13</v>
      </c>
      <c r="IE47" s="18" cm="1">
        <f t="array" ref="IE47:IE52">FREQUENCY(IE11:IE30,$C$2:$C$6)</f>
        <v>10</v>
      </c>
      <c r="IF47" s="18" cm="1">
        <f t="array" ref="IF47:IF52">FREQUENCY(IF11:IF30,$C$2:$C$6)</f>
        <v>9</v>
      </c>
      <c r="IG47" s="18" cm="1">
        <f t="array" ref="IG47:IG52">FREQUENCY(IG11:IG30,$C$2:$C$6)</f>
        <v>9</v>
      </c>
      <c r="IH47" s="18" cm="1">
        <f t="array" ref="IH47:IH52">FREQUENCY(IH11:IH30,$C$2:$C$6)</f>
        <v>7</v>
      </c>
      <c r="II47" s="18" cm="1">
        <f t="array" ref="II47:II52">FREQUENCY(II11:II30,$C$2:$C$6)</f>
        <v>11</v>
      </c>
      <c r="IJ47" s="18" cm="1">
        <f t="array" ref="IJ47:IJ52">FREQUENCY(IJ11:IJ30,$C$2:$C$6)</f>
        <v>11</v>
      </c>
      <c r="IK47" s="18" cm="1">
        <f t="array" ref="IK47:IK52">FREQUENCY(IK11:IK30,$C$2:$C$6)</f>
        <v>7</v>
      </c>
      <c r="IL47" s="18" cm="1">
        <f t="array" ref="IL47:IL52">FREQUENCY(IL11:IL30,$C$2:$C$6)</f>
        <v>9</v>
      </c>
      <c r="IM47" s="18" cm="1">
        <f t="array" ref="IM47:IM52">FREQUENCY(IM11:IM30,$C$2:$C$6)</f>
        <v>8</v>
      </c>
      <c r="IN47" s="18" cm="1">
        <f t="array" ref="IN47:IN52">FREQUENCY(IN11:IN30,$C$2:$C$6)</f>
        <v>11</v>
      </c>
      <c r="IO47" s="18" cm="1">
        <f t="array" ref="IO47:IO52">FREQUENCY(IO11:IO30,$C$2:$C$6)</f>
        <v>11</v>
      </c>
      <c r="IP47" s="18" cm="1">
        <f t="array" ref="IP47:IP52">FREQUENCY(IP11:IP30,$C$2:$C$6)</f>
        <v>13</v>
      </c>
      <c r="IQ47" s="18" cm="1">
        <f t="array" ref="IQ47:IQ52">FREQUENCY(IQ11:IQ30,$C$2:$C$6)</f>
        <v>9</v>
      </c>
      <c r="IR47" s="18" cm="1">
        <f t="array" ref="IR47:IR52">FREQUENCY(IR11:IR30,$C$2:$C$6)</f>
        <v>4</v>
      </c>
      <c r="IS47" s="18" cm="1">
        <f t="array" ref="IS47:IS52">FREQUENCY(IS11:IS30,$C$2:$C$6)</f>
        <v>7</v>
      </c>
      <c r="IT47" s="18" cm="1">
        <f t="array" ref="IT47:IT52">FREQUENCY(IT11:IT30,$C$2:$C$6)</f>
        <v>4</v>
      </c>
      <c r="IU47" s="18" cm="1">
        <f t="array" ref="IU47:IU52">FREQUENCY(IU11:IU30,$C$2:$C$6)</f>
        <v>5</v>
      </c>
      <c r="IV47" s="18" cm="1">
        <f t="array" ref="IV47:IV52">FREQUENCY(IV11:IV30,$C$2:$C$6)</f>
        <v>5</v>
      </c>
      <c r="IW47" s="18" cm="1">
        <f t="array" ref="IW47:IW52">FREQUENCY(IW11:IW30,$C$2:$C$6)</f>
        <v>9</v>
      </c>
      <c r="IX47" s="18" cm="1">
        <f t="array" ref="IX47:IX52">FREQUENCY(IX11:IX30,$C$2:$C$6)</f>
        <v>9</v>
      </c>
      <c r="IY47" s="18" cm="1">
        <f t="array" ref="IY47:IY52">FREQUENCY(IY11:IY30,$C$2:$C$6)</f>
        <v>13</v>
      </c>
      <c r="IZ47" s="18" cm="1">
        <f t="array" ref="IZ47:IZ52">FREQUENCY(IZ11:IZ30,$C$2:$C$6)</f>
        <v>9</v>
      </c>
      <c r="JA47" s="18" cm="1">
        <f t="array" ref="JA47:JA52">FREQUENCY(JA11:JA30,$C$2:$C$6)</f>
        <v>8</v>
      </c>
      <c r="JB47" s="18" cm="1">
        <f t="array" ref="JB47:JB52">FREQUENCY(JB11:JB30,$C$2:$C$6)</f>
        <v>13</v>
      </c>
      <c r="JC47" s="18" cm="1">
        <f t="array" ref="JC47:JC52">FREQUENCY(JC11:JC30,$C$2:$C$6)</f>
        <v>12</v>
      </c>
      <c r="JD47" s="18" cm="1">
        <f t="array" ref="JD47:JD52">FREQUENCY(JD11:JD30,$C$2:$C$6)</f>
        <v>11</v>
      </c>
      <c r="JE47" s="18" cm="1">
        <f t="array" ref="JE47:JE52">FREQUENCY(JE11:JE30,$C$2:$C$6)</f>
        <v>16</v>
      </c>
      <c r="JF47" s="18" cm="1">
        <f t="array" ref="JF47:JF52">FREQUENCY(JF11:JF30,$C$2:$C$6)</f>
        <v>18</v>
      </c>
      <c r="JG47" s="18" cm="1">
        <f t="array" ref="JG47:JG52">FREQUENCY(JG11:JG30,$C$2:$C$6)</f>
        <v>19</v>
      </c>
      <c r="JH47" s="18" cm="1">
        <f t="array" ref="JH47:JH52">FREQUENCY(JH11:JH30,$C$2:$C$6)</f>
        <v>15</v>
      </c>
      <c r="JI47" s="18" cm="1">
        <f t="array" ref="JI47:JI52">FREQUENCY(JI11:JI30,$C$2:$C$6)</f>
        <v>17</v>
      </c>
      <c r="JJ47" s="18" cm="1">
        <f t="array" ref="JJ47:JJ52">FREQUENCY(JJ11:JJ30,$C$2:$C$6)</f>
        <v>12</v>
      </c>
      <c r="JK47" s="18" cm="1">
        <f t="array" ref="JK47:JK52">FREQUENCY(JK11:JK30,$C$2:$C$6)</f>
        <v>14</v>
      </c>
      <c r="JL47" s="18" cm="1">
        <f t="array" ref="JL47:JL52">FREQUENCY(JL11:JL30,$C$2:$C$6)</f>
        <v>16</v>
      </c>
      <c r="JM47" s="18" cm="1">
        <f t="array" ref="JM47:JM52">FREQUENCY(JM11:JM30,$C$2:$C$6)</f>
        <v>13</v>
      </c>
      <c r="JN47" s="18" cm="1">
        <f t="array" ref="JN47:JN52">FREQUENCY(JN11:JN30,$C$2:$C$6)</f>
        <v>11</v>
      </c>
      <c r="JO47" s="18" cm="1">
        <f t="array" ref="JO47:JO52">FREQUENCY(JO11:JO30,$C$2:$C$6)</f>
        <v>10</v>
      </c>
      <c r="JP47" s="18" cm="1">
        <f t="array" ref="JP47:JP52">FREQUENCY(JP11:JP30,$C$2:$C$6)</f>
        <v>12</v>
      </c>
      <c r="JQ47" s="18" cm="1">
        <f t="array" ref="JQ47:JQ52">FREQUENCY(JQ11:JQ30,$C$2:$C$6)</f>
        <v>12</v>
      </c>
      <c r="JR47" s="18" cm="1">
        <f t="array" ref="JR47:JR52">FREQUENCY(JR11:JR30,$C$2:$C$6)</f>
        <v>12</v>
      </c>
      <c r="JS47" s="18" cm="1">
        <f t="array" ref="JS47:JS52">FREQUENCY(JS11:JS30,$C$2:$C$6)</f>
        <v>12</v>
      </c>
      <c r="JT47" s="18" cm="1">
        <f t="array" ref="JT47:JT52">FREQUENCY(JT11:JT30,$C$2:$C$6)</f>
        <v>11</v>
      </c>
      <c r="JU47" s="18" cm="1">
        <f t="array" ref="JU47:JU52">FREQUENCY(JU11:JU30,$C$2:$C$6)</f>
        <v>11</v>
      </c>
      <c r="JV47" s="18" cm="1">
        <f t="array" ref="JV47:JV52">FREQUENCY(JV11:JV30,$C$2:$C$6)</f>
        <v>7</v>
      </c>
      <c r="JW47" s="18" cm="1">
        <f t="array" ref="JW47:JW52">FREQUENCY(JW11:JW30,$C$2:$C$6)</f>
        <v>5</v>
      </c>
      <c r="JX47" s="18" cm="1">
        <f t="array" ref="JX47:JX52">FREQUENCY(JX11:JX30,$C$2:$C$6)</f>
        <v>8</v>
      </c>
      <c r="JY47" s="18" cm="1">
        <f t="array" ref="JY47:JY52">FREQUENCY(JY11:JY30,$C$2:$C$6)</f>
        <v>6</v>
      </c>
      <c r="JZ47" s="18" cm="1">
        <f t="array" ref="JZ47:JZ52">FREQUENCY(JZ11:JZ30,$C$2:$C$6)</f>
        <v>6</v>
      </c>
      <c r="KA47" s="18" cm="1">
        <f t="array" ref="KA47:KA52">FREQUENCY(KA11:KA30,$C$2:$C$6)</f>
        <v>7</v>
      </c>
      <c r="KB47" s="18" cm="1">
        <f t="array" ref="KB47:KB52">FREQUENCY(KB11:KB30,$C$2:$C$6)</f>
        <v>11</v>
      </c>
      <c r="KC47" s="18" cm="1">
        <f t="array" ref="KC47:KC52">FREQUENCY(KC11:KC30,$C$2:$C$6)</f>
        <v>11</v>
      </c>
      <c r="KD47" s="18" cm="1">
        <f t="array" ref="KD47:KD52">FREQUENCY(KD11:KD30,$C$2:$C$6)</f>
        <v>9</v>
      </c>
      <c r="KE47" s="18" cm="1">
        <f t="array" ref="KE47:KE52">FREQUENCY(KE11:KE30,$C$2:$C$6)</f>
        <v>9</v>
      </c>
      <c r="KF47" s="18" cm="1">
        <f t="array" ref="KF47:KF52">FREQUENCY(KF11:KF30,$C$2:$C$6)</f>
        <v>7</v>
      </c>
      <c r="KG47" s="18" cm="1">
        <f t="array" ref="KG47:KG52">FREQUENCY(KG11:KG30,$C$2:$C$6)</f>
        <v>9</v>
      </c>
      <c r="KH47" s="18" cm="1">
        <f t="array" ref="KH47:KH52">FREQUENCY(KH11:KH30,$C$2:$C$6)</f>
        <v>11</v>
      </c>
      <c r="KI47" s="18" cm="1">
        <f t="array" ref="KI47:KI52">FREQUENCY(KI11:KI30,$C$2:$C$6)</f>
        <v>12</v>
      </c>
      <c r="KJ47" s="18" cm="1">
        <f t="array" ref="KJ47:KJ52">FREQUENCY(KJ11:KJ30,$C$2:$C$6)</f>
        <v>16</v>
      </c>
      <c r="KK47" s="18" cm="1">
        <f t="array" ref="KK47:KK52">FREQUENCY(KK11:KK30,$C$2:$C$6)</f>
        <v>14</v>
      </c>
      <c r="KL47" s="18" cm="1">
        <f t="array" ref="KL47:KL52">FREQUENCY(KL11:KL30,$C$2:$C$6)</f>
        <v>13</v>
      </c>
      <c r="KM47" s="18" cm="1">
        <f t="array" ref="KM47:KM52">FREQUENCY(KM11:KM30,$C$2:$C$6)</f>
        <v>15</v>
      </c>
      <c r="KN47" s="18" cm="1">
        <f t="array" ref="KN47:KN52">FREQUENCY(KN11:KN30,$C$2:$C$6)</f>
        <v>17</v>
      </c>
      <c r="KO47" s="18" cm="1">
        <f t="array" ref="KO47:KO52">FREQUENCY(KO11:KO30,$C$2:$C$6)</f>
        <v>12</v>
      </c>
      <c r="KP47" s="18" cm="1">
        <f t="array" ref="KP47:KP52">FREQUENCY(KP11:KP30,$C$2:$C$6)</f>
        <v>12</v>
      </c>
      <c r="KQ47" s="18" cm="1">
        <f t="array" ref="KQ47:KQ52">FREQUENCY(KQ11:KQ30,$C$2:$C$6)</f>
        <v>13</v>
      </c>
      <c r="KR47" s="18" cm="1">
        <f t="array" ref="KR47:KR52">FREQUENCY(KR11:KR30,$C$2:$C$6)</f>
        <v>14</v>
      </c>
      <c r="KS47" s="18" cm="1">
        <f t="array" ref="KS47:KS52">FREQUENCY(KS11:KS30,$C$2:$C$6)</f>
        <v>11</v>
      </c>
      <c r="KT47" s="18" cm="1">
        <f t="array" ref="KT47:KT52">FREQUENCY(KT11:KT30,$C$2:$C$6)</f>
        <v>15</v>
      </c>
      <c r="KU47" s="18" cm="1">
        <f t="array" ref="KU47:KU52">FREQUENCY(KU11:KU30,$C$2:$C$6)</f>
        <v>12</v>
      </c>
      <c r="KV47" s="18" cm="1">
        <f t="array" ref="KV47:KV52">FREQUENCY(KV11:KV30,$C$2:$C$6)</f>
        <v>12</v>
      </c>
      <c r="KW47" s="18" cm="1">
        <f t="array" ref="KW47:KW52">FREQUENCY(KW11:KW30,$C$2:$C$6)</f>
        <v>8</v>
      </c>
      <c r="KX47" s="18" cm="1">
        <f t="array" ref="KX47:KX52">FREQUENCY(KX11:KX30,$C$2:$C$6)</f>
        <v>8</v>
      </c>
      <c r="KY47" s="18" cm="1">
        <f t="array" ref="KY47:KY52">FREQUENCY(KY11:KY30,$C$2:$C$6)</f>
        <v>9</v>
      </c>
      <c r="KZ47" s="18" cm="1">
        <f t="array" ref="KZ47:KZ52">FREQUENCY(KZ11:KZ30,$C$2:$C$6)</f>
        <v>6</v>
      </c>
      <c r="LA47" s="18" cm="1">
        <f t="array" ref="LA47:LA52">FREQUENCY(LA11:LA30,$C$2:$C$6)</f>
        <v>6</v>
      </c>
      <c r="LB47" s="18" cm="1">
        <f t="array" ref="LB47:LB52">FREQUENCY(LB11:LB30,$C$2:$C$6)</f>
        <v>10</v>
      </c>
      <c r="LC47" s="18" cm="1">
        <f t="array" ref="LC47:LC52">FREQUENCY(LC11:LC30,$C$2:$C$6)</f>
        <v>4</v>
      </c>
      <c r="LD47" s="18" cm="1">
        <f t="array" ref="LD47:LD52">FREQUENCY(LD11:LD30,$C$2:$C$6)</f>
        <v>6</v>
      </c>
      <c r="LE47" s="18" cm="1">
        <f t="array" ref="LE47:LE52">FREQUENCY(LE11:LE30,$C$2:$C$6)</f>
        <v>8</v>
      </c>
      <c r="LF47" s="18" cm="1">
        <f t="array" ref="LF47:LF52">FREQUENCY(LF11:LF30,$C$2:$C$6)</f>
        <v>11</v>
      </c>
      <c r="LG47" s="18" cm="1">
        <f t="array" ref="LG47:LG52">FREQUENCY(LG11:LG30,$C$2:$C$6)</f>
        <v>7</v>
      </c>
      <c r="LH47" s="18" cm="1">
        <f t="array" ref="LH47:LH52">FREQUENCY(LH11:LH30,$C$2:$C$6)</f>
        <v>10</v>
      </c>
      <c r="LI47" s="18" cm="1">
        <f t="array" ref="LI47:LI52">FREQUENCY(LI11:LI30,$C$2:$C$6)</f>
        <v>12</v>
      </c>
      <c r="LJ47" s="18" cm="1">
        <f t="array" ref="LJ47:LJ52">FREQUENCY(LJ11:LJ30,$C$2:$C$6)</f>
        <v>15</v>
      </c>
      <c r="LK47" s="18" cm="1">
        <f t="array" ref="LK47:LK52">FREQUENCY(LK11:LK30,$C$2:$C$6)</f>
        <v>12</v>
      </c>
      <c r="LL47" s="18" cm="1">
        <f t="array" ref="LL47:LL52">FREQUENCY(LL11:LL30,$C$2:$C$6)</f>
        <v>13</v>
      </c>
      <c r="LM47" s="18" cm="1">
        <f t="array" ref="LM47:LM52">FREQUENCY(LM11:LM30,$C$2:$C$6)</f>
        <v>14</v>
      </c>
      <c r="LN47" s="18" cm="1">
        <f t="array" ref="LN47:LN52">FREQUENCY(LN11:LN30,$C$2:$C$6)</f>
        <v>9</v>
      </c>
      <c r="LO47" s="18" cm="1">
        <f t="array" ref="LO47:LO52">FREQUENCY(LO11:LO30,$C$2:$C$6)</f>
        <v>8</v>
      </c>
      <c r="LP47" s="18" cm="1">
        <f t="array" ref="LP47:LP52">FREQUENCY(LP11:LP30,$C$2:$C$6)</f>
        <v>5</v>
      </c>
      <c r="LQ47" s="18" cm="1">
        <f t="array" ref="LQ47:LQ52">FREQUENCY(LQ11:LQ30,$C$2:$C$6)</f>
        <v>6</v>
      </c>
      <c r="LR47" s="18" cm="1">
        <f t="array" ref="LR47:LR52">FREQUENCY(LR11:LR30,$C$2:$C$6)</f>
        <v>3</v>
      </c>
      <c r="LS47" s="18" cm="1">
        <f t="array" ref="LS47:LS52">FREQUENCY(LS11:LS30,$C$2:$C$6)</f>
        <v>6</v>
      </c>
      <c r="LT47" s="18" cm="1">
        <f t="array" ref="LT47:LT52">FREQUENCY(LT11:LT30,$C$2:$C$6)</f>
        <v>9</v>
      </c>
      <c r="LU47" s="18" cm="1">
        <f t="array" ref="LU47:LU52">FREQUENCY(LU11:LU30,$C$2:$C$6)</f>
        <v>9</v>
      </c>
      <c r="LV47" s="18" cm="1">
        <f t="array" ref="LV47:LV52">FREQUENCY(LV11:LV30,$C$2:$C$6)</f>
        <v>9</v>
      </c>
      <c r="LW47" s="16" cm="1">
        <f t="array" ref="LW47:LW52">FREQUENCY(LW11:LW30,$C$2:$C$6)</f>
        <v>3</v>
      </c>
    </row>
    <row r="48" spans="1:335" x14ac:dyDescent="0.3">
      <c r="A48" s="12"/>
      <c r="B48" s="18">
        <v>5</v>
      </c>
      <c r="C48" s="18">
        <v>3</v>
      </c>
      <c r="D48" s="18">
        <v>2</v>
      </c>
      <c r="E48" s="18">
        <v>2</v>
      </c>
      <c r="F48" s="18">
        <v>3</v>
      </c>
      <c r="G48" s="18">
        <v>2</v>
      </c>
      <c r="H48" s="18">
        <v>2</v>
      </c>
      <c r="I48" s="18">
        <v>1</v>
      </c>
      <c r="J48" s="18">
        <v>8</v>
      </c>
      <c r="K48" s="18">
        <v>4</v>
      </c>
      <c r="L48" s="18">
        <v>2</v>
      </c>
      <c r="M48" s="18">
        <v>4</v>
      </c>
      <c r="N48" s="18">
        <v>4</v>
      </c>
      <c r="O48" s="18">
        <v>5</v>
      </c>
      <c r="P48" s="18">
        <v>5</v>
      </c>
      <c r="Q48" s="18">
        <v>4</v>
      </c>
      <c r="R48" s="18">
        <v>6</v>
      </c>
      <c r="S48" s="18">
        <v>7</v>
      </c>
      <c r="T48" s="18">
        <v>5</v>
      </c>
      <c r="U48" s="18">
        <v>2</v>
      </c>
      <c r="V48" s="18">
        <v>4</v>
      </c>
      <c r="W48" s="18">
        <v>5</v>
      </c>
      <c r="X48" s="18">
        <v>12</v>
      </c>
      <c r="Y48" s="18">
        <v>14</v>
      </c>
      <c r="Z48" s="18">
        <v>11</v>
      </c>
      <c r="AA48" s="18">
        <v>4</v>
      </c>
      <c r="AB48" s="18">
        <v>8</v>
      </c>
      <c r="AC48" s="18">
        <v>8</v>
      </c>
      <c r="AD48" s="18">
        <v>8</v>
      </c>
      <c r="AE48" s="18">
        <v>6</v>
      </c>
      <c r="AF48" s="18">
        <v>3</v>
      </c>
      <c r="AG48" s="18">
        <v>2</v>
      </c>
      <c r="AH48" s="18">
        <v>7</v>
      </c>
      <c r="AI48" s="18">
        <v>4</v>
      </c>
      <c r="AJ48" s="18">
        <v>8</v>
      </c>
      <c r="AK48" s="18">
        <v>7</v>
      </c>
      <c r="AL48" s="18">
        <v>7</v>
      </c>
      <c r="AM48" s="18">
        <v>10</v>
      </c>
      <c r="AN48" s="18">
        <v>10</v>
      </c>
      <c r="AO48" s="18">
        <v>8</v>
      </c>
      <c r="AP48" s="18">
        <v>4</v>
      </c>
      <c r="AQ48" s="18">
        <v>11</v>
      </c>
      <c r="AR48" s="18">
        <v>14</v>
      </c>
      <c r="AS48" s="18">
        <v>13</v>
      </c>
      <c r="AT48" s="18">
        <v>14</v>
      </c>
      <c r="AU48" s="18">
        <v>12</v>
      </c>
      <c r="AV48" s="18">
        <v>11</v>
      </c>
      <c r="AW48" s="18">
        <v>10</v>
      </c>
      <c r="AX48" s="18">
        <v>9</v>
      </c>
      <c r="AY48" s="18">
        <v>7</v>
      </c>
      <c r="AZ48" s="18">
        <v>7</v>
      </c>
      <c r="BA48" s="18">
        <v>4</v>
      </c>
      <c r="BB48" s="18">
        <v>4</v>
      </c>
      <c r="BC48" s="18">
        <v>5</v>
      </c>
      <c r="BD48" s="18">
        <v>2</v>
      </c>
      <c r="BE48" s="18">
        <v>5</v>
      </c>
      <c r="BF48" s="18">
        <v>7</v>
      </c>
      <c r="BG48" s="18">
        <v>6</v>
      </c>
      <c r="BH48" s="18">
        <v>9</v>
      </c>
      <c r="BI48" s="18">
        <v>5</v>
      </c>
      <c r="BJ48" s="18">
        <v>7</v>
      </c>
      <c r="BK48" s="18">
        <v>10</v>
      </c>
      <c r="BL48" s="18">
        <v>9</v>
      </c>
      <c r="BM48" s="18">
        <v>11</v>
      </c>
      <c r="BN48" s="18">
        <v>12</v>
      </c>
      <c r="BO48" s="18">
        <v>13</v>
      </c>
      <c r="BP48" s="18">
        <v>8</v>
      </c>
      <c r="BQ48" s="18">
        <v>7</v>
      </c>
      <c r="BR48" s="18">
        <v>5</v>
      </c>
      <c r="BS48" s="18">
        <v>6</v>
      </c>
      <c r="BT48" s="18">
        <v>8</v>
      </c>
      <c r="BU48" s="18">
        <v>14</v>
      </c>
      <c r="BV48" s="18">
        <v>11</v>
      </c>
      <c r="BW48" s="18">
        <v>10</v>
      </c>
      <c r="BX48" s="18">
        <v>9</v>
      </c>
      <c r="BY48" s="18">
        <v>9</v>
      </c>
      <c r="BZ48" s="18">
        <v>4</v>
      </c>
      <c r="CA48" s="18">
        <v>7</v>
      </c>
      <c r="CB48" s="18">
        <v>4</v>
      </c>
      <c r="CC48" s="18">
        <v>6</v>
      </c>
      <c r="CD48" s="18">
        <v>11</v>
      </c>
      <c r="CE48" s="18">
        <v>6</v>
      </c>
      <c r="CF48" s="18">
        <v>11</v>
      </c>
      <c r="CG48" s="18">
        <v>9</v>
      </c>
      <c r="CH48" s="18">
        <v>8</v>
      </c>
      <c r="CI48" s="18">
        <v>4</v>
      </c>
      <c r="CJ48" s="18">
        <v>12</v>
      </c>
      <c r="CK48" s="18">
        <v>7</v>
      </c>
      <c r="CL48" s="18">
        <v>8</v>
      </c>
      <c r="CM48" s="18">
        <v>7</v>
      </c>
      <c r="CN48" s="18">
        <v>5</v>
      </c>
      <c r="CO48" s="18">
        <v>4</v>
      </c>
      <c r="CP48" s="18">
        <v>5</v>
      </c>
      <c r="CQ48" s="18">
        <v>6</v>
      </c>
      <c r="CR48" s="18">
        <v>5</v>
      </c>
      <c r="CS48" s="18">
        <v>2</v>
      </c>
      <c r="CT48" s="18">
        <v>6</v>
      </c>
      <c r="CU48" s="18">
        <v>6</v>
      </c>
      <c r="CV48" s="18">
        <v>9</v>
      </c>
      <c r="CW48" s="18">
        <v>11</v>
      </c>
      <c r="CX48" s="18">
        <v>6</v>
      </c>
      <c r="CY48" s="18">
        <v>9</v>
      </c>
      <c r="CZ48" s="18">
        <v>6</v>
      </c>
      <c r="DA48" s="18">
        <v>6</v>
      </c>
      <c r="DB48" s="18">
        <v>8</v>
      </c>
      <c r="DC48" s="18">
        <v>13</v>
      </c>
      <c r="DD48" s="18">
        <v>10</v>
      </c>
      <c r="DE48" s="18">
        <v>11</v>
      </c>
      <c r="DF48" s="18">
        <v>9</v>
      </c>
      <c r="DG48" s="18">
        <v>7</v>
      </c>
      <c r="DH48" s="18">
        <v>8</v>
      </c>
      <c r="DI48" s="18">
        <v>7</v>
      </c>
      <c r="DJ48" s="18">
        <v>6</v>
      </c>
      <c r="DK48" s="18">
        <v>10</v>
      </c>
      <c r="DL48" s="18">
        <v>12</v>
      </c>
      <c r="DM48" s="18">
        <v>11</v>
      </c>
      <c r="DN48" s="18">
        <v>11</v>
      </c>
      <c r="DO48" s="18">
        <v>11</v>
      </c>
      <c r="DP48" s="18">
        <v>10</v>
      </c>
      <c r="DQ48" s="18">
        <v>10</v>
      </c>
      <c r="DR48" s="18">
        <v>8</v>
      </c>
      <c r="DS48" s="18">
        <v>8</v>
      </c>
      <c r="DT48" s="18">
        <v>8</v>
      </c>
      <c r="DU48" s="18">
        <v>7</v>
      </c>
      <c r="DV48" s="18">
        <v>6</v>
      </c>
      <c r="DW48" s="18">
        <v>9</v>
      </c>
      <c r="DX48" s="18">
        <v>10</v>
      </c>
      <c r="DY48" s="18">
        <v>12</v>
      </c>
      <c r="DZ48" s="18">
        <v>11</v>
      </c>
      <c r="EA48" s="18">
        <v>12</v>
      </c>
      <c r="EB48" s="18">
        <v>15</v>
      </c>
      <c r="EC48" s="18">
        <v>13</v>
      </c>
      <c r="ED48" s="18">
        <v>12</v>
      </c>
      <c r="EE48" s="18">
        <v>8</v>
      </c>
      <c r="EF48" s="18">
        <v>3</v>
      </c>
      <c r="EG48" s="18">
        <v>6</v>
      </c>
      <c r="EH48" s="18">
        <v>6</v>
      </c>
      <c r="EI48" s="18">
        <v>7</v>
      </c>
      <c r="EJ48" s="18">
        <v>6</v>
      </c>
      <c r="EK48" s="18">
        <v>3</v>
      </c>
      <c r="EL48" s="18">
        <v>8</v>
      </c>
      <c r="EM48" s="18">
        <v>8</v>
      </c>
      <c r="EN48" s="18">
        <v>5</v>
      </c>
      <c r="EO48" s="18">
        <v>4</v>
      </c>
      <c r="EP48" s="18">
        <v>4</v>
      </c>
      <c r="EQ48" s="18">
        <v>5</v>
      </c>
      <c r="ER48" s="18">
        <v>9</v>
      </c>
      <c r="ES48" s="18">
        <v>7</v>
      </c>
      <c r="ET48" s="18">
        <v>6</v>
      </c>
      <c r="EU48" s="18">
        <v>2</v>
      </c>
      <c r="EV48" s="18">
        <v>4</v>
      </c>
      <c r="EW48" s="18">
        <v>8</v>
      </c>
      <c r="EX48" s="18">
        <v>9</v>
      </c>
      <c r="EY48" s="18">
        <v>8</v>
      </c>
      <c r="EZ48" s="18">
        <v>9</v>
      </c>
      <c r="FA48" s="18">
        <v>11</v>
      </c>
      <c r="FB48" s="18">
        <v>8</v>
      </c>
      <c r="FC48" s="18">
        <v>7</v>
      </c>
      <c r="FD48" s="18">
        <v>8</v>
      </c>
      <c r="FE48" s="18">
        <v>8</v>
      </c>
      <c r="FF48" s="18">
        <v>9</v>
      </c>
      <c r="FG48" s="18">
        <v>7</v>
      </c>
      <c r="FH48" s="18">
        <v>7</v>
      </c>
      <c r="FI48" s="18">
        <v>9</v>
      </c>
      <c r="FJ48" s="18">
        <v>9</v>
      </c>
      <c r="FK48" s="18">
        <v>13</v>
      </c>
      <c r="FL48" s="18">
        <v>13</v>
      </c>
      <c r="FM48" s="18">
        <v>13</v>
      </c>
      <c r="FN48" s="18">
        <v>12</v>
      </c>
      <c r="FO48" s="18">
        <v>12</v>
      </c>
      <c r="FP48" s="18">
        <v>7</v>
      </c>
      <c r="FQ48" s="18">
        <v>10</v>
      </c>
      <c r="FR48" s="18">
        <v>7</v>
      </c>
      <c r="FS48" s="18">
        <v>10</v>
      </c>
      <c r="FT48" s="18">
        <v>12</v>
      </c>
      <c r="FU48" s="18">
        <v>11</v>
      </c>
      <c r="FV48" s="18">
        <v>14</v>
      </c>
      <c r="FW48" s="18">
        <v>14</v>
      </c>
      <c r="FX48" s="18">
        <v>16</v>
      </c>
      <c r="FY48" s="18">
        <v>10</v>
      </c>
      <c r="FZ48" s="18">
        <v>12</v>
      </c>
      <c r="GA48" s="18">
        <v>6</v>
      </c>
      <c r="GB48" s="18">
        <v>5</v>
      </c>
      <c r="GC48" s="18">
        <v>5</v>
      </c>
      <c r="GD48" s="18">
        <v>7</v>
      </c>
      <c r="GE48" s="18">
        <v>3</v>
      </c>
      <c r="GF48" s="18">
        <v>6</v>
      </c>
      <c r="GG48" s="18">
        <v>6</v>
      </c>
      <c r="GH48" s="18">
        <v>4</v>
      </c>
      <c r="GI48" s="18">
        <v>7</v>
      </c>
      <c r="GJ48" s="18">
        <v>6</v>
      </c>
      <c r="GK48" s="18">
        <v>4</v>
      </c>
      <c r="GL48" s="18">
        <v>3</v>
      </c>
      <c r="GM48" s="18">
        <v>6</v>
      </c>
      <c r="GN48" s="18">
        <v>4</v>
      </c>
      <c r="GO48" s="18">
        <v>6</v>
      </c>
      <c r="GP48" s="18">
        <v>10</v>
      </c>
      <c r="GQ48" s="18">
        <v>8</v>
      </c>
      <c r="GR48" s="18">
        <v>5</v>
      </c>
      <c r="GS48" s="18">
        <v>6</v>
      </c>
      <c r="GT48" s="18">
        <v>7</v>
      </c>
      <c r="GU48" s="18">
        <v>8</v>
      </c>
      <c r="GV48" s="18">
        <v>7</v>
      </c>
      <c r="GW48" s="18">
        <v>9</v>
      </c>
      <c r="GX48" s="18">
        <v>11</v>
      </c>
      <c r="GY48" s="18">
        <v>8</v>
      </c>
      <c r="GZ48" s="18">
        <v>7</v>
      </c>
      <c r="HA48" s="18">
        <v>6</v>
      </c>
      <c r="HB48" s="18">
        <v>8</v>
      </c>
      <c r="HC48" s="18">
        <v>11</v>
      </c>
      <c r="HD48" s="18">
        <v>11</v>
      </c>
      <c r="HE48" s="18">
        <v>10</v>
      </c>
      <c r="HF48" s="18">
        <v>11</v>
      </c>
      <c r="HG48" s="18">
        <v>13</v>
      </c>
      <c r="HH48" s="18">
        <v>11</v>
      </c>
      <c r="HI48" s="18">
        <v>8</v>
      </c>
      <c r="HJ48" s="18">
        <v>11</v>
      </c>
      <c r="HK48" s="18">
        <v>10</v>
      </c>
      <c r="HL48" s="18">
        <v>7</v>
      </c>
      <c r="HM48" s="18">
        <v>12</v>
      </c>
      <c r="HN48" s="18">
        <v>11</v>
      </c>
      <c r="HO48" s="18">
        <v>13</v>
      </c>
      <c r="HP48" s="18">
        <v>11</v>
      </c>
      <c r="HQ48" s="18">
        <v>10</v>
      </c>
      <c r="HR48" s="18">
        <v>13</v>
      </c>
      <c r="HS48" s="18">
        <v>10</v>
      </c>
      <c r="HT48" s="18">
        <v>12</v>
      </c>
      <c r="HU48" s="18">
        <v>9</v>
      </c>
      <c r="HV48" s="18">
        <v>6</v>
      </c>
      <c r="HW48" s="18">
        <v>7</v>
      </c>
      <c r="HX48" s="18">
        <v>5</v>
      </c>
      <c r="HY48" s="18">
        <v>3</v>
      </c>
      <c r="HZ48" s="18">
        <v>3</v>
      </c>
      <c r="IA48" s="18">
        <v>5</v>
      </c>
      <c r="IB48" s="18">
        <v>5</v>
      </c>
      <c r="IC48" s="18">
        <v>6</v>
      </c>
      <c r="ID48" s="18">
        <v>3</v>
      </c>
      <c r="IE48" s="18">
        <v>6</v>
      </c>
      <c r="IF48" s="18">
        <v>7</v>
      </c>
      <c r="IG48" s="18">
        <v>8</v>
      </c>
      <c r="IH48" s="18">
        <v>8</v>
      </c>
      <c r="II48" s="18">
        <v>6</v>
      </c>
      <c r="IJ48" s="18">
        <v>6</v>
      </c>
      <c r="IK48" s="18">
        <v>8</v>
      </c>
      <c r="IL48" s="18">
        <v>7</v>
      </c>
      <c r="IM48" s="18">
        <v>9</v>
      </c>
      <c r="IN48" s="18">
        <v>7</v>
      </c>
      <c r="IO48" s="18">
        <v>8</v>
      </c>
      <c r="IP48" s="18">
        <v>4</v>
      </c>
      <c r="IQ48" s="18">
        <v>6</v>
      </c>
      <c r="IR48" s="18">
        <v>12</v>
      </c>
      <c r="IS48" s="18">
        <v>9</v>
      </c>
      <c r="IT48" s="18">
        <v>14</v>
      </c>
      <c r="IU48" s="18">
        <v>11</v>
      </c>
      <c r="IV48" s="18">
        <v>14</v>
      </c>
      <c r="IW48" s="18">
        <v>8</v>
      </c>
      <c r="IX48" s="18">
        <v>10</v>
      </c>
      <c r="IY48" s="18">
        <v>7</v>
      </c>
      <c r="IZ48" s="18">
        <v>10</v>
      </c>
      <c r="JA48" s="18">
        <v>10</v>
      </c>
      <c r="JB48" s="18">
        <v>6</v>
      </c>
      <c r="JC48" s="18">
        <v>6</v>
      </c>
      <c r="JD48" s="18">
        <v>8</v>
      </c>
      <c r="JE48" s="18">
        <v>3</v>
      </c>
      <c r="JF48" s="18">
        <v>2</v>
      </c>
      <c r="JG48" s="18">
        <v>1</v>
      </c>
      <c r="JH48" s="18">
        <v>3</v>
      </c>
      <c r="JI48" s="18">
        <v>2</v>
      </c>
      <c r="JJ48" s="18">
        <v>7</v>
      </c>
      <c r="JK48" s="18">
        <v>5</v>
      </c>
      <c r="JL48" s="18">
        <v>2</v>
      </c>
      <c r="JM48" s="18">
        <v>5</v>
      </c>
      <c r="JN48" s="18">
        <v>9</v>
      </c>
      <c r="JO48" s="18">
        <v>6</v>
      </c>
      <c r="JP48" s="18">
        <v>4</v>
      </c>
      <c r="JQ48" s="18">
        <v>6</v>
      </c>
      <c r="JR48" s="18">
        <v>4</v>
      </c>
      <c r="JS48" s="18">
        <v>5</v>
      </c>
      <c r="JT48" s="18">
        <v>7</v>
      </c>
      <c r="JU48" s="18">
        <v>6</v>
      </c>
      <c r="JV48" s="18">
        <v>8</v>
      </c>
      <c r="JW48" s="18">
        <v>12</v>
      </c>
      <c r="JX48" s="18">
        <v>11</v>
      </c>
      <c r="JY48" s="18">
        <v>11</v>
      </c>
      <c r="JZ48" s="18">
        <v>10</v>
      </c>
      <c r="KA48" s="18">
        <v>11</v>
      </c>
      <c r="KB48" s="18">
        <v>4</v>
      </c>
      <c r="KC48" s="18">
        <v>7</v>
      </c>
      <c r="KD48" s="18">
        <v>10</v>
      </c>
      <c r="KE48" s="18">
        <v>10</v>
      </c>
      <c r="KF48" s="18">
        <v>12</v>
      </c>
      <c r="KG48" s="18">
        <v>9</v>
      </c>
      <c r="KH48" s="18">
        <v>7</v>
      </c>
      <c r="KI48" s="18">
        <v>7</v>
      </c>
      <c r="KJ48" s="18">
        <v>4</v>
      </c>
      <c r="KK48" s="18">
        <v>6</v>
      </c>
      <c r="KL48" s="18">
        <v>7</v>
      </c>
      <c r="KM48" s="18">
        <v>3</v>
      </c>
      <c r="KN48" s="18">
        <v>1</v>
      </c>
      <c r="KO48" s="18">
        <v>7</v>
      </c>
      <c r="KP48" s="18">
        <v>6</v>
      </c>
      <c r="KQ48" s="18">
        <v>5</v>
      </c>
      <c r="KR48" s="18">
        <v>3</v>
      </c>
      <c r="KS48" s="18">
        <v>6</v>
      </c>
      <c r="KT48" s="18">
        <v>2</v>
      </c>
      <c r="KU48" s="18">
        <v>7</v>
      </c>
      <c r="KV48" s="18">
        <v>7</v>
      </c>
      <c r="KW48" s="18">
        <v>11</v>
      </c>
      <c r="KX48" s="18">
        <v>10</v>
      </c>
      <c r="KY48" s="18">
        <v>10</v>
      </c>
      <c r="KZ48" s="18">
        <v>10</v>
      </c>
      <c r="LA48" s="18">
        <v>8</v>
      </c>
      <c r="LB48" s="18">
        <v>5</v>
      </c>
      <c r="LC48" s="18">
        <v>12</v>
      </c>
      <c r="LD48" s="18">
        <v>11</v>
      </c>
      <c r="LE48" s="18">
        <v>10</v>
      </c>
      <c r="LF48" s="18">
        <v>5</v>
      </c>
      <c r="LG48" s="18">
        <v>11</v>
      </c>
      <c r="LH48" s="18">
        <v>10</v>
      </c>
      <c r="LI48" s="18">
        <v>6</v>
      </c>
      <c r="LJ48" s="18">
        <v>3</v>
      </c>
      <c r="LK48" s="18">
        <v>7</v>
      </c>
      <c r="LL48" s="18">
        <v>4</v>
      </c>
      <c r="LM48" s="18">
        <v>6</v>
      </c>
      <c r="LN48" s="18">
        <v>10</v>
      </c>
      <c r="LO48" s="18">
        <v>9</v>
      </c>
      <c r="LP48" s="18">
        <v>10</v>
      </c>
      <c r="LQ48" s="18">
        <v>12</v>
      </c>
      <c r="LR48" s="18">
        <v>12</v>
      </c>
      <c r="LS48" s="18">
        <v>10</v>
      </c>
      <c r="LT48" s="18">
        <v>8</v>
      </c>
      <c r="LU48" s="18">
        <v>8</v>
      </c>
      <c r="LV48" s="18">
        <v>7</v>
      </c>
      <c r="LW48" s="16">
        <v>9</v>
      </c>
    </row>
    <row r="49" spans="1:335" x14ac:dyDescent="0.3">
      <c r="A49" s="12"/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1</v>
      </c>
      <c r="W49" s="18">
        <v>1</v>
      </c>
      <c r="X49" s="18">
        <v>2</v>
      </c>
      <c r="Y49" s="18">
        <v>0</v>
      </c>
      <c r="Z49" s="18">
        <v>1</v>
      </c>
      <c r="AA49" s="18">
        <v>1</v>
      </c>
      <c r="AB49" s="18">
        <v>1</v>
      </c>
      <c r="AC49" s="18">
        <v>0</v>
      </c>
      <c r="AD49" s="18">
        <v>1</v>
      </c>
      <c r="AE49" s="18">
        <v>0</v>
      </c>
      <c r="AF49" s="18">
        <v>0</v>
      </c>
      <c r="AG49" s="18">
        <v>0</v>
      </c>
      <c r="AH49" s="18">
        <v>0</v>
      </c>
      <c r="AI49" s="18">
        <v>1</v>
      </c>
      <c r="AJ49" s="18">
        <v>1</v>
      </c>
      <c r="AK49" s="18">
        <v>1</v>
      </c>
      <c r="AL49" s="18">
        <v>0</v>
      </c>
      <c r="AM49" s="18">
        <v>0</v>
      </c>
      <c r="AN49" s="18">
        <v>0</v>
      </c>
      <c r="AO49" s="18">
        <v>0</v>
      </c>
      <c r="AP49" s="18">
        <v>2</v>
      </c>
      <c r="AQ49" s="18">
        <v>1</v>
      </c>
      <c r="AR49" s="18">
        <v>0</v>
      </c>
      <c r="AS49" s="18">
        <v>0</v>
      </c>
      <c r="AT49" s="18">
        <v>2</v>
      </c>
      <c r="AU49" s="18">
        <v>2</v>
      </c>
      <c r="AV49" s="18">
        <v>1</v>
      </c>
      <c r="AW49" s="18">
        <v>0</v>
      </c>
      <c r="AX49" s="18">
        <v>0</v>
      </c>
      <c r="AY49" s="18">
        <v>1</v>
      </c>
      <c r="AZ49" s="18">
        <v>1</v>
      </c>
      <c r="BA49" s="18">
        <v>1</v>
      </c>
      <c r="BB49" s="18">
        <v>1</v>
      </c>
      <c r="BC49" s="18">
        <v>1</v>
      </c>
      <c r="BD49" s="18">
        <v>3</v>
      </c>
      <c r="BE49" s="18">
        <v>2</v>
      </c>
      <c r="BF49" s="18">
        <v>2</v>
      </c>
      <c r="BG49" s="18">
        <v>3</v>
      </c>
      <c r="BH49" s="18">
        <v>2</v>
      </c>
      <c r="BI49" s="18">
        <v>2</v>
      </c>
      <c r="BJ49" s="18">
        <v>2</v>
      </c>
      <c r="BK49" s="18">
        <v>1</v>
      </c>
      <c r="BL49" s="18">
        <v>2</v>
      </c>
      <c r="BM49" s="18">
        <v>3</v>
      </c>
      <c r="BN49" s="18">
        <v>1</v>
      </c>
      <c r="BO49" s="18">
        <v>2</v>
      </c>
      <c r="BP49" s="18">
        <v>1</v>
      </c>
      <c r="BQ49" s="18">
        <v>0</v>
      </c>
      <c r="BR49" s="18">
        <v>1</v>
      </c>
      <c r="BS49" s="18">
        <v>1</v>
      </c>
      <c r="BT49" s="18">
        <v>0</v>
      </c>
      <c r="BU49" s="18">
        <v>2</v>
      </c>
      <c r="BV49" s="18">
        <v>0</v>
      </c>
      <c r="BW49" s="18">
        <v>1</v>
      </c>
      <c r="BX49" s="18">
        <v>1</v>
      </c>
      <c r="BY49" s="18">
        <v>1</v>
      </c>
      <c r="BZ49" s="18">
        <v>1</v>
      </c>
      <c r="CA49" s="18">
        <v>1</v>
      </c>
      <c r="CB49" s="18">
        <v>1</v>
      </c>
      <c r="CC49" s="18">
        <v>1</v>
      </c>
      <c r="CD49" s="18">
        <v>1</v>
      </c>
      <c r="CE49" s="18">
        <v>0</v>
      </c>
      <c r="CF49" s="18">
        <v>2</v>
      </c>
      <c r="CG49" s="18">
        <v>4</v>
      </c>
      <c r="CH49" s="18">
        <v>2</v>
      </c>
      <c r="CI49" s="18">
        <v>0</v>
      </c>
      <c r="CJ49" s="18">
        <v>1</v>
      </c>
      <c r="CK49" s="18">
        <v>1</v>
      </c>
      <c r="CL49" s="18">
        <v>0</v>
      </c>
      <c r="CM49" s="18">
        <v>1</v>
      </c>
      <c r="CN49" s="18">
        <v>1</v>
      </c>
      <c r="CO49" s="18">
        <v>2</v>
      </c>
      <c r="CP49" s="18">
        <v>2</v>
      </c>
      <c r="CQ49" s="18">
        <v>0</v>
      </c>
      <c r="CR49" s="18">
        <v>1</v>
      </c>
      <c r="CS49" s="18">
        <v>3</v>
      </c>
      <c r="CT49" s="18">
        <v>2</v>
      </c>
      <c r="CU49" s="18">
        <v>1</v>
      </c>
      <c r="CV49" s="18">
        <v>0</v>
      </c>
      <c r="CW49" s="18">
        <v>1</v>
      </c>
      <c r="CX49" s="18">
        <v>0</v>
      </c>
      <c r="CY49" s="18">
        <v>2</v>
      </c>
      <c r="CZ49" s="18">
        <v>3</v>
      </c>
      <c r="DA49" s="18">
        <v>3</v>
      </c>
      <c r="DB49" s="18">
        <v>2</v>
      </c>
      <c r="DC49" s="18">
        <v>4</v>
      </c>
      <c r="DD49" s="18">
        <v>3</v>
      </c>
      <c r="DE49" s="18">
        <v>4</v>
      </c>
      <c r="DF49" s="18">
        <v>6</v>
      </c>
      <c r="DG49" s="18">
        <v>2</v>
      </c>
      <c r="DH49" s="18">
        <v>0</v>
      </c>
      <c r="DI49" s="18">
        <v>0</v>
      </c>
      <c r="DJ49" s="18">
        <v>2</v>
      </c>
      <c r="DK49" s="18">
        <v>1</v>
      </c>
      <c r="DL49" s="18">
        <v>3</v>
      </c>
      <c r="DM49" s="18">
        <v>3</v>
      </c>
      <c r="DN49" s="18">
        <v>2</v>
      </c>
      <c r="DO49" s="18">
        <v>2</v>
      </c>
      <c r="DP49" s="18">
        <v>2</v>
      </c>
      <c r="DQ49" s="18">
        <v>0</v>
      </c>
      <c r="DR49" s="18">
        <v>0</v>
      </c>
      <c r="DS49" s="18">
        <v>1</v>
      </c>
      <c r="DT49" s="18">
        <v>1</v>
      </c>
      <c r="DU49" s="18">
        <v>1</v>
      </c>
      <c r="DV49" s="18">
        <v>0</v>
      </c>
      <c r="DW49" s="18">
        <v>4</v>
      </c>
      <c r="DX49" s="18">
        <v>5</v>
      </c>
      <c r="DY49" s="18">
        <v>2</v>
      </c>
      <c r="DZ49" s="18">
        <v>1</v>
      </c>
      <c r="EA49" s="18">
        <v>3</v>
      </c>
      <c r="EB49" s="18">
        <v>0</v>
      </c>
      <c r="EC49" s="18">
        <v>1</v>
      </c>
      <c r="ED49" s="18">
        <v>2</v>
      </c>
      <c r="EE49" s="18">
        <v>1</v>
      </c>
      <c r="EF49" s="18">
        <v>1</v>
      </c>
      <c r="EG49" s="18">
        <v>2</v>
      </c>
      <c r="EH49" s="18">
        <v>1</v>
      </c>
      <c r="EI49" s="18">
        <v>1</v>
      </c>
      <c r="EJ49" s="18">
        <v>2</v>
      </c>
      <c r="EK49" s="18">
        <v>3</v>
      </c>
      <c r="EL49" s="18">
        <v>3</v>
      </c>
      <c r="EM49" s="18">
        <v>0</v>
      </c>
      <c r="EN49" s="18">
        <v>2</v>
      </c>
      <c r="EO49" s="18">
        <v>1</v>
      </c>
      <c r="EP49" s="18">
        <v>1</v>
      </c>
      <c r="EQ49" s="18">
        <v>1</v>
      </c>
      <c r="ER49" s="18">
        <v>0</v>
      </c>
      <c r="ES49" s="18">
        <v>0</v>
      </c>
      <c r="ET49" s="18">
        <v>1</v>
      </c>
      <c r="EU49" s="18">
        <v>5</v>
      </c>
      <c r="EV49" s="18">
        <v>3</v>
      </c>
      <c r="EW49" s="18">
        <v>0</v>
      </c>
      <c r="EX49" s="18">
        <v>1</v>
      </c>
      <c r="EY49" s="18">
        <v>5</v>
      </c>
      <c r="EZ49" s="18">
        <v>1</v>
      </c>
      <c r="FA49" s="18">
        <v>2</v>
      </c>
      <c r="FB49" s="18">
        <v>2</v>
      </c>
      <c r="FC49" s="18">
        <v>2</v>
      </c>
      <c r="FD49" s="18">
        <v>1</v>
      </c>
      <c r="FE49" s="18">
        <v>0</v>
      </c>
      <c r="FF49" s="18">
        <v>0</v>
      </c>
      <c r="FG49" s="18">
        <v>0</v>
      </c>
      <c r="FH49" s="18">
        <v>1</v>
      </c>
      <c r="FI49" s="18">
        <v>2</v>
      </c>
      <c r="FJ49" s="18">
        <v>3</v>
      </c>
      <c r="FK49" s="18">
        <v>2</v>
      </c>
      <c r="FL49" s="18">
        <v>1</v>
      </c>
      <c r="FM49" s="18">
        <v>1</v>
      </c>
      <c r="FN49" s="18">
        <v>1</v>
      </c>
      <c r="FO49" s="18">
        <v>2</v>
      </c>
      <c r="FP49" s="18">
        <v>3</v>
      </c>
      <c r="FQ49" s="18">
        <v>0</v>
      </c>
      <c r="FR49" s="18">
        <v>1</v>
      </c>
      <c r="FS49" s="18">
        <v>5</v>
      </c>
      <c r="FT49" s="18">
        <v>4</v>
      </c>
      <c r="FU49" s="18">
        <v>4</v>
      </c>
      <c r="FV49" s="18">
        <v>0</v>
      </c>
      <c r="FW49" s="18">
        <v>5</v>
      </c>
      <c r="FX49" s="18">
        <v>1</v>
      </c>
      <c r="FY49" s="18">
        <v>1</v>
      </c>
      <c r="FZ49" s="18">
        <v>2</v>
      </c>
      <c r="GA49" s="18">
        <v>1</v>
      </c>
      <c r="GB49" s="18">
        <v>0</v>
      </c>
      <c r="GC49" s="18">
        <v>0</v>
      </c>
      <c r="GD49" s="18">
        <v>1</v>
      </c>
      <c r="GE49" s="18">
        <v>2</v>
      </c>
      <c r="GF49" s="18">
        <v>2</v>
      </c>
      <c r="GG49" s="18">
        <v>1</v>
      </c>
      <c r="GH49" s="18">
        <v>1</v>
      </c>
      <c r="GI49" s="18">
        <v>2</v>
      </c>
      <c r="GJ49" s="18">
        <v>1</v>
      </c>
      <c r="GK49" s="18">
        <v>1</v>
      </c>
      <c r="GL49" s="18">
        <v>2</v>
      </c>
      <c r="GM49" s="18">
        <v>1</v>
      </c>
      <c r="GN49" s="18">
        <v>0</v>
      </c>
      <c r="GO49" s="18">
        <v>5</v>
      </c>
      <c r="GP49" s="18">
        <v>2</v>
      </c>
      <c r="GQ49" s="18">
        <v>3</v>
      </c>
      <c r="GR49" s="18">
        <v>4</v>
      </c>
      <c r="GS49" s="18">
        <v>7</v>
      </c>
      <c r="GT49" s="18">
        <v>3</v>
      </c>
      <c r="GU49" s="18">
        <v>2</v>
      </c>
      <c r="GV49" s="18">
        <v>4</v>
      </c>
      <c r="GW49" s="18">
        <v>3</v>
      </c>
      <c r="GX49" s="18">
        <v>1</v>
      </c>
      <c r="GY49" s="18">
        <v>2</v>
      </c>
      <c r="GZ49" s="18">
        <v>2</v>
      </c>
      <c r="HA49" s="18">
        <v>3</v>
      </c>
      <c r="HB49" s="18">
        <v>1</v>
      </c>
      <c r="HC49" s="18">
        <v>2</v>
      </c>
      <c r="HD49" s="18">
        <v>2</v>
      </c>
      <c r="HE49" s="18">
        <v>2</v>
      </c>
      <c r="HF49" s="18">
        <v>3</v>
      </c>
      <c r="HG49" s="18">
        <v>2</v>
      </c>
      <c r="HH49" s="18">
        <v>1</v>
      </c>
      <c r="HI49" s="18">
        <v>4</v>
      </c>
      <c r="HJ49" s="18">
        <v>0</v>
      </c>
      <c r="HK49" s="18">
        <v>1</v>
      </c>
      <c r="HL49" s="18">
        <v>1</v>
      </c>
      <c r="HM49" s="18">
        <v>7</v>
      </c>
      <c r="HN49" s="18">
        <v>7</v>
      </c>
      <c r="HO49" s="18">
        <v>2</v>
      </c>
      <c r="HP49" s="18">
        <v>2</v>
      </c>
      <c r="HQ49" s="18">
        <v>5</v>
      </c>
      <c r="HR49" s="18">
        <v>3</v>
      </c>
      <c r="HS49" s="18">
        <v>4</v>
      </c>
      <c r="HT49" s="18">
        <v>2</v>
      </c>
      <c r="HU49" s="18">
        <v>6</v>
      </c>
      <c r="HV49" s="18">
        <v>1</v>
      </c>
      <c r="HW49" s="18">
        <v>1</v>
      </c>
      <c r="HX49" s="18">
        <v>1</v>
      </c>
      <c r="HY49" s="18">
        <v>2</v>
      </c>
      <c r="HZ49" s="18">
        <v>3</v>
      </c>
      <c r="IA49" s="18">
        <v>3</v>
      </c>
      <c r="IB49" s="18">
        <v>1</v>
      </c>
      <c r="IC49" s="18">
        <v>2</v>
      </c>
      <c r="ID49" s="18">
        <v>4</v>
      </c>
      <c r="IE49" s="18">
        <v>2</v>
      </c>
      <c r="IF49" s="18">
        <v>4</v>
      </c>
      <c r="IG49" s="18">
        <v>3</v>
      </c>
      <c r="IH49" s="18">
        <v>5</v>
      </c>
      <c r="II49" s="18">
        <v>3</v>
      </c>
      <c r="IJ49" s="18">
        <v>3</v>
      </c>
      <c r="IK49" s="18">
        <v>5</v>
      </c>
      <c r="IL49" s="18">
        <v>4</v>
      </c>
      <c r="IM49" s="18">
        <v>3</v>
      </c>
      <c r="IN49" s="18">
        <v>1</v>
      </c>
      <c r="IO49" s="18">
        <v>1</v>
      </c>
      <c r="IP49" s="18">
        <v>3</v>
      </c>
      <c r="IQ49" s="18">
        <v>4</v>
      </c>
      <c r="IR49" s="18">
        <v>3</v>
      </c>
      <c r="IS49" s="18">
        <v>3</v>
      </c>
      <c r="IT49" s="18">
        <v>2</v>
      </c>
      <c r="IU49" s="18">
        <v>4</v>
      </c>
      <c r="IV49" s="18">
        <v>1</v>
      </c>
      <c r="IW49" s="18">
        <v>3</v>
      </c>
      <c r="IX49" s="18">
        <v>1</v>
      </c>
      <c r="IY49" s="18">
        <v>0</v>
      </c>
      <c r="IZ49" s="18">
        <v>1</v>
      </c>
      <c r="JA49" s="18">
        <v>2</v>
      </c>
      <c r="JB49" s="18">
        <v>1</v>
      </c>
      <c r="JC49" s="18">
        <v>2</v>
      </c>
      <c r="JD49" s="18">
        <v>1</v>
      </c>
      <c r="JE49" s="18">
        <v>1</v>
      </c>
      <c r="JF49" s="18">
        <v>0</v>
      </c>
      <c r="JG49" s="18">
        <v>0</v>
      </c>
      <c r="JH49" s="18">
        <v>2</v>
      </c>
      <c r="JI49" s="18">
        <v>1</v>
      </c>
      <c r="JJ49" s="18">
        <v>0</v>
      </c>
      <c r="JK49" s="18">
        <v>0</v>
      </c>
      <c r="JL49" s="18">
        <v>1</v>
      </c>
      <c r="JM49" s="18">
        <v>2</v>
      </c>
      <c r="JN49" s="18">
        <v>0</v>
      </c>
      <c r="JO49" s="18">
        <v>4</v>
      </c>
      <c r="JP49" s="18">
        <v>3</v>
      </c>
      <c r="JQ49" s="18">
        <v>2</v>
      </c>
      <c r="JR49" s="18">
        <v>2</v>
      </c>
      <c r="JS49" s="18">
        <v>3</v>
      </c>
      <c r="JT49" s="18">
        <v>2</v>
      </c>
      <c r="JU49" s="18">
        <v>2</v>
      </c>
      <c r="JV49" s="18">
        <v>4</v>
      </c>
      <c r="JW49" s="18">
        <v>2</v>
      </c>
      <c r="JX49" s="18">
        <v>1</v>
      </c>
      <c r="JY49" s="18">
        <v>2</v>
      </c>
      <c r="JZ49" s="18">
        <v>3</v>
      </c>
      <c r="KA49" s="18">
        <v>1</v>
      </c>
      <c r="KB49" s="18">
        <v>4</v>
      </c>
      <c r="KC49" s="18">
        <v>2</v>
      </c>
      <c r="KD49" s="18">
        <v>1</v>
      </c>
      <c r="KE49" s="18">
        <v>1</v>
      </c>
      <c r="KF49" s="18">
        <v>1</v>
      </c>
      <c r="KG49" s="18">
        <v>2</v>
      </c>
      <c r="KH49" s="18">
        <v>2</v>
      </c>
      <c r="KI49" s="18">
        <v>1</v>
      </c>
      <c r="KJ49" s="18">
        <v>0</v>
      </c>
      <c r="KK49" s="18">
        <v>0</v>
      </c>
      <c r="KL49" s="18">
        <v>0</v>
      </c>
      <c r="KM49" s="18">
        <v>2</v>
      </c>
      <c r="KN49" s="18">
        <v>2</v>
      </c>
      <c r="KO49" s="18">
        <v>0</v>
      </c>
      <c r="KP49" s="18">
        <v>1</v>
      </c>
      <c r="KQ49" s="18">
        <v>2</v>
      </c>
      <c r="KR49" s="18">
        <v>2</v>
      </c>
      <c r="KS49" s="18">
        <v>2</v>
      </c>
      <c r="KT49" s="18">
        <v>2</v>
      </c>
      <c r="KU49" s="18">
        <v>1</v>
      </c>
      <c r="KV49" s="18">
        <v>1</v>
      </c>
      <c r="KW49" s="18">
        <v>1</v>
      </c>
      <c r="KX49" s="18">
        <v>2</v>
      </c>
      <c r="KY49" s="18">
        <v>1</v>
      </c>
      <c r="KZ49" s="18">
        <v>4</v>
      </c>
      <c r="LA49" s="18">
        <v>5</v>
      </c>
      <c r="LB49" s="18">
        <v>5</v>
      </c>
      <c r="LC49" s="18">
        <v>4</v>
      </c>
      <c r="LD49" s="18">
        <v>3</v>
      </c>
      <c r="LE49" s="18">
        <v>1</v>
      </c>
      <c r="LF49" s="18">
        <v>3</v>
      </c>
      <c r="LG49" s="18">
        <v>2</v>
      </c>
      <c r="LH49" s="18">
        <v>0</v>
      </c>
      <c r="LI49" s="18">
        <v>2</v>
      </c>
      <c r="LJ49" s="18">
        <v>1</v>
      </c>
      <c r="LK49" s="18">
        <v>0</v>
      </c>
      <c r="LL49" s="18">
        <v>1</v>
      </c>
      <c r="LM49" s="18">
        <v>0</v>
      </c>
      <c r="LN49" s="18">
        <v>1</v>
      </c>
      <c r="LO49" s="18">
        <v>1</v>
      </c>
      <c r="LP49" s="18">
        <v>3</v>
      </c>
      <c r="LQ49" s="18">
        <v>1</v>
      </c>
      <c r="LR49" s="18">
        <v>4</v>
      </c>
      <c r="LS49" s="18">
        <v>3</v>
      </c>
      <c r="LT49" s="18">
        <v>2</v>
      </c>
      <c r="LU49" s="18">
        <v>3</v>
      </c>
      <c r="LV49" s="18">
        <v>2</v>
      </c>
      <c r="LW49" s="16">
        <v>4</v>
      </c>
    </row>
    <row r="50" spans="1:335" x14ac:dyDescent="0.3">
      <c r="A50" s="12"/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1</v>
      </c>
      <c r="BG50" s="18">
        <v>1</v>
      </c>
      <c r="BH50" s="18">
        <v>0</v>
      </c>
      <c r="BI50" s="18">
        <v>0</v>
      </c>
      <c r="BJ50" s="18">
        <v>0</v>
      </c>
      <c r="BK50" s="18">
        <v>0</v>
      </c>
      <c r="BL50" s="18">
        <v>1</v>
      </c>
      <c r="BM50" s="18">
        <v>0</v>
      </c>
      <c r="BN50" s="18">
        <v>1</v>
      </c>
      <c r="BO50" s="18">
        <v>0</v>
      </c>
      <c r="BP50" s="18">
        <v>0</v>
      </c>
      <c r="BQ50" s="18">
        <v>0</v>
      </c>
      <c r="BR50" s="18">
        <v>1</v>
      </c>
      <c r="BS50" s="18">
        <v>0</v>
      </c>
      <c r="BT50" s="18">
        <v>0</v>
      </c>
      <c r="BU50" s="18">
        <v>0</v>
      </c>
      <c r="BV50" s="18">
        <v>1</v>
      </c>
      <c r="BW50" s="18">
        <v>0</v>
      </c>
      <c r="BX50" s="18">
        <v>0</v>
      </c>
      <c r="BY50" s="18">
        <v>0</v>
      </c>
      <c r="BZ50" s="18">
        <v>1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1</v>
      </c>
      <c r="CM50" s="18">
        <v>1</v>
      </c>
      <c r="CN50" s="18">
        <v>1</v>
      </c>
      <c r="CO50" s="18">
        <v>0</v>
      </c>
      <c r="CP50" s="18">
        <v>0</v>
      </c>
      <c r="CQ50" s="18">
        <v>1</v>
      </c>
      <c r="CR50" s="18">
        <v>1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1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1</v>
      </c>
      <c r="DN50" s="18">
        <v>0</v>
      </c>
      <c r="DO50" s="18">
        <v>0</v>
      </c>
      <c r="DP50" s="18">
        <v>0</v>
      </c>
      <c r="DQ50" s="18">
        <v>1</v>
      </c>
      <c r="DR50" s="18">
        <v>1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1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1</v>
      </c>
      <c r="EW50" s="18">
        <v>1</v>
      </c>
      <c r="EX50" s="18">
        <v>1</v>
      </c>
      <c r="EY50" s="18">
        <v>0</v>
      </c>
      <c r="EZ50" s="18">
        <v>0</v>
      </c>
      <c r="FA50" s="18">
        <v>0</v>
      </c>
      <c r="FB50" s="18">
        <v>1</v>
      </c>
      <c r="FC50" s="18">
        <v>0</v>
      </c>
      <c r="FD50" s="18">
        <v>0</v>
      </c>
      <c r="FE50" s="18">
        <v>0</v>
      </c>
      <c r="FF50" s="18">
        <v>1</v>
      </c>
      <c r="FG50" s="18">
        <v>0</v>
      </c>
      <c r="FH50" s="18">
        <v>1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1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2</v>
      </c>
      <c r="GC50" s="18">
        <v>1</v>
      </c>
      <c r="GD50" s="18">
        <v>0</v>
      </c>
      <c r="GE50" s="18">
        <v>1</v>
      </c>
      <c r="GF50" s="18">
        <v>2</v>
      </c>
      <c r="GG50" s="18">
        <v>1</v>
      </c>
      <c r="GH50" s="18">
        <v>1</v>
      </c>
      <c r="GI50" s="18">
        <v>0</v>
      </c>
      <c r="GJ50" s="18">
        <v>0</v>
      </c>
      <c r="GK50" s="18">
        <v>0</v>
      </c>
      <c r="GL50" s="18">
        <v>2</v>
      </c>
      <c r="GM50" s="18">
        <v>2</v>
      </c>
      <c r="GN50" s="18">
        <v>2</v>
      </c>
      <c r="GO50" s="18">
        <v>0</v>
      </c>
      <c r="GP50" s="18">
        <v>3</v>
      </c>
      <c r="GQ50" s="18">
        <v>1</v>
      </c>
      <c r="GR50" s="18">
        <v>1</v>
      </c>
      <c r="GS50" s="18">
        <v>0</v>
      </c>
      <c r="GT50" s="18">
        <v>2</v>
      </c>
      <c r="GU50" s="18">
        <v>3</v>
      </c>
      <c r="GV50" s="18">
        <v>2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1</v>
      </c>
      <c r="HR50" s="18">
        <v>0</v>
      </c>
      <c r="HS50" s="18">
        <v>0</v>
      </c>
      <c r="HT50" s="18">
        <v>1</v>
      </c>
      <c r="HU50" s="18">
        <v>0</v>
      </c>
      <c r="HV50" s="18">
        <v>0</v>
      </c>
      <c r="HW50" s="18">
        <v>0</v>
      </c>
      <c r="HX50" s="18">
        <v>1</v>
      </c>
      <c r="HY50" s="18">
        <v>1</v>
      </c>
      <c r="HZ50" s="18">
        <v>0</v>
      </c>
      <c r="IA50" s="18">
        <v>0</v>
      </c>
      <c r="IB50" s="18">
        <v>1</v>
      </c>
      <c r="IC50" s="18">
        <v>0</v>
      </c>
      <c r="ID50" s="18">
        <v>0</v>
      </c>
      <c r="IE50" s="18">
        <v>2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1</v>
      </c>
      <c r="IO50" s="18">
        <v>0</v>
      </c>
      <c r="IP50" s="18">
        <v>0</v>
      </c>
      <c r="IQ50" s="18">
        <v>1</v>
      </c>
      <c r="IR50" s="18">
        <v>1</v>
      </c>
      <c r="IS50" s="18">
        <v>1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1</v>
      </c>
      <c r="JQ50" s="18">
        <v>0</v>
      </c>
      <c r="JR50" s="18">
        <v>2</v>
      </c>
      <c r="JS50" s="18">
        <v>0</v>
      </c>
      <c r="JT50" s="18">
        <v>0</v>
      </c>
      <c r="JU50" s="18">
        <v>1</v>
      </c>
      <c r="JV50" s="18">
        <v>1</v>
      </c>
      <c r="JW50" s="18">
        <v>0</v>
      </c>
      <c r="JX50" s="18">
        <v>0</v>
      </c>
      <c r="JY50" s="18">
        <v>1</v>
      </c>
      <c r="JZ50" s="18">
        <v>1</v>
      </c>
      <c r="KA50" s="18">
        <v>1</v>
      </c>
      <c r="KB50" s="18">
        <v>1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1</v>
      </c>
      <c r="KQ50" s="18">
        <v>0</v>
      </c>
      <c r="KR50" s="18">
        <v>1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1</v>
      </c>
      <c r="LB50" s="18">
        <v>0</v>
      </c>
      <c r="LC50" s="18">
        <v>0</v>
      </c>
      <c r="LD50" s="18">
        <v>0</v>
      </c>
      <c r="LE50" s="18">
        <v>1</v>
      </c>
      <c r="LF50" s="18">
        <v>1</v>
      </c>
      <c r="LG50" s="18">
        <v>0</v>
      </c>
      <c r="LH50" s="18">
        <v>0</v>
      </c>
      <c r="LI50" s="18">
        <v>0</v>
      </c>
      <c r="LJ50" s="18">
        <v>0</v>
      </c>
      <c r="LK50" s="18">
        <v>1</v>
      </c>
      <c r="LL50" s="18">
        <v>1</v>
      </c>
      <c r="LM50" s="18">
        <v>0</v>
      </c>
      <c r="LN50" s="18">
        <v>0</v>
      </c>
      <c r="LO50" s="18">
        <v>2</v>
      </c>
      <c r="LP50" s="18">
        <v>2</v>
      </c>
      <c r="LQ50" s="18">
        <v>1</v>
      </c>
      <c r="LR50" s="18">
        <v>1</v>
      </c>
      <c r="LS50" s="18">
        <v>1</v>
      </c>
      <c r="LT50" s="18">
        <v>0</v>
      </c>
      <c r="LU50" s="18">
        <v>0</v>
      </c>
      <c r="LV50" s="18">
        <v>2</v>
      </c>
      <c r="LW50" s="16">
        <v>2</v>
      </c>
    </row>
    <row r="51" spans="1:335" x14ac:dyDescent="0.3">
      <c r="A51" s="12"/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1</v>
      </c>
      <c r="AY51" s="18">
        <v>1</v>
      </c>
      <c r="AZ51" s="18">
        <v>1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1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1</v>
      </c>
      <c r="CP51" s="18">
        <v>1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1</v>
      </c>
      <c r="EG51" s="18">
        <v>0</v>
      </c>
      <c r="EH51" s="18">
        <v>1</v>
      </c>
      <c r="EI51" s="18">
        <v>1</v>
      </c>
      <c r="EJ51" s="18">
        <v>1</v>
      </c>
      <c r="EK51" s="18">
        <v>1</v>
      </c>
      <c r="EL51" s="18">
        <v>1</v>
      </c>
      <c r="EM51" s="18">
        <v>0</v>
      </c>
      <c r="EN51" s="18">
        <v>0</v>
      </c>
      <c r="EO51" s="18">
        <v>0</v>
      </c>
      <c r="EP51" s="18">
        <v>0</v>
      </c>
      <c r="EQ51" s="18">
        <v>0</v>
      </c>
      <c r="ER51" s="18">
        <v>0</v>
      </c>
      <c r="ES51" s="18">
        <v>0</v>
      </c>
      <c r="ET51" s="18">
        <v>0</v>
      </c>
      <c r="EU51" s="18">
        <v>0</v>
      </c>
      <c r="EV51" s="18">
        <v>0</v>
      </c>
      <c r="EW51" s="18">
        <v>0</v>
      </c>
      <c r="EX51" s="18">
        <v>0</v>
      </c>
      <c r="EY51" s="18">
        <v>0</v>
      </c>
      <c r="EZ51" s="18">
        <v>0</v>
      </c>
      <c r="FA51" s="18">
        <v>0</v>
      </c>
      <c r="FB51" s="18">
        <v>0</v>
      </c>
      <c r="FC51" s="18">
        <v>0</v>
      </c>
      <c r="FD51" s="18">
        <v>0</v>
      </c>
      <c r="FE51" s="18">
        <v>0</v>
      </c>
      <c r="FF51" s="18">
        <v>0</v>
      </c>
      <c r="FG51" s="18">
        <v>1</v>
      </c>
      <c r="FH51" s="18">
        <v>0</v>
      </c>
      <c r="FI51" s="18">
        <v>0</v>
      </c>
      <c r="FJ51" s="18">
        <v>0</v>
      </c>
      <c r="FK51" s="18">
        <v>0</v>
      </c>
      <c r="FL51" s="18">
        <v>0</v>
      </c>
      <c r="FM51" s="18">
        <v>0</v>
      </c>
      <c r="FN51" s="18">
        <v>0</v>
      </c>
      <c r="FO51" s="18">
        <v>0</v>
      </c>
      <c r="FP51" s="18">
        <v>0</v>
      </c>
      <c r="FQ51" s="18">
        <v>0</v>
      </c>
      <c r="FR51" s="18">
        <v>0</v>
      </c>
      <c r="FS51" s="18">
        <v>0</v>
      </c>
      <c r="FT51" s="18">
        <v>0</v>
      </c>
      <c r="FU51" s="18">
        <v>0</v>
      </c>
      <c r="FV51" s="18">
        <v>0</v>
      </c>
      <c r="FW51" s="18">
        <v>0</v>
      </c>
      <c r="FX51" s="18">
        <v>0</v>
      </c>
      <c r="FY51" s="18">
        <v>0</v>
      </c>
      <c r="FZ51" s="18">
        <v>0</v>
      </c>
      <c r="GA51" s="18">
        <v>0</v>
      </c>
      <c r="GB51" s="18">
        <v>0</v>
      </c>
      <c r="GC51" s="18">
        <v>1</v>
      </c>
      <c r="GD51" s="18">
        <v>1</v>
      </c>
      <c r="GE51" s="18">
        <v>0</v>
      </c>
      <c r="GF51" s="18">
        <v>0</v>
      </c>
      <c r="GG51" s="18">
        <v>1</v>
      </c>
      <c r="GH51" s="18">
        <v>1</v>
      </c>
      <c r="GI51" s="18">
        <v>1</v>
      </c>
      <c r="GJ51" s="18">
        <v>0</v>
      </c>
      <c r="GK51" s="18">
        <v>0</v>
      </c>
      <c r="GL51" s="18">
        <v>0</v>
      </c>
      <c r="GM51" s="18">
        <v>0</v>
      </c>
      <c r="GN51" s="18">
        <v>0</v>
      </c>
      <c r="GO51" s="18">
        <v>1</v>
      </c>
      <c r="GP51" s="18">
        <v>0</v>
      </c>
      <c r="GQ51" s="18">
        <v>0</v>
      </c>
      <c r="GR51" s="18">
        <v>0</v>
      </c>
      <c r="GS51" s="18">
        <v>0</v>
      </c>
      <c r="GT51" s="18">
        <v>0</v>
      </c>
      <c r="GU51" s="18">
        <v>0</v>
      </c>
      <c r="GV51" s="18">
        <v>0</v>
      </c>
      <c r="GW51" s="18">
        <v>0</v>
      </c>
      <c r="GX51" s="18">
        <v>0</v>
      </c>
      <c r="GY51" s="18">
        <v>0</v>
      </c>
      <c r="GZ51" s="18">
        <v>0</v>
      </c>
      <c r="HA51" s="18">
        <v>0</v>
      </c>
      <c r="HB51" s="18">
        <v>0</v>
      </c>
      <c r="HC51" s="18">
        <v>0</v>
      </c>
      <c r="HD51" s="18">
        <v>0</v>
      </c>
      <c r="HE51" s="18">
        <v>0</v>
      </c>
      <c r="HF51" s="18">
        <v>0</v>
      </c>
      <c r="HG51" s="18">
        <v>0</v>
      </c>
      <c r="HH51" s="18">
        <v>0</v>
      </c>
      <c r="HI51" s="18">
        <v>0</v>
      </c>
      <c r="HJ51" s="18">
        <v>0</v>
      </c>
      <c r="HK51" s="18">
        <v>0</v>
      </c>
      <c r="HL51" s="18">
        <v>0</v>
      </c>
      <c r="HM51" s="18">
        <v>0</v>
      </c>
      <c r="HN51" s="18">
        <v>0</v>
      </c>
      <c r="HO51" s="18">
        <v>0</v>
      </c>
      <c r="HP51" s="18">
        <v>0</v>
      </c>
      <c r="HQ51" s="18">
        <v>0</v>
      </c>
      <c r="HR51" s="18">
        <v>0</v>
      </c>
      <c r="HS51" s="18">
        <v>0</v>
      </c>
      <c r="HT51" s="18">
        <v>0</v>
      </c>
      <c r="HU51" s="18">
        <v>0</v>
      </c>
      <c r="HV51" s="18">
        <v>1</v>
      </c>
      <c r="HW51" s="18">
        <v>0</v>
      </c>
      <c r="HX51" s="18">
        <v>0</v>
      </c>
      <c r="HY51" s="18">
        <v>0</v>
      </c>
      <c r="HZ51" s="18">
        <v>1</v>
      </c>
      <c r="IA51" s="18">
        <v>0</v>
      </c>
      <c r="IB51" s="18">
        <v>0</v>
      </c>
      <c r="IC51" s="18">
        <v>0</v>
      </c>
      <c r="ID51" s="18">
        <v>0</v>
      </c>
      <c r="IE51" s="18">
        <v>0</v>
      </c>
      <c r="IF51" s="18">
        <v>0</v>
      </c>
      <c r="IG51" s="18">
        <v>0</v>
      </c>
      <c r="IH51" s="18">
        <v>0</v>
      </c>
      <c r="II51" s="18">
        <v>0</v>
      </c>
      <c r="IJ51" s="18">
        <v>0</v>
      </c>
      <c r="IK51" s="18">
        <v>0</v>
      </c>
      <c r="IL51" s="18">
        <v>0</v>
      </c>
      <c r="IM51" s="18">
        <v>0</v>
      </c>
      <c r="IN51" s="18">
        <v>0</v>
      </c>
      <c r="IO51" s="18">
        <v>0</v>
      </c>
      <c r="IP51" s="18">
        <v>0</v>
      </c>
      <c r="IQ51" s="18">
        <v>0</v>
      </c>
      <c r="IR51" s="18">
        <v>0</v>
      </c>
      <c r="IS51" s="18">
        <v>0</v>
      </c>
      <c r="IT51" s="18">
        <v>0</v>
      </c>
      <c r="IU51" s="18">
        <v>0</v>
      </c>
      <c r="IV51" s="18">
        <v>0</v>
      </c>
      <c r="IW51" s="18">
        <v>0</v>
      </c>
      <c r="IX51" s="18">
        <v>0</v>
      </c>
      <c r="IY51" s="18">
        <v>0</v>
      </c>
      <c r="IZ51" s="18">
        <v>0</v>
      </c>
      <c r="JA51" s="18">
        <v>0</v>
      </c>
      <c r="JB51" s="18">
        <v>0</v>
      </c>
      <c r="JC51" s="18">
        <v>0</v>
      </c>
      <c r="JD51" s="18">
        <v>0</v>
      </c>
      <c r="JE51" s="18">
        <v>0</v>
      </c>
      <c r="JF51" s="18">
        <v>0</v>
      </c>
      <c r="JG51" s="18">
        <v>0</v>
      </c>
      <c r="JH51" s="18">
        <v>0</v>
      </c>
      <c r="JI51" s="18">
        <v>0</v>
      </c>
      <c r="JJ51" s="18">
        <v>0</v>
      </c>
      <c r="JK51" s="18">
        <v>0</v>
      </c>
      <c r="JL51" s="18">
        <v>1</v>
      </c>
      <c r="JM51" s="18">
        <v>0</v>
      </c>
      <c r="JN51" s="18">
        <v>0</v>
      </c>
      <c r="JO51" s="18">
        <v>0</v>
      </c>
      <c r="JP51" s="18">
        <v>0</v>
      </c>
      <c r="JQ51" s="18">
        <v>0</v>
      </c>
      <c r="JR51" s="18">
        <v>0</v>
      </c>
      <c r="JS51" s="18">
        <v>0</v>
      </c>
      <c r="JT51" s="18">
        <v>0</v>
      </c>
      <c r="JU51" s="18">
        <v>0</v>
      </c>
      <c r="JV51" s="18">
        <v>0</v>
      </c>
      <c r="JW51" s="18">
        <v>1</v>
      </c>
      <c r="JX51" s="18">
        <v>0</v>
      </c>
      <c r="JY51" s="18">
        <v>0</v>
      </c>
      <c r="JZ51" s="18">
        <v>0</v>
      </c>
      <c r="KA51" s="18">
        <v>0</v>
      </c>
      <c r="KB51" s="18">
        <v>0</v>
      </c>
      <c r="KC51" s="18">
        <v>0</v>
      </c>
      <c r="KD51" s="18">
        <v>0</v>
      </c>
      <c r="KE51" s="18">
        <v>0</v>
      </c>
      <c r="KF51" s="18">
        <v>0</v>
      </c>
      <c r="KG51" s="18">
        <v>0</v>
      </c>
      <c r="KH51" s="18">
        <v>0</v>
      </c>
      <c r="KI51" s="18">
        <v>0</v>
      </c>
      <c r="KJ51" s="18">
        <v>0</v>
      </c>
      <c r="KK51" s="18">
        <v>0</v>
      </c>
      <c r="KL51" s="18">
        <v>0</v>
      </c>
      <c r="KM51" s="18">
        <v>0</v>
      </c>
      <c r="KN51" s="18">
        <v>0</v>
      </c>
      <c r="KO51" s="18">
        <v>1</v>
      </c>
      <c r="KP51" s="18">
        <v>0</v>
      </c>
      <c r="KQ51" s="18">
        <v>0</v>
      </c>
      <c r="KR51" s="18">
        <v>0</v>
      </c>
      <c r="KS51" s="18">
        <v>1</v>
      </c>
      <c r="KT51" s="18">
        <v>1</v>
      </c>
      <c r="KU51" s="18">
        <v>0</v>
      </c>
      <c r="KV51" s="18">
        <v>0</v>
      </c>
      <c r="KW51" s="18">
        <v>0</v>
      </c>
      <c r="KX51" s="18">
        <v>0</v>
      </c>
      <c r="KY51" s="18">
        <v>0</v>
      </c>
      <c r="KZ51" s="18">
        <v>0</v>
      </c>
      <c r="LA51" s="18">
        <v>0</v>
      </c>
      <c r="LB51" s="18">
        <v>0</v>
      </c>
      <c r="LC51" s="18">
        <v>0</v>
      </c>
      <c r="LD51" s="18">
        <v>0</v>
      </c>
      <c r="LE51" s="18">
        <v>0</v>
      </c>
      <c r="LF51" s="18">
        <v>0</v>
      </c>
      <c r="LG51" s="18">
        <v>0</v>
      </c>
      <c r="LH51" s="18">
        <v>0</v>
      </c>
      <c r="LI51" s="18">
        <v>0</v>
      </c>
      <c r="LJ51" s="18">
        <v>1</v>
      </c>
      <c r="LK51" s="18">
        <v>0</v>
      </c>
      <c r="LL51" s="18">
        <v>0</v>
      </c>
      <c r="LM51" s="18">
        <v>0</v>
      </c>
      <c r="LN51" s="18">
        <v>0</v>
      </c>
      <c r="LO51" s="18">
        <v>0</v>
      </c>
      <c r="LP51" s="18">
        <v>0</v>
      </c>
      <c r="LQ51" s="18">
        <v>0</v>
      </c>
      <c r="LR51" s="18">
        <v>0</v>
      </c>
      <c r="LS51" s="18">
        <v>0</v>
      </c>
      <c r="LT51" s="18">
        <v>1</v>
      </c>
      <c r="LU51" s="18">
        <v>0</v>
      </c>
      <c r="LV51" s="18">
        <v>0</v>
      </c>
      <c r="LW51" s="16">
        <v>2</v>
      </c>
    </row>
    <row r="52" spans="1:335" x14ac:dyDescent="0.3">
      <c r="A52" s="12"/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>
        <v>0</v>
      </c>
      <c r="EG52" s="18">
        <v>0</v>
      </c>
      <c r="EH52" s="18">
        <v>0</v>
      </c>
      <c r="EI52" s="18">
        <v>0</v>
      </c>
      <c r="EJ52" s="18">
        <v>0</v>
      </c>
      <c r="EK52" s="18">
        <v>0</v>
      </c>
      <c r="EL52" s="18">
        <v>0</v>
      </c>
      <c r="EM52" s="18">
        <v>0</v>
      </c>
      <c r="EN52" s="18">
        <v>0</v>
      </c>
      <c r="EO52" s="18">
        <v>0</v>
      </c>
      <c r="EP52" s="18">
        <v>0</v>
      </c>
      <c r="EQ52" s="18">
        <v>0</v>
      </c>
      <c r="ER52" s="18">
        <v>0</v>
      </c>
      <c r="ES52" s="18">
        <v>0</v>
      </c>
      <c r="ET52" s="18">
        <v>0</v>
      </c>
      <c r="EU52" s="18">
        <v>0</v>
      </c>
      <c r="EV52" s="18">
        <v>0</v>
      </c>
      <c r="EW52" s="18">
        <v>0</v>
      </c>
      <c r="EX52" s="18">
        <v>0</v>
      </c>
      <c r="EY52" s="18">
        <v>0</v>
      </c>
      <c r="EZ52" s="18">
        <v>0</v>
      </c>
      <c r="FA52" s="18">
        <v>0</v>
      </c>
      <c r="FB52" s="18">
        <v>0</v>
      </c>
      <c r="FC52" s="18">
        <v>0</v>
      </c>
      <c r="FD52" s="18">
        <v>0</v>
      </c>
      <c r="FE52" s="18">
        <v>0</v>
      </c>
      <c r="FF52" s="18">
        <v>0</v>
      </c>
      <c r="FG52" s="18">
        <v>0</v>
      </c>
      <c r="FH52" s="18">
        <v>0</v>
      </c>
      <c r="FI52" s="18">
        <v>0</v>
      </c>
      <c r="FJ52" s="18">
        <v>0</v>
      </c>
      <c r="FK52" s="18">
        <v>0</v>
      </c>
      <c r="FL52" s="18">
        <v>0</v>
      </c>
      <c r="FM52" s="18">
        <v>0</v>
      </c>
      <c r="FN52" s="18">
        <v>0</v>
      </c>
      <c r="FO52" s="18">
        <v>0</v>
      </c>
      <c r="FP52" s="18">
        <v>0</v>
      </c>
      <c r="FQ52" s="18">
        <v>0</v>
      </c>
      <c r="FR52" s="18">
        <v>0</v>
      </c>
      <c r="FS52" s="18">
        <v>0</v>
      </c>
      <c r="FT52" s="18">
        <v>0</v>
      </c>
      <c r="FU52" s="18">
        <v>0</v>
      </c>
      <c r="FV52" s="18">
        <v>0</v>
      </c>
      <c r="FW52" s="18">
        <v>0</v>
      </c>
      <c r="FX52" s="18">
        <v>0</v>
      </c>
      <c r="FY52" s="18">
        <v>0</v>
      </c>
      <c r="FZ52" s="18">
        <v>0</v>
      </c>
      <c r="GA52" s="18">
        <v>0</v>
      </c>
      <c r="GB52" s="18">
        <v>0</v>
      </c>
      <c r="GC52" s="18">
        <v>0</v>
      </c>
      <c r="GD52" s="18">
        <v>0</v>
      </c>
      <c r="GE52" s="18">
        <v>0</v>
      </c>
      <c r="GF52" s="18">
        <v>0</v>
      </c>
      <c r="GG52" s="18">
        <v>0</v>
      </c>
      <c r="GH52" s="18">
        <v>0</v>
      </c>
      <c r="GI52" s="18">
        <v>0</v>
      </c>
      <c r="GJ52" s="18">
        <v>0</v>
      </c>
      <c r="GK52" s="18">
        <v>0</v>
      </c>
      <c r="GL52" s="18">
        <v>0</v>
      </c>
      <c r="GM52" s="18">
        <v>0</v>
      </c>
      <c r="GN52" s="18">
        <v>0</v>
      </c>
      <c r="GO52" s="18">
        <v>0</v>
      </c>
      <c r="GP52" s="18">
        <v>0</v>
      </c>
      <c r="GQ52" s="18">
        <v>0</v>
      </c>
      <c r="GR52" s="18">
        <v>0</v>
      </c>
      <c r="GS52" s="18">
        <v>0</v>
      </c>
      <c r="GT52" s="18">
        <v>0</v>
      </c>
      <c r="GU52" s="18">
        <v>0</v>
      </c>
      <c r="GV52" s="18">
        <v>0</v>
      </c>
      <c r="GW52" s="18">
        <v>0</v>
      </c>
      <c r="GX52" s="18">
        <v>0</v>
      </c>
      <c r="GY52" s="18">
        <v>0</v>
      </c>
      <c r="GZ52" s="18">
        <v>0</v>
      </c>
      <c r="HA52" s="18">
        <v>0</v>
      </c>
      <c r="HB52" s="18">
        <v>0</v>
      </c>
      <c r="HC52" s="18">
        <v>0</v>
      </c>
      <c r="HD52" s="18">
        <v>0</v>
      </c>
      <c r="HE52" s="18">
        <v>0</v>
      </c>
      <c r="HF52" s="18">
        <v>0</v>
      </c>
      <c r="HG52" s="18">
        <v>0</v>
      </c>
      <c r="HH52" s="18">
        <v>0</v>
      </c>
      <c r="HI52" s="18">
        <v>0</v>
      </c>
      <c r="HJ52" s="18">
        <v>0</v>
      </c>
      <c r="HK52" s="18">
        <v>0</v>
      </c>
      <c r="HL52" s="18">
        <v>0</v>
      </c>
      <c r="HM52" s="18">
        <v>0</v>
      </c>
      <c r="HN52" s="18">
        <v>0</v>
      </c>
      <c r="HO52" s="18">
        <v>0</v>
      </c>
      <c r="HP52" s="18">
        <v>0</v>
      </c>
      <c r="HQ52" s="18">
        <v>0</v>
      </c>
      <c r="HR52" s="18">
        <v>0</v>
      </c>
      <c r="HS52" s="18">
        <v>0</v>
      </c>
      <c r="HT52" s="18">
        <v>0</v>
      </c>
      <c r="HU52" s="18">
        <v>1</v>
      </c>
      <c r="HV52" s="18">
        <v>0</v>
      </c>
      <c r="HW52" s="18">
        <v>0</v>
      </c>
      <c r="HX52" s="18">
        <v>0</v>
      </c>
      <c r="HY52" s="18">
        <v>0</v>
      </c>
      <c r="HZ52" s="18">
        <v>0</v>
      </c>
      <c r="IA52" s="18">
        <v>0</v>
      </c>
      <c r="IB52" s="18">
        <v>0</v>
      </c>
      <c r="IC52" s="18">
        <v>0</v>
      </c>
      <c r="ID52" s="18">
        <v>0</v>
      </c>
      <c r="IE52" s="18">
        <v>0</v>
      </c>
      <c r="IF52" s="18">
        <v>0</v>
      </c>
      <c r="IG52" s="18">
        <v>0</v>
      </c>
      <c r="IH52" s="18">
        <v>0</v>
      </c>
      <c r="II52" s="18">
        <v>0</v>
      </c>
      <c r="IJ52" s="18">
        <v>0</v>
      </c>
      <c r="IK52" s="18">
        <v>0</v>
      </c>
      <c r="IL52" s="18">
        <v>0</v>
      </c>
      <c r="IM52" s="18">
        <v>0</v>
      </c>
      <c r="IN52" s="18">
        <v>0</v>
      </c>
      <c r="IO52" s="18">
        <v>0</v>
      </c>
      <c r="IP52" s="18">
        <v>0</v>
      </c>
      <c r="IQ52" s="18">
        <v>0</v>
      </c>
      <c r="IR52" s="18">
        <v>0</v>
      </c>
      <c r="IS52" s="18">
        <v>0</v>
      </c>
      <c r="IT52" s="18">
        <v>0</v>
      </c>
      <c r="IU52" s="18">
        <v>0</v>
      </c>
      <c r="IV52" s="18">
        <v>0</v>
      </c>
      <c r="IW52" s="18">
        <v>0</v>
      </c>
      <c r="IX52" s="18">
        <v>0</v>
      </c>
      <c r="IY52" s="18">
        <v>0</v>
      </c>
      <c r="IZ52" s="18">
        <v>0</v>
      </c>
      <c r="JA52" s="18">
        <v>0</v>
      </c>
      <c r="JB52" s="18">
        <v>0</v>
      </c>
      <c r="JC52" s="18">
        <v>0</v>
      </c>
      <c r="JD52" s="18">
        <v>0</v>
      </c>
      <c r="JE52" s="18">
        <v>0</v>
      </c>
      <c r="JF52" s="18">
        <v>0</v>
      </c>
      <c r="JG52" s="18">
        <v>0</v>
      </c>
      <c r="JH52" s="18">
        <v>0</v>
      </c>
      <c r="JI52" s="18">
        <v>0</v>
      </c>
      <c r="JJ52" s="18">
        <v>1</v>
      </c>
      <c r="JK52" s="18">
        <v>1</v>
      </c>
      <c r="JL52" s="18">
        <v>0</v>
      </c>
      <c r="JM52" s="18">
        <v>0</v>
      </c>
      <c r="JN52" s="18">
        <v>0</v>
      </c>
      <c r="JO52" s="18">
        <v>0</v>
      </c>
      <c r="JP52" s="18">
        <v>0</v>
      </c>
      <c r="JQ52" s="18">
        <v>0</v>
      </c>
      <c r="JR52" s="18">
        <v>0</v>
      </c>
      <c r="JS52" s="18">
        <v>0</v>
      </c>
      <c r="JT52" s="18">
        <v>0</v>
      </c>
      <c r="JU52" s="18">
        <v>0</v>
      </c>
      <c r="JV52" s="18">
        <v>0</v>
      </c>
      <c r="JW52" s="18">
        <v>0</v>
      </c>
      <c r="JX52" s="18">
        <v>0</v>
      </c>
      <c r="JY52" s="18">
        <v>0</v>
      </c>
      <c r="JZ52" s="18">
        <v>0</v>
      </c>
      <c r="KA52" s="18">
        <v>0</v>
      </c>
      <c r="KB52" s="18">
        <v>0</v>
      </c>
      <c r="KC52" s="18">
        <v>0</v>
      </c>
      <c r="KD52" s="18">
        <v>0</v>
      </c>
      <c r="KE52" s="18">
        <v>0</v>
      </c>
      <c r="KF52" s="18">
        <v>0</v>
      </c>
      <c r="KG52" s="18">
        <v>0</v>
      </c>
      <c r="KH52" s="18">
        <v>0</v>
      </c>
      <c r="KI52" s="18">
        <v>0</v>
      </c>
      <c r="KJ52" s="18">
        <v>0</v>
      </c>
      <c r="KK52" s="18">
        <v>0</v>
      </c>
      <c r="KL52" s="18">
        <v>0</v>
      </c>
      <c r="KM52" s="18">
        <v>0</v>
      </c>
      <c r="KN52" s="18">
        <v>0</v>
      </c>
      <c r="KO52" s="18">
        <v>0</v>
      </c>
      <c r="KP52" s="18">
        <v>0</v>
      </c>
      <c r="KQ52" s="18">
        <v>0</v>
      </c>
      <c r="KR52" s="18">
        <v>0</v>
      </c>
      <c r="KS52" s="18">
        <v>0</v>
      </c>
      <c r="KT52" s="18">
        <v>0</v>
      </c>
      <c r="KU52" s="18">
        <v>0</v>
      </c>
      <c r="KV52" s="18">
        <v>0</v>
      </c>
      <c r="KW52" s="18">
        <v>0</v>
      </c>
      <c r="KX52" s="18">
        <v>0</v>
      </c>
      <c r="KY52" s="18">
        <v>0</v>
      </c>
      <c r="KZ52" s="18">
        <v>0</v>
      </c>
      <c r="LA52" s="18">
        <v>0</v>
      </c>
      <c r="LB52" s="18">
        <v>0</v>
      </c>
      <c r="LC52" s="18">
        <v>0</v>
      </c>
      <c r="LD52" s="18">
        <v>0</v>
      </c>
      <c r="LE52" s="18">
        <v>0</v>
      </c>
      <c r="LF52" s="18">
        <v>0</v>
      </c>
      <c r="LG52" s="18">
        <v>0</v>
      </c>
      <c r="LH52" s="18">
        <v>0</v>
      </c>
      <c r="LI52" s="18">
        <v>0</v>
      </c>
      <c r="LJ52" s="18">
        <v>0</v>
      </c>
      <c r="LK52" s="18">
        <v>0</v>
      </c>
      <c r="LL52" s="18">
        <v>1</v>
      </c>
      <c r="LM52" s="18">
        <v>0</v>
      </c>
      <c r="LN52" s="18">
        <v>0</v>
      </c>
      <c r="LO52" s="18">
        <v>0</v>
      </c>
      <c r="LP52" s="18">
        <v>0</v>
      </c>
      <c r="LQ52" s="18">
        <v>0</v>
      </c>
      <c r="LR52" s="18">
        <v>0</v>
      </c>
      <c r="LS52" s="18">
        <v>0</v>
      </c>
      <c r="LT52" s="18">
        <v>0</v>
      </c>
      <c r="LU52" s="18">
        <v>0</v>
      </c>
      <c r="LV52" s="18">
        <v>0</v>
      </c>
      <c r="LW52" s="16">
        <v>0</v>
      </c>
    </row>
    <row r="53" spans="1:335" x14ac:dyDescent="0.3">
      <c r="A53" s="12" t="s">
        <v>15</v>
      </c>
      <c r="B53" s="18">
        <f>((B47-B42)^2)/B42</f>
        <v>8.366801856080229E-2</v>
      </c>
      <c r="C53" s="18">
        <f t="shared" ref="C53:BN54" si="77">((C47-C42)^2)/C42</f>
        <v>0.19885180676901318</v>
      </c>
      <c r="D53" s="18">
        <f t="shared" si="77"/>
        <v>0.74606052786423538</v>
      </c>
      <c r="E53" s="18">
        <f t="shared" si="77"/>
        <v>5.812494561126956E-2</v>
      </c>
      <c r="F53" s="18">
        <f t="shared" si="77"/>
        <v>0.4110513336418149</v>
      </c>
      <c r="G53" s="18">
        <f t="shared" si="77"/>
        <v>0.38517629401025105</v>
      </c>
      <c r="H53" s="18">
        <f t="shared" si="77"/>
        <v>0.1327726340506063</v>
      </c>
      <c r="I53" s="18">
        <f t="shared" si="77"/>
        <v>0.44433936253789025</v>
      </c>
      <c r="J53" s="18">
        <f t="shared" si="77"/>
        <v>9.0740122637589238E-3</v>
      </c>
      <c r="K53" s="18">
        <f t="shared" si="77"/>
        <v>4.4474826957726591E-3</v>
      </c>
      <c r="L53" s="18">
        <f t="shared" si="77"/>
        <v>2.3139935889157821E-2</v>
      </c>
      <c r="M53" s="18">
        <f t="shared" si="77"/>
        <v>2.4534729486259373E-3</v>
      </c>
      <c r="N53" s="18">
        <f t="shared" si="77"/>
        <v>8.6698140218732969E-2</v>
      </c>
      <c r="O53" s="18">
        <f t="shared" si="77"/>
        <v>9.5558000285601116E-2</v>
      </c>
      <c r="P53" s="18">
        <f t="shared" si="77"/>
        <v>4.3999583210014751E-4</v>
      </c>
      <c r="Q53" s="18">
        <f t="shared" si="77"/>
        <v>9.6236845664970483E-2</v>
      </c>
      <c r="R53" s="18">
        <f t="shared" si="77"/>
        <v>6.6041779908687898E-2</v>
      </c>
      <c r="S53" s="18">
        <f t="shared" si="77"/>
        <v>0.31394539359714979</v>
      </c>
      <c r="T53" s="18">
        <f t="shared" si="77"/>
        <v>0.12130079777214901</v>
      </c>
      <c r="U53" s="18">
        <f t="shared" si="77"/>
        <v>4.2518688835853934E-2</v>
      </c>
      <c r="V53" s="18">
        <f t="shared" si="77"/>
        <v>1.0478909514207588</v>
      </c>
      <c r="W53" s="18">
        <f t="shared" si="77"/>
        <v>0.13599353030693567</v>
      </c>
      <c r="X53" s="18">
        <f t="shared" si="77"/>
        <v>0.25999160740311672</v>
      </c>
      <c r="Y53" s="18">
        <f t="shared" si="77"/>
        <v>3.5493783914667724E-2</v>
      </c>
      <c r="Z53" s="18">
        <f t="shared" si="77"/>
        <v>8.9847086037098053E-2</v>
      </c>
      <c r="AA53" s="18">
        <f t="shared" si="77"/>
        <v>0.48124651522793471</v>
      </c>
      <c r="AB53" s="18">
        <f t="shared" si="77"/>
        <v>7.190512212237829E-2</v>
      </c>
      <c r="AC53" s="18">
        <f t="shared" si="77"/>
        <v>3.8250053444450485E-4</v>
      </c>
      <c r="AD53" s="18">
        <f t="shared" si="77"/>
        <v>0.2082042809466236</v>
      </c>
      <c r="AE53" s="18">
        <f t="shared" si="77"/>
        <v>1.2360565154073584E-2</v>
      </c>
      <c r="AF53" s="18">
        <f t="shared" si="77"/>
        <v>4.7018132847739369E-2</v>
      </c>
      <c r="AG53" s="18">
        <f t="shared" si="77"/>
        <v>9.3572428242925471E-2</v>
      </c>
      <c r="AH53" s="18">
        <f t="shared" si="77"/>
        <v>0.23279654591670829</v>
      </c>
      <c r="AI53" s="18">
        <f t="shared" si="77"/>
        <v>0.29637068500005542</v>
      </c>
      <c r="AJ53" s="18">
        <f t="shared" si="77"/>
        <v>0.17009940164491991</v>
      </c>
      <c r="AK53" s="18">
        <f t="shared" si="77"/>
        <v>6.6805932870837756E-5</v>
      </c>
      <c r="AL53" s="18">
        <f t="shared" si="77"/>
        <v>6.0089995231598107E-3</v>
      </c>
      <c r="AM53" s="18">
        <f t="shared" si="77"/>
        <v>2.015599002954008E-3</v>
      </c>
      <c r="AN53" s="18">
        <f t="shared" si="77"/>
        <v>0.43952397356274125</v>
      </c>
      <c r="AO53" s="18">
        <f t="shared" si="77"/>
        <v>8.1088943160011515E-2</v>
      </c>
      <c r="AP53" s="18">
        <f t="shared" si="77"/>
        <v>0.54275183997233289</v>
      </c>
      <c r="AQ53" s="18">
        <f t="shared" si="77"/>
        <v>8.8222262379568962E-3</v>
      </c>
      <c r="AR53" s="18">
        <f t="shared" si="77"/>
        <v>3.9725849968098151E-2</v>
      </c>
      <c r="AS53" s="18">
        <f t="shared" si="77"/>
        <v>0.34355641691434596</v>
      </c>
      <c r="AT53" s="18">
        <f t="shared" si="77"/>
        <v>0.14791985932547588</v>
      </c>
      <c r="AU53" s="18">
        <f t="shared" si="77"/>
        <v>1.0657950670647652E-6</v>
      </c>
      <c r="AV53" s="18">
        <f t="shared" si="77"/>
        <v>2.2822562734296798E-3</v>
      </c>
      <c r="AW53" s="18">
        <f t="shared" si="77"/>
        <v>6.8705726815069146E-2</v>
      </c>
      <c r="AX53" s="18">
        <f t="shared" si="77"/>
        <v>0.37057933728042597</v>
      </c>
      <c r="AY53" s="18">
        <f t="shared" si="77"/>
        <v>0.74426068788460187</v>
      </c>
      <c r="AZ53" s="18">
        <f t="shared" si="77"/>
        <v>1.1704191645228816</v>
      </c>
      <c r="BA53" s="18">
        <f t="shared" si="77"/>
        <v>1.3093979181149753</v>
      </c>
      <c r="BB53" s="18">
        <f t="shared" si="77"/>
        <v>1.5928783751055196</v>
      </c>
      <c r="BC53" s="18">
        <f t="shared" si="77"/>
        <v>0.3972672319761682</v>
      </c>
      <c r="BD53" s="18">
        <f t="shared" si="77"/>
        <v>2.9632738481252554</v>
      </c>
      <c r="BE53" s="18">
        <f t="shared" si="77"/>
        <v>1.010413178306371</v>
      </c>
      <c r="BF53" s="18">
        <f t="shared" si="77"/>
        <v>0.11547093977289781</v>
      </c>
      <c r="BG53" s="18">
        <f t="shared" si="77"/>
        <v>0.85395371669283426</v>
      </c>
      <c r="BH53" s="18">
        <f t="shared" si="77"/>
        <v>3.8175113956402783E-3</v>
      </c>
      <c r="BI53" s="18">
        <f t="shared" si="77"/>
        <v>0.44153753993148831</v>
      </c>
      <c r="BJ53" s="18">
        <f t="shared" si="77"/>
        <v>0.22381757300099964</v>
      </c>
      <c r="BK53" s="18">
        <f t="shared" si="77"/>
        <v>6.1122253434051907E-2</v>
      </c>
      <c r="BL53" s="18">
        <f t="shared" si="77"/>
        <v>0.26195406062130427</v>
      </c>
      <c r="BM53" s="18">
        <f t="shared" si="77"/>
        <v>7.2913796231167616E-2</v>
      </c>
      <c r="BN53" s="18">
        <f t="shared" si="77"/>
        <v>3.389943609567975E-3</v>
      </c>
      <c r="BO53" s="18">
        <f t="shared" ref="BO53:DZ56" si="78">((BO47-BO42)^2)/BO42</f>
        <v>3.9318869666865076E-3</v>
      </c>
      <c r="BP53" s="18">
        <f t="shared" si="78"/>
        <v>6.6712627974905014E-2</v>
      </c>
      <c r="BQ53" s="18">
        <f t="shared" si="78"/>
        <v>4.8695818068865026E-8</v>
      </c>
      <c r="BR53" s="18">
        <f t="shared" si="78"/>
        <v>1.0541644151706775</v>
      </c>
      <c r="BS53" s="18">
        <f t="shared" si="78"/>
        <v>0.37728544242763329</v>
      </c>
      <c r="BT53" s="18">
        <f t="shared" si="78"/>
        <v>6.4924519072667285E-3</v>
      </c>
      <c r="BU53" s="18">
        <f t="shared" si="78"/>
        <v>0.87964410165386331</v>
      </c>
      <c r="BV53" s="18">
        <f t="shared" si="78"/>
        <v>3.7040427536814156E-2</v>
      </c>
      <c r="BW53" s="18">
        <f t="shared" si="78"/>
        <v>7.9120783096283009E-2</v>
      </c>
      <c r="BX53" s="18">
        <f t="shared" si="78"/>
        <v>6.4790177836990911E-2</v>
      </c>
      <c r="BY53" s="18">
        <f t="shared" si="78"/>
        <v>0.15590559918685182</v>
      </c>
      <c r="BZ53" s="18">
        <f t="shared" si="78"/>
        <v>0.94866985276627736</v>
      </c>
      <c r="CA53" s="18">
        <f t="shared" si="78"/>
        <v>5.3485359209121345E-3</v>
      </c>
      <c r="CB53" s="18">
        <f t="shared" si="78"/>
        <v>0.12500190820923793</v>
      </c>
      <c r="CC53" s="18">
        <f t="shared" si="78"/>
        <v>0.197685327241723</v>
      </c>
      <c r="CD53" s="18">
        <f t="shared" si="78"/>
        <v>0.91561710807534569</v>
      </c>
      <c r="CE53" s="18">
        <f t="shared" si="78"/>
        <v>3.6882931161482741E-4</v>
      </c>
      <c r="CF53" s="18">
        <f t="shared" si="78"/>
        <v>7.4205603069385132E-2</v>
      </c>
      <c r="CG53" s="18">
        <f t="shared" si="78"/>
        <v>0.30967654794164418</v>
      </c>
      <c r="CH53" s="18">
        <f t="shared" si="78"/>
        <v>9.8036955953978724E-2</v>
      </c>
      <c r="CI53" s="18">
        <f t="shared" si="78"/>
        <v>3.7889842245168756E-3</v>
      </c>
      <c r="CJ53" s="18">
        <f t="shared" si="78"/>
        <v>0.21967111857305024</v>
      </c>
      <c r="CK53" s="18">
        <f t="shared" si="78"/>
        <v>1.8453843555817626E-2</v>
      </c>
      <c r="CL53" s="18">
        <f t="shared" si="78"/>
        <v>0.26153643074049837</v>
      </c>
      <c r="CM53" s="18">
        <f t="shared" si="78"/>
        <v>0.67928509366945222</v>
      </c>
      <c r="CN53" s="18">
        <f t="shared" si="78"/>
        <v>1.5993574389150849</v>
      </c>
      <c r="CO53" s="18">
        <f t="shared" si="78"/>
        <v>3.6556789721630607</v>
      </c>
      <c r="CP53" s="18">
        <f t="shared" si="78"/>
        <v>1.921860015097631</v>
      </c>
      <c r="CQ53" s="18">
        <f t="shared" si="78"/>
        <v>1.1805804741855397</v>
      </c>
      <c r="CR53" s="18">
        <f t="shared" si="78"/>
        <v>2.0036831971405533</v>
      </c>
      <c r="CS53" s="18">
        <f t="shared" si="78"/>
        <v>1.226719972936807</v>
      </c>
      <c r="CT53" s="18">
        <f t="shared" si="78"/>
        <v>7.1947314376381244E-2</v>
      </c>
      <c r="CU53" s="18">
        <f t="shared" si="78"/>
        <v>6.2227524165054983E-2</v>
      </c>
      <c r="CV53" s="18">
        <f t="shared" si="78"/>
        <v>4.9205092262237307E-3</v>
      </c>
      <c r="CW53" s="18">
        <f t="shared" si="78"/>
        <v>0.59812135121353849</v>
      </c>
      <c r="CX53" s="18">
        <f t="shared" si="78"/>
        <v>1.5989257999208017</v>
      </c>
      <c r="CY53" s="18">
        <f t="shared" si="78"/>
        <v>8.6922877223993757E-4</v>
      </c>
      <c r="CZ53" s="18">
        <f t="shared" si="78"/>
        <v>0.15239242409826498</v>
      </c>
      <c r="DA53" s="18">
        <f t="shared" si="78"/>
        <v>0.64875887914253194</v>
      </c>
      <c r="DB53" s="18">
        <f t="shared" si="78"/>
        <v>9.6019424898176036E-3</v>
      </c>
      <c r="DC53" s="18">
        <f t="shared" si="78"/>
        <v>2.2575033354494959E-2</v>
      </c>
      <c r="DD53" s="18">
        <f t="shared" si="78"/>
        <v>0.31051187790200685</v>
      </c>
      <c r="DE53" s="18">
        <f t="shared" si="78"/>
        <v>0.16189568121555806</v>
      </c>
      <c r="DF53" s="18">
        <f t="shared" si="78"/>
        <v>1.4082042948041806E-3</v>
      </c>
      <c r="DG53" s="18">
        <f t="shared" si="78"/>
        <v>0.30850502927040502</v>
      </c>
      <c r="DH53" s="18">
        <f t="shared" si="78"/>
        <v>1.4714993375221171E-2</v>
      </c>
      <c r="DI53" s="18">
        <f t="shared" si="78"/>
        <v>0.20493188728980855</v>
      </c>
      <c r="DJ53" s="18">
        <f t="shared" si="78"/>
        <v>0.11891393860064821</v>
      </c>
      <c r="DK53" s="18">
        <f t="shared" si="78"/>
        <v>9.6049129274421868E-4</v>
      </c>
      <c r="DL53" s="18">
        <f t="shared" si="78"/>
        <v>6.5851560505217718E-2</v>
      </c>
      <c r="DM53" s="18">
        <f t="shared" si="78"/>
        <v>5.4164602920216229E-2</v>
      </c>
      <c r="DN53" s="18">
        <f t="shared" si="78"/>
        <v>1.1347102330105703</v>
      </c>
      <c r="DO53" s="18">
        <f t="shared" si="78"/>
        <v>7.7467811963322752E-2</v>
      </c>
      <c r="DP53" s="18">
        <f t="shared" si="78"/>
        <v>6.1410161628456611E-2</v>
      </c>
      <c r="DQ53" s="18">
        <f t="shared" si="78"/>
        <v>6.8575897361501451E-3</v>
      </c>
      <c r="DR53" s="18">
        <f t="shared" si="78"/>
        <v>0.11323052275836287</v>
      </c>
      <c r="DS53" s="18">
        <f t="shared" si="78"/>
        <v>7.1330077604750592E-4</v>
      </c>
      <c r="DT53" s="18">
        <f t="shared" si="78"/>
        <v>4.9415292801035189E-2</v>
      </c>
      <c r="DU53" s="18">
        <f t="shared" si="78"/>
        <v>9.7048170669866273E-3</v>
      </c>
      <c r="DV53" s="18">
        <f t="shared" si="78"/>
        <v>6.3144955705956721E-3</v>
      </c>
      <c r="DW53" s="18">
        <f t="shared" si="78"/>
        <v>0.18557007323203339</v>
      </c>
      <c r="DX53" s="18">
        <f t="shared" si="78"/>
        <v>4.7096353426191392E-4</v>
      </c>
      <c r="DY53" s="18">
        <f t="shared" si="78"/>
        <v>5.25673080305565E-3</v>
      </c>
      <c r="DZ53" s="18">
        <f t="shared" si="78"/>
        <v>0.37286842163175021</v>
      </c>
      <c r="EA53" s="18">
        <f t="shared" ref="EA53:GL57" si="79">((EA47-EA42)^2)/EA42</f>
        <v>0.12976556949970902</v>
      </c>
      <c r="EB53" s="18">
        <f t="shared" si="79"/>
        <v>1.2456916597181236</v>
      </c>
      <c r="EC53" s="18">
        <f t="shared" si="79"/>
        <v>0.85568396244041911</v>
      </c>
      <c r="ED53" s="18">
        <f t="shared" si="79"/>
        <v>6.602137757925032E-2</v>
      </c>
      <c r="EE53" s="18">
        <f t="shared" si="79"/>
        <v>5.8481210997695593E-3</v>
      </c>
      <c r="EF53" s="18">
        <f t="shared" si="79"/>
        <v>4.9634740466133387</v>
      </c>
      <c r="EG53" s="18">
        <f t="shared" si="79"/>
        <v>3.2480986273556861E-3</v>
      </c>
      <c r="EH53" s="18">
        <f t="shared" si="79"/>
        <v>1.33791588886813</v>
      </c>
      <c r="EI53" s="18">
        <f t="shared" si="79"/>
        <v>0.97411376232946623</v>
      </c>
      <c r="EJ53" s="18">
        <f t="shared" si="79"/>
        <v>0.97157765946951713</v>
      </c>
      <c r="EK53" s="18">
        <f t="shared" si="79"/>
        <v>3.2070193715885531</v>
      </c>
      <c r="EL53" s="18">
        <f t="shared" si="79"/>
        <v>9.658929064731589E-2</v>
      </c>
      <c r="EM53" s="18">
        <f t="shared" si="79"/>
        <v>2.8531401129748075E-2</v>
      </c>
      <c r="EN53" s="18">
        <f t="shared" si="79"/>
        <v>0.31301159162120218</v>
      </c>
      <c r="EO53" s="18">
        <f t="shared" si="79"/>
        <v>0.47299587104181368</v>
      </c>
      <c r="EP53" s="18">
        <f t="shared" si="79"/>
        <v>0.46265686028182501</v>
      </c>
      <c r="EQ53" s="18">
        <f t="shared" si="79"/>
        <v>0.17656553476209119</v>
      </c>
      <c r="ER53" s="18">
        <f t="shared" si="79"/>
        <v>0.28563282671934659</v>
      </c>
      <c r="ES53" s="18">
        <f t="shared" si="79"/>
        <v>2.5006995062328008E-2</v>
      </c>
      <c r="ET53" s="18">
        <f t="shared" si="79"/>
        <v>0.13206421323090894</v>
      </c>
      <c r="EU53" s="18">
        <f t="shared" si="79"/>
        <v>2.697998769878049</v>
      </c>
      <c r="EV53" s="18">
        <f t="shared" si="79"/>
        <v>1.609422491247869</v>
      </c>
      <c r="EW53" s="18">
        <f t="shared" si="79"/>
        <v>0.37217914706861077</v>
      </c>
      <c r="EX53" s="18">
        <f t="shared" si="79"/>
        <v>7.8529866142287262E-3</v>
      </c>
      <c r="EY53" s="18">
        <f t="shared" si="79"/>
        <v>0.63758536893087903</v>
      </c>
      <c r="EZ53" s="18">
        <f t="shared" si="79"/>
        <v>0.70818788884699779</v>
      </c>
      <c r="FA53" s="18">
        <f t="shared" si="79"/>
        <v>5.2294285933418554E-2</v>
      </c>
      <c r="FB53" s="18">
        <f t="shared" si="79"/>
        <v>0.95031008477439272</v>
      </c>
      <c r="FC53" s="18">
        <f t="shared" si="79"/>
        <v>0.57514690857017925</v>
      </c>
      <c r="FD53" s="18">
        <f t="shared" si="79"/>
        <v>0.13483327574248835</v>
      </c>
      <c r="FE53" s="18">
        <f t="shared" si="79"/>
        <v>0.2816409173260081</v>
      </c>
      <c r="FF53" s="18">
        <f t="shared" si="79"/>
        <v>1.3191702708737253E-2</v>
      </c>
      <c r="FG53" s="18">
        <f t="shared" si="79"/>
        <v>0.70684396022392182</v>
      </c>
      <c r="FH53" s="18">
        <f t="shared" si="79"/>
        <v>0.83949919812051632</v>
      </c>
      <c r="FI53" s="18">
        <f t="shared" si="79"/>
        <v>4.9152457025954579E-3</v>
      </c>
      <c r="FJ53" s="18">
        <f t="shared" si="79"/>
        <v>8.9660799858242587E-2</v>
      </c>
      <c r="FK53" s="18">
        <f t="shared" si="79"/>
        <v>0.48406253920386155</v>
      </c>
      <c r="FL53" s="18">
        <f t="shared" si="79"/>
        <v>0.21754775797292061</v>
      </c>
      <c r="FM53" s="18">
        <f t="shared" si="79"/>
        <v>4.3306918687173838E-2</v>
      </c>
      <c r="FN53" s="18">
        <f t="shared" si="79"/>
        <v>0.86593515485748052</v>
      </c>
      <c r="FO53" s="18">
        <f t="shared" si="79"/>
        <v>0.24397903544511457</v>
      </c>
      <c r="FP53" s="18">
        <f t="shared" si="79"/>
        <v>0.26596067786705158</v>
      </c>
      <c r="FQ53" s="18">
        <f t="shared" si="79"/>
        <v>9.2047266609765355E-3</v>
      </c>
      <c r="FR53" s="18">
        <f t="shared" si="79"/>
        <v>0.14389542810930139</v>
      </c>
      <c r="FS53" s="18">
        <f t="shared" si="79"/>
        <v>0.317049653599276</v>
      </c>
      <c r="FT53" s="18">
        <f t="shared" si="79"/>
        <v>0.19511403860999102</v>
      </c>
      <c r="FU53" s="18">
        <f t="shared" si="79"/>
        <v>0.1095935088786187</v>
      </c>
      <c r="FV53" s="18">
        <f t="shared" si="79"/>
        <v>5.8774879168939885E-4</v>
      </c>
      <c r="FW53" s="18">
        <f t="shared" si="79"/>
        <v>5.1738669377124881E-2</v>
      </c>
      <c r="FX53" s="18">
        <f t="shared" si="79"/>
        <v>0.14503711711981485</v>
      </c>
      <c r="FY53" s="18">
        <f t="shared" si="79"/>
        <v>1.4699478585968824E-2</v>
      </c>
      <c r="FZ53" s="18">
        <f t="shared" si="79"/>
        <v>6.6741441328925816E-2</v>
      </c>
      <c r="GA53" s="18">
        <f t="shared" si="79"/>
        <v>0.19020291206639711</v>
      </c>
      <c r="GB53" s="18">
        <f t="shared" si="79"/>
        <v>2.4512462519046574</v>
      </c>
      <c r="GC53" s="18">
        <f t="shared" si="79"/>
        <v>3.1399868367496566</v>
      </c>
      <c r="GD53" s="18">
        <f t="shared" si="79"/>
        <v>1.0580210632505775</v>
      </c>
      <c r="GE53" s="18">
        <f t="shared" si="79"/>
        <v>2.753476979346249</v>
      </c>
      <c r="GF53" s="18">
        <f t="shared" si="79"/>
        <v>0.8371167172685049</v>
      </c>
      <c r="GG53" s="18">
        <f t="shared" si="79"/>
        <v>2.2603843628698699</v>
      </c>
      <c r="GH53" s="18">
        <f t="shared" si="79"/>
        <v>4.1992901737247532</v>
      </c>
      <c r="GI53" s="18">
        <f t="shared" si="79"/>
        <v>0.51815739037229958</v>
      </c>
      <c r="GJ53" s="18">
        <f t="shared" si="79"/>
        <v>5.86781515879337E-2</v>
      </c>
      <c r="GK53" s="18">
        <f t="shared" si="79"/>
        <v>0.83388760666161399</v>
      </c>
      <c r="GL53" s="18">
        <f t="shared" si="79"/>
        <v>3.2200998436773793</v>
      </c>
      <c r="GM53" s="18">
        <f t="shared" ref="GM53:IX56" si="80">((GM47-GM42)^2)/GM42</f>
        <v>0.76147225311927091</v>
      </c>
      <c r="GN53" s="18">
        <f t="shared" si="80"/>
        <v>1.8470106221505243</v>
      </c>
      <c r="GO53" s="18">
        <f t="shared" si="80"/>
        <v>0.74018876588165716</v>
      </c>
      <c r="GP53" s="18">
        <f t="shared" si="80"/>
        <v>4.1467003853768942E-5</v>
      </c>
      <c r="GQ53" s="18">
        <f t="shared" si="80"/>
        <v>0.50638284339174999</v>
      </c>
      <c r="GR53" s="18">
        <f t="shared" si="80"/>
        <v>1.7125589040357332</v>
      </c>
      <c r="GS53" s="18">
        <f t="shared" si="80"/>
        <v>2.176766798671363</v>
      </c>
      <c r="GT53" s="18">
        <f t="shared" si="80"/>
        <v>0.33729814325075219</v>
      </c>
      <c r="GU53" s="18">
        <f t="shared" si="80"/>
        <v>0.11340558304715813</v>
      </c>
      <c r="GV53" s="18">
        <f t="shared" si="80"/>
        <v>0.26828038071405041</v>
      </c>
      <c r="GW53" s="18">
        <f t="shared" si="80"/>
        <v>6.1289923045934232E-2</v>
      </c>
      <c r="GX53" s="18">
        <f t="shared" si="80"/>
        <v>1.8456001708924076E-3</v>
      </c>
      <c r="GY53" s="18">
        <f t="shared" si="80"/>
        <v>0.26221758497764275</v>
      </c>
      <c r="GZ53" s="18">
        <f t="shared" si="80"/>
        <v>0.43848741438856065</v>
      </c>
      <c r="HA53" s="18">
        <f t="shared" si="80"/>
        <v>0.31268922609055189</v>
      </c>
      <c r="HB53" s="18">
        <f t="shared" si="80"/>
        <v>5.8908414412461368E-3</v>
      </c>
      <c r="HC53" s="18">
        <f t="shared" si="80"/>
        <v>2.5626438833309253E-2</v>
      </c>
      <c r="HD53" s="18">
        <f t="shared" si="80"/>
        <v>1.1558946220013493E-3</v>
      </c>
      <c r="HE53" s="18">
        <f t="shared" si="80"/>
        <v>4.1553151880274315E-2</v>
      </c>
      <c r="HF53" s="18">
        <f t="shared" si="80"/>
        <v>3.0688402490832267E-2</v>
      </c>
      <c r="HG53" s="18">
        <f t="shared" si="80"/>
        <v>0.84927758216247573</v>
      </c>
      <c r="HH53" s="18">
        <f t="shared" si="80"/>
        <v>4.1932334910543656E-2</v>
      </c>
      <c r="HI53" s="18">
        <f t="shared" si="80"/>
        <v>0.37115418409637746</v>
      </c>
      <c r="HJ53" s="18">
        <f t="shared" si="80"/>
        <v>6.4944705719939877E-5</v>
      </c>
      <c r="HK53" s="18">
        <f t="shared" si="80"/>
        <v>0.18026688064608012</v>
      </c>
      <c r="HL53" s="18">
        <f t="shared" si="80"/>
        <v>0.39382083229966375</v>
      </c>
      <c r="HM53" s="18">
        <f t="shared" si="80"/>
        <v>1.9833462152917407</v>
      </c>
      <c r="HN53" s="18">
        <f t="shared" si="80"/>
        <v>1.6712055230070422</v>
      </c>
      <c r="HO53" s="18">
        <f t="shared" si="80"/>
        <v>1.1653012729040841</v>
      </c>
      <c r="HP53" s="18">
        <f t="shared" si="80"/>
        <v>3.510375514056367E-3</v>
      </c>
      <c r="HQ53" s="18">
        <f t="shared" si="80"/>
        <v>0.13816478111242952</v>
      </c>
      <c r="HR53" s="18">
        <f t="shared" si="80"/>
        <v>0.24072190035791569</v>
      </c>
      <c r="HS53" s="18">
        <f t="shared" si="80"/>
        <v>2.7199548600590476E-4</v>
      </c>
      <c r="HT53" s="18">
        <f t="shared" si="80"/>
        <v>1.4288635700698627E-3</v>
      </c>
      <c r="HU53" s="18">
        <f t="shared" si="80"/>
        <v>5.9010422067875559E-2</v>
      </c>
      <c r="HV53" s="18">
        <f t="shared" si="80"/>
        <v>1.4385361059544253</v>
      </c>
      <c r="HW53" s="18">
        <f t="shared" si="80"/>
        <v>0.15715162787528583</v>
      </c>
      <c r="HX53" s="18">
        <f t="shared" si="80"/>
        <v>0.68463913310298419</v>
      </c>
      <c r="HY53" s="18">
        <f t="shared" si="80"/>
        <v>2.3111186747798307</v>
      </c>
      <c r="HZ53" s="18">
        <f t="shared" si="80"/>
        <v>3.1112041021597272</v>
      </c>
      <c r="IA53" s="18">
        <f t="shared" si="80"/>
        <v>0.56923019768411531</v>
      </c>
      <c r="IB53" s="18">
        <f t="shared" si="80"/>
        <v>1.7638858559929607</v>
      </c>
      <c r="IC53" s="18">
        <f t="shared" si="80"/>
        <v>0.28684371571758721</v>
      </c>
      <c r="ID53" s="18">
        <f t="shared" si="80"/>
        <v>2.2943606753254366</v>
      </c>
      <c r="IE53" s="18">
        <f t="shared" si="80"/>
        <v>1.0877021365236001</v>
      </c>
      <c r="IF53" s="18">
        <f t="shared" si="80"/>
        <v>0.10683518969719284</v>
      </c>
      <c r="IG53" s="18">
        <f t="shared" si="80"/>
        <v>0.13758613560932814</v>
      </c>
      <c r="IH53" s="18">
        <f t="shared" si="80"/>
        <v>0.10387234436657906</v>
      </c>
      <c r="II53" s="18">
        <f t="shared" si="80"/>
        <v>0.41487832633296329</v>
      </c>
      <c r="IJ53" s="18">
        <f t="shared" si="80"/>
        <v>0.27894331244841569</v>
      </c>
      <c r="IK53" s="18">
        <f t="shared" si="80"/>
        <v>4.9876051903784677E-2</v>
      </c>
      <c r="IL53" s="18">
        <f t="shared" si="80"/>
        <v>0.45403829197869855</v>
      </c>
      <c r="IM53" s="18">
        <f t="shared" si="80"/>
        <v>0.18387535136769215</v>
      </c>
      <c r="IN53" s="18">
        <f t="shared" si="80"/>
        <v>0.45037904361830006</v>
      </c>
      <c r="IO53" s="18">
        <f t="shared" si="80"/>
        <v>1.5148345648251729E-2</v>
      </c>
      <c r="IP53" s="18">
        <f t="shared" si="80"/>
        <v>0.6845461979165548</v>
      </c>
      <c r="IQ53" s="18">
        <f t="shared" si="80"/>
        <v>0.49382514744927342</v>
      </c>
      <c r="IR53" s="18">
        <f t="shared" si="80"/>
        <v>8.8579430803820275E-2</v>
      </c>
      <c r="IS53" s="18">
        <f t="shared" si="80"/>
        <v>6.7951954820368227E-2</v>
      </c>
      <c r="IT53" s="18">
        <f t="shared" si="80"/>
        <v>0.17094567445634026</v>
      </c>
      <c r="IU53" s="18">
        <f t="shared" si="80"/>
        <v>2.041312683826457E-4</v>
      </c>
      <c r="IV53" s="18">
        <f t="shared" si="80"/>
        <v>4.4285498123125329E-2</v>
      </c>
      <c r="IW53" s="18">
        <f t="shared" si="80"/>
        <v>5.5510981310154965E-2</v>
      </c>
      <c r="IX53" s="18">
        <f t="shared" si="80"/>
        <v>1.6639527774694632E-3</v>
      </c>
      <c r="IY53" s="18">
        <f t="shared" ref="IY53:LJ57" si="81">((IY47-IY42)^2)/IY42</f>
        <v>1.1028929766232745</v>
      </c>
      <c r="IZ53" s="18">
        <f t="shared" si="81"/>
        <v>7.1183180052070572E-3</v>
      </c>
      <c r="JA53" s="18">
        <f t="shared" si="81"/>
        <v>1.3827739371024272E-3</v>
      </c>
      <c r="JB53" s="18">
        <f t="shared" si="81"/>
        <v>0.3950563126135202</v>
      </c>
      <c r="JC53" s="18">
        <f t="shared" si="81"/>
        <v>0.41059357262572688</v>
      </c>
      <c r="JD53" s="18">
        <f t="shared" si="81"/>
        <v>7.7692388782013453E-3</v>
      </c>
      <c r="JE53" s="18">
        <f t="shared" si="81"/>
        <v>0.51315396196100616</v>
      </c>
      <c r="JF53" s="18">
        <f t="shared" si="81"/>
        <v>0.99832965505408733</v>
      </c>
      <c r="JG53" s="18">
        <f t="shared" si="81"/>
        <v>1.1755876601190898</v>
      </c>
      <c r="JH53" s="18">
        <f t="shared" si="81"/>
        <v>0.83234680795625449</v>
      </c>
      <c r="JI53" s="18">
        <f t="shared" si="81"/>
        <v>2.3397055386678707</v>
      </c>
      <c r="JJ53" s="18">
        <f t="shared" si="81"/>
        <v>2.4441471151384251</v>
      </c>
      <c r="JK53" s="18">
        <f t="shared" si="81"/>
        <v>6.3935032846952042</v>
      </c>
      <c r="JL53" s="18">
        <f t="shared" si="81"/>
        <v>6.7289803633839469</v>
      </c>
      <c r="JM53" s="18">
        <f t="shared" si="81"/>
        <v>0.95812267783101701</v>
      </c>
      <c r="JN53" s="18">
        <f t="shared" si="81"/>
        <v>0.15570426039534152</v>
      </c>
      <c r="JO53" s="18">
        <f t="shared" si="81"/>
        <v>7.3542975287240464E-2</v>
      </c>
      <c r="JP53" s="18">
        <f t="shared" si="81"/>
        <v>1.7312121455211076</v>
      </c>
      <c r="JQ53" s="18">
        <f t="shared" si="81"/>
        <v>0.4611817720075263</v>
      </c>
      <c r="JR53" s="18">
        <f t="shared" si="81"/>
        <v>3.0350135537477394</v>
      </c>
      <c r="JS53" s="18">
        <f t="shared" si="81"/>
        <v>0.76710302863306157</v>
      </c>
      <c r="JT53" s="18">
        <f t="shared" si="81"/>
        <v>8.0361000934625185E-2</v>
      </c>
      <c r="JU53" s="18">
        <f t="shared" si="81"/>
        <v>0.56121079137470431</v>
      </c>
      <c r="JV53" s="18">
        <f t="shared" si="81"/>
        <v>9.0887847787651771E-2</v>
      </c>
      <c r="JW53" s="18">
        <f t="shared" si="81"/>
        <v>0.16720351103916839</v>
      </c>
      <c r="JX53" s="18">
        <f t="shared" si="81"/>
        <v>1.7592291568162114E-2</v>
      </c>
      <c r="JY53" s="18">
        <f t="shared" si="81"/>
        <v>1.723130677349214E-2</v>
      </c>
      <c r="JZ53" s="18">
        <f t="shared" si="81"/>
        <v>2.5865336347332249E-2</v>
      </c>
      <c r="KA53" s="18">
        <f t="shared" si="81"/>
        <v>6.30407800248107E-2</v>
      </c>
      <c r="KB53" s="18">
        <f t="shared" si="81"/>
        <v>1.4191071814569809</v>
      </c>
      <c r="KC53" s="18">
        <f t="shared" si="81"/>
        <v>3.7896252886268152E-3</v>
      </c>
      <c r="KD53" s="18">
        <f t="shared" si="81"/>
        <v>0.10772470186402928</v>
      </c>
      <c r="KE53" s="18">
        <f t="shared" si="81"/>
        <v>0.17210937296698064</v>
      </c>
      <c r="KF53" s="18">
        <f t="shared" si="81"/>
        <v>0.50055440117387451</v>
      </c>
      <c r="KG53" s="18">
        <f t="shared" si="81"/>
        <v>0.14839032078534431</v>
      </c>
      <c r="KH53" s="18">
        <f t="shared" si="81"/>
        <v>3.0695139786494113E-2</v>
      </c>
      <c r="KI53" s="18">
        <f t="shared" si="81"/>
        <v>2.9890497738085831E-2</v>
      </c>
      <c r="KJ53" s="18">
        <f t="shared" si="81"/>
        <v>9.7106359143977111E-2</v>
      </c>
      <c r="KK53" s="18">
        <f t="shared" si="81"/>
        <v>6.004444580818772E-2</v>
      </c>
      <c r="KL53" s="18">
        <f t="shared" si="81"/>
        <v>2.6076039953034295E-3</v>
      </c>
      <c r="KM53" s="18">
        <f t="shared" si="81"/>
        <v>0.61921313984538595</v>
      </c>
      <c r="KN53" s="18">
        <f t="shared" si="81"/>
        <v>2.6271214903240669</v>
      </c>
      <c r="KO53" s="18">
        <f t="shared" si="81"/>
        <v>1.4774855172774712</v>
      </c>
      <c r="KP53" s="18">
        <f t="shared" si="81"/>
        <v>0.40695361700898519</v>
      </c>
      <c r="KQ53" s="18">
        <f t="shared" si="81"/>
        <v>0.69327421639242803</v>
      </c>
      <c r="KR53" s="18">
        <f t="shared" si="81"/>
        <v>3.0742398999446738</v>
      </c>
      <c r="KS53" s="18">
        <f t="shared" si="81"/>
        <v>1.3715010926140216</v>
      </c>
      <c r="KT53" s="18">
        <f t="shared" si="81"/>
        <v>6.7146177033493881</v>
      </c>
      <c r="KU53" s="18">
        <f t="shared" si="81"/>
        <v>0.15124878140273879</v>
      </c>
      <c r="KV53" s="18">
        <f t="shared" si="81"/>
        <v>0.27126089222626509</v>
      </c>
      <c r="KW53" s="18">
        <f t="shared" si="81"/>
        <v>7.1422785363699115E-2</v>
      </c>
      <c r="KX53" s="18">
        <f t="shared" si="81"/>
        <v>4.0385511153145683E-2</v>
      </c>
      <c r="KY53" s="18">
        <f t="shared" si="81"/>
        <v>0.8454123656838346</v>
      </c>
      <c r="KZ53" s="18">
        <f t="shared" si="81"/>
        <v>7.4713508200662873E-2</v>
      </c>
      <c r="LA53" s="18">
        <f t="shared" si="81"/>
        <v>7.4559267719085928E-2</v>
      </c>
      <c r="LB53" s="18">
        <f t="shared" si="81"/>
        <v>0.7446612130349215</v>
      </c>
      <c r="LC53" s="18">
        <f t="shared" si="81"/>
        <v>1.2765880307437964E-2</v>
      </c>
      <c r="LD53" s="18">
        <f t="shared" si="81"/>
        <v>0.13521131837929512</v>
      </c>
      <c r="LE53" s="18">
        <f t="shared" si="81"/>
        <v>2.4970623224502084E-3</v>
      </c>
      <c r="LF53" s="18">
        <f t="shared" si="81"/>
        <v>0.83454853422576492</v>
      </c>
      <c r="LG53" s="18">
        <f t="shared" si="81"/>
        <v>5.3087053545216326E-2</v>
      </c>
      <c r="LH53" s="18">
        <f t="shared" si="81"/>
        <v>0.10670926802216334</v>
      </c>
      <c r="LI53" s="18">
        <f t="shared" si="81"/>
        <v>0.22517670784640204</v>
      </c>
      <c r="LJ53" s="18">
        <f t="shared" si="81"/>
        <v>4.927215329743504</v>
      </c>
      <c r="LK53" s="18">
        <f t="shared" ref="LK53:LW57" si="82">((LK47-LK42)^2)/LK42</f>
        <v>0.5028337734190732</v>
      </c>
      <c r="LL53" s="18">
        <f t="shared" si="82"/>
        <v>7.6313501414404756</v>
      </c>
      <c r="LM53" s="18">
        <f t="shared" si="82"/>
        <v>0.1692417243149307</v>
      </c>
      <c r="LN53" s="18">
        <f t="shared" si="82"/>
        <v>7.3593756970391042E-2</v>
      </c>
      <c r="LO53" s="18">
        <f t="shared" si="82"/>
        <v>6.8501424603891942E-2</v>
      </c>
      <c r="LP53" s="18">
        <f t="shared" si="82"/>
        <v>2.1925691772231269E-3</v>
      </c>
      <c r="LQ53" s="18">
        <f t="shared" si="82"/>
        <v>0.21003892984003397</v>
      </c>
      <c r="LR53" s="18">
        <f t="shared" si="82"/>
        <v>0.15125890380603951</v>
      </c>
      <c r="LS53" s="18">
        <f t="shared" si="82"/>
        <v>0.35885183367422285</v>
      </c>
      <c r="LT53" s="18">
        <f t="shared" si="82"/>
        <v>0.52509279906864403</v>
      </c>
      <c r="LU53" s="18">
        <f t="shared" si="82"/>
        <v>0.35860485757771332</v>
      </c>
      <c r="LV53" s="18">
        <f t="shared" si="82"/>
        <v>2.1764094195844721</v>
      </c>
      <c r="LW53" s="16">
        <f t="shared" si="82"/>
        <v>5.0043282473501314E-3</v>
      </c>
    </row>
    <row r="54" spans="1:335" x14ac:dyDescent="0.3">
      <c r="A54" s="12"/>
      <c r="B54" s="18">
        <f>((B48-B43)^2)/B43</f>
        <v>0.33900817762815505</v>
      </c>
      <c r="C54" s="18">
        <f t="shared" ref="C54:Q54" si="83">((C48-C43)^2)/C43</f>
        <v>0.1933617239670414</v>
      </c>
      <c r="D54" s="18">
        <f t="shared" si="83"/>
        <v>5.3683344235962563E-2</v>
      </c>
      <c r="E54" s="18">
        <f t="shared" si="83"/>
        <v>0.41728392958115074</v>
      </c>
      <c r="F54" s="18">
        <f t="shared" si="83"/>
        <v>1.081681368227956</v>
      </c>
      <c r="G54" s="18">
        <f t="shared" si="83"/>
        <v>1.1903560087283572E-2</v>
      </c>
      <c r="H54" s="18">
        <f t="shared" si="83"/>
        <v>3.5880332248775293E-2</v>
      </c>
      <c r="I54" s="18">
        <f t="shared" si="83"/>
        <v>7.2726586473153536E-3</v>
      </c>
      <c r="J54" s="18">
        <f t="shared" si="83"/>
        <v>0.49575717302158973</v>
      </c>
      <c r="K54" s="18">
        <f t="shared" si="83"/>
        <v>0.25393412473822585</v>
      </c>
      <c r="L54" s="18">
        <f t="shared" si="83"/>
        <v>0.12857787561127176</v>
      </c>
      <c r="M54" s="18">
        <f t="shared" si="83"/>
        <v>0.69891066012890424</v>
      </c>
      <c r="N54" s="18">
        <f t="shared" si="83"/>
        <v>2.3222963042739339E-2</v>
      </c>
      <c r="O54" s="18">
        <f t="shared" si="83"/>
        <v>0.40980856756823186</v>
      </c>
      <c r="P54" s="18">
        <f t="shared" si="83"/>
        <v>0.68052949501614046</v>
      </c>
      <c r="Q54" s="18">
        <f t="shared" si="83"/>
        <v>4.24669547146602E-2</v>
      </c>
      <c r="R54" s="18">
        <f t="shared" si="77"/>
        <v>1.376255743035822</v>
      </c>
      <c r="S54" s="18">
        <f t="shared" si="77"/>
        <v>2.8258592880858857</v>
      </c>
      <c r="T54" s="18">
        <f t="shared" si="77"/>
        <v>2.5847186450988642</v>
      </c>
      <c r="U54" s="18">
        <f t="shared" si="77"/>
        <v>2.8022128303147112E-2</v>
      </c>
      <c r="V54" s="18">
        <f t="shared" si="77"/>
        <v>0.78436986441950241</v>
      </c>
      <c r="W54" s="18">
        <f t="shared" si="77"/>
        <v>3.8812873823741321E-3</v>
      </c>
      <c r="X54" s="18">
        <f t="shared" si="77"/>
        <v>3.2221397678217301E-2</v>
      </c>
      <c r="Y54" s="18">
        <f t="shared" si="77"/>
        <v>0.48822761102160483</v>
      </c>
      <c r="Z54" s="18">
        <f t="shared" si="77"/>
        <v>0.36980775991050685</v>
      </c>
      <c r="AA54" s="18">
        <f t="shared" si="77"/>
        <v>0.56237792339482173</v>
      </c>
      <c r="AB54" s="18">
        <f t="shared" si="77"/>
        <v>9.3720855161776105E-4</v>
      </c>
      <c r="AC54" s="18">
        <f t="shared" si="77"/>
        <v>0.22630091756978959</v>
      </c>
      <c r="AD54" s="18">
        <f t="shared" si="77"/>
        <v>3.0596562123920725E-2</v>
      </c>
      <c r="AE54" s="18">
        <f t="shared" si="77"/>
        <v>0.57974274630113909</v>
      </c>
      <c r="AF54" s="18">
        <f t="shared" si="77"/>
        <v>2.1502211664244212E-2</v>
      </c>
      <c r="AG54" s="18">
        <f t="shared" si="77"/>
        <v>1.0977863518707229E-2</v>
      </c>
      <c r="AH54" s="18">
        <f t="shared" si="77"/>
        <v>2.3452141762415835</v>
      </c>
      <c r="AI54" s="18">
        <f t="shared" si="77"/>
        <v>0.16026075099461676</v>
      </c>
      <c r="AJ54" s="18">
        <f t="shared" si="77"/>
        <v>0.80894511282896531</v>
      </c>
      <c r="AK54" s="18">
        <f t="shared" si="77"/>
        <v>8.3633193577358808E-2</v>
      </c>
      <c r="AL54" s="18">
        <f t="shared" si="77"/>
        <v>0.44555790821582963</v>
      </c>
      <c r="AM54" s="18">
        <f t="shared" si="77"/>
        <v>0.29234091819693592</v>
      </c>
      <c r="AN54" s="18">
        <f t="shared" si="77"/>
        <v>1.8199648384914344</v>
      </c>
      <c r="AO54" s="18">
        <f t="shared" si="77"/>
        <v>1.0831524992407633</v>
      </c>
      <c r="AP54" s="18">
        <f t="shared" si="77"/>
        <v>0.98835397966259098</v>
      </c>
      <c r="AQ54" s="18">
        <f t="shared" si="77"/>
        <v>0.14493393608986635</v>
      </c>
      <c r="AR54" s="18">
        <f t="shared" si="77"/>
        <v>0.64667363166603631</v>
      </c>
      <c r="AS54" s="18">
        <f t="shared" si="77"/>
        <v>1.5512417830793475</v>
      </c>
      <c r="AT54" s="18">
        <f t="shared" si="77"/>
        <v>0.28485391284282519</v>
      </c>
      <c r="AU54" s="18">
        <f t="shared" si="77"/>
        <v>3.8689252512648258E-2</v>
      </c>
      <c r="AV54" s="18">
        <f t="shared" si="77"/>
        <v>0.11571998289550919</v>
      </c>
      <c r="AW54" s="18">
        <f t="shared" si="77"/>
        <v>0.71117270988425141</v>
      </c>
      <c r="AX54" s="18">
        <f t="shared" si="77"/>
        <v>1.0911133300063762</v>
      </c>
      <c r="AY54" s="18">
        <f t="shared" si="77"/>
        <v>0.12329034582211498</v>
      </c>
      <c r="AZ54" s="18">
        <f t="shared" si="77"/>
        <v>0.30035871581713469</v>
      </c>
      <c r="BA54" s="18">
        <f t="shared" si="77"/>
        <v>0.11991730979913844</v>
      </c>
      <c r="BB54" s="18">
        <f t="shared" si="77"/>
        <v>0.13391877351463918</v>
      </c>
      <c r="BC54" s="18">
        <f t="shared" si="77"/>
        <v>0.19350464816572341</v>
      </c>
      <c r="BD54" s="18">
        <f t="shared" si="77"/>
        <v>1.9008452667304447</v>
      </c>
      <c r="BE54" s="18">
        <f t="shared" si="77"/>
        <v>0.74643989621473283</v>
      </c>
      <c r="BF54" s="18">
        <f t="shared" si="77"/>
        <v>6.4484050039303464E-2</v>
      </c>
      <c r="BG54" s="18">
        <f t="shared" si="77"/>
        <v>0.73532932160499864</v>
      </c>
      <c r="BH54" s="18">
        <f t="shared" si="77"/>
        <v>3.0785893556055686E-2</v>
      </c>
      <c r="BI54" s="18">
        <f t="shared" si="77"/>
        <v>0.59282977706758799</v>
      </c>
      <c r="BJ54" s="18">
        <f t="shared" si="77"/>
        <v>5.8170048126905932E-2</v>
      </c>
      <c r="BK54" s="18">
        <f t="shared" si="77"/>
        <v>0.81220134999773574</v>
      </c>
      <c r="BL54" s="18">
        <f t="shared" si="77"/>
        <v>3.780439094723214E-2</v>
      </c>
      <c r="BM54" s="18">
        <f t="shared" si="77"/>
        <v>1.2916455909614027E-2</v>
      </c>
      <c r="BN54" s="18">
        <f t="shared" si="77"/>
        <v>0.28871026253066706</v>
      </c>
      <c r="BO54" s="18">
        <f t="shared" si="78"/>
        <v>0.20071918048005291</v>
      </c>
      <c r="BP54" s="18">
        <f t="shared" si="78"/>
        <v>3.3195378439529952E-3</v>
      </c>
      <c r="BQ54" s="18">
        <f t="shared" si="78"/>
        <v>0.33697570457819248</v>
      </c>
      <c r="BR54" s="18">
        <f t="shared" si="78"/>
        <v>0.677296854595276</v>
      </c>
      <c r="BS54" s="18">
        <f t="shared" si="78"/>
        <v>6.1050876501019785E-2</v>
      </c>
      <c r="BT54" s="18">
        <f t="shared" si="78"/>
        <v>0.31304849814520447</v>
      </c>
      <c r="BU54" s="18">
        <f t="shared" si="78"/>
        <v>1.1773445241076059</v>
      </c>
      <c r="BV54" s="18">
        <f t="shared" si="78"/>
        <v>1.0982936767552458</v>
      </c>
      <c r="BW54" s="18">
        <f t="shared" si="78"/>
        <v>0.9653448567600712</v>
      </c>
      <c r="BX54" s="18">
        <f t="shared" si="78"/>
        <v>4.6284511303971557E-2</v>
      </c>
      <c r="BY54" s="18">
        <f t="shared" si="78"/>
        <v>0.66545104795433374</v>
      </c>
      <c r="BZ54" s="18">
        <f t="shared" si="78"/>
        <v>0.70641002421786414</v>
      </c>
      <c r="CA54" s="18">
        <f t="shared" si="78"/>
        <v>0.1103324732156525</v>
      </c>
      <c r="CB54" s="18">
        <f t="shared" si="78"/>
        <v>0.19375022463945266</v>
      </c>
      <c r="CC54" s="18">
        <f t="shared" si="78"/>
        <v>1.6006978203313836E-2</v>
      </c>
      <c r="CD54" s="18">
        <f t="shared" si="78"/>
        <v>2.2685596837134709</v>
      </c>
      <c r="CE54" s="18">
        <f t="shared" si="78"/>
        <v>0.31263857648003984</v>
      </c>
      <c r="CF54" s="18">
        <f t="shared" si="78"/>
        <v>3.1431046878023952E-3</v>
      </c>
      <c r="CG54" s="18">
        <f t="shared" si="78"/>
        <v>0.13171561915033189</v>
      </c>
      <c r="CH54" s="18">
        <f t="shared" si="78"/>
        <v>1.1634809276084871E-2</v>
      </c>
      <c r="CI54" s="18">
        <f t="shared" si="78"/>
        <v>0.20688539910064338</v>
      </c>
      <c r="CJ54" s="18">
        <f t="shared" si="78"/>
        <v>0.56951789141215858</v>
      </c>
      <c r="CK54" s="18">
        <f t="shared" si="78"/>
        <v>0.18192979831599265</v>
      </c>
      <c r="CL54" s="18">
        <f t="shared" si="78"/>
        <v>0.44801312366814439</v>
      </c>
      <c r="CM54" s="18">
        <f t="shared" si="78"/>
        <v>5.8773955181972537E-2</v>
      </c>
      <c r="CN54" s="18">
        <f t="shared" si="78"/>
        <v>8.8935146707423973E-3</v>
      </c>
      <c r="CO54" s="18">
        <f t="shared" si="78"/>
        <v>0.58752638071377794</v>
      </c>
      <c r="CP54" s="18">
        <f t="shared" si="78"/>
        <v>0.30022436518155676</v>
      </c>
      <c r="CQ54" s="18">
        <f t="shared" si="78"/>
        <v>9.7195842989018844E-2</v>
      </c>
      <c r="CR54" s="18">
        <f t="shared" si="78"/>
        <v>3.9206070345469074E-3</v>
      </c>
      <c r="CS54" s="18">
        <f t="shared" si="78"/>
        <v>1.6386980958376192</v>
      </c>
      <c r="CT54" s="18">
        <f t="shared" si="78"/>
        <v>1.4804165694759829E-2</v>
      </c>
      <c r="CU54" s="18">
        <f t="shared" si="78"/>
        <v>3.2069329299982491E-2</v>
      </c>
      <c r="CV54" s="18">
        <f t="shared" si="78"/>
        <v>0.56124493348965288</v>
      </c>
      <c r="CW54" s="18">
        <f t="shared" si="78"/>
        <v>1.2418990935160501</v>
      </c>
      <c r="CX54" s="18">
        <f t="shared" si="78"/>
        <v>0.54639767631624581</v>
      </c>
      <c r="CY54" s="18">
        <f t="shared" si="78"/>
        <v>4.6578332011219754E-2</v>
      </c>
      <c r="CZ54" s="18">
        <f t="shared" si="78"/>
        <v>0.37827151717815616</v>
      </c>
      <c r="DA54" s="18">
        <f t="shared" si="78"/>
        <v>0.82130537140492144</v>
      </c>
      <c r="DB54" s="18">
        <f t="shared" si="78"/>
        <v>1.1357422566079158E-2</v>
      </c>
      <c r="DC54" s="18">
        <f t="shared" si="78"/>
        <v>1.4935477742100887E-2</v>
      </c>
      <c r="DD54" s="18">
        <f t="shared" si="78"/>
        <v>2.1599163657123016E-3</v>
      </c>
      <c r="DE54" s="18">
        <f t="shared" si="78"/>
        <v>5.5402286372243086E-2</v>
      </c>
      <c r="DF54" s="18">
        <f t="shared" si="78"/>
        <v>0.27940431039427838</v>
      </c>
      <c r="DG54" s="18">
        <f t="shared" si="78"/>
        <v>0.24035437216694122</v>
      </c>
      <c r="DH54" s="18">
        <f t="shared" si="78"/>
        <v>0.65636874636438891</v>
      </c>
      <c r="DI54" s="18">
        <f t="shared" si="78"/>
        <v>5.4790434438016771E-4</v>
      </c>
      <c r="DJ54" s="18">
        <f t="shared" si="78"/>
        <v>5.0686104808514251E-2</v>
      </c>
      <c r="DK54" s="18">
        <f t="shared" si="78"/>
        <v>0.13376953040204384</v>
      </c>
      <c r="DL54" s="18">
        <f t="shared" si="78"/>
        <v>0.12632980477041358</v>
      </c>
      <c r="DM54" s="18">
        <f t="shared" si="78"/>
        <v>2.6221395935107614E-2</v>
      </c>
      <c r="DN54" s="18">
        <f t="shared" si="78"/>
        <v>1.3951931147387297E-3</v>
      </c>
      <c r="DO54" s="18">
        <f t="shared" si="78"/>
        <v>0.3221117647149917</v>
      </c>
      <c r="DP54" s="18">
        <f t="shared" si="78"/>
        <v>9.9950298962816403E-2</v>
      </c>
      <c r="DQ54" s="18">
        <f t="shared" si="78"/>
        <v>1.2523241583918105</v>
      </c>
      <c r="DR54" s="18">
        <f t="shared" si="78"/>
        <v>0.16829236995701907</v>
      </c>
      <c r="DS54" s="18">
        <f t="shared" si="78"/>
        <v>6.4404704218327127E-2</v>
      </c>
      <c r="DT54" s="18">
        <f t="shared" si="78"/>
        <v>3.1107941527167823E-2</v>
      </c>
      <c r="DU54" s="18">
        <f t="shared" si="78"/>
        <v>0.16514256403152169</v>
      </c>
      <c r="DV54" s="18">
        <f t="shared" si="78"/>
        <v>0.34697350409437461</v>
      </c>
      <c r="DW54" s="18">
        <f t="shared" si="78"/>
        <v>0.13256067904281646</v>
      </c>
      <c r="DX54" s="18">
        <f t="shared" si="78"/>
        <v>0.12335289255900814</v>
      </c>
      <c r="DY54" s="18">
        <f t="shared" si="78"/>
        <v>0.17898756829611173</v>
      </c>
      <c r="DZ54" s="18">
        <f t="shared" si="78"/>
        <v>0.93473472626848153</v>
      </c>
      <c r="EA54" s="18">
        <f t="shared" si="79"/>
        <v>0.16648504779419301</v>
      </c>
      <c r="EB54" s="18">
        <f t="shared" si="79"/>
        <v>3.491377558601227</v>
      </c>
      <c r="EC54" s="18">
        <f t="shared" si="79"/>
        <v>1.8945558961700464</v>
      </c>
      <c r="ED54" s="18">
        <f t="shared" si="79"/>
        <v>0.29465095873177805</v>
      </c>
      <c r="EE54" s="18">
        <f t="shared" si="79"/>
        <v>0.3990337711791187</v>
      </c>
      <c r="EF54" s="18">
        <f t="shared" si="79"/>
        <v>0.8843515518657219</v>
      </c>
      <c r="EG54" s="18">
        <f t="shared" si="79"/>
        <v>2.4424967398478152E-2</v>
      </c>
      <c r="EH54" s="18">
        <f t="shared" si="79"/>
        <v>5.9580755477597377E-2</v>
      </c>
      <c r="EI54" s="18">
        <f t="shared" si="79"/>
        <v>0.42433771954431476</v>
      </c>
      <c r="EJ54" s="18">
        <f t="shared" si="79"/>
        <v>2.1784764033698245E-3</v>
      </c>
      <c r="EK54" s="18">
        <f t="shared" si="79"/>
        <v>1.4832390253860686</v>
      </c>
      <c r="EL54" s="18">
        <f t="shared" si="79"/>
        <v>0.40153808366423216</v>
      </c>
      <c r="EM54" s="18">
        <f t="shared" si="79"/>
        <v>0.41509642083618087</v>
      </c>
      <c r="EN54" s="18">
        <f t="shared" si="79"/>
        <v>0.23792218839254609</v>
      </c>
      <c r="EO54" s="18">
        <f t="shared" si="79"/>
        <v>2.8044488465665991E-2</v>
      </c>
      <c r="EP54" s="18">
        <f t="shared" si="79"/>
        <v>0.29653641142485587</v>
      </c>
      <c r="EQ54" s="18">
        <f t="shared" si="79"/>
        <v>7.0053954517146147E-3</v>
      </c>
      <c r="ER54" s="18">
        <f t="shared" si="79"/>
        <v>2.7225149597032114</v>
      </c>
      <c r="ES54" s="18">
        <f t="shared" si="79"/>
        <v>0.93821051745560224</v>
      </c>
      <c r="ET54" s="18">
        <f t="shared" si="79"/>
        <v>1.6101716778416271E-2</v>
      </c>
      <c r="EU54" s="18">
        <f t="shared" si="79"/>
        <v>3.9392317944534159</v>
      </c>
      <c r="EV54" s="18">
        <f t="shared" si="79"/>
        <v>1.8025822767337421</v>
      </c>
      <c r="EW54" s="18">
        <f t="shared" si="79"/>
        <v>1.6718230634727373E-3</v>
      </c>
      <c r="EX54" s="18">
        <f t="shared" si="79"/>
        <v>5.8759783845359015E-2</v>
      </c>
      <c r="EY54" s="18">
        <f t="shared" si="79"/>
        <v>0.82802761965581206</v>
      </c>
      <c r="EZ54" s="18">
        <f t="shared" si="79"/>
        <v>0.11894700156930353</v>
      </c>
      <c r="FA54" s="18">
        <f t="shared" si="79"/>
        <v>8.2869454854329561E-2</v>
      </c>
      <c r="FB54" s="18">
        <f t="shared" si="79"/>
        <v>0.22656853598748861</v>
      </c>
      <c r="FC54" s="18">
        <f t="shared" si="79"/>
        <v>0.16107689405090236</v>
      </c>
      <c r="FD54" s="18">
        <f t="shared" si="79"/>
        <v>1.3493182894373059E-2</v>
      </c>
      <c r="FE54" s="18">
        <f t="shared" si="79"/>
        <v>7.1945128684365296E-4</v>
      </c>
      <c r="FF54" s="18">
        <f t="shared" si="79"/>
        <v>0.76302633759216087</v>
      </c>
      <c r="FG54" s="18">
        <f t="shared" si="79"/>
        <v>4.9860490001586759E-2</v>
      </c>
      <c r="FH54" s="18">
        <f t="shared" si="79"/>
        <v>0.20189338106494853</v>
      </c>
      <c r="FI54" s="18">
        <f t="shared" si="79"/>
        <v>1.1889985697582274E-2</v>
      </c>
      <c r="FJ54" s="18">
        <f t="shared" si="79"/>
        <v>1.4844813888160728E-3</v>
      </c>
      <c r="FK54" s="18">
        <f t="shared" si="79"/>
        <v>1.1661085458762939</v>
      </c>
      <c r="FL54" s="18">
        <f t="shared" si="79"/>
        <v>0.79509973143397228</v>
      </c>
      <c r="FM54" s="18">
        <f t="shared" si="79"/>
        <v>0.22918535674127971</v>
      </c>
      <c r="FN54" s="18">
        <f t="shared" si="79"/>
        <v>1.8038268593807205</v>
      </c>
      <c r="FO54" s="18">
        <f t="shared" si="79"/>
        <v>0.41662089763393739</v>
      </c>
      <c r="FP54" s="18">
        <f t="shared" si="79"/>
        <v>0.36166576167049663</v>
      </c>
      <c r="FQ54" s="18">
        <f t="shared" si="79"/>
        <v>1.182741510524874</v>
      </c>
      <c r="FR54" s="18">
        <f t="shared" si="79"/>
        <v>1.0531917601741409E-4</v>
      </c>
      <c r="FS54" s="18">
        <f t="shared" si="79"/>
        <v>0.26947038652362143</v>
      </c>
      <c r="FT54" s="18">
        <f t="shared" si="79"/>
        <v>0.13317454273609686</v>
      </c>
      <c r="FU54" s="18">
        <f t="shared" si="79"/>
        <v>1.170836174178572E-2</v>
      </c>
      <c r="FV54" s="18">
        <f t="shared" si="79"/>
        <v>0.43842888710346734</v>
      </c>
      <c r="FW54" s="18">
        <f t="shared" si="79"/>
        <v>2.3051728667014223E-3</v>
      </c>
      <c r="FX54" s="18">
        <f t="shared" si="79"/>
        <v>0.51197922707968524</v>
      </c>
      <c r="FY54" s="18">
        <f t="shared" si="79"/>
        <v>4.8383312719666248E-2</v>
      </c>
      <c r="FZ54" s="18">
        <f t="shared" si="79"/>
        <v>0.32484278763917712</v>
      </c>
      <c r="GA54" s="18">
        <f t="shared" si="79"/>
        <v>4.5969951497094666E-2</v>
      </c>
      <c r="GB54" s="18">
        <f t="shared" si="79"/>
        <v>0.1546221148862664</v>
      </c>
      <c r="GC54" s="18">
        <f t="shared" si="79"/>
        <v>2.7678702116494761E-2</v>
      </c>
      <c r="GD54" s="18">
        <f t="shared" si="79"/>
        <v>0.27326012593169802</v>
      </c>
      <c r="GE54" s="18">
        <f t="shared" si="79"/>
        <v>1.0720012422830192</v>
      </c>
      <c r="GF54" s="18">
        <f t="shared" si="79"/>
        <v>7.3315365189716999E-4</v>
      </c>
      <c r="GG54" s="18">
        <f t="shared" si="79"/>
        <v>2.7458696073148887E-2</v>
      </c>
      <c r="GH54" s="18">
        <f t="shared" si="79"/>
        <v>0.67280882267823694</v>
      </c>
      <c r="GI54" s="18">
        <f t="shared" si="79"/>
        <v>1.608035504229487E-2</v>
      </c>
      <c r="GJ54" s="18">
        <f t="shared" si="79"/>
        <v>0.26029397565893159</v>
      </c>
      <c r="GK54" s="18">
        <f t="shared" si="79"/>
        <v>0.14728997842035674</v>
      </c>
      <c r="GL54" s="18">
        <f t="shared" si="79"/>
        <v>1.3696700440844747</v>
      </c>
      <c r="GM54" s="18">
        <f t="shared" si="80"/>
        <v>5.0009572658644523E-3</v>
      </c>
      <c r="GN54" s="18">
        <f t="shared" si="80"/>
        <v>0.6779846612956606</v>
      </c>
      <c r="GO54" s="18">
        <f t="shared" si="80"/>
        <v>0.31808504813862637</v>
      </c>
      <c r="GP54" s="18">
        <f t="shared" si="80"/>
        <v>0.11901378060682286</v>
      </c>
      <c r="GQ54" s="18">
        <f t="shared" si="80"/>
        <v>0.11417544750137117</v>
      </c>
      <c r="GR54" s="18">
        <f t="shared" si="80"/>
        <v>1.4802560667197859</v>
      </c>
      <c r="GS54" s="18">
        <f t="shared" si="80"/>
        <v>1.7435717840072156</v>
      </c>
      <c r="GT54" s="18">
        <f t="shared" si="80"/>
        <v>0.11403891884950573</v>
      </c>
      <c r="GU54" s="18">
        <f t="shared" si="80"/>
        <v>1.4986910277420128E-2</v>
      </c>
      <c r="GV54" s="18">
        <f t="shared" si="80"/>
        <v>0.31245627687192673</v>
      </c>
      <c r="GW54" s="18">
        <f t="shared" si="80"/>
        <v>6.157628330577327E-2</v>
      </c>
      <c r="GX54" s="18">
        <f t="shared" si="80"/>
        <v>0.19273178707516719</v>
      </c>
      <c r="GY54" s="18">
        <f t="shared" si="80"/>
        <v>4.6305271211494511E-2</v>
      </c>
      <c r="GZ54" s="18">
        <f t="shared" si="80"/>
        <v>5.6427792684390361E-2</v>
      </c>
      <c r="HA54" s="18">
        <f t="shared" si="80"/>
        <v>5.4541729676326658E-2</v>
      </c>
      <c r="HB54" s="18">
        <f t="shared" si="80"/>
        <v>0.13145986217468489</v>
      </c>
      <c r="HC54" s="18">
        <f t="shared" si="80"/>
        <v>0.21549911472088365</v>
      </c>
      <c r="HD54" s="18">
        <f t="shared" si="80"/>
        <v>0.10083231812107588</v>
      </c>
      <c r="HE54" s="18">
        <f t="shared" si="80"/>
        <v>5.9755123369052372E-2</v>
      </c>
      <c r="HF54" s="18">
        <f t="shared" si="80"/>
        <v>1.7017071820216439E-4</v>
      </c>
      <c r="HG54" s="18">
        <f t="shared" si="80"/>
        <v>1.0815681830827073</v>
      </c>
      <c r="HH54" s="18">
        <f t="shared" si="80"/>
        <v>1.809073577602725E-2</v>
      </c>
      <c r="HI54" s="18">
        <f t="shared" si="80"/>
        <v>0.68855619452653161</v>
      </c>
      <c r="HJ54" s="18">
        <f t="shared" si="80"/>
        <v>0.31270073276524446</v>
      </c>
      <c r="HK54" s="18">
        <f t="shared" si="80"/>
        <v>0.46033912518409725</v>
      </c>
      <c r="HL54" s="18">
        <f t="shared" si="80"/>
        <v>0.1061226124799431</v>
      </c>
      <c r="HM54" s="18">
        <f t="shared" si="80"/>
        <v>5.0547494921643558E-2</v>
      </c>
      <c r="HN54" s="18">
        <f t="shared" si="80"/>
        <v>0.45949119761606821</v>
      </c>
      <c r="HO54" s="18">
        <f t="shared" si="80"/>
        <v>4.9700554902120254E-2</v>
      </c>
      <c r="HP54" s="18">
        <f t="shared" si="80"/>
        <v>2.9690536750498178E-2</v>
      </c>
      <c r="HQ54" s="18">
        <f t="shared" si="80"/>
        <v>3.0126646477282088E-4</v>
      </c>
      <c r="HR54" s="18">
        <f t="shared" si="80"/>
        <v>0.42918980374132731</v>
      </c>
      <c r="HS54" s="18">
        <f t="shared" si="80"/>
        <v>3.6530621374468115E-2</v>
      </c>
      <c r="HT54" s="18">
        <f t="shared" si="80"/>
        <v>0.24595311590337499</v>
      </c>
      <c r="HU54" s="18">
        <f t="shared" si="80"/>
        <v>0.79588117132362712</v>
      </c>
      <c r="HV54" s="18">
        <f t="shared" si="80"/>
        <v>1.2994558565240975E-2</v>
      </c>
      <c r="HW54" s="18">
        <f t="shared" si="80"/>
        <v>0.10703652327585317</v>
      </c>
      <c r="HX54" s="18">
        <f t="shared" si="80"/>
        <v>0.14228253565751559</v>
      </c>
      <c r="HY54" s="18">
        <f t="shared" si="80"/>
        <v>1.0477279284850902</v>
      </c>
      <c r="HZ54" s="18">
        <f t="shared" si="80"/>
        <v>0.74629867166404862</v>
      </c>
      <c r="IA54" s="18">
        <f t="shared" si="80"/>
        <v>5.2775400473970065E-2</v>
      </c>
      <c r="IB54" s="18">
        <f t="shared" si="80"/>
        <v>4.3908855762883288E-2</v>
      </c>
      <c r="IC54" s="18">
        <f t="shared" si="80"/>
        <v>3.4048444422920378E-3</v>
      </c>
      <c r="ID54" s="18">
        <f t="shared" si="80"/>
        <v>2.5181758999751631</v>
      </c>
      <c r="IE54" s="18">
        <f t="shared" si="80"/>
        <v>8.7723167817368997E-2</v>
      </c>
      <c r="IF54" s="18">
        <f t="shared" si="80"/>
        <v>0.1305140685929192</v>
      </c>
      <c r="IG54" s="18">
        <f t="shared" si="80"/>
        <v>9.1752164719089509E-4</v>
      </c>
      <c r="IH54" s="18">
        <f t="shared" si="80"/>
        <v>0.20844059130089571</v>
      </c>
      <c r="II54" s="18">
        <f t="shared" si="80"/>
        <v>0.30051011899151026</v>
      </c>
      <c r="IJ54" s="18">
        <f t="shared" si="80"/>
        <v>0.20251528704011365</v>
      </c>
      <c r="IK54" s="18">
        <f t="shared" si="80"/>
        <v>0.10860563674605898</v>
      </c>
      <c r="IL54" s="18">
        <f t="shared" si="80"/>
        <v>0.2501975596028711</v>
      </c>
      <c r="IM54" s="18">
        <f t="shared" si="80"/>
        <v>8.0339105228435806E-2</v>
      </c>
      <c r="IN54" s="18">
        <f t="shared" si="80"/>
        <v>4.2265667578928849E-3</v>
      </c>
      <c r="IO54" s="18">
        <f t="shared" si="80"/>
        <v>0.4584777976586728</v>
      </c>
      <c r="IP54" s="18">
        <f t="shared" si="80"/>
        <v>1.2148495700249164</v>
      </c>
      <c r="IQ54" s="18">
        <f t="shared" si="80"/>
        <v>0.68588850574977822</v>
      </c>
      <c r="IR54" s="18">
        <f t="shared" si="80"/>
        <v>3.8193227921496847E-2</v>
      </c>
      <c r="IS54" s="18">
        <f t="shared" si="80"/>
        <v>4.2415654684266483E-3</v>
      </c>
      <c r="IT54" s="18">
        <f t="shared" si="80"/>
        <v>0.46134352142787088</v>
      </c>
      <c r="IU54" s="18">
        <f t="shared" si="80"/>
        <v>0.13095342188284045</v>
      </c>
      <c r="IV54" s="18">
        <f t="shared" si="80"/>
        <v>0.33962188155875273</v>
      </c>
      <c r="IW54" s="18">
        <f t="shared" si="80"/>
        <v>8.8846254906245758E-2</v>
      </c>
      <c r="IX54" s="18">
        <f t="shared" si="80"/>
        <v>0.10115528018539527</v>
      </c>
      <c r="IY54" s="18">
        <f t="shared" si="81"/>
        <v>0.50612346429707766</v>
      </c>
      <c r="IZ54" s="18">
        <f t="shared" si="81"/>
        <v>0.12350409820138469</v>
      </c>
      <c r="JA54" s="18">
        <f t="shared" si="81"/>
        <v>3.3424867100707279E-3</v>
      </c>
      <c r="JB54" s="18">
        <f t="shared" si="81"/>
        <v>0.15725191344701184</v>
      </c>
      <c r="JC54" s="18">
        <f t="shared" si="81"/>
        <v>0.19988204289840866</v>
      </c>
      <c r="JD54" s="18">
        <f t="shared" si="81"/>
        <v>0.24388979001734915</v>
      </c>
      <c r="JE54" s="18">
        <f t="shared" si="81"/>
        <v>0.36745550746912325</v>
      </c>
      <c r="JF54" s="18">
        <f t="shared" si="81"/>
        <v>0.41003245550161399</v>
      </c>
      <c r="JG54" s="18">
        <f t="shared" si="81"/>
        <v>1.1603573890280767</v>
      </c>
      <c r="JH54" s="18">
        <f t="shared" si="81"/>
        <v>0.43246172429289648</v>
      </c>
      <c r="JI54" s="18">
        <f t="shared" si="81"/>
        <v>0.53182234928979011</v>
      </c>
      <c r="JJ54" s="18">
        <f t="shared" si="81"/>
        <v>0.73528732142932063</v>
      </c>
      <c r="JK54" s="18">
        <f t="shared" si="81"/>
        <v>2.470382460245707E-2</v>
      </c>
      <c r="JL54" s="18">
        <f t="shared" si="81"/>
        <v>2.1768285318693139</v>
      </c>
      <c r="JM54" s="18">
        <f t="shared" si="81"/>
        <v>0.34335698200203318</v>
      </c>
      <c r="JN54" s="18">
        <f t="shared" si="81"/>
        <v>2.1214647790160632</v>
      </c>
      <c r="JO54" s="18">
        <f t="shared" si="81"/>
        <v>3.3068412250956969E-2</v>
      </c>
      <c r="JP54" s="18">
        <f t="shared" si="81"/>
        <v>0.54435094202349121</v>
      </c>
      <c r="JQ54" s="18">
        <f t="shared" si="81"/>
        <v>4.690508343209468E-2</v>
      </c>
      <c r="JR54" s="18">
        <f t="shared" si="81"/>
        <v>0.34484789000498284</v>
      </c>
      <c r="JS54" s="18">
        <f t="shared" si="81"/>
        <v>0.57168585597474686</v>
      </c>
      <c r="JT54" s="18">
        <f t="shared" si="81"/>
        <v>1.3743319493534684E-3</v>
      </c>
      <c r="JU54" s="18">
        <f t="shared" si="81"/>
        <v>3.3304495030551814E-2</v>
      </c>
      <c r="JV54" s="18">
        <f t="shared" si="81"/>
        <v>1.4132538635486148E-2</v>
      </c>
      <c r="JW54" s="18">
        <f t="shared" si="81"/>
        <v>1.5973265269371963</v>
      </c>
      <c r="JX54" s="18">
        <f t="shared" si="81"/>
        <v>0.42216817296305781</v>
      </c>
      <c r="JY54" s="18">
        <f t="shared" si="81"/>
        <v>0.41458321068953141</v>
      </c>
      <c r="JZ54" s="18">
        <f t="shared" si="81"/>
        <v>3.3034609070328493E-2</v>
      </c>
      <c r="KA54" s="18">
        <f t="shared" si="81"/>
        <v>0.8932389844793539</v>
      </c>
      <c r="KB54" s="18">
        <f t="shared" si="81"/>
        <v>1.4165147747093794</v>
      </c>
      <c r="KC54" s="18">
        <f t="shared" si="81"/>
        <v>6.5557562067864591E-5</v>
      </c>
      <c r="KD54" s="18">
        <f t="shared" si="81"/>
        <v>4.0985508569422867E-2</v>
      </c>
      <c r="KE54" s="18">
        <f t="shared" si="81"/>
        <v>0.45013096417398779</v>
      </c>
      <c r="KF54" s="18">
        <f t="shared" si="81"/>
        <v>1.6475431615013043</v>
      </c>
      <c r="KG54" s="18">
        <f t="shared" si="81"/>
        <v>0.70423311626784546</v>
      </c>
      <c r="KH54" s="18">
        <f t="shared" si="81"/>
        <v>4.2540049752163716E-4</v>
      </c>
      <c r="KI54" s="18">
        <f t="shared" si="81"/>
        <v>0.18478412200641431</v>
      </c>
      <c r="KJ54" s="18">
        <f t="shared" si="81"/>
        <v>4.9350283946818257E-2</v>
      </c>
      <c r="KK54" s="18">
        <f t="shared" si="81"/>
        <v>2.2381553193119208</v>
      </c>
      <c r="KL54" s="18">
        <f t="shared" si="81"/>
        <v>0.64956276805513591</v>
      </c>
      <c r="KM54" s="18">
        <f t="shared" si="81"/>
        <v>0.2616683069138378</v>
      </c>
      <c r="KN54" s="18">
        <f t="shared" si="81"/>
        <v>2.169454826849063</v>
      </c>
      <c r="KO54" s="18">
        <f t="shared" si="81"/>
        <v>0.16804591950353637</v>
      </c>
      <c r="KP54" s="18">
        <f t="shared" si="81"/>
        <v>5.4106694630427403E-3</v>
      </c>
      <c r="KQ54" s="18">
        <f t="shared" si="81"/>
        <v>5.3997622122451796E-3</v>
      </c>
      <c r="KR54" s="18">
        <f t="shared" si="81"/>
        <v>0.9965782170502443</v>
      </c>
      <c r="KS54" s="18">
        <f t="shared" si="81"/>
        <v>6.070703978715176E-3</v>
      </c>
      <c r="KT54" s="18">
        <f t="shared" si="81"/>
        <v>1.7865394007085977</v>
      </c>
      <c r="KU54" s="18">
        <f t="shared" si="81"/>
        <v>2.5153249641708005E-2</v>
      </c>
      <c r="KV54" s="18">
        <f t="shared" si="81"/>
        <v>9.6759204316909764E-2</v>
      </c>
      <c r="KW54" s="18">
        <f t="shared" si="81"/>
        <v>0.41918632009603268</v>
      </c>
      <c r="KX54" s="18">
        <f t="shared" si="81"/>
        <v>4.5385124835915059E-4</v>
      </c>
      <c r="KY54" s="18">
        <f t="shared" si="81"/>
        <v>0.1289836292793918</v>
      </c>
      <c r="KZ54" s="18">
        <f t="shared" si="81"/>
        <v>0.29457710368771484</v>
      </c>
      <c r="LA54" s="18">
        <f t="shared" si="81"/>
        <v>0.21165736526413381</v>
      </c>
      <c r="LB54" s="18">
        <f t="shared" si="81"/>
        <v>1.5366831250095185</v>
      </c>
      <c r="LC54" s="18">
        <f t="shared" si="81"/>
        <v>4.3860208416857099E-3</v>
      </c>
      <c r="LD54" s="18">
        <f t="shared" si="81"/>
        <v>4.7828376183171661E-4</v>
      </c>
      <c r="LE54" s="18">
        <f t="shared" si="81"/>
        <v>0.4390956652214284</v>
      </c>
      <c r="LF54" s="18">
        <f t="shared" si="81"/>
        <v>0.50733155186913537</v>
      </c>
      <c r="LG54" s="18">
        <f t="shared" si="81"/>
        <v>0.19811700173142741</v>
      </c>
      <c r="LH54" s="18">
        <f t="shared" si="81"/>
        <v>0.89815730656754067</v>
      </c>
      <c r="LI54" s="18">
        <f t="shared" si="81"/>
        <v>4.490024104846483E-2</v>
      </c>
      <c r="LJ54" s="18">
        <f t="shared" si="81"/>
        <v>1.1580501987126148</v>
      </c>
      <c r="LK54" s="18">
        <f t="shared" si="82"/>
        <v>3.717390786442188E-2</v>
      </c>
      <c r="LL54" s="18">
        <f t="shared" si="82"/>
        <v>9.5397895068986133E-2</v>
      </c>
      <c r="LM54" s="18">
        <f t="shared" si="82"/>
        <v>8.2141816016779706E-3</v>
      </c>
      <c r="LN54" s="18">
        <f t="shared" si="82"/>
        <v>3.6680338507199532E-2</v>
      </c>
      <c r="LO54" s="18">
        <f t="shared" si="82"/>
        <v>0.13306263572908095</v>
      </c>
      <c r="LP54" s="18">
        <f t="shared" si="82"/>
        <v>7.9390809440166479E-2</v>
      </c>
      <c r="LQ54" s="18">
        <f t="shared" si="82"/>
        <v>8.2426429628711093E-2</v>
      </c>
      <c r="LR54" s="18">
        <f t="shared" si="82"/>
        <v>3.7603515993649764E-2</v>
      </c>
      <c r="LS54" s="18">
        <f t="shared" si="82"/>
        <v>7.4022789471426223E-2</v>
      </c>
      <c r="LT54" s="18">
        <f t="shared" si="82"/>
        <v>5.0238014718051833E-5</v>
      </c>
      <c r="LU54" s="18">
        <f t="shared" si="82"/>
        <v>0.17310512326434807</v>
      </c>
      <c r="LV54" s="18">
        <f t="shared" si="82"/>
        <v>0.41891134756358295</v>
      </c>
      <c r="LW54" s="16">
        <f t="shared" si="82"/>
        <v>0.20013702318843252</v>
      </c>
    </row>
    <row r="55" spans="1:335" x14ac:dyDescent="0.3">
      <c r="A55" s="12"/>
      <c r="B55" s="18">
        <f>((B49-B44)^2)/B44</f>
        <v>0.35306054394935693</v>
      </c>
      <c r="C55" s="18">
        <f t="shared" ref="C55:BN57" si="84">((C49-C44)^2)/C44</f>
        <v>0.12835248362155349</v>
      </c>
      <c r="D55" s="18">
        <f t="shared" si="84"/>
        <v>0.15213829706319892</v>
      </c>
      <c r="E55" s="18">
        <f t="shared" si="84"/>
        <v>2.8212607009976742E-2</v>
      </c>
      <c r="F55" s="18">
        <f t="shared" si="84"/>
        <v>8.6194882383785365E-2</v>
      </c>
      <c r="G55" s="18">
        <f t="shared" si="84"/>
        <v>0.10526757249132135</v>
      </c>
      <c r="H55" s="18">
        <f t="shared" si="84"/>
        <v>5.5012664622287044E-2</v>
      </c>
      <c r="I55" s="18">
        <f t="shared" si="84"/>
        <v>2.730565409565866E-2</v>
      </c>
      <c r="J55" s="18">
        <f t="shared" si="84"/>
        <v>0.39792100893744642</v>
      </c>
      <c r="K55" s="18">
        <f t="shared" si="84"/>
        <v>0.10478363640052957</v>
      </c>
      <c r="L55" s="18">
        <f t="shared" si="84"/>
        <v>2.41422198572675E-2</v>
      </c>
      <c r="M55" s="18">
        <f t="shared" si="84"/>
        <v>0.11862820281891973</v>
      </c>
      <c r="N55" s="18">
        <f t="shared" si="84"/>
        <v>1.1164758067400677</v>
      </c>
      <c r="O55" s="18">
        <f t="shared" si="84"/>
        <v>0.35489289112750688</v>
      </c>
      <c r="P55" s="18">
        <f t="shared" si="84"/>
        <v>0.19100773666466775</v>
      </c>
      <c r="Q55" s="18">
        <f t="shared" si="84"/>
        <v>0.22756183749576131</v>
      </c>
      <c r="R55" s="18">
        <f t="shared" si="84"/>
        <v>0.17858202646512514</v>
      </c>
      <c r="S55" s="18">
        <f t="shared" si="84"/>
        <v>6.922071824667464E-2</v>
      </c>
      <c r="T55" s="18">
        <f t="shared" si="84"/>
        <v>6.4278131157951557E-2</v>
      </c>
      <c r="U55" s="18">
        <f t="shared" si="84"/>
        <v>3.0946989983067219E-2</v>
      </c>
      <c r="V55" s="18">
        <f t="shared" si="84"/>
        <v>4.1955305296558568E-2</v>
      </c>
      <c r="W55" s="18">
        <f t="shared" si="84"/>
        <v>0.24317395906350645</v>
      </c>
      <c r="X55" s="18">
        <f t="shared" si="84"/>
        <v>0.26239505704864069</v>
      </c>
      <c r="Y55" s="18">
        <f t="shared" si="84"/>
        <v>0.86036549267034601</v>
      </c>
      <c r="Z55" s="18">
        <f t="shared" si="84"/>
        <v>1.6052385139450932E-2</v>
      </c>
      <c r="AA55" s="18">
        <f t="shared" si="84"/>
        <v>0.42285757233607935</v>
      </c>
      <c r="AB55" s="18">
        <f t="shared" si="84"/>
        <v>0.11403463780158242</v>
      </c>
      <c r="AC55" s="18">
        <f t="shared" si="84"/>
        <v>0.29397370698563086</v>
      </c>
      <c r="AD55" s="18">
        <f t="shared" si="84"/>
        <v>3.2262873397188023E-2</v>
      </c>
      <c r="AE55" s="18">
        <f t="shared" si="84"/>
        <v>0.16539135239598857</v>
      </c>
      <c r="AF55" s="18">
        <f t="shared" si="84"/>
        <v>7.678596986280628E-2</v>
      </c>
      <c r="AG55" s="18">
        <f t="shared" si="84"/>
        <v>4.7421279679353397E-2</v>
      </c>
      <c r="AH55" s="18">
        <f t="shared" si="84"/>
        <v>0.15923899294791322</v>
      </c>
      <c r="AI55" s="18">
        <f t="shared" si="84"/>
        <v>0.40379196704360881</v>
      </c>
      <c r="AJ55" s="18">
        <f t="shared" si="84"/>
        <v>0.33673598806178112</v>
      </c>
      <c r="AK55" s="18">
        <f t="shared" si="84"/>
        <v>0.21695123450906217</v>
      </c>
      <c r="AL55" s="18">
        <f t="shared" si="84"/>
        <v>0.26104268374945672</v>
      </c>
      <c r="AM55" s="18">
        <f t="shared" si="84"/>
        <v>0.41125590414288171</v>
      </c>
      <c r="AN55" s="18">
        <f t="shared" si="84"/>
        <v>0.12246922622537526</v>
      </c>
      <c r="AO55" s="18">
        <f t="shared" si="84"/>
        <v>0.37615502753612762</v>
      </c>
      <c r="AP55" s="18">
        <f t="shared" si="84"/>
        <v>1.9312675351362716</v>
      </c>
      <c r="AQ55" s="18">
        <f t="shared" si="84"/>
        <v>2.0843404182215277E-2</v>
      </c>
      <c r="AR55" s="18">
        <f t="shared" si="84"/>
        <v>1.1197828785554305</v>
      </c>
      <c r="AS55" s="18">
        <f t="shared" si="84"/>
        <v>0.97037405992651804</v>
      </c>
      <c r="AT55" s="18">
        <f t="shared" si="84"/>
        <v>1.404050241180077E-2</v>
      </c>
      <c r="AU55" s="18">
        <f t="shared" si="84"/>
        <v>0.1466819293221944</v>
      </c>
      <c r="AV55" s="18">
        <f t="shared" si="84"/>
        <v>1.6790811711938403E-2</v>
      </c>
      <c r="AW55" s="18">
        <f t="shared" si="84"/>
        <v>0.44938604661837112</v>
      </c>
      <c r="AX55" s="18">
        <f t="shared" si="84"/>
        <v>2.2300307580167864</v>
      </c>
      <c r="AY55" s="18">
        <f t="shared" si="84"/>
        <v>0.56322878884744598</v>
      </c>
      <c r="AZ55" s="18">
        <f t="shared" si="84"/>
        <v>0.64578175167915153</v>
      </c>
      <c r="BA55" s="18">
        <f t="shared" si="84"/>
        <v>6.7180519972244663E-3</v>
      </c>
      <c r="BB55" s="18">
        <f t="shared" si="84"/>
        <v>9.7985602966652212E-6</v>
      </c>
      <c r="BC55" s="18">
        <f t="shared" si="84"/>
        <v>0.16902799779167246</v>
      </c>
      <c r="BD55" s="18">
        <f t="shared" si="84"/>
        <v>1.8606467926067887</v>
      </c>
      <c r="BE55" s="18">
        <f t="shared" si="84"/>
        <v>0.27574515952024264</v>
      </c>
      <c r="BF55" s="18">
        <f t="shared" si="84"/>
        <v>3.7164418736644285E-2</v>
      </c>
      <c r="BG55" s="18">
        <f t="shared" si="84"/>
        <v>0.18362209952740494</v>
      </c>
      <c r="BH55" s="18">
        <f t="shared" si="84"/>
        <v>0.57326978487748748</v>
      </c>
      <c r="BI55" s="18">
        <f t="shared" si="84"/>
        <v>1.1797895573522523</v>
      </c>
      <c r="BJ55" s="18">
        <f t="shared" si="84"/>
        <v>0.22872333644269346</v>
      </c>
      <c r="BK55" s="18">
        <f t="shared" si="84"/>
        <v>9.040068468129904E-2</v>
      </c>
      <c r="BL55" s="18">
        <f t="shared" si="84"/>
        <v>3.4331570721408113E-2</v>
      </c>
      <c r="BM55" s="18">
        <f t="shared" si="84"/>
        <v>7.6700298731087094E-2</v>
      </c>
      <c r="BN55" s="18">
        <f t="shared" si="84"/>
        <v>0.67153433249767081</v>
      </c>
      <c r="BO55" s="18">
        <f t="shared" si="78"/>
        <v>6.5963170617491049E-3</v>
      </c>
      <c r="BP55" s="18">
        <f t="shared" si="78"/>
        <v>1.377399913376505E-2</v>
      </c>
      <c r="BQ55" s="18">
        <f t="shared" si="78"/>
        <v>0.34659983728573163</v>
      </c>
      <c r="BR55" s="18">
        <f t="shared" si="78"/>
        <v>0.14394263734477472</v>
      </c>
      <c r="BS55" s="18">
        <f t="shared" si="78"/>
        <v>5.2614420172264367E-4</v>
      </c>
      <c r="BT55" s="18">
        <f t="shared" si="78"/>
        <v>0.62458986166737074</v>
      </c>
      <c r="BU55" s="18">
        <f t="shared" si="78"/>
        <v>5.4560261804385722E-3</v>
      </c>
      <c r="BV55" s="18">
        <f t="shared" si="78"/>
        <v>2.5185059485442904</v>
      </c>
      <c r="BW55" s="18">
        <f t="shared" si="78"/>
        <v>1.138573547111871</v>
      </c>
      <c r="BX55" s="18">
        <f t="shared" si="78"/>
        <v>4.2334663918797109E-2</v>
      </c>
      <c r="BY55" s="18">
        <f t="shared" si="78"/>
        <v>0.1175967413294471</v>
      </c>
      <c r="BZ55" s="18">
        <f t="shared" si="78"/>
        <v>2.7126694588599974E-2</v>
      </c>
      <c r="CA55" s="18">
        <f t="shared" si="78"/>
        <v>5.8757306242748657E-2</v>
      </c>
      <c r="CB55" s="18">
        <f t="shared" si="78"/>
        <v>1.7803374559447451</v>
      </c>
      <c r="CC55" s="18">
        <f t="shared" si="78"/>
        <v>2.1742776722153339E-2</v>
      </c>
      <c r="CD55" s="18">
        <f t="shared" si="78"/>
        <v>0.1256700064608291</v>
      </c>
      <c r="CE55" s="18">
        <f t="shared" si="78"/>
        <v>0.2571503487299438</v>
      </c>
      <c r="CF55" s="18">
        <f t="shared" si="78"/>
        <v>0.27721617169856405</v>
      </c>
      <c r="CG55" s="18">
        <f t="shared" si="78"/>
        <v>0.6901844634148957</v>
      </c>
      <c r="CH55" s="18">
        <f t="shared" si="78"/>
        <v>0.26133032643690735</v>
      </c>
      <c r="CI55" s="18">
        <f t="shared" si="78"/>
        <v>5.5409908232910254E-2</v>
      </c>
      <c r="CJ55" s="18">
        <f t="shared" si="78"/>
        <v>6.2477403150895984E-3</v>
      </c>
      <c r="CK55" s="18">
        <f t="shared" si="78"/>
        <v>7.8468504285034019E-3</v>
      </c>
      <c r="CL55" s="18">
        <f t="shared" si="78"/>
        <v>1.7141569271345554</v>
      </c>
      <c r="CM55" s="18">
        <f t="shared" si="78"/>
        <v>0.56275098969703641</v>
      </c>
      <c r="CN55" s="18">
        <f t="shared" si="78"/>
        <v>0.20563494154695175</v>
      </c>
      <c r="CO55" s="18">
        <f t="shared" si="78"/>
        <v>5.3771234188806069E-2</v>
      </c>
      <c r="CP55" s="18">
        <f t="shared" si="78"/>
        <v>4.4128874008286738E-2</v>
      </c>
      <c r="CQ55" s="18">
        <f t="shared" si="78"/>
        <v>1.4472248721464809</v>
      </c>
      <c r="CR55" s="18">
        <f t="shared" si="78"/>
        <v>0.2624525365062173</v>
      </c>
      <c r="CS55" s="18">
        <f t="shared" si="78"/>
        <v>4.8037327054894083</v>
      </c>
      <c r="CT55" s="18">
        <f t="shared" si="78"/>
        <v>0.80531516925692104</v>
      </c>
      <c r="CU55" s="18">
        <f t="shared" si="78"/>
        <v>0.9454334168216374</v>
      </c>
      <c r="CV55" s="18">
        <f t="shared" si="78"/>
        <v>0.67580512616099908</v>
      </c>
      <c r="CW55" s="18">
        <f t="shared" si="78"/>
        <v>0.29566306525003466</v>
      </c>
      <c r="CX55" s="18">
        <f t="shared" si="78"/>
        <v>1.4417024913502283</v>
      </c>
      <c r="CY55" s="18">
        <f t="shared" si="78"/>
        <v>0.20066971801187017</v>
      </c>
      <c r="CZ55" s="18">
        <f t="shared" si="78"/>
        <v>2.4177035458253395</v>
      </c>
      <c r="DA55" s="18">
        <f t="shared" si="78"/>
        <v>1.5917466314116162</v>
      </c>
      <c r="DB55" s="18">
        <f t="shared" si="78"/>
        <v>1.2965412062993427</v>
      </c>
      <c r="DC55" s="18">
        <f t="shared" si="78"/>
        <v>1.7076097952307177</v>
      </c>
      <c r="DD55" s="18">
        <f t="shared" si="78"/>
        <v>4.4919015090231516E-2</v>
      </c>
      <c r="DE55" s="18">
        <f t="shared" si="78"/>
        <v>0.69663402633999949</v>
      </c>
      <c r="DF55" s="18">
        <f t="shared" si="78"/>
        <v>4.0175795777193208</v>
      </c>
      <c r="DG55" s="18">
        <f t="shared" si="78"/>
        <v>0.65965144728878367</v>
      </c>
      <c r="DH55" s="18">
        <f t="shared" si="78"/>
        <v>0.49020817425865837</v>
      </c>
      <c r="DI55" s="18">
        <f t="shared" si="78"/>
        <v>0.55147386859528369</v>
      </c>
      <c r="DJ55" s="18">
        <f t="shared" si="78"/>
        <v>0.76325543271755625</v>
      </c>
      <c r="DK55" s="18">
        <f t="shared" si="78"/>
        <v>6.5032479748477244E-3</v>
      </c>
      <c r="DL55" s="18">
        <f t="shared" si="78"/>
        <v>0.25972800040926836</v>
      </c>
      <c r="DM55" s="18">
        <f t="shared" si="78"/>
        <v>2.4725250868970036E-2</v>
      </c>
      <c r="DN55" s="18">
        <f t="shared" si="78"/>
        <v>0.1958094174446714</v>
      </c>
      <c r="DO55" s="18">
        <f t="shared" si="78"/>
        <v>5.5020291869986471E-2</v>
      </c>
      <c r="DP55" s="18">
        <f t="shared" si="78"/>
        <v>0.71382345435167238</v>
      </c>
      <c r="DQ55" s="18">
        <f t="shared" si="78"/>
        <v>1.770124056971504</v>
      </c>
      <c r="DR55" s="18">
        <f t="shared" si="78"/>
        <v>1.4530464523455553</v>
      </c>
      <c r="DS55" s="18">
        <f t="shared" si="78"/>
        <v>0.12238941064698847</v>
      </c>
      <c r="DT55" s="18">
        <f t="shared" si="78"/>
        <v>6.8059536942737398E-4</v>
      </c>
      <c r="DU55" s="18">
        <f t="shared" si="78"/>
        <v>0.37852013051164579</v>
      </c>
      <c r="DV55" s="18">
        <f t="shared" si="78"/>
        <v>0.36926863793147136</v>
      </c>
      <c r="DW55" s="18">
        <f t="shared" si="78"/>
        <v>0.98748827442053821</v>
      </c>
      <c r="DX55" s="18">
        <f t="shared" si="78"/>
        <v>2.7429229310763019</v>
      </c>
      <c r="DY55" s="18">
        <f t="shared" si="78"/>
        <v>1.619298322085674E-3</v>
      </c>
      <c r="DZ55" s="18">
        <f t="shared" si="78"/>
        <v>5.7772422521094463E-2</v>
      </c>
      <c r="EA55" s="18">
        <f t="shared" si="79"/>
        <v>0.33562654323640639</v>
      </c>
      <c r="EB55" s="18">
        <f t="shared" si="79"/>
        <v>1.347746668231284</v>
      </c>
      <c r="EC55" s="18">
        <f t="shared" si="79"/>
        <v>4.2976807578305187E-2</v>
      </c>
      <c r="ED55" s="18">
        <f t="shared" si="79"/>
        <v>1.515501132598266E-2</v>
      </c>
      <c r="EE55" s="18">
        <f t="shared" si="79"/>
        <v>2.5270345681463698E-2</v>
      </c>
      <c r="EF55" s="18">
        <f t="shared" si="79"/>
        <v>0.32480957594243692</v>
      </c>
      <c r="EG55" s="18">
        <f t="shared" si="79"/>
        <v>1.5530347752568803</v>
      </c>
      <c r="EH55" s="18">
        <f t="shared" si="79"/>
        <v>0.3804653641827625</v>
      </c>
      <c r="EI55" s="18">
        <f t="shared" si="79"/>
        <v>0.51134039339150805</v>
      </c>
      <c r="EJ55" s="18">
        <f t="shared" si="79"/>
        <v>1.0954030929941157E-2</v>
      </c>
      <c r="EK55" s="18">
        <f t="shared" si="79"/>
        <v>5.2006953831892716E-2</v>
      </c>
      <c r="EL55" s="18">
        <f t="shared" si="79"/>
        <v>2.1510772187529146E-2</v>
      </c>
      <c r="EM55" s="18">
        <f t="shared" si="79"/>
        <v>0.87688944436783789</v>
      </c>
      <c r="EN55" s="18">
        <f t="shared" si="79"/>
        <v>0.8878910751165604</v>
      </c>
      <c r="EO55" s="18">
        <f t="shared" si="79"/>
        <v>0.27336574016424786</v>
      </c>
      <c r="EP55" s="18">
        <f t="shared" si="79"/>
        <v>0.20972703018999794</v>
      </c>
      <c r="EQ55" s="18">
        <f t="shared" si="79"/>
        <v>0.18492047423862568</v>
      </c>
      <c r="ER55" s="18">
        <f t="shared" si="79"/>
        <v>0.5338906060648646</v>
      </c>
      <c r="ES55" s="18">
        <f t="shared" si="79"/>
        <v>0.38008540787717826</v>
      </c>
      <c r="ET55" s="18">
        <f t="shared" si="79"/>
        <v>9.7541442813151066E-2</v>
      </c>
      <c r="EU55" s="18">
        <f t="shared" si="79"/>
        <v>3.4951234236411342</v>
      </c>
      <c r="EV55" s="18">
        <f t="shared" si="79"/>
        <v>0.37924870540618266</v>
      </c>
      <c r="EW55" s="18">
        <f t="shared" si="79"/>
        <v>1.4459587208784108</v>
      </c>
      <c r="EX55" s="18">
        <f t="shared" si="79"/>
        <v>0.23885548877196888</v>
      </c>
      <c r="EY55" s="18">
        <f t="shared" si="79"/>
        <v>2.7203628758563263</v>
      </c>
      <c r="EZ55" s="18">
        <f t="shared" si="79"/>
        <v>1.7262164778184111E-2</v>
      </c>
      <c r="FA55" s="18">
        <f t="shared" si="79"/>
        <v>1.0041859184998099E-2</v>
      </c>
      <c r="FB55" s="18">
        <f t="shared" si="79"/>
        <v>9.2959281596209475E-2</v>
      </c>
      <c r="FC55" s="18">
        <f t="shared" si="79"/>
        <v>5.5526073950507029E-2</v>
      </c>
      <c r="FD55" s="18">
        <f t="shared" si="79"/>
        <v>7.5574048645504599E-2</v>
      </c>
      <c r="FE55" s="18">
        <f t="shared" si="79"/>
        <v>0.72220929513687881</v>
      </c>
      <c r="FF55" s="18">
        <f t="shared" si="79"/>
        <v>1.6189036737818507</v>
      </c>
      <c r="FG55" s="18">
        <f t="shared" si="79"/>
        <v>1.7244022461096686</v>
      </c>
      <c r="FH55" s="18">
        <f t="shared" si="79"/>
        <v>0.41205902078941226</v>
      </c>
      <c r="FI55" s="18">
        <f t="shared" si="79"/>
        <v>0.96671522926281628</v>
      </c>
      <c r="FJ55" s="18">
        <f t="shared" si="79"/>
        <v>0.28212466599625885</v>
      </c>
      <c r="FK55" s="18">
        <f t="shared" si="79"/>
        <v>1.0634360764011431E-2</v>
      </c>
      <c r="FL55" s="18">
        <f t="shared" si="79"/>
        <v>0.13230255861926551</v>
      </c>
      <c r="FM55" s="18">
        <f t="shared" si="79"/>
        <v>4.8212635115608521E-4</v>
      </c>
      <c r="FN55" s="18">
        <f t="shared" si="79"/>
        <v>3.3901018876911396E-2</v>
      </c>
      <c r="FO55" s="18">
        <f t="shared" si="79"/>
        <v>0.14881173064543937</v>
      </c>
      <c r="FP55" s="18">
        <f t="shared" si="79"/>
        <v>1.5180529756308585</v>
      </c>
      <c r="FQ55" s="18">
        <f t="shared" si="79"/>
        <v>1.2126306876473565</v>
      </c>
      <c r="FR55" s="18">
        <f t="shared" si="79"/>
        <v>1.5393729163514617E-4</v>
      </c>
      <c r="FS55" s="18">
        <f t="shared" si="79"/>
        <v>1.5416711923668311</v>
      </c>
      <c r="FT55" s="18">
        <f t="shared" si="79"/>
        <v>5.7721036536821028E-2</v>
      </c>
      <c r="FU55" s="18">
        <f t="shared" si="79"/>
        <v>1.4183130468066978</v>
      </c>
      <c r="FV55" s="18">
        <f t="shared" si="79"/>
        <v>1.1366413349183699</v>
      </c>
      <c r="FW55" s="18">
        <f t="shared" si="79"/>
        <v>0.58906199142540905</v>
      </c>
      <c r="FX55" s="18">
        <f t="shared" si="79"/>
        <v>0.32467997564152001</v>
      </c>
      <c r="FY55" s="18">
        <f t="shared" si="79"/>
        <v>2.2683002961442415E-3</v>
      </c>
      <c r="FZ55" s="18">
        <f t="shared" si="79"/>
        <v>6.4379502048108319E-3</v>
      </c>
      <c r="GA55" s="18">
        <f t="shared" si="79"/>
        <v>4.1758067134482334E-3</v>
      </c>
      <c r="GB55" s="18">
        <f t="shared" si="79"/>
        <v>2.0602055968256772</v>
      </c>
      <c r="GC55" s="18">
        <f t="shared" si="79"/>
        <v>2.0528114614751232</v>
      </c>
      <c r="GD55" s="18">
        <f t="shared" si="79"/>
        <v>0.61822785250986478</v>
      </c>
      <c r="GE55" s="18">
        <f t="shared" si="79"/>
        <v>5.9906331587729685E-2</v>
      </c>
      <c r="GF55" s="18">
        <f t="shared" si="79"/>
        <v>9.0800246027336509E-2</v>
      </c>
      <c r="GG55" s="18">
        <f t="shared" si="79"/>
        <v>0.96247005980465417</v>
      </c>
      <c r="GH55" s="18">
        <f t="shared" si="79"/>
        <v>0.92885206129901454</v>
      </c>
      <c r="GI55" s="18">
        <f t="shared" si="79"/>
        <v>6.7063323116498513E-2</v>
      </c>
      <c r="GJ55" s="18">
        <f t="shared" si="79"/>
        <v>9.6651042301164003E-2</v>
      </c>
      <c r="GK55" s="18">
        <f t="shared" si="79"/>
        <v>5.3329173436399445E-2</v>
      </c>
      <c r="GL55" s="18">
        <f t="shared" si="79"/>
        <v>2.5077389938799689E-2</v>
      </c>
      <c r="GM55" s="18">
        <f t="shared" si="80"/>
        <v>0.5150735986564694</v>
      </c>
      <c r="GN55" s="18">
        <f t="shared" si="80"/>
        <v>1.5584325530811354</v>
      </c>
      <c r="GO55" s="18">
        <f t="shared" si="80"/>
        <v>0.64396058784210264</v>
      </c>
      <c r="GP55" s="18">
        <f t="shared" si="80"/>
        <v>0.78454185775166174</v>
      </c>
      <c r="GQ55" s="18">
        <f t="shared" si="80"/>
        <v>2.9556862576229472E-3</v>
      </c>
      <c r="GR55" s="18">
        <f t="shared" si="80"/>
        <v>0.46911334033105084</v>
      </c>
      <c r="GS55" s="18">
        <f t="shared" si="80"/>
        <v>2.8054740736511614</v>
      </c>
      <c r="GT55" s="18">
        <f t="shared" si="80"/>
        <v>2.8540821640086859E-3</v>
      </c>
      <c r="GU55" s="18">
        <f t="shared" si="80"/>
        <v>0.54030265073039008</v>
      </c>
      <c r="GV55" s="18">
        <f t="shared" si="80"/>
        <v>0.12693064586272312</v>
      </c>
      <c r="GW55" s="18">
        <f t="shared" si="80"/>
        <v>1.0526338654463461</v>
      </c>
      <c r="GX55" s="18">
        <f t="shared" si="80"/>
        <v>8.6358353586146033E-2</v>
      </c>
      <c r="GY55" s="18">
        <f t="shared" si="80"/>
        <v>0.10818094202579581</v>
      </c>
      <c r="GZ55" s="18">
        <f t="shared" si="80"/>
        <v>3.7394954929992591E-2</v>
      </c>
      <c r="HA55" s="18">
        <f t="shared" si="80"/>
        <v>0.83400707179379818</v>
      </c>
      <c r="HB55" s="18">
        <f t="shared" si="80"/>
        <v>1.6060032764940181E-4</v>
      </c>
      <c r="HC55" s="18">
        <f t="shared" si="80"/>
        <v>3.7230800656448605E-2</v>
      </c>
      <c r="HD55" s="18">
        <f t="shared" si="80"/>
        <v>1.4508187095325658E-2</v>
      </c>
      <c r="HE55" s="18">
        <f t="shared" si="80"/>
        <v>0.85209999493103739</v>
      </c>
      <c r="HF55" s="18">
        <f t="shared" si="80"/>
        <v>1.6141144517162742</v>
      </c>
      <c r="HG55" s="18">
        <f t="shared" si="80"/>
        <v>0.14183909992632091</v>
      </c>
      <c r="HH55" s="18">
        <f t="shared" si="80"/>
        <v>4.2228051322125383E-3</v>
      </c>
      <c r="HI55" s="18">
        <f t="shared" si="80"/>
        <v>3.3413650955313932</v>
      </c>
      <c r="HJ55" s="18">
        <f t="shared" si="80"/>
        <v>0.69026293682927786</v>
      </c>
      <c r="HK55" s="18">
        <f t="shared" si="80"/>
        <v>0.41057989337289141</v>
      </c>
      <c r="HL55" s="18">
        <f t="shared" si="80"/>
        <v>1.866563298137621E-3</v>
      </c>
      <c r="HM55" s="18">
        <f t="shared" si="80"/>
        <v>0.53597552776203838</v>
      </c>
      <c r="HN55" s="18">
        <f t="shared" si="80"/>
        <v>1.8570576070873339</v>
      </c>
      <c r="HO55" s="18">
        <f t="shared" si="80"/>
        <v>2.3703356419220601E-3</v>
      </c>
      <c r="HP55" s="18">
        <f t="shared" si="80"/>
        <v>0.13304674419483956</v>
      </c>
      <c r="HQ55" s="18">
        <f t="shared" si="80"/>
        <v>0.10530617504985591</v>
      </c>
      <c r="HR55" s="18">
        <f t="shared" si="80"/>
        <v>5.8196501918603413E-2</v>
      </c>
      <c r="HS55" s="18">
        <f t="shared" si="80"/>
        <v>1.8478795458031958</v>
      </c>
      <c r="HT55" s="18">
        <f t="shared" si="80"/>
        <v>0.35514525409798869</v>
      </c>
      <c r="HU55" s="18">
        <f t="shared" si="80"/>
        <v>0.73817830489465786</v>
      </c>
      <c r="HV55" s="18">
        <f t="shared" si="80"/>
        <v>0.57976278379338442</v>
      </c>
      <c r="HW55" s="18">
        <f t="shared" si="80"/>
        <v>3.6624963875546368E-2</v>
      </c>
      <c r="HX55" s="18">
        <f t="shared" si="80"/>
        <v>8.5408645222768517E-2</v>
      </c>
      <c r="HY55" s="18">
        <f t="shared" si="80"/>
        <v>0.12385855264700839</v>
      </c>
      <c r="HZ55" s="18">
        <f t="shared" si="80"/>
        <v>0.75048928624935407</v>
      </c>
      <c r="IA55" s="18">
        <f t="shared" si="80"/>
        <v>1.4803217040374785</v>
      </c>
      <c r="IB55" s="18">
        <f t="shared" si="80"/>
        <v>0.29506897755606781</v>
      </c>
      <c r="IC55" s="18">
        <f t="shared" si="80"/>
        <v>0.31021286341785542</v>
      </c>
      <c r="ID55" s="18">
        <f t="shared" si="80"/>
        <v>1.7692818309549418</v>
      </c>
      <c r="IE55" s="18">
        <f t="shared" si="80"/>
        <v>0.2265683810246954</v>
      </c>
      <c r="IF55" s="18">
        <f t="shared" si="80"/>
        <v>1.5490151780162074</v>
      </c>
      <c r="IG55" s="18">
        <f t="shared" si="80"/>
        <v>0.27798814579811909</v>
      </c>
      <c r="IH55" s="18">
        <f t="shared" si="80"/>
        <v>1.8842414669784229</v>
      </c>
      <c r="II55" s="18">
        <f t="shared" si="80"/>
        <v>0.86012682224304371</v>
      </c>
      <c r="IJ55" s="18">
        <f t="shared" si="80"/>
        <v>1.0557795045567759</v>
      </c>
      <c r="IK55" s="18">
        <f t="shared" si="80"/>
        <v>1.7611437472006239</v>
      </c>
      <c r="IL55" s="18">
        <f t="shared" si="80"/>
        <v>0.84113679372099914</v>
      </c>
      <c r="IM55" s="18">
        <f t="shared" si="80"/>
        <v>2.245726897208093</v>
      </c>
      <c r="IN55" s="18">
        <f t="shared" si="80"/>
        <v>0.43830522109927517</v>
      </c>
      <c r="IO55" s="18">
        <f t="shared" si="80"/>
        <v>1.0392780242358011E-2</v>
      </c>
      <c r="IP55" s="18">
        <f t="shared" si="80"/>
        <v>2.394531090042022</v>
      </c>
      <c r="IQ55" s="18">
        <f t="shared" si="80"/>
        <v>0.75113193787663846</v>
      </c>
      <c r="IR55" s="18">
        <f t="shared" si="80"/>
        <v>7.8077685327253524E-2</v>
      </c>
      <c r="IS55" s="18">
        <f t="shared" si="80"/>
        <v>1.993324705148031E-3</v>
      </c>
      <c r="IT55" s="18">
        <f t="shared" si="80"/>
        <v>1.0305403605606321E-2</v>
      </c>
      <c r="IU55" s="18">
        <f t="shared" si="80"/>
        <v>0.14380737590526535</v>
      </c>
      <c r="IV55" s="18">
        <f t="shared" si="80"/>
        <v>0.12289033482676551</v>
      </c>
      <c r="IW55" s="18">
        <f t="shared" si="80"/>
        <v>1.350039841415839</v>
      </c>
      <c r="IX55" s="18">
        <f t="shared" si="80"/>
        <v>6.1329202509240871E-2</v>
      </c>
      <c r="IY55" s="18">
        <f t="shared" si="81"/>
        <v>0.12156242419079068</v>
      </c>
      <c r="IZ55" s="18">
        <f t="shared" si="81"/>
        <v>2.6006325763990396E-2</v>
      </c>
      <c r="JA55" s="18">
        <f t="shared" si="81"/>
        <v>0.57083002741118982</v>
      </c>
      <c r="JB55" s="18">
        <f t="shared" si="81"/>
        <v>1.9172241966687348E-2</v>
      </c>
      <c r="JC55" s="18">
        <f t="shared" si="81"/>
        <v>0.30121918938888148</v>
      </c>
      <c r="JD55" s="18">
        <f t="shared" si="81"/>
        <v>1.3803143058920461E-2</v>
      </c>
      <c r="JE55" s="18">
        <f t="shared" si="81"/>
        <v>0.64957217570454151</v>
      </c>
      <c r="JF55" s="18">
        <f t="shared" si="81"/>
        <v>0.25900686343484236</v>
      </c>
      <c r="JG55" s="18">
        <f t="shared" si="81"/>
        <v>0.18844507946041433</v>
      </c>
      <c r="JH55" s="18">
        <f t="shared" si="81"/>
        <v>2.305394783755415</v>
      </c>
      <c r="JI55" s="18">
        <f t="shared" si="81"/>
        <v>0.52347696723655612</v>
      </c>
      <c r="JJ55" s="18">
        <f t="shared" si="81"/>
        <v>2.0319377363326674</v>
      </c>
      <c r="JK55" s="18">
        <f t="shared" si="81"/>
        <v>1.9805710512147763</v>
      </c>
      <c r="JL55" s="18">
        <f t="shared" si="81"/>
        <v>0.42279503240875188</v>
      </c>
      <c r="JM55" s="18">
        <f t="shared" si="81"/>
        <v>0.1562015455341845</v>
      </c>
      <c r="JN55" s="18">
        <f t="shared" si="81"/>
        <v>0.66198799774870498</v>
      </c>
      <c r="JO55" s="18">
        <f t="shared" si="81"/>
        <v>2.5769719912728366</v>
      </c>
      <c r="JP55" s="18">
        <f t="shared" si="81"/>
        <v>0.38587649734387741</v>
      </c>
      <c r="JQ55" s="18">
        <f t="shared" si="81"/>
        <v>0.2296382066414108</v>
      </c>
      <c r="JR55" s="18">
        <f t="shared" si="81"/>
        <v>4.7374450297015147E-2</v>
      </c>
      <c r="JS55" s="18">
        <f t="shared" si="81"/>
        <v>0.91525942435893803</v>
      </c>
      <c r="JT55" s="18">
        <f t="shared" si="81"/>
        <v>0.2799135606747995</v>
      </c>
      <c r="JU55" s="18">
        <f t="shared" si="81"/>
        <v>7.3825137212940934E-6</v>
      </c>
      <c r="JV55" s="18">
        <f t="shared" si="81"/>
        <v>0.22876983346790883</v>
      </c>
      <c r="JW55" s="18">
        <f t="shared" si="81"/>
        <v>0.50901452861372731</v>
      </c>
      <c r="JX55" s="18">
        <f t="shared" si="81"/>
        <v>0.11030414762988906</v>
      </c>
      <c r="JY55" s="18">
        <f t="shared" si="81"/>
        <v>0.23690152905861234</v>
      </c>
      <c r="JZ55" s="18">
        <f t="shared" si="81"/>
        <v>7.3459080549532346E-2</v>
      </c>
      <c r="KA55" s="18">
        <f t="shared" si="81"/>
        <v>0.73273501042578715</v>
      </c>
      <c r="KB55" s="18">
        <f t="shared" si="81"/>
        <v>0.82925581459581532</v>
      </c>
      <c r="KC55" s="18">
        <f t="shared" si="81"/>
        <v>1.0437735283557135</v>
      </c>
      <c r="KD55" s="18">
        <f t="shared" si="81"/>
        <v>0.10897324442942009</v>
      </c>
      <c r="KE55" s="18">
        <f t="shared" si="81"/>
        <v>0.37906250193305829</v>
      </c>
      <c r="KF55" s="18">
        <f t="shared" si="81"/>
        <v>8.7975713539397371E-2</v>
      </c>
      <c r="KG55" s="18">
        <f t="shared" si="81"/>
        <v>0.33206486083945352</v>
      </c>
      <c r="KH55" s="18">
        <f t="shared" si="81"/>
        <v>0.53631828123799996</v>
      </c>
      <c r="KI55" s="18">
        <f t="shared" si="81"/>
        <v>0.90192267982301633</v>
      </c>
      <c r="KJ55" s="18">
        <f t="shared" si="81"/>
        <v>0.22889322553705838</v>
      </c>
      <c r="KK55" s="18">
        <f t="shared" si="81"/>
        <v>0.20877840130258496</v>
      </c>
      <c r="KL55" s="18">
        <f t="shared" si="81"/>
        <v>0.57430355937817412</v>
      </c>
      <c r="KM55" s="18">
        <f t="shared" si="81"/>
        <v>3.3681726677394463</v>
      </c>
      <c r="KN55" s="18">
        <f t="shared" si="81"/>
        <v>2.6769002042522145</v>
      </c>
      <c r="KO55" s="18">
        <f t="shared" si="81"/>
        <v>2.0629942810422941</v>
      </c>
      <c r="KP55" s="18">
        <f t="shared" si="81"/>
        <v>0.13983110743332322</v>
      </c>
      <c r="KQ55" s="18">
        <f t="shared" si="81"/>
        <v>0.50258331727172478</v>
      </c>
      <c r="KR55" s="18">
        <f t="shared" si="81"/>
        <v>4.5799742343056588E-2</v>
      </c>
      <c r="KS55" s="18">
        <f t="shared" si="81"/>
        <v>4.4438399813858644E-2</v>
      </c>
      <c r="KT55" s="18">
        <f t="shared" si="81"/>
        <v>1.3694833672040941E-3</v>
      </c>
      <c r="KU55" s="18">
        <f t="shared" si="81"/>
        <v>1.9229597925905697E-2</v>
      </c>
      <c r="KV55" s="18">
        <f t="shared" si="81"/>
        <v>9.1083589135076193E-2</v>
      </c>
      <c r="KW55" s="18">
        <f t="shared" si="81"/>
        <v>3.1199535831059879E-3</v>
      </c>
      <c r="KX55" s="18">
        <f t="shared" si="81"/>
        <v>0.20391351712009034</v>
      </c>
      <c r="KY55" s="18">
        <f t="shared" si="81"/>
        <v>8.0115742377860483E-3</v>
      </c>
      <c r="KZ55" s="18">
        <f t="shared" si="81"/>
        <v>3.4901237942090595</v>
      </c>
      <c r="LA55" s="18">
        <f t="shared" si="81"/>
        <v>0.9094567277027692</v>
      </c>
      <c r="LB55" s="18">
        <f t="shared" si="81"/>
        <v>3.6352917332686636</v>
      </c>
      <c r="LC55" s="18">
        <f t="shared" si="81"/>
        <v>0.71874239370861759</v>
      </c>
      <c r="LD55" s="18">
        <f t="shared" si="81"/>
        <v>0.14675983337882392</v>
      </c>
      <c r="LE55" s="18">
        <f t="shared" si="81"/>
        <v>0.7041606095210603</v>
      </c>
      <c r="LF55" s="18">
        <f t="shared" si="81"/>
        <v>0.27528073251685736</v>
      </c>
      <c r="LG55" s="18">
        <f t="shared" si="81"/>
        <v>0.13137775178660333</v>
      </c>
      <c r="LH55" s="18">
        <f t="shared" si="81"/>
        <v>0.468871882660854</v>
      </c>
      <c r="LI55" s="18">
        <f t="shared" si="81"/>
        <v>0.41269512890973625</v>
      </c>
      <c r="LJ55" s="18">
        <f t="shared" si="81"/>
        <v>0.42832943946866159</v>
      </c>
      <c r="LK55" s="18">
        <f t="shared" si="82"/>
        <v>1.5707273305855149</v>
      </c>
      <c r="LL55" s="18">
        <f t="shared" si="82"/>
        <v>0.85102980955583174</v>
      </c>
      <c r="LM55" s="18">
        <f t="shared" si="82"/>
        <v>0.22398780797403139</v>
      </c>
      <c r="LN55" s="18">
        <f t="shared" si="82"/>
        <v>4.5902968954311528E-2</v>
      </c>
      <c r="LO55" s="18">
        <f t="shared" si="82"/>
        <v>1.0197072660758255</v>
      </c>
      <c r="LP55" s="18">
        <f t="shared" si="82"/>
        <v>8.7863116710909586E-2</v>
      </c>
      <c r="LQ55" s="18">
        <f t="shared" si="82"/>
        <v>0.95815967212599984</v>
      </c>
      <c r="LR55" s="18">
        <f t="shared" si="82"/>
        <v>0.15263341353699797</v>
      </c>
      <c r="LS55" s="18">
        <f t="shared" si="82"/>
        <v>5.1574119897514299E-3</v>
      </c>
      <c r="LT55" s="18">
        <f t="shared" si="82"/>
        <v>0.20731861241082289</v>
      </c>
      <c r="LU55" s="18">
        <f t="shared" si="82"/>
        <v>0.507558656291486</v>
      </c>
      <c r="LV55" s="18">
        <f t="shared" si="82"/>
        <v>0.5630821733102116</v>
      </c>
      <c r="LW55" s="16">
        <f t="shared" si="82"/>
        <v>0.22980217382183252</v>
      </c>
    </row>
    <row r="56" spans="1:335" x14ac:dyDescent="0.3">
      <c r="A56" s="12"/>
      <c r="B56" s="18">
        <f>((B50-B45)^2)/B45</f>
        <v>2.8865456029463665E-2</v>
      </c>
      <c r="C56" s="18">
        <f t="shared" si="84"/>
        <v>6.6286698713143855E-3</v>
      </c>
      <c r="D56" s="18">
        <f t="shared" si="84"/>
        <v>9.2001023205682264E-3</v>
      </c>
      <c r="E56" s="18">
        <f t="shared" si="84"/>
        <v>6.0474725485071268E-4</v>
      </c>
      <c r="F56" s="18">
        <f t="shared" si="84"/>
        <v>4.2766443600937842E-3</v>
      </c>
      <c r="G56" s="18">
        <f t="shared" si="84"/>
        <v>4.8307044037828595E-3</v>
      </c>
      <c r="H56" s="18">
        <f t="shared" si="84"/>
        <v>1.6488032383323858E-3</v>
      </c>
      <c r="I56" s="18">
        <f t="shared" si="84"/>
        <v>6.6483560499674965E-4</v>
      </c>
      <c r="J56" s="18">
        <f t="shared" si="84"/>
        <v>2.0830781321204417E-2</v>
      </c>
      <c r="K56" s="18">
        <f t="shared" si="84"/>
        <v>3.2300666106912512E-3</v>
      </c>
      <c r="L56" s="18">
        <f t="shared" si="84"/>
        <v>3.5970056227363489E-4</v>
      </c>
      <c r="M56" s="18">
        <f t="shared" si="84"/>
        <v>4.9464111815803458E-3</v>
      </c>
      <c r="N56" s="18">
        <f t="shared" si="84"/>
        <v>2.6878131847966502E-2</v>
      </c>
      <c r="O56" s="18">
        <f t="shared" si="84"/>
        <v>3.0019429747206394E-2</v>
      </c>
      <c r="P56" s="18">
        <f t="shared" si="84"/>
        <v>9.5297628166858273E-3</v>
      </c>
      <c r="Q56" s="18">
        <f t="shared" si="84"/>
        <v>1.292537993176579E-2</v>
      </c>
      <c r="R56" s="18">
        <f t="shared" si="84"/>
        <v>7.6651651610237792E-3</v>
      </c>
      <c r="S56" s="18">
        <f t="shared" si="84"/>
        <v>1.14781986215029E-3</v>
      </c>
      <c r="T56" s="18">
        <f t="shared" si="84"/>
        <v>1.5596829622381849E-3</v>
      </c>
      <c r="U56" s="18">
        <f t="shared" si="84"/>
        <v>5.1334175892958633E-4</v>
      </c>
      <c r="V56" s="18">
        <f t="shared" si="84"/>
        <v>3.2617051948379978</v>
      </c>
      <c r="W56" s="18">
        <f t="shared" si="84"/>
        <v>6.2507170133826007E-2</v>
      </c>
      <c r="X56" s="18">
        <f t="shared" si="84"/>
        <v>8.7042431281463273E-2</v>
      </c>
      <c r="Y56" s="18">
        <f t="shared" si="84"/>
        <v>3.9855266242276866E-2</v>
      </c>
      <c r="Z56" s="18">
        <f t="shared" si="84"/>
        <v>6.0822843556377459E-2</v>
      </c>
      <c r="AA56" s="18">
        <f t="shared" si="84"/>
        <v>3.9953042085734136E-2</v>
      </c>
      <c r="AB56" s="18">
        <f t="shared" si="84"/>
        <v>4.7829202983442731E-2</v>
      </c>
      <c r="AC56" s="18">
        <f t="shared" si="84"/>
        <v>1.0297557124856693E-2</v>
      </c>
      <c r="AD56" s="18">
        <f t="shared" si="84"/>
        <v>6.0841794294302809E-2</v>
      </c>
      <c r="AE56" s="18">
        <f t="shared" si="84"/>
        <v>5.4556274514980796E-3</v>
      </c>
      <c r="AF56" s="18">
        <f t="shared" si="84"/>
        <v>1.9791493738642307E-3</v>
      </c>
      <c r="AG56" s="18">
        <f t="shared" si="84"/>
        <v>9.8361738532970477E-4</v>
      </c>
      <c r="AH56" s="18">
        <f t="shared" si="84"/>
        <v>5.7132928889835899E-3</v>
      </c>
      <c r="AI56" s="18">
        <f t="shared" si="84"/>
        <v>5.0513893884441496E-2</v>
      </c>
      <c r="AJ56" s="18">
        <f t="shared" si="84"/>
        <v>4.5451000355278715E-2</v>
      </c>
      <c r="AK56" s="18">
        <f t="shared" si="84"/>
        <v>5.1757197972778668E-2</v>
      </c>
      <c r="AL56" s="18">
        <f t="shared" si="84"/>
        <v>1.0599611228674255E-2</v>
      </c>
      <c r="AM56" s="18">
        <f t="shared" si="84"/>
        <v>1.5058679480458914E-2</v>
      </c>
      <c r="AN56" s="18">
        <f t="shared" si="84"/>
        <v>1.8652687778005772E-3</v>
      </c>
      <c r="AO56" s="18">
        <f t="shared" si="84"/>
        <v>2.1485083074365141E-2</v>
      </c>
      <c r="AP56" s="18">
        <f t="shared" si="84"/>
        <v>7.4318008927507284E-2</v>
      </c>
      <c r="AQ56" s="18">
        <f t="shared" si="84"/>
        <v>5.3071492741041282E-2</v>
      </c>
      <c r="AR56" s="18">
        <f t="shared" si="84"/>
        <v>7.0081852950304002E-2</v>
      </c>
      <c r="AS56" s="18">
        <f t="shared" si="84"/>
        <v>7.2918290174260214E-2</v>
      </c>
      <c r="AT56" s="18">
        <f t="shared" si="84"/>
        <v>0.15932525591495161</v>
      </c>
      <c r="AU56" s="18">
        <f t="shared" si="84"/>
        <v>0.12703976888810586</v>
      </c>
      <c r="AV56" s="18">
        <f t="shared" si="84"/>
        <v>5.3634548967124711E-2</v>
      </c>
      <c r="AW56" s="18">
        <f t="shared" si="84"/>
        <v>2.0424005227287267E-2</v>
      </c>
      <c r="AX56" s="18">
        <f t="shared" si="84"/>
        <v>0.62155077357171118</v>
      </c>
      <c r="AY56" s="18">
        <f t="shared" si="84"/>
        <v>0.57091080333101862</v>
      </c>
      <c r="AZ56" s="18">
        <f t="shared" si="84"/>
        <v>0.6911490991084952</v>
      </c>
      <c r="BA56" s="18">
        <f t="shared" si="84"/>
        <v>0.15416965831605811</v>
      </c>
      <c r="BB56" s="18">
        <f t="shared" si="84"/>
        <v>0.18059162454989619</v>
      </c>
      <c r="BC56" s="18">
        <f t="shared" si="84"/>
        <v>9.5159046997430399E-2</v>
      </c>
      <c r="BD56" s="18">
        <f t="shared" si="84"/>
        <v>0.3210210883943162</v>
      </c>
      <c r="BE56" s="18">
        <f t="shared" si="84"/>
        <v>0.20138055018256351</v>
      </c>
      <c r="BF56" s="18">
        <f t="shared" si="84"/>
        <v>1.6510903983809027</v>
      </c>
      <c r="BG56" s="18">
        <f t="shared" si="84"/>
        <v>0.63604896930009869</v>
      </c>
      <c r="BH56" s="18">
        <f t="shared" si="84"/>
        <v>0.12037744073864121</v>
      </c>
      <c r="BI56" s="18">
        <f t="shared" si="84"/>
        <v>9.9967770228412411E-2</v>
      </c>
      <c r="BJ56" s="18">
        <f t="shared" si="84"/>
        <v>0.20253476116253477</v>
      </c>
      <c r="BK56" s="18">
        <f t="shared" si="84"/>
        <v>0.18557800697182136</v>
      </c>
      <c r="BL56" s="18">
        <f t="shared" si="84"/>
        <v>1.1284573941301448</v>
      </c>
      <c r="BM56" s="18">
        <f t="shared" si="84"/>
        <v>0.37757106635721438</v>
      </c>
      <c r="BN56" s="18">
        <f t="shared" si="84"/>
        <v>1.5566975648119539</v>
      </c>
      <c r="BO56" s="18">
        <f t="shared" si="78"/>
        <v>0.23115700470527445</v>
      </c>
      <c r="BP56" s="18">
        <f t="shared" si="78"/>
        <v>7.7025689128653596E-2</v>
      </c>
      <c r="BQ56" s="18">
        <f t="shared" si="78"/>
        <v>1.795472873173598E-2</v>
      </c>
      <c r="BR56" s="18">
        <f t="shared" si="78"/>
        <v>2.5940220827136331</v>
      </c>
      <c r="BS56" s="18">
        <f t="shared" si="78"/>
        <v>0.12652145307320961</v>
      </c>
      <c r="BT56" s="18">
        <f t="shared" si="78"/>
        <v>4.8037975862355031E-2</v>
      </c>
      <c r="BU56" s="18">
        <f t="shared" si="78"/>
        <v>0.22072491966461227</v>
      </c>
      <c r="BV56" s="18">
        <f t="shared" si="78"/>
        <v>0.31896213792732125</v>
      </c>
      <c r="BW56" s="18">
        <f t="shared" si="78"/>
        <v>0.78450036803338685</v>
      </c>
      <c r="BX56" s="18">
        <f t="shared" si="78"/>
        <v>0.1330753901017554</v>
      </c>
      <c r="BY56" s="18">
        <f t="shared" si="78"/>
        <v>5.8764888985127772E-2</v>
      </c>
      <c r="BZ56" s="18">
        <f t="shared" si="78"/>
        <v>3.5205499548941082</v>
      </c>
      <c r="CA56" s="18">
        <f t="shared" si="78"/>
        <v>8.1829374638929364E-2</v>
      </c>
      <c r="CB56" s="18">
        <f t="shared" si="78"/>
        <v>1.414065649363927E-2</v>
      </c>
      <c r="CC56" s="18">
        <f t="shared" si="78"/>
        <v>9.5974497209197707E-2</v>
      </c>
      <c r="CD56" s="18">
        <f t="shared" si="78"/>
        <v>5.5887190601529246E-2</v>
      </c>
      <c r="CE56" s="18">
        <f t="shared" si="78"/>
        <v>1.1992134389799403E-2</v>
      </c>
      <c r="CF56" s="18">
        <f t="shared" si="78"/>
        <v>0.10717627683933406</v>
      </c>
      <c r="CG56" s="18">
        <f t="shared" si="78"/>
        <v>0.43605572866994768</v>
      </c>
      <c r="CH56" s="18">
        <f t="shared" si="78"/>
        <v>0.17320475603221175</v>
      </c>
      <c r="CI56" s="18">
        <f t="shared" si="78"/>
        <v>8.7959728679243288E-4</v>
      </c>
      <c r="CJ56" s="18">
        <f t="shared" si="78"/>
        <v>6.1810292268706601E-2</v>
      </c>
      <c r="CK56" s="18">
        <f t="shared" si="78"/>
        <v>0.11601647851359499</v>
      </c>
      <c r="CL56" s="18">
        <f t="shared" si="78"/>
        <v>1.0458210179136369</v>
      </c>
      <c r="CM56" s="18">
        <f t="shared" si="78"/>
        <v>0.38885609651538422</v>
      </c>
      <c r="CN56" s="18">
        <f t="shared" si="78"/>
        <v>0.90995385939670148</v>
      </c>
      <c r="CO56" s="18">
        <f t="shared" si="78"/>
        <v>0.77023366161570461</v>
      </c>
      <c r="CP56" s="18">
        <f t="shared" si="78"/>
        <v>0.668645261870631</v>
      </c>
      <c r="CQ56" s="18">
        <f t="shared" si="78"/>
        <v>1.3255961201257975</v>
      </c>
      <c r="CR56" s="18">
        <f t="shared" si="78"/>
        <v>0.65777757811622439</v>
      </c>
      <c r="CS56" s="18">
        <f t="shared" si="78"/>
        <v>0.14840544693250635</v>
      </c>
      <c r="CT56" s="18">
        <f t="shared" si="78"/>
        <v>0.16723002734840497</v>
      </c>
      <c r="CU56" s="18">
        <f t="shared" si="78"/>
        <v>1.9345028016911958E-2</v>
      </c>
      <c r="CV56" s="18">
        <f t="shared" si="78"/>
        <v>5.1657740665540297E-2</v>
      </c>
      <c r="CW56" s="18">
        <f t="shared" si="78"/>
        <v>3.3246897539064291E-2</v>
      </c>
      <c r="CX56" s="18">
        <f t="shared" si="78"/>
        <v>3.4227653538743401</v>
      </c>
      <c r="CY56" s="18">
        <f t="shared" si="78"/>
        <v>0.18682610343683478</v>
      </c>
      <c r="CZ56" s="18">
        <f t="shared" si="78"/>
        <v>0.15626084514953942</v>
      </c>
      <c r="DA56" s="18">
        <f t="shared" si="78"/>
        <v>0.18059018211617783</v>
      </c>
      <c r="DB56" s="18">
        <f t="shared" si="78"/>
        <v>7.4855020528263982E-2</v>
      </c>
      <c r="DC56" s="18">
        <f t="shared" si="78"/>
        <v>0.16287141085208601</v>
      </c>
      <c r="DD56" s="18">
        <f t="shared" si="78"/>
        <v>0.43869595498189951</v>
      </c>
      <c r="DE56" s="18">
        <f t="shared" si="78"/>
        <v>0.32783816892228423</v>
      </c>
      <c r="DF56" s="18">
        <f t="shared" si="78"/>
        <v>0.41105115498953648</v>
      </c>
      <c r="DG56" s="18">
        <f t="shared" si="78"/>
        <v>0.11302694042005723</v>
      </c>
      <c r="DH56" s="18">
        <f t="shared" si="78"/>
        <v>3.3059489475236958E-2</v>
      </c>
      <c r="DI56" s="18">
        <f t="shared" si="78"/>
        <v>3.4954099663099147E-2</v>
      </c>
      <c r="DJ56" s="18">
        <f t="shared" si="78"/>
        <v>0.1446987406879312</v>
      </c>
      <c r="DK56" s="18">
        <f t="shared" si="78"/>
        <v>6.934276979432985E-2</v>
      </c>
      <c r="DL56" s="18">
        <f t="shared" si="78"/>
        <v>0.28500931849150701</v>
      </c>
      <c r="DM56" s="18">
        <f t="shared" si="78"/>
        <v>0.25348834929197361</v>
      </c>
      <c r="DN56" s="18">
        <f t="shared" si="78"/>
        <v>0.39140881410673811</v>
      </c>
      <c r="DO56" s="18">
        <f t="shared" si="78"/>
        <v>0.21574954032405869</v>
      </c>
      <c r="DP56" s="18">
        <f t="shared" si="78"/>
        <v>9.7650744939707601E-2</v>
      </c>
      <c r="DQ56" s="18">
        <f t="shared" si="78"/>
        <v>1.2299210770287097</v>
      </c>
      <c r="DR56" s="18">
        <f t="shared" si="78"/>
        <v>2.4048188563770965</v>
      </c>
      <c r="DS56" s="18">
        <f t="shared" si="78"/>
        <v>5.3397623494316433E-2</v>
      </c>
      <c r="DT56" s="18">
        <f t="shared" si="78"/>
        <v>0.10826752199692979</v>
      </c>
      <c r="DU56" s="18">
        <f t="shared" si="78"/>
        <v>4.0999665865697033E-2</v>
      </c>
      <c r="DV56" s="18">
        <f t="shared" si="78"/>
        <v>2.5060661619090263E-2</v>
      </c>
      <c r="DW56" s="18">
        <f t="shared" si="78"/>
        <v>0.37600522288159105</v>
      </c>
      <c r="DX56" s="18">
        <f t="shared" si="78"/>
        <v>0.31195174586657648</v>
      </c>
      <c r="DY56" s="18">
        <f t="shared" si="78"/>
        <v>0.22601423724782932</v>
      </c>
      <c r="DZ56" s="18">
        <f t="shared" ref="DZ56:GK57" si="85">((DZ50-DZ45)^2)/DZ45</f>
        <v>5.6565943723340006E-2</v>
      </c>
      <c r="EA56" s="18">
        <f t="shared" si="85"/>
        <v>0.2716450262787089</v>
      </c>
      <c r="EB56" s="18">
        <f t="shared" si="85"/>
        <v>0.13732643642987608</v>
      </c>
      <c r="EC56" s="18">
        <f t="shared" si="85"/>
        <v>0.12254385539052359</v>
      </c>
      <c r="ED56" s="18">
        <f t="shared" si="85"/>
        <v>0.21408259590678766</v>
      </c>
      <c r="EE56" s="18">
        <f t="shared" si="85"/>
        <v>0.17344383935713659</v>
      </c>
      <c r="EF56" s="18">
        <f t="shared" si="85"/>
        <v>0.50807713454048831</v>
      </c>
      <c r="EG56" s="18">
        <f t="shared" si="85"/>
        <v>0.10750579485058553</v>
      </c>
      <c r="EH56" s="18">
        <f t="shared" si="85"/>
        <v>0.51799186656461382</v>
      </c>
      <c r="EI56" s="18">
        <f t="shared" si="85"/>
        <v>0.61645825856887126</v>
      </c>
      <c r="EJ56" s="18">
        <f t="shared" si="85"/>
        <v>0.64167344475568455</v>
      </c>
      <c r="EK56" s="18">
        <f t="shared" si="85"/>
        <v>5.4657831576865644E-3</v>
      </c>
      <c r="EL56" s="18">
        <f t="shared" si="85"/>
        <v>0.93044211764423002</v>
      </c>
      <c r="EM56" s="18">
        <f t="shared" si="85"/>
        <v>9.798887441429005E-2</v>
      </c>
      <c r="EN56" s="18">
        <f t="shared" si="85"/>
        <v>0.14176092569703169</v>
      </c>
      <c r="EO56" s="18">
        <f t="shared" si="85"/>
        <v>7.1736200786626569E-2</v>
      </c>
      <c r="EP56" s="18">
        <f t="shared" si="85"/>
        <v>6.5317651947431998E-2</v>
      </c>
      <c r="EQ56" s="18">
        <f t="shared" si="85"/>
        <v>7.6318490624008972E-2</v>
      </c>
      <c r="ER56" s="18">
        <f t="shared" si="85"/>
        <v>4.6411601303633539E-2</v>
      </c>
      <c r="ES56" s="18">
        <f t="shared" si="85"/>
        <v>2.5637288765816169E-2</v>
      </c>
      <c r="ET56" s="18">
        <f t="shared" si="85"/>
        <v>6.9267728258665229E-2</v>
      </c>
      <c r="EU56" s="18">
        <f t="shared" si="85"/>
        <v>0.5025495349491016</v>
      </c>
      <c r="EV56" s="18">
        <f t="shared" si="85"/>
        <v>0.76403208507638709</v>
      </c>
      <c r="EW56" s="18">
        <f t="shared" si="85"/>
        <v>3.4041227760913997</v>
      </c>
      <c r="EX56" s="18">
        <f t="shared" si="85"/>
        <v>2.5247776101178725</v>
      </c>
      <c r="EY56" s="18">
        <f t="shared" si="85"/>
        <v>0.32173441048211604</v>
      </c>
      <c r="EZ56" s="18">
        <f t="shared" si="85"/>
        <v>8.7306738017094543E-2</v>
      </c>
      <c r="FA56" s="18">
        <f t="shared" si="85"/>
        <v>0.29774173423993044</v>
      </c>
      <c r="FB56" s="18">
        <f t="shared" si="85"/>
        <v>0.73944916116905235</v>
      </c>
      <c r="FC56" s="18">
        <f t="shared" si="85"/>
        <v>0.26020376306054871</v>
      </c>
      <c r="FD56" s="18">
        <f t="shared" si="85"/>
        <v>5.1903921483567816E-2</v>
      </c>
      <c r="FE56" s="18">
        <f t="shared" si="85"/>
        <v>5.0215414979337458E-2</v>
      </c>
      <c r="FF56" s="18">
        <f t="shared" si="85"/>
        <v>1.5544423723313303</v>
      </c>
      <c r="FG56" s="18">
        <f t="shared" si="85"/>
        <v>0.37001744238942091</v>
      </c>
      <c r="FH56" s="18">
        <f t="shared" si="85"/>
        <v>1.5259052986822965</v>
      </c>
      <c r="FI56" s="18">
        <f t="shared" si="85"/>
        <v>8.6296864692794295E-2</v>
      </c>
      <c r="FJ56" s="18">
        <f t="shared" si="85"/>
        <v>0.3695768678492885</v>
      </c>
      <c r="FK56" s="18">
        <f t="shared" si="85"/>
        <v>0.32129881640674463</v>
      </c>
      <c r="FL56" s="18">
        <f t="shared" si="85"/>
        <v>0.13565405901369298</v>
      </c>
      <c r="FM56" s="18">
        <f t="shared" si="85"/>
        <v>5.7871229189491169E-2</v>
      </c>
      <c r="FN56" s="18">
        <f t="shared" si="85"/>
        <v>6.3883543317101221E-2</v>
      </c>
      <c r="FO56" s="18">
        <f t="shared" si="85"/>
        <v>0.15704958694876137</v>
      </c>
      <c r="FP56" s="18">
        <f t="shared" si="85"/>
        <v>0.18286745973138541</v>
      </c>
      <c r="FQ56" s="18">
        <f t="shared" si="85"/>
        <v>0.16233925003215666</v>
      </c>
      <c r="FR56" s="18">
        <f t="shared" si="85"/>
        <v>0.11627960266415072</v>
      </c>
      <c r="FS56" s="18">
        <f t="shared" si="85"/>
        <v>0.38532673615709157</v>
      </c>
      <c r="FT56" s="18">
        <f t="shared" si="85"/>
        <v>0.18490902260402717</v>
      </c>
      <c r="FU56" s="18">
        <f t="shared" si="85"/>
        <v>0.29035181174899016</v>
      </c>
      <c r="FV56" s="18">
        <f t="shared" si="85"/>
        <v>6.7517655046868907E-2</v>
      </c>
      <c r="FW56" s="18">
        <f t="shared" si="85"/>
        <v>0.33863103680341422</v>
      </c>
      <c r="FX56" s="18">
        <f t="shared" si="85"/>
        <v>0.11845820318433098</v>
      </c>
      <c r="FY56" s="18">
        <f t="shared" si="85"/>
        <v>6.9221622734341182E-2</v>
      </c>
      <c r="FZ56" s="18">
        <f t="shared" si="85"/>
        <v>0.22981818508922236</v>
      </c>
      <c r="GA56" s="18">
        <f t="shared" si="85"/>
        <v>0.1342696657057334</v>
      </c>
      <c r="GB56" s="18">
        <f t="shared" si="85"/>
        <v>3.4868916599756767</v>
      </c>
      <c r="GC56" s="18">
        <f t="shared" si="85"/>
        <v>0.18493520985473155</v>
      </c>
      <c r="GD56" s="18">
        <f t="shared" si="85"/>
        <v>0.66168299129892993</v>
      </c>
      <c r="GE56" s="18">
        <f t="shared" si="85"/>
        <v>0.72018338506378732</v>
      </c>
      <c r="GF56" s="18">
        <f t="shared" si="85"/>
        <v>1.6362761422032261</v>
      </c>
      <c r="GG56" s="18">
        <f t="shared" si="85"/>
        <v>1.1778402427468581E-3</v>
      </c>
      <c r="GH56" s="18">
        <f t="shared" si="85"/>
        <v>2.3419743882502769E-2</v>
      </c>
      <c r="GI56" s="18">
        <f t="shared" si="85"/>
        <v>0.6746377355627261</v>
      </c>
      <c r="GJ56" s="18">
        <f t="shared" si="85"/>
        <v>9.5086310160427123E-2</v>
      </c>
      <c r="GK56" s="18">
        <f t="shared" si="85"/>
        <v>0.11215465195393348</v>
      </c>
      <c r="GL56" s="18">
        <f t="shared" si="79"/>
        <v>2.4103075498487718</v>
      </c>
      <c r="GM56" s="18">
        <f t="shared" si="80"/>
        <v>3.5550523751568535</v>
      </c>
      <c r="GN56" s="18">
        <f t="shared" si="80"/>
        <v>8.4649501270919654</v>
      </c>
      <c r="GO56" s="18">
        <f t="shared" si="80"/>
        <v>1.1547760333242776</v>
      </c>
      <c r="GP56" s="18">
        <f t="shared" si="80"/>
        <v>4.1573567531808235</v>
      </c>
      <c r="GQ56" s="18">
        <f t="shared" si="80"/>
        <v>0.21693746733334429</v>
      </c>
      <c r="GR56" s="18">
        <f t="shared" si="80"/>
        <v>0.18065558112392585</v>
      </c>
      <c r="GS56" s="18">
        <f t="shared" si="80"/>
        <v>0.79723160181793895</v>
      </c>
      <c r="GT56" s="18">
        <f t="shared" si="80"/>
        <v>1.5311925214536644</v>
      </c>
      <c r="GU56" s="18">
        <f t="shared" si="80"/>
        <v>3.6803182611951084</v>
      </c>
      <c r="GV56" s="18">
        <f t="shared" si="80"/>
        <v>1.464397187025881</v>
      </c>
      <c r="GW56" s="18">
        <f t="shared" si="80"/>
        <v>0.19394560136909078</v>
      </c>
      <c r="GX56" s="18">
        <f t="shared" si="80"/>
        <v>0.12873688725166721</v>
      </c>
      <c r="GY56" s="18">
        <f t="shared" si="80"/>
        <v>0.2106880725848137</v>
      </c>
      <c r="GZ56" s="18">
        <f t="shared" si="80"/>
        <v>0.30055203136224418</v>
      </c>
      <c r="HA56" s="18">
        <f t="shared" si="80"/>
        <v>0.38160722149909243</v>
      </c>
      <c r="HB56" s="18">
        <f t="shared" si="80"/>
        <v>0.10930679681764277</v>
      </c>
      <c r="HC56" s="18">
        <f t="shared" si="80"/>
        <v>0.21777154859549541</v>
      </c>
      <c r="HD56" s="18">
        <f t="shared" si="80"/>
        <v>0.22420205663324755</v>
      </c>
      <c r="HE56" s="18">
        <f t="shared" si="80"/>
        <v>8.5132161209027446E-2</v>
      </c>
      <c r="HF56" s="18">
        <f t="shared" si="80"/>
        <v>0.12420198847092512</v>
      </c>
      <c r="HG56" s="18">
        <f t="shared" si="80"/>
        <v>0.1644287310326652</v>
      </c>
      <c r="HH56" s="18">
        <f t="shared" si="80"/>
        <v>5.5271318358052997E-2</v>
      </c>
      <c r="HI56" s="18">
        <f t="shared" si="80"/>
        <v>0.16284745163388348</v>
      </c>
      <c r="HJ56" s="18">
        <f t="shared" si="80"/>
        <v>3.6720203172621035E-2</v>
      </c>
      <c r="HK56" s="18">
        <f t="shared" si="80"/>
        <v>2.6715509516570642E-2</v>
      </c>
      <c r="HL56" s="18">
        <f t="shared" si="80"/>
        <v>8.8025711163161713E-2</v>
      </c>
      <c r="HM56" s="18">
        <f t="shared" si="80"/>
        <v>0.55896671763660577</v>
      </c>
      <c r="HN56" s="18">
        <f t="shared" si="80"/>
        <v>0.43567415094658607</v>
      </c>
      <c r="HO56" s="18">
        <f t="shared" si="80"/>
        <v>0.13023749486908731</v>
      </c>
      <c r="HP56" s="18">
        <f t="shared" si="80"/>
        <v>0.1498004648868656</v>
      </c>
      <c r="HQ56" s="18">
        <f t="shared" si="80"/>
        <v>6.7620589003717247E-4</v>
      </c>
      <c r="HR56" s="18">
        <f t="shared" si="80"/>
        <v>0.37824674864598701</v>
      </c>
      <c r="HS56" s="18">
        <f t="shared" si="80"/>
        <v>0.25053521661683975</v>
      </c>
      <c r="HT56" s="18">
        <f t="shared" si="80"/>
        <v>0.39941529534887749</v>
      </c>
      <c r="HU56" s="18">
        <f t="shared" si="80"/>
        <v>1.8936786144421045</v>
      </c>
      <c r="HV56" s="18">
        <f t="shared" si="80"/>
        <v>0.56407129790439825</v>
      </c>
      <c r="HW56" s="18">
        <f t="shared" si="80"/>
        <v>0.19306941513632747</v>
      </c>
      <c r="HX56" s="18">
        <f t="shared" si="80"/>
        <v>2.2659737629506518</v>
      </c>
      <c r="HY56" s="18">
        <f t="shared" si="80"/>
        <v>1.0092273248681316</v>
      </c>
      <c r="HZ56" s="18">
        <f t="shared" si="80"/>
        <v>0.5803900827885452</v>
      </c>
      <c r="IA56" s="18">
        <f t="shared" si="80"/>
        <v>0.34168381536809023</v>
      </c>
      <c r="IB56" s="18">
        <f t="shared" si="80"/>
        <v>0.69498664720151815</v>
      </c>
      <c r="IC56" s="18">
        <f t="shared" si="80"/>
        <v>0.25740265864616008</v>
      </c>
      <c r="ID56" s="18">
        <f t="shared" si="80"/>
        <v>0.45429330747649233</v>
      </c>
      <c r="IE56" s="18">
        <f t="shared" si="80"/>
        <v>1.3991848186578939</v>
      </c>
      <c r="IF56" s="18">
        <f t="shared" si="80"/>
        <v>0.42974505843058897</v>
      </c>
      <c r="IG56" s="18">
        <f t="shared" si="80"/>
        <v>0.44321494219921909</v>
      </c>
      <c r="IH56" s="18">
        <f t="shared" si="80"/>
        <v>0.52520199296640246</v>
      </c>
      <c r="II56" s="18">
        <f t="shared" si="80"/>
        <v>0.31699175554372305</v>
      </c>
      <c r="IJ56" s="18">
        <f t="shared" si="80"/>
        <v>0.29989902850753547</v>
      </c>
      <c r="IK56" s="18">
        <f t="shared" si="80"/>
        <v>0.58475321532616265</v>
      </c>
      <c r="IL56" s="18">
        <f t="shared" si="80"/>
        <v>0.53920266533724792</v>
      </c>
      <c r="IM56" s="18">
        <f t="shared" si="80"/>
        <v>0.15248524337810787</v>
      </c>
      <c r="IN56" s="18">
        <f t="shared" si="80"/>
        <v>0.79471514436122848</v>
      </c>
      <c r="IO56" s="18">
        <f t="shared" si="80"/>
        <v>0.10541750470757205</v>
      </c>
      <c r="IP56" s="18">
        <f t="shared" si="80"/>
        <v>0.18255988174070578</v>
      </c>
      <c r="IQ56" s="18">
        <f t="shared" si="80"/>
        <v>0.3236021559090228</v>
      </c>
      <c r="IR56" s="18">
        <f t="shared" si="80"/>
        <v>0.29685509821089856</v>
      </c>
      <c r="IS56" s="18">
        <f t="shared" si="80"/>
        <v>0.17453333291902517</v>
      </c>
      <c r="IT56" s="18">
        <f t="shared" si="80"/>
        <v>0.22983215309201821</v>
      </c>
      <c r="IU56" s="18">
        <f t="shared" si="80"/>
        <v>0.68629932714543385</v>
      </c>
      <c r="IV56" s="18">
        <f t="shared" si="80"/>
        <v>9.9537129398169166E-2</v>
      </c>
      <c r="IW56" s="18">
        <f t="shared" si="80"/>
        <v>0.19365412466789644</v>
      </c>
      <c r="IX56" s="18">
        <f t="shared" ref="IX56:LI57" si="86">((IX50-IX45)^2)/IX45</f>
        <v>4.8818613695586599E-2</v>
      </c>
      <c r="IY56" s="18">
        <f t="shared" si="86"/>
        <v>1.1802931927379356E-3</v>
      </c>
      <c r="IZ56" s="18">
        <f t="shared" si="86"/>
        <v>0.11099640598979733</v>
      </c>
      <c r="JA56" s="18">
        <f t="shared" si="86"/>
        <v>9.7400730874290797E-2</v>
      </c>
      <c r="JB56" s="18">
        <f t="shared" si="86"/>
        <v>8.4930549219723095E-2</v>
      </c>
      <c r="JC56" s="18">
        <f t="shared" si="86"/>
        <v>0.20002445117353107</v>
      </c>
      <c r="JD56" s="18">
        <f t="shared" si="86"/>
        <v>0.15020255616052669</v>
      </c>
      <c r="JE56" s="18">
        <f t="shared" si="86"/>
        <v>4.3082871824925539E-2</v>
      </c>
      <c r="JF56" s="18">
        <f t="shared" si="86"/>
        <v>1.9572069310239804E-2</v>
      </c>
      <c r="JG56" s="18">
        <f t="shared" si="86"/>
        <v>1.1699622925760877E-2</v>
      </c>
      <c r="JH56" s="18">
        <f t="shared" si="86"/>
        <v>0.10255107546692432</v>
      </c>
      <c r="JI56" s="18">
        <f t="shared" si="86"/>
        <v>6.6086755864660285E-2</v>
      </c>
      <c r="JJ56" s="18">
        <f t="shared" si="86"/>
        <v>0.68890767176102552</v>
      </c>
      <c r="JK56" s="18">
        <f t="shared" si="86"/>
        <v>0.7247660082534485</v>
      </c>
      <c r="JL56" s="18">
        <f t="shared" si="86"/>
        <v>0.55032909218655801</v>
      </c>
      <c r="JM56" s="18">
        <f t="shared" si="86"/>
        <v>0.28273045933897567</v>
      </c>
      <c r="JN56" s="18">
        <f t="shared" si="86"/>
        <v>6.6144636690040559E-2</v>
      </c>
      <c r="JO56" s="18">
        <f t="shared" si="86"/>
        <v>0.4131512486344775</v>
      </c>
      <c r="JP56" s="18">
        <f t="shared" si="86"/>
        <v>0.22362402371130036</v>
      </c>
      <c r="JQ56" s="18">
        <f t="shared" si="86"/>
        <v>0.31028721677342352</v>
      </c>
      <c r="JR56" s="18">
        <f t="shared" si="86"/>
        <v>1.583839094111883</v>
      </c>
      <c r="JS56" s="18">
        <f t="shared" si="86"/>
        <v>0.33682372993286991</v>
      </c>
      <c r="JT56" s="18">
        <f t="shared" si="86"/>
        <v>0.21720761199400718</v>
      </c>
      <c r="JU56" s="18">
        <f t="shared" si="86"/>
        <v>0.51780634540759995</v>
      </c>
      <c r="JV56" s="18">
        <f t="shared" si="86"/>
        <v>3.7771902456100119E-2</v>
      </c>
      <c r="JW56" s="18">
        <f t="shared" si="86"/>
        <v>0.89271269239308348</v>
      </c>
      <c r="JX56" s="18">
        <f t="shared" si="86"/>
        <v>0.15243355220665644</v>
      </c>
      <c r="JY56" s="18">
        <f t="shared" si="86"/>
        <v>0.28573502364468506</v>
      </c>
      <c r="JZ56" s="18">
        <f t="shared" si="86"/>
        <v>0.61896805608278438</v>
      </c>
      <c r="KA56" s="18">
        <f t="shared" si="86"/>
        <v>0.63607370181728107</v>
      </c>
      <c r="KB56" s="18">
        <f t="shared" si="86"/>
        <v>0.14705783324508925</v>
      </c>
      <c r="KC56" s="18">
        <f t="shared" si="86"/>
        <v>0.11013436200803806</v>
      </c>
      <c r="KD56" s="18">
        <f t="shared" si="86"/>
        <v>0.14386238955430186</v>
      </c>
      <c r="KE56" s="18">
        <f t="shared" si="86"/>
        <v>2.7928437000831585E-2</v>
      </c>
      <c r="KF56" s="18">
        <f t="shared" si="86"/>
        <v>0.16095912673090351</v>
      </c>
      <c r="KG56" s="18">
        <f t="shared" si="86"/>
        <v>0.20718868928356435</v>
      </c>
      <c r="KH56" s="18">
        <f t="shared" si="86"/>
        <v>0.16323541654708695</v>
      </c>
      <c r="KI56" s="18">
        <f t="shared" si="86"/>
        <v>2.2273246612998565E-2</v>
      </c>
      <c r="KJ56" s="18">
        <f t="shared" si="86"/>
        <v>1.3194499516385185E-2</v>
      </c>
      <c r="KK56" s="18">
        <f t="shared" si="86"/>
        <v>1.2064888642226212E-2</v>
      </c>
      <c r="KL56" s="18">
        <f t="shared" si="86"/>
        <v>5.4423355536318829E-2</v>
      </c>
      <c r="KM56" s="18">
        <f t="shared" si="86"/>
        <v>7.6747029142779866E-2</v>
      </c>
      <c r="KN56" s="18">
        <f t="shared" si="86"/>
        <v>0.10073435641211537</v>
      </c>
      <c r="KO56" s="18">
        <f t="shared" si="86"/>
        <v>0.57614591849258756</v>
      </c>
      <c r="KP56" s="18">
        <f t="shared" si="86"/>
        <v>1.6534320287006048</v>
      </c>
      <c r="KQ56" s="18">
        <f t="shared" si="86"/>
        <v>0.2435675327858533</v>
      </c>
      <c r="KR56" s="18">
        <f t="shared" si="86"/>
        <v>0.60086628097013717</v>
      </c>
      <c r="KS56" s="18">
        <f t="shared" si="86"/>
        <v>0.75515719065948472</v>
      </c>
      <c r="KT56" s="18">
        <f t="shared" si="86"/>
        <v>0.64720836641196156</v>
      </c>
      <c r="KU56" s="18">
        <f t="shared" si="86"/>
        <v>0.16050657306548521</v>
      </c>
      <c r="KV56" s="18">
        <f t="shared" si="86"/>
        <v>5.321543790929939E-2</v>
      </c>
      <c r="KW56" s="18">
        <f t="shared" si="86"/>
        <v>8.8717067306656072E-2</v>
      </c>
      <c r="KX56" s="18">
        <f t="shared" si="86"/>
        <v>0.14427588373477029</v>
      </c>
      <c r="KY56" s="18">
        <f t="shared" si="86"/>
        <v>6.7894760287840472E-2</v>
      </c>
      <c r="KZ56" s="18">
        <f t="shared" si="86"/>
        <v>0.13105773365919071</v>
      </c>
      <c r="LA56" s="18">
        <f t="shared" si="86"/>
        <v>0.10042297554584705</v>
      </c>
      <c r="LB56" s="18">
        <f t="shared" si="86"/>
        <v>0.39093241371829757</v>
      </c>
      <c r="LC56" s="18">
        <f t="shared" si="86"/>
        <v>0.32614890681684827</v>
      </c>
      <c r="LD56" s="18">
        <f t="shared" si="86"/>
        <v>0.31329184111845043</v>
      </c>
      <c r="LE56" s="18">
        <f t="shared" si="86"/>
        <v>0.63655371242158298</v>
      </c>
      <c r="LF56" s="18">
        <f t="shared" si="86"/>
        <v>0.35264132924507796</v>
      </c>
      <c r="LG56" s="18">
        <f t="shared" si="86"/>
        <v>0.17123125885478607</v>
      </c>
      <c r="LH56" s="18">
        <f t="shared" si="86"/>
        <v>2.3201955376467964E-2</v>
      </c>
      <c r="LI56" s="18">
        <f t="shared" si="86"/>
        <v>0.19928021319692912</v>
      </c>
      <c r="LJ56" s="18">
        <f t="shared" si="81"/>
        <v>0.54371637843571807</v>
      </c>
      <c r="LK56" s="18">
        <f t="shared" si="82"/>
        <v>1.6008660878723271</v>
      </c>
      <c r="LL56" s="18">
        <f t="shared" si="82"/>
        <v>7.8648394569504655E-3</v>
      </c>
      <c r="LM56" s="18">
        <f t="shared" si="82"/>
        <v>6.6330665752951656E-3</v>
      </c>
      <c r="LN56" s="18">
        <f t="shared" si="82"/>
        <v>0.11428739501759622</v>
      </c>
      <c r="LO56" s="18">
        <f t="shared" si="82"/>
        <v>2.9461908462780158</v>
      </c>
      <c r="LP56" s="18">
        <f t="shared" si="82"/>
        <v>1.4025890667465455</v>
      </c>
      <c r="LQ56" s="18">
        <f t="shared" si="82"/>
        <v>1.1720327338724335</v>
      </c>
      <c r="LR56" s="18">
        <f t="shared" si="82"/>
        <v>0.44062530196417848</v>
      </c>
      <c r="LS56" s="18">
        <f t="shared" si="82"/>
        <v>0.68399078853682127</v>
      </c>
      <c r="LT56" s="18">
        <f t="shared" si="82"/>
        <v>0.68061237564856281</v>
      </c>
      <c r="LU56" s="18">
        <f t="shared" si="82"/>
        <v>0.29578643547025096</v>
      </c>
      <c r="LV56" s="18">
        <f t="shared" si="82"/>
        <v>1.6015831910221618</v>
      </c>
      <c r="LW56" s="16">
        <f t="shared" si="82"/>
        <v>1.2113815823281874E-5</v>
      </c>
    </row>
    <row r="57" spans="1:335" x14ac:dyDescent="0.3">
      <c r="A57" s="11"/>
      <c r="B57" s="18">
        <f>((B51-B46)^2)/B46</f>
        <v>2.3380880365663215E-3</v>
      </c>
      <c r="C57" s="18">
        <f t="shared" si="84"/>
        <v>3.4117782408293884E-4</v>
      </c>
      <c r="D57" s="18">
        <f t="shared" si="84"/>
        <v>5.5412481427297156E-4</v>
      </c>
      <c r="E57" s="18">
        <f t="shared" si="84"/>
        <v>1.2953349794897484E-5</v>
      </c>
      <c r="F57" s="18">
        <f t="shared" si="84"/>
        <v>2.1170933284675453E-4</v>
      </c>
      <c r="G57" s="18">
        <f t="shared" si="84"/>
        <v>2.2106635566354615E-4</v>
      </c>
      <c r="H57" s="18">
        <f t="shared" si="84"/>
        <v>4.9345323552274494E-5</v>
      </c>
      <c r="I57" s="18">
        <f t="shared" si="84"/>
        <v>1.6175729323775201E-5</v>
      </c>
      <c r="J57" s="18">
        <f t="shared" si="84"/>
        <v>1.0790292793425582E-3</v>
      </c>
      <c r="K57" s="18">
        <f t="shared" si="84"/>
        <v>9.9295622125183947E-5</v>
      </c>
      <c r="L57" s="18">
        <f t="shared" si="84"/>
        <v>5.3558576527112933E-6</v>
      </c>
      <c r="M57" s="18">
        <f t="shared" si="84"/>
        <v>2.0560569409899809E-4</v>
      </c>
      <c r="N57" s="18">
        <f t="shared" si="84"/>
        <v>1.9700568644467342E-3</v>
      </c>
      <c r="O57" s="18">
        <f t="shared" si="84"/>
        <v>2.5155977346925651E-3</v>
      </c>
      <c r="P57" s="18">
        <f t="shared" si="84"/>
        <v>4.7306985084372149E-4</v>
      </c>
      <c r="Q57" s="18">
        <f t="shared" si="84"/>
        <v>7.2975957125742685E-4</v>
      </c>
      <c r="R57" s="18">
        <f t="shared" si="84"/>
        <v>3.27460665034085E-4</v>
      </c>
      <c r="S57" s="18">
        <f t="shared" si="84"/>
        <v>1.8998496131183984E-5</v>
      </c>
      <c r="T57" s="18">
        <f t="shared" si="84"/>
        <v>3.778105877805249E-5</v>
      </c>
      <c r="U57" s="18">
        <f t="shared" si="84"/>
        <v>8.5082635584710076E-6</v>
      </c>
      <c r="V57" s="18">
        <f t="shared" si="84"/>
        <v>3.0755172828556221E-2</v>
      </c>
      <c r="W57" s="18">
        <f t="shared" si="84"/>
        <v>6.2638878648529905E-3</v>
      </c>
      <c r="X57" s="18">
        <f t="shared" si="84"/>
        <v>5.2289391011506314E-3</v>
      </c>
      <c r="Y57" s="18">
        <f t="shared" si="84"/>
        <v>1.8041087998185157E-3</v>
      </c>
      <c r="Z57" s="18">
        <f t="shared" si="84"/>
        <v>4.1007338560392625E-3</v>
      </c>
      <c r="AA57" s="18">
        <f t="shared" si="84"/>
        <v>2.9831569067150232E-3</v>
      </c>
      <c r="AB57" s="18">
        <f t="shared" si="84"/>
        <v>3.1410203853122765E-3</v>
      </c>
      <c r="AC57" s="18">
        <f t="shared" si="84"/>
        <v>3.5791546848618067E-4</v>
      </c>
      <c r="AD57" s="18">
        <f t="shared" si="84"/>
        <v>4.331016611175631E-3</v>
      </c>
      <c r="AE57" s="18">
        <f t="shared" si="84"/>
        <v>1.7917646991016947E-4</v>
      </c>
      <c r="AF57" s="18">
        <f t="shared" si="84"/>
        <v>5.0909250908781623E-5</v>
      </c>
      <c r="AG57" s="18">
        <f t="shared" si="84"/>
        <v>2.0376838071878289E-5</v>
      </c>
      <c r="AH57" s="18">
        <f t="shared" si="84"/>
        <v>2.0412632380129025E-4</v>
      </c>
      <c r="AI57" s="18">
        <f t="shared" si="84"/>
        <v>4.7010449765121365E-3</v>
      </c>
      <c r="AJ57" s="18">
        <f t="shared" si="84"/>
        <v>3.6073656046387015E-3</v>
      </c>
      <c r="AK57" s="18">
        <f t="shared" si="84"/>
        <v>4.1798729778553811E-3</v>
      </c>
      <c r="AL57" s="18">
        <f t="shared" si="84"/>
        <v>4.2743574667070128E-4</v>
      </c>
      <c r="AM57" s="18">
        <f t="shared" si="84"/>
        <v>5.4540710777517543E-4</v>
      </c>
      <c r="AN57" s="18">
        <f t="shared" si="84"/>
        <v>2.8317349450523999E-5</v>
      </c>
      <c r="AO57" s="18">
        <f t="shared" si="84"/>
        <v>1.2150129519340469E-3</v>
      </c>
      <c r="AP57" s="18">
        <f t="shared" si="84"/>
        <v>6.9727792377642928E-3</v>
      </c>
      <c r="AQ57" s="18">
        <f t="shared" si="84"/>
        <v>3.1789749197241868E-3</v>
      </c>
      <c r="AR57" s="18">
        <f t="shared" si="84"/>
        <v>4.2554820354583356E-3</v>
      </c>
      <c r="AS57" s="18">
        <f t="shared" si="84"/>
        <v>5.3384154851531251E-3</v>
      </c>
      <c r="AT57" s="18">
        <f t="shared" si="84"/>
        <v>1.311992862094169E-2</v>
      </c>
      <c r="AU57" s="18">
        <f t="shared" si="84"/>
        <v>1.0139596236258153E-2</v>
      </c>
      <c r="AV57" s="18">
        <f t="shared" si="84"/>
        <v>3.1980900198872453E-3</v>
      </c>
      <c r="AW57" s="18">
        <f t="shared" si="84"/>
        <v>9.1723261936593747E-4</v>
      </c>
      <c r="AX57" s="18">
        <f t="shared" si="84"/>
        <v>4.2959023565562715</v>
      </c>
      <c r="AY57" s="18">
        <f t="shared" si="84"/>
        <v>4.9088699786788901</v>
      </c>
      <c r="AZ57" s="18">
        <f t="shared" si="84"/>
        <v>3.0652226710660053</v>
      </c>
      <c r="BA57" s="18">
        <f t="shared" si="84"/>
        <v>2.5177557603756617E-2</v>
      </c>
      <c r="BB57" s="18">
        <f t="shared" si="84"/>
        <v>3.1661375009233605E-2</v>
      </c>
      <c r="BC57" s="18">
        <f t="shared" si="84"/>
        <v>1.3384832122998902E-2</v>
      </c>
      <c r="BD57" s="18">
        <f t="shared" si="84"/>
        <v>7.1403729629762491E-2</v>
      </c>
      <c r="BE57" s="18">
        <f t="shared" si="84"/>
        <v>2.8259110372115148E-2</v>
      </c>
      <c r="BF57" s="18">
        <f t="shared" si="84"/>
        <v>4.8604920758894783E-2</v>
      </c>
      <c r="BG57" s="18">
        <f t="shared" si="84"/>
        <v>8.438030747269476E-2</v>
      </c>
      <c r="BH57" s="18">
        <f t="shared" si="84"/>
        <v>1.1914909327453982E-2</v>
      </c>
      <c r="BI57" s="18">
        <f t="shared" si="84"/>
        <v>1.0317551602101793E-2</v>
      </c>
      <c r="BJ57" s="18">
        <f t="shared" si="84"/>
        <v>2.7629857015442846E-2</v>
      </c>
      <c r="BK57" s="18">
        <f t="shared" si="84"/>
        <v>2.4612525330094059E-2</v>
      </c>
      <c r="BL57" s="18">
        <f t="shared" si="84"/>
        <v>5.3771396614349265E-2</v>
      </c>
      <c r="BM57" s="18">
        <f t="shared" si="84"/>
        <v>5.1884274113900841E-2</v>
      </c>
      <c r="BN57" s="18">
        <f t="shared" si="84"/>
        <v>4.0096259263439071E-2</v>
      </c>
      <c r="BO57" s="18">
        <f t="shared" ref="BO57:DZ57" si="87">((BO51-BO46)^2)/BO46</f>
        <v>2.3786509494141406E-2</v>
      </c>
      <c r="BP57" s="18">
        <f t="shared" si="87"/>
        <v>6.5143470154888075E-3</v>
      </c>
      <c r="BQ57" s="18">
        <f t="shared" si="87"/>
        <v>9.2160361146464975E-4</v>
      </c>
      <c r="BR57" s="18">
        <f t="shared" si="87"/>
        <v>3.460664706793859E-2</v>
      </c>
      <c r="BS57" s="18">
        <f t="shared" si="87"/>
        <v>1.5222312748551015E-2</v>
      </c>
      <c r="BT57" s="18">
        <f t="shared" si="87"/>
        <v>3.6337711921248239E-3</v>
      </c>
      <c r="BU57" s="18">
        <f t="shared" si="87"/>
        <v>2.43589139096968E-2</v>
      </c>
      <c r="BV57" s="18">
        <f t="shared" si="87"/>
        <v>0.12138352990458501</v>
      </c>
      <c r="BW57" s="18">
        <f t="shared" si="87"/>
        <v>3.0845406920767484</v>
      </c>
      <c r="BX57" s="18">
        <f t="shared" si="87"/>
        <v>1.3951064435623772E-2</v>
      </c>
      <c r="BY57" s="18">
        <f t="shared" si="87"/>
        <v>4.7666949332800801E-3</v>
      </c>
      <c r="BZ57" s="18">
        <f t="shared" si="87"/>
        <v>2.8901930643809304E-2</v>
      </c>
      <c r="CA57" s="18">
        <f t="shared" si="87"/>
        <v>8.3512707889497051E-3</v>
      </c>
      <c r="CB57" s="18">
        <f t="shared" si="87"/>
        <v>6.9341580913284673E-4</v>
      </c>
      <c r="CC57" s="18">
        <f t="shared" si="87"/>
        <v>1.0430307827397067E-2</v>
      </c>
      <c r="CD57" s="18">
        <f t="shared" si="87"/>
        <v>4.3616514190398803E-3</v>
      </c>
      <c r="CE57" s="18">
        <f t="shared" si="87"/>
        <v>5.5546230458602963E-4</v>
      </c>
      <c r="CF57" s="18">
        <f t="shared" si="87"/>
        <v>8.0100945002403723E-3</v>
      </c>
      <c r="CG57" s="18">
        <f t="shared" si="87"/>
        <v>6.6643015692084751E-2</v>
      </c>
      <c r="CH57" s="18">
        <f t="shared" si="87"/>
        <v>2.0693047589892211E-2</v>
      </c>
      <c r="CI57" s="18">
        <f t="shared" si="87"/>
        <v>1.3942685167189772E-5</v>
      </c>
      <c r="CJ57" s="18">
        <f t="shared" si="87"/>
        <v>4.0333585321402632E-3</v>
      </c>
      <c r="CK57" s="18">
        <f t="shared" si="87"/>
        <v>1.4351835150740344E-2</v>
      </c>
      <c r="CL57" s="18">
        <f t="shared" si="87"/>
        <v>7.8056473599005027E-2</v>
      </c>
      <c r="CM57" s="18">
        <f t="shared" si="87"/>
        <v>0.13294655398036237</v>
      </c>
      <c r="CN57" s="18">
        <f t="shared" si="87"/>
        <v>9.6985869262108171E-2</v>
      </c>
      <c r="CO57" s="18">
        <f t="shared" si="87"/>
        <v>2.4682734897379941</v>
      </c>
      <c r="CP57" s="18">
        <f t="shared" si="87"/>
        <v>3.7083294252376939</v>
      </c>
      <c r="CQ57" s="18">
        <f t="shared" si="87"/>
        <v>7.4316896309840508E-2</v>
      </c>
      <c r="CR57" s="18">
        <f t="shared" si="87"/>
        <v>0.11868053101211595</v>
      </c>
      <c r="CS57" s="18">
        <f t="shared" si="87"/>
        <v>2.3636898995351929E-2</v>
      </c>
      <c r="CT57" s="18">
        <f t="shared" si="87"/>
        <v>2.5372772739212679E-2</v>
      </c>
      <c r="CU57" s="18">
        <f t="shared" si="87"/>
        <v>9.4586590048484354E-4</v>
      </c>
      <c r="CV57" s="18">
        <f t="shared" si="87"/>
        <v>3.8781920412322979E-3</v>
      </c>
      <c r="CW57" s="18">
        <f t="shared" si="87"/>
        <v>1.8624126354058745E-3</v>
      </c>
      <c r="CX57" s="18">
        <f t="shared" si="87"/>
        <v>2.4372430325466432E-2</v>
      </c>
      <c r="CY57" s="18">
        <f t="shared" si="87"/>
        <v>2.2996740698317478E-2</v>
      </c>
      <c r="CZ57" s="18">
        <f t="shared" si="87"/>
        <v>1.8780891713649273E-2</v>
      </c>
      <c r="DA57" s="18">
        <f t="shared" si="87"/>
        <v>2.131468062095232E-2</v>
      </c>
      <c r="DB57" s="18">
        <f t="shared" si="87"/>
        <v>5.9930515376840354E-3</v>
      </c>
      <c r="DC57" s="18">
        <f t="shared" si="87"/>
        <v>1.1890884521409295E-2</v>
      </c>
      <c r="DD57" s="18">
        <f t="shared" si="87"/>
        <v>6.7271365076410072E-2</v>
      </c>
      <c r="DE57" s="18">
        <f t="shared" si="87"/>
        <v>3.7742423023593541E-2</v>
      </c>
      <c r="DF57" s="18">
        <f t="shared" si="87"/>
        <v>5.7891023448347068E-2</v>
      </c>
      <c r="DG57" s="18">
        <f t="shared" si="87"/>
        <v>1.0918768636483778E-2</v>
      </c>
      <c r="DH57" s="18">
        <f t="shared" si="87"/>
        <v>2.2007079744141844E-3</v>
      </c>
      <c r="DI57" s="18">
        <f t="shared" si="87"/>
        <v>2.1832484960155885E-3</v>
      </c>
      <c r="DJ57" s="18">
        <f t="shared" si="87"/>
        <v>1.8682927650110148E-2</v>
      </c>
      <c r="DK57" s="18">
        <f t="shared" si="87"/>
        <v>5.0847130449184208E-3</v>
      </c>
      <c r="DL57" s="18">
        <f t="shared" si="87"/>
        <v>3.4110700970483632E-2</v>
      </c>
      <c r="DM57" s="18">
        <f t="shared" si="87"/>
        <v>0.10219915220974951</v>
      </c>
      <c r="DN57" s="18">
        <f t="shared" si="87"/>
        <v>5.1920481966125531E-2</v>
      </c>
      <c r="DO57" s="18">
        <f t="shared" si="87"/>
        <v>2.6224830876269926E-2</v>
      </c>
      <c r="DP57" s="18">
        <f t="shared" si="87"/>
        <v>8.3383579255779106E-3</v>
      </c>
      <c r="DQ57" s="18">
        <f t="shared" si="87"/>
        <v>6.4781280973718491E-2</v>
      </c>
      <c r="DR57" s="18">
        <f t="shared" si="87"/>
        <v>3.8154918931729953E-2</v>
      </c>
      <c r="DS57" s="18">
        <f t="shared" si="87"/>
        <v>3.9631146124542438E-3</v>
      </c>
      <c r="DT57" s="18">
        <f t="shared" si="87"/>
        <v>1.1109902251556171E-2</v>
      </c>
      <c r="DU57" s="18">
        <f t="shared" si="87"/>
        <v>3.0368286132872453E-3</v>
      </c>
      <c r="DV57" s="18">
        <f t="shared" si="87"/>
        <v>1.68422796651857E-3</v>
      </c>
      <c r="DW57" s="18">
        <f t="shared" si="87"/>
        <v>5.3980044907978142E-2</v>
      </c>
      <c r="DX57" s="18">
        <f t="shared" si="87"/>
        <v>3.7539582689094075E-2</v>
      </c>
      <c r="DY57" s="18">
        <f t="shared" si="87"/>
        <v>2.4907083624326254E-2</v>
      </c>
      <c r="DZ57" s="18">
        <f t="shared" si="87"/>
        <v>3.9820890443510448E-3</v>
      </c>
      <c r="EA57" s="18">
        <f t="shared" si="85"/>
        <v>3.2327189320115135E-2</v>
      </c>
      <c r="EB57" s="18">
        <f t="shared" si="85"/>
        <v>1.3490910852088867E-2</v>
      </c>
      <c r="EC57" s="18">
        <f t="shared" si="85"/>
        <v>1.1810991217882094E-2</v>
      </c>
      <c r="ED57" s="18">
        <f t="shared" si="85"/>
        <v>2.3771292732398305E-2</v>
      </c>
      <c r="EE57" s="18">
        <f t="shared" si="85"/>
        <v>2.4872985304211559E-2</v>
      </c>
      <c r="EF57" s="18">
        <f t="shared" si="85"/>
        <v>5.2614413394580737</v>
      </c>
      <c r="EG57" s="18">
        <f t="shared" si="85"/>
        <v>1.3283146862793083E-2</v>
      </c>
      <c r="EH57" s="18">
        <f t="shared" si="85"/>
        <v>5.322906620634976</v>
      </c>
      <c r="EI57" s="18">
        <f t="shared" si="85"/>
        <v>3.7736395793596236</v>
      </c>
      <c r="EJ57" s="18">
        <f t="shared" si="85"/>
        <v>3.7228693421195089</v>
      </c>
      <c r="EK57" s="18">
        <f t="shared" si="85"/>
        <v>1.5813323755909987</v>
      </c>
      <c r="EL57" s="18">
        <f t="shared" si="85"/>
        <v>1.7269786336624884</v>
      </c>
      <c r="EM57" s="18">
        <f t="shared" si="85"/>
        <v>1.0696687104703284E-2</v>
      </c>
      <c r="EN57" s="18">
        <f t="shared" si="85"/>
        <v>1.8805933426865207E-2</v>
      </c>
      <c r="EO57" s="18">
        <f t="shared" si="85"/>
        <v>8.4956399996614085E-3</v>
      </c>
      <c r="EP57" s="18">
        <f t="shared" si="85"/>
        <v>6.6059854864667367E-3</v>
      </c>
      <c r="EQ57" s="18">
        <f t="shared" si="85"/>
        <v>8.7721053723179843E-3</v>
      </c>
      <c r="ER57" s="18">
        <f t="shared" si="85"/>
        <v>3.9779098949150882E-3</v>
      </c>
      <c r="ES57" s="18">
        <f t="shared" si="85"/>
        <v>1.7119675505256058E-3</v>
      </c>
      <c r="ET57" s="18">
        <f t="shared" si="85"/>
        <v>6.4221517989624388E-3</v>
      </c>
      <c r="EU57" s="18">
        <f t="shared" si="85"/>
        <v>0.10721066104772747</v>
      </c>
      <c r="EV57" s="18">
        <f t="shared" si="85"/>
        <v>8.2122947376876754E-2</v>
      </c>
      <c r="EW57" s="18">
        <f t="shared" si="85"/>
        <v>2.4478530271167864E-2</v>
      </c>
      <c r="EX57" s="18">
        <f t="shared" si="85"/>
        <v>3.2015854885403372E-2</v>
      </c>
      <c r="EY57" s="18">
        <f t="shared" si="85"/>
        <v>3.9808832686250128E-2</v>
      </c>
      <c r="EZ57" s="18">
        <f t="shared" si="85"/>
        <v>6.4820284837034947E-3</v>
      </c>
      <c r="FA57" s="18">
        <f t="shared" si="85"/>
        <v>3.89085268796312E-2</v>
      </c>
      <c r="FB57" s="18">
        <f t="shared" si="85"/>
        <v>7.0757586119341354E-2</v>
      </c>
      <c r="FC57" s="18">
        <f t="shared" si="85"/>
        <v>3.818149085573308E-2</v>
      </c>
      <c r="FD57" s="18">
        <f t="shared" si="85"/>
        <v>3.4721109803308448E-3</v>
      </c>
      <c r="FE57" s="18">
        <f t="shared" si="85"/>
        <v>3.4248212240514109E-3</v>
      </c>
      <c r="FF57" s="18">
        <f t="shared" si="85"/>
        <v>5.6105762254180847E-2</v>
      </c>
      <c r="FG57" s="18">
        <f t="shared" si="85"/>
        <v>11.269641166511622</v>
      </c>
      <c r="FH57" s="18">
        <f t="shared" si="85"/>
        <v>4.8879749883901091E-2</v>
      </c>
      <c r="FI57" s="18">
        <f t="shared" si="85"/>
        <v>7.1667938675311627E-3</v>
      </c>
      <c r="FJ57" s="18">
        <f t="shared" si="85"/>
        <v>5.8125167400049693E-2</v>
      </c>
      <c r="FK57" s="18">
        <f t="shared" si="85"/>
        <v>4.5212275058830076E-2</v>
      </c>
      <c r="FL57" s="18">
        <f t="shared" si="85"/>
        <v>1.2325506533775066E-2</v>
      </c>
      <c r="FM57" s="18">
        <f t="shared" si="85"/>
        <v>3.1873737015175596E-3</v>
      </c>
      <c r="FN57" s="18">
        <f t="shared" si="85"/>
        <v>4.7968885045900356E-3</v>
      </c>
      <c r="FO57" s="18">
        <f t="shared" si="85"/>
        <v>1.5528126012545385E-2</v>
      </c>
      <c r="FP57" s="18">
        <f t="shared" si="85"/>
        <v>2.1492986754260146E-2</v>
      </c>
      <c r="FQ57" s="18">
        <f t="shared" si="85"/>
        <v>2.1036285207132521E-2</v>
      </c>
      <c r="FR57" s="18">
        <f t="shared" si="85"/>
        <v>1.2997056961407516E-2</v>
      </c>
      <c r="FS57" s="18">
        <f t="shared" si="85"/>
        <v>4.7331163072335321E-2</v>
      </c>
      <c r="FT57" s="18">
        <f t="shared" si="85"/>
        <v>0.10824663810173085</v>
      </c>
      <c r="FU57" s="18">
        <f t="shared" si="85"/>
        <v>3.5634239047479421E-2</v>
      </c>
      <c r="FV57" s="18">
        <f t="shared" si="85"/>
        <v>3.8893506903143749E-3</v>
      </c>
      <c r="FW57" s="18">
        <f t="shared" si="85"/>
        <v>2.9107526299745001E-2</v>
      </c>
      <c r="FX57" s="18">
        <f t="shared" si="85"/>
        <v>7.6201610498121131E-3</v>
      </c>
      <c r="FY57" s="18">
        <f t="shared" si="85"/>
        <v>4.8982851931402838E-3</v>
      </c>
      <c r="FZ57" s="18">
        <f t="shared" si="85"/>
        <v>2.6533680288258754E-2</v>
      </c>
      <c r="GA57" s="18">
        <f t="shared" si="85"/>
        <v>1.875835112108859E-2</v>
      </c>
      <c r="GB57" s="18">
        <f t="shared" si="85"/>
        <v>0.15397692226240933</v>
      </c>
      <c r="GC57" s="18">
        <f t="shared" si="85"/>
        <v>3.2869382782414944</v>
      </c>
      <c r="GD57" s="18">
        <f t="shared" si="85"/>
        <v>3.4042962972009634</v>
      </c>
      <c r="GE57" s="18">
        <f t="shared" si="85"/>
        <v>0.10914874338316316</v>
      </c>
      <c r="GF57" s="18">
        <f t="shared" si="85"/>
        <v>0.26209120346403381</v>
      </c>
      <c r="GG57" s="18">
        <f t="shared" si="85"/>
        <v>1.2937686538093698</v>
      </c>
      <c r="GH57" s="18">
        <f t="shared" si="85"/>
        <v>1.9576871332712276</v>
      </c>
      <c r="GI57" s="18">
        <f t="shared" si="85"/>
        <v>3.8121967303485467</v>
      </c>
      <c r="GJ57" s="18">
        <f t="shared" si="85"/>
        <v>1.2085889872796352E-2</v>
      </c>
      <c r="GK57" s="18">
        <f t="shared" si="85"/>
        <v>1.5508773435825796E-2</v>
      </c>
      <c r="GL57" s="18">
        <f t="shared" si="79"/>
        <v>0.20658694121518481</v>
      </c>
      <c r="GM57" s="18">
        <f t="shared" ref="GM57:IX57" si="88">((GM51-GM46)^2)/GM46</f>
        <v>0.15390369677377747</v>
      </c>
      <c r="GN57" s="18">
        <f t="shared" si="88"/>
        <v>6.6866193172757993E-2</v>
      </c>
      <c r="GO57" s="18">
        <f t="shared" si="88"/>
        <v>1.2486135494592814</v>
      </c>
      <c r="GP57" s="18">
        <f t="shared" si="88"/>
        <v>0.23279929657271248</v>
      </c>
      <c r="GQ57" s="18">
        <f t="shared" si="88"/>
        <v>0.12580821080488636</v>
      </c>
      <c r="GR57" s="18">
        <f t="shared" si="88"/>
        <v>0.13950757100146782</v>
      </c>
      <c r="GS57" s="18">
        <f t="shared" si="88"/>
        <v>0.1515422366165301</v>
      </c>
      <c r="GT57" s="18">
        <f t="shared" si="88"/>
        <v>0.21660540843581522</v>
      </c>
      <c r="GU57" s="18">
        <f t="shared" si="88"/>
        <v>0.29479906869566908</v>
      </c>
      <c r="GV57" s="18">
        <f t="shared" si="88"/>
        <v>0.20559263827349461</v>
      </c>
      <c r="GW57" s="18">
        <f t="shared" si="88"/>
        <v>2.1478993705046356E-2</v>
      </c>
      <c r="GX57" s="18">
        <f t="shared" si="88"/>
        <v>1.1925062753851077E-2</v>
      </c>
      <c r="GY57" s="18">
        <f t="shared" si="88"/>
        <v>2.6809744693971238E-2</v>
      </c>
      <c r="GZ57" s="18">
        <f t="shared" si="88"/>
        <v>4.9378859316688291E-2</v>
      </c>
      <c r="HA57" s="18">
        <f t="shared" si="88"/>
        <v>7.7916833120516338E-2</v>
      </c>
      <c r="HB57" s="18">
        <f t="shared" si="88"/>
        <v>1.1784681451104673E-2</v>
      </c>
      <c r="HC57" s="18">
        <f t="shared" si="88"/>
        <v>2.5908050040226119E-2</v>
      </c>
      <c r="HD57" s="18">
        <f t="shared" si="88"/>
        <v>2.602079182067063E-2</v>
      </c>
      <c r="HE57" s="18">
        <f t="shared" si="88"/>
        <v>6.6914603015707508E-3</v>
      </c>
      <c r="HF57" s="18">
        <f t="shared" si="88"/>
        <v>1.0131068876596983E-2</v>
      </c>
      <c r="HG57" s="18">
        <f t="shared" si="88"/>
        <v>1.6908403293228957E-2</v>
      </c>
      <c r="HH57" s="18">
        <f t="shared" si="88"/>
        <v>3.1789319731181376E-3</v>
      </c>
      <c r="HI57" s="18">
        <f t="shared" si="88"/>
        <v>1.5351888586404128E-2</v>
      </c>
      <c r="HJ57" s="18">
        <f t="shared" si="88"/>
        <v>1.9177402749521733E-3</v>
      </c>
      <c r="HK57" s="18">
        <f t="shared" si="88"/>
        <v>1.3216080154557774E-3</v>
      </c>
      <c r="HL57" s="18">
        <f t="shared" si="88"/>
        <v>7.885495823111377E-3</v>
      </c>
      <c r="HM57" s="18">
        <f t="shared" si="88"/>
        <v>4.9895408896302729E-2</v>
      </c>
      <c r="HN57" s="18">
        <f t="shared" si="88"/>
        <v>3.9831021348756712E-2</v>
      </c>
      <c r="HO57" s="18">
        <f t="shared" si="88"/>
        <v>8.3219725663523647E-3</v>
      </c>
      <c r="HP57" s="18">
        <f t="shared" si="88"/>
        <v>1.3911962063633765E-2</v>
      </c>
      <c r="HQ57" s="18">
        <f t="shared" si="88"/>
        <v>0.21356856265240512</v>
      </c>
      <c r="HR57" s="18">
        <f t="shared" si="88"/>
        <v>5.0926804225454592E-2</v>
      </c>
      <c r="HS57" s="18">
        <f t="shared" si="88"/>
        <v>2.8893563888411578E-2</v>
      </c>
      <c r="HT57" s="18">
        <f t="shared" si="88"/>
        <v>8.6968593908043124E-2</v>
      </c>
      <c r="HU57" s="18">
        <f t="shared" si="88"/>
        <v>0.74320359764314481</v>
      </c>
      <c r="HV57" s="18">
        <f t="shared" si="88"/>
        <v>5.1450564248887947</v>
      </c>
      <c r="HW57" s="18">
        <f t="shared" si="88"/>
        <v>2.9811359188316233E-2</v>
      </c>
      <c r="HX57" s="18">
        <f t="shared" si="88"/>
        <v>4.4688464964618646E-2</v>
      </c>
      <c r="HY57" s="18">
        <f t="shared" si="88"/>
        <v>8.8973661841689977E-2</v>
      </c>
      <c r="HZ57" s="18">
        <f t="shared" si="88"/>
        <v>3.870739019685197</v>
      </c>
      <c r="IA57" s="18">
        <f t="shared" si="88"/>
        <v>7.4446238001769527E-2</v>
      </c>
      <c r="IB57" s="18">
        <f t="shared" si="88"/>
        <v>0.11028500432632948</v>
      </c>
      <c r="IC57" s="18">
        <f t="shared" si="88"/>
        <v>4.7257737596108407E-2</v>
      </c>
      <c r="ID57" s="18">
        <f t="shared" si="88"/>
        <v>9.3684335420247331E-2</v>
      </c>
      <c r="IE57" s="18">
        <f t="shared" si="88"/>
        <v>0.2599790465689521</v>
      </c>
      <c r="IF57" s="18">
        <f t="shared" si="88"/>
        <v>8.0263706895394638E-2</v>
      </c>
      <c r="IG57" s="18">
        <f t="shared" si="88"/>
        <v>8.3419516869984944E-2</v>
      </c>
      <c r="IH57" s="18">
        <f t="shared" si="88"/>
        <v>9.3499484656516252E-2</v>
      </c>
      <c r="II57" s="18">
        <f t="shared" si="88"/>
        <v>5.4195250689311858E-2</v>
      </c>
      <c r="IJ57" s="18">
        <f t="shared" si="88"/>
        <v>5.1424123332024507E-2</v>
      </c>
      <c r="IK57" s="18">
        <f t="shared" si="88"/>
        <v>0.11348529463326275</v>
      </c>
      <c r="IL57" s="18">
        <f t="shared" si="88"/>
        <v>0.10668752563802408</v>
      </c>
      <c r="IM57" s="18">
        <f t="shared" si="88"/>
        <v>1.7340951420406703E-2</v>
      </c>
      <c r="IN57" s="18">
        <f t="shared" si="88"/>
        <v>8.7936313998982718E-2</v>
      </c>
      <c r="IO57" s="18">
        <f t="shared" si="88"/>
        <v>1.2012044302801006E-2</v>
      </c>
      <c r="IP57" s="18">
        <f t="shared" si="88"/>
        <v>2.5533163895593347E-2</v>
      </c>
      <c r="IQ57" s="18">
        <f t="shared" si="88"/>
        <v>0.1162553245346386</v>
      </c>
      <c r="IR57" s="18">
        <f t="shared" si="88"/>
        <v>8.7234369185595462E-2</v>
      </c>
      <c r="IS57" s="18">
        <f t="shared" si="88"/>
        <v>0.13733391068152412</v>
      </c>
      <c r="IT57" s="18">
        <f t="shared" si="88"/>
        <v>2.3158583017429235E-2</v>
      </c>
      <c r="IU57" s="18">
        <f t="shared" si="88"/>
        <v>0.12931565468263384</v>
      </c>
      <c r="IV57" s="18">
        <f t="shared" si="88"/>
        <v>6.7258403990685389E-3</v>
      </c>
      <c r="IW57" s="18">
        <f t="shared" si="88"/>
        <v>2.315943484272864E-2</v>
      </c>
      <c r="IX57" s="18">
        <f t="shared" si="88"/>
        <v>2.9879559832354237E-3</v>
      </c>
      <c r="IY57" s="18">
        <f t="shared" si="86"/>
        <v>1.1423191684234444E-5</v>
      </c>
      <c r="IZ57" s="18">
        <f t="shared" si="86"/>
        <v>1.0160020633233291E-2</v>
      </c>
      <c r="JA57" s="18">
        <f t="shared" si="86"/>
        <v>7.7912127779182772E-3</v>
      </c>
      <c r="JB57" s="18">
        <f t="shared" si="86"/>
        <v>8.0929505075736374E-3</v>
      </c>
      <c r="JC57" s="18">
        <f t="shared" si="86"/>
        <v>2.8361342440504922E-2</v>
      </c>
      <c r="JD57" s="18">
        <f t="shared" si="86"/>
        <v>1.9465924464314832E-2</v>
      </c>
      <c r="JE57" s="18">
        <f t="shared" si="86"/>
        <v>4.0231082412029995E-3</v>
      </c>
      <c r="JF57" s="18">
        <f t="shared" si="86"/>
        <v>1.4689213361330777E-3</v>
      </c>
      <c r="JG57" s="18">
        <f t="shared" si="86"/>
        <v>7.2277495147454729E-4</v>
      </c>
      <c r="JH57" s="18">
        <f t="shared" si="86"/>
        <v>1.4421753561796979E-2</v>
      </c>
      <c r="JI57" s="18">
        <f t="shared" si="86"/>
        <v>8.7570431864659737E-3</v>
      </c>
      <c r="JJ57" s="18">
        <f t="shared" si="86"/>
        <v>0.22138737969506284</v>
      </c>
      <c r="JK57" s="18">
        <f t="shared" si="86"/>
        <v>0.2519101446394475</v>
      </c>
      <c r="JL57" s="18">
        <f t="shared" si="86"/>
        <v>4.732739954463085</v>
      </c>
      <c r="JM57" s="18">
        <f t="shared" si="86"/>
        <v>5.070143793437798E-2</v>
      </c>
      <c r="JN57" s="18">
        <f t="shared" si="86"/>
        <v>6.4938885898466747E-3</v>
      </c>
      <c r="JO57" s="18">
        <f t="shared" si="86"/>
        <v>8.8831221474007793E-2</v>
      </c>
      <c r="JP57" s="18">
        <f t="shared" si="86"/>
        <v>0.17633441463361832</v>
      </c>
      <c r="JQ57" s="18">
        <f t="shared" si="86"/>
        <v>6.4935350587734919E-2</v>
      </c>
      <c r="JR57" s="18">
        <f t="shared" si="86"/>
        <v>0.28691197068156649</v>
      </c>
      <c r="JS57" s="18">
        <f t="shared" si="86"/>
        <v>6.2253995711971433E-2</v>
      </c>
      <c r="JT57" s="18">
        <f t="shared" si="86"/>
        <v>3.297217484624182E-2</v>
      </c>
      <c r="JU57" s="18">
        <f t="shared" si="86"/>
        <v>0.11542655212264252</v>
      </c>
      <c r="JV57" s="18">
        <f t="shared" si="86"/>
        <v>0.19673818896591444</v>
      </c>
      <c r="JW57" s="18">
        <f t="shared" si="86"/>
        <v>2.7660427545258175</v>
      </c>
      <c r="JX57" s="18">
        <f t="shared" si="86"/>
        <v>1.6076482102234446E-2</v>
      </c>
      <c r="JY57" s="18">
        <f t="shared" si="86"/>
        <v>0.11394776349833458</v>
      </c>
      <c r="JZ57" s="18">
        <f t="shared" si="86"/>
        <v>7.8101200722248576E-2</v>
      </c>
      <c r="KA57" s="18">
        <f t="shared" si="86"/>
        <v>8.6209486865442608E-2</v>
      </c>
      <c r="KB57" s="18">
        <f t="shared" si="86"/>
        <v>0.17073391376334512</v>
      </c>
      <c r="KC57" s="18">
        <f t="shared" si="86"/>
        <v>1.1985308746519929E-2</v>
      </c>
      <c r="KD57" s="18">
        <f t="shared" si="86"/>
        <v>1.4348598943985214E-2</v>
      </c>
      <c r="KE57" s="18">
        <f t="shared" si="86"/>
        <v>1.4096945159266516E-3</v>
      </c>
      <c r="KF57" s="18">
        <f t="shared" si="86"/>
        <v>1.8591087690437491E-2</v>
      </c>
      <c r="KG57" s="18">
        <f t="shared" si="86"/>
        <v>3.1037495352238986E-2</v>
      </c>
      <c r="KH57" s="18">
        <f t="shared" si="86"/>
        <v>2.1531970144819668E-2</v>
      </c>
      <c r="KI57" s="18">
        <f t="shared" si="86"/>
        <v>1.2283008875715318E-3</v>
      </c>
      <c r="KJ57" s="18">
        <f t="shared" si="86"/>
        <v>7.5601493784638308E-4</v>
      </c>
      <c r="KK57" s="18">
        <f t="shared" si="86"/>
        <v>6.9337833880178668E-4</v>
      </c>
      <c r="KL57" s="18">
        <f t="shared" si="86"/>
        <v>5.0794623852320475E-3</v>
      </c>
      <c r="KM57" s="18">
        <f t="shared" si="86"/>
        <v>9.826812210236846E-3</v>
      </c>
      <c r="KN57" s="18">
        <f t="shared" si="86"/>
        <v>1.498587457496281E-2</v>
      </c>
      <c r="KO57" s="18">
        <f t="shared" si="86"/>
        <v>4.7219896237616128</v>
      </c>
      <c r="KP57" s="18">
        <f t="shared" si="86"/>
        <v>5.8915010985353344E-2</v>
      </c>
      <c r="KQ57" s="18">
        <f t="shared" si="86"/>
        <v>4.717284033607505E-2</v>
      </c>
      <c r="KR57" s="18">
        <f t="shared" si="86"/>
        <v>0.12228120482343841</v>
      </c>
      <c r="KS57" s="18">
        <f t="shared" si="86"/>
        <v>2.5639510360647821</v>
      </c>
      <c r="KT57" s="18">
        <f t="shared" si="86"/>
        <v>3.1000121822290727</v>
      </c>
      <c r="KU57" s="18">
        <f t="shared" si="86"/>
        <v>2.1749485926353507E-2</v>
      </c>
      <c r="KV57" s="18">
        <f t="shared" si="86"/>
        <v>3.7503142865991101E-3</v>
      </c>
      <c r="KW57" s="18">
        <f t="shared" si="86"/>
        <v>7.2343781846867516E-3</v>
      </c>
      <c r="KX57" s="18">
        <f t="shared" si="86"/>
        <v>1.3748788088896124E-2</v>
      </c>
      <c r="KY57" s="18">
        <f t="shared" si="86"/>
        <v>4.0926066017765717E-3</v>
      </c>
      <c r="KZ57" s="18">
        <f t="shared" si="86"/>
        <v>1.0134737409084549E-2</v>
      </c>
      <c r="LA57" s="18">
        <f t="shared" si="86"/>
        <v>0.14782855783481208</v>
      </c>
      <c r="LB57" s="18">
        <f t="shared" si="86"/>
        <v>6.5911743004069767E-2</v>
      </c>
      <c r="LC57" s="18">
        <f t="shared" si="86"/>
        <v>3.761500907751103E-2</v>
      </c>
      <c r="LD57" s="18">
        <f t="shared" si="86"/>
        <v>3.8142480422772462E-2</v>
      </c>
      <c r="LE57" s="18">
        <f t="shared" si="86"/>
        <v>8.7605382416353073E-2</v>
      </c>
      <c r="LF57" s="18">
        <f t="shared" si="86"/>
        <v>0.13155433232403135</v>
      </c>
      <c r="LG57" s="18">
        <f t="shared" si="86"/>
        <v>1.8147597388938008E-2</v>
      </c>
      <c r="LH57" s="18">
        <f t="shared" si="86"/>
        <v>1.1339300996889845E-3</v>
      </c>
      <c r="LI57" s="18">
        <f t="shared" si="86"/>
        <v>3.0107550639696723E-2</v>
      </c>
      <c r="LJ57" s="18">
        <f t="shared" si="81"/>
        <v>4.9187862022689481</v>
      </c>
      <c r="LK57" s="18">
        <f t="shared" si="82"/>
        <v>5.6123461390495288E-2</v>
      </c>
      <c r="LL57" s="18">
        <f t="shared" si="82"/>
        <v>0.45885674887019695</v>
      </c>
      <c r="LM57" s="18">
        <f t="shared" si="82"/>
        <v>1.9526888824128452E-4</v>
      </c>
      <c r="LN57" s="18">
        <f t="shared" si="82"/>
        <v>1.0199716111330748E-2</v>
      </c>
      <c r="LO57" s="18">
        <f t="shared" si="82"/>
        <v>0.14121625824813777</v>
      </c>
      <c r="LP57" s="18">
        <f t="shared" si="82"/>
        <v>0.19856059581539842</v>
      </c>
      <c r="LQ57" s="18">
        <f t="shared" si="82"/>
        <v>4.5633823279289436E-2</v>
      </c>
      <c r="LR57" s="18">
        <f t="shared" si="82"/>
        <v>7.4969897857767531E-2</v>
      </c>
      <c r="LS57" s="18">
        <f t="shared" si="82"/>
        <v>6.3978583089018826E-2</v>
      </c>
      <c r="LT57" s="18">
        <f t="shared" si="82"/>
        <v>4.5832402314719154</v>
      </c>
      <c r="LU57" s="18">
        <f t="shared" si="82"/>
        <v>4.1532355318431025E-2</v>
      </c>
      <c r="LV57" s="18">
        <f t="shared" si="82"/>
        <v>0.18936186846850633</v>
      </c>
      <c r="LW57" s="16">
        <f t="shared" si="82"/>
        <v>2.646986395260948</v>
      </c>
    </row>
    <row r="58" spans="1:335" x14ac:dyDescent="0.3">
      <c r="A58" s="12" t="s">
        <v>16</v>
      </c>
      <c r="B58" s="18">
        <f>SUM(B53:B57)</f>
        <v>0.80694028420434427</v>
      </c>
      <c r="C58" s="18">
        <f t="shared" ref="C58:BN58" si="89">SUM(C53:C57)</f>
        <v>0.5275358620530054</v>
      </c>
      <c r="D58" s="18">
        <f t="shared" si="89"/>
        <v>0.96163639629823805</v>
      </c>
      <c r="E58" s="18">
        <f t="shared" si="89"/>
        <v>0.50423918280704261</v>
      </c>
      <c r="F58" s="18">
        <f t="shared" si="89"/>
        <v>1.5834159379464969</v>
      </c>
      <c r="G58" s="18">
        <f t="shared" si="89"/>
        <v>0.5073991973483023</v>
      </c>
      <c r="H58" s="18">
        <f t="shared" si="89"/>
        <v>0.22536377948355329</v>
      </c>
      <c r="I58" s="18">
        <f t="shared" si="89"/>
        <v>0.47959868661518479</v>
      </c>
      <c r="J58" s="18">
        <f t="shared" si="89"/>
        <v>0.92466200482334204</v>
      </c>
      <c r="K58" s="18">
        <f t="shared" si="89"/>
        <v>0.36649460606734452</v>
      </c>
      <c r="L58" s="18">
        <f t="shared" si="89"/>
        <v>0.17622508777762344</v>
      </c>
      <c r="M58" s="18">
        <f t="shared" si="89"/>
        <v>0.82514435277212927</v>
      </c>
      <c r="N58" s="18">
        <f t="shared" si="89"/>
        <v>1.2552450987139534</v>
      </c>
      <c r="O58" s="18">
        <f t="shared" si="89"/>
        <v>0.89279448646323878</v>
      </c>
      <c r="P58" s="18">
        <f t="shared" si="89"/>
        <v>0.88198006018043795</v>
      </c>
      <c r="Q58" s="18">
        <f t="shared" si="89"/>
        <v>0.37992077737841523</v>
      </c>
      <c r="R58" s="18">
        <f t="shared" si="89"/>
        <v>1.6288721752356929</v>
      </c>
      <c r="S58" s="18">
        <f t="shared" si="89"/>
        <v>3.2101922182879914</v>
      </c>
      <c r="T58" s="18">
        <f t="shared" si="89"/>
        <v>2.7718950380499807</v>
      </c>
      <c r="U58" s="18">
        <f t="shared" si="89"/>
        <v>0.10200965714455631</v>
      </c>
      <c r="V58" s="18">
        <f t="shared" si="89"/>
        <v>5.1666764888033736</v>
      </c>
      <c r="W58" s="18">
        <f t="shared" si="89"/>
        <v>0.45181983475149523</v>
      </c>
      <c r="X58" s="18">
        <f t="shared" si="89"/>
        <v>0.64687943251258861</v>
      </c>
      <c r="Y58" s="18">
        <f t="shared" si="89"/>
        <v>1.4257462626487141</v>
      </c>
      <c r="Z58" s="18">
        <f t="shared" si="89"/>
        <v>0.54063080849947265</v>
      </c>
      <c r="AA58" s="18">
        <f t="shared" si="89"/>
        <v>1.509418209951285</v>
      </c>
      <c r="AB58" s="18">
        <f t="shared" si="89"/>
        <v>0.23784719184433348</v>
      </c>
      <c r="AC58" s="18">
        <f t="shared" si="89"/>
        <v>0.53131259768320782</v>
      </c>
      <c r="AD58" s="18">
        <f t="shared" si="89"/>
        <v>0.3362365273732108</v>
      </c>
      <c r="AE58" s="18">
        <f t="shared" si="89"/>
        <v>0.76312946777260948</v>
      </c>
      <c r="AF58" s="18">
        <f t="shared" si="89"/>
        <v>0.14733637299956287</v>
      </c>
      <c r="AG58" s="18">
        <f t="shared" si="89"/>
        <v>0.15297556566438769</v>
      </c>
      <c r="AH58" s="18">
        <f t="shared" si="89"/>
        <v>2.7431671343189894</v>
      </c>
      <c r="AI58" s="18">
        <f t="shared" si="89"/>
        <v>0.91563834189923454</v>
      </c>
      <c r="AJ58" s="18">
        <f t="shared" si="89"/>
        <v>1.3648388684955837</v>
      </c>
      <c r="AK58" s="18">
        <f t="shared" si="89"/>
        <v>0.35658830496992588</v>
      </c>
      <c r="AL58" s="18">
        <f t="shared" si="89"/>
        <v>0.72363663846379112</v>
      </c>
      <c r="AM58" s="18">
        <f t="shared" si="89"/>
        <v>0.72121650793100578</v>
      </c>
      <c r="AN58" s="18">
        <f t="shared" si="89"/>
        <v>2.3838516244068022</v>
      </c>
      <c r="AO58" s="18">
        <f t="shared" si="89"/>
        <v>1.5630965659632015</v>
      </c>
      <c r="AP58" s="18">
        <f t="shared" si="89"/>
        <v>3.5436641429364668</v>
      </c>
      <c r="AQ58" s="18">
        <f t="shared" si="89"/>
        <v>0.23085003417080399</v>
      </c>
      <c r="AR58" s="18">
        <f t="shared" si="89"/>
        <v>1.8805196951753274</v>
      </c>
      <c r="AS58" s="18">
        <f t="shared" si="89"/>
        <v>2.9434289655796246</v>
      </c>
      <c r="AT58" s="18">
        <f t="shared" si="89"/>
        <v>0.61925945911599511</v>
      </c>
      <c r="AU58" s="18">
        <f t="shared" si="89"/>
        <v>0.32255161275427374</v>
      </c>
      <c r="AV58" s="18">
        <f t="shared" si="89"/>
        <v>0.19162568986788925</v>
      </c>
      <c r="AW58" s="18">
        <f t="shared" si="89"/>
        <v>1.2506057211643449</v>
      </c>
      <c r="AX58" s="18">
        <f t="shared" si="89"/>
        <v>8.6091765554315707</v>
      </c>
      <c r="AY58" s="18">
        <f t="shared" si="89"/>
        <v>6.910560604564072</v>
      </c>
      <c r="AZ58" s="18">
        <f t="shared" si="89"/>
        <v>5.872931402193668</v>
      </c>
      <c r="BA58" s="18">
        <f t="shared" si="89"/>
        <v>1.6153804958311531</v>
      </c>
      <c r="BB58" s="18">
        <f t="shared" si="89"/>
        <v>1.9390599467395853</v>
      </c>
      <c r="BC58" s="18">
        <f t="shared" si="89"/>
        <v>0.86834375705399336</v>
      </c>
      <c r="BD58" s="18">
        <f t="shared" si="89"/>
        <v>7.1171907254865676</v>
      </c>
      <c r="BE58" s="18">
        <f t="shared" si="89"/>
        <v>2.2622378945960251</v>
      </c>
      <c r="BF58" s="18">
        <f t="shared" si="89"/>
        <v>1.9168147276886429</v>
      </c>
      <c r="BG58" s="18">
        <f t="shared" si="89"/>
        <v>2.4933344145980314</v>
      </c>
      <c r="BH58" s="18">
        <f t="shared" si="89"/>
        <v>0.74016553989527867</v>
      </c>
      <c r="BI58" s="18">
        <f t="shared" si="89"/>
        <v>2.3244421961818431</v>
      </c>
      <c r="BJ58" s="18">
        <f t="shared" si="89"/>
        <v>0.74087557574857665</v>
      </c>
      <c r="BK58" s="18">
        <f t="shared" si="89"/>
        <v>1.1739148204150021</v>
      </c>
      <c r="BL58" s="18">
        <f t="shared" si="89"/>
        <v>1.5163188130344385</v>
      </c>
      <c r="BM58" s="18">
        <f t="shared" si="89"/>
        <v>0.59198589134298396</v>
      </c>
      <c r="BN58" s="18">
        <f t="shared" si="89"/>
        <v>2.5604283627132984</v>
      </c>
      <c r="BO58" s="18">
        <f t="shared" ref="BO58:DZ58" si="90">SUM(BO53:BO57)</f>
        <v>0.46619089870790437</v>
      </c>
      <c r="BP58" s="18">
        <f t="shared" si="90"/>
        <v>0.16734620109676546</v>
      </c>
      <c r="BQ58" s="18">
        <f t="shared" si="90"/>
        <v>0.70245192290294278</v>
      </c>
      <c r="BR58" s="18">
        <f t="shared" si="90"/>
        <v>4.5040326368923003</v>
      </c>
      <c r="BS58" s="18">
        <f t="shared" si="90"/>
        <v>0.58060622895213643</v>
      </c>
      <c r="BT58" s="18">
        <f t="shared" si="90"/>
        <v>0.99580255877432178</v>
      </c>
      <c r="BU58" s="18">
        <f t="shared" si="90"/>
        <v>2.3075284855162166</v>
      </c>
      <c r="BV58" s="18">
        <f t="shared" si="90"/>
        <v>4.0941857206682561</v>
      </c>
      <c r="BW58" s="18">
        <f t="shared" si="90"/>
        <v>6.0520802470783606</v>
      </c>
      <c r="BX58" s="18">
        <f t="shared" si="90"/>
        <v>0.30043580759713873</v>
      </c>
      <c r="BY58" s="18">
        <f t="shared" si="90"/>
        <v>1.0024849723890403</v>
      </c>
      <c r="BZ58" s="18">
        <f t="shared" si="90"/>
        <v>5.231658457110659</v>
      </c>
      <c r="CA58" s="18">
        <f t="shared" si="90"/>
        <v>0.26461896080719238</v>
      </c>
      <c r="CB58" s="18">
        <f t="shared" si="90"/>
        <v>2.1139236610962078</v>
      </c>
      <c r="CC58" s="18">
        <f t="shared" si="90"/>
        <v>0.34183988720378494</v>
      </c>
      <c r="CD58" s="18">
        <f t="shared" si="90"/>
        <v>3.3700956402702147</v>
      </c>
      <c r="CE58" s="18">
        <f t="shared" si="90"/>
        <v>0.58270535121598388</v>
      </c>
      <c r="CF58" s="18">
        <f t="shared" si="90"/>
        <v>0.46975125079532598</v>
      </c>
      <c r="CG58" s="18">
        <f t="shared" si="90"/>
        <v>1.6342753748689043</v>
      </c>
      <c r="CH58" s="18">
        <f t="shared" si="90"/>
        <v>0.56489989528907492</v>
      </c>
      <c r="CI58" s="18">
        <f t="shared" si="90"/>
        <v>0.26697783153003013</v>
      </c>
      <c r="CJ58" s="18">
        <f t="shared" si="90"/>
        <v>0.86128040110114523</v>
      </c>
      <c r="CK58" s="18">
        <f t="shared" si="90"/>
        <v>0.33859880596464903</v>
      </c>
      <c r="CL58" s="18">
        <f t="shared" si="90"/>
        <v>3.5475839730558403</v>
      </c>
      <c r="CM58" s="18">
        <f t="shared" si="90"/>
        <v>1.8226126890442078</v>
      </c>
      <c r="CN58" s="18">
        <f t="shared" si="90"/>
        <v>2.8208256237915887</v>
      </c>
      <c r="CO58" s="18">
        <f t="shared" si="90"/>
        <v>7.5354837384193436</v>
      </c>
      <c r="CP58" s="18">
        <f t="shared" si="90"/>
        <v>6.6431879413957997</v>
      </c>
      <c r="CQ58" s="18">
        <f t="shared" si="90"/>
        <v>4.124914205756677</v>
      </c>
      <c r="CR58" s="18">
        <f t="shared" si="90"/>
        <v>3.0465144498096581</v>
      </c>
      <c r="CS58" s="18">
        <f t="shared" si="90"/>
        <v>7.8411931201916927</v>
      </c>
      <c r="CT58" s="18">
        <f t="shared" si="90"/>
        <v>1.0846694494156797</v>
      </c>
      <c r="CU58" s="18">
        <f t="shared" si="90"/>
        <v>1.0600211642040716</v>
      </c>
      <c r="CV58" s="18">
        <f t="shared" si="90"/>
        <v>1.2975065015836482</v>
      </c>
      <c r="CW58" s="18">
        <f t="shared" si="90"/>
        <v>2.1707928201540936</v>
      </c>
      <c r="CX58" s="18">
        <f t="shared" si="90"/>
        <v>7.0341637517870828</v>
      </c>
      <c r="CY58" s="18">
        <f t="shared" si="90"/>
        <v>0.45794012293048214</v>
      </c>
      <c r="CZ58" s="18">
        <f t="shared" si="90"/>
        <v>3.1234092239649494</v>
      </c>
      <c r="DA58" s="18">
        <f t="shared" si="90"/>
        <v>3.2637157446961997</v>
      </c>
      <c r="DB58" s="18">
        <f t="shared" si="90"/>
        <v>1.3983486434211874</v>
      </c>
      <c r="DC58" s="18">
        <f t="shared" si="90"/>
        <v>1.9198826017008086</v>
      </c>
      <c r="DD58" s="18">
        <f t="shared" si="90"/>
        <v>0.8635581294162602</v>
      </c>
      <c r="DE58" s="18">
        <f t="shared" si="90"/>
        <v>1.2795125858736784</v>
      </c>
      <c r="DF58" s="18">
        <f t="shared" si="90"/>
        <v>4.7673342708462867</v>
      </c>
      <c r="DG58" s="18">
        <f t="shared" si="90"/>
        <v>1.3324565577826708</v>
      </c>
      <c r="DH58" s="18">
        <f t="shared" si="90"/>
        <v>1.1965521114479196</v>
      </c>
      <c r="DI58" s="18">
        <f t="shared" si="90"/>
        <v>0.79409100838858715</v>
      </c>
      <c r="DJ58" s="18">
        <f t="shared" si="90"/>
        <v>1.0962371444647601</v>
      </c>
      <c r="DK58" s="18">
        <f t="shared" si="90"/>
        <v>0.21566075250888406</v>
      </c>
      <c r="DL58" s="18">
        <f t="shared" si="90"/>
        <v>0.77102938514689023</v>
      </c>
      <c r="DM58" s="18">
        <f t="shared" si="90"/>
        <v>0.46079875122601699</v>
      </c>
      <c r="DN58" s="18">
        <f t="shared" si="90"/>
        <v>1.7752441396428442</v>
      </c>
      <c r="DO58" s="18">
        <f t="shared" si="90"/>
        <v>0.69657423974862953</v>
      </c>
      <c r="DP58" s="18">
        <f t="shared" si="90"/>
        <v>0.98117301780823096</v>
      </c>
      <c r="DQ58" s="18">
        <f t="shared" si="90"/>
        <v>4.3240081631018938</v>
      </c>
      <c r="DR58" s="18">
        <f t="shared" si="90"/>
        <v>4.1775431203697639</v>
      </c>
      <c r="DS58" s="18">
        <f t="shared" si="90"/>
        <v>0.24486815374813375</v>
      </c>
      <c r="DT58" s="18">
        <f t="shared" si="90"/>
        <v>0.20058125394611637</v>
      </c>
      <c r="DU58" s="18">
        <f t="shared" si="90"/>
        <v>0.59740400608913835</v>
      </c>
      <c r="DV58" s="18">
        <f t="shared" si="90"/>
        <v>0.74930152718205045</v>
      </c>
      <c r="DW58" s="18">
        <f t="shared" si="90"/>
        <v>1.7356042944849575</v>
      </c>
      <c r="DX58" s="18">
        <f t="shared" si="90"/>
        <v>3.2162381157252424</v>
      </c>
      <c r="DY58" s="18">
        <f t="shared" si="90"/>
        <v>0.4367849182934086</v>
      </c>
      <c r="DZ58" s="18">
        <f t="shared" si="90"/>
        <v>1.4259236031890175</v>
      </c>
      <c r="EA58" s="18">
        <f t="shared" ref="EA58:GL58" si="91">SUM(EA53:EA57)</f>
        <v>0.93584937612913244</v>
      </c>
      <c r="EB58" s="18">
        <f t="shared" si="91"/>
        <v>6.2356332338325995</v>
      </c>
      <c r="EC58" s="18">
        <f t="shared" si="91"/>
        <v>2.9275715127971762</v>
      </c>
      <c r="ED58" s="18">
        <f t="shared" si="91"/>
        <v>0.61368123627619697</v>
      </c>
      <c r="EE58" s="18">
        <f t="shared" si="91"/>
        <v>0.6284690626217001</v>
      </c>
      <c r="EF58" s="18">
        <f t="shared" si="91"/>
        <v>11.94215364842006</v>
      </c>
      <c r="EG58" s="18">
        <f t="shared" si="91"/>
        <v>1.7014967829960925</v>
      </c>
      <c r="EH58" s="18">
        <f t="shared" si="91"/>
        <v>7.6188604957280797</v>
      </c>
      <c r="EI58" s="18">
        <f t="shared" si="91"/>
        <v>6.2998897131937834</v>
      </c>
      <c r="EJ58" s="18">
        <f t="shared" si="91"/>
        <v>5.3492529536780218</v>
      </c>
      <c r="EK58" s="18">
        <f t="shared" si="91"/>
        <v>6.3290635095552004</v>
      </c>
      <c r="EL58" s="18">
        <f t="shared" si="91"/>
        <v>3.1770588978057956</v>
      </c>
      <c r="EM58" s="18">
        <f t="shared" si="91"/>
        <v>1.4292028278527602</v>
      </c>
      <c r="EN58" s="18">
        <f t="shared" si="91"/>
        <v>1.5993917142542053</v>
      </c>
      <c r="EO58" s="18">
        <f t="shared" si="91"/>
        <v>0.85463794045801555</v>
      </c>
      <c r="EP58" s="18">
        <f t="shared" si="91"/>
        <v>1.0408439393305775</v>
      </c>
      <c r="EQ58" s="18">
        <f t="shared" si="91"/>
        <v>0.4535820004487584</v>
      </c>
      <c r="ER58" s="18">
        <f t="shared" si="91"/>
        <v>3.5924279036859712</v>
      </c>
      <c r="ES58" s="18">
        <f t="shared" si="91"/>
        <v>1.3706521767114503</v>
      </c>
      <c r="ET58" s="18">
        <f t="shared" si="91"/>
        <v>0.32139725288010396</v>
      </c>
      <c r="EU58" s="18">
        <f t="shared" si="91"/>
        <v>10.742114183969429</v>
      </c>
      <c r="EV58" s="18">
        <f t="shared" si="91"/>
        <v>4.6374085058410577</v>
      </c>
      <c r="EW58" s="18">
        <f t="shared" si="91"/>
        <v>5.2484109973730622</v>
      </c>
      <c r="EX58" s="18">
        <f t="shared" si="91"/>
        <v>2.8622617242348323</v>
      </c>
      <c r="EY58" s="18">
        <f t="shared" si="91"/>
        <v>4.5475191076113841</v>
      </c>
      <c r="EZ58" s="18">
        <f t="shared" si="91"/>
        <v>0.93818582169528342</v>
      </c>
      <c r="FA58" s="18">
        <f t="shared" si="91"/>
        <v>0.48185586109230782</v>
      </c>
      <c r="FB58" s="18">
        <f t="shared" si="91"/>
        <v>2.0800446496464846</v>
      </c>
      <c r="FC58" s="18">
        <f t="shared" si="91"/>
        <v>1.0901351304878704</v>
      </c>
      <c r="FD58" s="18">
        <f t="shared" si="91"/>
        <v>0.27927653974626465</v>
      </c>
      <c r="FE58" s="18">
        <f t="shared" si="91"/>
        <v>1.0582098999531193</v>
      </c>
      <c r="FF58" s="18">
        <f t="shared" si="91"/>
        <v>4.0056698486682603</v>
      </c>
      <c r="FG58" s="18">
        <f t="shared" si="91"/>
        <v>14.120765305236221</v>
      </c>
      <c r="FH58" s="18">
        <f t="shared" si="91"/>
        <v>3.0282366485410748</v>
      </c>
      <c r="FI58" s="18">
        <f t="shared" si="91"/>
        <v>1.0769841192233196</v>
      </c>
      <c r="FJ58" s="18">
        <f t="shared" si="91"/>
        <v>0.80097198249265567</v>
      </c>
      <c r="FK58" s="18">
        <f t="shared" si="91"/>
        <v>2.0273165373097415</v>
      </c>
      <c r="FL58" s="18">
        <f t="shared" si="91"/>
        <v>1.2929296135736263</v>
      </c>
      <c r="FM58" s="18">
        <f t="shared" si="91"/>
        <v>0.33403300467061836</v>
      </c>
      <c r="FN58" s="18">
        <f t="shared" si="91"/>
        <v>2.7723434649368039</v>
      </c>
      <c r="FO58" s="18">
        <f t="shared" si="91"/>
        <v>0.98198937668579811</v>
      </c>
      <c r="FP58" s="18">
        <f t="shared" si="91"/>
        <v>2.3500398616540519</v>
      </c>
      <c r="FQ58" s="18">
        <f t="shared" si="91"/>
        <v>2.5879524600724961</v>
      </c>
      <c r="FR58" s="18">
        <f t="shared" si="91"/>
        <v>0.27343134420251219</v>
      </c>
      <c r="FS58" s="18">
        <f t="shared" si="91"/>
        <v>2.5608491317191553</v>
      </c>
      <c r="FT58" s="18">
        <f t="shared" si="91"/>
        <v>0.67916527858866693</v>
      </c>
      <c r="FU58" s="18">
        <f t="shared" si="91"/>
        <v>1.8656009682235717</v>
      </c>
      <c r="FV58" s="18">
        <f t="shared" si="91"/>
        <v>1.6470649765507097</v>
      </c>
      <c r="FW58" s="18">
        <f t="shared" si="91"/>
        <v>1.0108443967723946</v>
      </c>
      <c r="FX58" s="18">
        <f t="shared" si="91"/>
        <v>1.107774684075163</v>
      </c>
      <c r="FY58" s="18">
        <f t="shared" si="91"/>
        <v>0.13947099952926079</v>
      </c>
      <c r="FZ58" s="18">
        <f t="shared" si="91"/>
        <v>0.65437404455039494</v>
      </c>
      <c r="GA58" s="18">
        <f t="shared" si="91"/>
        <v>0.39337668710376195</v>
      </c>
      <c r="GB58" s="18">
        <f t="shared" si="91"/>
        <v>8.3069425458546853</v>
      </c>
      <c r="GC58" s="18">
        <f t="shared" si="91"/>
        <v>8.6923504884374996</v>
      </c>
      <c r="GD58" s="18">
        <f t="shared" si="91"/>
        <v>6.0154883301920332</v>
      </c>
      <c r="GE58" s="18">
        <f t="shared" si="91"/>
        <v>4.7147166816639485</v>
      </c>
      <c r="GF58" s="18">
        <f t="shared" si="91"/>
        <v>2.8270174626149984</v>
      </c>
      <c r="GG58" s="18">
        <f t="shared" si="91"/>
        <v>4.5452596127997893</v>
      </c>
      <c r="GH58" s="18">
        <f t="shared" si="91"/>
        <v>7.782057934855735</v>
      </c>
      <c r="GI58" s="18">
        <f t="shared" si="91"/>
        <v>5.0881355344423653</v>
      </c>
      <c r="GJ58" s="18">
        <f t="shared" si="91"/>
        <v>0.52279536958125272</v>
      </c>
      <c r="GK58" s="18">
        <f t="shared" si="91"/>
        <v>1.1621701839081293</v>
      </c>
      <c r="GL58" s="18">
        <f t="shared" si="91"/>
        <v>7.2317417687646097</v>
      </c>
      <c r="GM58" s="18">
        <f t="shared" ref="GM58:IX58" si="92">SUM(GM53:GM57)</f>
        <v>4.9905028809722367</v>
      </c>
      <c r="GN58" s="18">
        <f t="shared" si="92"/>
        <v>12.615244156792045</v>
      </c>
      <c r="GO58" s="18">
        <f t="shared" si="92"/>
        <v>4.1056239846459448</v>
      </c>
      <c r="GP58" s="18">
        <f t="shared" si="92"/>
        <v>5.2937531551158736</v>
      </c>
      <c r="GQ58" s="18">
        <f t="shared" si="92"/>
        <v>0.96625965528897484</v>
      </c>
      <c r="GR58" s="18">
        <f t="shared" si="92"/>
        <v>3.9820914632119635</v>
      </c>
      <c r="GS58" s="18">
        <f t="shared" si="92"/>
        <v>7.6745864947642088</v>
      </c>
      <c r="GT58" s="18">
        <f t="shared" si="92"/>
        <v>2.201989074153746</v>
      </c>
      <c r="GU58" s="18">
        <f t="shared" si="92"/>
        <v>4.6438124739457454</v>
      </c>
      <c r="GV58" s="18">
        <f t="shared" si="92"/>
        <v>2.3776571287480759</v>
      </c>
      <c r="GW58" s="18">
        <f t="shared" si="92"/>
        <v>1.3909246668721906</v>
      </c>
      <c r="GX58" s="18">
        <f t="shared" si="92"/>
        <v>0.42159769083772392</v>
      </c>
      <c r="GY58" s="18">
        <f t="shared" si="92"/>
        <v>0.65420161549371803</v>
      </c>
      <c r="GZ58" s="18">
        <f t="shared" si="92"/>
        <v>0.88224105268187603</v>
      </c>
      <c r="HA58" s="18">
        <f t="shared" si="92"/>
        <v>1.6607620821802853</v>
      </c>
      <c r="HB58" s="18">
        <f t="shared" si="92"/>
        <v>0.25860278221232785</v>
      </c>
      <c r="HC58" s="18">
        <f t="shared" si="92"/>
        <v>0.52203595284636306</v>
      </c>
      <c r="HD58" s="18">
        <f t="shared" si="92"/>
        <v>0.36671924829232105</v>
      </c>
      <c r="HE58" s="18">
        <f t="shared" si="92"/>
        <v>1.0452318916909622</v>
      </c>
      <c r="HF58" s="18">
        <f t="shared" si="92"/>
        <v>1.7793060822728308</v>
      </c>
      <c r="HG58" s="18">
        <f t="shared" si="92"/>
        <v>2.254021999497398</v>
      </c>
      <c r="HH58" s="18">
        <f t="shared" si="92"/>
        <v>0.12269612614995459</v>
      </c>
      <c r="HI58" s="18">
        <f t="shared" si="92"/>
        <v>4.5792748143745898</v>
      </c>
      <c r="HJ58" s="18">
        <f t="shared" si="92"/>
        <v>1.0416665577478155</v>
      </c>
      <c r="HK58" s="18">
        <f t="shared" si="92"/>
        <v>1.0792230167350949</v>
      </c>
      <c r="HL58" s="18">
        <f t="shared" si="92"/>
        <v>0.59772121506401754</v>
      </c>
      <c r="HM58" s="18">
        <f t="shared" si="92"/>
        <v>3.178731364508331</v>
      </c>
      <c r="HN58" s="18">
        <f t="shared" si="92"/>
        <v>4.4632595000057877</v>
      </c>
      <c r="HO58" s="18">
        <f t="shared" si="92"/>
        <v>1.3559316308835663</v>
      </c>
      <c r="HP58" s="18">
        <f t="shared" si="92"/>
        <v>0.32996008340989347</v>
      </c>
      <c r="HQ58" s="18">
        <f t="shared" si="92"/>
        <v>0.45801699116950056</v>
      </c>
      <c r="HR58" s="18">
        <f t="shared" si="92"/>
        <v>1.1572817588892881</v>
      </c>
      <c r="HS58" s="18">
        <f t="shared" si="92"/>
        <v>2.1641109431689212</v>
      </c>
      <c r="HT58" s="18">
        <f t="shared" si="92"/>
        <v>1.0889111228283541</v>
      </c>
      <c r="HU58" s="18">
        <f t="shared" si="92"/>
        <v>4.2299521103714097</v>
      </c>
      <c r="HV58" s="18">
        <f t="shared" si="92"/>
        <v>7.7404211711062434</v>
      </c>
      <c r="HW58" s="18">
        <f t="shared" si="92"/>
        <v>0.5236938893513291</v>
      </c>
      <c r="HX58" s="18">
        <f t="shared" si="92"/>
        <v>3.2229925418985386</v>
      </c>
      <c r="HY58" s="18">
        <f t="shared" si="92"/>
        <v>4.5809061426217514</v>
      </c>
      <c r="HZ58" s="18">
        <f t="shared" si="92"/>
        <v>9.0591211625468731</v>
      </c>
      <c r="IA58" s="18">
        <f t="shared" si="92"/>
        <v>2.5184573555654235</v>
      </c>
      <c r="IB58" s="18">
        <f t="shared" si="92"/>
        <v>2.9081353408397597</v>
      </c>
      <c r="IC58" s="18">
        <f t="shared" si="92"/>
        <v>0.90512181982000317</v>
      </c>
      <c r="ID58" s="18">
        <f t="shared" si="92"/>
        <v>7.1297960491522812</v>
      </c>
      <c r="IE58" s="18">
        <f t="shared" si="92"/>
        <v>3.0611575505925104</v>
      </c>
      <c r="IF58" s="18">
        <f t="shared" si="92"/>
        <v>2.2963732016323029</v>
      </c>
      <c r="IG58" s="18">
        <f t="shared" si="92"/>
        <v>0.9431262621238421</v>
      </c>
      <c r="IH58" s="18">
        <f t="shared" si="92"/>
        <v>2.8152558802688166</v>
      </c>
      <c r="II58" s="18">
        <f t="shared" si="92"/>
        <v>1.9467022738005522</v>
      </c>
      <c r="IJ58" s="18">
        <f t="shared" si="92"/>
        <v>1.888561255884865</v>
      </c>
      <c r="IK58" s="18">
        <f t="shared" si="92"/>
        <v>2.6178639458098933</v>
      </c>
      <c r="IL58" s="18">
        <f t="shared" si="92"/>
        <v>2.1912628362778408</v>
      </c>
      <c r="IM58" s="18">
        <f t="shared" si="92"/>
        <v>2.6797675486027357</v>
      </c>
      <c r="IN58" s="18">
        <f t="shared" si="92"/>
        <v>1.7755622898356793</v>
      </c>
      <c r="IO58" s="18">
        <f t="shared" si="92"/>
        <v>0.60144847255965561</v>
      </c>
      <c r="IP58" s="18">
        <f t="shared" si="92"/>
        <v>4.5020199036197921</v>
      </c>
      <c r="IQ58" s="18">
        <f t="shared" si="92"/>
        <v>2.3707030715193516</v>
      </c>
      <c r="IR58" s="18">
        <f t="shared" si="92"/>
        <v>0.58893981144906471</v>
      </c>
      <c r="IS58" s="18">
        <f t="shared" si="92"/>
        <v>0.3860540885944922</v>
      </c>
      <c r="IT58" s="18">
        <f t="shared" si="92"/>
        <v>0.8955853355992649</v>
      </c>
      <c r="IU58" s="18">
        <f t="shared" si="92"/>
        <v>1.0905799108845562</v>
      </c>
      <c r="IV58" s="18">
        <f t="shared" si="92"/>
        <v>0.61306068430588123</v>
      </c>
      <c r="IW58" s="18">
        <f t="shared" si="92"/>
        <v>1.7112106371428648</v>
      </c>
      <c r="IX58" s="18">
        <f t="shared" si="92"/>
        <v>0.21595500515092764</v>
      </c>
      <c r="IY58" s="18">
        <f t="shared" ref="IY58:LJ58" si="93">SUM(IY53:IY57)</f>
        <v>1.7317705814955651</v>
      </c>
      <c r="IZ58" s="18">
        <f t="shared" si="93"/>
        <v>0.2777851685936128</v>
      </c>
      <c r="JA58" s="18">
        <f t="shared" si="93"/>
        <v>0.68074723171057205</v>
      </c>
      <c r="JB58" s="18">
        <f t="shared" si="93"/>
        <v>0.66450396775451614</v>
      </c>
      <c r="JC58" s="18">
        <f t="shared" si="93"/>
        <v>1.140080598527053</v>
      </c>
      <c r="JD58" s="18">
        <f t="shared" si="93"/>
        <v>0.43513065257931244</v>
      </c>
      <c r="JE58" s="18">
        <f t="shared" si="93"/>
        <v>1.5772876252007995</v>
      </c>
      <c r="JF58" s="18">
        <f t="shared" si="93"/>
        <v>1.6884099646369166</v>
      </c>
      <c r="JG58" s="18">
        <f t="shared" si="93"/>
        <v>2.5368125264848165</v>
      </c>
      <c r="JH58" s="18">
        <f t="shared" si="93"/>
        <v>3.6871761450332872</v>
      </c>
      <c r="JI58" s="18">
        <f t="shared" si="93"/>
        <v>3.4698486542453431</v>
      </c>
      <c r="JJ58" s="18">
        <f t="shared" si="93"/>
        <v>6.1216672243565018</v>
      </c>
      <c r="JK58" s="18">
        <f t="shared" si="93"/>
        <v>9.3754543134053332</v>
      </c>
      <c r="JL58" s="18">
        <f t="shared" si="93"/>
        <v>14.611672974311656</v>
      </c>
      <c r="JM58" s="18">
        <f t="shared" si="93"/>
        <v>1.7911131026405884</v>
      </c>
      <c r="JN58" s="18">
        <f t="shared" si="93"/>
        <v>3.011795562439997</v>
      </c>
      <c r="JO58" s="18">
        <f t="shared" si="93"/>
        <v>3.1855658489195195</v>
      </c>
      <c r="JP58" s="18">
        <f t="shared" si="93"/>
        <v>3.0613980232333948</v>
      </c>
      <c r="JQ58" s="18">
        <f t="shared" si="93"/>
        <v>1.1129476294421901</v>
      </c>
      <c r="JR58" s="18">
        <f t="shared" si="93"/>
        <v>5.2979869588431869</v>
      </c>
      <c r="JS58" s="18">
        <f t="shared" si="93"/>
        <v>2.6531260346115877</v>
      </c>
      <c r="JT58" s="18">
        <f t="shared" si="93"/>
        <v>0.61182868039902716</v>
      </c>
      <c r="JU58" s="18">
        <f t="shared" si="93"/>
        <v>1.2277555664492199</v>
      </c>
      <c r="JV58" s="18">
        <f t="shared" si="93"/>
        <v>0.56830031131306136</v>
      </c>
      <c r="JW58" s="18">
        <f t="shared" si="93"/>
        <v>5.9323000135089927</v>
      </c>
      <c r="JX58" s="18">
        <f t="shared" si="93"/>
        <v>0.71857464646999991</v>
      </c>
      <c r="JY58" s="18">
        <f t="shared" si="93"/>
        <v>1.0683988336646557</v>
      </c>
      <c r="JZ58" s="18">
        <f t="shared" si="93"/>
        <v>0.82942828277222602</v>
      </c>
      <c r="KA58" s="18">
        <f t="shared" si="93"/>
        <v>2.4112979636126752</v>
      </c>
      <c r="KB58" s="18">
        <f t="shared" si="93"/>
        <v>3.98266951777061</v>
      </c>
      <c r="KC58" s="18">
        <f t="shared" si="93"/>
        <v>1.1697483819609662</v>
      </c>
      <c r="KD58" s="18">
        <f t="shared" si="93"/>
        <v>0.41589444336115933</v>
      </c>
      <c r="KE58" s="18">
        <f t="shared" si="93"/>
        <v>1.0306409705907851</v>
      </c>
      <c r="KF58" s="18">
        <f t="shared" si="93"/>
        <v>2.4156234906359173</v>
      </c>
      <c r="KG58" s="18">
        <f t="shared" si="93"/>
        <v>1.4229144825284468</v>
      </c>
      <c r="KH58" s="18">
        <f t="shared" si="93"/>
        <v>0.75220620821392237</v>
      </c>
      <c r="KI58" s="18">
        <f t="shared" si="93"/>
        <v>1.1400988470680864</v>
      </c>
      <c r="KJ58" s="18">
        <f t="shared" si="93"/>
        <v>0.38930038308208531</v>
      </c>
      <c r="KK58" s="18">
        <f t="shared" si="93"/>
        <v>2.5197364334037213</v>
      </c>
      <c r="KL58" s="18">
        <f t="shared" si="93"/>
        <v>1.2859767493501644</v>
      </c>
      <c r="KM58" s="18">
        <f t="shared" si="93"/>
        <v>4.3356279558516873</v>
      </c>
      <c r="KN58" s="18">
        <f t="shared" si="93"/>
        <v>7.5891967524124233</v>
      </c>
      <c r="KO58" s="18">
        <f t="shared" si="93"/>
        <v>9.006661260077502</v>
      </c>
      <c r="KP58" s="18">
        <f t="shared" si="93"/>
        <v>2.2645424335913096</v>
      </c>
      <c r="KQ58" s="18">
        <f t="shared" si="93"/>
        <v>1.4919976689983265</v>
      </c>
      <c r="KR58" s="18">
        <f t="shared" si="93"/>
        <v>4.8397653451315499</v>
      </c>
      <c r="KS58" s="18">
        <f t="shared" si="93"/>
        <v>4.7411184231308621</v>
      </c>
      <c r="KT58" s="18">
        <f t="shared" si="93"/>
        <v>12.249747136066224</v>
      </c>
      <c r="KU58" s="18">
        <f t="shared" si="93"/>
        <v>0.37788768796219119</v>
      </c>
      <c r="KV58" s="18">
        <f t="shared" si="93"/>
        <v>0.51606943787414949</v>
      </c>
      <c r="KW58" s="18">
        <f t="shared" si="93"/>
        <v>0.58968050453418053</v>
      </c>
      <c r="KX58" s="18">
        <f t="shared" si="93"/>
        <v>0.40277755134526161</v>
      </c>
      <c r="KY58" s="18">
        <f t="shared" si="93"/>
        <v>1.0543949360906295</v>
      </c>
      <c r="KZ58" s="18">
        <f t="shared" si="93"/>
        <v>4.0006068771657128</v>
      </c>
      <c r="LA58" s="18">
        <f t="shared" si="93"/>
        <v>1.4439248940666478</v>
      </c>
      <c r="LB58" s="18">
        <f t="shared" si="93"/>
        <v>6.3734802280354703</v>
      </c>
      <c r="LC58" s="18">
        <f t="shared" si="93"/>
        <v>1.0996582107521005</v>
      </c>
      <c r="LD58" s="18">
        <f t="shared" si="93"/>
        <v>0.63388375706117361</v>
      </c>
      <c r="LE58" s="18">
        <f t="shared" si="93"/>
        <v>1.869912431902875</v>
      </c>
      <c r="LF58" s="18">
        <f t="shared" si="93"/>
        <v>2.1013564801808671</v>
      </c>
      <c r="LG58" s="18">
        <f t="shared" si="93"/>
        <v>0.57196066330697115</v>
      </c>
      <c r="LH58" s="18">
        <f t="shared" si="93"/>
        <v>1.4980743427267149</v>
      </c>
      <c r="LI58" s="18">
        <f t="shared" si="93"/>
        <v>0.91215984164122899</v>
      </c>
      <c r="LJ58" s="18">
        <f t="shared" si="93"/>
        <v>11.976097548629447</v>
      </c>
      <c r="LK58" s="18">
        <f t="shared" ref="LK58:LW58" si="94">SUM(LK53:LK57)</f>
        <v>3.767724561131832</v>
      </c>
      <c r="LL58" s="18">
        <f t="shared" si="94"/>
        <v>9.0444994343924403</v>
      </c>
      <c r="LM58" s="18">
        <f t="shared" si="94"/>
        <v>0.40827204935417649</v>
      </c>
      <c r="LN58" s="18">
        <f t="shared" si="94"/>
        <v>0.28066417556082907</v>
      </c>
      <c r="LO58" s="18">
        <f t="shared" si="94"/>
        <v>4.3086784309349522</v>
      </c>
      <c r="LP58" s="18">
        <f t="shared" si="94"/>
        <v>1.7705961578902432</v>
      </c>
      <c r="LQ58" s="18">
        <f t="shared" si="94"/>
        <v>2.4682915887464678</v>
      </c>
      <c r="LR58" s="18">
        <f t="shared" si="94"/>
        <v>0.85709103315863322</v>
      </c>
      <c r="LS58" s="18">
        <f t="shared" si="94"/>
        <v>1.1860014067612408</v>
      </c>
      <c r="LT58" s="18">
        <f t="shared" si="94"/>
        <v>5.9963142566146637</v>
      </c>
      <c r="LU58" s="18">
        <f t="shared" si="94"/>
        <v>1.3765874279222292</v>
      </c>
      <c r="LV58" s="18">
        <f t="shared" si="94"/>
        <v>4.9493479999489338</v>
      </c>
      <c r="LW58" s="16">
        <f t="shared" si="94"/>
        <v>3.0819420343343866</v>
      </c>
    </row>
    <row r="59" spans="1:335" x14ac:dyDescent="0.3">
      <c r="A59" s="12" t="s">
        <v>14</v>
      </c>
      <c r="B59" s="18">
        <f>_xlfn.CHISQ.INV.RT(0.05,2)</f>
        <v>5.9914645471079817</v>
      </c>
      <c r="C59" s="18">
        <f t="shared" ref="C59:BN59" si="95">_xlfn.CHISQ.INV.RT(0.05,2)</f>
        <v>5.9914645471079817</v>
      </c>
      <c r="D59" s="18">
        <f t="shared" si="95"/>
        <v>5.9914645471079817</v>
      </c>
      <c r="E59" s="18">
        <f t="shared" si="95"/>
        <v>5.9914645471079817</v>
      </c>
      <c r="F59" s="18">
        <f t="shared" si="95"/>
        <v>5.9914645471079817</v>
      </c>
      <c r="G59" s="18">
        <f t="shared" si="95"/>
        <v>5.9914645471079817</v>
      </c>
      <c r="H59" s="18">
        <f t="shared" si="95"/>
        <v>5.9914645471079817</v>
      </c>
      <c r="I59" s="18">
        <f t="shared" si="95"/>
        <v>5.9914645471079817</v>
      </c>
      <c r="J59" s="18">
        <f t="shared" si="95"/>
        <v>5.9914645471079817</v>
      </c>
      <c r="K59" s="18">
        <f t="shared" si="95"/>
        <v>5.9914645471079817</v>
      </c>
      <c r="L59" s="18">
        <f t="shared" si="95"/>
        <v>5.9914645471079817</v>
      </c>
      <c r="M59" s="18">
        <f t="shared" si="95"/>
        <v>5.9914645471079817</v>
      </c>
      <c r="N59" s="18">
        <f t="shared" si="95"/>
        <v>5.9914645471079817</v>
      </c>
      <c r="O59" s="18">
        <f t="shared" si="95"/>
        <v>5.9914645471079817</v>
      </c>
      <c r="P59" s="18">
        <f t="shared" si="95"/>
        <v>5.9914645471079817</v>
      </c>
      <c r="Q59" s="18">
        <f t="shared" si="95"/>
        <v>5.9914645471079817</v>
      </c>
      <c r="R59" s="18">
        <f t="shared" si="95"/>
        <v>5.9914645471079817</v>
      </c>
      <c r="S59" s="18">
        <f t="shared" si="95"/>
        <v>5.9914645471079817</v>
      </c>
      <c r="T59" s="18">
        <f t="shared" si="95"/>
        <v>5.9914645471079817</v>
      </c>
      <c r="U59" s="18">
        <f t="shared" si="95"/>
        <v>5.9914645471079817</v>
      </c>
      <c r="V59" s="18">
        <f t="shared" si="95"/>
        <v>5.9914645471079817</v>
      </c>
      <c r="W59" s="18">
        <f t="shared" si="95"/>
        <v>5.9914645471079817</v>
      </c>
      <c r="X59" s="18">
        <f t="shared" si="95"/>
        <v>5.9914645471079817</v>
      </c>
      <c r="Y59" s="18">
        <f t="shared" si="95"/>
        <v>5.9914645471079817</v>
      </c>
      <c r="Z59" s="18">
        <f t="shared" si="95"/>
        <v>5.9914645471079817</v>
      </c>
      <c r="AA59" s="18">
        <f t="shared" si="95"/>
        <v>5.9914645471079817</v>
      </c>
      <c r="AB59" s="18">
        <f t="shared" si="95"/>
        <v>5.9914645471079817</v>
      </c>
      <c r="AC59" s="18">
        <f t="shared" si="95"/>
        <v>5.9914645471079817</v>
      </c>
      <c r="AD59" s="18">
        <f t="shared" si="95"/>
        <v>5.9914645471079817</v>
      </c>
      <c r="AE59" s="18">
        <f t="shared" si="95"/>
        <v>5.9914645471079817</v>
      </c>
      <c r="AF59" s="18">
        <f t="shared" si="95"/>
        <v>5.9914645471079817</v>
      </c>
      <c r="AG59" s="18">
        <f t="shared" si="95"/>
        <v>5.9914645471079817</v>
      </c>
      <c r="AH59" s="18">
        <f t="shared" si="95"/>
        <v>5.9914645471079817</v>
      </c>
      <c r="AI59" s="18">
        <f t="shared" si="95"/>
        <v>5.9914645471079817</v>
      </c>
      <c r="AJ59" s="18">
        <f t="shared" si="95"/>
        <v>5.9914645471079817</v>
      </c>
      <c r="AK59" s="18">
        <f t="shared" si="95"/>
        <v>5.9914645471079817</v>
      </c>
      <c r="AL59" s="18">
        <f t="shared" si="95"/>
        <v>5.9914645471079817</v>
      </c>
      <c r="AM59" s="18">
        <f t="shared" si="95"/>
        <v>5.9914645471079817</v>
      </c>
      <c r="AN59" s="18">
        <f t="shared" si="95"/>
        <v>5.9914645471079817</v>
      </c>
      <c r="AO59" s="18">
        <f t="shared" si="95"/>
        <v>5.9914645471079817</v>
      </c>
      <c r="AP59" s="18">
        <f t="shared" si="95"/>
        <v>5.9914645471079817</v>
      </c>
      <c r="AQ59" s="18">
        <f t="shared" si="95"/>
        <v>5.9914645471079817</v>
      </c>
      <c r="AR59" s="18">
        <f t="shared" si="95"/>
        <v>5.9914645471079817</v>
      </c>
      <c r="AS59" s="18">
        <f t="shared" si="95"/>
        <v>5.9914645471079817</v>
      </c>
      <c r="AT59" s="18">
        <f t="shared" si="95"/>
        <v>5.9914645471079817</v>
      </c>
      <c r="AU59" s="18">
        <f t="shared" si="95"/>
        <v>5.9914645471079817</v>
      </c>
      <c r="AV59" s="18">
        <f t="shared" si="95"/>
        <v>5.9914645471079817</v>
      </c>
      <c r="AW59" s="18">
        <f t="shared" si="95"/>
        <v>5.9914645471079817</v>
      </c>
      <c r="AX59" s="18">
        <f t="shared" si="95"/>
        <v>5.9914645471079817</v>
      </c>
      <c r="AY59" s="18">
        <f t="shared" si="95"/>
        <v>5.9914645471079817</v>
      </c>
      <c r="AZ59" s="18">
        <f t="shared" si="95"/>
        <v>5.9914645471079817</v>
      </c>
      <c r="BA59" s="18">
        <f t="shared" si="95"/>
        <v>5.9914645471079817</v>
      </c>
      <c r="BB59" s="18">
        <f t="shared" si="95"/>
        <v>5.9914645471079817</v>
      </c>
      <c r="BC59" s="18">
        <f t="shared" si="95"/>
        <v>5.9914645471079817</v>
      </c>
      <c r="BD59" s="18">
        <f t="shared" si="95"/>
        <v>5.9914645471079817</v>
      </c>
      <c r="BE59" s="18">
        <f t="shared" si="95"/>
        <v>5.9914645471079817</v>
      </c>
      <c r="BF59" s="18">
        <f t="shared" si="95"/>
        <v>5.9914645471079817</v>
      </c>
      <c r="BG59" s="18">
        <f t="shared" si="95"/>
        <v>5.9914645471079817</v>
      </c>
      <c r="BH59" s="18">
        <f t="shared" si="95"/>
        <v>5.9914645471079817</v>
      </c>
      <c r="BI59" s="18">
        <f t="shared" si="95"/>
        <v>5.9914645471079817</v>
      </c>
      <c r="BJ59" s="18">
        <f t="shared" si="95"/>
        <v>5.9914645471079817</v>
      </c>
      <c r="BK59" s="18">
        <f t="shared" si="95"/>
        <v>5.9914645471079817</v>
      </c>
      <c r="BL59" s="18">
        <f t="shared" si="95"/>
        <v>5.9914645471079817</v>
      </c>
      <c r="BM59" s="18">
        <f t="shared" si="95"/>
        <v>5.9914645471079817</v>
      </c>
      <c r="BN59" s="18">
        <f t="shared" si="95"/>
        <v>5.9914645471079817</v>
      </c>
      <c r="BO59" s="18">
        <f t="shared" ref="BO59:DZ59" si="96">_xlfn.CHISQ.INV.RT(0.05,2)</f>
        <v>5.9914645471079817</v>
      </c>
      <c r="BP59" s="18">
        <f t="shared" si="96"/>
        <v>5.9914645471079817</v>
      </c>
      <c r="BQ59" s="18">
        <f t="shared" si="96"/>
        <v>5.9914645471079817</v>
      </c>
      <c r="BR59" s="18">
        <f t="shared" si="96"/>
        <v>5.9914645471079817</v>
      </c>
      <c r="BS59" s="18">
        <f t="shared" si="96"/>
        <v>5.9914645471079817</v>
      </c>
      <c r="BT59" s="18">
        <f t="shared" si="96"/>
        <v>5.9914645471079817</v>
      </c>
      <c r="BU59" s="18">
        <f t="shared" si="96"/>
        <v>5.9914645471079817</v>
      </c>
      <c r="BV59" s="18">
        <f t="shared" si="96"/>
        <v>5.9914645471079817</v>
      </c>
      <c r="BW59" s="18">
        <f t="shared" si="96"/>
        <v>5.9914645471079817</v>
      </c>
      <c r="BX59" s="18">
        <f t="shared" si="96"/>
        <v>5.9914645471079817</v>
      </c>
      <c r="BY59" s="18">
        <f t="shared" si="96"/>
        <v>5.9914645471079817</v>
      </c>
      <c r="BZ59" s="18">
        <f t="shared" si="96"/>
        <v>5.9914645471079817</v>
      </c>
      <c r="CA59" s="18">
        <f t="shared" si="96"/>
        <v>5.9914645471079817</v>
      </c>
      <c r="CB59" s="18">
        <f t="shared" si="96"/>
        <v>5.9914645471079817</v>
      </c>
      <c r="CC59" s="18">
        <f t="shared" si="96"/>
        <v>5.9914645471079817</v>
      </c>
      <c r="CD59" s="18">
        <f t="shared" si="96"/>
        <v>5.9914645471079817</v>
      </c>
      <c r="CE59" s="18">
        <f t="shared" si="96"/>
        <v>5.9914645471079817</v>
      </c>
      <c r="CF59" s="18">
        <f t="shared" si="96"/>
        <v>5.9914645471079817</v>
      </c>
      <c r="CG59" s="18">
        <f t="shared" si="96"/>
        <v>5.9914645471079817</v>
      </c>
      <c r="CH59" s="18">
        <f t="shared" si="96"/>
        <v>5.9914645471079817</v>
      </c>
      <c r="CI59" s="18">
        <f t="shared" si="96"/>
        <v>5.9914645471079817</v>
      </c>
      <c r="CJ59" s="18">
        <f t="shared" si="96"/>
        <v>5.9914645471079817</v>
      </c>
      <c r="CK59" s="18">
        <f t="shared" si="96"/>
        <v>5.9914645471079817</v>
      </c>
      <c r="CL59" s="18">
        <f t="shared" si="96"/>
        <v>5.9914645471079817</v>
      </c>
      <c r="CM59" s="18">
        <f t="shared" si="96"/>
        <v>5.9914645471079817</v>
      </c>
      <c r="CN59" s="18">
        <f t="shared" si="96"/>
        <v>5.9914645471079817</v>
      </c>
      <c r="CO59" s="18">
        <f t="shared" si="96"/>
        <v>5.9914645471079817</v>
      </c>
      <c r="CP59" s="18">
        <f t="shared" si="96"/>
        <v>5.9914645471079817</v>
      </c>
      <c r="CQ59" s="18">
        <f t="shared" si="96"/>
        <v>5.9914645471079817</v>
      </c>
      <c r="CR59" s="18">
        <f t="shared" si="96"/>
        <v>5.9914645471079817</v>
      </c>
      <c r="CS59" s="18">
        <f t="shared" si="96"/>
        <v>5.9914645471079817</v>
      </c>
      <c r="CT59" s="18">
        <f t="shared" si="96"/>
        <v>5.9914645471079817</v>
      </c>
      <c r="CU59" s="18">
        <f t="shared" si="96"/>
        <v>5.9914645471079817</v>
      </c>
      <c r="CV59" s="18">
        <f t="shared" si="96"/>
        <v>5.9914645471079817</v>
      </c>
      <c r="CW59" s="18">
        <f t="shared" si="96"/>
        <v>5.9914645471079817</v>
      </c>
      <c r="CX59" s="18">
        <f t="shared" si="96"/>
        <v>5.9914645471079817</v>
      </c>
      <c r="CY59" s="18">
        <f t="shared" si="96"/>
        <v>5.9914645471079817</v>
      </c>
      <c r="CZ59" s="18">
        <f t="shared" si="96"/>
        <v>5.9914645471079817</v>
      </c>
      <c r="DA59" s="18">
        <f t="shared" si="96"/>
        <v>5.9914645471079817</v>
      </c>
      <c r="DB59" s="18">
        <f t="shared" si="96"/>
        <v>5.9914645471079817</v>
      </c>
      <c r="DC59" s="18">
        <f t="shared" si="96"/>
        <v>5.9914645471079817</v>
      </c>
      <c r="DD59" s="18">
        <f t="shared" si="96"/>
        <v>5.9914645471079817</v>
      </c>
      <c r="DE59" s="18">
        <f t="shared" si="96"/>
        <v>5.9914645471079817</v>
      </c>
      <c r="DF59" s="18">
        <f t="shared" si="96"/>
        <v>5.9914645471079817</v>
      </c>
      <c r="DG59" s="18">
        <f t="shared" si="96"/>
        <v>5.9914645471079817</v>
      </c>
      <c r="DH59" s="18">
        <f t="shared" si="96"/>
        <v>5.9914645471079817</v>
      </c>
      <c r="DI59" s="18">
        <f t="shared" si="96"/>
        <v>5.9914645471079817</v>
      </c>
      <c r="DJ59" s="18">
        <f t="shared" si="96"/>
        <v>5.9914645471079817</v>
      </c>
      <c r="DK59" s="18">
        <f t="shared" si="96"/>
        <v>5.9914645471079817</v>
      </c>
      <c r="DL59" s="18">
        <f t="shared" si="96"/>
        <v>5.9914645471079817</v>
      </c>
      <c r="DM59" s="18">
        <f t="shared" si="96"/>
        <v>5.9914645471079817</v>
      </c>
      <c r="DN59" s="18">
        <f t="shared" si="96"/>
        <v>5.9914645471079817</v>
      </c>
      <c r="DO59" s="18">
        <f t="shared" si="96"/>
        <v>5.9914645471079817</v>
      </c>
      <c r="DP59" s="18">
        <f t="shared" si="96"/>
        <v>5.9914645471079817</v>
      </c>
      <c r="DQ59" s="18">
        <f t="shared" si="96"/>
        <v>5.9914645471079817</v>
      </c>
      <c r="DR59" s="18">
        <f t="shared" si="96"/>
        <v>5.9914645471079817</v>
      </c>
      <c r="DS59" s="18">
        <f t="shared" si="96"/>
        <v>5.9914645471079817</v>
      </c>
      <c r="DT59" s="18">
        <f t="shared" si="96"/>
        <v>5.9914645471079817</v>
      </c>
      <c r="DU59" s="18">
        <f t="shared" si="96"/>
        <v>5.9914645471079817</v>
      </c>
      <c r="DV59" s="18">
        <f t="shared" si="96"/>
        <v>5.9914645471079817</v>
      </c>
      <c r="DW59" s="18">
        <f t="shared" si="96"/>
        <v>5.9914645471079817</v>
      </c>
      <c r="DX59" s="18">
        <f t="shared" si="96"/>
        <v>5.9914645471079817</v>
      </c>
      <c r="DY59" s="18">
        <f t="shared" si="96"/>
        <v>5.9914645471079817</v>
      </c>
      <c r="DZ59" s="18">
        <f t="shared" si="96"/>
        <v>5.9914645471079817</v>
      </c>
      <c r="EA59" s="18">
        <f t="shared" ref="EA59:GL59" si="97">_xlfn.CHISQ.INV.RT(0.05,2)</f>
        <v>5.9914645471079817</v>
      </c>
      <c r="EB59" s="18">
        <f t="shared" si="97"/>
        <v>5.9914645471079817</v>
      </c>
      <c r="EC59" s="18">
        <f t="shared" si="97"/>
        <v>5.9914645471079817</v>
      </c>
      <c r="ED59" s="18">
        <f t="shared" si="97"/>
        <v>5.9914645471079817</v>
      </c>
      <c r="EE59" s="18">
        <f t="shared" si="97"/>
        <v>5.9914645471079817</v>
      </c>
      <c r="EF59" s="18">
        <f t="shared" si="97"/>
        <v>5.9914645471079817</v>
      </c>
      <c r="EG59" s="18">
        <f t="shared" si="97"/>
        <v>5.9914645471079817</v>
      </c>
      <c r="EH59" s="18">
        <f t="shared" si="97"/>
        <v>5.9914645471079817</v>
      </c>
      <c r="EI59" s="18">
        <f t="shared" si="97"/>
        <v>5.9914645471079817</v>
      </c>
      <c r="EJ59" s="18">
        <f t="shared" si="97"/>
        <v>5.9914645471079817</v>
      </c>
      <c r="EK59" s="18">
        <f t="shared" si="97"/>
        <v>5.9914645471079817</v>
      </c>
      <c r="EL59" s="18">
        <f t="shared" si="97"/>
        <v>5.9914645471079817</v>
      </c>
      <c r="EM59" s="18">
        <f t="shared" si="97"/>
        <v>5.9914645471079817</v>
      </c>
      <c r="EN59" s="18">
        <f t="shared" si="97"/>
        <v>5.9914645471079817</v>
      </c>
      <c r="EO59" s="18">
        <f t="shared" si="97"/>
        <v>5.9914645471079817</v>
      </c>
      <c r="EP59" s="18">
        <f t="shared" si="97"/>
        <v>5.9914645471079817</v>
      </c>
      <c r="EQ59" s="18">
        <f t="shared" si="97"/>
        <v>5.9914645471079817</v>
      </c>
      <c r="ER59" s="18">
        <f t="shared" si="97"/>
        <v>5.9914645471079817</v>
      </c>
      <c r="ES59" s="18">
        <f t="shared" si="97"/>
        <v>5.9914645471079817</v>
      </c>
      <c r="ET59" s="18">
        <f t="shared" si="97"/>
        <v>5.9914645471079817</v>
      </c>
      <c r="EU59" s="18">
        <f t="shared" si="97"/>
        <v>5.9914645471079817</v>
      </c>
      <c r="EV59" s="18">
        <f t="shared" si="97"/>
        <v>5.9914645471079817</v>
      </c>
      <c r="EW59" s="18">
        <f t="shared" si="97"/>
        <v>5.9914645471079817</v>
      </c>
      <c r="EX59" s="18">
        <f t="shared" si="97"/>
        <v>5.9914645471079817</v>
      </c>
      <c r="EY59" s="18">
        <f t="shared" si="97"/>
        <v>5.9914645471079817</v>
      </c>
      <c r="EZ59" s="18">
        <f t="shared" si="97"/>
        <v>5.9914645471079817</v>
      </c>
      <c r="FA59" s="18">
        <f t="shared" si="97"/>
        <v>5.9914645471079817</v>
      </c>
      <c r="FB59" s="18">
        <f t="shared" si="97"/>
        <v>5.9914645471079817</v>
      </c>
      <c r="FC59" s="18">
        <f t="shared" si="97"/>
        <v>5.9914645471079817</v>
      </c>
      <c r="FD59" s="18">
        <f t="shared" si="97"/>
        <v>5.9914645471079817</v>
      </c>
      <c r="FE59" s="18">
        <f t="shared" si="97"/>
        <v>5.9914645471079817</v>
      </c>
      <c r="FF59" s="18">
        <f t="shared" si="97"/>
        <v>5.9914645471079817</v>
      </c>
      <c r="FG59" s="18">
        <f t="shared" si="97"/>
        <v>5.9914645471079817</v>
      </c>
      <c r="FH59" s="18">
        <f t="shared" si="97"/>
        <v>5.9914645471079817</v>
      </c>
      <c r="FI59" s="18">
        <f t="shared" si="97"/>
        <v>5.9914645471079817</v>
      </c>
      <c r="FJ59" s="18">
        <f t="shared" si="97"/>
        <v>5.9914645471079817</v>
      </c>
      <c r="FK59" s="18">
        <f t="shared" si="97"/>
        <v>5.9914645471079817</v>
      </c>
      <c r="FL59" s="18">
        <f t="shared" si="97"/>
        <v>5.9914645471079817</v>
      </c>
      <c r="FM59" s="18">
        <f t="shared" si="97"/>
        <v>5.9914645471079817</v>
      </c>
      <c r="FN59" s="18">
        <f t="shared" si="97"/>
        <v>5.9914645471079817</v>
      </c>
      <c r="FO59" s="18">
        <f t="shared" si="97"/>
        <v>5.9914645471079817</v>
      </c>
      <c r="FP59" s="18">
        <f t="shared" si="97"/>
        <v>5.9914645471079817</v>
      </c>
      <c r="FQ59" s="18">
        <f t="shared" si="97"/>
        <v>5.9914645471079817</v>
      </c>
      <c r="FR59" s="18">
        <f t="shared" si="97"/>
        <v>5.9914645471079817</v>
      </c>
      <c r="FS59" s="18">
        <f t="shared" si="97"/>
        <v>5.9914645471079817</v>
      </c>
      <c r="FT59" s="18">
        <f t="shared" si="97"/>
        <v>5.9914645471079817</v>
      </c>
      <c r="FU59" s="18">
        <f t="shared" si="97"/>
        <v>5.9914645471079817</v>
      </c>
      <c r="FV59" s="18">
        <f t="shared" si="97"/>
        <v>5.9914645471079817</v>
      </c>
      <c r="FW59" s="18">
        <f t="shared" si="97"/>
        <v>5.9914645471079817</v>
      </c>
      <c r="FX59" s="18">
        <f t="shared" si="97"/>
        <v>5.9914645471079817</v>
      </c>
      <c r="FY59" s="18">
        <f t="shared" si="97"/>
        <v>5.9914645471079817</v>
      </c>
      <c r="FZ59" s="18">
        <f t="shared" si="97"/>
        <v>5.9914645471079817</v>
      </c>
      <c r="GA59" s="18">
        <f t="shared" si="97"/>
        <v>5.9914645471079817</v>
      </c>
      <c r="GB59" s="18">
        <f t="shared" si="97"/>
        <v>5.9914645471079817</v>
      </c>
      <c r="GC59" s="18">
        <f t="shared" si="97"/>
        <v>5.9914645471079817</v>
      </c>
      <c r="GD59" s="18">
        <f t="shared" si="97"/>
        <v>5.9914645471079817</v>
      </c>
      <c r="GE59" s="18">
        <f t="shared" si="97"/>
        <v>5.9914645471079817</v>
      </c>
      <c r="GF59" s="18">
        <f t="shared" si="97"/>
        <v>5.9914645471079817</v>
      </c>
      <c r="GG59" s="18">
        <f t="shared" si="97"/>
        <v>5.9914645471079817</v>
      </c>
      <c r="GH59" s="18">
        <f t="shared" si="97"/>
        <v>5.9914645471079817</v>
      </c>
      <c r="GI59" s="18">
        <f t="shared" si="97"/>
        <v>5.9914645471079817</v>
      </c>
      <c r="GJ59" s="18">
        <f t="shared" si="97"/>
        <v>5.9914645471079817</v>
      </c>
      <c r="GK59" s="18">
        <f t="shared" si="97"/>
        <v>5.9914645471079817</v>
      </c>
      <c r="GL59" s="18">
        <f t="shared" si="97"/>
        <v>5.9914645471079817</v>
      </c>
      <c r="GM59" s="18">
        <f t="shared" ref="GM59:IX59" si="98">_xlfn.CHISQ.INV.RT(0.05,2)</f>
        <v>5.9914645471079817</v>
      </c>
      <c r="GN59" s="18">
        <f t="shared" si="98"/>
        <v>5.9914645471079817</v>
      </c>
      <c r="GO59" s="18">
        <f t="shared" si="98"/>
        <v>5.9914645471079817</v>
      </c>
      <c r="GP59" s="18">
        <f t="shared" si="98"/>
        <v>5.9914645471079817</v>
      </c>
      <c r="GQ59" s="18">
        <f t="shared" si="98"/>
        <v>5.9914645471079817</v>
      </c>
      <c r="GR59" s="18">
        <f t="shared" si="98"/>
        <v>5.9914645471079817</v>
      </c>
      <c r="GS59" s="18">
        <f t="shared" si="98"/>
        <v>5.9914645471079817</v>
      </c>
      <c r="GT59" s="18">
        <f t="shared" si="98"/>
        <v>5.9914645471079817</v>
      </c>
      <c r="GU59" s="18">
        <f t="shared" si="98"/>
        <v>5.9914645471079817</v>
      </c>
      <c r="GV59" s="18">
        <f t="shared" si="98"/>
        <v>5.9914645471079817</v>
      </c>
      <c r="GW59" s="18">
        <f t="shared" si="98"/>
        <v>5.9914645471079817</v>
      </c>
      <c r="GX59" s="18">
        <f t="shared" si="98"/>
        <v>5.9914645471079817</v>
      </c>
      <c r="GY59" s="18">
        <f t="shared" si="98"/>
        <v>5.9914645471079817</v>
      </c>
      <c r="GZ59" s="18">
        <f t="shared" si="98"/>
        <v>5.9914645471079817</v>
      </c>
      <c r="HA59" s="18">
        <f t="shared" si="98"/>
        <v>5.9914645471079817</v>
      </c>
      <c r="HB59" s="18">
        <f t="shared" si="98"/>
        <v>5.9914645471079817</v>
      </c>
      <c r="HC59" s="18">
        <f t="shared" si="98"/>
        <v>5.9914645471079817</v>
      </c>
      <c r="HD59" s="18">
        <f t="shared" si="98"/>
        <v>5.9914645471079817</v>
      </c>
      <c r="HE59" s="18">
        <f t="shared" si="98"/>
        <v>5.9914645471079817</v>
      </c>
      <c r="HF59" s="18">
        <f t="shared" si="98"/>
        <v>5.9914645471079817</v>
      </c>
      <c r="HG59" s="18">
        <f t="shared" si="98"/>
        <v>5.9914645471079817</v>
      </c>
      <c r="HH59" s="18">
        <f t="shared" si="98"/>
        <v>5.9914645471079817</v>
      </c>
      <c r="HI59" s="18">
        <f t="shared" si="98"/>
        <v>5.9914645471079817</v>
      </c>
      <c r="HJ59" s="18">
        <f t="shared" si="98"/>
        <v>5.9914645471079817</v>
      </c>
      <c r="HK59" s="18">
        <f t="shared" si="98"/>
        <v>5.9914645471079817</v>
      </c>
      <c r="HL59" s="18">
        <f t="shared" si="98"/>
        <v>5.9914645471079817</v>
      </c>
      <c r="HM59" s="18">
        <f t="shared" si="98"/>
        <v>5.9914645471079817</v>
      </c>
      <c r="HN59" s="18">
        <f t="shared" si="98"/>
        <v>5.9914645471079817</v>
      </c>
      <c r="HO59" s="18">
        <f t="shared" si="98"/>
        <v>5.9914645471079817</v>
      </c>
      <c r="HP59" s="18">
        <f t="shared" si="98"/>
        <v>5.9914645471079817</v>
      </c>
      <c r="HQ59" s="18">
        <f t="shared" si="98"/>
        <v>5.9914645471079817</v>
      </c>
      <c r="HR59" s="18">
        <f t="shared" si="98"/>
        <v>5.9914645471079817</v>
      </c>
      <c r="HS59" s="18">
        <f t="shared" si="98"/>
        <v>5.9914645471079817</v>
      </c>
      <c r="HT59" s="18">
        <f t="shared" si="98"/>
        <v>5.9914645471079817</v>
      </c>
      <c r="HU59" s="18">
        <f t="shared" si="98"/>
        <v>5.9914645471079817</v>
      </c>
      <c r="HV59" s="18">
        <f t="shared" si="98"/>
        <v>5.9914645471079817</v>
      </c>
      <c r="HW59" s="18">
        <f t="shared" si="98"/>
        <v>5.9914645471079817</v>
      </c>
      <c r="HX59" s="18">
        <f t="shared" si="98"/>
        <v>5.9914645471079817</v>
      </c>
      <c r="HY59" s="18">
        <f t="shared" si="98"/>
        <v>5.9914645471079817</v>
      </c>
      <c r="HZ59" s="18">
        <f t="shared" si="98"/>
        <v>5.9914645471079817</v>
      </c>
      <c r="IA59" s="18">
        <f t="shared" si="98"/>
        <v>5.9914645471079817</v>
      </c>
      <c r="IB59" s="18">
        <f t="shared" si="98"/>
        <v>5.9914645471079817</v>
      </c>
      <c r="IC59" s="18">
        <f t="shared" si="98"/>
        <v>5.9914645471079817</v>
      </c>
      <c r="ID59" s="18">
        <f t="shared" si="98"/>
        <v>5.9914645471079817</v>
      </c>
      <c r="IE59" s="18">
        <f t="shared" si="98"/>
        <v>5.9914645471079817</v>
      </c>
      <c r="IF59" s="18">
        <f t="shared" si="98"/>
        <v>5.9914645471079817</v>
      </c>
      <c r="IG59" s="18">
        <f t="shared" si="98"/>
        <v>5.9914645471079817</v>
      </c>
      <c r="IH59" s="18">
        <f t="shared" si="98"/>
        <v>5.9914645471079817</v>
      </c>
      <c r="II59" s="18">
        <f t="shared" si="98"/>
        <v>5.9914645471079817</v>
      </c>
      <c r="IJ59" s="18">
        <f t="shared" si="98"/>
        <v>5.9914645471079817</v>
      </c>
      <c r="IK59" s="18">
        <f t="shared" si="98"/>
        <v>5.9914645471079817</v>
      </c>
      <c r="IL59" s="18">
        <f t="shared" si="98"/>
        <v>5.9914645471079817</v>
      </c>
      <c r="IM59" s="18">
        <f t="shared" si="98"/>
        <v>5.9914645471079817</v>
      </c>
      <c r="IN59" s="18">
        <f t="shared" si="98"/>
        <v>5.9914645471079817</v>
      </c>
      <c r="IO59" s="18">
        <f t="shared" si="98"/>
        <v>5.9914645471079817</v>
      </c>
      <c r="IP59" s="18">
        <f t="shared" si="98"/>
        <v>5.9914645471079817</v>
      </c>
      <c r="IQ59" s="18">
        <f t="shared" si="98"/>
        <v>5.9914645471079817</v>
      </c>
      <c r="IR59" s="18">
        <f t="shared" si="98"/>
        <v>5.9914645471079817</v>
      </c>
      <c r="IS59" s="18">
        <f t="shared" si="98"/>
        <v>5.9914645471079817</v>
      </c>
      <c r="IT59" s="18">
        <f t="shared" si="98"/>
        <v>5.9914645471079817</v>
      </c>
      <c r="IU59" s="18">
        <f t="shared" si="98"/>
        <v>5.9914645471079817</v>
      </c>
      <c r="IV59" s="18">
        <f t="shared" si="98"/>
        <v>5.9914645471079817</v>
      </c>
      <c r="IW59" s="18">
        <f t="shared" si="98"/>
        <v>5.9914645471079817</v>
      </c>
      <c r="IX59" s="18">
        <f t="shared" si="98"/>
        <v>5.9914645471079817</v>
      </c>
      <c r="IY59" s="18">
        <f t="shared" ref="IY59:LJ59" si="99">_xlfn.CHISQ.INV.RT(0.05,2)</f>
        <v>5.9914645471079817</v>
      </c>
      <c r="IZ59" s="18">
        <f t="shared" si="99"/>
        <v>5.9914645471079817</v>
      </c>
      <c r="JA59" s="18">
        <f t="shared" si="99"/>
        <v>5.9914645471079817</v>
      </c>
      <c r="JB59" s="18">
        <f t="shared" si="99"/>
        <v>5.9914645471079817</v>
      </c>
      <c r="JC59" s="18">
        <f t="shared" si="99"/>
        <v>5.9914645471079817</v>
      </c>
      <c r="JD59" s="18">
        <f t="shared" si="99"/>
        <v>5.9914645471079817</v>
      </c>
      <c r="JE59" s="18">
        <f t="shared" si="99"/>
        <v>5.9914645471079817</v>
      </c>
      <c r="JF59" s="18">
        <f t="shared" si="99"/>
        <v>5.9914645471079817</v>
      </c>
      <c r="JG59" s="18">
        <f t="shared" si="99"/>
        <v>5.9914645471079817</v>
      </c>
      <c r="JH59" s="18">
        <f t="shared" si="99"/>
        <v>5.9914645471079817</v>
      </c>
      <c r="JI59" s="18">
        <f t="shared" si="99"/>
        <v>5.9914645471079817</v>
      </c>
      <c r="JJ59" s="18">
        <f t="shared" si="99"/>
        <v>5.9914645471079817</v>
      </c>
      <c r="JK59" s="18">
        <f t="shared" si="99"/>
        <v>5.9914645471079817</v>
      </c>
      <c r="JL59" s="18">
        <f t="shared" si="99"/>
        <v>5.9914645471079817</v>
      </c>
      <c r="JM59" s="18">
        <f t="shared" si="99"/>
        <v>5.9914645471079817</v>
      </c>
      <c r="JN59" s="18">
        <f t="shared" si="99"/>
        <v>5.9914645471079817</v>
      </c>
      <c r="JO59" s="18">
        <f t="shared" si="99"/>
        <v>5.9914645471079817</v>
      </c>
      <c r="JP59" s="18">
        <f t="shared" si="99"/>
        <v>5.9914645471079817</v>
      </c>
      <c r="JQ59" s="18">
        <f t="shared" si="99"/>
        <v>5.9914645471079817</v>
      </c>
      <c r="JR59" s="18">
        <f t="shared" si="99"/>
        <v>5.9914645471079817</v>
      </c>
      <c r="JS59" s="18">
        <f t="shared" si="99"/>
        <v>5.9914645471079817</v>
      </c>
      <c r="JT59" s="18">
        <f t="shared" si="99"/>
        <v>5.9914645471079817</v>
      </c>
      <c r="JU59" s="18">
        <f t="shared" si="99"/>
        <v>5.9914645471079817</v>
      </c>
      <c r="JV59" s="18">
        <f t="shared" si="99"/>
        <v>5.9914645471079817</v>
      </c>
      <c r="JW59" s="18">
        <f t="shared" si="99"/>
        <v>5.9914645471079817</v>
      </c>
      <c r="JX59" s="18">
        <f t="shared" si="99"/>
        <v>5.9914645471079817</v>
      </c>
      <c r="JY59" s="18">
        <f t="shared" si="99"/>
        <v>5.9914645471079817</v>
      </c>
      <c r="JZ59" s="18">
        <f t="shared" si="99"/>
        <v>5.9914645471079817</v>
      </c>
      <c r="KA59" s="18">
        <f t="shared" si="99"/>
        <v>5.9914645471079817</v>
      </c>
      <c r="KB59" s="18">
        <f t="shared" si="99"/>
        <v>5.9914645471079817</v>
      </c>
      <c r="KC59" s="18">
        <f t="shared" si="99"/>
        <v>5.9914645471079817</v>
      </c>
      <c r="KD59" s="18">
        <f t="shared" si="99"/>
        <v>5.9914645471079817</v>
      </c>
      <c r="KE59" s="18">
        <f t="shared" si="99"/>
        <v>5.9914645471079817</v>
      </c>
      <c r="KF59" s="18">
        <f t="shared" si="99"/>
        <v>5.9914645471079817</v>
      </c>
      <c r="KG59" s="18">
        <f t="shared" si="99"/>
        <v>5.9914645471079817</v>
      </c>
      <c r="KH59" s="18">
        <f t="shared" si="99"/>
        <v>5.9914645471079817</v>
      </c>
      <c r="KI59" s="18">
        <f t="shared" si="99"/>
        <v>5.9914645471079817</v>
      </c>
      <c r="KJ59" s="18">
        <f t="shared" si="99"/>
        <v>5.9914645471079817</v>
      </c>
      <c r="KK59" s="18">
        <f t="shared" si="99"/>
        <v>5.9914645471079817</v>
      </c>
      <c r="KL59" s="18">
        <f t="shared" si="99"/>
        <v>5.9914645471079817</v>
      </c>
      <c r="KM59" s="18">
        <f t="shared" si="99"/>
        <v>5.9914645471079817</v>
      </c>
      <c r="KN59" s="18">
        <f t="shared" si="99"/>
        <v>5.9914645471079817</v>
      </c>
      <c r="KO59" s="18">
        <f t="shared" si="99"/>
        <v>5.9914645471079817</v>
      </c>
      <c r="KP59" s="18">
        <f t="shared" si="99"/>
        <v>5.9914645471079817</v>
      </c>
      <c r="KQ59" s="18">
        <f t="shared" si="99"/>
        <v>5.9914645471079817</v>
      </c>
      <c r="KR59" s="18">
        <f t="shared" si="99"/>
        <v>5.9914645471079817</v>
      </c>
      <c r="KS59" s="18">
        <f t="shared" si="99"/>
        <v>5.9914645471079817</v>
      </c>
      <c r="KT59" s="18">
        <f t="shared" si="99"/>
        <v>5.9914645471079817</v>
      </c>
      <c r="KU59" s="18">
        <f t="shared" si="99"/>
        <v>5.9914645471079817</v>
      </c>
      <c r="KV59" s="18">
        <f t="shared" si="99"/>
        <v>5.9914645471079817</v>
      </c>
      <c r="KW59" s="18">
        <f t="shared" si="99"/>
        <v>5.9914645471079817</v>
      </c>
      <c r="KX59" s="18">
        <f t="shared" si="99"/>
        <v>5.9914645471079817</v>
      </c>
      <c r="KY59" s="18">
        <f t="shared" si="99"/>
        <v>5.9914645471079817</v>
      </c>
      <c r="KZ59" s="18">
        <f t="shared" si="99"/>
        <v>5.9914645471079817</v>
      </c>
      <c r="LA59" s="18">
        <f t="shared" si="99"/>
        <v>5.9914645471079817</v>
      </c>
      <c r="LB59" s="18">
        <f t="shared" si="99"/>
        <v>5.9914645471079817</v>
      </c>
      <c r="LC59" s="18">
        <f t="shared" si="99"/>
        <v>5.9914645471079817</v>
      </c>
      <c r="LD59" s="18">
        <f t="shared" si="99"/>
        <v>5.9914645471079817</v>
      </c>
      <c r="LE59" s="18">
        <f t="shared" si="99"/>
        <v>5.9914645471079817</v>
      </c>
      <c r="LF59" s="18">
        <f t="shared" si="99"/>
        <v>5.9914645471079817</v>
      </c>
      <c r="LG59" s="18">
        <f t="shared" si="99"/>
        <v>5.9914645471079817</v>
      </c>
      <c r="LH59" s="18">
        <f t="shared" si="99"/>
        <v>5.9914645471079817</v>
      </c>
      <c r="LI59" s="18">
        <f t="shared" si="99"/>
        <v>5.9914645471079817</v>
      </c>
      <c r="LJ59" s="18">
        <f t="shared" si="99"/>
        <v>5.9914645471079817</v>
      </c>
      <c r="LK59" s="18">
        <f t="shared" ref="LK59:LW59" si="100">_xlfn.CHISQ.INV.RT(0.05,2)</f>
        <v>5.9914645471079817</v>
      </c>
      <c r="LL59" s="18">
        <f t="shared" si="100"/>
        <v>5.9914645471079817</v>
      </c>
      <c r="LM59" s="18">
        <f t="shared" si="100"/>
        <v>5.9914645471079817</v>
      </c>
      <c r="LN59" s="18">
        <f t="shared" si="100"/>
        <v>5.9914645471079817</v>
      </c>
      <c r="LO59" s="18">
        <f t="shared" si="100"/>
        <v>5.9914645471079817</v>
      </c>
      <c r="LP59" s="18">
        <f t="shared" si="100"/>
        <v>5.9914645471079817</v>
      </c>
      <c r="LQ59" s="18">
        <f t="shared" si="100"/>
        <v>5.9914645471079817</v>
      </c>
      <c r="LR59" s="18">
        <f t="shared" si="100"/>
        <v>5.9914645471079817</v>
      </c>
      <c r="LS59" s="18">
        <f t="shared" si="100"/>
        <v>5.9914645471079817</v>
      </c>
      <c r="LT59" s="18">
        <f t="shared" si="100"/>
        <v>5.9914645471079817</v>
      </c>
      <c r="LU59" s="18">
        <f t="shared" si="100"/>
        <v>5.9914645471079817</v>
      </c>
      <c r="LV59" s="18">
        <f t="shared" si="100"/>
        <v>5.9914645471079817</v>
      </c>
      <c r="LW59" s="16">
        <f t="shared" si="100"/>
        <v>5.9914645471079817</v>
      </c>
    </row>
    <row r="60" spans="1:335" x14ac:dyDescent="0.3">
      <c r="B60" s="24" t="str">
        <f t="shared" ref="B60:BM60" si="101">IF(B58&gt;B59,"DF","F")</f>
        <v>F</v>
      </c>
      <c r="C60" s="24" t="str">
        <f t="shared" si="101"/>
        <v>F</v>
      </c>
      <c r="D60" s="24" t="str">
        <f t="shared" si="101"/>
        <v>F</v>
      </c>
      <c r="E60" s="24" t="str">
        <f t="shared" si="101"/>
        <v>F</v>
      </c>
      <c r="F60" s="24" t="str">
        <f t="shared" si="101"/>
        <v>F</v>
      </c>
      <c r="G60" s="24" t="str">
        <f t="shared" si="101"/>
        <v>F</v>
      </c>
      <c r="H60" s="24" t="str">
        <f t="shared" si="101"/>
        <v>F</v>
      </c>
      <c r="I60" s="24" t="str">
        <f t="shared" si="101"/>
        <v>F</v>
      </c>
      <c r="J60" s="24" t="str">
        <f t="shared" si="101"/>
        <v>F</v>
      </c>
      <c r="K60" s="24" t="str">
        <f t="shared" si="101"/>
        <v>F</v>
      </c>
      <c r="L60" s="24" t="str">
        <f t="shared" si="101"/>
        <v>F</v>
      </c>
      <c r="M60" s="24" t="str">
        <f t="shared" si="101"/>
        <v>F</v>
      </c>
      <c r="N60" s="24" t="str">
        <f t="shared" si="101"/>
        <v>F</v>
      </c>
      <c r="O60" s="24" t="str">
        <f t="shared" si="101"/>
        <v>F</v>
      </c>
      <c r="P60" s="24" t="str">
        <f t="shared" si="101"/>
        <v>F</v>
      </c>
      <c r="Q60" s="24" t="str">
        <f t="shared" si="101"/>
        <v>F</v>
      </c>
      <c r="R60" s="24" t="str">
        <f t="shared" si="101"/>
        <v>F</v>
      </c>
      <c r="S60" s="24" t="str">
        <f t="shared" si="101"/>
        <v>F</v>
      </c>
      <c r="T60" s="24" t="str">
        <f t="shared" si="101"/>
        <v>F</v>
      </c>
      <c r="U60" s="24" t="str">
        <f t="shared" si="101"/>
        <v>F</v>
      </c>
      <c r="V60" s="24" t="str">
        <f t="shared" si="101"/>
        <v>F</v>
      </c>
      <c r="W60" s="24" t="str">
        <f t="shared" si="101"/>
        <v>F</v>
      </c>
      <c r="X60" s="24" t="str">
        <f t="shared" si="101"/>
        <v>F</v>
      </c>
      <c r="Y60" s="24" t="str">
        <f t="shared" si="101"/>
        <v>F</v>
      </c>
      <c r="Z60" s="24" t="str">
        <f t="shared" si="101"/>
        <v>F</v>
      </c>
      <c r="AA60" s="24" t="str">
        <f t="shared" si="101"/>
        <v>F</v>
      </c>
      <c r="AB60" s="24" t="str">
        <f t="shared" si="101"/>
        <v>F</v>
      </c>
      <c r="AC60" s="24" t="str">
        <f t="shared" si="101"/>
        <v>F</v>
      </c>
      <c r="AD60" s="24" t="str">
        <f t="shared" si="101"/>
        <v>F</v>
      </c>
      <c r="AE60" s="24" t="str">
        <f t="shared" si="101"/>
        <v>F</v>
      </c>
      <c r="AF60" s="24" t="str">
        <f t="shared" si="101"/>
        <v>F</v>
      </c>
      <c r="AG60" s="24" t="str">
        <f t="shared" si="101"/>
        <v>F</v>
      </c>
      <c r="AH60" s="24" t="str">
        <f t="shared" si="101"/>
        <v>F</v>
      </c>
      <c r="AI60" s="24" t="str">
        <f t="shared" si="101"/>
        <v>F</v>
      </c>
      <c r="AJ60" s="24" t="str">
        <f t="shared" si="101"/>
        <v>F</v>
      </c>
      <c r="AK60" s="24" t="str">
        <f t="shared" si="101"/>
        <v>F</v>
      </c>
      <c r="AL60" s="24" t="str">
        <f t="shared" si="101"/>
        <v>F</v>
      </c>
      <c r="AM60" s="24" t="str">
        <f t="shared" si="101"/>
        <v>F</v>
      </c>
      <c r="AN60" s="24" t="str">
        <f t="shared" si="101"/>
        <v>F</v>
      </c>
      <c r="AO60" s="24" t="str">
        <f t="shared" si="101"/>
        <v>F</v>
      </c>
      <c r="AP60" s="24" t="str">
        <f t="shared" si="101"/>
        <v>F</v>
      </c>
      <c r="AQ60" s="24" t="str">
        <f t="shared" si="101"/>
        <v>F</v>
      </c>
      <c r="AR60" s="24" t="str">
        <f t="shared" si="101"/>
        <v>F</v>
      </c>
      <c r="AS60" s="24" t="str">
        <f t="shared" si="101"/>
        <v>F</v>
      </c>
      <c r="AT60" s="24" t="str">
        <f t="shared" si="101"/>
        <v>F</v>
      </c>
      <c r="AU60" s="24" t="str">
        <f t="shared" si="101"/>
        <v>F</v>
      </c>
      <c r="AV60" s="24" t="str">
        <f t="shared" si="101"/>
        <v>F</v>
      </c>
      <c r="AW60" s="24" t="str">
        <f t="shared" si="101"/>
        <v>F</v>
      </c>
      <c r="AX60" s="24" t="str">
        <f t="shared" si="101"/>
        <v>DF</v>
      </c>
      <c r="AY60" s="24" t="str">
        <f t="shared" si="101"/>
        <v>DF</v>
      </c>
      <c r="AZ60" s="24" t="str">
        <f t="shared" si="101"/>
        <v>F</v>
      </c>
      <c r="BA60" s="24" t="str">
        <f t="shared" si="101"/>
        <v>F</v>
      </c>
      <c r="BB60" s="24" t="str">
        <f t="shared" si="101"/>
        <v>F</v>
      </c>
      <c r="BC60" s="24" t="str">
        <f t="shared" si="101"/>
        <v>F</v>
      </c>
      <c r="BD60" s="24" t="str">
        <f t="shared" si="101"/>
        <v>DF</v>
      </c>
      <c r="BE60" s="24" t="str">
        <f t="shared" si="101"/>
        <v>F</v>
      </c>
      <c r="BF60" s="24" t="str">
        <f t="shared" si="101"/>
        <v>F</v>
      </c>
      <c r="BG60" s="24" t="str">
        <f t="shared" si="101"/>
        <v>F</v>
      </c>
      <c r="BH60" s="24" t="str">
        <f t="shared" si="101"/>
        <v>F</v>
      </c>
      <c r="BI60" s="24" t="str">
        <f t="shared" si="101"/>
        <v>F</v>
      </c>
      <c r="BJ60" s="24" t="str">
        <f t="shared" si="101"/>
        <v>F</v>
      </c>
      <c r="BK60" s="24" t="str">
        <f t="shared" si="101"/>
        <v>F</v>
      </c>
      <c r="BL60" s="24" t="str">
        <f t="shared" si="101"/>
        <v>F</v>
      </c>
      <c r="BM60" s="24" t="str">
        <f t="shared" si="101"/>
        <v>F</v>
      </c>
      <c r="BN60" s="24" t="str">
        <f t="shared" ref="BN60:DY60" si="102">IF(BN58&gt;BN59,"DF","F")</f>
        <v>F</v>
      </c>
      <c r="BO60" s="24" t="str">
        <f t="shared" si="102"/>
        <v>F</v>
      </c>
      <c r="BP60" s="24" t="str">
        <f t="shared" si="102"/>
        <v>F</v>
      </c>
      <c r="BQ60" s="24" t="str">
        <f t="shared" si="102"/>
        <v>F</v>
      </c>
      <c r="BR60" s="24" t="str">
        <f t="shared" si="102"/>
        <v>F</v>
      </c>
      <c r="BS60" s="24" t="str">
        <f t="shared" si="102"/>
        <v>F</v>
      </c>
      <c r="BT60" s="24" t="str">
        <f t="shared" si="102"/>
        <v>F</v>
      </c>
      <c r="BU60" s="24" t="str">
        <f t="shared" si="102"/>
        <v>F</v>
      </c>
      <c r="BV60" s="24" t="str">
        <f t="shared" si="102"/>
        <v>F</v>
      </c>
      <c r="BW60" s="24" t="str">
        <f t="shared" si="102"/>
        <v>DF</v>
      </c>
      <c r="BX60" s="24" t="str">
        <f t="shared" si="102"/>
        <v>F</v>
      </c>
      <c r="BY60" s="24" t="str">
        <f t="shared" si="102"/>
        <v>F</v>
      </c>
      <c r="BZ60" s="24" t="str">
        <f t="shared" si="102"/>
        <v>F</v>
      </c>
      <c r="CA60" s="24" t="str">
        <f t="shared" si="102"/>
        <v>F</v>
      </c>
      <c r="CB60" s="24" t="str">
        <f t="shared" si="102"/>
        <v>F</v>
      </c>
      <c r="CC60" s="24" t="str">
        <f t="shared" si="102"/>
        <v>F</v>
      </c>
      <c r="CD60" s="24" t="str">
        <f t="shared" si="102"/>
        <v>F</v>
      </c>
      <c r="CE60" s="24" t="str">
        <f t="shared" si="102"/>
        <v>F</v>
      </c>
      <c r="CF60" s="24" t="str">
        <f t="shared" si="102"/>
        <v>F</v>
      </c>
      <c r="CG60" s="24" t="str">
        <f t="shared" si="102"/>
        <v>F</v>
      </c>
      <c r="CH60" s="24" t="str">
        <f t="shared" si="102"/>
        <v>F</v>
      </c>
      <c r="CI60" s="24" t="str">
        <f t="shared" si="102"/>
        <v>F</v>
      </c>
      <c r="CJ60" s="24" t="str">
        <f t="shared" si="102"/>
        <v>F</v>
      </c>
      <c r="CK60" s="24" t="str">
        <f t="shared" si="102"/>
        <v>F</v>
      </c>
      <c r="CL60" s="24" t="str">
        <f t="shared" si="102"/>
        <v>F</v>
      </c>
      <c r="CM60" s="24" t="str">
        <f t="shared" si="102"/>
        <v>F</v>
      </c>
      <c r="CN60" s="24" t="str">
        <f t="shared" si="102"/>
        <v>F</v>
      </c>
      <c r="CO60" s="24" t="str">
        <f t="shared" si="102"/>
        <v>DF</v>
      </c>
      <c r="CP60" s="24" t="str">
        <f t="shared" si="102"/>
        <v>DF</v>
      </c>
      <c r="CQ60" s="24" t="str">
        <f t="shared" si="102"/>
        <v>F</v>
      </c>
      <c r="CR60" s="24" t="str">
        <f t="shared" si="102"/>
        <v>F</v>
      </c>
      <c r="CS60" s="24" t="str">
        <f t="shared" si="102"/>
        <v>DF</v>
      </c>
      <c r="CT60" s="24" t="str">
        <f t="shared" si="102"/>
        <v>F</v>
      </c>
      <c r="CU60" s="24" t="str">
        <f t="shared" si="102"/>
        <v>F</v>
      </c>
      <c r="CV60" s="24" t="str">
        <f t="shared" si="102"/>
        <v>F</v>
      </c>
      <c r="CW60" s="24" t="str">
        <f t="shared" si="102"/>
        <v>F</v>
      </c>
      <c r="CX60" s="24" t="str">
        <f t="shared" si="102"/>
        <v>DF</v>
      </c>
      <c r="CY60" s="24" t="str">
        <f t="shared" si="102"/>
        <v>F</v>
      </c>
      <c r="CZ60" s="24" t="str">
        <f t="shared" si="102"/>
        <v>F</v>
      </c>
      <c r="DA60" s="24" t="str">
        <f t="shared" si="102"/>
        <v>F</v>
      </c>
      <c r="DB60" s="24" t="str">
        <f t="shared" si="102"/>
        <v>F</v>
      </c>
      <c r="DC60" s="24" t="str">
        <f t="shared" si="102"/>
        <v>F</v>
      </c>
      <c r="DD60" s="24" t="str">
        <f t="shared" si="102"/>
        <v>F</v>
      </c>
      <c r="DE60" s="24" t="str">
        <f t="shared" si="102"/>
        <v>F</v>
      </c>
      <c r="DF60" s="24" t="str">
        <f t="shared" si="102"/>
        <v>F</v>
      </c>
      <c r="DG60" s="24" t="str">
        <f t="shared" si="102"/>
        <v>F</v>
      </c>
      <c r="DH60" s="24" t="str">
        <f t="shared" si="102"/>
        <v>F</v>
      </c>
      <c r="DI60" s="24" t="str">
        <f t="shared" si="102"/>
        <v>F</v>
      </c>
      <c r="DJ60" s="24" t="str">
        <f t="shared" si="102"/>
        <v>F</v>
      </c>
      <c r="DK60" s="24" t="str">
        <f t="shared" si="102"/>
        <v>F</v>
      </c>
      <c r="DL60" s="24" t="str">
        <f t="shared" si="102"/>
        <v>F</v>
      </c>
      <c r="DM60" s="24" t="str">
        <f t="shared" si="102"/>
        <v>F</v>
      </c>
      <c r="DN60" s="24" t="str">
        <f t="shared" si="102"/>
        <v>F</v>
      </c>
      <c r="DO60" s="24" t="str">
        <f t="shared" si="102"/>
        <v>F</v>
      </c>
      <c r="DP60" s="24" t="str">
        <f t="shared" si="102"/>
        <v>F</v>
      </c>
      <c r="DQ60" s="24" t="str">
        <f t="shared" si="102"/>
        <v>F</v>
      </c>
      <c r="DR60" s="24" t="str">
        <f t="shared" si="102"/>
        <v>F</v>
      </c>
      <c r="DS60" s="24" t="str">
        <f t="shared" si="102"/>
        <v>F</v>
      </c>
      <c r="DT60" s="24" t="str">
        <f t="shared" si="102"/>
        <v>F</v>
      </c>
      <c r="DU60" s="24" t="str">
        <f t="shared" si="102"/>
        <v>F</v>
      </c>
      <c r="DV60" s="24" t="str">
        <f t="shared" si="102"/>
        <v>F</v>
      </c>
      <c r="DW60" s="24" t="str">
        <f t="shared" si="102"/>
        <v>F</v>
      </c>
      <c r="DX60" s="24" t="str">
        <f t="shared" si="102"/>
        <v>F</v>
      </c>
      <c r="DY60" s="24" t="str">
        <f t="shared" si="102"/>
        <v>F</v>
      </c>
      <c r="DZ60" s="24" t="str">
        <f t="shared" ref="DZ60:GK60" si="103">IF(DZ58&gt;DZ59,"DF","F")</f>
        <v>F</v>
      </c>
      <c r="EA60" s="24" t="str">
        <f t="shared" si="103"/>
        <v>F</v>
      </c>
      <c r="EB60" s="24" t="str">
        <f t="shared" si="103"/>
        <v>DF</v>
      </c>
      <c r="EC60" s="24" t="str">
        <f t="shared" si="103"/>
        <v>F</v>
      </c>
      <c r="ED60" s="24" t="str">
        <f t="shared" si="103"/>
        <v>F</v>
      </c>
      <c r="EE60" s="24" t="str">
        <f t="shared" si="103"/>
        <v>F</v>
      </c>
      <c r="EF60" s="24" t="str">
        <f t="shared" si="103"/>
        <v>DF</v>
      </c>
      <c r="EG60" s="24" t="str">
        <f t="shared" si="103"/>
        <v>F</v>
      </c>
      <c r="EH60" s="24" t="str">
        <f t="shared" si="103"/>
        <v>DF</v>
      </c>
      <c r="EI60" s="24" t="str">
        <f t="shared" si="103"/>
        <v>DF</v>
      </c>
      <c r="EJ60" s="24" t="str">
        <f t="shared" si="103"/>
        <v>F</v>
      </c>
      <c r="EK60" s="24" t="str">
        <f t="shared" si="103"/>
        <v>DF</v>
      </c>
      <c r="EL60" s="24" t="str">
        <f t="shared" si="103"/>
        <v>F</v>
      </c>
      <c r="EM60" s="24" t="str">
        <f t="shared" si="103"/>
        <v>F</v>
      </c>
      <c r="EN60" s="24" t="str">
        <f t="shared" si="103"/>
        <v>F</v>
      </c>
      <c r="EO60" s="24" t="str">
        <f t="shared" si="103"/>
        <v>F</v>
      </c>
      <c r="EP60" s="24" t="str">
        <f t="shared" si="103"/>
        <v>F</v>
      </c>
      <c r="EQ60" s="24" t="str">
        <f t="shared" si="103"/>
        <v>F</v>
      </c>
      <c r="ER60" s="24" t="str">
        <f t="shared" si="103"/>
        <v>F</v>
      </c>
      <c r="ES60" s="24" t="str">
        <f t="shared" si="103"/>
        <v>F</v>
      </c>
      <c r="ET60" s="24" t="str">
        <f t="shared" si="103"/>
        <v>F</v>
      </c>
      <c r="EU60" s="24" t="str">
        <f t="shared" si="103"/>
        <v>DF</v>
      </c>
      <c r="EV60" s="24" t="str">
        <f t="shared" si="103"/>
        <v>F</v>
      </c>
      <c r="EW60" s="24" t="str">
        <f t="shared" si="103"/>
        <v>F</v>
      </c>
      <c r="EX60" s="24" t="str">
        <f t="shared" si="103"/>
        <v>F</v>
      </c>
      <c r="EY60" s="24" t="str">
        <f t="shared" si="103"/>
        <v>F</v>
      </c>
      <c r="EZ60" s="24" t="str">
        <f t="shared" si="103"/>
        <v>F</v>
      </c>
      <c r="FA60" s="24" t="str">
        <f t="shared" si="103"/>
        <v>F</v>
      </c>
      <c r="FB60" s="24" t="str">
        <f t="shared" si="103"/>
        <v>F</v>
      </c>
      <c r="FC60" s="24" t="str">
        <f t="shared" si="103"/>
        <v>F</v>
      </c>
      <c r="FD60" s="24" t="str">
        <f t="shared" si="103"/>
        <v>F</v>
      </c>
      <c r="FE60" s="24" t="str">
        <f t="shared" si="103"/>
        <v>F</v>
      </c>
      <c r="FF60" s="24" t="str">
        <f t="shared" si="103"/>
        <v>F</v>
      </c>
      <c r="FG60" s="24" t="str">
        <f t="shared" si="103"/>
        <v>DF</v>
      </c>
      <c r="FH60" s="24" t="str">
        <f t="shared" si="103"/>
        <v>F</v>
      </c>
      <c r="FI60" s="24" t="str">
        <f t="shared" si="103"/>
        <v>F</v>
      </c>
      <c r="FJ60" s="24" t="str">
        <f t="shared" si="103"/>
        <v>F</v>
      </c>
      <c r="FK60" s="24" t="str">
        <f t="shared" si="103"/>
        <v>F</v>
      </c>
      <c r="FL60" s="24" t="str">
        <f t="shared" si="103"/>
        <v>F</v>
      </c>
      <c r="FM60" s="24" t="str">
        <f t="shared" si="103"/>
        <v>F</v>
      </c>
      <c r="FN60" s="24" t="str">
        <f t="shared" si="103"/>
        <v>F</v>
      </c>
      <c r="FO60" s="24" t="str">
        <f t="shared" si="103"/>
        <v>F</v>
      </c>
      <c r="FP60" s="24" t="str">
        <f t="shared" si="103"/>
        <v>F</v>
      </c>
      <c r="FQ60" s="24" t="str">
        <f t="shared" si="103"/>
        <v>F</v>
      </c>
      <c r="FR60" s="24" t="str">
        <f t="shared" si="103"/>
        <v>F</v>
      </c>
      <c r="FS60" s="24" t="str">
        <f t="shared" si="103"/>
        <v>F</v>
      </c>
      <c r="FT60" s="24" t="str">
        <f t="shared" si="103"/>
        <v>F</v>
      </c>
      <c r="FU60" s="24" t="str">
        <f t="shared" si="103"/>
        <v>F</v>
      </c>
      <c r="FV60" s="24" t="str">
        <f t="shared" si="103"/>
        <v>F</v>
      </c>
      <c r="FW60" s="24" t="str">
        <f t="shared" si="103"/>
        <v>F</v>
      </c>
      <c r="FX60" s="24" t="str">
        <f t="shared" si="103"/>
        <v>F</v>
      </c>
      <c r="FY60" s="24" t="str">
        <f t="shared" si="103"/>
        <v>F</v>
      </c>
      <c r="FZ60" s="24" t="str">
        <f t="shared" si="103"/>
        <v>F</v>
      </c>
      <c r="GA60" s="24" t="str">
        <f t="shared" si="103"/>
        <v>F</v>
      </c>
      <c r="GB60" s="24" t="str">
        <f t="shared" si="103"/>
        <v>DF</v>
      </c>
      <c r="GC60" s="24" t="str">
        <f t="shared" si="103"/>
        <v>DF</v>
      </c>
      <c r="GD60" s="24" t="str">
        <f t="shared" si="103"/>
        <v>DF</v>
      </c>
      <c r="GE60" s="24" t="str">
        <f t="shared" si="103"/>
        <v>F</v>
      </c>
      <c r="GF60" s="24" t="str">
        <f t="shared" si="103"/>
        <v>F</v>
      </c>
      <c r="GG60" s="24" t="str">
        <f t="shared" si="103"/>
        <v>F</v>
      </c>
      <c r="GH60" s="24" t="str">
        <f t="shared" si="103"/>
        <v>DF</v>
      </c>
      <c r="GI60" s="24" t="str">
        <f t="shared" si="103"/>
        <v>F</v>
      </c>
      <c r="GJ60" s="24" t="str">
        <f t="shared" si="103"/>
        <v>F</v>
      </c>
      <c r="GK60" s="24" t="str">
        <f t="shared" si="103"/>
        <v>F</v>
      </c>
      <c r="GL60" s="24" t="str">
        <f t="shared" ref="GL60:IW60" si="104">IF(GL58&gt;GL59,"DF","F")</f>
        <v>DF</v>
      </c>
      <c r="GM60" s="24" t="str">
        <f t="shared" si="104"/>
        <v>F</v>
      </c>
      <c r="GN60" s="24" t="str">
        <f t="shared" si="104"/>
        <v>DF</v>
      </c>
      <c r="GO60" s="24" t="str">
        <f t="shared" si="104"/>
        <v>F</v>
      </c>
      <c r="GP60" s="24" t="str">
        <f t="shared" si="104"/>
        <v>F</v>
      </c>
      <c r="GQ60" s="24" t="str">
        <f t="shared" si="104"/>
        <v>F</v>
      </c>
      <c r="GR60" s="24" t="str">
        <f t="shared" si="104"/>
        <v>F</v>
      </c>
      <c r="GS60" s="24" t="str">
        <f t="shared" si="104"/>
        <v>DF</v>
      </c>
      <c r="GT60" s="24" t="str">
        <f t="shared" si="104"/>
        <v>F</v>
      </c>
      <c r="GU60" s="24" t="str">
        <f t="shared" si="104"/>
        <v>F</v>
      </c>
      <c r="GV60" s="24" t="str">
        <f t="shared" si="104"/>
        <v>F</v>
      </c>
      <c r="GW60" s="24" t="str">
        <f t="shared" si="104"/>
        <v>F</v>
      </c>
      <c r="GX60" s="24" t="str">
        <f t="shared" si="104"/>
        <v>F</v>
      </c>
      <c r="GY60" s="24" t="str">
        <f t="shared" si="104"/>
        <v>F</v>
      </c>
      <c r="GZ60" s="24" t="str">
        <f t="shared" si="104"/>
        <v>F</v>
      </c>
      <c r="HA60" s="24" t="str">
        <f t="shared" si="104"/>
        <v>F</v>
      </c>
      <c r="HB60" s="24" t="str">
        <f t="shared" si="104"/>
        <v>F</v>
      </c>
      <c r="HC60" s="24" t="str">
        <f t="shared" si="104"/>
        <v>F</v>
      </c>
      <c r="HD60" s="24" t="str">
        <f t="shared" si="104"/>
        <v>F</v>
      </c>
      <c r="HE60" s="24" t="str">
        <f t="shared" si="104"/>
        <v>F</v>
      </c>
      <c r="HF60" s="24" t="str">
        <f t="shared" si="104"/>
        <v>F</v>
      </c>
      <c r="HG60" s="24" t="str">
        <f t="shared" si="104"/>
        <v>F</v>
      </c>
      <c r="HH60" s="24" t="str">
        <f t="shared" si="104"/>
        <v>F</v>
      </c>
      <c r="HI60" s="24" t="str">
        <f t="shared" si="104"/>
        <v>F</v>
      </c>
      <c r="HJ60" s="24" t="str">
        <f t="shared" si="104"/>
        <v>F</v>
      </c>
      <c r="HK60" s="24" t="str">
        <f t="shared" si="104"/>
        <v>F</v>
      </c>
      <c r="HL60" s="24" t="str">
        <f t="shared" si="104"/>
        <v>F</v>
      </c>
      <c r="HM60" s="24" t="str">
        <f t="shared" si="104"/>
        <v>F</v>
      </c>
      <c r="HN60" s="24" t="str">
        <f t="shared" si="104"/>
        <v>F</v>
      </c>
      <c r="HO60" s="24" t="str">
        <f t="shared" si="104"/>
        <v>F</v>
      </c>
      <c r="HP60" s="24" t="str">
        <f t="shared" si="104"/>
        <v>F</v>
      </c>
      <c r="HQ60" s="24" t="str">
        <f t="shared" si="104"/>
        <v>F</v>
      </c>
      <c r="HR60" s="24" t="str">
        <f t="shared" si="104"/>
        <v>F</v>
      </c>
      <c r="HS60" s="24" t="str">
        <f t="shared" si="104"/>
        <v>F</v>
      </c>
      <c r="HT60" s="24" t="str">
        <f t="shared" si="104"/>
        <v>F</v>
      </c>
      <c r="HU60" s="24" t="str">
        <f t="shared" si="104"/>
        <v>F</v>
      </c>
      <c r="HV60" s="24" t="str">
        <f t="shared" si="104"/>
        <v>DF</v>
      </c>
      <c r="HW60" s="24" t="str">
        <f t="shared" si="104"/>
        <v>F</v>
      </c>
      <c r="HX60" s="24" t="str">
        <f t="shared" si="104"/>
        <v>F</v>
      </c>
      <c r="HY60" s="24" t="str">
        <f t="shared" si="104"/>
        <v>F</v>
      </c>
      <c r="HZ60" s="24" t="str">
        <f t="shared" si="104"/>
        <v>DF</v>
      </c>
      <c r="IA60" s="24" t="str">
        <f t="shared" si="104"/>
        <v>F</v>
      </c>
      <c r="IB60" s="24" t="str">
        <f t="shared" si="104"/>
        <v>F</v>
      </c>
      <c r="IC60" s="24" t="str">
        <f t="shared" si="104"/>
        <v>F</v>
      </c>
      <c r="ID60" s="24" t="str">
        <f t="shared" si="104"/>
        <v>DF</v>
      </c>
      <c r="IE60" s="24" t="str">
        <f t="shared" si="104"/>
        <v>F</v>
      </c>
      <c r="IF60" s="24" t="str">
        <f t="shared" si="104"/>
        <v>F</v>
      </c>
      <c r="IG60" s="24" t="str">
        <f t="shared" si="104"/>
        <v>F</v>
      </c>
      <c r="IH60" s="24" t="str">
        <f t="shared" si="104"/>
        <v>F</v>
      </c>
      <c r="II60" s="24" t="str">
        <f t="shared" si="104"/>
        <v>F</v>
      </c>
      <c r="IJ60" s="24" t="str">
        <f t="shared" si="104"/>
        <v>F</v>
      </c>
      <c r="IK60" s="24" t="str">
        <f t="shared" si="104"/>
        <v>F</v>
      </c>
      <c r="IL60" s="24" t="str">
        <f t="shared" si="104"/>
        <v>F</v>
      </c>
      <c r="IM60" s="24" t="str">
        <f t="shared" si="104"/>
        <v>F</v>
      </c>
      <c r="IN60" s="24" t="str">
        <f t="shared" si="104"/>
        <v>F</v>
      </c>
      <c r="IO60" s="24" t="str">
        <f t="shared" si="104"/>
        <v>F</v>
      </c>
      <c r="IP60" s="24" t="str">
        <f t="shared" si="104"/>
        <v>F</v>
      </c>
      <c r="IQ60" s="24" t="str">
        <f t="shared" si="104"/>
        <v>F</v>
      </c>
      <c r="IR60" s="24" t="str">
        <f t="shared" si="104"/>
        <v>F</v>
      </c>
      <c r="IS60" s="24" t="str">
        <f t="shared" si="104"/>
        <v>F</v>
      </c>
      <c r="IT60" s="24" t="str">
        <f t="shared" si="104"/>
        <v>F</v>
      </c>
      <c r="IU60" s="24" t="str">
        <f t="shared" si="104"/>
        <v>F</v>
      </c>
      <c r="IV60" s="24" t="str">
        <f t="shared" si="104"/>
        <v>F</v>
      </c>
      <c r="IW60" s="24" t="str">
        <f t="shared" si="104"/>
        <v>F</v>
      </c>
      <c r="IX60" s="24" t="str">
        <f t="shared" ref="IX60:LI60" si="105">IF(IX58&gt;IX59,"DF","F")</f>
        <v>F</v>
      </c>
      <c r="IY60" s="24" t="str">
        <f t="shared" si="105"/>
        <v>F</v>
      </c>
      <c r="IZ60" s="24" t="str">
        <f t="shared" si="105"/>
        <v>F</v>
      </c>
      <c r="JA60" s="24" t="str">
        <f t="shared" si="105"/>
        <v>F</v>
      </c>
      <c r="JB60" s="24" t="str">
        <f t="shared" si="105"/>
        <v>F</v>
      </c>
      <c r="JC60" s="24" t="str">
        <f t="shared" si="105"/>
        <v>F</v>
      </c>
      <c r="JD60" s="24" t="str">
        <f t="shared" si="105"/>
        <v>F</v>
      </c>
      <c r="JE60" s="24" t="str">
        <f t="shared" si="105"/>
        <v>F</v>
      </c>
      <c r="JF60" s="24" t="str">
        <f t="shared" si="105"/>
        <v>F</v>
      </c>
      <c r="JG60" s="24" t="str">
        <f t="shared" si="105"/>
        <v>F</v>
      </c>
      <c r="JH60" s="24" t="str">
        <f t="shared" si="105"/>
        <v>F</v>
      </c>
      <c r="JI60" s="24" t="str">
        <f t="shared" si="105"/>
        <v>F</v>
      </c>
      <c r="JJ60" s="24" t="str">
        <f t="shared" si="105"/>
        <v>DF</v>
      </c>
      <c r="JK60" s="24" t="str">
        <f t="shared" si="105"/>
        <v>DF</v>
      </c>
      <c r="JL60" s="24" t="str">
        <f t="shared" si="105"/>
        <v>DF</v>
      </c>
      <c r="JM60" s="24" t="str">
        <f t="shared" si="105"/>
        <v>F</v>
      </c>
      <c r="JN60" s="24" t="str">
        <f t="shared" si="105"/>
        <v>F</v>
      </c>
      <c r="JO60" s="24" t="str">
        <f t="shared" si="105"/>
        <v>F</v>
      </c>
      <c r="JP60" s="24" t="str">
        <f t="shared" si="105"/>
        <v>F</v>
      </c>
      <c r="JQ60" s="24" t="str">
        <f t="shared" si="105"/>
        <v>F</v>
      </c>
      <c r="JR60" s="24" t="str">
        <f t="shared" si="105"/>
        <v>F</v>
      </c>
      <c r="JS60" s="24" t="str">
        <f t="shared" si="105"/>
        <v>F</v>
      </c>
      <c r="JT60" s="24" t="str">
        <f t="shared" si="105"/>
        <v>F</v>
      </c>
      <c r="JU60" s="24" t="str">
        <f t="shared" si="105"/>
        <v>F</v>
      </c>
      <c r="JV60" s="24" t="str">
        <f t="shared" si="105"/>
        <v>F</v>
      </c>
      <c r="JW60" s="24" t="str">
        <f t="shared" si="105"/>
        <v>F</v>
      </c>
      <c r="JX60" s="24" t="str">
        <f t="shared" si="105"/>
        <v>F</v>
      </c>
      <c r="JY60" s="24" t="str">
        <f t="shared" si="105"/>
        <v>F</v>
      </c>
      <c r="JZ60" s="24" t="str">
        <f t="shared" si="105"/>
        <v>F</v>
      </c>
      <c r="KA60" s="24" t="str">
        <f t="shared" si="105"/>
        <v>F</v>
      </c>
      <c r="KB60" s="24" t="str">
        <f t="shared" si="105"/>
        <v>F</v>
      </c>
      <c r="KC60" s="24" t="str">
        <f t="shared" si="105"/>
        <v>F</v>
      </c>
      <c r="KD60" s="24" t="str">
        <f t="shared" si="105"/>
        <v>F</v>
      </c>
      <c r="KE60" s="24" t="str">
        <f t="shared" si="105"/>
        <v>F</v>
      </c>
      <c r="KF60" s="24" t="str">
        <f t="shared" si="105"/>
        <v>F</v>
      </c>
      <c r="KG60" s="24" t="str">
        <f t="shared" si="105"/>
        <v>F</v>
      </c>
      <c r="KH60" s="24" t="str">
        <f t="shared" si="105"/>
        <v>F</v>
      </c>
      <c r="KI60" s="24" t="str">
        <f t="shared" si="105"/>
        <v>F</v>
      </c>
      <c r="KJ60" s="24" t="str">
        <f t="shared" si="105"/>
        <v>F</v>
      </c>
      <c r="KK60" s="24" t="str">
        <f t="shared" si="105"/>
        <v>F</v>
      </c>
      <c r="KL60" s="24" t="str">
        <f t="shared" si="105"/>
        <v>F</v>
      </c>
      <c r="KM60" s="24" t="str">
        <f t="shared" si="105"/>
        <v>F</v>
      </c>
      <c r="KN60" s="24" t="str">
        <f t="shared" si="105"/>
        <v>DF</v>
      </c>
      <c r="KO60" s="24" t="str">
        <f t="shared" si="105"/>
        <v>DF</v>
      </c>
      <c r="KP60" s="24" t="str">
        <f t="shared" si="105"/>
        <v>F</v>
      </c>
      <c r="KQ60" s="24" t="str">
        <f t="shared" si="105"/>
        <v>F</v>
      </c>
      <c r="KR60" s="24" t="str">
        <f t="shared" si="105"/>
        <v>F</v>
      </c>
      <c r="KS60" s="24" t="str">
        <f t="shared" si="105"/>
        <v>F</v>
      </c>
      <c r="KT60" s="24" t="str">
        <f t="shared" si="105"/>
        <v>DF</v>
      </c>
      <c r="KU60" s="24" t="str">
        <f t="shared" si="105"/>
        <v>F</v>
      </c>
      <c r="KV60" s="24" t="str">
        <f t="shared" si="105"/>
        <v>F</v>
      </c>
      <c r="KW60" s="24" t="str">
        <f t="shared" si="105"/>
        <v>F</v>
      </c>
      <c r="KX60" s="24" t="str">
        <f t="shared" si="105"/>
        <v>F</v>
      </c>
      <c r="KY60" s="24" t="str">
        <f t="shared" si="105"/>
        <v>F</v>
      </c>
      <c r="KZ60" s="24" t="str">
        <f t="shared" si="105"/>
        <v>F</v>
      </c>
      <c r="LA60" s="24" t="str">
        <f t="shared" si="105"/>
        <v>F</v>
      </c>
      <c r="LB60" s="24" t="str">
        <f t="shared" si="105"/>
        <v>DF</v>
      </c>
      <c r="LC60" s="24" t="str">
        <f t="shared" si="105"/>
        <v>F</v>
      </c>
      <c r="LD60" s="24" t="str">
        <f t="shared" si="105"/>
        <v>F</v>
      </c>
      <c r="LE60" s="24" t="str">
        <f t="shared" si="105"/>
        <v>F</v>
      </c>
      <c r="LF60" s="24" t="str">
        <f t="shared" si="105"/>
        <v>F</v>
      </c>
      <c r="LG60" s="24" t="str">
        <f t="shared" si="105"/>
        <v>F</v>
      </c>
      <c r="LH60" s="24" t="str">
        <f t="shared" si="105"/>
        <v>F</v>
      </c>
      <c r="LI60" s="24" t="str">
        <f t="shared" si="105"/>
        <v>F</v>
      </c>
      <c r="LJ60" s="24" t="str">
        <f t="shared" ref="LJ60:LW60" si="106">IF(LJ58&gt;LJ59,"DF","F")</f>
        <v>DF</v>
      </c>
      <c r="LK60" s="24" t="str">
        <f t="shared" si="106"/>
        <v>F</v>
      </c>
      <c r="LL60" s="24" t="str">
        <f t="shared" si="106"/>
        <v>DF</v>
      </c>
      <c r="LM60" s="24" t="str">
        <f t="shared" si="106"/>
        <v>F</v>
      </c>
      <c r="LN60" s="24" t="str">
        <f t="shared" si="106"/>
        <v>F</v>
      </c>
      <c r="LO60" s="24" t="str">
        <f t="shared" si="106"/>
        <v>F</v>
      </c>
      <c r="LP60" s="24" t="str">
        <f t="shared" si="106"/>
        <v>F</v>
      </c>
      <c r="LQ60" s="24" t="str">
        <f t="shared" si="106"/>
        <v>F</v>
      </c>
      <c r="LR60" s="24" t="str">
        <f t="shared" si="106"/>
        <v>F</v>
      </c>
      <c r="LS60" s="24" t="str">
        <f t="shared" si="106"/>
        <v>F</v>
      </c>
      <c r="LT60" s="24" t="str">
        <f t="shared" si="106"/>
        <v>DF</v>
      </c>
      <c r="LU60" s="24" t="str">
        <f t="shared" si="106"/>
        <v>F</v>
      </c>
      <c r="LV60" s="24" t="str">
        <f t="shared" si="106"/>
        <v>F</v>
      </c>
      <c r="LW60" s="24" t="str">
        <f t="shared" si="106"/>
        <v>F</v>
      </c>
    </row>
    <row r="65" customFormat="1" x14ac:dyDescent="0.3"/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W91"/>
  <sheetViews>
    <sheetView workbookViewId="0">
      <selection sqref="A1:A2"/>
    </sheetView>
  </sheetViews>
  <sheetFormatPr defaultRowHeight="14.4" x14ac:dyDescent="0.3"/>
  <cols>
    <col min="1" max="1" width="11.33203125" customWidth="1"/>
  </cols>
  <sheetData>
    <row r="1" spans="1:335" x14ac:dyDescent="0.3">
      <c r="A1" s="15" t="s">
        <v>32</v>
      </c>
      <c r="B1" s="18">
        <v>27.875</v>
      </c>
      <c r="C1" s="18">
        <v>28.125</v>
      </c>
      <c r="D1" s="18">
        <v>28.125</v>
      </c>
      <c r="E1" s="18">
        <v>28.375</v>
      </c>
      <c r="F1" s="18">
        <v>28.375</v>
      </c>
      <c r="G1" s="18">
        <v>28.375</v>
      </c>
      <c r="H1" s="18">
        <v>28.375</v>
      </c>
      <c r="I1" s="18">
        <v>28.375</v>
      </c>
      <c r="J1" s="18">
        <v>28.625</v>
      </c>
      <c r="K1" s="18">
        <v>28.625</v>
      </c>
      <c r="L1" s="18">
        <v>28.625</v>
      </c>
      <c r="M1" s="18">
        <v>28.625</v>
      </c>
      <c r="N1" s="18">
        <v>28.625</v>
      </c>
      <c r="O1" s="18">
        <v>28.625</v>
      </c>
      <c r="P1" s="18">
        <v>28.625</v>
      </c>
      <c r="Q1" s="18">
        <v>28.625</v>
      </c>
      <c r="R1" s="18">
        <v>28.625</v>
      </c>
      <c r="S1" s="18">
        <v>28.625</v>
      </c>
      <c r="T1" s="18">
        <v>28.625</v>
      </c>
      <c r="U1" s="18">
        <v>28.625</v>
      </c>
      <c r="V1" s="18">
        <v>28.875</v>
      </c>
      <c r="W1" s="18">
        <v>28.875</v>
      </c>
      <c r="X1" s="18">
        <v>28.875</v>
      </c>
      <c r="Y1" s="18">
        <v>28.875</v>
      </c>
      <c r="Z1" s="18">
        <v>28.875</v>
      </c>
      <c r="AA1" s="18">
        <v>28.875</v>
      </c>
      <c r="AB1" s="18">
        <v>28.875</v>
      </c>
      <c r="AC1" s="18">
        <v>28.875</v>
      </c>
      <c r="AD1" s="18">
        <v>28.875</v>
      </c>
      <c r="AE1" s="18">
        <v>28.875</v>
      </c>
      <c r="AF1" s="18">
        <v>28.875</v>
      </c>
      <c r="AG1" s="18">
        <v>28.875</v>
      </c>
      <c r="AH1" s="18">
        <v>28.875</v>
      </c>
      <c r="AI1" s="18">
        <v>28.875</v>
      </c>
      <c r="AJ1" s="18">
        <v>28.875</v>
      </c>
      <c r="AK1" s="18">
        <v>28.875</v>
      </c>
      <c r="AL1" s="18">
        <v>28.875</v>
      </c>
      <c r="AM1" s="18">
        <v>28.875</v>
      </c>
      <c r="AN1" s="18">
        <v>28.875</v>
      </c>
      <c r="AO1" s="18">
        <v>28.875</v>
      </c>
      <c r="AP1" s="18">
        <v>28.875</v>
      </c>
      <c r="AQ1" s="18">
        <v>28.875</v>
      </c>
      <c r="AR1" s="18">
        <v>28.875</v>
      </c>
      <c r="AS1" s="18">
        <v>28.875</v>
      </c>
      <c r="AT1" s="18">
        <v>28.875</v>
      </c>
      <c r="AU1" s="18">
        <v>28.875</v>
      </c>
      <c r="AV1" s="18">
        <v>28.875</v>
      </c>
      <c r="AW1" s="18">
        <v>28.875</v>
      </c>
      <c r="AX1" s="18">
        <v>29.125</v>
      </c>
      <c r="AY1" s="18">
        <v>29.125</v>
      </c>
      <c r="AZ1" s="18">
        <v>29.125</v>
      </c>
      <c r="BA1" s="18">
        <v>29.125</v>
      </c>
      <c r="BB1" s="18">
        <v>29.125</v>
      </c>
      <c r="BC1" s="18">
        <v>29.125</v>
      </c>
      <c r="BD1" s="18">
        <v>29.125</v>
      </c>
      <c r="BE1" s="18">
        <v>29.125</v>
      </c>
      <c r="BF1" s="18">
        <v>29.125</v>
      </c>
      <c r="BG1" s="18">
        <v>29.125</v>
      </c>
      <c r="BH1" s="18">
        <v>29.125</v>
      </c>
      <c r="BI1" s="18">
        <v>29.125</v>
      </c>
      <c r="BJ1" s="18">
        <v>29.125</v>
      </c>
      <c r="BK1" s="18">
        <v>29.125</v>
      </c>
      <c r="BL1" s="18">
        <v>29.125</v>
      </c>
      <c r="BM1" s="18">
        <v>29.125</v>
      </c>
      <c r="BN1" s="18">
        <v>29.125</v>
      </c>
      <c r="BO1" s="18">
        <v>29.125</v>
      </c>
      <c r="BP1" s="18">
        <v>29.125</v>
      </c>
      <c r="BQ1" s="18">
        <v>29.125</v>
      </c>
      <c r="BR1" s="18">
        <v>29.125</v>
      </c>
      <c r="BS1" s="18">
        <v>29.125</v>
      </c>
      <c r="BT1" s="18">
        <v>29.125</v>
      </c>
      <c r="BU1" s="18">
        <v>29.125</v>
      </c>
      <c r="BV1" s="18">
        <v>29.125</v>
      </c>
      <c r="BW1" s="18">
        <v>29.125</v>
      </c>
      <c r="BX1" s="18">
        <v>29.125</v>
      </c>
      <c r="BY1" s="18">
        <v>29.125</v>
      </c>
      <c r="BZ1" s="18">
        <v>29.125</v>
      </c>
      <c r="CA1" s="18">
        <v>29.125</v>
      </c>
      <c r="CB1" s="18">
        <v>29.125</v>
      </c>
      <c r="CC1" s="18">
        <v>29.125</v>
      </c>
      <c r="CD1" s="18">
        <v>29.125</v>
      </c>
      <c r="CE1" s="18">
        <v>29.125</v>
      </c>
      <c r="CF1" s="18">
        <v>29.125</v>
      </c>
      <c r="CG1" s="18">
        <v>29.125</v>
      </c>
      <c r="CH1" s="18">
        <v>29.125</v>
      </c>
      <c r="CI1" s="18">
        <v>29.125</v>
      </c>
      <c r="CJ1" s="18">
        <v>29.125</v>
      </c>
      <c r="CK1" s="18">
        <v>29.375</v>
      </c>
      <c r="CL1" s="18">
        <v>29.375</v>
      </c>
      <c r="CM1" s="18">
        <v>29.375</v>
      </c>
      <c r="CN1" s="18">
        <v>29.375</v>
      </c>
      <c r="CO1" s="18">
        <v>29.375</v>
      </c>
      <c r="CP1" s="18">
        <v>29.375</v>
      </c>
      <c r="CQ1" s="18">
        <v>29.375</v>
      </c>
      <c r="CR1" s="18">
        <v>29.375</v>
      </c>
      <c r="CS1" s="18">
        <v>29.375</v>
      </c>
      <c r="CT1" s="18">
        <v>29.375</v>
      </c>
      <c r="CU1" s="18">
        <v>29.375</v>
      </c>
      <c r="CV1" s="18">
        <v>29.375</v>
      </c>
      <c r="CW1" s="18">
        <v>29.375</v>
      </c>
      <c r="CX1" s="18">
        <v>29.375</v>
      </c>
      <c r="CY1" s="18">
        <v>29.375</v>
      </c>
      <c r="CZ1" s="18">
        <v>29.375</v>
      </c>
      <c r="DA1" s="18">
        <v>29.375</v>
      </c>
      <c r="DB1" s="18">
        <v>29.375</v>
      </c>
      <c r="DC1" s="18">
        <v>29.375</v>
      </c>
      <c r="DD1" s="18">
        <v>29.375</v>
      </c>
      <c r="DE1" s="18">
        <v>29.375</v>
      </c>
      <c r="DF1" s="18">
        <v>29.375</v>
      </c>
      <c r="DG1" s="18">
        <v>29.375</v>
      </c>
      <c r="DH1" s="18">
        <v>29.375</v>
      </c>
      <c r="DI1" s="18">
        <v>29.375</v>
      </c>
      <c r="DJ1" s="18">
        <v>29.375</v>
      </c>
      <c r="DK1" s="18">
        <v>29.375</v>
      </c>
      <c r="DL1" s="18">
        <v>29.375</v>
      </c>
      <c r="DM1" s="18">
        <v>29.375</v>
      </c>
      <c r="DN1" s="18">
        <v>29.375</v>
      </c>
      <c r="DO1" s="18">
        <v>29.375</v>
      </c>
      <c r="DP1" s="18">
        <v>29.375</v>
      </c>
      <c r="DQ1" s="18">
        <v>29.375</v>
      </c>
      <c r="DR1" s="18">
        <v>29.375</v>
      </c>
      <c r="DS1" s="18">
        <v>29.375</v>
      </c>
      <c r="DT1" s="18">
        <v>29.375</v>
      </c>
      <c r="DU1" s="18">
        <v>29.375</v>
      </c>
      <c r="DV1" s="18">
        <v>29.375</v>
      </c>
      <c r="DW1" s="18">
        <v>29.375</v>
      </c>
      <c r="DX1" s="18">
        <v>29.375</v>
      </c>
      <c r="DY1" s="18">
        <v>29.375</v>
      </c>
      <c r="DZ1" s="18">
        <v>29.375</v>
      </c>
      <c r="EA1" s="18">
        <v>29.375</v>
      </c>
      <c r="EB1" s="18">
        <v>29.375</v>
      </c>
      <c r="EC1" s="18">
        <v>29.375</v>
      </c>
      <c r="ED1" s="18">
        <v>29.375</v>
      </c>
      <c r="EE1" s="18">
        <v>29.625</v>
      </c>
      <c r="EF1" s="18">
        <v>29.625</v>
      </c>
      <c r="EG1" s="18">
        <v>29.625</v>
      </c>
      <c r="EH1" s="18">
        <v>29.625</v>
      </c>
      <c r="EI1" s="18">
        <v>29.625</v>
      </c>
      <c r="EJ1" s="18">
        <v>29.625</v>
      </c>
      <c r="EK1" s="18">
        <v>29.625</v>
      </c>
      <c r="EL1" s="18">
        <v>29.625</v>
      </c>
      <c r="EM1" s="18">
        <v>29.625</v>
      </c>
      <c r="EN1" s="18">
        <v>29.625</v>
      </c>
      <c r="EO1" s="18">
        <v>29.625</v>
      </c>
      <c r="EP1" s="18">
        <v>29.625</v>
      </c>
      <c r="EQ1" s="18">
        <v>29.625</v>
      </c>
      <c r="ER1" s="18">
        <v>29.625</v>
      </c>
      <c r="ES1" s="18">
        <v>29.625</v>
      </c>
      <c r="ET1" s="18">
        <v>29.625</v>
      </c>
      <c r="EU1" s="18">
        <v>29.625</v>
      </c>
      <c r="EV1" s="18">
        <v>29.625</v>
      </c>
      <c r="EW1" s="18">
        <v>29.625</v>
      </c>
      <c r="EX1" s="18">
        <v>29.625</v>
      </c>
      <c r="EY1" s="18">
        <v>29.625</v>
      </c>
      <c r="EZ1" s="18">
        <v>29.625</v>
      </c>
      <c r="FA1" s="18">
        <v>29.625</v>
      </c>
      <c r="FB1" s="18">
        <v>29.625</v>
      </c>
      <c r="FC1" s="18">
        <v>29.625</v>
      </c>
      <c r="FD1" s="18">
        <v>29.625</v>
      </c>
      <c r="FE1" s="18">
        <v>29.625</v>
      </c>
      <c r="FF1" s="18">
        <v>29.625</v>
      </c>
      <c r="FG1" s="18">
        <v>29.625</v>
      </c>
      <c r="FH1" s="18">
        <v>29.625</v>
      </c>
      <c r="FI1" s="18">
        <v>29.625</v>
      </c>
      <c r="FJ1" s="18">
        <v>29.625</v>
      </c>
      <c r="FK1" s="18">
        <v>29.625</v>
      </c>
      <c r="FL1" s="18">
        <v>29.625</v>
      </c>
      <c r="FM1" s="18">
        <v>29.625</v>
      </c>
      <c r="FN1" s="18">
        <v>29.625</v>
      </c>
      <c r="FO1" s="18">
        <v>29.625</v>
      </c>
      <c r="FP1" s="18">
        <v>29.625</v>
      </c>
      <c r="FQ1" s="18">
        <v>29.625</v>
      </c>
      <c r="FR1" s="18">
        <v>29.625</v>
      </c>
      <c r="FS1" s="18">
        <v>29.625</v>
      </c>
      <c r="FT1" s="18">
        <v>29.625</v>
      </c>
      <c r="FU1" s="18">
        <v>29.625</v>
      </c>
      <c r="FV1" s="18">
        <v>29.625</v>
      </c>
      <c r="FW1" s="18">
        <v>29.625</v>
      </c>
      <c r="FX1" s="18">
        <v>29.625</v>
      </c>
      <c r="FY1" s="18">
        <v>29.625</v>
      </c>
      <c r="FZ1" s="18">
        <v>29.625</v>
      </c>
      <c r="GA1" s="18">
        <v>29.875</v>
      </c>
      <c r="GB1" s="18">
        <v>29.875</v>
      </c>
      <c r="GC1" s="18">
        <v>29.875</v>
      </c>
      <c r="GD1" s="18">
        <v>29.875</v>
      </c>
      <c r="GE1" s="18">
        <v>29.875</v>
      </c>
      <c r="GF1" s="18">
        <v>29.875</v>
      </c>
      <c r="GG1" s="18">
        <v>29.875</v>
      </c>
      <c r="GH1" s="18">
        <v>29.875</v>
      </c>
      <c r="GI1" s="18">
        <v>29.875</v>
      </c>
      <c r="GJ1" s="18">
        <v>29.875</v>
      </c>
      <c r="GK1" s="18">
        <v>29.875</v>
      </c>
      <c r="GL1" s="18">
        <v>29.875</v>
      </c>
      <c r="GM1" s="18">
        <v>29.875</v>
      </c>
      <c r="GN1" s="18">
        <v>29.875</v>
      </c>
      <c r="GO1" s="18">
        <v>29.875</v>
      </c>
      <c r="GP1" s="18">
        <v>29.875</v>
      </c>
      <c r="GQ1" s="18">
        <v>29.875</v>
      </c>
      <c r="GR1" s="18">
        <v>29.875</v>
      </c>
      <c r="GS1" s="18">
        <v>29.875</v>
      </c>
      <c r="GT1" s="18">
        <v>29.875</v>
      </c>
      <c r="GU1" s="18">
        <v>29.875</v>
      </c>
      <c r="GV1" s="18">
        <v>29.875</v>
      </c>
      <c r="GW1" s="18">
        <v>29.875</v>
      </c>
      <c r="GX1" s="18">
        <v>29.875</v>
      </c>
      <c r="GY1" s="18">
        <v>29.875</v>
      </c>
      <c r="GZ1" s="18">
        <v>29.875</v>
      </c>
      <c r="HA1" s="18">
        <v>29.875</v>
      </c>
      <c r="HB1" s="18">
        <v>29.875</v>
      </c>
      <c r="HC1" s="18">
        <v>29.875</v>
      </c>
      <c r="HD1" s="18">
        <v>29.875</v>
      </c>
      <c r="HE1" s="18">
        <v>29.875</v>
      </c>
      <c r="HF1" s="18">
        <v>29.875</v>
      </c>
      <c r="HG1" s="18">
        <v>29.875</v>
      </c>
      <c r="HH1" s="18">
        <v>29.875</v>
      </c>
      <c r="HI1" s="18">
        <v>29.875</v>
      </c>
      <c r="HJ1" s="18">
        <v>29.875</v>
      </c>
      <c r="HK1" s="18">
        <v>29.875</v>
      </c>
      <c r="HL1" s="18">
        <v>29.875</v>
      </c>
      <c r="HM1" s="18">
        <v>29.875</v>
      </c>
      <c r="HN1" s="18">
        <v>29.875</v>
      </c>
      <c r="HO1" s="18">
        <v>29.875</v>
      </c>
      <c r="HP1" s="18">
        <v>29.875</v>
      </c>
      <c r="HQ1" s="18">
        <v>29.875</v>
      </c>
      <c r="HR1" s="18">
        <v>29.875</v>
      </c>
      <c r="HS1" s="18">
        <v>29.875</v>
      </c>
      <c r="HT1" s="18">
        <v>29.875</v>
      </c>
      <c r="HU1" s="18">
        <v>29.875</v>
      </c>
      <c r="HV1" s="18">
        <v>30.125</v>
      </c>
      <c r="HW1" s="18">
        <v>30.125</v>
      </c>
      <c r="HX1" s="18">
        <v>30.125</v>
      </c>
      <c r="HY1" s="18">
        <v>30.125</v>
      </c>
      <c r="HZ1" s="18">
        <v>30.125</v>
      </c>
      <c r="IA1" s="18">
        <v>30.125</v>
      </c>
      <c r="IB1" s="18">
        <v>30.125</v>
      </c>
      <c r="IC1" s="18">
        <v>30.125</v>
      </c>
      <c r="ID1" s="18">
        <v>30.125</v>
      </c>
      <c r="IE1" s="18">
        <v>30.125</v>
      </c>
      <c r="IF1" s="18">
        <v>30.125</v>
      </c>
      <c r="IG1" s="18">
        <v>30.125</v>
      </c>
      <c r="IH1" s="18">
        <v>30.125</v>
      </c>
      <c r="II1" s="18">
        <v>30.125</v>
      </c>
      <c r="IJ1" s="18">
        <v>30.125</v>
      </c>
      <c r="IK1" s="18">
        <v>30.125</v>
      </c>
      <c r="IL1" s="18">
        <v>30.125</v>
      </c>
      <c r="IM1" s="18">
        <v>30.125</v>
      </c>
      <c r="IN1" s="18">
        <v>30.125</v>
      </c>
      <c r="IO1" s="18">
        <v>30.125</v>
      </c>
      <c r="IP1" s="18">
        <v>30.125</v>
      </c>
      <c r="IQ1" s="18">
        <v>30.125</v>
      </c>
      <c r="IR1" s="18">
        <v>30.125</v>
      </c>
      <c r="IS1" s="18">
        <v>30.125</v>
      </c>
      <c r="IT1" s="18">
        <v>30.125</v>
      </c>
      <c r="IU1" s="18">
        <v>30.125</v>
      </c>
      <c r="IV1" s="18">
        <v>30.125</v>
      </c>
      <c r="IW1" s="18">
        <v>30.125</v>
      </c>
      <c r="IX1" s="18">
        <v>30.125</v>
      </c>
      <c r="IY1" s="18">
        <v>30.125</v>
      </c>
      <c r="IZ1" s="18">
        <v>30.125</v>
      </c>
      <c r="JA1" s="18">
        <v>30.125</v>
      </c>
      <c r="JB1" s="18">
        <v>30.125</v>
      </c>
      <c r="JC1" s="18">
        <v>30.125</v>
      </c>
      <c r="JD1" s="18">
        <v>30.125</v>
      </c>
      <c r="JE1" s="18">
        <v>30.125</v>
      </c>
      <c r="JF1" s="18">
        <v>30.125</v>
      </c>
      <c r="JG1" s="18">
        <v>30.125</v>
      </c>
      <c r="JH1" s="18">
        <v>30.125</v>
      </c>
      <c r="JI1" s="18">
        <v>30.125</v>
      </c>
      <c r="JJ1" s="18">
        <v>30.375</v>
      </c>
      <c r="JK1" s="18">
        <v>30.375</v>
      </c>
      <c r="JL1" s="18">
        <v>30.375</v>
      </c>
      <c r="JM1" s="18">
        <v>30.375</v>
      </c>
      <c r="JN1" s="18">
        <v>30.375</v>
      </c>
      <c r="JO1" s="18">
        <v>30.375</v>
      </c>
      <c r="JP1" s="18">
        <v>30.375</v>
      </c>
      <c r="JQ1" s="18">
        <v>30.375</v>
      </c>
      <c r="JR1" s="18">
        <v>30.375</v>
      </c>
      <c r="JS1" s="18">
        <v>30.375</v>
      </c>
      <c r="JT1" s="18">
        <v>30.375</v>
      </c>
      <c r="JU1" s="18">
        <v>30.375</v>
      </c>
      <c r="JV1" s="18">
        <v>30.375</v>
      </c>
      <c r="JW1" s="18">
        <v>30.375</v>
      </c>
      <c r="JX1" s="18">
        <v>30.375</v>
      </c>
      <c r="JY1" s="18">
        <v>30.375</v>
      </c>
      <c r="JZ1" s="18">
        <v>30.375</v>
      </c>
      <c r="KA1" s="18">
        <v>30.375</v>
      </c>
      <c r="KB1" s="18">
        <v>30.375</v>
      </c>
      <c r="KC1" s="18">
        <v>30.375</v>
      </c>
      <c r="KD1" s="18">
        <v>30.375</v>
      </c>
      <c r="KE1" s="18">
        <v>30.375</v>
      </c>
      <c r="KF1" s="18">
        <v>30.375</v>
      </c>
      <c r="KG1" s="18">
        <v>30.375</v>
      </c>
      <c r="KH1" s="18">
        <v>30.375</v>
      </c>
      <c r="KI1" s="18">
        <v>30.375</v>
      </c>
      <c r="KJ1" s="18">
        <v>30.375</v>
      </c>
      <c r="KK1" s="18">
        <v>30.375</v>
      </c>
      <c r="KL1" s="18">
        <v>30.375</v>
      </c>
      <c r="KM1" s="18">
        <v>30.375</v>
      </c>
      <c r="KN1" s="18">
        <v>30.375</v>
      </c>
      <c r="KO1" s="18">
        <v>30.625</v>
      </c>
      <c r="KP1" s="18">
        <v>30.625</v>
      </c>
      <c r="KQ1" s="18">
        <v>30.625</v>
      </c>
      <c r="KR1" s="18">
        <v>30.625</v>
      </c>
      <c r="KS1" s="18">
        <v>30.625</v>
      </c>
      <c r="KT1" s="18">
        <v>30.625</v>
      </c>
      <c r="KU1" s="18">
        <v>30.625</v>
      </c>
      <c r="KV1" s="18">
        <v>30.625</v>
      </c>
      <c r="KW1" s="18">
        <v>30.625</v>
      </c>
      <c r="KX1" s="18">
        <v>30.625</v>
      </c>
      <c r="KY1" s="18">
        <v>30.625</v>
      </c>
      <c r="KZ1" s="18">
        <v>30.625</v>
      </c>
      <c r="LA1" s="18">
        <v>30.625</v>
      </c>
      <c r="LB1" s="18">
        <v>30.625</v>
      </c>
      <c r="LC1" s="18">
        <v>30.625</v>
      </c>
      <c r="LD1" s="18">
        <v>30.625</v>
      </c>
      <c r="LE1" s="18">
        <v>30.625</v>
      </c>
      <c r="LF1" s="18">
        <v>30.625</v>
      </c>
      <c r="LG1" s="18">
        <v>30.625</v>
      </c>
      <c r="LH1" s="18">
        <v>30.625</v>
      </c>
      <c r="LI1" s="18">
        <v>30.625</v>
      </c>
      <c r="LJ1" s="18">
        <v>30.875</v>
      </c>
      <c r="LK1" s="18">
        <v>30.875</v>
      </c>
      <c r="LL1" s="18">
        <v>30.875</v>
      </c>
      <c r="LM1" s="18">
        <v>30.875</v>
      </c>
      <c r="LN1" s="18">
        <v>30.875</v>
      </c>
      <c r="LO1" s="18">
        <v>30.875</v>
      </c>
      <c r="LP1" s="18">
        <v>30.875</v>
      </c>
      <c r="LQ1" s="18">
        <v>30.875</v>
      </c>
      <c r="LR1" s="18">
        <v>30.875</v>
      </c>
      <c r="LS1" s="18">
        <v>30.875</v>
      </c>
      <c r="LT1" s="18">
        <v>30.875</v>
      </c>
      <c r="LU1" s="18">
        <v>30.875</v>
      </c>
      <c r="LV1" s="18">
        <v>31.125</v>
      </c>
      <c r="LW1" s="18">
        <v>31.125</v>
      </c>
    </row>
    <row r="2" spans="1:335" x14ac:dyDescent="0.3">
      <c r="A2" s="15" t="s">
        <v>33</v>
      </c>
      <c r="B2" s="18">
        <v>89.125</v>
      </c>
      <c r="C2" s="18">
        <v>89.125</v>
      </c>
      <c r="D2" s="18">
        <v>89.375</v>
      </c>
      <c r="E2" s="18">
        <v>89.125</v>
      </c>
      <c r="F2" s="18">
        <v>89.375</v>
      </c>
      <c r="G2" s="18">
        <v>89.625</v>
      </c>
      <c r="H2" s="18">
        <v>89.875</v>
      </c>
      <c r="I2" s="18">
        <v>90.125</v>
      </c>
      <c r="J2" s="18">
        <v>88.875</v>
      </c>
      <c r="K2" s="18">
        <v>89.125</v>
      </c>
      <c r="L2" s="18">
        <v>89.375</v>
      </c>
      <c r="M2" s="18">
        <v>89.625</v>
      </c>
      <c r="N2" s="18">
        <v>89.875</v>
      </c>
      <c r="O2" s="18">
        <v>90.125</v>
      </c>
      <c r="P2" s="18">
        <v>90.375</v>
      </c>
      <c r="Q2" s="18">
        <v>90.625</v>
      </c>
      <c r="R2" s="18">
        <v>90.875</v>
      </c>
      <c r="S2" s="18">
        <v>91.125</v>
      </c>
      <c r="T2" s="18">
        <v>91.375</v>
      </c>
      <c r="U2" s="18">
        <v>91.625</v>
      </c>
      <c r="V2" s="18">
        <v>84.375</v>
      </c>
      <c r="W2" s="18">
        <v>84.875</v>
      </c>
      <c r="X2" s="18">
        <v>86.875</v>
      </c>
      <c r="Y2" s="18">
        <v>87.625</v>
      </c>
      <c r="Z2" s="18">
        <v>87.875</v>
      </c>
      <c r="AA2" s="18">
        <v>88.125</v>
      </c>
      <c r="AB2" s="18">
        <v>88.375</v>
      </c>
      <c r="AC2" s="18">
        <v>88.625</v>
      </c>
      <c r="AD2" s="18">
        <v>88.875</v>
      </c>
      <c r="AE2" s="18">
        <v>89.125</v>
      </c>
      <c r="AF2" s="18">
        <v>89.375</v>
      </c>
      <c r="AG2" s="18">
        <v>89.625</v>
      </c>
      <c r="AH2" s="18">
        <v>89.875</v>
      </c>
      <c r="AI2" s="18">
        <v>90.125</v>
      </c>
      <c r="AJ2" s="18">
        <v>90.375</v>
      </c>
      <c r="AK2" s="18">
        <v>90.625</v>
      </c>
      <c r="AL2" s="18">
        <v>90.875</v>
      </c>
      <c r="AM2" s="18">
        <v>91.125</v>
      </c>
      <c r="AN2" s="18">
        <v>91.375</v>
      </c>
      <c r="AO2" s="18">
        <v>91.625</v>
      </c>
      <c r="AP2" s="18">
        <v>91.875</v>
      </c>
      <c r="AQ2" s="18">
        <v>92.125</v>
      </c>
      <c r="AR2" s="18">
        <v>92.625</v>
      </c>
      <c r="AS2" s="18">
        <v>92.875</v>
      </c>
      <c r="AT2" s="18">
        <v>93.125</v>
      </c>
      <c r="AU2" s="18">
        <v>93.375</v>
      </c>
      <c r="AV2" s="18">
        <v>93.625</v>
      </c>
      <c r="AW2" s="18">
        <v>93.875</v>
      </c>
      <c r="AX2" s="18">
        <v>84.375</v>
      </c>
      <c r="AY2" s="18">
        <v>84.625</v>
      </c>
      <c r="AZ2" s="18">
        <v>84.875</v>
      </c>
      <c r="BA2" s="18">
        <v>85.125</v>
      </c>
      <c r="BB2" s="18">
        <v>85.375</v>
      </c>
      <c r="BC2" s="18">
        <v>85.625</v>
      </c>
      <c r="BD2" s="18">
        <v>85.875</v>
      </c>
      <c r="BE2" s="18">
        <v>86.125</v>
      </c>
      <c r="BF2" s="18">
        <v>86.625</v>
      </c>
      <c r="BG2" s="18">
        <v>86.875</v>
      </c>
      <c r="BH2" s="18">
        <v>87.125</v>
      </c>
      <c r="BI2" s="18">
        <v>87.375</v>
      </c>
      <c r="BJ2" s="18">
        <v>87.625</v>
      </c>
      <c r="BK2" s="18">
        <v>87.875</v>
      </c>
      <c r="BL2" s="18">
        <v>88.125</v>
      </c>
      <c r="BM2" s="18">
        <v>88.375</v>
      </c>
      <c r="BN2" s="18">
        <v>88.625</v>
      </c>
      <c r="BO2" s="18">
        <v>88.875</v>
      </c>
      <c r="BP2" s="18">
        <v>89.125</v>
      </c>
      <c r="BQ2" s="18">
        <v>89.375</v>
      </c>
      <c r="BR2" s="18">
        <v>89.625</v>
      </c>
      <c r="BS2" s="18">
        <v>89.875</v>
      </c>
      <c r="BT2" s="18">
        <v>90.125</v>
      </c>
      <c r="BU2" s="18">
        <v>90.375</v>
      </c>
      <c r="BV2" s="18">
        <v>90.625</v>
      </c>
      <c r="BW2" s="18">
        <v>90.875</v>
      </c>
      <c r="BX2" s="18">
        <v>91.125</v>
      </c>
      <c r="BY2" s="18">
        <v>91.375</v>
      </c>
      <c r="BZ2" s="18">
        <v>91.625</v>
      </c>
      <c r="CA2" s="18">
        <v>91.875</v>
      </c>
      <c r="CB2" s="18">
        <v>92.125</v>
      </c>
      <c r="CC2" s="18">
        <v>92.375</v>
      </c>
      <c r="CD2" s="18">
        <v>92.625</v>
      </c>
      <c r="CE2" s="18">
        <v>92.875</v>
      </c>
      <c r="CF2" s="18">
        <v>93.125</v>
      </c>
      <c r="CG2" s="18">
        <v>93.375</v>
      </c>
      <c r="CH2" s="18">
        <v>93.625</v>
      </c>
      <c r="CI2" s="18">
        <v>93.875</v>
      </c>
      <c r="CJ2" s="18">
        <v>94.125</v>
      </c>
      <c r="CK2" s="18">
        <v>83.625</v>
      </c>
      <c r="CL2" s="18">
        <v>83.875</v>
      </c>
      <c r="CM2" s="18">
        <v>84.125</v>
      </c>
      <c r="CN2" s="18">
        <v>84.375</v>
      </c>
      <c r="CO2" s="18">
        <v>84.625</v>
      </c>
      <c r="CP2" s="18">
        <v>84.875</v>
      </c>
      <c r="CQ2" s="18">
        <v>85.125</v>
      </c>
      <c r="CR2" s="18">
        <v>85.375</v>
      </c>
      <c r="CS2" s="18">
        <v>85.625</v>
      </c>
      <c r="CT2" s="18">
        <v>85.875</v>
      </c>
      <c r="CU2" s="18">
        <v>86.125</v>
      </c>
      <c r="CV2" s="18">
        <v>86.375</v>
      </c>
      <c r="CW2" s="18">
        <v>86.625</v>
      </c>
      <c r="CX2" s="18">
        <v>86.875</v>
      </c>
      <c r="CY2" s="18">
        <v>87.125</v>
      </c>
      <c r="CZ2" s="18">
        <v>87.375</v>
      </c>
      <c r="DA2" s="18">
        <v>87.625</v>
      </c>
      <c r="DB2" s="18">
        <v>87.875</v>
      </c>
      <c r="DC2" s="18">
        <v>88.125</v>
      </c>
      <c r="DD2" s="18">
        <v>88.375</v>
      </c>
      <c r="DE2" s="18">
        <v>88.625</v>
      </c>
      <c r="DF2" s="18">
        <v>88.875</v>
      </c>
      <c r="DG2" s="18">
        <v>89.125</v>
      </c>
      <c r="DH2" s="18">
        <v>89.375</v>
      </c>
      <c r="DI2" s="18">
        <v>89.625</v>
      </c>
      <c r="DJ2" s="18">
        <v>89.875</v>
      </c>
      <c r="DK2" s="18">
        <v>90.125</v>
      </c>
      <c r="DL2" s="18">
        <v>90.375</v>
      </c>
      <c r="DM2" s="18">
        <v>90.625</v>
      </c>
      <c r="DN2" s="18">
        <v>90.875</v>
      </c>
      <c r="DO2" s="18">
        <v>91.125</v>
      </c>
      <c r="DP2" s="18">
        <v>91.375</v>
      </c>
      <c r="DQ2" s="18">
        <v>91.625</v>
      </c>
      <c r="DR2" s="18">
        <v>91.875</v>
      </c>
      <c r="DS2" s="18">
        <v>92.125</v>
      </c>
      <c r="DT2" s="18">
        <v>92.375</v>
      </c>
      <c r="DU2" s="18">
        <v>92.625</v>
      </c>
      <c r="DV2" s="18">
        <v>92.875</v>
      </c>
      <c r="DW2" s="18">
        <v>93.125</v>
      </c>
      <c r="DX2" s="18">
        <v>93.375</v>
      </c>
      <c r="DY2" s="18">
        <v>93.625</v>
      </c>
      <c r="DZ2" s="18">
        <v>93.875</v>
      </c>
      <c r="EA2" s="18">
        <v>94.125</v>
      </c>
      <c r="EB2" s="18">
        <v>94.375</v>
      </c>
      <c r="EC2" s="18">
        <v>94.625</v>
      </c>
      <c r="ED2" s="18">
        <v>94.875</v>
      </c>
      <c r="EE2" s="18">
        <v>83.125</v>
      </c>
      <c r="EF2" s="18">
        <v>83.375</v>
      </c>
      <c r="EG2" s="18">
        <v>83.625</v>
      </c>
      <c r="EH2" s="18">
        <v>83.875</v>
      </c>
      <c r="EI2" s="18">
        <v>84.125</v>
      </c>
      <c r="EJ2" s="18">
        <v>84.375</v>
      </c>
      <c r="EK2" s="18">
        <v>84.625</v>
      </c>
      <c r="EL2" s="18">
        <v>84.875</v>
      </c>
      <c r="EM2" s="18">
        <v>85.125</v>
      </c>
      <c r="EN2" s="18">
        <v>85.375</v>
      </c>
      <c r="EO2" s="18">
        <v>85.625</v>
      </c>
      <c r="EP2" s="18">
        <v>85.875</v>
      </c>
      <c r="EQ2" s="18">
        <v>86.125</v>
      </c>
      <c r="ER2" s="18">
        <v>86.375</v>
      </c>
      <c r="ES2" s="18">
        <v>86.625</v>
      </c>
      <c r="ET2" s="18">
        <v>86.875</v>
      </c>
      <c r="EU2" s="18">
        <v>87.125</v>
      </c>
      <c r="EV2" s="18">
        <v>87.375</v>
      </c>
      <c r="EW2" s="18">
        <v>87.625</v>
      </c>
      <c r="EX2" s="18">
        <v>87.875</v>
      </c>
      <c r="EY2" s="18">
        <v>88.125</v>
      </c>
      <c r="EZ2" s="18">
        <v>88.375</v>
      </c>
      <c r="FA2" s="18">
        <v>88.625</v>
      </c>
      <c r="FB2" s="18">
        <v>88.875</v>
      </c>
      <c r="FC2" s="18">
        <v>89.125</v>
      </c>
      <c r="FD2" s="18">
        <v>89.375</v>
      </c>
      <c r="FE2" s="18">
        <v>89.625</v>
      </c>
      <c r="FF2" s="18">
        <v>89.875</v>
      </c>
      <c r="FG2" s="18">
        <v>90.125</v>
      </c>
      <c r="FH2" s="18">
        <v>90.375</v>
      </c>
      <c r="FI2" s="18">
        <v>90.625</v>
      </c>
      <c r="FJ2" s="18">
        <v>90.875</v>
      </c>
      <c r="FK2" s="18">
        <v>91.125</v>
      </c>
      <c r="FL2" s="18">
        <v>91.375</v>
      </c>
      <c r="FM2" s="18">
        <v>91.625</v>
      </c>
      <c r="FN2" s="18">
        <v>91.875</v>
      </c>
      <c r="FO2" s="18">
        <v>92.125</v>
      </c>
      <c r="FP2" s="18">
        <v>92.375</v>
      </c>
      <c r="FQ2" s="18">
        <v>92.625</v>
      </c>
      <c r="FR2" s="18">
        <v>92.875</v>
      </c>
      <c r="FS2" s="18">
        <v>93.125</v>
      </c>
      <c r="FT2" s="18">
        <v>93.375</v>
      </c>
      <c r="FU2" s="18">
        <v>93.625</v>
      </c>
      <c r="FV2" s="18">
        <v>93.875</v>
      </c>
      <c r="FW2" s="18">
        <v>94.125</v>
      </c>
      <c r="FX2" s="18">
        <v>94.375</v>
      </c>
      <c r="FY2" s="18">
        <v>94.625</v>
      </c>
      <c r="FZ2" s="18">
        <v>94.875</v>
      </c>
      <c r="GA2" s="18">
        <v>82.875</v>
      </c>
      <c r="GB2" s="18">
        <v>83.125</v>
      </c>
      <c r="GC2" s="18">
        <v>83.375</v>
      </c>
      <c r="GD2" s="18">
        <v>83.625</v>
      </c>
      <c r="GE2" s="18">
        <v>83.875</v>
      </c>
      <c r="GF2" s="18">
        <v>84.125</v>
      </c>
      <c r="GG2" s="18">
        <v>84.375</v>
      </c>
      <c r="GH2" s="18">
        <v>84.625</v>
      </c>
      <c r="GI2" s="18">
        <v>84.875</v>
      </c>
      <c r="GJ2" s="18">
        <v>85.125</v>
      </c>
      <c r="GK2" s="18">
        <v>85.375</v>
      </c>
      <c r="GL2" s="18">
        <v>86.125</v>
      </c>
      <c r="GM2" s="18">
        <v>86.375</v>
      </c>
      <c r="GN2" s="18">
        <v>86.625</v>
      </c>
      <c r="GO2" s="18">
        <v>87.125</v>
      </c>
      <c r="GP2" s="18">
        <v>87.375</v>
      </c>
      <c r="GQ2" s="18">
        <v>87.625</v>
      </c>
      <c r="GR2" s="18">
        <v>87.875</v>
      </c>
      <c r="GS2" s="18">
        <v>88.125</v>
      </c>
      <c r="GT2" s="18">
        <v>88.375</v>
      </c>
      <c r="GU2" s="18">
        <v>88.625</v>
      </c>
      <c r="GV2" s="18">
        <v>88.875</v>
      </c>
      <c r="GW2" s="18">
        <v>89.125</v>
      </c>
      <c r="GX2" s="18">
        <v>89.375</v>
      </c>
      <c r="GY2" s="18">
        <v>89.625</v>
      </c>
      <c r="GZ2" s="18">
        <v>89.875</v>
      </c>
      <c r="HA2" s="18">
        <v>90.125</v>
      </c>
      <c r="HB2" s="18">
        <v>90.375</v>
      </c>
      <c r="HC2" s="18">
        <v>90.625</v>
      </c>
      <c r="HD2" s="18">
        <v>90.875</v>
      </c>
      <c r="HE2" s="18">
        <v>91.125</v>
      </c>
      <c r="HF2" s="18">
        <v>91.375</v>
      </c>
      <c r="HG2" s="18">
        <v>91.625</v>
      </c>
      <c r="HH2" s="18">
        <v>91.875</v>
      </c>
      <c r="HI2" s="18">
        <v>92.125</v>
      </c>
      <c r="HJ2" s="18">
        <v>92.375</v>
      </c>
      <c r="HK2" s="18">
        <v>92.625</v>
      </c>
      <c r="HL2" s="18">
        <v>92.875</v>
      </c>
      <c r="HM2" s="18">
        <v>93.125</v>
      </c>
      <c r="HN2" s="18">
        <v>93.375</v>
      </c>
      <c r="HO2" s="18">
        <v>93.625</v>
      </c>
      <c r="HP2" s="18">
        <v>93.875</v>
      </c>
      <c r="HQ2" s="18">
        <v>94.125</v>
      </c>
      <c r="HR2" s="18">
        <v>94.375</v>
      </c>
      <c r="HS2" s="18">
        <v>94.625</v>
      </c>
      <c r="HT2" s="18">
        <v>94.875</v>
      </c>
      <c r="HU2" s="18">
        <v>95.125</v>
      </c>
      <c r="HV2" s="18">
        <v>82.375</v>
      </c>
      <c r="HW2" s="18">
        <v>82.625</v>
      </c>
      <c r="HX2" s="18">
        <v>82.875</v>
      </c>
      <c r="HY2" s="18">
        <v>83.125</v>
      </c>
      <c r="HZ2" s="18">
        <v>83.375</v>
      </c>
      <c r="IA2" s="18">
        <v>83.625</v>
      </c>
      <c r="IB2" s="18">
        <v>83.875</v>
      </c>
      <c r="IC2" s="18">
        <v>84.125</v>
      </c>
      <c r="ID2" s="18">
        <v>85.125</v>
      </c>
      <c r="IE2" s="18">
        <v>87.375</v>
      </c>
      <c r="IF2" s="18">
        <v>87.625</v>
      </c>
      <c r="IG2" s="18">
        <v>87.875</v>
      </c>
      <c r="IH2" s="18">
        <v>88.125</v>
      </c>
      <c r="II2" s="18">
        <v>88.375</v>
      </c>
      <c r="IJ2" s="18">
        <v>88.625</v>
      </c>
      <c r="IK2" s="18">
        <v>88.875</v>
      </c>
      <c r="IL2" s="18">
        <v>89.125</v>
      </c>
      <c r="IM2" s="18">
        <v>89.375</v>
      </c>
      <c r="IN2" s="18">
        <v>89.625</v>
      </c>
      <c r="IO2" s="18">
        <v>90.375</v>
      </c>
      <c r="IP2" s="18">
        <v>90.625</v>
      </c>
      <c r="IQ2" s="18">
        <v>90.875</v>
      </c>
      <c r="IR2" s="18">
        <v>91.125</v>
      </c>
      <c r="IS2" s="18">
        <v>91.375</v>
      </c>
      <c r="IT2" s="18">
        <v>91.625</v>
      </c>
      <c r="IU2" s="18">
        <v>91.875</v>
      </c>
      <c r="IV2" s="18">
        <v>92.125</v>
      </c>
      <c r="IW2" s="18">
        <v>92.375</v>
      </c>
      <c r="IX2" s="18">
        <v>92.625</v>
      </c>
      <c r="IY2" s="18">
        <v>92.875</v>
      </c>
      <c r="IZ2" s="18">
        <v>93.125</v>
      </c>
      <c r="JA2" s="18">
        <v>93.375</v>
      </c>
      <c r="JB2" s="18">
        <v>93.625</v>
      </c>
      <c r="JC2" s="18">
        <v>93.875</v>
      </c>
      <c r="JD2" s="18">
        <v>94.125</v>
      </c>
      <c r="JE2" s="18">
        <v>94.375</v>
      </c>
      <c r="JF2" s="18">
        <v>94.625</v>
      </c>
      <c r="JG2" s="18">
        <v>94.875</v>
      </c>
      <c r="JH2" s="18">
        <v>95.375</v>
      </c>
      <c r="JI2" s="18">
        <v>95.625</v>
      </c>
      <c r="JJ2" s="18">
        <v>82.125</v>
      </c>
      <c r="JK2" s="18">
        <v>82.375</v>
      </c>
      <c r="JL2" s="18">
        <v>82.625</v>
      </c>
      <c r="JM2" s="18">
        <v>82.875</v>
      </c>
      <c r="JN2" s="18">
        <v>83.125</v>
      </c>
      <c r="JO2" s="18">
        <v>83.375</v>
      </c>
      <c r="JP2" s="18">
        <v>83.625</v>
      </c>
      <c r="JQ2" s="18">
        <v>83.875</v>
      </c>
      <c r="JR2" s="18">
        <v>84.125</v>
      </c>
      <c r="JS2" s="18">
        <v>87.875</v>
      </c>
      <c r="JT2" s="18">
        <v>90.625</v>
      </c>
      <c r="JU2" s="18">
        <v>90.875</v>
      </c>
      <c r="JV2" s="18">
        <v>91.125</v>
      </c>
      <c r="JW2" s="18">
        <v>91.375</v>
      </c>
      <c r="JX2" s="18">
        <v>91.625</v>
      </c>
      <c r="JY2" s="18">
        <v>91.875</v>
      </c>
      <c r="JZ2" s="18">
        <v>92.125</v>
      </c>
      <c r="KA2" s="18">
        <v>92.375</v>
      </c>
      <c r="KB2" s="18">
        <v>92.625</v>
      </c>
      <c r="KC2" s="18">
        <v>92.875</v>
      </c>
      <c r="KD2" s="18">
        <v>93.125</v>
      </c>
      <c r="KE2" s="18">
        <v>93.375</v>
      </c>
      <c r="KF2" s="18">
        <v>93.625</v>
      </c>
      <c r="KG2" s="18">
        <v>93.875</v>
      </c>
      <c r="KH2" s="18">
        <v>94.125</v>
      </c>
      <c r="KI2" s="18">
        <v>94.375</v>
      </c>
      <c r="KJ2" s="18">
        <v>94.625</v>
      </c>
      <c r="KK2" s="18">
        <v>94.875</v>
      </c>
      <c r="KL2" s="18">
        <v>95.125</v>
      </c>
      <c r="KM2" s="18">
        <v>95.375</v>
      </c>
      <c r="KN2" s="18">
        <v>95.625</v>
      </c>
      <c r="KO2" s="18">
        <v>82.625</v>
      </c>
      <c r="KP2" s="18">
        <v>82.875</v>
      </c>
      <c r="KQ2" s="18">
        <v>83.125</v>
      </c>
      <c r="KR2" s="18">
        <v>83.375</v>
      </c>
      <c r="KS2" s="18">
        <v>83.625</v>
      </c>
      <c r="KT2" s="18">
        <v>83.875</v>
      </c>
      <c r="KU2" s="18">
        <v>91.125</v>
      </c>
      <c r="KV2" s="18">
        <v>91.375</v>
      </c>
      <c r="KW2" s="18">
        <v>91.625</v>
      </c>
      <c r="KX2" s="18">
        <v>91.875</v>
      </c>
      <c r="KY2" s="18">
        <v>92.125</v>
      </c>
      <c r="KZ2" s="18">
        <v>92.375</v>
      </c>
      <c r="LA2" s="18">
        <v>92.625</v>
      </c>
      <c r="LB2" s="18">
        <v>92.875</v>
      </c>
      <c r="LC2" s="18">
        <v>93.125</v>
      </c>
      <c r="LD2" s="18">
        <v>93.375</v>
      </c>
      <c r="LE2" s="18">
        <v>93.625</v>
      </c>
      <c r="LF2" s="18">
        <v>93.875</v>
      </c>
      <c r="LG2" s="18">
        <v>94.125</v>
      </c>
      <c r="LH2" s="18">
        <v>94.375</v>
      </c>
      <c r="LI2" s="18">
        <v>95.125</v>
      </c>
      <c r="LJ2" s="18">
        <v>82.625</v>
      </c>
      <c r="LK2" s="18">
        <v>82.875</v>
      </c>
      <c r="LL2" s="18">
        <v>83.625</v>
      </c>
      <c r="LM2" s="18">
        <v>91.625</v>
      </c>
      <c r="LN2" s="18">
        <v>92.375</v>
      </c>
      <c r="LO2" s="18">
        <v>92.625</v>
      </c>
      <c r="LP2" s="18">
        <v>92.875</v>
      </c>
      <c r="LQ2" s="18">
        <v>93.125</v>
      </c>
      <c r="LR2" s="18">
        <v>93.375</v>
      </c>
      <c r="LS2" s="18">
        <v>93.625</v>
      </c>
      <c r="LT2" s="18">
        <v>93.875</v>
      </c>
      <c r="LU2" s="18">
        <v>94.375</v>
      </c>
      <c r="LV2" s="18">
        <v>92.875</v>
      </c>
      <c r="LW2" s="18">
        <v>93.125</v>
      </c>
    </row>
    <row r="3" spans="1:335" x14ac:dyDescent="0.3">
      <c r="A3" s="15">
        <v>2000</v>
      </c>
      <c r="B3" s="18">
        <v>66.36</v>
      </c>
      <c r="C3" s="18">
        <v>80.58</v>
      </c>
      <c r="D3" s="18">
        <v>76.89</v>
      </c>
      <c r="E3" s="18">
        <v>59.94</v>
      </c>
      <c r="F3" s="18">
        <v>50.22</v>
      </c>
      <c r="G3" s="18">
        <v>61.23</v>
      </c>
      <c r="H3" s="18">
        <v>57.029995</v>
      </c>
      <c r="I3" s="18">
        <v>59.22</v>
      </c>
      <c r="J3" s="18">
        <v>135.47999999999999</v>
      </c>
      <c r="K3" s="18">
        <v>116.09999000000001</v>
      </c>
      <c r="L3" s="18">
        <v>66.149994000000007</v>
      </c>
      <c r="M3" s="18">
        <v>79.2</v>
      </c>
      <c r="N3" s="18">
        <v>71.97</v>
      </c>
      <c r="O3" s="18">
        <v>66.990004999999996</v>
      </c>
      <c r="P3" s="18">
        <v>70.05</v>
      </c>
      <c r="Q3" s="18">
        <v>81.03</v>
      </c>
      <c r="R3" s="18">
        <v>111.84</v>
      </c>
      <c r="S3" s="18">
        <v>88.38</v>
      </c>
      <c r="T3" s="18">
        <v>100.68001</v>
      </c>
      <c r="U3" s="18">
        <v>75.840003999999993</v>
      </c>
      <c r="V3" s="18">
        <v>70.62</v>
      </c>
      <c r="W3" s="18">
        <v>66.81</v>
      </c>
      <c r="X3" s="18">
        <v>129.20999</v>
      </c>
      <c r="Y3" s="18">
        <v>112.35000599999999</v>
      </c>
      <c r="Z3" s="18">
        <v>121.44</v>
      </c>
      <c r="AA3" s="18">
        <v>87.33</v>
      </c>
      <c r="AB3" s="18">
        <v>91.5</v>
      </c>
      <c r="AC3" s="18">
        <v>111.59999000000001</v>
      </c>
      <c r="AD3" s="18">
        <v>117.18001</v>
      </c>
      <c r="AE3" s="18">
        <v>116.09999000000001</v>
      </c>
      <c r="AF3" s="18">
        <v>101.46</v>
      </c>
      <c r="AG3" s="18">
        <v>81.12</v>
      </c>
      <c r="AH3" s="18">
        <v>68.099999999999994</v>
      </c>
      <c r="AI3" s="18">
        <v>67.619995000000003</v>
      </c>
      <c r="AJ3" s="18">
        <v>88.290009999999995</v>
      </c>
      <c r="AK3" s="18">
        <v>127.5</v>
      </c>
      <c r="AL3" s="18">
        <v>115.08002</v>
      </c>
      <c r="AM3" s="18">
        <v>99.030010000000004</v>
      </c>
      <c r="AN3" s="18">
        <v>118.17</v>
      </c>
      <c r="AO3" s="18">
        <v>84.989990000000006</v>
      </c>
      <c r="AP3" s="18">
        <v>74.820009999999996</v>
      </c>
      <c r="AQ3" s="18">
        <v>93.36</v>
      </c>
      <c r="AR3" s="18">
        <v>91.17</v>
      </c>
      <c r="AS3" s="18">
        <v>102.63</v>
      </c>
      <c r="AT3" s="18">
        <v>122.48999000000001</v>
      </c>
      <c r="AU3" s="18">
        <v>121.92</v>
      </c>
      <c r="AV3" s="18">
        <v>88.11</v>
      </c>
      <c r="AW3" s="18">
        <v>84.360010000000003</v>
      </c>
      <c r="AX3" s="18">
        <v>118.77001</v>
      </c>
      <c r="AY3" s="18">
        <v>139.68001000000001</v>
      </c>
      <c r="AZ3" s="18">
        <v>118.29001</v>
      </c>
      <c r="BA3" s="18">
        <v>127.32001</v>
      </c>
      <c r="BB3" s="18">
        <v>145.13998000000001</v>
      </c>
      <c r="BC3" s="18">
        <v>131.58000000000001</v>
      </c>
      <c r="BD3" s="18">
        <v>135.09001000000001</v>
      </c>
      <c r="BE3" s="18">
        <v>128.16</v>
      </c>
      <c r="BF3" s="18">
        <v>151.44</v>
      </c>
      <c r="BG3" s="18">
        <v>159.03</v>
      </c>
      <c r="BH3" s="18">
        <v>164.76</v>
      </c>
      <c r="BI3" s="18">
        <v>160.91999999999999</v>
      </c>
      <c r="BJ3" s="18">
        <v>100.47</v>
      </c>
      <c r="BK3" s="18">
        <v>87.509995000000004</v>
      </c>
      <c r="BL3" s="18">
        <v>91.2</v>
      </c>
      <c r="BM3" s="18">
        <v>98.79</v>
      </c>
      <c r="BN3" s="18">
        <v>138.63</v>
      </c>
      <c r="BO3" s="18">
        <v>152.25</v>
      </c>
      <c r="BP3" s="18">
        <v>166.5</v>
      </c>
      <c r="BQ3" s="18">
        <v>140.79001</v>
      </c>
      <c r="BR3" s="18">
        <v>102.96</v>
      </c>
      <c r="BS3" s="18">
        <v>62.879997000000003</v>
      </c>
      <c r="BT3" s="18">
        <v>62.159996</v>
      </c>
      <c r="BU3" s="18">
        <v>67.17</v>
      </c>
      <c r="BV3" s="18">
        <v>117.479996</v>
      </c>
      <c r="BW3" s="18">
        <v>145.08000000000001</v>
      </c>
      <c r="BX3" s="18">
        <v>104.39999400000001</v>
      </c>
      <c r="BY3" s="18">
        <v>68.94</v>
      </c>
      <c r="BZ3" s="18">
        <v>94.95</v>
      </c>
      <c r="CA3" s="18">
        <v>77.069990000000004</v>
      </c>
      <c r="CB3" s="18">
        <v>92.7</v>
      </c>
      <c r="CC3" s="18">
        <v>84.66</v>
      </c>
      <c r="CD3" s="18">
        <v>103.65000999999999</v>
      </c>
      <c r="CE3" s="18">
        <v>106.65000999999999</v>
      </c>
      <c r="CF3" s="18">
        <v>125.87999000000001</v>
      </c>
      <c r="CG3" s="18">
        <v>89.639989999999997</v>
      </c>
      <c r="CH3" s="18">
        <v>88.799994999999996</v>
      </c>
      <c r="CI3" s="18">
        <v>96.06</v>
      </c>
      <c r="CJ3" s="18">
        <v>110.67</v>
      </c>
      <c r="CK3" s="18">
        <v>141.56998999999999</v>
      </c>
      <c r="CL3" s="18">
        <v>129.93</v>
      </c>
      <c r="CM3" s="18">
        <v>130.44</v>
      </c>
      <c r="CN3" s="18">
        <v>116.25</v>
      </c>
      <c r="CO3" s="18">
        <v>145.11001999999999</v>
      </c>
      <c r="CP3" s="18">
        <v>145.59</v>
      </c>
      <c r="CQ3" s="18">
        <v>144.33000000000001</v>
      </c>
      <c r="CR3" s="18">
        <v>191.91</v>
      </c>
      <c r="CS3" s="18">
        <v>166.70999</v>
      </c>
      <c r="CT3" s="18">
        <v>141.51000999999999</v>
      </c>
      <c r="CU3" s="18">
        <v>97.17</v>
      </c>
      <c r="CV3" s="18">
        <v>133.44</v>
      </c>
      <c r="CW3" s="18">
        <v>115.01999000000001</v>
      </c>
      <c r="CX3" s="18">
        <v>146.70000999999999</v>
      </c>
      <c r="CY3" s="18">
        <v>145.62</v>
      </c>
      <c r="CZ3" s="18">
        <v>115.41</v>
      </c>
      <c r="DA3" s="18">
        <v>110.04</v>
      </c>
      <c r="DB3" s="18">
        <v>87.479996</v>
      </c>
      <c r="DC3" s="18">
        <v>103.35000599999999</v>
      </c>
      <c r="DD3" s="18">
        <v>84.72</v>
      </c>
      <c r="DE3" s="18">
        <v>86.94</v>
      </c>
      <c r="DF3" s="18">
        <v>154.38</v>
      </c>
      <c r="DG3" s="18">
        <v>159.72</v>
      </c>
      <c r="DH3" s="18">
        <v>82.29</v>
      </c>
      <c r="DI3" s="18">
        <v>82.68</v>
      </c>
      <c r="DJ3" s="18">
        <v>69.659996000000007</v>
      </c>
      <c r="DK3" s="18">
        <v>88.350005999999993</v>
      </c>
      <c r="DL3" s="18">
        <v>87</v>
      </c>
      <c r="DM3" s="18">
        <v>83.19</v>
      </c>
      <c r="DN3" s="18">
        <v>97.95</v>
      </c>
      <c r="DO3" s="18">
        <v>67.05</v>
      </c>
      <c r="DP3" s="18">
        <v>91.41</v>
      </c>
      <c r="DQ3" s="18">
        <v>107.15998999999999</v>
      </c>
      <c r="DR3" s="18">
        <v>97.92</v>
      </c>
      <c r="DS3" s="18">
        <v>105.63</v>
      </c>
      <c r="DT3" s="18">
        <v>86.85</v>
      </c>
      <c r="DU3" s="18">
        <v>80.22</v>
      </c>
      <c r="DV3" s="18">
        <v>92.04</v>
      </c>
      <c r="DW3" s="18">
        <v>117.51000999999999</v>
      </c>
      <c r="DX3" s="18">
        <v>106.2</v>
      </c>
      <c r="DY3" s="18">
        <v>98.759995000000004</v>
      </c>
      <c r="DZ3" s="18">
        <v>94.08</v>
      </c>
      <c r="EA3" s="18">
        <v>115.64999400000001</v>
      </c>
      <c r="EB3" s="18">
        <v>104.490005</v>
      </c>
      <c r="EC3" s="18">
        <v>102.09</v>
      </c>
      <c r="ED3" s="18">
        <v>106.35000599999999</v>
      </c>
      <c r="EE3" s="18">
        <v>109.08002</v>
      </c>
      <c r="EF3" s="18">
        <v>101.03999</v>
      </c>
      <c r="EG3" s="18">
        <v>120.80999</v>
      </c>
      <c r="EH3" s="18">
        <v>135.72</v>
      </c>
      <c r="EI3" s="18">
        <v>131.61001999999999</v>
      </c>
      <c r="EJ3" s="18">
        <v>113.31001000000001</v>
      </c>
      <c r="EK3" s="18">
        <v>165.87</v>
      </c>
      <c r="EL3" s="18">
        <v>173.04001</v>
      </c>
      <c r="EM3" s="18">
        <v>140.72998000000001</v>
      </c>
      <c r="EN3" s="18">
        <v>163.29002</v>
      </c>
      <c r="EO3" s="18">
        <v>160.97999999999999</v>
      </c>
      <c r="EP3" s="18">
        <v>161.66999999999999</v>
      </c>
      <c r="EQ3" s="18">
        <v>125.07001</v>
      </c>
      <c r="ER3" s="18">
        <v>130.26</v>
      </c>
      <c r="ES3" s="18">
        <v>120.72</v>
      </c>
      <c r="ET3" s="18">
        <v>129.41999999999999</v>
      </c>
      <c r="EU3" s="18">
        <v>150.15001000000001</v>
      </c>
      <c r="EV3" s="18">
        <v>96.96</v>
      </c>
      <c r="EW3" s="18">
        <v>87.3</v>
      </c>
      <c r="EX3" s="18">
        <v>80.430000000000007</v>
      </c>
      <c r="EY3" s="18">
        <v>89.22</v>
      </c>
      <c r="EZ3" s="18">
        <v>83.549994999999996</v>
      </c>
      <c r="FA3" s="18">
        <v>82.770004</v>
      </c>
      <c r="FB3" s="18">
        <v>99.990004999999996</v>
      </c>
      <c r="FC3" s="18">
        <v>79.86</v>
      </c>
      <c r="FD3" s="18">
        <v>82.380004999999997</v>
      </c>
      <c r="FE3" s="18">
        <v>112.38</v>
      </c>
      <c r="FF3" s="18">
        <v>109.799995</v>
      </c>
      <c r="FG3" s="18">
        <v>105.09</v>
      </c>
      <c r="FH3" s="18">
        <v>92.850005999999993</v>
      </c>
      <c r="FI3" s="18">
        <v>93.33</v>
      </c>
      <c r="FJ3" s="18">
        <v>86.94</v>
      </c>
      <c r="FK3" s="18">
        <v>75.060005000000004</v>
      </c>
      <c r="FL3" s="18">
        <v>77.250010000000003</v>
      </c>
      <c r="FM3" s="18">
        <v>103.86</v>
      </c>
      <c r="FN3" s="18">
        <v>108.72</v>
      </c>
      <c r="FO3" s="18">
        <v>122.88</v>
      </c>
      <c r="FP3" s="18">
        <v>85.14</v>
      </c>
      <c r="FQ3" s="18">
        <v>64.11</v>
      </c>
      <c r="FR3" s="18">
        <v>68.759995000000004</v>
      </c>
      <c r="FS3" s="18">
        <v>108.54</v>
      </c>
      <c r="FT3" s="18">
        <v>105.06001000000001</v>
      </c>
      <c r="FU3" s="18">
        <v>85.47</v>
      </c>
      <c r="FV3" s="18">
        <v>95.64</v>
      </c>
      <c r="FW3" s="18">
        <v>115.88999</v>
      </c>
      <c r="FX3" s="18">
        <v>122.78999</v>
      </c>
      <c r="FY3" s="18">
        <v>116.13</v>
      </c>
      <c r="FZ3" s="18">
        <v>106.46999</v>
      </c>
      <c r="GA3" s="18">
        <v>103.92</v>
      </c>
      <c r="GB3" s="18">
        <v>145.26</v>
      </c>
      <c r="GC3" s="18">
        <v>118.740005</v>
      </c>
      <c r="GD3" s="18">
        <v>104.42999</v>
      </c>
      <c r="GE3" s="18">
        <v>124.08</v>
      </c>
      <c r="GF3" s="18">
        <v>147.45000999999999</v>
      </c>
      <c r="GG3" s="18">
        <v>120.450005</v>
      </c>
      <c r="GH3" s="18">
        <v>134.22</v>
      </c>
      <c r="GI3" s="18">
        <v>143.31</v>
      </c>
      <c r="GJ3" s="18">
        <v>109.41</v>
      </c>
      <c r="GK3" s="18">
        <v>137.22</v>
      </c>
      <c r="GL3" s="18">
        <v>176.54999000000001</v>
      </c>
      <c r="GM3" s="18">
        <v>110.130005</v>
      </c>
      <c r="GN3" s="18">
        <v>97.530010000000004</v>
      </c>
      <c r="GO3" s="18">
        <v>107.81999</v>
      </c>
      <c r="GP3" s="18">
        <v>110.25</v>
      </c>
      <c r="GQ3" s="18">
        <v>89.64</v>
      </c>
      <c r="GR3" s="18">
        <v>80.94</v>
      </c>
      <c r="GS3" s="18">
        <v>141.09</v>
      </c>
      <c r="GT3" s="18">
        <v>164.4</v>
      </c>
      <c r="GU3" s="18">
        <v>116.06999</v>
      </c>
      <c r="GV3" s="18">
        <v>112.049995</v>
      </c>
      <c r="GW3" s="18">
        <v>129.90001000000001</v>
      </c>
      <c r="GX3" s="18">
        <v>79.86</v>
      </c>
      <c r="GY3" s="18">
        <v>83.79</v>
      </c>
      <c r="GZ3" s="18">
        <v>118.92</v>
      </c>
      <c r="HA3" s="18">
        <v>135.09</v>
      </c>
      <c r="HB3" s="18">
        <v>114.06</v>
      </c>
      <c r="HC3" s="18">
        <v>100.020004</v>
      </c>
      <c r="HD3" s="18">
        <v>91.89</v>
      </c>
      <c r="HE3" s="18">
        <v>63.870002999999997</v>
      </c>
      <c r="HF3" s="18">
        <v>78.960009999999997</v>
      </c>
      <c r="HG3" s="18">
        <v>93.36</v>
      </c>
      <c r="HH3" s="18">
        <v>128.40001000000001</v>
      </c>
      <c r="HI3" s="18">
        <v>126.299995</v>
      </c>
      <c r="HJ3" s="18">
        <v>73.95</v>
      </c>
      <c r="HK3" s="18">
        <v>79.229996</v>
      </c>
      <c r="HL3" s="18">
        <v>81.119995000000003</v>
      </c>
      <c r="HM3" s="18">
        <v>127.32001</v>
      </c>
      <c r="HN3" s="18">
        <v>122.34</v>
      </c>
      <c r="HO3" s="18">
        <v>114.06</v>
      </c>
      <c r="HP3" s="18">
        <v>152.01</v>
      </c>
      <c r="HQ3" s="18">
        <v>125.25</v>
      </c>
      <c r="HR3" s="18">
        <v>138.12</v>
      </c>
      <c r="HS3" s="18">
        <v>136.20000999999999</v>
      </c>
      <c r="HT3" s="18">
        <v>135.18001000000001</v>
      </c>
      <c r="HU3" s="18">
        <v>147.09001000000001</v>
      </c>
      <c r="HV3" s="18">
        <v>91.26</v>
      </c>
      <c r="HW3" s="18">
        <v>110.64</v>
      </c>
      <c r="HX3" s="18">
        <v>115.71</v>
      </c>
      <c r="HY3" s="18">
        <v>129.18</v>
      </c>
      <c r="HZ3" s="18">
        <v>153.36000000000001</v>
      </c>
      <c r="IA3" s="18">
        <v>171.29999000000001</v>
      </c>
      <c r="IB3" s="18">
        <v>123.38999</v>
      </c>
      <c r="IC3" s="18">
        <v>145.44</v>
      </c>
      <c r="ID3" s="18">
        <v>186.20999</v>
      </c>
      <c r="IE3" s="18">
        <v>98.64</v>
      </c>
      <c r="IF3" s="18">
        <v>115.62</v>
      </c>
      <c r="IG3" s="18">
        <v>88.08</v>
      </c>
      <c r="IH3" s="18">
        <v>97.049994999999996</v>
      </c>
      <c r="II3" s="18">
        <v>95.159996000000007</v>
      </c>
      <c r="IJ3" s="18">
        <v>180.63</v>
      </c>
      <c r="IK3" s="18">
        <v>185.90998999999999</v>
      </c>
      <c r="IL3" s="18">
        <v>187.88998000000001</v>
      </c>
      <c r="IM3" s="18">
        <v>116.91</v>
      </c>
      <c r="IN3" s="18">
        <v>112.46999</v>
      </c>
      <c r="IO3" s="18">
        <v>104.06999</v>
      </c>
      <c r="IP3" s="18">
        <v>98.46</v>
      </c>
      <c r="IQ3" s="18">
        <v>97.92</v>
      </c>
      <c r="IR3" s="18">
        <v>92.67</v>
      </c>
      <c r="IS3" s="18">
        <v>96.96</v>
      </c>
      <c r="IT3" s="18">
        <v>116.549995</v>
      </c>
      <c r="IU3" s="18">
        <v>185.88</v>
      </c>
      <c r="IV3" s="18">
        <v>117.96</v>
      </c>
      <c r="IW3" s="18">
        <v>123.21001</v>
      </c>
      <c r="IX3" s="18">
        <v>116.520004</v>
      </c>
      <c r="IY3" s="18">
        <v>98.490004999999996</v>
      </c>
      <c r="IZ3" s="18">
        <v>113.67001</v>
      </c>
      <c r="JA3" s="18">
        <v>78.69</v>
      </c>
      <c r="JB3" s="18">
        <v>98.549994999999996</v>
      </c>
      <c r="JC3" s="18">
        <v>116.25</v>
      </c>
      <c r="JD3" s="18">
        <v>112.020004</v>
      </c>
      <c r="JE3" s="18">
        <v>70.2</v>
      </c>
      <c r="JF3" s="18">
        <v>97.08</v>
      </c>
      <c r="JG3" s="18">
        <v>75.69</v>
      </c>
      <c r="JH3" s="18">
        <v>114.21</v>
      </c>
      <c r="JI3" s="18">
        <v>94.649994000000007</v>
      </c>
      <c r="JJ3" s="18">
        <v>117.990005</v>
      </c>
      <c r="JK3" s="18">
        <v>118.83</v>
      </c>
      <c r="JL3" s="18">
        <v>95.79</v>
      </c>
      <c r="JM3" s="18">
        <v>86.82</v>
      </c>
      <c r="JN3" s="18">
        <v>139.83000000000001</v>
      </c>
      <c r="JO3" s="18">
        <v>185.58</v>
      </c>
      <c r="JP3" s="18">
        <v>227.24996999999999</v>
      </c>
      <c r="JQ3" s="18">
        <v>150.26999000000001</v>
      </c>
      <c r="JR3" s="18">
        <v>191.25002000000001</v>
      </c>
      <c r="JS3" s="18">
        <v>147.6</v>
      </c>
      <c r="JT3" s="18">
        <v>101.37</v>
      </c>
      <c r="JU3" s="18">
        <v>107.79</v>
      </c>
      <c r="JV3" s="18">
        <v>111.59999000000001</v>
      </c>
      <c r="JW3" s="18">
        <v>176.25</v>
      </c>
      <c r="JX3" s="18">
        <v>93.270004</v>
      </c>
      <c r="JY3" s="18">
        <v>82.62</v>
      </c>
      <c r="JZ3" s="18">
        <v>122.96999</v>
      </c>
      <c r="KA3" s="18">
        <v>128.94</v>
      </c>
      <c r="KB3" s="18">
        <v>152.4</v>
      </c>
      <c r="KC3" s="18">
        <v>97.530010000000004</v>
      </c>
      <c r="KD3" s="18">
        <v>99.33</v>
      </c>
      <c r="KE3" s="18">
        <v>83.67</v>
      </c>
      <c r="KF3" s="18">
        <v>116.55</v>
      </c>
      <c r="KG3" s="18">
        <v>103.38</v>
      </c>
      <c r="KH3" s="18">
        <v>123.21</v>
      </c>
      <c r="KI3" s="18">
        <v>97.619995000000003</v>
      </c>
      <c r="KJ3" s="18">
        <v>88.68</v>
      </c>
      <c r="KK3" s="18">
        <v>72.69</v>
      </c>
      <c r="KL3" s="18">
        <v>72.390010000000004</v>
      </c>
      <c r="KM3" s="18">
        <v>74.100005999999993</v>
      </c>
      <c r="KN3" s="18">
        <v>81.750010000000003</v>
      </c>
      <c r="KO3" s="18">
        <v>98.280010000000004</v>
      </c>
      <c r="KP3" s="18">
        <v>100.53</v>
      </c>
      <c r="KQ3" s="18">
        <v>104.520004</v>
      </c>
      <c r="KR3" s="18">
        <v>172.02</v>
      </c>
      <c r="KS3" s="18">
        <v>178.26</v>
      </c>
      <c r="KT3" s="18">
        <v>199.73999000000001</v>
      </c>
      <c r="KU3" s="18">
        <v>150.78</v>
      </c>
      <c r="KV3" s="18">
        <v>101.67001</v>
      </c>
      <c r="KW3" s="18">
        <v>100.89</v>
      </c>
      <c r="KX3" s="18">
        <v>96.990004999999996</v>
      </c>
      <c r="KY3" s="18">
        <v>109.229996</v>
      </c>
      <c r="KZ3" s="18">
        <v>154.23000999999999</v>
      </c>
      <c r="LA3" s="18">
        <v>95.85</v>
      </c>
      <c r="LB3" s="18">
        <v>86.1</v>
      </c>
      <c r="LC3" s="18">
        <v>100.8</v>
      </c>
      <c r="LD3" s="18">
        <v>116.07001</v>
      </c>
      <c r="LE3" s="18">
        <v>144</v>
      </c>
      <c r="LF3" s="18">
        <v>179.31</v>
      </c>
      <c r="LG3" s="18">
        <v>130.31998999999999</v>
      </c>
      <c r="LH3" s="18">
        <v>134.69999999999999</v>
      </c>
      <c r="LI3" s="18">
        <v>176.45999</v>
      </c>
      <c r="LJ3" s="18">
        <v>98.94</v>
      </c>
      <c r="LK3" s="18">
        <v>113.37</v>
      </c>
      <c r="LL3" s="18">
        <v>249.90001000000001</v>
      </c>
      <c r="LM3" s="18">
        <v>93.78</v>
      </c>
      <c r="LN3" s="18">
        <v>97.95</v>
      </c>
      <c r="LO3" s="18">
        <v>94.770004</v>
      </c>
      <c r="LP3" s="18">
        <v>103.73999000000001</v>
      </c>
      <c r="LQ3" s="18">
        <v>118.31999</v>
      </c>
      <c r="LR3" s="18">
        <v>175.59</v>
      </c>
      <c r="LS3" s="18">
        <v>166.23</v>
      </c>
      <c r="LT3" s="18">
        <v>143.58000000000001</v>
      </c>
      <c r="LU3" s="18">
        <v>139.91998000000001</v>
      </c>
      <c r="LV3" s="18">
        <v>82.770004</v>
      </c>
      <c r="LW3" s="18">
        <v>232.44</v>
      </c>
    </row>
    <row r="4" spans="1:335" x14ac:dyDescent="0.3">
      <c r="A4" s="15">
        <v>2001</v>
      </c>
      <c r="B4" s="18">
        <v>73.229996</v>
      </c>
      <c r="C4" s="18">
        <v>51.899997999999997</v>
      </c>
      <c r="D4" s="18">
        <v>56.25</v>
      </c>
      <c r="E4" s="18">
        <v>67.56</v>
      </c>
      <c r="F4" s="18">
        <v>61.86</v>
      </c>
      <c r="G4" s="18">
        <v>77.010000000000005</v>
      </c>
      <c r="H4" s="18">
        <v>84.81</v>
      </c>
      <c r="I4" s="18">
        <v>84.21</v>
      </c>
      <c r="J4" s="18">
        <v>116.25</v>
      </c>
      <c r="K4" s="18">
        <v>93.719989999999996</v>
      </c>
      <c r="L4" s="18">
        <v>91.2</v>
      </c>
      <c r="M4" s="18">
        <v>81.659996000000007</v>
      </c>
      <c r="N4" s="18">
        <v>109.229996</v>
      </c>
      <c r="O4" s="18">
        <v>99.54</v>
      </c>
      <c r="P4" s="18">
        <v>93.72</v>
      </c>
      <c r="Q4" s="18">
        <v>93.51</v>
      </c>
      <c r="R4" s="18">
        <v>85.56</v>
      </c>
      <c r="S4" s="18">
        <v>101.759995</v>
      </c>
      <c r="T4" s="18">
        <v>93.569990000000004</v>
      </c>
      <c r="U4" s="18">
        <v>95.25</v>
      </c>
      <c r="V4" s="18">
        <v>75.090003999999993</v>
      </c>
      <c r="W4" s="18">
        <v>70.380004999999997</v>
      </c>
      <c r="X4" s="18">
        <v>168.6</v>
      </c>
      <c r="Y4" s="18">
        <v>119.19001</v>
      </c>
      <c r="Z4" s="18">
        <v>107.58</v>
      </c>
      <c r="AA4" s="18">
        <v>98.7</v>
      </c>
      <c r="AB4" s="18">
        <v>121.68001</v>
      </c>
      <c r="AC4" s="18">
        <v>119.46</v>
      </c>
      <c r="AD4" s="18">
        <v>122.42999</v>
      </c>
      <c r="AE4" s="18">
        <v>78.389989999999997</v>
      </c>
      <c r="AF4" s="18">
        <v>84.210009999999997</v>
      </c>
      <c r="AG4" s="18">
        <v>96.599990000000005</v>
      </c>
      <c r="AH4" s="18">
        <v>100.17</v>
      </c>
      <c r="AI4" s="18">
        <v>106.14</v>
      </c>
      <c r="AJ4" s="18">
        <v>106.35000599999999</v>
      </c>
      <c r="AK4" s="18">
        <v>99.87</v>
      </c>
      <c r="AL4" s="18">
        <v>97.83</v>
      </c>
      <c r="AM4" s="18">
        <v>112.5</v>
      </c>
      <c r="AN4" s="18">
        <v>107.94001</v>
      </c>
      <c r="AO4" s="18">
        <v>120.75</v>
      </c>
      <c r="AP4" s="18">
        <v>160.20000999999999</v>
      </c>
      <c r="AQ4" s="18">
        <v>152.25</v>
      </c>
      <c r="AR4" s="18">
        <v>104.520004</v>
      </c>
      <c r="AS4" s="18">
        <v>88.44</v>
      </c>
      <c r="AT4" s="18">
        <v>115.71</v>
      </c>
      <c r="AU4" s="18">
        <v>112.38</v>
      </c>
      <c r="AV4" s="18">
        <v>92.369995000000003</v>
      </c>
      <c r="AW4" s="18">
        <v>92.909996000000007</v>
      </c>
      <c r="AX4" s="18">
        <v>78.75</v>
      </c>
      <c r="AY4" s="18">
        <v>112.770004</v>
      </c>
      <c r="AZ4" s="18">
        <v>107.06999</v>
      </c>
      <c r="BA4" s="18">
        <v>84.600005999999993</v>
      </c>
      <c r="BB4" s="18">
        <v>89.13</v>
      </c>
      <c r="BC4" s="18">
        <v>68.849999999999994</v>
      </c>
      <c r="BD4" s="18">
        <v>91.770004</v>
      </c>
      <c r="BE4" s="18">
        <v>123.36</v>
      </c>
      <c r="BF4" s="18">
        <v>200.25</v>
      </c>
      <c r="BG4" s="18">
        <v>197.45999</v>
      </c>
      <c r="BH4" s="18">
        <v>179.54999000000001</v>
      </c>
      <c r="BI4" s="18">
        <v>168.06</v>
      </c>
      <c r="BJ4" s="18">
        <v>191.73</v>
      </c>
      <c r="BK4" s="18">
        <v>146.94</v>
      </c>
      <c r="BL4" s="18">
        <v>80.58</v>
      </c>
      <c r="BM4" s="18">
        <v>94.86</v>
      </c>
      <c r="BN4" s="18">
        <v>100.35000599999999</v>
      </c>
      <c r="BO4" s="18">
        <v>102.96</v>
      </c>
      <c r="BP4" s="18">
        <v>119.76000999999999</v>
      </c>
      <c r="BQ4" s="18">
        <v>88.11</v>
      </c>
      <c r="BR4" s="18">
        <v>63.600002000000003</v>
      </c>
      <c r="BS4" s="18">
        <v>63.600002000000003</v>
      </c>
      <c r="BT4" s="18">
        <v>96.78</v>
      </c>
      <c r="BU4" s="18">
        <v>129.32999000000001</v>
      </c>
      <c r="BV4" s="18">
        <v>142.70999</v>
      </c>
      <c r="BW4" s="18">
        <v>135.12</v>
      </c>
      <c r="BX4" s="18">
        <v>116.06999</v>
      </c>
      <c r="BY4" s="18">
        <v>87.990004999999996</v>
      </c>
      <c r="BZ4" s="18">
        <v>95.850005999999993</v>
      </c>
      <c r="CA4" s="18">
        <v>83.37</v>
      </c>
      <c r="CB4" s="18">
        <v>100.53</v>
      </c>
      <c r="CC4" s="18">
        <v>86.13</v>
      </c>
      <c r="CD4" s="18">
        <v>83.37</v>
      </c>
      <c r="CE4" s="18">
        <v>71.489999999999995</v>
      </c>
      <c r="CF4" s="18">
        <v>96.42</v>
      </c>
      <c r="CG4" s="18">
        <v>88.95</v>
      </c>
      <c r="CH4" s="18">
        <v>94.92</v>
      </c>
      <c r="CI4" s="18">
        <v>71.850005999999993</v>
      </c>
      <c r="CJ4" s="18">
        <v>109.59</v>
      </c>
      <c r="CK4" s="18">
        <v>109.380005</v>
      </c>
      <c r="CL4" s="18">
        <v>103.200005</v>
      </c>
      <c r="CM4" s="18">
        <v>145.5</v>
      </c>
      <c r="CN4" s="18">
        <v>81.090010000000007</v>
      </c>
      <c r="CO4" s="18">
        <v>82.11</v>
      </c>
      <c r="CP4" s="18">
        <v>134.52000000000001</v>
      </c>
      <c r="CQ4" s="18">
        <v>77.13</v>
      </c>
      <c r="CR4" s="18">
        <v>52.92</v>
      </c>
      <c r="CS4" s="18">
        <v>88.77</v>
      </c>
      <c r="CT4" s="18">
        <v>113.37</v>
      </c>
      <c r="CU4" s="18">
        <v>129.51000999999999</v>
      </c>
      <c r="CV4" s="18">
        <v>147.98999000000001</v>
      </c>
      <c r="CW4" s="18">
        <v>153.18001000000001</v>
      </c>
      <c r="CX4" s="18">
        <v>201.36001999999999</v>
      </c>
      <c r="CY4" s="18">
        <v>173.78998000000001</v>
      </c>
      <c r="CZ4" s="18">
        <v>153.18001000000001</v>
      </c>
      <c r="DA4" s="18">
        <v>142.14000999999999</v>
      </c>
      <c r="DB4" s="18">
        <v>127.44</v>
      </c>
      <c r="DC4" s="18">
        <v>112.31999</v>
      </c>
      <c r="DD4" s="18">
        <v>92.969989999999996</v>
      </c>
      <c r="DE4" s="18">
        <v>128.94</v>
      </c>
      <c r="DF4" s="18">
        <v>110.10000599999999</v>
      </c>
      <c r="DG4" s="18">
        <v>112.380005</v>
      </c>
      <c r="DH4" s="18">
        <v>114.87</v>
      </c>
      <c r="DI4" s="18">
        <v>76.53</v>
      </c>
      <c r="DJ4" s="18">
        <v>88.29</v>
      </c>
      <c r="DK4" s="18">
        <v>101.15998999999999</v>
      </c>
      <c r="DL4" s="18">
        <v>156.20999</v>
      </c>
      <c r="DM4" s="18">
        <v>135.95999</v>
      </c>
      <c r="DN4" s="18">
        <v>145.97999999999999</v>
      </c>
      <c r="DO4" s="18">
        <v>104.759995</v>
      </c>
      <c r="DP4" s="18">
        <v>99.72</v>
      </c>
      <c r="DQ4" s="18">
        <v>103.44</v>
      </c>
      <c r="DR4" s="18">
        <v>101.16</v>
      </c>
      <c r="DS4" s="18">
        <v>115.26000999999999</v>
      </c>
      <c r="DT4" s="18">
        <v>112.229996</v>
      </c>
      <c r="DU4" s="18">
        <v>103.56</v>
      </c>
      <c r="DV4" s="18">
        <v>80.64</v>
      </c>
      <c r="DW4" s="18">
        <v>103.83</v>
      </c>
      <c r="DX4" s="18">
        <v>125.46</v>
      </c>
      <c r="DY4" s="18">
        <v>112.740005</v>
      </c>
      <c r="DZ4" s="18">
        <v>77.760000000000005</v>
      </c>
      <c r="EA4" s="18">
        <v>87.930009999999996</v>
      </c>
      <c r="EB4" s="18">
        <v>119.009995</v>
      </c>
      <c r="EC4" s="18">
        <v>114.18001</v>
      </c>
      <c r="ED4" s="18">
        <v>109.11</v>
      </c>
      <c r="EE4" s="18">
        <v>84.03</v>
      </c>
      <c r="EF4" s="18">
        <v>80.22</v>
      </c>
      <c r="EG4" s="18">
        <v>160.32</v>
      </c>
      <c r="EH4" s="18">
        <v>120.299995</v>
      </c>
      <c r="EI4" s="18">
        <v>108.96</v>
      </c>
      <c r="EJ4" s="18">
        <v>142.79999000000001</v>
      </c>
      <c r="EK4" s="18">
        <v>107.21999</v>
      </c>
      <c r="EL4" s="18">
        <v>134.04001</v>
      </c>
      <c r="EM4" s="18">
        <v>97.5</v>
      </c>
      <c r="EN4" s="18">
        <v>114.69</v>
      </c>
      <c r="EO4" s="18">
        <v>73.260000000000005</v>
      </c>
      <c r="EP4" s="18">
        <v>95.37</v>
      </c>
      <c r="EQ4" s="18">
        <v>87.87</v>
      </c>
      <c r="ER4" s="18">
        <v>78.479996</v>
      </c>
      <c r="ES4" s="18">
        <v>103.68001</v>
      </c>
      <c r="ET4" s="18">
        <v>125.13</v>
      </c>
      <c r="EU4" s="18">
        <v>122.25</v>
      </c>
      <c r="EV4" s="18">
        <v>124.92</v>
      </c>
      <c r="EW4" s="18">
        <v>119.700005</v>
      </c>
      <c r="EX4" s="18">
        <v>110.06999</v>
      </c>
      <c r="EY4" s="18">
        <v>129.45000999999999</v>
      </c>
      <c r="EZ4" s="18">
        <v>116.88</v>
      </c>
      <c r="FA4" s="18">
        <v>137.34</v>
      </c>
      <c r="FB4" s="18">
        <v>128.85</v>
      </c>
      <c r="FC4" s="18">
        <v>144.63</v>
      </c>
      <c r="FD4" s="18">
        <v>110.25</v>
      </c>
      <c r="FE4" s="18">
        <v>118.32001</v>
      </c>
      <c r="FF4" s="18">
        <v>108.990005</v>
      </c>
      <c r="FG4" s="18">
        <v>95.399994000000007</v>
      </c>
      <c r="FH4" s="18">
        <v>142.74</v>
      </c>
      <c r="FI4" s="18">
        <v>159.06</v>
      </c>
      <c r="FJ4" s="18">
        <v>163.19999999999999</v>
      </c>
      <c r="FK4" s="18">
        <v>110.85000599999999</v>
      </c>
      <c r="FL4" s="18">
        <v>133.5</v>
      </c>
      <c r="FM4" s="18">
        <v>116.78999</v>
      </c>
      <c r="FN4" s="18">
        <v>111.36</v>
      </c>
      <c r="FO4" s="18">
        <v>160.91999999999999</v>
      </c>
      <c r="FP4" s="18">
        <v>157.88999999999999</v>
      </c>
      <c r="FQ4" s="18">
        <v>121.17</v>
      </c>
      <c r="FR4" s="18">
        <v>130.5</v>
      </c>
      <c r="FS4" s="18">
        <v>125.700005</v>
      </c>
      <c r="FT4" s="18">
        <v>123.54</v>
      </c>
      <c r="FU4" s="18">
        <v>109.64999400000001</v>
      </c>
      <c r="FV4" s="18">
        <v>95.430009999999996</v>
      </c>
      <c r="FW4" s="18">
        <v>111.299995</v>
      </c>
      <c r="FX4" s="18">
        <v>125.39999400000001</v>
      </c>
      <c r="FY4" s="18">
        <v>106.44001</v>
      </c>
      <c r="FZ4" s="18">
        <v>102.03</v>
      </c>
      <c r="GA4" s="18">
        <v>86.04</v>
      </c>
      <c r="GB4" s="18">
        <v>80.460009999999997</v>
      </c>
      <c r="GC4" s="18">
        <v>87.9</v>
      </c>
      <c r="GD4" s="18">
        <v>114.54</v>
      </c>
      <c r="GE4" s="18">
        <v>84.569990000000004</v>
      </c>
      <c r="GF4" s="18">
        <v>116.520004</v>
      </c>
      <c r="GG4" s="18">
        <v>114.509995</v>
      </c>
      <c r="GH4" s="18">
        <v>98.399994000000007</v>
      </c>
      <c r="GI4" s="18">
        <v>138.93</v>
      </c>
      <c r="GJ4" s="18">
        <v>105.81</v>
      </c>
      <c r="GK4" s="18">
        <v>83.94</v>
      </c>
      <c r="GL4" s="18">
        <v>84.12</v>
      </c>
      <c r="GM4" s="18">
        <v>78.209999999999994</v>
      </c>
      <c r="GN4" s="18">
        <v>86.76</v>
      </c>
      <c r="GO4" s="18">
        <v>133.47002000000001</v>
      </c>
      <c r="GP4" s="18">
        <v>128.70000999999999</v>
      </c>
      <c r="GQ4" s="18">
        <v>141.90001000000001</v>
      </c>
      <c r="GR4" s="18">
        <v>146.85</v>
      </c>
      <c r="GS4" s="18">
        <v>177.42</v>
      </c>
      <c r="GT4" s="18">
        <v>131.34</v>
      </c>
      <c r="GU4" s="18">
        <v>123.72</v>
      </c>
      <c r="GV4" s="18">
        <v>135.65998999999999</v>
      </c>
      <c r="GW4" s="18">
        <v>133.41</v>
      </c>
      <c r="GX4" s="18">
        <v>108.36</v>
      </c>
      <c r="GY4" s="18">
        <v>98.010009999999994</v>
      </c>
      <c r="GZ4" s="18">
        <v>97.62</v>
      </c>
      <c r="HA4" s="18">
        <v>140.01</v>
      </c>
      <c r="HB4" s="18">
        <v>128.97</v>
      </c>
      <c r="HC4" s="18">
        <v>170.63998000000001</v>
      </c>
      <c r="HD4" s="18">
        <v>142.62</v>
      </c>
      <c r="HE4" s="18">
        <v>113.91</v>
      </c>
      <c r="HF4" s="18">
        <v>126.39</v>
      </c>
      <c r="HG4" s="18">
        <v>110.009995</v>
      </c>
      <c r="HH4" s="18">
        <v>106.86</v>
      </c>
      <c r="HI4" s="18">
        <v>132.47999999999999</v>
      </c>
      <c r="HJ4" s="18">
        <v>135.54001</v>
      </c>
      <c r="HK4" s="18">
        <v>106.67999</v>
      </c>
      <c r="HL4" s="18">
        <v>90.33</v>
      </c>
      <c r="HM4" s="18">
        <v>128.76000999999999</v>
      </c>
      <c r="HN4" s="18">
        <v>133.40998999999999</v>
      </c>
      <c r="HO4" s="18">
        <v>130.26</v>
      </c>
      <c r="HP4" s="18">
        <v>91.29</v>
      </c>
      <c r="HQ4" s="18">
        <v>112.740005</v>
      </c>
      <c r="HR4" s="18">
        <v>113.549995</v>
      </c>
      <c r="HS4" s="18">
        <v>153.51</v>
      </c>
      <c r="HT4" s="18">
        <v>118.17001</v>
      </c>
      <c r="HU4" s="18">
        <v>105.96</v>
      </c>
      <c r="HV4" s="18">
        <v>51.089995999999999</v>
      </c>
      <c r="HW4" s="18">
        <v>73.86</v>
      </c>
      <c r="HX4" s="18">
        <v>90.899994000000007</v>
      </c>
      <c r="HY4" s="18">
        <v>80.61</v>
      </c>
      <c r="HZ4" s="18">
        <v>81.600005999999993</v>
      </c>
      <c r="IA4" s="18">
        <v>67.979996</v>
      </c>
      <c r="IB4" s="18">
        <v>47.82</v>
      </c>
      <c r="IC4" s="18">
        <v>103.71</v>
      </c>
      <c r="ID4" s="18">
        <v>142.53</v>
      </c>
      <c r="IE4" s="18">
        <v>126.09</v>
      </c>
      <c r="IF4" s="18">
        <v>129.18001000000001</v>
      </c>
      <c r="IG4" s="18">
        <v>141.06</v>
      </c>
      <c r="IH4" s="18">
        <v>119.25</v>
      </c>
      <c r="II4" s="18">
        <v>111.96</v>
      </c>
      <c r="IJ4" s="18">
        <v>117.84</v>
      </c>
      <c r="IK4" s="18">
        <v>123.93001</v>
      </c>
      <c r="IL4" s="18">
        <v>108.69</v>
      </c>
      <c r="IM4" s="18">
        <v>124.14</v>
      </c>
      <c r="IN4" s="18">
        <v>75.569999999999993</v>
      </c>
      <c r="IO4" s="18">
        <v>159.51</v>
      </c>
      <c r="IP4" s="18">
        <v>133.22998000000001</v>
      </c>
      <c r="IQ4" s="18">
        <v>167.04001</v>
      </c>
      <c r="IR4" s="18">
        <v>140.72998000000001</v>
      </c>
      <c r="IS4" s="18">
        <v>131.13</v>
      </c>
      <c r="IT4" s="18">
        <v>128.64000999999999</v>
      </c>
      <c r="IU4" s="18">
        <v>128.70000999999999</v>
      </c>
      <c r="IV4" s="18">
        <v>138.15</v>
      </c>
      <c r="IW4" s="18">
        <v>158.1</v>
      </c>
      <c r="IX4" s="18">
        <v>161.79001</v>
      </c>
      <c r="IY4" s="18">
        <v>122.28</v>
      </c>
      <c r="IZ4" s="18">
        <v>121.11001</v>
      </c>
      <c r="JA4" s="18">
        <v>105.81</v>
      </c>
      <c r="JB4" s="18">
        <v>89.79</v>
      </c>
      <c r="JC4" s="18">
        <v>75.540000000000006</v>
      </c>
      <c r="JD4" s="18">
        <v>99.33</v>
      </c>
      <c r="JE4" s="18">
        <v>90.45</v>
      </c>
      <c r="JF4" s="18">
        <v>69.329993999999999</v>
      </c>
      <c r="JG4" s="18">
        <v>86.13</v>
      </c>
      <c r="JH4" s="18">
        <v>91.409996000000007</v>
      </c>
      <c r="JI4" s="18">
        <v>84.180009999999996</v>
      </c>
      <c r="JJ4" s="18">
        <v>51.660004000000001</v>
      </c>
      <c r="JK4" s="18">
        <v>57.21</v>
      </c>
      <c r="JL4" s="18">
        <v>95.280010000000004</v>
      </c>
      <c r="JM4" s="18">
        <v>97.680009999999996</v>
      </c>
      <c r="JN4" s="18">
        <v>86.82</v>
      </c>
      <c r="JO4" s="18">
        <v>87.36</v>
      </c>
      <c r="JP4" s="18">
        <v>87.060005000000004</v>
      </c>
      <c r="JQ4" s="18">
        <v>73.650000000000006</v>
      </c>
      <c r="JR4" s="18">
        <v>68.790000000000006</v>
      </c>
      <c r="JS4" s="18">
        <v>84.12</v>
      </c>
      <c r="JT4" s="18">
        <v>147.27001999999999</v>
      </c>
      <c r="JU4" s="18">
        <v>152.97</v>
      </c>
      <c r="JV4" s="18">
        <v>137.22</v>
      </c>
      <c r="JW4" s="18">
        <v>116.39999400000001</v>
      </c>
      <c r="JX4" s="18">
        <v>124.62</v>
      </c>
      <c r="JY4" s="18">
        <v>128.1</v>
      </c>
      <c r="JZ4" s="18">
        <v>153.75</v>
      </c>
      <c r="KA4" s="18">
        <v>217.95000999999999</v>
      </c>
      <c r="KB4" s="18">
        <v>199.65001000000001</v>
      </c>
      <c r="KC4" s="18">
        <v>170.13</v>
      </c>
      <c r="KD4" s="18">
        <v>137.43001000000001</v>
      </c>
      <c r="KE4" s="18">
        <v>92.43</v>
      </c>
      <c r="KF4" s="18">
        <v>72.78</v>
      </c>
      <c r="KG4" s="18">
        <v>100.049995</v>
      </c>
      <c r="KH4" s="18">
        <v>82.200005000000004</v>
      </c>
      <c r="KI4" s="18">
        <v>67.409996000000007</v>
      </c>
      <c r="KJ4" s="18">
        <v>73.020004</v>
      </c>
      <c r="KK4" s="18">
        <v>90.78</v>
      </c>
      <c r="KL4" s="18">
        <v>123.42001</v>
      </c>
      <c r="KM4" s="18">
        <v>105.479996</v>
      </c>
      <c r="KN4" s="18">
        <v>96.21</v>
      </c>
      <c r="KO4" s="18">
        <v>106.020004</v>
      </c>
      <c r="KP4" s="18">
        <v>72.599999999999994</v>
      </c>
      <c r="KQ4" s="18">
        <v>81.210009999999997</v>
      </c>
      <c r="KR4" s="18">
        <v>109.770004</v>
      </c>
      <c r="KS4" s="18">
        <v>91.260009999999994</v>
      </c>
      <c r="KT4" s="18">
        <v>94.17</v>
      </c>
      <c r="KU4" s="18">
        <v>140.81998999999999</v>
      </c>
      <c r="KV4" s="18">
        <v>129.41999999999999</v>
      </c>
      <c r="KW4" s="18">
        <v>131.69999999999999</v>
      </c>
      <c r="KX4" s="18">
        <v>100.47</v>
      </c>
      <c r="KY4" s="18">
        <v>138.03</v>
      </c>
      <c r="KZ4" s="18">
        <v>169.74</v>
      </c>
      <c r="LA4" s="18">
        <v>179.90998999999999</v>
      </c>
      <c r="LB4" s="18">
        <v>152.79001</v>
      </c>
      <c r="LC4" s="18">
        <v>100.62</v>
      </c>
      <c r="LD4" s="18">
        <v>102.56999</v>
      </c>
      <c r="LE4" s="18">
        <v>102.03</v>
      </c>
      <c r="LF4" s="18">
        <v>101.85000599999999</v>
      </c>
      <c r="LG4" s="18">
        <v>101.07001</v>
      </c>
      <c r="LH4" s="18">
        <v>76.11</v>
      </c>
      <c r="LI4" s="18">
        <v>141.03</v>
      </c>
      <c r="LJ4" s="18">
        <v>62.67</v>
      </c>
      <c r="LK4" s="18">
        <v>79.95</v>
      </c>
      <c r="LL4" s="18">
        <v>88.17</v>
      </c>
      <c r="LM4" s="18">
        <v>121.5</v>
      </c>
      <c r="LN4" s="18">
        <v>108.66</v>
      </c>
      <c r="LO4" s="18">
        <v>106.88999</v>
      </c>
      <c r="LP4" s="18">
        <v>114.51000999999999</v>
      </c>
      <c r="LQ4" s="18">
        <v>96.66</v>
      </c>
      <c r="LR4" s="18">
        <v>103.62</v>
      </c>
      <c r="LS4" s="18">
        <v>102.119995</v>
      </c>
      <c r="LT4" s="18">
        <v>102.72</v>
      </c>
      <c r="LU4" s="18">
        <v>92.100005999999993</v>
      </c>
      <c r="LV4" s="18">
        <v>111.96</v>
      </c>
      <c r="LW4" s="18">
        <v>146.13</v>
      </c>
    </row>
    <row r="5" spans="1:335" x14ac:dyDescent="0.3">
      <c r="A5" s="15">
        <v>2002</v>
      </c>
      <c r="B5" s="18">
        <v>68.22</v>
      </c>
      <c r="C5" s="18">
        <v>74.999989999999997</v>
      </c>
      <c r="D5" s="18">
        <v>66.45</v>
      </c>
      <c r="E5" s="18">
        <v>84.66</v>
      </c>
      <c r="F5" s="18">
        <v>68.67</v>
      </c>
      <c r="G5" s="18">
        <v>87.69</v>
      </c>
      <c r="H5" s="18">
        <v>87.39</v>
      </c>
      <c r="I5" s="18">
        <v>55.559998</v>
      </c>
      <c r="J5" s="18">
        <v>111.21</v>
      </c>
      <c r="K5" s="18">
        <v>86.340010000000007</v>
      </c>
      <c r="L5" s="18">
        <v>81.270004</v>
      </c>
      <c r="M5" s="18">
        <v>57.21</v>
      </c>
      <c r="N5" s="18">
        <v>80.069990000000004</v>
      </c>
      <c r="O5" s="18">
        <v>124.17</v>
      </c>
      <c r="P5" s="18">
        <v>115.40998999999999</v>
      </c>
      <c r="Q5" s="18">
        <v>86.49</v>
      </c>
      <c r="R5" s="18">
        <v>70.289990000000003</v>
      </c>
      <c r="S5" s="18">
        <v>101.31</v>
      </c>
      <c r="T5" s="18">
        <v>104.79</v>
      </c>
      <c r="U5" s="18">
        <v>86.249989999999997</v>
      </c>
      <c r="V5" s="18">
        <v>174.54001</v>
      </c>
      <c r="W5" s="18">
        <v>136.88999999999999</v>
      </c>
      <c r="X5" s="18">
        <v>93.119995000000003</v>
      </c>
      <c r="Y5" s="18">
        <v>88.83</v>
      </c>
      <c r="Z5" s="18">
        <v>92.969989999999996</v>
      </c>
      <c r="AA5" s="18">
        <v>110.880005</v>
      </c>
      <c r="AB5" s="18">
        <v>87.72</v>
      </c>
      <c r="AC5" s="18">
        <v>100.62</v>
      </c>
      <c r="AD5" s="18">
        <v>96.180009999999996</v>
      </c>
      <c r="AE5" s="18">
        <v>81.510009999999994</v>
      </c>
      <c r="AF5" s="18">
        <v>76.95</v>
      </c>
      <c r="AG5" s="18">
        <v>98.34</v>
      </c>
      <c r="AH5" s="18">
        <v>71.58</v>
      </c>
      <c r="AI5" s="18">
        <v>83.159996000000007</v>
      </c>
      <c r="AJ5" s="18">
        <v>113.61</v>
      </c>
      <c r="AK5" s="18">
        <v>88.59</v>
      </c>
      <c r="AL5" s="18">
        <v>84.18</v>
      </c>
      <c r="AM5" s="18">
        <v>108.17999</v>
      </c>
      <c r="AN5" s="18">
        <v>103.049995</v>
      </c>
      <c r="AO5" s="18">
        <v>118.32001</v>
      </c>
      <c r="AP5" s="18">
        <v>93.96</v>
      </c>
      <c r="AQ5" s="18">
        <v>89.22</v>
      </c>
      <c r="AR5" s="18">
        <v>107.94</v>
      </c>
      <c r="AS5" s="18">
        <v>131.31001000000001</v>
      </c>
      <c r="AT5" s="18">
        <v>110.90998999999999</v>
      </c>
      <c r="AU5" s="18">
        <v>129.30000000000001</v>
      </c>
      <c r="AV5" s="18">
        <v>145.73999000000001</v>
      </c>
      <c r="AW5" s="18">
        <v>131.01</v>
      </c>
      <c r="AX5" s="18">
        <v>139.65</v>
      </c>
      <c r="AY5" s="18">
        <v>154.08000000000001</v>
      </c>
      <c r="AZ5" s="18">
        <v>91.53</v>
      </c>
      <c r="BA5" s="18">
        <v>69.36</v>
      </c>
      <c r="BB5" s="18">
        <v>77.760000000000005</v>
      </c>
      <c r="BC5" s="18">
        <v>76.680000000000007</v>
      </c>
      <c r="BD5" s="18">
        <v>76.86</v>
      </c>
      <c r="BE5" s="18">
        <v>91.680009999999996</v>
      </c>
      <c r="BF5" s="18">
        <v>95.28</v>
      </c>
      <c r="BG5" s="18">
        <v>97.59</v>
      </c>
      <c r="BH5" s="18">
        <v>103.950005</v>
      </c>
      <c r="BI5" s="18">
        <v>92.01</v>
      </c>
      <c r="BJ5" s="18">
        <v>83.04</v>
      </c>
      <c r="BK5" s="18">
        <v>111.75</v>
      </c>
      <c r="BL5" s="18">
        <v>139.47</v>
      </c>
      <c r="BM5" s="18">
        <v>110.10000599999999</v>
      </c>
      <c r="BN5" s="18">
        <v>109.26000999999999</v>
      </c>
      <c r="BO5" s="18">
        <v>100.40998999999999</v>
      </c>
      <c r="BP5" s="18">
        <v>104.249985</v>
      </c>
      <c r="BQ5" s="18">
        <v>114.66</v>
      </c>
      <c r="BR5" s="18">
        <v>202.23000999999999</v>
      </c>
      <c r="BS5" s="18">
        <v>133.08000000000001</v>
      </c>
      <c r="BT5" s="18">
        <v>119.85000599999999</v>
      </c>
      <c r="BU5" s="18">
        <v>106.31999</v>
      </c>
      <c r="BV5" s="18">
        <v>89.43</v>
      </c>
      <c r="BW5" s="18">
        <v>93.72</v>
      </c>
      <c r="BX5" s="18">
        <v>92.37</v>
      </c>
      <c r="BY5" s="18">
        <v>105.60000599999999</v>
      </c>
      <c r="BZ5" s="18">
        <v>92.28</v>
      </c>
      <c r="CA5" s="18">
        <v>134.37</v>
      </c>
      <c r="CB5" s="18">
        <v>79.05</v>
      </c>
      <c r="CC5" s="18">
        <v>106.16998</v>
      </c>
      <c r="CD5" s="18">
        <v>111.17999</v>
      </c>
      <c r="CE5" s="18">
        <v>78.930000000000007</v>
      </c>
      <c r="CF5" s="18">
        <v>120.48000999999999</v>
      </c>
      <c r="CG5" s="18">
        <v>128.19</v>
      </c>
      <c r="CH5" s="18">
        <v>119.94</v>
      </c>
      <c r="CI5" s="18">
        <v>85.770004</v>
      </c>
      <c r="CJ5" s="18">
        <v>122.82001</v>
      </c>
      <c r="CK5" s="18">
        <v>86.490004999999996</v>
      </c>
      <c r="CL5" s="18">
        <v>65.399994000000007</v>
      </c>
      <c r="CM5" s="18">
        <v>116.729996</v>
      </c>
      <c r="CN5" s="18">
        <v>119.97</v>
      </c>
      <c r="CO5" s="18">
        <v>185.97</v>
      </c>
      <c r="CP5" s="18">
        <v>158.04001</v>
      </c>
      <c r="CQ5" s="18">
        <v>61.14</v>
      </c>
      <c r="CR5" s="18">
        <v>59.160004000000001</v>
      </c>
      <c r="CS5" s="18">
        <v>70.44</v>
      </c>
      <c r="CT5" s="18">
        <v>93.87</v>
      </c>
      <c r="CU5" s="18">
        <v>93.78</v>
      </c>
      <c r="CV5" s="18">
        <v>96.719989999999996</v>
      </c>
      <c r="CW5" s="18">
        <v>102.21</v>
      </c>
      <c r="CX5" s="18">
        <v>101.13</v>
      </c>
      <c r="CY5" s="18">
        <v>110.37</v>
      </c>
      <c r="CZ5" s="18">
        <v>113.39999400000001</v>
      </c>
      <c r="DA5" s="18">
        <v>90.93</v>
      </c>
      <c r="DB5" s="18">
        <v>92.22</v>
      </c>
      <c r="DC5" s="18">
        <v>122.67</v>
      </c>
      <c r="DD5" s="18">
        <v>127.92</v>
      </c>
      <c r="DE5" s="18">
        <v>122.759995</v>
      </c>
      <c r="DF5" s="18">
        <v>104.520004</v>
      </c>
      <c r="DG5" s="18">
        <v>87.270004</v>
      </c>
      <c r="DH5" s="18">
        <v>91.08</v>
      </c>
      <c r="DI5" s="18">
        <v>93.15</v>
      </c>
      <c r="DJ5" s="18">
        <v>97.14</v>
      </c>
      <c r="DK5" s="18">
        <v>121.11</v>
      </c>
      <c r="DL5" s="18">
        <v>163.35</v>
      </c>
      <c r="DM5" s="18">
        <v>83.64</v>
      </c>
      <c r="DN5" s="18">
        <v>141.78</v>
      </c>
      <c r="DO5" s="18">
        <v>150.66</v>
      </c>
      <c r="DP5" s="18">
        <v>162.33000000000001</v>
      </c>
      <c r="DQ5" s="18">
        <v>118.83</v>
      </c>
      <c r="DR5" s="18">
        <v>138.12</v>
      </c>
      <c r="DS5" s="18">
        <v>97.41</v>
      </c>
      <c r="DT5" s="18">
        <v>137.25</v>
      </c>
      <c r="DU5" s="18">
        <v>93.42</v>
      </c>
      <c r="DV5" s="18">
        <v>70.679990000000004</v>
      </c>
      <c r="DW5" s="18">
        <v>153.38999999999999</v>
      </c>
      <c r="DX5" s="18">
        <v>153.75002000000001</v>
      </c>
      <c r="DY5" s="18">
        <v>146.19</v>
      </c>
      <c r="DZ5" s="18">
        <v>91.11</v>
      </c>
      <c r="EA5" s="18">
        <v>119.13</v>
      </c>
      <c r="EB5" s="18">
        <v>117.69</v>
      </c>
      <c r="EC5" s="18">
        <v>112.67999</v>
      </c>
      <c r="ED5" s="18">
        <v>135.99</v>
      </c>
      <c r="EE5" s="18">
        <v>109.770004</v>
      </c>
      <c r="EF5" s="18">
        <v>88.350005999999993</v>
      </c>
      <c r="EG5" s="18">
        <v>82.739990000000006</v>
      </c>
      <c r="EH5" s="18">
        <v>64.619995000000003</v>
      </c>
      <c r="EI5" s="18">
        <v>133.79999000000001</v>
      </c>
      <c r="EJ5" s="18">
        <v>163.31998999999999</v>
      </c>
      <c r="EK5" s="18">
        <v>155.63999999999999</v>
      </c>
      <c r="EL5" s="18">
        <v>127.59</v>
      </c>
      <c r="EM5" s="18">
        <v>101.91002</v>
      </c>
      <c r="EN5" s="18">
        <v>84.39</v>
      </c>
      <c r="EO5" s="18">
        <v>83.13</v>
      </c>
      <c r="EP5" s="18">
        <v>90.39</v>
      </c>
      <c r="EQ5" s="18">
        <v>83.55</v>
      </c>
      <c r="ER5" s="18">
        <v>88.98</v>
      </c>
      <c r="ES5" s="18">
        <v>114.450005</v>
      </c>
      <c r="ET5" s="18">
        <v>127.55999</v>
      </c>
      <c r="EU5" s="18">
        <v>88.23</v>
      </c>
      <c r="EV5" s="18">
        <v>97.44</v>
      </c>
      <c r="EW5" s="18">
        <v>120.299995</v>
      </c>
      <c r="EX5" s="18">
        <v>95.16</v>
      </c>
      <c r="EY5" s="18">
        <v>94.350005999999993</v>
      </c>
      <c r="EZ5" s="18">
        <v>79.380004999999997</v>
      </c>
      <c r="FA5" s="18">
        <v>62.82</v>
      </c>
      <c r="FB5" s="18">
        <v>77.94</v>
      </c>
      <c r="FC5" s="18">
        <v>90.270004</v>
      </c>
      <c r="FD5" s="18">
        <v>102.240005</v>
      </c>
      <c r="FE5" s="18">
        <v>96.299994999999996</v>
      </c>
      <c r="FF5" s="18">
        <v>96.600005999999993</v>
      </c>
      <c r="FG5" s="18">
        <v>82.229996</v>
      </c>
      <c r="FH5" s="18">
        <v>88.23</v>
      </c>
      <c r="FI5" s="18">
        <v>127.67999</v>
      </c>
      <c r="FJ5" s="18">
        <v>163.11000000000001</v>
      </c>
      <c r="FK5" s="18">
        <v>160.32</v>
      </c>
      <c r="FL5" s="18">
        <v>138.93001000000001</v>
      </c>
      <c r="FM5" s="18">
        <v>144.47999999999999</v>
      </c>
      <c r="FN5" s="18">
        <v>161.76</v>
      </c>
      <c r="FO5" s="18">
        <v>139.65</v>
      </c>
      <c r="FP5" s="18">
        <v>147.41999999999999</v>
      </c>
      <c r="FQ5" s="18">
        <v>147.09</v>
      </c>
      <c r="FR5" s="18">
        <v>98.91</v>
      </c>
      <c r="FS5" s="18">
        <v>174.26999000000001</v>
      </c>
      <c r="FT5" s="18">
        <v>212.82</v>
      </c>
      <c r="FU5" s="18">
        <v>155.55000000000001</v>
      </c>
      <c r="FV5" s="18">
        <v>133.68001000000001</v>
      </c>
      <c r="FW5" s="18">
        <v>149.28</v>
      </c>
      <c r="FX5" s="18">
        <v>130.88998000000001</v>
      </c>
      <c r="FY5" s="18">
        <v>94.71</v>
      </c>
      <c r="FZ5" s="18">
        <v>97.29</v>
      </c>
      <c r="GA5" s="18">
        <v>118.11</v>
      </c>
      <c r="GB5" s="18">
        <v>101.22</v>
      </c>
      <c r="GC5" s="18">
        <v>76.469989999999996</v>
      </c>
      <c r="GD5" s="18">
        <v>76.530010000000004</v>
      </c>
      <c r="GE5" s="18">
        <v>78.45</v>
      </c>
      <c r="GF5" s="18">
        <v>172.04999000000001</v>
      </c>
      <c r="GG5" s="18">
        <v>196.20000999999999</v>
      </c>
      <c r="GH5" s="18">
        <v>173.34</v>
      </c>
      <c r="GI5" s="18">
        <v>97.889989999999997</v>
      </c>
      <c r="GJ5" s="18">
        <v>71.819999999999993</v>
      </c>
      <c r="GK5" s="18">
        <v>64.260000000000005</v>
      </c>
      <c r="GL5" s="18">
        <v>81.540000000000006</v>
      </c>
      <c r="GM5" s="18">
        <v>126.509995</v>
      </c>
      <c r="GN5" s="18">
        <v>123</v>
      </c>
      <c r="GO5" s="18">
        <v>124.950005</v>
      </c>
      <c r="GP5" s="18">
        <v>151.04999000000001</v>
      </c>
      <c r="GQ5" s="18">
        <v>151.59001000000001</v>
      </c>
      <c r="GR5" s="18">
        <v>99</v>
      </c>
      <c r="GS5" s="18">
        <v>93.39</v>
      </c>
      <c r="GT5" s="18">
        <v>90.45</v>
      </c>
      <c r="GU5" s="18">
        <v>82.41</v>
      </c>
      <c r="GV5" s="18">
        <v>103.92</v>
      </c>
      <c r="GW5" s="18">
        <v>104.43001</v>
      </c>
      <c r="GX5" s="18">
        <v>148.65</v>
      </c>
      <c r="GY5" s="18">
        <v>111.69</v>
      </c>
      <c r="GZ5" s="18">
        <v>126.09</v>
      </c>
      <c r="HA5" s="18">
        <v>151.43998999999999</v>
      </c>
      <c r="HB5" s="18">
        <v>96.21</v>
      </c>
      <c r="HC5" s="18">
        <v>136.11000000000001</v>
      </c>
      <c r="HD5" s="18">
        <v>100.049995</v>
      </c>
      <c r="HE5" s="18">
        <v>110.520004</v>
      </c>
      <c r="HF5" s="18">
        <v>114.06</v>
      </c>
      <c r="HG5" s="18">
        <v>165.72</v>
      </c>
      <c r="HH5" s="18">
        <v>155.61000000000001</v>
      </c>
      <c r="HI5" s="18">
        <v>113.79</v>
      </c>
      <c r="HJ5" s="18">
        <v>118.43998999999999</v>
      </c>
      <c r="HK5" s="18">
        <v>155.52000000000001</v>
      </c>
      <c r="HL5" s="18">
        <v>155.52000000000001</v>
      </c>
      <c r="HM5" s="18">
        <v>167.85</v>
      </c>
      <c r="HN5" s="18">
        <v>168.54</v>
      </c>
      <c r="HO5" s="18">
        <v>143.82</v>
      </c>
      <c r="HP5" s="18">
        <v>134.88</v>
      </c>
      <c r="HQ5" s="18">
        <v>142.35</v>
      </c>
      <c r="HR5" s="18">
        <v>113.16</v>
      </c>
      <c r="HS5" s="18">
        <v>89.670010000000005</v>
      </c>
      <c r="HT5" s="18">
        <v>114.63</v>
      </c>
      <c r="HU5" s="18">
        <v>97.41</v>
      </c>
      <c r="HV5" s="18">
        <v>156.72</v>
      </c>
      <c r="HW5" s="18">
        <v>148.53</v>
      </c>
      <c r="HX5" s="18">
        <v>118.34999000000001</v>
      </c>
      <c r="HY5" s="18">
        <v>97.44</v>
      </c>
      <c r="HZ5" s="18">
        <v>81.78</v>
      </c>
      <c r="IA5" s="18">
        <v>83.969989999999996</v>
      </c>
      <c r="IB5" s="18">
        <v>71.64</v>
      </c>
      <c r="IC5" s="18">
        <v>98.13</v>
      </c>
      <c r="ID5" s="18">
        <v>82.14</v>
      </c>
      <c r="IE5" s="18">
        <v>153.41999999999999</v>
      </c>
      <c r="IF5" s="18">
        <v>116.72999</v>
      </c>
      <c r="IG5" s="18">
        <v>125.16</v>
      </c>
      <c r="IH5" s="18">
        <v>75.420006000000001</v>
      </c>
      <c r="II5" s="18">
        <v>70.95</v>
      </c>
      <c r="IJ5" s="18">
        <v>54</v>
      </c>
      <c r="IK5" s="18">
        <v>107.19</v>
      </c>
      <c r="IL5" s="18">
        <v>98.820009999999996</v>
      </c>
      <c r="IM5" s="18">
        <v>108.21</v>
      </c>
      <c r="IN5" s="18">
        <v>116.13</v>
      </c>
      <c r="IO5" s="18">
        <v>128.97</v>
      </c>
      <c r="IP5" s="18">
        <v>105.60000599999999</v>
      </c>
      <c r="IQ5" s="18">
        <v>167.40001000000001</v>
      </c>
      <c r="IR5" s="18">
        <v>204.18</v>
      </c>
      <c r="IS5" s="18">
        <v>157.97999999999999</v>
      </c>
      <c r="IT5" s="18">
        <v>112.92</v>
      </c>
      <c r="IU5" s="18">
        <v>115.200005</v>
      </c>
      <c r="IV5" s="18">
        <v>102.240005</v>
      </c>
      <c r="IW5" s="18">
        <v>96.149994000000007</v>
      </c>
      <c r="IX5" s="18">
        <v>105.39</v>
      </c>
      <c r="IY5" s="18">
        <v>107.48999000000001</v>
      </c>
      <c r="IZ5" s="18">
        <v>134.63999999999999</v>
      </c>
      <c r="JA5" s="18">
        <v>156.87001000000001</v>
      </c>
      <c r="JB5" s="18">
        <v>158.34001000000001</v>
      </c>
      <c r="JC5" s="18">
        <v>153.98999000000001</v>
      </c>
      <c r="JD5" s="18">
        <v>130.23000999999999</v>
      </c>
      <c r="JE5" s="18">
        <v>88.65</v>
      </c>
      <c r="JF5" s="18">
        <v>55.77</v>
      </c>
      <c r="JG5" s="18">
        <v>52.199997000000003</v>
      </c>
      <c r="JH5" s="18">
        <v>55.29</v>
      </c>
      <c r="JI5" s="18">
        <v>45.27</v>
      </c>
      <c r="JJ5" s="18">
        <v>133.16999999999999</v>
      </c>
      <c r="JK5" s="18">
        <v>121.83</v>
      </c>
      <c r="JL5" s="18">
        <v>131.70000999999999</v>
      </c>
      <c r="JM5" s="18">
        <v>124.83</v>
      </c>
      <c r="JN5" s="18">
        <v>120.69</v>
      </c>
      <c r="JO5" s="18">
        <v>90</v>
      </c>
      <c r="JP5" s="18">
        <v>91.229996</v>
      </c>
      <c r="JQ5" s="18">
        <v>70.770004</v>
      </c>
      <c r="JR5" s="18">
        <v>89.309989999999999</v>
      </c>
      <c r="JS5" s="18">
        <v>90.24</v>
      </c>
      <c r="JT5" s="18">
        <v>109.770004</v>
      </c>
      <c r="JU5" s="18">
        <v>137.19</v>
      </c>
      <c r="JV5" s="18">
        <v>179.31</v>
      </c>
      <c r="JW5" s="18">
        <v>168.48000999999999</v>
      </c>
      <c r="JX5" s="18">
        <v>111.72</v>
      </c>
      <c r="JY5" s="18">
        <v>119.16</v>
      </c>
      <c r="JZ5" s="18">
        <v>81.45</v>
      </c>
      <c r="KA5" s="18">
        <v>98.610010000000003</v>
      </c>
      <c r="KB5" s="18">
        <v>120.71999</v>
      </c>
      <c r="KC5" s="18">
        <v>107.549995</v>
      </c>
      <c r="KD5" s="18">
        <v>171.36</v>
      </c>
      <c r="KE5" s="18">
        <v>136.88998000000001</v>
      </c>
      <c r="KF5" s="18">
        <v>147.63</v>
      </c>
      <c r="KG5" s="18">
        <v>101.520004</v>
      </c>
      <c r="KH5" s="18">
        <v>105</v>
      </c>
      <c r="KI5" s="18">
        <v>104.58</v>
      </c>
      <c r="KJ5" s="18">
        <v>60.659996</v>
      </c>
      <c r="KK5" s="18">
        <v>93.450005000000004</v>
      </c>
      <c r="KL5" s="18">
        <v>75.989990000000006</v>
      </c>
      <c r="KM5" s="18">
        <v>55.050002999999997</v>
      </c>
      <c r="KN5" s="18">
        <v>64.920006000000001</v>
      </c>
      <c r="KO5" s="18">
        <v>94.89</v>
      </c>
      <c r="KP5" s="18">
        <v>99.36</v>
      </c>
      <c r="KQ5" s="18">
        <v>103.259995</v>
      </c>
      <c r="KR5" s="18">
        <v>97.200005000000004</v>
      </c>
      <c r="KS5" s="18">
        <v>107.04</v>
      </c>
      <c r="KT5" s="18">
        <v>85.679990000000004</v>
      </c>
      <c r="KU5" s="18">
        <v>139.86000000000001</v>
      </c>
      <c r="KV5" s="18">
        <v>108.90000999999999</v>
      </c>
      <c r="KW5" s="18">
        <v>115.71</v>
      </c>
      <c r="KX5" s="18">
        <v>115.770004</v>
      </c>
      <c r="KY5" s="18">
        <v>95.819990000000004</v>
      </c>
      <c r="KZ5" s="18">
        <v>112.13999</v>
      </c>
      <c r="LA5" s="18">
        <v>155.54999000000001</v>
      </c>
      <c r="LB5" s="18">
        <v>155.72999999999999</v>
      </c>
      <c r="LC5" s="18">
        <v>149.58000000000001</v>
      </c>
      <c r="LD5" s="18">
        <v>171.98999000000001</v>
      </c>
      <c r="LE5" s="18">
        <v>187.56</v>
      </c>
      <c r="LF5" s="18">
        <v>161.79001</v>
      </c>
      <c r="LG5" s="18">
        <v>157.70999</v>
      </c>
      <c r="LH5" s="18">
        <v>110.04</v>
      </c>
      <c r="LI5" s="18">
        <v>107.58</v>
      </c>
      <c r="LJ5" s="18">
        <v>93.989990000000006</v>
      </c>
      <c r="LK5" s="18">
        <v>89.430009999999996</v>
      </c>
      <c r="LL5" s="18">
        <v>94.74</v>
      </c>
      <c r="LM5" s="18">
        <v>66.840003999999993</v>
      </c>
      <c r="LN5" s="18">
        <v>168.45000999999999</v>
      </c>
      <c r="LO5" s="18">
        <v>206.37</v>
      </c>
      <c r="LP5" s="18">
        <v>215.49</v>
      </c>
      <c r="LQ5" s="18">
        <v>205.74</v>
      </c>
      <c r="LR5" s="18">
        <v>158.67000999999999</v>
      </c>
      <c r="LS5" s="18">
        <v>158.01000999999999</v>
      </c>
      <c r="LT5" s="18">
        <v>135.33000000000001</v>
      </c>
      <c r="LU5" s="18">
        <v>149.37</v>
      </c>
      <c r="LV5" s="18">
        <v>219.18002000000001</v>
      </c>
      <c r="LW5" s="18">
        <v>264.66000000000003</v>
      </c>
    </row>
    <row r="6" spans="1:335" x14ac:dyDescent="0.3">
      <c r="A6" s="15">
        <v>2003</v>
      </c>
      <c r="B6" s="18">
        <v>90.99</v>
      </c>
      <c r="C6" s="18">
        <v>64.260000000000005</v>
      </c>
      <c r="D6" s="18">
        <v>92.34</v>
      </c>
      <c r="E6" s="18">
        <v>83.369995000000003</v>
      </c>
      <c r="F6" s="18">
        <v>101.07001</v>
      </c>
      <c r="G6" s="18">
        <v>97.92</v>
      </c>
      <c r="H6" s="18">
        <v>76.56</v>
      </c>
      <c r="I6" s="18">
        <v>80.340003999999993</v>
      </c>
      <c r="J6" s="18">
        <v>126.87</v>
      </c>
      <c r="K6" s="18">
        <v>77.399994000000007</v>
      </c>
      <c r="L6" s="18">
        <v>84.36</v>
      </c>
      <c r="M6" s="18">
        <v>94.979996</v>
      </c>
      <c r="N6" s="18">
        <v>130.59001000000001</v>
      </c>
      <c r="O6" s="18">
        <v>99.479996</v>
      </c>
      <c r="P6" s="18">
        <v>80.340003999999993</v>
      </c>
      <c r="Q6" s="18">
        <v>70.14</v>
      </c>
      <c r="R6" s="18">
        <v>58.23</v>
      </c>
      <c r="S6" s="18">
        <v>90.78</v>
      </c>
      <c r="T6" s="18">
        <v>72.599999999999994</v>
      </c>
      <c r="U6" s="18">
        <v>55.17</v>
      </c>
      <c r="V6" s="18">
        <v>109.229996</v>
      </c>
      <c r="W6" s="18">
        <v>81.539990000000003</v>
      </c>
      <c r="X6" s="18">
        <v>112.020004</v>
      </c>
      <c r="Y6" s="18">
        <v>130.74</v>
      </c>
      <c r="Z6" s="18">
        <v>128.34</v>
      </c>
      <c r="AA6" s="18">
        <v>123.06</v>
      </c>
      <c r="AB6" s="18">
        <v>126.09</v>
      </c>
      <c r="AC6" s="18">
        <v>105.69001</v>
      </c>
      <c r="AD6" s="18">
        <v>121.29</v>
      </c>
      <c r="AE6" s="18">
        <v>84.18</v>
      </c>
      <c r="AF6" s="18">
        <v>75.270004</v>
      </c>
      <c r="AG6" s="18">
        <v>95.31</v>
      </c>
      <c r="AH6" s="18">
        <v>114</v>
      </c>
      <c r="AI6" s="18">
        <v>82.739990000000006</v>
      </c>
      <c r="AJ6" s="18">
        <v>81.659996000000007</v>
      </c>
      <c r="AK6" s="18">
        <v>103.02001</v>
      </c>
      <c r="AL6" s="18">
        <v>92.880004999999997</v>
      </c>
      <c r="AM6" s="18">
        <v>122.96999</v>
      </c>
      <c r="AN6" s="18">
        <v>97.020004</v>
      </c>
      <c r="AO6" s="18">
        <v>79.020004</v>
      </c>
      <c r="AP6" s="18">
        <v>136.5</v>
      </c>
      <c r="AQ6" s="18">
        <v>117.96</v>
      </c>
      <c r="AR6" s="18">
        <v>137.61001999999999</v>
      </c>
      <c r="AS6" s="18">
        <v>108.63</v>
      </c>
      <c r="AT6" s="18">
        <v>101.82001</v>
      </c>
      <c r="AU6" s="18">
        <v>108.60000599999999</v>
      </c>
      <c r="AV6" s="18">
        <v>113.19</v>
      </c>
      <c r="AW6" s="18">
        <v>113.63999</v>
      </c>
      <c r="AX6" s="18">
        <v>45.63</v>
      </c>
      <c r="AY6" s="18">
        <v>50.28</v>
      </c>
      <c r="AZ6" s="18">
        <v>65.25</v>
      </c>
      <c r="BA6" s="18">
        <v>79.710009999999997</v>
      </c>
      <c r="BB6" s="18">
        <v>46.68</v>
      </c>
      <c r="BC6" s="18">
        <v>44.43</v>
      </c>
      <c r="BD6" s="18">
        <v>77.100005999999993</v>
      </c>
      <c r="BE6" s="18">
        <v>112.11</v>
      </c>
      <c r="BF6" s="18">
        <v>130.59001000000001</v>
      </c>
      <c r="BG6" s="18">
        <v>97.83</v>
      </c>
      <c r="BH6" s="18">
        <v>92.13</v>
      </c>
      <c r="BI6" s="18">
        <v>80.909989999999993</v>
      </c>
      <c r="BJ6" s="18">
        <v>95.55</v>
      </c>
      <c r="BK6" s="18">
        <v>190.83</v>
      </c>
      <c r="BL6" s="18">
        <v>211.62</v>
      </c>
      <c r="BM6" s="18">
        <v>131.16</v>
      </c>
      <c r="BN6" s="18">
        <v>108.630005</v>
      </c>
      <c r="BO6" s="18">
        <v>135.44999999999999</v>
      </c>
      <c r="BP6" s="18">
        <v>144.6</v>
      </c>
      <c r="BQ6" s="18">
        <v>127.41</v>
      </c>
      <c r="BR6" s="18">
        <v>116.13</v>
      </c>
      <c r="BS6" s="18">
        <v>98.04</v>
      </c>
      <c r="BT6" s="18">
        <v>96.450005000000004</v>
      </c>
      <c r="BU6" s="18">
        <v>121.32001</v>
      </c>
      <c r="BV6" s="18">
        <v>148.20000999999999</v>
      </c>
      <c r="BW6" s="18">
        <v>110.130005</v>
      </c>
      <c r="BX6" s="18">
        <v>133.59</v>
      </c>
      <c r="BY6" s="18">
        <v>93.06</v>
      </c>
      <c r="BZ6" s="18">
        <v>103.950005</v>
      </c>
      <c r="CA6" s="18">
        <v>84.87</v>
      </c>
      <c r="CB6" s="18">
        <v>96.270004</v>
      </c>
      <c r="CC6" s="18">
        <v>92.31</v>
      </c>
      <c r="CD6" s="18">
        <v>123.63</v>
      </c>
      <c r="CE6" s="18">
        <v>76.56</v>
      </c>
      <c r="CF6" s="18">
        <v>107.94</v>
      </c>
      <c r="CG6" s="18">
        <v>113.700005</v>
      </c>
      <c r="CH6" s="18">
        <v>88.59</v>
      </c>
      <c r="CI6" s="18">
        <v>80.159996000000007</v>
      </c>
      <c r="CJ6" s="18">
        <v>119.88</v>
      </c>
      <c r="CK6" s="18">
        <v>54.149997999999997</v>
      </c>
      <c r="CL6" s="18">
        <v>54.6</v>
      </c>
      <c r="CM6" s="18">
        <v>53.52</v>
      </c>
      <c r="CN6" s="18">
        <v>52.44</v>
      </c>
      <c r="CO6" s="18">
        <v>79.08</v>
      </c>
      <c r="CP6" s="18">
        <v>62.819996000000003</v>
      </c>
      <c r="CQ6" s="18">
        <v>82.200005000000004</v>
      </c>
      <c r="CR6" s="18">
        <v>75.599999999999994</v>
      </c>
      <c r="CS6" s="18">
        <v>53.22</v>
      </c>
      <c r="CT6" s="18">
        <v>52.109997</v>
      </c>
      <c r="CU6" s="18">
        <v>72.959999999999994</v>
      </c>
      <c r="CV6" s="18">
        <v>63.690002</v>
      </c>
      <c r="CW6" s="18">
        <v>73.950005000000004</v>
      </c>
      <c r="CX6" s="18">
        <v>96.06</v>
      </c>
      <c r="CY6" s="18">
        <v>91.44</v>
      </c>
      <c r="CZ6" s="18">
        <v>66.959990000000005</v>
      </c>
      <c r="DA6" s="18">
        <v>75.510000000000005</v>
      </c>
      <c r="DB6" s="18">
        <v>104.10000599999999</v>
      </c>
      <c r="DC6" s="18">
        <v>119.28001</v>
      </c>
      <c r="DD6" s="18">
        <v>142.29</v>
      </c>
      <c r="DE6" s="18">
        <v>140.22</v>
      </c>
      <c r="DF6" s="18">
        <v>167.28</v>
      </c>
      <c r="DG6" s="18">
        <v>129.38999999999999</v>
      </c>
      <c r="DH6" s="18">
        <v>118.799995</v>
      </c>
      <c r="DI6" s="18">
        <v>122.13</v>
      </c>
      <c r="DJ6" s="18">
        <v>87.630004999999997</v>
      </c>
      <c r="DK6" s="18">
        <v>121.46999</v>
      </c>
      <c r="DL6" s="18">
        <v>192.39000999999999</v>
      </c>
      <c r="DM6" s="18">
        <v>213.54001</v>
      </c>
      <c r="DN6" s="18">
        <v>146.85</v>
      </c>
      <c r="DO6" s="18">
        <v>134.61001999999999</v>
      </c>
      <c r="DP6" s="18">
        <v>106.56</v>
      </c>
      <c r="DQ6" s="18">
        <v>97.319990000000004</v>
      </c>
      <c r="DR6" s="18">
        <v>113.729996</v>
      </c>
      <c r="DS6" s="18">
        <v>114.21</v>
      </c>
      <c r="DT6" s="18">
        <v>98.79</v>
      </c>
      <c r="DU6" s="18">
        <v>90.93</v>
      </c>
      <c r="DV6" s="18">
        <v>85.020004</v>
      </c>
      <c r="DW6" s="18">
        <v>115.71</v>
      </c>
      <c r="DX6" s="18">
        <v>113.28001</v>
      </c>
      <c r="DY6" s="18">
        <v>114.56999</v>
      </c>
      <c r="DZ6" s="18">
        <v>100.2</v>
      </c>
      <c r="EA6" s="18">
        <v>151.97999999999999</v>
      </c>
      <c r="EB6" s="18">
        <v>101.46</v>
      </c>
      <c r="EC6" s="18">
        <v>102.62999000000001</v>
      </c>
      <c r="ED6" s="18">
        <v>95.130004999999997</v>
      </c>
      <c r="EE6" s="18">
        <v>91.2</v>
      </c>
      <c r="EF6" s="18">
        <v>83.729996</v>
      </c>
      <c r="EG6" s="18">
        <v>67.56</v>
      </c>
      <c r="EH6" s="18">
        <v>76.89</v>
      </c>
      <c r="EI6" s="18">
        <v>92.579993999999999</v>
      </c>
      <c r="EJ6" s="18">
        <v>52.17</v>
      </c>
      <c r="EK6" s="18">
        <v>53.64</v>
      </c>
      <c r="EL6" s="18">
        <v>59.79</v>
      </c>
      <c r="EM6" s="18">
        <v>75.3</v>
      </c>
      <c r="EN6" s="18">
        <v>73.8</v>
      </c>
      <c r="EO6" s="18">
        <v>50.94</v>
      </c>
      <c r="EP6" s="18">
        <v>58.680003999999997</v>
      </c>
      <c r="EQ6" s="18">
        <v>57.27</v>
      </c>
      <c r="ER6" s="18">
        <v>50.760002</v>
      </c>
      <c r="ES6" s="18">
        <v>77.64</v>
      </c>
      <c r="ET6" s="18">
        <v>81.06</v>
      </c>
      <c r="EU6" s="18">
        <v>82.680009999999996</v>
      </c>
      <c r="EV6" s="18">
        <v>74.760009999999994</v>
      </c>
      <c r="EW6" s="18">
        <v>117.42</v>
      </c>
      <c r="EX6" s="18">
        <v>107.250015</v>
      </c>
      <c r="EY6" s="18">
        <v>86.82</v>
      </c>
      <c r="EZ6" s="18">
        <v>92.64</v>
      </c>
      <c r="FA6" s="18">
        <v>130.83000000000001</v>
      </c>
      <c r="FB6" s="18">
        <v>168.48</v>
      </c>
      <c r="FC6" s="18">
        <v>179.76000999999999</v>
      </c>
      <c r="FD6" s="18">
        <v>97.200005000000004</v>
      </c>
      <c r="FE6" s="18">
        <v>90.99</v>
      </c>
      <c r="FF6" s="18">
        <v>109.38</v>
      </c>
      <c r="FG6" s="18">
        <v>90.69</v>
      </c>
      <c r="FH6" s="18">
        <v>166.44</v>
      </c>
      <c r="FI6" s="18">
        <v>150.12</v>
      </c>
      <c r="FJ6" s="18">
        <v>134.85</v>
      </c>
      <c r="FK6" s="18">
        <v>183.36001999999999</v>
      </c>
      <c r="FL6" s="18">
        <v>113.39999400000001</v>
      </c>
      <c r="FM6" s="18">
        <v>116.13</v>
      </c>
      <c r="FN6" s="18">
        <v>121.05</v>
      </c>
      <c r="FO6" s="18">
        <v>111.3</v>
      </c>
      <c r="FP6" s="18">
        <v>161.94</v>
      </c>
      <c r="FQ6" s="18">
        <v>144.99</v>
      </c>
      <c r="FR6" s="18">
        <v>104.43001</v>
      </c>
      <c r="FS6" s="18">
        <v>155.94</v>
      </c>
      <c r="FT6" s="18">
        <v>124.770004</v>
      </c>
      <c r="FU6" s="18">
        <v>131.94</v>
      </c>
      <c r="FV6" s="18">
        <v>128.79001</v>
      </c>
      <c r="FW6" s="18">
        <v>133.02000000000001</v>
      </c>
      <c r="FX6" s="18">
        <v>134.48999000000001</v>
      </c>
      <c r="FY6" s="18">
        <v>97.5</v>
      </c>
      <c r="FZ6" s="18">
        <v>90.72</v>
      </c>
      <c r="GA6" s="18">
        <v>87.630004999999997</v>
      </c>
      <c r="GB6" s="18">
        <v>79.83</v>
      </c>
      <c r="GC6" s="18">
        <v>70.979996</v>
      </c>
      <c r="GD6" s="18">
        <v>71.819999999999993</v>
      </c>
      <c r="GE6" s="18">
        <v>71.010000000000005</v>
      </c>
      <c r="GF6" s="18">
        <v>63.629997000000003</v>
      </c>
      <c r="GG6" s="18">
        <v>54.69</v>
      </c>
      <c r="GH6" s="18">
        <v>63.989998</v>
      </c>
      <c r="GI6" s="18">
        <v>58.71</v>
      </c>
      <c r="GJ6" s="18">
        <v>42.659996</v>
      </c>
      <c r="GK6" s="18">
        <v>43.98</v>
      </c>
      <c r="GL6" s="18">
        <v>53.79</v>
      </c>
      <c r="GM6" s="18">
        <v>54.48</v>
      </c>
      <c r="GN6" s="18">
        <v>56.31</v>
      </c>
      <c r="GO6" s="18">
        <v>157.16999999999999</v>
      </c>
      <c r="GP6" s="18">
        <v>132.29999000000001</v>
      </c>
      <c r="GQ6" s="18">
        <v>107.21999</v>
      </c>
      <c r="GR6" s="18">
        <v>100.29</v>
      </c>
      <c r="GS6" s="18">
        <v>116.009995</v>
      </c>
      <c r="GT6" s="18">
        <v>112.34999000000001</v>
      </c>
      <c r="GU6" s="18">
        <v>181.79999000000001</v>
      </c>
      <c r="GV6" s="18">
        <v>171.33</v>
      </c>
      <c r="GW6" s="18">
        <v>156.03</v>
      </c>
      <c r="GX6" s="18">
        <v>93.15</v>
      </c>
      <c r="GY6" s="18">
        <v>83.28</v>
      </c>
      <c r="GZ6" s="18">
        <v>69.69</v>
      </c>
      <c r="HA6" s="18">
        <v>60.48</v>
      </c>
      <c r="HB6" s="18">
        <v>98.280010000000004</v>
      </c>
      <c r="HC6" s="18">
        <v>114.42</v>
      </c>
      <c r="HD6" s="18">
        <v>190.38</v>
      </c>
      <c r="HE6" s="18">
        <v>154.47</v>
      </c>
      <c r="HF6" s="18">
        <v>134.97</v>
      </c>
      <c r="HG6" s="18">
        <v>108.18001</v>
      </c>
      <c r="HH6" s="18">
        <v>110.64</v>
      </c>
      <c r="HI6" s="18">
        <v>163.5</v>
      </c>
      <c r="HJ6" s="18">
        <v>136.13999999999999</v>
      </c>
      <c r="HK6" s="18">
        <v>135.81</v>
      </c>
      <c r="HL6" s="18">
        <v>102.78</v>
      </c>
      <c r="HM6" s="18">
        <v>140.13</v>
      </c>
      <c r="HN6" s="18">
        <v>159.15</v>
      </c>
      <c r="HO6" s="18">
        <v>140.48999000000001</v>
      </c>
      <c r="HP6" s="18">
        <v>110.30999</v>
      </c>
      <c r="HQ6" s="18">
        <v>121.35000599999999</v>
      </c>
      <c r="HR6" s="18">
        <v>128.82</v>
      </c>
      <c r="HS6" s="18">
        <v>120.39</v>
      </c>
      <c r="HT6" s="18">
        <v>88.38</v>
      </c>
      <c r="HU6" s="18">
        <v>99.479996</v>
      </c>
      <c r="HV6" s="18">
        <v>72.090003999999993</v>
      </c>
      <c r="HW6" s="18">
        <v>69.090003999999993</v>
      </c>
      <c r="HX6" s="18">
        <v>55.260002</v>
      </c>
      <c r="HY6" s="18">
        <v>44.010002</v>
      </c>
      <c r="HZ6" s="18">
        <v>41.340004</v>
      </c>
      <c r="IA6" s="18">
        <v>58.53</v>
      </c>
      <c r="IB6" s="18">
        <v>46.5</v>
      </c>
      <c r="IC6" s="18">
        <v>57.81</v>
      </c>
      <c r="ID6" s="18">
        <v>84.539990000000003</v>
      </c>
      <c r="IE6" s="18">
        <v>136.26</v>
      </c>
      <c r="IF6" s="18">
        <v>126.96</v>
      </c>
      <c r="IG6" s="18">
        <v>97.71</v>
      </c>
      <c r="IH6" s="18">
        <v>95.64</v>
      </c>
      <c r="II6" s="18">
        <v>96.09</v>
      </c>
      <c r="IJ6" s="18">
        <v>137.84998999999999</v>
      </c>
      <c r="IK6" s="18">
        <v>166.29001</v>
      </c>
      <c r="IL6" s="18">
        <v>89.31</v>
      </c>
      <c r="IM6" s="18">
        <v>74.31</v>
      </c>
      <c r="IN6" s="18">
        <v>75.840003999999993</v>
      </c>
      <c r="IO6" s="18">
        <v>80.069999999999993</v>
      </c>
      <c r="IP6" s="18">
        <v>98.520004</v>
      </c>
      <c r="IQ6" s="18">
        <v>105.09001000000001</v>
      </c>
      <c r="IR6" s="18">
        <v>140.19</v>
      </c>
      <c r="IS6" s="18">
        <v>195.54001</v>
      </c>
      <c r="IT6" s="18">
        <v>124.31999</v>
      </c>
      <c r="IU6" s="18">
        <v>146.1</v>
      </c>
      <c r="IV6" s="18">
        <v>142.5</v>
      </c>
      <c r="IW6" s="18">
        <v>136.13998000000001</v>
      </c>
      <c r="IX6" s="18">
        <v>105.09</v>
      </c>
      <c r="IY6" s="18">
        <v>105.18001</v>
      </c>
      <c r="IZ6" s="18">
        <v>85.679990000000004</v>
      </c>
      <c r="JA6" s="18">
        <v>93.66</v>
      </c>
      <c r="JB6" s="18">
        <v>58.86</v>
      </c>
      <c r="JC6" s="18">
        <v>65.340003999999993</v>
      </c>
      <c r="JD6" s="18">
        <v>78.239999999999995</v>
      </c>
      <c r="JE6" s="18">
        <v>80.729996</v>
      </c>
      <c r="JF6" s="18">
        <v>77.340003999999993</v>
      </c>
      <c r="JG6" s="18">
        <v>95.850005999999993</v>
      </c>
      <c r="JH6" s="18">
        <v>70.770004</v>
      </c>
      <c r="JI6" s="18">
        <v>63.57</v>
      </c>
      <c r="JJ6" s="18">
        <v>64.08</v>
      </c>
      <c r="JK6" s="18">
        <v>56.4</v>
      </c>
      <c r="JL6" s="18">
        <v>45.72</v>
      </c>
      <c r="JM6" s="18">
        <v>59.699997000000003</v>
      </c>
      <c r="JN6" s="18">
        <v>103.979996</v>
      </c>
      <c r="JO6" s="18">
        <v>130.20000999999999</v>
      </c>
      <c r="JP6" s="18">
        <v>115.62</v>
      </c>
      <c r="JQ6" s="18">
        <v>92.64</v>
      </c>
      <c r="JR6" s="18">
        <v>64.439994999999996</v>
      </c>
      <c r="JS6" s="18">
        <v>80.67</v>
      </c>
      <c r="JT6" s="18">
        <v>106.32001</v>
      </c>
      <c r="JU6" s="18">
        <v>96.900009999999995</v>
      </c>
      <c r="JV6" s="18">
        <v>234.42</v>
      </c>
      <c r="JW6" s="18">
        <v>274.86002000000002</v>
      </c>
      <c r="JX6" s="18">
        <v>154.73999000000001</v>
      </c>
      <c r="JY6" s="18">
        <v>127.43998999999999</v>
      </c>
      <c r="JZ6" s="18">
        <v>115.740005</v>
      </c>
      <c r="KA6" s="18">
        <v>115.67999</v>
      </c>
      <c r="KB6" s="18">
        <v>98.31</v>
      </c>
      <c r="KC6" s="18">
        <v>105.54</v>
      </c>
      <c r="KD6" s="18">
        <v>141.99</v>
      </c>
      <c r="KE6" s="18">
        <v>100.71</v>
      </c>
      <c r="KF6" s="18">
        <v>56.85</v>
      </c>
      <c r="KG6" s="18">
        <v>57.72</v>
      </c>
      <c r="KH6" s="18">
        <v>56.340004</v>
      </c>
      <c r="KI6" s="18">
        <v>69.33</v>
      </c>
      <c r="KJ6" s="18">
        <v>92.1</v>
      </c>
      <c r="KK6" s="18">
        <v>102.69</v>
      </c>
      <c r="KL6" s="18">
        <v>93.36</v>
      </c>
      <c r="KM6" s="18">
        <v>65.219989999999996</v>
      </c>
      <c r="KN6" s="18">
        <v>68.099999999999994</v>
      </c>
      <c r="KO6" s="18">
        <v>73.47</v>
      </c>
      <c r="KP6" s="18">
        <v>59.340004</v>
      </c>
      <c r="KQ6" s="18">
        <v>119.04</v>
      </c>
      <c r="KR6" s="18">
        <v>147.12</v>
      </c>
      <c r="KS6" s="18">
        <v>122.40000999999999</v>
      </c>
      <c r="KT6" s="18">
        <v>70.44</v>
      </c>
      <c r="KU6" s="18">
        <v>70.349999999999994</v>
      </c>
      <c r="KV6" s="18">
        <v>71.069999999999993</v>
      </c>
      <c r="KW6" s="18">
        <v>100.83</v>
      </c>
      <c r="KX6" s="18">
        <v>93.869995000000003</v>
      </c>
      <c r="KY6" s="18">
        <v>94.74</v>
      </c>
      <c r="KZ6" s="18">
        <v>109.11</v>
      </c>
      <c r="LA6" s="18">
        <v>137.64000999999999</v>
      </c>
      <c r="LB6" s="18">
        <v>129.09001000000001</v>
      </c>
      <c r="LC6" s="18">
        <v>106.17</v>
      </c>
      <c r="LD6" s="18">
        <v>99.900009999999995</v>
      </c>
      <c r="LE6" s="18">
        <v>73.56</v>
      </c>
      <c r="LF6" s="18">
        <v>73.799994999999996</v>
      </c>
      <c r="LG6" s="18">
        <v>60.03</v>
      </c>
      <c r="LH6" s="18">
        <v>68.850005999999993</v>
      </c>
      <c r="LI6" s="18">
        <v>79.350005999999993</v>
      </c>
      <c r="LJ6" s="18">
        <v>84.270004</v>
      </c>
      <c r="LK6" s="18">
        <v>69.899994000000007</v>
      </c>
      <c r="LL6" s="18">
        <v>52.98</v>
      </c>
      <c r="LM6" s="18">
        <v>128.13</v>
      </c>
      <c r="LN6" s="18">
        <v>94.770004</v>
      </c>
      <c r="LO6" s="18">
        <v>81.03</v>
      </c>
      <c r="LP6" s="18">
        <v>82.17</v>
      </c>
      <c r="LQ6" s="18">
        <v>75.540000000000006</v>
      </c>
      <c r="LR6" s="18">
        <v>87.72</v>
      </c>
      <c r="LS6" s="18">
        <v>90.66</v>
      </c>
      <c r="LT6" s="18">
        <v>89.010009999999994</v>
      </c>
      <c r="LU6" s="18">
        <v>92.97</v>
      </c>
      <c r="LV6" s="18">
        <v>104.01000999999999</v>
      </c>
      <c r="LW6" s="18">
        <v>129.20999</v>
      </c>
    </row>
    <row r="7" spans="1:335" x14ac:dyDescent="0.3">
      <c r="A7" s="15">
        <v>2004</v>
      </c>
      <c r="B7" s="18">
        <v>66.149994000000007</v>
      </c>
      <c r="C7" s="18">
        <v>49.950004999999997</v>
      </c>
      <c r="D7" s="18">
        <v>44.699997000000003</v>
      </c>
      <c r="E7" s="18">
        <v>65.61</v>
      </c>
      <c r="F7" s="18">
        <v>61.050002999999997</v>
      </c>
      <c r="G7" s="18">
        <v>52.050002999999997</v>
      </c>
      <c r="H7" s="18">
        <v>49.98</v>
      </c>
      <c r="I7" s="18">
        <v>46.29</v>
      </c>
      <c r="J7" s="18">
        <v>101.16</v>
      </c>
      <c r="K7" s="18">
        <v>86.46</v>
      </c>
      <c r="L7" s="18">
        <v>76.979996</v>
      </c>
      <c r="M7" s="18">
        <v>57.840004</v>
      </c>
      <c r="N7" s="18">
        <v>68.790000000000006</v>
      </c>
      <c r="O7" s="18">
        <v>56.339995999999999</v>
      </c>
      <c r="P7" s="18">
        <v>53.64</v>
      </c>
      <c r="Q7" s="18">
        <v>66.539990000000003</v>
      </c>
      <c r="R7" s="18">
        <v>77.399994000000007</v>
      </c>
      <c r="S7" s="18">
        <v>77.340003999999993</v>
      </c>
      <c r="T7" s="18">
        <v>100.770004</v>
      </c>
      <c r="U7" s="18">
        <v>89.76</v>
      </c>
      <c r="V7" s="18">
        <v>110.25</v>
      </c>
      <c r="W7" s="18">
        <v>125.88</v>
      </c>
      <c r="X7" s="18">
        <v>94.65</v>
      </c>
      <c r="Y7" s="18">
        <v>90.24</v>
      </c>
      <c r="Z7" s="18">
        <v>114.72</v>
      </c>
      <c r="AA7" s="18">
        <v>79.380004999999997</v>
      </c>
      <c r="AB7" s="18">
        <v>122.67</v>
      </c>
      <c r="AC7" s="18">
        <v>90.479996</v>
      </c>
      <c r="AD7" s="18">
        <v>152.82</v>
      </c>
      <c r="AE7" s="18">
        <v>102.42</v>
      </c>
      <c r="AF7" s="18">
        <v>81.99</v>
      </c>
      <c r="AG7" s="18">
        <v>78.180000000000007</v>
      </c>
      <c r="AH7" s="18">
        <v>101.13</v>
      </c>
      <c r="AI7" s="18">
        <v>93.030010000000004</v>
      </c>
      <c r="AJ7" s="18">
        <v>77.849999999999994</v>
      </c>
      <c r="AK7" s="18">
        <v>92.28</v>
      </c>
      <c r="AL7" s="18">
        <v>79.14</v>
      </c>
      <c r="AM7" s="18">
        <v>90.81</v>
      </c>
      <c r="AN7" s="18">
        <v>93.180009999999996</v>
      </c>
      <c r="AO7" s="18">
        <v>95.04</v>
      </c>
      <c r="AP7" s="18">
        <v>97.41</v>
      </c>
      <c r="AQ7" s="18">
        <v>106.92</v>
      </c>
      <c r="AR7" s="18">
        <v>121.35001</v>
      </c>
      <c r="AS7" s="18">
        <v>90.78</v>
      </c>
      <c r="AT7" s="18">
        <v>90.090010000000007</v>
      </c>
      <c r="AU7" s="18">
        <v>104.09999000000001</v>
      </c>
      <c r="AV7" s="18">
        <v>124.38</v>
      </c>
      <c r="AW7" s="18">
        <v>115.86</v>
      </c>
      <c r="AX7" s="18">
        <v>76.14</v>
      </c>
      <c r="AY7" s="18">
        <v>92.19</v>
      </c>
      <c r="AZ7" s="18">
        <v>107.700005</v>
      </c>
      <c r="BA7" s="18">
        <v>92.670006000000001</v>
      </c>
      <c r="BB7" s="18">
        <v>124.46999</v>
      </c>
      <c r="BC7" s="18">
        <v>150.87</v>
      </c>
      <c r="BD7" s="18">
        <v>170.64</v>
      </c>
      <c r="BE7" s="18">
        <v>148.32</v>
      </c>
      <c r="BF7" s="18">
        <v>77.37</v>
      </c>
      <c r="BG7" s="18">
        <v>93.36</v>
      </c>
      <c r="BH7" s="18">
        <v>85.020004</v>
      </c>
      <c r="BI7" s="18">
        <v>59.73</v>
      </c>
      <c r="BJ7" s="18">
        <v>84.36</v>
      </c>
      <c r="BK7" s="18">
        <v>52.800002999999997</v>
      </c>
      <c r="BL7" s="18">
        <v>80.850005999999993</v>
      </c>
      <c r="BM7" s="18">
        <v>167.06998999999999</v>
      </c>
      <c r="BN7" s="18">
        <v>92.07</v>
      </c>
      <c r="BO7" s="18">
        <v>81.209999999999994</v>
      </c>
      <c r="BP7" s="18">
        <v>92.67</v>
      </c>
      <c r="BQ7" s="18">
        <v>77.340003999999993</v>
      </c>
      <c r="BR7" s="18">
        <v>97.770004</v>
      </c>
      <c r="BS7" s="18">
        <v>109.259995</v>
      </c>
      <c r="BT7" s="18">
        <v>99.63</v>
      </c>
      <c r="BU7" s="18">
        <v>85.8</v>
      </c>
      <c r="BV7" s="18">
        <v>113.91</v>
      </c>
      <c r="BW7" s="18">
        <v>149.58000000000001</v>
      </c>
      <c r="BX7" s="18">
        <v>86.22</v>
      </c>
      <c r="BY7" s="18">
        <v>142.08000000000001</v>
      </c>
      <c r="BZ7" s="18">
        <v>97.319990000000004</v>
      </c>
      <c r="CA7" s="18">
        <v>105.14999400000001</v>
      </c>
      <c r="CB7" s="18">
        <v>98.759995000000004</v>
      </c>
      <c r="CC7" s="18">
        <v>96.96</v>
      </c>
      <c r="CD7" s="18">
        <v>105.12</v>
      </c>
      <c r="CE7" s="18">
        <v>90.39</v>
      </c>
      <c r="CF7" s="18">
        <v>78.540000000000006</v>
      </c>
      <c r="CG7" s="18">
        <v>84.75</v>
      </c>
      <c r="CH7" s="18">
        <v>78.090003999999993</v>
      </c>
      <c r="CI7" s="18">
        <v>93.869995000000003</v>
      </c>
      <c r="CJ7" s="18">
        <v>116.520004</v>
      </c>
      <c r="CK7" s="18">
        <v>56.490004999999996</v>
      </c>
      <c r="CL7" s="18">
        <v>65.520004</v>
      </c>
      <c r="CM7" s="18">
        <v>62.82</v>
      </c>
      <c r="CN7" s="18">
        <v>54</v>
      </c>
      <c r="CO7" s="18">
        <v>72.150000000000006</v>
      </c>
      <c r="CP7" s="18">
        <v>93.780010000000004</v>
      </c>
      <c r="CQ7" s="18">
        <v>112.44</v>
      </c>
      <c r="CR7" s="18">
        <v>110.43001</v>
      </c>
      <c r="CS7" s="18">
        <v>122.64</v>
      </c>
      <c r="CT7" s="18">
        <v>157.31998999999999</v>
      </c>
      <c r="CU7" s="18">
        <v>120.299995</v>
      </c>
      <c r="CV7" s="18">
        <v>87.51</v>
      </c>
      <c r="CW7" s="18">
        <v>71.969989999999996</v>
      </c>
      <c r="CX7" s="18">
        <v>71.100005999999993</v>
      </c>
      <c r="CY7" s="18">
        <v>70.380004999999997</v>
      </c>
      <c r="CZ7" s="18">
        <v>70.95</v>
      </c>
      <c r="DA7" s="18">
        <v>90.420006000000001</v>
      </c>
      <c r="DB7" s="18">
        <v>86.34</v>
      </c>
      <c r="DC7" s="18">
        <v>105.60000599999999</v>
      </c>
      <c r="DD7" s="18">
        <v>88.020004</v>
      </c>
      <c r="DE7" s="18">
        <v>77.549994999999996</v>
      </c>
      <c r="DF7" s="18">
        <v>103.71</v>
      </c>
      <c r="DG7" s="18">
        <v>90.569990000000004</v>
      </c>
      <c r="DH7" s="18">
        <v>74.61</v>
      </c>
      <c r="DI7" s="18">
        <v>92.88</v>
      </c>
      <c r="DJ7" s="18">
        <v>139.47</v>
      </c>
      <c r="DK7" s="18">
        <v>117.96</v>
      </c>
      <c r="DL7" s="18">
        <v>80.459999999999994</v>
      </c>
      <c r="DM7" s="18">
        <v>169.56</v>
      </c>
      <c r="DN7" s="18">
        <v>134.70000999999999</v>
      </c>
      <c r="DO7" s="18">
        <v>110.30999</v>
      </c>
      <c r="DP7" s="18">
        <v>119.13</v>
      </c>
      <c r="DQ7" s="18">
        <v>84.15</v>
      </c>
      <c r="DR7" s="18">
        <v>98.91</v>
      </c>
      <c r="DS7" s="18">
        <v>91.53</v>
      </c>
      <c r="DT7" s="18">
        <v>83.67</v>
      </c>
      <c r="DU7" s="18">
        <v>86.61</v>
      </c>
      <c r="DV7" s="18">
        <v>91.26</v>
      </c>
      <c r="DW7" s="18">
        <v>92.76</v>
      </c>
      <c r="DX7" s="18">
        <v>99</v>
      </c>
      <c r="DY7" s="18">
        <v>89.76</v>
      </c>
      <c r="DZ7" s="18">
        <v>101.34</v>
      </c>
      <c r="EA7" s="18">
        <v>178.23000999999999</v>
      </c>
      <c r="EB7" s="18">
        <v>148.35</v>
      </c>
      <c r="EC7" s="18">
        <v>119.39999400000001</v>
      </c>
      <c r="ED7" s="18">
        <v>106.01999000000001</v>
      </c>
      <c r="EE7" s="18">
        <v>112.95</v>
      </c>
      <c r="EF7" s="18">
        <v>95.64</v>
      </c>
      <c r="EG7" s="18">
        <v>77.88</v>
      </c>
      <c r="EH7" s="18">
        <v>71.34</v>
      </c>
      <c r="EI7" s="18">
        <v>66.869995000000003</v>
      </c>
      <c r="EJ7" s="18">
        <v>96.39</v>
      </c>
      <c r="EK7" s="18">
        <v>53.79</v>
      </c>
      <c r="EL7" s="18">
        <v>105.54</v>
      </c>
      <c r="EM7" s="18">
        <v>131.58000000000001</v>
      </c>
      <c r="EN7" s="18">
        <v>124.82999</v>
      </c>
      <c r="EO7" s="18">
        <v>114.96</v>
      </c>
      <c r="EP7" s="18">
        <v>100.59001000000001</v>
      </c>
      <c r="EQ7" s="18">
        <v>68.969989999999996</v>
      </c>
      <c r="ER7" s="18">
        <v>76.59</v>
      </c>
      <c r="ES7" s="18">
        <v>73.709999999999994</v>
      </c>
      <c r="ET7" s="18">
        <v>90.99</v>
      </c>
      <c r="EU7" s="18">
        <v>72.270004</v>
      </c>
      <c r="EV7" s="18">
        <v>80.040009999999995</v>
      </c>
      <c r="EW7" s="18">
        <v>90.81</v>
      </c>
      <c r="EX7" s="18">
        <v>105.66</v>
      </c>
      <c r="EY7" s="18">
        <v>106.619995</v>
      </c>
      <c r="EZ7" s="18">
        <v>94.17</v>
      </c>
      <c r="FA7" s="18">
        <v>78.78</v>
      </c>
      <c r="FB7" s="18">
        <v>79.2</v>
      </c>
      <c r="FC7" s="18">
        <v>80.94</v>
      </c>
      <c r="FD7" s="18">
        <v>102.84</v>
      </c>
      <c r="FE7" s="18">
        <v>97.08</v>
      </c>
      <c r="FF7" s="18">
        <v>92.88</v>
      </c>
      <c r="FG7" s="18">
        <v>115.67999</v>
      </c>
      <c r="FH7" s="18">
        <v>104.67</v>
      </c>
      <c r="FI7" s="18">
        <v>77.28</v>
      </c>
      <c r="FJ7" s="18">
        <v>100.01999000000001</v>
      </c>
      <c r="FK7" s="18">
        <v>111.240005</v>
      </c>
      <c r="FL7" s="18">
        <v>115.44</v>
      </c>
      <c r="FM7" s="18">
        <v>104.88</v>
      </c>
      <c r="FN7" s="18">
        <v>101.19</v>
      </c>
      <c r="FO7" s="18">
        <v>130.95000999999999</v>
      </c>
      <c r="FP7" s="18">
        <v>115.92</v>
      </c>
      <c r="FQ7" s="18">
        <v>146.54999000000001</v>
      </c>
      <c r="FR7" s="18">
        <v>140.72999999999999</v>
      </c>
      <c r="FS7" s="18">
        <v>81.749989999999997</v>
      </c>
      <c r="FT7" s="18">
        <v>87.51</v>
      </c>
      <c r="FU7" s="18">
        <v>100.47</v>
      </c>
      <c r="FV7" s="18">
        <v>97.44</v>
      </c>
      <c r="FW7" s="18">
        <v>151.65001000000001</v>
      </c>
      <c r="FX7" s="18">
        <v>144.18001000000001</v>
      </c>
      <c r="FY7" s="18">
        <v>118.56</v>
      </c>
      <c r="FZ7" s="18">
        <v>121.26000999999999</v>
      </c>
      <c r="GA7" s="18">
        <v>128.94</v>
      </c>
      <c r="GB7" s="18">
        <v>89.22</v>
      </c>
      <c r="GC7" s="18">
        <v>66.540000000000006</v>
      </c>
      <c r="GD7" s="18">
        <v>81.569999999999993</v>
      </c>
      <c r="GE7" s="18">
        <v>91.289990000000003</v>
      </c>
      <c r="GF7" s="18">
        <v>90.450005000000004</v>
      </c>
      <c r="GG7" s="18">
        <v>99.96</v>
      </c>
      <c r="GH7" s="18">
        <v>72.210009999999997</v>
      </c>
      <c r="GI7" s="18">
        <v>101.28</v>
      </c>
      <c r="GJ7" s="18">
        <v>136.26</v>
      </c>
      <c r="GK7" s="18">
        <v>148.44</v>
      </c>
      <c r="GL7" s="18">
        <v>74.489999999999995</v>
      </c>
      <c r="GM7" s="18">
        <v>54.03</v>
      </c>
      <c r="GN7" s="18">
        <v>54.149997999999997</v>
      </c>
      <c r="GO7" s="18">
        <v>67.709999999999994</v>
      </c>
      <c r="GP7" s="18">
        <v>88.62</v>
      </c>
      <c r="GQ7" s="18">
        <v>98.22</v>
      </c>
      <c r="GR7" s="18">
        <v>79.77</v>
      </c>
      <c r="GS7" s="18">
        <v>65.040000000000006</v>
      </c>
      <c r="GT7" s="18">
        <v>89.490004999999996</v>
      </c>
      <c r="GU7" s="18">
        <v>106.59</v>
      </c>
      <c r="GV7" s="18">
        <v>77.849999999999994</v>
      </c>
      <c r="GW7" s="18">
        <v>70.89</v>
      </c>
      <c r="GX7" s="18">
        <v>81.78</v>
      </c>
      <c r="GY7" s="18">
        <v>105.54</v>
      </c>
      <c r="GZ7" s="18">
        <v>95.79</v>
      </c>
      <c r="HA7" s="18">
        <v>82.56</v>
      </c>
      <c r="HB7" s="18">
        <v>104.25</v>
      </c>
      <c r="HC7" s="18">
        <v>84.270004</v>
      </c>
      <c r="HD7" s="18">
        <v>108.72</v>
      </c>
      <c r="HE7" s="18">
        <v>100.38</v>
      </c>
      <c r="HF7" s="18">
        <v>106.62</v>
      </c>
      <c r="HG7" s="18">
        <v>107.549995</v>
      </c>
      <c r="HH7" s="18">
        <v>113.34</v>
      </c>
      <c r="HI7" s="18">
        <v>122.700005</v>
      </c>
      <c r="HJ7" s="18">
        <v>93.21</v>
      </c>
      <c r="HK7" s="18">
        <v>79.86</v>
      </c>
      <c r="HL7" s="18">
        <v>73.47</v>
      </c>
      <c r="HM7" s="18">
        <v>94.71</v>
      </c>
      <c r="HN7" s="18">
        <v>93.81</v>
      </c>
      <c r="HO7" s="18">
        <v>91.229996</v>
      </c>
      <c r="HP7" s="18">
        <v>121.5</v>
      </c>
      <c r="HQ7" s="18">
        <v>166.17</v>
      </c>
      <c r="HR7" s="18">
        <v>133.62</v>
      </c>
      <c r="HS7" s="18">
        <v>153.66</v>
      </c>
      <c r="HT7" s="18">
        <v>164.52</v>
      </c>
      <c r="HU7" s="18">
        <v>160.86001999999999</v>
      </c>
      <c r="HV7" s="18">
        <v>83.19</v>
      </c>
      <c r="HW7" s="18">
        <v>67.17</v>
      </c>
      <c r="HX7" s="18">
        <v>85.319990000000004</v>
      </c>
      <c r="HY7" s="18">
        <v>84</v>
      </c>
      <c r="HZ7" s="18">
        <v>72.900000000000006</v>
      </c>
      <c r="IA7" s="18">
        <v>85.56</v>
      </c>
      <c r="IB7" s="18">
        <v>92.849990000000005</v>
      </c>
      <c r="IC7" s="18">
        <v>101.21999</v>
      </c>
      <c r="ID7" s="18">
        <v>87.600005999999993</v>
      </c>
      <c r="IE7" s="18">
        <v>74.790000000000006</v>
      </c>
      <c r="IF7" s="18">
        <v>84.78</v>
      </c>
      <c r="IG7" s="18">
        <v>79.53</v>
      </c>
      <c r="IH7" s="18">
        <v>57.06</v>
      </c>
      <c r="II7" s="18">
        <v>60.57</v>
      </c>
      <c r="IJ7" s="18">
        <v>79.319990000000004</v>
      </c>
      <c r="IK7" s="18">
        <v>94.14</v>
      </c>
      <c r="IL7" s="18">
        <v>108.09</v>
      </c>
      <c r="IM7" s="18">
        <v>101.79001</v>
      </c>
      <c r="IN7" s="18">
        <v>87.899994000000007</v>
      </c>
      <c r="IO7" s="18">
        <v>63.300002999999997</v>
      </c>
      <c r="IP7" s="18">
        <v>70.5</v>
      </c>
      <c r="IQ7" s="18">
        <v>117.30002</v>
      </c>
      <c r="IR7" s="18">
        <v>111.299995</v>
      </c>
      <c r="IS7" s="18">
        <v>88.11</v>
      </c>
      <c r="IT7" s="18">
        <v>149.07</v>
      </c>
      <c r="IU7" s="18">
        <v>138.29999000000001</v>
      </c>
      <c r="IV7" s="18">
        <v>102.12</v>
      </c>
      <c r="IW7" s="18">
        <v>99.450005000000004</v>
      </c>
      <c r="IX7" s="18">
        <v>92.28</v>
      </c>
      <c r="IY7" s="18">
        <v>95.729996</v>
      </c>
      <c r="IZ7" s="18">
        <v>102.93001</v>
      </c>
      <c r="JA7" s="18">
        <v>90.270004</v>
      </c>
      <c r="JB7" s="18">
        <v>104.729996</v>
      </c>
      <c r="JC7" s="18">
        <v>97.5</v>
      </c>
      <c r="JD7" s="18">
        <v>115.64999400000001</v>
      </c>
      <c r="JE7" s="18">
        <v>99.96</v>
      </c>
      <c r="JF7" s="18">
        <v>72.090003999999993</v>
      </c>
      <c r="JG7" s="18">
        <v>78.930009999999996</v>
      </c>
      <c r="JH7" s="18">
        <v>102.21</v>
      </c>
      <c r="JI7" s="18">
        <v>109.59001000000001</v>
      </c>
      <c r="JJ7" s="18">
        <v>110.42999</v>
      </c>
      <c r="JK7" s="18">
        <v>57.659996</v>
      </c>
      <c r="JL7" s="18">
        <v>56.22</v>
      </c>
      <c r="JM7" s="18">
        <v>82.17</v>
      </c>
      <c r="JN7" s="18">
        <v>76.590003999999993</v>
      </c>
      <c r="JO7" s="18">
        <v>126.92999</v>
      </c>
      <c r="JP7" s="18">
        <v>134.46</v>
      </c>
      <c r="JQ7" s="18">
        <v>142.20000999999999</v>
      </c>
      <c r="JR7" s="18">
        <v>223.38</v>
      </c>
      <c r="JS7" s="18">
        <v>85.11</v>
      </c>
      <c r="JT7" s="18">
        <v>53.399997999999997</v>
      </c>
      <c r="JU7" s="18">
        <v>60.869995000000003</v>
      </c>
      <c r="JV7" s="18">
        <v>78.900000000000006</v>
      </c>
      <c r="JW7" s="18">
        <v>112.11001</v>
      </c>
      <c r="JX7" s="18">
        <v>133.56001000000001</v>
      </c>
      <c r="JY7" s="18">
        <v>148.16999999999999</v>
      </c>
      <c r="JZ7" s="18">
        <v>63.48</v>
      </c>
      <c r="KA7" s="18">
        <v>60.96</v>
      </c>
      <c r="KB7" s="18">
        <v>72.69</v>
      </c>
      <c r="KC7" s="18">
        <v>50.670006000000001</v>
      </c>
      <c r="KD7" s="18">
        <v>59.25</v>
      </c>
      <c r="KE7" s="18">
        <v>86.04</v>
      </c>
      <c r="KF7" s="18">
        <v>76.979996</v>
      </c>
      <c r="KG7" s="18">
        <v>72.299994999999996</v>
      </c>
      <c r="KH7" s="18">
        <v>90.39</v>
      </c>
      <c r="KI7" s="18">
        <v>98.850005999999993</v>
      </c>
      <c r="KJ7" s="18">
        <v>75.81</v>
      </c>
      <c r="KK7" s="18">
        <v>64.649994000000007</v>
      </c>
      <c r="KL7" s="18">
        <v>100.740005</v>
      </c>
      <c r="KM7" s="18">
        <v>112.29</v>
      </c>
      <c r="KN7" s="18">
        <v>109.56</v>
      </c>
      <c r="KO7" s="18">
        <v>64.799994999999996</v>
      </c>
      <c r="KP7" s="18">
        <v>56.31</v>
      </c>
      <c r="KQ7" s="18">
        <v>80.91</v>
      </c>
      <c r="KR7" s="18">
        <v>76.350005999999993</v>
      </c>
      <c r="KS7" s="18">
        <v>96.81</v>
      </c>
      <c r="KT7" s="18">
        <v>131.01</v>
      </c>
      <c r="KU7" s="18">
        <v>66</v>
      </c>
      <c r="KV7" s="18">
        <v>95.46</v>
      </c>
      <c r="KW7" s="18">
        <v>107.96999</v>
      </c>
      <c r="KX7" s="18">
        <v>166.14</v>
      </c>
      <c r="KY7" s="18">
        <v>130.29001</v>
      </c>
      <c r="KZ7" s="18">
        <v>131.34</v>
      </c>
      <c r="LA7" s="18">
        <v>97.409989999999993</v>
      </c>
      <c r="LB7" s="18">
        <v>128.70000999999999</v>
      </c>
      <c r="LC7" s="18">
        <v>129.75</v>
      </c>
      <c r="LD7" s="18">
        <v>127.05</v>
      </c>
      <c r="LE7" s="18">
        <v>72.959999999999994</v>
      </c>
      <c r="LF7" s="18">
        <v>67.86</v>
      </c>
      <c r="LG7" s="18">
        <v>97.229996</v>
      </c>
      <c r="LH7" s="18">
        <v>114.87</v>
      </c>
      <c r="LI7" s="18">
        <v>90.51</v>
      </c>
      <c r="LJ7" s="18">
        <v>83.34</v>
      </c>
      <c r="LK7" s="18">
        <v>79.11</v>
      </c>
      <c r="LL7" s="18">
        <v>146.88</v>
      </c>
      <c r="LM7" s="18">
        <v>74.22</v>
      </c>
      <c r="LN7" s="18">
        <v>128.72999999999999</v>
      </c>
      <c r="LO7" s="18">
        <v>78.180000000000007</v>
      </c>
      <c r="LP7" s="18">
        <v>97.740004999999996</v>
      </c>
      <c r="LQ7" s="18">
        <v>139.16999999999999</v>
      </c>
      <c r="LR7" s="18">
        <v>124.08</v>
      </c>
      <c r="LS7" s="18">
        <v>111.450005</v>
      </c>
      <c r="LT7" s="18">
        <v>87.600005999999993</v>
      </c>
      <c r="LU7" s="18">
        <v>83.55</v>
      </c>
      <c r="LV7" s="18">
        <v>93</v>
      </c>
      <c r="LW7" s="18">
        <v>77.010000000000005</v>
      </c>
    </row>
    <row r="8" spans="1:335" x14ac:dyDescent="0.3">
      <c r="A8" s="15">
        <v>2005</v>
      </c>
      <c r="B8" s="18">
        <v>66.509995000000004</v>
      </c>
      <c r="C8" s="18">
        <v>68.249989999999997</v>
      </c>
      <c r="D8" s="18">
        <v>61.950004999999997</v>
      </c>
      <c r="E8" s="18">
        <v>79.59</v>
      </c>
      <c r="F8" s="18">
        <v>70.92</v>
      </c>
      <c r="G8" s="18">
        <v>61.92</v>
      </c>
      <c r="H8" s="18">
        <v>66.899994000000007</v>
      </c>
      <c r="I8" s="18">
        <v>94.29</v>
      </c>
      <c r="J8" s="18">
        <v>79.920006000000001</v>
      </c>
      <c r="K8" s="18">
        <v>67.44</v>
      </c>
      <c r="L8" s="18">
        <v>68.37</v>
      </c>
      <c r="M8" s="18">
        <v>78.959999999999994</v>
      </c>
      <c r="N8" s="18">
        <v>84.42</v>
      </c>
      <c r="O8" s="18">
        <v>131.88</v>
      </c>
      <c r="P8" s="18">
        <v>126.299995</v>
      </c>
      <c r="Q8" s="18">
        <v>139.68001000000001</v>
      </c>
      <c r="R8" s="18">
        <v>128.27997999999999</v>
      </c>
      <c r="S8" s="18">
        <v>92.58</v>
      </c>
      <c r="T8" s="18">
        <v>67.170006000000001</v>
      </c>
      <c r="U8" s="18">
        <v>62.160004000000001</v>
      </c>
      <c r="V8" s="18">
        <v>118.98000999999999</v>
      </c>
      <c r="W8" s="18">
        <v>126.21</v>
      </c>
      <c r="X8" s="18">
        <v>140.31</v>
      </c>
      <c r="Y8" s="18">
        <v>132.99</v>
      </c>
      <c r="Z8" s="18">
        <v>107.520004</v>
      </c>
      <c r="AA8" s="18">
        <v>86.7</v>
      </c>
      <c r="AB8" s="18">
        <v>97.47</v>
      </c>
      <c r="AC8" s="18">
        <v>90.060005000000004</v>
      </c>
      <c r="AD8" s="18">
        <v>78.989999999999995</v>
      </c>
      <c r="AE8" s="18">
        <v>83.64</v>
      </c>
      <c r="AF8" s="18">
        <v>86.34</v>
      </c>
      <c r="AG8" s="18">
        <v>101.85000599999999</v>
      </c>
      <c r="AH8" s="18">
        <v>86.13</v>
      </c>
      <c r="AI8" s="18">
        <v>130.32</v>
      </c>
      <c r="AJ8" s="18">
        <v>134.79001</v>
      </c>
      <c r="AK8" s="18">
        <v>139.97999999999999</v>
      </c>
      <c r="AL8" s="18">
        <v>115.14</v>
      </c>
      <c r="AM8" s="18">
        <v>82.29</v>
      </c>
      <c r="AN8" s="18">
        <v>76.41</v>
      </c>
      <c r="AO8" s="18">
        <v>70.590003999999993</v>
      </c>
      <c r="AP8" s="18">
        <v>94.020004</v>
      </c>
      <c r="AQ8" s="18">
        <v>130.47</v>
      </c>
      <c r="AR8" s="18">
        <v>142.65</v>
      </c>
      <c r="AS8" s="18">
        <v>147.84</v>
      </c>
      <c r="AT8" s="18">
        <v>135.47999999999999</v>
      </c>
      <c r="AU8" s="18">
        <v>104.28</v>
      </c>
      <c r="AV8" s="18">
        <v>100.979996</v>
      </c>
      <c r="AW8" s="18">
        <v>58.68</v>
      </c>
      <c r="AX8" s="18">
        <v>120.990005</v>
      </c>
      <c r="AY8" s="18">
        <v>127.229996</v>
      </c>
      <c r="AZ8" s="18">
        <v>123.63</v>
      </c>
      <c r="BA8" s="18">
        <v>101.700005</v>
      </c>
      <c r="BB8" s="18">
        <v>80.489999999999995</v>
      </c>
      <c r="BC8" s="18">
        <v>59.550002999999997</v>
      </c>
      <c r="BD8" s="18">
        <v>69.959999999999994</v>
      </c>
      <c r="BE8" s="18">
        <v>68.099999999999994</v>
      </c>
      <c r="BF8" s="18">
        <v>67.44</v>
      </c>
      <c r="BG8" s="18">
        <v>82.14</v>
      </c>
      <c r="BH8" s="18">
        <v>116.549995</v>
      </c>
      <c r="BI8" s="18">
        <v>121.29</v>
      </c>
      <c r="BJ8" s="18">
        <v>103.62</v>
      </c>
      <c r="BK8" s="18">
        <v>84.78</v>
      </c>
      <c r="BL8" s="18">
        <v>118.86</v>
      </c>
      <c r="BM8" s="18">
        <v>92.760009999999994</v>
      </c>
      <c r="BN8" s="18">
        <v>84.210009999999997</v>
      </c>
      <c r="BO8" s="18">
        <v>106.31999</v>
      </c>
      <c r="BP8" s="18">
        <v>90.03</v>
      </c>
      <c r="BQ8" s="18">
        <v>77.010000000000005</v>
      </c>
      <c r="BR8" s="18">
        <v>119.01000999999999</v>
      </c>
      <c r="BS8" s="18">
        <v>116.13</v>
      </c>
      <c r="BT8" s="18">
        <v>118.92</v>
      </c>
      <c r="BU8" s="18">
        <v>185.84998999999999</v>
      </c>
      <c r="BV8" s="18">
        <v>249.26999000000001</v>
      </c>
      <c r="BW8" s="18">
        <v>275.45999999999998</v>
      </c>
      <c r="BX8" s="18">
        <v>177.9</v>
      </c>
      <c r="BY8" s="18">
        <v>157.02000000000001</v>
      </c>
      <c r="BZ8" s="18">
        <v>151.47</v>
      </c>
      <c r="CA8" s="18">
        <v>135.81</v>
      </c>
      <c r="CB8" s="18">
        <v>81.209999999999994</v>
      </c>
      <c r="CC8" s="18">
        <v>68.37</v>
      </c>
      <c r="CD8" s="18">
        <v>72.569999999999993</v>
      </c>
      <c r="CE8" s="18">
        <v>88.65</v>
      </c>
      <c r="CF8" s="18">
        <v>87.3</v>
      </c>
      <c r="CG8" s="18">
        <v>102.509995</v>
      </c>
      <c r="CH8" s="18">
        <v>115.43998999999999</v>
      </c>
      <c r="CI8" s="18">
        <v>92.819990000000004</v>
      </c>
      <c r="CJ8" s="18">
        <v>76.170006000000001</v>
      </c>
      <c r="CK8" s="18">
        <v>126.15000999999999</v>
      </c>
      <c r="CL8" s="18">
        <v>93.12</v>
      </c>
      <c r="CM8" s="18">
        <v>126.12</v>
      </c>
      <c r="CN8" s="18">
        <v>115.049995</v>
      </c>
      <c r="CO8" s="18">
        <v>143.25</v>
      </c>
      <c r="CP8" s="18">
        <v>132.63</v>
      </c>
      <c r="CQ8" s="18">
        <v>118.83</v>
      </c>
      <c r="CR8" s="18">
        <v>110.520004</v>
      </c>
      <c r="CS8" s="18">
        <v>72.209999999999994</v>
      </c>
      <c r="CT8" s="18">
        <v>68.7</v>
      </c>
      <c r="CU8" s="18">
        <v>67.05</v>
      </c>
      <c r="CV8" s="18">
        <v>59.489998</v>
      </c>
      <c r="CW8" s="18">
        <v>93.15</v>
      </c>
      <c r="CX8" s="18">
        <v>93.69</v>
      </c>
      <c r="CY8" s="18">
        <v>104.61</v>
      </c>
      <c r="CZ8" s="18">
        <v>111.42</v>
      </c>
      <c r="DA8" s="18">
        <v>97.38</v>
      </c>
      <c r="DB8" s="18">
        <v>120.36</v>
      </c>
      <c r="DC8" s="18">
        <v>114.71999</v>
      </c>
      <c r="DD8" s="18">
        <v>84.149994000000007</v>
      </c>
      <c r="DE8" s="18">
        <v>125.91</v>
      </c>
      <c r="DF8" s="18">
        <v>110.40000999999999</v>
      </c>
      <c r="DG8" s="18">
        <v>138.36000000000001</v>
      </c>
      <c r="DH8" s="18">
        <v>121.17</v>
      </c>
      <c r="DI8" s="18">
        <v>122.79</v>
      </c>
      <c r="DJ8" s="18">
        <v>144.36001999999999</v>
      </c>
      <c r="DK8" s="18">
        <v>112.11001</v>
      </c>
      <c r="DL8" s="18">
        <v>114.71999</v>
      </c>
      <c r="DM8" s="18">
        <v>161.60999000000001</v>
      </c>
      <c r="DN8" s="18">
        <v>182.22</v>
      </c>
      <c r="DO8" s="18">
        <v>187.44</v>
      </c>
      <c r="DP8" s="18">
        <v>150.72</v>
      </c>
      <c r="DQ8" s="18">
        <v>117.479996</v>
      </c>
      <c r="DR8" s="18">
        <v>103.5</v>
      </c>
      <c r="DS8" s="18">
        <v>118.229996</v>
      </c>
      <c r="DT8" s="18">
        <v>133.86000000000001</v>
      </c>
      <c r="DU8" s="18">
        <v>128.60999000000001</v>
      </c>
      <c r="DV8" s="18">
        <v>122.93998999999999</v>
      </c>
      <c r="DW8" s="18">
        <v>74.459999999999994</v>
      </c>
      <c r="DX8" s="18">
        <v>82.289990000000003</v>
      </c>
      <c r="DY8" s="18">
        <v>114.990005</v>
      </c>
      <c r="DZ8" s="18">
        <v>106.770004</v>
      </c>
      <c r="EA8" s="18">
        <v>107.97</v>
      </c>
      <c r="EB8" s="18">
        <v>91.26</v>
      </c>
      <c r="EC8" s="18">
        <v>103.62</v>
      </c>
      <c r="ED8" s="18">
        <v>98.37</v>
      </c>
      <c r="EE8" s="18">
        <v>83.489990000000006</v>
      </c>
      <c r="EF8" s="18">
        <v>80.64</v>
      </c>
      <c r="EG8" s="18">
        <v>80.97</v>
      </c>
      <c r="EH8" s="18">
        <v>109.53</v>
      </c>
      <c r="EI8" s="18">
        <v>104.37</v>
      </c>
      <c r="EJ8" s="18">
        <v>111.54</v>
      </c>
      <c r="EK8" s="18">
        <v>141.18001000000001</v>
      </c>
      <c r="EL8" s="18">
        <v>136.20000999999999</v>
      </c>
      <c r="EM8" s="18">
        <v>126.38999</v>
      </c>
      <c r="EN8" s="18">
        <v>123.71999</v>
      </c>
      <c r="EO8" s="18">
        <v>80.97</v>
      </c>
      <c r="EP8" s="18">
        <v>72.63</v>
      </c>
      <c r="EQ8" s="18">
        <v>82.53</v>
      </c>
      <c r="ER8" s="18">
        <v>71.790000000000006</v>
      </c>
      <c r="ES8" s="18">
        <v>60.449997000000003</v>
      </c>
      <c r="ET8" s="18">
        <v>77.430000000000007</v>
      </c>
      <c r="EU8" s="18">
        <v>85.95</v>
      </c>
      <c r="EV8" s="18">
        <v>136.47</v>
      </c>
      <c r="EW8" s="18">
        <v>86.76</v>
      </c>
      <c r="EX8" s="18">
        <v>115.17</v>
      </c>
      <c r="EY8" s="18">
        <v>112.799995</v>
      </c>
      <c r="EZ8" s="18">
        <v>91.59</v>
      </c>
      <c r="FA8" s="18">
        <v>135.54001</v>
      </c>
      <c r="FB8" s="18">
        <v>158.88</v>
      </c>
      <c r="FC8" s="18">
        <v>116.46</v>
      </c>
      <c r="FD8" s="18">
        <v>71.55</v>
      </c>
      <c r="FE8" s="18">
        <v>93.93</v>
      </c>
      <c r="FF8" s="18">
        <v>113.700005</v>
      </c>
      <c r="FG8" s="18">
        <v>106.53</v>
      </c>
      <c r="FH8" s="18">
        <v>111.68998999999999</v>
      </c>
      <c r="FI8" s="18">
        <v>104.94001</v>
      </c>
      <c r="FJ8" s="18">
        <v>126.93001</v>
      </c>
      <c r="FK8" s="18">
        <v>147.93001000000001</v>
      </c>
      <c r="FL8" s="18">
        <v>176.16</v>
      </c>
      <c r="FM8" s="18">
        <v>143.85</v>
      </c>
      <c r="FN8" s="18">
        <v>98.760009999999994</v>
      </c>
      <c r="FO8" s="18">
        <v>100.44</v>
      </c>
      <c r="FP8" s="18">
        <v>115.259995</v>
      </c>
      <c r="FQ8" s="18">
        <v>129.09</v>
      </c>
      <c r="FR8" s="18">
        <v>102.05999</v>
      </c>
      <c r="FS8" s="18">
        <v>90.06</v>
      </c>
      <c r="FT8" s="18">
        <v>111.06</v>
      </c>
      <c r="FU8" s="18">
        <v>88.08</v>
      </c>
      <c r="FV8" s="18">
        <v>105.03</v>
      </c>
      <c r="FW8" s="18">
        <v>104.04</v>
      </c>
      <c r="FX8" s="18">
        <v>107.10000599999999</v>
      </c>
      <c r="FY8" s="18">
        <v>117.96</v>
      </c>
      <c r="FZ8" s="18">
        <v>137.28</v>
      </c>
      <c r="GA8" s="18">
        <v>67.59</v>
      </c>
      <c r="GB8" s="18">
        <v>87.39</v>
      </c>
      <c r="GC8" s="18">
        <v>83.159996000000007</v>
      </c>
      <c r="GD8" s="18">
        <v>87.57</v>
      </c>
      <c r="GE8" s="18">
        <v>97.979996</v>
      </c>
      <c r="GF8" s="18">
        <v>124.380005</v>
      </c>
      <c r="GG8" s="18">
        <v>142.20000999999999</v>
      </c>
      <c r="GH8" s="18">
        <v>136.77000000000001</v>
      </c>
      <c r="GI8" s="18">
        <v>172.68001000000001</v>
      </c>
      <c r="GJ8" s="18">
        <v>107.64</v>
      </c>
      <c r="GK8" s="18">
        <v>98.34</v>
      </c>
      <c r="GL8" s="18">
        <v>78.45</v>
      </c>
      <c r="GM8" s="18">
        <v>66.329993999999999</v>
      </c>
      <c r="GN8" s="18">
        <v>59.04</v>
      </c>
      <c r="GO8" s="18">
        <v>88.65</v>
      </c>
      <c r="GP8" s="18">
        <v>120.03001</v>
      </c>
      <c r="GQ8" s="18">
        <v>72.72</v>
      </c>
      <c r="GR8" s="18">
        <v>85.710009999999997</v>
      </c>
      <c r="GS8" s="18">
        <v>96.149994000000007</v>
      </c>
      <c r="GT8" s="18">
        <v>91.409996000000007</v>
      </c>
      <c r="GU8" s="18">
        <v>137.94</v>
      </c>
      <c r="GV8" s="18">
        <v>120.96</v>
      </c>
      <c r="GW8" s="18">
        <v>110.22</v>
      </c>
      <c r="GX8" s="18">
        <v>129.36000000000001</v>
      </c>
      <c r="GY8" s="18">
        <v>124.229996</v>
      </c>
      <c r="GZ8" s="18">
        <v>131.58000000000001</v>
      </c>
      <c r="HA8" s="18">
        <v>123.75</v>
      </c>
      <c r="HB8" s="18">
        <v>125.549995</v>
      </c>
      <c r="HC8" s="18">
        <v>127.56</v>
      </c>
      <c r="HD8" s="18">
        <v>94.05</v>
      </c>
      <c r="HE8" s="18">
        <v>114.42001</v>
      </c>
      <c r="HF8" s="18">
        <v>162.39000999999999</v>
      </c>
      <c r="HG8" s="18">
        <v>190.74</v>
      </c>
      <c r="HH8" s="18">
        <v>139.73999000000001</v>
      </c>
      <c r="HI8" s="18">
        <v>80.520004</v>
      </c>
      <c r="HJ8" s="18">
        <v>100.71</v>
      </c>
      <c r="HK8" s="18">
        <v>105.93001</v>
      </c>
      <c r="HL8" s="18">
        <v>76.770004</v>
      </c>
      <c r="HM8" s="18">
        <v>118.22999</v>
      </c>
      <c r="HN8" s="18">
        <v>91.14</v>
      </c>
      <c r="HO8" s="18">
        <v>79.710009999999997</v>
      </c>
      <c r="HP8" s="18">
        <v>83.1</v>
      </c>
      <c r="HQ8" s="18">
        <v>103.08</v>
      </c>
      <c r="HR8" s="18">
        <v>104.30999</v>
      </c>
      <c r="HS8" s="18">
        <v>118.020004</v>
      </c>
      <c r="HT8" s="18">
        <v>146.61001999999999</v>
      </c>
      <c r="HU8" s="18">
        <v>196.56</v>
      </c>
      <c r="HV8" s="18">
        <v>84.12</v>
      </c>
      <c r="HW8" s="18">
        <v>85.979996</v>
      </c>
      <c r="HX8" s="18">
        <v>77.760000000000005</v>
      </c>
      <c r="HY8" s="18">
        <v>55.89</v>
      </c>
      <c r="HZ8" s="18">
        <v>125.82001</v>
      </c>
      <c r="IA8" s="18">
        <v>116.58</v>
      </c>
      <c r="IB8" s="18">
        <v>103.67999</v>
      </c>
      <c r="IC8" s="18">
        <v>106.83</v>
      </c>
      <c r="ID8" s="18">
        <v>185.1</v>
      </c>
      <c r="IE8" s="18">
        <v>67.83</v>
      </c>
      <c r="IF8" s="18">
        <v>62.970005</v>
      </c>
      <c r="IG8" s="18">
        <v>67.5</v>
      </c>
      <c r="IH8" s="18">
        <v>110.729996</v>
      </c>
      <c r="II8" s="18">
        <v>89.340003999999993</v>
      </c>
      <c r="IJ8" s="18">
        <v>80.28</v>
      </c>
      <c r="IK8" s="18">
        <v>109.62</v>
      </c>
      <c r="IL8" s="18">
        <v>69.12</v>
      </c>
      <c r="IM8" s="18">
        <v>84.899994000000007</v>
      </c>
      <c r="IN8" s="18">
        <v>110.46</v>
      </c>
      <c r="IO8" s="18">
        <v>91.14</v>
      </c>
      <c r="IP8" s="18">
        <v>110.19</v>
      </c>
      <c r="IQ8" s="18">
        <v>113.63999</v>
      </c>
      <c r="IR8" s="18">
        <v>139.62</v>
      </c>
      <c r="IS8" s="18">
        <v>117.17999</v>
      </c>
      <c r="IT8" s="18">
        <v>170.52</v>
      </c>
      <c r="IU8" s="18">
        <v>187.56</v>
      </c>
      <c r="IV8" s="18">
        <v>125.67</v>
      </c>
      <c r="IW8" s="18">
        <v>116.42999</v>
      </c>
      <c r="IX8" s="18">
        <v>104.48999000000001</v>
      </c>
      <c r="IY8" s="18">
        <v>93.659996000000007</v>
      </c>
      <c r="IZ8" s="18">
        <v>86.850005999999993</v>
      </c>
      <c r="JA8" s="18">
        <v>89.61</v>
      </c>
      <c r="JB8" s="18">
        <v>72.42</v>
      </c>
      <c r="JC8" s="18">
        <v>77.97</v>
      </c>
      <c r="JD8" s="18">
        <v>68.61</v>
      </c>
      <c r="JE8" s="18">
        <v>79.53</v>
      </c>
      <c r="JF8" s="18">
        <v>74.28</v>
      </c>
      <c r="JG8" s="18">
        <v>93.42</v>
      </c>
      <c r="JH8" s="18">
        <v>185.16</v>
      </c>
      <c r="JI8" s="18">
        <v>172.79999000000001</v>
      </c>
      <c r="JJ8" s="18">
        <v>107.009995</v>
      </c>
      <c r="JK8" s="18">
        <v>98.67</v>
      </c>
      <c r="JL8" s="18">
        <v>99.87</v>
      </c>
      <c r="JM8" s="18">
        <v>97.59</v>
      </c>
      <c r="JN8" s="18">
        <v>81.479996</v>
      </c>
      <c r="JO8" s="18">
        <v>71.670006000000001</v>
      </c>
      <c r="JP8" s="18">
        <v>95.13</v>
      </c>
      <c r="JQ8" s="18">
        <v>96.750015000000005</v>
      </c>
      <c r="JR8" s="18">
        <v>110.759995</v>
      </c>
      <c r="JS8" s="18">
        <v>61.350002000000003</v>
      </c>
      <c r="JT8" s="18">
        <v>89.64</v>
      </c>
      <c r="JU8" s="18">
        <v>91.079993999999999</v>
      </c>
      <c r="JV8" s="18">
        <v>100.44</v>
      </c>
      <c r="JW8" s="18">
        <v>97.14</v>
      </c>
      <c r="JX8" s="18">
        <v>115.40998999999999</v>
      </c>
      <c r="JY8" s="18">
        <v>160.56</v>
      </c>
      <c r="JZ8" s="18">
        <v>155.34001000000001</v>
      </c>
      <c r="KA8" s="18">
        <v>136.59</v>
      </c>
      <c r="KB8" s="18">
        <v>126.479996</v>
      </c>
      <c r="KC8" s="18">
        <v>93.72</v>
      </c>
      <c r="KD8" s="18">
        <v>85.44</v>
      </c>
      <c r="KE8" s="18">
        <v>74.28</v>
      </c>
      <c r="KF8" s="18">
        <v>56.819996000000003</v>
      </c>
      <c r="KG8" s="18">
        <v>65.069999999999993</v>
      </c>
      <c r="KH8" s="18">
        <v>86.1</v>
      </c>
      <c r="KI8" s="18">
        <v>75.75</v>
      </c>
      <c r="KJ8" s="18">
        <v>78.45</v>
      </c>
      <c r="KK8" s="18">
        <v>76.14</v>
      </c>
      <c r="KL8" s="18">
        <v>129.83998</v>
      </c>
      <c r="KM8" s="18">
        <v>150.72002000000001</v>
      </c>
      <c r="KN8" s="18">
        <v>175.23</v>
      </c>
      <c r="KO8" s="18">
        <v>125.91</v>
      </c>
      <c r="KP8" s="18">
        <v>118.979996</v>
      </c>
      <c r="KQ8" s="18">
        <v>109.53001</v>
      </c>
      <c r="KR8" s="18">
        <v>77.069999999999993</v>
      </c>
      <c r="KS8" s="18">
        <v>84.960009999999997</v>
      </c>
      <c r="KT8" s="18">
        <v>89.31</v>
      </c>
      <c r="KU8" s="18">
        <v>83.369995000000003</v>
      </c>
      <c r="KV8" s="18">
        <v>119.28</v>
      </c>
      <c r="KW8" s="18">
        <v>90.149994000000007</v>
      </c>
      <c r="KX8" s="18">
        <v>121.62</v>
      </c>
      <c r="KY8" s="18">
        <v>138.84</v>
      </c>
      <c r="KZ8" s="18">
        <v>154.68001000000001</v>
      </c>
      <c r="LA8" s="18">
        <v>155.49</v>
      </c>
      <c r="LB8" s="18">
        <v>137.52000000000001</v>
      </c>
      <c r="LC8" s="18">
        <v>98.25</v>
      </c>
      <c r="LD8" s="18">
        <v>101.10000599999999</v>
      </c>
      <c r="LE8" s="18">
        <v>71.28</v>
      </c>
      <c r="LF8" s="18">
        <v>61.98</v>
      </c>
      <c r="LG8" s="18">
        <v>107.28</v>
      </c>
      <c r="LH8" s="18">
        <v>103.05</v>
      </c>
      <c r="LI8" s="18">
        <v>109.17</v>
      </c>
      <c r="LJ8" s="18">
        <v>171.84</v>
      </c>
      <c r="LK8" s="18">
        <v>135.99</v>
      </c>
      <c r="LL8" s="18">
        <v>76.08</v>
      </c>
      <c r="LM8" s="18">
        <v>88.38</v>
      </c>
      <c r="LN8" s="18">
        <v>130.19999999999999</v>
      </c>
      <c r="LO8" s="18">
        <v>137.06998999999999</v>
      </c>
      <c r="LP8" s="18">
        <v>160.88999999999999</v>
      </c>
      <c r="LQ8" s="18">
        <v>120.98999000000001</v>
      </c>
      <c r="LR8" s="18">
        <v>104.700005</v>
      </c>
      <c r="LS8" s="18">
        <v>122.369995</v>
      </c>
      <c r="LT8" s="18">
        <v>86.34</v>
      </c>
      <c r="LU8" s="18">
        <v>135.93</v>
      </c>
      <c r="LV8" s="18">
        <v>144.81</v>
      </c>
      <c r="LW8" s="18">
        <v>255.45000999999999</v>
      </c>
    </row>
    <row r="9" spans="1:335" x14ac:dyDescent="0.3">
      <c r="A9" s="15">
        <v>2006</v>
      </c>
      <c r="B9" s="18">
        <v>64.649994000000007</v>
      </c>
      <c r="C9" s="18">
        <v>58.950004999999997</v>
      </c>
      <c r="D9" s="18">
        <v>49.92</v>
      </c>
      <c r="E9" s="18">
        <v>57.149997999999997</v>
      </c>
      <c r="F9" s="18">
        <v>47.16</v>
      </c>
      <c r="G9" s="18">
        <v>78.81</v>
      </c>
      <c r="H9" s="18">
        <v>77.819999999999993</v>
      </c>
      <c r="I9" s="18">
        <v>84.36</v>
      </c>
      <c r="J9" s="18">
        <v>82.86</v>
      </c>
      <c r="K9" s="18">
        <v>84.990004999999996</v>
      </c>
      <c r="L9" s="18">
        <v>68.040000000000006</v>
      </c>
      <c r="M9" s="18">
        <v>65.489999999999995</v>
      </c>
      <c r="N9" s="18">
        <v>85.289990000000003</v>
      </c>
      <c r="O9" s="18">
        <v>104.10000599999999</v>
      </c>
      <c r="P9" s="18">
        <v>93.930009999999996</v>
      </c>
      <c r="Q9" s="18">
        <v>120.39</v>
      </c>
      <c r="R9" s="18">
        <v>100.13999</v>
      </c>
      <c r="S9" s="18">
        <v>95.46</v>
      </c>
      <c r="T9" s="18">
        <v>86.460009999999997</v>
      </c>
      <c r="U9" s="18">
        <v>77.61</v>
      </c>
      <c r="V9" s="18">
        <v>79.290000000000006</v>
      </c>
      <c r="W9" s="18">
        <v>72.150000000000006</v>
      </c>
      <c r="X9" s="18">
        <v>98.340010000000007</v>
      </c>
      <c r="Y9" s="18">
        <v>113.48999000000001</v>
      </c>
      <c r="Z9" s="18">
        <v>60.06</v>
      </c>
      <c r="AA9" s="18">
        <v>45.449997000000003</v>
      </c>
      <c r="AB9" s="18">
        <v>72.78</v>
      </c>
      <c r="AC9" s="18">
        <v>64.56</v>
      </c>
      <c r="AD9" s="18">
        <v>82.05</v>
      </c>
      <c r="AE9" s="18">
        <v>110.549995</v>
      </c>
      <c r="AF9" s="18">
        <v>86.19</v>
      </c>
      <c r="AG9" s="18">
        <v>82.71</v>
      </c>
      <c r="AH9" s="18">
        <v>119.07001</v>
      </c>
      <c r="AI9" s="18">
        <v>118.38</v>
      </c>
      <c r="AJ9" s="18">
        <v>116.04</v>
      </c>
      <c r="AK9" s="18">
        <v>162.18001000000001</v>
      </c>
      <c r="AL9" s="18">
        <v>136.17000999999999</v>
      </c>
      <c r="AM9" s="18">
        <v>125.16</v>
      </c>
      <c r="AN9" s="18">
        <v>109.979996</v>
      </c>
      <c r="AO9" s="18">
        <v>145.11001999999999</v>
      </c>
      <c r="AP9" s="18">
        <v>153.95999</v>
      </c>
      <c r="AQ9" s="18">
        <v>133.59</v>
      </c>
      <c r="AR9" s="18">
        <v>123.54</v>
      </c>
      <c r="AS9" s="18">
        <v>108.54</v>
      </c>
      <c r="AT9" s="18">
        <v>125.520004</v>
      </c>
      <c r="AU9" s="18">
        <v>117.69001</v>
      </c>
      <c r="AV9" s="18">
        <v>87.180009999999996</v>
      </c>
      <c r="AW9" s="18">
        <v>83.909996000000007</v>
      </c>
      <c r="AX9" s="18">
        <v>119.91</v>
      </c>
      <c r="AY9" s="18">
        <v>96</v>
      </c>
      <c r="AZ9" s="18">
        <v>70.2</v>
      </c>
      <c r="BA9" s="18">
        <v>85.5</v>
      </c>
      <c r="BB9" s="18">
        <v>81.239999999999995</v>
      </c>
      <c r="BC9" s="18">
        <v>75.75</v>
      </c>
      <c r="BD9" s="18">
        <v>74.729996</v>
      </c>
      <c r="BE9" s="18">
        <v>76.5</v>
      </c>
      <c r="BF9" s="18">
        <v>88.049994999999996</v>
      </c>
      <c r="BG9" s="18">
        <v>104.67</v>
      </c>
      <c r="BH9" s="18">
        <v>100.049995</v>
      </c>
      <c r="BI9" s="18">
        <v>84.63</v>
      </c>
      <c r="BJ9" s="18">
        <v>103.020004</v>
      </c>
      <c r="BK9" s="18">
        <v>101.549995</v>
      </c>
      <c r="BL9" s="18">
        <v>90.69</v>
      </c>
      <c r="BM9" s="18">
        <v>68.7</v>
      </c>
      <c r="BN9" s="18">
        <v>93.96</v>
      </c>
      <c r="BO9" s="18">
        <v>116.58</v>
      </c>
      <c r="BP9" s="18">
        <v>98.13</v>
      </c>
      <c r="BQ9" s="18">
        <v>122.72999</v>
      </c>
      <c r="BR9" s="18">
        <v>136.20000999999999</v>
      </c>
      <c r="BS9" s="18">
        <v>161.85</v>
      </c>
      <c r="BT9" s="18">
        <v>147.42000999999999</v>
      </c>
      <c r="BU9" s="18">
        <v>133.86000000000001</v>
      </c>
      <c r="BV9" s="18">
        <v>124.68001</v>
      </c>
      <c r="BW9" s="18">
        <v>139.68001000000001</v>
      </c>
      <c r="BX9" s="18">
        <v>132.95999</v>
      </c>
      <c r="BY9" s="18">
        <v>128.22</v>
      </c>
      <c r="BZ9" s="18">
        <v>213.81</v>
      </c>
      <c r="CA9" s="18">
        <v>176.76</v>
      </c>
      <c r="CB9" s="18">
        <v>160.56</v>
      </c>
      <c r="CC9" s="18">
        <v>196.14000999999999</v>
      </c>
      <c r="CD9" s="18">
        <v>157.70999</v>
      </c>
      <c r="CE9" s="18">
        <v>110.63999</v>
      </c>
      <c r="CF9" s="18">
        <v>156.15</v>
      </c>
      <c r="CG9" s="18">
        <v>164.88</v>
      </c>
      <c r="CH9" s="18">
        <v>167.43</v>
      </c>
      <c r="CI9" s="18">
        <v>75.299994999999996</v>
      </c>
      <c r="CJ9" s="18">
        <v>91.469989999999996</v>
      </c>
      <c r="CK9" s="18">
        <v>69.270004</v>
      </c>
      <c r="CL9" s="18">
        <v>112.38</v>
      </c>
      <c r="CM9" s="18">
        <v>88.89</v>
      </c>
      <c r="CN9" s="18">
        <v>95.340003999999993</v>
      </c>
      <c r="CO9" s="18">
        <v>67.41</v>
      </c>
      <c r="CP9" s="18">
        <v>88.59</v>
      </c>
      <c r="CQ9" s="18">
        <v>79.89</v>
      </c>
      <c r="CR9" s="18">
        <v>75.3</v>
      </c>
      <c r="CS9" s="18">
        <v>60.449997000000003</v>
      </c>
      <c r="CT9" s="18">
        <v>89.58</v>
      </c>
      <c r="CU9" s="18">
        <v>92.07</v>
      </c>
      <c r="CV9" s="18">
        <v>89.729996</v>
      </c>
      <c r="CW9" s="18">
        <v>107.55</v>
      </c>
      <c r="CX9" s="18">
        <v>133.47</v>
      </c>
      <c r="CY9" s="18">
        <v>117.96</v>
      </c>
      <c r="CZ9" s="18">
        <v>111.66</v>
      </c>
      <c r="DA9" s="18">
        <v>152.90998999999999</v>
      </c>
      <c r="DB9" s="18">
        <v>115.17</v>
      </c>
      <c r="DC9" s="18">
        <v>84.149994000000007</v>
      </c>
      <c r="DD9" s="18">
        <v>107.64</v>
      </c>
      <c r="DE9" s="18">
        <v>109.86</v>
      </c>
      <c r="DF9" s="18">
        <v>93.659996000000007</v>
      </c>
      <c r="DG9" s="18">
        <v>94.08</v>
      </c>
      <c r="DH9" s="18">
        <v>121.34999000000001</v>
      </c>
      <c r="DI9" s="18">
        <v>139.97999999999999</v>
      </c>
      <c r="DJ9" s="18">
        <v>161.34</v>
      </c>
      <c r="DK9" s="18">
        <v>125.549995</v>
      </c>
      <c r="DL9" s="18">
        <v>124.740005</v>
      </c>
      <c r="DM9" s="18">
        <v>141.12</v>
      </c>
      <c r="DN9" s="18">
        <v>140.07</v>
      </c>
      <c r="DO9" s="18">
        <v>112.799995</v>
      </c>
      <c r="DP9" s="18">
        <v>118.619995</v>
      </c>
      <c r="DQ9" s="18">
        <v>242.04001</v>
      </c>
      <c r="DR9" s="18">
        <v>222.42</v>
      </c>
      <c r="DS9" s="18">
        <v>173.31</v>
      </c>
      <c r="DT9" s="18">
        <v>176.19</v>
      </c>
      <c r="DU9" s="18">
        <v>154.31998999999999</v>
      </c>
      <c r="DV9" s="18">
        <v>120.92999</v>
      </c>
      <c r="DW9" s="18">
        <v>172.25998000000001</v>
      </c>
      <c r="DX9" s="18">
        <v>129.09</v>
      </c>
      <c r="DY9" s="18">
        <v>178.86001999999999</v>
      </c>
      <c r="DZ9" s="18">
        <v>152.76</v>
      </c>
      <c r="EA9" s="18">
        <v>104.04</v>
      </c>
      <c r="EB9" s="18">
        <v>98.16</v>
      </c>
      <c r="EC9" s="18">
        <v>81.149994000000007</v>
      </c>
      <c r="ED9" s="18">
        <v>125.46</v>
      </c>
      <c r="EE9" s="18">
        <v>58.56</v>
      </c>
      <c r="EF9" s="18">
        <v>68.430000000000007</v>
      </c>
      <c r="EG9" s="18">
        <v>66.749989999999997</v>
      </c>
      <c r="EH9" s="18">
        <v>65.91</v>
      </c>
      <c r="EI9" s="18">
        <v>72.12</v>
      </c>
      <c r="EJ9" s="18">
        <v>68.67</v>
      </c>
      <c r="EK9" s="18">
        <v>57.659996</v>
      </c>
      <c r="EL9" s="18">
        <v>45.390003</v>
      </c>
      <c r="EM9" s="18">
        <v>56.1</v>
      </c>
      <c r="EN9" s="18">
        <v>69.69</v>
      </c>
      <c r="EO9" s="18">
        <v>82.56</v>
      </c>
      <c r="EP9" s="18">
        <v>99.570009999999996</v>
      </c>
      <c r="EQ9" s="18">
        <v>102.240005</v>
      </c>
      <c r="ER9" s="18">
        <v>124.86</v>
      </c>
      <c r="ES9" s="18">
        <v>144.69</v>
      </c>
      <c r="ET9" s="18">
        <v>158.82</v>
      </c>
      <c r="EU9" s="18">
        <v>193.44</v>
      </c>
      <c r="EV9" s="18">
        <v>215.45999</v>
      </c>
      <c r="EW9" s="18">
        <v>211.97998000000001</v>
      </c>
      <c r="EX9" s="18">
        <v>212.43</v>
      </c>
      <c r="EY9" s="18">
        <v>162.75</v>
      </c>
      <c r="EZ9" s="18">
        <v>139.16999999999999</v>
      </c>
      <c r="FA9" s="18">
        <v>147.57</v>
      </c>
      <c r="FB9" s="18">
        <v>103.5</v>
      </c>
      <c r="FC9" s="18">
        <v>104.64</v>
      </c>
      <c r="FD9" s="18">
        <v>135.81</v>
      </c>
      <c r="FE9" s="18">
        <v>148.38</v>
      </c>
      <c r="FF9" s="18">
        <v>143.13</v>
      </c>
      <c r="FG9" s="18">
        <v>102.92999</v>
      </c>
      <c r="FH9" s="18">
        <v>146.01</v>
      </c>
      <c r="FI9" s="18">
        <v>131.19</v>
      </c>
      <c r="FJ9" s="18">
        <v>149.45999</v>
      </c>
      <c r="FK9" s="18">
        <v>109.70999</v>
      </c>
      <c r="FL9" s="18">
        <v>120.38999</v>
      </c>
      <c r="FM9" s="18">
        <v>119.01000999999999</v>
      </c>
      <c r="FN9" s="18">
        <v>119.90998999999999</v>
      </c>
      <c r="FO9" s="18">
        <v>172.92</v>
      </c>
      <c r="FP9" s="18">
        <v>165.23999000000001</v>
      </c>
      <c r="FQ9" s="18">
        <v>128.31</v>
      </c>
      <c r="FR9" s="18">
        <v>164.13</v>
      </c>
      <c r="FS9" s="18">
        <v>162.84</v>
      </c>
      <c r="FT9" s="18">
        <v>130.94999999999999</v>
      </c>
      <c r="FU9" s="18">
        <v>155.88</v>
      </c>
      <c r="FV9" s="18">
        <v>147.72</v>
      </c>
      <c r="FW9" s="18">
        <v>108.89999400000001</v>
      </c>
      <c r="FX9" s="18">
        <v>95.399994000000007</v>
      </c>
      <c r="FY9" s="18">
        <v>82.38</v>
      </c>
      <c r="FZ9" s="18">
        <v>139.74</v>
      </c>
      <c r="GA9" s="18">
        <v>41.52</v>
      </c>
      <c r="GB9" s="18">
        <v>69.959999999999994</v>
      </c>
      <c r="GC9" s="18">
        <v>63.689995000000003</v>
      </c>
      <c r="GD9" s="18">
        <v>96.090010000000007</v>
      </c>
      <c r="GE9" s="18">
        <v>100.229996</v>
      </c>
      <c r="GF9" s="18">
        <v>90.24</v>
      </c>
      <c r="GG9" s="18">
        <v>72.45</v>
      </c>
      <c r="GH9" s="18">
        <v>60.81</v>
      </c>
      <c r="GI9" s="18">
        <v>69.060005000000004</v>
      </c>
      <c r="GJ9" s="18">
        <v>76.680000000000007</v>
      </c>
      <c r="GK9" s="18">
        <v>99.63</v>
      </c>
      <c r="GL9" s="18">
        <v>175.77</v>
      </c>
      <c r="GM9" s="18">
        <v>200.67</v>
      </c>
      <c r="GN9" s="18">
        <v>210.03</v>
      </c>
      <c r="GO9" s="18">
        <v>186.03</v>
      </c>
      <c r="GP9" s="18">
        <v>208.11001999999999</v>
      </c>
      <c r="GQ9" s="18">
        <v>223.88998000000001</v>
      </c>
      <c r="GR9" s="18">
        <v>232.29001</v>
      </c>
      <c r="GS9" s="18">
        <v>196.98000999999999</v>
      </c>
      <c r="GT9" s="18">
        <v>152.45999</v>
      </c>
      <c r="GU9" s="18">
        <v>153.45000999999999</v>
      </c>
      <c r="GV9" s="18">
        <v>202.83</v>
      </c>
      <c r="GW9" s="18">
        <v>133.95000999999999</v>
      </c>
      <c r="GX9" s="18">
        <v>136.08000000000001</v>
      </c>
      <c r="GY9" s="18">
        <v>150.78</v>
      </c>
      <c r="GZ9" s="18">
        <v>141.6</v>
      </c>
      <c r="HA9" s="18">
        <v>108.57001</v>
      </c>
      <c r="HB9" s="18">
        <v>110.43001</v>
      </c>
      <c r="HC9" s="18">
        <v>113.64</v>
      </c>
      <c r="HD9" s="18">
        <v>116.67</v>
      </c>
      <c r="HE9" s="18">
        <v>93.149994000000007</v>
      </c>
      <c r="HF9" s="18">
        <v>106.98000999999999</v>
      </c>
      <c r="HG9" s="18">
        <v>105.270004</v>
      </c>
      <c r="HH9" s="18">
        <v>140.49</v>
      </c>
      <c r="HI9" s="18">
        <v>161.28</v>
      </c>
      <c r="HJ9" s="18">
        <v>140.13</v>
      </c>
      <c r="HK9" s="18">
        <v>114.89999400000001</v>
      </c>
      <c r="HL9" s="18">
        <v>141.98999000000001</v>
      </c>
      <c r="HM9" s="18">
        <v>179.73</v>
      </c>
      <c r="HN9" s="18">
        <v>125.759995</v>
      </c>
      <c r="HO9" s="18">
        <v>154.77000000000001</v>
      </c>
      <c r="HP9" s="18">
        <v>147.93</v>
      </c>
      <c r="HQ9" s="18">
        <v>91.380004999999997</v>
      </c>
      <c r="HR9" s="18">
        <v>76.47</v>
      </c>
      <c r="HS9" s="18">
        <v>79.289990000000003</v>
      </c>
      <c r="HT9" s="18">
        <v>119.46</v>
      </c>
      <c r="HU9" s="18">
        <v>152.13</v>
      </c>
      <c r="HV9" s="18">
        <v>74.489999999999995</v>
      </c>
      <c r="HW9" s="18">
        <v>72</v>
      </c>
      <c r="HX9" s="18">
        <v>63.090004</v>
      </c>
      <c r="HY9" s="18">
        <v>51.69</v>
      </c>
      <c r="HZ9" s="18">
        <v>43.83</v>
      </c>
      <c r="IA9" s="18">
        <v>67.23</v>
      </c>
      <c r="IB9" s="18">
        <v>96.42</v>
      </c>
      <c r="IC9" s="18">
        <v>90</v>
      </c>
      <c r="ID9" s="18">
        <v>99.69</v>
      </c>
      <c r="IE9" s="18">
        <v>220.65001000000001</v>
      </c>
      <c r="IF9" s="18">
        <v>198.20999</v>
      </c>
      <c r="IG9" s="18">
        <v>184.89000999999999</v>
      </c>
      <c r="IH9" s="18">
        <v>162.99</v>
      </c>
      <c r="II9" s="18">
        <v>149.28</v>
      </c>
      <c r="IJ9" s="18">
        <v>111.54</v>
      </c>
      <c r="IK9" s="18">
        <v>122.31</v>
      </c>
      <c r="IL9" s="18">
        <v>125.82001</v>
      </c>
      <c r="IM9" s="18">
        <v>151.5</v>
      </c>
      <c r="IN9" s="18">
        <v>130.74</v>
      </c>
      <c r="IO9" s="18">
        <v>95.729996</v>
      </c>
      <c r="IP9" s="18">
        <v>87.21</v>
      </c>
      <c r="IQ9" s="18">
        <v>86.76</v>
      </c>
      <c r="IR9" s="18">
        <v>101.67</v>
      </c>
      <c r="IS9" s="18">
        <v>102</v>
      </c>
      <c r="IT9" s="18">
        <v>116.07001</v>
      </c>
      <c r="IU9" s="18">
        <v>186.06</v>
      </c>
      <c r="IV9" s="18">
        <v>140.61001999999999</v>
      </c>
      <c r="IW9" s="18">
        <v>154.26000999999999</v>
      </c>
      <c r="IX9" s="18">
        <v>144.96</v>
      </c>
      <c r="IY9" s="18">
        <v>110.73000999999999</v>
      </c>
      <c r="IZ9" s="18">
        <v>95.79</v>
      </c>
      <c r="JA9" s="18">
        <v>100.740005</v>
      </c>
      <c r="JB9" s="18">
        <v>95.459990000000005</v>
      </c>
      <c r="JC9" s="18">
        <v>103.62</v>
      </c>
      <c r="JD9" s="18">
        <v>76.8</v>
      </c>
      <c r="JE9" s="18">
        <v>62.910004000000001</v>
      </c>
      <c r="JF9" s="18">
        <v>63.359997</v>
      </c>
      <c r="JG9" s="18">
        <v>64.740004999999996</v>
      </c>
      <c r="JH9" s="18">
        <v>51.839995999999999</v>
      </c>
      <c r="JI9" s="18">
        <v>74.729996</v>
      </c>
      <c r="JJ9" s="18">
        <v>88.68</v>
      </c>
      <c r="JK9" s="18">
        <v>83.19</v>
      </c>
      <c r="JL9" s="18">
        <v>63.300002999999997</v>
      </c>
      <c r="JM9" s="18">
        <v>56.58</v>
      </c>
      <c r="JN9" s="18">
        <v>63.239998</v>
      </c>
      <c r="JO9" s="18">
        <v>67.079993999999999</v>
      </c>
      <c r="JP9" s="18">
        <v>47.159996</v>
      </c>
      <c r="JQ9" s="18">
        <v>57.300002999999997</v>
      </c>
      <c r="JR9" s="18">
        <v>93.18</v>
      </c>
      <c r="JS9" s="18">
        <v>187.17</v>
      </c>
      <c r="JT9" s="18">
        <v>102.33</v>
      </c>
      <c r="JU9" s="18">
        <v>144.20999</v>
      </c>
      <c r="JV9" s="18">
        <v>101.04</v>
      </c>
      <c r="JW9" s="18">
        <v>115.29</v>
      </c>
      <c r="JX9" s="18">
        <v>138.41999999999999</v>
      </c>
      <c r="JY9" s="18">
        <v>168</v>
      </c>
      <c r="JZ9" s="18">
        <v>125.72999</v>
      </c>
      <c r="KA9" s="18">
        <v>136.08000000000001</v>
      </c>
      <c r="KB9" s="18">
        <v>99.75</v>
      </c>
      <c r="KC9" s="18">
        <v>111.84</v>
      </c>
      <c r="KD9" s="18">
        <v>99.180009999999996</v>
      </c>
      <c r="KE9" s="18">
        <v>117.23999000000001</v>
      </c>
      <c r="KF9" s="18">
        <v>105.51000999999999</v>
      </c>
      <c r="KG9" s="18">
        <v>73.23</v>
      </c>
      <c r="KH9" s="18">
        <v>95.31</v>
      </c>
      <c r="KI9" s="18">
        <v>113.42999</v>
      </c>
      <c r="KJ9" s="18">
        <v>82.71</v>
      </c>
      <c r="KK9" s="18">
        <v>67.62</v>
      </c>
      <c r="KL9" s="18">
        <v>78.090003999999993</v>
      </c>
      <c r="KM9" s="18">
        <v>65.400000000000006</v>
      </c>
      <c r="KN9" s="18">
        <v>87.06</v>
      </c>
      <c r="KO9" s="18">
        <v>75.540000000000006</v>
      </c>
      <c r="KP9" s="18">
        <v>55.890003</v>
      </c>
      <c r="KQ9" s="18">
        <v>62.760002</v>
      </c>
      <c r="KR9" s="18">
        <v>52.409996</v>
      </c>
      <c r="KS9" s="18">
        <v>66.630004999999997</v>
      </c>
      <c r="KT9" s="18">
        <v>72.960009999999997</v>
      </c>
      <c r="KU9" s="18">
        <v>91.74</v>
      </c>
      <c r="KV9" s="18">
        <v>85.5</v>
      </c>
      <c r="KW9" s="18">
        <v>74.790000000000006</v>
      </c>
      <c r="KX9" s="18">
        <v>99.63</v>
      </c>
      <c r="KY9" s="18">
        <v>98.399994000000007</v>
      </c>
      <c r="KZ9" s="18">
        <v>93.270004</v>
      </c>
      <c r="LA9" s="18">
        <v>105.84</v>
      </c>
      <c r="LB9" s="18">
        <v>87.27</v>
      </c>
      <c r="LC9" s="18">
        <v>110.34</v>
      </c>
      <c r="LD9" s="18">
        <v>141.38999999999999</v>
      </c>
      <c r="LE9" s="18">
        <v>106.10998499999999</v>
      </c>
      <c r="LF9" s="18">
        <v>86.43</v>
      </c>
      <c r="LG9" s="18">
        <v>72.060005000000004</v>
      </c>
      <c r="LH9" s="18">
        <v>85.53</v>
      </c>
      <c r="LI9" s="18">
        <v>98.31</v>
      </c>
      <c r="LJ9" s="18">
        <v>69.900000000000006</v>
      </c>
      <c r="LK9" s="18">
        <v>75.599999999999994</v>
      </c>
      <c r="LL9" s="18">
        <v>67.38</v>
      </c>
      <c r="LM9" s="18">
        <v>88.409996000000007</v>
      </c>
      <c r="LN9" s="18">
        <v>97.14</v>
      </c>
      <c r="LO9" s="18">
        <v>66.69</v>
      </c>
      <c r="LP9" s="18">
        <v>112.950005</v>
      </c>
      <c r="LQ9" s="18">
        <v>85.290009999999995</v>
      </c>
      <c r="LR9" s="18">
        <v>145.94999999999999</v>
      </c>
      <c r="LS9" s="18">
        <v>121.499985</v>
      </c>
      <c r="LT9" s="18">
        <v>71.819990000000004</v>
      </c>
      <c r="LU9" s="18">
        <v>89.34</v>
      </c>
      <c r="LV9" s="18">
        <v>97.679990000000004</v>
      </c>
      <c r="LW9" s="18">
        <v>114.36</v>
      </c>
    </row>
    <row r="10" spans="1:335" x14ac:dyDescent="0.3">
      <c r="A10" s="15">
        <v>2007</v>
      </c>
      <c r="B10" s="18">
        <v>71.28</v>
      </c>
      <c r="C10" s="18">
        <v>57.93</v>
      </c>
      <c r="D10" s="18">
        <v>53.819996000000003</v>
      </c>
      <c r="E10" s="18">
        <v>68.700005000000004</v>
      </c>
      <c r="F10" s="18">
        <v>74.430000000000007</v>
      </c>
      <c r="G10" s="18">
        <v>80.67</v>
      </c>
      <c r="H10" s="18">
        <v>85.44</v>
      </c>
      <c r="I10" s="18">
        <v>63.629989999999999</v>
      </c>
      <c r="J10" s="18">
        <v>82.71</v>
      </c>
      <c r="K10" s="18">
        <v>88.89</v>
      </c>
      <c r="L10" s="18">
        <v>85.56</v>
      </c>
      <c r="M10" s="18">
        <v>98.820009999999996</v>
      </c>
      <c r="N10" s="18">
        <v>86.850005999999993</v>
      </c>
      <c r="O10" s="18">
        <v>63.54</v>
      </c>
      <c r="P10" s="18">
        <v>60.510002</v>
      </c>
      <c r="Q10" s="18">
        <v>75.900000000000006</v>
      </c>
      <c r="R10" s="18">
        <v>82.770004</v>
      </c>
      <c r="S10" s="18">
        <v>63.81</v>
      </c>
      <c r="T10" s="18">
        <v>46.11</v>
      </c>
      <c r="U10" s="18">
        <v>73.2</v>
      </c>
      <c r="V10" s="18">
        <v>74.700005000000004</v>
      </c>
      <c r="W10" s="18">
        <v>78.959990000000005</v>
      </c>
      <c r="X10" s="18">
        <v>130.97999999999999</v>
      </c>
      <c r="Y10" s="18">
        <v>105.66</v>
      </c>
      <c r="Z10" s="18">
        <v>134.51999000000001</v>
      </c>
      <c r="AA10" s="18">
        <v>79.680009999999996</v>
      </c>
      <c r="AB10" s="18">
        <v>92.1</v>
      </c>
      <c r="AC10" s="18">
        <v>96.87</v>
      </c>
      <c r="AD10" s="18">
        <v>113.67</v>
      </c>
      <c r="AE10" s="18">
        <v>95.79</v>
      </c>
      <c r="AF10" s="18">
        <v>79.709999999999994</v>
      </c>
      <c r="AG10" s="18">
        <v>69.600005999999993</v>
      </c>
      <c r="AH10" s="18">
        <v>81.299994999999996</v>
      </c>
      <c r="AI10" s="18">
        <v>69.479996</v>
      </c>
      <c r="AJ10" s="18">
        <v>65.31</v>
      </c>
      <c r="AK10" s="18">
        <v>61.859997</v>
      </c>
      <c r="AL10" s="18">
        <v>73.829993999999999</v>
      </c>
      <c r="AM10" s="18">
        <v>83.43</v>
      </c>
      <c r="AN10" s="18">
        <v>90.06</v>
      </c>
      <c r="AO10" s="18">
        <v>80.099999999999994</v>
      </c>
      <c r="AP10" s="18">
        <v>76.92</v>
      </c>
      <c r="AQ10" s="18">
        <v>56.879997000000003</v>
      </c>
      <c r="AR10" s="18">
        <v>65.039990000000003</v>
      </c>
      <c r="AS10" s="18">
        <v>56.729996</v>
      </c>
      <c r="AT10" s="18">
        <v>82.47</v>
      </c>
      <c r="AU10" s="18">
        <v>107.79</v>
      </c>
      <c r="AV10" s="18">
        <v>103.95</v>
      </c>
      <c r="AW10" s="18">
        <v>107.43001</v>
      </c>
      <c r="AX10" s="18">
        <v>59.52</v>
      </c>
      <c r="AY10" s="18">
        <v>73.020004</v>
      </c>
      <c r="AZ10" s="18">
        <v>66.479996</v>
      </c>
      <c r="BA10" s="18">
        <v>54.870002999999997</v>
      </c>
      <c r="BB10" s="18">
        <v>87.81</v>
      </c>
      <c r="BC10" s="18">
        <v>72.270004</v>
      </c>
      <c r="BD10" s="18">
        <v>73.44</v>
      </c>
      <c r="BE10" s="18">
        <v>98.94</v>
      </c>
      <c r="BF10" s="18">
        <v>101.88</v>
      </c>
      <c r="BG10" s="18">
        <v>105.42</v>
      </c>
      <c r="BH10" s="18">
        <v>85.619995000000003</v>
      </c>
      <c r="BI10" s="18">
        <v>86.159996000000007</v>
      </c>
      <c r="BJ10" s="18">
        <v>77.19</v>
      </c>
      <c r="BK10" s="18">
        <v>55.53</v>
      </c>
      <c r="BL10" s="18">
        <v>77.039990000000003</v>
      </c>
      <c r="BM10" s="18">
        <v>64.650000000000006</v>
      </c>
      <c r="BN10" s="18">
        <v>66.72</v>
      </c>
      <c r="BO10" s="18">
        <v>96.03</v>
      </c>
      <c r="BP10" s="18">
        <v>74.37</v>
      </c>
      <c r="BQ10" s="18">
        <v>83.430009999999996</v>
      </c>
      <c r="BR10" s="18">
        <v>99.84</v>
      </c>
      <c r="BS10" s="18">
        <v>95.13</v>
      </c>
      <c r="BT10" s="18">
        <v>70.739999999999995</v>
      </c>
      <c r="BU10" s="18">
        <v>83.520004</v>
      </c>
      <c r="BV10" s="18">
        <v>94.68</v>
      </c>
      <c r="BW10" s="18">
        <v>63.870002999999997</v>
      </c>
      <c r="BX10" s="18">
        <v>78.36</v>
      </c>
      <c r="BY10" s="18">
        <v>84.03</v>
      </c>
      <c r="BZ10" s="18">
        <v>86.19</v>
      </c>
      <c r="CA10" s="18">
        <v>74.400000000000006</v>
      </c>
      <c r="CB10" s="18">
        <v>68.579993999999999</v>
      </c>
      <c r="CC10" s="18">
        <v>69.39</v>
      </c>
      <c r="CD10" s="18">
        <v>60.180003999999997</v>
      </c>
      <c r="CE10" s="18">
        <v>56.22</v>
      </c>
      <c r="CF10" s="18">
        <v>107.79</v>
      </c>
      <c r="CG10" s="18">
        <v>144.93</v>
      </c>
      <c r="CH10" s="18">
        <v>118.53</v>
      </c>
      <c r="CI10" s="18">
        <v>74.760009999999994</v>
      </c>
      <c r="CJ10" s="18">
        <v>91.17</v>
      </c>
      <c r="CK10" s="18">
        <v>106.41</v>
      </c>
      <c r="CL10" s="18">
        <v>72.510000000000005</v>
      </c>
      <c r="CM10" s="18">
        <v>75</v>
      </c>
      <c r="CN10" s="18">
        <v>66.180009999999996</v>
      </c>
      <c r="CO10" s="18">
        <v>73.200005000000004</v>
      </c>
      <c r="CP10" s="18">
        <v>57.18</v>
      </c>
      <c r="CQ10" s="18">
        <v>41.100002000000003</v>
      </c>
      <c r="CR10" s="18">
        <v>66.989999999999995</v>
      </c>
      <c r="CS10" s="18">
        <v>58.44</v>
      </c>
      <c r="CT10" s="18">
        <v>79.349999999999994</v>
      </c>
      <c r="CU10" s="18">
        <v>81.270004</v>
      </c>
      <c r="CV10" s="18">
        <v>51.21</v>
      </c>
      <c r="CW10" s="18">
        <v>80.219989999999996</v>
      </c>
      <c r="CX10" s="18">
        <v>85.829993999999999</v>
      </c>
      <c r="CY10" s="18">
        <v>85.71</v>
      </c>
      <c r="CZ10" s="18">
        <v>62.339995999999999</v>
      </c>
      <c r="DA10" s="18">
        <v>55.29</v>
      </c>
      <c r="DB10" s="18">
        <v>62.58</v>
      </c>
      <c r="DC10" s="18">
        <v>110.61</v>
      </c>
      <c r="DD10" s="18">
        <v>63.81</v>
      </c>
      <c r="DE10" s="18">
        <v>70.83</v>
      </c>
      <c r="DF10" s="18">
        <v>78.33</v>
      </c>
      <c r="DG10" s="18">
        <v>81.510000000000005</v>
      </c>
      <c r="DH10" s="18">
        <v>62.22</v>
      </c>
      <c r="DI10" s="18">
        <v>77.880004999999997</v>
      </c>
      <c r="DJ10" s="18">
        <v>107.91</v>
      </c>
      <c r="DK10" s="18">
        <v>73.56</v>
      </c>
      <c r="DL10" s="18">
        <v>117.299995</v>
      </c>
      <c r="DM10" s="18">
        <v>124.41</v>
      </c>
      <c r="DN10" s="18">
        <v>123.15000999999999</v>
      </c>
      <c r="DO10" s="18">
        <v>90.36</v>
      </c>
      <c r="DP10" s="18">
        <v>82.8</v>
      </c>
      <c r="DQ10" s="18">
        <v>96.719989999999996</v>
      </c>
      <c r="DR10" s="18">
        <v>94.680009999999996</v>
      </c>
      <c r="DS10" s="18">
        <v>90.9</v>
      </c>
      <c r="DT10" s="18">
        <v>65.61</v>
      </c>
      <c r="DU10" s="18">
        <v>65.489999999999995</v>
      </c>
      <c r="DV10" s="18">
        <v>71.159996000000007</v>
      </c>
      <c r="DW10" s="18">
        <v>97.020004</v>
      </c>
      <c r="DX10" s="18">
        <v>110.520004</v>
      </c>
      <c r="DY10" s="18">
        <v>116.76000999999999</v>
      </c>
      <c r="DZ10" s="18">
        <v>111.78001</v>
      </c>
      <c r="EA10" s="18">
        <v>117.71999</v>
      </c>
      <c r="EB10" s="18">
        <v>100.64999400000001</v>
      </c>
      <c r="EC10" s="18">
        <v>93.81</v>
      </c>
      <c r="ED10" s="18">
        <v>125.39999400000001</v>
      </c>
      <c r="EE10" s="18">
        <v>99.33</v>
      </c>
      <c r="EF10" s="18">
        <v>96.21</v>
      </c>
      <c r="EG10" s="18">
        <v>100.44001</v>
      </c>
      <c r="EH10" s="18">
        <v>79.409996000000007</v>
      </c>
      <c r="EI10" s="18">
        <v>63.96</v>
      </c>
      <c r="EJ10" s="18">
        <v>62.130004999999997</v>
      </c>
      <c r="EK10" s="18">
        <v>58.589995999999999</v>
      </c>
      <c r="EL10" s="18">
        <v>45.57</v>
      </c>
      <c r="EM10" s="18">
        <v>46.29</v>
      </c>
      <c r="EN10" s="18">
        <v>54.809998</v>
      </c>
      <c r="EO10" s="18">
        <v>67.680000000000007</v>
      </c>
      <c r="EP10" s="18">
        <v>56.550002999999997</v>
      </c>
      <c r="EQ10" s="18">
        <v>67.11</v>
      </c>
      <c r="ER10" s="18">
        <v>52.379997000000003</v>
      </c>
      <c r="ES10" s="18">
        <v>66.270004</v>
      </c>
      <c r="ET10" s="18">
        <v>77.819990000000004</v>
      </c>
      <c r="EU10" s="18">
        <v>88.95</v>
      </c>
      <c r="EV10" s="18">
        <v>71.100005999999993</v>
      </c>
      <c r="EW10" s="18">
        <v>66.39</v>
      </c>
      <c r="EX10" s="18">
        <v>92.249989999999997</v>
      </c>
      <c r="EY10" s="18">
        <v>77.909996000000007</v>
      </c>
      <c r="EZ10" s="18">
        <v>61.260002</v>
      </c>
      <c r="FA10" s="18">
        <v>74.700005000000004</v>
      </c>
      <c r="FB10" s="18">
        <v>95.55</v>
      </c>
      <c r="FC10" s="18">
        <v>86.64</v>
      </c>
      <c r="FD10" s="18">
        <v>125.84999000000001</v>
      </c>
      <c r="FE10" s="18">
        <v>72.930009999999996</v>
      </c>
      <c r="FF10" s="18">
        <v>73.649994000000007</v>
      </c>
      <c r="FG10" s="18">
        <v>84.09</v>
      </c>
      <c r="FH10" s="18">
        <v>129.41999999999999</v>
      </c>
      <c r="FI10" s="18">
        <v>81.239999999999995</v>
      </c>
      <c r="FJ10" s="18">
        <v>78.209999999999994</v>
      </c>
      <c r="FK10" s="18">
        <v>102.56999</v>
      </c>
      <c r="FL10" s="18">
        <v>66.090003999999993</v>
      </c>
      <c r="FM10" s="18">
        <v>92.25</v>
      </c>
      <c r="FN10" s="18">
        <v>54.120002999999997</v>
      </c>
      <c r="FO10" s="18">
        <v>55.32</v>
      </c>
      <c r="FP10" s="18">
        <v>60.72</v>
      </c>
      <c r="FQ10" s="18">
        <v>76.740004999999996</v>
      </c>
      <c r="FR10" s="18">
        <v>91.32</v>
      </c>
      <c r="FS10" s="18">
        <v>115.08</v>
      </c>
      <c r="FT10" s="18">
        <v>104.79</v>
      </c>
      <c r="FU10" s="18">
        <v>121.44</v>
      </c>
      <c r="FV10" s="18">
        <v>111.89999400000001</v>
      </c>
      <c r="FW10" s="18">
        <v>123.45</v>
      </c>
      <c r="FX10" s="18">
        <v>108.14999400000001</v>
      </c>
      <c r="FY10" s="18">
        <v>95.91</v>
      </c>
      <c r="FZ10" s="18">
        <v>101.880005</v>
      </c>
      <c r="GA10" s="18">
        <v>90.479996</v>
      </c>
      <c r="GB10" s="18">
        <v>114.84</v>
      </c>
      <c r="GC10" s="18">
        <v>112.11</v>
      </c>
      <c r="GD10" s="18">
        <v>102.84001000000001</v>
      </c>
      <c r="GE10" s="18">
        <v>63.869995000000003</v>
      </c>
      <c r="GF10" s="18">
        <v>64.619995000000003</v>
      </c>
      <c r="GG10" s="18">
        <v>69.72</v>
      </c>
      <c r="GH10" s="18">
        <v>65.64</v>
      </c>
      <c r="GI10" s="18">
        <v>72.3</v>
      </c>
      <c r="GJ10" s="18">
        <v>78.209999999999994</v>
      </c>
      <c r="GK10" s="18">
        <v>73.380004999999997</v>
      </c>
      <c r="GL10" s="18">
        <v>85.799994999999996</v>
      </c>
      <c r="GM10" s="18">
        <v>84.36</v>
      </c>
      <c r="GN10" s="18">
        <v>84.72</v>
      </c>
      <c r="GO10" s="18">
        <v>85.680009999999996</v>
      </c>
      <c r="GP10" s="18">
        <v>134.1</v>
      </c>
      <c r="GQ10" s="18">
        <v>99.87</v>
      </c>
      <c r="GR10" s="18">
        <v>73.14</v>
      </c>
      <c r="GS10" s="18">
        <v>83.1</v>
      </c>
      <c r="GT10" s="18">
        <v>73.919989999999999</v>
      </c>
      <c r="GU10" s="18">
        <v>73.86</v>
      </c>
      <c r="GV10" s="18">
        <v>91.74</v>
      </c>
      <c r="GW10" s="18">
        <v>79.979996</v>
      </c>
      <c r="GX10" s="18">
        <v>62.489998</v>
      </c>
      <c r="GY10" s="18">
        <v>75.39</v>
      </c>
      <c r="GZ10" s="18">
        <v>106.86</v>
      </c>
      <c r="HA10" s="18">
        <v>97.44</v>
      </c>
      <c r="HB10" s="18">
        <v>105.23999000000001</v>
      </c>
      <c r="HC10" s="18">
        <v>109.740005</v>
      </c>
      <c r="HD10" s="18">
        <v>108.60000599999999</v>
      </c>
      <c r="HE10" s="18">
        <v>100.83</v>
      </c>
      <c r="HF10" s="18">
        <v>66.869995000000003</v>
      </c>
      <c r="HG10" s="18">
        <v>60.48</v>
      </c>
      <c r="HH10" s="18">
        <v>67.950005000000004</v>
      </c>
      <c r="HI10" s="18">
        <v>73.829993999999999</v>
      </c>
      <c r="HJ10" s="18">
        <v>85.95</v>
      </c>
      <c r="HK10" s="18">
        <v>103.08</v>
      </c>
      <c r="HL10" s="18">
        <v>95.76</v>
      </c>
      <c r="HM10" s="18">
        <v>129.54001</v>
      </c>
      <c r="HN10" s="18">
        <v>118.259995</v>
      </c>
      <c r="HO10" s="18">
        <v>115.89</v>
      </c>
      <c r="HP10" s="18">
        <v>100.41</v>
      </c>
      <c r="HQ10" s="18">
        <v>138.90001000000001</v>
      </c>
      <c r="HR10" s="18">
        <v>126.78</v>
      </c>
      <c r="HS10" s="18">
        <v>105.84</v>
      </c>
      <c r="HT10" s="18">
        <v>121.47</v>
      </c>
      <c r="HU10" s="18">
        <v>99.509995000000004</v>
      </c>
      <c r="HV10" s="18">
        <v>61.259995000000004</v>
      </c>
      <c r="HW10" s="18">
        <v>75.63</v>
      </c>
      <c r="HX10" s="18">
        <v>102.06</v>
      </c>
      <c r="HY10" s="18">
        <v>140.19</v>
      </c>
      <c r="HZ10" s="18">
        <v>121.740005</v>
      </c>
      <c r="IA10" s="18">
        <v>98.100005999999993</v>
      </c>
      <c r="IB10" s="18">
        <v>50.67</v>
      </c>
      <c r="IC10" s="18">
        <v>63.39</v>
      </c>
      <c r="ID10" s="18">
        <v>93.87</v>
      </c>
      <c r="IE10" s="18">
        <v>89.520004</v>
      </c>
      <c r="IF10" s="18">
        <v>79.350005999999993</v>
      </c>
      <c r="IG10" s="18">
        <v>56.46</v>
      </c>
      <c r="IH10" s="18">
        <v>85.259995000000004</v>
      </c>
      <c r="II10" s="18">
        <v>102.21</v>
      </c>
      <c r="IJ10" s="18">
        <v>80.460009999999997</v>
      </c>
      <c r="IK10" s="18">
        <v>70.770004</v>
      </c>
      <c r="IL10" s="18">
        <v>100.86</v>
      </c>
      <c r="IM10" s="18">
        <v>96.509995000000004</v>
      </c>
      <c r="IN10" s="18">
        <v>81.03</v>
      </c>
      <c r="IO10" s="18">
        <v>86.729996</v>
      </c>
      <c r="IP10" s="18">
        <v>113.12999000000001</v>
      </c>
      <c r="IQ10" s="18">
        <v>90.69</v>
      </c>
      <c r="IR10" s="18">
        <v>102.42</v>
      </c>
      <c r="IS10" s="18">
        <v>76.8</v>
      </c>
      <c r="IT10" s="18">
        <v>69.689994999999996</v>
      </c>
      <c r="IU10" s="18">
        <v>52.44</v>
      </c>
      <c r="IV10" s="18">
        <v>82.32</v>
      </c>
      <c r="IW10" s="18">
        <v>91.44</v>
      </c>
      <c r="IX10" s="18">
        <v>107.13</v>
      </c>
      <c r="IY10" s="18">
        <v>96.600005999999993</v>
      </c>
      <c r="IZ10" s="18">
        <v>94.29</v>
      </c>
      <c r="JA10" s="18">
        <v>91.26</v>
      </c>
      <c r="JB10" s="18">
        <v>112.05</v>
      </c>
      <c r="JC10" s="18">
        <v>96.450005000000004</v>
      </c>
      <c r="JD10" s="18">
        <v>109.56</v>
      </c>
      <c r="JE10" s="18">
        <v>81.030010000000004</v>
      </c>
      <c r="JF10" s="18">
        <v>92.819990000000004</v>
      </c>
      <c r="JG10" s="18">
        <v>94.74</v>
      </c>
      <c r="JH10" s="18">
        <v>80.31</v>
      </c>
      <c r="JI10" s="18">
        <v>76.56</v>
      </c>
      <c r="JJ10" s="18">
        <v>62.73</v>
      </c>
      <c r="JK10" s="18">
        <v>56.79</v>
      </c>
      <c r="JL10" s="18">
        <v>74.760000000000005</v>
      </c>
      <c r="JM10" s="18">
        <v>95.28</v>
      </c>
      <c r="JN10" s="18">
        <v>103.979996</v>
      </c>
      <c r="JO10" s="18">
        <v>114</v>
      </c>
      <c r="JP10" s="18">
        <v>72.72</v>
      </c>
      <c r="JQ10" s="18">
        <v>51.300002999999997</v>
      </c>
      <c r="JR10" s="18">
        <v>47.04</v>
      </c>
      <c r="JS10" s="18">
        <v>68.31</v>
      </c>
      <c r="JT10" s="18">
        <v>71.28</v>
      </c>
      <c r="JU10" s="18">
        <v>88.92</v>
      </c>
      <c r="JV10" s="18">
        <v>88.079993999999999</v>
      </c>
      <c r="JW10" s="18">
        <v>82.86</v>
      </c>
      <c r="JX10" s="18">
        <v>60.03</v>
      </c>
      <c r="JY10" s="18">
        <v>91.65</v>
      </c>
      <c r="JZ10" s="18">
        <v>128.48999000000001</v>
      </c>
      <c r="KA10" s="18">
        <v>108.51000999999999</v>
      </c>
      <c r="KB10" s="18">
        <v>86.34</v>
      </c>
      <c r="KC10" s="18">
        <v>95.1</v>
      </c>
      <c r="KD10" s="18">
        <v>103.53</v>
      </c>
      <c r="KE10" s="18">
        <v>105.36001</v>
      </c>
      <c r="KF10" s="18">
        <v>136.56</v>
      </c>
      <c r="KG10" s="18">
        <v>108.14999400000001</v>
      </c>
      <c r="KH10" s="18">
        <v>91.26</v>
      </c>
      <c r="KI10" s="18">
        <v>80.159996000000007</v>
      </c>
      <c r="KJ10" s="18">
        <v>97.409989999999993</v>
      </c>
      <c r="KK10" s="18">
        <v>113.58</v>
      </c>
      <c r="KL10" s="18">
        <v>81.3</v>
      </c>
      <c r="KM10" s="18">
        <v>71.34</v>
      </c>
      <c r="KN10" s="18">
        <v>61.949997000000003</v>
      </c>
      <c r="KO10" s="18">
        <v>113.03999</v>
      </c>
      <c r="KP10" s="18">
        <v>125.58</v>
      </c>
      <c r="KQ10" s="18">
        <v>87.299994999999996</v>
      </c>
      <c r="KR10" s="18">
        <v>98.22</v>
      </c>
      <c r="KS10" s="18">
        <v>102.93001</v>
      </c>
      <c r="KT10" s="18">
        <v>51.390003</v>
      </c>
      <c r="KU10" s="18">
        <v>92.04</v>
      </c>
      <c r="KV10" s="18">
        <v>89.64</v>
      </c>
      <c r="KW10" s="18">
        <v>72.63</v>
      </c>
      <c r="KX10" s="18">
        <v>71.94</v>
      </c>
      <c r="KY10" s="18">
        <v>83.100005999999993</v>
      </c>
      <c r="KZ10" s="18">
        <v>106.83</v>
      </c>
      <c r="LA10" s="18">
        <v>72.75</v>
      </c>
      <c r="LB10" s="18">
        <v>82.17</v>
      </c>
      <c r="LC10" s="18">
        <v>154.01999000000001</v>
      </c>
      <c r="LD10" s="18">
        <v>139.53</v>
      </c>
      <c r="LE10" s="18">
        <v>129.06001000000001</v>
      </c>
      <c r="LF10" s="18">
        <v>102.990005</v>
      </c>
      <c r="LG10" s="18">
        <v>120.36</v>
      </c>
      <c r="LH10" s="18">
        <v>116.249985</v>
      </c>
      <c r="LI10" s="18">
        <v>88.23</v>
      </c>
      <c r="LJ10" s="18">
        <v>140.06998999999999</v>
      </c>
      <c r="LK10" s="18">
        <v>135.81</v>
      </c>
      <c r="LL10" s="18">
        <v>94.409996000000007</v>
      </c>
      <c r="LM10" s="18">
        <v>81.96</v>
      </c>
      <c r="LN10" s="18">
        <v>78.69</v>
      </c>
      <c r="LO10" s="18">
        <v>73.56</v>
      </c>
      <c r="LP10" s="18">
        <v>60.72</v>
      </c>
      <c r="LQ10" s="18">
        <v>177.75002000000001</v>
      </c>
      <c r="LR10" s="18">
        <v>176.61</v>
      </c>
      <c r="LS10" s="18">
        <v>180.33</v>
      </c>
      <c r="LT10" s="18">
        <v>114.78</v>
      </c>
      <c r="LU10" s="18">
        <v>161.49</v>
      </c>
      <c r="LV10" s="18">
        <v>93.69</v>
      </c>
      <c r="LW10" s="18">
        <v>122.82001</v>
      </c>
    </row>
    <row r="11" spans="1:335" x14ac:dyDescent="0.3">
      <c r="A11" s="15">
        <v>2008</v>
      </c>
      <c r="B11" s="18">
        <v>130.16999999999999</v>
      </c>
      <c r="C11" s="18">
        <v>108.80999</v>
      </c>
      <c r="D11" s="18">
        <v>110.37</v>
      </c>
      <c r="E11" s="18">
        <v>68.579993999999999</v>
      </c>
      <c r="F11" s="18">
        <v>111.06</v>
      </c>
      <c r="G11" s="18">
        <v>129.09</v>
      </c>
      <c r="H11" s="18">
        <v>118.95</v>
      </c>
      <c r="I11" s="18">
        <v>83.04</v>
      </c>
      <c r="J11" s="18">
        <v>90.18</v>
      </c>
      <c r="K11" s="18">
        <v>73.170006000000001</v>
      </c>
      <c r="L11" s="18">
        <v>76.619995000000003</v>
      </c>
      <c r="M11" s="18">
        <v>112.44</v>
      </c>
      <c r="N11" s="18">
        <v>159.21</v>
      </c>
      <c r="O11" s="18">
        <v>133.26</v>
      </c>
      <c r="P11" s="18">
        <v>111.75</v>
      </c>
      <c r="Q11" s="18">
        <v>81.42</v>
      </c>
      <c r="R11" s="18">
        <v>108.06</v>
      </c>
      <c r="S11" s="18">
        <v>104.58</v>
      </c>
      <c r="T11" s="18">
        <v>110.58</v>
      </c>
      <c r="U11" s="18">
        <v>102.17999</v>
      </c>
      <c r="V11" s="18">
        <v>82.950005000000004</v>
      </c>
      <c r="W11" s="18">
        <v>113.64</v>
      </c>
      <c r="X11" s="18">
        <v>135.06</v>
      </c>
      <c r="Y11" s="18">
        <v>117.14999400000001</v>
      </c>
      <c r="Z11" s="18">
        <v>112.740005</v>
      </c>
      <c r="AA11" s="18">
        <v>72.510009999999994</v>
      </c>
      <c r="AB11" s="18">
        <v>91.74</v>
      </c>
      <c r="AC11" s="18">
        <v>97.229996</v>
      </c>
      <c r="AD11" s="18">
        <v>108.03001</v>
      </c>
      <c r="AE11" s="18">
        <v>112.76999000000001</v>
      </c>
      <c r="AF11" s="18">
        <v>127.05</v>
      </c>
      <c r="AG11" s="18">
        <v>112.950005</v>
      </c>
      <c r="AH11" s="18">
        <v>114.450005</v>
      </c>
      <c r="AI11" s="18">
        <v>174.84</v>
      </c>
      <c r="AJ11" s="18">
        <v>152.90998999999999</v>
      </c>
      <c r="AK11" s="18">
        <v>103.259995</v>
      </c>
      <c r="AL11" s="18">
        <v>103.770004</v>
      </c>
      <c r="AM11" s="18">
        <v>139.65</v>
      </c>
      <c r="AN11" s="18">
        <v>121.07999</v>
      </c>
      <c r="AO11" s="18">
        <v>94.95</v>
      </c>
      <c r="AP11" s="18">
        <v>93.72</v>
      </c>
      <c r="AQ11" s="18">
        <v>96.06</v>
      </c>
      <c r="AR11" s="18">
        <v>141.38999999999999</v>
      </c>
      <c r="AS11" s="18">
        <v>141.18</v>
      </c>
      <c r="AT11" s="18">
        <v>113.61001</v>
      </c>
      <c r="AU11" s="18">
        <v>123.14999400000001</v>
      </c>
      <c r="AV11" s="18">
        <v>110.81999</v>
      </c>
      <c r="AW11" s="18">
        <v>98.94</v>
      </c>
      <c r="AX11" s="18">
        <v>96.96</v>
      </c>
      <c r="AY11" s="18">
        <v>118.14</v>
      </c>
      <c r="AZ11" s="18">
        <v>173.97002000000001</v>
      </c>
      <c r="BA11" s="18">
        <v>140.58000000000001</v>
      </c>
      <c r="BB11" s="18">
        <v>145.71</v>
      </c>
      <c r="BC11" s="18">
        <v>102.96</v>
      </c>
      <c r="BD11" s="18">
        <v>109.41</v>
      </c>
      <c r="BE11" s="18">
        <v>80.820009999999996</v>
      </c>
      <c r="BF11" s="18">
        <v>81.06</v>
      </c>
      <c r="BG11" s="18">
        <v>94.770004</v>
      </c>
      <c r="BH11" s="18">
        <v>88.95</v>
      </c>
      <c r="BI11" s="18">
        <v>72.209999999999994</v>
      </c>
      <c r="BJ11" s="18">
        <v>69.930000000000007</v>
      </c>
      <c r="BK11" s="18">
        <v>75.569999999999993</v>
      </c>
      <c r="BL11" s="18">
        <v>92.79</v>
      </c>
      <c r="BM11" s="18">
        <v>108.93001</v>
      </c>
      <c r="BN11" s="18">
        <v>110.81999</v>
      </c>
      <c r="BO11" s="18">
        <v>128.52000000000001</v>
      </c>
      <c r="BP11" s="18">
        <v>78.599999999999994</v>
      </c>
      <c r="BQ11" s="18">
        <v>85.260009999999994</v>
      </c>
      <c r="BR11" s="18">
        <v>85.979996</v>
      </c>
      <c r="BS11" s="18">
        <v>142.53</v>
      </c>
      <c r="BT11" s="18">
        <v>141.06</v>
      </c>
      <c r="BU11" s="18">
        <v>170.01</v>
      </c>
      <c r="BV11" s="18">
        <v>145.77000000000001</v>
      </c>
      <c r="BW11" s="18">
        <v>110.63999</v>
      </c>
      <c r="BX11" s="18">
        <v>95.91</v>
      </c>
      <c r="BY11" s="18">
        <v>94.11</v>
      </c>
      <c r="BZ11" s="18">
        <v>78.87</v>
      </c>
      <c r="CA11" s="18">
        <v>88.14</v>
      </c>
      <c r="CB11" s="18">
        <v>96.030010000000004</v>
      </c>
      <c r="CC11" s="18">
        <v>113.60998499999999</v>
      </c>
      <c r="CD11" s="18">
        <v>108</v>
      </c>
      <c r="CE11" s="18">
        <v>112.83</v>
      </c>
      <c r="CF11" s="18">
        <v>131.16</v>
      </c>
      <c r="CG11" s="18">
        <v>149.85</v>
      </c>
      <c r="CH11" s="18">
        <v>116.10001</v>
      </c>
      <c r="CI11" s="18">
        <v>87.96</v>
      </c>
      <c r="CJ11" s="18">
        <v>94.62</v>
      </c>
      <c r="CK11" s="18">
        <v>83.729996</v>
      </c>
      <c r="CL11" s="18">
        <v>139.56001000000001</v>
      </c>
      <c r="CM11" s="18">
        <v>183.69</v>
      </c>
      <c r="CN11" s="18">
        <v>188.76000999999999</v>
      </c>
      <c r="CO11" s="18">
        <v>195.21001999999999</v>
      </c>
      <c r="CP11" s="18">
        <v>175.17</v>
      </c>
      <c r="CQ11" s="18">
        <v>128.37</v>
      </c>
      <c r="CR11" s="18">
        <v>113.19</v>
      </c>
      <c r="CS11" s="18">
        <v>74.88</v>
      </c>
      <c r="CT11" s="18">
        <v>108.33</v>
      </c>
      <c r="CU11" s="18">
        <v>82.5</v>
      </c>
      <c r="CV11" s="18">
        <v>100.29</v>
      </c>
      <c r="CW11" s="18">
        <v>75.659996000000007</v>
      </c>
      <c r="CX11" s="18">
        <v>89.94</v>
      </c>
      <c r="CY11" s="18">
        <v>110.58</v>
      </c>
      <c r="CZ11" s="18">
        <v>94.92</v>
      </c>
      <c r="DA11" s="18">
        <v>109.44</v>
      </c>
      <c r="DB11" s="18">
        <v>158.72999999999999</v>
      </c>
      <c r="DC11" s="18">
        <v>152.4</v>
      </c>
      <c r="DD11" s="18">
        <v>182.82</v>
      </c>
      <c r="DE11" s="18">
        <v>159.72</v>
      </c>
      <c r="DF11" s="18">
        <v>174.26999000000001</v>
      </c>
      <c r="DG11" s="18">
        <v>89.369995000000003</v>
      </c>
      <c r="DH11" s="18">
        <v>55.739998</v>
      </c>
      <c r="DI11" s="18">
        <v>54.870002999999997</v>
      </c>
      <c r="DJ11" s="18">
        <v>74.28</v>
      </c>
      <c r="DK11" s="18">
        <v>97.260009999999994</v>
      </c>
      <c r="DL11" s="18">
        <v>122.96999</v>
      </c>
      <c r="DM11" s="18">
        <v>149.4</v>
      </c>
      <c r="DN11" s="18">
        <v>140.43</v>
      </c>
      <c r="DO11" s="18">
        <v>101.04</v>
      </c>
      <c r="DP11" s="18">
        <v>99.21</v>
      </c>
      <c r="DQ11" s="18">
        <v>124.11</v>
      </c>
      <c r="DR11" s="18">
        <v>137.58000000000001</v>
      </c>
      <c r="DS11" s="18">
        <v>123.36001</v>
      </c>
      <c r="DT11" s="18">
        <v>115.23000999999999</v>
      </c>
      <c r="DU11" s="18">
        <v>101.81999</v>
      </c>
      <c r="DV11" s="18">
        <v>91.8</v>
      </c>
      <c r="DW11" s="18">
        <v>136.65</v>
      </c>
      <c r="DX11" s="18">
        <v>145.62</v>
      </c>
      <c r="DY11" s="18">
        <v>130.68</v>
      </c>
      <c r="DZ11" s="18">
        <v>97.259995000000004</v>
      </c>
      <c r="EA11" s="18">
        <v>99.389989999999997</v>
      </c>
      <c r="EB11" s="18">
        <v>90.87</v>
      </c>
      <c r="EC11" s="18">
        <v>87.479996</v>
      </c>
      <c r="ED11" s="18">
        <v>109.08</v>
      </c>
      <c r="EE11" s="18">
        <v>125.01000999999999</v>
      </c>
      <c r="EF11" s="18">
        <v>110.31</v>
      </c>
      <c r="EG11" s="18">
        <v>131.85</v>
      </c>
      <c r="EH11" s="18">
        <v>165.20999</v>
      </c>
      <c r="EI11" s="18">
        <v>167.81998999999999</v>
      </c>
      <c r="EJ11" s="18">
        <v>172.29001</v>
      </c>
      <c r="EK11" s="18">
        <v>215.93998999999999</v>
      </c>
      <c r="EL11" s="18">
        <v>163.62</v>
      </c>
      <c r="EM11" s="18">
        <v>94.979996</v>
      </c>
      <c r="EN11" s="18">
        <v>96.81</v>
      </c>
      <c r="EO11" s="18">
        <v>110.82001</v>
      </c>
      <c r="EP11" s="18">
        <v>89.850005999999993</v>
      </c>
      <c r="EQ11" s="18">
        <v>74.790000000000006</v>
      </c>
      <c r="ER11" s="18">
        <v>70.62</v>
      </c>
      <c r="ES11" s="18">
        <v>52.739998</v>
      </c>
      <c r="ET11" s="18">
        <v>60.149997999999997</v>
      </c>
      <c r="EU11" s="18">
        <v>80.34</v>
      </c>
      <c r="EV11" s="18">
        <v>90.209990000000005</v>
      </c>
      <c r="EW11" s="18">
        <v>113.96999</v>
      </c>
      <c r="EX11" s="18">
        <v>140.49</v>
      </c>
      <c r="EY11" s="18">
        <v>177.54</v>
      </c>
      <c r="EZ11" s="18">
        <v>128.22</v>
      </c>
      <c r="FA11" s="18">
        <v>184.86</v>
      </c>
      <c r="FB11" s="18">
        <v>224.97</v>
      </c>
      <c r="FC11" s="18">
        <v>190.65001000000001</v>
      </c>
      <c r="FD11" s="18">
        <v>152.52000000000001</v>
      </c>
      <c r="FE11" s="18">
        <v>130.13998000000001</v>
      </c>
      <c r="FF11" s="18">
        <v>112.26000999999999</v>
      </c>
      <c r="FG11" s="18">
        <v>112.740005</v>
      </c>
      <c r="FH11" s="18">
        <v>110.25</v>
      </c>
      <c r="FI11" s="18">
        <v>102.03</v>
      </c>
      <c r="FJ11" s="18">
        <v>127.64999400000001</v>
      </c>
      <c r="FK11" s="18">
        <v>147.98999000000001</v>
      </c>
      <c r="FL11" s="18">
        <v>126.54</v>
      </c>
      <c r="FM11" s="18">
        <v>144.51</v>
      </c>
      <c r="FN11" s="18">
        <v>138.63</v>
      </c>
      <c r="FO11" s="18">
        <v>130.31998999999999</v>
      </c>
      <c r="FP11" s="18">
        <v>136.79999000000001</v>
      </c>
      <c r="FQ11" s="18">
        <v>120.63</v>
      </c>
      <c r="FR11" s="18">
        <v>118.8</v>
      </c>
      <c r="FS11" s="18">
        <v>174.63</v>
      </c>
      <c r="FT11" s="18">
        <v>166.8</v>
      </c>
      <c r="FU11" s="18">
        <v>144.51</v>
      </c>
      <c r="FV11" s="18">
        <v>148.41</v>
      </c>
      <c r="FW11" s="18">
        <v>186.15</v>
      </c>
      <c r="FX11" s="18">
        <v>128.45999</v>
      </c>
      <c r="FY11" s="18">
        <v>117.450005</v>
      </c>
      <c r="FZ11" s="18">
        <v>116.46</v>
      </c>
      <c r="GA11" s="18">
        <v>61.050002999999997</v>
      </c>
      <c r="GB11" s="18">
        <v>73.47</v>
      </c>
      <c r="GC11" s="18">
        <v>107.01000999999999</v>
      </c>
      <c r="GD11" s="18">
        <v>138.72</v>
      </c>
      <c r="GE11" s="18">
        <v>184.89</v>
      </c>
      <c r="GF11" s="18">
        <v>211.32</v>
      </c>
      <c r="GG11" s="18">
        <v>228.63</v>
      </c>
      <c r="GH11" s="18">
        <v>242.13002</v>
      </c>
      <c r="GI11" s="18">
        <v>154.59</v>
      </c>
      <c r="GJ11" s="18">
        <v>80.28</v>
      </c>
      <c r="GK11" s="18">
        <v>91.74</v>
      </c>
      <c r="GL11" s="18">
        <v>62.04</v>
      </c>
      <c r="GM11" s="18">
        <v>62.129997000000003</v>
      </c>
      <c r="GN11" s="18">
        <v>92.31</v>
      </c>
      <c r="GO11" s="18">
        <v>170.07</v>
      </c>
      <c r="GP11" s="18">
        <v>203.22002000000001</v>
      </c>
      <c r="GQ11" s="18">
        <v>174.72</v>
      </c>
      <c r="GR11" s="18">
        <v>155.72999999999999</v>
      </c>
      <c r="GS11" s="18">
        <v>152.61000000000001</v>
      </c>
      <c r="GT11" s="18">
        <v>224.84998999999999</v>
      </c>
      <c r="GU11" s="18">
        <v>213.54001</v>
      </c>
      <c r="GV11" s="18">
        <v>214.17</v>
      </c>
      <c r="GW11" s="18">
        <v>169.62</v>
      </c>
      <c r="GX11" s="18">
        <v>135.56997999999999</v>
      </c>
      <c r="GY11" s="18">
        <v>98.25</v>
      </c>
      <c r="GZ11" s="18">
        <v>115.29</v>
      </c>
      <c r="HA11" s="18">
        <v>102.299995</v>
      </c>
      <c r="HB11" s="18">
        <v>126.65998999999999</v>
      </c>
      <c r="HC11" s="18">
        <v>142.53</v>
      </c>
      <c r="HD11" s="18">
        <v>126.75</v>
      </c>
      <c r="HE11" s="18">
        <v>118.799995</v>
      </c>
      <c r="HF11" s="18">
        <v>110.13</v>
      </c>
      <c r="HG11" s="18">
        <v>123.14999400000001</v>
      </c>
      <c r="HH11" s="18">
        <v>126.21001</v>
      </c>
      <c r="HI11" s="18">
        <v>152.16</v>
      </c>
      <c r="HJ11" s="18">
        <v>95.01</v>
      </c>
      <c r="HK11" s="18">
        <v>106.08</v>
      </c>
      <c r="HL11" s="18">
        <v>136.88998000000001</v>
      </c>
      <c r="HM11" s="18">
        <v>182.37</v>
      </c>
      <c r="HN11" s="18">
        <v>146.31</v>
      </c>
      <c r="HO11" s="18">
        <v>161.04001</v>
      </c>
      <c r="HP11" s="18">
        <v>162.57002</v>
      </c>
      <c r="HQ11" s="18">
        <v>242.72998000000001</v>
      </c>
      <c r="HR11" s="18">
        <v>199.76999000000001</v>
      </c>
      <c r="HS11" s="18">
        <v>188.54999000000001</v>
      </c>
      <c r="HT11" s="18">
        <v>223.80001999999999</v>
      </c>
      <c r="HU11" s="18">
        <v>386.75995</v>
      </c>
      <c r="HV11" s="18">
        <v>93.299994999999996</v>
      </c>
      <c r="HW11" s="18">
        <v>73.739999999999995</v>
      </c>
      <c r="HX11" s="18">
        <v>69.510000000000005</v>
      </c>
      <c r="HY11" s="18">
        <v>89.159996000000007</v>
      </c>
      <c r="HZ11" s="18">
        <v>100.44</v>
      </c>
      <c r="IA11" s="18">
        <v>112.89</v>
      </c>
      <c r="IB11" s="18">
        <v>139.38</v>
      </c>
      <c r="IC11" s="18">
        <v>114.990005</v>
      </c>
      <c r="ID11" s="18">
        <v>115.35000599999999</v>
      </c>
      <c r="IE11" s="18">
        <v>192.6</v>
      </c>
      <c r="IF11" s="18">
        <v>154.53</v>
      </c>
      <c r="IG11" s="18">
        <v>141.45000999999999</v>
      </c>
      <c r="IH11" s="18">
        <v>131.72999999999999</v>
      </c>
      <c r="II11" s="18">
        <v>165.51</v>
      </c>
      <c r="IJ11" s="18">
        <v>145.70999</v>
      </c>
      <c r="IK11" s="18">
        <v>136.5</v>
      </c>
      <c r="IL11" s="18">
        <v>166.62</v>
      </c>
      <c r="IM11" s="18">
        <v>105.89999400000001</v>
      </c>
      <c r="IN11" s="18">
        <v>96.3</v>
      </c>
      <c r="IO11" s="18">
        <v>132.03</v>
      </c>
      <c r="IP11" s="18">
        <v>87.45</v>
      </c>
      <c r="IQ11" s="18">
        <v>89.55</v>
      </c>
      <c r="IR11" s="18">
        <v>96.66</v>
      </c>
      <c r="IS11" s="18">
        <v>122.61001</v>
      </c>
      <c r="IT11" s="18">
        <v>137.28</v>
      </c>
      <c r="IU11" s="18">
        <v>108.57001</v>
      </c>
      <c r="IV11" s="18">
        <v>93.45</v>
      </c>
      <c r="IW11" s="18">
        <v>73.11</v>
      </c>
      <c r="IX11" s="18">
        <v>82.11</v>
      </c>
      <c r="IY11" s="18">
        <v>97.319990000000004</v>
      </c>
      <c r="IZ11" s="18">
        <v>97.17</v>
      </c>
      <c r="JA11" s="18">
        <v>132.47999999999999</v>
      </c>
      <c r="JB11" s="18">
        <v>99</v>
      </c>
      <c r="JC11" s="18">
        <v>141.54</v>
      </c>
      <c r="JD11" s="18">
        <v>118.049995</v>
      </c>
      <c r="JE11" s="18">
        <v>129.81001000000001</v>
      </c>
      <c r="JF11" s="18">
        <v>148.35</v>
      </c>
      <c r="JG11" s="18">
        <v>147.95999</v>
      </c>
      <c r="JH11" s="18">
        <v>151.88999999999999</v>
      </c>
      <c r="JI11" s="18">
        <v>138.81</v>
      </c>
      <c r="JJ11" s="18">
        <v>81.75</v>
      </c>
      <c r="JK11" s="18">
        <v>63.9</v>
      </c>
      <c r="JL11" s="18">
        <v>96.69</v>
      </c>
      <c r="JM11" s="18">
        <v>124.64999400000001</v>
      </c>
      <c r="JN11" s="18">
        <v>74.729996</v>
      </c>
      <c r="JO11" s="18">
        <v>88.32</v>
      </c>
      <c r="JP11" s="18">
        <v>119.85000599999999</v>
      </c>
      <c r="JQ11" s="18">
        <v>131.69999999999999</v>
      </c>
      <c r="JR11" s="18">
        <v>119.28</v>
      </c>
      <c r="JS11" s="18">
        <v>150.06</v>
      </c>
      <c r="JT11" s="18">
        <v>97.56</v>
      </c>
      <c r="JU11" s="18">
        <v>58.589995999999999</v>
      </c>
      <c r="JV11" s="18">
        <v>118.68001</v>
      </c>
      <c r="JW11" s="18">
        <v>123.119995</v>
      </c>
      <c r="JX11" s="18">
        <v>99.569990000000004</v>
      </c>
      <c r="JY11" s="18">
        <v>134.66999999999999</v>
      </c>
      <c r="JZ11" s="18">
        <v>116.34</v>
      </c>
      <c r="KA11" s="18">
        <v>81.84</v>
      </c>
      <c r="KB11" s="18">
        <v>101.729996</v>
      </c>
      <c r="KC11" s="18">
        <v>86.07</v>
      </c>
      <c r="KD11" s="18">
        <v>109.62</v>
      </c>
      <c r="KE11" s="18">
        <v>123.98999000000001</v>
      </c>
      <c r="KF11" s="18">
        <v>114.63</v>
      </c>
      <c r="KG11" s="18">
        <v>132.03</v>
      </c>
      <c r="KH11" s="18">
        <v>102.299995</v>
      </c>
      <c r="KI11" s="18">
        <v>103.31999</v>
      </c>
      <c r="KJ11" s="18">
        <v>122.700005</v>
      </c>
      <c r="KK11" s="18">
        <v>105.09</v>
      </c>
      <c r="KL11" s="18">
        <v>149.25</v>
      </c>
      <c r="KM11" s="18">
        <v>171.72</v>
      </c>
      <c r="KN11" s="18">
        <v>162.15001000000001</v>
      </c>
      <c r="KO11" s="18">
        <v>119.13</v>
      </c>
      <c r="KP11" s="18">
        <v>118.83</v>
      </c>
      <c r="KQ11" s="18">
        <v>77.729996</v>
      </c>
      <c r="KR11" s="18">
        <v>75.930000000000007</v>
      </c>
      <c r="KS11" s="18">
        <v>86.069990000000004</v>
      </c>
      <c r="KT11" s="18">
        <v>77.280010000000004</v>
      </c>
      <c r="KU11" s="18">
        <v>77.25</v>
      </c>
      <c r="KV11" s="18">
        <v>90.36</v>
      </c>
      <c r="KW11" s="18">
        <v>68.670006000000001</v>
      </c>
      <c r="KX11" s="18">
        <v>106.59</v>
      </c>
      <c r="KY11" s="18">
        <v>129.72</v>
      </c>
      <c r="KZ11" s="18">
        <v>105.71999</v>
      </c>
      <c r="LA11" s="18">
        <v>126.78001</v>
      </c>
      <c r="LB11" s="18">
        <v>95.399994000000007</v>
      </c>
      <c r="LC11" s="18">
        <v>106.770004</v>
      </c>
      <c r="LD11" s="18">
        <v>128.19</v>
      </c>
      <c r="LE11" s="18">
        <v>82.11</v>
      </c>
      <c r="LF11" s="18">
        <v>96.33</v>
      </c>
      <c r="LG11" s="18">
        <v>122.009995</v>
      </c>
      <c r="LH11" s="18">
        <v>110.28001</v>
      </c>
      <c r="LI11" s="18">
        <v>103.65000999999999</v>
      </c>
      <c r="LJ11" s="18">
        <v>86.16</v>
      </c>
      <c r="LK11" s="18">
        <v>104.43001</v>
      </c>
      <c r="LL11" s="18">
        <v>106.31999</v>
      </c>
      <c r="LM11" s="18">
        <v>80.490004999999996</v>
      </c>
      <c r="LN11" s="18">
        <v>132.75</v>
      </c>
      <c r="LO11" s="18">
        <v>118.86001</v>
      </c>
      <c r="LP11" s="18">
        <v>89.520004</v>
      </c>
      <c r="LQ11" s="18">
        <v>112.08</v>
      </c>
      <c r="LR11" s="18">
        <v>107.22</v>
      </c>
      <c r="LS11" s="18">
        <v>91.92</v>
      </c>
      <c r="LT11" s="18">
        <v>123.33</v>
      </c>
      <c r="LU11" s="18">
        <v>106.29</v>
      </c>
      <c r="LV11" s="18">
        <v>88.590010000000007</v>
      </c>
      <c r="LW11" s="18">
        <v>111.18001</v>
      </c>
    </row>
    <row r="12" spans="1:335" x14ac:dyDescent="0.3">
      <c r="A12" s="15">
        <v>2009</v>
      </c>
      <c r="B12" s="18">
        <v>86.069990000000004</v>
      </c>
      <c r="C12" s="18">
        <v>54.359997</v>
      </c>
      <c r="D12" s="18">
        <v>40.65</v>
      </c>
      <c r="E12" s="18">
        <v>59.940002</v>
      </c>
      <c r="F12" s="18">
        <v>57.390003</v>
      </c>
      <c r="G12" s="18">
        <v>82.710009999999997</v>
      </c>
      <c r="H12" s="18">
        <v>52.77</v>
      </c>
      <c r="I12" s="18">
        <v>56.1</v>
      </c>
      <c r="J12" s="18">
        <v>64.680000000000007</v>
      </c>
      <c r="K12" s="18">
        <v>58.709989999999998</v>
      </c>
      <c r="L12" s="18">
        <v>92.429990000000004</v>
      </c>
      <c r="M12" s="18">
        <v>52.71</v>
      </c>
      <c r="N12" s="18">
        <v>58.47</v>
      </c>
      <c r="O12" s="18">
        <v>53.64</v>
      </c>
      <c r="P12" s="18">
        <v>68.37</v>
      </c>
      <c r="Q12" s="18">
        <v>57.06</v>
      </c>
      <c r="R12" s="18">
        <v>57.390003</v>
      </c>
      <c r="S12" s="18">
        <v>58.44</v>
      </c>
      <c r="T12" s="18">
        <v>56.97</v>
      </c>
      <c r="U12" s="18">
        <v>44.339995999999999</v>
      </c>
      <c r="V12" s="18">
        <v>73.89</v>
      </c>
      <c r="W12" s="18">
        <v>75.33</v>
      </c>
      <c r="X12" s="18">
        <v>85.71</v>
      </c>
      <c r="Y12" s="18">
        <v>84.090010000000007</v>
      </c>
      <c r="Z12" s="18">
        <v>72.63</v>
      </c>
      <c r="AA12" s="18">
        <v>69.479996</v>
      </c>
      <c r="AB12" s="18">
        <v>65.37</v>
      </c>
      <c r="AC12" s="18">
        <v>74.040000000000006</v>
      </c>
      <c r="AD12" s="18">
        <v>66.510000000000005</v>
      </c>
      <c r="AE12" s="18">
        <v>64.77</v>
      </c>
      <c r="AF12" s="18">
        <v>58.200004999999997</v>
      </c>
      <c r="AG12" s="18">
        <v>51.06</v>
      </c>
      <c r="AH12" s="18">
        <v>49.529995</v>
      </c>
      <c r="AI12" s="18">
        <v>51.21</v>
      </c>
      <c r="AJ12" s="18">
        <v>48.989998</v>
      </c>
      <c r="AK12" s="18">
        <v>56.340004</v>
      </c>
      <c r="AL12" s="18">
        <v>43.53</v>
      </c>
      <c r="AM12" s="18">
        <v>74.579993999999999</v>
      </c>
      <c r="AN12" s="18">
        <v>84.99</v>
      </c>
      <c r="AO12" s="18">
        <v>52.949997000000003</v>
      </c>
      <c r="AP12" s="18">
        <v>63.869995000000003</v>
      </c>
      <c r="AQ12" s="18">
        <v>97.83</v>
      </c>
      <c r="AR12" s="18">
        <v>78.540000000000006</v>
      </c>
      <c r="AS12" s="18">
        <v>79.950005000000004</v>
      </c>
      <c r="AT12" s="18">
        <v>101.7</v>
      </c>
      <c r="AU12" s="18">
        <v>86.58</v>
      </c>
      <c r="AV12" s="18">
        <v>112.98000999999999</v>
      </c>
      <c r="AW12" s="18">
        <v>92.219989999999996</v>
      </c>
      <c r="AX12" s="18">
        <v>144.45000999999999</v>
      </c>
      <c r="AY12" s="18">
        <v>129.56998999999999</v>
      </c>
      <c r="AZ12" s="18">
        <v>124.56</v>
      </c>
      <c r="BA12" s="18">
        <v>67.53</v>
      </c>
      <c r="BB12" s="18">
        <v>58.649997999999997</v>
      </c>
      <c r="BC12" s="18">
        <v>83.43</v>
      </c>
      <c r="BD12" s="18">
        <v>70.709999999999994</v>
      </c>
      <c r="BE12" s="18">
        <v>85.259995000000004</v>
      </c>
      <c r="BF12" s="18">
        <v>88.799994999999996</v>
      </c>
      <c r="BG12" s="18">
        <v>97.08</v>
      </c>
      <c r="BH12" s="18">
        <v>66.36</v>
      </c>
      <c r="BI12" s="18">
        <v>85.89</v>
      </c>
      <c r="BJ12" s="18">
        <v>69.33</v>
      </c>
      <c r="BK12" s="18">
        <v>67.08</v>
      </c>
      <c r="BL12" s="18">
        <v>116.700005</v>
      </c>
      <c r="BM12" s="18">
        <v>122.39999400000001</v>
      </c>
      <c r="BN12" s="18">
        <v>89.79</v>
      </c>
      <c r="BO12" s="18">
        <v>74.88</v>
      </c>
      <c r="BP12" s="18">
        <v>73.979996</v>
      </c>
      <c r="BQ12" s="18">
        <v>55.410004000000001</v>
      </c>
      <c r="BR12" s="18">
        <v>66.420006000000001</v>
      </c>
      <c r="BS12" s="18">
        <v>68.31</v>
      </c>
      <c r="BT12" s="18">
        <v>47.760002</v>
      </c>
      <c r="BU12" s="18">
        <v>62.429993000000003</v>
      </c>
      <c r="BV12" s="18">
        <v>43.829998000000003</v>
      </c>
      <c r="BW12" s="18">
        <v>67.979996</v>
      </c>
      <c r="BX12" s="18">
        <v>52.890003</v>
      </c>
      <c r="BY12" s="18">
        <v>54.239998</v>
      </c>
      <c r="BZ12" s="18">
        <v>69.840003999999993</v>
      </c>
      <c r="CA12" s="18">
        <v>48.72</v>
      </c>
      <c r="CB12" s="18">
        <v>62.489998</v>
      </c>
      <c r="CC12" s="18">
        <v>79.83</v>
      </c>
      <c r="CD12" s="18">
        <v>74.94</v>
      </c>
      <c r="CE12" s="18">
        <v>57.39</v>
      </c>
      <c r="CF12" s="18">
        <v>96.72</v>
      </c>
      <c r="CG12" s="18">
        <v>102.240005</v>
      </c>
      <c r="CH12" s="18">
        <v>63.239998</v>
      </c>
      <c r="CI12" s="18">
        <v>58.890003</v>
      </c>
      <c r="CJ12" s="18">
        <v>65.069990000000004</v>
      </c>
      <c r="CK12" s="18">
        <v>89.880004999999997</v>
      </c>
      <c r="CL12" s="18">
        <v>93.87</v>
      </c>
      <c r="CM12" s="18">
        <v>138</v>
      </c>
      <c r="CN12" s="18">
        <v>133.16999999999999</v>
      </c>
      <c r="CO12" s="18">
        <v>86.490004999999996</v>
      </c>
      <c r="CP12" s="18">
        <v>88.979996</v>
      </c>
      <c r="CQ12" s="18">
        <v>69.63</v>
      </c>
      <c r="CR12" s="18">
        <v>71.790000000000006</v>
      </c>
      <c r="CS12" s="18">
        <v>72.989999999999995</v>
      </c>
      <c r="CT12" s="18">
        <v>58.08</v>
      </c>
      <c r="CU12" s="18">
        <v>72.479996</v>
      </c>
      <c r="CV12" s="18">
        <v>72.989999999999995</v>
      </c>
      <c r="CW12" s="18">
        <v>75.359989999999996</v>
      </c>
      <c r="CX12" s="18">
        <v>96.179990000000004</v>
      </c>
      <c r="CY12" s="18">
        <v>81.93</v>
      </c>
      <c r="CZ12" s="18">
        <v>81.989990000000006</v>
      </c>
      <c r="DA12" s="18">
        <v>83.819990000000004</v>
      </c>
      <c r="DB12" s="18">
        <v>70.17</v>
      </c>
      <c r="DC12" s="18">
        <v>105.09</v>
      </c>
      <c r="DD12" s="18">
        <v>103.82999</v>
      </c>
      <c r="DE12" s="18">
        <v>102.57001</v>
      </c>
      <c r="DF12" s="18">
        <v>89.67</v>
      </c>
      <c r="DG12" s="18">
        <v>59.129997000000003</v>
      </c>
      <c r="DH12" s="18">
        <v>67.53</v>
      </c>
      <c r="DI12" s="18">
        <v>85.05</v>
      </c>
      <c r="DJ12" s="18">
        <v>60.33</v>
      </c>
      <c r="DK12" s="18">
        <v>82.770004</v>
      </c>
      <c r="DL12" s="18">
        <v>79.05</v>
      </c>
      <c r="DM12" s="18">
        <v>87.81</v>
      </c>
      <c r="DN12" s="18">
        <v>71.16</v>
      </c>
      <c r="DO12" s="18">
        <v>44.79</v>
      </c>
      <c r="DP12" s="18">
        <v>47.52</v>
      </c>
      <c r="DQ12" s="18">
        <v>57.839995999999999</v>
      </c>
      <c r="DR12" s="18">
        <v>70.86</v>
      </c>
      <c r="DS12" s="18">
        <v>58.800007000000001</v>
      </c>
      <c r="DT12" s="18">
        <v>66.299994999999996</v>
      </c>
      <c r="DU12" s="18">
        <v>60.69</v>
      </c>
      <c r="DV12" s="18">
        <v>49.44</v>
      </c>
      <c r="DW12" s="18">
        <v>90.45</v>
      </c>
      <c r="DX12" s="18">
        <v>87.51</v>
      </c>
      <c r="DY12" s="18">
        <v>78.929990000000004</v>
      </c>
      <c r="DZ12" s="18">
        <v>55.14</v>
      </c>
      <c r="EA12" s="18">
        <v>51.9</v>
      </c>
      <c r="EB12" s="18">
        <v>50.609997</v>
      </c>
      <c r="EC12" s="18">
        <v>67.83</v>
      </c>
      <c r="ED12" s="18">
        <v>77.849999999999994</v>
      </c>
      <c r="EE12" s="18">
        <v>70.11</v>
      </c>
      <c r="EF12" s="18">
        <v>67.020004</v>
      </c>
      <c r="EG12" s="18">
        <v>45.63</v>
      </c>
      <c r="EH12" s="18">
        <v>67.979996</v>
      </c>
      <c r="EI12" s="18">
        <v>102</v>
      </c>
      <c r="EJ12" s="18">
        <v>117.39</v>
      </c>
      <c r="EK12" s="18">
        <v>80.760009999999994</v>
      </c>
      <c r="EL12" s="18">
        <v>70.59</v>
      </c>
      <c r="EM12" s="18">
        <v>72.69</v>
      </c>
      <c r="EN12" s="18">
        <v>76.05</v>
      </c>
      <c r="EO12" s="18">
        <v>61.890003</v>
      </c>
      <c r="EP12" s="18">
        <v>62.670006000000001</v>
      </c>
      <c r="EQ12" s="18">
        <v>84.030010000000004</v>
      </c>
      <c r="ER12" s="18">
        <v>73.079993999999999</v>
      </c>
      <c r="ES12" s="18">
        <v>78.510000000000005</v>
      </c>
      <c r="ET12" s="18">
        <v>102</v>
      </c>
      <c r="EU12" s="18">
        <v>92.520004</v>
      </c>
      <c r="EV12" s="18">
        <v>85.829993999999999</v>
      </c>
      <c r="EW12" s="18">
        <v>85.229996</v>
      </c>
      <c r="EX12" s="18">
        <v>95.1</v>
      </c>
      <c r="EY12" s="18">
        <v>92.22</v>
      </c>
      <c r="EZ12" s="18">
        <v>117.3</v>
      </c>
      <c r="FA12" s="18">
        <v>113.19</v>
      </c>
      <c r="FB12" s="18">
        <v>129.29999000000001</v>
      </c>
      <c r="FC12" s="18">
        <v>77.579993999999999</v>
      </c>
      <c r="FD12" s="18">
        <v>67.229996</v>
      </c>
      <c r="FE12" s="18">
        <v>58.44</v>
      </c>
      <c r="FF12" s="18">
        <v>76.739999999999995</v>
      </c>
      <c r="FG12" s="18">
        <v>86.100005999999993</v>
      </c>
      <c r="FH12" s="18">
        <v>57.990004999999996</v>
      </c>
      <c r="FI12" s="18">
        <v>64.8</v>
      </c>
      <c r="FJ12" s="18">
        <v>65.64</v>
      </c>
      <c r="FK12" s="18">
        <v>44.100002000000003</v>
      </c>
      <c r="FL12" s="18">
        <v>66.510000000000005</v>
      </c>
      <c r="FM12" s="18">
        <v>75.959999999999994</v>
      </c>
      <c r="FN12" s="18">
        <v>102.240005</v>
      </c>
      <c r="FO12" s="18">
        <v>87.030010000000004</v>
      </c>
      <c r="FP12" s="18">
        <v>76.020004</v>
      </c>
      <c r="FQ12" s="18">
        <v>70.14</v>
      </c>
      <c r="FR12" s="18">
        <v>73.14</v>
      </c>
      <c r="FS12" s="18">
        <v>96.09</v>
      </c>
      <c r="FT12" s="18">
        <v>69.119995000000003</v>
      </c>
      <c r="FU12" s="18">
        <v>63.839995999999999</v>
      </c>
      <c r="FV12" s="18">
        <v>88.53</v>
      </c>
      <c r="FW12" s="18">
        <v>100.11</v>
      </c>
      <c r="FX12" s="18">
        <v>101.21999</v>
      </c>
      <c r="FY12" s="18">
        <v>86.85</v>
      </c>
      <c r="FZ12" s="18">
        <v>74.729996</v>
      </c>
      <c r="GA12" s="18">
        <v>70.2</v>
      </c>
      <c r="GB12" s="18">
        <v>61.53</v>
      </c>
      <c r="GC12" s="18">
        <v>41.31</v>
      </c>
      <c r="GD12" s="18">
        <v>40.409999999999997</v>
      </c>
      <c r="GE12" s="18">
        <v>59.910004000000001</v>
      </c>
      <c r="GF12" s="18">
        <v>101.28</v>
      </c>
      <c r="GG12" s="18">
        <v>102.75</v>
      </c>
      <c r="GH12" s="18">
        <v>77.399994000000007</v>
      </c>
      <c r="GI12" s="18">
        <v>54.6</v>
      </c>
      <c r="GJ12" s="18">
        <v>55.380004999999997</v>
      </c>
      <c r="GK12" s="18">
        <v>59.22</v>
      </c>
      <c r="GL12" s="18">
        <v>88.170006000000001</v>
      </c>
      <c r="GM12" s="18">
        <v>69.69</v>
      </c>
      <c r="GN12" s="18">
        <v>92.97</v>
      </c>
      <c r="GO12" s="18">
        <v>86.369995000000003</v>
      </c>
      <c r="GP12" s="18">
        <v>95.520004</v>
      </c>
      <c r="GQ12" s="18">
        <v>122.10000599999999</v>
      </c>
      <c r="GR12" s="18">
        <v>125.37</v>
      </c>
      <c r="GS12" s="18">
        <v>141.95999</v>
      </c>
      <c r="GT12" s="18">
        <v>73.62</v>
      </c>
      <c r="GU12" s="18">
        <v>88.47</v>
      </c>
      <c r="GV12" s="18">
        <v>93.63</v>
      </c>
      <c r="GW12" s="18">
        <v>91.56</v>
      </c>
      <c r="GX12" s="18">
        <v>90.39</v>
      </c>
      <c r="GY12" s="18">
        <v>77.909996000000007</v>
      </c>
      <c r="GZ12" s="18">
        <v>83.369995000000003</v>
      </c>
      <c r="HA12" s="18">
        <v>69.75</v>
      </c>
      <c r="HB12" s="18">
        <v>50.43</v>
      </c>
      <c r="HC12" s="18">
        <v>62.760002</v>
      </c>
      <c r="HD12" s="18">
        <v>74.399994000000007</v>
      </c>
      <c r="HE12" s="18">
        <v>58.229996</v>
      </c>
      <c r="HF12" s="18">
        <v>97.469989999999996</v>
      </c>
      <c r="HG12" s="18">
        <v>85.26</v>
      </c>
      <c r="HH12" s="18">
        <v>131.31</v>
      </c>
      <c r="HI12" s="18">
        <v>107.15998999999999</v>
      </c>
      <c r="HJ12" s="18">
        <v>103.11</v>
      </c>
      <c r="HK12" s="18">
        <v>121.17001</v>
      </c>
      <c r="HL12" s="18">
        <v>89.43</v>
      </c>
      <c r="HM12" s="18">
        <v>110.85000599999999</v>
      </c>
      <c r="HN12" s="18">
        <v>104.729996</v>
      </c>
      <c r="HO12" s="18">
        <v>83.430009999999996</v>
      </c>
      <c r="HP12" s="18">
        <v>73.770004</v>
      </c>
      <c r="HQ12" s="18">
        <v>96.570009999999996</v>
      </c>
      <c r="HR12" s="18">
        <v>87.090003999999993</v>
      </c>
      <c r="HS12" s="18">
        <v>87.42</v>
      </c>
      <c r="HT12" s="18">
        <v>78.45</v>
      </c>
      <c r="HU12" s="18">
        <v>125.88</v>
      </c>
      <c r="HV12" s="18">
        <v>118.59</v>
      </c>
      <c r="HW12" s="18">
        <v>87.99</v>
      </c>
      <c r="HX12" s="18">
        <v>78.81</v>
      </c>
      <c r="HY12" s="18">
        <v>72.06</v>
      </c>
      <c r="HZ12" s="18">
        <v>37.800002999999997</v>
      </c>
      <c r="IA12" s="18">
        <v>39.119999999999997</v>
      </c>
      <c r="IB12" s="18">
        <v>85.56</v>
      </c>
      <c r="IC12" s="18">
        <v>142.41</v>
      </c>
      <c r="ID12" s="18">
        <v>81.209990000000005</v>
      </c>
      <c r="IE12" s="18">
        <v>48.090004</v>
      </c>
      <c r="IF12" s="18">
        <v>66.39</v>
      </c>
      <c r="IG12" s="18">
        <v>100.740005</v>
      </c>
      <c r="IH12" s="18">
        <v>127.13999</v>
      </c>
      <c r="II12" s="18">
        <v>61.440002</v>
      </c>
      <c r="IJ12" s="18">
        <v>78.209999999999994</v>
      </c>
      <c r="IK12" s="18">
        <v>83.43</v>
      </c>
      <c r="IL12" s="18">
        <v>73.41</v>
      </c>
      <c r="IM12" s="18">
        <v>59.85</v>
      </c>
      <c r="IN12" s="18">
        <v>91.32</v>
      </c>
      <c r="IO12" s="18">
        <v>68.22</v>
      </c>
      <c r="IP12" s="18">
        <v>80.94</v>
      </c>
      <c r="IQ12" s="18">
        <v>99.54</v>
      </c>
      <c r="IR12" s="18">
        <v>76.83</v>
      </c>
      <c r="IS12" s="18">
        <v>89.7</v>
      </c>
      <c r="IT12" s="18">
        <v>138.20999</v>
      </c>
      <c r="IU12" s="18">
        <v>138.44999999999999</v>
      </c>
      <c r="IV12" s="18">
        <v>124.95</v>
      </c>
      <c r="IW12" s="18">
        <v>117.03001</v>
      </c>
      <c r="IX12" s="18">
        <v>103.29</v>
      </c>
      <c r="IY12" s="18">
        <v>84.510009999999994</v>
      </c>
      <c r="IZ12" s="18">
        <v>60.629997000000003</v>
      </c>
      <c r="JA12" s="18">
        <v>57.72</v>
      </c>
      <c r="JB12" s="18">
        <v>65.399994000000007</v>
      </c>
      <c r="JC12" s="18">
        <v>55.02</v>
      </c>
      <c r="JD12" s="18">
        <v>78.78</v>
      </c>
      <c r="JE12" s="18">
        <v>60.299995000000003</v>
      </c>
      <c r="JF12" s="18">
        <v>64.23</v>
      </c>
      <c r="JG12" s="18">
        <v>54.27</v>
      </c>
      <c r="JH12" s="18">
        <v>70.709999999999994</v>
      </c>
      <c r="JI12" s="18">
        <v>46.98</v>
      </c>
      <c r="JJ12" s="18">
        <v>128.43</v>
      </c>
      <c r="JK12" s="18">
        <v>124.740005</v>
      </c>
      <c r="JL12" s="18">
        <v>93.270004</v>
      </c>
      <c r="JM12" s="18">
        <v>84.149994000000007</v>
      </c>
      <c r="JN12" s="18">
        <v>50.73</v>
      </c>
      <c r="JO12" s="18">
        <v>57</v>
      </c>
      <c r="JP12" s="18">
        <v>44.43</v>
      </c>
      <c r="JQ12" s="18">
        <v>65.25</v>
      </c>
      <c r="JR12" s="18">
        <v>101.21999</v>
      </c>
      <c r="JS12" s="18">
        <v>94.770004</v>
      </c>
      <c r="JT12" s="18">
        <v>71.670006000000001</v>
      </c>
      <c r="JU12" s="18">
        <v>62.699997000000003</v>
      </c>
      <c r="JV12" s="18">
        <v>72.479996</v>
      </c>
      <c r="JW12" s="18">
        <v>114.60000599999999</v>
      </c>
      <c r="JX12" s="18">
        <v>103.8</v>
      </c>
      <c r="JY12" s="18">
        <v>103.47</v>
      </c>
      <c r="JZ12" s="18">
        <v>135.45000999999999</v>
      </c>
      <c r="KA12" s="18">
        <v>113.21999</v>
      </c>
      <c r="KB12" s="18">
        <v>92.549994999999996</v>
      </c>
      <c r="KC12" s="18">
        <v>60.450004999999997</v>
      </c>
      <c r="KD12" s="18">
        <v>66.930000000000007</v>
      </c>
      <c r="KE12" s="18">
        <v>58.98</v>
      </c>
      <c r="KF12" s="18">
        <v>75.659996000000007</v>
      </c>
      <c r="KG12" s="18">
        <v>50.28</v>
      </c>
      <c r="KH12" s="18">
        <v>56.640003</v>
      </c>
      <c r="KI12" s="18">
        <v>81.420006000000001</v>
      </c>
      <c r="KJ12" s="18">
        <v>75.81</v>
      </c>
      <c r="KK12" s="18">
        <v>53.73</v>
      </c>
      <c r="KL12" s="18">
        <v>68.819999999999993</v>
      </c>
      <c r="KM12" s="18">
        <v>103.29</v>
      </c>
      <c r="KN12" s="18">
        <v>34.260002</v>
      </c>
      <c r="KO12" s="18">
        <v>90.72</v>
      </c>
      <c r="KP12" s="18">
        <v>70.5</v>
      </c>
      <c r="KQ12" s="18">
        <v>66.03</v>
      </c>
      <c r="KR12" s="18">
        <v>35.1</v>
      </c>
      <c r="KS12" s="18">
        <v>43.11</v>
      </c>
      <c r="KT12" s="18">
        <v>44.13</v>
      </c>
      <c r="KU12" s="18">
        <v>51.03</v>
      </c>
      <c r="KV12" s="18">
        <v>79.319999999999993</v>
      </c>
      <c r="KW12" s="18">
        <v>144.84001000000001</v>
      </c>
      <c r="KX12" s="18">
        <v>139.47</v>
      </c>
      <c r="KY12" s="18">
        <v>125.19001</v>
      </c>
      <c r="KZ12" s="18">
        <v>111.66</v>
      </c>
      <c r="LA12" s="18">
        <v>130.17000999999999</v>
      </c>
      <c r="LB12" s="18">
        <v>85.47</v>
      </c>
      <c r="LC12" s="18">
        <v>108.42</v>
      </c>
      <c r="LD12" s="18">
        <v>86.34</v>
      </c>
      <c r="LE12" s="18">
        <v>76.770004</v>
      </c>
      <c r="LF12" s="18">
        <v>59.22</v>
      </c>
      <c r="LG12" s="18">
        <v>82.259995000000004</v>
      </c>
      <c r="LH12" s="18">
        <v>66.479996</v>
      </c>
      <c r="LI12" s="18">
        <v>66.3</v>
      </c>
      <c r="LJ12" s="18">
        <v>80.7</v>
      </c>
      <c r="LK12" s="18">
        <v>52.199997000000003</v>
      </c>
      <c r="LL12" s="18">
        <v>32.130000000000003</v>
      </c>
      <c r="LM12" s="18">
        <v>83.729996</v>
      </c>
      <c r="LN12" s="18">
        <v>117.06</v>
      </c>
      <c r="LO12" s="18">
        <v>113.67001</v>
      </c>
      <c r="LP12" s="18">
        <v>119.79</v>
      </c>
      <c r="LQ12" s="18">
        <v>120.33</v>
      </c>
      <c r="LR12" s="18">
        <v>114.89999400000001</v>
      </c>
      <c r="LS12" s="18">
        <v>90.899994000000007</v>
      </c>
      <c r="LT12" s="18">
        <v>77.760000000000005</v>
      </c>
      <c r="LU12" s="18">
        <v>74.97</v>
      </c>
      <c r="LV12" s="18">
        <v>204.26999000000001</v>
      </c>
      <c r="LW12" s="18">
        <v>164.72998000000001</v>
      </c>
    </row>
    <row r="13" spans="1:335" x14ac:dyDescent="0.3">
      <c r="A13" s="15">
        <v>2010</v>
      </c>
      <c r="B13" s="18">
        <v>102.06</v>
      </c>
      <c r="C13" s="18">
        <v>87.93</v>
      </c>
      <c r="D13" s="18">
        <v>84.84</v>
      </c>
      <c r="E13" s="18">
        <v>96.270004</v>
      </c>
      <c r="F13" s="18">
        <v>78.36</v>
      </c>
      <c r="G13" s="18">
        <v>74.58</v>
      </c>
      <c r="H13" s="18">
        <v>73.739999999999995</v>
      </c>
      <c r="I13" s="18">
        <v>79.2</v>
      </c>
      <c r="J13" s="18">
        <v>96.87</v>
      </c>
      <c r="K13" s="18">
        <v>61.47</v>
      </c>
      <c r="L13" s="18">
        <v>64.409996000000007</v>
      </c>
      <c r="M13" s="18">
        <v>59.25</v>
      </c>
      <c r="N13" s="18">
        <v>84.659996000000007</v>
      </c>
      <c r="O13" s="18">
        <v>85.53</v>
      </c>
      <c r="P13" s="18">
        <v>84.45</v>
      </c>
      <c r="Q13" s="18">
        <v>80.850005999999993</v>
      </c>
      <c r="R13" s="18">
        <v>89.489990000000006</v>
      </c>
      <c r="S13" s="18">
        <v>116.28</v>
      </c>
      <c r="T13" s="18">
        <v>105.81</v>
      </c>
      <c r="U13" s="18">
        <v>95.52</v>
      </c>
      <c r="V13" s="18">
        <v>129.99</v>
      </c>
      <c r="W13" s="18">
        <v>126.29998999999999</v>
      </c>
      <c r="X13" s="18">
        <v>157.16999999999999</v>
      </c>
      <c r="Y13" s="18">
        <v>145.44</v>
      </c>
      <c r="Z13" s="18">
        <v>141.63</v>
      </c>
      <c r="AA13" s="18">
        <v>87.33</v>
      </c>
      <c r="AB13" s="18">
        <v>95.850005999999993</v>
      </c>
      <c r="AC13" s="18">
        <v>82.53</v>
      </c>
      <c r="AD13" s="18">
        <v>91.5</v>
      </c>
      <c r="AE13" s="18">
        <v>66.03</v>
      </c>
      <c r="AF13" s="18">
        <v>58.410004000000001</v>
      </c>
      <c r="AG13" s="18">
        <v>51.089995999999999</v>
      </c>
      <c r="AH13" s="18">
        <v>75.930000000000007</v>
      </c>
      <c r="AI13" s="18">
        <v>69.3</v>
      </c>
      <c r="AJ13" s="18">
        <v>72.78</v>
      </c>
      <c r="AK13" s="18">
        <v>84.9</v>
      </c>
      <c r="AL13" s="18">
        <v>92.97</v>
      </c>
      <c r="AM13" s="18">
        <v>112.23000999999999</v>
      </c>
      <c r="AN13" s="18">
        <v>108</v>
      </c>
      <c r="AO13" s="18">
        <v>90.659996000000007</v>
      </c>
      <c r="AP13" s="18">
        <v>85.229996</v>
      </c>
      <c r="AQ13" s="18">
        <v>138.99</v>
      </c>
      <c r="AR13" s="18">
        <v>114.96</v>
      </c>
      <c r="AS13" s="18">
        <v>116.40000999999999</v>
      </c>
      <c r="AT13" s="18">
        <v>170.01000999999999</v>
      </c>
      <c r="AU13" s="18">
        <v>163.5</v>
      </c>
      <c r="AV13" s="18">
        <v>126.14999400000001</v>
      </c>
      <c r="AW13" s="18">
        <v>115.62</v>
      </c>
      <c r="AX13" s="18">
        <v>269.72998000000001</v>
      </c>
      <c r="AY13" s="18">
        <v>260.88</v>
      </c>
      <c r="AZ13" s="18">
        <v>285.87</v>
      </c>
      <c r="BA13" s="18">
        <v>123.39</v>
      </c>
      <c r="BB13" s="18">
        <v>129.51</v>
      </c>
      <c r="BC13" s="18">
        <v>139.26000999999999</v>
      </c>
      <c r="BD13" s="18">
        <v>187.02</v>
      </c>
      <c r="BE13" s="18">
        <v>163.86001999999999</v>
      </c>
      <c r="BF13" s="18">
        <v>117.18001</v>
      </c>
      <c r="BG13" s="18">
        <v>158.25</v>
      </c>
      <c r="BH13" s="18">
        <v>131.63999999999999</v>
      </c>
      <c r="BI13" s="18">
        <v>93.69</v>
      </c>
      <c r="BJ13" s="18">
        <v>177.72</v>
      </c>
      <c r="BK13" s="18">
        <v>130.68</v>
      </c>
      <c r="BL13" s="18">
        <v>114.78</v>
      </c>
      <c r="BM13" s="18">
        <v>134.88</v>
      </c>
      <c r="BN13" s="18">
        <v>135.51</v>
      </c>
      <c r="BO13" s="18">
        <v>114.42</v>
      </c>
      <c r="BP13" s="18">
        <v>69.539990000000003</v>
      </c>
      <c r="BQ13" s="18">
        <v>86.789990000000003</v>
      </c>
      <c r="BR13" s="18">
        <v>94.350005999999993</v>
      </c>
      <c r="BS13" s="18">
        <v>94.05</v>
      </c>
      <c r="BT13" s="18">
        <v>87.72</v>
      </c>
      <c r="BU13" s="18">
        <v>122.19</v>
      </c>
      <c r="BV13" s="18">
        <v>87.930009999999996</v>
      </c>
      <c r="BW13" s="18">
        <v>110.31</v>
      </c>
      <c r="BX13" s="18">
        <v>112.71001</v>
      </c>
      <c r="BY13" s="18">
        <v>104.520004</v>
      </c>
      <c r="BZ13" s="18">
        <v>99.239990000000006</v>
      </c>
      <c r="CA13" s="18">
        <v>101.700005</v>
      </c>
      <c r="CB13" s="18">
        <v>86.85</v>
      </c>
      <c r="CC13" s="18">
        <v>93.51</v>
      </c>
      <c r="CD13" s="18">
        <v>110.729996</v>
      </c>
      <c r="CE13" s="18">
        <v>105.75</v>
      </c>
      <c r="CF13" s="18">
        <v>90.93</v>
      </c>
      <c r="CG13" s="18">
        <v>106.86001</v>
      </c>
      <c r="CH13" s="18">
        <v>86.25</v>
      </c>
      <c r="CI13" s="18">
        <v>92.519990000000007</v>
      </c>
      <c r="CJ13" s="18">
        <v>115.92</v>
      </c>
      <c r="CK13" s="18">
        <v>178.02</v>
      </c>
      <c r="CL13" s="18">
        <v>233.09998999999999</v>
      </c>
      <c r="CM13" s="18">
        <v>221.70000999999999</v>
      </c>
      <c r="CN13" s="18">
        <v>222.59998999999999</v>
      </c>
      <c r="CO13" s="18">
        <v>267.90001999999998</v>
      </c>
      <c r="CP13" s="18">
        <v>259.86002000000002</v>
      </c>
      <c r="CQ13" s="18">
        <v>117.23999000000001</v>
      </c>
      <c r="CR13" s="18">
        <v>123.84001000000001</v>
      </c>
      <c r="CS13" s="18">
        <v>151.97999999999999</v>
      </c>
      <c r="CT13" s="18">
        <v>143.43</v>
      </c>
      <c r="CU13" s="18">
        <v>103.08</v>
      </c>
      <c r="CV13" s="18">
        <v>124.2</v>
      </c>
      <c r="CW13" s="18">
        <v>137.72999999999999</v>
      </c>
      <c r="CX13" s="18">
        <v>90.54</v>
      </c>
      <c r="CY13" s="18">
        <v>125.31</v>
      </c>
      <c r="CZ13" s="18">
        <v>138.32999000000001</v>
      </c>
      <c r="DA13" s="18">
        <v>107.31</v>
      </c>
      <c r="DB13" s="18">
        <v>107.37</v>
      </c>
      <c r="DC13" s="18">
        <v>108.84</v>
      </c>
      <c r="DD13" s="18">
        <v>111.56999</v>
      </c>
      <c r="DE13" s="18">
        <v>121.92</v>
      </c>
      <c r="DF13" s="18">
        <v>116.09999000000001</v>
      </c>
      <c r="DG13" s="18">
        <v>77.34</v>
      </c>
      <c r="DH13" s="18">
        <v>82.14</v>
      </c>
      <c r="DI13" s="18">
        <v>119.700005</v>
      </c>
      <c r="DJ13" s="18">
        <v>88.350005999999993</v>
      </c>
      <c r="DK13" s="18">
        <v>66.060005000000004</v>
      </c>
      <c r="DL13" s="18">
        <v>70.260000000000005</v>
      </c>
      <c r="DM13" s="18">
        <v>74.729996</v>
      </c>
      <c r="DN13" s="18">
        <v>86.399994000000007</v>
      </c>
      <c r="DO13" s="18">
        <v>113.25</v>
      </c>
      <c r="DP13" s="18">
        <v>113.66998</v>
      </c>
      <c r="DQ13" s="18">
        <v>110.01000999999999</v>
      </c>
      <c r="DR13" s="18">
        <v>111.57001</v>
      </c>
      <c r="DS13" s="18">
        <v>106.64999</v>
      </c>
      <c r="DT13" s="18">
        <v>115.5</v>
      </c>
      <c r="DU13" s="18">
        <v>124.56</v>
      </c>
      <c r="DV13" s="18">
        <v>128.07</v>
      </c>
      <c r="DW13" s="18">
        <v>112.979996</v>
      </c>
      <c r="DX13" s="18">
        <v>108.89999400000001</v>
      </c>
      <c r="DY13" s="18">
        <v>89.759995000000004</v>
      </c>
      <c r="DZ13" s="18">
        <v>92.67</v>
      </c>
      <c r="EA13" s="18">
        <v>122.10000599999999</v>
      </c>
      <c r="EB13" s="18">
        <v>144.69</v>
      </c>
      <c r="EC13" s="18">
        <v>173.67000999999999</v>
      </c>
      <c r="ED13" s="18">
        <v>148.68</v>
      </c>
      <c r="EE13" s="18">
        <v>196.47</v>
      </c>
      <c r="EF13" s="18">
        <v>290.22003000000001</v>
      </c>
      <c r="EG13" s="18">
        <v>150.54001</v>
      </c>
      <c r="EH13" s="18">
        <v>266.43002000000001</v>
      </c>
      <c r="EI13" s="18">
        <v>275.66998000000001</v>
      </c>
      <c r="EJ13" s="18">
        <v>260.09998000000002</v>
      </c>
      <c r="EK13" s="18">
        <v>254.01000999999999</v>
      </c>
      <c r="EL13" s="18">
        <v>276.47998000000001</v>
      </c>
      <c r="EM13" s="18">
        <v>141.87</v>
      </c>
      <c r="EN13" s="18">
        <v>149.04001</v>
      </c>
      <c r="EO13" s="18">
        <v>140.66999999999999</v>
      </c>
      <c r="EP13" s="18">
        <v>93.570009999999996</v>
      </c>
      <c r="EQ13" s="18">
        <v>107.04</v>
      </c>
      <c r="ER13" s="18">
        <v>109.82999</v>
      </c>
      <c r="ES13" s="18">
        <v>97.5</v>
      </c>
      <c r="ET13" s="18">
        <v>97.889989999999997</v>
      </c>
      <c r="EU13" s="18">
        <v>170.07</v>
      </c>
      <c r="EV13" s="18">
        <v>93.72</v>
      </c>
      <c r="EW13" s="18">
        <v>111.17999</v>
      </c>
      <c r="EX13" s="18">
        <v>109.38</v>
      </c>
      <c r="EY13" s="18">
        <v>107.84999000000001</v>
      </c>
      <c r="EZ13" s="18">
        <v>99.96</v>
      </c>
      <c r="FA13" s="18">
        <v>92.97</v>
      </c>
      <c r="FB13" s="18">
        <v>92.909996000000007</v>
      </c>
      <c r="FC13" s="18">
        <v>76.680000000000007</v>
      </c>
      <c r="FD13" s="18">
        <v>83.22</v>
      </c>
      <c r="FE13" s="18">
        <v>128.04</v>
      </c>
      <c r="FF13" s="18">
        <v>79.86</v>
      </c>
      <c r="FG13" s="18">
        <v>73.47</v>
      </c>
      <c r="FH13" s="18">
        <v>72.930000000000007</v>
      </c>
      <c r="FI13" s="18">
        <v>78.12</v>
      </c>
      <c r="FJ13" s="18">
        <v>76.38</v>
      </c>
      <c r="FK13" s="18">
        <v>115.92</v>
      </c>
      <c r="FL13" s="18">
        <v>122.07001</v>
      </c>
      <c r="FM13" s="18">
        <v>121.08</v>
      </c>
      <c r="FN13" s="18">
        <v>112.01999000000001</v>
      </c>
      <c r="FO13" s="18">
        <v>133.97998000000001</v>
      </c>
      <c r="FP13" s="18">
        <v>110.55</v>
      </c>
      <c r="FQ13" s="18">
        <v>136.79999000000001</v>
      </c>
      <c r="FR13" s="18">
        <v>114.33</v>
      </c>
      <c r="FS13" s="18">
        <v>143.24997999999999</v>
      </c>
      <c r="FT13" s="18">
        <v>139.19999999999999</v>
      </c>
      <c r="FU13" s="18">
        <v>93.66</v>
      </c>
      <c r="FV13" s="18">
        <v>100.56</v>
      </c>
      <c r="FW13" s="18">
        <v>137.40001000000001</v>
      </c>
      <c r="FX13" s="18">
        <v>151.77000000000001</v>
      </c>
      <c r="FY13" s="18">
        <v>173.97</v>
      </c>
      <c r="FZ13" s="18">
        <v>190.86001999999999</v>
      </c>
      <c r="GA13" s="18">
        <v>184.02</v>
      </c>
      <c r="GB13" s="18">
        <v>227.60999000000001</v>
      </c>
      <c r="GC13" s="18">
        <v>279.71996999999999</v>
      </c>
      <c r="GD13" s="18">
        <v>292.26</v>
      </c>
      <c r="GE13" s="18">
        <v>222.75</v>
      </c>
      <c r="GF13" s="18">
        <v>245.76</v>
      </c>
      <c r="GG13" s="18">
        <v>280.59003000000001</v>
      </c>
      <c r="GH13" s="18">
        <v>257.58001999999999</v>
      </c>
      <c r="GI13" s="18">
        <v>260.96996999999999</v>
      </c>
      <c r="GJ13" s="18">
        <v>160.40998999999999</v>
      </c>
      <c r="GK13" s="18">
        <v>166.47</v>
      </c>
      <c r="GL13" s="18">
        <v>224.58</v>
      </c>
      <c r="GM13" s="18">
        <v>225.75</v>
      </c>
      <c r="GN13" s="18">
        <v>206.16</v>
      </c>
      <c r="GO13" s="18">
        <v>281.31</v>
      </c>
      <c r="GP13" s="18">
        <v>231.15001000000001</v>
      </c>
      <c r="GQ13" s="18">
        <v>118.44</v>
      </c>
      <c r="GR13" s="18">
        <v>99.66</v>
      </c>
      <c r="GS13" s="18">
        <v>84.600005999999993</v>
      </c>
      <c r="GT13" s="18">
        <v>103.200005</v>
      </c>
      <c r="GU13" s="18">
        <v>89.25</v>
      </c>
      <c r="GV13" s="18">
        <v>76.05</v>
      </c>
      <c r="GW13" s="18">
        <v>94.11</v>
      </c>
      <c r="GX13" s="18">
        <v>79.290000000000006</v>
      </c>
      <c r="GY13" s="18">
        <v>71.64</v>
      </c>
      <c r="GZ13" s="18">
        <v>86.520004</v>
      </c>
      <c r="HA13" s="18">
        <v>73.859989999999996</v>
      </c>
      <c r="HB13" s="18">
        <v>81.93</v>
      </c>
      <c r="HC13" s="18">
        <v>99.81</v>
      </c>
      <c r="HD13" s="18">
        <v>71.729996</v>
      </c>
      <c r="HE13" s="18">
        <v>93.42</v>
      </c>
      <c r="HF13" s="18">
        <v>97.739990000000006</v>
      </c>
      <c r="HG13" s="18">
        <v>112.68001</v>
      </c>
      <c r="HH13" s="18">
        <v>93.659989999999993</v>
      </c>
      <c r="HI13" s="18">
        <v>94.590003999999993</v>
      </c>
      <c r="HJ13" s="18">
        <v>105.63</v>
      </c>
      <c r="HK13" s="18">
        <v>121.35000599999999</v>
      </c>
      <c r="HL13" s="18">
        <v>116.16</v>
      </c>
      <c r="HM13" s="18">
        <v>133.11000000000001</v>
      </c>
      <c r="HN13" s="18">
        <v>117.450005</v>
      </c>
      <c r="HO13" s="18">
        <v>112.47</v>
      </c>
      <c r="HP13" s="18">
        <v>96.510009999999994</v>
      </c>
      <c r="HQ13" s="18">
        <v>118.89</v>
      </c>
      <c r="HR13" s="18">
        <v>127.5</v>
      </c>
      <c r="HS13" s="18">
        <v>114.15000999999999</v>
      </c>
      <c r="HT13" s="18">
        <v>150.23999000000001</v>
      </c>
      <c r="HU13" s="18">
        <v>150.35999000000001</v>
      </c>
      <c r="HV13" s="18">
        <v>265.02</v>
      </c>
      <c r="HW13" s="18">
        <v>186.23999000000001</v>
      </c>
      <c r="HX13" s="18">
        <v>222.15001000000001</v>
      </c>
      <c r="HY13" s="18">
        <v>218.04001</v>
      </c>
      <c r="HZ13" s="18">
        <v>255.54001</v>
      </c>
      <c r="IA13" s="18">
        <v>179.97</v>
      </c>
      <c r="IB13" s="18">
        <v>226.56001000000001</v>
      </c>
      <c r="IC13" s="18">
        <v>190.11001999999999</v>
      </c>
      <c r="ID13" s="18">
        <v>182.37</v>
      </c>
      <c r="IE13" s="18">
        <v>236.16003000000001</v>
      </c>
      <c r="IF13" s="18">
        <v>170.22</v>
      </c>
      <c r="IG13" s="18">
        <v>111.56999</v>
      </c>
      <c r="IH13" s="18">
        <v>165.84001000000001</v>
      </c>
      <c r="II13" s="18">
        <v>75.63</v>
      </c>
      <c r="IJ13" s="18">
        <v>89.549994999999996</v>
      </c>
      <c r="IK13" s="18">
        <v>151.47</v>
      </c>
      <c r="IL13" s="18">
        <v>117.56999</v>
      </c>
      <c r="IM13" s="18">
        <v>81.45</v>
      </c>
      <c r="IN13" s="18">
        <v>77.040000000000006</v>
      </c>
      <c r="IO13" s="18">
        <v>118.89</v>
      </c>
      <c r="IP13" s="18">
        <v>81.869995000000003</v>
      </c>
      <c r="IQ13" s="18">
        <v>83.16</v>
      </c>
      <c r="IR13" s="18">
        <v>170.97</v>
      </c>
      <c r="IS13" s="18">
        <v>153.03</v>
      </c>
      <c r="IT13" s="18">
        <v>150.38999999999999</v>
      </c>
      <c r="IU13" s="18">
        <v>106.46999</v>
      </c>
      <c r="IV13" s="18">
        <v>100.14</v>
      </c>
      <c r="IW13" s="18">
        <v>64.739999999999995</v>
      </c>
      <c r="IX13" s="18">
        <v>81.81</v>
      </c>
      <c r="IY13" s="18">
        <v>99.12</v>
      </c>
      <c r="IZ13" s="18">
        <v>118.62</v>
      </c>
      <c r="JA13" s="18">
        <v>123.54</v>
      </c>
      <c r="JB13" s="18">
        <v>139.77000000000001</v>
      </c>
      <c r="JC13" s="18">
        <v>147.41999999999999</v>
      </c>
      <c r="JD13" s="18">
        <v>79.62</v>
      </c>
      <c r="JE13" s="18">
        <v>70.560005000000004</v>
      </c>
      <c r="JF13" s="18">
        <v>63.869995000000003</v>
      </c>
      <c r="JG13" s="18">
        <v>71.159996000000007</v>
      </c>
      <c r="JH13" s="18">
        <v>102.06</v>
      </c>
      <c r="JI13" s="18">
        <v>73.53</v>
      </c>
      <c r="JJ13" s="18">
        <v>313.13997999999998</v>
      </c>
      <c r="JK13" s="18">
        <v>331.13997999999998</v>
      </c>
      <c r="JL13" s="18">
        <v>266.33999999999997</v>
      </c>
      <c r="JM13" s="18">
        <v>194.84998999999999</v>
      </c>
      <c r="JN13" s="18">
        <v>143.40001000000001</v>
      </c>
      <c r="JO13" s="18">
        <v>164.1</v>
      </c>
      <c r="JP13" s="18">
        <v>178.08</v>
      </c>
      <c r="JQ13" s="18">
        <v>169.92</v>
      </c>
      <c r="JR13" s="18">
        <v>173.37</v>
      </c>
      <c r="JS13" s="18">
        <v>112.17</v>
      </c>
      <c r="JT13" s="18">
        <v>145.73999000000001</v>
      </c>
      <c r="JU13" s="18">
        <v>129.15</v>
      </c>
      <c r="JV13" s="18">
        <v>194.97</v>
      </c>
      <c r="JW13" s="18">
        <v>108.479996</v>
      </c>
      <c r="JX13" s="18">
        <v>121.76999000000001</v>
      </c>
      <c r="JY13" s="18">
        <v>111.84</v>
      </c>
      <c r="JZ13" s="18">
        <v>117.509995</v>
      </c>
      <c r="KA13" s="18">
        <v>172.29001</v>
      </c>
      <c r="KB13" s="18">
        <v>115.59</v>
      </c>
      <c r="KC13" s="18">
        <v>86.369995000000003</v>
      </c>
      <c r="KD13" s="18">
        <v>90.180009999999996</v>
      </c>
      <c r="KE13" s="18">
        <v>99.96</v>
      </c>
      <c r="KF13" s="18">
        <v>127.34999000000001</v>
      </c>
      <c r="KG13" s="18">
        <v>133.68001000000001</v>
      </c>
      <c r="KH13" s="18">
        <v>158.43</v>
      </c>
      <c r="KI13" s="18">
        <v>122.96999</v>
      </c>
      <c r="KJ13" s="18">
        <v>81.93</v>
      </c>
      <c r="KK13" s="18">
        <v>62.31</v>
      </c>
      <c r="KL13" s="18">
        <v>64.17</v>
      </c>
      <c r="KM13" s="18">
        <v>73.86</v>
      </c>
      <c r="KN13" s="18">
        <v>80.61</v>
      </c>
      <c r="KO13" s="18">
        <v>278.45999999999998</v>
      </c>
      <c r="KP13" s="18">
        <v>221.01</v>
      </c>
      <c r="KQ13" s="18">
        <v>194.61001999999999</v>
      </c>
      <c r="KR13" s="18">
        <v>188.52</v>
      </c>
      <c r="KS13" s="18">
        <v>265.02001999999999</v>
      </c>
      <c r="KT13" s="18">
        <v>257.45999999999998</v>
      </c>
      <c r="KU13" s="18">
        <v>128.88</v>
      </c>
      <c r="KV13" s="18">
        <v>99.66</v>
      </c>
      <c r="KW13" s="18">
        <v>154.86000000000001</v>
      </c>
      <c r="KX13" s="18">
        <v>133.53</v>
      </c>
      <c r="KY13" s="18">
        <v>120</v>
      </c>
      <c r="KZ13" s="18">
        <v>113.19</v>
      </c>
      <c r="LA13" s="18">
        <v>182.90998999999999</v>
      </c>
      <c r="LB13" s="18">
        <v>160.82999000000001</v>
      </c>
      <c r="LC13" s="18">
        <v>176.01</v>
      </c>
      <c r="LD13" s="18">
        <v>119.46</v>
      </c>
      <c r="LE13" s="18">
        <v>132.30000000000001</v>
      </c>
      <c r="LF13" s="18">
        <v>148.82999000000001</v>
      </c>
      <c r="LG13" s="18">
        <v>114.72002000000001</v>
      </c>
      <c r="LH13" s="18">
        <v>97.349990000000005</v>
      </c>
      <c r="LI13" s="18">
        <v>80.459999999999994</v>
      </c>
      <c r="LJ13" s="18">
        <v>268.83001999999999</v>
      </c>
      <c r="LK13" s="18">
        <v>233.82</v>
      </c>
      <c r="LL13" s="18">
        <v>332.99997000000002</v>
      </c>
      <c r="LM13" s="18">
        <v>122.85000599999999</v>
      </c>
      <c r="LN13" s="18">
        <v>149.61000000000001</v>
      </c>
      <c r="LO13" s="18">
        <v>228.93002000000001</v>
      </c>
      <c r="LP13" s="18">
        <v>214.08</v>
      </c>
      <c r="LQ13" s="18">
        <v>120.56999</v>
      </c>
      <c r="LR13" s="18">
        <v>109.08</v>
      </c>
      <c r="LS13" s="18">
        <v>142.47</v>
      </c>
      <c r="LT13" s="18">
        <v>178.71</v>
      </c>
      <c r="LU13" s="18">
        <v>150.81</v>
      </c>
      <c r="LV13" s="18">
        <v>149.09998999999999</v>
      </c>
      <c r="LW13" s="18">
        <v>157.68001000000001</v>
      </c>
    </row>
    <row r="14" spans="1:335" x14ac:dyDescent="0.3">
      <c r="A14" s="15">
        <v>2011</v>
      </c>
      <c r="B14" s="18">
        <v>51.899997999999997</v>
      </c>
      <c r="C14" s="18">
        <v>52.47</v>
      </c>
      <c r="D14" s="18">
        <v>52.47</v>
      </c>
      <c r="E14" s="18">
        <v>61.260002</v>
      </c>
      <c r="F14" s="18">
        <v>54.869995000000003</v>
      </c>
      <c r="G14" s="18">
        <v>54.39</v>
      </c>
      <c r="H14" s="18">
        <v>47.94</v>
      </c>
      <c r="I14" s="18">
        <v>43.77</v>
      </c>
      <c r="J14" s="18">
        <v>85.889989999999997</v>
      </c>
      <c r="K14" s="18">
        <v>72.78</v>
      </c>
      <c r="L14" s="18">
        <v>56.25</v>
      </c>
      <c r="M14" s="18">
        <v>53.130004999999997</v>
      </c>
      <c r="N14" s="18">
        <v>55.079993999999999</v>
      </c>
      <c r="O14" s="18">
        <v>56.25</v>
      </c>
      <c r="P14" s="18">
        <v>51.839995999999999</v>
      </c>
      <c r="Q14" s="18">
        <v>53.25</v>
      </c>
      <c r="R14" s="18">
        <v>94.29</v>
      </c>
      <c r="S14" s="18">
        <v>105.299995</v>
      </c>
      <c r="T14" s="18">
        <v>81.239999999999995</v>
      </c>
      <c r="U14" s="18">
        <v>77.340003999999993</v>
      </c>
      <c r="V14" s="18">
        <v>84.539990000000003</v>
      </c>
      <c r="W14" s="18">
        <v>69.659996000000007</v>
      </c>
      <c r="X14" s="18">
        <v>87.990004999999996</v>
      </c>
      <c r="Y14" s="18">
        <v>78.66</v>
      </c>
      <c r="Z14" s="18">
        <v>68.340003999999993</v>
      </c>
      <c r="AA14" s="18">
        <v>115.17</v>
      </c>
      <c r="AB14" s="18">
        <v>127.44</v>
      </c>
      <c r="AC14" s="18">
        <v>99.81</v>
      </c>
      <c r="AD14" s="18">
        <v>119.04</v>
      </c>
      <c r="AE14" s="18">
        <v>117.36001</v>
      </c>
      <c r="AF14" s="18">
        <v>65.040000000000006</v>
      </c>
      <c r="AG14" s="18">
        <v>58.56</v>
      </c>
      <c r="AH14" s="18">
        <v>96.33</v>
      </c>
      <c r="AI14" s="18">
        <v>74.22</v>
      </c>
      <c r="AJ14" s="18">
        <v>60.479996</v>
      </c>
      <c r="AK14" s="18">
        <v>63</v>
      </c>
      <c r="AL14" s="18">
        <v>68.130004999999997</v>
      </c>
      <c r="AM14" s="18">
        <v>108.75</v>
      </c>
      <c r="AN14" s="18">
        <v>101.43001</v>
      </c>
      <c r="AO14" s="18">
        <v>83.49</v>
      </c>
      <c r="AP14" s="18">
        <v>101.15998999999999</v>
      </c>
      <c r="AQ14" s="18">
        <v>110.91</v>
      </c>
      <c r="AR14" s="18">
        <v>83.340003999999993</v>
      </c>
      <c r="AS14" s="18">
        <v>126.990005</v>
      </c>
      <c r="AT14" s="18">
        <v>131.43001000000001</v>
      </c>
      <c r="AU14" s="18">
        <v>79.979996</v>
      </c>
      <c r="AV14" s="18">
        <v>82.65</v>
      </c>
      <c r="AW14" s="18">
        <v>103.71</v>
      </c>
      <c r="AX14" s="18">
        <v>107.82001</v>
      </c>
      <c r="AY14" s="18">
        <v>104.25</v>
      </c>
      <c r="AZ14" s="18">
        <v>91.229996</v>
      </c>
      <c r="BA14" s="18">
        <v>42.840004</v>
      </c>
      <c r="BB14" s="18">
        <v>54</v>
      </c>
      <c r="BC14" s="18">
        <v>59.130004999999997</v>
      </c>
      <c r="BD14" s="18">
        <v>79.89</v>
      </c>
      <c r="BE14" s="18">
        <v>93.270004</v>
      </c>
      <c r="BF14" s="18">
        <v>52.56</v>
      </c>
      <c r="BG14" s="18">
        <v>56.67</v>
      </c>
      <c r="BH14" s="18">
        <v>74.31</v>
      </c>
      <c r="BI14" s="18">
        <v>71.97</v>
      </c>
      <c r="BJ14" s="18">
        <v>104.28</v>
      </c>
      <c r="BK14" s="18">
        <v>124.229996</v>
      </c>
      <c r="BL14" s="18">
        <v>102.299995</v>
      </c>
      <c r="BM14" s="18">
        <v>137.91</v>
      </c>
      <c r="BN14" s="18">
        <v>131.15998999999999</v>
      </c>
      <c r="BO14" s="18">
        <v>116.94</v>
      </c>
      <c r="BP14" s="18">
        <v>97.200005000000004</v>
      </c>
      <c r="BQ14" s="18">
        <v>65.040000000000006</v>
      </c>
      <c r="BR14" s="18">
        <v>61.619995000000003</v>
      </c>
      <c r="BS14" s="18">
        <v>63.659996</v>
      </c>
      <c r="BT14" s="18">
        <v>75.72</v>
      </c>
      <c r="BU14" s="18">
        <v>104.04</v>
      </c>
      <c r="BV14" s="18">
        <v>91.44</v>
      </c>
      <c r="BW14" s="18">
        <v>71.88</v>
      </c>
      <c r="BX14" s="18">
        <v>65.040000000000006</v>
      </c>
      <c r="BY14" s="18">
        <v>72.989990000000006</v>
      </c>
      <c r="BZ14" s="18">
        <v>68.999989999999997</v>
      </c>
      <c r="CA14" s="18">
        <v>77.310005000000004</v>
      </c>
      <c r="CB14" s="18">
        <v>79.979996</v>
      </c>
      <c r="CC14" s="18">
        <v>65.700005000000004</v>
      </c>
      <c r="CD14" s="18">
        <v>72.899994000000007</v>
      </c>
      <c r="CE14" s="18">
        <v>88.319990000000004</v>
      </c>
      <c r="CF14" s="18">
        <v>100.32001</v>
      </c>
      <c r="CG14" s="18">
        <v>62.67</v>
      </c>
      <c r="CH14" s="18">
        <v>63.089995999999999</v>
      </c>
      <c r="CI14" s="18">
        <v>78.149994000000007</v>
      </c>
      <c r="CJ14" s="18">
        <v>127.8</v>
      </c>
      <c r="CK14" s="18">
        <v>113.21999</v>
      </c>
      <c r="CL14" s="18">
        <v>125.46</v>
      </c>
      <c r="CM14" s="18">
        <v>75.42</v>
      </c>
      <c r="CN14" s="18">
        <v>76.59</v>
      </c>
      <c r="CO14" s="18">
        <v>96.899994000000007</v>
      </c>
      <c r="CP14" s="18">
        <v>100.76999000000001</v>
      </c>
      <c r="CQ14" s="18">
        <v>47.82</v>
      </c>
      <c r="CR14" s="18">
        <v>57.420006000000001</v>
      </c>
      <c r="CS14" s="18">
        <v>62.25</v>
      </c>
      <c r="CT14" s="18">
        <v>111.270004</v>
      </c>
      <c r="CU14" s="18">
        <v>99.599990000000005</v>
      </c>
      <c r="CV14" s="18">
        <v>91.2</v>
      </c>
      <c r="CW14" s="18">
        <v>100.92</v>
      </c>
      <c r="CX14" s="18">
        <v>73.17</v>
      </c>
      <c r="CY14" s="18">
        <v>105.299995</v>
      </c>
      <c r="CZ14" s="18">
        <v>81.99</v>
      </c>
      <c r="DA14" s="18">
        <v>93.659996000000007</v>
      </c>
      <c r="DB14" s="18">
        <v>112.29</v>
      </c>
      <c r="DC14" s="18">
        <v>154.97999999999999</v>
      </c>
      <c r="DD14" s="18">
        <v>144.84001000000001</v>
      </c>
      <c r="DE14" s="18">
        <v>121.55999</v>
      </c>
      <c r="DF14" s="18">
        <v>102.63</v>
      </c>
      <c r="DG14" s="18">
        <v>96.81</v>
      </c>
      <c r="DH14" s="18">
        <v>77.460009999999997</v>
      </c>
      <c r="DI14" s="18">
        <v>82.11</v>
      </c>
      <c r="DJ14" s="18">
        <v>47.129997000000003</v>
      </c>
      <c r="DK14" s="18">
        <v>86.340003999999993</v>
      </c>
      <c r="DL14" s="18">
        <v>112.88999</v>
      </c>
      <c r="DM14" s="18">
        <v>106.200005</v>
      </c>
      <c r="DN14" s="18">
        <v>80.31</v>
      </c>
      <c r="DO14" s="18">
        <v>98.79</v>
      </c>
      <c r="DP14" s="18">
        <v>103.35000599999999</v>
      </c>
      <c r="DQ14" s="18">
        <v>64.979996</v>
      </c>
      <c r="DR14" s="18">
        <v>81.36</v>
      </c>
      <c r="DS14" s="18">
        <v>77.61</v>
      </c>
      <c r="DT14" s="18">
        <v>74.94</v>
      </c>
      <c r="DU14" s="18">
        <v>94.409996000000007</v>
      </c>
      <c r="DV14" s="18">
        <v>57.989998</v>
      </c>
      <c r="DW14" s="18">
        <v>117.479996</v>
      </c>
      <c r="DX14" s="18">
        <v>107.549995</v>
      </c>
      <c r="DY14" s="18">
        <v>101.64</v>
      </c>
      <c r="DZ14" s="18">
        <v>77.849999999999994</v>
      </c>
      <c r="EA14" s="18">
        <v>84.21</v>
      </c>
      <c r="EB14" s="18">
        <v>106.5</v>
      </c>
      <c r="EC14" s="18">
        <v>103.89</v>
      </c>
      <c r="ED14" s="18">
        <v>70.38</v>
      </c>
      <c r="EE14" s="18">
        <v>73.38</v>
      </c>
      <c r="EF14" s="18">
        <v>63.149997999999997</v>
      </c>
      <c r="EG14" s="18">
        <v>79.619995000000003</v>
      </c>
      <c r="EH14" s="18">
        <v>98.04</v>
      </c>
      <c r="EI14" s="18">
        <v>50.61</v>
      </c>
      <c r="EJ14" s="18">
        <v>56.43</v>
      </c>
      <c r="EK14" s="18">
        <v>94.68</v>
      </c>
      <c r="EL14" s="18">
        <v>105</v>
      </c>
      <c r="EM14" s="18">
        <v>95.909996000000007</v>
      </c>
      <c r="EN14" s="18">
        <v>62.609997</v>
      </c>
      <c r="EO14" s="18">
        <v>57.96</v>
      </c>
      <c r="EP14" s="18">
        <v>110.58</v>
      </c>
      <c r="EQ14" s="18">
        <v>75.090003999999993</v>
      </c>
      <c r="ER14" s="18">
        <v>82.8</v>
      </c>
      <c r="ES14" s="18">
        <v>105.240005</v>
      </c>
      <c r="ET14" s="18">
        <v>72.78</v>
      </c>
      <c r="EU14" s="18">
        <v>80.94</v>
      </c>
      <c r="EV14" s="18">
        <v>70.049994999999996</v>
      </c>
      <c r="EW14" s="18">
        <v>92.999989999999997</v>
      </c>
      <c r="EX14" s="18">
        <v>113.13</v>
      </c>
      <c r="EY14" s="18">
        <v>129.69</v>
      </c>
      <c r="EZ14" s="18">
        <v>130.20000999999999</v>
      </c>
      <c r="FA14" s="18">
        <v>116.16</v>
      </c>
      <c r="FB14" s="18">
        <v>89.909996000000007</v>
      </c>
      <c r="FC14" s="18">
        <v>87.21</v>
      </c>
      <c r="FD14" s="18">
        <v>72.66</v>
      </c>
      <c r="FE14" s="18">
        <v>75.69</v>
      </c>
      <c r="FF14" s="18">
        <v>72.989990000000006</v>
      </c>
      <c r="FG14" s="18">
        <v>80.520004</v>
      </c>
      <c r="FH14" s="18">
        <v>90.51</v>
      </c>
      <c r="FI14" s="18">
        <v>76.44</v>
      </c>
      <c r="FJ14" s="18">
        <v>136.32</v>
      </c>
      <c r="FK14" s="18">
        <v>121.59</v>
      </c>
      <c r="FL14" s="18">
        <v>110.58</v>
      </c>
      <c r="FM14" s="18">
        <v>90.81</v>
      </c>
      <c r="FN14" s="18">
        <v>70.62</v>
      </c>
      <c r="FO14" s="18">
        <v>76.92</v>
      </c>
      <c r="FP14" s="18">
        <v>71.489999999999995</v>
      </c>
      <c r="FQ14" s="18">
        <v>51</v>
      </c>
      <c r="FR14" s="18">
        <v>46.920001999999997</v>
      </c>
      <c r="FS14" s="18">
        <v>94.05</v>
      </c>
      <c r="FT14" s="18">
        <v>133.59</v>
      </c>
      <c r="FU14" s="18">
        <v>122.880005</v>
      </c>
      <c r="FV14" s="18">
        <v>104.37</v>
      </c>
      <c r="FW14" s="18">
        <v>132.54001</v>
      </c>
      <c r="FX14" s="18">
        <v>95.61</v>
      </c>
      <c r="FY14" s="18">
        <v>94.68</v>
      </c>
      <c r="FZ14" s="18">
        <v>96.03</v>
      </c>
      <c r="GA14" s="18">
        <v>99.39</v>
      </c>
      <c r="GB14" s="18">
        <v>86.07</v>
      </c>
      <c r="GC14" s="18">
        <v>83.13</v>
      </c>
      <c r="GD14" s="18">
        <v>79.17</v>
      </c>
      <c r="GE14" s="18">
        <v>67.86</v>
      </c>
      <c r="GF14" s="18">
        <v>47.819996000000003</v>
      </c>
      <c r="GG14" s="18">
        <v>50.25</v>
      </c>
      <c r="GH14" s="18">
        <v>81.149994000000007</v>
      </c>
      <c r="GI14" s="18">
        <v>93.18</v>
      </c>
      <c r="GJ14" s="18">
        <v>92.61</v>
      </c>
      <c r="GK14" s="18">
        <v>95.91</v>
      </c>
      <c r="GL14" s="18">
        <v>91.47</v>
      </c>
      <c r="GM14" s="18">
        <v>95.01</v>
      </c>
      <c r="GN14" s="18">
        <v>83.31</v>
      </c>
      <c r="GO14" s="18">
        <v>68.28</v>
      </c>
      <c r="GP14" s="18">
        <v>60.48</v>
      </c>
      <c r="GQ14" s="18">
        <v>69.209999999999994</v>
      </c>
      <c r="GR14" s="18">
        <v>105.65998999999999</v>
      </c>
      <c r="GS14" s="18">
        <v>133.13999999999999</v>
      </c>
      <c r="GT14" s="18">
        <v>100.29</v>
      </c>
      <c r="GU14" s="18">
        <v>98.16</v>
      </c>
      <c r="GV14" s="18">
        <v>87.179990000000004</v>
      </c>
      <c r="GW14" s="18">
        <v>105.03001</v>
      </c>
      <c r="GX14" s="18">
        <v>106.5</v>
      </c>
      <c r="GY14" s="18">
        <v>83.67</v>
      </c>
      <c r="GZ14" s="18">
        <v>55.680003999999997</v>
      </c>
      <c r="HA14" s="18">
        <v>55.439995000000003</v>
      </c>
      <c r="HB14" s="18">
        <v>81.39</v>
      </c>
      <c r="HC14" s="18">
        <v>82.14</v>
      </c>
      <c r="HD14" s="18">
        <v>68.58</v>
      </c>
      <c r="HE14" s="18">
        <v>108.270004</v>
      </c>
      <c r="HF14" s="18">
        <v>108.36</v>
      </c>
      <c r="HG14" s="18">
        <v>108.990005</v>
      </c>
      <c r="HH14" s="18">
        <v>90</v>
      </c>
      <c r="HI14" s="18">
        <v>74.88</v>
      </c>
      <c r="HJ14" s="18">
        <v>64.44</v>
      </c>
      <c r="HK14" s="18">
        <v>61.619995000000003</v>
      </c>
      <c r="HL14" s="18">
        <v>76.950005000000004</v>
      </c>
      <c r="HM14" s="18">
        <v>136.74</v>
      </c>
      <c r="HN14" s="18">
        <v>128.13</v>
      </c>
      <c r="HO14" s="18">
        <v>91.53</v>
      </c>
      <c r="HP14" s="18">
        <v>91.920006000000001</v>
      </c>
      <c r="HQ14" s="18">
        <v>125.43001</v>
      </c>
      <c r="HR14" s="18">
        <v>101.28001</v>
      </c>
      <c r="HS14" s="18">
        <v>113.19001</v>
      </c>
      <c r="HT14" s="18">
        <v>119.880005</v>
      </c>
      <c r="HU14" s="18">
        <v>137.28</v>
      </c>
      <c r="HV14" s="18">
        <v>108.63</v>
      </c>
      <c r="HW14" s="18">
        <v>69.299994999999996</v>
      </c>
      <c r="HX14" s="18">
        <v>86.28</v>
      </c>
      <c r="HY14" s="18">
        <v>61.350002000000003</v>
      </c>
      <c r="HZ14" s="18">
        <v>53.07</v>
      </c>
      <c r="IA14" s="18">
        <v>60.33</v>
      </c>
      <c r="IB14" s="18">
        <v>50.82</v>
      </c>
      <c r="IC14" s="18">
        <v>47.04</v>
      </c>
      <c r="ID14" s="18">
        <v>58.98</v>
      </c>
      <c r="IE14" s="18">
        <v>55.890003</v>
      </c>
      <c r="IF14" s="18">
        <v>50.699997000000003</v>
      </c>
      <c r="IG14" s="18">
        <v>57.239998</v>
      </c>
      <c r="IH14" s="18">
        <v>65.19</v>
      </c>
      <c r="II14" s="18">
        <v>80.97</v>
      </c>
      <c r="IJ14" s="18">
        <v>54.54</v>
      </c>
      <c r="IK14" s="18">
        <v>62.010002</v>
      </c>
      <c r="IL14" s="18">
        <v>93.63</v>
      </c>
      <c r="IM14" s="18">
        <v>115.35000599999999</v>
      </c>
      <c r="IN14" s="18">
        <v>117.90000999999999</v>
      </c>
      <c r="IO14" s="18">
        <v>40.500003999999997</v>
      </c>
      <c r="IP14" s="18">
        <v>46.11</v>
      </c>
      <c r="IQ14" s="18">
        <v>37.409999999999997</v>
      </c>
      <c r="IR14" s="18">
        <v>74.069999999999993</v>
      </c>
      <c r="IS14" s="18">
        <v>56.819996000000003</v>
      </c>
      <c r="IT14" s="18">
        <v>60.840004</v>
      </c>
      <c r="IU14" s="18">
        <v>61.289993000000003</v>
      </c>
      <c r="IV14" s="18">
        <v>66.989999999999995</v>
      </c>
      <c r="IW14" s="18">
        <v>73.62</v>
      </c>
      <c r="IX14" s="18">
        <v>74.88</v>
      </c>
      <c r="IY14" s="18">
        <v>87.66</v>
      </c>
      <c r="IZ14" s="18">
        <v>116.91</v>
      </c>
      <c r="JA14" s="18">
        <v>118.65000999999999</v>
      </c>
      <c r="JB14" s="18">
        <v>73.709999999999994</v>
      </c>
      <c r="JC14" s="18">
        <v>71.069990000000004</v>
      </c>
      <c r="JD14" s="18">
        <v>68.64</v>
      </c>
      <c r="JE14" s="18">
        <v>73.53</v>
      </c>
      <c r="JF14" s="18">
        <v>86.31</v>
      </c>
      <c r="JG14" s="18">
        <v>84.209990000000005</v>
      </c>
      <c r="JH14" s="18">
        <v>72.87</v>
      </c>
      <c r="JI14" s="18">
        <v>59.07</v>
      </c>
      <c r="JJ14" s="18">
        <v>73.770004</v>
      </c>
      <c r="JK14" s="18">
        <v>85.71</v>
      </c>
      <c r="JL14" s="18">
        <v>65.31</v>
      </c>
      <c r="JM14" s="18">
        <v>53.28</v>
      </c>
      <c r="JN14" s="18">
        <v>42.420001999999997</v>
      </c>
      <c r="JO14" s="18">
        <v>42.33</v>
      </c>
      <c r="JP14" s="18">
        <v>39.120002999999997</v>
      </c>
      <c r="JQ14" s="18">
        <v>42.21</v>
      </c>
      <c r="JR14" s="18">
        <v>75.299994999999996</v>
      </c>
      <c r="JS14" s="18">
        <v>81.420006000000001</v>
      </c>
      <c r="JT14" s="18">
        <v>64.5</v>
      </c>
      <c r="JU14" s="18">
        <v>43.980003000000004</v>
      </c>
      <c r="JV14" s="18">
        <v>65.19</v>
      </c>
      <c r="JW14" s="18">
        <v>43.62</v>
      </c>
      <c r="JX14" s="18">
        <v>42.75</v>
      </c>
      <c r="JY14" s="18">
        <v>58.83</v>
      </c>
      <c r="JZ14" s="18">
        <v>58.71</v>
      </c>
      <c r="KA14" s="18">
        <v>65.340003999999993</v>
      </c>
      <c r="KB14" s="18">
        <v>78.75</v>
      </c>
      <c r="KC14" s="18">
        <v>76.59</v>
      </c>
      <c r="KD14" s="18">
        <v>77.31</v>
      </c>
      <c r="KE14" s="18">
        <v>78.990004999999996</v>
      </c>
      <c r="KF14" s="18">
        <v>77.520004</v>
      </c>
      <c r="KG14" s="18">
        <v>65.819999999999993</v>
      </c>
      <c r="KH14" s="18">
        <v>68.399994000000007</v>
      </c>
      <c r="KI14" s="18">
        <v>73.979996</v>
      </c>
      <c r="KJ14" s="18">
        <v>68.040000000000006</v>
      </c>
      <c r="KK14" s="18">
        <v>67.260000000000005</v>
      </c>
      <c r="KL14" s="18">
        <v>67.499989999999997</v>
      </c>
      <c r="KM14" s="18">
        <v>58.98</v>
      </c>
      <c r="KN14" s="18">
        <v>56.340007999999997</v>
      </c>
      <c r="KO14" s="18">
        <v>80.010009999999994</v>
      </c>
      <c r="KP14" s="18">
        <v>68.67</v>
      </c>
      <c r="KQ14" s="18">
        <v>46.41</v>
      </c>
      <c r="KR14" s="18">
        <v>46.98</v>
      </c>
      <c r="KS14" s="18">
        <v>53.850002000000003</v>
      </c>
      <c r="KT14" s="18">
        <v>67.41</v>
      </c>
      <c r="KU14" s="18">
        <v>97.350005999999993</v>
      </c>
      <c r="KV14" s="18">
        <v>63.989998</v>
      </c>
      <c r="KW14" s="18">
        <v>69</v>
      </c>
      <c r="KX14" s="18">
        <v>71.790000000000006</v>
      </c>
      <c r="KY14" s="18">
        <v>75.840003999999993</v>
      </c>
      <c r="KZ14" s="18">
        <v>89.399994000000007</v>
      </c>
      <c r="LA14" s="18">
        <v>89.340003999999993</v>
      </c>
      <c r="LB14" s="18">
        <v>90.06</v>
      </c>
      <c r="LC14" s="18">
        <v>100.92</v>
      </c>
      <c r="LD14" s="18">
        <v>74.790000000000006</v>
      </c>
      <c r="LE14" s="18">
        <v>73.439994999999996</v>
      </c>
      <c r="LF14" s="18">
        <v>75.84</v>
      </c>
      <c r="LG14" s="18">
        <v>83.61</v>
      </c>
      <c r="LH14" s="18">
        <v>69.03</v>
      </c>
      <c r="LI14" s="18">
        <v>90.03</v>
      </c>
      <c r="LJ14" s="18">
        <v>87.78</v>
      </c>
      <c r="LK14" s="18">
        <v>92.07</v>
      </c>
      <c r="LL14" s="18">
        <v>58.649997999999997</v>
      </c>
      <c r="LM14" s="18">
        <v>99.21</v>
      </c>
      <c r="LN14" s="18">
        <v>102</v>
      </c>
      <c r="LO14" s="18">
        <v>87.149994000000007</v>
      </c>
      <c r="LP14" s="18">
        <v>102.87</v>
      </c>
      <c r="LQ14" s="18">
        <v>94.32</v>
      </c>
      <c r="LR14" s="18">
        <v>104.31</v>
      </c>
      <c r="LS14" s="18">
        <v>95.55</v>
      </c>
      <c r="LT14" s="18">
        <v>83.520004</v>
      </c>
      <c r="LU14" s="18">
        <v>81.569990000000004</v>
      </c>
      <c r="LV14" s="18">
        <v>95.76</v>
      </c>
      <c r="LW14" s="18">
        <v>129.98999000000001</v>
      </c>
    </row>
    <row r="15" spans="1:335" x14ac:dyDescent="0.3">
      <c r="A15" s="15">
        <v>2012</v>
      </c>
      <c r="B15" s="18">
        <v>58.949997000000003</v>
      </c>
      <c r="C15" s="18">
        <v>82.32</v>
      </c>
      <c r="D15" s="18">
        <v>89.850005999999993</v>
      </c>
      <c r="E15" s="18">
        <v>50.82</v>
      </c>
      <c r="F15" s="18">
        <v>43.62</v>
      </c>
      <c r="G15" s="18">
        <v>40.590004</v>
      </c>
      <c r="H15" s="18">
        <v>90</v>
      </c>
      <c r="I15" s="18">
        <v>45.21</v>
      </c>
      <c r="J15" s="18">
        <v>60.18</v>
      </c>
      <c r="K15" s="18">
        <v>63.72</v>
      </c>
      <c r="L15" s="18">
        <v>61.859997</v>
      </c>
      <c r="M15" s="18">
        <v>98.760009999999994</v>
      </c>
      <c r="N15" s="18">
        <v>73.619995000000003</v>
      </c>
      <c r="O15" s="18">
        <v>58.199997000000003</v>
      </c>
      <c r="P15" s="18">
        <v>59.22</v>
      </c>
      <c r="Q15" s="18">
        <v>57.449997000000003</v>
      </c>
      <c r="R15" s="18">
        <v>45.63</v>
      </c>
      <c r="S15" s="18">
        <v>71.040000000000006</v>
      </c>
      <c r="T15" s="18">
        <v>74.55</v>
      </c>
      <c r="U15" s="18">
        <v>100.62</v>
      </c>
      <c r="V15" s="18">
        <v>83.82</v>
      </c>
      <c r="W15" s="18">
        <v>63.93</v>
      </c>
      <c r="X15" s="18">
        <v>103.62</v>
      </c>
      <c r="Y15" s="18">
        <v>100.35000599999999</v>
      </c>
      <c r="Z15" s="18">
        <v>103.38</v>
      </c>
      <c r="AA15" s="18">
        <v>90.57</v>
      </c>
      <c r="AB15" s="18">
        <v>86.700005000000004</v>
      </c>
      <c r="AC15" s="18">
        <v>69.09</v>
      </c>
      <c r="AD15" s="18">
        <v>70.680009999999996</v>
      </c>
      <c r="AE15" s="18">
        <v>67.95</v>
      </c>
      <c r="AF15" s="18">
        <v>98.819990000000004</v>
      </c>
      <c r="AG15" s="18">
        <v>87.96</v>
      </c>
      <c r="AH15" s="18">
        <v>77.19</v>
      </c>
      <c r="AI15" s="18">
        <v>83.25</v>
      </c>
      <c r="AJ15" s="18">
        <v>100.59</v>
      </c>
      <c r="AK15" s="18">
        <v>72.87</v>
      </c>
      <c r="AL15" s="18">
        <v>83.16</v>
      </c>
      <c r="AM15" s="18">
        <v>106.200005</v>
      </c>
      <c r="AN15" s="18">
        <v>78.150000000000006</v>
      </c>
      <c r="AO15" s="18">
        <v>100.8</v>
      </c>
      <c r="AP15" s="18">
        <v>74.219989999999996</v>
      </c>
      <c r="AQ15" s="18">
        <v>63.300002999999997</v>
      </c>
      <c r="AR15" s="18">
        <v>121.22999</v>
      </c>
      <c r="AS15" s="18">
        <v>105.36001</v>
      </c>
      <c r="AT15" s="18">
        <v>81.630004999999997</v>
      </c>
      <c r="AU15" s="18">
        <v>82.71</v>
      </c>
      <c r="AV15" s="18">
        <v>83.069990000000004</v>
      </c>
      <c r="AW15" s="18">
        <v>77.97</v>
      </c>
      <c r="AX15" s="18">
        <v>73.319990000000004</v>
      </c>
      <c r="AY15" s="18">
        <v>69.75</v>
      </c>
      <c r="AZ15" s="18">
        <v>64.290009999999995</v>
      </c>
      <c r="BA15" s="18">
        <v>49.02</v>
      </c>
      <c r="BB15" s="18">
        <v>63.39</v>
      </c>
      <c r="BC15" s="18">
        <v>58.83</v>
      </c>
      <c r="BD15" s="18">
        <v>69.69</v>
      </c>
      <c r="BE15" s="18">
        <v>77.64</v>
      </c>
      <c r="BF15" s="18">
        <v>103.44</v>
      </c>
      <c r="BG15" s="18">
        <v>99.78</v>
      </c>
      <c r="BH15" s="18">
        <v>82.56</v>
      </c>
      <c r="BI15" s="18">
        <v>104.46</v>
      </c>
      <c r="BJ15" s="18">
        <v>118.740005</v>
      </c>
      <c r="BK15" s="18">
        <v>98.700005000000004</v>
      </c>
      <c r="BL15" s="18">
        <v>141.93</v>
      </c>
      <c r="BM15" s="18">
        <v>119.28001</v>
      </c>
      <c r="BN15" s="18">
        <v>114.299995</v>
      </c>
      <c r="BO15" s="18">
        <v>81.239999999999995</v>
      </c>
      <c r="BP15" s="18">
        <v>64.020004</v>
      </c>
      <c r="BQ15" s="18">
        <v>76.2</v>
      </c>
      <c r="BR15" s="18">
        <v>132.51</v>
      </c>
      <c r="BS15" s="18">
        <v>65.34</v>
      </c>
      <c r="BT15" s="18">
        <v>105</v>
      </c>
      <c r="BU15" s="18">
        <v>117.84</v>
      </c>
      <c r="BV15" s="18">
        <v>80.489990000000006</v>
      </c>
      <c r="BW15" s="18">
        <v>76.319999999999993</v>
      </c>
      <c r="BX15" s="18">
        <v>94.95</v>
      </c>
      <c r="BY15" s="18">
        <v>83.49</v>
      </c>
      <c r="BZ15" s="18">
        <v>81.78</v>
      </c>
      <c r="CA15" s="18">
        <v>65.97</v>
      </c>
      <c r="CB15" s="18">
        <v>65.729996</v>
      </c>
      <c r="CC15" s="18">
        <v>89.399994000000007</v>
      </c>
      <c r="CD15" s="18">
        <v>65.97</v>
      </c>
      <c r="CE15" s="18">
        <v>76.739999999999995</v>
      </c>
      <c r="CF15" s="18">
        <v>90.899994000000007</v>
      </c>
      <c r="CG15" s="18">
        <v>83.64</v>
      </c>
      <c r="CH15" s="18">
        <v>120</v>
      </c>
      <c r="CI15" s="18">
        <v>110.52001</v>
      </c>
      <c r="CJ15" s="18">
        <v>126.75</v>
      </c>
      <c r="CK15" s="18">
        <v>88.770004</v>
      </c>
      <c r="CL15" s="18">
        <v>81.180000000000007</v>
      </c>
      <c r="CM15" s="18">
        <v>75.150000000000006</v>
      </c>
      <c r="CN15" s="18">
        <v>69.450005000000004</v>
      </c>
      <c r="CO15" s="18">
        <v>85.319990000000004</v>
      </c>
      <c r="CP15" s="18">
        <v>91.049994999999996</v>
      </c>
      <c r="CQ15" s="18">
        <v>71.159996000000007</v>
      </c>
      <c r="CR15" s="18">
        <v>60.749991999999999</v>
      </c>
      <c r="CS15" s="18">
        <v>66.900000000000006</v>
      </c>
      <c r="CT15" s="18">
        <v>94.8</v>
      </c>
      <c r="CU15" s="18">
        <v>106.40998999999999</v>
      </c>
      <c r="CV15" s="18">
        <v>93.69</v>
      </c>
      <c r="CW15" s="18">
        <v>104.82001</v>
      </c>
      <c r="CX15" s="18">
        <v>136.86000000000001</v>
      </c>
      <c r="CY15" s="18">
        <v>105.299995</v>
      </c>
      <c r="CZ15" s="18">
        <v>96.929990000000004</v>
      </c>
      <c r="DA15" s="18">
        <v>106.38</v>
      </c>
      <c r="DB15" s="18">
        <v>69.06</v>
      </c>
      <c r="DC15" s="18">
        <v>149.54999000000001</v>
      </c>
      <c r="DD15" s="18">
        <v>95.07</v>
      </c>
      <c r="DE15" s="18">
        <v>90.21</v>
      </c>
      <c r="DF15" s="18">
        <v>75.149994000000007</v>
      </c>
      <c r="DG15" s="18">
        <v>72.119995000000003</v>
      </c>
      <c r="DH15" s="18">
        <v>92.58</v>
      </c>
      <c r="DI15" s="18">
        <v>92.58</v>
      </c>
      <c r="DJ15" s="18">
        <v>84.81</v>
      </c>
      <c r="DK15" s="18">
        <v>104.21999</v>
      </c>
      <c r="DL15" s="18">
        <v>112.770004</v>
      </c>
      <c r="DM15" s="18">
        <v>100.14</v>
      </c>
      <c r="DN15" s="18">
        <v>80.19</v>
      </c>
      <c r="DO15" s="18">
        <v>78.63</v>
      </c>
      <c r="DP15" s="18">
        <v>88.380004999999997</v>
      </c>
      <c r="DQ15" s="18">
        <v>76.5</v>
      </c>
      <c r="DR15" s="18">
        <v>62.46</v>
      </c>
      <c r="DS15" s="18">
        <v>64.739999999999995</v>
      </c>
      <c r="DT15" s="18">
        <v>72.750010000000003</v>
      </c>
      <c r="DU15" s="18">
        <v>69.66</v>
      </c>
      <c r="DV15" s="18">
        <v>69.930009999999996</v>
      </c>
      <c r="DW15" s="18">
        <v>81.84</v>
      </c>
      <c r="DX15" s="18">
        <v>112.13999</v>
      </c>
      <c r="DY15" s="18">
        <v>118.17001</v>
      </c>
      <c r="DZ15" s="18">
        <v>107.04</v>
      </c>
      <c r="EA15" s="18">
        <v>135.66</v>
      </c>
      <c r="EB15" s="18">
        <v>136.47</v>
      </c>
      <c r="EC15" s="18">
        <v>101.13</v>
      </c>
      <c r="ED15" s="18">
        <v>100.05</v>
      </c>
      <c r="EE15" s="18">
        <v>101.16</v>
      </c>
      <c r="EF15" s="18">
        <v>80.790000000000006</v>
      </c>
      <c r="EG15" s="18">
        <v>76.2</v>
      </c>
      <c r="EH15" s="18">
        <v>84.36</v>
      </c>
      <c r="EI15" s="18">
        <v>80.64</v>
      </c>
      <c r="EJ15" s="18">
        <v>79.83</v>
      </c>
      <c r="EK15" s="18">
        <v>75.510000000000005</v>
      </c>
      <c r="EL15" s="18">
        <v>104.490005</v>
      </c>
      <c r="EM15" s="18">
        <v>113.40000999999999</v>
      </c>
      <c r="EN15" s="18">
        <v>83.49</v>
      </c>
      <c r="EO15" s="18">
        <v>73.11</v>
      </c>
      <c r="EP15" s="18">
        <v>83.520004</v>
      </c>
      <c r="EQ15" s="18">
        <v>77.91</v>
      </c>
      <c r="ER15" s="18">
        <v>64.799994999999996</v>
      </c>
      <c r="ES15" s="18">
        <v>83.55</v>
      </c>
      <c r="ET15" s="18">
        <v>87.840003999999993</v>
      </c>
      <c r="EU15" s="18">
        <v>179.07</v>
      </c>
      <c r="EV15" s="18">
        <v>143.1</v>
      </c>
      <c r="EW15" s="18">
        <v>96.930009999999996</v>
      </c>
      <c r="EX15" s="18">
        <v>75.659996000000007</v>
      </c>
      <c r="EY15" s="18">
        <v>100.11</v>
      </c>
      <c r="EZ15" s="18">
        <v>130.62</v>
      </c>
      <c r="FA15" s="18">
        <v>116.58</v>
      </c>
      <c r="FB15" s="18">
        <v>134.52000000000001</v>
      </c>
      <c r="FC15" s="18">
        <v>95.22</v>
      </c>
      <c r="FD15" s="18">
        <v>97.71</v>
      </c>
      <c r="FE15" s="18">
        <v>117.36001</v>
      </c>
      <c r="FF15" s="18">
        <v>115.259995</v>
      </c>
      <c r="FG15" s="18">
        <v>103.11001</v>
      </c>
      <c r="FH15" s="18">
        <v>74.430009999999996</v>
      </c>
      <c r="FI15" s="18">
        <v>95.79</v>
      </c>
      <c r="FJ15" s="18">
        <v>88.649994000000007</v>
      </c>
      <c r="FK15" s="18">
        <v>97.350005999999993</v>
      </c>
      <c r="FL15" s="18">
        <v>116.73000999999999</v>
      </c>
      <c r="FM15" s="18">
        <v>100.47</v>
      </c>
      <c r="FN15" s="18">
        <v>75.63</v>
      </c>
      <c r="FO15" s="18">
        <v>85.590003999999993</v>
      </c>
      <c r="FP15" s="18">
        <v>88.71</v>
      </c>
      <c r="FQ15" s="18">
        <v>72.78</v>
      </c>
      <c r="FR15" s="18">
        <v>68.430000000000007</v>
      </c>
      <c r="FS15" s="18">
        <v>101.61</v>
      </c>
      <c r="FT15" s="18">
        <v>104.91</v>
      </c>
      <c r="FU15" s="18">
        <v>115.86001</v>
      </c>
      <c r="FV15" s="18">
        <v>132.56998999999999</v>
      </c>
      <c r="FW15" s="18">
        <v>166.5</v>
      </c>
      <c r="FX15" s="18">
        <v>120.21</v>
      </c>
      <c r="FY15" s="18">
        <v>92.25</v>
      </c>
      <c r="FZ15" s="18">
        <v>98.58</v>
      </c>
      <c r="GA15" s="18">
        <v>74.28</v>
      </c>
      <c r="GB15" s="18">
        <v>85.2</v>
      </c>
      <c r="GC15" s="18">
        <v>69.63</v>
      </c>
      <c r="GD15" s="18">
        <v>105.03</v>
      </c>
      <c r="GE15" s="18">
        <v>100.770004</v>
      </c>
      <c r="GF15" s="18">
        <v>102.09001000000001</v>
      </c>
      <c r="GG15" s="18">
        <v>96.719989999999996</v>
      </c>
      <c r="GH15" s="18">
        <v>98.700005000000004</v>
      </c>
      <c r="GI15" s="18">
        <v>115.770004</v>
      </c>
      <c r="GJ15" s="18">
        <v>65.22</v>
      </c>
      <c r="GK15" s="18">
        <v>57.840004</v>
      </c>
      <c r="GL15" s="18">
        <v>70.95</v>
      </c>
      <c r="GM15" s="18">
        <v>59.52</v>
      </c>
      <c r="GN15" s="18">
        <v>83.7</v>
      </c>
      <c r="GO15" s="18">
        <v>177.09</v>
      </c>
      <c r="GP15" s="18">
        <v>127.200005</v>
      </c>
      <c r="GQ15" s="18">
        <v>169.88998000000001</v>
      </c>
      <c r="GR15" s="18">
        <v>179.52</v>
      </c>
      <c r="GS15" s="18">
        <v>182.01</v>
      </c>
      <c r="GT15" s="18">
        <v>194.70000999999999</v>
      </c>
      <c r="GU15" s="18">
        <v>210</v>
      </c>
      <c r="GV15" s="18">
        <v>162.84001000000001</v>
      </c>
      <c r="GW15" s="18">
        <v>107.76000999999999</v>
      </c>
      <c r="GX15" s="18">
        <v>127.41</v>
      </c>
      <c r="GY15" s="18">
        <v>186.03</v>
      </c>
      <c r="GZ15" s="18">
        <v>191.7</v>
      </c>
      <c r="HA15" s="18">
        <v>189.27</v>
      </c>
      <c r="HB15" s="18">
        <v>141.90001000000001</v>
      </c>
      <c r="HC15" s="18">
        <v>175.77</v>
      </c>
      <c r="HD15" s="18">
        <v>124.200005</v>
      </c>
      <c r="HE15" s="18">
        <v>91.11</v>
      </c>
      <c r="HF15" s="18">
        <v>119.96999</v>
      </c>
      <c r="HG15" s="18">
        <v>111.96</v>
      </c>
      <c r="HH15" s="18">
        <v>97.08</v>
      </c>
      <c r="HI15" s="18">
        <v>97.950005000000004</v>
      </c>
      <c r="HJ15" s="18">
        <v>103.35000599999999</v>
      </c>
      <c r="HK15" s="18">
        <v>84.149994000000007</v>
      </c>
      <c r="HL15" s="18">
        <v>100.62</v>
      </c>
      <c r="HM15" s="18">
        <v>144.63</v>
      </c>
      <c r="HN15" s="18">
        <v>152.54999000000001</v>
      </c>
      <c r="HO15" s="18">
        <v>145.95000999999999</v>
      </c>
      <c r="HP15" s="18">
        <v>120.17999</v>
      </c>
      <c r="HQ15" s="18">
        <v>161.43001000000001</v>
      </c>
      <c r="HR15" s="18">
        <v>113.64</v>
      </c>
      <c r="HS15" s="18">
        <v>91.68</v>
      </c>
      <c r="HT15" s="18">
        <v>89.22</v>
      </c>
      <c r="HU15" s="18">
        <v>120.54</v>
      </c>
      <c r="HV15" s="18">
        <v>88.020004</v>
      </c>
      <c r="HW15" s="18">
        <v>57.39</v>
      </c>
      <c r="HX15" s="18">
        <v>54.42</v>
      </c>
      <c r="HY15" s="18">
        <v>50.909996</v>
      </c>
      <c r="HZ15" s="18">
        <v>53.909996</v>
      </c>
      <c r="IA15" s="18">
        <v>59.97</v>
      </c>
      <c r="IB15" s="18">
        <v>81.510000000000005</v>
      </c>
      <c r="IC15" s="18">
        <v>49.590004</v>
      </c>
      <c r="ID15" s="18">
        <v>77.520004</v>
      </c>
      <c r="IE15" s="18">
        <v>131.94</v>
      </c>
      <c r="IF15" s="18">
        <v>159.54001</v>
      </c>
      <c r="IG15" s="18">
        <v>188.04001</v>
      </c>
      <c r="IH15" s="18">
        <v>188.45999</v>
      </c>
      <c r="II15" s="18">
        <v>186.84001000000001</v>
      </c>
      <c r="IJ15" s="18">
        <v>139.53</v>
      </c>
      <c r="IK15" s="18">
        <v>128.79</v>
      </c>
      <c r="IL15" s="18">
        <v>147.63</v>
      </c>
      <c r="IM15" s="18">
        <v>154.16999999999999</v>
      </c>
      <c r="IN15" s="18">
        <v>248.93998999999999</v>
      </c>
      <c r="IO15" s="18">
        <v>117.12</v>
      </c>
      <c r="IP15" s="18">
        <v>170.37</v>
      </c>
      <c r="IQ15" s="18">
        <v>170.84998999999999</v>
      </c>
      <c r="IR15" s="18">
        <v>119.91</v>
      </c>
      <c r="IS15" s="18">
        <v>81.149994000000007</v>
      </c>
      <c r="IT15" s="18">
        <v>81.539990000000003</v>
      </c>
      <c r="IU15" s="18">
        <v>103.64999400000001</v>
      </c>
      <c r="IV15" s="18">
        <v>100.46999</v>
      </c>
      <c r="IW15" s="18">
        <v>72</v>
      </c>
      <c r="IX15" s="18">
        <v>76.770004</v>
      </c>
      <c r="IY15" s="18">
        <v>97.89</v>
      </c>
      <c r="IZ15" s="18">
        <v>108.479996</v>
      </c>
      <c r="JA15" s="18">
        <v>121.62000999999999</v>
      </c>
      <c r="JB15" s="18">
        <v>142.77000000000001</v>
      </c>
      <c r="JC15" s="18">
        <v>186.24</v>
      </c>
      <c r="JD15" s="18">
        <v>194.07</v>
      </c>
      <c r="JE15" s="18">
        <v>163.07999000000001</v>
      </c>
      <c r="JF15" s="18">
        <v>132.69</v>
      </c>
      <c r="JG15" s="18">
        <v>93.270004</v>
      </c>
      <c r="JH15" s="18">
        <v>65.22</v>
      </c>
      <c r="JI15" s="18">
        <v>72.33</v>
      </c>
      <c r="JJ15" s="18">
        <v>75.209999999999994</v>
      </c>
      <c r="JK15" s="18">
        <v>60.359997</v>
      </c>
      <c r="JL15" s="18">
        <v>44.699997000000003</v>
      </c>
      <c r="JM15" s="18">
        <v>40.5</v>
      </c>
      <c r="JN15" s="18">
        <v>64.95</v>
      </c>
      <c r="JO15" s="18">
        <v>53.340004</v>
      </c>
      <c r="JP15" s="18">
        <v>45.87</v>
      </c>
      <c r="JQ15" s="18">
        <v>39.72</v>
      </c>
      <c r="JR15" s="18">
        <v>47.76</v>
      </c>
      <c r="JS15" s="18">
        <v>67.56</v>
      </c>
      <c r="JT15" s="18">
        <v>147.6</v>
      </c>
      <c r="JU15" s="18">
        <v>101.28</v>
      </c>
      <c r="JV15" s="18">
        <v>138.44999999999999</v>
      </c>
      <c r="JW15" s="18">
        <v>118.44</v>
      </c>
      <c r="JX15" s="18">
        <v>97.979996</v>
      </c>
      <c r="JY15" s="18">
        <v>71.25</v>
      </c>
      <c r="JZ15" s="18">
        <v>81.750010000000003</v>
      </c>
      <c r="KA15" s="18">
        <v>75.150000000000006</v>
      </c>
      <c r="KB15" s="18">
        <v>54.449997000000003</v>
      </c>
      <c r="KC15" s="18">
        <v>65.31</v>
      </c>
      <c r="KD15" s="18">
        <v>142.62</v>
      </c>
      <c r="KE15" s="18">
        <v>156.84</v>
      </c>
      <c r="KF15" s="18">
        <v>139.31998999999999</v>
      </c>
      <c r="KG15" s="18">
        <v>153.03</v>
      </c>
      <c r="KH15" s="18">
        <v>175.95000999999999</v>
      </c>
      <c r="KI15" s="18">
        <v>150.44998000000001</v>
      </c>
      <c r="KJ15" s="18">
        <v>119.96999</v>
      </c>
      <c r="KK15" s="18">
        <v>97.979996</v>
      </c>
      <c r="KL15" s="18">
        <v>109.62</v>
      </c>
      <c r="KM15" s="18">
        <v>84.03</v>
      </c>
      <c r="KN15" s="18">
        <v>68.61</v>
      </c>
      <c r="KO15" s="18">
        <v>60.18</v>
      </c>
      <c r="KP15" s="18">
        <v>54.75</v>
      </c>
      <c r="KQ15" s="18">
        <v>45.359997</v>
      </c>
      <c r="KR15" s="18">
        <v>68.91</v>
      </c>
      <c r="KS15" s="18">
        <v>62.370002999999997</v>
      </c>
      <c r="KT15" s="18">
        <v>36.119999999999997</v>
      </c>
      <c r="KU15" s="18">
        <v>106.73999000000001</v>
      </c>
      <c r="KV15" s="18">
        <v>84.12</v>
      </c>
      <c r="KW15" s="18">
        <v>98.25</v>
      </c>
      <c r="KX15" s="18">
        <v>113.25</v>
      </c>
      <c r="KY15" s="18">
        <v>100.44</v>
      </c>
      <c r="KZ15" s="18">
        <v>75.239999999999995</v>
      </c>
      <c r="LA15" s="18">
        <v>55.379997000000003</v>
      </c>
      <c r="LB15" s="18">
        <v>57.75</v>
      </c>
      <c r="LC15" s="18">
        <v>95.7</v>
      </c>
      <c r="LD15" s="18">
        <v>100.799995</v>
      </c>
      <c r="LE15" s="18">
        <v>88.979996</v>
      </c>
      <c r="LF15" s="18">
        <v>91.83</v>
      </c>
      <c r="LG15" s="18">
        <v>134.76</v>
      </c>
      <c r="LH15" s="18">
        <v>105.87</v>
      </c>
      <c r="LI15" s="18">
        <v>100.29</v>
      </c>
      <c r="LJ15" s="18">
        <v>84.930009999999996</v>
      </c>
      <c r="LK15" s="18">
        <v>83.43</v>
      </c>
      <c r="LL15" s="18">
        <v>57.509995000000004</v>
      </c>
      <c r="LM15" s="18">
        <v>93.630004999999997</v>
      </c>
      <c r="LN15" s="18">
        <v>85.979996</v>
      </c>
      <c r="LO15" s="18">
        <v>82.71</v>
      </c>
      <c r="LP15" s="18">
        <v>105.450005</v>
      </c>
      <c r="LQ15" s="18">
        <v>82.770004</v>
      </c>
      <c r="LR15" s="18">
        <v>90.06</v>
      </c>
      <c r="LS15" s="18">
        <v>78.450005000000004</v>
      </c>
      <c r="LT15" s="18">
        <v>84.72</v>
      </c>
      <c r="LU15" s="18">
        <v>75.270004</v>
      </c>
      <c r="LV15" s="18">
        <v>98.19</v>
      </c>
      <c r="LW15" s="18">
        <v>77.459990000000005</v>
      </c>
    </row>
    <row r="16" spans="1:335" x14ac:dyDescent="0.3">
      <c r="A16" s="15">
        <v>2013</v>
      </c>
      <c r="B16" s="18">
        <v>62.549995000000003</v>
      </c>
      <c r="C16" s="18">
        <v>85.59</v>
      </c>
      <c r="D16" s="18">
        <v>64.95</v>
      </c>
      <c r="E16" s="18">
        <v>58.649997999999997</v>
      </c>
      <c r="F16" s="18">
        <v>62.249991999999999</v>
      </c>
      <c r="G16" s="18">
        <v>63.119995000000003</v>
      </c>
      <c r="H16" s="18">
        <v>56.58</v>
      </c>
      <c r="I16" s="18">
        <v>63.149997999999997</v>
      </c>
      <c r="J16" s="18">
        <v>69.659996000000007</v>
      </c>
      <c r="K16" s="18">
        <v>71.340003999999993</v>
      </c>
      <c r="L16" s="18">
        <v>81.749989999999997</v>
      </c>
      <c r="M16" s="18">
        <v>66.539990000000003</v>
      </c>
      <c r="N16" s="18">
        <v>69</v>
      </c>
      <c r="O16" s="18">
        <v>63.149997999999997</v>
      </c>
      <c r="P16" s="18">
        <v>69.75</v>
      </c>
      <c r="Q16" s="18">
        <v>72.06</v>
      </c>
      <c r="R16" s="18">
        <v>71.97</v>
      </c>
      <c r="S16" s="18">
        <v>87.93</v>
      </c>
      <c r="T16" s="18">
        <v>76.709999999999994</v>
      </c>
      <c r="U16" s="18">
        <v>92.34</v>
      </c>
      <c r="V16" s="18">
        <v>84.84</v>
      </c>
      <c r="W16" s="18">
        <v>73.289990000000003</v>
      </c>
      <c r="X16" s="18">
        <v>105.75</v>
      </c>
      <c r="Y16" s="18">
        <v>120.75</v>
      </c>
      <c r="Z16" s="18">
        <v>112.44</v>
      </c>
      <c r="AA16" s="18">
        <v>99.21</v>
      </c>
      <c r="AB16" s="18">
        <v>111.12</v>
      </c>
      <c r="AC16" s="18">
        <v>86.76</v>
      </c>
      <c r="AD16" s="18">
        <v>99.09</v>
      </c>
      <c r="AE16" s="18">
        <v>68.91</v>
      </c>
      <c r="AF16" s="18">
        <v>75.149994000000007</v>
      </c>
      <c r="AG16" s="18">
        <v>74.670006000000001</v>
      </c>
      <c r="AH16" s="18">
        <v>63.27</v>
      </c>
      <c r="AI16" s="18">
        <v>68.430009999999996</v>
      </c>
      <c r="AJ16" s="18">
        <v>87.84</v>
      </c>
      <c r="AK16" s="18">
        <v>105.05999</v>
      </c>
      <c r="AL16" s="18">
        <v>108.750015</v>
      </c>
      <c r="AM16" s="18">
        <v>111.81</v>
      </c>
      <c r="AN16" s="18">
        <v>112.41</v>
      </c>
      <c r="AO16" s="18">
        <v>112.41</v>
      </c>
      <c r="AP16" s="18">
        <v>117.270004</v>
      </c>
      <c r="AQ16" s="18">
        <v>104.58</v>
      </c>
      <c r="AR16" s="18">
        <v>146.13</v>
      </c>
      <c r="AS16" s="18">
        <v>137.58000000000001</v>
      </c>
      <c r="AT16" s="18">
        <v>110.48999000000001</v>
      </c>
      <c r="AU16" s="18">
        <v>98.94</v>
      </c>
      <c r="AV16" s="18">
        <v>86.64</v>
      </c>
      <c r="AW16" s="18">
        <v>80.430000000000007</v>
      </c>
      <c r="AX16" s="18">
        <v>89.55</v>
      </c>
      <c r="AY16" s="18">
        <v>79.11</v>
      </c>
      <c r="AZ16" s="18">
        <v>73.709999999999994</v>
      </c>
      <c r="BA16" s="18">
        <v>92.76</v>
      </c>
      <c r="BB16" s="18">
        <v>78.09</v>
      </c>
      <c r="BC16" s="18">
        <v>83.969989999999996</v>
      </c>
      <c r="BD16" s="18">
        <v>54.869995000000003</v>
      </c>
      <c r="BE16" s="18">
        <v>123.60000599999999</v>
      </c>
      <c r="BF16" s="18">
        <v>116.43001</v>
      </c>
      <c r="BG16" s="18">
        <v>120.749985</v>
      </c>
      <c r="BH16" s="18">
        <v>93.51</v>
      </c>
      <c r="BI16" s="18">
        <v>96.81</v>
      </c>
      <c r="BJ16" s="18">
        <v>94.47</v>
      </c>
      <c r="BK16" s="18">
        <v>110.97</v>
      </c>
      <c r="BL16" s="18">
        <v>117.03</v>
      </c>
      <c r="BM16" s="18">
        <v>179.64</v>
      </c>
      <c r="BN16" s="18">
        <v>140.85</v>
      </c>
      <c r="BO16" s="18">
        <v>137.72998000000001</v>
      </c>
      <c r="BP16" s="18">
        <v>121.26000999999999</v>
      </c>
      <c r="BQ16" s="18">
        <v>100.89</v>
      </c>
      <c r="BR16" s="18">
        <v>77.460009999999997</v>
      </c>
      <c r="BS16" s="18">
        <v>82.47</v>
      </c>
      <c r="BT16" s="18">
        <v>74.13</v>
      </c>
      <c r="BU16" s="18">
        <v>103.17</v>
      </c>
      <c r="BV16" s="18">
        <v>145.53</v>
      </c>
      <c r="BW16" s="18">
        <v>141.41999999999999</v>
      </c>
      <c r="BX16" s="18">
        <v>112.53</v>
      </c>
      <c r="BY16" s="18">
        <v>108.18001</v>
      </c>
      <c r="BZ16" s="18">
        <v>107.16</v>
      </c>
      <c r="CA16" s="18">
        <v>107.78999</v>
      </c>
      <c r="CB16" s="18">
        <v>81.06</v>
      </c>
      <c r="CC16" s="18">
        <v>78.990004999999996</v>
      </c>
      <c r="CD16" s="18">
        <v>108.81</v>
      </c>
      <c r="CE16" s="18">
        <v>85.979996</v>
      </c>
      <c r="CF16" s="18">
        <v>127.64999400000001</v>
      </c>
      <c r="CG16" s="18">
        <v>144.51000999999999</v>
      </c>
      <c r="CH16" s="18">
        <v>118.38</v>
      </c>
      <c r="CI16" s="18">
        <v>112.56</v>
      </c>
      <c r="CJ16" s="18">
        <v>162.75</v>
      </c>
      <c r="CK16" s="18">
        <v>85.229996</v>
      </c>
      <c r="CL16" s="18">
        <v>83.729996</v>
      </c>
      <c r="CM16" s="18">
        <v>75.03</v>
      </c>
      <c r="CN16" s="18">
        <v>49.739998</v>
      </c>
      <c r="CO16" s="18">
        <v>51.840004</v>
      </c>
      <c r="CP16" s="18">
        <v>63.719994</v>
      </c>
      <c r="CQ16" s="18">
        <v>84.96</v>
      </c>
      <c r="CR16" s="18">
        <v>71.100005999999993</v>
      </c>
      <c r="CS16" s="18">
        <v>88.26</v>
      </c>
      <c r="CT16" s="18">
        <v>57.659996</v>
      </c>
      <c r="CU16" s="18">
        <v>100.29</v>
      </c>
      <c r="CV16" s="18">
        <v>110.46</v>
      </c>
      <c r="CW16" s="18">
        <v>100.770004</v>
      </c>
      <c r="CX16" s="18">
        <v>98.79</v>
      </c>
      <c r="CY16" s="18">
        <v>88.38</v>
      </c>
      <c r="CZ16" s="18">
        <v>98.64</v>
      </c>
      <c r="DA16" s="18">
        <v>90.479996</v>
      </c>
      <c r="DB16" s="18">
        <v>84.75</v>
      </c>
      <c r="DC16" s="18">
        <v>123.240005</v>
      </c>
      <c r="DD16" s="18">
        <v>122.759995</v>
      </c>
      <c r="DE16" s="18">
        <v>126.479996</v>
      </c>
      <c r="DF16" s="18">
        <v>124.64999400000001</v>
      </c>
      <c r="DG16" s="18">
        <v>117.299995</v>
      </c>
      <c r="DH16" s="18">
        <v>100.26000999999999</v>
      </c>
      <c r="DI16" s="18">
        <v>79.650000000000006</v>
      </c>
      <c r="DJ16" s="18">
        <v>92.22</v>
      </c>
      <c r="DK16" s="18">
        <v>84.120009999999994</v>
      </c>
      <c r="DL16" s="18">
        <v>114.21001</v>
      </c>
      <c r="DM16" s="18">
        <v>179.88</v>
      </c>
      <c r="DN16" s="18">
        <v>186.57</v>
      </c>
      <c r="DO16" s="18">
        <v>120.18001</v>
      </c>
      <c r="DP16" s="18">
        <v>103.41</v>
      </c>
      <c r="DQ16" s="18">
        <v>97.799994999999996</v>
      </c>
      <c r="DR16" s="18">
        <v>94.71</v>
      </c>
      <c r="DS16" s="18">
        <v>85.920006000000001</v>
      </c>
      <c r="DT16" s="18">
        <v>108.990005</v>
      </c>
      <c r="DU16" s="18">
        <v>104.67</v>
      </c>
      <c r="DV16" s="18">
        <v>103.71</v>
      </c>
      <c r="DW16" s="18">
        <v>135.41999999999999</v>
      </c>
      <c r="DX16" s="18">
        <v>151.86000000000001</v>
      </c>
      <c r="DY16" s="18">
        <v>139.26000999999999</v>
      </c>
      <c r="DZ16" s="18">
        <v>122.61</v>
      </c>
      <c r="EA16" s="18">
        <v>131.43001000000001</v>
      </c>
      <c r="EB16" s="18">
        <v>137.19</v>
      </c>
      <c r="EC16" s="18">
        <v>137.22</v>
      </c>
      <c r="ED16" s="18">
        <v>178.70999</v>
      </c>
      <c r="EE16" s="18">
        <v>129.41999999999999</v>
      </c>
      <c r="EF16" s="18">
        <v>96.899994000000007</v>
      </c>
      <c r="EG16" s="18">
        <v>70.650000000000006</v>
      </c>
      <c r="EH16" s="18">
        <v>47.039997</v>
      </c>
      <c r="EI16" s="18">
        <v>63.390003</v>
      </c>
      <c r="EJ16" s="18">
        <v>78.479996</v>
      </c>
      <c r="EK16" s="18">
        <v>66.899994000000007</v>
      </c>
      <c r="EL16" s="18">
        <v>76.14</v>
      </c>
      <c r="EM16" s="18">
        <v>50.879997000000003</v>
      </c>
      <c r="EN16" s="18">
        <v>74.94</v>
      </c>
      <c r="EO16" s="18">
        <v>59.1</v>
      </c>
      <c r="EP16" s="18">
        <v>61.68</v>
      </c>
      <c r="EQ16" s="18">
        <v>75.659989999999993</v>
      </c>
      <c r="ER16" s="18">
        <v>55.799995000000003</v>
      </c>
      <c r="ES16" s="18">
        <v>63.33</v>
      </c>
      <c r="ET16" s="18">
        <v>83.369995000000003</v>
      </c>
      <c r="EU16" s="18">
        <v>89.22</v>
      </c>
      <c r="EV16" s="18">
        <v>88.26</v>
      </c>
      <c r="EW16" s="18">
        <v>94.8</v>
      </c>
      <c r="EX16" s="18">
        <v>87.899994000000007</v>
      </c>
      <c r="EY16" s="18">
        <v>126.84001000000001</v>
      </c>
      <c r="EZ16" s="18">
        <v>126.12</v>
      </c>
      <c r="FA16" s="18">
        <v>156.77997999999999</v>
      </c>
      <c r="FB16" s="18">
        <v>145.62</v>
      </c>
      <c r="FC16" s="18">
        <v>128.22</v>
      </c>
      <c r="FD16" s="18">
        <v>110.88</v>
      </c>
      <c r="FE16" s="18">
        <v>84.899994000000007</v>
      </c>
      <c r="FF16" s="18">
        <v>70.11</v>
      </c>
      <c r="FG16" s="18">
        <v>96.87</v>
      </c>
      <c r="FH16" s="18">
        <v>84.69</v>
      </c>
      <c r="FI16" s="18">
        <v>139.13999999999999</v>
      </c>
      <c r="FJ16" s="18">
        <v>196.85999000000001</v>
      </c>
      <c r="FK16" s="18">
        <v>107.46</v>
      </c>
      <c r="FL16" s="18">
        <v>116.46</v>
      </c>
      <c r="FM16" s="18">
        <v>106.83</v>
      </c>
      <c r="FN16" s="18">
        <v>124.979996</v>
      </c>
      <c r="FO16" s="18">
        <v>118.92</v>
      </c>
      <c r="FP16" s="18">
        <v>99.270004</v>
      </c>
      <c r="FQ16" s="18">
        <v>91.229996</v>
      </c>
      <c r="FR16" s="18">
        <v>94.44</v>
      </c>
      <c r="FS16" s="18">
        <v>139.79999000000001</v>
      </c>
      <c r="FT16" s="18">
        <v>128.76</v>
      </c>
      <c r="FU16" s="18">
        <v>118.71</v>
      </c>
      <c r="FV16" s="18">
        <v>103.200005</v>
      </c>
      <c r="FW16" s="18">
        <v>120.26999000000001</v>
      </c>
      <c r="FX16" s="18">
        <v>102</v>
      </c>
      <c r="FY16" s="18">
        <v>106.89</v>
      </c>
      <c r="FZ16" s="18">
        <v>145.13998000000001</v>
      </c>
      <c r="GA16" s="18">
        <v>122.67</v>
      </c>
      <c r="GB16" s="18">
        <v>111.14999400000001</v>
      </c>
      <c r="GC16" s="18">
        <v>95.340003999999993</v>
      </c>
      <c r="GD16" s="18">
        <v>69.87</v>
      </c>
      <c r="GE16" s="18">
        <v>45.15</v>
      </c>
      <c r="GF16" s="18">
        <v>72.72</v>
      </c>
      <c r="GG16" s="18">
        <v>64.680000000000007</v>
      </c>
      <c r="GH16" s="18">
        <v>78.569999999999993</v>
      </c>
      <c r="GI16" s="18">
        <v>73.260009999999994</v>
      </c>
      <c r="GJ16" s="18">
        <v>54.840004</v>
      </c>
      <c r="GK16" s="18">
        <v>53.73</v>
      </c>
      <c r="GL16" s="18">
        <v>42.3</v>
      </c>
      <c r="GM16" s="18">
        <v>52.32</v>
      </c>
      <c r="GN16" s="18">
        <v>74.55</v>
      </c>
      <c r="GO16" s="18">
        <v>98.759995000000004</v>
      </c>
      <c r="GP16" s="18">
        <v>79.86</v>
      </c>
      <c r="GQ16" s="18">
        <v>65.399994000000007</v>
      </c>
      <c r="GR16" s="18">
        <v>120.93001</v>
      </c>
      <c r="GS16" s="18">
        <v>132.47999999999999</v>
      </c>
      <c r="GT16" s="18">
        <v>86.04</v>
      </c>
      <c r="GU16" s="18">
        <v>108.84</v>
      </c>
      <c r="GV16" s="18">
        <v>145.20000999999999</v>
      </c>
      <c r="GW16" s="18">
        <v>139.08000000000001</v>
      </c>
      <c r="GX16" s="18">
        <v>101.520004</v>
      </c>
      <c r="GY16" s="18">
        <v>128.45999</v>
      </c>
      <c r="GZ16" s="18">
        <v>97.44</v>
      </c>
      <c r="HA16" s="18">
        <v>77.789990000000003</v>
      </c>
      <c r="HB16" s="18">
        <v>76.829993999999999</v>
      </c>
      <c r="HC16" s="18">
        <v>129.72</v>
      </c>
      <c r="HD16" s="18">
        <v>137.72999999999999</v>
      </c>
      <c r="HE16" s="18">
        <v>112.380005</v>
      </c>
      <c r="HF16" s="18">
        <v>113.42999</v>
      </c>
      <c r="HG16" s="18">
        <v>110.58</v>
      </c>
      <c r="HH16" s="18">
        <v>112.08</v>
      </c>
      <c r="HI16" s="18">
        <v>150.6</v>
      </c>
      <c r="HJ16" s="18">
        <v>132.54001</v>
      </c>
      <c r="HK16" s="18">
        <v>102.75</v>
      </c>
      <c r="HL16" s="18">
        <v>88.409996000000007</v>
      </c>
      <c r="HM16" s="18">
        <v>159.75002000000001</v>
      </c>
      <c r="HN16" s="18">
        <v>188.31</v>
      </c>
      <c r="HO16" s="18">
        <v>143.61001999999999</v>
      </c>
      <c r="HP16" s="18">
        <v>84.81</v>
      </c>
      <c r="HQ16" s="18">
        <v>130.53</v>
      </c>
      <c r="HR16" s="18">
        <v>115.29</v>
      </c>
      <c r="HS16" s="18">
        <v>111.18001</v>
      </c>
      <c r="HT16" s="18">
        <v>107.64</v>
      </c>
      <c r="HU16" s="18">
        <v>169.91998000000001</v>
      </c>
      <c r="HV16" s="18">
        <v>146.19</v>
      </c>
      <c r="HW16" s="18">
        <v>140.69999999999999</v>
      </c>
      <c r="HX16" s="18">
        <v>110.42999</v>
      </c>
      <c r="HY16" s="18">
        <v>152.55000000000001</v>
      </c>
      <c r="HZ16" s="18">
        <v>74.100005999999993</v>
      </c>
      <c r="IA16" s="18">
        <v>74.25</v>
      </c>
      <c r="IB16" s="18">
        <v>61.589995999999999</v>
      </c>
      <c r="IC16" s="18">
        <v>77.849990000000005</v>
      </c>
      <c r="ID16" s="18">
        <v>68.729996</v>
      </c>
      <c r="IE16" s="18">
        <v>67.680009999999996</v>
      </c>
      <c r="IF16" s="18">
        <v>68.520004</v>
      </c>
      <c r="IG16" s="18">
        <v>81.36</v>
      </c>
      <c r="IH16" s="18">
        <v>84.509995000000004</v>
      </c>
      <c r="II16" s="18">
        <v>79.59</v>
      </c>
      <c r="IJ16" s="18">
        <v>81.06</v>
      </c>
      <c r="IK16" s="18">
        <v>70.92</v>
      </c>
      <c r="IL16" s="18">
        <v>77.130004999999997</v>
      </c>
      <c r="IM16" s="18">
        <v>66.930000000000007</v>
      </c>
      <c r="IN16" s="18">
        <v>81.150000000000006</v>
      </c>
      <c r="IO16" s="18">
        <v>96.840010000000007</v>
      </c>
      <c r="IP16" s="18">
        <v>89.16</v>
      </c>
      <c r="IQ16" s="18">
        <v>104.67</v>
      </c>
      <c r="IR16" s="18">
        <v>138.09001000000001</v>
      </c>
      <c r="IS16" s="18">
        <v>107.94</v>
      </c>
      <c r="IT16" s="18">
        <v>108.42</v>
      </c>
      <c r="IU16" s="18">
        <v>127.020004</v>
      </c>
      <c r="IV16" s="18">
        <v>157.20000999999999</v>
      </c>
      <c r="IW16" s="18">
        <v>121.92</v>
      </c>
      <c r="IX16" s="18">
        <v>130.83000000000001</v>
      </c>
      <c r="IY16" s="18">
        <v>116.85000599999999</v>
      </c>
      <c r="IZ16" s="18">
        <v>109.17</v>
      </c>
      <c r="JA16" s="18">
        <v>120.59999000000001</v>
      </c>
      <c r="JB16" s="18">
        <v>109.89</v>
      </c>
      <c r="JC16" s="18">
        <v>92.7</v>
      </c>
      <c r="JD16" s="18">
        <v>108.93001</v>
      </c>
      <c r="JE16" s="18">
        <v>93.899994000000007</v>
      </c>
      <c r="JF16" s="18">
        <v>75.180000000000007</v>
      </c>
      <c r="JG16" s="18">
        <v>55.71</v>
      </c>
      <c r="JH16" s="18">
        <v>77.520004</v>
      </c>
      <c r="JI16" s="18">
        <v>79.89</v>
      </c>
      <c r="JJ16" s="18">
        <v>125.51999000000001</v>
      </c>
      <c r="JK16" s="18">
        <v>124.020004</v>
      </c>
      <c r="JL16" s="18">
        <v>135.72</v>
      </c>
      <c r="JM16" s="18">
        <v>126.15000999999999</v>
      </c>
      <c r="JN16" s="18">
        <v>113.19</v>
      </c>
      <c r="JO16" s="18">
        <v>104.94</v>
      </c>
      <c r="JP16" s="18">
        <v>99.39</v>
      </c>
      <c r="JQ16" s="18">
        <v>51.06</v>
      </c>
      <c r="JR16" s="18">
        <v>58.56</v>
      </c>
      <c r="JS16" s="18">
        <v>65.849999999999994</v>
      </c>
      <c r="JT16" s="18">
        <v>73.679990000000004</v>
      </c>
      <c r="JU16" s="18">
        <v>114.69</v>
      </c>
      <c r="JV16" s="18">
        <v>91.590003999999993</v>
      </c>
      <c r="JW16" s="18">
        <v>96.96</v>
      </c>
      <c r="JX16" s="18">
        <v>86.25</v>
      </c>
      <c r="JY16" s="18">
        <v>121.92</v>
      </c>
      <c r="JZ16" s="18">
        <v>146.63998000000001</v>
      </c>
      <c r="KA16" s="18">
        <v>121.34999000000001</v>
      </c>
      <c r="KB16" s="18">
        <v>155.31</v>
      </c>
      <c r="KC16" s="18">
        <v>124.950005</v>
      </c>
      <c r="KD16" s="18">
        <v>113.759995</v>
      </c>
      <c r="KE16" s="18">
        <v>87.12</v>
      </c>
      <c r="KF16" s="18">
        <v>75.930000000000007</v>
      </c>
      <c r="KG16" s="18">
        <v>65.94</v>
      </c>
      <c r="KH16" s="18">
        <v>75.150000000000006</v>
      </c>
      <c r="KI16" s="18">
        <v>90.21</v>
      </c>
      <c r="KJ16" s="18">
        <v>82.56</v>
      </c>
      <c r="KK16" s="18">
        <v>86.549994999999996</v>
      </c>
      <c r="KL16" s="18">
        <v>83.55</v>
      </c>
      <c r="KM16" s="18">
        <v>76.229996</v>
      </c>
      <c r="KN16" s="18">
        <v>81.630004999999997</v>
      </c>
      <c r="KO16" s="18">
        <v>119.7</v>
      </c>
      <c r="KP16" s="18">
        <v>109.799995</v>
      </c>
      <c r="KQ16" s="18">
        <v>99.42</v>
      </c>
      <c r="KR16" s="18">
        <v>94.319990000000004</v>
      </c>
      <c r="KS16" s="18">
        <v>86.100005999999993</v>
      </c>
      <c r="KT16" s="18">
        <v>46.2</v>
      </c>
      <c r="KU16" s="18">
        <v>76.5</v>
      </c>
      <c r="KV16" s="18">
        <v>89.819990000000004</v>
      </c>
      <c r="KW16" s="18">
        <v>109.13999</v>
      </c>
      <c r="KX16" s="18">
        <v>116.79</v>
      </c>
      <c r="KY16" s="18">
        <v>95.88</v>
      </c>
      <c r="KZ16" s="18">
        <v>98.46</v>
      </c>
      <c r="LA16" s="18">
        <v>118.53001</v>
      </c>
      <c r="LB16" s="18">
        <v>86.64</v>
      </c>
      <c r="LC16" s="18">
        <v>118.950005</v>
      </c>
      <c r="LD16" s="18">
        <v>85.98</v>
      </c>
      <c r="LE16" s="18">
        <v>121.13999</v>
      </c>
      <c r="LF16" s="18">
        <v>85.350005999999993</v>
      </c>
      <c r="LG16" s="18">
        <v>102.66</v>
      </c>
      <c r="LH16" s="18">
        <v>94.83</v>
      </c>
      <c r="LI16" s="18">
        <v>84.78</v>
      </c>
      <c r="LJ16" s="18">
        <v>84.09</v>
      </c>
      <c r="LK16" s="18">
        <v>82.53</v>
      </c>
      <c r="LL16" s="18">
        <v>76.08</v>
      </c>
      <c r="LM16" s="18">
        <v>82.29</v>
      </c>
      <c r="LN16" s="18">
        <v>58.92</v>
      </c>
      <c r="LO16" s="18">
        <v>113.009995</v>
      </c>
      <c r="LP16" s="18">
        <v>199.43998999999999</v>
      </c>
      <c r="LQ16" s="18">
        <v>145.26</v>
      </c>
      <c r="LR16" s="18">
        <v>106.14</v>
      </c>
      <c r="LS16" s="18">
        <v>104.729996</v>
      </c>
      <c r="LT16" s="18">
        <v>154.79999000000001</v>
      </c>
      <c r="LU16" s="18">
        <v>124.29</v>
      </c>
      <c r="LV16" s="18">
        <v>189.51</v>
      </c>
      <c r="LW16" s="18">
        <v>126.92999</v>
      </c>
    </row>
    <row r="17" spans="1:335" x14ac:dyDescent="0.3">
      <c r="A17" s="15">
        <v>2014</v>
      </c>
      <c r="B17" s="18">
        <v>98.31</v>
      </c>
      <c r="C17" s="18">
        <v>96.270004</v>
      </c>
      <c r="D17" s="18">
        <v>95.130004999999997</v>
      </c>
      <c r="E17" s="18">
        <v>85.229996</v>
      </c>
      <c r="F17" s="18">
        <v>85.86</v>
      </c>
      <c r="G17" s="18">
        <v>82.680009999999996</v>
      </c>
      <c r="H17" s="18">
        <v>84.45</v>
      </c>
      <c r="I17" s="18">
        <v>77.91</v>
      </c>
      <c r="J17" s="18">
        <v>138.57</v>
      </c>
      <c r="K17" s="18">
        <v>88.739990000000006</v>
      </c>
      <c r="L17" s="18">
        <v>73.5</v>
      </c>
      <c r="M17" s="18">
        <v>89.64</v>
      </c>
      <c r="N17" s="18">
        <v>102.60000599999999</v>
      </c>
      <c r="O17" s="18">
        <v>104.31</v>
      </c>
      <c r="P17" s="18">
        <v>109.049995</v>
      </c>
      <c r="Q17" s="18">
        <v>104.55</v>
      </c>
      <c r="R17" s="18">
        <v>104.520004</v>
      </c>
      <c r="S17" s="18">
        <v>87.000010000000003</v>
      </c>
      <c r="T17" s="18">
        <v>70.95</v>
      </c>
      <c r="U17" s="18">
        <v>91.139989999999997</v>
      </c>
      <c r="V17" s="18">
        <v>82.86</v>
      </c>
      <c r="W17" s="18">
        <v>87.06</v>
      </c>
      <c r="X17" s="18">
        <v>138.47999999999999</v>
      </c>
      <c r="Y17" s="18">
        <v>144.96</v>
      </c>
      <c r="Z17" s="18">
        <v>155.28</v>
      </c>
      <c r="AA17" s="18">
        <v>152.28</v>
      </c>
      <c r="AB17" s="18">
        <v>114.479996</v>
      </c>
      <c r="AC17" s="18">
        <v>119.37</v>
      </c>
      <c r="AD17" s="18">
        <v>98.25</v>
      </c>
      <c r="AE17" s="18">
        <v>98.700005000000004</v>
      </c>
      <c r="AF17" s="18">
        <v>93.21</v>
      </c>
      <c r="AG17" s="18">
        <v>72.239999999999995</v>
      </c>
      <c r="AH17" s="18">
        <v>89.489990000000006</v>
      </c>
      <c r="AI17" s="18">
        <v>104.520004</v>
      </c>
      <c r="AJ17" s="18">
        <v>122.03999</v>
      </c>
      <c r="AK17" s="18">
        <v>81.06</v>
      </c>
      <c r="AL17" s="18">
        <v>112.44</v>
      </c>
      <c r="AM17" s="18">
        <v>135.20999</v>
      </c>
      <c r="AN17" s="18">
        <v>107.46</v>
      </c>
      <c r="AO17" s="18">
        <v>102.479996</v>
      </c>
      <c r="AP17" s="18">
        <v>95.34</v>
      </c>
      <c r="AQ17" s="18">
        <v>124.26000999999999</v>
      </c>
      <c r="AR17" s="18">
        <v>111.14999400000001</v>
      </c>
      <c r="AS17" s="18">
        <v>103.770004</v>
      </c>
      <c r="AT17" s="18">
        <v>127.020004</v>
      </c>
      <c r="AU17" s="18">
        <v>136.74</v>
      </c>
      <c r="AV17" s="18">
        <v>105.87</v>
      </c>
      <c r="AW17" s="18">
        <v>77.579989999999995</v>
      </c>
      <c r="AX17" s="18">
        <v>132.69</v>
      </c>
      <c r="AY17" s="18">
        <v>142.65001000000001</v>
      </c>
      <c r="AZ17" s="18">
        <v>147.69</v>
      </c>
      <c r="BA17" s="18">
        <v>94.38</v>
      </c>
      <c r="BB17" s="18">
        <v>91.799994999999996</v>
      </c>
      <c r="BC17" s="18">
        <v>118.11001</v>
      </c>
      <c r="BD17" s="18">
        <v>67.83</v>
      </c>
      <c r="BE17" s="18">
        <v>90.33</v>
      </c>
      <c r="BF17" s="18">
        <v>122.85000599999999</v>
      </c>
      <c r="BG17" s="18">
        <v>108.60000599999999</v>
      </c>
      <c r="BH17" s="18">
        <v>100.05</v>
      </c>
      <c r="BI17" s="18">
        <v>117.12</v>
      </c>
      <c r="BJ17" s="18">
        <v>98.79</v>
      </c>
      <c r="BK17" s="18">
        <v>103.08</v>
      </c>
      <c r="BL17" s="18">
        <v>165.48</v>
      </c>
      <c r="BM17" s="18">
        <v>148.5</v>
      </c>
      <c r="BN17" s="18">
        <v>135.41999999999999</v>
      </c>
      <c r="BO17" s="18">
        <v>121.98000999999999</v>
      </c>
      <c r="BP17" s="18">
        <v>102.14999400000001</v>
      </c>
      <c r="BQ17" s="18">
        <v>107.28</v>
      </c>
      <c r="BR17" s="18">
        <v>98.820009999999996</v>
      </c>
      <c r="BS17" s="18">
        <v>129.6</v>
      </c>
      <c r="BT17" s="18">
        <v>89.94</v>
      </c>
      <c r="BU17" s="18">
        <v>114.90000999999999</v>
      </c>
      <c r="BV17" s="18">
        <v>74.399994000000007</v>
      </c>
      <c r="BW17" s="18">
        <v>122.21999</v>
      </c>
      <c r="BX17" s="18">
        <v>142.29001</v>
      </c>
      <c r="BY17" s="18">
        <v>124.799995</v>
      </c>
      <c r="BZ17" s="18">
        <v>84.93</v>
      </c>
      <c r="CA17" s="18">
        <v>100.770004</v>
      </c>
      <c r="CB17" s="18">
        <v>101.94001</v>
      </c>
      <c r="CC17" s="18">
        <v>125.79</v>
      </c>
      <c r="CD17" s="18">
        <v>105.84</v>
      </c>
      <c r="CE17" s="18">
        <v>96.96</v>
      </c>
      <c r="CF17" s="18">
        <v>108.84</v>
      </c>
      <c r="CG17" s="18">
        <v>126.78</v>
      </c>
      <c r="CH17" s="18">
        <v>97.2</v>
      </c>
      <c r="CI17" s="18">
        <v>76.380004999999997</v>
      </c>
      <c r="CJ17" s="18">
        <v>100.41</v>
      </c>
      <c r="CK17" s="18">
        <v>114.56999</v>
      </c>
      <c r="CL17" s="18">
        <v>111.33</v>
      </c>
      <c r="CM17" s="18">
        <v>136.35</v>
      </c>
      <c r="CN17" s="18">
        <v>106.29</v>
      </c>
      <c r="CO17" s="18">
        <v>102.63</v>
      </c>
      <c r="CP17" s="18">
        <v>94.350005999999993</v>
      </c>
      <c r="CQ17" s="18">
        <v>87.33</v>
      </c>
      <c r="CR17" s="18">
        <v>85.079993999999999</v>
      </c>
      <c r="CS17" s="18">
        <v>73.11</v>
      </c>
      <c r="CT17" s="18">
        <v>64.86</v>
      </c>
      <c r="CU17" s="18">
        <v>111.96</v>
      </c>
      <c r="CV17" s="18">
        <v>92.46</v>
      </c>
      <c r="CW17" s="18">
        <v>133.04999000000001</v>
      </c>
      <c r="CX17" s="18">
        <v>137.19</v>
      </c>
      <c r="CY17" s="18">
        <v>174.90001000000001</v>
      </c>
      <c r="CZ17" s="18">
        <v>163.20000999999999</v>
      </c>
      <c r="DA17" s="18">
        <v>160.44</v>
      </c>
      <c r="DB17" s="18">
        <v>155.54999000000001</v>
      </c>
      <c r="DC17" s="18">
        <v>186.24</v>
      </c>
      <c r="DD17" s="18">
        <v>197.88</v>
      </c>
      <c r="DE17" s="18">
        <v>160.86001999999999</v>
      </c>
      <c r="DF17" s="18">
        <v>173.16</v>
      </c>
      <c r="DG17" s="18">
        <v>152.72999999999999</v>
      </c>
      <c r="DH17" s="18">
        <v>138</v>
      </c>
      <c r="DI17" s="18">
        <v>123.84</v>
      </c>
      <c r="DJ17" s="18">
        <v>106.31999</v>
      </c>
      <c r="DK17" s="18">
        <v>107.94</v>
      </c>
      <c r="DL17" s="18">
        <v>113.490005</v>
      </c>
      <c r="DM17" s="18">
        <v>95.94</v>
      </c>
      <c r="DN17" s="18">
        <v>97.020004</v>
      </c>
      <c r="DO17" s="18">
        <v>139.26000999999999</v>
      </c>
      <c r="DP17" s="18">
        <v>135.9</v>
      </c>
      <c r="DQ17" s="18">
        <v>115.92</v>
      </c>
      <c r="DR17" s="18">
        <v>93.479996</v>
      </c>
      <c r="DS17" s="18">
        <v>96.54</v>
      </c>
      <c r="DT17" s="18">
        <v>129.54001</v>
      </c>
      <c r="DU17" s="18">
        <v>83.22</v>
      </c>
      <c r="DV17" s="18">
        <v>86.7</v>
      </c>
      <c r="DW17" s="18">
        <v>97.979996</v>
      </c>
      <c r="DX17" s="18">
        <v>106.259995</v>
      </c>
      <c r="DY17" s="18">
        <v>101.85000599999999</v>
      </c>
      <c r="DZ17" s="18">
        <v>107.96999</v>
      </c>
      <c r="EA17" s="18">
        <v>121.46999</v>
      </c>
      <c r="EB17" s="18">
        <v>127.8</v>
      </c>
      <c r="EC17" s="18">
        <v>126.06</v>
      </c>
      <c r="ED17" s="18">
        <v>123.06</v>
      </c>
      <c r="EE17" s="18">
        <v>116.490005</v>
      </c>
      <c r="EF17" s="18">
        <v>106.29</v>
      </c>
      <c r="EG17" s="18">
        <v>116.91</v>
      </c>
      <c r="EH17" s="18">
        <v>101.19</v>
      </c>
      <c r="EI17" s="18">
        <v>109.740005</v>
      </c>
      <c r="EJ17" s="18">
        <v>132.87</v>
      </c>
      <c r="EK17" s="18">
        <v>134.09998999999999</v>
      </c>
      <c r="EL17" s="18">
        <v>108.09</v>
      </c>
      <c r="EM17" s="18">
        <v>90.66</v>
      </c>
      <c r="EN17" s="18">
        <v>87.36</v>
      </c>
      <c r="EO17" s="18">
        <v>67.020004</v>
      </c>
      <c r="EP17" s="18">
        <v>74.489990000000006</v>
      </c>
      <c r="EQ17" s="18">
        <v>123.06</v>
      </c>
      <c r="ER17" s="18">
        <v>113.729996</v>
      </c>
      <c r="ES17" s="18">
        <v>84.21</v>
      </c>
      <c r="ET17" s="18">
        <v>147.51</v>
      </c>
      <c r="EU17" s="18">
        <v>189.09</v>
      </c>
      <c r="EV17" s="18">
        <v>165.54001</v>
      </c>
      <c r="EW17" s="18">
        <v>148.44</v>
      </c>
      <c r="EX17" s="18">
        <v>117.05999</v>
      </c>
      <c r="EY17" s="18">
        <v>155.16</v>
      </c>
      <c r="EZ17" s="18">
        <v>147.54001</v>
      </c>
      <c r="FA17" s="18">
        <v>134.4</v>
      </c>
      <c r="FB17" s="18">
        <v>124.53</v>
      </c>
      <c r="FC17" s="18">
        <v>135.90001000000001</v>
      </c>
      <c r="FD17" s="18">
        <v>146.63999999999999</v>
      </c>
      <c r="FE17" s="18">
        <v>123.66</v>
      </c>
      <c r="FF17" s="18">
        <v>110.31</v>
      </c>
      <c r="FG17" s="18">
        <v>129.47999999999999</v>
      </c>
      <c r="FH17" s="18">
        <v>145.11000000000001</v>
      </c>
      <c r="FI17" s="18">
        <v>111.87</v>
      </c>
      <c r="FJ17" s="18">
        <v>129.48000999999999</v>
      </c>
      <c r="FK17" s="18">
        <v>142.26000999999999</v>
      </c>
      <c r="FL17" s="18">
        <v>108.240005</v>
      </c>
      <c r="FM17" s="18">
        <v>88.59</v>
      </c>
      <c r="FN17" s="18">
        <v>89.13</v>
      </c>
      <c r="FO17" s="18">
        <v>91.380004999999997</v>
      </c>
      <c r="FP17" s="18">
        <v>101.31</v>
      </c>
      <c r="FQ17" s="18">
        <v>76.56</v>
      </c>
      <c r="FR17" s="18">
        <v>82.65</v>
      </c>
      <c r="FS17" s="18">
        <v>107.25</v>
      </c>
      <c r="FT17" s="18">
        <v>117.42</v>
      </c>
      <c r="FU17" s="18">
        <v>114.299995</v>
      </c>
      <c r="FV17" s="18">
        <v>104.19</v>
      </c>
      <c r="FW17" s="18">
        <v>127.259995</v>
      </c>
      <c r="FX17" s="18">
        <v>145.26</v>
      </c>
      <c r="FY17" s="18">
        <v>130.38</v>
      </c>
      <c r="FZ17" s="18">
        <v>125.25</v>
      </c>
      <c r="GA17" s="18">
        <v>78.69</v>
      </c>
      <c r="GB17" s="18">
        <v>132.15</v>
      </c>
      <c r="GC17" s="18">
        <v>117.36001</v>
      </c>
      <c r="GD17" s="18">
        <v>104.009995</v>
      </c>
      <c r="GE17" s="18">
        <v>87.69</v>
      </c>
      <c r="GF17" s="18">
        <v>103.17</v>
      </c>
      <c r="GG17" s="18">
        <v>104.73000999999999</v>
      </c>
      <c r="GH17" s="18">
        <v>115.92</v>
      </c>
      <c r="GI17" s="18">
        <v>141.47999999999999</v>
      </c>
      <c r="GJ17" s="18">
        <v>59.4</v>
      </c>
      <c r="GK17" s="18">
        <v>49.89</v>
      </c>
      <c r="GL17" s="18">
        <v>109.55999</v>
      </c>
      <c r="GM17" s="18">
        <v>111.06</v>
      </c>
      <c r="GN17" s="18">
        <v>109.92</v>
      </c>
      <c r="GO17" s="18">
        <v>172.73999000000001</v>
      </c>
      <c r="GP17" s="18">
        <v>134.07</v>
      </c>
      <c r="GQ17" s="18">
        <v>136.68001000000001</v>
      </c>
      <c r="GR17" s="18">
        <v>166.53</v>
      </c>
      <c r="GS17" s="18">
        <v>159.69</v>
      </c>
      <c r="GT17" s="18">
        <v>104.759995</v>
      </c>
      <c r="GU17" s="18">
        <v>103.32001</v>
      </c>
      <c r="GV17" s="18">
        <v>101.10000599999999</v>
      </c>
      <c r="GW17" s="18">
        <v>88.829993999999999</v>
      </c>
      <c r="GX17" s="18">
        <v>107.10000599999999</v>
      </c>
      <c r="GY17" s="18">
        <v>131.94</v>
      </c>
      <c r="GZ17" s="18">
        <v>86.58</v>
      </c>
      <c r="HA17" s="18">
        <v>79.95</v>
      </c>
      <c r="HB17" s="18">
        <v>86.969989999999996</v>
      </c>
      <c r="HC17" s="18">
        <v>115.05</v>
      </c>
      <c r="HD17" s="18">
        <v>157.11000000000001</v>
      </c>
      <c r="HE17" s="18">
        <v>152.22</v>
      </c>
      <c r="HF17" s="18">
        <v>156.84</v>
      </c>
      <c r="HG17" s="18">
        <v>132.15</v>
      </c>
      <c r="HH17" s="18">
        <v>93.69</v>
      </c>
      <c r="HI17" s="18">
        <v>92.61</v>
      </c>
      <c r="HJ17" s="18">
        <v>94.53</v>
      </c>
      <c r="HK17" s="18">
        <v>107.520004</v>
      </c>
      <c r="HL17" s="18">
        <v>96.12</v>
      </c>
      <c r="HM17" s="18">
        <v>107.700005</v>
      </c>
      <c r="HN17" s="18">
        <v>121.62</v>
      </c>
      <c r="HO17" s="18">
        <v>118.46999</v>
      </c>
      <c r="HP17" s="18">
        <v>118.46999</v>
      </c>
      <c r="HQ17" s="18">
        <v>152.22</v>
      </c>
      <c r="HR17" s="18">
        <v>164.37</v>
      </c>
      <c r="HS17" s="18">
        <v>153.45000999999999</v>
      </c>
      <c r="HT17" s="18">
        <v>141.69</v>
      </c>
      <c r="HU17" s="18">
        <v>126.39</v>
      </c>
      <c r="HV17" s="18">
        <v>136.29001</v>
      </c>
      <c r="HW17" s="18">
        <v>142.86001999999999</v>
      </c>
      <c r="HX17" s="18">
        <v>151.22998000000001</v>
      </c>
      <c r="HY17" s="18">
        <v>154.29001</v>
      </c>
      <c r="HZ17" s="18">
        <v>164.90998999999999</v>
      </c>
      <c r="IA17" s="18">
        <v>177.09</v>
      </c>
      <c r="IB17" s="18">
        <v>149.70000999999999</v>
      </c>
      <c r="IC17" s="18">
        <v>97.17</v>
      </c>
      <c r="ID17" s="18">
        <v>110.37</v>
      </c>
      <c r="IE17" s="18">
        <v>86.31</v>
      </c>
      <c r="IF17" s="18">
        <v>105.56999</v>
      </c>
      <c r="IG17" s="18">
        <v>118.83</v>
      </c>
      <c r="IH17" s="18">
        <v>114.3</v>
      </c>
      <c r="II17" s="18">
        <v>79.170006000000001</v>
      </c>
      <c r="IJ17" s="18">
        <v>74.040000000000006</v>
      </c>
      <c r="IK17" s="18">
        <v>88.05</v>
      </c>
      <c r="IL17" s="18">
        <v>98.34</v>
      </c>
      <c r="IM17" s="18">
        <v>85.47</v>
      </c>
      <c r="IN17" s="18">
        <v>77.16</v>
      </c>
      <c r="IO17" s="18">
        <v>86.01</v>
      </c>
      <c r="IP17" s="18">
        <v>95.88</v>
      </c>
      <c r="IQ17" s="18">
        <v>118.07999</v>
      </c>
      <c r="IR17" s="18">
        <v>123.72</v>
      </c>
      <c r="IS17" s="18">
        <v>122.42999</v>
      </c>
      <c r="IT17" s="18">
        <v>133.35</v>
      </c>
      <c r="IU17" s="18">
        <v>88.889989999999997</v>
      </c>
      <c r="IV17" s="18">
        <v>84.090003999999993</v>
      </c>
      <c r="IW17" s="18">
        <v>87.840003999999993</v>
      </c>
      <c r="IX17" s="18">
        <v>91.08</v>
      </c>
      <c r="IY17" s="18">
        <v>88.200005000000004</v>
      </c>
      <c r="IZ17" s="18">
        <v>80.88</v>
      </c>
      <c r="JA17" s="18">
        <v>119.25</v>
      </c>
      <c r="JB17" s="18">
        <v>142.38</v>
      </c>
      <c r="JC17" s="18">
        <v>125.96998600000001</v>
      </c>
      <c r="JD17" s="18">
        <v>108.270004</v>
      </c>
      <c r="JE17" s="18">
        <v>101.19</v>
      </c>
      <c r="JF17" s="18">
        <v>94.59</v>
      </c>
      <c r="JG17" s="18">
        <v>95.67</v>
      </c>
      <c r="JH17" s="18">
        <v>70.86</v>
      </c>
      <c r="JI17" s="18">
        <v>53.31</v>
      </c>
      <c r="JJ17" s="18">
        <v>110.39999400000001</v>
      </c>
      <c r="JK17" s="18">
        <v>113.759995</v>
      </c>
      <c r="JL17" s="18">
        <v>180.03</v>
      </c>
      <c r="JM17" s="18">
        <v>162.6</v>
      </c>
      <c r="JN17" s="18">
        <v>109.770004</v>
      </c>
      <c r="JO17" s="18">
        <v>156.18</v>
      </c>
      <c r="JP17" s="18">
        <v>171.38998000000001</v>
      </c>
      <c r="JQ17" s="18">
        <v>147.44999999999999</v>
      </c>
      <c r="JR17" s="18">
        <v>116.13</v>
      </c>
      <c r="JS17" s="18">
        <v>83.130004999999997</v>
      </c>
      <c r="JT17" s="18">
        <v>66.510000000000005</v>
      </c>
      <c r="JU17" s="18">
        <v>66.569999999999993</v>
      </c>
      <c r="JV17" s="18">
        <v>94.17</v>
      </c>
      <c r="JW17" s="18">
        <v>103.68001</v>
      </c>
      <c r="JX17" s="18">
        <v>92.7</v>
      </c>
      <c r="JY17" s="18">
        <v>86.460009999999997</v>
      </c>
      <c r="JZ17" s="18">
        <v>79.260000000000005</v>
      </c>
      <c r="KA17" s="18">
        <v>76.740004999999996</v>
      </c>
      <c r="KB17" s="18">
        <v>85.56</v>
      </c>
      <c r="KC17" s="18">
        <v>110.21999</v>
      </c>
      <c r="KD17" s="18">
        <v>124.86</v>
      </c>
      <c r="KE17" s="18">
        <v>111.14999400000001</v>
      </c>
      <c r="KF17" s="18">
        <v>112.53001</v>
      </c>
      <c r="KG17" s="18">
        <v>122.67</v>
      </c>
      <c r="KH17" s="18">
        <v>132.15</v>
      </c>
      <c r="KI17" s="18">
        <v>124.95</v>
      </c>
      <c r="KJ17" s="18">
        <v>107.19</v>
      </c>
      <c r="KK17" s="18">
        <v>78.479996</v>
      </c>
      <c r="KL17" s="18">
        <v>81.209999999999994</v>
      </c>
      <c r="KM17" s="18">
        <v>68.880004999999997</v>
      </c>
      <c r="KN17" s="18">
        <v>69.45</v>
      </c>
      <c r="KO17" s="18">
        <v>149.07</v>
      </c>
      <c r="KP17" s="18">
        <v>162.50998000000001</v>
      </c>
      <c r="KQ17" s="18">
        <v>104.61</v>
      </c>
      <c r="KR17" s="18">
        <v>108.14999400000001</v>
      </c>
      <c r="KS17" s="18">
        <v>128.22</v>
      </c>
      <c r="KT17" s="18">
        <v>167.73</v>
      </c>
      <c r="KU17" s="18">
        <v>75.239990000000006</v>
      </c>
      <c r="KV17" s="18">
        <v>80.489990000000006</v>
      </c>
      <c r="KW17" s="18">
        <v>84.03</v>
      </c>
      <c r="KX17" s="18">
        <v>69.090003999999993</v>
      </c>
      <c r="KY17" s="18">
        <v>89.820009999999996</v>
      </c>
      <c r="KZ17" s="18">
        <v>117.87</v>
      </c>
      <c r="LA17" s="18">
        <v>103.64999400000001</v>
      </c>
      <c r="LB17" s="18">
        <v>155.19</v>
      </c>
      <c r="LC17" s="18">
        <v>188.4</v>
      </c>
      <c r="LD17" s="18">
        <v>164.13</v>
      </c>
      <c r="LE17" s="18">
        <v>135.84</v>
      </c>
      <c r="LF17" s="18">
        <v>105.299995</v>
      </c>
      <c r="LG17" s="18">
        <v>136.74</v>
      </c>
      <c r="LH17" s="18">
        <v>137.25</v>
      </c>
      <c r="LI17" s="18">
        <v>110.729996</v>
      </c>
      <c r="LJ17" s="18">
        <v>140.22002000000001</v>
      </c>
      <c r="LK17" s="18">
        <v>124.950005</v>
      </c>
      <c r="LL17" s="18">
        <v>94.799994999999996</v>
      </c>
      <c r="LM17" s="18">
        <v>116.729996</v>
      </c>
      <c r="LN17" s="18">
        <v>116.52001</v>
      </c>
      <c r="LO17" s="18">
        <v>107.729996</v>
      </c>
      <c r="LP17" s="18">
        <v>128.25</v>
      </c>
      <c r="LQ17" s="18">
        <v>143.25</v>
      </c>
      <c r="LR17" s="18">
        <v>151.59</v>
      </c>
      <c r="LS17" s="18">
        <v>125.04</v>
      </c>
      <c r="LT17" s="18">
        <v>129.09</v>
      </c>
      <c r="LU17" s="18">
        <v>129.33000000000001</v>
      </c>
      <c r="LV17" s="18">
        <v>131.37</v>
      </c>
      <c r="LW17" s="18">
        <v>176.19</v>
      </c>
    </row>
    <row r="18" spans="1:335" x14ac:dyDescent="0.3">
      <c r="A18" s="15">
        <v>2015</v>
      </c>
      <c r="B18" s="18">
        <v>140.01</v>
      </c>
      <c r="C18" s="18">
        <v>127.62</v>
      </c>
      <c r="D18" s="18">
        <v>126.299995</v>
      </c>
      <c r="E18" s="18">
        <v>115.020004</v>
      </c>
      <c r="F18" s="18">
        <v>118.020004</v>
      </c>
      <c r="G18" s="18">
        <v>113.43001</v>
      </c>
      <c r="H18" s="18">
        <v>105.80999</v>
      </c>
      <c r="I18" s="18">
        <v>94.229996</v>
      </c>
      <c r="J18" s="18">
        <v>86.04</v>
      </c>
      <c r="K18" s="18">
        <v>100.56</v>
      </c>
      <c r="L18" s="18">
        <v>93.899994000000007</v>
      </c>
      <c r="M18" s="18">
        <v>102.96</v>
      </c>
      <c r="N18" s="18">
        <v>105.66</v>
      </c>
      <c r="O18" s="18">
        <v>91.350005999999993</v>
      </c>
      <c r="P18" s="18">
        <v>95.249989999999997</v>
      </c>
      <c r="Q18" s="18">
        <v>90.81</v>
      </c>
      <c r="R18" s="18">
        <v>96.81</v>
      </c>
      <c r="S18" s="18">
        <v>108.270004</v>
      </c>
      <c r="T18" s="18">
        <v>91.5</v>
      </c>
      <c r="U18" s="18">
        <v>80.010000000000005</v>
      </c>
      <c r="V18" s="18">
        <v>201.63002</v>
      </c>
      <c r="W18" s="18">
        <v>156.06</v>
      </c>
      <c r="X18" s="18">
        <v>107.549995</v>
      </c>
      <c r="Y18" s="18">
        <v>82.680009999999996</v>
      </c>
      <c r="Z18" s="18">
        <v>97.86</v>
      </c>
      <c r="AA18" s="18">
        <v>144.98999000000001</v>
      </c>
      <c r="AB18" s="18">
        <v>168.38998000000001</v>
      </c>
      <c r="AC18" s="18">
        <v>117.75</v>
      </c>
      <c r="AD18" s="18">
        <v>137.94</v>
      </c>
      <c r="AE18" s="18">
        <v>87.180009999999996</v>
      </c>
      <c r="AF18" s="18">
        <v>92.130004999999997</v>
      </c>
      <c r="AG18" s="18">
        <v>91.14</v>
      </c>
      <c r="AH18" s="18">
        <v>94.11</v>
      </c>
      <c r="AI18" s="18">
        <v>93.75</v>
      </c>
      <c r="AJ18" s="18">
        <v>95.100005999999993</v>
      </c>
      <c r="AK18" s="18">
        <v>90.899994000000007</v>
      </c>
      <c r="AL18" s="18">
        <v>87.180009999999996</v>
      </c>
      <c r="AM18" s="18">
        <v>73.020004</v>
      </c>
      <c r="AN18" s="18">
        <v>58.199997000000003</v>
      </c>
      <c r="AO18" s="18">
        <v>67.08</v>
      </c>
      <c r="AP18" s="18">
        <v>71.58</v>
      </c>
      <c r="AQ18" s="18">
        <v>111.33</v>
      </c>
      <c r="AR18" s="18">
        <v>128.91</v>
      </c>
      <c r="AS18" s="18">
        <v>132.27001999999999</v>
      </c>
      <c r="AT18" s="18">
        <v>189.29999000000001</v>
      </c>
      <c r="AU18" s="18">
        <v>183.12</v>
      </c>
      <c r="AV18" s="18">
        <v>172.92</v>
      </c>
      <c r="AW18" s="18">
        <v>134.31</v>
      </c>
      <c r="AX18" s="18">
        <v>126.990005</v>
      </c>
      <c r="AY18" s="18">
        <v>74.31</v>
      </c>
      <c r="AZ18" s="18">
        <v>113.94001</v>
      </c>
      <c r="BA18" s="18">
        <v>192.12</v>
      </c>
      <c r="BB18" s="18">
        <v>181.73999000000001</v>
      </c>
      <c r="BC18" s="18">
        <v>131.19</v>
      </c>
      <c r="BD18" s="18">
        <v>193.5</v>
      </c>
      <c r="BE18" s="18">
        <v>188.58</v>
      </c>
      <c r="BF18" s="18">
        <v>88.56</v>
      </c>
      <c r="BG18" s="18">
        <v>120.479996</v>
      </c>
      <c r="BH18" s="18">
        <v>134.93998999999999</v>
      </c>
      <c r="BI18" s="18">
        <v>140.22</v>
      </c>
      <c r="BJ18" s="18">
        <v>143.22</v>
      </c>
      <c r="BK18" s="18">
        <v>132.56998999999999</v>
      </c>
      <c r="BL18" s="18">
        <v>152.43001000000001</v>
      </c>
      <c r="BM18" s="18">
        <v>185.52</v>
      </c>
      <c r="BN18" s="18">
        <v>214.34998999999999</v>
      </c>
      <c r="BO18" s="18">
        <v>195.54001</v>
      </c>
      <c r="BP18" s="18">
        <v>128.25</v>
      </c>
      <c r="BQ18" s="18">
        <v>117.60000599999999</v>
      </c>
      <c r="BR18" s="18">
        <v>164.06998999999999</v>
      </c>
      <c r="BS18" s="18">
        <v>146.48999000000001</v>
      </c>
      <c r="BT18" s="18">
        <v>118.14</v>
      </c>
      <c r="BU18" s="18">
        <v>113.43001</v>
      </c>
      <c r="BV18" s="18">
        <v>92.31</v>
      </c>
      <c r="BW18" s="18">
        <v>96.899994000000007</v>
      </c>
      <c r="BX18" s="18">
        <v>79.739990000000006</v>
      </c>
      <c r="BY18" s="18">
        <v>100.71</v>
      </c>
      <c r="BZ18" s="18">
        <v>104.34</v>
      </c>
      <c r="CA18" s="18">
        <v>114.84001000000001</v>
      </c>
      <c r="CB18" s="18">
        <v>90.9</v>
      </c>
      <c r="CC18" s="18">
        <v>108</v>
      </c>
      <c r="CD18" s="18">
        <v>110.88</v>
      </c>
      <c r="CE18" s="18">
        <v>130.68001000000001</v>
      </c>
      <c r="CF18" s="18">
        <v>176.48999000000001</v>
      </c>
      <c r="CG18" s="18">
        <v>174.93001000000001</v>
      </c>
      <c r="CH18" s="18">
        <v>169.61998</v>
      </c>
      <c r="CI18" s="18">
        <v>78.09</v>
      </c>
      <c r="CJ18" s="18">
        <v>82.86</v>
      </c>
      <c r="CK18" s="18">
        <v>91.74</v>
      </c>
      <c r="CL18" s="18">
        <v>141.56998999999999</v>
      </c>
      <c r="CM18" s="18">
        <v>135.63</v>
      </c>
      <c r="CN18" s="18">
        <v>86.909996000000007</v>
      </c>
      <c r="CO18" s="18">
        <v>105.18001</v>
      </c>
      <c r="CP18" s="18">
        <v>131.04001</v>
      </c>
      <c r="CQ18" s="18">
        <v>237.54001</v>
      </c>
      <c r="CR18" s="18">
        <v>247.31997999999999</v>
      </c>
      <c r="CS18" s="18">
        <v>168.42000999999999</v>
      </c>
      <c r="CT18" s="18">
        <v>157.68001000000001</v>
      </c>
      <c r="CU18" s="18">
        <v>157.97999999999999</v>
      </c>
      <c r="CV18" s="18">
        <v>135.66</v>
      </c>
      <c r="CW18" s="18">
        <v>110.40000999999999</v>
      </c>
      <c r="CX18" s="18">
        <v>122.19</v>
      </c>
      <c r="CY18" s="18">
        <v>137.85</v>
      </c>
      <c r="CZ18" s="18">
        <v>164.63998000000001</v>
      </c>
      <c r="DA18" s="18">
        <v>175.49997999999999</v>
      </c>
      <c r="DB18" s="18">
        <v>115.32001</v>
      </c>
      <c r="DC18" s="18">
        <v>110.58</v>
      </c>
      <c r="DD18" s="18">
        <v>145.47</v>
      </c>
      <c r="DE18" s="18">
        <v>173.49</v>
      </c>
      <c r="DF18" s="18">
        <v>176.82</v>
      </c>
      <c r="DG18" s="18">
        <v>117</v>
      </c>
      <c r="DH18" s="18">
        <v>138.09</v>
      </c>
      <c r="DI18" s="18">
        <v>141.6</v>
      </c>
      <c r="DJ18" s="18">
        <v>107.34</v>
      </c>
      <c r="DK18" s="18">
        <v>115.049995</v>
      </c>
      <c r="DL18" s="18">
        <v>104.61</v>
      </c>
      <c r="DM18" s="18">
        <v>109.049995</v>
      </c>
      <c r="DN18" s="18">
        <v>111.17999</v>
      </c>
      <c r="DO18" s="18">
        <v>94.14</v>
      </c>
      <c r="DP18" s="18">
        <v>103.83</v>
      </c>
      <c r="DQ18" s="18">
        <v>112.95</v>
      </c>
      <c r="DR18" s="18">
        <v>104.549995</v>
      </c>
      <c r="DS18" s="18">
        <v>115.73999000000001</v>
      </c>
      <c r="DT18" s="18">
        <v>79.41</v>
      </c>
      <c r="DU18" s="18">
        <v>89.069990000000004</v>
      </c>
      <c r="DV18" s="18">
        <v>121.89</v>
      </c>
      <c r="DW18" s="18">
        <v>188.52</v>
      </c>
      <c r="DX18" s="18">
        <v>166.32</v>
      </c>
      <c r="DY18" s="18">
        <v>160.22999999999999</v>
      </c>
      <c r="DZ18" s="18">
        <v>139.5</v>
      </c>
      <c r="EA18" s="18">
        <v>159.93</v>
      </c>
      <c r="EB18" s="18">
        <v>103.62</v>
      </c>
      <c r="EC18" s="18">
        <v>100.59</v>
      </c>
      <c r="ED18" s="18">
        <v>118.020004</v>
      </c>
      <c r="EE18" s="18">
        <v>139.86000000000001</v>
      </c>
      <c r="EF18" s="18">
        <v>151.04999000000001</v>
      </c>
      <c r="EG18" s="18">
        <v>120.92999</v>
      </c>
      <c r="EH18" s="18">
        <v>116.490005</v>
      </c>
      <c r="EI18" s="18">
        <v>130.26</v>
      </c>
      <c r="EJ18" s="18">
        <v>108.66</v>
      </c>
      <c r="EK18" s="18">
        <v>185.70000999999999</v>
      </c>
      <c r="EL18" s="18">
        <v>194.07</v>
      </c>
      <c r="EM18" s="18">
        <v>134.72999999999999</v>
      </c>
      <c r="EN18" s="18">
        <v>157.08000000000001</v>
      </c>
      <c r="EO18" s="18">
        <v>132.45000999999999</v>
      </c>
      <c r="EP18" s="18">
        <v>134.34</v>
      </c>
      <c r="EQ18" s="18">
        <v>187.29001</v>
      </c>
      <c r="ER18" s="18">
        <v>129.66</v>
      </c>
      <c r="ES18" s="18">
        <v>66.45</v>
      </c>
      <c r="ET18" s="18">
        <v>71.19</v>
      </c>
      <c r="EU18" s="18">
        <v>87.06</v>
      </c>
      <c r="EV18" s="18">
        <v>154.04999000000001</v>
      </c>
      <c r="EW18" s="18">
        <v>126.75</v>
      </c>
      <c r="EX18" s="18">
        <v>153.78</v>
      </c>
      <c r="EY18" s="18">
        <v>166.17</v>
      </c>
      <c r="EZ18" s="18">
        <v>99.72</v>
      </c>
      <c r="FA18" s="18">
        <v>91.11</v>
      </c>
      <c r="FB18" s="18">
        <v>95.43</v>
      </c>
      <c r="FC18" s="18">
        <v>124.950005</v>
      </c>
      <c r="FD18" s="18">
        <v>128.13</v>
      </c>
      <c r="FE18" s="18">
        <v>139.58998</v>
      </c>
      <c r="FF18" s="18">
        <v>132.75</v>
      </c>
      <c r="FG18" s="18">
        <v>97.229996</v>
      </c>
      <c r="FH18" s="18">
        <v>96.479996</v>
      </c>
      <c r="FI18" s="18">
        <v>100.89</v>
      </c>
      <c r="FJ18" s="18">
        <v>107.15998999999999</v>
      </c>
      <c r="FK18" s="18">
        <v>122.90998999999999</v>
      </c>
      <c r="FL18" s="18">
        <v>110.729996</v>
      </c>
      <c r="FM18" s="18">
        <v>121.799995</v>
      </c>
      <c r="FN18" s="18">
        <v>107.10000599999999</v>
      </c>
      <c r="FO18" s="18">
        <v>113.51999000000001</v>
      </c>
      <c r="FP18" s="18">
        <v>98.91</v>
      </c>
      <c r="FQ18" s="18">
        <v>85.319990000000004</v>
      </c>
      <c r="FR18" s="18">
        <v>96.06</v>
      </c>
      <c r="FS18" s="18">
        <v>131.58000000000001</v>
      </c>
      <c r="FT18" s="18">
        <v>114.96</v>
      </c>
      <c r="FU18" s="18">
        <v>116.520004</v>
      </c>
      <c r="FV18" s="18">
        <v>146.88</v>
      </c>
      <c r="FW18" s="18">
        <v>154.70999</v>
      </c>
      <c r="FX18" s="18">
        <v>142.91999999999999</v>
      </c>
      <c r="FY18" s="18">
        <v>111.81</v>
      </c>
      <c r="FZ18" s="18">
        <v>113.64</v>
      </c>
      <c r="GA18" s="18">
        <v>131.31001000000001</v>
      </c>
      <c r="GB18" s="18">
        <v>234.47998000000001</v>
      </c>
      <c r="GC18" s="18">
        <v>207.75</v>
      </c>
      <c r="GD18" s="18">
        <v>164.73</v>
      </c>
      <c r="GE18" s="18">
        <v>180.51</v>
      </c>
      <c r="GF18" s="18">
        <v>182.31</v>
      </c>
      <c r="GG18" s="18">
        <v>121.740005</v>
      </c>
      <c r="GH18" s="18">
        <v>122.43001</v>
      </c>
      <c r="GI18" s="18">
        <v>101.37</v>
      </c>
      <c r="GJ18" s="18">
        <v>129.99</v>
      </c>
      <c r="GK18" s="18">
        <v>104.34001000000001</v>
      </c>
      <c r="GL18" s="18">
        <v>222.33</v>
      </c>
      <c r="GM18" s="18">
        <v>180.6</v>
      </c>
      <c r="GN18" s="18">
        <v>87.990004999999996</v>
      </c>
      <c r="GO18" s="18">
        <v>138.41999999999999</v>
      </c>
      <c r="GP18" s="18">
        <v>133.02000000000001</v>
      </c>
      <c r="GQ18" s="18">
        <v>145.40998999999999</v>
      </c>
      <c r="GR18" s="18">
        <v>165.54001</v>
      </c>
      <c r="GS18" s="18">
        <v>156.45000999999999</v>
      </c>
      <c r="GT18" s="18">
        <v>117.119995</v>
      </c>
      <c r="GU18" s="18">
        <v>123.06</v>
      </c>
      <c r="GV18" s="18">
        <v>160.59</v>
      </c>
      <c r="GW18" s="18">
        <v>166.88998000000001</v>
      </c>
      <c r="GX18" s="18">
        <v>158.79</v>
      </c>
      <c r="GY18" s="18">
        <v>142.47002000000001</v>
      </c>
      <c r="GZ18" s="18">
        <v>130.02000000000001</v>
      </c>
      <c r="HA18" s="18">
        <v>109.53</v>
      </c>
      <c r="HB18" s="18">
        <v>94.44</v>
      </c>
      <c r="HC18" s="18">
        <v>120.36</v>
      </c>
      <c r="HD18" s="18">
        <v>135.44999999999999</v>
      </c>
      <c r="HE18" s="18">
        <v>94.619995000000003</v>
      </c>
      <c r="HF18" s="18">
        <v>97.649994000000007</v>
      </c>
      <c r="HG18" s="18">
        <v>122.13</v>
      </c>
      <c r="HH18" s="18">
        <v>95.340003999999993</v>
      </c>
      <c r="HI18" s="18">
        <v>112.13999</v>
      </c>
      <c r="HJ18" s="18">
        <v>138.45000999999999</v>
      </c>
      <c r="HK18" s="18">
        <v>98.309989999999999</v>
      </c>
      <c r="HL18" s="18">
        <v>79.53</v>
      </c>
      <c r="HM18" s="18">
        <v>117.87</v>
      </c>
      <c r="HN18" s="18">
        <v>113.37</v>
      </c>
      <c r="HO18" s="18">
        <v>129.44999999999999</v>
      </c>
      <c r="HP18" s="18">
        <v>142.5</v>
      </c>
      <c r="HQ18" s="18">
        <v>199.23000999999999</v>
      </c>
      <c r="HR18" s="18">
        <v>176.79001</v>
      </c>
      <c r="HS18" s="18">
        <v>133.08000000000001</v>
      </c>
      <c r="HT18" s="18">
        <v>148.68002000000001</v>
      </c>
      <c r="HU18" s="18">
        <v>121.17</v>
      </c>
      <c r="HV18" s="18">
        <v>136.59</v>
      </c>
      <c r="HW18" s="18">
        <v>130.31998999999999</v>
      </c>
      <c r="HX18" s="18">
        <v>90.78</v>
      </c>
      <c r="HY18" s="18">
        <v>99</v>
      </c>
      <c r="HZ18" s="18">
        <v>158.07</v>
      </c>
      <c r="IA18" s="18">
        <v>124.86001</v>
      </c>
      <c r="IB18" s="18">
        <v>178.65</v>
      </c>
      <c r="IC18" s="18">
        <v>156.99</v>
      </c>
      <c r="ID18" s="18">
        <v>91.38</v>
      </c>
      <c r="IE18" s="18">
        <v>98.19</v>
      </c>
      <c r="IF18" s="18">
        <v>134.4</v>
      </c>
      <c r="IG18" s="18">
        <v>179.79001</v>
      </c>
      <c r="IH18" s="18">
        <v>164.49</v>
      </c>
      <c r="II18" s="18">
        <v>139.44</v>
      </c>
      <c r="IJ18" s="18">
        <v>99.75</v>
      </c>
      <c r="IK18" s="18">
        <v>191.76000999999999</v>
      </c>
      <c r="IL18" s="18">
        <v>194.63998000000001</v>
      </c>
      <c r="IM18" s="18">
        <v>153.87</v>
      </c>
      <c r="IN18" s="18">
        <v>124.08</v>
      </c>
      <c r="IO18" s="18">
        <v>109.07999</v>
      </c>
      <c r="IP18" s="18">
        <v>166.88998000000001</v>
      </c>
      <c r="IQ18" s="18">
        <v>202.68002000000001</v>
      </c>
      <c r="IR18" s="18">
        <v>178.29001</v>
      </c>
      <c r="IS18" s="18">
        <v>147</v>
      </c>
      <c r="IT18" s="18">
        <v>143.76000999999999</v>
      </c>
      <c r="IU18" s="18">
        <v>142.05000000000001</v>
      </c>
      <c r="IV18" s="18">
        <v>127.979996</v>
      </c>
      <c r="IW18" s="18">
        <v>124.86</v>
      </c>
      <c r="IX18" s="18">
        <v>97.139989999999997</v>
      </c>
      <c r="IY18" s="18">
        <v>83.97</v>
      </c>
      <c r="IZ18" s="18">
        <v>122.55</v>
      </c>
      <c r="JA18" s="18">
        <v>93.03</v>
      </c>
      <c r="JB18" s="18">
        <v>81.69</v>
      </c>
      <c r="JC18" s="18">
        <v>80.489999999999995</v>
      </c>
      <c r="JD18" s="18">
        <v>81.240004999999996</v>
      </c>
      <c r="JE18" s="18">
        <v>87.72</v>
      </c>
      <c r="JF18" s="18">
        <v>75.72</v>
      </c>
      <c r="JG18" s="18">
        <v>80.340003999999993</v>
      </c>
      <c r="JH18" s="18">
        <v>84.240004999999996</v>
      </c>
      <c r="JI18" s="18">
        <v>85.26</v>
      </c>
      <c r="JJ18" s="18">
        <v>74.22</v>
      </c>
      <c r="JK18" s="18">
        <v>89.069990000000004</v>
      </c>
      <c r="JL18" s="18">
        <v>88.26</v>
      </c>
      <c r="JM18" s="18">
        <v>86.76</v>
      </c>
      <c r="JN18" s="18">
        <v>65.58</v>
      </c>
      <c r="JO18" s="18">
        <v>60.930003999999997</v>
      </c>
      <c r="JP18" s="18">
        <v>84.18</v>
      </c>
      <c r="JQ18" s="18">
        <v>139.62</v>
      </c>
      <c r="JR18" s="18">
        <v>249.90001000000001</v>
      </c>
      <c r="JS18" s="18">
        <v>194.45999</v>
      </c>
      <c r="JT18" s="18">
        <v>170.85</v>
      </c>
      <c r="JU18" s="18">
        <v>227.40001000000001</v>
      </c>
      <c r="JV18" s="18">
        <v>175.41</v>
      </c>
      <c r="JW18" s="18">
        <v>136.04999000000001</v>
      </c>
      <c r="JX18" s="18">
        <v>118.88999</v>
      </c>
      <c r="JY18" s="18">
        <v>234.90001000000001</v>
      </c>
      <c r="JZ18" s="18">
        <v>205.04999000000001</v>
      </c>
      <c r="KA18" s="18">
        <v>140.1</v>
      </c>
      <c r="KB18" s="18">
        <v>88.68</v>
      </c>
      <c r="KC18" s="18">
        <v>123.18001</v>
      </c>
      <c r="KD18" s="18">
        <v>122.85000599999999</v>
      </c>
      <c r="KE18" s="18">
        <v>105.990005</v>
      </c>
      <c r="KF18" s="18">
        <v>114.17999</v>
      </c>
      <c r="KG18" s="18">
        <v>109.259995</v>
      </c>
      <c r="KH18" s="18">
        <v>88.26</v>
      </c>
      <c r="KI18" s="18">
        <v>88.47</v>
      </c>
      <c r="KJ18" s="18">
        <v>113.07001</v>
      </c>
      <c r="KK18" s="18">
        <v>105.78</v>
      </c>
      <c r="KL18" s="18">
        <v>71.100005999999993</v>
      </c>
      <c r="KM18" s="18">
        <v>70.53</v>
      </c>
      <c r="KN18" s="18">
        <v>67.5</v>
      </c>
      <c r="KO18" s="18">
        <v>132.42000999999999</v>
      </c>
      <c r="KP18" s="18">
        <v>90.57</v>
      </c>
      <c r="KQ18" s="18">
        <v>70.590003999999993</v>
      </c>
      <c r="KR18" s="18">
        <v>72.149994000000007</v>
      </c>
      <c r="KS18" s="18">
        <v>126.38999</v>
      </c>
      <c r="KT18" s="18">
        <v>135.87</v>
      </c>
      <c r="KU18" s="18">
        <v>127.2</v>
      </c>
      <c r="KV18" s="18">
        <v>127.740005</v>
      </c>
      <c r="KW18" s="18">
        <v>126.60000599999999</v>
      </c>
      <c r="KX18" s="18">
        <v>147.57</v>
      </c>
      <c r="KY18" s="18">
        <v>160.32</v>
      </c>
      <c r="KZ18" s="18">
        <v>151.70999</v>
      </c>
      <c r="LA18" s="18">
        <v>131.57999000000001</v>
      </c>
      <c r="LB18" s="18">
        <v>144.74997999999999</v>
      </c>
      <c r="LC18" s="18">
        <v>133.19999999999999</v>
      </c>
      <c r="LD18" s="18">
        <v>136.16999999999999</v>
      </c>
      <c r="LE18" s="18">
        <v>122.700005</v>
      </c>
      <c r="LF18" s="18">
        <v>103.56</v>
      </c>
      <c r="LG18" s="18">
        <v>87.33</v>
      </c>
      <c r="LH18" s="18">
        <v>96.360010000000003</v>
      </c>
      <c r="LI18" s="18">
        <v>99.270004</v>
      </c>
      <c r="LJ18" s="18">
        <v>111.71999</v>
      </c>
      <c r="LK18" s="18">
        <v>97.86</v>
      </c>
      <c r="LL18" s="18">
        <v>173.48999000000001</v>
      </c>
      <c r="LM18" s="18">
        <v>126.03</v>
      </c>
      <c r="LN18" s="18">
        <v>136.86001999999999</v>
      </c>
      <c r="LO18" s="18">
        <v>126.23999000000001</v>
      </c>
      <c r="LP18" s="18">
        <v>165.33</v>
      </c>
      <c r="LQ18" s="18">
        <v>129.26999000000001</v>
      </c>
      <c r="LR18" s="18">
        <v>142.74</v>
      </c>
      <c r="LS18" s="18">
        <v>125.880005</v>
      </c>
      <c r="LT18" s="18">
        <v>128.34001000000001</v>
      </c>
      <c r="LU18" s="18">
        <v>142.86000000000001</v>
      </c>
      <c r="LV18" s="18">
        <v>147.56998999999999</v>
      </c>
      <c r="LW18" s="18">
        <v>185.13</v>
      </c>
    </row>
    <row r="19" spans="1:335" x14ac:dyDescent="0.3">
      <c r="A19" s="15">
        <v>2016</v>
      </c>
      <c r="B19" s="18">
        <v>128.69999999999999</v>
      </c>
      <c r="C19" s="18">
        <v>87.87</v>
      </c>
      <c r="D19" s="18">
        <v>96.39</v>
      </c>
      <c r="E19" s="18">
        <v>100.979996</v>
      </c>
      <c r="F19" s="18">
        <v>66.270004</v>
      </c>
      <c r="G19" s="18">
        <v>81.630004999999997</v>
      </c>
      <c r="H19" s="18">
        <v>57.06</v>
      </c>
      <c r="I19" s="18">
        <v>47.399997999999997</v>
      </c>
      <c r="J19" s="18">
        <v>103.799995</v>
      </c>
      <c r="K19" s="18">
        <v>78.69</v>
      </c>
      <c r="L19" s="18">
        <v>78.479996</v>
      </c>
      <c r="M19" s="18">
        <v>79.739990000000006</v>
      </c>
      <c r="N19" s="18">
        <v>57.899997999999997</v>
      </c>
      <c r="O19" s="18">
        <v>54.120002999999997</v>
      </c>
      <c r="P19" s="18">
        <v>73.290000000000006</v>
      </c>
      <c r="Q19" s="18">
        <v>92.91</v>
      </c>
      <c r="R19" s="18">
        <v>72.42</v>
      </c>
      <c r="S19" s="18">
        <v>72.06</v>
      </c>
      <c r="T19" s="18">
        <v>64.920006000000001</v>
      </c>
      <c r="U19" s="18">
        <v>79.049994999999996</v>
      </c>
      <c r="V19" s="18">
        <v>68.430009999999996</v>
      </c>
      <c r="W19" s="18">
        <v>72.72</v>
      </c>
      <c r="X19" s="18">
        <v>120.509995</v>
      </c>
      <c r="Y19" s="18">
        <v>138.95999</v>
      </c>
      <c r="Z19" s="18">
        <v>110.7</v>
      </c>
      <c r="AA19" s="18">
        <v>86.19</v>
      </c>
      <c r="AB19" s="18">
        <v>104.37</v>
      </c>
      <c r="AC19" s="18">
        <v>104.13</v>
      </c>
      <c r="AD19" s="18">
        <v>87.81</v>
      </c>
      <c r="AE19" s="18">
        <v>78.599999999999994</v>
      </c>
      <c r="AF19" s="18">
        <v>81.479996</v>
      </c>
      <c r="AG19" s="18">
        <v>78.239990000000006</v>
      </c>
      <c r="AH19" s="18">
        <v>70.229996</v>
      </c>
      <c r="AI19" s="18">
        <v>68.790000000000006</v>
      </c>
      <c r="AJ19" s="18">
        <v>77.399994000000007</v>
      </c>
      <c r="AK19" s="18">
        <v>107.700005</v>
      </c>
      <c r="AL19" s="18">
        <v>94.14</v>
      </c>
      <c r="AM19" s="18">
        <v>76.95</v>
      </c>
      <c r="AN19" s="18">
        <v>97.92</v>
      </c>
      <c r="AO19" s="18">
        <v>104.490005</v>
      </c>
      <c r="AP19" s="18">
        <v>92.520004</v>
      </c>
      <c r="AQ19" s="18">
        <v>95.46</v>
      </c>
      <c r="AR19" s="18">
        <v>106.41</v>
      </c>
      <c r="AS19" s="18">
        <v>108.03001</v>
      </c>
      <c r="AT19" s="18">
        <v>118.98000999999999</v>
      </c>
      <c r="AU19" s="18">
        <v>97.89</v>
      </c>
      <c r="AV19" s="18">
        <v>78.869995000000003</v>
      </c>
      <c r="AW19" s="18">
        <v>100.65000999999999</v>
      </c>
      <c r="AX19" s="18">
        <v>47.16</v>
      </c>
      <c r="AY19" s="18">
        <v>58.77</v>
      </c>
      <c r="AZ19" s="18">
        <v>58.799995000000003</v>
      </c>
      <c r="BA19" s="18">
        <v>49.140003</v>
      </c>
      <c r="BB19" s="18">
        <v>44.339995999999999</v>
      </c>
      <c r="BC19" s="18">
        <v>40.229999999999997</v>
      </c>
      <c r="BD19" s="18">
        <v>66.72</v>
      </c>
      <c r="BE19" s="18">
        <v>93.090003999999993</v>
      </c>
      <c r="BF19" s="18">
        <v>177.09</v>
      </c>
      <c r="BG19" s="18">
        <v>211.41</v>
      </c>
      <c r="BH19" s="18">
        <v>109.619995</v>
      </c>
      <c r="BI19" s="18">
        <v>104.43001</v>
      </c>
      <c r="BJ19" s="18">
        <v>121.62</v>
      </c>
      <c r="BK19" s="18">
        <v>116.549995</v>
      </c>
      <c r="BL19" s="18">
        <v>88.350005999999993</v>
      </c>
      <c r="BM19" s="18">
        <v>89.069990000000004</v>
      </c>
      <c r="BN19" s="18">
        <v>102.36</v>
      </c>
      <c r="BO19" s="18">
        <v>97.5</v>
      </c>
      <c r="BP19" s="18">
        <v>79.47</v>
      </c>
      <c r="BQ19" s="18">
        <v>82.680009999999996</v>
      </c>
      <c r="BR19" s="18">
        <v>78.599999999999994</v>
      </c>
      <c r="BS19" s="18">
        <v>63.21</v>
      </c>
      <c r="BT19" s="18">
        <v>82.23</v>
      </c>
      <c r="BU19" s="18">
        <v>120.270004</v>
      </c>
      <c r="BV19" s="18">
        <v>107.7</v>
      </c>
      <c r="BW19" s="18">
        <v>112.13999</v>
      </c>
      <c r="BX19" s="18">
        <v>119.61001</v>
      </c>
      <c r="BY19" s="18">
        <v>76.86</v>
      </c>
      <c r="BZ19" s="18">
        <v>69.569990000000004</v>
      </c>
      <c r="CA19" s="18">
        <v>86.759995000000004</v>
      </c>
      <c r="CB19" s="18">
        <v>120.92999</v>
      </c>
      <c r="CC19" s="18">
        <v>119.19</v>
      </c>
      <c r="CD19" s="18">
        <v>134.15998999999999</v>
      </c>
      <c r="CE19" s="18">
        <v>129.20999</v>
      </c>
      <c r="CF19" s="18">
        <v>141.06</v>
      </c>
      <c r="CG19" s="18">
        <v>157.08000000000001</v>
      </c>
      <c r="CH19" s="18">
        <v>94.53</v>
      </c>
      <c r="CI19" s="18">
        <v>83.399994000000007</v>
      </c>
      <c r="CJ19" s="18">
        <v>108.14999400000001</v>
      </c>
      <c r="CK19" s="18">
        <v>41.16</v>
      </c>
      <c r="CL19" s="18">
        <v>36.840000000000003</v>
      </c>
      <c r="CM19" s="18">
        <v>45.12</v>
      </c>
      <c r="CN19" s="18">
        <v>49.350002000000003</v>
      </c>
      <c r="CO19" s="18">
        <v>80.670006000000001</v>
      </c>
      <c r="CP19" s="18">
        <v>81.540000000000006</v>
      </c>
      <c r="CQ19" s="18">
        <v>80.55</v>
      </c>
      <c r="CR19" s="18">
        <v>72.33</v>
      </c>
      <c r="CS19" s="18">
        <v>80.94</v>
      </c>
      <c r="CT19" s="18">
        <v>107.91</v>
      </c>
      <c r="CU19" s="18">
        <v>80.700005000000004</v>
      </c>
      <c r="CV19" s="18">
        <v>93.18</v>
      </c>
      <c r="CW19" s="18">
        <v>76.2</v>
      </c>
      <c r="CX19" s="18">
        <v>96.33</v>
      </c>
      <c r="CY19" s="18">
        <v>70.350005999999993</v>
      </c>
      <c r="CZ19" s="18">
        <v>100.44</v>
      </c>
      <c r="DA19" s="18">
        <v>98.97</v>
      </c>
      <c r="DB19" s="18">
        <v>85.68</v>
      </c>
      <c r="DC19" s="18">
        <v>98.46</v>
      </c>
      <c r="DD19" s="18">
        <v>90.899994000000007</v>
      </c>
      <c r="DE19" s="18">
        <v>93.42</v>
      </c>
      <c r="DF19" s="18">
        <v>94.020004</v>
      </c>
      <c r="DG19" s="18">
        <v>78.780010000000004</v>
      </c>
      <c r="DH19" s="18">
        <v>70.319999999999993</v>
      </c>
      <c r="DI19" s="18">
        <v>89.16</v>
      </c>
      <c r="DJ19" s="18">
        <v>58.23</v>
      </c>
      <c r="DK19" s="18">
        <v>92.280010000000004</v>
      </c>
      <c r="DL19" s="18">
        <v>111.21</v>
      </c>
      <c r="DM19" s="18">
        <v>125.96999</v>
      </c>
      <c r="DN19" s="18">
        <v>124.59</v>
      </c>
      <c r="DO19" s="18">
        <v>108.270004</v>
      </c>
      <c r="DP19" s="18">
        <v>106.88999</v>
      </c>
      <c r="DQ19" s="18">
        <v>89.399994000000007</v>
      </c>
      <c r="DR19" s="18">
        <v>104.40000999999999</v>
      </c>
      <c r="DS19" s="18">
        <v>111.42</v>
      </c>
      <c r="DT19" s="18">
        <v>124.46999</v>
      </c>
      <c r="DU19" s="18">
        <v>116.85000599999999</v>
      </c>
      <c r="DV19" s="18">
        <v>121.89</v>
      </c>
      <c r="DW19" s="18">
        <v>179.79001</v>
      </c>
      <c r="DX19" s="18">
        <v>172.35</v>
      </c>
      <c r="DY19" s="18">
        <v>141.12</v>
      </c>
      <c r="DZ19" s="18">
        <v>137.94</v>
      </c>
      <c r="EA19" s="18">
        <v>148.34998999999999</v>
      </c>
      <c r="EB19" s="18">
        <v>123.14999400000001</v>
      </c>
      <c r="EC19" s="18">
        <v>98.700005000000004</v>
      </c>
      <c r="ED19" s="18">
        <v>86.46</v>
      </c>
      <c r="EE19" s="18">
        <v>50.73</v>
      </c>
      <c r="EF19" s="18">
        <v>55.949992999999999</v>
      </c>
      <c r="EG19" s="18">
        <v>48.96</v>
      </c>
      <c r="EH19" s="18">
        <v>41.94</v>
      </c>
      <c r="EI19" s="18">
        <v>37.53</v>
      </c>
      <c r="EJ19" s="18">
        <v>58.77</v>
      </c>
      <c r="EK19" s="18">
        <v>90.54</v>
      </c>
      <c r="EL19" s="18">
        <v>93.990004999999996</v>
      </c>
      <c r="EM19" s="18">
        <v>87.719989999999996</v>
      </c>
      <c r="EN19" s="18">
        <v>80.010000000000005</v>
      </c>
      <c r="EO19" s="18">
        <v>78.180009999999996</v>
      </c>
      <c r="EP19" s="18">
        <v>146.48999000000001</v>
      </c>
      <c r="EQ19" s="18">
        <v>76.979996</v>
      </c>
      <c r="ER19" s="18">
        <v>114.270004</v>
      </c>
      <c r="ES19" s="18">
        <v>87.479996</v>
      </c>
      <c r="ET19" s="18">
        <v>77.549994999999996</v>
      </c>
      <c r="EU19" s="18">
        <v>75.39</v>
      </c>
      <c r="EV19" s="18">
        <v>79.350005999999993</v>
      </c>
      <c r="EW19" s="18">
        <v>68.850005999999993</v>
      </c>
      <c r="EX19" s="18">
        <v>76.350005999999993</v>
      </c>
      <c r="EY19" s="18">
        <v>90.96</v>
      </c>
      <c r="EZ19" s="18">
        <v>85.590003999999993</v>
      </c>
      <c r="FA19" s="18">
        <v>146.25</v>
      </c>
      <c r="FB19" s="18">
        <v>93.39</v>
      </c>
      <c r="FC19" s="18">
        <v>76.86</v>
      </c>
      <c r="FD19" s="18">
        <v>95.13</v>
      </c>
      <c r="FE19" s="18">
        <v>76.92</v>
      </c>
      <c r="FF19" s="18">
        <v>63.510002</v>
      </c>
      <c r="FG19" s="18">
        <v>58.949997000000003</v>
      </c>
      <c r="FH19" s="18">
        <v>85.32</v>
      </c>
      <c r="FI19" s="18">
        <v>79.290000000000006</v>
      </c>
      <c r="FJ19" s="18">
        <v>85.079993999999999</v>
      </c>
      <c r="FK19" s="18">
        <v>112.47</v>
      </c>
      <c r="FL19" s="18">
        <v>96.389989999999997</v>
      </c>
      <c r="FM19" s="18">
        <v>106.8</v>
      </c>
      <c r="FN19" s="18">
        <v>109.44</v>
      </c>
      <c r="FO19" s="18">
        <v>91.259995000000004</v>
      </c>
      <c r="FP19" s="18">
        <v>101.13</v>
      </c>
      <c r="FQ19" s="18">
        <v>115.86</v>
      </c>
      <c r="FR19" s="18">
        <v>146.37</v>
      </c>
      <c r="FS19" s="18">
        <v>169.86</v>
      </c>
      <c r="FT19" s="18">
        <v>192.36001999999999</v>
      </c>
      <c r="FU19" s="18">
        <v>188.43</v>
      </c>
      <c r="FV19" s="18">
        <v>118.229996</v>
      </c>
      <c r="FW19" s="18">
        <v>173.64000999999999</v>
      </c>
      <c r="FX19" s="18">
        <v>139.5</v>
      </c>
      <c r="FY19" s="18">
        <v>113.22</v>
      </c>
      <c r="FZ19" s="18">
        <v>122.19</v>
      </c>
      <c r="GA19" s="18">
        <v>56.850002000000003</v>
      </c>
      <c r="GB19" s="18">
        <v>56.82</v>
      </c>
      <c r="GC19" s="18">
        <v>106.67999</v>
      </c>
      <c r="GD19" s="18">
        <v>114.59999000000001</v>
      </c>
      <c r="GE19" s="18">
        <v>63.48</v>
      </c>
      <c r="GF19" s="18">
        <v>49.739998</v>
      </c>
      <c r="GG19" s="18">
        <v>59.82</v>
      </c>
      <c r="GH19" s="18">
        <v>76.56</v>
      </c>
      <c r="GI19" s="18">
        <v>86.670006000000001</v>
      </c>
      <c r="GJ19" s="18">
        <v>81.78</v>
      </c>
      <c r="GK19" s="18">
        <v>82.619995000000003</v>
      </c>
      <c r="GL19" s="18">
        <v>107.520004</v>
      </c>
      <c r="GM19" s="18">
        <v>104.46</v>
      </c>
      <c r="GN19" s="18">
        <v>83.67</v>
      </c>
      <c r="GO19" s="18">
        <v>75.12</v>
      </c>
      <c r="GP19" s="18">
        <v>68.61</v>
      </c>
      <c r="GQ19" s="18">
        <v>84.659996000000007</v>
      </c>
      <c r="GR19" s="18">
        <v>85.799994999999996</v>
      </c>
      <c r="GS19" s="18">
        <v>99.360010000000003</v>
      </c>
      <c r="GT19" s="18">
        <v>105.27001</v>
      </c>
      <c r="GU19" s="18">
        <v>112.8</v>
      </c>
      <c r="GV19" s="18">
        <v>106.71</v>
      </c>
      <c r="GW19" s="18">
        <v>76.83</v>
      </c>
      <c r="GX19" s="18">
        <v>129.41999999999999</v>
      </c>
      <c r="GY19" s="18">
        <v>115.56</v>
      </c>
      <c r="GZ19" s="18">
        <v>76.53</v>
      </c>
      <c r="HA19" s="18">
        <v>70.83</v>
      </c>
      <c r="HB19" s="18">
        <v>70.83</v>
      </c>
      <c r="HC19" s="18">
        <v>60.300002999999997</v>
      </c>
      <c r="HD19" s="18">
        <v>96.39</v>
      </c>
      <c r="HE19" s="18">
        <v>132.51</v>
      </c>
      <c r="HF19" s="18">
        <v>105.21</v>
      </c>
      <c r="HG19" s="18">
        <v>102.270004</v>
      </c>
      <c r="HH19" s="18">
        <v>106.83</v>
      </c>
      <c r="HI19" s="18">
        <v>121.29</v>
      </c>
      <c r="HJ19" s="18">
        <v>94.71</v>
      </c>
      <c r="HK19" s="18">
        <v>83.61</v>
      </c>
      <c r="HL19" s="18">
        <v>85.619995000000003</v>
      </c>
      <c r="HM19" s="18">
        <v>178.74</v>
      </c>
      <c r="HN19" s="18">
        <v>182.97</v>
      </c>
      <c r="HO19" s="18">
        <v>134.82</v>
      </c>
      <c r="HP19" s="18">
        <v>137.54999000000001</v>
      </c>
      <c r="HQ19" s="18">
        <v>192.51</v>
      </c>
      <c r="HR19" s="18">
        <v>130.83000000000001</v>
      </c>
      <c r="HS19" s="18">
        <v>113.73000999999999</v>
      </c>
      <c r="HT19" s="18">
        <v>114.75</v>
      </c>
      <c r="HU19" s="18">
        <v>127.62</v>
      </c>
      <c r="HV19" s="18">
        <v>88.38</v>
      </c>
      <c r="HW19" s="18">
        <v>101.76000999999999</v>
      </c>
      <c r="HX19" s="18">
        <v>94.830010000000001</v>
      </c>
      <c r="HY19" s="18">
        <v>76.349999999999994</v>
      </c>
      <c r="HZ19" s="18">
        <v>89.729996</v>
      </c>
      <c r="IA19" s="18">
        <v>119.46</v>
      </c>
      <c r="IB19" s="18">
        <v>91.649994000000007</v>
      </c>
      <c r="IC19" s="18">
        <v>91.14</v>
      </c>
      <c r="ID19" s="18">
        <v>80.430000000000007</v>
      </c>
      <c r="IE19" s="18">
        <v>89.909996000000007</v>
      </c>
      <c r="IF19" s="18">
        <v>99.21</v>
      </c>
      <c r="IG19" s="18">
        <v>96.42</v>
      </c>
      <c r="IH19" s="18">
        <v>123.09</v>
      </c>
      <c r="II19" s="18">
        <v>117.90000999999999</v>
      </c>
      <c r="IJ19" s="18">
        <v>107.549995</v>
      </c>
      <c r="IK19" s="18">
        <v>107.04</v>
      </c>
      <c r="IL19" s="18">
        <v>86.100005999999993</v>
      </c>
      <c r="IM19" s="18">
        <v>142.97999999999999</v>
      </c>
      <c r="IN19" s="18">
        <v>106.229996</v>
      </c>
      <c r="IO19" s="18">
        <v>56.58</v>
      </c>
      <c r="IP19" s="18">
        <v>63.660004000000001</v>
      </c>
      <c r="IQ19" s="18">
        <v>131.72999999999999</v>
      </c>
      <c r="IR19" s="18">
        <v>134.52000000000001</v>
      </c>
      <c r="IS19" s="18">
        <v>123.57001</v>
      </c>
      <c r="IT19" s="18">
        <v>117.479996</v>
      </c>
      <c r="IU19" s="18">
        <v>95.37</v>
      </c>
      <c r="IV19" s="18">
        <v>110.19</v>
      </c>
      <c r="IW19" s="18">
        <v>108.81</v>
      </c>
      <c r="IX19" s="18">
        <v>130.11001999999999</v>
      </c>
      <c r="IY19" s="18">
        <v>126.42</v>
      </c>
      <c r="IZ19" s="18">
        <v>195.12</v>
      </c>
      <c r="JA19" s="18">
        <v>168.78</v>
      </c>
      <c r="JB19" s="18">
        <v>89.67</v>
      </c>
      <c r="JC19" s="18">
        <v>102.05999</v>
      </c>
      <c r="JD19" s="18">
        <v>145.31998999999999</v>
      </c>
      <c r="JE19" s="18">
        <v>101.39999400000001</v>
      </c>
      <c r="JF19" s="18">
        <v>82.68</v>
      </c>
      <c r="JG19" s="18">
        <v>72.540000000000006</v>
      </c>
      <c r="JH19" s="18">
        <v>81.180009999999996</v>
      </c>
      <c r="JI19" s="18">
        <v>59.52</v>
      </c>
      <c r="JJ19" s="18">
        <v>58.92</v>
      </c>
      <c r="JK19" s="18">
        <v>68.67</v>
      </c>
      <c r="JL19" s="18">
        <v>90.930009999999996</v>
      </c>
      <c r="JM19" s="18">
        <v>92.73</v>
      </c>
      <c r="JN19" s="18">
        <v>124.31999</v>
      </c>
      <c r="JO19" s="18">
        <v>170.90998999999999</v>
      </c>
      <c r="JP19" s="18">
        <v>165.39</v>
      </c>
      <c r="JQ19" s="18">
        <v>121.40998999999999</v>
      </c>
      <c r="JR19" s="18">
        <v>73.08</v>
      </c>
      <c r="JS19" s="18">
        <v>111.240005</v>
      </c>
      <c r="JT19" s="18">
        <v>91.53</v>
      </c>
      <c r="JU19" s="18">
        <v>98.31</v>
      </c>
      <c r="JV19" s="18">
        <v>125.25</v>
      </c>
      <c r="JW19" s="18">
        <v>149.37</v>
      </c>
      <c r="JX19" s="18">
        <v>138.63</v>
      </c>
      <c r="JY19" s="18">
        <v>114.05999</v>
      </c>
      <c r="JZ19" s="18">
        <v>152.61001999999999</v>
      </c>
      <c r="KA19" s="18">
        <v>137.88</v>
      </c>
      <c r="KB19" s="18">
        <v>186.24</v>
      </c>
      <c r="KC19" s="18">
        <v>153.38999999999999</v>
      </c>
      <c r="KD19" s="18">
        <v>126.66</v>
      </c>
      <c r="KE19" s="18">
        <v>109.020004</v>
      </c>
      <c r="KF19" s="18">
        <v>116.94</v>
      </c>
      <c r="KG19" s="18">
        <v>98.91</v>
      </c>
      <c r="KH19" s="18">
        <v>108.63</v>
      </c>
      <c r="KI19" s="18">
        <v>109.08</v>
      </c>
      <c r="KJ19" s="18">
        <v>91.320009999999996</v>
      </c>
      <c r="KK19" s="18">
        <v>100.29</v>
      </c>
      <c r="KL19" s="18">
        <v>116.25</v>
      </c>
      <c r="KM19" s="18">
        <v>64.950005000000004</v>
      </c>
      <c r="KN19" s="18">
        <v>73.2</v>
      </c>
      <c r="KO19" s="18">
        <v>79.62</v>
      </c>
      <c r="KP19" s="18">
        <v>100.95</v>
      </c>
      <c r="KQ19" s="18">
        <v>189.47998000000001</v>
      </c>
      <c r="KR19" s="18">
        <v>212.45999</v>
      </c>
      <c r="KS19" s="18">
        <v>196.65001000000001</v>
      </c>
      <c r="KT19" s="18">
        <v>84.36</v>
      </c>
      <c r="KU19" s="18">
        <v>87.33</v>
      </c>
      <c r="KV19" s="18">
        <v>129.06</v>
      </c>
      <c r="KW19" s="18">
        <v>118.59</v>
      </c>
      <c r="KX19" s="18">
        <v>104.88</v>
      </c>
      <c r="KY19" s="18">
        <v>107.34</v>
      </c>
      <c r="KZ19" s="18">
        <v>123.299995</v>
      </c>
      <c r="LA19" s="18">
        <v>203.70000999999999</v>
      </c>
      <c r="LB19" s="18">
        <v>177.06</v>
      </c>
      <c r="LC19" s="18">
        <v>165.45</v>
      </c>
      <c r="LD19" s="18">
        <v>149.34</v>
      </c>
      <c r="LE19" s="18">
        <v>119.58</v>
      </c>
      <c r="LF19" s="18">
        <v>93.69</v>
      </c>
      <c r="LG19" s="18">
        <v>109.92</v>
      </c>
      <c r="LH19" s="18">
        <v>118.200005</v>
      </c>
      <c r="LI19" s="18">
        <v>95.25</v>
      </c>
      <c r="LJ19" s="18">
        <v>80.91</v>
      </c>
      <c r="LK19" s="18">
        <v>120.78</v>
      </c>
      <c r="LL19" s="18">
        <v>113.31</v>
      </c>
      <c r="LM19" s="18">
        <v>78</v>
      </c>
      <c r="LN19" s="18">
        <v>107.67</v>
      </c>
      <c r="LO19" s="18">
        <v>115.049995</v>
      </c>
      <c r="LP19" s="18">
        <v>139.04999000000001</v>
      </c>
      <c r="LQ19" s="18">
        <v>113.490005</v>
      </c>
      <c r="LR19" s="18">
        <v>127.770004</v>
      </c>
      <c r="LS19" s="18">
        <v>144.51000999999999</v>
      </c>
      <c r="LT19" s="18">
        <v>91.229996</v>
      </c>
      <c r="LU19" s="18">
        <v>177.81</v>
      </c>
      <c r="LV19" s="18">
        <v>97.649994000000007</v>
      </c>
      <c r="LW19" s="18">
        <v>109.35000599999999</v>
      </c>
    </row>
    <row r="20" spans="1:335" x14ac:dyDescent="0.3">
      <c r="A20" s="15">
        <v>2017</v>
      </c>
      <c r="B20" s="18">
        <v>101.64</v>
      </c>
      <c r="C20" s="18">
        <v>112.56</v>
      </c>
      <c r="D20" s="18">
        <v>91.95</v>
      </c>
      <c r="E20" s="18">
        <v>80.969989999999996</v>
      </c>
      <c r="F20" s="18">
        <v>65.25</v>
      </c>
      <c r="G20" s="18">
        <v>81.840003999999993</v>
      </c>
      <c r="H20" s="18">
        <v>70.349999999999994</v>
      </c>
      <c r="I20" s="18">
        <v>72.03</v>
      </c>
      <c r="J20" s="18">
        <v>111.27001</v>
      </c>
      <c r="K20" s="18">
        <v>133.20000999999999</v>
      </c>
      <c r="L20" s="18">
        <v>107.58002</v>
      </c>
      <c r="M20" s="18">
        <v>101.549995</v>
      </c>
      <c r="N20" s="18">
        <v>84.63</v>
      </c>
      <c r="O20" s="18">
        <v>86.010009999999994</v>
      </c>
      <c r="P20" s="18">
        <v>108.96</v>
      </c>
      <c r="Q20" s="18">
        <v>120.21</v>
      </c>
      <c r="R20" s="18">
        <v>84.899994000000007</v>
      </c>
      <c r="S20" s="18">
        <v>100.049995</v>
      </c>
      <c r="T20" s="18">
        <v>85.26</v>
      </c>
      <c r="U20" s="18">
        <v>74.489999999999995</v>
      </c>
      <c r="V20" s="18">
        <v>83.28</v>
      </c>
      <c r="W20" s="18">
        <v>84.990004999999996</v>
      </c>
      <c r="X20" s="18">
        <v>103.41</v>
      </c>
      <c r="Y20" s="18">
        <v>100.83</v>
      </c>
      <c r="Z20" s="18">
        <v>90.119995000000003</v>
      </c>
      <c r="AA20" s="18">
        <v>88.86</v>
      </c>
      <c r="AB20" s="18">
        <v>93.569990000000004</v>
      </c>
      <c r="AC20" s="18">
        <v>142.91999999999999</v>
      </c>
      <c r="AD20" s="18">
        <v>147.54</v>
      </c>
      <c r="AE20" s="18">
        <v>126.81001000000001</v>
      </c>
      <c r="AF20" s="18">
        <v>111.3</v>
      </c>
      <c r="AG20" s="18">
        <v>87.060005000000004</v>
      </c>
      <c r="AH20" s="18">
        <v>110.40000999999999</v>
      </c>
      <c r="AI20" s="18">
        <v>92.04</v>
      </c>
      <c r="AJ20" s="18">
        <v>103.229996</v>
      </c>
      <c r="AK20" s="18">
        <v>110.520004</v>
      </c>
      <c r="AL20" s="18">
        <v>92.729996</v>
      </c>
      <c r="AM20" s="18">
        <v>96.09</v>
      </c>
      <c r="AN20" s="18">
        <v>84.899994000000007</v>
      </c>
      <c r="AO20" s="18">
        <v>112.08</v>
      </c>
      <c r="AP20" s="18">
        <v>121.01999000000001</v>
      </c>
      <c r="AQ20" s="18">
        <v>110.94</v>
      </c>
      <c r="AR20" s="18">
        <v>127.92</v>
      </c>
      <c r="AS20" s="18">
        <v>82.47</v>
      </c>
      <c r="AT20" s="18">
        <v>114.09</v>
      </c>
      <c r="AU20" s="18">
        <v>129.69</v>
      </c>
      <c r="AV20" s="18">
        <v>115.259995</v>
      </c>
      <c r="AW20" s="18">
        <v>117.12</v>
      </c>
      <c r="AX20" s="18">
        <v>81.240004999999996</v>
      </c>
      <c r="AY20" s="18">
        <v>59.609997</v>
      </c>
      <c r="AZ20" s="18">
        <v>78.75</v>
      </c>
      <c r="BA20" s="18">
        <v>87.42</v>
      </c>
      <c r="BB20" s="18">
        <v>47.04</v>
      </c>
      <c r="BC20" s="18">
        <v>48.870002999999997</v>
      </c>
      <c r="BD20" s="18">
        <v>80.100005999999993</v>
      </c>
      <c r="BE20" s="18">
        <v>82.11</v>
      </c>
      <c r="BF20" s="18">
        <v>79.020004</v>
      </c>
      <c r="BG20" s="18">
        <v>86.91</v>
      </c>
      <c r="BH20" s="18">
        <v>101.61001</v>
      </c>
      <c r="BI20" s="18">
        <v>91.44</v>
      </c>
      <c r="BJ20" s="18">
        <v>97.680009999999996</v>
      </c>
      <c r="BK20" s="18">
        <v>106.59</v>
      </c>
      <c r="BL20" s="18">
        <v>114.749985</v>
      </c>
      <c r="BM20" s="18">
        <v>129.99</v>
      </c>
      <c r="BN20" s="18">
        <v>157.86001999999999</v>
      </c>
      <c r="BO20" s="18">
        <v>149.22</v>
      </c>
      <c r="BP20" s="18">
        <v>122.07001</v>
      </c>
      <c r="BQ20" s="18">
        <v>90.869995000000003</v>
      </c>
      <c r="BR20" s="18">
        <v>84.57</v>
      </c>
      <c r="BS20" s="18">
        <v>89.520004</v>
      </c>
      <c r="BT20" s="18">
        <v>110.22</v>
      </c>
      <c r="BU20" s="18">
        <v>100.56</v>
      </c>
      <c r="BV20" s="18">
        <v>108.75</v>
      </c>
      <c r="BW20" s="18">
        <v>68.850005999999993</v>
      </c>
      <c r="BX20" s="18">
        <v>94.649994000000007</v>
      </c>
      <c r="BY20" s="18">
        <v>104.07001</v>
      </c>
      <c r="BZ20" s="18">
        <v>94.05</v>
      </c>
      <c r="CA20" s="18">
        <v>95.819990000000004</v>
      </c>
      <c r="CB20" s="18">
        <v>101.58</v>
      </c>
      <c r="CC20" s="18">
        <v>102.09</v>
      </c>
      <c r="CD20" s="18">
        <v>99.09</v>
      </c>
      <c r="CE20" s="18">
        <v>91.26</v>
      </c>
      <c r="CF20" s="18">
        <v>122.31</v>
      </c>
      <c r="CG20" s="18">
        <v>187.59</v>
      </c>
      <c r="CH20" s="18">
        <v>144.69</v>
      </c>
      <c r="CI20" s="18">
        <v>118.17</v>
      </c>
      <c r="CJ20" s="18">
        <v>109.64999400000001</v>
      </c>
      <c r="CK20" s="18">
        <v>71.67</v>
      </c>
      <c r="CL20" s="18">
        <v>93.3</v>
      </c>
      <c r="CM20" s="18">
        <v>54.75</v>
      </c>
      <c r="CN20" s="18">
        <v>45.78</v>
      </c>
      <c r="CO20" s="18">
        <v>56.31</v>
      </c>
      <c r="CP20" s="18">
        <v>63.81</v>
      </c>
      <c r="CQ20" s="18">
        <v>113.31</v>
      </c>
      <c r="CR20" s="18">
        <v>117.299995</v>
      </c>
      <c r="CS20" s="18">
        <v>103.5</v>
      </c>
      <c r="CT20" s="18">
        <v>79.680000000000007</v>
      </c>
      <c r="CU20" s="18">
        <v>89.04</v>
      </c>
      <c r="CV20" s="18">
        <v>110.249985</v>
      </c>
      <c r="CW20" s="18">
        <v>86.58</v>
      </c>
      <c r="CX20" s="18">
        <v>81.45</v>
      </c>
      <c r="CY20" s="18">
        <v>73.08</v>
      </c>
      <c r="CZ20" s="18">
        <v>98.13</v>
      </c>
      <c r="DA20" s="18">
        <v>138.78</v>
      </c>
      <c r="DB20" s="18">
        <v>124.44</v>
      </c>
      <c r="DC20" s="18">
        <v>151.88998000000001</v>
      </c>
      <c r="DD20" s="18">
        <v>138.63</v>
      </c>
      <c r="DE20" s="18">
        <v>134.43001000000001</v>
      </c>
      <c r="DF20" s="18">
        <v>102.33</v>
      </c>
      <c r="DG20" s="18">
        <v>97.44</v>
      </c>
      <c r="DH20" s="18">
        <v>90.869995000000003</v>
      </c>
      <c r="DI20" s="18">
        <v>112.34999000000001</v>
      </c>
      <c r="DJ20" s="18">
        <v>157.91999999999999</v>
      </c>
      <c r="DK20" s="18">
        <v>176.84998999999999</v>
      </c>
      <c r="DL20" s="18">
        <v>147.03</v>
      </c>
      <c r="DM20" s="18">
        <v>105.84001000000001</v>
      </c>
      <c r="DN20" s="18">
        <v>125.58</v>
      </c>
      <c r="DO20" s="18">
        <v>127.950005</v>
      </c>
      <c r="DP20" s="18">
        <v>137.15998999999999</v>
      </c>
      <c r="DQ20" s="18">
        <v>123.87</v>
      </c>
      <c r="DR20" s="18">
        <v>92.04</v>
      </c>
      <c r="DS20" s="18">
        <v>77.37</v>
      </c>
      <c r="DT20" s="18">
        <v>85.26</v>
      </c>
      <c r="DU20" s="18">
        <v>120.630005</v>
      </c>
      <c r="DV20" s="18">
        <v>93.42</v>
      </c>
      <c r="DW20" s="18">
        <v>118.41</v>
      </c>
      <c r="DX20" s="18">
        <v>169.32</v>
      </c>
      <c r="DY20" s="18">
        <v>137.16</v>
      </c>
      <c r="DZ20" s="18">
        <v>110.19</v>
      </c>
      <c r="EA20" s="18">
        <v>118.950005</v>
      </c>
      <c r="EB20" s="18">
        <v>108.63</v>
      </c>
      <c r="EC20" s="18">
        <v>123.21</v>
      </c>
      <c r="ED20" s="18">
        <v>117.90000999999999</v>
      </c>
      <c r="EE20" s="18">
        <v>74.61</v>
      </c>
      <c r="EF20" s="18">
        <v>65.19</v>
      </c>
      <c r="EG20" s="18">
        <v>79.47</v>
      </c>
      <c r="EH20" s="18">
        <v>75.540000000000006</v>
      </c>
      <c r="EI20" s="18">
        <v>63.899997999999997</v>
      </c>
      <c r="EJ20" s="18">
        <v>68.64</v>
      </c>
      <c r="EK20" s="18">
        <v>92.97</v>
      </c>
      <c r="EL20" s="18">
        <v>94.020004</v>
      </c>
      <c r="EM20" s="18">
        <v>117.32999</v>
      </c>
      <c r="EN20" s="18">
        <v>114.14999400000001</v>
      </c>
      <c r="EO20" s="18">
        <v>89.249989999999997</v>
      </c>
      <c r="EP20" s="18">
        <v>79.319990000000004</v>
      </c>
      <c r="EQ20" s="18">
        <v>59.850002000000003</v>
      </c>
      <c r="ER20" s="18">
        <v>119.490005</v>
      </c>
      <c r="ES20" s="18">
        <v>126.03</v>
      </c>
      <c r="ET20" s="18">
        <v>106.64999400000001</v>
      </c>
      <c r="EU20" s="18">
        <v>126.479996</v>
      </c>
      <c r="EV20" s="18">
        <v>153.72</v>
      </c>
      <c r="EW20" s="18">
        <v>101.67</v>
      </c>
      <c r="EX20" s="18">
        <v>121.83</v>
      </c>
      <c r="EY20" s="18">
        <v>169.23</v>
      </c>
      <c r="EZ20" s="18">
        <v>155.04001</v>
      </c>
      <c r="FA20" s="18">
        <v>128.66999999999999</v>
      </c>
      <c r="FB20" s="18">
        <v>116.130005</v>
      </c>
      <c r="FC20" s="18">
        <v>119.009995</v>
      </c>
      <c r="FD20" s="18">
        <v>92.520004</v>
      </c>
      <c r="FE20" s="18">
        <v>99.510009999999994</v>
      </c>
      <c r="FF20" s="18">
        <v>233.01</v>
      </c>
      <c r="FG20" s="18">
        <v>263.13</v>
      </c>
      <c r="FH20" s="18">
        <v>201.35999000000001</v>
      </c>
      <c r="FI20" s="18">
        <v>121.200005</v>
      </c>
      <c r="FJ20" s="18">
        <v>104.490005</v>
      </c>
      <c r="FK20" s="18">
        <v>139.20000999999999</v>
      </c>
      <c r="FL20" s="18">
        <v>144.72</v>
      </c>
      <c r="FM20" s="18">
        <v>152.37</v>
      </c>
      <c r="FN20" s="18">
        <v>101.490005</v>
      </c>
      <c r="FO20" s="18">
        <v>101.130005</v>
      </c>
      <c r="FP20" s="18">
        <v>97.020004</v>
      </c>
      <c r="FQ20" s="18">
        <v>112.92</v>
      </c>
      <c r="FR20" s="18">
        <v>96.42</v>
      </c>
      <c r="FS20" s="18">
        <v>109.86</v>
      </c>
      <c r="FT20" s="18">
        <v>164.34001000000001</v>
      </c>
      <c r="FU20" s="18">
        <v>155.46</v>
      </c>
      <c r="FV20" s="18">
        <v>134.01000999999999</v>
      </c>
      <c r="FW20" s="18">
        <v>135.12</v>
      </c>
      <c r="FX20" s="18">
        <v>131.37</v>
      </c>
      <c r="FY20" s="18">
        <v>131.37</v>
      </c>
      <c r="FZ20" s="18">
        <v>151.62</v>
      </c>
      <c r="GA20" s="18">
        <v>114.69</v>
      </c>
      <c r="GB20" s="18">
        <v>64.11</v>
      </c>
      <c r="GC20" s="18">
        <v>75.210009999999997</v>
      </c>
      <c r="GD20" s="18">
        <v>92.250010000000003</v>
      </c>
      <c r="GE20" s="18">
        <v>76.259995000000004</v>
      </c>
      <c r="GF20" s="18">
        <v>68.64</v>
      </c>
      <c r="GG20" s="18">
        <v>95.100005999999993</v>
      </c>
      <c r="GH20" s="18">
        <v>99.81</v>
      </c>
      <c r="GI20" s="18">
        <v>97.2</v>
      </c>
      <c r="GJ20" s="18">
        <v>125.369995</v>
      </c>
      <c r="GK20" s="18">
        <v>94.17</v>
      </c>
      <c r="GL20" s="18">
        <v>70.56</v>
      </c>
      <c r="GM20" s="18">
        <v>91.020004</v>
      </c>
      <c r="GN20" s="18">
        <v>101.88</v>
      </c>
      <c r="GO20" s="18">
        <v>122.67001</v>
      </c>
      <c r="GP20" s="18">
        <v>123.87</v>
      </c>
      <c r="GQ20" s="18">
        <v>97.649994000000007</v>
      </c>
      <c r="GR20" s="18">
        <v>98.969989999999996</v>
      </c>
      <c r="GS20" s="18">
        <v>184.68</v>
      </c>
      <c r="GT20" s="18">
        <v>227.01</v>
      </c>
      <c r="GU20" s="18">
        <v>238.85999000000001</v>
      </c>
      <c r="GV20" s="18">
        <v>184.29001</v>
      </c>
      <c r="GW20" s="18">
        <v>106.44</v>
      </c>
      <c r="GX20" s="18">
        <v>144.15</v>
      </c>
      <c r="GY20" s="18">
        <v>146.97</v>
      </c>
      <c r="GZ20" s="18">
        <v>179.81998999999999</v>
      </c>
      <c r="HA20" s="18">
        <v>191.94</v>
      </c>
      <c r="HB20" s="18">
        <v>170.13</v>
      </c>
      <c r="HC20" s="18">
        <v>117.54</v>
      </c>
      <c r="HD20" s="18">
        <v>124.5</v>
      </c>
      <c r="HE20" s="18">
        <v>146.93998999999999</v>
      </c>
      <c r="HF20" s="18">
        <v>164.76000999999999</v>
      </c>
      <c r="HG20" s="18">
        <v>101.85000599999999</v>
      </c>
      <c r="HH20" s="18">
        <v>113.28001</v>
      </c>
      <c r="HI20" s="18">
        <v>118.64999400000001</v>
      </c>
      <c r="HJ20" s="18">
        <v>110.88</v>
      </c>
      <c r="HK20" s="18">
        <v>88.86</v>
      </c>
      <c r="HL20" s="18">
        <v>145.91999999999999</v>
      </c>
      <c r="HM20" s="18">
        <v>126.33</v>
      </c>
      <c r="HN20" s="18">
        <v>135.69</v>
      </c>
      <c r="HO20" s="18">
        <v>118.56</v>
      </c>
      <c r="HP20" s="18">
        <v>102.06</v>
      </c>
      <c r="HQ20" s="18">
        <v>113.90998999999999</v>
      </c>
      <c r="HR20" s="18">
        <v>120</v>
      </c>
      <c r="HS20" s="18">
        <v>118.83</v>
      </c>
      <c r="HT20" s="18">
        <v>145.11001999999999</v>
      </c>
      <c r="HU20" s="18">
        <v>161.66999999999999</v>
      </c>
      <c r="HV20" s="18">
        <v>79.680000000000007</v>
      </c>
      <c r="HW20" s="18">
        <v>79.89</v>
      </c>
      <c r="HX20" s="18">
        <v>122.16</v>
      </c>
      <c r="HY20" s="18">
        <v>126.990005</v>
      </c>
      <c r="HZ20" s="18">
        <v>85.68</v>
      </c>
      <c r="IA20" s="18">
        <v>117.09</v>
      </c>
      <c r="IB20" s="18">
        <v>108.75</v>
      </c>
      <c r="IC20" s="18">
        <v>87</v>
      </c>
      <c r="ID20" s="18">
        <v>171.45000999999999</v>
      </c>
      <c r="IE20" s="18">
        <v>143.37</v>
      </c>
      <c r="IF20" s="18">
        <v>99.450005000000004</v>
      </c>
      <c r="IG20" s="18">
        <v>99.450005000000004</v>
      </c>
      <c r="IH20" s="18">
        <v>109.200005</v>
      </c>
      <c r="II20" s="18">
        <v>152.34</v>
      </c>
      <c r="IJ20" s="18">
        <v>161.61000000000001</v>
      </c>
      <c r="IK20" s="18">
        <v>180.84</v>
      </c>
      <c r="IL20" s="18">
        <v>181.73999000000001</v>
      </c>
      <c r="IM20" s="18">
        <v>122.96999</v>
      </c>
      <c r="IN20" s="18">
        <v>158.91</v>
      </c>
      <c r="IO20" s="18">
        <v>106.64999400000001</v>
      </c>
      <c r="IP20" s="18">
        <v>156.15001000000001</v>
      </c>
      <c r="IQ20" s="18">
        <v>176.40001000000001</v>
      </c>
      <c r="IR20" s="18">
        <v>173.13</v>
      </c>
      <c r="IS20" s="18">
        <v>230.97</v>
      </c>
      <c r="IT20" s="18">
        <v>126.630005</v>
      </c>
      <c r="IU20" s="18">
        <v>177.9</v>
      </c>
      <c r="IV20" s="18">
        <v>142.44</v>
      </c>
      <c r="IW20" s="18">
        <v>167.1</v>
      </c>
      <c r="IX20" s="18">
        <v>120.12</v>
      </c>
      <c r="IY20" s="18">
        <v>135.95999</v>
      </c>
      <c r="IZ20" s="18">
        <v>115.64999400000001</v>
      </c>
      <c r="JA20" s="18">
        <v>86.31</v>
      </c>
      <c r="JB20" s="18">
        <v>68.729996</v>
      </c>
      <c r="JC20" s="18">
        <v>76.290000000000006</v>
      </c>
      <c r="JD20" s="18">
        <v>82.56</v>
      </c>
      <c r="JE20" s="18">
        <v>98.820009999999996</v>
      </c>
      <c r="JF20" s="18">
        <v>79.38</v>
      </c>
      <c r="JG20" s="18">
        <v>84.240004999999996</v>
      </c>
      <c r="JH20" s="18">
        <v>76.260000000000005</v>
      </c>
      <c r="JI20" s="18">
        <v>77.67</v>
      </c>
      <c r="JJ20" s="18">
        <v>54</v>
      </c>
      <c r="JK20" s="18">
        <v>61.739994000000003</v>
      </c>
      <c r="JL20" s="18">
        <v>92.789990000000003</v>
      </c>
      <c r="JM20" s="18">
        <v>116.21999</v>
      </c>
      <c r="JN20" s="18">
        <v>109.38</v>
      </c>
      <c r="JO20" s="18">
        <v>112.56</v>
      </c>
      <c r="JP20" s="18">
        <v>88.62</v>
      </c>
      <c r="JQ20" s="18">
        <v>116.88</v>
      </c>
      <c r="JR20" s="18">
        <v>96.63</v>
      </c>
      <c r="JS20" s="18">
        <v>101.58</v>
      </c>
      <c r="JT20" s="18">
        <v>159.12</v>
      </c>
      <c r="JU20" s="18">
        <v>168.74997999999999</v>
      </c>
      <c r="JV20" s="18">
        <v>153.72</v>
      </c>
      <c r="JW20" s="18">
        <v>126.06</v>
      </c>
      <c r="JX20" s="18">
        <v>112.53</v>
      </c>
      <c r="JY20" s="18">
        <v>114.56999</v>
      </c>
      <c r="JZ20" s="18">
        <v>106.68001</v>
      </c>
      <c r="KA20" s="18">
        <v>117.119995</v>
      </c>
      <c r="KB20" s="18">
        <v>220.47</v>
      </c>
      <c r="KC20" s="18">
        <v>115.020004</v>
      </c>
      <c r="KD20" s="18">
        <v>132.18</v>
      </c>
      <c r="KE20" s="18">
        <v>102.81</v>
      </c>
      <c r="KF20" s="18">
        <v>122.39999400000001</v>
      </c>
      <c r="KG20" s="18">
        <v>144.18</v>
      </c>
      <c r="KH20" s="18">
        <v>103.83</v>
      </c>
      <c r="KI20" s="18">
        <v>103.35000599999999</v>
      </c>
      <c r="KJ20" s="18">
        <v>90.450005000000004</v>
      </c>
      <c r="KK20" s="18">
        <v>118.83</v>
      </c>
      <c r="KL20" s="18">
        <v>135.56998999999999</v>
      </c>
      <c r="KM20" s="18">
        <v>64.95</v>
      </c>
      <c r="KN20" s="18">
        <v>76.56</v>
      </c>
      <c r="KO20" s="18">
        <v>44.31</v>
      </c>
      <c r="KP20" s="18">
        <v>87.119995000000003</v>
      </c>
      <c r="KQ20" s="18">
        <v>73.680000000000007</v>
      </c>
      <c r="KR20" s="18">
        <v>77.399994000000007</v>
      </c>
      <c r="KS20" s="18">
        <v>70.89</v>
      </c>
      <c r="KT20" s="18">
        <v>91.14</v>
      </c>
      <c r="KU20" s="18">
        <v>148.31998999999999</v>
      </c>
      <c r="KV20" s="18">
        <v>135.30000000000001</v>
      </c>
      <c r="KW20" s="18">
        <v>122.61</v>
      </c>
      <c r="KX20" s="18">
        <v>162.24</v>
      </c>
      <c r="KY20" s="18">
        <v>146.31</v>
      </c>
      <c r="KZ20" s="18">
        <v>121.32001</v>
      </c>
      <c r="LA20" s="18">
        <v>176.37</v>
      </c>
      <c r="LB20" s="18">
        <v>117.03</v>
      </c>
      <c r="LC20" s="18">
        <v>138.33000000000001</v>
      </c>
      <c r="LD20" s="18">
        <v>180.03</v>
      </c>
      <c r="LE20" s="18">
        <v>213.54002</v>
      </c>
      <c r="LF20" s="18">
        <v>237.72</v>
      </c>
      <c r="LG20" s="18">
        <v>170.06998999999999</v>
      </c>
      <c r="LH20" s="18">
        <v>123.63</v>
      </c>
      <c r="LI20" s="18">
        <v>179.82</v>
      </c>
      <c r="LJ20" s="18">
        <v>53.46</v>
      </c>
      <c r="LK20" s="18">
        <v>81.09</v>
      </c>
      <c r="LL20" s="18">
        <v>66.180000000000007</v>
      </c>
      <c r="LM20" s="18">
        <v>110.7</v>
      </c>
      <c r="LN20" s="18">
        <v>88.979996</v>
      </c>
      <c r="LO20" s="18">
        <v>180.87</v>
      </c>
      <c r="LP20" s="18">
        <v>134.97</v>
      </c>
      <c r="LQ20" s="18">
        <v>138.33000000000001</v>
      </c>
      <c r="LR20" s="18">
        <v>211.08</v>
      </c>
      <c r="LS20" s="18">
        <v>205.26000999999999</v>
      </c>
      <c r="LT20" s="18">
        <v>257.13</v>
      </c>
      <c r="LU20" s="18">
        <v>107.28001</v>
      </c>
      <c r="LV20" s="18">
        <v>181.95</v>
      </c>
      <c r="LW20" s="18">
        <v>209.52001999999999</v>
      </c>
    </row>
    <row r="21" spans="1:335" x14ac:dyDescent="0.3">
      <c r="A21" s="15">
        <v>2018</v>
      </c>
      <c r="B21" s="18">
        <v>97.319990000000004</v>
      </c>
      <c r="C21" s="18">
        <v>61.98</v>
      </c>
      <c r="D21" s="18">
        <v>64.290000000000006</v>
      </c>
      <c r="E21" s="18">
        <v>55.86</v>
      </c>
      <c r="F21" s="18">
        <v>40.199997000000003</v>
      </c>
      <c r="G21" s="18">
        <v>67.290000000000006</v>
      </c>
      <c r="H21" s="18">
        <v>75.510000000000005</v>
      </c>
      <c r="I21" s="18">
        <v>69.899994000000007</v>
      </c>
      <c r="J21" s="18">
        <v>83.7</v>
      </c>
      <c r="K21" s="18">
        <v>72.78</v>
      </c>
      <c r="L21" s="18">
        <v>44.43</v>
      </c>
      <c r="M21" s="18">
        <v>55.199997000000003</v>
      </c>
      <c r="N21" s="18">
        <v>82.53</v>
      </c>
      <c r="O21" s="18">
        <v>65.7</v>
      </c>
      <c r="P21" s="18">
        <v>75.030010000000004</v>
      </c>
      <c r="Q21" s="18">
        <v>63.989998</v>
      </c>
      <c r="R21" s="18">
        <v>107.04</v>
      </c>
      <c r="S21" s="18">
        <v>67.95</v>
      </c>
      <c r="T21" s="18">
        <v>63.089995999999999</v>
      </c>
      <c r="U21" s="18">
        <v>52.23</v>
      </c>
      <c r="V21" s="18">
        <v>85.74</v>
      </c>
      <c r="W21" s="18">
        <v>65.16</v>
      </c>
      <c r="X21" s="18">
        <v>107.85000599999999</v>
      </c>
      <c r="Y21" s="18">
        <v>86.25</v>
      </c>
      <c r="Z21" s="18">
        <v>79.92</v>
      </c>
      <c r="AA21" s="18">
        <v>72.510000000000005</v>
      </c>
      <c r="AB21" s="18">
        <v>65.850005999999993</v>
      </c>
      <c r="AC21" s="18">
        <v>72.180000000000007</v>
      </c>
      <c r="AD21" s="18">
        <v>77.340003999999993</v>
      </c>
      <c r="AE21" s="18">
        <v>79.619995000000003</v>
      </c>
      <c r="AF21" s="18">
        <v>55.829993999999999</v>
      </c>
      <c r="AG21" s="18">
        <v>58.08</v>
      </c>
      <c r="AH21" s="18">
        <v>64.95</v>
      </c>
      <c r="AI21" s="18">
        <v>74.729996</v>
      </c>
      <c r="AJ21" s="18">
        <v>72.239999999999995</v>
      </c>
      <c r="AK21" s="18">
        <v>82.86</v>
      </c>
      <c r="AL21" s="18">
        <v>73.38</v>
      </c>
      <c r="AM21" s="18">
        <v>85.020004</v>
      </c>
      <c r="AN21" s="18">
        <v>103.41</v>
      </c>
      <c r="AO21" s="18">
        <v>54.300002999999997</v>
      </c>
      <c r="AP21" s="18">
        <v>62.28</v>
      </c>
      <c r="AQ21" s="18">
        <v>114.14999400000001</v>
      </c>
      <c r="AR21" s="18">
        <v>78.66</v>
      </c>
      <c r="AS21" s="18">
        <v>65.13</v>
      </c>
      <c r="AT21" s="18">
        <v>92.159989999999993</v>
      </c>
      <c r="AU21" s="18">
        <v>85.799994999999996</v>
      </c>
      <c r="AV21" s="18">
        <v>95.67</v>
      </c>
      <c r="AW21" s="18">
        <v>77.94</v>
      </c>
      <c r="AX21" s="18">
        <v>94.38</v>
      </c>
      <c r="AY21" s="18">
        <v>65.459999999999994</v>
      </c>
      <c r="AZ21" s="18">
        <v>56.79</v>
      </c>
      <c r="BA21" s="18">
        <v>54</v>
      </c>
      <c r="BB21" s="18">
        <v>76.92</v>
      </c>
      <c r="BC21" s="18">
        <v>63.78</v>
      </c>
      <c r="BD21" s="18">
        <v>57.27</v>
      </c>
      <c r="BE21" s="18">
        <v>69.87</v>
      </c>
      <c r="BF21" s="18">
        <v>102.72</v>
      </c>
      <c r="BG21" s="18">
        <v>102.03001</v>
      </c>
      <c r="BH21" s="18">
        <v>105.06</v>
      </c>
      <c r="BI21" s="18">
        <v>73.53</v>
      </c>
      <c r="BJ21" s="18">
        <v>78.479996</v>
      </c>
      <c r="BK21" s="18">
        <v>94.62</v>
      </c>
      <c r="BL21" s="18">
        <v>86.100005999999993</v>
      </c>
      <c r="BM21" s="18">
        <v>102.84001000000001</v>
      </c>
      <c r="BN21" s="18">
        <v>97.2</v>
      </c>
      <c r="BO21" s="18">
        <v>144.09</v>
      </c>
      <c r="BP21" s="18">
        <v>119.19</v>
      </c>
      <c r="BQ21" s="18">
        <v>93.06</v>
      </c>
      <c r="BR21" s="18">
        <v>93.72</v>
      </c>
      <c r="BS21" s="18">
        <v>88.229996</v>
      </c>
      <c r="BT21" s="18">
        <v>82.08</v>
      </c>
      <c r="BU21" s="18">
        <v>119.15998999999999</v>
      </c>
      <c r="BV21" s="18">
        <v>104.34</v>
      </c>
      <c r="BW21" s="18">
        <v>82.29</v>
      </c>
      <c r="BX21" s="18">
        <v>88.2</v>
      </c>
      <c r="BY21" s="18">
        <v>63.629997000000003</v>
      </c>
      <c r="BZ21" s="18">
        <v>38.94</v>
      </c>
      <c r="CA21" s="18">
        <v>87.899994000000007</v>
      </c>
      <c r="CB21" s="18">
        <v>71.7</v>
      </c>
      <c r="CC21" s="18">
        <v>58.83</v>
      </c>
      <c r="CD21" s="18">
        <v>57.33</v>
      </c>
      <c r="CE21" s="18">
        <v>59.19</v>
      </c>
      <c r="CF21" s="18">
        <v>80.31</v>
      </c>
      <c r="CG21" s="18">
        <v>97.71</v>
      </c>
      <c r="CH21" s="18">
        <v>61.950004999999997</v>
      </c>
      <c r="CI21" s="18">
        <v>64.41</v>
      </c>
      <c r="CJ21" s="18">
        <v>68.37</v>
      </c>
      <c r="CK21" s="18">
        <v>94.229996</v>
      </c>
      <c r="CL21" s="18">
        <v>88.47</v>
      </c>
      <c r="CM21" s="18">
        <v>86.25</v>
      </c>
      <c r="CN21" s="18">
        <v>85.86</v>
      </c>
      <c r="CO21" s="18">
        <v>97.17</v>
      </c>
      <c r="CP21" s="18">
        <v>83.909996000000007</v>
      </c>
      <c r="CQ21" s="18">
        <v>61.89</v>
      </c>
      <c r="CR21" s="18">
        <v>70.740004999999996</v>
      </c>
      <c r="CS21" s="18">
        <v>59.340004</v>
      </c>
      <c r="CT21" s="18">
        <v>59.46</v>
      </c>
      <c r="CU21" s="18">
        <v>90.81</v>
      </c>
      <c r="CV21" s="18">
        <v>114.66</v>
      </c>
      <c r="CW21" s="18">
        <v>102.75</v>
      </c>
      <c r="CX21" s="18">
        <v>71.19</v>
      </c>
      <c r="CY21" s="18">
        <v>85.170006000000001</v>
      </c>
      <c r="CZ21" s="18">
        <v>76.409996000000007</v>
      </c>
      <c r="DA21" s="18">
        <v>91.86</v>
      </c>
      <c r="DB21" s="18">
        <v>99.899994000000007</v>
      </c>
      <c r="DC21" s="18">
        <v>95.88</v>
      </c>
      <c r="DD21" s="18">
        <v>158.37</v>
      </c>
      <c r="DE21" s="18">
        <v>176.94</v>
      </c>
      <c r="DF21" s="18">
        <v>157.01999000000001</v>
      </c>
      <c r="DG21" s="18">
        <v>143.48999000000001</v>
      </c>
      <c r="DH21" s="18">
        <v>102.12</v>
      </c>
      <c r="DI21" s="18">
        <v>73.38</v>
      </c>
      <c r="DJ21" s="18">
        <v>113.64</v>
      </c>
      <c r="DK21" s="18">
        <v>138.27001999999999</v>
      </c>
      <c r="DL21" s="18">
        <v>148.44</v>
      </c>
      <c r="DM21" s="18">
        <v>144.63</v>
      </c>
      <c r="DN21" s="18">
        <v>94.350005999999993</v>
      </c>
      <c r="DO21" s="18">
        <v>97.229996</v>
      </c>
      <c r="DP21" s="18">
        <v>69.180000000000007</v>
      </c>
      <c r="DQ21" s="18">
        <v>48.120002999999997</v>
      </c>
      <c r="DR21" s="18">
        <v>58.56</v>
      </c>
      <c r="DS21" s="18">
        <v>74.28</v>
      </c>
      <c r="DT21" s="18">
        <v>76.920006000000001</v>
      </c>
      <c r="DU21" s="18">
        <v>60.869995000000003</v>
      </c>
      <c r="DV21" s="18">
        <v>54.840004</v>
      </c>
      <c r="DW21" s="18">
        <v>70.44</v>
      </c>
      <c r="DX21" s="18">
        <v>59.819996000000003</v>
      </c>
      <c r="DY21" s="18">
        <v>53.28</v>
      </c>
      <c r="DZ21" s="18">
        <v>57.839995999999999</v>
      </c>
      <c r="EA21" s="18">
        <v>63.899997999999997</v>
      </c>
      <c r="EB21" s="18">
        <v>35.340004</v>
      </c>
      <c r="EC21" s="18">
        <v>42.180003999999997</v>
      </c>
      <c r="ED21" s="18">
        <v>73.11</v>
      </c>
      <c r="EE21" s="18">
        <v>67.83</v>
      </c>
      <c r="EF21" s="18">
        <v>77.100005999999993</v>
      </c>
      <c r="EG21" s="18">
        <v>89.58</v>
      </c>
      <c r="EH21" s="18">
        <v>87.240004999999996</v>
      </c>
      <c r="EI21" s="18">
        <v>77.460009999999997</v>
      </c>
      <c r="EJ21" s="18">
        <v>75.36</v>
      </c>
      <c r="EK21" s="18">
        <v>75.75</v>
      </c>
      <c r="EL21" s="18">
        <v>103.13999</v>
      </c>
      <c r="EM21" s="18">
        <v>97.92</v>
      </c>
      <c r="EN21" s="18">
        <v>85.11</v>
      </c>
      <c r="EO21" s="18">
        <v>83.49</v>
      </c>
      <c r="EP21" s="18">
        <v>75.210009999999997</v>
      </c>
      <c r="EQ21" s="18">
        <v>103.17</v>
      </c>
      <c r="ER21" s="18">
        <v>104.94</v>
      </c>
      <c r="ES21" s="18">
        <v>87.6</v>
      </c>
      <c r="ET21" s="18">
        <v>77.130004999999997</v>
      </c>
      <c r="EU21" s="18">
        <v>79.739999999999995</v>
      </c>
      <c r="EV21" s="18">
        <v>72.959999999999994</v>
      </c>
      <c r="EW21" s="18">
        <v>87.69</v>
      </c>
      <c r="EX21" s="18">
        <v>62.94</v>
      </c>
      <c r="EY21" s="18">
        <v>96.03</v>
      </c>
      <c r="EZ21" s="18">
        <v>86.490004999999996</v>
      </c>
      <c r="FA21" s="18">
        <v>75.600005999999993</v>
      </c>
      <c r="FB21" s="18">
        <v>92.16</v>
      </c>
      <c r="FC21" s="18">
        <v>85.38</v>
      </c>
      <c r="FD21" s="18">
        <v>87.539990000000003</v>
      </c>
      <c r="FE21" s="18">
        <v>87.090003999999993</v>
      </c>
      <c r="FF21" s="18">
        <v>63.839995999999999</v>
      </c>
      <c r="FG21" s="18">
        <v>80.61</v>
      </c>
      <c r="FH21" s="18">
        <v>96.39</v>
      </c>
      <c r="FI21" s="18">
        <v>114.299995</v>
      </c>
      <c r="FJ21" s="18">
        <v>80.069990000000004</v>
      </c>
      <c r="FK21" s="18">
        <v>58.649997999999997</v>
      </c>
      <c r="FL21" s="18">
        <v>84.99</v>
      </c>
      <c r="FM21" s="18">
        <v>71.760000000000005</v>
      </c>
      <c r="FN21" s="18">
        <v>79.56</v>
      </c>
      <c r="FO21" s="18">
        <v>101.25</v>
      </c>
      <c r="FP21" s="18">
        <v>87.06</v>
      </c>
      <c r="FQ21" s="18">
        <v>59.010002</v>
      </c>
      <c r="FR21" s="18">
        <v>58.86</v>
      </c>
      <c r="FS21" s="18">
        <v>77.94</v>
      </c>
      <c r="FT21" s="18">
        <v>80.790000000000006</v>
      </c>
      <c r="FU21" s="18">
        <v>70.290000000000006</v>
      </c>
      <c r="FV21" s="18">
        <v>63.57</v>
      </c>
      <c r="FW21" s="18">
        <v>75.45</v>
      </c>
      <c r="FX21" s="18">
        <v>49.769996999999996</v>
      </c>
      <c r="FY21" s="18">
        <v>46.800002999999997</v>
      </c>
      <c r="FZ21" s="18">
        <v>46.92</v>
      </c>
      <c r="GA21" s="18">
        <v>82.17</v>
      </c>
      <c r="GB21" s="18">
        <v>91.229996</v>
      </c>
      <c r="GC21" s="18">
        <v>85.05</v>
      </c>
      <c r="GD21" s="18">
        <v>54.269996999999996</v>
      </c>
      <c r="GE21" s="18">
        <v>61.859997</v>
      </c>
      <c r="GF21" s="18">
        <v>69.540000000000006</v>
      </c>
      <c r="GG21" s="18">
        <v>65.430000000000007</v>
      </c>
      <c r="GH21" s="18">
        <v>78.930000000000007</v>
      </c>
      <c r="GI21" s="18">
        <v>103.53</v>
      </c>
      <c r="GJ21" s="18">
        <v>94.86</v>
      </c>
      <c r="GK21" s="18">
        <v>108.66</v>
      </c>
      <c r="GL21" s="18">
        <v>124.08</v>
      </c>
      <c r="GM21" s="18">
        <v>123.03</v>
      </c>
      <c r="GN21" s="18">
        <v>103.29</v>
      </c>
      <c r="GO21" s="18">
        <v>111.75</v>
      </c>
      <c r="GP21" s="18">
        <v>152.1</v>
      </c>
      <c r="GQ21" s="18">
        <v>141.56998999999999</v>
      </c>
      <c r="GR21" s="18">
        <v>92.64</v>
      </c>
      <c r="GS21" s="18">
        <v>86.22</v>
      </c>
      <c r="GT21" s="18">
        <v>89.369995000000003</v>
      </c>
      <c r="GU21" s="18">
        <v>51.899997999999997</v>
      </c>
      <c r="GV21" s="18">
        <v>58.35</v>
      </c>
      <c r="GW21" s="18">
        <v>84.3</v>
      </c>
      <c r="GX21" s="18">
        <v>78.090003999999993</v>
      </c>
      <c r="GY21" s="18">
        <v>68.489999999999995</v>
      </c>
      <c r="GZ21" s="18">
        <v>55.260002</v>
      </c>
      <c r="HA21" s="18">
        <v>50.039993000000003</v>
      </c>
      <c r="HB21" s="18">
        <v>52.800002999999997</v>
      </c>
      <c r="HC21" s="18">
        <v>78.539990000000003</v>
      </c>
      <c r="HD21" s="18">
        <v>117.23999000000001</v>
      </c>
      <c r="HE21" s="18">
        <v>84.72</v>
      </c>
      <c r="HF21" s="18">
        <v>113.03999</v>
      </c>
      <c r="HG21" s="18">
        <v>99.12</v>
      </c>
      <c r="HH21" s="18">
        <v>75</v>
      </c>
      <c r="HI21" s="18">
        <v>91.680009999999996</v>
      </c>
      <c r="HJ21" s="18">
        <v>85.44</v>
      </c>
      <c r="HK21" s="18">
        <v>83.070009999999996</v>
      </c>
      <c r="HL21" s="18">
        <v>144.18</v>
      </c>
      <c r="HM21" s="18">
        <v>172.98</v>
      </c>
      <c r="HN21" s="18">
        <v>154.16999999999999</v>
      </c>
      <c r="HO21" s="18">
        <v>94.770004</v>
      </c>
      <c r="HP21" s="18">
        <v>63.029995</v>
      </c>
      <c r="HQ21" s="18">
        <v>79.11</v>
      </c>
      <c r="HR21" s="18">
        <v>67.86</v>
      </c>
      <c r="HS21" s="18">
        <v>66.270004</v>
      </c>
      <c r="HT21" s="18">
        <v>64.590003999999993</v>
      </c>
      <c r="HU21" s="18">
        <v>65.55</v>
      </c>
      <c r="HV21" s="18">
        <v>73.62</v>
      </c>
      <c r="HW21" s="18">
        <v>70.680000000000007</v>
      </c>
      <c r="HX21" s="18">
        <v>73.8</v>
      </c>
      <c r="HY21" s="18">
        <v>59.94</v>
      </c>
      <c r="HZ21" s="18">
        <v>66.75</v>
      </c>
      <c r="IA21" s="18">
        <v>66.78</v>
      </c>
      <c r="IB21" s="18">
        <v>73.44</v>
      </c>
      <c r="IC21" s="18">
        <v>68.369995000000003</v>
      </c>
      <c r="ID21" s="18">
        <v>94.38</v>
      </c>
      <c r="IE21" s="18">
        <v>103.44</v>
      </c>
      <c r="IF21" s="18">
        <v>118.53</v>
      </c>
      <c r="IG21" s="18">
        <v>112.619995</v>
      </c>
      <c r="IH21" s="18">
        <v>141.09</v>
      </c>
      <c r="II21" s="18">
        <v>77.549994999999996</v>
      </c>
      <c r="IJ21" s="18">
        <v>69.81</v>
      </c>
      <c r="IK21" s="18">
        <v>81.36</v>
      </c>
      <c r="IL21" s="18">
        <v>65.729996</v>
      </c>
      <c r="IM21" s="18">
        <v>59.100002000000003</v>
      </c>
      <c r="IN21" s="18">
        <v>53.010002</v>
      </c>
      <c r="IO21" s="18">
        <v>59.61</v>
      </c>
      <c r="IP21" s="18">
        <v>71.399994000000007</v>
      </c>
      <c r="IQ21" s="18">
        <v>91.95</v>
      </c>
      <c r="IR21" s="18">
        <v>136.35</v>
      </c>
      <c r="IS21" s="18">
        <v>118.11001</v>
      </c>
      <c r="IT21" s="18">
        <v>120.56999</v>
      </c>
      <c r="IU21" s="18">
        <v>127.86001</v>
      </c>
      <c r="IV21" s="18">
        <v>137.85</v>
      </c>
      <c r="IW21" s="18">
        <v>125.55</v>
      </c>
      <c r="IX21" s="18">
        <v>90.119995000000003</v>
      </c>
      <c r="IY21" s="18">
        <v>93.78</v>
      </c>
      <c r="IZ21" s="18">
        <v>95.670006000000001</v>
      </c>
      <c r="JA21" s="18">
        <v>117.21</v>
      </c>
      <c r="JB21" s="18">
        <v>92.4</v>
      </c>
      <c r="JC21" s="18">
        <v>90.12</v>
      </c>
      <c r="JD21" s="18">
        <v>60.960006999999997</v>
      </c>
      <c r="JE21" s="18">
        <v>35.67</v>
      </c>
      <c r="JF21" s="18">
        <v>36.449997000000003</v>
      </c>
      <c r="JG21" s="18">
        <v>34.74</v>
      </c>
      <c r="JH21" s="18">
        <v>43.649997999999997</v>
      </c>
      <c r="JI21" s="18">
        <v>33.420001999999997</v>
      </c>
      <c r="JJ21" s="18">
        <v>63.75</v>
      </c>
      <c r="JK21" s="18">
        <v>63.48</v>
      </c>
      <c r="JL21" s="18">
        <v>80.58</v>
      </c>
      <c r="JM21" s="18">
        <v>146.22</v>
      </c>
      <c r="JN21" s="18">
        <v>93.450005000000004</v>
      </c>
      <c r="JO21" s="18">
        <v>119.85000599999999</v>
      </c>
      <c r="JP21" s="18">
        <v>112.92001</v>
      </c>
      <c r="JQ21" s="18">
        <v>97.650009999999995</v>
      </c>
      <c r="JR21" s="18">
        <v>78.33</v>
      </c>
      <c r="JS21" s="18">
        <v>94.170006000000001</v>
      </c>
      <c r="JT21" s="18">
        <v>80.489999999999995</v>
      </c>
      <c r="JU21" s="18">
        <v>70.8</v>
      </c>
      <c r="JV21" s="18">
        <v>103.049995</v>
      </c>
      <c r="JW21" s="18">
        <v>131.82</v>
      </c>
      <c r="JX21" s="18">
        <v>149.54999000000001</v>
      </c>
      <c r="JY21" s="18">
        <v>137.43</v>
      </c>
      <c r="JZ21" s="18">
        <v>139.22999999999999</v>
      </c>
      <c r="KA21" s="18">
        <v>100.770004</v>
      </c>
      <c r="KB21" s="18">
        <v>65.489999999999995</v>
      </c>
      <c r="KC21" s="18">
        <v>69.959999999999994</v>
      </c>
      <c r="KD21" s="18">
        <v>85.92</v>
      </c>
      <c r="KE21" s="18">
        <v>101.91</v>
      </c>
      <c r="KF21" s="18">
        <v>162.69</v>
      </c>
      <c r="KG21" s="18">
        <v>174.99</v>
      </c>
      <c r="KH21" s="18">
        <v>144.06</v>
      </c>
      <c r="KI21" s="18">
        <v>72.149994000000007</v>
      </c>
      <c r="KJ21" s="18">
        <v>25.53</v>
      </c>
      <c r="KK21" s="18">
        <v>29.04</v>
      </c>
      <c r="KL21" s="18">
        <v>46.98</v>
      </c>
      <c r="KM21" s="18">
        <v>40.770000000000003</v>
      </c>
      <c r="KN21" s="18">
        <v>37.979999999999997</v>
      </c>
      <c r="KO21" s="18">
        <v>88.77</v>
      </c>
      <c r="KP21" s="18">
        <v>98.759995000000004</v>
      </c>
      <c r="KQ21" s="18">
        <v>61.619995000000003</v>
      </c>
      <c r="KR21" s="18">
        <v>81.72</v>
      </c>
      <c r="KS21" s="18">
        <v>118.259995</v>
      </c>
      <c r="KT21" s="18">
        <v>97.29</v>
      </c>
      <c r="KU21" s="18">
        <v>127.08</v>
      </c>
      <c r="KV21" s="18">
        <v>160.83000000000001</v>
      </c>
      <c r="KW21" s="18">
        <v>145.56</v>
      </c>
      <c r="KX21" s="18">
        <v>87.33</v>
      </c>
      <c r="KY21" s="18">
        <v>87.869995000000003</v>
      </c>
      <c r="KZ21" s="18">
        <v>96.270004</v>
      </c>
      <c r="LA21" s="18">
        <v>79.08</v>
      </c>
      <c r="LB21" s="18">
        <v>60.03</v>
      </c>
      <c r="LC21" s="18">
        <v>85.319990000000004</v>
      </c>
      <c r="LD21" s="18">
        <v>82.86</v>
      </c>
      <c r="LE21" s="18">
        <v>129.09</v>
      </c>
      <c r="LF21" s="18">
        <v>150.66</v>
      </c>
      <c r="LG21" s="18">
        <v>145.16999999999999</v>
      </c>
      <c r="LH21" s="18">
        <v>82.86</v>
      </c>
      <c r="LI21" s="18">
        <v>40.619999999999997</v>
      </c>
      <c r="LJ21" s="18">
        <v>66.479996</v>
      </c>
      <c r="LK21" s="18">
        <v>108</v>
      </c>
      <c r="LL21" s="18">
        <v>101.39999400000001</v>
      </c>
      <c r="LM21" s="18">
        <v>87.869995000000003</v>
      </c>
      <c r="LN21" s="18">
        <v>70.770004</v>
      </c>
      <c r="LO21" s="18">
        <v>106.08</v>
      </c>
      <c r="LP21" s="18">
        <v>95.67</v>
      </c>
      <c r="LQ21" s="18">
        <v>93.270004</v>
      </c>
      <c r="LR21" s="18">
        <v>89.340003999999993</v>
      </c>
      <c r="LS21" s="18">
        <v>98.94</v>
      </c>
      <c r="LT21" s="18">
        <v>127.71</v>
      </c>
      <c r="LU21" s="18">
        <v>80.010000000000005</v>
      </c>
      <c r="LV21" s="18">
        <v>105.509995</v>
      </c>
      <c r="LW21" s="18">
        <v>109.770004</v>
      </c>
    </row>
    <row r="22" spans="1:335" x14ac:dyDescent="0.3">
      <c r="A22" s="15">
        <v>2019</v>
      </c>
      <c r="B22" s="18">
        <v>57.21</v>
      </c>
      <c r="C22" s="18">
        <v>64.650000000000006</v>
      </c>
      <c r="D22" s="18">
        <v>91.59</v>
      </c>
      <c r="E22" s="18">
        <v>61.44</v>
      </c>
      <c r="F22" s="18">
        <v>96.180009999999996</v>
      </c>
      <c r="G22" s="18">
        <v>50.159996</v>
      </c>
      <c r="H22" s="18">
        <v>88.89</v>
      </c>
      <c r="I22" s="18">
        <v>101.009995</v>
      </c>
      <c r="J22" s="18">
        <v>83.91</v>
      </c>
      <c r="K22" s="18">
        <v>105.69</v>
      </c>
      <c r="L22" s="18">
        <v>102.78</v>
      </c>
      <c r="M22" s="18">
        <v>113.82001</v>
      </c>
      <c r="N22" s="18">
        <v>89.76</v>
      </c>
      <c r="O22" s="18">
        <v>70.05</v>
      </c>
      <c r="P22" s="18">
        <v>78.479996</v>
      </c>
      <c r="Q22" s="18">
        <v>75.840003999999993</v>
      </c>
      <c r="R22" s="18">
        <v>71.399994000000007</v>
      </c>
      <c r="S22" s="18">
        <v>85.89</v>
      </c>
      <c r="T22" s="18">
        <v>79.380004999999997</v>
      </c>
      <c r="U22" s="18">
        <v>74.7</v>
      </c>
      <c r="V22" s="18">
        <v>80.819990000000004</v>
      </c>
      <c r="W22" s="18">
        <v>67.260000000000005</v>
      </c>
      <c r="X22" s="18">
        <v>94.11</v>
      </c>
      <c r="Y22" s="18">
        <v>116.40000999999999</v>
      </c>
      <c r="Z22" s="18">
        <v>99.54</v>
      </c>
      <c r="AA22" s="18">
        <v>87.659996000000007</v>
      </c>
      <c r="AB22" s="18">
        <v>103.770004</v>
      </c>
      <c r="AC22" s="18">
        <v>98.850005999999993</v>
      </c>
      <c r="AD22" s="18">
        <v>86.25</v>
      </c>
      <c r="AE22" s="18">
        <v>70.17</v>
      </c>
      <c r="AF22" s="18">
        <v>71.040000000000006</v>
      </c>
      <c r="AG22" s="18">
        <v>81.99</v>
      </c>
      <c r="AH22" s="18">
        <v>103.020004</v>
      </c>
      <c r="AI22" s="18">
        <v>82.86</v>
      </c>
      <c r="AJ22" s="18">
        <v>102.39</v>
      </c>
      <c r="AK22" s="18">
        <v>83.94</v>
      </c>
      <c r="AL22" s="18">
        <v>105.240005</v>
      </c>
      <c r="AM22" s="18">
        <v>89.700005000000004</v>
      </c>
      <c r="AN22" s="18">
        <v>83.97</v>
      </c>
      <c r="AO22" s="18">
        <v>90.329993999999999</v>
      </c>
      <c r="AP22" s="18">
        <v>79.53</v>
      </c>
      <c r="AQ22" s="18">
        <v>91.079993999999999</v>
      </c>
      <c r="AR22" s="18">
        <v>98.010009999999994</v>
      </c>
      <c r="AS22" s="18">
        <v>90.329993999999999</v>
      </c>
      <c r="AT22" s="18">
        <v>120.56999</v>
      </c>
      <c r="AU22" s="18">
        <v>110.09999000000001</v>
      </c>
      <c r="AV22" s="18">
        <v>119.39999400000001</v>
      </c>
      <c r="AW22" s="18">
        <v>134.28</v>
      </c>
      <c r="AX22" s="18">
        <v>124.200005</v>
      </c>
      <c r="AY22" s="18">
        <v>88.020004</v>
      </c>
      <c r="AZ22" s="18">
        <v>71.22</v>
      </c>
      <c r="BA22" s="18">
        <v>79.8</v>
      </c>
      <c r="BB22" s="18">
        <v>74.61</v>
      </c>
      <c r="BC22" s="18">
        <v>66.270004</v>
      </c>
      <c r="BD22" s="18">
        <v>51.81</v>
      </c>
      <c r="BE22" s="18">
        <v>68.97</v>
      </c>
      <c r="BF22" s="18">
        <v>98.880004999999997</v>
      </c>
      <c r="BG22" s="18">
        <v>92.88</v>
      </c>
      <c r="BH22" s="18">
        <v>94.290009999999995</v>
      </c>
      <c r="BI22" s="18">
        <v>89.91</v>
      </c>
      <c r="BJ22" s="18">
        <v>79.290000000000006</v>
      </c>
      <c r="BK22" s="18">
        <v>80.67</v>
      </c>
      <c r="BL22" s="18">
        <v>140.40001000000001</v>
      </c>
      <c r="BM22" s="18">
        <v>118.89</v>
      </c>
      <c r="BN22" s="18">
        <v>117.479996</v>
      </c>
      <c r="BO22" s="18">
        <v>117.18001</v>
      </c>
      <c r="BP22" s="18">
        <v>96.179990000000004</v>
      </c>
      <c r="BQ22" s="18">
        <v>74.790000000000006</v>
      </c>
      <c r="BR22" s="18">
        <v>89.55</v>
      </c>
      <c r="BS22" s="18">
        <v>98.399994000000007</v>
      </c>
      <c r="BT22" s="18">
        <v>113.34</v>
      </c>
      <c r="BU22" s="18">
        <v>140.28</v>
      </c>
      <c r="BV22" s="18">
        <v>137.66999999999999</v>
      </c>
      <c r="BW22" s="18">
        <v>160.70999</v>
      </c>
      <c r="BX22" s="18">
        <v>129.84</v>
      </c>
      <c r="BY22" s="18">
        <v>110.43001</v>
      </c>
      <c r="BZ22" s="18">
        <v>104.21999</v>
      </c>
      <c r="CA22" s="18">
        <v>68.819990000000004</v>
      </c>
      <c r="CB22" s="18">
        <v>82.710009999999997</v>
      </c>
      <c r="CC22" s="18">
        <v>98.009995000000004</v>
      </c>
      <c r="CD22" s="18">
        <v>108.60000599999999</v>
      </c>
      <c r="CE22" s="18">
        <v>91.560005000000004</v>
      </c>
      <c r="CF22" s="18">
        <v>112.29</v>
      </c>
      <c r="CG22" s="18">
        <v>93.3</v>
      </c>
      <c r="CH22" s="18">
        <v>120.66</v>
      </c>
      <c r="CI22" s="18">
        <v>103.38</v>
      </c>
      <c r="CJ22" s="18">
        <v>138.75</v>
      </c>
      <c r="CK22" s="18">
        <v>102.72</v>
      </c>
      <c r="CL22" s="18">
        <v>110.03999</v>
      </c>
      <c r="CM22" s="18">
        <v>88.32</v>
      </c>
      <c r="CN22" s="18">
        <v>83.37</v>
      </c>
      <c r="CO22" s="18">
        <v>77.489999999999995</v>
      </c>
      <c r="CP22" s="18">
        <v>64.649994000000007</v>
      </c>
      <c r="CQ22" s="18">
        <v>69.899994000000007</v>
      </c>
      <c r="CR22" s="18">
        <v>73.11</v>
      </c>
      <c r="CS22" s="18">
        <v>79.95</v>
      </c>
      <c r="CT22" s="18">
        <v>52.92</v>
      </c>
      <c r="CU22" s="18">
        <v>76.619995000000003</v>
      </c>
      <c r="CV22" s="18">
        <v>104.39999400000001</v>
      </c>
      <c r="CW22" s="18">
        <v>117.09</v>
      </c>
      <c r="CX22" s="18">
        <v>98.22</v>
      </c>
      <c r="CY22" s="18">
        <v>81.39</v>
      </c>
      <c r="CZ22" s="18">
        <v>72.45</v>
      </c>
      <c r="DA22" s="18">
        <v>85.83</v>
      </c>
      <c r="DB22" s="18">
        <v>92.399994000000007</v>
      </c>
      <c r="DC22" s="18">
        <v>125.729996</v>
      </c>
      <c r="DD22" s="18">
        <v>121.86001</v>
      </c>
      <c r="DE22" s="18">
        <v>132.41999999999999</v>
      </c>
      <c r="DF22" s="18">
        <v>124.34999000000001</v>
      </c>
      <c r="DG22" s="18">
        <v>107.04</v>
      </c>
      <c r="DH22" s="18">
        <v>93</v>
      </c>
      <c r="DI22" s="18">
        <v>99.09</v>
      </c>
      <c r="DJ22" s="18">
        <v>86.79</v>
      </c>
      <c r="DK22" s="18">
        <v>91.5</v>
      </c>
      <c r="DL22" s="18">
        <v>91.08</v>
      </c>
      <c r="DM22" s="18">
        <v>129.54</v>
      </c>
      <c r="DN22" s="18">
        <v>138.63</v>
      </c>
      <c r="DO22" s="18">
        <v>137.4</v>
      </c>
      <c r="DP22" s="18">
        <v>92.19</v>
      </c>
      <c r="DQ22" s="18">
        <v>111.57001</v>
      </c>
      <c r="DR22" s="18">
        <v>61.410004000000001</v>
      </c>
      <c r="DS22" s="18">
        <v>95.67</v>
      </c>
      <c r="DT22" s="18">
        <v>91.71</v>
      </c>
      <c r="DU22" s="18">
        <v>64.590003999999993</v>
      </c>
      <c r="DV22" s="18">
        <v>70.14</v>
      </c>
      <c r="DW22" s="18">
        <v>114.869995</v>
      </c>
      <c r="DX22" s="18">
        <v>96.569990000000004</v>
      </c>
      <c r="DY22" s="18">
        <v>88.65</v>
      </c>
      <c r="DZ22" s="18">
        <v>112.95</v>
      </c>
      <c r="EA22" s="18">
        <v>125.25</v>
      </c>
      <c r="EB22" s="18">
        <v>127.619995</v>
      </c>
      <c r="EC22" s="18">
        <v>146.91</v>
      </c>
      <c r="ED22" s="18">
        <v>177.84001000000001</v>
      </c>
      <c r="EE22" s="18">
        <v>73.409996000000007</v>
      </c>
      <c r="EF22" s="18">
        <v>67.41</v>
      </c>
      <c r="EG22" s="18">
        <v>101.39999400000001</v>
      </c>
      <c r="EH22" s="18">
        <v>101.37000999999999</v>
      </c>
      <c r="EI22" s="18">
        <v>91.89</v>
      </c>
      <c r="EJ22" s="18">
        <v>76.2</v>
      </c>
      <c r="EK22" s="18">
        <v>86.97</v>
      </c>
      <c r="EL22" s="18">
        <v>84.270004</v>
      </c>
      <c r="EM22" s="18">
        <v>64.739999999999995</v>
      </c>
      <c r="EN22" s="18">
        <v>61.949997000000003</v>
      </c>
      <c r="EO22" s="18">
        <v>49.35</v>
      </c>
      <c r="EP22" s="18">
        <v>78.03</v>
      </c>
      <c r="EQ22" s="18">
        <v>56.760002</v>
      </c>
      <c r="ER22" s="18">
        <v>111.84</v>
      </c>
      <c r="ES22" s="18">
        <v>103.73999000000001</v>
      </c>
      <c r="ET22" s="18">
        <v>73.229996</v>
      </c>
      <c r="EU22" s="18">
        <v>73.260000000000005</v>
      </c>
      <c r="EV22" s="18">
        <v>110.520004</v>
      </c>
      <c r="EW22" s="18">
        <v>93.510009999999994</v>
      </c>
      <c r="EX22" s="18">
        <v>85.89</v>
      </c>
      <c r="EY22" s="18">
        <v>127.89001500000001</v>
      </c>
      <c r="EZ22" s="18">
        <v>118.88999</v>
      </c>
      <c r="FA22" s="18">
        <v>115.049995</v>
      </c>
      <c r="FB22" s="18">
        <v>100.200005</v>
      </c>
      <c r="FC22" s="18">
        <v>78.510000000000005</v>
      </c>
      <c r="FD22" s="18">
        <v>95.820009999999996</v>
      </c>
      <c r="FE22" s="18">
        <v>80.64</v>
      </c>
      <c r="FF22" s="18">
        <v>74.489999999999995</v>
      </c>
      <c r="FG22" s="18">
        <v>81.75</v>
      </c>
      <c r="FH22" s="18">
        <v>99.149994000000007</v>
      </c>
      <c r="FI22" s="18">
        <v>93.090003999999993</v>
      </c>
      <c r="FJ22" s="18">
        <v>90.78</v>
      </c>
      <c r="FK22" s="18">
        <v>93.630004999999997</v>
      </c>
      <c r="FL22" s="18">
        <v>79.229996</v>
      </c>
      <c r="FM22" s="18">
        <v>99.360010000000003</v>
      </c>
      <c r="FN22" s="18">
        <v>67.770004</v>
      </c>
      <c r="FO22" s="18">
        <v>101.700005</v>
      </c>
      <c r="FP22" s="18">
        <v>88.56</v>
      </c>
      <c r="FQ22" s="18">
        <v>76.5</v>
      </c>
      <c r="FR22" s="18">
        <v>99.240004999999996</v>
      </c>
      <c r="FS22" s="18">
        <v>132.44999999999999</v>
      </c>
      <c r="FT22" s="18">
        <v>160.56001000000001</v>
      </c>
      <c r="FU22" s="18">
        <v>102.42</v>
      </c>
      <c r="FV22" s="18">
        <v>88.68</v>
      </c>
      <c r="FW22" s="18">
        <v>133.38</v>
      </c>
      <c r="FX22" s="18">
        <v>110.67001</v>
      </c>
      <c r="FY22" s="18">
        <v>92.430009999999996</v>
      </c>
      <c r="FZ22" s="18">
        <v>109.62</v>
      </c>
      <c r="GA22" s="18">
        <v>60.449997000000003</v>
      </c>
      <c r="GB22" s="18">
        <v>85.14</v>
      </c>
      <c r="GC22" s="18">
        <v>79.89</v>
      </c>
      <c r="GD22" s="18">
        <v>94.38</v>
      </c>
      <c r="GE22" s="18">
        <v>79.020004</v>
      </c>
      <c r="GF22" s="18">
        <v>69.180000000000007</v>
      </c>
      <c r="GG22" s="18">
        <v>76.020004</v>
      </c>
      <c r="GH22" s="18">
        <v>81.36</v>
      </c>
      <c r="GI22" s="18">
        <v>72.270004</v>
      </c>
      <c r="GJ22" s="18">
        <v>53.370002999999997</v>
      </c>
      <c r="GK22" s="18">
        <v>64.590003999999993</v>
      </c>
      <c r="GL22" s="18">
        <v>89.91</v>
      </c>
      <c r="GM22" s="18">
        <v>107.48999000000001</v>
      </c>
      <c r="GN22" s="18">
        <v>91.109989999999996</v>
      </c>
      <c r="GO22" s="18">
        <v>84.75</v>
      </c>
      <c r="GP22" s="18">
        <v>101.94</v>
      </c>
      <c r="GQ22" s="18">
        <v>104.31</v>
      </c>
      <c r="GR22" s="18">
        <v>94.14</v>
      </c>
      <c r="GS22" s="18">
        <v>119.22</v>
      </c>
      <c r="GT22" s="18">
        <v>97.740004999999996</v>
      </c>
      <c r="GU22" s="18">
        <v>79.17</v>
      </c>
      <c r="GV22" s="18">
        <v>94.709990000000005</v>
      </c>
      <c r="GW22" s="18">
        <v>90.090003999999993</v>
      </c>
      <c r="GX22" s="18">
        <v>90.63</v>
      </c>
      <c r="GY22" s="18">
        <v>86.88</v>
      </c>
      <c r="GZ22" s="18">
        <v>91.44</v>
      </c>
      <c r="HA22" s="18">
        <v>99.899994000000007</v>
      </c>
      <c r="HB22" s="18">
        <v>81.599999999999994</v>
      </c>
      <c r="HC22" s="18">
        <v>98.969989999999996</v>
      </c>
      <c r="HD22" s="18">
        <v>85.17</v>
      </c>
      <c r="HE22" s="18">
        <v>90.78</v>
      </c>
      <c r="HF22" s="18">
        <v>79.229996</v>
      </c>
      <c r="HG22" s="18">
        <v>67.770004</v>
      </c>
      <c r="HH22" s="18">
        <v>81.87</v>
      </c>
      <c r="HI22" s="18">
        <v>88.32</v>
      </c>
      <c r="HJ22" s="18">
        <v>85.83</v>
      </c>
      <c r="HK22" s="18">
        <v>85.770004</v>
      </c>
      <c r="HL22" s="18">
        <v>75.959999999999994</v>
      </c>
      <c r="HM22" s="18">
        <v>175.43998999999999</v>
      </c>
      <c r="HN22" s="18">
        <v>157.59001000000001</v>
      </c>
      <c r="HO22" s="18">
        <v>121.31999</v>
      </c>
      <c r="HP22" s="18">
        <v>116.30999</v>
      </c>
      <c r="HQ22" s="18">
        <v>92.580010000000001</v>
      </c>
      <c r="HR22" s="18">
        <v>82.11</v>
      </c>
      <c r="HS22" s="18">
        <v>81.000010000000003</v>
      </c>
      <c r="HT22" s="18">
        <v>85.56</v>
      </c>
      <c r="HU22" s="18">
        <v>104.19</v>
      </c>
      <c r="HV22" s="18">
        <v>103.67999</v>
      </c>
      <c r="HW22" s="18">
        <v>108.09</v>
      </c>
      <c r="HX22" s="18">
        <v>78.270004</v>
      </c>
      <c r="HY22" s="18">
        <v>71.670006000000001</v>
      </c>
      <c r="HZ22" s="18">
        <v>56.25</v>
      </c>
      <c r="IA22" s="18">
        <v>44.31</v>
      </c>
      <c r="IB22" s="18">
        <v>75.510000000000005</v>
      </c>
      <c r="IC22" s="18">
        <v>47.850002000000003</v>
      </c>
      <c r="ID22" s="18">
        <v>79.47</v>
      </c>
      <c r="IE22" s="18">
        <v>101.79</v>
      </c>
      <c r="IF22" s="18">
        <v>90.569990000000004</v>
      </c>
      <c r="IG22" s="18">
        <v>115.56</v>
      </c>
      <c r="IH22" s="18">
        <v>175.32</v>
      </c>
      <c r="II22" s="18">
        <v>139.53</v>
      </c>
      <c r="IJ22" s="18">
        <v>153.30000000000001</v>
      </c>
      <c r="IK22" s="18">
        <v>127.89</v>
      </c>
      <c r="IL22" s="18">
        <v>131.15998999999999</v>
      </c>
      <c r="IM22" s="18">
        <v>101.21999</v>
      </c>
      <c r="IN22" s="18">
        <v>89.76</v>
      </c>
      <c r="IO22" s="18">
        <v>133.31998999999999</v>
      </c>
      <c r="IP22" s="18">
        <v>90.24</v>
      </c>
      <c r="IQ22" s="18">
        <v>80.909996000000007</v>
      </c>
      <c r="IR22" s="18">
        <v>124.11</v>
      </c>
      <c r="IS22" s="18">
        <v>93.3</v>
      </c>
      <c r="IT22" s="18">
        <v>75.479996</v>
      </c>
      <c r="IU22" s="18">
        <v>96.09</v>
      </c>
      <c r="IV22" s="18">
        <v>96.690010000000001</v>
      </c>
      <c r="IW22" s="18">
        <v>68.099999999999994</v>
      </c>
      <c r="IX22" s="18">
        <v>79.770004</v>
      </c>
      <c r="IY22" s="18">
        <v>96.179990000000004</v>
      </c>
      <c r="IZ22" s="18">
        <v>78.75</v>
      </c>
      <c r="JA22" s="18">
        <v>110.76000999999999</v>
      </c>
      <c r="JB22" s="18">
        <v>94.2</v>
      </c>
      <c r="JC22" s="18">
        <v>96.12</v>
      </c>
      <c r="JD22" s="18">
        <v>71.340003999999993</v>
      </c>
      <c r="JE22" s="18">
        <v>48.989998</v>
      </c>
      <c r="JF22" s="18">
        <v>56.159996</v>
      </c>
      <c r="JG22" s="18">
        <v>59.61</v>
      </c>
      <c r="JH22" s="18">
        <v>67.020004</v>
      </c>
      <c r="JI22" s="18">
        <v>57.090004</v>
      </c>
      <c r="JJ22" s="18">
        <v>98.13</v>
      </c>
      <c r="JK22" s="18">
        <v>98.91</v>
      </c>
      <c r="JL22" s="18">
        <v>94.29</v>
      </c>
      <c r="JM22" s="18">
        <v>89.04</v>
      </c>
      <c r="JN22" s="18">
        <v>88.5</v>
      </c>
      <c r="JO22" s="18">
        <v>64.56</v>
      </c>
      <c r="JP22" s="18">
        <v>52.590004</v>
      </c>
      <c r="JQ22" s="18">
        <v>50.399997999999997</v>
      </c>
      <c r="JR22" s="18">
        <v>38.010002</v>
      </c>
      <c r="JS22" s="18">
        <v>131.66999999999999</v>
      </c>
      <c r="JT22" s="18">
        <v>81.479996</v>
      </c>
      <c r="JU22" s="18">
        <v>80.67</v>
      </c>
      <c r="JV22" s="18">
        <v>86.909996000000007</v>
      </c>
      <c r="JW22" s="18">
        <v>89.490004999999996</v>
      </c>
      <c r="JX22" s="18">
        <v>70.319999999999993</v>
      </c>
      <c r="JY22" s="18">
        <v>83.670006000000001</v>
      </c>
      <c r="JZ22" s="18">
        <v>79.349999999999994</v>
      </c>
      <c r="KA22" s="18">
        <v>63.180003999999997</v>
      </c>
      <c r="KB22" s="18">
        <v>69.209999999999994</v>
      </c>
      <c r="KC22" s="18">
        <v>90.840003999999993</v>
      </c>
      <c r="KD22" s="18">
        <v>92.280010000000004</v>
      </c>
      <c r="KE22" s="18">
        <v>93.84</v>
      </c>
      <c r="KF22" s="18">
        <v>111.38999</v>
      </c>
      <c r="KG22" s="18">
        <v>87.06</v>
      </c>
      <c r="KH22" s="18">
        <v>69.989999999999995</v>
      </c>
      <c r="KI22" s="18">
        <v>62.97</v>
      </c>
      <c r="KJ22" s="18">
        <v>52.260002</v>
      </c>
      <c r="KK22" s="18">
        <v>58.98</v>
      </c>
      <c r="KL22" s="18">
        <v>68.67</v>
      </c>
      <c r="KM22" s="18">
        <v>91.829993999999999</v>
      </c>
      <c r="KN22" s="18">
        <v>89.82</v>
      </c>
      <c r="KO22" s="18">
        <v>86.31</v>
      </c>
      <c r="KP22" s="18">
        <v>74.61</v>
      </c>
      <c r="KQ22" s="18">
        <v>65.459999999999994</v>
      </c>
      <c r="KR22" s="18">
        <v>45.12</v>
      </c>
      <c r="KS22" s="18">
        <v>51</v>
      </c>
      <c r="KT22" s="18">
        <v>59.73</v>
      </c>
      <c r="KU22" s="18">
        <v>42.6</v>
      </c>
      <c r="KV22" s="18">
        <v>89.25</v>
      </c>
      <c r="KW22" s="18">
        <v>89.25</v>
      </c>
      <c r="KX22" s="18">
        <v>98.009995000000004</v>
      </c>
      <c r="KY22" s="18">
        <v>96.39</v>
      </c>
      <c r="KZ22" s="18">
        <v>81.149994000000007</v>
      </c>
      <c r="LA22" s="18">
        <v>100.11001</v>
      </c>
      <c r="LB22" s="18">
        <v>75.479996</v>
      </c>
      <c r="LC22" s="18">
        <v>86.43</v>
      </c>
      <c r="LD22" s="18">
        <v>90.18</v>
      </c>
      <c r="LE22" s="18">
        <v>71.489999999999995</v>
      </c>
      <c r="LF22" s="18">
        <v>92.16</v>
      </c>
      <c r="LG22" s="18">
        <v>79.86</v>
      </c>
      <c r="LH22" s="18">
        <v>74.67</v>
      </c>
      <c r="LI22" s="18">
        <v>48.449997000000003</v>
      </c>
      <c r="LJ22" s="18">
        <v>51.69</v>
      </c>
      <c r="LK22" s="18">
        <v>67.290000000000006</v>
      </c>
      <c r="LL22" s="18">
        <v>59.28</v>
      </c>
      <c r="LM22" s="18">
        <v>89.7</v>
      </c>
      <c r="LN22" s="18">
        <v>93.51</v>
      </c>
      <c r="LO22" s="18">
        <v>99.36</v>
      </c>
      <c r="LP22" s="18">
        <v>110.52001</v>
      </c>
      <c r="LQ22" s="18">
        <v>109.229996</v>
      </c>
      <c r="LR22" s="18">
        <v>111.54</v>
      </c>
      <c r="LS22" s="18">
        <v>109.08</v>
      </c>
      <c r="LT22" s="18">
        <v>83.97</v>
      </c>
      <c r="LU22" s="18">
        <v>68.069999999999993</v>
      </c>
      <c r="LV22" s="18">
        <v>75.39</v>
      </c>
      <c r="LW22" s="18">
        <v>85.8</v>
      </c>
    </row>
    <row r="23" spans="1:335" x14ac:dyDescent="0.3">
      <c r="A23" s="21" t="s">
        <v>2</v>
      </c>
      <c r="B23" s="22">
        <f>AVERAGE(B3:B22)</f>
        <v>84.113997449999999</v>
      </c>
      <c r="C23" s="22">
        <f t="shared" ref="C23:BN23" si="0">AVERAGE(C3:C22)</f>
        <v>76.462498950000011</v>
      </c>
      <c r="D23" s="22">
        <f t="shared" si="0"/>
        <v>75.555000200000009</v>
      </c>
      <c r="E23" s="22">
        <f t="shared" si="0"/>
        <v>73.079999200000003</v>
      </c>
      <c r="F23" s="22">
        <f t="shared" si="0"/>
        <v>70.735500899999991</v>
      </c>
      <c r="G23" s="22">
        <f t="shared" si="0"/>
        <v>75.940501850000004</v>
      </c>
      <c r="H23" s="22">
        <f t="shared" si="0"/>
        <v>75.398998949999992</v>
      </c>
      <c r="I23" s="22">
        <f t="shared" si="0"/>
        <v>70.042498650000013</v>
      </c>
      <c r="J23" s="22">
        <f t="shared" si="0"/>
        <v>95.560499850000014</v>
      </c>
      <c r="K23" s="22">
        <f t="shared" si="0"/>
        <v>84.109499449999987</v>
      </c>
      <c r="L23" s="22">
        <f t="shared" si="0"/>
        <v>77.795998600000019</v>
      </c>
      <c r="M23" s="22">
        <f t="shared" si="0"/>
        <v>79.99500015000001</v>
      </c>
      <c r="N23" s="22">
        <f t="shared" si="0"/>
        <v>87.016499050000021</v>
      </c>
      <c r="O23" s="22">
        <f t="shared" si="0"/>
        <v>83.38050084999999</v>
      </c>
      <c r="P23" s="22">
        <f t="shared" si="0"/>
        <v>83.966999400000006</v>
      </c>
      <c r="Q23" s="22">
        <f t="shared" si="0"/>
        <v>84.204000249999993</v>
      </c>
      <c r="R23" s="22">
        <f t="shared" si="0"/>
        <v>85.921497150000022</v>
      </c>
      <c r="S23" s="22">
        <f t="shared" si="0"/>
        <v>88.810500150000024</v>
      </c>
      <c r="T23" s="22">
        <f t="shared" si="0"/>
        <v>81.655501349999994</v>
      </c>
      <c r="U23" s="22">
        <f t="shared" si="0"/>
        <v>78.959998650000003</v>
      </c>
      <c r="V23" s="22">
        <f t="shared" si="0"/>
        <v>97.774501999999984</v>
      </c>
      <c r="W23" s="22">
        <f t="shared" si="0"/>
        <v>90.7109983</v>
      </c>
      <c r="X23" s="22">
        <f t="shared" si="0"/>
        <v>115.72200000000002</v>
      </c>
      <c r="Y23" s="22">
        <f t="shared" si="0"/>
        <v>110.5005013</v>
      </c>
      <c r="Z23" s="22">
        <f t="shared" si="0"/>
        <v>105.58649940000001</v>
      </c>
      <c r="AA23" s="22">
        <f t="shared" si="0"/>
        <v>93.897000450000007</v>
      </c>
      <c r="AB23" s="22">
        <f t="shared" si="0"/>
        <v>102.03299984999998</v>
      </c>
      <c r="AC23" s="22">
        <f t="shared" si="0"/>
        <v>97.200000150000008</v>
      </c>
      <c r="AD23" s="22">
        <f t="shared" si="0"/>
        <v>103.72950169999999</v>
      </c>
      <c r="AE23" s="22">
        <f t="shared" si="0"/>
        <v>89.57250024999999</v>
      </c>
      <c r="AF23" s="22">
        <f t="shared" si="0"/>
        <v>82.989000099999998</v>
      </c>
      <c r="AG23" s="22">
        <f t="shared" si="0"/>
        <v>80.437500200000017</v>
      </c>
      <c r="AH23" s="22">
        <f t="shared" si="0"/>
        <v>87.519000250000005</v>
      </c>
      <c r="AI23" s="22">
        <f t="shared" si="0"/>
        <v>89.440499850000009</v>
      </c>
      <c r="AJ23" s="22">
        <f t="shared" si="0"/>
        <v>93.994499600000012</v>
      </c>
      <c r="AK23" s="22">
        <f t="shared" si="0"/>
        <v>95.88450044999999</v>
      </c>
      <c r="AL23" s="22">
        <f t="shared" si="0"/>
        <v>92.983503200000015</v>
      </c>
      <c r="AM23" s="22">
        <f t="shared" si="0"/>
        <v>101.67900009999998</v>
      </c>
      <c r="AN23" s="22">
        <f t="shared" si="0"/>
        <v>96.886500300000023</v>
      </c>
      <c r="AO23" s="22">
        <f t="shared" si="0"/>
        <v>92.99700095</v>
      </c>
      <c r="AP23" s="22">
        <f t="shared" si="0"/>
        <v>97.276499149999978</v>
      </c>
      <c r="AQ23" s="22">
        <f t="shared" si="0"/>
        <v>106.97699990000001</v>
      </c>
      <c r="AR23" s="22">
        <f t="shared" si="0"/>
        <v>111.5235011</v>
      </c>
      <c r="AS23" s="22">
        <f t="shared" si="0"/>
        <v>106.2180032</v>
      </c>
      <c r="AT23" s="22">
        <f t="shared" si="0"/>
        <v>117.77400064999999</v>
      </c>
      <c r="AU23" s="22">
        <f t="shared" si="0"/>
        <v>114.21299905000001</v>
      </c>
      <c r="AV23" s="22">
        <f t="shared" si="0"/>
        <v>107.30999795</v>
      </c>
      <c r="AW23" s="22">
        <f t="shared" si="0"/>
        <v>99.928499599999995</v>
      </c>
      <c r="AX23" s="22">
        <f t="shared" si="0"/>
        <v>107.39250100000001</v>
      </c>
      <c r="AY23" s="22">
        <f t="shared" si="0"/>
        <v>104.78850075</v>
      </c>
      <c r="AZ23" s="22">
        <f t="shared" si="0"/>
        <v>104.54850160000001</v>
      </c>
      <c r="BA23" s="22">
        <f t="shared" si="0"/>
        <v>88.435502349999993</v>
      </c>
      <c r="BB23" s="22">
        <f t="shared" si="0"/>
        <v>88.925997450000011</v>
      </c>
      <c r="BC23" s="22">
        <f t="shared" si="0"/>
        <v>83.800501449999999</v>
      </c>
      <c r="BD23" s="22">
        <f t="shared" si="0"/>
        <v>92.92050085000001</v>
      </c>
      <c r="BE23" s="22">
        <f t="shared" si="0"/>
        <v>103.22850244999998</v>
      </c>
      <c r="BF23" s="22">
        <f t="shared" si="0"/>
        <v>107.04450174999999</v>
      </c>
      <c r="BG23" s="22">
        <f t="shared" si="0"/>
        <v>114.35549954999999</v>
      </c>
      <c r="BH23" s="22">
        <f t="shared" si="0"/>
        <v>105.52649945</v>
      </c>
      <c r="BI23" s="22">
        <f t="shared" si="0"/>
        <v>99.769499800000006</v>
      </c>
      <c r="BJ23" s="22">
        <f t="shared" si="0"/>
        <v>104.62650074999999</v>
      </c>
      <c r="BK23" s="22">
        <f t="shared" si="0"/>
        <v>103.64999894999998</v>
      </c>
      <c r="BL23" s="22">
        <f t="shared" si="0"/>
        <v>116.16750064999999</v>
      </c>
      <c r="BM23" s="22">
        <f t="shared" si="0"/>
        <v>120.29700099999998</v>
      </c>
      <c r="BN23" s="22">
        <f t="shared" si="0"/>
        <v>117.04650059999997</v>
      </c>
      <c r="BO23" s="22">
        <f t="shared" ref="BO23:DZ23" si="1">AVERAGE(BO3:BO22)</f>
        <v>118.52249950000001</v>
      </c>
      <c r="BP23" s="22">
        <f t="shared" si="1"/>
        <v>102.11099969999999</v>
      </c>
      <c r="BQ23" s="22">
        <f t="shared" si="1"/>
        <v>93.367501449999992</v>
      </c>
      <c r="BR23" s="22">
        <f t="shared" si="1"/>
        <v>103.27050244999998</v>
      </c>
      <c r="BS23" s="22">
        <f t="shared" si="1"/>
        <v>98.588998700000005</v>
      </c>
      <c r="BT23" s="22">
        <f t="shared" si="1"/>
        <v>96.964500949999987</v>
      </c>
      <c r="BU23" s="22">
        <f t="shared" si="1"/>
        <v>115.07249955</v>
      </c>
      <c r="BV23" s="22">
        <f t="shared" si="1"/>
        <v>115.0259994</v>
      </c>
      <c r="BW23" s="22">
        <f t="shared" si="1"/>
        <v>116.71499869999998</v>
      </c>
      <c r="BX23" s="22">
        <f t="shared" si="1"/>
        <v>105.51149955000001</v>
      </c>
      <c r="BY23" s="22">
        <f t="shared" si="1"/>
        <v>98.248501250000004</v>
      </c>
      <c r="BZ23" s="22">
        <f t="shared" si="1"/>
        <v>96.88799825000001</v>
      </c>
      <c r="CA23" s="22">
        <f t="shared" si="1"/>
        <v>95.816998350000006</v>
      </c>
      <c r="CB23" s="22">
        <f t="shared" si="1"/>
        <v>90.97800015</v>
      </c>
      <c r="CC23" s="22">
        <f t="shared" si="1"/>
        <v>96.653998700000017</v>
      </c>
      <c r="CD23" s="22">
        <f t="shared" si="1"/>
        <v>98.732998999999992</v>
      </c>
      <c r="CE23" s="22">
        <f t="shared" si="1"/>
        <v>90.269999550000023</v>
      </c>
      <c r="CF23" s="22">
        <f t="shared" si="1"/>
        <v>112.9739994</v>
      </c>
      <c r="CG23" s="22">
        <f t="shared" si="1"/>
        <v>120.23550125000001</v>
      </c>
      <c r="CH23" s="22">
        <f t="shared" si="1"/>
        <v>106.37249889999998</v>
      </c>
      <c r="CI23" s="22">
        <f t="shared" si="1"/>
        <v>86.7509996</v>
      </c>
      <c r="CJ23" s="22">
        <f t="shared" si="1"/>
        <v>106.96949940000002</v>
      </c>
      <c r="CK23" s="22">
        <f t="shared" si="1"/>
        <v>95.24249970000001</v>
      </c>
      <c r="CL23" s="22">
        <f t="shared" si="1"/>
        <v>101.75549895</v>
      </c>
      <c r="CM23" s="22">
        <f t="shared" si="1"/>
        <v>105.7215003</v>
      </c>
      <c r="CN23" s="22">
        <f t="shared" si="1"/>
        <v>94.909500999999977</v>
      </c>
      <c r="CO23" s="22">
        <f t="shared" si="1"/>
        <v>107.5695037</v>
      </c>
      <c r="CP23" s="22">
        <f t="shared" si="1"/>
        <v>108.60000084999999</v>
      </c>
      <c r="CQ23" s="22">
        <f t="shared" si="1"/>
        <v>94.337999850000003</v>
      </c>
      <c r="CR23" s="22">
        <f t="shared" si="1"/>
        <v>95.340000299999986</v>
      </c>
      <c r="CS23" s="22">
        <f t="shared" si="1"/>
        <v>88.770000050000007</v>
      </c>
      <c r="CT23" s="22">
        <f t="shared" si="1"/>
        <v>94.594500350000018</v>
      </c>
      <c r="CU23" s="22">
        <f t="shared" si="1"/>
        <v>96.278999249999998</v>
      </c>
      <c r="CV23" s="22">
        <f t="shared" si="1"/>
        <v>98.660997750000021</v>
      </c>
      <c r="CW23" s="22">
        <f t="shared" si="1"/>
        <v>100.92899924999999</v>
      </c>
      <c r="CX23" s="22">
        <f t="shared" si="1"/>
        <v>106.06950100000002</v>
      </c>
      <c r="CY23" s="22">
        <f t="shared" si="1"/>
        <v>106.97099985</v>
      </c>
      <c r="CZ23" s="22">
        <f t="shared" si="1"/>
        <v>103.66949730000002</v>
      </c>
      <c r="DA23" s="22">
        <f t="shared" si="1"/>
        <v>107.85449840000001</v>
      </c>
      <c r="DB23" s="22">
        <f t="shared" si="1"/>
        <v>103.56749950000001</v>
      </c>
      <c r="DC23" s="22">
        <f t="shared" si="1"/>
        <v>121.77899834999998</v>
      </c>
      <c r="DD23" s="22">
        <f t="shared" si="1"/>
        <v>120.27599884999999</v>
      </c>
      <c r="DE23" s="22">
        <f t="shared" si="1"/>
        <v>122.85150080000001</v>
      </c>
      <c r="DF23" s="22">
        <f t="shared" si="1"/>
        <v>121.62749839999999</v>
      </c>
      <c r="DG23" s="22">
        <f t="shared" si="1"/>
        <v>105.09149905</v>
      </c>
      <c r="DH23" s="22">
        <f t="shared" si="1"/>
        <v>94.724999899999986</v>
      </c>
      <c r="DI23" s="22">
        <f t="shared" si="1"/>
        <v>98.07000014999997</v>
      </c>
      <c r="DJ23" s="22">
        <f t="shared" si="1"/>
        <v>98.658000699999988</v>
      </c>
      <c r="DK23" s="22">
        <f t="shared" si="1"/>
        <v>105.19650145</v>
      </c>
      <c r="DL23" s="22">
        <f t="shared" si="1"/>
        <v>118.20899944999999</v>
      </c>
      <c r="DM23" s="22">
        <f t="shared" si="1"/>
        <v>126.1079993</v>
      </c>
      <c r="DN23" s="22">
        <f t="shared" si="1"/>
        <v>122.45550070000004</v>
      </c>
      <c r="DO23" s="22">
        <f t="shared" si="1"/>
        <v>110.94600124999999</v>
      </c>
      <c r="DP23" s="22">
        <f t="shared" si="1"/>
        <v>106.59899829999999</v>
      </c>
      <c r="DQ23" s="22">
        <f t="shared" si="1"/>
        <v>105.01049900000001</v>
      </c>
      <c r="DR23" s="22">
        <f t="shared" si="1"/>
        <v>102.17100105</v>
      </c>
      <c r="DS23" s="22">
        <f t="shared" si="1"/>
        <v>99.729000450000001</v>
      </c>
      <c r="DT23" s="22">
        <f t="shared" si="1"/>
        <v>101.7735011</v>
      </c>
      <c r="DU23" s="22">
        <f t="shared" si="1"/>
        <v>94.709998299999995</v>
      </c>
      <c r="DV23" s="22">
        <f t="shared" si="1"/>
        <v>89.224499100000017</v>
      </c>
      <c r="DW23" s="22">
        <f t="shared" si="1"/>
        <v>118.58849935000001</v>
      </c>
      <c r="DX23" s="22">
        <f t="shared" si="1"/>
        <v>120.19049920000002</v>
      </c>
      <c r="DY23" s="22">
        <f t="shared" si="1"/>
        <v>115.66800180000003</v>
      </c>
      <c r="DZ23" s="22">
        <f t="shared" si="1"/>
        <v>102.73799975</v>
      </c>
      <c r="EA23" s="22">
        <f t="shared" ref="EA23:GL23" si="2">AVERAGE(EA3:EA22)</f>
        <v>117.25949965</v>
      </c>
      <c r="EB23" s="22">
        <f t="shared" si="2"/>
        <v>108.67799919999997</v>
      </c>
      <c r="EC23" s="22">
        <f t="shared" si="2"/>
        <v>106.92149964999999</v>
      </c>
      <c r="ED23" s="22">
        <f t="shared" si="2"/>
        <v>114.14850045</v>
      </c>
      <c r="EE23" s="22">
        <f t="shared" si="2"/>
        <v>98.344501250000008</v>
      </c>
      <c r="EF23" s="22">
        <f t="shared" si="2"/>
        <v>96.282000350000004</v>
      </c>
      <c r="EG23" s="22">
        <f t="shared" si="2"/>
        <v>93.460498450000017</v>
      </c>
      <c r="EH23" s="22">
        <f t="shared" si="2"/>
        <v>98.827500450000002</v>
      </c>
      <c r="EI23" s="22">
        <f t="shared" si="2"/>
        <v>101.25899925000002</v>
      </c>
      <c r="EJ23" s="22">
        <f t="shared" si="2"/>
        <v>104.76749905000001</v>
      </c>
      <c r="EK23" s="22">
        <f t="shared" si="2"/>
        <v>112.37099979999998</v>
      </c>
      <c r="EL23" s="22">
        <f t="shared" si="2"/>
        <v>115.05300105000001</v>
      </c>
      <c r="EM23" s="22">
        <f t="shared" si="2"/>
        <v>96.931498450000021</v>
      </c>
      <c r="EN23" s="22">
        <f t="shared" si="2"/>
        <v>96.890999799999989</v>
      </c>
      <c r="EO23" s="22">
        <f t="shared" si="2"/>
        <v>85.888501349999984</v>
      </c>
      <c r="EP23" s="22">
        <f t="shared" si="2"/>
        <v>91.260001649999992</v>
      </c>
      <c r="EQ23" s="22">
        <f t="shared" si="2"/>
        <v>88.812000949999998</v>
      </c>
      <c r="ER23" s="22">
        <f t="shared" si="2"/>
        <v>91.247998700000011</v>
      </c>
      <c r="ES23" s="22">
        <f t="shared" si="2"/>
        <v>89.899500249999988</v>
      </c>
      <c r="ET23" s="22">
        <f t="shared" si="2"/>
        <v>96.275997849999996</v>
      </c>
      <c r="EU23" s="22">
        <f t="shared" si="2"/>
        <v>110.35500119999999</v>
      </c>
      <c r="EV23" s="22">
        <f t="shared" si="2"/>
        <v>110.22300024999997</v>
      </c>
      <c r="EW23" s="22">
        <f t="shared" si="2"/>
        <v>106.13399860000001</v>
      </c>
      <c r="EX23" s="22">
        <f t="shared" si="2"/>
        <v>107.89649904999999</v>
      </c>
      <c r="EY23" s="22">
        <f t="shared" si="2"/>
        <v>119.98050085</v>
      </c>
      <c r="EZ23" s="22">
        <f t="shared" si="2"/>
        <v>109.21650155</v>
      </c>
      <c r="FA23" s="22">
        <f t="shared" si="2"/>
        <v>116.09849999999999</v>
      </c>
      <c r="FB23" s="22">
        <f t="shared" si="2"/>
        <v>117.57299985000002</v>
      </c>
      <c r="FC23" s="22">
        <f t="shared" si="2"/>
        <v>107.96850140000001</v>
      </c>
      <c r="FD23" s="22">
        <f t="shared" si="2"/>
        <v>102.90600025000001</v>
      </c>
      <c r="FE23" s="22">
        <f t="shared" si="2"/>
        <v>101.61449965000003</v>
      </c>
      <c r="FF23" s="22">
        <f t="shared" si="2"/>
        <v>102.66299989999997</v>
      </c>
      <c r="FG23" s="22">
        <f t="shared" si="2"/>
        <v>102.32999939999999</v>
      </c>
      <c r="FH23" s="22">
        <f t="shared" si="2"/>
        <v>109.83299955</v>
      </c>
      <c r="FI23" s="22">
        <f t="shared" si="2"/>
        <v>105.09000019999999</v>
      </c>
      <c r="FJ23" s="22">
        <f t="shared" si="2"/>
        <v>114.56399785000001</v>
      </c>
      <c r="FK23" s="22">
        <f t="shared" si="2"/>
        <v>115.22850184999997</v>
      </c>
      <c r="FL23" s="22">
        <f t="shared" si="2"/>
        <v>111.21750074999997</v>
      </c>
      <c r="FM23" s="22">
        <f t="shared" si="2"/>
        <v>111.07950025</v>
      </c>
      <c r="FN23" s="22">
        <f t="shared" si="2"/>
        <v>102.77400044999999</v>
      </c>
      <c r="FO23" s="22">
        <f t="shared" si="2"/>
        <v>111.36899969999999</v>
      </c>
      <c r="FP23" s="22">
        <f t="shared" si="2"/>
        <v>108.31799934999999</v>
      </c>
      <c r="FQ23" s="22">
        <f t="shared" si="2"/>
        <v>101.33999865</v>
      </c>
      <c r="FR23" s="22">
        <f t="shared" si="2"/>
        <v>99.825000099999983</v>
      </c>
      <c r="FS23" s="22">
        <f t="shared" si="2"/>
        <v>124.62749774999997</v>
      </c>
      <c r="FT23" s="22">
        <f t="shared" si="2"/>
        <v>128.66550245000002</v>
      </c>
      <c r="FU23" s="22">
        <f t="shared" si="2"/>
        <v>117.7680002</v>
      </c>
      <c r="FV23" s="22">
        <f t="shared" si="2"/>
        <v>112.44150124999999</v>
      </c>
      <c r="FW23" s="22">
        <f t="shared" si="2"/>
        <v>132.00299969999998</v>
      </c>
      <c r="FX23" s="22">
        <f t="shared" si="2"/>
        <v>119.35799725</v>
      </c>
      <c r="FY23" s="22">
        <f t="shared" si="2"/>
        <v>106.3845014</v>
      </c>
      <c r="FZ23" s="22">
        <f t="shared" si="2"/>
        <v>114.38550004999999</v>
      </c>
      <c r="GA23" s="22">
        <f t="shared" si="2"/>
        <v>93.000000650000004</v>
      </c>
      <c r="GB23" s="22">
        <f t="shared" si="2"/>
        <v>103.8569985</v>
      </c>
      <c r="GC23" s="22">
        <f t="shared" si="2"/>
        <v>101.38349880000001</v>
      </c>
      <c r="GD23" s="22">
        <f t="shared" si="2"/>
        <v>104.2545006</v>
      </c>
      <c r="GE23" s="22">
        <f t="shared" si="2"/>
        <v>97.081498549999992</v>
      </c>
      <c r="GF23" s="22">
        <f t="shared" si="2"/>
        <v>109.6455005</v>
      </c>
      <c r="GG23" s="22">
        <f t="shared" si="2"/>
        <v>110.83200325</v>
      </c>
      <c r="GH23" s="22">
        <f t="shared" si="2"/>
        <v>110.79600225000002</v>
      </c>
      <c r="GI23" s="22">
        <f t="shared" si="2"/>
        <v>110.45249995000002</v>
      </c>
      <c r="GJ23" s="22">
        <f t="shared" si="2"/>
        <v>89.099999650000001</v>
      </c>
      <c r="GK23" s="22">
        <f t="shared" si="2"/>
        <v>88.918500899999998</v>
      </c>
      <c r="GL23" s="22">
        <f t="shared" si="2"/>
        <v>105.69899924999997</v>
      </c>
      <c r="GM23" s="22">
        <f t="shared" ref="GM23:IX23" si="3">AVERAGE(GM3:GM22)</f>
        <v>102.83999924999998</v>
      </c>
      <c r="GN23" s="22">
        <f t="shared" si="3"/>
        <v>99.12000015000001</v>
      </c>
      <c r="GO23" s="22">
        <f t="shared" si="3"/>
        <v>126.94050074999998</v>
      </c>
      <c r="GP23" s="22">
        <f t="shared" si="3"/>
        <v>129.21000294999999</v>
      </c>
      <c r="GQ23" s="22">
        <f t="shared" si="3"/>
        <v>120.75449749999999</v>
      </c>
      <c r="GR23" s="22">
        <f t="shared" si="3"/>
        <v>119.42400074999996</v>
      </c>
      <c r="GS23" s="22">
        <f t="shared" si="3"/>
        <v>130.08000074999995</v>
      </c>
      <c r="GT23" s="22">
        <f t="shared" si="3"/>
        <v>121.48949880000001</v>
      </c>
      <c r="GU23" s="22">
        <f t="shared" si="3"/>
        <v>124.66049989999999</v>
      </c>
      <c r="GV23" s="22">
        <f t="shared" si="3"/>
        <v>125.05800005</v>
      </c>
      <c r="GW23" s="22">
        <f t="shared" si="3"/>
        <v>111.96750119999999</v>
      </c>
      <c r="GX23" s="22">
        <f t="shared" si="3"/>
        <v>109.42949960000001</v>
      </c>
      <c r="GY23" s="22">
        <f t="shared" si="3"/>
        <v>108.5490006</v>
      </c>
      <c r="GZ23" s="22">
        <f t="shared" si="3"/>
        <v>106.88999974999999</v>
      </c>
      <c r="HA23" s="22">
        <f t="shared" si="3"/>
        <v>103.49699785</v>
      </c>
      <c r="HB23" s="22">
        <f t="shared" si="3"/>
        <v>99.944999600000017</v>
      </c>
      <c r="HC23" s="22">
        <f t="shared" si="3"/>
        <v>111.99449890000001</v>
      </c>
      <c r="HD23" s="22">
        <f t="shared" si="3"/>
        <v>113.61149930000002</v>
      </c>
      <c r="HE23" s="22">
        <f t="shared" si="3"/>
        <v>106.77749980000002</v>
      </c>
      <c r="HF23" s="22">
        <f t="shared" si="3"/>
        <v>113.05349875000002</v>
      </c>
      <c r="HG23" s="22">
        <f t="shared" si="3"/>
        <v>110.96100135000002</v>
      </c>
      <c r="HH23" s="22">
        <f t="shared" si="3"/>
        <v>108.96900094999997</v>
      </c>
      <c r="HI23" s="22">
        <f t="shared" si="3"/>
        <v>113.82149955</v>
      </c>
      <c r="HJ23" s="22">
        <f t="shared" si="3"/>
        <v>104.8995013</v>
      </c>
      <c r="HK23" s="22">
        <f t="shared" si="3"/>
        <v>101.26350014999998</v>
      </c>
      <c r="HL23" s="22">
        <f t="shared" si="3"/>
        <v>102.67649825000004</v>
      </c>
      <c r="HM23" s="22">
        <f t="shared" si="3"/>
        <v>141.63900204999999</v>
      </c>
      <c r="HN23" s="22">
        <f t="shared" si="3"/>
        <v>135.76499904999997</v>
      </c>
      <c r="HO23" s="22">
        <f t="shared" si="3"/>
        <v>121.28250150000001</v>
      </c>
      <c r="HP23" s="22">
        <f t="shared" si="3"/>
        <v>112.55549925</v>
      </c>
      <c r="HQ23" s="22">
        <f t="shared" si="3"/>
        <v>135.31800230000005</v>
      </c>
      <c r="HR23" s="22">
        <f t="shared" si="3"/>
        <v>121.06799995000002</v>
      </c>
      <c r="HS23" s="22">
        <f t="shared" si="3"/>
        <v>116.45550340000003</v>
      </c>
      <c r="HT23" s="22">
        <f t="shared" si="3"/>
        <v>123.90150495000003</v>
      </c>
      <c r="HU23" s="22">
        <f t="shared" si="3"/>
        <v>142.81649705000001</v>
      </c>
      <c r="HV23" s="22">
        <f t="shared" si="3"/>
        <v>105.61049970000002</v>
      </c>
      <c r="HW23" s="22">
        <f t="shared" si="3"/>
        <v>97.593000250000017</v>
      </c>
      <c r="HX23" s="22">
        <f t="shared" si="3"/>
        <v>97.055998700000004</v>
      </c>
      <c r="HY23" s="22">
        <f t="shared" si="3"/>
        <v>95.766001349999996</v>
      </c>
      <c r="HZ23" s="22">
        <f t="shared" si="3"/>
        <v>95.931001300000005</v>
      </c>
      <c r="IA23" s="22">
        <f t="shared" si="3"/>
        <v>96.268499599999998</v>
      </c>
      <c r="IB23" s="22">
        <f t="shared" si="3"/>
        <v>97.804498999999993</v>
      </c>
      <c r="IC23" s="22">
        <f t="shared" si="3"/>
        <v>96.8520003</v>
      </c>
      <c r="ID23" s="22">
        <f t="shared" si="3"/>
        <v>108.66599959999999</v>
      </c>
      <c r="IE23" s="22">
        <f t="shared" si="3"/>
        <v>116.12850284999999</v>
      </c>
      <c r="IF23" s="22">
        <f t="shared" si="3"/>
        <v>111.57149985000001</v>
      </c>
      <c r="IG23" s="22">
        <f t="shared" si="3"/>
        <v>112.17300164999997</v>
      </c>
      <c r="IH23" s="22">
        <f t="shared" si="3"/>
        <v>119.68799910000003</v>
      </c>
      <c r="II23" s="22">
        <f t="shared" si="3"/>
        <v>106.57350115000001</v>
      </c>
      <c r="IJ23" s="22">
        <f t="shared" si="3"/>
        <v>104.82899850000001</v>
      </c>
      <c r="IK23" s="22">
        <f t="shared" si="3"/>
        <v>119.5110013</v>
      </c>
      <c r="IL23" s="22">
        <f t="shared" si="3"/>
        <v>116.11499785000001</v>
      </c>
      <c r="IM23" s="22">
        <f t="shared" si="3"/>
        <v>105.37649904999998</v>
      </c>
      <c r="IN23" s="22">
        <f t="shared" si="3"/>
        <v>105.59699930000002</v>
      </c>
      <c r="IO23" s="22">
        <f t="shared" si="3"/>
        <v>96.718498649999987</v>
      </c>
      <c r="IP23" s="22">
        <f t="shared" si="3"/>
        <v>100.84799815000001</v>
      </c>
      <c r="IQ23" s="22">
        <f t="shared" si="3"/>
        <v>116.63850229999998</v>
      </c>
      <c r="IR23" s="22">
        <f t="shared" si="3"/>
        <v>128.97149974999999</v>
      </c>
      <c r="IS23" s="22">
        <f t="shared" si="3"/>
        <v>120.6165005</v>
      </c>
      <c r="IT23" s="22">
        <f t="shared" si="3"/>
        <v>119.08649905</v>
      </c>
      <c r="IU23" s="22">
        <f t="shared" si="3"/>
        <v>125.69249980000002</v>
      </c>
      <c r="IV23" s="22">
        <f t="shared" si="3"/>
        <v>114.70050174999999</v>
      </c>
      <c r="IW23" s="22">
        <f t="shared" si="3"/>
        <v>108.99300014999999</v>
      </c>
      <c r="IX23" s="22">
        <f t="shared" si="3"/>
        <v>104.78400085000001</v>
      </c>
      <c r="IY23" s="22">
        <f t="shared" ref="IY23:LJ23" si="4">AVERAGE(IY3:IY22)</f>
        <v>101.90100020000001</v>
      </c>
      <c r="IZ23" s="22">
        <f t="shared" si="4"/>
        <v>106.72800095000002</v>
      </c>
      <c r="JA23" s="22">
        <f t="shared" si="4"/>
        <v>108.84300194999999</v>
      </c>
      <c r="JB23" s="22">
        <f t="shared" si="4"/>
        <v>99.490499050000025</v>
      </c>
      <c r="JC23" s="22">
        <f t="shared" si="4"/>
        <v>102.58499824999998</v>
      </c>
      <c r="JD23" s="22">
        <f t="shared" si="4"/>
        <v>99.41100114999999</v>
      </c>
      <c r="JE23" s="22">
        <f t="shared" si="4"/>
        <v>85.921500300000019</v>
      </c>
      <c r="JF23" s="22">
        <f t="shared" si="4"/>
        <v>79.883998850000012</v>
      </c>
      <c r="JG23" s="22">
        <f t="shared" si="4"/>
        <v>78.77100034999998</v>
      </c>
      <c r="JH23" s="22">
        <f t="shared" si="4"/>
        <v>85.734000850000001</v>
      </c>
      <c r="JI23" s="22">
        <f t="shared" si="4"/>
        <v>77.9115003</v>
      </c>
      <c r="JJ23" s="22">
        <f t="shared" si="4"/>
        <v>99.649498100000002</v>
      </c>
      <c r="JK23" s="22">
        <f t="shared" si="4"/>
        <v>96.803998050000004</v>
      </c>
      <c r="JL23" s="22">
        <f t="shared" si="4"/>
        <v>99.577501199999986</v>
      </c>
      <c r="JM23" s="22">
        <f t="shared" si="4"/>
        <v>100.88999924999999</v>
      </c>
      <c r="JN23" s="22">
        <f t="shared" si="4"/>
        <v>92.85149985000001</v>
      </c>
      <c r="JO23" s="22">
        <f t="shared" si="4"/>
        <v>103.39200019999998</v>
      </c>
      <c r="JP23" s="22">
        <f t="shared" si="4"/>
        <v>103.62299849999999</v>
      </c>
      <c r="JQ23" s="22">
        <f t="shared" si="4"/>
        <v>95.407501150000002</v>
      </c>
      <c r="JR23" s="22">
        <f t="shared" si="4"/>
        <v>105.78599984999998</v>
      </c>
      <c r="JS23" s="22">
        <f t="shared" si="4"/>
        <v>104.6325009</v>
      </c>
      <c r="JT23" s="22">
        <f t="shared" si="4"/>
        <v>101.60550070000001</v>
      </c>
      <c r="JU23" s="22">
        <f t="shared" si="4"/>
        <v>105.14099874999999</v>
      </c>
      <c r="JV23" s="22">
        <f t="shared" si="4"/>
        <v>122.54399924999998</v>
      </c>
      <c r="JW23" s="22">
        <f t="shared" si="4"/>
        <v>124.2540018</v>
      </c>
      <c r="JX23" s="22">
        <f t="shared" si="4"/>
        <v>108.32549750000001</v>
      </c>
      <c r="JY23" s="22">
        <f t="shared" si="4"/>
        <v>119.9384998</v>
      </c>
      <c r="JZ23" s="22">
        <f t="shared" si="4"/>
        <v>118.27650000000001</v>
      </c>
      <c r="KA23" s="22">
        <f t="shared" si="4"/>
        <v>113.4150011</v>
      </c>
      <c r="KB23" s="22">
        <f t="shared" si="4"/>
        <v>113.51849919999998</v>
      </c>
      <c r="KC23" s="22">
        <f t="shared" si="4"/>
        <v>99.721501200000006</v>
      </c>
      <c r="KD23" s="22">
        <f t="shared" si="4"/>
        <v>109.13400205000001</v>
      </c>
      <c r="KE23" s="22">
        <f t="shared" si="4"/>
        <v>101.3609989</v>
      </c>
      <c r="KF23" s="22">
        <f t="shared" si="4"/>
        <v>106.01099830000001</v>
      </c>
      <c r="KG23" s="22">
        <f t="shared" si="4"/>
        <v>100.96349965</v>
      </c>
      <c r="KH23" s="22">
        <f t="shared" si="4"/>
        <v>100.68000055000002</v>
      </c>
      <c r="KI23" s="22">
        <f t="shared" si="4"/>
        <v>94.522497250000001</v>
      </c>
      <c r="KJ23" s="22">
        <f t="shared" si="4"/>
        <v>83.983500599999985</v>
      </c>
      <c r="KK23" s="22">
        <f t="shared" si="4"/>
        <v>82.295999300000005</v>
      </c>
      <c r="KL23" s="22">
        <f t="shared" si="4"/>
        <v>90.890999250000007</v>
      </c>
      <c r="KM23" s="22">
        <f t="shared" si="4"/>
        <v>83.481000749999993</v>
      </c>
      <c r="KN23" s="22">
        <f t="shared" si="4"/>
        <v>82.144501899999995</v>
      </c>
      <c r="KO23" s="22">
        <f t="shared" si="4"/>
        <v>104.03250094999999</v>
      </c>
      <c r="KP23" s="22">
        <f t="shared" si="4"/>
        <v>97.333498399999996</v>
      </c>
      <c r="KQ23" s="22">
        <f t="shared" si="4"/>
        <v>92.176500400000009</v>
      </c>
      <c r="KR23" s="22">
        <f t="shared" si="4"/>
        <v>96.845998650000027</v>
      </c>
      <c r="KS23" s="22">
        <f t="shared" si="4"/>
        <v>106.91100305000001</v>
      </c>
      <c r="KT23" s="22">
        <f t="shared" si="4"/>
        <v>97.971000149999981</v>
      </c>
      <c r="KU23" s="22">
        <f t="shared" si="4"/>
        <v>99.023998049999975</v>
      </c>
      <c r="KV23" s="22">
        <f t="shared" si="4"/>
        <v>101.54400015</v>
      </c>
      <c r="KW23" s="22">
        <f t="shared" si="4"/>
        <v>106.30349979999997</v>
      </c>
      <c r="KX23" s="22">
        <f t="shared" si="4"/>
        <v>110.84850014999999</v>
      </c>
      <c r="KY23" s="22">
        <f t="shared" si="4"/>
        <v>111.17850074999998</v>
      </c>
      <c r="KZ23" s="22">
        <f t="shared" si="4"/>
        <v>115.83149955000002</v>
      </c>
      <c r="LA23" s="22">
        <f t="shared" si="4"/>
        <v>124.90200024999997</v>
      </c>
      <c r="LB23" s="22">
        <f t="shared" si="4"/>
        <v>113.25299950000002</v>
      </c>
      <c r="LC23" s="22">
        <f t="shared" si="4"/>
        <v>122.67149945000001</v>
      </c>
      <c r="LD23" s="22">
        <f t="shared" si="4"/>
        <v>119.89350004999999</v>
      </c>
      <c r="LE23" s="22">
        <f t="shared" si="4"/>
        <v>112.67700024999996</v>
      </c>
      <c r="LF23" s="22">
        <f t="shared" si="4"/>
        <v>108.82500034999998</v>
      </c>
      <c r="LG23" s="22">
        <f t="shared" si="4"/>
        <v>110.75849955000001</v>
      </c>
      <c r="LH23" s="22">
        <f t="shared" si="4"/>
        <v>99.310500099999999</v>
      </c>
      <c r="LI23" s="22">
        <f t="shared" si="4"/>
        <v>99.514500149999989</v>
      </c>
      <c r="LJ23" s="22">
        <f t="shared" si="4"/>
        <v>100.099501</v>
      </c>
      <c r="LK23" s="22">
        <f t="shared" ref="LK23:LW23" si="5">AVERAGE(LK3:LK22)</f>
        <v>101.38050079999999</v>
      </c>
      <c r="LL23" s="22">
        <f t="shared" si="5"/>
        <v>107.13449690000002</v>
      </c>
      <c r="LM23" s="22">
        <f t="shared" si="5"/>
        <v>95.722500150000002</v>
      </c>
      <c r="LN23" s="22">
        <f t="shared" si="5"/>
        <v>108.26100200000003</v>
      </c>
      <c r="LO23" s="22">
        <f t="shared" si="5"/>
        <v>116.21099970000003</v>
      </c>
      <c r="LP23" s="22">
        <f t="shared" si="5"/>
        <v>127.65750045</v>
      </c>
      <c r="LQ23" s="22">
        <f t="shared" si="5"/>
        <v>121.08149994999999</v>
      </c>
      <c r="LR23" s="22">
        <f t="shared" si="5"/>
        <v>127.13550085000001</v>
      </c>
      <c r="LS23" s="22">
        <f t="shared" si="5"/>
        <v>123.27000050000001</v>
      </c>
      <c r="LT23" s="22">
        <f t="shared" si="5"/>
        <v>117.5745003</v>
      </c>
      <c r="LU23" s="22">
        <f t="shared" si="5"/>
        <v>113.16149950000002</v>
      </c>
      <c r="LV23" s="22">
        <f t="shared" si="5"/>
        <v>125.59799964999995</v>
      </c>
      <c r="LW23" s="22">
        <f t="shared" si="5"/>
        <v>149.29050050000004</v>
      </c>
    </row>
    <row r="24" spans="1:335" x14ac:dyDescent="0.3">
      <c r="A24" s="21" t="s">
        <v>3</v>
      </c>
      <c r="B24" s="22">
        <f>_xlfn.STDEV.P(B3:B22)</f>
        <v>25.506793393612053</v>
      </c>
      <c r="C24" s="22">
        <f t="shared" ref="C24:BN24" si="6">_xlfn.STDEV.S(C3:C22)</f>
        <v>22.175520489501025</v>
      </c>
      <c r="D24" s="22">
        <f t="shared" si="6"/>
        <v>23.415388757688618</v>
      </c>
      <c r="E24" s="22">
        <f t="shared" si="6"/>
        <v>17.118222933686226</v>
      </c>
      <c r="F24" s="22">
        <f t="shared" si="6"/>
        <v>21.888618398589525</v>
      </c>
      <c r="G24" s="22">
        <f t="shared" si="6"/>
        <v>21.330904596708073</v>
      </c>
      <c r="H24" s="22">
        <f t="shared" si="6"/>
        <v>18.749869694225332</v>
      </c>
      <c r="I24" s="22">
        <f t="shared" si="6"/>
        <v>17.705222631569136</v>
      </c>
      <c r="J24" s="22">
        <f t="shared" si="6"/>
        <v>22.220398570165433</v>
      </c>
      <c r="K24" s="22">
        <f t="shared" si="6"/>
        <v>18.89397030058694</v>
      </c>
      <c r="L24" s="22">
        <f t="shared" si="6"/>
        <v>15.638697430979333</v>
      </c>
      <c r="M24" s="22">
        <f t="shared" si="6"/>
        <v>20.685896996734378</v>
      </c>
      <c r="N24" s="22">
        <f t="shared" si="6"/>
        <v>25.169533127999067</v>
      </c>
      <c r="O24" s="22">
        <f t="shared" si="6"/>
        <v>26.527558730619877</v>
      </c>
      <c r="P24" s="22">
        <f t="shared" si="6"/>
        <v>21.907805013773004</v>
      </c>
      <c r="Q24" s="22">
        <f t="shared" si="6"/>
        <v>22.887911860125097</v>
      </c>
      <c r="R24" s="22">
        <f t="shared" si="6"/>
        <v>20.865048284923581</v>
      </c>
      <c r="S24" s="22">
        <f t="shared" si="6"/>
        <v>16.042125656364522</v>
      </c>
      <c r="T24" s="22">
        <f t="shared" si="6"/>
        <v>17.684158890051823</v>
      </c>
      <c r="U24" s="22">
        <f t="shared" si="6"/>
        <v>16.047497345364835</v>
      </c>
      <c r="V24" s="22">
        <f t="shared" si="6"/>
        <v>35.267911890660884</v>
      </c>
      <c r="W24" s="22">
        <f t="shared" si="6"/>
        <v>28.577345041656972</v>
      </c>
      <c r="X24" s="22">
        <f t="shared" si="6"/>
        <v>23.375590463761277</v>
      </c>
      <c r="Y24" s="22">
        <f t="shared" si="6"/>
        <v>21.249146972073397</v>
      </c>
      <c r="Z24" s="22">
        <f t="shared" si="6"/>
        <v>24.381382751206999</v>
      </c>
      <c r="AA24" s="22">
        <f t="shared" si="6"/>
        <v>25.345579959966784</v>
      </c>
      <c r="AB24" s="22">
        <f t="shared" si="6"/>
        <v>24.149411217099523</v>
      </c>
      <c r="AC24" s="22">
        <f t="shared" si="6"/>
        <v>19.583439947971524</v>
      </c>
      <c r="AD24" s="22">
        <f t="shared" si="6"/>
        <v>24.882236586002797</v>
      </c>
      <c r="AE24" s="22">
        <f t="shared" si="6"/>
        <v>19.259353266421755</v>
      </c>
      <c r="AF24" s="22">
        <f t="shared" si="6"/>
        <v>17.974226145386424</v>
      </c>
      <c r="AG24" s="22">
        <f t="shared" si="6"/>
        <v>16.970780739910573</v>
      </c>
      <c r="AH24" s="22">
        <f t="shared" si="6"/>
        <v>19.746116210976545</v>
      </c>
      <c r="AI24" s="22">
        <f t="shared" si="6"/>
        <v>27.691782504299731</v>
      </c>
      <c r="AJ24" s="22">
        <f t="shared" si="6"/>
        <v>25.954527737232354</v>
      </c>
      <c r="AK24" s="22">
        <f t="shared" si="6"/>
        <v>26.131762976761738</v>
      </c>
      <c r="AL24" s="22">
        <f t="shared" si="6"/>
        <v>20.489633002123831</v>
      </c>
      <c r="AM24" s="22">
        <f t="shared" si="6"/>
        <v>19.825725976811444</v>
      </c>
      <c r="AN24" s="22">
        <f t="shared" si="6"/>
        <v>15.710977087076781</v>
      </c>
      <c r="AO24" s="22">
        <f t="shared" si="6"/>
        <v>22.898989380037893</v>
      </c>
      <c r="AP24" s="22">
        <f t="shared" si="6"/>
        <v>27.778720334989625</v>
      </c>
      <c r="AQ24" s="22">
        <f t="shared" si="6"/>
        <v>23.359467266893322</v>
      </c>
      <c r="AR24" s="22">
        <f t="shared" si="6"/>
        <v>23.469022228917286</v>
      </c>
      <c r="AS24" s="22">
        <f t="shared" si="6"/>
        <v>25.14583589955199</v>
      </c>
      <c r="AT24" s="22">
        <f t="shared" si="6"/>
        <v>26.302937453425272</v>
      </c>
      <c r="AU24" s="22">
        <f t="shared" si="6"/>
        <v>25.98811464927601</v>
      </c>
      <c r="AV24" s="22">
        <f t="shared" si="6"/>
        <v>23.321594680716156</v>
      </c>
      <c r="AW24" s="22">
        <f t="shared" si="6"/>
        <v>21.198607475736498</v>
      </c>
      <c r="AX24" s="22">
        <f t="shared" si="6"/>
        <v>48.405004840572332</v>
      </c>
      <c r="AY24" s="22">
        <f t="shared" si="6"/>
        <v>48.026433062552741</v>
      </c>
      <c r="AZ24" s="22">
        <f t="shared" si="6"/>
        <v>53.241299333178333</v>
      </c>
      <c r="BA24" s="22">
        <f t="shared" si="6"/>
        <v>36.213080243472419</v>
      </c>
      <c r="BB24" s="22">
        <f t="shared" si="6"/>
        <v>37.666058652132968</v>
      </c>
      <c r="BC24" s="22">
        <f t="shared" si="6"/>
        <v>33.494733327330984</v>
      </c>
      <c r="BD24" s="22">
        <f t="shared" si="6"/>
        <v>43.468413766128194</v>
      </c>
      <c r="BE24" s="22">
        <f t="shared" si="6"/>
        <v>33.400093652947568</v>
      </c>
      <c r="BF24" s="22">
        <f t="shared" si="6"/>
        <v>36.082213881010965</v>
      </c>
      <c r="BG24" s="22">
        <f t="shared" si="6"/>
        <v>38.494659588475422</v>
      </c>
      <c r="BH24" s="22">
        <f t="shared" si="6"/>
        <v>28.404118128079041</v>
      </c>
      <c r="BI24" s="22">
        <f t="shared" si="6"/>
        <v>28.934032842672543</v>
      </c>
      <c r="BJ24" s="22">
        <f t="shared" si="6"/>
        <v>32.927904862086002</v>
      </c>
      <c r="BK24" s="22">
        <f t="shared" si="6"/>
        <v>32.478080507644933</v>
      </c>
      <c r="BL24" s="22">
        <f t="shared" si="6"/>
        <v>34.334216503707481</v>
      </c>
      <c r="BM24" s="22">
        <f t="shared" si="6"/>
        <v>32.959949391504914</v>
      </c>
      <c r="BN24" s="22">
        <f t="shared" si="6"/>
        <v>32.135307120415519</v>
      </c>
      <c r="BO24" s="22">
        <f t="shared" ref="BO24:DZ24" si="7">_xlfn.STDEV.S(BO3:BO22)</f>
        <v>28.847553937763116</v>
      </c>
      <c r="BP24" s="22">
        <f t="shared" si="7"/>
        <v>26.611857558686808</v>
      </c>
      <c r="BQ24" s="22">
        <f t="shared" si="7"/>
        <v>22.152736526913024</v>
      </c>
      <c r="BR24" s="22">
        <f t="shared" si="7"/>
        <v>34.681168884911749</v>
      </c>
      <c r="BS24" s="22">
        <f t="shared" si="7"/>
        <v>31.014263511104375</v>
      </c>
      <c r="BT24" s="22">
        <f t="shared" si="7"/>
        <v>25.470895522050718</v>
      </c>
      <c r="BU24" s="22">
        <f t="shared" si="7"/>
        <v>29.76395876188603</v>
      </c>
      <c r="BV24" s="22">
        <f t="shared" si="7"/>
        <v>41.909818344345432</v>
      </c>
      <c r="BW24" s="22">
        <f t="shared" si="7"/>
        <v>48.055004806805911</v>
      </c>
      <c r="BX24" s="22">
        <f t="shared" si="7"/>
        <v>29.121893373730543</v>
      </c>
      <c r="BY24" s="22">
        <f t="shared" si="7"/>
        <v>26.175332575070577</v>
      </c>
      <c r="BZ24" s="22">
        <f t="shared" si="7"/>
        <v>35.077647151172052</v>
      </c>
      <c r="CA24" s="22">
        <f t="shared" si="7"/>
        <v>28.798650427793334</v>
      </c>
      <c r="CB24" s="22">
        <f t="shared" si="7"/>
        <v>21.817904179694814</v>
      </c>
      <c r="CC24" s="22">
        <f t="shared" si="7"/>
        <v>29.607682651377342</v>
      </c>
      <c r="CD24" s="22">
        <f t="shared" si="7"/>
        <v>25.780391166564588</v>
      </c>
      <c r="CE24" s="22">
        <f t="shared" si="7"/>
        <v>21.413393540910757</v>
      </c>
      <c r="CF24" s="22">
        <f t="shared" si="7"/>
        <v>25.336230909589233</v>
      </c>
      <c r="CG24" s="22">
        <f t="shared" si="7"/>
        <v>34.777967125848505</v>
      </c>
      <c r="CH24" s="22">
        <f t="shared" si="7"/>
        <v>30.891789134204281</v>
      </c>
      <c r="CI24" s="22">
        <f t="shared" si="7"/>
        <v>15.874749497794111</v>
      </c>
      <c r="CJ24" s="22">
        <f t="shared" si="7"/>
        <v>24.089513137100685</v>
      </c>
      <c r="CK24" s="22">
        <f t="shared" si="7"/>
        <v>31.430540141640744</v>
      </c>
      <c r="CL24" s="22">
        <f t="shared" si="7"/>
        <v>41.648558051270825</v>
      </c>
      <c r="CM24" s="22">
        <f t="shared" si="7"/>
        <v>46.268804931788551</v>
      </c>
      <c r="CN24" s="22">
        <f t="shared" si="7"/>
        <v>46.158499346844678</v>
      </c>
      <c r="CO24" s="22">
        <f t="shared" si="7"/>
        <v>54.423942156668375</v>
      </c>
      <c r="CP24" s="22">
        <f t="shared" si="7"/>
        <v>49.464262771685661</v>
      </c>
      <c r="CQ24" s="22">
        <f t="shared" si="7"/>
        <v>43.440000890731454</v>
      </c>
      <c r="CR24" s="22">
        <f t="shared" si="7"/>
        <v>48.508821601220063</v>
      </c>
      <c r="CS24" s="22">
        <f t="shared" si="7"/>
        <v>35.724564723273787</v>
      </c>
      <c r="CT24" s="22">
        <f t="shared" si="7"/>
        <v>34.796861265211582</v>
      </c>
      <c r="CU24" s="22">
        <f t="shared" si="7"/>
        <v>21.795829932509204</v>
      </c>
      <c r="CV24" s="22">
        <f t="shared" si="7"/>
        <v>25.39566405588738</v>
      </c>
      <c r="CW24" s="22">
        <f t="shared" si="7"/>
        <v>22.821059069306681</v>
      </c>
      <c r="CX24" s="22">
        <f t="shared" si="7"/>
        <v>31.856861064075719</v>
      </c>
      <c r="CY24" s="22">
        <f t="shared" si="7"/>
        <v>31.324604615698235</v>
      </c>
      <c r="CZ24" s="22">
        <f t="shared" si="7"/>
        <v>30.986218565089871</v>
      </c>
      <c r="DA24" s="22">
        <f t="shared" si="7"/>
        <v>30.713401239103124</v>
      </c>
      <c r="DB24" s="22">
        <f t="shared" si="7"/>
        <v>26.035311126389676</v>
      </c>
      <c r="DC24" s="22">
        <f t="shared" si="7"/>
        <v>25.094690274800382</v>
      </c>
      <c r="DD24" s="22">
        <f t="shared" si="7"/>
        <v>34.837993442774071</v>
      </c>
      <c r="DE24" s="22">
        <f t="shared" si="7"/>
        <v>30.299445758360395</v>
      </c>
      <c r="DF24" s="22">
        <f t="shared" si="7"/>
        <v>33.353023136868011</v>
      </c>
      <c r="DG24" s="22">
        <f t="shared" si="7"/>
        <v>28.111869961728406</v>
      </c>
      <c r="DH24" s="22">
        <f t="shared" si="7"/>
        <v>24.273910064577137</v>
      </c>
      <c r="DI24" s="22">
        <f t="shared" si="7"/>
        <v>23.71617710118457</v>
      </c>
      <c r="DJ24" s="22">
        <f t="shared" si="7"/>
        <v>32.073070604494262</v>
      </c>
      <c r="DK24" s="22">
        <f t="shared" si="7"/>
        <v>25.162073374409559</v>
      </c>
      <c r="DL24" s="22">
        <f t="shared" si="7"/>
        <v>30.869036341376109</v>
      </c>
      <c r="DM24" s="22">
        <f t="shared" si="7"/>
        <v>36.520649343887499</v>
      </c>
      <c r="DN24" s="22">
        <f t="shared" si="7"/>
        <v>32.381341826498392</v>
      </c>
      <c r="DO24" s="22">
        <f t="shared" si="7"/>
        <v>31.125423600517042</v>
      </c>
      <c r="DP24" s="22">
        <f t="shared" si="7"/>
        <v>26.709169467010881</v>
      </c>
      <c r="DQ24" s="22">
        <f t="shared" si="7"/>
        <v>38.957992396223986</v>
      </c>
      <c r="DR24" s="22">
        <f t="shared" si="7"/>
        <v>35.625089835468152</v>
      </c>
      <c r="DS24" s="22">
        <f t="shared" si="7"/>
        <v>25.283305515360873</v>
      </c>
      <c r="DT24" s="22">
        <f t="shared" si="7"/>
        <v>28.857791331455243</v>
      </c>
      <c r="DU24" s="22">
        <f t="shared" si="7"/>
        <v>25.267161052202081</v>
      </c>
      <c r="DV24" s="22">
        <f t="shared" si="7"/>
        <v>24.361649901262897</v>
      </c>
      <c r="DW24" s="22">
        <f t="shared" si="7"/>
        <v>33.698341513025625</v>
      </c>
      <c r="DX24" s="22">
        <f t="shared" si="7"/>
        <v>30.936472341164276</v>
      </c>
      <c r="DY24" s="22">
        <f t="shared" si="7"/>
        <v>29.742675325111389</v>
      </c>
      <c r="DZ24" s="22">
        <f t="shared" si="7"/>
        <v>24.779118163677389</v>
      </c>
      <c r="EA24" s="22">
        <f t="shared" ref="EA24:GL24" si="8">_xlfn.STDEV.S(EA3:EA22)</f>
        <v>30.792867049242151</v>
      </c>
      <c r="EB24" s="22">
        <f t="shared" si="8"/>
        <v>28.306431917179346</v>
      </c>
      <c r="EC24" s="22">
        <f t="shared" si="8"/>
        <v>28.081022455426872</v>
      </c>
      <c r="ED24" s="22">
        <f t="shared" si="8"/>
        <v>29.849415834350502</v>
      </c>
      <c r="EE24" s="22">
        <f t="shared" si="8"/>
        <v>33.786726315425284</v>
      </c>
      <c r="EF24" s="22">
        <f t="shared" si="8"/>
        <v>50.48171039123887</v>
      </c>
      <c r="EG24" s="22">
        <f t="shared" si="8"/>
        <v>31.416422684516228</v>
      </c>
      <c r="EH24" s="22">
        <f t="shared" si="8"/>
        <v>49.407913761624172</v>
      </c>
      <c r="EI24" s="22">
        <f t="shared" si="8"/>
        <v>52.2374011073993</v>
      </c>
      <c r="EJ24" s="22">
        <f t="shared" si="8"/>
        <v>50.966637144841961</v>
      </c>
      <c r="EK24" s="22">
        <f t="shared" si="8"/>
        <v>57.387374750333414</v>
      </c>
      <c r="EL24" s="22">
        <f t="shared" si="8"/>
        <v>55.031881197622148</v>
      </c>
      <c r="EM24" s="22">
        <f t="shared" si="8"/>
        <v>29.666243193191587</v>
      </c>
      <c r="EN24" s="22">
        <f t="shared" si="8"/>
        <v>32.503235758053734</v>
      </c>
      <c r="EO24" s="22">
        <f t="shared" si="8"/>
        <v>30.808540142493797</v>
      </c>
      <c r="EP24" s="22">
        <f t="shared" si="8"/>
        <v>28.690882520943269</v>
      </c>
      <c r="EQ24" s="22">
        <f t="shared" si="8"/>
        <v>30.381400520422787</v>
      </c>
      <c r="ER24" s="22">
        <f t="shared" si="8"/>
        <v>26.765741502580436</v>
      </c>
      <c r="ES24" s="22">
        <f t="shared" si="8"/>
        <v>24.303800058476153</v>
      </c>
      <c r="ET24" s="22">
        <f t="shared" si="8"/>
        <v>27.64172404261771</v>
      </c>
      <c r="EU24" s="22">
        <f t="shared" si="8"/>
        <v>42.14274499967199</v>
      </c>
      <c r="EV24" s="22">
        <f t="shared" si="8"/>
        <v>39.522042010737081</v>
      </c>
      <c r="EW24" s="22">
        <f t="shared" si="8"/>
        <v>31.866368452339515</v>
      </c>
      <c r="EX24" s="22">
        <f t="shared" si="8"/>
        <v>33.031429882117472</v>
      </c>
      <c r="EY24" s="22">
        <f t="shared" si="8"/>
        <v>31.341625705898064</v>
      </c>
      <c r="EZ24" s="22">
        <f t="shared" si="8"/>
        <v>25.27728220144412</v>
      </c>
      <c r="FA24" s="22">
        <f t="shared" si="8"/>
        <v>32.189440292431819</v>
      </c>
      <c r="FB24" s="22">
        <f t="shared" si="8"/>
        <v>36.020958109994893</v>
      </c>
      <c r="FC24" s="22">
        <f t="shared" si="8"/>
        <v>34.142506602986302</v>
      </c>
      <c r="FD24" s="22">
        <f t="shared" si="8"/>
        <v>24.313086924383942</v>
      </c>
      <c r="FE24" s="22">
        <f t="shared" si="8"/>
        <v>24.488688264846949</v>
      </c>
      <c r="FF24" s="22">
        <f t="shared" si="8"/>
        <v>38.416414536574315</v>
      </c>
      <c r="FG24" s="22">
        <f t="shared" si="8"/>
        <v>41.18746016146978</v>
      </c>
      <c r="FH24" s="22">
        <f t="shared" si="8"/>
        <v>35.369608539903616</v>
      </c>
      <c r="FI24" s="22">
        <f t="shared" si="8"/>
        <v>26.414575639617368</v>
      </c>
      <c r="FJ24" s="22">
        <f t="shared" si="8"/>
        <v>35.351240443988232</v>
      </c>
      <c r="FK24" s="22">
        <f t="shared" si="8"/>
        <v>33.385233913869868</v>
      </c>
      <c r="FL24" s="22">
        <f t="shared" si="8"/>
        <v>27.387167887549669</v>
      </c>
      <c r="FM24" s="22">
        <f t="shared" si="8"/>
        <v>22.682441618556556</v>
      </c>
      <c r="FN24" s="22">
        <f t="shared" si="8"/>
        <v>25.393995515111399</v>
      </c>
      <c r="FO24" s="22">
        <f t="shared" si="8"/>
        <v>28.377965464561381</v>
      </c>
      <c r="FP24" s="22">
        <f t="shared" si="8"/>
        <v>30.652359505083094</v>
      </c>
      <c r="FQ24" s="22">
        <f t="shared" si="8"/>
        <v>32.121201206942104</v>
      </c>
      <c r="FR24" s="22">
        <f t="shared" si="8"/>
        <v>29.978495837218418</v>
      </c>
      <c r="FS24" s="22">
        <f t="shared" si="8"/>
        <v>31.204981216799865</v>
      </c>
      <c r="FT24" s="22">
        <f t="shared" si="8"/>
        <v>36.210194905172898</v>
      </c>
      <c r="FU24" s="22">
        <f t="shared" si="8"/>
        <v>31.234533592851289</v>
      </c>
      <c r="FV24" s="22">
        <f t="shared" si="8"/>
        <v>23.036676664426803</v>
      </c>
      <c r="FW24" s="22">
        <f t="shared" si="8"/>
        <v>26.705401581384141</v>
      </c>
      <c r="FX24" s="22">
        <f t="shared" si="8"/>
        <v>23.950222513811948</v>
      </c>
      <c r="FY24" s="22">
        <f t="shared" si="8"/>
        <v>24.824127238772107</v>
      </c>
      <c r="FZ24" s="22">
        <f t="shared" si="8"/>
        <v>30.380297295754428</v>
      </c>
      <c r="GA24" s="22">
        <f t="shared" si="8"/>
        <v>33.359520531437141</v>
      </c>
      <c r="GB24" s="22">
        <f t="shared" si="8"/>
        <v>48.94316696869231</v>
      </c>
      <c r="GC24" s="22">
        <f t="shared" si="8"/>
        <v>53.775092330004348</v>
      </c>
      <c r="GD24" s="22">
        <f t="shared" si="8"/>
        <v>52.171130654077942</v>
      </c>
      <c r="GE24" s="22">
        <f t="shared" si="8"/>
        <v>46.840416605628157</v>
      </c>
      <c r="GF24" s="22">
        <f t="shared" si="8"/>
        <v>55.485195807838963</v>
      </c>
      <c r="GG24" s="22">
        <f t="shared" si="8"/>
        <v>60.632260000068065</v>
      </c>
      <c r="GH24" s="22">
        <f t="shared" si="8"/>
        <v>55.637734373071602</v>
      </c>
      <c r="GI24" s="22">
        <f t="shared" si="8"/>
        <v>48.436784159011268</v>
      </c>
      <c r="GJ24" s="22">
        <f t="shared" si="8"/>
        <v>31.852367140788601</v>
      </c>
      <c r="GK24" s="22">
        <f t="shared" si="8"/>
        <v>33.198102060346244</v>
      </c>
      <c r="GL24" s="22">
        <f t="shared" si="8"/>
        <v>52.817718263641318</v>
      </c>
      <c r="GM24" s="22">
        <f t="shared" ref="GM24:IX24" si="9">_xlfn.STDEV.S(GM3:GM22)</f>
        <v>49.324613867840796</v>
      </c>
      <c r="GN24" s="22">
        <f t="shared" si="9"/>
        <v>40.972974017528443</v>
      </c>
      <c r="GO24" s="22">
        <f t="shared" si="9"/>
        <v>52.577970962224526</v>
      </c>
      <c r="GP24" s="22">
        <f t="shared" si="9"/>
        <v>44.722169689611235</v>
      </c>
      <c r="GQ24" s="22">
        <f t="shared" si="9"/>
        <v>40.323696944373303</v>
      </c>
      <c r="GR24" s="22">
        <f t="shared" si="9"/>
        <v>41.930442298796194</v>
      </c>
      <c r="GS24" s="22">
        <f t="shared" si="9"/>
        <v>39.026479145575522</v>
      </c>
      <c r="GT24" s="22">
        <f t="shared" si="9"/>
        <v>46.906214555618568</v>
      </c>
      <c r="GU24" s="22">
        <f t="shared" si="9"/>
        <v>50.648109881937089</v>
      </c>
      <c r="GV24" s="22">
        <f t="shared" si="9"/>
        <v>44.676856871365146</v>
      </c>
      <c r="GW24" s="22">
        <f t="shared" si="9"/>
        <v>29.822052385583223</v>
      </c>
      <c r="GX24" s="22">
        <f t="shared" si="9"/>
        <v>27.611320804863301</v>
      </c>
      <c r="GY24" s="22">
        <f t="shared" si="9"/>
        <v>31.816556139933031</v>
      </c>
      <c r="GZ24" s="22">
        <f t="shared" si="9"/>
        <v>36.242080657594528</v>
      </c>
      <c r="HA24" s="22">
        <f t="shared" si="9"/>
        <v>41.095523096921433</v>
      </c>
      <c r="HB24" s="22">
        <f t="shared" si="9"/>
        <v>29.496450342425753</v>
      </c>
      <c r="HC24" s="22">
        <f t="shared" si="9"/>
        <v>30.811644271468325</v>
      </c>
      <c r="HD24" s="22">
        <f t="shared" si="9"/>
        <v>30.456028155688898</v>
      </c>
      <c r="HE24" s="22">
        <f t="shared" si="9"/>
        <v>25.843965108767147</v>
      </c>
      <c r="HF24" s="22">
        <f t="shared" si="9"/>
        <v>26.214100727557298</v>
      </c>
      <c r="HG24" s="22">
        <f t="shared" si="9"/>
        <v>28.863613468286445</v>
      </c>
      <c r="HH24" s="22">
        <f t="shared" si="9"/>
        <v>23.026840598697532</v>
      </c>
      <c r="HI24" s="22">
        <f t="shared" si="9"/>
        <v>27.804528016330647</v>
      </c>
      <c r="HJ24" s="22">
        <f t="shared" si="9"/>
        <v>22.278707845722874</v>
      </c>
      <c r="HK24" s="22">
        <f t="shared" si="9"/>
        <v>21.879115390204436</v>
      </c>
      <c r="HL24" s="22">
        <f t="shared" si="9"/>
        <v>27.242146271362078</v>
      </c>
      <c r="HM24" s="22">
        <f t="shared" si="9"/>
        <v>27.048620357659459</v>
      </c>
      <c r="HN24" s="22">
        <f t="shared" si="9"/>
        <v>27.358051819807798</v>
      </c>
      <c r="HO24" s="22">
        <f t="shared" si="9"/>
        <v>23.889105056678133</v>
      </c>
      <c r="HP24" s="22">
        <f t="shared" si="9"/>
        <v>27.634078609349093</v>
      </c>
      <c r="HQ24" s="22">
        <f t="shared" si="9"/>
        <v>41.030717801964727</v>
      </c>
      <c r="HR24" s="22">
        <f t="shared" si="9"/>
        <v>32.626415035379857</v>
      </c>
      <c r="HS24" s="22">
        <f t="shared" si="9"/>
        <v>30.356159199855686</v>
      </c>
      <c r="HT24" s="22">
        <f t="shared" si="9"/>
        <v>35.816444817712217</v>
      </c>
      <c r="HU24" s="22">
        <f t="shared" si="9"/>
        <v>65.047817153638405</v>
      </c>
      <c r="HV24" s="22">
        <f t="shared" si="9"/>
        <v>47.244161511230949</v>
      </c>
      <c r="HW24" s="22">
        <f t="shared" si="9"/>
        <v>35.10746706775064</v>
      </c>
      <c r="HX24" s="22">
        <f t="shared" si="9"/>
        <v>38.134912582920563</v>
      </c>
      <c r="HY24" s="22">
        <f t="shared" si="9"/>
        <v>44.898396516940778</v>
      </c>
      <c r="HZ24" s="22">
        <f t="shared" si="9"/>
        <v>54.110656900947163</v>
      </c>
      <c r="IA24" s="22">
        <f t="shared" si="9"/>
        <v>42.8655145532951</v>
      </c>
      <c r="IB24" s="22">
        <f t="shared" si="9"/>
        <v>46.719159115912241</v>
      </c>
      <c r="IC24" s="22">
        <f t="shared" si="9"/>
        <v>38.631461432018185</v>
      </c>
      <c r="ID24" s="22">
        <f t="shared" si="9"/>
        <v>41.290186112043479</v>
      </c>
      <c r="IE24" s="22">
        <f t="shared" si="9"/>
        <v>52.31134096093465</v>
      </c>
      <c r="IF24" s="22">
        <f t="shared" si="9"/>
        <v>38.897155015427394</v>
      </c>
      <c r="IG24" s="22">
        <f t="shared" si="9"/>
        <v>39.06465242681044</v>
      </c>
      <c r="IH24" s="22">
        <f t="shared" si="9"/>
        <v>37.760981446718034</v>
      </c>
      <c r="II24" s="22">
        <f t="shared" si="9"/>
        <v>37.042891939195364</v>
      </c>
      <c r="IJ24" s="22">
        <f t="shared" si="9"/>
        <v>37.115534022931534</v>
      </c>
      <c r="IK24" s="22">
        <f t="shared" si="9"/>
        <v>39.677024838741701</v>
      </c>
      <c r="IL24" s="22">
        <f t="shared" si="9"/>
        <v>40.179916393740314</v>
      </c>
      <c r="IM24" s="22">
        <f t="shared" si="9"/>
        <v>30.201468923153126</v>
      </c>
      <c r="IN24" s="22">
        <f t="shared" si="9"/>
        <v>41.630573292534287</v>
      </c>
      <c r="IO24" s="22">
        <f t="shared" si="9"/>
        <v>30.24821077746364</v>
      </c>
      <c r="IP24" s="22">
        <f t="shared" si="9"/>
        <v>33.353589665165913</v>
      </c>
      <c r="IQ24" s="22">
        <f t="shared" si="9"/>
        <v>40.893296930696124</v>
      </c>
      <c r="IR24" s="22">
        <f t="shared" si="9"/>
        <v>34.289069556619893</v>
      </c>
      <c r="IS24" s="22">
        <f t="shared" si="9"/>
        <v>41.327874127907165</v>
      </c>
      <c r="IT24" s="22">
        <f t="shared" si="9"/>
        <v>28.584942488022744</v>
      </c>
      <c r="IU24" s="22">
        <f t="shared" si="9"/>
        <v>38.908577241529095</v>
      </c>
      <c r="IV24" s="22">
        <f t="shared" si="9"/>
        <v>24.391628449602521</v>
      </c>
      <c r="IW24" s="22">
        <f t="shared" si="9"/>
        <v>30.89753782156259</v>
      </c>
      <c r="IX24" s="22">
        <f t="shared" si="9"/>
        <v>23.54063564878124</v>
      </c>
      <c r="IY24" s="22">
        <f t="shared" ref="IY24:LJ24" si="10">_xlfn.STDEV.S(IY3:IY22)</f>
        <v>14.186024530043323</v>
      </c>
      <c r="IZ24" s="22">
        <f t="shared" si="10"/>
        <v>27.479937443195119</v>
      </c>
      <c r="JA24" s="22">
        <f t="shared" si="10"/>
        <v>26.019577452985718</v>
      </c>
      <c r="JB24" s="22">
        <f t="shared" si="10"/>
        <v>27.95801323343651</v>
      </c>
      <c r="JC24" s="22">
        <f t="shared" si="10"/>
        <v>33.577389085835783</v>
      </c>
      <c r="JD24" s="22">
        <f t="shared" si="10"/>
        <v>32.128792395012525</v>
      </c>
      <c r="JE24" s="22">
        <f t="shared" si="10"/>
        <v>27.733884249778892</v>
      </c>
      <c r="JF24" s="22">
        <f t="shared" si="10"/>
        <v>25.401597520114795</v>
      </c>
      <c r="JG24" s="22">
        <f t="shared" si="10"/>
        <v>23.628101866885544</v>
      </c>
      <c r="JH24" s="22">
        <f t="shared" si="10"/>
        <v>33.487594743917491</v>
      </c>
      <c r="JI24" s="22">
        <f t="shared" si="10"/>
        <v>32.52136123601354</v>
      </c>
      <c r="JJ24" s="22">
        <f t="shared" si="10"/>
        <v>56.727071886822884</v>
      </c>
      <c r="JK24" s="22">
        <f t="shared" si="10"/>
        <v>60.734737801859829</v>
      </c>
      <c r="JL24" s="22">
        <f t="shared" si="10"/>
        <v>50.386694857942324</v>
      </c>
      <c r="JM24" s="22">
        <f t="shared" si="10"/>
        <v>38.088380061240443</v>
      </c>
      <c r="JN24" s="22">
        <f t="shared" si="10"/>
        <v>28.323862937598314</v>
      </c>
      <c r="JO24" s="22">
        <f t="shared" si="10"/>
        <v>42.434746653572311</v>
      </c>
      <c r="JP24" s="22">
        <f t="shared" si="10"/>
        <v>51.066507647175442</v>
      </c>
      <c r="JQ24" s="22">
        <f t="shared" si="10"/>
        <v>41.798082975630159</v>
      </c>
      <c r="JR24" s="22">
        <f t="shared" si="10"/>
        <v>59.29003981284086</v>
      </c>
      <c r="JS24" s="22">
        <f t="shared" si="10"/>
        <v>38.726024823088082</v>
      </c>
      <c r="JT24" s="22">
        <f t="shared" si="10"/>
        <v>34.77795880303524</v>
      </c>
      <c r="JU24" s="22">
        <f t="shared" si="10"/>
        <v>44.741441408062563</v>
      </c>
      <c r="JV24" s="22">
        <f t="shared" si="10"/>
        <v>45.081098774763923</v>
      </c>
      <c r="JW24" s="22">
        <f t="shared" si="10"/>
        <v>45.978281867794514</v>
      </c>
      <c r="JX24" s="22">
        <f t="shared" si="10"/>
        <v>29.19191449201271</v>
      </c>
      <c r="JY24" s="22">
        <f t="shared" si="10"/>
        <v>39.575165873475228</v>
      </c>
      <c r="JZ24" s="22">
        <f t="shared" si="10"/>
        <v>36.623889252567089</v>
      </c>
      <c r="KA24" s="22">
        <f t="shared" si="10"/>
        <v>38.98299499880536</v>
      </c>
      <c r="KB24" s="22">
        <f t="shared" si="10"/>
        <v>46.679100580064848</v>
      </c>
      <c r="KC24" s="22">
        <f t="shared" si="10"/>
        <v>29.620098659959041</v>
      </c>
      <c r="KD24" s="22">
        <f t="shared" si="10"/>
        <v>28.489599440213464</v>
      </c>
      <c r="KE24" s="22">
        <f t="shared" si="10"/>
        <v>22.026256383360167</v>
      </c>
      <c r="KF24" s="22">
        <f t="shared" si="10"/>
        <v>30.414670439070928</v>
      </c>
      <c r="KG24" s="22">
        <f t="shared" si="10"/>
        <v>34.541949660292339</v>
      </c>
      <c r="KH24" s="22">
        <f t="shared" si="10"/>
        <v>32.401955490696224</v>
      </c>
      <c r="KI24" s="22">
        <f t="shared" si="10"/>
        <v>22.700119347142497</v>
      </c>
      <c r="KJ24" s="22">
        <f t="shared" si="10"/>
        <v>23.005806382664815</v>
      </c>
      <c r="KK24" s="22">
        <f t="shared" si="10"/>
        <v>23.030340703890356</v>
      </c>
      <c r="KL24" s="22">
        <f t="shared" si="10"/>
        <v>27.724017455373215</v>
      </c>
      <c r="KM24" s="22">
        <f t="shared" si="10"/>
        <v>31.974515182638399</v>
      </c>
      <c r="KN24" s="22">
        <f t="shared" si="10"/>
        <v>34.475105123413826</v>
      </c>
      <c r="KO24" s="22">
        <f t="shared" si="10"/>
        <v>48.712460512969926</v>
      </c>
      <c r="KP24" s="22">
        <f t="shared" si="10"/>
        <v>40.350037686908941</v>
      </c>
      <c r="KQ24" s="22">
        <f t="shared" si="10"/>
        <v>39.892109123627783</v>
      </c>
      <c r="KR24" s="22">
        <f t="shared" si="10"/>
        <v>48.366887993186914</v>
      </c>
      <c r="KS24" s="22">
        <f t="shared" si="10"/>
        <v>54.276404565684345</v>
      </c>
      <c r="KT24" s="22">
        <f t="shared" si="10"/>
        <v>55.933799214557617</v>
      </c>
      <c r="KU24" s="22">
        <f t="shared" si="10"/>
        <v>32.838223328416724</v>
      </c>
      <c r="KV24" s="22">
        <f t="shared" si="10"/>
        <v>24.790192773688869</v>
      </c>
      <c r="KW24" s="22">
        <f t="shared" si="10"/>
        <v>26.221517200341744</v>
      </c>
      <c r="KX24" s="22">
        <f t="shared" si="10"/>
        <v>27.938344448454384</v>
      </c>
      <c r="KY24" s="22">
        <f t="shared" si="10"/>
        <v>23.408410746460959</v>
      </c>
      <c r="KZ24" s="22">
        <f t="shared" si="10"/>
        <v>25.666498530890248</v>
      </c>
      <c r="LA24" s="22">
        <f t="shared" si="10"/>
        <v>40.619853067332052</v>
      </c>
      <c r="LB24" s="22">
        <f t="shared" si="10"/>
        <v>36.707332367640987</v>
      </c>
      <c r="LC24" s="22">
        <f t="shared" si="10"/>
        <v>30.325045589962841</v>
      </c>
      <c r="LD24" s="22">
        <f t="shared" si="10"/>
        <v>31.106049038235827</v>
      </c>
      <c r="LE24" s="22">
        <f t="shared" si="10"/>
        <v>39.363316080926147</v>
      </c>
      <c r="LF24" s="22">
        <f t="shared" si="10"/>
        <v>45.022285663500178</v>
      </c>
      <c r="LG24" s="22">
        <f t="shared" si="10"/>
        <v>29.248243669189925</v>
      </c>
      <c r="LH24" s="22">
        <f t="shared" si="10"/>
        <v>21.791760964106789</v>
      </c>
      <c r="LI24" s="22">
        <f t="shared" si="10"/>
        <v>34.701053231045591</v>
      </c>
      <c r="LJ24" s="22">
        <f t="shared" si="10"/>
        <v>49.772212591248966</v>
      </c>
      <c r="LK24" s="22">
        <f t="shared" ref="LK24:LW24" si="11">_xlfn.STDEV.S(LK3:LK22)</f>
        <v>38.780827076170048</v>
      </c>
      <c r="LL24" s="22">
        <f t="shared" si="11"/>
        <v>72.230334301090664</v>
      </c>
      <c r="LM24" s="22">
        <f t="shared" si="11"/>
        <v>18.66149224180095</v>
      </c>
      <c r="LN24" s="22">
        <f t="shared" si="11"/>
        <v>27.191387391831555</v>
      </c>
      <c r="LO24" s="22">
        <f t="shared" si="11"/>
        <v>43.227202539393311</v>
      </c>
      <c r="LP24" s="22">
        <f t="shared" si="11"/>
        <v>43.158347616487376</v>
      </c>
      <c r="LQ24" s="22">
        <f t="shared" si="11"/>
        <v>31.906651838518307</v>
      </c>
      <c r="LR24" s="22">
        <f t="shared" si="11"/>
        <v>33.664201000370149</v>
      </c>
      <c r="LS24" s="22">
        <f t="shared" si="11"/>
        <v>33.607373274218673</v>
      </c>
      <c r="LT24" s="22">
        <f t="shared" si="11"/>
        <v>43.910480998112575</v>
      </c>
      <c r="LU24" s="22">
        <f t="shared" si="11"/>
        <v>33.361864095803675</v>
      </c>
      <c r="LV24" s="22">
        <f t="shared" si="11"/>
        <v>43.351497370140883</v>
      </c>
      <c r="LW24" s="22">
        <f t="shared" si="11"/>
        <v>56.040124141430283</v>
      </c>
    </row>
    <row r="25" spans="1:335" x14ac:dyDescent="0.3">
      <c r="A25" s="21" t="s">
        <v>4</v>
      </c>
      <c r="B25" s="23">
        <v>3.1366806436431842</v>
      </c>
      <c r="C25" s="23">
        <v>3.1366806436431842</v>
      </c>
      <c r="D25" s="23">
        <v>3.1366806436431842</v>
      </c>
      <c r="E25" s="23">
        <v>3.1366806436431842</v>
      </c>
      <c r="F25" s="23">
        <v>3.1366806436431842</v>
      </c>
      <c r="G25" s="23">
        <v>3.1366806436431842</v>
      </c>
      <c r="H25" s="23">
        <v>3.1366806436431842</v>
      </c>
      <c r="I25" s="23">
        <v>3.1366806436431842</v>
      </c>
      <c r="J25" s="23">
        <v>3.1366806436431842</v>
      </c>
      <c r="K25" s="23">
        <v>3.1366806436431842</v>
      </c>
      <c r="L25" s="23">
        <v>3.1366806436431842</v>
      </c>
      <c r="M25" s="23">
        <v>3.1366806436431842</v>
      </c>
      <c r="N25" s="23">
        <v>3.1366806436431842</v>
      </c>
      <c r="O25" s="23">
        <v>3.1366806436431842</v>
      </c>
      <c r="P25" s="23">
        <v>3.1366806436431842</v>
      </c>
      <c r="Q25" s="23">
        <v>3.1366806436431842</v>
      </c>
      <c r="R25" s="23">
        <v>3.1366806436431842</v>
      </c>
      <c r="S25" s="23">
        <v>3.1366806436431842</v>
      </c>
      <c r="T25" s="23">
        <v>3.1366806436431842</v>
      </c>
      <c r="U25" s="23">
        <v>3.1366806436431842</v>
      </c>
      <c r="V25" s="23">
        <v>3.1366806436431842</v>
      </c>
      <c r="W25" s="23">
        <v>3.1366806436431842</v>
      </c>
      <c r="X25" s="23">
        <v>3.1366806436431842</v>
      </c>
      <c r="Y25" s="23">
        <v>3.1366806436431842</v>
      </c>
      <c r="Z25" s="23">
        <v>3.1366806436431842</v>
      </c>
      <c r="AA25" s="23">
        <v>3.1366806436431842</v>
      </c>
      <c r="AB25" s="23">
        <v>3.1366806436431842</v>
      </c>
      <c r="AC25" s="23">
        <v>3.1366806436431842</v>
      </c>
      <c r="AD25" s="23">
        <v>3.1366806436431842</v>
      </c>
      <c r="AE25" s="23">
        <v>3.1366806436431842</v>
      </c>
      <c r="AF25" s="23">
        <v>3.1366806436431842</v>
      </c>
      <c r="AG25" s="23">
        <v>3.1366806436431842</v>
      </c>
      <c r="AH25" s="23">
        <v>3.1366806436431842</v>
      </c>
      <c r="AI25" s="23">
        <v>3.1366806436431842</v>
      </c>
      <c r="AJ25" s="23">
        <v>3.1366806436431842</v>
      </c>
      <c r="AK25" s="23">
        <v>3.1366806436431842</v>
      </c>
      <c r="AL25" s="23">
        <v>3.1366806436431842</v>
      </c>
      <c r="AM25" s="23">
        <v>3.1366806436431842</v>
      </c>
      <c r="AN25" s="23">
        <v>3.1366806436431842</v>
      </c>
      <c r="AO25" s="23">
        <v>3.1366806436431842</v>
      </c>
      <c r="AP25" s="23">
        <v>3.1366806436431842</v>
      </c>
      <c r="AQ25" s="23">
        <v>3.1366806436431842</v>
      </c>
      <c r="AR25" s="23">
        <v>3.1366806436431842</v>
      </c>
      <c r="AS25" s="23">
        <v>3.1366806436431842</v>
      </c>
      <c r="AT25" s="23">
        <v>3.1366806436431842</v>
      </c>
      <c r="AU25" s="23">
        <v>3.1366806436431842</v>
      </c>
      <c r="AV25" s="23">
        <v>3.1366806436431842</v>
      </c>
      <c r="AW25" s="23">
        <v>3.1366806436431842</v>
      </c>
      <c r="AX25" s="23">
        <v>3.1366806436431842</v>
      </c>
      <c r="AY25" s="23">
        <v>3.1366806436431842</v>
      </c>
      <c r="AZ25" s="23">
        <v>3.1366806436431842</v>
      </c>
      <c r="BA25" s="23">
        <v>3.1366806436431842</v>
      </c>
      <c r="BB25" s="23">
        <v>3.1366806436431842</v>
      </c>
      <c r="BC25" s="23">
        <v>3.1366806436431842</v>
      </c>
      <c r="BD25" s="23">
        <v>3.1366806436431842</v>
      </c>
      <c r="BE25" s="23">
        <v>3.1366806436431842</v>
      </c>
      <c r="BF25" s="23">
        <v>3.1366806436431842</v>
      </c>
      <c r="BG25" s="23">
        <v>3.1366806436431842</v>
      </c>
      <c r="BH25" s="23">
        <v>3.1366806436431842</v>
      </c>
      <c r="BI25" s="23">
        <v>3.1366806436431842</v>
      </c>
      <c r="BJ25" s="23">
        <v>3.1366806436431842</v>
      </c>
      <c r="BK25" s="23">
        <v>3.1366806436431842</v>
      </c>
      <c r="BL25" s="23">
        <v>3.1366806436431842</v>
      </c>
      <c r="BM25" s="23">
        <v>3.1366806436431842</v>
      </c>
      <c r="BN25" s="23">
        <v>3.1366806436431842</v>
      </c>
      <c r="BO25" s="23">
        <v>3.1366806436431842</v>
      </c>
      <c r="BP25" s="23">
        <v>3.1366806436431842</v>
      </c>
      <c r="BQ25" s="23">
        <v>3.1366806436431842</v>
      </c>
      <c r="BR25" s="23">
        <v>3.1366806436431842</v>
      </c>
      <c r="BS25" s="23">
        <v>3.1366806436431842</v>
      </c>
      <c r="BT25" s="23">
        <v>3.1366806436431842</v>
      </c>
      <c r="BU25" s="23">
        <v>3.1366806436431842</v>
      </c>
      <c r="BV25" s="23">
        <v>3.1366806436431842</v>
      </c>
      <c r="BW25" s="23">
        <v>3.1366806436431842</v>
      </c>
      <c r="BX25" s="23">
        <v>3.1366806436431842</v>
      </c>
      <c r="BY25" s="23">
        <v>3.1366806436431842</v>
      </c>
      <c r="BZ25" s="23">
        <v>3.1366806436431842</v>
      </c>
      <c r="CA25" s="23">
        <v>3.1366806436431842</v>
      </c>
      <c r="CB25" s="23">
        <v>3.1366806436431842</v>
      </c>
      <c r="CC25" s="23">
        <v>3.1366806436431842</v>
      </c>
      <c r="CD25" s="23">
        <v>3.1366806436431842</v>
      </c>
      <c r="CE25" s="23">
        <v>3.1366806436431842</v>
      </c>
      <c r="CF25" s="23">
        <v>3.1366806436431842</v>
      </c>
      <c r="CG25" s="23">
        <v>3.1366806436431842</v>
      </c>
      <c r="CH25" s="23">
        <v>3.1366806436431842</v>
      </c>
      <c r="CI25" s="23">
        <v>3.1366806436431842</v>
      </c>
      <c r="CJ25" s="23">
        <v>3.1366806436431842</v>
      </c>
      <c r="CK25" s="23">
        <v>3.1366806436431842</v>
      </c>
      <c r="CL25" s="23">
        <v>3.1366806436431842</v>
      </c>
      <c r="CM25" s="23">
        <v>3.1366806436431842</v>
      </c>
      <c r="CN25" s="23">
        <v>3.1366806436431842</v>
      </c>
      <c r="CO25" s="23">
        <v>3.1366806436431842</v>
      </c>
      <c r="CP25" s="23">
        <v>3.1366806436431842</v>
      </c>
      <c r="CQ25" s="23">
        <v>3.1366806436431842</v>
      </c>
      <c r="CR25" s="23">
        <v>3.1366806436431842</v>
      </c>
      <c r="CS25" s="23">
        <v>3.1366806436431842</v>
      </c>
      <c r="CT25" s="23">
        <v>3.1366806436431842</v>
      </c>
      <c r="CU25" s="23">
        <v>3.1366806436431842</v>
      </c>
      <c r="CV25" s="23">
        <v>3.1366806436431842</v>
      </c>
      <c r="CW25" s="23">
        <v>3.1366806436431842</v>
      </c>
      <c r="CX25" s="23">
        <v>3.1366806436431842</v>
      </c>
      <c r="CY25" s="23">
        <v>3.1366806436431842</v>
      </c>
      <c r="CZ25" s="23">
        <v>3.1366806436431842</v>
      </c>
      <c r="DA25" s="23">
        <v>3.1366806436431842</v>
      </c>
      <c r="DB25" s="23">
        <v>3.1366806436431842</v>
      </c>
      <c r="DC25" s="23">
        <v>3.1366806436431842</v>
      </c>
      <c r="DD25" s="23">
        <v>3.1366806436431842</v>
      </c>
      <c r="DE25" s="23">
        <v>3.1366806436431842</v>
      </c>
      <c r="DF25" s="23">
        <v>3.1366806436431842</v>
      </c>
      <c r="DG25" s="23">
        <v>3.1366806436431842</v>
      </c>
      <c r="DH25" s="23">
        <v>3.1366806436431842</v>
      </c>
      <c r="DI25" s="23">
        <v>3.1366806436431842</v>
      </c>
      <c r="DJ25" s="23">
        <v>3.1366806436431842</v>
      </c>
      <c r="DK25" s="23">
        <v>3.1366806436431842</v>
      </c>
      <c r="DL25" s="23">
        <v>3.1366806436431842</v>
      </c>
      <c r="DM25" s="23">
        <v>3.1366806436431842</v>
      </c>
      <c r="DN25" s="23">
        <v>3.1366806436431842</v>
      </c>
      <c r="DO25" s="23">
        <v>3.1366806436431842</v>
      </c>
      <c r="DP25" s="23">
        <v>3.1366806436431842</v>
      </c>
      <c r="DQ25" s="23">
        <v>3.1366806436431842</v>
      </c>
      <c r="DR25" s="23">
        <v>3.1366806436431842</v>
      </c>
      <c r="DS25" s="23">
        <v>3.1366806436431842</v>
      </c>
      <c r="DT25" s="23">
        <v>3.1366806436431842</v>
      </c>
      <c r="DU25" s="23">
        <v>3.1366806436431842</v>
      </c>
      <c r="DV25" s="23">
        <v>3.1366806436431842</v>
      </c>
      <c r="DW25" s="23">
        <v>3.1366806436431842</v>
      </c>
      <c r="DX25" s="23">
        <v>3.1366806436431842</v>
      </c>
      <c r="DY25" s="23">
        <v>3.1366806436431842</v>
      </c>
      <c r="DZ25" s="23">
        <v>3.1366806436431842</v>
      </c>
      <c r="EA25" s="23">
        <v>3.1366806436431842</v>
      </c>
      <c r="EB25" s="23">
        <v>3.1366806436431842</v>
      </c>
      <c r="EC25" s="23">
        <v>3.1366806436431842</v>
      </c>
      <c r="ED25" s="23">
        <v>3.1366806436431842</v>
      </c>
      <c r="EE25" s="23">
        <v>3.1366806436431842</v>
      </c>
      <c r="EF25" s="23">
        <v>3.1366806436431842</v>
      </c>
      <c r="EG25" s="23">
        <v>3.1366806436431842</v>
      </c>
      <c r="EH25" s="23">
        <v>3.1366806436431842</v>
      </c>
      <c r="EI25" s="23">
        <v>3.1366806436431842</v>
      </c>
      <c r="EJ25" s="23">
        <v>3.1366806436431842</v>
      </c>
      <c r="EK25" s="23">
        <v>3.1366806436431842</v>
      </c>
      <c r="EL25" s="23">
        <v>3.1366806436431842</v>
      </c>
      <c r="EM25" s="23">
        <v>3.1366806436431842</v>
      </c>
      <c r="EN25" s="23">
        <v>3.1366806436431842</v>
      </c>
      <c r="EO25" s="23">
        <v>3.1366806436431842</v>
      </c>
      <c r="EP25" s="23">
        <v>3.1366806436431842</v>
      </c>
      <c r="EQ25" s="23">
        <v>3.1366806436431842</v>
      </c>
      <c r="ER25" s="23">
        <v>3.1366806436431842</v>
      </c>
      <c r="ES25" s="23">
        <v>3.1366806436431842</v>
      </c>
      <c r="ET25" s="23">
        <v>3.1366806436431842</v>
      </c>
      <c r="EU25" s="23">
        <v>3.1366806436431842</v>
      </c>
      <c r="EV25" s="23">
        <v>3.1366806436431842</v>
      </c>
      <c r="EW25" s="23">
        <v>3.1366806436431842</v>
      </c>
      <c r="EX25" s="23">
        <v>3.1366806436431842</v>
      </c>
      <c r="EY25" s="23">
        <v>3.1366806436431842</v>
      </c>
      <c r="EZ25" s="23">
        <v>3.1366806436431842</v>
      </c>
      <c r="FA25" s="23">
        <v>3.1366806436431842</v>
      </c>
      <c r="FB25" s="23">
        <v>3.1366806436431842</v>
      </c>
      <c r="FC25" s="23">
        <v>3.1366806436431842</v>
      </c>
      <c r="FD25" s="23">
        <v>3.1366806436431842</v>
      </c>
      <c r="FE25" s="23">
        <v>3.1366806436431842</v>
      </c>
      <c r="FF25" s="23">
        <v>3.1366806436431842</v>
      </c>
      <c r="FG25" s="23">
        <v>3.1366806436431842</v>
      </c>
      <c r="FH25" s="23">
        <v>3.1366806436431842</v>
      </c>
      <c r="FI25" s="23">
        <v>3.1366806436431842</v>
      </c>
      <c r="FJ25" s="23">
        <v>3.1366806436431842</v>
      </c>
      <c r="FK25" s="23">
        <v>3.1366806436431842</v>
      </c>
      <c r="FL25" s="23">
        <v>3.1366806436431842</v>
      </c>
      <c r="FM25" s="23">
        <v>3.1366806436431842</v>
      </c>
      <c r="FN25" s="23">
        <v>3.1366806436431842</v>
      </c>
      <c r="FO25" s="23">
        <v>3.1366806436431842</v>
      </c>
      <c r="FP25" s="23">
        <v>3.1366806436431842</v>
      </c>
      <c r="FQ25" s="23">
        <v>3.1366806436431842</v>
      </c>
      <c r="FR25" s="23">
        <v>3.1366806436431842</v>
      </c>
      <c r="FS25" s="23">
        <v>3.1366806436431842</v>
      </c>
      <c r="FT25" s="23">
        <v>3.1366806436431842</v>
      </c>
      <c r="FU25" s="23">
        <v>3.1366806436431842</v>
      </c>
      <c r="FV25" s="23">
        <v>3.1366806436431842</v>
      </c>
      <c r="FW25" s="23">
        <v>3.1366806436431842</v>
      </c>
      <c r="FX25" s="23">
        <v>3.1366806436431842</v>
      </c>
      <c r="FY25" s="23">
        <v>3.1366806436431842</v>
      </c>
      <c r="FZ25" s="23">
        <v>3.1366806436431842</v>
      </c>
      <c r="GA25" s="23">
        <v>3.1366806436431842</v>
      </c>
      <c r="GB25" s="23">
        <v>3.1366806436431842</v>
      </c>
      <c r="GC25" s="23">
        <v>3.1366806436431842</v>
      </c>
      <c r="GD25" s="23">
        <v>3.1366806436431842</v>
      </c>
      <c r="GE25" s="23">
        <v>3.1366806436431842</v>
      </c>
      <c r="GF25" s="23">
        <v>3.1366806436431842</v>
      </c>
      <c r="GG25" s="23">
        <v>3.1366806436431842</v>
      </c>
      <c r="GH25" s="23">
        <v>3.1366806436431842</v>
      </c>
      <c r="GI25" s="23">
        <v>3.1366806436431842</v>
      </c>
      <c r="GJ25" s="23">
        <v>3.1366806436431842</v>
      </c>
      <c r="GK25" s="23">
        <v>3.1366806436431842</v>
      </c>
      <c r="GL25" s="23">
        <v>3.1366806436431842</v>
      </c>
      <c r="GM25" s="23">
        <v>3.1366806436431842</v>
      </c>
      <c r="GN25" s="23">
        <v>3.1366806436431842</v>
      </c>
      <c r="GO25" s="23">
        <v>3.1366806436431842</v>
      </c>
      <c r="GP25" s="23">
        <v>3.1366806436431842</v>
      </c>
      <c r="GQ25" s="23">
        <v>3.1366806436431842</v>
      </c>
      <c r="GR25" s="23">
        <v>3.1366806436431842</v>
      </c>
      <c r="GS25" s="23">
        <v>3.1366806436431842</v>
      </c>
      <c r="GT25" s="23">
        <v>3.1366806436431842</v>
      </c>
      <c r="GU25" s="23">
        <v>3.1366806436431842</v>
      </c>
      <c r="GV25" s="23">
        <v>3.1366806436431842</v>
      </c>
      <c r="GW25" s="23">
        <v>3.1366806436431842</v>
      </c>
      <c r="GX25" s="23">
        <v>3.1366806436431842</v>
      </c>
      <c r="GY25" s="23">
        <v>3.1366806436431842</v>
      </c>
      <c r="GZ25" s="23">
        <v>3.1366806436431842</v>
      </c>
      <c r="HA25" s="23">
        <v>3.1366806436431842</v>
      </c>
      <c r="HB25" s="23">
        <v>3.1366806436431842</v>
      </c>
      <c r="HC25" s="23">
        <v>3.1366806436431842</v>
      </c>
      <c r="HD25" s="23">
        <v>3.1366806436431842</v>
      </c>
      <c r="HE25" s="23">
        <v>3.1366806436431842</v>
      </c>
      <c r="HF25" s="23">
        <v>3.1366806436431842</v>
      </c>
      <c r="HG25" s="23">
        <v>3.1366806436431842</v>
      </c>
      <c r="HH25" s="23">
        <v>3.1366806436431842</v>
      </c>
      <c r="HI25" s="23">
        <v>3.1366806436431842</v>
      </c>
      <c r="HJ25" s="23">
        <v>3.1366806436431842</v>
      </c>
      <c r="HK25" s="23">
        <v>3.1366806436431842</v>
      </c>
      <c r="HL25" s="23">
        <v>3.1366806436431842</v>
      </c>
      <c r="HM25" s="23">
        <v>3.1366806436431842</v>
      </c>
      <c r="HN25" s="23">
        <v>3.1366806436431842</v>
      </c>
      <c r="HO25" s="23">
        <v>3.1366806436431842</v>
      </c>
      <c r="HP25" s="23">
        <v>3.1366806436431842</v>
      </c>
      <c r="HQ25" s="23">
        <v>3.1366806436431842</v>
      </c>
      <c r="HR25" s="23">
        <v>3.1366806436431842</v>
      </c>
      <c r="HS25" s="23">
        <v>3.1366806436431842</v>
      </c>
      <c r="HT25" s="23">
        <v>3.1366806436431842</v>
      </c>
      <c r="HU25" s="23">
        <v>3.1366806436431842</v>
      </c>
      <c r="HV25" s="23">
        <v>3.1366806436431842</v>
      </c>
      <c r="HW25" s="23">
        <v>3.1366806436431842</v>
      </c>
      <c r="HX25" s="23">
        <v>3.1366806436431842</v>
      </c>
      <c r="HY25" s="23">
        <v>3.1366806436431842</v>
      </c>
      <c r="HZ25" s="23">
        <v>3.1366806436431842</v>
      </c>
      <c r="IA25" s="23">
        <v>3.1366806436431842</v>
      </c>
      <c r="IB25" s="23">
        <v>3.1366806436431842</v>
      </c>
      <c r="IC25" s="23">
        <v>3.1366806436431842</v>
      </c>
      <c r="ID25" s="23">
        <v>3.1366806436431842</v>
      </c>
      <c r="IE25" s="23">
        <v>3.1366806436431842</v>
      </c>
      <c r="IF25" s="23">
        <v>3.1366806436431842</v>
      </c>
      <c r="IG25" s="23">
        <v>3.1366806436431842</v>
      </c>
      <c r="IH25" s="23">
        <v>3.1366806436431842</v>
      </c>
      <c r="II25" s="23">
        <v>3.1366806436431842</v>
      </c>
      <c r="IJ25" s="23">
        <v>3.1366806436431842</v>
      </c>
      <c r="IK25" s="23">
        <v>3.1366806436431842</v>
      </c>
      <c r="IL25" s="23">
        <v>3.1366806436431842</v>
      </c>
      <c r="IM25" s="23">
        <v>3.1366806436431842</v>
      </c>
      <c r="IN25" s="23">
        <v>3.1366806436431842</v>
      </c>
      <c r="IO25" s="23">
        <v>3.1366806436431842</v>
      </c>
      <c r="IP25" s="23">
        <v>3.1366806436431842</v>
      </c>
      <c r="IQ25" s="23">
        <v>3.1366806436431842</v>
      </c>
      <c r="IR25" s="23">
        <v>3.1366806436431842</v>
      </c>
      <c r="IS25" s="23">
        <v>3.1366806436431842</v>
      </c>
      <c r="IT25" s="23">
        <v>3.1366806436431842</v>
      </c>
      <c r="IU25" s="23">
        <v>3.1366806436431842</v>
      </c>
      <c r="IV25" s="23">
        <v>3.1366806436431842</v>
      </c>
      <c r="IW25" s="23">
        <v>3.1366806436431842</v>
      </c>
      <c r="IX25" s="23">
        <v>3.1366806436431842</v>
      </c>
      <c r="IY25" s="23">
        <v>3.1366806436431842</v>
      </c>
      <c r="IZ25" s="23">
        <v>3.1366806436431842</v>
      </c>
      <c r="JA25" s="23">
        <v>3.1366806436431842</v>
      </c>
      <c r="JB25" s="23">
        <v>3.1366806436431842</v>
      </c>
      <c r="JC25" s="23">
        <v>3.1366806436431842</v>
      </c>
      <c r="JD25" s="23">
        <v>3.1366806436431842</v>
      </c>
      <c r="JE25" s="23">
        <v>3.1366806436431842</v>
      </c>
      <c r="JF25" s="23">
        <v>3.1366806436431842</v>
      </c>
      <c r="JG25" s="23">
        <v>3.1366806436431842</v>
      </c>
      <c r="JH25" s="23">
        <v>3.1366806436431842</v>
      </c>
      <c r="JI25" s="23">
        <v>3.1366806436431842</v>
      </c>
      <c r="JJ25" s="23">
        <v>3.1366806436431842</v>
      </c>
      <c r="JK25" s="23">
        <v>3.1366806436431842</v>
      </c>
      <c r="JL25" s="23">
        <v>3.1366806436431842</v>
      </c>
      <c r="JM25" s="23">
        <v>3.1366806436431842</v>
      </c>
      <c r="JN25" s="23">
        <v>3.1366806436431842</v>
      </c>
      <c r="JO25" s="23">
        <v>3.1366806436431842</v>
      </c>
      <c r="JP25" s="23">
        <v>3.1366806436431842</v>
      </c>
      <c r="JQ25" s="23">
        <v>3.1366806436431842</v>
      </c>
      <c r="JR25" s="23">
        <v>3.1366806436431842</v>
      </c>
      <c r="JS25" s="23">
        <v>3.1366806436431842</v>
      </c>
      <c r="JT25" s="23">
        <v>3.1366806436431842</v>
      </c>
      <c r="JU25" s="23">
        <v>3.1366806436431842</v>
      </c>
      <c r="JV25" s="23">
        <v>3.1366806436431842</v>
      </c>
      <c r="JW25" s="23">
        <v>3.1366806436431842</v>
      </c>
      <c r="JX25" s="23">
        <v>3.1366806436431842</v>
      </c>
      <c r="JY25" s="23">
        <v>3.1366806436431842</v>
      </c>
      <c r="JZ25" s="23">
        <v>3.1366806436431842</v>
      </c>
      <c r="KA25" s="23">
        <v>3.1366806436431842</v>
      </c>
      <c r="KB25" s="23">
        <v>3.1366806436431842</v>
      </c>
      <c r="KC25" s="23">
        <v>3.1366806436431842</v>
      </c>
      <c r="KD25" s="23">
        <v>3.1366806436431842</v>
      </c>
      <c r="KE25" s="23">
        <v>3.1366806436431842</v>
      </c>
      <c r="KF25" s="23">
        <v>3.1366806436431842</v>
      </c>
      <c r="KG25" s="23">
        <v>3.1366806436431842</v>
      </c>
      <c r="KH25" s="23">
        <v>3.1366806436431842</v>
      </c>
      <c r="KI25" s="23">
        <v>3.1366806436431842</v>
      </c>
      <c r="KJ25" s="23">
        <v>3.1366806436431842</v>
      </c>
      <c r="KK25" s="23">
        <v>3.1366806436431842</v>
      </c>
      <c r="KL25" s="23">
        <v>3.1366806436431842</v>
      </c>
      <c r="KM25" s="23">
        <v>3.1366806436431842</v>
      </c>
      <c r="KN25" s="23">
        <v>3.1366806436431842</v>
      </c>
      <c r="KO25" s="23">
        <v>3.1366806436431842</v>
      </c>
      <c r="KP25" s="23">
        <v>3.1366806436431842</v>
      </c>
      <c r="KQ25" s="23">
        <v>3.1366806436431842</v>
      </c>
      <c r="KR25" s="23">
        <v>3.1366806436431842</v>
      </c>
      <c r="KS25" s="23">
        <v>3.1366806436431842</v>
      </c>
      <c r="KT25" s="23">
        <v>3.1366806436431842</v>
      </c>
      <c r="KU25" s="23">
        <v>3.1366806436431842</v>
      </c>
      <c r="KV25" s="23">
        <v>3.1366806436431842</v>
      </c>
      <c r="KW25" s="23">
        <v>3.1366806436431842</v>
      </c>
      <c r="KX25" s="23">
        <v>3.1366806436431842</v>
      </c>
      <c r="KY25" s="23">
        <v>3.1366806436431842</v>
      </c>
      <c r="KZ25" s="23">
        <v>3.1366806436431842</v>
      </c>
      <c r="LA25" s="23">
        <v>3.1366806436431842</v>
      </c>
      <c r="LB25" s="23">
        <v>3.1366806436431842</v>
      </c>
      <c r="LC25" s="23">
        <v>3.1366806436431842</v>
      </c>
      <c r="LD25" s="23">
        <v>3.1366806436431842</v>
      </c>
      <c r="LE25" s="23">
        <v>3.1366806436431842</v>
      </c>
      <c r="LF25" s="23">
        <v>3.1366806436431842</v>
      </c>
      <c r="LG25" s="23">
        <v>3.1366806436431842</v>
      </c>
      <c r="LH25" s="23">
        <v>3.1366806436431842</v>
      </c>
      <c r="LI25" s="23">
        <v>3.1366806436431842</v>
      </c>
      <c r="LJ25" s="23">
        <v>3.1366806436431842</v>
      </c>
      <c r="LK25" s="23">
        <v>3.1366806436431842</v>
      </c>
      <c r="LL25" s="23">
        <v>3.1366806436431842</v>
      </c>
      <c r="LM25" s="23">
        <v>3.1366806436431842</v>
      </c>
      <c r="LN25" s="23">
        <v>3.1366806436431842</v>
      </c>
      <c r="LO25" s="23">
        <v>3.1366806436431842</v>
      </c>
      <c r="LP25" s="23">
        <v>3.1366806436431842</v>
      </c>
      <c r="LQ25" s="23">
        <v>3.1366806436431842</v>
      </c>
      <c r="LR25" s="23">
        <v>3.1366806436431842</v>
      </c>
      <c r="LS25" s="23">
        <v>3.1366806436431842</v>
      </c>
      <c r="LT25" s="23">
        <v>3.1366806436431842</v>
      </c>
      <c r="LU25" s="23">
        <v>3.1366806436431842</v>
      </c>
      <c r="LV25" s="23">
        <v>3.1366806436431842</v>
      </c>
      <c r="LW25" s="23">
        <v>3.1366806436431842</v>
      </c>
    </row>
    <row r="26" spans="1:335" x14ac:dyDescent="0.3">
      <c r="A26" s="21" t="s">
        <v>5</v>
      </c>
      <c r="B26" s="23">
        <f>B23+B24*B25</f>
        <v>164.12066256914878</v>
      </c>
      <c r="C26" s="23">
        <f t="shared" ref="C26:BN26" si="12">C23+C24*C25</f>
        <v>146.0200248321307</v>
      </c>
      <c r="D26" s="23">
        <f t="shared" si="12"/>
        <v>149.00159687962213</v>
      </c>
      <c r="E26" s="23">
        <f t="shared" si="12"/>
        <v>126.77439772966244</v>
      </c>
      <c r="F26" s="23">
        <f t="shared" si="12"/>
        <v>139.39310654694782</v>
      </c>
      <c r="G26" s="23">
        <f t="shared" si="12"/>
        <v>142.84873740989366</v>
      </c>
      <c r="H26" s="23">
        <f t="shared" si="12"/>
        <v>134.21135229070853</v>
      </c>
      <c r="I26" s="23">
        <f t="shared" si="12"/>
        <v>125.57812776983616</v>
      </c>
      <c r="J26" s="23">
        <f t="shared" si="12"/>
        <v>165.25879393907462</v>
      </c>
      <c r="K26" s="23">
        <f t="shared" si="12"/>
        <v>143.37385037342023</v>
      </c>
      <c r="L26" s="23">
        <f t="shared" si="12"/>
        <v>126.84959812354529</v>
      </c>
      <c r="M26" s="23">
        <f t="shared" si="12"/>
        <v>144.8800528560534</v>
      </c>
      <c r="N26" s="23">
        <f t="shared" si="12"/>
        <v>165.96528642213059</v>
      </c>
      <c r="O26" s="23">
        <f t="shared" si="12"/>
        <v>166.5889808434431</v>
      </c>
      <c r="P26" s="23">
        <f t="shared" si="12"/>
        <v>152.68478733141089</v>
      </c>
      <c r="Q26" s="23">
        <f t="shared" si="12"/>
        <v>155.99607035506565</v>
      </c>
      <c r="R26" s="23">
        <f t="shared" si="12"/>
        <v>151.36849023400023</v>
      </c>
      <c r="S26" s="23">
        <f t="shared" si="12"/>
        <v>139.12952517921033</v>
      </c>
      <c r="T26" s="23">
        <f t="shared" si="12"/>
        <v>137.12506023953608</v>
      </c>
      <c r="U26" s="23">
        <f t="shared" si="12"/>
        <v>129.29587295212127</v>
      </c>
      <c r="V26" s="23">
        <f t="shared" si="12"/>
        <v>208.39867856914927</v>
      </c>
      <c r="W26" s="23">
        <f t="shared" si="12"/>
        <v>180.34900333887794</v>
      </c>
      <c r="X26" s="23">
        <f t="shared" si="12"/>
        <v>189.04376214141024</v>
      </c>
      <c r="Y26" s="23">
        <f t="shared" si="12"/>
        <v>177.1522893012318</v>
      </c>
      <c r="Z26" s="23">
        <f t="shared" si="12"/>
        <v>182.06311074096681</v>
      </c>
      <c r="AA26" s="23">
        <f t="shared" si="12"/>
        <v>173.39799051233842</v>
      </c>
      <c r="AB26" s="23">
        <f t="shared" si="12"/>
        <v>177.78199057005565</v>
      </c>
      <c r="AC26" s="23">
        <f t="shared" si="12"/>
        <v>158.62699717075097</v>
      </c>
      <c r="AD26" s="23">
        <f t="shared" si="12"/>
        <v>181.77713156986522</v>
      </c>
      <c r="AE26" s="23">
        <f t="shared" si="12"/>
        <v>149.98294084987123</v>
      </c>
      <c r="AF26" s="23">
        <f t="shared" si="12"/>
        <v>139.36840733469884</v>
      </c>
      <c r="AG26" s="23">
        <f t="shared" si="12"/>
        <v>133.66941965439008</v>
      </c>
      <c r="AH26" s="23">
        <f t="shared" si="12"/>
        <v>149.45626075609903</v>
      </c>
      <c r="AI26" s="23">
        <f t="shared" si="12"/>
        <v>176.30077801921396</v>
      </c>
      <c r="AJ26" s="23">
        <f t="shared" si="12"/>
        <v>175.40556436827688</v>
      </c>
      <c r="AK26" s="23">
        <f t="shared" si="12"/>
        <v>177.85149556348011</v>
      </c>
      <c r="AL26" s="23">
        <f t="shared" si="12"/>
        <v>157.25293843311442</v>
      </c>
      <c r="AM26" s="23">
        <f t="shared" si="12"/>
        <v>163.86597101763829</v>
      </c>
      <c r="AN26" s="23">
        <f t="shared" si="12"/>
        <v>146.16681802175535</v>
      </c>
      <c r="AO26" s="23">
        <f t="shared" si="12"/>
        <v>164.82381769735571</v>
      </c>
      <c r="AP26" s="23">
        <f t="shared" si="12"/>
        <v>184.40947352993925</v>
      </c>
      <c r="AQ26" s="23">
        <f t="shared" si="12"/>
        <v>180.24818872188087</v>
      </c>
      <c r="AR26" s="23">
        <f t="shared" si="12"/>
        <v>185.13832885067649</v>
      </c>
      <c r="AS26" s="23">
        <f t="shared" si="12"/>
        <v>185.09245993435263</v>
      </c>
      <c r="AT26" s="23">
        <f t="shared" si="12"/>
        <v>200.27791543111641</v>
      </c>
      <c r="AU26" s="23">
        <f t="shared" si="12"/>
        <v>195.72941523516394</v>
      </c>
      <c r="AV26" s="23">
        <f t="shared" si="12"/>
        <v>180.46239256389421</v>
      </c>
      <c r="AW26" s="23">
        <f t="shared" si="12"/>
        <v>166.42176134133237</v>
      </c>
      <c r="AX26" s="23">
        <f t="shared" si="12"/>
        <v>259.22354273887788</v>
      </c>
      <c r="AY26" s="23">
        <f t="shared" si="12"/>
        <v>255.43208372053422</v>
      </c>
      <c r="AZ26" s="23">
        <f t="shared" si="12"/>
        <v>271.54945466079323</v>
      </c>
      <c r="BA26" s="23">
        <f t="shared" si="12"/>
        <v>202.02437019639734</v>
      </c>
      <c r="BB26" s="23">
        <f t="shared" si="12"/>
        <v>207.07239454647436</v>
      </c>
      <c r="BC26" s="23">
        <f t="shared" si="12"/>
        <v>188.86278314182937</v>
      </c>
      <c r="BD26" s="23">
        <f t="shared" si="12"/>
        <v>229.26703292008722</v>
      </c>
      <c r="BE26" s="23">
        <f t="shared" si="12"/>
        <v>207.99392970707021</v>
      </c>
      <c r="BF26" s="23">
        <f t="shared" si="12"/>
        <v>220.2228836103605</v>
      </c>
      <c r="BG26" s="23">
        <f t="shared" si="12"/>
        <v>235.10095316480437</v>
      </c>
      <c r="BH26" s="23">
        <f t="shared" si="12"/>
        <v>194.62114698210002</v>
      </c>
      <c r="BI26" s="23">
        <f t="shared" si="12"/>
        <v>190.52632056014716</v>
      </c>
      <c r="BJ26" s="23">
        <f t="shared" si="12"/>
        <v>207.91082256662946</v>
      </c>
      <c r="BK26" s="23">
        <f t="shared" si="12"/>
        <v>205.52336542101483</v>
      </c>
      <c r="BL26" s="23">
        <f t="shared" si="12"/>
        <v>223.86297297183361</v>
      </c>
      <c r="BM26" s="23">
        <f t="shared" si="12"/>
        <v>223.68183627179241</v>
      </c>
      <c r="BN26" s="23">
        <f t="shared" si="12"/>
        <v>217.84469642213634</v>
      </c>
      <c r="BO26" s="23">
        <f t="shared" ref="BO26:DZ26" si="13">BO23+BO24*BO25</f>
        <v>209.00806355303428</v>
      </c>
      <c r="BP26" s="23">
        <f t="shared" si="13"/>
        <v>185.58389819572247</v>
      </c>
      <c r="BQ26" s="23">
        <f t="shared" si="13"/>
        <v>162.85356131769541</v>
      </c>
      <c r="BR26" s="23">
        <f t="shared" si="13"/>
        <v>212.05425359022294</v>
      </c>
      <c r="BS26" s="23">
        <f t="shared" si="13"/>
        <v>195.87083873213021</v>
      </c>
      <c r="BT26" s="23">
        <f t="shared" si="13"/>
        <v>176.85856591027434</v>
      </c>
      <c r="BU26" s="23">
        <f t="shared" si="13"/>
        <v>208.43253287660187</v>
      </c>
      <c r="BV26" s="23">
        <f t="shared" si="13"/>
        <v>246.48371537931035</v>
      </c>
      <c r="BW26" s="23">
        <f t="shared" si="13"/>
        <v>267.44820210768825</v>
      </c>
      <c r="BX26" s="23">
        <f t="shared" si="13"/>
        <v>196.85757880162132</v>
      </c>
      <c r="BY26" s="23">
        <f t="shared" si="13"/>
        <v>180.3521602791468</v>
      </c>
      <c r="BZ26" s="23">
        <f t="shared" si="13"/>
        <v>206.91537509362686</v>
      </c>
      <c r="CA26" s="23">
        <f t="shared" si="13"/>
        <v>186.14916770990587</v>
      </c>
      <c r="CB26" s="23">
        <f t="shared" si="13"/>
        <v>159.41379787531045</v>
      </c>
      <c r="CC26" s="23">
        <f t="shared" si="13"/>
        <v>189.52384377570542</v>
      </c>
      <c r="CD26" s="23">
        <f t="shared" si="13"/>
        <v>179.59785295771286</v>
      </c>
      <c r="CE26" s="23">
        <f t="shared" si="13"/>
        <v>157.43697658448878</v>
      </c>
      <c r="CF26" s="23">
        <f t="shared" si="13"/>
        <v>192.4456644769827</v>
      </c>
      <c r="CG26" s="23">
        <f t="shared" si="13"/>
        <v>229.322877558908</v>
      </c>
      <c r="CH26" s="23">
        <f t="shared" si="13"/>
        <v>203.2701759247654</v>
      </c>
      <c r="CI26" s="23">
        <f t="shared" si="13"/>
        <v>136.54501907241516</v>
      </c>
      <c r="CJ26" s="23">
        <f t="shared" si="13"/>
        <v>182.53060897193194</v>
      </c>
      <c r="CK26" s="23">
        <f t="shared" si="13"/>
        <v>193.83006658153465</v>
      </c>
      <c r="CL26" s="23">
        <f t="shared" si="13"/>
        <v>232.39372482507071</v>
      </c>
      <c r="CM26" s="23">
        <f t="shared" si="13"/>
        <v>250.85196513404344</v>
      </c>
      <c r="CN26" s="23">
        <f t="shared" si="13"/>
        <v>239.69397244086423</v>
      </c>
      <c r="CO26" s="23">
        <f t="shared" si="13"/>
        <v>278.28002961357799</v>
      </c>
      <c r="CP26" s="23">
        <f t="shared" si="13"/>
        <v>263.75359643802653</v>
      </c>
      <c r="CQ26" s="23">
        <f t="shared" si="13"/>
        <v>230.59540980380001</v>
      </c>
      <c r="CR26" s="23">
        <f t="shared" si="13"/>
        <v>247.49668206248734</v>
      </c>
      <c r="CS26" s="23">
        <f t="shared" si="13"/>
        <v>200.82655072007103</v>
      </c>
      <c r="CT26" s="23">
        <f t="shared" si="13"/>
        <v>203.74114154012648</v>
      </c>
      <c r="CU26" s="23">
        <f t="shared" si="13"/>
        <v>164.64555711144035</v>
      </c>
      <c r="CV26" s="23">
        <f t="shared" si="13"/>
        <v>178.31908562656693</v>
      </c>
      <c r="CW26" s="23">
        <f t="shared" si="13"/>
        <v>172.51137350013198</v>
      </c>
      <c r="CX26" s="23">
        <f t="shared" si="13"/>
        <v>205.99430046691654</v>
      </c>
      <c r="CY26" s="23">
        <f t="shared" si="13"/>
        <v>205.2262808178366</v>
      </c>
      <c r="CZ26" s="23">
        <f t="shared" si="13"/>
        <v>200.8633692928145</v>
      </c>
      <c r="DA26" s="23">
        <f t="shared" si="13"/>
        <v>204.19262956714135</v>
      </c>
      <c r="DB26" s="23">
        <f t="shared" si="13"/>
        <v>185.23195596137452</v>
      </c>
      <c r="DC26" s="23">
        <f t="shared" si="13"/>
        <v>200.49302759318721</v>
      </c>
      <c r="DD26" s="23">
        <f t="shared" si="13"/>
        <v>229.55165854531759</v>
      </c>
      <c r="DE26" s="23">
        <f t="shared" si="13"/>
        <v>217.89118582336565</v>
      </c>
      <c r="DF26" s="23">
        <f t="shared" si="13"/>
        <v>226.24528048039716</v>
      </c>
      <c r="DG26" s="23">
        <f t="shared" si="13"/>
        <v>193.26945741556773</v>
      </c>
      <c r="DH26" s="23">
        <f t="shared" si="13"/>
        <v>170.86450374509457</v>
      </c>
      <c r="DI26" s="23">
        <f t="shared" si="13"/>
        <v>172.46007380449933</v>
      </c>
      <c r="DJ26" s="23">
        <f t="shared" si="13"/>
        <v>199.26098044731833</v>
      </c>
      <c r="DK26" s="23">
        <f t="shared" si="13"/>
        <v>184.12188995744</v>
      </c>
      <c r="DL26" s="23">
        <f t="shared" si="13"/>
        <v>215.03530822991246</v>
      </c>
      <c r="DM26" s="23">
        <f t="shared" si="13"/>
        <v>240.66161319025207</v>
      </c>
      <c r="DN26" s="23">
        <f t="shared" si="13"/>
        <v>224.025428822371</v>
      </c>
      <c r="DO26" s="23">
        <f t="shared" si="13"/>
        <v>208.57651498293654</v>
      </c>
      <c r="DP26" s="23">
        <f t="shared" si="13"/>
        <v>190.37713317495854</v>
      </c>
      <c r="DQ26" s="23">
        <f t="shared" si="13"/>
        <v>227.20927966443412</v>
      </c>
      <c r="DR26" s="23">
        <f t="shared" si="13"/>
        <v>213.91553076496251</v>
      </c>
      <c r="DS26" s="23">
        <f t="shared" si="13"/>
        <v>179.03465546734941</v>
      </c>
      <c r="DT26" s="23">
        <f t="shared" si="13"/>
        <v>192.29117658766972</v>
      </c>
      <c r="DU26" s="23">
        <f t="shared" si="13"/>
        <v>173.9650132922572</v>
      </c>
      <c r="DV26" s="23">
        <f t="shared" si="13"/>
        <v>165.63921479250325</v>
      </c>
      <c r="DW26" s="23">
        <f t="shared" si="13"/>
        <v>224.28943489678505</v>
      </c>
      <c r="DX26" s="23">
        <f t="shared" si="13"/>
        <v>217.22833317513275</v>
      </c>
      <c r="DY26" s="23">
        <f t="shared" si="13"/>
        <v>208.96127578244068</v>
      </c>
      <c r="DZ26" s="23">
        <f t="shared" si="13"/>
        <v>180.46218006055409</v>
      </c>
      <c r="EA26" s="23">
        <f t="shared" ref="EA26:GL26" si="14">EA23+EA24*EA25</f>
        <v>213.84688968563586</v>
      </c>
      <c r="EB26" s="23">
        <f t="shared" si="14"/>
        <v>197.46623628522008</v>
      </c>
      <c r="EC26" s="23">
        <f t="shared" si="14"/>
        <v>195.00269923964706</v>
      </c>
      <c r="ED26" s="23">
        <f t="shared" si="14"/>
        <v>207.77658532166359</v>
      </c>
      <c r="EE26" s="23">
        <f t="shared" si="14"/>
        <v>204.3226716956643</v>
      </c>
      <c r="EF26" s="23">
        <f t="shared" si="14"/>
        <v>254.62700419219996</v>
      </c>
      <c r="EG26" s="23">
        <f t="shared" si="14"/>
        <v>192.00378337703472</v>
      </c>
      <c r="EH26" s="23">
        <f t="shared" si="14"/>
        <v>253.80434718887824</v>
      </c>
      <c r="EI26" s="23">
        <f t="shared" si="14"/>
        <v>265.11104417780444</v>
      </c>
      <c r="EJ26" s="23">
        <f t="shared" si="14"/>
        <v>264.63356325381153</v>
      </c>
      <c r="EK26" s="23">
        <f t="shared" si="14"/>
        <v>292.37686736886843</v>
      </c>
      <c r="EL26" s="23">
        <f t="shared" si="14"/>
        <v>287.67043758585271</v>
      </c>
      <c r="EM26" s="23">
        <f t="shared" si="14"/>
        <v>189.98502924369544</v>
      </c>
      <c r="EN26" s="23">
        <f t="shared" si="14"/>
        <v>198.84327025805814</v>
      </c>
      <c r="EO26" s="23">
        <f t="shared" si="14"/>
        <v>182.5250528738643</v>
      </c>
      <c r="EP26" s="23">
        <f t="shared" si="14"/>
        <v>181.2541375024833</v>
      </c>
      <c r="EQ26" s="23">
        <f t="shared" si="14"/>
        <v>184.10875188918112</v>
      </c>
      <c r="ER26" s="23">
        <f t="shared" si="14"/>
        <v>175.2035819839011</v>
      </c>
      <c r="ES26" s="23">
        <f t="shared" si="14"/>
        <v>166.13275946039624</v>
      </c>
      <c r="ET26" s="23">
        <f t="shared" si="14"/>
        <v>182.97925861140538</v>
      </c>
      <c r="EU26" s="23">
        <f t="shared" si="14"/>
        <v>242.5433337104617</v>
      </c>
      <c r="EV26" s="23">
        <f t="shared" si="14"/>
        <v>234.19102442233174</v>
      </c>
      <c r="EW26" s="23">
        <f t="shared" si="14"/>
        <v>206.0886197076552</v>
      </c>
      <c r="EX26" s="23">
        <f t="shared" si="14"/>
        <v>211.50554579309494</v>
      </c>
      <c r="EY26" s="23">
        <f t="shared" si="14"/>
        <v>218.2891715420001</v>
      </c>
      <c r="EZ26" s="23">
        <f t="shared" si="14"/>
        <v>188.50326335517616</v>
      </c>
      <c r="FA26" s="23">
        <f t="shared" si="14"/>
        <v>217.06649429497887</v>
      </c>
      <c r="FB26" s="23">
        <f t="shared" si="14"/>
        <v>230.55924191910299</v>
      </c>
      <c r="FC26" s="23">
        <f t="shared" si="14"/>
        <v>215.06264098704673</v>
      </c>
      <c r="FD26" s="23">
        <f t="shared" si="14"/>
        <v>179.16838939292933</v>
      </c>
      <c r="FE26" s="23">
        <f t="shared" si="14"/>
        <v>178.42769411855744</v>
      </c>
      <c r="FF26" s="23">
        <f t="shared" si="14"/>
        <v>223.16302377504527</v>
      </c>
      <c r="FG26" s="23">
        <f t="shared" si="14"/>
        <v>231.52190844930703</v>
      </c>
      <c r="FH26" s="23">
        <f t="shared" si="14"/>
        <v>220.77616603035233</v>
      </c>
      <c r="FI26" s="23">
        <f t="shared" si="14"/>
        <v>187.94408831883658</v>
      </c>
      <c r="FJ26" s="23">
        <f t="shared" si="14"/>
        <v>225.44954947943398</v>
      </c>
      <c r="FK26" s="23">
        <f t="shared" si="14"/>
        <v>219.94731885113558</v>
      </c>
      <c r="FL26" s="23">
        <f t="shared" si="14"/>
        <v>197.12230014708319</v>
      </c>
      <c r="FM26" s="23">
        <f t="shared" si="14"/>
        <v>182.22707582549293</v>
      </c>
      <c r="FN26" s="23">
        <f t="shared" si="14"/>
        <v>182.42685464701174</v>
      </c>
      <c r="FO26" s="23">
        <f t="shared" si="14"/>
        <v>200.38161467866445</v>
      </c>
      <c r="FP26" s="23">
        <f t="shared" si="14"/>
        <v>204.46466209158632</v>
      </c>
      <c r="FQ26" s="23">
        <f t="shared" si="14"/>
        <v>202.09394872638339</v>
      </c>
      <c r="FR26" s="23">
        <f t="shared" si="14"/>
        <v>193.85796771814077</v>
      </c>
      <c r="FS26" s="23">
        <f t="shared" si="14"/>
        <v>222.50755831798526</v>
      </c>
      <c r="FT26" s="23">
        <f t="shared" si="14"/>
        <v>242.24531991160291</v>
      </c>
      <c r="FU26" s="23">
        <f t="shared" si="14"/>
        <v>215.74075713391943</v>
      </c>
      <c r="FV26" s="23">
        <f t="shared" si="14"/>
        <v>184.70019903717417</v>
      </c>
      <c r="FW26" s="23">
        <f t="shared" si="14"/>
        <v>215.76931592104569</v>
      </c>
      <c r="FX26" s="23">
        <f t="shared" si="14"/>
        <v>194.48219662002114</v>
      </c>
      <c r="FY26" s="23">
        <f t="shared" si="14"/>
        <v>184.24986080519199</v>
      </c>
      <c r="FZ26" s="23">
        <f t="shared" si="14"/>
        <v>209.67879052571828</v>
      </c>
      <c r="GA26" s="23">
        <f t="shared" si="14"/>
        <v>197.63816298217625</v>
      </c>
      <c r="GB26" s="23">
        <f t="shared" si="14"/>
        <v>257.37608296929363</v>
      </c>
      <c r="GC26" s="23">
        <f t="shared" si="14"/>
        <v>270.05879002164971</v>
      </c>
      <c r="GD26" s="23">
        <f t="shared" si="14"/>
        <v>267.89867627962587</v>
      </c>
      <c r="GE26" s="23">
        <f t="shared" si="14"/>
        <v>244.00492665705661</v>
      </c>
      <c r="GF26" s="23">
        <f t="shared" si="14"/>
        <v>283.68484019920038</v>
      </c>
      <c r="GG26" s="23">
        <f t="shared" si="14"/>
        <v>301.0160395725544</v>
      </c>
      <c r="GH26" s="23">
        <f t="shared" si="14"/>
        <v>285.3138067141748</v>
      </c>
      <c r="GI26" s="23">
        <f t="shared" si="14"/>
        <v>262.38322326189348</v>
      </c>
      <c r="GJ26" s="23">
        <f t="shared" si="14"/>
        <v>189.01070311472779</v>
      </c>
      <c r="GK26" s="23">
        <f t="shared" si="14"/>
        <v>193.05034503837896</v>
      </c>
      <c r="GL26" s="23">
        <f t="shared" si="14"/>
        <v>271.37131376896281</v>
      </c>
      <c r="GM26" s="23">
        <f t="shared" ref="GM26:IX26" si="15">GM23+GM24*GM25</f>
        <v>257.55556082443036</v>
      </c>
      <c r="GN26" s="23">
        <f t="shared" si="15"/>
        <v>227.63913466327659</v>
      </c>
      <c r="GO26" s="23">
        <f t="shared" si="15"/>
        <v>291.86080454924308</v>
      </c>
      <c r="GP26" s="23">
        <f t="shared" si="15"/>
        <v>269.48916695712944</v>
      </c>
      <c r="GQ26" s="23">
        <f t="shared" si="15"/>
        <v>247.23705718554953</v>
      </c>
      <c r="GR26" s="23">
        <f t="shared" si="15"/>
        <v>250.94640748803141</v>
      </c>
      <c r="GS26" s="23">
        <f t="shared" si="15"/>
        <v>252.49360247547111</v>
      </c>
      <c r="GT26" s="23">
        <f t="shared" si="15"/>
        <v>268.61931406318297</v>
      </c>
      <c r="GU26" s="23">
        <f t="shared" si="15"/>
        <v>283.5274458037851</v>
      </c>
      <c r="GV26" s="23">
        <f t="shared" si="15"/>
        <v>265.19503221722806</v>
      </c>
      <c r="GW26" s="23">
        <f t="shared" si="15"/>
        <v>205.50975567157192</v>
      </c>
      <c r="GX26" s="23">
        <f t="shared" si="15"/>
        <v>196.03739511403705</v>
      </c>
      <c r="GY26" s="23">
        <f t="shared" si="15"/>
        <v>208.34737639151464</v>
      </c>
      <c r="GZ26" s="23">
        <f t="shared" si="15"/>
        <v>220.5698326340318</v>
      </c>
      <c r="HA26" s="23">
        <f t="shared" si="15"/>
        <v>232.40052968850489</v>
      </c>
      <c r="HB26" s="23">
        <f t="shared" si="15"/>
        <v>192.46594444526926</v>
      </c>
      <c r="HC26" s="23">
        <f t="shared" si="15"/>
        <v>208.64078708513409</v>
      </c>
      <c r="HD26" s="23">
        <f t="shared" si="15"/>
        <v>209.14233329820121</v>
      </c>
      <c r="HE26" s="23">
        <f t="shared" si="15"/>
        <v>187.84176491165977</v>
      </c>
      <c r="HF26" s="23">
        <f t="shared" si="15"/>
        <v>195.2787610926417</v>
      </c>
      <c r="HG26" s="23">
        <f t="shared" si="15"/>
        <v>201.49693902157281</v>
      </c>
      <c r="HH26" s="23">
        <f t="shared" si="15"/>
        <v>181.19684614019155</v>
      </c>
      <c r="HI26" s="23">
        <f t="shared" si="15"/>
        <v>201.03542438445896</v>
      </c>
      <c r="HJ26" s="23">
        <f t="shared" si="15"/>
        <v>174.7806929650605</v>
      </c>
      <c r="HK26" s="23">
        <f t="shared" si="15"/>
        <v>169.89129789448992</v>
      </c>
      <c r="HL26" s="23">
        <f t="shared" si="15"/>
        <v>188.12641115067782</v>
      </c>
      <c r="HM26" s="23">
        <f t="shared" si="15"/>
        <v>226.48188596312337</v>
      </c>
      <c r="HN26" s="23">
        <f t="shared" si="15"/>
        <v>221.57847064097828</v>
      </c>
      <c r="HO26" s="23">
        <f t="shared" si="15"/>
        <v>196.21499492524083</v>
      </c>
      <c r="HP26" s="23">
        <f t="shared" si="15"/>
        <v>199.23477872885945</v>
      </c>
      <c r="HQ26" s="23">
        <f t="shared" si="15"/>
        <v>264.01826062420861</v>
      </c>
      <c r="HR26" s="23">
        <f t="shared" si="15"/>
        <v>223.40664446294497</v>
      </c>
      <c r="HS26" s="23">
        <f t="shared" si="15"/>
        <v>211.67308037753833</v>
      </c>
      <c r="HT26" s="23">
        <f t="shared" si="15"/>
        <v>236.24625413383217</v>
      </c>
      <c r="HU26" s="23">
        <f t="shared" si="15"/>
        <v>346.85072602705867</v>
      </c>
      <c r="HV26" s="23">
        <f t="shared" si="15"/>
        <v>253.80034663743047</v>
      </c>
      <c r="HW26" s="23">
        <f t="shared" si="15"/>
        <v>207.71391264875399</v>
      </c>
      <c r="HX26" s="23">
        <f t="shared" si="15"/>
        <v>216.67304084587184</v>
      </c>
      <c r="HY26" s="23">
        <f t="shared" si="15"/>
        <v>236.59793263530469</v>
      </c>
      <c r="HZ26" s="23">
        <f t="shared" si="15"/>
        <v>265.65885141601848</v>
      </c>
      <c r="IA26" s="23">
        <f t="shared" si="15"/>
        <v>230.72392937912593</v>
      </c>
      <c r="IB26" s="23">
        <f t="shared" si="15"/>
        <v>244.34758108616793</v>
      </c>
      <c r="IC26" s="23">
        <f t="shared" si="15"/>
        <v>218.02655760945964</v>
      </c>
      <c r="ID26" s="23">
        <f t="shared" si="15"/>
        <v>238.1801271500714</v>
      </c>
      <c r="IE26" s="23">
        <f t="shared" si="15"/>
        <v>280.21247348518256</v>
      </c>
      <c r="IF26" s="23">
        <f t="shared" si="15"/>
        <v>233.57945307967952</v>
      </c>
      <c r="IG26" s="23">
        <f t="shared" si="15"/>
        <v>234.70634076782503</v>
      </c>
      <c r="IH26" s="23">
        <f t="shared" si="15"/>
        <v>238.13213868888988</v>
      </c>
      <c r="II26" s="23">
        <f t="shared" si="15"/>
        <v>222.76522328024026</v>
      </c>
      <c r="IJ26" s="23">
        <f t="shared" si="15"/>
        <v>221.2485756482094</v>
      </c>
      <c r="IK26" s="23">
        <f t="shared" si="15"/>
        <v>243.96515710903094</v>
      </c>
      <c r="IL26" s="23">
        <f t="shared" si="15"/>
        <v>242.14656386544669</v>
      </c>
      <c r="IM26" s="23">
        <f t="shared" si="15"/>
        <v>200.10886203084556</v>
      </c>
      <c r="IN26" s="23">
        <f t="shared" si="15"/>
        <v>236.17881273046123</v>
      </c>
      <c r="IO26" s="23">
        <f t="shared" si="15"/>
        <v>191.59747590050932</v>
      </c>
      <c r="IP26" s="23">
        <f t="shared" si="15"/>
        <v>205.46755724874328</v>
      </c>
      <c r="IQ26" s="23">
        <f t="shared" si="15"/>
        <v>244.90771523726778</v>
      </c>
      <c r="IR26" s="23">
        <f t="shared" si="15"/>
        <v>236.52536051678439</v>
      </c>
      <c r="IS26" s="23">
        <f t="shared" si="15"/>
        <v>250.24884331992834</v>
      </c>
      <c r="IT26" s="23">
        <f t="shared" si="15"/>
        <v>208.74833485183458</v>
      </c>
      <c r="IU26" s="23">
        <f t="shared" si="15"/>
        <v>247.73628090520003</v>
      </c>
      <c r="IV26" s="23">
        <f t="shared" si="15"/>
        <v>191.20925057480463</v>
      </c>
      <c r="IW26" s="23">
        <f t="shared" si="15"/>
        <v>205.90870897112856</v>
      </c>
      <c r="IX26" s="23">
        <f t="shared" si="15"/>
        <v>178.62345702858886</v>
      </c>
      <c r="IY26" s="23">
        <f t="shared" ref="IY26:LJ26" si="16">IY23+IY24*IY25</f>
        <v>146.39802875363429</v>
      </c>
      <c r="IZ26" s="23">
        <f t="shared" si="16"/>
        <v>192.92378881659573</v>
      </c>
      <c r="JA26" s="23">
        <f t="shared" si="16"/>
        <v>190.4581069025549</v>
      </c>
      <c r="JB26" s="23">
        <f t="shared" si="16"/>
        <v>187.1858579940403</v>
      </c>
      <c r="JC26" s="23">
        <f t="shared" si="16"/>
        <v>207.906544659617</v>
      </c>
      <c r="JD26" s="23">
        <f t="shared" si="16"/>
        <v>200.18876235906612</v>
      </c>
      <c r="JE26" s="23">
        <f t="shared" si="16"/>
        <v>172.91383819932204</v>
      </c>
      <c r="JF26" s="23">
        <f t="shared" si="16"/>
        <v>159.5606981089588</v>
      </c>
      <c r="JG26" s="23">
        <f t="shared" si="16"/>
        <v>152.88481012188925</v>
      </c>
      <c r="JH26" s="23">
        <f t="shared" si="16"/>
        <v>190.77389108541323</v>
      </c>
      <c r="JI26" s="23">
        <f t="shared" si="16"/>
        <v>179.92062459393145</v>
      </c>
      <c r="JJ26" s="23">
        <f t="shared" si="16"/>
        <v>277.5842064579528</v>
      </c>
      <c r="JK26" s="23">
        <f t="shared" si="16"/>
        <v>287.30947450983774</v>
      </c>
      <c r="JL26" s="23">
        <f t="shared" si="16"/>
        <v>257.62447165806321</v>
      </c>
      <c r="JM26" s="23">
        <f t="shared" si="16"/>
        <v>220.36108373581789</v>
      </c>
      <c r="JN26" s="23">
        <f t="shared" si="16"/>
        <v>181.69441247956723</v>
      </c>
      <c r="JO26" s="23">
        <f t="shared" si="16"/>
        <v>236.49624864616263</v>
      </c>
      <c r="JP26" s="23">
        <f t="shared" si="16"/>
        <v>263.80232457535186</v>
      </c>
      <c r="JQ26" s="23">
        <f t="shared" si="16"/>
        <v>226.51473896105082</v>
      </c>
      <c r="JR26" s="23">
        <f t="shared" si="16"/>
        <v>291.75992009177168</v>
      </c>
      <c r="JS26" s="23">
        <f t="shared" si="16"/>
        <v>226.10367336782585</v>
      </c>
      <c r="JT26" s="23">
        <f t="shared" si="16"/>
        <v>210.69285090290072</v>
      </c>
      <c r="JU26" s="23">
        <f t="shared" si="16"/>
        <v>245.48061198336549</v>
      </c>
      <c r="JV26" s="23">
        <f t="shared" si="16"/>
        <v>263.94900917096845</v>
      </c>
      <c r="JW26" s="23">
        <f t="shared" si="16"/>
        <v>268.47318856268146</v>
      </c>
      <c r="JX26" s="23">
        <f t="shared" si="16"/>
        <v>199.89121063798325</v>
      </c>
      <c r="JY26" s="23">
        <f t="shared" si="16"/>
        <v>244.07315656429807</v>
      </c>
      <c r="JZ26" s="23">
        <f t="shared" si="16"/>
        <v>233.15394451345884</v>
      </c>
      <c r="KA26" s="23">
        <f t="shared" si="16"/>
        <v>235.69220694399183</v>
      </c>
      <c r="KB26" s="23">
        <f t="shared" si="16"/>
        <v>259.93593045216272</v>
      </c>
      <c r="KC26" s="23">
        <f t="shared" si="16"/>
        <v>192.63029132949495</v>
      </c>
      <c r="KD26" s="23">
        <f t="shared" si="16"/>
        <v>198.49677715926526</v>
      </c>
      <c r="KE26" s="23">
        <f t="shared" si="16"/>
        <v>170.45033094960797</v>
      </c>
      <c r="KF26" s="23">
        <f t="shared" si="16"/>
        <v>201.41210634902035</v>
      </c>
      <c r="KG26" s="23">
        <f t="shared" si="16"/>
        <v>209.31056454313625</v>
      </c>
      <c r="KH26" s="23">
        <f t="shared" si="16"/>
        <v>202.31458715385486</v>
      </c>
      <c r="KI26" s="23">
        <f t="shared" si="16"/>
        <v>165.72552221457204</v>
      </c>
      <c r="KJ26" s="23">
        <f t="shared" si="16"/>
        <v>156.14536817190753</v>
      </c>
      <c r="KK26" s="23">
        <f t="shared" si="16"/>
        <v>154.53482320240062</v>
      </c>
      <c r="KL26" s="23">
        <f t="shared" si="16"/>
        <v>177.85238816629493</v>
      </c>
      <c r="KM26" s="23">
        <f t="shared" si="16"/>
        <v>183.77484361325696</v>
      </c>
      <c r="KN26" s="23">
        <f t="shared" si="16"/>
        <v>190.28189682817612</v>
      </c>
      <c r="KO26" s="23">
        <f t="shared" si="16"/>
        <v>256.82793294526573</v>
      </c>
      <c r="KP26" s="23">
        <f t="shared" si="16"/>
        <v>223.89868058280027</v>
      </c>
      <c r="KQ26" s="23">
        <f t="shared" si="16"/>
        <v>217.30530692218494</v>
      </c>
      <c r="KR26" s="23">
        <f t="shared" si="16"/>
        <v>248.55748001148737</v>
      </c>
      <c r="KS26" s="23">
        <f t="shared" si="16"/>
        <v>277.15875065772866</v>
      </c>
      <c r="KT26" s="23">
        <f t="shared" si="16"/>
        <v>273.41746547172716</v>
      </c>
      <c r="KU26" s="23">
        <f t="shared" si="16"/>
        <v>202.02701753587678</v>
      </c>
      <c r="KV26" s="23">
        <f t="shared" si="16"/>
        <v>179.30291797541304</v>
      </c>
      <c r="KW26" s="23">
        <f t="shared" si="16"/>
        <v>188.55202524926875</v>
      </c>
      <c r="KX26" s="23">
        <f t="shared" si="16"/>
        <v>198.48216439690287</v>
      </c>
      <c r="KY26" s="23">
        <f t="shared" si="16"/>
        <v>184.60320963687317</v>
      </c>
      <c r="KZ26" s="23">
        <f t="shared" si="16"/>
        <v>196.33910868193968</v>
      </c>
      <c r="LA26" s="23">
        <f t="shared" si="16"/>
        <v>252.31350711393065</v>
      </c>
      <c r="LB26" s="23">
        <f t="shared" si="16"/>
        <v>228.39217841735643</v>
      </c>
      <c r="LC26" s="23">
        <f t="shared" si="16"/>
        <v>217.79148296963356</v>
      </c>
      <c r="LD26" s="23">
        <f t="shared" si="16"/>
        <v>217.46324196845001</v>
      </c>
      <c r="LE26" s="23">
        <f t="shared" si="16"/>
        <v>236.14715187064951</v>
      </c>
      <c r="LF26" s="23">
        <f t="shared" si="16"/>
        <v>250.04553232327501</v>
      </c>
      <c r="LG26" s="23">
        <f t="shared" si="16"/>
        <v>202.50089932770737</v>
      </c>
      <c r="LH26" s="23">
        <f t="shared" si="16"/>
        <v>167.6642949070129</v>
      </c>
      <c r="LI26" s="23">
        <f t="shared" si="16"/>
        <v>208.36062213385247</v>
      </c>
      <c r="LJ26" s="23">
        <f t="shared" si="16"/>
        <v>256.21903682626419</v>
      </c>
      <c r="LK26" s="23">
        <f t="shared" ref="LK26:LW26" si="17">LK23+LK24*LK25</f>
        <v>223.02357043429609</v>
      </c>
      <c r="LL26" s="23">
        <f t="shared" si="17"/>
        <v>333.69798838610745</v>
      </c>
      <c r="LM26" s="23">
        <f t="shared" si="17"/>
        <v>154.2576416463545</v>
      </c>
      <c r="LN26" s="23">
        <f t="shared" si="17"/>
        <v>193.5517005057614</v>
      </c>
      <c r="LO26" s="23">
        <f t="shared" si="17"/>
        <v>251.80092918415852</v>
      </c>
      <c r="LP26" s="23">
        <f t="shared" si="17"/>
        <v>263.03145403025991</v>
      </c>
      <c r="LQ26" s="23">
        <f t="shared" si="17"/>
        <v>221.16247717534259</v>
      </c>
      <c r="LR26" s="23">
        <f t="shared" si="17"/>
        <v>232.72934851157459</v>
      </c>
      <c r="LS26" s="23">
        <f t="shared" si="17"/>
        <v>228.68559773293299</v>
      </c>
      <c r="LT26" s="23">
        <f t="shared" si="17"/>
        <v>255.30765609984155</v>
      </c>
      <c r="LU26" s="23">
        <f t="shared" si="17"/>
        <v>217.80701284516192</v>
      </c>
      <c r="LV26" s="23">
        <f t="shared" si="17"/>
        <v>261.57780232386926</v>
      </c>
      <c r="LW26" s="23">
        <f t="shared" si="17"/>
        <v>325.07047316178551</v>
      </c>
    </row>
    <row r="27" spans="1:335" x14ac:dyDescent="0.3">
      <c r="A27" s="21" t="s">
        <v>10</v>
      </c>
      <c r="B27" s="23">
        <f>B24*SQRT(6)/PI()</f>
        <v>19.88756521872758</v>
      </c>
      <c r="C27" s="23">
        <f t="shared" ref="C27:BN27" si="18">C24*SQRT(6)/PI()</f>
        <v>17.290182391355792</v>
      </c>
      <c r="D27" s="23">
        <f t="shared" si="18"/>
        <v>18.256903714012793</v>
      </c>
      <c r="E27" s="23">
        <f t="shared" si="18"/>
        <v>13.347023664200105</v>
      </c>
      <c r="F27" s="23">
        <f t="shared" si="18"/>
        <v>17.066485748804844</v>
      </c>
      <c r="G27" s="23">
        <f t="shared" si="18"/>
        <v>16.631638081474001</v>
      </c>
      <c r="H27" s="23">
        <f t="shared" si="18"/>
        <v>14.619213424135737</v>
      </c>
      <c r="I27" s="23">
        <f t="shared" si="18"/>
        <v>13.804705450964542</v>
      </c>
      <c r="J27" s="23">
        <f t="shared" si="18"/>
        <v>17.325173687295337</v>
      </c>
      <c r="K27" s="23">
        <f t="shared" si="18"/>
        <v>14.731568205971714</v>
      </c>
      <c r="L27" s="23">
        <f t="shared" si="18"/>
        <v>12.193442362395892</v>
      </c>
      <c r="M27" s="23">
        <f t="shared" si="18"/>
        <v>16.128727719003098</v>
      </c>
      <c r="N27" s="23">
        <f t="shared" si="18"/>
        <v>19.624604468445913</v>
      </c>
      <c r="O27" s="23">
        <f t="shared" si="18"/>
        <v>20.683452686802795</v>
      </c>
      <c r="P27" s="23">
        <f t="shared" si="18"/>
        <v>17.081445491289902</v>
      </c>
      <c r="Q27" s="23">
        <f t="shared" si="18"/>
        <v>17.845631664257855</v>
      </c>
      <c r="R27" s="23">
        <f t="shared" si="18"/>
        <v>16.268411405341116</v>
      </c>
      <c r="S27" s="23">
        <f t="shared" si="18"/>
        <v>12.507994059256106</v>
      </c>
      <c r="T27" s="23">
        <f t="shared" si="18"/>
        <v>13.788282119081481</v>
      </c>
      <c r="U27" s="23">
        <f t="shared" si="18"/>
        <v>12.512182347986869</v>
      </c>
      <c r="V27" s="23">
        <f t="shared" si="18"/>
        <v>27.498278087339418</v>
      </c>
      <c r="W27" s="23">
        <f t="shared" si="18"/>
        <v>22.281664516730999</v>
      </c>
      <c r="X27" s="23">
        <f t="shared" si="18"/>
        <v>18.225873111543091</v>
      </c>
      <c r="Y27" s="23">
        <f t="shared" si="18"/>
        <v>16.567891923069883</v>
      </c>
      <c r="Z27" s="23">
        <f t="shared" si="18"/>
        <v>19.010086140770021</v>
      </c>
      <c r="AA27" s="23">
        <f t="shared" si="18"/>
        <v>19.761867620198466</v>
      </c>
      <c r="AB27" s="23">
        <f t="shared" si="18"/>
        <v>18.829218677649155</v>
      </c>
      <c r="AC27" s="23">
        <f t="shared" si="18"/>
        <v>15.269145484585184</v>
      </c>
      <c r="AD27" s="23">
        <f t="shared" si="18"/>
        <v>19.400600273645928</v>
      </c>
      <c r="AE27" s="23">
        <f t="shared" si="18"/>
        <v>15.016456135658395</v>
      </c>
      <c r="AF27" s="23">
        <f t="shared" si="18"/>
        <v>14.014446630208502</v>
      </c>
      <c r="AG27" s="23">
        <f t="shared" si="18"/>
        <v>13.232063457346351</v>
      </c>
      <c r="AH27" s="23">
        <f t="shared" si="18"/>
        <v>15.395983646486847</v>
      </c>
      <c r="AI27" s="23">
        <f t="shared" si="18"/>
        <v>21.591194239061174</v>
      </c>
      <c r="AJ27" s="23">
        <f t="shared" si="18"/>
        <v>20.236662254250788</v>
      </c>
      <c r="AK27" s="23">
        <f t="shared" si="18"/>
        <v>20.374852003577733</v>
      </c>
      <c r="AL27" s="23">
        <f t="shared" si="18"/>
        <v>15.975701310207915</v>
      </c>
      <c r="AM27" s="23">
        <f t="shared" si="18"/>
        <v>15.45805512625528</v>
      </c>
      <c r="AN27" s="23">
        <f t="shared" si="18"/>
        <v>12.249798579049346</v>
      </c>
      <c r="AO27" s="23">
        <f t="shared" si="18"/>
        <v>17.854268771099466</v>
      </c>
      <c r="AP27" s="23">
        <f t="shared" si="18"/>
        <v>21.658979387556283</v>
      </c>
      <c r="AQ27" s="23">
        <f t="shared" si="18"/>
        <v>18.213301906519483</v>
      </c>
      <c r="AR27" s="23">
        <f t="shared" si="18"/>
        <v>18.298721559968847</v>
      </c>
      <c r="AS27" s="23">
        <f t="shared" si="18"/>
        <v>19.606127815227627</v>
      </c>
      <c r="AT27" s="23">
        <f t="shared" si="18"/>
        <v>20.50831619548514</v>
      </c>
      <c r="AU27" s="23">
        <f t="shared" si="18"/>
        <v>20.262849862134541</v>
      </c>
      <c r="AV27" s="23">
        <f t="shared" si="18"/>
        <v>18.183772772222703</v>
      </c>
      <c r="AW27" s="23">
        <f t="shared" si="18"/>
        <v>16.528486439440041</v>
      </c>
      <c r="AX27" s="23">
        <f t="shared" si="18"/>
        <v>37.74122743789485</v>
      </c>
      <c r="AY27" s="23">
        <f t="shared" si="18"/>
        <v>37.446056233535636</v>
      </c>
      <c r="AZ27" s="23">
        <f t="shared" si="18"/>
        <v>41.512070783603797</v>
      </c>
      <c r="BA27" s="23">
        <f t="shared" si="18"/>
        <v>28.235222828653878</v>
      </c>
      <c r="BB27" s="23">
        <f t="shared" si="18"/>
        <v>29.3681054461481</v>
      </c>
      <c r="BC27" s="23">
        <f t="shared" si="18"/>
        <v>26.11573643349497</v>
      </c>
      <c r="BD27" s="23">
        <f t="shared" si="18"/>
        <v>33.892183168152044</v>
      </c>
      <c r="BE27" s="23">
        <f t="shared" si="18"/>
        <v>26.041946182108425</v>
      </c>
      <c r="BF27" s="23">
        <f t="shared" si="18"/>
        <v>28.133186744453596</v>
      </c>
      <c r="BG27" s="23">
        <f t="shared" si="18"/>
        <v>30.014162945713544</v>
      </c>
      <c r="BH27" s="23">
        <f t="shared" si="18"/>
        <v>22.1466000463267</v>
      </c>
      <c r="BI27" s="23">
        <f t="shared" si="18"/>
        <v>22.559772854221912</v>
      </c>
      <c r="BJ27" s="23">
        <f t="shared" si="18"/>
        <v>25.673782092295266</v>
      </c>
      <c r="BK27" s="23">
        <f t="shared" si="18"/>
        <v>25.323055482020557</v>
      </c>
      <c r="BL27" s="23">
        <f t="shared" si="18"/>
        <v>26.770278780805214</v>
      </c>
      <c r="BM27" s="23">
        <f t="shared" si="18"/>
        <v>25.698767109380231</v>
      </c>
      <c r="BN27" s="23">
        <f t="shared" si="18"/>
        <v>25.055796168449756</v>
      </c>
      <c r="BO27" s="23">
        <f t="shared" ref="BO27:DZ27" si="19">BO24*SQRT(6)/PI()</f>
        <v>22.492345528689839</v>
      </c>
      <c r="BP27" s="23">
        <f t="shared" si="19"/>
        <v>20.749180213394329</v>
      </c>
      <c r="BQ27" s="23">
        <f t="shared" si="19"/>
        <v>17.272417808606498</v>
      </c>
      <c r="BR27" s="23">
        <f t="shared" si="19"/>
        <v>27.040796442610588</v>
      </c>
      <c r="BS27" s="23">
        <f t="shared" si="19"/>
        <v>24.181722052226402</v>
      </c>
      <c r="BT27" s="23">
        <f t="shared" si="19"/>
        <v>19.859575763100111</v>
      </c>
      <c r="BU27" s="23">
        <f t="shared" si="19"/>
        <v>23.206863438693585</v>
      </c>
      <c r="BV27" s="23">
        <f t="shared" si="19"/>
        <v>32.676951303370572</v>
      </c>
      <c r="BW27" s="23">
        <f t="shared" si="19"/>
        <v>37.468333531135499</v>
      </c>
      <c r="BX27" s="23">
        <f t="shared" si="19"/>
        <v>22.70624710936589</v>
      </c>
      <c r="BY27" s="23">
        <f t="shared" si="19"/>
        <v>20.408823080010169</v>
      </c>
      <c r="BZ27" s="23">
        <f t="shared" si="19"/>
        <v>27.349929278572418</v>
      </c>
      <c r="CA27" s="23">
        <f t="shared" si="19"/>
        <v>22.454215618397299</v>
      </c>
      <c r="CB27" s="23">
        <f t="shared" si="19"/>
        <v>17.011350098530897</v>
      </c>
      <c r="CC27" s="23">
        <f t="shared" si="19"/>
        <v>23.085015455220717</v>
      </c>
      <c r="CD27" s="23">
        <f t="shared" si="19"/>
        <v>20.100888527123328</v>
      </c>
      <c r="CE27" s="23">
        <f t="shared" si="19"/>
        <v>16.695954447405978</v>
      </c>
      <c r="CF27" s="23">
        <f t="shared" si="19"/>
        <v>19.754578195524516</v>
      </c>
      <c r="CG27" s="23">
        <f t="shared" si="19"/>
        <v>27.116269721434023</v>
      </c>
      <c r="CH27" s="23">
        <f t="shared" si="19"/>
        <v>24.086229172324309</v>
      </c>
      <c r="CI27" s="23">
        <f t="shared" si="19"/>
        <v>12.377491403815975</v>
      </c>
      <c r="CJ27" s="23">
        <f t="shared" si="19"/>
        <v>18.782516336274021</v>
      </c>
      <c r="CK27" s="23">
        <f t="shared" si="19"/>
        <v>24.506291609483942</v>
      </c>
      <c r="CL27" s="23">
        <f t="shared" si="19"/>
        <v>32.473247488570927</v>
      </c>
      <c r="CM27" s="23">
        <f t="shared" si="19"/>
        <v>36.075639202220465</v>
      </c>
      <c r="CN27" s="23">
        <f t="shared" si="19"/>
        <v>35.989634290481526</v>
      </c>
      <c r="CO27" s="23">
        <f t="shared" si="19"/>
        <v>42.434173610080947</v>
      </c>
      <c r="CP27" s="23">
        <f t="shared" si="19"/>
        <v>38.567127458465315</v>
      </c>
      <c r="CQ27" s="23">
        <f t="shared" si="19"/>
        <v>33.870029740091354</v>
      </c>
      <c r="CR27" s="23">
        <f t="shared" si="19"/>
        <v>37.822173034086333</v>
      </c>
      <c r="CS27" s="23">
        <f t="shared" si="19"/>
        <v>27.854328840201998</v>
      </c>
      <c r="CT27" s="23">
        <f t="shared" si="19"/>
        <v>27.131001421457476</v>
      </c>
      <c r="CU27" s="23">
        <f t="shared" si="19"/>
        <v>16.994138878610634</v>
      </c>
      <c r="CV27" s="23">
        <f t="shared" si="19"/>
        <v>19.800918029580433</v>
      </c>
      <c r="CW27" s="23">
        <f t="shared" si="19"/>
        <v>17.793506757103192</v>
      </c>
      <c r="CX27" s="23">
        <f t="shared" si="19"/>
        <v>24.838692669005482</v>
      </c>
      <c r="CY27" s="23">
        <f t="shared" si="19"/>
        <v>24.423694018769559</v>
      </c>
      <c r="CZ27" s="23">
        <f t="shared" si="19"/>
        <v>24.15985549752812</v>
      </c>
      <c r="DA27" s="23">
        <f t="shared" si="19"/>
        <v>23.94714070113513</v>
      </c>
      <c r="DB27" s="23">
        <f t="shared" si="19"/>
        <v>20.299648804369568</v>
      </c>
      <c r="DC27" s="23">
        <f t="shared" si="19"/>
        <v>19.566249735211699</v>
      </c>
      <c r="DD27" s="23">
        <f t="shared" si="19"/>
        <v>27.163072048730726</v>
      </c>
      <c r="DE27" s="23">
        <f t="shared" si="19"/>
        <v>23.624380936946874</v>
      </c>
      <c r="DF27" s="23">
        <f t="shared" si="19"/>
        <v>26.005245451288776</v>
      </c>
      <c r="DG27" s="23">
        <f t="shared" si="19"/>
        <v>21.918735085856703</v>
      </c>
      <c r="DH27" s="23">
        <f t="shared" si="19"/>
        <v>18.926290030784727</v>
      </c>
      <c r="DI27" s="23">
        <f t="shared" si="19"/>
        <v>18.491427423284964</v>
      </c>
      <c r="DJ27" s="23">
        <f t="shared" si="19"/>
        <v>25.007270556066022</v>
      </c>
      <c r="DK27" s="23">
        <f t="shared" si="19"/>
        <v>19.618788122434182</v>
      </c>
      <c r="DL27" s="23">
        <f t="shared" si="19"/>
        <v>24.068488892537051</v>
      </c>
      <c r="DM27" s="23">
        <f t="shared" si="19"/>
        <v>28.475033472405833</v>
      </c>
      <c r="DN27" s="23">
        <f t="shared" si="19"/>
        <v>25.247628641775037</v>
      </c>
      <c r="DO27" s="23">
        <f t="shared" si="19"/>
        <v>24.268393218366306</v>
      </c>
      <c r="DP27" s="23">
        <f t="shared" si="19"/>
        <v>20.825053997036555</v>
      </c>
      <c r="DQ27" s="23">
        <f t="shared" si="19"/>
        <v>30.375422053821719</v>
      </c>
      <c r="DR27" s="23">
        <f t="shared" si="19"/>
        <v>27.776768588376864</v>
      </c>
      <c r="DS27" s="23">
        <f t="shared" si="19"/>
        <v>19.713312434940633</v>
      </c>
      <c r="DT27" s="23">
        <f t="shared" si="19"/>
        <v>22.50032759180456</v>
      </c>
      <c r="DU27" s="23">
        <f t="shared" si="19"/>
        <v>19.700724648658088</v>
      </c>
      <c r="DV27" s="23">
        <f t="shared" si="19"/>
        <v>18.994700500789381</v>
      </c>
      <c r="DW27" s="23">
        <f t="shared" si="19"/>
        <v>26.274489084586076</v>
      </c>
      <c r="DX27" s="23">
        <f t="shared" si="19"/>
        <v>24.121068525859879</v>
      </c>
      <c r="DY27" s="23">
        <f t="shared" si="19"/>
        <v>23.190268811121136</v>
      </c>
      <c r="DZ27" s="23">
        <f t="shared" si="19"/>
        <v>19.32019916961054</v>
      </c>
      <c r="EA27" s="23">
        <f t="shared" ref="EA27:GL27" si="20">EA24*SQRT(6)/PI()</f>
        <v>24.009099939107969</v>
      </c>
      <c r="EB27" s="23">
        <f t="shared" si="20"/>
        <v>22.070434420163568</v>
      </c>
      <c r="EC27" s="23">
        <f t="shared" si="20"/>
        <v>21.894683383867363</v>
      </c>
      <c r="ED27" s="23">
        <f t="shared" si="20"/>
        <v>23.273494044736925</v>
      </c>
      <c r="EE27" s="23">
        <f t="shared" si="20"/>
        <v>26.343402432294759</v>
      </c>
      <c r="EF27" s="23">
        <f t="shared" si="20"/>
        <v>39.360428112853775</v>
      </c>
      <c r="EG27" s="23">
        <f t="shared" si="20"/>
        <v>24.495284273322401</v>
      </c>
      <c r="EH27" s="23">
        <f t="shared" si="20"/>
        <v>38.523192315567691</v>
      </c>
      <c r="EI27" s="23">
        <f t="shared" si="20"/>
        <v>40.729334548199724</v>
      </c>
      <c r="EJ27" s="23">
        <f t="shared" si="20"/>
        <v>39.738523951470732</v>
      </c>
      <c r="EK27" s="23">
        <f t="shared" si="20"/>
        <v>44.744752524033196</v>
      </c>
      <c r="EL27" s="23">
        <f t="shared" si="20"/>
        <v>42.908181735657678</v>
      </c>
      <c r="EM27" s="23">
        <f t="shared" si="20"/>
        <v>23.130674922351798</v>
      </c>
      <c r="EN27" s="23">
        <f t="shared" si="20"/>
        <v>25.342668950298535</v>
      </c>
      <c r="EO27" s="23">
        <f t="shared" si="20"/>
        <v>24.021320199781716</v>
      </c>
      <c r="EP27" s="23">
        <f t="shared" si="20"/>
        <v>22.370189326150658</v>
      </c>
      <c r="EQ27" s="23">
        <f t="shared" si="20"/>
        <v>23.688280802772788</v>
      </c>
      <c r="ER27" s="23">
        <f t="shared" si="20"/>
        <v>20.869163032209411</v>
      </c>
      <c r="ES27" s="23">
        <f t="shared" si="20"/>
        <v>18.949595163416685</v>
      </c>
      <c r="ET27" s="23">
        <f t="shared" si="20"/>
        <v>21.552163816613024</v>
      </c>
      <c r="EU27" s="23">
        <f t="shared" si="20"/>
        <v>32.858563471450751</v>
      </c>
      <c r="EV27" s="23">
        <f t="shared" si="20"/>
        <v>30.815209733994667</v>
      </c>
      <c r="EW27" s="23">
        <f t="shared" si="20"/>
        <v>24.846105549222848</v>
      </c>
      <c r="EX27" s="23">
        <f t="shared" si="20"/>
        <v>25.754500219261455</v>
      </c>
      <c r="EY27" s="23">
        <f t="shared" si="20"/>
        <v>24.436965308351876</v>
      </c>
      <c r="EZ27" s="23">
        <f t="shared" si="20"/>
        <v>19.708616076346914</v>
      </c>
      <c r="FA27" s="23">
        <f t="shared" si="20"/>
        <v>25.098003629511496</v>
      </c>
      <c r="FB27" s="23">
        <f t="shared" si="20"/>
        <v>28.08542581573526</v>
      </c>
      <c r="FC27" s="23">
        <f t="shared" si="20"/>
        <v>26.620803184448082</v>
      </c>
      <c r="FD27" s="23">
        <f t="shared" si="20"/>
        <v>18.956836103058475</v>
      </c>
      <c r="FE27" s="23">
        <f t="shared" si="20"/>
        <v>19.093751906509826</v>
      </c>
      <c r="FF27" s="23">
        <f t="shared" si="20"/>
        <v>29.953155529033889</v>
      </c>
      <c r="FG27" s="23">
        <f t="shared" si="20"/>
        <v>32.113730938837456</v>
      </c>
      <c r="FH27" s="23">
        <f t="shared" si="20"/>
        <v>27.577570639450158</v>
      </c>
      <c r="FI27" s="23">
        <f t="shared" si="20"/>
        <v>20.595360132154646</v>
      </c>
      <c r="FJ27" s="23">
        <f t="shared" si="20"/>
        <v>27.563249093820183</v>
      </c>
      <c r="FK27" s="23">
        <f t="shared" si="20"/>
        <v>26.030360091082375</v>
      </c>
      <c r="FL27" s="23">
        <f t="shared" si="20"/>
        <v>21.353687196772128</v>
      </c>
      <c r="FM27" s="23">
        <f t="shared" si="20"/>
        <v>17.685427174158153</v>
      </c>
      <c r="FN27" s="23">
        <f t="shared" si="20"/>
        <v>19.799617073674675</v>
      </c>
      <c r="FO27" s="23">
        <f t="shared" si="20"/>
        <v>22.126208898238239</v>
      </c>
      <c r="FP27" s="23">
        <f t="shared" si="20"/>
        <v>23.899546656377957</v>
      </c>
      <c r="FQ27" s="23">
        <f t="shared" si="20"/>
        <v>25.044797832836053</v>
      </c>
      <c r="FR27" s="23">
        <f t="shared" si="20"/>
        <v>23.374137310076275</v>
      </c>
      <c r="FS27" s="23">
        <f t="shared" si="20"/>
        <v>24.330424037295799</v>
      </c>
      <c r="FT27" s="23">
        <f t="shared" si="20"/>
        <v>28.232973139611264</v>
      </c>
      <c r="FU27" s="23">
        <f t="shared" si="20"/>
        <v>24.353465930371947</v>
      </c>
      <c r="FV27" s="23">
        <f t="shared" si="20"/>
        <v>17.96162310630805</v>
      </c>
      <c r="FW27" s="23">
        <f t="shared" si="20"/>
        <v>20.822116188665969</v>
      </c>
      <c r="FX27" s="23">
        <f t="shared" si="20"/>
        <v>18.673911882853947</v>
      </c>
      <c r="FY27" s="23">
        <f t="shared" si="20"/>
        <v>19.355292601488379</v>
      </c>
      <c r="FZ27" s="23">
        <f t="shared" si="20"/>
        <v>23.687420622027826</v>
      </c>
      <c r="GA27" s="23">
        <f t="shared" si="20"/>
        <v>26.010311449050679</v>
      </c>
      <c r="GB27" s="23">
        <f t="shared" si="20"/>
        <v>38.16083072773511</v>
      </c>
      <c r="GC27" s="23">
        <f t="shared" si="20"/>
        <v>41.928267475749983</v>
      </c>
      <c r="GD27" s="23">
        <f t="shared" si="20"/>
        <v>40.677663687728753</v>
      </c>
      <c r="GE27" s="23">
        <f t="shared" si="20"/>
        <v>36.521322995861034</v>
      </c>
      <c r="GF27" s="23">
        <f t="shared" si="20"/>
        <v>43.261629687196212</v>
      </c>
      <c r="GG27" s="23">
        <f t="shared" si="20"/>
        <v>47.274779173621639</v>
      </c>
      <c r="GH27" s="23">
        <f t="shared" si="20"/>
        <v>43.38056351857287</v>
      </c>
      <c r="GI27" s="23">
        <f t="shared" si="20"/>
        <v>37.766005670827077</v>
      </c>
      <c r="GJ27" s="23">
        <f t="shared" si="20"/>
        <v>24.835188771393526</v>
      </c>
      <c r="GK27" s="23">
        <f t="shared" si="20"/>
        <v>25.884453983481077</v>
      </c>
      <c r="GL27" s="23">
        <f t="shared" si="20"/>
        <v>41.181805978622641</v>
      </c>
      <c r="GM27" s="23">
        <f t="shared" ref="GM27:IX27" si="21">GM24*SQRT(6)/PI()</f>
        <v>38.458243654841688</v>
      </c>
      <c r="GN27" s="23">
        <f t="shared" si="21"/>
        <v>31.946496778497451</v>
      </c>
      <c r="GO27" s="23">
        <f t="shared" si="21"/>
        <v>40.994875774603571</v>
      </c>
      <c r="GP27" s="23">
        <f t="shared" si="21"/>
        <v>34.869732651219543</v>
      </c>
      <c r="GQ27" s="23">
        <f t="shared" si="21"/>
        <v>31.440257521444025</v>
      </c>
      <c r="GR27" s="23">
        <f t="shared" si="21"/>
        <v>32.693031734684617</v>
      </c>
      <c r="GS27" s="23">
        <f t="shared" si="21"/>
        <v>30.428820953218001</v>
      </c>
      <c r="GT27" s="23">
        <f t="shared" si="21"/>
        <v>36.572625446996291</v>
      </c>
      <c r="GU27" s="23">
        <f t="shared" si="21"/>
        <v>39.490169263478087</v>
      </c>
      <c r="GV27" s="23">
        <f t="shared" si="21"/>
        <v>34.834402391778184</v>
      </c>
      <c r="GW27" s="23">
        <f t="shared" si="21"/>
        <v>23.252158851262354</v>
      </c>
      <c r="GX27" s="23">
        <f t="shared" si="21"/>
        <v>21.528458509388766</v>
      </c>
      <c r="GY27" s="23">
        <f t="shared" si="21"/>
        <v>24.807267048577458</v>
      </c>
      <c r="GZ27" s="23">
        <f t="shared" si="21"/>
        <v>28.257834358779334</v>
      </c>
      <c r="HA27" s="23">
        <f t="shared" si="21"/>
        <v>32.042047903694296</v>
      </c>
      <c r="HB27" s="23">
        <f t="shared" si="21"/>
        <v>22.998287979737327</v>
      </c>
      <c r="HC27" s="23">
        <f t="shared" si="21"/>
        <v>24.023740479213771</v>
      </c>
      <c r="HD27" s="23">
        <f t="shared" si="21"/>
        <v>23.746467731273409</v>
      </c>
      <c r="HE27" s="23">
        <f t="shared" si="21"/>
        <v>20.150456926500478</v>
      </c>
      <c r="HF27" s="23">
        <f t="shared" si="21"/>
        <v>20.439050484493805</v>
      </c>
      <c r="HG27" s="23">
        <f t="shared" si="21"/>
        <v>22.504867093268192</v>
      </c>
      <c r="HH27" s="23">
        <f t="shared" si="21"/>
        <v>17.953953957322213</v>
      </c>
      <c r="HI27" s="23">
        <f t="shared" si="21"/>
        <v>21.679101554145134</v>
      </c>
      <c r="HJ27" s="23">
        <f t="shared" si="21"/>
        <v>17.370637242929728</v>
      </c>
      <c r="HK27" s="23">
        <f t="shared" si="21"/>
        <v>17.059076283564892</v>
      </c>
      <c r="HL27" s="23">
        <f t="shared" si="21"/>
        <v>21.240614306520929</v>
      </c>
      <c r="HM27" s="23">
        <f t="shared" si="21"/>
        <v>21.089722770651171</v>
      </c>
      <c r="HN27" s="23">
        <f t="shared" si="21"/>
        <v>21.330985491889294</v>
      </c>
      <c r="HO27" s="23">
        <f t="shared" si="21"/>
        <v>18.626258797027177</v>
      </c>
      <c r="HP27" s="23">
        <f t="shared" si="21"/>
        <v>21.54620269674944</v>
      </c>
      <c r="HQ27" s="23">
        <f t="shared" si="21"/>
        <v>31.991519422513548</v>
      </c>
      <c r="HR27" s="23">
        <f t="shared" si="21"/>
        <v>25.438711438807989</v>
      </c>
      <c r="HS27" s="23">
        <f t="shared" si="21"/>
        <v>23.668600225867703</v>
      </c>
      <c r="HT27" s="23">
        <f t="shared" si="21"/>
        <v>27.925967455932689</v>
      </c>
      <c r="HU27" s="23">
        <f t="shared" si="21"/>
        <v>50.71757496192491</v>
      </c>
      <c r="HV27" s="23">
        <f t="shared" si="21"/>
        <v>36.836121607273924</v>
      </c>
      <c r="HW27" s="23">
        <f t="shared" si="21"/>
        <v>27.373179772141803</v>
      </c>
      <c r="HX27" s="23">
        <f t="shared" si="21"/>
        <v>29.733669356229029</v>
      </c>
      <c r="HY27" s="23">
        <f t="shared" si="21"/>
        <v>35.007136144779949</v>
      </c>
      <c r="HZ27" s="23">
        <f t="shared" si="21"/>
        <v>42.189906098321444</v>
      </c>
      <c r="IA27" s="23">
        <f t="shared" si="21"/>
        <v>33.422104580439779</v>
      </c>
      <c r="IB27" s="23">
        <f t="shared" si="21"/>
        <v>36.426778919003908</v>
      </c>
      <c r="IC27" s="23">
        <f t="shared" si="21"/>
        <v>30.120826905526709</v>
      </c>
      <c r="ID27" s="23">
        <f t="shared" si="21"/>
        <v>32.193826033903456</v>
      </c>
      <c r="IE27" s="23">
        <f t="shared" si="21"/>
        <v>40.786985215484926</v>
      </c>
      <c r="IF27" s="23">
        <f t="shared" si="21"/>
        <v>30.327987342619178</v>
      </c>
      <c r="IG27" s="23">
        <f t="shared" si="21"/>
        <v>30.458584538489458</v>
      </c>
      <c r="IH27" s="23">
        <f t="shared" si="21"/>
        <v>29.442116445450239</v>
      </c>
      <c r="II27" s="23">
        <f t="shared" si="21"/>
        <v>28.882224353435351</v>
      </c>
      <c r="IJ27" s="23">
        <f t="shared" si="21"/>
        <v>28.938863153759389</v>
      </c>
      <c r="IK27" s="23">
        <f t="shared" si="21"/>
        <v>30.936049349236018</v>
      </c>
      <c r="IL27" s="23">
        <f t="shared" si="21"/>
        <v>31.328152286035863</v>
      </c>
      <c r="IM27" s="23">
        <f t="shared" si="21"/>
        <v>23.547988711940768</v>
      </c>
      <c r="IN27" s="23">
        <f t="shared" si="21"/>
        <v>32.459224829713087</v>
      </c>
      <c r="IO27" s="23">
        <f t="shared" si="21"/>
        <v>23.584433186230406</v>
      </c>
      <c r="IP27" s="23">
        <f t="shared" si="21"/>
        <v>26.005687171590463</v>
      </c>
      <c r="IQ27" s="23">
        <f t="shared" si="21"/>
        <v>31.88437280876267</v>
      </c>
      <c r="IR27" s="23">
        <f t="shared" si="21"/>
        <v>26.73507785057555</v>
      </c>
      <c r="IS27" s="23">
        <f t="shared" si="21"/>
        <v>32.223211259317218</v>
      </c>
      <c r="IT27" s="23">
        <f t="shared" si="21"/>
        <v>22.287588221359933</v>
      </c>
      <c r="IU27" s="23">
        <f t="shared" si="21"/>
        <v>30.336893215773642</v>
      </c>
      <c r="IV27" s="23">
        <f t="shared" si="21"/>
        <v>19.018074679035415</v>
      </c>
      <c r="IW27" s="23">
        <f t="shared" si="21"/>
        <v>24.090711405468877</v>
      </c>
      <c r="IX27" s="23">
        <f t="shared" si="21"/>
        <v>18.354558314362176</v>
      </c>
      <c r="IY27" s="23">
        <f t="shared" ref="IY27:LJ27" si="22">IY24*SQRT(6)/PI()</f>
        <v>11.060797948297241</v>
      </c>
      <c r="IZ27" s="23">
        <f t="shared" si="22"/>
        <v>21.426019322560759</v>
      </c>
      <c r="JA27" s="23">
        <f t="shared" si="22"/>
        <v>20.287381309544845</v>
      </c>
      <c r="JB27" s="23">
        <f t="shared" si="22"/>
        <v>21.798773486959234</v>
      </c>
      <c r="JC27" s="23">
        <f t="shared" si="22"/>
        <v>26.180182864004706</v>
      </c>
      <c r="JD27" s="23">
        <f t="shared" si="22"/>
        <v>25.050716657892121</v>
      </c>
      <c r="JE27" s="23">
        <f t="shared" si="22"/>
        <v>21.624020835337632</v>
      </c>
      <c r="JF27" s="23">
        <f t="shared" si="22"/>
        <v>19.805544332658783</v>
      </c>
      <c r="JG27" s="23">
        <f t="shared" si="22"/>
        <v>18.42275544483411</v>
      </c>
      <c r="JH27" s="23">
        <f t="shared" si="22"/>
        <v>26.110170502842134</v>
      </c>
      <c r="JI27" s="23">
        <f t="shared" si="22"/>
        <v>25.356801327484625</v>
      </c>
      <c r="JJ27" s="23">
        <f t="shared" si="22"/>
        <v>44.22991649350859</v>
      </c>
      <c r="JK27" s="23">
        <f t="shared" si="22"/>
        <v>47.354680787876134</v>
      </c>
      <c r="JL27" s="23">
        <f t="shared" si="22"/>
        <v>39.286344805474947</v>
      </c>
      <c r="JM27" s="23">
        <f t="shared" si="22"/>
        <v>29.697388097921699</v>
      </c>
      <c r="JN27" s="23">
        <f t="shared" si="22"/>
        <v>22.084025331026478</v>
      </c>
      <c r="JO27" s="23">
        <f t="shared" si="22"/>
        <v>33.086236226951776</v>
      </c>
      <c r="JP27" s="23">
        <f t="shared" si="22"/>
        <v>39.81639266267775</v>
      </c>
      <c r="JQ27" s="23">
        <f t="shared" si="22"/>
        <v>32.589831593798607</v>
      </c>
      <c r="JR27" s="23">
        <f t="shared" si="22"/>
        <v>46.228254387089315</v>
      </c>
      <c r="JS27" s="23">
        <f t="shared" si="22"/>
        <v>30.194557679057713</v>
      </c>
      <c r="JT27" s="23">
        <f t="shared" si="22"/>
        <v>27.116263232163142</v>
      </c>
      <c r="JU27" s="23">
        <f t="shared" si="22"/>
        <v>34.884758748450317</v>
      </c>
      <c r="JV27" s="23">
        <f t="shared" si="22"/>
        <v>35.14958851078282</v>
      </c>
      <c r="JW27" s="23">
        <f t="shared" si="22"/>
        <v>35.849119298539712</v>
      </c>
      <c r="JX27" s="23">
        <f t="shared" si="22"/>
        <v>22.760842351309304</v>
      </c>
      <c r="JY27" s="23">
        <f t="shared" si="22"/>
        <v>30.856630239840776</v>
      </c>
      <c r="JZ27" s="23">
        <f t="shared" si="22"/>
        <v>28.55552929896297</v>
      </c>
      <c r="KA27" s="23">
        <f t="shared" si="22"/>
        <v>30.394916503076931</v>
      </c>
      <c r="KB27" s="23">
        <f t="shared" si="22"/>
        <v>36.395545406741597</v>
      </c>
      <c r="KC27" s="23">
        <f t="shared" si="22"/>
        <v>23.09469617739596</v>
      </c>
      <c r="KD27" s="23">
        <f t="shared" si="22"/>
        <v>22.213249551963166</v>
      </c>
      <c r="KE27" s="23">
        <f t="shared" si="22"/>
        <v>17.173801645258763</v>
      </c>
      <c r="KF27" s="23">
        <f t="shared" si="22"/>
        <v>23.714221251920048</v>
      </c>
      <c r="KG27" s="23">
        <f t="shared" si="22"/>
        <v>26.9322476585046</v>
      </c>
      <c r="KH27" s="23">
        <f t="shared" si="22"/>
        <v>25.26370104981179</v>
      </c>
      <c r="KI27" s="23">
        <f t="shared" si="22"/>
        <v>17.699210442589688</v>
      </c>
      <c r="KJ27" s="23">
        <f t="shared" si="22"/>
        <v>17.937553646365046</v>
      </c>
      <c r="KK27" s="23">
        <f t="shared" si="22"/>
        <v>17.956682978145039</v>
      </c>
      <c r="KL27" s="23">
        <f t="shared" si="22"/>
        <v>21.616327727301098</v>
      </c>
      <c r="KM27" s="23">
        <f t="shared" si="22"/>
        <v>24.93042720890077</v>
      </c>
      <c r="KN27" s="23">
        <f t="shared" si="22"/>
        <v>26.880129186920477</v>
      </c>
      <c r="KO27" s="23">
        <f t="shared" si="22"/>
        <v>37.980949642184406</v>
      </c>
      <c r="KP27" s="23">
        <f t="shared" si="22"/>
        <v>31.460795314141176</v>
      </c>
      <c r="KQ27" s="23">
        <f t="shared" si="22"/>
        <v>31.103749878157327</v>
      </c>
      <c r="KR27" s="23">
        <f t="shared" si="22"/>
        <v>37.711507853915336</v>
      </c>
      <c r="KS27" s="23">
        <f t="shared" si="22"/>
        <v>42.319139022328976</v>
      </c>
      <c r="KT27" s="23">
        <f t="shared" si="22"/>
        <v>43.611404328437274</v>
      </c>
      <c r="KU27" s="23">
        <f t="shared" si="22"/>
        <v>25.6038576873636</v>
      </c>
      <c r="KV27" s="23">
        <f t="shared" si="22"/>
        <v>19.328834007611405</v>
      </c>
      <c r="KW27" s="23">
        <f t="shared" si="22"/>
        <v>20.444833084600276</v>
      </c>
      <c r="KX27" s="23">
        <f t="shared" si="22"/>
        <v>21.783437798224515</v>
      </c>
      <c r="KY27" s="23">
        <f t="shared" si="22"/>
        <v>18.251462980979618</v>
      </c>
      <c r="KZ27" s="23">
        <f t="shared" si="22"/>
        <v>20.012086803403971</v>
      </c>
      <c r="LA27" s="23">
        <f t="shared" si="22"/>
        <v>31.671169503180725</v>
      </c>
      <c r="LB27" s="23">
        <f t="shared" si="22"/>
        <v>28.620589628871059</v>
      </c>
      <c r="LC27" s="23">
        <f t="shared" si="22"/>
        <v>23.644341043759422</v>
      </c>
      <c r="LD27" s="23">
        <f t="shared" si="22"/>
        <v>24.25328693413034</v>
      </c>
      <c r="LE27" s="23">
        <f t="shared" si="22"/>
        <v>30.691451634248239</v>
      </c>
      <c r="LF27" s="23">
        <f t="shared" si="22"/>
        <v>35.103732116059881</v>
      </c>
      <c r="LG27" s="23">
        <f t="shared" si="22"/>
        <v>22.804762030570501</v>
      </c>
      <c r="LH27" s="23">
        <f t="shared" si="22"/>
        <v>16.990966316962954</v>
      </c>
      <c r="LI27" s="23">
        <f t="shared" si="22"/>
        <v>27.056300203685769</v>
      </c>
      <c r="LJ27" s="23">
        <f t="shared" si="22"/>
        <v>38.807234947719316</v>
      </c>
      <c r="LK27" s="23">
        <f t="shared" ref="LK27:LW27" si="23">LK24*SQRT(6)/PI()</f>
        <v>30.237286820486119</v>
      </c>
      <c r="LL27" s="23">
        <f t="shared" si="23"/>
        <v>56.317760606599457</v>
      </c>
      <c r="LM27" s="23">
        <f t="shared" si="23"/>
        <v>14.550305807179264</v>
      </c>
      <c r="LN27" s="23">
        <f t="shared" si="23"/>
        <v>21.201037770516773</v>
      </c>
      <c r="LO27" s="23">
        <f t="shared" si="23"/>
        <v>33.704111546245208</v>
      </c>
      <c r="LP27" s="23">
        <f t="shared" si="23"/>
        <v>33.650425583106255</v>
      </c>
      <c r="LQ27" s="23">
        <f t="shared" si="23"/>
        <v>24.877514376569312</v>
      </c>
      <c r="LR27" s="23">
        <f t="shared" si="23"/>
        <v>26.24786983607612</v>
      </c>
      <c r="LS27" s="23">
        <f t="shared" si="23"/>
        <v>26.203561439774433</v>
      </c>
      <c r="LT27" s="23">
        <f t="shared" si="23"/>
        <v>34.236861574860491</v>
      </c>
      <c r="LU27" s="23">
        <f t="shared" si="23"/>
        <v>26.012138718690753</v>
      </c>
      <c r="LV27" s="23">
        <f t="shared" si="23"/>
        <v>33.801023828188967</v>
      </c>
      <c r="LW27" s="23">
        <f t="shared" si="23"/>
        <v>43.694305533811303</v>
      </c>
    </row>
    <row r="28" spans="1:335" x14ac:dyDescent="0.3">
      <c r="A28" s="21" t="s">
        <v>9</v>
      </c>
      <c r="B28" s="22">
        <f>B23-0.5772*B27</f>
        <v>72.634894805750434</v>
      </c>
      <c r="C28" s="22">
        <f t="shared" ref="C28:BN28" si="24">C23-0.5772*C27</f>
        <v>66.482605673709443</v>
      </c>
      <c r="D28" s="22">
        <f t="shared" si="24"/>
        <v>65.017115376271818</v>
      </c>
      <c r="E28" s="22">
        <f t="shared" si="24"/>
        <v>65.376097141023706</v>
      </c>
      <c r="F28" s="22">
        <f t="shared" si="24"/>
        <v>60.88472532578983</v>
      </c>
      <c r="G28" s="22">
        <f t="shared" si="24"/>
        <v>66.340720349373214</v>
      </c>
      <c r="H28" s="22">
        <f t="shared" si="24"/>
        <v>66.960788961588847</v>
      </c>
      <c r="I28" s="22">
        <f t="shared" si="24"/>
        <v>62.074422663703281</v>
      </c>
      <c r="J28" s="22">
        <f t="shared" si="24"/>
        <v>85.560409597693138</v>
      </c>
      <c r="K28" s="22">
        <f t="shared" si="24"/>
        <v>75.606438281513107</v>
      </c>
      <c r="L28" s="22">
        <f t="shared" si="24"/>
        <v>70.757943668425114</v>
      </c>
      <c r="M28" s="22">
        <f t="shared" si="24"/>
        <v>70.685498510591415</v>
      </c>
      <c r="N28" s="22">
        <f t="shared" si="24"/>
        <v>75.68917735081304</v>
      </c>
      <c r="O28" s="22">
        <f t="shared" si="24"/>
        <v>71.442011959177421</v>
      </c>
      <c r="P28" s="22">
        <f t="shared" si="24"/>
        <v>74.107589062427479</v>
      </c>
      <c r="Q28" s="22">
        <f t="shared" si="24"/>
        <v>73.903501653390364</v>
      </c>
      <c r="R28" s="22">
        <f t="shared" si="24"/>
        <v>76.531370086837128</v>
      </c>
      <c r="S28" s="22">
        <f t="shared" si="24"/>
        <v>81.590885978997406</v>
      </c>
      <c r="T28" s="22">
        <f t="shared" si="24"/>
        <v>73.696904910866166</v>
      </c>
      <c r="U28" s="22">
        <f t="shared" si="24"/>
        <v>71.737966998741982</v>
      </c>
      <c r="V28" s="22">
        <f t="shared" si="24"/>
        <v>81.902495887987669</v>
      </c>
      <c r="W28" s="22">
        <f t="shared" si="24"/>
        <v>77.850021540942862</v>
      </c>
      <c r="X28" s="22">
        <f t="shared" si="24"/>
        <v>105.20202604001734</v>
      </c>
      <c r="Y28" s="22">
        <f t="shared" si="24"/>
        <v>100.93751408200406</v>
      </c>
      <c r="Z28" s="22">
        <f t="shared" si="24"/>
        <v>94.613877679547556</v>
      </c>
      <c r="AA28" s="22">
        <f t="shared" si="24"/>
        <v>82.490450459621457</v>
      </c>
      <c r="AB28" s="22">
        <f t="shared" si="24"/>
        <v>91.164774829260892</v>
      </c>
      <c r="AC28" s="22">
        <f t="shared" si="24"/>
        <v>88.386649376297441</v>
      </c>
      <c r="AD28" s="22">
        <f t="shared" si="24"/>
        <v>92.531475222051554</v>
      </c>
      <c r="AE28" s="22">
        <f t="shared" si="24"/>
        <v>80.905001768497968</v>
      </c>
      <c r="AF28" s="22">
        <f t="shared" si="24"/>
        <v>74.899861505043646</v>
      </c>
      <c r="AG28" s="22">
        <f t="shared" si="24"/>
        <v>72.799953172419706</v>
      </c>
      <c r="AH28" s="22">
        <f t="shared" si="24"/>
        <v>78.632438489247789</v>
      </c>
      <c r="AI28" s="22">
        <f t="shared" si="24"/>
        <v>76.978062535213894</v>
      </c>
      <c r="AJ28" s="22">
        <f t="shared" si="24"/>
        <v>82.313898146846455</v>
      </c>
      <c r="AK28" s="22">
        <f t="shared" si="24"/>
        <v>84.124135873534925</v>
      </c>
      <c r="AL28" s="22">
        <f t="shared" si="24"/>
        <v>83.762328403748</v>
      </c>
      <c r="AM28" s="22">
        <f t="shared" si="24"/>
        <v>92.756610681125437</v>
      </c>
      <c r="AN28" s="22">
        <f t="shared" si="24"/>
        <v>89.815916560172738</v>
      </c>
      <c r="AO28" s="22">
        <f t="shared" si="24"/>
        <v>82.691517015321381</v>
      </c>
      <c r="AP28" s="22">
        <f t="shared" si="24"/>
        <v>84.774936247502495</v>
      </c>
      <c r="AQ28" s="22">
        <f t="shared" si="24"/>
        <v>96.464282039556963</v>
      </c>
      <c r="AR28" s="22">
        <f t="shared" si="24"/>
        <v>100.96147901558598</v>
      </c>
      <c r="AS28" s="22">
        <f t="shared" si="24"/>
        <v>94.901346225050617</v>
      </c>
      <c r="AT28" s="22">
        <f t="shared" si="24"/>
        <v>105.93660054196597</v>
      </c>
      <c r="AU28" s="22">
        <f t="shared" si="24"/>
        <v>102.51728210957594</v>
      </c>
      <c r="AV28" s="22">
        <f t="shared" si="24"/>
        <v>96.814324305873043</v>
      </c>
      <c r="AW28" s="22">
        <f t="shared" si="24"/>
        <v>90.388257227155208</v>
      </c>
      <c r="AX28" s="22">
        <f t="shared" si="24"/>
        <v>85.608264522847094</v>
      </c>
      <c r="AY28" s="22">
        <f t="shared" si="24"/>
        <v>83.174637092003223</v>
      </c>
      <c r="AZ28" s="22">
        <f t="shared" si="24"/>
        <v>80.5877343437039</v>
      </c>
      <c r="BA28" s="22">
        <f t="shared" si="24"/>
        <v>72.13813173330098</v>
      </c>
      <c r="BB28" s="22">
        <f t="shared" si="24"/>
        <v>71.974726986483319</v>
      </c>
      <c r="BC28" s="22">
        <f t="shared" si="24"/>
        <v>68.726498380586705</v>
      </c>
      <c r="BD28" s="22">
        <f t="shared" si="24"/>
        <v>73.35793272534265</v>
      </c>
      <c r="BE28" s="22">
        <f t="shared" si="24"/>
        <v>88.197091113686994</v>
      </c>
      <c r="BF28" s="22">
        <f t="shared" si="24"/>
        <v>90.806026361101374</v>
      </c>
      <c r="BG28" s="22">
        <f t="shared" si="24"/>
        <v>97.031324697734135</v>
      </c>
      <c r="BH28" s="22">
        <f t="shared" si="24"/>
        <v>92.743481903260232</v>
      </c>
      <c r="BI28" s="22">
        <f t="shared" si="24"/>
        <v>86.74799890854311</v>
      </c>
      <c r="BJ28" s="22">
        <f t="shared" si="24"/>
        <v>89.807593726327156</v>
      </c>
      <c r="BK28" s="22">
        <f t="shared" si="24"/>
        <v>89.033531325777716</v>
      </c>
      <c r="BL28" s="22">
        <f t="shared" si="24"/>
        <v>100.71569573771922</v>
      </c>
      <c r="BM28" s="22">
        <f t="shared" si="24"/>
        <v>105.46367262446572</v>
      </c>
      <c r="BN28" s="22">
        <f t="shared" si="24"/>
        <v>102.58429505157078</v>
      </c>
      <c r="BO28" s="22">
        <f t="shared" ref="BO28:DZ28" si="25">BO23-0.5772*BO27</f>
        <v>105.53991766084023</v>
      </c>
      <c r="BP28" s="22">
        <f t="shared" si="25"/>
        <v>90.134572880828784</v>
      </c>
      <c r="BQ28" s="22">
        <f t="shared" si="25"/>
        <v>83.397861890872321</v>
      </c>
      <c r="BR28" s="22">
        <f t="shared" si="25"/>
        <v>87.662554743325146</v>
      </c>
      <c r="BS28" s="22">
        <f t="shared" si="25"/>
        <v>84.631308731454922</v>
      </c>
      <c r="BT28" s="22">
        <f t="shared" si="25"/>
        <v>85.5015538195386</v>
      </c>
      <c r="BU28" s="22">
        <f t="shared" si="25"/>
        <v>101.67749797318606</v>
      </c>
      <c r="BV28" s="22">
        <f t="shared" si="25"/>
        <v>96.164863107694515</v>
      </c>
      <c r="BW28" s="22">
        <f t="shared" si="25"/>
        <v>95.088276585828567</v>
      </c>
      <c r="BX28" s="22">
        <f t="shared" si="25"/>
        <v>92.405453718474021</v>
      </c>
      <c r="BY28" s="22">
        <f t="shared" si="25"/>
        <v>86.468528568218133</v>
      </c>
      <c r="BZ28" s="22">
        <f t="shared" si="25"/>
        <v>81.101619070408006</v>
      </c>
      <c r="CA28" s="22">
        <f t="shared" si="25"/>
        <v>82.856425095061084</v>
      </c>
      <c r="CB28" s="22">
        <f t="shared" si="25"/>
        <v>81.159048873127972</v>
      </c>
      <c r="CC28" s="22">
        <f t="shared" si="25"/>
        <v>83.329327779246626</v>
      </c>
      <c r="CD28" s="22">
        <f t="shared" si="25"/>
        <v>87.13076614214441</v>
      </c>
      <c r="CE28" s="22">
        <f t="shared" si="25"/>
        <v>80.633094642957289</v>
      </c>
      <c r="CF28" s="22">
        <f t="shared" si="25"/>
        <v>101.57165686554325</v>
      </c>
      <c r="CG28" s="22">
        <f t="shared" si="25"/>
        <v>104.5839903667883</v>
      </c>
      <c r="CH28" s="22">
        <f t="shared" si="25"/>
        <v>92.469927421734383</v>
      </c>
      <c r="CI28" s="22">
        <f t="shared" si="25"/>
        <v>79.606711561717418</v>
      </c>
      <c r="CJ28" s="22">
        <f t="shared" si="25"/>
        <v>96.128230970702646</v>
      </c>
      <c r="CK28" s="22">
        <f t="shared" si="25"/>
        <v>81.097468183005873</v>
      </c>
      <c r="CL28" s="22">
        <f t="shared" si="25"/>
        <v>83.011940499596861</v>
      </c>
      <c r="CM28" s="22">
        <f t="shared" si="25"/>
        <v>84.89864135247835</v>
      </c>
      <c r="CN28" s="22">
        <f t="shared" si="25"/>
        <v>74.136284087534037</v>
      </c>
      <c r="CO28" s="22">
        <f t="shared" si="25"/>
        <v>83.076498692261282</v>
      </c>
      <c r="CP28" s="22">
        <f t="shared" si="25"/>
        <v>86.339054880973805</v>
      </c>
      <c r="CQ28" s="22">
        <f t="shared" si="25"/>
        <v>74.78821868401927</v>
      </c>
      <c r="CR28" s="22">
        <f t="shared" si="25"/>
        <v>73.509042024725346</v>
      </c>
      <c r="CS28" s="22">
        <f t="shared" si="25"/>
        <v>72.692481443435412</v>
      </c>
      <c r="CT28" s="22">
        <f t="shared" si="25"/>
        <v>78.934486329534764</v>
      </c>
      <c r="CU28" s="22">
        <f t="shared" si="25"/>
        <v>86.469982289265943</v>
      </c>
      <c r="CV28" s="22">
        <f t="shared" si="25"/>
        <v>87.2319078633262</v>
      </c>
      <c r="CW28" s="22">
        <f t="shared" si="25"/>
        <v>90.658587149800027</v>
      </c>
      <c r="CX28" s="22">
        <f t="shared" si="25"/>
        <v>91.732607591450048</v>
      </c>
      <c r="CY28" s="22">
        <f t="shared" si="25"/>
        <v>92.873643662366206</v>
      </c>
      <c r="CZ28" s="22">
        <f t="shared" si="25"/>
        <v>89.724428706826785</v>
      </c>
      <c r="DA28" s="22">
        <f t="shared" si="25"/>
        <v>94.03220878730481</v>
      </c>
      <c r="DB28" s="22">
        <f t="shared" si="25"/>
        <v>91.850542210117894</v>
      </c>
      <c r="DC28" s="22">
        <f t="shared" si="25"/>
        <v>110.48535900283579</v>
      </c>
      <c r="DD28" s="22">
        <f t="shared" si="25"/>
        <v>104.59747366347261</v>
      </c>
      <c r="DE28" s="22">
        <f t="shared" si="25"/>
        <v>109.21550812319427</v>
      </c>
      <c r="DF28" s="22">
        <f t="shared" si="25"/>
        <v>106.61727072551611</v>
      </c>
      <c r="DG28" s="22">
        <f t="shared" si="25"/>
        <v>92.440005158443512</v>
      </c>
      <c r="DH28" s="22">
        <f t="shared" si="25"/>
        <v>83.800745294231035</v>
      </c>
      <c r="DI28" s="22">
        <f t="shared" si="25"/>
        <v>87.39674824127988</v>
      </c>
      <c r="DJ28" s="22">
        <f t="shared" si="25"/>
        <v>84.223804135038677</v>
      </c>
      <c r="DK28" s="22">
        <f t="shared" si="25"/>
        <v>93.872536945730985</v>
      </c>
      <c r="DL28" s="22">
        <f t="shared" si="25"/>
        <v>104.31666766122761</v>
      </c>
      <c r="DM28" s="22">
        <f t="shared" si="25"/>
        <v>109.67220997972736</v>
      </c>
      <c r="DN28" s="22">
        <f t="shared" si="25"/>
        <v>107.88256944796748</v>
      </c>
      <c r="DO28" s="22">
        <f t="shared" si="25"/>
        <v>96.938284684358962</v>
      </c>
      <c r="DP28" s="22">
        <f t="shared" si="25"/>
        <v>94.578777132910488</v>
      </c>
      <c r="DQ28" s="22">
        <f t="shared" si="25"/>
        <v>87.477805390534115</v>
      </c>
      <c r="DR28" s="22">
        <f t="shared" si="25"/>
        <v>86.138250220788876</v>
      </c>
      <c r="DS28" s="22">
        <f t="shared" si="25"/>
        <v>88.350476512552262</v>
      </c>
      <c r="DT28" s="22">
        <f t="shared" si="25"/>
        <v>88.786312014010406</v>
      </c>
      <c r="DU28" s="22">
        <f t="shared" si="25"/>
        <v>83.338740032794547</v>
      </c>
      <c r="DV28" s="22">
        <f t="shared" si="25"/>
        <v>78.260757970944383</v>
      </c>
      <c r="DW28" s="22">
        <f t="shared" si="25"/>
        <v>103.42286425037692</v>
      </c>
      <c r="DX28" s="22">
        <f t="shared" si="25"/>
        <v>106.26781844687369</v>
      </c>
      <c r="DY28" s="22">
        <f t="shared" si="25"/>
        <v>102.28257864222091</v>
      </c>
      <c r="DZ28" s="22">
        <f t="shared" si="25"/>
        <v>91.58638078930079</v>
      </c>
      <c r="EA28" s="22">
        <f t="shared" ref="EA28:GL28" si="26">EA23-0.5772*EA27</f>
        <v>103.40144716514688</v>
      </c>
      <c r="EB28" s="22">
        <f t="shared" si="26"/>
        <v>95.938944452681568</v>
      </c>
      <c r="EC28" s="22">
        <f t="shared" si="26"/>
        <v>94.283888400831742</v>
      </c>
      <c r="ED28" s="22">
        <f t="shared" si="26"/>
        <v>100.71503968737784</v>
      </c>
      <c r="EE28" s="22">
        <f t="shared" si="26"/>
        <v>83.139089366079475</v>
      </c>
      <c r="EF28" s="22">
        <f t="shared" si="26"/>
        <v>73.563161243260808</v>
      </c>
      <c r="EG28" s="22">
        <f t="shared" si="26"/>
        <v>79.32182036743832</v>
      </c>
      <c r="EH28" s="22">
        <f t="shared" si="26"/>
        <v>76.591913845454329</v>
      </c>
      <c r="EI28" s="22">
        <f t="shared" si="26"/>
        <v>77.750027348779128</v>
      </c>
      <c r="EJ28" s="22">
        <f t="shared" si="26"/>
        <v>81.830423025211104</v>
      </c>
      <c r="EK28" s="22">
        <f t="shared" si="26"/>
        <v>86.544328643128011</v>
      </c>
      <c r="EL28" s="22">
        <f t="shared" si="26"/>
        <v>90.286398552178397</v>
      </c>
      <c r="EM28" s="22">
        <f t="shared" si="26"/>
        <v>83.580472884818562</v>
      </c>
      <c r="EN28" s="22">
        <f t="shared" si="26"/>
        <v>82.263211281887678</v>
      </c>
      <c r="EO28" s="22">
        <f t="shared" si="26"/>
        <v>72.023395330685972</v>
      </c>
      <c r="EP28" s="22">
        <f t="shared" si="26"/>
        <v>78.347928370945837</v>
      </c>
      <c r="EQ28" s="22">
        <f t="shared" si="26"/>
        <v>75.139125270639539</v>
      </c>
      <c r="ER28" s="22">
        <f t="shared" si="26"/>
        <v>79.202317797808732</v>
      </c>
      <c r="ES28" s="22">
        <f t="shared" si="26"/>
        <v>78.961793921675877</v>
      </c>
      <c r="ET28" s="22">
        <f t="shared" si="26"/>
        <v>83.836088895050963</v>
      </c>
      <c r="EU28" s="22">
        <f t="shared" si="26"/>
        <v>91.389038364278619</v>
      </c>
      <c r="EV28" s="22">
        <f t="shared" si="26"/>
        <v>92.436461191538243</v>
      </c>
      <c r="EW28" s="22">
        <f t="shared" si="26"/>
        <v>91.79282647698858</v>
      </c>
      <c r="EX28" s="22">
        <f t="shared" si="26"/>
        <v>93.031001523442271</v>
      </c>
      <c r="EY28" s="22">
        <f t="shared" si="26"/>
        <v>105.87548447401929</v>
      </c>
      <c r="EZ28" s="22">
        <f t="shared" si="26"/>
        <v>97.840688350732563</v>
      </c>
      <c r="FA28" s="22">
        <f t="shared" si="26"/>
        <v>101.61193230504595</v>
      </c>
      <c r="FB28" s="22">
        <f t="shared" si="26"/>
        <v>101.36209206915763</v>
      </c>
      <c r="FC28" s="22">
        <f t="shared" si="26"/>
        <v>92.602973801936571</v>
      </c>
      <c r="FD28" s="22">
        <f t="shared" si="26"/>
        <v>91.964114451314657</v>
      </c>
      <c r="FE28" s="22">
        <f t="shared" si="26"/>
        <v>90.59358604956256</v>
      </c>
      <c r="FF28" s="22">
        <f t="shared" si="26"/>
        <v>85.37403852864162</v>
      </c>
      <c r="FG28" s="22">
        <f t="shared" si="26"/>
        <v>83.793953902103013</v>
      </c>
      <c r="FH28" s="22">
        <f t="shared" si="26"/>
        <v>93.915225776909367</v>
      </c>
      <c r="FI28" s="22">
        <f t="shared" si="26"/>
        <v>93.202358331720333</v>
      </c>
      <c r="FJ28" s="22">
        <f t="shared" si="26"/>
        <v>98.654490473046991</v>
      </c>
      <c r="FK28" s="22">
        <f t="shared" si="26"/>
        <v>100.20377800542722</v>
      </c>
      <c r="FL28" s="22">
        <f t="shared" si="26"/>
        <v>98.892152500023101</v>
      </c>
      <c r="FM28" s="22">
        <f t="shared" si="26"/>
        <v>100.8714716850759</v>
      </c>
      <c r="FN28" s="22">
        <f t="shared" si="26"/>
        <v>91.345661475074962</v>
      </c>
      <c r="FO28" s="22">
        <f t="shared" si="26"/>
        <v>98.597751923936869</v>
      </c>
      <c r="FP28" s="22">
        <f t="shared" si="26"/>
        <v>94.523181019938633</v>
      </c>
      <c r="FQ28" s="22">
        <f t="shared" si="26"/>
        <v>86.884141340887027</v>
      </c>
      <c r="FR28" s="22">
        <f t="shared" si="26"/>
        <v>86.33344804462395</v>
      </c>
      <c r="FS28" s="22">
        <f t="shared" si="26"/>
        <v>110.58397699567284</v>
      </c>
      <c r="FT28" s="22">
        <f t="shared" si="26"/>
        <v>112.3694303538164</v>
      </c>
      <c r="FU28" s="22">
        <f t="shared" si="26"/>
        <v>103.71117966498932</v>
      </c>
      <c r="FV28" s="22">
        <f t="shared" si="26"/>
        <v>102.07405239303898</v>
      </c>
      <c r="FW28" s="22">
        <f t="shared" si="26"/>
        <v>119.98447423590198</v>
      </c>
      <c r="FX28" s="22">
        <f t="shared" si="26"/>
        <v>108.57941531121669</v>
      </c>
      <c r="FY28" s="22">
        <f t="shared" si="26"/>
        <v>95.212626510420904</v>
      </c>
      <c r="FZ28" s="22">
        <f t="shared" si="26"/>
        <v>100.71312086696553</v>
      </c>
      <c r="GA28" s="22">
        <f t="shared" si="26"/>
        <v>77.986848881607955</v>
      </c>
      <c r="GB28" s="22">
        <f t="shared" si="26"/>
        <v>81.830567003951302</v>
      </c>
      <c r="GC28" s="22">
        <f t="shared" si="26"/>
        <v>77.182502812997114</v>
      </c>
      <c r="GD28" s="22">
        <f t="shared" si="26"/>
        <v>80.775353119442968</v>
      </c>
      <c r="GE28" s="22">
        <f t="shared" si="26"/>
        <v>76.001390916789006</v>
      </c>
      <c r="GF28" s="22">
        <f t="shared" si="26"/>
        <v>84.674887844550341</v>
      </c>
      <c r="GG28" s="22">
        <f t="shared" si="26"/>
        <v>83.54500071098559</v>
      </c>
      <c r="GH28" s="22">
        <f t="shared" si="26"/>
        <v>85.756740987079752</v>
      </c>
      <c r="GI28" s="22">
        <f t="shared" si="26"/>
        <v>88.653961476798628</v>
      </c>
      <c r="GJ28" s="22">
        <f t="shared" si="26"/>
        <v>74.765128691151659</v>
      </c>
      <c r="GK28" s="22">
        <f t="shared" si="26"/>
        <v>73.977994060734716</v>
      </c>
      <c r="GL28" s="22">
        <f t="shared" si="26"/>
        <v>81.928860839138977</v>
      </c>
      <c r="GM28" s="22">
        <f t="shared" ref="GM28:IX28" si="27">GM23-0.5772*GM27</f>
        <v>80.64190101242535</v>
      </c>
      <c r="GN28" s="22">
        <f t="shared" si="27"/>
        <v>80.680482209451284</v>
      </c>
      <c r="GO28" s="22">
        <f t="shared" si="27"/>
        <v>103.2782584528988</v>
      </c>
      <c r="GP28" s="22">
        <f t="shared" si="27"/>
        <v>109.08319326371607</v>
      </c>
      <c r="GQ28" s="22">
        <f t="shared" si="27"/>
        <v>102.60718085862248</v>
      </c>
      <c r="GR28" s="22">
        <f t="shared" si="27"/>
        <v>100.55358283274001</v>
      </c>
      <c r="GS28" s="22">
        <f t="shared" si="27"/>
        <v>112.51648529580253</v>
      </c>
      <c r="GT28" s="22">
        <f t="shared" si="27"/>
        <v>100.37977939199375</v>
      </c>
      <c r="GU28" s="22">
        <f t="shared" si="27"/>
        <v>101.86677420112044</v>
      </c>
      <c r="GV28" s="22">
        <f t="shared" si="27"/>
        <v>104.95158298946563</v>
      </c>
      <c r="GW28" s="22">
        <f t="shared" si="27"/>
        <v>98.546355111051355</v>
      </c>
      <c r="GX28" s="22">
        <f t="shared" si="27"/>
        <v>97.003273348380816</v>
      </c>
      <c r="GY28" s="22">
        <f t="shared" si="27"/>
        <v>94.230246059561097</v>
      </c>
      <c r="GZ28" s="22">
        <f t="shared" si="27"/>
        <v>90.579577758112549</v>
      </c>
      <c r="HA28" s="22">
        <f t="shared" si="27"/>
        <v>85.002327799987654</v>
      </c>
      <c r="HB28" s="22">
        <f t="shared" si="27"/>
        <v>86.67038777809563</v>
      </c>
      <c r="HC28" s="22">
        <f t="shared" si="27"/>
        <v>98.127995895397817</v>
      </c>
      <c r="HD28" s="22">
        <f t="shared" si="27"/>
        <v>99.905038125509009</v>
      </c>
      <c r="HE28" s="22">
        <f t="shared" si="27"/>
        <v>95.146656062023936</v>
      </c>
      <c r="HF28" s="22">
        <f t="shared" si="27"/>
        <v>101.25607881035019</v>
      </c>
      <c r="HG28" s="22">
        <f t="shared" si="27"/>
        <v>97.971192063765614</v>
      </c>
      <c r="HH28" s="22">
        <f t="shared" si="27"/>
        <v>98.60597872583358</v>
      </c>
      <c r="HI28" s="22">
        <f t="shared" si="27"/>
        <v>101.30832213294742</v>
      </c>
      <c r="HJ28" s="22">
        <f t="shared" si="27"/>
        <v>94.873169483380963</v>
      </c>
      <c r="HK28" s="22">
        <f t="shared" si="27"/>
        <v>91.417001319126328</v>
      </c>
      <c r="HL28" s="22">
        <f t="shared" si="27"/>
        <v>90.416415672276159</v>
      </c>
      <c r="HM28" s="22">
        <f t="shared" si="27"/>
        <v>129.46601406678013</v>
      </c>
      <c r="HN28" s="22">
        <f t="shared" si="27"/>
        <v>123.45275422408147</v>
      </c>
      <c r="HO28" s="22">
        <f t="shared" si="27"/>
        <v>110.53142492235592</v>
      </c>
      <c r="HP28" s="22">
        <f t="shared" si="27"/>
        <v>100.11903105343622</v>
      </c>
      <c r="HQ28" s="22">
        <f t="shared" si="27"/>
        <v>116.85249728932523</v>
      </c>
      <c r="HR28" s="22">
        <f t="shared" si="27"/>
        <v>106.38477570752005</v>
      </c>
      <c r="HS28" s="22">
        <f t="shared" si="27"/>
        <v>102.79398734962919</v>
      </c>
      <c r="HT28" s="22">
        <f t="shared" si="27"/>
        <v>107.78263653443568</v>
      </c>
      <c r="HU28" s="22">
        <f t="shared" si="27"/>
        <v>113.54231278197695</v>
      </c>
      <c r="HV28" s="22">
        <f t="shared" si="27"/>
        <v>84.348690308281505</v>
      </c>
      <c r="HW28" s="22">
        <f t="shared" si="27"/>
        <v>81.793200885519767</v>
      </c>
      <c r="HX28" s="22">
        <f t="shared" si="27"/>
        <v>79.893724747584599</v>
      </c>
      <c r="HY28" s="22">
        <f t="shared" si="27"/>
        <v>75.559882367233001</v>
      </c>
      <c r="HZ28" s="22">
        <f t="shared" si="27"/>
        <v>71.578987500048868</v>
      </c>
      <c r="IA28" s="22">
        <f t="shared" si="27"/>
        <v>76.97726083617016</v>
      </c>
      <c r="IB28" s="22">
        <f t="shared" si="27"/>
        <v>76.77896220795094</v>
      </c>
      <c r="IC28" s="22">
        <f t="shared" si="27"/>
        <v>79.466259010129988</v>
      </c>
      <c r="ID28" s="22">
        <f t="shared" si="27"/>
        <v>90.083723213230911</v>
      </c>
      <c r="IE28" s="22">
        <f t="shared" si="27"/>
        <v>92.586254983622084</v>
      </c>
      <c r="IF28" s="22">
        <f t="shared" si="27"/>
        <v>94.066185555840221</v>
      </c>
      <c r="IG28" s="22">
        <f t="shared" si="27"/>
        <v>94.592306654383862</v>
      </c>
      <c r="IH28" s="22">
        <f t="shared" si="27"/>
        <v>102.69400948768615</v>
      </c>
      <c r="II28" s="22">
        <f t="shared" si="27"/>
        <v>89.90268125319713</v>
      </c>
      <c r="IJ28" s="22">
        <f t="shared" si="27"/>
        <v>88.125486687650096</v>
      </c>
      <c r="IK28" s="22">
        <f t="shared" si="27"/>
        <v>101.65471361562098</v>
      </c>
      <c r="IL28" s="22">
        <f t="shared" si="27"/>
        <v>98.032388350500099</v>
      </c>
      <c r="IM28" s="22">
        <f t="shared" si="27"/>
        <v>91.784599965467763</v>
      </c>
      <c r="IN28" s="22">
        <f t="shared" si="27"/>
        <v>86.861534728289627</v>
      </c>
      <c r="IO28" s="22">
        <f t="shared" si="27"/>
        <v>83.105563814907796</v>
      </c>
      <c r="IP28" s="22">
        <f t="shared" si="27"/>
        <v>85.837515514557992</v>
      </c>
      <c r="IQ28" s="22">
        <f t="shared" si="27"/>
        <v>98.234842314782171</v>
      </c>
      <c r="IR28" s="22">
        <f t="shared" si="27"/>
        <v>113.54001281464778</v>
      </c>
      <c r="IS28" s="22">
        <f t="shared" si="27"/>
        <v>102.0172629611221</v>
      </c>
      <c r="IT28" s="22">
        <f t="shared" si="27"/>
        <v>106.22210312863105</v>
      </c>
      <c r="IU28" s="22">
        <f t="shared" si="27"/>
        <v>108.18204503585548</v>
      </c>
      <c r="IV28" s="22">
        <f t="shared" si="27"/>
        <v>103.72326904526075</v>
      </c>
      <c r="IW28" s="22">
        <f t="shared" si="27"/>
        <v>95.087841526763356</v>
      </c>
      <c r="IX28" s="22">
        <f t="shared" si="27"/>
        <v>94.18974979095016</v>
      </c>
      <c r="IY28" s="22">
        <f t="shared" ref="IY28:LJ28" si="28">IY23-0.5772*IY27</f>
        <v>95.516707624242841</v>
      </c>
      <c r="IZ28" s="22">
        <f t="shared" si="28"/>
        <v>94.360902597017954</v>
      </c>
      <c r="JA28" s="22">
        <f t="shared" si="28"/>
        <v>97.133125458130706</v>
      </c>
      <c r="JB28" s="22">
        <f t="shared" si="28"/>
        <v>86.908246993327154</v>
      </c>
      <c r="JC28" s="22">
        <f t="shared" si="28"/>
        <v>87.473796700896472</v>
      </c>
      <c r="JD28" s="22">
        <f t="shared" si="28"/>
        <v>84.951727495064659</v>
      </c>
      <c r="JE28" s="22">
        <f t="shared" si="28"/>
        <v>73.440115473843136</v>
      </c>
      <c r="JF28" s="22">
        <f t="shared" si="28"/>
        <v>68.452238661189355</v>
      </c>
      <c r="JG28" s="22">
        <f t="shared" si="28"/>
        <v>68.137385907241736</v>
      </c>
      <c r="JH28" s="22">
        <f t="shared" si="28"/>
        <v>70.663210435759524</v>
      </c>
      <c r="JI28" s="22">
        <f t="shared" si="28"/>
        <v>63.275554573775871</v>
      </c>
      <c r="JJ28" s="22">
        <f t="shared" si="28"/>
        <v>74.119990299946835</v>
      </c>
      <c r="JK28" s="22">
        <f t="shared" si="28"/>
        <v>69.470876299237901</v>
      </c>
      <c r="JL28" s="22">
        <f t="shared" si="28"/>
        <v>76.90142297827984</v>
      </c>
      <c r="JM28" s="22">
        <f t="shared" si="28"/>
        <v>83.748666839879576</v>
      </c>
      <c r="JN28" s="22">
        <f t="shared" si="28"/>
        <v>80.104600428931519</v>
      </c>
      <c r="JO28" s="22">
        <f t="shared" si="28"/>
        <v>84.29462464980341</v>
      </c>
      <c r="JP28" s="22">
        <f t="shared" si="28"/>
        <v>80.640976655102392</v>
      </c>
      <c r="JQ28" s="22">
        <f t="shared" si="28"/>
        <v>76.596650354059449</v>
      </c>
      <c r="JR28" s="22">
        <f t="shared" si="28"/>
        <v>79.103051417772022</v>
      </c>
      <c r="JS28" s="22">
        <f t="shared" si="28"/>
        <v>87.204202207647882</v>
      </c>
      <c r="JT28" s="22">
        <f t="shared" si="28"/>
        <v>85.953993562395439</v>
      </c>
      <c r="JU28" s="22">
        <f t="shared" si="28"/>
        <v>85.005516000394465</v>
      </c>
      <c r="JV28" s="22">
        <f t="shared" si="28"/>
        <v>102.25565676157615</v>
      </c>
      <c r="JW28" s="22">
        <f t="shared" si="28"/>
        <v>103.56189014088287</v>
      </c>
      <c r="JX28" s="22">
        <f t="shared" si="28"/>
        <v>95.187939294824275</v>
      </c>
      <c r="JY28" s="22">
        <f t="shared" si="28"/>
        <v>102.12805282556391</v>
      </c>
      <c r="JZ28" s="22">
        <f t="shared" si="28"/>
        <v>101.79424848863859</v>
      </c>
      <c r="KA28" s="22">
        <f t="shared" si="28"/>
        <v>95.871055294423996</v>
      </c>
      <c r="KB28" s="22">
        <f t="shared" si="28"/>
        <v>92.510990391228731</v>
      </c>
      <c r="KC28" s="22">
        <f t="shared" si="28"/>
        <v>86.391242566407058</v>
      </c>
      <c r="KD28" s="22">
        <f t="shared" si="28"/>
        <v>96.312514408606859</v>
      </c>
      <c r="KE28" s="22">
        <f t="shared" si="28"/>
        <v>91.448280590356646</v>
      </c>
      <c r="KF28" s="22">
        <f t="shared" si="28"/>
        <v>92.323149793391764</v>
      </c>
      <c r="KG28" s="22">
        <f t="shared" si="28"/>
        <v>85.418206301511148</v>
      </c>
      <c r="KH28" s="22">
        <f t="shared" si="28"/>
        <v>86.097792304048653</v>
      </c>
      <c r="KI28" s="22">
        <f t="shared" si="28"/>
        <v>84.306512982537228</v>
      </c>
      <c r="KJ28" s="22">
        <f t="shared" si="28"/>
        <v>73.629944635318083</v>
      </c>
      <c r="KK28" s="22">
        <f t="shared" si="28"/>
        <v>71.931401885014694</v>
      </c>
      <c r="KL28" s="22">
        <f t="shared" si="28"/>
        <v>78.414054885801818</v>
      </c>
      <c r="KM28" s="22">
        <f t="shared" si="28"/>
        <v>69.091158165022463</v>
      </c>
      <c r="KN28" s="22">
        <f t="shared" si="28"/>
        <v>66.629291333309496</v>
      </c>
      <c r="KO28" s="22">
        <f t="shared" si="28"/>
        <v>82.109896816531148</v>
      </c>
      <c r="KP28" s="22">
        <f t="shared" si="28"/>
        <v>79.174327344677707</v>
      </c>
      <c r="KQ28" s="22">
        <f t="shared" si="28"/>
        <v>74.223415970327594</v>
      </c>
      <c r="KR28" s="22">
        <f t="shared" si="28"/>
        <v>75.078916316720097</v>
      </c>
      <c r="KS28" s="22">
        <f t="shared" si="28"/>
        <v>82.484396006311727</v>
      </c>
      <c r="KT28" s="22">
        <f t="shared" si="28"/>
        <v>72.798497571625987</v>
      </c>
      <c r="KU28" s="22">
        <f t="shared" si="28"/>
        <v>84.24545139285371</v>
      </c>
      <c r="KV28" s="22">
        <f t="shared" si="28"/>
        <v>90.3873971608067</v>
      </c>
      <c r="KW28" s="22">
        <f t="shared" si="28"/>
        <v>94.502742143568696</v>
      </c>
      <c r="KX28" s="22">
        <f t="shared" si="28"/>
        <v>98.275099852864798</v>
      </c>
      <c r="KY28" s="22">
        <f t="shared" si="28"/>
        <v>100.64375631737855</v>
      </c>
      <c r="KZ28" s="22">
        <f t="shared" si="28"/>
        <v>104.28052304707525</v>
      </c>
      <c r="LA28" s="22">
        <f t="shared" si="28"/>
        <v>106.62140121276406</v>
      </c>
      <c r="LB28" s="22">
        <f t="shared" si="28"/>
        <v>96.733195166215637</v>
      </c>
      <c r="LC28" s="22">
        <f t="shared" si="28"/>
        <v>109.02398579954207</v>
      </c>
      <c r="LD28" s="22">
        <f t="shared" si="28"/>
        <v>105.89450283161995</v>
      </c>
      <c r="LE28" s="22">
        <f t="shared" si="28"/>
        <v>94.961894366711874</v>
      </c>
      <c r="LF28" s="22">
        <f t="shared" si="28"/>
        <v>88.563126172610225</v>
      </c>
      <c r="LG28" s="22">
        <f t="shared" si="28"/>
        <v>97.595590905954722</v>
      </c>
      <c r="LH28" s="22">
        <f t="shared" si="28"/>
        <v>89.503314341848977</v>
      </c>
      <c r="LI28" s="22">
        <f t="shared" si="28"/>
        <v>83.897603672432567</v>
      </c>
      <c r="LJ28" s="22">
        <f t="shared" si="28"/>
        <v>77.699964988176419</v>
      </c>
      <c r="LK28" s="22">
        <f t="shared" ref="LK28:LW28" si="29">LK23-0.5772*LK27</f>
        <v>83.927538847215402</v>
      </c>
      <c r="LL28" s="22">
        <f t="shared" si="29"/>
        <v>74.627885477870805</v>
      </c>
      <c r="LM28" s="22">
        <f t="shared" si="29"/>
        <v>87.324063638096135</v>
      </c>
      <c r="LN28" s="22">
        <f t="shared" si="29"/>
        <v>96.023762998857748</v>
      </c>
      <c r="LO28" s="22">
        <f t="shared" si="29"/>
        <v>96.756986515507293</v>
      </c>
      <c r="LP28" s="22">
        <f t="shared" si="29"/>
        <v>108.23447480343107</v>
      </c>
      <c r="LQ28" s="22">
        <f t="shared" si="29"/>
        <v>106.72219865184418</v>
      </c>
      <c r="LR28" s="22">
        <f t="shared" si="29"/>
        <v>111.98523038061688</v>
      </c>
      <c r="LS28" s="22">
        <f t="shared" si="29"/>
        <v>108.14530483696221</v>
      </c>
      <c r="LT28" s="22">
        <f t="shared" si="29"/>
        <v>97.812983798990516</v>
      </c>
      <c r="LU28" s="22">
        <f t="shared" si="29"/>
        <v>98.147293031571721</v>
      </c>
      <c r="LV28" s="22">
        <f t="shared" si="29"/>
        <v>106.08804869636927</v>
      </c>
      <c r="LW28" s="22">
        <f t="shared" si="29"/>
        <v>124.07014734588415</v>
      </c>
    </row>
    <row r="29" spans="1:335" x14ac:dyDescent="0.3">
      <c r="A29" s="15">
        <v>2000</v>
      </c>
      <c r="B29" s="18">
        <f>EXP(-EXP(-(B3-B$28)/B$27))</f>
        <v>0.25386060071009708</v>
      </c>
      <c r="C29" s="18">
        <f t="shared" ref="C29:BN29" si="30">EXP(-EXP(-(C3-C$28)/C$27))</f>
        <v>0.64243578025605508</v>
      </c>
      <c r="D29" s="18">
        <f t="shared" si="30"/>
        <v>0.59340557471510769</v>
      </c>
      <c r="E29" s="18">
        <f t="shared" si="30"/>
        <v>0.22251996042266461</v>
      </c>
      <c r="F29" s="18">
        <f t="shared" si="30"/>
        <v>0.15442514010645886</v>
      </c>
      <c r="G29" s="18">
        <f t="shared" si="30"/>
        <v>0.25672907084636803</v>
      </c>
      <c r="H29" s="18">
        <f t="shared" si="30"/>
        <v>0.13910984414409736</v>
      </c>
      <c r="I29" s="18">
        <f t="shared" si="30"/>
        <v>0.29237974617126011</v>
      </c>
      <c r="J29" s="18">
        <f t="shared" si="30"/>
        <v>0.94548240630864666</v>
      </c>
      <c r="K29" s="18">
        <f t="shared" si="30"/>
        <v>0.93799828947555564</v>
      </c>
      <c r="L29" s="18">
        <f t="shared" si="30"/>
        <v>0.2324168542170722</v>
      </c>
      <c r="M29" s="18">
        <f t="shared" si="30"/>
        <v>0.55441765025150291</v>
      </c>
      <c r="N29" s="18">
        <f t="shared" si="30"/>
        <v>0.29859578424589467</v>
      </c>
      <c r="O29" s="18">
        <f t="shared" si="30"/>
        <v>0.28933631967201234</v>
      </c>
      <c r="P29" s="18">
        <f t="shared" si="30"/>
        <v>0.28135716671177691</v>
      </c>
      <c r="Q29" s="18">
        <f t="shared" si="30"/>
        <v>0.51131895326482002</v>
      </c>
      <c r="R29" s="18">
        <f t="shared" si="30"/>
        <v>0.89213815905385141</v>
      </c>
      <c r="S29" s="18">
        <f t="shared" si="30"/>
        <v>0.55926643010168264</v>
      </c>
      <c r="T29" s="18">
        <f t="shared" si="30"/>
        <v>0.86823974394098558</v>
      </c>
      <c r="U29" s="18">
        <f t="shared" si="30"/>
        <v>0.4865207129122181</v>
      </c>
      <c r="V29" s="18">
        <f t="shared" si="30"/>
        <v>0.22151448678631103</v>
      </c>
      <c r="W29" s="18">
        <f t="shared" si="30"/>
        <v>0.19373216271320398</v>
      </c>
      <c r="X29" s="18">
        <f t="shared" si="30"/>
        <v>0.76500575246525615</v>
      </c>
      <c r="Y29" s="18">
        <f t="shared" si="30"/>
        <v>0.60522056375638433</v>
      </c>
      <c r="Z29" s="18">
        <f t="shared" si="30"/>
        <v>0.78359562503452729</v>
      </c>
      <c r="AA29" s="18">
        <f t="shared" si="30"/>
        <v>0.45712973931800632</v>
      </c>
      <c r="AB29" s="18">
        <f t="shared" si="30"/>
        <v>0.37442862226135998</v>
      </c>
      <c r="AC29" s="18">
        <f t="shared" si="30"/>
        <v>0.80360198983052089</v>
      </c>
      <c r="AD29" s="18">
        <f t="shared" si="30"/>
        <v>0.75526228140227947</v>
      </c>
      <c r="AE29" s="18">
        <f t="shared" si="30"/>
        <v>0.90849489986278309</v>
      </c>
      <c r="AF29" s="18">
        <f t="shared" si="30"/>
        <v>0.8604595160250248</v>
      </c>
      <c r="AG29" s="18">
        <f t="shared" si="30"/>
        <v>0.58669958884230244</v>
      </c>
      <c r="AH29" s="18">
        <f t="shared" si="30"/>
        <v>0.1377943151346859</v>
      </c>
      <c r="AI29" s="18">
        <f t="shared" si="30"/>
        <v>0.21384051235375809</v>
      </c>
      <c r="AJ29" s="18">
        <f t="shared" si="30"/>
        <v>0.4750667454933229</v>
      </c>
      <c r="AK29" s="18">
        <f t="shared" si="30"/>
        <v>0.88783531334547205</v>
      </c>
      <c r="AL29" s="18">
        <f t="shared" si="30"/>
        <v>0.86865299543975083</v>
      </c>
      <c r="AM29" s="18">
        <f t="shared" si="30"/>
        <v>0.51354326361934532</v>
      </c>
      <c r="AN29" s="18">
        <f t="shared" si="30"/>
        <v>0.90592382463837717</v>
      </c>
      <c r="AO29" s="18">
        <f t="shared" si="30"/>
        <v>0.41511207183882848</v>
      </c>
      <c r="AP29" s="18">
        <f t="shared" si="30"/>
        <v>0.2052607693876351</v>
      </c>
      <c r="AQ29" s="18">
        <f t="shared" si="30"/>
        <v>0.30549344811937462</v>
      </c>
      <c r="AR29" s="18">
        <f t="shared" si="30"/>
        <v>0.18129977149965812</v>
      </c>
      <c r="AS29" s="18">
        <f t="shared" si="30"/>
        <v>0.5095526922119834</v>
      </c>
      <c r="AT29" s="18">
        <f t="shared" si="30"/>
        <v>0.64010343380357571</v>
      </c>
      <c r="AU29" s="18">
        <f t="shared" si="30"/>
        <v>0.68124611822456282</v>
      </c>
      <c r="AV29" s="18">
        <f t="shared" si="30"/>
        <v>0.19909904127927333</v>
      </c>
      <c r="AW29" s="18">
        <f t="shared" si="30"/>
        <v>0.23690198859470313</v>
      </c>
      <c r="AX29" s="18">
        <f t="shared" si="30"/>
        <v>0.66011668191306205</v>
      </c>
      <c r="AY29" s="18">
        <f t="shared" si="30"/>
        <v>0.80160822704107926</v>
      </c>
      <c r="AZ29" s="18">
        <f t="shared" si="30"/>
        <v>0.66815200414734721</v>
      </c>
      <c r="BA29" s="18">
        <f t="shared" si="30"/>
        <v>0.86792092858966985</v>
      </c>
      <c r="BB29" s="18">
        <f t="shared" si="30"/>
        <v>0.92053443801026646</v>
      </c>
      <c r="BC29" s="18">
        <f t="shared" si="30"/>
        <v>0.91383106354357801</v>
      </c>
      <c r="BD29" s="18">
        <f t="shared" si="30"/>
        <v>0.85061556912171798</v>
      </c>
      <c r="BE29" s="18">
        <f t="shared" si="30"/>
        <v>0.80609741744534413</v>
      </c>
      <c r="BF29" s="18">
        <f t="shared" si="30"/>
        <v>0.89058695292346701</v>
      </c>
      <c r="BG29" s="18">
        <f t="shared" si="30"/>
        <v>0.88096601885262404</v>
      </c>
      <c r="BH29" s="18">
        <f t="shared" si="30"/>
        <v>0.96203531366378059</v>
      </c>
      <c r="BI29" s="18">
        <f t="shared" si="30"/>
        <v>0.96335246069498071</v>
      </c>
      <c r="BJ29" s="18">
        <f t="shared" si="30"/>
        <v>0.51677896290537639</v>
      </c>
      <c r="BK29" s="18">
        <f t="shared" si="30"/>
        <v>0.34575989058197182</v>
      </c>
      <c r="BL29" s="18">
        <f t="shared" si="30"/>
        <v>0.24006795556721514</v>
      </c>
      <c r="BM29" s="18">
        <f t="shared" si="30"/>
        <v>0.2734801951898071</v>
      </c>
      <c r="BN29" s="18">
        <f t="shared" si="30"/>
        <v>0.78878968249035475</v>
      </c>
      <c r="BO29" s="18">
        <f t="shared" ref="BO29:DZ29" si="31">EXP(-EXP(-(BO3-BO$28)/BO$27))</f>
        <v>0.88219523710726944</v>
      </c>
      <c r="BP29" s="18">
        <f t="shared" si="31"/>
        <v>0.97510247361144931</v>
      </c>
      <c r="BQ29" s="18">
        <f t="shared" si="31"/>
        <v>0.96458908691298595</v>
      </c>
      <c r="BR29" s="18">
        <f t="shared" si="31"/>
        <v>0.56668446388695459</v>
      </c>
      <c r="BS29" s="18">
        <f t="shared" si="31"/>
        <v>8.5575295044147778E-2</v>
      </c>
      <c r="BT29" s="18">
        <f t="shared" si="31"/>
        <v>3.919476301755255E-2</v>
      </c>
      <c r="BU29" s="18">
        <f t="shared" si="31"/>
        <v>1.1991071116717962E-2</v>
      </c>
      <c r="BV29" s="18">
        <f t="shared" si="31"/>
        <v>0.59401712638559245</v>
      </c>
      <c r="BW29" s="18">
        <f t="shared" si="31"/>
        <v>0.76846640356886675</v>
      </c>
      <c r="BX29" s="18">
        <f t="shared" si="31"/>
        <v>0.55452863484011394</v>
      </c>
      <c r="BY29" s="18">
        <f t="shared" si="31"/>
        <v>9.4373766529817035E-2</v>
      </c>
      <c r="BZ29" s="18">
        <f t="shared" si="31"/>
        <v>0.54733346961676543</v>
      </c>
      <c r="CA29" s="18">
        <f t="shared" si="31"/>
        <v>0.27418570747865739</v>
      </c>
      <c r="CB29" s="18">
        <f t="shared" si="31"/>
        <v>0.60205000689353527</v>
      </c>
      <c r="CC29" s="18">
        <f t="shared" si="31"/>
        <v>0.38907326971996026</v>
      </c>
      <c r="CD29" s="18">
        <f t="shared" si="31"/>
        <v>0.64427328143904061</v>
      </c>
      <c r="CE29" s="18">
        <f t="shared" si="31"/>
        <v>0.81018024685726908</v>
      </c>
      <c r="CF29" s="18">
        <f t="shared" si="31"/>
        <v>0.74666275133786142</v>
      </c>
      <c r="CG29" s="18">
        <f t="shared" si="31"/>
        <v>0.17636933527659618</v>
      </c>
      <c r="CH29" s="18">
        <f t="shared" si="31"/>
        <v>0.31205154954927677</v>
      </c>
      <c r="CI29" s="18">
        <f t="shared" si="31"/>
        <v>0.7674631365664687</v>
      </c>
      <c r="CJ29" s="18">
        <f t="shared" si="31"/>
        <v>0.63061230088686326</v>
      </c>
      <c r="CK29" s="18">
        <f t="shared" si="31"/>
        <v>0.91870946399788755</v>
      </c>
      <c r="CL29" s="18">
        <f t="shared" si="31"/>
        <v>0.78994807461048822</v>
      </c>
      <c r="CM29" s="18">
        <f t="shared" si="31"/>
        <v>0.75353620201390548</v>
      </c>
      <c r="CN29" s="18">
        <f t="shared" si="31"/>
        <v>0.7332148205286424</v>
      </c>
      <c r="CO29" s="18">
        <f t="shared" si="31"/>
        <v>0.79310402143105863</v>
      </c>
      <c r="CP29" s="18">
        <f t="shared" si="31"/>
        <v>0.80640088035508239</v>
      </c>
      <c r="CQ29" s="18">
        <f t="shared" si="31"/>
        <v>0.87956814990574439</v>
      </c>
      <c r="CR29" s="18">
        <f t="shared" si="31"/>
        <v>0.95724347127586917</v>
      </c>
      <c r="CS29" s="18">
        <f t="shared" si="31"/>
        <v>0.96637155979252209</v>
      </c>
      <c r="CT29" s="18">
        <f t="shared" si="31"/>
        <v>0.90518394741547259</v>
      </c>
      <c r="CU29" s="18">
        <f t="shared" si="31"/>
        <v>0.58696566240904091</v>
      </c>
      <c r="CV29" s="18">
        <f t="shared" si="31"/>
        <v>0.90760789014664012</v>
      </c>
      <c r="CW29" s="18">
        <f t="shared" si="31"/>
        <v>0.775434866876755</v>
      </c>
      <c r="CX29" s="18">
        <f t="shared" si="31"/>
        <v>0.89639439534451504</v>
      </c>
      <c r="CY29" s="18">
        <f t="shared" si="31"/>
        <v>0.89103926121413868</v>
      </c>
      <c r="CZ29" s="18">
        <f t="shared" si="31"/>
        <v>0.70796126834524176</v>
      </c>
      <c r="DA29" s="18">
        <f t="shared" si="31"/>
        <v>0.59899897895784693</v>
      </c>
      <c r="DB29" s="18">
        <f t="shared" si="31"/>
        <v>0.28931597310590301</v>
      </c>
      <c r="DC29" s="18">
        <f t="shared" si="31"/>
        <v>0.2369163414238197</v>
      </c>
      <c r="DD29" s="18">
        <f t="shared" si="31"/>
        <v>0.12508225425870767</v>
      </c>
      <c r="DE29" s="18">
        <f t="shared" si="31"/>
        <v>7.6732896692586955E-2</v>
      </c>
      <c r="DF29" s="18">
        <f t="shared" si="31"/>
        <v>0.85269857837759977</v>
      </c>
      <c r="DG29" s="18">
        <f t="shared" si="31"/>
        <v>0.95461854823681469</v>
      </c>
      <c r="DH29" s="18">
        <f t="shared" si="31"/>
        <v>0.33854614036692815</v>
      </c>
      <c r="DI29" s="18">
        <f t="shared" si="31"/>
        <v>0.27511620232070044</v>
      </c>
      <c r="DJ29" s="18">
        <f t="shared" si="31"/>
        <v>0.16691016326286195</v>
      </c>
      <c r="DK29" s="18">
        <f t="shared" si="31"/>
        <v>0.26577496338722945</v>
      </c>
      <c r="DL29" s="18">
        <f t="shared" si="31"/>
        <v>0.12830382421831435</v>
      </c>
      <c r="DM29" s="18">
        <f t="shared" si="31"/>
        <v>7.929760527681852E-2</v>
      </c>
      <c r="DN29" s="18">
        <f t="shared" si="31"/>
        <v>0.22717832039894933</v>
      </c>
      <c r="DO29" s="18">
        <f t="shared" si="31"/>
        <v>3.2496804826706492E-2</v>
      </c>
      <c r="DP29" s="18">
        <f t="shared" si="31"/>
        <v>0.31212592057129235</v>
      </c>
      <c r="DQ29" s="18">
        <f t="shared" si="31"/>
        <v>0.59267465981597123</v>
      </c>
      <c r="DR29" s="18">
        <f t="shared" si="31"/>
        <v>0.51979528478876258</v>
      </c>
      <c r="DS29" s="18">
        <f t="shared" si="31"/>
        <v>0.6595350277685702</v>
      </c>
      <c r="DT29" s="18">
        <f t="shared" si="31"/>
        <v>0.33626070468022784</v>
      </c>
      <c r="DU29" s="18">
        <f t="shared" si="31"/>
        <v>0.3098941613079772</v>
      </c>
      <c r="DV29" s="18">
        <f t="shared" si="31"/>
        <v>0.61624018315110474</v>
      </c>
      <c r="DW29" s="18">
        <f t="shared" si="31"/>
        <v>0.55710897524616909</v>
      </c>
      <c r="DX29" s="18">
        <f t="shared" si="31"/>
        <v>0.3668451180270591</v>
      </c>
      <c r="DY29" s="18">
        <f t="shared" si="31"/>
        <v>0.31222134201410934</v>
      </c>
      <c r="DZ29" s="18">
        <f t="shared" si="31"/>
        <v>0.41523352383277029</v>
      </c>
      <c r="EA29" s="18">
        <f t="shared" ref="EA29:GL29" si="32">EXP(-EXP(-(EA3-EA$28)/EA$27))</f>
        <v>0.54859330930438288</v>
      </c>
      <c r="EB29" s="18">
        <f t="shared" si="32"/>
        <v>0.50723059900556999</v>
      </c>
      <c r="EC29" s="18">
        <f t="shared" si="32"/>
        <v>0.49653492087602796</v>
      </c>
      <c r="ED29" s="18">
        <f t="shared" si="32"/>
        <v>0.45613685977876051</v>
      </c>
      <c r="EE29" s="18">
        <f t="shared" si="32"/>
        <v>0.68829137596212131</v>
      </c>
      <c r="EF29" s="18">
        <f t="shared" si="32"/>
        <v>0.60802554353417215</v>
      </c>
      <c r="EG29" s="18">
        <f t="shared" si="32"/>
        <v>0.83207369964572031</v>
      </c>
      <c r="EH29" s="18">
        <f t="shared" si="32"/>
        <v>0.80615138140814901</v>
      </c>
      <c r="EI29" s="18">
        <f t="shared" si="32"/>
        <v>0.76605747267810398</v>
      </c>
      <c r="EJ29" s="18">
        <f t="shared" si="32"/>
        <v>0.63580591561388933</v>
      </c>
      <c r="EK29" s="18">
        <f t="shared" si="32"/>
        <v>0.84379266626450022</v>
      </c>
      <c r="EL29" s="18">
        <f t="shared" si="32"/>
        <v>0.86472086276418636</v>
      </c>
      <c r="EM29" s="18">
        <f t="shared" si="32"/>
        <v>0.91894990755610817</v>
      </c>
      <c r="EN29" s="18">
        <f t="shared" si="32"/>
        <v>0.9599495786343657</v>
      </c>
      <c r="EO29" s="18">
        <f t="shared" si="32"/>
        <v>0.97565751213672147</v>
      </c>
      <c r="EP29" s="18">
        <f t="shared" si="32"/>
        <v>0.97616805343306812</v>
      </c>
      <c r="EQ29" s="18">
        <f t="shared" si="32"/>
        <v>0.88558993979849088</v>
      </c>
      <c r="ER29" s="18">
        <f t="shared" si="32"/>
        <v>0.91705222764858685</v>
      </c>
      <c r="ES29" s="18">
        <f t="shared" si="32"/>
        <v>0.89547599169528524</v>
      </c>
      <c r="ET29" s="18">
        <f t="shared" si="32"/>
        <v>0.8863643180359283</v>
      </c>
      <c r="EU29" s="18">
        <f t="shared" si="32"/>
        <v>0.84599296905567423</v>
      </c>
      <c r="EV29" s="18">
        <f t="shared" si="32"/>
        <v>0.42169608263727404</v>
      </c>
      <c r="EW29" s="18">
        <f t="shared" si="32"/>
        <v>0.30173476931781013</v>
      </c>
      <c r="EX29" s="18">
        <f t="shared" si="32"/>
        <v>0.19570805997844445</v>
      </c>
      <c r="EY29" s="18">
        <f t="shared" si="32"/>
        <v>0.13848715513556298</v>
      </c>
      <c r="EZ29" s="18">
        <f t="shared" si="32"/>
        <v>0.12682652750264839</v>
      </c>
      <c r="FA29" s="18">
        <f t="shared" si="32"/>
        <v>0.12020522687722819</v>
      </c>
      <c r="FB29" s="18">
        <f t="shared" si="32"/>
        <v>0.34991427172212552</v>
      </c>
      <c r="FC29" s="18">
        <f t="shared" si="32"/>
        <v>0.19909954853852563</v>
      </c>
      <c r="FD29" s="18">
        <f t="shared" si="32"/>
        <v>0.19053122698144526</v>
      </c>
      <c r="FE29" s="18">
        <f t="shared" si="32"/>
        <v>0.72651805117603152</v>
      </c>
      <c r="FF29" s="18">
        <f t="shared" si="32"/>
        <v>0.64247299271371439</v>
      </c>
      <c r="FG29" s="18">
        <f t="shared" si="32"/>
        <v>0.59736401253420268</v>
      </c>
      <c r="FH29" s="18">
        <f t="shared" si="32"/>
        <v>0.35367318311224455</v>
      </c>
      <c r="FI29" s="18">
        <f t="shared" si="32"/>
        <v>0.37015939379959706</v>
      </c>
      <c r="FJ29" s="18">
        <f t="shared" si="32"/>
        <v>0.21662305659932016</v>
      </c>
      <c r="FK29" s="18">
        <f t="shared" si="32"/>
        <v>7.2276457788076398E-2</v>
      </c>
      <c r="FL29" s="18">
        <f t="shared" si="32"/>
        <v>6.3593071829710274E-2</v>
      </c>
      <c r="FM29" s="18">
        <f t="shared" si="32"/>
        <v>0.42976202533975444</v>
      </c>
      <c r="FN29" s="18">
        <f t="shared" si="32"/>
        <v>0.65980067272519172</v>
      </c>
      <c r="FO29" s="18">
        <f t="shared" si="32"/>
        <v>0.71625187043061378</v>
      </c>
      <c r="FP29" s="18">
        <f t="shared" si="32"/>
        <v>0.22744666445587414</v>
      </c>
      <c r="FQ29" s="18">
        <f t="shared" si="32"/>
        <v>8.351959598218732E-2</v>
      </c>
      <c r="FR29" s="18">
        <f t="shared" si="32"/>
        <v>0.1199255057608829</v>
      </c>
      <c r="FS29" s="18">
        <f t="shared" si="32"/>
        <v>0.33701130947446711</v>
      </c>
      <c r="FT29" s="18">
        <f t="shared" si="32"/>
        <v>0.27376099757516947</v>
      </c>
      <c r="FU29" s="18">
        <f t="shared" si="32"/>
        <v>0.12064273108910113</v>
      </c>
      <c r="FV29" s="18">
        <f t="shared" si="32"/>
        <v>0.23912530073742486</v>
      </c>
      <c r="FW29" s="18">
        <f t="shared" si="32"/>
        <v>0.29602626531538873</v>
      </c>
      <c r="FX29" s="18">
        <f t="shared" si="32"/>
        <v>0.62675108809155422</v>
      </c>
      <c r="FY29" s="18">
        <f t="shared" si="32"/>
        <v>0.71222886130611751</v>
      </c>
      <c r="FZ29" s="18">
        <f t="shared" si="32"/>
        <v>0.45646458168078102</v>
      </c>
      <c r="GA29" s="18">
        <f t="shared" si="32"/>
        <v>0.69144450349346809</v>
      </c>
      <c r="GB29" s="18">
        <f t="shared" si="32"/>
        <v>0.82718360861961027</v>
      </c>
      <c r="GC29" s="18">
        <f t="shared" si="32"/>
        <v>0.68994253399815542</v>
      </c>
      <c r="GD29" s="18">
        <f t="shared" si="32"/>
        <v>0.57175126137411314</v>
      </c>
      <c r="GE29" s="18">
        <f t="shared" si="32"/>
        <v>0.76484316062251945</v>
      </c>
      <c r="GF29" s="18">
        <f t="shared" si="32"/>
        <v>0.79110679529454941</v>
      </c>
      <c r="GG29" s="18">
        <f t="shared" si="32"/>
        <v>0.63247875440464218</v>
      </c>
      <c r="GH29" s="18">
        <f t="shared" si="32"/>
        <v>0.72093519957601249</v>
      </c>
      <c r="GI29" s="18">
        <f t="shared" si="32"/>
        <v>0.79039590859206421</v>
      </c>
      <c r="GJ29" s="18">
        <f t="shared" si="32"/>
        <v>0.78048855554340035</v>
      </c>
      <c r="GK29" s="18">
        <f t="shared" si="32"/>
        <v>0.91678832862298731</v>
      </c>
      <c r="GL29" s="18">
        <f t="shared" si="32"/>
        <v>0.90438933350001316</v>
      </c>
      <c r="GM29" s="18">
        <f t="shared" ref="GM29:IX29" si="33">EXP(-EXP(-(GM3-GM$28)/GM$27))</f>
        <v>0.62843835314614838</v>
      </c>
      <c r="GN29" s="18">
        <f t="shared" si="33"/>
        <v>0.55426084139916076</v>
      </c>
      <c r="GO29" s="18">
        <f t="shared" si="33"/>
        <v>0.40855501948961903</v>
      </c>
      <c r="GP29" s="18">
        <f t="shared" si="33"/>
        <v>0.38018710034725323</v>
      </c>
      <c r="GQ29" s="18">
        <f t="shared" si="33"/>
        <v>0.22080020454613664</v>
      </c>
      <c r="GR29" s="18">
        <f t="shared" si="33"/>
        <v>0.16170296575624182</v>
      </c>
      <c r="GS29" s="18">
        <f t="shared" si="33"/>
        <v>0.67637493948472083</v>
      </c>
      <c r="GT29" s="18">
        <f t="shared" si="33"/>
        <v>0.84055924637244628</v>
      </c>
      <c r="GU29" s="18">
        <f t="shared" si="33"/>
        <v>0.49762406911890933</v>
      </c>
      <c r="GV29" s="18">
        <f t="shared" si="33"/>
        <v>0.44235385977706287</v>
      </c>
      <c r="GW29" s="18">
        <f t="shared" si="33"/>
        <v>0.77132117699734482</v>
      </c>
      <c r="GX29" s="18">
        <f t="shared" si="33"/>
        <v>0.10889857760574938</v>
      </c>
      <c r="GY29" s="18">
        <f t="shared" si="33"/>
        <v>0.21799952666655556</v>
      </c>
      <c r="GZ29" s="18">
        <f t="shared" si="33"/>
        <v>0.69294418346168862</v>
      </c>
      <c r="HA29" s="18">
        <f t="shared" si="33"/>
        <v>0.8110158359736126</v>
      </c>
      <c r="HB29" s="18">
        <f t="shared" si="33"/>
        <v>0.73790881496700178</v>
      </c>
      <c r="HC29" s="18">
        <f t="shared" si="33"/>
        <v>0.39682272554729209</v>
      </c>
      <c r="HD29" s="18">
        <f t="shared" si="33"/>
        <v>0.24623342035651311</v>
      </c>
      <c r="HE29" s="18">
        <f t="shared" si="33"/>
        <v>8.9005769925861195E-3</v>
      </c>
      <c r="HF29" s="18">
        <f t="shared" si="33"/>
        <v>5.0954494984457234E-2</v>
      </c>
      <c r="HG29" s="18">
        <f t="shared" si="33"/>
        <v>0.29305373003344182</v>
      </c>
      <c r="HH29" s="18">
        <f t="shared" si="33"/>
        <v>0.82676072277147905</v>
      </c>
      <c r="HI29" s="18">
        <f t="shared" si="33"/>
        <v>0.7292407463739482</v>
      </c>
      <c r="HJ29" s="18">
        <f t="shared" si="33"/>
        <v>3.5609721436160917E-2</v>
      </c>
      <c r="HK29" s="18">
        <f t="shared" si="33"/>
        <v>0.12964430622197198</v>
      </c>
      <c r="HL29" s="18">
        <f t="shared" si="33"/>
        <v>0.21243980252874894</v>
      </c>
      <c r="HM29" s="18">
        <f t="shared" si="33"/>
        <v>0.33051170292853094</v>
      </c>
      <c r="HN29" s="18">
        <f t="shared" si="33"/>
        <v>0.34869742220786654</v>
      </c>
      <c r="HO29" s="18">
        <f t="shared" si="33"/>
        <v>0.4371750365207846</v>
      </c>
      <c r="HP29" s="18">
        <f t="shared" si="33"/>
        <v>0.91396509704070461</v>
      </c>
      <c r="HQ29" s="18">
        <f t="shared" si="33"/>
        <v>0.46341472894464791</v>
      </c>
      <c r="HR29" s="18">
        <f t="shared" si="33"/>
        <v>0.75034882548217785</v>
      </c>
      <c r="HS29" s="18">
        <f t="shared" si="33"/>
        <v>0.78364429213083475</v>
      </c>
      <c r="HT29" s="18">
        <f t="shared" si="33"/>
        <v>0.68735173399677318</v>
      </c>
      <c r="HU29" s="18">
        <f t="shared" si="33"/>
        <v>0.59684563164245319</v>
      </c>
      <c r="HV29" s="18">
        <f t="shared" si="33"/>
        <v>0.43651741055037302</v>
      </c>
      <c r="HW29" s="18">
        <f t="shared" si="33"/>
        <v>0.70567639615298716</v>
      </c>
      <c r="HX29" s="18">
        <f t="shared" si="33"/>
        <v>0.7409508359522804</v>
      </c>
      <c r="HY29" s="18">
        <f t="shared" si="33"/>
        <v>0.80559849887880663</v>
      </c>
      <c r="HZ29" s="18">
        <f t="shared" si="33"/>
        <v>0.8659451375096141</v>
      </c>
      <c r="IA29" s="18">
        <f t="shared" si="33"/>
        <v>0.9422572312118086</v>
      </c>
      <c r="IB29" s="18">
        <f t="shared" si="33"/>
        <v>0.75718041979909978</v>
      </c>
      <c r="IC29" s="18">
        <f t="shared" si="33"/>
        <v>0.89414901867683816</v>
      </c>
      <c r="ID29" s="18">
        <f t="shared" si="33"/>
        <v>0.95075769030006352</v>
      </c>
      <c r="IE29" s="18">
        <f t="shared" si="33"/>
        <v>0.42228873331594613</v>
      </c>
      <c r="IF29" s="18">
        <f t="shared" si="33"/>
        <v>0.61182755892221474</v>
      </c>
      <c r="IG29" s="18">
        <f t="shared" si="33"/>
        <v>0.28985178347582696</v>
      </c>
      <c r="IH29" s="18">
        <f t="shared" si="33"/>
        <v>0.29780824994959576</v>
      </c>
      <c r="II29" s="18">
        <f t="shared" si="33"/>
        <v>0.43449115266144517</v>
      </c>
      <c r="IJ29" s="18">
        <f t="shared" si="33"/>
        <v>0.95992215134229264</v>
      </c>
      <c r="IK29" s="18">
        <f t="shared" si="33"/>
        <v>0.93646550801979844</v>
      </c>
      <c r="IL29" s="18">
        <f t="shared" si="33"/>
        <v>0.94478573316075543</v>
      </c>
      <c r="IM29" s="18">
        <f t="shared" si="33"/>
        <v>0.70889807017319961</v>
      </c>
      <c r="IN29" s="18">
        <f t="shared" si="33"/>
        <v>0.634876311577938</v>
      </c>
      <c r="IO29" s="18">
        <f t="shared" si="33"/>
        <v>0.66291809970277327</v>
      </c>
      <c r="IP29" s="18">
        <f t="shared" si="33"/>
        <v>0.54038849269719413</v>
      </c>
      <c r="IQ29" s="18">
        <f t="shared" si="33"/>
        <v>0.36424687393753002</v>
      </c>
      <c r="IR29" s="18">
        <f t="shared" si="33"/>
        <v>0.11272191406747342</v>
      </c>
      <c r="IS29" s="18">
        <f t="shared" si="33"/>
        <v>0.31038837542188746</v>
      </c>
      <c r="IT29" s="18">
        <f t="shared" si="33"/>
        <v>0.53304687749590363</v>
      </c>
      <c r="IU29" s="18">
        <f t="shared" si="33"/>
        <v>0.92569144673710857</v>
      </c>
      <c r="IV29" s="18">
        <f t="shared" si="33"/>
        <v>0.62310932292985688</v>
      </c>
      <c r="IW29" s="18">
        <f t="shared" si="33"/>
        <v>0.73257313539941527</v>
      </c>
      <c r="IX29" s="18">
        <f t="shared" si="33"/>
        <v>0.74361335224283021</v>
      </c>
      <c r="IY29" s="18">
        <f t="shared" ref="IY29:LJ29" si="34">EXP(-EXP(-(IY3-IY$28)/IY$27))</f>
        <v>0.46566657882978302</v>
      </c>
      <c r="IZ29" s="18">
        <f t="shared" si="34"/>
        <v>0.66625521858500014</v>
      </c>
      <c r="JA29" s="18">
        <f t="shared" si="34"/>
        <v>8.3569940215575608E-2</v>
      </c>
      <c r="JB29" s="18">
        <f t="shared" si="34"/>
        <v>0.55642499302043291</v>
      </c>
      <c r="JC29" s="18">
        <f t="shared" si="34"/>
        <v>0.71666204487327656</v>
      </c>
      <c r="JD29" s="18">
        <f t="shared" si="34"/>
        <v>0.7121885889199181</v>
      </c>
      <c r="JE29" s="18">
        <f t="shared" si="34"/>
        <v>0.31297033469653335</v>
      </c>
      <c r="JF29" s="18">
        <f t="shared" si="34"/>
        <v>0.79006350502224898</v>
      </c>
      <c r="JG29" s="18">
        <f t="shared" si="34"/>
        <v>0.51495486115215794</v>
      </c>
      <c r="JH29" s="18">
        <f t="shared" si="34"/>
        <v>0.82806810222248672</v>
      </c>
      <c r="JI29" s="18">
        <f t="shared" si="34"/>
        <v>0.74814292537246363</v>
      </c>
      <c r="JJ29" s="18">
        <f t="shared" si="34"/>
        <v>0.69012322324621755</v>
      </c>
      <c r="JK29" s="18">
        <f t="shared" si="34"/>
        <v>0.7028353027425327</v>
      </c>
      <c r="JL29" s="18">
        <f t="shared" si="34"/>
        <v>0.53886336033672944</v>
      </c>
      <c r="JM29" s="18">
        <f t="shared" si="34"/>
        <v>0.40585989280841911</v>
      </c>
      <c r="JN29" s="18">
        <f t="shared" si="34"/>
        <v>0.93528280216182003</v>
      </c>
      <c r="JO29" s="18">
        <f t="shared" si="34"/>
        <v>0.95425062578787856</v>
      </c>
      <c r="JP29" s="18">
        <f t="shared" si="34"/>
        <v>0.97514471248668355</v>
      </c>
      <c r="JQ29" s="18">
        <f t="shared" si="34"/>
        <v>0.90096808751987734</v>
      </c>
      <c r="JR29" s="18">
        <f t="shared" si="34"/>
        <v>0.91539922794794637</v>
      </c>
      <c r="JS29" s="18">
        <f t="shared" si="34"/>
        <v>0.87344917622823026</v>
      </c>
      <c r="JT29" s="18">
        <f t="shared" si="34"/>
        <v>0.56758441980197882</v>
      </c>
      <c r="JU29" s="18">
        <f t="shared" si="34"/>
        <v>0.59427605901227265</v>
      </c>
      <c r="JV29" s="18">
        <f t="shared" si="34"/>
        <v>0.46460944308936514</v>
      </c>
      <c r="JW29" s="18">
        <f t="shared" si="34"/>
        <v>0.87664820171078228</v>
      </c>
      <c r="JX29" s="18">
        <f t="shared" si="34"/>
        <v>0.33691762491341248</v>
      </c>
      <c r="JY29" s="18">
        <f t="shared" si="34"/>
        <v>0.15231937299763071</v>
      </c>
      <c r="JZ29" s="18">
        <f t="shared" si="34"/>
        <v>0.62103460349593076</v>
      </c>
      <c r="KA29" s="18">
        <f t="shared" si="34"/>
        <v>0.71398192699834973</v>
      </c>
      <c r="KB29" s="18">
        <f t="shared" si="34"/>
        <v>0.82455177735988727</v>
      </c>
      <c r="KC29" s="18">
        <f t="shared" si="34"/>
        <v>0.53936832089175912</v>
      </c>
      <c r="KD29" s="18">
        <f t="shared" si="34"/>
        <v>0.41770459198811632</v>
      </c>
      <c r="KE29" s="18">
        <f t="shared" si="34"/>
        <v>0.20744454297209211</v>
      </c>
      <c r="KF29" s="18">
        <f t="shared" si="34"/>
        <v>0.6976677097783468</v>
      </c>
      <c r="KG29" s="18">
        <f t="shared" si="34"/>
        <v>0.59852653507580622</v>
      </c>
      <c r="KH29" s="18">
        <f t="shared" si="34"/>
        <v>0.79440881759458082</v>
      </c>
      <c r="KI29" s="18">
        <f t="shared" si="34"/>
        <v>0.62417477042289515</v>
      </c>
      <c r="KJ29" s="18">
        <f t="shared" si="34"/>
        <v>0.64912390707438816</v>
      </c>
      <c r="KK29" s="18">
        <f t="shared" si="34"/>
        <v>0.38341630456140857</v>
      </c>
      <c r="KL29" s="18">
        <f t="shared" si="34"/>
        <v>0.26676561802686927</v>
      </c>
      <c r="KM29" s="18">
        <f t="shared" si="34"/>
        <v>0.44132065316307756</v>
      </c>
      <c r="KN29" s="18">
        <f t="shared" si="34"/>
        <v>0.56565601575910684</v>
      </c>
      <c r="KO29" s="18">
        <f t="shared" si="34"/>
        <v>0.5203339869075545</v>
      </c>
      <c r="KP29" s="18">
        <f t="shared" si="34"/>
        <v>0.60216491226581847</v>
      </c>
      <c r="KQ29" s="18">
        <f t="shared" si="34"/>
        <v>0.68553817398314931</v>
      </c>
      <c r="KR29" s="18">
        <f t="shared" si="34"/>
        <v>0.92636229085117405</v>
      </c>
      <c r="KS29" s="18">
        <f t="shared" si="34"/>
        <v>0.90120751600625171</v>
      </c>
      <c r="KT29" s="18">
        <f t="shared" si="34"/>
        <v>0.94701969282031118</v>
      </c>
      <c r="KU29" s="18">
        <f t="shared" si="34"/>
        <v>0.92832204365567428</v>
      </c>
      <c r="KV29" s="18">
        <f t="shared" si="34"/>
        <v>0.57245575969191509</v>
      </c>
      <c r="KW29" s="18">
        <f t="shared" si="34"/>
        <v>0.48110085938447961</v>
      </c>
      <c r="KX29" s="18">
        <f t="shared" si="34"/>
        <v>0.34618948520481296</v>
      </c>
      <c r="KY29" s="18">
        <f t="shared" si="34"/>
        <v>0.53540779222185764</v>
      </c>
      <c r="KZ29" s="18">
        <f t="shared" si="34"/>
        <v>0.92088804920208234</v>
      </c>
      <c r="LA29" s="18">
        <f t="shared" si="34"/>
        <v>0.24534504553644432</v>
      </c>
      <c r="LB29" s="18">
        <f t="shared" si="34"/>
        <v>0.23458422700036002</v>
      </c>
      <c r="LC29" s="18">
        <f t="shared" si="34"/>
        <v>0.24268814458144863</v>
      </c>
      <c r="LD29" s="18">
        <f t="shared" si="34"/>
        <v>0.51822723460147391</v>
      </c>
      <c r="LE29" s="18">
        <f t="shared" si="34"/>
        <v>0.81681245273292091</v>
      </c>
      <c r="LF29" s="18">
        <f t="shared" si="34"/>
        <v>0.92738352061193907</v>
      </c>
      <c r="LG29" s="18">
        <f t="shared" si="34"/>
        <v>0.78810819122351705</v>
      </c>
      <c r="LH29" s="18">
        <f t="shared" si="34"/>
        <v>0.93244484445346854</v>
      </c>
      <c r="LI29" s="18">
        <f t="shared" si="34"/>
        <v>0.96785172779471385</v>
      </c>
      <c r="LJ29" s="18">
        <f t="shared" si="34"/>
        <v>0.56074039898364658</v>
      </c>
      <c r="LK29" s="18">
        <f t="shared" ref="LK29:LW29" si="35">EXP(-EXP(-(LK3-LK$28)/LK$27))</f>
        <v>0.68545129062637822</v>
      </c>
      <c r="LL29" s="18">
        <f t="shared" si="35"/>
        <v>0.95647277942669262</v>
      </c>
      <c r="LM29" s="18">
        <f t="shared" si="35"/>
        <v>0.52641815898167343</v>
      </c>
      <c r="LN29" s="18">
        <f t="shared" si="35"/>
        <v>0.40125851316366595</v>
      </c>
      <c r="LO29" s="18">
        <f t="shared" si="35"/>
        <v>0.34620432564977938</v>
      </c>
      <c r="LP29" s="18">
        <f t="shared" si="35"/>
        <v>0.31889468003893962</v>
      </c>
      <c r="LQ29" s="18">
        <f t="shared" si="35"/>
        <v>0.53398663700804028</v>
      </c>
      <c r="LR29" s="18">
        <f t="shared" si="35"/>
        <v>0.91518012263684245</v>
      </c>
      <c r="LS29" s="18">
        <f t="shared" si="35"/>
        <v>0.8967562561694763</v>
      </c>
      <c r="LT29" s="18">
        <f t="shared" si="35"/>
        <v>0.76897931293659283</v>
      </c>
      <c r="LU29" s="18">
        <f t="shared" si="35"/>
        <v>0.81814930893829863</v>
      </c>
      <c r="LV29" s="18">
        <f t="shared" si="35"/>
        <v>0.1362259214456083</v>
      </c>
      <c r="LW29" s="16">
        <f t="shared" si="35"/>
        <v>0.91968142832138366</v>
      </c>
    </row>
    <row r="30" spans="1:335" x14ac:dyDescent="0.3">
      <c r="A30" s="15">
        <v>2001</v>
      </c>
      <c r="B30" s="18">
        <f t="shared" ref="B30" si="36">EXP(-EXP(-(B4-B$28)/B$27))</f>
        <v>0.37888597055598089</v>
      </c>
      <c r="C30" s="18">
        <f t="shared" ref="C30:BN30" si="37">EXP(-EXP(-(C4-C$28)/C$27))</f>
        <v>9.7855326775917947E-2</v>
      </c>
      <c r="D30" s="18">
        <f t="shared" si="37"/>
        <v>0.19861024378253447</v>
      </c>
      <c r="E30" s="18">
        <f t="shared" si="37"/>
        <v>0.42781663112258139</v>
      </c>
      <c r="F30" s="18">
        <f t="shared" si="37"/>
        <v>0.3888908598746243</v>
      </c>
      <c r="G30" s="18">
        <f t="shared" si="37"/>
        <v>0.5906690362301189</v>
      </c>
      <c r="H30" s="18">
        <f t="shared" si="37"/>
        <v>0.74456717400197736</v>
      </c>
      <c r="I30" s="18">
        <f t="shared" si="37"/>
        <v>0.81775293853633113</v>
      </c>
      <c r="J30" s="18">
        <f t="shared" si="37"/>
        <v>0.84358309333091552</v>
      </c>
      <c r="K30" s="18">
        <f t="shared" si="37"/>
        <v>0.74645708558426149</v>
      </c>
      <c r="L30" s="18">
        <f t="shared" si="37"/>
        <v>0.82941780902468221</v>
      </c>
      <c r="M30" s="18">
        <f t="shared" si="37"/>
        <v>0.60266226092764241</v>
      </c>
      <c r="N30" s="18">
        <f t="shared" si="37"/>
        <v>0.83441459041208332</v>
      </c>
      <c r="O30" s="18">
        <f t="shared" si="37"/>
        <v>0.77332795899858675</v>
      </c>
      <c r="P30" s="18">
        <f t="shared" si="37"/>
        <v>0.72817301374005827</v>
      </c>
      <c r="Q30" s="18">
        <f t="shared" si="37"/>
        <v>0.71654560562567815</v>
      </c>
      <c r="R30" s="18">
        <f t="shared" si="37"/>
        <v>0.56322042815281137</v>
      </c>
      <c r="S30" s="18">
        <f t="shared" si="37"/>
        <v>0.81923113428032424</v>
      </c>
      <c r="T30" s="18">
        <f t="shared" si="37"/>
        <v>0.78929166049195232</v>
      </c>
      <c r="U30" s="18">
        <f t="shared" si="37"/>
        <v>0.85836769337734398</v>
      </c>
      <c r="V30" s="18">
        <f t="shared" si="37"/>
        <v>0.27772329960636699</v>
      </c>
      <c r="W30" s="18">
        <f t="shared" si="37"/>
        <v>0.24701765465128325</v>
      </c>
      <c r="X30" s="18">
        <f t="shared" si="37"/>
        <v>0.96961626846063975</v>
      </c>
      <c r="Y30" s="18">
        <f t="shared" si="37"/>
        <v>0.71726298817575163</v>
      </c>
      <c r="Z30" s="18">
        <f t="shared" si="37"/>
        <v>0.60316065161513344</v>
      </c>
      <c r="AA30" s="18">
        <f t="shared" si="37"/>
        <v>0.64382760227361724</v>
      </c>
      <c r="AB30" s="18">
        <f t="shared" si="37"/>
        <v>0.82055555853127793</v>
      </c>
      <c r="AC30" s="18">
        <f t="shared" si="37"/>
        <v>0.87750290865303626</v>
      </c>
      <c r="AD30" s="18">
        <f t="shared" si="37"/>
        <v>0.80723322037318779</v>
      </c>
      <c r="AE30" s="18">
        <f t="shared" si="37"/>
        <v>0.3065648300547188</v>
      </c>
      <c r="AF30" s="18">
        <f t="shared" si="37"/>
        <v>0.59772724920583886</v>
      </c>
      <c r="AG30" s="18">
        <f t="shared" si="37"/>
        <v>0.84745302660139488</v>
      </c>
      <c r="AH30" s="18">
        <f t="shared" si="37"/>
        <v>0.78124502503939086</v>
      </c>
      <c r="AI30" s="18">
        <f t="shared" si="37"/>
        <v>0.77176566526877843</v>
      </c>
      <c r="AJ30" s="18">
        <f t="shared" si="37"/>
        <v>0.73719241083748577</v>
      </c>
      <c r="AK30" s="18">
        <f t="shared" si="37"/>
        <v>0.63020229997122035</v>
      </c>
      <c r="AL30" s="18">
        <f t="shared" si="37"/>
        <v>0.66063889167333578</v>
      </c>
      <c r="AM30" s="18">
        <f t="shared" si="37"/>
        <v>0.75668337273196729</v>
      </c>
      <c r="AN30" s="18">
        <f t="shared" si="37"/>
        <v>0.79632973890368519</v>
      </c>
      <c r="AO30" s="18">
        <f t="shared" si="37"/>
        <v>0.8881228905309646</v>
      </c>
      <c r="AP30" s="18">
        <f t="shared" si="37"/>
        <v>0.96973369796624109</v>
      </c>
      <c r="AQ30" s="18">
        <f t="shared" si="37"/>
        <v>0.95432459801210068</v>
      </c>
      <c r="AR30" s="18">
        <f t="shared" si="37"/>
        <v>0.4389928694993222</v>
      </c>
      <c r="AS30" s="18">
        <f t="shared" si="37"/>
        <v>0.24898746029758215</v>
      </c>
      <c r="AT30" s="18">
        <f t="shared" si="37"/>
        <v>0.537451371117177</v>
      </c>
      <c r="AU30" s="18">
        <f t="shared" si="37"/>
        <v>0.54084233675824533</v>
      </c>
      <c r="AV30" s="18">
        <f t="shared" si="37"/>
        <v>0.27890889701082772</v>
      </c>
      <c r="AW30" s="18">
        <f t="shared" si="37"/>
        <v>0.42379753856838653</v>
      </c>
      <c r="AX30" s="18">
        <f t="shared" si="37"/>
        <v>0.30141233064026246</v>
      </c>
      <c r="AY30" s="18">
        <f t="shared" si="37"/>
        <v>0.63528124327752011</v>
      </c>
      <c r="AZ30" s="18">
        <f t="shared" si="37"/>
        <v>0.58955975980282072</v>
      </c>
      <c r="BA30" s="18">
        <f t="shared" si="37"/>
        <v>0.52562793401978214</v>
      </c>
      <c r="BB30" s="18">
        <f t="shared" si="37"/>
        <v>0.57259214101973321</v>
      </c>
      <c r="BC30" s="18">
        <f t="shared" si="37"/>
        <v>0.36961914082366726</v>
      </c>
      <c r="BD30" s="18">
        <f t="shared" si="37"/>
        <v>0.55941988711889234</v>
      </c>
      <c r="BE30" s="18">
        <f t="shared" si="37"/>
        <v>0.77168585355911634</v>
      </c>
      <c r="BF30" s="18">
        <f t="shared" si="37"/>
        <v>0.97976642719656881</v>
      </c>
      <c r="BG30" s="18">
        <f t="shared" si="37"/>
        <v>0.96538965172680957</v>
      </c>
      <c r="BH30" s="18">
        <f t="shared" si="37"/>
        <v>0.98034727261196508</v>
      </c>
      <c r="BI30" s="18">
        <f t="shared" si="37"/>
        <v>0.97316005914646941</v>
      </c>
      <c r="BJ30" s="18">
        <f t="shared" si="37"/>
        <v>0.98130174513209967</v>
      </c>
      <c r="BK30" s="18">
        <f t="shared" si="37"/>
        <v>0.90339061940548837</v>
      </c>
      <c r="BL30" s="18">
        <f t="shared" si="37"/>
        <v>0.11984085977963312</v>
      </c>
      <c r="BM30" s="18">
        <f t="shared" si="37"/>
        <v>0.22074174191483353</v>
      </c>
      <c r="BN30" s="18">
        <f t="shared" si="37"/>
        <v>0.33511910414192081</v>
      </c>
      <c r="BO30" s="18">
        <f t="shared" ref="BO30:DZ30" si="38">EXP(-EXP(-(BO4-BO$28)/BO$27))</f>
        <v>0.32577797067199932</v>
      </c>
      <c r="BP30" s="18">
        <f t="shared" si="38"/>
        <v>0.78675468893380274</v>
      </c>
      <c r="BQ30" s="18">
        <f t="shared" si="38"/>
        <v>0.46708911556583083</v>
      </c>
      <c r="BR30" s="18">
        <f t="shared" si="38"/>
        <v>8.7616019731812905E-2</v>
      </c>
      <c r="BS30" s="18">
        <f t="shared" si="38"/>
        <v>9.1974806481553206E-2</v>
      </c>
      <c r="BT30" s="18">
        <f t="shared" si="38"/>
        <v>0.56738977387008949</v>
      </c>
      <c r="BU30" s="18">
        <f t="shared" si="38"/>
        <v>0.73804870965389924</v>
      </c>
      <c r="BV30" s="18">
        <f t="shared" si="38"/>
        <v>0.78611495728782177</v>
      </c>
      <c r="BW30" s="18">
        <f t="shared" si="38"/>
        <v>0.70924612172429136</v>
      </c>
      <c r="BX30" s="18">
        <f t="shared" si="38"/>
        <v>0.70280443817032279</v>
      </c>
      <c r="BY30" s="18">
        <f t="shared" si="38"/>
        <v>0.39527991270870549</v>
      </c>
      <c r="BZ30" s="18">
        <f t="shared" si="38"/>
        <v>0.55811691760670334</v>
      </c>
      <c r="CA30" s="18">
        <f t="shared" si="38"/>
        <v>0.37629288452594395</v>
      </c>
      <c r="CB30" s="18">
        <f t="shared" si="38"/>
        <v>0.72598010326385876</v>
      </c>
      <c r="CC30" s="18">
        <f t="shared" si="38"/>
        <v>0.41240452883945439</v>
      </c>
      <c r="CD30" s="18">
        <f t="shared" si="38"/>
        <v>0.29946993530473243</v>
      </c>
      <c r="CE30" s="18">
        <f t="shared" si="38"/>
        <v>0.17743719076958445</v>
      </c>
      <c r="CF30" s="18">
        <f t="shared" si="38"/>
        <v>0.27309217725108553</v>
      </c>
      <c r="CG30" s="18">
        <f t="shared" si="38"/>
        <v>0.16865600512269974</v>
      </c>
      <c r="CH30" s="18">
        <f t="shared" si="38"/>
        <v>0.40523763340584346</v>
      </c>
      <c r="CI30" s="18">
        <f t="shared" si="38"/>
        <v>0.15391048509993502</v>
      </c>
      <c r="CJ30" s="18">
        <f t="shared" si="38"/>
        <v>0.61363661233036104</v>
      </c>
      <c r="CK30" s="18">
        <f t="shared" si="38"/>
        <v>0.72953826434124525</v>
      </c>
      <c r="CL30" s="18">
        <f t="shared" si="38"/>
        <v>0.58447582328811609</v>
      </c>
      <c r="CM30" s="18">
        <f t="shared" si="38"/>
        <v>0.82993864359039071</v>
      </c>
      <c r="CN30" s="18">
        <f t="shared" si="38"/>
        <v>0.4385396769739548</v>
      </c>
      <c r="CO30" s="18">
        <f t="shared" si="38"/>
        <v>0.35950119190855218</v>
      </c>
      <c r="CP30" s="18">
        <f t="shared" si="38"/>
        <v>0.75072744885280218</v>
      </c>
      <c r="CQ30" s="18">
        <f t="shared" si="38"/>
        <v>0.3932948012330042</v>
      </c>
      <c r="CR30" s="18">
        <f t="shared" si="38"/>
        <v>0.17843828936241335</v>
      </c>
      <c r="CS30" s="18">
        <f t="shared" si="38"/>
        <v>0.57037098450763279</v>
      </c>
      <c r="CT30" s="18">
        <f t="shared" si="38"/>
        <v>0.75499239223911085</v>
      </c>
      <c r="CU30" s="18">
        <f t="shared" si="38"/>
        <v>0.92362509034237394</v>
      </c>
      <c r="CV30" s="18">
        <f t="shared" si="38"/>
        <v>0.95457098613706703</v>
      </c>
      <c r="CW30" s="18">
        <f t="shared" si="38"/>
        <v>0.97065336000592439</v>
      </c>
      <c r="CX30" s="18">
        <f t="shared" si="38"/>
        <v>0.98796124156457166</v>
      </c>
      <c r="CY30" s="18">
        <f t="shared" si="38"/>
        <v>0.96424888493664096</v>
      </c>
      <c r="CZ30" s="18">
        <f t="shared" si="38"/>
        <v>0.93022199719808263</v>
      </c>
      <c r="DA30" s="18">
        <f t="shared" si="38"/>
        <v>0.87447291468111543</v>
      </c>
      <c r="DB30" s="18">
        <f t="shared" si="38"/>
        <v>0.84095444591076707</v>
      </c>
      <c r="DC30" s="18">
        <f t="shared" si="38"/>
        <v>0.40232436813869993</v>
      </c>
      <c r="DD30" s="18">
        <f t="shared" si="38"/>
        <v>0.21561055821349173</v>
      </c>
      <c r="DE30" s="18">
        <f t="shared" si="38"/>
        <v>0.64797137586274434</v>
      </c>
      <c r="DF30" s="18">
        <f t="shared" si="38"/>
        <v>0.41700534455812543</v>
      </c>
      <c r="DG30" s="18">
        <f t="shared" si="38"/>
        <v>0.66855585904127512</v>
      </c>
      <c r="DH30" s="18">
        <f t="shared" si="38"/>
        <v>0.8239286144468484</v>
      </c>
      <c r="DI30" s="18">
        <f t="shared" si="38"/>
        <v>0.16533535471806546</v>
      </c>
      <c r="DJ30" s="18">
        <f t="shared" si="38"/>
        <v>0.42744458353203441</v>
      </c>
      <c r="DK30" s="18">
        <f t="shared" si="38"/>
        <v>0.50171071721065941</v>
      </c>
      <c r="DL30" s="18">
        <f t="shared" si="38"/>
        <v>0.89067172083784696</v>
      </c>
      <c r="DM30" s="18">
        <f t="shared" si="38"/>
        <v>0.67216529602763697</v>
      </c>
      <c r="DN30" s="18">
        <f t="shared" si="38"/>
        <v>0.80160294995365633</v>
      </c>
      <c r="DO30" s="18">
        <f t="shared" si="38"/>
        <v>0.48457619291509452</v>
      </c>
      <c r="DP30" s="18">
        <f t="shared" si="38"/>
        <v>0.4578393459798496</v>
      </c>
      <c r="DQ30" s="18">
        <f t="shared" si="38"/>
        <v>0.55362849365921052</v>
      </c>
      <c r="DR30" s="18">
        <f t="shared" si="38"/>
        <v>0.55862285972450099</v>
      </c>
      <c r="DS30" s="18">
        <f t="shared" si="38"/>
        <v>0.77463021217840144</v>
      </c>
      <c r="DT30" s="18">
        <f t="shared" si="38"/>
        <v>0.70273566819283251</v>
      </c>
      <c r="DU30" s="18">
        <f t="shared" si="38"/>
        <v>0.69887277103084122</v>
      </c>
      <c r="DV30" s="18">
        <f t="shared" si="38"/>
        <v>0.41384280733622891</v>
      </c>
      <c r="DW30" s="18">
        <f t="shared" si="38"/>
        <v>0.37357968147356096</v>
      </c>
      <c r="DX30" s="18">
        <f t="shared" si="38"/>
        <v>0.6368105598224536</v>
      </c>
      <c r="DY30" s="18">
        <f t="shared" si="38"/>
        <v>0.52886140111726154</v>
      </c>
      <c r="DZ30" s="18">
        <f t="shared" si="38"/>
        <v>0.12931510774176636</v>
      </c>
      <c r="EA30" s="18">
        <f t="shared" ref="EA30:GL30" si="39">EXP(-EXP(-(EA4-EA$28)/EA$27))</f>
        <v>0.14884621040920834</v>
      </c>
      <c r="EB30" s="18">
        <f t="shared" si="39"/>
        <v>0.70358036122379131</v>
      </c>
      <c r="EC30" s="18">
        <f t="shared" si="39"/>
        <v>0.66828532552408138</v>
      </c>
      <c r="ED30" s="18">
        <f t="shared" si="39"/>
        <v>0.49798675312610813</v>
      </c>
      <c r="EE30" s="18">
        <f t="shared" si="39"/>
        <v>0.38031844809944682</v>
      </c>
      <c r="EF30" s="18">
        <f t="shared" si="39"/>
        <v>0.42981379021520588</v>
      </c>
      <c r="EG30" s="18">
        <f t="shared" si="39"/>
        <v>0.96402558924848081</v>
      </c>
      <c r="EH30" s="18">
        <f t="shared" si="39"/>
        <v>0.7250218445533001</v>
      </c>
      <c r="EI30" s="18">
        <f t="shared" si="39"/>
        <v>0.62829853801595181</v>
      </c>
      <c r="EJ30" s="18">
        <f t="shared" si="39"/>
        <v>0.80604690219832165</v>
      </c>
      <c r="EK30" s="18">
        <f t="shared" si="39"/>
        <v>0.53260679147285483</v>
      </c>
      <c r="EL30" s="18">
        <f t="shared" si="39"/>
        <v>0.69718674984365536</v>
      </c>
      <c r="EM30" s="18">
        <f t="shared" si="39"/>
        <v>0.57819921045384426</v>
      </c>
      <c r="EN30" s="18">
        <f t="shared" si="39"/>
        <v>0.75717029384184731</v>
      </c>
      <c r="EO30" s="18">
        <f t="shared" si="39"/>
        <v>0.3868094222981221</v>
      </c>
      <c r="EP30" s="18">
        <f t="shared" si="39"/>
        <v>0.62673385763089684</v>
      </c>
      <c r="EQ30" s="18">
        <f t="shared" si="39"/>
        <v>0.55752617858968612</v>
      </c>
      <c r="ER30" s="18">
        <f t="shared" si="39"/>
        <v>0.35514899145893375</v>
      </c>
      <c r="ES30" s="18">
        <f t="shared" si="39"/>
        <v>0.7623648186070352</v>
      </c>
      <c r="ET30" s="18">
        <f t="shared" si="39"/>
        <v>0.86312582252918324</v>
      </c>
      <c r="EU30" s="18">
        <f t="shared" si="39"/>
        <v>0.67642202720603961</v>
      </c>
      <c r="EV30" s="18">
        <f t="shared" si="39"/>
        <v>0.70575150896453265</v>
      </c>
      <c r="EW30" s="18">
        <f t="shared" si="39"/>
        <v>0.72235617894875503</v>
      </c>
      <c r="EX30" s="18">
        <f t="shared" si="39"/>
        <v>0.59688619147098154</v>
      </c>
      <c r="EY30" s="18">
        <f t="shared" si="39"/>
        <v>0.68311324676042795</v>
      </c>
      <c r="EZ30" s="18">
        <f t="shared" si="39"/>
        <v>0.68345997747539433</v>
      </c>
      <c r="FA30" s="18">
        <f t="shared" si="39"/>
        <v>0.78595217979075593</v>
      </c>
      <c r="FB30" s="18">
        <f t="shared" si="39"/>
        <v>0.68674658156416812</v>
      </c>
      <c r="FC30" s="18">
        <f t="shared" si="39"/>
        <v>0.86792236096957964</v>
      </c>
      <c r="FD30" s="18">
        <f t="shared" si="39"/>
        <v>0.68308690879652656</v>
      </c>
      <c r="FE30" s="18">
        <f t="shared" si="39"/>
        <v>0.79130368033819753</v>
      </c>
      <c r="FF30" s="18">
        <f t="shared" si="39"/>
        <v>0.63472852551820858</v>
      </c>
      <c r="FG30" s="18">
        <f t="shared" si="39"/>
        <v>0.49822810011651858</v>
      </c>
      <c r="FH30" s="18">
        <f t="shared" si="39"/>
        <v>0.84344890033254416</v>
      </c>
      <c r="FI30" s="18">
        <f t="shared" si="39"/>
        <v>0.95996702362411224</v>
      </c>
      <c r="FJ30" s="18">
        <f t="shared" si="39"/>
        <v>0.90831707872819345</v>
      </c>
      <c r="FK30" s="18">
        <f t="shared" si="39"/>
        <v>0.51462383484756191</v>
      </c>
      <c r="FL30" s="18">
        <f t="shared" si="39"/>
        <v>0.82056602892323238</v>
      </c>
      <c r="FM30" s="18">
        <f t="shared" si="39"/>
        <v>0.66595571758321248</v>
      </c>
      <c r="FN30" s="18">
        <f t="shared" si="39"/>
        <v>0.69495273445857075</v>
      </c>
      <c r="FO30" s="18">
        <f t="shared" si="39"/>
        <v>0.94194846940535615</v>
      </c>
      <c r="FP30" s="18">
        <f t="shared" si="39"/>
        <v>0.93187772747697284</v>
      </c>
      <c r="FQ30" s="18">
        <f t="shared" si="39"/>
        <v>0.7754079796682769</v>
      </c>
      <c r="FR30" s="18">
        <f t="shared" si="39"/>
        <v>0.85972722130741919</v>
      </c>
      <c r="FS30" s="18">
        <f t="shared" si="39"/>
        <v>0.58434961473073388</v>
      </c>
      <c r="FT30" s="18">
        <f t="shared" si="39"/>
        <v>0.51005451459353901</v>
      </c>
      <c r="FU30" s="18">
        <f t="shared" si="39"/>
        <v>0.45675961465586884</v>
      </c>
      <c r="FV30" s="18">
        <f t="shared" si="39"/>
        <v>0.23513559964571343</v>
      </c>
      <c r="FW30" s="18">
        <f t="shared" si="39"/>
        <v>0.21925425184686126</v>
      </c>
      <c r="FX30" s="18">
        <f t="shared" si="39"/>
        <v>0.66613448238160711</v>
      </c>
      <c r="FY30" s="18">
        <f t="shared" si="39"/>
        <v>0.57128883100104155</v>
      </c>
      <c r="FZ30" s="18">
        <f t="shared" si="39"/>
        <v>0.38832095568723607</v>
      </c>
      <c r="GA30" s="18">
        <f t="shared" si="39"/>
        <v>0.48011468566338028</v>
      </c>
      <c r="GB30" s="18">
        <f t="shared" si="39"/>
        <v>0.35466981284254501</v>
      </c>
      <c r="GC30" s="18">
        <f t="shared" si="39"/>
        <v>0.46096184107938193</v>
      </c>
      <c r="GD30" s="18">
        <f t="shared" si="39"/>
        <v>0.64660100872959358</v>
      </c>
      <c r="GE30" s="18">
        <f t="shared" si="39"/>
        <v>0.45344919072093026</v>
      </c>
      <c r="GF30" s="18">
        <f t="shared" si="39"/>
        <v>0.6194175112822955</v>
      </c>
      <c r="GG30" s="18">
        <f t="shared" si="39"/>
        <v>0.59485243682865141</v>
      </c>
      <c r="GH30" s="18">
        <f t="shared" si="39"/>
        <v>0.47370070432655675</v>
      </c>
      <c r="GI30" s="18">
        <f t="shared" si="39"/>
        <v>0.76786098818102355</v>
      </c>
      <c r="GJ30" s="18">
        <f t="shared" si="39"/>
        <v>0.75089114572883253</v>
      </c>
      <c r="GK30" s="18">
        <f t="shared" si="39"/>
        <v>0.50634203326883132</v>
      </c>
      <c r="GL30" s="18">
        <f t="shared" si="39"/>
        <v>0.38744390342655616</v>
      </c>
      <c r="GM30" s="18">
        <f t="shared" ref="GM30:IX30" si="40">EXP(-EXP(-(GM4-GM$28)/GM$27))</f>
        <v>0.344632384214826</v>
      </c>
      <c r="GN30" s="18">
        <f t="shared" si="40"/>
        <v>0.43748690294535347</v>
      </c>
      <c r="GO30" s="18">
        <f t="shared" si="40"/>
        <v>0.61952761402426859</v>
      </c>
      <c r="GP30" s="18">
        <f t="shared" si="40"/>
        <v>0.5656722284407435</v>
      </c>
      <c r="GQ30" s="18">
        <f t="shared" si="40"/>
        <v>0.75083220264871098</v>
      </c>
      <c r="GR30" s="18">
        <f t="shared" si="40"/>
        <v>0.78453827743213489</v>
      </c>
      <c r="GS30" s="18">
        <f t="shared" si="40"/>
        <v>0.88826439825866166</v>
      </c>
      <c r="GT30" s="18">
        <f t="shared" si="40"/>
        <v>0.65122765718032138</v>
      </c>
      <c r="GU30" s="18">
        <f t="shared" si="40"/>
        <v>0.56270445156282733</v>
      </c>
      <c r="GV30" s="18">
        <f t="shared" si="40"/>
        <v>0.66090918644267871</v>
      </c>
      <c r="GW30" s="18">
        <f t="shared" si="40"/>
        <v>0.79989865244143288</v>
      </c>
      <c r="GX30" s="18">
        <f t="shared" si="40"/>
        <v>0.5542909310985612</v>
      </c>
      <c r="GY30" s="18">
        <f t="shared" si="40"/>
        <v>0.42372329426188376</v>
      </c>
      <c r="GZ30" s="18">
        <f t="shared" si="40"/>
        <v>0.45865200326742406</v>
      </c>
      <c r="HA30" s="18">
        <f t="shared" si="40"/>
        <v>0.83556098710298754</v>
      </c>
      <c r="HB30" s="18">
        <f t="shared" si="40"/>
        <v>0.85305051959822165</v>
      </c>
      <c r="HC30" s="18">
        <f t="shared" si="40"/>
        <v>0.95229353625378887</v>
      </c>
      <c r="HD30" s="18">
        <f t="shared" si="40"/>
        <v>0.84747100706109946</v>
      </c>
      <c r="HE30" s="18">
        <f t="shared" si="40"/>
        <v>0.67428970990837334</v>
      </c>
      <c r="HF30" s="18">
        <f t="shared" si="40"/>
        <v>0.74648483206882577</v>
      </c>
      <c r="HG30" s="18">
        <f t="shared" si="40"/>
        <v>0.5567142719495819</v>
      </c>
      <c r="HH30" s="18">
        <f t="shared" si="40"/>
        <v>0.53181884964280102</v>
      </c>
      <c r="HI30" s="18">
        <f t="shared" si="40"/>
        <v>0.78864931793702486</v>
      </c>
      <c r="HJ30" s="18">
        <f t="shared" si="40"/>
        <v>0.9082648212222586</v>
      </c>
      <c r="HK30" s="18">
        <f t="shared" si="40"/>
        <v>0.66449720060234785</v>
      </c>
      <c r="HL30" s="18">
        <f t="shared" si="40"/>
        <v>0.36638275840238588</v>
      </c>
      <c r="HM30" s="18">
        <f t="shared" si="40"/>
        <v>0.35556654954909123</v>
      </c>
      <c r="HN30" s="18">
        <f t="shared" si="40"/>
        <v>0.53418797696847919</v>
      </c>
      <c r="HO30" s="18">
        <f t="shared" si="40"/>
        <v>0.70698929497370078</v>
      </c>
      <c r="HP30" s="18">
        <f t="shared" si="40"/>
        <v>0.22169021412087492</v>
      </c>
      <c r="HQ30" s="18">
        <f t="shared" si="40"/>
        <v>0.32072293622951736</v>
      </c>
      <c r="HR30" s="18">
        <f t="shared" si="40"/>
        <v>0.47023360405286257</v>
      </c>
      <c r="HS30" s="18">
        <f t="shared" si="40"/>
        <v>0.88929066095146925</v>
      </c>
      <c r="HT30" s="18">
        <f t="shared" si="40"/>
        <v>0.50188660985380185</v>
      </c>
      <c r="HU30" s="18">
        <f t="shared" si="40"/>
        <v>0.31309322803828121</v>
      </c>
      <c r="HV30" s="18">
        <f t="shared" si="40"/>
        <v>8.486415625471011E-2</v>
      </c>
      <c r="HW30" s="18">
        <f t="shared" si="40"/>
        <v>0.26284721148768492</v>
      </c>
      <c r="HX30" s="18">
        <f t="shared" si="40"/>
        <v>0.50126390354433759</v>
      </c>
      <c r="HY30" s="18">
        <f t="shared" si="40"/>
        <v>0.4207725136431118</v>
      </c>
      <c r="HZ30" s="18">
        <f t="shared" si="40"/>
        <v>0.45448981567621521</v>
      </c>
      <c r="IA30" s="18">
        <f t="shared" si="40"/>
        <v>0.27011209461856334</v>
      </c>
      <c r="IB30" s="18">
        <f t="shared" si="40"/>
        <v>0.10921671975682942</v>
      </c>
      <c r="IC30" s="18">
        <f t="shared" si="40"/>
        <v>0.6394542205715672</v>
      </c>
      <c r="ID30" s="18">
        <f t="shared" si="40"/>
        <v>0.82192168348350003</v>
      </c>
      <c r="IE30" s="18">
        <f t="shared" si="40"/>
        <v>0.64416440511958206</v>
      </c>
      <c r="IF30" s="18">
        <f t="shared" si="40"/>
        <v>0.73039063341782762</v>
      </c>
      <c r="IG30" s="18">
        <f t="shared" si="40"/>
        <v>0.80453567019610306</v>
      </c>
      <c r="IH30" s="18">
        <f t="shared" si="40"/>
        <v>0.56559134483386786</v>
      </c>
      <c r="II30" s="18">
        <f t="shared" si="40"/>
        <v>0.62754503658708805</v>
      </c>
      <c r="IJ30" s="18">
        <f t="shared" si="40"/>
        <v>0.69896814095246029</v>
      </c>
      <c r="IK30" s="18">
        <f t="shared" si="40"/>
        <v>0.61463224893366231</v>
      </c>
      <c r="IL30" s="18">
        <f t="shared" si="40"/>
        <v>0.49084194312169577</v>
      </c>
      <c r="IM30" s="18">
        <f t="shared" si="40"/>
        <v>0.77639988192985288</v>
      </c>
      <c r="IN30" s="18">
        <f t="shared" si="40"/>
        <v>0.24267171486870134</v>
      </c>
      <c r="IO30" s="18">
        <f t="shared" si="40"/>
        <v>0.96157851854929588</v>
      </c>
      <c r="IP30" s="18">
        <f t="shared" si="40"/>
        <v>0.85074808300919547</v>
      </c>
      <c r="IQ30" s="18">
        <f t="shared" si="40"/>
        <v>0.89086645429380662</v>
      </c>
      <c r="IR30" s="18">
        <f t="shared" si="40"/>
        <v>0.69651006671049231</v>
      </c>
      <c r="IS30" s="18">
        <f t="shared" si="40"/>
        <v>0.66686950224698183</v>
      </c>
      <c r="IT30" s="18">
        <f t="shared" si="40"/>
        <v>0.69368682922733982</v>
      </c>
      <c r="IU30" s="18">
        <f t="shared" si="40"/>
        <v>0.60141136788338345</v>
      </c>
      <c r="IV30" s="18">
        <f t="shared" si="40"/>
        <v>0.84906495847037033</v>
      </c>
      <c r="IW30" s="18">
        <f t="shared" si="40"/>
        <v>0.92948705144370802</v>
      </c>
      <c r="IX30" s="18">
        <f t="shared" si="40"/>
        <v>0.97516670685050744</v>
      </c>
      <c r="IY30" s="18">
        <f t="shared" ref="IY30:LJ30" si="41">EXP(-EXP(-(IY4-IY$28)/IY$27))</f>
        <v>0.91488904519967784</v>
      </c>
      <c r="IZ30" s="18">
        <f t="shared" si="41"/>
        <v>0.75054776316164595</v>
      </c>
      <c r="JA30" s="18">
        <f t="shared" si="41"/>
        <v>0.52099844436324771</v>
      </c>
      <c r="JB30" s="18">
        <f t="shared" si="41"/>
        <v>0.41637559768877885</v>
      </c>
      <c r="JC30" s="18">
        <f t="shared" si="41"/>
        <v>0.20649332157112732</v>
      </c>
      <c r="JD30" s="18">
        <f t="shared" si="41"/>
        <v>0.56933474305435361</v>
      </c>
      <c r="JE30" s="18">
        <f t="shared" si="41"/>
        <v>0.63420600783034309</v>
      </c>
      <c r="JF30" s="18">
        <f t="shared" si="41"/>
        <v>0.38417809083274318</v>
      </c>
      <c r="JG30" s="18">
        <f t="shared" si="41"/>
        <v>0.68621115919022213</v>
      </c>
      <c r="JH30" s="18">
        <f t="shared" si="41"/>
        <v>0.63650178173307481</v>
      </c>
      <c r="JI30" s="18">
        <f t="shared" si="41"/>
        <v>0.6450079227101434</v>
      </c>
      <c r="JJ30" s="18">
        <f t="shared" si="41"/>
        <v>0.1898287583315893</v>
      </c>
      <c r="JK30" s="18">
        <f t="shared" si="41"/>
        <v>0.27375417386862128</v>
      </c>
      <c r="JL30" s="18">
        <f t="shared" si="41"/>
        <v>0.53452763220085042</v>
      </c>
      <c r="JM30" s="18">
        <f t="shared" si="41"/>
        <v>0.53496244126399262</v>
      </c>
      <c r="JN30" s="18">
        <f t="shared" si="41"/>
        <v>0.47816526593976683</v>
      </c>
      <c r="JO30" s="18">
        <f t="shared" si="41"/>
        <v>0.40191516336806921</v>
      </c>
      <c r="JP30" s="18">
        <f t="shared" si="41"/>
        <v>0.42694142566192173</v>
      </c>
      <c r="JQ30" s="18">
        <f t="shared" si="41"/>
        <v>0.33466346695803029</v>
      </c>
      <c r="JR30" s="18">
        <f t="shared" si="41"/>
        <v>0.28652405170986045</v>
      </c>
      <c r="JS30" s="18">
        <f t="shared" si="41"/>
        <v>0.33036958790898263</v>
      </c>
      <c r="JT30" s="18">
        <f t="shared" si="41"/>
        <v>0.9010247739441436</v>
      </c>
      <c r="JU30" s="18">
        <f t="shared" si="41"/>
        <v>0.86716827128631979</v>
      </c>
      <c r="JV30" s="18">
        <f t="shared" si="41"/>
        <v>0.69085635522718492</v>
      </c>
      <c r="JW30" s="18">
        <f t="shared" si="41"/>
        <v>0.49708573912246662</v>
      </c>
      <c r="JX30" s="18">
        <f t="shared" si="41"/>
        <v>0.76001388314775409</v>
      </c>
      <c r="JY30" s="18">
        <f t="shared" si="41"/>
        <v>0.64987298985833275</v>
      </c>
      <c r="JZ30" s="18">
        <f t="shared" si="41"/>
        <v>0.85034540403006487</v>
      </c>
      <c r="KA30" s="18">
        <f t="shared" si="41"/>
        <v>0.98214410916778427</v>
      </c>
      <c r="KB30" s="18">
        <f t="shared" si="41"/>
        <v>0.94869456181005785</v>
      </c>
      <c r="KC30" s="18">
        <f t="shared" si="41"/>
        <v>0.97372586136847283</v>
      </c>
      <c r="KD30" s="18">
        <f t="shared" si="41"/>
        <v>0.8546403361077296</v>
      </c>
      <c r="KE30" s="18">
        <f t="shared" si="41"/>
        <v>0.38889753472683242</v>
      </c>
      <c r="KF30" s="18">
        <f t="shared" si="41"/>
        <v>0.10229924378605781</v>
      </c>
      <c r="KG30" s="18">
        <f t="shared" si="41"/>
        <v>0.55942871523739524</v>
      </c>
      <c r="KH30" s="18">
        <f t="shared" si="41"/>
        <v>0.31135475348292307</v>
      </c>
      <c r="KI30" s="18">
        <f t="shared" si="41"/>
        <v>7.444042201809975E-2</v>
      </c>
      <c r="KJ30" s="18">
        <f t="shared" si="41"/>
        <v>0.35537266228995623</v>
      </c>
      <c r="KK30" s="18">
        <f t="shared" si="41"/>
        <v>0.70465065969479135</v>
      </c>
      <c r="KL30" s="18">
        <f t="shared" si="41"/>
        <v>0.88278268950692429</v>
      </c>
      <c r="KM30" s="18">
        <f t="shared" si="41"/>
        <v>0.79268799154270997</v>
      </c>
      <c r="KN30" s="18">
        <f t="shared" si="41"/>
        <v>0.71697414314641994</v>
      </c>
      <c r="KO30" s="18">
        <f t="shared" si="41"/>
        <v>0.58693409497042182</v>
      </c>
      <c r="KP30" s="18">
        <f t="shared" si="41"/>
        <v>0.29158997677284454</v>
      </c>
      <c r="KQ30" s="18">
        <f t="shared" si="41"/>
        <v>0.44986042018616107</v>
      </c>
      <c r="KR30" s="18">
        <f t="shared" si="41"/>
        <v>0.67128867095122513</v>
      </c>
      <c r="KS30" s="18">
        <f t="shared" si="41"/>
        <v>0.44364928760640893</v>
      </c>
      <c r="KT30" s="18">
        <f t="shared" si="41"/>
        <v>0.5419402606869882</v>
      </c>
      <c r="KU30" s="18">
        <f t="shared" si="41"/>
        <v>0.89606399459716268</v>
      </c>
      <c r="KV30" s="18">
        <f t="shared" si="41"/>
        <v>0.87569678114111626</v>
      </c>
      <c r="KW30" s="18">
        <f t="shared" si="41"/>
        <v>0.85033612864625019</v>
      </c>
      <c r="KX30" s="18">
        <f t="shared" si="41"/>
        <v>0.40488590677608494</v>
      </c>
      <c r="KY30" s="18">
        <f t="shared" si="41"/>
        <v>0.87902545791952036</v>
      </c>
      <c r="KZ30" s="18">
        <f t="shared" si="41"/>
        <v>0.9627432171986311</v>
      </c>
      <c r="LA30" s="18">
        <f t="shared" si="41"/>
        <v>0.90586924069190655</v>
      </c>
      <c r="LB30" s="18">
        <f t="shared" si="41"/>
        <v>0.86844314518566501</v>
      </c>
      <c r="LC30" s="18">
        <f t="shared" si="41"/>
        <v>0.24007624218995097</v>
      </c>
      <c r="LD30" s="18">
        <f t="shared" si="41"/>
        <v>0.31761546493746962</v>
      </c>
      <c r="LE30" s="18">
        <f t="shared" si="41"/>
        <v>0.45189799945812081</v>
      </c>
      <c r="LF30" s="18">
        <f t="shared" si="41"/>
        <v>0.50414785843685483</v>
      </c>
      <c r="LG30" s="18">
        <f t="shared" si="41"/>
        <v>0.42371958018875561</v>
      </c>
      <c r="LH30" s="18">
        <f t="shared" si="41"/>
        <v>0.11085105539782848</v>
      </c>
      <c r="LI30" s="18">
        <f t="shared" si="41"/>
        <v>0.88599609014282277</v>
      </c>
      <c r="LJ30" s="18">
        <f t="shared" si="41"/>
        <v>0.22923779736745936</v>
      </c>
      <c r="LK30" s="18">
        <f t="shared" ref="LK30:LW30" si="42">EXP(-EXP(-(LK4-LK$28)/LK$27))</f>
        <v>0.31963093137272669</v>
      </c>
      <c r="LL30" s="18">
        <f t="shared" si="42"/>
        <v>0.45554223145935246</v>
      </c>
      <c r="LM30" s="18">
        <f t="shared" si="42"/>
        <v>0.9089342630644236</v>
      </c>
      <c r="LN30" s="18">
        <f t="shared" si="42"/>
        <v>0.57637291689031322</v>
      </c>
      <c r="LO30" s="18">
        <f t="shared" si="42"/>
        <v>0.47695178687387607</v>
      </c>
      <c r="LP30" s="18">
        <f t="shared" si="42"/>
        <v>0.43610806966705373</v>
      </c>
      <c r="LQ30" s="18">
        <f t="shared" si="42"/>
        <v>0.22346342994324769</v>
      </c>
      <c r="LR30" s="18">
        <f t="shared" si="42"/>
        <v>0.25275352950345659</v>
      </c>
      <c r="LS30" s="18">
        <f t="shared" si="42"/>
        <v>0.28407200956807066</v>
      </c>
      <c r="LT30" s="18">
        <f t="shared" si="42"/>
        <v>0.42043223596600576</v>
      </c>
      <c r="LU30" s="18">
        <f t="shared" si="42"/>
        <v>0.28316529088637599</v>
      </c>
      <c r="LV30" s="18">
        <f t="shared" si="42"/>
        <v>0.43148122405403955</v>
      </c>
      <c r="LW30" s="16">
        <f t="shared" si="42"/>
        <v>0.5468475056223584</v>
      </c>
    </row>
    <row r="31" spans="1:335" x14ac:dyDescent="0.3">
      <c r="A31" s="15">
        <v>2002</v>
      </c>
      <c r="B31" s="18">
        <f t="shared" ref="B31" si="43">EXP(-EXP(-(B5-B$28)/B$27))</f>
        <v>0.28691700244876694</v>
      </c>
      <c r="C31" s="18">
        <f t="shared" ref="C31:BN31" si="44">EXP(-EXP(-(C5-C$28)/C$27))</f>
        <v>0.54279306040134223</v>
      </c>
      <c r="D31" s="18">
        <f t="shared" si="44"/>
        <v>0.396723245425114</v>
      </c>
      <c r="E31" s="18">
        <f t="shared" si="44"/>
        <v>0.78994571085660281</v>
      </c>
      <c r="F31" s="18">
        <f t="shared" si="44"/>
        <v>0.5306227175524959</v>
      </c>
      <c r="G31" s="18">
        <f t="shared" si="44"/>
        <v>0.75803704350969703</v>
      </c>
      <c r="H31" s="18">
        <f t="shared" si="44"/>
        <v>0.78095831744458599</v>
      </c>
      <c r="I31" s="18">
        <f t="shared" si="44"/>
        <v>0.2012846441233915</v>
      </c>
      <c r="J31" s="18">
        <f t="shared" si="44"/>
        <v>0.79649994250405154</v>
      </c>
      <c r="K31" s="18">
        <f t="shared" si="44"/>
        <v>0.61718949157047698</v>
      </c>
      <c r="L31" s="18">
        <f t="shared" si="44"/>
        <v>0.65555627403929362</v>
      </c>
      <c r="M31" s="18">
        <f t="shared" si="44"/>
        <v>9.966316839088589E-2</v>
      </c>
      <c r="N31" s="18">
        <f t="shared" si="44"/>
        <v>0.44936026231490928</v>
      </c>
      <c r="O31" s="18">
        <f t="shared" si="44"/>
        <v>0.92483714282554219</v>
      </c>
      <c r="P31" s="18">
        <f t="shared" si="44"/>
        <v>0.9147518748669683</v>
      </c>
      <c r="Q31" s="18">
        <f t="shared" si="44"/>
        <v>0.61020453523805407</v>
      </c>
      <c r="R31" s="18">
        <f t="shared" si="44"/>
        <v>0.23047058325061176</v>
      </c>
      <c r="S31" s="18">
        <f t="shared" si="44"/>
        <v>0.81326932218218972</v>
      </c>
      <c r="T31" s="18">
        <f t="shared" si="44"/>
        <v>0.90044193527706118</v>
      </c>
      <c r="U31" s="18">
        <f t="shared" si="44"/>
        <v>0.73085586537783631</v>
      </c>
      <c r="V31" s="18">
        <f t="shared" si="44"/>
        <v>0.96615666065582939</v>
      </c>
      <c r="W31" s="18">
        <f t="shared" si="44"/>
        <v>0.93176782293301375</v>
      </c>
      <c r="X31" s="18">
        <f t="shared" si="44"/>
        <v>0.14364332005227207</v>
      </c>
      <c r="Y31" s="18">
        <f t="shared" si="44"/>
        <v>0.12534271603059982</v>
      </c>
      <c r="Z31" s="18">
        <f t="shared" si="44"/>
        <v>0.33610772399157612</v>
      </c>
      <c r="AA31" s="18">
        <f t="shared" si="44"/>
        <v>0.78840857428460753</v>
      </c>
      <c r="AB31" s="18">
        <f t="shared" si="44"/>
        <v>0.30096767581295975</v>
      </c>
      <c r="AC31" s="18">
        <f t="shared" si="44"/>
        <v>0.63839467157009289</v>
      </c>
      <c r="AD31" s="18">
        <f t="shared" si="44"/>
        <v>0.43667654942240247</v>
      </c>
      <c r="AE31" s="18">
        <f t="shared" si="44"/>
        <v>0.38269721770227744</v>
      </c>
      <c r="AF31" s="18">
        <f t="shared" si="44"/>
        <v>0.42151105028014613</v>
      </c>
      <c r="AG31" s="18">
        <f t="shared" si="44"/>
        <v>0.86491464027305731</v>
      </c>
      <c r="AH31" s="18">
        <f t="shared" si="44"/>
        <v>0.20576517300258979</v>
      </c>
      <c r="AI31" s="18">
        <f t="shared" si="44"/>
        <v>0.47188298256487771</v>
      </c>
      <c r="AJ31" s="18">
        <f t="shared" si="44"/>
        <v>0.80816336857474547</v>
      </c>
      <c r="AK31" s="18">
        <f t="shared" si="44"/>
        <v>0.44790548892224291</v>
      </c>
      <c r="AL31" s="18">
        <f t="shared" si="44"/>
        <v>0.37749625873344306</v>
      </c>
      <c r="AM31" s="18">
        <f t="shared" si="44"/>
        <v>0.69162899487345553</v>
      </c>
      <c r="AN31" s="18">
        <f t="shared" si="44"/>
        <v>0.71214306682446493</v>
      </c>
      <c r="AO31" s="18">
        <f t="shared" si="44"/>
        <v>0.87289205183453211</v>
      </c>
      <c r="AP31" s="18">
        <f t="shared" si="44"/>
        <v>0.51976742187826375</v>
      </c>
      <c r="AQ31" s="18">
        <f t="shared" si="44"/>
        <v>0.22571840311299651</v>
      </c>
      <c r="AR31" s="18">
        <f t="shared" si="44"/>
        <v>0.50513604420985403</v>
      </c>
      <c r="AS31" s="18">
        <f t="shared" si="44"/>
        <v>0.85543969663570407</v>
      </c>
      <c r="AT31" s="18">
        <f t="shared" si="44"/>
        <v>0.45627524235205641</v>
      </c>
      <c r="AU31" s="18">
        <f t="shared" si="44"/>
        <v>0.76593013006627186</v>
      </c>
      <c r="AV31" s="18">
        <f t="shared" si="44"/>
        <v>0.93441117650729488</v>
      </c>
      <c r="AW31" s="18">
        <f t="shared" si="44"/>
        <v>0.91793075008816849</v>
      </c>
      <c r="AX31" s="18">
        <f t="shared" si="44"/>
        <v>0.78752968647771071</v>
      </c>
      <c r="AY31" s="18">
        <f t="shared" si="44"/>
        <v>0.86024423605984601</v>
      </c>
      <c r="AZ31" s="18">
        <f t="shared" si="44"/>
        <v>0.46380705516396853</v>
      </c>
      <c r="BA31" s="18">
        <f t="shared" si="44"/>
        <v>0.33174267428278875</v>
      </c>
      <c r="BB31" s="18">
        <f t="shared" si="44"/>
        <v>0.43990457555110729</v>
      </c>
      <c r="BC31" s="18">
        <f t="shared" si="44"/>
        <v>0.47832902283077661</v>
      </c>
      <c r="BD31" s="18">
        <f t="shared" si="44"/>
        <v>0.40582646359511065</v>
      </c>
      <c r="BE31" s="18">
        <f t="shared" si="44"/>
        <v>0.4169390755883759</v>
      </c>
      <c r="BF31" s="18">
        <f t="shared" si="44"/>
        <v>0.42614645703281234</v>
      </c>
      <c r="BG31" s="18">
        <f t="shared" si="44"/>
        <v>0.37472665346668976</v>
      </c>
      <c r="BH31" s="18">
        <f t="shared" si="44"/>
        <v>0.5472262068869912</v>
      </c>
      <c r="BI31" s="18">
        <f t="shared" si="44"/>
        <v>0.4529570935402597</v>
      </c>
      <c r="BJ31" s="18">
        <f t="shared" si="44"/>
        <v>0.27209427407102166</v>
      </c>
      <c r="BK31" s="18">
        <f t="shared" si="44"/>
        <v>0.66513581924084431</v>
      </c>
      <c r="BL31" s="18">
        <f t="shared" si="44"/>
        <v>0.79047641987461581</v>
      </c>
      <c r="BM31" s="18">
        <f t="shared" si="44"/>
        <v>0.43390606431339346</v>
      </c>
      <c r="BN31" s="18">
        <f t="shared" si="44"/>
        <v>0.46481927858980338</v>
      </c>
      <c r="BO31" s="18">
        <f t="shared" ref="BO31:DZ31" si="45">EXP(-EXP(-(BO5-BO$28)/BO$27))</f>
        <v>0.28474001277575228</v>
      </c>
      <c r="BP31" s="18">
        <f t="shared" si="45"/>
        <v>0.60261831541146915</v>
      </c>
      <c r="BQ31" s="18">
        <f t="shared" si="45"/>
        <v>0.84902807435340433</v>
      </c>
      <c r="BR31" s="18">
        <f t="shared" si="45"/>
        <v>0.98565071582438679</v>
      </c>
      <c r="BS31" s="18">
        <f t="shared" si="45"/>
        <v>0.87383908861268855</v>
      </c>
      <c r="BT31" s="18">
        <f t="shared" si="45"/>
        <v>0.83747713096637899</v>
      </c>
      <c r="BU31" s="18">
        <f t="shared" si="45"/>
        <v>0.4410084405699069</v>
      </c>
      <c r="BV31" s="18">
        <f t="shared" si="45"/>
        <v>0.29261969570049434</v>
      </c>
      <c r="BW31" s="18">
        <f t="shared" si="45"/>
        <v>0.35444815417204117</v>
      </c>
      <c r="BX31" s="18">
        <f t="shared" si="45"/>
        <v>0.36730503146053278</v>
      </c>
      <c r="BY31" s="18">
        <f t="shared" si="45"/>
        <v>0.67594737371140645</v>
      </c>
      <c r="BZ31" s="18">
        <f t="shared" si="45"/>
        <v>0.51452956455995535</v>
      </c>
      <c r="CA31" s="18">
        <f t="shared" si="45"/>
        <v>0.90407223456387065</v>
      </c>
      <c r="CB31" s="18">
        <f t="shared" si="45"/>
        <v>0.32239041067366314</v>
      </c>
      <c r="CC31" s="18">
        <f t="shared" si="45"/>
        <v>0.68949608389572081</v>
      </c>
      <c r="CD31" s="18">
        <f t="shared" si="45"/>
        <v>0.73913652439297728</v>
      </c>
      <c r="CE31" s="18">
        <f t="shared" si="45"/>
        <v>0.33042003919062701</v>
      </c>
      <c r="CF31" s="18">
        <f t="shared" si="45"/>
        <v>0.68114460016116096</v>
      </c>
      <c r="CG31" s="18">
        <f t="shared" si="45"/>
        <v>0.65788699673438855</v>
      </c>
      <c r="CH31" s="18">
        <f t="shared" si="45"/>
        <v>0.72639396532254652</v>
      </c>
      <c r="CI31" s="18">
        <f t="shared" si="45"/>
        <v>0.54455887157181038</v>
      </c>
      <c r="CJ31" s="18">
        <f t="shared" si="45"/>
        <v>0.78548887537362078</v>
      </c>
      <c r="CK31" s="18">
        <f t="shared" si="45"/>
        <v>0.44821553736760206</v>
      </c>
      <c r="CL31" s="18">
        <f t="shared" si="45"/>
        <v>0.1790574641023813</v>
      </c>
      <c r="CM31" s="18">
        <f t="shared" si="45"/>
        <v>0.66112711459945961</v>
      </c>
      <c r="CN31" s="18">
        <f t="shared" si="45"/>
        <v>0.75590218084725747</v>
      </c>
      <c r="CO31" s="18">
        <f t="shared" si="45"/>
        <v>0.91530525469891266</v>
      </c>
      <c r="CP31" s="18">
        <f t="shared" si="45"/>
        <v>0.85572216200845919</v>
      </c>
      <c r="CQ31" s="18">
        <f t="shared" si="45"/>
        <v>0.22396961177656005</v>
      </c>
      <c r="CR31" s="18">
        <f t="shared" si="45"/>
        <v>0.23191585889301705</v>
      </c>
      <c r="CS31" s="18">
        <f t="shared" si="45"/>
        <v>0.33816338327730633</v>
      </c>
      <c r="CT31" s="18">
        <f t="shared" si="45"/>
        <v>0.56176953763504645</v>
      </c>
      <c r="CU31" s="18">
        <f t="shared" si="45"/>
        <v>0.52183076347326596</v>
      </c>
      <c r="CV31" s="18">
        <f t="shared" si="45"/>
        <v>0.53832392410467234</v>
      </c>
      <c r="CW31" s="18">
        <f t="shared" si="45"/>
        <v>0.5930554073861829</v>
      </c>
      <c r="CX31" s="18">
        <f t="shared" si="45"/>
        <v>0.50409036625734027</v>
      </c>
      <c r="CY31" s="18">
        <f t="shared" si="45"/>
        <v>0.61353173737988109</v>
      </c>
      <c r="CZ31" s="18">
        <f t="shared" si="45"/>
        <v>0.68706382997597137</v>
      </c>
      <c r="DA31" s="18">
        <f t="shared" si="45"/>
        <v>0.32036022454444751</v>
      </c>
      <c r="DB31" s="18">
        <f t="shared" si="45"/>
        <v>0.3745745548327718</v>
      </c>
      <c r="DC31" s="18">
        <f t="shared" si="45"/>
        <v>0.5848068067863782</v>
      </c>
      <c r="DD31" s="18">
        <f t="shared" si="45"/>
        <v>0.65458747803140316</v>
      </c>
      <c r="DE31" s="18">
        <f t="shared" si="45"/>
        <v>0.56912950681514185</v>
      </c>
      <c r="DF31" s="18">
        <f t="shared" si="45"/>
        <v>0.33824354841287196</v>
      </c>
      <c r="DG31" s="18">
        <f t="shared" si="45"/>
        <v>0.28195398368125463</v>
      </c>
      <c r="DH31" s="18">
        <f t="shared" si="45"/>
        <v>0.50625461250036974</v>
      </c>
      <c r="DI31" s="18">
        <f t="shared" si="45"/>
        <v>0.48064896549151026</v>
      </c>
      <c r="DJ31" s="18">
        <f t="shared" si="45"/>
        <v>0.55067722933139229</v>
      </c>
      <c r="DK31" s="18">
        <f t="shared" si="45"/>
        <v>0.77919791920150305</v>
      </c>
      <c r="DL31" s="18">
        <f t="shared" si="45"/>
        <v>0.91754014724619704</v>
      </c>
      <c r="DM31" s="18">
        <f t="shared" si="45"/>
        <v>8.251229829182341E-2</v>
      </c>
      <c r="DN31" s="18">
        <f t="shared" si="45"/>
        <v>0.77015296885657258</v>
      </c>
      <c r="DO31" s="18">
        <f t="shared" si="45"/>
        <v>0.89646051442598784</v>
      </c>
      <c r="DP31" s="18">
        <f t="shared" si="45"/>
        <v>0.96209270164767724</v>
      </c>
      <c r="DQ31" s="18">
        <f t="shared" si="45"/>
        <v>0.70030603790358081</v>
      </c>
      <c r="DR31" s="18">
        <f t="shared" si="45"/>
        <v>0.85735230875936463</v>
      </c>
      <c r="DS31" s="18">
        <f t="shared" si="45"/>
        <v>0.53176207735542069</v>
      </c>
      <c r="DT31" s="18">
        <f t="shared" si="45"/>
        <v>0.89044890489264183</v>
      </c>
      <c r="DU31" s="18">
        <f t="shared" si="45"/>
        <v>0.54910617589596822</v>
      </c>
      <c r="DV31" s="18">
        <f t="shared" si="45"/>
        <v>0.22526420402559719</v>
      </c>
      <c r="DW31" s="18">
        <f t="shared" si="45"/>
        <v>0.86130273515493927</v>
      </c>
      <c r="DX31" s="18">
        <f t="shared" si="45"/>
        <v>0.86964786342849409</v>
      </c>
      <c r="DY31" s="18">
        <f t="shared" si="45"/>
        <v>0.8602211706868107</v>
      </c>
      <c r="DZ31" s="18">
        <f t="shared" si="45"/>
        <v>0.35880951230271885</v>
      </c>
      <c r="EA31" s="18">
        <f t="shared" ref="EA31:GL31" si="46">EXP(-EXP(-(EA5-EA$28)/EA$27))</f>
        <v>0.59488570815172148</v>
      </c>
      <c r="EB31" s="18">
        <f t="shared" si="46"/>
        <v>0.68849880978835398</v>
      </c>
      <c r="EC31" s="18">
        <f t="shared" si="46"/>
        <v>0.6494558168541128</v>
      </c>
      <c r="ED31" s="18">
        <f t="shared" si="46"/>
        <v>0.80279110667535392</v>
      </c>
      <c r="EE31" s="18">
        <f t="shared" si="46"/>
        <v>0.69497025613298147</v>
      </c>
      <c r="EF31" s="18">
        <f t="shared" si="46"/>
        <v>0.50317186253971802</v>
      </c>
      <c r="EG31" s="18">
        <f t="shared" si="46"/>
        <v>0.41905430369116975</v>
      </c>
      <c r="EH31" s="18">
        <f t="shared" si="46"/>
        <v>0.25551409448251339</v>
      </c>
      <c r="EI31" s="18">
        <f t="shared" si="46"/>
        <v>0.77681954146871135</v>
      </c>
      <c r="EJ31" s="18">
        <f t="shared" si="46"/>
        <v>0.87927988333426355</v>
      </c>
      <c r="EK31" s="18">
        <f t="shared" si="46"/>
        <v>0.80776940164172784</v>
      </c>
      <c r="EL31" s="18">
        <f t="shared" si="46"/>
        <v>0.65756573974785482</v>
      </c>
      <c r="EM31" s="18">
        <f t="shared" si="46"/>
        <v>0.63588267306584245</v>
      </c>
      <c r="EN31" s="18">
        <f t="shared" si="46"/>
        <v>0.39871689324658716</v>
      </c>
      <c r="EO31" s="18">
        <f t="shared" si="46"/>
        <v>0.5327021837005862</v>
      </c>
      <c r="EP31" s="18">
        <f t="shared" si="46"/>
        <v>0.55781128004871272</v>
      </c>
      <c r="EQ31" s="18">
        <f t="shared" si="46"/>
        <v>0.49602546772990208</v>
      </c>
      <c r="ER31" s="18">
        <f t="shared" si="46"/>
        <v>0.53476595303414232</v>
      </c>
      <c r="ES31" s="18">
        <f t="shared" si="46"/>
        <v>0.85753137599640983</v>
      </c>
      <c r="ET31" s="18">
        <f t="shared" si="46"/>
        <v>0.87677918235186192</v>
      </c>
      <c r="EU31" s="18">
        <f t="shared" si="46"/>
        <v>0.33256707179606787</v>
      </c>
      <c r="EV31" s="18">
        <f t="shared" si="46"/>
        <v>0.4273616879302774</v>
      </c>
      <c r="EW31" s="18">
        <f t="shared" si="46"/>
        <v>0.7279833470025735</v>
      </c>
      <c r="EX31" s="18">
        <f t="shared" si="46"/>
        <v>0.39825633651711484</v>
      </c>
      <c r="EY31" s="18">
        <f t="shared" si="46"/>
        <v>0.20136780186251915</v>
      </c>
      <c r="EZ31" s="18">
        <f t="shared" si="46"/>
        <v>7.7964744062410427E-2</v>
      </c>
      <c r="FA31" s="18">
        <f t="shared" si="46"/>
        <v>9.1786895523137766E-3</v>
      </c>
      <c r="FB31" s="18">
        <f t="shared" si="46"/>
        <v>0.10001692498253714</v>
      </c>
      <c r="FC31" s="18">
        <f t="shared" si="46"/>
        <v>0.3356816952155729</v>
      </c>
      <c r="FD31" s="18">
        <f t="shared" si="46"/>
        <v>0.55903427813934381</v>
      </c>
      <c r="FE31" s="18">
        <f t="shared" si="46"/>
        <v>0.47632195233720315</v>
      </c>
      <c r="FF31" s="18">
        <f t="shared" si="46"/>
        <v>0.50286292706308344</v>
      </c>
      <c r="FG31" s="18">
        <f t="shared" si="46"/>
        <v>0.34997065888203194</v>
      </c>
      <c r="FH31" s="18">
        <f t="shared" si="46"/>
        <v>0.2926018656096589</v>
      </c>
      <c r="FI31" s="18">
        <f t="shared" si="46"/>
        <v>0.82904031955880286</v>
      </c>
      <c r="FJ31" s="18">
        <f t="shared" si="46"/>
        <v>0.90803145591129575</v>
      </c>
      <c r="FK31" s="18">
        <f t="shared" si="46"/>
        <v>0.90545807070224227</v>
      </c>
      <c r="FL31" s="18">
        <f t="shared" si="46"/>
        <v>0.85782328314679135</v>
      </c>
      <c r="FM31" s="18">
        <f t="shared" si="46"/>
        <v>0.9185657309521581</v>
      </c>
      <c r="FN31" s="18">
        <f t="shared" si="46"/>
        <v>0.97186064043046172</v>
      </c>
      <c r="FO31" s="18">
        <f t="shared" si="46"/>
        <v>0.85522091566840108</v>
      </c>
      <c r="FP31" s="18">
        <f t="shared" si="46"/>
        <v>0.89642607315093581</v>
      </c>
      <c r="FQ31" s="18">
        <f t="shared" si="46"/>
        <v>0.91360001108841749</v>
      </c>
      <c r="FR31" s="18">
        <f t="shared" si="46"/>
        <v>0.55772833627930607</v>
      </c>
      <c r="FS31" s="18">
        <f t="shared" si="46"/>
        <v>0.92961782905928236</v>
      </c>
      <c r="FT31" s="18">
        <f t="shared" si="46"/>
        <v>0.97190411158148671</v>
      </c>
      <c r="FU31" s="18">
        <f t="shared" si="46"/>
        <v>0.88780458466828893</v>
      </c>
      <c r="FV31" s="18">
        <f t="shared" si="46"/>
        <v>0.84188898002282986</v>
      </c>
      <c r="FW31" s="18">
        <f t="shared" si="46"/>
        <v>0.78278999217225242</v>
      </c>
      <c r="FX31" s="18">
        <f t="shared" si="46"/>
        <v>0.73876077585762046</v>
      </c>
      <c r="FY31" s="18">
        <f t="shared" si="46"/>
        <v>0.35832727123457492</v>
      </c>
      <c r="FZ31" s="18">
        <f t="shared" si="46"/>
        <v>0.31490767693925376</v>
      </c>
      <c r="GA31" s="18">
        <f t="shared" si="46"/>
        <v>0.80748778124344389</v>
      </c>
      <c r="GB31" s="18">
        <f t="shared" si="46"/>
        <v>0.54791289981174252</v>
      </c>
      <c r="GC31" s="18">
        <f t="shared" si="46"/>
        <v>0.36162814193783416</v>
      </c>
      <c r="GD31" s="18">
        <f t="shared" si="46"/>
        <v>0.32955696902424569</v>
      </c>
      <c r="GE31" s="18">
        <f t="shared" si="46"/>
        <v>0.39252612968620626</v>
      </c>
      <c r="GF31" s="18">
        <f t="shared" si="46"/>
        <v>0.87573081039626466</v>
      </c>
      <c r="GG31" s="18">
        <f t="shared" si="46"/>
        <v>0.91185446198129927</v>
      </c>
      <c r="GH31" s="18">
        <f t="shared" si="46"/>
        <v>0.87564492123031457</v>
      </c>
      <c r="GI31" s="18">
        <f t="shared" si="46"/>
        <v>0.4570102134419437</v>
      </c>
      <c r="GJ31" s="18">
        <f t="shared" si="46"/>
        <v>0.32435887406635833</v>
      </c>
      <c r="GK31" s="18">
        <f t="shared" si="46"/>
        <v>0.23325381650234661</v>
      </c>
      <c r="GL31" s="18">
        <f t="shared" si="46"/>
        <v>0.36440577667375657</v>
      </c>
      <c r="GM31" s="18">
        <f t="shared" ref="GM31:IX31" si="47">EXP(-EXP(-(GM5-GM$28)/GM$27))</f>
        <v>0.7382968617183473</v>
      </c>
      <c r="GN31" s="18">
        <f t="shared" si="47"/>
        <v>0.76652898551604165</v>
      </c>
      <c r="GO31" s="18">
        <f t="shared" si="47"/>
        <v>0.55465836137946645</v>
      </c>
      <c r="GP31" s="18">
        <f t="shared" si="47"/>
        <v>0.74071996885667712</v>
      </c>
      <c r="GQ31" s="18">
        <f t="shared" si="47"/>
        <v>0.81012714239824768</v>
      </c>
      <c r="GR31" s="18">
        <f t="shared" si="47"/>
        <v>0.35040435410977699</v>
      </c>
      <c r="GS31" s="18">
        <f t="shared" si="47"/>
        <v>0.15336758280533719</v>
      </c>
      <c r="GT31" s="18">
        <f t="shared" si="47"/>
        <v>0.26929656110681871</v>
      </c>
      <c r="GU31" s="18">
        <f t="shared" si="47"/>
        <v>0.19461576609912823</v>
      </c>
      <c r="GV31" s="18">
        <f t="shared" si="47"/>
        <v>0.35698669512215803</v>
      </c>
      <c r="GW31" s="18">
        <f t="shared" si="47"/>
        <v>0.46004120957327266</v>
      </c>
      <c r="GX31" s="18">
        <f t="shared" si="47"/>
        <v>0.9131921981805744</v>
      </c>
      <c r="GY31" s="18">
        <f t="shared" si="47"/>
        <v>0.60975752800137373</v>
      </c>
      <c r="GZ31" s="18">
        <f t="shared" si="47"/>
        <v>0.75231233770116057</v>
      </c>
      <c r="HA31" s="18">
        <f t="shared" si="47"/>
        <v>0.8818344977614182</v>
      </c>
      <c r="HB31" s="18">
        <f t="shared" si="47"/>
        <v>0.51660609947229952</v>
      </c>
      <c r="HC31" s="18">
        <f t="shared" si="47"/>
        <v>0.81402418920880604</v>
      </c>
      <c r="HD31" s="18">
        <f t="shared" si="47"/>
        <v>0.37012509403675586</v>
      </c>
      <c r="HE31" s="18">
        <f t="shared" si="47"/>
        <v>0.62731962512019801</v>
      </c>
      <c r="HF31" s="18">
        <f t="shared" si="47"/>
        <v>0.58596861324776051</v>
      </c>
      <c r="HG31" s="18">
        <f t="shared" si="47"/>
        <v>0.95192252919008147</v>
      </c>
      <c r="HH31" s="18">
        <f t="shared" si="47"/>
        <v>0.9590677137593997</v>
      </c>
      <c r="HI31" s="18">
        <f t="shared" si="47"/>
        <v>0.56990552332656885</v>
      </c>
      <c r="HJ31" s="18">
        <f t="shared" si="47"/>
        <v>0.77297543046098793</v>
      </c>
      <c r="HK31" s="18">
        <f t="shared" si="47"/>
        <v>0.97693299935083611</v>
      </c>
      <c r="HL31" s="18">
        <f t="shared" si="47"/>
        <v>0.95442002887408706</v>
      </c>
      <c r="HM31" s="18">
        <f t="shared" si="47"/>
        <v>0.85042381642966858</v>
      </c>
      <c r="HN31" s="18">
        <f t="shared" si="47"/>
        <v>0.88621956353313269</v>
      </c>
      <c r="HO31" s="18">
        <f t="shared" si="47"/>
        <v>0.8458351622911493</v>
      </c>
      <c r="HP31" s="18">
        <f t="shared" si="47"/>
        <v>0.81936581641269768</v>
      </c>
      <c r="HQ31" s="18">
        <f t="shared" si="47"/>
        <v>0.63719771439288642</v>
      </c>
      <c r="HR31" s="18">
        <f t="shared" si="47"/>
        <v>0.4647841101983155</v>
      </c>
      <c r="HS31" s="18">
        <f t="shared" si="47"/>
        <v>0.17533602595727313</v>
      </c>
      <c r="HT31" s="18">
        <f t="shared" si="47"/>
        <v>0.45723840050497289</v>
      </c>
      <c r="HU31" s="18">
        <f t="shared" si="47"/>
        <v>0.25296907802676194</v>
      </c>
      <c r="HV31" s="18">
        <f t="shared" si="47"/>
        <v>0.86918412607696616</v>
      </c>
      <c r="HW31" s="18">
        <f t="shared" si="47"/>
        <v>0.91637262687017762</v>
      </c>
      <c r="HX31" s="18">
        <f t="shared" si="47"/>
        <v>0.76006744811383897</v>
      </c>
      <c r="HY31" s="18">
        <f t="shared" si="47"/>
        <v>0.58552208617677048</v>
      </c>
      <c r="HZ31" s="18">
        <f t="shared" si="47"/>
        <v>0.45601816410228624</v>
      </c>
      <c r="IA31" s="18">
        <f t="shared" si="47"/>
        <v>0.4443188022323441</v>
      </c>
      <c r="IB31" s="18">
        <f t="shared" si="47"/>
        <v>0.31615814653696661</v>
      </c>
      <c r="IC31" s="18">
        <f t="shared" si="47"/>
        <v>0.58383083979816297</v>
      </c>
      <c r="ID31" s="18">
        <f t="shared" si="47"/>
        <v>0.27807761908297995</v>
      </c>
      <c r="IE31" s="18">
        <f t="shared" si="47"/>
        <v>0.79848819963237117</v>
      </c>
      <c r="IF31" s="18">
        <f t="shared" si="47"/>
        <v>0.62272619028230369</v>
      </c>
      <c r="IG31" s="18">
        <f t="shared" si="47"/>
        <v>0.69311178965008102</v>
      </c>
      <c r="IH31" s="18">
        <f t="shared" si="47"/>
        <v>8.0034241253433613E-2</v>
      </c>
      <c r="II31" s="18">
        <f t="shared" si="47"/>
        <v>0.14551659723062915</v>
      </c>
      <c r="IJ31" s="18">
        <f t="shared" si="47"/>
        <v>3.8702181596602714E-2</v>
      </c>
      <c r="IK31" s="18">
        <f t="shared" si="47"/>
        <v>0.43336837730639405</v>
      </c>
      <c r="IL31" s="18">
        <f t="shared" si="47"/>
        <v>0.37712733679060273</v>
      </c>
      <c r="IM31" s="18">
        <f t="shared" si="47"/>
        <v>0.60785799283054454</v>
      </c>
      <c r="IN31" s="18">
        <f t="shared" si="47"/>
        <v>0.66639059556871572</v>
      </c>
      <c r="IO31" s="18">
        <f t="shared" si="47"/>
        <v>0.86672684824283763</v>
      </c>
      <c r="IP31" s="18">
        <f t="shared" si="47"/>
        <v>0.6264418230375961</v>
      </c>
      <c r="IQ31" s="18">
        <f t="shared" si="47"/>
        <v>0.89202304545711086</v>
      </c>
      <c r="IR31" s="18">
        <f t="shared" si="47"/>
        <v>0.96686297053425219</v>
      </c>
      <c r="IS31" s="18">
        <f t="shared" si="47"/>
        <v>0.8385367876714841</v>
      </c>
      <c r="IT31" s="18">
        <f t="shared" si="47"/>
        <v>0.47690781336584998</v>
      </c>
      <c r="IU31" s="18">
        <f t="shared" si="47"/>
        <v>0.45227075287734908</v>
      </c>
      <c r="IV31" s="18">
        <f t="shared" si="47"/>
        <v>0.33921730083450075</v>
      </c>
      <c r="IW31" s="18">
        <f t="shared" si="47"/>
        <v>0.38409394294245996</v>
      </c>
      <c r="IX31" s="18">
        <f t="shared" si="47"/>
        <v>0.58086705551909501</v>
      </c>
      <c r="IY31" s="18">
        <f t="shared" ref="IY31:LJ31" si="48">EXP(-EXP(-(IY5-IY$28)/IY$27))</f>
        <v>0.71266161895584523</v>
      </c>
      <c r="IZ31" s="18">
        <f t="shared" si="48"/>
        <v>0.85847041529043955</v>
      </c>
      <c r="JA31" s="18">
        <f t="shared" si="48"/>
        <v>0.94873422573328681</v>
      </c>
      <c r="JB31" s="18">
        <f t="shared" si="48"/>
        <v>0.96295731823541808</v>
      </c>
      <c r="JC31" s="18">
        <f t="shared" si="48"/>
        <v>0.92421495192113956</v>
      </c>
      <c r="JD31" s="18">
        <f t="shared" si="48"/>
        <v>0.84868295243665148</v>
      </c>
      <c r="JE31" s="18">
        <f t="shared" si="48"/>
        <v>0.60962569834607094</v>
      </c>
      <c r="JF31" s="18">
        <f t="shared" si="48"/>
        <v>0.14999975527224538</v>
      </c>
      <c r="JG31" s="18">
        <f t="shared" si="48"/>
        <v>9.2993474282284216E-2</v>
      </c>
      <c r="JH31" s="18">
        <f t="shared" si="48"/>
        <v>0.16500271923107987</v>
      </c>
      <c r="JI31" s="18">
        <f t="shared" si="48"/>
        <v>0.13078901912938595</v>
      </c>
      <c r="JJ31" s="18">
        <f t="shared" si="48"/>
        <v>0.7686343553484033</v>
      </c>
      <c r="JK31" s="18">
        <f t="shared" si="48"/>
        <v>0.71821541526367494</v>
      </c>
      <c r="JL31" s="18">
        <f t="shared" si="48"/>
        <v>0.78046137221220879</v>
      </c>
      <c r="JM31" s="18">
        <f t="shared" si="48"/>
        <v>0.77822327706318151</v>
      </c>
      <c r="JN31" s="18">
        <f t="shared" si="48"/>
        <v>0.85284991768682339</v>
      </c>
      <c r="JO31" s="18">
        <f t="shared" si="48"/>
        <v>0.43101638597652453</v>
      </c>
      <c r="JP31" s="18">
        <f t="shared" si="48"/>
        <v>0.46464558656661453</v>
      </c>
      <c r="JQ31" s="18">
        <f t="shared" si="48"/>
        <v>0.30247207576709778</v>
      </c>
      <c r="JR31" s="18">
        <f t="shared" si="48"/>
        <v>0.448484324335298</v>
      </c>
      <c r="JS31" s="18">
        <f t="shared" si="48"/>
        <v>0.40480580096890789</v>
      </c>
      <c r="JT31" s="18">
        <f t="shared" si="48"/>
        <v>0.66001563069038183</v>
      </c>
      <c r="JU31" s="18">
        <f t="shared" si="48"/>
        <v>0.79927958664661702</v>
      </c>
      <c r="JV31" s="18">
        <f t="shared" si="48"/>
        <v>0.89433696184216693</v>
      </c>
      <c r="JW31" s="18">
        <f t="shared" si="48"/>
        <v>0.84915655981756133</v>
      </c>
      <c r="JX31" s="18">
        <f t="shared" si="48"/>
        <v>0.61651226552373484</v>
      </c>
      <c r="JY31" s="18">
        <f t="shared" si="48"/>
        <v>0.56224695953911596</v>
      </c>
      <c r="JZ31" s="18">
        <f t="shared" si="48"/>
        <v>0.13016260957884776</v>
      </c>
      <c r="KA31" s="18">
        <f t="shared" si="48"/>
        <v>0.40098606997330716</v>
      </c>
      <c r="KB31" s="18">
        <f t="shared" si="48"/>
        <v>0.6308590953789126</v>
      </c>
      <c r="KC31" s="18">
        <f t="shared" si="48"/>
        <v>0.67028865596257992</v>
      </c>
      <c r="KD31" s="18">
        <f t="shared" si="48"/>
        <v>0.96647627255691337</v>
      </c>
      <c r="KE31" s="18">
        <f t="shared" si="48"/>
        <v>0.93152232147539171</v>
      </c>
      <c r="KF31" s="18">
        <f t="shared" si="48"/>
        <v>0.90748367030718546</v>
      </c>
      <c r="KG31" s="18">
        <f t="shared" si="48"/>
        <v>0.57695809955166066</v>
      </c>
      <c r="KH31" s="18">
        <f t="shared" si="48"/>
        <v>0.62299341612233694</v>
      </c>
      <c r="KI31" s="18">
        <f t="shared" si="48"/>
        <v>0.7275430752979084</v>
      </c>
      <c r="KJ31" s="18">
        <f t="shared" si="48"/>
        <v>0.12736072962144276</v>
      </c>
      <c r="KK31" s="18">
        <f t="shared" si="48"/>
        <v>0.73956875243638553</v>
      </c>
      <c r="KL31" s="18">
        <f t="shared" si="48"/>
        <v>0.32671404347449928</v>
      </c>
      <c r="KM31" s="18">
        <f t="shared" si="48"/>
        <v>0.17268131791364386</v>
      </c>
      <c r="KN31" s="18">
        <f t="shared" si="48"/>
        <v>0.34450229902142093</v>
      </c>
      <c r="KO31" s="18">
        <f t="shared" si="48"/>
        <v>0.48954688985041689</v>
      </c>
      <c r="KP31" s="18">
        <f t="shared" si="48"/>
        <v>0.59070278146148314</v>
      </c>
      <c r="KQ31" s="18">
        <f t="shared" si="48"/>
        <v>0.67492098305394455</v>
      </c>
      <c r="KR31" s="18">
        <f t="shared" si="48"/>
        <v>0.57337099461503471</v>
      </c>
      <c r="KS31" s="18">
        <f t="shared" si="48"/>
        <v>0.5713465016650473</v>
      </c>
      <c r="KT31" s="18">
        <f t="shared" si="48"/>
        <v>0.47508749143079432</v>
      </c>
      <c r="KU31" s="18">
        <f t="shared" si="48"/>
        <v>0.89231481771855869</v>
      </c>
      <c r="KV31" s="18">
        <f t="shared" si="48"/>
        <v>0.68130378529886593</v>
      </c>
      <c r="KW31" s="18">
        <f t="shared" si="48"/>
        <v>0.70158501059242084</v>
      </c>
      <c r="KX31" s="18">
        <f t="shared" si="48"/>
        <v>0.63895238380953201</v>
      </c>
      <c r="KY31" s="18">
        <f t="shared" si="48"/>
        <v>0.27184802816308529</v>
      </c>
      <c r="KZ31" s="18">
        <f t="shared" si="48"/>
        <v>0.50905104749547836</v>
      </c>
      <c r="LA31" s="18">
        <f t="shared" si="48"/>
        <v>0.80788580794755627</v>
      </c>
      <c r="LB31" s="18">
        <f t="shared" si="48"/>
        <v>0.88048435083151944</v>
      </c>
      <c r="LC31" s="18">
        <f t="shared" si="48"/>
        <v>0.83533846216588858</v>
      </c>
      <c r="LD31" s="18">
        <f t="shared" si="48"/>
        <v>0.9365691379160892</v>
      </c>
      <c r="LE31" s="18">
        <f t="shared" si="48"/>
        <v>0.95223382622348041</v>
      </c>
      <c r="LF31" s="18">
        <f t="shared" si="48"/>
        <v>0.88321986536288288</v>
      </c>
      <c r="LG31" s="18">
        <f t="shared" si="48"/>
        <v>0.9308622248314502</v>
      </c>
      <c r="LH31" s="18">
        <f t="shared" si="48"/>
        <v>0.74186323078331173</v>
      </c>
      <c r="LI31" s="18">
        <f t="shared" si="48"/>
        <v>0.65919444869815591</v>
      </c>
      <c r="LJ31" s="18">
        <f t="shared" si="48"/>
        <v>0.51830083213641931</v>
      </c>
      <c r="LK31" s="18">
        <f t="shared" ref="LK31:LW31" si="49">EXP(-EXP(-(LK5-LK$28)/LK$27))</f>
        <v>0.43447318379211963</v>
      </c>
      <c r="LL31" s="18">
        <f t="shared" si="49"/>
        <v>0.49673947996731066</v>
      </c>
      <c r="LM31" s="18">
        <f t="shared" si="49"/>
        <v>1.678963940779277E-2</v>
      </c>
      <c r="LN31" s="18">
        <f t="shared" si="49"/>
        <v>0.9676951953820736</v>
      </c>
      <c r="LO31" s="18">
        <f t="shared" si="49"/>
        <v>0.96205041600887498</v>
      </c>
      <c r="LP31" s="18">
        <f t="shared" si="49"/>
        <v>0.95955915274516002</v>
      </c>
      <c r="LQ31" s="18">
        <f t="shared" si="49"/>
        <v>0.9814917573532842</v>
      </c>
      <c r="LR31" s="18">
        <f t="shared" si="49"/>
        <v>0.84461670510972375</v>
      </c>
      <c r="LS31" s="18">
        <f t="shared" si="49"/>
        <v>0.8614619324480991</v>
      </c>
      <c r="LT31" s="18">
        <f t="shared" si="49"/>
        <v>0.71586082336715762</v>
      </c>
      <c r="LU31" s="18">
        <f t="shared" si="49"/>
        <v>0.8697316229441967</v>
      </c>
      <c r="LV31" s="18">
        <f t="shared" si="49"/>
        <v>0.96538191308949051</v>
      </c>
      <c r="LW31" s="16">
        <f t="shared" si="49"/>
        <v>0.96073954509220771</v>
      </c>
    </row>
    <row r="32" spans="1:335" x14ac:dyDescent="0.3">
      <c r="A32" s="15">
        <v>2003</v>
      </c>
      <c r="B32" s="18">
        <f t="shared" ref="B32" si="50">EXP(-EXP(-(B6-B$28)/B$27))</f>
        <v>0.67210036142877172</v>
      </c>
      <c r="C32" s="18">
        <f t="shared" ref="C32:BN32" si="51">EXP(-EXP(-(C6-C$28)/C$27))</f>
        <v>0.32072373352117317</v>
      </c>
      <c r="D32" s="18">
        <f t="shared" si="51"/>
        <v>0.79939909224037686</v>
      </c>
      <c r="E32" s="18">
        <f t="shared" si="51"/>
        <v>0.77126889930902209</v>
      </c>
      <c r="F32" s="18">
        <f t="shared" si="51"/>
        <v>0.90943797268614168</v>
      </c>
      <c r="G32" s="18">
        <f t="shared" si="51"/>
        <v>0.86091794119539622</v>
      </c>
      <c r="H32" s="18">
        <f t="shared" si="51"/>
        <v>0.59535151554155674</v>
      </c>
      <c r="I32" s="18">
        <f t="shared" si="51"/>
        <v>0.76621125156726333</v>
      </c>
      <c r="J32" s="18">
        <f t="shared" si="51"/>
        <v>0.91197090242066225</v>
      </c>
      <c r="K32" s="18">
        <f t="shared" si="51"/>
        <v>0.41256131279795683</v>
      </c>
      <c r="L32" s="18">
        <f t="shared" si="51"/>
        <v>0.72054740730952915</v>
      </c>
      <c r="M32" s="18">
        <f t="shared" si="51"/>
        <v>0.80113029627567989</v>
      </c>
      <c r="N32" s="18">
        <f t="shared" si="51"/>
        <v>0.94086165765786944</v>
      </c>
      <c r="O32" s="18">
        <f t="shared" si="51"/>
        <v>0.77275064790039794</v>
      </c>
      <c r="P32" s="18">
        <f t="shared" si="51"/>
        <v>0.49942859457041372</v>
      </c>
      <c r="Q32" s="18">
        <f t="shared" si="51"/>
        <v>0.29089903226061481</v>
      </c>
      <c r="R32" s="18">
        <f t="shared" si="51"/>
        <v>4.5954448533279284E-2</v>
      </c>
      <c r="S32" s="18">
        <f t="shared" si="51"/>
        <v>0.61898832988662145</v>
      </c>
      <c r="T32" s="18">
        <f t="shared" si="51"/>
        <v>0.33864483862755124</v>
      </c>
      <c r="U32" s="18">
        <f t="shared" si="51"/>
        <v>2.3307570378543075E-2</v>
      </c>
      <c r="V32" s="18">
        <f t="shared" si="51"/>
        <v>0.69061604237562313</v>
      </c>
      <c r="W32" s="18">
        <f t="shared" si="51"/>
        <v>0.42853606719220022</v>
      </c>
      <c r="X32" s="18">
        <f t="shared" si="51"/>
        <v>0.50262031252258821</v>
      </c>
      <c r="Y32" s="18">
        <f t="shared" si="51"/>
        <v>0.847473466260524</v>
      </c>
      <c r="Z32" s="18">
        <f t="shared" si="51"/>
        <v>0.84397439548822528</v>
      </c>
      <c r="AA32" s="18">
        <f t="shared" si="51"/>
        <v>0.87953718120511948</v>
      </c>
      <c r="AB32" s="18">
        <f t="shared" si="51"/>
        <v>0.85515061470163145</v>
      </c>
      <c r="AC32" s="18">
        <f t="shared" si="51"/>
        <v>0.72470289664966137</v>
      </c>
      <c r="AD32" s="18">
        <f t="shared" si="51"/>
        <v>0.79683882992738575</v>
      </c>
      <c r="AE32" s="18">
        <f t="shared" si="51"/>
        <v>0.44751290766285823</v>
      </c>
      <c r="AF32" s="18">
        <f t="shared" si="51"/>
        <v>0.37759456531245128</v>
      </c>
      <c r="AG32" s="18">
        <f t="shared" si="51"/>
        <v>0.83321037533285291</v>
      </c>
      <c r="AH32" s="18">
        <f t="shared" si="51"/>
        <v>0.90434842817631711</v>
      </c>
      <c r="AI32" s="18">
        <f t="shared" si="51"/>
        <v>0.46497265671491528</v>
      </c>
      <c r="AJ32" s="18">
        <f t="shared" si="51"/>
        <v>0.35599433096143507</v>
      </c>
      <c r="AK32" s="18">
        <f t="shared" si="51"/>
        <v>0.67329191234177244</v>
      </c>
      <c r="AL32" s="18">
        <f t="shared" si="51"/>
        <v>0.56829334234680651</v>
      </c>
      <c r="AM32" s="18">
        <f t="shared" si="51"/>
        <v>0.86794261147635288</v>
      </c>
      <c r="AN32" s="18">
        <f t="shared" si="51"/>
        <v>0.57385279289111979</v>
      </c>
      <c r="AO32" s="18">
        <f t="shared" si="51"/>
        <v>0.2927874786043338</v>
      </c>
      <c r="AP32" s="18">
        <f t="shared" si="51"/>
        <v>0.91228884216881378</v>
      </c>
      <c r="AQ32" s="18">
        <f t="shared" si="51"/>
        <v>0.73549547198144438</v>
      </c>
      <c r="AR32" s="18">
        <f t="shared" si="51"/>
        <v>0.87375269909541353</v>
      </c>
      <c r="AS32" s="18">
        <f t="shared" si="51"/>
        <v>0.60867258889429887</v>
      </c>
      <c r="AT32" s="18">
        <f t="shared" si="51"/>
        <v>0.29455424505105199</v>
      </c>
      <c r="AU32" s="18">
        <f t="shared" si="51"/>
        <v>0.47679112149530911</v>
      </c>
      <c r="AV32" s="18">
        <f t="shared" si="51"/>
        <v>0.66608374675150495</v>
      </c>
      <c r="AW32" s="18">
        <f t="shared" si="51"/>
        <v>0.78275633623025365</v>
      </c>
      <c r="AX32" s="18">
        <f t="shared" si="51"/>
        <v>5.5895385002107709E-2</v>
      </c>
      <c r="AY32" s="18">
        <f t="shared" si="51"/>
        <v>9.0069355898720324E-2</v>
      </c>
      <c r="AZ32" s="18">
        <f t="shared" si="51"/>
        <v>0.23528048713889757</v>
      </c>
      <c r="BA32" s="18">
        <f t="shared" si="51"/>
        <v>0.46543784541634647</v>
      </c>
      <c r="BB32" s="18">
        <f t="shared" si="51"/>
        <v>9.3833531432349196E-2</v>
      </c>
      <c r="BC32" s="18">
        <f t="shared" si="51"/>
        <v>7.9232436026638403E-2</v>
      </c>
      <c r="BD32" s="18">
        <f t="shared" si="51"/>
        <v>0.40841725952477309</v>
      </c>
      <c r="BE32" s="18">
        <f t="shared" si="51"/>
        <v>0.67084395924876306</v>
      </c>
      <c r="BF32" s="18">
        <f t="shared" si="51"/>
        <v>0.78416403799717738</v>
      </c>
      <c r="BG32" s="18">
        <f t="shared" si="51"/>
        <v>0.37766754630027377</v>
      </c>
      <c r="BH32" s="18">
        <f t="shared" si="51"/>
        <v>0.35769014266141397</v>
      </c>
      <c r="BI32" s="18">
        <f t="shared" si="51"/>
        <v>0.27380248953945985</v>
      </c>
      <c r="BJ32" s="18">
        <f t="shared" si="51"/>
        <v>0.44951751313985611</v>
      </c>
      <c r="BK32" s="18">
        <f t="shared" si="51"/>
        <v>0.98220568742561742</v>
      </c>
      <c r="BL32" s="18">
        <f t="shared" si="51"/>
        <v>0.98424729584901849</v>
      </c>
      <c r="BM32" s="18">
        <f t="shared" si="51"/>
        <v>0.69217645176391673</v>
      </c>
      <c r="BN32" s="18">
        <f t="shared" si="51"/>
        <v>0.45583979277120484</v>
      </c>
      <c r="BO32" s="18">
        <f t="shared" ref="BO32:DZ32" si="52">EXP(-EXP(-(BO6-BO$28)/BO$27))</f>
        <v>0.76756434192235168</v>
      </c>
      <c r="BP32" s="18">
        <f t="shared" si="52"/>
        <v>0.93011797582815281</v>
      </c>
      <c r="BQ32" s="18">
        <f t="shared" si="52"/>
        <v>0.92475277504030939</v>
      </c>
      <c r="BR32" s="18">
        <f t="shared" si="52"/>
        <v>0.70541178309296315</v>
      </c>
      <c r="BS32" s="18">
        <f t="shared" si="52"/>
        <v>0.56306448598905667</v>
      </c>
      <c r="BT32" s="18">
        <f t="shared" si="52"/>
        <v>0.56202771240770866</v>
      </c>
      <c r="BU32" s="18">
        <f t="shared" si="52"/>
        <v>0.65119100312504352</v>
      </c>
      <c r="BV32" s="18">
        <f t="shared" si="52"/>
        <v>0.81592366526056248</v>
      </c>
      <c r="BW32" s="18">
        <f t="shared" si="52"/>
        <v>0.51204252092105251</v>
      </c>
      <c r="BX32" s="18">
        <f t="shared" si="52"/>
        <v>0.8495625132379977</v>
      </c>
      <c r="BY32" s="18">
        <f t="shared" si="52"/>
        <v>0.48481186360656792</v>
      </c>
      <c r="BZ32" s="18">
        <f t="shared" si="52"/>
        <v>0.64810865284361951</v>
      </c>
      <c r="CA32" s="18">
        <f t="shared" si="52"/>
        <v>0.40082572733038829</v>
      </c>
      <c r="CB32" s="18">
        <f t="shared" si="52"/>
        <v>0.66274832945958329</v>
      </c>
      <c r="CC32" s="18">
        <f t="shared" si="52"/>
        <v>0.50777511326390934</v>
      </c>
      <c r="CD32" s="18">
        <f t="shared" si="52"/>
        <v>0.84983984697894577</v>
      </c>
      <c r="CE32" s="18">
        <f t="shared" si="52"/>
        <v>0.27907089522401951</v>
      </c>
      <c r="CF32" s="18">
        <f t="shared" si="52"/>
        <v>0.48460172544267288</v>
      </c>
      <c r="CG32" s="18">
        <f t="shared" si="52"/>
        <v>0.48944033321514757</v>
      </c>
      <c r="CH32" s="18">
        <f t="shared" si="52"/>
        <v>0.30888548036214464</v>
      </c>
      <c r="CI32" s="18">
        <f t="shared" si="52"/>
        <v>0.38431855220072009</v>
      </c>
      <c r="CJ32" s="18">
        <f t="shared" si="52"/>
        <v>0.75400125147454267</v>
      </c>
      <c r="CK32" s="18">
        <f t="shared" si="52"/>
        <v>4.9637547626862219E-2</v>
      </c>
      <c r="CL32" s="18">
        <f t="shared" si="52"/>
        <v>9.083447399483903E-2</v>
      </c>
      <c r="CM32" s="18">
        <f t="shared" si="52"/>
        <v>9.1956756415453242E-2</v>
      </c>
      <c r="CN32" s="18">
        <f t="shared" si="52"/>
        <v>0.1608447207020563</v>
      </c>
      <c r="CO32" s="18">
        <f t="shared" si="52"/>
        <v>0.33328451543644555</v>
      </c>
      <c r="CP32" s="18">
        <f t="shared" si="52"/>
        <v>0.15880111800136365</v>
      </c>
      <c r="CQ32" s="18">
        <f t="shared" si="52"/>
        <v>0.44777781797474231</v>
      </c>
      <c r="CR32" s="18">
        <f t="shared" si="52"/>
        <v>0.38820704507396375</v>
      </c>
      <c r="CS32" s="18">
        <f t="shared" si="52"/>
        <v>0.13373347051383405</v>
      </c>
      <c r="CT32" s="18">
        <f t="shared" si="52"/>
        <v>6.8034190459712485E-2</v>
      </c>
      <c r="CU32" s="18">
        <f t="shared" si="52"/>
        <v>0.10921964504697353</v>
      </c>
      <c r="CV32" s="18">
        <f t="shared" si="52"/>
        <v>3.7494314296825676E-2</v>
      </c>
      <c r="CW32" s="18">
        <f t="shared" si="52"/>
        <v>7.7498894528768431E-2</v>
      </c>
      <c r="CX32" s="18">
        <f t="shared" si="52"/>
        <v>0.43166208424809044</v>
      </c>
      <c r="CY32" s="18">
        <f t="shared" si="52"/>
        <v>0.34629790546559164</v>
      </c>
      <c r="CZ32" s="18">
        <f t="shared" si="52"/>
        <v>7.6863189266311971E-2</v>
      </c>
      <c r="DA32" s="18">
        <f t="shared" si="52"/>
        <v>0.11449125719430861</v>
      </c>
      <c r="DB32" s="18">
        <f t="shared" si="52"/>
        <v>0.57872308602161593</v>
      </c>
      <c r="DC32" s="18">
        <f t="shared" si="52"/>
        <v>0.52836952692802319</v>
      </c>
      <c r="DD32" s="18">
        <f t="shared" si="52"/>
        <v>0.77906236805710816</v>
      </c>
      <c r="DE32" s="18">
        <f t="shared" si="52"/>
        <v>0.76400960003624163</v>
      </c>
      <c r="DF32" s="18">
        <f t="shared" si="52"/>
        <v>0.90752668451898766</v>
      </c>
      <c r="DG32" s="18">
        <f t="shared" si="52"/>
        <v>0.83085392465559449</v>
      </c>
      <c r="DH32" s="18">
        <f t="shared" si="52"/>
        <v>0.85439920961760918</v>
      </c>
      <c r="DI32" s="18">
        <f t="shared" si="52"/>
        <v>0.85826438415863526</v>
      </c>
      <c r="DJ32" s="18">
        <f t="shared" si="52"/>
        <v>0.41783831324814807</v>
      </c>
      <c r="DK32" s="18">
        <f t="shared" si="52"/>
        <v>0.78274055520993069</v>
      </c>
      <c r="DL32" s="18">
        <f t="shared" si="52"/>
        <v>0.97457768603888517</v>
      </c>
      <c r="DM32" s="18">
        <f t="shared" si="52"/>
        <v>0.97428490541673085</v>
      </c>
      <c r="DN32" s="18">
        <f t="shared" si="52"/>
        <v>0.80762986913179069</v>
      </c>
      <c r="DO32" s="18">
        <f t="shared" si="52"/>
        <v>0.80915793161523286</v>
      </c>
      <c r="DP32" s="18">
        <f t="shared" si="52"/>
        <v>0.56977102772291088</v>
      </c>
      <c r="DQ32" s="18">
        <f t="shared" si="52"/>
        <v>0.48517909039928514</v>
      </c>
      <c r="DR32" s="18">
        <f t="shared" si="52"/>
        <v>0.69050084052256944</v>
      </c>
      <c r="DS32" s="18">
        <f t="shared" si="52"/>
        <v>0.76388327797691002</v>
      </c>
      <c r="DT32" s="18">
        <f t="shared" si="52"/>
        <v>0.52672354496015561</v>
      </c>
      <c r="DU32" s="18">
        <f t="shared" si="52"/>
        <v>0.50650209243573929</v>
      </c>
      <c r="DV32" s="18">
        <f t="shared" si="52"/>
        <v>0.49629817767530593</v>
      </c>
      <c r="DW32" s="18">
        <f t="shared" si="52"/>
        <v>0.53447205721570012</v>
      </c>
      <c r="DX32" s="18">
        <f t="shared" si="52"/>
        <v>0.47343821454146429</v>
      </c>
      <c r="DY32" s="18">
        <f t="shared" si="52"/>
        <v>0.55505278421454118</v>
      </c>
      <c r="DZ32" s="18">
        <f t="shared" si="52"/>
        <v>0.52713981064093685</v>
      </c>
      <c r="EA32" s="18">
        <f t="shared" ref="EA32:GL32" si="53">EXP(-EXP(-(EA6-EA$28)/EA$27))</f>
        <v>0.87615414233191391</v>
      </c>
      <c r="EB32" s="18">
        <f t="shared" si="53"/>
        <v>0.45901189230132589</v>
      </c>
      <c r="EC32" s="18">
        <f t="shared" si="53"/>
        <v>0.50507618461204085</v>
      </c>
      <c r="ED32" s="18">
        <f t="shared" si="53"/>
        <v>0.28049029169835232</v>
      </c>
      <c r="EE32" s="18">
        <f t="shared" si="53"/>
        <v>0.47883874581906366</v>
      </c>
      <c r="EF32" s="18">
        <f t="shared" si="53"/>
        <v>0.46192036243487256</v>
      </c>
      <c r="EG32" s="18">
        <f t="shared" si="53"/>
        <v>0.19862356859942637</v>
      </c>
      <c r="EH32" s="18">
        <f t="shared" si="53"/>
        <v>0.37072600370144954</v>
      </c>
      <c r="EI32" s="18">
        <f t="shared" si="53"/>
        <v>0.49916697829109463</v>
      </c>
      <c r="EJ32" s="18">
        <f t="shared" si="53"/>
        <v>0.12131428690754335</v>
      </c>
      <c r="EK32" s="18">
        <f t="shared" si="53"/>
        <v>0.12414916652723947</v>
      </c>
      <c r="EL32" s="18">
        <f t="shared" si="53"/>
        <v>0.13061656155980175</v>
      </c>
      <c r="EM32" s="18">
        <f t="shared" si="53"/>
        <v>0.23920208810108634</v>
      </c>
      <c r="EN32" s="18">
        <f t="shared" si="53"/>
        <v>0.24746780031188589</v>
      </c>
      <c r="EO32" s="18">
        <f t="shared" si="53"/>
        <v>9.0233975671863087E-2</v>
      </c>
      <c r="EP32" s="18">
        <f t="shared" si="53"/>
        <v>8.9907171932041424E-2</v>
      </c>
      <c r="EQ32" s="18">
        <f t="shared" si="53"/>
        <v>0.11928765728436573</v>
      </c>
      <c r="ER32" s="18">
        <f t="shared" si="53"/>
        <v>2.0091493484455311E-2</v>
      </c>
      <c r="ES32" s="18">
        <f t="shared" si="53"/>
        <v>0.34223985290059111</v>
      </c>
      <c r="ET32" s="18">
        <f t="shared" si="53"/>
        <v>0.32062867813170776</v>
      </c>
      <c r="EU32" s="18">
        <f t="shared" si="53"/>
        <v>0.27158208734561873</v>
      </c>
      <c r="EV32" s="18">
        <f t="shared" si="53"/>
        <v>0.16953547910548858</v>
      </c>
      <c r="EW32" s="18">
        <f t="shared" si="53"/>
        <v>0.70012626385176191</v>
      </c>
      <c r="EX32" s="18">
        <f t="shared" si="53"/>
        <v>0.56228833024915503</v>
      </c>
      <c r="EY32" s="18">
        <f t="shared" si="53"/>
        <v>0.11292912566387911</v>
      </c>
      <c r="EZ32" s="18">
        <f t="shared" si="53"/>
        <v>0.27199528541526513</v>
      </c>
      <c r="FA32" s="18">
        <f t="shared" si="53"/>
        <v>0.73184605955617887</v>
      </c>
      <c r="FB32" s="18">
        <f t="shared" si="53"/>
        <v>0.91242434288646646</v>
      </c>
      <c r="FC32" s="18">
        <f t="shared" si="53"/>
        <v>0.96285354937942313</v>
      </c>
      <c r="FD32" s="18">
        <f t="shared" si="53"/>
        <v>0.46829319863671193</v>
      </c>
      <c r="FE32" s="18">
        <f t="shared" si="53"/>
        <v>0.37551660549304677</v>
      </c>
      <c r="FF32" s="18">
        <f t="shared" si="53"/>
        <v>0.63847175897005248</v>
      </c>
      <c r="FG32" s="18">
        <f t="shared" si="53"/>
        <v>0.44630505221565653</v>
      </c>
      <c r="FH32" s="18">
        <f t="shared" si="53"/>
        <v>0.93044758350450707</v>
      </c>
      <c r="FI32" s="18">
        <f t="shared" si="53"/>
        <v>0.93888395076121156</v>
      </c>
      <c r="FJ32" s="18">
        <f t="shared" si="53"/>
        <v>0.76417124588082863</v>
      </c>
      <c r="FK32" s="18">
        <f t="shared" si="53"/>
        <v>0.95984500510159509</v>
      </c>
      <c r="FL32" s="18">
        <f t="shared" si="53"/>
        <v>0.60234941533278319</v>
      </c>
      <c r="FM32" s="18">
        <f t="shared" si="53"/>
        <v>0.65574071488938934</v>
      </c>
      <c r="FN32" s="18">
        <f t="shared" si="53"/>
        <v>0.80005500187726841</v>
      </c>
      <c r="FO32" s="18">
        <f t="shared" si="53"/>
        <v>0.56937163088610343</v>
      </c>
      <c r="FP32" s="18">
        <f t="shared" si="53"/>
        <v>0.94218292021211703</v>
      </c>
      <c r="FQ32" s="18">
        <f t="shared" si="53"/>
        <v>0.90640774743906583</v>
      </c>
      <c r="FR32" s="18">
        <f t="shared" si="53"/>
        <v>0.63061075417901669</v>
      </c>
      <c r="FS32" s="18">
        <f t="shared" si="53"/>
        <v>0.85639378680465228</v>
      </c>
      <c r="FT32" s="18">
        <f t="shared" si="53"/>
        <v>0.52490553016948416</v>
      </c>
      <c r="FU32" s="18">
        <f t="shared" si="53"/>
        <v>0.73069496180225768</v>
      </c>
      <c r="FV32" s="18">
        <f t="shared" si="53"/>
        <v>0.7977488883889593</v>
      </c>
      <c r="FW32" s="18">
        <f t="shared" si="53"/>
        <v>0.58584278543095891</v>
      </c>
      <c r="FX32" s="18">
        <f t="shared" si="53"/>
        <v>0.77904085214195395</v>
      </c>
      <c r="FY32" s="18">
        <f t="shared" si="53"/>
        <v>0.41125669064130349</v>
      </c>
      <c r="FZ32" s="18">
        <f t="shared" si="53"/>
        <v>0.21766082299745826</v>
      </c>
      <c r="GA32" s="18">
        <f t="shared" si="53"/>
        <v>0.50146528227899156</v>
      </c>
      <c r="GB32" s="18">
        <f t="shared" si="53"/>
        <v>0.3486024490157742</v>
      </c>
      <c r="GC32" s="18">
        <f t="shared" si="53"/>
        <v>0.31366387041172999</v>
      </c>
      <c r="GD32" s="18">
        <f t="shared" si="53"/>
        <v>0.28757582184138586</v>
      </c>
      <c r="GE32" s="18">
        <f t="shared" si="53"/>
        <v>0.31776268799830443</v>
      </c>
      <c r="GF32" s="18">
        <f t="shared" si="53"/>
        <v>0.19660827867056799</v>
      </c>
      <c r="GG32" s="18">
        <f t="shared" si="53"/>
        <v>0.15864149890074011</v>
      </c>
      <c r="GH32" s="18">
        <f t="shared" si="53"/>
        <v>0.19173715717970341</v>
      </c>
      <c r="GI32" s="18">
        <f t="shared" si="53"/>
        <v>0.10972760166159432</v>
      </c>
      <c r="GJ32" s="18">
        <f t="shared" si="53"/>
        <v>2.6181330938409953E-2</v>
      </c>
      <c r="GK32" s="18">
        <f t="shared" si="53"/>
        <v>4.1316726044030007E-2</v>
      </c>
      <c r="GL32" s="18">
        <f t="shared" si="53"/>
        <v>0.13801813296990526</v>
      </c>
      <c r="GM32" s="18">
        <f t="shared" ref="GM32:IX32" si="54">EXP(-EXP(-(GM6-GM$28)/GM$27))</f>
        <v>0.1388437313912744</v>
      </c>
      <c r="GN32" s="18">
        <f t="shared" si="54"/>
        <v>0.11713999504383679</v>
      </c>
      <c r="GO32" s="18">
        <f t="shared" si="54"/>
        <v>0.76446232553530091</v>
      </c>
      <c r="GP32" s="18">
        <f t="shared" si="54"/>
        <v>0.59818543467790719</v>
      </c>
      <c r="GQ32" s="18">
        <f t="shared" si="54"/>
        <v>0.42166731470257246</v>
      </c>
      <c r="GR32" s="18">
        <f t="shared" si="54"/>
        <v>0.36491349866145534</v>
      </c>
      <c r="GS32" s="18">
        <f t="shared" si="54"/>
        <v>0.41002538762461793</v>
      </c>
      <c r="GT32" s="18">
        <f t="shared" si="54"/>
        <v>0.48633011263552167</v>
      </c>
      <c r="GU32" s="18">
        <f t="shared" si="54"/>
        <v>0.87624565750243111</v>
      </c>
      <c r="GV32" s="18">
        <f t="shared" si="54"/>
        <v>0.86179142692839705</v>
      </c>
      <c r="GW32" s="18">
        <f t="shared" si="54"/>
        <v>0.91906335582329757</v>
      </c>
      <c r="GX32" s="18">
        <f t="shared" si="54"/>
        <v>0.30240051660552358</v>
      </c>
      <c r="GY32" s="18">
        <f t="shared" si="54"/>
        <v>0.21120997736308059</v>
      </c>
      <c r="GZ32" s="18">
        <f t="shared" si="54"/>
        <v>0.12314876245426512</v>
      </c>
      <c r="HA32" s="18">
        <f t="shared" si="54"/>
        <v>0.11652190819972592</v>
      </c>
      <c r="HB32" s="18">
        <f t="shared" si="54"/>
        <v>0.54682633152794413</v>
      </c>
      <c r="HC32" s="18">
        <f t="shared" si="54"/>
        <v>0.60196939844521768</v>
      </c>
      <c r="HD32" s="18">
        <f t="shared" si="54"/>
        <v>0.97809613027309505</v>
      </c>
      <c r="HE32" s="18">
        <f t="shared" si="54"/>
        <v>0.94870854435503782</v>
      </c>
      <c r="HF32" s="18">
        <f t="shared" si="54"/>
        <v>0.82518414774274795</v>
      </c>
      <c r="HG32" s="18">
        <f t="shared" si="54"/>
        <v>0.52976615322290677</v>
      </c>
      <c r="HH32" s="18">
        <f t="shared" si="54"/>
        <v>0.59955369905395917</v>
      </c>
      <c r="HI32" s="18">
        <f t="shared" si="54"/>
        <v>0.94481089239528349</v>
      </c>
      <c r="HJ32" s="18">
        <f t="shared" si="54"/>
        <v>0.91123671767196224</v>
      </c>
      <c r="HK32" s="18">
        <f t="shared" si="54"/>
        <v>0.9285767597903366</v>
      </c>
      <c r="HL32" s="18">
        <f t="shared" si="54"/>
        <v>0.57192981369897156</v>
      </c>
      <c r="HM32" s="18">
        <f t="shared" si="54"/>
        <v>0.5471051030956634</v>
      </c>
      <c r="HN32" s="18">
        <f t="shared" si="54"/>
        <v>0.82895389053288249</v>
      </c>
      <c r="HO32" s="18">
        <f t="shared" si="54"/>
        <v>0.81856152396865833</v>
      </c>
      <c r="HP32" s="18">
        <f t="shared" si="54"/>
        <v>0.53625714067551145</v>
      </c>
      <c r="HQ32" s="18">
        <f t="shared" si="54"/>
        <v>0.4194334835701905</v>
      </c>
      <c r="HR32" s="18">
        <f t="shared" si="54"/>
        <v>0.66101274916217545</v>
      </c>
      <c r="HS32" s="18">
        <f t="shared" si="54"/>
        <v>0.6215873016116672</v>
      </c>
      <c r="HT32" s="18">
        <f t="shared" si="54"/>
        <v>0.13489143475273269</v>
      </c>
      <c r="HU32" s="18">
        <f t="shared" si="54"/>
        <v>0.26726387422371828</v>
      </c>
      <c r="HV32" s="18">
        <f t="shared" si="54"/>
        <v>0.24786919826006482</v>
      </c>
      <c r="HW32" s="18">
        <f t="shared" si="54"/>
        <v>0.20381519809088477</v>
      </c>
      <c r="HX32" s="18">
        <f t="shared" si="54"/>
        <v>0.10128333272956964</v>
      </c>
      <c r="HY32" s="18">
        <f t="shared" si="54"/>
        <v>8.5208135985398836E-2</v>
      </c>
      <c r="HZ32" s="18">
        <f t="shared" si="54"/>
        <v>0.12902662757521072</v>
      </c>
      <c r="IA32" s="18">
        <f t="shared" si="54"/>
        <v>0.17611245615475435</v>
      </c>
      <c r="IB32" s="18">
        <f t="shared" si="54"/>
        <v>0.10064690336327793</v>
      </c>
      <c r="IC32" s="18">
        <f t="shared" si="54"/>
        <v>0.12843429051753558</v>
      </c>
      <c r="ID32" s="18">
        <f t="shared" si="54"/>
        <v>0.30485659823918565</v>
      </c>
      <c r="IE32" s="18">
        <f t="shared" si="54"/>
        <v>0.70982112532013131</v>
      </c>
      <c r="IF32" s="18">
        <f t="shared" si="54"/>
        <v>0.71316954988756909</v>
      </c>
      <c r="IG32" s="18">
        <f t="shared" si="54"/>
        <v>0.40547100050537022</v>
      </c>
      <c r="IH32" s="18">
        <f t="shared" si="54"/>
        <v>0.28062756746992812</v>
      </c>
      <c r="II32" s="18">
        <f t="shared" si="54"/>
        <v>0.44612054875819274</v>
      </c>
      <c r="IJ32" s="18">
        <f t="shared" si="54"/>
        <v>0.8357899796823941</v>
      </c>
      <c r="IK32" s="18">
        <f t="shared" si="54"/>
        <v>0.88358188177918007</v>
      </c>
      <c r="IL32" s="18">
        <f t="shared" si="54"/>
        <v>0.26685733356056746</v>
      </c>
      <c r="IM32" s="18">
        <f t="shared" si="54"/>
        <v>0.12241856139536067</v>
      </c>
      <c r="IN32" s="18">
        <f t="shared" si="54"/>
        <v>0.24553505617505178</v>
      </c>
      <c r="IO32" s="18">
        <f t="shared" si="54"/>
        <v>0.32066420537127865</v>
      </c>
      <c r="IP32" s="18">
        <f t="shared" si="54"/>
        <v>0.54115555355736444</v>
      </c>
      <c r="IQ32" s="18">
        <f t="shared" si="54"/>
        <v>0.44639960902749293</v>
      </c>
      <c r="IR32" s="18">
        <f t="shared" si="54"/>
        <v>0.69138934030999988</v>
      </c>
      <c r="IS32" s="18">
        <f t="shared" si="54"/>
        <v>0.94658494908616508</v>
      </c>
      <c r="IT32" s="18">
        <f t="shared" si="54"/>
        <v>0.6414898202164423</v>
      </c>
      <c r="IU32" s="18">
        <f t="shared" si="54"/>
        <v>0.75086105588048435</v>
      </c>
      <c r="IV32" s="18">
        <f t="shared" si="54"/>
        <v>0.87794924654718776</v>
      </c>
      <c r="IW32" s="18">
        <f t="shared" si="54"/>
        <v>0.83364934035216465</v>
      </c>
      <c r="IX32" s="18">
        <f t="shared" si="54"/>
        <v>0.57569036617936498</v>
      </c>
      <c r="IY32" s="18">
        <f t="shared" ref="IY32:LJ32" si="55">EXP(-EXP(-(IY6-IY$28)/IY$27))</f>
        <v>0.65874168903857611</v>
      </c>
      <c r="IZ32" s="18">
        <f t="shared" si="55"/>
        <v>0.22323312032538545</v>
      </c>
      <c r="JA32" s="18">
        <f t="shared" si="55"/>
        <v>0.30521960983535945</v>
      </c>
      <c r="JB32" s="18">
        <f t="shared" si="55"/>
        <v>2.6761817976554109E-2</v>
      </c>
      <c r="JC32" s="18">
        <f t="shared" si="55"/>
        <v>9.7392698853906459E-2</v>
      </c>
      <c r="JD32" s="18">
        <f t="shared" si="55"/>
        <v>0.27056312724819526</v>
      </c>
      <c r="JE32" s="18">
        <f t="shared" si="55"/>
        <v>0.48976799208350125</v>
      </c>
      <c r="JF32" s="18">
        <f t="shared" si="55"/>
        <v>0.52812366719421677</v>
      </c>
      <c r="JG32" s="18">
        <f t="shared" si="55"/>
        <v>0.80076995114953009</v>
      </c>
      <c r="JH32" s="18">
        <f t="shared" si="55"/>
        <v>0.36938410569678781</v>
      </c>
      <c r="JI32" s="18">
        <f t="shared" si="55"/>
        <v>0.37215119415099046</v>
      </c>
      <c r="JJ32" s="18">
        <f t="shared" si="55"/>
        <v>0.28512597674214946</v>
      </c>
      <c r="JK32" s="18">
        <f t="shared" si="55"/>
        <v>0.2677034985743777</v>
      </c>
      <c r="JL32" s="18">
        <f t="shared" si="55"/>
        <v>0.10953011856390478</v>
      </c>
      <c r="JM32" s="18">
        <f t="shared" si="55"/>
        <v>0.10566964211680487</v>
      </c>
      <c r="JN32" s="18">
        <f t="shared" si="55"/>
        <v>0.71232806307964003</v>
      </c>
      <c r="JO32" s="18">
        <f t="shared" si="55"/>
        <v>0.77902502370231819</v>
      </c>
      <c r="JP32" s="18">
        <f t="shared" si="55"/>
        <v>0.66007475223358725</v>
      </c>
      <c r="JQ32" s="18">
        <f t="shared" si="55"/>
        <v>0.54268258705237915</v>
      </c>
      <c r="JR32" s="18">
        <f t="shared" si="55"/>
        <v>0.25327967043825195</v>
      </c>
      <c r="JS32" s="18">
        <f t="shared" si="55"/>
        <v>0.28892069849102453</v>
      </c>
      <c r="JT32" s="18">
        <f t="shared" si="55"/>
        <v>0.62383785578149131</v>
      </c>
      <c r="JU32" s="18">
        <f t="shared" si="55"/>
        <v>0.49111176669409945</v>
      </c>
      <c r="JV32" s="18">
        <f t="shared" si="55"/>
        <v>0.97698645769359371</v>
      </c>
      <c r="JW32" s="18">
        <f t="shared" si="55"/>
        <v>0.9916250490599251</v>
      </c>
      <c r="JX32" s="18">
        <f t="shared" si="55"/>
        <v>0.92954175140876538</v>
      </c>
      <c r="JY32" s="18">
        <f t="shared" si="55"/>
        <v>0.6438457682353782</v>
      </c>
      <c r="JZ32" s="18">
        <f t="shared" si="55"/>
        <v>0.54138543849980159</v>
      </c>
      <c r="KA32" s="18">
        <f t="shared" si="55"/>
        <v>0.59383764589224353</v>
      </c>
      <c r="KB32" s="18">
        <f t="shared" si="55"/>
        <v>0.42625718198812629</v>
      </c>
      <c r="KC32" s="18">
        <f t="shared" si="55"/>
        <v>0.64634358432245465</v>
      </c>
      <c r="KD32" s="18">
        <f t="shared" si="55"/>
        <v>0.87992004677099844</v>
      </c>
      <c r="KE32" s="18">
        <f t="shared" si="55"/>
        <v>0.55813181557619407</v>
      </c>
      <c r="KF32" s="18">
        <f t="shared" si="55"/>
        <v>1.1525742678282725E-2</v>
      </c>
      <c r="KG32" s="18">
        <f t="shared" si="55"/>
        <v>6.1011058050067603E-2</v>
      </c>
      <c r="KH32" s="18">
        <f t="shared" si="55"/>
        <v>3.8871055111158084E-2</v>
      </c>
      <c r="KI32" s="18">
        <f t="shared" si="55"/>
        <v>9.7227715787777461E-2</v>
      </c>
      <c r="KJ32" s="18">
        <f t="shared" si="55"/>
        <v>0.69968927942349701</v>
      </c>
      <c r="KK32" s="18">
        <f t="shared" si="55"/>
        <v>0.83498955968275324</v>
      </c>
      <c r="KL32" s="18">
        <f t="shared" si="55"/>
        <v>0.60600641210821193</v>
      </c>
      <c r="KM32" s="18">
        <f t="shared" si="55"/>
        <v>0.31099339265192832</v>
      </c>
      <c r="KN32" s="18">
        <f t="shared" si="55"/>
        <v>0.3879975479675023</v>
      </c>
      <c r="KO32" s="18">
        <f t="shared" si="55"/>
        <v>0.28495271827424024</v>
      </c>
      <c r="KP32" s="18">
        <f t="shared" si="55"/>
        <v>0.15282716601850893</v>
      </c>
      <c r="KQ32" s="18">
        <f t="shared" si="55"/>
        <v>0.7892116225968957</v>
      </c>
      <c r="KR32" s="18">
        <f t="shared" si="55"/>
        <v>0.86240276976460251</v>
      </c>
      <c r="KS32" s="18">
        <f t="shared" si="55"/>
        <v>0.67747815862501959</v>
      </c>
      <c r="KT32" s="18">
        <f t="shared" si="55"/>
        <v>0.3479944071827985</v>
      </c>
      <c r="KU32" s="18">
        <f t="shared" si="55"/>
        <v>0.17894758740873143</v>
      </c>
      <c r="KV32" s="18">
        <f t="shared" si="55"/>
        <v>6.6094225218060146E-2</v>
      </c>
      <c r="KW32" s="18">
        <f t="shared" si="55"/>
        <v>0.4800673972656791</v>
      </c>
      <c r="KX32" s="18">
        <f t="shared" si="55"/>
        <v>0.29401616003635817</v>
      </c>
      <c r="KY32" s="18">
        <f t="shared" si="55"/>
        <v>0.25109816129136636</v>
      </c>
      <c r="KZ32" s="18">
        <f t="shared" si="55"/>
        <v>0.45585344671814282</v>
      </c>
      <c r="LA32" s="18">
        <f t="shared" si="55"/>
        <v>0.68691965138540723</v>
      </c>
      <c r="LB32" s="18">
        <f t="shared" si="55"/>
        <v>0.72407680240664885</v>
      </c>
      <c r="LC32" s="18">
        <f t="shared" si="55"/>
        <v>0.32358553086629371</v>
      </c>
      <c r="LD32" s="18">
        <f t="shared" si="55"/>
        <v>0.27792982636769636</v>
      </c>
      <c r="LE32" s="18">
        <f t="shared" si="55"/>
        <v>0.13420703040071544</v>
      </c>
      <c r="LF32" s="18">
        <f t="shared" si="55"/>
        <v>0.21809816979247718</v>
      </c>
      <c r="LG32" s="18">
        <f t="shared" si="55"/>
        <v>5.5565269917144571E-3</v>
      </c>
      <c r="LH32" s="18">
        <f t="shared" si="55"/>
        <v>3.431625342956296E-2</v>
      </c>
      <c r="LI32" s="18">
        <f t="shared" si="55"/>
        <v>0.3063490488429072</v>
      </c>
      <c r="LJ32" s="18">
        <f t="shared" si="55"/>
        <v>0.42987700271634477</v>
      </c>
      <c r="LK32" s="18">
        <f t="shared" ref="LK32:LW32" si="56">EXP(-EXP(-(LK6-LK$28)/LK$27))</f>
        <v>0.20386678299998007</v>
      </c>
      <c r="LL32" s="18">
        <f t="shared" si="56"/>
        <v>0.23022100025785036</v>
      </c>
      <c r="LM32" s="18">
        <f t="shared" si="56"/>
        <v>0.9412573596721735</v>
      </c>
      <c r="LN32" s="18">
        <f t="shared" si="56"/>
        <v>0.34613713516618794</v>
      </c>
      <c r="LO32" s="18">
        <f t="shared" si="56"/>
        <v>0.20299090350395502</v>
      </c>
      <c r="LP32" s="18">
        <f t="shared" si="56"/>
        <v>0.11421755786384273</v>
      </c>
      <c r="LQ32" s="18">
        <f t="shared" si="56"/>
        <v>3.012704568027081E-2</v>
      </c>
      <c r="LR32" s="18">
        <f t="shared" si="56"/>
        <v>8.0417876161526791E-2</v>
      </c>
      <c r="LS32" s="18">
        <f t="shared" si="56"/>
        <v>0.14242448853205417</v>
      </c>
      <c r="LT32" s="18">
        <f t="shared" si="56"/>
        <v>0.27439132516739978</v>
      </c>
      <c r="LU32" s="18">
        <f t="shared" si="56"/>
        <v>0.29516430102000446</v>
      </c>
      <c r="LV32" s="18">
        <f t="shared" si="56"/>
        <v>0.34527719865864076</v>
      </c>
      <c r="LW32" s="16">
        <f t="shared" si="56"/>
        <v>0.41105704731062015</v>
      </c>
    </row>
    <row r="33" spans="1:335" x14ac:dyDescent="0.3">
      <c r="A33" s="15">
        <v>2004</v>
      </c>
      <c r="B33" s="18">
        <f t="shared" ref="B33" si="57">EXP(-EXP(-(B7-B$28)/B$27))</f>
        <v>0.25019274794778384</v>
      </c>
      <c r="C33" s="18">
        <f t="shared" ref="C33:BN33" si="58">EXP(-EXP(-(C7-C$28)/C$27))</f>
        <v>7.4143715302681101E-2</v>
      </c>
      <c r="D33" s="18">
        <f t="shared" si="58"/>
        <v>4.7691321839249692E-2</v>
      </c>
      <c r="E33" s="18">
        <f t="shared" si="58"/>
        <v>0.37432609700950847</v>
      </c>
      <c r="F33" s="18">
        <f t="shared" si="58"/>
        <v>0.37144205571473371</v>
      </c>
      <c r="G33" s="18">
        <f t="shared" si="58"/>
        <v>9.4289402294303395E-2</v>
      </c>
      <c r="H33" s="18">
        <f t="shared" si="58"/>
        <v>4.0972798160340058E-2</v>
      </c>
      <c r="I33" s="18">
        <f t="shared" si="58"/>
        <v>4.3393513801518749E-2</v>
      </c>
      <c r="J33" s="18">
        <f t="shared" si="58"/>
        <v>0.66603905419212572</v>
      </c>
      <c r="K33" s="18">
        <f t="shared" si="58"/>
        <v>0.61961033129798992</v>
      </c>
      <c r="L33" s="18">
        <f t="shared" si="58"/>
        <v>0.54863147869244977</v>
      </c>
      <c r="M33" s="18">
        <f t="shared" si="58"/>
        <v>0.10886762900785005</v>
      </c>
      <c r="N33" s="18">
        <f t="shared" si="58"/>
        <v>0.24140494108068206</v>
      </c>
      <c r="O33" s="18">
        <f t="shared" si="58"/>
        <v>0.12550732084185554</v>
      </c>
      <c r="P33" s="18">
        <f t="shared" si="58"/>
        <v>3.6360847172926494E-2</v>
      </c>
      <c r="Q33" s="18">
        <f t="shared" si="58"/>
        <v>0.22073888040107148</v>
      </c>
      <c r="R33" s="18">
        <f t="shared" si="58"/>
        <v>0.38751252699951627</v>
      </c>
      <c r="S33" s="18">
        <f t="shared" si="58"/>
        <v>0.2454305217930835</v>
      </c>
      <c r="T33" s="18">
        <f t="shared" si="58"/>
        <v>0.8690381605839721</v>
      </c>
      <c r="U33" s="18">
        <f t="shared" si="58"/>
        <v>0.78911537107823326</v>
      </c>
      <c r="V33" s="18">
        <f t="shared" si="58"/>
        <v>0.69998812712507674</v>
      </c>
      <c r="W33" s="18">
        <f t="shared" si="58"/>
        <v>0.89062160057633222</v>
      </c>
      <c r="X33" s="18">
        <f t="shared" si="58"/>
        <v>0.16793480769627045</v>
      </c>
      <c r="Y33" s="18">
        <f t="shared" si="58"/>
        <v>0.14848391203739755</v>
      </c>
      <c r="Z33" s="18">
        <f t="shared" si="58"/>
        <v>0.70661520481528861</v>
      </c>
      <c r="AA33" s="18">
        <f t="shared" si="58"/>
        <v>0.31022438787659679</v>
      </c>
      <c r="AB33" s="18">
        <f t="shared" si="58"/>
        <v>0.82890984679624391</v>
      </c>
      <c r="AC33" s="18">
        <f t="shared" si="58"/>
        <v>0.41816212093871097</v>
      </c>
      <c r="AD33" s="18">
        <f t="shared" si="58"/>
        <v>0.95627483286647919</v>
      </c>
      <c r="AE33" s="18">
        <f t="shared" si="58"/>
        <v>0.78769130259716769</v>
      </c>
      <c r="AF33" s="18">
        <f t="shared" si="58"/>
        <v>0.54719351082823364</v>
      </c>
      <c r="AG33" s="18">
        <f t="shared" si="58"/>
        <v>0.51380264529276787</v>
      </c>
      <c r="AH33" s="18">
        <f t="shared" si="58"/>
        <v>0.79299097134096475</v>
      </c>
      <c r="AI33" s="18">
        <f t="shared" si="58"/>
        <v>0.62159204423471026</v>
      </c>
      <c r="AJ33" s="18">
        <f t="shared" si="58"/>
        <v>0.28742149144136536</v>
      </c>
      <c r="AK33" s="18">
        <f t="shared" si="58"/>
        <v>0.51164451556343071</v>
      </c>
      <c r="AL33" s="18">
        <f t="shared" si="58"/>
        <v>0.26301638080595929</v>
      </c>
      <c r="AM33" s="18">
        <f t="shared" si="58"/>
        <v>0.32167899443908382</v>
      </c>
      <c r="AN33" s="18">
        <f t="shared" si="58"/>
        <v>0.46773308306533679</v>
      </c>
      <c r="AO33" s="18">
        <f t="shared" si="58"/>
        <v>0.60606927334211158</v>
      </c>
      <c r="AP33" s="18">
        <f t="shared" si="58"/>
        <v>0.5723422288531288</v>
      </c>
      <c r="AQ33" s="18">
        <f t="shared" si="58"/>
        <v>0.56936806642804616</v>
      </c>
      <c r="AR33" s="18">
        <f t="shared" si="58"/>
        <v>0.72023624355584759</v>
      </c>
      <c r="AS33" s="18">
        <f t="shared" si="58"/>
        <v>0.29114509862990634</v>
      </c>
      <c r="AT33" s="18">
        <f t="shared" si="58"/>
        <v>0.11468271926508031</v>
      </c>
      <c r="AU33" s="18">
        <f t="shared" si="58"/>
        <v>0.39658545012079804</v>
      </c>
      <c r="AV33" s="18">
        <f t="shared" si="58"/>
        <v>0.80284015628085736</v>
      </c>
      <c r="AW33" s="18">
        <f t="shared" si="58"/>
        <v>0.80722777760604858</v>
      </c>
      <c r="AX33" s="18">
        <f t="shared" si="58"/>
        <v>0.27660986746632582</v>
      </c>
      <c r="AY33" s="18">
        <f t="shared" si="58"/>
        <v>0.45564859521517426</v>
      </c>
      <c r="AZ33" s="18">
        <f t="shared" si="58"/>
        <v>0.59427048680448646</v>
      </c>
      <c r="BA33" s="18">
        <f t="shared" si="58"/>
        <v>0.61676107140566727</v>
      </c>
      <c r="BB33" s="18">
        <f t="shared" si="58"/>
        <v>0.84587864328874607</v>
      </c>
      <c r="BC33" s="18">
        <f t="shared" si="58"/>
        <v>0.95786230481008605</v>
      </c>
      <c r="BD33" s="18">
        <f t="shared" si="58"/>
        <v>0.94489668206617561</v>
      </c>
      <c r="BE33" s="18">
        <f t="shared" si="58"/>
        <v>0.90538874059427998</v>
      </c>
      <c r="BF33" s="18">
        <f t="shared" si="58"/>
        <v>0.19945263484567671</v>
      </c>
      <c r="BG33" s="18">
        <f t="shared" si="58"/>
        <v>0.32299598360465853</v>
      </c>
      <c r="BH33" s="18">
        <f t="shared" si="58"/>
        <v>0.24237109044563895</v>
      </c>
      <c r="BI33" s="18">
        <f t="shared" si="58"/>
        <v>3.6435229937823221E-2</v>
      </c>
      <c r="BJ33" s="18">
        <f t="shared" si="58"/>
        <v>0.29043464474621589</v>
      </c>
      <c r="BK33" s="18">
        <f t="shared" si="58"/>
        <v>1.5263998297328185E-2</v>
      </c>
      <c r="BL33" s="18">
        <f t="shared" si="58"/>
        <v>0.12241973401371815</v>
      </c>
      <c r="BM33" s="18">
        <f t="shared" si="58"/>
        <v>0.91304696870534685</v>
      </c>
      <c r="BN33" s="18">
        <f t="shared" si="58"/>
        <v>0.21840448339668062</v>
      </c>
      <c r="BO33" s="18">
        <f t="shared" ref="BO33:DZ33" si="59">EXP(-EXP(-(BO7-BO$28)/BO$27))</f>
        <v>5.2356306592276323E-2</v>
      </c>
      <c r="BP33" s="18">
        <f t="shared" si="59"/>
        <v>0.41272383505718263</v>
      </c>
      <c r="BQ33" s="18">
        <f t="shared" si="59"/>
        <v>0.24169084876389671</v>
      </c>
      <c r="BR33" s="18">
        <f t="shared" si="59"/>
        <v>0.50251755140057541</v>
      </c>
      <c r="BS33" s="18">
        <f t="shared" si="59"/>
        <v>0.69687991113490733</v>
      </c>
      <c r="BT33" s="18">
        <f t="shared" si="59"/>
        <v>0.61204597697475227</v>
      </c>
      <c r="BU33" s="18">
        <f t="shared" si="59"/>
        <v>0.13777533052478311</v>
      </c>
      <c r="BV33" s="18">
        <f t="shared" si="59"/>
        <v>0.55935271648112916</v>
      </c>
      <c r="BW33" s="18">
        <f t="shared" si="59"/>
        <v>0.79171461296196777</v>
      </c>
      <c r="BX33" s="18">
        <f t="shared" si="59"/>
        <v>0.26897741246289963</v>
      </c>
      <c r="BY33" s="18">
        <f t="shared" si="59"/>
        <v>0.93654803918705487</v>
      </c>
      <c r="BZ33" s="18">
        <f t="shared" si="59"/>
        <v>0.57541165882965539</v>
      </c>
      <c r="CA33" s="18">
        <f t="shared" si="59"/>
        <v>0.6903746623225302</v>
      </c>
      <c r="CB33" s="18">
        <f t="shared" si="59"/>
        <v>0.70092979889919138</v>
      </c>
      <c r="CC33" s="18">
        <f t="shared" si="59"/>
        <v>0.57460358283949531</v>
      </c>
      <c r="CD33" s="18">
        <f t="shared" si="59"/>
        <v>0.6645606225628351</v>
      </c>
      <c r="CE33" s="18">
        <f t="shared" si="59"/>
        <v>0.57266907984164606</v>
      </c>
      <c r="CF33" s="18">
        <f t="shared" si="59"/>
        <v>4.0406036964879752E-2</v>
      </c>
      <c r="CG33" s="18">
        <f t="shared" si="59"/>
        <v>0.12517081714539993</v>
      </c>
      <c r="CH33" s="18">
        <f t="shared" si="59"/>
        <v>0.16256226697233336</v>
      </c>
      <c r="CI33" s="18">
        <f t="shared" si="59"/>
        <v>0.72913857653892378</v>
      </c>
      <c r="CJ33" s="18">
        <f t="shared" si="59"/>
        <v>0.71342881366366739</v>
      </c>
      <c r="CK33" s="18">
        <f t="shared" si="59"/>
        <v>6.5250135413324375E-2</v>
      </c>
      <c r="CL33" s="18">
        <f t="shared" si="59"/>
        <v>0.18019719180121058</v>
      </c>
      <c r="CM33" s="18">
        <f t="shared" si="59"/>
        <v>0.15816225468276834</v>
      </c>
      <c r="CN33" s="18">
        <f t="shared" si="59"/>
        <v>0.17380844927585387</v>
      </c>
      <c r="CO33" s="18">
        <f t="shared" si="59"/>
        <v>0.27425892582684097</v>
      </c>
      <c r="CP33" s="18">
        <f t="shared" si="59"/>
        <v>0.43843863026531843</v>
      </c>
      <c r="CQ33" s="18">
        <f t="shared" si="59"/>
        <v>0.71963290141354674</v>
      </c>
      <c r="CR33" s="18">
        <f t="shared" si="59"/>
        <v>0.68608734992013332</v>
      </c>
      <c r="CS33" s="18">
        <f t="shared" si="59"/>
        <v>0.84668046293912924</v>
      </c>
      <c r="CT33" s="18">
        <f t="shared" si="59"/>
        <v>0.94589516802966944</v>
      </c>
      <c r="CU33" s="18">
        <f t="shared" si="59"/>
        <v>0.87231774329233402</v>
      </c>
      <c r="CV33" s="18">
        <f t="shared" si="59"/>
        <v>0.3730459202396279</v>
      </c>
      <c r="CW33" s="18">
        <f t="shared" si="59"/>
        <v>5.7353528449799934E-2</v>
      </c>
      <c r="CX33" s="18">
        <f t="shared" si="59"/>
        <v>0.10077737173470469</v>
      </c>
      <c r="CY33" s="18">
        <f t="shared" si="59"/>
        <v>8.1126880466509621E-2</v>
      </c>
      <c r="CZ33" s="18">
        <f t="shared" si="59"/>
        <v>0.11359252180970709</v>
      </c>
      <c r="DA33" s="18">
        <f t="shared" si="59"/>
        <v>0.31260609153863467</v>
      </c>
      <c r="DB33" s="18">
        <f t="shared" si="59"/>
        <v>0.26931371118059927</v>
      </c>
      <c r="DC33" s="18">
        <f t="shared" si="59"/>
        <v>0.27703318167777891</v>
      </c>
      <c r="DD33" s="18">
        <f t="shared" si="59"/>
        <v>0.15866293583203855</v>
      </c>
      <c r="DE33" s="18">
        <f t="shared" si="59"/>
        <v>2.1917425997492062E-2</v>
      </c>
      <c r="DF33" s="18">
        <f t="shared" si="59"/>
        <v>0.32684010461539792</v>
      </c>
      <c r="DG33" s="18">
        <f t="shared" si="59"/>
        <v>0.33653235781634344</v>
      </c>
      <c r="DH33" s="18">
        <f t="shared" si="59"/>
        <v>0.19687983136548579</v>
      </c>
      <c r="DI33" s="18">
        <f t="shared" si="59"/>
        <v>0.47549744229068547</v>
      </c>
      <c r="DJ33" s="18">
        <f t="shared" si="59"/>
        <v>0.89602420045006215</v>
      </c>
      <c r="DK33" s="18">
        <f t="shared" si="59"/>
        <v>0.74606423910660824</v>
      </c>
      <c r="DL33" s="18">
        <f t="shared" si="59"/>
        <v>6.757860650406218E-2</v>
      </c>
      <c r="DM33" s="18">
        <f t="shared" si="59"/>
        <v>0.88508724780185655</v>
      </c>
      <c r="DN33" s="18">
        <f t="shared" si="59"/>
        <v>0.70772298079536333</v>
      </c>
      <c r="DO33" s="18">
        <f t="shared" si="59"/>
        <v>0.56193032791043207</v>
      </c>
      <c r="DP33" s="18">
        <f t="shared" si="59"/>
        <v>0.73520304946023129</v>
      </c>
      <c r="DQ33" s="18">
        <f t="shared" si="59"/>
        <v>0.32765882052330531</v>
      </c>
      <c r="DR33" s="18">
        <f t="shared" si="59"/>
        <v>0.5318413192543352</v>
      </c>
      <c r="DS33" s="18">
        <f t="shared" si="59"/>
        <v>0.42696774147293126</v>
      </c>
      <c r="DT33" s="18">
        <f t="shared" si="59"/>
        <v>0.28498542050567077</v>
      </c>
      <c r="DU33" s="18">
        <f t="shared" si="59"/>
        <v>0.42869660137515136</v>
      </c>
      <c r="DV33" s="18">
        <f t="shared" si="59"/>
        <v>0.6038604287760746</v>
      </c>
      <c r="DW33" s="18">
        <f t="shared" si="59"/>
        <v>0.22300946576015857</v>
      </c>
      <c r="DX33" s="18">
        <f t="shared" si="59"/>
        <v>0.2588199486370813</v>
      </c>
      <c r="DY33" s="18">
        <f t="shared" si="59"/>
        <v>0.17978482846150623</v>
      </c>
      <c r="DZ33" s="18">
        <f t="shared" si="59"/>
        <v>0.54683846227714927</v>
      </c>
      <c r="EA33" s="18">
        <f t="shared" ref="EA33:GL33" si="60">EXP(-EXP(-(EA7-EA$28)/EA$27))</f>
        <v>0.95666286477997631</v>
      </c>
      <c r="EB33" s="18">
        <f t="shared" si="60"/>
        <v>0.91115638554221778</v>
      </c>
      <c r="EC33" s="18">
        <f t="shared" si="60"/>
        <v>0.72793320308116538</v>
      </c>
      <c r="ED33" s="18">
        <f t="shared" si="60"/>
        <v>0.45105212571362596</v>
      </c>
      <c r="EE33" s="18">
        <f t="shared" si="60"/>
        <v>0.72433010429561884</v>
      </c>
      <c r="EF33" s="18">
        <f t="shared" si="60"/>
        <v>0.5651289326150869</v>
      </c>
      <c r="EG33" s="18">
        <f t="shared" si="60"/>
        <v>0.3462383209454864</v>
      </c>
      <c r="EH33" s="18">
        <f t="shared" si="60"/>
        <v>0.31788632446143694</v>
      </c>
      <c r="EI33" s="18">
        <f t="shared" si="60"/>
        <v>0.27084450373361912</v>
      </c>
      <c r="EJ33" s="18">
        <f t="shared" si="60"/>
        <v>0.49995547228318776</v>
      </c>
      <c r="EK33" s="18">
        <f t="shared" si="60"/>
        <v>0.12501903396858541</v>
      </c>
      <c r="EL33" s="18">
        <f t="shared" si="60"/>
        <v>0.4961747258977478</v>
      </c>
      <c r="EM33" s="18">
        <f t="shared" si="60"/>
        <v>0.88202215882051738</v>
      </c>
      <c r="EN33" s="18">
        <f t="shared" si="60"/>
        <v>0.8299087888441018</v>
      </c>
      <c r="EO33" s="18">
        <f t="shared" si="60"/>
        <v>0.84587085846264565</v>
      </c>
      <c r="EP33" s="18">
        <f t="shared" si="60"/>
        <v>0.69073970060562306</v>
      </c>
      <c r="EQ33" s="18">
        <f t="shared" si="60"/>
        <v>0.27321733983338914</v>
      </c>
      <c r="ER33" s="18">
        <f t="shared" si="60"/>
        <v>0.32195358986990458</v>
      </c>
      <c r="ES33" s="18">
        <f t="shared" si="60"/>
        <v>0.26730679192388168</v>
      </c>
      <c r="ET33" s="18">
        <f t="shared" si="60"/>
        <v>0.48795398342356588</v>
      </c>
      <c r="EU33" s="18">
        <f t="shared" si="60"/>
        <v>0.16706691390910186</v>
      </c>
      <c r="EV33" s="18">
        <f t="shared" si="60"/>
        <v>0.22419586565238225</v>
      </c>
      <c r="EW33" s="18">
        <f t="shared" si="60"/>
        <v>0.35333122770593151</v>
      </c>
      <c r="EX33" s="18">
        <f t="shared" si="60"/>
        <v>0.54204547913775114</v>
      </c>
      <c r="EY33" s="18">
        <f t="shared" si="60"/>
        <v>0.37908574555557772</v>
      </c>
      <c r="EZ33" s="18">
        <f t="shared" si="60"/>
        <v>0.29977566321657295</v>
      </c>
      <c r="FA33" s="18">
        <f t="shared" si="60"/>
        <v>8.344188328569814E-2</v>
      </c>
      <c r="FB33" s="18">
        <f t="shared" si="60"/>
        <v>0.11064758302334569</v>
      </c>
      <c r="FC33" s="18">
        <f t="shared" si="60"/>
        <v>0.21229400308761776</v>
      </c>
      <c r="FD33" s="18">
        <f t="shared" si="60"/>
        <v>0.56925516682468813</v>
      </c>
      <c r="FE33" s="18">
        <f t="shared" si="60"/>
        <v>0.49067467303008722</v>
      </c>
      <c r="FF33" s="18">
        <f t="shared" si="60"/>
        <v>0.45916694510431594</v>
      </c>
      <c r="FG33" s="18">
        <f t="shared" si="60"/>
        <v>0.6903910708931924</v>
      </c>
      <c r="FH33" s="18">
        <f t="shared" si="60"/>
        <v>0.5081042591125754</v>
      </c>
      <c r="FI33" s="18">
        <f t="shared" si="60"/>
        <v>0.11458012690434774</v>
      </c>
      <c r="FJ33" s="18">
        <f t="shared" si="60"/>
        <v>0.38609704372375386</v>
      </c>
      <c r="FK33" s="18">
        <f t="shared" si="60"/>
        <v>0.51973297177476863</v>
      </c>
      <c r="FL33" s="18">
        <f t="shared" si="60"/>
        <v>0.63082236606580355</v>
      </c>
      <c r="FM33" s="18">
        <f t="shared" si="60"/>
        <v>0.45059152353876492</v>
      </c>
      <c r="FN33" s="18">
        <f t="shared" si="60"/>
        <v>0.54431221056968837</v>
      </c>
      <c r="FO33" s="18">
        <f t="shared" si="60"/>
        <v>0.79315779987229307</v>
      </c>
      <c r="FP33" s="18">
        <f t="shared" si="60"/>
        <v>0.66465136227220756</v>
      </c>
      <c r="FQ33" s="18">
        <f t="shared" si="60"/>
        <v>0.91180241902545156</v>
      </c>
      <c r="FR33" s="18">
        <f t="shared" si="60"/>
        <v>0.90704113844371481</v>
      </c>
      <c r="FS33" s="18">
        <f t="shared" si="60"/>
        <v>3.7967904141646115E-2</v>
      </c>
      <c r="FT33" s="18">
        <f t="shared" si="60"/>
        <v>8.9624113141028916E-2</v>
      </c>
      <c r="FU33" s="18">
        <f t="shared" si="60"/>
        <v>0.31906778035499694</v>
      </c>
      <c r="FV33" s="18">
        <f t="shared" si="60"/>
        <v>0.27407993617951276</v>
      </c>
      <c r="FW33" s="18">
        <f t="shared" si="60"/>
        <v>0.80368752262857579</v>
      </c>
      <c r="FX33" s="18">
        <f t="shared" si="60"/>
        <v>0.8619058205497433</v>
      </c>
      <c r="FY33" s="18">
        <f t="shared" si="60"/>
        <v>0.74132450752589807</v>
      </c>
      <c r="FZ33" s="18">
        <f t="shared" si="60"/>
        <v>0.65702396531362628</v>
      </c>
      <c r="GA33" s="18">
        <f t="shared" si="60"/>
        <v>0.86848493756975687</v>
      </c>
      <c r="GB33" s="18">
        <f t="shared" si="60"/>
        <v>0.43869313124997067</v>
      </c>
      <c r="GC33" s="18">
        <f t="shared" si="60"/>
        <v>0.27556050012682343</v>
      </c>
      <c r="GD33" s="18">
        <f t="shared" si="60"/>
        <v>0.37506559007227458</v>
      </c>
      <c r="GE33" s="18">
        <f t="shared" si="60"/>
        <v>0.51791020644860997</v>
      </c>
      <c r="GF33" s="18">
        <f t="shared" si="60"/>
        <v>0.4168479518917812</v>
      </c>
      <c r="GG33" s="18">
        <f t="shared" si="60"/>
        <v>0.49329588905859451</v>
      </c>
      <c r="GH33" s="18">
        <f t="shared" si="60"/>
        <v>0.25498960458205949</v>
      </c>
      <c r="GI33" s="18">
        <f t="shared" si="60"/>
        <v>0.48878984634277722</v>
      </c>
      <c r="GJ33" s="18">
        <f t="shared" si="60"/>
        <v>0.91936790634408416</v>
      </c>
      <c r="GK33" s="18">
        <f t="shared" si="60"/>
        <v>0.94523672090581268</v>
      </c>
      <c r="GL33" s="18">
        <f t="shared" si="60"/>
        <v>0.3018040206750518</v>
      </c>
      <c r="GM33" s="18">
        <f t="shared" ref="GM33:IX33" si="61">EXP(-EXP(-(GM7-GM$28)/GM$27))</f>
        <v>0.13565445008842958</v>
      </c>
      <c r="GN33" s="18">
        <f t="shared" si="61"/>
        <v>0.10082307592584526</v>
      </c>
      <c r="GO33" s="18">
        <f t="shared" si="61"/>
        <v>9.2434658706024353E-2</v>
      </c>
      <c r="GP33" s="18">
        <f t="shared" si="61"/>
        <v>0.16557861969539486</v>
      </c>
      <c r="GQ33" s="18">
        <f t="shared" si="61"/>
        <v>0.31671750227943407</v>
      </c>
      <c r="GR33" s="18">
        <f t="shared" si="61"/>
        <v>0.15131682240341301</v>
      </c>
      <c r="GS33" s="18">
        <f t="shared" si="61"/>
        <v>8.5656249993802357E-3</v>
      </c>
      <c r="GT33" s="18">
        <f t="shared" si="61"/>
        <v>0.26006201093461778</v>
      </c>
      <c r="GU33" s="18">
        <f t="shared" si="61"/>
        <v>0.41177806692633445</v>
      </c>
      <c r="GV33" s="18">
        <f t="shared" si="61"/>
        <v>0.11336531470603312</v>
      </c>
      <c r="GW33" s="18">
        <f t="shared" si="61"/>
        <v>3.7435228217567534E-2</v>
      </c>
      <c r="GX33" s="18">
        <f t="shared" si="61"/>
        <v>0.13157893205122709</v>
      </c>
      <c r="GY33" s="18">
        <f t="shared" si="61"/>
        <v>0.53053246140553023</v>
      </c>
      <c r="GZ33" s="18">
        <f t="shared" si="61"/>
        <v>0.43534668667124815</v>
      </c>
      <c r="HA33" s="18">
        <f t="shared" si="61"/>
        <v>0.33986637121369317</v>
      </c>
      <c r="HB33" s="18">
        <f t="shared" si="61"/>
        <v>0.62774649406753569</v>
      </c>
      <c r="HC33" s="18">
        <f t="shared" si="61"/>
        <v>0.16856840573960155</v>
      </c>
      <c r="HD33" s="18">
        <f t="shared" si="61"/>
        <v>0.50162722560237372</v>
      </c>
      <c r="HE33" s="18">
        <f t="shared" si="61"/>
        <v>0.46242421681928875</v>
      </c>
      <c r="HF33" s="18">
        <f t="shared" si="61"/>
        <v>0.4633945639937968</v>
      </c>
      <c r="HG33" s="18">
        <f t="shared" si="61"/>
        <v>0.52029651759428308</v>
      </c>
      <c r="HH33" s="18">
        <f t="shared" si="61"/>
        <v>0.6439444619519733</v>
      </c>
      <c r="HI33" s="18">
        <f t="shared" si="61"/>
        <v>0.68881040966518414</v>
      </c>
      <c r="HJ33" s="18">
        <f t="shared" si="61"/>
        <v>0.33271149856255916</v>
      </c>
      <c r="HK33" s="18">
        <f t="shared" si="61"/>
        <v>0.13961189933501836</v>
      </c>
      <c r="HL33" s="18">
        <f t="shared" si="61"/>
        <v>0.10853110649636197</v>
      </c>
      <c r="HM33" s="18">
        <f t="shared" si="61"/>
        <v>5.535278117775386E-3</v>
      </c>
      <c r="HN33" s="18">
        <f t="shared" si="61"/>
        <v>1.8070520532139884E-2</v>
      </c>
      <c r="HO33" s="18">
        <f t="shared" si="61"/>
        <v>5.9688105688022082E-2</v>
      </c>
      <c r="HP33" s="18">
        <f t="shared" si="61"/>
        <v>0.69024305879600756</v>
      </c>
      <c r="HQ33" s="18">
        <f t="shared" si="61"/>
        <v>0.80731404248242655</v>
      </c>
      <c r="HR33" s="18">
        <f t="shared" si="61"/>
        <v>0.70978334768695661</v>
      </c>
      <c r="HS33" s="18">
        <f t="shared" si="61"/>
        <v>0.88995007962803241</v>
      </c>
      <c r="HT33" s="18">
        <f t="shared" si="61"/>
        <v>0.87711986743613035</v>
      </c>
      <c r="HU33" s="18">
        <f t="shared" si="61"/>
        <v>0.67476843354499638</v>
      </c>
      <c r="HV33" s="18">
        <f t="shared" si="61"/>
        <v>0.35630961551059109</v>
      </c>
      <c r="HW33" s="18">
        <f t="shared" si="61"/>
        <v>0.18157059128458297</v>
      </c>
      <c r="HX33" s="18">
        <f t="shared" si="61"/>
        <v>0.43466125731324939</v>
      </c>
      <c r="HY33" s="18">
        <f t="shared" si="61"/>
        <v>0.45577074155336667</v>
      </c>
      <c r="HZ33" s="18">
        <f t="shared" si="61"/>
        <v>0.37939628506933598</v>
      </c>
      <c r="IA33" s="18">
        <f t="shared" si="61"/>
        <v>0.46138417627498785</v>
      </c>
      <c r="IB33" s="18">
        <f t="shared" si="61"/>
        <v>0.52556979089298295</v>
      </c>
      <c r="IC33" s="18">
        <f t="shared" si="61"/>
        <v>0.61528173961963528</v>
      </c>
      <c r="ID33" s="18">
        <f t="shared" si="61"/>
        <v>0.33952663843655095</v>
      </c>
      <c r="IE33" s="18">
        <f t="shared" si="61"/>
        <v>0.21288424752833734</v>
      </c>
      <c r="IF33" s="18">
        <f t="shared" si="61"/>
        <v>0.25711212761626467</v>
      </c>
      <c r="IG33" s="18">
        <f t="shared" si="61"/>
        <v>0.19403687085283844</v>
      </c>
      <c r="IH33" s="18">
        <f t="shared" si="61"/>
        <v>8.9933775978411311E-3</v>
      </c>
      <c r="II33" s="18">
        <f t="shared" si="61"/>
        <v>6.3227913997318072E-2</v>
      </c>
      <c r="IJ33" s="18">
        <f t="shared" si="61"/>
        <v>0.2577802967364583</v>
      </c>
      <c r="IK33" s="18">
        <f t="shared" si="61"/>
        <v>0.27944342168856751</v>
      </c>
      <c r="IL33" s="18">
        <f t="shared" si="61"/>
        <v>0.48413391164444375</v>
      </c>
      <c r="IM33" s="18">
        <f t="shared" si="61"/>
        <v>0.52004559673229056</v>
      </c>
      <c r="IN33" s="18">
        <f t="shared" si="61"/>
        <v>0.37964691795228328</v>
      </c>
      <c r="IO33" s="18">
        <f t="shared" si="61"/>
        <v>9.8683225775219027E-2</v>
      </c>
      <c r="IP33" s="18">
        <f t="shared" si="61"/>
        <v>0.16470762415197815</v>
      </c>
      <c r="IQ33" s="18">
        <f t="shared" si="61"/>
        <v>0.57698484030543151</v>
      </c>
      <c r="IR33" s="18">
        <f t="shared" si="61"/>
        <v>0.33709318806391209</v>
      </c>
      <c r="IS33" s="18">
        <f t="shared" si="61"/>
        <v>0.21444414662847183</v>
      </c>
      <c r="IT33" s="18">
        <f t="shared" si="61"/>
        <v>0.86394959878997013</v>
      </c>
      <c r="IU33" s="18">
        <f t="shared" si="61"/>
        <v>0.69035859402661914</v>
      </c>
      <c r="IV33" s="18">
        <f t="shared" si="61"/>
        <v>0.33690380794912145</v>
      </c>
      <c r="IW33" s="18">
        <f t="shared" si="61"/>
        <v>0.43414576856112796</v>
      </c>
      <c r="IX33" s="18">
        <f t="shared" si="61"/>
        <v>0.32967320698220826</v>
      </c>
      <c r="IY33" s="18">
        <f t="shared" ref="IY33:LJ33" si="62">EXP(-EXP(-(IY7-IY$28)/IY$27))</f>
        <v>0.3749729230077905</v>
      </c>
      <c r="IZ33" s="18">
        <f t="shared" si="62"/>
        <v>0.51152402326053359</v>
      </c>
      <c r="JA33" s="18">
        <f t="shared" si="62"/>
        <v>0.24596788012424486</v>
      </c>
      <c r="JB33" s="18">
        <f t="shared" si="62"/>
        <v>0.64306545795096703</v>
      </c>
      <c r="JC33" s="18">
        <f t="shared" si="62"/>
        <v>0.50568875403460622</v>
      </c>
      <c r="JD33" s="18">
        <f t="shared" si="62"/>
        <v>0.74555444765001444</v>
      </c>
      <c r="JE33" s="18">
        <f t="shared" si="62"/>
        <v>0.74576539469414949</v>
      </c>
      <c r="JF33" s="18">
        <f t="shared" si="62"/>
        <v>0.43508799371979362</v>
      </c>
      <c r="JG33" s="18">
        <f t="shared" si="62"/>
        <v>0.57312982737812357</v>
      </c>
      <c r="JH33" s="18">
        <f t="shared" si="62"/>
        <v>0.74176039315151698</v>
      </c>
      <c r="JI33" s="18">
        <f t="shared" si="62"/>
        <v>0.8513138965452034</v>
      </c>
      <c r="JJ33" s="18">
        <f t="shared" si="62"/>
        <v>0.64402423785360086</v>
      </c>
      <c r="JK33" s="18">
        <f t="shared" si="62"/>
        <v>0.27712901786558136</v>
      </c>
      <c r="JL33" s="18">
        <f t="shared" si="62"/>
        <v>0.18398994629469492</v>
      </c>
      <c r="JM33" s="18">
        <f t="shared" si="62"/>
        <v>0.3483328736997498</v>
      </c>
      <c r="JN33" s="18">
        <f t="shared" si="62"/>
        <v>0.3095889699347994</v>
      </c>
      <c r="JO33" s="18">
        <f t="shared" si="62"/>
        <v>0.7590764704880657</v>
      </c>
      <c r="JP33" s="18">
        <f t="shared" si="62"/>
        <v>0.77197347255419413</v>
      </c>
      <c r="JQ33" s="18">
        <f t="shared" si="62"/>
        <v>0.87495117554073798</v>
      </c>
      <c r="JR33" s="18">
        <f t="shared" si="62"/>
        <v>0.95684448713161796</v>
      </c>
      <c r="JS33" s="18">
        <f t="shared" si="62"/>
        <v>0.34238524833554679</v>
      </c>
      <c r="JT33" s="18">
        <f t="shared" si="62"/>
        <v>3.6084556984315432E-2</v>
      </c>
      <c r="JU33" s="18">
        <f t="shared" si="62"/>
        <v>0.13568272983357613</v>
      </c>
      <c r="JV33" s="18">
        <f t="shared" si="62"/>
        <v>0.14320906954510385</v>
      </c>
      <c r="JW33" s="18">
        <f t="shared" si="62"/>
        <v>0.45482145878076158</v>
      </c>
      <c r="JX33" s="18">
        <f t="shared" si="62"/>
        <v>0.83087066405441778</v>
      </c>
      <c r="JY33" s="18">
        <f t="shared" si="62"/>
        <v>0.79860065566807692</v>
      </c>
      <c r="JZ33" s="18">
        <f t="shared" si="62"/>
        <v>2.1802843735805481E-2</v>
      </c>
      <c r="KA33" s="18">
        <f t="shared" si="62"/>
        <v>4.2693102684450514E-2</v>
      </c>
      <c r="KB33" s="18">
        <f t="shared" si="62"/>
        <v>0.17836601829914722</v>
      </c>
      <c r="KC33" s="18">
        <f t="shared" si="62"/>
        <v>9.1309622963238711E-3</v>
      </c>
      <c r="KD33" s="18">
        <f t="shared" si="62"/>
        <v>4.9709928919193123E-3</v>
      </c>
      <c r="KE33" s="18">
        <f t="shared" si="62"/>
        <v>0.25407080955183009</v>
      </c>
      <c r="KF33" s="18">
        <f t="shared" si="62"/>
        <v>0.14810896036091864</v>
      </c>
      <c r="KG33" s="18">
        <f t="shared" si="62"/>
        <v>0.19640823426920789</v>
      </c>
      <c r="KH33" s="18">
        <f t="shared" si="62"/>
        <v>0.43009362396760897</v>
      </c>
      <c r="KI33" s="18">
        <f t="shared" si="62"/>
        <v>0.64424108327209684</v>
      </c>
      <c r="KJ33" s="18">
        <f t="shared" si="62"/>
        <v>0.41248339505985476</v>
      </c>
      <c r="KK33" s="18">
        <f t="shared" si="62"/>
        <v>0.223118986512747</v>
      </c>
      <c r="KL33" s="18">
        <f t="shared" si="62"/>
        <v>0.70047349925112656</v>
      </c>
      <c r="KM33" s="18">
        <f t="shared" si="62"/>
        <v>0.83795323964751545</v>
      </c>
      <c r="KN33" s="18">
        <f t="shared" si="62"/>
        <v>0.81670326955824013</v>
      </c>
      <c r="KO33" s="18">
        <f t="shared" si="62"/>
        <v>0.20651970534569619</v>
      </c>
      <c r="KP33" s="18">
        <f t="shared" si="62"/>
        <v>0.12639285570571973</v>
      </c>
      <c r="KQ33" s="18">
        <f t="shared" si="62"/>
        <v>0.44639093841039262</v>
      </c>
      <c r="KR33" s="18">
        <f t="shared" si="62"/>
        <v>0.38027671738104535</v>
      </c>
      <c r="KS33" s="18">
        <f t="shared" si="62"/>
        <v>0.49025525907649542</v>
      </c>
      <c r="KT33" s="18">
        <f t="shared" si="62"/>
        <v>0.76857521508117277</v>
      </c>
      <c r="KU33" s="18">
        <f t="shared" si="62"/>
        <v>0.13012004142580832</v>
      </c>
      <c r="KV33" s="18">
        <f t="shared" si="62"/>
        <v>0.46339532475421397</v>
      </c>
      <c r="KW33" s="18">
        <f t="shared" si="62"/>
        <v>0.5959981615347264</v>
      </c>
      <c r="KX33" s="18">
        <f t="shared" si="62"/>
        <v>0.95661030534386049</v>
      </c>
      <c r="KY33" s="18">
        <f t="shared" si="62"/>
        <v>0.82115350186340985</v>
      </c>
      <c r="KZ33" s="18">
        <f t="shared" si="62"/>
        <v>0.77206868437259057</v>
      </c>
      <c r="LA33" s="18">
        <f t="shared" si="62"/>
        <v>0.26248596490778081</v>
      </c>
      <c r="LB33" s="18">
        <f t="shared" si="62"/>
        <v>0.72087656069142814</v>
      </c>
      <c r="LC33" s="18">
        <f t="shared" si="62"/>
        <v>0.65954412513425231</v>
      </c>
      <c r="LD33" s="18">
        <f t="shared" si="62"/>
        <v>0.65836210684590479</v>
      </c>
      <c r="LE33" s="18">
        <f t="shared" si="62"/>
        <v>0.12898999225069377</v>
      </c>
      <c r="LF33" s="18">
        <f t="shared" si="62"/>
        <v>0.16470925550101367</v>
      </c>
      <c r="LG33" s="18">
        <f t="shared" si="62"/>
        <v>0.36198202967897136</v>
      </c>
      <c r="LH33" s="18">
        <f t="shared" si="62"/>
        <v>0.79874902943890913</v>
      </c>
      <c r="LI33" s="18">
        <f t="shared" si="62"/>
        <v>0.45695103744016558</v>
      </c>
      <c r="LJ33" s="18">
        <f t="shared" si="62"/>
        <v>0.42116403817678122</v>
      </c>
      <c r="LK33" s="18">
        <f t="shared" ref="LK33:LW33" si="63">EXP(-EXP(-(LK7-LK$28)/LK$27))</f>
        <v>0.30952439665483567</v>
      </c>
      <c r="LL33" s="18">
        <f t="shared" si="63"/>
        <v>0.75788621056269834</v>
      </c>
      <c r="LM33" s="18">
        <f t="shared" si="63"/>
        <v>8.5341948888309205E-2</v>
      </c>
      <c r="LN33" s="18">
        <f t="shared" si="63"/>
        <v>0.80750248701153848</v>
      </c>
      <c r="LO33" s="18">
        <f t="shared" si="63"/>
        <v>0.17634779756719079</v>
      </c>
      <c r="LP33" s="18">
        <f t="shared" si="63"/>
        <v>0.25513218002280114</v>
      </c>
      <c r="LQ33" s="18">
        <f t="shared" si="63"/>
        <v>0.76234065078127056</v>
      </c>
      <c r="LR33" s="18">
        <f t="shared" si="63"/>
        <v>0.53217398710947961</v>
      </c>
      <c r="LS33" s="18">
        <f t="shared" si="63"/>
        <v>0.41415615588619614</v>
      </c>
      <c r="LT33" s="18">
        <f t="shared" si="63"/>
        <v>0.25987077295076677</v>
      </c>
      <c r="LU33" s="18">
        <f t="shared" si="63"/>
        <v>0.17330086239333828</v>
      </c>
      <c r="LV33" s="18">
        <f t="shared" si="63"/>
        <v>0.22926797398338727</v>
      </c>
      <c r="LW33" s="16">
        <f t="shared" si="63"/>
        <v>5.3080189771847891E-2</v>
      </c>
    </row>
    <row r="34" spans="1:335" x14ac:dyDescent="0.3">
      <c r="A34" s="15">
        <v>2005</v>
      </c>
      <c r="B34" s="18">
        <f t="shared" ref="B34" si="64">EXP(-EXP(-(B8-B$28)/B$27))</f>
        <v>0.25648917633231988</v>
      </c>
      <c r="C34" s="18">
        <f t="shared" ref="C34:BN48" si="65">EXP(-EXP(-(C8-C$28)/C$27))</f>
        <v>0.40541994288710231</v>
      </c>
      <c r="D34" s="18">
        <f t="shared" si="65"/>
        <v>0.30637868583338701</v>
      </c>
      <c r="E34" s="18">
        <f t="shared" si="65"/>
        <v>0.7084007249698433</v>
      </c>
      <c r="F34" s="18">
        <f t="shared" si="65"/>
        <v>0.5738247997088104</v>
      </c>
      <c r="G34" s="18">
        <f t="shared" si="65"/>
        <v>0.27131451337735391</v>
      </c>
      <c r="H34" s="18">
        <f t="shared" si="65"/>
        <v>0.36634959470728623</v>
      </c>
      <c r="I34" s="18">
        <f t="shared" si="65"/>
        <v>0.90761075640329358</v>
      </c>
      <c r="J34" s="18">
        <f t="shared" si="65"/>
        <v>0.25037198601133426</v>
      </c>
      <c r="K34" s="18">
        <f t="shared" si="65"/>
        <v>0.17537858188404576</v>
      </c>
      <c r="L34" s="18">
        <f t="shared" si="65"/>
        <v>0.29631557133635195</v>
      </c>
      <c r="M34" s="18">
        <f t="shared" si="65"/>
        <v>0.54953678652703253</v>
      </c>
      <c r="N34" s="18">
        <f t="shared" si="65"/>
        <v>0.52682138618132768</v>
      </c>
      <c r="O34" s="18">
        <f t="shared" si="65"/>
        <v>0.94759935875711043</v>
      </c>
      <c r="P34" s="18">
        <f t="shared" si="65"/>
        <v>0.95399291944047127</v>
      </c>
      <c r="Q34" s="18">
        <f t="shared" si="65"/>
        <v>0.97523619250438298</v>
      </c>
      <c r="R34" s="18">
        <f t="shared" si="65"/>
        <v>0.95930408193710781</v>
      </c>
      <c r="S34" s="18">
        <f t="shared" si="65"/>
        <v>0.66009097321191379</v>
      </c>
      <c r="T34" s="18">
        <f t="shared" si="65"/>
        <v>0.20081157254043999</v>
      </c>
      <c r="U34" s="18">
        <f t="shared" si="65"/>
        <v>0.11647835775410544</v>
      </c>
      <c r="V34" s="18">
        <f t="shared" si="65"/>
        <v>0.77130887538031501</v>
      </c>
      <c r="W34" s="18">
        <f t="shared" si="65"/>
        <v>0.89213955761749464</v>
      </c>
      <c r="X34" s="18">
        <f t="shared" si="65"/>
        <v>0.86442525197147102</v>
      </c>
      <c r="Y34" s="18">
        <f t="shared" si="65"/>
        <v>0.86547227538589833</v>
      </c>
      <c r="Z34" s="18">
        <f t="shared" si="65"/>
        <v>0.6021975048135535</v>
      </c>
      <c r="AA34" s="18">
        <f t="shared" si="65"/>
        <v>0.44568403279731694</v>
      </c>
      <c r="AB34" s="18">
        <f t="shared" si="65"/>
        <v>0.48897913124177589</v>
      </c>
      <c r="AC34" s="18">
        <f t="shared" si="65"/>
        <v>0.40811718918761153</v>
      </c>
      <c r="AD34" s="18">
        <f t="shared" si="65"/>
        <v>0.13402695617856053</v>
      </c>
      <c r="AE34" s="18">
        <f t="shared" si="65"/>
        <v>0.43453006407279909</v>
      </c>
      <c r="AF34" s="18">
        <f t="shared" si="65"/>
        <v>0.64271128121838639</v>
      </c>
      <c r="AG34" s="18">
        <f t="shared" si="65"/>
        <v>0.8946606234421316</v>
      </c>
      <c r="AH34" s="18">
        <f t="shared" si="65"/>
        <v>0.5409230164531923</v>
      </c>
      <c r="AI34" s="18">
        <f t="shared" si="65"/>
        <v>0.91893573888409963</v>
      </c>
      <c r="AJ34" s="18">
        <f t="shared" si="65"/>
        <v>0.92794178953854145</v>
      </c>
      <c r="AK34" s="18">
        <f t="shared" si="65"/>
        <v>0.93755558070683243</v>
      </c>
      <c r="AL34" s="18">
        <f t="shared" si="65"/>
        <v>0.86911148631816193</v>
      </c>
      <c r="AM34" s="18">
        <f t="shared" si="65"/>
        <v>0.13971412838996339</v>
      </c>
      <c r="AN34" s="18">
        <f t="shared" si="65"/>
        <v>5.0422106815661213E-2</v>
      </c>
      <c r="AO34" s="18">
        <f t="shared" si="65"/>
        <v>0.13952272318663869</v>
      </c>
      <c r="AP34" s="18">
        <f t="shared" si="65"/>
        <v>0.52070924408071473</v>
      </c>
      <c r="AQ34" s="18">
        <f t="shared" si="65"/>
        <v>0.85677996988653715</v>
      </c>
      <c r="AR34" s="18">
        <f t="shared" si="65"/>
        <v>0.90260848370346458</v>
      </c>
      <c r="AS34" s="18">
        <f t="shared" si="65"/>
        <v>0.93500978448694005</v>
      </c>
      <c r="AT34" s="18">
        <f t="shared" si="65"/>
        <v>0.78915240459698222</v>
      </c>
      <c r="AU34" s="18">
        <f t="shared" si="65"/>
        <v>0.39984277017708791</v>
      </c>
      <c r="AV34" s="18">
        <f t="shared" si="65"/>
        <v>0.45146424906073085</v>
      </c>
      <c r="AW34" s="18">
        <f t="shared" si="65"/>
        <v>1.1026297120872008E-3</v>
      </c>
      <c r="AX34" s="18">
        <f t="shared" si="65"/>
        <v>0.67596601525503908</v>
      </c>
      <c r="AY34" s="18">
        <f t="shared" si="65"/>
        <v>0.73465410853751445</v>
      </c>
      <c r="AZ34" s="18">
        <f t="shared" si="65"/>
        <v>0.70147798551344087</v>
      </c>
      <c r="BA34" s="18">
        <f t="shared" si="65"/>
        <v>0.70398785553218313</v>
      </c>
      <c r="BB34" s="18">
        <f t="shared" si="65"/>
        <v>0.47316968388620501</v>
      </c>
      <c r="BC34" s="18">
        <f t="shared" si="65"/>
        <v>0.24146653680249519</v>
      </c>
      <c r="BD34" s="18">
        <f t="shared" si="65"/>
        <v>0.3310601765707234</v>
      </c>
      <c r="BE34" s="18">
        <f t="shared" si="65"/>
        <v>0.11492399501492073</v>
      </c>
      <c r="BF34" s="18">
        <f t="shared" si="65"/>
        <v>0.10080361367849844</v>
      </c>
      <c r="BG34" s="18">
        <f t="shared" si="65"/>
        <v>0.19351991920305048</v>
      </c>
      <c r="BH34" s="18">
        <f t="shared" si="65"/>
        <v>0.71083536544409665</v>
      </c>
      <c r="BI34" s="18">
        <f t="shared" si="65"/>
        <v>0.80550120328406782</v>
      </c>
      <c r="BJ34" s="18">
        <f t="shared" si="65"/>
        <v>0.557709574565323</v>
      </c>
      <c r="BK34" s="18">
        <f t="shared" si="65"/>
        <v>0.30638832374409275</v>
      </c>
      <c r="BL34" s="18">
        <f t="shared" si="65"/>
        <v>0.60185183809729725</v>
      </c>
      <c r="BM34" s="18">
        <f t="shared" si="65"/>
        <v>0.19409667791396021</v>
      </c>
      <c r="BN34" s="18">
        <f t="shared" si="65"/>
        <v>0.12467911114675248</v>
      </c>
      <c r="BO34" s="18">
        <f t="shared" ref="BO34:DZ37" si="66">EXP(-EXP(-(BO8-BO$28)/BO$27))</f>
        <v>0.38063558312379009</v>
      </c>
      <c r="BP34" s="18">
        <f t="shared" si="66"/>
        <v>0.36602538961362813</v>
      </c>
      <c r="BQ34" s="18">
        <f t="shared" si="66"/>
        <v>0.23516007571978284</v>
      </c>
      <c r="BR34" s="18">
        <f t="shared" si="66"/>
        <v>0.73072608364123226</v>
      </c>
      <c r="BS34" s="18">
        <f t="shared" si="66"/>
        <v>0.76198466317780156</v>
      </c>
      <c r="BT34" s="18">
        <f t="shared" si="66"/>
        <v>0.83038607346145221</v>
      </c>
      <c r="BU34" s="18">
        <f t="shared" si="66"/>
        <v>0.97375603988765869</v>
      </c>
      <c r="BV34" s="18">
        <f t="shared" si="66"/>
        <v>0.99081356554407107</v>
      </c>
      <c r="BW34" s="18">
        <f t="shared" si="66"/>
        <v>0.99191732784224496</v>
      </c>
      <c r="BX34" s="18">
        <f t="shared" si="66"/>
        <v>0.97710420476893745</v>
      </c>
      <c r="BY34" s="18">
        <f t="shared" si="66"/>
        <v>0.96896477503870859</v>
      </c>
      <c r="BZ34" s="18">
        <f t="shared" si="66"/>
        <v>0.92652465998701172</v>
      </c>
      <c r="CA34" s="18">
        <f t="shared" si="66"/>
        <v>0.9097533828494202</v>
      </c>
      <c r="CB34" s="18">
        <f t="shared" si="66"/>
        <v>0.36898128458590762</v>
      </c>
      <c r="CC34" s="18">
        <f t="shared" si="66"/>
        <v>0.14782394624550635</v>
      </c>
      <c r="CD34" s="18">
        <f t="shared" si="66"/>
        <v>0.12701373625265841</v>
      </c>
      <c r="CE34" s="18">
        <f t="shared" si="66"/>
        <v>0.53865613646382315</v>
      </c>
      <c r="CF34" s="18">
        <f t="shared" si="66"/>
        <v>0.12752169583073042</v>
      </c>
      <c r="CG34" s="18">
        <f t="shared" si="66"/>
        <v>0.33977002218094099</v>
      </c>
      <c r="CH34" s="18">
        <f t="shared" si="66"/>
        <v>0.68022727399506488</v>
      </c>
      <c r="CI34" s="18">
        <f t="shared" si="66"/>
        <v>0.70902917747722483</v>
      </c>
      <c r="CJ34" s="18">
        <f t="shared" si="66"/>
        <v>5.5361356106324235E-2</v>
      </c>
      <c r="CK34" s="18">
        <f t="shared" si="66"/>
        <v>0.85293614009642893</v>
      </c>
      <c r="CL34" s="18">
        <f t="shared" si="66"/>
        <v>0.48069920932506754</v>
      </c>
      <c r="CM34" s="18">
        <f t="shared" si="66"/>
        <v>0.72689242511939844</v>
      </c>
      <c r="CN34" s="18">
        <f t="shared" si="66"/>
        <v>0.72554085945105418</v>
      </c>
      <c r="CO34" s="18">
        <f t="shared" si="66"/>
        <v>0.78490906471206889</v>
      </c>
      <c r="CP34" s="18">
        <f t="shared" si="66"/>
        <v>0.73999410127697363</v>
      </c>
      <c r="CQ34" s="18">
        <f t="shared" si="66"/>
        <v>0.76151503184744518</v>
      </c>
      <c r="CR34" s="18">
        <f t="shared" si="66"/>
        <v>0.68670192931203744</v>
      </c>
      <c r="CS34" s="18">
        <f t="shared" si="66"/>
        <v>0.3615075019740191</v>
      </c>
      <c r="CT34" s="18">
        <f t="shared" si="66"/>
        <v>0.23264721550379724</v>
      </c>
      <c r="CU34" s="18">
        <f t="shared" si="66"/>
        <v>4.3483839609719244E-2</v>
      </c>
      <c r="CV34" s="18">
        <f t="shared" si="66"/>
        <v>1.7258921845668729E-2</v>
      </c>
      <c r="CW34" s="18">
        <f t="shared" si="66"/>
        <v>0.41922709716125761</v>
      </c>
      <c r="CX34" s="18">
        <f t="shared" si="66"/>
        <v>0.39684047607920836</v>
      </c>
      <c r="CY34" s="18">
        <f t="shared" si="66"/>
        <v>0.53877644938207236</v>
      </c>
      <c r="CZ34" s="18">
        <f t="shared" si="66"/>
        <v>0.66538912592832467</v>
      </c>
      <c r="DA34" s="18">
        <f t="shared" si="66"/>
        <v>0.41914732226176221</v>
      </c>
      <c r="DB34" s="18">
        <f t="shared" si="66"/>
        <v>0.7823080507347161</v>
      </c>
      <c r="DC34" s="18">
        <f t="shared" si="66"/>
        <v>0.44691238292964386</v>
      </c>
      <c r="DD34" s="18">
        <f t="shared" si="66"/>
        <v>0.11968798212884671</v>
      </c>
      <c r="DE34" s="18">
        <f t="shared" si="66"/>
        <v>0.61061586212465591</v>
      </c>
      <c r="DF34" s="18">
        <f t="shared" si="66"/>
        <v>0.42120992584028782</v>
      </c>
      <c r="DG34" s="18">
        <f t="shared" si="66"/>
        <v>0.88420276635468054</v>
      </c>
      <c r="DH34" s="18">
        <f t="shared" si="66"/>
        <v>0.87037086072994108</v>
      </c>
      <c r="DI34" s="18">
        <f t="shared" si="66"/>
        <v>0.86287625577797411</v>
      </c>
      <c r="DJ34" s="18">
        <f t="shared" si="66"/>
        <v>0.91366789238522317</v>
      </c>
      <c r="DK34" s="18">
        <f t="shared" si="66"/>
        <v>0.67387231524990665</v>
      </c>
      <c r="DL34" s="18">
        <f t="shared" si="66"/>
        <v>0.52253950054579923</v>
      </c>
      <c r="DM34" s="18">
        <f t="shared" si="66"/>
        <v>0.85096625705134632</v>
      </c>
      <c r="DN34" s="18">
        <f t="shared" si="66"/>
        <v>0.94872419652340478</v>
      </c>
      <c r="DO34" s="18">
        <f t="shared" si="66"/>
        <v>0.97627398004276222</v>
      </c>
      <c r="DP34" s="18">
        <f t="shared" si="66"/>
        <v>0.93474174935557153</v>
      </c>
      <c r="DQ34" s="18">
        <f t="shared" si="66"/>
        <v>0.6890595616059586</v>
      </c>
      <c r="DR34" s="18">
        <f t="shared" si="66"/>
        <v>0.58553052207158596</v>
      </c>
      <c r="DS34" s="18">
        <f t="shared" si="66"/>
        <v>0.80279668172203966</v>
      </c>
      <c r="DT34" s="18">
        <f t="shared" si="66"/>
        <v>0.87380615663872896</v>
      </c>
      <c r="DU34" s="18">
        <f t="shared" si="66"/>
        <v>0.90441700216263876</v>
      </c>
      <c r="DV34" s="18">
        <f t="shared" si="66"/>
        <v>0.90922736084995004</v>
      </c>
      <c r="DW34" s="18">
        <f t="shared" si="66"/>
        <v>4.9235504566018877E-2</v>
      </c>
      <c r="DX34" s="18">
        <f t="shared" si="66"/>
        <v>6.7058663261869766E-2</v>
      </c>
      <c r="DY34" s="18">
        <f t="shared" si="66"/>
        <v>0.56094869583429408</v>
      </c>
      <c r="DZ34" s="18">
        <f t="shared" si="66"/>
        <v>0.63399624944953004</v>
      </c>
      <c r="EA34" s="18">
        <f t="shared" ref="EA34:GL48" si="67">EXP(-EXP(-(EA8-EA$28)/EA$27))</f>
        <v>0.43748006947677165</v>
      </c>
      <c r="EB34" s="18">
        <f t="shared" si="67"/>
        <v>0.29050090798343492</v>
      </c>
      <c r="EC34" s="18">
        <f t="shared" si="67"/>
        <v>0.5205607778599225</v>
      </c>
      <c r="ED34" s="18">
        <f t="shared" si="67"/>
        <v>0.33087610375122894</v>
      </c>
      <c r="EE34" s="18">
        <f t="shared" si="67"/>
        <v>0.37277954186516815</v>
      </c>
      <c r="EF34" s="18">
        <f t="shared" si="67"/>
        <v>0.43368326728587131</v>
      </c>
      <c r="EG34" s="18">
        <f t="shared" si="67"/>
        <v>0.39261407073265048</v>
      </c>
      <c r="EH34" s="18">
        <f t="shared" si="67"/>
        <v>0.6535901295776847</v>
      </c>
      <c r="EI34" s="18">
        <f t="shared" si="67"/>
        <v>0.59441414338650245</v>
      </c>
      <c r="EJ34" s="18">
        <f t="shared" si="67"/>
        <v>0.62282543141190005</v>
      </c>
      <c r="EK34" s="18">
        <f t="shared" si="67"/>
        <v>0.74459139784074446</v>
      </c>
      <c r="EL34" s="18">
        <f t="shared" si="67"/>
        <v>0.70964270150196773</v>
      </c>
      <c r="EM34" s="18">
        <f t="shared" si="67"/>
        <v>0.85460455454771411</v>
      </c>
      <c r="EN34" s="18">
        <f t="shared" si="67"/>
        <v>0.82300999464764812</v>
      </c>
      <c r="EO34" s="18">
        <f t="shared" si="67"/>
        <v>0.50205379425960428</v>
      </c>
      <c r="EP34" s="18">
        <f t="shared" si="67"/>
        <v>0.27492900923239183</v>
      </c>
      <c r="EQ34" s="18">
        <f t="shared" si="67"/>
        <v>0.48095696795471843</v>
      </c>
      <c r="ER34" s="18">
        <f t="shared" si="67"/>
        <v>0.24016286803587955</v>
      </c>
      <c r="ES34" s="18">
        <f t="shared" si="67"/>
        <v>7.0214499533700417E-2</v>
      </c>
      <c r="ET34" s="18">
        <f t="shared" si="67"/>
        <v>0.2602445352947354</v>
      </c>
      <c r="EU34" s="18">
        <f t="shared" si="67"/>
        <v>0.30727353367224552</v>
      </c>
      <c r="EV34" s="18">
        <f t="shared" si="67"/>
        <v>0.78697468114774338</v>
      </c>
      <c r="EW34" s="18">
        <f t="shared" si="67"/>
        <v>0.29389476371998657</v>
      </c>
      <c r="EX34" s="18">
        <f t="shared" si="67"/>
        <v>0.65486621793771338</v>
      </c>
      <c r="EY34" s="18">
        <f t="shared" si="67"/>
        <v>0.47083528213593639</v>
      </c>
      <c r="EZ34" s="18">
        <f t="shared" si="67"/>
        <v>0.25329117607909973</v>
      </c>
      <c r="FA34" s="18">
        <f t="shared" si="67"/>
        <v>0.77200218482514227</v>
      </c>
      <c r="FB34" s="18">
        <f t="shared" si="67"/>
        <v>0.87897622739371584</v>
      </c>
      <c r="FC34" s="18">
        <f t="shared" si="67"/>
        <v>0.66489522591567973</v>
      </c>
      <c r="FD34" s="18">
        <f t="shared" si="67"/>
        <v>5.3104830296328412E-2</v>
      </c>
      <c r="FE34" s="18">
        <f t="shared" si="67"/>
        <v>0.43185018250450613</v>
      </c>
      <c r="FF34" s="18">
        <f t="shared" si="67"/>
        <v>0.67812944208966175</v>
      </c>
      <c r="FG34" s="18">
        <f t="shared" si="67"/>
        <v>0.61101378257978523</v>
      </c>
      <c r="FH34" s="18">
        <f t="shared" si="67"/>
        <v>0.59161125409276871</v>
      </c>
      <c r="FI34" s="18">
        <f t="shared" si="67"/>
        <v>0.56803501287859093</v>
      </c>
      <c r="FJ34" s="18">
        <f t="shared" si="67"/>
        <v>0.69872730553528695</v>
      </c>
      <c r="FK34" s="18">
        <f t="shared" si="67"/>
        <v>0.85226670918544389</v>
      </c>
      <c r="FL34" s="18">
        <f t="shared" si="67"/>
        <v>0.97353308360405677</v>
      </c>
      <c r="FM34" s="18">
        <f t="shared" si="67"/>
        <v>0.91574054954826822</v>
      </c>
      <c r="FN34" s="18">
        <f t="shared" si="67"/>
        <v>0.50275408367551611</v>
      </c>
      <c r="FO34" s="18">
        <f t="shared" si="67"/>
        <v>0.39847478460434238</v>
      </c>
      <c r="FP34" s="18">
        <f t="shared" si="67"/>
        <v>0.65709235401239174</v>
      </c>
      <c r="FQ34" s="18">
        <f t="shared" si="67"/>
        <v>0.8307680521069265</v>
      </c>
      <c r="FR34" s="18">
        <f t="shared" si="67"/>
        <v>0.6003343211044605</v>
      </c>
      <c r="FS34" s="18">
        <f t="shared" si="67"/>
        <v>9.7821659447835843E-2</v>
      </c>
      <c r="FT34" s="18">
        <f t="shared" si="67"/>
        <v>0.35082357383174689</v>
      </c>
      <c r="FU34" s="18">
        <f t="shared" si="67"/>
        <v>0.14957080231388883</v>
      </c>
      <c r="FV34" s="18">
        <f t="shared" si="67"/>
        <v>0.42816004289646925</v>
      </c>
      <c r="FW34" s="18">
        <f t="shared" si="67"/>
        <v>0.11641424164093991</v>
      </c>
      <c r="FX34" s="18">
        <f t="shared" si="67"/>
        <v>0.33876588064100499</v>
      </c>
      <c r="FY34" s="18">
        <f t="shared" si="67"/>
        <v>0.7343711427799442</v>
      </c>
      <c r="FZ34" s="18">
        <f t="shared" si="67"/>
        <v>0.80768441241462052</v>
      </c>
      <c r="GA34" s="18">
        <f t="shared" si="67"/>
        <v>0.22505567624250622</v>
      </c>
      <c r="GB34" s="18">
        <f t="shared" si="67"/>
        <v>0.42129137540706268</v>
      </c>
      <c r="GC34" s="18">
        <f t="shared" si="67"/>
        <v>0.42015507853801481</v>
      </c>
      <c r="GD34" s="18">
        <f t="shared" si="67"/>
        <v>0.42905554814479613</v>
      </c>
      <c r="GE34" s="18">
        <f t="shared" si="67"/>
        <v>0.57820686864179049</v>
      </c>
      <c r="GF34" s="18">
        <f t="shared" si="67"/>
        <v>0.67072202228758504</v>
      </c>
      <c r="GG34" s="18">
        <f t="shared" si="67"/>
        <v>0.74888156211684087</v>
      </c>
      <c r="GH34" s="18">
        <f t="shared" si="67"/>
        <v>0.73452844549719409</v>
      </c>
      <c r="GI34" s="18">
        <f t="shared" si="67"/>
        <v>0.8975585694296967</v>
      </c>
      <c r="GJ34" s="18">
        <f t="shared" si="67"/>
        <v>0.76632951370174707</v>
      </c>
      <c r="GK34" s="18">
        <f t="shared" si="67"/>
        <v>0.67694447361303978</v>
      </c>
      <c r="GL34" s="18">
        <f t="shared" si="67"/>
        <v>0.33684029121950937</v>
      </c>
      <c r="GM34" s="18">
        <f t="shared" ref="GM34:IX37" si="68">EXP(-EXP(-(GM8-GM$28)/GM$27))</f>
        <v>0.23437375249064804</v>
      </c>
      <c r="GN34" s="18">
        <f t="shared" si="68"/>
        <v>0.13963160575178502</v>
      </c>
      <c r="GO34" s="18">
        <f t="shared" si="68"/>
        <v>0.23959747801893763</v>
      </c>
      <c r="GP34" s="18">
        <f t="shared" si="68"/>
        <v>0.48163593048955189</v>
      </c>
      <c r="GQ34" s="18">
        <f t="shared" si="68"/>
        <v>7.5225314141416241E-2</v>
      </c>
      <c r="GR34" s="18">
        <f t="shared" si="68"/>
        <v>0.20708144701390843</v>
      </c>
      <c r="GS34" s="18">
        <f t="shared" si="68"/>
        <v>0.18044286235967499</v>
      </c>
      <c r="GT34" s="18">
        <f t="shared" si="68"/>
        <v>0.27860705814546793</v>
      </c>
      <c r="GU34" s="18">
        <f t="shared" si="68"/>
        <v>0.66956404698649741</v>
      </c>
      <c r="GV34" s="18">
        <f t="shared" si="68"/>
        <v>0.53176004260236009</v>
      </c>
      <c r="GW34" s="18">
        <f t="shared" si="68"/>
        <v>0.5459154401863906</v>
      </c>
      <c r="GX34" s="18">
        <f t="shared" si="68"/>
        <v>0.80054108804134816</v>
      </c>
      <c r="GY34" s="18">
        <f t="shared" si="68"/>
        <v>0.74200283244211251</v>
      </c>
      <c r="GZ34" s="18">
        <f t="shared" si="68"/>
        <v>0.79108497067213379</v>
      </c>
      <c r="HA34" s="18">
        <f t="shared" si="68"/>
        <v>0.74199459469963591</v>
      </c>
      <c r="HB34" s="18">
        <f t="shared" si="68"/>
        <v>0.83158708191778286</v>
      </c>
      <c r="HC34" s="18">
        <f t="shared" si="68"/>
        <v>0.74548372751727154</v>
      </c>
      <c r="HD34" s="18">
        <f t="shared" si="68"/>
        <v>0.27814246465471504</v>
      </c>
      <c r="HE34" s="18">
        <f t="shared" si="68"/>
        <v>0.68096388847367417</v>
      </c>
      <c r="HF34" s="18">
        <f t="shared" si="68"/>
        <v>0.95100555307329915</v>
      </c>
      <c r="HG34" s="18">
        <f t="shared" si="68"/>
        <v>0.98392130500020325</v>
      </c>
      <c r="HH34" s="18">
        <f t="shared" si="68"/>
        <v>0.90379132649073357</v>
      </c>
      <c r="HI34" s="18">
        <f t="shared" si="68"/>
        <v>7.36189670275499E-2</v>
      </c>
      <c r="HJ34" s="18">
        <f t="shared" si="68"/>
        <v>0.48938248761829417</v>
      </c>
      <c r="HK34" s="18">
        <f t="shared" si="68"/>
        <v>0.65240189561877826</v>
      </c>
      <c r="HL34" s="18">
        <f t="shared" si="68"/>
        <v>0.14939419275854096</v>
      </c>
      <c r="HM34" s="18">
        <f t="shared" si="68"/>
        <v>0.18201810601094942</v>
      </c>
      <c r="HN34" s="18">
        <f t="shared" si="68"/>
        <v>1.0581644209221908E-2</v>
      </c>
      <c r="HO34" s="18">
        <f t="shared" si="68"/>
        <v>5.3446289032054832E-3</v>
      </c>
      <c r="HP34" s="18">
        <f t="shared" si="68"/>
        <v>0.11045534652500458</v>
      </c>
      <c r="HQ34" s="18">
        <f t="shared" si="68"/>
        <v>0.21480310345707512</v>
      </c>
      <c r="HR34" s="18">
        <f t="shared" si="68"/>
        <v>0.33790905015072348</v>
      </c>
      <c r="HS34" s="18">
        <f t="shared" si="68"/>
        <v>0.59122708843405791</v>
      </c>
      <c r="HT34" s="18">
        <f t="shared" si="68"/>
        <v>0.77959279346758725</v>
      </c>
      <c r="HU34" s="18">
        <f t="shared" si="68"/>
        <v>0.82317238065399478</v>
      </c>
      <c r="HV34" s="18">
        <f t="shared" si="68"/>
        <v>0.3655955437940438</v>
      </c>
      <c r="HW34" s="18">
        <f t="shared" si="68"/>
        <v>0.42393695728525782</v>
      </c>
      <c r="HX34" s="18">
        <f t="shared" si="68"/>
        <v>0.34150301152637602</v>
      </c>
      <c r="HY34" s="18">
        <f t="shared" si="68"/>
        <v>0.17308534138116216</v>
      </c>
      <c r="HZ34" s="18">
        <f t="shared" si="68"/>
        <v>0.75845361261939159</v>
      </c>
      <c r="IA34" s="18">
        <f t="shared" si="68"/>
        <v>0.73655701210757296</v>
      </c>
      <c r="IB34" s="18">
        <f t="shared" si="68"/>
        <v>0.62012632569009984</v>
      </c>
      <c r="IC34" s="18">
        <f t="shared" si="68"/>
        <v>0.66821703715748759</v>
      </c>
      <c r="ID34" s="18">
        <f t="shared" si="68"/>
        <v>0.9490750260508648</v>
      </c>
      <c r="IE34" s="18">
        <f t="shared" si="68"/>
        <v>0.15963690759975324</v>
      </c>
      <c r="IF34" s="18">
        <f t="shared" si="68"/>
        <v>6.1543317536432905E-2</v>
      </c>
      <c r="IG34" s="18">
        <f t="shared" si="68"/>
        <v>8.7697305606704662E-2</v>
      </c>
      <c r="IH34" s="18">
        <f t="shared" si="68"/>
        <v>0.46713498019749833</v>
      </c>
      <c r="II34" s="18">
        <f t="shared" si="68"/>
        <v>0.360712948947638</v>
      </c>
      <c r="IJ34" s="18">
        <f t="shared" si="68"/>
        <v>0.26943893642785383</v>
      </c>
      <c r="IK34" s="18">
        <f t="shared" si="68"/>
        <v>0.46162598387056342</v>
      </c>
      <c r="IL34" s="18">
        <f t="shared" si="68"/>
        <v>8.0737776520806562E-2</v>
      </c>
      <c r="IM34" s="18">
        <f t="shared" si="68"/>
        <v>0.26195258113007758</v>
      </c>
      <c r="IN34" s="18">
        <f t="shared" si="68"/>
        <v>0.6167152790230197</v>
      </c>
      <c r="IO34" s="18">
        <f t="shared" si="68"/>
        <v>0.49100754337721275</v>
      </c>
      <c r="IP34" s="18">
        <f t="shared" si="68"/>
        <v>0.67568709466173638</v>
      </c>
      <c r="IQ34" s="18">
        <f t="shared" si="68"/>
        <v>0.53965071603365244</v>
      </c>
      <c r="IR34" s="18">
        <f t="shared" si="68"/>
        <v>0.68591267835603131</v>
      </c>
      <c r="IS34" s="18">
        <f t="shared" si="68"/>
        <v>0.5354451776628647</v>
      </c>
      <c r="IT34" s="18">
        <f t="shared" si="68"/>
        <v>0.94567219345773457</v>
      </c>
      <c r="IU34" s="18">
        <f t="shared" si="68"/>
        <v>0.92955010312010067</v>
      </c>
      <c r="IV34" s="18">
        <f t="shared" si="68"/>
        <v>0.7295153555875018</v>
      </c>
      <c r="IW34" s="18">
        <f t="shared" si="68"/>
        <v>0.66209932747258138</v>
      </c>
      <c r="IX34" s="18">
        <f t="shared" si="68"/>
        <v>0.56522323039669209</v>
      </c>
      <c r="IY34" s="18">
        <f t="shared" ref="IY34:LJ48" si="69">EXP(-EXP(-(IY8-IY$28)/IY$27))</f>
        <v>0.30642693448579289</v>
      </c>
      <c r="IZ34" s="18">
        <f t="shared" si="69"/>
        <v>0.24175061119369032</v>
      </c>
      <c r="JA34" s="18">
        <f t="shared" si="69"/>
        <v>0.23482057202180318</v>
      </c>
      <c r="JB34" s="18">
        <f t="shared" si="69"/>
        <v>0.14316139886499865</v>
      </c>
      <c r="JC34" s="18">
        <f t="shared" si="69"/>
        <v>0.23748346163234002</v>
      </c>
      <c r="JD34" s="18">
        <f t="shared" si="69"/>
        <v>0.14660118554250826</v>
      </c>
      <c r="JE34" s="18">
        <f t="shared" si="69"/>
        <v>0.47021939080704755</v>
      </c>
      <c r="JF34" s="18">
        <f t="shared" si="69"/>
        <v>0.47469112431345784</v>
      </c>
      <c r="JG34" s="18">
        <f t="shared" si="69"/>
        <v>0.77607314443472764</v>
      </c>
      <c r="JH34" s="18">
        <f t="shared" si="69"/>
        <v>0.98761619230061726</v>
      </c>
      <c r="JI34" s="18">
        <f t="shared" si="69"/>
        <v>0.98677939515381585</v>
      </c>
      <c r="JJ34" s="18">
        <f t="shared" si="69"/>
        <v>0.62164099740790824</v>
      </c>
      <c r="JK34" s="18">
        <f t="shared" si="69"/>
        <v>0.58287998698649224</v>
      </c>
      <c r="JL34" s="18">
        <f t="shared" si="69"/>
        <v>0.5727514077346586</v>
      </c>
      <c r="JM34" s="18">
        <f t="shared" si="69"/>
        <v>0.53394757237239532</v>
      </c>
      <c r="JN34" s="18">
        <f t="shared" si="69"/>
        <v>0.39077643845206905</v>
      </c>
      <c r="JO34" s="18">
        <f t="shared" si="69"/>
        <v>0.23117554836874774</v>
      </c>
      <c r="JP34" s="18">
        <f t="shared" si="69"/>
        <v>0.49909265757086657</v>
      </c>
      <c r="JQ34" s="18">
        <f t="shared" si="69"/>
        <v>0.58344275822282265</v>
      </c>
      <c r="JR34" s="18">
        <f t="shared" si="69"/>
        <v>0.60399288704712317</v>
      </c>
      <c r="JS34" s="18">
        <f t="shared" si="69"/>
        <v>9.4957673534124792E-2</v>
      </c>
      <c r="JT34" s="18">
        <f t="shared" si="69"/>
        <v>0.41773803767902362</v>
      </c>
      <c r="JU34" s="18">
        <f t="shared" si="69"/>
        <v>0.43162946116651746</v>
      </c>
      <c r="JV34" s="18">
        <f t="shared" si="69"/>
        <v>0.34888513627433348</v>
      </c>
      <c r="JW34" s="18">
        <f t="shared" si="69"/>
        <v>0.30234571691514844</v>
      </c>
      <c r="JX34" s="18">
        <f t="shared" si="69"/>
        <v>0.66279502177824945</v>
      </c>
      <c r="JY34" s="18">
        <f t="shared" si="69"/>
        <v>0.86026053278699888</v>
      </c>
      <c r="JZ34" s="18">
        <f t="shared" si="69"/>
        <v>0.85784425833376909</v>
      </c>
      <c r="KA34" s="18">
        <f t="shared" si="69"/>
        <v>0.76956186835550111</v>
      </c>
      <c r="KB34" s="18">
        <f t="shared" si="69"/>
        <v>0.67486503328777203</v>
      </c>
      <c r="KC34" s="18">
        <f t="shared" si="69"/>
        <v>0.4828318891831469</v>
      </c>
      <c r="KD34" s="18">
        <f t="shared" si="69"/>
        <v>0.19564836708261521</v>
      </c>
      <c r="KE34" s="18">
        <f t="shared" si="69"/>
        <v>6.6045717172321342E-2</v>
      </c>
      <c r="KF34" s="18">
        <f t="shared" si="69"/>
        <v>1.1460799848294356E-2</v>
      </c>
      <c r="KG34" s="18">
        <f t="shared" si="69"/>
        <v>0.11898638635143824</v>
      </c>
      <c r="KH34" s="18">
        <f t="shared" si="69"/>
        <v>0.36791158871586666</v>
      </c>
      <c r="KI34" s="18">
        <f t="shared" si="69"/>
        <v>0.19757364388717699</v>
      </c>
      <c r="KJ34" s="18">
        <f t="shared" si="69"/>
        <v>0.46563066111682283</v>
      </c>
      <c r="KK34" s="18">
        <f t="shared" si="69"/>
        <v>0.45336166843452252</v>
      </c>
      <c r="KL34" s="18">
        <f t="shared" si="69"/>
        <v>0.91152135760550512</v>
      </c>
      <c r="KM34" s="18">
        <f t="shared" si="69"/>
        <v>0.96286253952220435</v>
      </c>
      <c r="KN34" s="18">
        <f t="shared" si="69"/>
        <v>0.98255966625679392</v>
      </c>
      <c r="KO34" s="18">
        <f t="shared" si="69"/>
        <v>0.72933564951280727</v>
      </c>
      <c r="KP34" s="18">
        <f t="shared" si="69"/>
        <v>0.75414572117535994</v>
      </c>
      <c r="KQ34" s="18">
        <f t="shared" si="69"/>
        <v>0.72514585631743123</v>
      </c>
      <c r="KR34" s="18">
        <f t="shared" si="69"/>
        <v>0.38729375439312369</v>
      </c>
      <c r="KS34" s="18">
        <f t="shared" si="69"/>
        <v>0.38938781415104168</v>
      </c>
      <c r="KT34" s="18">
        <f t="shared" si="69"/>
        <v>0.50418301264200183</v>
      </c>
      <c r="KU34" s="18">
        <f t="shared" si="69"/>
        <v>0.355303245475171</v>
      </c>
      <c r="KV34" s="18">
        <f t="shared" si="69"/>
        <v>0.79907932080928268</v>
      </c>
      <c r="KW34" s="18">
        <f t="shared" si="69"/>
        <v>0.29017719304707096</v>
      </c>
      <c r="KX34" s="18">
        <f t="shared" si="69"/>
        <v>0.71004115516688515</v>
      </c>
      <c r="KY34" s="18">
        <f t="shared" si="69"/>
        <v>0.88395942089401236</v>
      </c>
      <c r="KZ34" s="18">
        <f t="shared" si="69"/>
        <v>0.92257719457414822</v>
      </c>
      <c r="LA34" s="18">
        <f t="shared" si="69"/>
        <v>0.80755910767325989</v>
      </c>
      <c r="LB34" s="18">
        <f t="shared" si="69"/>
        <v>0.78624427442123779</v>
      </c>
      <c r="LC34" s="18">
        <f t="shared" si="69"/>
        <v>0.20654691531865357</v>
      </c>
      <c r="LD34" s="18">
        <f t="shared" si="69"/>
        <v>0.29565035147999347</v>
      </c>
      <c r="LE34" s="18">
        <f t="shared" si="69"/>
        <v>0.11495083718519278</v>
      </c>
      <c r="LF34" s="18">
        <f t="shared" si="69"/>
        <v>0.11854600612698303</v>
      </c>
      <c r="LG34" s="18">
        <f t="shared" si="69"/>
        <v>0.51996794021807047</v>
      </c>
      <c r="LH34" s="18">
        <f t="shared" si="69"/>
        <v>0.63727793014720246</v>
      </c>
      <c r="LI34" s="18">
        <f t="shared" si="69"/>
        <v>0.67506092616877345</v>
      </c>
      <c r="LJ34" s="18">
        <f t="shared" si="69"/>
        <v>0.91539091610197176</v>
      </c>
      <c r="LK34" s="18">
        <f t="shared" ref="LK34:LW48" si="70">EXP(-EXP(-(LK8-LK$28)/LK$27))</f>
        <v>0.83631937969262526</v>
      </c>
      <c r="LL34" s="18">
        <f t="shared" si="70"/>
        <v>0.37736391402973429</v>
      </c>
      <c r="LM34" s="18">
        <f t="shared" si="70"/>
        <v>0.3945539773967297</v>
      </c>
      <c r="LN34" s="18">
        <f t="shared" si="70"/>
        <v>0.81915112024748338</v>
      </c>
      <c r="LO34" s="18">
        <f t="shared" si="70"/>
        <v>0.73906048959374815</v>
      </c>
      <c r="LP34" s="18">
        <f t="shared" si="70"/>
        <v>0.81128656346899553</v>
      </c>
      <c r="LQ34" s="18">
        <f t="shared" si="70"/>
        <v>0.56919203950003228</v>
      </c>
      <c r="LR34" s="18">
        <f t="shared" si="70"/>
        <v>0.26716238968860528</v>
      </c>
      <c r="LS34" s="18">
        <f t="shared" si="70"/>
        <v>0.55928960747415435</v>
      </c>
      <c r="LT34" s="18">
        <f t="shared" si="70"/>
        <v>0.24706870518513871</v>
      </c>
      <c r="LU34" s="18">
        <f t="shared" si="70"/>
        <v>0.79137454438630384</v>
      </c>
      <c r="LV34" s="18">
        <f t="shared" si="70"/>
        <v>0.72757531448520985</v>
      </c>
      <c r="LW34" s="16">
        <f t="shared" si="70"/>
        <v>0.951752874897005</v>
      </c>
    </row>
    <row r="35" spans="1:335" x14ac:dyDescent="0.3">
      <c r="A35" s="15">
        <v>2006</v>
      </c>
      <c r="B35" s="18">
        <f t="shared" ref="B35:BM35" si="71">EXP(-EXP(-(B9-B$28)/B$27))</f>
        <v>0.22445784280012709</v>
      </c>
      <c r="C35" s="18">
        <f t="shared" si="71"/>
        <v>0.2131030392550195</v>
      </c>
      <c r="D35" s="18">
        <f t="shared" si="71"/>
        <v>0.10164379523514883</v>
      </c>
      <c r="E35" s="18">
        <f t="shared" si="71"/>
        <v>0.15690601323141712</v>
      </c>
      <c r="F35" s="18">
        <f t="shared" si="71"/>
        <v>0.10700398580597872</v>
      </c>
      <c r="G35" s="18">
        <f t="shared" si="71"/>
        <v>0.62344612423610035</v>
      </c>
      <c r="H35" s="18">
        <f t="shared" si="71"/>
        <v>0.6214014584615416</v>
      </c>
      <c r="I35" s="18">
        <f t="shared" si="71"/>
        <v>0.81953293168807817</v>
      </c>
      <c r="J35" s="18">
        <f t="shared" si="71"/>
        <v>0.31078004562932859</v>
      </c>
      <c r="K35" s="18">
        <f t="shared" si="71"/>
        <v>0.58925717947126266</v>
      </c>
      <c r="L35" s="18">
        <f t="shared" si="71"/>
        <v>0.28659127772930848</v>
      </c>
      <c r="M35" s="18">
        <f t="shared" si="71"/>
        <v>0.25156345415166287</v>
      </c>
      <c r="N35" s="18">
        <f t="shared" si="71"/>
        <v>0.54166776747875611</v>
      </c>
      <c r="O35" s="18">
        <f t="shared" si="71"/>
        <v>0.81367608921276957</v>
      </c>
      <c r="P35" s="18">
        <f t="shared" si="71"/>
        <v>0.73100102289068947</v>
      </c>
      <c r="Q35" s="18">
        <f t="shared" si="71"/>
        <v>0.92875637419189261</v>
      </c>
      <c r="R35" s="18">
        <f t="shared" si="71"/>
        <v>0.79113204232817391</v>
      </c>
      <c r="S35" s="18">
        <f t="shared" si="71"/>
        <v>0.71896106889695111</v>
      </c>
      <c r="T35" s="18">
        <f t="shared" si="71"/>
        <v>0.67282212760672977</v>
      </c>
      <c r="U35" s="18">
        <f t="shared" si="71"/>
        <v>0.53502776691182052</v>
      </c>
      <c r="V35" s="18">
        <f t="shared" si="71"/>
        <v>0.33298253682184742</v>
      </c>
      <c r="W35" s="18">
        <f t="shared" si="71"/>
        <v>0.27485380213085542</v>
      </c>
      <c r="X35" s="18">
        <f t="shared" si="71"/>
        <v>0.2328936131191833</v>
      </c>
      <c r="Y35" s="18">
        <f t="shared" si="71"/>
        <v>0.62577021893755091</v>
      </c>
      <c r="Z35" s="18">
        <f t="shared" si="71"/>
        <v>2.1176789088380569E-3</v>
      </c>
      <c r="AA35" s="18">
        <f t="shared" si="71"/>
        <v>1.4788138171752255E-3</v>
      </c>
      <c r="AB35" s="18">
        <f t="shared" si="71"/>
        <v>7.0307909905672691E-2</v>
      </c>
      <c r="AC35" s="18">
        <f t="shared" si="71"/>
        <v>8.5575996635485936E-3</v>
      </c>
      <c r="AD35" s="18">
        <f t="shared" si="71"/>
        <v>0.17970070868168467</v>
      </c>
      <c r="AE35" s="18">
        <f t="shared" si="71"/>
        <v>0.87033512647349531</v>
      </c>
      <c r="AF35" s="18">
        <f t="shared" si="71"/>
        <v>0.6396612390430676</v>
      </c>
      <c r="AG35" s="18">
        <f t="shared" si="71"/>
        <v>0.62321318643354595</v>
      </c>
      <c r="AH35" s="18">
        <f t="shared" si="71"/>
        <v>0.93022286411038491</v>
      </c>
      <c r="AI35" s="18">
        <f t="shared" si="71"/>
        <v>0.86332131039757698</v>
      </c>
      <c r="AJ35" s="18">
        <f t="shared" si="71"/>
        <v>0.82787659396267643</v>
      </c>
      <c r="AK35" s="18">
        <f t="shared" si="71"/>
        <v>0.97854538342156672</v>
      </c>
      <c r="AL35" s="18">
        <f t="shared" si="71"/>
        <v>0.96308762913995882</v>
      </c>
      <c r="AM35" s="18">
        <f t="shared" si="71"/>
        <v>0.88433357085873532</v>
      </c>
      <c r="AN35" s="18">
        <f t="shared" si="71"/>
        <v>0.82464250993265908</v>
      </c>
      <c r="AO35" s="18">
        <f t="shared" si="71"/>
        <v>0.97013654446207398</v>
      </c>
      <c r="AP35" s="18">
        <f t="shared" si="71"/>
        <v>0.95983331849567433</v>
      </c>
      <c r="AQ35" s="18">
        <f t="shared" si="71"/>
        <v>0.87788567761429337</v>
      </c>
      <c r="AR35" s="18">
        <f t="shared" si="71"/>
        <v>0.74739669994310654</v>
      </c>
      <c r="AS35" s="18">
        <f t="shared" si="71"/>
        <v>0.6072838107869174</v>
      </c>
      <c r="AT35" s="18">
        <f t="shared" si="71"/>
        <v>0.68055244165453288</v>
      </c>
      <c r="AU35" s="18">
        <f t="shared" si="71"/>
        <v>0.62316999713618637</v>
      </c>
      <c r="AV35" s="18">
        <f t="shared" si="71"/>
        <v>0.18293139756689547</v>
      </c>
      <c r="AW35" s="18">
        <f t="shared" si="71"/>
        <v>0.22767032480483473</v>
      </c>
      <c r="AX35" s="18">
        <f t="shared" si="71"/>
        <v>0.66832495559872895</v>
      </c>
      <c r="AY35" s="18">
        <f t="shared" si="71"/>
        <v>0.49164840664966342</v>
      </c>
      <c r="AZ35" s="18">
        <f t="shared" si="71"/>
        <v>0.27683710866196043</v>
      </c>
      <c r="BA35" s="18">
        <f t="shared" si="71"/>
        <v>0.53634146586902154</v>
      </c>
      <c r="BB35" s="18">
        <f t="shared" si="71"/>
        <v>0.48218225297437028</v>
      </c>
      <c r="BC35" s="18">
        <f t="shared" si="71"/>
        <v>0.4657105411987939</v>
      </c>
      <c r="BD35" s="18">
        <f t="shared" si="71"/>
        <v>0.38276834381423708</v>
      </c>
      <c r="BE35" s="18">
        <f t="shared" si="71"/>
        <v>0.20867008686104191</v>
      </c>
      <c r="BF35" s="18">
        <f t="shared" si="71"/>
        <v>0.33189960185697126</v>
      </c>
      <c r="BG35" s="18">
        <f t="shared" si="71"/>
        <v>0.46056456657518763</v>
      </c>
      <c r="BH35" s="18">
        <f t="shared" si="71"/>
        <v>0.48724691355390171</v>
      </c>
      <c r="BI35" s="18">
        <f t="shared" si="71"/>
        <v>0.33339337371308569</v>
      </c>
      <c r="BJ35" s="18">
        <f t="shared" si="71"/>
        <v>0.55006228359338682</v>
      </c>
      <c r="BK35" s="18">
        <f t="shared" si="71"/>
        <v>0.54334262964364732</v>
      </c>
      <c r="BL35" s="18">
        <f t="shared" si="71"/>
        <v>0.23356931442157303</v>
      </c>
      <c r="BM35" s="18">
        <f t="shared" si="71"/>
        <v>1.5282496362824643E-2</v>
      </c>
      <c r="BN35" s="18">
        <f t="shared" si="65"/>
        <v>0.24393198371112482</v>
      </c>
      <c r="BO35" s="18">
        <f t="shared" si="66"/>
        <v>0.54220362747882322</v>
      </c>
      <c r="BP35" s="18">
        <f t="shared" si="66"/>
        <v>0.50650486290436991</v>
      </c>
      <c r="BQ35" s="18">
        <f t="shared" si="66"/>
        <v>0.90251073333295706</v>
      </c>
      <c r="BR35" s="18">
        <f t="shared" si="66"/>
        <v>0.8469342538223501</v>
      </c>
      <c r="BS35" s="18">
        <f t="shared" si="66"/>
        <v>0.95979305227579947</v>
      </c>
      <c r="BT35" s="18">
        <f t="shared" si="66"/>
        <v>0.95671109659264142</v>
      </c>
      <c r="BU35" s="18">
        <f t="shared" si="66"/>
        <v>0.77889270272853606</v>
      </c>
      <c r="BV35" s="18">
        <f t="shared" si="66"/>
        <v>0.65846240980962467</v>
      </c>
      <c r="BW35" s="18">
        <f t="shared" si="66"/>
        <v>0.73772407482193481</v>
      </c>
      <c r="BX35" s="18">
        <f t="shared" si="66"/>
        <v>0.84567458518446181</v>
      </c>
      <c r="BY35" s="18">
        <f t="shared" si="66"/>
        <v>0.87872576004850678</v>
      </c>
      <c r="BZ35" s="18">
        <f t="shared" si="66"/>
        <v>0.99221955259273287</v>
      </c>
      <c r="CA35" s="18">
        <f t="shared" si="66"/>
        <v>0.98484805321810875</v>
      </c>
      <c r="CB35" s="18">
        <f t="shared" si="66"/>
        <v>0.99064853207991777</v>
      </c>
      <c r="CC35" s="18">
        <f t="shared" si="66"/>
        <v>0.99248248648196469</v>
      </c>
      <c r="CD35" s="18">
        <f t="shared" si="66"/>
        <v>0.97058179579118953</v>
      </c>
      <c r="CE35" s="18">
        <f t="shared" si="66"/>
        <v>0.84725532786056446</v>
      </c>
      <c r="CF35" s="18">
        <f t="shared" si="66"/>
        <v>0.93883687313136266</v>
      </c>
      <c r="CG35" s="18">
        <f t="shared" si="66"/>
        <v>0.89743217515603313</v>
      </c>
      <c r="CH35" s="18">
        <f t="shared" si="66"/>
        <v>0.95647086095533551</v>
      </c>
      <c r="CI35" s="18">
        <f t="shared" si="66"/>
        <v>0.24264451023756689</v>
      </c>
      <c r="CJ35" s="18">
        <f t="shared" si="66"/>
        <v>0.27762832984939884</v>
      </c>
      <c r="CK35" s="18">
        <f t="shared" si="66"/>
        <v>0.19783344546422524</v>
      </c>
      <c r="CL35" s="18">
        <f t="shared" si="66"/>
        <v>0.66711423803672198</v>
      </c>
      <c r="CM35" s="18">
        <f t="shared" si="66"/>
        <v>0.40850046453047761</v>
      </c>
      <c r="CN35" s="18">
        <f t="shared" si="66"/>
        <v>0.5741916330743968</v>
      </c>
      <c r="CO35" s="18">
        <f t="shared" si="66"/>
        <v>0.2353762142182437</v>
      </c>
      <c r="CP35" s="18">
        <f t="shared" si="66"/>
        <v>0.38933847568445312</v>
      </c>
      <c r="CQ35" s="18">
        <f t="shared" si="66"/>
        <v>0.42309122678402067</v>
      </c>
      <c r="CR35" s="18">
        <f t="shared" si="66"/>
        <v>0.38529286080212916</v>
      </c>
      <c r="CS35" s="18">
        <f t="shared" si="66"/>
        <v>0.21183252293813437</v>
      </c>
      <c r="CT35" s="18">
        <f t="shared" si="66"/>
        <v>0.50892679378775696</v>
      </c>
      <c r="CU35" s="18">
        <f t="shared" si="66"/>
        <v>0.48711049942022083</v>
      </c>
      <c r="CV35" s="18">
        <f t="shared" si="66"/>
        <v>0.41417213461964586</v>
      </c>
      <c r="CW35" s="18">
        <f t="shared" si="66"/>
        <v>0.67908360141812785</v>
      </c>
      <c r="CX35" s="18">
        <f t="shared" si="66"/>
        <v>0.83001538440356903</v>
      </c>
      <c r="CY35" s="18">
        <f t="shared" si="66"/>
        <v>0.69905046318724584</v>
      </c>
      <c r="CZ35" s="18">
        <f t="shared" si="66"/>
        <v>0.66807394594863423</v>
      </c>
      <c r="DA35" s="18">
        <f t="shared" si="66"/>
        <v>0.91800737687963552</v>
      </c>
      <c r="DB35" s="18">
        <f t="shared" si="66"/>
        <v>0.7283095438610917</v>
      </c>
      <c r="DC35" s="18">
        <f t="shared" si="66"/>
        <v>2.1453485340482113E-2</v>
      </c>
      <c r="DD35" s="18">
        <f t="shared" si="66"/>
        <v>0.40900183954096242</v>
      </c>
      <c r="DE35" s="18">
        <f t="shared" si="66"/>
        <v>0.37791424824056152</v>
      </c>
      <c r="DF35" s="18">
        <f t="shared" si="66"/>
        <v>0.19284881626138034</v>
      </c>
      <c r="DG35" s="18">
        <f t="shared" si="66"/>
        <v>0.3953795813761668</v>
      </c>
      <c r="DH35" s="18">
        <f t="shared" si="66"/>
        <v>0.87151534778636353</v>
      </c>
      <c r="DI35" s="18">
        <f t="shared" si="66"/>
        <v>0.94344946853124534</v>
      </c>
      <c r="DJ35" s="18">
        <f t="shared" si="66"/>
        <v>0.95524523023057872</v>
      </c>
      <c r="DK35" s="18">
        <f t="shared" si="66"/>
        <v>0.81958228356379348</v>
      </c>
      <c r="DL35" s="18">
        <f t="shared" si="66"/>
        <v>0.65178875947298798</v>
      </c>
      <c r="DM35" s="18">
        <f t="shared" si="66"/>
        <v>0.71791069462929347</v>
      </c>
      <c r="DN35" s="18">
        <f t="shared" si="66"/>
        <v>0.75618634197618217</v>
      </c>
      <c r="DO35" s="18">
        <f t="shared" si="66"/>
        <v>0.59441819194133072</v>
      </c>
      <c r="DP35" s="18">
        <f t="shared" si="66"/>
        <v>0.72961747541350941</v>
      </c>
      <c r="DQ35" s="18">
        <f t="shared" si="66"/>
        <v>0.9938510829613495</v>
      </c>
      <c r="DR35" s="18">
        <f t="shared" si="66"/>
        <v>0.9926276502052277</v>
      </c>
      <c r="DS35" s="18">
        <f t="shared" si="66"/>
        <v>0.98665301445412745</v>
      </c>
      <c r="DT35" s="18">
        <f t="shared" si="66"/>
        <v>0.97965281507423385</v>
      </c>
      <c r="DU35" s="18">
        <f t="shared" si="66"/>
        <v>0.9731252188449816</v>
      </c>
      <c r="DV35" s="18">
        <f t="shared" si="66"/>
        <v>0.89962081150928919</v>
      </c>
      <c r="DW35" s="18">
        <f t="shared" si="66"/>
        <v>0.92977883656800442</v>
      </c>
      <c r="DX35" s="18">
        <f t="shared" si="66"/>
        <v>0.6782547513677667</v>
      </c>
      <c r="DY35" s="18">
        <f t="shared" si="66"/>
        <v>0.96386461268702039</v>
      </c>
      <c r="DZ35" s="18">
        <f t="shared" si="66"/>
        <v>0.95871719749985373</v>
      </c>
      <c r="EA35" s="18">
        <f t="shared" si="67"/>
        <v>0.37766252142996387</v>
      </c>
      <c r="EB35" s="18">
        <f t="shared" si="67"/>
        <v>0.40484008729543081</v>
      </c>
      <c r="EC35" s="18">
        <f t="shared" si="67"/>
        <v>0.16172204772925464</v>
      </c>
      <c r="ED35" s="18">
        <f t="shared" si="67"/>
        <v>0.70797938997435816</v>
      </c>
      <c r="EE35" s="18">
        <f t="shared" si="67"/>
        <v>7.869377851174654E-2</v>
      </c>
      <c r="EF35" s="18">
        <f t="shared" si="67"/>
        <v>0.32004289154695703</v>
      </c>
      <c r="EG35" s="18">
        <f t="shared" si="67"/>
        <v>0.18811784685953564</v>
      </c>
      <c r="EH35" s="18">
        <f t="shared" si="67"/>
        <v>0.26725747872524674</v>
      </c>
      <c r="EI35" s="18">
        <f t="shared" si="67"/>
        <v>0.31719456065422913</v>
      </c>
      <c r="EJ35" s="18">
        <f t="shared" si="67"/>
        <v>0.24842753520472585</v>
      </c>
      <c r="EK35" s="18">
        <f t="shared" si="67"/>
        <v>0.1485240718971034</v>
      </c>
      <c r="EL35" s="18">
        <f t="shared" si="67"/>
        <v>5.8006442888514073E-2</v>
      </c>
      <c r="EM35" s="18">
        <f t="shared" si="67"/>
        <v>3.7602369302709202E-2</v>
      </c>
      <c r="EN35" s="18">
        <f t="shared" si="67"/>
        <v>0.19352472444001437</v>
      </c>
      <c r="EO35" s="18">
        <f t="shared" si="67"/>
        <v>0.52470672833278442</v>
      </c>
      <c r="EP35" s="18">
        <f t="shared" si="67"/>
        <v>0.67891926370154831</v>
      </c>
      <c r="EQ35" s="18">
        <f t="shared" si="67"/>
        <v>0.72722285177448576</v>
      </c>
      <c r="ER35" s="18">
        <f t="shared" si="67"/>
        <v>0.89389894044262497</v>
      </c>
      <c r="ES35" s="18">
        <f t="shared" si="67"/>
        <v>0.96931929019927288</v>
      </c>
      <c r="ET35" s="18">
        <f t="shared" si="67"/>
        <v>0.96963787056184869</v>
      </c>
      <c r="EU35" s="18">
        <f t="shared" si="67"/>
        <v>0.95619801280480898</v>
      </c>
      <c r="EV35" s="18">
        <f t="shared" si="67"/>
        <v>0.98171205813681028</v>
      </c>
      <c r="EW35" s="18">
        <f t="shared" si="67"/>
        <v>0.99210262617576783</v>
      </c>
      <c r="EX35" s="18">
        <f t="shared" si="67"/>
        <v>0.99035087614341932</v>
      </c>
      <c r="EY35" s="18">
        <f t="shared" si="67"/>
        <v>0.90705757291733369</v>
      </c>
      <c r="EZ35" s="18">
        <f t="shared" si="67"/>
        <v>0.88442089243812849</v>
      </c>
      <c r="FA35" s="18">
        <f t="shared" si="67"/>
        <v>0.85194773108284705</v>
      </c>
      <c r="FB35" s="18">
        <f t="shared" si="67"/>
        <v>0.39585650283089396</v>
      </c>
      <c r="FC35" s="18">
        <f t="shared" si="67"/>
        <v>0.52927430551065902</v>
      </c>
      <c r="FD35" s="18">
        <f t="shared" si="67"/>
        <v>0.90576935766018662</v>
      </c>
      <c r="FE35" s="18">
        <f t="shared" si="67"/>
        <v>0.95266959327155709</v>
      </c>
      <c r="FF35" s="18">
        <f t="shared" si="67"/>
        <v>0.86466917023566348</v>
      </c>
      <c r="FG35" s="18">
        <f t="shared" si="67"/>
        <v>0.57632958628600561</v>
      </c>
      <c r="FH35" s="18">
        <f t="shared" si="67"/>
        <v>0.85965951542876917</v>
      </c>
      <c r="FI35" s="18">
        <f t="shared" si="67"/>
        <v>0.85375740687870683</v>
      </c>
      <c r="FJ35" s="18">
        <f t="shared" si="67"/>
        <v>0.85358961466474526</v>
      </c>
      <c r="FK35" s="18">
        <f t="shared" si="67"/>
        <v>0.49954387905028058</v>
      </c>
      <c r="FL35" s="18">
        <f t="shared" si="67"/>
        <v>0.69391597737002231</v>
      </c>
      <c r="FM35" s="18">
        <f t="shared" si="67"/>
        <v>0.69867201462028328</v>
      </c>
      <c r="FN35" s="18">
        <f t="shared" si="67"/>
        <v>0.78954707021438564</v>
      </c>
      <c r="FO35" s="18">
        <f t="shared" si="67"/>
        <v>0.96582799398290087</v>
      </c>
      <c r="FP35" s="18">
        <f t="shared" si="67"/>
        <v>0.94944754656401831</v>
      </c>
      <c r="FQ35" s="18">
        <f t="shared" si="67"/>
        <v>0.82590974555476437</v>
      </c>
      <c r="FR35" s="18">
        <f t="shared" si="67"/>
        <v>0.96478174418662821</v>
      </c>
      <c r="FS35" s="18">
        <f t="shared" si="67"/>
        <v>0.88981220881343703</v>
      </c>
      <c r="FT35" s="18">
        <f t="shared" si="67"/>
        <v>0.5958144228162795</v>
      </c>
      <c r="FU35" s="18">
        <f t="shared" si="67"/>
        <v>0.88922769789913203</v>
      </c>
      <c r="FV35" s="18">
        <f t="shared" si="67"/>
        <v>0.92425838217035983</v>
      </c>
      <c r="FW35" s="18">
        <f t="shared" si="67"/>
        <v>0.18215171873038422</v>
      </c>
      <c r="FX35" s="18">
        <f t="shared" si="67"/>
        <v>0.13194124816878697</v>
      </c>
      <c r="FY35" s="18">
        <f t="shared" si="67"/>
        <v>0.14361600172283762</v>
      </c>
      <c r="FZ35" s="18">
        <f t="shared" si="67"/>
        <v>0.82488147621649921</v>
      </c>
      <c r="GA35" s="18">
        <f t="shared" si="67"/>
        <v>1.719082002634716E-2</v>
      </c>
      <c r="GB35" s="18">
        <f t="shared" si="67"/>
        <v>0.25541122787799991</v>
      </c>
      <c r="GC35" s="18">
        <f t="shared" si="67"/>
        <v>0.25167705486947606</v>
      </c>
      <c r="GD35" s="18">
        <f t="shared" si="67"/>
        <v>0.50345181340803669</v>
      </c>
      <c r="GE35" s="18">
        <f t="shared" si="67"/>
        <v>0.59744565403243244</v>
      </c>
      <c r="GF35" s="18">
        <f t="shared" si="67"/>
        <v>0.41507678505020434</v>
      </c>
      <c r="GG35" s="18">
        <f t="shared" si="67"/>
        <v>0.28237510786906012</v>
      </c>
      <c r="GH35" s="18">
        <f t="shared" si="67"/>
        <v>0.16910253578240869</v>
      </c>
      <c r="GI35" s="18">
        <f t="shared" si="67"/>
        <v>0.18636413393152407</v>
      </c>
      <c r="GJ35" s="18">
        <f t="shared" si="67"/>
        <v>0.39621655857755012</v>
      </c>
      <c r="GK35" s="18">
        <f t="shared" si="67"/>
        <v>0.68990735604056086</v>
      </c>
      <c r="GL35" s="18">
        <f t="shared" si="67"/>
        <v>0.90265318417626006</v>
      </c>
      <c r="GM35" s="18">
        <f t="shared" si="68"/>
        <v>0.9568457086912654</v>
      </c>
      <c r="GN35" s="18">
        <f t="shared" si="68"/>
        <v>0.98271039623816414</v>
      </c>
      <c r="GO35" s="18">
        <f t="shared" si="68"/>
        <v>0.87560256787873103</v>
      </c>
      <c r="GP35" s="18">
        <f t="shared" si="68"/>
        <v>0.94324327347030157</v>
      </c>
      <c r="GQ35" s="18">
        <f t="shared" si="68"/>
        <v>0.97910206450935855</v>
      </c>
      <c r="GR35" s="18">
        <f t="shared" si="68"/>
        <v>0.98237389189514235</v>
      </c>
      <c r="GS35" s="18">
        <f t="shared" si="68"/>
        <v>0.93959979176672137</v>
      </c>
      <c r="GT35" s="18">
        <f t="shared" si="68"/>
        <v>0.78604292297725964</v>
      </c>
      <c r="GU35" s="18">
        <f t="shared" si="68"/>
        <v>0.76273909478108903</v>
      </c>
      <c r="GV35" s="18">
        <f t="shared" si="68"/>
        <v>0.94156132105389367</v>
      </c>
      <c r="GW35" s="18">
        <f t="shared" si="68"/>
        <v>0.80400905645446819</v>
      </c>
      <c r="GX35" s="18">
        <f t="shared" si="68"/>
        <v>0.84974545694610704</v>
      </c>
      <c r="GY35" s="18">
        <f t="shared" si="68"/>
        <v>0.90273267707416405</v>
      </c>
      <c r="GZ35" s="18">
        <f t="shared" si="68"/>
        <v>0.84841363012019977</v>
      </c>
      <c r="HA35" s="18">
        <f t="shared" si="68"/>
        <v>0.61924489220251711</v>
      </c>
      <c r="HB35" s="18">
        <f t="shared" si="68"/>
        <v>0.70054228864722434</v>
      </c>
      <c r="HC35" s="18">
        <f t="shared" si="68"/>
        <v>0.59197070061111545</v>
      </c>
      <c r="HD35" s="18">
        <f t="shared" si="68"/>
        <v>0.6104153606581999</v>
      </c>
      <c r="HE35" s="18">
        <f t="shared" si="68"/>
        <v>0.33148818526681589</v>
      </c>
      <c r="HF35" s="18">
        <f t="shared" si="68"/>
        <v>0.46965970715045591</v>
      </c>
      <c r="HG35" s="18">
        <f t="shared" si="68"/>
        <v>0.4852855662246412</v>
      </c>
      <c r="HH35" s="18">
        <f t="shared" si="68"/>
        <v>0.90753958531112366</v>
      </c>
      <c r="HI35" s="18">
        <f t="shared" si="68"/>
        <v>0.93904486349341632</v>
      </c>
      <c r="HJ35" s="18">
        <f t="shared" si="68"/>
        <v>0.92878662257548406</v>
      </c>
      <c r="HK35" s="18">
        <f t="shared" si="68"/>
        <v>0.77690030499832341</v>
      </c>
      <c r="HL35" s="18">
        <f t="shared" si="68"/>
        <v>0.91557094664966687</v>
      </c>
      <c r="HM35" s="18">
        <f t="shared" si="68"/>
        <v>0.91188449448861086</v>
      </c>
      <c r="HN35" s="18">
        <f t="shared" si="68"/>
        <v>0.40759527771072046</v>
      </c>
      <c r="HO35" s="18">
        <f t="shared" si="68"/>
        <v>0.91118580545975913</v>
      </c>
      <c r="HP35" s="18">
        <f t="shared" si="68"/>
        <v>0.89698328722255938</v>
      </c>
      <c r="HQ35" s="18">
        <f t="shared" si="68"/>
        <v>0.10891816596214032</v>
      </c>
      <c r="HR35" s="18">
        <f t="shared" si="68"/>
        <v>3.9115506223653153E-2</v>
      </c>
      <c r="HS35" s="18">
        <f t="shared" si="68"/>
        <v>6.7242945448989871E-2</v>
      </c>
      <c r="HT35" s="18">
        <f t="shared" si="68"/>
        <v>0.51775110276208003</v>
      </c>
      <c r="HU35" s="18">
        <f t="shared" si="68"/>
        <v>0.6267069306062123</v>
      </c>
      <c r="HV35" s="18">
        <f t="shared" si="68"/>
        <v>0.270665376752455</v>
      </c>
      <c r="HW35" s="18">
        <f t="shared" si="68"/>
        <v>0.23927749326467232</v>
      </c>
      <c r="HX35" s="18">
        <f t="shared" si="68"/>
        <v>0.17209714157391884</v>
      </c>
      <c r="HY35" s="18">
        <f t="shared" si="68"/>
        <v>0.13840821988707236</v>
      </c>
      <c r="HZ35" s="18">
        <f t="shared" si="68"/>
        <v>0.14509322315417719</v>
      </c>
      <c r="IA35" s="18">
        <f t="shared" si="68"/>
        <v>0.26220659391314854</v>
      </c>
      <c r="IB35" s="18">
        <f t="shared" si="68"/>
        <v>0.55809887167071925</v>
      </c>
      <c r="IC35" s="18">
        <f t="shared" si="68"/>
        <v>0.49416386228209652</v>
      </c>
      <c r="ID35" s="18">
        <f t="shared" si="68"/>
        <v>0.47615454803069091</v>
      </c>
      <c r="IE35" s="18">
        <f t="shared" si="68"/>
        <v>0.95763303400012623</v>
      </c>
      <c r="IF35" s="18">
        <f t="shared" si="68"/>
        <v>0.96825449782229667</v>
      </c>
      <c r="IG35" s="18">
        <f t="shared" si="68"/>
        <v>0.94972692165683792</v>
      </c>
      <c r="IH35" s="18">
        <f t="shared" si="68"/>
        <v>0.87897480481340695</v>
      </c>
      <c r="II35" s="18">
        <f t="shared" si="68"/>
        <v>0.87986666601314123</v>
      </c>
      <c r="IJ35" s="18">
        <f t="shared" si="68"/>
        <v>0.64065934836945126</v>
      </c>
      <c r="IK35" s="18">
        <f t="shared" si="68"/>
        <v>0.59875744527092689</v>
      </c>
      <c r="IL35" s="18">
        <f t="shared" si="68"/>
        <v>0.66239350663185381</v>
      </c>
      <c r="IM35" s="18">
        <f t="shared" si="68"/>
        <v>0.92386416169455809</v>
      </c>
      <c r="IN35" s="18">
        <f t="shared" si="68"/>
        <v>0.77199796182804259</v>
      </c>
      <c r="IO35" s="18">
        <f t="shared" si="68"/>
        <v>0.5568265804207152</v>
      </c>
      <c r="IP35" s="18">
        <f t="shared" si="68"/>
        <v>0.38728587281153609</v>
      </c>
      <c r="IQ35" s="18">
        <f t="shared" si="68"/>
        <v>0.23855135889448401</v>
      </c>
      <c r="IR35" s="18">
        <f t="shared" si="68"/>
        <v>0.21036537230689806</v>
      </c>
      <c r="IS35" s="18">
        <f t="shared" si="68"/>
        <v>0.36768235689776047</v>
      </c>
      <c r="IT35" s="18">
        <f t="shared" si="68"/>
        <v>0.52579591700862749</v>
      </c>
      <c r="IU35" s="18">
        <f t="shared" si="68"/>
        <v>0.92611438489329356</v>
      </c>
      <c r="IV35" s="18">
        <f t="shared" si="68"/>
        <v>0.8660897096311333</v>
      </c>
      <c r="IW35" s="18">
        <f t="shared" si="68"/>
        <v>0.91781611692543441</v>
      </c>
      <c r="IX35" s="18">
        <f t="shared" si="68"/>
        <v>0.93902998272195115</v>
      </c>
      <c r="IY35" s="18">
        <f t="shared" si="69"/>
        <v>0.77667595476527207</v>
      </c>
      <c r="IZ35" s="18">
        <f t="shared" si="69"/>
        <v>0.3923988069742152</v>
      </c>
      <c r="JA35" s="18">
        <f t="shared" si="69"/>
        <v>0.43295617145623611</v>
      </c>
      <c r="JB35" s="18">
        <f t="shared" si="69"/>
        <v>0.50890250402119963</v>
      </c>
      <c r="JC35" s="18">
        <f t="shared" si="69"/>
        <v>0.58292056634860556</v>
      </c>
      <c r="JD35" s="18">
        <f t="shared" si="69"/>
        <v>0.25042475919413199</v>
      </c>
      <c r="JE35" s="18">
        <f t="shared" si="69"/>
        <v>0.19644605682278685</v>
      </c>
      <c r="JF35" s="18">
        <f t="shared" si="69"/>
        <v>0.27439410652665891</v>
      </c>
      <c r="JG35" s="18">
        <f t="shared" si="69"/>
        <v>0.30043874207202131</v>
      </c>
      <c r="JH35" s="18">
        <f t="shared" si="69"/>
        <v>0.12792463907922919</v>
      </c>
      <c r="JI35" s="18">
        <f t="shared" si="69"/>
        <v>0.52912759909520501</v>
      </c>
      <c r="JJ35" s="18">
        <f t="shared" si="69"/>
        <v>0.4869923368261147</v>
      </c>
      <c r="JK35" s="18">
        <f t="shared" si="69"/>
        <v>0.4730848076350273</v>
      </c>
      <c r="JL35" s="18">
        <f t="shared" si="69"/>
        <v>0.24324092555489985</v>
      </c>
      <c r="JM35" s="18">
        <f t="shared" si="69"/>
        <v>8.2380895734225593E-2</v>
      </c>
      <c r="JN35" s="18">
        <f t="shared" si="69"/>
        <v>0.11693834450849892</v>
      </c>
      <c r="JO35" s="18">
        <f t="shared" si="69"/>
        <v>0.1859039171880123</v>
      </c>
      <c r="JP35" s="18">
        <f t="shared" si="69"/>
        <v>9.8429343320719856E-2</v>
      </c>
      <c r="JQ35" s="18">
        <f t="shared" si="69"/>
        <v>0.164015832967986</v>
      </c>
      <c r="JR35" s="18">
        <f t="shared" si="69"/>
        <v>0.47831540206773049</v>
      </c>
      <c r="JS35" s="18">
        <f t="shared" si="69"/>
        <v>0.96416792372138993</v>
      </c>
      <c r="JT35" s="18">
        <f t="shared" si="69"/>
        <v>0.5788768847863045</v>
      </c>
      <c r="JU35" s="18">
        <f t="shared" si="69"/>
        <v>0.83259667712526331</v>
      </c>
      <c r="JV35" s="18">
        <f t="shared" si="69"/>
        <v>0.35515880249754411</v>
      </c>
      <c r="JW35" s="18">
        <f t="shared" si="69"/>
        <v>0.48627830686302292</v>
      </c>
      <c r="JX35" s="18">
        <f t="shared" si="69"/>
        <v>0.86100271632704084</v>
      </c>
      <c r="JY35" s="18">
        <f t="shared" si="69"/>
        <v>0.88845501906279534</v>
      </c>
      <c r="JZ35" s="18">
        <f t="shared" si="69"/>
        <v>0.64889732668245825</v>
      </c>
      <c r="KA35" s="18">
        <f t="shared" si="69"/>
        <v>0.76615864001279876</v>
      </c>
      <c r="KB35" s="18">
        <f t="shared" si="69"/>
        <v>0.44059318948407294</v>
      </c>
      <c r="KC35" s="18">
        <f t="shared" si="69"/>
        <v>0.71732304385525558</v>
      </c>
      <c r="KD35" s="18">
        <f t="shared" si="69"/>
        <v>0.41524134746715013</v>
      </c>
      <c r="KE35" s="18">
        <f t="shared" si="69"/>
        <v>0.80033277685281667</v>
      </c>
      <c r="KF35" s="18">
        <f t="shared" si="69"/>
        <v>0.56357431181724416</v>
      </c>
      <c r="KG35" s="18">
        <f t="shared" si="69"/>
        <v>0.20756359304631522</v>
      </c>
      <c r="KH35" s="18">
        <f t="shared" si="69"/>
        <v>0.49935141915292669</v>
      </c>
      <c r="KI35" s="18">
        <f t="shared" si="69"/>
        <v>0.82454601033863584</v>
      </c>
      <c r="KJ35" s="18">
        <f t="shared" si="69"/>
        <v>0.54728828016297604</v>
      </c>
      <c r="KK35" s="18">
        <f t="shared" si="69"/>
        <v>0.28044533852516745</v>
      </c>
      <c r="KL35" s="18">
        <f t="shared" si="69"/>
        <v>0.36236475900328619</v>
      </c>
      <c r="KM35" s="18">
        <f t="shared" si="69"/>
        <v>0.31361769477435775</v>
      </c>
      <c r="KN35" s="18">
        <f t="shared" si="69"/>
        <v>0.6264821924836278</v>
      </c>
      <c r="KO35" s="18">
        <f t="shared" si="69"/>
        <v>0.30457411264494072</v>
      </c>
      <c r="KP35" s="18">
        <f t="shared" si="69"/>
        <v>0.12292784030840112</v>
      </c>
      <c r="KQ35" s="18">
        <f t="shared" si="69"/>
        <v>0.23559458268265249</v>
      </c>
      <c r="KR35" s="18">
        <f t="shared" si="69"/>
        <v>0.16135473530426023</v>
      </c>
      <c r="KS35" s="18">
        <f t="shared" si="69"/>
        <v>0.23352504441820837</v>
      </c>
      <c r="KT35" s="18">
        <f t="shared" si="69"/>
        <v>0.3692418592616365</v>
      </c>
      <c r="KU35" s="18">
        <f t="shared" si="69"/>
        <v>0.4741472967653283</v>
      </c>
      <c r="KV35" s="18">
        <f t="shared" si="69"/>
        <v>0.27590549823514837</v>
      </c>
      <c r="KW35" s="18">
        <f t="shared" si="69"/>
        <v>7.2608928533698561E-2</v>
      </c>
      <c r="KX35" s="18">
        <f t="shared" si="69"/>
        <v>0.39074652240436153</v>
      </c>
      <c r="KY35" s="18">
        <f t="shared" si="69"/>
        <v>0.32277103553750008</v>
      </c>
      <c r="KZ35" s="18">
        <f t="shared" si="69"/>
        <v>0.17664939231396137</v>
      </c>
      <c r="LA35" s="18">
        <f t="shared" si="69"/>
        <v>0.35880392852599308</v>
      </c>
      <c r="LB35" s="18">
        <f t="shared" si="69"/>
        <v>0.24861178652847871</v>
      </c>
      <c r="LC35" s="18">
        <f t="shared" si="69"/>
        <v>0.38834472518243074</v>
      </c>
      <c r="LD35" s="18">
        <f t="shared" si="69"/>
        <v>0.79340844804193178</v>
      </c>
      <c r="LE35" s="18">
        <f t="shared" si="69"/>
        <v>0.49886204630927194</v>
      </c>
      <c r="LF35" s="18">
        <f t="shared" si="69"/>
        <v>0.34553870637550904</v>
      </c>
      <c r="LG35" s="18">
        <f t="shared" si="69"/>
        <v>4.6696696567716266E-2</v>
      </c>
      <c r="LH35" s="18">
        <f t="shared" si="69"/>
        <v>0.28267619047934545</v>
      </c>
      <c r="LI35" s="18">
        <f t="shared" si="69"/>
        <v>0.55597685407570652</v>
      </c>
      <c r="LJ35" s="18">
        <f t="shared" si="69"/>
        <v>0.29445895440349701</v>
      </c>
      <c r="LK35" s="18">
        <f t="shared" si="70"/>
        <v>0.26792031604263644</v>
      </c>
      <c r="LL35" s="18">
        <f t="shared" si="70"/>
        <v>0.32066939104803638</v>
      </c>
      <c r="LM35" s="18">
        <f t="shared" si="70"/>
        <v>0.39531037241568084</v>
      </c>
      <c r="LN35" s="18">
        <f t="shared" si="70"/>
        <v>0.3872395063729695</v>
      </c>
      <c r="LO35" s="18">
        <f t="shared" si="70"/>
        <v>8.7142016725101218E-2</v>
      </c>
      <c r="LP35" s="18">
        <f t="shared" si="70"/>
        <v>0.41926892263735155</v>
      </c>
      <c r="LQ35" s="18">
        <f t="shared" si="70"/>
        <v>9.3787089174245442E-2</v>
      </c>
      <c r="LR35" s="18">
        <f t="shared" si="70"/>
        <v>0.76020159289221956</v>
      </c>
      <c r="LS35" s="18">
        <f t="shared" si="70"/>
        <v>0.54842486849103511</v>
      </c>
      <c r="LT35" s="18">
        <f t="shared" si="70"/>
        <v>0.11805681591699407</v>
      </c>
      <c r="LU35" s="18">
        <f t="shared" si="70"/>
        <v>0.24586822884241896</v>
      </c>
      <c r="LV35" s="18">
        <f t="shared" si="70"/>
        <v>0.27736431033493958</v>
      </c>
      <c r="LW35" s="16">
        <f t="shared" si="70"/>
        <v>0.28683231815649202</v>
      </c>
    </row>
    <row r="36" spans="1:335" x14ac:dyDescent="0.3">
      <c r="A36" s="15">
        <v>2007</v>
      </c>
      <c r="B36" s="18">
        <f t="shared" ref="B36:BM36" si="72">EXP(-EXP(-(B10-B$28)/B$27))</f>
        <v>0.34283635592688938</v>
      </c>
      <c r="C36" s="18">
        <f t="shared" si="72"/>
        <v>0.19399444134994998</v>
      </c>
      <c r="D36" s="18">
        <f t="shared" si="72"/>
        <v>0.15778355812772163</v>
      </c>
      <c r="E36" s="18">
        <f t="shared" si="72"/>
        <v>0.45861195977060809</v>
      </c>
      <c r="F36" s="18">
        <f t="shared" si="72"/>
        <v>0.63624018379556313</v>
      </c>
      <c r="G36" s="18">
        <f t="shared" si="72"/>
        <v>0.65540672961045721</v>
      </c>
      <c r="H36" s="18">
        <f t="shared" si="72"/>
        <v>0.75388795278976872</v>
      </c>
      <c r="I36" s="18">
        <f t="shared" si="72"/>
        <v>0.40924835766969575</v>
      </c>
      <c r="J36" s="18">
        <f t="shared" si="72"/>
        <v>0.30763783557863783</v>
      </c>
      <c r="K36" s="18">
        <f t="shared" si="72"/>
        <v>0.66639270195785949</v>
      </c>
      <c r="L36" s="18">
        <f t="shared" si="72"/>
        <v>0.74302473940327751</v>
      </c>
      <c r="M36" s="18">
        <f t="shared" si="72"/>
        <v>0.83966305961264998</v>
      </c>
      <c r="N36" s="18">
        <f t="shared" si="72"/>
        <v>0.56764901686530633</v>
      </c>
      <c r="O36" s="18">
        <f t="shared" si="72"/>
        <v>0.23101371856380909</v>
      </c>
      <c r="P36" s="18">
        <f t="shared" si="72"/>
        <v>0.10896214919622263</v>
      </c>
      <c r="Q36" s="18">
        <f t="shared" si="72"/>
        <v>0.40895297590491703</v>
      </c>
      <c r="R36" s="18">
        <f t="shared" si="72"/>
        <v>0.50586536463417175</v>
      </c>
      <c r="S36" s="18">
        <f t="shared" si="72"/>
        <v>1.5865844034230154E-2</v>
      </c>
      <c r="T36" s="18">
        <f t="shared" si="72"/>
        <v>6.1456265040178725E-4</v>
      </c>
      <c r="U36" s="18">
        <f t="shared" si="72"/>
        <v>0.41077085779939904</v>
      </c>
      <c r="V36" s="18">
        <f t="shared" si="72"/>
        <v>0.27268737417790517</v>
      </c>
      <c r="W36" s="18">
        <f t="shared" si="72"/>
        <v>0.38619799339680805</v>
      </c>
      <c r="X36" s="18">
        <f t="shared" si="72"/>
        <v>0.78420817755479755</v>
      </c>
      <c r="Y36" s="18">
        <f t="shared" si="72"/>
        <v>0.47142966813048165</v>
      </c>
      <c r="Z36" s="18">
        <f t="shared" si="72"/>
        <v>0.8846585449796206</v>
      </c>
      <c r="AA36" s="18">
        <f t="shared" si="72"/>
        <v>0.31574357833465416</v>
      </c>
      <c r="AB36" s="18">
        <f t="shared" si="72"/>
        <v>0.38614416302434823</v>
      </c>
      <c r="AC36" s="18">
        <f t="shared" si="72"/>
        <v>0.56341717871766128</v>
      </c>
      <c r="AD36" s="18">
        <f t="shared" si="72"/>
        <v>0.71436773834545153</v>
      </c>
      <c r="AE36" s="18">
        <f t="shared" si="72"/>
        <v>0.68996521903131758</v>
      </c>
      <c r="AF36" s="18">
        <f t="shared" si="72"/>
        <v>0.49190137513091198</v>
      </c>
      <c r="AG36" s="18">
        <f t="shared" si="72"/>
        <v>0.27982769140151181</v>
      </c>
      <c r="AH36" s="18">
        <f t="shared" si="72"/>
        <v>0.43131512619084161</v>
      </c>
      <c r="AI36" s="18">
        <f t="shared" si="72"/>
        <v>0.24287585737617837</v>
      </c>
      <c r="AJ36" s="18">
        <f t="shared" si="72"/>
        <v>9.8573676232637977E-2</v>
      </c>
      <c r="AK36" s="18">
        <f t="shared" si="72"/>
        <v>5.06713698062181E-2</v>
      </c>
      <c r="AL36" s="18">
        <f t="shared" si="72"/>
        <v>0.15534311148100338</v>
      </c>
      <c r="AM36" s="18">
        <f t="shared" si="72"/>
        <v>0.16069737831251682</v>
      </c>
      <c r="AN36" s="18">
        <f t="shared" si="72"/>
        <v>0.37520914271596562</v>
      </c>
      <c r="AO36" s="18">
        <f t="shared" si="72"/>
        <v>0.31467622050479366</v>
      </c>
      <c r="AP36" s="18">
        <f t="shared" si="72"/>
        <v>0.23760321275314189</v>
      </c>
      <c r="AQ36" s="18">
        <f t="shared" si="72"/>
        <v>1.5257274398721693E-4</v>
      </c>
      <c r="AR36" s="18">
        <f t="shared" si="72"/>
        <v>8.0789008808167804E-4</v>
      </c>
      <c r="AS36" s="18">
        <f t="shared" si="72"/>
        <v>9.0552405999662171E-4</v>
      </c>
      <c r="AT36" s="18">
        <f t="shared" si="72"/>
        <v>4.3279368119585944E-2</v>
      </c>
      <c r="AU36" s="18">
        <f t="shared" si="72"/>
        <v>0.4626034594611903</v>
      </c>
      <c r="AV36" s="18">
        <f t="shared" si="72"/>
        <v>0.50894241963689324</v>
      </c>
      <c r="AW36" s="18">
        <f t="shared" si="72"/>
        <v>0.70003070977462989</v>
      </c>
      <c r="AX36" s="18">
        <f t="shared" si="72"/>
        <v>0.13585186012084641</v>
      </c>
      <c r="AY36" s="18">
        <f t="shared" si="72"/>
        <v>0.26941252439976388</v>
      </c>
      <c r="AZ36" s="18">
        <f t="shared" si="72"/>
        <v>0.24543278349398329</v>
      </c>
      <c r="BA36" s="18">
        <f t="shared" si="72"/>
        <v>0.15828728890268337</v>
      </c>
      <c r="BB36" s="18">
        <f t="shared" si="72"/>
        <v>0.55810128148574745</v>
      </c>
      <c r="BC36" s="18">
        <f t="shared" si="72"/>
        <v>0.41764733810205995</v>
      </c>
      <c r="BD36" s="18">
        <f t="shared" si="72"/>
        <v>0.36877023163792139</v>
      </c>
      <c r="BE36" s="18">
        <f t="shared" si="72"/>
        <v>0.51583012129743533</v>
      </c>
      <c r="BF36" s="18">
        <f t="shared" si="72"/>
        <v>0.50935715166287066</v>
      </c>
      <c r="BG36" s="18">
        <f t="shared" si="72"/>
        <v>0.46946155734210032</v>
      </c>
      <c r="BH36" s="18">
        <f t="shared" si="72"/>
        <v>0.25172854961964419</v>
      </c>
      <c r="BI36" s="18">
        <f t="shared" si="72"/>
        <v>0.3582920427094996</v>
      </c>
      <c r="BJ36" s="18">
        <f t="shared" si="72"/>
        <v>0.19501117970202417</v>
      </c>
      <c r="BK36" s="18">
        <f t="shared" si="72"/>
        <v>2.3404291086843526E-2</v>
      </c>
      <c r="BL36" s="18">
        <f t="shared" si="72"/>
        <v>8.8785007657524687E-2</v>
      </c>
      <c r="BM36" s="18">
        <f t="shared" si="72"/>
        <v>7.4860137532869707E-3</v>
      </c>
      <c r="BN36" s="18">
        <f t="shared" si="65"/>
        <v>1.5230458476340362E-2</v>
      </c>
      <c r="BO36" s="18">
        <f t="shared" si="66"/>
        <v>0.21735148973889348</v>
      </c>
      <c r="BP36" s="18">
        <f t="shared" si="66"/>
        <v>0.11791618538118105</v>
      </c>
      <c r="BQ36" s="18">
        <f t="shared" si="66"/>
        <v>0.36856415258396774</v>
      </c>
      <c r="BR36" s="18">
        <f t="shared" si="66"/>
        <v>0.52865781052187233</v>
      </c>
      <c r="BS36" s="18">
        <f t="shared" si="66"/>
        <v>0.52319041022342405</v>
      </c>
      <c r="BT36" s="18">
        <f t="shared" si="66"/>
        <v>0.12210716271954591</v>
      </c>
      <c r="BU36" s="18">
        <f t="shared" si="66"/>
        <v>0.11228040442319635</v>
      </c>
      <c r="BV36" s="18">
        <f t="shared" si="66"/>
        <v>0.35116856378165973</v>
      </c>
      <c r="BW36" s="18">
        <f t="shared" si="66"/>
        <v>0.10019388499334567</v>
      </c>
      <c r="BX36" s="18">
        <f t="shared" si="66"/>
        <v>0.15625346753528235</v>
      </c>
      <c r="BY36" s="18">
        <f t="shared" si="66"/>
        <v>0.32403127023834877</v>
      </c>
      <c r="BZ36" s="18">
        <f t="shared" si="66"/>
        <v>0.43594712721064238</v>
      </c>
      <c r="CA36" s="18">
        <f t="shared" si="66"/>
        <v>0.23285667698186624</v>
      </c>
      <c r="CB36" s="18">
        <f t="shared" si="66"/>
        <v>0.12309676201122832</v>
      </c>
      <c r="CC36" s="18">
        <f t="shared" si="66"/>
        <v>0.16055749072364456</v>
      </c>
      <c r="CD36" s="18">
        <f t="shared" si="66"/>
        <v>2.1883920348285044E-2</v>
      </c>
      <c r="CE36" s="18">
        <f t="shared" si="66"/>
        <v>1.3359695962965115E-2</v>
      </c>
      <c r="CF36" s="18">
        <f t="shared" si="66"/>
        <v>0.48193330013768859</v>
      </c>
      <c r="CG36" s="18">
        <f t="shared" si="66"/>
        <v>0.7978386979702754</v>
      </c>
      <c r="CH36" s="18">
        <f t="shared" si="66"/>
        <v>0.71252927190551119</v>
      </c>
      <c r="CI36" s="18">
        <f t="shared" si="66"/>
        <v>0.227795468087198</v>
      </c>
      <c r="CJ36" s="18">
        <f t="shared" si="66"/>
        <v>0.27195907038816902</v>
      </c>
      <c r="CK36" s="18">
        <f t="shared" si="66"/>
        <v>0.70049126427384523</v>
      </c>
      <c r="CL36" s="18">
        <f t="shared" si="66"/>
        <v>0.25112062099809379</v>
      </c>
      <c r="CM36" s="18">
        <f t="shared" si="66"/>
        <v>0.26828048889319289</v>
      </c>
      <c r="CN36" s="18">
        <f t="shared" si="66"/>
        <v>0.28724713735901597</v>
      </c>
      <c r="CO36" s="18">
        <f t="shared" si="66"/>
        <v>0.28306913086593355</v>
      </c>
      <c r="CP36" s="18">
        <f t="shared" si="66"/>
        <v>0.11885303218381162</v>
      </c>
      <c r="CQ36" s="18">
        <f t="shared" si="66"/>
        <v>6.6955350866960306E-2</v>
      </c>
      <c r="CR36" s="18">
        <f t="shared" si="66"/>
        <v>0.30479804782205422</v>
      </c>
      <c r="CS36" s="18">
        <f t="shared" si="66"/>
        <v>0.18860697136093277</v>
      </c>
      <c r="CT36" s="18">
        <f t="shared" si="66"/>
        <v>0.37351332773440332</v>
      </c>
      <c r="CU36" s="18">
        <f t="shared" si="66"/>
        <v>0.25718385239965902</v>
      </c>
      <c r="CV36" s="18">
        <f t="shared" si="66"/>
        <v>2.0976299577224566E-3</v>
      </c>
      <c r="CW36" s="18">
        <f t="shared" si="66"/>
        <v>0.16563663350292726</v>
      </c>
      <c r="CX36" s="18">
        <f t="shared" si="66"/>
        <v>0.28132355901664619</v>
      </c>
      <c r="CY36" s="18">
        <f t="shared" si="66"/>
        <v>0.2616220046082221</v>
      </c>
      <c r="CZ36" s="18">
        <f t="shared" si="66"/>
        <v>4.4761266054348464E-2</v>
      </c>
      <c r="DA36" s="18">
        <f t="shared" si="66"/>
        <v>6.4601923695869088E-3</v>
      </c>
      <c r="DB36" s="18">
        <f t="shared" si="66"/>
        <v>1.4569536622552214E-2</v>
      </c>
      <c r="DC36" s="18">
        <f t="shared" si="66"/>
        <v>0.3702228923378712</v>
      </c>
      <c r="DD36" s="18">
        <f t="shared" si="66"/>
        <v>1.1234485908411296E-2</v>
      </c>
      <c r="DE36" s="18">
        <f t="shared" si="66"/>
        <v>6.2352574232714562E-3</v>
      </c>
      <c r="DF36" s="18">
        <f t="shared" si="66"/>
        <v>5.1426745840531356E-2</v>
      </c>
      <c r="DG36" s="18">
        <f t="shared" si="66"/>
        <v>0.19272053997126085</v>
      </c>
      <c r="DH36" s="18">
        <f t="shared" si="66"/>
        <v>4.3824718344120613E-2</v>
      </c>
      <c r="DI36" s="18">
        <f t="shared" si="66"/>
        <v>0.18767104609678309</v>
      </c>
      <c r="DJ36" s="18">
        <f t="shared" si="66"/>
        <v>0.6785235242965787</v>
      </c>
      <c r="DK36" s="18">
        <f t="shared" si="66"/>
        <v>5.9837427031294105E-2</v>
      </c>
      <c r="DL36" s="18">
        <f t="shared" si="66"/>
        <v>0.55817708938330446</v>
      </c>
      <c r="DM36" s="18">
        <f t="shared" si="66"/>
        <v>0.55102908718113874</v>
      </c>
      <c r="DN36" s="18">
        <f t="shared" si="66"/>
        <v>0.57912672474136884</v>
      </c>
      <c r="DO36" s="18">
        <f t="shared" si="66"/>
        <v>0.26945366589383513</v>
      </c>
      <c r="DP36" s="18">
        <f t="shared" si="66"/>
        <v>0.17195637466470814</v>
      </c>
      <c r="DQ36" s="18">
        <f t="shared" si="66"/>
        <v>0.47822918558584199</v>
      </c>
      <c r="DR36" s="18">
        <f t="shared" si="66"/>
        <v>0.47937496103093047</v>
      </c>
      <c r="DS36" s="18">
        <f t="shared" si="66"/>
        <v>0.41532915989156988</v>
      </c>
      <c r="DT36" s="18">
        <f t="shared" si="66"/>
        <v>6.0737913906688E-2</v>
      </c>
      <c r="DU36" s="18">
        <f t="shared" si="66"/>
        <v>8.4214306673850339E-2</v>
      </c>
      <c r="DV36" s="18">
        <f t="shared" si="66"/>
        <v>0.23380028506008887</v>
      </c>
      <c r="DW36" s="18">
        <f t="shared" si="66"/>
        <v>0.27916558399153341</v>
      </c>
      <c r="DX36" s="18">
        <f t="shared" si="66"/>
        <v>0.43241093372073747</v>
      </c>
      <c r="DY36" s="18">
        <f t="shared" si="66"/>
        <v>0.58529335434232643</v>
      </c>
      <c r="DZ36" s="18">
        <f t="shared" si="66"/>
        <v>0.70354838306226075</v>
      </c>
      <c r="EA36" s="18">
        <f t="shared" si="67"/>
        <v>0.57648726452812915</v>
      </c>
      <c r="EB36" s="18">
        <f t="shared" si="67"/>
        <v>0.44584303517417523</v>
      </c>
      <c r="EC36" s="18">
        <f t="shared" si="67"/>
        <v>0.35991768568306753</v>
      </c>
      <c r="ED36" s="18">
        <f t="shared" si="67"/>
        <v>0.70734848003320649</v>
      </c>
      <c r="EE36" s="18">
        <f t="shared" si="67"/>
        <v>0.58225199183765985</v>
      </c>
      <c r="EF36" s="18">
        <f t="shared" si="67"/>
        <v>0.56978493934407759</v>
      </c>
      <c r="EG36" s="18">
        <f t="shared" si="67"/>
        <v>0.65556324544829059</v>
      </c>
      <c r="EH36" s="18">
        <f t="shared" si="67"/>
        <v>0.39476732787231988</v>
      </c>
      <c r="EI36" s="18">
        <f t="shared" si="67"/>
        <v>0.24587053399142475</v>
      </c>
      <c r="EJ36" s="18">
        <f t="shared" si="67"/>
        <v>0.19364456798524102</v>
      </c>
      <c r="EK36" s="18">
        <f t="shared" si="67"/>
        <v>0.1544660451929083</v>
      </c>
      <c r="EL36" s="18">
        <f t="shared" si="67"/>
        <v>5.8701946921118457E-2</v>
      </c>
      <c r="EM36" s="18">
        <f t="shared" si="67"/>
        <v>6.6465599636917694E-3</v>
      </c>
      <c r="EN36" s="18">
        <f t="shared" si="67"/>
        <v>5.2112274799017214E-2</v>
      </c>
      <c r="EO36" s="18">
        <f t="shared" si="67"/>
        <v>0.30173910935128834</v>
      </c>
      <c r="EP36" s="18">
        <f t="shared" si="67"/>
        <v>7.0677649185447305E-2</v>
      </c>
      <c r="EQ36" s="18">
        <f t="shared" si="67"/>
        <v>0.24574223133351092</v>
      </c>
      <c r="ER36" s="18">
        <f t="shared" si="67"/>
        <v>2.6900472879338277E-2</v>
      </c>
      <c r="ES36" s="18">
        <f t="shared" si="67"/>
        <v>0.14173734674165561</v>
      </c>
      <c r="ET36" s="18">
        <f t="shared" si="67"/>
        <v>0.2666031327819478</v>
      </c>
      <c r="EU36" s="18">
        <f t="shared" si="67"/>
        <v>0.34059786852649537</v>
      </c>
      <c r="EV36" s="18">
        <f t="shared" si="67"/>
        <v>0.13553756364569416</v>
      </c>
      <c r="EW36" s="18">
        <f t="shared" si="67"/>
        <v>6.2046123735483363E-2</v>
      </c>
      <c r="EX36" s="18">
        <f t="shared" si="67"/>
        <v>0.35672512975543275</v>
      </c>
      <c r="EY36" s="18">
        <f t="shared" si="67"/>
        <v>4.3259690390334386E-2</v>
      </c>
      <c r="EZ36" s="18">
        <f t="shared" si="67"/>
        <v>1.6639209158163424E-3</v>
      </c>
      <c r="FA36" s="18">
        <f t="shared" si="67"/>
        <v>5.3825092478628191E-2</v>
      </c>
      <c r="FB36" s="18">
        <f t="shared" si="67"/>
        <v>0.29231803931630712</v>
      </c>
      <c r="FC36" s="18">
        <f t="shared" si="67"/>
        <v>0.28619926713274391</v>
      </c>
      <c r="FD36" s="18">
        <f t="shared" si="67"/>
        <v>0.84588369618387993</v>
      </c>
      <c r="FE36" s="18">
        <f t="shared" si="67"/>
        <v>8.0289747140719639E-2</v>
      </c>
      <c r="FF36" s="18">
        <f t="shared" si="67"/>
        <v>0.22784977421028649</v>
      </c>
      <c r="FG36" s="18">
        <f t="shared" si="67"/>
        <v>0.37127075481980171</v>
      </c>
      <c r="FH36" s="18">
        <f t="shared" si="67"/>
        <v>0.75883318369774677</v>
      </c>
      <c r="FI36" s="18">
        <f t="shared" si="67"/>
        <v>0.16737514997391573</v>
      </c>
      <c r="FJ36" s="18">
        <f t="shared" si="67"/>
        <v>0.12250973871680845</v>
      </c>
      <c r="FK36" s="18">
        <f t="shared" si="67"/>
        <v>0.40127544831846923</v>
      </c>
      <c r="FL36" s="18">
        <f t="shared" si="67"/>
        <v>9.5941963735579269E-3</v>
      </c>
      <c r="FM36" s="18">
        <f t="shared" si="67"/>
        <v>0.19627775592314733</v>
      </c>
      <c r="FN36" s="18">
        <f t="shared" si="67"/>
        <v>1.423990507792283E-3</v>
      </c>
      <c r="FO36" s="18">
        <f t="shared" si="67"/>
        <v>8.4969686661162875E-4</v>
      </c>
      <c r="FP36" s="18">
        <f t="shared" si="67"/>
        <v>1.6342941748819194E-2</v>
      </c>
      <c r="FQ36" s="18">
        <f t="shared" si="67"/>
        <v>0.2232725715218139</v>
      </c>
      <c r="FR36" s="18">
        <f t="shared" si="67"/>
        <v>0.44580020397232534</v>
      </c>
      <c r="FS36" s="18">
        <f t="shared" si="67"/>
        <v>0.43549206676337393</v>
      </c>
      <c r="FT36" s="18">
        <f t="shared" si="67"/>
        <v>0.27037403770584756</v>
      </c>
      <c r="FU36" s="18">
        <f t="shared" si="67"/>
        <v>0.61700154979998867</v>
      </c>
      <c r="FV36" s="18">
        <f t="shared" si="67"/>
        <v>0.56065295940797388</v>
      </c>
      <c r="FW36" s="18">
        <f t="shared" si="67"/>
        <v>0.42883717522049286</v>
      </c>
      <c r="FX36" s="18">
        <f t="shared" si="67"/>
        <v>0.35942051351650001</v>
      </c>
      <c r="FY36" s="18">
        <f t="shared" si="67"/>
        <v>0.38113133947576083</v>
      </c>
      <c r="FZ36" s="18">
        <f t="shared" si="67"/>
        <v>0.38599459383222123</v>
      </c>
      <c r="GA36" s="18">
        <f t="shared" si="67"/>
        <v>0.53870433526158124</v>
      </c>
      <c r="GB36" s="18">
        <f t="shared" si="67"/>
        <v>0.65635854063888099</v>
      </c>
      <c r="GC36" s="18">
        <f t="shared" si="67"/>
        <v>0.64743936533668756</v>
      </c>
      <c r="GD36" s="18">
        <f t="shared" si="67"/>
        <v>0.55915099507895549</v>
      </c>
      <c r="GE36" s="18">
        <f t="shared" si="67"/>
        <v>0.24808249894398543</v>
      </c>
      <c r="GF36" s="18">
        <f t="shared" si="67"/>
        <v>0.20397805186834128</v>
      </c>
      <c r="GG36" s="18">
        <f t="shared" si="67"/>
        <v>0.26192650217348012</v>
      </c>
      <c r="GH36" s="18">
        <f t="shared" si="67"/>
        <v>0.20392786869353616</v>
      </c>
      <c r="GI36" s="18">
        <f t="shared" si="67"/>
        <v>0.21396806117072473</v>
      </c>
      <c r="GJ36" s="18">
        <f t="shared" si="67"/>
        <v>0.41875006003664256</v>
      </c>
      <c r="GK36" s="18">
        <f t="shared" si="67"/>
        <v>0.35938135961080359</v>
      </c>
      <c r="GL36" s="18">
        <f t="shared" si="67"/>
        <v>0.40241081639503451</v>
      </c>
      <c r="GM36" s="18">
        <f t="shared" si="68"/>
        <v>0.40339158680039022</v>
      </c>
      <c r="GN36" s="18">
        <f t="shared" si="68"/>
        <v>0.41427659300880754</v>
      </c>
      <c r="GO36" s="18">
        <f t="shared" si="68"/>
        <v>0.21520808016692503</v>
      </c>
      <c r="GP36" s="18">
        <f t="shared" si="68"/>
        <v>0.61385175766714728</v>
      </c>
      <c r="GQ36" s="18">
        <f t="shared" si="68"/>
        <v>0.33589325624734612</v>
      </c>
      <c r="GR36" s="18">
        <f t="shared" si="68"/>
        <v>9.8970971739585231E-2</v>
      </c>
      <c r="GS36" s="18">
        <f t="shared" si="68"/>
        <v>7.2126398342526266E-2</v>
      </c>
      <c r="GT36" s="18">
        <f t="shared" si="68"/>
        <v>0.12724920754629887</v>
      </c>
      <c r="GU36" s="18">
        <f t="shared" si="68"/>
        <v>0.13102298259058331</v>
      </c>
      <c r="GV36" s="18">
        <f t="shared" si="68"/>
        <v>0.23195428814923835</v>
      </c>
      <c r="GW36" s="18">
        <f t="shared" si="68"/>
        <v>0.10837494878041808</v>
      </c>
      <c r="GX36" s="18">
        <f t="shared" si="68"/>
        <v>6.952581509627122E-3</v>
      </c>
      <c r="GY36" s="18">
        <f t="shared" si="68"/>
        <v>0.11799274763638884</v>
      </c>
      <c r="GZ36" s="18">
        <f t="shared" si="68"/>
        <v>0.57003091966870933</v>
      </c>
      <c r="HA36" s="18">
        <f t="shared" si="68"/>
        <v>0.50747952265461493</v>
      </c>
      <c r="HB36" s="18">
        <f t="shared" si="68"/>
        <v>0.64018313951014882</v>
      </c>
      <c r="HC36" s="18">
        <f t="shared" si="68"/>
        <v>0.53971692376924407</v>
      </c>
      <c r="HD36" s="18">
        <f t="shared" si="68"/>
        <v>0.49987711481799307</v>
      </c>
      <c r="HE36" s="18">
        <f t="shared" si="68"/>
        <v>0.47036822584404397</v>
      </c>
      <c r="HF36" s="18">
        <f t="shared" si="68"/>
        <v>4.6156732605778551E-3</v>
      </c>
      <c r="HG36" s="18">
        <f t="shared" si="68"/>
        <v>5.0391845388885149E-3</v>
      </c>
      <c r="HH36" s="18">
        <f t="shared" si="68"/>
        <v>4.0257958956516939E-3</v>
      </c>
      <c r="HI36" s="18">
        <f t="shared" si="68"/>
        <v>2.8668035785488259E-2</v>
      </c>
      <c r="HJ36" s="18">
        <f t="shared" si="68"/>
        <v>0.18797393343932475</v>
      </c>
      <c r="HK36" s="18">
        <f t="shared" si="68"/>
        <v>0.60365369016364101</v>
      </c>
      <c r="HL36" s="18">
        <f t="shared" si="68"/>
        <v>0.45951854119558738</v>
      </c>
      <c r="HM36" s="18">
        <f t="shared" si="68"/>
        <v>0.36917018961111187</v>
      </c>
      <c r="HN36" s="18">
        <f t="shared" si="68"/>
        <v>0.27925597747562203</v>
      </c>
      <c r="HO36" s="18">
        <f t="shared" si="68"/>
        <v>0.47236910800360238</v>
      </c>
      <c r="HP36" s="18">
        <f t="shared" si="68"/>
        <v>0.3728472887543941</v>
      </c>
      <c r="HQ36" s="18">
        <f t="shared" si="68"/>
        <v>0.60532253447712903</v>
      </c>
      <c r="HR36" s="18">
        <f t="shared" si="68"/>
        <v>0.63855468802367865</v>
      </c>
      <c r="HS36" s="18">
        <f t="shared" si="68"/>
        <v>0.41509712217407879</v>
      </c>
      <c r="HT36" s="18">
        <f t="shared" si="68"/>
        <v>0.5419689539492496</v>
      </c>
      <c r="HU36" s="18">
        <f t="shared" si="68"/>
        <v>0.26747248904093562</v>
      </c>
      <c r="HV36" s="18">
        <f t="shared" si="68"/>
        <v>0.15387689297438947</v>
      </c>
      <c r="HW36" s="18">
        <f t="shared" si="68"/>
        <v>0.28578471328396576</v>
      </c>
      <c r="HX36" s="18">
        <f t="shared" si="68"/>
        <v>0.62219620811622289</v>
      </c>
      <c r="HY36" s="18">
        <f t="shared" si="68"/>
        <v>0.85398977207112869</v>
      </c>
      <c r="HZ36" s="18">
        <f t="shared" si="68"/>
        <v>0.73745831805048889</v>
      </c>
      <c r="IA36" s="18">
        <f t="shared" si="68"/>
        <v>0.58770622200986511</v>
      </c>
      <c r="IB36" s="18">
        <f t="shared" si="68"/>
        <v>0.129022175393991</v>
      </c>
      <c r="IC36" s="18">
        <f t="shared" si="68"/>
        <v>0.18172262312552809</v>
      </c>
      <c r="ID36" s="18">
        <f t="shared" si="68"/>
        <v>0.41104861317978858</v>
      </c>
      <c r="IE36" s="18">
        <f t="shared" si="68"/>
        <v>0.34024982243072954</v>
      </c>
      <c r="IF36" s="18">
        <f t="shared" si="68"/>
        <v>0.19699920427804973</v>
      </c>
      <c r="IG36" s="18">
        <f t="shared" si="68"/>
        <v>3.0284500701856166E-2</v>
      </c>
      <c r="IH36" s="18">
        <f t="shared" si="68"/>
        <v>0.16400425804699539</v>
      </c>
      <c r="II36" s="18">
        <f t="shared" si="68"/>
        <v>0.52046252026300965</v>
      </c>
      <c r="IJ36" s="18">
        <f t="shared" si="68"/>
        <v>0.27163898467624298</v>
      </c>
      <c r="IK36" s="18">
        <f t="shared" si="68"/>
        <v>6.6286139470210753E-2</v>
      </c>
      <c r="IL36" s="18">
        <f t="shared" si="68"/>
        <v>0.40103941726521675</v>
      </c>
      <c r="IM36" s="18">
        <f t="shared" si="68"/>
        <v>0.44123322544926946</v>
      </c>
      <c r="IN36" s="18">
        <f t="shared" si="68"/>
        <v>0.30215743950486812</v>
      </c>
      <c r="IO36" s="18">
        <f t="shared" si="68"/>
        <v>0.42420126843041783</v>
      </c>
      <c r="IP36" s="18">
        <f t="shared" si="68"/>
        <v>0.70460394427790585</v>
      </c>
      <c r="IQ36" s="18">
        <f t="shared" si="68"/>
        <v>0.28168271459808969</v>
      </c>
      <c r="IR36" s="18">
        <f t="shared" si="68"/>
        <v>0.21963570970226773</v>
      </c>
      <c r="IS36" s="18">
        <f t="shared" si="68"/>
        <v>0.11224074072558576</v>
      </c>
      <c r="IT36" s="18">
        <f t="shared" si="68"/>
        <v>5.7956210206738194E-3</v>
      </c>
      <c r="IU36" s="18">
        <f t="shared" si="68"/>
        <v>1.8726452137258762E-3</v>
      </c>
      <c r="IV36" s="18">
        <f t="shared" si="68"/>
        <v>4.5890264106403726E-2</v>
      </c>
      <c r="IW36" s="18">
        <f t="shared" si="68"/>
        <v>0.31239512215364146</v>
      </c>
      <c r="IX36" s="18">
        <f t="shared" si="68"/>
        <v>0.61011924393795669</v>
      </c>
      <c r="IY36" s="18">
        <f t="shared" si="69"/>
        <v>0.40385354028639847</v>
      </c>
      <c r="IZ36" s="18">
        <f t="shared" si="69"/>
        <v>0.36666206337806911</v>
      </c>
      <c r="JA36" s="18">
        <f t="shared" si="69"/>
        <v>0.26295963487014951</v>
      </c>
      <c r="JB36" s="18">
        <f t="shared" si="69"/>
        <v>0.72936876903666481</v>
      </c>
      <c r="JC36" s="18">
        <f t="shared" si="69"/>
        <v>0.49177418155402219</v>
      </c>
      <c r="JD36" s="18">
        <f t="shared" si="69"/>
        <v>0.68767796655973146</v>
      </c>
      <c r="JE36" s="18">
        <f t="shared" si="69"/>
        <v>0.49460876282461053</v>
      </c>
      <c r="JF36" s="18">
        <f t="shared" si="69"/>
        <v>0.74662644309264559</v>
      </c>
      <c r="JG36" s="18">
        <f t="shared" si="69"/>
        <v>0.78979650748359087</v>
      </c>
      <c r="JH36" s="18">
        <f t="shared" si="69"/>
        <v>0.50102258773347785</v>
      </c>
      <c r="JI36" s="18">
        <f t="shared" si="69"/>
        <v>0.55310576922124555</v>
      </c>
      <c r="JJ36" s="18">
        <f t="shared" si="69"/>
        <v>0.27425009742713985</v>
      </c>
      <c r="JK36" s="18">
        <f t="shared" si="69"/>
        <v>0.27061282321619545</v>
      </c>
      <c r="JL36" s="18">
        <f t="shared" si="69"/>
        <v>0.34783710343266144</v>
      </c>
      <c r="JM36" s="18">
        <f t="shared" si="69"/>
        <v>0.50752334743808336</v>
      </c>
      <c r="JN36" s="18">
        <f t="shared" si="69"/>
        <v>0.71232806307964003</v>
      </c>
      <c r="JO36" s="18">
        <f t="shared" si="69"/>
        <v>0.66533919950943554</v>
      </c>
      <c r="JP36" s="18">
        <f t="shared" si="69"/>
        <v>0.29519893320730506</v>
      </c>
      <c r="JQ36" s="18">
        <f t="shared" si="69"/>
        <v>0.11380982639337071</v>
      </c>
      <c r="JR36" s="18">
        <f t="shared" si="69"/>
        <v>0.13521781333126998</v>
      </c>
      <c r="JS36" s="18">
        <f t="shared" si="69"/>
        <v>0.15417837760552047</v>
      </c>
      <c r="JT36" s="18">
        <f t="shared" si="69"/>
        <v>0.17942765991868062</v>
      </c>
      <c r="JU36" s="18">
        <f t="shared" si="69"/>
        <v>0.40907578088342461</v>
      </c>
      <c r="JV36" s="18">
        <f t="shared" si="69"/>
        <v>0.22385678813550131</v>
      </c>
      <c r="JW36" s="18">
        <f t="shared" si="69"/>
        <v>0.16838026158037681</v>
      </c>
      <c r="JX36" s="18">
        <f t="shared" si="69"/>
        <v>9.2196856306510696E-3</v>
      </c>
      <c r="JY36" s="18">
        <f t="shared" si="69"/>
        <v>0.24552742247150833</v>
      </c>
      <c r="JZ36" s="18">
        <f t="shared" si="69"/>
        <v>0.67527420580709663</v>
      </c>
      <c r="KA36" s="18">
        <f t="shared" si="69"/>
        <v>0.51695679678976925</v>
      </c>
      <c r="KB36" s="18">
        <f t="shared" si="69"/>
        <v>0.3058147737192618</v>
      </c>
      <c r="KC36" s="18">
        <f t="shared" si="69"/>
        <v>0.50365942461174951</v>
      </c>
      <c r="KD36" s="18">
        <f t="shared" si="69"/>
        <v>0.4854948632444081</v>
      </c>
      <c r="KE36" s="18">
        <f t="shared" si="69"/>
        <v>0.64093100985938223</v>
      </c>
      <c r="KF36" s="18">
        <f t="shared" si="69"/>
        <v>0.85655904025953122</v>
      </c>
      <c r="KG36" s="18">
        <f t="shared" si="69"/>
        <v>0.65052754772966082</v>
      </c>
      <c r="KH36" s="18">
        <f t="shared" si="69"/>
        <v>0.44255484812889789</v>
      </c>
      <c r="KI36" s="18">
        <f t="shared" si="69"/>
        <v>0.28252322965202692</v>
      </c>
      <c r="KJ36" s="18">
        <f t="shared" si="69"/>
        <v>0.76673537591061247</v>
      </c>
      <c r="KK36" s="18">
        <f t="shared" si="69"/>
        <v>0.90634677491453308</v>
      </c>
      <c r="KL36" s="18">
        <f t="shared" si="69"/>
        <v>0.41685335940317686</v>
      </c>
      <c r="KM36" s="18">
        <f t="shared" si="69"/>
        <v>0.40101994369073329</v>
      </c>
      <c r="KN36" s="18">
        <f t="shared" si="69"/>
        <v>0.30417537939159967</v>
      </c>
      <c r="KO36" s="18">
        <f t="shared" si="69"/>
        <v>0.64215629284275466</v>
      </c>
      <c r="KP36" s="18">
        <f t="shared" si="69"/>
        <v>0.79551031989900811</v>
      </c>
      <c r="KQ36" s="18">
        <f t="shared" si="69"/>
        <v>0.51852233589006336</v>
      </c>
      <c r="KR36" s="18">
        <f t="shared" si="69"/>
        <v>0.58194483301662792</v>
      </c>
      <c r="KS36" s="18">
        <f t="shared" si="69"/>
        <v>0.53964158626405556</v>
      </c>
      <c r="KT36" s="18">
        <f t="shared" si="69"/>
        <v>0.19519170791720003</v>
      </c>
      <c r="KU36" s="18">
        <f t="shared" si="69"/>
        <v>0.47828684716916348</v>
      </c>
      <c r="KV36" s="18">
        <f t="shared" si="69"/>
        <v>0.35365805145344098</v>
      </c>
      <c r="KW36" s="18">
        <f t="shared" si="69"/>
        <v>5.4208418876095239E-2</v>
      </c>
      <c r="KX36" s="18">
        <f t="shared" si="69"/>
        <v>3.5085501420036483E-2</v>
      </c>
      <c r="KY36" s="18">
        <f t="shared" si="69"/>
        <v>7.3175397369175069E-2</v>
      </c>
      <c r="KZ36" s="18">
        <f t="shared" si="69"/>
        <v>0.41462357566164637</v>
      </c>
      <c r="LA36" s="18">
        <f t="shared" si="69"/>
        <v>5.426705108447754E-2</v>
      </c>
      <c r="LB36" s="18">
        <f t="shared" si="69"/>
        <v>0.18950223953425949</v>
      </c>
      <c r="LC36" s="18">
        <f t="shared" si="69"/>
        <v>0.86146970063838502</v>
      </c>
      <c r="LD36" s="18">
        <f t="shared" si="69"/>
        <v>0.77890754874864832</v>
      </c>
      <c r="LE36" s="18">
        <f t="shared" si="69"/>
        <v>0.71947715705723758</v>
      </c>
      <c r="LF36" s="18">
        <f t="shared" si="69"/>
        <v>0.51530248953074997</v>
      </c>
      <c r="LG36" s="18">
        <f t="shared" si="69"/>
        <v>0.6917497797786808</v>
      </c>
      <c r="LH36" s="18">
        <f t="shared" si="69"/>
        <v>0.81287378661062248</v>
      </c>
      <c r="LI36" s="18">
        <f t="shared" si="69"/>
        <v>0.42654513950445383</v>
      </c>
      <c r="LJ36" s="18">
        <f t="shared" si="69"/>
        <v>0.81835990470654441</v>
      </c>
      <c r="LK36" s="18">
        <f t="shared" si="70"/>
        <v>0.83542731446855356</v>
      </c>
      <c r="LL36" s="18">
        <f t="shared" si="70"/>
        <v>0.49470108498706911</v>
      </c>
      <c r="LM36" s="18">
        <f t="shared" si="70"/>
        <v>0.2355597287368344</v>
      </c>
      <c r="LN36" s="18">
        <f t="shared" si="70"/>
        <v>0.10382637784557672</v>
      </c>
      <c r="LO36" s="18">
        <f t="shared" si="70"/>
        <v>0.13666298304415378</v>
      </c>
      <c r="LP36" s="18">
        <f t="shared" si="70"/>
        <v>1.6503801626504166E-2</v>
      </c>
      <c r="LQ36" s="18">
        <f t="shared" si="70"/>
        <v>0.9440746889584164</v>
      </c>
      <c r="LR36" s="18">
        <f t="shared" si="70"/>
        <v>0.9182770969299916</v>
      </c>
      <c r="LS36" s="18">
        <f t="shared" si="70"/>
        <v>0.93835787824817996</v>
      </c>
      <c r="LT36" s="18">
        <f t="shared" si="70"/>
        <v>0.54377538180317786</v>
      </c>
      <c r="LU36" s="18">
        <f t="shared" si="70"/>
        <v>0.91613903346094105</v>
      </c>
      <c r="LV36" s="18">
        <f t="shared" si="70"/>
        <v>0.23619391322209596</v>
      </c>
      <c r="LW36" s="16">
        <f t="shared" si="70"/>
        <v>0.35735549224450869</v>
      </c>
    </row>
    <row r="37" spans="1:335" x14ac:dyDescent="0.3">
      <c r="A37" s="15">
        <v>2008</v>
      </c>
      <c r="B37" s="18">
        <f t="shared" ref="B37:BM37" si="73">EXP(-EXP(-(B11-B$28)/B$27))</f>
        <v>0.94609841948601903</v>
      </c>
      <c r="C37" s="18">
        <f t="shared" si="73"/>
        <v>0.91717108255579849</v>
      </c>
      <c r="D37" s="18">
        <f t="shared" si="73"/>
        <v>0.91998637038495945</v>
      </c>
      <c r="E37" s="18">
        <f t="shared" si="73"/>
        <v>0.45539420930325258</v>
      </c>
      <c r="F37" s="18">
        <f t="shared" si="73"/>
        <v>0.94850679289524753</v>
      </c>
      <c r="G37" s="18">
        <f t="shared" si="73"/>
        <v>0.97727653320773333</v>
      </c>
      <c r="H37" s="18">
        <f t="shared" si="73"/>
        <v>0.97185721199534603</v>
      </c>
      <c r="I37" s="18">
        <f t="shared" si="73"/>
        <v>0.80332934234977094</v>
      </c>
      <c r="J37" s="18">
        <f t="shared" si="73"/>
        <v>0.46489277371899934</v>
      </c>
      <c r="K37" s="18">
        <f t="shared" si="73"/>
        <v>0.30732439530312716</v>
      </c>
      <c r="L37" s="18">
        <f t="shared" si="73"/>
        <v>0.53885069819400111</v>
      </c>
      <c r="M37" s="18">
        <f t="shared" si="73"/>
        <v>0.92764327954607062</v>
      </c>
      <c r="N37" s="18">
        <f t="shared" si="73"/>
        <v>0.98592007826404193</v>
      </c>
      <c r="O37" s="18">
        <f t="shared" si="73"/>
        <v>0.95089697160545583</v>
      </c>
      <c r="P37" s="18">
        <f t="shared" si="73"/>
        <v>0.89548146692262343</v>
      </c>
      <c r="Q37" s="18">
        <f t="shared" si="73"/>
        <v>0.51878702247547048</v>
      </c>
      <c r="R37" s="18">
        <f t="shared" si="73"/>
        <v>0.86589842046015708</v>
      </c>
      <c r="S37" s="18">
        <f t="shared" si="73"/>
        <v>0.85287460568887463</v>
      </c>
      <c r="T37" s="18">
        <f t="shared" si="73"/>
        <v>0.93341103333992204</v>
      </c>
      <c r="U37" s="18">
        <f t="shared" si="73"/>
        <v>0.91596792053677578</v>
      </c>
      <c r="V37" s="18">
        <f t="shared" si="73"/>
        <v>0.38188994634127177</v>
      </c>
      <c r="W37" s="18">
        <f t="shared" si="73"/>
        <v>0.81820848261509682</v>
      </c>
      <c r="X37" s="18">
        <f t="shared" si="73"/>
        <v>0.82338959721925098</v>
      </c>
      <c r="Y37" s="18">
        <f t="shared" si="73"/>
        <v>0.68670094194067033</v>
      </c>
      <c r="Z37" s="18">
        <f t="shared" si="73"/>
        <v>0.68018559147138957</v>
      </c>
      <c r="AA37" s="18">
        <f t="shared" si="73"/>
        <v>0.19070186447956711</v>
      </c>
      <c r="AB37" s="18">
        <f t="shared" si="73"/>
        <v>0.37911627774216117</v>
      </c>
      <c r="AC37" s="18">
        <f t="shared" si="73"/>
        <v>0.57099982757089485</v>
      </c>
      <c r="AD37" s="18">
        <f t="shared" si="73"/>
        <v>0.63773176146464383</v>
      </c>
      <c r="AE37" s="18">
        <f t="shared" si="73"/>
        <v>0.88710559162512381</v>
      </c>
      <c r="AF37" s="18">
        <f t="shared" si="73"/>
        <v>0.97608497631488311</v>
      </c>
      <c r="AG37" s="18">
        <f t="shared" si="73"/>
        <v>0.95303054843908785</v>
      </c>
      <c r="AH37" s="18">
        <f t="shared" si="73"/>
        <v>0.90697134527192669</v>
      </c>
      <c r="AI37" s="18">
        <f t="shared" si="73"/>
        <v>0.98930378278196029</v>
      </c>
      <c r="AJ37" s="18">
        <f t="shared" si="73"/>
        <v>0.9699159024418732</v>
      </c>
      <c r="AK37" s="18">
        <f t="shared" si="73"/>
        <v>0.67641780701576426</v>
      </c>
      <c r="AL37" s="18">
        <f t="shared" si="73"/>
        <v>0.75139541564404766</v>
      </c>
      <c r="AM37" s="18">
        <f t="shared" si="73"/>
        <v>0.95299794303180929</v>
      </c>
      <c r="AN37" s="18">
        <f t="shared" si="73"/>
        <v>0.92504841656765746</v>
      </c>
      <c r="AO37" s="18">
        <f t="shared" si="73"/>
        <v>0.6045374846731435</v>
      </c>
      <c r="AP37" s="18">
        <f t="shared" si="73"/>
        <v>0.51599140176288572</v>
      </c>
      <c r="AQ37" s="18">
        <f t="shared" si="73"/>
        <v>0.35971426765338033</v>
      </c>
      <c r="AR37" s="18">
        <f t="shared" si="73"/>
        <v>0.89603972203822002</v>
      </c>
      <c r="AS37" s="18">
        <f t="shared" si="73"/>
        <v>0.90993621135406333</v>
      </c>
      <c r="AT37" s="18">
        <f t="shared" si="73"/>
        <v>0.50264745216823192</v>
      </c>
      <c r="AU37" s="18">
        <f t="shared" si="73"/>
        <v>0.69682193472010279</v>
      </c>
      <c r="AV37" s="18">
        <f t="shared" si="73"/>
        <v>0.6294510821104834</v>
      </c>
      <c r="AW37" s="18">
        <f t="shared" si="73"/>
        <v>0.55097172954625995</v>
      </c>
      <c r="AX37" s="18">
        <f t="shared" si="73"/>
        <v>0.47699846859103012</v>
      </c>
      <c r="AY37" s="18">
        <f t="shared" si="73"/>
        <v>0.67497760120598838</v>
      </c>
      <c r="AZ37" s="18">
        <f t="shared" si="73"/>
        <v>0.8999197414807546</v>
      </c>
      <c r="BA37" s="18">
        <f t="shared" si="73"/>
        <v>0.91524122032846911</v>
      </c>
      <c r="BB37" s="18">
        <f t="shared" si="73"/>
        <v>0.92200075156391059</v>
      </c>
      <c r="BC37" s="18">
        <f t="shared" si="73"/>
        <v>0.7636894723583304</v>
      </c>
      <c r="BD37" s="18">
        <f t="shared" si="73"/>
        <v>0.70810237629170136</v>
      </c>
      <c r="BE37" s="18">
        <f t="shared" si="73"/>
        <v>0.2651465322509296</v>
      </c>
      <c r="BF37" s="18">
        <f t="shared" si="73"/>
        <v>0.24316798129983538</v>
      </c>
      <c r="BG37" s="18">
        <f t="shared" si="73"/>
        <v>0.34018944628964531</v>
      </c>
      <c r="BH37" s="18">
        <f t="shared" si="73"/>
        <v>0.30518583671821475</v>
      </c>
      <c r="BI37" s="18">
        <f t="shared" si="73"/>
        <v>0.14883984488231786</v>
      </c>
      <c r="BJ37" s="18">
        <f t="shared" si="73"/>
        <v>0.11429908188478892</v>
      </c>
      <c r="BK37" s="18">
        <f t="shared" si="73"/>
        <v>0.18235983973210873</v>
      </c>
      <c r="BL37" s="18">
        <f t="shared" si="73"/>
        <v>0.26065562243391194</v>
      </c>
      <c r="BM37" s="18">
        <f t="shared" si="73"/>
        <v>0.41735513248150002</v>
      </c>
      <c r="BN37" s="18">
        <f t="shared" si="65"/>
        <v>0.48681888951553282</v>
      </c>
      <c r="BO37" s="18">
        <f t="shared" si="66"/>
        <v>0.69768469502691399</v>
      </c>
      <c r="BP37" s="18">
        <f t="shared" si="66"/>
        <v>0.17490397976766173</v>
      </c>
      <c r="BQ37" s="18">
        <f t="shared" si="66"/>
        <v>0.40746603180323615</v>
      </c>
      <c r="BR37" s="18">
        <f t="shared" si="66"/>
        <v>0.34500388335529064</v>
      </c>
      <c r="BS37" s="18">
        <f t="shared" si="66"/>
        <v>0.91280314498948445</v>
      </c>
      <c r="BT37" s="18">
        <f t="shared" si="66"/>
        <v>0.94086243550675275</v>
      </c>
      <c r="BU37" s="18">
        <f t="shared" si="66"/>
        <v>0.94873229588282038</v>
      </c>
      <c r="BV37" s="18">
        <f t="shared" si="66"/>
        <v>0.80320964457098454</v>
      </c>
      <c r="BW37" s="18">
        <f t="shared" si="66"/>
        <v>0.51669693395018457</v>
      </c>
      <c r="BX37" s="18">
        <f t="shared" si="66"/>
        <v>0.42444273648859093</v>
      </c>
      <c r="BY37" s="18">
        <f t="shared" si="66"/>
        <v>0.50273704156761234</v>
      </c>
      <c r="BZ37" s="18">
        <f t="shared" si="66"/>
        <v>0.33789626045162063</v>
      </c>
      <c r="CA37" s="18">
        <f t="shared" si="66"/>
        <v>0.45369493068473371</v>
      </c>
      <c r="CB37" s="18">
        <f t="shared" si="66"/>
        <v>0.65888616437286462</v>
      </c>
      <c r="CC37" s="18">
        <f t="shared" si="66"/>
        <v>0.76386725366248509</v>
      </c>
      <c r="CD37" s="18">
        <f t="shared" si="66"/>
        <v>0.70181684239704656</v>
      </c>
      <c r="CE37" s="18">
        <f t="shared" si="66"/>
        <v>0.86469632318263034</v>
      </c>
      <c r="CF37" s="18">
        <f t="shared" si="66"/>
        <v>0.79961708285364652</v>
      </c>
      <c r="CG37" s="18">
        <f t="shared" si="66"/>
        <v>0.8283055390763423</v>
      </c>
      <c r="CH37" s="18">
        <f t="shared" si="66"/>
        <v>0.68734924415071241</v>
      </c>
      <c r="CI37" s="18">
        <f t="shared" si="66"/>
        <v>0.60096482173091181</v>
      </c>
      <c r="CJ37" s="18">
        <f t="shared" si="66"/>
        <v>0.33837118390215482</v>
      </c>
      <c r="CK37" s="18">
        <f t="shared" si="66"/>
        <v>0.40732409826914789</v>
      </c>
      <c r="CL37" s="18">
        <f t="shared" si="66"/>
        <v>0.83922251108664314</v>
      </c>
      <c r="CM37" s="18">
        <f t="shared" si="66"/>
        <v>0.93737631110530695</v>
      </c>
      <c r="CN37" s="18">
        <f t="shared" si="66"/>
        <v>0.95946255169158479</v>
      </c>
      <c r="CO37" s="18">
        <f t="shared" si="66"/>
        <v>0.93129326918975808</v>
      </c>
      <c r="CP37" s="18">
        <f t="shared" si="66"/>
        <v>0.90490039758539542</v>
      </c>
      <c r="CQ37" s="18">
        <f t="shared" si="66"/>
        <v>0.81418535014166327</v>
      </c>
      <c r="CR37" s="18">
        <f t="shared" si="66"/>
        <v>0.70452113936538063</v>
      </c>
      <c r="CS37" s="18">
        <f t="shared" si="66"/>
        <v>0.39674147567877727</v>
      </c>
      <c r="CT37" s="18">
        <f t="shared" si="66"/>
        <v>0.71289539967908011</v>
      </c>
      <c r="CU37" s="18">
        <f t="shared" si="66"/>
        <v>0.28276181119160332</v>
      </c>
      <c r="CV37" s="18">
        <f t="shared" si="66"/>
        <v>0.59623175207877954</v>
      </c>
      <c r="CW37" s="18">
        <f t="shared" si="66"/>
        <v>9.7964295415234895E-2</v>
      </c>
      <c r="CX37" s="18">
        <f t="shared" si="66"/>
        <v>0.34135304528716076</v>
      </c>
      <c r="CY37" s="18">
        <f t="shared" si="66"/>
        <v>0.61610315741683053</v>
      </c>
      <c r="CZ37" s="18">
        <f t="shared" si="66"/>
        <v>0.44641721610920182</v>
      </c>
      <c r="DA37" s="18">
        <f t="shared" si="66"/>
        <v>0.59126068596236958</v>
      </c>
      <c r="DB37" s="18">
        <f t="shared" si="66"/>
        <v>0.96359668715441182</v>
      </c>
      <c r="DC37" s="18">
        <f t="shared" si="66"/>
        <v>0.88923177604213344</v>
      </c>
      <c r="DD37" s="18">
        <f t="shared" si="66"/>
        <v>0.94539780608682145</v>
      </c>
      <c r="DE37" s="18">
        <f t="shared" si="66"/>
        <v>0.88877379947899959</v>
      </c>
      <c r="DF37" s="18">
        <f t="shared" si="66"/>
        <v>0.92852122173507334</v>
      </c>
      <c r="DG37" s="18">
        <f t="shared" si="66"/>
        <v>0.31652704130099746</v>
      </c>
      <c r="DH37" s="18">
        <f t="shared" si="66"/>
        <v>1.2221864722959054E-2</v>
      </c>
      <c r="DI37" s="18">
        <f t="shared" si="66"/>
        <v>3.0072485191154491E-3</v>
      </c>
      <c r="DJ37" s="18">
        <f t="shared" si="66"/>
        <v>0.22575544464265176</v>
      </c>
      <c r="DK37" s="18">
        <f t="shared" si="66"/>
        <v>0.43109807719952226</v>
      </c>
      <c r="DL37" s="18">
        <f t="shared" si="66"/>
        <v>0.63084245602243083</v>
      </c>
      <c r="DM37" s="18">
        <f t="shared" si="66"/>
        <v>0.78052501239226391</v>
      </c>
      <c r="DN37" s="18">
        <f t="shared" si="66"/>
        <v>0.7591841846635875</v>
      </c>
      <c r="DO37" s="18">
        <f t="shared" si="66"/>
        <v>0.42977370118202485</v>
      </c>
      <c r="DP37" s="18">
        <f t="shared" si="66"/>
        <v>0.4490570185708227</v>
      </c>
      <c r="DQ37" s="18">
        <f t="shared" si="66"/>
        <v>0.74126431254719172</v>
      </c>
      <c r="DR37" s="18">
        <f t="shared" si="66"/>
        <v>0.8547658811570914</v>
      </c>
      <c r="DS37" s="18">
        <f t="shared" si="66"/>
        <v>0.84423423158940702</v>
      </c>
      <c r="DT37" s="18">
        <f t="shared" si="66"/>
        <v>0.73437226555548563</v>
      </c>
      <c r="DU37" s="18">
        <f t="shared" si="66"/>
        <v>0.6761294478876837</v>
      </c>
      <c r="DV37" s="18">
        <f t="shared" si="66"/>
        <v>0.61245844869745403</v>
      </c>
      <c r="DW37" s="18">
        <f t="shared" si="66"/>
        <v>0.75401144287119692</v>
      </c>
      <c r="DX37" s="18">
        <f t="shared" si="66"/>
        <v>0.8223026348828133</v>
      </c>
      <c r="DY37" s="18">
        <f t="shared" si="66"/>
        <v>0.7453564352477754</v>
      </c>
      <c r="DZ37" s="18">
        <f t="shared" ref="DZ37:GK40" si="74">EXP(-EXP(-(DZ11-DZ$28)/DZ$27))</f>
        <v>0.47448360651647475</v>
      </c>
      <c r="EA37" s="18">
        <f t="shared" si="74"/>
        <v>0.30671091075301909</v>
      </c>
      <c r="EB37" s="18">
        <f t="shared" si="74"/>
        <v>0.28416894978514429</v>
      </c>
      <c r="EC37" s="18">
        <f t="shared" si="74"/>
        <v>0.25551976452192748</v>
      </c>
      <c r="ED37" s="18">
        <f t="shared" si="74"/>
        <v>0.49753913447003523</v>
      </c>
      <c r="EE37" s="18">
        <f t="shared" si="74"/>
        <v>0.81542775414738211</v>
      </c>
      <c r="EF37" s="18">
        <f t="shared" si="74"/>
        <v>0.6749366534365564</v>
      </c>
      <c r="EG37" s="18">
        <f t="shared" si="74"/>
        <v>0.88946426582664295</v>
      </c>
      <c r="EH37" s="18">
        <f t="shared" si="74"/>
        <v>0.90463791848588215</v>
      </c>
      <c r="EI37" s="18">
        <f t="shared" si="74"/>
        <v>0.89624256425982252</v>
      </c>
      <c r="EJ37" s="18">
        <f t="shared" si="74"/>
        <v>0.90243720981210351</v>
      </c>
      <c r="EK37" s="18">
        <f t="shared" si="74"/>
        <v>0.94603774484201641</v>
      </c>
      <c r="EL37" s="18">
        <f t="shared" si="74"/>
        <v>0.83440873896380596</v>
      </c>
      <c r="EM37" s="18">
        <f t="shared" si="74"/>
        <v>0.54286519387934551</v>
      </c>
      <c r="EN37" s="18">
        <f t="shared" si="74"/>
        <v>0.56934670618505301</v>
      </c>
      <c r="EO37" s="18">
        <f t="shared" si="74"/>
        <v>0.81965431038824388</v>
      </c>
      <c r="EP37" s="18">
        <f t="shared" si="74"/>
        <v>0.54991211967625186</v>
      </c>
      <c r="EQ37" s="18">
        <f t="shared" si="74"/>
        <v>0.36245771623769391</v>
      </c>
      <c r="ER37" s="18">
        <f t="shared" si="74"/>
        <v>0.22119880486664958</v>
      </c>
      <c r="ES37" s="18">
        <f t="shared" si="74"/>
        <v>1.8501613896848935E-2</v>
      </c>
      <c r="ET37" s="18">
        <f t="shared" si="74"/>
        <v>4.9727361539931354E-2</v>
      </c>
      <c r="EU37" s="18">
        <f t="shared" si="74"/>
        <v>0.24667005156517341</v>
      </c>
      <c r="EV37" s="18">
        <f t="shared" si="74"/>
        <v>0.3413228200660145</v>
      </c>
      <c r="EW37" s="18">
        <f t="shared" si="74"/>
        <v>0.66391763063875708</v>
      </c>
      <c r="EX37" s="18">
        <f t="shared" si="74"/>
        <v>0.85352372915290542</v>
      </c>
      <c r="EY37" s="18">
        <f t="shared" si="74"/>
        <v>0.948136382512203</v>
      </c>
      <c r="EZ37" s="18">
        <f t="shared" si="74"/>
        <v>0.8072868021195807</v>
      </c>
      <c r="FA37" s="18">
        <f t="shared" si="74"/>
        <v>0.96438531704958086</v>
      </c>
      <c r="FB37" s="18">
        <f t="shared" si="74"/>
        <v>0.98781154406038363</v>
      </c>
      <c r="FC37" s="18">
        <f t="shared" si="74"/>
        <v>0.97516855475388331</v>
      </c>
      <c r="FD37" s="18">
        <f t="shared" si="74"/>
        <v>0.95983800961354815</v>
      </c>
      <c r="FE37" s="18">
        <f t="shared" si="74"/>
        <v>0.88158107178424838</v>
      </c>
      <c r="FF37" s="18">
        <f t="shared" si="74"/>
        <v>0.66528062202312832</v>
      </c>
      <c r="FG37" s="18">
        <f t="shared" si="74"/>
        <v>0.66629892957622272</v>
      </c>
      <c r="FH37" s="18">
        <f t="shared" si="74"/>
        <v>0.57519729059505476</v>
      </c>
      <c r="FI37" s="18">
        <f t="shared" si="74"/>
        <v>0.52131252053716604</v>
      </c>
      <c r="FJ37" s="18">
        <f t="shared" si="74"/>
        <v>0.70521561849617131</v>
      </c>
      <c r="FK37" s="18">
        <f t="shared" si="74"/>
        <v>0.85258033351027751</v>
      </c>
      <c r="FL37" s="18">
        <f t="shared" si="74"/>
        <v>0.76035923349891421</v>
      </c>
      <c r="FM37" s="18">
        <f t="shared" si="74"/>
        <v>0.91869798239942557</v>
      </c>
      <c r="FN37" s="18">
        <f t="shared" si="74"/>
        <v>0.91228768177569131</v>
      </c>
      <c r="FO37" s="18">
        <f t="shared" si="74"/>
        <v>0.78786677160999974</v>
      </c>
      <c r="FP37" s="18">
        <f t="shared" si="74"/>
        <v>0.84323125858039372</v>
      </c>
      <c r="FQ37" s="18">
        <f t="shared" si="74"/>
        <v>0.77112098857826039</v>
      </c>
      <c r="FR37" s="18">
        <f t="shared" si="74"/>
        <v>0.77932600002441754</v>
      </c>
      <c r="FS37" s="18">
        <f t="shared" si="74"/>
        <v>0.93061485642028596</v>
      </c>
      <c r="FT37" s="18">
        <f t="shared" si="74"/>
        <v>0.86463122468273268</v>
      </c>
      <c r="FU37" s="18">
        <f t="shared" si="74"/>
        <v>0.82923129637893922</v>
      </c>
      <c r="FV37" s="18">
        <f t="shared" si="74"/>
        <v>0.92700597390979234</v>
      </c>
      <c r="FW37" s="18">
        <f t="shared" si="74"/>
        <v>0.95917356068319148</v>
      </c>
      <c r="FX37" s="18">
        <f t="shared" si="74"/>
        <v>0.70831971362809898</v>
      </c>
      <c r="FY37" s="18">
        <f t="shared" si="74"/>
        <v>0.72834247762377302</v>
      </c>
      <c r="FZ37" s="18">
        <f t="shared" si="74"/>
        <v>0.59786659011405596</v>
      </c>
      <c r="GA37" s="18">
        <f t="shared" si="74"/>
        <v>0.1469354296580557</v>
      </c>
      <c r="GB37" s="18">
        <f t="shared" si="74"/>
        <v>0.28795806992249001</v>
      </c>
      <c r="GC37" s="18">
        <f t="shared" si="74"/>
        <v>0.61203889258707522</v>
      </c>
      <c r="GD37" s="18">
        <f t="shared" si="74"/>
        <v>0.78613024048849056</v>
      </c>
      <c r="GE37" s="18">
        <f t="shared" si="74"/>
        <v>0.95054829661185902</v>
      </c>
      <c r="GF37" s="18">
        <f t="shared" si="74"/>
        <v>0.94787296197814686</v>
      </c>
      <c r="GG37" s="18">
        <f t="shared" si="74"/>
        <v>0.95459427177725975</v>
      </c>
      <c r="GH37" s="18">
        <f t="shared" si="74"/>
        <v>0.97317047905165088</v>
      </c>
      <c r="GI37" s="18">
        <f t="shared" si="74"/>
        <v>0.83988846703497777</v>
      </c>
      <c r="GJ37" s="18">
        <f t="shared" si="74"/>
        <v>0.44893898059242676</v>
      </c>
      <c r="GK37" s="18">
        <f t="shared" si="74"/>
        <v>0.60442126644679151</v>
      </c>
      <c r="GL37" s="18">
        <f t="shared" si="67"/>
        <v>0.19772994425918855</v>
      </c>
      <c r="GM37" s="18">
        <f t="shared" si="68"/>
        <v>0.1982435859766071</v>
      </c>
      <c r="GN37" s="18">
        <f t="shared" si="68"/>
        <v>0.49913953332172428</v>
      </c>
      <c r="GO37" s="18">
        <f t="shared" si="68"/>
        <v>0.82195259338361926</v>
      </c>
      <c r="GP37" s="18">
        <f t="shared" si="68"/>
        <v>0.93498238724354876</v>
      </c>
      <c r="GQ37" s="18">
        <f t="shared" si="68"/>
        <v>0.90402530904224576</v>
      </c>
      <c r="GR37" s="18">
        <f t="shared" si="68"/>
        <v>0.831152310431023</v>
      </c>
      <c r="GS37" s="18">
        <f t="shared" si="68"/>
        <v>0.7650815919259133</v>
      </c>
      <c r="GT37" s="18">
        <f t="shared" si="68"/>
        <v>0.96728610356648226</v>
      </c>
      <c r="GU37" s="18">
        <f t="shared" si="68"/>
        <v>0.94257628007981065</v>
      </c>
      <c r="GV37" s="18">
        <f t="shared" si="68"/>
        <v>0.95744781054643846</v>
      </c>
      <c r="GW37" s="18">
        <f t="shared" si="68"/>
        <v>0.95404430542697105</v>
      </c>
      <c r="GX37" s="18">
        <f t="shared" si="68"/>
        <v>0.84643510726505533</v>
      </c>
      <c r="GY37" s="18">
        <f t="shared" si="68"/>
        <v>0.42724070067246661</v>
      </c>
      <c r="GZ37" s="18">
        <f t="shared" si="68"/>
        <v>0.65896420825248847</v>
      </c>
      <c r="HA37" s="18">
        <f t="shared" si="68"/>
        <v>0.55831056810828572</v>
      </c>
      <c r="HB37" s="18">
        <f t="shared" si="68"/>
        <v>0.8388446226684666</v>
      </c>
      <c r="HC37" s="18">
        <f t="shared" si="68"/>
        <v>0.85426677788741745</v>
      </c>
      <c r="HD37" s="18">
        <f t="shared" si="68"/>
        <v>0.72406255428628874</v>
      </c>
      <c r="HE37" s="18">
        <f t="shared" si="68"/>
        <v>0.73404969809341991</v>
      </c>
      <c r="HF37" s="18">
        <f t="shared" si="68"/>
        <v>0.52319275192772863</v>
      </c>
      <c r="HG37" s="18">
        <f t="shared" si="68"/>
        <v>0.72132434484104335</v>
      </c>
      <c r="HH37" s="18">
        <f t="shared" si="68"/>
        <v>0.80660613158078143</v>
      </c>
      <c r="HI37" s="18">
        <f t="shared" si="68"/>
        <v>0.90865980258596857</v>
      </c>
      <c r="HJ37" s="18">
        <f t="shared" si="68"/>
        <v>0.37077724012679131</v>
      </c>
      <c r="HK37" s="18">
        <f t="shared" si="68"/>
        <v>0.65484560891334442</v>
      </c>
      <c r="HL37" s="18">
        <f t="shared" si="68"/>
        <v>0.89391413292718525</v>
      </c>
      <c r="HM37" s="18">
        <f t="shared" si="68"/>
        <v>0.92183537240414148</v>
      </c>
      <c r="HN37" s="18">
        <f t="shared" si="68"/>
        <v>0.71000958280892801</v>
      </c>
      <c r="HO37" s="18">
        <f t="shared" si="68"/>
        <v>0.93573342133945103</v>
      </c>
      <c r="HP37" s="18">
        <f t="shared" si="68"/>
        <v>0.94638335432139775</v>
      </c>
      <c r="HQ37" s="18">
        <f t="shared" si="68"/>
        <v>0.98063859876427306</v>
      </c>
      <c r="HR37" s="18">
        <f t="shared" si="68"/>
        <v>0.97486985226110312</v>
      </c>
      <c r="HS37" s="18">
        <f t="shared" si="68"/>
        <v>0.97365603209251106</v>
      </c>
      <c r="HT37" s="18">
        <f t="shared" si="68"/>
        <v>0.98442828747006472</v>
      </c>
      <c r="HU37" s="18">
        <f t="shared" si="68"/>
        <v>0.99543495774843926</v>
      </c>
      <c r="HV37" s="18">
        <f t="shared" si="68"/>
        <v>0.45645333535402133</v>
      </c>
      <c r="HW37" s="18">
        <f t="shared" si="68"/>
        <v>0.26130869109226396</v>
      </c>
      <c r="HX37" s="18">
        <f t="shared" si="68"/>
        <v>0.2422058153913709</v>
      </c>
      <c r="HY37" s="18">
        <f t="shared" si="68"/>
        <v>0.5075925110019861</v>
      </c>
      <c r="HZ37" s="18">
        <f t="shared" si="68"/>
        <v>0.60377280830882463</v>
      </c>
      <c r="IA37" s="18">
        <f t="shared" si="68"/>
        <v>0.71073088719173294</v>
      </c>
      <c r="IB37" s="18">
        <f t="shared" si="68"/>
        <v>0.83583255242486298</v>
      </c>
      <c r="IC37" s="18">
        <f t="shared" si="68"/>
        <v>0.73530427110467522</v>
      </c>
      <c r="ID37" s="18">
        <f t="shared" si="68"/>
        <v>0.63368525926906449</v>
      </c>
      <c r="IE37" s="18">
        <f t="shared" si="68"/>
        <v>0.91749091101085056</v>
      </c>
      <c r="IF37" s="18">
        <f t="shared" si="68"/>
        <v>0.8726720090106439</v>
      </c>
      <c r="IG37" s="18">
        <f t="shared" si="68"/>
        <v>0.8067649986912363</v>
      </c>
      <c r="IH37" s="18">
        <f t="shared" si="68"/>
        <v>0.68867270616936793</v>
      </c>
      <c r="II37" s="18">
        <f t="shared" si="68"/>
        <v>0.92963370057623995</v>
      </c>
      <c r="IJ37" s="18">
        <f t="shared" si="68"/>
        <v>0.87222004770633421</v>
      </c>
      <c r="IK37" s="18">
        <f t="shared" si="68"/>
        <v>0.72309867517768867</v>
      </c>
      <c r="IL37" s="18">
        <f t="shared" si="68"/>
        <v>0.89405146009697545</v>
      </c>
      <c r="IM37" s="18">
        <f t="shared" si="68"/>
        <v>0.57745543534383348</v>
      </c>
      <c r="IN37" s="18">
        <f t="shared" si="68"/>
        <v>0.47346333782684924</v>
      </c>
      <c r="IO37" s="18">
        <f t="shared" si="68"/>
        <v>0.88194370296644486</v>
      </c>
      <c r="IP37" s="18">
        <f t="shared" si="68"/>
        <v>0.39067544780805902</v>
      </c>
      <c r="IQ37" s="18">
        <f t="shared" si="68"/>
        <v>0.26898674859975835</v>
      </c>
      <c r="IR37" s="18">
        <f t="shared" si="68"/>
        <v>0.15255885359408022</v>
      </c>
      <c r="IS37" s="18">
        <f t="shared" si="68"/>
        <v>0.58990997606411788</v>
      </c>
      <c r="IT37" s="18">
        <f t="shared" si="68"/>
        <v>0.78020117501117758</v>
      </c>
      <c r="IU37" s="18">
        <f t="shared" si="68"/>
        <v>0.37258395904449376</v>
      </c>
      <c r="IV37" s="18">
        <f t="shared" si="68"/>
        <v>0.17972569912068578</v>
      </c>
      <c r="IW37" s="18">
        <f t="shared" si="68"/>
        <v>8.2907378360519562E-2</v>
      </c>
      <c r="IX37" s="18">
        <f t="shared" ref="IX37:LI40" si="75">EXP(-EXP(-(IX11-IX$28)/IX$27))</f>
        <v>0.14497638356991446</v>
      </c>
      <c r="IY37" s="18">
        <f t="shared" si="75"/>
        <v>0.42760192782224515</v>
      </c>
      <c r="IZ37" s="18">
        <f t="shared" si="75"/>
        <v>0.4159775156566059</v>
      </c>
      <c r="JA37" s="18">
        <f t="shared" si="75"/>
        <v>0.83935990167842667</v>
      </c>
      <c r="JB37" s="18">
        <f t="shared" si="75"/>
        <v>0.56312975277213295</v>
      </c>
      <c r="JC37" s="18">
        <f t="shared" si="75"/>
        <v>0.8809113282491422</v>
      </c>
      <c r="JD37" s="18">
        <f t="shared" si="75"/>
        <v>0.76582506885580004</v>
      </c>
      <c r="JE37" s="18">
        <f t="shared" si="75"/>
        <v>0.92888635621329452</v>
      </c>
      <c r="JF37" s="18">
        <f t="shared" si="75"/>
        <v>0.98245433736958832</v>
      </c>
      <c r="JG37" s="18">
        <f t="shared" si="75"/>
        <v>0.98695544621233944</v>
      </c>
      <c r="JH37" s="18">
        <f t="shared" si="75"/>
        <v>0.95641849454737193</v>
      </c>
      <c r="JI37" s="18">
        <f t="shared" si="75"/>
        <v>0.95042065105112683</v>
      </c>
      <c r="JJ37" s="18">
        <f t="shared" si="75"/>
        <v>0.43104118075264641</v>
      </c>
      <c r="JK37" s="18">
        <f t="shared" si="75"/>
        <v>0.32470415667619207</v>
      </c>
      <c r="JL37" s="18">
        <f t="shared" si="75"/>
        <v>0.54646230530715845</v>
      </c>
      <c r="JM37" s="18">
        <f t="shared" si="75"/>
        <v>0.77703782068823113</v>
      </c>
      <c r="JN37" s="18">
        <f t="shared" si="75"/>
        <v>0.27927973534721257</v>
      </c>
      <c r="JO37" s="18">
        <f t="shared" si="75"/>
        <v>0.41252990004450529</v>
      </c>
      <c r="JP37" s="18">
        <f t="shared" si="75"/>
        <v>0.68829749383753136</v>
      </c>
      <c r="JQ37" s="18">
        <f t="shared" si="75"/>
        <v>0.83162858379710936</v>
      </c>
      <c r="JR37" s="18">
        <f t="shared" si="75"/>
        <v>0.65748783102202435</v>
      </c>
      <c r="JS37" s="18">
        <f t="shared" si="75"/>
        <v>0.88274501549151418</v>
      </c>
      <c r="JT37" s="18">
        <f t="shared" si="75"/>
        <v>0.52110406984760782</v>
      </c>
      <c r="JU37" s="18">
        <f t="shared" si="75"/>
        <v>0.11855893029960354</v>
      </c>
      <c r="JV37" s="18">
        <f t="shared" si="75"/>
        <v>0.5343465041825447</v>
      </c>
      <c r="JW37" s="18">
        <f t="shared" si="75"/>
        <v>0.56017111994621105</v>
      </c>
      <c r="JX37" s="18">
        <f t="shared" si="75"/>
        <v>0.43829065698675479</v>
      </c>
      <c r="JY37" s="18">
        <f t="shared" si="75"/>
        <v>0.7058690214653589</v>
      </c>
      <c r="JZ37" s="18">
        <f t="shared" si="75"/>
        <v>0.5483370425993157</v>
      </c>
      <c r="KA37" s="18">
        <f t="shared" si="75"/>
        <v>0.20460984663884088</v>
      </c>
      <c r="KB37" s="18">
        <f t="shared" si="75"/>
        <v>0.46013531085543807</v>
      </c>
      <c r="KC37" s="18">
        <f t="shared" si="75"/>
        <v>0.36276247791667848</v>
      </c>
      <c r="KD37" s="18">
        <f t="shared" si="75"/>
        <v>0.57734373247781601</v>
      </c>
      <c r="KE37" s="18">
        <f t="shared" si="75"/>
        <v>0.86041410743872937</v>
      </c>
      <c r="KF37" s="18">
        <f t="shared" si="75"/>
        <v>0.676804453412019</v>
      </c>
      <c r="KG37" s="18">
        <f t="shared" si="75"/>
        <v>0.83764629494372755</v>
      </c>
      <c r="KH37" s="18">
        <f t="shared" si="75"/>
        <v>0.59061254669659902</v>
      </c>
      <c r="KI37" s="18">
        <f t="shared" si="75"/>
        <v>0.71066658945016348</v>
      </c>
      <c r="KJ37" s="18">
        <f t="shared" si="75"/>
        <v>0.93720357106401719</v>
      </c>
      <c r="KK37" s="18">
        <f t="shared" si="75"/>
        <v>0.85404230311712592</v>
      </c>
      <c r="KL37" s="18">
        <f t="shared" si="75"/>
        <v>0.96296073705008589</v>
      </c>
      <c r="KM37" s="18">
        <f t="shared" si="75"/>
        <v>0.98383244147329318</v>
      </c>
      <c r="KN37" s="18">
        <f t="shared" si="75"/>
        <v>0.9717837699040125</v>
      </c>
      <c r="KO37" s="18">
        <f t="shared" si="75"/>
        <v>0.68570702667864669</v>
      </c>
      <c r="KP37" s="18">
        <f t="shared" si="75"/>
        <v>0.75312942921882153</v>
      </c>
      <c r="KQ37" s="18">
        <f t="shared" si="75"/>
        <v>0.40926822175753025</v>
      </c>
      <c r="KR37" s="18">
        <f t="shared" si="75"/>
        <v>0.37618114483799153</v>
      </c>
      <c r="KS37" s="18">
        <f t="shared" si="75"/>
        <v>0.39901246110977334</v>
      </c>
      <c r="KT37" s="18">
        <f t="shared" si="75"/>
        <v>0.40561801320926744</v>
      </c>
      <c r="KU37" s="18">
        <f t="shared" si="75"/>
        <v>0.2686925315480434</v>
      </c>
      <c r="KV37" s="18">
        <f t="shared" si="75"/>
        <v>0.36735800005258334</v>
      </c>
      <c r="KW37" s="18">
        <f t="shared" si="75"/>
        <v>2.9074278341081485E-2</v>
      </c>
      <c r="KX37" s="18">
        <f t="shared" si="75"/>
        <v>0.50525362037157107</v>
      </c>
      <c r="KY37" s="18">
        <f t="shared" si="75"/>
        <v>0.81603647476247287</v>
      </c>
      <c r="KZ37" s="18">
        <f t="shared" si="75"/>
        <v>0.39431856758111161</v>
      </c>
      <c r="LA37" s="18">
        <f t="shared" si="75"/>
        <v>0.58910980021748549</v>
      </c>
      <c r="LB37" s="18">
        <f t="shared" si="75"/>
        <v>0.35074918952452289</v>
      </c>
      <c r="LC37" s="18">
        <f t="shared" si="75"/>
        <v>0.33286434101320345</v>
      </c>
      <c r="LD37" s="18">
        <f t="shared" si="75"/>
        <v>0.67112012257557263</v>
      </c>
      <c r="LE37" s="18">
        <f t="shared" si="75"/>
        <v>0.21870033634428626</v>
      </c>
      <c r="LF37" s="18">
        <f t="shared" si="75"/>
        <v>0.44864994676236963</v>
      </c>
      <c r="LG37" s="18">
        <f t="shared" si="75"/>
        <v>0.70977419260215868</v>
      </c>
      <c r="LH37" s="18">
        <f t="shared" si="75"/>
        <v>0.74497678851451321</v>
      </c>
      <c r="LI37" s="18">
        <f t="shared" si="75"/>
        <v>0.61761764645993622</v>
      </c>
      <c r="LJ37" s="18">
        <f t="shared" si="69"/>
        <v>0.44747963793081746</v>
      </c>
      <c r="LK37" s="18">
        <f t="shared" si="70"/>
        <v>0.60193576857767073</v>
      </c>
      <c r="LL37" s="18">
        <f t="shared" si="70"/>
        <v>0.56572474713620802</v>
      </c>
      <c r="LM37" s="18">
        <f t="shared" si="70"/>
        <v>0.20199949479505525</v>
      </c>
      <c r="LN37" s="18">
        <f t="shared" si="70"/>
        <v>0.83788049153999966</v>
      </c>
      <c r="LO37" s="18">
        <f t="shared" si="70"/>
        <v>0.59509827368807022</v>
      </c>
      <c r="LP37" s="18">
        <f t="shared" si="70"/>
        <v>0.17483120550331718</v>
      </c>
      <c r="LQ37" s="18">
        <f t="shared" si="70"/>
        <v>0.44653151058180052</v>
      </c>
      <c r="LR37" s="18">
        <f t="shared" si="70"/>
        <v>0.30147406891845163</v>
      </c>
      <c r="LS37" s="18">
        <f t="shared" si="70"/>
        <v>0.15607077036732436</v>
      </c>
      <c r="LT37" s="18">
        <f t="shared" si="70"/>
        <v>0.62214134185771597</v>
      </c>
      <c r="LU37" s="18">
        <f t="shared" si="70"/>
        <v>0.48131930175581089</v>
      </c>
      <c r="LV37" s="18">
        <f t="shared" si="70"/>
        <v>0.18672354418462028</v>
      </c>
      <c r="LW37" s="16">
        <f t="shared" si="70"/>
        <v>0.26102577817143113</v>
      </c>
    </row>
    <row r="38" spans="1:335" x14ac:dyDescent="0.3">
      <c r="A38" s="15">
        <v>2009</v>
      </c>
      <c r="B38" s="18">
        <f t="shared" ref="B38:BM38" si="76">EXP(-EXP(-(B12-B$28)/B$27))</f>
        <v>0.60117141481103775</v>
      </c>
      <c r="C38" s="18">
        <f t="shared" si="76"/>
        <v>0.13318409979026649</v>
      </c>
      <c r="D38" s="18">
        <f t="shared" si="76"/>
        <v>2.2398119017695839E-2</v>
      </c>
      <c r="E38" s="18">
        <f t="shared" si="76"/>
        <v>0.22252001052961382</v>
      </c>
      <c r="F38" s="18">
        <f t="shared" si="76"/>
        <v>0.29309922839314073</v>
      </c>
      <c r="G38" s="18">
        <f t="shared" si="76"/>
        <v>0.68816378993063587</v>
      </c>
      <c r="H38" s="18">
        <f t="shared" si="76"/>
        <v>7.1377188545471079E-2</v>
      </c>
      <c r="I38" s="18">
        <f t="shared" si="76"/>
        <v>0.21405130952198934</v>
      </c>
      <c r="J38" s="18">
        <f t="shared" si="76"/>
        <v>3.5527517623240218E-2</v>
      </c>
      <c r="K38" s="18">
        <f t="shared" si="76"/>
        <v>4.2912532333162293E-2</v>
      </c>
      <c r="L38" s="18">
        <f t="shared" si="76"/>
        <v>0.84443695975700162</v>
      </c>
      <c r="M38" s="18">
        <f t="shared" si="76"/>
        <v>4.7451377533601936E-2</v>
      </c>
      <c r="N38" s="18">
        <f t="shared" si="76"/>
        <v>9.0291962830910288E-2</v>
      </c>
      <c r="O38" s="18">
        <f t="shared" si="76"/>
        <v>9.3969170004123428E-2</v>
      </c>
      <c r="P38" s="18">
        <f t="shared" si="76"/>
        <v>0.24679592741595896</v>
      </c>
      <c r="Q38" s="18">
        <f t="shared" si="76"/>
        <v>7.654761900013396E-2</v>
      </c>
      <c r="R38" s="18">
        <f t="shared" si="76"/>
        <v>3.9034125829534333E-2</v>
      </c>
      <c r="S38" s="18">
        <f t="shared" si="76"/>
        <v>1.7199425401027207E-3</v>
      </c>
      <c r="T38" s="18">
        <f t="shared" si="76"/>
        <v>3.4597304519304518E-2</v>
      </c>
      <c r="U38" s="18">
        <f t="shared" si="76"/>
        <v>1.3201892149983189E-4</v>
      </c>
      <c r="V38" s="18">
        <f t="shared" si="76"/>
        <v>0.26229765072654232</v>
      </c>
      <c r="W38" s="18">
        <f t="shared" si="76"/>
        <v>0.32636393438963657</v>
      </c>
      <c r="X38" s="18">
        <f t="shared" si="76"/>
        <v>5.4267215429889278E-2</v>
      </c>
      <c r="Y38" s="18">
        <f t="shared" si="76"/>
        <v>6.3004640704518028E-2</v>
      </c>
      <c r="Z38" s="18">
        <f t="shared" si="76"/>
        <v>4.1645047069637793E-2</v>
      </c>
      <c r="AA38" s="18">
        <f t="shared" si="76"/>
        <v>0.14491253373172036</v>
      </c>
      <c r="AB38" s="18">
        <f t="shared" si="76"/>
        <v>1.9543970457425203E-2</v>
      </c>
      <c r="AC38" s="18">
        <f t="shared" si="76"/>
        <v>7.7388471540998427E-2</v>
      </c>
      <c r="AD38" s="18">
        <f t="shared" si="76"/>
        <v>2.1842381360582221E-2</v>
      </c>
      <c r="AE38" s="18">
        <f t="shared" si="76"/>
        <v>5.3477562876088076E-2</v>
      </c>
      <c r="AF38" s="18">
        <f t="shared" si="76"/>
        <v>3.716448879164376E-2</v>
      </c>
      <c r="AG38" s="18">
        <f t="shared" si="76"/>
        <v>5.6815543613321908E-3</v>
      </c>
      <c r="AH38" s="18">
        <f t="shared" si="76"/>
        <v>1.3319603664268278E-3</v>
      </c>
      <c r="AI38" s="18">
        <f t="shared" si="76"/>
        <v>3.6940412733241966E-2</v>
      </c>
      <c r="AJ38" s="18">
        <f t="shared" si="76"/>
        <v>5.572712083305959E-3</v>
      </c>
      <c r="AK38" s="18">
        <f t="shared" si="76"/>
        <v>2.0031812114610952E-2</v>
      </c>
      <c r="AL38" s="18">
        <f t="shared" si="76"/>
        <v>4.085587434046604E-6</v>
      </c>
      <c r="AM38" s="18">
        <f t="shared" si="76"/>
        <v>3.9126645097985864E-2</v>
      </c>
      <c r="AN38" s="18">
        <f t="shared" si="76"/>
        <v>0.22699222152885895</v>
      </c>
      <c r="AO38" s="18">
        <f t="shared" si="76"/>
        <v>5.0424275366431435E-3</v>
      </c>
      <c r="AP38" s="18">
        <f t="shared" si="76"/>
        <v>7.2419794110196306E-2</v>
      </c>
      <c r="AQ38" s="18">
        <f t="shared" si="76"/>
        <v>0.39543939780990944</v>
      </c>
      <c r="AR38" s="18">
        <f t="shared" si="76"/>
        <v>3.3200252038761285E-2</v>
      </c>
      <c r="AS38" s="18">
        <f t="shared" si="76"/>
        <v>0.11720730664519402</v>
      </c>
      <c r="AT38" s="18">
        <f t="shared" si="76"/>
        <v>0.29244880803805162</v>
      </c>
      <c r="AU38" s="18">
        <f t="shared" si="76"/>
        <v>0.11127421784132402</v>
      </c>
      <c r="AV38" s="18">
        <f t="shared" si="76"/>
        <v>0.66294744023168861</v>
      </c>
      <c r="AW38" s="18">
        <f t="shared" si="76"/>
        <v>0.40856781593167768</v>
      </c>
      <c r="AX38" s="18">
        <f t="shared" si="76"/>
        <v>0.81031790346762489</v>
      </c>
      <c r="AY38" s="18">
        <f t="shared" si="76"/>
        <v>0.74850593129362764</v>
      </c>
      <c r="AZ38" s="18">
        <f t="shared" si="76"/>
        <v>0.70700983710662535</v>
      </c>
      <c r="BA38" s="18">
        <f t="shared" si="76"/>
        <v>0.30811626042443196</v>
      </c>
      <c r="BB38" s="18">
        <f t="shared" si="76"/>
        <v>0.2071839616699554</v>
      </c>
      <c r="BC38" s="18">
        <f t="shared" si="76"/>
        <v>0.56581362099991095</v>
      </c>
      <c r="BD38" s="18">
        <f t="shared" si="76"/>
        <v>0.33916750233246906</v>
      </c>
      <c r="BE38" s="18">
        <f t="shared" si="76"/>
        <v>0.32647911035393412</v>
      </c>
      <c r="BF38" s="18">
        <f t="shared" si="76"/>
        <v>0.34167048265897243</v>
      </c>
      <c r="BG38" s="18">
        <f t="shared" si="76"/>
        <v>0.36847604735308886</v>
      </c>
      <c r="BH38" s="18">
        <f t="shared" si="76"/>
        <v>3.7202011225808351E-2</v>
      </c>
      <c r="BI38" s="18">
        <f t="shared" si="76"/>
        <v>0.35389156302178915</v>
      </c>
      <c r="BJ38" s="18">
        <f t="shared" si="76"/>
        <v>0.10858499546823416</v>
      </c>
      <c r="BK38" s="18">
        <f t="shared" si="76"/>
        <v>9.2586266146453919E-2</v>
      </c>
      <c r="BL38" s="18">
        <f t="shared" si="76"/>
        <v>0.57671324633990695</v>
      </c>
      <c r="BM38" s="18">
        <f t="shared" si="76"/>
        <v>0.59609712874299625</v>
      </c>
      <c r="BN38" s="18">
        <f t="shared" si="65"/>
        <v>0.18893651108814036</v>
      </c>
      <c r="BO38" s="18">
        <f t="shared" ref="BO38:DZ41" si="77">EXP(-EXP(-(BO12-BO$28)/BO$27))</f>
        <v>2.0072696808212581E-2</v>
      </c>
      <c r="BP38" s="18">
        <f t="shared" si="77"/>
        <v>0.11322897380005491</v>
      </c>
      <c r="BQ38" s="18">
        <f t="shared" si="77"/>
        <v>6.3773394843572046E-3</v>
      </c>
      <c r="BR38" s="18">
        <f t="shared" si="77"/>
        <v>0.11150722238364413</v>
      </c>
      <c r="BS38" s="18">
        <f t="shared" si="77"/>
        <v>0.14030691081855537</v>
      </c>
      <c r="BT38" s="18">
        <f t="shared" si="77"/>
        <v>1.2448891588404307E-3</v>
      </c>
      <c r="BU38" s="18">
        <f t="shared" si="77"/>
        <v>4.4006569796994337E-3</v>
      </c>
      <c r="BV38" s="18">
        <f t="shared" si="77"/>
        <v>7.0067477979578515E-3</v>
      </c>
      <c r="BW38" s="18">
        <f t="shared" si="77"/>
        <v>0.12724599547549598</v>
      </c>
      <c r="BX38" s="18">
        <f t="shared" si="77"/>
        <v>3.3493302718738036E-3</v>
      </c>
      <c r="BY38" s="18">
        <f t="shared" si="77"/>
        <v>7.8219920337324698E-3</v>
      </c>
      <c r="BZ38" s="18">
        <f t="shared" si="77"/>
        <v>0.221026522888469</v>
      </c>
      <c r="CA38" s="18">
        <f t="shared" si="77"/>
        <v>1.0322279728595639E-2</v>
      </c>
      <c r="CB38" s="18">
        <f t="shared" si="77"/>
        <v>4.9961357620962633E-2</v>
      </c>
      <c r="CC38" s="18">
        <f t="shared" si="77"/>
        <v>0.31233576813854041</v>
      </c>
      <c r="CD38" s="18">
        <f t="shared" si="77"/>
        <v>0.15977917437435091</v>
      </c>
      <c r="CE38" s="18">
        <f t="shared" si="77"/>
        <v>1.7891164539715659E-2</v>
      </c>
      <c r="CF38" s="18">
        <f t="shared" si="77"/>
        <v>0.2784870428941027</v>
      </c>
      <c r="CG38" s="18">
        <f t="shared" si="77"/>
        <v>0.33611962334633988</v>
      </c>
      <c r="CH38" s="18">
        <f t="shared" si="77"/>
        <v>3.4547409950741022E-2</v>
      </c>
      <c r="CI38" s="18">
        <f t="shared" si="77"/>
        <v>4.834028355218874E-3</v>
      </c>
      <c r="CJ38" s="18">
        <f t="shared" si="77"/>
        <v>5.3770691343398109E-3</v>
      </c>
      <c r="CK38" s="18">
        <f t="shared" si="77"/>
        <v>0.49717744953974463</v>
      </c>
      <c r="CL38" s="18">
        <f t="shared" si="77"/>
        <v>0.48880612624592207</v>
      </c>
      <c r="CM38" s="18">
        <f t="shared" si="77"/>
        <v>0.79494789874566074</v>
      </c>
      <c r="CN38" s="18">
        <f t="shared" si="77"/>
        <v>0.82372190941316981</v>
      </c>
      <c r="CO38" s="18">
        <f t="shared" si="77"/>
        <v>0.397441287568297</v>
      </c>
      <c r="CP38" s="18">
        <f t="shared" si="77"/>
        <v>0.39305118907341335</v>
      </c>
      <c r="CQ38" s="18">
        <f t="shared" si="77"/>
        <v>0.31207769090825893</v>
      </c>
      <c r="CR38" s="18">
        <f t="shared" si="77"/>
        <v>0.35116490549189783</v>
      </c>
      <c r="CS38" s="18">
        <f t="shared" si="77"/>
        <v>0.37180877242007004</v>
      </c>
      <c r="CT38" s="18">
        <f t="shared" si="77"/>
        <v>0.11568644801917878</v>
      </c>
      <c r="CU38" s="18">
        <f t="shared" si="77"/>
        <v>0.10250618049743639</v>
      </c>
      <c r="CV38" s="18">
        <f t="shared" si="77"/>
        <v>0.1283617179209392</v>
      </c>
      <c r="CW38" s="18">
        <f t="shared" si="77"/>
        <v>9.4170002715145931E-2</v>
      </c>
      <c r="CX38" s="18">
        <f t="shared" si="77"/>
        <v>0.43341325458587693</v>
      </c>
      <c r="CY38" s="18">
        <f t="shared" si="77"/>
        <v>0.20902615444931044</v>
      </c>
      <c r="CZ38" s="18">
        <f t="shared" si="77"/>
        <v>0.2522549437681858</v>
      </c>
      <c r="DA38" s="18">
        <f t="shared" si="77"/>
        <v>0.21614465064525804</v>
      </c>
      <c r="DB38" s="18">
        <f t="shared" si="77"/>
        <v>5.4495959825718809E-2</v>
      </c>
      <c r="DC38" s="18">
        <f t="shared" si="77"/>
        <v>0.2677996562167862</v>
      </c>
      <c r="DD38" s="18">
        <f t="shared" si="77"/>
        <v>0.35748652126722535</v>
      </c>
      <c r="DE38" s="18">
        <f t="shared" si="77"/>
        <v>0.26584316661114565</v>
      </c>
      <c r="DF38" s="18">
        <f t="shared" si="77"/>
        <v>0.14678675958280479</v>
      </c>
      <c r="DG38" s="18">
        <f t="shared" si="77"/>
        <v>1.0348890824325354E-2</v>
      </c>
      <c r="DH38" s="18">
        <f t="shared" si="77"/>
        <v>9.4191192080487651E-2</v>
      </c>
      <c r="DI38" s="18">
        <f t="shared" si="77"/>
        <v>0.32132091896072973</v>
      </c>
      <c r="DJ38" s="18">
        <f t="shared" si="77"/>
        <v>7.428075305366301E-2</v>
      </c>
      <c r="DK38" s="18">
        <f t="shared" si="77"/>
        <v>0.17186338276972724</v>
      </c>
      <c r="DL38" s="18">
        <f t="shared" si="77"/>
        <v>5.743919511574859E-2</v>
      </c>
      <c r="DM38" s="18">
        <f t="shared" si="77"/>
        <v>0.11590894988288455</v>
      </c>
      <c r="DN38" s="18">
        <f t="shared" si="77"/>
        <v>1.3810533090395082E-2</v>
      </c>
      <c r="DO38" s="18">
        <f t="shared" si="77"/>
        <v>1.888249023373204E-4</v>
      </c>
      <c r="DP38" s="18">
        <f t="shared" si="77"/>
        <v>6.9069322098876351E-5</v>
      </c>
      <c r="DQ38" s="18">
        <f t="shared" si="77"/>
        <v>7.0434771094526616E-2</v>
      </c>
      <c r="DR38" s="18">
        <f t="shared" si="77"/>
        <v>0.17669730807032499</v>
      </c>
      <c r="DS38" s="18">
        <f t="shared" si="77"/>
        <v>1.1364529021641735E-2</v>
      </c>
      <c r="DT38" s="18">
        <f t="shared" si="77"/>
        <v>6.6099788839586698E-2</v>
      </c>
      <c r="DU38" s="18">
        <f t="shared" si="77"/>
        <v>4.2550826657694663E-2</v>
      </c>
      <c r="DV38" s="18">
        <f t="shared" si="77"/>
        <v>1.0462889870033224E-2</v>
      </c>
      <c r="DW38" s="18">
        <f t="shared" si="77"/>
        <v>0.19428315451400213</v>
      </c>
      <c r="DX38" s="18">
        <f t="shared" si="77"/>
        <v>0.11345396761790533</v>
      </c>
      <c r="DY38" s="18">
        <f t="shared" si="77"/>
        <v>6.4740058143147858E-2</v>
      </c>
      <c r="DZ38" s="18">
        <f t="shared" si="77"/>
        <v>1.3660386096216387E-3</v>
      </c>
      <c r="EA38" s="18">
        <f t="shared" si="74"/>
        <v>1.9495785660659365E-4</v>
      </c>
      <c r="EB38" s="18">
        <f t="shared" si="74"/>
        <v>4.106707341238248E-4</v>
      </c>
      <c r="EC38" s="18">
        <f t="shared" si="74"/>
        <v>3.5169863404027647E-2</v>
      </c>
      <c r="ED38" s="18">
        <f t="shared" si="74"/>
        <v>6.9183585913239254E-2</v>
      </c>
      <c r="EE38" s="18">
        <f t="shared" si="74"/>
        <v>0.19401497762126371</v>
      </c>
      <c r="EF38" s="18">
        <f t="shared" si="74"/>
        <v>0.30701678354657252</v>
      </c>
      <c r="EG38" s="18">
        <f t="shared" si="74"/>
        <v>1.9123800293595606E-2</v>
      </c>
      <c r="EH38" s="18">
        <f t="shared" si="74"/>
        <v>0.2863587013555462</v>
      </c>
      <c r="EI38" s="18">
        <f t="shared" si="74"/>
        <v>0.57617394134096467</v>
      </c>
      <c r="EJ38" s="18">
        <f t="shared" si="74"/>
        <v>0.66453121184695008</v>
      </c>
      <c r="EK38" s="18">
        <f t="shared" si="74"/>
        <v>0.32045881112048913</v>
      </c>
      <c r="EL38" s="18">
        <f t="shared" si="74"/>
        <v>0.20545102061236892</v>
      </c>
      <c r="EM38" s="18">
        <f t="shared" si="74"/>
        <v>0.20163163115727059</v>
      </c>
      <c r="EN38" s="18">
        <f t="shared" si="74"/>
        <v>0.27863963507929851</v>
      </c>
      <c r="EO38" s="18">
        <f t="shared" si="74"/>
        <v>0.21766900639907358</v>
      </c>
      <c r="EP38" s="18">
        <f t="shared" si="74"/>
        <v>0.13326110633360153</v>
      </c>
      <c r="EQ38" s="18">
        <f t="shared" si="74"/>
        <v>0.50305105937739569</v>
      </c>
      <c r="ER38" s="18">
        <f t="shared" si="74"/>
        <v>0.26160100276456311</v>
      </c>
      <c r="ES38" s="18">
        <f t="shared" si="74"/>
        <v>0.35910934055125038</v>
      </c>
      <c r="ET38" s="18">
        <f t="shared" si="74"/>
        <v>0.65017841470975368</v>
      </c>
      <c r="EU38" s="18">
        <f t="shared" si="74"/>
        <v>0.38053908081750498</v>
      </c>
      <c r="EV38" s="18">
        <f t="shared" si="74"/>
        <v>0.28964316310103555</v>
      </c>
      <c r="EW38" s="18">
        <f t="shared" si="74"/>
        <v>0.27190311609910739</v>
      </c>
      <c r="EX38" s="18">
        <f t="shared" si="74"/>
        <v>0.39740205778370052</v>
      </c>
      <c r="EY38" s="18">
        <f t="shared" si="74"/>
        <v>0.17402075596017469</v>
      </c>
      <c r="EZ38" s="18">
        <f t="shared" si="74"/>
        <v>0.68896659374916736</v>
      </c>
      <c r="FA38" s="18">
        <f t="shared" si="74"/>
        <v>0.53234979225603474</v>
      </c>
      <c r="FB38" s="18">
        <f t="shared" si="74"/>
        <v>0.69086079325040139</v>
      </c>
      <c r="FC38" s="18">
        <f t="shared" si="74"/>
        <v>0.17234216641800423</v>
      </c>
      <c r="FD38" s="18">
        <f t="shared" si="74"/>
        <v>2.5051951089277186E-2</v>
      </c>
      <c r="FE38" s="18">
        <f t="shared" si="74"/>
        <v>4.5757770493018097E-3</v>
      </c>
      <c r="FF38" s="18">
        <f t="shared" si="74"/>
        <v>0.26339706534611274</v>
      </c>
      <c r="FG38" s="18">
        <f t="shared" si="74"/>
        <v>0.39427417914699703</v>
      </c>
      <c r="FH38" s="18">
        <f t="shared" si="74"/>
        <v>2.5242999325343983E-2</v>
      </c>
      <c r="FI38" s="18">
        <f t="shared" si="74"/>
        <v>1.8850981371443115E-2</v>
      </c>
      <c r="FJ38" s="18">
        <f t="shared" si="74"/>
        <v>3.6416684840747171E-2</v>
      </c>
      <c r="FK38" s="18">
        <f t="shared" si="74"/>
        <v>1.7854707352335967E-4</v>
      </c>
      <c r="FL38" s="18">
        <f t="shared" si="74"/>
        <v>1.0502961578186887E-2</v>
      </c>
      <c r="FM38" s="18">
        <f t="shared" si="74"/>
        <v>1.6736321865463685E-2</v>
      </c>
      <c r="FN38" s="18">
        <f t="shared" si="74"/>
        <v>0.56168329458372612</v>
      </c>
      <c r="FO38" s="18">
        <f t="shared" si="74"/>
        <v>0.18511905554340036</v>
      </c>
      <c r="FP38" s="18">
        <f t="shared" si="74"/>
        <v>0.1143067358464744</v>
      </c>
      <c r="FQ38" s="18">
        <f t="shared" si="74"/>
        <v>0.14206932307100928</v>
      </c>
      <c r="FR38" s="18">
        <f t="shared" si="74"/>
        <v>0.17230759590163811</v>
      </c>
      <c r="FS38" s="18">
        <f t="shared" si="74"/>
        <v>0.16294767892128775</v>
      </c>
      <c r="FT38" s="18">
        <f t="shared" si="74"/>
        <v>9.7855139083710442E-3</v>
      </c>
      <c r="FU38" s="18">
        <f t="shared" si="74"/>
        <v>5.8536514665998201E-3</v>
      </c>
      <c r="FV38" s="18">
        <f t="shared" si="74"/>
        <v>0.11936109593180769</v>
      </c>
      <c r="FW38" s="18">
        <f t="shared" si="74"/>
        <v>7.4471246930171264E-2</v>
      </c>
      <c r="FX38" s="18">
        <f t="shared" si="74"/>
        <v>0.22694405267004619</v>
      </c>
      <c r="FY38" s="18">
        <f t="shared" si="74"/>
        <v>0.21428982668688373</v>
      </c>
      <c r="FZ38" s="18">
        <f t="shared" si="74"/>
        <v>5.00407682142004E-2</v>
      </c>
      <c r="GA38" s="18">
        <f t="shared" si="74"/>
        <v>0.25949547182018118</v>
      </c>
      <c r="GB38" s="18">
        <f t="shared" si="74"/>
        <v>0.1822658050434367</v>
      </c>
      <c r="GC38" s="18">
        <f t="shared" si="74"/>
        <v>9.5110928592348515E-2</v>
      </c>
      <c r="GD38" s="18">
        <f t="shared" si="74"/>
        <v>6.73743019347747E-2</v>
      </c>
      <c r="GE38" s="18">
        <f t="shared" si="74"/>
        <v>0.21147615348533286</v>
      </c>
      <c r="GF38" s="18">
        <f t="shared" si="74"/>
        <v>0.50598552528812113</v>
      </c>
      <c r="GG38" s="18">
        <f t="shared" si="74"/>
        <v>0.51368298641727783</v>
      </c>
      <c r="GH38" s="18">
        <f t="shared" si="74"/>
        <v>0.29746941527403248</v>
      </c>
      <c r="GI38" s="18">
        <f t="shared" si="74"/>
        <v>8.5109969683611661E-2</v>
      </c>
      <c r="GJ38" s="18">
        <f t="shared" si="74"/>
        <v>0.11273967176963738</v>
      </c>
      <c r="GK38" s="18">
        <f t="shared" si="74"/>
        <v>0.17058348725011413</v>
      </c>
      <c r="GL38" s="18">
        <f t="shared" si="67"/>
        <v>0.42342705357374189</v>
      </c>
      <c r="GM38" s="18">
        <f t="shared" ref="GM38:IX41" si="78">EXP(-EXP(-(GM12-GM$28)/GM$27))</f>
        <v>0.26461977397839143</v>
      </c>
      <c r="GN38" s="18">
        <f t="shared" si="78"/>
        <v>0.50628213620608098</v>
      </c>
      <c r="GO38" s="18">
        <f t="shared" si="78"/>
        <v>0.22079705054441282</v>
      </c>
      <c r="GP38" s="18">
        <f t="shared" si="78"/>
        <v>0.22867432451966993</v>
      </c>
      <c r="GQ38" s="18">
        <f t="shared" si="78"/>
        <v>0.58394601571163018</v>
      </c>
      <c r="GR38" s="18">
        <f t="shared" si="78"/>
        <v>0.62619097924636713</v>
      </c>
      <c r="GS38" s="18">
        <f t="shared" si="78"/>
        <v>0.68387049254135923</v>
      </c>
      <c r="GT38" s="18">
        <f t="shared" si="78"/>
        <v>0.12510675004052099</v>
      </c>
      <c r="GU38" s="18">
        <f t="shared" si="78"/>
        <v>0.24564083544806672</v>
      </c>
      <c r="GV38" s="18">
        <f t="shared" si="78"/>
        <v>0.25056256562915352</v>
      </c>
      <c r="GW38" s="18">
        <f t="shared" si="78"/>
        <v>0.25911571235332942</v>
      </c>
      <c r="GX38" s="18">
        <f t="shared" si="78"/>
        <v>0.2567645226456835</v>
      </c>
      <c r="GY38" s="18">
        <f t="shared" si="78"/>
        <v>0.14504685681299698</v>
      </c>
      <c r="GZ38" s="18">
        <f t="shared" si="78"/>
        <v>0.27509555551945247</v>
      </c>
      <c r="HA38" s="18">
        <f t="shared" si="78"/>
        <v>0.19995983864155251</v>
      </c>
      <c r="HB38" s="18">
        <f t="shared" si="78"/>
        <v>7.9503314296753488E-3</v>
      </c>
      <c r="HC38" s="18">
        <f t="shared" si="78"/>
        <v>1.2792987493895059E-2</v>
      </c>
      <c r="HD38" s="18">
        <f t="shared" si="78"/>
        <v>5.354519175071655E-2</v>
      </c>
      <c r="HE38" s="18">
        <f t="shared" si="78"/>
        <v>1.9368661017457663E-3</v>
      </c>
      <c r="HF38" s="18">
        <f t="shared" si="78"/>
        <v>0.30014042250417844</v>
      </c>
      <c r="HG38" s="18">
        <f t="shared" si="78"/>
        <v>0.17219451052719392</v>
      </c>
      <c r="HH38" s="18">
        <f t="shared" si="78"/>
        <v>0.850632713481146</v>
      </c>
      <c r="HI38" s="18">
        <f t="shared" si="78"/>
        <v>0.46606088897908726</v>
      </c>
      <c r="HJ38" s="18">
        <f t="shared" si="78"/>
        <v>0.53665790704475202</v>
      </c>
      <c r="HK38" s="18">
        <f t="shared" si="78"/>
        <v>0.83962540309474254</v>
      </c>
      <c r="HL38" s="18">
        <f t="shared" si="78"/>
        <v>0.35080130402222059</v>
      </c>
      <c r="HM38" s="18">
        <f t="shared" si="78"/>
        <v>8.9150394055000096E-2</v>
      </c>
      <c r="HN38" s="18">
        <f t="shared" si="78"/>
        <v>9.0227295711250793E-2</v>
      </c>
      <c r="HO38" s="18">
        <f t="shared" si="78"/>
        <v>1.378007740031786E-2</v>
      </c>
      <c r="HP38" s="18">
        <f t="shared" si="78"/>
        <v>3.3471781170310744E-2</v>
      </c>
      <c r="HQ38" s="18">
        <f t="shared" si="78"/>
        <v>0.15180961939841481</v>
      </c>
      <c r="HR38" s="18">
        <f t="shared" si="78"/>
        <v>0.11824104213405369</v>
      </c>
      <c r="HS38" s="18">
        <f t="shared" si="78"/>
        <v>0.14738855937225459</v>
      </c>
      <c r="HT38" s="18">
        <f t="shared" si="78"/>
        <v>5.7342538724477102E-2</v>
      </c>
      <c r="HU38" s="18">
        <f t="shared" si="78"/>
        <v>0.45654608963276233</v>
      </c>
      <c r="HV38" s="18">
        <f t="shared" si="78"/>
        <v>0.67386319641734282</v>
      </c>
      <c r="HW38" s="18">
        <f t="shared" si="78"/>
        <v>0.45049274021079383</v>
      </c>
      <c r="HX38" s="18">
        <f t="shared" si="78"/>
        <v>0.35447406603047171</v>
      </c>
      <c r="HY38" s="18">
        <f t="shared" si="78"/>
        <v>0.33116296743740942</v>
      </c>
      <c r="HZ38" s="18">
        <f t="shared" si="78"/>
        <v>0.10785486519928228</v>
      </c>
      <c r="IA38" s="18">
        <f t="shared" si="78"/>
        <v>4.4868016833810719E-2</v>
      </c>
      <c r="IB38" s="18">
        <f t="shared" si="78"/>
        <v>0.45575745386280192</v>
      </c>
      <c r="IC38" s="18">
        <f t="shared" si="78"/>
        <v>0.88362437242867509</v>
      </c>
      <c r="ID38" s="18">
        <f t="shared" si="78"/>
        <v>0.26783974459765375</v>
      </c>
      <c r="IE38" s="18">
        <f t="shared" si="78"/>
        <v>5.0941451831366717E-2</v>
      </c>
      <c r="IF38" s="18">
        <f t="shared" si="78"/>
        <v>8.2852206307665682E-2</v>
      </c>
      <c r="IG38" s="18">
        <f t="shared" si="78"/>
        <v>0.44165451328821659</v>
      </c>
      <c r="IH38" s="18">
        <f t="shared" si="78"/>
        <v>0.6466722640660757</v>
      </c>
      <c r="II38" s="18">
        <f t="shared" si="78"/>
        <v>6.8626172683161152E-2</v>
      </c>
      <c r="IJ38" s="18">
        <f t="shared" si="78"/>
        <v>0.24447176698626247</v>
      </c>
      <c r="IK38" s="18">
        <f t="shared" si="78"/>
        <v>0.16490556966934825</v>
      </c>
      <c r="IL38" s="18">
        <f t="shared" si="78"/>
        <v>0.11141507777606892</v>
      </c>
      <c r="IM38" s="18">
        <f t="shared" si="78"/>
        <v>2.0625626235802413E-2</v>
      </c>
      <c r="IN38" s="18">
        <f t="shared" si="78"/>
        <v>0.41825668006764222</v>
      </c>
      <c r="IO38" s="18">
        <f t="shared" si="78"/>
        <v>0.15262201497288438</v>
      </c>
      <c r="IP38" s="18">
        <f t="shared" si="78"/>
        <v>0.29902576353239019</v>
      </c>
      <c r="IQ38" s="18">
        <f t="shared" si="78"/>
        <v>0.38293408845837279</v>
      </c>
      <c r="IR38" s="18">
        <f t="shared" si="78"/>
        <v>1.9301342175451992E-2</v>
      </c>
      <c r="IS38" s="18">
        <f t="shared" si="78"/>
        <v>0.23094499220027997</v>
      </c>
      <c r="IT38" s="18">
        <f t="shared" si="78"/>
        <v>0.78815552748481621</v>
      </c>
      <c r="IU38" s="18">
        <f t="shared" si="78"/>
        <v>0.69162154765813555</v>
      </c>
      <c r="IV38" s="18">
        <f t="shared" si="78"/>
        <v>0.72069198301696313</v>
      </c>
      <c r="IW38" s="18">
        <f t="shared" si="78"/>
        <v>0.6688492940373284</v>
      </c>
      <c r="IX38" s="18">
        <f t="shared" si="78"/>
        <v>0.54385019439761784</v>
      </c>
      <c r="IY38" s="18">
        <f t="shared" si="75"/>
        <v>6.68690738747518E-2</v>
      </c>
      <c r="IZ38" s="18">
        <f t="shared" si="75"/>
        <v>8.007761509575731E-3</v>
      </c>
      <c r="JA38" s="18">
        <f t="shared" si="75"/>
        <v>9.3230514716013155E-4</v>
      </c>
      <c r="JB38" s="18">
        <f t="shared" si="75"/>
        <v>6.8406009538768617E-2</v>
      </c>
      <c r="JC38" s="18">
        <f t="shared" si="75"/>
        <v>3.1608076846765157E-2</v>
      </c>
      <c r="JD38" s="18">
        <f t="shared" si="75"/>
        <v>0.27821197475764292</v>
      </c>
      <c r="JE38" s="18">
        <f t="shared" si="75"/>
        <v>0.15943234822056593</v>
      </c>
      <c r="JF38" s="18">
        <f t="shared" si="75"/>
        <v>0.29007574674239267</v>
      </c>
      <c r="JG38" s="18">
        <f t="shared" si="75"/>
        <v>0.11969717988096922</v>
      </c>
      <c r="JH38" s="18">
        <f t="shared" si="75"/>
        <v>0.36853868273155022</v>
      </c>
      <c r="JI38" s="18">
        <f t="shared" si="75"/>
        <v>0.14934239092941776</v>
      </c>
      <c r="JJ38" s="18">
        <f t="shared" si="75"/>
        <v>0.74609196689865875</v>
      </c>
      <c r="JK38" s="18">
        <f t="shared" si="75"/>
        <v>0.73252443614357832</v>
      </c>
      <c r="JL38" s="18">
        <f t="shared" si="75"/>
        <v>0.51723763469825779</v>
      </c>
      <c r="JM38" s="18">
        <f t="shared" si="75"/>
        <v>0.37285077172657383</v>
      </c>
      <c r="JN38" s="18">
        <f t="shared" si="75"/>
        <v>2.2787780858669986E-2</v>
      </c>
      <c r="JO38" s="18">
        <f t="shared" si="75"/>
        <v>0.10210271929753285</v>
      </c>
      <c r="JP38" s="18">
        <f t="shared" si="75"/>
        <v>8.3496218610355499E-2</v>
      </c>
      <c r="JQ38" s="18">
        <f t="shared" si="75"/>
        <v>0.24256963549792954</v>
      </c>
      <c r="JR38" s="18">
        <f t="shared" si="75"/>
        <v>0.53807557740383727</v>
      </c>
      <c r="JS38" s="18">
        <f t="shared" si="75"/>
        <v>0.45915922024551298</v>
      </c>
      <c r="JT38" s="18">
        <f t="shared" si="75"/>
        <v>0.18388389773589822</v>
      </c>
      <c r="JU38" s="18">
        <f t="shared" si="75"/>
        <v>0.15026506720597693</v>
      </c>
      <c r="JV38" s="18">
        <f t="shared" si="75"/>
        <v>9.7013882193183049E-2</v>
      </c>
      <c r="JW38" s="18">
        <f t="shared" si="75"/>
        <v>0.47951251433792574</v>
      </c>
      <c r="JX38" s="18">
        <f t="shared" si="75"/>
        <v>0.50410243632651752</v>
      </c>
      <c r="JY38" s="18">
        <f t="shared" si="75"/>
        <v>0.38387343902181814</v>
      </c>
      <c r="JZ38" s="18">
        <f t="shared" si="75"/>
        <v>0.73513074093190278</v>
      </c>
      <c r="KA38" s="18">
        <f t="shared" si="75"/>
        <v>0.56831343481143526</v>
      </c>
      <c r="KB38" s="18">
        <f t="shared" si="75"/>
        <v>0.36827369246707747</v>
      </c>
      <c r="KC38" s="18">
        <f t="shared" si="75"/>
        <v>4.619668801460472E-2</v>
      </c>
      <c r="KD38" s="18">
        <f t="shared" si="75"/>
        <v>2.3430432392337337E-2</v>
      </c>
      <c r="KE38" s="18">
        <f t="shared" si="75"/>
        <v>1.3292435336529304E-3</v>
      </c>
      <c r="KF38" s="18">
        <f t="shared" si="75"/>
        <v>0.13277138229753721</v>
      </c>
      <c r="KG38" s="18">
        <f t="shared" si="75"/>
        <v>2.5058497966820088E-2</v>
      </c>
      <c r="KH38" s="18">
        <f t="shared" si="75"/>
        <v>4.0390111834617944E-2</v>
      </c>
      <c r="KI38" s="18">
        <f t="shared" si="75"/>
        <v>0.30815917724662478</v>
      </c>
      <c r="KJ38" s="18">
        <f t="shared" si="75"/>
        <v>0.41248339505985476</v>
      </c>
      <c r="KK38" s="18">
        <f t="shared" si="75"/>
        <v>6.3572076774525796E-2</v>
      </c>
      <c r="KL38" s="18">
        <f t="shared" si="75"/>
        <v>0.21041547103036928</v>
      </c>
      <c r="KM38" s="18">
        <f t="shared" si="75"/>
        <v>0.77595768817528121</v>
      </c>
      <c r="KN38" s="18">
        <f t="shared" si="75"/>
        <v>3.5645932646443709E-2</v>
      </c>
      <c r="KO38" s="18">
        <f t="shared" si="75"/>
        <v>0.450605235344607</v>
      </c>
      <c r="KP38" s="18">
        <f t="shared" si="75"/>
        <v>0.2678101053513231</v>
      </c>
      <c r="KQ38" s="18">
        <f t="shared" si="75"/>
        <v>0.27215706084082264</v>
      </c>
      <c r="KR38" s="18">
        <f t="shared" si="75"/>
        <v>5.575812616553575E-2</v>
      </c>
      <c r="KS38" s="18">
        <f t="shared" si="75"/>
        <v>7.9217086033974857E-2</v>
      </c>
      <c r="KT38" s="18">
        <f t="shared" si="75"/>
        <v>0.14519235097810179</v>
      </c>
      <c r="KU38" s="18">
        <f t="shared" si="75"/>
        <v>2.574947559769249E-2</v>
      </c>
      <c r="KV38" s="18">
        <f t="shared" si="75"/>
        <v>0.16984931185364396</v>
      </c>
      <c r="KW38" s="18">
        <f t="shared" si="75"/>
        <v>0.91827759683062171</v>
      </c>
      <c r="KX38" s="18">
        <f t="shared" si="75"/>
        <v>0.85993020312163082</v>
      </c>
      <c r="KY38" s="18">
        <f t="shared" si="75"/>
        <v>0.77061394870374744</v>
      </c>
      <c r="KZ38" s="18">
        <f t="shared" si="75"/>
        <v>0.50077539131030446</v>
      </c>
      <c r="LA38" s="18">
        <f t="shared" si="75"/>
        <v>0.62161738698226177</v>
      </c>
      <c r="LB38" s="18">
        <f t="shared" si="75"/>
        <v>0.22713500190844188</v>
      </c>
      <c r="LC38" s="18">
        <f t="shared" si="75"/>
        <v>0.35848312766602242</v>
      </c>
      <c r="LD38" s="18">
        <f t="shared" si="75"/>
        <v>0.10650951895664533</v>
      </c>
      <c r="LE38" s="18">
        <f t="shared" si="75"/>
        <v>0.16382956135676671</v>
      </c>
      <c r="LF38" s="18">
        <f t="shared" si="75"/>
        <v>9.9571049218583674E-2</v>
      </c>
      <c r="LG38" s="18">
        <f t="shared" si="75"/>
        <v>0.14098850483422731</v>
      </c>
      <c r="LH38" s="18">
        <f t="shared" si="75"/>
        <v>2.0715180303047264E-2</v>
      </c>
      <c r="LI38" s="18">
        <f t="shared" si="75"/>
        <v>0.14714741466743836</v>
      </c>
      <c r="LJ38" s="18">
        <f t="shared" si="69"/>
        <v>0.39629099357671704</v>
      </c>
      <c r="LK38" s="18">
        <f t="shared" si="70"/>
        <v>5.7520745505605451E-2</v>
      </c>
      <c r="LL38" s="18">
        <f t="shared" si="70"/>
        <v>0.1192206076478458</v>
      </c>
      <c r="LM38" s="18">
        <f t="shared" si="70"/>
        <v>0.27798402928777943</v>
      </c>
      <c r="LN38" s="18">
        <f t="shared" si="70"/>
        <v>0.69021633627057877</v>
      </c>
      <c r="LO38" s="18">
        <f t="shared" si="70"/>
        <v>0.54583721323719814</v>
      </c>
      <c r="LP38" s="18">
        <f t="shared" si="70"/>
        <v>0.49196137806425932</v>
      </c>
      <c r="LQ38" s="18">
        <f t="shared" si="70"/>
        <v>0.56063349807434493</v>
      </c>
      <c r="LR38" s="18">
        <f t="shared" si="70"/>
        <v>0.40865004371313851</v>
      </c>
      <c r="LS38" s="18">
        <f t="shared" si="70"/>
        <v>0.14497778208232157</v>
      </c>
      <c r="LT38" s="18">
        <f t="shared" si="70"/>
        <v>0.16591631615482147</v>
      </c>
      <c r="LU38" s="18">
        <f t="shared" si="70"/>
        <v>8.736935046423816E-2</v>
      </c>
      <c r="LV38" s="18">
        <f t="shared" si="70"/>
        <v>0.94670755672213602</v>
      </c>
      <c r="LW38" s="16">
        <f t="shared" si="70"/>
        <v>0.67412758324562116</v>
      </c>
    </row>
    <row r="39" spans="1:335" x14ac:dyDescent="0.3">
      <c r="A39" s="15">
        <v>2010</v>
      </c>
      <c r="B39" s="18">
        <f t="shared" ref="B39:BM39" si="79">EXP(-EXP(-(B13-B$28)/B$27))</f>
        <v>0.79633533807323709</v>
      </c>
      <c r="C39" s="18">
        <f t="shared" si="79"/>
        <v>0.7488193011584543</v>
      </c>
      <c r="D39" s="18">
        <f t="shared" si="79"/>
        <v>0.71345200876291892</v>
      </c>
      <c r="E39" s="18">
        <f t="shared" si="79"/>
        <v>0.90592465328974547</v>
      </c>
      <c r="F39" s="18">
        <f t="shared" si="79"/>
        <v>0.6982539487217494</v>
      </c>
      <c r="G39" s="18">
        <f t="shared" si="79"/>
        <v>0.54371592346947639</v>
      </c>
      <c r="H39" s="18">
        <f t="shared" si="79"/>
        <v>0.53315659996923614</v>
      </c>
      <c r="I39" s="18">
        <f t="shared" si="79"/>
        <v>0.74884597464053837</v>
      </c>
      <c r="J39" s="18">
        <f t="shared" si="79"/>
        <v>0.59416715340907411</v>
      </c>
      <c r="K39" s="18">
        <f t="shared" si="79"/>
        <v>7.3486283405946914E-2</v>
      </c>
      <c r="L39" s="18">
        <f t="shared" si="79"/>
        <v>0.18580771922549824</v>
      </c>
      <c r="M39" s="18">
        <f t="shared" si="79"/>
        <v>0.13107477320411404</v>
      </c>
      <c r="N39" s="18">
        <f t="shared" si="79"/>
        <v>0.53094133962319978</v>
      </c>
      <c r="O39" s="18">
        <f t="shared" si="79"/>
        <v>0.60287339057293032</v>
      </c>
      <c r="P39" s="18">
        <f t="shared" si="79"/>
        <v>0.57936976597710832</v>
      </c>
      <c r="Q39" s="18">
        <f t="shared" si="79"/>
        <v>0.50785395841761094</v>
      </c>
      <c r="R39" s="18">
        <f t="shared" si="79"/>
        <v>0.637066419033406</v>
      </c>
      <c r="S39" s="18">
        <f t="shared" si="79"/>
        <v>0.93945806624496309</v>
      </c>
      <c r="T39" s="18">
        <f t="shared" si="79"/>
        <v>0.90720051578221095</v>
      </c>
      <c r="U39" s="18">
        <f t="shared" si="79"/>
        <v>0.86117079274961028</v>
      </c>
      <c r="V39" s="18">
        <f t="shared" si="79"/>
        <v>0.84030362781961521</v>
      </c>
      <c r="W39" s="18">
        <f t="shared" si="79"/>
        <v>0.89255005719328318</v>
      </c>
      <c r="X39" s="18">
        <f t="shared" si="79"/>
        <v>0.94386941465347296</v>
      </c>
      <c r="Y39" s="18">
        <f t="shared" si="79"/>
        <v>0.9341218712859588</v>
      </c>
      <c r="Z39" s="18">
        <f t="shared" si="79"/>
        <v>0.91914356807913933</v>
      </c>
      <c r="AA39" s="18">
        <f t="shared" si="79"/>
        <v>0.45712973931800632</v>
      </c>
      <c r="AB39" s="18">
        <f t="shared" si="79"/>
        <v>0.45853699348615723</v>
      </c>
      <c r="AC39" s="18">
        <f t="shared" si="79"/>
        <v>0.23050075727240518</v>
      </c>
      <c r="AD39" s="18">
        <f t="shared" si="79"/>
        <v>0.34832966297196971</v>
      </c>
      <c r="AE39" s="18">
        <f t="shared" si="79"/>
        <v>6.769141222242149E-2</v>
      </c>
      <c r="AF39" s="18">
        <f t="shared" si="79"/>
        <v>3.9029617992046912E-2</v>
      </c>
      <c r="AG39" s="18">
        <f t="shared" si="79"/>
        <v>5.7484643089007418E-3</v>
      </c>
      <c r="AH39" s="18">
        <f t="shared" si="79"/>
        <v>0.30365098562838616</v>
      </c>
      <c r="AI39" s="18">
        <f t="shared" si="79"/>
        <v>0.24001542751625843</v>
      </c>
      <c r="AJ39" s="18">
        <f t="shared" si="79"/>
        <v>0.20153598355377178</v>
      </c>
      <c r="AK39" s="18">
        <f t="shared" si="79"/>
        <v>0.38188475260874977</v>
      </c>
      <c r="AL39" s="18">
        <f t="shared" si="79"/>
        <v>0.57010025290304811</v>
      </c>
      <c r="AM39" s="18">
        <f t="shared" si="79"/>
        <v>0.75297530318984862</v>
      </c>
      <c r="AN39" s="18">
        <f t="shared" si="79"/>
        <v>0.79721620980479657</v>
      </c>
      <c r="AO39" s="18">
        <f t="shared" si="79"/>
        <v>0.52729902252936822</v>
      </c>
      <c r="AP39" s="18">
        <f t="shared" si="79"/>
        <v>0.37560810064735028</v>
      </c>
      <c r="AQ39" s="18">
        <f t="shared" si="79"/>
        <v>0.90771671959481925</v>
      </c>
      <c r="AR39" s="18">
        <f t="shared" si="79"/>
        <v>0.62792537032854323</v>
      </c>
      <c r="AS39" s="18">
        <f t="shared" si="79"/>
        <v>0.71603309228649015</v>
      </c>
      <c r="AT39" s="18">
        <f t="shared" si="79"/>
        <v>0.95698338431036312</v>
      </c>
      <c r="AU39" s="18">
        <f t="shared" si="79"/>
        <v>0.95188384476180832</v>
      </c>
      <c r="AV39" s="18">
        <f t="shared" si="79"/>
        <v>0.81936028529571647</v>
      </c>
      <c r="AW39" s="18">
        <f t="shared" si="79"/>
        <v>0.80470332039155479</v>
      </c>
      <c r="AX39" s="18">
        <f t="shared" si="79"/>
        <v>0.9924206802031621</v>
      </c>
      <c r="AY39" s="18">
        <f t="shared" si="79"/>
        <v>0.99134811356547659</v>
      </c>
      <c r="AZ39" s="18">
        <f t="shared" si="79"/>
        <v>0.99290722898024286</v>
      </c>
      <c r="BA39" s="18">
        <f t="shared" si="79"/>
        <v>0.84975311239663065</v>
      </c>
      <c r="BB39" s="18">
        <f t="shared" si="79"/>
        <v>0.86850302890896913</v>
      </c>
      <c r="BC39" s="18">
        <f t="shared" si="79"/>
        <v>0.93505359183735859</v>
      </c>
      <c r="BD39" s="18">
        <f t="shared" si="79"/>
        <v>0.96564694140825535</v>
      </c>
      <c r="BE39" s="18">
        <f t="shared" si="79"/>
        <v>0.94674498265668516</v>
      </c>
      <c r="BF39" s="18">
        <f t="shared" si="79"/>
        <v>0.67596237594833664</v>
      </c>
      <c r="BG39" s="18">
        <f t="shared" si="79"/>
        <v>0.87803134860322785</v>
      </c>
      <c r="BH39" s="18">
        <f t="shared" si="79"/>
        <v>0.84140754254976335</v>
      </c>
      <c r="BI39" s="18">
        <f t="shared" si="79"/>
        <v>0.47944594268054508</v>
      </c>
      <c r="BJ39" s="18">
        <f t="shared" si="79"/>
        <v>0.96794982740160518</v>
      </c>
      <c r="BK39" s="18">
        <f t="shared" si="79"/>
        <v>0.82440903166207935</v>
      </c>
      <c r="BL39" s="18">
        <f t="shared" si="79"/>
        <v>0.55358694037085832</v>
      </c>
      <c r="BM39" s="18">
        <f t="shared" si="79"/>
        <v>0.72736095745538842</v>
      </c>
      <c r="BN39" s="18">
        <f t="shared" si="65"/>
        <v>0.76435930068939018</v>
      </c>
      <c r="BO39" s="18">
        <f t="shared" si="77"/>
        <v>0.50976182944159498</v>
      </c>
      <c r="BP39" s="18">
        <f t="shared" si="77"/>
        <v>6.7333068405497798E-2</v>
      </c>
      <c r="BQ39" s="18">
        <f t="shared" si="77"/>
        <v>0.43968715834521421</v>
      </c>
      <c r="BR39" s="18">
        <f t="shared" si="77"/>
        <v>0.45799417572981233</v>
      </c>
      <c r="BS39" s="18">
        <f t="shared" si="77"/>
        <v>0.50793692936466539</v>
      </c>
      <c r="BT39" s="18">
        <f t="shared" si="77"/>
        <v>0.40889103100367918</v>
      </c>
      <c r="BU39" s="18">
        <f t="shared" si="77"/>
        <v>0.66155033764707405</v>
      </c>
      <c r="BV39" s="18">
        <f t="shared" si="77"/>
        <v>0.2762065485985723</v>
      </c>
      <c r="BW39" s="18">
        <f t="shared" si="77"/>
        <v>0.51368767967747353</v>
      </c>
      <c r="BX39" s="18">
        <f t="shared" si="77"/>
        <v>0.66436520883142203</v>
      </c>
      <c r="BY39" s="18">
        <f t="shared" si="77"/>
        <v>0.66171311135348831</v>
      </c>
      <c r="BZ39" s="18">
        <f t="shared" si="77"/>
        <v>0.59737992467671819</v>
      </c>
      <c r="CA39" s="18">
        <f t="shared" si="77"/>
        <v>0.6491730294376693</v>
      </c>
      <c r="CB39" s="18">
        <f t="shared" si="77"/>
        <v>0.48886528969459941</v>
      </c>
      <c r="CC39" s="18">
        <f t="shared" si="77"/>
        <v>0.52550914906829926</v>
      </c>
      <c r="CD39" s="18">
        <f t="shared" si="77"/>
        <v>0.73409571685710495</v>
      </c>
      <c r="CE39" s="18">
        <f t="shared" si="77"/>
        <v>0.80078959504473579</v>
      </c>
      <c r="CF39" s="18">
        <f t="shared" si="77"/>
        <v>0.18018596143438154</v>
      </c>
      <c r="CG39" s="18">
        <f t="shared" si="77"/>
        <v>0.39872214053574517</v>
      </c>
      <c r="CH39" s="18">
        <f t="shared" si="77"/>
        <v>0.27399536174223327</v>
      </c>
      <c r="CI39" s="18">
        <f t="shared" si="77"/>
        <v>0.70307288828414238</v>
      </c>
      <c r="CJ39" s="18">
        <f t="shared" si="77"/>
        <v>0.705651599274014</v>
      </c>
      <c r="CK39" s="18">
        <f t="shared" si="77"/>
        <v>0.981023806179669</v>
      </c>
      <c r="CL39" s="18">
        <f t="shared" si="77"/>
        <v>0.99021408714331827</v>
      </c>
      <c r="CM39" s="18">
        <f t="shared" si="77"/>
        <v>0.97770346040490586</v>
      </c>
      <c r="CN39" s="18">
        <f t="shared" si="77"/>
        <v>0.98396929020392754</v>
      </c>
      <c r="CO39" s="18">
        <f t="shared" si="77"/>
        <v>0.98724645179748183</v>
      </c>
      <c r="CP39" s="18">
        <f t="shared" si="77"/>
        <v>0.98894361538683939</v>
      </c>
      <c r="CQ39" s="18">
        <f t="shared" si="77"/>
        <v>0.75160818305985044</v>
      </c>
      <c r="CR39" s="18">
        <f t="shared" si="77"/>
        <v>0.76775455394642644</v>
      </c>
      <c r="CS39" s="18">
        <f t="shared" si="77"/>
        <v>0.94360581086185913</v>
      </c>
      <c r="CT39" s="18">
        <f t="shared" si="77"/>
        <v>0.91136562417904676</v>
      </c>
      <c r="CU39" s="18">
        <f t="shared" si="77"/>
        <v>0.68640368321566403</v>
      </c>
      <c r="CV39" s="18">
        <f t="shared" si="77"/>
        <v>0.85676770009940928</v>
      </c>
      <c r="CW39" s="18">
        <f t="shared" si="77"/>
        <v>0.93148510238951776</v>
      </c>
      <c r="CX39" s="18">
        <f t="shared" si="77"/>
        <v>0.35022290572741183</v>
      </c>
      <c r="CY39" s="18">
        <f t="shared" si="77"/>
        <v>0.76721484868819789</v>
      </c>
      <c r="CZ39" s="18">
        <f t="shared" si="77"/>
        <v>0.87481444097578998</v>
      </c>
      <c r="DA39" s="18">
        <f t="shared" si="77"/>
        <v>0.56305333886583186</v>
      </c>
      <c r="DB39" s="18">
        <f t="shared" si="77"/>
        <v>0.62778468703246959</v>
      </c>
      <c r="DC39" s="18">
        <f t="shared" si="77"/>
        <v>0.33698103612753655</v>
      </c>
      <c r="DD39" s="18">
        <f t="shared" si="77"/>
        <v>0.46134588913571178</v>
      </c>
      <c r="DE39" s="18">
        <f t="shared" si="77"/>
        <v>0.55763591039776295</v>
      </c>
      <c r="DF39" s="18">
        <f t="shared" si="77"/>
        <v>0.49935293009556808</v>
      </c>
      <c r="DG39" s="18">
        <f t="shared" si="77"/>
        <v>0.13648496946374328</v>
      </c>
      <c r="DH39" s="18">
        <f t="shared" si="77"/>
        <v>0.3356410328550346</v>
      </c>
      <c r="DI39" s="18">
        <f t="shared" si="77"/>
        <v>0.84003813409798378</v>
      </c>
      <c r="DJ39" s="18">
        <f t="shared" si="77"/>
        <v>0.42831617533453492</v>
      </c>
      <c r="DK39" s="18">
        <f t="shared" si="77"/>
        <v>1.6124739556494447E-2</v>
      </c>
      <c r="DL39" s="18">
        <f t="shared" si="77"/>
        <v>1.6302371132246817E-2</v>
      </c>
      <c r="DM39" s="18">
        <f t="shared" si="77"/>
        <v>3.2995559328400946E-2</v>
      </c>
      <c r="DN39" s="18">
        <f t="shared" si="77"/>
        <v>9.6164512171043506E-2</v>
      </c>
      <c r="DO39" s="18">
        <f t="shared" si="77"/>
        <v>0.60012603555648136</v>
      </c>
      <c r="DP39" s="18">
        <f t="shared" si="77"/>
        <v>0.67044104293182905</v>
      </c>
      <c r="DQ39" s="18">
        <f t="shared" si="77"/>
        <v>0.62110177134143241</v>
      </c>
      <c r="DR39" s="18">
        <f t="shared" si="77"/>
        <v>0.6701285304609117</v>
      </c>
      <c r="DS39" s="18">
        <f t="shared" si="77"/>
        <v>0.67352367715940031</v>
      </c>
      <c r="DT39" s="18">
        <f t="shared" si="77"/>
        <v>0.73708160711166804</v>
      </c>
      <c r="DU39" s="18">
        <f t="shared" si="77"/>
        <v>0.88391532990950328</v>
      </c>
      <c r="DV39" s="18">
        <f t="shared" si="77"/>
        <v>0.92993763491832915</v>
      </c>
      <c r="DW39" s="18">
        <f t="shared" si="77"/>
        <v>0.49903921891194875</v>
      </c>
      <c r="DX39" s="18">
        <f t="shared" si="77"/>
        <v>0.40794632352149385</v>
      </c>
      <c r="DY39" s="18">
        <f t="shared" si="77"/>
        <v>0.1797847619444333</v>
      </c>
      <c r="DZ39" s="18">
        <f t="shared" si="77"/>
        <v>0.38850216936863108</v>
      </c>
      <c r="EA39" s="18">
        <f t="shared" si="74"/>
        <v>0.63194606227585626</v>
      </c>
      <c r="EB39" s="18">
        <f t="shared" si="74"/>
        <v>0.8959927003369228</v>
      </c>
      <c r="EC39" s="18">
        <f t="shared" si="74"/>
        <v>0.97372405539656393</v>
      </c>
      <c r="ED39" s="18">
        <f t="shared" si="74"/>
        <v>0.88043784845753392</v>
      </c>
      <c r="EE39" s="18">
        <f t="shared" si="74"/>
        <v>0.98655063196225856</v>
      </c>
      <c r="EF39" s="18">
        <f t="shared" si="74"/>
        <v>0.9959395740701551</v>
      </c>
      <c r="EG39" s="18">
        <f t="shared" si="74"/>
        <v>0.94684846642279552</v>
      </c>
      <c r="EH39" s="18">
        <f t="shared" si="74"/>
        <v>0.99278440081308861</v>
      </c>
      <c r="EI39" s="18">
        <f t="shared" si="74"/>
        <v>0.99227482471542439</v>
      </c>
      <c r="EJ39" s="18">
        <f t="shared" si="74"/>
        <v>0.98879831473270152</v>
      </c>
      <c r="EK39" s="18">
        <f t="shared" si="74"/>
        <v>0.97658809238617073</v>
      </c>
      <c r="EL39" s="18">
        <f t="shared" si="74"/>
        <v>0.98703970150016973</v>
      </c>
      <c r="EM39" s="18">
        <f t="shared" si="74"/>
        <v>0.92269289972366053</v>
      </c>
      <c r="EN39" s="18">
        <f t="shared" si="74"/>
        <v>0.93078945315109807</v>
      </c>
      <c r="EO39" s="18">
        <f t="shared" si="74"/>
        <v>0.94421769325699134</v>
      </c>
      <c r="EP39" s="18">
        <f t="shared" si="74"/>
        <v>0.6026717541636436</v>
      </c>
      <c r="EQ39" s="18">
        <f t="shared" si="74"/>
        <v>0.77097554283988956</v>
      </c>
      <c r="ER39" s="18">
        <f t="shared" si="74"/>
        <v>0.79415470727506177</v>
      </c>
      <c r="ES39" s="18">
        <f t="shared" si="74"/>
        <v>0.68663439921083536</v>
      </c>
      <c r="ET39" s="18">
        <f t="shared" si="74"/>
        <v>0.59395184346362739</v>
      </c>
      <c r="EU39" s="18">
        <f t="shared" si="74"/>
        <v>0.91282130919532811</v>
      </c>
      <c r="EV39" s="18">
        <f t="shared" si="74"/>
        <v>0.38319825454914702</v>
      </c>
      <c r="EW39" s="18">
        <f t="shared" si="74"/>
        <v>0.63237470690061004</v>
      </c>
      <c r="EX39" s="18">
        <f t="shared" si="74"/>
        <v>0.58858105688777174</v>
      </c>
      <c r="EY39" s="18">
        <f t="shared" si="74"/>
        <v>0.39757241053904191</v>
      </c>
      <c r="EZ39" s="18">
        <f t="shared" si="74"/>
        <v>0.40736423468351723</v>
      </c>
      <c r="FA39" s="18">
        <f t="shared" si="74"/>
        <v>0.24388934873831766</v>
      </c>
      <c r="FB39" s="18">
        <f t="shared" si="74"/>
        <v>0.2589470848103691</v>
      </c>
      <c r="FC39" s="18">
        <f t="shared" si="74"/>
        <v>0.1622311256026982</v>
      </c>
      <c r="FD39" s="18">
        <f t="shared" si="74"/>
        <v>0.20472693267035069</v>
      </c>
      <c r="FE39" s="18">
        <f t="shared" si="74"/>
        <v>0.86875741129097639</v>
      </c>
      <c r="FF39" s="18">
        <f t="shared" si="74"/>
        <v>0.30055560833637568</v>
      </c>
      <c r="FG39" s="18">
        <f t="shared" si="74"/>
        <v>0.25178775638016859</v>
      </c>
      <c r="FH39" s="18">
        <f t="shared" si="74"/>
        <v>0.11761787642722786</v>
      </c>
      <c r="FI39" s="18">
        <f t="shared" si="74"/>
        <v>0.12494310965489185</v>
      </c>
      <c r="FJ39" s="18">
        <f t="shared" si="74"/>
        <v>0.10606616222186926</v>
      </c>
      <c r="FK39" s="18">
        <f t="shared" si="74"/>
        <v>0.57882840436831839</v>
      </c>
      <c r="FL39" s="18">
        <f t="shared" si="74"/>
        <v>0.71336810982923105</v>
      </c>
      <c r="FM39" s="18">
        <f t="shared" si="74"/>
        <v>0.726899053664954</v>
      </c>
      <c r="FN39" s="18">
        <f t="shared" si="74"/>
        <v>0.70329351371100024</v>
      </c>
      <c r="FO39" s="18">
        <f t="shared" si="74"/>
        <v>0.8170324942772007</v>
      </c>
      <c r="FP39" s="18">
        <f t="shared" si="74"/>
        <v>0.59965170242747756</v>
      </c>
      <c r="FQ39" s="18">
        <f t="shared" si="74"/>
        <v>0.87260051411065531</v>
      </c>
      <c r="FR39" s="18">
        <f t="shared" si="74"/>
        <v>0.73943392612383119</v>
      </c>
      <c r="FS39" s="18">
        <f t="shared" si="74"/>
        <v>0.77015305201120743</v>
      </c>
      <c r="FT39" s="18">
        <f t="shared" si="74"/>
        <v>0.67935300155164546</v>
      </c>
      <c r="FU39" s="18">
        <f t="shared" si="74"/>
        <v>0.22070617740372381</v>
      </c>
      <c r="FV39" s="18">
        <f t="shared" si="74"/>
        <v>0.33690697640331241</v>
      </c>
      <c r="FW39" s="18">
        <f t="shared" si="74"/>
        <v>0.64838592741103518</v>
      </c>
      <c r="FX39" s="18">
        <f t="shared" si="74"/>
        <v>0.90576495938385881</v>
      </c>
      <c r="FY39" s="18">
        <f t="shared" si="74"/>
        <v>0.98305140431165161</v>
      </c>
      <c r="FZ39" s="18">
        <f t="shared" si="74"/>
        <v>0.97800165242125991</v>
      </c>
      <c r="GA39" s="18">
        <f t="shared" si="74"/>
        <v>0.98317773649518658</v>
      </c>
      <c r="GB39" s="18">
        <f t="shared" si="74"/>
        <v>0.97831370414164143</v>
      </c>
      <c r="GC39" s="18">
        <f t="shared" si="74"/>
        <v>0.99204980792007136</v>
      </c>
      <c r="GD39" s="18">
        <f t="shared" si="74"/>
        <v>0.99449333384221017</v>
      </c>
      <c r="GE39" s="18">
        <f t="shared" si="74"/>
        <v>0.98217479789025863</v>
      </c>
      <c r="GF39" s="18">
        <f t="shared" si="74"/>
        <v>0.97614020038923477</v>
      </c>
      <c r="GG39" s="18">
        <f t="shared" si="74"/>
        <v>0.98463726202618118</v>
      </c>
      <c r="GH39" s="18">
        <f t="shared" si="74"/>
        <v>0.98113305914018578</v>
      </c>
      <c r="GI39" s="18">
        <f t="shared" si="74"/>
        <v>0.98962068259366009</v>
      </c>
      <c r="GJ39" s="18">
        <f t="shared" si="74"/>
        <v>0.9687076861977022</v>
      </c>
      <c r="GK39" s="18">
        <f t="shared" si="74"/>
        <v>0.97232605534467809</v>
      </c>
      <c r="GL39" s="18">
        <f t="shared" si="67"/>
        <v>0.96917866967490818</v>
      </c>
      <c r="GM39" s="18">
        <f t="shared" si="78"/>
        <v>0.97728209193267468</v>
      </c>
      <c r="GN39" s="18">
        <f t="shared" si="78"/>
        <v>0.98050562699530608</v>
      </c>
      <c r="GO39" s="18">
        <f t="shared" si="78"/>
        <v>0.98708380706232191</v>
      </c>
      <c r="GP39" s="18">
        <f t="shared" si="78"/>
        <v>0.97027311419065465</v>
      </c>
      <c r="GQ39" s="18">
        <f t="shared" si="78"/>
        <v>0.54642370850102573</v>
      </c>
      <c r="GR39" s="18">
        <f t="shared" si="78"/>
        <v>0.35782563066428308</v>
      </c>
      <c r="GS39" s="18">
        <f t="shared" si="78"/>
        <v>8.1850288157884837E-2</v>
      </c>
      <c r="GT39" s="18">
        <f t="shared" si="78"/>
        <v>0.39622017879521482</v>
      </c>
      <c r="GU39" s="18">
        <f t="shared" si="78"/>
        <v>0.25247887418965942</v>
      </c>
      <c r="GV39" s="18">
        <f t="shared" si="78"/>
        <v>0.10100385649075841</v>
      </c>
      <c r="GW39" s="18">
        <f t="shared" si="78"/>
        <v>0.29813489608072274</v>
      </c>
      <c r="GX39" s="18">
        <f t="shared" si="78"/>
        <v>0.10260896799167341</v>
      </c>
      <c r="GY39" s="18">
        <f t="shared" si="78"/>
        <v>8.3251544533462618E-2</v>
      </c>
      <c r="GZ39" s="18">
        <f t="shared" si="78"/>
        <v>0.31521709368877765</v>
      </c>
      <c r="HA39" s="18">
        <f t="shared" si="78"/>
        <v>0.24271541085548254</v>
      </c>
      <c r="HB39" s="18">
        <f t="shared" si="78"/>
        <v>0.29261438474688833</v>
      </c>
      <c r="HC39" s="18">
        <f t="shared" si="78"/>
        <v>0.3936155781325329</v>
      </c>
      <c r="HD39" s="18">
        <f t="shared" si="78"/>
        <v>3.7795056399846649E-2</v>
      </c>
      <c r="HE39" s="18">
        <f t="shared" si="78"/>
        <v>0.33639589210582138</v>
      </c>
      <c r="HF39" s="18">
        <f t="shared" si="78"/>
        <v>0.30491840005008841</v>
      </c>
      <c r="HG39" s="18">
        <f t="shared" si="78"/>
        <v>0.59441462239552645</v>
      </c>
      <c r="HH39" s="18">
        <f t="shared" si="78"/>
        <v>0.26789364662153914</v>
      </c>
      <c r="HI39" s="18">
        <f t="shared" si="78"/>
        <v>0.25581863313959757</v>
      </c>
      <c r="HJ39" s="18">
        <f t="shared" si="78"/>
        <v>0.58371286752579965</v>
      </c>
      <c r="HK39" s="18">
        <f t="shared" si="78"/>
        <v>0.84116725341097909</v>
      </c>
      <c r="HL39" s="18">
        <f t="shared" si="78"/>
        <v>0.74259680160243158</v>
      </c>
      <c r="HM39" s="18">
        <f t="shared" si="78"/>
        <v>0.43114166607046966</v>
      </c>
      <c r="HN39" s="18">
        <f t="shared" si="78"/>
        <v>0.26580388146517392</v>
      </c>
      <c r="HO39" s="18">
        <f t="shared" si="78"/>
        <v>0.40610017035546803</v>
      </c>
      <c r="HP39" s="18">
        <f t="shared" si="78"/>
        <v>0.30655838517946032</v>
      </c>
      <c r="HQ39" s="18">
        <f t="shared" si="78"/>
        <v>0.39129367417185279</v>
      </c>
      <c r="HR39" s="18">
        <f t="shared" si="78"/>
        <v>0.64659797999155988</v>
      </c>
      <c r="HS39" s="18">
        <f t="shared" si="78"/>
        <v>0.53853022725918864</v>
      </c>
      <c r="HT39" s="18">
        <f t="shared" si="78"/>
        <v>0.80361538667976984</v>
      </c>
      <c r="HU39" s="18">
        <f t="shared" si="78"/>
        <v>0.61639221871461525</v>
      </c>
      <c r="HV39" s="18">
        <f t="shared" si="78"/>
        <v>0.99261596889173165</v>
      </c>
      <c r="HW39" s="18">
        <f t="shared" si="78"/>
        <v>0.97821759826509935</v>
      </c>
      <c r="HX39" s="18">
        <f t="shared" si="78"/>
        <v>0.99167528942121619</v>
      </c>
      <c r="HY39" s="18">
        <f t="shared" si="78"/>
        <v>0.98306812316943359</v>
      </c>
      <c r="HZ39" s="18">
        <f t="shared" si="78"/>
        <v>0.98730680566283735</v>
      </c>
      <c r="IA39" s="18">
        <f t="shared" si="78"/>
        <v>0.95514997960781045</v>
      </c>
      <c r="IB39" s="18">
        <f t="shared" si="78"/>
        <v>0.98375575476689936</v>
      </c>
      <c r="IC39" s="18">
        <f t="shared" si="78"/>
        <v>0.97492790505030802</v>
      </c>
      <c r="ID39" s="18">
        <f t="shared" si="78"/>
        <v>0.94469515200680576</v>
      </c>
      <c r="IE39" s="18">
        <f t="shared" si="78"/>
        <v>0.97083686489160526</v>
      </c>
      <c r="IF39" s="18">
        <f t="shared" si="78"/>
        <v>0.92202183462563014</v>
      </c>
      <c r="IG39" s="18">
        <f t="shared" si="78"/>
        <v>0.56400348122354094</v>
      </c>
      <c r="IH39" s="18">
        <f t="shared" si="78"/>
        <v>0.88949870910793394</v>
      </c>
      <c r="II39" s="18">
        <f t="shared" si="78"/>
        <v>0.19414800633514731</v>
      </c>
      <c r="IJ39" s="18">
        <f t="shared" si="78"/>
        <v>0.38598099334727493</v>
      </c>
      <c r="IK39" s="18">
        <f t="shared" si="78"/>
        <v>0.8188663992321269</v>
      </c>
      <c r="IL39" s="18">
        <f t="shared" si="78"/>
        <v>0.585090963814489</v>
      </c>
      <c r="IM39" s="18">
        <f t="shared" si="78"/>
        <v>0.21204434492834009</v>
      </c>
      <c r="IN39" s="18">
        <f t="shared" si="78"/>
        <v>0.25837406570936344</v>
      </c>
      <c r="IO39" s="18">
        <f t="shared" si="78"/>
        <v>0.8030765074445545</v>
      </c>
      <c r="IP39" s="18">
        <f t="shared" si="78"/>
        <v>0.31197990231975048</v>
      </c>
      <c r="IQ39" s="18">
        <f t="shared" si="78"/>
        <v>0.20099485492322106</v>
      </c>
      <c r="IR39" s="18">
        <f t="shared" si="78"/>
        <v>0.88984847069243544</v>
      </c>
      <c r="IS39" s="18">
        <f t="shared" si="78"/>
        <v>0.81437325606510813</v>
      </c>
      <c r="IT39" s="18">
        <f t="shared" si="78"/>
        <v>0.87124582250283522</v>
      </c>
      <c r="IU39" s="18">
        <f t="shared" si="78"/>
        <v>0.34712942839552385</v>
      </c>
      <c r="IV39" s="18">
        <f t="shared" si="78"/>
        <v>0.2989936059526288</v>
      </c>
      <c r="IW39" s="18">
        <f t="shared" si="78"/>
        <v>2.946721423469293E-2</v>
      </c>
      <c r="IX39" s="18">
        <f t="shared" si="78"/>
        <v>0.14043529263041341</v>
      </c>
      <c r="IY39" s="18">
        <f t="shared" si="75"/>
        <v>0.48579421899219716</v>
      </c>
      <c r="IZ39" s="18">
        <f t="shared" si="75"/>
        <v>0.72446997146688075</v>
      </c>
      <c r="JA39" s="18">
        <f t="shared" si="75"/>
        <v>0.76178942536595884</v>
      </c>
      <c r="JB39" s="18">
        <f t="shared" si="75"/>
        <v>0.91532212553527659</v>
      </c>
      <c r="JC39" s="18">
        <f t="shared" si="75"/>
        <v>0.90366977337732668</v>
      </c>
      <c r="JD39" s="18">
        <f t="shared" si="75"/>
        <v>0.29020045382516496</v>
      </c>
      <c r="JE39" s="18">
        <f t="shared" si="75"/>
        <v>0.31903086556699695</v>
      </c>
      <c r="JF39" s="18">
        <f t="shared" si="75"/>
        <v>0.28356469932221501</v>
      </c>
      <c r="JG39" s="18">
        <f t="shared" si="75"/>
        <v>0.42797814967533693</v>
      </c>
      <c r="JH39" s="18">
        <f t="shared" si="75"/>
        <v>0.74048484460310071</v>
      </c>
      <c r="JI39" s="18">
        <f t="shared" si="75"/>
        <v>0.51305458378671198</v>
      </c>
      <c r="JJ39" s="18">
        <f t="shared" si="75"/>
        <v>0.99551170661831723</v>
      </c>
      <c r="JK39" s="18">
        <f t="shared" si="75"/>
        <v>0.99602495498067489</v>
      </c>
      <c r="JL39" s="18">
        <f t="shared" si="75"/>
        <v>0.99198161405454799</v>
      </c>
      <c r="JM39" s="18">
        <f t="shared" si="75"/>
        <v>0.97655163857689531</v>
      </c>
      <c r="JN39" s="18">
        <f t="shared" si="75"/>
        <v>0.94467011891077191</v>
      </c>
      <c r="JO39" s="18">
        <f t="shared" si="75"/>
        <v>0.91426746197768305</v>
      </c>
      <c r="JP39" s="18">
        <f t="shared" si="75"/>
        <v>0.91710363990653931</v>
      </c>
      <c r="JQ39" s="18">
        <f t="shared" si="75"/>
        <v>0.94453312099052311</v>
      </c>
      <c r="JR39" s="18">
        <f t="shared" si="75"/>
        <v>0.87797462829707484</v>
      </c>
      <c r="JS39" s="18">
        <f t="shared" si="75"/>
        <v>0.64569159454178104</v>
      </c>
      <c r="JT39" s="18">
        <f t="shared" si="75"/>
        <v>0.89559020008163426</v>
      </c>
      <c r="JU39" s="18">
        <f t="shared" si="75"/>
        <v>0.75418632473730784</v>
      </c>
      <c r="JV39" s="18">
        <f t="shared" si="75"/>
        <v>0.93097297264798162</v>
      </c>
      <c r="JW39" s="18">
        <f t="shared" si="75"/>
        <v>0.41819585053325214</v>
      </c>
      <c r="JX39" s="18">
        <f t="shared" si="75"/>
        <v>0.73269628892547922</v>
      </c>
      <c r="JY39" s="18">
        <f t="shared" si="75"/>
        <v>0.48192077958238488</v>
      </c>
      <c r="JZ39" s="18">
        <f t="shared" si="75"/>
        <v>0.56172456200859233</v>
      </c>
      <c r="KA39" s="18">
        <f t="shared" si="75"/>
        <v>0.92226057108573289</v>
      </c>
      <c r="KB39" s="18">
        <f t="shared" si="75"/>
        <v>0.58836723045403216</v>
      </c>
      <c r="KC39" s="18">
        <f t="shared" si="75"/>
        <v>0.36754098503012372</v>
      </c>
      <c r="KD39" s="18">
        <f t="shared" si="75"/>
        <v>0.26768466590816076</v>
      </c>
      <c r="KE39" s="18">
        <f t="shared" si="75"/>
        <v>0.5437902494617467</v>
      </c>
      <c r="KF39" s="18">
        <f t="shared" si="75"/>
        <v>0.79587541374933557</v>
      </c>
      <c r="KG39" s="18">
        <f t="shared" si="75"/>
        <v>0.8465115490017614</v>
      </c>
      <c r="KH39" s="18">
        <f t="shared" si="75"/>
        <v>0.94450701188595487</v>
      </c>
      <c r="KI39" s="18">
        <f t="shared" si="75"/>
        <v>0.89356443089478887</v>
      </c>
      <c r="KJ39" s="18">
        <f t="shared" si="75"/>
        <v>0.53282128080927205</v>
      </c>
      <c r="KK39" s="18">
        <f t="shared" si="75"/>
        <v>0.18107665288703539</v>
      </c>
      <c r="KL39" s="18">
        <f t="shared" si="75"/>
        <v>0.14474818541631426</v>
      </c>
      <c r="KM39" s="18">
        <f t="shared" si="75"/>
        <v>0.43784235936564958</v>
      </c>
      <c r="KN39" s="18">
        <f t="shared" si="75"/>
        <v>0.55186419765570449</v>
      </c>
      <c r="KO39" s="18">
        <f t="shared" si="75"/>
        <v>0.99432985999985291</v>
      </c>
      <c r="KP39" s="18">
        <f t="shared" si="75"/>
        <v>0.98904362899138254</v>
      </c>
      <c r="KQ39" s="18">
        <f t="shared" si="75"/>
        <v>0.9793675712554536</v>
      </c>
      <c r="KR39" s="18">
        <f t="shared" si="75"/>
        <v>0.95181557610721002</v>
      </c>
      <c r="KS39" s="18">
        <f t="shared" si="75"/>
        <v>0.98670009626286892</v>
      </c>
      <c r="KT39" s="18">
        <f t="shared" si="75"/>
        <v>0.98561378211851403</v>
      </c>
      <c r="KU39" s="18">
        <f t="shared" si="75"/>
        <v>0.83950182912638116</v>
      </c>
      <c r="KV39" s="18">
        <f t="shared" si="75"/>
        <v>0.53850899179515166</v>
      </c>
      <c r="KW39" s="18">
        <f t="shared" si="75"/>
        <v>0.94911564311731045</v>
      </c>
      <c r="KX39" s="18">
        <f t="shared" si="75"/>
        <v>0.8201973698768168</v>
      </c>
      <c r="KY39" s="18">
        <f t="shared" si="75"/>
        <v>0.70732016561891786</v>
      </c>
      <c r="KZ39" s="18">
        <f t="shared" si="75"/>
        <v>0.52692710881025995</v>
      </c>
      <c r="LA39" s="18">
        <f t="shared" si="75"/>
        <v>0.91399903618356881</v>
      </c>
      <c r="LB39" s="18">
        <f t="shared" si="75"/>
        <v>0.89896778114525011</v>
      </c>
      <c r="LC39" s="18">
        <f t="shared" si="75"/>
        <v>0.94286505440388002</v>
      </c>
      <c r="LD39" s="18">
        <f t="shared" si="75"/>
        <v>0.56462464536439239</v>
      </c>
      <c r="LE39" s="18">
        <f t="shared" si="75"/>
        <v>0.74360417055801842</v>
      </c>
      <c r="LF39" s="18">
        <f t="shared" si="75"/>
        <v>0.83557421854149738</v>
      </c>
      <c r="LG39" s="18">
        <f t="shared" si="75"/>
        <v>0.62379423484182384</v>
      </c>
      <c r="LH39" s="18">
        <f t="shared" si="75"/>
        <v>0.53251767939442607</v>
      </c>
      <c r="LI39" s="18">
        <f t="shared" si="75"/>
        <v>0.32126851266244377</v>
      </c>
      <c r="LJ39" s="18">
        <f t="shared" si="69"/>
        <v>0.99276440528725829</v>
      </c>
      <c r="LK39" s="18">
        <f t="shared" si="70"/>
        <v>0.99299212150468796</v>
      </c>
      <c r="LL39" s="18">
        <f t="shared" si="70"/>
        <v>0.9898759193094947</v>
      </c>
      <c r="LM39" s="18">
        <f t="shared" si="70"/>
        <v>0.91665692000785348</v>
      </c>
      <c r="LN39" s="18">
        <f t="shared" si="70"/>
        <v>0.92324918859369942</v>
      </c>
      <c r="LO39" s="18">
        <f t="shared" si="70"/>
        <v>0.98038495991037977</v>
      </c>
      <c r="LP39" s="18">
        <f t="shared" si="70"/>
        <v>0.95786559173280783</v>
      </c>
      <c r="LQ39" s="18">
        <f t="shared" si="70"/>
        <v>0.56375686818394588</v>
      </c>
      <c r="LR39" s="18">
        <f t="shared" si="70"/>
        <v>0.32724624763806415</v>
      </c>
      <c r="LS39" s="18">
        <f t="shared" si="70"/>
        <v>0.76350138087509567</v>
      </c>
      <c r="LT39" s="18">
        <f t="shared" si="70"/>
        <v>0.9101459778312696</v>
      </c>
      <c r="LU39" s="18">
        <f t="shared" si="70"/>
        <v>0.87629357837101884</v>
      </c>
      <c r="LV39" s="18">
        <f t="shared" si="70"/>
        <v>0.75568604616697221</v>
      </c>
      <c r="LW39" s="16">
        <f t="shared" si="70"/>
        <v>0.62915258020416076</v>
      </c>
    </row>
    <row r="40" spans="1:335" x14ac:dyDescent="0.3">
      <c r="A40" s="15">
        <v>2011</v>
      </c>
      <c r="B40" s="18">
        <f t="shared" ref="B40:BM40" si="80">EXP(-EXP(-(B14-B$28)/B$27))</f>
        <v>5.8624659984790731E-2</v>
      </c>
      <c r="C40" s="18">
        <f t="shared" si="80"/>
        <v>0.10551619678801051</v>
      </c>
      <c r="D40" s="18">
        <f t="shared" si="80"/>
        <v>0.1369353042678659</v>
      </c>
      <c r="E40" s="18">
        <f t="shared" si="80"/>
        <v>0.25634465532906531</v>
      </c>
      <c r="F40" s="18">
        <f t="shared" si="80"/>
        <v>0.2411058721499251</v>
      </c>
      <c r="G40" s="18">
        <f t="shared" si="80"/>
        <v>0.12854664453792738</v>
      </c>
      <c r="H40" s="18">
        <f t="shared" si="80"/>
        <v>2.5393364800912491E-2</v>
      </c>
      <c r="I40" s="18">
        <f t="shared" si="80"/>
        <v>2.3149521426444546E-2</v>
      </c>
      <c r="J40" s="18">
        <f t="shared" si="80"/>
        <v>0.37487726864822107</v>
      </c>
      <c r="K40" s="18">
        <f t="shared" si="80"/>
        <v>0.29774908253867977</v>
      </c>
      <c r="L40" s="18">
        <f t="shared" si="80"/>
        <v>3.7385439294190914E-2</v>
      </c>
      <c r="M40" s="18">
        <f t="shared" si="80"/>
        <v>5.1318671364634846E-2</v>
      </c>
      <c r="N40" s="18">
        <f t="shared" si="80"/>
        <v>5.7375449449656189E-2</v>
      </c>
      <c r="O40" s="18">
        <f t="shared" si="80"/>
        <v>0.12437661226625148</v>
      </c>
      <c r="P40" s="18">
        <f t="shared" si="80"/>
        <v>2.5158045681305554E-2</v>
      </c>
      <c r="Q40" s="18">
        <f t="shared" si="80"/>
        <v>4.1524728675840249E-2</v>
      </c>
      <c r="R40" s="18">
        <f t="shared" si="80"/>
        <v>0.71485302512262994</v>
      </c>
      <c r="S40" s="18">
        <f t="shared" si="80"/>
        <v>0.86050081442359916</v>
      </c>
      <c r="T40" s="18">
        <f t="shared" si="80"/>
        <v>0.56065738191644154</v>
      </c>
      <c r="U40" s="18">
        <f t="shared" si="80"/>
        <v>0.52777808493825662</v>
      </c>
      <c r="V40" s="18">
        <f t="shared" si="80"/>
        <v>0.40311179621840526</v>
      </c>
      <c r="W40" s="18">
        <f t="shared" si="80"/>
        <v>0.2359305218318179</v>
      </c>
      <c r="X40" s="18">
        <f t="shared" si="80"/>
        <v>7.6443717431717628E-2</v>
      </c>
      <c r="Y40" s="18">
        <f t="shared" si="80"/>
        <v>2.1564060721682266E-2</v>
      </c>
      <c r="Z40" s="18">
        <f t="shared" si="80"/>
        <v>1.8624735108779204E-2</v>
      </c>
      <c r="AA40" s="18">
        <f t="shared" si="80"/>
        <v>0.82584601970468652</v>
      </c>
      <c r="AB40" s="18">
        <f t="shared" si="80"/>
        <v>0.86445898497650731</v>
      </c>
      <c r="AC40" s="18">
        <f t="shared" si="80"/>
        <v>0.62297473442536377</v>
      </c>
      <c r="AD40" s="18">
        <f t="shared" si="80"/>
        <v>0.7748937312234484</v>
      </c>
      <c r="AE40" s="18">
        <f t="shared" si="80"/>
        <v>0.91553915245691619</v>
      </c>
      <c r="AF40" s="18">
        <f t="shared" si="80"/>
        <v>0.13253428867726672</v>
      </c>
      <c r="AG40" s="18">
        <f t="shared" si="80"/>
        <v>5.3214532034230162E-2</v>
      </c>
      <c r="AH40" s="18">
        <f t="shared" si="80"/>
        <v>0.72847816136685029</v>
      </c>
      <c r="AI40" s="18">
        <f t="shared" si="80"/>
        <v>0.32101811790659107</v>
      </c>
      <c r="AJ40" s="18">
        <f t="shared" si="80"/>
        <v>5.27851891972018E-2</v>
      </c>
      <c r="AK40" s="18">
        <f t="shared" si="80"/>
        <v>5.9599547046645066E-2</v>
      </c>
      <c r="AL40" s="18">
        <f t="shared" si="80"/>
        <v>6.9914713932535122E-2</v>
      </c>
      <c r="AM40" s="18">
        <f t="shared" si="80"/>
        <v>0.7009229312469708</v>
      </c>
      <c r="AN40" s="18">
        <f t="shared" si="80"/>
        <v>0.6787688402842057</v>
      </c>
      <c r="AO40" s="18">
        <f t="shared" si="80"/>
        <v>0.38432641374920495</v>
      </c>
      <c r="AP40" s="18">
        <f t="shared" si="80"/>
        <v>0.62543657656141272</v>
      </c>
      <c r="AQ40" s="18">
        <f t="shared" si="80"/>
        <v>0.63608602291165761</v>
      </c>
      <c r="AR40" s="18">
        <f t="shared" si="80"/>
        <v>7.2838138724931223E-2</v>
      </c>
      <c r="AS40" s="18">
        <f t="shared" si="80"/>
        <v>0.82314073589036474</v>
      </c>
      <c r="AT40" s="18">
        <f t="shared" si="80"/>
        <v>0.74939036798919079</v>
      </c>
      <c r="AU40" s="18">
        <f t="shared" si="80"/>
        <v>4.7778330270149383E-2</v>
      </c>
      <c r="AV40" s="18">
        <f t="shared" si="80"/>
        <v>0.11313292201082464</v>
      </c>
      <c r="AW40" s="18">
        <f t="shared" si="80"/>
        <v>0.63976974931273967</v>
      </c>
      <c r="AX40" s="18">
        <f t="shared" si="80"/>
        <v>0.57398948431281083</v>
      </c>
      <c r="AY40" s="18">
        <f t="shared" si="80"/>
        <v>0.5657511702900182</v>
      </c>
      <c r="AZ40" s="18">
        <f t="shared" si="80"/>
        <v>0.46122970130840879</v>
      </c>
      <c r="BA40" s="18">
        <f t="shared" si="80"/>
        <v>5.9453484692236824E-2</v>
      </c>
      <c r="BB40" s="18">
        <f t="shared" si="80"/>
        <v>0.15815072033124913</v>
      </c>
      <c r="BC40" s="18">
        <f t="shared" si="80"/>
        <v>0.23596723833231942</v>
      </c>
      <c r="BD40" s="18">
        <f t="shared" si="80"/>
        <v>0.43836474592881619</v>
      </c>
      <c r="BE40" s="18">
        <f t="shared" si="80"/>
        <v>0.43911186452606205</v>
      </c>
      <c r="BF40" s="18">
        <f t="shared" si="80"/>
        <v>2.0361659246869359E-2</v>
      </c>
      <c r="BG40" s="18">
        <f t="shared" si="80"/>
        <v>2.1553892128130185E-2</v>
      </c>
      <c r="BH40" s="18">
        <f t="shared" si="80"/>
        <v>0.10039032921103258</v>
      </c>
      <c r="BI40" s="18">
        <f t="shared" si="80"/>
        <v>0.14583819487658023</v>
      </c>
      <c r="BJ40" s="18">
        <f t="shared" si="80"/>
        <v>0.56603612214649213</v>
      </c>
      <c r="BK40" s="18">
        <f t="shared" si="80"/>
        <v>0.77950146846406332</v>
      </c>
      <c r="BL40" s="18">
        <f t="shared" si="80"/>
        <v>0.38963849939324235</v>
      </c>
      <c r="BM40" s="18">
        <f t="shared" si="80"/>
        <v>0.75357420277065235</v>
      </c>
      <c r="BN40" s="18">
        <f t="shared" si="65"/>
        <v>0.72639250248347331</v>
      </c>
      <c r="BO40" s="18">
        <f t="shared" si="77"/>
        <v>0.54749908556443116</v>
      </c>
      <c r="BP40" s="18">
        <f t="shared" si="77"/>
        <v>0.49095490546840537</v>
      </c>
      <c r="BQ40" s="18">
        <f t="shared" si="77"/>
        <v>5.5321838792999962E-2</v>
      </c>
      <c r="BR40" s="18">
        <f t="shared" si="77"/>
        <v>7.2820082146867124E-2</v>
      </c>
      <c r="BS40" s="18">
        <f t="shared" si="77"/>
        <v>9.2520249855484696E-2</v>
      </c>
      <c r="BT40" s="18">
        <f t="shared" si="77"/>
        <v>0.19466778364301165</v>
      </c>
      <c r="BU40" s="18">
        <f t="shared" si="77"/>
        <v>0.40526727580173455</v>
      </c>
      <c r="BV40" s="18">
        <f t="shared" si="77"/>
        <v>0.31487821823771694</v>
      </c>
      <c r="BW40" s="18">
        <f t="shared" si="77"/>
        <v>0.15601043284649793</v>
      </c>
      <c r="BX40" s="18">
        <f t="shared" si="77"/>
        <v>3.5528874394058746E-2</v>
      </c>
      <c r="BY40" s="18">
        <f t="shared" si="77"/>
        <v>0.14433493539528053</v>
      </c>
      <c r="BZ40" s="18">
        <f t="shared" si="77"/>
        <v>0.21086162410148948</v>
      </c>
      <c r="CA40" s="18">
        <f t="shared" si="77"/>
        <v>0.27798387807328018</v>
      </c>
      <c r="CB40" s="18">
        <f t="shared" si="77"/>
        <v>0.34240255719111667</v>
      </c>
      <c r="CC40" s="18">
        <f t="shared" si="77"/>
        <v>0.11693499559272873</v>
      </c>
      <c r="CD40" s="18">
        <f t="shared" si="77"/>
        <v>0.13135377797329384</v>
      </c>
      <c r="CE40" s="18">
        <f t="shared" si="77"/>
        <v>0.5320444517700651</v>
      </c>
      <c r="CF40" s="18">
        <f t="shared" si="77"/>
        <v>0.34458649540359376</v>
      </c>
      <c r="CG40" s="18">
        <f t="shared" si="77"/>
        <v>9.1745791157226454E-3</v>
      </c>
      <c r="CH40" s="18">
        <f t="shared" si="77"/>
        <v>3.3828658033049172E-2</v>
      </c>
      <c r="CI40" s="18">
        <f t="shared" si="77"/>
        <v>0.32468613460277457</v>
      </c>
      <c r="CJ40" s="18">
        <f t="shared" si="77"/>
        <v>0.83092542616639375</v>
      </c>
      <c r="CK40" s="18">
        <f t="shared" si="77"/>
        <v>0.76367890114500248</v>
      </c>
      <c r="CL40" s="18">
        <f t="shared" si="77"/>
        <v>0.76293328407731598</v>
      </c>
      <c r="CM40" s="18">
        <f t="shared" si="77"/>
        <v>0.27239742467837536</v>
      </c>
      <c r="CN40" s="18">
        <f t="shared" si="77"/>
        <v>0.39294178399782859</v>
      </c>
      <c r="CO40" s="18">
        <f t="shared" si="77"/>
        <v>0.48579134526473933</v>
      </c>
      <c r="CP40" s="18">
        <f t="shared" si="77"/>
        <v>0.50265305620048462</v>
      </c>
      <c r="CQ40" s="18">
        <f t="shared" si="77"/>
        <v>0.10891811683621376</v>
      </c>
      <c r="CR40" s="18">
        <f t="shared" si="77"/>
        <v>0.21649637256165852</v>
      </c>
      <c r="CS40" s="18">
        <f t="shared" si="77"/>
        <v>0.23343762611322319</v>
      </c>
      <c r="CT40" s="18">
        <f t="shared" si="77"/>
        <v>0.73810785940131163</v>
      </c>
      <c r="CU40" s="18">
        <f t="shared" si="77"/>
        <v>0.63014730655884843</v>
      </c>
      <c r="CV40" s="18">
        <f t="shared" si="77"/>
        <v>0.44113522605800981</v>
      </c>
      <c r="CW40" s="18">
        <f t="shared" si="77"/>
        <v>0.57020899979503448</v>
      </c>
      <c r="CX40" s="18">
        <f t="shared" si="77"/>
        <v>0.12107473317548705</v>
      </c>
      <c r="CY40" s="18">
        <f t="shared" si="77"/>
        <v>0.54813863098799498</v>
      </c>
      <c r="CZ40" s="18">
        <f t="shared" si="77"/>
        <v>0.25225508757473719</v>
      </c>
      <c r="DA40" s="18">
        <f t="shared" si="77"/>
        <v>0.36216168558660117</v>
      </c>
      <c r="DB40" s="18">
        <f t="shared" si="77"/>
        <v>0.6939506264823746</v>
      </c>
      <c r="DC40" s="18">
        <f t="shared" si="77"/>
        <v>0.90222210311803797</v>
      </c>
      <c r="DD40" s="18">
        <f t="shared" si="77"/>
        <v>0.79668750724331472</v>
      </c>
      <c r="DE40" s="18">
        <f t="shared" si="77"/>
        <v>0.55265714759806295</v>
      </c>
      <c r="DF40" s="18">
        <f t="shared" si="77"/>
        <v>0.31170298702475663</v>
      </c>
      <c r="DG40" s="18">
        <f t="shared" si="77"/>
        <v>0.44076448252395756</v>
      </c>
      <c r="DH40" s="18">
        <f t="shared" si="77"/>
        <v>0.24709756791224299</v>
      </c>
      <c r="DI40" s="18">
        <f t="shared" si="77"/>
        <v>0.26422272143804398</v>
      </c>
      <c r="DJ40" s="18">
        <f t="shared" si="77"/>
        <v>1.2184891742248303E-2</v>
      </c>
      <c r="DK40" s="18">
        <f t="shared" si="77"/>
        <v>0.23037093763318831</v>
      </c>
      <c r="DL40" s="18">
        <f t="shared" si="77"/>
        <v>0.49642202552129372</v>
      </c>
      <c r="DM40" s="18">
        <f t="shared" si="77"/>
        <v>0.32313512235433117</v>
      </c>
      <c r="DN40" s="18">
        <f t="shared" si="77"/>
        <v>5.0768285073053754E-2</v>
      </c>
      <c r="DO40" s="18">
        <f t="shared" si="77"/>
        <v>0.3959224999396786</v>
      </c>
      <c r="DP40" s="18">
        <f t="shared" si="77"/>
        <v>0.51878394036861675</v>
      </c>
      <c r="DQ40" s="18">
        <f t="shared" si="77"/>
        <v>0.12278556889358404</v>
      </c>
      <c r="DR40" s="18">
        <f t="shared" si="77"/>
        <v>0.30492011455210888</v>
      </c>
      <c r="DS40" s="18">
        <f t="shared" si="77"/>
        <v>0.17829397156609231</v>
      </c>
      <c r="DT40" s="18">
        <f t="shared" si="77"/>
        <v>0.15717985258136435</v>
      </c>
      <c r="DU40" s="18">
        <f t="shared" si="77"/>
        <v>0.56547808369121211</v>
      </c>
      <c r="DV40" s="18">
        <f t="shared" si="77"/>
        <v>5.4630168027321686E-2</v>
      </c>
      <c r="DW40" s="18">
        <f t="shared" si="77"/>
        <v>0.5567365969479896</v>
      </c>
      <c r="DX40" s="18">
        <f t="shared" si="77"/>
        <v>0.38742531148743425</v>
      </c>
      <c r="DY40" s="18">
        <f t="shared" si="77"/>
        <v>0.35768719127457371</v>
      </c>
      <c r="DZ40" s="18">
        <f t="shared" si="77"/>
        <v>0.13055030159040393</v>
      </c>
      <c r="EA40" s="18">
        <f t="shared" si="74"/>
        <v>0.10816755913162107</v>
      </c>
      <c r="EB40" s="18">
        <f t="shared" si="74"/>
        <v>0.53810457484017116</v>
      </c>
      <c r="EC40" s="18">
        <f t="shared" si="74"/>
        <v>0.52474266785944423</v>
      </c>
      <c r="ED40" s="18">
        <f t="shared" si="74"/>
        <v>2.5176313813525517E-2</v>
      </c>
      <c r="EE40" s="18">
        <f t="shared" si="74"/>
        <v>0.23494686073048923</v>
      </c>
      <c r="EF40" s="18">
        <f t="shared" si="74"/>
        <v>0.27175440435987686</v>
      </c>
      <c r="EG40" s="18">
        <f t="shared" si="74"/>
        <v>0.37235743029398305</v>
      </c>
      <c r="EH40" s="18">
        <f t="shared" si="74"/>
        <v>0.56379528238270715</v>
      </c>
      <c r="EI40" s="18">
        <f t="shared" si="74"/>
        <v>0.1426845481380076</v>
      </c>
      <c r="EJ40" s="18">
        <f t="shared" si="74"/>
        <v>0.15032686602315018</v>
      </c>
      <c r="EK40" s="18">
        <f t="shared" si="74"/>
        <v>0.4344180152298957</v>
      </c>
      <c r="EL40" s="18">
        <f t="shared" si="74"/>
        <v>0.49179033799809152</v>
      </c>
      <c r="EM40" s="18">
        <f t="shared" si="74"/>
        <v>0.55609304981759444</v>
      </c>
      <c r="EN40" s="18">
        <f t="shared" si="74"/>
        <v>0.11398647130484806</v>
      </c>
      <c r="EO40" s="18">
        <f t="shared" si="74"/>
        <v>0.16599337642648698</v>
      </c>
      <c r="EP40" s="18">
        <f t="shared" si="74"/>
        <v>0.78920701084718081</v>
      </c>
      <c r="EQ40" s="18">
        <f t="shared" si="74"/>
        <v>0.36711658747237175</v>
      </c>
      <c r="ER40" s="18">
        <f t="shared" si="74"/>
        <v>0.43099923566956788</v>
      </c>
      <c r="ES40" s="18">
        <f t="shared" si="74"/>
        <v>0.77888804278269708</v>
      </c>
      <c r="ET40" s="18">
        <f t="shared" si="74"/>
        <v>0.18819411799974087</v>
      </c>
      <c r="EU40" s="18">
        <f t="shared" si="74"/>
        <v>0.25299719021723144</v>
      </c>
      <c r="EV40" s="18">
        <f t="shared" si="74"/>
        <v>0.12646648672074551</v>
      </c>
      <c r="EW40" s="18">
        <f t="shared" si="74"/>
        <v>0.38574614812878322</v>
      </c>
      <c r="EX40" s="18">
        <f t="shared" si="74"/>
        <v>0.63240873120322127</v>
      </c>
      <c r="EY40" s="18">
        <f t="shared" si="74"/>
        <v>0.68566212783944414</v>
      </c>
      <c r="EZ40" s="18">
        <f t="shared" si="74"/>
        <v>0.82397562070281427</v>
      </c>
      <c r="FA40" s="18">
        <f t="shared" si="74"/>
        <v>0.57115529015487676</v>
      </c>
      <c r="FB40" s="18">
        <f t="shared" si="74"/>
        <v>0.22236271654706996</v>
      </c>
      <c r="FC40" s="18">
        <f t="shared" si="74"/>
        <v>0.29388577882272715</v>
      </c>
      <c r="FD40" s="18">
        <f t="shared" si="74"/>
        <v>6.2753676201395978E-2</v>
      </c>
      <c r="FE40" s="18">
        <f t="shared" si="74"/>
        <v>0.11274038245497349</v>
      </c>
      <c r="FF40" s="18">
        <f t="shared" si="74"/>
        <v>0.22046395587110337</v>
      </c>
      <c r="FG40" s="18">
        <f t="shared" si="74"/>
        <v>0.33044119813780543</v>
      </c>
      <c r="FH40" s="18">
        <f t="shared" si="74"/>
        <v>0.32257319222106456</v>
      </c>
      <c r="FI40" s="18">
        <f t="shared" si="74"/>
        <v>0.10469860840770134</v>
      </c>
      <c r="FJ40" s="18">
        <f t="shared" si="74"/>
        <v>0.77492049458216139</v>
      </c>
      <c r="FK40" s="18">
        <f t="shared" si="74"/>
        <v>0.64420842468638118</v>
      </c>
      <c r="FL40" s="18">
        <f t="shared" si="74"/>
        <v>0.56074822024464954</v>
      </c>
      <c r="FM40" s="18">
        <f t="shared" si="74"/>
        <v>0.17095648737255542</v>
      </c>
      <c r="FN40" s="18">
        <f t="shared" si="74"/>
        <v>5.7934736065546659E-2</v>
      </c>
      <c r="FO40" s="18">
        <f t="shared" si="74"/>
        <v>6.9686971201467315E-2</v>
      </c>
      <c r="FP40" s="18">
        <f t="shared" si="74"/>
        <v>7.2693162762361055E-2</v>
      </c>
      <c r="FQ40" s="18">
        <f t="shared" si="74"/>
        <v>1.5140100132635375E-2</v>
      </c>
      <c r="FR40" s="18">
        <f t="shared" si="74"/>
        <v>4.521460817377955E-3</v>
      </c>
      <c r="FS40" s="18">
        <f t="shared" si="74"/>
        <v>0.13903787047350716</v>
      </c>
      <c r="FT40" s="18">
        <f t="shared" si="74"/>
        <v>0.62400292172776595</v>
      </c>
      <c r="FU40" s="18">
        <f t="shared" si="74"/>
        <v>0.6343471700478498</v>
      </c>
      <c r="FV40" s="18">
        <f t="shared" si="74"/>
        <v>0.41477991967962585</v>
      </c>
      <c r="FW40" s="18">
        <f t="shared" si="74"/>
        <v>0.57858319456575114</v>
      </c>
      <c r="FX40" s="18">
        <f t="shared" si="74"/>
        <v>0.13496381140928515</v>
      </c>
      <c r="FY40" s="18">
        <f t="shared" si="74"/>
        <v>0.357757277230209</v>
      </c>
      <c r="FZ40" s="18">
        <f t="shared" si="74"/>
        <v>0.29564294470051961</v>
      </c>
      <c r="GA40" s="18">
        <f t="shared" si="74"/>
        <v>0.64457206413540202</v>
      </c>
      <c r="GB40" s="18">
        <f t="shared" si="74"/>
        <v>0.40866694211297139</v>
      </c>
      <c r="GC40" s="18">
        <f t="shared" si="74"/>
        <v>0.41989442023247076</v>
      </c>
      <c r="GD40" s="18">
        <f t="shared" si="74"/>
        <v>0.35336480186327529</v>
      </c>
      <c r="GE40" s="18">
        <f t="shared" si="74"/>
        <v>0.28658429494325066</v>
      </c>
      <c r="GF40" s="18">
        <f t="shared" si="74"/>
        <v>9.5932239285780763E-2</v>
      </c>
      <c r="GG40" s="18">
        <f t="shared" si="74"/>
        <v>0.13233698452201237</v>
      </c>
      <c r="GH40" s="18">
        <f t="shared" si="74"/>
        <v>0.32888821070327151</v>
      </c>
      <c r="GI40" s="18">
        <f t="shared" si="74"/>
        <v>0.4118654388440452</v>
      </c>
      <c r="GJ40" s="18">
        <f t="shared" si="74"/>
        <v>0.6141798603513956</v>
      </c>
      <c r="GK40" s="18">
        <f t="shared" si="74"/>
        <v>0.65144082061672537</v>
      </c>
      <c r="GL40" s="18">
        <f t="shared" si="67"/>
        <v>0.45239606090227297</v>
      </c>
      <c r="GM40" s="18">
        <f t="shared" si="78"/>
        <v>0.50245440318376455</v>
      </c>
      <c r="GN40" s="18">
        <f t="shared" si="78"/>
        <v>0.39812615110210936</v>
      </c>
      <c r="GO40" s="18">
        <f t="shared" si="78"/>
        <v>9.5524451650349881E-2</v>
      </c>
      <c r="GP40" s="18">
        <f t="shared" si="78"/>
        <v>1.7768306979542438E-2</v>
      </c>
      <c r="GQ40" s="18">
        <f t="shared" si="78"/>
        <v>5.5417978004963307E-2</v>
      </c>
      <c r="GR40" s="18">
        <f t="shared" si="78"/>
        <v>0.42511545423093089</v>
      </c>
      <c r="GS40" s="18">
        <f t="shared" si="78"/>
        <v>0.60184713092312114</v>
      </c>
      <c r="GT40" s="18">
        <f t="shared" si="78"/>
        <v>0.36697636246272686</v>
      </c>
      <c r="GU40" s="18">
        <f t="shared" si="78"/>
        <v>0.33340001293263377</v>
      </c>
      <c r="GV40" s="18">
        <f t="shared" si="78"/>
        <v>0.18908089505496592</v>
      </c>
      <c r="GW40" s="18">
        <f t="shared" si="78"/>
        <v>0.46923094410510335</v>
      </c>
      <c r="GX40" s="18">
        <f t="shared" si="78"/>
        <v>0.52554853985394656</v>
      </c>
      <c r="GY40" s="18">
        <f t="shared" si="78"/>
        <v>0.21639524547950784</v>
      </c>
      <c r="GZ40" s="18">
        <f t="shared" si="78"/>
        <v>3.211223238280346E-2</v>
      </c>
      <c r="HA40" s="18">
        <f t="shared" si="78"/>
        <v>8.0794233579079208E-2</v>
      </c>
      <c r="HB40" s="18">
        <f t="shared" si="78"/>
        <v>0.28419472525831013</v>
      </c>
      <c r="HC40" s="18">
        <f t="shared" si="78"/>
        <v>0.14291875870257151</v>
      </c>
      <c r="HD40" s="18">
        <f t="shared" si="78"/>
        <v>2.3748812683303373E-2</v>
      </c>
      <c r="HE40" s="18">
        <f t="shared" si="78"/>
        <v>0.59369815925609437</v>
      </c>
      <c r="HF40" s="18">
        <f t="shared" si="78"/>
        <v>0.49341468390814225</v>
      </c>
      <c r="HG40" s="18">
        <f t="shared" si="78"/>
        <v>0.54179922294199223</v>
      </c>
      <c r="HH40" s="18">
        <f t="shared" si="78"/>
        <v>0.19889029503076835</v>
      </c>
      <c r="HI40" s="18">
        <f t="shared" si="78"/>
        <v>3.3910317481360017E-2</v>
      </c>
      <c r="HJ40" s="18">
        <f t="shared" si="78"/>
        <v>3.1320694217957354E-3</v>
      </c>
      <c r="HK40" s="18">
        <f t="shared" si="78"/>
        <v>3.2288923036872166E-3</v>
      </c>
      <c r="HL40" s="18">
        <f t="shared" si="78"/>
        <v>0.15181027265360331</v>
      </c>
      <c r="HM40" s="18">
        <f t="shared" si="78"/>
        <v>0.49248737227535333</v>
      </c>
      <c r="HN40" s="18">
        <f t="shared" si="78"/>
        <v>0.44793603827679357</v>
      </c>
      <c r="HO40" s="18">
        <f t="shared" si="78"/>
        <v>6.2437576769970339E-2</v>
      </c>
      <c r="HP40" s="18">
        <f t="shared" si="78"/>
        <v>0.231525999756584</v>
      </c>
      <c r="HQ40" s="18">
        <f t="shared" si="78"/>
        <v>0.46541896635488467</v>
      </c>
      <c r="HR40" s="18">
        <f t="shared" si="78"/>
        <v>0.2945753690787708</v>
      </c>
      <c r="HS40" s="18">
        <f t="shared" si="78"/>
        <v>0.52490877449576234</v>
      </c>
      <c r="HT40" s="18">
        <f t="shared" si="78"/>
        <v>0.52286366765143999</v>
      </c>
      <c r="HU40" s="18">
        <f t="shared" si="78"/>
        <v>0.53460317798760704</v>
      </c>
      <c r="HV40" s="18">
        <f t="shared" si="78"/>
        <v>0.59613991094617225</v>
      </c>
      <c r="HW40" s="18">
        <f t="shared" si="78"/>
        <v>0.20630769350313946</v>
      </c>
      <c r="HX40" s="18">
        <f t="shared" si="78"/>
        <v>0.44632102923740746</v>
      </c>
      <c r="HY40" s="18">
        <f t="shared" si="78"/>
        <v>0.22297999519621614</v>
      </c>
      <c r="HZ40" s="18">
        <f t="shared" si="78"/>
        <v>0.21209942173613092</v>
      </c>
      <c r="IA40" s="18">
        <f t="shared" si="78"/>
        <v>0.19290114514839835</v>
      </c>
      <c r="IB40" s="18">
        <f t="shared" si="78"/>
        <v>0.13011248780013104</v>
      </c>
      <c r="IC40" s="18">
        <f t="shared" si="78"/>
        <v>5.3156918769211935E-2</v>
      </c>
      <c r="ID40" s="18">
        <f t="shared" si="78"/>
        <v>7.223865426759607E-2</v>
      </c>
      <c r="IE40" s="18">
        <f t="shared" si="78"/>
        <v>8.5530907122876129E-2</v>
      </c>
      <c r="IF40" s="18">
        <f t="shared" si="78"/>
        <v>1.5324401958822204E-2</v>
      </c>
      <c r="IG40" s="18">
        <f t="shared" si="78"/>
        <v>3.3084172180211195E-2</v>
      </c>
      <c r="IH40" s="18">
        <f t="shared" si="78"/>
        <v>2.8029789232461598E-2</v>
      </c>
      <c r="II40" s="18">
        <f t="shared" si="78"/>
        <v>0.25603447293900167</v>
      </c>
      <c r="IJ40" s="18">
        <f t="shared" si="78"/>
        <v>4.1100205371395575E-2</v>
      </c>
      <c r="IK40" s="18">
        <f t="shared" si="78"/>
        <v>2.7267551528987029E-2</v>
      </c>
      <c r="IL40" s="18">
        <f t="shared" si="78"/>
        <v>0.31635893429408224</v>
      </c>
      <c r="IM40" s="18">
        <f t="shared" si="78"/>
        <v>0.69238893328981799</v>
      </c>
      <c r="IN40" s="18">
        <f t="shared" si="78"/>
        <v>0.68090040849886024</v>
      </c>
      <c r="IO40" s="18">
        <f t="shared" si="78"/>
        <v>2.2672880188363441E-3</v>
      </c>
      <c r="IP40" s="18">
        <f t="shared" si="78"/>
        <v>9.9784849840337097E-3</v>
      </c>
      <c r="IQ40" s="18">
        <f t="shared" si="78"/>
        <v>1.1857635458353973E-3</v>
      </c>
      <c r="IR40" s="18">
        <f t="shared" si="78"/>
        <v>1.2564393593903425E-2</v>
      </c>
      <c r="IS40" s="18">
        <f t="shared" si="78"/>
        <v>1.7147854293281344E-2</v>
      </c>
      <c r="IT40" s="18">
        <f t="shared" si="78"/>
        <v>4.7061093873241455E-4</v>
      </c>
      <c r="IU40" s="18">
        <f t="shared" si="78"/>
        <v>9.1747213896089894E-3</v>
      </c>
      <c r="IV40" s="18">
        <f t="shared" si="78"/>
        <v>1.0079863291009938E-3</v>
      </c>
      <c r="IW40" s="18">
        <f t="shared" si="78"/>
        <v>8.7346583684047047E-2</v>
      </c>
      <c r="IX40" s="18">
        <f t="shared" si="78"/>
        <v>5.7069249921950116E-2</v>
      </c>
      <c r="IY40" s="18">
        <f t="shared" si="75"/>
        <v>0.13072720402574473</v>
      </c>
      <c r="IZ40" s="18">
        <f t="shared" si="75"/>
        <v>0.70532744225834243</v>
      </c>
      <c r="JA40" s="18">
        <f t="shared" si="75"/>
        <v>0.7073381077851969</v>
      </c>
      <c r="JB40" s="18">
        <f t="shared" si="75"/>
        <v>0.16007840522036956</v>
      </c>
      <c r="JC40" s="18">
        <f t="shared" si="75"/>
        <v>0.15394070150653663</v>
      </c>
      <c r="JD40" s="18">
        <f t="shared" si="75"/>
        <v>0.14693846337771529</v>
      </c>
      <c r="JE40" s="18">
        <f t="shared" si="75"/>
        <v>0.36940860054386926</v>
      </c>
      <c r="JF40" s="18">
        <f t="shared" si="75"/>
        <v>0.66637848004094058</v>
      </c>
      <c r="JG40" s="18">
        <f t="shared" si="75"/>
        <v>0.65840579009608113</v>
      </c>
      <c r="JH40" s="18">
        <f t="shared" si="75"/>
        <v>0.39893580850682347</v>
      </c>
      <c r="JI40" s="18">
        <f t="shared" si="75"/>
        <v>0.30715522581883437</v>
      </c>
      <c r="JJ40" s="18">
        <f t="shared" si="75"/>
        <v>0.36496848342194022</v>
      </c>
      <c r="JK40" s="18">
        <f t="shared" si="75"/>
        <v>0.4917960702331628</v>
      </c>
      <c r="JL40" s="18">
        <f t="shared" si="75"/>
        <v>0.26101091038778051</v>
      </c>
      <c r="JM40" s="18">
        <f t="shared" si="75"/>
        <v>6.143326689621785E-2</v>
      </c>
      <c r="JN40" s="18">
        <f t="shared" si="75"/>
        <v>4.0493569925349401E-3</v>
      </c>
      <c r="JO40" s="18">
        <f t="shared" si="75"/>
        <v>2.8582820117904938E-2</v>
      </c>
      <c r="JP40" s="18">
        <f t="shared" si="75"/>
        <v>5.8590586695473942E-2</v>
      </c>
      <c r="JQ40" s="18">
        <f t="shared" si="75"/>
        <v>5.6565218740072587E-2</v>
      </c>
      <c r="JR40" s="18">
        <f t="shared" si="75"/>
        <v>0.33764994505073531</v>
      </c>
      <c r="JS40" s="18">
        <f t="shared" si="75"/>
        <v>0.29785675890611479</v>
      </c>
      <c r="JT40" s="18">
        <f t="shared" si="75"/>
        <v>0.11013922375151476</v>
      </c>
      <c r="JU40" s="18">
        <f t="shared" si="75"/>
        <v>3.910601310817538E-2</v>
      </c>
      <c r="JV40" s="18">
        <f t="shared" si="75"/>
        <v>5.6666420637935033E-2</v>
      </c>
      <c r="JW40" s="18">
        <f t="shared" si="75"/>
        <v>4.8774931826321144E-3</v>
      </c>
      <c r="JX40" s="18">
        <f t="shared" si="75"/>
        <v>4.4821572591797656E-5</v>
      </c>
      <c r="JY40" s="18">
        <f t="shared" si="75"/>
        <v>1.7108134087514191E-2</v>
      </c>
      <c r="JZ40" s="18">
        <f t="shared" si="75"/>
        <v>1.0875430968130914E-2</v>
      </c>
      <c r="KA40" s="18">
        <f t="shared" si="75"/>
        <v>6.5187733976020415E-2</v>
      </c>
      <c r="KB40" s="18">
        <f t="shared" si="75"/>
        <v>0.23235189756370678</v>
      </c>
      <c r="KC40" s="18">
        <f t="shared" si="75"/>
        <v>0.21682531616965084</v>
      </c>
      <c r="KD40" s="18">
        <f t="shared" si="75"/>
        <v>9.513552100009777E-2</v>
      </c>
      <c r="KE40" s="18">
        <f t="shared" si="75"/>
        <v>0.12674155666012643</v>
      </c>
      <c r="KF40" s="18">
        <f t="shared" si="75"/>
        <v>0.15461620393586722</v>
      </c>
      <c r="KG40" s="18">
        <f t="shared" si="75"/>
        <v>0.12615002539926162</v>
      </c>
      <c r="KH40" s="18">
        <f t="shared" si="75"/>
        <v>0.13334630347536339</v>
      </c>
      <c r="KI40" s="18">
        <f t="shared" si="75"/>
        <v>0.16659291790481845</v>
      </c>
      <c r="KJ40" s="18">
        <f t="shared" si="75"/>
        <v>0.25521364982017924</v>
      </c>
      <c r="KK40" s="18">
        <f t="shared" si="75"/>
        <v>0.27331712386941892</v>
      </c>
      <c r="KL40" s="18">
        <f t="shared" si="75"/>
        <v>0.19074489438937128</v>
      </c>
      <c r="KM40" s="18">
        <f t="shared" si="75"/>
        <v>0.22309337885523853</v>
      </c>
      <c r="KN40" s="18">
        <f t="shared" si="75"/>
        <v>0.2307636482997435</v>
      </c>
      <c r="KO40" s="18">
        <f t="shared" si="75"/>
        <v>0.34755066261213541</v>
      </c>
      <c r="KP40" s="18">
        <f t="shared" si="75"/>
        <v>0.24749019535614272</v>
      </c>
      <c r="KQ40" s="18">
        <f t="shared" si="75"/>
        <v>8.669027938667534E-2</v>
      </c>
      <c r="KR40" s="18">
        <f t="shared" si="75"/>
        <v>0.12164405247652373</v>
      </c>
      <c r="KS40" s="18">
        <f t="shared" si="75"/>
        <v>0.13984274657641757</v>
      </c>
      <c r="KT40" s="18">
        <f t="shared" si="75"/>
        <v>0.32254436564599998</v>
      </c>
      <c r="KU40" s="18">
        <f t="shared" si="75"/>
        <v>0.54913885396057494</v>
      </c>
      <c r="KV40" s="18">
        <f t="shared" si="75"/>
        <v>1.9871531332780339E-2</v>
      </c>
      <c r="KW40" s="18">
        <f t="shared" si="75"/>
        <v>3.0768754639459672E-2</v>
      </c>
      <c r="KX40" s="18">
        <f t="shared" si="75"/>
        <v>3.4282691869783589E-2</v>
      </c>
      <c r="KY40" s="18">
        <f t="shared" si="75"/>
        <v>2.0398333584657806E-2</v>
      </c>
      <c r="KZ40" s="18">
        <f t="shared" si="75"/>
        <v>0.12203513713983456</v>
      </c>
      <c r="LA40" s="18">
        <f t="shared" si="75"/>
        <v>0.17804285010823942</v>
      </c>
      <c r="LB40" s="18">
        <f t="shared" si="75"/>
        <v>0.2829219280176028</v>
      </c>
      <c r="LC40" s="18">
        <f t="shared" si="75"/>
        <v>0.24443402696033956</v>
      </c>
      <c r="LD40" s="18">
        <f t="shared" si="75"/>
        <v>2.717134441185971E-2</v>
      </c>
      <c r="LE40" s="18">
        <f t="shared" si="75"/>
        <v>0.13315520619911117</v>
      </c>
      <c r="LF40" s="18">
        <f t="shared" si="75"/>
        <v>0.23767851177868721</v>
      </c>
      <c r="LG40" s="18">
        <f t="shared" si="75"/>
        <v>0.15779339464546174</v>
      </c>
      <c r="LH40" s="18">
        <f t="shared" si="75"/>
        <v>3.5557578722989439E-2</v>
      </c>
      <c r="LI40" s="18">
        <f t="shared" si="75"/>
        <v>0.45059009961429647</v>
      </c>
      <c r="LJ40" s="18">
        <f t="shared" si="69"/>
        <v>0.46243593992055748</v>
      </c>
      <c r="LK40" s="18">
        <f t="shared" si="70"/>
        <v>0.46583435564659009</v>
      </c>
      <c r="LL40" s="18">
        <f t="shared" si="70"/>
        <v>0.26499424610178252</v>
      </c>
      <c r="LM40" s="18">
        <f t="shared" si="70"/>
        <v>0.64287470067715657</v>
      </c>
      <c r="LN40" s="18">
        <f t="shared" si="70"/>
        <v>0.47031102173551748</v>
      </c>
      <c r="LO40" s="18">
        <f t="shared" si="70"/>
        <v>0.26452642240016822</v>
      </c>
      <c r="LP40" s="18">
        <f t="shared" si="70"/>
        <v>0.30949053104700397</v>
      </c>
      <c r="LQ40" s="18">
        <f t="shared" si="70"/>
        <v>0.19276177363901278</v>
      </c>
      <c r="LR40" s="18">
        <f t="shared" si="70"/>
        <v>0.26193555079823405</v>
      </c>
      <c r="LS40" s="18">
        <f t="shared" si="70"/>
        <v>0.19846154228582175</v>
      </c>
      <c r="LT40" s="18">
        <f t="shared" si="70"/>
        <v>0.2191232205543871</v>
      </c>
      <c r="LU40" s="18">
        <f t="shared" si="70"/>
        <v>0.15086794703800366</v>
      </c>
      <c r="LV40" s="18">
        <f t="shared" si="70"/>
        <v>0.25733482792921969</v>
      </c>
      <c r="LW40" s="16">
        <f t="shared" si="70"/>
        <v>0.41757384847990181</v>
      </c>
    </row>
    <row r="41" spans="1:335" x14ac:dyDescent="0.3">
      <c r="A41" s="15">
        <v>2012</v>
      </c>
      <c r="B41" s="18">
        <f t="shared" ref="B41:BM41" si="81">EXP(-EXP(-(B15-B$28)/B$27))</f>
        <v>0.13670123461048117</v>
      </c>
      <c r="C41" s="18">
        <f t="shared" si="81"/>
        <v>0.67023568407012857</v>
      </c>
      <c r="D41" s="18">
        <f t="shared" si="81"/>
        <v>0.77366868269960465</v>
      </c>
      <c r="E41" s="18">
        <f t="shared" si="81"/>
        <v>5.0995291939542019E-2</v>
      </c>
      <c r="F41" s="18">
        <f t="shared" si="81"/>
        <v>6.3925257324939033E-2</v>
      </c>
      <c r="G41" s="18">
        <f t="shared" si="81"/>
        <v>9.0639192814733361E-3</v>
      </c>
      <c r="H41" s="18">
        <f t="shared" si="81"/>
        <v>0.81317404336813481</v>
      </c>
      <c r="I41" s="18">
        <f t="shared" si="81"/>
        <v>3.3615847405674533E-2</v>
      </c>
      <c r="J41" s="18">
        <f t="shared" si="81"/>
        <v>1.3203134790369001E-2</v>
      </c>
      <c r="K41" s="18">
        <f t="shared" si="81"/>
        <v>0.10636489783277488</v>
      </c>
      <c r="L41" s="18">
        <f t="shared" si="81"/>
        <v>0.12561610225586931</v>
      </c>
      <c r="M41" s="18">
        <f t="shared" si="81"/>
        <v>0.83911635668142415</v>
      </c>
      <c r="N41" s="18">
        <f t="shared" si="81"/>
        <v>0.32916458488641964</v>
      </c>
      <c r="O41" s="18">
        <f t="shared" si="81"/>
        <v>0.15003252364322656</v>
      </c>
      <c r="P41" s="18">
        <f t="shared" si="81"/>
        <v>9.1570221146345693E-2</v>
      </c>
      <c r="Q41" s="18">
        <f t="shared" si="81"/>
        <v>8.0920316184848948E-2</v>
      </c>
      <c r="R41" s="18">
        <f t="shared" si="81"/>
        <v>1.2528225392269092E-3</v>
      </c>
      <c r="S41" s="18">
        <f t="shared" si="81"/>
        <v>9.7826331492420024E-2</v>
      </c>
      <c r="T41" s="18">
        <f t="shared" si="81"/>
        <v>0.39062622597652619</v>
      </c>
      <c r="U41" s="18">
        <f t="shared" si="81"/>
        <v>0.90535436537206027</v>
      </c>
      <c r="V41" s="18">
        <f t="shared" si="81"/>
        <v>0.39351191494495991</v>
      </c>
      <c r="W41" s="18">
        <f t="shared" si="81"/>
        <v>0.15447216355259105</v>
      </c>
      <c r="X41" s="18">
        <f t="shared" si="81"/>
        <v>0.33598803349815887</v>
      </c>
      <c r="Y41" s="18">
        <f t="shared" si="81"/>
        <v>0.35483695791320419</v>
      </c>
      <c r="Z41" s="18">
        <f t="shared" si="81"/>
        <v>0.53228796163488035</v>
      </c>
      <c r="AA41" s="18">
        <f t="shared" si="81"/>
        <v>0.51457348081914345</v>
      </c>
      <c r="AB41" s="18">
        <f t="shared" si="81"/>
        <v>0.28150861064123545</v>
      </c>
      <c r="AC41" s="18">
        <f t="shared" si="81"/>
        <v>2.9050242084749704E-2</v>
      </c>
      <c r="AD41" s="18">
        <f t="shared" si="81"/>
        <v>4.5761405650138851E-2</v>
      </c>
      <c r="AE41" s="18">
        <f t="shared" si="81"/>
        <v>9.3518314290607474E-2</v>
      </c>
      <c r="AF41" s="18">
        <f t="shared" si="81"/>
        <v>0.83406663499651901</v>
      </c>
      <c r="AG41" s="18">
        <f t="shared" si="81"/>
        <v>0.72760314110469071</v>
      </c>
      <c r="AH41" s="18">
        <f t="shared" si="81"/>
        <v>0.33346464043253021</v>
      </c>
      <c r="AI41" s="18">
        <f t="shared" si="81"/>
        <v>0.47335952904982159</v>
      </c>
      <c r="AJ41" s="18">
        <f t="shared" si="81"/>
        <v>0.66677421984209095</v>
      </c>
      <c r="AK41" s="18">
        <f t="shared" si="81"/>
        <v>0.17598820262194217</v>
      </c>
      <c r="AL41" s="18">
        <f t="shared" si="81"/>
        <v>0.35401267888469951</v>
      </c>
      <c r="AM41" s="18">
        <f t="shared" si="81"/>
        <v>0.6576448963717777</v>
      </c>
      <c r="AN41" s="18">
        <f t="shared" si="81"/>
        <v>7.4888471005088886E-2</v>
      </c>
      <c r="AO41" s="18">
        <f t="shared" si="81"/>
        <v>0.69581004383768907</v>
      </c>
      <c r="AP41" s="18">
        <f t="shared" si="81"/>
        <v>0.19633077488995415</v>
      </c>
      <c r="AQ41" s="18">
        <f t="shared" si="81"/>
        <v>2.076012537295396E-3</v>
      </c>
      <c r="AR41" s="18">
        <f t="shared" si="81"/>
        <v>0.71868253039914454</v>
      </c>
      <c r="AS41" s="18">
        <f t="shared" si="81"/>
        <v>0.55622381749320315</v>
      </c>
      <c r="AT41" s="18">
        <f t="shared" si="81"/>
        <v>3.7954651007474548E-2</v>
      </c>
      <c r="AU41" s="18">
        <f t="shared" si="81"/>
        <v>7.0098852594796396E-2</v>
      </c>
      <c r="AV41" s="18">
        <f t="shared" si="81"/>
        <v>0.11890434347581483</v>
      </c>
      <c r="AW41" s="18">
        <f t="shared" si="81"/>
        <v>0.12005492958417877</v>
      </c>
      <c r="AX41" s="18">
        <f t="shared" si="81"/>
        <v>0.25036099110913707</v>
      </c>
      <c r="AY41" s="18">
        <f t="shared" si="81"/>
        <v>0.23902439353896912</v>
      </c>
      <c r="AZ41" s="18">
        <f t="shared" si="81"/>
        <v>0.22744905829676659</v>
      </c>
      <c r="BA41" s="18">
        <f t="shared" si="81"/>
        <v>0.1035493363897821</v>
      </c>
      <c r="BB41" s="18">
        <f t="shared" si="81"/>
        <v>0.26197022914645096</v>
      </c>
      <c r="BC41" s="18">
        <f t="shared" si="81"/>
        <v>0.23206294169412481</v>
      </c>
      <c r="BD41" s="18">
        <f t="shared" si="81"/>
        <v>0.32814594018601539</v>
      </c>
      <c r="BE41" s="18">
        <f t="shared" si="81"/>
        <v>0.22315598590893823</v>
      </c>
      <c r="BF41" s="18">
        <f t="shared" si="81"/>
        <v>0.52823352764991582</v>
      </c>
      <c r="BG41" s="18">
        <f t="shared" si="81"/>
        <v>0.40152359704160279</v>
      </c>
      <c r="BH41" s="18">
        <f t="shared" si="81"/>
        <v>0.2051956868638114</v>
      </c>
      <c r="BI41" s="18">
        <f t="shared" si="81"/>
        <v>0.63377102205644364</v>
      </c>
      <c r="BJ41" s="18">
        <f t="shared" si="81"/>
        <v>0.72322976780595161</v>
      </c>
      <c r="BK41" s="18">
        <f t="shared" si="81"/>
        <v>0.50526009244335857</v>
      </c>
      <c r="BL41" s="18">
        <f t="shared" si="81"/>
        <v>0.80696367777361455</v>
      </c>
      <c r="BM41" s="18">
        <f t="shared" si="81"/>
        <v>0.5575890445724111</v>
      </c>
      <c r="BN41" s="18">
        <f t="shared" si="65"/>
        <v>0.53445174381323735</v>
      </c>
      <c r="BO41" s="18">
        <f t="shared" si="77"/>
        <v>5.2562557212572046E-2</v>
      </c>
      <c r="BP41" s="18">
        <f t="shared" si="77"/>
        <v>2.9586707789028097E-2</v>
      </c>
      <c r="BQ41" s="18">
        <f t="shared" si="77"/>
        <v>0.21937197428934435</v>
      </c>
      <c r="BR41" s="18">
        <f t="shared" si="77"/>
        <v>0.82660990006639212</v>
      </c>
      <c r="BS41" s="18">
        <f t="shared" si="77"/>
        <v>0.10854718575817636</v>
      </c>
      <c r="BT41" s="18">
        <f t="shared" si="77"/>
        <v>0.68754347845716268</v>
      </c>
      <c r="BU41" s="18">
        <f t="shared" si="77"/>
        <v>0.6075325324352594</v>
      </c>
      <c r="BV41" s="18">
        <f t="shared" si="77"/>
        <v>0.19877598804690172</v>
      </c>
      <c r="BW41" s="18">
        <f t="shared" si="77"/>
        <v>0.1920071072866249</v>
      </c>
      <c r="BX41" s="18">
        <f t="shared" si="77"/>
        <v>0.40902160509633573</v>
      </c>
      <c r="BY41" s="18">
        <f t="shared" si="77"/>
        <v>0.31438704032682563</v>
      </c>
      <c r="BZ41" s="18">
        <f t="shared" si="77"/>
        <v>0.3770033027144391</v>
      </c>
      <c r="CA41" s="18">
        <f t="shared" si="77"/>
        <v>0.11987340855960892</v>
      </c>
      <c r="CB41" s="18">
        <f t="shared" si="77"/>
        <v>8.400780672033184E-2</v>
      </c>
      <c r="CC41" s="18">
        <f t="shared" si="77"/>
        <v>0.46358525674765416</v>
      </c>
      <c r="CD41" s="18">
        <f t="shared" si="77"/>
        <v>5.6957087636926029E-2</v>
      </c>
      <c r="CE41" s="18">
        <f t="shared" si="77"/>
        <v>0.28291646971984846</v>
      </c>
      <c r="CF41" s="18">
        <f t="shared" si="77"/>
        <v>0.17971717278350824</v>
      </c>
      <c r="CG41" s="18">
        <f t="shared" si="77"/>
        <v>0.11476064035278695</v>
      </c>
      <c r="CH41" s="18">
        <f t="shared" si="77"/>
        <v>0.72697189980195842</v>
      </c>
      <c r="CI41" s="18">
        <f t="shared" si="77"/>
        <v>0.92100754283941488</v>
      </c>
      <c r="CJ41" s="18">
        <f t="shared" si="77"/>
        <v>0.82212386599499065</v>
      </c>
      <c r="CK41" s="18">
        <f t="shared" si="77"/>
        <v>0.48133670131871703</v>
      </c>
      <c r="CL41" s="18">
        <f t="shared" si="77"/>
        <v>0.34713710990993796</v>
      </c>
      <c r="CM41" s="18">
        <f t="shared" si="77"/>
        <v>0.26974912424180603</v>
      </c>
      <c r="CN41" s="18">
        <f t="shared" si="77"/>
        <v>0.3201166750472082</v>
      </c>
      <c r="CO41" s="18">
        <f t="shared" si="77"/>
        <v>0.38732025842083961</v>
      </c>
      <c r="CP41" s="18">
        <f t="shared" si="77"/>
        <v>0.41270740569239289</v>
      </c>
      <c r="CQ41" s="18">
        <f t="shared" si="77"/>
        <v>0.32854878164504714</v>
      </c>
      <c r="CR41" s="18">
        <f t="shared" si="77"/>
        <v>0.24629635474566919</v>
      </c>
      <c r="CS41" s="18">
        <f t="shared" si="77"/>
        <v>0.29195392197129794</v>
      </c>
      <c r="CT41" s="18">
        <f t="shared" si="77"/>
        <v>0.57279259681508843</v>
      </c>
      <c r="CU41" s="18">
        <f t="shared" si="77"/>
        <v>0.73393842953915511</v>
      </c>
      <c r="CV41" s="18">
        <f t="shared" si="77"/>
        <v>0.485927376831643</v>
      </c>
      <c r="CW41" s="18">
        <f t="shared" si="77"/>
        <v>0.63687245118486668</v>
      </c>
      <c r="CX41" s="18">
        <f t="shared" si="77"/>
        <v>0.84998032011148172</v>
      </c>
      <c r="CY41" s="18">
        <f t="shared" si="77"/>
        <v>0.54813863098799498</v>
      </c>
      <c r="CZ41" s="18">
        <f t="shared" si="77"/>
        <v>0.47610382024968495</v>
      </c>
      <c r="DA41" s="18">
        <f t="shared" si="77"/>
        <v>0.55039113072010915</v>
      </c>
      <c r="DB41" s="18">
        <f t="shared" si="77"/>
        <v>4.6274712127015699E-2</v>
      </c>
      <c r="DC41" s="18">
        <f t="shared" si="77"/>
        <v>0.87301239152012078</v>
      </c>
      <c r="DD41" s="18">
        <f t="shared" si="77"/>
        <v>0.24168172237903995</v>
      </c>
      <c r="DE41" s="18">
        <f t="shared" si="77"/>
        <v>0.10693336011053671</v>
      </c>
      <c r="DF41" s="18">
        <f t="shared" si="77"/>
        <v>3.4958118539052785E-2</v>
      </c>
      <c r="DG41" s="18">
        <f t="shared" si="77"/>
        <v>7.9892615939799419E-2</v>
      </c>
      <c r="DH41" s="18">
        <f t="shared" si="77"/>
        <v>0.53320566202255881</v>
      </c>
      <c r="DI41" s="18">
        <f t="shared" si="77"/>
        <v>0.46975088144007721</v>
      </c>
      <c r="DJ41" s="18">
        <f t="shared" si="77"/>
        <v>0.37650212449538972</v>
      </c>
      <c r="DK41" s="18">
        <f t="shared" si="77"/>
        <v>0.55425956803359122</v>
      </c>
      <c r="DL41" s="18">
        <f t="shared" si="77"/>
        <v>0.49468759066405144</v>
      </c>
      <c r="DM41" s="18">
        <f t="shared" si="77"/>
        <v>0.2471894102267751</v>
      </c>
      <c r="DN41" s="18">
        <f t="shared" si="77"/>
        <v>5.0052483632614005E-2</v>
      </c>
      <c r="DO41" s="18">
        <f t="shared" si="77"/>
        <v>0.11927140869524994</v>
      </c>
      <c r="DP41" s="18">
        <f t="shared" si="77"/>
        <v>0.2600963963185412</v>
      </c>
      <c r="DQ41" s="18">
        <f t="shared" si="77"/>
        <v>0.23803357998573663</v>
      </c>
      <c r="DR41" s="18">
        <f t="shared" si="77"/>
        <v>9.5810665228239153E-2</v>
      </c>
      <c r="DS41" s="18">
        <f t="shared" si="77"/>
        <v>3.6426348189843846E-2</v>
      </c>
      <c r="DT41" s="18">
        <f t="shared" si="77"/>
        <v>0.13009122692084826</v>
      </c>
      <c r="DU41" s="18">
        <f t="shared" si="77"/>
        <v>0.13501619805395612</v>
      </c>
      <c r="DV41" s="18">
        <f t="shared" si="77"/>
        <v>0.21214013638045742</v>
      </c>
      <c r="DW41" s="18">
        <f t="shared" si="77"/>
        <v>0.10292371389314936</v>
      </c>
      <c r="DX41" s="18">
        <f t="shared" si="77"/>
        <v>0.45661166177142531</v>
      </c>
      <c r="DY41" s="18">
        <f t="shared" si="77"/>
        <v>0.60408241358984427</v>
      </c>
      <c r="DZ41" s="18">
        <f t="shared" ref="DZ41:GK44" si="82">EXP(-EXP(-(DZ15-DZ$28)/DZ$27))</f>
        <v>0.63801847168740078</v>
      </c>
      <c r="EA41" s="18">
        <f t="shared" si="82"/>
        <v>0.77035369815510213</v>
      </c>
      <c r="EB41" s="18">
        <f t="shared" si="82"/>
        <v>0.85266918756032672</v>
      </c>
      <c r="EC41" s="18">
        <f t="shared" si="82"/>
        <v>0.48119570983381449</v>
      </c>
      <c r="ED41" s="18">
        <f t="shared" si="82"/>
        <v>0.35736873322145557</v>
      </c>
      <c r="EE41" s="18">
        <f t="shared" si="82"/>
        <v>0.60377370201697067</v>
      </c>
      <c r="EF41" s="18">
        <f t="shared" si="82"/>
        <v>0.43506359672155986</v>
      </c>
      <c r="EG41" s="18">
        <f t="shared" si="82"/>
        <v>0.32112550031760201</v>
      </c>
      <c r="EH41" s="18">
        <f t="shared" si="82"/>
        <v>0.44158559105620365</v>
      </c>
      <c r="EI41" s="18">
        <f t="shared" si="82"/>
        <v>0.39396102760925217</v>
      </c>
      <c r="EJ41" s="18">
        <f t="shared" si="82"/>
        <v>0.34936843998836759</v>
      </c>
      <c r="EK41" s="18">
        <f t="shared" si="82"/>
        <v>0.27812769346502264</v>
      </c>
      <c r="EL41" s="18">
        <f t="shared" si="82"/>
        <v>0.48763482649399581</v>
      </c>
      <c r="EM41" s="18">
        <f t="shared" si="82"/>
        <v>0.75919441485363615</v>
      </c>
      <c r="EN41" s="18">
        <f t="shared" si="82"/>
        <v>0.38568089135812811</v>
      </c>
      <c r="EO41" s="18">
        <f t="shared" si="82"/>
        <v>0.38451486166066878</v>
      </c>
      <c r="EP41" s="18">
        <f t="shared" si="82"/>
        <v>0.45222401328566686</v>
      </c>
      <c r="EQ41" s="18">
        <f t="shared" si="82"/>
        <v>0.41081603899496266</v>
      </c>
      <c r="ER41" s="18">
        <f t="shared" si="82"/>
        <v>0.13615464190028181</v>
      </c>
      <c r="ES41" s="18">
        <f t="shared" si="82"/>
        <v>0.4561395035713926</v>
      </c>
      <c r="ET41" s="18">
        <f t="shared" si="82"/>
        <v>0.43584960252543548</v>
      </c>
      <c r="EU41" s="18">
        <f t="shared" si="82"/>
        <v>0.93299014028303817</v>
      </c>
      <c r="EV41" s="18">
        <f t="shared" si="82"/>
        <v>0.82432964915130869</v>
      </c>
      <c r="EW41" s="18">
        <f t="shared" si="82"/>
        <v>0.44343027343618613</v>
      </c>
      <c r="EX41" s="18">
        <f t="shared" si="82"/>
        <v>0.14043362173978022</v>
      </c>
      <c r="EY41" s="18">
        <f t="shared" si="82"/>
        <v>0.28193199982534861</v>
      </c>
      <c r="EZ41" s="18">
        <f t="shared" si="82"/>
        <v>0.82734618226919499</v>
      </c>
      <c r="FA41" s="18">
        <f t="shared" si="82"/>
        <v>0.57648884176698867</v>
      </c>
      <c r="FB41" s="18">
        <f t="shared" si="82"/>
        <v>0.73558318380300813</v>
      </c>
      <c r="FC41" s="18">
        <f t="shared" si="82"/>
        <v>0.40398800260887485</v>
      </c>
      <c r="FD41" s="18">
        <f t="shared" si="82"/>
        <v>0.47781933866754145</v>
      </c>
      <c r="FE41" s="18">
        <f t="shared" si="82"/>
        <v>0.78181030638767846</v>
      </c>
      <c r="FF41" s="18">
        <f t="shared" si="82"/>
        <v>0.69162893049811303</v>
      </c>
      <c r="FG41" s="18">
        <f t="shared" si="82"/>
        <v>0.57810772026821433</v>
      </c>
      <c r="FH41" s="18">
        <f t="shared" si="82"/>
        <v>0.13172921058838336</v>
      </c>
      <c r="FI41" s="18">
        <f t="shared" si="82"/>
        <v>0.41398292673174808</v>
      </c>
      <c r="FJ41" s="18">
        <f t="shared" si="82"/>
        <v>0.23750047988079528</v>
      </c>
      <c r="FK41" s="18">
        <f t="shared" si="82"/>
        <v>0.32763082055248022</v>
      </c>
      <c r="FL41" s="18">
        <f t="shared" si="82"/>
        <v>0.64809270030168442</v>
      </c>
      <c r="FM41" s="18">
        <f t="shared" si="82"/>
        <v>0.35952903937182956</v>
      </c>
      <c r="FN41" s="18">
        <f t="shared" si="82"/>
        <v>0.10952057070997151</v>
      </c>
      <c r="FO41" s="18">
        <f t="shared" si="82"/>
        <v>0.16526853365374261</v>
      </c>
      <c r="FP41" s="18">
        <f t="shared" si="82"/>
        <v>0.27932844841298238</v>
      </c>
      <c r="FQ41" s="18">
        <f t="shared" si="82"/>
        <v>0.17269862179165593</v>
      </c>
      <c r="FR41" s="18">
        <f t="shared" si="82"/>
        <v>0.11636314393297767</v>
      </c>
      <c r="FS41" s="18">
        <f t="shared" si="82"/>
        <v>0.2354980014828861</v>
      </c>
      <c r="FT41" s="18">
        <f t="shared" si="82"/>
        <v>0.27187809006987468</v>
      </c>
      <c r="FU41" s="18">
        <f t="shared" si="82"/>
        <v>0.54486022687255198</v>
      </c>
      <c r="FV41" s="18">
        <f t="shared" si="82"/>
        <v>0.83270253839830466</v>
      </c>
      <c r="FW41" s="18">
        <f t="shared" si="82"/>
        <v>0.89843156641246846</v>
      </c>
      <c r="FX41" s="18">
        <f t="shared" si="82"/>
        <v>0.58483429368861484</v>
      </c>
      <c r="FY41" s="18">
        <f t="shared" si="82"/>
        <v>0.31179752871519517</v>
      </c>
      <c r="FZ41" s="18">
        <f t="shared" si="82"/>
        <v>0.33479657695050014</v>
      </c>
      <c r="GA41" s="18">
        <f t="shared" si="82"/>
        <v>0.31563464973171301</v>
      </c>
      <c r="GB41" s="18">
        <f t="shared" si="82"/>
        <v>0.40032032950556912</v>
      </c>
      <c r="GC41" s="18">
        <f t="shared" si="82"/>
        <v>0.3019867963648647</v>
      </c>
      <c r="GD41" s="18">
        <f t="shared" si="82"/>
        <v>0.5764506448255321</v>
      </c>
      <c r="GE41" s="18">
        <f t="shared" si="82"/>
        <v>0.6019795626754112</v>
      </c>
      <c r="GF41" s="18">
        <f t="shared" si="82"/>
        <v>0.51242007011255841</v>
      </c>
      <c r="GG41" s="18">
        <f t="shared" si="82"/>
        <v>0.46917719387250106</v>
      </c>
      <c r="GH41" s="18">
        <f t="shared" si="82"/>
        <v>0.47614632342787011</v>
      </c>
      <c r="GI41" s="18">
        <f t="shared" si="82"/>
        <v>0.61402104076650199</v>
      </c>
      <c r="GJ41" s="18">
        <f t="shared" si="82"/>
        <v>0.23023769335683736</v>
      </c>
      <c r="GK41" s="18">
        <f t="shared" si="82"/>
        <v>0.15483797974441416</v>
      </c>
      <c r="GL41" s="18">
        <f t="shared" si="67"/>
        <v>0.27103386016797276</v>
      </c>
      <c r="GM41" s="18">
        <f t="shared" si="78"/>
        <v>0.17694868519705398</v>
      </c>
      <c r="GN41" s="18">
        <f t="shared" si="78"/>
        <v>0.402600150554761</v>
      </c>
      <c r="GO41" s="18">
        <f t="shared" si="78"/>
        <v>0.84771195680010836</v>
      </c>
      <c r="GP41" s="18">
        <f t="shared" si="78"/>
        <v>0.55168170952276196</v>
      </c>
      <c r="GQ41" s="18">
        <f t="shared" si="78"/>
        <v>0.88900500110042735</v>
      </c>
      <c r="GR41" s="18">
        <f t="shared" si="78"/>
        <v>0.91454143300576674</v>
      </c>
      <c r="GS41" s="18">
        <f t="shared" si="78"/>
        <v>0.90312375738239958</v>
      </c>
      <c r="GT41" s="18">
        <f t="shared" si="78"/>
        <v>0.92695431342852364</v>
      </c>
      <c r="GU41" s="18">
        <f t="shared" si="78"/>
        <v>0.93736302361022084</v>
      </c>
      <c r="GV41" s="18">
        <f t="shared" si="78"/>
        <v>0.82712977354243633</v>
      </c>
      <c r="GW41" s="18">
        <f t="shared" si="78"/>
        <v>0.5102579774162912</v>
      </c>
      <c r="GX41" s="18">
        <f t="shared" si="78"/>
        <v>0.78383337523018637</v>
      </c>
      <c r="GY41" s="18">
        <f t="shared" si="78"/>
        <v>0.97559210281887576</v>
      </c>
      <c r="GZ41" s="18">
        <f t="shared" si="78"/>
        <v>0.97246832148919893</v>
      </c>
      <c r="HA41" s="18">
        <f t="shared" si="78"/>
        <v>0.96212010395033321</v>
      </c>
      <c r="HB41" s="18">
        <f t="shared" si="78"/>
        <v>0.91339669477028507</v>
      </c>
      <c r="HC41" s="18">
        <f t="shared" si="78"/>
        <v>0.96128635211536739</v>
      </c>
      <c r="HD41" s="18">
        <f t="shared" si="78"/>
        <v>0.69803956337960993</v>
      </c>
      <c r="HE41" s="18">
        <f t="shared" si="78"/>
        <v>0.29469901392803294</v>
      </c>
      <c r="HF41" s="18">
        <f t="shared" si="78"/>
        <v>0.67013370811309536</v>
      </c>
      <c r="HG41" s="18">
        <f t="shared" si="78"/>
        <v>0.58444675089503795</v>
      </c>
      <c r="HH41" s="18">
        <f t="shared" si="78"/>
        <v>0.33665030552754155</v>
      </c>
      <c r="HI41" s="18">
        <f t="shared" si="78"/>
        <v>0.31112725166731348</v>
      </c>
      <c r="HJ41" s="18">
        <f t="shared" si="78"/>
        <v>0.54126077581488363</v>
      </c>
      <c r="HK41" s="18">
        <f t="shared" si="78"/>
        <v>0.21629620562517191</v>
      </c>
      <c r="HL41" s="18">
        <f t="shared" si="78"/>
        <v>0.53872622211755083</v>
      </c>
      <c r="HM41" s="18">
        <f t="shared" si="78"/>
        <v>0.61432678347987357</v>
      </c>
      <c r="HN41" s="18">
        <f t="shared" si="78"/>
        <v>0.77444010616560532</v>
      </c>
      <c r="HO41" s="18">
        <f t="shared" si="78"/>
        <v>0.86127761848510354</v>
      </c>
      <c r="HP41" s="18">
        <f t="shared" si="78"/>
        <v>0.67426441736870013</v>
      </c>
      <c r="HQ41" s="18">
        <f t="shared" si="78"/>
        <v>0.78018377523850602</v>
      </c>
      <c r="HR41" s="18">
        <f t="shared" si="78"/>
        <v>0.47148839087215277</v>
      </c>
      <c r="HS41" s="18">
        <f t="shared" si="78"/>
        <v>0.20203766810324475</v>
      </c>
      <c r="HT41" s="18">
        <f t="shared" si="78"/>
        <v>0.14314110552692577</v>
      </c>
      <c r="HU41" s="18">
        <f t="shared" si="78"/>
        <v>0.41848188521567697</v>
      </c>
      <c r="HV41" s="18">
        <f t="shared" si="78"/>
        <v>0.40448542859991143</v>
      </c>
      <c r="HW41" s="18">
        <f t="shared" si="78"/>
        <v>8.7266722247804185E-2</v>
      </c>
      <c r="HX41" s="18">
        <f t="shared" si="78"/>
        <v>9.4851227954494632E-2</v>
      </c>
      <c r="HY41" s="18">
        <f t="shared" si="78"/>
        <v>0.1323765584151913</v>
      </c>
      <c r="HZ41" s="18">
        <f t="shared" si="78"/>
        <v>0.21868319153349208</v>
      </c>
      <c r="IA41" s="18">
        <f t="shared" si="78"/>
        <v>0.18949393520109217</v>
      </c>
      <c r="IB41" s="18">
        <f t="shared" si="78"/>
        <v>0.41552913340667974</v>
      </c>
      <c r="IC41" s="18">
        <f t="shared" si="78"/>
        <v>6.7454662236588719E-2</v>
      </c>
      <c r="ID41" s="18">
        <f t="shared" si="78"/>
        <v>0.22824088552208929</v>
      </c>
      <c r="IE41" s="18">
        <f t="shared" si="78"/>
        <v>0.68315301828372732</v>
      </c>
      <c r="IF41" s="18">
        <f t="shared" si="78"/>
        <v>0.89095899544178148</v>
      </c>
      <c r="IG41" s="18">
        <f t="shared" si="78"/>
        <v>0.95455222735484813</v>
      </c>
      <c r="IH41" s="18">
        <f t="shared" si="78"/>
        <v>0.94713794885478897</v>
      </c>
      <c r="II41" s="18">
        <f t="shared" si="78"/>
        <v>0.96573663641173879</v>
      </c>
      <c r="IJ41" s="18">
        <f t="shared" si="78"/>
        <v>0.84428863179687763</v>
      </c>
      <c r="IK41" s="18">
        <f t="shared" si="78"/>
        <v>0.65969983017678147</v>
      </c>
      <c r="IL41" s="18">
        <f t="shared" si="78"/>
        <v>0.81438311580454004</v>
      </c>
      <c r="IM41" s="18">
        <f t="shared" si="78"/>
        <v>0.93173993186610504</v>
      </c>
      <c r="IN41" s="18">
        <f t="shared" si="78"/>
        <v>0.99323967157810666</v>
      </c>
      <c r="IO41" s="18">
        <f t="shared" si="78"/>
        <v>0.78946687646014102</v>
      </c>
      <c r="IP41" s="18">
        <f t="shared" si="78"/>
        <v>0.96198796591306124</v>
      </c>
      <c r="IQ41" s="18">
        <f t="shared" si="78"/>
        <v>0.90253744631289001</v>
      </c>
      <c r="IR41" s="18">
        <f t="shared" si="78"/>
        <v>0.45475557373624442</v>
      </c>
      <c r="IS41" s="18">
        <f t="shared" si="78"/>
        <v>0.14794415304375663</v>
      </c>
      <c r="IT41" s="18">
        <f t="shared" si="78"/>
        <v>4.8480525555296722E-2</v>
      </c>
      <c r="IU41" s="18">
        <f t="shared" si="78"/>
        <v>0.31313320516620335</v>
      </c>
      <c r="IV41" s="18">
        <f t="shared" si="78"/>
        <v>0.30526809609199618</v>
      </c>
      <c r="IW41" s="18">
        <f t="shared" si="78"/>
        <v>7.3722610396254315E-2</v>
      </c>
      <c r="IX41" s="18">
        <f t="shared" ref="IX41:LI44" si="83">EXP(-EXP(-(IX15-IX$28)/IX$27))</f>
        <v>7.5524061773015724E-2</v>
      </c>
      <c r="IY41" s="18">
        <f t="shared" si="83"/>
        <v>0.44624372467105444</v>
      </c>
      <c r="IZ41" s="18">
        <f t="shared" si="83"/>
        <v>0.59607771842267587</v>
      </c>
      <c r="JA41" s="18">
        <f t="shared" si="83"/>
        <v>0.74149045583586437</v>
      </c>
      <c r="JB41" s="18">
        <f t="shared" si="83"/>
        <v>0.92579426510583052</v>
      </c>
      <c r="JC41" s="18">
        <f t="shared" si="83"/>
        <v>0.97726910985622062</v>
      </c>
      <c r="JD41" s="18">
        <f t="shared" si="83"/>
        <v>0.98725100539207777</v>
      </c>
      <c r="JE41" s="18">
        <f t="shared" si="83"/>
        <v>0.98428740146579252</v>
      </c>
      <c r="JF41" s="18">
        <f t="shared" si="83"/>
        <v>0.96172179962695303</v>
      </c>
      <c r="JG41" s="18">
        <f t="shared" si="83"/>
        <v>0.77446642696443424</v>
      </c>
      <c r="JH41" s="18">
        <f t="shared" si="83"/>
        <v>0.29176894627403577</v>
      </c>
      <c r="JI41" s="18">
        <f t="shared" si="83"/>
        <v>0.49672662860193606</v>
      </c>
      <c r="JJ41" s="18">
        <f t="shared" si="83"/>
        <v>0.37694461366466941</v>
      </c>
      <c r="JK41" s="18">
        <f t="shared" si="83"/>
        <v>0.29755650071166401</v>
      </c>
      <c r="JL41" s="18">
        <f t="shared" si="83"/>
        <v>0.10334040079645124</v>
      </c>
      <c r="JM41" s="18">
        <f t="shared" si="83"/>
        <v>1.3703431521187928E-2</v>
      </c>
      <c r="JN41" s="18">
        <f t="shared" si="83"/>
        <v>0.13721550513984443</v>
      </c>
      <c r="JO41" s="18">
        <f t="shared" si="83"/>
        <v>7.8185126688493242E-2</v>
      </c>
      <c r="JP41" s="18">
        <f t="shared" si="83"/>
        <v>9.1194578669238913E-2</v>
      </c>
      <c r="JQ41" s="18">
        <f t="shared" si="83"/>
        <v>4.5030152992634805E-2</v>
      </c>
      <c r="JR41" s="18">
        <f t="shared" si="83"/>
        <v>0.13946431869384915</v>
      </c>
      <c r="JS41" s="18">
        <f t="shared" si="83"/>
        <v>0.14709648217835486</v>
      </c>
      <c r="JT41" s="18">
        <f t="shared" si="83"/>
        <v>0.90216132792148773</v>
      </c>
      <c r="JU41" s="18">
        <f t="shared" si="83"/>
        <v>0.53409570576336385</v>
      </c>
      <c r="JV41" s="18">
        <f t="shared" si="83"/>
        <v>0.69969844504350864</v>
      </c>
      <c r="JW41" s="18">
        <f t="shared" si="83"/>
        <v>0.51668239312223418</v>
      </c>
      <c r="JX41" s="18">
        <f t="shared" si="83"/>
        <v>0.4128974042372387</v>
      </c>
      <c r="JY41" s="18">
        <f t="shared" si="83"/>
        <v>6.5863577516717328E-2</v>
      </c>
      <c r="JZ41" s="18">
        <f t="shared" si="83"/>
        <v>0.13296609902871204</v>
      </c>
      <c r="KA41" s="18">
        <f t="shared" si="83"/>
        <v>0.13844379212473057</v>
      </c>
      <c r="KB41" s="18">
        <f t="shared" si="83"/>
        <v>5.8101756911054854E-2</v>
      </c>
      <c r="KC41" s="18">
        <f t="shared" si="83"/>
        <v>8.2799607839757497E-2</v>
      </c>
      <c r="KD41" s="18">
        <f t="shared" si="83"/>
        <v>0.88307328967664089</v>
      </c>
      <c r="KE41" s="18">
        <f t="shared" si="83"/>
        <v>0.97804418996348619</v>
      </c>
      <c r="KF41" s="18">
        <f t="shared" si="83"/>
        <v>0.87125467036234849</v>
      </c>
      <c r="KG41" s="18">
        <f t="shared" si="83"/>
        <v>0.92197932164801766</v>
      </c>
      <c r="KH41" s="18">
        <f t="shared" si="83"/>
        <v>0.97186688992980841</v>
      </c>
      <c r="KI41" s="18">
        <f t="shared" si="83"/>
        <v>0.97645810808946309</v>
      </c>
      <c r="KJ41" s="18">
        <f t="shared" si="83"/>
        <v>0.92726480400351607</v>
      </c>
      <c r="KK41" s="18">
        <f t="shared" si="83"/>
        <v>0.79102843299142211</v>
      </c>
      <c r="KL41" s="18">
        <f t="shared" si="83"/>
        <v>0.78972567375928948</v>
      </c>
      <c r="KM41" s="18">
        <f t="shared" si="83"/>
        <v>0.57738892782559414</v>
      </c>
      <c r="KN41" s="18">
        <f t="shared" si="83"/>
        <v>0.39496320522231271</v>
      </c>
      <c r="KO41" s="18">
        <f t="shared" si="83"/>
        <v>0.16840448790809501</v>
      </c>
      <c r="KP41" s="18">
        <f t="shared" si="83"/>
        <v>0.11377796933689542</v>
      </c>
      <c r="KQ41" s="18">
        <f t="shared" si="83"/>
        <v>7.9708805702204094E-2</v>
      </c>
      <c r="KR41" s="18">
        <f t="shared" si="83"/>
        <v>0.30797961345009961</v>
      </c>
      <c r="KS41" s="18">
        <f t="shared" si="83"/>
        <v>0.20018752799934553</v>
      </c>
      <c r="KT41" s="18">
        <f t="shared" si="83"/>
        <v>9.8396113994190182E-2</v>
      </c>
      <c r="KU41" s="18">
        <f t="shared" si="83"/>
        <v>0.66008912712655254</v>
      </c>
      <c r="KV41" s="18">
        <f t="shared" si="83"/>
        <v>0.25082629310357502</v>
      </c>
      <c r="KW41" s="18">
        <f t="shared" si="83"/>
        <v>0.43494757758339364</v>
      </c>
      <c r="KX41" s="18">
        <f t="shared" si="83"/>
        <v>0.60479871033109145</v>
      </c>
      <c r="KY41" s="18">
        <f t="shared" si="83"/>
        <v>0.36377258141385438</v>
      </c>
      <c r="KZ41" s="18">
        <f t="shared" si="83"/>
        <v>1.4009545622731592E-2</v>
      </c>
      <c r="LA41" s="18">
        <f t="shared" si="83"/>
        <v>6.4570125143129341E-3</v>
      </c>
      <c r="LB41" s="18">
        <f t="shared" si="83"/>
        <v>2.015586894407715E-2</v>
      </c>
      <c r="LC41" s="18">
        <f t="shared" si="83"/>
        <v>0.17258933678495864</v>
      </c>
      <c r="LD41" s="18">
        <f t="shared" si="83"/>
        <v>0.29119996520923608</v>
      </c>
      <c r="LE41" s="18">
        <f t="shared" si="83"/>
        <v>0.29665222538437352</v>
      </c>
      <c r="LF41" s="18">
        <f t="shared" si="83"/>
        <v>0.40206733586118953</v>
      </c>
      <c r="LG41" s="18">
        <f t="shared" si="83"/>
        <v>0.82201818726729636</v>
      </c>
      <c r="LH41" s="18">
        <f t="shared" si="83"/>
        <v>0.68273573052523517</v>
      </c>
      <c r="LI41" s="18">
        <f t="shared" si="83"/>
        <v>0.57949185714571083</v>
      </c>
      <c r="LJ41" s="18">
        <f t="shared" si="69"/>
        <v>0.43604097946768505</v>
      </c>
      <c r="LK41" s="18">
        <f t="shared" si="70"/>
        <v>0.36182645033961525</v>
      </c>
      <c r="LL41" s="18">
        <f t="shared" si="70"/>
        <v>0.25789471144444831</v>
      </c>
      <c r="LM41" s="18">
        <f t="shared" si="70"/>
        <v>0.52292966860721746</v>
      </c>
      <c r="LN41" s="18">
        <f t="shared" si="70"/>
        <v>0.20069109007114902</v>
      </c>
      <c r="LO41" s="18">
        <f t="shared" si="70"/>
        <v>0.2193560370179857</v>
      </c>
      <c r="LP41" s="18">
        <f t="shared" si="70"/>
        <v>0.33747397427665288</v>
      </c>
      <c r="LQ41" s="18">
        <f t="shared" si="70"/>
        <v>7.2873333296160317E-2</v>
      </c>
      <c r="LR41" s="18">
        <f t="shared" si="70"/>
        <v>9.9705006510155417E-2</v>
      </c>
      <c r="LS41" s="18">
        <f t="shared" si="70"/>
        <v>4.4791036281349193E-2</v>
      </c>
      <c r="LT41" s="18">
        <f t="shared" si="70"/>
        <v>0.23088561182752049</v>
      </c>
      <c r="LU41" s="18">
        <f t="shared" si="70"/>
        <v>8.9845952852713046E-2</v>
      </c>
      <c r="LV41" s="18">
        <f t="shared" si="70"/>
        <v>0.28274249189197626</v>
      </c>
      <c r="LW41" s="16">
        <f t="shared" si="70"/>
        <v>5.4701153720021947E-2</v>
      </c>
    </row>
    <row r="42" spans="1:335" x14ac:dyDescent="0.3">
      <c r="A42" s="15">
        <v>2013</v>
      </c>
      <c r="B42" s="18">
        <f t="shared" ref="B42:BM42" si="84">EXP(-EXP(-(B16-B$28)/B$27))</f>
        <v>0.19005119614057969</v>
      </c>
      <c r="C42" s="18">
        <f t="shared" si="84"/>
        <v>0.71807769955232859</v>
      </c>
      <c r="D42" s="18">
        <f t="shared" si="84"/>
        <v>0.36652705897997517</v>
      </c>
      <c r="E42" s="18">
        <f t="shared" si="84"/>
        <v>0.19104809988131374</v>
      </c>
      <c r="F42" s="18">
        <f t="shared" si="84"/>
        <v>0.39727792943658324</v>
      </c>
      <c r="G42" s="18">
        <f t="shared" si="84"/>
        <v>0.29710429098139529</v>
      </c>
      <c r="H42" s="18">
        <f t="shared" si="84"/>
        <v>0.13079148931330173</v>
      </c>
      <c r="I42" s="18">
        <f t="shared" si="84"/>
        <v>0.3965138620878908</v>
      </c>
      <c r="J42" s="18">
        <f t="shared" si="84"/>
        <v>8.1783083669881712E-2</v>
      </c>
      <c r="K42" s="18">
        <f t="shared" si="84"/>
        <v>0.26291916983133223</v>
      </c>
      <c r="L42" s="18">
        <f t="shared" si="84"/>
        <v>0.66632905925403718</v>
      </c>
      <c r="M42" s="18">
        <f t="shared" si="84"/>
        <v>0.27442446234418932</v>
      </c>
      <c r="N42" s="18">
        <f t="shared" si="84"/>
        <v>0.24508463374135928</v>
      </c>
      <c r="O42" s="18">
        <f t="shared" si="84"/>
        <v>0.2246595289286831</v>
      </c>
      <c r="P42" s="18">
        <f t="shared" si="84"/>
        <v>0.27510590133420371</v>
      </c>
      <c r="Q42" s="18">
        <f t="shared" si="84"/>
        <v>0.32994576623453348</v>
      </c>
      <c r="R42" s="18">
        <f t="shared" si="84"/>
        <v>0.26616592837817771</v>
      </c>
      <c r="S42" s="18">
        <f t="shared" si="84"/>
        <v>0.54748663641221273</v>
      </c>
      <c r="T42" s="18">
        <f t="shared" si="84"/>
        <v>0.44766828296368216</v>
      </c>
      <c r="U42" s="18">
        <f t="shared" si="84"/>
        <v>0.82471937844281773</v>
      </c>
      <c r="V42" s="18">
        <f t="shared" si="84"/>
        <v>0.40710550113049349</v>
      </c>
      <c r="W42" s="18">
        <f t="shared" si="84"/>
        <v>0.29314133855024849</v>
      </c>
      <c r="X42" s="18">
        <f t="shared" si="84"/>
        <v>0.37893834699327866</v>
      </c>
      <c r="Y42" s="18">
        <f t="shared" si="84"/>
        <v>0.73900475720173875</v>
      </c>
      <c r="Z42" s="18">
        <f t="shared" si="84"/>
        <v>0.67602866138110584</v>
      </c>
      <c r="AA42" s="18">
        <f t="shared" si="84"/>
        <v>0.6510908485906638</v>
      </c>
      <c r="AB42" s="18">
        <f t="shared" si="84"/>
        <v>0.70714131394609558</v>
      </c>
      <c r="AC42" s="18">
        <f t="shared" si="84"/>
        <v>0.3287645993662674</v>
      </c>
      <c r="AD42" s="18">
        <f t="shared" si="84"/>
        <v>0.49009597148037398</v>
      </c>
      <c r="AE42" s="18">
        <f t="shared" si="84"/>
        <v>0.10829994260408751</v>
      </c>
      <c r="AF42" s="18">
        <f t="shared" si="84"/>
        <v>0.37444507599833743</v>
      </c>
      <c r="AG42" s="18">
        <f t="shared" si="84"/>
        <v>0.4197042281986158</v>
      </c>
      <c r="AH42" s="18">
        <f t="shared" si="84"/>
        <v>6.6379592272588342E-2</v>
      </c>
      <c r="AI42" s="18">
        <f t="shared" si="84"/>
        <v>0.22633761285390247</v>
      </c>
      <c r="AJ42" s="18">
        <f t="shared" si="84"/>
        <v>0.4671818781649299</v>
      </c>
      <c r="AK42" s="18">
        <f t="shared" si="84"/>
        <v>0.69915108928331948</v>
      </c>
      <c r="AL42" s="18">
        <f t="shared" si="84"/>
        <v>0.81117207616779696</v>
      </c>
      <c r="AM42" s="18">
        <f t="shared" si="84"/>
        <v>0.7471139560543264</v>
      </c>
      <c r="AN42" s="18">
        <f t="shared" si="84"/>
        <v>0.85375330108661129</v>
      </c>
      <c r="AO42" s="18">
        <f t="shared" si="84"/>
        <v>0.82755085356898817</v>
      </c>
      <c r="AP42" s="18">
        <f t="shared" si="84"/>
        <v>0.80006509074796506</v>
      </c>
      <c r="AQ42" s="18">
        <f t="shared" si="84"/>
        <v>0.5270581231825332</v>
      </c>
      <c r="AR42" s="18">
        <f t="shared" si="84"/>
        <v>0.91876904112042046</v>
      </c>
      <c r="AS42" s="18">
        <f t="shared" si="84"/>
        <v>0.89279021979092044</v>
      </c>
      <c r="AT42" s="18">
        <f t="shared" si="84"/>
        <v>0.44892737687680589</v>
      </c>
      <c r="AU42" s="18">
        <f t="shared" si="84"/>
        <v>0.30328364877873781</v>
      </c>
      <c r="AV42" s="18">
        <f t="shared" si="84"/>
        <v>0.17380073645695454</v>
      </c>
      <c r="AW42" s="18">
        <f t="shared" si="84"/>
        <v>0.16094983088476089</v>
      </c>
      <c r="AX42" s="18">
        <f t="shared" si="84"/>
        <v>0.40623322008778245</v>
      </c>
      <c r="AY42" s="18">
        <f t="shared" si="84"/>
        <v>0.32802787100406167</v>
      </c>
      <c r="AZ42" s="18">
        <f t="shared" si="84"/>
        <v>0.30721858245854583</v>
      </c>
      <c r="BA42" s="18">
        <f t="shared" si="84"/>
        <v>0.61771030783782221</v>
      </c>
      <c r="BB42" s="18">
        <f t="shared" si="84"/>
        <v>0.4439596645664044</v>
      </c>
      <c r="BC42" s="18">
        <f t="shared" si="84"/>
        <v>0.57244638200730658</v>
      </c>
      <c r="BD42" s="18">
        <f t="shared" si="84"/>
        <v>0.1780914197237351</v>
      </c>
      <c r="BE42" s="18">
        <f t="shared" si="84"/>
        <v>0.7735228299512712</v>
      </c>
      <c r="BF42" s="18">
        <f t="shared" si="84"/>
        <v>0.66884805235199707</v>
      </c>
      <c r="BG42" s="18">
        <f t="shared" si="84"/>
        <v>0.63525306526978531</v>
      </c>
      <c r="BH42" s="18">
        <f t="shared" si="84"/>
        <v>0.38060963191577263</v>
      </c>
      <c r="BI42" s="18">
        <f t="shared" si="84"/>
        <v>0.52720065371645053</v>
      </c>
      <c r="BJ42" s="18">
        <f t="shared" si="84"/>
        <v>0.43433753943985037</v>
      </c>
      <c r="BK42" s="18">
        <f t="shared" si="84"/>
        <v>0.65670564374324525</v>
      </c>
      <c r="BL42" s="18">
        <f t="shared" si="84"/>
        <v>0.58061528781299943</v>
      </c>
      <c r="BM42" s="18">
        <f t="shared" si="84"/>
        <v>0.94574912865511784</v>
      </c>
      <c r="BN42" s="18">
        <f t="shared" si="65"/>
        <v>0.80481845883461844</v>
      </c>
      <c r="BO42" s="18">
        <f t="shared" ref="BO42:DZ45" si="85">EXP(-EXP(-(BO16-BO$28)/BO$27))</f>
        <v>0.78738939754542792</v>
      </c>
      <c r="BP42" s="18">
        <f t="shared" si="85"/>
        <v>0.8000250521355281</v>
      </c>
      <c r="BQ42" s="18">
        <f t="shared" si="85"/>
        <v>0.69542693188590066</v>
      </c>
      <c r="BR42" s="18">
        <f t="shared" si="85"/>
        <v>0.23262104542683545</v>
      </c>
      <c r="BS42" s="18">
        <f t="shared" si="85"/>
        <v>0.335043909446334</v>
      </c>
      <c r="BT42" s="18">
        <f t="shared" si="85"/>
        <v>0.16984533965960999</v>
      </c>
      <c r="BU42" s="18">
        <f t="shared" si="85"/>
        <v>0.39152281492894425</v>
      </c>
      <c r="BV42" s="18">
        <f t="shared" si="85"/>
        <v>0.80191316869415286</v>
      </c>
      <c r="BW42" s="18">
        <f t="shared" si="85"/>
        <v>0.747977533525782</v>
      </c>
      <c r="BX42" s="18">
        <f t="shared" si="85"/>
        <v>0.66220639077377119</v>
      </c>
      <c r="BY42" s="18">
        <f t="shared" si="85"/>
        <v>0.70812684257916203</v>
      </c>
      <c r="BZ42" s="18">
        <f t="shared" si="85"/>
        <v>0.67999585890075964</v>
      </c>
      <c r="CA42" s="18">
        <f t="shared" si="85"/>
        <v>0.71933993922342654</v>
      </c>
      <c r="CB42" s="18">
        <f t="shared" si="85"/>
        <v>0.36573746903521293</v>
      </c>
      <c r="CC42" s="18">
        <f t="shared" si="85"/>
        <v>0.29915333651240211</v>
      </c>
      <c r="CD42" s="18">
        <f t="shared" si="85"/>
        <v>0.71170050120139716</v>
      </c>
      <c r="CE42" s="18">
        <f t="shared" si="85"/>
        <v>0.48385666235353969</v>
      </c>
      <c r="CF42" s="18">
        <f t="shared" si="85"/>
        <v>0.76559322831879462</v>
      </c>
      <c r="CG42" s="18">
        <f t="shared" si="85"/>
        <v>0.79503103936978847</v>
      </c>
      <c r="CH42" s="18">
        <f t="shared" si="85"/>
        <v>0.71102219999135263</v>
      </c>
      <c r="CI42" s="18">
        <f t="shared" si="85"/>
        <v>0.93259559489674992</v>
      </c>
      <c r="CJ42" s="18">
        <f t="shared" si="85"/>
        <v>0.97160040855199081</v>
      </c>
      <c r="CK42" s="18">
        <f t="shared" si="85"/>
        <v>0.42963454325764611</v>
      </c>
      <c r="CL42" s="18">
        <f t="shared" si="85"/>
        <v>0.37601341205552552</v>
      </c>
      <c r="CM42" s="18">
        <f t="shared" si="85"/>
        <v>0.26857406281461343</v>
      </c>
      <c r="CN42" s="18">
        <f t="shared" si="85"/>
        <v>0.13950184568180063</v>
      </c>
      <c r="CO42" s="18">
        <f t="shared" si="85"/>
        <v>0.12395809665148473</v>
      </c>
      <c r="CP42" s="18">
        <f t="shared" si="85"/>
        <v>0.16568623675114372</v>
      </c>
      <c r="CQ42" s="18">
        <f t="shared" si="85"/>
        <v>0.47683601072477894</v>
      </c>
      <c r="CR42" s="18">
        <f t="shared" si="85"/>
        <v>0.34446390891084183</v>
      </c>
      <c r="CS42" s="18">
        <f t="shared" si="85"/>
        <v>0.56448402398108266</v>
      </c>
      <c r="CT42" s="18">
        <f t="shared" si="85"/>
        <v>0.11185843039230078</v>
      </c>
      <c r="CU42" s="18">
        <f t="shared" si="85"/>
        <v>0.64183322927487929</v>
      </c>
      <c r="CV42" s="18">
        <f t="shared" si="85"/>
        <v>0.73387835429514237</v>
      </c>
      <c r="CW42" s="18">
        <f t="shared" si="85"/>
        <v>0.56750381686770246</v>
      </c>
      <c r="CX42" s="18">
        <f t="shared" si="85"/>
        <v>0.47110722391622945</v>
      </c>
      <c r="CY42" s="18">
        <f t="shared" si="85"/>
        <v>0.30059234450077665</v>
      </c>
      <c r="CZ42" s="18">
        <f t="shared" si="85"/>
        <v>0.50087000646391144</v>
      </c>
      <c r="DA42" s="18">
        <f t="shared" si="85"/>
        <v>0.31351688508459746</v>
      </c>
      <c r="DB42" s="18">
        <f t="shared" si="85"/>
        <v>0.24201282766219698</v>
      </c>
      <c r="DC42" s="18">
        <f t="shared" si="85"/>
        <v>0.59388439349051125</v>
      </c>
      <c r="DD42" s="18">
        <f t="shared" si="85"/>
        <v>0.59905545205641619</v>
      </c>
      <c r="DE42" s="18">
        <f t="shared" si="85"/>
        <v>0.61783867979105134</v>
      </c>
      <c r="DF42" s="18">
        <f t="shared" si="85"/>
        <v>0.6066153260143472</v>
      </c>
      <c r="DG42" s="18">
        <f t="shared" si="85"/>
        <v>0.72492804543413425</v>
      </c>
      <c r="DH42" s="18">
        <f t="shared" si="85"/>
        <v>0.65763984811102572</v>
      </c>
      <c r="DI42" s="18">
        <f t="shared" si="85"/>
        <v>0.21863644649234701</v>
      </c>
      <c r="DJ42" s="18">
        <f t="shared" si="85"/>
        <v>0.48368225800406173</v>
      </c>
      <c r="DK42" s="18">
        <f t="shared" si="85"/>
        <v>0.19321548725242441</v>
      </c>
      <c r="DL42" s="18">
        <f t="shared" si="85"/>
        <v>0.51532677803121274</v>
      </c>
      <c r="DM42" s="18">
        <f t="shared" si="85"/>
        <v>0.91855030631314905</v>
      </c>
      <c r="DN42" s="18">
        <f t="shared" si="85"/>
        <v>0.95666081030104799</v>
      </c>
      <c r="DO42" s="18">
        <f t="shared" si="85"/>
        <v>0.68128376586133887</v>
      </c>
      <c r="DP42" s="18">
        <f t="shared" si="85"/>
        <v>0.5197642739635131</v>
      </c>
      <c r="DQ42" s="18">
        <f t="shared" si="85"/>
        <v>0.49071187690662971</v>
      </c>
      <c r="DR42" s="18">
        <f t="shared" si="85"/>
        <v>0.47975546229532529</v>
      </c>
      <c r="DS42" s="18">
        <f t="shared" si="85"/>
        <v>0.32264153981379234</v>
      </c>
      <c r="DT42" s="18">
        <f t="shared" si="85"/>
        <v>0.66536959921582906</v>
      </c>
      <c r="DU42" s="18">
        <f t="shared" si="85"/>
        <v>0.71272633244448891</v>
      </c>
      <c r="DV42" s="18">
        <f t="shared" si="85"/>
        <v>0.76959099471028325</v>
      </c>
      <c r="DW42" s="18">
        <f t="shared" si="85"/>
        <v>0.74387692630131375</v>
      </c>
      <c r="DX42" s="18">
        <f t="shared" si="85"/>
        <v>0.85980405937042093</v>
      </c>
      <c r="DY42" s="18">
        <f t="shared" si="85"/>
        <v>0.81627398598861789</v>
      </c>
      <c r="DZ42" s="18">
        <f t="shared" si="85"/>
        <v>0.81812776011560673</v>
      </c>
      <c r="EA42" s="18">
        <f t="shared" si="82"/>
        <v>0.73258892636483564</v>
      </c>
      <c r="EB42" s="18">
        <f t="shared" si="82"/>
        <v>0.85704231887648541</v>
      </c>
      <c r="EC42" s="18">
        <f t="shared" si="82"/>
        <v>0.86873813839270686</v>
      </c>
      <c r="ED42" s="18">
        <f t="shared" si="82"/>
        <v>0.96556578098891177</v>
      </c>
      <c r="EE42" s="18">
        <f t="shared" si="82"/>
        <v>0.841481787329042</v>
      </c>
      <c r="EF42" s="18">
        <f t="shared" si="82"/>
        <v>0.575381733669867</v>
      </c>
      <c r="EG42" s="18">
        <f t="shared" si="82"/>
        <v>0.24056049756996081</v>
      </c>
      <c r="EH42" s="18">
        <f t="shared" si="82"/>
        <v>0.11607074698512175</v>
      </c>
      <c r="EI42" s="18">
        <f t="shared" si="82"/>
        <v>0.24105693290990265</v>
      </c>
      <c r="EJ42" s="18">
        <f t="shared" si="82"/>
        <v>0.33690035184883382</v>
      </c>
      <c r="EK42" s="18">
        <f t="shared" si="82"/>
        <v>0.21199270495955383</v>
      </c>
      <c r="EL42" s="18">
        <f t="shared" si="82"/>
        <v>0.24894158736726513</v>
      </c>
      <c r="EM42" s="18">
        <f t="shared" si="82"/>
        <v>1.6387238366105637E-2</v>
      </c>
      <c r="EN42" s="18">
        <f t="shared" si="82"/>
        <v>0.26314540523171359</v>
      </c>
      <c r="EO42" s="18">
        <f t="shared" si="82"/>
        <v>0.18040103472487268</v>
      </c>
      <c r="EP42" s="18">
        <f t="shared" si="82"/>
        <v>0.12164568255671117</v>
      </c>
      <c r="EQ42" s="18">
        <f t="shared" si="82"/>
        <v>0.37596783189284155</v>
      </c>
      <c r="ER42" s="18">
        <f t="shared" si="82"/>
        <v>4.6463159143583649E-2</v>
      </c>
      <c r="ES42" s="18">
        <f t="shared" si="82"/>
        <v>0.10211195757527469</v>
      </c>
      <c r="ET42" s="18">
        <f t="shared" si="82"/>
        <v>0.35992418778046309</v>
      </c>
      <c r="EU42" s="18">
        <f t="shared" si="82"/>
        <v>0.34361313943669358</v>
      </c>
      <c r="EV42" s="18">
        <f t="shared" si="82"/>
        <v>0.31817734369131917</v>
      </c>
      <c r="EW42" s="18">
        <f t="shared" si="82"/>
        <v>0.4122993488807104</v>
      </c>
      <c r="EX42" s="18">
        <f t="shared" si="82"/>
        <v>0.29509447400950822</v>
      </c>
      <c r="EY42" s="18">
        <f t="shared" si="82"/>
        <v>0.65439067929628159</v>
      </c>
      <c r="EZ42" s="18">
        <f t="shared" si="82"/>
        <v>0.78808746127468299</v>
      </c>
      <c r="FA42" s="18">
        <f t="shared" si="82"/>
        <v>0.89492682168251214</v>
      </c>
      <c r="FB42" s="18">
        <f t="shared" si="82"/>
        <v>0.81315346013061485</v>
      </c>
      <c r="FC42" s="18">
        <f t="shared" si="82"/>
        <v>0.76921425195342974</v>
      </c>
      <c r="FD42" s="18">
        <f t="shared" si="82"/>
        <v>0.69165016489799036</v>
      </c>
      <c r="FE42" s="18">
        <f t="shared" si="82"/>
        <v>0.25991006293019292</v>
      </c>
      <c r="FF42" s="18">
        <f t="shared" si="82"/>
        <v>0.18926251939456318</v>
      </c>
      <c r="FG42" s="18">
        <f t="shared" si="82"/>
        <v>0.51400367743990771</v>
      </c>
      <c r="FH42" s="18">
        <f t="shared" si="82"/>
        <v>0.24727149851479571</v>
      </c>
      <c r="FI42" s="18">
        <f t="shared" si="82"/>
        <v>0.89809781393250543</v>
      </c>
      <c r="FJ42" s="18">
        <f t="shared" si="82"/>
        <v>0.97204219908011769</v>
      </c>
      <c r="FK42" s="18">
        <f t="shared" si="82"/>
        <v>0.46920217389732927</v>
      </c>
      <c r="FL42" s="18">
        <f t="shared" si="82"/>
        <v>0.64452567792601578</v>
      </c>
      <c r="FM42" s="18">
        <f t="shared" si="82"/>
        <v>0.48969731452706505</v>
      </c>
      <c r="FN42" s="18">
        <f t="shared" si="82"/>
        <v>0.83283938613208885</v>
      </c>
      <c r="FO42" s="18">
        <f t="shared" si="82"/>
        <v>0.67090385358816984</v>
      </c>
      <c r="FP42" s="18">
        <f t="shared" si="82"/>
        <v>0.4404911244336423</v>
      </c>
      <c r="FQ42" s="18">
        <f t="shared" si="82"/>
        <v>0.43140946433707522</v>
      </c>
      <c r="FR42" s="18">
        <f t="shared" si="82"/>
        <v>0.4931536100256666</v>
      </c>
      <c r="FS42" s="18">
        <f t="shared" si="82"/>
        <v>0.74011266058003577</v>
      </c>
      <c r="FT42" s="18">
        <f t="shared" si="82"/>
        <v>0.57144207872275099</v>
      </c>
      <c r="FU42" s="18">
        <f t="shared" si="82"/>
        <v>0.58265200839397002</v>
      </c>
      <c r="FV42" s="18">
        <f t="shared" si="82"/>
        <v>0.39092568164443398</v>
      </c>
      <c r="FW42" s="18">
        <f t="shared" si="82"/>
        <v>0.37292369789481145</v>
      </c>
      <c r="FX42" s="18">
        <f t="shared" si="82"/>
        <v>0.24113928453694361</v>
      </c>
      <c r="FY42" s="18">
        <f t="shared" si="82"/>
        <v>0.57868653126648284</v>
      </c>
      <c r="FZ42" s="18">
        <f t="shared" si="82"/>
        <v>0.85789704628665753</v>
      </c>
      <c r="GA42" s="18">
        <f t="shared" si="82"/>
        <v>0.83573614969301657</v>
      </c>
      <c r="GB42" s="18">
        <f t="shared" si="82"/>
        <v>0.62889230061167045</v>
      </c>
      <c r="GC42" s="18">
        <f t="shared" si="82"/>
        <v>0.52281852017636965</v>
      </c>
      <c r="GD42" s="18">
        <f t="shared" si="82"/>
        <v>0.27050428980056895</v>
      </c>
      <c r="GE42" s="18">
        <f t="shared" si="82"/>
        <v>9.7549425210954152E-2</v>
      </c>
      <c r="GF42" s="18">
        <f t="shared" si="82"/>
        <v>0.26759113829141856</v>
      </c>
      <c r="GG42" s="18">
        <f t="shared" si="82"/>
        <v>0.22528069077347992</v>
      </c>
      <c r="GH42" s="18">
        <f t="shared" si="82"/>
        <v>0.30722331216299931</v>
      </c>
      <c r="GI42" s="18">
        <f t="shared" si="82"/>
        <v>0.22241133359362164</v>
      </c>
      <c r="GJ42" s="18">
        <f t="shared" si="82"/>
        <v>0.10745830823443579</v>
      </c>
      <c r="GK42" s="18">
        <f t="shared" si="82"/>
        <v>0.11232307495696876</v>
      </c>
      <c r="GL42" s="18">
        <f t="shared" si="67"/>
        <v>7.297156520760284E-2</v>
      </c>
      <c r="GM42" s="18">
        <f t="shared" ref="GM42:IX45" si="86">EXP(-EXP(-(GM16-GM$28)/GM$27))</f>
        <v>0.12387632217014388</v>
      </c>
      <c r="GN42" s="18">
        <f t="shared" si="86"/>
        <v>0.29773619389068334</v>
      </c>
      <c r="GO42" s="18">
        <f t="shared" si="86"/>
        <v>0.32741773179675332</v>
      </c>
      <c r="GP42" s="18">
        <f t="shared" si="86"/>
        <v>9.9073313900141485E-2</v>
      </c>
      <c r="GQ42" s="18">
        <f t="shared" si="86"/>
        <v>3.817633130335378E-2</v>
      </c>
      <c r="GR42" s="18">
        <f t="shared" si="86"/>
        <v>0.58497226952154635</v>
      </c>
      <c r="GS42" s="18">
        <f t="shared" si="86"/>
        <v>0.59518367456469712</v>
      </c>
      <c r="GT42" s="18">
        <f t="shared" si="86"/>
        <v>0.22762137468117194</v>
      </c>
      <c r="GU42" s="18">
        <f t="shared" si="86"/>
        <v>0.43251830558858118</v>
      </c>
      <c r="GV42" s="18">
        <f t="shared" si="86"/>
        <v>0.72984384270893132</v>
      </c>
      <c r="GW42" s="18">
        <f t="shared" si="86"/>
        <v>0.83949394974879066</v>
      </c>
      <c r="GX42" s="18">
        <f t="shared" si="86"/>
        <v>0.44452716274566284</v>
      </c>
      <c r="GY42" s="18">
        <f t="shared" si="86"/>
        <v>0.77753858574157142</v>
      </c>
      <c r="GZ42" s="18">
        <f t="shared" si="86"/>
        <v>0.45637315447840404</v>
      </c>
      <c r="HA42" s="18">
        <f t="shared" si="86"/>
        <v>0.28580795892961053</v>
      </c>
      <c r="HB42" s="18">
        <f t="shared" si="86"/>
        <v>0.21567246087997807</v>
      </c>
      <c r="HC42" s="18">
        <f t="shared" si="86"/>
        <v>0.76455176381857026</v>
      </c>
      <c r="HD42" s="18">
        <f t="shared" si="86"/>
        <v>0.81599926929249644</v>
      </c>
      <c r="HE42" s="18">
        <f t="shared" si="86"/>
        <v>0.65364961176849234</v>
      </c>
      <c r="HF42" s="18">
        <f t="shared" si="86"/>
        <v>0.57624601689640242</v>
      </c>
      <c r="HG42" s="18">
        <f t="shared" si="86"/>
        <v>0.56492929079323595</v>
      </c>
      <c r="HH42" s="18">
        <f t="shared" si="86"/>
        <v>0.62366525551467322</v>
      </c>
      <c r="HI42" s="18">
        <f t="shared" si="86"/>
        <v>0.90218914663447469</v>
      </c>
      <c r="HJ42" s="18">
        <f t="shared" si="86"/>
        <v>0.89193846128720111</v>
      </c>
      <c r="HK42" s="18">
        <f t="shared" si="86"/>
        <v>0.59773133015725421</v>
      </c>
      <c r="HL42" s="18">
        <f t="shared" si="86"/>
        <v>0.33318185852717269</v>
      </c>
      <c r="HM42" s="18">
        <f t="shared" si="86"/>
        <v>0.78829192308292106</v>
      </c>
      <c r="HN42" s="18">
        <f t="shared" si="86"/>
        <v>0.95331478866583386</v>
      </c>
      <c r="HO42" s="18">
        <f t="shared" si="86"/>
        <v>0.8442311359633824</v>
      </c>
      <c r="HP42" s="18">
        <f t="shared" si="86"/>
        <v>0.13067376671754027</v>
      </c>
      <c r="HQ42" s="18">
        <f t="shared" si="86"/>
        <v>0.52094312656392705</v>
      </c>
      <c r="HR42" s="18">
        <f t="shared" si="86"/>
        <v>0.49428565328979762</v>
      </c>
      <c r="HS42" s="18">
        <f t="shared" si="86"/>
        <v>0.4957629484424621</v>
      </c>
      <c r="HT42" s="18">
        <f t="shared" si="86"/>
        <v>0.36600044377535168</v>
      </c>
      <c r="HU42" s="18">
        <f t="shared" si="86"/>
        <v>0.71961997580421022</v>
      </c>
      <c r="HV42" s="18">
        <f t="shared" si="86"/>
        <v>0.82978092315929763</v>
      </c>
      <c r="HW42" s="18">
        <f t="shared" si="86"/>
        <v>0.89025029330572858</v>
      </c>
      <c r="HX42" s="18">
        <f t="shared" si="86"/>
        <v>0.69901564371598168</v>
      </c>
      <c r="HY42" s="18">
        <f t="shared" si="86"/>
        <v>0.89504242580629167</v>
      </c>
      <c r="HZ42" s="18">
        <f t="shared" si="86"/>
        <v>0.3898488525653348</v>
      </c>
      <c r="IA42" s="18">
        <f t="shared" si="86"/>
        <v>0.33789426105896858</v>
      </c>
      <c r="IB42" s="18">
        <f t="shared" si="86"/>
        <v>0.2192898666736538</v>
      </c>
      <c r="IC42" s="18">
        <f t="shared" si="86"/>
        <v>0.34814880560151507</v>
      </c>
      <c r="ID42" s="18">
        <f t="shared" si="86"/>
        <v>0.14353716177942605</v>
      </c>
      <c r="IE42" s="18">
        <f t="shared" si="86"/>
        <v>0.15856141585097036</v>
      </c>
      <c r="IF42" s="18">
        <f t="shared" si="86"/>
        <v>9.809969562581948E-2</v>
      </c>
      <c r="IG42" s="18">
        <f t="shared" si="86"/>
        <v>0.2135056469466981</v>
      </c>
      <c r="IH42" s="18">
        <f t="shared" si="86"/>
        <v>0.15653002264836555</v>
      </c>
      <c r="II42" s="18">
        <f t="shared" si="86"/>
        <v>0.23951928849672929</v>
      </c>
      <c r="IJ42" s="18">
        <f t="shared" si="86"/>
        <v>0.27900137007966358</v>
      </c>
      <c r="IK42" s="18">
        <f t="shared" si="86"/>
        <v>6.7161954289265441E-2</v>
      </c>
      <c r="IL42" s="18">
        <f t="shared" si="86"/>
        <v>0.14244660547123811</v>
      </c>
      <c r="IM42" s="18">
        <f t="shared" si="86"/>
        <v>5.6507910883799868E-2</v>
      </c>
      <c r="IN42" s="18">
        <f t="shared" si="86"/>
        <v>0.30349482731645949</v>
      </c>
      <c r="IO42" s="18">
        <f t="shared" si="86"/>
        <v>0.57201908085912301</v>
      </c>
      <c r="IP42" s="18">
        <f t="shared" si="86"/>
        <v>0.41475610072303581</v>
      </c>
      <c r="IQ42" s="18">
        <f t="shared" si="86"/>
        <v>0.44165090393927259</v>
      </c>
      <c r="IR42" s="18">
        <f t="shared" si="86"/>
        <v>0.67085020022931574</v>
      </c>
      <c r="IS42" s="18">
        <f t="shared" si="86"/>
        <v>0.43513482813034998</v>
      </c>
      <c r="IT42" s="18">
        <f t="shared" si="86"/>
        <v>0.40410067861174753</v>
      </c>
      <c r="IU42" s="18">
        <f t="shared" si="86"/>
        <v>0.5842484629933693</v>
      </c>
      <c r="IV42" s="18">
        <f t="shared" si="86"/>
        <v>0.94167856337919287</v>
      </c>
      <c r="IW42" s="18">
        <f t="shared" si="86"/>
        <v>0.72013970745490985</v>
      </c>
      <c r="IX42" s="18">
        <f t="shared" si="86"/>
        <v>0.87297879270796575</v>
      </c>
      <c r="IY42" s="18">
        <f t="shared" si="83"/>
        <v>0.86473465106128944</v>
      </c>
      <c r="IZ42" s="18">
        <f t="shared" si="83"/>
        <v>0.60593182460923301</v>
      </c>
      <c r="JA42" s="18">
        <f t="shared" si="83"/>
        <v>0.73014260934548658</v>
      </c>
      <c r="JB42" s="18">
        <f t="shared" si="83"/>
        <v>0.70578308153876135</v>
      </c>
      <c r="JC42" s="18">
        <f t="shared" si="83"/>
        <v>0.44085540989535282</v>
      </c>
      <c r="JD42" s="18">
        <f t="shared" si="83"/>
        <v>0.68115150251243295</v>
      </c>
      <c r="JE42" s="18">
        <f t="shared" si="83"/>
        <v>0.67825818553463224</v>
      </c>
      <c r="JF42" s="18">
        <f t="shared" si="83"/>
        <v>0.49066658679625685</v>
      </c>
      <c r="JG42" s="18">
        <f t="shared" si="83"/>
        <v>0.1404107733306916</v>
      </c>
      <c r="JH42" s="18">
        <f t="shared" si="83"/>
        <v>0.46345697927172053</v>
      </c>
      <c r="JI42" s="18">
        <f t="shared" si="83"/>
        <v>0.5949222948922277</v>
      </c>
      <c r="JJ42" s="18">
        <f t="shared" si="83"/>
        <v>0.73137743586128323</v>
      </c>
      <c r="JK42" s="18">
        <f t="shared" si="83"/>
        <v>0.72903958425615678</v>
      </c>
      <c r="JL42" s="18">
        <f t="shared" si="83"/>
        <v>0.79950607764074444</v>
      </c>
      <c r="JM42" s="18">
        <f t="shared" si="83"/>
        <v>0.786753159896598</v>
      </c>
      <c r="JN42" s="18">
        <f t="shared" si="83"/>
        <v>0.79968199527627926</v>
      </c>
      <c r="JO42" s="18">
        <f t="shared" si="83"/>
        <v>0.58519859005659625</v>
      </c>
      <c r="JP42" s="18">
        <f t="shared" si="83"/>
        <v>0.53555691487015666</v>
      </c>
      <c r="JQ42" s="18">
        <f t="shared" si="83"/>
        <v>0.11199624960533981</v>
      </c>
      <c r="JR42" s="18">
        <f t="shared" si="83"/>
        <v>0.2102353407051257</v>
      </c>
      <c r="JS42" s="18">
        <f t="shared" si="83"/>
        <v>0.13155304902117851</v>
      </c>
      <c r="JT42" s="18">
        <f t="shared" si="83"/>
        <v>0.20753325382838597</v>
      </c>
      <c r="JU42" s="18">
        <f t="shared" si="83"/>
        <v>0.65245202532605884</v>
      </c>
      <c r="JV42" s="18">
        <f t="shared" si="83"/>
        <v>0.25807501371461372</v>
      </c>
      <c r="JW42" s="18">
        <f t="shared" si="83"/>
        <v>0.30053070360899292</v>
      </c>
      <c r="JX42" s="18">
        <f t="shared" si="83"/>
        <v>0.22741967337036442</v>
      </c>
      <c r="JY42" s="18">
        <f t="shared" si="83"/>
        <v>0.5906414545908627</v>
      </c>
      <c r="JZ42" s="18">
        <f t="shared" si="83"/>
        <v>0.81225050582804259</v>
      </c>
      <c r="KA42" s="18">
        <f t="shared" si="83"/>
        <v>0.6489101311370794</v>
      </c>
      <c r="KB42" s="18">
        <f t="shared" si="83"/>
        <v>0.83686597503783544</v>
      </c>
      <c r="KC42" s="18">
        <f t="shared" si="83"/>
        <v>0.82834666065303775</v>
      </c>
      <c r="KD42" s="18">
        <f t="shared" si="83"/>
        <v>0.63386912356005276</v>
      </c>
      <c r="KE42" s="18">
        <f t="shared" si="83"/>
        <v>0.27619940547197763</v>
      </c>
      <c r="KF42" s="18">
        <f t="shared" si="83"/>
        <v>0.13584134082987909</v>
      </c>
      <c r="KG42" s="18">
        <f t="shared" si="83"/>
        <v>0.12731645559395649</v>
      </c>
      <c r="KH42" s="18">
        <f t="shared" si="83"/>
        <v>0.21386682423237777</v>
      </c>
      <c r="KI42" s="18">
        <f t="shared" si="83"/>
        <v>0.48851773449583091</v>
      </c>
      <c r="KJ42" s="18">
        <f t="shared" si="83"/>
        <v>0.54452502383713985</v>
      </c>
      <c r="KK42" s="18">
        <f t="shared" si="83"/>
        <v>0.64208379413745675</v>
      </c>
      <c r="KL42" s="18">
        <f t="shared" si="83"/>
        <v>0.45451631152248395</v>
      </c>
      <c r="KM42" s="18">
        <f t="shared" si="83"/>
        <v>0.47189469660944278</v>
      </c>
      <c r="KN42" s="18">
        <f t="shared" si="83"/>
        <v>0.5642157731860753</v>
      </c>
      <c r="KO42" s="18">
        <f t="shared" si="83"/>
        <v>0.68957164125573556</v>
      </c>
      <c r="KP42" s="18">
        <f t="shared" si="83"/>
        <v>0.68538429986143656</v>
      </c>
      <c r="KQ42" s="18">
        <f t="shared" si="83"/>
        <v>0.64093858054598729</v>
      </c>
      <c r="KR42" s="18">
        <f t="shared" si="83"/>
        <v>0.54861138568314383</v>
      </c>
      <c r="KS42" s="18">
        <f t="shared" si="83"/>
        <v>0.39927247301275859</v>
      </c>
      <c r="KT42" s="18">
        <f t="shared" si="83"/>
        <v>0.15877880122586141</v>
      </c>
      <c r="KU42" s="18">
        <f t="shared" si="83"/>
        <v>0.25839839714122881</v>
      </c>
      <c r="KV42" s="18">
        <f t="shared" si="83"/>
        <v>0.35708172662394594</v>
      </c>
      <c r="KW42" s="18">
        <f t="shared" si="83"/>
        <v>0.61340301786628604</v>
      </c>
      <c r="KX42" s="18">
        <f t="shared" si="83"/>
        <v>0.65217980220909244</v>
      </c>
      <c r="KY42" s="18">
        <f t="shared" si="83"/>
        <v>0.27301282150313244</v>
      </c>
      <c r="KZ42" s="18">
        <f t="shared" si="83"/>
        <v>0.26248418607227919</v>
      </c>
      <c r="LA42" s="18">
        <f t="shared" si="83"/>
        <v>0.50328587327329144</v>
      </c>
      <c r="LB42" s="18">
        <f t="shared" si="83"/>
        <v>0.24102846628680305</v>
      </c>
      <c r="LC42" s="18">
        <f t="shared" si="83"/>
        <v>0.51831362163617745</v>
      </c>
      <c r="LD42" s="18">
        <f t="shared" si="83"/>
        <v>0.10300159094955635</v>
      </c>
      <c r="LE42" s="18">
        <f t="shared" si="83"/>
        <v>0.65301290454895811</v>
      </c>
      <c r="LF42" s="18">
        <f t="shared" si="83"/>
        <v>0.33425469696119703</v>
      </c>
      <c r="LG42" s="18">
        <f t="shared" si="83"/>
        <v>0.44894547361616621</v>
      </c>
      <c r="LH42" s="18">
        <f t="shared" si="83"/>
        <v>0.48148335526081376</v>
      </c>
      <c r="LI42" s="18">
        <f t="shared" si="83"/>
        <v>0.37987510929557089</v>
      </c>
      <c r="LJ42" s="18">
        <f t="shared" si="69"/>
        <v>0.42819299738195493</v>
      </c>
      <c r="LK42" s="18">
        <f t="shared" si="70"/>
        <v>0.35088252300973427</v>
      </c>
      <c r="LL42" s="18">
        <f t="shared" si="70"/>
        <v>0.37736391402973429</v>
      </c>
      <c r="LM42" s="18">
        <f t="shared" si="70"/>
        <v>0.24332205642742072</v>
      </c>
      <c r="LN42" s="18">
        <f t="shared" si="70"/>
        <v>3.1664913050843354E-3</v>
      </c>
      <c r="LO42" s="18">
        <f t="shared" si="70"/>
        <v>0.53934095622058864</v>
      </c>
      <c r="LP42" s="18">
        <f t="shared" si="70"/>
        <v>0.93565226818985925</v>
      </c>
      <c r="LQ42" s="18">
        <f t="shared" si="70"/>
        <v>0.80860987552897368</v>
      </c>
      <c r="LR42" s="18">
        <f t="shared" si="70"/>
        <v>0.28666597807092492</v>
      </c>
      <c r="LS42" s="18">
        <f t="shared" si="70"/>
        <v>0.32007085169543736</v>
      </c>
      <c r="LT42" s="18">
        <f t="shared" si="70"/>
        <v>0.82754924863333523</v>
      </c>
      <c r="LU42" s="18">
        <f t="shared" si="70"/>
        <v>0.69347680053774807</v>
      </c>
      <c r="LV42" s="18">
        <f t="shared" si="70"/>
        <v>0.91874044438842284</v>
      </c>
      <c r="LW42" s="16">
        <f t="shared" si="70"/>
        <v>0.3919406716744136</v>
      </c>
    </row>
    <row r="43" spans="1:335" x14ac:dyDescent="0.3">
      <c r="A43" s="15">
        <v>2014</v>
      </c>
      <c r="B43" s="18">
        <f t="shared" ref="B43:BM43" si="87">EXP(-EXP(-(B17-B$28)/B$27))</f>
        <v>0.75957814244053057</v>
      </c>
      <c r="C43" s="18">
        <f t="shared" si="87"/>
        <v>0.8364681916035146</v>
      </c>
      <c r="D43" s="18">
        <f t="shared" si="87"/>
        <v>0.82517014985954829</v>
      </c>
      <c r="E43" s="18">
        <f t="shared" si="87"/>
        <v>0.79777124191561566</v>
      </c>
      <c r="F43" s="18">
        <f t="shared" si="87"/>
        <v>0.79338587128146376</v>
      </c>
      <c r="G43" s="18">
        <f t="shared" si="87"/>
        <v>0.6876996174501141</v>
      </c>
      <c r="H43" s="18">
        <f t="shared" si="87"/>
        <v>0.73911215227992011</v>
      </c>
      <c r="I43" s="18">
        <f t="shared" si="87"/>
        <v>0.72792900606479782</v>
      </c>
      <c r="J43" s="18">
        <f t="shared" si="87"/>
        <v>0.95418049920353076</v>
      </c>
      <c r="K43" s="18">
        <f t="shared" si="87"/>
        <v>0.66363017638926447</v>
      </c>
      <c r="L43" s="18">
        <f t="shared" si="87"/>
        <v>0.44995289788087683</v>
      </c>
      <c r="M43" s="18">
        <f t="shared" si="87"/>
        <v>0.73435932519051361</v>
      </c>
      <c r="N43" s="18">
        <f t="shared" si="87"/>
        <v>0.77586100093274013</v>
      </c>
      <c r="O43" s="18">
        <f t="shared" si="87"/>
        <v>0.81537260821562685</v>
      </c>
      <c r="P43" s="18">
        <f t="shared" si="87"/>
        <v>0.87871203914340368</v>
      </c>
      <c r="Q43" s="18">
        <f t="shared" si="87"/>
        <v>0.83564757402529743</v>
      </c>
      <c r="R43" s="18">
        <f t="shared" si="87"/>
        <v>0.83611468991262738</v>
      </c>
      <c r="S43" s="18">
        <f t="shared" si="87"/>
        <v>0.52261244124603157</v>
      </c>
      <c r="T43" s="18">
        <f t="shared" si="87"/>
        <v>0.29509712730583221</v>
      </c>
      <c r="U43" s="18">
        <f t="shared" si="87"/>
        <v>0.80887577192195914</v>
      </c>
      <c r="V43" s="18">
        <f t="shared" si="87"/>
        <v>0.38068662580281409</v>
      </c>
      <c r="W43" s="18">
        <f t="shared" si="87"/>
        <v>0.51611012168798043</v>
      </c>
      <c r="X43" s="18">
        <f t="shared" si="87"/>
        <v>0.85122538502507306</v>
      </c>
      <c r="Y43" s="18">
        <f t="shared" si="87"/>
        <v>0.93225246216149094</v>
      </c>
      <c r="Z43" s="18">
        <f t="shared" si="87"/>
        <v>0.95971392065490591</v>
      </c>
      <c r="AA43" s="18">
        <f t="shared" si="87"/>
        <v>0.97116370533187402</v>
      </c>
      <c r="AB43" s="18">
        <f t="shared" si="87"/>
        <v>0.74834439200425595</v>
      </c>
      <c r="AC43" s="18">
        <f t="shared" si="87"/>
        <v>0.87682529571488299</v>
      </c>
      <c r="AD43" s="18">
        <f t="shared" si="87"/>
        <v>0.47487192207664486</v>
      </c>
      <c r="AE43" s="18">
        <f t="shared" si="87"/>
        <v>0.73658109235755675</v>
      </c>
      <c r="AF43" s="18">
        <f t="shared" si="87"/>
        <v>0.76279879792725891</v>
      </c>
      <c r="AG43" s="18">
        <f t="shared" si="87"/>
        <v>0.35231624962276309</v>
      </c>
      <c r="AH43" s="18">
        <f t="shared" si="87"/>
        <v>0.61018077508288615</v>
      </c>
      <c r="AI43" s="18">
        <f t="shared" si="87"/>
        <v>0.75634278153975754</v>
      </c>
      <c r="AJ43" s="18">
        <f t="shared" si="87"/>
        <v>0.86898805088701503</v>
      </c>
      <c r="AK43" s="18">
        <f t="shared" si="87"/>
        <v>0.31277059767491655</v>
      </c>
      <c r="AL43" s="18">
        <f t="shared" si="87"/>
        <v>0.84694962395932627</v>
      </c>
      <c r="AM43" s="18">
        <f t="shared" si="87"/>
        <v>0.93785398985977231</v>
      </c>
      <c r="AN43" s="18">
        <f t="shared" si="87"/>
        <v>0.7891150236914356</v>
      </c>
      <c r="AO43" s="18">
        <f t="shared" si="87"/>
        <v>0.71884557245472747</v>
      </c>
      <c r="AP43" s="18">
        <f t="shared" si="87"/>
        <v>0.54119212181889187</v>
      </c>
      <c r="AQ43" s="18">
        <f t="shared" si="87"/>
        <v>0.80462661883559583</v>
      </c>
      <c r="AR43" s="18">
        <f t="shared" si="87"/>
        <v>0.56380516656343271</v>
      </c>
      <c r="AS43" s="18">
        <f t="shared" si="87"/>
        <v>0.52933322267069605</v>
      </c>
      <c r="AT43" s="18">
        <f t="shared" si="87"/>
        <v>0.69927808304790195</v>
      </c>
      <c r="AU43" s="18">
        <f t="shared" si="87"/>
        <v>0.83134085105622979</v>
      </c>
      <c r="AV43" s="18">
        <f t="shared" si="87"/>
        <v>0.5445803981491284</v>
      </c>
      <c r="AW43" s="18">
        <f t="shared" si="87"/>
        <v>0.11412965751903882</v>
      </c>
      <c r="AX43" s="18">
        <f t="shared" si="87"/>
        <v>0.75034262213842373</v>
      </c>
      <c r="AY43" s="18">
        <f t="shared" si="87"/>
        <v>0.81523924117596269</v>
      </c>
      <c r="AZ43" s="18">
        <f t="shared" si="87"/>
        <v>0.81987604828847016</v>
      </c>
      <c r="BA43" s="18">
        <f t="shared" si="87"/>
        <v>0.63452791396973474</v>
      </c>
      <c r="BB43" s="18">
        <f t="shared" si="87"/>
        <v>0.6010210802958198</v>
      </c>
      <c r="BC43" s="18">
        <f t="shared" si="87"/>
        <v>0.85990910168889034</v>
      </c>
      <c r="BD43" s="18">
        <f t="shared" si="87"/>
        <v>0.30815311727479877</v>
      </c>
      <c r="BE43" s="18">
        <f t="shared" si="87"/>
        <v>0.39797683047282861</v>
      </c>
      <c r="BF43" s="18">
        <f t="shared" si="87"/>
        <v>0.72605042162131439</v>
      </c>
      <c r="BG43" s="18">
        <f t="shared" si="87"/>
        <v>0.50654060149094537</v>
      </c>
      <c r="BH43" s="18">
        <f t="shared" si="87"/>
        <v>0.48724699264569393</v>
      </c>
      <c r="BI43" s="18">
        <f t="shared" si="87"/>
        <v>0.77089447963779578</v>
      </c>
      <c r="BJ43" s="18">
        <f t="shared" si="87"/>
        <v>0.49421635228302718</v>
      </c>
      <c r="BK43" s="18">
        <f t="shared" si="87"/>
        <v>0.56312720838946861</v>
      </c>
      <c r="BL43" s="18">
        <f t="shared" si="87"/>
        <v>0.91485718110718017</v>
      </c>
      <c r="BM43" s="18">
        <f t="shared" si="87"/>
        <v>0.82913310778455673</v>
      </c>
      <c r="BN43" s="18">
        <f t="shared" si="65"/>
        <v>0.76362055022239916</v>
      </c>
      <c r="BO43" s="18">
        <f t="shared" si="85"/>
        <v>0.61787685022341732</v>
      </c>
      <c r="BP43" s="18">
        <f t="shared" si="85"/>
        <v>0.57097257942676882</v>
      </c>
      <c r="BQ43" s="18">
        <f t="shared" si="85"/>
        <v>0.77809511113427787</v>
      </c>
      <c r="BR43" s="18">
        <f t="shared" si="85"/>
        <v>0.51586165757552871</v>
      </c>
      <c r="BS43" s="18">
        <f t="shared" si="85"/>
        <v>0.85578800829819102</v>
      </c>
      <c r="BT43" s="18">
        <f t="shared" si="85"/>
        <v>0.4494540309504112</v>
      </c>
      <c r="BU43" s="18">
        <f t="shared" si="85"/>
        <v>0.56798682880714535</v>
      </c>
      <c r="BV43" s="18">
        <f t="shared" si="85"/>
        <v>0.14276486766690991</v>
      </c>
      <c r="BW43" s="18">
        <f t="shared" si="85"/>
        <v>0.61585169300580433</v>
      </c>
      <c r="BX43" s="18">
        <f t="shared" si="85"/>
        <v>0.8948123053087611</v>
      </c>
      <c r="BY43" s="18">
        <f t="shared" si="85"/>
        <v>0.85824308857731435</v>
      </c>
      <c r="BZ43" s="18">
        <f t="shared" si="85"/>
        <v>0.41921238628704754</v>
      </c>
      <c r="CA43" s="18">
        <f t="shared" si="85"/>
        <v>0.63742001017030814</v>
      </c>
      <c r="CB43" s="18">
        <f t="shared" si="85"/>
        <v>0.74471031061189352</v>
      </c>
      <c r="CC43" s="18">
        <f t="shared" si="85"/>
        <v>0.85305960180320584</v>
      </c>
      <c r="CD43" s="18">
        <f t="shared" si="85"/>
        <v>0.67418454698060726</v>
      </c>
      <c r="CE43" s="18">
        <f t="shared" si="85"/>
        <v>0.68653256179501032</v>
      </c>
      <c r="CF43" s="18">
        <f t="shared" si="85"/>
        <v>0.50049173755245613</v>
      </c>
      <c r="CG43" s="18">
        <f t="shared" si="85"/>
        <v>0.64334705675726112</v>
      </c>
      <c r="CH43" s="18">
        <f t="shared" si="85"/>
        <v>0.43968387120786506</v>
      </c>
      <c r="CI43" s="18">
        <f t="shared" si="85"/>
        <v>0.2731245941852169</v>
      </c>
      <c r="CJ43" s="18">
        <f t="shared" si="85"/>
        <v>0.45106149931651696</v>
      </c>
      <c r="CK43" s="18">
        <f t="shared" si="85"/>
        <v>0.77479452657113901</v>
      </c>
      <c r="CL43" s="18">
        <f t="shared" si="85"/>
        <v>0.65829862287836949</v>
      </c>
      <c r="CM43" s="18">
        <f t="shared" si="85"/>
        <v>0.78645627828078102</v>
      </c>
      <c r="CN43" s="18">
        <f t="shared" si="85"/>
        <v>0.66414463008979996</v>
      </c>
      <c r="CO43" s="18">
        <f t="shared" si="85"/>
        <v>0.5321758567225876</v>
      </c>
      <c r="CP43" s="18">
        <f t="shared" si="85"/>
        <v>0.44377439503210442</v>
      </c>
      <c r="CQ43" s="18">
        <f t="shared" si="85"/>
        <v>0.50130876614544395</v>
      </c>
      <c r="CR43" s="18">
        <f t="shared" si="85"/>
        <v>0.47881648098302909</v>
      </c>
      <c r="CS43" s="18">
        <f t="shared" si="85"/>
        <v>0.37339351275903226</v>
      </c>
      <c r="CT43" s="18">
        <f t="shared" si="85"/>
        <v>0.18638446446116841</v>
      </c>
      <c r="CU43" s="18">
        <f t="shared" si="85"/>
        <v>0.79999820652030629</v>
      </c>
      <c r="CV43" s="18">
        <f t="shared" si="85"/>
        <v>0.46396398948285866</v>
      </c>
      <c r="CW43" s="18">
        <f t="shared" si="85"/>
        <v>0.91180609018984171</v>
      </c>
      <c r="CX43" s="18">
        <f t="shared" si="85"/>
        <v>0.85180566124769641</v>
      </c>
      <c r="CY43" s="18">
        <f t="shared" si="85"/>
        <v>0.96580988571466497</v>
      </c>
      <c r="CZ43" s="18">
        <f t="shared" si="85"/>
        <v>0.95334704728819242</v>
      </c>
      <c r="DA43" s="18">
        <f t="shared" si="85"/>
        <v>0.93944301398717778</v>
      </c>
      <c r="DB43" s="18">
        <f t="shared" si="85"/>
        <v>0.95755581567724979</v>
      </c>
      <c r="DC43" s="18">
        <f t="shared" si="85"/>
        <v>0.97939235167038086</v>
      </c>
      <c r="DD43" s="18">
        <f t="shared" si="85"/>
        <v>0.96826229319516999</v>
      </c>
      <c r="DE43" s="18">
        <f t="shared" si="85"/>
        <v>0.8937245774174043</v>
      </c>
      <c r="DF43" s="18">
        <f t="shared" si="85"/>
        <v>0.92552322545891763</v>
      </c>
      <c r="DG43" s="18">
        <f t="shared" si="85"/>
        <v>0.93810952059936414</v>
      </c>
      <c r="DH43" s="18">
        <f t="shared" si="85"/>
        <v>0.94454009398652961</v>
      </c>
      <c r="DI43" s="18">
        <f t="shared" si="85"/>
        <v>0.86992983191421625</v>
      </c>
      <c r="DJ43" s="18">
        <f t="shared" si="85"/>
        <v>0.66146624957948974</v>
      </c>
      <c r="DK43" s="18">
        <f t="shared" si="85"/>
        <v>0.61373318495520002</v>
      </c>
      <c r="DL43" s="18">
        <f t="shared" si="85"/>
        <v>0.50505606195795871</v>
      </c>
      <c r="DM43" s="18">
        <f t="shared" si="85"/>
        <v>0.19795376639719309</v>
      </c>
      <c r="DN43" s="18">
        <f t="shared" si="85"/>
        <v>0.21489020088158672</v>
      </c>
      <c r="DO43" s="18">
        <f t="shared" si="85"/>
        <v>0.83959414192441817</v>
      </c>
      <c r="DP43" s="18">
        <f t="shared" si="85"/>
        <v>0.87154344235679393</v>
      </c>
      <c r="DQ43" s="18">
        <f t="shared" si="85"/>
        <v>0.67566758527798743</v>
      </c>
      <c r="DR43" s="18">
        <f t="shared" si="85"/>
        <v>0.46406362039279464</v>
      </c>
      <c r="DS43" s="18">
        <f t="shared" si="85"/>
        <v>0.51682256974093033</v>
      </c>
      <c r="DT43" s="18">
        <f t="shared" si="85"/>
        <v>0.84920909012676915</v>
      </c>
      <c r="DU43" s="18">
        <f t="shared" si="85"/>
        <v>0.36566217491258113</v>
      </c>
      <c r="DV43" s="18">
        <f t="shared" si="85"/>
        <v>0.52661976413286427</v>
      </c>
      <c r="DW43" s="18">
        <f t="shared" si="85"/>
        <v>0.29224226913362145</v>
      </c>
      <c r="DX43" s="18">
        <f t="shared" si="85"/>
        <v>0.36776012285806098</v>
      </c>
      <c r="DY43" s="18">
        <f t="shared" si="85"/>
        <v>0.3610177134263618</v>
      </c>
      <c r="DZ43" s="18">
        <f t="shared" si="85"/>
        <v>0.65163620740532879</v>
      </c>
      <c r="EA43" s="18">
        <f t="shared" si="82"/>
        <v>0.6242815284887101</v>
      </c>
      <c r="EB43" s="18">
        <f t="shared" si="82"/>
        <v>0.78972186498538455</v>
      </c>
      <c r="EC43" s="18">
        <f t="shared" si="82"/>
        <v>0.79115472886129568</v>
      </c>
      <c r="ED43" s="18">
        <f t="shared" si="82"/>
        <v>0.68191292564738748</v>
      </c>
      <c r="EE43" s="18">
        <f t="shared" si="82"/>
        <v>0.75430732729287397</v>
      </c>
      <c r="EF43" s="18">
        <f t="shared" si="82"/>
        <v>0.6469988795813123</v>
      </c>
      <c r="EG43" s="18">
        <f t="shared" si="82"/>
        <v>0.80608830262481423</v>
      </c>
      <c r="EH43" s="18">
        <f t="shared" si="82"/>
        <v>0.58974215311018907</v>
      </c>
      <c r="EI43" s="18">
        <f t="shared" si="82"/>
        <v>0.6338618032677038</v>
      </c>
      <c r="EJ43" s="18">
        <f t="shared" si="82"/>
        <v>0.75819043886888404</v>
      </c>
      <c r="EK43" s="18">
        <f t="shared" si="82"/>
        <v>0.70788059862589292</v>
      </c>
      <c r="EL43" s="18">
        <f t="shared" si="82"/>
        <v>0.51664929772415646</v>
      </c>
      <c r="EM43" s="18">
        <f t="shared" si="82"/>
        <v>0.47886451321129114</v>
      </c>
      <c r="EN43" s="18">
        <f t="shared" si="82"/>
        <v>0.44139352860071879</v>
      </c>
      <c r="EO43" s="18">
        <f t="shared" si="82"/>
        <v>0.2918341001177106</v>
      </c>
      <c r="EP43" s="18">
        <f t="shared" si="82"/>
        <v>0.30476234879028147</v>
      </c>
      <c r="EQ43" s="18">
        <f t="shared" si="82"/>
        <v>0.87611231439104276</v>
      </c>
      <c r="ER43" s="18">
        <f t="shared" si="82"/>
        <v>0.82597493518982679</v>
      </c>
      <c r="ES43" s="18">
        <f t="shared" si="82"/>
        <v>0.46856156732607313</v>
      </c>
      <c r="ET43" s="18">
        <f t="shared" si="82"/>
        <v>0.94922498022633506</v>
      </c>
      <c r="EU43" s="18">
        <f t="shared" si="82"/>
        <v>0.95015490432793059</v>
      </c>
      <c r="EV43" s="18">
        <f t="shared" si="82"/>
        <v>0.91095291252224242</v>
      </c>
      <c r="EW43" s="18">
        <f t="shared" si="82"/>
        <v>0.90276570440174764</v>
      </c>
      <c r="EX43" s="18">
        <f t="shared" si="82"/>
        <v>0.67477821296632423</v>
      </c>
      <c r="EY43" s="18">
        <f t="shared" si="82"/>
        <v>0.87539470451705959</v>
      </c>
      <c r="EZ43" s="18">
        <f t="shared" si="82"/>
        <v>0.92281867481387869</v>
      </c>
      <c r="FA43" s="18">
        <f t="shared" si="82"/>
        <v>0.76277454723213201</v>
      </c>
      <c r="FB43" s="18">
        <f t="shared" si="82"/>
        <v>0.64514829738671908</v>
      </c>
      <c r="FC43" s="18">
        <f t="shared" si="82"/>
        <v>0.82149528029810948</v>
      </c>
      <c r="FD43" s="18">
        <f t="shared" si="82"/>
        <v>0.94563578973461604</v>
      </c>
      <c r="FE43" s="18">
        <f t="shared" si="82"/>
        <v>0.8378074865601266</v>
      </c>
      <c r="FF43" s="18">
        <f t="shared" si="82"/>
        <v>0.64728983785492999</v>
      </c>
      <c r="FG43" s="18">
        <f t="shared" si="82"/>
        <v>0.78577995930726741</v>
      </c>
      <c r="FH43" s="18">
        <f t="shared" si="82"/>
        <v>0.85535785564802258</v>
      </c>
      <c r="FI43" s="18">
        <f t="shared" si="82"/>
        <v>0.66766029138476812</v>
      </c>
      <c r="FJ43" s="18">
        <f t="shared" si="82"/>
        <v>0.72121592639628973</v>
      </c>
      <c r="FK43" s="18">
        <f t="shared" si="82"/>
        <v>0.81974719087969372</v>
      </c>
      <c r="FL43" s="18">
        <f t="shared" si="82"/>
        <v>0.52441139715500484</v>
      </c>
      <c r="FM43" s="18">
        <f t="shared" si="82"/>
        <v>0.13498552575035561</v>
      </c>
      <c r="FN43" s="18">
        <f t="shared" si="82"/>
        <v>0.32680037185939659</v>
      </c>
      <c r="FO43" s="18">
        <f t="shared" si="82"/>
        <v>0.25014773365264575</v>
      </c>
      <c r="FP43" s="18">
        <f t="shared" si="82"/>
        <v>0.47105181065848545</v>
      </c>
      <c r="FQ43" s="18">
        <f t="shared" si="82"/>
        <v>0.22087084161988124</v>
      </c>
      <c r="FR43" s="18">
        <f t="shared" si="82"/>
        <v>0.31015534462324623</v>
      </c>
      <c r="FS43" s="18">
        <f t="shared" si="82"/>
        <v>0.31763207479950339</v>
      </c>
      <c r="FT43" s="18">
        <f t="shared" si="82"/>
        <v>0.43335471921714541</v>
      </c>
      <c r="FU43" s="18">
        <f t="shared" si="82"/>
        <v>0.52340693572191777</v>
      </c>
      <c r="FV43" s="18">
        <f t="shared" si="82"/>
        <v>0.4111198815473478</v>
      </c>
      <c r="FW43" s="18">
        <f t="shared" si="82"/>
        <v>0.49405829025099429</v>
      </c>
      <c r="FX43" s="18">
        <f t="shared" si="82"/>
        <v>0.86913363135405008</v>
      </c>
      <c r="FY43" s="18">
        <f t="shared" si="82"/>
        <v>0.84999690004165018</v>
      </c>
      <c r="FZ43" s="18">
        <f t="shared" si="82"/>
        <v>0.7012291158519226</v>
      </c>
      <c r="GA43" s="18">
        <f t="shared" si="82"/>
        <v>0.37782332627405796</v>
      </c>
      <c r="GB43" s="18">
        <f t="shared" si="82"/>
        <v>0.76528603238493043</v>
      </c>
      <c r="GC43" s="18">
        <f t="shared" si="82"/>
        <v>0.68142719160525844</v>
      </c>
      <c r="GD43" s="18">
        <f t="shared" si="82"/>
        <v>0.56844352009470545</v>
      </c>
      <c r="GE43" s="18">
        <f t="shared" si="82"/>
        <v>0.48378555791904559</v>
      </c>
      <c r="GF43" s="18">
        <f t="shared" si="82"/>
        <v>0.52093715761442494</v>
      </c>
      <c r="GG43" s="18">
        <f t="shared" si="82"/>
        <v>0.52791244062215581</v>
      </c>
      <c r="GH43" s="18">
        <f t="shared" si="82"/>
        <v>0.607188443478199</v>
      </c>
      <c r="GI43" s="18">
        <f t="shared" si="82"/>
        <v>0.781218871116929</v>
      </c>
      <c r="GJ43" s="18">
        <f t="shared" si="82"/>
        <v>0.15622110898907995</v>
      </c>
      <c r="GK43" s="18">
        <f t="shared" si="82"/>
        <v>7.9180706280378391E-2</v>
      </c>
      <c r="GL43" s="18">
        <f t="shared" si="67"/>
        <v>0.59976327282074704</v>
      </c>
      <c r="GM43" s="18">
        <f t="shared" si="86"/>
        <v>0.63545173512835351</v>
      </c>
      <c r="GN43" s="18">
        <f t="shared" si="86"/>
        <v>0.67004499623729541</v>
      </c>
      <c r="GO43" s="18">
        <f t="shared" si="86"/>
        <v>0.83217763384925725</v>
      </c>
      <c r="GP43" s="18">
        <f t="shared" si="86"/>
        <v>0.61359397529874182</v>
      </c>
      <c r="GQ43" s="18">
        <f t="shared" si="86"/>
        <v>0.71295972617846914</v>
      </c>
      <c r="GR43" s="18">
        <f t="shared" si="86"/>
        <v>0.87554090918374061</v>
      </c>
      <c r="GS43" s="18">
        <f t="shared" si="86"/>
        <v>0.80881399643664498</v>
      </c>
      <c r="GT43" s="18">
        <f t="shared" si="86"/>
        <v>0.41183743605009282</v>
      </c>
      <c r="GU43" s="18">
        <f t="shared" si="86"/>
        <v>0.3814143548897726</v>
      </c>
      <c r="GV43" s="18">
        <f t="shared" si="86"/>
        <v>0.32728873563810401</v>
      </c>
      <c r="GW43" s="18">
        <f t="shared" si="86"/>
        <v>0.21899157533743766</v>
      </c>
      <c r="GX43" s="18">
        <f t="shared" si="86"/>
        <v>0.53492383464317783</v>
      </c>
      <c r="GY43" s="18">
        <f t="shared" si="86"/>
        <v>0.80357238311447321</v>
      </c>
      <c r="GZ43" s="18">
        <f t="shared" si="86"/>
        <v>0.31598987319986016</v>
      </c>
      <c r="HA43" s="18">
        <f t="shared" si="86"/>
        <v>0.31012209487761433</v>
      </c>
      <c r="HB43" s="18">
        <f t="shared" si="86"/>
        <v>0.37267172792028785</v>
      </c>
      <c r="HC43" s="18">
        <f t="shared" si="86"/>
        <v>0.60992963131171474</v>
      </c>
      <c r="HD43" s="18">
        <f t="shared" si="86"/>
        <v>0.9140169062701069</v>
      </c>
      <c r="HE43" s="18">
        <f t="shared" si="86"/>
        <v>0.94282578402870154</v>
      </c>
      <c r="HF43" s="18">
        <f t="shared" si="86"/>
        <v>0.93621704186249277</v>
      </c>
      <c r="HG43" s="18">
        <f t="shared" si="86"/>
        <v>0.80332982068988157</v>
      </c>
      <c r="HH43" s="18">
        <f t="shared" si="86"/>
        <v>0.26848360777183244</v>
      </c>
      <c r="HI43" s="18">
        <f t="shared" si="86"/>
        <v>0.22454887527419329</v>
      </c>
      <c r="HJ43" s="18">
        <f t="shared" si="86"/>
        <v>0.36061219220537</v>
      </c>
      <c r="HK43" s="18">
        <f t="shared" si="86"/>
        <v>0.67767605496267425</v>
      </c>
      <c r="HL43" s="18">
        <f t="shared" si="86"/>
        <v>0.46556285330026914</v>
      </c>
      <c r="HM43" s="18">
        <f t="shared" si="86"/>
        <v>6.0394217666853656E-2</v>
      </c>
      <c r="HN43" s="18">
        <f t="shared" si="86"/>
        <v>0.33631100385457668</v>
      </c>
      <c r="HO43" s="18">
        <f t="shared" si="86"/>
        <v>0.520490390264435</v>
      </c>
      <c r="HP43" s="18">
        <f t="shared" si="86"/>
        <v>0.65266728768054028</v>
      </c>
      <c r="HQ43" s="18">
        <f t="shared" si="86"/>
        <v>0.71817914680623707</v>
      </c>
      <c r="HR43" s="18">
        <f t="shared" si="86"/>
        <v>0.90271834125422168</v>
      </c>
      <c r="HS43" s="18">
        <f t="shared" si="86"/>
        <v>0.88902590290861805</v>
      </c>
      <c r="HT43" s="18">
        <f t="shared" si="86"/>
        <v>0.7430803044211286</v>
      </c>
      <c r="HU43" s="18">
        <f t="shared" si="86"/>
        <v>0.46014169146429329</v>
      </c>
      <c r="HV43" s="18">
        <f t="shared" si="86"/>
        <v>0.78338778126354114</v>
      </c>
      <c r="HW43" s="18">
        <f t="shared" si="86"/>
        <v>0.89813783796472035</v>
      </c>
      <c r="HX43" s="18">
        <f t="shared" si="86"/>
        <v>0.91320682523523133</v>
      </c>
      <c r="HY43" s="18">
        <f t="shared" si="86"/>
        <v>0.89986776526807266</v>
      </c>
      <c r="HZ43" s="18">
        <f t="shared" si="86"/>
        <v>0.8963148933531917</v>
      </c>
      <c r="IA43" s="18">
        <f t="shared" si="86"/>
        <v>0.9512138564591226</v>
      </c>
      <c r="IB43" s="18">
        <f t="shared" si="86"/>
        <v>0.87364184814628698</v>
      </c>
      <c r="IC43" s="18">
        <f t="shared" si="86"/>
        <v>0.57374411446682527</v>
      </c>
      <c r="ID43" s="18">
        <f t="shared" si="86"/>
        <v>0.58712186176092496</v>
      </c>
      <c r="IE43" s="18">
        <f t="shared" si="86"/>
        <v>0.31150197757138359</v>
      </c>
      <c r="IF43" s="18">
        <f t="shared" si="86"/>
        <v>0.50442743750684194</v>
      </c>
      <c r="IG43" s="18">
        <f t="shared" si="86"/>
        <v>0.63683887025967878</v>
      </c>
      <c r="IH43" s="18">
        <f t="shared" si="86"/>
        <v>0.50955305466110123</v>
      </c>
      <c r="II43" s="18">
        <f t="shared" si="86"/>
        <v>0.23455741366286237</v>
      </c>
      <c r="IJ43" s="18">
        <f t="shared" si="86"/>
        <v>0.19651993271615184</v>
      </c>
      <c r="IK43" s="18">
        <f t="shared" si="86"/>
        <v>0.21175009629329586</v>
      </c>
      <c r="IL43" s="18">
        <f t="shared" si="86"/>
        <v>0.37149159763533651</v>
      </c>
      <c r="IM43" s="18">
        <f t="shared" si="86"/>
        <v>0.27048064407592748</v>
      </c>
      <c r="IN43" s="18">
        <f t="shared" si="86"/>
        <v>0.25966761654097908</v>
      </c>
      <c r="IO43" s="18">
        <f t="shared" si="86"/>
        <v>0.41307316915600006</v>
      </c>
      <c r="IP43" s="18">
        <f t="shared" si="86"/>
        <v>0.50679007354675898</v>
      </c>
      <c r="IQ43" s="18">
        <f t="shared" si="86"/>
        <v>0.58470394711091411</v>
      </c>
      <c r="IR43" s="18">
        <f t="shared" si="86"/>
        <v>0.50493114337872325</v>
      </c>
      <c r="IS43" s="18">
        <f t="shared" si="86"/>
        <v>0.5881683023913451</v>
      </c>
      <c r="IT43" s="18">
        <f t="shared" si="86"/>
        <v>0.74373882382469414</v>
      </c>
      <c r="IU43" s="18">
        <f t="shared" si="86"/>
        <v>0.15125735318115477</v>
      </c>
      <c r="IV43" s="18">
        <f t="shared" si="86"/>
        <v>6.034666870519783E-2</v>
      </c>
      <c r="IW43" s="18">
        <f t="shared" si="86"/>
        <v>0.2589772862140044</v>
      </c>
      <c r="IX43" s="18">
        <f t="shared" si="86"/>
        <v>0.30586074803022617</v>
      </c>
      <c r="IY43" s="18">
        <f t="shared" si="83"/>
        <v>0.14403570848481587</v>
      </c>
      <c r="IZ43" s="18">
        <f t="shared" si="83"/>
        <v>0.15318965447811561</v>
      </c>
      <c r="JA43" s="18">
        <f t="shared" si="83"/>
        <v>0.71451137736246961</v>
      </c>
      <c r="JB43" s="18">
        <f t="shared" si="83"/>
        <v>0.92450658424208254</v>
      </c>
      <c r="JC43" s="18">
        <f t="shared" si="83"/>
        <v>0.79467179556419176</v>
      </c>
      <c r="JD43" s="18">
        <f t="shared" si="83"/>
        <v>0.67420479534068012</v>
      </c>
      <c r="JE43" s="18">
        <f t="shared" si="83"/>
        <v>0.75796040783247343</v>
      </c>
      <c r="JF43" s="18">
        <f t="shared" si="83"/>
        <v>0.76551209245522156</v>
      </c>
      <c r="JG43" s="18">
        <f t="shared" si="83"/>
        <v>0.79902494076971775</v>
      </c>
      <c r="JH43" s="18">
        <f t="shared" si="83"/>
        <v>0.37065208299748514</v>
      </c>
      <c r="JI43" s="18">
        <f t="shared" si="83"/>
        <v>0.22731063393027981</v>
      </c>
      <c r="JJ43" s="18">
        <f t="shared" si="83"/>
        <v>0.64383201578803351</v>
      </c>
      <c r="JK43" s="18">
        <f t="shared" si="83"/>
        <v>0.67537829028174123</v>
      </c>
      <c r="JL43" s="18">
        <f t="shared" si="83"/>
        <v>0.93012507434711966</v>
      </c>
      <c r="JM43" s="18">
        <f t="shared" si="83"/>
        <v>0.93212574538098769</v>
      </c>
      <c r="JN43" s="18">
        <f t="shared" si="83"/>
        <v>0.77029339703516808</v>
      </c>
      <c r="JO43" s="18">
        <f t="shared" si="83"/>
        <v>0.8923708292770508</v>
      </c>
      <c r="JP43" s="18">
        <f t="shared" si="83"/>
        <v>0.90269783894591316</v>
      </c>
      <c r="JQ43" s="18">
        <f t="shared" si="83"/>
        <v>0.89251571636874838</v>
      </c>
      <c r="JR43" s="18">
        <f t="shared" si="83"/>
        <v>0.63833111198940196</v>
      </c>
      <c r="JS43" s="18">
        <f t="shared" si="83"/>
        <v>0.31839631592271983</v>
      </c>
      <c r="JT43" s="18">
        <f t="shared" si="83"/>
        <v>0.12894072336675655</v>
      </c>
      <c r="JU43" s="18">
        <f t="shared" si="83"/>
        <v>0.18335458985415351</v>
      </c>
      <c r="JV43" s="18">
        <f t="shared" si="83"/>
        <v>0.28403868943142285</v>
      </c>
      <c r="JW43" s="18">
        <f t="shared" si="83"/>
        <v>0.36909157106618995</v>
      </c>
      <c r="JX43" s="18">
        <f t="shared" si="83"/>
        <v>0.32774948323898329</v>
      </c>
      <c r="JY43" s="18">
        <f t="shared" si="83"/>
        <v>0.18983875810996145</v>
      </c>
      <c r="JZ43" s="18">
        <f t="shared" si="83"/>
        <v>0.11063734955095116</v>
      </c>
      <c r="KA43" s="18">
        <f t="shared" si="83"/>
        <v>0.15312287234577232</v>
      </c>
      <c r="KB43" s="18">
        <f t="shared" si="83"/>
        <v>0.29806584276146386</v>
      </c>
      <c r="KC43" s="18">
        <f t="shared" si="83"/>
        <v>0.70021315554425789</v>
      </c>
      <c r="KD43" s="18">
        <f t="shared" si="83"/>
        <v>0.75835209483853838</v>
      </c>
      <c r="KE43" s="18">
        <f t="shared" si="83"/>
        <v>0.72794781000203346</v>
      </c>
      <c r="KF43" s="18">
        <f t="shared" si="83"/>
        <v>0.65277759259748747</v>
      </c>
      <c r="KG43" s="18">
        <f t="shared" si="83"/>
        <v>0.77819115274270223</v>
      </c>
      <c r="KH43" s="18">
        <f t="shared" si="83"/>
        <v>0.85081300789826464</v>
      </c>
      <c r="KI43" s="18">
        <f t="shared" si="83"/>
        <v>0.90427117014014879</v>
      </c>
      <c r="KJ43" s="18">
        <f t="shared" si="83"/>
        <v>0.85728991937757182</v>
      </c>
      <c r="KK43" s="18">
        <f t="shared" si="83"/>
        <v>0.49936749507150757</v>
      </c>
      <c r="KL43" s="18">
        <f t="shared" si="83"/>
        <v>0.41533430208076993</v>
      </c>
      <c r="KM43" s="18">
        <f t="shared" si="83"/>
        <v>0.36476365109639336</v>
      </c>
      <c r="KN43" s="18">
        <f t="shared" si="83"/>
        <v>0.40641453083799667</v>
      </c>
      <c r="KO43" s="18">
        <f t="shared" si="83"/>
        <v>0.84237423205021522</v>
      </c>
      <c r="KP43" s="18">
        <f t="shared" si="83"/>
        <v>0.93171260206044226</v>
      </c>
      <c r="KQ43" s="18">
        <f t="shared" si="83"/>
        <v>0.6862863892747767</v>
      </c>
      <c r="KR43" s="18">
        <f t="shared" si="83"/>
        <v>0.65964712096506373</v>
      </c>
      <c r="KS43" s="18">
        <f t="shared" si="83"/>
        <v>0.71223498736821989</v>
      </c>
      <c r="KT43" s="18">
        <f t="shared" si="83"/>
        <v>0.89278585566634738</v>
      </c>
      <c r="KU43" s="18">
        <f t="shared" si="83"/>
        <v>0.2413482243767513</v>
      </c>
      <c r="KV43" s="18">
        <f t="shared" si="83"/>
        <v>0.18848907107438925</v>
      </c>
      <c r="KW43" s="18">
        <f t="shared" si="83"/>
        <v>0.18842933405877896</v>
      </c>
      <c r="KX43" s="18">
        <f t="shared" si="83"/>
        <v>2.1966917574377683E-2</v>
      </c>
      <c r="KY43" s="18">
        <f t="shared" si="83"/>
        <v>0.16374075851930187</v>
      </c>
      <c r="KZ43" s="18">
        <f t="shared" si="83"/>
        <v>0.6022445538603024</v>
      </c>
      <c r="LA43" s="18">
        <f t="shared" si="83"/>
        <v>0.33341655650265395</v>
      </c>
      <c r="LB43" s="18">
        <f t="shared" si="83"/>
        <v>0.8783523626196722</v>
      </c>
      <c r="LC43" s="18">
        <f t="shared" si="83"/>
        <v>0.96576308223759089</v>
      </c>
      <c r="LD43" s="18">
        <f t="shared" si="83"/>
        <v>0.91336952419662987</v>
      </c>
      <c r="LE43" s="18">
        <f t="shared" si="83"/>
        <v>0.76799362618958145</v>
      </c>
      <c r="LF43" s="18">
        <f t="shared" si="83"/>
        <v>0.53752655521654524</v>
      </c>
      <c r="LG43" s="18">
        <f t="shared" si="83"/>
        <v>0.83552609289294766</v>
      </c>
      <c r="LH43" s="18">
        <f t="shared" si="83"/>
        <v>0.94157840561877726</v>
      </c>
      <c r="LI43" s="18">
        <f t="shared" si="83"/>
        <v>0.69008775611349882</v>
      </c>
      <c r="LJ43" s="18">
        <f t="shared" si="69"/>
        <v>0.81899311968054977</v>
      </c>
      <c r="LK43" s="18">
        <f t="shared" si="70"/>
        <v>0.77297151457632995</v>
      </c>
      <c r="LL43" s="18">
        <f t="shared" si="70"/>
        <v>0.49710967811121942</v>
      </c>
      <c r="LM43" s="18">
        <f t="shared" si="70"/>
        <v>0.87588101715238398</v>
      </c>
      <c r="LN43" s="18">
        <f t="shared" si="70"/>
        <v>0.68364637972083675</v>
      </c>
      <c r="LO43" s="18">
        <f t="shared" si="70"/>
        <v>0.48572316002987986</v>
      </c>
      <c r="LP43" s="18">
        <f t="shared" si="70"/>
        <v>0.57598782417046379</v>
      </c>
      <c r="LQ43" s="18">
        <f t="shared" si="70"/>
        <v>0.79428310162617344</v>
      </c>
      <c r="LR43" s="18">
        <f t="shared" si="70"/>
        <v>0.80158960626448272</v>
      </c>
      <c r="LS43" s="18">
        <f t="shared" si="70"/>
        <v>0.59167679530991879</v>
      </c>
      <c r="LT43" s="18">
        <f t="shared" si="70"/>
        <v>0.66958403600434591</v>
      </c>
      <c r="LU43" s="18">
        <f t="shared" si="70"/>
        <v>0.73966097579521306</v>
      </c>
      <c r="LV43" s="18">
        <f t="shared" si="70"/>
        <v>0.62292494665486187</v>
      </c>
      <c r="LW43" s="16">
        <f t="shared" si="70"/>
        <v>0.73833198289107593</v>
      </c>
    </row>
    <row r="44" spans="1:335" x14ac:dyDescent="0.3">
      <c r="A44" s="15">
        <v>2015</v>
      </c>
      <c r="B44" s="18">
        <f t="shared" ref="B44:BM44" si="88">EXP(-EXP(-(B18-B$28)/B$27))</f>
        <v>0.96678137234352757</v>
      </c>
      <c r="C44" s="18">
        <f t="shared" si="88"/>
        <v>0.97128943448930971</v>
      </c>
      <c r="D44" s="18">
        <f t="shared" si="88"/>
        <v>0.9657500685131083</v>
      </c>
      <c r="E44" s="18">
        <f t="shared" si="88"/>
        <v>0.97604487082120528</v>
      </c>
      <c r="F44" s="18">
        <f t="shared" si="88"/>
        <v>0.96544955753744832</v>
      </c>
      <c r="G44" s="18">
        <f t="shared" si="88"/>
        <v>0.94276737170069802</v>
      </c>
      <c r="H44" s="18">
        <f t="shared" si="88"/>
        <v>0.93227277667719122</v>
      </c>
      <c r="I44" s="18">
        <f t="shared" si="88"/>
        <v>0.90722757294034206</v>
      </c>
      <c r="J44" s="18">
        <f t="shared" si="88"/>
        <v>0.37806168104057097</v>
      </c>
      <c r="K44" s="18">
        <f t="shared" si="88"/>
        <v>0.83209861752087533</v>
      </c>
      <c r="L44" s="18">
        <f t="shared" si="88"/>
        <v>0.8608098760010735</v>
      </c>
      <c r="M44" s="18">
        <f t="shared" si="88"/>
        <v>0.87354788930017635</v>
      </c>
      <c r="N44" s="18">
        <f t="shared" si="88"/>
        <v>0.80481614831582182</v>
      </c>
      <c r="O44" s="18">
        <f t="shared" si="88"/>
        <v>0.68254030767282992</v>
      </c>
      <c r="P44" s="18">
        <f t="shared" si="88"/>
        <v>0.7482345714344748</v>
      </c>
      <c r="Q44" s="18">
        <f t="shared" si="88"/>
        <v>0.67857674025673709</v>
      </c>
      <c r="R44" s="18">
        <f t="shared" si="88"/>
        <v>0.75013030553403215</v>
      </c>
      <c r="S44" s="18">
        <f t="shared" si="88"/>
        <v>0.88826476579037517</v>
      </c>
      <c r="T44" s="18">
        <f t="shared" si="88"/>
        <v>0.75961212944098999</v>
      </c>
      <c r="U44" s="18">
        <f t="shared" si="88"/>
        <v>0.59674007167057241</v>
      </c>
      <c r="V44" s="18">
        <f t="shared" si="88"/>
        <v>0.98722699767380806</v>
      </c>
      <c r="W44" s="18">
        <f t="shared" si="88"/>
        <v>0.9705473173927992</v>
      </c>
      <c r="X44" s="18">
        <f t="shared" si="88"/>
        <v>0.4151452610212944</v>
      </c>
      <c r="Y44" s="18">
        <f t="shared" si="88"/>
        <v>4.928558994503663E-2</v>
      </c>
      <c r="Z44" s="18">
        <f t="shared" si="88"/>
        <v>0.43040629329154412</v>
      </c>
      <c r="AA44" s="18">
        <f t="shared" si="88"/>
        <v>0.95856857917141292</v>
      </c>
      <c r="AB44" s="18">
        <f t="shared" si="88"/>
        <v>0.98358587729300406</v>
      </c>
      <c r="AC44" s="18">
        <f t="shared" si="88"/>
        <v>0.8640191925385402</v>
      </c>
      <c r="AD44" s="18">
        <f t="shared" si="88"/>
        <v>0.90821654741571634</v>
      </c>
      <c r="AE44" s="18">
        <f t="shared" si="88"/>
        <v>0.51765605776478751</v>
      </c>
      <c r="AF44" s="18">
        <f t="shared" si="88"/>
        <v>0.74643131929251916</v>
      </c>
      <c r="AG44" s="18">
        <f t="shared" si="88"/>
        <v>0.77874945270996987</v>
      </c>
      <c r="AH44" s="18">
        <f t="shared" si="88"/>
        <v>0.69354764910798816</v>
      </c>
      <c r="AI44" s="18">
        <f t="shared" si="88"/>
        <v>0.63136102207788836</v>
      </c>
      <c r="AJ44" s="18">
        <f t="shared" si="88"/>
        <v>0.58765300121828223</v>
      </c>
      <c r="AK44" s="18">
        <f t="shared" si="88"/>
        <v>0.48817284956916146</v>
      </c>
      <c r="AL44" s="18">
        <f t="shared" si="88"/>
        <v>0.44601401185533834</v>
      </c>
      <c r="AM44" s="18">
        <f t="shared" si="88"/>
        <v>2.7734070181105026E-2</v>
      </c>
      <c r="AN44" s="18">
        <f t="shared" si="88"/>
        <v>1.8331627654439704E-6</v>
      </c>
      <c r="AO44" s="18">
        <f t="shared" si="88"/>
        <v>9.0953937718988104E-2</v>
      </c>
      <c r="AP44" s="18">
        <f t="shared" si="88"/>
        <v>0.15897887839363004</v>
      </c>
      <c r="AQ44" s="18">
        <f t="shared" si="88"/>
        <v>0.64268024130509926</v>
      </c>
      <c r="AR44" s="18">
        <f t="shared" si="88"/>
        <v>0.80484093267093693</v>
      </c>
      <c r="AS44" s="18">
        <f t="shared" si="88"/>
        <v>0.86184616377110634</v>
      </c>
      <c r="AT44" s="18">
        <f t="shared" si="88"/>
        <v>0.98298105693750526</v>
      </c>
      <c r="AU44" s="18">
        <f t="shared" si="88"/>
        <v>0.98144851037728031</v>
      </c>
      <c r="AV44" s="18">
        <f t="shared" si="88"/>
        <v>0.9848984958133723</v>
      </c>
      <c r="AW44" s="18">
        <f t="shared" si="88"/>
        <v>0.9322681331780357</v>
      </c>
      <c r="AX44" s="18">
        <f t="shared" si="88"/>
        <v>0.71601684448700376</v>
      </c>
      <c r="AY44" s="18">
        <f t="shared" si="88"/>
        <v>0.28164720300290197</v>
      </c>
      <c r="AZ44" s="18">
        <f t="shared" si="88"/>
        <v>0.63904021227846786</v>
      </c>
      <c r="BA44" s="18">
        <f t="shared" si="88"/>
        <v>0.98582813611659315</v>
      </c>
      <c r="BB44" s="18">
        <f t="shared" si="88"/>
        <v>0.97646930171291024</v>
      </c>
      <c r="BC44" s="18">
        <f t="shared" si="88"/>
        <v>0.91259297545741835</v>
      </c>
      <c r="BD44" s="18">
        <f t="shared" si="88"/>
        <v>0.97153935948825643</v>
      </c>
      <c r="BE44" s="18">
        <f t="shared" si="88"/>
        <v>0.97904198256748953</v>
      </c>
      <c r="BF44" s="18">
        <f t="shared" si="88"/>
        <v>0.33854141150409328</v>
      </c>
      <c r="BG44" s="18">
        <f t="shared" si="88"/>
        <v>0.63265391935987081</v>
      </c>
      <c r="BH44" s="18">
        <f t="shared" si="88"/>
        <v>0.86176382383862771</v>
      </c>
      <c r="BI44" s="18">
        <f t="shared" si="88"/>
        <v>0.91077571915298694</v>
      </c>
      <c r="BJ44" s="18">
        <f t="shared" si="88"/>
        <v>0.8826054641918325</v>
      </c>
      <c r="BK44" s="18">
        <f t="shared" si="88"/>
        <v>0.83593706920395017</v>
      </c>
      <c r="BL44" s="18">
        <f t="shared" si="88"/>
        <v>0.86511751261396552</v>
      </c>
      <c r="BM44" s="18">
        <f t="shared" si="88"/>
        <v>0.95659952227955725</v>
      </c>
      <c r="BN44" s="18">
        <f t="shared" si="65"/>
        <v>0.98851190497154928</v>
      </c>
      <c r="BO44" s="18">
        <f t="shared" si="85"/>
        <v>0.98187561025643744</v>
      </c>
      <c r="BP44" s="18">
        <f t="shared" si="85"/>
        <v>0.85273976029418619</v>
      </c>
      <c r="BQ44" s="18">
        <f t="shared" si="85"/>
        <v>0.87105757523887495</v>
      </c>
      <c r="BR44" s="18">
        <f t="shared" si="85"/>
        <v>0.94245135264537061</v>
      </c>
      <c r="BS44" s="18">
        <f t="shared" si="85"/>
        <v>0.9254699440052635</v>
      </c>
      <c r="BT44" s="18">
        <f t="shared" si="85"/>
        <v>0.82422662169022409</v>
      </c>
      <c r="BU44" s="18">
        <f t="shared" si="85"/>
        <v>0.54736095652449857</v>
      </c>
      <c r="BV44" s="18">
        <f t="shared" si="85"/>
        <v>0.32458459414490243</v>
      </c>
      <c r="BW44" s="18">
        <f t="shared" si="85"/>
        <v>0.38566077837643636</v>
      </c>
      <c r="BX44" s="18">
        <f t="shared" si="85"/>
        <v>0.1743275934130725</v>
      </c>
      <c r="BY44" s="18">
        <f t="shared" si="85"/>
        <v>0.60794294214548805</v>
      </c>
      <c r="BZ44" s="18">
        <f t="shared" si="85"/>
        <v>0.65210054061497968</v>
      </c>
      <c r="CA44" s="18">
        <f t="shared" si="85"/>
        <v>0.78611282532403237</v>
      </c>
      <c r="CB44" s="18">
        <f t="shared" si="85"/>
        <v>0.56890112785974867</v>
      </c>
      <c r="CC44" s="18">
        <f t="shared" si="85"/>
        <v>0.7093126043867467</v>
      </c>
      <c r="CD44" s="18">
        <f t="shared" si="85"/>
        <v>0.73578476191453102</v>
      </c>
      <c r="CE44" s="18">
        <f t="shared" si="85"/>
        <v>0.95131568165084524</v>
      </c>
      <c r="CF44" s="18">
        <f t="shared" si="85"/>
        <v>0.97771191711449312</v>
      </c>
      <c r="CG44" s="18">
        <f t="shared" si="85"/>
        <v>0.92801917679569335</v>
      </c>
      <c r="CH44" s="18">
        <f t="shared" si="85"/>
        <v>0.96017764814181961</v>
      </c>
      <c r="CI44" s="18">
        <f t="shared" si="85"/>
        <v>0.32291635961134002</v>
      </c>
      <c r="CJ44" s="18">
        <f t="shared" si="85"/>
        <v>0.13176829182349312</v>
      </c>
      <c r="CK44" s="18">
        <f t="shared" si="85"/>
        <v>0.52323087714873706</v>
      </c>
      <c r="CL44" s="18">
        <f t="shared" si="85"/>
        <v>0.84809793545750845</v>
      </c>
      <c r="CM44" s="18">
        <f t="shared" si="85"/>
        <v>0.78265710758800167</v>
      </c>
      <c r="CN44" s="18">
        <f t="shared" si="85"/>
        <v>0.49597772582371791</v>
      </c>
      <c r="CO44" s="18">
        <f t="shared" si="85"/>
        <v>0.55211881273888386</v>
      </c>
      <c r="CP44" s="18">
        <f t="shared" si="85"/>
        <v>0.73067511055371104</v>
      </c>
      <c r="CQ44" s="18">
        <f t="shared" si="85"/>
        <v>0.99184624526906828</v>
      </c>
      <c r="CR44" s="18">
        <f t="shared" si="85"/>
        <v>0.98995340754654082</v>
      </c>
      <c r="CS44" s="18">
        <f t="shared" si="85"/>
        <v>0.96834192023355659</v>
      </c>
      <c r="CT44" s="18">
        <f t="shared" si="85"/>
        <v>0.94658898243414291</v>
      </c>
      <c r="CU44" s="18">
        <f t="shared" si="85"/>
        <v>0.98523287427538853</v>
      </c>
      <c r="CV44" s="18">
        <f t="shared" si="85"/>
        <v>0.91698778410301096</v>
      </c>
      <c r="CW44" s="18">
        <f t="shared" si="85"/>
        <v>0.71911603895182208</v>
      </c>
      <c r="CX44" s="18">
        <f t="shared" si="85"/>
        <v>0.74572141401723424</v>
      </c>
      <c r="CY44" s="18">
        <f t="shared" si="85"/>
        <v>0.85335590895337676</v>
      </c>
      <c r="CZ44" s="18">
        <f t="shared" si="85"/>
        <v>0.95598608009034447</v>
      </c>
      <c r="DA44" s="18">
        <f t="shared" si="85"/>
        <v>0.96724142722282846</v>
      </c>
      <c r="DB44" s="18">
        <f t="shared" si="85"/>
        <v>0.73001150686657712</v>
      </c>
      <c r="DC44" s="18">
        <f t="shared" si="85"/>
        <v>0.36965884918384678</v>
      </c>
      <c r="DD44" s="18">
        <f t="shared" si="85"/>
        <v>0.8008498120031371</v>
      </c>
      <c r="DE44" s="18">
        <f t="shared" si="85"/>
        <v>0.93629033362955072</v>
      </c>
      <c r="DF44" s="18">
        <f t="shared" si="85"/>
        <v>0.93497539387176587</v>
      </c>
      <c r="DG44" s="18">
        <f t="shared" si="85"/>
        <v>0.72172152121598643</v>
      </c>
      <c r="DH44" s="18">
        <f t="shared" si="85"/>
        <v>0.94479579592896723</v>
      </c>
      <c r="DI44" s="18">
        <f t="shared" si="85"/>
        <v>0.94806748006348607</v>
      </c>
      <c r="DJ44" s="18">
        <f t="shared" si="85"/>
        <v>0.6724834753844704</v>
      </c>
      <c r="DK44" s="18">
        <f t="shared" si="85"/>
        <v>0.71192472565582543</v>
      </c>
      <c r="DL44" s="18">
        <f t="shared" si="85"/>
        <v>0.37236282499087131</v>
      </c>
      <c r="DM44" s="18">
        <f t="shared" si="85"/>
        <v>0.35984145993877575</v>
      </c>
      <c r="DN44" s="18">
        <f t="shared" si="85"/>
        <v>0.41579374694807486</v>
      </c>
      <c r="DO44" s="18">
        <f t="shared" si="85"/>
        <v>0.32555740442134651</v>
      </c>
      <c r="DP44" s="18">
        <f t="shared" si="85"/>
        <v>0.52659973242268354</v>
      </c>
      <c r="DQ44" s="18">
        <f t="shared" si="85"/>
        <v>0.64899882711460677</v>
      </c>
      <c r="DR44" s="18">
        <f t="shared" si="85"/>
        <v>0.59727238932263549</v>
      </c>
      <c r="DS44" s="18">
        <f t="shared" si="85"/>
        <v>0.77940314340230121</v>
      </c>
      <c r="DT44" s="18">
        <f t="shared" si="85"/>
        <v>0.21937426221070458</v>
      </c>
      <c r="DU44" s="18">
        <f t="shared" si="85"/>
        <v>0.47351167902509161</v>
      </c>
      <c r="DV44" s="18">
        <f t="shared" si="85"/>
        <v>0.90432319716171117</v>
      </c>
      <c r="DW44" s="18">
        <f t="shared" si="85"/>
        <v>0.96154690302245349</v>
      </c>
      <c r="DX44" s="18">
        <f t="shared" si="85"/>
        <v>0.92040465141253547</v>
      </c>
      <c r="DY44" s="18">
        <f t="shared" si="85"/>
        <v>0.92110148709688255</v>
      </c>
      <c r="DZ44" s="18">
        <f t="shared" si="85"/>
        <v>0.91966548039210905</v>
      </c>
      <c r="EA44" s="18">
        <f t="shared" si="82"/>
        <v>0.90942348130201656</v>
      </c>
      <c r="EB44" s="18">
        <f t="shared" si="82"/>
        <v>0.49357450421907573</v>
      </c>
      <c r="EC44" s="18">
        <f t="shared" si="82"/>
        <v>0.47248634606872364</v>
      </c>
      <c r="ED44" s="18">
        <f t="shared" si="82"/>
        <v>0.62162141711192342</v>
      </c>
      <c r="EE44" s="18">
        <f t="shared" si="82"/>
        <v>0.89036880646864802</v>
      </c>
      <c r="EF44" s="18">
        <f t="shared" si="82"/>
        <v>0.86966645403584264</v>
      </c>
      <c r="EG44" s="18">
        <f t="shared" si="82"/>
        <v>0.83282155698063376</v>
      </c>
      <c r="EH44" s="18">
        <f t="shared" si="82"/>
        <v>0.70118655316669964</v>
      </c>
      <c r="EI44" s="18">
        <f t="shared" si="82"/>
        <v>0.75920800258247767</v>
      </c>
      <c r="EJ44" s="18">
        <f t="shared" si="82"/>
        <v>0.60104912363202534</v>
      </c>
      <c r="EK44" s="18">
        <f t="shared" si="82"/>
        <v>0.89669345198075334</v>
      </c>
      <c r="EL44" s="18">
        <f t="shared" si="82"/>
        <v>0.91481446253712584</v>
      </c>
      <c r="EM44" s="18">
        <f t="shared" si="82"/>
        <v>0.89623289037467768</v>
      </c>
      <c r="EN44" s="18">
        <f t="shared" si="82"/>
        <v>0.94911590645361388</v>
      </c>
      <c r="EO44" s="18">
        <f t="shared" si="82"/>
        <v>0.92236045654235432</v>
      </c>
      <c r="EP44" s="18">
        <f t="shared" si="82"/>
        <v>0.92141846484387124</v>
      </c>
      <c r="EQ44" s="18">
        <f t="shared" si="82"/>
        <v>0.99125117938641127</v>
      </c>
      <c r="ER44" s="18">
        <f t="shared" si="82"/>
        <v>0.91473898045762581</v>
      </c>
      <c r="ES44" s="18">
        <f t="shared" si="82"/>
        <v>0.14437962646150743</v>
      </c>
      <c r="ET44" s="18">
        <f t="shared" si="82"/>
        <v>0.16560253375154457</v>
      </c>
      <c r="EU44" s="18">
        <f t="shared" si="82"/>
        <v>0.31955675260072869</v>
      </c>
      <c r="EV44" s="18">
        <f t="shared" si="82"/>
        <v>0.87335821176937889</v>
      </c>
      <c r="EW44" s="18">
        <f t="shared" si="82"/>
        <v>0.78279095685860889</v>
      </c>
      <c r="EX44" s="18">
        <f t="shared" si="82"/>
        <v>0.90979477581503465</v>
      </c>
      <c r="EY44" s="18">
        <f t="shared" si="82"/>
        <v>0.91868735746810992</v>
      </c>
      <c r="EZ44" s="18">
        <f t="shared" si="82"/>
        <v>0.40290667364957256</v>
      </c>
      <c r="FA44" s="18">
        <f t="shared" si="82"/>
        <v>0.21880277518733265</v>
      </c>
      <c r="FB44" s="18">
        <f t="shared" si="82"/>
        <v>0.29078266142610171</v>
      </c>
      <c r="FC44" s="18">
        <f t="shared" si="82"/>
        <v>0.74328234066483423</v>
      </c>
      <c r="FD44" s="18">
        <f t="shared" si="82"/>
        <v>0.86208081589368502</v>
      </c>
      <c r="FE44" s="18">
        <f t="shared" si="82"/>
        <v>0.92604268422498814</v>
      </c>
      <c r="FF44" s="18">
        <f t="shared" si="82"/>
        <v>0.81413284757804083</v>
      </c>
      <c r="FG44" s="18">
        <f t="shared" si="82"/>
        <v>0.51783119730929583</v>
      </c>
      <c r="FH44" s="18">
        <f t="shared" si="82"/>
        <v>0.40204484376909422</v>
      </c>
      <c r="FI44" s="18">
        <f t="shared" si="82"/>
        <v>0.50233958149059477</v>
      </c>
      <c r="FJ44" s="18">
        <f t="shared" si="82"/>
        <v>0.47975086803035422</v>
      </c>
      <c r="FK44" s="18">
        <f t="shared" si="82"/>
        <v>0.6583686739037905</v>
      </c>
      <c r="FL44" s="18">
        <f t="shared" si="82"/>
        <v>0.56302342593486998</v>
      </c>
      <c r="FM44" s="18">
        <f t="shared" si="82"/>
        <v>0.73620778368666506</v>
      </c>
      <c r="FN44" s="18">
        <f t="shared" si="82"/>
        <v>0.63681885065846067</v>
      </c>
      <c r="FO44" s="18">
        <f t="shared" si="82"/>
        <v>0.60082319420960595</v>
      </c>
      <c r="FP44" s="18">
        <f t="shared" si="82"/>
        <v>0.43504392869777342</v>
      </c>
      <c r="FQ44" s="18">
        <f t="shared" si="82"/>
        <v>0.34491900982894397</v>
      </c>
      <c r="FR44" s="18">
        <f t="shared" si="82"/>
        <v>0.51705908632018927</v>
      </c>
      <c r="FS44" s="18">
        <f t="shared" si="82"/>
        <v>0.65579034034003314</v>
      </c>
      <c r="FT44" s="18">
        <f t="shared" si="82"/>
        <v>0.40158866978005586</v>
      </c>
      <c r="FU44" s="18">
        <f t="shared" si="82"/>
        <v>0.55377834723131703</v>
      </c>
      <c r="FV44" s="18">
        <f t="shared" si="82"/>
        <v>0.9207795867142603</v>
      </c>
      <c r="FW44" s="18">
        <f t="shared" si="82"/>
        <v>0.82805454614353624</v>
      </c>
      <c r="FX44" s="18">
        <f t="shared" si="82"/>
        <v>0.85301118702744683</v>
      </c>
      <c r="FY44" s="18">
        <f t="shared" si="82"/>
        <v>0.65428207936346738</v>
      </c>
      <c r="FZ44" s="18">
        <f t="shared" si="82"/>
        <v>0.56022317621081574</v>
      </c>
      <c r="GA44" s="18">
        <f t="shared" si="82"/>
        <v>0.87921581059138065</v>
      </c>
      <c r="GB44" s="18">
        <f t="shared" si="82"/>
        <v>0.98185394277961258</v>
      </c>
      <c r="GC44" s="18">
        <f t="shared" si="82"/>
        <v>0.95655225053368553</v>
      </c>
      <c r="GD44" s="18">
        <f t="shared" si="82"/>
        <v>0.88077082711228294</v>
      </c>
      <c r="GE44" s="18">
        <f t="shared" si="82"/>
        <v>0.94442550291779259</v>
      </c>
      <c r="GF44" s="18">
        <f t="shared" si="82"/>
        <v>0.90061316126804636</v>
      </c>
      <c r="GG44" s="18">
        <f t="shared" si="82"/>
        <v>0.64032647007127586</v>
      </c>
      <c r="GH44" s="18">
        <f t="shared" si="82"/>
        <v>0.65090466179831163</v>
      </c>
      <c r="GI44" s="18">
        <f t="shared" si="82"/>
        <v>0.48962337727500521</v>
      </c>
      <c r="GJ44" s="18">
        <f t="shared" si="82"/>
        <v>0.89743646169052305</v>
      </c>
      <c r="GK44" s="18">
        <f t="shared" si="82"/>
        <v>0.73385589472139978</v>
      </c>
      <c r="GL44" s="18">
        <f t="shared" si="67"/>
        <v>0.96747631900383924</v>
      </c>
      <c r="GM44" s="18">
        <f t="shared" si="86"/>
        <v>0.92835787037511164</v>
      </c>
      <c r="GN44" s="18">
        <f t="shared" si="86"/>
        <v>0.45136293766740265</v>
      </c>
      <c r="GO44" s="18">
        <f t="shared" si="86"/>
        <v>0.65420211679438145</v>
      </c>
      <c r="GP44" s="18">
        <f t="shared" si="86"/>
        <v>0.60450041804086496</v>
      </c>
      <c r="GQ44" s="18">
        <f t="shared" si="86"/>
        <v>0.77390871130869154</v>
      </c>
      <c r="GR44" s="18">
        <f t="shared" si="86"/>
        <v>0.87197043498729909</v>
      </c>
      <c r="GS44" s="18">
        <f t="shared" si="86"/>
        <v>0.7897600663185671</v>
      </c>
      <c r="GT44" s="18">
        <f t="shared" si="86"/>
        <v>0.53114444679952133</v>
      </c>
      <c r="GU44" s="18">
        <f t="shared" si="86"/>
        <v>0.5572777577851018</v>
      </c>
      <c r="GV44" s="18">
        <f t="shared" si="86"/>
        <v>0.81672132785763418</v>
      </c>
      <c r="GW44" s="18">
        <f t="shared" si="86"/>
        <v>0.94846912944129091</v>
      </c>
      <c r="GX44" s="18">
        <f t="shared" si="86"/>
        <v>0.94487863059011967</v>
      </c>
      <c r="GY44" s="18">
        <f t="shared" si="86"/>
        <v>0.86671337334210186</v>
      </c>
      <c r="GZ44" s="18">
        <f t="shared" si="86"/>
        <v>0.780632199348539</v>
      </c>
      <c r="HA44" s="18">
        <f t="shared" si="86"/>
        <v>0.62806676501048664</v>
      </c>
      <c r="HB44" s="18">
        <f t="shared" si="86"/>
        <v>0.49001786890533783</v>
      </c>
      <c r="HC44" s="18">
        <f t="shared" si="86"/>
        <v>0.6727606448175989</v>
      </c>
      <c r="HD44" s="18">
        <f t="shared" si="86"/>
        <v>0.79944819368536735</v>
      </c>
      <c r="HE44" s="18">
        <f t="shared" si="86"/>
        <v>0.35826548667473074</v>
      </c>
      <c r="HF44" s="18">
        <f t="shared" si="86"/>
        <v>0.30332444599635805</v>
      </c>
      <c r="HG44" s="18">
        <f t="shared" si="86"/>
        <v>0.71048132162898525</v>
      </c>
      <c r="HH44" s="18">
        <f t="shared" si="86"/>
        <v>0.30134355288461045</v>
      </c>
      <c r="HI44" s="18">
        <f t="shared" si="86"/>
        <v>0.54511895327913606</v>
      </c>
      <c r="HJ44" s="18">
        <f t="shared" si="86"/>
        <v>0.92184510748783166</v>
      </c>
      <c r="HK44" s="18">
        <f t="shared" si="86"/>
        <v>0.5129380423833283</v>
      </c>
      <c r="HL44" s="18">
        <f t="shared" si="86"/>
        <v>0.18833992134463387</v>
      </c>
      <c r="HM44" s="18">
        <f t="shared" si="86"/>
        <v>0.17675705139343653</v>
      </c>
      <c r="HN44" s="18">
        <f t="shared" si="86"/>
        <v>0.2010322906455804</v>
      </c>
      <c r="HO44" s="18">
        <f t="shared" si="86"/>
        <v>0.69617717313194294</v>
      </c>
      <c r="HP44" s="18">
        <f t="shared" si="86"/>
        <v>0.8694638444220224</v>
      </c>
      <c r="HQ44" s="18">
        <f t="shared" si="86"/>
        <v>0.92667221865584337</v>
      </c>
      <c r="HR44" s="18">
        <f t="shared" si="86"/>
        <v>0.93912192229592573</v>
      </c>
      <c r="HS44" s="18">
        <f t="shared" si="86"/>
        <v>0.7571814223847031</v>
      </c>
      <c r="HT44" s="18">
        <f t="shared" si="86"/>
        <v>0.79358455831632502</v>
      </c>
      <c r="HU44" s="18">
        <f t="shared" si="86"/>
        <v>0.42300648609023034</v>
      </c>
      <c r="HV44" s="18">
        <f t="shared" si="86"/>
        <v>0.78494048682757489</v>
      </c>
      <c r="HW44" s="18">
        <f t="shared" si="86"/>
        <v>0.84378369205125658</v>
      </c>
      <c r="HX44" s="18">
        <f t="shared" si="86"/>
        <v>0.49986596349835805</v>
      </c>
      <c r="HY44" s="18">
        <f t="shared" si="86"/>
        <v>0.59934195686803882</v>
      </c>
      <c r="HZ44" s="18">
        <f t="shared" si="86"/>
        <v>0.87921158326855653</v>
      </c>
      <c r="IA44" s="18">
        <f t="shared" si="86"/>
        <v>0.78767357863926835</v>
      </c>
      <c r="IB44" s="18">
        <f t="shared" si="86"/>
        <v>0.9408069419914632</v>
      </c>
      <c r="IC44" s="18">
        <f t="shared" si="86"/>
        <v>0.92658600521621604</v>
      </c>
      <c r="ID44" s="18">
        <f t="shared" si="86"/>
        <v>0.38268805824776136</v>
      </c>
      <c r="IE44" s="18">
        <f t="shared" si="86"/>
        <v>0.41826930952430236</v>
      </c>
      <c r="IF44" s="18">
        <f t="shared" si="86"/>
        <v>0.76759097867735815</v>
      </c>
      <c r="IG44" s="18">
        <f t="shared" si="86"/>
        <v>0.94083954413007065</v>
      </c>
      <c r="IH44" s="18">
        <f t="shared" si="86"/>
        <v>0.88462497017009367</v>
      </c>
      <c r="II44" s="18">
        <f t="shared" si="86"/>
        <v>0.83532291459893304</v>
      </c>
      <c r="IJ44" s="18">
        <f t="shared" si="86"/>
        <v>0.51212489779294434</v>
      </c>
      <c r="IK44" s="18">
        <f t="shared" si="86"/>
        <v>0.94711705004012092</v>
      </c>
      <c r="IL44" s="18">
        <f t="shared" si="86"/>
        <v>0.95524435116370376</v>
      </c>
      <c r="IM44" s="18">
        <f t="shared" si="86"/>
        <v>0.93089569636922243</v>
      </c>
      <c r="IN44" s="18">
        <f t="shared" si="86"/>
        <v>0.72781517899184323</v>
      </c>
      <c r="IO44" s="18">
        <f t="shared" si="86"/>
        <v>0.71718167473990213</v>
      </c>
      <c r="IP44" s="18">
        <f t="shared" si="86"/>
        <v>0.95666480099755691</v>
      </c>
      <c r="IQ44" s="18">
        <f t="shared" si="86"/>
        <v>0.96291649511102584</v>
      </c>
      <c r="IR44" s="18">
        <f t="shared" si="86"/>
        <v>0.9150726750453394</v>
      </c>
      <c r="IS44" s="18">
        <f t="shared" si="86"/>
        <v>0.78067841052738096</v>
      </c>
      <c r="IT44" s="18">
        <f t="shared" si="86"/>
        <v>0.83061967175620144</v>
      </c>
      <c r="IU44" s="18">
        <f t="shared" si="86"/>
        <v>0.72075344255639173</v>
      </c>
      <c r="IV44" s="18">
        <f t="shared" si="86"/>
        <v>0.75631037563479397</v>
      </c>
      <c r="IW44" s="18">
        <f t="shared" si="86"/>
        <v>0.74782084173185659</v>
      </c>
      <c r="IX44" s="18">
        <f t="shared" si="86"/>
        <v>0.42676714062010396</v>
      </c>
      <c r="IY44" s="18">
        <f t="shared" si="83"/>
        <v>5.8404637688842499E-2</v>
      </c>
      <c r="IZ44" s="18">
        <f t="shared" si="83"/>
        <v>0.76467801122997636</v>
      </c>
      <c r="JA44" s="18">
        <f t="shared" si="83"/>
        <v>0.2940062761153821</v>
      </c>
      <c r="JB44" s="18">
        <f t="shared" si="83"/>
        <v>0.28070120055301984</v>
      </c>
      <c r="JC44" s="18">
        <f t="shared" si="83"/>
        <v>0.27097584528608415</v>
      </c>
      <c r="JD44" s="18">
        <f t="shared" si="83"/>
        <v>0.31357770805218677</v>
      </c>
      <c r="JE44" s="18">
        <f t="shared" si="83"/>
        <v>0.59650991192070602</v>
      </c>
      <c r="JF44" s="18">
        <f t="shared" si="83"/>
        <v>0.5001535144116892</v>
      </c>
      <c r="JG44" s="18">
        <f t="shared" si="83"/>
        <v>0.5971245298655713</v>
      </c>
      <c r="JH44" s="18">
        <f t="shared" si="83"/>
        <v>0.55182086874237346</v>
      </c>
      <c r="JI44" s="18">
        <f t="shared" si="83"/>
        <v>0.65690973746724213</v>
      </c>
      <c r="JJ44" s="18">
        <f t="shared" si="83"/>
        <v>0.36871126461021447</v>
      </c>
      <c r="JK44" s="18">
        <f t="shared" si="83"/>
        <v>0.51629299408380136</v>
      </c>
      <c r="JL44" s="18">
        <f t="shared" si="83"/>
        <v>0.47287686540166823</v>
      </c>
      <c r="JM44" s="18">
        <f t="shared" si="83"/>
        <v>0.40512039514147524</v>
      </c>
      <c r="JN44" s="18">
        <f t="shared" si="83"/>
        <v>0.14509857845676355</v>
      </c>
      <c r="JO44" s="18">
        <f t="shared" si="83"/>
        <v>0.13183252597320566</v>
      </c>
      <c r="JP44" s="18">
        <f t="shared" si="83"/>
        <v>0.40053581523063331</v>
      </c>
      <c r="JQ44" s="18">
        <f t="shared" si="83"/>
        <v>0.86537472853265041</v>
      </c>
      <c r="JR44" s="18">
        <f t="shared" si="83"/>
        <v>0.97545008155433077</v>
      </c>
      <c r="JS44" s="18">
        <f t="shared" si="83"/>
        <v>0.97174411251161918</v>
      </c>
      <c r="JT44" s="18">
        <f t="shared" si="83"/>
        <v>0.9572581474937456</v>
      </c>
      <c r="JU44" s="18">
        <f t="shared" si="83"/>
        <v>0.98326545717369573</v>
      </c>
      <c r="JV44" s="18">
        <f t="shared" si="83"/>
        <v>0.88269392767380872</v>
      </c>
      <c r="JW44" s="18">
        <f t="shared" si="83"/>
        <v>0.66761849910224647</v>
      </c>
      <c r="JX44" s="18">
        <f t="shared" si="83"/>
        <v>0.70259328040616376</v>
      </c>
      <c r="JY44" s="18">
        <f t="shared" si="83"/>
        <v>0.98656139338800575</v>
      </c>
      <c r="JZ44" s="18">
        <f t="shared" si="83"/>
        <v>0.97346733120761564</v>
      </c>
      <c r="KA44" s="18">
        <f t="shared" si="83"/>
        <v>0.79186288229607926</v>
      </c>
      <c r="KB44" s="18">
        <f t="shared" si="83"/>
        <v>0.32922980104255856</v>
      </c>
      <c r="KC44" s="18">
        <f t="shared" si="83"/>
        <v>0.81601357251764373</v>
      </c>
      <c r="KD44" s="18">
        <f t="shared" si="83"/>
        <v>0.73874386391091573</v>
      </c>
      <c r="KE44" s="18">
        <f t="shared" si="83"/>
        <v>0.65128295302084593</v>
      </c>
      <c r="KF44" s="18">
        <f t="shared" si="83"/>
        <v>0.67176178519162533</v>
      </c>
      <c r="KG44" s="18">
        <f t="shared" si="83"/>
        <v>0.6619198813781545</v>
      </c>
      <c r="KH44" s="18">
        <f t="shared" si="83"/>
        <v>0.39932701595638598</v>
      </c>
      <c r="KI44" s="18">
        <f t="shared" si="83"/>
        <v>0.45367032747462865</v>
      </c>
      <c r="KJ44" s="18">
        <f t="shared" si="83"/>
        <v>0.89499015803788484</v>
      </c>
      <c r="KK44" s="18">
        <f t="shared" si="83"/>
        <v>0.85913695038187499</v>
      </c>
      <c r="KL44" s="18">
        <f t="shared" si="83"/>
        <v>0.24594631317705748</v>
      </c>
      <c r="KM44" s="18">
        <f t="shared" si="83"/>
        <v>0.38909972768052109</v>
      </c>
      <c r="KN44" s="18">
        <f t="shared" si="83"/>
        <v>0.37979382815602941</v>
      </c>
      <c r="KO44" s="18">
        <f t="shared" si="83"/>
        <v>0.76651158246180318</v>
      </c>
      <c r="KP44" s="18">
        <f t="shared" si="83"/>
        <v>0.49851058531677883</v>
      </c>
      <c r="KQ44" s="18">
        <f t="shared" si="83"/>
        <v>0.32500572613394291</v>
      </c>
      <c r="KR44" s="18">
        <f t="shared" si="83"/>
        <v>0.33933678213203977</v>
      </c>
      <c r="KS44" s="18">
        <f t="shared" si="83"/>
        <v>0.70163376219971485</v>
      </c>
      <c r="KT44" s="18">
        <f t="shared" si="83"/>
        <v>0.7902075643648202</v>
      </c>
      <c r="KU44" s="18">
        <f t="shared" si="83"/>
        <v>0.82960072971261756</v>
      </c>
      <c r="KV44" s="18">
        <f t="shared" si="83"/>
        <v>0.8652052586786444</v>
      </c>
      <c r="KW44" s="18">
        <f t="shared" si="83"/>
        <v>0.81216104979925885</v>
      </c>
      <c r="KX44" s="18">
        <f t="shared" si="83"/>
        <v>0.90118675095156198</v>
      </c>
      <c r="KY44" s="18">
        <f t="shared" si="83"/>
        <v>0.96269464252400683</v>
      </c>
      <c r="KZ44" s="18">
        <f t="shared" si="83"/>
        <v>0.91075906462316147</v>
      </c>
      <c r="LA44" s="18">
        <f t="shared" si="83"/>
        <v>0.63462000243838246</v>
      </c>
      <c r="LB44" s="18">
        <f t="shared" si="83"/>
        <v>0.82960716247657451</v>
      </c>
      <c r="LC44" s="18">
        <f t="shared" si="83"/>
        <v>0.6978859984526059</v>
      </c>
      <c r="LD44" s="18">
        <f t="shared" si="83"/>
        <v>0.75051858849847264</v>
      </c>
      <c r="LE44" s="18">
        <f t="shared" si="83"/>
        <v>0.66695113774981318</v>
      </c>
      <c r="LF44" s="18">
        <f t="shared" si="83"/>
        <v>0.52083464061649487</v>
      </c>
      <c r="LG44" s="18">
        <f t="shared" si="83"/>
        <v>0.20834720707315493</v>
      </c>
      <c r="LH44" s="18">
        <f t="shared" si="83"/>
        <v>0.5127612331375343</v>
      </c>
      <c r="LI44" s="18">
        <f t="shared" si="83"/>
        <v>0.56747134739162042</v>
      </c>
      <c r="LJ44" s="18">
        <f t="shared" si="69"/>
        <v>0.65956260460067251</v>
      </c>
      <c r="LK44" s="18">
        <f t="shared" si="70"/>
        <v>0.53216739266242141</v>
      </c>
      <c r="LL44" s="18">
        <f t="shared" si="70"/>
        <v>0.84127873670065867</v>
      </c>
      <c r="LM44" s="18">
        <f t="shared" si="70"/>
        <v>0.93245161433549029</v>
      </c>
      <c r="LN44" s="18">
        <f t="shared" si="70"/>
        <v>0.86440926676648489</v>
      </c>
      <c r="LO44" s="18">
        <f t="shared" si="70"/>
        <v>0.65904586959387357</v>
      </c>
      <c r="LP44" s="18">
        <f t="shared" si="70"/>
        <v>0.83253271878396862</v>
      </c>
      <c r="LQ44" s="18">
        <f t="shared" si="70"/>
        <v>0.66764731963122248</v>
      </c>
      <c r="LR44" s="18">
        <f t="shared" si="70"/>
        <v>0.73356570591276948</v>
      </c>
      <c r="LS44" s="18">
        <f t="shared" si="70"/>
        <v>0.6015544366366613</v>
      </c>
      <c r="LT44" s="18">
        <f t="shared" si="70"/>
        <v>0.66366220942659637</v>
      </c>
      <c r="LU44" s="18">
        <f t="shared" si="70"/>
        <v>0.83588838555022982</v>
      </c>
      <c r="LV44" s="18">
        <f t="shared" si="70"/>
        <v>0.74594705347951262</v>
      </c>
      <c r="LW44" s="16">
        <f t="shared" si="70"/>
        <v>0.78096038149684566</v>
      </c>
    </row>
    <row r="45" spans="1:335" x14ac:dyDescent="0.3">
      <c r="A45" s="15">
        <v>2016</v>
      </c>
      <c r="B45" s="18">
        <f t="shared" ref="B45:BM45" si="89">EXP(-EXP(-(B19-B$28)/B$27))</f>
        <v>0.94208535137239735</v>
      </c>
      <c r="C45" s="18">
        <f t="shared" si="89"/>
        <v>0.74806672772832739</v>
      </c>
      <c r="D45" s="18">
        <f t="shared" si="89"/>
        <v>0.83581272073421831</v>
      </c>
      <c r="E45" s="18">
        <f t="shared" si="89"/>
        <v>0.93293302747911144</v>
      </c>
      <c r="F45" s="18">
        <f t="shared" si="89"/>
        <v>0.48220315213010106</v>
      </c>
      <c r="G45" s="18">
        <f t="shared" si="89"/>
        <v>0.671123286185908</v>
      </c>
      <c r="H45" s="18">
        <f t="shared" si="89"/>
        <v>0.13967357979581169</v>
      </c>
      <c r="I45" s="18">
        <f t="shared" si="89"/>
        <v>5.5296377498289022E-2</v>
      </c>
      <c r="J45" s="18">
        <f t="shared" si="89"/>
        <v>0.70541676574667722</v>
      </c>
      <c r="K45" s="18">
        <f t="shared" si="89"/>
        <v>0.44435193177745291</v>
      </c>
      <c r="L45" s="18">
        <f t="shared" si="89"/>
        <v>0.58811102733579046</v>
      </c>
      <c r="M45" s="18">
        <f t="shared" si="89"/>
        <v>0.56529013630164093</v>
      </c>
      <c r="N45" s="18">
        <f t="shared" si="89"/>
        <v>8.4114490509044681E-2</v>
      </c>
      <c r="O45" s="18">
        <f t="shared" si="89"/>
        <v>9.9207610975787466E-2</v>
      </c>
      <c r="P45" s="18">
        <f t="shared" si="89"/>
        <v>0.35027800246052848</v>
      </c>
      <c r="Q45" s="18">
        <f t="shared" si="89"/>
        <v>0.70842544293730203</v>
      </c>
      <c r="R45" s="18">
        <f t="shared" si="89"/>
        <v>0.2759531765592686</v>
      </c>
      <c r="S45" s="18">
        <f t="shared" si="89"/>
        <v>0.1173585086737533</v>
      </c>
      <c r="T45" s="18">
        <f t="shared" si="89"/>
        <v>0.15108013347729696</v>
      </c>
      <c r="U45" s="18">
        <f t="shared" si="89"/>
        <v>0.57267077217513762</v>
      </c>
      <c r="V45" s="18">
        <f t="shared" si="89"/>
        <v>0.19549566603946195</v>
      </c>
      <c r="W45" s="18">
        <f t="shared" si="89"/>
        <v>0.28396736552316348</v>
      </c>
      <c r="X45" s="18">
        <f t="shared" si="89"/>
        <v>0.64937019309490773</v>
      </c>
      <c r="Y45" s="18">
        <f t="shared" si="89"/>
        <v>0.90414414578738489</v>
      </c>
      <c r="Z45" s="18">
        <f t="shared" si="89"/>
        <v>0.65112932789713684</v>
      </c>
      <c r="AA45" s="18">
        <f t="shared" si="89"/>
        <v>0.43636662925929548</v>
      </c>
      <c r="AB45" s="18">
        <f t="shared" si="89"/>
        <v>0.6090027986416291</v>
      </c>
      <c r="AC45" s="18">
        <f t="shared" si="89"/>
        <v>0.70003145652284504</v>
      </c>
      <c r="AD45" s="18">
        <f t="shared" si="89"/>
        <v>0.27928087756469033</v>
      </c>
      <c r="AE45" s="18">
        <f t="shared" si="89"/>
        <v>0.31164021786277102</v>
      </c>
      <c r="AF45" s="18">
        <f t="shared" si="89"/>
        <v>0.5351013286957228</v>
      </c>
      <c r="AG45" s="18">
        <f t="shared" si="89"/>
        <v>0.51535266513192368</v>
      </c>
      <c r="AH45" s="18">
        <f t="shared" si="89"/>
        <v>0.17801066998427773</v>
      </c>
      <c r="AI45" s="18">
        <f t="shared" si="89"/>
        <v>0.23196672117832551</v>
      </c>
      <c r="AJ45" s="18">
        <f t="shared" si="89"/>
        <v>0.27947525739197787</v>
      </c>
      <c r="AK45" s="18">
        <f t="shared" si="89"/>
        <v>0.73023079509964084</v>
      </c>
      <c r="AL45" s="18">
        <f t="shared" si="89"/>
        <v>0.59317883810824112</v>
      </c>
      <c r="AM45" s="18">
        <f t="shared" si="89"/>
        <v>6.2021685307156113E-2</v>
      </c>
      <c r="AN45" s="18">
        <f t="shared" si="89"/>
        <v>0.59687881245245267</v>
      </c>
      <c r="AO45" s="18">
        <f t="shared" si="89"/>
        <v>0.74456055815152145</v>
      </c>
      <c r="AP45" s="18">
        <f t="shared" si="89"/>
        <v>0.49690387698483413</v>
      </c>
      <c r="AQ45" s="18">
        <f t="shared" si="89"/>
        <v>0.34760497476992819</v>
      </c>
      <c r="AR45" s="18">
        <f t="shared" si="89"/>
        <v>0.47593031689047643</v>
      </c>
      <c r="AS45" s="18">
        <f t="shared" si="89"/>
        <v>0.59935401650287767</v>
      </c>
      <c r="AT45" s="18">
        <f t="shared" si="89"/>
        <v>0.58895664209638465</v>
      </c>
      <c r="AU45" s="18">
        <f t="shared" si="89"/>
        <v>0.28463683438988346</v>
      </c>
      <c r="AV45" s="18">
        <f t="shared" si="89"/>
        <v>6.8376765405409198E-2</v>
      </c>
      <c r="AW45" s="18">
        <f t="shared" si="89"/>
        <v>0.58421511616177546</v>
      </c>
      <c r="AX45" s="18">
        <f t="shared" si="89"/>
        <v>6.2681708648273438E-2</v>
      </c>
      <c r="AY45" s="18">
        <f t="shared" si="89"/>
        <v>0.14677515439887134</v>
      </c>
      <c r="AZ45" s="18">
        <f t="shared" si="89"/>
        <v>0.18448067737658866</v>
      </c>
      <c r="BA45" s="18">
        <f t="shared" si="89"/>
        <v>0.10455003360546913</v>
      </c>
      <c r="BB45" s="18">
        <f t="shared" si="89"/>
        <v>7.7112844258578034E-2</v>
      </c>
      <c r="BC45" s="18">
        <f t="shared" si="89"/>
        <v>5.0908157930658275E-2</v>
      </c>
      <c r="BD45" s="18">
        <f t="shared" si="89"/>
        <v>0.29630979272681024</v>
      </c>
      <c r="BE45" s="18">
        <f t="shared" si="89"/>
        <v>0.43661245466079729</v>
      </c>
      <c r="BF45" s="18">
        <f t="shared" si="89"/>
        <v>0.95450588370193157</v>
      </c>
      <c r="BG45" s="18">
        <f t="shared" si="89"/>
        <v>0.97811312192139588</v>
      </c>
      <c r="BH45" s="18">
        <f t="shared" si="89"/>
        <v>0.62705872147604869</v>
      </c>
      <c r="BI45" s="18">
        <f t="shared" si="89"/>
        <v>0.63338664251587773</v>
      </c>
      <c r="BJ45" s="18">
        <f t="shared" si="89"/>
        <v>0.74852960549140402</v>
      </c>
      <c r="BK45" s="18">
        <f t="shared" si="89"/>
        <v>0.71365485803044726</v>
      </c>
      <c r="BL45" s="18">
        <f t="shared" si="89"/>
        <v>0.20451455975507116</v>
      </c>
      <c r="BM45" s="18">
        <f t="shared" si="89"/>
        <v>0.15068935941539313</v>
      </c>
      <c r="BN45" s="18">
        <f t="shared" si="65"/>
        <v>0.36458629362273492</v>
      </c>
      <c r="BO45" s="18">
        <f t="shared" si="85"/>
        <v>0.23938529593237776</v>
      </c>
      <c r="BP45" s="18">
        <f t="shared" si="85"/>
        <v>0.18788504852636931</v>
      </c>
      <c r="BQ45" s="18">
        <f t="shared" si="85"/>
        <v>0.35259460064114095</v>
      </c>
      <c r="BR45" s="18">
        <f t="shared" si="85"/>
        <v>0.24705571622656788</v>
      </c>
      <c r="BS45" s="18">
        <f t="shared" si="85"/>
        <v>8.8474773826780012E-2</v>
      </c>
      <c r="BT45" s="18">
        <f t="shared" si="85"/>
        <v>0.30756161871612941</v>
      </c>
      <c r="BU45" s="18">
        <f t="shared" si="85"/>
        <v>0.63838980576423643</v>
      </c>
      <c r="BV45" s="18">
        <f t="shared" si="85"/>
        <v>0.49530899838947801</v>
      </c>
      <c r="BW45" s="18">
        <f t="shared" si="85"/>
        <v>0.53026062622667591</v>
      </c>
      <c r="BX45" s="18">
        <f t="shared" si="85"/>
        <v>0.73951231384275495</v>
      </c>
      <c r="BY45" s="18">
        <f t="shared" si="85"/>
        <v>0.20163845953017528</v>
      </c>
      <c r="BZ45" s="18">
        <f t="shared" si="85"/>
        <v>0.21774105459382592</v>
      </c>
      <c r="CA45" s="18">
        <f t="shared" si="85"/>
        <v>0.43152642722364087</v>
      </c>
      <c r="CB45" s="18">
        <f t="shared" si="85"/>
        <v>0.90798307642307108</v>
      </c>
      <c r="CC45" s="18">
        <f t="shared" si="85"/>
        <v>0.80935001299530207</v>
      </c>
      <c r="CD45" s="18">
        <f t="shared" si="85"/>
        <v>0.90813657759794375</v>
      </c>
      <c r="CE45" s="18">
        <f t="shared" si="85"/>
        <v>0.94695574121918014</v>
      </c>
      <c r="CF45" s="18">
        <f t="shared" si="85"/>
        <v>0.87329842201318519</v>
      </c>
      <c r="CG45" s="18">
        <f t="shared" si="85"/>
        <v>0.86564039165675133</v>
      </c>
      <c r="CH45" s="18">
        <f t="shared" si="85"/>
        <v>0.39930630960953506</v>
      </c>
      <c r="CI45" s="18">
        <f t="shared" si="85"/>
        <v>0.4790053967550158</v>
      </c>
      <c r="CJ45" s="18">
        <f t="shared" si="85"/>
        <v>0.59021660486976757</v>
      </c>
      <c r="CK45" s="18">
        <f t="shared" si="85"/>
        <v>6.0830250566118399E-3</v>
      </c>
      <c r="CL45" s="18">
        <f t="shared" si="85"/>
        <v>1.5847199123389239E-2</v>
      </c>
      <c r="CM45" s="18">
        <f t="shared" si="85"/>
        <v>4.9187090526454494E-2</v>
      </c>
      <c r="CN45" s="18">
        <f t="shared" si="85"/>
        <v>0.13654000761893997</v>
      </c>
      <c r="CO45" s="18">
        <f t="shared" si="85"/>
        <v>0.34702789632460795</v>
      </c>
      <c r="CP45" s="18">
        <f t="shared" si="85"/>
        <v>0.32222440530503188</v>
      </c>
      <c r="CQ45" s="18">
        <f t="shared" si="85"/>
        <v>0.430172809363703</v>
      </c>
      <c r="CR45" s="18">
        <f t="shared" si="85"/>
        <v>0.35641329590724002</v>
      </c>
      <c r="CS45" s="18">
        <f t="shared" si="85"/>
        <v>0.47534377004174283</v>
      </c>
      <c r="CT45" s="18">
        <f t="shared" si="85"/>
        <v>0.70914147158871677</v>
      </c>
      <c r="CU45" s="18">
        <f t="shared" si="85"/>
        <v>0.2455428283980276</v>
      </c>
      <c r="CV45" s="18">
        <f t="shared" si="85"/>
        <v>0.4768631013245081</v>
      </c>
      <c r="CW45" s="18">
        <f t="shared" si="85"/>
        <v>0.10500919036723361</v>
      </c>
      <c r="CX45" s="18">
        <f t="shared" si="85"/>
        <v>0.43560059213545532</v>
      </c>
      <c r="CY45" s="18">
        <f t="shared" si="85"/>
        <v>8.0876827720708061E-2</v>
      </c>
      <c r="CZ45" s="18">
        <f t="shared" si="85"/>
        <v>0.52636084039606101</v>
      </c>
      <c r="DA45" s="18">
        <f t="shared" si="85"/>
        <v>0.44322664032474857</v>
      </c>
      <c r="DB45" s="18">
        <f t="shared" si="85"/>
        <v>0.25788738842580872</v>
      </c>
      <c r="DC45" s="18">
        <f t="shared" si="85"/>
        <v>0.15740842849502673</v>
      </c>
      <c r="DD45" s="18">
        <f t="shared" si="85"/>
        <v>0.19094425333783083</v>
      </c>
      <c r="DE45" s="18">
        <f t="shared" si="85"/>
        <v>0.14205745242268367</v>
      </c>
      <c r="DF45" s="18">
        <f t="shared" si="85"/>
        <v>0.19726226643976372</v>
      </c>
      <c r="DG45" s="18">
        <f t="shared" si="85"/>
        <v>0.15491069139674707</v>
      </c>
      <c r="DH45" s="18">
        <f t="shared" si="85"/>
        <v>0.13020746281192552</v>
      </c>
      <c r="DI45" s="18">
        <f t="shared" si="85"/>
        <v>0.40290677112486445</v>
      </c>
      <c r="DJ45" s="18">
        <f t="shared" si="85"/>
        <v>5.9151045934242669E-2</v>
      </c>
      <c r="DK45" s="18">
        <f t="shared" si="85"/>
        <v>0.33805079279935984</v>
      </c>
      <c r="DL45" s="18">
        <f t="shared" si="85"/>
        <v>0.4719139984194195</v>
      </c>
      <c r="DM45" s="18">
        <f t="shared" si="85"/>
        <v>0.5688172126403207</v>
      </c>
      <c r="DN45" s="18">
        <f t="shared" si="85"/>
        <v>0.59693236025546614</v>
      </c>
      <c r="DO45" s="18">
        <f t="shared" si="85"/>
        <v>0.53423367268306066</v>
      </c>
      <c r="DP45" s="18">
        <f t="shared" si="85"/>
        <v>0.57483205769858248</v>
      </c>
      <c r="DQ45" s="18">
        <f t="shared" si="85"/>
        <v>0.39114395301781868</v>
      </c>
      <c r="DR45" s="18">
        <f t="shared" si="85"/>
        <v>0.59560807613031852</v>
      </c>
      <c r="DS45" s="18">
        <f t="shared" si="85"/>
        <v>0.73323498360916783</v>
      </c>
      <c r="DT45" s="18">
        <f t="shared" si="85"/>
        <v>0.81484309482994688</v>
      </c>
      <c r="DU45" s="18">
        <f t="shared" si="85"/>
        <v>0.83318644034532563</v>
      </c>
      <c r="DV45" s="18">
        <f t="shared" si="85"/>
        <v>0.90432319716171117</v>
      </c>
      <c r="DW45" s="18">
        <f t="shared" si="85"/>
        <v>0.94680131271573165</v>
      </c>
      <c r="DX45" s="18">
        <f t="shared" si="85"/>
        <v>0.93744620280879765</v>
      </c>
      <c r="DY45" s="18">
        <f t="shared" si="85"/>
        <v>0.8291461015027477</v>
      </c>
      <c r="DZ45" s="18">
        <f t="shared" ref="DZ45:GK48" si="90">EXP(-EXP(-(DZ19-DZ$28)/DZ$27))</f>
        <v>0.913211519866859</v>
      </c>
      <c r="EA45" s="18">
        <f t="shared" si="90"/>
        <v>0.85744927897572243</v>
      </c>
      <c r="EB45" s="18">
        <f t="shared" si="90"/>
        <v>0.74718629769212264</v>
      </c>
      <c r="EC45" s="18">
        <f t="shared" si="90"/>
        <v>0.44160404454608032</v>
      </c>
      <c r="ED45" s="18">
        <f t="shared" si="90"/>
        <v>0.15801897117561622</v>
      </c>
      <c r="EE45" s="18">
        <f t="shared" si="90"/>
        <v>3.264379957178043E-2</v>
      </c>
      <c r="EF45" s="18">
        <f t="shared" si="90"/>
        <v>0.20921946057783522</v>
      </c>
      <c r="EG45" s="18">
        <f t="shared" si="90"/>
        <v>3.1622886103139611E-2</v>
      </c>
      <c r="EH45" s="18">
        <f t="shared" si="90"/>
        <v>8.5572362825625192E-2</v>
      </c>
      <c r="EI45" s="18">
        <f t="shared" si="90"/>
        <v>6.8255160771164267E-2</v>
      </c>
      <c r="EJ45" s="18">
        <f t="shared" si="90"/>
        <v>0.16753191525667865</v>
      </c>
      <c r="EK45" s="18">
        <f t="shared" si="90"/>
        <v>0.40068813304167356</v>
      </c>
      <c r="EL45" s="18">
        <f t="shared" si="90"/>
        <v>0.39959429143603015</v>
      </c>
      <c r="EM45" s="18">
        <f t="shared" si="90"/>
        <v>0.43338123780387383</v>
      </c>
      <c r="EN45" s="18">
        <f t="shared" si="90"/>
        <v>0.33521537275747137</v>
      </c>
      <c r="EO45" s="18">
        <f t="shared" si="90"/>
        <v>0.4612055936535393</v>
      </c>
      <c r="EP45" s="18">
        <f t="shared" si="90"/>
        <v>0.95356899157719455</v>
      </c>
      <c r="EQ45" s="18">
        <f t="shared" si="90"/>
        <v>0.39643999770364236</v>
      </c>
      <c r="ER45" s="18">
        <f t="shared" si="90"/>
        <v>0.83001867594683476</v>
      </c>
      <c r="ES45" s="18">
        <f t="shared" si="90"/>
        <v>0.5283824301847897</v>
      </c>
      <c r="ET45" s="18">
        <f t="shared" si="90"/>
        <v>0.26219688481245701</v>
      </c>
      <c r="EU45" s="18">
        <f t="shared" si="90"/>
        <v>0.19646441303393156</v>
      </c>
      <c r="EV45" s="18">
        <f t="shared" si="90"/>
        <v>0.21673200662896216</v>
      </c>
      <c r="EW45" s="18">
        <f t="shared" si="90"/>
        <v>8.0634469421948934E-2</v>
      </c>
      <c r="EX45" s="18">
        <f t="shared" si="90"/>
        <v>0.14791378156282148</v>
      </c>
      <c r="EY45" s="18">
        <f t="shared" si="90"/>
        <v>0.15864210986967434</v>
      </c>
      <c r="EZ45" s="18">
        <f t="shared" si="90"/>
        <v>0.15537921130046448</v>
      </c>
      <c r="FA45" s="18">
        <f t="shared" si="90"/>
        <v>0.84460791925626899</v>
      </c>
      <c r="FB45" s="18">
        <f t="shared" si="90"/>
        <v>0.26494427468019044</v>
      </c>
      <c r="FC45" s="18">
        <f t="shared" si="90"/>
        <v>0.16423168384399869</v>
      </c>
      <c r="FD45" s="18">
        <f t="shared" si="90"/>
        <v>0.42904416400743517</v>
      </c>
      <c r="FE45" s="18">
        <f t="shared" si="90"/>
        <v>0.12918684562295765</v>
      </c>
      <c r="FF45" s="18">
        <f t="shared" si="90"/>
        <v>0.12556167619211209</v>
      </c>
      <c r="FG45" s="18">
        <f t="shared" si="90"/>
        <v>0.11445108977069057</v>
      </c>
      <c r="FH45" s="18">
        <f t="shared" si="90"/>
        <v>0.25519939613397863</v>
      </c>
      <c r="FI45" s="18">
        <f t="shared" si="90"/>
        <v>0.14015117597383114</v>
      </c>
      <c r="FJ45" s="18">
        <f t="shared" si="90"/>
        <v>0.19468388306557166</v>
      </c>
      <c r="FK45" s="18">
        <f t="shared" si="90"/>
        <v>0.53567077249711559</v>
      </c>
      <c r="FL45" s="18">
        <f t="shared" si="90"/>
        <v>0.32487379499106767</v>
      </c>
      <c r="FM45" s="18">
        <f t="shared" si="90"/>
        <v>0.48910409250320486</v>
      </c>
      <c r="FN45" s="18">
        <f t="shared" si="90"/>
        <v>0.66967135585535098</v>
      </c>
      <c r="FO45" s="18">
        <f t="shared" si="90"/>
        <v>0.24826962723391233</v>
      </c>
      <c r="FP45" s="18">
        <f t="shared" si="90"/>
        <v>0.46837865032359222</v>
      </c>
      <c r="FQ45" s="18">
        <f t="shared" si="90"/>
        <v>0.73019748042066479</v>
      </c>
      <c r="FR45" s="18">
        <f t="shared" si="90"/>
        <v>0.92621381279231985</v>
      </c>
      <c r="FS45" s="18">
        <f t="shared" si="90"/>
        <v>0.91623295969914487</v>
      </c>
      <c r="FT45" s="18">
        <f t="shared" si="90"/>
        <v>0.94287423099752066</v>
      </c>
      <c r="FU45" s="18">
        <f t="shared" si="90"/>
        <v>0.96962395613041208</v>
      </c>
      <c r="FV45" s="18">
        <f t="shared" si="90"/>
        <v>0.66578722411436608</v>
      </c>
      <c r="FW45" s="18">
        <f t="shared" si="90"/>
        <v>0.92680431673795971</v>
      </c>
      <c r="FX45" s="18">
        <f t="shared" si="90"/>
        <v>0.82618549785207918</v>
      </c>
      <c r="FY45" s="18">
        <f t="shared" si="90"/>
        <v>0.674076256983837</v>
      </c>
      <c r="FZ45" s="18">
        <f t="shared" si="90"/>
        <v>0.66773535398908324</v>
      </c>
      <c r="GA45" s="18">
        <f t="shared" si="90"/>
        <v>0.10499575619747062</v>
      </c>
      <c r="GB45" s="18">
        <f t="shared" si="90"/>
        <v>0.14574297756971183</v>
      </c>
      <c r="GC45" s="18">
        <f t="shared" si="90"/>
        <v>0.60966901392977169</v>
      </c>
      <c r="GD45" s="18">
        <f t="shared" si="90"/>
        <v>0.64701662334892518</v>
      </c>
      <c r="GE45" s="18">
        <f t="shared" si="90"/>
        <v>0.24439743741366646</v>
      </c>
      <c r="GF45" s="18">
        <f t="shared" si="90"/>
        <v>0.10620825018967396</v>
      </c>
      <c r="GG45" s="18">
        <f t="shared" si="90"/>
        <v>0.19170844697685219</v>
      </c>
      <c r="GH45" s="18">
        <f t="shared" si="90"/>
        <v>0.29050059974917408</v>
      </c>
      <c r="GI45" s="18">
        <f t="shared" si="90"/>
        <v>0.34856269296544384</v>
      </c>
      <c r="GJ45" s="18">
        <f t="shared" si="90"/>
        <v>0.47051421448664033</v>
      </c>
      <c r="GK45" s="18">
        <f t="shared" si="90"/>
        <v>0.48863082715374673</v>
      </c>
      <c r="GL45" s="18">
        <f t="shared" si="67"/>
        <v>0.58439286268648272</v>
      </c>
      <c r="GM45" s="18">
        <f t="shared" si="86"/>
        <v>0.58373485701087369</v>
      </c>
      <c r="GN45" s="18">
        <f t="shared" si="86"/>
        <v>0.40225616385553814</v>
      </c>
      <c r="GO45" s="18">
        <f t="shared" si="86"/>
        <v>0.13703893426286079</v>
      </c>
      <c r="GP45" s="18">
        <f t="shared" si="86"/>
        <v>4.1083144133951102E-2</v>
      </c>
      <c r="GQ45" s="18">
        <f t="shared" si="86"/>
        <v>0.17037670999090423</v>
      </c>
      <c r="GR45" s="18">
        <f t="shared" si="86"/>
        <v>0.20797966321757647</v>
      </c>
      <c r="GS45" s="18">
        <f t="shared" si="86"/>
        <v>0.21418751231401403</v>
      </c>
      <c r="GT45" s="18">
        <f t="shared" si="86"/>
        <v>0.41692821253782281</v>
      </c>
      <c r="GU45" s="18">
        <f t="shared" si="86"/>
        <v>0.46852722713713119</v>
      </c>
      <c r="GV45" s="18">
        <f t="shared" si="86"/>
        <v>0.38644196066445752</v>
      </c>
      <c r="GW45" s="18">
        <f t="shared" si="86"/>
        <v>7.8509123720248417E-2</v>
      </c>
      <c r="GX45" s="18">
        <f t="shared" si="86"/>
        <v>0.80103690087662838</v>
      </c>
      <c r="GY45" s="18">
        <f t="shared" si="86"/>
        <v>0.65492223392265725</v>
      </c>
      <c r="GZ45" s="18">
        <f t="shared" si="86"/>
        <v>0.19318661225981135</v>
      </c>
      <c r="HA45" s="18">
        <f t="shared" si="86"/>
        <v>0.21091736234360409</v>
      </c>
      <c r="HB45" s="18">
        <f t="shared" si="86"/>
        <v>0.1365243371116649</v>
      </c>
      <c r="HC45" s="18">
        <f t="shared" si="86"/>
        <v>7.9956938826093674E-3</v>
      </c>
      <c r="HD45" s="18">
        <f t="shared" si="86"/>
        <v>0.31363032835845828</v>
      </c>
      <c r="HE45" s="18">
        <f t="shared" si="86"/>
        <v>0.85506712387492623</v>
      </c>
      <c r="HF45" s="18">
        <f t="shared" si="86"/>
        <v>0.43862450658775282</v>
      </c>
      <c r="HG45" s="18">
        <f t="shared" si="86"/>
        <v>0.43774507718176858</v>
      </c>
      <c r="HH45" s="18">
        <f t="shared" si="86"/>
        <v>0.53125754444377116</v>
      </c>
      <c r="HI45" s="18">
        <f t="shared" si="86"/>
        <v>0.67176868442041704</v>
      </c>
      <c r="HJ45" s="18">
        <f t="shared" si="86"/>
        <v>0.36442385041193159</v>
      </c>
      <c r="HK45" s="18">
        <f t="shared" si="86"/>
        <v>0.20590344931614427</v>
      </c>
      <c r="HL45" s="18">
        <f t="shared" si="86"/>
        <v>0.28554887180337385</v>
      </c>
      <c r="HM45" s="18">
        <f t="shared" si="86"/>
        <v>0.90785079478761543</v>
      </c>
      <c r="HN45" s="18">
        <f t="shared" si="86"/>
        <v>0.94043731440060185</v>
      </c>
      <c r="HO45" s="18">
        <f t="shared" si="86"/>
        <v>0.76227735179890732</v>
      </c>
      <c r="HP45" s="18">
        <f t="shared" si="86"/>
        <v>0.83861359723230489</v>
      </c>
      <c r="HQ45" s="18">
        <f t="shared" si="86"/>
        <v>0.91032238925943543</v>
      </c>
      <c r="HR45" s="18">
        <f t="shared" si="86"/>
        <v>0.68213281522645197</v>
      </c>
      <c r="HS45" s="18">
        <f t="shared" si="86"/>
        <v>0.53259591307025378</v>
      </c>
      <c r="HT45" s="18">
        <f t="shared" si="86"/>
        <v>0.45877522431448181</v>
      </c>
      <c r="HU45" s="18">
        <f t="shared" si="86"/>
        <v>0.46877968263509429</v>
      </c>
      <c r="HV45" s="18">
        <f t="shared" si="86"/>
        <v>0.40806173461923945</v>
      </c>
      <c r="HW45" s="18">
        <f t="shared" si="86"/>
        <v>0.61743349158457783</v>
      </c>
      <c r="HX45" s="18">
        <f t="shared" si="86"/>
        <v>0.54601130092145844</v>
      </c>
      <c r="HY45" s="18">
        <f t="shared" si="86"/>
        <v>0.37618184826126994</v>
      </c>
      <c r="HZ45" s="18">
        <f t="shared" si="86"/>
        <v>0.5218552835419813</v>
      </c>
      <c r="IA45" s="18">
        <f t="shared" si="86"/>
        <v>0.7553880417999943</v>
      </c>
      <c r="IB45" s="18">
        <f t="shared" si="86"/>
        <v>0.51436799926111654</v>
      </c>
      <c r="IC45" s="18">
        <f t="shared" si="86"/>
        <v>0.50727178340721957</v>
      </c>
      <c r="ID45" s="18">
        <f t="shared" si="86"/>
        <v>0.25932496805065891</v>
      </c>
      <c r="IE45" s="18">
        <f t="shared" si="86"/>
        <v>0.34375844003204054</v>
      </c>
      <c r="IF45" s="18">
        <f t="shared" si="86"/>
        <v>0.42998836707255417</v>
      </c>
      <c r="IG45" s="18">
        <f t="shared" si="86"/>
        <v>0.3899413165842831</v>
      </c>
      <c r="IH45" s="18">
        <f t="shared" si="86"/>
        <v>0.60640982932339094</v>
      </c>
      <c r="II45" s="18">
        <f t="shared" si="86"/>
        <v>0.6843231737225749</v>
      </c>
      <c r="IJ45" s="18">
        <f t="shared" si="86"/>
        <v>0.59984633358694617</v>
      </c>
      <c r="IK45" s="18">
        <f t="shared" si="86"/>
        <v>0.43161066491733213</v>
      </c>
      <c r="IL45" s="18">
        <f t="shared" si="86"/>
        <v>0.23140696348652351</v>
      </c>
      <c r="IM45" s="18">
        <f t="shared" si="86"/>
        <v>0.89251513287569373</v>
      </c>
      <c r="IN45" s="18">
        <f t="shared" si="86"/>
        <v>0.57658933130489909</v>
      </c>
      <c r="IO45" s="18">
        <f t="shared" si="86"/>
        <v>4.5990853299185973E-2</v>
      </c>
      <c r="IP45" s="18">
        <f t="shared" si="86"/>
        <v>9.5732776470043635E-2</v>
      </c>
      <c r="IQ45" s="18">
        <f t="shared" si="86"/>
        <v>0.70486006982670302</v>
      </c>
      <c r="IR45" s="18">
        <f t="shared" si="86"/>
        <v>0.63366175433618799</v>
      </c>
      <c r="IS45" s="18">
        <f t="shared" si="86"/>
        <v>0.59911999716219644</v>
      </c>
      <c r="IT45" s="18">
        <f t="shared" si="86"/>
        <v>0.54693050630075335</v>
      </c>
      <c r="IU45" s="18">
        <f t="shared" si="86"/>
        <v>0.21751117114888133</v>
      </c>
      <c r="IV45" s="18">
        <f t="shared" si="86"/>
        <v>0.49078535393885614</v>
      </c>
      <c r="IW45" s="18">
        <f t="shared" si="86"/>
        <v>0.56793426476666198</v>
      </c>
      <c r="IX45" s="18">
        <f t="shared" ref="IX45:LI48" si="91">EXP(-EXP(-(IX19-IX$28)/IX$27))</f>
        <v>0.868247423397838</v>
      </c>
      <c r="IY45" s="18">
        <f t="shared" si="91"/>
        <v>0.94065464836320312</v>
      </c>
      <c r="IZ45" s="18">
        <f t="shared" si="91"/>
        <v>0.99096982433838532</v>
      </c>
      <c r="JA45" s="18">
        <f t="shared" si="91"/>
        <v>0.97116574991116278</v>
      </c>
      <c r="JB45" s="18">
        <f t="shared" si="91"/>
        <v>0.41436665415913804</v>
      </c>
      <c r="JC45" s="18">
        <f t="shared" si="91"/>
        <v>0.56392082240643149</v>
      </c>
      <c r="JD45" s="18">
        <f t="shared" si="91"/>
        <v>0.91408701443094731</v>
      </c>
      <c r="JE45" s="18">
        <f t="shared" si="91"/>
        <v>0.75999307343827394</v>
      </c>
      <c r="JF45" s="18">
        <f t="shared" si="91"/>
        <v>0.61413222871267159</v>
      </c>
      <c r="JG45" s="18">
        <f t="shared" si="91"/>
        <v>0.45501130028576442</v>
      </c>
      <c r="JH45" s="18">
        <f t="shared" si="91"/>
        <v>0.51249955837694061</v>
      </c>
      <c r="JI45" s="18">
        <f t="shared" si="91"/>
        <v>0.3135995070660953</v>
      </c>
      <c r="JJ45" s="18">
        <f t="shared" si="91"/>
        <v>0.24411957357528108</v>
      </c>
      <c r="JK45" s="18">
        <f t="shared" si="91"/>
        <v>0.36165805362464004</v>
      </c>
      <c r="JL45" s="18">
        <f t="shared" si="91"/>
        <v>0.49672803431750268</v>
      </c>
      <c r="JM45" s="18">
        <f t="shared" si="91"/>
        <v>0.47758104275620483</v>
      </c>
      <c r="JN45" s="18">
        <f t="shared" si="91"/>
        <v>0.8736761657449138</v>
      </c>
      <c r="JO45" s="18">
        <f t="shared" si="91"/>
        <v>0.92963957804644737</v>
      </c>
      <c r="JP45" s="18">
        <f t="shared" si="91"/>
        <v>0.88779342990491028</v>
      </c>
      <c r="JQ45" s="18">
        <f t="shared" si="91"/>
        <v>0.77660642537419089</v>
      </c>
      <c r="JR45" s="18">
        <f t="shared" si="91"/>
        <v>0.32008842115154151</v>
      </c>
      <c r="JS45" s="18">
        <f t="shared" si="91"/>
        <v>0.6369170117039159</v>
      </c>
      <c r="JT45" s="18">
        <f t="shared" si="91"/>
        <v>0.44302389504544887</v>
      </c>
      <c r="JU45" s="18">
        <f t="shared" si="91"/>
        <v>0.50514200346991511</v>
      </c>
      <c r="JV45" s="18">
        <f t="shared" si="91"/>
        <v>0.59460055365362474</v>
      </c>
      <c r="JW45" s="18">
        <f t="shared" si="91"/>
        <v>0.75680561792855139</v>
      </c>
      <c r="JX45" s="18">
        <f t="shared" si="91"/>
        <v>0.86218693217755393</v>
      </c>
      <c r="JY45" s="18">
        <f t="shared" si="91"/>
        <v>0.506970767015122</v>
      </c>
      <c r="JZ45" s="18">
        <f t="shared" si="91"/>
        <v>0.84474932267410818</v>
      </c>
      <c r="KA45" s="18">
        <f t="shared" si="91"/>
        <v>0.77798369416489255</v>
      </c>
      <c r="KB45" s="18">
        <f t="shared" si="91"/>
        <v>0.92669397008809062</v>
      </c>
      <c r="KC45" s="18">
        <f t="shared" si="91"/>
        <v>0.9465175751208148</v>
      </c>
      <c r="KD45" s="18">
        <f t="shared" si="91"/>
        <v>0.7748565666682582</v>
      </c>
      <c r="KE45" s="18">
        <f t="shared" si="91"/>
        <v>0.69805766568446581</v>
      </c>
      <c r="KF45" s="18">
        <f t="shared" si="91"/>
        <v>0.70177666362951974</v>
      </c>
      <c r="KG45" s="18">
        <f t="shared" si="91"/>
        <v>0.54555435616910208</v>
      </c>
      <c r="KH45" s="18">
        <f t="shared" si="91"/>
        <v>0.66372713641522374</v>
      </c>
      <c r="KI45" s="18">
        <f t="shared" si="91"/>
        <v>0.78139670145371187</v>
      </c>
      <c r="KJ45" s="18">
        <f t="shared" si="91"/>
        <v>0.6886718924063272</v>
      </c>
      <c r="KK45" s="18">
        <f t="shared" si="91"/>
        <v>0.81373231122389489</v>
      </c>
      <c r="KL45" s="18">
        <f t="shared" si="91"/>
        <v>0.84053667425278145</v>
      </c>
      <c r="KM45" s="18">
        <f t="shared" si="91"/>
        <v>0.30706338931975513</v>
      </c>
      <c r="KN45" s="18">
        <f t="shared" si="91"/>
        <v>0.4569692434689861</v>
      </c>
      <c r="KO45" s="18">
        <f t="shared" si="91"/>
        <v>0.34378011489668936</v>
      </c>
      <c r="KP45" s="18">
        <f t="shared" si="91"/>
        <v>0.60622897624129601</v>
      </c>
      <c r="KQ45" s="18">
        <f t="shared" si="91"/>
        <v>0.97571314884463822</v>
      </c>
      <c r="KR45" s="18">
        <f t="shared" si="91"/>
        <v>0.97416453939603165</v>
      </c>
      <c r="KS45" s="18">
        <f t="shared" si="91"/>
        <v>0.93486023922055694</v>
      </c>
      <c r="KT45" s="18">
        <f t="shared" si="91"/>
        <v>0.46434515371656054</v>
      </c>
      <c r="KU45" s="18">
        <f t="shared" si="91"/>
        <v>0.41209478885144257</v>
      </c>
      <c r="KV45" s="18">
        <f t="shared" si="91"/>
        <v>0.87351432149300123</v>
      </c>
      <c r="KW45" s="18">
        <f t="shared" si="91"/>
        <v>0.73502919913132081</v>
      </c>
      <c r="KX45" s="18">
        <f t="shared" si="91"/>
        <v>0.47785597178699063</v>
      </c>
      <c r="KY45" s="18">
        <f t="shared" si="91"/>
        <v>0.50013000284231934</v>
      </c>
      <c r="KZ45" s="18">
        <f t="shared" si="91"/>
        <v>0.67937185225669094</v>
      </c>
      <c r="LA45" s="18">
        <f t="shared" si="91"/>
        <v>0.95442682130342549</v>
      </c>
      <c r="LB45" s="18">
        <f t="shared" si="91"/>
        <v>0.94137896633984475</v>
      </c>
      <c r="LC45" s="18">
        <f t="shared" si="91"/>
        <v>0.912145612657979</v>
      </c>
      <c r="LD45" s="18">
        <f t="shared" si="91"/>
        <v>0.84642029044586509</v>
      </c>
      <c r="LE45" s="18">
        <f t="shared" si="91"/>
        <v>0.63866247550265842</v>
      </c>
      <c r="LF45" s="18">
        <f t="shared" si="91"/>
        <v>0.42142428813386057</v>
      </c>
      <c r="LG45" s="18">
        <f t="shared" si="91"/>
        <v>0.55850208982809157</v>
      </c>
      <c r="LH45" s="18">
        <f t="shared" si="91"/>
        <v>0.83134071162516554</v>
      </c>
      <c r="LI45" s="18">
        <f t="shared" si="91"/>
        <v>0.51823831726905123</v>
      </c>
      <c r="LJ45" s="18">
        <f t="shared" si="69"/>
        <v>0.39827552427941354</v>
      </c>
      <c r="LK45" s="18">
        <f t="shared" si="70"/>
        <v>0.74409100798239047</v>
      </c>
      <c r="LL45" s="18">
        <f t="shared" si="70"/>
        <v>0.60461934787446325</v>
      </c>
      <c r="LM45" s="18">
        <f t="shared" si="70"/>
        <v>0.14986380405134928</v>
      </c>
      <c r="LN45" s="18">
        <f t="shared" si="70"/>
        <v>0.56138967246426019</v>
      </c>
      <c r="LO45" s="18">
        <f t="shared" si="70"/>
        <v>0.55925701314719156</v>
      </c>
      <c r="LP45" s="18">
        <f t="shared" si="70"/>
        <v>0.67017613684742494</v>
      </c>
      <c r="LQ45" s="18">
        <f t="shared" si="70"/>
        <v>0.46681610043130722</v>
      </c>
      <c r="LR45" s="18">
        <f t="shared" si="70"/>
        <v>0.57807113026713819</v>
      </c>
      <c r="LS45" s="18">
        <f t="shared" si="70"/>
        <v>0.7790893318667983</v>
      </c>
      <c r="LT45" s="18">
        <f t="shared" si="70"/>
        <v>0.29759935489426037</v>
      </c>
      <c r="LU45" s="18">
        <f t="shared" si="70"/>
        <v>0.95430718206362319</v>
      </c>
      <c r="LV45" s="18">
        <f t="shared" si="70"/>
        <v>0.27704869287654543</v>
      </c>
      <c r="LW45" s="16">
        <f t="shared" si="70"/>
        <v>0.24645301177754309</v>
      </c>
    </row>
    <row r="46" spans="1:335" x14ac:dyDescent="0.3">
      <c r="A46" s="15">
        <v>2017</v>
      </c>
      <c r="B46" s="18">
        <f t="shared" ref="B46:BM46" si="92">EXP(-EXP(-(B20-B$28)/B$27))</f>
        <v>0.79247405039069985</v>
      </c>
      <c r="C46" s="18">
        <f t="shared" si="92"/>
        <v>0.9327639189417446</v>
      </c>
      <c r="D46" s="18">
        <f t="shared" si="92"/>
        <v>0.7955439264860783</v>
      </c>
      <c r="E46" s="18">
        <f t="shared" si="92"/>
        <v>0.73280045053846088</v>
      </c>
      <c r="F46" s="18">
        <f t="shared" si="92"/>
        <v>0.4610209037171753</v>
      </c>
      <c r="G46" s="18">
        <f t="shared" si="92"/>
        <v>0.67448987747634681</v>
      </c>
      <c r="H46" s="18">
        <f t="shared" si="92"/>
        <v>0.45244963257412057</v>
      </c>
      <c r="I46" s="18">
        <f t="shared" si="92"/>
        <v>0.61497002398952927</v>
      </c>
      <c r="J46" s="18">
        <f t="shared" si="92"/>
        <v>0.79712682475570962</v>
      </c>
      <c r="K46" s="18">
        <f t="shared" si="92"/>
        <v>0.98014982594788469</v>
      </c>
      <c r="L46" s="18">
        <f t="shared" si="92"/>
        <v>0.95236234483618787</v>
      </c>
      <c r="M46" s="18">
        <f t="shared" si="92"/>
        <v>0.86282524618666034</v>
      </c>
      <c r="N46" s="18">
        <f t="shared" si="92"/>
        <v>0.53042740778419772</v>
      </c>
      <c r="O46" s="18">
        <f t="shared" si="92"/>
        <v>0.60991284043263538</v>
      </c>
      <c r="P46" s="18">
        <f t="shared" si="92"/>
        <v>0.8781120705472043</v>
      </c>
      <c r="Q46" s="18">
        <f t="shared" si="92"/>
        <v>0.92806076059282183</v>
      </c>
      <c r="R46" s="18">
        <f t="shared" si="92"/>
        <v>0.54999088330643764</v>
      </c>
      <c r="S46" s="18">
        <f t="shared" si="92"/>
        <v>0.79564734570415718</v>
      </c>
      <c r="T46" s="18">
        <f t="shared" si="92"/>
        <v>0.6490096047014744</v>
      </c>
      <c r="U46" s="18">
        <f t="shared" si="92"/>
        <v>0.44818001666627233</v>
      </c>
      <c r="V46" s="18">
        <f t="shared" si="92"/>
        <v>0.38630045656781131</v>
      </c>
      <c r="W46" s="18">
        <f t="shared" si="92"/>
        <v>0.48392367808261277</v>
      </c>
      <c r="X46" s="18">
        <f t="shared" si="92"/>
        <v>0.33176801224828234</v>
      </c>
      <c r="Y46" s="18">
        <f t="shared" si="92"/>
        <v>0.36549217654281496</v>
      </c>
      <c r="Z46" s="18">
        <f t="shared" si="92"/>
        <v>0.28176719298481268</v>
      </c>
      <c r="AA46" s="18">
        <f t="shared" si="92"/>
        <v>0.48458141147299671</v>
      </c>
      <c r="AB46" s="18">
        <f t="shared" si="92"/>
        <v>0.4147482635486458</v>
      </c>
      <c r="AC46" s="18">
        <f t="shared" si="92"/>
        <v>0.97227713912215952</v>
      </c>
      <c r="AD46" s="18">
        <f t="shared" si="92"/>
        <v>0.94299447696871841</v>
      </c>
      <c r="AE46" s="18">
        <f t="shared" si="92"/>
        <v>0.9540592492345743</v>
      </c>
      <c r="AF46" s="18">
        <f t="shared" si="92"/>
        <v>0.92823330103629009</v>
      </c>
      <c r="AG46" s="18">
        <f t="shared" si="92"/>
        <v>0.71149906771520377</v>
      </c>
      <c r="AH46" s="18">
        <f t="shared" si="92"/>
        <v>0.88071121689605225</v>
      </c>
      <c r="AI46" s="18">
        <f t="shared" si="92"/>
        <v>0.60787842503924383</v>
      </c>
      <c r="AJ46" s="18">
        <f t="shared" si="92"/>
        <v>0.70065958657829386</v>
      </c>
      <c r="AK46" s="18">
        <f t="shared" si="92"/>
        <v>0.76051638222757689</v>
      </c>
      <c r="AL46" s="18">
        <f t="shared" si="92"/>
        <v>0.56527163680805237</v>
      </c>
      <c r="AM46" s="18">
        <f t="shared" si="92"/>
        <v>0.44663004245882459</v>
      </c>
      <c r="AN46" s="18">
        <f t="shared" si="92"/>
        <v>0.22452350229376922</v>
      </c>
      <c r="AO46" s="18">
        <f t="shared" si="92"/>
        <v>0.82463386122959692</v>
      </c>
      <c r="AP46" s="18">
        <f t="shared" si="92"/>
        <v>0.8289460834174136</v>
      </c>
      <c r="AQ46" s="18">
        <f t="shared" si="92"/>
        <v>0.63655982361115859</v>
      </c>
      <c r="AR46" s="18">
        <f t="shared" si="92"/>
        <v>0.79518512962758303</v>
      </c>
      <c r="AS46" s="18">
        <f t="shared" si="92"/>
        <v>0.15179291337269649</v>
      </c>
      <c r="AT46" s="18">
        <f t="shared" si="92"/>
        <v>0.51070972008641446</v>
      </c>
      <c r="AU46" s="18">
        <f t="shared" si="92"/>
        <v>0.76983359009548524</v>
      </c>
      <c r="AV46" s="18">
        <f t="shared" si="92"/>
        <v>0.69585156668280224</v>
      </c>
      <c r="AW46" s="18">
        <f t="shared" si="92"/>
        <v>0.8200162789894242</v>
      </c>
      <c r="AX46" s="18">
        <f t="shared" si="92"/>
        <v>0.32539787838431622</v>
      </c>
      <c r="AY46" s="18">
        <f t="shared" si="92"/>
        <v>0.15315749015280491</v>
      </c>
      <c r="AZ46" s="18">
        <f t="shared" si="92"/>
        <v>0.35159884028630256</v>
      </c>
      <c r="BA46" s="18">
        <f t="shared" si="92"/>
        <v>0.55876322324417982</v>
      </c>
      <c r="BB46" s="18">
        <f t="shared" si="92"/>
        <v>9.6577999206937312E-2</v>
      </c>
      <c r="BC46" s="18">
        <f t="shared" si="92"/>
        <v>0.1177754762270842</v>
      </c>
      <c r="BD46" s="18">
        <f t="shared" si="92"/>
        <v>0.44060361001831366</v>
      </c>
      <c r="BE46" s="18">
        <f t="shared" si="92"/>
        <v>0.28271435182621202</v>
      </c>
      <c r="BF46" s="18">
        <f t="shared" si="92"/>
        <v>0.21863666235605703</v>
      </c>
      <c r="BG46" s="18">
        <f t="shared" si="92"/>
        <v>0.24633943818107171</v>
      </c>
      <c r="BH46" s="18">
        <f t="shared" si="92"/>
        <v>0.51166695868187029</v>
      </c>
      <c r="BI46" s="18">
        <f t="shared" si="92"/>
        <v>0.44387043253280523</v>
      </c>
      <c r="BJ46" s="18">
        <f t="shared" si="92"/>
        <v>0.47906404063637897</v>
      </c>
      <c r="BK46" s="18">
        <f t="shared" si="92"/>
        <v>0.60657693462494089</v>
      </c>
      <c r="BL46" s="18">
        <f t="shared" si="92"/>
        <v>0.55321982260903646</v>
      </c>
      <c r="BM46" s="18">
        <f t="shared" si="92"/>
        <v>0.68041543693009854</v>
      </c>
      <c r="BN46" s="18">
        <f t="shared" si="65"/>
        <v>0.89571882044205398</v>
      </c>
      <c r="BO46" s="18">
        <f t="shared" ref="BO46:DZ48" si="93">EXP(-EXP(-(BO20-BO$28)/BO$27))</f>
        <v>0.86639256486013516</v>
      </c>
      <c r="BP46" s="18">
        <f t="shared" si="93"/>
        <v>0.80688811361049106</v>
      </c>
      <c r="BQ46" s="18">
        <f t="shared" si="93"/>
        <v>0.52266384321625503</v>
      </c>
      <c r="BR46" s="18">
        <f t="shared" si="93"/>
        <v>0.32590065406515883</v>
      </c>
      <c r="BS46" s="18">
        <f t="shared" si="93"/>
        <v>0.4417725132805112</v>
      </c>
      <c r="BT46" s="18">
        <f t="shared" si="93"/>
        <v>0.74973277291525275</v>
      </c>
      <c r="BU46" s="18">
        <f t="shared" si="93"/>
        <v>0.35017158593688563</v>
      </c>
      <c r="BV46" s="18">
        <f t="shared" si="93"/>
        <v>0.50643630667880446</v>
      </c>
      <c r="BW46" s="18">
        <f t="shared" si="93"/>
        <v>0.13341192815160777</v>
      </c>
      <c r="BX46" s="18">
        <f t="shared" si="93"/>
        <v>0.40418706648765484</v>
      </c>
      <c r="BY46" s="18">
        <f t="shared" si="93"/>
        <v>0.65564956090340187</v>
      </c>
      <c r="BZ46" s="18">
        <f t="shared" si="93"/>
        <v>0.53640821297879082</v>
      </c>
      <c r="CA46" s="18">
        <f t="shared" si="93"/>
        <v>0.57041365117358067</v>
      </c>
      <c r="CB46" s="18">
        <f t="shared" si="93"/>
        <v>0.74003008307240048</v>
      </c>
      <c r="CC46" s="18">
        <f t="shared" si="93"/>
        <v>0.64167806328191979</v>
      </c>
      <c r="CD46" s="18">
        <f t="shared" si="93"/>
        <v>0.57603642881583439</v>
      </c>
      <c r="CE46" s="18">
        <f t="shared" si="93"/>
        <v>0.58910939157985165</v>
      </c>
      <c r="CF46" s="18">
        <f t="shared" si="93"/>
        <v>0.70468246987486305</v>
      </c>
      <c r="CG46" s="18">
        <f t="shared" si="93"/>
        <v>0.95424439369884617</v>
      </c>
      <c r="CH46" s="18">
        <f t="shared" si="93"/>
        <v>0.89190037112315879</v>
      </c>
      <c r="CI46" s="18">
        <f t="shared" si="93"/>
        <v>0.95661719455927818</v>
      </c>
      <c r="CJ46" s="18">
        <f t="shared" si="93"/>
        <v>0.61459302079307288</v>
      </c>
      <c r="CK46" s="18">
        <f t="shared" si="93"/>
        <v>0.23011700630376405</v>
      </c>
      <c r="CL46" s="18">
        <f t="shared" si="93"/>
        <v>0.48264955820529304</v>
      </c>
      <c r="CM46" s="18">
        <f t="shared" si="93"/>
        <v>9.961498573000091E-2</v>
      </c>
      <c r="CN46" s="18">
        <f t="shared" si="93"/>
        <v>0.11093872260194801</v>
      </c>
      <c r="CO46" s="18">
        <f t="shared" si="93"/>
        <v>0.15273208674862704</v>
      </c>
      <c r="CP46" s="18">
        <f t="shared" si="93"/>
        <v>0.16638198416163683</v>
      </c>
      <c r="CQ46" s="18">
        <f t="shared" si="93"/>
        <v>0.72566233318877471</v>
      </c>
      <c r="CR46" s="18">
        <f t="shared" si="93"/>
        <v>0.73039269863210132</v>
      </c>
      <c r="CS46" s="18">
        <f t="shared" si="93"/>
        <v>0.71829685876953231</v>
      </c>
      <c r="CT46" s="18">
        <f t="shared" si="93"/>
        <v>0.37798687783868884</v>
      </c>
      <c r="CU46" s="18">
        <f t="shared" si="93"/>
        <v>0.42331010681985776</v>
      </c>
      <c r="CV46" s="18">
        <f t="shared" si="93"/>
        <v>0.73146113991713069</v>
      </c>
      <c r="CW46" s="18">
        <f t="shared" si="93"/>
        <v>0.28433111433652897</v>
      </c>
      <c r="CX46" s="18">
        <f t="shared" si="93"/>
        <v>0.22028791087266761</v>
      </c>
      <c r="CY46" s="18">
        <f t="shared" si="93"/>
        <v>0.10551837945920119</v>
      </c>
      <c r="CZ46" s="18">
        <f t="shared" si="93"/>
        <v>0.49353621519718643</v>
      </c>
      <c r="DA46" s="18">
        <f t="shared" si="93"/>
        <v>0.85698185916831482</v>
      </c>
      <c r="DB46" s="18">
        <f t="shared" si="93"/>
        <v>0.81807174166748109</v>
      </c>
      <c r="DC46" s="18">
        <f t="shared" si="93"/>
        <v>0.88647911718868888</v>
      </c>
      <c r="DD46" s="18">
        <f t="shared" si="93"/>
        <v>0.75150602864976768</v>
      </c>
      <c r="DE46" s="18">
        <f t="shared" si="93"/>
        <v>0.70897644303642438</v>
      </c>
      <c r="DF46" s="18">
        <f t="shared" si="93"/>
        <v>0.30751540379594833</v>
      </c>
      <c r="DG46" s="18">
        <f t="shared" si="93"/>
        <v>0.45111516521178696</v>
      </c>
      <c r="DH46" s="18">
        <f t="shared" si="93"/>
        <v>0.50242405269081847</v>
      </c>
      <c r="DI46" s="18">
        <f t="shared" si="93"/>
        <v>0.77152740036933753</v>
      </c>
      <c r="DJ46" s="18">
        <f t="shared" si="93"/>
        <v>0.94885674572510059</v>
      </c>
      <c r="DK46" s="18">
        <f t="shared" si="93"/>
        <v>0.98554565632250812</v>
      </c>
      <c r="DL46" s="18">
        <f t="shared" si="93"/>
        <v>0.84405176689327543</v>
      </c>
      <c r="DM46" s="18">
        <f t="shared" si="93"/>
        <v>0.31852402211592878</v>
      </c>
      <c r="DN46" s="18">
        <f t="shared" si="93"/>
        <v>0.60889362172101591</v>
      </c>
      <c r="DO46" s="18">
        <f t="shared" si="93"/>
        <v>0.7568186193196722</v>
      </c>
      <c r="DP46" s="18">
        <f t="shared" si="93"/>
        <v>0.87860697224952922</v>
      </c>
      <c r="DQ46" s="18">
        <f t="shared" si="93"/>
        <v>0.73950593486901162</v>
      </c>
      <c r="DR46" s="18">
        <f t="shared" si="93"/>
        <v>0.44548843216866479</v>
      </c>
      <c r="DS46" s="18">
        <f t="shared" si="93"/>
        <v>0.17456769927784146</v>
      </c>
      <c r="DT46" s="18">
        <f t="shared" si="93"/>
        <v>0.31046900200925498</v>
      </c>
      <c r="DU46" s="18">
        <f t="shared" si="93"/>
        <v>0.86016061526268672</v>
      </c>
      <c r="DV46" s="18">
        <f t="shared" si="93"/>
        <v>0.63750468365657142</v>
      </c>
      <c r="DW46" s="18">
        <f t="shared" si="93"/>
        <v>0.56819212059824686</v>
      </c>
      <c r="DX46" s="18">
        <f t="shared" si="93"/>
        <v>0.92937600683947186</v>
      </c>
      <c r="DY46" s="18">
        <f t="shared" si="93"/>
        <v>0.80071792935778008</v>
      </c>
      <c r="DZ46" s="18">
        <f t="shared" si="93"/>
        <v>0.68264510653211896</v>
      </c>
      <c r="EA46" s="18">
        <f t="shared" si="90"/>
        <v>0.59256516928701097</v>
      </c>
      <c r="EB46" s="18">
        <f t="shared" si="90"/>
        <v>0.56967417778459395</v>
      </c>
      <c r="EC46" s="18">
        <f t="shared" si="90"/>
        <v>0.76580410893309847</v>
      </c>
      <c r="ED46" s="18">
        <f t="shared" si="90"/>
        <v>0.62009563839378079</v>
      </c>
      <c r="EE46" s="18">
        <f t="shared" si="90"/>
        <v>0.25099472631270681</v>
      </c>
      <c r="EF46" s="18">
        <f t="shared" si="90"/>
        <v>0.29023882848495197</v>
      </c>
      <c r="EG46" s="18">
        <f t="shared" si="90"/>
        <v>0.37010484536939831</v>
      </c>
      <c r="EH46" s="18">
        <f t="shared" si="90"/>
        <v>0.35783538614258853</v>
      </c>
      <c r="EI46" s="18">
        <f t="shared" si="90"/>
        <v>0.24536251725046329</v>
      </c>
      <c r="EJ46" s="18">
        <f t="shared" si="90"/>
        <v>0.24816639574452648</v>
      </c>
      <c r="EK46" s="18">
        <f t="shared" si="90"/>
        <v>0.42053486799679646</v>
      </c>
      <c r="EL46" s="18">
        <f t="shared" si="90"/>
        <v>0.39985055529462166</v>
      </c>
      <c r="EM46" s="18">
        <f t="shared" si="90"/>
        <v>0.79258944889668881</v>
      </c>
      <c r="EN46" s="18">
        <f t="shared" si="90"/>
        <v>0.75264777342708233</v>
      </c>
      <c r="EO46" s="18">
        <f t="shared" si="90"/>
        <v>0.61376235136619961</v>
      </c>
      <c r="EP46" s="18">
        <f t="shared" si="90"/>
        <v>0.38386009245245634</v>
      </c>
      <c r="EQ46" s="18">
        <f t="shared" si="90"/>
        <v>0.14855404115935136</v>
      </c>
      <c r="ER46" s="18">
        <f t="shared" si="90"/>
        <v>0.86495546792651234</v>
      </c>
      <c r="ES46" s="18">
        <f t="shared" si="90"/>
        <v>0.9199643908660502</v>
      </c>
      <c r="ET46" s="18">
        <f t="shared" si="90"/>
        <v>0.70683306688947689</v>
      </c>
      <c r="EU46" s="18">
        <f t="shared" si="90"/>
        <v>0.70913028018872426</v>
      </c>
      <c r="EV46" s="18">
        <f t="shared" si="90"/>
        <v>0.87208591609995312</v>
      </c>
      <c r="EW46" s="18">
        <f t="shared" si="90"/>
        <v>0.510698926966207</v>
      </c>
      <c r="EX46" s="18">
        <f t="shared" si="90"/>
        <v>0.72118209661829324</v>
      </c>
      <c r="EY46" s="18">
        <f t="shared" si="90"/>
        <v>0.92790347027639186</v>
      </c>
      <c r="EZ46" s="18">
        <f t="shared" si="90"/>
        <v>0.94658019587497022</v>
      </c>
      <c r="FA46" s="18">
        <f t="shared" si="90"/>
        <v>0.71159767474828761</v>
      </c>
      <c r="FB46" s="18">
        <f t="shared" si="90"/>
        <v>0.55373460169175892</v>
      </c>
      <c r="FC46" s="18">
        <f t="shared" si="90"/>
        <v>0.69015046397279833</v>
      </c>
      <c r="FD46" s="18">
        <f t="shared" si="90"/>
        <v>0.37866558948259132</v>
      </c>
      <c r="FE46" s="18">
        <f t="shared" si="90"/>
        <v>0.53424975118986806</v>
      </c>
      <c r="FF46" s="18">
        <f t="shared" si="90"/>
        <v>0.99279161367835789</v>
      </c>
      <c r="FG46" s="18">
        <f t="shared" si="90"/>
        <v>0.9962510570627765</v>
      </c>
      <c r="FH46" s="18">
        <f t="shared" si="90"/>
        <v>0.97988392044497519</v>
      </c>
      <c r="FI46" s="18">
        <f t="shared" si="90"/>
        <v>0.77351446926794443</v>
      </c>
      <c r="FJ46" s="18">
        <f t="shared" si="90"/>
        <v>0.44521568754793894</v>
      </c>
      <c r="FK46" s="18">
        <f t="shared" si="90"/>
        <v>0.79967232724711612</v>
      </c>
      <c r="FL46" s="18">
        <f t="shared" si="90"/>
        <v>0.88964257067944064</v>
      </c>
      <c r="FM46" s="18">
        <f t="shared" si="90"/>
        <v>0.94708038959344454</v>
      </c>
      <c r="FN46" s="18">
        <f t="shared" si="90"/>
        <v>0.54931360173160493</v>
      </c>
      <c r="FO46" s="18">
        <f t="shared" si="90"/>
        <v>0.40989255295383636</v>
      </c>
      <c r="FP46" s="18">
        <f t="shared" si="90"/>
        <v>0.40624436604296738</v>
      </c>
      <c r="FQ46" s="18">
        <f t="shared" si="90"/>
        <v>0.7021514474276257</v>
      </c>
      <c r="FR46" s="18">
        <f t="shared" si="90"/>
        <v>0.5222979521816562</v>
      </c>
      <c r="FS46" s="18">
        <f t="shared" si="90"/>
        <v>0.3569344342104685</v>
      </c>
      <c r="FT46" s="18">
        <f t="shared" si="90"/>
        <v>0.85325721954201483</v>
      </c>
      <c r="FU46" s="18">
        <f t="shared" si="90"/>
        <v>0.88741350399364338</v>
      </c>
      <c r="FV46" s="18">
        <f t="shared" si="90"/>
        <v>0.84453089686995408</v>
      </c>
      <c r="FW46" s="18">
        <f t="shared" si="90"/>
        <v>0.61667886881758782</v>
      </c>
      <c r="FX46" s="18">
        <f t="shared" si="90"/>
        <v>0.74445922095116157</v>
      </c>
      <c r="FY46" s="18">
        <f t="shared" si="90"/>
        <v>0.85691310609830018</v>
      </c>
      <c r="FZ46" s="18">
        <f t="shared" si="90"/>
        <v>0.88995191808736751</v>
      </c>
      <c r="GA46" s="18">
        <f t="shared" si="90"/>
        <v>0.78358568034931586</v>
      </c>
      <c r="GB46" s="18">
        <f t="shared" si="90"/>
        <v>0.20372094948665204</v>
      </c>
      <c r="GC46" s="18">
        <f t="shared" si="90"/>
        <v>0.35057920796919595</v>
      </c>
      <c r="GD46" s="18">
        <f t="shared" si="90"/>
        <v>0.47038312594504866</v>
      </c>
      <c r="GE46" s="18">
        <f t="shared" si="90"/>
        <v>0.37048433946710096</v>
      </c>
      <c r="GF46" s="18">
        <f t="shared" si="90"/>
        <v>0.23488135389457029</v>
      </c>
      <c r="GG46" s="18">
        <f t="shared" si="90"/>
        <v>0.45696114225215018</v>
      </c>
      <c r="GH46" s="18">
        <f t="shared" si="90"/>
        <v>0.48515623107902728</v>
      </c>
      <c r="GI46" s="18">
        <f t="shared" si="90"/>
        <v>0.45045934532442017</v>
      </c>
      <c r="GJ46" s="18">
        <f t="shared" si="90"/>
        <v>0.87779907450638495</v>
      </c>
      <c r="GK46" s="18">
        <f t="shared" si="90"/>
        <v>0.63231457795423029</v>
      </c>
      <c r="GL46" s="18">
        <f t="shared" si="67"/>
        <v>0.2676878529128961</v>
      </c>
      <c r="GM46" s="18">
        <f t="shared" ref="GM46:IX48" si="94">EXP(-EXP(-(GM20-GM$28)/GM$27))</f>
        <v>0.4660365974555748</v>
      </c>
      <c r="GN46" s="18">
        <f t="shared" si="94"/>
        <v>0.59750246132564877</v>
      </c>
      <c r="GO46" s="18">
        <f t="shared" si="94"/>
        <v>0.53627284590631152</v>
      </c>
      <c r="GP46" s="18">
        <f t="shared" si="94"/>
        <v>0.51976130832694989</v>
      </c>
      <c r="GQ46" s="18">
        <f t="shared" si="94"/>
        <v>0.31012500283890776</v>
      </c>
      <c r="GR46" s="18">
        <f t="shared" si="94"/>
        <v>0.35006706032787033</v>
      </c>
      <c r="GS46" s="18">
        <f t="shared" si="94"/>
        <v>0.91088756625398681</v>
      </c>
      <c r="GT46" s="18">
        <f t="shared" si="94"/>
        <v>0.96913299707866385</v>
      </c>
      <c r="GU46" s="18">
        <f t="shared" si="94"/>
        <v>0.96933333348980499</v>
      </c>
      <c r="GV46" s="18">
        <f t="shared" si="94"/>
        <v>0.90255000405087349</v>
      </c>
      <c r="GW46" s="18">
        <f t="shared" si="94"/>
        <v>0.49059296921172668</v>
      </c>
      <c r="GX46" s="18">
        <f t="shared" si="94"/>
        <v>0.89411591380803024</v>
      </c>
      <c r="GY46" s="18">
        <f t="shared" si="94"/>
        <v>0.8875273158771646</v>
      </c>
      <c r="GZ46" s="18">
        <f t="shared" si="94"/>
        <v>0.95838336284991077</v>
      </c>
      <c r="HA46" s="18">
        <f t="shared" si="94"/>
        <v>0.96509511934001646</v>
      </c>
      <c r="HB46" s="18">
        <f t="shared" si="94"/>
        <v>0.97380512748068382</v>
      </c>
      <c r="HC46" s="18">
        <f t="shared" si="94"/>
        <v>0.64035445187612561</v>
      </c>
      <c r="HD46" s="18">
        <f t="shared" si="94"/>
        <v>0.7011968142502476</v>
      </c>
      <c r="HE46" s="18">
        <f t="shared" si="94"/>
        <v>0.92634341464011971</v>
      </c>
      <c r="HF46" s="18">
        <f t="shared" si="94"/>
        <v>0.95625047803731766</v>
      </c>
      <c r="HG46" s="18">
        <f t="shared" si="94"/>
        <v>0.4309855187835463</v>
      </c>
      <c r="HH46" s="18">
        <f t="shared" si="94"/>
        <v>0.6429965528748518</v>
      </c>
      <c r="HI46" s="18">
        <f t="shared" si="94"/>
        <v>0.63803488281415843</v>
      </c>
      <c r="HJ46" s="18">
        <f t="shared" si="94"/>
        <v>0.67171135613812971</v>
      </c>
      <c r="HK46" s="18">
        <f t="shared" si="94"/>
        <v>0.31295134021128246</v>
      </c>
      <c r="HL46" s="18">
        <f t="shared" si="94"/>
        <v>0.92931469278606915</v>
      </c>
      <c r="HM46" s="18">
        <f t="shared" si="94"/>
        <v>0.31338484247507498</v>
      </c>
      <c r="HN46" s="18">
        <f t="shared" si="94"/>
        <v>0.56924414615114982</v>
      </c>
      <c r="HO46" s="18">
        <f t="shared" si="94"/>
        <v>0.52213141487921322</v>
      </c>
      <c r="HP46" s="18">
        <f t="shared" si="94"/>
        <v>0.40097572752249699</v>
      </c>
      <c r="HQ46" s="18">
        <f t="shared" si="94"/>
        <v>0.33409148887807982</v>
      </c>
      <c r="HR46" s="18">
        <f t="shared" si="94"/>
        <v>0.55680378960068455</v>
      </c>
      <c r="HS46" s="18">
        <f t="shared" si="94"/>
        <v>0.60177382036748495</v>
      </c>
      <c r="HT46" s="18">
        <f t="shared" si="94"/>
        <v>0.76895485740524905</v>
      </c>
      <c r="HU46" s="18">
        <f t="shared" si="94"/>
        <v>0.67898714613155442</v>
      </c>
      <c r="HV46" s="18">
        <f t="shared" si="94"/>
        <v>0.32138216434634903</v>
      </c>
      <c r="HW46" s="18">
        <f t="shared" si="94"/>
        <v>0.34232249587565949</v>
      </c>
      <c r="HX46" s="18">
        <f t="shared" si="94"/>
        <v>0.7855644150728639</v>
      </c>
      <c r="HY46" s="18">
        <f t="shared" si="94"/>
        <v>0.79443427273721479</v>
      </c>
      <c r="HZ46" s="18">
        <f t="shared" si="94"/>
        <v>0.48875636641476816</v>
      </c>
      <c r="IA46" s="18">
        <f t="shared" si="94"/>
        <v>0.73997548580384753</v>
      </c>
      <c r="IB46" s="18">
        <f t="shared" si="94"/>
        <v>0.65984750398109937</v>
      </c>
      <c r="IC46" s="18">
        <f t="shared" si="94"/>
        <v>0.45899800886999298</v>
      </c>
      <c r="ID46" s="18">
        <f t="shared" si="94"/>
        <v>0.92323878873635357</v>
      </c>
      <c r="IE46" s="18">
        <f t="shared" si="94"/>
        <v>0.74982679802742813</v>
      </c>
      <c r="IF46" s="18">
        <f t="shared" si="94"/>
        <v>0.43285850325233838</v>
      </c>
      <c r="IG46" s="18">
        <f t="shared" si="94"/>
        <v>0.42631257893867464</v>
      </c>
      <c r="IH46" s="18">
        <f t="shared" si="94"/>
        <v>0.44854957228695286</v>
      </c>
      <c r="II46" s="18">
        <f t="shared" si="94"/>
        <v>0.89126024334711329</v>
      </c>
      <c r="IJ46" s="18">
        <f t="shared" si="94"/>
        <v>0.9241124948003695</v>
      </c>
      <c r="IK46" s="18">
        <f t="shared" si="94"/>
        <v>0.92558229388464475</v>
      </c>
      <c r="IL46" s="18">
        <f t="shared" si="94"/>
        <v>0.93321790385673409</v>
      </c>
      <c r="IM46" s="18">
        <f t="shared" si="94"/>
        <v>0.76645431931011976</v>
      </c>
      <c r="IN46" s="18">
        <f t="shared" si="94"/>
        <v>0.89704794531987919</v>
      </c>
      <c r="IO46" s="18">
        <f t="shared" si="94"/>
        <v>0.69176847468400315</v>
      </c>
      <c r="IP46" s="18">
        <f t="shared" si="94"/>
        <v>0.93523733465976933</v>
      </c>
      <c r="IQ46" s="18">
        <f t="shared" si="94"/>
        <v>0.9174450913787755</v>
      </c>
      <c r="IR46" s="18">
        <f t="shared" si="94"/>
        <v>0.89794533806568877</v>
      </c>
      <c r="IS46" s="18">
        <f t="shared" si="94"/>
        <v>0.9818844673002346</v>
      </c>
      <c r="IT46" s="18">
        <f t="shared" si="94"/>
        <v>0.6701514849409258</v>
      </c>
      <c r="IU46" s="18">
        <f t="shared" si="94"/>
        <v>0.90443298803228944</v>
      </c>
      <c r="IV46" s="18">
        <f t="shared" si="94"/>
        <v>0.87758821158499245</v>
      </c>
      <c r="IW46" s="18">
        <f t="shared" si="94"/>
        <v>0.9509181792088538</v>
      </c>
      <c r="IX46" s="18">
        <f t="shared" si="94"/>
        <v>0.78389920779033462</v>
      </c>
      <c r="IY46" s="18">
        <f t="shared" si="91"/>
        <v>0.97450662590367876</v>
      </c>
      <c r="IZ46" s="18">
        <f t="shared" si="91"/>
        <v>0.69056996371241064</v>
      </c>
      <c r="JA46" s="18">
        <f t="shared" si="91"/>
        <v>0.1817955063195939</v>
      </c>
      <c r="JB46" s="18">
        <f t="shared" si="91"/>
        <v>0.10002781815126022</v>
      </c>
      <c r="JC46" s="18">
        <f t="shared" si="91"/>
        <v>0.21590060837010142</v>
      </c>
      <c r="JD46" s="18">
        <f t="shared" si="91"/>
        <v>0.33281058305780153</v>
      </c>
      <c r="JE46" s="18">
        <f t="shared" si="91"/>
        <v>0.73401645436437624</v>
      </c>
      <c r="JF46" s="18">
        <f t="shared" si="91"/>
        <v>0.56217644930000588</v>
      </c>
      <c r="JG46" s="18">
        <f t="shared" si="91"/>
        <v>0.65885389422443819</v>
      </c>
      <c r="JH46" s="18">
        <f t="shared" si="91"/>
        <v>0.44616628540618403</v>
      </c>
      <c r="JI46" s="18">
        <f t="shared" si="91"/>
        <v>0.56731459055785183</v>
      </c>
      <c r="JJ46" s="18">
        <f t="shared" si="91"/>
        <v>0.20679885089100156</v>
      </c>
      <c r="JK46" s="18">
        <f t="shared" si="91"/>
        <v>0.30809819855696269</v>
      </c>
      <c r="JL46" s="18">
        <f t="shared" si="91"/>
        <v>0.51306268113624653</v>
      </c>
      <c r="JM46" s="18">
        <f t="shared" si="91"/>
        <v>0.7152858304568297</v>
      </c>
      <c r="JN46" s="18">
        <f t="shared" si="91"/>
        <v>0.76671991425942654</v>
      </c>
      <c r="JO46" s="18">
        <f t="shared" si="91"/>
        <v>0.65338840999107306</v>
      </c>
      <c r="JP46" s="18">
        <f t="shared" si="91"/>
        <v>0.44113379393773217</v>
      </c>
      <c r="JQ46" s="18">
        <f t="shared" si="91"/>
        <v>0.74787202131049346</v>
      </c>
      <c r="JR46" s="18">
        <f t="shared" si="91"/>
        <v>0.50436742754616004</v>
      </c>
      <c r="JS46" s="18">
        <f t="shared" si="91"/>
        <v>0.53730042805475353</v>
      </c>
      <c r="JT46" s="18">
        <f t="shared" si="91"/>
        <v>0.93489192494830919</v>
      </c>
      <c r="JU46" s="18">
        <f t="shared" si="91"/>
        <v>0.91332522378296987</v>
      </c>
      <c r="JV46" s="18">
        <f t="shared" si="91"/>
        <v>0.793522003674484</v>
      </c>
      <c r="JW46" s="18">
        <f t="shared" si="91"/>
        <v>0.58632359508947463</v>
      </c>
      <c r="JX46" s="18">
        <f t="shared" si="91"/>
        <v>0.6270262243181749</v>
      </c>
      <c r="JY46" s="18">
        <f t="shared" si="91"/>
        <v>0.51264756719106264</v>
      </c>
      <c r="JZ46" s="18">
        <f t="shared" si="91"/>
        <v>0.43052928219035547</v>
      </c>
      <c r="KA46" s="18">
        <f t="shared" si="91"/>
        <v>0.60833179761391165</v>
      </c>
      <c r="KB46" s="18">
        <f t="shared" si="91"/>
        <v>0.97071304376506218</v>
      </c>
      <c r="KC46" s="18">
        <f t="shared" si="91"/>
        <v>0.74864320269334406</v>
      </c>
      <c r="KD46" s="18">
        <f t="shared" si="91"/>
        <v>0.8195887639412307</v>
      </c>
      <c r="KE46" s="18">
        <f t="shared" si="91"/>
        <v>0.5968800610008782</v>
      </c>
      <c r="KF46" s="18">
        <f t="shared" si="91"/>
        <v>0.75479560650178112</v>
      </c>
      <c r="KG46" s="18">
        <f t="shared" si="91"/>
        <v>0.89329895038804064</v>
      </c>
      <c r="KH46" s="18">
        <f t="shared" si="91"/>
        <v>0.60917467938561731</v>
      </c>
      <c r="KI46" s="18">
        <f t="shared" si="91"/>
        <v>0.71107800337648386</v>
      </c>
      <c r="KJ46" s="18">
        <f t="shared" si="91"/>
        <v>0.67602382642443448</v>
      </c>
      <c r="KK46" s="18">
        <f t="shared" si="91"/>
        <v>0.929224394577851</v>
      </c>
      <c r="KL46" s="18">
        <f t="shared" si="91"/>
        <v>0.93139797739717456</v>
      </c>
      <c r="KM46" s="18">
        <f t="shared" si="91"/>
        <v>0.30706331660738967</v>
      </c>
      <c r="KN46" s="18">
        <f t="shared" si="91"/>
        <v>0.50101545713731821</v>
      </c>
      <c r="KO46" s="18">
        <f t="shared" si="91"/>
        <v>6.6846603555849787E-2</v>
      </c>
      <c r="KP46" s="18">
        <f t="shared" si="91"/>
        <v>0.45987003995985809</v>
      </c>
      <c r="KQ46" s="18">
        <f t="shared" si="91"/>
        <v>0.36145251997874428</v>
      </c>
      <c r="KR46" s="18">
        <f t="shared" si="91"/>
        <v>0.39050771015651237</v>
      </c>
      <c r="KS46" s="18">
        <f t="shared" si="91"/>
        <v>0.26842540369559437</v>
      </c>
      <c r="KT46" s="18">
        <f t="shared" si="91"/>
        <v>0.51857292942926225</v>
      </c>
      <c r="KU46" s="18">
        <f t="shared" si="91"/>
        <v>0.92138508576651168</v>
      </c>
      <c r="KV46" s="18">
        <f t="shared" si="91"/>
        <v>0.90672161278938912</v>
      </c>
      <c r="KW46" s="18">
        <f t="shared" si="91"/>
        <v>0.77655029804995968</v>
      </c>
      <c r="KX46" s="18">
        <f t="shared" si="91"/>
        <v>0.94832656735510323</v>
      </c>
      <c r="KY46" s="18">
        <f t="shared" si="91"/>
        <v>0.92134922859006452</v>
      </c>
      <c r="KZ46" s="18">
        <f t="shared" si="91"/>
        <v>0.65259963316347858</v>
      </c>
      <c r="LA46" s="18">
        <f t="shared" si="91"/>
        <v>0.89534025608446044</v>
      </c>
      <c r="LB46" s="18">
        <f t="shared" si="91"/>
        <v>0.61136969277979958</v>
      </c>
      <c r="LC46" s="18">
        <f t="shared" si="91"/>
        <v>0.74860561270438963</v>
      </c>
      <c r="LD46" s="18">
        <f t="shared" si="91"/>
        <v>0.9540475567969986</v>
      </c>
      <c r="LE46" s="18">
        <f t="shared" si="91"/>
        <v>0.9792255977886779</v>
      </c>
      <c r="LF46" s="18">
        <f t="shared" si="91"/>
        <v>0.98582339665169449</v>
      </c>
      <c r="LG46" s="18">
        <f t="shared" si="91"/>
        <v>0.95918882228681002</v>
      </c>
      <c r="LH46" s="18">
        <f t="shared" si="91"/>
        <v>0.87442635337090446</v>
      </c>
      <c r="LI46" s="18">
        <f t="shared" si="91"/>
        <v>0.97155219216793043</v>
      </c>
      <c r="LJ46" s="18">
        <f t="shared" si="69"/>
        <v>0.15450245431125634</v>
      </c>
      <c r="LK46" s="18">
        <f t="shared" si="70"/>
        <v>0.33340857121936202</v>
      </c>
      <c r="LL46" s="18">
        <f t="shared" si="70"/>
        <v>0.31291026903436409</v>
      </c>
      <c r="LM46" s="18">
        <f t="shared" si="70"/>
        <v>0.81825893011216544</v>
      </c>
      <c r="LN46" s="18">
        <f t="shared" si="70"/>
        <v>0.2480603877955472</v>
      </c>
      <c r="LO46" s="18">
        <f t="shared" si="70"/>
        <v>0.92086259754258337</v>
      </c>
      <c r="LP46" s="18">
        <f t="shared" si="70"/>
        <v>0.63647918530383341</v>
      </c>
      <c r="LQ46" s="18">
        <f t="shared" si="70"/>
        <v>0.75526932726429508</v>
      </c>
      <c r="LR46" s="18">
        <f t="shared" si="70"/>
        <v>0.97733170188610041</v>
      </c>
      <c r="LS46" s="18">
        <f t="shared" si="70"/>
        <v>0.97572783322705026</v>
      </c>
      <c r="LT46" s="18">
        <f t="shared" si="70"/>
        <v>0.99051589146725694</v>
      </c>
      <c r="LU46" s="18">
        <f t="shared" si="70"/>
        <v>0.49464384466471334</v>
      </c>
      <c r="LV46" s="18">
        <f t="shared" si="70"/>
        <v>0.89942963043089241</v>
      </c>
      <c r="LW46" s="16">
        <f t="shared" si="70"/>
        <v>0.86807653812730246</v>
      </c>
    </row>
    <row r="47" spans="1:335" x14ac:dyDescent="0.3">
      <c r="A47" s="15">
        <v>2018</v>
      </c>
      <c r="B47" s="18">
        <f t="shared" ref="B47:BM47" si="95">EXP(-EXP(-(B21-B$28)/B$27))</f>
        <v>0.74899143598236018</v>
      </c>
      <c r="C47" s="18">
        <f t="shared" si="95"/>
        <v>0.27322295404417091</v>
      </c>
      <c r="D47" s="18">
        <f t="shared" si="95"/>
        <v>0.35323186482460722</v>
      </c>
      <c r="E47" s="18">
        <f t="shared" si="95"/>
        <v>0.13002197002561688</v>
      </c>
      <c r="F47" s="18">
        <f t="shared" si="95"/>
        <v>3.4727361258483309E-2</v>
      </c>
      <c r="G47" s="18">
        <f t="shared" si="95"/>
        <v>0.38886556521070714</v>
      </c>
      <c r="H47" s="18">
        <f t="shared" si="95"/>
        <v>0.57279849247393233</v>
      </c>
      <c r="I47" s="18">
        <f t="shared" si="95"/>
        <v>0.56705766362242682</v>
      </c>
      <c r="J47" s="18">
        <f t="shared" si="95"/>
        <v>0.32845371960229081</v>
      </c>
      <c r="K47" s="18">
        <f t="shared" si="95"/>
        <v>0.29774908253867977</v>
      </c>
      <c r="L47" s="18">
        <f t="shared" si="95"/>
        <v>1.7267383001382173E-4</v>
      </c>
      <c r="M47" s="18">
        <f t="shared" si="95"/>
        <v>7.3387044539506938E-2</v>
      </c>
      <c r="N47" s="18">
        <f t="shared" si="95"/>
        <v>0.49376941010627701</v>
      </c>
      <c r="O47" s="18">
        <f t="shared" si="95"/>
        <v>0.26714162571070643</v>
      </c>
      <c r="P47" s="18">
        <f t="shared" si="95"/>
        <v>0.38773590148520559</v>
      </c>
      <c r="Q47" s="18">
        <f t="shared" si="95"/>
        <v>0.17502313699338179</v>
      </c>
      <c r="R47" s="18">
        <f t="shared" si="95"/>
        <v>0.85786849305575419</v>
      </c>
      <c r="S47" s="18">
        <f t="shared" si="95"/>
        <v>5.0997426998472199E-2</v>
      </c>
      <c r="T47" s="18">
        <f t="shared" si="95"/>
        <v>0.11553407744035836</v>
      </c>
      <c r="U47" s="18">
        <f t="shared" si="95"/>
        <v>8.6117721084149369E-3</v>
      </c>
      <c r="V47" s="18">
        <f t="shared" si="95"/>
        <v>0.41905807788475413</v>
      </c>
      <c r="W47" s="18">
        <f t="shared" si="95"/>
        <v>0.17077099846447688</v>
      </c>
      <c r="X47" s="18">
        <f t="shared" si="95"/>
        <v>0.42114664338196905</v>
      </c>
      <c r="Y47" s="18">
        <f t="shared" si="95"/>
        <v>8.83337518432733E-2</v>
      </c>
      <c r="Z47" s="18">
        <f t="shared" si="95"/>
        <v>0.11461798251039208</v>
      </c>
      <c r="AA47" s="18">
        <f t="shared" si="95"/>
        <v>0.1907017045749814</v>
      </c>
      <c r="AB47" s="18">
        <f t="shared" si="95"/>
        <v>2.1578871283066927E-2</v>
      </c>
      <c r="AC47" s="18">
        <f t="shared" si="95"/>
        <v>5.5553395368469774E-2</v>
      </c>
      <c r="AD47" s="18">
        <f t="shared" si="95"/>
        <v>0.11212770075062405</v>
      </c>
      <c r="AE47" s="18">
        <f t="shared" si="95"/>
        <v>0.33643801929687406</v>
      </c>
      <c r="AF47" s="18">
        <f t="shared" si="95"/>
        <v>2.0261441113917481E-2</v>
      </c>
      <c r="AG47" s="18">
        <f t="shared" si="95"/>
        <v>4.7749396316947544E-2</v>
      </c>
      <c r="AH47" s="18">
        <f t="shared" si="95"/>
        <v>8.7863532570539332E-2</v>
      </c>
      <c r="AI47" s="18">
        <f t="shared" si="95"/>
        <v>0.32964690820805698</v>
      </c>
      <c r="AJ47" s="18">
        <f t="shared" si="95"/>
        <v>0.19299225924940741</v>
      </c>
      <c r="AK47" s="18">
        <f t="shared" si="95"/>
        <v>0.34506962018072951</v>
      </c>
      <c r="AL47" s="18">
        <f t="shared" si="95"/>
        <v>0.14729531971242668</v>
      </c>
      <c r="AM47" s="18">
        <f t="shared" si="95"/>
        <v>0.19214022393457073</v>
      </c>
      <c r="AN47" s="18">
        <f t="shared" si="95"/>
        <v>0.71917908744116132</v>
      </c>
      <c r="AO47" s="18">
        <f t="shared" si="95"/>
        <v>7.4121463443917891E-3</v>
      </c>
      <c r="AP47" s="18">
        <f t="shared" si="95"/>
        <v>5.9293921656921829E-2</v>
      </c>
      <c r="AQ47" s="18">
        <f t="shared" si="95"/>
        <v>0.68475665209691683</v>
      </c>
      <c r="AR47" s="18">
        <f t="shared" si="95"/>
        <v>3.3947497250934183E-2</v>
      </c>
      <c r="AS47" s="18">
        <f t="shared" si="95"/>
        <v>1.0407361706462745E-2</v>
      </c>
      <c r="AT47" s="18">
        <f t="shared" si="95"/>
        <v>0.14118637309749713</v>
      </c>
      <c r="AU47" s="18">
        <f t="shared" si="95"/>
        <v>0.10208700260408894</v>
      </c>
      <c r="AV47" s="18">
        <f t="shared" si="95"/>
        <v>0.3447439087238649</v>
      </c>
      <c r="AW47" s="18">
        <f t="shared" si="95"/>
        <v>0.11959348189141057</v>
      </c>
      <c r="AX47" s="18">
        <f t="shared" si="95"/>
        <v>0.45265961004778843</v>
      </c>
      <c r="AY47" s="18">
        <f t="shared" si="95"/>
        <v>0.20090661855073755</v>
      </c>
      <c r="AZ47" s="18">
        <f t="shared" si="95"/>
        <v>0.16964225702948935</v>
      </c>
      <c r="BA47" s="18">
        <f t="shared" si="95"/>
        <v>0.14941522714979033</v>
      </c>
      <c r="BB47" s="18">
        <f t="shared" si="95"/>
        <v>0.4295466831803415</v>
      </c>
      <c r="BC47" s="18">
        <f t="shared" si="95"/>
        <v>0.29863520578389346</v>
      </c>
      <c r="BD47" s="18">
        <f t="shared" si="95"/>
        <v>0.2003880987946742</v>
      </c>
      <c r="BE47" s="18">
        <f t="shared" si="95"/>
        <v>0.13247994469710853</v>
      </c>
      <c r="BF47" s="18">
        <f t="shared" si="95"/>
        <v>0.51956611741145797</v>
      </c>
      <c r="BG47" s="18">
        <f t="shared" si="95"/>
        <v>0.42887688540924362</v>
      </c>
      <c r="BH47" s="18">
        <f t="shared" si="95"/>
        <v>0.56359432108972474</v>
      </c>
      <c r="BI47" s="18">
        <f t="shared" si="95"/>
        <v>0.16585765447501413</v>
      </c>
      <c r="BJ47" s="18">
        <f t="shared" si="95"/>
        <v>0.21127571996994923</v>
      </c>
      <c r="BK47" s="18">
        <f t="shared" si="95"/>
        <v>0.44841729716066736</v>
      </c>
      <c r="BL47" s="18">
        <f t="shared" si="95"/>
        <v>0.17794567959892546</v>
      </c>
      <c r="BM47" s="18">
        <f t="shared" si="95"/>
        <v>0.33038838445274549</v>
      </c>
      <c r="BN47" s="18">
        <f t="shared" si="65"/>
        <v>0.28946287121109499</v>
      </c>
      <c r="BO47" s="18">
        <f t="shared" si="93"/>
        <v>0.83513810334093552</v>
      </c>
      <c r="BP47" s="18">
        <f t="shared" si="93"/>
        <v>0.78151664011680166</v>
      </c>
      <c r="BQ47" s="18">
        <f t="shared" si="93"/>
        <v>0.56464750555972376</v>
      </c>
      <c r="BR47" s="18">
        <f t="shared" si="93"/>
        <v>0.44964087789391377</v>
      </c>
      <c r="BS47" s="18">
        <f t="shared" si="93"/>
        <v>0.42243253905398997</v>
      </c>
      <c r="BT47" s="18">
        <f t="shared" si="93"/>
        <v>0.30482447196188445</v>
      </c>
      <c r="BU47" s="18">
        <f t="shared" si="93"/>
        <v>0.62450567789113698</v>
      </c>
      <c r="BV47" s="18">
        <f t="shared" si="93"/>
        <v>0.45902059468935819</v>
      </c>
      <c r="BW47" s="18">
        <f t="shared" si="93"/>
        <v>0.24483683394078506</v>
      </c>
      <c r="BX47" s="18">
        <f t="shared" si="93"/>
        <v>0.30015006394890981</v>
      </c>
      <c r="BY47" s="18">
        <f t="shared" si="93"/>
        <v>4.6796367779428409E-2</v>
      </c>
      <c r="BZ47" s="18">
        <f t="shared" si="93"/>
        <v>9.3546351826319964E-3</v>
      </c>
      <c r="CA47" s="18">
        <f t="shared" si="93"/>
        <v>0.44985806203558709</v>
      </c>
      <c r="CB47" s="18">
        <f t="shared" si="93"/>
        <v>0.17486177628965116</v>
      </c>
      <c r="CC47" s="18">
        <f t="shared" si="93"/>
        <v>5.5574786145595287E-2</v>
      </c>
      <c r="CD47" s="18">
        <f t="shared" si="93"/>
        <v>1.2225828661076982E-2</v>
      </c>
      <c r="CE47" s="18">
        <f t="shared" si="93"/>
        <v>2.6991251108051052E-2</v>
      </c>
      <c r="CF47" s="18">
        <f t="shared" si="93"/>
        <v>5.3195827699090245E-2</v>
      </c>
      <c r="CG47" s="18">
        <f t="shared" si="93"/>
        <v>0.27567624161958365</v>
      </c>
      <c r="CH47" s="18">
        <f t="shared" si="93"/>
        <v>2.8707996037390267E-2</v>
      </c>
      <c r="CI47" s="18">
        <f t="shared" si="93"/>
        <v>3.2922189267826342E-2</v>
      </c>
      <c r="CJ47" s="18">
        <f t="shared" si="93"/>
        <v>1.2480034313363718E-2</v>
      </c>
      <c r="CK47" s="18">
        <f t="shared" si="93"/>
        <v>0.55702128330239964</v>
      </c>
      <c r="CL47" s="18">
        <f t="shared" si="93"/>
        <v>0.42943394143983582</v>
      </c>
      <c r="CM47" s="18">
        <f t="shared" si="93"/>
        <v>0.38165665808601007</v>
      </c>
      <c r="CN47" s="18">
        <f t="shared" si="93"/>
        <v>0.4857875916656878</v>
      </c>
      <c r="CO47" s="18">
        <f t="shared" si="93"/>
        <v>0.488021033017492</v>
      </c>
      <c r="CP47" s="18">
        <f t="shared" si="93"/>
        <v>0.34472498205643604</v>
      </c>
      <c r="CQ47" s="18">
        <f t="shared" si="93"/>
        <v>0.23143019599428785</v>
      </c>
      <c r="CR47" s="18">
        <f t="shared" si="93"/>
        <v>0.34097073769326747</v>
      </c>
      <c r="CS47" s="18">
        <f t="shared" si="93"/>
        <v>0.19888001597896074</v>
      </c>
      <c r="CT47" s="18">
        <f t="shared" si="93"/>
        <v>0.12874683047759491</v>
      </c>
      <c r="CU47" s="18">
        <f t="shared" si="93"/>
        <v>0.46087906589586231</v>
      </c>
      <c r="CV47" s="18">
        <f t="shared" si="93"/>
        <v>0.77858625029839157</v>
      </c>
      <c r="CW47" s="18">
        <f t="shared" si="93"/>
        <v>0.60239029581178649</v>
      </c>
      <c r="CX47" s="18">
        <f t="shared" si="93"/>
        <v>0.10161725218322257</v>
      </c>
      <c r="CY47" s="18">
        <f t="shared" si="93"/>
        <v>0.25389607953025572</v>
      </c>
      <c r="CZ47" s="18">
        <f t="shared" si="93"/>
        <v>0.17637267107530802</v>
      </c>
      <c r="DA47" s="18">
        <f t="shared" si="93"/>
        <v>0.33455641415862447</v>
      </c>
      <c r="DB47" s="18">
        <f t="shared" si="93"/>
        <v>0.51035483774764456</v>
      </c>
      <c r="DC47" s="18">
        <f t="shared" si="93"/>
        <v>0.12129711954773899</v>
      </c>
      <c r="DD47" s="18">
        <f t="shared" si="93"/>
        <v>0.87099252150319773</v>
      </c>
      <c r="DE47" s="18">
        <f t="shared" si="93"/>
        <v>0.94470252576143443</v>
      </c>
      <c r="DF47" s="18">
        <f t="shared" si="93"/>
        <v>0.86591681280377453</v>
      </c>
      <c r="DG47" s="18">
        <f t="shared" si="93"/>
        <v>0.90720436567199936</v>
      </c>
      <c r="DH47" s="18">
        <f t="shared" si="93"/>
        <v>0.68395035684444405</v>
      </c>
      <c r="DI47" s="18">
        <f t="shared" si="93"/>
        <v>0.1183590638352396</v>
      </c>
      <c r="DJ47" s="18">
        <f t="shared" si="93"/>
        <v>0.73460965245987031</v>
      </c>
      <c r="DK47" s="18">
        <f t="shared" si="93"/>
        <v>0.90119193053809588</v>
      </c>
      <c r="DL47" s="18">
        <f t="shared" si="93"/>
        <v>0.85223364018408054</v>
      </c>
      <c r="DM47" s="18">
        <f t="shared" si="93"/>
        <v>0.74604004453302064</v>
      </c>
      <c r="DN47" s="18">
        <f t="shared" si="93"/>
        <v>0.1810204373369147</v>
      </c>
      <c r="DO47" s="18">
        <f t="shared" si="93"/>
        <v>0.37230132515788184</v>
      </c>
      <c r="DP47" s="18">
        <f t="shared" si="93"/>
        <v>3.3846450862080858E-2</v>
      </c>
      <c r="DQ47" s="18">
        <f t="shared" si="93"/>
        <v>2.5897810939658348E-2</v>
      </c>
      <c r="DR47" s="18">
        <f t="shared" si="93"/>
        <v>6.7277882212059423E-2</v>
      </c>
      <c r="DS47" s="18">
        <f t="shared" si="93"/>
        <v>0.12981520013773526</v>
      </c>
      <c r="DT47" s="18">
        <f t="shared" si="93"/>
        <v>0.18369230044656409</v>
      </c>
      <c r="DU47" s="18">
        <f t="shared" si="93"/>
        <v>4.3790296428327935E-2</v>
      </c>
      <c r="DV47" s="18">
        <f t="shared" si="93"/>
        <v>3.2336433542569779E-2</v>
      </c>
      <c r="DW47" s="18">
        <f t="shared" si="93"/>
        <v>2.9928101075008644E-2</v>
      </c>
      <c r="DX47" s="18">
        <f t="shared" si="93"/>
        <v>1.0495998535050555E-3</v>
      </c>
      <c r="DY47" s="18">
        <f t="shared" si="93"/>
        <v>2.5517198253151486E-4</v>
      </c>
      <c r="DZ47" s="18">
        <f t="shared" si="93"/>
        <v>3.2290015589144416E-3</v>
      </c>
      <c r="EA47" s="18">
        <f t="shared" si="90"/>
        <v>5.6144683032348418E-3</v>
      </c>
      <c r="EB47" s="18">
        <f t="shared" si="90"/>
        <v>1.7202639849049557E-7</v>
      </c>
      <c r="EC47" s="18">
        <f t="shared" si="90"/>
        <v>2.0354516943862027E-5</v>
      </c>
      <c r="ED47" s="18">
        <f t="shared" si="90"/>
        <v>3.7842004148922442E-2</v>
      </c>
      <c r="EE47" s="18">
        <f t="shared" si="90"/>
        <v>0.16728307622426836</v>
      </c>
      <c r="EF47" s="18">
        <f t="shared" si="90"/>
        <v>0.40089285601187297</v>
      </c>
      <c r="EG47" s="18">
        <f t="shared" si="90"/>
        <v>0.5179649456902673</v>
      </c>
      <c r="EH47" s="18">
        <f t="shared" si="90"/>
        <v>0.46836660885428988</v>
      </c>
      <c r="EI47" s="18">
        <f t="shared" si="90"/>
        <v>0.36525994055384475</v>
      </c>
      <c r="EJ47" s="18">
        <f t="shared" si="90"/>
        <v>0.30825415336967893</v>
      </c>
      <c r="EK47" s="18">
        <f t="shared" si="90"/>
        <v>0.28003814556892581</v>
      </c>
      <c r="EL47" s="18">
        <f t="shared" si="90"/>
        <v>0.47656842504056757</v>
      </c>
      <c r="EM47" s="18">
        <f t="shared" si="90"/>
        <v>0.58392710604271736</v>
      </c>
      <c r="EN47" s="18">
        <f t="shared" si="90"/>
        <v>0.40911964952450419</v>
      </c>
      <c r="EO47" s="18">
        <f t="shared" si="90"/>
        <v>0.53771605719660209</v>
      </c>
      <c r="EP47" s="18">
        <f t="shared" si="90"/>
        <v>0.3164509312818729</v>
      </c>
      <c r="EQ47" s="18">
        <f t="shared" si="90"/>
        <v>0.73619554369243456</v>
      </c>
      <c r="ER47" s="18">
        <f t="shared" si="90"/>
        <v>0.74726665955086458</v>
      </c>
      <c r="ES47" s="18">
        <f t="shared" si="90"/>
        <v>0.53051459567109571</v>
      </c>
      <c r="ET47" s="18">
        <f t="shared" si="90"/>
        <v>0.25538014745855797</v>
      </c>
      <c r="EU47" s="18">
        <f t="shared" si="90"/>
        <v>0.24038892686275362</v>
      </c>
      <c r="EV47" s="18">
        <f t="shared" si="90"/>
        <v>0.15236965141806955</v>
      </c>
      <c r="EW47" s="18">
        <f t="shared" si="90"/>
        <v>0.30741829610040783</v>
      </c>
      <c r="EX47" s="18">
        <f t="shared" si="90"/>
        <v>4.0084239180893676E-2</v>
      </c>
      <c r="EY47" s="18">
        <f t="shared" si="90"/>
        <v>0.22399155455872696</v>
      </c>
      <c r="EZ47" s="18">
        <f t="shared" si="90"/>
        <v>0.16884485386899165</v>
      </c>
      <c r="FA47" s="18">
        <f t="shared" si="90"/>
        <v>5.9660205373585642E-2</v>
      </c>
      <c r="FB47" s="18">
        <f t="shared" si="90"/>
        <v>0.24964924560755561</v>
      </c>
      <c r="FC47" s="18">
        <f t="shared" si="90"/>
        <v>0.26936028080313107</v>
      </c>
      <c r="FD47" s="18">
        <f t="shared" si="90"/>
        <v>0.28284398796467114</v>
      </c>
      <c r="FE47" s="18">
        <f t="shared" si="90"/>
        <v>0.30077063185679948</v>
      </c>
      <c r="FF47" s="18">
        <f t="shared" si="90"/>
        <v>0.12844893595713461</v>
      </c>
      <c r="FG47" s="18">
        <f t="shared" si="90"/>
        <v>0.33146677220309195</v>
      </c>
      <c r="FH47" s="18">
        <f t="shared" si="90"/>
        <v>0.40084916736744486</v>
      </c>
      <c r="FI47" s="18">
        <f t="shared" si="90"/>
        <v>0.69836305858571801</v>
      </c>
      <c r="FJ47" s="18">
        <f t="shared" si="90"/>
        <v>0.14049841615694184</v>
      </c>
      <c r="FK47" s="18">
        <f t="shared" si="90"/>
        <v>7.1902631487832458E-3</v>
      </c>
      <c r="FL47" s="18">
        <f t="shared" si="90"/>
        <v>0.14696830363619448</v>
      </c>
      <c r="FM47" s="18">
        <f t="shared" si="90"/>
        <v>5.591193049613764E-3</v>
      </c>
      <c r="FN47" s="18">
        <f t="shared" si="90"/>
        <v>0.1630858205980468</v>
      </c>
      <c r="FO47" s="18">
        <f t="shared" si="90"/>
        <v>0.41187450765504474</v>
      </c>
      <c r="FP47" s="18">
        <f t="shared" si="90"/>
        <v>0.25499085853407849</v>
      </c>
      <c r="FQ47" s="18">
        <f t="shared" si="90"/>
        <v>4.7673119843324063E-2</v>
      </c>
      <c r="FR47" s="18">
        <f t="shared" si="90"/>
        <v>3.9188679160448492E-2</v>
      </c>
      <c r="FS47" s="18">
        <f t="shared" si="90"/>
        <v>2.1807150582065463E-2</v>
      </c>
      <c r="FT47" s="18">
        <f t="shared" si="90"/>
        <v>4.6871170565706582E-2</v>
      </c>
      <c r="FU47" s="18">
        <f t="shared" si="90"/>
        <v>1.9359710213051877E-2</v>
      </c>
      <c r="FV47" s="18">
        <f t="shared" si="90"/>
        <v>1.9729484776501025E-4</v>
      </c>
      <c r="FW47" s="18">
        <f t="shared" si="90"/>
        <v>2.0565752112032366E-4</v>
      </c>
      <c r="FX47" s="18">
        <f t="shared" si="90"/>
        <v>7.4567229963984153E-11</v>
      </c>
      <c r="FY47" s="18">
        <f t="shared" si="90"/>
        <v>5.0412509038118207E-6</v>
      </c>
      <c r="FZ47" s="18">
        <f t="shared" si="90"/>
        <v>6.198170006254991E-5</v>
      </c>
      <c r="GA47" s="18">
        <f t="shared" si="90"/>
        <v>0.42680004254219345</v>
      </c>
      <c r="GB47" s="18">
        <f t="shared" si="90"/>
        <v>0.45763692282210566</v>
      </c>
      <c r="GC47" s="18">
        <f t="shared" si="90"/>
        <v>0.43652416761641044</v>
      </c>
      <c r="GD47" s="18">
        <f t="shared" si="90"/>
        <v>0.14681261042712945</v>
      </c>
      <c r="GE47" s="18">
        <f t="shared" si="90"/>
        <v>0.22926777185528441</v>
      </c>
      <c r="GF47" s="18">
        <f t="shared" si="90"/>
        <v>0.24199254363748485</v>
      </c>
      <c r="GG47" s="18">
        <f t="shared" si="90"/>
        <v>0.23062786555466444</v>
      </c>
      <c r="GH47" s="18">
        <f t="shared" si="90"/>
        <v>0.31023443679783136</v>
      </c>
      <c r="GI47" s="18">
        <f t="shared" si="90"/>
        <v>0.50945113622301375</v>
      </c>
      <c r="GJ47" s="18">
        <f t="shared" si="90"/>
        <v>0.6406668390707696</v>
      </c>
      <c r="GK47" s="18">
        <f t="shared" si="90"/>
        <v>0.7696051705373641</v>
      </c>
      <c r="GL47" s="18">
        <f t="shared" si="67"/>
        <v>0.6981498979010371</v>
      </c>
      <c r="GM47" s="18">
        <f t="shared" si="94"/>
        <v>0.71738361257054473</v>
      </c>
      <c r="GN47" s="18">
        <f t="shared" si="94"/>
        <v>0.61093718435122979</v>
      </c>
      <c r="GO47" s="18">
        <f t="shared" si="94"/>
        <v>0.4433918904174996</v>
      </c>
      <c r="GP47" s="18">
        <f t="shared" si="94"/>
        <v>0.74734403066482968</v>
      </c>
      <c r="GQ47" s="18">
        <f t="shared" si="94"/>
        <v>0.74856517240997245</v>
      </c>
      <c r="GR47" s="18">
        <f t="shared" si="94"/>
        <v>0.27974773696619737</v>
      </c>
      <c r="GS47" s="18">
        <f t="shared" si="94"/>
        <v>9.319148688962714E-2</v>
      </c>
      <c r="GT47" s="18">
        <f t="shared" si="94"/>
        <v>0.25891331654728317</v>
      </c>
      <c r="GU47" s="18">
        <f t="shared" si="94"/>
        <v>2.8893352999697943E-2</v>
      </c>
      <c r="GV47" s="18">
        <f t="shared" si="94"/>
        <v>2.2133479347142739E-2</v>
      </c>
      <c r="GW47" s="18">
        <f t="shared" si="94"/>
        <v>0.15796401536186763</v>
      </c>
      <c r="GX47" s="18">
        <f t="shared" si="94"/>
        <v>9.0054156399022534E-2</v>
      </c>
      <c r="GY47" s="18">
        <f t="shared" si="94"/>
        <v>5.94594493600233E-2</v>
      </c>
      <c r="GZ47" s="18">
        <f t="shared" si="94"/>
        <v>3.0500647915310149E-2</v>
      </c>
      <c r="HA47" s="18">
        <f t="shared" si="94"/>
        <v>5.091160819010606E-2</v>
      </c>
      <c r="HB47" s="18">
        <f t="shared" si="94"/>
        <v>1.2763741858295218E-2</v>
      </c>
      <c r="HC47" s="18">
        <f t="shared" si="94"/>
        <v>0.10435153292630552</v>
      </c>
      <c r="HD47" s="18">
        <f t="shared" si="94"/>
        <v>0.61760364863005979</v>
      </c>
      <c r="HE47" s="18">
        <f t="shared" si="94"/>
        <v>0.18679799846217368</v>
      </c>
      <c r="HF47" s="18">
        <f t="shared" si="94"/>
        <v>0.57015929524028386</v>
      </c>
      <c r="HG47" s="18">
        <f t="shared" si="94"/>
        <v>0.38665056578026291</v>
      </c>
      <c r="HH47" s="18">
        <f t="shared" si="94"/>
        <v>2.4136477031109882E-2</v>
      </c>
      <c r="HI47" s="18">
        <f t="shared" si="94"/>
        <v>0.21031871660766924</v>
      </c>
      <c r="HJ47" s="18">
        <f t="shared" si="94"/>
        <v>0.17884189622244148</v>
      </c>
      <c r="HK47" s="18">
        <f t="shared" si="94"/>
        <v>0.19569996328064779</v>
      </c>
      <c r="HL47" s="18">
        <f t="shared" si="94"/>
        <v>0.92351710845484003</v>
      </c>
      <c r="HM47" s="18">
        <f t="shared" si="94"/>
        <v>0.88070134170144132</v>
      </c>
      <c r="HN47" s="18">
        <f t="shared" si="94"/>
        <v>0.78905377997905912</v>
      </c>
      <c r="HO47" s="18">
        <f t="shared" si="94"/>
        <v>9.7222011256130017E-2</v>
      </c>
      <c r="HP47" s="18">
        <f t="shared" si="94"/>
        <v>3.726830048581467E-3</v>
      </c>
      <c r="HQ47" s="18">
        <f t="shared" si="94"/>
        <v>3.8634416110350955E-2</v>
      </c>
      <c r="HR47" s="18">
        <f t="shared" si="94"/>
        <v>1.0601474369810395E-2</v>
      </c>
      <c r="HS47" s="18">
        <f t="shared" si="94"/>
        <v>9.2858459561397343E-3</v>
      </c>
      <c r="HT47" s="18">
        <f t="shared" si="94"/>
        <v>9.132914786884036E-3</v>
      </c>
      <c r="HU47" s="18">
        <f t="shared" si="94"/>
        <v>7.6072197732357016E-2</v>
      </c>
      <c r="HV47" s="18">
        <f t="shared" si="94"/>
        <v>0.2623422740495252</v>
      </c>
      <c r="HW47" s="18">
        <f t="shared" si="94"/>
        <v>0.22295494897971499</v>
      </c>
      <c r="HX47" s="18">
        <f t="shared" si="94"/>
        <v>0.29303717109320365</v>
      </c>
      <c r="HY47" s="18">
        <f t="shared" si="94"/>
        <v>0.20964273903728692</v>
      </c>
      <c r="HZ47" s="18">
        <f t="shared" si="94"/>
        <v>0.32586700152936504</v>
      </c>
      <c r="IA47" s="18">
        <f t="shared" si="94"/>
        <v>0.25749168605659817</v>
      </c>
      <c r="IB47" s="18">
        <f t="shared" si="94"/>
        <v>0.33420702646981054</v>
      </c>
      <c r="IC47" s="18">
        <f t="shared" si="94"/>
        <v>0.23564987390070422</v>
      </c>
      <c r="ID47" s="18">
        <f t="shared" si="94"/>
        <v>0.41683245248086587</v>
      </c>
      <c r="IE47" s="18">
        <f t="shared" si="94"/>
        <v>0.46470321716303481</v>
      </c>
      <c r="IF47" s="18">
        <f t="shared" si="94"/>
        <v>0.63995679324533838</v>
      </c>
      <c r="IG47" s="18">
        <f t="shared" si="94"/>
        <v>0.57505554236942735</v>
      </c>
      <c r="IH47" s="18">
        <f t="shared" si="94"/>
        <v>0.76230247974589471</v>
      </c>
      <c r="II47" s="18">
        <f t="shared" si="94"/>
        <v>0.21573314152506243</v>
      </c>
      <c r="IJ47" s="18">
        <f t="shared" si="94"/>
        <v>0.15212255936261115</v>
      </c>
      <c r="IK47" s="18">
        <f t="shared" si="94"/>
        <v>0.14556827440624104</v>
      </c>
      <c r="IL47" s="18">
        <f t="shared" si="94"/>
        <v>6.0558657263876575E-2</v>
      </c>
      <c r="IM47" s="18">
        <f t="shared" si="94"/>
        <v>1.8191030914168842E-2</v>
      </c>
      <c r="IN47" s="18">
        <f t="shared" si="94"/>
        <v>5.8576786578125477E-2</v>
      </c>
      <c r="IO47" s="18">
        <f t="shared" si="94"/>
        <v>6.6666130434765519E-2</v>
      </c>
      <c r="IP47" s="18">
        <f t="shared" si="94"/>
        <v>0.175128830879408</v>
      </c>
      <c r="IQ47" s="18">
        <f t="shared" si="94"/>
        <v>0.29585602686695511</v>
      </c>
      <c r="IR47" s="18">
        <f t="shared" si="94"/>
        <v>0.65308011762289964</v>
      </c>
      <c r="IS47" s="18">
        <f t="shared" si="94"/>
        <v>0.54504564536979361</v>
      </c>
      <c r="IT47" s="18">
        <f t="shared" si="94"/>
        <v>0.59137033005185446</v>
      </c>
      <c r="IU47" s="18">
        <f t="shared" si="94"/>
        <v>0.59288663959587273</v>
      </c>
      <c r="IV47" s="18">
        <f t="shared" si="94"/>
        <v>0.84685900670745173</v>
      </c>
      <c r="IW47" s="18">
        <f t="shared" si="94"/>
        <v>0.75398194847692568</v>
      </c>
      <c r="IX47" s="18">
        <f t="shared" si="94"/>
        <v>0.28701115044554182</v>
      </c>
      <c r="IY47" s="18">
        <f t="shared" si="91"/>
        <v>0.31036297269207858</v>
      </c>
      <c r="IZ47" s="18">
        <f t="shared" si="91"/>
        <v>0.39034265607301255</v>
      </c>
      <c r="JA47" s="18">
        <f t="shared" si="91"/>
        <v>0.68954968843976761</v>
      </c>
      <c r="JB47" s="18">
        <f t="shared" si="91"/>
        <v>0.45964557531418904</v>
      </c>
      <c r="JC47" s="18">
        <f t="shared" si="91"/>
        <v>0.40500178113487639</v>
      </c>
      <c r="JD47" s="18">
        <f t="shared" si="91"/>
        <v>7.3846696928067251E-2</v>
      </c>
      <c r="JE47" s="18">
        <f t="shared" si="91"/>
        <v>3.2292841368396913E-3</v>
      </c>
      <c r="JF47" s="18">
        <f t="shared" si="91"/>
        <v>6.5255866079006204E-3</v>
      </c>
      <c r="JG47" s="18">
        <f t="shared" si="91"/>
        <v>2.1814070725650922E-3</v>
      </c>
      <c r="JH47" s="18">
        <f t="shared" si="91"/>
        <v>5.996821866175682E-2</v>
      </c>
      <c r="JI47" s="18">
        <f t="shared" si="91"/>
        <v>3.8930315009398572E-2</v>
      </c>
      <c r="JJ47" s="18">
        <f t="shared" si="91"/>
        <v>0.28245912032100706</v>
      </c>
      <c r="JK47" s="18">
        <f t="shared" si="91"/>
        <v>0.32146659198096161</v>
      </c>
      <c r="JL47" s="18">
        <f t="shared" si="91"/>
        <v>0.40227671830590001</v>
      </c>
      <c r="JM47" s="18">
        <f t="shared" si="91"/>
        <v>0.88513353575900444</v>
      </c>
      <c r="JN47" s="18">
        <f t="shared" si="91"/>
        <v>0.5789980796148736</v>
      </c>
      <c r="JO47" s="18">
        <f t="shared" si="91"/>
        <v>0.71075684952694373</v>
      </c>
      <c r="JP47" s="18">
        <f t="shared" si="91"/>
        <v>0.64111394807092958</v>
      </c>
      <c r="JQ47" s="18">
        <f t="shared" si="91"/>
        <v>0.5920685483706889</v>
      </c>
      <c r="JR47" s="18">
        <f t="shared" si="91"/>
        <v>0.36172786963218517</v>
      </c>
      <c r="JS47" s="18">
        <f t="shared" si="91"/>
        <v>0.45204219818265751</v>
      </c>
      <c r="JT47" s="18">
        <f t="shared" si="91"/>
        <v>0.29427539338609082</v>
      </c>
      <c r="JU47" s="18">
        <f t="shared" si="91"/>
        <v>0.22254551303224401</v>
      </c>
      <c r="JV47" s="18">
        <f t="shared" si="91"/>
        <v>0.37619236852823923</v>
      </c>
      <c r="JW47" s="18">
        <f t="shared" si="91"/>
        <v>0.63467692327205505</v>
      </c>
      <c r="JX47" s="18">
        <f t="shared" si="91"/>
        <v>0.91230931281447625</v>
      </c>
      <c r="JY47" s="18">
        <f t="shared" si="91"/>
        <v>0.72722304589906528</v>
      </c>
      <c r="JZ47" s="18">
        <f t="shared" si="91"/>
        <v>0.76371886259797905</v>
      </c>
      <c r="KA47" s="18">
        <f t="shared" si="91"/>
        <v>0.4269272039559876</v>
      </c>
      <c r="KB47" s="18">
        <f t="shared" si="91"/>
        <v>0.12233086233925133</v>
      </c>
      <c r="KC47" s="18">
        <f t="shared" si="91"/>
        <v>0.13042086492645902</v>
      </c>
      <c r="KD47" s="18">
        <f t="shared" si="91"/>
        <v>0.20259199913006926</v>
      </c>
      <c r="KE47" s="18">
        <f t="shared" si="91"/>
        <v>0.58053599484867824</v>
      </c>
      <c r="KF47" s="18">
        <f t="shared" si="91"/>
        <v>0.94985798584076053</v>
      </c>
      <c r="KG47" s="18">
        <f t="shared" si="91"/>
        <v>0.96469522905304372</v>
      </c>
      <c r="KH47" s="18">
        <f t="shared" si="91"/>
        <v>0.90408386238019767</v>
      </c>
      <c r="KI47" s="18">
        <f t="shared" si="91"/>
        <v>0.13704792708911415</v>
      </c>
      <c r="KJ47" s="18">
        <f t="shared" si="91"/>
        <v>4.5302948136542637E-7</v>
      </c>
      <c r="KK47" s="18">
        <f t="shared" si="91"/>
        <v>1.8490239260262482E-5</v>
      </c>
      <c r="KL47" s="18">
        <f t="shared" si="91"/>
        <v>1.382915451047031E-2</v>
      </c>
      <c r="KM47" s="18">
        <f t="shared" si="91"/>
        <v>4.4409122718940763E-2</v>
      </c>
      <c r="KN47" s="18">
        <f t="shared" si="91"/>
        <v>5.484692544484937E-2</v>
      </c>
      <c r="KO47" s="18">
        <f t="shared" si="91"/>
        <v>0.43207327456332462</v>
      </c>
      <c r="KP47" s="18">
        <f t="shared" si="91"/>
        <v>0.5847454242957284</v>
      </c>
      <c r="KQ47" s="18">
        <f t="shared" si="91"/>
        <v>0.22321694293168412</v>
      </c>
      <c r="KR47" s="18">
        <f t="shared" si="91"/>
        <v>0.43234465863838145</v>
      </c>
      <c r="KS47" s="18">
        <f t="shared" si="91"/>
        <v>0.65090229817819856</v>
      </c>
      <c r="KT47" s="18">
        <f t="shared" si="91"/>
        <v>0.56535325102334444</v>
      </c>
      <c r="KU47" s="18">
        <f t="shared" si="91"/>
        <v>0.82887299283842775</v>
      </c>
      <c r="KV47" s="18">
        <f t="shared" si="91"/>
        <v>0.97420232033302001</v>
      </c>
      <c r="KW47" s="18">
        <f t="shared" si="91"/>
        <v>0.92099063311702534</v>
      </c>
      <c r="KX47" s="18">
        <f t="shared" si="91"/>
        <v>0.19151934350749278</v>
      </c>
      <c r="KY47" s="18">
        <f t="shared" si="91"/>
        <v>0.13352012504815269</v>
      </c>
      <c r="KZ47" s="18">
        <f t="shared" si="91"/>
        <v>0.224866473822458</v>
      </c>
      <c r="LA47" s="18">
        <f t="shared" si="91"/>
        <v>9.1999903841851152E-2</v>
      </c>
      <c r="LB47" s="18">
        <f t="shared" si="91"/>
        <v>2.717926120879996E-2</v>
      </c>
      <c r="LC47" s="18">
        <f t="shared" si="91"/>
        <v>6.5536455277367428E-2</v>
      </c>
      <c r="LD47" s="18">
        <f t="shared" si="91"/>
        <v>7.5391759709186143E-2</v>
      </c>
      <c r="LE47" s="18">
        <f t="shared" si="91"/>
        <v>0.71970854129318784</v>
      </c>
      <c r="LF47" s="18">
        <f t="shared" si="91"/>
        <v>0.84323354755247237</v>
      </c>
      <c r="LG47" s="18">
        <f t="shared" si="91"/>
        <v>0.88323598364373812</v>
      </c>
      <c r="LH47" s="18">
        <f t="shared" si="91"/>
        <v>0.2279919043711845</v>
      </c>
      <c r="LI47" s="18">
        <f t="shared" si="91"/>
        <v>7.0781059671932434E-3</v>
      </c>
      <c r="LJ47" s="18">
        <f t="shared" si="69"/>
        <v>0.26309168923921145</v>
      </c>
      <c r="LK47" s="18">
        <f t="shared" si="70"/>
        <v>0.63694214123920545</v>
      </c>
      <c r="LL47" s="18">
        <f t="shared" si="70"/>
        <v>0.53705685897351141</v>
      </c>
      <c r="LM47" s="18">
        <f t="shared" si="70"/>
        <v>0.38167916836646476</v>
      </c>
      <c r="LN47" s="18">
        <f t="shared" si="70"/>
        <v>3.722086826895904E-2</v>
      </c>
      <c r="LO47" s="18">
        <f t="shared" si="70"/>
        <v>0.46843987800730164</v>
      </c>
      <c r="LP47" s="18">
        <f t="shared" si="70"/>
        <v>0.23395192283703703</v>
      </c>
      <c r="LQ47" s="18">
        <f t="shared" si="70"/>
        <v>0.17955527593554527</v>
      </c>
      <c r="LR47" s="18">
        <f t="shared" si="70"/>
        <v>9.3512777327330543E-2</v>
      </c>
      <c r="LS47" s="18">
        <f t="shared" si="70"/>
        <v>0.24149338572023424</v>
      </c>
      <c r="LT47" s="18">
        <f t="shared" si="70"/>
        <v>0.65862818892816755</v>
      </c>
      <c r="LU47" s="18">
        <f t="shared" si="70"/>
        <v>0.13422363945533533</v>
      </c>
      <c r="LV47" s="18">
        <f t="shared" si="70"/>
        <v>0.36158839915607588</v>
      </c>
      <c r="LW47" s="16">
        <f t="shared" si="70"/>
        <v>0.24977725419461536</v>
      </c>
    </row>
    <row r="48" spans="1:335" x14ac:dyDescent="0.3">
      <c r="A48" s="15">
        <v>2019</v>
      </c>
      <c r="B48" s="18">
        <f t="shared" ref="B48:BM48" si="96">EXP(-EXP(-(B22-B$28)/B$27))</f>
        <v>0.11396023477665958</v>
      </c>
      <c r="C48" s="18">
        <f t="shared" si="96"/>
        <v>0.32896234236461475</v>
      </c>
      <c r="D48" s="18">
        <f t="shared" si="96"/>
        <v>0.79192848512723246</v>
      </c>
      <c r="E48" s="18">
        <f t="shared" si="96"/>
        <v>0.26106181093176994</v>
      </c>
      <c r="F48" s="18">
        <f t="shared" si="96"/>
        <v>0.88124012618033554</v>
      </c>
      <c r="G48" s="18">
        <f t="shared" si="96"/>
        <v>7.0964582118212743E-2</v>
      </c>
      <c r="H48" s="18">
        <f t="shared" si="96"/>
        <v>0.80001548602909733</v>
      </c>
      <c r="I48" s="18">
        <f t="shared" si="96"/>
        <v>0.94216135055131445</v>
      </c>
      <c r="J48" s="18">
        <f t="shared" si="96"/>
        <v>0.33288917106987004</v>
      </c>
      <c r="K48" s="18">
        <f t="shared" si="96"/>
        <v>0.87831151816210373</v>
      </c>
      <c r="L48" s="18">
        <f t="shared" si="96"/>
        <v>0.93020058851600129</v>
      </c>
      <c r="M48" s="18">
        <f t="shared" si="96"/>
        <v>0.93337441162725221</v>
      </c>
      <c r="N48" s="18">
        <f t="shared" si="96"/>
        <v>0.61372080337636736</v>
      </c>
      <c r="O48" s="18">
        <f t="shared" si="96"/>
        <v>0.34313987320857492</v>
      </c>
      <c r="P48" s="18">
        <f t="shared" si="96"/>
        <v>0.46108998906123216</v>
      </c>
      <c r="Q48" s="18">
        <f t="shared" si="96"/>
        <v>0.40772340622707814</v>
      </c>
      <c r="R48" s="18">
        <f t="shared" si="96"/>
        <v>0.2538950173172288</v>
      </c>
      <c r="S48" s="18">
        <f t="shared" si="96"/>
        <v>0.49206963606160176</v>
      </c>
      <c r="T48" s="18">
        <f t="shared" si="96"/>
        <v>0.51570908243398983</v>
      </c>
      <c r="U48" s="18">
        <f t="shared" si="96"/>
        <v>0.45420673281469043</v>
      </c>
      <c r="V48" s="18">
        <f t="shared" si="96"/>
        <v>0.35340115976927527</v>
      </c>
      <c r="W48" s="18">
        <f t="shared" si="96"/>
        <v>0.20019489155731149</v>
      </c>
      <c r="X48" s="18">
        <f t="shared" si="96"/>
        <v>0.15916205804350977</v>
      </c>
      <c r="Y48" s="18">
        <f t="shared" si="96"/>
        <v>0.67485233970489422</v>
      </c>
      <c r="Z48" s="18">
        <f t="shared" si="96"/>
        <v>0.46221685191689305</v>
      </c>
      <c r="AA48" s="18">
        <f t="shared" si="96"/>
        <v>0.46309406348720411</v>
      </c>
      <c r="AB48" s="18">
        <f t="shared" si="96"/>
        <v>0.59930186616391468</v>
      </c>
      <c r="AC48" s="18">
        <f t="shared" si="96"/>
        <v>0.60413447964790734</v>
      </c>
      <c r="AD48" s="18">
        <f t="shared" si="96"/>
        <v>0.25099066928495334</v>
      </c>
      <c r="AE48" s="18">
        <f t="shared" si="96"/>
        <v>0.12951656210792004</v>
      </c>
      <c r="AF48" s="18">
        <f t="shared" si="96"/>
        <v>0.26791541081933606</v>
      </c>
      <c r="AG48" s="18">
        <f t="shared" si="96"/>
        <v>0.60694945893587515</v>
      </c>
      <c r="AH48" s="18">
        <f t="shared" si="96"/>
        <v>0.81452636604074902</v>
      </c>
      <c r="AI48" s="18">
        <f t="shared" si="96"/>
        <v>0.46695047297422948</v>
      </c>
      <c r="AJ48" s="18">
        <f t="shared" si="96"/>
        <v>0.69017516179417659</v>
      </c>
      <c r="AK48" s="18">
        <f t="shared" si="96"/>
        <v>0.36455480950969676</v>
      </c>
      <c r="AL48" s="18">
        <f t="shared" si="96"/>
        <v>0.77051435285662795</v>
      </c>
      <c r="AM48" s="18">
        <f t="shared" si="96"/>
        <v>0.29563196040157153</v>
      </c>
      <c r="AN48" s="18">
        <f t="shared" si="96"/>
        <v>0.19956867650919358</v>
      </c>
      <c r="AO48" s="18">
        <f t="shared" si="96"/>
        <v>0.52104106289965813</v>
      </c>
      <c r="AP48" s="18">
        <f t="shared" si="96"/>
        <v>0.27971113005658832</v>
      </c>
      <c r="AQ48" s="18">
        <f t="shared" si="96"/>
        <v>0.26080959780853347</v>
      </c>
      <c r="AR48" s="18">
        <f t="shared" si="96"/>
        <v>0.30880969759327165</v>
      </c>
      <c r="AS48" s="18">
        <f t="shared" si="96"/>
        <v>0.28292238717554735</v>
      </c>
      <c r="AT48" s="18">
        <f t="shared" si="96"/>
        <v>0.61268178507024995</v>
      </c>
      <c r="AU48" s="18">
        <f t="shared" si="96"/>
        <v>0.50266694408527512</v>
      </c>
      <c r="AV48" s="18">
        <f t="shared" si="96"/>
        <v>0.74917444903294328</v>
      </c>
      <c r="AW48" s="18">
        <f t="shared" si="96"/>
        <v>0.93214935705296798</v>
      </c>
      <c r="AX48" s="18">
        <f t="shared" si="96"/>
        <v>0.69789832594441381</v>
      </c>
      <c r="AY48" s="18">
        <f t="shared" si="96"/>
        <v>0.41535320232225215</v>
      </c>
      <c r="AZ48" s="18">
        <f t="shared" si="96"/>
        <v>0.28560282471075982</v>
      </c>
      <c r="BA48" s="18">
        <f t="shared" si="96"/>
        <v>0.46657190542600219</v>
      </c>
      <c r="BB48" s="18">
        <f t="shared" si="96"/>
        <v>0.40084690388733679</v>
      </c>
      <c r="BC48" s="18">
        <f t="shared" si="96"/>
        <v>0.33332819971941191</v>
      </c>
      <c r="BD48" s="18">
        <f t="shared" si="96"/>
        <v>0.15129973759245807</v>
      </c>
      <c r="BE48" s="18">
        <f t="shared" si="96"/>
        <v>0.12339047696170388</v>
      </c>
      <c r="BF48" s="18">
        <f t="shared" si="96"/>
        <v>0.4721217931828609</v>
      </c>
      <c r="BG48" s="18">
        <f t="shared" si="96"/>
        <v>0.31716472712641169</v>
      </c>
      <c r="BH48" s="18">
        <f t="shared" si="96"/>
        <v>0.3935484730561491</v>
      </c>
      <c r="BI48" s="18">
        <f t="shared" si="96"/>
        <v>0.41927919251199319</v>
      </c>
      <c r="BJ48" s="18">
        <f t="shared" si="96"/>
        <v>0.22172668870737275</v>
      </c>
      <c r="BK48" s="18">
        <f t="shared" si="96"/>
        <v>0.24873966431687969</v>
      </c>
      <c r="BL48" s="18">
        <f t="shared" si="96"/>
        <v>0.79684781683338546</v>
      </c>
      <c r="BM48" s="18">
        <f t="shared" si="96"/>
        <v>0.55263053807426998</v>
      </c>
      <c r="BN48" s="18">
        <f t="shared" si="65"/>
        <v>0.5758904930489096</v>
      </c>
      <c r="BO48" s="18">
        <f t="shared" si="93"/>
        <v>0.5510109121030945</v>
      </c>
      <c r="BP48" s="18">
        <f t="shared" si="93"/>
        <v>0.47366785694009284</v>
      </c>
      <c r="BQ48" s="18">
        <f t="shared" si="93"/>
        <v>0.19281624265866115</v>
      </c>
      <c r="BR48" s="18">
        <f t="shared" si="93"/>
        <v>0.39353691725562889</v>
      </c>
      <c r="BS48" s="18">
        <f t="shared" si="93"/>
        <v>0.5678636634996761</v>
      </c>
      <c r="BT48" s="18">
        <f t="shared" si="93"/>
        <v>0.78179536567540098</v>
      </c>
      <c r="BU48" s="18">
        <f t="shared" si="93"/>
        <v>0.82737939522921244</v>
      </c>
      <c r="BV48" s="18">
        <f t="shared" si="93"/>
        <v>0.75519057681562241</v>
      </c>
      <c r="BW48" s="18">
        <f t="shared" si="93"/>
        <v>0.84068996307973742</v>
      </c>
      <c r="BX48" s="18">
        <f t="shared" si="93"/>
        <v>0.82505084362181913</v>
      </c>
      <c r="BY48" s="18">
        <f t="shared" si="93"/>
        <v>0.73410377069926169</v>
      </c>
      <c r="BZ48" s="18">
        <f t="shared" si="93"/>
        <v>0.6508756021108062</v>
      </c>
      <c r="CA48" s="18">
        <f t="shared" si="93"/>
        <v>0.15436147859151056</v>
      </c>
      <c r="CB48" s="18">
        <f t="shared" si="93"/>
        <v>0.40137442421956343</v>
      </c>
      <c r="CC48" s="18">
        <f t="shared" si="93"/>
        <v>0.58893586774730422</v>
      </c>
      <c r="CD48" s="18">
        <f t="shared" si="93"/>
        <v>0.70916310501526492</v>
      </c>
      <c r="CE48" s="18">
        <f t="shared" si="93"/>
        <v>0.59468687588024238</v>
      </c>
      <c r="CF48" s="18">
        <f t="shared" si="93"/>
        <v>0.55919919841489396</v>
      </c>
      <c r="CG48" s="18">
        <f t="shared" si="93"/>
        <v>0.21956908173208903</v>
      </c>
      <c r="CH48" s="18">
        <f t="shared" si="93"/>
        <v>0.73326463211145199</v>
      </c>
      <c r="CI48" s="18">
        <f t="shared" si="93"/>
        <v>0.86372032653182595</v>
      </c>
      <c r="CJ48" s="18">
        <f t="shared" si="93"/>
        <v>0.90177322476532085</v>
      </c>
      <c r="CK48" s="18">
        <f t="shared" si="93"/>
        <v>0.66112036761348913</v>
      </c>
      <c r="CL48" s="18">
        <f t="shared" si="93"/>
        <v>0.64723881074141087</v>
      </c>
      <c r="CM48" s="18">
        <f t="shared" si="93"/>
        <v>0.40271754979134905</v>
      </c>
      <c r="CN48" s="18">
        <f t="shared" si="93"/>
        <v>0.4613012672519215</v>
      </c>
      <c r="CO48" s="18">
        <f t="shared" si="93"/>
        <v>0.31959200871249421</v>
      </c>
      <c r="CP48" s="18">
        <f t="shared" si="93"/>
        <v>0.17293672705016924</v>
      </c>
      <c r="CQ48" s="18">
        <f t="shared" si="93"/>
        <v>0.31497651157464646</v>
      </c>
      <c r="CR48" s="18">
        <f t="shared" si="93"/>
        <v>0.36399820921952714</v>
      </c>
      <c r="CS48" s="18">
        <f t="shared" si="93"/>
        <v>0.46272349816024072</v>
      </c>
      <c r="CT48" s="18">
        <f t="shared" si="93"/>
        <v>7.3631114095974115E-2</v>
      </c>
      <c r="CU48" s="18">
        <f t="shared" si="93"/>
        <v>0.16773942756904595</v>
      </c>
      <c r="CV48" s="18">
        <f t="shared" si="93"/>
        <v>0.65691828515036954</v>
      </c>
      <c r="CW48" s="18">
        <f t="shared" si="93"/>
        <v>0.79739921874635922</v>
      </c>
      <c r="CX48" s="18">
        <f t="shared" si="93"/>
        <v>0.46294752001391243</v>
      </c>
      <c r="CY48" s="18">
        <f t="shared" si="93"/>
        <v>0.20183807646589691</v>
      </c>
      <c r="CZ48" s="18">
        <f t="shared" si="93"/>
        <v>0.129484013526668</v>
      </c>
      <c r="DA48" s="18">
        <f t="shared" si="93"/>
        <v>0.24451398611816028</v>
      </c>
      <c r="DB48" s="18">
        <f t="shared" si="93"/>
        <v>0.37783564814621606</v>
      </c>
      <c r="DC48" s="18">
        <f t="shared" si="93"/>
        <v>0.63203825694260374</v>
      </c>
      <c r="DD48" s="18">
        <f t="shared" si="93"/>
        <v>0.588803534890464</v>
      </c>
      <c r="DE48" s="18">
        <f t="shared" si="93"/>
        <v>0.68764922661068206</v>
      </c>
      <c r="DF48" s="18">
        <f t="shared" si="93"/>
        <v>0.60310718640924654</v>
      </c>
      <c r="DG48" s="18">
        <f t="shared" si="93"/>
        <v>0.59827193581720084</v>
      </c>
      <c r="DH48" s="18">
        <f t="shared" si="93"/>
        <v>0.54061560326145508</v>
      </c>
      <c r="DI48" s="18">
        <f t="shared" si="93"/>
        <v>0.58781911789017305</v>
      </c>
      <c r="DJ48" s="18">
        <f t="shared" si="93"/>
        <v>0.40556599866793502</v>
      </c>
      <c r="DK48" s="18">
        <f t="shared" si="93"/>
        <v>0.32350263043289407</v>
      </c>
      <c r="DL48" s="18">
        <f t="shared" si="93"/>
        <v>0.17672137885021519</v>
      </c>
      <c r="DM48" s="18">
        <f t="shared" si="93"/>
        <v>0.60791786609177012</v>
      </c>
      <c r="DN48" s="18">
        <f t="shared" si="93"/>
        <v>0.74388396923339406</v>
      </c>
      <c r="DO48" s="18">
        <f t="shared" si="93"/>
        <v>0.82798220509690101</v>
      </c>
      <c r="DP48" s="18">
        <f t="shared" si="93"/>
        <v>0.32577619525370982</v>
      </c>
      <c r="DQ48" s="18">
        <f t="shared" si="93"/>
        <v>0.63608800800722687</v>
      </c>
      <c r="DR48" s="18">
        <f t="shared" si="93"/>
        <v>8.7533248116652765E-2</v>
      </c>
      <c r="DS48" s="18">
        <f t="shared" si="93"/>
        <v>0.50165733652910138</v>
      </c>
      <c r="DT48" s="18">
        <f t="shared" si="93"/>
        <v>0.41555167797617448</v>
      </c>
      <c r="DU48" s="18">
        <f t="shared" si="93"/>
        <v>7.5016230550439114E-2</v>
      </c>
      <c r="DV48" s="18">
        <f t="shared" si="93"/>
        <v>0.2157874373167161</v>
      </c>
      <c r="DW48" s="18">
        <f t="shared" si="93"/>
        <v>0.52370428784829803</v>
      </c>
      <c r="DX48" s="18">
        <f t="shared" si="93"/>
        <v>0.2242748090871394</v>
      </c>
      <c r="DY48" s="18">
        <f t="shared" si="93"/>
        <v>0.16527774604120474</v>
      </c>
      <c r="DZ48" s="18">
        <f t="shared" si="93"/>
        <v>0.7182358554982079</v>
      </c>
      <c r="EA48" s="18">
        <f t="shared" si="90"/>
        <v>0.66863318966579111</v>
      </c>
      <c r="EB48" s="18">
        <f t="shared" si="90"/>
        <v>0.78819658571762041</v>
      </c>
      <c r="EC48" s="18">
        <f t="shared" si="90"/>
        <v>0.91357322574522315</v>
      </c>
      <c r="ED48" s="18">
        <f t="shared" si="90"/>
        <v>0.96427794886510665</v>
      </c>
      <c r="EE48" s="18">
        <f t="shared" si="90"/>
        <v>0.23533443876274393</v>
      </c>
      <c r="EF48" s="18">
        <f t="shared" si="90"/>
        <v>0.31061211591313037</v>
      </c>
      <c r="EG48" s="18">
        <f t="shared" si="90"/>
        <v>0.66628887964172168</v>
      </c>
      <c r="EH48" s="18">
        <f t="shared" si="90"/>
        <v>0.59119576449926736</v>
      </c>
      <c r="EI48" s="18">
        <f t="shared" si="90"/>
        <v>0.4932763524060827</v>
      </c>
      <c r="EJ48" s="18">
        <f t="shared" si="90"/>
        <v>0.31593597988340721</v>
      </c>
      <c r="EK48" s="18">
        <f t="shared" si="90"/>
        <v>0.37137914506120195</v>
      </c>
      <c r="EL48" s="18">
        <f t="shared" si="90"/>
        <v>0.31647159969725919</v>
      </c>
      <c r="EM48" s="18">
        <f t="shared" si="90"/>
        <v>0.10454905379578634</v>
      </c>
      <c r="EN48" s="18">
        <f t="shared" si="90"/>
        <v>0.10763865767166565</v>
      </c>
      <c r="EO48" s="18">
        <f t="shared" si="90"/>
        <v>7.6539398173168016E-2</v>
      </c>
      <c r="EP48" s="18">
        <f t="shared" si="90"/>
        <v>0.36265126189755004</v>
      </c>
      <c r="EQ48" s="18">
        <f t="shared" si="90"/>
        <v>0.11389364031796033</v>
      </c>
      <c r="ER48" s="18">
        <f t="shared" si="90"/>
        <v>0.81114038133384414</v>
      </c>
      <c r="ES48" s="18">
        <f t="shared" si="90"/>
        <v>0.76301880147570755</v>
      </c>
      <c r="ET48" s="18">
        <f t="shared" si="90"/>
        <v>0.19480262510097821</v>
      </c>
      <c r="EU48" s="18">
        <f t="shared" si="90"/>
        <v>0.17617926521926647</v>
      </c>
      <c r="EV48" s="18">
        <f t="shared" si="90"/>
        <v>0.57345103820548893</v>
      </c>
      <c r="EW48" s="18">
        <f t="shared" si="90"/>
        <v>0.39328473149835114</v>
      </c>
      <c r="EX48" s="18">
        <f t="shared" si="90"/>
        <v>0.26726216265760322</v>
      </c>
      <c r="EY48" s="18">
        <f t="shared" si="90"/>
        <v>0.66616621230694917</v>
      </c>
      <c r="EZ48" s="18">
        <f t="shared" si="90"/>
        <v>0.70915120699783574</v>
      </c>
      <c r="FA48" s="18">
        <f t="shared" si="90"/>
        <v>0.55687121873746648</v>
      </c>
      <c r="FB48" s="18">
        <f t="shared" si="90"/>
        <v>0.35266212815723713</v>
      </c>
      <c r="FC48" s="18">
        <f t="shared" si="90"/>
        <v>0.18306606314534715</v>
      </c>
      <c r="FD48" s="18">
        <f t="shared" si="90"/>
        <v>0.44221965489951121</v>
      </c>
      <c r="FE48" s="18">
        <f t="shared" si="90"/>
        <v>0.18558971589525558</v>
      </c>
      <c r="FF48" s="18">
        <f t="shared" si="90"/>
        <v>0.23736268722156451</v>
      </c>
      <c r="FG48" s="18">
        <f t="shared" si="90"/>
        <v>0.34448094278654617</v>
      </c>
      <c r="FH48" s="18">
        <f t="shared" si="90"/>
        <v>0.43731208432147645</v>
      </c>
      <c r="FI48" s="18">
        <f t="shared" si="90"/>
        <v>0.3658725501431922</v>
      </c>
      <c r="FJ48" s="18">
        <f t="shared" si="90"/>
        <v>0.26429820053356839</v>
      </c>
      <c r="FK48" s="18">
        <f t="shared" si="90"/>
        <v>0.27601660717001059</v>
      </c>
      <c r="FL48" s="18">
        <f t="shared" si="90"/>
        <v>8.116581252686661E-2</v>
      </c>
      <c r="FM48" s="18">
        <f t="shared" si="90"/>
        <v>0.33647817196526769</v>
      </c>
      <c r="FN48" s="18">
        <f t="shared" si="90"/>
        <v>3.7275273816133415E-2</v>
      </c>
      <c r="FO48" s="18">
        <f t="shared" si="90"/>
        <v>0.41929600555015384</v>
      </c>
      <c r="FP48" s="18">
        <f t="shared" si="90"/>
        <v>0.27709450047291012</v>
      </c>
      <c r="FQ48" s="18">
        <f t="shared" si="90"/>
        <v>0.22007223298305276</v>
      </c>
      <c r="FR48" s="18">
        <f t="shared" si="90"/>
        <v>0.56231239538989608</v>
      </c>
      <c r="FS48" s="18">
        <f t="shared" si="90"/>
        <v>0.66558161540976424</v>
      </c>
      <c r="FT48" s="18">
        <f t="shared" si="90"/>
        <v>0.8340773292325655</v>
      </c>
      <c r="FU48" s="18">
        <f t="shared" si="90"/>
        <v>0.34838435006968704</v>
      </c>
      <c r="FV48" s="18">
        <f t="shared" si="90"/>
        <v>0.1214898352525044</v>
      </c>
      <c r="FW48" s="18">
        <f t="shared" si="90"/>
        <v>0.59123683336118393</v>
      </c>
      <c r="FX48" s="18">
        <f t="shared" si="90"/>
        <v>0.40898100983242291</v>
      </c>
      <c r="FY48" s="18">
        <f t="shared" si="90"/>
        <v>0.31517951492638036</v>
      </c>
      <c r="FZ48" s="18">
        <f t="shared" si="90"/>
        <v>0.50328912214540245</v>
      </c>
      <c r="GA48" s="18">
        <f t="shared" si="90"/>
        <v>0.1405045809859358</v>
      </c>
      <c r="GB48" s="18">
        <f t="shared" si="90"/>
        <v>0.39974406286635922</v>
      </c>
      <c r="GC48" s="18">
        <f t="shared" si="90"/>
        <v>0.39161883803360131</v>
      </c>
      <c r="GD48" s="18">
        <f t="shared" si="90"/>
        <v>0.48883435425624877</v>
      </c>
      <c r="GE48" s="18">
        <f t="shared" si="90"/>
        <v>0.39825206032428012</v>
      </c>
      <c r="GF48" s="18">
        <f t="shared" si="90"/>
        <v>0.23914038392022982</v>
      </c>
      <c r="GG48" s="18">
        <f t="shared" si="90"/>
        <v>0.30957838347561989</v>
      </c>
      <c r="GH48" s="18">
        <f t="shared" si="90"/>
        <v>0.33065921697151635</v>
      </c>
      <c r="GI48" s="18">
        <f t="shared" si="90"/>
        <v>0.21370607283857032</v>
      </c>
      <c r="GJ48" s="18">
        <f t="shared" si="90"/>
        <v>9.3792443767177103E-2</v>
      </c>
      <c r="GK48" s="18">
        <f t="shared" si="90"/>
        <v>0.23759496128535934</v>
      </c>
      <c r="GL48" s="18">
        <f t="shared" si="67"/>
        <v>0.43875217427317592</v>
      </c>
      <c r="GM48" s="18">
        <f t="shared" si="94"/>
        <v>0.60803387740020343</v>
      </c>
      <c r="GN48" s="18">
        <f t="shared" si="94"/>
        <v>0.48603847724688493</v>
      </c>
      <c r="GO48" s="18">
        <f t="shared" si="94"/>
        <v>0.20775468176339359</v>
      </c>
      <c r="GP48" s="18">
        <f t="shared" si="94"/>
        <v>0.29306950665806186</v>
      </c>
      <c r="GQ48" s="18">
        <f t="shared" si="94"/>
        <v>0.38779435848918326</v>
      </c>
      <c r="GR48" s="18">
        <f t="shared" si="94"/>
        <v>0.29619394092111961</v>
      </c>
      <c r="GS48" s="18">
        <f t="shared" si="94"/>
        <v>0.44830705973250146</v>
      </c>
      <c r="GT48" s="18">
        <f t="shared" si="94"/>
        <v>0.3413497419524984</v>
      </c>
      <c r="GU48" s="18">
        <f t="shared" si="94"/>
        <v>0.16919941733134711</v>
      </c>
      <c r="GV48" s="18">
        <f t="shared" si="94"/>
        <v>0.26137617170128136</v>
      </c>
      <c r="GW48" s="18">
        <f t="shared" si="94"/>
        <v>0.23725633167606783</v>
      </c>
      <c r="GX48" s="18">
        <f t="shared" si="94"/>
        <v>0.2606639581324755</v>
      </c>
      <c r="GY48" s="18">
        <f t="shared" si="94"/>
        <v>0.26057473194429309</v>
      </c>
      <c r="GZ48" s="18">
        <f t="shared" si="94"/>
        <v>0.37907927746143327</v>
      </c>
      <c r="HA48" s="18">
        <f t="shared" si="94"/>
        <v>0.53356622658851671</v>
      </c>
      <c r="HB48" s="18">
        <f t="shared" si="94"/>
        <v>0.28746329475407817</v>
      </c>
      <c r="HC48" s="18">
        <f t="shared" si="94"/>
        <v>0.3807704174118654</v>
      </c>
      <c r="HD48" s="18">
        <f t="shared" si="94"/>
        <v>0.15569045051390684</v>
      </c>
      <c r="HE48" s="18">
        <f t="shared" si="94"/>
        <v>0.28881334555389093</v>
      </c>
      <c r="HF48" s="18">
        <f t="shared" si="94"/>
        <v>5.2984330356757821E-2</v>
      </c>
      <c r="HG48" s="18">
        <f t="shared" si="94"/>
        <v>2.1782882696391684E-2</v>
      </c>
      <c r="HH48" s="18">
        <f t="shared" si="94"/>
        <v>7.8866982944340372E-2</v>
      </c>
      <c r="HI48" s="18">
        <f t="shared" si="94"/>
        <v>0.16194299268468629</v>
      </c>
      <c r="HJ48" s="18">
        <f t="shared" si="94"/>
        <v>0.18580850220831732</v>
      </c>
      <c r="HK48" s="18">
        <f t="shared" si="94"/>
        <v>0.24847924550224121</v>
      </c>
      <c r="HL48" s="18">
        <f t="shared" si="94"/>
        <v>0.13875196060758413</v>
      </c>
      <c r="HM48" s="18">
        <f t="shared" si="94"/>
        <v>0.89310581378078036</v>
      </c>
      <c r="HN48" s="18">
        <f t="shared" si="94"/>
        <v>0.81723887197383027</v>
      </c>
      <c r="HO48" s="18">
        <f t="shared" si="94"/>
        <v>0.57101524820308014</v>
      </c>
      <c r="HP48" s="18">
        <f t="shared" si="94"/>
        <v>0.62395271161683452</v>
      </c>
      <c r="HQ48" s="18">
        <f t="shared" si="94"/>
        <v>0.11818157344774885</v>
      </c>
      <c r="HR48" s="18">
        <f t="shared" si="94"/>
        <v>7.4518295680530727E-2</v>
      </c>
      <c r="HS48" s="18">
        <f t="shared" si="94"/>
        <v>8.1163371293643302E-2</v>
      </c>
      <c r="HT48" s="18">
        <f t="shared" si="94"/>
        <v>0.10902850330007249</v>
      </c>
      <c r="HU48" s="18">
        <f t="shared" si="94"/>
        <v>0.30044320787934431</v>
      </c>
      <c r="HV48" s="18">
        <f t="shared" si="94"/>
        <v>0.55339765081566694</v>
      </c>
      <c r="HW48" s="18">
        <f t="shared" si="94"/>
        <v>0.68206279740502829</v>
      </c>
      <c r="HX48" s="18">
        <f t="shared" si="94"/>
        <v>0.34780009522695199</v>
      </c>
      <c r="HY48" s="18">
        <f t="shared" si="94"/>
        <v>0.32708824567296968</v>
      </c>
      <c r="HZ48" s="18">
        <f t="shared" si="94"/>
        <v>0.23737484763535671</v>
      </c>
      <c r="IA48" s="18">
        <f t="shared" si="94"/>
        <v>7.0117906256338389E-2</v>
      </c>
      <c r="IB48" s="18">
        <f t="shared" si="94"/>
        <v>0.35506661795796196</v>
      </c>
      <c r="IC48" s="18">
        <f t="shared" si="94"/>
        <v>5.7461243997156179E-2</v>
      </c>
      <c r="ID48" s="18">
        <f t="shared" si="94"/>
        <v>0.24894437632837413</v>
      </c>
      <c r="IE48" s="18">
        <f t="shared" si="94"/>
        <v>0.45023113884558053</v>
      </c>
      <c r="IF48" s="18">
        <f t="shared" si="94"/>
        <v>0.32556698169546594</v>
      </c>
      <c r="IG48" s="18">
        <f t="shared" si="94"/>
        <v>0.60508933463654524</v>
      </c>
      <c r="IH48" s="18">
        <f t="shared" si="94"/>
        <v>0.91863976763908883</v>
      </c>
      <c r="II48" s="18">
        <f t="shared" si="94"/>
        <v>0.83579068378174048</v>
      </c>
      <c r="IJ48" s="18">
        <f t="shared" si="94"/>
        <v>0.90016842422587839</v>
      </c>
      <c r="IK48" s="18">
        <f t="shared" si="94"/>
        <v>0.65164872785732253</v>
      </c>
      <c r="IL48" s="18">
        <f t="shared" si="94"/>
        <v>0.70656200742845232</v>
      </c>
      <c r="IM48" s="18">
        <f t="shared" si="94"/>
        <v>0.51178062712647221</v>
      </c>
      <c r="IN48" s="18">
        <f t="shared" si="94"/>
        <v>0.40068679989774059</v>
      </c>
      <c r="IO48" s="18">
        <f t="shared" si="94"/>
        <v>0.88786088161914289</v>
      </c>
      <c r="IP48" s="18">
        <f t="shared" si="94"/>
        <v>0.42987336000868343</v>
      </c>
      <c r="IQ48" s="18">
        <f t="shared" si="94"/>
        <v>0.17874579323157072</v>
      </c>
      <c r="IR48" s="18">
        <f t="shared" si="94"/>
        <v>0.50995265717722427</v>
      </c>
      <c r="IS48" s="18">
        <f t="shared" si="94"/>
        <v>0.26964322973310917</v>
      </c>
      <c r="IT48" s="18">
        <f t="shared" si="94"/>
        <v>1.8830652410256863E-2</v>
      </c>
      <c r="IU48" s="18">
        <f t="shared" si="94"/>
        <v>0.2254344635833839</v>
      </c>
      <c r="IV48" s="18">
        <f t="shared" si="94"/>
        <v>0.23516364628411185</v>
      </c>
      <c r="IW48" s="18">
        <f t="shared" si="94"/>
        <v>4.6623583951644509E-2</v>
      </c>
      <c r="IX48" s="18">
        <f t="shared" si="94"/>
        <v>0.11149548757922825</v>
      </c>
      <c r="IY48" s="18">
        <f t="shared" si="91"/>
        <v>0.38992703213299046</v>
      </c>
      <c r="IZ48" s="18">
        <f t="shared" si="91"/>
        <v>0.1259124654823032</v>
      </c>
      <c r="JA48" s="18">
        <f t="shared" si="91"/>
        <v>0.59998946860662106</v>
      </c>
      <c r="JB48" s="18">
        <f t="shared" si="91"/>
        <v>0.48885284396617312</v>
      </c>
      <c r="JC48" s="18">
        <f t="shared" si="91"/>
        <v>0.48736663672579583</v>
      </c>
      <c r="JD48" s="18">
        <f t="shared" si="91"/>
        <v>0.17874523440160969</v>
      </c>
      <c r="JE48" s="18">
        <f t="shared" si="91"/>
        <v>4.5148379837269527E-2</v>
      </c>
      <c r="JF48" s="18">
        <f t="shared" si="91"/>
        <v>0.15565234582913831</v>
      </c>
      <c r="JG48" s="18">
        <f t="shared" si="91"/>
        <v>0.20420503913873461</v>
      </c>
      <c r="JH48" s="18">
        <f t="shared" si="91"/>
        <v>0.31672047062618031</v>
      </c>
      <c r="JI48" s="18">
        <f t="shared" si="91"/>
        <v>0.27907676848047841</v>
      </c>
      <c r="JJ48" s="18">
        <f t="shared" si="91"/>
        <v>0.55928705745154073</v>
      </c>
      <c r="JK48" s="18">
        <f t="shared" si="91"/>
        <v>0.58447267976743456</v>
      </c>
      <c r="JL48" s="18">
        <f t="shared" si="91"/>
        <v>0.52605111520684544</v>
      </c>
      <c r="JM48" s="18">
        <f t="shared" si="91"/>
        <v>0.43309596723731153</v>
      </c>
      <c r="JN48" s="18">
        <f t="shared" si="91"/>
        <v>0.50471873455091631</v>
      </c>
      <c r="JO48" s="18">
        <f t="shared" si="91"/>
        <v>0.16272715883438107</v>
      </c>
      <c r="JP48" s="18">
        <f t="shared" si="91"/>
        <v>0.13227773995343872</v>
      </c>
      <c r="JQ48" s="18">
        <f t="shared" si="91"/>
        <v>0.10709072546682603</v>
      </c>
      <c r="JR48" s="18">
        <f t="shared" si="91"/>
        <v>8.7817703803680897E-2</v>
      </c>
      <c r="JS48" s="18">
        <f t="shared" si="91"/>
        <v>0.7950751490680894</v>
      </c>
      <c r="JT48" s="18">
        <f t="shared" si="91"/>
        <v>0.30746776254577773</v>
      </c>
      <c r="JU48" s="18">
        <f t="shared" si="91"/>
        <v>0.32228013756669754</v>
      </c>
      <c r="JV48" s="18">
        <f t="shared" si="91"/>
        <v>0.21279875304193471</v>
      </c>
      <c r="JW48" s="18">
        <f t="shared" si="91"/>
        <v>0.22747304308079777</v>
      </c>
      <c r="JX48" s="18">
        <f t="shared" si="91"/>
        <v>5.0694175091819664E-2</v>
      </c>
      <c r="JY48" s="18">
        <f t="shared" si="91"/>
        <v>0.16221721889021584</v>
      </c>
      <c r="JZ48" s="18">
        <f t="shared" si="91"/>
        <v>0.11140646801748572</v>
      </c>
      <c r="KA48" s="18">
        <f t="shared" si="91"/>
        <v>5.3312447479562194E-2</v>
      </c>
      <c r="KB48" s="18">
        <f t="shared" si="91"/>
        <v>0.1500345743959246</v>
      </c>
      <c r="KC48" s="18">
        <f t="shared" si="91"/>
        <v>0.43832877881683957</v>
      </c>
      <c r="KD48" s="18">
        <f t="shared" si="91"/>
        <v>0.30147816138361955</v>
      </c>
      <c r="KE48" s="18">
        <f t="shared" si="91"/>
        <v>0.41895282878020401</v>
      </c>
      <c r="KF48" s="18">
        <f t="shared" si="91"/>
        <v>0.63920900560091654</v>
      </c>
      <c r="KG48" s="18">
        <f t="shared" si="91"/>
        <v>0.39029175184815973</v>
      </c>
      <c r="KH48" s="18">
        <f t="shared" si="91"/>
        <v>0.15078367878718843</v>
      </c>
      <c r="KI48" s="18">
        <f t="shared" si="91"/>
        <v>3.5491944373659094E-2</v>
      </c>
      <c r="KJ48" s="18">
        <f t="shared" si="91"/>
        <v>3.7196940905933222E-2</v>
      </c>
      <c r="KK48" s="18">
        <f t="shared" si="91"/>
        <v>0.12783442763283781</v>
      </c>
      <c r="KL48" s="18">
        <f t="shared" si="91"/>
        <v>0.20814406614481007</v>
      </c>
      <c r="KM48" s="18">
        <f t="shared" si="91"/>
        <v>0.66919275087733454</v>
      </c>
      <c r="KN48" s="18">
        <f t="shared" si="91"/>
        <v>0.65573278502679977</v>
      </c>
      <c r="KO48" s="18">
        <f t="shared" si="91"/>
        <v>0.40848066391219096</v>
      </c>
      <c r="KP48" s="18">
        <f t="shared" si="91"/>
        <v>0.31470113154434576</v>
      </c>
      <c r="KQ48" s="18">
        <f t="shared" si="91"/>
        <v>0.26568482979866775</v>
      </c>
      <c r="KR48" s="18">
        <f t="shared" si="91"/>
        <v>0.10935397032882356</v>
      </c>
      <c r="KS48" s="18">
        <f t="shared" si="91"/>
        <v>0.12193292722612406</v>
      </c>
      <c r="KT48" s="18">
        <f t="shared" si="91"/>
        <v>0.2593966379960333</v>
      </c>
      <c r="KU48" s="18">
        <f t="shared" si="91"/>
        <v>6.1814852585688656E-3</v>
      </c>
      <c r="KV48" s="18">
        <f t="shared" si="91"/>
        <v>0.34624440164223025</v>
      </c>
      <c r="KW48" s="18">
        <f t="shared" si="91"/>
        <v>0.27446124685792461</v>
      </c>
      <c r="KX48" s="18">
        <f t="shared" si="91"/>
        <v>0.36340245221753886</v>
      </c>
      <c r="KY48" s="18">
        <f t="shared" si="91"/>
        <v>0.2829565035177195</v>
      </c>
      <c r="KZ48" s="18">
        <f t="shared" si="91"/>
        <v>4.1725100375609663E-2</v>
      </c>
      <c r="LA48" s="18">
        <f t="shared" si="91"/>
        <v>0.29280336727376832</v>
      </c>
      <c r="LB48" s="18">
        <f t="shared" si="91"/>
        <v>0.12229012952706303</v>
      </c>
      <c r="LC48" s="18">
        <f t="shared" si="91"/>
        <v>7.426094137480152E-2</v>
      </c>
      <c r="LD48" s="18">
        <f t="shared" si="91"/>
        <v>0.14784581669003588</v>
      </c>
      <c r="LE48" s="18">
        <f t="shared" si="91"/>
        <v>0.11665905410899714</v>
      </c>
      <c r="LF48" s="18">
        <f t="shared" si="91"/>
        <v>0.40550968805783144</v>
      </c>
      <c r="LG48" s="18">
        <f t="shared" si="91"/>
        <v>0.1134387881600139</v>
      </c>
      <c r="LH48" s="18">
        <f t="shared" si="91"/>
        <v>9.1253801781911809E-2</v>
      </c>
      <c r="LI48" s="18">
        <f t="shared" si="91"/>
        <v>2.4558393488635016E-2</v>
      </c>
      <c r="LJ48" s="18">
        <f t="shared" si="69"/>
        <v>0.14160744615909415</v>
      </c>
      <c r="LK48" s="18">
        <f t="shared" si="70"/>
        <v>0.17663742402700186</v>
      </c>
      <c r="LL48" s="18">
        <f t="shared" si="70"/>
        <v>0.26893819792093859</v>
      </c>
      <c r="LM48" s="18">
        <f t="shared" si="70"/>
        <v>0.42769547030291033</v>
      </c>
      <c r="LN48" s="18">
        <f t="shared" si="70"/>
        <v>0.32436581414834342</v>
      </c>
      <c r="LO48" s="18">
        <f t="shared" si="70"/>
        <v>0.39626357769872084</v>
      </c>
      <c r="LP48" s="18">
        <f t="shared" si="70"/>
        <v>0.39284691790841136</v>
      </c>
      <c r="LQ48" s="18">
        <f t="shared" si="70"/>
        <v>0.40490265130276437</v>
      </c>
      <c r="LR48" s="18">
        <f t="shared" si="70"/>
        <v>0.36163957420235865</v>
      </c>
      <c r="LS48" s="18">
        <f t="shared" si="70"/>
        <v>0.38099914151626002</v>
      </c>
      <c r="LT48" s="18">
        <f t="shared" si="70"/>
        <v>0.22351024614629961</v>
      </c>
      <c r="LU48" s="18">
        <f t="shared" si="70"/>
        <v>4.1665326612465088E-2</v>
      </c>
      <c r="LV48" s="18">
        <f t="shared" si="70"/>
        <v>8.3755640909225437E-2</v>
      </c>
      <c r="LW48" s="16">
        <f t="shared" si="70"/>
        <v>9.0632526255764914E-2</v>
      </c>
    </row>
    <row r="49" spans="1:335" x14ac:dyDescent="0.3">
      <c r="A49" s="15">
        <v>2000</v>
      </c>
      <c r="B49" s="18">
        <f>_xlfn.RANK.EQ(B3,B$3:B$22,1)/(COUNT(B$3:B$22)+1)</f>
        <v>0.33333333333333331</v>
      </c>
      <c r="C49" s="18">
        <f t="shared" ref="C49:BN50" si="97">_xlfn.RANK.EQ(C3,C$3:C$22,1)/(COUNT(C$3:C$22)+1)</f>
        <v>0.5714285714285714</v>
      </c>
      <c r="D49" s="18">
        <f t="shared" si="97"/>
        <v>0.52380952380952384</v>
      </c>
      <c r="E49" s="18">
        <f t="shared" si="97"/>
        <v>0.23809523809523808</v>
      </c>
      <c r="F49" s="18">
        <f t="shared" si="97"/>
        <v>0.19047619047619047</v>
      </c>
      <c r="G49" s="18">
        <f t="shared" si="97"/>
        <v>0.23809523809523808</v>
      </c>
      <c r="H49" s="18">
        <f t="shared" si="97"/>
        <v>0.23809523809523808</v>
      </c>
      <c r="I49" s="18">
        <f t="shared" si="97"/>
        <v>0.33333333333333331</v>
      </c>
      <c r="J49" s="18">
        <f t="shared" si="97"/>
        <v>0.90476190476190477</v>
      </c>
      <c r="K49" s="18">
        <f t="shared" si="97"/>
        <v>0.90476190476190477</v>
      </c>
      <c r="L49" s="18">
        <f t="shared" si="97"/>
        <v>0.23809523809523808</v>
      </c>
      <c r="M49" s="18">
        <f t="shared" si="97"/>
        <v>0.47619047619047616</v>
      </c>
      <c r="N49" s="18">
        <f t="shared" si="97"/>
        <v>0.2857142857142857</v>
      </c>
      <c r="O49" s="18">
        <f t="shared" si="97"/>
        <v>0.42857142857142855</v>
      </c>
      <c r="P49" s="18">
        <f t="shared" si="97"/>
        <v>0.33333333333333331</v>
      </c>
      <c r="Q49" s="18">
        <f t="shared" si="97"/>
        <v>0.52380952380952384</v>
      </c>
      <c r="R49" s="18">
        <f t="shared" si="97"/>
        <v>0.90476190476190477</v>
      </c>
      <c r="S49" s="18">
        <f t="shared" si="97"/>
        <v>0.47619047619047616</v>
      </c>
      <c r="T49" s="18">
        <f t="shared" si="97"/>
        <v>0.76190476190476186</v>
      </c>
      <c r="U49" s="18">
        <f t="shared" si="97"/>
        <v>0.38095238095238093</v>
      </c>
      <c r="V49" s="18">
        <f t="shared" si="97"/>
        <v>9.5238095238095233E-2</v>
      </c>
      <c r="W49" s="18">
        <f t="shared" si="97"/>
        <v>0.14285714285714285</v>
      </c>
      <c r="X49" s="18">
        <f t="shared" si="97"/>
        <v>0.66666666666666663</v>
      </c>
      <c r="Y49" s="18">
        <f t="shared" si="97"/>
        <v>0.47619047619047616</v>
      </c>
      <c r="Z49" s="18">
        <f t="shared" si="97"/>
        <v>0.76190476190476186</v>
      </c>
      <c r="AA49" s="18">
        <f t="shared" si="97"/>
        <v>0.42857142857142855</v>
      </c>
      <c r="AB49" s="18">
        <f t="shared" si="97"/>
        <v>0.2857142857142857</v>
      </c>
      <c r="AC49" s="18">
        <f t="shared" si="97"/>
        <v>0.76190476190476186</v>
      </c>
      <c r="AD49" s="18">
        <f t="shared" si="97"/>
        <v>0.66666666666666663</v>
      </c>
      <c r="AE49" s="18">
        <f t="shared" si="97"/>
        <v>0.8571428571428571</v>
      </c>
      <c r="AF49" s="18">
        <f t="shared" si="97"/>
        <v>0.8571428571428571</v>
      </c>
      <c r="AG49" s="18">
        <f t="shared" si="97"/>
        <v>0.47619047619047616</v>
      </c>
      <c r="AH49" s="18">
        <f t="shared" si="97"/>
        <v>0.19047619047619047</v>
      </c>
      <c r="AI49" s="18">
        <f t="shared" si="97"/>
        <v>9.5238095238095233E-2</v>
      </c>
      <c r="AJ49" s="18">
        <f t="shared" si="97"/>
        <v>0.47619047619047616</v>
      </c>
      <c r="AK49" s="18">
        <f t="shared" si="97"/>
        <v>0.8571428571428571</v>
      </c>
      <c r="AL49" s="18">
        <f t="shared" si="97"/>
        <v>0.8571428571428571</v>
      </c>
      <c r="AM49" s="18">
        <f t="shared" si="97"/>
        <v>0.47619047619047616</v>
      </c>
      <c r="AN49" s="18">
        <f t="shared" si="97"/>
        <v>0.90476190476190477</v>
      </c>
      <c r="AO49" s="18">
        <f t="shared" si="97"/>
        <v>0.38095238095238093</v>
      </c>
      <c r="AP49" s="18">
        <f t="shared" si="97"/>
        <v>0.23809523809523808</v>
      </c>
      <c r="AQ49" s="18">
        <f t="shared" si="97"/>
        <v>0.23809523809523808</v>
      </c>
      <c r="AR49" s="18">
        <f t="shared" si="97"/>
        <v>0.23809523809523808</v>
      </c>
      <c r="AS49" s="18">
        <f t="shared" si="97"/>
        <v>0.38095238095238093</v>
      </c>
      <c r="AT49" s="18">
        <f t="shared" si="97"/>
        <v>0.66666666666666663</v>
      </c>
      <c r="AU49" s="18">
        <f t="shared" si="97"/>
        <v>0.66666666666666663</v>
      </c>
      <c r="AV49" s="18">
        <f t="shared" si="97"/>
        <v>0.2857142857142857</v>
      </c>
      <c r="AW49" s="18">
        <f t="shared" si="97"/>
        <v>0.33333333333333331</v>
      </c>
      <c r="AX49" s="18">
        <f t="shared" si="97"/>
        <v>0.5714285714285714</v>
      </c>
      <c r="AY49" s="18">
        <f t="shared" si="97"/>
        <v>0.80952380952380953</v>
      </c>
      <c r="AZ49" s="18">
        <f t="shared" si="97"/>
        <v>0.7142857142857143</v>
      </c>
      <c r="BA49" s="18">
        <f t="shared" si="97"/>
        <v>0.8571428571428571</v>
      </c>
      <c r="BB49" s="18">
        <f t="shared" si="97"/>
        <v>0.8571428571428571</v>
      </c>
      <c r="BC49" s="18">
        <f t="shared" si="97"/>
        <v>0.8571428571428571</v>
      </c>
      <c r="BD49" s="18">
        <f t="shared" si="97"/>
        <v>0.80952380952380953</v>
      </c>
      <c r="BE49" s="18">
        <f t="shared" si="97"/>
        <v>0.80952380952380953</v>
      </c>
      <c r="BF49" s="18">
        <f t="shared" si="97"/>
        <v>0.8571428571428571</v>
      </c>
      <c r="BG49" s="18">
        <f t="shared" si="97"/>
        <v>0.8571428571428571</v>
      </c>
      <c r="BH49" s="18">
        <f t="shared" si="97"/>
        <v>0.90476190476190477</v>
      </c>
      <c r="BI49" s="18">
        <f t="shared" si="97"/>
        <v>0.90476190476190477</v>
      </c>
      <c r="BJ49" s="18">
        <f t="shared" si="97"/>
        <v>0.5714285714285714</v>
      </c>
      <c r="BK49" s="18">
        <f t="shared" si="97"/>
        <v>0.33333333333333331</v>
      </c>
      <c r="BL49" s="18">
        <f t="shared" si="97"/>
        <v>0.33333333333333331</v>
      </c>
      <c r="BM49" s="18">
        <f t="shared" si="97"/>
        <v>0.2857142857142857</v>
      </c>
      <c r="BN49" s="18">
        <f t="shared" si="97"/>
        <v>0.80952380952380953</v>
      </c>
      <c r="BO49" s="18">
        <f t="shared" ref="BO49:DZ52" si="98">_xlfn.RANK.EQ(BO3,BO$3:BO$22,1)/(COUNT(BO$3:BO$22)+1)</f>
        <v>0.90476190476190477</v>
      </c>
      <c r="BP49" s="18">
        <f t="shared" si="98"/>
        <v>0.95238095238095233</v>
      </c>
      <c r="BQ49" s="18">
        <f t="shared" si="98"/>
        <v>0.95238095238095233</v>
      </c>
      <c r="BR49" s="18">
        <f t="shared" si="98"/>
        <v>0.66666666666666663</v>
      </c>
      <c r="BS49" s="18">
        <f t="shared" si="98"/>
        <v>4.7619047619047616E-2</v>
      </c>
      <c r="BT49" s="18">
        <f t="shared" si="98"/>
        <v>9.5238095238095233E-2</v>
      </c>
      <c r="BU49" s="18">
        <f t="shared" si="98"/>
        <v>9.5238095238095233E-2</v>
      </c>
      <c r="BV49" s="18">
        <f t="shared" si="98"/>
        <v>0.61904761904761907</v>
      </c>
      <c r="BW49" s="18">
        <f t="shared" si="98"/>
        <v>0.80952380952380953</v>
      </c>
      <c r="BX49" s="18">
        <f t="shared" si="98"/>
        <v>0.52380952380952384</v>
      </c>
      <c r="BY49" s="18">
        <f t="shared" si="98"/>
        <v>0.14285714285714285</v>
      </c>
      <c r="BZ49" s="18">
        <f t="shared" si="98"/>
        <v>0.52380952380952384</v>
      </c>
      <c r="CA49" s="18">
        <f t="shared" si="98"/>
        <v>0.23809523809523808</v>
      </c>
      <c r="CB49" s="18">
        <f t="shared" si="98"/>
        <v>0.5714285714285714</v>
      </c>
      <c r="CC49" s="18">
        <f t="shared" si="98"/>
        <v>0.33333333333333331</v>
      </c>
      <c r="CD49" s="18">
        <f t="shared" si="98"/>
        <v>0.42857142857142855</v>
      </c>
      <c r="CE49" s="18">
        <f t="shared" si="98"/>
        <v>0.76190476190476186</v>
      </c>
      <c r="CF49" s="18">
        <f t="shared" si="98"/>
        <v>0.7142857142857143</v>
      </c>
      <c r="CG49" s="18">
        <f t="shared" si="98"/>
        <v>0.23809523809523808</v>
      </c>
      <c r="CH49" s="18">
        <f t="shared" si="98"/>
        <v>0.33333333333333331</v>
      </c>
      <c r="CI49" s="18">
        <f t="shared" si="98"/>
        <v>0.76190476190476186</v>
      </c>
      <c r="CJ49" s="18">
        <f t="shared" si="98"/>
        <v>0.5714285714285714</v>
      </c>
      <c r="CK49" s="18">
        <f t="shared" si="98"/>
        <v>0.90476190476190477</v>
      </c>
      <c r="CL49" s="18">
        <f t="shared" si="98"/>
        <v>0.80952380952380953</v>
      </c>
      <c r="CM49" s="18">
        <f t="shared" si="98"/>
        <v>0.66666666666666663</v>
      </c>
      <c r="CN49" s="18">
        <f t="shared" si="98"/>
        <v>0.76190476190476186</v>
      </c>
      <c r="CO49" s="18">
        <f t="shared" si="98"/>
        <v>0.80952380952380953</v>
      </c>
      <c r="CP49" s="18">
        <f t="shared" si="98"/>
        <v>0.80952380952380953</v>
      </c>
      <c r="CQ49" s="18">
        <f t="shared" si="98"/>
        <v>0.90476190476190477</v>
      </c>
      <c r="CR49" s="18">
        <f t="shared" si="98"/>
        <v>0.90476190476190477</v>
      </c>
      <c r="CS49" s="18">
        <f t="shared" si="98"/>
        <v>0.90476190476190477</v>
      </c>
      <c r="CT49" s="18">
        <f t="shared" si="98"/>
        <v>0.80952380952380953</v>
      </c>
      <c r="CU49" s="18">
        <f t="shared" si="98"/>
        <v>0.5714285714285714</v>
      </c>
      <c r="CV49" s="18">
        <f t="shared" si="98"/>
        <v>0.8571428571428571</v>
      </c>
      <c r="CW49" s="18">
        <f t="shared" si="98"/>
        <v>0.76190476190476186</v>
      </c>
      <c r="CX49" s="18">
        <f t="shared" si="98"/>
        <v>0.90476190476190477</v>
      </c>
      <c r="CY49" s="18">
        <f t="shared" si="98"/>
        <v>0.8571428571428571</v>
      </c>
      <c r="CZ49" s="18">
        <f t="shared" si="98"/>
        <v>0.76190476190476186</v>
      </c>
      <c r="DA49" s="18">
        <f t="shared" si="98"/>
        <v>0.7142857142857143</v>
      </c>
      <c r="DB49" s="18">
        <f t="shared" si="98"/>
        <v>0.33333333333333331</v>
      </c>
      <c r="DC49" s="18">
        <f t="shared" si="98"/>
        <v>0.19047619047619047</v>
      </c>
      <c r="DD49" s="18">
        <f t="shared" si="98"/>
        <v>0.14285714285714285</v>
      </c>
      <c r="DE49" s="18">
        <f t="shared" si="98"/>
        <v>0.14285714285714285</v>
      </c>
      <c r="DF49" s="18">
        <f t="shared" si="98"/>
        <v>0.7142857142857143</v>
      </c>
      <c r="DG49" s="18">
        <f t="shared" si="98"/>
        <v>0.95238095238095233</v>
      </c>
      <c r="DH49" s="18">
        <f t="shared" si="98"/>
        <v>0.38095238095238093</v>
      </c>
      <c r="DI49" s="18">
        <f t="shared" si="98"/>
        <v>0.33333333333333331</v>
      </c>
      <c r="DJ49" s="18">
        <f t="shared" si="98"/>
        <v>0.19047619047619047</v>
      </c>
      <c r="DK49" s="18">
        <f t="shared" si="98"/>
        <v>0.2857142857142857</v>
      </c>
      <c r="DL49" s="18">
        <f t="shared" si="98"/>
        <v>0.19047619047619047</v>
      </c>
      <c r="DM49" s="18">
        <f t="shared" si="98"/>
        <v>9.5238095238095233E-2</v>
      </c>
      <c r="DN49" s="18">
        <f t="shared" si="98"/>
        <v>0.33333333333333331</v>
      </c>
      <c r="DO49" s="18">
        <f t="shared" si="98"/>
        <v>9.5238095238095233E-2</v>
      </c>
      <c r="DP49" s="18">
        <f t="shared" si="98"/>
        <v>0.23809523809523808</v>
      </c>
      <c r="DQ49" s="18">
        <f t="shared" si="98"/>
        <v>0.52380952380952384</v>
      </c>
      <c r="DR49" s="18">
        <f t="shared" si="98"/>
        <v>0.47619047619047616</v>
      </c>
      <c r="DS49" s="18">
        <f t="shared" si="98"/>
        <v>0.5714285714285714</v>
      </c>
      <c r="DT49" s="18">
        <f t="shared" si="98"/>
        <v>0.42857142857142855</v>
      </c>
      <c r="DU49" s="18">
        <f t="shared" si="98"/>
        <v>0.2857142857142857</v>
      </c>
      <c r="DV49" s="18">
        <f t="shared" si="98"/>
        <v>0.61904761904761907</v>
      </c>
      <c r="DW49" s="18">
        <f t="shared" si="98"/>
        <v>0.61904761904761907</v>
      </c>
      <c r="DX49" s="18">
        <f t="shared" si="98"/>
        <v>0.2857142857142857</v>
      </c>
      <c r="DY49" s="18">
        <f t="shared" si="98"/>
        <v>0.2857142857142857</v>
      </c>
      <c r="DZ49" s="18">
        <f t="shared" si="98"/>
        <v>0.33333333333333331</v>
      </c>
      <c r="EA49" s="18">
        <f t="shared" ref="EA49:GL55" si="99">_xlfn.RANK.EQ(EA3,EA$3:EA$22,1)/(COUNT(EA$3:EA$22)+1)</f>
        <v>0.38095238095238093</v>
      </c>
      <c r="EB49" s="18">
        <f t="shared" si="99"/>
        <v>0.42857142857142855</v>
      </c>
      <c r="EC49" s="18">
        <f t="shared" si="99"/>
        <v>0.42857142857142855</v>
      </c>
      <c r="ED49" s="18">
        <f t="shared" si="99"/>
        <v>0.42857142857142855</v>
      </c>
      <c r="EE49" s="18">
        <f t="shared" si="99"/>
        <v>0.61904761904761907</v>
      </c>
      <c r="EF49" s="18">
        <f t="shared" si="99"/>
        <v>0.76190476190476186</v>
      </c>
      <c r="EG49" s="18">
        <f t="shared" si="99"/>
        <v>0.76190476190476186</v>
      </c>
      <c r="EH49" s="18">
        <f t="shared" si="99"/>
        <v>0.8571428571428571</v>
      </c>
      <c r="EI49" s="18">
        <f t="shared" si="99"/>
        <v>0.80952380952380953</v>
      </c>
      <c r="EJ49" s="18">
        <f t="shared" si="99"/>
        <v>0.66666666666666663</v>
      </c>
      <c r="EK49" s="18">
        <f t="shared" si="99"/>
        <v>0.80952380952380953</v>
      </c>
      <c r="EL49" s="18">
        <f t="shared" si="99"/>
        <v>0.8571428571428571</v>
      </c>
      <c r="EM49" s="18">
        <f t="shared" si="99"/>
        <v>0.90476190476190477</v>
      </c>
      <c r="EN49" s="18">
        <f t="shared" si="99"/>
        <v>0.95238095238095233</v>
      </c>
      <c r="EO49" s="18">
        <f t="shared" si="99"/>
        <v>0.95238095238095233</v>
      </c>
      <c r="EP49" s="18">
        <f t="shared" si="99"/>
        <v>0.95238095238095233</v>
      </c>
      <c r="EQ49" s="18">
        <f t="shared" si="99"/>
        <v>0.90476190476190477</v>
      </c>
      <c r="ER49" s="18">
        <f t="shared" si="99"/>
        <v>0.95238095238095233</v>
      </c>
      <c r="ES49" s="18">
        <f t="shared" si="99"/>
        <v>0.8571428571428571</v>
      </c>
      <c r="ET49" s="18">
        <f t="shared" si="99"/>
        <v>0.8571428571428571</v>
      </c>
      <c r="EU49" s="18">
        <f t="shared" si="99"/>
        <v>0.76190476190476186</v>
      </c>
      <c r="EV49" s="18">
        <f t="shared" si="99"/>
        <v>0.52380952380952384</v>
      </c>
      <c r="EW49" s="18">
        <f t="shared" si="99"/>
        <v>0.23809523809523808</v>
      </c>
      <c r="EX49" s="18">
        <f t="shared" si="99"/>
        <v>0.19047619047619047</v>
      </c>
      <c r="EY49" s="18">
        <f t="shared" si="99"/>
        <v>0.14285714285714285</v>
      </c>
      <c r="EZ49" s="18">
        <f t="shared" si="99"/>
        <v>0.14285714285714285</v>
      </c>
      <c r="FA49" s="18">
        <f t="shared" si="99"/>
        <v>0.23809523809523808</v>
      </c>
      <c r="FB49" s="18">
        <f t="shared" si="99"/>
        <v>0.42857142857142855</v>
      </c>
      <c r="FC49" s="18">
        <f t="shared" si="99"/>
        <v>0.23809523809523808</v>
      </c>
      <c r="FD49" s="18">
        <f t="shared" si="99"/>
        <v>0.19047619047619047</v>
      </c>
      <c r="FE49" s="18">
        <f t="shared" si="99"/>
        <v>0.61904761904761907</v>
      </c>
      <c r="FF49" s="18">
        <f t="shared" si="99"/>
        <v>0.61904761904761907</v>
      </c>
      <c r="FG49" s="18">
        <f t="shared" si="99"/>
        <v>0.7142857142857143</v>
      </c>
      <c r="FH49" s="18">
        <f t="shared" si="99"/>
        <v>0.38095238095238093</v>
      </c>
      <c r="FI49" s="18">
        <f t="shared" si="99"/>
        <v>0.38095238095238093</v>
      </c>
      <c r="FJ49" s="18">
        <f t="shared" si="99"/>
        <v>0.2857142857142857</v>
      </c>
      <c r="FK49" s="18">
        <f t="shared" si="99"/>
        <v>0.14285714285714285</v>
      </c>
      <c r="FL49" s="18">
        <f t="shared" si="99"/>
        <v>0.14285714285714285</v>
      </c>
      <c r="FM49" s="18">
        <f t="shared" si="99"/>
        <v>0.38095238095238093</v>
      </c>
      <c r="FN49" s="18">
        <f t="shared" si="99"/>
        <v>0.5714285714285714</v>
      </c>
      <c r="FO49" s="18">
        <f t="shared" si="99"/>
        <v>0.66666666666666663</v>
      </c>
      <c r="FP49" s="18">
        <f t="shared" si="99"/>
        <v>0.19047619047619047</v>
      </c>
      <c r="FQ49" s="18">
        <f t="shared" si="99"/>
        <v>0.14285714285714285</v>
      </c>
      <c r="FR49" s="18">
        <f t="shared" si="99"/>
        <v>0.19047619047619047</v>
      </c>
      <c r="FS49" s="18">
        <f t="shared" si="99"/>
        <v>0.38095238095238093</v>
      </c>
      <c r="FT49" s="18">
        <f t="shared" si="99"/>
        <v>0.2857142857142857</v>
      </c>
      <c r="FU49" s="18">
        <f t="shared" si="99"/>
        <v>0.14285714285714285</v>
      </c>
      <c r="FV49" s="18">
        <f t="shared" si="99"/>
        <v>0.23809523809523808</v>
      </c>
      <c r="FW49" s="18">
        <f t="shared" si="99"/>
        <v>0.2857142857142857</v>
      </c>
      <c r="FX49" s="18">
        <f t="shared" si="99"/>
        <v>0.47619047619047616</v>
      </c>
      <c r="FY49" s="18">
        <f t="shared" si="99"/>
        <v>0.66666666666666663</v>
      </c>
      <c r="FZ49" s="18">
        <f t="shared" si="99"/>
        <v>0.42857142857142855</v>
      </c>
      <c r="GA49" s="18">
        <f t="shared" si="99"/>
        <v>0.66666666666666663</v>
      </c>
      <c r="GB49" s="18">
        <f t="shared" si="99"/>
        <v>0.8571428571428571</v>
      </c>
      <c r="GC49" s="18">
        <f t="shared" si="99"/>
        <v>0.8571428571428571</v>
      </c>
      <c r="GD49" s="18">
        <f t="shared" si="99"/>
        <v>0.66666666666666663</v>
      </c>
      <c r="GE49" s="18">
        <f t="shared" si="99"/>
        <v>0.80952380952380953</v>
      </c>
      <c r="GF49" s="18">
        <f t="shared" si="99"/>
        <v>0.76190476190476186</v>
      </c>
      <c r="GG49" s="18">
        <f t="shared" si="99"/>
        <v>0.7142857142857143</v>
      </c>
      <c r="GH49" s="18">
        <f t="shared" si="99"/>
        <v>0.76190476190476186</v>
      </c>
      <c r="GI49" s="18">
        <f t="shared" si="99"/>
        <v>0.80952380952380953</v>
      </c>
      <c r="GJ49" s="18">
        <f t="shared" si="99"/>
        <v>0.76190476190476186</v>
      </c>
      <c r="GK49" s="18">
        <f t="shared" si="99"/>
        <v>0.8571428571428571</v>
      </c>
      <c r="GL49" s="18">
        <f t="shared" si="99"/>
        <v>0.8571428571428571</v>
      </c>
      <c r="GM49" s="18">
        <f t="shared" ref="GM49:IX52" si="100">_xlfn.RANK.EQ(GM3,GM$3:GM$22,1)/(COUNT(GM$3:GM$22)+1)</f>
        <v>0.66666666666666663</v>
      </c>
      <c r="GN49" s="18">
        <f t="shared" si="100"/>
        <v>0.66666666666666663</v>
      </c>
      <c r="GO49" s="18">
        <f t="shared" si="100"/>
        <v>0.42857142857142855</v>
      </c>
      <c r="GP49" s="18">
        <f t="shared" si="100"/>
        <v>0.33333333333333331</v>
      </c>
      <c r="GQ49" s="18">
        <f t="shared" si="100"/>
        <v>0.23809523809523808</v>
      </c>
      <c r="GR49" s="18">
        <f t="shared" si="100"/>
        <v>0.14285714285714285</v>
      </c>
      <c r="GS49" s="18">
        <f t="shared" si="100"/>
        <v>0.5714285714285714</v>
      </c>
      <c r="GT49" s="18">
        <f t="shared" si="100"/>
        <v>0.80952380952380953</v>
      </c>
      <c r="GU49" s="18">
        <f t="shared" si="100"/>
        <v>0.5714285714285714</v>
      </c>
      <c r="GV49" s="18">
        <f t="shared" si="100"/>
        <v>0.52380952380952384</v>
      </c>
      <c r="GW49" s="18">
        <f t="shared" si="100"/>
        <v>0.66666666666666663</v>
      </c>
      <c r="GX49" s="18">
        <f t="shared" si="100"/>
        <v>0.19047619047619047</v>
      </c>
      <c r="GY49" s="18">
        <f t="shared" si="100"/>
        <v>0.33333333333333331</v>
      </c>
      <c r="GZ49" s="18">
        <f t="shared" si="100"/>
        <v>0.66666666666666663</v>
      </c>
      <c r="HA49" s="18">
        <f t="shared" si="100"/>
        <v>0.76190476190476186</v>
      </c>
      <c r="HB49" s="18">
        <f t="shared" si="100"/>
        <v>0.7142857142857143</v>
      </c>
      <c r="HC49" s="18">
        <f t="shared" si="100"/>
        <v>0.38095238095238093</v>
      </c>
      <c r="HD49" s="18">
        <f t="shared" si="100"/>
        <v>0.23809523809523808</v>
      </c>
      <c r="HE49" s="18">
        <f t="shared" si="100"/>
        <v>9.5238095238095233E-2</v>
      </c>
      <c r="HF49" s="18">
        <f t="shared" si="100"/>
        <v>9.5238095238095233E-2</v>
      </c>
      <c r="HG49" s="18">
        <f t="shared" si="100"/>
        <v>0.19047619047619047</v>
      </c>
      <c r="HH49" s="18">
        <f t="shared" si="100"/>
        <v>0.76190476190476186</v>
      </c>
      <c r="HI49" s="18">
        <f t="shared" si="100"/>
        <v>0.7142857142857143</v>
      </c>
      <c r="HJ49" s="18">
        <f t="shared" si="100"/>
        <v>9.5238095238095233E-2</v>
      </c>
      <c r="HK49" s="18">
        <f t="shared" si="100"/>
        <v>9.5238095238095233E-2</v>
      </c>
      <c r="HL49" s="18">
        <f t="shared" si="100"/>
        <v>0.2857142857142857</v>
      </c>
      <c r="HM49" s="18">
        <f t="shared" si="100"/>
        <v>0.33333333333333331</v>
      </c>
      <c r="HN49" s="18">
        <f t="shared" si="100"/>
        <v>0.38095238095238093</v>
      </c>
      <c r="HO49" s="18">
        <f t="shared" si="100"/>
        <v>0.33333333333333331</v>
      </c>
      <c r="HP49" s="18">
        <f t="shared" si="100"/>
        <v>0.90476190476190477</v>
      </c>
      <c r="HQ49" s="18">
        <f t="shared" si="100"/>
        <v>0.47619047619047616</v>
      </c>
      <c r="HR49" s="18">
        <f t="shared" si="100"/>
        <v>0.80952380952380953</v>
      </c>
      <c r="HS49" s="18">
        <f t="shared" si="100"/>
        <v>0.76190476190476186</v>
      </c>
      <c r="HT49" s="18">
        <f t="shared" si="100"/>
        <v>0.61904761904761907</v>
      </c>
      <c r="HU49" s="18">
        <f t="shared" si="100"/>
        <v>0.61904761904761907</v>
      </c>
      <c r="HV49" s="18">
        <f t="shared" si="100"/>
        <v>0.52380952380952384</v>
      </c>
      <c r="HW49" s="18">
        <f t="shared" si="100"/>
        <v>0.7142857142857143</v>
      </c>
      <c r="HX49" s="18">
        <f t="shared" si="100"/>
        <v>0.76190476190476186</v>
      </c>
      <c r="HY49" s="18">
        <f t="shared" si="100"/>
        <v>0.76190476190476186</v>
      </c>
      <c r="HZ49" s="18">
        <f t="shared" si="100"/>
        <v>0.80952380952380953</v>
      </c>
      <c r="IA49" s="18">
        <f t="shared" si="100"/>
        <v>0.8571428571428571</v>
      </c>
      <c r="IB49" s="18">
        <f t="shared" si="100"/>
        <v>0.76190476190476186</v>
      </c>
      <c r="IC49" s="18">
        <f t="shared" si="100"/>
        <v>0.8571428571428571</v>
      </c>
      <c r="ID49" s="18">
        <f t="shared" si="100"/>
        <v>0.95238095238095233</v>
      </c>
      <c r="IE49" s="18">
        <f t="shared" si="100"/>
        <v>0.47619047619047616</v>
      </c>
      <c r="IF49" s="18">
        <f t="shared" si="100"/>
        <v>0.52380952380952384</v>
      </c>
      <c r="IG49" s="18">
        <f t="shared" si="100"/>
        <v>0.2857142857142857</v>
      </c>
      <c r="IH49" s="18">
        <f t="shared" si="100"/>
        <v>0.33333333333333331</v>
      </c>
      <c r="II49" s="18">
        <f t="shared" si="100"/>
        <v>0.47619047619047616</v>
      </c>
      <c r="IJ49" s="18">
        <f t="shared" si="100"/>
        <v>0.95238095238095233</v>
      </c>
      <c r="IK49" s="18">
        <f t="shared" si="100"/>
        <v>0.90476190476190477</v>
      </c>
      <c r="IL49" s="18">
        <f t="shared" si="100"/>
        <v>0.90476190476190477</v>
      </c>
      <c r="IM49" s="18">
        <f t="shared" si="100"/>
        <v>0.66666666666666663</v>
      </c>
      <c r="IN49" s="18">
        <f t="shared" si="100"/>
        <v>0.66666666666666663</v>
      </c>
      <c r="IO49" s="18">
        <f t="shared" si="100"/>
        <v>0.5714285714285714</v>
      </c>
      <c r="IP49" s="18">
        <f t="shared" si="100"/>
        <v>0.5714285714285714</v>
      </c>
      <c r="IQ49" s="18">
        <f t="shared" si="100"/>
        <v>0.38095238095238093</v>
      </c>
      <c r="IR49" s="18">
        <f t="shared" si="100"/>
        <v>0.14285714285714285</v>
      </c>
      <c r="IS49" s="18">
        <f t="shared" si="100"/>
        <v>0.33333333333333331</v>
      </c>
      <c r="IT49" s="18">
        <f t="shared" si="100"/>
        <v>0.38095238095238093</v>
      </c>
      <c r="IU49" s="18">
        <f t="shared" si="100"/>
        <v>0.8571428571428571</v>
      </c>
      <c r="IV49" s="18">
        <f t="shared" si="100"/>
        <v>0.52380952380952384</v>
      </c>
      <c r="IW49" s="18">
        <f t="shared" si="100"/>
        <v>0.66666666666666663</v>
      </c>
      <c r="IX49" s="18">
        <f t="shared" si="100"/>
        <v>0.7142857142857143</v>
      </c>
      <c r="IY49" s="18">
        <f t="shared" ref="IY49:LJ55" si="101">_xlfn.RANK.EQ(IY3,IY$3:IY$22,1)/(COUNT(IY$3:IY$22)+1)</f>
        <v>0.5714285714285714</v>
      </c>
      <c r="IZ49" s="18">
        <f t="shared" si="101"/>
        <v>0.61904761904761907</v>
      </c>
      <c r="JA49" s="18">
        <f t="shared" si="101"/>
        <v>9.5238095238095233E-2</v>
      </c>
      <c r="JB49" s="18">
        <f t="shared" si="101"/>
        <v>0.5714285714285714</v>
      </c>
      <c r="JC49" s="18">
        <f t="shared" si="101"/>
        <v>0.7142857142857143</v>
      </c>
      <c r="JD49" s="18">
        <f t="shared" si="101"/>
        <v>0.7142857142857143</v>
      </c>
      <c r="JE49" s="18">
        <f t="shared" si="101"/>
        <v>0.23809523809523808</v>
      </c>
      <c r="JF49" s="18">
        <f t="shared" si="101"/>
        <v>0.8571428571428571</v>
      </c>
      <c r="JG49" s="18">
        <f t="shared" si="101"/>
        <v>0.42857142857142855</v>
      </c>
      <c r="JH49" s="18">
        <f t="shared" si="101"/>
        <v>0.8571428571428571</v>
      </c>
      <c r="JI49" s="18">
        <f t="shared" si="101"/>
        <v>0.80952380952380953</v>
      </c>
      <c r="JJ49" s="18">
        <f t="shared" si="101"/>
        <v>0.76190476190476186</v>
      </c>
      <c r="JK49" s="18">
        <f t="shared" si="101"/>
        <v>0.76190476190476186</v>
      </c>
      <c r="JL49" s="18">
        <f t="shared" si="101"/>
        <v>0.66666666666666663</v>
      </c>
      <c r="JM49" s="18">
        <f t="shared" si="101"/>
        <v>0.38095238095238093</v>
      </c>
      <c r="JN49" s="18">
        <f t="shared" si="101"/>
        <v>0.90476190476190477</v>
      </c>
      <c r="JO49" s="18">
        <f t="shared" si="101"/>
        <v>0.95238095238095233</v>
      </c>
      <c r="JP49" s="18">
        <f t="shared" si="101"/>
        <v>0.95238095238095233</v>
      </c>
      <c r="JQ49" s="18">
        <f t="shared" si="101"/>
        <v>0.90476190476190477</v>
      </c>
      <c r="JR49" s="18">
        <f t="shared" si="101"/>
        <v>0.8571428571428571</v>
      </c>
      <c r="JS49" s="18">
        <f t="shared" si="101"/>
        <v>0.80952380952380953</v>
      </c>
      <c r="JT49" s="18">
        <f t="shared" si="101"/>
        <v>0.5714285714285714</v>
      </c>
      <c r="JU49" s="18">
        <f t="shared" si="101"/>
        <v>0.61904761904761907</v>
      </c>
      <c r="JV49" s="18">
        <f t="shared" si="101"/>
        <v>0.52380952380952384</v>
      </c>
      <c r="JW49" s="18">
        <f t="shared" si="101"/>
        <v>0.90476190476190477</v>
      </c>
      <c r="JX49" s="18">
        <f t="shared" si="101"/>
        <v>0.2857142857142857</v>
      </c>
      <c r="JY49" s="18">
        <f t="shared" si="101"/>
        <v>0.14285714285714285</v>
      </c>
      <c r="JZ49" s="18">
        <f t="shared" si="101"/>
        <v>0.52380952380952384</v>
      </c>
      <c r="KA49" s="18">
        <f t="shared" si="101"/>
        <v>0.66666666666666663</v>
      </c>
      <c r="KB49" s="18">
        <f t="shared" si="101"/>
        <v>0.76190476190476186</v>
      </c>
      <c r="KC49" s="18">
        <f t="shared" si="101"/>
        <v>0.52380952380952384</v>
      </c>
      <c r="KD49" s="18">
        <f t="shared" si="101"/>
        <v>0.42857142857142855</v>
      </c>
      <c r="KE49" s="18">
        <f t="shared" si="101"/>
        <v>0.19047619047619047</v>
      </c>
      <c r="KF49" s="18">
        <f t="shared" si="101"/>
        <v>0.61904761904761907</v>
      </c>
      <c r="KG49" s="18">
        <f t="shared" si="101"/>
        <v>0.5714285714285714</v>
      </c>
      <c r="KH49" s="18">
        <f t="shared" si="101"/>
        <v>0.76190476190476186</v>
      </c>
      <c r="KI49" s="18">
        <f t="shared" si="101"/>
        <v>0.52380952380952384</v>
      </c>
      <c r="KJ49" s="18">
        <f t="shared" si="101"/>
        <v>0.5714285714285714</v>
      </c>
      <c r="KK49" s="18">
        <f t="shared" si="101"/>
        <v>0.38095238095238093</v>
      </c>
      <c r="KL49" s="18">
        <f t="shared" si="101"/>
        <v>0.33333333333333331</v>
      </c>
      <c r="KM49" s="18">
        <f t="shared" si="101"/>
        <v>0.5714285714285714</v>
      </c>
      <c r="KN49" s="18">
        <f t="shared" si="101"/>
        <v>0.66666666666666663</v>
      </c>
      <c r="KO49" s="18">
        <f t="shared" si="101"/>
        <v>0.5714285714285714</v>
      </c>
      <c r="KP49" s="18">
        <f t="shared" si="101"/>
        <v>0.61904761904761907</v>
      </c>
      <c r="KQ49" s="18">
        <f t="shared" si="101"/>
        <v>0.7142857142857143</v>
      </c>
      <c r="KR49" s="18">
        <f t="shared" si="101"/>
        <v>0.8571428571428571</v>
      </c>
      <c r="KS49" s="18">
        <f t="shared" si="101"/>
        <v>0.8571428571428571</v>
      </c>
      <c r="KT49" s="18">
        <f t="shared" si="101"/>
        <v>0.90476190476190477</v>
      </c>
      <c r="KU49" s="18">
        <f t="shared" si="101"/>
        <v>0.95238095238095233</v>
      </c>
      <c r="KV49" s="18">
        <f t="shared" si="101"/>
        <v>0.61904761904761907</v>
      </c>
      <c r="KW49" s="18">
        <f t="shared" si="101"/>
        <v>0.47619047619047616</v>
      </c>
      <c r="KX49" s="18">
        <f t="shared" si="101"/>
        <v>0.2857142857142857</v>
      </c>
      <c r="KY49" s="18">
        <f t="shared" si="101"/>
        <v>0.5714285714285714</v>
      </c>
      <c r="KZ49" s="18">
        <f t="shared" si="101"/>
        <v>0.8571428571428571</v>
      </c>
      <c r="LA49" s="18">
        <f t="shared" si="101"/>
        <v>0.23809523809523808</v>
      </c>
      <c r="LB49" s="18">
        <f t="shared" si="101"/>
        <v>0.2857142857142857</v>
      </c>
      <c r="LC49" s="18">
        <f t="shared" si="101"/>
        <v>0.2857142857142857</v>
      </c>
      <c r="LD49" s="18">
        <f t="shared" si="101"/>
        <v>0.47619047619047616</v>
      </c>
      <c r="LE49" s="18">
        <f t="shared" si="101"/>
        <v>0.8571428571428571</v>
      </c>
      <c r="LF49" s="18">
        <f t="shared" si="101"/>
        <v>0.90476190476190477</v>
      </c>
      <c r="LG49" s="18">
        <f t="shared" si="101"/>
        <v>0.7142857142857143</v>
      </c>
      <c r="LH49" s="18">
        <f t="shared" si="101"/>
        <v>0.90476190476190477</v>
      </c>
      <c r="LI49" s="18">
        <f t="shared" si="101"/>
        <v>0.90476190476190477</v>
      </c>
      <c r="LJ49" s="18">
        <f t="shared" si="101"/>
        <v>0.7142857142857143</v>
      </c>
      <c r="LK49" s="18">
        <f t="shared" ref="LK49:LW63" si="102">_xlfn.RANK.EQ(LK3,LK$3:LK$22,1)/(COUNT(LK$3:LK$22)+1)</f>
        <v>0.7142857142857143</v>
      </c>
      <c r="LL49" s="18">
        <f t="shared" si="102"/>
        <v>0.90476190476190477</v>
      </c>
      <c r="LM49" s="18">
        <f t="shared" si="102"/>
        <v>0.61904761904761907</v>
      </c>
      <c r="LN49" s="18">
        <f t="shared" si="102"/>
        <v>0.42857142857142855</v>
      </c>
      <c r="LO49" s="18">
        <f t="shared" si="102"/>
        <v>0.33333333333333331</v>
      </c>
      <c r="LP49" s="18">
        <f t="shared" si="102"/>
        <v>0.33333333333333331</v>
      </c>
      <c r="LQ49" s="18">
        <f t="shared" si="102"/>
        <v>0.47619047619047616</v>
      </c>
      <c r="LR49" s="18">
        <f t="shared" si="102"/>
        <v>0.8571428571428571</v>
      </c>
      <c r="LS49" s="18">
        <f t="shared" si="102"/>
        <v>0.8571428571428571</v>
      </c>
      <c r="LT49" s="18">
        <f t="shared" si="102"/>
        <v>0.80952380952380953</v>
      </c>
      <c r="LU49" s="18">
        <f t="shared" si="102"/>
        <v>0.7142857142857143</v>
      </c>
      <c r="LV49" s="18">
        <f t="shared" si="102"/>
        <v>9.5238095238095233E-2</v>
      </c>
      <c r="LW49" s="16">
        <f t="shared" si="102"/>
        <v>0.8571428571428571</v>
      </c>
    </row>
    <row r="50" spans="1:335" x14ac:dyDescent="0.3">
      <c r="A50" s="15">
        <v>2001</v>
      </c>
      <c r="B50" s="18">
        <f t="shared" ref="B50:Q68" si="103">_xlfn.RANK.EQ(B4,B$3:B$22,1)/(COUNT(B$3:B$22)+1)</f>
        <v>0.52380952380952384</v>
      </c>
      <c r="C50" s="18">
        <f t="shared" si="103"/>
        <v>9.5238095238095233E-2</v>
      </c>
      <c r="D50" s="18">
        <f t="shared" si="103"/>
        <v>0.2857142857142857</v>
      </c>
      <c r="E50" s="18">
        <f t="shared" si="103"/>
        <v>0.47619047619047616</v>
      </c>
      <c r="F50" s="18">
        <f t="shared" si="103"/>
        <v>0.38095238095238093</v>
      </c>
      <c r="G50" s="18">
        <f t="shared" si="103"/>
        <v>0.47619047619047616</v>
      </c>
      <c r="H50" s="18">
        <f t="shared" si="103"/>
        <v>0.66666666666666663</v>
      </c>
      <c r="I50" s="18">
        <f t="shared" si="103"/>
        <v>0.76190476190476186</v>
      </c>
      <c r="J50" s="18">
        <f t="shared" si="103"/>
        <v>0.80952380952380953</v>
      </c>
      <c r="K50" s="18">
        <f t="shared" si="103"/>
        <v>0.76190476190476186</v>
      </c>
      <c r="L50" s="18">
        <f t="shared" si="103"/>
        <v>0.76190476190476186</v>
      </c>
      <c r="M50" s="18">
        <f t="shared" si="103"/>
        <v>0.5714285714285714</v>
      </c>
      <c r="N50" s="18">
        <f t="shared" si="103"/>
        <v>0.8571428571428571</v>
      </c>
      <c r="O50" s="18">
        <f t="shared" si="103"/>
        <v>0.7142857142857143</v>
      </c>
      <c r="P50" s="18">
        <f t="shared" si="103"/>
        <v>0.61904761904761907</v>
      </c>
      <c r="Q50" s="18">
        <f t="shared" si="103"/>
        <v>0.76190476190476186</v>
      </c>
      <c r="R50" s="18">
        <f t="shared" si="97"/>
        <v>0.52380952380952384</v>
      </c>
      <c r="S50" s="18">
        <f t="shared" si="97"/>
        <v>0.76190476190476186</v>
      </c>
      <c r="T50" s="18">
        <f t="shared" si="97"/>
        <v>0.7142857142857143</v>
      </c>
      <c r="U50" s="18">
        <f t="shared" si="97"/>
        <v>0.80952380952380953</v>
      </c>
      <c r="V50" s="18">
        <f t="shared" si="97"/>
        <v>0.23809523809523808</v>
      </c>
      <c r="W50" s="18">
        <f t="shared" si="97"/>
        <v>0.2857142857142857</v>
      </c>
      <c r="X50" s="18">
        <f t="shared" si="97"/>
        <v>0.95238095238095233</v>
      </c>
      <c r="Y50" s="18">
        <f t="shared" si="97"/>
        <v>0.66666666666666663</v>
      </c>
      <c r="Z50" s="18">
        <f t="shared" si="97"/>
        <v>0.52380952380952384</v>
      </c>
      <c r="AA50" s="18">
        <f t="shared" si="97"/>
        <v>0.66666666666666663</v>
      </c>
      <c r="AB50" s="18">
        <f t="shared" si="97"/>
        <v>0.76190476190476186</v>
      </c>
      <c r="AC50" s="18">
        <f t="shared" si="97"/>
        <v>0.90476190476190477</v>
      </c>
      <c r="AD50" s="18">
        <f t="shared" si="97"/>
        <v>0.80952380952380953</v>
      </c>
      <c r="AE50" s="18">
        <f t="shared" si="97"/>
        <v>0.2857142857142857</v>
      </c>
      <c r="AF50" s="18">
        <f t="shared" si="97"/>
        <v>0.5714285714285714</v>
      </c>
      <c r="AG50" s="18">
        <f t="shared" si="97"/>
        <v>0.80952380952380953</v>
      </c>
      <c r="AH50" s="18">
        <f t="shared" si="97"/>
        <v>0.66666666666666663</v>
      </c>
      <c r="AI50" s="18">
        <f t="shared" si="97"/>
        <v>0.80952380952380953</v>
      </c>
      <c r="AJ50" s="18">
        <f t="shared" si="97"/>
        <v>0.7142857142857143</v>
      </c>
      <c r="AK50" s="18">
        <f t="shared" si="97"/>
        <v>0.5714285714285714</v>
      </c>
      <c r="AL50" s="18">
        <f t="shared" si="97"/>
        <v>0.61904761904761907</v>
      </c>
      <c r="AM50" s="18">
        <f t="shared" si="97"/>
        <v>0.76190476190476186</v>
      </c>
      <c r="AN50" s="18">
        <f t="shared" si="97"/>
        <v>0.7142857142857143</v>
      </c>
      <c r="AO50" s="18">
        <f t="shared" si="97"/>
        <v>0.90476190476190477</v>
      </c>
      <c r="AP50" s="18">
        <f t="shared" si="97"/>
        <v>0.95238095238095233</v>
      </c>
      <c r="AQ50" s="18">
        <f t="shared" si="97"/>
        <v>0.95238095238095233</v>
      </c>
      <c r="AR50" s="18">
        <f t="shared" si="97"/>
        <v>0.33333333333333331</v>
      </c>
      <c r="AS50" s="18">
        <f t="shared" si="97"/>
        <v>0.23809523809523808</v>
      </c>
      <c r="AT50" s="18">
        <f t="shared" si="97"/>
        <v>0.52380952380952384</v>
      </c>
      <c r="AU50" s="18">
        <f t="shared" si="97"/>
        <v>0.5714285714285714</v>
      </c>
      <c r="AV50" s="18">
        <f t="shared" si="97"/>
        <v>0.33333333333333331</v>
      </c>
      <c r="AW50" s="18">
        <f t="shared" si="97"/>
        <v>0.42857142857142855</v>
      </c>
      <c r="AX50" s="18">
        <f t="shared" si="97"/>
        <v>0.2857142857142857</v>
      </c>
      <c r="AY50" s="18">
        <f t="shared" si="97"/>
        <v>0.61904761904761907</v>
      </c>
      <c r="AZ50" s="18">
        <f t="shared" si="97"/>
        <v>0.5714285714285714</v>
      </c>
      <c r="BA50" s="18">
        <f t="shared" si="97"/>
        <v>0.47619047619047616</v>
      </c>
      <c r="BB50" s="18">
        <f t="shared" si="97"/>
        <v>0.66666666666666663</v>
      </c>
      <c r="BC50" s="18">
        <f t="shared" si="97"/>
        <v>0.42857142857142855</v>
      </c>
      <c r="BD50" s="18">
        <f t="shared" si="97"/>
        <v>0.7142857142857143</v>
      </c>
      <c r="BE50" s="18">
        <f t="shared" si="97"/>
        <v>0.7142857142857143</v>
      </c>
      <c r="BF50" s="18">
        <f t="shared" si="97"/>
        <v>0.95238095238095233</v>
      </c>
      <c r="BG50" s="18">
        <f t="shared" si="97"/>
        <v>0.90476190476190477</v>
      </c>
      <c r="BH50" s="18">
        <f t="shared" si="97"/>
        <v>0.95238095238095233</v>
      </c>
      <c r="BI50" s="18">
        <f t="shared" si="97"/>
        <v>0.95238095238095233</v>
      </c>
      <c r="BJ50" s="18">
        <f t="shared" si="97"/>
        <v>0.95238095238095233</v>
      </c>
      <c r="BK50" s="18">
        <f t="shared" si="97"/>
        <v>0.90476190476190477</v>
      </c>
      <c r="BL50" s="18">
        <f t="shared" si="97"/>
        <v>9.5238095238095233E-2</v>
      </c>
      <c r="BM50" s="18">
        <f t="shared" si="97"/>
        <v>0.23809523809523808</v>
      </c>
      <c r="BN50" s="18">
        <f t="shared" si="97"/>
        <v>0.33333333333333331</v>
      </c>
      <c r="BO50" s="18">
        <f t="shared" si="98"/>
        <v>0.33333333333333331</v>
      </c>
      <c r="BP50" s="18">
        <f t="shared" si="98"/>
        <v>0.7142857142857143</v>
      </c>
      <c r="BQ50" s="18">
        <f t="shared" si="98"/>
        <v>0.52380952380952384</v>
      </c>
      <c r="BR50" s="18">
        <f t="shared" si="98"/>
        <v>9.5238095238095233E-2</v>
      </c>
      <c r="BS50" s="18">
        <f t="shared" si="98"/>
        <v>0.14285714285714285</v>
      </c>
      <c r="BT50" s="18">
        <f t="shared" si="98"/>
        <v>0.52380952380952384</v>
      </c>
      <c r="BU50" s="18">
        <f t="shared" si="98"/>
        <v>0.76190476190476186</v>
      </c>
      <c r="BV50" s="18">
        <f t="shared" si="98"/>
        <v>0.76190476190476186</v>
      </c>
      <c r="BW50" s="18">
        <f t="shared" si="98"/>
        <v>0.66666666666666663</v>
      </c>
      <c r="BX50" s="18">
        <f t="shared" si="98"/>
        <v>0.66666666666666663</v>
      </c>
      <c r="BY50" s="18">
        <f t="shared" si="98"/>
        <v>0.38095238095238093</v>
      </c>
      <c r="BZ50" s="18">
        <f t="shared" si="98"/>
        <v>0.5714285714285714</v>
      </c>
      <c r="CA50" s="18">
        <f t="shared" si="98"/>
        <v>0.33333333333333331</v>
      </c>
      <c r="CB50" s="18">
        <f t="shared" si="98"/>
        <v>0.76190476190476186</v>
      </c>
      <c r="CC50" s="18">
        <f t="shared" si="98"/>
        <v>0.38095238095238093</v>
      </c>
      <c r="CD50" s="18">
        <f t="shared" si="98"/>
        <v>0.33333333333333331</v>
      </c>
      <c r="CE50" s="18">
        <f t="shared" si="98"/>
        <v>0.19047619047619047</v>
      </c>
      <c r="CF50" s="18">
        <f t="shared" si="98"/>
        <v>0.2857142857142857</v>
      </c>
      <c r="CG50" s="18">
        <f t="shared" si="98"/>
        <v>0.19047619047619047</v>
      </c>
      <c r="CH50" s="18">
        <f t="shared" si="98"/>
        <v>0.42857142857142855</v>
      </c>
      <c r="CI50" s="18">
        <f t="shared" si="98"/>
        <v>0.14285714285714285</v>
      </c>
      <c r="CJ50" s="18">
        <f t="shared" si="98"/>
        <v>0.47619047619047616</v>
      </c>
      <c r="CK50" s="18">
        <f t="shared" si="98"/>
        <v>0.7142857142857143</v>
      </c>
      <c r="CL50" s="18">
        <f t="shared" si="98"/>
        <v>0.5714285714285714</v>
      </c>
      <c r="CM50" s="18">
        <f t="shared" si="98"/>
        <v>0.8571428571428571</v>
      </c>
      <c r="CN50" s="18">
        <f t="shared" si="98"/>
        <v>0.42857142857142855</v>
      </c>
      <c r="CO50" s="18">
        <f t="shared" si="98"/>
        <v>0.42857142857142855</v>
      </c>
      <c r="CP50" s="18">
        <f t="shared" si="98"/>
        <v>0.76190476190476186</v>
      </c>
      <c r="CQ50" s="18">
        <f t="shared" si="98"/>
        <v>0.38095238095238093</v>
      </c>
      <c r="CR50" s="18">
        <f t="shared" si="98"/>
        <v>4.7619047619047616E-2</v>
      </c>
      <c r="CS50" s="18">
        <f t="shared" si="98"/>
        <v>0.7142857142857143</v>
      </c>
      <c r="CT50" s="18">
        <f t="shared" si="98"/>
        <v>0.76190476190476186</v>
      </c>
      <c r="CU50" s="18">
        <f t="shared" si="98"/>
        <v>0.90476190476190477</v>
      </c>
      <c r="CV50" s="18">
        <f t="shared" si="98"/>
        <v>0.95238095238095233</v>
      </c>
      <c r="CW50" s="18">
        <f t="shared" si="98"/>
        <v>0.95238095238095233</v>
      </c>
      <c r="CX50" s="18">
        <f t="shared" si="98"/>
        <v>0.95238095238095233</v>
      </c>
      <c r="CY50" s="18">
        <f t="shared" si="98"/>
        <v>0.90476190476190477</v>
      </c>
      <c r="CZ50" s="18">
        <f t="shared" si="98"/>
        <v>0.8571428571428571</v>
      </c>
      <c r="DA50" s="18">
        <f t="shared" si="98"/>
        <v>0.80952380952380953</v>
      </c>
      <c r="DB50" s="18">
        <f t="shared" si="98"/>
        <v>0.8571428571428571</v>
      </c>
      <c r="DC50" s="18">
        <f t="shared" si="98"/>
        <v>0.47619047619047616</v>
      </c>
      <c r="DD50" s="18">
        <f t="shared" si="98"/>
        <v>0.2857142857142857</v>
      </c>
      <c r="DE50" s="18">
        <f t="shared" si="98"/>
        <v>0.61904761904761907</v>
      </c>
      <c r="DF50" s="18">
        <f t="shared" si="98"/>
        <v>0.47619047619047616</v>
      </c>
      <c r="DG50" s="18">
        <f t="shared" si="98"/>
        <v>0.61904761904761907</v>
      </c>
      <c r="DH50" s="18">
        <f t="shared" si="98"/>
        <v>0.7142857142857143</v>
      </c>
      <c r="DI50" s="18">
        <f t="shared" si="98"/>
        <v>0.14285714285714285</v>
      </c>
      <c r="DJ50" s="18">
        <f t="shared" si="98"/>
        <v>0.42857142857142855</v>
      </c>
      <c r="DK50" s="18">
        <f t="shared" si="98"/>
        <v>0.47619047619047616</v>
      </c>
      <c r="DL50" s="18">
        <f t="shared" si="98"/>
        <v>0.8571428571428571</v>
      </c>
      <c r="DM50" s="18">
        <f t="shared" si="98"/>
        <v>0.61904761904761907</v>
      </c>
      <c r="DN50" s="18">
        <f t="shared" si="98"/>
        <v>0.80952380952380953</v>
      </c>
      <c r="DO50" s="18">
        <f t="shared" si="98"/>
        <v>0.42857142857142855</v>
      </c>
      <c r="DP50" s="18">
        <f t="shared" si="98"/>
        <v>0.38095238095238093</v>
      </c>
      <c r="DQ50" s="18">
        <f t="shared" si="98"/>
        <v>0.47619047619047616</v>
      </c>
      <c r="DR50" s="18">
        <f t="shared" si="98"/>
        <v>0.5714285714285714</v>
      </c>
      <c r="DS50" s="18">
        <f t="shared" si="98"/>
        <v>0.76190476190476186</v>
      </c>
      <c r="DT50" s="18">
        <f t="shared" si="98"/>
        <v>0.61904761904761907</v>
      </c>
      <c r="DU50" s="18">
        <f t="shared" si="98"/>
        <v>0.66666666666666663</v>
      </c>
      <c r="DV50" s="18">
        <f t="shared" si="98"/>
        <v>0.38095238095238093</v>
      </c>
      <c r="DW50" s="18">
        <f t="shared" si="98"/>
        <v>0.38095238095238093</v>
      </c>
      <c r="DX50" s="18">
        <f t="shared" si="98"/>
        <v>0.61904761904761907</v>
      </c>
      <c r="DY50" s="18">
        <f t="shared" si="98"/>
        <v>0.42857142857142855</v>
      </c>
      <c r="DZ50" s="18">
        <f t="shared" si="98"/>
        <v>0.14285714285714285</v>
      </c>
      <c r="EA50" s="18">
        <f t="shared" si="99"/>
        <v>0.19047619047619047</v>
      </c>
      <c r="EB50" s="18">
        <f t="shared" si="99"/>
        <v>0.61904761904761907</v>
      </c>
      <c r="EC50" s="18">
        <f t="shared" si="99"/>
        <v>0.66666666666666663</v>
      </c>
      <c r="ED50" s="18">
        <f t="shared" si="99"/>
        <v>0.52380952380952384</v>
      </c>
      <c r="EE50" s="18">
        <f t="shared" si="99"/>
        <v>0.42857142857142855</v>
      </c>
      <c r="EF50" s="18">
        <f t="shared" si="99"/>
        <v>0.38095238095238093</v>
      </c>
      <c r="EG50" s="18">
        <f t="shared" si="99"/>
        <v>0.95238095238095233</v>
      </c>
      <c r="EH50" s="18">
        <f t="shared" si="99"/>
        <v>0.80952380952380953</v>
      </c>
      <c r="EI50" s="18">
        <f t="shared" si="99"/>
        <v>0.66666666666666663</v>
      </c>
      <c r="EJ50" s="18">
        <f t="shared" si="99"/>
        <v>0.80952380952380953</v>
      </c>
      <c r="EK50" s="18">
        <f t="shared" si="99"/>
        <v>0.61904761904761907</v>
      </c>
      <c r="EL50" s="18">
        <f t="shared" si="99"/>
        <v>0.7142857142857143</v>
      </c>
      <c r="EM50" s="18">
        <f t="shared" si="99"/>
        <v>0.52380952380952384</v>
      </c>
      <c r="EN50" s="18">
        <f t="shared" si="99"/>
        <v>0.7142857142857143</v>
      </c>
      <c r="EO50" s="18">
        <f t="shared" si="99"/>
        <v>0.42857142857142855</v>
      </c>
      <c r="EP50" s="18">
        <f t="shared" si="99"/>
        <v>0.66666666666666663</v>
      </c>
      <c r="EQ50" s="18">
        <f t="shared" si="99"/>
        <v>0.66666666666666663</v>
      </c>
      <c r="ER50" s="18">
        <f t="shared" si="99"/>
        <v>0.42857142857142855</v>
      </c>
      <c r="ES50" s="18">
        <f t="shared" si="99"/>
        <v>0.66666666666666663</v>
      </c>
      <c r="ET50" s="18">
        <f t="shared" si="99"/>
        <v>0.76190476190476186</v>
      </c>
      <c r="EU50" s="18">
        <f t="shared" si="99"/>
        <v>0.66666666666666663</v>
      </c>
      <c r="EV50" s="18">
        <f t="shared" si="99"/>
        <v>0.66666666666666663</v>
      </c>
      <c r="EW50" s="18">
        <f t="shared" si="99"/>
        <v>0.76190476190476186</v>
      </c>
      <c r="EX50" s="18">
        <f t="shared" si="99"/>
        <v>0.61904761904761907</v>
      </c>
      <c r="EY50" s="18">
        <f t="shared" si="99"/>
        <v>0.66666666666666663</v>
      </c>
      <c r="EZ50" s="18">
        <f t="shared" si="99"/>
        <v>0.52380952380952384</v>
      </c>
      <c r="FA50" s="18">
        <f t="shared" si="99"/>
        <v>0.76190476190476186</v>
      </c>
      <c r="FB50" s="18">
        <f t="shared" si="99"/>
        <v>0.66666666666666663</v>
      </c>
      <c r="FC50" s="18">
        <f t="shared" si="99"/>
        <v>0.8571428571428571</v>
      </c>
      <c r="FD50" s="18">
        <f t="shared" si="99"/>
        <v>0.66666666666666663</v>
      </c>
      <c r="FE50" s="18">
        <f t="shared" si="99"/>
        <v>0.7142857142857143</v>
      </c>
      <c r="FF50" s="18">
        <f t="shared" si="99"/>
        <v>0.52380952380952384</v>
      </c>
      <c r="FG50" s="18">
        <f t="shared" si="99"/>
        <v>0.47619047619047616</v>
      </c>
      <c r="FH50" s="18">
        <f t="shared" si="99"/>
        <v>0.76190476190476186</v>
      </c>
      <c r="FI50" s="18">
        <f t="shared" si="99"/>
        <v>0.95238095238095233</v>
      </c>
      <c r="FJ50" s="18">
        <f t="shared" si="99"/>
        <v>0.90476190476190477</v>
      </c>
      <c r="FK50" s="18">
        <f t="shared" si="99"/>
        <v>0.42857142857142855</v>
      </c>
      <c r="FL50" s="18">
        <f t="shared" si="99"/>
        <v>0.80952380952380953</v>
      </c>
      <c r="FM50" s="18">
        <f t="shared" si="99"/>
        <v>0.61904761904761907</v>
      </c>
      <c r="FN50" s="18">
        <f t="shared" si="99"/>
        <v>0.66666666666666663</v>
      </c>
      <c r="FO50" s="18">
        <f t="shared" si="99"/>
        <v>0.90476190476190477</v>
      </c>
      <c r="FP50" s="18">
        <f t="shared" si="99"/>
        <v>0.8571428571428571</v>
      </c>
      <c r="FQ50" s="18">
        <f t="shared" si="99"/>
        <v>0.66666666666666663</v>
      </c>
      <c r="FR50" s="18">
        <f t="shared" si="99"/>
        <v>0.80952380952380953</v>
      </c>
      <c r="FS50" s="18">
        <f t="shared" si="99"/>
        <v>0.52380952380952384</v>
      </c>
      <c r="FT50" s="18">
        <f t="shared" si="99"/>
        <v>0.47619047619047616</v>
      </c>
      <c r="FU50" s="18">
        <f t="shared" si="99"/>
        <v>0.38095238095238093</v>
      </c>
      <c r="FV50" s="18">
        <f t="shared" si="99"/>
        <v>0.19047619047619047</v>
      </c>
      <c r="FW50" s="18">
        <f t="shared" si="99"/>
        <v>0.23809523809523808</v>
      </c>
      <c r="FX50" s="18">
        <f t="shared" si="99"/>
        <v>0.52380952380952384</v>
      </c>
      <c r="FY50" s="18">
        <f t="shared" si="99"/>
        <v>0.47619047619047616</v>
      </c>
      <c r="FZ50" s="18">
        <f t="shared" si="99"/>
        <v>0.38095238095238093</v>
      </c>
      <c r="GA50" s="18">
        <f t="shared" si="99"/>
        <v>0.47619047619047616</v>
      </c>
      <c r="GB50" s="18">
        <f t="shared" si="99"/>
        <v>0.33333333333333331</v>
      </c>
      <c r="GC50" s="18">
        <f t="shared" si="99"/>
        <v>0.5714285714285714</v>
      </c>
      <c r="GD50" s="18">
        <f t="shared" si="99"/>
        <v>0.76190476190476186</v>
      </c>
      <c r="GE50" s="18">
        <f t="shared" si="99"/>
        <v>0.52380952380952384</v>
      </c>
      <c r="GF50" s="18">
        <f t="shared" si="99"/>
        <v>0.66666666666666663</v>
      </c>
      <c r="GG50" s="18">
        <f t="shared" si="99"/>
        <v>0.66666666666666663</v>
      </c>
      <c r="GH50" s="18">
        <f t="shared" si="99"/>
        <v>0.52380952380952384</v>
      </c>
      <c r="GI50" s="18">
        <f t="shared" si="99"/>
        <v>0.7142857142857143</v>
      </c>
      <c r="GJ50" s="18">
        <f t="shared" si="99"/>
        <v>0.66666666666666663</v>
      </c>
      <c r="GK50" s="18">
        <f t="shared" si="99"/>
        <v>0.47619047619047616</v>
      </c>
      <c r="GL50" s="18">
        <f t="shared" si="99"/>
        <v>0.42857142857142855</v>
      </c>
      <c r="GM50" s="18">
        <f t="shared" si="100"/>
        <v>0.38095238095238093</v>
      </c>
      <c r="GN50" s="18">
        <f t="shared" si="100"/>
        <v>0.42857142857142855</v>
      </c>
      <c r="GO50" s="18">
        <f t="shared" si="100"/>
        <v>0.61904761904761907</v>
      </c>
      <c r="GP50" s="18">
        <f t="shared" si="100"/>
        <v>0.52380952380952384</v>
      </c>
      <c r="GQ50" s="18">
        <f t="shared" si="100"/>
        <v>0.7142857142857143</v>
      </c>
      <c r="GR50" s="18">
        <f t="shared" si="100"/>
        <v>0.7142857142857143</v>
      </c>
      <c r="GS50" s="18">
        <f t="shared" si="100"/>
        <v>0.80952380952380953</v>
      </c>
      <c r="GT50" s="18">
        <f t="shared" si="100"/>
        <v>0.7142857142857143</v>
      </c>
      <c r="GU50" s="18">
        <f t="shared" si="100"/>
        <v>0.66666666666666663</v>
      </c>
      <c r="GV50" s="18">
        <f t="shared" si="100"/>
        <v>0.61904761904761907</v>
      </c>
      <c r="GW50" s="18">
        <f t="shared" si="100"/>
        <v>0.7142857142857143</v>
      </c>
      <c r="GX50" s="18">
        <f t="shared" si="100"/>
        <v>0.5714285714285714</v>
      </c>
      <c r="GY50" s="18">
        <f t="shared" si="100"/>
        <v>0.42857142857142855</v>
      </c>
      <c r="GZ50" s="18">
        <f t="shared" si="100"/>
        <v>0.52380952380952384</v>
      </c>
      <c r="HA50" s="18">
        <f t="shared" si="100"/>
        <v>0.80952380952380953</v>
      </c>
      <c r="HB50" s="18">
        <f t="shared" si="100"/>
        <v>0.8571428571428571</v>
      </c>
      <c r="HC50" s="18">
        <f t="shared" si="100"/>
        <v>0.90476190476190477</v>
      </c>
      <c r="HD50" s="18">
        <f t="shared" si="100"/>
        <v>0.8571428571428571</v>
      </c>
      <c r="HE50" s="18">
        <f t="shared" si="100"/>
        <v>0.66666666666666663</v>
      </c>
      <c r="HF50" s="18">
        <f t="shared" si="100"/>
        <v>0.76190476190476186</v>
      </c>
      <c r="HG50" s="18">
        <f t="shared" si="100"/>
        <v>0.5714285714285714</v>
      </c>
      <c r="HH50" s="18">
        <f t="shared" si="100"/>
        <v>0.47619047619047616</v>
      </c>
      <c r="HI50" s="18">
        <f t="shared" si="100"/>
        <v>0.76190476190476186</v>
      </c>
      <c r="HJ50" s="18">
        <f t="shared" si="100"/>
        <v>0.80952380952380953</v>
      </c>
      <c r="HK50" s="18">
        <f t="shared" si="100"/>
        <v>0.66666666666666663</v>
      </c>
      <c r="HL50" s="18">
        <f t="shared" si="100"/>
        <v>0.47619047619047616</v>
      </c>
      <c r="HM50" s="18">
        <f t="shared" si="100"/>
        <v>0.38095238095238093</v>
      </c>
      <c r="HN50" s="18">
        <f t="shared" si="100"/>
        <v>0.52380952380952384</v>
      </c>
      <c r="HO50" s="18">
        <f t="shared" si="100"/>
        <v>0.61904761904761907</v>
      </c>
      <c r="HP50" s="18">
        <f t="shared" si="100"/>
        <v>0.23809523809523808</v>
      </c>
      <c r="HQ50" s="18">
        <f t="shared" si="100"/>
        <v>0.2857142857142857</v>
      </c>
      <c r="HR50" s="18">
        <f t="shared" si="100"/>
        <v>0.38095238095238093</v>
      </c>
      <c r="HS50" s="18">
        <f t="shared" si="100"/>
        <v>0.8571428571428571</v>
      </c>
      <c r="HT50" s="18">
        <f t="shared" si="100"/>
        <v>0.42857142857142855</v>
      </c>
      <c r="HU50" s="18">
        <f t="shared" si="100"/>
        <v>0.2857142857142857</v>
      </c>
      <c r="HV50" s="18">
        <f t="shared" si="100"/>
        <v>4.7619047619047616E-2</v>
      </c>
      <c r="HW50" s="18">
        <f t="shared" si="100"/>
        <v>0.38095238095238093</v>
      </c>
      <c r="HX50" s="18">
        <f t="shared" si="100"/>
        <v>0.5714285714285714</v>
      </c>
      <c r="HY50" s="18">
        <f t="shared" si="100"/>
        <v>0.47619047619047616</v>
      </c>
      <c r="HZ50" s="18">
        <f t="shared" si="100"/>
        <v>0.47619047619047616</v>
      </c>
      <c r="IA50" s="18">
        <f t="shared" si="100"/>
        <v>0.38095238095238093</v>
      </c>
      <c r="IB50" s="18">
        <f t="shared" si="100"/>
        <v>9.5238095238095233E-2</v>
      </c>
      <c r="IC50" s="18">
        <f t="shared" si="100"/>
        <v>0.66666666666666663</v>
      </c>
      <c r="ID50" s="18">
        <f t="shared" si="100"/>
        <v>0.76190476190476186</v>
      </c>
      <c r="IE50" s="18">
        <f t="shared" si="100"/>
        <v>0.61904761904761907</v>
      </c>
      <c r="IF50" s="18">
        <f t="shared" si="100"/>
        <v>0.7142857142857143</v>
      </c>
      <c r="IG50" s="18">
        <f t="shared" si="100"/>
        <v>0.76190476190476186</v>
      </c>
      <c r="IH50" s="18">
        <f t="shared" si="100"/>
        <v>0.52380952380952384</v>
      </c>
      <c r="II50" s="18">
        <f t="shared" si="100"/>
        <v>0.61904761904761907</v>
      </c>
      <c r="IJ50" s="18">
        <f t="shared" si="100"/>
        <v>0.66666666666666663</v>
      </c>
      <c r="IK50" s="18">
        <f t="shared" si="100"/>
        <v>0.5714285714285714</v>
      </c>
      <c r="IL50" s="18">
        <f t="shared" si="100"/>
        <v>0.5714285714285714</v>
      </c>
      <c r="IM50" s="18">
        <f t="shared" si="100"/>
        <v>0.76190476190476186</v>
      </c>
      <c r="IN50" s="18">
        <f t="shared" si="100"/>
        <v>9.5238095238095233E-2</v>
      </c>
      <c r="IO50" s="18">
        <f t="shared" si="100"/>
        <v>0.95238095238095233</v>
      </c>
      <c r="IP50" s="18">
        <f t="shared" si="100"/>
        <v>0.80952380952380953</v>
      </c>
      <c r="IQ50" s="18">
        <f t="shared" si="100"/>
        <v>0.76190476190476186</v>
      </c>
      <c r="IR50" s="18">
        <f t="shared" si="100"/>
        <v>0.76190476190476186</v>
      </c>
      <c r="IS50" s="18">
        <f t="shared" si="100"/>
        <v>0.7142857142857143</v>
      </c>
      <c r="IT50" s="18">
        <f t="shared" si="100"/>
        <v>0.61904761904761907</v>
      </c>
      <c r="IU50" s="18">
        <f t="shared" si="100"/>
        <v>0.5714285714285714</v>
      </c>
      <c r="IV50" s="18">
        <f t="shared" si="100"/>
        <v>0.76190476190476186</v>
      </c>
      <c r="IW50" s="18">
        <f t="shared" si="100"/>
        <v>0.90476190476190477</v>
      </c>
      <c r="IX50" s="18">
        <f t="shared" si="100"/>
        <v>0.95238095238095233</v>
      </c>
      <c r="IY50" s="18">
        <f t="shared" si="101"/>
        <v>0.8571428571428571</v>
      </c>
      <c r="IZ50" s="18">
        <f t="shared" si="101"/>
        <v>0.80952380952380953</v>
      </c>
      <c r="JA50" s="18">
        <f t="shared" si="101"/>
        <v>0.47619047619047616</v>
      </c>
      <c r="JB50" s="18">
        <f t="shared" si="101"/>
        <v>0.38095238095238093</v>
      </c>
      <c r="JC50" s="18">
        <f t="shared" si="101"/>
        <v>0.19047619047619047</v>
      </c>
      <c r="JD50" s="18">
        <f t="shared" si="101"/>
        <v>0.52380952380952384</v>
      </c>
      <c r="JE50" s="18">
        <f t="shared" si="101"/>
        <v>0.61904761904761907</v>
      </c>
      <c r="JF50" s="18">
        <f t="shared" si="101"/>
        <v>0.33333333333333331</v>
      </c>
      <c r="JG50" s="18">
        <f t="shared" si="101"/>
        <v>0.66666666666666663</v>
      </c>
      <c r="JH50" s="18">
        <f t="shared" si="101"/>
        <v>0.7142857142857143</v>
      </c>
      <c r="JI50" s="18">
        <f t="shared" si="101"/>
        <v>0.7142857142857143</v>
      </c>
      <c r="JJ50" s="18">
        <f t="shared" si="101"/>
        <v>4.7619047619047616E-2</v>
      </c>
      <c r="JK50" s="18">
        <f t="shared" si="101"/>
        <v>0.14285714285714285</v>
      </c>
      <c r="JL50" s="18">
        <f t="shared" si="101"/>
        <v>0.61904761904761907</v>
      </c>
      <c r="JM50" s="18">
        <f t="shared" si="101"/>
        <v>0.61904761904761907</v>
      </c>
      <c r="JN50" s="18">
        <f t="shared" si="101"/>
        <v>0.42857142857142855</v>
      </c>
      <c r="JO50" s="18">
        <f t="shared" si="101"/>
        <v>0.38095238095238093</v>
      </c>
      <c r="JP50" s="18">
        <f t="shared" si="101"/>
        <v>0.38095238095238093</v>
      </c>
      <c r="JQ50" s="18">
        <f t="shared" si="101"/>
        <v>0.42857142857142855</v>
      </c>
      <c r="JR50" s="18">
        <f t="shared" si="101"/>
        <v>0.2857142857142857</v>
      </c>
      <c r="JS50" s="18">
        <f t="shared" si="101"/>
        <v>0.38095238095238093</v>
      </c>
      <c r="JT50" s="18">
        <f t="shared" si="101"/>
        <v>0.80952380952380953</v>
      </c>
      <c r="JU50" s="18">
        <f t="shared" si="101"/>
        <v>0.8571428571428571</v>
      </c>
      <c r="JV50" s="18">
        <f t="shared" si="101"/>
        <v>0.66666666666666663</v>
      </c>
      <c r="JW50" s="18">
        <f t="shared" si="101"/>
        <v>0.52380952380952384</v>
      </c>
      <c r="JX50" s="18">
        <f t="shared" si="101"/>
        <v>0.7142857142857143</v>
      </c>
      <c r="JY50" s="18">
        <f t="shared" si="101"/>
        <v>0.66666666666666663</v>
      </c>
      <c r="JZ50" s="18">
        <f t="shared" si="101"/>
        <v>0.8571428571428571</v>
      </c>
      <c r="KA50" s="18">
        <f t="shared" si="101"/>
        <v>0.95238095238095233</v>
      </c>
      <c r="KB50" s="18">
        <f t="shared" si="101"/>
        <v>0.90476190476190477</v>
      </c>
      <c r="KC50" s="18">
        <f t="shared" si="101"/>
        <v>0.95238095238095233</v>
      </c>
      <c r="KD50" s="18">
        <f t="shared" si="101"/>
        <v>0.80952380952380953</v>
      </c>
      <c r="KE50" s="18">
        <f t="shared" si="101"/>
        <v>0.33333333333333331</v>
      </c>
      <c r="KF50" s="18">
        <f t="shared" si="101"/>
        <v>0.14285714285714285</v>
      </c>
      <c r="KG50" s="18">
        <f t="shared" si="101"/>
        <v>0.47619047619047616</v>
      </c>
      <c r="KH50" s="18">
        <f t="shared" si="101"/>
        <v>0.2857142857142857</v>
      </c>
      <c r="KI50" s="18">
        <f t="shared" si="101"/>
        <v>9.5238095238095233E-2</v>
      </c>
      <c r="KJ50" s="18">
        <f t="shared" si="101"/>
        <v>0.23809523809523808</v>
      </c>
      <c r="KK50" s="18">
        <f t="shared" si="101"/>
        <v>0.5714285714285714</v>
      </c>
      <c r="KL50" s="18">
        <f t="shared" si="101"/>
        <v>0.80952380952380953</v>
      </c>
      <c r="KM50" s="18">
        <f t="shared" si="101"/>
        <v>0.80952380952380953</v>
      </c>
      <c r="KN50" s="18">
        <f t="shared" si="101"/>
        <v>0.80952380952380953</v>
      </c>
      <c r="KO50" s="18">
        <f t="shared" si="101"/>
        <v>0.61904761904761907</v>
      </c>
      <c r="KP50" s="18">
        <f t="shared" si="101"/>
        <v>0.33333333333333331</v>
      </c>
      <c r="KQ50" s="18">
        <f t="shared" si="101"/>
        <v>0.52380952380952384</v>
      </c>
      <c r="KR50" s="18">
        <f t="shared" si="101"/>
        <v>0.76190476190476186</v>
      </c>
      <c r="KS50" s="18">
        <f t="shared" si="101"/>
        <v>0.47619047619047616</v>
      </c>
      <c r="KT50" s="18">
        <f t="shared" si="101"/>
        <v>0.66666666666666663</v>
      </c>
      <c r="KU50" s="18">
        <f t="shared" si="101"/>
        <v>0.8571428571428571</v>
      </c>
      <c r="KV50" s="18">
        <f t="shared" si="101"/>
        <v>0.8571428571428571</v>
      </c>
      <c r="KW50" s="18">
        <f t="shared" si="101"/>
        <v>0.80952380952380953</v>
      </c>
      <c r="KX50" s="18">
        <f t="shared" si="101"/>
        <v>0.42857142857142855</v>
      </c>
      <c r="KY50" s="18">
        <f t="shared" si="101"/>
        <v>0.80952380952380953</v>
      </c>
      <c r="KZ50" s="18">
        <f t="shared" si="101"/>
        <v>0.95238095238095233</v>
      </c>
      <c r="LA50" s="18">
        <f t="shared" si="101"/>
        <v>0.8571428571428571</v>
      </c>
      <c r="LB50" s="18">
        <f t="shared" si="101"/>
        <v>0.76190476190476186</v>
      </c>
      <c r="LC50" s="18">
        <f t="shared" si="101"/>
        <v>0.23809523809523808</v>
      </c>
      <c r="LD50" s="18">
        <f t="shared" si="101"/>
        <v>0.42857142857142855</v>
      </c>
      <c r="LE50" s="18">
        <f t="shared" si="101"/>
        <v>0.42857142857142855</v>
      </c>
      <c r="LF50" s="18">
        <f t="shared" si="101"/>
        <v>0.5714285714285714</v>
      </c>
      <c r="LG50" s="18">
        <f t="shared" si="101"/>
        <v>0.38095238095238093</v>
      </c>
      <c r="LH50" s="18">
        <f t="shared" si="101"/>
        <v>0.23809523809523808</v>
      </c>
      <c r="LI50" s="18">
        <f t="shared" si="101"/>
        <v>0.8571428571428571</v>
      </c>
      <c r="LJ50" s="18">
        <f t="shared" si="101"/>
        <v>0.14285714285714285</v>
      </c>
      <c r="LK50" s="18">
        <f t="shared" si="102"/>
        <v>0.2857142857142857</v>
      </c>
      <c r="LL50" s="18">
        <f t="shared" si="102"/>
        <v>0.47619047619047616</v>
      </c>
      <c r="LM50" s="18">
        <f t="shared" si="102"/>
        <v>0.80952380952380953</v>
      </c>
      <c r="LN50" s="18">
        <f t="shared" si="102"/>
        <v>0.5714285714285714</v>
      </c>
      <c r="LO50" s="18">
        <f t="shared" si="102"/>
        <v>0.47619047619047616</v>
      </c>
      <c r="LP50" s="18">
        <f t="shared" si="102"/>
        <v>0.52380952380952384</v>
      </c>
      <c r="LQ50" s="18">
        <f t="shared" si="102"/>
        <v>0.2857142857142857</v>
      </c>
      <c r="LR50" s="18">
        <f t="shared" si="102"/>
        <v>0.19047619047619047</v>
      </c>
      <c r="LS50" s="18">
        <f t="shared" si="102"/>
        <v>0.33333333333333331</v>
      </c>
      <c r="LT50" s="18">
        <f t="shared" si="102"/>
        <v>0.47619047619047616</v>
      </c>
      <c r="LU50" s="18">
        <f t="shared" si="102"/>
        <v>0.38095238095238093</v>
      </c>
      <c r="LV50" s="18">
        <f t="shared" si="102"/>
        <v>0.5714285714285714</v>
      </c>
      <c r="LW50" s="16">
        <f t="shared" si="102"/>
        <v>0.5714285714285714</v>
      </c>
    </row>
    <row r="51" spans="1:335" x14ac:dyDescent="0.3">
      <c r="A51" s="15">
        <v>2002</v>
      </c>
      <c r="B51" s="18">
        <f t="shared" si="103"/>
        <v>0.42857142857142855</v>
      </c>
      <c r="C51" s="18">
        <f t="shared" ref="C51:BN54" si="104">_xlfn.RANK.EQ(C5,C$3:C$22,1)/(COUNT(C$3:C$22)+1)</f>
        <v>0.52380952380952384</v>
      </c>
      <c r="D51" s="18">
        <f t="shared" si="104"/>
        <v>0.47619047619047616</v>
      </c>
      <c r="E51" s="18">
        <f t="shared" si="104"/>
        <v>0.76190476190476186</v>
      </c>
      <c r="F51" s="18">
        <f t="shared" si="104"/>
        <v>0.5714285714285714</v>
      </c>
      <c r="G51" s="18">
        <f t="shared" si="104"/>
        <v>0.80952380952380953</v>
      </c>
      <c r="H51" s="18">
        <f t="shared" si="104"/>
        <v>0.76190476190476186</v>
      </c>
      <c r="I51" s="18">
        <f t="shared" si="104"/>
        <v>0.23809523809523808</v>
      </c>
      <c r="J51" s="18">
        <f t="shared" si="104"/>
        <v>0.7142857142857143</v>
      </c>
      <c r="K51" s="18">
        <f t="shared" si="104"/>
        <v>0.5714285714285714</v>
      </c>
      <c r="L51" s="18">
        <f t="shared" si="104"/>
        <v>0.5714285714285714</v>
      </c>
      <c r="M51" s="18">
        <f t="shared" si="104"/>
        <v>0.19047619047619047</v>
      </c>
      <c r="N51" s="18">
        <f t="shared" si="104"/>
        <v>0.38095238095238093</v>
      </c>
      <c r="O51" s="18">
        <f t="shared" si="104"/>
        <v>0.8571428571428571</v>
      </c>
      <c r="P51" s="18">
        <f t="shared" si="104"/>
        <v>0.90476190476190477</v>
      </c>
      <c r="Q51" s="18">
        <f t="shared" si="104"/>
        <v>0.61904761904761907</v>
      </c>
      <c r="R51" s="18">
        <f t="shared" si="104"/>
        <v>0.19047619047619047</v>
      </c>
      <c r="S51" s="18">
        <f t="shared" si="104"/>
        <v>0.7142857142857143</v>
      </c>
      <c r="T51" s="18">
        <f t="shared" si="104"/>
        <v>0.8571428571428571</v>
      </c>
      <c r="U51" s="18">
        <f t="shared" si="104"/>
        <v>0.61904761904761907</v>
      </c>
      <c r="V51" s="18">
        <f t="shared" si="104"/>
        <v>0.90476190476190477</v>
      </c>
      <c r="W51" s="18">
        <f t="shared" si="104"/>
        <v>0.90476190476190477</v>
      </c>
      <c r="X51" s="18">
        <f t="shared" si="104"/>
        <v>0.14285714285714285</v>
      </c>
      <c r="Y51" s="18">
        <f t="shared" si="104"/>
        <v>0.23809523809523808</v>
      </c>
      <c r="Z51" s="18">
        <f t="shared" si="104"/>
        <v>0.2857142857142857</v>
      </c>
      <c r="AA51" s="18">
        <f t="shared" si="104"/>
        <v>0.76190476190476186</v>
      </c>
      <c r="AB51" s="18">
        <f t="shared" si="104"/>
        <v>0.23809523809523808</v>
      </c>
      <c r="AC51" s="18">
        <f t="shared" si="104"/>
        <v>0.61904761904761907</v>
      </c>
      <c r="AD51" s="18">
        <f t="shared" si="104"/>
        <v>0.42857142857142855</v>
      </c>
      <c r="AE51" s="18">
        <f t="shared" si="104"/>
        <v>0.42857142857142855</v>
      </c>
      <c r="AF51" s="18">
        <f t="shared" si="104"/>
        <v>0.38095238095238093</v>
      </c>
      <c r="AG51" s="18">
        <f t="shared" si="104"/>
        <v>0.8571428571428571</v>
      </c>
      <c r="AH51" s="18">
        <f t="shared" si="104"/>
        <v>0.2857142857142857</v>
      </c>
      <c r="AI51" s="18">
        <f t="shared" si="104"/>
        <v>0.52380952380952384</v>
      </c>
      <c r="AJ51" s="18">
        <f t="shared" si="104"/>
        <v>0.76190476190476186</v>
      </c>
      <c r="AK51" s="18">
        <f t="shared" si="104"/>
        <v>0.42857142857142855</v>
      </c>
      <c r="AL51" s="18">
        <f t="shared" si="104"/>
        <v>0.33333333333333331</v>
      </c>
      <c r="AM51" s="18">
        <f t="shared" si="104"/>
        <v>0.5714285714285714</v>
      </c>
      <c r="AN51" s="18">
        <f t="shared" si="104"/>
        <v>0.5714285714285714</v>
      </c>
      <c r="AO51" s="18">
        <f t="shared" si="104"/>
        <v>0.8571428571428571</v>
      </c>
      <c r="AP51" s="18">
        <f t="shared" si="104"/>
        <v>0.52380952380952384</v>
      </c>
      <c r="AQ51" s="18">
        <f t="shared" si="104"/>
        <v>0.14285714285714285</v>
      </c>
      <c r="AR51" s="18">
        <f t="shared" si="104"/>
        <v>0.42857142857142855</v>
      </c>
      <c r="AS51" s="18">
        <f t="shared" si="104"/>
        <v>0.76190476190476186</v>
      </c>
      <c r="AT51" s="18">
        <f t="shared" si="104"/>
        <v>0.38095238095238093</v>
      </c>
      <c r="AU51" s="18">
        <f t="shared" si="104"/>
        <v>0.76190476190476186</v>
      </c>
      <c r="AV51" s="18">
        <f t="shared" si="104"/>
        <v>0.90476190476190477</v>
      </c>
      <c r="AW51" s="18">
        <f t="shared" si="104"/>
        <v>0.8571428571428571</v>
      </c>
      <c r="AX51" s="18">
        <f t="shared" si="104"/>
        <v>0.8571428571428571</v>
      </c>
      <c r="AY51" s="18">
        <f t="shared" si="104"/>
        <v>0.90476190476190477</v>
      </c>
      <c r="AZ51" s="18">
        <f t="shared" si="104"/>
        <v>0.52380952380952384</v>
      </c>
      <c r="BA51" s="18">
        <f t="shared" si="104"/>
        <v>0.33333333333333331</v>
      </c>
      <c r="BB51" s="18">
        <f t="shared" si="104"/>
        <v>0.42857142857142855</v>
      </c>
      <c r="BC51" s="18">
        <f t="shared" si="104"/>
        <v>0.5714285714285714</v>
      </c>
      <c r="BD51" s="18">
        <f t="shared" si="104"/>
        <v>0.52380952380952384</v>
      </c>
      <c r="BE51" s="18">
        <f t="shared" si="104"/>
        <v>0.47619047619047616</v>
      </c>
      <c r="BF51" s="18">
        <f t="shared" si="104"/>
        <v>0.42857142857142855</v>
      </c>
      <c r="BG51" s="18">
        <f t="shared" si="104"/>
        <v>0.38095238095238093</v>
      </c>
      <c r="BH51" s="18">
        <f t="shared" si="104"/>
        <v>0.61904761904761907</v>
      </c>
      <c r="BI51" s="18">
        <f t="shared" si="104"/>
        <v>0.52380952380952384</v>
      </c>
      <c r="BJ51" s="18">
        <f t="shared" si="104"/>
        <v>0.2857142857142857</v>
      </c>
      <c r="BK51" s="18">
        <f t="shared" si="104"/>
        <v>0.66666666666666663</v>
      </c>
      <c r="BL51" s="18">
        <f t="shared" si="104"/>
        <v>0.7142857142857143</v>
      </c>
      <c r="BM51" s="18">
        <f t="shared" si="104"/>
        <v>0.42857142857142855</v>
      </c>
      <c r="BN51" s="18">
        <f t="shared" si="104"/>
        <v>0.47619047619047616</v>
      </c>
      <c r="BO51" s="18">
        <f t="shared" si="98"/>
        <v>0.2857142857142857</v>
      </c>
      <c r="BP51" s="18">
        <f t="shared" si="98"/>
        <v>0.61904761904761907</v>
      </c>
      <c r="BQ51" s="18">
        <f t="shared" si="98"/>
        <v>0.76190476190476186</v>
      </c>
      <c r="BR51" s="18">
        <f t="shared" si="98"/>
        <v>0.95238095238095233</v>
      </c>
      <c r="BS51" s="18">
        <f t="shared" si="98"/>
        <v>0.80952380952380953</v>
      </c>
      <c r="BT51" s="18">
        <f t="shared" si="98"/>
        <v>0.8571428571428571</v>
      </c>
      <c r="BU51" s="18">
        <f t="shared" si="98"/>
        <v>0.38095238095238093</v>
      </c>
      <c r="BV51" s="18">
        <f t="shared" si="98"/>
        <v>0.23809523809523808</v>
      </c>
      <c r="BW51" s="18">
        <f t="shared" si="98"/>
        <v>0.33333333333333331</v>
      </c>
      <c r="BX51" s="18">
        <f t="shared" si="98"/>
        <v>0.33333333333333331</v>
      </c>
      <c r="BY51" s="18">
        <f t="shared" si="98"/>
        <v>0.66666666666666663</v>
      </c>
      <c r="BZ51" s="18">
        <f t="shared" si="98"/>
        <v>0.42857142857142855</v>
      </c>
      <c r="CA51" s="18">
        <f t="shared" si="98"/>
        <v>0.8571428571428571</v>
      </c>
      <c r="CB51" s="18">
        <f t="shared" si="98"/>
        <v>0.23809523809523808</v>
      </c>
      <c r="CC51" s="18">
        <f t="shared" si="98"/>
        <v>0.7142857142857143</v>
      </c>
      <c r="CD51" s="18">
        <f t="shared" si="98"/>
        <v>0.80952380952380953</v>
      </c>
      <c r="CE51" s="18">
        <f t="shared" si="98"/>
        <v>0.33333333333333331</v>
      </c>
      <c r="CF51" s="18">
        <f t="shared" si="98"/>
        <v>0.61904761904761907</v>
      </c>
      <c r="CG51" s="18">
        <f t="shared" si="98"/>
        <v>0.61904761904761907</v>
      </c>
      <c r="CH51" s="18">
        <f t="shared" si="98"/>
        <v>0.7142857142857143</v>
      </c>
      <c r="CI51" s="18">
        <f t="shared" si="98"/>
        <v>0.52380952380952384</v>
      </c>
      <c r="CJ51" s="18">
        <f t="shared" si="98"/>
        <v>0.76190476190476186</v>
      </c>
      <c r="CK51" s="18">
        <f t="shared" si="98"/>
        <v>0.38095238095238093</v>
      </c>
      <c r="CL51" s="18">
        <f t="shared" si="98"/>
        <v>0.14285714285714285</v>
      </c>
      <c r="CM51" s="18">
        <f t="shared" si="98"/>
        <v>0.5714285714285714</v>
      </c>
      <c r="CN51" s="18">
        <f t="shared" si="98"/>
        <v>0.80952380952380953</v>
      </c>
      <c r="CO51" s="18">
        <f t="shared" si="98"/>
        <v>0.8571428571428571</v>
      </c>
      <c r="CP51" s="18">
        <f t="shared" si="98"/>
        <v>0.8571428571428571</v>
      </c>
      <c r="CQ51" s="18">
        <f t="shared" si="98"/>
        <v>0.14285714285714285</v>
      </c>
      <c r="CR51" s="18">
        <f t="shared" si="98"/>
        <v>0.14285714285714285</v>
      </c>
      <c r="CS51" s="18">
        <f t="shared" si="98"/>
        <v>0.33333333333333331</v>
      </c>
      <c r="CT51" s="18">
        <f t="shared" si="98"/>
        <v>0.52380952380952384</v>
      </c>
      <c r="CU51" s="18">
        <f t="shared" si="98"/>
        <v>0.52380952380952384</v>
      </c>
      <c r="CV51" s="18">
        <f t="shared" si="98"/>
        <v>0.52380952380952384</v>
      </c>
      <c r="CW51" s="18">
        <f t="shared" si="98"/>
        <v>0.52380952380952384</v>
      </c>
      <c r="CX51" s="18">
        <f t="shared" si="98"/>
        <v>0.66666666666666663</v>
      </c>
      <c r="CY51" s="18">
        <f t="shared" si="98"/>
        <v>0.61904761904761907</v>
      </c>
      <c r="CZ51" s="18">
        <f t="shared" si="98"/>
        <v>0.7142857142857143</v>
      </c>
      <c r="DA51" s="18">
        <f t="shared" si="98"/>
        <v>0.33333333333333331</v>
      </c>
      <c r="DB51" s="18">
        <f t="shared" si="98"/>
        <v>0.38095238095238093</v>
      </c>
      <c r="DC51" s="18">
        <f t="shared" si="98"/>
        <v>0.61904761904761907</v>
      </c>
      <c r="DD51" s="18">
        <f t="shared" si="98"/>
        <v>0.61904761904761907</v>
      </c>
      <c r="DE51" s="18">
        <f t="shared" si="98"/>
        <v>0.47619047619047616</v>
      </c>
      <c r="DF51" s="18">
        <f t="shared" si="98"/>
        <v>0.42857142857142855</v>
      </c>
      <c r="DG51" s="18">
        <f t="shared" si="98"/>
        <v>0.2857142857142857</v>
      </c>
      <c r="DH51" s="18">
        <f t="shared" si="98"/>
        <v>0.47619047619047616</v>
      </c>
      <c r="DI51" s="18">
        <f t="shared" si="98"/>
        <v>0.5714285714285714</v>
      </c>
      <c r="DJ51" s="18">
        <f t="shared" si="98"/>
        <v>0.5714285714285714</v>
      </c>
      <c r="DK51" s="18">
        <f t="shared" si="98"/>
        <v>0.76190476190476186</v>
      </c>
      <c r="DL51" s="18">
        <f t="shared" si="98"/>
        <v>0.90476190476190477</v>
      </c>
      <c r="DM51" s="18">
        <f t="shared" si="98"/>
        <v>0.14285714285714285</v>
      </c>
      <c r="DN51" s="18">
        <f t="shared" si="98"/>
        <v>0.76190476190476186</v>
      </c>
      <c r="DO51" s="18">
        <f t="shared" si="98"/>
        <v>0.90476190476190477</v>
      </c>
      <c r="DP51" s="18">
        <f t="shared" si="98"/>
        <v>0.95238095238095233</v>
      </c>
      <c r="DQ51" s="18">
        <f t="shared" si="98"/>
        <v>0.80952380952380953</v>
      </c>
      <c r="DR51" s="18">
        <f t="shared" si="98"/>
        <v>0.90476190476190477</v>
      </c>
      <c r="DS51" s="18">
        <f t="shared" si="98"/>
        <v>0.52380952380952384</v>
      </c>
      <c r="DT51" s="18">
        <f t="shared" si="98"/>
        <v>0.90476190476190477</v>
      </c>
      <c r="DU51" s="18">
        <f t="shared" si="98"/>
        <v>0.52380952380952384</v>
      </c>
      <c r="DV51" s="18">
        <f t="shared" si="98"/>
        <v>0.2857142857142857</v>
      </c>
      <c r="DW51" s="18">
        <f t="shared" si="98"/>
        <v>0.80952380952380953</v>
      </c>
      <c r="DX51" s="18">
        <f t="shared" si="98"/>
        <v>0.80952380952380953</v>
      </c>
      <c r="DY51" s="18">
        <f t="shared" si="98"/>
        <v>0.8571428571428571</v>
      </c>
      <c r="DZ51" s="18">
        <f t="shared" si="98"/>
        <v>0.23809523809523808</v>
      </c>
      <c r="EA51" s="18">
        <f t="shared" si="99"/>
        <v>0.52380952380952384</v>
      </c>
      <c r="EB51" s="18">
        <f t="shared" si="99"/>
        <v>0.5714285714285714</v>
      </c>
      <c r="EC51" s="18">
        <f t="shared" si="99"/>
        <v>0.61904761904761907</v>
      </c>
      <c r="ED51" s="18">
        <f t="shared" si="99"/>
        <v>0.80952380952380953</v>
      </c>
      <c r="EE51" s="18">
        <f t="shared" si="99"/>
        <v>0.66666666666666663</v>
      </c>
      <c r="EF51" s="18">
        <f t="shared" si="99"/>
        <v>0.5714285714285714</v>
      </c>
      <c r="EG51" s="18">
        <f t="shared" si="99"/>
        <v>0.52380952380952384</v>
      </c>
      <c r="EH51" s="18">
        <f t="shared" si="99"/>
        <v>0.14285714285714285</v>
      </c>
      <c r="EI51" s="18">
        <f t="shared" si="99"/>
        <v>0.8571428571428571</v>
      </c>
      <c r="EJ51" s="18">
        <f t="shared" si="99"/>
        <v>0.8571428571428571</v>
      </c>
      <c r="EK51" s="18">
        <f t="shared" si="99"/>
        <v>0.76190476190476186</v>
      </c>
      <c r="EL51" s="18">
        <f t="shared" si="99"/>
        <v>0.66666666666666663</v>
      </c>
      <c r="EM51" s="18">
        <f t="shared" si="99"/>
        <v>0.61904761904761907</v>
      </c>
      <c r="EN51" s="18">
        <f t="shared" si="99"/>
        <v>0.47619047619047616</v>
      </c>
      <c r="EO51" s="18">
        <f t="shared" si="99"/>
        <v>0.61904761904761907</v>
      </c>
      <c r="EP51" s="18">
        <f t="shared" si="99"/>
        <v>0.5714285714285714</v>
      </c>
      <c r="EQ51" s="18">
        <f t="shared" si="99"/>
        <v>0.5714285714285714</v>
      </c>
      <c r="ER51" s="18">
        <f t="shared" si="99"/>
        <v>0.52380952380952384</v>
      </c>
      <c r="ES51" s="18">
        <f t="shared" si="99"/>
        <v>0.80952380952380953</v>
      </c>
      <c r="ET51" s="18">
        <f t="shared" si="99"/>
        <v>0.80952380952380953</v>
      </c>
      <c r="EU51" s="18">
        <f t="shared" si="99"/>
        <v>0.47619047619047616</v>
      </c>
      <c r="EV51" s="18">
        <f t="shared" si="99"/>
        <v>0.5714285714285714</v>
      </c>
      <c r="EW51" s="18">
        <f t="shared" si="99"/>
        <v>0.80952380952380953</v>
      </c>
      <c r="EX51" s="18">
        <f t="shared" si="99"/>
        <v>0.42857142857142855</v>
      </c>
      <c r="EY51" s="18">
        <f t="shared" si="99"/>
        <v>0.2857142857142857</v>
      </c>
      <c r="EZ51" s="18">
        <f t="shared" si="99"/>
        <v>9.5238095238095233E-2</v>
      </c>
      <c r="FA51" s="18">
        <f t="shared" si="99"/>
        <v>4.7619047619047616E-2</v>
      </c>
      <c r="FB51" s="18">
        <f t="shared" si="99"/>
        <v>4.7619047619047616E-2</v>
      </c>
      <c r="FC51" s="18">
        <f t="shared" si="99"/>
        <v>0.47619047619047616</v>
      </c>
      <c r="FD51" s="18">
        <f t="shared" si="99"/>
        <v>0.5714285714285714</v>
      </c>
      <c r="FE51" s="18">
        <f t="shared" si="99"/>
        <v>0.47619047619047616</v>
      </c>
      <c r="FF51" s="18">
        <f t="shared" si="99"/>
        <v>0.47619047619047616</v>
      </c>
      <c r="FG51" s="18">
        <f t="shared" si="99"/>
        <v>0.2857142857142857</v>
      </c>
      <c r="FH51" s="18">
        <f t="shared" si="99"/>
        <v>0.2857142857142857</v>
      </c>
      <c r="FI51" s="18">
        <f t="shared" si="99"/>
        <v>0.76190476190476186</v>
      </c>
      <c r="FJ51" s="18">
        <f t="shared" si="99"/>
        <v>0.8571428571428571</v>
      </c>
      <c r="FK51" s="18">
        <f t="shared" si="99"/>
        <v>0.90476190476190477</v>
      </c>
      <c r="FL51" s="18">
        <f t="shared" si="99"/>
        <v>0.8571428571428571</v>
      </c>
      <c r="FM51" s="18">
        <f t="shared" si="99"/>
        <v>0.8571428571428571</v>
      </c>
      <c r="FN51" s="18">
        <f t="shared" si="99"/>
        <v>0.95238095238095233</v>
      </c>
      <c r="FO51" s="18">
        <f t="shared" si="99"/>
        <v>0.8571428571428571</v>
      </c>
      <c r="FP51" s="18">
        <f t="shared" si="99"/>
        <v>0.80952380952380953</v>
      </c>
      <c r="FQ51" s="18">
        <f t="shared" si="99"/>
        <v>0.95238095238095233</v>
      </c>
      <c r="FR51" s="18">
        <f t="shared" si="99"/>
        <v>0.52380952380952384</v>
      </c>
      <c r="FS51" s="18">
        <f t="shared" si="99"/>
        <v>0.90476190476190477</v>
      </c>
      <c r="FT51" s="18">
        <f t="shared" si="99"/>
        <v>0.95238095238095233</v>
      </c>
      <c r="FU51" s="18">
        <f t="shared" si="99"/>
        <v>0.8571428571428571</v>
      </c>
      <c r="FV51" s="18">
        <f t="shared" si="99"/>
        <v>0.76190476190476186</v>
      </c>
      <c r="FW51" s="18">
        <f t="shared" si="99"/>
        <v>0.7142857142857143</v>
      </c>
      <c r="FX51" s="18">
        <f t="shared" si="99"/>
        <v>0.61904761904761907</v>
      </c>
      <c r="FY51" s="18">
        <f t="shared" si="99"/>
        <v>0.33333333333333331</v>
      </c>
      <c r="FZ51" s="18">
        <f t="shared" si="99"/>
        <v>0.23809523809523808</v>
      </c>
      <c r="GA51" s="18">
        <f t="shared" si="99"/>
        <v>0.76190476190476186</v>
      </c>
      <c r="GB51" s="18">
        <f t="shared" si="99"/>
        <v>0.66666666666666663</v>
      </c>
      <c r="GC51" s="18">
        <f t="shared" si="99"/>
        <v>0.33333333333333331</v>
      </c>
      <c r="GD51" s="18">
        <f t="shared" si="99"/>
        <v>0.23809523809523808</v>
      </c>
      <c r="GE51" s="18">
        <f t="shared" si="99"/>
        <v>0.42857142857142855</v>
      </c>
      <c r="GF51" s="18">
        <f t="shared" si="99"/>
        <v>0.80952380952380953</v>
      </c>
      <c r="GG51" s="18">
        <f t="shared" si="99"/>
        <v>0.8571428571428571</v>
      </c>
      <c r="GH51" s="18">
        <f t="shared" si="99"/>
        <v>0.8571428571428571</v>
      </c>
      <c r="GI51" s="18">
        <f t="shared" si="99"/>
        <v>0.47619047619047616</v>
      </c>
      <c r="GJ51" s="18">
        <f t="shared" si="99"/>
        <v>0.33333333333333331</v>
      </c>
      <c r="GK51" s="18">
        <f t="shared" si="99"/>
        <v>0.2857142857142857</v>
      </c>
      <c r="GL51" s="18">
        <f t="shared" si="99"/>
        <v>0.38095238095238093</v>
      </c>
      <c r="GM51" s="18">
        <f t="shared" si="100"/>
        <v>0.80952380952380953</v>
      </c>
      <c r="GN51" s="18">
        <f t="shared" si="100"/>
        <v>0.8571428571428571</v>
      </c>
      <c r="GO51" s="18">
        <f t="shared" si="100"/>
        <v>0.5714285714285714</v>
      </c>
      <c r="GP51" s="18">
        <f t="shared" si="100"/>
        <v>0.76190476190476186</v>
      </c>
      <c r="GQ51" s="18">
        <f t="shared" si="100"/>
        <v>0.80952380952380953</v>
      </c>
      <c r="GR51" s="18">
        <f t="shared" si="100"/>
        <v>0.42857142857142855</v>
      </c>
      <c r="GS51" s="18">
        <f t="shared" si="100"/>
        <v>0.23809523809523808</v>
      </c>
      <c r="GT51" s="18">
        <f t="shared" si="100"/>
        <v>0.2857142857142857</v>
      </c>
      <c r="GU51" s="18">
        <f t="shared" si="100"/>
        <v>0.19047619047619047</v>
      </c>
      <c r="GV51" s="18">
        <f t="shared" si="100"/>
        <v>0.42857142857142855</v>
      </c>
      <c r="GW51" s="18">
        <f t="shared" si="100"/>
        <v>0.42857142857142855</v>
      </c>
      <c r="GX51" s="18">
        <f t="shared" si="100"/>
        <v>0.90476190476190477</v>
      </c>
      <c r="GY51" s="18">
        <f t="shared" si="100"/>
        <v>0.5714285714285714</v>
      </c>
      <c r="GZ51" s="18">
        <f t="shared" si="100"/>
        <v>0.7142857142857143</v>
      </c>
      <c r="HA51" s="18">
        <f t="shared" si="100"/>
        <v>0.8571428571428571</v>
      </c>
      <c r="HB51" s="18">
        <f t="shared" si="100"/>
        <v>0.47619047619047616</v>
      </c>
      <c r="HC51" s="18">
        <f t="shared" si="100"/>
        <v>0.80952380952380953</v>
      </c>
      <c r="HD51" s="18">
        <f t="shared" si="100"/>
        <v>0.38095238095238093</v>
      </c>
      <c r="HE51" s="18">
        <f t="shared" si="100"/>
        <v>0.5714285714285714</v>
      </c>
      <c r="HF51" s="18">
        <f t="shared" si="100"/>
        <v>0.66666666666666663</v>
      </c>
      <c r="HG51" s="18">
        <f t="shared" si="100"/>
        <v>0.90476190476190477</v>
      </c>
      <c r="HH51" s="18">
        <f t="shared" si="100"/>
        <v>0.95238095238095233</v>
      </c>
      <c r="HI51" s="18">
        <f t="shared" si="100"/>
        <v>0.52380952380952384</v>
      </c>
      <c r="HJ51" s="18">
        <f t="shared" si="100"/>
        <v>0.7142857142857143</v>
      </c>
      <c r="HK51" s="18">
        <f t="shared" si="100"/>
        <v>0.95238095238095233</v>
      </c>
      <c r="HL51" s="18">
        <f t="shared" si="100"/>
        <v>0.95238095238095233</v>
      </c>
      <c r="HM51" s="18">
        <f t="shared" si="100"/>
        <v>0.7142857142857143</v>
      </c>
      <c r="HN51" s="18">
        <f t="shared" si="100"/>
        <v>0.8571428571428571</v>
      </c>
      <c r="HO51" s="18">
        <f t="shared" si="100"/>
        <v>0.80952380952380953</v>
      </c>
      <c r="HP51" s="18">
        <f t="shared" si="100"/>
        <v>0.7142857142857143</v>
      </c>
      <c r="HQ51" s="18">
        <f t="shared" si="100"/>
        <v>0.66666666666666663</v>
      </c>
      <c r="HR51" s="18">
        <f t="shared" si="100"/>
        <v>0.33333333333333331</v>
      </c>
      <c r="HS51" s="18">
        <f t="shared" si="100"/>
        <v>0.23809523809523808</v>
      </c>
      <c r="HT51" s="18">
        <f t="shared" si="100"/>
        <v>0.33333333333333331</v>
      </c>
      <c r="HU51" s="18">
        <f t="shared" si="100"/>
        <v>9.5238095238095233E-2</v>
      </c>
      <c r="HV51" s="18">
        <f t="shared" si="100"/>
        <v>0.90476190476190477</v>
      </c>
      <c r="HW51" s="18">
        <f t="shared" si="100"/>
        <v>0.90476190476190477</v>
      </c>
      <c r="HX51" s="18">
        <f t="shared" si="100"/>
        <v>0.80952380952380953</v>
      </c>
      <c r="HY51" s="18">
        <f t="shared" si="100"/>
        <v>0.61904761904761907</v>
      </c>
      <c r="HZ51" s="18">
        <f t="shared" si="100"/>
        <v>0.52380952380952384</v>
      </c>
      <c r="IA51" s="18">
        <f t="shared" si="100"/>
        <v>0.47619047619047616</v>
      </c>
      <c r="IB51" s="18">
        <f t="shared" si="100"/>
        <v>0.2857142857142857</v>
      </c>
      <c r="IC51" s="18">
        <f t="shared" si="100"/>
        <v>0.5714285714285714</v>
      </c>
      <c r="ID51" s="18">
        <f t="shared" si="100"/>
        <v>0.33333333333333331</v>
      </c>
      <c r="IE51" s="18">
        <f t="shared" si="100"/>
        <v>0.80952380952380953</v>
      </c>
      <c r="IF51" s="18">
        <f t="shared" si="100"/>
        <v>0.5714285714285714</v>
      </c>
      <c r="IG51" s="18">
        <f t="shared" si="100"/>
        <v>0.7142857142857143</v>
      </c>
      <c r="IH51" s="18">
        <f t="shared" si="100"/>
        <v>0.14285714285714285</v>
      </c>
      <c r="II51" s="18">
        <f t="shared" si="100"/>
        <v>0.14285714285714285</v>
      </c>
      <c r="IJ51" s="18">
        <f t="shared" si="100"/>
        <v>4.7619047619047616E-2</v>
      </c>
      <c r="IK51" s="18">
        <f t="shared" si="100"/>
        <v>0.42857142857142855</v>
      </c>
      <c r="IL51" s="18">
        <f t="shared" si="100"/>
        <v>0.42857142857142855</v>
      </c>
      <c r="IM51" s="18">
        <f t="shared" si="100"/>
        <v>0.5714285714285714</v>
      </c>
      <c r="IN51" s="18">
        <f t="shared" si="100"/>
        <v>0.7142857142857143</v>
      </c>
      <c r="IO51" s="18">
        <f t="shared" si="100"/>
        <v>0.80952380952380953</v>
      </c>
      <c r="IP51" s="18">
        <f t="shared" si="100"/>
        <v>0.66666666666666663</v>
      </c>
      <c r="IQ51" s="18">
        <f t="shared" si="100"/>
        <v>0.80952380952380953</v>
      </c>
      <c r="IR51" s="18">
        <f t="shared" si="100"/>
        <v>0.95238095238095233</v>
      </c>
      <c r="IS51" s="18">
        <f t="shared" si="100"/>
        <v>0.8571428571428571</v>
      </c>
      <c r="IT51" s="18">
        <f t="shared" si="100"/>
        <v>0.2857142857142857</v>
      </c>
      <c r="IU51" s="18">
        <f t="shared" si="100"/>
        <v>0.42857142857142855</v>
      </c>
      <c r="IV51" s="18">
        <f t="shared" si="100"/>
        <v>0.42857142857142855</v>
      </c>
      <c r="IW51" s="18">
        <f t="shared" si="100"/>
        <v>0.38095238095238093</v>
      </c>
      <c r="IX51" s="18">
        <f t="shared" si="100"/>
        <v>0.61904761904761907</v>
      </c>
      <c r="IY51" s="18">
        <f t="shared" si="101"/>
        <v>0.7142857142857143</v>
      </c>
      <c r="IZ51" s="18">
        <f t="shared" si="101"/>
        <v>0.90476190476190477</v>
      </c>
      <c r="JA51" s="18">
        <f t="shared" si="101"/>
        <v>0.90476190476190477</v>
      </c>
      <c r="JB51" s="18">
        <f t="shared" si="101"/>
        <v>0.95238095238095233</v>
      </c>
      <c r="JC51" s="18">
        <f t="shared" si="101"/>
        <v>0.90476190476190477</v>
      </c>
      <c r="JD51" s="18">
        <f t="shared" si="101"/>
        <v>0.8571428571428571</v>
      </c>
      <c r="JE51" s="18">
        <f t="shared" si="101"/>
        <v>0.5714285714285714</v>
      </c>
      <c r="JF51" s="18">
        <f t="shared" si="101"/>
        <v>9.5238095238095233E-2</v>
      </c>
      <c r="JG51" s="18">
        <f t="shared" si="101"/>
        <v>9.5238095238095233E-2</v>
      </c>
      <c r="JH51" s="18">
        <f t="shared" si="101"/>
        <v>0.14285714285714285</v>
      </c>
      <c r="JI51" s="18">
        <f t="shared" si="101"/>
        <v>9.5238095238095233E-2</v>
      </c>
      <c r="JJ51" s="18">
        <f t="shared" si="101"/>
        <v>0.90476190476190477</v>
      </c>
      <c r="JK51" s="18">
        <f t="shared" si="101"/>
        <v>0.80952380952380953</v>
      </c>
      <c r="JL51" s="18">
        <f t="shared" si="101"/>
        <v>0.80952380952380953</v>
      </c>
      <c r="JM51" s="18">
        <f t="shared" si="101"/>
        <v>0.76190476190476186</v>
      </c>
      <c r="JN51" s="18">
        <f t="shared" si="101"/>
        <v>0.80952380952380953</v>
      </c>
      <c r="JO51" s="18">
        <f t="shared" si="101"/>
        <v>0.47619047619047616</v>
      </c>
      <c r="JP51" s="18">
        <f t="shared" si="101"/>
        <v>0.47619047619047616</v>
      </c>
      <c r="JQ51" s="18">
        <f t="shared" si="101"/>
        <v>0.38095238095238093</v>
      </c>
      <c r="JR51" s="18">
        <f t="shared" si="101"/>
        <v>0.47619047619047616</v>
      </c>
      <c r="JS51" s="18">
        <f t="shared" si="101"/>
        <v>0.47619047619047616</v>
      </c>
      <c r="JT51" s="18">
        <f t="shared" si="101"/>
        <v>0.7142857142857143</v>
      </c>
      <c r="JU51" s="18">
        <f t="shared" si="101"/>
        <v>0.76190476190476186</v>
      </c>
      <c r="JV51" s="18">
        <f t="shared" si="101"/>
        <v>0.8571428571428571</v>
      </c>
      <c r="JW51" s="18">
        <f t="shared" si="101"/>
        <v>0.8571428571428571</v>
      </c>
      <c r="JX51" s="18">
        <f t="shared" si="101"/>
        <v>0.47619047619047616</v>
      </c>
      <c r="JY51" s="18">
        <f t="shared" si="101"/>
        <v>0.52380952380952384</v>
      </c>
      <c r="JZ51" s="18">
        <f t="shared" si="101"/>
        <v>0.23809523809523808</v>
      </c>
      <c r="KA51" s="18">
        <f t="shared" si="101"/>
        <v>0.33333333333333331</v>
      </c>
      <c r="KB51" s="18">
        <f t="shared" si="101"/>
        <v>0.66666666666666663</v>
      </c>
      <c r="KC51" s="18">
        <f t="shared" si="101"/>
        <v>0.61904761904761907</v>
      </c>
      <c r="KD51" s="18">
        <f t="shared" si="101"/>
        <v>0.95238095238095233</v>
      </c>
      <c r="KE51" s="18">
        <f t="shared" si="101"/>
        <v>0.90476190476190477</v>
      </c>
      <c r="KF51" s="18">
        <f t="shared" si="101"/>
        <v>0.90476190476190477</v>
      </c>
      <c r="KG51" s="18">
        <f t="shared" si="101"/>
        <v>0.52380952380952384</v>
      </c>
      <c r="KH51" s="18">
        <f t="shared" si="101"/>
        <v>0.66666666666666663</v>
      </c>
      <c r="KI51" s="18">
        <f t="shared" si="101"/>
        <v>0.7142857142857143</v>
      </c>
      <c r="KJ51" s="18">
        <f t="shared" si="101"/>
        <v>0.14285714285714285</v>
      </c>
      <c r="KK51" s="18">
        <f t="shared" si="101"/>
        <v>0.61904761904761907</v>
      </c>
      <c r="KL51" s="18">
        <f t="shared" si="101"/>
        <v>0.38095238095238093</v>
      </c>
      <c r="KM51" s="18">
        <f t="shared" si="101"/>
        <v>9.5238095238095233E-2</v>
      </c>
      <c r="KN51" s="18">
        <f t="shared" si="101"/>
        <v>0.23809523809523808</v>
      </c>
      <c r="KO51" s="18">
        <f t="shared" si="101"/>
        <v>0.52380952380952384</v>
      </c>
      <c r="KP51" s="18">
        <f t="shared" si="101"/>
        <v>0.5714285714285714</v>
      </c>
      <c r="KQ51" s="18">
        <f t="shared" si="101"/>
        <v>0.66666666666666663</v>
      </c>
      <c r="KR51" s="18">
        <f t="shared" si="101"/>
        <v>0.61904761904761907</v>
      </c>
      <c r="KS51" s="18">
        <f t="shared" si="101"/>
        <v>0.61904761904761907</v>
      </c>
      <c r="KT51" s="18">
        <f t="shared" si="101"/>
        <v>0.52380952380952384</v>
      </c>
      <c r="KU51" s="18">
        <f t="shared" si="101"/>
        <v>0.80952380952380953</v>
      </c>
      <c r="KV51" s="18">
        <f t="shared" si="101"/>
        <v>0.66666666666666663</v>
      </c>
      <c r="KW51" s="18">
        <f t="shared" si="101"/>
        <v>0.61904761904761907</v>
      </c>
      <c r="KX51" s="18">
        <f t="shared" si="101"/>
        <v>0.61904761904761907</v>
      </c>
      <c r="KY51" s="18">
        <f t="shared" si="101"/>
        <v>0.2857142857142857</v>
      </c>
      <c r="KZ51" s="18">
        <f t="shared" si="101"/>
        <v>0.52380952380952384</v>
      </c>
      <c r="LA51" s="18">
        <f t="shared" si="101"/>
        <v>0.76190476190476186</v>
      </c>
      <c r="LB51" s="18">
        <f t="shared" si="101"/>
        <v>0.8571428571428571</v>
      </c>
      <c r="LC51" s="18">
        <f t="shared" si="101"/>
        <v>0.76190476190476186</v>
      </c>
      <c r="LD51" s="18">
        <f t="shared" si="101"/>
        <v>0.90476190476190477</v>
      </c>
      <c r="LE51" s="18">
        <f t="shared" si="101"/>
        <v>0.90476190476190477</v>
      </c>
      <c r="LF51" s="18">
        <f t="shared" si="101"/>
        <v>0.8571428571428571</v>
      </c>
      <c r="LG51" s="18">
        <f t="shared" si="101"/>
        <v>0.90476190476190477</v>
      </c>
      <c r="LH51" s="18">
        <f t="shared" si="101"/>
        <v>0.61904761904761907</v>
      </c>
      <c r="LI51" s="18">
        <f t="shared" si="101"/>
        <v>0.7142857142857143</v>
      </c>
      <c r="LJ51" s="18">
        <f t="shared" si="101"/>
        <v>0.66666666666666663</v>
      </c>
      <c r="LK51" s="18">
        <f t="shared" si="102"/>
        <v>0.47619047619047616</v>
      </c>
      <c r="LL51" s="18">
        <f t="shared" si="102"/>
        <v>0.5714285714285714</v>
      </c>
      <c r="LM51" s="18">
        <f t="shared" si="102"/>
        <v>4.7619047619047616E-2</v>
      </c>
      <c r="LN51" s="18">
        <f t="shared" si="102"/>
        <v>0.95238095238095233</v>
      </c>
      <c r="LO51" s="18">
        <f t="shared" si="102"/>
        <v>0.90476190476190477</v>
      </c>
      <c r="LP51" s="18">
        <f t="shared" si="102"/>
        <v>0.95238095238095233</v>
      </c>
      <c r="LQ51" s="18">
        <f t="shared" si="102"/>
        <v>0.95238095238095233</v>
      </c>
      <c r="LR51" s="18">
        <f t="shared" si="102"/>
        <v>0.80952380952380953</v>
      </c>
      <c r="LS51" s="18">
        <f t="shared" si="102"/>
        <v>0.80952380952380953</v>
      </c>
      <c r="LT51" s="18">
        <f t="shared" si="102"/>
        <v>0.76190476190476186</v>
      </c>
      <c r="LU51" s="18">
        <f t="shared" si="102"/>
        <v>0.80952380952380953</v>
      </c>
      <c r="LV51" s="18">
        <f t="shared" si="102"/>
        <v>0.95238095238095233</v>
      </c>
      <c r="LW51" s="16">
        <f t="shared" si="102"/>
        <v>0.95238095238095233</v>
      </c>
    </row>
    <row r="52" spans="1:335" x14ac:dyDescent="0.3">
      <c r="A52" s="15">
        <v>2003</v>
      </c>
      <c r="B52" s="18">
        <f t="shared" si="103"/>
        <v>0.61904761904761907</v>
      </c>
      <c r="C52" s="18">
        <f t="shared" si="104"/>
        <v>0.38095238095238093</v>
      </c>
      <c r="D52" s="18">
        <f t="shared" si="104"/>
        <v>0.76190476190476186</v>
      </c>
      <c r="E52" s="18">
        <f t="shared" si="104"/>
        <v>0.7142857142857143</v>
      </c>
      <c r="F52" s="18">
        <f t="shared" si="104"/>
        <v>0.8571428571428571</v>
      </c>
      <c r="G52" s="18">
        <f t="shared" si="104"/>
        <v>0.8571428571428571</v>
      </c>
      <c r="H52" s="18">
        <f t="shared" si="104"/>
        <v>0.52380952380952384</v>
      </c>
      <c r="I52" s="18">
        <f t="shared" si="104"/>
        <v>0.66666666666666663</v>
      </c>
      <c r="J52" s="18">
        <f t="shared" si="104"/>
        <v>0.8571428571428571</v>
      </c>
      <c r="K52" s="18">
        <f t="shared" si="104"/>
        <v>0.42857142857142855</v>
      </c>
      <c r="L52" s="18">
        <f t="shared" si="104"/>
        <v>0.66666666666666663</v>
      </c>
      <c r="M52" s="18">
        <f t="shared" si="104"/>
        <v>0.66666666666666663</v>
      </c>
      <c r="N52" s="18">
        <f t="shared" si="104"/>
        <v>0.90476190476190477</v>
      </c>
      <c r="O52" s="18">
        <f t="shared" si="104"/>
        <v>0.66666666666666663</v>
      </c>
      <c r="P52" s="18">
        <f t="shared" si="104"/>
        <v>0.52380952380952384</v>
      </c>
      <c r="Q52" s="18">
        <f t="shared" si="104"/>
        <v>0.2857142857142857</v>
      </c>
      <c r="R52" s="18">
        <f t="shared" si="104"/>
        <v>0.14285714285714285</v>
      </c>
      <c r="S52" s="18">
        <f t="shared" si="104"/>
        <v>0.52380952380952384</v>
      </c>
      <c r="T52" s="18">
        <f t="shared" si="104"/>
        <v>0.33333333333333331</v>
      </c>
      <c r="U52" s="18">
        <f t="shared" si="104"/>
        <v>0.14285714285714285</v>
      </c>
      <c r="V52" s="18">
        <f t="shared" si="104"/>
        <v>0.7142857142857143</v>
      </c>
      <c r="W52" s="18">
        <f t="shared" si="104"/>
        <v>0.5714285714285714</v>
      </c>
      <c r="X52" s="18">
        <f t="shared" si="104"/>
        <v>0.5714285714285714</v>
      </c>
      <c r="Y52" s="18">
        <f t="shared" si="104"/>
        <v>0.76190476190476186</v>
      </c>
      <c r="Z52" s="18">
        <f t="shared" si="104"/>
        <v>0.80952380952380953</v>
      </c>
      <c r="AA52" s="18">
        <f t="shared" si="104"/>
        <v>0.8571428571428571</v>
      </c>
      <c r="AB52" s="18">
        <f t="shared" si="104"/>
        <v>0.8571428571428571</v>
      </c>
      <c r="AC52" s="18">
        <f t="shared" si="104"/>
        <v>0.7142857142857143</v>
      </c>
      <c r="AD52" s="18">
        <f t="shared" si="104"/>
        <v>0.76190476190476186</v>
      </c>
      <c r="AE52" s="18">
        <f t="shared" si="104"/>
        <v>0.52380952380952384</v>
      </c>
      <c r="AF52" s="18">
        <f t="shared" si="104"/>
        <v>0.33333333333333331</v>
      </c>
      <c r="AG52" s="18">
        <f t="shared" si="104"/>
        <v>0.76190476190476186</v>
      </c>
      <c r="AH52" s="18">
        <f t="shared" si="104"/>
        <v>0.8571428571428571</v>
      </c>
      <c r="AI52" s="18">
        <f t="shared" si="104"/>
        <v>0.42857142857142855</v>
      </c>
      <c r="AJ52" s="18">
        <f t="shared" si="104"/>
        <v>0.38095238095238093</v>
      </c>
      <c r="AK52" s="18">
        <f t="shared" si="104"/>
        <v>0.61904761904761907</v>
      </c>
      <c r="AL52" s="18">
        <f t="shared" si="104"/>
        <v>0.47619047619047616</v>
      </c>
      <c r="AM52" s="18">
        <f t="shared" si="104"/>
        <v>0.80952380952380953</v>
      </c>
      <c r="AN52" s="18">
        <f t="shared" si="104"/>
        <v>0.42857142857142855</v>
      </c>
      <c r="AO52" s="18">
        <f t="shared" si="104"/>
        <v>0.23809523809523808</v>
      </c>
      <c r="AP52" s="18">
        <f t="shared" si="104"/>
        <v>0.8571428571428571</v>
      </c>
      <c r="AQ52" s="18">
        <f t="shared" si="104"/>
        <v>0.7142857142857143</v>
      </c>
      <c r="AR52" s="18">
        <f t="shared" si="104"/>
        <v>0.80952380952380953</v>
      </c>
      <c r="AS52" s="18">
        <f t="shared" si="104"/>
        <v>0.61904761904761907</v>
      </c>
      <c r="AT52" s="18">
        <f t="shared" si="104"/>
        <v>0.2857142857142857</v>
      </c>
      <c r="AU52" s="18">
        <f t="shared" si="104"/>
        <v>0.47619047619047616</v>
      </c>
      <c r="AV52" s="18">
        <f t="shared" si="104"/>
        <v>0.66666666666666663</v>
      </c>
      <c r="AW52" s="18">
        <f t="shared" si="104"/>
        <v>0.66666666666666663</v>
      </c>
      <c r="AX52" s="18">
        <f t="shared" si="104"/>
        <v>4.7619047619047616E-2</v>
      </c>
      <c r="AY52" s="18">
        <f t="shared" si="104"/>
        <v>4.7619047619047616E-2</v>
      </c>
      <c r="AZ52" s="18">
        <f t="shared" si="104"/>
        <v>0.19047619047619047</v>
      </c>
      <c r="BA52" s="18">
        <f t="shared" si="104"/>
        <v>0.38095238095238093</v>
      </c>
      <c r="BB52" s="18">
        <f t="shared" si="104"/>
        <v>9.5238095238095233E-2</v>
      </c>
      <c r="BC52" s="18">
        <f t="shared" si="104"/>
        <v>9.5238095238095233E-2</v>
      </c>
      <c r="BD52" s="18">
        <f t="shared" si="104"/>
        <v>0.5714285714285714</v>
      </c>
      <c r="BE52" s="18">
        <f t="shared" si="104"/>
        <v>0.66666666666666663</v>
      </c>
      <c r="BF52" s="18">
        <f t="shared" si="104"/>
        <v>0.80952380952380953</v>
      </c>
      <c r="BG52" s="18">
        <f t="shared" si="104"/>
        <v>0.42857142857142855</v>
      </c>
      <c r="BH52" s="18">
        <f t="shared" si="104"/>
        <v>0.33333333333333331</v>
      </c>
      <c r="BI52" s="18">
        <f t="shared" si="104"/>
        <v>0.23809523809523808</v>
      </c>
      <c r="BJ52" s="18">
        <f t="shared" si="104"/>
        <v>0.42857142857142855</v>
      </c>
      <c r="BK52" s="18">
        <f t="shared" si="104"/>
        <v>0.95238095238095233</v>
      </c>
      <c r="BL52" s="18">
        <f t="shared" si="104"/>
        <v>0.95238095238095233</v>
      </c>
      <c r="BM52" s="18">
        <f t="shared" si="104"/>
        <v>0.66666666666666663</v>
      </c>
      <c r="BN52" s="18">
        <f t="shared" si="104"/>
        <v>0.42857142857142855</v>
      </c>
      <c r="BO52" s="18">
        <f t="shared" si="98"/>
        <v>0.7142857142857143</v>
      </c>
      <c r="BP52" s="18">
        <f t="shared" si="98"/>
        <v>0.90476190476190477</v>
      </c>
      <c r="BQ52" s="18">
        <f t="shared" si="98"/>
        <v>0.90476190476190477</v>
      </c>
      <c r="BR52" s="18">
        <f t="shared" si="98"/>
        <v>0.7142857142857143</v>
      </c>
      <c r="BS52" s="18">
        <f t="shared" si="98"/>
        <v>0.5714285714285714</v>
      </c>
      <c r="BT52" s="18">
        <f t="shared" si="98"/>
        <v>0.47619047619047616</v>
      </c>
      <c r="BU52" s="18">
        <f t="shared" si="98"/>
        <v>0.66666666666666663</v>
      </c>
      <c r="BV52" s="18">
        <f t="shared" si="98"/>
        <v>0.90476190476190477</v>
      </c>
      <c r="BW52" s="18">
        <f t="shared" si="98"/>
        <v>0.42857142857142855</v>
      </c>
      <c r="BX52" s="18">
        <f t="shared" si="98"/>
        <v>0.8571428571428571</v>
      </c>
      <c r="BY52" s="18">
        <f t="shared" si="98"/>
        <v>0.42857142857142855</v>
      </c>
      <c r="BZ52" s="18">
        <f t="shared" si="98"/>
        <v>0.7142857142857143</v>
      </c>
      <c r="CA52" s="18">
        <f t="shared" si="98"/>
        <v>0.38095238095238093</v>
      </c>
      <c r="CB52" s="18">
        <f t="shared" si="98"/>
        <v>0.66666666666666663</v>
      </c>
      <c r="CC52" s="18">
        <f t="shared" si="98"/>
        <v>0.47619047619047616</v>
      </c>
      <c r="CD52" s="18">
        <f t="shared" si="98"/>
        <v>0.8571428571428571</v>
      </c>
      <c r="CE52" s="18">
        <f t="shared" si="98"/>
        <v>0.23809523809523808</v>
      </c>
      <c r="CF52" s="18">
        <f t="shared" si="98"/>
        <v>0.47619047619047616</v>
      </c>
      <c r="CG52" s="18">
        <f t="shared" si="98"/>
        <v>0.52380952380952384</v>
      </c>
      <c r="CH52" s="18">
        <f t="shared" si="98"/>
        <v>0.2857142857142857</v>
      </c>
      <c r="CI52" s="18">
        <f t="shared" si="98"/>
        <v>0.42857142857142855</v>
      </c>
      <c r="CJ52" s="18">
        <f t="shared" si="98"/>
        <v>0.7142857142857143</v>
      </c>
      <c r="CK52" s="18">
        <f t="shared" si="98"/>
        <v>9.5238095238095233E-2</v>
      </c>
      <c r="CL52" s="18">
        <f t="shared" si="98"/>
        <v>9.5238095238095233E-2</v>
      </c>
      <c r="CM52" s="18">
        <f t="shared" si="98"/>
        <v>9.5238095238095233E-2</v>
      </c>
      <c r="CN52" s="18">
        <f t="shared" si="98"/>
        <v>0.19047619047619047</v>
      </c>
      <c r="CO52" s="18">
        <f t="shared" si="98"/>
        <v>0.33333333333333331</v>
      </c>
      <c r="CP52" s="18">
        <f t="shared" si="98"/>
        <v>9.5238095238095233E-2</v>
      </c>
      <c r="CQ52" s="18">
        <f t="shared" si="98"/>
        <v>0.52380952380952384</v>
      </c>
      <c r="CR52" s="18">
        <f t="shared" si="98"/>
        <v>0.5714285714285714</v>
      </c>
      <c r="CS52" s="18">
        <f t="shared" si="98"/>
        <v>4.7619047619047616E-2</v>
      </c>
      <c r="CT52" s="18">
        <f t="shared" si="98"/>
        <v>4.7619047619047616E-2</v>
      </c>
      <c r="CU52" s="18">
        <f t="shared" si="98"/>
        <v>0.14285714285714285</v>
      </c>
      <c r="CV52" s="18">
        <f t="shared" si="98"/>
        <v>0.14285714285714285</v>
      </c>
      <c r="CW52" s="18">
        <f t="shared" si="98"/>
        <v>9.5238095238095233E-2</v>
      </c>
      <c r="CX52" s="18">
        <f t="shared" si="98"/>
        <v>0.42857142857142855</v>
      </c>
      <c r="CY52" s="18">
        <f t="shared" si="98"/>
        <v>0.42857142857142855</v>
      </c>
      <c r="CZ52" s="18">
        <f t="shared" si="98"/>
        <v>9.5238095238095233E-2</v>
      </c>
      <c r="DA52" s="18">
        <f t="shared" si="98"/>
        <v>9.5238095238095233E-2</v>
      </c>
      <c r="DB52" s="18">
        <f t="shared" si="98"/>
        <v>0.52380952380952384</v>
      </c>
      <c r="DC52" s="18">
        <f t="shared" si="98"/>
        <v>0.5714285714285714</v>
      </c>
      <c r="DD52" s="18">
        <f t="shared" si="98"/>
        <v>0.7142857142857143</v>
      </c>
      <c r="DE52" s="18">
        <f t="shared" si="98"/>
        <v>0.76190476190476186</v>
      </c>
      <c r="DF52" s="18">
        <f t="shared" si="98"/>
        <v>0.80952380952380953</v>
      </c>
      <c r="DG52" s="18">
        <f t="shared" si="98"/>
        <v>0.76190476190476186</v>
      </c>
      <c r="DH52" s="18">
        <f t="shared" si="98"/>
        <v>0.76190476190476186</v>
      </c>
      <c r="DI52" s="18">
        <f t="shared" si="98"/>
        <v>0.76190476190476186</v>
      </c>
      <c r="DJ52" s="18">
        <f t="shared" si="98"/>
        <v>0.38095238095238093</v>
      </c>
      <c r="DK52" s="18">
        <f t="shared" si="98"/>
        <v>0.80952380952380953</v>
      </c>
      <c r="DL52" s="18">
        <f t="shared" si="98"/>
        <v>0.95238095238095233</v>
      </c>
      <c r="DM52" s="18">
        <f t="shared" si="98"/>
        <v>0.95238095238095233</v>
      </c>
      <c r="DN52" s="18">
        <f t="shared" si="98"/>
        <v>0.8571428571428571</v>
      </c>
      <c r="DO52" s="18">
        <f t="shared" si="98"/>
        <v>0.76190476190476186</v>
      </c>
      <c r="DP52" s="18">
        <f t="shared" si="98"/>
        <v>0.5714285714285714</v>
      </c>
      <c r="DQ52" s="18">
        <f t="shared" si="98"/>
        <v>0.38095238095238093</v>
      </c>
      <c r="DR52" s="18">
        <f t="shared" si="98"/>
        <v>0.80952380952380953</v>
      </c>
      <c r="DS52" s="18">
        <f t="shared" si="98"/>
        <v>0.7142857142857143</v>
      </c>
      <c r="DT52" s="18">
        <f t="shared" si="98"/>
        <v>0.52380952380952384</v>
      </c>
      <c r="DU52" s="18">
        <f t="shared" si="98"/>
        <v>0.47619047619047616</v>
      </c>
      <c r="DV52" s="18">
        <f t="shared" si="98"/>
        <v>0.42857142857142855</v>
      </c>
      <c r="DW52" s="18">
        <f t="shared" si="98"/>
        <v>0.52380952380952384</v>
      </c>
      <c r="DX52" s="18">
        <f t="shared" si="98"/>
        <v>0.5714285714285714</v>
      </c>
      <c r="DY52" s="18">
        <f t="shared" si="98"/>
        <v>0.47619047619047616</v>
      </c>
      <c r="DZ52" s="18">
        <f t="shared" ref="DZ52:GK56" si="105">_xlfn.RANK.EQ(DZ6,DZ$3:DZ$22,1)/(COUNT(DZ$3:DZ$22)+1)</f>
        <v>0.42857142857142855</v>
      </c>
      <c r="EA52" s="18">
        <f t="shared" si="105"/>
        <v>0.8571428571428571</v>
      </c>
      <c r="EB52" s="18">
        <f t="shared" si="105"/>
        <v>0.33333333333333331</v>
      </c>
      <c r="EC52" s="18">
        <f t="shared" si="105"/>
        <v>0.47619047619047616</v>
      </c>
      <c r="ED52" s="18">
        <f t="shared" si="105"/>
        <v>0.23809523809523808</v>
      </c>
      <c r="EE52" s="18">
        <f t="shared" si="105"/>
        <v>0.47619047619047616</v>
      </c>
      <c r="EF52" s="18">
        <f t="shared" si="105"/>
        <v>0.52380952380952384</v>
      </c>
      <c r="EG52" s="18">
        <f t="shared" si="105"/>
        <v>0.19047619047619047</v>
      </c>
      <c r="EH52" s="18">
        <f t="shared" si="105"/>
        <v>0.38095238095238093</v>
      </c>
      <c r="EI52" s="18">
        <f t="shared" si="105"/>
        <v>0.52380952380952384</v>
      </c>
      <c r="EJ52" s="18">
        <f t="shared" si="105"/>
        <v>4.7619047619047616E-2</v>
      </c>
      <c r="EK52" s="18">
        <f t="shared" si="105"/>
        <v>4.7619047619047616E-2</v>
      </c>
      <c r="EL52" s="18">
        <f t="shared" si="105"/>
        <v>0.14285714285714285</v>
      </c>
      <c r="EM52" s="18">
        <f t="shared" si="105"/>
        <v>0.2857142857142857</v>
      </c>
      <c r="EN52" s="18">
        <f t="shared" si="105"/>
        <v>0.23809523809523808</v>
      </c>
      <c r="EO52" s="18">
        <f t="shared" si="105"/>
        <v>9.5238095238095233E-2</v>
      </c>
      <c r="EP52" s="18">
        <f t="shared" si="105"/>
        <v>9.5238095238095233E-2</v>
      </c>
      <c r="EQ52" s="18">
        <f t="shared" si="105"/>
        <v>9.5238095238095233E-2</v>
      </c>
      <c r="ER52" s="18">
        <f t="shared" si="105"/>
        <v>4.7619047619047616E-2</v>
      </c>
      <c r="ES52" s="18">
        <f t="shared" si="105"/>
        <v>0.33333333333333331</v>
      </c>
      <c r="ET52" s="18">
        <f t="shared" si="105"/>
        <v>0.42857142857142855</v>
      </c>
      <c r="EU52" s="18">
        <f t="shared" si="105"/>
        <v>0.33333333333333331</v>
      </c>
      <c r="EV52" s="18">
        <f t="shared" si="105"/>
        <v>0.19047619047619047</v>
      </c>
      <c r="EW52" s="18">
        <f t="shared" si="105"/>
        <v>0.7142857142857143</v>
      </c>
      <c r="EX52" s="18">
        <f t="shared" si="105"/>
        <v>0.52380952380952384</v>
      </c>
      <c r="EY52" s="18">
        <f t="shared" si="105"/>
        <v>9.5238095238095233E-2</v>
      </c>
      <c r="EZ52" s="18">
        <f t="shared" si="105"/>
        <v>0.33333333333333331</v>
      </c>
      <c r="FA52" s="18">
        <f t="shared" si="105"/>
        <v>0.61904761904761907</v>
      </c>
      <c r="FB52" s="18">
        <f t="shared" si="105"/>
        <v>0.90476190476190477</v>
      </c>
      <c r="FC52" s="18">
        <f t="shared" si="105"/>
        <v>0.90476190476190477</v>
      </c>
      <c r="FD52" s="18">
        <f t="shared" si="105"/>
        <v>0.47619047619047616</v>
      </c>
      <c r="FE52" s="18">
        <f t="shared" si="105"/>
        <v>0.38095238095238093</v>
      </c>
      <c r="FF52" s="18">
        <f t="shared" si="105"/>
        <v>0.5714285714285714</v>
      </c>
      <c r="FG52" s="18">
        <f t="shared" si="105"/>
        <v>0.42857142857142855</v>
      </c>
      <c r="FH52" s="18">
        <f t="shared" si="105"/>
        <v>0.90476190476190477</v>
      </c>
      <c r="FI52" s="18">
        <f t="shared" si="105"/>
        <v>0.90476190476190477</v>
      </c>
      <c r="FJ52" s="18">
        <f t="shared" si="105"/>
        <v>0.7142857142857143</v>
      </c>
      <c r="FK52" s="18">
        <f t="shared" si="105"/>
        <v>0.95238095238095233</v>
      </c>
      <c r="FL52" s="18">
        <f t="shared" si="105"/>
        <v>0.47619047619047616</v>
      </c>
      <c r="FM52" s="18">
        <f t="shared" si="105"/>
        <v>0.5714285714285714</v>
      </c>
      <c r="FN52" s="18">
        <f t="shared" si="105"/>
        <v>0.80952380952380953</v>
      </c>
      <c r="FO52" s="18">
        <f t="shared" si="105"/>
        <v>0.52380952380952384</v>
      </c>
      <c r="FP52" s="18">
        <f t="shared" si="105"/>
        <v>0.90476190476190477</v>
      </c>
      <c r="FQ52" s="18">
        <f t="shared" si="105"/>
        <v>0.8571428571428571</v>
      </c>
      <c r="FR52" s="18">
        <f t="shared" si="105"/>
        <v>0.66666666666666663</v>
      </c>
      <c r="FS52" s="18">
        <f t="shared" si="105"/>
        <v>0.76190476190476186</v>
      </c>
      <c r="FT52" s="18">
        <f t="shared" si="105"/>
        <v>0.52380952380952384</v>
      </c>
      <c r="FU52" s="18">
        <f t="shared" si="105"/>
        <v>0.7142857142857143</v>
      </c>
      <c r="FV52" s="18">
        <f t="shared" si="105"/>
        <v>0.66666666666666663</v>
      </c>
      <c r="FW52" s="18">
        <f t="shared" si="105"/>
        <v>0.52380952380952384</v>
      </c>
      <c r="FX52" s="18">
        <f t="shared" si="105"/>
        <v>0.7142857142857143</v>
      </c>
      <c r="FY52" s="18">
        <f t="shared" si="105"/>
        <v>0.42857142857142855</v>
      </c>
      <c r="FZ52" s="18">
        <f t="shared" si="105"/>
        <v>0.14285714285714285</v>
      </c>
      <c r="GA52" s="18">
        <f t="shared" si="105"/>
        <v>0.52380952380952384</v>
      </c>
      <c r="GB52" s="18">
        <f t="shared" si="105"/>
        <v>0.2857142857142857</v>
      </c>
      <c r="GC52" s="18">
        <f t="shared" si="105"/>
        <v>0.23809523809523808</v>
      </c>
      <c r="GD52" s="18">
        <f t="shared" si="105"/>
        <v>0.19047619047619047</v>
      </c>
      <c r="GE52" s="18">
        <f t="shared" si="105"/>
        <v>0.33333333333333331</v>
      </c>
      <c r="GF52" s="18">
        <f t="shared" si="105"/>
        <v>0.14285714285714285</v>
      </c>
      <c r="GG52" s="18">
        <f t="shared" si="105"/>
        <v>9.5238095238095233E-2</v>
      </c>
      <c r="GH52" s="18">
        <f t="shared" si="105"/>
        <v>9.5238095238095233E-2</v>
      </c>
      <c r="GI52" s="18">
        <f t="shared" si="105"/>
        <v>9.5238095238095233E-2</v>
      </c>
      <c r="GJ52" s="18">
        <f t="shared" si="105"/>
        <v>4.7619047619047616E-2</v>
      </c>
      <c r="GK52" s="18">
        <f t="shared" si="105"/>
        <v>4.7619047619047616E-2</v>
      </c>
      <c r="GL52" s="18">
        <f t="shared" si="99"/>
        <v>9.5238095238095233E-2</v>
      </c>
      <c r="GM52" s="18">
        <f t="shared" si="100"/>
        <v>0.14285714285714285</v>
      </c>
      <c r="GN52" s="18">
        <f t="shared" si="100"/>
        <v>9.5238095238095233E-2</v>
      </c>
      <c r="GO52" s="18">
        <f t="shared" si="100"/>
        <v>0.7142857142857143</v>
      </c>
      <c r="GP52" s="18">
        <f t="shared" si="100"/>
        <v>0.5714285714285714</v>
      </c>
      <c r="GQ52" s="18">
        <f t="shared" si="100"/>
        <v>0.47619047619047616</v>
      </c>
      <c r="GR52" s="18">
        <f t="shared" si="100"/>
        <v>0.52380952380952384</v>
      </c>
      <c r="GS52" s="18">
        <f t="shared" si="100"/>
        <v>0.38095238095238093</v>
      </c>
      <c r="GT52" s="18">
        <f t="shared" si="100"/>
        <v>0.61904761904761907</v>
      </c>
      <c r="GU52" s="18">
        <f t="shared" si="100"/>
        <v>0.80952380952380953</v>
      </c>
      <c r="GV52" s="18">
        <f t="shared" si="100"/>
        <v>0.80952380952380953</v>
      </c>
      <c r="GW52" s="18">
        <f t="shared" si="100"/>
        <v>0.8571428571428571</v>
      </c>
      <c r="GX52" s="18">
        <f t="shared" si="100"/>
        <v>0.38095238095238093</v>
      </c>
      <c r="GY52" s="18">
        <f t="shared" si="100"/>
        <v>0.23809523809523808</v>
      </c>
      <c r="GZ52" s="18">
        <f t="shared" si="100"/>
        <v>0.14285714285714285</v>
      </c>
      <c r="HA52" s="18">
        <f t="shared" si="100"/>
        <v>0.14285714285714285</v>
      </c>
      <c r="HB52" s="18">
        <f t="shared" si="100"/>
        <v>0.52380952380952384</v>
      </c>
      <c r="HC52" s="18">
        <f t="shared" si="100"/>
        <v>0.52380952380952384</v>
      </c>
      <c r="HD52" s="18">
        <f t="shared" si="100"/>
        <v>0.95238095238095233</v>
      </c>
      <c r="HE52" s="18">
        <f t="shared" si="100"/>
        <v>0.95238095238095233</v>
      </c>
      <c r="HF52" s="18">
        <f t="shared" si="100"/>
        <v>0.80952380952380953</v>
      </c>
      <c r="HG52" s="18">
        <f t="shared" si="100"/>
        <v>0.47619047619047616</v>
      </c>
      <c r="HH52" s="18">
        <f t="shared" si="100"/>
        <v>0.52380952380952384</v>
      </c>
      <c r="HI52" s="18">
        <f t="shared" si="100"/>
        <v>0.95238095238095233</v>
      </c>
      <c r="HJ52" s="18">
        <f t="shared" si="100"/>
        <v>0.8571428571428571</v>
      </c>
      <c r="HK52" s="18">
        <f t="shared" si="100"/>
        <v>0.90476190476190477</v>
      </c>
      <c r="HL52" s="18">
        <f t="shared" si="100"/>
        <v>0.66666666666666663</v>
      </c>
      <c r="HM52" s="18">
        <f t="shared" si="100"/>
        <v>0.5714285714285714</v>
      </c>
      <c r="HN52" s="18">
        <f t="shared" si="100"/>
        <v>0.80952380952380953</v>
      </c>
      <c r="HO52" s="18">
        <f t="shared" si="100"/>
        <v>0.7142857142857143</v>
      </c>
      <c r="HP52" s="18">
        <f t="shared" si="100"/>
        <v>0.47619047619047616</v>
      </c>
      <c r="HQ52" s="18">
        <f t="shared" si="100"/>
        <v>0.42857142857142855</v>
      </c>
      <c r="HR52" s="18">
        <f t="shared" si="100"/>
        <v>0.66666666666666663</v>
      </c>
      <c r="HS52" s="18">
        <f t="shared" si="100"/>
        <v>0.66666666666666663</v>
      </c>
      <c r="HT52" s="18">
        <f t="shared" si="100"/>
        <v>0.19047619047619047</v>
      </c>
      <c r="HU52" s="18">
        <f t="shared" si="100"/>
        <v>0.14285714285714285</v>
      </c>
      <c r="HV52" s="18">
        <f t="shared" si="100"/>
        <v>0.14285714285714285</v>
      </c>
      <c r="HW52" s="18">
        <f t="shared" si="100"/>
        <v>0.14285714285714285</v>
      </c>
      <c r="HX52" s="18">
        <f t="shared" si="100"/>
        <v>9.5238095238095233E-2</v>
      </c>
      <c r="HY52" s="18">
        <f t="shared" si="100"/>
        <v>4.7619047619047616E-2</v>
      </c>
      <c r="HZ52" s="18">
        <f t="shared" si="100"/>
        <v>9.5238095238095233E-2</v>
      </c>
      <c r="IA52" s="18">
        <f t="shared" si="100"/>
        <v>0.14285714285714285</v>
      </c>
      <c r="IB52" s="18">
        <f t="shared" si="100"/>
        <v>4.7619047619047616E-2</v>
      </c>
      <c r="IC52" s="18">
        <f t="shared" si="100"/>
        <v>0.19047619047619047</v>
      </c>
      <c r="ID52" s="18">
        <f t="shared" si="100"/>
        <v>0.38095238095238093</v>
      </c>
      <c r="IE52" s="18">
        <f t="shared" si="100"/>
        <v>0.7142857142857143</v>
      </c>
      <c r="IF52" s="18">
        <f t="shared" si="100"/>
        <v>0.66666666666666663</v>
      </c>
      <c r="IG52" s="18">
        <f t="shared" si="100"/>
        <v>0.38095238095238093</v>
      </c>
      <c r="IH52" s="18">
        <f t="shared" si="100"/>
        <v>0.2857142857142857</v>
      </c>
      <c r="II52" s="18">
        <f t="shared" si="100"/>
        <v>0.52380952380952384</v>
      </c>
      <c r="IJ52" s="18">
        <f t="shared" si="100"/>
        <v>0.7142857142857143</v>
      </c>
      <c r="IK52" s="18">
        <f t="shared" si="100"/>
        <v>0.80952380952380953</v>
      </c>
      <c r="IL52" s="18">
        <f t="shared" si="100"/>
        <v>0.2857142857142857</v>
      </c>
      <c r="IM52" s="18">
        <f t="shared" si="100"/>
        <v>0.19047619047619047</v>
      </c>
      <c r="IN52" s="18">
        <f t="shared" si="100"/>
        <v>0.14285714285714285</v>
      </c>
      <c r="IO52" s="18">
        <f t="shared" si="100"/>
        <v>0.2857142857142857</v>
      </c>
      <c r="IP52" s="18">
        <f t="shared" si="100"/>
        <v>0.61904761904761907</v>
      </c>
      <c r="IQ52" s="18">
        <f t="shared" si="100"/>
        <v>0.52380952380952384</v>
      </c>
      <c r="IR52" s="18">
        <f t="shared" si="100"/>
        <v>0.7142857142857143</v>
      </c>
      <c r="IS52" s="18">
        <f t="shared" si="100"/>
        <v>0.90476190476190477</v>
      </c>
      <c r="IT52" s="18">
        <f t="shared" si="100"/>
        <v>0.52380952380952384</v>
      </c>
      <c r="IU52" s="18">
        <f t="shared" si="100"/>
        <v>0.76190476190476186</v>
      </c>
      <c r="IV52" s="18">
        <f t="shared" si="100"/>
        <v>0.90476190476190477</v>
      </c>
      <c r="IW52" s="18">
        <f t="shared" si="100"/>
        <v>0.80952380952380953</v>
      </c>
      <c r="IX52" s="18">
        <f t="shared" ref="IX52:LI56" si="106">_xlfn.RANK.EQ(IX6,IX$3:IX$22,1)/(COUNT(IX$3:IX$22)+1)</f>
        <v>0.5714285714285714</v>
      </c>
      <c r="IY52" s="18">
        <f t="shared" si="106"/>
        <v>0.66666666666666663</v>
      </c>
      <c r="IZ52" s="18">
        <f t="shared" si="106"/>
        <v>0.19047619047619047</v>
      </c>
      <c r="JA52" s="18">
        <f t="shared" si="106"/>
        <v>0.38095238095238093</v>
      </c>
      <c r="JB52" s="18">
        <f t="shared" si="106"/>
        <v>4.7619047619047616E-2</v>
      </c>
      <c r="JC52" s="18">
        <f t="shared" si="106"/>
        <v>9.5238095238095233E-2</v>
      </c>
      <c r="JD52" s="18">
        <f t="shared" si="106"/>
        <v>0.2857142857142857</v>
      </c>
      <c r="JE52" s="18">
        <f t="shared" si="106"/>
        <v>0.42857142857142855</v>
      </c>
      <c r="JF52" s="18">
        <f t="shared" si="106"/>
        <v>0.5714285714285714</v>
      </c>
      <c r="JG52" s="18">
        <f t="shared" si="106"/>
        <v>0.90476190476190477</v>
      </c>
      <c r="JH52" s="18">
        <f t="shared" si="106"/>
        <v>0.33333333333333331</v>
      </c>
      <c r="JI52" s="18">
        <f t="shared" si="106"/>
        <v>0.38095238095238093</v>
      </c>
      <c r="JJ52" s="18">
        <f t="shared" si="106"/>
        <v>0.2857142857142857</v>
      </c>
      <c r="JK52" s="18">
        <f t="shared" si="106"/>
        <v>4.7619047619047616E-2</v>
      </c>
      <c r="JL52" s="18">
        <f t="shared" si="106"/>
        <v>9.5238095238095233E-2</v>
      </c>
      <c r="JM52" s="18">
        <f t="shared" si="106"/>
        <v>0.19047619047619047</v>
      </c>
      <c r="JN52" s="18">
        <f t="shared" si="106"/>
        <v>0.5714285714285714</v>
      </c>
      <c r="JO52" s="18">
        <f t="shared" si="106"/>
        <v>0.76190476190476186</v>
      </c>
      <c r="JP52" s="18">
        <f t="shared" si="106"/>
        <v>0.66666666666666663</v>
      </c>
      <c r="JQ52" s="18">
        <f t="shared" si="106"/>
        <v>0.47619047619047616</v>
      </c>
      <c r="JR52" s="18">
        <f t="shared" si="106"/>
        <v>0.23809523809523808</v>
      </c>
      <c r="JS52" s="18">
        <f t="shared" si="106"/>
        <v>0.23809523809523808</v>
      </c>
      <c r="JT52" s="18">
        <f t="shared" si="106"/>
        <v>0.66666666666666663</v>
      </c>
      <c r="JU52" s="18">
        <f t="shared" si="106"/>
        <v>0.47619047619047616</v>
      </c>
      <c r="JV52" s="18">
        <f t="shared" si="106"/>
        <v>0.95238095238095233</v>
      </c>
      <c r="JW52" s="18">
        <f t="shared" si="106"/>
        <v>0.95238095238095233</v>
      </c>
      <c r="JX52" s="18">
        <f t="shared" si="106"/>
        <v>0.95238095238095233</v>
      </c>
      <c r="JY52" s="18">
        <f t="shared" si="106"/>
        <v>0.61904761904761907</v>
      </c>
      <c r="JZ52" s="18">
        <f t="shared" si="106"/>
        <v>0.38095238095238093</v>
      </c>
      <c r="KA52" s="18">
        <f t="shared" si="106"/>
        <v>0.52380952380952384</v>
      </c>
      <c r="KB52" s="18">
        <f t="shared" si="106"/>
        <v>0.47619047619047616</v>
      </c>
      <c r="KC52" s="18">
        <f t="shared" si="106"/>
        <v>0.5714285714285714</v>
      </c>
      <c r="KD52" s="18">
        <f t="shared" si="106"/>
        <v>0.8571428571428571</v>
      </c>
      <c r="KE52" s="18">
        <f t="shared" si="106"/>
        <v>0.47619047619047616</v>
      </c>
      <c r="KF52" s="18">
        <f t="shared" si="106"/>
        <v>9.5238095238095233E-2</v>
      </c>
      <c r="KG52" s="18">
        <f t="shared" si="106"/>
        <v>9.5238095238095233E-2</v>
      </c>
      <c r="KH52" s="18">
        <f t="shared" si="106"/>
        <v>4.7619047619047616E-2</v>
      </c>
      <c r="KI52" s="18">
        <f t="shared" si="106"/>
        <v>0.14285714285714285</v>
      </c>
      <c r="KJ52" s="18">
        <f t="shared" si="106"/>
        <v>0.7142857142857143</v>
      </c>
      <c r="KK52" s="18">
        <f t="shared" si="106"/>
        <v>0.76190476190476186</v>
      </c>
      <c r="KL52" s="18">
        <f t="shared" si="106"/>
        <v>0.61904761904761907</v>
      </c>
      <c r="KM52" s="18">
        <f t="shared" si="106"/>
        <v>0.2857142857142857</v>
      </c>
      <c r="KN52" s="18">
        <f t="shared" si="106"/>
        <v>0.33333333333333331</v>
      </c>
      <c r="KO52" s="18">
        <f t="shared" si="106"/>
        <v>0.19047619047619047</v>
      </c>
      <c r="KP52" s="18">
        <f t="shared" si="106"/>
        <v>0.19047619047619047</v>
      </c>
      <c r="KQ52" s="18">
        <f t="shared" si="106"/>
        <v>0.8571428571428571</v>
      </c>
      <c r="KR52" s="18">
        <f t="shared" si="106"/>
        <v>0.80952380952380953</v>
      </c>
      <c r="KS52" s="18">
        <f t="shared" si="106"/>
        <v>0.7142857142857143</v>
      </c>
      <c r="KT52" s="18">
        <f t="shared" si="106"/>
        <v>0.33333333333333331</v>
      </c>
      <c r="KU52" s="18">
        <f t="shared" si="106"/>
        <v>0.19047619047619047</v>
      </c>
      <c r="KV52" s="18">
        <f t="shared" si="106"/>
        <v>9.5238095238095233E-2</v>
      </c>
      <c r="KW52" s="18">
        <f t="shared" si="106"/>
        <v>0.42857142857142855</v>
      </c>
      <c r="KX52" s="18">
        <f t="shared" si="106"/>
        <v>0.23809523809523808</v>
      </c>
      <c r="KY52" s="18">
        <f t="shared" si="106"/>
        <v>0.23809523809523808</v>
      </c>
      <c r="KZ52" s="18">
        <f t="shared" si="106"/>
        <v>0.42857142857142855</v>
      </c>
      <c r="LA52" s="18">
        <f t="shared" si="106"/>
        <v>0.66666666666666663</v>
      </c>
      <c r="LB52" s="18">
        <f t="shared" si="106"/>
        <v>0.61904761904761907</v>
      </c>
      <c r="LC52" s="18">
        <f t="shared" si="106"/>
        <v>0.38095238095238093</v>
      </c>
      <c r="LD52" s="18">
        <f t="shared" si="106"/>
        <v>0.2857142857142857</v>
      </c>
      <c r="LE52" s="18">
        <f t="shared" si="106"/>
        <v>0.23809523809523808</v>
      </c>
      <c r="LF52" s="18">
        <f t="shared" si="106"/>
        <v>0.19047619047619047</v>
      </c>
      <c r="LG52" s="18">
        <f t="shared" si="106"/>
        <v>4.7619047619047616E-2</v>
      </c>
      <c r="LH52" s="18">
        <f t="shared" si="106"/>
        <v>9.5238095238095233E-2</v>
      </c>
      <c r="LI52" s="18">
        <f t="shared" si="106"/>
        <v>0.19047619047619047</v>
      </c>
      <c r="LJ52" s="18">
        <f t="shared" si="101"/>
        <v>0.47619047619047616</v>
      </c>
      <c r="LK52" s="18">
        <f t="shared" si="102"/>
        <v>0.14285714285714285</v>
      </c>
      <c r="LL52" s="18">
        <f t="shared" si="102"/>
        <v>9.5238095238095233E-2</v>
      </c>
      <c r="LM52" s="18">
        <f t="shared" si="102"/>
        <v>0.95238095238095233</v>
      </c>
      <c r="LN52" s="18">
        <f t="shared" si="102"/>
        <v>0.33333333333333331</v>
      </c>
      <c r="LO52" s="18">
        <f t="shared" si="102"/>
        <v>0.19047619047619047</v>
      </c>
      <c r="LP52" s="18">
        <f t="shared" si="102"/>
        <v>9.5238095238095233E-2</v>
      </c>
      <c r="LQ52" s="18">
        <f t="shared" si="102"/>
        <v>4.7619047619047616E-2</v>
      </c>
      <c r="LR52" s="18">
        <f t="shared" si="102"/>
        <v>4.7619047619047616E-2</v>
      </c>
      <c r="LS52" s="18">
        <f t="shared" si="102"/>
        <v>9.5238095238095233E-2</v>
      </c>
      <c r="LT52" s="18">
        <f t="shared" si="102"/>
        <v>0.38095238095238093</v>
      </c>
      <c r="LU52" s="18">
        <f t="shared" si="102"/>
        <v>0.42857142857142855</v>
      </c>
      <c r="LV52" s="18">
        <f t="shared" si="102"/>
        <v>0.47619047619047616</v>
      </c>
      <c r="LW52" s="16">
        <f t="shared" si="102"/>
        <v>0.47619047619047616</v>
      </c>
    </row>
    <row r="53" spans="1:335" x14ac:dyDescent="0.3">
      <c r="A53" s="15">
        <v>2004</v>
      </c>
      <c r="B53" s="18">
        <f t="shared" si="103"/>
        <v>0.2857142857142857</v>
      </c>
      <c r="C53" s="18">
        <f t="shared" si="104"/>
        <v>4.7619047619047616E-2</v>
      </c>
      <c r="D53" s="18">
        <f t="shared" si="104"/>
        <v>9.5238095238095233E-2</v>
      </c>
      <c r="E53" s="18">
        <f t="shared" si="104"/>
        <v>0.42857142857142855</v>
      </c>
      <c r="F53" s="18">
        <f t="shared" si="104"/>
        <v>0.33333333333333331</v>
      </c>
      <c r="G53" s="18">
        <f t="shared" si="104"/>
        <v>0.14285714285714285</v>
      </c>
      <c r="H53" s="18">
        <f t="shared" si="104"/>
        <v>9.5238095238095233E-2</v>
      </c>
      <c r="I53" s="18">
        <f t="shared" si="104"/>
        <v>0.14285714285714285</v>
      </c>
      <c r="J53" s="18">
        <f t="shared" si="104"/>
        <v>0.61904761904761907</v>
      </c>
      <c r="K53" s="18">
        <f t="shared" si="104"/>
        <v>0.61904761904761907</v>
      </c>
      <c r="L53" s="18">
        <f t="shared" si="104"/>
        <v>0.47619047619047616</v>
      </c>
      <c r="M53" s="18">
        <f t="shared" si="104"/>
        <v>0.23809523809523808</v>
      </c>
      <c r="N53" s="18">
        <f t="shared" si="104"/>
        <v>0.19047619047619047</v>
      </c>
      <c r="O53" s="18">
        <f t="shared" si="104"/>
        <v>0.19047619047619047</v>
      </c>
      <c r="P53" s="18">
        <f t="shared" si="104"/>
        <v>9.5238095238095233E-2</v>
      </c>
      <c r="Q53" s="18">
        <f t="shared" si="104"/>
        <v>0.23809523809523808</v>
      </c>
      <c r="R53" s="18">
        <f t="shared" si="104"/>
        <v>0.38095238095238093</v>
      </c>
      <c r="S53" s="18">
        <f t="shared" si="104"/>
        <v>0.2857142857142857</v>
      </c>
      <c r="T53" s="18">
        <f t="shared" si="104"/>
        <v>0.80952380952380953</v>
      </c>
      <c r="U53" s="18">
        <f t="shared" si="104"/>
        <v>0.66666666666666663</v>
      </c>
      <c r="V53" s="18">
        <f t="shared" si="104"/>
        <v>0.76190476190476186</v>
      </c>
      <c r="W53" s="18">
        <f t="shared" si="104"/>
        <v>0.76190476190476186</v>
      </c>
      <c r="X53" s="18">
        <f t="shared" si="104"/>
        <v>0.23809523809523808</v>
      </c>
      <c r="Y53" s="18">
        <f t="shared" si="104"/>
        <v>0.2857142857142857</v>
      </c>
      <c r="Z53" s="18">
        <f t="shared" si="104"/>
        <v>0.7142857142857143</v>
      </c>
      <c r="AA53" s="18">
        <f t="shared" si="104"/>
        <v>0.23809523809523808</v>
      </c>
      <c r="AB53" s="18">
        <f t="shared" si="104"/>
        <v>0.80952380952380953</v>
      </c>
      <c r="AC53" s="18">
        <f t="shared" si="104"/>
        <v>0.38095238095238093</v>
      </c>
      <c r="AD53" s="18">
        <f t="shared" si="104"/>
        <v>0.95238095238095233</v>
      </c>
      <c r="AE53" s="18">
        <f t="shared" si="104"/>
        <v>0.7142857142857143</v>
      </c>
      <c r="AF53" s="18">
        <f t="shared" si="104"/>
        <v>0.52380952380952384</v>
      </c>
      <c r="AG53" s="18">
        <f t="shared" si="104"/>
        <v>0.38095238095238093</v>
      </c>
      <c r="AH53" s="18">
        <f t="shared" si="104"/>
        <v>0.7142857142857143</v>
      </c>
      <c r="AI53" s="18">
        <f t="shared" si="104"/>
        <v>0.66666666666666663</v>
      </c>
      <c r="AJ53" s="18">
        <f t="shared" si="104"/>
        <v>0.33333333333333331</v>
      </c>
      <c r="AK53" s="18">
        <f t="shared" si="104"/>
        <v>0.52380952380952384</v>
      </c>
      <c r="AL53" s="18">
        <f t="shared" si="104"/>
        <v>0.23809523809523808</v>
      </c>
      <c r="AM53" s="18">
        <f t="shared" si="104"/>
        <v>0.38095238095238093</v>
      </c>
      <c r="AN53" s="18">
        <f t="shared" si="104"/>
        <v>0.38095238095238093</v>
      </c>
      <c r="AO53" s="18">
        <f t="shared" si="104"/>
        <v>0.5714285714285714</v>
      </c>
      <c r="AP53" s="18">
        <f t="shared" si="104"/>
        <v>0.66666666666666663</v>
      </c>
      <c r="AQ53" s="18">
        <f t="shared" si="104"/>
        <v>0.47619047619047616</v>
      </c>
      <c r="AR53" s="18">
        <f t="shared" si="104"/>
        <v>0.61904761904761907</v>
      </c>
      <c r="AS53" s="18">
        <f t="shared" si="104"/>
        <v>0.33333333333333331</v>
      </c>
      <c r="AT53" s="18">
        <f t="shared" si="104"/>
        <v>0.14285714285714285</v>
      </c>
      <c r="AU53" s="18">
        <f t="shared" si="104"/>
        <v>0.33333333333333331</v>
      </c>
      <c r="AV53" s="18">
        <f t="shared" si="104"/>
        <v>0.80952380952380953</v>
      </c>
      <c r="AW53" s="18">
        <f t="shared" si="104"/>
        <v>0.76190476190476186</v>
      </c>
      <c r="AX53" s="18">
        <f t="shared" si="104"/>
        <v>0.23809523809523808</v>
      </c>
      <c r="AY53" s="18">
        <f t="shared" si="104"/>
        <v>0.47619047619047616</v>
      </c>
      <c r="AZ53" s="18">
        <f t="shared" si="104"/>
        <v>0.61904761904761907</v>
      </c>
      <c r="BA53" s="18">
        <f t="shared" si="104"/>
        <v>0.61904761904761907</v>
      </c>
      <c r="BB53" s="18">
        <f t="shared" si="104"/>
        <v>0.76190476190476186</v>
      </c>
      <c r="BC53" s="18">
        <f t="shared" si="104"/>
        <v>0.95238095238095233</v>
      </c>
      <c r="BD53" s="18">
        <f t="shared" si="104"/>
        <v>0.8571428571428571</v>
      </c>
      <c r="BE53" s="18">
        <f t="shared" si="104"/>
        <v>0.8571428571428571</v>
      </c>
      <c r="BF53" s="18">
        <f t="shared" si="104"/>
        <v>0.14285714285714285</v>
      </c>
      <c r="BG53" s="18">
        <f t="shared" si="104"/>
        <v>0.23809523809523808</v>
      </c>
      <c r="BH53" s="18">
        <f t="shared" si="104"/>
        <v>0.19047619047619047</v>
      </c>
      <c r="BI53" s="18">
        <f t="shared" si="104"/>
        <v>4.7619047619047616E-2</v>
      </c>
      <c r="BJ53" s="18">
        <f t="shared" si="104"/>
        <v>0.33333333333333331</v>
      </c>
      <c r="BK53" s="18">
        <f t="shared" si="104"/>
        <v>4.7619047619047616E-2</v>
      </c>
      <c r="BL53" s="18">
        <f t="shared" si="104"/>
        <v>0.14285714285714285</v>
      </c>
      <c r="BM53" s="18">
        <f t="shared" si="104"/>
        <v>0.8571428571428571</v>
      </c>
      <c r="BN53" s="18">
        <f t="shared" si="104"/>
        <v>0.19047619047619047</v>
      </c>
      <c r="BO53" s="18">
        <f t="shared" ref="BO53:DZ68" si="107">_xlfn.RANK.EQ(BO7,BO$3:BO$22,1)/(COUNT(BO$3:BO$22)+1)</f>
        <v>9.5238095238095233E-2</v>
      </c>
      <c r="BP53" s="18">
        <f t="shared" si="107"/>
        <v>0.38095238095238093</v>
      </c>
      <c r="BQ53" s="18">
        <f t="shared" si="107"/>
        <v>0.2857142857142857</v>
      </c>
      <c r="BR53" s="18">
        <f t="shared" si="107"/>
        <v>0.52380952380952384</v>
      </c>
      <c r="BS53" s="18">
        <f t="shared" si="107"/>
        <v>0.66666666666666663</v>
      </c>
      <c r="BT53" s="18">
        <f t="shared" si="107"/>
        <v>0.5714285714285714</v>
      </c>
      <c r="BU53" s="18">
        <f t="shared" si="107"/>
        <v>0.19047619047619047</v>
      </c>
      <c r="BV53" s="18">
        <f t="shared" si="107"/>
        <v>0.5714285714285714</v>
      </c>
      <c r="BW53" s="18">
        <f t="shared" si="107"/>
        <v>0.8571428571428571</v>
      </c>
      <c r="BX53" s="18">
        <f t="shared" si="107"/>
        <v>0.23809523809523808</v>
      </c>
      <c r="BY53" s="18">
        <f t="shared" si="107"/>
        <v>0.90476190476190477</v>
      </c>
      <c r="BZ53" s="18">
        <f t="shared" si="107"/>
        <v>0.61904761904761907</v>
      </c>
      <c r="CA53" s="18">
        <f t="shared" si="107"/>
        <v>0.7142857142857143</v>
      </c>
      <c r="CB53" s="18">
        <f t="shared" si="107"/>
        <v>0.7142857142857143</v>
      </c>
      <c r="CC53" s="18">
        <f t="shared" si="107"/>
        <v>0.5714285714285714</v>
      </c>
      <c r="CD53" s="18">
        <f t="shared" si="107"/>
        <v>0.47619047619047616</v>
      </c>
      <c r="CE53" s="18">
        <f t="shared" si="107"/>
        <v>0.52380952380952384</v>
      </c>
      <c r="CF53" s="18">
        <f t="shared" si="107"/>
        <v>4.7619047619047616E-2</v>
      </c>
      <c r="CG53" s="18">
        <f t="shared" si="107"/>
        <v>0.14285714285714285</v>
      </c>
      <c r="CH53" s="18">
        <f t="shared" si="107"/>
        <v>0.19047619047619047</v>
      </c>
      <c r="CI53" s="18">
        <f t="shared" si="107"/>
        <v>0.7142857142857143</v>
      </c>
      <c r="CJ53" s="18">
        <f t="shared" si="107"/>
        <v>0.66666666666666663</v>
      </c>
      <c r="CK53" s="18">
        <f t="shared" si="107"/>
        <v>0.14285714285714285</v>
      </c>
      <c r="CL53" s="18">
        <f t="shared" si="107"/>
        <v>0.19047619047619047</v>
      </c>
      <c r="CM53" s="18">
        <f t="shared" si="107"/>
        <v>0.19047619047619047</v>
      </c>
      <c r="CN53" s="18">
        <f t="shared" si="107"/>
        <v>0.23809523809523808</v>
      </c>
      <c r="CO53" s="18">
        <f t="shared" si="107"/>
        <v>0.19047619047619047</v>
      </c>
      <c r="CP53" s="18">
        <f t="shared" si="107"/>
        <v>0.52380952380952384</v>
      </c>
      <c r="CQ53" s="18">
        <f t="shared" si="107"/>
        <v>0.66666666666666663</v>
      </c>
      <c r="CR53" s="18">
        <f t="shared" si="107"/>
        <v>0.66666666666666663</v>
      </c>
      <c r="CS53" s="18">
        <f t="shared" si="107"/>
        <v>0.80952380952380953</v>
      </c>
      <c r="CT53" s="18">
        <f t="shared" si="107"/>
        <v>0.90476190476190477</v>
      </c>
      <c r="CU53" s="18">
        <f t="shared" si="107"/>
        <v>0.8571428571428571</v>
      </c>
      <c r="CV53" s="18">
        <f t="shared" si="107"/>
        <v>0.23809523809523808</v>
      </c>
      <c r="CW53" s="18">
        <f t="shared" si="107"/>
        <v>4.7619047619047616E-2</v>
      </c>
      <c r="CX53" s="18">
        <f t="shared" si="107"/>
        <v>4.7619047619047616E-2</v>
      </c>
      <c r="CY53" s="18">
        <f t="shared" si="107"/>
        <v>9.5238095238095233E-2</v>
      </c>
      <c r="CZ53" s="18">
        <f t="shared" si="107"/>
        <v>0.14285714285714285</v>
      </c>
      <c r="DA53" s="18">
        <f t="shared" si="107"/>
        <v>0.23809523809523808</v>
      </c>
      <c r="DB53" s="18">
        <f t="shared" si="107"/>
        <v>0.2857142857142857</v>
      </c>
      <c r="DC53" s="18">
        <f t="shared" si="107"/>
        <v>0.2857142857142857</v>
      </c>
      <c r="DD53" s="18">
        <f t="shared" si="107"/>
        <v>0.19047619047619047</v>
      </c>
      <c r="DE53" s="18">
        <f t="shared" si="107"/>
        <v>9.5238095238095233E-2</v>
      </c>
      <c r="DF53" s="18">
        <f t="shared" si="107"/>
        <v>0.38095238095238093</v>
      </c>
      <c r="DG53" s="18">
        <f t="shared" si="107"/>
        <v>0.38095238095238093</v>
      </c>
      <c r="DH53" s="18">
        <f t="shared" si="107"/>
        <v>0.23809523809523808</v>
      </c>
      <c r="DI53" s="18">
        <f t="shared" si="107"/>
        <v>0.52380952380952384</v>
      </c>
      <c r="DJ53" s="18">
        <f t="shared" si="107"/>
        <v>0.80952380952380953</v>
      </c>
      <c r="DK53" s="18">
        <f t="shared" si="107"/>
        <v>0.7142857142857143</v>
      </c>
      <c r="DL53" s="18">
        <f t="shared" si="107"/>
        <v>0.14285714285714285</v>
      </c>
      <c r="DM53" s="18">
        <f t="shared" si="107"/>
        <v>0.8571428571428571</v>
      </c>
      <c r="DN53" s="18">
        <f t="shared" si="107"/>
        <v>0.5714285714285714</v>
      </c>
      <c r="DO53" s="18">
        <f t="shared" si="107"/>
        <v>0.52380952380952384</v>
      </c>
      <c r="DP53" s="18">
        <f t="shared" si="107"/>
        <v>0.76190476190476186</v>
      </c>
      <c r="DQ53" s="18">
        <f t="shared" si="107"/>
        <v>0.23809523809523808</v>
      </c>
      <c r="DR53" s="18">
        <f t="shared" si="107"/>
        <v>0.52380952380952384</v>
      </c>
      <c r="DS53" s="18">
        <f t="shared" si="107"/>
        <v>0.38095238095238093</v>
      </c>
      <c r="DT53" s="18">
        <f t="shared" si="107"/>
        <v>0.33333333333333331</v>
      </c>
      <c r="DU53" s="18">
        <f t="shared" si="107"/>
        <v>0.38095238095238093</v>
      </c>
      <c r="DV53" s="18">
        <f t="shared" si="107"/>
        <v>0.52380952380952384</v>
      </c>
      <c r="DW53" s="18">
        <f t="shared" si="107"/>
        <v>0.23809523809523808</v>
      </c>
      <c r="DX53" s="18">
        <f t="shared" si="107"/>
        <v>0.23809523809523808</v>
      </c>
      <c r="DY53" s="18">
        <f t="shared" si="107"/>
        <v>0.23809523809523808</v>
      </c>
      <c r="DZ53" s="18">
        <f t="shared" si="107"/>
        <v>0.47619047619047616</v>
      </c>
      <c r="EA53" s="18">
        <f t="shared" si="105"/>
        <v>0.95238095238095233</v>
      </c>
      <c r="EB53" s="18">
        <f t="shared" si="105"/>
        <v>0.95238095238095233</v>
      </c>
      <c r="EC53" s="18">
        <f t="shared" si="105"/>
        <v>0.7142857142857143</v>
      </c>
      <c r="ED53" s="18">
        <f t="shared" si="105"/>
        <v>0.38095238095238093</v>
      </c>
      <c r="EE53" s="18">
        <f t="shared" si="105"/>
        <v>0.7142857142857143</v>
      </c>
      <c r="EF53" s="18">
        <f t="shared" si="105"/>
        <v>0.61904761904761907</v>
      </c>
      <c r="EG53" s="18">
        <f t="shared" si="105"/>
        <v>0.33333333333333331</v>
      </c>
      <c r="EH53" s="18">
        <f t="shared" si="105"/>
        <v>0.2857142857142857</v>
      </c>
      <c r="EI53" s="18">
        <f t="shared" si="105"/>
        <v>0.2857142857142857</v>
      </c>
      <c r="EJ53" s="18">
        <f t="shared" si="105"/>
        <v>0.52380952380952384</v>
      </c>
      <c r="EK53" s="18">
        <f t="shared" si="105"/>
        <v>9.5238095238095233E-2</v>
      </c>
      <c r="EL53" s="18">
        <f t="shared" si="105"/>
        <v>0.5714285714285714</v>
      </c>
      <c r="EM53" s="18">
        <f t="shared" si="105"/>
        <v>0.80952380952380953</v>
      </c>
      <c r="EN53" s="18">
        <f t="shared" si="105"/>
        <v>0.80952380952380953</v>
      </c>
      <c r="EO53" s="18">
        <f t="shared" si="105"/>
        <v>0.80952380952380953</v>
      </c>
      <c r="EP53" s="18">
        <f t="shared" si="105"/>
        <v>0.76190476190476186</v>
      </c>
      <c r="EQ53" s="18">
        <f t="shared" si="105"/>
        <v>0.23809523809523808</v>
      </c>
      <c r="ER53" s="18">
        <f t="shared" si="105"/>
        <v>0.38095238095238093</v>
      </c>
      <c r="ES53" s="18">
        <f t="shared" si="105"/>
        <v>0.2857142857142857</v>
      </c>
      <c r="ET53" s="18">
        <f t="shared" si="105"/>
        <v>0.5714285714285714</v>
      </c>
      <c r="EU53" s="18">
        <f t="shared" si="105"/>
        <v>4.7619047619047616E-2</v>
      </c>
      <c r="EV53" s="18">
        <f t="shared" si="105"/>
        <v>0.2857142857142857</v>
      </c>
      <c r="EW53" s="18">
        <f t="shared" si="105"/>
        <v>0.33333333333333331</v>
      </c>
      <c r="EX53" s="18">
        <f t="shared" si="105"/>
        <v>0.47619047619047616</v>
      </c>
      <c r="EY53" s="18">
        <f t="shared" si="105"/>
        <v>0.42857142857142855</v>
      </c>
      <c r="EZ53" s="18">
        <f t="shared" si="105"/>
        <v>0.38095238095238093</v>
      </c>
      <c r="FA53" s="18">
        <f t="shared" si="105"/>
        <v>0.19047619047619047</v>
      </c>
      <c r="FB53" s="18">
        <f t="shared" si="105"/>
        <v>9.5238095238095233E-2</v>
      </c>
      <c r="FC53" s="18">
        <f t="shared" si="105"/>
        <v>0.2857142857142857</v>
      </c>
      <c r="FD53" s="18">
        <f t="shared" si="105"/>
        <v>0.61904761904761907</v>
      </c>
      <c r="FE53" s="18">
        <f t="shared" si="105"/>
        <v>0.52380952380952384</v>
      </c>
      <c r="FF53" s="18">
        <f t="shared" si="105"/>
        <v>0.42857142857142855</v>
      </c>
      <c r="FG53" s="18">
        <f t="shared" si="105"/>
        <v>0.8571428571428571</v>
      </c>
      <c r="FH53" s="18">
        <f t="shared" si="105"/>
        <v>0.5714285714285714</v>
      </c>
      <c r="FI53" s="18">
        <f t="shared" si="105"/>
        <v>0.14285714285714285</v>
      </c>
      <c r="FJ53" s="18">
        <f t="shared" si="105"/>
        <v>0.42857142857142855</v>
      </c>
      <c r="FK53" s="18">
        <f t="shared" si="105"/>
        <v>0.47619047619047616</v>
      </c>
      <c r="FL53" s="18">
        <f t="shared" si="105"/>
        <v>0.52380952380952384</v>
      </c>
      <c r="FM53" s="18">
        <f t="shared" si="105"/>
        <v>0.42857142857142855</v>
      </c>
      <c r="FN53" s="18">
        <f t="shared" si="105"/>
        <v>0.38095238095238093</v>
      </c>
      <c r="FO53" s="18">
        <f t="shared" si="105"/>
        <v>0.76190476190476186</v>
      </c>
      <c r="FP53" s="18">
        <f t="shared" si="105"/>
        <v>0.7142857142857143</v>
      </c>
      <c r="FQ53" s="18">
        <f t="shared" si="105"/>
        <v>0.90476190476190477</v>
      </c>
      <c r="FR53" s="18">
        <f t="shared" si="105"/>
        <v>0.8571428571428571</v>
      </c>
      <c r="FS53" s="18">
        <f t="shared" si="105"/>
        <v>9.5238095238095233E-2</v>
      </c>
      <c r="FT53" s="18">
        <f t="shared" si="105"/>
        <v>0.14285714285714285</v>
      </c>
      <c r="FU53" s="18">
        <f t="shared" si="105"/>
        <v>0.2857142857142857</v>
      </c>
      <c r="FV53" s="18">
        <f t="shared" si="105"/>
        <v>0.2857142857142857</v>
      </c>
      <c r="FW53" s="18">
        <f t="shared" si="105"/>
        <v>0.76190476190476186</v>
      </c>
      <c r="FX53" s="18">
        <f t="shared" si="105"/>
        <v>0.8571428571428571</v>
      </c>
      <c r="FY53" s="18">
        <f t="shared" si="105"/>
        <v>0.80952380952380953</v>
      </c>
      <c r="FZ53" s="18">
        <f t="shared" si="105"/>
        <v>0.61904761904761907</v>
      </c>
      <c r="GA53" s="18">
        <f t="shared" si="105"/>
        <v>0.8571428571428571</v>
      </c>
      <c r="GB53" s="18">
        <f t="shared" si="105"/>
        <v>0.5714285714285714</v>
      </c>
      <c r="GC53" s="18">
        <f t="shared" si="105"/>
        <v>0.14285714285714285</v>
      </c>
      <c r="GD53" s="18">
        <f t="shared" si="105"/>
        <v>0.33333333333333331</v>
      </c>
      <c r="GE53" s="18">
        <f t="shared" si="105"/>
        <v>0.61904761904761907</v>
      </c>
      <c r="GF53" s="18">
        <f t="shared" si="105"/>
        <v>0.47619047619047616</v>
      </c>
      <c r="GG53" s="18">
        <f t="shared" si="105"/>
        <v>0.52380952380952384</v>
      </c>
      <c r="GH53" s="18">
        <f t="shared" si="105"/>
        <v>0.19047619047619047</v>
      </c>
      <c r="GI53" s="18">
        <f t="shared" si="105"/>
        <v>0.52380952380952384</v>
      </c>
      <c r="GJ53" s="18">
        <f t="shared" si="105"/>
        <v>0.90476190476190477</v>
      </c>
      <c r="GK53" s="18">
        <f t="shared" si="105"/>
        <v>0.90476190476190477</v>
      </c>
      <c r="GL53" s="18">
        <f t="shared" si="99"/>
        <v>0.2857142857142857</v>
      </c>
      <c r="GM53" s="18">
        <f t="shared" ref="GM53:IX57" si="108">_xlfn.RANK.EQ(GM7,GM$3:GM$22,1)/(COUNT(GM$3:GM$22)+1)</f>
        <v>9.5238095238095233E-2</v>
      </c>
      <c r="GN53" s="18">
        <f t="shared" si="108"/>
        <v>4.7619047619047616E-2</v>
      </c>
      <c r="GO53" s="18">
        <f t="shared" si="108"/>
        <v>4.7619047619047616E-2</v>
      </c>
      <c r="GP53" s="18">
        <f t="shared" si="108"/>
        <v>0.19047619047619047</v>
      </c>
      <c r="GQ53" s="18">
        <f t="shared" si="108"/>
        <v>0.33333333333333331</v>
      </c>
      <c r="GR53" s="18">
        <f t="shared" si="108"/>
        <v>9.5238095238095233E-2</v>
      </c>
      <c r="GS53" s="18">
        <f t="shared" si="108"/>
        <v>4.7619047619047616E-2</v>
      </c>
      <c r="GT53" s="18">
        <f t="shared" si="108"/>
        <v>0.23809523809523808</v>
      </c>
      <c r="GU53" s="18">
        <f t="shared" si="108"/>
        <v>0.42857142857142855</v>
      </c>
      <c r="GV53" s="18">
        <f t="shared" si="108"/>
        <v>0.14285714285714285</v>
      </c>
      <c r="GW53" s="18">
        <f t="shared" si="108"/>
        <v>4.7619047619047616E-2</v>
      </c>
      <c r="GX53" s="18">
        <f t="shared" si="108"/>
        <v>0.23809523809523808</v>
      </c>
      <c r="GY53" s="18">
        <f t="shared" si="108"/>
        <v>0.52380952380952384</v>
      </c>
      <c r="GZ53" s="18">
        <f t="shared" si="108"/>
        <v>0.42857142857142855</v>
      </c>
      <c r="HA53" s="18">
        <f t="shared" si="108"/>
        <v>0.42857142857142855</v>
      </c>
      <c r="HB53" s="18">
        <f t="shared" si="108"/>
        <v>0.5714285714285714</v>
      </c>
      <c r="HC53" s="18">
        <f t="shared" si="108"/>
        <v>0.23809523809523808</v>
      </c>
      <c r="HD53" s="18">
        <f t="shared" si="108"/>
        <v>0.47619047619047616</v>
      </c>
      <c r="HE53" s="18">
        <f t="shared" si="108"/>
        <v>0.42857142857142855</v>
      </c>
      <c r="HF53" s="18">
        <f t="shared" si="108"/>
        <v>0.38095238095238093</v>
      </c>
      <c r="HG53" s="18">
        <f t="shared" si="108"/>
        <v>0.42857142857142855</v>
      </c>
      <c r="HH53" s="18">
        <f t="shared" si="108"/>
        <v>0.66666666666666663</v>
      </c>
      <c r="HI53" s="18">
        <f t="shared" si="108"/>
        <v>0.66666666666666663</v>
      </c>
      <c r="HJ53" s="18">
        <f t="shared" si="108"/>
        <v>0.2857142857142857</v>
      </c>
      <c r="HK53" s="18">
        <f t="shared" si="108"/>
        <v>0.14285714285714285</v>
      </c>
      <c r="HL53" s="18">
        <f t="shared" si="108"/>
        <v>4.7619047619047616E-2</v>
      </c>
      <c r="HM53" s="18">
        <f t="shared" si="108"/>
        <v>4.7619047619047616E-2</v>
      </c>
      <c r="HN53" s="18">
        <f t="shared" si="108"/>
        <v>9.5238095238095233E-2</v>
      </c>
      <c r="HO53" s="18">
        <f t="shared" si="108"/>
        <v>0.14285714285714285</v>
      </c>
      <c r="HP53" s="18">
        <f t="shared" si="108"/>
        <v>0.66666666666666663</v>
      </c>
      <c r="HQ53" s="18">
        <f t="shared" si="108"/>
        <v>0.80952380952380953</v>
      </c>
      <c r="HR53" s="18">
        <f t="shared" si="108"/>
        <v>0.76190476190476186</v>
      </c>
      <c r="HS53" s="18">
        <f t="shared" si="108"/>
        <v>0.90476190476190477</v>
      </c>
      <c r="HT53" s="18">
        <f t="shared" si="108"/>
        <v>0.90476190476190477</v>
      </c>
      <c r="HU53" s="18">
        <f t="shared" si="108"/>
        <v>0.76190476190476186</v>
      </c>
      <c r="HV53" s="18">
        <f t="shared" si="108"/>
        <v>0.33333333333333331</v>
      </c>
      <c r="HW53" s="18">
        <f t="shared" si="108"/>
        <v>9.5238095238095233E-2</v>
      </c>
      <c r="HX53" s="18">
        <f t="shared" si="108"/>
        <v>0.42857142857142855</v>
      </c>
      <c r="HY53" s="18">
        <f t="shared" si="108"/>
        <v>0.52380952380952384</v>
      </c>
      <c r="HZ53" s="18">
        <f t="shared" si="108"/>
        <v>0.38095238095238093</v>
      </c>
      <c r="IA53" s="18">
        <f t="shared" si="108"/>
        <v>0.52380952380952384</v>
      </c>
      <c r="IB53" s="18">
        <f t="shared" si="108"/>
        <v>0.5714285714285714</v>
      </c>
      <c r="IC53" s="18">
        <f t="shared" si="108"/>
        <v>0.61904761904761907</v>
      </c>
      <c r="ID53" s="18">
        <f t="shared" si="108"/>
        <v>0.42857142857142855</v>
      </c>
      <c r="IE53" s="18">
        <f t="shared" si="108"/>
        <v>0.23809523809523808</v>
      </c>
      <c r="IF53" s="18">
        <f t="shared" si="108"/>
        <v>0.2857142857142857</v>
      </c>
      <c r="IG53" s="18">
        <f t="shared" si="108"/>
        <v>0.19047619047619047</v>
      </c>
      <c r="IH53" s="18">
        <f t="shared" si="108"/>
        <v>4.7619047619047616E-2</v>
      </c>
      <c r="II53" s="18">
        <f t="shared" si="108"/>
        <v>4.7619047619047616E-2</v>
      </c>
      <c r="IJ53" s="18">
        <f t="shared" si="108"/>
        <v>0.2857142857142857</v>
      </c>
      <c r="IK53" s="18">
        <f t="shared" si="108"/>
        <v>0.33333333333333331</v>
      </c>
      <c r="IL53" s="18">
        <f t="shared" si="108"/>
        <v>0.52380952380952384</v>
      </c>
      <c r="IM53" s="18">
        <f t="shared" si="108"/>
        <v>0.47619047619047616</v>
      </c>
      <c r="IN53" s="18">
        <f t="shared" si="108"/>
        <v>0.38095238095238093</v>
      </c>
      <c r="IO53" s="18">
        <f t="shared" si="108"/>
        <v>0.19047619047619047</v>
      </c>
      <c r="IP53" s="18">
        <f t="shared" si="108"/>
        <v>0.14285714285714285</v>
      </c>
      <c r="IQ53" s="18">
        <f t="shared" si="108"/>
        <v>0.61904761904761907</v>
      </c>
      <c r="IR53" s="18">
        <f t="shared" si="108"/>
        <v>0.33333333333333331</v>
      </c>
      <c r="IS53" s="18">
        <f t="shared" si="108"/>
        <v>0.19047619047619047</v>
      </c>
      <c r="IT53" s="18">
        <f t="shared" si="108"/>
        <v>0.8571428571428571</v>
      </c>
      <c r="IU53" s="18">
        <f t="shared" si="108"/>
        <v>0.61904761904761907</v>
      </c>
      <c r="IV53" s="18">
        <f t="shared" si="108"/>
        <v>0.38095238095238093</v>
      </c>
      <c r="IW53" s="18">
        <f t="shared" si="108"/>
        <v>0.42857142857142855</v>
      </c>
      <c r="IX53" s="18">
        <f t="shared" si="108"/>
        <v>0.38095238095238093</v>
      </c>
      <c r="IY53" s="18">
        <f t="shared" si="106"/>
        <v>0.33333333333333331</v>
      </c>
      <c r="IZ53" s="18">
        <f t="shared" si="106"/>
        <v>0.47619047619047616</v>
      </c>
      <c r="JA53" s="18">
        <f t="shared" si="106"/>
        <v>0.23809523809523808</v>
      </c>
      <c r="JB53" s="18">
        <f t="shared" si="106"/>
        <v>0.66666666666666663</v>
      </c>
      <c r="JC53" s="18">
        <f t="shared" si="106"/>
        <v>0.5714285714285714</v>
      </c>
      <c r="JD53" s="18">
        <f t="shared" si="106"/>
        <v>0.76190476190476186</v>
      </c>
      <c r="JE53" s="18">
        <f t="shared" si="106"/>
        <v>0.76190476190476186</v>
      </c>
      <c r="JF53" s="18">
        <f t="shared" si="106"/>
        <v>0.38095238095238093</v>
      </c>
      <c r="JG53" s="18">
        <f t="shared" si="106"/>
        <v>0.47619047619047616</v>
      </c>
      <c r="JH53" s="18">
        <f t="shared" si="106"/>
        <v>0.80952380952380953</v>
      </c>
      <c r="JI53" s="18">
        <f t="shared" si="106"/>
        <v>0.8571428571428571</v>
      </c>
      <c r="JJ53" s="18">
        <f t="shared" si="106"/>
        <v>0.7142857142857143</v>
      </c>
      <c r="JK53" s="18">
        <f t="shared" si="106"/>
        <v>0.19047619047619047</v>
      </c>
      <c r="JL53" s="18">
        <f t="shared" si="106"/>
        <v>0.14285714285714285</v>
      </c>
      <c r="JM53" s="18">
        <f t="shared" si="106"/>
        <v>0.23809523809523808</v>
      </c>
      <c r="JN53" s="18">
        <f t="shared" si="106"/>
        <v>0.33333333333333331</v>
      </c>
      <c r="JO53" s="18">
        <f t="shared" si="106"/>
        <v>0.7142857142857143</v>
      </c>
      <c r="JP53" s="18">
        <f t="shared" si="106"/>
        <v>0.76190476190476186</v>
      </c>
      <c r="JQ53" s="18">
        <f t="shared" si="106"/>
        <v>0.80952380952380953</v>
      </c>
      <c r="JR53" s="18">
        <f t="shared" si="106"/>
        <v>0.90476190476190477</v>
      </c>
      <c r="JS53" s="18">
        <f t="shared" si="106"/>
        <v>0.42857142857142855</v>
      </c>
      <c r="JT53" s="18">
        <f t="shared" si="106"/>
        <v>4.7619047619047616E-2</v>
      </c>
      <c r="JU53" s="18">
        <f t="shared" si="106"/>
        <v>0.14285714285714285</v>
      </c>
      <c r="JV53" s="18">
        <f t="shared" si="106"/>
        <v>0.14285714285714285</v>
      </c>
      <c r="JW53" s="18">
        <f t="shared" si="106"/>
        <v>0.38095238095238093</v>
      </c>
      <c r="JX53" s="18">
        <f t="shared" si="106"/>
        <v>0.76190476190476186</v>
      </c>
      <c r="JY53" s="18">
        <f t="shared" si="106"/>
        <v>0.80952380952380953</v>
      </c>
      <c r="JZ53" s="18">
        <f t="shared" si="106"/>
        <v>9.5238095238095233E-2</v>
      </c>
      <c r="KA53" s="18">
        <f t="shared" si="106"/>
        <v>4.7619047619047616E-2</v>
      </c>
      <c r="KB53" s="18">
        <f t="shared" si="106"/>
        <v>0.19047619047619047</v>
      </c>
      <c r="KC53" s="18">
        <f t="shared" si="106"/>
        <v>4.7619047619047616E-2</v>
      </c>
      <c r="KD53" s="18">
        <f t="shared" si="106"/>
        <v>4.7619047619047616E-2</v>
      </c>
      <c r="KE53" s="18">
        <f t="shared" si="106"/>
        <v>0.23809523809523808</v>
      </c>
      <c r="KF53" s="18">
        <f t="shared" si="106"/>
        <v>0.2857142857142857</v>
      </c>
      <c r="KG53" s="18">
        <f t="shared" si="106"/>
        <v>0.2857142857142857</v>
      </c>
      <c r="KH53" s="18">
        <f t="shared" si="106"/>
        <v>0.42857142857142855</v>
      </c>
      <c r="KI53" s="18">
        <f t="shared" si="106"/>
        <v>0.5714285714285714</v>
      </c>
      <c r="KJ53" s="18">
        <f t="shared" si="106"/>
        <v>0.2857142857142857</v>
      </c>
      <c r="KK53" s="18">
        <f t="shared" si="106"/>
        <v>0.23809523809523808</v>
      </c>
      <c r="KL53" s="18">
        <f t="shared" si="106"/>
        <v>0.66666666666666663</v>
      </c>
      <c r="KM53" s="18">
        <f t="shared" si="106"/>
        <v>0.8571428571428571</v>
      </c>
      <c r="KN53" s="18">
        <f t="shared" si="106"/>
        <v>0.8571428571428571</v>
      </c>
      <c r="KO53" s="18">
        <f t="shared" si="106"/>
        <v>0.14285714285714285</v>
      </c>
      <c r="KP53" s="18">
        <f t="shared" si="106"/>
        <v>0.14285714285714285</v>
      </c>
      <c r="KQ53" s="18">
        <f t="shared" si="106"/>
        <v>0.47619047619047616</v>
      </c>
      <c r="KR53" s="18">
        <f t="shared" si="106"/>
        <v>0.38095238095238093</v>
      </c>
      <c r="KS53" s="18">
        <f t="shared" si="106"/>
        <v>0.52380952380952384</v>
      </c>
      <c r="KT53" s="18">
        <f t="shared" si="106"/>
        <v>0.76190476190476186</v>
      </c>
      <c r="KU53" s="18">
        <f t="shared" si="106"/>
        <v>0.14285714285714285</v>
      </c>
      <c r="KV53" s="18">
        <f t="shared" si="106"/>
        <v>0.52380952380952384</v>
      </c>
      <c r="KW53" s="18">
        <f t="shared" si="106"/>
        <v>0.52380952380952384</v>
      </c>
      <c r="KX53" s="18">
        <f t="shared" si="106"/>
        <v>0.95238095238095233</v>
      </c>
      <c r="KY53" s="18">
        <f t="shared" si="106"/>
        <v>0.76190476190476186</v>
      </c>
      <c r="KZ53" s="18">
        <f t="shared" si="106"/>
        <v>0.76190476190476186</v>
      </c>
      <c r="LA53" s="18">
        <f t="shared" si="106"/>
        <v>0.2857142857142857</v>
      </c>
      <c r="LB53" s="18">
        <f t="shared" si="106"/>
        <v>0.5714285714285714</v>
      </c>
      <c r="LC53" s="18">
        <f t="shared" si="106"/>
        <v>0.61904761904761907</v>
      </c>
      <c r="LD53" s="18">
        <f t="shared" si="106"/>
        <v>0.5714285714285714</v>
      </c>
      <c r="LE53" s="18">
        <f t="shared" si="106"/>
        <v>0.14285714285714285</v>
      </c>
      <c r="LF53" s="18">
        <f t="shared" si="106"/>
        <v>0.14285714285714285</v>
      </c>
      <c r="LG53" s="18">
        <f t="shared" si="106"/>
        <v>0.33333333333333331</v>
      </c>
      <c r="LH53" s="18">
        <f t="shared" si="106"/>
        <v>0.7142857142857143</v>
      </c>
      <c r="LI53" s="18">
        <f t="shared" si="106"/>
        <v>0.42857142857142855</v>
      </c>
      <c r="LJ53" s="18">
        <f t="shared" si="101"/>
        <v>0.38095238095238093</v>
      </c>
      <c r="LK53" s="18">
        <f t="shared" si="102"/>
        <v>0.23809523809523808</v>
      </c>
      <c r="LL53" s="18">
        <f t="shared" si="102"/>
        <v>0.80952380952380953</v>
      </c>
      <c r="LM53" s="18">
        <f t="shared" si="102"/>
        <v>9.5238095238095233E-2</v>
      </c>
      <c r="LN53" s="18">
        <f t="shared" si="102"/>
        <v>0.7142857142857143</v>
      </c>
      <c r="LO53" s="18">
        <f t="shared" si="102"/>
        <v>0.14285714285714285</v>
      </c>
      <c r="LP53" s="18">
        <f t="shared" si="102"/>
        <v>0.23809523809523808</v>
      </c>
      <c r="LQ53" s="18">
        <f t="shared" si="102"/>
        <v>0.76190476190476186</v>
      </c>
      <c r="LR53" s="18">
        <f t="shared" si="102"/>
        <v>0.5714285714285714</v>
      </c>
      <c r="LS53" s="18">
        <f t="shared" si="102"/>
        <v>0.47619047619047616</v>
      </c>
      <c r="LT53" s="18">
        <f t="shared" si="102"/>
        <v>0.33333333333333331</v>
      </c>
      <c r="LU53" s="18">
        <f t="shared" si="102"/>
        <v>0.2857142857142857</v>
      </c>
      <c r="LV53" s="18">
        <f t="shared" si="102"/>
        <v>0.19047619047619047</v>
      </c>
      <c r="LW53" s="18">
        <f t="shared" si="102"/>
        <v>4.7619047619047616E-2</v>
      </c>
    </row>
    <row r="54" spans="1:335" x14ac:dyDescent="0.3">
      <c r="A54" s="15">
        <v>2005</v>
      </c>
      <c r="B54" s="18">
        <f t="shared" si="103"/>
        <v>0.38095238095238093</v>
      </c>
      <c r="C54" s="18">
        <f t="shared" si="104"/>
        <v>0.47619047619047616</v>
      </c>
      <c r="D54" s="18">
        <f t="shared" si="104"/>
        <v>0.33333333333333331</v>
      </c>
      <c r="E54" s="18">
        <f t="shared" si="104"/>
        <v>0.61904761904761907</v>
      </c>
      <c r="F54" s="18">
        <f t="shared" si="104"/>
        <v>0.61904761904761907</v>
      </c>
      <c r="G54" s="18">
        <f t="shared" si="104"/>
        <v>0.2857142857142857</v>
      </c>
      <c r="H54" s="18">
        <f t="shared" si="104"/>
        <v>0.33333333333333331</v>
      </c>
      <c r="I54" s="18">
        <f t="shared" si="104"/>
        <v>0.90476190476190477</v>
      </c>
      <c r="J54" s="18">
        <f t="shared" si="104"/>
        <v>0.19047619047619047</v>
      </c>
      <c r="K54" s="18">
        <f t="shared" si="104"/>
        <v>0.19047619047619047</v>
      </c>
      <c r="L54" s="18">
        <f t="shared" si="104"/>
        <v>0.33333333333333331</v>
      </c>
      <c r="M54" s="18">
        <f t="shared" si="104"/>
        <v>0.42857142857142855</v>
      </c>
      <c r="N54" s="18">
        <f t="shared" si="104"/>
        <v>0.47619047619047616</v>
      </c>
      <c r="O54" s="18">
        <f t="shared" si="104"/>
        <v>0.90476190476190477</v>
      </c>
      <c r="P54" s="18">
        <f t="shared" si="104"/>
        <v>0.95238095238095233</v>
      </c>
      <c r="Q54" s="18">
        <f t="shared" si="104"/>
        <v>0.95238095238095233</v>
      </c>
      <c r="R54" s="18">
        <f t="shared" si="104"/>
        <v>0.95238095238095233</v>
      </c>
      <c r="S54" s="18">
        <f t="shared" si="104"/>
        <v>0.5714285714285714</v>
      </c>
      <c r="T54" s="18">
        <f t="shared" si="104"/>
        <v>0.23809523809523808</v>
      </c>
      <c r="U54" s="18">
        <f t="shared" si="104"/>
        <v>0.19047619047619047</v>
      </c>
      <c r="V54" s="18">
        <f t="shared" si="104"/>
        <v>0.80952380952380953</v>
      </c>
      <c r="W54" s="18">
        <f t="shared" si="104"/>
        <v>0.80952380952380953</v>
      </c>
      <c r="X54" s="18">
        <f t="shared" si="104"/>
        <v>0.8571428571428571</v>
      </c>
      <c r="Y54" s="18">
        <f t="shared" si="104"/>
        <v>0.80952380952380953</v>
      </c>
      <c r="Z54" s="18">
        <f t="shared" si="104"/>
        <v>0.47619047619047616</v>
      </c>
      <c r="AA54" s="18">
        <f t="shared" si="104"/>
        <v>0.38095238095238093</v>
      </c>
      <c r="AB54" s="18">
        <f t="shared" si="104"/>
        <v>0.52380952380952384</v>
      </c>
      <c r="AC54" s="18">
        <f t="shared" si="104"/>
        <v>0.33333333333333331</v>
      </c>
      <c r="AD54" s="18">
        <f t="shared" si="104"/>
        <v>0.19047619047619047</v>
      </c>
      <c r="AE54" s="18">
        <f t="shared" si="104"/>
        <v>0.47619047619047616</v>
      </c>
      <c r="AF54" s="18">
        <f t="shared" si="104"/>
        <v>0.66666666666666663</v>
      </c>
      <c r="AG54" s="18">
        <f t="shared" si="104"/>
        <v>0.90476190476190477</v>
      </c>
      <c r="AH54" s="18">
        <f t="shared" si="104"/>
        <v>0.47619047619047616</v>
      </c>
      <c r="AI54" s="18">
        <f t="shared" si="104"/>
        <v>0.90476190476190477</v>
      </c>
      <c r="AJ54" s="18">
        <f t="shared" si="104"/>
        <v>0.90476190476190477</v>
      </c>
      <c r="AK54" s="18">
        <f t="shared" si="104"/>
        <v>0.90476190476190477</v>
      </c>
      <c r="AL54" s="18">
        <f t="shared" si="104"/>
        <v>0.90476190476190477</v>
      </c>
      <c r="AM54" s="18">
        <f t="shared" si="104"/>
        <v>0.19047619047619047</v>
      </c>
      <c r="AN54" s="18">
        <f t="shared" si="104"/>
        <v>9.5238095238095233E-2</v>
      </c>
      <c r="AO54" s="18">
        <f t="shared" si="104"/>
        <v>0.19047619047619047</v>
      </c>
      <c r="AP54" s="18">
        <f t="shared" si="104"/>
        <v>0.5714285714285714</v>
      </c>
      <c r="AQ54" s="18">
        <f t="shared" si="104"/>
        <v>0.80952380952380953</v>
      </c>
      <c r="AR54" s="18">
        <f t="shared" si="104"/>
        <v>0.90476190476190477</v>
      </c>
      <c r="AS54" s="18">
        <f t="shared" si="104"/>
        <v>0.95238095238095233</v>
      </c>
      <c r="AT54" s="18">
        <f t="shared" si="104"/>
        <v>0.8571428571428571</v>
      </c>
      <c r="AU54" s="18">
        <f t="shared" si="104"/>
        <v>0.38095238095238093</v>
      </c>
      <c r="AV54" s="18">
        <f t="shared" si="104"/>
        <v>0.42857142857142855</v>
      </c>
      <c r="AW54" s="18">
        <f t="shared" si="104"/>
        <v>4.7619047619047616E-2</v>
      </c>
      <c r="AX54" s="18">
        <f t="shared" si="104"/>
        <v>0.66666666666666663</v>
      </c>
      <c r="AY54" s="18">
        <f t="shared" si="104"/>
        <v>0.7142857142857143</v>
      </c>
      <c r="AZ54" s="18">
        <f t="shared" si="104"/>
        <v>0.76190476190476186</v>
      </c>
      <c r="BA54" s="18">
        <f t="shared" si="104"/>
        <v>0.76190476190476186</v>
      </c>
      <c r="BB54" s="18">
        <f t="shared" si="104"/>
        <v>0.52380952380952384</v>
      </c>
      <c r="BC54" s="18">
        <f t="shared" si="104"/>
        <v>0.2857142857142857</v>
      </c>
      <c r="BD54" s="18">
        <f t="shared" si="104"/>
        <v>0.33333333333333331</v>
      </c>
      <c r="BE54" s="18">
        <f t="shared" si="104"/>
        <v>4.7619047619047616E-2</v>
      </c>
      <c r="BF54" s="18">
        <f t="shared" si="104"/>
        <v>9.5238095238095233E-2</v>
      </c>
      <c r="BG54" s="18">
        <f t="shared" si="104"/>
        <v>9.5238095238095233E-2</v>
      </c>
      <c r="BH54" s="18">
        <f t="shared" si="104"/>
        <v>0.76190476190476186</v>
      </c>
      <c r="BI54" s="18">
        <f t="shared" si="104"/>
        <v>0.80952380952380953</v>
      </c>
      <c r="BJ54" s="18">
        <f t="shared" si="104"/>
        <v>0.66666666666666663</v>
      </c>
      <c r="BK54" s="18">
        <f t="shared" si="104"/>
        <v>0.2857142857142857</v>
      </c>
      <c r="BL54" s="18">
        <f t="shared" si="104"/>
        <v>0.66666666666666663</v>
      </c>
      <c r="BM54" s="18">
        <f t="shared" si="104"/>
        <v>0.19047619047619047</v>
      </c>
      <c r="BN54" s="18">
        <f t="shared" ref="BN54:DY57" si="109">_xlfn.RANK.EQ(BN8,BN$3:BN$22,1)/(COUNT(BN$3:BN$22)+1)</f>
        <v>9.5238095238095233E-2</v>
      </c>
      <c r="BO54" s="18">
        <f t="shared" si="109"/>
        <v>0.38095238095238093</v>
      </c>
      <c r="BP54" s="18">
        <f t="shared" si="109"/>
        <v>0.33333333333333331</v>
      </c>
      <c r="BQ54" s="18">
        <f t="shared" si="109"/>
        <v>0.23809523809523808</v>
      </c>
      <c r="BR54" s="18">
        <f t="shared" si="109"/>
        <v>0.76190476190476186</v>
      </c>
      <c r="BS54" s="18">
        <f t="shared" si="109"/>
        <v>0.7142857142857143</v>
      </c>
      <c r="BT54" s="18">
        <f t="shared" si="109"/>
        <v>0.80952380952380953</v>
      </c>
      <c r="BU54" s="18">
        <f t="shared" si="109"/>
        <v>0.95238095238095233</v>
      </c>
      <c r="BV54" s="18">
        <f t="shared" si="109"/>
        <v>0.95238095238095233</v>
      </c>
      <c r="BW54" s="18">
        <f t="shared" si="109"/>
        <v>0.95238095238095233</v>
      </c>
      <c r="BX54" s="18">
        <f t="shared" si="109"/>
        <v>0.95238095238095233</v>
      </c>
      <c r="BY54" s="18">
        <f t="shared" si="109"/>
        <v>0.95238095238095233</v>
      </c>
      <c r="BZ54" s="18">
        <f t="shared" si="109"/>
        <v>0.90476190476190477</v>
      </c>
      <c r="CA54" s="18">
        <f t="shared" si="109"/>
        <v>0.90476190476190477</v>
      </c>
      <c r="CB54" s="18">
        <f t="shared" si="109"/>
        <v>0.38095238095238093</v>
      </c>
      <c r="CC54" s="18">
        <f t="shared" si="109"/>
        <v>0.14285714285714285</v>
      </c>
      <c r="CD54" s="18">
        <f t="shared" si="109"/>
        <v>0.19047619047619047</v>
      </c>
      <c r="CE54" s="18">
        <f t="shared" si="109"/>
        <v>0.47619047619047616</v>
      </c>
      <c r="CF54" s="18">
        <f t="shared" si="109"/>
        <v>0.14285714285714285</v>
      </c>
      <c r="CG54" s="18">
        <f t="shared" si="109"/>
        <v>0.42857142857142855</v>
      </c>
      <c r="CH54" s="18">
        <f t="shared" si="109"/>
        <v>0.52380952380952384</v>
      </c>
      <c r="CI54" s="18">
        <f t="shared" si="109"/>
        <v>0.66666666666666663</v>
      </c>
      <c r="CJ54" s="18">
        <f t="shared" si="109"/>
        <v>0.14285714285714285</v>
      </c>
      <c r="CK54" s="18">
        <f t="shared" si="109"/>
        <v>0.8571428571428571</v>
      </c>
      <c r="CL54" s="18">
        <f t="shared" si="109"/>
        <v>0.42857142857142855</v>
      </c>
      <c r="CM54" s="18">
        <f t="shared" si="109"/>
        <v>0.61904761904761907</v>
      </c>
      <c r="CN54" s="18">
        <f t="shared" si="109"/>
        <v>0.7142857142857143</v>
      </c>
      <c r="CO54" s="18">
        <f t="shared" si="109"/>
        <v>0.76190476190476186</v>
      </c>
      <c r="CP54" s="18">
        <f t="shared" si="109"/>
        <v>0.7142857142857143</v>
      </c>
      <c r="CQ54" s="18">
        <f t="shared" si="109"/>
        <v>0.80952380952380953</v>
      </c>
      <c r="CR54" s="18">
        <f t="shared" si="109"/>
        <v>0.7142857142857143</v>
      </c>
      <c r="CS54" s="18">
        <f t="shared" si="109"/>
        <v>0.38095238095238093</v>
      </c>
      <c r="CT54" s="18">
        <f t="shared" si="109"/>
        <v>0.33333333333333331</v>
      </c>
      <c r="CU54" s="18">
        <f t="shared" si="109"/>
        <v>4.7619047619047616E-2</v>
      </c>
      <c r="CV54" s="18">
        <f t="shared" si="109"/>
        <v>9.5238095238095233E-2</v>
      </c>
      <c r="CW54" s="18">
        <f t="shared" si="109"/>
        <v>0.38095238095238093</v>
      </c>
      <c r="CX54" s="18">
        <f t="shared" si="109"/>
        <v>0.38095238095238093</v>
      </c>
      <c r="CY54" s="18">
        <f t="shared" si="109"/>
        <v>0.47619047619047616</v>
      </c>
      <c r="CZ54" s="18">
        <f t="shared" si="109"/>
        <v>0.61904761904761907</v>
      </c>
      <c r="DA54" s="18">
        <f t="shared" si="109"/>
        <v>0.47619047619047616</v>
      </c>
      <c r="DB54" s="18">
        <f t="shared" si="109"/>
        <v>0.76190476190476186</v>
      </c>
      <c r="DC54" s="18">
        <f t="shared" si="109"/>
        <v>0.52380952380952384</v>
      </c>
      <c r="DD54" s="18">
        <f t="shared" si="109"/>
        <v>9.5238095238095233E-2</v>
      </c>
      <c r="DE54" s="18">
        <f t="shared" si="109"/>
        <v>0.52380952380952384</v>
      </c>
      <c r="DF54" s="18">
        <f t="shared" si="109"/>
        <v>0.52380952380952384</v>
      </c>
      <c r="DG54" s="18">
        <f t="shared" si="109"/>
        <v>0.80952380952380953</v>
      </c>
      <c r="DH54" s="18">
        <f t="shared" si="109"/>
        <v>0.80952380952380953</v>
      </c>
      <c r="DI54" s="18">
        <f t="shared" si="109"/>
        <v>0.80952380952380953</v>
      </c>
      <c r="DJ54" s="18">
        <f t="shared" si="109"/>
        <v>0.8571428571428571</v>
      </c>
      <c r="DK54" s="18">
        <f t="shared" si="109"/>
        <v>0.61904761904761907</v>
      </c>
      <c r="DL54" s="18">
        <f t="shared" si="109"/>
        <v>0.5714285714285714</v>
      </c>
      <c r="DM54" s="18">
        <f t="shared" si="109"/>
        <v>0.80952380952380953</v>
      </c>
      <c r="DN54" s="18">
        <f t="shared" si="109"/>
        <v>0.90476190476190477</v>
      </c>
      <c r="DO54" s="18">
        <f t="shared" si="109"/>
        <v>0.95238095238095233</v>
      </c>
      <c r="DP54" s="18">
        <f t="shared" si="109"/>
        <v>0.90476190476190477</v>
      </c>
      <c r="DQ54" s="18">
        <f t="shared" si="109"/>
        <v>0.76190476190476186</v>
      </c>
      <c r="DR54" s="18">
        <f t="shared" si="109"/>
        <v>0.61904761904761907</v>
      </c>
      <c r="DS54" s="18">
        <f t="shared" si="109"/>
        <v>0.8571428571428571</v>
      </c>
      <c r="DT54" s="18">
        <f t="shared" si="109"/>
        <v>0.8571428571428571</v>
      </c>
      <c r="DU54" s="18">
        <f t="shared" si="109"/>
        <v>0.90476190476190477</v>
      </c>
      <c r="DV54" s="18">
        <f t="shared" si="109"/>
        <v>0.90476190476190477</v>
      </c>
      <c r="DW54" s="18">
        <f t="shared" si="109"/>
        <v>9.5238095238095233E-2</v>
      </c>
      <c r="DX54" s="18">
        <f t="shared" si="109"/>
        <v>9.5238095238095233E-2</v>
      </c>
      <c r="DY54" s="18">
        <f t="shared" si="109"/>
        <v>0.52380952380952384</v>
      </c>
      <c r="DZ54" s="18">
        <f t="shared" si="107"/>
        <v>0.52380952380952384</v>
      </c>
      <c r="EA54" s="18">
        <f t="shared" si="105"/>
        <v>0.33333333333333331</v>
      </c>
      <c r="EB54" s="18">
        <f t="shared" si="105"/>
        <v>0.19047619047619047</v>
      </c>
      <c r="EC54" s="18">
        <f t="shared" si="105"/>
        <v>0.52380952380952384</v>
      </c>
      <c r="ED54" s="18">
        <f t="shared" si="105"/>
        <v>0.2857142857142857</v>
      </c>
      <c r="EE54" s="18">
        <f t="shared" si="105"/>
        <v>0.38095238095238093</v>
      </c>
      <c r="EF54" s="18">
        <f t="shared" si="105"/>
        <v>0.42857142857142855</v>
      </c>
      <c r="EG54" s="18">
        <f t="shared" si="105"/>
        <v>0.47619047619047616</v>
      </c>
      <c r="EH54" s="18">
        <f t="shared" si="105"/>
        <v>0.7142857142857143</v>
      </c>
      <c r="EI54" s="18">
        <f t="shared" si="105"/>
        <v>0.61904761904761907</v>
      </c>
      <c r="EJ54" s="18">
        <f t="shared" si="105"/>
        <v>0.61904761904761907</v>
      </c>
      <c r="EK54" s="18">
        <f t="shared" si="105"/>
        <v>0.7142857142857143</v>
      </c>
      <c r="EL54" s="18">
        <f t="shared" si="105"/>
        <v>0.76190476190476186</v>
      </c>
      <c r="EM54" s="18">
        <f t="shared" si="105"/>
        <v>0.76190476190476186</v>
      </c>
      <c r="EN54" s="18">
        <f t="shared" si="105"/>
        <v>0.76190476190476186</v>
      </c>
      <c r="EO54" s="18">
        <f t="shared" si="105"/>
        <v>0.52380952380952384</v>
      </c>
      <c r="EP54" s="18">
        <f t="shared" si="105"/>
        <v>0.23809523809523808</v>
      </c>
      <c r="EQ54" s="18">
        <f t="shared" si="105"/>
        <v>0.52380952380952384</v>
      </c>
      <c r="ER54" s="18">
        <f t="shared" si="105"/>
        <v>0.2857142857142857</v>
      </c>
      <c r="ES54" s="18">
        <f t="shared" si="105"/>
        <v>9.5238095238095233E-2</v>
      </c>
      <c r="ET54" s="18">
        <f t="shared" si="105"/>
        <v>0.2857142857142857</v>
      </c>
      <c r="EU54" s="18">
        <f t="shared" si="105"/>
        <v>0.38095238095238093</v>
      </c>
      <c r="EV54" s="18">
        <f t="shared" si="105"/>
        <v>0.7142857142857143</v>
      </c>
      <c r="EW54" s="18">
        <f t="shared" si="105"/>
        <v>0.19047619047619047</v>
      </c>
      <c r="EX54" s="18">
        <f t="shared" si="105"/>
        <v>0.7142857142857143</v>
      </c>
      <c r="EY54" s="18">
        <f t="shared" si="105"/>
        <v>0.52380952380952384</v>
      </c>
      <c r="EZ54" s="18">
        <f t="shared" si="105"/>
        <v>0.2857142857142857</v>
      </c>
      <c r="FA54" s="18">
        <f t="shared" si="105"/>
        <v>0.7142857142857143</v>
      </c>
      <c r="FB54" s="18">
        <f t="shared" si="105"/>
        <v>0.8571428571428571</v>
      </c>
      <c r="FC54" s="18">
        <f t="shared" si="105"/>
        <v>0.61904761904761907</v>
      </c>
      <c r="FD54" s="18">
        <f t="shared" si="105"/>
        <v>9.5238095238095233E-2</v>
      </c>
      <c r="FE54" s="18">
        <f t="shared" si="105"/>
        <v>0.42857142857142855</v>
      </c>
      <c r="FF54" s="18">
        <f t="shared" si="105"/>
        <v>0.76190476190476186</v>
      </c>
      <c r="FG54" s="18">
        <f t="shared" si="105"/>
        <v>0.76190476190476186</v>
      </c>
      <c r="FH54" s="18">
        <f t="shared" si="105"/>
        <v>0.66666666666666663</v>
      </c>
      <c r="FI54" s="18">
        <f t="shared" si="105"/>
        <v>0.5714285714285714</v>
      </c>
      <c r="FJ54" s="18">
        <f t="shared" si="105"/>
        <v>0.5714285714285714</v>
      </c>
      <c r="FK54" s="18">
        <f t="shared" si="105"/>
        <v>0.80952380952380953</v>
      </c>
      <c r="FL54" s="18">
        <f t="shared" si="105"/>
        <v>0.95238095238095233</v>
      </c>
      <c r="FM54" s="18">
        <f t="shared" si="105"/>
        <v>0.80952380952380953</v>
      </c>
      <c r="FN54" s="18">
        <f t="shared" si="105"/>
        <v>0.33333333333333331</v>
      </c>
      <c r="FO54" s="18">
        <f t="shared" si="105"/>
        <v>0.33333333333333331</v>
      </c>
      <c r="FP54" s="18">
        <f t="shared" si="105"/>
        <v>0.66666666666666663</v>
      </c>
      <c r="FQ54" s="18">
        <f t="shared" si="105"/>
        <v>0.76190476190476186</v>
      </c>
      <c r="FR54" s="18">
        <f t="shared" si="105"/>
        <v>0.61904761904761907</v>
      </c>
      <c r="FS54" s="18">
        <f t="shared" si="105"/>
        <v>0.14285714285714285</v>
      </c>
      <c r="FT54" s="18">
        <f t="shared" si="105"/>
        <v>0.33333333333333331</v>
      </c>
      <c r="FU54" s="18">
        <f t="shared" si="105"/>
        <v>0.19047619047619047</v>
      </c>
      <c r="FV54" s="18">
        <f t="shared" si="105"/>
        <v>0.52380952380952384</v>
      </c>
      <c r="FW54" s="18">
        <f t="shared" si="105"/>
        <v>0.14285714285714285</v>
      </c>
      <c r="FX54" s="18">
        <f t="shared" si="105"/>
        <v>0.2857142857142857</v>
      </c>
      <c r="FY54" s="18">
        <f t="shared" si="105"/>
        <v>0.76190476190476186</v>
      </c>
      <c r="FZ54" s="18">
        <f t="shared" si="105"/>
        <v>0.76190476190476186</v>
      </c>
      <c r="GA54" s="18">
        <f t="shared" si="105"/>
        <v>0.23809523809523808</v>
      </c>
      <c r="GB54" s="18">
        <f t="shared" si="105"/>
        <v>0.52380952380952384</v>
      </c>
      <c r="GC54" s="18">
        <f t="shared" si="105"/>
        <v>0.47619047619047616</v>
      </c>
      <c r="GD54" s="18">
        <f t="shared" si="105"/>
        <v>0.38095238095238093</v>
      </c>
      <c r="GE54" s="18">
        <f t="shared" si="105"/>
        <v>0.66666666666666663</v>
      </c>
      <c r="GF54" s="18">
        <f t="shared" si="105"/>
        <v>0.7142857142857143</v>
      </c>
      <c r="GG54" s="18">
        <f t="shared" si="105"/>
        <v>0.80952380952380953</v>
      </c>
      <c r="GH54" s="18">
        <f t="shared" si="105"/>
        <v>0.80952380952380953</v>
      </c>
      <c r="GI54" s="18">
        <f t="shared" si="105"/>
        <v>0.90476190476190477</v>
      </c>
      <c r="GJ54" s="18">
        <f t="shared" si="105"/>
        <v>0.7142857142857143</v>
      </c>
      <c r="GK54" s="18">
        <f t="shared" si="105"/>
        <v>0.66666666666666663</v>
      </c>
      <c r="GL54" s="18">
        <f t="shared" si="99"/>
        <v>0.33333333333333331</v>
      </c>
      <c r="GM54" s="18">
        <f t="shared" si="108"/>
        <v>0.2857142857142857</v>
      </c>
      <c r="GN54" s="18">
        <f t="shared" si="108"/>
        <v>0.14285714285714285</v>
      </c>
      <c r="GO54" s="18">
        <f t="shared" si="108"/>
        <v>0.33333333333333331</v>
      </c>
      <c r="GP54" s="18">
        <f t="shared" si="108"/>
        <v>0.38095238095238093</v>
      </c>
      <c r="GQ54" s="18">
        <f t="shared" si="108"/>
        <v>0.14285714285714285</v>
      </c>
      <c r="GR54" s="18">
        <f t="shared" si="108"/>
        <v>0.19047619047619047</v>
      </c>
      <c r="GS54" s="18">
        <f t="shared" si="108"/>
        <v>0.2857142857142857</v>
      </c>
      <c r="GT54" s="18">
        <f t="shared" si="108"/>
        <v>0.33333333333333331</v>
      </c>
      <c r="GU54" s="18">
        <f t="shared" si="108"/>
        <v>0.7142857142857143</v>
      </c>
      <c r="GV54" s="18">
        <f t="shared" si="108"/>
        <v>0.5714285714285714</v>
      </c>
      <c r="GW54" s="18">
        <f t="shared" si="108"/>
        <v>0.61904761904761907</v>
      </c>
      <c r="GX54" s="18">
        <f t="shared" si="108"/>
        <v>0.66666666666666663</v>
      </c>
      <c r="GY54" s="18">
        <f t="shared" si="108"/>
        <v>0.66666666666666663</v>
      </c>
      <c r="GZ54" s="18">
        <f t="shared" si="108"/>
        <v>0.80952380952380953</v>
      </c>
      <c r="HA54" s="18">
        <f t="shared" si="108"/>
        <v>0.7142857142857143</v>
      </c>
      <c r="HB54" s="18">
        <f t="shared" si="108"/>
        <v>0.76190476190476186</v>
      </c>
      <c r="HC54" s="18">
        <f t="shared" si="108"/>
        <v>0.7142857142857143</v>
      </c>
      <c r="HD54" s="18">
        <f t="shared" si="108"/>
        <v>0.2857142857142857</v>
      </c>
      <c r="HE54" s="18">
        <f t="shared" si="108"/>
        <v>0.7142857142857143</v>
      </c>
      <c r="HF54" s="18">
        <f t="shared" si="108"/>
        <v>0.90476190476190477</v>
      </c>
      <c r="HG54" s="18">
        <f t="shared" si="108"/>
        <v>0.95238095238095233</v>
      </c>
      <c r="HH54" s="18">
        <f t="shared" si="108"/>
        <v>0.8571428571428571</v>
      </c>
      <c r="HI54" s="18">
        <f t="shared" si="108"/>
        <v>0.14285714285714285</v>
      </c>
      <c r="HJ54" s="18">
        <f t="shared" si="108"/>
        <v>0.47619047619047616</v>
      </c>
      <c r="HK54" s="18">
        <f t="shared" si="108"/>
        <v>0.5714285714285714</v>
      </c>
      <c r="HL54" s="18">
        <f t="shared" si="108"/>
        <v>0.14285714285714285</v>
      </c>
      <c r="HM54" s="18">
        <f t="shared" si="108"/>
        <v>0.23809523809523808</v>
      </c>
      <c r="HN54" s="18">
        <f t="shared" si="108"/>
        <v>4.7619047619047616E-2</v>
      </c>
      <c r="HO54" s="18">
        <f t="shared" si="108"/>
        <v>4.7619047619047616E-2</v>
      </c>
      <c r="HP54" s="18">
        <f t="shared" si="108"/>
        <v>0.14285714285714285</v>
      </c>
      <c r="HQ54" s="18">
        <f t="shared" si="108"/>
        <v>0.23809523809523808</v>
      </c>
      <c r="HR54" s="18">
        <f t="shared" si="108"/>
        <v>0.2857142857142857</v>
      </c>
      <c r="HS54" s="18">
        <f t="shared" si="108"/>
        <v>0.5714285714285714</v>
      </c>
      <c r="HT54" s="18">
        <f t="shared" si="108"/>
        <v>0.76190476190476186</v>
      </c>
      <c r="HU54" s="18">
        <f t="shared" si="108"/>
        <v>0.90476190476190477</v>
      </c>
      <c r="HV54" s="18">
        <f t="shared" si="108"/>
        <v>0.38095238095238093</v>
      </c>
      <c r="HW54" s="18">
        <f t="shared" si="108"/>
        <v>0.52380952380952384</v>
      </c>
      <c r="HX54" s="18">
        <f t="shared" si="108"/>
        <v>0.2857142857142857</v>
      </c>
      <c r="HY54" s="18">
        <f t="shared" si="108"/>
        <v>0.19047619047619047</v>
      </c>
      <c r="HZ54" s="18">
        <f t="shared" si="108"/>
        <v>0.76190476190476186</v>
      </c>
      <c r="IA54" s="18">
        <f t="shared" si="108"/>
        <v>0.66666666666666663</v>
      </c>
      <c r="IB54" s="18">
        <f t="shared" si="108"/>
        <v>0.66666666666666663</v>
      </c>
      <c r="IC54" s="18">
        <f t="shared" si="108"/>
        <v>0.7142857142857143</v>
      </c>
      <c r="ID54" s="18">
        <f t="shared" si="108"/>
        <v>0.90476190476190477</v>
      </c>
      <c r="IE54" s="18">
        <f t="shared" si="108"/>
        <v>0.19047619047619047</v>
      </c>
      <c r="IF54" s="18">
        <f t="shared" si="108"/>
        <v>9.5238095238095233E-2</v>
      </c>
      <c r="IG54" s="18">
        <f t="shared" si="108"/>
        <v>0.14285714285714285</v>
      </c>
      <c r="IH54" s="18">
        <f t="shared" si="108"/>
        <v>0.42857142857142855</v>
      </c>
      <c r="II54" s="18">
        <f t="shared" si="108"/>
        <v>0.42857142857142855</v>
      </c>
      <c r="IJ54" s="18">
        <f t="shared" si="108"/>
        <v>0.33333333333333331</v>
      </c>
      <c r="IK54" s="18">
        <f t="shared" si="108"/>
        <v>0.47619047619047616</v>
      </c>
      <c r="IL54" s="18">
        <f t="shared" si="108"/>
        <v>9.5238095238095233E-2</v>
      </c>
      <c r="IM54" s="18">
        <f t="shared" si="108"/>
        <v>0.2857142857142857</v>
      </c>
      <c r="IN54" s="18">
        <f t="shared" si="108"/>
        <v>0.61904761904761907</v>
      </c>
      <c r="IO54" s="18">
        <f t="shared" si="108"/>
        <v>0.42857142857142855</v>
      </c>
      <c r="IP54" s="18">
        <f t="shared" si="108"/>
        <v>0.7142857142857143</v>
      </c>
      <c r="IQ54" s="18">
        <f t="shared" si="108"/>
        <v>0.5714285714285714</v>
      </c>
      <c r="IR54" s="18">
        <f t="shared" si="108"/>
        <v>0.66666666666666663</v>
      </c>
      <c r="IS54" s="18">
        <f t="shared" si="108"/>
        <v>0.47619047619047616</v>
      </c>
      <c r="IT54" s="18">
        <f t="shared" si="108"/>
        <v>0.95238095238095233</v>
      </c>
      <c r="IU54" s="18">
        <f t="shared" si="108"/>
        <v>0.95238095238095233</v>
      </c>
      <c r="IV54" s="18">
        <f t="shared" si="108"/>
        <v>0.61904761904761907</v>
      </c>
      <c r="IW54" s="18">
        <f t="shared" si="108"/>
        <v>0.52380952380952384</v>
      </c>
      <c r="IX54" s="18">
        <f t="shared" si="108"/>
        <v>0.52380952380952384</v>
      </c>
      <c r="IY54" s="18">
        <f t="shared" si="106"/>
        <v>0.23809523809523808</v>
      </c>
      <c r="IZ54" s="18">
        <f t="shared" si="106"/>
        <v>0.23809523809523808</v>
      </c>
      <c r="JA54" s="18">
        <f t="shared" si="106"/>
        <v>0.19047619047619047</v>
      </c>
      <c r="JB54" s="18">
        <f t="shared" si="106"/>
        <v>0.19047619047619047</v>
      </c>
      <c r="JC54" s="18">
        <f t="shared" si="106"/>
        <v>0.2857142857142857</v>
      </c>
      <c r="JD54" s="18">
        <f t="shared" si="106"/>
        <v>9.5238095238095233E-2</v>
      </c>
      <c r="JE54" s="18">
        <f t="shared" si="106"/>
        <v>0.38095238095238093</v>
      </c>
      <c r="JF54" s="18">
        <f t="shared" si="106"/>
        <v>0.42857142857142855</v>
      </c>
      <c r="JG54" s="18">
        <f t="shared" si="106"/>
        <v>0.76190476190476186</v>
      </c>
      <c r="JH54" s="18">
        <f t="shared" si="106"/>
        <v>0.95238095238095233</v>
      </c>
      <c r="JI54" s="18">
        <f t="shared" si="106"/>
        <v>0.95238095238095233</v>
      </c>
      <c r="JJ54" s="18">
        <f t="shared" si="106"/>
        <v>0.61904761904761907</v>
      </c>
      <c r="JK54" s="18">
        <f t="shared" si="106"/>
        <v>0.61904761904761907</v>
      </c>
      <c r="JL54" s="18">
        <f t="shared" si="106"/>
        <v>0.76190476190476186</v>
      </c>
      <c r="JM54" s="18">
        <f t="shared" si="106"/>
        <v>0.5714285714285714</v>
      </c>
      <c r="JN54" s="18">
        <f t="shared" si="106"/>
        <v>0.38095238095238093</v>
      </c>
      <c r="JO54" s="18">
        <f t="shared" si="106"/>
        <v>0.33333333333333331</v>
      </c>
      <c r="JP54" s="18">
        <f t="shared" si="106"/>
        <v>0.52380952380952384</v>
      </c>
      <c r="JQ54" s="18">
        <f t="shared" si="106"/>
        <v>0.52380952380952384</v>
      </c>
      <c r="JR54" s="18">
        <f t="shared" si="106"/>
        <v>0.66666666666666663</v>
      </c>
      <c r="JS54" s="18">
        <f t="shared" si="106"/>
        <v>4.7619047619047616E-2</v>
      </c>
      <c r="JT54" s="18">
        <f t="shared" si="106"/>
        <v>0.42857142857142855</v>
      </c>
      <c r="JU54" s="18">
        <f t="shared" si="106"/>
        <v>0.42857142857142855</v>
      </c>
      <c r="JV54" s="18">
        <f t="shared" si="106"/>
        <v>0.38095238095238093</v>
      </c>
      <c r="JW54" s="18">
        <f t="shared" si="106"/>
        <v>0.23809523809523808</v>
      </c>
      <c r="JX54" s="18">
        <f t="shared" si="106"/>
        <v>0.5714285714285714</v>
      </c>
      <c r="JY54" s="18">
        <f t="shared" si="106"/>
        <v>0.8571428571428571</v>
      </c>
      <c r="JZ54" s="18">
        <f t="shared" si="106"/>
        <v>0.90476190476190477</v>
      </c>
      <c r="KA54" s="18">
        <f t="shared" si="106"/>
        <v>0.76190476190476186</v>
      </c>
      <c r="KB54" s="18">
        <f t="shared" si="106"/>
        <v>0.7142857142857143</v>
      </c>
      <c r="KC54" s="18">
        <f t="shared" si="106"/>
        <v>0.42857142857142855</v>
      </c>
      <c r="KD54" s="18">
        <f t="shared" si="106"/>
        <v>0.19047619047619047</v>
      </c>
      <c r="KE54" s="18">
        <f t="shared" si="106"/>
        <v>9.5238095238095233E-2</v>
      </c>
      <c r="KF54" s="18">
        <f t="shared" si="106"/>
        <v>4.7619047619047616E-2</v>
      </c>
      <c r="KG54" s="18">
        <f t="shared" si="106"/>
        <v>0.14285714285714285</v>
      </c>
      <c r="KH54" s="18">
        <f t="shared" si="106"/>
        <v>0.33333333333333331</v>
      </c>
      <c r="KI54" s="18">
        <f t="shared" si="106"/>
        <v>0.2857142857142857</v>
      </c>
      <c r="KJ54" s="18">
        <f t="shared" si="106"/>
        <v>0.38095238095238093</v>
      </c>
      <c r="KK54" s="18">
        <f t="shared" si="106"/>
        <v>0.42857142857142855</v>
      </c>
      <c r="KL54" s="18">
        <f t="shared" si="106"/>
        <v>0.8571428571428571</v>
      </c>
      <c r="KM54" s="18">
        <f t="shared" si="106"/>
        <v>0.90476190476190477</v>
      </c>
      <c r="KN54" s="18">
        <f t="shared" si="106"/>
        <v>0.95238095238095233</v>
      </c>
      <c r="KO54" s="18">
        <f t="shared" si="106"/>
        <v>0.80952380952380953</v>
      </c>
      <c r="KP54" s="18">
        <f t="shared" si="106"/>
        <v>0.80952380952380953</v>
      </c>
      <c r="KQ54" s="18">
        <f t="shared" si="106"/>
        <v>0.80952380952380953</v>
      </c>
      <c r="KR54" s="18">
        <f t="shared" si="106"/>
        <v>0.42857142857142855</v>
      </c>
      <c r="KS54" s="18">
        <f t="shared" si="106"/>
        <v>0.33333333333333331</v>
      </c>
      <c r="KT54" s="18">
        <f t="shared" si="106"/>
        <v>0.5714285714285714</v>
      </c>
      <c r="KU54" s="18">
        <f t="shared" si="106"/>
        <v>0.38095238095238093</v>
      </c>
      <c r="KV54" s="18">
        <f t="shared" si="106"/>
        <v>0.7142857142857143</v>
      </c>
      <c r="KW54" s="18">
        <f t="shared" si="106"/>
        <v>0.33333333333333331</v>
      </c>
      <c r="KX54" s="18">
        <f t="shared" si="106"/>
        <v>0.7142857142857143</v>
      </c>
      <c r="KY54" s="18">
        <f t="shared" si="106"/>
        <v>0.8571428571428571</v>
      </c>
      <c r="KZ54" s="18">
        <f t="shared" si="106"/>
        <v>0.90476190476190477</v>
      </c>
      <c r="LA54" s="18">
        <f t="shared" si="106"/>
        <v>0.7142857142857143</v>
      </c>
      <c r="LB54" s="18">
        <f t="shared" si="106"/>
        <v>0.66666666666666663</v>
      </c>
      <c r="LC54" s="18">
        <f t="shared" si="106"/>
        <v>0.19047619047619047</v>
      </c>
      <c r="LD54" s="18">
        <f t="shared" si="106"/>
        <v>0.38095238095238093</v>
      </c>
      <c r="LE54" s="18">
        <f t="shared" si="106"/>
        <v>4.7619047619047616E-2</v>
      </c>
      <c r="LF54" s="18">
        <f t="shared" si="106"/>
        <v>9.5238095238095233E-2</v>
      </c>
      <c r="LG54" s="18">
        <f t="shared" si="106"/>
        <v>0.47619047619047616</v>
      </c>
      <c r="LH54" s="18">
        <f t="shared" si="106"/>
        <v>0.52380952380952384</v>
      </c>
      <c r="LI54" s="18">
        <f t="shared" si="106"/>
        <v>0.76190476190476186</v>
      </c>
      <c r="LJ54" s="18">
        <f t="shared" si="101"/>
        <v>0.90476190476190477</v>
      </c>
      <c r="LK54" s="18">
        <f t="shared" si="102"/>
        <v>0.90476190476190477</v>
      </c>
      <c r="LL54" s="18">
        <f t="shared" si="102"/>
        <v>0.38095238095238093</v>
      </c>
      <c r="LM54" s="18">
        <f t="shared" si="102"/>
        <v>0.42857142857142855</v>
      </c>
      <c r="LN54" s="18">
        <f t="shared" si="102"/>
        <v>0.76190476190476186</v>
      </c>
      <c r="LO54" s="18">
        <f t="shared" si="102"/>
        <v>0.80952380952380953</v>
      </c>
      <c r="LP54" s="18">
        <f t="shared" si="102"/>
        <v>0.76190476190476186</v>
      </c>
      <c r="LQ54" s="18">
        <f t="shared" si="102"/>
        <v>0.61904761904761907</v>
      </c>
      <c r="LR54" s="18">
        <f t="shared" si="102"/>
        <v>0.2857142857142857</v>
      </c>
      <c r="LS54" s="18">
        <f t="shared" si="102"/>
        <v>0.5714285714285714</v>
      </c>
      <c r="LT54" s="18">
        <f t="shared" si="102"/>
        <v>0.2857142857142857</v>
      </c>
      <c r="LU54" s="18">
        <f t="shared" si="102"/>
        <v>0.66666666666666663</v>
      </c>
      <c r="LV54" s="18">
        <f t="shared" si="102"/>
        <v>0.66666666666666663</v>
      </c>
      <c r="LW54" s="18">
        <f t="shared" si="102"/>
        <v>0.90476190476190477</v>
      </c>
    </row>
    <row r="55" spans="1:335" x14ac:dyDescent="0.3">
      <c r="A55" s="15">
        <v>2006</v>
      </c>
      <c r="B55" s="18">
        <f t="shared" si="103"/>
        <v>0.23809523809523808</v>
      </c>
      <c r="C55" s="18">
        <f t="shared" ref="C55:BN58" si="110">_xlfn.RANK.EQ(C9,C$3:C$22,1)/(COUNT(C$3:C$22)+1)</f>
        <v>0.2857142857142857</v>
      </c>
      <c r="D55" s="18">
        <f t="shared" si="110"/>
        <v>0.14285714285714285</v>
      </c>
      <c r="E55" s="18">
        <f t="shared" si="110"/>
        <v>0.14285714285714285</v>
      </c>
      <c r="F55" s="18">
        <f t="shared" si="110"/>
        <v>0.14285714285714285</v>
      </c>
      <c r="G55" s="18">
        <f t="shared" si="110"/>
        <v>0.52380952380952384</v>
      </c>
      <c r="H55" s="18">
        <f t="shared" si="110"/>
        <v>0.5714285714285714</v>
      </c>
      <c r="I55" s="18">
        <f t="shared" si="110"/>
        <v>0.80952380952380953</v>
      </c>
      <c r="J55" s="18">
        <f t="shared" si="110"/>
        <v>0.2857142857142857</v>
      </c>
      <c r="K55" s="18">
        <f t="shared" si="110"/>
        <v>0.52380952380952384</v>
      </c>
      <c r="L55" s="18">
        <f t="shared" si="110"/>
        <v>0.2857142857142857</v>
      </c>
      <c r="M55" s="18">
        <f t="shared" si="110"/>
        <v>0.33333333333333331</v>
      </c>
      <c r="N55" s="18">
        <f t="shared" si="110"/>
        <v>0.61904761904761907</v>
      </c>
      <c r="O55" s="18">
        <f t="shared" si="110"/>
        <v>0.76190476190476186</v>
      </c>
      <c r="P55" s="18">
        <f t="shared" si="110"/>
        <v>0.66666666666666663</v>
      </c>
      <c r="Q55" s="18">
        <f t="shared" si="110"/>
        <v>0.90476190476190477</v>
      </c>
      <c r="R55" s="18">
        <f t="shared" si="110"/>
        <v>0.7142857142857143</v>
      </c>
      <c r="S55" s="18">
        <f t="shared" si="110"/>
        <v>0.61904761904761907</v>
      </c>
      <c r="T55" s="18">
        <f t="shared" si="110"/>
        <v>0.61904761904761907</v>
      </c>
      <c r="U55" s="18">
        <f t="shared" si="110"/>
        <v>0.47619047619047616</v>
      </c>
      <c r="V55" s="18">
        <f t="shared" si="110"/>
        <v>0.2857142857142857</v>
      </c>
      <c r="W55" s="18">
        <f t="shared" si="110"/>
        <v>0.33333333333333331</v>
      </c>
      <c r="X55" s="18">
        <f t="shared" si="110"/>
        <v>0.2857142857142857</v>
      </c>
      <c r="Y55" s="18">
        <f t="shared" si="110"/>
        <v>0.52380952380952384</v>
      </c>
      <c r="Z55" s="18">
        <f t="shared" si="110"/>
        <v>4.7619047619047616E-2</v>
      </c>
      <c r="AA55" s="18">
        <f t="shared" si="110"/>
        <v>4.7619047619047616E-2</v>
      </c>
      <c r="AB55" s="18">
        <f t="shared" si="110"/>
        <v>0.14285714285714285</v>
      </c>
      <c r="AC55" s="18">
        <f t="shared" si="110"/>
        <v>4.7619047619047616E-2</v>
      </c>
      <c r="AD55" s="18">
        <f t="shared" si="110"/>
        <v>0.23809523809523808</v>
      </c>
      <c r="AE55" s="18">
        <f t="shared" si="110"/>
        <v>0.76190476190476186</v>
      </c>
      <c r="AF55" s="18">
        <f t="shared" si="110"/>
        <v>0.61904761904761907</v>
      </c>
      <c r="AG55" s="18">
        <f t="shared" si="110"/>
        <v>0.5714285714285714</v>
      </c>
      <c r="AH55" s="18">
        <f t="shared" si="110"/>
        <v>0.95238095238095233</v>
      </c>
      <c r="AI55" s="18">
        <f t="shared" si="110"/>
        <v>0.8571428571428571</v>
      </c>
      <c r="AJ55" s="18">
        <f t="shared" si="110"/>
        <v>0.80952380952380953</v>
      </c>
      <c r="AK55" s="18">
        <f t="shared" si="110"/>
        <v>0.95238095238095233</v>
      </c>
      <c r="AL55" s="18">
        <f t="shared" si="110"/>
        <v>0.95238095238095233</v>
      </c>
      <c r="AM55" s="18">
        <f t="shared" si="110"/>
        <v>0.8571428571428571</v>
      </c>
      <c r="AN55" s="18">
        <f t="shared" si="110"/>
        <v>0.80952380952380953</v>
      </c>
      <c r="AO55" s="18">
        <f t="shared" si="110"/>
        <v>0.95238095238095233</v>
      </c>
      <c r="AP55" s="18">
        <f t="shared" si="110"/>
        <v>0.90476190476190477</v>
      </c>
      <c r="AQ55" s="18">
        <f t="shared" si="110"/>
        <v>0.8571428571428571</v>
      </c>
      <c r="AR55" s="18">
        <f t="shared" si="110"/>
        <v>0.66666666666666663</v>
      </c>
      <c r="AS55" s="18">
        <f t="shared" si="110"/>
        <v>0.5714285714285714</v>
      </c>
      <c r="AT55" s="18">
        <f t="shared" si="110"/>
        <v>0.7142857142857143</v>
      </c>
      <c r="AU55" s="18">
        <f t="shared" si="110"/>
        <v>0.61904761904761907</v>
      </c>
      <c r="AV55" s="18">
        <f t="shared" si="110"/>
        <v>0.23809523809523808</v>
      </c>
      <c r="AW55" s="18">
        <f t="shared" si="110"/>
        <v>0.2857142857142857</v>
      </c>
      <c r="AX55" s="18">
        <f t="shared" si="110"/>
        <v>0.61904761904761907</v>
      </c>
      <c r="AY55" s="18">
        <f t="shared" si="110"/>
        <v>0.52380952380952384</v>
      </c>
      <c r="AZ55" s="18">
        <f t="shared" si="110"/>
        <v>0.2857142857142857</v>
      </c>
      <c r="BA55" s="18">
        <f t="shared" si="110"/>
        <v>0.52380952380952384</v>
      </c>
      <c r="BB55" s="18">
        <f t="shared" si="110"/>
        <v>0.5714285714285714</v>
      </c>
      <c r="BC55" s="18">
        <f t="shared" si="110"/>
        <v>0.52380952380952384</v>
      </c>
      <c r="BD55" s="18">
        <f t="shared" si="110"/>
        <v>0.47619047619047616</v>
      </c>
      <c r="BE55" s="18">
        <f t="shared" si="110"/>
        <v>0.19047619047619047</v>
      </c>
      <c r="BF55" s="18">
        <f t="shared" si="110"/>
        <v>0.2857142857142857</v>
      </c>
      <c r="BG55" s="18">
        <f t="shared" si="110"/>
        <v>0.5714285714285714</v>
      </c>
      <c r="BH55" s="18">
        <f t="shared" si="110"/>
        <v>0.47619047619047616</v>
      </c>
      <c r="BI55" s="18">
        <f t="shared" si="110"/>
        <v>0.2857142857142857</v>
      </c>
      <c r="BJ55" s="18">
        <f t="shared" si="110"/>
        <v>0.61904761904761907</v>
      </c>
      <c r="BK55" s="18">
        <f t="shared" si="110"/>
        <v>0.47619047619047616</v>
      </c>
      <c r="BL55" s="18">
        <f t="shared" si="110"/>
        <v>0.2857142857142857</v>
      </c>
      <c r="BM55" s="18">
        <f t="shared" si="110"/>
        <v>9.5238095238095233E-2</v>
      </c>
      <c r="BN55" s="18">
        <f t="shared" si="110"/>
        <v>0.23809523809523808</v>
      </c>
      <c r="BO55" s="18">
        <f t="shared" si="109"/>
        <v>0.47619047619047616</v>
      </c>
      <c r="BP55" s="18">
        <f t="shared" si="109"/>
        <v>0.52380952380952384</v>
      </c>
      <c r="BQ55" s="18">
        <f t="shared" si="109"/>
        <v>0.8571428571428571</v>
      </c>
      <c r="BR55" s="18">
        <f t="shared" si="109"/>
        <v>0.8571428571428571</v>
      </c>
      <c r="BS55" s="18">
        <f t="shared" si="109"/>
        <v>0.95238095238095233</v>
      </c>
      <c r="BT55" s="18">
        <f t="shared" si="109"/>
        <v>0.95238095238095233</v>
      </c>
      <c r="BU55" s="18">
        <f t="shared" si="109"/>
        <v>0.80952380952380953</v>
      </c>
      <c r="BV55" s="18">
        <f t="shared" si="109"/>
        <v>0.66666666666666663</v>
      </c>
      <c r="BW55" s="18">
        <f t="shared" si="109"/>
        <v>0.7142857142857143</v>
      </c>
      <c r="BX55" s="18">
        <f t="shared" si="109"/>
        <v>0.80952380952380953</v>
      </c>
      <c r="BY55" s="18">
        <f t="shared" si="109"/>
        <v>0.8571428571428571</v>
      </c>
      <c r="BZ55" s="18">
        <f t="shared" si="109"/>
        <v>0.95238095238095233</v>
      </c>
      <c r="CA55" s="18">
        <f t="shared" si="109"/>
        <v>0.95238095238095233</v>
      </c>
      <c r="CB55" s="18">
        <f t="shared" si="109"/>
        <v>0.95238095238095233</v>
      </c>
      <c r="CC55" s="18">
        <f t="shared" si="109"/>
        <v>0.95238095238095233</v>
      </c>
      <c r="CD55" s="18">
        <f t="shared" si="109"/>
        <v>0.95238095238095233</v>
      </c>
      <c r="CE55" s="18">
        <f t="shared" si="109"/>
        <v>0.80952380952380953</v>
      </c>
      <c r="CF55" s="18">
        <f t="shared" si="109"/>
        <v>0.90476190476190477</v>
      </c>
      <c r="CG55" s="18">
        <f t="shared" si="109"/>
        <v>0.8571428571428571</v>
      </c>
      <c r="CH55" s="18">
        <f t="shared" si="109"/>
        <v>0.90476190476190477</v>
      </c>
      <c r="CI55" s="18">
        <f t="shared" si="109"/>
        <v>0.23809523809523808</v>
      </c>
      <c r="CJ55" s="18">
        <f t="shared" si="109"/>
        <v>0.2857142857142857</v>
      </c>
      <c r="CK55" s="18">
        <f t="shared" si="109"/>
        <v>0.19047619047619047</v>
      </c>
      <c r="CL55" s="18">
        <f t="shared" si="109"/>
        <v>0.7142857142857143</v>
      </c>
      <c r="CM55" s="18">
        <f t="shared" si="109"/>
        <v>0.52380952380952384</v>
      </c>
      <c r="CN55" s="18">
        <f t="shared" si="109"/>
        <v>0.61904761904761907</v>
      </c>
      <c r="CO55" s="18">
        <f t="shared" si="109"/>
        <v>0.14285714285714285</v>
      </c>
      <c r="CP55" s="18">
        <f t="shared" si="109"/>
        <v>0.38095238095238093</v>
      </c>
      <c r="CQ55" s="18">
        <f t="shared" si="109"/>
        <v>0.42857142857142855</v>
      </c>
      <c r="CR55" s="18">
        <f t="shared" si="109"/>
        <v>0.52380952380952384</v>
      </c>
      <c r="CS55" s="18">
        <f t="shared" si="109"/>
        <v>0.19047619047619047</v>
      </c>
      <c r="CT55" s="18">
        <f t="shared" si="109"/>
        <v>0.47619047619047616</v>
      </c>
      <c r="CU55" s="18">
        <f t="shared" si="109"/>
        <v>0.47619047619047616</v>
      </c>
      <c r="CV55" s="18">
        <f t="shared" si="109"/>
        <v>0.2857142857142857</v>
      </c>
      <c r="CW55" s="18">
        <f t="shared" si="109"/>
        <v>0.66666666666666663</v>
      </c>
      <c r="CX55" s="18">
        <f t="shared" si="109"/>
        <v>0.76190476190476186</v>
      </c>
      <c r="CY55" s="18">
        <f t="shared" si="109"/>
        <v>0.7142857142857143</v>
      </c>
      <c r="CZ55" s="18">
        <f t="shared" si="109"/>
        <v>0.66666666666666663</v>
      </c>
      <c r="DA55" s="18">
        <f t="shared" si="109"/>
        <v>0.8571428571428571</v>
      </c>
      <c r="DB55" s="18">
        <f t="shared" si="109"/>
        <v>0.66666666666666663</v>
      </c>
      <c r="DC55" s="18">
        <f t="shared" si="109"/>
        <v>4.7619047619047616E-2</v>
      </c>
      <c r="DD55" s="18">
        <f t="shared" si="109"/>
        <v>0.42857142857142855</v>
      </c>
      <c r="DE55" s="18">
        <f t="shared" si="109"/>
        <v>0.33333333333333331</v>
      </c>
      <c r="DF55" s="18">
        <f t="shared" si="109"/>
        <v>0.19047619047619047</v>
      </c>
      <c r="DG55" s="18">
        <f t="shared" si="109"/>
        <v>0.42857142857142855</v>
      </c>
      <c r="DH55" s="18">
        <f t="shared" si="109"/>
        <v>0.8571428571428571</v>
      </c>
      <c r="DI55" s="18">
        <f t="shared" si="109"/>
        <v>0.90476190476190477</v>
      </c>
      <c r="DJ55" s="18">
        <f t="shared" si="109"/>
        <v>0.95238095238095233</v>
      </c>
      <c r="DK55" s="18">
        <f t="shared" si="109"/>
        <v>0.8571428571428571</v>
      </c>
      <c r="DL55" s="18">
        <f t="shared" si="109"/>
        <v>0.7142857142857143</v>
      </c>
      <c r="DM55" s="18">
        <f t="shared" si="109"/>
        <v>0.66666666666666663</v>
      </c>
      <c r="DN55" s="18">
        <f t="shared" si="109"/>
        <v>0.66666666666666663</v>
      </c>
      <c r="DO55" s="18">
        <f t="shared" si="109"/>
        <v>0.5714285714285714</v>
      </c>
      <c r="DP55" s="18">
        <f t="shared" si="109"/>
        <v>0.7142857142857143</v>
      </c>
      <c r="DQ55" s="18">
        <f t="shared" si="109"/>
        <v>0.95238095238095233</v>
      </c>
      <c r="DR55" s="18">
        <f t="shared" si="109"/>
        <v>0.95238095238095233</v>
      </c>
      <c r="DS55" s="18">
        <f t="shared" si="109"/>
        <v>0.95238095238095233</v>
      </c>
      <c r="DT55" s="18">
        <f t="shared" si="109"/>
        <v>0.95238095238095233</v>
      </c>
      <c r="DU55" s="18">
        <f t="shared" si="109"/>
        <v>0.95238095238095233</v>
      </c>
      <c r="DV55" s="18">
        <f t="shared" si="109"/>
        <v>0.76190476190476186</v>
      </c>
      <c r="DW55" s="18">
        <f t="shared" si="109"/>
        <v>0.8571428571428571</v>
      </c>
      <c r="DX55" s="18">
        <f t="shared" si="109"/>
        <v>0.66666666666666663</v>
      </c>
      <c r="DY55" s="18">
        <f t="shared" si="109"/>
        <v>0.95238095238095233</v>
      </c>
      <c r="DZ55" s="18">
        <f t="shared" si="107"/>
        <v>0.95238095238095233</v>
      </c>
      <c r="EA55" s="18">
        <f t="shared" si="105"/>
        <v>0.2857142857142857</v>
      </c>
      <c r="EB55" s="18">
        <f t="shared" si="105"/>
        <v>0.23809523809523808</v>
      </c>
      <c r="EC55" s="18">
        <f t="shared" si="105"/>
        <v>0.14285714285714285</v>
      </c>
      <c r="ED55" s="18">
        <f t="shared" si="105"/>
        <v>0.76190476190476186</v>
      </c>
      <c r="EE55" s="18">
        <f t="shared" si="105"/>
        <v>9.5238095238095233E-2</v>
      </c>
      <c r="EF55" s="18">
        <f t="shared" si="105"/>
        <v>0.2857142857142857</v>
      </c>
      <c r="EG55" s="18">
        <f t="shared" si="105"/>
        <v>0.14285714285714285</v>
      </c>
      <c r="EH55" s="18">
        <f t="shared" si="105"/>
        <v>0.19047619047619047</v>
      </c>
      <c r="EI55" s="18">
        <f t="shared" si="105"/>
        <v>0.33333333333333331</v>
      </c>
      <c r="EJ55" s="18">
        <f t="shared" si="105"/>
        <v>0.2857142857142857</v>
      </c>
      <c r="EK55" s="18">
        <f t="shared" si="105"/>
        <v>0.14285714285714285</v>
      </c>
      <c r="EL55" s="18">
        <f t="shared" si="105"/>
        <v>4.7619047619047616E-2</v>
      </c>
      <c r="EM55" s="18">
        <f t="shared" si="105"/>
        <v>0.14285714285714285</v>
      </c>
      <c r="EN55" s="18">
        <f t="shared" si="105"/>
        <v>0.19047619047619047</v>
      </c>
      <c r="EO55" s="18">
        <f t="shared" si="105"/>
        <v>0.5714285714285714</v>
      </c>
      <c r="EP55" s="18">
        <f t="shared" si="105"/>
        <v>0.7142857142857143</v>
      </c>
      <c r="EQ55" s="18">
        <f t="shared" si="105"/>
        <v>0.7142857142857143</v>
      </c>
      <c r="ER55" s="18">
        <f t="shared" si="105"/>
        <v>0.8571428571428571</v>
      </c>
      <c r="ES55" s="18">
        <f t="shared" si="105"/>
        <v>0.95238095238095233</v>
      </c>
      <c r="ET55" s="18">
        <f t="shared" si="105"/>
        <v>0.95238095238095233</v>
      </c>
      <c r="EU55" s="18">
        <f t="shared" si="105"/>
        <v>0.95238095238095233</v>
      </c>
      <c r="EV55" s="18">
        <f t="shared" si="105"/>
        <v>0.95238095238095233</v>
      </c>
      <c r="EW55" s="18">
        <f t="shared" si="105"/>
        <v>0.95238095238095233</v>
      </c>
      <c r="EX55" s="18">
        <f t="shared" si="105"/>
        <v>0.95238095238095233</v>
      </c>
      <c r="EY55" s="18">
        <f t="shared" si="105"/>
        <v>0.80952380952380953</v>
      </c>
      <c r="EZ55" s="18">
        <f t="shared" si="105"/>
        <v>0.8571428571428571</v>
      </c>
      <c r="FA55" s="18">
        <f t="shared" si="105"/>
        <v>0.8571428571428571</v>
      </c>
      <c r="FB55" s="18">
        <f t="shared" si="105"/>
        <v>0.52380952380952384</v>
      </c>
      <c r="FC55" s="18">
        <f t="shared" si="105"/>
        <v>0.5714285714285714</v>
      </c>
      <c r="FD55" s="18">
        <f t="shared" si="105"/>
        <v>0.8571428571428571</v>
      </c>
      <c r="FE55" s="18">
        <f t="shared" si="105"/>
        <v>0.95238095238095233</v>
      </c>
      <c r="FF55" s="18">
        <f t="shared" si="105"/>
        <v>0.90476190476190477</v>
      </c>
      <c r="FG55" s="18">
        <f t="shared" si="105"/>
        <v>0.61904761904761907</v>
      </c>
      <c r="FH55" s="18">
        <f t="shared" si="105"/>
        <v>0.8571428571428571</v>
      </c>
      <c r="FI55" s="18">
        <f t="shared" si="105"/>
        <v>0.80952380952380953</v>
      </c>
      <c r="FJ55" s="18">
        <f t="shared" si="105"/>
        <v>0.80952380952380953</v>
      </c>
      <c r="FK55" s="18">
        <f t="shared" si="105"/>
        <v>0.38095238095238093</v>
      </c>
      <c r="FL55" s="18">
        <f t="shared" si="105"/>
        <v>0.66666666666666663</v>
      </c>
      <c r="FM55" s="18">
        <f t="shared" si="105"/>
        <v>0.66666666666666663</v>
      </c>
      <c r="FN55" s="18">
        <f t="shared" si="105"/>
        <v>0.76190476190476186</v>
      </c>
      <c r="FO55" s="18">
        <f t="shared" si="105"/>
        <v>0.95238095238095233</v>
      </c>
      <c r="FP55" s="18">
        <f t="shared" si="105"/>
        <v>0.95238095238095233</v>
      </c>
      <c r="FQ55" s="18">
        <f t="shared" si="105"/>
        <v>0.7142857142857143</v>
      </c>
      <c r="FR55" s="18">
        <f t="shared" si="105"/>
        <v>0.95238095238095233</v>
      </c>
      <c r="FS55" s="18">
        <f t="shared" si="105"/>
        <v>0.80952380952380953</v>
      </c>
      <c r="FT55" s="18">
        <f t="shared" si="105"/>
        <v>0.61904761904761907</v>
      </c>
      <c r="FU55" s="18">
        <f t="shared" si="105"/>
        <v>0.90476190476190477</v>
      </c>
      <c r="FV55" s="18">
        <f t="shared" si="105"/>
        <v>0.90476190476190477</v>
      </c>
      <c r="FW55" s="18">
        <f t="shared" si="105"/>
        <v>0.19047619047619047</v>
      </c>
      <c r="FX55" s="18">
        <f t="shared" si="105"/>
        <v>9.5238095238095233E-2</v>
      </c>
      <c r="FY55" s="18">
        <f t="shared" si="105"/>
        <v>9.5238095238095233E-2</v>
      </c>
      <c r="FZ55" s="18">
        <f t="shared" si="105"/>
        <v>0.80952380952380953</v>
      </c>
      <c r="GA55" s="18">
        <f t="shared" si="105"/>
        <v>4.7619047619047616E-2</v>
      </c>
      <c r="GB55" s="18">
        <f t="shared" si="105"/>
        <v>0.19047619047619047</v>
      </c>
      <c r="GC55" s="18">
        <f t="shared" si="105"/>
        <v>9.5238095238095233E-2</v>
      </c>
      <c r="GD55" s="18">
        <f t="shared" si="105"/>
        <v>0.52380952380952384</v>
      </c>
      <c r="GE55" s="18">
        <f t="shared" si="105"/>
        <v>0.7142857142857143</v>
      </c>
      <c r="GF55" s="18">
        <f t="shared" si="105"/>
        <v>0.42857142857142855</v>
      </c>
      <c r="GG55" s="18">
        <f t="shared" si="105"/>
        <v>0.33333333333333331</v>
      </c>
      <c r="GH55" s="18">
        <f t="shared" si="105"/>
        <v>4.7619047619047616E-2</v>
      </c>
      <c r="GI55" s="18">
        <f t="shared" si="105"/>
        <v>0.14285714285714285</v>
      </c>
      <c r="GJ55" s="18">
        <f t="shared" si="105"/>
        <v>0.38095238095238093</v>
      </c>
      <c r="GK55" s="18">
        <f t="shared" si="105"/>
        <v>0.7142857142857143</v>
      </c>
      <c r="GL55" s="18">
        <f t="shared" si="99"/>
        <v>0.80952380952380953</v>
      </c>
      <c r="GM55" s="18">
        <f t="shared" si="108"/>
        <v>0.90476190476190477</v>
      </c>
      <c r="GN55" s="18">
        <f t="shared" si="108"/>
        <v>0.95238095238095233</v>
      </c>
      <c r="GO55" s="18">
        <f t="shared" si="108"/>
        <v>0.90476190476190477</v>
      </c>
      <c r="GP55" s="18">
        <f t="shared" si="108"/>
        <v>0.90476190476190477</v>
      </c>
      <c r="GQ55" s="18">
        <f t="shared" si="108"/>
        <v>0.95238095238095233</v>
      </c>
      <c r="GR55" s="18">
        <f t="shared" si="108"/>
        <v>0.95238095238095233</v>
      </c>
      <c r="GS55" s="18">
        <f t="shared" si="108"/>
        <v>0.95238095238095233</v>
      </c>
      <c r="GT55" s="18">
        <f t="shared" si="108"/>
        <v>0.76190476190476186</v>
      </c>
      <c r="GU55" s="18">
        <f t="shared" si="108"/>
        <v>0.76190476190476186</v>
      </c>
      <c r="GV55" s="18">
        <f t="shared" si="108"/>
        <v>0.90476190476190477</v>
      </c>
      <c r="GW55" s="18">
        <f t="shared" si="108"/>
        <v>0.76190476190476186</v>
      </c>
      <c r="GX55" s="18">
        <f t="shared" si="108"/>
        <v>0.80952380952380953</v>
      </c>
      <c r="GY55" s="18">
        <f t="shared" si="108"/>
        <v>0.90476190476190477</v>
      </c>
      <c r="GZ55" s="18">
        <f t="shared" si="108"/>
        <v>0.8571428571428571</v>
      </c>
      <c r="HA55" s="18">
        <f t="shared" si="108"/>
        <v>0.61904761904761907</v>
      </c>
      <c r="HB55" s="18">
        <f t="shared" si="108"/>
        <v>0.66666666666666663</v>
      </c>
      <c r="HC55" s="18">
        <f t="shared" si="108"/>
        <v>0.47619047619047616</v>
      </c>
      <c r="HD55" s="18">
        <f t="shared" si="108"/>
        <v>0.52380952380952384</v>
      </c>
      <c r="HE55" s="18">
        <f t="shared" si="108"/>
        <v>0.2857142857142857</v>
      </c>
      <c r="HF55" s="18">
        <f t="shared" si="108"/>
        <v>0.42857142857142855</v>
      </c>
      <c r="HG55" s="18">
        <f t="shared" si="108"/>
        <v>0.38095238095238093</v>
      </c>
      <c r="HH55" s="18">
        <f t="shared" si="108"/>
        <v>0.90476190476190477</v>
      </c>
      <c r="HI55" s="18">
        <f t="shared" si="108"/>
        <v>0.90476190476190477</v>
      </c>
      <c r="HJ55" s="18">
        <f t="shared" si="108"/>
        <v>0.95238095238095233</v>
      </c>
      <c r="HK55" s="18">
        <f t="shared" si="108"/>
        <v>0.76190476190476186</v>
      </c>
      <c r="HL55" s="18">
        <f t="shared" si="108"/>
        <v>0.80952380952380953</v>
      </c>
      <c r="HM55" s="18">
        <f t="shared" si="108"/>
        <v>0.90476190476190477</v>
      </c>
      <c r="HN55" s="18">
        <f t="shared" si="108"/>
        <v>0.42857142857142855</v>
      </c>
      <c r="HO55" s="18">
        <f t="shared" si="108"/>
        <v>0.90476190476190477</v>
      </c>
      <c r="HP55" s="18">
        <f t="shared" si="108"/>
        <v>0.8571428571428571</v>
      </c>
      <c r="HQ55" s="18">
        <f t="shared" si="108"/>
        <v>9.5238095238095233E-2</v>
      </c>
      <c r="HR55" s="18">
        <f t="shared" si="108"/>
        <v>9.5238095238095233E-2</v>
      </c>
      <c r="HS55" s="18">
        <f t="shared" si="108"/>
        <v>9.5238095238095233E-2</v>
      </c>
      <c r="HT55" s="18">
        <f t="shared" si="108"/>
        <v>0.47619047619047616</v>
      </c>
      <c r="HU55" s="18">
        <f t="shared" si="108"/>
        <v>0.7142857142857143</v>
      </c>
      <c r="HV55" s="18">
        <f t="shared" si="108"/>
        <v>0.23809523809523808</v>
      </c>
      <c r="HW55" s="18">
        <f t="shared" si="108"/>
        <v>0.2857142857142857</v>
      </c>
      <c r="HX55" s="18">
        <f t="shared" si="108"/>
        <v>0.14285714285714285</v>
      </c>
      <c r="HY55" s="18">
        <f t="shared" si="108"/>
        <v>0.14285714285714285</v>
      </c>
      <c r="HZ55" s="18">
        <f t="shared" si="108"/>
        <v>0.14285714285714285</v>
      </c>
      <c r="IA55" s="18">
        <f t="shared" si="108"/>
        <v>0.33333333333333331</v>
      </c>
      <c r="IB55" s="18">
        <f t="shared" si="108"/>
        <v>0.61904761904761907</v>
      </c>
      <c r="IC55" s="18">
        <f t="shared" si="108"/>
        <v>0.42857142857142855</v>
      </c>
      <c r="ID55" s="18">
        <f t="shared" si="108"/>
        <v>0.61904761904761907</v>
      </c>
      <c r="IE55" s="18">
        <f t="shared" si="108"/>
        <v>0.90476190476190477</v>
      </c>
      <c r="IF55" s="18">
        <f t="shared" si="108"/>
        <v>0.95238095238095233</v>
      </c>
      <c r="IG55" s="18">
        <f t="shared" si="108"/>
        <v>0.90476190476190477</v>
      </c>
      <c r="IH55" s="18">
        <f t="shared" si="108"/>
        <v>0.76190476190476186</v>
      </c>
      <c r="II55" s="18">
        <f t="shared" si="108"/>
        <v>0.80952380952380953</v>
      </c>
      <c r="IJ55" s="18">
        <f t="shared" si="108"/>
        <v>0.61904761904761907</v>
      </c>
      <c r="IK55" s="18">
        <f t="shared" si="108"/>
        <v>0.52380952380952384</v>
      </c>
      <c r="IL55" s="18">
        <f t="shared" si="108"/>
        <v>0.66666666666666663</v>
      </c>
      <c r="IM55" s="18">
        <f t="shared" si="108"/>
        <v>0.8571428571428571</v>
      </c>
      <c r="IN55" s="18">
        <f t="shared" si="108"/>
        <v>0.8571428571428571</v>
      </c>
      <c r="IO55" s="18">
        <f t="shared" si="108"/>
        <v>0.47619047619047616</v>
      </c>
      <c r="IP55" s="18">
        <f t="shared" si="108"/>
        <v>0.33333333333333331</v>
      </c>
      <c r="IQ55" s="18">
        <f t="shared" si="108"/>
        <v>0.19047619047619047</v>
      </c>
      <c r="IR55" s="18">
        <f t="shared" si="108"/>
        <v>0.23809523809523808</v>
      </c>
      <c r="IS55" s="18">
        <f t="shared" si="108"/>
        <v>0.38095238095238093</v>
      </c>
      <c r="IT55" s="18">
        <f t="shared" si="108"/>
        <v>0.33333333333333331</v>
      </c>
      <c r="IU55" s="18">
        <f t="shared" si="108"/>
        <v>0.90476190476190477</v>
      </c>
      <c r="IV55" s="18">
        <f t="shared" si="108"/>
        <v>0.80952380952380953</v>
      </c>
      <c r="IW55" s="18">
        <f t="shared" si="108"/>
        <v>0.8571428571428571</v>
      </c>
      <c r="IX55" s="18">
        <f t="shared" si="108"/>
        <v>0.90476190476190477</v>
      </c>
      <c r="IY55" s="18">
        <f t="shared" si="106"/>
        <v>0.76190476190476186</v>
      </c>
      <c r="IZ55" s="18">
        <f t="shared" si="106"/>
        <v>0.38095238095238093</v>
      </c>
      <c r="JA55" s="18">
        <f t="shared" si="106"/>
        <v>0.42857142857142855</v>
      </c>
      <c r="JB55" s="18">
        <f t="shared" si="106"/>
        <v>0.52380952380952384</v>
      </c>
      <c r="JC55" s="18">
        <f t="shared" si="106"/>
        <v>0.66666666666666663</v>
      </c>
      <c r="JD55" s="18">
        <f t="shared" si="106"/>
        <v>0.23809523809523808</v>
      </c>
      <c r="JE55" s="18">
        <f t="shared" si="106"/>
        <v>0.19047619047619047</v>
      </c>
      <c r="JF55" s="18">
        <f t="shared" si="106"/>
        <v>0.19047619047619047</v>
      </c>
      <c r="JG55" s="18">
        <f t="shared" si="106"/>
        <v>0.2857142857142857</v>
      </c>
      <c r="JH55" s="18">
        <f t="shared" si="106"/>
        <v>9.5238095238095233E-2</v>
      </c>
      <c r="JI55" s="18">
        <f t="shared" si="106"/>
        <v>0.52380952380952384</v>
      </c>
      <c r="JJ55" s="18">
        <f t="shared" si="106"/>
        <v>0.52380952380952384</v>
      </c>
      <c r="JK55" s="18">
        <f t="shared" si="106"/>
        <v>0.47619047619047616</v>
      </c>
      <c r="JL55" s="18">
        <f t="shared" si="106"/>
        <v>0.19047619047619047</v>
      </c>
      <c r="JM55" s="18">
        <f t="shared" si="106"/>
        <v>0.14285714285714285</v>
      </c>
      <c r="JN55" s="18">
        <f t="shared" si="106"/>
        <v>0.14285714285714285</v>
      </c>
      <c r="JO55" s="18">
        <f t="shared" si="106"/>
        <v>0.2857142857142857</v>
      </c>
      <c r="JP55" s="18">
        <f t="shared" si="106"/>
        <v>0.19047619047619047</v>
      </c>
      <c r="JQ55" s="18">
        <f t="shared" si="106"/>
        <v>0.2857142857142857</v>
      </c>
      <c r="JR55" s="18">
        <f t="shared" si="106"/>
        <v>0.52380952380952384</v>
      </c>
      <c r="JS55" s="18">
        <f t="shared" si="106"/>
        <v>0.90476190476190477</v>
      </c>
      <c r="JT55" s="18">
        <f t="shared" si="106"/>
        <v>0.61904761904761907</v>
      </c>
      <c r="JU55" s="18">
        <f t="shared" si="106"/>
        <v>0.80952380952380953</v>
      </c>
      <c r="JV55" s="18">
        <f t="shared" si="106"/>
        <v>0.42857142857142855</v>
      </c>
      <c r="JW55" s="18">
        <f t="shared" si="106"/>
        <v>0.47619047619047616</v>
      </c>
      <c r="JX55" s="18">
        <f t="shared" si="106"/>
        <v>0.80952380952380953</v>
      </c>
      <c r="JY55" s="18">
        <f t="shared" si="106"/>
        <v>0.90476190476190477</v>
      </c>
      <c r="JZ55" s="18">
        <f t="shared" si="106"/>
        <v>0.5714285714285714</v>
      </c>
      <c r="KA55" s="18">
        <f t="shared" si="106"/>
        <v>0.7142857142857143</v>
      </c>
      <c r="KB55" s="18">
        <f t="shared" si="106"/>
        <v>0.52380952380952384</v>
      </c>
      <c r="KC55" s="18">
        <f t="shared" si="106"/>
        <v>0.7142857142857143</v>
      </c>
      <c r="KD55" s="18">
        <f t="shared" si="106"/>
        <v>0.38095238095238093</v>
      </c>
      <c r="KE55" s="18">
        <f t="shared" si="106"/>
        <v>0.80952380952380953</v>
      </c>
      <c r="KF55" s="18">
        <f t="shared" si="106"/>
        <v>0.38095238095238093</v>
      </c>
      <c r="KG55" s="18">
        <f t="shared" si="106"/>
        <v>0.33333333333333331</v>
      </c>
      <c r="KH55" s="18">
        <f t="shared" si="106"/>
        <v>0.52380952380952384</v>
      </c>
      <c r="KI55" s="18">
        <f t="shared" si="106"/>
        <v>0.80952380952380953</v>
      </c>
      <c r="KJ55" s="18">
        <f t="shared" si="106"/>
        <v>0.52380952380952384</v>
      </c>
      <c r="KK55" s="18">
        <f t="shared" si="106"/>
        <v>0.33333333333333331</v>
      </c>
      <c r="KL55" s="18">
        <f t="shared" si="106"/>
        <v>0.42857142857142855</v>
      </c>
      <c r="KM55" s="18">
        <f t="shared" si="106"/>
        <v>0.33333333333333331</v>
      </c>
      <c r="KN55" s="18">
        <f t="shared" si="106"/>
        <v>0.7142857142857143</v>
      </c>
      <c r="KO55" s="18">
        <f t="shared" si="106"/>
        <v>0.23809523809523808</v>
      </c>
      <c r="KP55" s="18">
        <f t="shared" si="106"/>
        <v>9.5238095238095233E-2</v>
      </c>
      <c r="KQ55" s="18">
        <f t="shared" si="106"/>
        <v>0.19047619047619047</v>
      </c>
      <c r="KR55" s="18">
        <f t="shared" si="106"/>
        <v>0.19047619047619047</v>
      </c>
      <c r="KS55" s="18">
        <f t="shared" si="106"/>
        <v>0.23809523809523808</v>
      </c>
      <c r="KT55" s="18">
        <f t="shared" si="106"/>
        <v>0.38095238095238093</v>
      </c>
      <c r="KU55" s="18">
        <f t="shared" si="106"/>
        <v>0.47619047619047616</v>
      </c>
      <c r="KV55" s="18">
        <f t="shared" si="106"/>
        <v>0.2857142857142857</v>
      </c>
      <c r="KW55" s="18">
        <f t="shared" si="106"/>
        <v>0.19047619047619047</v>
      </c>
      <c r="KX55" s="18">
        <f t="shared" si="106"/>
        <v>0.38095238095238093</v>
      </c>
      <c r="KY55" s="18">
        <f t="shared" si="106"/>
        <v>0.42857142857142855</v>
      </c>
      <c r="KZ55" s="18">
        <f t="shared" si="106"/>
        <v>0.19047619047619047</v>
      </c>
      <c r="LA55" s="18">
        <f t="shared" si="106"/>
        <v>0.42857142857142855</v>
      </c>
      <c r="LB55" s="18">
        <f t="shared" si="106"/>
        <v>0.38095238095238093</v>
      </c>
      <c r="LC55" s="18">
        <f t="shared" si="106"/>
        <v>0.52380952380952384</v>
      </c>
      <c r="LD55" s="18">
        <f t="shared" si="106"/>
        <v>0.76190476190476186</v>
      </c>
      <c r="LE55" s="18">
        <f t="shared" si="106"/>
        <v>0.47619047619047616</v>
      </c>
      <c r="LF55" s="18">
        <f t="shared" si="106"/>
        <v>0.33333333333333331</v>
      </c>
      <c r="LG55" s="18">
        <f t="shared" si="106"/>
        <v>9.5238095238095233E-2</v>
      </c>
      <c r="LH55" s="18">
        <f t="shared" si="106"/>
        <v>0.33333333333333331</v>
      </c>
      <c r="LI55" s="18">
        <f t="shared" si="106"/>
        <v>0.52380952380952384</v>
      </c>
      <c r="LJ55" s="18">
        <f t="shared" si="101"/>
        <v>0.23809523809523808</v>
      </c>
      <c r="LK55" s="18">
        <f t="shared" si="102"/>
        <v>0.19047619047619047</v>
      </c>
      <c r="LL55" s="18">
        <f t="shared" si="102"/>
        <v>0.33333333333333331</v>
      </c>
      <c r="LM55" s="18">
        <f t="shared" si="102"/>
        <v>0.47619047619047616</v>
      </c>
      <c r="LN55" s="18">
        <f t="shared" si="102"/>
        <v>0.38095238095238093</v>
      </c>
      <c r="LO55" s="18">
        <f t="shared" si="102"/>
        <v>4.7619047619047616E-2</v>
      </c>
      <c r="LP55" s="18">
        <f t="shared" si="102"/>
        <v>0.47619047619047616</v>
      </c>
      <c r="LQ55" s="18">
        <f t="shared" si="102"/>
        <v>0.14285714285714285</v>
      </c>
      <c r="LR55" s="18">
        <f t="shared" si="102"/>
        <v>0.7142857142857143</v>
      </c>
      <c r="LS55" s="18">
        <f t="shared" si="102"/>
        <v>0.52380952380952384</v>
      </c>
      <c r="LT55" s="18">
        <f t="shared" si="102"/>
        <v>4.7619047619047616E-2</v>
      </c>
      <c r="LU55" s="18">
        <f t="shared" si="102"/>
        <v>0.33333333333333331</v>
      </c>
      <c r="LV55" s="18">
        <f t="shared" si="102"/>
        <v>0.38095238095238093</v>
      </c>
      <c r="LW55" s="18">
        <f t="shared" si="102"/>
        <v>0.33333333333333331</v>
      </c>
    </row>
    <row r="56" spans="1:335" x14ac:dyDescent="0.3">
      <c r="A56" s="15">
        <v>2007</v>
      </c>
      <c r="B56" s="18">
        <f t="shared" si="103"/>
        <v>0.47619047619047616</v>
      </c>
      <c r="C56" s="18">
        <f t="shared" si="110"/>
        <v>0.23809523809523808</v>
      </c>
      <c r="D56" s="18">
        <f t="shared" si="110"/>
        <v>0.23809523809523808</v>
      </c>
      <c r="E56" s="18">
        <f t="shared" si="110"/>
        <v>0.5714285714285714</v>
      </c>
      <c r="F56" s="18">
        <f t="shared" si="110"/>
        <v>0.66666666666666663</v>
      </c>
      <c r="G56" s="18">
        <f t="shared" si="110"/>
        <v>0.5714285714285714</v>
      </c>
      <c r="H56" s="18">
        <f t="shared" si="110"/>
        <v>0.7142857142857143</v>
      </c>
      <c r="I56" s="18">
        <f t="shared" si="110"/>
        <v>0.42857142857142855</v>
      </c>
      <c r="J56" s="18">
        <f t="shared" si="110"/>
        <v>0.23809523809523808</v>
      </c>
      <c r="K56" s="18">
        <f t="shared" si="110"/>
        <v>0.7142857142857143</v>
      </c>
      <c r="L56" s="18">
        <f t="shared" si="110"/>
        <v>0.7142857142857143</v>
      </c>
      <c r="M56" s="18">
        <f t="shared" si="110"/>
        <v>0.76190476190476186</v>
      </c>
      <c r="N56" s="18">
        <f t="shared" si="110"/>
        <v>0.66666666666666663</v>
      </c>
      <c r="O56" s="18">
        <f t="shared" si="110"/>
        <v>0.33333333333333331</v>
      </c>
      <c r="P56" s="18">
        <f t="shared" si="110"/>
        <v>0.19047619047619047</v>
      </c>
      <c r="Q56" s="18">
        <f t="shared" si="110"/>
        <v>0.42857142857142855</v>
      </c>
      <c r="R56" s="18">
        <f t="shared" si="110"/>
        <v>0.42857142857142855</v>
      </c>
      <c r="S56" s="18">
        <f t="shared" si="110"/>
        <v>9.5238095238095233E-2</v>
      </c>
      <c r="T56" s="18">
        <f t="shared" si="110"/>
        <v>4.7619047619047616E-2</v>
      </c>
      <c r="U56" s="18">
        <f t="shared" si="110"/>
        <v>0.23809523809523808</v>
      </c>
      <c r="V56" s="18">
        <f t="shared" si="110"/>
        <v>0.19047619047619047</v>
      </c>
      <c r="W56" s="18">
        <f t="shared" si="110"/>
        <v>0.52380952380952384</v>
      </c>
      <c r="X56" s="18">
        <f t="shared" si="110"/>
        <v>0.7142857142857143</v>
      </c>
      <c r="Y56" s="18">
        <f t="shared" si="110"/>
        <v>0.42857142857142855</v>
      </c>
      <c r="Z56" s="18">
        <f t="shared" si="110"/>
        <v>0.8571428571428571</v>
      </c>
      <c r="AA56" s="18">
        <f t="shared" si="110"/>
        <v>0.2857142857142857</v>
      </c>
      <c r="AB56" s="18">
        <f t="shared" si="110"/>
        <v>0.38095238095238093</v>
      </c>
      <c r="AC56" s="18">
        <f t="shared" si="110"/>
        <v>0.42857142857142855</v>
      </c>
      <c r="AD56" s="18">
        <f t="shared" si="110"/>
        <v>0.61904761904761907</v>
      </c>
      <c r="AE56" s="18">
        <f t="shared" si="110"/>
        <v>0.61904761904761907</v>
      </c>
      <c r="AF56" s="18">
        <f t="shared" si="110"/>
        <v>0.42857142857142855</v>
      </c>
      <c r="AG56" s="18">
        <f t="shared" si="110"/>
        <v>0.23809523809523808</v>
      </c>
      <c r="AH56" s="18">
        <f t="shared" si="110"/>
        <v>0.42857142857142855</v>
      </c>
      <c r="AI56" s="18">
        <f t="shared" si="110"/>
        <v>0.2857142857142857</v>
      </c>
      <c r="AJ56" s="18">
        <f t="shared" si="110"/>
        <v>0.14285714285714285</v>
      </c>
      <c r="AK56" s="18">
        <f t="shared" si="110"/>
        <v>9.5238095238095233E-2</v>
      </c>
      <c r="AL56" s="18">
        <f t="shared" si="110"/>
        <v>0.19047619047619047</v>
      </c>
      <c r="AM56" s="18">
        <f t="shared" si="110"/>
        <v>0.23809523809523808</v>
      </c>
      <c r="AN56" s="18">
        <f t="shared" si="110"/>
        <v>0.33333333333333331</v>
      </c>
      <c r="AO56" s="18">
        <f t="shared" si="110"/>
        <v>0.2857142857142857</v>
      </c>
      <c r="AP56" s="18">
        <f t="shared" si="110"/>
        <v>0.2857142857142857</v>
      </c>
      <c r="AQ56" s="18">
        <f t="shared" si="110"/>
        <v>4.7619047619047616E-2</v>
      </c>
      <c r="AR56" s="18">
        <f t="shared" si="110"/>
        <v>4.7619047619047616E-2</v>
      </c>
      <c r="AS56" s="18">
        <f t="shared" si="110"/>
        <v>4.7619047619047616E-2</v>
      </c>
      <c r="AT56" s="18">
        <f t="shared" si="110"/>
        <v>9.5238095238095233E-2</v>
      </c>
      <c r="AU56" s="18">
        <f t="shared" si="110"/>
        <v>0.42857142857142855</v>
      </c>
      <c r="AV56" s="18">
        <f t="shared" si="110"/>
        <v>0.47619047619047616</v>
      </c>
      <c r="AW56" s="18">
        <f t="shared" si="110"/>
        <v>0.61904761904761907</v>
      </c>
      <c r="AX56" s="18">
        <f t="shared" si="110"/>
        <v>0.14285714285714285</v>
      </c>
      <c r="AY56" s="18">
        <f t="shared" si="110"/>
        <v>0.2857142857142857</v>
      </c>
      <c r="AZ56" s="18">
        <f t="shared" si="110"/>
        <v>0.23809523809523808</v>
      </c>
      <c r="BA56" s="18">
        <f t="shared" si="110"/>
        <v>0.23809523809523808</v>
      </c>
      <c r="BB56" s="18">
        <f t="shared" si="110"/>
        <v>0.61904761904761907</v>
      </c>
      <c r="BC56" s="18">
        <f t="shared" si="110"/>
        <v>0.47619047619047616</v>
      </c>
      <c r="BD56" s="18">
        <f t="shared" si="110"/>
        <v>0.42857142857142855</v>
      </c>
      <c r="BE56" s="18">
        <f t="shared" si="110"/>
        <v>0.61904761904761907</v>
      </c>
      <c r="BF56" s="18">
        <f t="shared" si="110"/>
        <v>0.52380952380952384</v>
      </c>
      <c r="BG56" s="18">
        <f t="shared" si="110"/>
        <v>0.61904761904761907</v>
      </c>
      <c r="BH56" s="18">
        <f t="shared" si="110"/>
        <v>0.23809523809523808</v>
      </c>
      <c r="BI56" s="18">
        <f t="shared" si="110"/>
        <v>0.38095238095238093</v>
      </c>
      <c r="BJ56" s="18">
        <f t="shared" si="110"/>
        <v>0.14285714285714285</v>
      </c>
      <c r="BK56" s="18">
        <f t="shared" si="110"/>
        <v>9.5238095238095233E-2</v>
      </c>
      <c r="BL56" s="18">
        <f t="shared" si="110"/>
        <v>4.7619047619047616E-2</v>
      </c>
      <c r="BM56" s="18">
        <f t="shared" si="110"/>
        <v>4.7619047619047616E-2</v>
      </c>
      <c r="BN56" s="18">
        <f t="shared" si="110"/>
        <v>4.7619047619047616E-2</v>
      </c>
      <c r="BO56" s="18">
        <f t="shared" si="109"/>
        <v>0.19047619047619047</v>
      </c>
      <c r="BP56" s="18">
        <f t="shared" si="109"/>
        <v>0.19047619047619047</v>
      </c>
      <c r="BQ56" s="18">
        <f t="shared" si="109"/>
        <v>0.38095238095238093</v>
      </c>
      <c r="BR56" s="18">
        <f t="shared" si="109"/>
        <v>0.61904761904761907</v>
      </c>
      <c r="BS56" s="18">
        <f t="shared" si="109"/>
        <v>0.52380952380952384</v>
      </c>
      <c r="BT56" s="18">
        <f t="shared" si="109"/>
        <v>0.14285714285714285</v>
      </c>
      <c r="BU56" s="18">
        <f t="shared" si="109"/>
        <v>0.14285714285714285</v>
      </c>
      <c r="BV56" s="18">
        <f t="shared" si="109"/>
        <v>0.38095238095238093</v>
      </c>
      <c r="BW56" s="18">
        <f t="shared" si="109"/>
        <v>4.7619047619047616E-2</v>
      </c>
      <c r="BX56" s="18">
        <f t="shared" si="109"/>
        <v>0.14285714285714285</v>
      </c>
      <c r="BY56" s="18">
        <f t="shared" si="109"/>
        <v>0.33333333333333331</v>
      </c>
      <c r="BZ56" s="18">
        <f t="shared" si="109"/>
        <v>0.38095238095238093</v>
      </c>
      <c r="CA56" s="18">
        <f t="shared" si="109"/>
        <v>0.19047619047619047</v>
      </c>
      <c r="CB56" s="18">
        <f t="shared" si="109"/>
        <v>0.14285714285714285</v>
      </c>
      <c r="CC56" s="18">
        <f t="shared" si="109"/>
        <v>0.19047619047619047</v>
      </c>
      <c r="CD56" s="18">
        <f t="shared" si="109"/>
        <v>9.5238095238095233E-2</v>
      </c>
      <c r="CE56" s="18">
        <f t="shared" si="109"/>
        <v>4.7619047619047616E-2</v>
      </c>
      <c r="CF56" s="18">
        <f t="shared" si="109"/>
        <v>0.42857142857142855</v>
      </c>
      <c r="CG56" s="18">
        <f t="shared" si="109"/>
        <v>0.7142857142857143</v>
      </c>
      <c r="CH56" s="18">
        <f t="shared" si="109"/>
        <v>0.66666666666666663</v>
      </c>
      <c r="CI56" s="18">
        <f t="shared" si="109"/>
        <v>0.19047619047619047</v>
      </c>
      <c r="CJ56" s="18">
        <f t="shared" si="109"/>
        <v>0.23809523809523808</v>
      </c>
      <c r="CK56" s="18">
        <f t="shared" si="109"/>
        <v>0.66666666666666663</v>
      </c>
      <c r="CL56" s="18">
        <f t="shared" si="109"/>
        <v>0.23809523809523808</v>
      </c>
      <c r="CM56" s="18">
        <f t="shared" si="109"/>
        <v>0.23809523809523808</v>
      </c>
      <c r="CN56" s="18">
        <f t="shared" si="109"/>
        <v>0.2857142857142857</v>
      </c>
      <c r="CO56" s="18">
        <f t="shared" si="109"/>
        <v>0.23809523809523808</v>
      </c>
      <c r="CP56" s="18">
        <f t="shared" si="109"/>
        <v>4.7619047619047616E-2</v>
      </c>
      <c r="CQ56" s="18">
        <f t="shared" si="109"/>
        <v>4.7619047619047616E-2</v>
      </c>
      <c r="CR56" s="18">
        <f t="shared" si="109"/>
        <v>0.23809523809523808</v>
      </c>
      <c r="CS56" s="18">
        <f t="shared" si="109"/>
        <v>9.5238095238095233E-2</v>
      </c>
      <c r="CT56" s="18">
        <f t="shared" si="109"/>
        <v>0.38095238095238093</v>
      </c>
      <c r="CU56" s="18">
        <f t="shared" si="109"/>
        <v>0.2857142857142857</v>
      </c>
      <c r="CV56" s="18">
        <f t="shared" si="109"/>
        <v>4.7619047619047616E-2</v>
      </c>
      <c r="CW56" s="18">
        <f t="shared" si="109"/>
        <v>0.2857142857142857</v>
      </c>
      <c r="CX56" s="18">
        <f t="shared" si="109"/>
        <v>0.23809523809523808</v>
      </c>
      <c r="CY56" s="18">
        <f t="shared" si="109"/>
        <v>0.33333333333333331</v>
      </c>
      <c r="CZ56" s="18">
        <f t="shared" si="109"/>
        <v>4.7619047619047616E-2</v>
      </c>
      <c r="DA56" s="18">
        <f t="shared" si="109"/>
        <v>4.7619047619047616E-2</v>
      </c>
      <c r="DB56" s="18">
        <f t="shared" si="109"/>
        <v>4.7619047619047616E-2</v>
      </c>
      <c r="DC56" s="18">
        <f t="shared" si="109"/>
        <v>0.42857142857142855</v>
      </c>
      <c r="DD56" s="18">
        <f t="shared" si="109"/>
        <v>4.7619047619047616E-2</v>
      </c>
      <c r="DE56" s="18">
        <f t="shared" si="109"/>
        <v>4.7619047619047616E-2</v>
      </c>
      <c r="DF56" s="18">
        <f t="shared" si="109"/>
        <v>9.5238095238095233E-2</v>
      </c>
      <c r="DG56" s="18">
        <f t="shared" si="109"/>
        <v>0.23809523809523808</v>
      </c>
      <c r="DH56" s="18">
        <f t="shared" si="109"/>
        <v>9.5238095238095233E-2</v>
      </c>
      <c r="DI56" s="18">
        <f t="shared" si="109"/>
        <v>0.19047619047619047</v>
      </c>
      <c r="DJ56" s="18">
        <f t="shared" si="109"/>
        <v>0.7142857142857143</v>
      </c>
      <c r="DK56" s="18">
        <f t="shared" si="109"/>
        <v>9.5238095238095233E-2</v>
      </c>
      <c r="DL56" s="18">
        <f t="shared" si="109"/>
        <v>0.61904761904761907</v>
      </c>
      <c r="DM56" s="18">
        <f t="shared" si="109"/>
        <v>0.47619047619047616</v>
      </c>
      <c r="DN56" s="18">
        <f t="shared" si="109"/>
        <v>0.42857142857142855</v>
      </c>
      <c r="DO56" s="18">
        <f t="shared" si="109"/>
        <v>0.19047619047619047</v>
      </c>
      <c r="DP56" s="18">
        <f t="shared" si="109"/>
        <v>0.14285714285714285</v>
      </c>
      <c r="DQ56" s="18">
        <f t="shared" si="109"/>
        <v>0.33333333333333331</v>
      </c>
      <c r="DR56" s="18">
        <f t="shared" si="109"/>
        <v>0.38095238095238093</v>
      </c>
      <c r="DS56" s="18">
        <f t="shared" si="109"/>
        <v>0.33333333333333331</v>
      </c>
      <c r="DT56" s="18">
        <f t="shared" si="109"/>
        <v>4.7619047619047616E-2</v>
      </c>
      <c r="DU56" s="18">
        <f t="shared" si="109"/>
        <v>0.19047619047619047</v>
      </c>
      <c r="DV56" s="18">
        <f t="shared" si="109"/>
        <v>0.33333333333333331</v>
      </c>
      <c r="DW56" s="18">
        <f t="shared" si="109"/>
        <v>0.2857142857142857</v>
      </c>
      <c r="DX56" s="18">
        <f t="shared" si="109"/>
        <v>0.47619047619047616</v>
      </c>
      <c r="DY56" s="18">
        <f t="shared" si="109"/>
        <v>0.5714285714285714</v>
      </c>
      <c r="DZ56" s="18">
        <f t="shared" si="107"/>
        <v>0.7142857142857143</v>
      </c>
      <c r="EA56" s="18">
        <f t="shared" si="105"/>
        <v>0.42857142857142855</v>
      </c>
      <c r="EB56" s="18">
        <f t="shared" si="105"/>
        <v>0.2857142857142857</v>
      </c>
      <c r="EC56" s="18">
        <f t="shared" ref="EC56:GN59" si="111">_xlfn.RANK.EQ(EC10,EC$3:EC$22,1)/(COUNT(EC$3:EC$22)+1)</f>
        <v>0.23809523809523808</v>
      </c>
      <c r="ED56" s="18">
        <f t="shared" si="111"/>
        <v>0.7142857142857143</v>
      </c>
      <c r="EE56" s="18">
        <f t="shared" si="111"/>
        <v>0.52380952380952384</v>
      </c>
      <c r="EF56" s="18">
        <f t="shared" si="111"/>
        <v>0.66666666666666663</v>
      </c>
      <c r="EG56" s="18">
        <f t="shared" si="111"/>
        <v>0.61904761904761907</v>
      </c>
      <c r="EH56" s="18">
        <f t="shared" si="111"/>
        <v>0.42857142857142855</v>
      </c>
      <c r="EI56" s="18">
        <f t="shared" si="111"/>
        <v>0.23809523809523808</v>
      </c>
      <c r="EJ56" s="18">
        <f t="shared" si="111"/>
        <v>0.19047619047619047</v>
      </c>
      <c r="EK56" s="18">
        <f t="shared" si="111"/>
        <v>0.19047619047619047</v>
      </c>
      <c r="EL56" s="18">
        <f t="shared" si="111"/>
        <v>9.5238095238095233E-2</v>
      </c>
      <c r="EM56" s="18">
        <f t="shared" si="111"/>
        <v>4.7619047619047616E-2</v>
      </c>
      <c r="EN56" s="18">
        <f t="shared" si="111"/>
        <v>4.7619047619047616E-2</v>
      </c>
      <c r="EO56" s="18">
        <f t="shared" si="111"/>
        <v>0.33333333333333331</v>
      </c>
      <c r="EP56" s="18">
        <f t="shared" si="111"/>
        <v>4.7619047619047616E-2</v>
      </c>
      <c r="EQ56" s="18">
        <f t="shared" si="111"/>
        <v>0.19047619047619047</v>
      </c>
      <c r="ER56" s="18">
        <f t="shared" si="111"/>
        <v>9.5238095238095233E-2</v>
      </c>
      <c r="ES56" s="18">
        <f t="shared" si="111"/>
        <v>0.19047619047619047</v>
      </c>
      <c r="ET56" s="18">
        <f t="shared" si="111"/>
        <v>0.38095238095238093</v>
      </c>
      <c r="EU56" s="18">
        <f t="shared" si="111"/>
        <v>0.52380952380952384</v>
      </c>
      <c r="EV56" s="18">
        <f t="shared" si="111"/>
        <v>9.5238095238095233E-2</v>
      </c>
      <c r="EW56" s="18">
        <f t="shared" si="111"/>
        <v>4.7619047619047616E-2</v>
      </c>
      <c r="EX56" s="18">
        <f t="shared" si="111"/>
        <v>0.33333333333333331</v>
      </c>
      <c r="EY56" s="18">
        <f t="shared" si="111"/>
        <v>4.7619047619047616E-2</v>
      </c>
      <c r="EZ56" s="18">
        <f t="shared" si="111"/>
        <v>4.7619047619047616E-2</v>
      </c>
      <c r="FA56" s="18">
        <f t="shared" si="111"/>
        <v>9.5238095238095233E-2</v>
      </c>
      <c r="FB56" s="18">
        <f t="shared" si="111"/>
        <v>0.38095238095238093</v>
      </c>
      <c r="FC56" s="18">
        <f t="shared" si="111"/>
        <v>0.38095238095238093</v>
      </c>
      <c r="FD56" s="18">
        <f t="shared" si="111"/>
        <v>0.76190476190476186</v>
      </c>
      <c r="FE56" s="18">
        <f t="shared" si="111"/>
        <v>9.5238095238095233E-2</v>
      </c>
      <c r="FF56" s="18">
        <f t="shared" si="111"/>
        <v>0.23809523809523808</v>
      </c>
      <c r="FG56" s="18">
        <f t="shared" si="111"/>
        <v>0.33333333333333331</v>
      </c>
      <c r="FH56" s="18">
        <f t="shared" si="111"/>
        <v>0.7142857142857143</v>
      </c>
      <c r="FI56" s="18">
        <f t="shared" si="111"/>
        <v>0.2857142857142857</v>
      </c>
      <c r="FJ56" s="18">
        <f t="shared" si="111"/>
        <v>0.14285714285714285</v>
      </c>
      <c r="FK56" s="18">
        <f t="shared" si="111"/>
        <v>0.2857142857142857</v>
      </c>
      <c r="FL56" s="18">
        <f t="shared" si="111"/>
        <v>4.7619047619047616E-2</v>
      </c>
      <c r="FM56" s="18">
        <f t="shared" si="111"/>
        <v>0.23809523809523808</v>
      </c>
      <c r="FN56" s="18">
        <f t="shared" si="111"/>
        <v>4.7619047619047616E-2</v>
      </c>
      <c r="FO56" s="18">
        <f t="shared" si="111"/>
        <v>4.7619047619047616E-2</v>
      </c>
      <c r="FP56" s="18">
        <f t="shared" si="111"/>
        <v>4.7619047619047616E-2</v>
      </c>
      <c r="FQ56" s="18">
        <f t="shared" si="111"/>
        <v>0.38095238095238093</v>
      </c>
      <c r="FR56" s="18">
        <f t="shared" si="111"/>
        <v>0.33333333333333331</v>
      </c>
      <c r="FS56" s="18">
        <f t="shared" si="111"/>
        <v>0.47619047619047616</v>
      </c>
      <c r="FT56" s="18">
        <f t="shared" si="111"/>
        <v>0.19047619047619047</v>
      </c>
      <c r="FU56" s="18">
        <f t="shared" si="111"/>
        <v>0.61904761904761907</v>
      </c>
      <c r="FV56" s="18">
        <f t="shared" si="111"/>
        <v>0.5714285714285714</v>
      </c>
      <c r="FW56" s="18">
        <f t="shared" si="111"/>
        <v>0.38095238095238093</v>
      </c>
      <c r="FX56" s="18">
        <f t="shared" si="111"/>
        <v>0.33333333333333331</v>
      </c>
      <c r="FY56" s="18">
        <f t="shared" si="111"/>
        <v>0.38095238095238093</v>
      </c>
      <c r="FZ56" s="18">
        <f t="shared" si="111"/>
        <v>0.33333333333333331</v>
      </c>
      <c r="GA56" s="18">
        <f t="shared" si="111"/>
        <v>0.5714285714285714</v>
      </c>
      <c r="GB56" s="18">
        <f t="shared" si="111"/>
        <v>0.76190476190476186</v>
      </c>
      <c r="GC56" s="18">
        <f t="shared" si="111"/>
        <v>0.76190476190476186</v>
      </c>
      <c r="GD56" s="18">
        <f t="shared" si="111"/>
        <v>0.5714285714285714</v>
      </c>
      <c r="GE56" s="18">
        <f t="shared" si="111"/>
        <v>0.23809523809523808</v>
      </c>
      <c r="GF56" s="18">
        <f t="shared" si="111"/>
        <v>0.19047619047619047</v>
      </c>
      <c r="GG56" s="18">
        <f t="shared" si="111"/>
        <v>0.2857142857142857</v>
      </c>
      <c r="GH56" s="18">
        <f t="shared" si="111"/>
        <v>0.14285714285714285</v>
      </c>
      <c r="GI56" s="18">
        <f t="shared" si="111"/>
        <v>0.23809523809523808</v>
      </c>
      <c r="GJ56" s="18">
        <f t="shared" si="111"/>
        <v>0.42857142857142855</v>
      </c>
      <c r="GK56" s="18">
        <f t="shared" si="111"/>
        <v>0.38095238095238093</v>
      </c>
      <c r="GL56" s="18">
        <f t="shared" si="111"/>
        <v>0.47619047619047616</v>
      </c>
      <c r="GM56" s="18">
        <f t="shared" si="111"/>
        <v>0.42857142857142855</v>
      </c>
      <c r="GN56" s="18">
        <f t="shared" si="111"/>
        <v>0.38095238095238093</v>
      </c>
      <c r="GO56" s="18">
        <f t="shared" si="108"/>
        <v>0.23809523809523808</v>
      </c>
      <c r="GP56" s="18">
        <f t="shared" si="108"/>
        <v>0.7142857142857143</v>
      </c>
      <c r="GQ56" s="18">
        <f t="shared" si="108"/>
        <v>0.38095238095238093</v>
      </c>
      <c r="GR56" s="18">
        <f t="shared" si="108"/>
        <v>4.7619047619047616E-2</v>
      </c>
      <c r="GS56" s="18">
        <f t="shared" si="108"/>
        <v>9.5238095238095233E-2</v>
      </c>
      <c r="GT56" s="18">
        <f t="shared" si="108"/>
        <v>9.5238095238095233E-2</v>
      </c>
      <c r="GU56" s="18">
        <f t="shared" si="108"/>
        <v>9.5238095238095233E-2</v>
      </c>
      <c r="GV56" s="18">
        <f t="shared" si="108"/>
        <v>0.23809523809523808</v>
      </c>
      <c r="GW56" s="18">
        <f t="shared" si="108"/>
        <v>0.14285714285714285</v>
      </c>
      <c r="GX56" s="18">
        <f t="shared" si="108"/>
        <v>4.7619047619047616E-2</v>
      </c>
      <c r="GY56" s="18">
        <f t="shared" si="108"/>
        <v>0.14285714285714285</v>
      </c>
      <c r="GZ56" s="18">
        <f t="shared" si="108"/>
        <v>0.5714285714285714</v>
      </c>
      <c r="HA56" s="18">
        <f t="shared" si="108"/>
        <v>0.47619047619047616</v>
      </c>
      <c r="HB56" s="18">
        <f t="shared" si="108"/>
        <v>0.61904761904761907</v>
      </c>
      <c r="HC56" s="18">
        <f t="shared" si="108"/>
        <v>0.42857142857142855</v>
      </c>
      <c r="HD56" s="18">
        <f t="shared" si="108"/>
        <v>0.42857142857142855</v>
      </c>
      <c r="HE56" s="18">
        <f t="shared" si="108"/>
        <v>0.47619047619047616</v>
      </c>
      <c r="HF56" s="18">
        <f t="shared" si="108"/>
        <v>4.7619047619047616E-2</v>
      </c>
      <c r="HG56" s="18">
        <f t="shared" si="108"/>
        <v>4.7619047619047616E-2</v>
      </c>
      <c r="HH56" s="18">
        <f t="shared" si="108"/>
        <v>4.7619047619047616E-2</v>
      </c>
      <c r="HI56" s="18">
        <f t="shared" si="108"/>
        <v>4.7619047619047616E-2</v>
      </c>
      <c r="HJ56" s="18">
        <f t="shared" si="108"/>
        <v>0.23809523809523808</v>
      </c>
      <c r="HK56" s="18">
        <f t="shared" si="108"/>
        <v>0.52380952380952384</v>
      </c>
      <c r="HL56" s="18">
        <f t="shared" si="108"/>
        <v>0.52380952380952384</v>
      </c>
      <c r="HM56" s="18">
        <f t="shared" si="108"/>
        <v>0.42857142857142855</v>
      </c>
      <c r="HN56" s="18">
        <f t="shared" si="108"/>
        <v>0.2857142857142857</v>
      </c>
      <c r="HO56" s="18">
        <f t="shared" si="108"/>
        <v>0.38095238095238093</v>
      </c>
      <c r="HP56" s="18">
        <f t="shared" si="108"/>
        <v>0.38095238095238093</v>
      </c>
      <c r="HQ56" s="18">
        <f t="shared" si="108"/>
        <v>0.61904761904761907</v>
      </c>
      <c r="HR56" s="18">
        <f t="shared" si="108"/>
        <v>0.5714285714285714</v>
      </c>
      <c r="HS56" s="18">
        <f t="shared" si="108"/>
        <v>0.33333333333333331</v>
      </c>
      <c r="HT56" s="18">
        <f t="shared" si="108"/>
        <v>0.5714285714285714</v>
      </c>
      <c r="HU56" s="18">
        <f t="shared" si="108"/>
        <v>0.19047619047619047</v>
      </c>
      <c r="HV56" s="18">
        <f t="shared" si="108"/>
        <v>9.5238095238095233E-2</v>
      </c>
      <c r="HW56" s="18">
        <f t="shared" si="108"/>
        <v>0.42857142857142855</v>
      </c>
      <c r="HX56" s="18">
        <f t="shared" si="108"/>
        <v>0.66666666666666663</v>
      </c>
      <c r="HY56" s="18">
        <f t="shared" si="108"/>
        <v>0.80952380952380953</v>
      </c>
      <c r="HZ56" s="18">
        <f t="shared" si="108"/>
        <v>0.7142857142857143</v>
      </c>
      <c r="IA56" s="18">
        <f t="shared" si="108"/>
        <v>0.5714285714285714</v>
      </c>
      <c r="IB56" s="18">
        <f t="shared" si="108"/>
        <v>0.14285714285714285</v>
      </c>
      <c r="IC56" s="18">
        <f t="shared" si="108"/>
        <v>0.23809523809523808</v>
      </c>
      <c r="ID56" s="18">
        <f t="shared" si="108"/>
        <v>0.52380952380952384</v>
      </c>
      <c r="IE56" s="18">
        <f t="shared" si="108"/>
        <v>0.33333333333333331</v>
      </c>
      <c r="IF56" s="18">
        <f t="shared" si="108"/>
        <v>0.23809523809523808</v>
      </c>
      <c r="IG56" s="18">
        <f t="shared" si="108"/>
        <v>4.7619047619047616E-2</v>
      </c>
      <c r="IH56" s="18">
        <f t="shared" si="108"/>
        <v>0.23809523809523808</v>
      </c>
      <c r="II56" s="18">
        <f t="shared" si="108"/>
        <v>0.5714285714285714</v>
      </c>
      <c r="IJ56" s="18">
        <f t="shared" si="108"/>
        <v>0.38095238095238093</v>
      </c>
      <c r="IK56" s="18">
        <f t="shared" si="108"/>
        <v>9.5238095238095233E-2</v>
      </c>
      <c r="IL56" s="18">
        <f t="shared" si="108"/>
        <v>0.47619047619047616</v>
      </c>
      <c r="IM56" s="18">
        <f t="shared" si="108"/>
        <v>0.38095238095238093</v>
      </c>
      <c r="IN56" s="18">
        <f t="shared" si="108"/>
        <v>0.2857142857142857</v>
      </c>
      <c r="IO56" s="18">
        <f t="shared" si="108"/>
        <v>0.38095238095238093</v>
      </c>
      <c r="IP56" s="18">
        <f t="shared" si="108"/>
        <v>0.76190476190476186</v>
      </c>
      <c r="IQ56" s="18">
        <f t="shared" si="108"/>
        <v>0.2857142857142857</v>
      </c>
      <c r="IR56" s="18">
        <f t="shared" si="108"/>
        <v>0.2857142857142857</v>
      </c>
      <c r="IS56" s="18">
        <f t="shared" si="108"/>
        <v>9.5238095238095233E-2</v>
      </c>
      <c r="IT56" s="18">
        <f t="shared" si="108"/>
        <v>9.5238095238095233E-2</v>
      </c>
      <c r="IU56" s="18">
        <f t="shared" si="108"/>
        <v>4.7619047619047616E-2</v>
      </c>
      <c r="IV56" s="18">
        <f t="shared" si="108"/>
        <v>9.5238095238095233E-2</v>
      </c>
      <c r="IW56" s="18">
        <f t="shared" si="108"/>
        <v>0.33333333333333331</v>
      </c>
      <c r="IX56" s="18">
        <f t="shared" si="108"/>
        <v>0.66666666666666663</v>
      </c>
      <c r="IY56" s="18">
        <f t="shared" si="106"/>
        <v>0.42857142857142855</v>
      </c>
      <c r="IZ56" s="18">
        <f t="shared" si="106"/>
        <v>0.2857142857142857</v>
      </c>
      <c r="JA56" s="18">
        <f t="shared" ref="JA56:LL60" si="112">_xlfn.RANK.EQ(JA10,JA$3:JA$22,1)/(COUNT(JA$3:JA$22)+1)</f>
        <v>0.2857142857142857</v>
      </c>
      <c r="JB56" s="18">
        <f t="shared" si="112"/>
        <v>0.76190476190476186</v>
      </c>
      <c r="JC56" s="18">
        <f t="shared" si="112"/>
        <v>0.52380952380952384</v>
      </c>
      <c r="JD56" s="18">
        <f t="shared" si="112"/>
        <v>0.66666666666666663</v>
      </c>
      <c r="JE56" s="18">
        <f t="shared" si="112"/>
        <v>0.47619047619047616</v>
      </c>
      <c r="JF56" s="18">
        <f t="shared" si="112"/>
        <v>0.76190476190476186</v>
      </c>
      <c r="JG56" s="18">
        <f t="shared" si="112"/>
        <v>0.80952380952380953</v>
      </c>
      <c r="JH56" s="18">
        <f t="shared" si="112"/>
        <v>0.5714285714285714</v>
      </c>
      <c r="JI56" s="18">
        <f t="shared" si="112"/>
        <v>0.5714285714285714</v>
      </c>
      <c r="JJ56" s="18">
        <f t="shared" si="112"/>
        <v>0.19047619047619047</v>
      </c>
      <c r="JK56" s="18">
        <f t="shared" si="112"/>
        <v>9.5238095238095233E-2</v>
      </c>
      <c r="JL56" s="18">
        <f t="shared" si="112"/>
        <v>0.2857142857142857</v>
      </c>
      <c r="JM56" s="18">
        <f t="shared" si="112"/>
        <v>0.52380952380952384</v>
      </c>
      <c r="JN56" s="18">
        <f t="shared" si="112"/>
        <v>0.5714285714285714</v>
      </c>
      <c r="JO56" s="18">
        <f t="shared" si="112"/>
        <v>0.61904761904761907</v>
      </c>
      <c r="JP56" s="18">
        <f t="shared" si="112"/>
        <v>0.2857142857142857</v>
      </c>
      <c r="JQ56" s="18">
        <f t="shared" si="112"/>
        <v>0.23809523809523808</v>
      </c>
      <c r="JR56" s="18">
        <f t="shared" si="112"/>
        <v>9.5238095238095233E-2</v>
      </c>
      <c r="JS56" s="18">
        <f t="shared" si="112"/>
        <v>0.19047619047619047</v>
      </c>
      <c r="JT56" s="18">
        <f t="shared" si="112"/>
        <v>0.19047619047619047</v>
      </c>
      <c r="JU56" s="18">
        <f t="shared" si="112"/>
        <v>0.38095238095238093</v>
      </c>
      <c r="JV56" s="18">
        <f t="shared" si="112"/>
        <v>0.23809523809523808</v>
      </c>
      <c r="JW56" s="18">
        <f t="shared" si="112"/>
        <v>9.5238095238095233E-2</v>
      </c>
      <c r="JX56" s="18">
        <f t="shared" si="112"/>
        <v>9.5238095238095233E-2</v>
      </c>
      <c r="JY56" s="18">
        <f t="shared" si="112"/>
        <v>0.2857142857142857</v>
      </c>
      <c r="JZ56" s="18">
        <f t="shared" si="112"/>
        <v>0.61904761904761907</v>
      </c>
      <c r="KA56" s="18">
        <f t="shared" si="112"/>
        <v>0.42857142857142855</v>
      </c>
      <c r="KB56" s="18">
        <f t="shared" si="112"/>
        <v>0.33333333333333331</v>
      </c>
      <c r="KC56" s="18">
        <f t="shared" si="112"/>
        <v>0.47619047619047616</v>
      </c>
      <c r="KD56" s="18">
        <f t="shared" si="112"/>
        <v>0.47619047619047616</v>
      </c>
      <c r="KE56" s="18">
        <f t="shared" si="112"/>
        <v>0.61904761904761907</v>
      </c>
      <c r="KF56" s="18">
        <f t="shared" si="112"/>
        <v>0.80952380952380953</v>
      </c>
      <c r="KG56" s="18">
        <f t="shared" si="112"/>
        <v>0.61904761904761907</v>
      </c>
      <c r="KH56" s="18">
        <f t="shared" si="112"/>
        <v>0.47619047619047616</v>
      </c>
      <c r="KI56" s="18">
        <f t="shared" si="112"/>
        <v>0.33333333333333331</v>
      </c>
      <c r="KJ56" s="18">
        <f t="shared" si="112"/>
        <v>0.76190476190476186</v>
      </c>
      <c r="KK56" s="18">
        <f t="shared" si="112"/>
        <v>0.90476190476190477</v>
      </c>
      <c r="KL56" s="18">
        <f t="shared" si="112"/>
        <v>0.52380952380952384</v>
      </c>
      <c r="KM56" s="18">
        <f t="shared" si="112"/>
        <v>0.47619047619047616</v>
      </c>
      <c r="KN56" s="18">
        <f t="shared" si="112"/>
        <v>0.19047619047619047</v>
      </c>
      <c r="KO56" s="18">
        <f t="shared" si="112"/>
        <v>0.66666666666666663</v>
      </c>
      <c r="KP56" s="18">
        <f t="shared" si="112"/>
        <v>0.8571428571428571</v>
      </c>
      <c r="KQ56" s="18">
        <f t="shared" si="112"/>
        <v>0.5714285714285714</v>
      </c>
      <c r="KR56" s="18">
        <f t="shared" si="112"/>
        <v>0.66666666666666663</v>
      </c>
      <c r="KS56" s="18">
        <f t="shared" si="112"/>
        <v>0.5714285714285714</v>
      </c>
      <c r="KT56" s="18">
        <f t="shared" si="112"/>
        <v>0.19047619047619047</v>
      </c>
      <c r="KU56" s="18">
        <f t="shared" si="112"/>
        <v>0.52380952380952384</v>
      </c>
      <c r="KV56" s="18">
        <f t="shared" si="112"/>
        <v>0.38095238095238093</v>
      </c>
      <c r="KW56" s="18">
        <f t="shared" si="112"/>
        <v>0.14285714285714285</v>
      </c>
      <c r="KX56" s="18">
        <f t="shared" si="112"/>
        <v>0.14285714285714285</v>
      </c>
      <c r="KY56" s="18">
        <f t="shared" si="112"/>
        <v>9.5238095238095233E-2</v>
      </c>
      <c r="KZ56" s="18">
        <f t="shared" si="112"/>
        <v>0.38095238095238093</v>
      </c>
      <c r="LA56" s="18">
        <f t="shared" si="112"/>
        <v>9.5238095238095233E-2</v>
      </c>
      <c r="LB56" s="18">
        <f t="shared" si="112"/>
        <v>0.19047619047619047</v>
      </c>
      <c r="LC56" s="18">
        <f t="shared" si="112"/>
        <v>0.80952380952380953</v>
      </c>
      <c r="LD56" s="18">
        <f t="shared" si="112"/>
        <v>0.7142857142857143</v>
      </c>
      <c r="LE56" s="18">
        <f t="shared" si="112"/>
        <v>0.66666666666666663</v>
      </c>
      <c r="LF56" s="18">
        <f t="shared" si="112"/>
        <v>0.61904761904761907</v>
      </c>
      <c r="LG56" s="18">
        <f t="shared" si="112"/>
        <v>0.61904761904761907</v>
      </c>
      <c r="LH56" s="18">
        <f t="shared" si="112"/>
        <v>0.76190476190476186</v>
      </c>
      <c r="LI56" s="18">
        <f t="shared" si="112"/>
        <v>0.33333333333333331</v>
      </c>
      <c r="LJ56" s="18">
        <f t="shared" si="112"/>
        <v>0.80952380952380953</v>
      </c>
      <c r="LK56" s="18">
        <f t="shared" si="112"/>
        <v>0.8571428571428571</v>
      </c>
      <c r="LL56" s="18">
        <f t="shared" si="112"/>
        <v>0.52380952380952384</v>
      </c>
      <c r="LM56" s="18">
        <f t="shared" si="102"/>
        <v>0.23809523809523808</v>
      </c>
      <c r="LN56" s="18">
        <f t="shared" si="102"/>
        <v>0.14285714285714285</v>
      </c>
      <c r="LO56" s="18">
        <f t="shared" si="102"/>
        <v>9.5238095238095233E-2</v>
      </c>
      <c r="LP56" s="18">
        <f t="shared" si="102"/>
        <v>4.7619047619047616E-2</v>
      </c>
      <c r="LQ56" s="18">
        <f t="shared" si="102"/>
        <v>0.90476190476190477</v>
      </c>
      <c r="LR56" s="18">
        <f t="shared" si="102"/>
        <v>0.90476190476190477</v>
      </c>
      <c r="LS56" s="18">
        <f t="shared" si="102"/>
        <v>0.90476190476190477</v>
      </c>
      <c r="LT56" s="18">
        <f t="shared" si="102"/>
        <v>0.52380952380952384</v>
      </c>
      <c r="LU56" s="18">
        <f t="shared" si="102"/>
        <v>0.90476190476190477</v>
      </c>
      <c r="LV56" s="18">
        <f t="shared" si="102"/>
        <v>0.23809523809523808</v>
      </c>
      <c r="LW56" s="18">
        <f t="shared" si="102"/>
        <v>0.38095238095238093</v>
      </c>
    </row>
    <row r="57" spans="1:335" x14ac:dyDescent="0.3">
      <c r="A57" s="15">
        <v>2008</v>
      </c>
      <c r="B57" s="18">
        <f t="shared" si="103"/>
        <v>0.90476190476190477</v>
      </c>
      <c r="C57" s="18">
        <f t="shared" si="110"/>
        <v>0.8571428571428571</v>
      </c>
      <c r="D57" s="18">
        <f t="shared" si="110"/>
        <v>0.90476190476190477</v>
      </c>
      <c r="E57" s="18">
        <f t="shared" si="110"/>
        <v>0.52380952380952384</v>
      </c>
      <c r="F57" s="18">
        <f t="shared" si="110"/>
        <v>0.90476190476190477</v>
      </c>
      <c r="G57" s="18">
        <f t="shared" si="110"/>
        <v>0.95238095238095233</v>
      </c>
      <c r="H57" s="18">
        <f t="shared" si="110"/>
        <v>0.95238095238095233</v>
      </c>
      <c r="I57" s="18">
        <f t="shared" si="110"/>
        <v>0.7142857142857143</v>
      </c>
      <c r="J57" s="18">
        <f t="shared" si="110"/>
        <v>0.52380952380952384</v>
      </c>
      <c r="K57" s="18">
        <f t="shared" si="110"/>
        <v>0.38095238095238093</v>
      </c>
      <c r="L57" s="18">
        <f t="shared" si="110"/>
        <v>0.42857142857142855</v>
      </c>
      <c r="M57" s="18">
        <f t="shared" si="110"/>
        <v>0.90476190476190477</v>
      </c>
      <c r="N57" s="18">
        <f t="shared" si="110"/>
        <v>0.95238095238095233</v>
      </c>
      <c r="O57" s="18">
        <f t="shared" si="110"/>
        <v>0.95238095238095233</v>
      </c>
      <c r="P57" s="18">
        <f t="shared" si="110"/>
        <v>0.8571428571428571</v>
      </c>
      <c r="Q57" s="18">
        <f t="shared" si="110"/>
        <v>0.5714285714285714</v>
      </c>
      <c r="R57" s="18">
        <f t="shared" si="110"/>
        <v>0.8571428571428571</v>
      </c>
      <c r="S57" s="18">
        <f t="shared" si="110"/>
        <v>0.80952380952380953</v>
      </c>
      <c r="T57" s="18">
        <f t="shared" si="110"/>
        <v>0.95238095238095233</v>
      </c>
      <c r="U57" s="18">
        <f t="shared" si="110"/>
        <v>0.95238095238095233</v>
      </c>
      <c r="V57" s="18">
        <f t="shared" si="110"/>
        <v>0.42857142857142855</v>
      </c>
      <c r="W57" s="18">
        <f t="shared" si="110"/>
        <v>0.7142857142857143</v>
      </c>
      <c r="X57" s="18">
        <f t="shared" si="110"/>
        <v>0.76190476190476186</v>
      </c>
      <c r="Y57" s="18">
        <f t="shared" si="110"/>
        <v>0.61904761904761907</v>
      </c>
      <c r="Z57" s="18">
        <f t="shared" si="110"/>
        <v>0.66666666666666663</v>
      </c>
      <c r="AA57" s="18">
        <f t="shared" si="110"/>
        <v>0.19047619047619047</v>
      </c>
      <c r="AB57" s="18">
        <f t="shared" si="110"/>
        <v>0.33333333333333331</v>
      </c>
      <c r="AC57" s="18">
        <f t="shared" si="110"/>
        <v>0.47619047619047616</v>
      </c>
      <c r="AD57" s="18">
        <f t="shared" si="110"/>
        <v>0.5714285714285714</v>
      </c>
      <c r="AE57" s="18">
        <f t="shared" si="110"/>
        <v>0.80952380952380953</v>
      </c>
      <c r="AF57" s="18">
        <f t="shared" si="110"/>
        <v>0.95238095238095233</v>
      </c>
      <c r="AG57" s="18">
        <f t="shared" si="110"/>
        <v>0.95238095238095233</v>
      </c>
      <c r="AH57" s="18">
        <f t="shared" si="110"/>
        <v>0.90476190476190477</v>
      </c>
      <c r="AI57" s="18">
        <f t="shared" si="110"/>
        <v>0.95238095238095233</v>
      </c>
      <c r="AJ57" s="18">
        <f t="shared" si="110"/>
        <v>0.95238095238095233</v>
      </c>
      <c r="AK57" s="18">
        <f t="shared" si="110"/>
        <v>0.66666666666666663</v>
      </c>
      <c r="AL57" s="18">
        <f t="shared" si="110"/>
        <v>0.66666666666666663</v>
      </c>
      <c r="AM57" s="18">
        <f t="shared" si="110"/>
        <v>0.95238095238095233</v>
      </c>
      <c r="AN57" s="18">
        <f t="shared" si="110"/>
        <v>0.95238095238095233</v>
      </c>
      <c r="AO57" s="18">
        <f t="shared" si="110"/>
        <v>0.52380952380952384</v>
      </c>
      <c r="AP57" s="18">
        <f t="shared" si="110"/>
        <v>0.47619047619047616</v>
      </c>
      <c r="AQ57" s="18">
        <f t="shared" si="110"/>
        <v>0.33333333333333331</v>
      </c>
      <c r="AR57" s="18">
        <f t="shared" si="110"/>
        <v>0.8571428571428571</v>
      </c>
      <c r="AS57" s="18">
        <f t="shared" si="110"/>
        <v>0.90476190476190477</v>
      </c>
      <c r="AT57" s="18">
        <f t="shared" si="110"/>
        <v>0.42857142857142855</v>
      </c>
      <c r="AU57" s="18">
        <f t="shared" si="110"/>
        <v>0.7142857142857143</v>
      </c>
      <c r="AV57" s="18">
        <f t="shared" si="110"/>
        <v>0.5714285714285714</v>
      </c>
      <c r="AW57" s="18">
        <f t="shared" si="110"/>
        <v>0.47619047619047616</v>
      </c>
      <c r="AX57" s="18">
        <f t="shared" si="110"/>
        <v>0.47619047619047616</v>
      </c>
      <c r="AY57" s="18">
        <f t="shared" si="110"/>
        <v>0.66666666666666663</v>
      </c>
      <c r="AZ57" s="18">
        <f t="shared" si="110"/>
        <v>0.90476190476190477</v>
      </c>
      <c r="BA57" s="18">
        <f t="shared" si="110"/>
        <v>0.90476190476190477</v>
      </c>
      <c r="BB57" s="18">
        <f t="shared" si="110"/>
        <v>0.90476190476190477</v>
      </c>
      <c r="BC57" s="18">
        <f t="shared" si="110"/>
        <v>0.7142857142857143</v>
      </c>
      <c r="BD57" s="18">
        <f t="shared" si="110"/>
        <v>0.76190476190476186</v>
      </c>
      <c r="BE57" s="18">
        <f t="shared" si="110"/>
        <v>0.2857142857142857</v>
      </c>
      <c r="BF57" s="18">
        <f t="shared" si="110"/>
        <v>0.23809523809523808</v>
      </c>
      <c r="BG57" s="18">
        <f t="shared" si="110"/>
        <v>0.2857142857142857</v>
      </c>
      <c r="BH57" s="18">
        <f t="shared" si="110"/>
        <v>0.2857142857142857</v>
      </c>
      <c r="BI57" s="18">
        <f t="shared" si="110"/>
        <v>0.14285714285714285</v>
      </c>
      <c r="BJ57" s="18">
        <f t="shared" si="110"/>
        <v>9.5238095238095233E-2</v>
      </c>
      <c r="BK57" s="18">
        <f t="shared" si="110"/>
        <v>0.19047619047619047</v>
      </c>
      <c r="BL57" s="18">
        <f t="shared" si="110"/>
        <v>0.38095238095238093</v>
      </c>
      <c r="BM57" s="18">
        <f t="shared" si="110"/>
        <v>0.38095238095238093</v>
      </c>
      <c r="BN57" s="18">
        <f t="shared" si="110"/>
        <v>0.52380952380952384</v>
      </c>
      <c r="BO57" s="18">
        <f t="shared" si="109"/>
        <v>0.66666666666666663</v>
      </c>
      <c r="BP57" s="18">
        <f t="shared" si="109"/>
        <v>0.23809523809523808</v>
      </c>
      <c r="BQ57" s="18">
        <f t="shared" si="109"/>
        <v>0.42857142857142855</v>
      </c>
      <c r="BR57" s="18">
        <f t="shared" si="109"/>
        <v>0.33333333333333331</v>
      </c>
      <c r="BS57" s="18">
        <f t="shared" si="109"/>
        <v>0.8571428571428571</v>
      </c>
      <c r="BT57" s="18">
        <f t="shared" si="109"/>
        <v>0.90476190476190477</v>
      </c>
      <c r="BU57" s="18">
        <f t="shared" si="109"/>
        <v>0.90476190476190477</v>
      </c>
      <c r="BV57" s="18">
        <f t="shared" si="109"/>
        <v>0.8571428571428571</v>
      </c>
      <c r="BW57" s="18">
        <f t="shared" si="109"/>
        <v>0.52380952380952384</v>
      </c>
      <c r="BX57" s="18">
        <f t="shared" si="109"/>
        <v>0.47619047619047616</v>
      </c>
      <c r="BY57" s="18">
        <f t="shared" si="109"/>
        <v>0.47619047619047616</v>
      </c>
      <c r="BZ57" s="18">
        <f t="shared" si="109"/>
        <v>0.23809523809523808</v>
      </c>
      <c r="CA57" s="18">
        <f t="shared" si="109"/>
        <v>0.52380952380952384</v>
      </c>
      <c r="CB57" s="18">
        <f t="shared" si="109"/>
        <v>0.61904761904761907</v>
      </c>
      <c r="CC57" s="18">
        <f t="shared" si="109"/>
        <v>0.80952380952380953</v>
      </c>
      <c r="CD57" s="18">
        <f t="shared" si="109"/>
        <v>0.5714285714285714</v>
      </c>
      <c r="CE57" s="18">
        <f t="shared" si="109"/>
        <v>0.8571428571428571</v>
      </c>
      <c r="CF57" s="18">
        <f t="shared" si="109"/>
        <v>0.80952380952380953</v>
      </c>
      <c r="CG57" s="18">
        <f t="shared" si="109"/>
        <v>0.76190476190476186</v>
      </c>
      <c r="CH57" s="18">
        <f t="shared" si="109"/>
        <v>0.5714285714285714</v>
      </c>
      <c r="CI57" s="18">
        <f t="shared" si="109"/>
        <v>0.5714285714285714</v>
      </c>
      <c r="CJ57" s="18">
        <f t="shared" si="109"/>
        <v>0.33333333333333331</v>
      </c>
      <c r="CK57" s="18">
        <f t="shared" si="109"/>
        <v>0.2857142857142857</v>
      </c>
      <c r="CL57" s="18">
        <f t="shared" si="109"/>
        <v>0.8571428571428571</v>
      </c>
      <c r="CM57" s="18">
        <f t="shared" si="109"/>
        <v>0.90476190476190477</v>
      </c>
      <c r="CN57" s="18">
        <f t="shared" si="109"/>
        <v>0.90476190476190477</v>
      </c>
      <c r="CO57" s="18">
        <f t="shared" si="109"/>
        <v>0.90476190476190477</v>
      </c>
      <c r="CP57" s="18">
        <f t="shared" si="109"/>
        <v>0.90476190476190477</v>
      </c>
      <c r="CQ57" s="18">
        <f t="shared" si="109"/>
        <v>0.8571428571428571</v>
      </c>
      <c r="CR57" s="18">
        <f t="shared" si="109"/>
        <v>0.76190476190476186</v>
      </c>
      <c r="CS57" s="18">
        <f t="shared" si="109"/>
        <v>0.52380952380952384</v>
      </c>
      <c r="CT57" s="18">
        <f t="shared" si="109"/>
        <v>0.66666666666666663</v>
      </c>
      <c r="CU57" s="18">
        <f t="shared" si="109"/>
        <v>0.33333333333333331</v>
      </c>
      <c r="CV57" s="18">
        <f t="shared" si="109"/>
        <v>0.5714285714285714</v>
      </c>
      <c r="CW57" s="18">
        <f t="shared" si="109"/>
        <v>0.19047619047619047</v>
      </c>
      <c r="CX57" s="18">
        <f t="shared" si="109"/>
        <v>0.2857142857142857</v>
      </c>
      <c r="CY57" s="18">
        <f t="shared" si="109"/>
        <v>0.66666666666666663</v>
      </c>
      <c r="CZ57" s="18">
        <f t="shared" si="109"/>
        <v>0.38095238095238093</v>
      </c>
      <c r="DA57" s="18">
        <f t="shared" si="109"/>
        <v>0.66666666666666663</v>
      </c>
      <c r="DB57" s="18">
        <f t="shared" si="109"/>
        <v>0.95238095238095233</v>
      </c>
      <c r="DC57" s="18">
        <f t="shared" si="109"/>
        <v>0.8571428571428571</v>
      </c>
      <c r="DD57" s="18">
        <f t="shared" si="109"/>
        <v>0.90476190476190477</v>
      </c>
      <c r="DE57" s="18">
        <f t="shared" si="109"/>
        <v>0.80952380952380953</v>
      </c>
      <c r="DF57" s="18">
        <f t="shared" si="109"/>
        <v>0.90476190476190477</v>
      </c>
      <c r="DG57" s="18">
        <f t="shared" si="109"/>
        <v>0.33333333333333331</v>
      </c>
      <c r="DH57" s="18">
        <f t="shared" si="109"/>
        <v>4.7619047619047616E-2</v>
      </c>
      <c r="DI57" s="18">
        <f t="shared" si="109"/>
        <v>4.7619047619047616E-2</v>
      </c>
      <c r="DJ57" s="18">
        <f t="shared" si="109"/>
        <v>0.23809523809523808</v>
      </c>
      <c r="DK57" s="18">
        <f t="shared" si="109"/>
        <v>0.42857142857142855</v>
      </c>
      <c r="DL57" s="18">
        <f t="shared" si="109"/>
        <v>0.66666666666666663</v>
      </c>
      <c r="DM57" s="18">
        <f t="shared" si="109"/>
        <v>0.76190476190476186</v>
      </c>
      <c r="DN57" s="18">
        <f t="shared" si="109"/>
        <v>0.7142857142857143</v>
      </c>
      <c r="DO57" s="18">
        <f t="shared" si="109"/>
        <v>0.38095238095238093</v>
      </c>
      <c r="DP57" s="18">
        <f t="shared" si="109"/>
        <v>0.33333333333333331</v>
      </c>
      <c r="DQ57" s="18">
        <f t="shared" si="109"/>
        <v>0.90476190476190477</v>
      </c>
      <c r="DR57" s="18">
        <f t="shared" si="109"/>
        <v>0.8571428571428571</v>
      </c>
      <c r="DS57" s="18">
        <f t="shared" si="109"/>
        <v>0.90476190476190477</v>
      </c>
      <c r="DT57" s="18">
        <f t="shared" si="109"/>
        <v>0.66666666666666663</v>
      </c>
      <c r="DU57" s="18">
        <f t="shared" si="109"/>
        <v>0.61904761904761907</v>
      </c>
      <c r="DV57" s="18">
        <f t="shared" si="109"/>
        <v>0.5714285714285714</v>
      </c>
      <c r="DW57" s="18">
        <f t="shared" si="109"/>
        <v>0.76190476190476186</v>
      </c>
      <c r="DX57" s="18">
        <f t="shared" si="109"/>
        <v>0.7142857142857143</v>
      </c>
      <c r="DY57" s="18">
        <f t="shared" si="109"/>
        <v>0.66666666666666663</v>
      </c>
      <c r="DZ57" s="18">
        <f t="shared" si="107"/>
        <v>0.38095238095238093</v>
      </c>
      <c r="EA57" s="18">
        <f t="shared" ref="EA57:GL60" si="113">_xlfn.RANK.EQ(EA11,EA$3:EA$22,1)/(COUNT(EA$3:EA$22)+1)</f>
        <v>0.23809523809523808</v>
      </c>
      <c r="EB57" s="18">
        <f t="shared" si="113"/>
        <v>0.14285714285714285</v>
      </c>
      <c r="EC57" s="18">
        <f t="shared" si="113"/>
        <v>0.19047619047619047</v>
      </c>
      <c r="ED57" s="18">
        <f t="shared" si="113"/>
        <v>0.47619047619047616</v>
      </c>
      <c r="EE57" s="18">
        <f t="shared" si="113"/>
        <v>0.80952380952380953</v>
      </c>
      <c r="EF57" s="18">
        <f t="shared" si="113"/>
        <v>0.8571428571428571</v>
      </c>
      <c r="EG57" s="18">
        <f t="shared" si="113"/>
        <v>0.8571428571428571</v>
      </c>
      <c r="EH57" s="18">
        <f t="shared" si="113"/>
        <v>0.90476190476190477</v>
      </c>
      <c r="EI57" s="18">
        <f t="shared" si="113"/>
        <v>0.90476190476190477</v>
      </c>
      <c r="EJ57" s="18">
        <f t="shared" si="113"/>
        <v>0.90476190476190477</v>
      </c>
      <c r="EK57" s="18">
        <f t="shared" si="113"/>
        <v>0.90476190476190477</v>
      </c>
      <c r="EL57" s="18">
        <f t="shared" si="113"/>
        <v>0.80952380952380953</v>
      </c>
      <c r="EM57" s="18">
        <f t="shared" si="113"/>
        <v>0.42857142857142855</v>
      </c>
      <c r="EN57" s="18">
        <f t="shared" si="113"/>
        <v>0.61904761904761907</v>
      </c>
      <c r="EO57" s="18">
        <f t="shared" si="113"/>
        <v>0.76190476190476186</v>
      </c>
      <c r="EP57" s="18">
        <f t="shared" si="113"/>
        <v>0.52380952380952384</v>
      </c>
      <c r="EQ57" s="18">
        <f t="shared" si="113"/>
        <v>0.2857142857142857</v>
      </c>
      <c r="ER57" s="18">
        <f t="shared" si="113"/>
        <v>0.23809523809523808</v>
      </c>
      <c r="ES57" s="18">
        <f t="shared" si="113"/>
        <v>4.7619047619047616E-2</v>
      </c>
      <c r="ET57" s="18">
        <f t="shared" si="113"/>
        <v>4.7619047619047616E-2</v>
      </c>
      <c r="EU57" s="18">
        <f t="shared" si="113"/>
        <v>0.23809523809523808</v>
      </c>
      <c r="EV57" s="18">
        <f t="shared" si="113"/>
        <v>0.42857142857142855</v>
      </c>
      <c r="EW57" s="18">
        <f t="shared" si="113"/>
        <v>0.66666666666666663</v>
      </c>
      <c r="EX57" s="18">
        <f t="shared" si="113"/>
        <v>0.8571428571428571</v>
      </c>
      <c r="EY57" s="18">
        <f t="shared" si="113"/>
        <v>0.95238095238095233</v>
      </c>
      <c r="EZ57" s="18">
        <f t="shared" si="113"/>
        <v>0.7142857142857143</v>
      </c>
      <c r="FA57" s="18">
        <f t="shared" si="113"/>
        <v>0.95238095238095233</v>
      </c>
      <c r="FB57" s="18">
        <f t="shared" si="113"/>
        <v>0.95238095238095233</v>
      </c>
      <c r="FC57" s="18">
        <f t="shared" si="113"/>
        <v>0.95238095238095233</v>
      </c>
      <c r="FD57" s="18">
        <f t="shared" si="113"/>
        <v>0.95238095238095233</v>
      </c>
      <c r="FE57" s="18">
        <f t="shared" si="113"/>
        <v>0.8571428571428571</v>
      </c>
      <c r="FF57" s="18">
        <f t="shared" si="113"/>
        <v>0.7142857142857143</v>
      </c>
      <c r="FG57" s="18">
        <f t="shared" si="113"/>
        <v>0.80952380952380953</v>
      </c>
      <c r="FH57" s="18">
        <f t="shared" si="113"/>
        <v>0.61904761904761907</v>
      </c>
      <c r="FI57" s="18">
        <f t="shared" si="113"/>
        <v>0.52380952380952384</v>
      </c>
      <c r="FJ57" s="18">
        <f t="shared" si="113"/>
        <v>0.61904761904761907</v>
      </c>
      <c r="FK57" s="18">
        <f t="shared" si="113"/>
        <v>0.8571428571428571</v>
      </c>
      <c r="FL57" s="18">
        <f t="shared" si="113"/>
        <v>0.76190476190476186</v>
      </c>
      <c r="FM57" s="18">
        <f t="shared" si="113"/>
        <v>0.90476190476190477</v>
      </c>
      <c r="FN57" s="18">
        <f t="shared" si="113"/>
        <v>0.90476190476190477</v>
      </c>
      <c r="FO57" s="18">
        <f t="shared" si="113"/>
        <v>0.7142857142857143</v>
      </c>
      <c r="FP57" s="18">
        <f t="shared" si="113"/>
        <v>0.76190476190476186</v>
      </c>
      <c r="FQ57" s="18">
        <f t="shared" si="113"/>
        <v>0.61904761904761907</v>
      </c>
      <c r="FR57" s="18">
        <f t="shared" si="113"/>
        <v>0.76190476190476186</v>
      </c>
      <c r="FS57" s="18">
        <f t="shared" si="113"/>
        <v>0.95238095238095233</v>
      </c>
      <c r="FT57" s="18">
        <f t="shared" si="113"/>
        <v>0.8571428571428571</v>
      </c>
      <c r="FU57" s="18">
        <f t="shared" si="113"/>
        <v>0.76190476190476186</v>
      </c>
      <c r="FV57" s="18">
        <f t="shared" si="113"/>
        <v>0.95238095238095233</v>
      </c>
      <c r="FW57" s="18">
        <f t="shared" si="113"/>
        <v>0.95238095238095233</v>
      </c>
      <c r="FX57" s="18">
        <f t="shared" si="113"/>
        <v>0.5714285714285714</v>
      </c>
      <c r="FY57" s="18">
        <f t="shared" si="113"/>
        <v>0.7142857142857143</v>
      </c>
      <c r="FZ57" s="18">
        <f t="shared" si="113"/>
        <v>0.5714285714285714</v>
      </c>
      <c r="GA57" s="18">
        <f t="shared" si="113"/>
        <v>0.19047619047619047</v>
      </c>
      <c r="GB57" s="18">
        <f t="shared" si="113"/>
        <v>0.23809523809523808</v>
      </c>
      <c r="GC57" s="18">
        <f t="shared" si="113"/>
        <v>0.7142857142857143</v>
      </c>
      <c r="GD57" s="18">
        <f t="shared" si="113"/>
        <v>0.8571428571428571</v>
      </c>
      <c r="GE57" s="18">
        <f t="shared" si="113"/>
        <v>0.90476190476190477</v>
      </c>
      <c r="GF57" s="18">
        <f t="shared" si="113"/>
        <v>0.90476190476190477</v>
      </c>
      <c r="GG57" s="18">
        <f t="shared" si="113"/>
        <v>0.90476190476190477</v>
      </c>
      <c r="GH57" s="18">
        <f t="shared" si="113"/>
        <v>0.90476190476190477</v>
      </c>
      <c r="GI57" s="18">
        <f t="shared" si="113"/>
        <v>0.8571428571428571</v>
      </c>
      <c r="GJ57" s="18">
        <f t="shared" si="113"/>
        <v>0.47619047619047616</v>
      </c>
      <c r="GK57" s="18">
        <f t="shared" si="113"/>
        <v>0.52380952380952384</v>
      </c>
      <c r="GL57" s="18">
        <f t="shared" si="113"/>
        <v>0.14285714285714285</v>
      </c>
      <c r="GM57" s="18">
        <f t="shared" si="111"/>
        <v>0.23809523809523808</v>
      </c>
      <c r="GN57" s="18">
        <f t="shared" si="111"/>
        <v>0.5714285714285714</v>
      </c>
      <c r="GO57" s="18">
        <f t="shared" si="108"/>
        <v>0.76190476190476186</v>
      </c>
      <c r="GP57" s="18">
        <f t="shared" ref="GP57:JA68" si="114">_xlfn.RANK.EQ(GP11,GP$3:GP$22,1)/(COUNT(GP$3:GP$22)+1)</f>
        <v>0.8571428571428571</v>
      </c>
      <c r="GQ57" s="18">
        <f t="shared" si="114"/>
        <v>0.90476190476190477</v>
      </c>
      <c r="GR57" s="18">
        <f t="shared" si="114"/>
        <v>0.76190476190476186</v>
      </c>
      <c r="GS57" s="18">
        <f t="shared" si="114"/>
        <v>0.66666666666666663</v>
      </c>
      <c r="GT57" s="18">
        <f t="shared" si="114"/>
        <v>0.90476190476190477</v>
      </c>
      <c r="GU57" s="18">
        <f t="shared" si="114"/>
        <v>0.90476190476190477</v>
      </c>
      <c r="GV57" s="18">
        <f t="shared" si="114"/>
        <v>0.95238095238095233</v>
      </c>
      <c r="GW57" s="18">
        <f t="shared" si="114"/>
        <v>0.95238095238095233</v>
      </c>
      <c r="GX57" s="18">
        <f t="shared" si="114"/>
        <v>0.76190476190476186</v>
      </c>
      <c r="GY57" s="18">
        <f t="shared" si="114"/>
        <v>0.47619047619047616</v>
      </c>
      <c r="GZ57" s="18">
        <f t="shared" si="114"/>
        <v>0.61904761904761907</v>
      </c>
      <c r="HA57" s="18">
        <f t="shared" si="114"/>
        <v>0.5714285714285714</v>
      </c>
      <c r="HB57" s="18">
        <f t="shared" si="114"/>
        <v>0.80952380952380953</v>
      </c>
      <c r="HC57" s="18">
        <f t="shared" si="114"/>
        <v>0.8571428571428571</v>
      </c>
      <c r="HD57" s="18">
        <f t="shared" si="114"/>
        <v>0.7142857142857143</v>
      </c>
      <c r="HE57" s="18">
        <f t="shared" si="114"/>
        <v>0.76190476190476186</v>
      </c>
      <c r="HF57" s="18">
        <f t="shared" si="114"/>
        <v>0.52380952380952384</v>
      </c>
      <c r="HG57" s="18">
        <f t="shared" si="114"/>
        <v>0.80952380952380953</v>
      </c>
      <c r="HH57" s="18">
        <f t="shared" si="114"/>
        <v>0.7142857142857143</v>
      </c>
      <c r="HI57" s="18">
        <f t="shared" si="114"/>
        <v>0.8571428571428571</v>
      </c>
      <c r="HJ57" s="18">
        <f t="shared" si="114"/>
        <v>0.42857142857142855</v>
      </c>
      <c r="HK57" s="18">
        <f t="shared" si="114"/>
        <v>0.61904761904761907</v>
      </c>
      <c r="HL57" s="18">
        <f t="shared" si="114"/>
        <v>0.76190476190476186</v>
      </c>
      <c r="HM57" s="18">
        <f t="shared" si="114"/>
        <v>0.95238095238095233</v>
      </c>
      <c r="HN57" s="18">
        <f t="shared" si="114"/>
        <v>0.61904761904761907</v>
      </c>
      <c r="HO57" s="18">
        <f t="shared" si="114"/>
        <v>0.95238095238095233</v>
      </c>
      <c r="HP57" s="18">
        <f t="shared" si="114"/>
        <v>0.95238095238095233</v>
      </c>
      <c r="HQ57" s="18">
        <f t="shared" si="114"/>
        <v>0.95238095238095233</v>
      </c>
      <c r="HR57" s="18">
        <f t="shared" si="114"/>
        <v>0.95238095238095233</v>
      </c>
      <c r="HS57" s="18">
        <f t="shared" si="114"/>
        <v>0.95238095238095233</v>
      </c>
      <c r="HT57" s="18">
        <f t="shared" si="114"/>
        <v>0.95238095238095233</v>
      </c>
      <c r="HU57" s="18">
        <f t="shared" si="114"/>
        <v>0.95238095238095233</v>
      </c>
      <c r="HV57" s="18">
        <f t="shared" si="114"/>
        <v>0.5714285714285714</v>
      </c>
      <c r="HW57" s="18">
        <f t="shared" si="114"/>
        <v>0.33333333333333331</v>
      </c>
      <c r="HX57" s="18">
        <f t="shared" si="114"/>
        <v>0.19047619047619047</v>
      </c>
      <c r="HY57" s="18">
        <f t="shared" si="114"/>
        <v>0.5714285714285714</v>
      </c>
      <c r="HZ57" s="18">
        <f t="shared" si="114"/>
        <v>0.66666666666666663</v>
      </c>
      <c r="IA57" s="18">
        <f t="shared" si="114"/>
        <v>0.61904761904761907</v>
      </c>
      <c r="IB57" s="18">
        <f t="shared" si="114"/>
        <v>0.80952380952380953</v>
      </c>
      <c r="IC57" s="18">
        <f t="shared" si="114"/>
        <v>0.76190476190476186</v>
      </c>
      <c r="ID57" s="18">
        <f t="shared" si="114"/>
        <v>0.7142857142857143</v>
      </c>
      <c r="IE57" s="18">
        <f t="shared" si="114"/>
        <v>0.8571428571428571</v>
      </c>
      <c r="IF57" s="18">
        <f t="shared" si="114"/>
        <v>0.80952380952380953</v>
      </c>
      <c r="IG57" s="18">
        <f t="shared" si="114"/>
        <v>0.80952380952380953</v>
      </c>
      <c r="IH57" s="18">
        <f t="shared" si="114"/>
        <v>0.66666666666666663</v>
      </c>
      <c r="II57" s="18">
        <f t="shared" si="114"/>
        <v>0.90476190476190477</v>
      </c>
      <c r="IJ57" s="18">
        <f t="shared" si="114"/>
        <v>0.80952380952380953</v>
      </c>
      <c r="IK57" s="18">
        <f t="shared" si="114"/>
        <v>0.7142857142857143</v>
      </c>
      <c r="IL57" s="18">
        <f t="shared" si="114"/>
        <v>0.80952380952380953</v>
      </c>
      <c r="IM57" s="18">
        <f t="shared" si="114"/>
        <v>0.52380952380952384</v>
      </c>
      <c r="IN57" s="18">
        <f t="shared" si="114"/>
        <v>0.52380952380952384</v>
      </c>
      <c r="IO57" s="18">
        <f t="shared" si="114"/>
        <v>0.8571428571428571</v>
      </c>
      <c r="IP57" s="18">
        <f t="shared" si="114"/>
        <v>0.38095238095238093</v>
      </c>
      <c r="IQ57" s="18">
        <f t="shared" si="114"/>
        <v>0.23809523809523808</v>
      </c>
      <c r="IR57" s="18">
        <f t="shared" si="114"/>
        <v>0.19047619047619047</v>
      </c>
      <c r="IS57" s="18">
        <f t="shared" si="114"/>
        <v>0.61904761904761907</v>
      </c>
      <c r="IT57" s="18">
        <f t="shared" si="114"/>
        <v>0.7142857142857143</v>
      </c>
      <c r="IU57" s="18">
        <f t="shared" si="114"/>
        <v>0.38095238095238093</v>
      </c>
      <c r="IV57" s="18">
        <f t="shared" si="114"/>
        <v>0.19047619047619047</v>
      </c>
      <c r="IW57" s="18">
        <f t="shared" si="114"/>
        <v>0.19047619047619047</v>
      </c>
      <c r="IX57" s="18">
        <f t="shared" si="114"/>
        <v>0.23809523809523808</v>
      </c>
      <c r="IY57" s="18">
        <f t="shared" si="114"/>
        <v>0.47619047619047616</v>
      </c>
      <c r="IZ57" s="18">
        <f t="shared" si="114"/>
        <v>0.42857142857142855</v>
      </c>
      <c r="JA57" s="18">
        <f t="shared" si="114"/>
        <v>0.8571428571428571</v>
      </c>
      <c r="JB57" s="18">
        <f t="shared" si="112"/>
        <v>0.61904761904761907</v>
      </c>
      <c r="JC57" s="18">
        <f t="shared" si="112"/>
        <v>0.80952380952380953</v>
      </c>
      <c r="JD57" s="18">
        <f t="shared" si="112"/>
        <v>0.80952380952380953</v>
      </c>
      <c r="JE57" s="18">
        <f t="shared" si="112"/>
        <v>0.90476190476190477</v>
      </c>
      <c r="JF57" s="18">
        <f t="shared" si="112"/>
        <v>0.95238095238095233</v>
      </c>
      <c r="JG57" s="18">
        <f t="shared" si="112"/>
        <v>0.95238095238095233</v>
      </c>
      <c r="JH57" s="18">
        <f t="shared" si="112"/>
        <v>0.90476190476190477</v>
      </c>
      <c r="JI57" s="18">
        <f t="shared" si="112"/>
        <v>0.90476190476190477</v>
      </c>
      <c r="JJ57" s="18">
        <f t="shared" si="112"/>
        <v>0.47619047619047616</v>
      </c>
      <c r="JK57" s="18">
        <f t="shared" si="112"/>
        <v>0.38095238095238093</v>
      </c>
      <c r="JL57" s="18">
        <f t="shared" si="112"/>
        <v>0.7142857142857143</v>
      </c>
      <c r="JM57" s="18">
        <f t="shared" si="112"/>
        <v>0.7142857142857143</v>
      </c>
      <c r="JN57" s="18">
        <f t="shared" si="112"/>
        <v>0.2857142857142857</v>
      </c>
      <c r="JO57" s="18">
        <f t="shared" si="112"/>
        <v>0.42857142857142855</v>
      </c>
      <c r="JP57" s="18">
        <f t="shared" si="112"/>
        <v>0.7142857142857143</v>
      </c>
      <c r="JQ57" s="18">
        <f t="shared" si="112"/>
        <v>0.7142857142857143</v>
      </c>
      <c r="JR57" s="18">
        <f t="shared" si="112"/>
        <v>0.76190476190476186</v>
      </c>
      <c r="JS57" s="18">
        <f t="shared" si="112"/>
        <v>0.8571428571428571</v>
      </c>
      <c r="JT57" s="18">
        <f t="shared" si="112"/>
        <v>0.52380952380952384</v>
      </c>
      <c r="JU57" s="18">
        <f t="shared" si="112"/>
        <v>9.5238095238095233E-2</v>
      </c>
      <c r="JV57" s="18">
        <f t="shared" si="112"/>
        <v>0.5714285714285714</v>
      </c>
      <c r="JW57" s="18">
        <f t="shared" si="112"/>
        <v>0.61904761904761907</v>
      </c>
      <c r="JX57" s="18">
        <f t="shared" si="112"/>
        <v>0.38095238095238093</v>
      </c>
      <c r="JY57" s="18">
        <f t="shared" si="112"/>
        <v>0.7142857142857143</v>
      </c>
      <c r="JZ57" s="18">
        <f t="shared" si="112"/>
        <v>0.42857142857142855</v>
      </c>
      <c r="KA57" s="18">
        <f t="shared" si="112"/>
        <v>0.2857142857142857</v>
      </c>
      <c r="KB57" s="18">
        <f t="shared" si="112"/>
        <v>0.5714285714285714</v>
      </c>
      <c r="KC57" s="18">
        <f t="shared" si="112"/>
        <v>0.2857142857142857</v>
      </c>
      <c r="KD57" s="18">
        <f t="shared" si="112"/>
        <v>0.52380952380952384</v>
      </c>
      <c r="KE57" s="18">
        <f t="shared" si="112"/>
        <v>0.8571428571428571</v>
      </c>
      <c r="KF57" s="18">
        <f t="shared" si="112"/>
        <v>0.5714285714285714</v>
      </c>
      <c r="KG57" s="18">
        <f t="shared" si="112"/>
        <v>0.76190476190476186</v>
      </c>
      <c r="KH57" s="18">
        <f t="shared" si="112"/>
        <v>0.5714285714285714</v>
      </c>
      <c r="KI57" s="18">
        <f t="shared" si="112"/>
        <v>0.61904761904761907</v>
      </c>
      <c r="KJ57" s="18">
        <f t="shared" si="112"/>
        <v>0.95238095238095233</v>
      </c>
      <c r="KK57" s="18">
        <f t="shared" si="112"/>
        <v>0.80952380952380953</v>
      </c>
      <c r="KL57" s="18">
        <f t="shared" si="112"/>
        <v>0.95238095238095233</v>
      </c>
      <c r="KM57" s="18">
        <f t="shared" si="112"/>
        <v>0.95238095238095233</v>
      </c>
      <c r="KN57" s="18">
        <f t="shared" si="112"/>
        <v>0.90476190476190477</v>
      </c>
      <c r="KO57" s="18">
        <f t="shared" si="112"/>
        <v>0.7142857142857143</v>
      </c>
      <c r="KP57" s="18">
        <f t="shared" si="112"/>
        <v>0.76190476190476186</v>
      </c>
      <c r="KQ57" s="18">
        <f t="shared" si="112"/>
        <v>0.42857142857142855</v>
      </c>
      <c r="KR57" s="18">
        <f t="shared" si="112"/>
        <v>0.33333333333333331</v>
      </c>
      <c r="KS57" s="18">
        <f t="shared" si="112"/>
        <v>0.38095238095238093</v>
      </c>
      <c r="KT57" s="18">
        <f t="shared" si="112"/>
        <v>0.42857142857142855</v>
      </c>
      <c r="KU57" s="18">
        <f t="shared" si="112"/>
        <v>0.33333333333333331</v>
      </c>
      <c r="KV57" s="18">
        <f t="shared" si="112"/>
        <v>0.47619047619047616</v>
      </c>
      <c r="KW57" s="18">
        <f t="shared" si="112"/>
        <v>4.7619047619047616E-2</v>
      </c>
      <c r="KX57" s="18">
        <f t="shared" si="112"/>
        <v>0.52380952380952384</v>
      </c>
      <c r="KY57" s="18">
        <f t="shared" si="112"/>
        <v>0.7142857142857143</v>
      </c>
      <c r="KZ57" s="18">
        <f t="shared" si="112"/>
        <v>0.33333333333333331</v>
      </c>
      <c r="LA57" s="18">
        <f t="shared" si="112"/>
        <v>0.52380952380952384</v>
      </c>
      <c r="LB57" s="18">
        <f t="shared" si="112"/>
        <v>0.47619047619047616</v>
      </c>
      <c r="LC57" s="18">
        <f t="shared" si="112"/>
        <v>0.42857142857142855</v>
      </c>
      <c r="LD57" s="18">
        <f t="shared" si="112"/>
        <v>0.61904761904761907</v>
      </c>
      <c r="LE57" s="18">
        <f t="shared" si="112"/>
        <v>0.33333333333333331</v>
      </c>
      <c r="LF57" s="18">
        <f t="shared" si="112"/>
        <v>0.52380952380952384</v>
      </c>
      <c r="LG57" s="18">
        <f t="shared" si="112"/>
        <v>0.66666666666666663</v>
      </c>
      <c r="LH57" s="18">
        <f t="shared" si="112"/>
        <v>0.66666666666666663</v>
      </c>
      <c r="LI57" s="18">
        <f t="shared" si="112"/>
        <v>0.66666666666666663</v>
      </c>
      <c r="LJ57" s="18">
        <f t="shared" si="112"/>
        <v>0.5714285714285714</v>
      </c>
      <c r="LK57" s="18">
        <f t="shared" si="112"/>
        <v>0.61904761904761907</v>
      </c>
      <c r="LL57" s="18">
        <f t="shared" si="112"/>
        <v>0.7142857142857143</v>
      </c>
      <c r="LM57" s="18">
        <f t="shared" si="102"/>
        <v>0.19047619047619047</v>
      </c>
      <c r="LN57" s="18">
        <f t="shared" si="102"/>
        <v>0.80952380952380953</v>
      </c>
      <c r="LO57" s="18">
        <f t="shared" si="102"/>
        <v>0.7142857142857143</v>
      </c>
      <c r="LP57" s="18">
        <f t="shared" si="102"/>
        <v>0.14285714285714285</v>
      </c>
      <c r="LQ57" s="18">
        <f t="shared" si="102"/>
        <v>0.38095238095238093</v>
      </c>
      <c r="LR57" s="18">
        <f t="shared" si="102"/>
        <v>0.38095238095238093</v>
      </c>
      <c r="LS57" s="18">
        <f t="shared" si="102"/>
        <v>0.19047619047619047</v>
      </c>
      <c r="LT57" s="18">
        <f t="shared" si="102"/>
        <v>0.5714285714285714</v>
      </c>
      <c r="LU57" s="18">
        <f t="shared" si="102"/>
        <v>0.47619047619047616</v>
      </c>
      <c r="LV57" s="18">
        <f t="shared" si="102"/>
        <v>0.14285714285714285</v>
      </c>
      <c r="LW57" s="18">
        <f t="shared" si="102"/>
        <v>0.2857142857142857</v>
      </c>
    </row>
    <row r="58" spans="1:335" x14ac:dyDescent="0.3">
      <c r="A58" s="15">
        <v>2009</v>
      </c>
      <c r="B58" s="18">
        <f t="shared" si="103"/>
        <v>0.5714285714285714</v>
      </c>
      <c r="C58" s="18">
        <f t="shared" si="110"/>
        <v>0.19047619047619047</v>
      </c>
      <c r="D58" s="18">
        <f t="shared" si="110"/>
        <v>4.7619047619047616E-2</v>
      </c>
      <c r="E58" s="18">
        <f t="shared" si="110"/>
        <v>0.2857142857142857</v>
      </c>
      <c r="F58" s="18">
        <f t="shared" si="110"/>
        <v>0.2857142857142857</v>
      </c>
      <c r="G58" s="18">
        <f t="shared" si="110"/>
        <v>0.76190476190476186</v>
      </c>
      <c r="H58" s="18">
        <f t="shared" si="110"/>
        <v>0.14285714285714285</v>
      </c>
      <c r="I58" s="18">
        <f t="shared" si="110"/>
        <v>0.2857142857142857</v>
      </c>
      <c r="J58" s="18">
        <f t="shared" si="110"/>
        <v>9.5238095238095233E-2</v>
      </c>
      <c r="K58" s="18">
        <f t="shared" si="110"/>
        <v>4.7619047619047616E-2</v>
      </c>
      <c r="L58" s="18">
        <f t="shared" si="110"/>
        <v>0.80952380952380953</v>
      </c>
      <c r="M58" s="18">
        <f t="shared" si="110"/>
        <v>4.7619047619047616E-2</v>
      </c>
      <c r="N58" s="18">
        <f t="shared" si="110"/>
        <v>0.14285714285714285</v>
      </c>
      <c r="O58" s="18">
        <f t="shared" si="110"/>
        <v>4.7619047619047616E-2</v>
      </c>
      <c r="P58" s="18">
        <f t="shared" si="110"/>
        <v>0.23809523809523808</v>
      </c>
      <c r="Q58" s="18">
        <f t="shared" si="110"/>
        <v>9.5238095238095233E-2</v>
      </c>
      <c r="R58" s="18">
        <f t="shared" si="110"/>
        <v>9.5238095238095233E-2</v>
      </c>
      <c r="S58" s="18">
        <f t="shared" si="110"/>
        <v>4.7619047619047616E-2</v>
      </c>
      <c r="T58" s="18">
        <f t="shared" si="110"/>
        <v>9.5238095238095233E-2</v>
      </c>
      <c r="U58" s="18">
        <f t="shared" si="110"/>
        <v>4.7619047619047616E-2</v>
      </c>
      <c r="V58" s="18">
        <f t="shared" si="110"/>
        <v>0.14285714285714285</v>
      </c>
      <c r="W58" s="18">
        <f t="shared" si="110"/>
        <v>0.47619047619047616</v>
      </c>
      <c r="X58" s="18">
        <f t="shared" si="110"/>
        <v>4.7619047619047616E-2</v>
      </c>
      <c r="Y58" s="18">
        <f t="shared" si="110"/>
        <v>0.14285714285714285</v>
      </c>
      <c r="Z58" s="18">
        <f t="shared" si="110"/>
        <v>0.14285714285714285</v>
      </c>
      <c r="AA58" s="18">
        <f t="shared" si="110"/>
        <v>9.5238095238095233E-2</v>
      </c>
      <c r="AB58" s="18">
        <f t="shared" si="110"/>
        <v>4.7619047619047616E-2</v>
      </c>
      <c r="AC58" s="18">
        <f t="shared" si="110"/>
        <v>0.19047619047619047</v>
      </c>
      <c r="AD58" s="18">
        <f t="shared" si="110"/>
        <v>4.7619047619047616E-2</v>
      </c>
      <c r="AE58" s="18">
        <f t="shared" si="110"/>
        <v>4.7619047619047616E-2</v>
      </c>
      <c r="AF58" s="18">
        <f t="shared" si="110"/>
        <v>9.5238095238095233E-2</v>
      </c>
      <c r="AG58" s="18">
        <f t="shared" si="110"/>
        <v>4.7619047619047616E-2</v>
      </c>
      <c r="AH58" s="18">
        <f t="shared" si="110"/>
        <v>4.7619047619047616E-2</v>
      </c>
      <c r="AI58" s="18">
        <f t="shared" si="110"/>
        <v>4.7619047619047616E-2</v>
      </c>
      <c r="AJ58" s="18">
        <f t="shared" si="110"/>
        <v>4.7619047619047616E-2</v>
      </c>
      <c r="AK58" s="18">
        <f t="shared" si="110"/>
        <v>4.7619047619047616E-2</v>
      </c>
      <c r="AL58" s="18">
        <f t="shared" si="110"/>
        <v>4.7619047619047616E-2</v>
      </c>
      <c r="AM58" s="18">
        <f t="shared" si="110"/>
        <v>9.5238095238095233E-2</v>
      </c>
      <c r="AN58" s="18">
        <f t="shared" si="110"/>
        <v>0.2857142857142857</v>
      </c>
      <c r="AO58" s="18">
        <f t="shared" si="110"/>
        <v>4.7619047619047616E-2</v>
      </c>
      <c r="AP58" s="18">
        <f t="shared" si="110"/>
        <v>9.5238095238095233E-2</v>
      </c>
      <c r="AQ58" s="18">
        <f t="shared" si="110"/>
        <v>0.38095238095238093</v>
      </c>
      <c r="AR58" s="18">
        <f t="shared" si="110"/>
        <v>9.5238095238095233E-2</v>
      </c>
      <c r="AS58" s="18">
        <f t="shared" si="110"/>
        <v>0.14285714285714285</v>
      </c>
      <c r="AT58" s="18">
        <f t="shared" si="110"/>
        <v>0.23809523809523808</v>
      </c>
      <c r="AU58" s="18">
        <f t="shared" si="110"/>
        <v>0.19047619047619047</v>
      </c>
      <c r="AV58" s="18">
        <f t="shared" si="110"/>
        <v>0.61904761904761907</v>
      </c>
      <c r="AW58" s="18">
        <f t="shared" si="110"/>
        <v>0.38095238095238093</v>
      </c>
      <c r="AX58" s="18">
        <f t="shared" si="110"/>
        <v>0.90476190476190477</v>
      </c>
      <c r="AY58" s="18">
        <f t="shared" si="110"/>
        <v>0.76190476190476186</v>
      </c>
      <c r="AZ58" s="18">
        <f t="shared" si="110"/>
        <v>0.80952380952380953</v>
      </c>
      <c r="BA58" s="18">
        <f t="shared" si="110"/>
        <v>0.2857142857142857</v>
      </c>
      <c r="BB58" s="18">
        <f t="shared" si="110"/>
        <v>0.23809523809523808</v>
      </c>
      <c r="BC58" s="18">
        <f t="shared" si="110"/>
        <v>0.61904761904761907</v>
      </c>
      <c r="BD58" s="18">
        <f t="shared" si="110"/>
        <v>0.38095238095238093</v>
      </c>
      <c r="BE58" s="18">
        <f t="shared" si="110"/>
        <v>0.38095238095238093</v>
      </c>
      <c r="BF58" s="18">
        <f t="shared" si="110"/>
        <v>0.38095238095238093</v>
      </c>
      <c r="BG58" s="18">
        <f t="shared" si="110"/>
        <v>0.33333333333333331</v>
      </c>
      <c r="BH58" s="18">
        <f t="shared" si="110"/>
        <v>4.7619047619047616E-2</v>
      </c>
      <c r="BI58" s="18">
        <f t="shared" si="110"/>
        <v>0.33333333333333331</v>
      </c>
      <c r="BJ58" s="18">
        <f t="shared" si="110"/>
        <v>4.7619047619047616E-2</v>
      </c>
      <c r="BK58" s="18">
        <f t="shared" si="110"/>
        <v>0.14285714285714285</v>
      </c>
      <c r="BL58" s="18">
        <f t="shared" si="110"/>
        <v>0.5714285714285714</v>
      </c>
      <c r="BM58" s="18">
        <f t="shared" si="110"/>
        <v>0.5714285714285714</v>
      </c>
      <c r="BN58" s="18">
        <f t="shared" ref="BN58:DY61" si="115">_xlfn.RANK.EQ(BN12,BN$3:BN$22,1)/(COUNT(BN$3:BN$22)+1)</f>
        <v>0.14285714285714285</v>
      </c>
      <c r="BO58" s="18">
        <f t="shared" si="115"/>
        <v>4.7619047619047616E-2</v>
      </c>
      <c r="BP58" s="18">
        <f t="shared" si="115"/>
        <v>0.14285714285714285</v>
      </c>
      <c r="BQ58" s="18">
        <f t="shared" si="115"/>
        <v>4.7619047619047616E-2</v>
      </c>
      <c r="BR58" s="18">
        <f t="shared" si="115"/>
        <v>0.14285714285714285</v>
      </c>
      <c r="BS58" s="18">
        <f t="shared" si="115"/>
        <v>0.2857142857142857</v>
      </c>
      <c r="BT58" s="18">
        <f t="shared" si="115"/>
        <v>4.7619047619047616E-2</v>
      </c>
      <c r="BU58" s="18">
        <f t="shared" si="115"/>
        <v>4.7619047619047616E-2</v>
      </c>
      <c r="BV58" s="18">
        <f t="shared" si="115"/>
        <v>4.7619047619047616E-2</v>
      </c>
      <c r="BW58" s="18">
        <f t="shared" si="115"/>
        <v>9.5238095238095233E-2</v>
      </c>
      <c r="BX58" s="18">
        <f t="shared" si="115"/>
        <v>4.7619047619047616E-2</v>
      </c>
      <c r="BY58" s="18">
        <f t="shared" si="115"/>
        <v>4.7619047619047616E-2</v>
      </c>
      <c r="BZ58" s="18">
        <f t="shared" si="115"/>
        <v>0.19047619047619047</v>
      </c>
      <c r="CA58" s="18">
        <f t="shared" si="115"/>
        <v>4.7619047619047616E-2</v>
      </c>
      <c r="CB58" s="18">
        <f t="shared" si="115"/>
        <v>4.7619047619047616E-2</v>
      </c>
      <c r="CC58" s="18">
        <f t="shared" si="115"/>
        <v>0.2857142857142857</v>
      </c>
      <c r="CD58" s="18">
        <f t="shared" si="115"/>
        <v>0.2857142857142857</v>
      </c>
      <c r="CE58" s="18">
        <f t="shared" si="115"/>
        <v>9.5238095238095233E-2</v>
      </c>
      <c r="CF58" s="18">
        <f t="shared" si="115"/>
        <v>0.33333333333333331</v>
      </c>
      <c r="CG58" s="18">
        <f t="shared" si="115"/>
        <v>0.38095238095238093</v>
      </c>
      <c r="CH58" s="18">
        <f t="shared" si="115"/>
        <v>0.14285714285714285</v>
      </c>
      <c r="CI58" s="18">
        <f t="shared" si="115"/>
        <v>4.7619047619047616E-2</v>
      </c>
      <c r="CJ58" s="18">
        <f t="shared" si="115"/>
        <v>4.7619047619047616E-2</v>
      </c>
      <c r="CK58" s="18">
        <f t="shared" si="115"/>
        <v>0.47619047619047616</v>
      </c>
      <c r="CL58" s="18">
        <f t="shared" si="115"/>
        <v>0.52380952380952384</v>
      </c>
      <c r="CM58" s="18">
        <f t="shared" si="115"/>
        <v>0.80952380952380953</v>
      </c>
      <c r="CN58" s="18">
        <f t="shared" si="115"/>
        <v>0.8571428571428571</v>
      </c>
      <c r="CO58" s="18">
        <f t="shared" si="115"/>
        <v>0.52380952380952384</v>
      </c>
      <c r="CP58" s="18">
        <f t="shared" si="115"/>
        <v>0.42857142857142855</v>
      </c>
      <c r="CQ58" s="18">
        <f t="shared" si="115"/>
        <v>0.23809523809523808</v>
      </c>
      <c r="CR58" s="18">
        <f t="shared" si="115"/>
        <v>0.38095238095238093</v>
      </c>
      <c r="CS58" s="18">
        <f t="shared" si="115"/>
        <v>0.42857142857142855</v>
      </c>
      <c r="CT58" s="18">
        <f t="shared" si="115"/>
        <v>0.19047619047619047</v>
      </c>
      <c r="CU58" s="18">
        <f t="shared" si="115"/>
        <v>9.5238095238095233E-2</v>
      </c>
      <c r="CV58" s="18">
        <f t="shared" si="115"/>
        <v>0.19047619047619047</v>
      </c>
      <c r="CW58" s="18">
        <f t="shared" si="115"/>
        <v>0.14285714285714285</v>
      </c>
      <c r="CX58" s="18">
        <f t="shared" si="115"/>
        <v>0.47619047619047616</v>
      </c>
      <c r="CY58" s="18">
        <f t="shared" si="115"/>
        <v>0.23809523809523808</v>
      </c>
      <c r="CZ58" s="18">
        <f t="shared" si="115"/>
        <v>0.2857142857142857</v>
      </c>
      <c r="DA58" s="18">
        <f t="shared" si="115"/>
        <v>0.14285714285714285</v>
      </c>
      <c r="DB58" s="18">
        <f t="shared" si="115"/>
        <v>0.14285714285714285</v>
      </c>
      <c r="DC58" s="18">
        <f t="shared" si="115"/>
        <v>0.23809523809523808</v>
      </c>
      <c r="DD58" s="18">
        <f t="shared" si="115"/>
        <v>0.38095238095238093</v>
      </c>
      <c r="DE58" s="18">
        <f t="shared" si="115"/>
        <v>0.2857142857142857</v>
      </c>
      <c r="DF58" s="18">
        <f t="shared" si="115"/>
        <v>0.14285714285714285</v>
      </c>
      <c r="DG58" s="18">
        <f t="shared" si="115"/>
        <v>4.7619047619047616E-2</v>
      </c>
      <c r="DH58" s="18">
        <f t="shared" si="115"/>
        <v>0.14285714285714285</v>
      </c>
      <c r="DI58" s="18">
        <f t="shared" si="115"/>
        <v>0.38095238095238093</v>
      </c>
      <c r="DJ58" s="18">
        <f t="shared" si="115"/>
        <v>0.14285714285714285</v>
      </c>
      <c r="DK58" s="18">
        <f t="shared" si="115"/>
        <v>0.14285714285714285</v>
      </c>
      <c r="DL58" s="18">
        <f t="shared" si="115"/>
        <v>9.5238095238095233E-2</v>
      </c>
      <c r="DM58" s="18">
        <f t="shared" si="115"/>
        <v>0.19047619047619047</v>
      </c>
      <c r="DN58" s="18">
        <f t="shared" si="115"/>
        <v>4.7619047619047616E-2</v>
      </c>
      <c r="DO58" s="18">
        <f t="shared" si="115"/>
        <v>4.7619047619047616E-2</v>
      </c>
      <c r="DP58" s="18">
        <f t="shared" si="115"/>
        <v>4.7619047619047616E-2</v>
      </c>
      <c r="DQ58" s="18">
        <f t="shared" si="115"/>
        <v>9.5238095238095233E-2</v>
      </c>
      <c r="DR58" s="18">
        <f t="shared" si="115"/>
        <v>0.19047619047619047</v>
      </c>
      <c r="DS58" s="18">
        <f t="shared" si="115"/>
        <v>4.7619047619047616E-2</v>
      </c>
      <c r="DT58" s="18">
        <f t="shared" si="115"/>
        <v>9.5238095238095233E-2</v>
      </c>
      <c r="DU58" s="18">
        <f t="shared" si="115"/>
        <v>4.7619047619047616E-2</v>
      </c>
      <c r="DV58" s="18">
        <f t="shared" si="115"/>
        <v>4.7619047619047616E-2</v>
      </c>
      <c r="DW58" s="18">
        <f t="shared" si="115"/>
        <v>0.19047619047619047</v>
      </c>
      <c r="DX58" s="18">
        <f t="shared" si="115"/>
        <v>0.14285714285714285</v>
      </c>
      <c r="DY58" s="18">
        <f t="shared" si="115"/>
        <v>9.5238095238095233E-2</v>
      </c>
      <c r="DZ58" s="18">
        <f t="shared" si="107"/>
        <v>4.7619047619047616E-2</v>
      </c>
      <c r="EA58" s="18">
        <f t="shared" si="113"/>
        <v>4.7619047619047616E-2</v>
      </c>
      <c r="EB58" s="18">
        <f t="shared" si="113"/>
        <v>9.5238095238095233E-2</v>
      </c>
      <c r="EC58" s="18">
        <f t="shared" si="113"/>
        <v>9.5238095238095233E-2</v>
      </c>
      <c r="ED58" s="18">
        <f t="shared" si="113"/>
        <v>0.14285714285714285</v>
      </c>
      <c r="EE58" s="18">
        <f t="shared" si="113"/>
        <v>0.19047619047619047</v>
      </c>
      <c r="EF58" s="18">
        <f t="shared" si="113"/>
        <v>0.19047619047619047</v>
      </c>
      <c r="EG58" s="18">
        <f t="shared" si="113"/>
        <v>4.7619047619047616E-2</v>
      </c>
      <c r="EH58" s="18">
        <f t="shared" si="113"/>
        <v>0.23809523809523808</v>
      </c>
      <c r="EI58" s="18">
        <f t="shared" si="113"/>
        <v>0.5714285714285714</v>
      </c>
      <c r="EJ58" s="18">
        <f t="shared" si="113"/>
        <v>0.7142857142857143</v>
      </c>
      <c r="EK58" s="18">
        <f t="shared" si="113"/>
        <v>0.38095238095238093</v>
      </c>
      <c r="EL58" s="18">
        <f t="shared" si="113"/>
        <v>0.19047619047619047</v>
      </c>
      <c r="EM58" s="18">
        <f t="shared" si="113"/>
        <v>0.23809523809523808</v>
      </c>
      <c r="EN58" s="18">
        <f t="shared" si="113"/>
        <v>0.33333333333333331</v>
      </c>
      <c r="EO58" s="18">
        <f t="shared" si="113"/>
        <v>0.23809523809523808</v>
      </c>
      <c r="EP58" s="18">
        <f t="shared" si="113"/>
        <v>0.19047619047619047</v>
      </c>
      <c r="EQ58" s="18">
        <f t="shared" si="113"/>
        <v>0.61904761904761907</v>
      </c>
      <c r="ER58" s="18">
        <f t="shared" si="113"/>
        <v>0.33333333333333331</v>
      </c>
      <c r="ES58" s="18">
        <f t="shared" si="113"/>
        <v>0.38095238095238093</v>
      </c>
      <c r="ET58" s="18">
        <f t="shared" si="113"/>
        <v>0.66666666666666663</v>
      </c>
      <c r="EU58" s="18">
        <f t="shared" si="113"/>
        <v>0.61904761904761907</v>
      </c>
      <c r="EV58" s="18">
        <f t="shared" si="113"/>
        <v>0.33333333333333331</v>
      </c>
      <c r="EW58" s="18">
        <f t="shared" si="113"/>
        <v>0.14285714285714285</v>
      </c>
      <c r="EX58" s="18">
        <f t="shared" si="113"/>
        <v>0.38095238095238093</v>
      </c>
      <c r="EY58" s="18">
        <f t="shared" si="113"/>
        <v>0.23809523809523808</v>
      </c>
      <c r="EZ58" s="18">
        <f t="shared" si="113"/>
        <v>0.5714285714285714</v>
      </c>
      <c r="FA58" s="18">
        <f t="shared" si="113"/>
        <v>0.38095238095238093</v>
      </c>
      <c r="FB58" s="18">
        <f t="shared" si="113"/>
        <v>0.7142857142857143</v>
      </c>
      <c r="FC58" s="18">
        <f t="shared" si="113"/>
        <v>0.14285714285714285</v>
      </c>
      <c r="FD58" s="18">
        <f t="shared" si="113"/>
        <v>4.7619047619047616E-2</v>
      </c>
      <c r="FE58" s="18">
        <f t="shared" si="113"/>
        <v>4.7619047619047616E-2</v>
      </c>
      <c r="FF58" s="18">
        <f t="shared" si="113"/>
        <v>0.33333333333333331</v>
      </c>
      <c r="FG58" s="18">
        <f t="shared" si="113"/>
        <v>0.38095238095238093</v>
      </c>
      <c r="FH58" s="18">
        <f t="shared" si="113"/>
        <v>4.7619047619047616E-2</v>
      </c>
      <c r="FI58" s="18">
        <f t="shared" si="113"/>
        <v>4.7619047619047616E-2</v>
      </c>
      <c r="FJ58" s="18">
        <f t="shared" si="113"/>
        <v>4.7619047619047616E-2</v>
      </c>
      <c r="FK58" s="18">
        <f t="shared" si="113"/>
        <v>4.7619047619047616E-2</v>
      </c>
      <c r="FL58" s="18">
        <f t="shared" si="113"/>
        <v>9.5238095238095233E-2</v>
      </c>
      <c r="FM58" s="18">
        <f t="shared" si="113"/>
        <v>9.5238095238095233E-2</v>
      </c>
      <c r="FN58" s="18">
        <f t="shared" si="113"/>
        <v>0.47619047619047616</v>
      </c>
      <c r="FO58" s="18">
        <f t="shared" si="113"/>
        <v>0.19047619047619047</v>
      </c>
      <c r="FP58" s="18">
        <f t="shared" si="113"/>
        <v>0.14285714285714285</v>
      </c>
      <c r="FQ58" s="18">
        <f t="shared" si="113"/>
        <v>0.19047619047619047</v>
      </c>
      <c r="FR58" s="18">
        <f t="shared" si="113"/>
        <v>0.23809523809523808</v>
      </c>
      <c r="FS58" s="18">
        <f t="shared" si="113"/>
        <v>0.23809523809523808</v>
      </c>
      <c r="FT58" s="18">
        <f t="shared" si="113"/>
        <v>4.7619047619047616E-2</v>
      </c>
      <c r="FU58" s="18">
        <f t="shared" si="113"/>
        <v>4.7619047619047616E-2</v>
      </c>
      <c r="FV58" s="18">
        <f t="shared" si="113"/>
        <v>9.5238095238095233E-2</v>
      </c>
      <c r="FW58" s="18">
        <f t="shared" si="113"/>
        <v>9.5238095238095233E-2</v>
      </c>
      <c r="FX58" s="18">
        <f t="shared" si="113"/>
        <v>0.19047619047619047</v>
      </c>
      <c r="FY58" s="18">
        <f t="shared" si="113"/>
        <v>0.14285714285714285</v>
      </c>
      <c r="FZ58" s="18">
        <f t="shared" si="113"/>
        <v>9.5238095238095233E-2</v>
      </c>
      <c r="GA58" s="18">
        <f t="shared" si="113"/>
        <v>0.2857142857142857</v>
      </c>
      <c r="GB58" s="18">
        <f t="shared" si="113"/>
        <v>9.5238095238095233E-2</v>
      </c>
      <c r="GC58" s="18">
        <f t="shared" si="113"/>
        <v>4.7619047619047616E-2</v>
      </c>
      <c r="GD58" s="18">
        <f t="shared" si="113"/>
        <v>4.7619047619047616E-2</v>
      </c>
      <c r="GE58" s="18">
        <f t="shared" si="113"/>
        <v>9.5238095238095233E-2</v>
      </c>
      <c r="GF58" s="18">
        <f t="shared" si="113"/>
        <v>0.52380952380952384</v>
      </c>
      <c r="GG58" s="18">
        <f t="shared" si="113"/>
        <v>0.5714285714285714</v>
      </c>
      <c r="GH58" s="18">
        <f t="shared" si="113"/>
        <v>0.2857142857142857</v>
      </c>
      <c r="GI58" s="18">
        <f t="shared" si="113"/>
        <v>4.7619047619047616E-2</v>
      </c>
      <c r="GJ58" s="18">
        <f t="shared" si="113"/>
        <v>0.19047619047619047</v>
      </c>
      <c r="GK58" s="18">
        <f t="shared" si="113"/>
        <v>0.23809523809523808</v>
      </c>
      <c r="GL58" s="18">
        <f t="shared" si="113"/>
        <v>0.52380952380952384</v>
      </c>
      <c r="GM58" s="18">
        <f t="shared" si="111"/>
        <v>0.33333333333333331</v>
      </c>
      <c r="GN58" s="18">
        <f t="shared" si="111"/>
        <v>0.61904761904761907</v>
      </c>
      <c r="GO58" s="18">
        <f t="shared" ref="GO58:IZ68" si="116">_xlfn.RANK.EQ(GO12,GO$3:GO$22,1)/(COUNT(GO$3:GO$22)+1)</f>
        <v>0.2857142857142857</v>
      </c>
      <c r="GP58" s="18">
        <f t="shared" si="116"/>
        <v>0.23809523809523808</v>
      </c>
      <c r="GQ58" s="18">
        <f t="shared" si="116"/>
        <v>0.5714285714285714</v>
      </c>
      <c r="GR58" s="18">
        <f t="shared" si="116"/>
        <v>0.66666666666666663</v>
      </c>
      <c r="GS58" s="18">
        <f t="shared" si="116"/>
        <v>0.61904761904761907</v>
      </c>
      <c r="GT58" s="18">
        <f t="shared" si="116"/>
        <v>4.7619047619047616E-2</v>
      </c>
      <c r="GU58" s="18">
        <f t="shared" si="116"/>
        <v>0.23809523809523808</v>
      </c>
      <c r="GV58" s="18">
        <f t="shared" si="116"/>
        <v>0.2857142857142857</v>
      </c>
      <c r="GW58" s="18">
        <f t="shared" si="116"/>
        <v>0.33333333333333331</v>
      </c>
      <c r="GX58" s="18">
        <f t="shared" si="116"/>
        <v>0.2857142857142857</v>
      </c>
      <c r="GY58" s="18">
        <f t="shared" si="116"/>
        <v>0.19047619047619047</v>
      </c>
      <c r="GZ58" s="18">
        <f t="shared" si="116"/>
        <v>0.23809523809523808</v>
      </c>
      <c r="HA58" s="18">
        <f t="shared" si="116"/>
        <v>0.19047619047619047</v>
      </c>
      <c r="HB58" s="18">
        <f t="shared" si="116"/>
        <v>4.7619047619047616E-2</v>
      </c>
      <c r="HC58" s="18">
        <f t="shared" si="116"/>
        <v>9.5238095238095233E-2</v>
      </c>
      <c r="HD58" s="18">
        <f t="shared" si="116"/>
        <v>0.14285714285714285</v>
      </c>
      <c r="HE58" s="18">
        <f t="shared" si="116"/>
        <v>4.7619047619047616E-2</v>
      </c>
      <c r="HF58" s="18">
        <f t="shared" si="116"/>
        <v>0.19047619047619047</v>
      </c>
      <c r="HG58" s="18">
        <f t="shared" si="116"/>
        <v>0.14285714285714285</v>
      </c>
      <c r="HH58" s="18">
        <f t="shared" si="116"/>
        <v>0.80952380952380953</v>
      </c>
      <c r="HI58" s="18">
        <f t="shared" si="116"/>
        <v>0.42857142857142855</v>
      </c>
      <c r="HJ58" s="18">
        <f t="shared" si="116"/>
        <v>0.52380952380952384</v>
      </c>
      <c r="HK58" s="18">
        <f t="shared" si="116"/>
        <v>0.80952380952380953</v>
      </c>
      <c r="HL58" s="18">
        <f t="shared" si="116"/>
        <v>0.42857142857142855</v>
      </c>
      <c r="HM58" s="18">
        <f t="shared" si="116"/>
        <v>0.14285714285714285</v>
      </c>
      <c r="HN58" s="18">
        <f t="shared" si="116"/>
        <v>0.14285714285714285</v>
      </c>
      <c r="HO58" s="18">
        <f t="shared" si="116"/>
        <v>9.5238095238095233E-2</v>
      </c>
      <c r="HP58" s="18">
        <f t="shared" si="116"/>
        <v>9.5238095238095233E-2</v>
      </c>
      <c r="HQ58" s="18">
        <f t="shared" si="116"/>
        <v>0.19047619047619047</v>
      </c>
      <c r="HR58" s="18">
        <f t="shared" si="116"/>
        <v>0.19047619047619047</v>
      </c>
      <c r="HS58" s="18">
        <f t="shared" si="116"/>
        <v>0.19047619047619047</v>
      </c>
      <c r="HT58" s="18">
        <f t="shared" si="116"/>
        <v>9.5238095238095233E-2</v>
      </c>
      <c r="HU58" s="18">
        <f t="shared" si="116"/>
        <v>0.42857142857142855</v>
      </c>
      <c r="HV58" s="18">
        <f t="shared" si="116"/>
        <v>0.7142857142857143</v>
      </c>
      <c r="HW58" s="18">
        <f t="shared" si="116"/>
        <v>0.5714285714285714</v>
      </c>
      <c r="HX58" s="18">
        <f t="shared" si="116"/>
        <v>0.38095238095238093</v>
      </c>
      <c r="HY58" s="18">
        <f t="shared" si="116"/>
        <v>0.38095238095238093</v>
      </c>
      <c r="HZ58" s="18">
        <f t="shared" si="116"/>
        <v>4.7619047619047616E-2</v>
      </c>
      <c r="IA58" s="18">
        <f t="shared" si="116"/>
        <v>4.7619047619047616E-2</v>
      </c>
      <c r="IB58" s="18">
        <f t="shared" si="116"/>
        <v>0.47619047619047616</v>
      </c>
      <c r="IC58" s="18">
        <f t="shared" si="116"/>
        <v>0.80952380952380953</v>
      </c>
      <c r="ID58" s="18">
        <f t="shared" si="116"/>
        <v>0.2857142857142857</v>
      </c>
      <c r="IE58" s="18">
        <f t="shared" si="116"/>
        <v>4.7619047619047616E-2</v>
      </c>
      <c r="IF58" s="18">
        <f t="shared" si="116"/>
        <v>0.14285714285714285</v>
      </c>
      <c r="IG58" s="18">
        <f t="shared" si="116"/>
        <v>0.47619047619047616</v>
      </c>
      <c r="IH58" s="18">
        <f t="shared" si="116"/>
        <v>0.61904761904761907</v>
      </c>
      <c r="II58" s="18">
        <f t="shared" si="116"/>
        <v>9.5238095238095233E-2</v>
      </c>
      <c r="IJ58" s="18">
        <f t="shared" si="116"/>
        <v>0.23809523809523808</v>
      </c>
      <c r="IK58" s="18">
        <f t="shared" si="116"/>
        <v>0.23809523809523808</v>
      </c>
      <c r="IL58" s="18">
        <f t="shared" si="116"/>
        <v>0.14285714285714285</v>
      </c>
      <c r="IM58" s="18">
        <f t="shared" si="116"/>
        <v>9.5238095238095233E-2</v>
      </c>
      <c r="IN58" s="18">
        <f t="shared" si="116"/>
        <v>0.47619047619047616</v>
      </c>
      <c r="IO58" s="18">
        <f t="shared" si="116"/>
        <v>0.23809523809523808</v>
      </c>
      <c r="IP58" s="18">
        <f t="shared" si="116"/>
        <v>0.23809523809523808</v>
      </c>
      <c r="IQ58" s="18">
        <f t="shared" si="116"/>
        <v>0.42857142857142855</v>
      </c>
      <c r="IR58" s="18">
        <f t="shared" si="116"/>
        <v>9.5238095238095233E-2</v>
      </c>
      <c r="IS58" s="18">
        <f t="shared" si="116"/>
        <v>0.23809523809523808</v>
      </c>
      <c r="IT58" s="18">
        <f t="shared" si="116"/>
        <v>0.76190476190476186</v>
      </c>
      <c r="IU58" s="18">
        <f t="shared" si="116"/>
        <v>0.66666666666666663</v>
      </c>
      <c r="IV58" s="18">
        <f t="shared" si="116"/>
        <v>0.5714285714285714</v>
      </c>
      <c r="IW58" s="18">
        <f t="shared" si="116"/>
        <v>0.5714285714285714</v>
      </c>
      <c r="IX58" s="18">
        <f t="shared" si="116"/>
        <v>0.47619047619047616</v>
      </c>
      <c r="IY58" s="18">
        <f t="shared" si="116"/>
        <v>9.5238095238095233E-2</v>
      </c>
      <c r="IZ58" s="18">
        <f t="shared" si="116"/>
        <v>4.7619047619047616E-2</v>
      </c>
      <c r="JA58" s="18">
        <f t="shared" si="114"/>
        <v>4.7619047619047616E-2</v>
      </c>
      <c r="JB58" s="18">
        <f t="shared" si="112"/>
        <v>9.5238095238095233E-2</v>
      </c>
      <c r="JC58" s="18">
        <f t="shared" si="112"/>
        <v>4.7619047619047616E-2</v>
      </c>
      <c r="JD58" s="18">
        <f t="shared" si="112"/>
        <v>0.33333333333333331</v>
      </c>
      <c r="JE58" s="18">
        <f t="shared" si="112"/>
        <v>0.14285714285714285</v>
      </c>
      <c r="JF58" s="18">
        <f t="shared" si="112"/>
        <v>0.2857142857142857</v>
      </c>
      <c r="JG58" s="18">
        <f t="shared" si="112"/>
        <v>0.14285714285714285</v>
      </c>
      <c r="JH58" s="18">
        <f t="shared" si="112"/>
        <v>0.2857142857142857</v>
      </c>
      <c r="JI58" s="18">
        <f t="shared" si="112"/>
        <v>0.14285714285714285</v>
      </c>
      <c r="JJ58" s="18">
        <f t="shared" si="112"/>
        <v>0.8571428571428571</v>
      </c>
      <c r="JK58" s="18">
        <f t="shared" si="112"/>
        <v>0.90476190476190477</v>
      </c>
      <c r="JL58" s="18">
        <f t="shared" si="112"/>
        <v>0.52380952380952384</v>
      </c>
      <c r="JM58" s="18">
        <f t="shared" si="112"/>
        <v>0.2857142857142857</v>
      </c>
      <c r="JN58" s="18">
        <f t="shared" si="112"/>
        <v>9.5238095238095233E-2</v>
      </c>
      <c r="JO58" s="18">
        <f t="shared" si="112"/>
        <v>0.14285714285714285</v>
      </c>
      <c r="JP58" s="18">
        <f t="shared" si="112"/>
        <v>9.5238095238095233E-2</v>
      </c>
      <c r="JQ58" s="18">
        <f t="shared" si="112"/>
        <v>0.33333333333333331</v>
      </c>
      <c r="JR58" s="18">
        <f t="shared" si="112"/>
        <v>0.61904761904761907</v>
      </c>
      <c r="JS58" s="18">
        <f t="shared" si="112"/>
        <v>0.5714285714285714</v>
      </c>
      <c r="JT58" s="18">
        <f t="shared" si="112"/>
        <v>0.23809523809523808</v>
      </c>
      <c r="JU58" s="18">
        <f t="shared" si="112"/>
        <v>0.19047619047619047</v>
      </c>
      <c r="JV58" s="18">
        <f t="shared" si="112"/>
        <v>9.5238095238095233E-2</v>
      </c>
      <c r="JW58" s="18">
        <f t="shared" si="112"/>
        <v>0.42857142857142855</v>
      </c>
      <c r="JX58" s="18">
        <f t="shared" si="112"/>
        <v>0.42857142857142855</v>
      </c>
      <c r="JY58" s="18">
        <f t="shared" si="112"/>
        <v>0.33333333333333331</v>
      </c>
      <c r="JZ58" s="18">
        <f t="shared" si="112"/>
        <v>0.66666666666666663</v>
      </c>
      <c r="KA58" s="18">
        <f t="shared" si="112"/>
        <v>0.47619047619047616</v>
      </c>
      <c r="KB58" s="18">
        <f t="shared" si="112"/>
        <v>0.42857142857142855</v>
      </c>
      <c r="KC58" s="18">
        <f t="shared" si="112"/>
        <v>9.5238095238095233E-2</v>
      </c>
      <c r="KD58" s="18">
        <f t="shared" si="112"/>
        <v>9.5238095238095233E-2</v>
      </c>
      <c r="KE58" s="18">
        <f t="shared" si="112"/>
        <v>4.7619047619047616E-2</v>
      </c>
      <c r="KF58" s="18">
        <f t="shared" si="112"/>
        <v>0.19047619047619047</v>
      </c>
      <c r="KG58" s="18">
        <f t="shared" si="112"/>
        <v>4.7619047619047616E-2</v>
      </c>
      <c r="KH58" s="18">
        <f t="shared" si="112"/>
        <v>9.5238095238095233E-2</v>
      </c>
      <c r="KI58" s="18">
        <f t="shared" si="112"/>
        <v>0.38095238095238093</v>
      </c>
      <c r="KJ58" s="18">
        <f t="shared" si="112"/>
        <v>0.2857142857142857</v>
      </c>
      <c r="KK58" s="18">
        <f t="shared" si="112"/>
        <v>9.5238095238095233E-2</v>
      </c>
      <c r="KL58" s="18">
        <f t="shared" si="112"/>
        <v>0.23809523809523808</v>
      </c>
      <c r="KM58" s="18">
        <f t="shared" si="112"/>
        <v>0.76190476190476186</v>
      </c>
      <c r="KN58" s="18">
        <f t="shared" si="112"/>
        <v>4.7619047619047616E-2</v>
      </c>
      <c r="KO58" s="18">
        <f t="shared" si="112"/>
        <v>0.47619047619047616</v>
      </c>
      <c r="KP58" s="18">
        <f t="shared" si="112"/>
        <v>0.2857142857142857</v>
      </c>
      <c r="KQ58" s="18">
        <f t="shared" si="112"/>
        <v>0.2857142857142857</v>
      </c>
      <c r="KR58" s="18">
        <f t="shared" si="112"/>
        <v>4.7619047619047616E-2</v>
      </c>
      <c r="KS58" s="18">
        <f t="shared" si="112"/>
        <v>4.7619047619047616E-2</v>
      </c>
      <c r="KT58" s="18">
        <f t="shared" si="112"/>
        <v>9.5238095238095233E-2</v>
      </c>
      <c r="KU58" s="18">
        <f t="shared" si="112"/>
        <v>9.5238095238095233E-2</v>
      </c>
      <c r="KV58" s="18">
        <f t="shared" si="112"/>
        <v>0.14285714285714285</v>
      </c>
      <c r="KW58" s="18">
        <f t="shared" si="112"/>
        <v>0.8571428571428571</v>
      </c>
      <c r="KX58" s="18">
        <f t="shared" si="112"/>
        <v>0.80952380952380953</v>
      </c>
      <c r="KY58" s="18">
        <f t="shared" si="112"/>
        <v>0.66666666666666663</v>
      </c>
      <c r="KZ58" s="18">
        <f t="shared" si="112"/>
        <v>0.47619047619047616</v>
      </c>
      <c r="LA58" s="18">
        <f t="shared" si="112"/>
        <v>0.5714285714285714</v>
      </c>
      <c r="LB58" s="18">
        <f t="shared" si="112"/>
        <v>0.23809523809523808</v>
      </c>
      <c r="LC58" s="18">
        <f t="shared" si="112"/>
        <v>0.47619047619047616</v>
      </c>
      <c r="LD58" s="18">
        <f t="shared" si="112"/>
        <v>0.19047619047619047</v>
      </c>
      <c r="LE58" s="18">
        <f t="shared" si="112"/>
        <v>0.2857142857142857</v>
      </c>
      <c r="LF58" s="18">
        <f t="shared" si="112"/>
        <v>4.7619047619047616E-2</v>
      </c>
      <c r="LG58" s="18">
        <f t="shared" si="112"/>
        <v>0.19047619047619047</v>
      </c>
      <c r="LH58" s="18">
        <f t="shared" si="112"/>
        <v>4.7619047619047616E-2</v>
      </c>
      <c r="LI58" s="18">
        <f t="shared" si="112"/>
        <v>0.14285714285714285</v>
      </c>
      <c r="LJ58" s="18">
        <f t="shared" si="112"/>
        <v>0.2857142857142857</v>
      </c>
      <c r="LK58" s="18">
        <f t="shared" si="112"/>
        <v>4.7619047619047616E-2</v>
      </c>
      <c r="LL58" s="18">
        <f t="shared" si="112"/>
        <v>4.7619047619047616E-2</v>
      </c>
      <c r="LM58" s="18">
        <f t="shared" si="102"/>
        <v>0.33333333333333331</v>
      </c>
      <c r="LN58" s="18">
        <f t="shared" si="102"/>
        <v>0.66666666666666663</v>
      </c>
      <c r="LO58" s="18">
        <f t="shared" si="102"/>
        <v>0.61904761904761907</v>
      </c>
      <c r="LP58" s="18">
        <f t="shared" si="102"/>
        <v>0.5714285714285714</v>
      </c>
      <c r="LQ58" s="18">
        <f t="shared" si="102"/>
        <v>0.52380952380952384</v>
      </c>
      <c r="LR58" s="18">
        <f t="shared" si="102"/>
        <v>0.52380952380952384</v>
      </c>
      <c r="LS58" s="18">
        <f t="shared" si="102"/>
        <v>0.14285714285714285</v>
      </c>
      <c r="LT58" s="18">
        <f t="shared" si="102"/>
        <v>9.5238095238095233E-2</v>
      </c>
      <c r="LU58" s="18">
        <f t="shared" si="102"/>
        <v>9.5238095238095233E-2</v>
      </c>
      <c r="LV58" s="18">
        <f t="shared" si="102"/>
        <v>0.90476190476190477</v>
      </c>
      <c r="LW58" s="18">
        <f t="shared" si="102"/>
        <v>0.66666666666666663</v>
      </c>
    </row>
    <row r="59" spans="1:335" x14ac:dyDescent="0.3">
      <c r="A59" s="15">
        <v>2010</v>
      </c>
      <c r="B59" s="18">
        <f t="shared" si="103"/>
        <v>0.80952380952380953</v>
      </c>
      <c r="C59" s="18">
        <f t="shared" ref="C59:BN62" si="117">_xlfn.RANK.EQ(C13,C$3:C$22,1)/(COUNT(C$3:C$22)+1)</f>
        <v>0.76190476190476186</v>
      </c>
      <c r="D59" s="18">
        <f t="shared" si="117"/>
        <v>0.5714285714285714</v>
      </c>
      <c r="E59" s="18">
        <f t="shared" si="117"/>
        <v>0.8571428571428571</v>
      </c>
      <c r="F59" s="18">
        <f t="shared" si="117"/>
        <v>0.7142857142857143</v>
      </c>
      <c r="G59" s="18">
        <f t="shared" si="117"/>
        <v>0.42857142857142855</v>
      </c>
      <c r="H59" s="18">
        <f t="shared" si="117"/>
        <v>0.42857142857142855</v>
      </c>
      <c r="I59" s="18">
        <f t="shared" si="117"/>
        <v>0.61904761904761907</v>
      </c>
      <c r="J59" s="18">
        <f t="shared" si="117"/>
        <v>0.5714285714285714</v>
      </c>
      <c r="K59" s="18">
        <f t="shared" si="117"/>
        <v>9.5238095238095233E-2</v>
      </c>
      <c r="L59" s="18">
        <f t="shared" si="117"/>
        <v>0.19047619047619047</v>
      </c>
      <c r="M59" s="18">
        <f t="shared" si="117"/>
        <v>0.2857142857142857</v>
      </c>
      <c r="N59" s="18">
        <f t="shared" si="117"/>
        <v>0.5714285714285714</v>
      </c>
      <c r="O59" s="18">
        <f t="shared" si="117"/>
        <v>0.52380952380952384</v>
      </c>
      <c r="P59" s="18">
        <f t="shared" si="117"/>
        <v>0.5714285714285714</v>
      </c>
      <c r="Q59" s="18">
        <f t="shared" si="117"/>
        <v>0.47619047619047616</v>
      </c>
      <c r="R59" s="18">
        <f t="shared" si="117"/>
        <v>0.5714285714285714</v>
      </c>
      <c r="S59" s="18">
        <f t="shared" si="117"/>
        <v>0.95238095238095233</v>
      </c>
      <c r="T59" s="18">
        <f t="shared" si="117"/>
        <v>0.90476190476190477</v>
      </c>
      <c r="U59" s="18">
        <f t="shared" si="117"/>
        <v>0.8571428571428571</v>
      </c>
      <c r="V59" s="18">
        <f t="shared" si="117"/>
        <v>0.8571428571428571</v>
      </c>
      <c r="W59" s="18">
        <f t="shared" si="117"/>
        <v>0.8571428571428571</v>
      </c>
      <c r="X59" s="18">
        <f t="shared" si="117"/>
        <v>0.90476190476190477</v>
      </c>
      <c r="Y59" s="18">
        <f t="shared" si="117"/>
        <v>0.95238095238095233</v>
      </c>
      <c r="Z59" s="18">
        <f t="shared" si="117"/>
        <v>0.90476190476190477</v>
      </c>
      <c r="AA59" s="18">
        <f t="shared" si="117"/>
        <v>0.42857142857142855</v>
      </c>
      <c r="AB59" s="18">
        <f t="shared" si="117"/>
        <v>0.47619047619047616</v>
      </c>
      <c r="AC59" s="18">
        <f t="shared" si="117"/>
        <v>0.23809523809523808</v>
      </c>
      <c r="AD59" s="18">
        <f t="shared" si="117"/>
        <v>0.38095238095238093</v>
      </c>
      <c r="AE59" s="18">
        <f t="shared" si="117"/>
        <v>9.5238095238095233E-2</v>
      </c>
      <c r="AF59" s="18">
        <f t="shared" si="117"/>
        <v>0.14285714285714285</v>
      </c>
      <c r="AG59" s="18">
        <f t="shared" si="117"/>
        <v>9.5238095238095233E-2</v>
      </c>
      <c r="AH59" s="18">
        <f t="shared" si="117"/>
        <v>0.33333333333333331</v>
      </c>
      <c r="AI59" s="18">
        <f t="shared" si="117"/>
        <v>0.23809523809523808</v>
      </c>
      <c r="AJ59" s="18">
        <f t="shared" si="117"/>
        <v>0.23809523809523808</v>
      </c>
      <c r="AK59" s="18">
        <f t="shared" si="117"/>
        <v>0.38095238095238093</v>
      </c>
      <c r="AL59" s="18">
        <f t="shared" si="117"/>
        <v>0.52380952380952384</v>
      </c>
      <c r="AM59" s="18">
        <f t="shared" si="117"/>
        <v>0.7142857142857143</v>
      </c>
      <c r="AN59" s="18">
        <f t="shared" si="117"/>
        <v>0.76190476190476186</v>
      </c>
      <c r="AO59" s="18">
        <f t="shared" si="117"/>
        <v>0.47619047619047616</v>
      </c>
      <c r="AP59" s="18">
        <f t="shared" si="117"/>
        <v>0.38095238095238093</v>
      </c>
      <c r="AQ59" s="18">
        <f t="shared" si="117"/>
        <v>0.90476190476190477</v>
      </c>
      <c r="AR59" s="18">
        <f t="shared" si="117"/>
        <v>0.52380952380952384</v>
      </c>
      <c r="AS59" s="18">
        <f t="shared" si="117"/>
        <v>0.66666666666666663</v>
      </c>
      <c r="AT59" s="18">
        <f t="shared" si="117"/>
        <v>0.90476190476190477</v>
      </c>
      <c r="AU59" s="18">
        <f t="shared" si="117"/>
        <v>0.90476190476190477</v>
      </c>
      <c r="AV59" s="18">
        <f t="shared" si="117"/>
        <v>0.8571428571428571</v>
      </c>
      <c r="AW59" s="18">
        <f t="shared" si="117"/>
        <v>0.7142857142857143</v>
      </c>
      <c r="AX59" s="18">
        <f t="shared" si="117"/>
        <v>0.95238095238095233</v>
      </c>
      <c r="AY59" s="18">
        <f t="shared" si="117"/>
        <v>0.95238095238095233</v>
      </c>
      <c r="AZ59" s="18">
        <f t="shared" si="117"/>
        <v>0.95238095238095233</v>
      </c>
      <c r="BA59" s="18">
        <f t="shared" si="117"/>
        <v>0.80952380952380953</v>
      </c>
      <c r="BB59" s="18">
        <f t="shared" si="117"/>
        <v>0.80952380952380953</v>
      </c>
      <c r="BC59" s="18">
        <f t="shared" si="117"/>
        <v>0.90476190476190477</v>
      </c>
      <c r="BD59" s="18">
        <f t="shared" si="117"/>
        <v>0.90476190476190477</v>
      </c>
      <c r="BE59" s="18">
        <f t="shared" si="117"/>
        <v>0.90476190476190477</v>
      </c>
      <c r="BF59" s="18">
        <f t="shared" si="117"/>
        <v>0.7142857142857143</v>
      </c>
      <c r="BG59" s="18">
        <f t="shared" si="117"/>
        <v>0.80952380952380953</v>
      </c>
      <c r="BH59" s="18">
        <f t="shared" si="117"/>
        <v>0.80952380952380953</v>
      </c>
      <c r="BI59" s="18">
        <f t="shared" si="117"/>
        <v>0.5714285714285714</v>
      </c>
      <c r="BJ59" s="18">
        <f t="shared" si="117"/>
        <v>0.90476190476190477</v>
      </c>
      <c r="BK59" s="18">
        <f t="shared" si="117"/>
        <v>0.80952380952380953</v>
      </c>
      <c r="BL59" s="18">
        <f t="shared" si="117"/>
        <v>0.52380952380952384</v>
      </c>
      <c r="BM59" s="18">
        <f t="shared" si="117"/>
        <v>0.7142857142857143</v>
      </c>
      <c r="BN59" s="18">
        <f t="shared" si="117"/>
        <v>0.76190476190476186</v>
      </c>
      <c r="BO59" s="18">
        <f t="shared" si="115"/>
        <v>0.42857142857142855</v>
      </c>
      <c r="BP59" s="18">
        <f t="shared" si="115"/>
        <v>9.5238095238095233E-2</v>
      </c>
      <c r="BQ59" s="18">
        <f t="shared" si="115"/>
        <v>0.47619047619047616</v>
      </c>
      <c r="BR59" s="18">
        <f t="shared" si="115"/>
        <v>0.47619047619047616</v>
      </c>
      <c r="BS59" s="18">
        <f t="shared" si="115"/>
        <v>0.47619047619047616</v>
      </c>
      <c r="BT59" s="18">
        <f t="shared" si="115"/>
        <v>0.38095238095238093</v>
      </c>
      <c r="BU59" s="18">
        <f t="shared" si="115"/>
        <v>0.7142857142857143</v>
      </c>
      <c r="BV59" s="18">
        <f t="shared" si="115"/>
        <v>0.19047619047619047</v>
      </c>
      <c r="BW59" s="18">
        <f t="shared" si="115"/>
        <v>0.47619047619047616</v>
      </c>
      <c r="BX59" s="18">
        <f t="shared" si="115"/>
        <v>0.61904761904761907</v>
      </c>
      <c r="BY59" s="18">
        <f t="shared" si="115"/>
        <v>0.61904761904761907</v>
      </c>
      <c r="BZ59" s="18">
        <f t="shared" si="115"/>
        <v>0.66666666666666663</v>
      </c>
      <c r="CA59" s="18">
        <f t="shared" si="115"/>
        <v>0.66666666666666663</v>
      </c>
      <c r="CB59" s="18">
        <f t="shared" si="115"/>
        <v>0.47619047619047616</v>
      </c>
      <c r="CC59" s="18">
        <f t="shared" si="115"/>
        <v>0.52380952380952384</v>
      </c>
      <c r="CD59" s="18">
        <f t="shared" si="115"/>
        <v>0.7142857142857143</v>
      </c>
      <c r="CE59" s="18">
        <f t="shared" si="115"/>
        <v>0.7142857142857143</v>
      </c>
      <c r="CF59" s="18">
        <f t="shared" si="115"/>
        <v>0.23809523809523808</v>
      </c>
      <c r="CG59" s="18">
        <f t="shared" si="115"/>
        <v>0.47619047619047616</v>
      </c>
      <c r="CH59" s="18">
        <f t="shared" si="115"/>
        <v>0.23809523809523808</v>
      </c>
      <c r="CI59" s="18">
        <f t="shared" si="115"/>
        <v>0.61904761904761907</v>
      </c>
      <c r="CJ59" s="18">
        <f t="shared" si="115"/>
        <v>0.61904761904761907</v>
      </c>
      <c r="CK59" s="18">
        <f t="shared" si="115"/>
        <v>0.95238095238095233</v>
      </c>
      <c r="CL59" s="18">
        <f t="shared" si="115"/>
        <v>0.95238095238095233</v>
      </c>
      <c r="CM59" s="18">
        <f t="shared" si="115"/>
        <v>0.95238095238095233</v>
      </c>
      <c r="CN59" s="18">
        <f t="shared" si="115"/>
        <v>0.95238095238095233</v>
      </c>
      <c r="CO59" s="18">
        <f t="shared" si="115"/>
        <v>0.95238095238095233</v>
      </c>
      <c r="CP59" s="18">
        <f t="shared" si="115"/>
        <v>0.95238095238095233</v>
      </c>
      <c r="CQ59" s="18">
        <f t="shared" si="115"/>
        <v>0.76190476190476186</v>
      </c>
      <c r="CR59" s="18">
        <f t="shared" si="115"/>
        <v>0.8571428571428571</v>
      </c>
      <c r="CS59" s="18">
        <f t="shared" si="115"/>
        <v>0.8571428571428571</v>
      </c>
      <c r="CT59" s="18">
        <f t="shared" si="115"/>
        <v>0.8571428571428571</v>
      </c>
      <c r="CU59" s="18">
        <f t="shared" si="115"/>
        <v>0.7142857142857143</v>
      </c>
      <c r="CV59" s="18">
        <f t="shared" si="115"/>
        <v>0.80952380952380953</v>
      </c>
      <c r="CW59" s="18">
        <f t="shared" si="115"/>
        <v>0.90476190476190477</v>
      </c>
      <c r="CX59" s="18">
        <f t="shared" si="115"/>
        <v>0.33333333333333331</v>
      </c>
      <c r="CY59" s="18">
        <f t="shared" si="115"/>
        <v>0.76190476190476186</v>
      </c>
      <c r="CZ59" s="18">
        <f t="shared" si="115"/>
        <v>0.80952380952380953</v>
      </c>
      <c r="DA59" s="18">
        <f t="shared" si="115"/>
        <v>0.61904761904761907</v>
      </c>
      <c r="DB59" s="18">
        <f t="shared" si="115"/>
        <v>0.5714285714285714</v>
      </c>
      <c r="DC59" s="18">
        <f t="shared" si="115"/>
        <v>0.33333333333333331</v>
      </c>
      <c r="DD59" s="18">
        <f t="shared" si="115"/>
        <v>0.47619047619047616</v>
      </c>
      <c r="DE59" s="18">
        <f t="shared" si="115"/>
        <v>0.42857142857142855</v>
      </c>
      <c r="DF59" s="18">
        <f t="shared" si="115"/>
        <v>0.5714285714285714</v>
      </c>
      <c r="DG59" s="18">
        <f t="shared" si="115"/>
        <v>0.14285714285714285</v>
      </c>
      <c r="DH59" s="18">
        <f t="shared" si="115"/>
        <v>0.33333333333333331</v>
      </c>
      <c r="DI59" s="18">
        <f t="shared" si="115"/>
        <v>0.7142857142857143</v>
      </c>
      <c r="DJ59" s="18">
        <f t="shared" si="115"/>
        <v>0.47619047619047616</v>
      </c>
      <c r="DK59" s="18">
        <f t="shared" si="115"/>
        <v>4.7619047619047616E-2</v>
      </c>
      <c r="DL59" s="18">
        <f t="shared" si="115"/>
        <v>4.7619047619047616E-2</v>
      </c>
      <c r="DM59" s="18">
        <f t="shared" si="115"/>
        <v>4.7619047619047616E-2</v>
      </c>
      <c r="DN59" s="18">
        <f t="shared" si="115"/>
        <v>0.19047619047619047</v>
      </c>
      <c r="DO59" s="18">
        <f t="shared" si="115"/>
        <v>0.61904761904761907</v>
      </c>
      <c r="DP59" s="18">
        <f t="shared" si="115"/>
        <v>0.66666666666666663</v>
      </c>
      <c r="DQ59" s="18">
        <f t="shared" si="115"/>
        <v>0.5714285714285714</v>
      </c>
      <c r="DR59" s="18">
        <f t="shared" si="115"/>
        <v>0.76190476190476186</v>
      </c>
      <c r="DS59" s="18">
        <f t="shared" si="115"/>
        <v>0.61904761904761907</v>
      </c>
      <c r="DT59" s="18">
        <f t="shared" si="115"/>
        <v>0.7142857142857143</v>
      </c>
      <c r="DU59" s="18">
        <f t="shared" si="115"/>
        <v>0.8571428571428571</v>
      </c>
      <c r="DV59" s="18">
        <f t="shared" si="115"/>
        <v>0.95238095238095233</v>
      </c>
      <c r="DW59" s="18">
        <f t="shared" si="115"/>
        <v>0.42857142857142855</v>
      </c>
      <c r="DX59" s="18">
        <f t="shared" si="115"/>
        <v>0.42857142857142855</v>
      </c>
      <c r="DY59" s="18">
        <f t="shared" si="115"/>
        <v>0.19047619047619047</v>
      </c>
      <c r="DZ59" s="18">
        <f t="shared" si="107"/>
        <v>0.2857142857142857</v>
      </c>
      <c r="EA59" s="18">
        <f t="shared" si="113"/>
        <v>0.61904761904761907</v>
      </c>
      <c r="EB59" s="18">
        <f t="shared" si="113"/>
        <v>0.90476190476190477</v>
      </c>
      <c r="EC59" s="18">
        <f t="shared" si="113"/>
        <v>0.95238095238095233</v>
      </c>
      <c r="ED59" s="18">
        <f t="shared" si="113"/>
        <v>0.8571428571428571</v>
      </c>
      <c r="EE59" s="18">
        <f t="shared" si="113"/>
        <v>0.95238095238095233</v>
      </c>
      <c r="EF59" s="18">
        <f t="shared" si="113"/>
        <v>0.95238095238095233</v>
      </c>
      <c r="EG59" s="18">
        <f t="shared" si="113"/>
        <v>0.90476190476190477</v>
      </c>
      <c r="EH59" s="18">
        <f t="shared" si="113"/>
        <v>0.95238095238095233</v>
      </c>
      <c r="EI59" s="18">
        <f t="shared" si="113"/>
        <v>0.95238095238095233</v>
      </c>
      <c r="EJ59" s="18">
        <f t="shared" si="113"/>
        <v>0.95238095238095233</v>
      </c>
      <c r="EK59" s="18">
        <f t="shared" si="113"/>
        <v>0.95238095238095233</v>
      </c>
      <c r="EL59" s="18">
        <f t="shared" si="113"/>
        <v>0.95238095238095233</v>
      </c>
      <c r="EM59" s="18">
        <f t="shared" si="113"/>
        <v>0.95238095238095233</v>
      </c>
      <c r="EN59" s="18">
        <f t="shared" si="113"/>
        <v>0.8571428571428571</v>
      </c>
      <c r="EO59" s="18">
        <f t="shared" si="113"/>
        <v>0.90476190476190477</v>
      </c>
      <c r="EP59" s="18">
        <f t="shared" si="113"/>
        <v>0.61904761904761907</v>
      </c>
      <c r="EQ59" s="18">
        <f t="shared" si="113"/>
        <v>0.80952380952380953</v>
      </c>
      <c r="ER59" s="18">
        <f t="shared" si="113"/>
        <v>0.61904761904761907</v>
      </c>
      <c r="ES59" s="18">
        <f t="shared" si="113"/>
        <v>0.61904761904761907</v>
      </c>
      <c r="ET59" s="18">
        <f t="shared" si="113"/>
        <v>0.61904761904761907</v>
      </c>
      <c r="EU59" s="18">
        <f t="shared" si="113"/>
        <v>0.80952380952380953</v>
      </c>
      <c r="EV59" s="18">
        <f t="shared" si="113"/>
        <v>0.47619047619047616</v>
      </c>
      <c r="EW59" s="18">
        <f t="shared" si="113"/>
        <v>0.61904761904761907</v>
      </c>
      <c r="EX59" s="18">
        <f t="shared" si="113"/>
        <v>0.5714285714285714</v>
      </c>
      <c r="EY59" s="18">
        <f t="shared" si="113"/>
        <v>0.47619047619047616</v>
      </c>
      <c r="EZ59" s="18">
        <f t="shared" si="113"/>
        <v>0.47619047619047616</v>
      </c>
      <c r="FA59" s="18">
        <f t="shared" si="113"/>
        <v>0.33333333333333331</v>
      </c>
      <c r="FB59" s="18">
        <f t="shared" si="113"/>
        <v>0.23809523809523808</v>
      </c>
      <c r="FC59" s="18">
        <f t="shared" si="113"/>
        <v>4.7619047619047616E-2</v>
      </c>
      <c r="FD59" s="18">
        <f t="shared" si="113"/>
        <v>0.23809523809523808</v>
      </c>
      <c r="FE59" s="18">
        <f t="shared" si="113"/>
        <v>0.80952380952380953</v>
      </c>
      <c r="FF59" s="18">
        <f t="shared" si="113"/>
        <v>0.38095238095238093</v>
      </c>
      <c r="FG59" s="18">
        <f t="shared" si="113"/>
        <v>9.5238095238095233E-2</v>
      </c>
      <c r="FH59" s="18">
        <f t="shared" si="113"/>
        <v>9.5238095238095233E-2</v>
      </c>
      <c r="FI59" s="18">
        <f t="shared" si="113"/>
        <v>0.19047619047619047</v>
      </c>
      <c r="FJ59" s="18">
        <f t="shared" si="113"/>
        <v>9.5238095238095233E-2</v>
      </c>
      <c r="FK59" s="18">
        <f t="shared" si="113"/>
        <v>0.5714285714285714</v>
      </c>
      <c r="FL59" s="18">
        <f t="shared" si="113"/>
        <v>0.7142857142857143</v>
      </c>
      <c r="FM59" s="18">
        <f t="shared" si="113"/>
        <v>0.7142857142857143</v>
      </c>
      <c r="FN59" s="18">
        <f t="shared" si="113"/>
        <v>0.7142857142857143</v>
      </c>
      <c r="FO59" s="18">
        <f t="shared" si="113"/>
        <v>0.80952380952380953</v>
      </c>
      <c r="FP59" s="18">
        <f t="shared" si="113"/>
        <v>0.61904761904761907</v>
      </c>
      <c r="FQ59" s="18">
        <f t="shared" si="113"/>
        <v>0.80952380952380953</v>
      </c>
      <c r="FR59" s="18">
        <f t="shared" si="113"/>
        <v>0.7142857142857143</v>
      </c>
      <c r="FS59" s="18">
        <f t="shared" si="113"/>
        <v>0.7142857142857143</v>
      </c>
      <c r="FT59" s="18">
        <f t="shared" si="113"/>
        <v>0.7142857142857143</v>
      </c>
      <c r="FU59" s="18">
        <f t="shared" si="113"/>
        <v>0.23809523809523808</v>
      </c>
      <c r="FV59" s="18">
        <f t="shared" si="113"/>
        <v>0.33333333333333331</v>
      </c>
      <c r="FW59" s="18">
        <f t="shared" si="113"/>
        <v>0.66666666666666663</v>
      </c>
      <c r="FX59" s="18">
        <f t="shared" si="113"/>
        <v>0.95238095238095233</v>
      </c>
      <c r="FY59" s="18">
        <f t="shared" si="113"/>
        <v>0.95238095238095233</v>
      </c>
      <c r="FZ59" s="18">
        <f t="shared" si="113"/>
        <v>0.95238095238095233</v>
      </c>
      <c r="GA59" s="18">
        <f t="shared" si="113"/>
        <v>0.95238095238095233</v>
      </c>
      <c r="GB59" s="18">
        <f t="shared" si="113"/>
        <v>0.90476190476190477</v>
      </c>
      <c r="GC59" s="18">
        <f t="shared" si="113"/>
        <v>0.95238095238095233</v>
      </c>
      <c r="GD59" s="18">
        <f t="shared" si="113"/>
        <v>0.95238095238095233</v>
      </c>
      <c r="GE59" s="18">
        <f t="shared" si="113"/>
        <v>0.95238095238095233</v>
      </c>
      <c r="GF59" s="18">
        <f t="shared" si="113"/>
        <v>0.95238095238095233</v>
      </c>
      <c r="GG59" s="18">
        <f t="shared" si="113"/>
        <v>0.95238095238095233</v>
      </c>
      <c r="GH59" s="18">
        <f t="shared" si="113"/>
        <v>0.95238095238095233</v>
      </c>
      <c r="GI59" s="18">
        <f t="shared" si="113"/>
        <v>0.95238095238095233</v>
      </c>
      <c r="GJ59" s="18">
        <f t="shared" si="113"/>
        <v>0.95238095238095233</v>
      </c>
      <c r="GK59" s="18">
        <f t="shared" si="113"/>
        <v>0.95238095238095233</v>
      </c>
      <c r="GL59" s="18">
        <f t="shared" si="113"/>
        <v>0.95238095238095233</v>
      </c>
      <c r="GM59" s="18">
        <f t="shared" si="111"/>
        <v>0.95238095238095233</v>
      </c>
      <c r="GN59" s="18">
        <f t="shared" si="111"/>
        <v>0.90476190476190477</v>
      </c>
      <c r="GO59" s="18">
        <f t="shared" si="116"/>
        <v>0.95238095238095233</v>
      </c>
      <c r="GP59" s="18">
        <f t="shared" si="116"/>
        <v>0.95238095238095233</v>
      </c>
      <c r="GQ59" s="18">
        <f t="shared" si="116"/>
        <v>0.52380952380952384</v>
      </c>
      <c r="GR59" s="18">
        <f t="shared" si="116"/>
        <v>0.47619047619047616</v>
      </c>
      <c r="GS59" s="18">
        <f t="shared" si="116"/>
        <v>0.14285714285714285</v>
      </c>
      <c r="GT59" s="18">
        <f t="shared" si="116"/>
        <v>0.47619047619047616</v>
      </c>
      <c r="GU59" s="18">
        <f t="shared" si="116"/>
        <v>0.2857142857142857</v>
      </c>
      <c r="GV59" s="18">
        <f t="shared" si="116"/>
        <v>9.5238095238095233E-2</v>
      </c>
      <c r="GW59" s="18">
        <f t="shared" si="116"/>
        <v>0.38095238095238093</v>
      </c>
      <c r="GX59" s="18">
        <f t="shared" si="116"/>
        <v>0.14285714285714285</v>
      </c>
      <c r="GY59" s="18">
        <f t="shared" si="116"/>
        <v>9.5238095238095233E-2</v>
      </c>
      <c r="GZ59" s="18">
        <f t="shared" si="116"/>
        <v>0.2857142857142857</v>
      </c>
      <c r="HA59" s="18">
        <f t="shared" si="116"/>
        <v>0.2857142857142857</v>
      </c>
      <c r="HB59" s="18">
        <f t="shared" si="116"/>
        <v>0.33333333333333331</v>
      </c>
      <c r="HC59" s="18">
        <f t="shared" si="116"/>
        <v>0.33333333333333331</v>
      </c>
      <c r="HD59" s="18">
        <f t="shared" si="116"/>
        <v>9.5238095238095233E-2</v>
      </c>
      <c r="HE59" s="18">
        <f t="shared" si="116"/>
        <v>0.33333333333333331</v>
      </c>
      <c r="HF59" s="18">
        <f t="shared" si="116"/>
        <v>0.2857142857142857</v>
      </c>
      <c r="HG59" s="18">
        <f t="shared" si="116"/>
        <v>0.7142857142857143</v>
      </c>
      <c r="HH59" s="18">
        <f t="shared" si="116"/>
        <v>0.23809523809523808</v>
      </c>
      <c r="HI59" s="18">
        <f t="shared" si="116"/>
        <v>0.33333333333333331</v>
      </c>
      <c r="HJ59" s="18">
        <f t="shared" si="116"/>
        <v>0.61904761904761907</v>
      </c>
      <c r="HK59" s="18">
        <f t="shared" si="116"/>
        <v>0.8571428571428571</v>
      </c>
      <c r="HL59" s="18">
        <f t="shared" si="116"/>
        <v>0.7142857142857143</v>
      </c>
      <c r="HM59" s="18">
        <f t="shared" si="116"/>
        <v>0.47619047619047616</v>
      </c>
      <c r="HN59" s="18">
        <f t="shared" si="116"/>
        <v>0.23809523809523808</v>
      </c>
      <c r="HO59" s="18">
        <f t="shared" si="116"/>
        <v>0.2857142857142857</v>
      </c>
      <c r="HP59" s="18">
        <f t="shared" si="116"/>
        <v>0.33333333333333331</v>
      </c>
      <c r="HQ59" s="18">
        <f t="shared" si="116"/>
        <v>0.38095238095238093</v>
      </c>
      <c r="HR59" s="18">
        <f t="shared" si="116"/>
        <v>0.61904761904761907</v>
      </c>
      <c r="HS59" s="18">
        <f t="shared" si="116"/>
        <v>0.52380952380952384</v>
      </c>
      <c r="HT59" s="18">
        <f t="shared" si="116"/>
        <v>0.8571428571428571</v>
      </c>
      <c r="HU59" s="18">
        <f t="shared" si="116"/>
        <v>0.66666666666666663</v>
      </c>
      <c r="HV59" s="18">
        <f t="shared" si="116"/>
        <v>0.95238095238095233</v>
      </c>
      <c r="HW59" s="18">
        <f t="shared" si="116"/>
        <v>0.95238095238095233</v>
      </c>
      <c r="HX59" s="18">
        <f t="shared" si="116"/>
        <v>0.95238095238095233</v>
      </c>
      <c r="HY59" s="18">
        <f t="shared" si="116"/>
        <v>0.95238095238095233</v>
      </c>
      <c r="HZ59" s="18">
        <f t="shared" si="116"/>
        <v>0.95238095238095233</v>
      </c>
      <c r="IA59" s="18">
        <f t="shared" si="116"/>
        <v>0.95238095238095233</v>
      </c>
      <c r="IB59" s="18">
        <f t="shared" si="116"/>
        <v>0.95238095238095233</v>
      </c>
      <c r="IC59" s="18">
        <f t="shared" si="116"/>
        <v>0.95238095238095233</v>
      </c>
      <c r="ID59" s="18">
        <f t="shared" si="116"/>
        <v>0.8571428571428571</v>
      </c>
      <c r="IE59" s="18">
        <f t="shared" si="116"/>
        <v>0.95238095238095233</v>
      </c>
      <c r="IF59" s="18">
        <f t="shared" si="116"/>
        <v>0.90476190476190477</v>
      </c>
      <c r="IG59" s="18">
        <f t="shared" si="116"/>
        <v>0.52380952380952384</v>
      </c>
      <c r="IH59" s="18">
        <f t="shared" si="116"/>
        <v>0.8571428571428571</v>
      </c>
      <c r="II59" s="18">
        <f t="shared" si="116"/>
        <v>0.19047619047619047</v>
      </c>
      <c r="IJ59" s="18">
        <f t="shared" si="116"/>
        <v>0.47619047619047616</v>
      </c>
      <c r="IK59" s="18">
        <f t="shared" si="116"/>
        <v>0.76190476190476186</v>
      </c>
      <c r="IL59" s="18">
        <f t="shared" si="116"/>
        <v>0.61904761904761907</v>
      </c>
      <c r="IM59" s="18">
        <f t="shared" si="116"/>
        <v>0.23809523809523808</v>
      </c>
      <c r="IN59" s="18">
        <f t="shared" si="116"/>
        <v>0.19047619047619047</v>
      </c>
      <c r="IO59" s="18">
        <f t="shared" si="116"/>
        <v>0.76190476190476186</v>
      </c>
      <c r="IP59" s="18">
        <f t="shared" si="116"/>
        <v>0.2857142857142857</v>
      </c>
      <c r="IQ59" s="18">
        <f t="shared" si="116"/>
        <v>0.14285714285714285</v>
      </c>
      <c r="IR59" s="18">
        <f t="shared" si="116"/>
        <v>0.80952380952380953</v>
      </c>
      <c r="IS59" s="18">
        <f t="shared" si="116"/>
        <v>0.80952380952380953</v>
      </c>
      <c r="IT59" s="18">
        <f t="shared" si="116"/>
        <v>0.90476190476190477</v>
      </c>
      <c r="IU59" s="18">
        <f t="shared" si="116"/>
        <v>0.33333333333333331</v>
      </c>
      <c r="IV59" s="18">
        <f t="shared" si="116"/>
        <v>0.2857142857142857</v>
      </c>
      <c r="IW59" s="18">
        <f t="shared" si="116"/>
        <v>4.7619047619047616E-2</v>
      </c>
      <c r="IX59" s="18">
        <f t="shared" si="116"/>
        <v>0.19047619047619047</v>
      </c>
      <c r="IY59" s="18">
        <f t="shared" si="116"/>
        <v>0.61904761904761907</v>
      </c>
      <c r="IZ59" s="18">
        <f t="shared" si="116"/>
        <v>0.76190476190476186</v>
      </c>
      <c r="JA59" s="18">
        <f t="shared" si="114"/>
        <v>0.80952380952380953</v>
      </c>
      <c r="JB59" s="18">
        <f t="shared" si="112"/>
        <v>0.80952380952380953</v>
      </c>
      <c r="JC59" s="18">
        <f t="shared" si="112"/>
        <v>0.8571428571428571</v>
      </c>
      <c r="JD59" s="18">
        <f t="shared" si="112"/>
        <v>0.38095238095238093</v>
      </c>
      <c r="JE59" s="18">
        <f t="shared" si="112"/>
        <v>0.2857142857142857</v>
      </c>
      <c r="JF59" s="18">
        <f t="shared" si="112"/>
        <v>0.23809523809523808</v>
      </c>
      <c r="JG59" s="18">
        <f t="shared" si="112"/>
        <v>0.33333333333333331</v>
      </c>
      <c r="JH59" s="18">
        <f t="shared" si="112"/>
        <v>0.76190476190476186</v>
      </c>
      <c r="JI59" s="18">
        <f t="shared" si="112"/>
        <v>0.47619047619047616</v>
      </c>
      <c r="JJ59" s="18">
        <f t="shared" si="112"/>
        <v>0.95238095238095233</v>
      </c>
      <c r="JK59" s="18">
        <f t="shared" si="112"/>
        <v>0.95238095238095233</v>
      </c>
      <c r="JL59" s="18">
        <f t="shared" si="112"/>
        <v>0.95238095238095233</v>
      </c>
      <c r="JM59" s="18">
        <f t="shared" si="112"/>
        <v>0.95238095238095233</v>
      </c>
      <c r="JN59" s="18">
        <f t="shared" si="112"/>
        <v>0.95238095238095233</v>
      </c>
      <c r="JO59" s="18">
        <f t="shared" si="112"/>
        <v>0.8571428571428571</v>
      </c>
      <c r="JP59" s="18">
        <f t="shared" si="112"/>
        <v>0.90476190476190477</v>
      </c>
      <c r="JQ59" s="18">
        <f t="shared" si="112"/>
        <v>0.95238095238095233</v>
      </c>
      <c r="JR59" s="18">
        <f t="shared" si="112"/>
        <v>0.80952380952380953</v>
      </c>
      <c r="JS59" s="18">
        <f t="shared" si="112"/>
        <v>0.7142857142857143</v>
      </c>
      <c r="JT59" s="18">
        <f t="shared" si="112"/>
        <v>0.76190476190476186</v>
      </c>
      <c r="JU59" s="18">
        <f t="shared" si="112"/>
        <v>0.7142857142857143</v>
      </c>
      <c r="JV59" s="18">
        <f t="shared" si="112"/>
        <v>0.90476190476190477</v>
      </c>
      <c r="JW59" s="18">
        <f t="shared" si="112"/>
        <v>0.33333333333333331</v>
      </c>
      <c r="JX59" s="18">
        <f t="shared" si="112"/>
        <v>0.66666666666666663</v>
      </c>
      <c r="JY59" s="18">
        <f t="shared" si="112"/>
        <v>0.38095238095238093</v>
      </c>
      <c r="JZ59" s="18">
        <f t="shared" si="112"/>
        <v>0.47619047619047616</v>
      </c>
      <c r="KA59" s="18">
        <f t="shared" si="112"/>
        <v>0.90476190476190477</v>
      </c>
      <c r="KB59" s="18">
        <f t="shared" si="112"/>
        <v>0.61904761904761907</v>
      </c>
      <c r="KC59" s="18">
        <f t="shared" si="112"/>
        <v>0.33333333333333331</v>
      </c>
      <c r="KD59" s="18">
        <f t="shared" si="112"/>
        <v>0.2857142857142857</v>
      </c>
      <c r="KE59" s="18">
        <f t="shared" si="112"/>
        <v>0.42857142857142855</v>
      </c>
      <c r="KF59" s="18">
        <f t="shared" si="112"/>
        <v>0.76190476190476186</v>
      </c>
      <c r="KG59" s="18">
        <f t="shared" si="112"/>
        <v>0.80952380952380953</v>
      </c>
      <c r="KH59" s="18">
        <f t="shared" si="112"/>
        <v>0.90476190476190477</v>
      </c>
      <c r="KI59" s="18">
        <f t="shared" si="112"/>
        <v>0.8571428571428571</v>
      </c>
      <c r="KJ59" s="18">
        <f t="shared" si="112"/>
        <v>0.42857142857142855</v>
      </c>
      <c r="KK59" s="18">
        <f t="shared" si="112"/>
        <v>0.19047619047619047</v>
      </c>
      <c r="KL59" s="18">
        <f t="shared" si="112"/>
        <v>9.5238095238095233E-2</v>
      </c>
      <c r="KM59" s="18">
        <f t="shared" si="112"/>
        <v>0.52380952380952384</v>
      </c>
      <c r="KN59" s="18">
        <f t="shared" si="112"/>
        <v>0.5714285714285714</v>
      </c>
      <c r="KO59" s="18">
        <f t="shared" si="112"/>
        <v>0.95238095238095233</v>
      </c>
      <c r="KP59" s="18">
        <f t="shared" si="112"/>
        <v>0.95238095238095233</v>
      </c>
      <c r="KQ59" s="18">
        <f t="shared" si="112"/>
        <v>0.95238095238095233</v>
      </c>
      <c r="KR59" s="18">
        <f t="shared" si="112"/>
        <v>0.90476190476190477</v>
      </c>
      <c r="KS59" s="18">
        <f t="shared" si="112"/>
        <v>0.95238095238095233</v>
      </c>
      <c r="KT59" s="18">
        <f t="shared" si="112"/>
        <v>0.95238095238095233</v>
      </c>
      <c r="KU59" s="18">
        <f t="shared" si="112"/>
        <v>0.76190476190476186</v>
      </c>
      <c r="KV59" s="18">
        <f t="shared" si="112"/>
        <v>0.5714285714285714</v>
      </c>
      <c r="KW59" s="18">
        <f t="shared" si="112"/>
        <v>0.95238095238095233</v>
      </c>
      <c r="KX59" s="18">
        <f t="shared" si="112"/>
        <v>0.76190476190476186</v>
      </c>
      <c r="KY59" s="18">
        <f t="shared" si="112"/>
        <v>0.61904761904761907</v>
      </c>
      <c r="KZ59" s="18">
        <f t="shared" si="112"/>
        <v>0.5714285714285714</v>
      </c>
      <c r="LA59" s="18">
        <f t="shared" si="112"/>
        <v>0.90476190476190477</v>
      </c>
      <c r="LB59" s="18">
        <f t="shared" si="112"/>
        <v>0.90476190476190477</v>
      </c>
      <c r="LC59" s="18">
        <f t="shared" si="112"/>
        <v>0.90476190476190477</v>
      </c>
      <c r="LD59" s="18">
        <f t="shared" si="112"/>
        <v>0.52380952380952384</v>
      </c>
      <c r="LE59" s="18">
        <f t="shared" si="112"/>
        <v>0.76190476190476186</v>
      </c>
      <c r="LF59" s="18">
        <f t="shared" si="112"/>
        <v>0.76190476190476186</v>
      </c>
      <c r="LG59" s="18">
        <f t="shared" si="112"/>
        <v>0.5714285714285714</v>
      </c>
      <c r="LH59" s="18">
        <f t="shared" si="112"/>
        <v>0.47619047619047616</v>
      </c>
      <c r="LI59" s="18">
        <f t="shared" si="112"/>
        <v>0.23809523809523808</v>
      </c>
      <c r="LJ59" s="18">
        <f t="shared" si="112"/>
        <v>0.95238095238095233</v>
      </c>
      <c r="LK59" s="18">
        <f t="shared" si="112"/>
        <v>0.95238095238095233</v>
      </c>
      <c r="LL59" s="18">
        <f t="shared" si="112"/>
        <v>0.95238095238095233</v>
      </c>
      <c r="LM59" s="18">
        <f t="shared" si="102"/>
        <v>0.8571428571428571</v>
      </c>
      <c r="LN59" s="18">
        <f t="shared" si="102"/>
        <v>0.90476190476190477</v>
      </c>
      <c r="LO59" s="18">
        <f t="shared" si="102"/>
        <v>0.95238095238095233</v>
      </c>
      <c r="LP59" s="18">
        <f t="shared" si="102"/>
        <v>0.90476190476190477</v>
      </c>
      <c r="LQ59" s="18">
        <f t="shared" si="102"/>
        <v>0.5714285714285714</v>
      </c>
      <c r="LR59" s="18">
        <f t="shared" si="102"/>
        <v>0.42857142857142855</v>
      </c>
      <c r="LS59" s="18">
        <f t="shared" si="102"/>
        <v>0.7142857142857143</v>
      </c>
      <c r="LT59" s="18">
        <f t="shared" si="102"/>
        <v>0.90476190476190477</v>
      </c>
      <c r="LU59" s="18">
        <f t="shared" si="102"/>
        <v>0.8571428571428571</v>
      </c>
      <c r="LV59" s="18">
        <f t="shared" si="102"/>
        <v>0.76190476190476186</v>
      </c>
      <c r="LW59" s="18">
        <f t="shared" si="102"/>
        <v>0.61904761904761907</v>
      </c>
    </row>
    <row r="60" spans="1:335" x14ac:dyDescent="0.3">
      <c r="A60" s="15">
        <v>2011</v>
      </c>
      <c r="B60" s="18">
        <f t="shared" si="103"/>
        <v>4.7619047619047616E-2</v>
      </c>
      <c r="C60" s="18">
        <f t="shared" si="117"/>
        <v>0.14285714285714285</v>
      </c>
      <c r="D60" s="18">
        <f t="shared" si="117"/>
        <v>0.19047619047619047</v>
      </c>
      <c r="E60" s="18">
        <f t="shared" si="117"/>
        <v>0.33333333333333331</v>
      </c>
      <c r="F60" s="18">
        <f t="shared" si="117"/>
        <v>0.23809523809523808</v>
      </c>
      <c r="G60" s="18">
        <f t="shared" si="117"/>
        <v>0.19047619047619047</v>
      </c>
      <c r="H60" s="18">
        <f t="shared" si="117"/>
        <v>4.7619047619047616E-2</v>
      </c>
      <c r="I60" s="18">
        <f t="shared" si="117"/>
        <v>4.7619047619047616E-2</v>
      </c>
      <c r="J60" s="18">
        <f t="shared" si="117"/>
        <v>0.42857142857142855</v>
      </c>
      <c r="K60" s="18">
        <f t="shared" si="117"/>
        <v>0.2857142857142857</v>
      </c>
      <c r="L60" s="18">
        <f t="shared" si="117"/>
        <v>9.5238095238095233E-2</v>
      </c>
      <c r="M60" s="18">
        <f t="shared" si="117"/>
        <v>9.5238095238095233E-2</v>
      </c>
      <c r="N60" s="18">
        <f t="shared" si="117"/>
        <v>4.7619047619047616E-2</v>
      </c>
      <c r="O60" s="18">
        <f t="shared" si="117"/>
        <v>0.14285714285714285</v>
      </c>
      <c r="P60" s="18">
        <f t="shared" si="117"/>
        <v>4.7619047619047616E-2</v>
      </c>
      <c r="Q60" s="18">
        <f t="shared" si="117"/>
        <v>4.7619047619047616E-2</v>
      </c>
      <c r="R60" s="18">
        <f t="shared" si="117"/>
        <v>0.61904761904761907</v>
      </c>
      <c r="S60" s="18">
        <f t="shared" si="117"/>
        <v>0.8571428571428571</v>
      </c>
      <c r="T60" s="18">
        <f t="shared" si="117"/>
        <v>0.52380952380952384</v>
      </c>
      <c r="U60" s="18">
        <f t="shared" si="117"/>
        <v>0.42857142857142855</v>
      </c>
      <c r="V60" s="18">
        <f t="shared" si="117"/>
        <v>0.5714285714285714</v>
      </c>
      <c r="W60" s="18">
        <f t="shared" si="117"/>
        <v>0.23809523809523808</v>
      </c>
      <c r="X60" s="18">
        <f t="shared" si="117"/>
        <v>9.5238095238095233E-2</v>
      </c>
      <c r="Y60" s="18">
        <f t="shared" si="117"/>
        <v>4.7619047619047616E-2</v>
      </c>
      <c r="Z60" s="18">
        <f t="shared" si="117"/>
        <v>9.5238095238095233E-2</v>
      </c>
      <c r="AA60" s="18">
        <f t="shared" si="117"/>
        <v>0.80952380952380953</v>
      </c>
      <c r="AB60" s="18">
        <f t="shared" si="117"/>
        <v>0.90476190476190477</v>
      </c>
      <c r="AC60" s="18">
        <f t="shared" si="117"/>
        <v>0.5714285714285714</v>
      </c>
      <c r="AD60" s="18">
        <f t="shared" si="117"/>
        <v>0.7142857142857143</v>
      </c>
      <c r="AE60" s="18">
        <f t="shared" si="117"/>
        <v>0.90476190476190477</v>
      </c>
      <c r="AF60" s="18">
        <f t="shared" si="117"/>
        <v>0.19047619047619047</v>
      </c>
      <c r="AG60" s="18">
        <f t="shared" si="117"/>
        <v>0.19047619047619047</v>
      </c>
      <c r="AH60" s="18">
        <f t="shared" si="117"/>
        <v>0.61904761904761907</v>
      </c>
      <c r="AI60" s="18">
        <f t="shared" si="117"/>
        <v>0.33333333333333331</v>
      </c>
      <c r="AJ60" s="18">
        <f t="shared" si="117"/>
        <v>9.5238095238095233E-2</v>
      </c>
      <c r="AK60" s="18">
        <f t="shared" si="117"/>
        <v>0.14285714285714285</v>
      </c>
      <c r="AL60" s="18">
        <f t="shared" si="117"/>
        <v>9.5238095238095233E-2</v>
      </c>
      <c r="AM60" s="18">
        <f t="shared" si="117"/>
        <v>0.61904761904761907</v>
      </c>
      <c r="AN60" s="18">
        <f t="shared" si="117"/>
        <v>0.52380952380952384</v>
      </c>
      <c r="AO60" s="18">
        <f t="shared" si="117"/>
        <v>0.33333333333333331</v>
      </c>
      <c r="AP60" s="18">
        <f t="shared" si="117"/>
        <v>0.7142857142857143</v>
      </c>
      <c r="AQ60" s="18">
        <f t="shared" si="117"/>
        <v>0.52380952380952384</v>
      </c>
      <c r="AR60" s="18">
        <f t="shared" si="117"/>
        <v>0.19047619047619047</v>
      </c>
      <c r="AS60" s="18">
        <f t="shared" si="117"/>
        <v>0.7142857142857143</v>
      </c>
      <c r="AT60" s="18">
        <f t="shared" si="117"/>
        <v>0.80952380952380953</v>
      </c>
      <c r="AU60" s="18">
        <f t="shared" si="117"/>
        <v>4.7619047619047616E-2</v>
      </c>
      <c r="AV60" s="18">
        <f t="shared" si="117"/>
        <v>9.5238095238095233E-2</v>
      </c>
      <c r="AW60" s="18">
        <f t="shared" si="117"/>
        <v>0.5714285714285714</v>
      </c>
      <c r="AX60" s="18">
        <f t="shared" si="117"/>
        <v>0.52380952380952384</v>
      </c>
      <c r="AY60" s="18">
        <f t="shared" si="117"/>
        <v>0.5714285714285714</v>
      </c>
      <c r="AZ60" s="18">
        <f t="shared" si="117"/>
        <v>0.47619047619047616</v>
      </c>
      <c r="BA60" s="18">
        <f t="shared" si="117"/>
        <v>4.7619047619047616E-2</v>
      </c>
      <c r="BB60" s="18">
        <f t="shared" si="117"/>
        <v>0.19047619047619047</v>
      </c>
      <c r="BC60" s="18">
        <f t="shared" si="117"/>
        <v>0.23809523809523808</v>
      </c>
      <c r="BD60" s="18">
        <f t="shared" si="117"/>
        <v>0.61904761904761907</v>
      </c>
      <c r="BE60" s="18">
        <f t="shared" si="117"/>
        <v>0.5714285714285714</v>
      </c>
      <c r="BF60" s="18">
        <f t="shared" si="117"/>
        <v>4.7619047619047616E-2</v>
      </c>
      <c r="BG60" s="18">
        <f t="shared" si="117"/>
        <v>4.7619047619047616E-2</v>
      </c>
      <c r="BH60" s="18">
        <f t="shared" si="117"/>
        <v>9.5238095238095233E-2</v>
      </c>
      <c r="BI60" s="18">
        <f t="shared" si="117"/>
        <v>9.5238095238095233E-2</v>
      </c>
      <c r="BJ60" s="18">
        <f t="shared" si="117"/>
        <v>0.7142857142857143</v>
      </c>
      <c r="BK60" s="18">
        <f t="shared" si="117"/>
        <v>0.76190476190476186</v>
      </c>
      <c r="BL60" s="18">
        <f t="shared" si="117"/>
        <v>0.42857142857142855</v>
      </c>
      <c r="BM60" s="18">
        <f t="shared" si="117"/>
        <v>0.76190476190476186</v>
      </c>
      <c r="BN60" s="18">
        <f t="shared" si="117"/>
        <v>0.66666666666666663</v>
      </c>
      <c r="BO60" s="18">
        <f t="shared" si="115"/>
        <v>0.52380952380952384</v>
      </c>
      <c r="BP60" s="18">
        <f t="shared" si="115"/>
        <v>0.47619047619047616</v>
      </c>
      <c r="BQ60" s="18">
        <f t="shared" si="115"/>
        <v>9.5238095238095233E-2</v>
      </c>
      <c r="BR60" s="18">
        <f t="shared" si="115"/>
        <v>4.7619047619047616E-2</v>
      </c>
      <c r="BS60" s="18">
        <f t="shared" si="115"/>
        <v>0.19047619047619047</v>
      </c>
      <c r="BT60" s="18">
        <f t="shared" si="115"/>
        <v>0.23809523809523808</v>
      </c>
      <c r="BU60" s="18">
        <f t="shared" si="115"/>
        <v>0.33333333333333331</v>
      </c>
      <c r="BV60" s="18">
        <f t="shared" si="115"/>
        <v>0.2857142857142857</v>
      </c>
      <c r="BW60" s="18">
        <f t="shared" si="115"/>
        <v>0.19047619047619047</v>
      </c>
      <c r="BX60" s="18">
        <f t="shared" si="115"/>
        <v>9.5238095238095233E-2</v>
      </c>
      <c r="BY60" s="18">
        <f t="shared" si="115"/>
        <v>0.19047619047619047</v>
      </c>
      <c r="BZ60" s="18">
        <f t="shared" si="115"/>
        <v>9.5238095238095233E-2</v>
      </c>
      <c r="CA60" s="18">
        <f t="shared" si="115"/>
        <v>0.2857142857142857</v>
      </c>
      <c r="CB60" s="18">
        <f t="shared" si="115"/>
        <v>0.2857142857142857</v>
      </c>
      <c r="CC60" s="18">
        <f t="shared" si="115"/>
        <v>9.5238095238095233E-2</v>
      </c>
      <c r="CD60" s="18">
        <f t="shared" si="115"/>
        <v>0.23809523809523808</v>
      </c>
      <c r="CE60" s="18">
        <f t="shared" si="115"/>
        <v>0.42857142857142855</v>
      </c>
      <c r="CF60" s="18">
        <f t="shared" si="115"/>
        <v>0.38095238095238093</v>
      </c>
      <c r="CG60" s="18">
        <f t="shared" si="115"/>
        <v>4.7619047619047616E-2</v>
      </c>
      <c r="CH60" s="18">
        <f t="shared" si="115"/>
        <v>9.5238095238095233E-2</v>
      </c>
      <c r="CI60" s="18">
        <f t="shared" si="115"/>
        <v>0.38095238095238093</v>
      </c>
      <c r="CJ60" s="18">
        <f t="shared" si="115"/>
        <v>0.8571428571428571</v>
      </c>
      <c r="CK60" s="18">
        <f t="shared" si="115"/>
        <v>0.76190476190476186</v>
      </c>
      <c r="CL60" s="18">
        <f t="shared" si="115"/>
        <v>0.76190476190476186</v>
      </c>
      <c r="CM60" s="18">
        <f t="shared" si="115"/>
        <v>0.38095238095238093</v>
      </c>
      <c r="CN60" s="18">
        <f t="shared" si="115"/>
        <v>0.38095238095238093</v>
      </c>
      <c r="CO60" s="18">
        <f t="shared" si="115"/>
        <v>0.5714285714285714</v>
      </c>
      <c r="CP60" s="18">
        <f t="shared" si="115"/>
        <v>0.61904761904761907</v>
      </c>
      <c r="CQ60" s="18">
        <f t="shared" si="115"/>
        <v>9.5238095238095233E-2</v>
      </c>
      <c r="CR60" s="18">
        <f t="shared" si="115"/>
        <v>9.5238095238095233E-2</v>
      </c>
      <c r="CS60" s="18">
        <f t="shared" si="115"/>
        <v>0.23809523809523808</v>
      </c>
      <c r="CT60" s="18">
        <f t="shared" si="115"/>
        <v>0.7142857142857143</v>
      </c>
      <c r="CU60" s="18">
        <f t="shared" si="115"/>
        <v>0.61904761904761907</v>
      </c>
      <c r="CV60" s="18">
        <f t="shared" si="115"/>
        <v>0.33333333333333331</v>
      </c>
      <c r="CW60" s="18">
        <f t="shared" si="115"/>
        <v>0.47619047619047616</v>
      </c>
      <c r="CX60" s="18">
        <f t="shared" si="115"/>
        <v>0.14285714285714285</v>
      </c>
      <c r="CY60" s="18">
        <f t="shared" si="115"/>
        <v>0.52380952380952384</v>
      </c>
      <c r="CZ60" s="18">
        <f t="shared" si="115"/>
        <v>0.33333333333333331</v>
      </c>
      <c r="DA60" s="18">
        <f t="shared" si="115"/>
        <v>0.42857142857142855</v>
      </c>
      <c r="DB60" s="18">
        <f t="shared" si="115"/>
        <v>0.61904761904761907</v>
      </c>
      <c r="DC60" s="18">
        <f t="shared" si="115"/>
        <v>0.90476190476190477</v>
      </c>
      <c r="DD60" s="18">
        <f t="shared" si="115"/>
        <v>0.76190476190476186</v>
      </c>
      <c r="DE60" s="18">
        <f t="shared" si="115"/>
        <v>0.38095238095238093</v>
      </c>
      <c r="DF60" s="18">
        <f t="shared" si="115"/>
        <v>0.33333333333333331</v>
      </c>
      <c r="DG60" s="18">
        <f t="shared" si="115"/>
        <v>0.47619047619047616</v>
      </c>
      <c r="DH60" s="18">
        <f t="shared" si="115"/>
        <v>0.2857142857142857</v>
      </c>
      <c r="DI60" s="18">
        <f t="shared" si="115"/>
        <v>0.2857142857142857</v>
      </c>
      <c r="DJ60" s="18">
        <f t="shared" si="115"/>
        <v>4.7619047619047616E-2</v>
      </c>
      <c r="DK60" s="18">
        <f t="shared" si="115"/>
        <v>0.23809523809523808</v>
      </c>
      <c r="DL60" s="18">
        <f t="shared" si="115"/>
        <v>0.42857142857142855</v>
      </c>
      <c r="DM60" s="18">
        <f t="shared" si="115"/>
        <v>0.38095238095238093</v>
      </c>
      <c r="DN60" s="18">
        <f t="shared" si="115"/>
        <v>0.14285714285714285</v>
      </c>
      <c r="DO60" s="18">
        <f t="shared" si="115"/>
        <v>0.33333333333333331</v>
      </c>
      <c r="DP60" s="18">
        <f t="shared" si="115"/>
        <v>0.42857142857142855</v>
      </c>
      <c r="DQ60" s="18">
        <f t="shared" si="115"/>
        <v>0.14285714285714285</v>
      </c>
      <c r="DR60" s="18">
        <f t="shared" si="115"/>
        <v>0.23809523809523808</v>
      </c>
      <c r="DS60" s="18">
        <f t="shared" si="115"/>
        <v>0.23809523809523808</v>
      </c>
      <c r="DT60" s="18">
        <f t="shared" si="115"/>
        <v>0.19047619047619047</v>
      </c>
      <c r="DU60" s="18">
        <f t="shared" si="115"/>
        <v>0.5714285714285714</v>
      </c>
      <c r="DV60" s="18">
        <f t="shared" si="115"/>
        <v>0.14285714285714285</v>
      </c>
      <c r="DW60" s="18">
        <f t="shared" si="115"/>
        <v>0.5714285714285714</v>
      </c>
      <c r="DX60" s="18">
        <f t="shared" si="115"/>
        <v>0.38095238095238093</v>
      </c>
      <c r="DY60" s="18">
        <f t="shared" si="115"/>
        <v>0.33333333333333331</v>
      </c>
      <c r="DZ60" s="18">
        <f t="shared" si="107"/>
        <v>0.19047619047619047</v>
      </c>
      <c r="EA60" s="18">
        <f t="shared" si="113"/>
        <v>0.14285714285714285</v>
      </c>
      <c r="EB60" s="18">
        <f t="shared" si="113"/>
        <v>0.47619047619047616</v>
      </c>
      <c r="EC60" s="18">
        <f t="shared" si="113"/>
        <v>0.5714285714285714</v>
      </c>
      <c r="ED60" s="18">
        <f t="shared" si="113"/>
        <v>4.7619047619047616E-2</v>
      </c>
      <c r="EE60" s="18">
        <f t="shared" si="113"/>
        <v>0.23809523809523808</v>
      </c>
      <c r="EF60" s="18">
        <f t="shared" si="113"/>
        <v>9.5238095238095233E-2</v>
      </c>
      <c r="EG60" s="18">
        <f t="shared" si="113"/>
        <v>0.42857142857142855</v>
      </c>
      <c r="EH60" s="18">
        <f t="shared" si="113"/>
        <v>0.5714285714285714</v>
      </c>
      <c r="EI60" s="18">
        <f t="shared" si="113"/>
        <v>9.5238095238095233E-2</v>
      </c>
      <c r="EJ60" s="18">
        <f t="shared" si="113"/>
        <v>9.5238095238095233E-2</v>
      </c>
      <c r="EK60" s="18">
        <f t="shared" si="113"/>
        <v>0.5714285714285714</v>
      </c>
      <c r="EL60" s="18">
        <f t="shared" si="113"/>
        <v>0.52380952380952384</v>
      </c>
      <c r="EM60" s="18">
        <f t="shared" si="113"/>
        <v>0.47619047619047616</v>
      </c>
      <c r="EN60" s="18">
        <f t="shared" si="113"/>
        <v>0.14285714285714285</v>
      </c>
      <c r="EO60" s="18">
        <f t="shared" si="113"/>
        <v>0.14285714285714285</v>
      </c>
      <c r="EP60" s="18">
        <f t="shared" si="113"/>
        <v>0.80952380952380953</v>
      </c>
      <c r="EQ60" s="18">
        <f t="shared" si="113"/>
        <v>0.33333333333333331</v>
      </c>
      <c r="ER60" s="18">
        <f t="shared" si="113"/>
        <v>0.47619047619047616</v>
      </c>
      <c r="ES60" s="18">
        <f t="shared" si="113"/>
        <v>0.76190476190476186</v>
      </c>
      <c r="ET60" s="18">
        <f t="shared" si="113"/>
        <v>0.14285714285714285</v>
      </c>
      <c r="EU60" s="18">
        <f t="shared" si="113"/>
        <v>0.2857142857142857</v>
      </c>
      <c r="EV60" s="18">
        <f t="shared" si="113"/>
        <v>4.7619047619047616E-2</v>
      </c>
      <c r="EW60" s="18">
        <f t="shared" si="113"/>
        <v>0.38095238095238093</v>
      </c>
      <c r="EX60" s="18">
        <f t="shared" si="113"/>
        <v>0.66666666666666663</v>
      </c>
      <c r="EY60" s="18">
        <f t="shared" si="113"/>
        <v>0.7142857142857143</v>
      </c>
      <c r="EZ60" s="18">
        <f t="shared" si="113"/>
        <v>0.76190476190476186</v>
      </c>
      <c r="FA60" s="18">
        <f t="shared" si="113"/>
        <v>0.47619047619047616</v>
      </c>
      <c r="FB60" s="18">
        <f t="shared" si="113"/>
        <v>0.14285714285714285</v>
      </c>
      <c r="FC60" s="18">
        <f t="shared" si="113"/>
        <v>0.42857142857142855</v>
      </c>
      <c r="FD60" s="18">
        <f t="shared" si="113"/>
        <v>0.14285714285714285</v>
      </c>
      <c r="FE60" s="18">
        <f t="shared" si="113"/>
        <v>0.14285714285714285</v>
      </c>
      <c r="FF60" s="18">
        <f t="shared" si="113"/>
        <v>0.19047619047619047</v>
      </c>
      <c r="FG60" s="18">
        <f t="shared" si="113"/>
        <v>0.14285714285714285</v>
      </c>
      <c r="FH60" s="18">
        <f t="shared" si="113"/>
        <v>0.33333333333333331</v>
      </c>
      <c r="FI60" s="18">
        <f t="shared" si="113"/>
        <v>9.5238095238095233E-2</v>
      </c>
      <c r="FJ60" s="18">
        <f t="shared" si="113"/>
        <v>0.76190476190476186</v>
      </c>
      <c r="FK60" s="18">
        <f t="shared" si="113"/>
        <v>0.61904761904761907</v>
      </c>
      <c r="FL60" s="18">
        <f t="shared" si="113"/>
        <v>0.38095238095238093</v>
      </c>
      <c r="FM60" s="18">
        <f t="shared" si="113"/>
        <v>0.19047619047619047</v>
      </c>
      <c r="FN60" s="18">
        <f t="shared" si="113"/>
        <v>0.14285714285714285</v>
      </c>
      <c r="FO60" s="18">
        <f t="shared" si="113"/>
        <v>9.5238095238095233E-2</v>
      </c>
      <c r="FP60" s="18">
        <f t="shared" si="113"/>
        <v>9.5238095238095233E-2</v>
      </c>
      <c r="FQ60" s="18">
        <f t="shared" si="113"/>
        <v>4.7619047619047616E-2</v>
      </c>
      <c r="FR60" s="18">
        <f t="shared" si="113"/>
        <v>4.7619047619047616E-2</v>
      </c>
      <c r="FS60" s="18">
        <f t="shared" si="113"/>
        <v>0.19047619047619047</v>
      </c>
      <c r="FT60" s="18">
        <f t="shared" si="113"/>
        <v>0.66666666666666663</v>
      </c>
      <c r="FU60" s="18">
        <f t="shared" si="113"/>
        <v>0.66666666666666663</v>
      </c>
      <c r="FV60" s="18">
        <f t="shared" si="113"/>
        <v>0.47619047619047616</v>
      </c>
      <c r="FW60" s="18">
        <f t="shared" si="113"/>
        <v>0.47619047619047616</v>
      </c>
      <c r="FX60" s="18">
        <f t="shared" si="113"/>
        <v>0.14285714285714285</v>
      </c>
      <c r="FY60" s="18">
        <f t="shared" si="113"/>
        <v>0.2857142857142857</v>
      </c>
      <c r="FZ60" s="18">
        <f t="shared" si="113"/>
        <v>0.19047619047619047</v>
      </c>
      <c r="GA60" s="18">
        <f t="shared" si="113"/>
        <v>0.61904761904761907</v>
      </c>
      <c r="GB60" s="18">
        <f t="shared" si="113"/>
        <v>0.47619047619047616</v>
      </c>
      <c r="GC60" s="18">
        <f t="shared" si="113"/>
        <v>0.42857142857142855</v>
      </c>
      <c r="GD60" s="18">
        <f t="shared" si="113"/>
        <v>0.2857142857142857</v>
      </c>
      <c r="GE60" s="18">
        <f t="shared" si="113"/>
        <v>0.2857142857142857</v>
      </c>
      <c r="GF60" s="18">
        <f t="shared" si="113"/>
        <v>4.7619047619047616E-2</v>
      </c>
      <c r="GG60" s="18">
        <f t="shared" si="113"/>
        <v>4.7619047619047616E-2</v>
      </c>
      <c r="GH60" s="18">
        <f t="shared" si="113"/>
        <v>0.42857142857142855</v>
      </c>
      <c r="GI60" s="18">
        <f t="shared" si="113"/>
        <v>0.38095238095238093</v>
      </c>
      <c r="GJ60" s="18">
        <f t="shared" si="113"/>
        <v>0.5714285714285714</v>
      </c>
      <c r="GK60" s="18">
        <f t="shared" si="113"/>
        <v>0.61904761904761907</v>
      </c>
      <c r="GL60" s="18">
        <f t="shared" ref="GL60:IW63" si="118">_xlfn.RANK.EQ(GL14,GL$3:GL$22,1)/(COUNT(GL$3:GL$22)+1)</f>
        <v>0.61904761904761907</v>
      </c>
      <c r="GM60" s="18">
        <f t="shared" si="118"/>
        <v>0.52380952380952384</v>
      </c>
      <c r="GN60" s="18">
        <f t="shared" si="118"/>
        <v>0.23809523809523808</v>
      </c>
      <c r="GO60" s="18">
        <f t="shared" si="118"/>
        <v>9.5238095238095233E-2</v>
      </c>
      <c r="GP60" s="18">
        <f t="shared" si="118"/>
        <v>4.7619047619047616E-2</v>
      </c>
      <c r="GQ60" s="18">
        <f t="shared" si="118"/>
        <v>9.5238095238095233E-2</v>
      </c>
      <c r="GR60" s="18">
        <f t="shared" si="118"/>
        <v>0.5714285714285714</v>
      </c>
      <c r="GS60" s="18">
        <f t="shared" si="118"/>
        <v>0.52380952380952384</v>
      </c>
      <c r="GT60" s="18">
        <f t="shared" si="118"/>
        <v>0.42857142857142855</v>
      </c>
      <c r="GU60" s="18">
        <f t="shared" si="118"/>
        <v>0.33333333333333331</v>
      </c>
      <c r="GV60" s="18">
        <f t="shared" si="118"/>
        <v>0.19047619047619047</v>
      </c>
      <c r="GW60" s="18">
        <f t="shared" si="118"/>
        <v>0.47619047619047616</v>
      </c>
      <c r="GX60" s="18">
        <f t="shared" si="118"/>
        <v>0.47619047619047616</v>
      </c>
      <c r="GY60" s="18">
        <f t="shared" si="118"/>
        <v>0.2857142857142857</v>
      </c>
      <c r="GZ60" s="18">
        <f t="shared" si="118"/>
        <v>9.5238095238095233E-2</v>
      </c>
      <c r="HA60" s="18">
        <f t="shared" si="118"/>
        <v>9.5238095238095233E-2</v>
      </c>
      <c r="HB60" s="18">
        <f t="shared" si="118"/>
        <v>0.23809523809523808</v>
      </c>
      <c r="HC60" s="18">
        <f t="shared" si="118"/>
        <v>0.19047619047619047</v>
      </c>
      <c r="HD60" s="18">
        <f t="shared" si="118"/>
        <v>4.7619047619047616E-2</v>
      </c>
      <c r="HE60" s="18">
        <f t="shared" si="118"/>
        <v>0.52380952380952384</v>
      </c>
      <c r="HF60" s="18">
        <f t="shared" si="118"/>
        <v>0.47619047619047616</v>
      </c>
      <c r="HG60" s="18">
        <f t="shared" si="118"/>
        <v>0.52380952380952384</v>
      </c>
      <c r="HH60" s="18">
        <f t="shared" si="118"/>
        <v>0.19047619047619047</v>
      </c>
      <c r="HI60" s="18">
        <f t="shared" si="118"/>
        <v>9.5238095238095233E-2</v>
      </c>
      <c r="HJ60" s="18">
        <f t="shared" si="118"/>
        <v>4.7619047619047616E-2</v>
      </c>
      <c r="HK60" s="18">
        <f t="shared" si="118"/>
        <v>4.7619047619047616E-2</v>
      </c>
      <c r="HL60" s="18">
        <f t="shared" si="118"/>
        <v>0.19047619047619047</v>
      </c>
      <c r="HM60" s="18">
        <f t="shared" si="118"/>
        <v>0.52380952380952384</v>
      </c>
      <c r="HN60" s="18">
        <f t="shared" si="118"/>
        <v>0.47619047619047616</v>
      </c>
      <c r="HO60" s="18">
        <f t="shared" si="118"/>
        <v>0.19047619047619047</v>
      </c>
      <c r="HP60" s="18">
        <f t="shared" si="118"/>
        <v>0.2857142857142857</v>
      </c>
      <c r="HQ60" s="18">
        <f t="shared" si="118"/>
        <v>0.52380952380952384</v>
      </c>
      <c r="HR60" s="18">
        <f t="shared" si="118"/>
        <v>0.23809523809523808</v>
      </c>
      <c r="HS60" s="18">
        <f t="shared" si="118"/>
        <v>0.42857142857142855</v>
      </c>
      <c r="HT60" s="18">
        <f t="shared" si="118"/>
        <v>0.52380952380952384</v>
      </c>
      <c r="HU60" s="18">
        <f t="shared" si="118"/>
        <v>0.5714285714285714</v>
      </c>
      <c r="HV60" s="18">
        <f t="shared" si="118"/>
        <v>0.66666666666666663</v>
      </c>
      <c r="HW60" s="18">
        <f t="shared" si="118"/>
        <v>0.19047619047619047</v>
      </c>
      <c r="HX60" s="18">
        <f t="shared" si="118"/>
        <v>0.47619047619047616</v>
      </c>
      <c r="HY60" s="18">
        <f t="shared" si="118"/>
        <v>0.2857142857142857</v>
      </c>
      <c r="HZ60" s="18">
        <f t="shared" si="118"/>
        <v>0.19047619047619047</v>
      </c>
      <c r="IA60" s="18">
        <f t="shared" si="118"/>
        <v>0.23809523809523808</v>
      </c>
      <c r="IB60" s="18">
        <f t="shared" si="118"/>
        <v>0.19047619047619047</v>
      </c>
      <c r="IC60" s="18">
        <f t="shared" si="118"/>
        <v>4.7619047619047616E-2</v>
      </c>
      <c r="ID60" s="18">
        <f t="shared" si="118"/>
        <v>4.7619047619047616E-2</v>
      </c>
      <c r="IE60" s="18">
        <f t="shared" si="118"/>
        <v>9.5238095238095233E-2</v>
      </c>
      <c r="IF60" s="18">
        <f t="shared" si="118"/>
        <v>4.7619047619047616E-2</v>
      </c>
      <c r="IG60" s="18">
        <f t="shared" si="118"/>
        <v>9.5238095238095233E-2</v>
      </c>
      <c r="IH60" s="18">
        <f t="shared" si="118"/>
        <v>9.5238095238095233E-2</v>
      </c>
      <c r="II60" s="18">
        <f t="shared" si="118"/>
        <v>0.38095238095238093</v>
      </c>
      <c r="IJ60" s="18">
        <f t="shared" si="118"/>
        <v>9.5238095238095233E-2</v>
      </c>
      <c r="IK60" s="18">
        <f t="shared" si="118"/>
        <v>4.7619047619047616E-2</v>
      </c>
      <c r="IL60" s="18">
        <f t="shared" si="118"/>
        <v>0.33333333333333331</v>
      </c>
      <c r="IM60" s="18">
        <f t="shared" si="118"/>
        <v>0.61904761904761907</v>
      </c>
      <c r="IN60" s="18">
        <f t="shared" si="118"/>
        <v>0.76190476190476186</v>
      </c>
      <c r="IO60" s="18">
        <f t="shared" si="118"/>
        <v>4.7619047619047616E-2</v>
      </c>
      <c r="IP60" s="18">
        <f t="shared" si="118"/>
        <v>4.7619047619047616E-2</v>
      </c>
      <c r="IQ60" s="18">
        <f t="shared" si="118"/>
        <v>4.7619047619047616E-2</v>
      </c>
      <c r="IR60" s="18">
        <f t="shared" si="118"/>
        <v>4.7619047619047616E-2</v>
      </c>
      <c r="IS60" s="18">
        <f t="shared" si="118"/>
        <v>4.7619047619047616E-2</v>
      </c>
      <c r="IT60" s="18">
        <f t="shared" si="118"/>
        <v>4.7619047619047616E-2</v>
      </c>
      <c r="IU60" s="18">
        <f t="shared" si="118"/>
        <v>9.5238095238095233E-2</v>
      </c>
      <c r="IV60" s="18">
        <f t="shared" si="118"/>
        <v>4.7619047619047616E-2</v>
      </c>
      <c r="IW60" s="18">
        <f t="shared" si="118"/>
        <v>0.23809523809523808</v>
      </c>
      <c r="IX60" s="18">
        <f t="shared" si="116"/>
        <v>4.7619047619047616E-2</v>
      </c>
      <c r="IY60" s="18">
        <f t="shared" si="116"/>
        <v>0.14285714285714285</v>
      </c>
      <c r="IZ60" s="18">
        <f t="shared" si="116"/>
        <v>0.7142857142857143</v>
      </c>
      <c r="JA60" s="18">
        <f t="shared" si="114"/>
        <v>0.61904761904761907</v>
      </c>
      <c r="JB60" s="18">
        <f t="shared" si="112"/>
        <v>0.23809523809523808</v>
      </c>
      <c r="JC60" s="18">
        <f t="shared" si="112"/>
        <v>0.14285714285714285</v>
      </c>
      <c r="JD60" s="18">
        <f t="shared" ref="JD60:LO63" si="119">_xlfn.RANK.EQ(JD14,JD$3:JD$22,1)/(COUNT(JD$3:JD$22)+1)</f>
        <v>0.14285714285714285</v>
      </c>
      <c r="JE60" s="18">
        <f t="shared" si="119"/>
        <v>0.33333333333333331</v>
      </c>
      <c r="JF60" s="18">
        <f t="shared" si="119"/>
        <v>0.7142857142857143</v>
      </c>
      <c r="JG60" s="18">
        <f t="shared" si="119"/>
        <v>0.5714285714285714</v>
      </c>
      <c r="JH60" s="18">
        <f t="shared" si="119"/>
        <v>0.42857142857142855</v>
      </c>
      <c r="JI60" s="18">
        <f t="shared" si="119"/>
        <v>0.2857142857142857</v>
      </c>
      <c r="JJ60" s="18">
        <f t="shared" si="119"/>
        <v>0.33333333333333331</v>
      </c>
      <c r="JK60" s="18">
        <f t="shared" si="119"/>
        <v>0.52380952380952384</v>
      </c>
      <c r="JL60" s="18">
        <f t="shared" si="119"/>
        <v>0.23809523809523808</v>
      </c>
      <c r="JM60" s="18">
        <f t="shared" si="119"/>
        <v>9.5238095238095233E-2</v>
      </c>
      <c r="JN60" s="18">
        <f t="shared" si="119"/>
        <v>4.7619047619047616E-2</v>
      </c>
      <c r="JO60" s="18">
        <f t="shared" si="119"/>
        <v>4.7619047619047616E-2</v>
      </c>
      <c r="JP60" s="18">
        <f t="shared" si="119"/>
        <v>4.7619047619047616E-2</v>
      </c>
      <c r="JQ60" s="18">
        <f t="shared" si="119"/>
        <v>9.5238095238095233E-2</v>
      </c>
      <c r="JR60" s="18">
        <f t="shared" si="119"/>
        <v>0.38095238095238093</v>
      </c>
      <c r="JS60" s="18">
        <f t="shared" si="119"/>
        <v>0.2857142857142857</v>
      </c>
      <c r="JT60" s="18">
        <f t="shared" si="119"/>
        <v>9.5238095238095233E-2</v>
      </c>
      <c r="JU60" s="18">
        <f t="shared" si="119"/>
        <v>4.7619047619047616E-2</v>
      </c>
      <c r="JV60" s="18">
        <f t="shared" si="119"/>
        <v>4.7619047619047616E-2</v>
      </c>
      <c r="JW60" s="18">
        <f t="shared" si="119"/>
        <v>4.7619047619047616E-2</v>
      </c>
      <c r="JX60" s="18">
        <f t="shared" si="119"/>
        <v>4.7619047619047616E-2</v>
      </c>
      <c r="JY60" s="18">
        <f t="shared" si="119"/>
        <v>4.7619047619047616E-2</v>
      </c>
      <c r="JZ60" s="18">
        <f t="shared" si="119"/>
        <v>4.7619047619047616E-2</v>
      </c>
      <c r="KA60" s="18">
        <f t="shared" si="119"/>
        <v>0.14285714285714285</v>
      </c>
      <c r="KB60" s="18">
        <f t="shared" si="119"/>
        <v>0.23809523809523808</v>
      </c>
      <c r="KC60" s="18">
        <f t="shared" si="119"/>
        <v>0.23809523809523808</v>
      </c>
      <c r="KD60" s="18">
        <f t="shared" si="119"/>
        <v>0.14285714285714285</v>
      </c>
      <c r="KE60" s="18">
        <f t="shared" si="119"/>
        <v>0.14285714285714285</v>
      </c>
      <c r="KF60" s="18">
        <f t="shared" si="119"/>
        <v>0.33333333333333331</v>
      </c>
      <c r="KG60" s="18">
        <f t="shared" si="119"/>
        <v>0.19047619047619047</v>
      </c>
      <c r="KH60" s="18">
        <f t="shared" si="119"/>
        <v>0.14285714285714285</v>
      </c>
      <c r="KI60" s="18">
        <f t="shared" si="119"/>
        <v>0.23809523809523808</v>
      </c>
      <c r="KJ60" s="18">
        <f t="shared" si="119"/>
        <v>0.19047619047619047</v>
      </c>
      <c r="KK60" s="18">
        <f t="shared" si="119"/>
        <v>0.2857142857142857</v>
      </c>
      <c r="KL60" s="18">
        <f t="shared" si="119"/>
        <v>0.14285714285714285</v>
      </c>
      <c r="KM60" s="18">
        <f t="shared" si="119"/>
        <v>0.14285714285714285</v>
      </c>
      <c r="KN60" s="18">
        <f t="shared" si="119"/>
        <v>0.14285714285714285</v>
      </c>
      <c r="KO60" s="18">
        <f t="shared" si="119"/>
        <v>0.33333333333333331</v>
      </c>
      <c r="KP60" s="18">
        <f t="shared" si="119"/>
        <v>0.23809523809523808</v>
      </c>
      <c r="KQ60" s="18">
        <f t="shared" si="119"/>
        <v>9.5238095238095233E-2</v>
      </c>
      <c r="KR60" s="18">
        <f t="shared" si="119"/>
        <v>0.14285714285714285</v>
      </c>
      <c r="KS60" s="18">
        <f t="shared" si="119"/>
        <v>0.14285714285714285</v>
      </c>
      <c r="KT60" s="18">
        <f t="shared" si="119"/>
        <v>0.2857142857142857</v>
      </c>
      <c r="KU60" s="18">
        <f t="shared" si="119"/>
        <v>0.5714285714285714</v>
      </c>
      <c r="KV60" s="18">
        <f t="shared" si="119"/>
        <v>4.7619047619047616E-2</v>
      </c>
      <c r="KW60" s="18">
        <f t="shared" si="119"/>
        <v>9.5238095238095233E-2</v>
      </c>
      <c r="KX60" s="18">
        <f t="shared" si="119"/>
        <v>9.5238095238095233E-2</v>
      </c>
      <c r="KY60" s="18">
        <f t="shared" si="119"/>
        <v>4.7619047619047616E-2</v>
      </c>
      <c r="KZ60" s="18">
        <f t="shared" si="119"/>
        <v>0.14285714285714285</v>
      </c>
      <c r="LA60" s="18">
        <f t="shared" si="119"/>
        <v>0.19047619047619047</v>
      </c>
      <c r="LB60" s="18">
        <f t="shared" si="119"/>
        <v>0.42857142857142855</v>
      </c>
      <c r="LC60" s="18">
        <f t="shared" si="119"/>
        <v>0.33333333333333331</v>
      </c>
      <c r="LD60" s="18">
        <f t="shared" si="119"/>
        <v>4.7619047619047616E-2</v>
      </c>
      <c r="LE60" s="18">
        <f t="shared" si="119"/>
        <v>0.19047619047619047</v>
      </c>
      <c r="LF60" s="18">
        <f t="shared" si="119"/>
        <v>0.23809523809523808</v>
      </c>
      <c r="LG60" s="18">
        <f t="shared" si="119"/>
        <v>0.23809523809523808</v>
      </c>
      <c r="LH60" s="18">
        <f t="shared" si="119"/>
        <v>0.14285714285714285</v>
      </c>
      <c r="LI60" s="18">
        <f t="shared" si="119"/>
        <v>0.38095238095238093</v>
      </c>
      <c r="LJ60" s="18">
        <f t="shared" si="119"/>
        <v>0.61904761904761907</v>
      </c>
      <c r="LK60" s="18">
        <f t="shared" si="119"/>
        <v>0.52380952380952384</v>
      </c>
      <c r="LL60" s="18">
        <f t="shared" si="119"/>
        <v>0.19047619047619047</v>
      </c>
      <c r="LM60" s="18">
        <f t="shared" si="119"/>
        <v>0.66666666666666663</v>
      </c>
      <c r="LN60" s="18">
        <f t="shared" si="119"/>
        <v>0.47619047619047616</v>
      </c>
      <c r="LO60" s="18">
        <f t="shared" si="119"/>
        <v>0.2857142857142857</v>
      </c>
      <c r="LP60" s="18">
        <f t="shared" si="102"/>
        <v>0.2857142857142857</v>
      </c>
      <c r="LQ60" s="18">
        <f t="shared" si="102"/>
        <v>0.23809523809523808</v>
      </c>
      <c r="LR60" s="18">
        <f t="shared" si="102"/>
        <v>0.23809523809523808</v>
      </c>
      <c r="LS60" s="18">
        <f t="shared" si="102"/>
        <v>0.23809523809523808</v>
      </c>
      <c r="LT60" s="18">
        <f t="shared" si="102"/>
        <v>0.14285714285714285</v>
      </c>
      <c r="LU60" s="18">
        <f t="shared" si="102"/>
        <v>0.23809523809523808</v>
      </c>
      <c r="LV60" s="18">
        <f t="shared" si="102"/>
        <v>0.2857142857142857</v>
      </c>
      <c r="LW60" s="18">
        <f t="shared" si="102"/>
        <v>0.52380952380952384</v>
      </c>
    </row>
    <row r="61" spans="1:335" x14ac:dyDescent="0.3">
      <c r="A61" s="15">
        <v>2012</v>
      </c>
      <c r="B61" s="18">
        <f t="shared" si="103"/>
        <v>0.14285714285714285</v>
      </c>
      <c r="C61" s="18">
        <f t="shared" si="117"/>
        <v>0.61904761904761907</v>
      </c>
      <c r="D61" s="18">
        <f t="shared" si="117"/>
        <v>0.61904761904761907</v>
      </c>
      <c r="E61" s="18">
        <f t="shared" si="117"/>
        <v>4.7619047619047616E-2</v>
      </c>
      <c r="F61" s="18">
        <f t="shared" si="117"/>
        <v>9.5238095238095233E-2</v>
      </c>
      <c r="G61" s="18">
        <f t="shared" si="117"/>
        <v>4.7619047619047616E-2</v>
      </c>
      <c r="H61" s="18">
        <f t="shared" si="117"/>
        <v>0.8571428571428571</v>
      </c>
      <c r="I61" s="18">
        <f t="shared" si="117"/>
        <v>9.5238095238095233E-2</v>
      </c>
      <c r="J61" s="18">
        <f t="shared" si="117"/>
        <v>4.7619047619047616E-2</v>
      </c>
      <c r="K61" s="18">
        <f t="shared" si="117"/>
        <v>0.14285714285714285</v>
      </c>
      <c r="L61" s="18">
        <f t="shared" si="117"/>
        <v>0.14285714285714285</v>
      </c>
      <c r="M61" s="18">
        <f t="shared" si="117"/>
        <v>0.7142857142857143</v>
      </c>
      <c r="N61" s="18">
        <f t="shared" si="117"/>
        <v>0.33333333333333331</v>
      </c>
      <c r="O61" s="18">
        <f t="shared" si="117"/>
        <v>0.23809523809523808</v>
      </c>
      <c r="P61" s="18">
        <f t="shared" si="117"/>
        <v>0.14285714285714285</v>
      </c>
      <c r="Q61" s="18">
        <f t="shared" si="117"/>
        <v>0.14285714285714285</v>
      </c>
      <c r="R61" s="18">
        <f t="shared" si="117"/>
        <v>4.7619047619047616E-2</v>
      </c>
      <c r="S61" s="18">
        <f t="shared" si="117"/>
        <v>0.19047619047619047</v>
      </c>
      <c r="T61" s="18">
        <f t="shared" si="117"/>
        <v>0.38095238095238093</v>
      </c>
      <c r="U61" s="18">
        <f t="shared" si="117"/>
        <v>0.90476190476190477</v>
      </c>
      <c r="V61" s="18">
        <f t="shared" si="117"/>
        <v>0.52380952380952384</v>
      </c>
      <c r="W61" s="18">
        <f t="shared" si="117"/>
        <v>4.7619047619047616E-2</v>
      </c>
      <c r="X61" s="18">
        <f t="shared" si="117"/>
        <v>0.38095238095238093</v>
      </c>
      <c r="Y61" s="18">
        <f t="shared" si="117"/>
        <v>0.33333333333333331</v>
      </c>
      <c r="Z61" s="18">
        <f t="shared" si="117"/>
        <v>0.42857142857142855</v>
      </c>
      <c r="AA61" s="18">
        <f t="shared" si="117"/>
        <v>0.61904761904761907</v>
      </c>
      <c r="AB61" s="18">
        <f t="shared" si="117"/>
        <v>0.19047619047619047</v>
      </c>
      <c r="AC61" s="18">
        <f t="shared" si="117"/>
        <v>9.5238095238095233E-2</v>
      </c>
      <c r="AD61" s="18">
        <f t="shared" si="117"/>
        <v>9.5238095238095233E-2</v>
      </c>
      <c r="AE61" s="18">
        <f t="shared" si="117"/>
        <v>0.14285714285714285</v>
      </c>
      <c r="AF61" s="18">
        <f t="shared" si="117"/>
        <v>0.80952380952380953</v>
      </c>
      <c r="AG61" s="18">
        <f t="shared" si="117"/>
        <v>0.66666666666666663</v>
      </c>
      <c r="AH61" s="18">
        <f t="shared" si="117"/>
        <v>0.38095238095238093</v>
      </c>
      <c r="AI61" s="18">
        <f t="shared" si="117"/>
        <v>0.5714285714285714</v>
      </c>
      <c r="AJ61" s="18">
        <f t="shared" si="117"/>
        <v>0.5714285714285714</v>
      </c>
      <c r="AK61" s="18">
        <f t="shared" si="117"/>
        <v>0.19047619047619047</v>
      </c>
      <c r="AL61" s="18">
        <f t="shared" si="117"/>
        <v>0.2857142857142857</v>
      </c>
      <c r="AM61" s="18">
        <f t="shared" si="117"/>
        <v>0.52380952380952384</v>
      </c>
      <c r="AN61" s="18">
        <f t="shared" si="117"/>
        <v>0.14285714285714285</v>
      </c>
      <c r="AO61" s="18">
        <f t="shared" si="117"/>
        <v>0.61904761904761907</v>
      </c>
      <c r="AP61" s="18">
        <f t="shared" si="117"/>
        <v>0.19047619047619047</v>
      </c>
      <c r="AQ61" s="18">
        <f t="shared" si="117"/>
        <v>9.5238095238095233E-2</v>
      </c>
      <c r="AR61" s="18">
        <f t="shared" si="117"/>
        <v>0.5714285714285714</v>
      </c>
      <c r="AS61" s="18">
        <f t="shared" si="117"/>
        <v>0.47619047619047616</v>
      </c>
      <c r="AT61" s="18">
        <f t="shared" si="117"/>
        <v>4.7619047619047616E-2</v>
      </c>
      <c r="AU61" s="18">
        <f t="shared" si="117"/>
        <v>9.5238095238095233E-2</v>
      </c>
      <c r="AV61" s="18">
        <f t="shared" si="117"/>
        <v>0.14285714285714285</v>
      </c>
      <c r="AW61" s="18">
        <f t="shared" si="117"/>
        <v>0.19047619047619047</v>
      </c>
      <c r="AX61" s="18">
        <f t="shared" si="117"/>
        <v>0.19047619047619047</v>
      </c>
      <c r="AY61" s="18">
        <f t="shared" si="117"/>
        <v>0.23809523809523808</v>
      </c>
      <c r="AZ61" s="18">
        <f t="shared" si="117"/>
        <v>0.14285714285714285</v>
      </c>
      <c r="BA61" s="18">
        <f t="shared" si="117"/>
        <v>9.5238095238095233E-2</v>
      </c>
      <c r="BB61" s="18">
        <f t="shared" si="117"/>
        <v>0.2857142857142857</v>
      </c>
      <c r="BC61" s="18">
        <f t="shared" si="117"/>
        <v>0.19047619047619047</v>
      </c>
      <c r="BD61" s="18">
        <f t="shared" si="117"/>
        <v>0.2857142857142857</v>
      </c>
      <c r="BE61" s="18">
        <f t="shared" si="117"/>
        <v>0.23809523809523808</v>
      </c>
      <c r="BF61" s="18">
        <f t="shared" si="117"/>
        <v>0.61904761904761907</v>
      </c>
      <c r="BG61" s="18">
        <f t="shared" si="117"/>
        <v>0.47619047619047616</v>
      </c>
      <c r="BH61" s="18">
        <f t="shared" si="117"/>
        <v>0.14285714285714285</v>
      </c>
      <c r="BI61" s="18">
        <f t="shared" si="117"/>
        <v>0.7142857142857143</v>
      </c>
      <c r="BJ61" s="18">
        <f t="shared" si="117"/>
        <v>0.76190476190476186</v>
      </c>
      <c r="BK61" s="18">
        <f t="shared" si="117"/>
        <v>0.42857142857142855</v>
      </c>
      <c r="BL61" s="18">
        <f t="shared" si="117"/>
        <v>0.80952380952380953</v>
      </c>
      <c r="BM61" s="18">
        <f t="shared" si="117"/>
        <v>0.52380952380952384</v>
      </c>
      <c r="BN61" s="18">
        <f t="shared" si="117"/>
        <v>0.5714285714285714</v>
      </c>
      <c r="BO61" s="18">
        <f t="shared" si="115"/>
        <v>0.14285714285714285</v>
      </c>
      <c r="BP61" s="18">
        <f t="shared" si="115"/>
        <v>4.7619047619047616E-2</v>
      </c>
      <c r="BQ61" s="18">
        <f t="shared" si="115"/>
        <v>0.19047619047619047</v>
      </c>
      <c r="BR61" s="18">
        <f t="shared" si="115"/>
        <v>0.80952380952380953</v>
      </c>
      <c r="BS61" s="18">
        <f t="shared" si="115"/>
        <v>0.23809523809523808</v>
      </c>
      <c r="BT61" s="18">
        <f t="shared" si="115"/>
        <v>0.61904761904761907</v>
      </c>
      <c r="BU61" s="18">
        <f t="shared" si="115"/>
        <v>0.52380952380952384</v>
      </c>
      <c r="BV61" s="18">
        <f t="shared" si="115"/>
        <v>0.14285714285714285</v>
      </c>
      <c r="BW61" s="18">
        <f t="shared" si="115"/>
        <v>0.23809523809523808</v>
      </c>
      <c r="BX61" s="18">
        <f t="shared" si="115"/>
        <v>0.42857142857142855</v>
      </c>
      <c r="BY61" s="18">
        <f t="shared" si="115"/>
        <v>0.2857142857142857</v>
      </c>
      <c r="BZ61" s="18">
        <f t="shared" si="115"/>
        <v>0.2857142857142857</v>
      </c>
      <c r="CA61" s="18">
        <f t="shared" si="115"/>
        <v>9.5238095238095233E-2</v>
      </c>
      <c r="CB61" s="18">
        <f t="shared" si="115"/>
        <v>9.5238095238095233E-2</v>
      </c>
      <c r="CC61" s="18">
        <f t="shared" si="115"/>
        <v>0.42857142857142855</v>
      </c>
      <c r="CD61" s="18">
        <f t="shared" si="115"/>
        <v>0.14285714285714285</v>
      </c>
      <c r="CE61" s="18">
        <f t="shared" si="115"/>
        <v>0.2857142857142857</v>
      </c>
      <c r="CF61" s="18">
        <f t="shared" si="115"/>
        <v>0.19047619047619047</v>
      </c>
      <c r="CG61" s="18">
        <f t="shared" si="115"/>
        <v>9.5238095238095233E-2</v>
      </c>
      <c r="CH61" s="18">
        <f t="shared" si="115"/>
        <v>0.76190476190476186</v>
      </c>
      <c r="CI61" s="18">
        <f t="shared" si="115"/>
        <v>0.8571428571428571</v>
      </c>
      <c r="CJ61" s="18">
        <f t="shared" si="115"/>
        <v>0.80952380952380953</v>
      </c>
      <c r="CK61" s="18">
        <f t="shared" si="115"/>
        <v>0.42857142857142855</v>
      </c>
      <c r="CL61" s="18">
        <f t="shared" si="115"/>
        <v>0.2857142857142857</v>
      </c>
      <c r="CM61" s="18">
        <f t="shared" si="115"/>
        <v>0.33333333333333331</v>
      </c>
      <c r="CN61" s="18">
        <f t="shared" si="115"/>
        <v>0.33333333333333331</v>
      </c>
      <c r="CO61" s="18">
        <f t="shared" si="115"/>
        <v>0.47619047619047616</v>
      </c>
      <c r="CP61" s="18">
        <f t="shared" si="115"/>
        <v>0.47619047619047616</v>
      </c>
      <c r="CQ61" s="18">
        <f t="shared" si="115"/>
        <v>0.33333333333333331</v>
      </c>
      <c r="CR61" s="18">
        <f t="shared" si="115"/>
        <v>0.19047619047619047</v>
      </c>
      <c r="CS61" s="18">
        <f t="shared" si="115"/>
        <v>0.2857142857142857</v>
      </c>
      <c r="CT61" s="18">
        <f t="shared" si="115"/>
        <v>0.5714285714285714</v>
      </c>
      <c r="CU61" s="18">
        <f t="shared" si="115"/>
        <v>0.76190476190476186</v>
      </c>
      <c r="CV61" s="18">
        <f t="shared" si="115"/>
        <v>0.47619047619047616</v>
      </c>
      <c r="CW61" s="18">
        <f t="shared" si="115"/>
        <v>0.61904761904761907</v>
      </c>
      <c r="CX61" s="18">
        <f t="shared" si="115"/>
        <v>0.80952380952380953</v>
      </c>
      <c r="CY61" s="18">
        <f t="shared" si="115"/>
        <v>0.52380952380952384</v>
      </c>
      <c r="CZ61" s="18">
        <f t="shared" si="115"/>
        <v>0.42857142857142855</v>
      </c>
      <c r="DA61" s="18">
        <f t="shared" si="115"/>
        <v>0.5714285714285714</v>
      </c>
      <c r="DB61" s="18">
        <f t="shared" si="115"/>
        <v>9.5238095238095233E-2</v>
      </c>
      <c r="DC61" s="18">
        <f t="shared" si="115"/>
        <v>0.76190476190476186</v>
      </c>
      <c r="DD61" s="18">
        <f t="shared" si="115"/>
        <v>0.33333333333333331</v>
      </c>
      <c r="DE61" s="18">
        <f t="shared" si="115"/>
        <v>0.19047619047619047</v>
      </c>
      <c r="DF61" s="18">
        <f t="shared" si="115"/>
        <v>4.7619047619047616E-2</v>
      </c>
      <c r="DG61" s="18">
        <f t="shared" si="115"/>
        <v>9.5238095238095233E-2</v>
      </c>
      <c r="DH61" s="18">
        <f t="shared" si="115"/>
        <v>0.52380952380952384</v>
      </c>
      <c r="DI61" s="18">
        <f t="shared" si="115"/>
        <v>0.47619047619047616</v>
      </c>
      <c r="DJ61" s="18">
        <f t="shared" si="115"/>
        <v>0.2857142857142857</v>
      </c>
      <c r="DK61" s="18">
        <f t="shared" si="115"/>
        <v>0.52380952380952384</v>
      </c>
      <c r="DL61" s="18">
        <f t="shared" si="115"/>
        <v>0.38095238095238093</v>
      </c>
      <c r="DM61" s="18">
        <f t="shared" si="115"/>
        <v>0.2857142857142857</v>
      </c>
      <c r="DN61" s="18">
        <f t="shared" si="115"/>
        <v>9.5238095238095233E-2</v>
      </c>
      <c r="DO61" s="18">
        <f t="shared" si="115"/>
        <v>0.14285714285714285</v>
      </c>
      <c r="DP61" s="18">
        <f t="shared" si="115"/>
        <v>0.19047619047619047</v>
      </c>
      <c r="DQ61" s="18">
        <f t="shared" si="115"/>
        <v>0.19047619047619047</v>
      </c>
      <c r="DR61" s="18">
        <f t="shared" si="115"/>
        <v>0.14285714285714285</v>
      </c>
      <c r="DS61" s="18">
        <f t="shared" si="115"/>
        <v>9.5238095238095233E-2</v>
      </c>
      <c r="DT61" s="18">
        <f t="shared" si="115"/>
        <v>0.14285714285714285</v>
      </c>
      <c r="DU61" s="18">
        <f t="shared" si="115"/>
        <v>0.23809523809523808</v>
      </c>
      <c r="DV61" s="18">
        <f t="shared" si="115"/>
        <v>0.19047619047619047</v>
      </c>
      <c r="DW61" s="18">
        <f t="shared" si="115"/>
        <v>0.14285714285714285</v>
      </c>
      <c r="DX61" s="18">
        <f t="shared" si="115"/>
        <v>0.52380952380952384</v>
      </c>
      <c r="DY61" s="18">
        <f t="shared" si="115"/>
        <v>0.61904761904761907</v>
      </c>
      <c r="DZ61" s="18">
        <f t="shared" si="107"/>
        <v>0.5714285714285714</v>
      </c>
      <c r="EA61" s="18">
        <f t="shared" ref="EA61:GL64" si="120">_xlfn.RANK.EQ(EA15,EA$3:EA$22,1)/(COUNT(EA$3:EA$22)+1)</f>
        <v>0.76190476190476186</v>
      </c>
      <c r="EB61" s="18">
        <f t="shared" si="120"/>
        <v>0.80952380952380953</v>
      </c>
      <c r="EC61" s="18">
        <f t="shared" si="120"/>
        <v>0.38095238095238093</v>
      </c>
      <c r="ED61" s="18">
        <f t="shared" si="120"/>
        <v>0.33333333333333331</v>
      </c>
      <c r="EE61" s="18">
        <f t="shared" si="120"/>
        <v>0.5714285714285714</v>
      </c>
      <c r="EF61" s="18">
        <f t="shared" si="120"/>
        <v>0.47619047619047616</v>
      </c>
      <c r="EG61" s="18">
        <f t="shared" si="120"/>
        <v>0.2857142857142857</v>
      </c>
      <c r="EH61" s="18">
        <f t="shared" si="120"/>
        <v>0.47619047619047616</v>
      </c>
      <c r="EI61" s="18">
        <f t="shared" si="120"/>
        <v>0.42857142857142855</v>
      </c>
      <c r="EJ61" s="18">
        <f t="shared" si="120"/>
        <v>0.47619047619047616</v>
      </c>
      <c r="EK61" s="18">
        <f t="shared" si="120"/>
        <v>0.2857142857142857</v>
      </c>
      <c r="EL61" s="18">
        <f t="shared" si="120"/>
        <v>0.47619047619047616</v>
      </c>
      <c r="EM61" s="18">
        <f t="shared" si="120"/>
        <v>0.66666666666666663</v>
      </c>
      <c r="EN61" s="18">
        <f t="shared" si="120"/>
        <v>0.42857142857142855</v>
      </c>
      <c r="EO61" s="18">
        <f t="shared" si="120"/>
        <v>0.38095238095238093</v>
      </c>
      <c r="EP61" s="18">
        <f t="shared" si="120"/>
        <v>0.47619047619047616</v>
      </c>
      <c r="EQ61" s="18">
        <f t="shared" si="120"/>
        <v>0.47619047619047616</v>
      </c>
      <c r="ER61" s="18">
        <f t="shared" si="120"/>
        <v>0.19047619047619047</v>
      </c>
      <c r="ES61" s="18">
        <f t="shared" si="120"/>
        <v>0.42857142857142855</v>
      </c>
      <c r="ET61" s="18">
        <f t="shared" si="120"/>
        <v>0.52380952380952384</v>
      </c>
      <c r="EU61" s="18">
        <f t="shared" si="120"/>
        <v>0.8571428571428571</v>
      </c>
      <c r="EV61" s="18">
        <f t="shared" si="120"/>
        <v>0.76190476190476186</v>
      </c>
      <c r="EW61" s="18">
        <f t="shared" si="120"/>
        <v>0.52380952380952384</v>
      </c>
      <c r="EX61" s="18">
        <f t="shared" si="120"/>
        <v>9.5238095238095233E-2</v>
      </c>
      <c r="EY61" s="18">
        <f t="shared" si="120"/>
        <v>0.38095238095238093</v>
      </c>
      <c r="EZ61" s="18">
        <f t="shared" si="120"/>
        <v>0.80952380952380953</v>
      </c>
      <c r="FA61" s="18">
        <f t="shared" si="120"/>
        <v>0.52380952380952384</v>
      </c>
      <c r="FB61" s="18">
        <f t="shared" si="120"/>
        <v>0.76190476190476186</v>
      </c>
      <c r="FC61" s="18">
        <f t="shared" si="120"/>
        <v>0.52380952380952384</v>
      </c>
      <c r="FD61" s="18">
        <f t="shared" si="120"/>
        <v>0.52380952380952384</v>
      </c>
      <c r="FE61" s="18">
        <f t="shared" si="120"/>
        <v>0.66666666666666663</v>
      </c>
      <c r="FF61" s="18">
        <f t="shared" si="120"/>
        <v>0.80952380952380953</v>
      </c>
      <c r="FG61" s="18">
        <f t="shared" si="120"/>
        <v>0.66666666666666663</v>
      </c>
      <c r="FH61" s="18">
        <f t="shared" si="120"/>
        <v>0.14285714285714285</v>
      </c>
      <c r="FI61" s="18">
        <f t="shared" si="120"/>
        <v>0.42857142857142855</v>
      </c>
      <c r="FJ61" s="18">
        <f t="shared" si="120"/>
        <v>0.33333333333333331</v>
      </c>
      <c r="FK61" s="18">
        <f t="shared" si="120"/>
        <v>0.23809523809523808</v>
      </c>
      <c r="FL61" s="18">
        <f t="shared" si="120"/>
        <v>0.61904761904761907</v>
      </c>
      <c r="FM61" s="18">
        <f t="shared" si="120"/>
        <v>0.33333333333333331</v>
      </c>
      <c r="FN61" s="18">
        <f t="shared" si="120"/>
        <v>0.19047619047619047</v>
      </c>
      <c r="FO61" s="18">
        <f t="shared" si="120"/>
        <v>0.14285714285714285</v>
      </c>
      <c r="FP61" s="18">
        <f t="shared" si="120"/>
        <v>0.33333333333333331</v>
      </c>
      <c r="FQ61" s="18">
        <f t="shared" si="120"/>
        <v>0.23809523809523808</v>
      </c>
      <c r="FR61" s="18">
        <f t="shared" si="120"/>
        <v>0.14285714285714285</v>
      </c>
      <c r="FS61" s="18">
        <f t="shared" si="120"/>
        <v>0.2857142857142857</v>
      </c>
      <c r="FT61" s="18">
        <f t="shared" si="120"/>
        <v>0.23809523809523808</v>
      </c>
      <c r="FU61" s="18">
        <f t="shared" si="120"/>
        <v>0.47619047619047616</v>
      </c>
      <c r="FV61" s="18">
        <f t="shared" si="120"/>
        <v>0.7142857142857143</v>
      </c>
      <c r="FW61" s="18">
        <f t="shared" si="120"/>
        <v>0.8571428571428571</v>
      </c>
      <c r="FX61" s="18">
        <f t="shared" si="120"/>
        <v>0.42857142857142855</v>
      </c>
      <c r="FY61" s="18">
        <f t="shared" si="120"/>
        <v>0.19047619047619047</v>
      </c>
      <c r="FZ61" s="18">
        <f t="shared" si="120"/>
        <v>0.2857142857142857</v>
      </c>
      <c r="GA61" s="18">
        <f t="shared" si="120"/>
        <v>0.33333333333333331</v>
      </c>
      <c r="GB61" s="18">
        <f t="shared" si="120"/>
        <v>0.42857142857142855</v>
      </c>
      <c r="GC61" s="18">
        <f t="shared" si="120"/>
        <v>0.19047619047619047</v>
      </c>
      <c r="GD61" s="18">
        <f t="shared" si="120"/>
        <v>0.7142857142857143</v>
      </c>
      <c r="GE61" s="18">
        <f t="shared" si="120"/>
        <v>0.76190476190476186</v>
      </c>
      <c r="GF61" s="18">
        <f t="shared" si="120"/>
        <v>0.5714285714285714</v>
      </c>
      <c r="GG61" s="18">
        <f t="shared" si="120"/>
        <v>0.47619047619047616</v>
      </c>
      <c r="GH61" s="18">
        <f t="shared" si="120"/>
        <v>0.5714285714285714</v>
      </c>
      <c r="GI61" s="18">
        <f t="shared" si="120"/>
        <v>0.66666666666666663</v>
      </c>
      <c r="GJ61" s="18">
        <f t="shared" si="120"/>
        <v>0.2857142857142857</v>
      </c>
      <c r="GK61" s="18">
        <f t="shared" si="120"/>
        <v>0.19047619047619047</v>
      </c>
      <c r="GL61" s="18">
        <f t="shared" si="120"/>
        <v>0.23809523809523808</v>
      </c>
      <c r="GM61" s="18">
        <f t="shared" si="118"/>
        <v>0.19047619047619047</v>
      </c>
      <c r="GN61" s="18">
        <f t="shared" si="118"/>
        <v>0.33333333333333331</v>
      </c>
      <c r="GO61" s="18">
        <f t="shared" si="118"/>
        <v>0.8571428571428571</v>
      </c>
      <c r="GP61" s="18">
        <f t="shared" si="118"/>
        <v>0.47619047619047616</v>
      </c>
      <c r="GQ61" s="18">
        <f t="shared" si="118"/>
        <v>0.8571428571428571</v>
      </c>
      <c r="GR61" s="18">
        <f t="shared" si="118"/>
        <v>0.90476190476190477</v>
      </c>
      <c r="GS61" s="18">
        <f t="shared" si="118"/>
        <v>0.8571428571428571</v>
      </c>
      <c r="GT61" s="18">
        <f t="shared" si="118"/>
        <v>0.8571428571428571</v>
      </c>
      <c r="GU61" s="18">
        <f t="shared" si="118"/>
        <v>0.8571428571428571</v>
      </c>
      <c r="GV61" s="18">
        <f t="shared" si="118"/>
        <v>0.76190476190476186</v>
      </c>
      <c r="GW61" s="18">
        <f t="shared" si="118"/>
        <v>0.5714285714285714</v>
      </c>
      <c r="GX61" s="18">
        <f t="shared" si="118"/>
        <v>0.61904761904761907</v>
      </c>
      <c r="GY61" s="18">
        <f t="shared" si="118"/>
        <v>0.95238095238095233</v>
      </c>
      <c r="GZ61" s="18">
        <f t="shared" si="118"/>
        <v>0.95238095238095233</v>
      </c>
      <c r="HA61" s="18">
        <f t="shared" si="118"/>
        <v>0.90476190476190477</v>
      </c>
      <c r="HB61" s="18">
        <f t="shared" si="118"/>
        <v>0.90476190476190477</v>
      </c>
      <c r="HC61" s="18">
        <f t="shared" si="118"/>
        <v>0.95238095238095233</v>
      </c>
      <c r="HD61" s="18">
        <f t="shared" si="118"/>
        <v>0.61904761904761907</v>
      </c>
      <c r="HE61" s="18">
        <f t="shared" si="118"/>
        <v>0.23809523809523808</v>
      </c>
      <c r="HF61" s="18">
        <f t="shared" si="118"/>
        <v>0.7142857142857143</v>
      </c>
      <c r="HG61" s="18">
        <f t="shared" si="118"/>
        <v>0.66666666666666663</v>
      </c>
      <c r="HH61" s="18">
        <f t="shared" si="118"/>
        <v>0.38095238095238093</v>
      </c>
      <c r="HI61" s="18">
        <f t="shared" si="118"/>
        <v>0.38095238095238093</v>
      </c>
      <c r="HJ61" s="18">
        <f t="shared" si="118"/>
        <v>0.5714285714285714</v>
      </c>
      <c r="HK61" s="18">
        <f t="shared" si="118"/>
        <v>0.2857142857142857</v>
      </c>
      <c r="HL61" s="18">
        <f t="shared" si="118"/>
        <v>0.61904761904761907</v>
      </c>
      <c r="HM61" s="18">
        <f t="shared" si="118"/>
        <v>0.61904761904761907</v>
      </c>
      <c r="HN61" s="18">
        <f t="shared" si="118"/>
        <v>0.66666666666666663</v>
      </c>
      <c r="HO61" s="18">
        <f t="shared" si="118"/>
        <v>0.8571428571428571</v>
      </c>
      <c r="HP61" s="18">
        <f t="shared" si="118"/>
        <v>0.61904761904761907</v>
      </c>
      <c r="HQ61" s="18">
        <f t="shared" si="118"/>
        <v>0.76190476190476186</v>
      </c>
      <c r="HR61" s="18">
        <f t="shared" si="118"/>
        <v>0.42857142857142855</v>
      </c>
      <c r="HS61" s="18">
        <f t="shared" si="118"/>
        <v>0.2857142857142857</v>
      </c>
      <c r="HT61" s="18">
        <f t="shared" si="118"/>
        <v>0.23809523809523808</v>
      </c>
      <c r="HU61" s="18">
        <f t="shared" si="118"/>
        <v>0.33333333333333331</v>
      </c>
      <c r="HV61" s="18">
        <f t="shared" si="118"/>
        <v>0.42857142857142855</v>
      </c>
      <c r="HW61" s="18">
        <f t="shared" si="118"/>
        <v>4.7619047619047616E-2</v>
      </c>
      <c r="HX61" s="18">
        <f t="shared" si="118"/>
        <v>4.7619047619047616E-2</v>
      </c>
      <c r="HY61" s="18">
        <f t="shared" si="118"/>
        <v>9.5238095238095233E-2</v>
      </c>
      <c r="HZ61" s="18">
        <f t="shared" si="118"/>
        <v>0.23809523809523808</v>
      </c>
      <c r="IA61" s="18">
        <f t="shared" si="118"/>
        <v>0.19047619047619047</v>
      </c>
      <c r="IB61" s="18">
        <f t="shared" si="118"/>
        <v>0.42857142857142855</v>
      </c>
      <c r="IC61" s="18">
        <f t="shared" si="118"/>
        <v>0.14285714285714285</v>
      </c>
      <c r="ID61" s="18">
        <f t="shared" si="118"/>
        <v>0.14285714285714285</v>
      </c>
      <c r="IE61" s="18">
        <f t="shared" si="118"/>
        <v>0.66666666666666663</v>
      </c>
      <c r="IF61" s="18">
        <f t="shared" si="118"/>
        <v>0.8571428571428571</v>
      </c>
      <c r="IG61" s="18">
        <f t="shared" si="118"/>
        <v>0.95238095238095233</v>
      </c>
      <c r="IH61" s="18">
        <f t="shared" si="118"/>
        <v>0.95238095238095233</v>
      </c>
      <c r="II61" s="18">
        <f t="shared" si="118"/>
        <v>0.95238095238095233</v>
      </c>
      <c r="IJ61" s="18">
        <f t="shared" si="118"/>
        <v>0.76190476190476186</v>
      </c>
      <c r="IK61" s="18">
        <f t="shared" si="118"/>
        <v>0.66666666666666663</v>
      </c>
      <c r="IL61" s="18">
        <f t="shared" si="118"/>
        <v>0.76190476190476186</v>
      </c>
      <c r="IM61" s="18">
        <f t="shared" si="118"/>
        <v>0.95238095238095233</v>
      </c>
      <c r="IN61" s="18">
        <f t="shared" si="118"/>
        <v>0.95238095238095233</v>
      </c>
      <c r="IO61" s="18">
        <f t="shared" si="118"/>
        <v>0.7142857142857143</v>
      </c>
      <c r="IP61" s="18">
        <f t="shared" si="118"/>
        <v>0.95238095238095233</v>
      </c>
      <c r="IQ61" s="18">
        <f t="shared" si="118"/>
        <v>0.8571428571428571</v>
      </c>
      <c r="IR61" s="18">
        <f t="shared" si="118"/>
        <v>0.38095238095238093</v>
      </c>
      <c r="IS61" s="18">
        <f t="shared" si="118"/>
        <v>0.14285714285714285</v>
      </c>
      <c r="IT61" s="18">
        <f t="shared" si="118"/>
        <v>0.19047619047619047</v>
      </c>
      <c r="IU61" s="18">
        <f t="shared" si="118"/>
        <v>0.2857142857142857</v>
      </c>
      <c r="IV61" s="18">
        <f t="shared" si="118"/>
        <v>0.33333333333333331</v>
      </c>
      <c r="IW61" s="18">
        <f t="shared" si="118"/>
        <v>0.14285714285714285</v>
      </c>
      <c r="IX61" s="18">
        <f t="shared" si="116"/>
        <v>9.5238095238095233E-2</v>
      </c>
      <c r="IY61" s="18">
        <f t="shared" si="116"/>
        <v>0.52380952380952384</v>
      </c>
      <c r="IZ61" s="18">
        <f t="shared" si="116"/>
        <v>0.52380952380952384</v>
      </c>
      <c r="JA61" s="18">
        <f t="shared" si="114"/>
        <v>0.76190476190476186</v>
      </c>
      <c r="JB61" s="18">
        <f t="shared" ref="JB61:LM64" si="121">_xlfn.RANK.EQ(JB15,JB$3:JB$22,1)/(COUNT(JB$3:JB$22)+1)</f>
        <v>0.90476190476190477</v>
      </c>
      <c r="JC61" s="18">
        <f t="shared" si="121"/>
        <v>0.95238095238095233</v>
      </c>
      <c r="JD61" s="18">
        <f t="shared" si="121"/>
        <v>0.95238095238095233</v>
      </c>
      <c r="JE61" s="18">
        <f t="shared" si="121"/>
        <v>0.95238095238095233</v>
      </c>
      <c r="JF61" s="18">
        <f t="shared" si="121"/>
        <v>0.90476190476190477</v>
      </c>
      <c r="JG61" s="18">
        <f t="shared" si="121"/>
        <v>0.7142857142857143</v>
      </c>
      <c r="JH61" s="18">
        <f t="shared" si="121"/>
        <v>0.19047619047619047</v>
      </c>
      <c r="JI61" s="18">
        <f t="shared" si="121"/>
        <v>0.42857142857142855</v>
      </c>
      <c r="JJ61" s="18">
        <f t="shared" si="121"/>
        <v>0.42857142857142855</v>
      </c>
      <c r="JK61" s="18">
        <f t="shared" si="121"/>
        <v>0.23809523809523808</v>
      </c>
      <c r="JL61" s="18">
        <f t="shared" si="121"/>
        <v>4.7619047619047616E-2</v>
      </c>
      <c r="JM61" s="18">
        <f t="shared" si="121"/>
        <v>4.7619047619047616E-2</v>
      </c>
      <c r="JN61" s="18">
        <f t="shared" si="121"/>
        <v>0.19047619047619047</v>
      </c>
      <c r="JO61" s="18">
        <f t="shared" si="121"/>
        <v>9.5238095238095233E-2</v>
      </c>
      <c r="JP61" s="18">
        <f t="shared" si="121"/>
        <v>0.14285714285714285</v>
      </c>
      <c r="JQ61" s="18">
        <f t="shared" si="121"/>
        <v>4.7619047619047616E-2</v>
      </c>
      <c r="JR61" s="18">
        <f t="shared" si="121"/>
        <v>0.14285714285714285</v>
      </c>
      <c r="JS61" s="18">
        <f t="shared" si="121"/>
        <v>0.14285714285714285</v>
      </c>
      <c r="JT61" s="18">
        <f t="shared" si="121"/>
        <v>0.8571428571428571</v>
      </c>
      <c r="JU61" s="18">
        <f t="shared" si="121"/>
        <v>0.5714285714285714</v>
      </c>
      <c r="JV61" s="18">
        <f t="shared" si="121"/>
        <v>0.7142857142857143</v>
      </c>
      <c r="JW61" s="18">
        <f t="shared" si="121"/>
        <v>0.5714285714285714</v>
      </c>
      <c r="JX61" s="18">
        <f t="shared" si="121"/>
        <v>0.33333333333333331</v>
      </c>
      <c r="JY61" s="18">
        <f t="shared" si="121"/>
        <v>9.5238095238095233E-2</v>
      </c>
      <c r="JZ61" s="18">
        <f t="shared" si="121"/>
        <v>0.2857142857142857</v>
      </c>
      <c r="KA61" s="18">
        <f t="shared" si="121"/>
        <v>0.19047619047619047</v>
      </c>
      <c r="KB61" s="18">
        <f t="shared" si="121"/>
        <v>4.7619047619047616E-2</v>
      </c>
      <c r="KC61" s="18">
        <f t="shared" si="121"/>
        <v>0.14285714285714285</v>
      </c>
      <c r="KD61" s="18">
        <f t="shared" si="121"/>
        <v>0.90476190476190477</v>
      </c>
      <c r="KE61" s="18">
        <f t="shared" si="121"/>
        <v>0.95238095238095233</v>
      </c>
      <c r="KF61" s="18">
        <f t="shared" si="121"/>
        <v>0.8571428571428571</v>
      </c>
      <c r="KG61" s="18">
        <f t="shared" si="121"/>
        <v>0.90476190476190477</v>
      </c>
      <c r="KH61" s="18">
        <f t="shared" si="121"/>
        <v>0.95238095238095233</v>
      </c>
      <c r="KI61" s="18">
        <f t="shared" si="121"/>
        <v>0.95238095238095233</v>
      </c>
      <c r="KJ61" s="18">
        <f t="shared" si="121"/>
        <v>0.90476190476190477</v>
      </c>
      <c r="KK61" s="18">
        <f t="shared" si="121"/>
        <v>0.66666666666666663</v>
      </c>
      <c r="KL61" s="18">
        <f t="shared" si="121"/>
        <v>0.7142857142857143</v>
      </c>
      <c r="KM61" s="18">
        <f t="shared" si="121"/>
        <v>0.66666666666666663</v>
      </c>
      <c r="KN61" s="18">
        <f t="shared" si="121"/>
        <v>0.38095238095238093</v>
      </c>
      <c r="KO61" s="18">
        <f t="shared" si="121"/>
        <v>9.5238095238095233E-2</v>
      </c>
      <c r="KP61" s="18">
        <f t="shared" si="121"/>
        <v>4.7619047619047616E-2</v>
      </c>
      <c r="KQ61" s="18">
        <f t="shared" si="121"/>
        <v>4.7619047619047616E-2</v>
      </c>
      <c r="KR61" s="18">
        <f t="shared" si="121"/>
        <v>0.23809523809523808</v>
      </c>
      <c r="KS61" s="18">
        <f t="shared" si="121"/>
        <v>0.19047619047619047</v>
      </c>
      <c r="KT61" s="18">
        <f t="shared" si="121"/>
        <v>4.7619047619047616E-2</v>
      </c>
      <c r="KU61" s="18">
        <f t="shared" si="121"/>
        <v>0.61904761904761907</v>
      </c>
      <c r="KV61" s="18">
        <f t="shared" si="121"/>
        <v>0.23809523809523808</v>
      </c>
      <c r="KW61" s="18">
        <f t="shared" si="121"/>
        <v>0.38095238095238093</v>
      </c>
      <c r="KX61" s="18">
        <f t="shared" si="121"/>
        <v>0.5714285714285714</v>
      </c>
      <c r="KY61" s="18">
        <f t="shared" si="121"/>
        <v>0.47619047619047616</v>
      </c>
      <c r="KZ61" s="18">
        <f t="shared" si="121"/>
        <v>4.7619047619047616E-2</v>
      </c>
      <c r="LA61" s="18">
        <f t="shared" si="121"/>
        <v>4.7619047619047616E-2</v>
      </c>
      <c r="LB61" s="18">
        <f t="shared" si="121"/>
        <v>4.7619047619047616E-2</v>
      </c>
      <c r="LC61" s="18">
        <f t="shared" si="121"/>
        <v>0.14285714285714285</v>
      </c>
      <c r="LD61" s="18">
        <f t="shared" si="121"/>
        <v>0.33333333333333331</v>
      </c>
      <c r="LE61" s="18">
        <f t="shared" si="121"/>
        <v>0.38095238095238093</v>
      </c>
      <c r="LF61" s="18">
        <f t="shared" si="121"/>
        <v>0.38095238095238093</v>
      </c>
      <c r="LG61" s="18">
        <f t="shared" si="121"/>
        <v>0.76190476190476186</v>
      </c>
      <c r="LH61" s="18">
        <f t="shared" si="121"/>
        <v>0.5714285714285714</v>
      </c>
      <c r="LI61" s="18">
        <f t="shared" si="121"/>
        <v>0.61904761904761907</v>
      </c>
      <c r="LJ61" s="18">
        <f t="shared" si="121"/>
        <v>0.52380952380952384</v>
      </c>
      <c r="LK61" s="18">
        <f t="shared" si="121"/>
        <v>0.42857142857142855</v>
      </c>
      <c r="LL61" s="18">
        <f t="shared" si="121"/>
        <v>0.14285714285714285</v>
      </c>
      <c r="LM61" s="18">
        <f t="shared" si="121"/>
        <v>0.5714285714285714</v>
      </c>
      <c r="LN61" s="18">
        <f t="shared" si="119"/>
        <v>0.19047619047619047</v>
      </c>
      <c r="LO61" s="18">
        <f t="shared" si="119"/>
        <v>0.23809523809523808</v>
      </c>
      <c r="LP61" s="18">
        <f t="shared" si="102"/>
        <v>0.38095238095238093</v>
      </c>
      <c r="LQ61" s="18">
        <f t="shared" si="102"/>
        <v>9.5238095238095233E-2</v>
      </c>
      <c r="LR61" s="18">
        <f t="shared" si="102"/>
        <v>0.14285714285714285</v>
      </c>
      <c r="LS61" s="18">
        <f t="shared" si="102"/>
        <v>4.7619047619047616E-2</v>
      </c>
      <c r="LT61" s="18">
        <f t="shared" si="102"/>
        <v>0.23809523809523808</v>
      </c>
      <c r="LU61" s="18">
        <f t="shared" si="102"/>
        <v>0.14285714285714285</v>
      </c>
      <c r="LV61" s="18">
        <f t="shared" si="102"/>
        <v>0.42857142857142855</v>
      </c>
      <c r="LW61" s="18">
        <f t="shared" si="102"/>
        <v>9.5238095238095233E-2</v>
      </c>
    </row>
    <row r="62" spans="1:335" x14ac:dyDescent="0.3">
      <c r="A62" s="15">
        <v>2013</v>
      </c>
      <c r="B62" s="18">
        <f t="shared" si="103"/>
        <v>0.19047619047619047</v>
      </c>
      <c r="C62" s="18">
        <f t="shared" si="117"/>
        <v>0.66666666666666663</v>
      </c>
      <c r="D62" s="18">
        <f t="shared" si="117"/>
        <v>0.42857142857142855</v>
      </c>
      <c r="E62" s="18">
        <f t="shared" si="117"/>
        <v>0.19047619047619047</v>
      </c>
      <c r="F62" s="18">
        <f t="shared" si="117"/>
        <v>0.42857142857142855</v>
      </c>
      <c r="G62" s="18">
        <f t="shared" si="117"/>
        <v>0.33333333333333331</v>
      </c>
      <c r="H62" s="18">
        <f t="shared" si="117"/>
        <v>0.19047619047619047</v>
      </c>
      <c r="I62" s="18">
        <f t="shared" si="117"/>
        <v>0.38095238095238093</v>
      </c>
      <c r="J62" s="18">
        <f t="shared" si="117"/>
        <v>0.14285714285714285</v>
      </c>
      <c r="K62" s="18">
        <f t="shared" si="117"/>
        <v>0.23809523809523808</v>
      </c>
      <c r="L62" s="18">
        <f t="shared" si="117"/>
        <v>0.61904761904761907</v>
      </c>
      <c r="M62" s="18">
        <f t="shared" si="117"/>
        <v>0.38095238095238093</v>
      </c>
      <c r="N62" s="18">
        <f t="shared" si="117"/>
        <v>0.23809523809523808</v>
      </c>
      <c r="O62" s="18">
        <f t="shared" si="117"/>
        <v>0.2857142857142857</v>
      </c>
      <c r="P62" s="18">
        <f t="shared" si="117"/>
        <v>0.2857142857142857</v>
      </c>
      <c r="Q62" s="18">
        <f t="shared" si="117"/>
        <v>0.33333333333333331</v>
      </c>
      <c r="R62" s="18">
        <f t="shared" si="117"/>
        <v>0.2857142857142857</v>
      </c>
      <c r="S62" s="18">
        <f t="shared" si="117"/>
        <v>0.42857142857142855</v>
      </c>
      <c r="T62" s="18">
        <f t="shared" si="117"/>
        <v>0.42857142857142855</v>
      </c>
      <c r="U62" s="18">
        <f t="shared" si="117"/>
        <v>0.76190476190476186</v>
      </c>
      <c r="V62" s="18">
        <f t="shared" si="117"/>
        <v>0.61904761904761907</v>
      </c>
      <c r="W62" s="18">
        <f t="shared" si="117"/>
        <v>0.42857142857142855</v>
      </c>
      <c r="X62" s="18">
        <f t="shared" si="117"/>
        <v>0.42857142857142855</v>
      </c>
      <c r="Y62" s="18">
        <f t="shared" si="117"/>
        <v>0.7142857142857143</v>
      </c>
      <c r="Z62" s="18">
        <f t="shared" si="117"/>
        <v>0.61904761904761907</v>
      </c>
      <c r="AA62" s="18">
        <f t="shared" si="117"/>
        <v>0.7142857142857143</v>
      </c>
      <c r="AB62" s="18">
        <f t="shared" si="117"/>
        <v>0.66666666666666663</v>
      </c>
      <c r="AC62" s="18">
        <f t="shared" si="117"/>
        <v>0.2857142857142857</v>
      </c>
      <c r="AD62" s="18">
        <f t="shared" si="117"/>
        <v>0.52380952380952384</v>
      </c>
      <c r="AE62" s="18">
        <f t="shared" si="117"/>
        <v>0.19047619047619047</v>
      </c>
      <c r="AF62" s="18">
        <f t="shared" si="117"/>
        <v>0.2857142857142857</v>
      </c>
      <c r="AG62" s="18">
        <f t="shared" si="117"/>
        <v>0.33333333333333331</v>
      </c>
      <c r="AH62" s="18">
        <f t="shared" si="117"/>
        <v>9.5238095238095233E-2</v>
      </c>
      <c r="AI62" s="18">
        <f t="shared" si="117"/>
        <v>0.14285714285714285</v>
      </c>
      <c r="AJ62" s="18">
        <f t="shared" si="117"/>
        <v>0.42857142857142855</v>
      </c>
      <c r="AK62" s="18">
        <f t="shared" si="117"/>
        <v>0.7142857142857143</v>
      </c>
      <c r="AL62" s="18">
        <f t="shared" si="117"/>
        <v>0.76190476190476186</v>
      </c>
      <c r="AM62" s="18">
        <f t="shared" si="117"/>
        <v>0.66666666666666663</v>
      </c>
      <c r="AN62" s="18">
        <f t="shared" si="117"/>
        <v>0.8571428571428571</v>
      </c>
      <c r="AO62" s="18">
        <f t="shared" si="117"/>
        <v>0.80952380952380953</v>
      </c>
      <c r="AP62" s="18">
        <f t="shared" si="117"/>
        <v>0.76190476190476186</v>
      </c>
      <c r="AQ62" s="18">
        <f t="shared" si="117"/>
        <v>0.42857142857142855</v>
      </c>
      <c r="AR62" s="18">
        <f t="shared" si="117"/>
        <v>0.95238095238095233</v>
      </c>
      <c r="AS62" s="18">
        <f t="shared" si="117"/>
        <v>0.8571428571428571</v>
      </c>
      <c r="AT62" s="18">
        <f t="shared" si="117"/>
        <v>0.33333333333333331</v>
      </c>
      <c r="AU62" s="18">
        <f t="shared" si="117"/>
        <v>0.2857142857142857</v>
      </c>
      <c r="AV62" s="18">
        <f t="shared" si="117"/>
        <v>0.19047619047619047</v>
      </c>
      <c r="AW62" s="18">
        <f t="shared" si="117"/>
        <v>0.23809523809523808</v>
      </c>
      <c r="AX62" s="18">
        <f t="shared" si="117"/>
        <v>0.38095238095238093</v>
      </c>
      <c r="AY62" s="18">
        <f t="shared" si="117"/>
        <v>0.38095238095238093</v>
      </c>
      <c r="AZ62" s="18">
        <f t="shared" si="117"/>
        <v>0.38095238095238093</v>
      </c>
      <c r="BA62" s="18">
        <f t="shared" si="117"/>
        <v>0.66666666666666663</v>
      </c>
      <c r="BB62" s="18">
        <f t="shared" si="117"/>
        <v>0.47619047619047616</v>
      </c>
      <c r="BC62" s="18">
        <f t="shared" si="117"/>
        <v>0.66666666666666663</v>
      </c>
      <c r="BD62" s="18">
        <f t="shared" si="117"/>
        <v>9.5238095238095233E-2</v>
      </c>
      <c r="BE62" s="18">
        <f t="shared" si="117"/>
        <v>0.76190476190476186</v>
      </c>
      <c r="BF62" s="18">
        <f t="shared" si="117"/>
        <v>0.66666666666666663</v>
      </c>
      <c r="BG62" s="18">
        <f t="shared" si="117"/>
        <v>0.76190476190476186</v>
      </c>
      <c r="BH62" s="18">
        <f t="shared" si="117"/>
        <v>0.38095238095238093</v>
      </c>
      <c r="BI62" s="18">
        <f t="shared" si="117"/>
        <v>0.61904761904761907</v>
      </c>
      <c r="BJ62" s="18">
        <f t="shared" si="117"/>
        <v>0.38095238095238093</v>
      </c>
      <c r="BK62" s="18">
        <f t="shared" si="117"/>
        <v>0.61904761904761907</v>
      </c>
      <c r="BL62" s="18">
        <f t="shared" si="117"/>
        <v>0.61904761904761907</v>
      </c>
      <c r="BM62" s="18">
        <f t="shared" si="117"/>
        <v>0.90476190476190477</v>
      </c>
      <c r="BN62" s="18">
        <f t="shared" ref="BN62:DY65" si="122">_xlfn.RANK.EQ(BN16,BN$3:BN$22,1)/(COUNT(BN$3:BN$22)+1)</f>
        <v>0.8571428571428571</v>
      </c>
      <c r="BO62" s="18">
        <f t="shared" si="122"/>
        <v>0.76190476190476186</v>
      </c>
      <c r="BP62" s="18">
        <f t="shared" si="122"/>
        <v>0.76190476190476186</v>
      </c>
      <c r="BQ62" s="18">
        <f t="shared" si="122"/>
        <v>0.66666666666666663</v>
      </c>
      <c r="BR62" s="18">
        <f t="shared" si="122"/>
        <v>0.19047619047619047</v>
      </c>
      <c r="BS62" s="18">
        <f t="shared" si="122"/>
        <v>0.33333333333333331</v>
      </c>
      <c r="BT62" s="18">
        <f t="shared" si="122"/>
        <v>0.19047619047619047</v>
      </c>
      <c r="BU62" s="18">
        <f t="shared" si="122"/>
        <v>0.2857142857142857</v>
      </c>
      <c r="BV62" s="18">
        <f t="shared" si="122"/>
        <v>0.80952380952380953</v>
      </c>
      <c r="BW62" s="18">
        <f t="shared" si="122"/>
        <v>0.76190476190476186</v>
      </c>
      <c r="BX62" s="18">
        <f t="shared" si="122"/>
        <v>0.5714285714285714</v>
      </c>
      <c r="BY62" s="18">
        <f t="shared" si="122"/>
        <v>0.7142857142857143</v>
      </c>
      <c r="BZ62" s="18">
        <f t="shared" si="122"/>
        <v>0.8571428571428571</v>
      </c>
      <c r="CA62" s="18">
        <f t="shared" si="122"/>
        <v>0.76190476190476186</v>
      </c>
      <c r="CB62" s="18">
        <f t="shared" si="122"/>
        <v>0.33333333333333331</v>
      </c>
      <c r="CC62" s="18">
        <f t="shared" si="122"/>
        <v>0.23809523809523808</v>
      </c>
      <c r="CD62" s="18">
        <f t="shared" si="122"/>
        <v>0.66666666666666663</v>
      </c>
      <c r="CE62" s="18">
        <f t="shared" si="122"/>
        <v>0.38095238095238093</v>
      </c>
      <c r="CF62" s="18">
        <f t="shared" si="122"/>
        <v>0.76190476190476186</v>
      </c>
      <c r="CG62" s="18">
        <f t="shared" si="122"/>
        <v>0.66666666666666663</v>
      </c>
      <c r="CH62" s="18">
        <f t="shared" si="122"/>
        <v>0.61904761904761907</v>
      </c>
      <c r="CI62" s="18">
        <f t="shared" si="122"/>
        <v>0.90476190476190477</v>
      </c>
      <c r="CJ62" s="18">
        <f t="shared" si="122"/>
        <v>0.95238095238095233</v>
      </c>
      <c r="CK62" s="18">
        <f t="shared" si="122"/>
        <v>0.33333333333333331</v>
      </c>
      <c r="CL62" s="18">
        <f t="shared" si="122"/>
        <v>0.33333333333333331</v>
      </c>
      <c r="CM62" s="18">
        <f t="shared" si="122"/>
        <v>0.2857142857142857</v>
      </c>
      <c r="CN62" s="18">
        <f t="shared" si="122"/>
        <v>0.14285714285714285</v>
      </c>
      <c r="CO62" s="18">
        <f t="shared" si="122"/>
        <v>4.7619047619047616E-2</v>
      </c>
      <c r="CP62" s="18">
        <f t="shared" si="122"/>
        <v>0.14285714285714285</v>
      </c>
      <c r="CQ62" s="18">
        <f t="shared" si="122"/>
        <v>0.5714285714285714</v>
      </c>
      <c r="CR62" s="18">
        <f t="shared" si="122"/>
        <v>0.33333333333333331</v>
      </c>
      <c r="CS62" s="18">
        <f t="shared" si="122"/>
        <v>0.66666666666666663</v>
      </c>
      <c r="CT62" s="18">
        <f t="shared" si="122"/>
        <v>0.14285714285714285</v>
      </c>
      <c r="CU62" s="18">
        <f t="shared" si="122"/>
        <v>0.66666666666666663</v>
      </c>
      <c r="CV62" s="18">
        <f t="shared" si="122"/>
        <v>0.7142857142857143</v>
      </c>
      <c r="CW62" s="18">
        <f t="shared" si="122"/>
        <v>0.42857142857142855</v>
      </c>
      <c r="CX62" s="18">
        <f t="shared" si="122"/>
        <v>0.61904761904761907</v>
      </c>
      <c r="CY62" s="18">
        <f t="shared" si="122"/>
        <v>0.38095238095238093</v>
      </c>
      <c r="CZ62" s="18">
        <f t="shared" si="122"/>
        <v>0.52380952380952384</v>
      </c>
      <c r="DA62" s="18">
        <f t="shared" si="122"/>
        <v>0.2857142857142857</v>
      </c>
      <c r="DB62" s="18">
        <f t="shared" si="122"/>
        <v>0.19047619047619047</v>
      </c>
      <c r="DC62" s="18">
        <f t="shared" si="122"/>
        <v>0.66666666666666663</v>
      </c>
      <c r="DD62" s="18">
        <f t="shared" si="122"/>
        <v>0.5714285714285714</v>
      </c>
      <c r="DE62" s="18">
        <f t="shared" si="122"/>
        <v>0.5714285714285714</v>
      </c>
      <c r="DF62" s="18">
        <f t="shared" si="122"/>
        <v>0.66666666666666663</v>
      </c>
      <c r="DG62" s="18">
        <f t="shared" si="122"/>
        <v>0.7142857142857143</v>
      </c>
      <c r="DH62" s="18">
        <f t="shared" si="122"/>
        <v>0.61904761904761907</v>
      </c>
      <c r="DI62" s="18">
        <f t="shared" si="122"/>
        <v>0.23809523809523808</v>
      </c>
      <c r="DJ62" s="18">
        <f t="shared" si="122"/>
        <v>0.52380952380952384</v>
      </c>
      <c r="DK62" s="18">
        <f t="shared" si="122"/>
        <v>0.19047619047619047</v>
      </c>
      <c r="DL62" s="18">
        <f t="shared" si="122"/>
        <v>0.52380952380952384</v>
      </c>
      <c r="DM62" s="18">
        <f t="shared" si="122"/>
        <v>0.90476190476190477</v>
      </c>
      <c r="DN62" s="18">
        <f t="shared" si="122"/>
        <v>0.95238095238095233</v>
      </c>
      <c r="DO62" s="18">
        <f t="shared" si="122"/>
        <v>0.66666666666666663</v>
      </c>
      <c r="DP62" s="18">
        <f t="shared" si="122"/>
        <v>0.47619047619047616</v>
      </c>
      <c r="DQ62" s="18">
        <f t="shared" si="122"/>
        <v>0.42857142857142855</v>
      </c>
      <c r="DR62" s="18">
        <f t="shared" si="122"/>
        <v>0.42857142857142855</v>
      </c>
      <c r="DS62" s="18">
        <f t="shared" si="122"/>
        <v>0.2857142857142857</v>
      </c>
      <c r="DT62" s="18">
        <f t="shared" si="122"/>
        <v>0.5714285714285714</v>
      </c>
      <c r="DU62" s="18">
        <f t="shared" si="122"/>
        <v>0.7142857142857143</v>
      </c>
      <c r="DV62" s="18">
        <f t="shared" si="122"/>
        <v>0.7142857142857143</v>
      </c>
      <c r="DW62" s="18">
        <f t="shared" si="122"/>
        <v>0.7142857142857143</v>
      </c>
      <c r="DX62" s="18">
        <f t="shared" si="122"/>
        <v>0.76190476190476186</v>
      </c>
      <c r="DY62" s="18">
        <f t="shared" si="122"/>
        <v>0.76190476190476186</v>
      </c>
      <c r="DZ62" s="18">
        <f t="shared" si="107"/>
        <v>0.80952380952380953</v>
      </c>
      <c r="EA62" s="18">
        <f t="shared" si="120"/>
        <v>0.7142857142857143</v>
      </c>
      <c r="EB62" s="18">
        <f t="shared" si="120"/>
        <v>0.8571428571428571</v>
      </c>
      <c r="EC62" s="18">
        <f t="shared" si="120"/>
        <v>0.8571428571428571</v>
      </c>
      <c r="ED62" s="18">
        <f t="shared" si="120"/>
        <v>0.95238095238095233</v>
      </c>
      <c r="EE62" s="18">
        <f t="shared" si="120"/>
        <v>0.8571428571428571</v>
      </c>
      <c r="EF62" s="18">
        <f t="shared" si="120"/>
        <v>0.7142857142857143</v>
      </c>
      <c r="EG62" s="18">
        <f t="shared" si="120"/>
        <v>0.23809523809523808</v>
      </c>
      <c r="EH62" s="18">
        <f t="shared" si="120"/>
        <v>9.5238095238095233E-2</v>
      </c>
      <c r="EI62" s="18">
        <f t="shared" si="120"/>
        <v>0.14285714285714285</v>
      </c>
      <c r="EJ62" s="18">
        <f t="shared" si="120"/>
        <v>0.42857142857142855</v>
      </c>
      <c r="EK62" s="18">
        <f t="shared" si="120"/>
        <v>0.23809523809523808</v>
      </c>
      <c r="EL62" s="18">
        <f t="shared" si="120"/>
        <v>0.23809523809523808</v>
      </c>
      <c r="EM62" s="18">
        <f t="shared" si="120"/>
        <v>9.5238095238095233E-2</v>
      </c>
      <c r="EN62" s="18">
        <f t="shared" si="120"/>
        <v>0.2857142857142857</v>
      </c>
      <c r="EO62" s="18">
        <f t="shared" si="120"/>
        <v>0.19047619047619047</v>
      </c>
      <c r="EP62" s="18">
        <f t="shared" si="120"/>
        <v>0.14285714285714285</v>
      </c>
      <c r="EQ62" s="18">
        <f t="shared" si="120"/>
        <v>0.38095238095238093</v>
      </c>
      <c r="ER62" s="18">
        <f t="shared" si="120"/>
        <v>0.14285714285714285</v>
      </c>
      <c r="ES62" s="18">
        <f t="shared" si="120"/>
        <v>0.14285714285714285</v>
      </c>
      <c r="ET62" s="18">
        <f t="shared" si="120"/>
        <v>0.47619047619047616</v>
      </c>
      <c r="EU62" s="18">
        <f t="shared" si="120"/>
        <v>0.5714285714285714</v>
      </c>
      <c r="EV62" s="18">
        <f t="shared" si="120"/>
        <v>0.38095238095238093</v>
      </c>
      <c r="EW62" s="18">
        <f t="shared" si="120"/>
        <v>0.47619047619047616</v>
      </c>
      <c r="EX62" s="18">
        <f t="shared" si="120"/>
        <v>0.2857142857142857</v>
      </c>
      <c r="EY62" s="18">
        <f t="shared" si="120"/>
        <v>0.5714285714285714</v>
      </c>
      <c r="EZ62" s="18">
        <f t="shared" si="120"/>
        <v>0.66666666666666663</v>
      </c>
      <c r="FA62" s="18">
        <f t="shared" si="120"/>
        <v>0.90476190476190477</v>
      </c>
      <c r="FB62" s="18">
        <f t="shared" si="120"/>
        <v>0.80952380952380953</v>
      </c>
      <c r="FC62" s="18">
        <f t="shared" si="120"/>
        <v>0.76190476190476186</v>
      </c>
      <c r="FD62" s="18">
        <f t="shared" si="120"/>
        <v>0.7142857142857143</v>
      </c>
      <c r="FE62" s="18">
        <f t="shared" si="120"/>
        <v>0.2857142857142857</v>
      </c>
      <c r="FF62" s="18">
        <f t="shared" si="120"/>
        <v>0.14285714285714285</v>
      </c>
      <c r="FG62" s="18">
        <f t="shared" si="120"/>
        <v>0.52380952380952384</v>
      </c>
      <c r="FH62" s="18">
        <f t="shared" si="120"/>
        <v>0.19047619047619047</v>
      </c>
      <c r="FI62" s="18">
        <f t="shared" si="120"/>
        <v>0.8571428571428571</v>
      </c>
      <c r="FJ62" s="18">
        <f t="shared" si="120"/>
        <v>0.95238095238095233</v>
      </c>
      <c r="FK62" s="18">
        <f t="shared" si="120"/>
        <v>0.33333333333333331</v>
      </c>
      <c r="FL62" s="18">
        <f t="shared" si="120"/>
        <v>0.5714285714285714</v>
      </c>
      <c r="FM62" s="18">
        <f t="shared" si="120"/>
        <v>0.52380952380952384</v>
      </c>
      <c r="FN62" s="18">
        <f t="shared" si="120"/>
        <v>0.8571428571428571</v>
      </c>
      <c r="FO62" s="18">
        <f t="shared" si="120"/>
        <v>0.61904761904761907</v>
      </c>
      <c r="FP62" s="18">
        <f t="shared" si="120"/>
        <v>0.47619047619047616</v>
      </c>
      <c r="FQ62" s="18">
        <f t="shared" si="120"/>
        <v>0.47619047619047616</v>
      </c>
      <c r="FR62" s="18">
        <f t="shared" si="120"/>
        <v>0.38095238095238093</v>
      </c>
      <c r="FS62" s="18">
        <f t="shared" si="120"/>
        <v>0.66666666666666663</v>
      </c>
      <c r="FT62" s="18">
        <f t="shared" si="120"/>
        <v>0.5714285714285714</v>
      </c>
      <c r="FU62" s="18">
        <f t="shared" si="120"/>
        <v>0.5714285714285714</v>
      </c>
      <c r="FV62" s="18">
        <f t="shared" si="120"/>
        <v>0.38095238095238093</v>
      </c>
      <c r="FW62" s="18">
        <f t="shared" si="120"/>
        <v>0.33333333333333331</v>
      </c>
      <c r="FX62" s="18">
        <f t="shared" si="120"/>
        <v>0.23809523809523808</v>
      </c>
      <c r="FY62" s="18">
        <f t="shared" si="120"/>
        <v>0.52380952380952384</v>
      </c>
      <c r="FZ62" s="18">
        <f t="shared" si="120"/>
        <v>0.8571428571428571</v>
      </c>
      <c r="GA62" s="18">
        <f t="shared" si="120"/>
        <v>0.80952380952380953</v>
      </c>
      <c r="GB62" s="18">
        <f t="shared" si="120"/>
        <v>0.7142857142857143</v>
      </c>
      <c r="GC62" s="18">
        <f t="shared" si="120"/>
        <v>0.61904761904761907</v>
      </c>
      <c r="GD62" s="18">
        <f t="shared" si="120"/>
        <v>0.14285714285714285</v>
      </c>
      <c r="GE62" s="18">
        <f t="shared" si="120"/>
        <v>4.7619047619047616E-2</v>
      </c>
      <c r="GF62" s="18">
        <f t="shared" si="120"/>
        <v>0.38095238095238093</v>
      </c>
      <c r="GG62" s="18">
        <f t="shared" si="120"/>
        <v>0.19047619047619047</v>
      </c>
      <c r="GH62" s="18">
        <f t="shared" si="120"/>
        <v>0.33333333333333331</v>
      </c>
      <c r="GI62" s="18">
        <f t="shared" si="120"/>
        <v>0.2857142857142857</v>
      </c>
      <c r="GJ62" s="18">
        <f t="shared" si="120"/>
        <v>0.14285714285714285</v>
      </c>
      <c r="GK62" s="18">
        <f t="shared" si="120"/>
        <v>0.14285714285714285</v>
      </c>
      <c r="GL62" s="18">
        <f t="shared" si="120"/>
        <v>4.7619047619047616E-2</v>
      </c>
      <c r="GM62" s="18">
        <f t="shared" si="118"/>
        <v>4.7619047619047616E-2</v>
      </c>
      <c r="GN62" s="18">
        <f t="shared" si="118"/>
        <v>0.19047619047619047</v>
      </c>
      <c r="GO62" s="18">
        <f t="shared" si="118"/>
        <v>0.38095238095238093</v>
      </c>
      <c r="GP62" s="18">
        <f t="shared" si="118"/>
        <v>0.14285714285714285</v>
      </c>
      <c r="GQ62" s="18">
        <f t="shared" si="118"/>
        <v>4.7619047619047616E-2</v>
      </c>
      <c r="GR62" s="18">
        <f t="shared" si="118"/>
        <v>0.61904761904761907</v>
      </c>
      <c r="GS62" s="18">
        <f t="shared" si="118"/>
        <v>0.47619047619047616</v>
      </c>
      <c r="GT62" s="18">
        <f t="shared" si="118"/>
        <v>0.14285714285714285</v>
      </c>
      <c r="GU62" s="18">
        <f t="shared" si="118"/>
        <v>0.47619047619047616</v>
      </c>
      <c r="GV62" s="18">
        <f t="shared" si="118"/>
        <v>0.66666666666666663</v>
      </c>
      <c r="GW62" s="18">
        <f t="shared" si="118"/>
        <v>0.80952380952380953</v>
      </c>
      <c r="GX62" s="18">
        <f t="shared" si="118"/>
        <v>0.42857142857142855</v>
      </c>
      <c r="GY62" s="18">
        <f t="shared" si="118"/>
        <v>0.7142857142857143</v>
      </c>
      <c r="GZ62" s="18">
        <f t="shared" si="118"/>
        <v>0.47619047619047616</v>
      </c>
      <c r="HA62" s="18">
        <f t="shared" si="118"/>
        <v>0.33333333333333331</v>
      </c>
      <c r="HB62" s="18">
        <f t="shared" si="118"/>
        <v>0.19047619047619047</v>
      </c>
      <c r="HC62" s="18">
        <f t="shared" si="118"/>
        <v>0.76190476190476186</v>
      </c>
      <c r="HD62" s="18">
        <f t="shared" si="118"/>
        <v>0.80952380952380953</v>
      </c>
      <c r="HE62" s="18">
        <f t="shared" si="118"/>
        <v>0.61904761904761907</v>
      </c>
      <c r="HF62" s="18">
        <f t="shared" si="118"/>
        <v>0.61904761904761907</v>
      </c>
      <c r="HG62" s="18">
        <f t="shared" si="118"/>
        <v>0.61904761904761907</v>
      </c>
      <c r="HH62" s="18">
        <f t="shared" si="118"/>
        <v>0.5714285714285714</v>
      </c>
      <c r="HI62" s="18">
        <f t="shared" si="118"/>
        <v>0.80952380952380953</v>
      </c>
      <c r="HJ62" s="18">
        <f t="shared" si="118"/>
        <v>0.76190476190476186</v>
      </c>
      <c r="HK62" s="18">
        <f t="shared" si="118"/>
        <v>0.47619047619047616</v>
      </c>
      <c r="HL62" s="18">
        <f t="shared" si="118"/>
        <v>0.38095238095238093</v>
      </c>
      <c r="HM62" s="18">
        <f t="shared" si="118"/>
        <v>0.66666666666666663</v>
      </c>
      <c r="HN62" s="18">
        <f t="shared" si="118"/>
        <v>0.95238095238095233</v>
      </c>
      <c r="HO62" s="18">
        <f t="shared" si="118"/>
        <v>0.76190476190476186</v>
      </c>
      <c r="HP62" s="18">
        <f t="shared" si="118"/>
        <v>0.19047619047619047</v>
      </c>
      <c r="HQ62" s="18">
        <f t="shared" si="118"/>
        <v>0.5714285714285714</v>
      </c>
      <c r="HR62" s="18">
        <f t="shared" si="118"/>
        <v>0.47619047619047616</v>
      </c>
      <c r="HS62" s="18">
        <f t="shared" si="118"/>
        <v>0.38095238095238093</v>
      </c>
      <c r="HT62" s="18">
        <f t="shared" si="118"/>
        <v>0.2857142857142857</v>
      </c>
      <c r="HU62" s="18">
        <f t="shared" si="118"/>
        <v>0.8571428571428571</v>
      </c>
      <c r="HV62" s="18">
        <f t="shared" si="118"/>
        <v>0.8571428571428571</v>
      </c>
      <c r="HW62" s="18">
        <f t="shared" si="118"/>
        <v>0.80952380952380953</v>
      </c>
      <c r="HX62" s="18">
        <f t="shared" si="118"/>
        <v>0.7142857142857143</v>
      </c>
      <c r="HY62" s="18">
        <f t="shared" si="118"/>
        <v>0.8571428571428571</v>
      </c>
      <c r="HZ62" s="18">
        <f t="shared" si="118"/>
        <v>0.42857142857142855</v>
      </c>
      <c r="IA62" s="18">
        <f t="shared" si="118"/>
        <v>0.42857142857142855</v>
      </c>
      <c r="IB62" s="18">
        <f t="shared" si="118"/>
        <v>0.23809523809523808</v>
      </c>
      <c r="IC62" s="18">
        <f t="shared" si="118"/>
        <v>0.33333333333333331</v>
      </c>
      <c r="ID62" s="18">
        <f t="shared" si="118"/>
        <v>9.5238095238095233E-2</v>
      </c>
      <c r="IE62" s="18">
        <f t="shared" si="118"/>
        <v>0.14285714285714285</v>
      </c>
      <c r="IF62" s="18">
        <f t="shared" si="118"/>
        <v>0.19047619047619047</v>
      </c>
      <c r="IG62" s="18">
        <f t="shared" si="118"/>
        <v>0.23809523809523808</v>
      </c>
      <c r="IH62" s="18">
        <f t="shared" si="118"/>
        <v>0.19047619047619047</v>
      </c>
      <c r="II62" s="18">
        <f t="shared" si="118"/>
        <v>0.33333333333333331</v>
      </c>
      <c r="IJ62" s="18">
        <f t="shared" si="118"/>
        <v>0.42857142857142855</v>
      </c>
      <c r="IK62" s="18">
        <f t="shared" si="118"/>
        <v>0.14285714285714285</v>
      </c>
      <c r="IL62" s="18">
        <f t="shared" si="118"/>
        <v>0.19047619047619047</v>
      </c>
      <c r="IM62" s="18">
        <f t="shared" si="118"/>
        <v>0.14285714285714285</v>
      </c>
      <c r="IN62" s="18">
        <f t="shared" si="118"/>
        <v>0.33333333333333331</v>
      </c>
      <c r="IO62" s="18">
        <f t="shared" si="118"/>
        <v>0.52380952380952384</v>
      </c>
      <c r="IP62" s="18">
        <f t="shared" si="118"/>
        <v>0.42857142857142855</v>
      </c>
      <c r="IQ62" s="18">
        <f t="shared" si="118"/>
        <v>0.47619047619047616</v>
      </c>
      <c r="IR62" s="18">
        <f t="shared" si="118"/>
        <v>0.61904761904761907</v>
      </c>
      <c r="IS62" s="18">
        <f t="shared" si="118"/>
        <v>0.42857142857142855</v>
      </c>
      <c r="IT62" s="18">
        <f t="shared" si="118"/>
        <v>0.23809523809523808</v>
      </c>
      <c r="IU62" s="18">
        <f t="shared" si="118"/>
        <v>0.47619047619047616</v>
      </c>
      <c r="IV62" s="18">
        <f t="shared" si="118"/>
        <v>0.95238095238095233</v>
      </c>
      <c r="IW62" s="18">
        <f t="shared" si="118"/>
        <v>0.61904761904761907</v>
      </c>
      <c r="IX62" s="18">
        <f t="shared" si="116"/>
        <v>0.8571428571428571</v>
      </c>
      <c r="IY62" s="18">
        <f t="shared" si="116"/>
        <v>0.80952380952380953</v>
      </c>
      <c r="IZ62" s="18">
        <f t="shared" si="116"/>
        <v>0.5714285714285714</v>
      </c>
      <c r="JA62" s="18">
        <f t="shared" si="114"/>
        <v>0.7142857142857143</v>
      </c>
      <c r="JB62" s="18">
        <f t="shared" si="121"/>
        <v>0.7142857142857143</v>
      </c>
      <c r="JC62" s="18">
        <f t="shared" si="121"/>
        <v>0.42857142857142855</v>
      </c>
      <c r="JD62" s="18">
        <f t="shared" si="121"/>
        <v>0.61904761904761907</v>
      </c>
      <c r="JE62" s="18">
        <f t="shared" si="121"/>
        <v>0.66666666666666663</v>
      </c>
      <c r="JF62" s="18">
        <f t="shared" si="121"/>
        <v>0.47619047619047616</v>
      </c>
      <c r="JG62" s="18">
        <f t="shared" si="121"/>
        <v>0.19047619047619047</v>
      </c>
      <c r="JH62" s="18">
        <f t="shared" si="121"/>
        <v>0.52380952380952384</v>
      </c>
      <c r="JI62" s="18">
        <f t="shared" si="121"/>
        <v>0.66666666666666663</v>
      </c>
      <c r="JJ62" s="18">
        <f t="shared" si="121"/>
        <v>0.80952380952380953</v>
      </c>
      <c r="JK62" s="18">
        <f t="shared" si="121"/>
        <v>0.8571428571428571</v>
      </c>
      <c r="JL62" s="18">
        <f t="shared" si="121"/>
        <v>0.8571428571428571</v>
      </c>
      <c r="JM62" s="18">
        <f t="shared" si="121"/>
        <v>0.80952380952380953</v>
      </c>
      <c r="JN62" s="18">
        <f t="shared" si="121"/>
        <v>0.76190476190476186</v>
      </c>
      <c r="JO62" s="18">
        <f t="shared" si="121"/>
        <v>0.52380952380952384</v>
      </c>
      <c r="JP62" s="18">
        <f t="shared" si="121"/>
        <v>0.5714285714285714</v>
      </c>
      <c r="JQ62" s="18">
        <f t="shared" si="121"/>
        <v>0.19047619047619047</v>
      </c>
      <c r="JR62" s="18">
        <f t="shared" si="121"/>
        <v>0.19047619047619047</v>
      </c>
      <c r="JS62" s="18">
        <f t="shared" si="121"/>
        <v>9.5238095238095233E-2</v>
      </c>
      <c r="JT62" s="18">
        <f t="shared" si="121"/>
        <v>0.2857142857142857</v>
      </c>
      <c r="JU62" s="18">
        <f t="shared" si="121"/>
        <v>0.66666666666666663</v>
      </c>
      <c r="JV62" s="18">
        <f t="shared" si="121"/>
        <v>0.2857142857142857</v>
      </c>
      <c r="JW62" s="18">
        <f t="shared" si="121"/>
        <v>0.19047619047619047</v>
      </c>
      <c r="JX62" s="18">
        <f t="shared" si="121"/>
        <v>0.19047619047619047</v>
      </c>
      <c r="JY62" s="18">
        <f t="shared" si="121"/>
        <v>0.5714285714285714</v>
      </c>
      <c r="JZ62" s="18">
        <f t="shared" si="121"/>
        <v>0.76190476190476186</v>
      </c>
      <c r="KA62" s="18">
        <f t="shared" si="121"/>
        <v>0.61904761904761907</v>
      </c>
      <c r="KB62" s="18">
        <f t="shared" si="121"/>
        <v>0.80952380952380953</v>
      </c>
      <c r="KC62" s="18">
        <f t="shared" si="121"/>
        <v>0.8571428571428571</v>
      </c>
      <c r="KD62" s="18">
        <f t="shared" si="121"/>
        <v>0.5714285714285714</v>
      </c>
      <c r="KE62" s="18">
        <f t="shared" si="121"/>
        <v>0.2857142857142857</v>
      </c>
      <c r="KF62" s="18">
        <f t="shared" si="121"/>
        <v>0.23809523809523808</v>
      </c>
      <c r="KG62" s="18">
        <f t="shared" si="121"/>
        <v>0.23809523809523808</v>
      </c>
      <c r="KH62" s="18">
        <f t="shared" si="121"/>
        <v>0.23809523809523808</v>
      </c>
      <c r="KI62" s="18">
        <f t="shared" si="121"/>
        <v>0.47619047619047616</v>
      </c>
      <c r="KJ62" s="18">
        <f t="shared" si="121"/>
        <v>0.47619047619047616</v>
      </c>
      <c r="KK62" s="18">
        <f t="shared" si="121"/>
        <v>0.52380952380952384</v>
      </c>
      <c r="KL62" s="18">
        <f t="shared" si="121"/>
        <v>0.5714285714285714</v>
      </c>
      <c r="KM62" s="18">
        <f t="shared" si="121"/>
        <v>0.61904761904761907</v>
      </c>
      <c r="KN62" s="18">
        <f t="shared" si="121"/>
        <v>0.61904761904761907</v>
      </c>
      <c r="KO62" s="18">
        <f t="shared" si="121"/>
        <v>0.76190476190476186</v>
      </c>
      <c r="KP62" s="18">
        <f t="shared" si="121"/>
        <v>0.7142857142857143</v>
      </c>
      <c r="KQ62" s="18">
        <f t="shared" si="121"/>
        <v>0.61904761904761907</v>
      </c>
      <c r="KR62" s="18">
        <f t="shared" si="121"/>
        <v>0.5714285714285714</v>
      </c>
      <c r="KS62" s="18">
        <f t="shared" si="121"/>
        <v>0.42857142857142855</v>
      </c>
      <c r="KT62" s="18">
        <f t="shared" si="121"/>
        <v>0.14285714285714285</v>
      </c>
      <c r="KU62" s="18">
        <f t="shared" si="121"/>
        <v>0.2857142857142857</v>
      </c>
      <c r="KV62" s="18">
        <f t="shared" si="121"/>
        <v>0.42857142857142855</v>
      </c>
      <c r="KW62" s="18">
        <f t="shared" si="121"/>
        <v>0.5714285714285714</v>
      </c>
      <c r="KX62" s="18">
        <f t="shared" si="121"/>
        <v>0.66666666666666663</v>
      </c>
      <c r="KY62" s="18">
        <f t="shared" si="121"/>
        <v>0.33333333333333331</v>
      </c>
      <c r="KZ62" s="18">
        <f t="shared" si="121"/>
        <v>0.2857142857142857</v>
      </c>
      <c r="LA62" s="18">
        <f t="shared" si="121"/>
        <v>0.47619047619047616</v>
      </c>
      <c r="LB62" s="18">
        <f t="shared" si="121"/>
        <v>0.33333333333333331</v>
      </c>
      <c r="LC62" s="18">
        <f t="shared" si="121"/>
        <v>0.5714285714285714</v>
      </c>
      <c r="LD62" s="18">
        <f t="shared" si="121"/>
        <v>0.14285714285714285</v>
      </c>
      <c r="LE62" s="18">
        <f t="shared" si="121"/>
        <v>0.5714285714285714</v>
      </c>
      <c r="LF62" s="18">
        <f t="shared" si="121"/>
        <v>0.2857142857142857</v>
      </c>
      <c r="LG62" s="18">
        <f t="shared" si="121"/>
        <v>0.42857142857142855</v>
      </c>
      <c r="LH62" s="18">
        <f t="shared" si="121"/>
        <v>0.38095238095238093</v>
      </c>
      <c r="LI62" s="18">
        <f t="shared" si="121"/>
        <v>0.2857142857142857</v>
      </c>
      <c r="LJ62" s="18">
        <f t="shared" si="121"/>
        <v>0.42857142857142855</v>
      </c>
      <c r="LK62" s="18">
        <f t="shared" si="121"/>
        <v>0.38095238095238093</v>
      </c>
      <c r="LL62" s="18">
        <f t="shared" si="121"/>
        <v>0.38095238095238093</v>
      </c>
      <c r="LM62" s="18">
        <f t="shared" si="121"/>
        <v>0.2857142857142857</v>
      </c>
      <c r="LN62" s="18">
        <f t="shared" si="119"/>
        <v>4.7619047619047616E-2</v>
      </c>
      <c r="LO62" s="18">
        <f t="shared" si="119"/>
        <v>0.5714285714285714</v>
      </c>
      <c r="LP62" s="18">
        <f t="shared" si="102"/>
        <v>0.8571428571428571</v>
      </c>
      <c r="LQ62" s="18">
        <f t="shared" si="102"/>
        <v>0.8571428571428571</v>
      </c>
      <c r="LR62" s="18">
        <f t="shared" si="102"/>
        <v>0.33333333333333331</v>
      </c>
      <c r="LS62" s="18">
        <f t="shared" si="102"/>
        <v>0.38095238095238093</v>
      </c>
      <c r="LT62" s="18">
        <f t="shared" si="102"/>
        <v>0.8571428571428571</v>
      </c>
      <c r="LU62" s="18">
        <f t="shared" si="102"/>
        <v>0.5714285714285714</v>
      </c>
      <c r="LV62" s="18">
        <f t="shared" si="102"/>
        <v>0.8571428571428571</v>
      </c>
      <c r="LW62" s="18">
        <f t="shared" si="102"/>
        <v>0.42857142857142855</v>
      </c>
    </row>
    <row r="63" spans="1:335" x14ac:dyDescent="0.3">
      <c r="A63" s="15">
        <v>2014</v>
      </c>
      <c r="B63" s="18">
        <f t="shared" si="103"/>
        <v>0.7142857142857143</v>
      </c>
      <c r="C63" s="18">
        <f t="shared" ref="C63:BN66" si="123">_xlfn.RANK.EQ(C17,C$3:C$22,1)/(COUNT(C$3:C$22)+1)</f>
        <v>0.80952380952380953</v>
      </c>
      <c r="D63" s="18">
        <f t="shared" si="123"/>
        <v>0.80952380952380953</v>
      </c>
      <c r="E63" s="18">
        <f t="shared" si="123"/>
        <v>0.80952380952380953</v>
      </c>
      <c r="F63" s="18">
        <f t="shared" si="123"/>
        <v>0.76190476190476186</v>
      </c>
      <c r="G63" s="18">
        <f t="shared" si="123"/>
        <v>0.7142857142857143</v>
      </c>
      <c r="H63" s="18">
        <f t="shared" si="123"/>
        <v>0.61904761904761907</v>
      </c>
      <c r="I63" s="18">
        <f t="shared" si="123"/>
        <v>0.5714285714285714</v>
      </c>
      <c r="J63" s="18">
        <f t="shared" si="123"/>
        <v>0.95238095238095233</v>
      </c>
      <c r="K63" s="18">
        <f t="shared" si="123"/>
        <v>0.66666666666666663</v>
      </c>
      <c r="L63" s="18">
        <f t="shared" si="123"/>
        <v>0.38095238095238093</v>
      </c>
      <c r="M63" s="18">
        <f t="shared" si="123"/>
        <v>0.61904761904761907</v>
      </c>
      <c r="N63" s="18">
        <f t="shared" si="123"/>
        <v>0.76190476190476186</v>
      </c>
      <c r="O63" s="18">
        <f t="shared" si="123"/>
        <v>0.80952380952380953</v>
      </c>
      <c r="P63" s="18">
        <f t="shared" si="123"/>
        <v>0.80952380952380953</v>
      </c>
      <c r="Q63" s="18">
        <f t="shared" si="123"/>
        <v>0.80952380952380953</v>
      </c>
      <c r="R63" s="18">
        <f t="shared" si="123"/>
        <v>0.76190476190476186</v>
      </c>
      <c r="S63" s="18">
        <f t="shared" si="123"/>
        <v>0.38095238095238093</v>
      </c>
      <c r="T63" s="18">
        <f t="shared" si="123"/>
        <v>0.2857142857142857</v>
      </c>
      <c r="U63" s="18">
        <f t="shared" si="123"/>
        <v>0.7142857142857143</v>
      </c>
      <c r="V63" s="18">
        <f t="shared" si="123"/>
        <v>0.38095238095238093</v>
      </c>
      <c r="W63" s="18">
        <f t="shared" si="123"/>
        <v>0.66666666666666663</v>
      </c>
      <c r="X63" s="18">
        <f t="shared" si="123"/>
        <v>0.80952380952380953</v>
      </c>
      <c r="Y63" s="18">
        <f t="shared" si="123"/>
        <v>0.90476190476190477</v>
      </c>
      <c r="Z63" s="18">
        <f t="shared" si="123"/>
        <v>0.95238095238095233</v>
      </c>
      <c r="AA63" s="18">
        <f t="shared" si="123"/>
        <v>0.95238095238095233</v>
      </c>
      <c r="AB63" s="18">
        <f t="shared" si="123"/>
        <v>0.7142857142857143</v>
      </c>
      <c r="AC63" s="18">
        <f t="shared" si="123"/>
        <v>0.8571428571428571</v>
      </c>
      <c r="AD63" s="18">
        <f t="shared" si="123"/>
        <v>0.47619047619047616</v>
      </c>
      <c r="AE63" s="18">
        <f t="shared" si="123"/>
        <v>0.66666666666666663</v>
      </c>
      <c r="AF63" s="18">
        <f t="shared" si="123"/>
        <v>0.76190476190476186</v>
      </c>
      <c r="AG63" s="18">
        <f t="shared" si="123"/>
        <v>0.2857142857142857</v>
      </c>
      <c r="AH63" s="18">
        <f t="shared" si="123"/>
        <v>0.52380952380952384</v>
      </c>
      <c r="AI63" s="18">
        <f t="shared" si="123"/>
        <v>0.76190476190476186</v>
      </c>
      <c r="AJ63" s="18">
        <f t="shared" si="123"/>
        <v>0.8571428571428571</v>
      </c>
      <c r="AK63" s="18">
        <f t="shared" si="123"/>
        <v>0.23809523809523808</v>
      </c>
      <c r="AL63" s="18">
        <f t="shared" si="123"/>
        <v>0.80952380952380953</v>
      </c>
      <c r="AM63" s="18">
        <f t="shared" si="123"/>
        <v>0.90476190476190477</v>
      </c>
      <c r="AN63" s="18">
        <f t="shared" si="123"/>
        <v>0.66666666666666663</v>
      </c>
      <c r="AO63" s="18">
        <f t="shared" si="123"/>
        <v>0.66666666666666663</v>
      </c>
      <c r="AP63" s="18">
        <f t="shared" si="123"/>
        <v>0.61904761904761907</v>
      </c>
      <c r="AQ63" s="18">
        <f t="shared" si="123"/>
        <v>0.76190476190476186</v>
      </c>
      <c r="AR63" s="18">
        <f t="shared" si="123"/>
        <v>0.47619047619047616</v>
      </c>
      <c r="AS63" s="18">
        <f t="shared" si="123"/>
        <v>0.42857142857142855</v>
      </c>
      <c r="AT63" s="18">
        <f t="shared" si="123"/>
        <v>0.76190476190476186</v>
      </c>
      <c r="AU63" s="18">
        <f t="shared" si="123"/>
        <v>0.8571428571428571</v>
      </c>
      <c r="AV63" s="18">
        <f t="shared" si="123"/>
        <v>0.52380952380952384</v>
      </c>
      <c r="AW63" s="18">
        <f t="shared" si="123"/>
        <v>9.5238095238095233E-2</v>
      </c>
      <c r="AX63" s="18">
        <f t="shared" si="123"/>
        <v>0.80952380952380953</v>
      </c>
      <c r="AY63" s="18">
        <f t="shared" si="123"/>
        <v>0.8571428571428571</v>
      </c>
      <c r="AZ63" s="18">
        <f t="shared" si="123"/>
        <v>0.8571428571428571</v>
      </c>
      <c r="BA63" s="18">
        <f t="shared" si="123"/>
        <v>0.7142857142857143</v>
      </c>
      <c r="BB63" s="18">
        <f t="shared" si="123"/>
        <v>0.7142857142857143</v>
      </c>
      <c r="BC63" s="18">
        <f t="shared" si="123"/>
        <v>0.76190476190476186</v>
      </c>
      <c r="BD63" s="18">
        <f t="shared" si="123"/>
        <v>0.23809523809523808</v>
      </c>
      <c r="BE63" s="18">
        <f t="shared" si="123"/>
        <v>0.42857142857142855</v>
      </c>
      <c r="BF63" s="18">
        <f t="shared" si="123"/>
        <v>0.76190476190476186</v>
      </c>
      <c r="BG63" s="18">
        <f t="shared" si="123"/>
        <v>0.66666666666666663</v>
      </c>
      <c r="BH63" s="18">
        <f t="shared" si="123"/>
        <v>0.52380952380952384</v>
      </c>
      <c r="BI63" s="18">
        <f t="shared" si="123"/>
        <v>0.76190476190476186</v>
      </c>
      <c r="BJ63" s="18">
        <f t="shared" si="123"/>
        <v>0.52380952380952384</v>
      </c>
      <c r="BK63" s="18">
        <f t="shared" si="123"/>
        <v>0.52380952380952384</v>
      </c>
      <c r="BL63" s="18">
        <f t="shared" si="123"/>
        <v>0.90476190476190477</v>
      </c>
      <c r="BM63" s="18">
        <f t="shared" si="123"/>
        <v>0.80952380952380953</v>
      </c>
      <c r="BN63" s="18">
        <f t="shared" si="123"/>
        <v>0.7142857142857143</v>
      </c>
      <c r="BO63" s="18">
        <f t="shared" si="122"/>
        <v>0.61904761904761907</v>
      </c>
      <c r="BP63" s="18">
        <f t="shared" si="122"/>
        <v>0.5714285714285714</v>
      </c>
      <c r="BQ63" s="18">
        <f t="shared" si="122"/>
        <v>0.7142857142857143</v>
      </c>
      <c r="BR63" s="18">
        <f t="shared" si="122"/>
        <v>0.5714285714285714</v>
      </c>
      <c r="BS63" s="18">
        <f t="shared" si="122"/>
        <v>0.76190476190476186</v>
      </c>
      <c r="BT63" s="18">
        <f t="shared" si="122"/>
        <v>0.42857142857142855</v>
      </c>
      <c r="BU63" s="18">
        <f t="shared" si="122"/>
        <v>0.47619047619047616</v>
      </c>
      <c r="BV63" s="18">
        <f t="shared" si="122"/>
        <v>9.5238095238095233E-2</v>
      </c>
      <c r="BW63" s="18">
        <f t="shared" si="122"/>
        <v>0.61904761904761907</v>
      </c>
      <c r="BX63" s="18">
        <f t="shared" si="122"/>
        <v>0.90476190476190477</v>
      </c>
      <c r="BY63" s="18">
        <f t="shared" si="122"/>
        <v>0.80952380952380953</v>
      </c>
      <c r="BZ63" s="18">
        <f t="shared" si="122"/>
        <v>0.33333333333333331</v>
      </c>
      <c r="CA63" s="18">
        <f t="shared" si="122"/>
        <v>0.61904761904761907</v>
      </c>
      <c r="CB63" s="18">
        <f t="shared" si="122"/>
        <v>0.8571428571428571</v>
      </c>
      <c r="CC63" s="18">
        <f t="shared" si="122"/>
        <v>0.90476190476190477</v>
      </c>
      <c r="CD63" s="18">
        <f t="shared" si="122"/>
        <v>0.52380952380952384</v>
      </c>
      <c r="CE63" s="18">
        <f t="shared" si="122"/>
        <v>0.66666666666666663</v>
      </c>
      <c r="CF63" s="18">
        <f t="shared" si="122"/>
        <v>0.52380952380952384</v>
      </c>
      <c r="CG63" s="18">
        <f t="shared" si="122"/>
        <v>0.5714285714285714</v>
      </c>
      <c r="CH63" s="18">
        <f t="shared" si="122"/>
        <v>0.47619047619047616</v>
      </c>
      <c r="CI63" s="18">
        <f t="shared" si="122"/>
        <v>0.2857142857142857</v>
      </c>
      <c r="CJ63" s="18">
        <f t="shared" si="122"/>
        <v>0.38095238095238093</v>
      </c>
      <c r="CK63" s="18">
        <f t="shared" si="122"/>
        <v>0.80952380952380953</v>
      </c>
      <c r="CL63" s="18">
        <f t="shared" si="122"/>
        <v>0.66666666666666663</v>
      </c>
      <c r="CM63" s="18">
        <f t="shared" si="122"/>
        <v>0.76190476190476186</v>
      </c>
      <c r="CN63" s="18">
        <f t="shared" si="122"/>
        <v>0.66666666666666663</v>
      </c>
      <c r="CO63" s="18">
        <f t="shared" si="122"/>
        <v>0.66666666666666663</v>
      </c>
      <c r="CP63" s="18">
        <f t="shared" si="122"/>
        <v>0.5714285714285714</v>
      </c>
      <c r="CQ63" s="18">
        <f t="shared" si="122"/>
        <v>0.61904761904761907</v>
      </c>
      <c r="CR63" s="18">
        <f t="shared" si="122"/>
        <v>0.61904761904761907</v>
      </c>
      <c r="CS63" s="18">
        <f t="shared" si="122"/>
        <v>0.47619047619047616</v>
      </c>
      <c r="CT63" s="18">
        <f t="shared" si="122"/>
        <v>0.2857142857142857</v>
      </c>
      <c r="CU63" s="18">
        <f t="shared" si="122"/>
        <v>0.80952380952380953</v>
      </c>
      <c r="CV63" s="18">
        <f t="shared" si="122"/>
        <v>0.38095238095238093</v>
      </c>
      <c r="CW63" s="18">
        <f t="shared" si="122"/>
        <v>0.8571428571428571</v>
      </c>
      <c r="CX63" s="18">
        <f t="shared" si="122"/>
        <v>0.8571428571428571</v>
      </c>
      <c r="CY63" s="18">
        <f t="shared" si="122"/>
        <v>0.95238095238095233</v>
      </c>
      <c r="CZ63" s="18">
        <f t="shared" si="122"/>
        <v>0.90476190476190477</v>
      </c>
      <c r="DA63" s="18">
        <f t="shared" si="122"/>
        <v>0.90476190476190477</v>
      </c>
      <c r="DB63" s="18">
        <f t="shared" si="122"/>
        <v>0.90476190476190477</v>
      </c>
      <c r="DC63" s="18">
        <f t="shared" si="122"/>
        <v>0.95238095238095233</v>
      </c>
      <c r="DD63" s="18">
        <f t="shared" si="122"/>
        <v>0.95238095238095233</v>
      </c>
      <c r="DE63" s="18">
        <f t="shared" si="122"/>
        <v>0.8571428571428571</v>
      </c>
      <c r="DF63" s="18">
        <f t="shared" si="122"/>
        <v>0.8571428571428571</v>
      </c>
      <c r="DG63" s="18">
        <f t="shared" si="122"/>
        <v>0.90476190476190477</v>
      </c>
      <c r="DH63" s="18">
        <f t="shared" si="122"/>
        <v>0.90476190476190477</v>
      </c>
      <c r="DI63" s="18">
        <f t="shared" si="122"/>
        <v>0.8571428571428571</v>
      </c>
      <c r="DJ63" s="18">
        <f t="shared" si="122"/>
        <v>0.61904761904761907</v>
      </c>
      <c r="DK63" s="18">
        <f t="shared" si="122"/>
        <v>0.5714285714285714</v>
      </c>
      <c r="DL63" s="18">
        <f t="shared" si="122"/>
        <v>0.47619047619047616</v>
      </c>
      <c r="DM63" s="18">
        <f t="shared" si="122"/>
        <v>0.23809523809523808</v>
      </c>
      <c r="DN63" s="18">
        <f t="shared" si="122"/>
        <v>0.2857142857142857</v>
      </c>
      <c r="DO63" s="18">
        <f t="shared" si="122"/>
        <v>0.8571428571428571</v>
      </c>
      <c r="DP63" s="18">
        <f t="shared" si="122"/>
        <v>0.80952380952380953</v>
      </c>
      <c r="DQ63" s="18">
        <f t="shared" si="122"/>
        <v>0.7142857142857143</v>
      </c>
      <c r="DR63" s="18">
        <f t="shared" si="122"/>
        <v>0.33333333333333331</v>
      </c>
      <c r="DS63" s="18">
        <f t="shared" si="122"/>
        <v>0.47619047619047616</v>
      </c>
      <c r="DT63" s="18">
        <f t="shared" si="122"/>
        <v>0.80952380952380953</v>
      </c>
      <c r="DU63" s="18">
        <f t="shared" si="122"/>
        <v>0.33333333333333331</v>
      </c>
      <c r="DV63" s="18">
        <f t="shared" si="122"/>
        <v>0.47619047619047616</v>
      </c>
      <c r="DW63" s="18">
        <f t="shared" si="122"/>
        <v>0.33333333333333331</v>
      </c>
      <c r="DX63" s="18">
        <f t="shared" si="122"/>
        <v>0.33333333333333331</v>
      </c>
      <c r="DY63" s="18">
        <f t="shared" si="122"/>
        <v>0.38095238095238093</v>
      </c>
      <c r="DZ63" s="18">
        <f t="shared" si="107"/>
        <v>0.61904761904761907</v>
      </c>
      <c r="EA63" s="18">
        <f t="shared" si="120"/>
        <v>0.5714285714285714</v>
      </c>
      <c r="EB63" s="18">
        <f t="shared" si="120"/>
        <v>0.76190476190476186</v>
      </c>
      <c r="EC63" s="18">
        <f t="shared" si="120"/>
        <v>0.80952380952380953</v>
      </c>
      <c r="ED63" s="18">
        <f t="shared" si="120"/>
        <v>0.66666666666666663</v>
      </c>
      <c r="EE63" s="18">
        <f t="shared" si="120"/>
        <v>0.76190476190476186</v>
      </c>
      <c r="EF63" s="18">
        <f t="shared" si="120"/>
        <v>0.80952380952380953</v>
      </c>
      <c r="EG63" s="18">
        <f t="shared" si="120"/>
        <v>0.7142857142857143</v>
      </c>
      <c r="EH63" s="18">
        <f t="shared" si="120"/>
        <v>0.61904761904761907</v>
      </c>
      <c r="EI63" s="18">
        <f t="shared" si="120"/>
        <v>0.7142857142857143</v>
      </c>
      <c r="EJ63" s="18">
        <f t="shared" si="120"/>
        <v>0.76190476190476186</v>
      </c>
      <c r="EK63" s="18">
        <f t="shared" si="120"/>
        <v>0.66666666666666663</v>
      </c>
      <c r="EL63" s="18">
        <f t="shared" si="120"/>
        <v>0.61904761904761907</v>
      </c>
      <c r="EM63" s="18">
        <f t="shared" si="120"/>
        <v>0.38095238095238093</v>
      </c>
      <c r="EN63" s="18">
        <f t="shared" si="120"/>
        <v>0.5714285714285714</v>
      </c>
      <c r="EO63" s="18">
        <f t="shared" si="120"/>
        <v>0.2857142857142857</v>
      </c>
      <c r="EP63" s="18">
        <f t="shared" si="120"/>
        <v>0.2857142857142857</v>
      </c>
      <c r="EQ63" s="18">
        <f t="shared" si="120"/>
        <v>0.8571428571428571</v>
      </c>
      <c r="ER63" s="18">
        <f t="shared" si="120"/>
        <v>0.7142857142857143</v>
      </c>
      <c r="ES63" s="18">
        <f t="shared" si="120"/>
        <v>0.47619047619047616</v>
      </c>
      <c r="ET63" s="18">
        <f t="shared" si="120"/>
        <v>0.90476190476190477</v>
      </c>
      <c r="EU63" s="18">
        <f t="shared" si="120"/>
        <v>0.90476190476190477</v>
      </c>
      <c r="EV63" s="18">
        <f t="shared" si="120"/>
        <v>0.90476190476190477</v>
      </c>
      <c r="EW63" s="18">
        <f t="shared" si="120"/>
        <v>0.90476190476190477</v>
      </c>
      <c r="EX63" s="18">
        <f t="shared" si="120"/>
        <v>0.76190476190476186</v>
      </c>
      <c r="EY63" s="18">
        <f t="shared" si="120"/>
        <v>0.76190476190476186</v>
      </c>
      <c r="EZ63" s="18">
        <f t="shared" si="120"/>
        <v>0.90476190476190477</v>
      </c>
      <c r="FA63" s="18">
        <f t="shared" si="120"/>
        <v>0.66666666666666663</v>
      </c>
      <c r="FB63" s="18">
        <f t="shared" si="120"/>
        <v>0.61904761904761907</v>
      </c>
      <c r="FC63" s="18">
        <f t="shared" si="120"/>
        <v>0.80952380952380953</v>
      </c>
      <c r="FD63" s="18">
        <f t="shared" si="120"/>
        <v>0.90476190476190477</v>
      </c>
      <c r="FE63" s="18">
        <f t="shared" si="120"/>
        <v>0.76190476190476186</v>
      </c>
      <c r="FF63" s="18">
        <f t="shared" si="120"/>
        <v>0.66666666666666663</v>
      </c>
      <c r="FG63" s="18">
        <f t="shared" si="120"/>
        <v>0.90476190476190477</v>
      </c>
      <c r="FH63" s="18">
        <f t="shared" si="120"/>
        <v>0.80952380952380953</v>
      </c>
      <c r="FI63" s="18">
        <f t="shared" si="120"/>
        <v>0.61904761904761907</v>
      </c>
      <c r="FJ63" s="18">
        <f t="shared" si="120"/>
        <v>0.66666666666666663</v>
      </c>
      <c r="FK63" s="18">
        <f t="shared" si="120"/>
        <v>0.76190476190476186</v>
      </c>
      <c r="FL63" s="18">
        <f t="shared" si="120"/>
        <v>0.33333333333333331</v>
      </c>
      <c r="FM63" s="18">
        <f t="shared" si="120"/>
        <v>0.14285714285714285</v>
      </c>
      <c r="FN63" s="18">
        <f t="shared" si="120"/>
        <v>0.2857142857142857</v>
      </c>
      <c r="FO63" s="18">
        <f t="shared" si="120"/>
        <v>0.2857142857142857</v>
      </c>
      <c r="FP63" s="18">
        <f t="shared" si="120"/>
        <v>0.5714285714285714</v>
      </c>
      <c r="FQ63" s="18">
        <f t="shared" si="120"/>
        <v>0.33333333333333331</v>
      </c>
      <c r="FR63" s="18">
        <f t="shared" si="120"/>
        <v>0.2857142857142857</v>
      </c>
      <c r="FS63" s="18">
        <f t="shared" si="120"/>
        <v>0.33333333333333331</v>
      </c>
      <c r="FT63" s="18">
        <f t="shared" si="120"/>
        <v>0.42857142857142855</v>
      </c>
      <c r="FU63" s="18">
        <f t="shared" si="120"/>
        <v>0.42857142857142855</v>
      </c>
      <c r="FV63" s="18">
        <f t="shared" si="120"/>
        <v>0.42857142857142855</v>
      </c>
      <c r="FW63" s="18">
        <f t="shared" si="120"/>
        <v>0.42857142857142855</v>
      </c>
      <c r="FX63" s="18">
        <f t="shared" si="120"/>
        <v>0.90476190476190477</v>
      </c>
      <c r="FY63" s="18">
        <f t="shared" si="120"/>
        <v>0.8571428571428571</v>
      </c>
      <c r="FZ63" s="18">
        <f t="shared" si="120"/>
        <v>0.7142857142857143</v>
      </c>
      <c r="GA63" s="18">
        <f t="shared" si="120"/>
        <v>0.38095238095238093</v>
      </c>
      <c r="GB63" s="18">
        <f t="shared" si="120"/>
        <v>0.80952380952380953</v>
      </c>
      <c r="GC63" s="18">
        <f t="shared" si="120"/>
        <v>0.80952380952380953</v>
      </c>
      <c r="GD63" s="18">
        <f t="shared" si="120"/>
        <v>0.61904761904761907</v>
      </c>
      <c r="GE63" s="18">
        <f t="shared" si="120"/>
        <v>0.5714285714285714</v>
      </c>
      <c r="GF63" s="18">
        <f t="shared" si="120"/>
        <v>0.61904761904761907</v>
      </c>
      <c r="GG63" s="18">
        <f t="shared" si="120"/>
        <v>0.61904761904761907</v>
      </c>
      <c r="GH63" s="18">
        <f t="shared" si="120"/>
        <v>0.66666666666666663</v>
      </c>
      <c r="GI63" s="18">
        <f t="shared" si="120"/>
        <v>0.76190476190476186</v>
      </c>
      <c r="GJ63" s="18">
        <f t="shared" si="120"/>
        <v>0.23809523809523808</v>
      </c>
      <c r="GK63" s="18">
        <f t="shared" si="120"/>
        <v>9.5238095238095233E-2</v>
      </c>
      <c r="GL63" s="18">
        <f t="shared" si="120"/>
        <v>0.7142857142857143</v>
      </c>
      <c r="GM63" s="18">
        <f t="shared" si="118"/>
        <v>0.7142857142857143</v>
      </c>
      <c r="GN63" s="18">
        <f t="shared" si="118"/>
        <v>0.80952380952380953</v>
      </c>
      <c r="GO63" s="18">
        <f t="shared" si="118"/>
        <v>0.80952380952380953</v>
      </c>
      <c r="GP63" s="18">
        <f t="shared" si="118"/>
        <v>0.66666666666666663</v>
      </c>
      <c r="GQ63" s="18">
        <f t="shared" si="118"/>
        <v>0.61904761904761907</v>
      </c>
      <c r="GR63" s="18">
        <f t="shared" si="118"/>
        <v>0.8571428571428571</v>
      </c>
      <c r="GS63" s="18">
        <f t="shared" si="118"/>
        <v>0.76190476190476186</v>
      </c>
      <c r="GT63" s="18">
        <f t="shared" si="118"/>
        <v>0.52380952380952384</v>
      </c>
      <c r="GU63" s="18">
        <f t="shared" si="118"/>
        <v>0.38095238095238093</v>
      </c>
      <c r="GV63" s="18">
        <f t="shared" si="118"/>
        <v>0.38095238095238093</v>
      </c>
      <c r="GW63" s="18">
        <f t="shared" si="118"/>
        <v>0.23809523809523808</v>
      </c>
      <c r="GX63" s="18">
        <f t="shared" si="118"/>
        <v>0.52380952380952384</v>
      </c>
      <c r="GY63" s="18">
        <f t="shared" si="118"/>
        <v>0.76190476190476186</v>
      </c>
      <c r="GZ63" s="18">
        <f t="shared" si="118"/>
        <v>0.33333333333333331</v>
      </c>
      <c r="HA63" s="18">
        <f t="shared" si="118"/>
        <v>0.38095238095238093</v>
      </c>
      <c r="HB63" s="18">
        <f t="shared" si="118"/>
        <v>0.38095238095238093</v>
      </c>
      <c r="HC63" s="18">
        <f t="shared" si="118"/>
        <v>0.5714285714285714</v>
      </c>
      <c r="HD63" s="18">
        <f t="shared" si="118"/>
        <v>0.90476190476190477</v>
      </c>
      <c r="HE63" s="18">
        <f t="shared" si="118"/>
        <v>0.90476190476190477</v>
      </c>
      <c r="HF63" s="18">
        <f t="shared" si="118"/>
        <v>0.8571428571428571</v>
      </c>
      <c r="HG63" s="18">
        <f t="shared" si="118"/>
        <v>0.8571428571428571</v>
      </c>
      <c r="HH63" s="18">
        <f t="shared" si="118"/>
        <v>0.2857142857142857</v>
      </c>
      <c r="HI63" s="18">
        <f t="shared" si="118"/>
        <v>0.2857142857142857</v>
      </c>
      <c r="HJ63" s="18">
        <f t="shared" si="118"/>
        <v>0.33333333333333331</v>
      </c>
      <c r="HK63" s="18">
        <f t="shared" si="118"/>
        <v>0.7142857142857143</v>
      </c>
      <c r="HL63" s="18">
        <f t="shared" si="118"/>
        <v>0.5714285714285714</v>
      </c>
      <c r="HM63" s="18">
        <f t="shared" si="118"/>
        <v>9.5238095238095233E-2</v>
      </c>
      <c r="HN63" s="18">
        <f t="shared" si="118"/>
        <v>0.33333333333333331</v>
      </c>
      <c r="HO63" s="18">
        <f t="shared" si="118"/>
        <v>0.42857142857142855</v>
      </c>
      <c r="HP63" s="18">
        <f t="shared" si="118"/>
        <v>0.5714285714285714</v>
      </c>
      <c r="HQ63" s="18">
        <f t="shared" si="118"/>
        <v>0.7142857142857143</v>
      </c>
      <c r="HR63" s="18">
        <f t="shared" si="118"/>
        <v>0.8571428571428571</v>
      </c>
      <c r="HS63" s="18">
        <f t="shared" si="118"/>
        <v>0.80952380952380953</v>
      </c>
      <c r="HT63" s="18">
        <f t="shared" si="118"/>
        <v>0.66666666666666663</v>
      </c>
      <c r="HU63" s="18">
        <f t="shared" si="118"/>
        <v>0.47619047619047616</v>
      </c>
      <c r="HV63" s="18">
        <f t="shared" si="118"/>
        <v>0.76190476190476186</v>
      </c>
      <c r="HW63" s="18">
        <f t="shared" si="118"/>
        <v>0.8571428571428571</v>
      </c>
      <c r="HX63" s="18">
        <f t="shared" si="118"/>
        <v>0.90476190476190477</v>
      </c>
      <c r="HY63" s="18">
        <f t="shared" si="118"/>
        <v>0.90476190476190477</v>
      </c>
      <c r="HZ63" s="18">
        <f t="shared" si="118"/>
        <v>0.90476190476190477</v>
      </c>
      <c r="IA63" s="18">
        <f t="shared" si="118"/>
        <v>0.90476190476190477</v>
      </c>
      <c r="IB63" s="18">
        <f t="shared" si="118"/>
        <v>0.8571428571428571</v>
      </c>
      <c r="IC63" s="18">
        <f t="shared" si="118"/>
        <v>0.52380952380952384</v>
      </c>
      <c r="ID63" s="18">
        <f t="shared" si="118"/>
        <v>0.66666666666666663</v>
      </c>
      <c r="IE63" s="18">
        <f t="shared" si="118"/>
        <v>0.2857142857142857</v>
      </c>
      <c r="IF63" s="18">
        <f t="shared" si="118"/>
        <v>0.47619047619047616</v>
      </c>
      <c r="IG63" s="18">
        <f t="shared" si="118"/>
        <v>0.66666666666666663</v>
      </c>
      <c r="IH63" s="18">
        <f t="shared" si="118"/>
        <v>0.47619047619047616</v>
      </c>
      <c r="II63" s="18">
        <f t="shared" si="118"/>
        <v>0.2857142857142857</v>
      </c>
      <c r="IJ63" s="18">
        <f t="shared" si="118"/>
        <v>0.19047619047619047</v>
      </c>
      <c r="IK63" s="18">
        <f t="shared" si="118"/>
        <v>0.2857142857142857</v>
      </c>
      <c r="IL63" s="18">
        <f t="shared" si="118"/>
        <v>0.38095238095238093</v>
      </c>
      <c r="IM63" s="18">
        <f t="shared" si="118"/>
        <v>0.33333333333333331</v>
      </c>
      <c r="IN63" s="18">
        <f t="shared" si="118"/>
        <v>0.23809523809523808</v>
      </c>
      <c r="IO63" s="18">
        <f t="shared" si="118"/>
        <v>0.33333333333333331</v>
      </c>
      <c r="IP63" s="18">
        <f t="shared" si="118"/>
        <v>0.52380952380952384</v>
      </c>
      <c r="IQ63" s="18">
        <f t="shared" si="118"/>
        <v>0.66666666666666663</v>
      </c>
      <c r="IR63" s="18">
        <f t="shared" si="118"/>
        <v>0.42857142857142855</v>
      </c>
      <c r="IS63" s="18">
        <f t="shared" si="118"/>
        <v>0.5714285714285714</v>
      </c>
      <c r="IT63" s="18">
        <f t="shared" si="118"/>
        <v>0.66666666666666663</v>
      </c>
      <c r="IU63" s="18">
        <f t="shared" si="118"/>
        <v>0.14285714285714285</v>
      </c>
      <c r="IV63" s="18">
        <f t="shared" si="118"/>
        <v>0.14285714285714285</v>
      </c>
      <c r="IW63" s="18">
        <f t="shared" si="118"/>
        <v>0.2857142857142857</v>
      </c>
      <c r="IX63" s="18">
        <f t="shared" si="116"/>
        <v>0.33333333333333331</v>
      </c>
      <c r="IY63" s="18">
        <f t="shared" si="116"/>
        <v>0.19047619047619047</v>
      </c>
      <c r="IZ63" s="18">
        <f t="shared" si="116"/>
        <v>0.14285714285714285</v>
      </c>
      <c r="JA63" s="18">
        <f t="shared" si="114"/>
        <v>0.66666666666666663</v>
      </c>
      <c r="JB63" s="18">
        <f t="shared" si="121"/>
        <v>0.8571428571428571</v>
      </c>
      <c r="JC63" s="18">
        <f t="shared" si="121"/>
        <v>0.76190476190476186</v>
      </c>
      <c r="JD63" s="18">
        <f t="shared" si="121"/>
        <v>0.5714285714285714</v>
      </c>
      <c r="JE63" s="18">
        <f t="shared" si="121"/>
        <v>0.80952380952380953</v>
      </c>
      <c r="JF63" s="18">
        <f t="shared" si="121"/>
        <v>0.80952380952380953</v>
      </c>
      <c r="JG63" s="18">
        <f t="shared" si="121"/>
        <v>0.8571428571428571</v>
      </c>
      <c r="JH63" s="18">
        <f t="shared" si="121"/>
        <v>0.38095238095238093</v>
      </c>
      <c r="JI63" s="18">
        <f t="shared" si="121"/>
        <v>0.19047619047619047</v>
      </c>
      <c r="JJ63" s="18">
        <f t="shared" si="121"/>
        <v>0.66666666666666663</v>
      </c>
      <c r="JK63" s="18">
        <f t="shared" si="121"/>
        <v>0.7142857142857143</v>
      </c>
      <c r="JL63" s="18">
        <f t="shared" si="121"/>
        <v>0.90476190476190477</v>
      </c>
      <c r="JM63" s="18">
        <f t="shared" si="121"/>
        <v>0.90476190476190477</v>
      </c>
      <c r="JN63" s="18">
        <f t="shared" si="121"/>
        <v>0.7142857142857143</v>
      </c>
      <c r="JO63" s="18">
        <f t="shared" si="121"/>
        <v>0.80952380952380953</v>
      </c>
      <c r="JP63" s="18">
        <f t="shared" si="121"/>
        <v>0.8571428571428571</v>
      </c>
      <c r="JQ63" s="18">
        <f t="shared" si="121"/>
        <v>0.8571428571428571</v>
      </c>
      <c r="JR63" s="18">
        <f t="shared" si="121"/>
        <v>0.7142857142857143</v>
      </c>
      <c r="JS63" s="18">
        <f t="shared" si="121"/>
        <v>0.33333333333333331</v>
      </c>
      <c r="JT63" s="18">
        <f t="shared" si="121"/>
        <v>0.14285714285714285</v>
      </c>
      <c r="JU63" s="18">
        <f t="shared" si="121"/>
        <v>0.23809523809523808</v>
      </c>
      <c r="JV63" s="18">
        <f t="shared" si="121"/>
        <v>0.33333333333333331</v>
      </c>
      <c r="JW63" s="18">
        <f t="shared" si="121"/>
        <v>0.2857142857142857</v>
      </c>
      <c r="JX63" s="18">
        <f t="shared" si="121"/>
        <v>0.23809523809523808</v>
      </c>
      <c r="JY63" s="18">
        <f t="shared" si="121"/>
        <v>0.23809523809523808</v>
      </c>
      <c r="JZ63" s="18">
        <f t="shared" si="121"/>
        <v>0.14285714285714285</v>
      </c>
      <c r="KA63" s="18">
        <f t="shared" si="121"/>
        <v>0.23809523809523808</v>
      </c>
      <c r="KB63" s="18">
        <f t="shared" si="121"/>
        <v>0.2857142857142857</v>
      </c>
      <c r="KC63" s="18">
        <f t="shared" si="121"/>
        <v>0.66666666666666663</v>
      </c>
      <c r="KD63" s="18">
        <f t="shared" si="121"/>
        <v>0.66666666666666663</v>
      </c>
      <c r="KE63" s="18">
        <f t="shared" si="121"/>
        <v>0.76190476190476186</v>
      </c>
      <c r="KF63" s="18">
        <f t="shared" si="121"/>
        <v>0.47619047619047616</v>
      </c>
      <c r="KG63" s="18">
        <f t="shared" si="121"/>
        <v>0.7142857142857143</v>
      </c>
      <c r="KH63" s="18">
        <f t="shared" si="121"/>
        <v>0.80952380952380953</v>
      </c>
      <c r="KI63" s="18">
        <f t="shared" si="121"/>
        <v>0.90476190476190477</v>
      </c>
      <c r="KJ63" s="18">
        <f t="shared" si="121"/>
        <v>0.80952380952380953</v>
      </c>
      <c r="KK63" s="18">
        <f t="shared" si="121"/>
        <v>0.47619047619047616</v>
      </c>
      <c r="KL63" s="18">
        <f t="shared" si="121"/>
        <v>0.47619047619047616</v>
      </c>
      <c r="KM63" s="18">
        <f t="shared" si="121"/>
        <v>0.38095238095238093</v>
      </c>
      <c r="KN63" s="18">
        <f t="shared" si="121"/>
        <v>0.42857142857142855</v>
      </c>
      <c r="KO63" s="18">
        <f t="shared" si="121"/>
        <v>0.90476190476190477</v>
      </c>
      <c r="KP63" s="18">
        <f t="shared" si="121"/>
        <v>0.90476190476190477</v>
      </c>
      <c r="KQ63" s="18">
        <f t="shared" si="121"/>
        <v>0.76190476190476186</v>
      </c>
      <c r="KR63" s="18">
        <f t="shared" si="121"/>
        <v>0.7142857142857143</v>
      </c>
      <c r="KS63" s="18">
        <f t="shared" si="121"/>
        <v>0.80952380952380953</v>
      </c>
      <c r="KT63" s="18">
        <f t="shared" si="121"/>
        <v>0.8571428571428571</v>
      </c>
      <c r="KU63" s="18">
        <f t="shared" si="121"/>
        <v>0.23809523809523808</v>
      </c>
      <c r="KV63" s="18">
        <f t="shared" si="121"/>
        <v>0.19047619047619047</v>
      </c>
      <c r="KW63" s="18">
        <f t="shared" si="121"/>
        <v>0.23809523809523808</v>
      </c>
      <c r="KX63" s="18">
        <f t="shared" si="121"/>
        <v>4.7619047619047616E-2</v>
      </c>
      <c r="KY63" s="18">
        <f t="shared" si="121"/>
        <v>0.19047619047619047</v>
      </c>
      <c r="KZ63" s="18">
        <f t="shared" si="121"/>
        <v>0.61904761904761907</v>
      </c>
      <c r="LA63" s="18">
        <f t="shared" si="121"/>
        <v>0.38095238095238093</v>
      </c>
      <c r="LB63" s="18">
        <f t="shared" si="121"/>
        <v>0.80952380952380953</v>
      </c>
      <c r="LC63" s="18">
        <f t="shared" si="121"/>
        <v>0.95238095238095233</v>
      </c>
      <c r="LD63" s="18">
        <f t="shared" si="121"/>
        <v>0.8571428571428571</v>
      </c>
      <c r="LE63" s="18">
        <f t="shared" si="121"/>
        <v>0.80952380952380953</v>
      </c>
      <c r="LF63" s="18">
        <f t="shared" si="121"/>
        <v>0.7142857142857143</v>
      </c>
      <c r="LG63" s="18">
        <f t="shared" si="121"/>
        <v>0.80952380952380953</v>
      </c>
      <c r="LH63" s="18">
        <f t="shared" si="121"/>
        <v>0.95238095238095233</v>
      </c>
      <c r="LI63" s="18">
        <f t="shared" si="121"/>
        <v>0.80952380952380953</v>
      </c>
      <c r="LJ63" s="18">
        <f t="shared" si="121"/>
        <v>0.8571428571428571</v>
      </c>
      <c r="LK63" s="18">
        <f t="shared" si="121"/>
        <v>0.80952380952380953</v>
      </c>
      <c r="LL63" s="18">
        <f t="shared" si="121"/>
        <v>0.61904761904761907</v>
      </c>
      <c r="LM63" s="18">
        <f t="shared" si="121"/>
        <v>0.76190476190476186</v>
      </c>
      <c r="LN63" s="18">
        <f t="shared" si="119"/>
        <v>0.61904761904761907</v>
      </c>
      <c r="LO63" s="18">
        <f t="shared" si="119"/>
        <v>0.52380952380952384</v>
      </c>
      <c r="LP63" s="18">
        <f t="shared" si="102"/>
        <v>0.61904761904761907</v>
      </c>
      <c r="LQ63" s="18">
        <f t="shared" si="102"/>
        <v>0.80952380952380953</v>
      </c>
      <c r="LR63" s="18">
        <f t="shared" si="102"/>
        <v>0.76190476190476186</v>
      </c>
      <c r="LS63" s="18">
        <f t="shared" si="102"/>
        <v>0.61904761904761907</v>
      </c>
      <c r="LT63" s="18">
        <f t="shared" si="102"/>
        <v>0.7142857142857143</v>
      </c>
      <c r="LU63" s="18">
        <f t="shared" si="102"/>
        <v>0.61904761904761907</v>
      </c>
      <c r="LV63" s="18">
        <f t="shared" si="102"/>
        <v>0.61904761904761907</v>
      </c>
      <c r="LW63" s="18">
        <f t="shared" si="102"/>
        <v>0.7142857142857143</v>
      </c>
    </row>
    <row r="64" spans="1:335" x14ac:dyDescent="0.3">
      <c r="A64" s="15">
        <v>2015</v>
      </c>
      <c r="B64" s="18">
        <f t="shared" si="103"/>
        <v>0.95238095238095233</v>
      </c>
      <c r="C64" s="18">
        <f t="shared" si="123"/>
        <v>0.95238095238095233</v>
      </c>
      <c r="D64" s="18">
        <f t="shared" si="123"/>
        <v>0.95238095238095233</v>
      </c>
      <c r="E64" s="18">
        <f t="shared" si="123"/>
        <v>0.95238095238095233</v>
      </c>
      <c r="F64" s="18">
        <f t="shared" si="123"/>
        <v>0.95238095238095233</v>
      </c>
      <c r="G64" s="18">
        <f t="shared" si="123"/>
        <v>0.90476190476190477</v>
      </c>
      <c r="H64" s="18">
        <f t="shared" si="123"/>
        <v>0.90476190476190477</v>
      </c>
      <c r="I64" s="18">
        <f t="shared" si="123"/>
        <v>0.8571428571428571</v>
      </c>
      <c r="J64" s="18">
        <f t="shared" si="123"/>
        <v>0.47619047619047616</v>
      </c>
      <c r="K64" s="18">
        <f t="shared" si="123"/>
        <v>0.80952380952380953</v>
      </c>
      <c r="L64" s="18">
        <f t="shared" si="123"/>
        <v>0.8571428571428571</v>
      </c>
      <c r="M64" s="18">
        <f t="shared" si="123"/>
        <v>0.8571428571428571</v>
      </c>
      <c r="N64" s="18">
        <f t="shared" si="123"/>
        <v>0.80952380952380953</v>
      </c>
      <c r="O64" s="18">
        <f t="shared" si="123"/>
        <v>0.61904761904761907</v>
      </c>
      <c r="P64" s="18">
        <f t="shared" si="123"/>
        <v>0.7142857142857143</v>
      </c>
      <c r="Q64" s="18">
        <f t="shared" si="123"/>
        <v>0.66666666666666663</v>
      </c>
      <c r="R64" s="18">
        <f t="shared" si="123"/>
        <v>0.66666666666666663</v>
      </c>
      <c r="S64" s="18">
        <f t="shared" si="123"/>
        <v>0.90476190476190477</v>
      </c>
      <c r="T64" s="18">
        <f t="shared" si="123"/>
        <v>0.66666666666666663</v>
      </c>
      <c r="U64" s="18">
        <f t="shared" si="123"/>
        <v>0.5714285714285714</v>
      </c>
      <c r="V64" s="18">
        <f t="shared" si="123"/>
        <v>0.95238095238095233</v>
      </c>
      <c r="W64" s="18">
        <f t="shared" si="123"/>
        <v>0.95238095238095233</v>
      </c>
      <c r="X64" s="18">
        <f t="shared" si="123"/>
        <v>0.47619047619047616</v>
      </c>
      <c r="Y64" s="18">
        <f t="shared" si="123"/>
        <v>9.5238095238095233E-2</v>
      </c>
      <c r="Z64" s="18">
        <f t="shared" si="123"/>
        <v>0.33333333333333331</v>
      </c>
      <c r="AA64" s="18">
        <f t="shared" si="123"/>
        <v>0.90476190476190477</v>
      </c>
      <c r="AB64" s="18">
        <f t="shared" si="123"/>
        <v>0.95238095238095233</v>
      </c>
      <c r="AC64" s="18">
        <f t="shared" si="123"/>
        <v>0.80952380952380953</v>
      </c>
      <c r="AD64" s="18">
        <f t="shared" si="123"/>
        <v>0.8571428571428571</v>
      </c>
      <c r="AE64" s="18">
        <f t="shared" si="123"/>
        <v>0.5714285714285714</v>
      </c>
      <c r="AF64" s="18">
        <f t="shared" si="123"/>
        <v>0.7142857142857143</v>
      </c>
      <c r="AG64" s="18">
        <f t="shared" si="123"/>
        <v>0.7142857142857143</v>
      </c>
      <c r="AH64" s="18">
        <f t="shared" si="123"/>
        <v>0.5714285714285714</v>
      </c>
      <c r="AI64" s="18">
        <f t="shared" si="123"/>
        <v>0.7142857142857143</v>
      </c>
      <c r="AJ64" s="18">
        <f t="shared" si="123"/>
        <v>0.52380952380952384</v>
      </c>
      <c r="AK64" s="18">
        <f t="shared" si="123"/>
        <v>0.47619047619047616</v>
      </c>
      <c r="AL64" s="18">
        <f t="shared" si="123"/>
        <v>0.38095238095238093</v>
      </c>
      <c r="AM64" s="18">
        <f t="shared" si="123"/>
        <v>4.7619047619047616E-2</v>
      </c>
      <c r="AN64" s="18">
        <f t="shared" si="123"/>
        <v>4.7619047619047616E-2</v>
      </c>
      <c r="AO64" s="18">
        <f t="shared" si="123"/>
        <v>0.14285714285714285</v>
      </c>
      <c r="AP64" s="18">
        <f t="shared" si="123"/>
        <v>0.14285714285714285</v>
      </c>
      <c r="AQ64" s="18">
        <f t="shared" si="123"/>
        <v>0.61904761904761907</v>
      </c>
      <c r="AR64" s="18">
        <f t="shared" si="123"/>
        <v>0.76190476190476186</v>
      </c>
      <c r="AS64" s="18">
        <f t="shared" si="123"/>
        <v>0.80952380952380953</v>
      </c>
      <c r="AT64" s="18">
        <f t="shared" si="123"/>
        <v>0.95238095238095233</v>
      </c>
      <c r="AU64" s="18">
        <f t="shared" si="123"/>
        <v>0.95238095238095233</v>
      </c>
      <c r="AV64" s="18">
        <f t="shared" si="123"/>
        <v>0.95238095238095233</v>
      </c>
      <c r="AW64" s="18">
        <f t="shared" si="123"/>
        <v>0.95238095238095233</v>
      </c>
      <c r="AX64" s="18">
        <f t="shared" si="123"/>
        <v>0.76190476190476186</v>
      </c>
      <c r="AY64" s="18">
        <f t="shared" si="123"/>
        <v>0.33333333333333331</v>
      </c>
      <c r="AZ64" s="18">
        <f t="shared" si="123"/>
        <v>0.66666666666666663</v>
      </c>
      <c r="BA64" s="18">
        <f t="shared" si="123"/>
        <v>0.95238095238095233</v>
      </c>
      <c r="BB64" s="18">
        <f t="shared" si="123"/>
        <v>0.95238095238095233</v>
      </c>
      <c r="BC64" s="18">
        <f t="shared" si="123"/>
        <v>0.80952380952380953</v>
      </c>
      <c r="BD64" s="18">
        <f t="shared" si="123"/>
        <v>0.95238095238095233</v>
      </c>
      <c r="BE64" s="18">
        <f t="shared" si="123"/>
        <v>0.95238095238095233</v>
      </c>
      <c r="BF64" s="18">
        <f t="shared" si="123"/>
        <v>0.33333333333333331</v>
      </c>
      <c r="BG64" s="18">
        <f t="shared" si="123"/>
        <v>0.7142857142857143</v>
      </c>
      <c r="BH64" s="18">
        <f t="shared" si="123"/>
        <v>0.8571428571428571</v>
      </c>
      <c r="BI64" s="18">
        <f t="shared" si="123"/>
        <v>0.8571428571428571</v>
      </c>
      <c r="BJ64" s="18">
        <f t="shared" si="123"/>
        <v>0.8571428571428571</v>
      </c>
      <c r="BK64" s="18">
        <f t="shared" si="123"/>
        <v>0.8571428571428571</v>
      </c>
      <c r="BL64" s="18">
        <f t="shared" si="123"/>
        <v>0.8571428571428571</v>
      </c>
      <c r="BM64" s="18">
        <f t="shared" si="123"/>
        <v>0.95238095238095233</v>
      </c>
      <c r="BN64" s="18">
        <f t="shared" si="123"/>
        <v>0.95238095238095233</v>
      </c>
      <c r="BO64" s="18">
        <f t="shared" si="122"/>
        <v>0.95238095238095233</v>
      </c>
      <c r="BP64" s="18">
        <f t="shared" si="122"/>
        <v>0.8571428571428571</v>
      </c>
      <c r="BQ64" s="18">
        <f t="shared" si="122"/>
        <v>0.80952380952380953</v>
      </c>
      <c r="BR64" s="18">
        <f t="shared" si="122"/>
        <v>0.90476190476190477</v>
      </c>
      <c r="BS64" s="18">
        <f t="shared" si="122"/>
        <v>0.90476190476190477</v>
      </c>
      <c r="BT64" s="18">
        <f t="shared" si="122"/>
        <v>0.76190476190476186</v>
      </c>
      <c r="BU64" s="18">
        <f t="shared" si="122"/>
        <v>0.42857142857142855</v>
      </c>
      <c r="BV64" s="18">
        <f t="shared" si="122"/>
        <v>0.33333333333333331</v>
      </c>
      <c r="BW64" s="18">
        <f t="shared" si="122"/>
        <v>0.38095238095238093</v>
      </c>
      <c r="BX64" s="18">
        <f t="shared" si="122"/>
        <v>0.19047619047619047</v>
      </c>
      <c r="BY64" s="18">
        <f t="shared" si="122"/>
        <v>0.52380952380952384</v>
      </c>
      <c r="BZ64" s="18">
        <f t="shared" si="122"/>
        <v>0.80952380952380953</v>
      </c>
      <c r="CA64" s="18">
        <f t="shared" si="122"/>
        <v>0.80952380952380953</v>
      </c>
      <c r="CB64" s="18">
        <f t="shared" si="122"/>
        <v>0.52380952380952384</v>
      </c>
      <c r="CC64" s="18">
        <f t="shared" si="122"/>
        <v>0.76190476190476186</v>
      </c>
      <c r="CD64" s="18">
        <f t="shared" si="122"/>
        <v>0.76190476190476186</v>
      </c>
      <c r="CE64" s="18">
        <f t="shared" si="122"/>
        <v>0.95238095238095233</v>
      </c>
      <c r="CF64" s="18">
        <f t="shared" si="122"/>
        <v>0.95238095238095233</v>
      </c>
      <c r="CG64" s="18">
        <f t="shared" si="122"/>
        <v>0.90476190476190477</v>
      </c>
      <c r="CH64" s="18">
        <f t="shared" si="122"/>
        <v>0.95238095238095233</v>
      </c>
      <c r="CI64" s="18">
        <f t="shared" si="122"/>
        <v>0.33333333333333331</v>
      </c>
      <c r="CJ64" s="18">
        <f t="shared" si="122"/>
        <v>0.19047619047619047</v>
      </c>
      <c r="CK64" s="18">
        <f t="shared" si="122"/>
        <v>0.52380952380952384</v>
      </c>
      <c r="CL64" s="18">
        <f t="shared" si="122"/>
        <v>0.90476190476190477</v>
      </c>
      <c r="CM64" s="18">
        <f t="shared" si="122"/>
        <v>0.7142857142857143</v>
      </c>
      <c r="CN64" s="18">
        <f t="shared" si="122"/>
        <v>0.5714285714285714</v>
      </c>
      <c r="CO64" s="18">
        <f t="shared" si="122"/>
        <v>0.7142857142857143</v>
      </c>
      <c r="CP64" s="18">
        <f t="shared" si="122"/>
        <v>0.66666666666666663</v>
      </c>
      <c r="CQ64" s="18">
        <f t="shared" si="122"/>
        <v>0.95238095238095233</v>
      </c>
      <c r="CR64" s="18">
        <f t="shared" si="122"/>
        <v>0.95238095238095233</v>
      </c>
      <c r="CS64" s="18">
        <f t="shared" si="122"/>
        <v>0.95238095238095233</v>
      </c>
      <c r="CT64" s="18">
        <f t="shared" si="122"/>
        <v>0.95238095238095233</v>
      </c>
      <c r="CU64" s="18">
        <f t="shared" si="122"/>
        <v>0.95238095238095233</v>
      </c>
      <c r="CV64" s="18">
        <f t="shared" si="122"/>
        <v>0.90476190476190477</v>
      </c>
      <c r="CW64" s="18">
        <f t="shared" si="122"/>
        <v>0.7142857142857143</v>
      </c>
      <c r="CX64" s="18">
        <f t="shared" si="122"/>
        <v>0.7142857142857143</v>
      </c>
      <c r="CY64" s="18">
        <f t="shared" si="122"/>
        <v>0.80952380952380953</v>
      </c>
      <c r="CZ64" s="18">
        <f t="shared" si="122"/>
        <v>0.95238095238095233</v>
      </c>
      <c r="DA64" s="18">
        <f t="shared" si="122"/>
        <v>0.95238095238095233</v>
      </c>
      <c r="DB64" s="18">
        <f t="shared" si="122"/>
        <v>0.7142857142857143</v>
      </c>
      <c r="DC64" s="18">
        <f t="shared" si="122"/>
        <v>0.38095238095238093</v>
      </c>
      <c r="DD64" s="18">
        <f t="shared" si="122"/>
        <v>0.80952380952380953</v>
      </c>
      <c r="DE64" s="18">
        <f t="shared" si="122"/>
        <v>0.90476190476190477</v>
      </c>
      <c r="DF64" s="18">
        <f t="shared" si="122"/>
        <v>0.95238095238095233</v>
      </c>
      <c r="DG64" s="18">
        <f t="shared" si="122"/>
        <v>0.66666666666666663</v>
      </c>
      <c r="DH64" s="18">
        <f t="shared" si="122"/>
        <v>0.95238095238095233</v>
      </c>
      <c r="DI64" s="18">
        <f t="shared" si="122"/>
        <v>0.95238095238095233</v>
      </c>
      <c r="DJ64" s="18">
        <f t="shared" si="122"/>
        <v>0.66666666666666663</v>
      </c>
      <c r="DK64" s="18">
        <f t="shared" si="122"/>
        <v>0.66666666666666663</v>
      </c>
      <c r="DL64" s="18">
        <f t="shared" si="122"/>
        <v>0.2857142857142857</v>
      </c>
      <c r="DM64" s="18">
        <f t="shared" si="122"/>
        <v>0.42857142857142855</v>
      </c>
      <c r="DN64" s="18">
        <f t="shared" si="122"/>
        <v>0.38095238095238093</v>
      </c>
      <c r="DO64" s="18">
        <f t="shared" si="122"/>
        <v>0.23809523809523808</v>
      </c>
      <c r="DP64" s="18">
        <f t="shared" si="122"/>
        <v>0.52380952380952384</v>
      </c>
      <c r="DQ64" s="18">
        <f t="shared" si="122"/>
        <v>0.66666666666666663</v>
      </c>
      <c r="DR64" s="18">
        <f t="shared" si="122"/>
        <v>0.7142857142857143</v>
      </c>
      <c r="DS64" s="18">
        <f t="shared" si="122"/>
        <v>0.80952380952380953</v>
      </c>
      <c r="DT64" s="18">
        <f t="shared" si="122"/>
        <v>0.2857142857142857</v>
      </c>
      <c r="DU64" s="18">
        <f t="shared" si="122"/>
        <v>0.42857142857142855</v>
      </c>
      <c r="DV64" s="18">
        <f t="shared" si="122"/>
        <v>0.80952380952380953</v>
      </c>
      <c r="DW64" s="18">
        <f t="shared" si="122"/>
        <v>0.95238095238095233</v>
      </c>
      <c r="DX64" s="18">
        <f t="shared" si="122"/>
        <v>0.8571428571428571</v>
      </c>
      <c r="DY64" s="18">
        <f t="shared" si="122"/>
        <v>0.90476190476190477</v>
      </c>
      <c r="DZ64" s="18">
        <f t="shared" si="107"/>
        <v>0.90476190476190477</v>
      </c>
      <c r="EA64" s="18">
        <f t="shared" si="120"/>
        <v>0.90476190476190477</v>
      </c>
      <c r="EB64" s="18">
        <f t="shared" si="120"/>
        <v>0.38095238095238093</v>
      </c>
      <c r="EC64" s="18">
        <f t="shared" si="120"/>
        <v>0.33333333333333331</v>
      </c>
      <c r="ED64" s="18">
        <f t="shared" si="120"/>
        <v>0.61904761904761907</v>
      </c>
      <c r="EE64" s="18">
        <f t="shared" si="120"/>
        <v>0.90476190476190477</v>
      </c>
      <c r="EF64" s="18">
        <f t="shared" si="120"/>
        <v>0.90476190476190477</v>
      </c>
      <c r="EG64" s="18">
        <f t="shared" si="120"/>
        <v>0.80952380952380953</v>
      </c>
      <c r="EH64" s="18">
        <f t="shared" si="120"/>
        <v>0.76190476190476186</v>
      </c>
      <c r="EI64" s="18">
        <f t="shared" si="120"/>
        <v>0.76190476190476186</v>
      </c>
      <c r="EJ64" s="18">
        <f t="shared" si="120"/>
        <v>0.5714285714285714</v>
      </c>
      <c r="EK64" s="18">
        <f t="shared" si="120"/>
        <v>0.8571428571428571</v>
      </c>
      <c r="EL64" s="18">
        <f t="shared" si="120"/>
        <v>0.90476190476190477</v>
      </c>
      <c r="EM64" s="18">
        <f t="shared" si="120"/>
        <v>0.8571428571428571</v>
      </c>
      <c r="EN64" s="18">
        <f t="shared" si="120"/>
        <v>0.90476190476190477</v>
      </c>
      <c r="EO64" s="18">
        <f t="shared" si="120"/>
        <v>0.8571428571428571</v>
      </c>
      <c r="EP64" s="18">
        <f t="shared" si="120"/>
        <v>0.8571428571428571</v>
      </c>
      <c r="EQ64" s="18">
        <f t="shared" si="120"/>
        <v>0.95238095238095233</v>
      </c>
      <c r="ER64" s="18">
        <f t="shared" si="120"/>
        <v>0.90476190476190477</v>
      </c>
      <c r="ES64" s="18">
        <f t="shared" si="120"/>
        <v>0.23809523809523808</v>
      </c>
      <c r="ET64" s="18">
        <f t="shared" si="120"/>
        <v>9.5238095238095233E-2</v>
      </c>
      <c r="EU64" s="18">
        <f t="shared" si="120"/>
        <v>0.42857142857142855</v>
      </c>
      <c r="EV64" s="18">
        <f t="shared" si="120"/>
        <v>0.8571428571428571</v>
      </c>
      <c r="EW64" s="18">
        <f t="shared" si="120"/>
        <v>0.8571428571428571</v>
      </c>
      <c r="EX64" s="18">
        <f t="shared" si="120"/>
        <v>0.90476190476190477</v>
      </c>
      <c r="EY64" s="18">
        <f t="shared" si="120"/>
        <v>0.8571428571428571</v>
      </c>
      <c r="EZ64" s="18">
        <f t="shared" si="120"/>
        <v>0.42857142857142855</v>
      </c>
      <c r="FA64" s="18">
        <f t="shared" si="120"/>
        <v>0.2857142857142857</v>
      </c>
      <c r="FB64" s="18">
        <f t="shared" si="120"/>
        <v>0.33333333333333331</v>
      </c>
      <c r="FC64" s="18">
        <f t="shared" si="120"/>
        <v>0.7142857142857143</v>
      </c>
      <c r="FD64" s="18">
        <f t="shared" si="120"/>
        <v>0.80952380952380953</v>
      </c>
      <c r="FE64" s="18">
        <f t="shared" si="120"/>
        <v>0.90476190476190477</v>
      </c>
      <c r="FF64" s="18">
        <f t="shared" si="120"/>
        <v>0.8571428571428571</v>
      </c>
      <c r="FG64" s="18">
        <f t="shared" si="120"/>
        <v>0.5714285714285714</v>
      </c>
      <c r="FH64" s="18">
        <f t="shared" si="120"/>
        <v>0.47619047619047616</v>
      </c>
      <c r="FI64" s="18">
        <f t="shared" si="120"/>
        <v>0.47619047619047616</v>
      </c>
      <c r="FJ64" s="18">
        <f t="shared" si="120"/>
        <v>0.52380952380952384</v>
      </c>
      <c r="FK64" s="18">
        <f t="shared" si="120"/>
        <v>0.66666666666666663</v>
      </c>
      <c r="FL64" s="18">
        <f t="shared" si="120"/>
        <v>0.42857142857142855</v>
      </c>
      <c r="FM64" s="18">
        <f t="shared" si="120"/>
        <v>0.76190476190476186</v>
      </c>
      <c r="FN64" s="18">
        <f t="shared" si="120"/>
        <v>0.52380952380952384</v>
      </c>
      <c r="FO64" s="18">
        <f t="shared" si="120"/>
        <v>0.5714285714285714</v>
      </c>
      <c r="FP64" s="18">
        <f t="shared" si="120"/>
        <v>0.42857142857142855</v>
      </c>
      <c r="FQ64" s="18">
        <f t="shared" si="120"/>
        <v>0.42857142857142855</v>
      </c>
      <c r="FR64" s="18">
        <f t="shared" si="120"/>
        <v>0.42857142857142855</v>
      </c>
      <c r="FS64" s="18">
        <f t="shared" si="120"/>
        <v>0.5714285714285714</v>
      </c>
      <c r="FT64" s="18">
        <f t="shared" si="120"/>
        <v>0.38095238095238093</v>
      </c>
      <c r="FU64" s="18">
        <f t="shared" si="120"/>
        <v>0.52380952380952384</v>
      </c>
      <c r="FV64" s="18">
        <f t="shared" si="120"/>
        <v>0.8571428571428571</v>
      </c>
      <c r="FW64" s="18">
        <f t="shared" si="120"/>
        <v>0.80952380952380953</v>
      </c>
      <c r="FX64" s="18">
        <f t="shared" si="120"/>
        <v>0.80952380952380953</v>
      </c>
      <c r="FY64" s="18">
        <f t="shared" si="120"/>
        <v>0.5714285714285714</v>
      </c>
      <c r="FZ64" s="18">
        <f t="shared" si="120"/>
        <v>0.52380952380952384</v>
      </c>
      <c r="GA64" s="18">
        <f t="shared" si="120"/>
        <v>0.90476190476190477</v>
      </c>
      <c r="GB64" s="18">
        <f t="shared" si="120"/>
        <v>0.95238095238095233</v>
      </c>
      <c r="GC64" s="18">
        <f t="shared" si="120"/>
        <v>0.90476190476190477</v>
      </c>
      <c r="GD64" s="18">
        <f t="shared" si="120"/>
        <v>0.90476190476190477</v>
      </c>
      <c r="GE64" s="18">
        <f t="shared" si="120"/>
        <v>0.8571428571428571</v>
      </c>
      <c r="GF64" s="18">
        <f t="shared" si="120"/>
        <v>0.8571428571428571</v>
      </c>
      <c r="GG64" s="18">
        <f t="shared" si="120"/>
        <v>0.76190476190476186</v>
      </c>
      <c r="GH64" s="18">
        <f t="shared" si="120"/>
        <v>0.7142857142857143</v>
      </c>
      <c r="GI64" s="18">
        <f t="shared" si="120"/>
        <v>0.5714285714285714</v>
      </c>
      <c r="GJ64" s="18">
        <f t="shared" si="120"/>
        <v>0.8571428571428571</v>
      </c>
      <c r="GK64" s="18">
        <f t="shared" si="120"/>
        <v>0.76190476190476186</v>
      </c>
      <c r="GL64" s="18">
        <f t="shared" ref="GL64:IW67" si="124">_xlfn.RANK.EQ(GL18,GL$3:GL$22,1)/(COUNT(GL$3:GL$22)+1)</f>
        <v>0.90476190476190477</v>
      </c>
      <c r="GM64" s="18">
        <f t="shared" si="124"/>
        <v>0.8571428571428571</v>
      </c>
      <c r="GN64" s="18">
        <f t="shared" si="124"/>
        <v>0.47619047619047616</v>
      </c>
      <c r="GO64" s="18">
        <f t="shared" si="124"/>
        <v>0.66666666666666663</v>
      </c>
      <c r="GP64" s="18">
        <f t="shared" si="124"/>
        <v>0.61904761904761907</v>
      </c>
      <c r="GQ64" s="18">
        <f t="shared" si="124"/>
        <v>0.76190476190476186</v>
      </c>
      <c r="GR64" s="18">
        <f t="shared" si="124"/>
        <v>0.80952380952380953</v>
      </c>
      <c r="GS64" s="18">
        <f t="shared" si="124"/>
        <v>0.7142857142857143</v>
      </c>
      <c r="GT64" s="18">
        <f t="shared" si="124"/>
        <v>0.66666666666666663</v>
      </c>
      <c r="GU64" s="18">
        <f t="shared" si="124"/>
        <v>0.61904761904761907</v>
      </c>
      <c r="GV64" s="18">
        <f t="shared" si="124"/>
        <v>0.7142857142857143</v>
      </c>
      <c r="GW64" s="18">
        <f t="shared" si="124"/>
        <v>0.90476190476190477</v>
      </c>
      <c r="GX64" s="18">
        <f t="shared" si="124"/>
        <v>0.95238095238095233</v>
      </c>
      <c r="GY64" s="18">
        <f t="shared" si="124"/>
        <v>0.80952380952380953</v>
      </c>
      <c r="GZ64" s="18">
        <f t="shared" si="124"/>
        <v>0.76190476190476186</v>
      </c>
      <c r="HA64" s="18">
        <f t="shared" si="124"/>
        <v>0.66666666666666663</v>
      </c>
      <c r="HB64" s="18">
        <f t="shared" si="124"/>
        <v>0.42857142857142855</v>
      </c>
      <c r="HC64" s="18">
        <f t="shared" si="124"/>
        <v>0.66666666666666663</v>
      </c>
      <c r="HD64" s="18">
        <f t="shared" si="124"/>
        <v>0.76190476190476186</v>
      </c>
      <c r="HE64" s="18">
        <f t="shared" si="124"/>
        <v>0.38095238095238093</v>
      </c>
      <c r="HF64" s="18">
        <f t="shared" si="124"/>
        <v>0.23809523809523808</v>
      </c>
      <c r="HG64" s="18">
        <f t="shared" si="124"/>
        <v>0.76190476190476186</v>
      </c>
      <c r="HH64" s="18">
        <f t="shared" si="124"/>
        <v>0.33333333333333331</v>
      </c>
      <c r="HI64" s="18">
        <f t="shared" si="124"/>
        <v>0.47619047619047616</v>
      </c>
      <c r="HJ64" s="18">
        <f t="shared" si="124"/>
        <v>0.90476190476190477</v>
      </c>
      <c r="HK64" s="18">
        <f t="shared" si="124"/>
        <v>0.42857142857142855</v>
      </c>
      <c r="HL64" s="18">
        <f t="shared" si="124"/>
        <v>0.23809523809523808</v>
      </c>
      <c r="HM64" s="18">
        <f t="shared" si="124"/>
        <v>0.19047619047619047</v>
      </c>
      <c r="HN64" s="18">
        <f t="shared" si="124"/>
        <v>0.19047619047619047</v>
      </c>
      <c r="HO64" s="18">
        <f t="shared" si="124"/>
        <v>0.5714285714285714</v>
      </c>
      <c r="HP64" s="18">
        <f t="shared" si="124"/>
        <v>0.80952380952380953</v>
      </c>
      <c r="HQ64" s="18">
        <f t="shared" si="124"/>
        <v>0.90476190476190477</v>
      </c>
      <c r="HR64" s="18">
        <f t="shared" si="124"/>
        <v>0.90476190476190477</v>
      </c>
      <c r="HS64" s="18">
        <f t="shared" si="124"/>
        <v>0.7142857142857143</v>
      </c>
      <c r="HT64" s="18">
        <f t="shared" si="124"/>
        <v>0.80952380952380953</v>
      </c>
      <c r="HU64" s="18">
        <f t="shared" si="124"/>
        <v>0.38095238095238093</v>
      </c>
      <c r="HV64" s="18">
        <f t="shared" si="124"/>
        <v>0.80952380952380953</v>
      </c>
      <c r="HW64" s="18">
        <f t="shared" si="124"/>
        <v>0.76190476190476186</v>
      </c>
      <c r="HX64" s="18">
        <f t="shared" si="124"/>
        <v>0.52380952380952384</v>
      </c>
      <c r="HY64" s="18">
        <f t="shared" si="124"/>
        <v>0.66666666666666663</v>
      </c>
      <c r="HZ64" s="18">
        <f t="shared" si="124"/>
        <v>0.8571428571428571</v>
      </c>
      <c r="IA64" s="18">
        <f t="shared" si="124"/>
        <v>0.80952380952380953</v>
      </c>
      <c r="IB64" s="18">
        <f t="shared" si="124"/>
        <v>0.90476190476190477</v>
      </c>
      <c r="IC64" s="18">
        <f t="shared" si="124"/>
        <v>0.90476190476190477</v>
      </c>
      <c r="ID64" s="18">
        <f t="shared" si="124"/>
        <v>0.47619047619047616</v>
      </c>
      <c r="IE64" s="18">
        <f t="shared" si="124"/>
        <v>0.42857142857142855</v>
      </c>
      <c r="IF64" s="18">
        <f t="shared" si="124"/>
        <v>0.76190476190476186</v>
      </c>
      <c r="IG64" s="18">
        <f t="shared" si="124"/>
        <v>0.8571428571428571</v>
      </c>
      <c r="IH64" s="18">
        <f t="shared" si="124"/>
        <v>0.80952380952380953</v>
      </c>
      <c r="II64" s="18">
        <f t="shared" si="124"/>
        <v>0.7142857142857143</v>
      </c>
      <c r="IJ64" s="18">
        <f t="shared" si="124"/>
        <v>0.52380952380952384</v>
      </c>
      <c r="IK64" s="18">
        <f t="shared" si="124"/>
        <v>0.95238095238095233</v>
      </c>
      <c r="IL64" s="18">
        <f t="shared" si="124"/>
        <v>0.95238095238095233</v>
      </c>
      <c r="IM64" s="18">
        <f t="shared" si="124"/>
        <v>0.90476190476190477</v>
      </c>
      <c r="IN64" s="18">
        <f t="shared" si="124"/>
        <v>0.80952380952380953</v>
      </c>
      <c r="IO64" s="18">
        <f t="shared" si="124"/>
        <v>0.66666666666666663</v>
      </c>
      <c r="IP64" s="18">
        <f t="shared" si="124"/>
        <v>0.90476190476190477</v>
      </c>
      <c r="IQ64" s="18">
        <f t="shared" si="124"/>
        <v>0.95238095238095233</v>
      </c>
      <c r="IR64" s="18">
        <f t="shared" si="124"/>
        <v>0.90476190476190477</v>
      </c>
      <c r="IS64" s="18">
        <f t="shared" si="124"/>
        <v>0.76190476190476186</v>
      </c>
      <c r="IT64" s="18">
        <f t="shared" si="124"/>
        <v>0.80952380952380953</v>
      </c>
      <c r="IU64" s="18">
        <f t="shared" si="124"/>
        <v>0.7142857142857143</v>
      </c>
      <c r="IV64" s="18">
        <f t="shared" si="124"/>
        <v>0.66666666666666663</v>
      </c>
      <c r="IW64" s="18">
        <f t="shared" si="124"/>
        <v>0.7142857142857143</v>
      </c>
      <c r="IX64" s="18">
        <f t="shared" si="116"/>
        <v>0.42857142857142855</v>
      </c>
      <c r="IY64" s="18">
        <f t="shared" si="116"/>
        <v>4.7619047619047616E-2</v>
      </c>
      <c r="IZ64" s="18">
        <f t="shared" si="116"/>
        <v>0.8571428571428571</v>
      </c>
      <c r="JA64" s="18">
        <f t="shared" si="114"/>
        <v>0.33333333333333331</v>
      </c>
      <c r="JB64" s="18">
        <f t="shared" si="121"/>
        <v>0.2857142857142857</v>
      </c>
      <c r="JC64" s="18">
        <f t="shared" si="121"/>
        <v>0.33333333333333331</v>
      </c>
      <c r="JD64" s="18">
        <f t="shared" si="121"/>
        <v>0.42857142857142855</v>
      </c>
      <c r="JE64" s="18">
        <f t="shared" si="121"/>
        <v>0.52380952380952384</v>
      </c>
      <c r="JF64" s="18">
        <f t="shared" si="121"/>
        <v>0.52380952380952384</v>
      </c>
      <c r="JG64" s="18">
        <f t="shared" si="121"/>
        <v>0.52380952380952384</v>
      </c>
      <c r="JH64" s="18">
        <f t="shared" si="121"/>
        <v>0.66666666666666663</v>
      </c>
      <c r="JI64" s="18">
        <f t="shared" si="121"/>
        <v>0.76190476190476186</v>
      </c>
      <c r="JJ64" s="18">
        <f t="shared" si="121"/>
        <v>0.38095238095238093</v>
      </c>
      <c r="JK64" s="18">
        <f t="shared" si="121"/>
        <v>0.5714285714285714</v>
      </c>
      <c r="JL64" s="18">
        <f t="shared" si="121"/>
        <v>0.38095238095238093</v>
      </c>
      <c r="JM64" s="18">
        <f t="shared" si="121"/>
        <v>0.33333333333333331</v>
      </c>
      <c r="JN64" s="18">
        <f t="shared" si="121"/>
        <v>0.23809523809523808</v>
      </c>
      <c r="JO64" s="18">
        <f t="shared" si="121"/>
        <v>0.19047619047619047</v>
      </c>
      <c r="JP64" s="18">
        <f t="shared" si="121"/>
        <v>0.33333333333333331</v>
      </c>
      <c r="JQ64" s="18">
        <f t="shared" si="121"/>
        <v>0.76190476190476186</v>
      </c>
      <c r="JR64" s="18">
        <f t="shared" si="121"/>
        <v>0.95238095238095233</v>
      </c>
      <c r="JS64" s="18">
        <f t="shared" si="121"/>
        <v>0.95238095238095233</v>
      </c>
      <c r="JT64" s="18">
        <f t="shared" si="121"/>
        <v>0.95238095238095233</v>
      </c>
      <c r="JU64" s="18">
        <f t="shared" si="121"/>
        <v>0.95238095238095233</v>
      </c>
      <c r="JV64" s="18">
        <f t="shared" si="121"/>
        <v>0.80952380952380953</v>
      </c>
      <c r="JW64" s="18">
        <f t="shared" si="121"/>
        <v>0.76190476190476186</v>
      </c>
      <c r="JX64" s="18">
        <f t="shared" si="121"/>
        <v>0.61904761904761907</v>
      </c>
      <c r="JY64" s="18">
        <f t="shared" si="121"/>
        <v>0.95238095238095233</v>
      </c>
      <c r="JZ64" s="18">
        <f t="shared" si="121"/>
        <v>0.95238095238095233</v>
      </c>
      <c r="KA64" s="18">
        <f t="shared" si="121"/>
        <v>0.8571428571428571</v>
      </c>
      <c r="KB64" s="18">
        <f t="shared" si="121"/>
        <v>0.38095238095238093</v>
      </c>
      <c r="KC64" s="18">
        <f t="shared" si="121"/>
        <v>0.80952380952380953</v>
      </c>
      <c r="KD64" s="18">
        <f t="shared" si="121"/>
        <v>0.61904761904761907</v>
      </c>
      <c r="KE64" s="18">
        <f t="shared" si="121"/>
        <v>0.66666666666666663</v>
      </c>
      <c r="KF64" s="18">
        <f t="shared" si="121"/>
        <v>0.52380952380952384</v>
      </c>
      <c r="KG64" s="18">
        <f t="shared" si="121"/>
        <v>0.66666666666666663</v>
      </c>
      <c r="KH64" s="18">
        <f t="shared" si="121"/>
        <v>0.38095238095238093</v>
      </c>
      <c r="KI64" s="18">
        <f t="shared" si="121"/>
        <v>0.42857142857142855</v>
      </c>
      <c r="KJ64" s="18">
        <f t="shared" si="121"/>
        <v>0.8571428571428571</v>
      </c>
      <c r="KK64" s="18">
        <f t="shared" si="121"/>
        <v>0.8571428571428571</v>
      </c>
      <c r="KL64" s="18">
        <f t="shared" si="121"/>
        <v>0.2857142857142857</v>
      </c>
      <c r="KM64" s="18">
        <f t="shared" si="121"/>
        <v>0.42857142857142855</v>
      </c>
      <c r="KN64" s="18">
        <f t="shared" si="121"/>
        <v>0.2857142857142857</v>
      </c>
      <c r="KO64" s="18">
        <f t="shared" si="121"/>
        <v>0.8571428571428571</v>
      </c>
      <c r="KP64" s="18">
        <f t="shared" si="121"/>
        <v>0.47619047619047616</v>
      </c>
      <c r="KQ64" s="18">
        <f t="shared" si="121"/>
        <v>0.33333333333333331</v>
      </c>
      <c r="KR64" s="18">
        <f t="shared" si="121"/>
        <v>0.2857142857142857</v>
      </c>
      <c r="KS64" s="18">
        <f t="shared" si="121"/>
        <v>0.76190476190476186</v>
      </c>
      <c r="KT64" s="18">
        <f t="shared" si="121"/>
        <v>0.80952380952380953</v>
      </c>
      <c r="KU64" s="18">
        <f t="shared" si="121"/>
        <v>0.7142857142857143</v>
      </c>
      <c r="KV64" s="18">
        <f t="shared" si="121"/>
        <v>0.76190476190476186</v>
      </c>
      <c r="KW64" s="18">
        <f t="shared" si="121"/>
        <v>0.76190476190476186</v>
      </c>
      <c r="KX64" s="18">
        <f t="shared" si="121"/>
        <v>0.8571428571428571</v>
      </c>
      <c r="KY64" s="18">
        <f t="shared" si="121"/>
        <v>0.95238095238095233</v>
      </c>
      <c r="KZ64" s="18">
        <f t="shared" si="121"/>
        <v>0.80952380952380953</v>
      </c>
      <c r="LA64" s="18">
        <f t="shared" si="121"/>
        <v>0.61904761904761907</v>
      </c>
      <c r="LB64" s="18">
        <f t="shared" si="121"/>
        <v>0.7142857142857143</v>
      </c>
      <c r="LC64" s="18">
        <f t="shared" si="121"/>
        <v>0.66666666666666663</v>
      </c>
      <c r="LD64" s="18">
        <f t="shared" si="121"/>
        <v>0.66666666666666663</v>
      </c>
      <c r="LE64" s="18">
        <f t="shared" si="121"/>
        <v>0.61904761904761907</v>
      </c>
      <c r="LF64" s="18">
        <f t="shared" si="121"/>
        <v>0.66666666666666663</v>
      </c>
      <c r="LG64" s="18">
        <f t="shared" si="121"/>
        <v>0.2857142857142857</v>
      </c>
      <c r="LH64" s="18">
        <f t="shared" si="121"/>
        <v>0.42857142857142855</v>
      </c>
      <c r="LI64" s="18">
        <f t="shared" si="121"/>
        <v>0.5714285714285714</v>
      </c>
      <c r="LJ64" s="18">
        <f t="shared" si="121"/>
        <v>0.76190476190476186</v>
      </c>
      <c r="LK64" s="18">
        <f t="shared" si="121"/>
        <v>0.5714285714285714</v>
      </c>
      <c r="LL64" s="18">
        <f t="shared" si="121"/>
        <v>0.8571428571428571</v>
      </c>
      <c r="LM64" s="18">
        <f t="shared" ref="LM64:LW67" si="125">_xlfn.RANK.EQ(LM18,LM$3:LM$22,1)/(COUNT(LM$3:LM$22)+1)</f>
        <v>0.90476190476190477</v>
      </c>
      <c r="LN64" s="18">
        <f t="shared" si="125"/>
        <v>0.8571428571428571</v>
      </c>
      <c r="LO64" s="18">
        <f t="shared" si="125"/>
        <v>0.76190476190476186</v>
      </c>
      <c r="LP64" s="18">
        <f t="shared" si="125"/>
        <v>0.80952380952380953</v>
      </c>
      <c r="LQ64" s="18">
        <f t="shared" si="125"/>
        <v>0.66666666666666663</v>
      </c>
      <c r="LR64" s="18">
        <f t="shared" si="125"/>
        <v>0.66666666666666663</v>
      </c>
      <c r="LS64" s="18">
        <f t="shared" si="125"/>
        <v>0.66666666666666663</v>
      </c>
      <c r="LT64" s="18">
        <f t="shared" si="125"/>
        <v>0.66666666666666663</v>
      </c>
      <c r="LU64" s="18">
        <f t="shared" si="125"/>
        <v>0.76190476190476186</v>
      </c>
      <c r="LV64" s="18">
        <f t="shared" si="125"/>
        <v>0.7142857142857143</v>
      </c>
      <c r="LW64" s="18">
        <f t="shared" si="125"/>
        <v>0.76190476190476186</v>
      </c>
    </row>
    <row r="65" spans="1:335" x14ac:dyDescent="0.3">
      <c r="A65" s="15">
        <v>2016</v>
      </c>
      <c r="B65" s="18">
        <f t="shared" si="103"/>
        <v>0.8571428571428571</v>
      </c>
      <c r="C65" s="18">
        <f t="shared" si="123"/>
        <v>0.7142857142857143</v>
      </c>
      <c r="D65" s="18">
        <f t="shared" si="123"/>
        <v>0.8571428571428571</v>
      </c>
      <c r="E65" s="18">
        <f t="shared" si="123"/>
        <v>0.90476190476190477</v>
      </c>
      <c r="F65" s="18">
        <f t="shared" si="123"/>
        <v>0.52380952380952384</v>
      </c>
      <c r="G65" s="18">
        <f t="shared" si="123"/>
        <v>0.61904761904761907</v>
      </c>
      <c r="H65" s="18">
        <f t="shared" si="123"/>
        <v>0.2857142857142857</v>
      </c>
      <c r="I65" s="18">
        <f t="shared" si="123"/>
        <v>0.19047619047619047</v>
      </c>
      <c r="J65" s="18">
        <f t="shared" si="123"/>
        <v>0.66666666666666663</v>
      </c>
      <c r="K65" s="18">
        <f t="shared" si="123"/>
        <v>0.47619047619047616</v>
      </c>
      <c r="L65" s="18">
        <f t="shared" si="123"/>
        <v>0.52380952380952384</v>
      </c>
      <c r="M65" s="18">
        <f t="shared" si="123"/>
        <v>0.52380952380952384</v>
      </c>
      <c r="N65" s="18">
        <f t="shared" si="123"/>
        <v>9.5238095238095233E-2</v>
      </c>
      <c r="O65" s="18">
        <f t="shared" si="123"/>
        <v>9.5238095238095233E-2</v>
      </c>
      <c r="P65" s="18">
        <f t="shared" si="123"/>
        <v>0.38095238095238093</v>
      </c>
      <c r="Q65" s="18">
        <f t="shared" si="123"/>
        <v>0.7142857142857143</v>
      </c>
      <c r="R65" s="18">
        <f t="shared" si="123"/>
        <v>0.33333333333333331</v>
      </c>
      <c r="S65" s="18">
        <f t="shared" si="123"/>
        <v>0.23809523809523808</v>
      </c>
      <c r="T65" s="18">
        <f t="shared" si="123"/>
        <v>0.19047619047619047</v>
      </c>
      <c r="U65" s="18">
        <f t="shared" si="123"/>
        <v>0.52380952380952384</v>
      </c>
      <c r="V65" s="18">
        <f t="shared" si="123"/>
        <v>4.7619047619047616E-2</v>
      </c>
      <c r="W65" s="18">
        <f t="shared" si="123"/>
        <v>0.38095238095238093</v>
      </c>
      <c r="X65" s="18">
        <f t="shared" si="123"/>
        <v>0.61904761904761907</v>
      </c>
      <c r="Y65" s="18">
        <f t="shared" si="123"/>
        <v>0.8571428571428571</v>
      </c>
      <c r="Z65" s="18">
        <f t="shared" si="123"/>
        <v>0.5714285714285714</v>
      </c>
      <c r="AA65" s="18">
        <f t="shared" si="123"/>
        <v>0.33333333333333331</v>
      </c>
      <c r="AB65" s="18">
        <f t="shared" si="123"/>
        <v>0.61904761904761907</v>
      </c>
      <c r="AC65" s="18">
        <f t="shared" si="123"/>
        <v>0.66666666666666663</v>
      </c>
      <c r="AD65" s="18">
        <f t="shared" si="123"/>
        <v>0.33333333333333331</v>
      </c>
      <c r="AE65" s="18">
        <f t="shared" si="123"/>
        <v>0.33333333333333331</v>
      </c>
      <c r="AF65" s="18">
        <f t="shared" si="123"/>
        <v>0.47619047619047616</v>
      </c>
      <c r="AG65" s="18">
        <f t="shared" si="123"/>
        <v>0.42857142857142855</v>
      </c>
      <c r="AH65" s="18">
        <f t="shared" si="123"/>
        <v>0.23809523809523808</v>
      </c>
      <c r="AI65" s="18">
        <f t="shared" si="123"/>
        <v>0.19047619047619047</v>
      </c>
      <c r="AJ65" s="18">
        <f t="shared" si="123"/>
        <v>0.2857142857142857</v>
      </c>
      <c r="AK65" s="18">
        <f t="shared" si="123"/>
        <v>0.76190476190476186</v>
      </c>
      <c r="AL65" s="18">
        <f t="shared" si="123"/>
        <v>0.5714285714285714</v>
      </c>
      <c r="AM65" s="18">
        <f t="shared" si="123"/>
        <v>0.14285714285714285</v>
      </c>
      <c r="AN65" s="18">
        <f t="shared" si="123"/>
        <v>0.47619047619047616</v>
      </c>
      <c r="AO65" s="18">
        <f t="shared" si="123"/>
        <v>0.7142857142857143</v>
      </c>
      <c r="AP65" s="18">
        <f t="shared" si="123"/>
        <v>0.42857142857142855</v>
      </c>
      <c r="AQ65" s="18">
        <f t="shared" si="123"/>
        <v>0.2857142857142857</v>
      </c>
      <c r="AR65" s="18">
        <f t="shared" si="123"/>
        <v>0.38095238095238093</v>
      </c>
      <c r="AS65" s="18">
        <f t="shared" si="123"/>
        <v>0.52380952380952384</v>
      </c>
      <c r="AT65" s="18">
        <f t="shared" si="123"/>
        <v>0.5714285714285714</v>
      </c>
      <c r="AU65" s="18">
        <f t="shared" si="123"/>
        <v>0.23809523809523808</v>
      </c>
      <c r="AV65" s="18">
        <f t="shared" si="123"/>
        <v>4.7619047619047616E-2</v>
      </c>
      <c r="AW65" s="18">
        <f t="shared" si="123"/>
        <v>0.52380952380952384</v>
      </c>
      <c r="AX65" s="18">
        <f t="shared" si="123"/>
        <v>9.5238095238095233E-2</v>
      </c>
      <c r="AY65" s="18">
        <f t="shared" si="123"/>
        <v>9.5238095238095233E-2</v>
      </c>
      <c r="AZ65" s="18">
        <f t="shared" si="123"/>
        <v>9.5238095238095233E-2</v>
      </c>
      <c r="BA65" s="18">
        <f t="shared" si="123"/>
        <v>0.14285714285714285</v>
      </c>
      <c r="BB65" s="18">
        <f t="shared" si="123"/>
        <v>4.7619047619047616E-2</v>
      </c>
      <c r="BC65" s="18">
        <f t="shared" si="123"/>
        <v>4.7619047619047616E-2</v>
      </c>
      <c r="BD65" s="18">
        <f t="shared" si="123"/>
        <v>0.19047619047619047</v>
      </c>
      <c r="BE65" s="18">
        <f t="shared" si="123"/>
        <v>0.52380952380952384</v>
      </c>
      <c r="BF65" s="18">
        <f t="shared" si="123"/>
        <v>0.90476190476190477</v>
      </c>
      <c r="BG65" s="18">
        <f t="shared" si="123"/>
        <v>0.95238095238095233</v>
      </c>
      <c r="BH65" s="18">
        <f t="shared" si="123"/>
        <v>0.7142857142857143</v>
      </c>
      <c r="BI65" s="18">
        <f t="shared" si="123"/>
        <v>0.66666666666666663</v>
      </c>
      <c r="BJ65" s="18">
        <f t="shared" si="123"/>
        <v>0.80952380952380953</v>
      </c>
      <c r="BK65" s="18">
        <f t="shared" si="123"/>
        <v>0.7142857142857143</v>
      </c>
      <c r="BL65" s="18">
        <f t="shared" si="123"/>
        <v>0.23809523809523808</v>
      </c>
      <c r="BM65" s="18">
        <f t="shared" si="123"/>
        <v>0.14285714285714285</v>
      </c>
      <c r="BN65" s="18">
        <f t="shared" si="123"/>
        <v>0.38095238095238093</v>
      </c>
      <c r="BO65" s="18">
        <f t="shared" si="122"/>
        <v>0.23809523809523808</v>
      </c>
      <c r="BP65" s="18">
        <f t="shared" si="122"/>
        <v>0.2857142857142857</v>
      </c>
      <c r="BQ65" s="18">
        <f t="shared" si="122"/>
        <v>0.33333333333333331</v>
      </c>
      <c r="BR65" s="18">
        <f t="shared" si="122"/>
        <v>0.23809523809523808</v>
      </c>
      <c r="BS65" s="18">
        <f t="shared" si="122"/>
        <v>9.5238095238095233E-2</v>
      </c>
      <c r="BT65" s="18">
        <f t="shared" si="122"/>
        <v>0.33333333333333331</v>
      </c>
      <c r="BU65" s="18">
        <f t="shared" si="122"/>
        <v>0.61904761904761907</v>
      </c>
      <c r="BV65" s="18">
        <f t="shared" si="122"/>
        <v>0.47619047619047616</v>
      </c>
      <c r="BW65" s="18">
        <f t="shared" si="122"/>
        <v>0.5714285714285714</v>
      </c>
      <c r="BX65" s="18">
        <f t="shared" si="122"/>
        <v>0.7142857142857143</v>
      </c>
      <c r="BY65" s="18">
        <f t="shared" si="122"/>
        <v>0.23809523809523808</v>
      </c>
      <c r="BZ65" s="18">
        <f t="shared" si="122"/>
        <v>0.14285714285714285</v>
      </c>
      <c r="CA65" s="18">
        <f t="shared" si="122"/>
        <v>0.42857142857142855</v>
      </c>
      <c r="CB65" s="18">
        <f t="shared" si="122"/>
        <v>0.90476190476190477</v>
      </c>
      <c r="CC65" s="18">
        <f t="shared" si="122"/>
        <v>0.8571428571428571</v>
      </c>
      <c r="CD65" s="18">
        <f t="shared" si="122"/>
        <v>0.90476190476190477</v>
      </c>
      <c r="CE65" s="18">
        <f t="shared" si="122"/>
        <v>0.90476190476190477</v>
      </c>
      <c r="CF65" s="18">
        <f t="shared" si="122"/>
        <v>0.8571428571428571</v>
      </c>
      <c r="CG65" s="18">
        <f t="shared" si="122"/>
        <v>0.80952380952380953</v>
      </c>
      <c r="CH65" s="18">
        <f t="shared" si="122"/>
        <v>0.38095238095238093</v>
      </c>
      <c r="CI65" s="18">
        <f t="shared" si="122"/>
        <v>0.47619047619047616</v>
      </c>
      <c r="CJ65" s="18">
        <f t="shared" si="122"/>
        <v>0.42857142857142855</v>
      </c>
      <c r="CK65" s="18">
        <f t="shared" si="122"/>
        <v>4.7619047619047616E-2</v>
      </c>
      <c r="CL65" s="18">
        <f t="shared" si="122"/>
        <v>4.7619047619047616E-2</v>
      </c>
      <c r="CM65" s="18">
        <f t="shared" si="122"/>
        <v>4.7619047619047616E-2</v>
      </c>
      <c r="CN65" s="18">
        <f t="shared" si="122"/>
        <v>9.5238095238095233E-2</v>
      </c>
      <c r="CO65" s="18">
        <f t="shared" si="122"/>
        <v>0.38095238095238093</v>
      </c>
      <c r="CP65" s="18">
        <f t="shared" si="122"/>
        <v>0.2857142857142857</v>
      </c>
      <c r="CQ65" s="18">
        <f t="shared" si="122"/>
        <v>0.47619047619047616</v>
      </c>
      <c r="CR65" s="18">
        <f t="shared" si="122"/>
        <v>0.42857142857142855</v>
      </c>
      <c r="CS65" s="18">
        <f t="shared" si="122"/>
        <v>0.61904761904761907</v>
      </c>
      <c r="CT65" s="18">
        <f t="shared" si="122"/>
        <v>0.61904761904761907</v>
      </c>
      <c r="CU65" s="18">
        <f t="shared" si="122"/>
        <v>0.23809523809523808</v>
      </c>
      <c r="CV65" s="18">
        <f t="shared" si="122"/>
        <v>0.42857142857142855</v>
      </c>
      <c r="CW65" s="18">
        <f t="shared" si="122"/>
        <v>0.23809523809523808</v>
      </c>
      <c r="CX65" s="18">
        <f t="shared" si="122"/>
        <v>0.52380952380952384</v>
      </c>
      <c r="CY65" s="18">
        <f t="shared" si="122"/>
        <v>4.7619047619047616E-2</v>
      </c>
      <c r="CZ65" s="18">
        <f t="shared" si="122"/>
        <v>0.5714285714285714</v>
      </c>
      <c r="DA65" s="18">
        <f t="shared" si="122"/>
        <v>0.52380952380952384</v>
      </c>
      <c r="DB65" s="18">
        <f t="shared" si="122"/>
        <v>0.23809523809523808</v>
      </c>
      <c r="DC65" s="18">
        <f t="shared" si="122"/>
        <v>0.14285714285714285</v>
      </c>
      <c r="DD65" s="18">
        <f t="shared" si="122"/>
        <v>0.23809523809523808</v>
      </c>
      <c r="DE65" s="18">
        <f t="shared" si="122"/>
        <v>0.23809523809523808</v>
      </c>
      <c r="DF65" s="18">
        <f t="shared" si="122"/>
        <v>0.23809523809523808</v>
      </c>
      <c r="DG65" s="18">
        <f t="shared" si="122"/>
        <v>0.19047619047619047</v>
      </c>
      <c r="DH65" s="18">
        <f t="shared" si="122"/>
        <v>0.19047619047619047</v>
      </c>
      <c r="DI65" s="18">
        <f t="shared" si="122"/>
        <v>0.42857142857142855</v>
      </c>
      <c r="DJ65" s="18">
        <f t="shared" si="122"/>
        <v>9.5238095238095233E-2</v>
      </c>
      <c r="DK65" s="18">
        <f t="shared" si="122"/>
        <v>0.38095238095238093</v>
      </c>
      <c r="DL65" s="18">
        <f t="shared" si="122"/>
        <v>0.33333333333333331</v>
      </c>
      <c r="DM65" s="18">
        <f t="shared" si="122"/>
        <v>0.52380952380952384</v>
      </c>
      <c r="DN65" s="18">
        <f t="shared" si="122"/>
        <v>0.47619047619047616</v>
      </c>
      <c r="DO65" s="18">
        <f t="shared" si="122"/>
        <v>0.47619047619047616</v>
      </c>
      <c r="DP65" s="18">
        <f t="shared" si="122"/>
        <v>0.61904761904761907</v>
      </c>
      <c r="DQ65" s="18">
        <f t="shared" si="122"/>
        <v>0.2857142857142857</v>
      </c>
      <c r="DR65" s="18">
        <f t="shared" si="122"/>
        <v>0.66666666666666663</v>
      </c>
      <c r="DS65" s="18">
        <f t="shared" si="122"/>
        <v>0.66666666666666663</v>
      </c>
      <c r="DT65" s="18">
        <f t="shared" si="122"/>
        <v>0.76190476190476186</v>
      </c>
      <c r="DU65" s="18">
        <f t="shared" si="122"/>
        <v>0.76190476190476186</v>
      </c>
      <c r="DV65" s="18">
        <f t="shared" si="122"/>
        <v>0.80952380952380953</v>
      </c>
      <c r="DW65" s="18">
        <f t="shared" si="122"/>
        <v>0.90476190476190477</v>
      </c>
      <c r="DX65" s="18">
        <f t="shared" si="122"/>
        <v>0.95238095238095233</v>
      </c>
      <c r="DY65" s="18">
        <f t="shared" si="122"/>
        <v>0.80952380952380953</v>
      </c>
      <c r="DZ65" s="18">
        <f t="shared" si="107"/>
        <v>0.8571428571428571</v>
      </c>
      <c r="EA65" s="18">
        <f t="shared" ref="EA65:GL68" si="126">_xlfn.RANK.EQ(EA19,EA$3:EA$22,1)/(COUNT(EA$3:EA$22)+1)</f>
        <v>0.80952380952380953</v>
      </c>
      <c r="EB65" s="18">
        <f t="shared" si="126"/>
        <v>0.66666666666666663</v>
      </c>
      <c r="EC65" s="18">
        <f t="shared" si="126"/>
        <v>0.2857142857142857</v>
      </c>
      <c r="ED65" s="18">
        <f t="shared" si="126"/>
        <v>0.19047619047619047</v>
      </c>
      <c r="EE65" s="18">
        <f t="shared" si="126"/>
        <v>4.7619047619047616E-2</v>
      </c>
      <c r="EF65" s="18">
        <f t="shared" si="126"/>
        <v>4.7619047619047616E-2</v>
      </c>
      <c r="EG65" s="18">
        <f t="shared" si="126"/>
        <v>9.5238095238095233E-2</v>
      </c>
      <c r="EH65" s="18">
        <f t="shared" si="126"/>
        <v>4.7619047619047616E-2</v>
      </c>
      <c r="EI65" s="18">
        <f t="shared" si="126"/>
        <v>4.7619047619047616E-2</v>
      </c>
      <c r="EJ65" s="18">
        <f t="shared" si="126"/>
        <v>0.14285714285714285</v>
      </c>
      <c r="EK65" s="18">
        <f t="shared" si="126"/>
        <v>0.47619047619047616</v>
      </c>
      <c r="EL65" s="18">
        <f t="shared" si="126"/>
        <v>0.33333333333333331</v>
      </c>
      <c r="EM65" s="18">
        <f t="shared" si="126"/>
        <v>0.33333333333333331</v>
      </c>
      <c r="EN65" s="18">
        <f t="shared" si="126"/>
        <v>0.38095238095238093</v>
      </c>
      <c r="EO65" s="18">
        <f t="shared" si="126"/>
        <v>0.47619047619047616</v>
      </c>
      <c r="EP65" s="18">
        <f t="shared" si="126"/>
        <v>0.90476190476190477</v>
      </c>
      <c r="EQ65" s="18">
        <f t="shared" si="126"/>
        <v>0.42857142857142855</v>
      </c>
      <c r="ER65" s="18">
        <f t="shared" si="126"/>
        <v>0.76190476190476186</v>
      </c>
      <c r="ES65" s="18">
        <f t="shared" si="126"/>
        <v>0.52380952380952384</v>
      </c>
      <c r="ET65" s="18">
        <f t="shared" si="126"/>
        <v>0.33333333333333331</v>
      </c>
      <c r="EU65" s="18">
        <f t="shared" si="126"/>
        <v>0.14285714285714285</v>
      </c>
      <c r="EV65" s="18">
        <f t="shared" si="126"/>
        <v>0.23809523809523808</v>
      </c>
      <c r="EW65" s="18">
        <f t="shared" si="126"/>
        <v>9.5238095238095233E-2</v>
      </c>
      <c r="EX65" s="18">
        <f t="shared" si="126"/>
        <v>0.14285714285714285</v>
      </c>
      <c r="EY65" s="18">
        <f t="shared" si="126"/>
        <v>0.19047619047619047</v>
      </c>
      <c r="EZ65" s="18">
        <f t="shared" si="126"/>
        <v>0.19047619047619047</v>
      </c>
      <c r="FA65" s="18">
        <f t="shared" si="126"/>
        <v>0.80952380952380953</v>
      </c>
      <c r="FB65" s="18">
        <f t="shared" si="126"/>
        <v>0.2857142857142857</v>
      </c>
      <c r="FC65" s="18">
        <f t="shared" si="126"/>
        <v>9.5238095238095233E-2</v>
      </c>
      <c r="FD65" s="18">
        <f t="shared" si="126"/>
        <v>0.38095238095238093</v>
      </c>
      <c r="FE65" s="18">
        <f t="shared" si="126"/>
        <v>0.19047619047619047</v>
      </c>
      <c r="FF65" s="18">
        <f t="shared" si="126"/>
        <v>4.7619047619047616E-2</v>
      </c>
      <c r="FG65" s="18">
        <f t="shared" si="126"/>
        <v>4.7619047619047616E-2</v>
      </c>
      <c r="FH65" s="18">
        <f t="shared" si="126"/>
        <v>0.23809523809523808</v>
      </c>
      <c r="FI65" s="18">
        <f t="shared" si="126"/>
        <v>0.23809523809523808</v>
      </c>
      <c r="FJ65" s="18">
        <f t="shared" si="126"/>
        <v>0.23809523809523808</v>
      </c>
      <c r="FK65" s="18">
        <f t="shared" si="126"/>
        <v>0.52380952380952384</v>
      </c>
      <c r="FL65" s="18">
        <f t="shared" si="126"/>
        <v>0.2857142857142857</v>
      </c>
      <c r="FM65" s="18">
        <f t="shared" si="126"/>
        <v>0.47619047619047616</v>
      </c>
      <c r="FN65" s="18">
        <f t="shared" si="126"/>
        <v>0.61904761904761907</v>
      </c>
      <c r="FO65" s="18">
        <f t="shared" si="126"/>
        <v>0.23809523809523808</v>
      </c>
      <c r="FP65" s="18">
        <f t="shared" si="126"/>
        <v>0.52380952380952384</v>
      </c>
      <c r="FQ65" s="18">
        <f t="shared" si="126"/>
        <v>0.5714285714285714</v>
      </c>
      <c r="FR65" s="18">
        <f t="shared" si="126"/>
        <v>0.90476190476190477</v>
      </c>
      <c r="FS65" s="18">
        <f t="shared" si="126"/>
        <v>0.8571428571428571</v>
      </c>
      <c r="FT65" s="18">
        <f t="shared" si="126"/>
        <v>0.90476190476190477</v>
      </c>
      <c r="FU65" s="18">
        <f t="shared" si="126"/>
        <v>0.95238095238095233</v>
      </c>
      <c r="FV65" s="18">
        <f t="shared" si="126"/>
        <v>0.61904761904761907</v>
      </c>
      <c r="FW65" s="18">
        <f t="shared" si="126"/>
        <v>0.90476190476190477</v>
      </c>
      <c r="FX65" s="18">
        <f t="shared" si="126"/>
        <v>0.76190476190476186</v>
      </c>
      <c r="FY65" s="18">
        <f t="shared" si="126"/>
        <v>0.61904761904761907</v>
      </c>
      <c r="FZ65" s="18">
        <f t="shared" si="126"/>
        <v>0.66666666666666663</v>
      </c>
      <c r="GA65" s="18">
        <f t="shared" si="126"/>
        <v>9.5238095238095233E-2</v>
      </c>
      <c r="GB65" s="18">
        <f t="shared" si="126"/>
        <v>4.7619047619047616E-2</v>
      </c>
      <c r="GC65" s="18">
        <f t="shared" si="126"/>
        <v>0.66666666666666663</v>
      </c>
      <c r="GD65" s="18">
        <f t="shared" si="126"/>
        <v>0.80952380952380953</v>
      </c>
      <c r="GE65" s="18">
        <f t="shared" si="126"/>
        <v>0.19047619047619047</v>
      </c>
      <c r="GF65" s="18">
        <f t="shared" si="126"/>
        <v>9.5238095238095233E-2</v>
      </c>
      <c r="GG65" s="18">
        <f t="shared" si="126"/>
        <v>0.14285714285714285</v>
      </c>
      <c r="GH65" s="18">
        <f t="shared" si="126"/>
        <v>0.23809523809523808</v>
      </c>
      <c r="GI65" s="18">
        <f t="shared" si="126"/>
        <v>0.33333333333333331</v>
      </c>
      <c r="GJ65" s="18">
        <f t="shared" si="126"/>
        <v>0.52380952380952384</v>
      </c>
      <c r="GK65" s="18">
        <f t="shared" si="126"/>
        <v>0.42857142857142855</v>
      </c>
      <c r="GL65" s="18">
        <f t="shared" si="126"/>
        <v>0.66666666666666663</v>
      </c>
      <c r="GM65" s="18">
        <f t="shared" si="124"/>
        <v>0.5714285714285714</v>
      </c>
      <c r="GN65" s="18">
        <f t="shared" si="124"/>
        <v>0.2857142857142857</v>
      </c>
      <c r="GO65" s="18">
        <f t="shared" si="124"/>
        <v>0.14285714285714285</v>
      </c>
      <c r="GP65" s="18">
        <f t="shared" si="124"/>
        <v>9.5238095238095233E-2</v>
      </c>
      <c r="GQ65" s="18">
        <f t="shared" si="124"/>
        <v>0.19047619047619047</v>
      </c>
      <c r="GR65" s="18">
        <f t="shared" si="124"/>
        <v>0.23809523809523808</v>
      </c>
      <c r="GS65" s="18">
        <f t="shared" si="124"/>
        <v>0.33333333333333331</v>
      </c>
      <c r="GT65" s="18">
        <f t="shared" si="124"/>
        <v>0.5714285714285714</v>
      </c>
      <c r="GU65" s="18">
        <f t="shared" si="124"/>
        <v>0.52380952380952384</v>
      </c>
      <c r="GV65" s="18">
        <f t="shared" si="124"/>
        <v>0.47619047619047616</v>
      </c>
      <c r="GW65" s="18">
        <f t="shared" si="124"/>
        <v>9.5238095238095233E-2</v>
      </c>
      <c r="GX65" s="18">
        <f t="shared" si="124"/>
        <v>0.7142857142857143</v>
      </c>
      <c r="GY65" s="18">
        <f t="shared" si="124"/>
        <v>0.61904761904761907</v>
      </c>
      <c r="GZ65" s="18">
        <f t="shared" si="124"/>
        <v>0.19047619047619047</v>
      </c>
      <c r="HA65" s="18">
        <f t="shared" si="124"/>
        <v>0.23809523809523808</v>
      </c>
      <c r="HB65" s="18">
        <f t="shared" si="124"/>
        <v>0.14285714285714285</v>
      </c>
      <c r="HC65" s="18">
        <f t="shared" si="124"/>
        <v>4.7619047619047616E-2</v>
      </c>
      <c r="HD65" s="18">
        <f t="shared" si="124"/>
        <v>0.33333333333333331</v>
      </c>
      <c r="HE65" s="18">
        <f t="shared" si="124"/>
        <v>0.80952380952380953</v>
      </c>
      <c r="HF65" s="18">
        <f t="shared" si="124"/>
        <v>0.33333333333333331</v>
      </c>
      <c r="HG65" s="18">
        <f t="shared" si="124"/>
        <v>0.33333333333333331</v>
      </c>
      <c r="HH65" s="18">
        <f t="shared" si="124"/>
        <v>0.42857142857142855</v>
      </c>
      <c r="HI65" s="18">
        <f t="shared" si="124"/>
        <v>0.61904761904761907</v>
      </c>
      <c r="HJ65" s="18">
        <f t="shared" si="124"/>
        <v>0.38095238095238093</v>
      </c>
      <c r="HK65" s="18">
        <f t="shared" si="124"/>
        <v>0.23809523809523808</v>
      </c>
      <c r="HL65" s="18">
        <f t="shared" si="124"/>
        <v>0.33333333333333331</v>
      </c>
      <c r="HM65" s="18">
        <f t="shared" si="124"/>
        <v>0.8571428571428571</v>
      </c>
      <c r="HN65" s="18">
        <f t="shared" si="124"/>
        <v>0.90476190476190477</v>
      </c>
      <c r="HO65" s="18">
        <f t="shared" si="124"/>
        <v>0.66666666666666663</v>
      </c>
      <c r="HP65" s="18">
        <f t="shared" si="124"/>
        <v>0.76190476190476186</v>
      </c>
      <c r="HQ65" s="18">
        <f t="shared" si="124"/>
        <v>0.8571428571428571</v>
      </c>
      <c r="HR65" s="18">
        <f t="shared" si="124"/>
        <v>0.7142857142857143</v>
      </c>
      <c r="HS65" s="18">
        <f t="shared" si="124"/>
        <v>0.47619047619047616</v>
      </c>
      <c r="HT65" s="18">
        <f t="shared" si="124"/>
        <v>0.38095238095238093</v>
      </c>
      <c r="HU65" s="18">
        <f t="shared" si="124"/>
        <v>0.52380952380952384</v>
      </c>
      <c r="HV65" s="18">
        <f t="shared" si="124"/>
        <v>0.47619047619047616</v>
      </c>
      <c r="HW65" s="18">
        <f t="shared" si="124"/>
        <v>0.61904761904761907</v>
      </c>
      <c r="HX65" s="18">
        <f t="shared" si="124"/>
        <v>0.61904761904761907</v>
      </c>
      <c r="HY65" s="18">
        <f t="shared" si="124"/>
        <v>0.42857142857142855</v>
      </c>
      <c r="HZ65" s="18">
        <f t="shared" si="124"/>
        <v>0.61904761904761907</v>
      </c>
      <c r="IA65" s="18">
        <f t="shared" si="124"/>
        <v>0.76190476190476186</v>
      </c>
      <c r="IB65" s="18">
        <f t="shared" si="124"/>
        <v>0.52380952380952384</v>
      </c>
      <c r="IC65" s="18">
        <f t="shared" si="124"/>
        <v>0.47619047619047616</v>
      </c>
      <c r="ID65" s="18">
        <f t="shared" si="124"/>
        <v>0.23809523809523808</v>
      </c>
      <c r="IE65" s="18">
        <f t="shared" si="124"/>
        <v>0.38095238095238093</v>
      </c>
      <c r="IF65" s="18">
        <f t="shared" si="124"/>
        <v>0.38095238095238093</v>
      </c>
      <c r="IG65" s="18">
        <f t="shared" si="124"/>
        <v>0.33333333333333331</v>
      </c>
      <c r="IH65" s="18">
        <f t="shared" si="124"/>
        <v>0.5714285714285714</v>
      </c>
      <c r="II65" s="18">
        <f t="shared" si="124"/>
        <v>0.66666666666666663</v>
      </c>
      <c r="IJ65" s="18">
        <f t="shared" si="124"/>
        <v>0.5714285714285714</v>
      </c>
      <c r="IK65" s="18">
        <f t="shared" si="124"/>
        <v>0.38095238095238093</v>
      </c>
      <c r="IL65" s="18">
        <f t="shared" si="124"/>
        <v>0.23809523809523808</v>
      </c>
      <c r="IM65" s="18">
        <f t="shared" si="124"/>
        <v>0.80952380952380953</v>
      </c>
      <c r="IN65" s="18">
        <f t="shared" si="124"/>
        <v>0.5714285714285714</v>
      </c>
      <c r="IO65" s="18">
        <f t="shared" si="124"/>
        <v>9.5238095238095233E-2</v>
      </c>
      <c r="IP65" s="18">
        <f t="shared" si="124"/>
        <v>9.5238095238095233E-2</v>
      </c>
      <c r="IQ65" s="18">
        <f t="shared" si="124"/>
        <v>0.7142857142857143</v>
      </c>
      <c r="IR65" s="18">
        <f t="shared" si="124"/>
        <v>0.52380952380952384</v>
      </c>
      <c r="IS65" s="18">
        <f t="shared" si="124"/>
        <v>0.66666666666666663</v>
      </c>
      <c r="IT65" s="18">
        <f t="shared" si="124"/>
        <v>0.42857142857142855</v>
      </c>
      <c r="IU65" s="18">
        <f t="shared" si="124"/>
        <v>0.19047619047619047</v>
      </c>
      <c r="IV65" s="18">
        <f t="shared" si="124"/>
        <v>0.47619047619047616</v>
      </c>
      <c r="IW65" s="18">
        <f t="shared" si="124"/>
        <v>0.47619047619047616</v>
      </c>
      <c r="IX65" s="18">
        <f t="shared" si="116"/>
        <v>0.80952380952380953</v>
      </c>
      <c r="IY65" s="18">
        <f t="shared" si="116"/>
        <v>0.90476190476190477</v>
      </c>
      <c r="IZ65" s="18">
        <f t="shared" si="116"/>
        <v>0.95238095238095233</v>
      </c>
      <c r="JA65" s="18">
        <f t="shared" si="114"/>
        <v>0.95238095238095233</v>
      </c>
      <c r="JB65" s="18">
        <f t="shared" ref="JB65:LM68" si="127">_xlfn.RANK.EQ(JB19,JB$3:JB$22,1)/(COUNT(JB$3:JB$22)+1)</f>
        <v>0.33333333333333331</v>
      </c>
      <c r="JC65" s="18">
        <f t="shared" si="127"/>
        <v>0.61904761904761907</v>
      </c>
      <c r="JD65" s="18">
        <f t="shared" si="127"/>
        <v>0.90476190476190477</v>
      </c>
      <c r="JE65" s="18">
        <f t="shared" si="127"/>
        <v>0.8571428571428571</v>
      </c>
      <c r="JF65" s="18">
        <f t="shared" si="127"/>
        <v>0.66666666666666663</v>
      </c>
      <c r="JG65" s="18">
        <f t="shared" si="127"/>
        <v>0.38095238095238093</v>
      </c>
      <c r="JH65" s="18">
        <f t="shared" si="127"/>
        <v>0.61904761904761907</v>
      </c>
      <c r="JI65" s="18">
        <f t="shared" si="127"/>
        <v>0.33333333333333331</v>
      </c>
      <c r="JJ65" s="18">
        <f t="shared" si="127"/>
        <v>0.14285714285714285</v>
      </c>
      <c r="JK65" s="18">
        <f t="shared" si="127"/>
        <v>0.42857142857142855</v>
      </c>
      <c r="JL65" s="18">
        <f t="shared" si="127"/>
        <v>0.42857142857142855</v>
      </c>
      <c r="JM65" s="18">
        <f t="shared" si="127"/>
        <v>0.47619047619047616</v>
      </c>
      <c r="JN65" s="18">
        <f t="shared" si="127"/>
        <v>0.8571428571428571</v>
      </c>
      <c r="JO65" s="18">
        <f t="shared" si="127"/>
        <v>0.90476190476190477</v>
      </c>
      <c r="JP65" s="18">
        <f t="shared" si="127"/>
        <v>0.80952380952380953</v>
      </c>
      <c r="JQ65" s="18">
        <f t="shared" si="127"/>
        <v>0.66666666666666663</v>
      </c>
      <c r="JR65" s="18">
        <f t="shared" si="127"/>
        <v>0.33333333333333331</v>
      </c>
      <c r="JS65" s="18">
        <f t="shared" si="127"/>
        <v>0.66666666666666663</v>
      </c>
      <c r="JT65" s="18">
        <f t="shared" si="127"/>
        <v>0.47619047619047616</v>
      </c>
      <c r="JU65" s="18">
        <f t="shared" si="127"/>
        <v>0.52380952380952384</v>
      </c>
      <c r="JV65" s="18">
        <f t="shared" si="127"/>
        <v>0.61904761904761907</v>
      </c>
      <c r="JW65" s="18">
        <f t="shared" si="127"/>
        <v>0.80952380952380953</v>
      </c>
      <c r="JX65" s="18">
        <f t="shared" si="127"/>
        <v>0.8571428571428571</v>
      </c>
      <c r="JY65" s="18">
        <f t="shared" si="127"/>
        <v>0.42857142857142855</v>
      </c>
      <c r="JZ65" s="18">
        <f t="shared" si="127"/>
        <v>0.80952380952380953</v>
      </c>
      <c r="KA65" s="18">
        <f t="shared" si="127"/>
        <v>0.80952380952380953</v>
      </c>
      <c r="KB65" s="18">
        <f t="shared" si="127"/>
        <v>0.8571428571428571</v>
      </c>
      <c r="KC65" s="18">
        <f t="shared" si="127"/>
        <v>0.90476190476190477</v>
      </c>
      <c r="KD65" s="18">
        <f t="shared" si="127"/>
        <v>0.7142857142857143</v>
      </c>
      <c r="KE65" s="18">
        <f t="shared" si="127"/>
        <v>0.7142857142857143</v>
      </c>
      <c r="KF65" s="18">
        <f t="shared" si="127"/>
        <v>0.66666666666666663</v>
      </c>
      <c r="KG65" s="18">
        <f t="shared" si="127"/>
        <v>0.42857142857142855</v>
      </c>
      <c r="KH65" s="18">
        <f t="shared" si="127"/>
        <v>0.7142857142857143</v>
      </c>
      <c r="KI65" s="18">
        <f t="shared" si="127"/>
        <v>0.76190476190476186</v>
      </c>
      <c r="KJ65" s="18">
        <f t="shared" si="127"/>
        <v>0.66666666666666663</v>
      </c>
      <c r="KK65" s="18">
        <f t="shared" si="127"/>
        <v>0.7142857142857143</v>
      </c>
      <c r="KL65" s="18">
        <f t="shared" si="127"/>
        <v>0.76190476190476186</v>
      </c>
      <c r="KM65" s="18">
        <f t="shared" si="127"/>
        <v>0.23809523809523808</v>
      </c>
      <c r="KN65" s="18">
        <f t="shared" si="127"/>
        <v>0.47619047619047616</v>
      </c>
      <c r="KO65" s="18">
        <f t="shared" si="127"/>
        <v>0.2857142857142857</v>
      </c>
      <c r="KP65" s="18">
        <f t="shared" si="127"/>
        <v>0.66666666666666663</v>
      </c>
      <c r="KQ65" s="18">
        <f t="shared" si="127"/>
        <v>0.90476190476190477</v>
      </c>
      <c r="KR65" s="18">
        <f t="shared" si="127"/>
        <v>0.95238095238095233</v>
      </c>
      <c r="KS65" s="18">
        <f t="shared" si="127"/>
        <v>0.90476190476190477</v>
      </c>
      <c r="KT65" s="18">
        <f t="shared" si="127"/>
        <v>0.47619047619047616</v>
      </c>
      <c r="KU65" s="18">
        <f t="shared" si="127"/>
        <v>0.42857142857142855</v>
      </c>
      <c r="KV65" s="18">
        <f t="shared" si="127"/>
        <v>0.80952380952380953</v>
      </c>
      <c r="KW65" s="18">
        <f t="shared" si="127"/>
        <v>0.66666666666666663</v>
      </c>
      <c r="KX65" s="18">
        <f t="shared" si="127"/>
        <v>0.47619047619047616</v>
      </c>
      <c r="KY65" s="18">
        <f t="shared" si="127"/>
        <v>0.52380952380952384</v>
      </c>
      <c r="KZ65" s="18">
        <f t="shared" si="127"/>
        <v>0.7142857142857143</v>
      </c>
      <c r="LA65" s="18">
        <f t="shared" si="127"/>
        <v>0.95238095238095233</v>
      </c>
      <c r="LB65" s="18">
        <f t="shared" si="127"/>
        <v>0.95238095238095233</v>
      </c>
      <c r="LC65" s="18">
        <f t="shared" si="127"/>
        <v>0.8571428571428571</v>
      </c>
      <c r="LD65" s="18">
        <f t="shared" si="127"/>
        <v>0.80952380952380953</v>
      </c>
      <c r="LE65" s="18">
        <f t="shared" si="127"/>
        <v>0.52380952380952384</v>
      </c>
      <c r="LF65" s="18">
        <f t="shared" si="127"/>
        <v>0.47619047619047616</v>
      </c>
      <c r="LG65" s="18">
        <f t="shared" si="127"/>
        <v>0.52380952380952384</v>
      </c>
      <c r="LH65" s="18">
        <f t="shared" si="127"/>
        <v>0.80952380952380953</v>
      </c>
      <c r="LI65" s="18">
        <f t="shared" si="127"/>
        <v>0.47619047619047616</v>
      </c>
      <c r="LJ65" s="18">
        <f t="shared" si="127"/>
        <v>0.33333333333333331</v>
      </c>
      <c r="LK65" s="18">
        <f t="shared" si="127"/>
        <v>0.76190476190476186</v>
      </c>
      <c r="LL65" s="18">
        <f t="shared" si="127"/>
        <v>0.76190476190476186</v>
      </c>
      <c r="LM65" s="18">
        <f t="shared" si="127"/>
        <v>0.14285714285714285</v>
      </c>
      <c r="LN65" s="18">
        <f t="shared" si="125"/>
        <v>0.52380952380952384</v>
      </c>
      <c r="LO65" s="18">
        <f t="shared" si="125"/>
        <v>0.66666666666666663</v>
      </c>
      <c r="LP65" s="18">
        <f t="shared" si="125"/>
        <v>0.7142857142857143</v>
      </c>
      <c r="LQ65" s="18">
        <f t="shared" si="125"/>
        <v>0.42857142857142855</v>
      </c>
      <c r="LR65" s="18">
        <f t="shared" si="125"/>
        <v>0.61904761904761907</v>
      </c>
      <c r="LS65" s="18">
        <f t="shared" si="125"/>
        <v>0.76190476190476186</v>
      </c>
      <c r="LT65" s="18">
        <f t="shared" si="125"/>
        <v>0.42857142857142855</v>
      </c>
      <c r="LU65" s="18">
        <f t="shared" si="125"/>
        <v>0.95238095238095233</v>
      </c>
      <c r="LV65" s="18">
        <f t="shared" si="125"/>
        <v>0.33333333333333331</v>
      </c>
      <c r="LW65" s="18">
        <f t="shared" si="125"/>
        <v>0.19047619047619047</v>
      </c>
    </row>
    <row r="66" spans="1:335" x14ac:dyDescent="0.3">
      <c r="A66" s="15">
        <v>2017</v>
      </c>
      <c r="B66" s="18">
        <f t="shared" si="103"/>
        <v>0.76190476190476186</v>
      </c>
      <c r="C66" s="18">
        <f t="shared" si="123"/>
        <v>0.90476190476190477</v>
      </c>
      <c r="D66" s="18">
        <f t="shared" si="123"/>
        <v>0.7142857142857143</v>
      </c>
      <c r="E66" s="18">
        <f t="shared" si="123"/>
        <v>0.66666666666666663</v>
      </c>
      <c r="F66" s="18">
        <f t="shared" si="123"/>
        <v>0.47619047619047616</v>
      </c>
      <c r="G66" s="18">
        <f t="shared" si="123"/>
        <v>0.66666666666666663</v>
      </c>
      <c r="H66" s="18">
        <f t="shared" si="123"/>
        <v>0.38095238095238093</v>
      </c>
      <c r="I66" s="18">
        <f t="shared" si="123"/>
        <v>0.52380952380952384</v>
      </c>
      <c r="J66" s="18">
        <f t="shared" si="123"/>
        <v>0.76190476190476186</v>
      </c>
      <c r="K66" s="18">
        <f t="shared" si="123"/>
        <v>0.95238095238095233</v>
      </c>
      <c r="L66" s="18">
        <f t="shared" si="123"/>
        <v>0.95238095238095233</v>
      </c>
      <c r="M66" s="18">
        <f t="shared" si="123"/>
        <v>0.80952380952380953</v>
      </c>
      <c r="N66" s="18">
        <f t="shared" si="123"/>
        <v>0.52380952380952384</v>
      </c>
      <c r="O66" s="18">
        <f t="shared" si="123"/>
        <v>0.5714285714285714</v>
      </c>
      <c r="P66" s="18">
        <f t="shared" si="123"/>
        <v>0.76190476190476186</v>
      </c>
      <c r="Q66" s="18">
        <f t="shared" si="123"/>
        <v>0.8571428571428571</v>
      </c>
      <c r="R66" s="18">
        <f t="shared" si="123"/>
        <v>0.47619047619047616</v>
      </c>
      <c r="S66" s="18">
        <f t="shared" si="123"/>
        <v>0.66666666666666663</v>
      </c>
      <c r="T66" s="18">
        <f t="shared" si="123"/>
        <v>0.5714285714285714</v>
      </c>
      <c r="U66" s="18">
        <f t="shared" si="123"/>
        <v>0.2857142857142857</v>
      </c>
      <c r="V66" s="18">
        <f t="shared" si="123"/>
        <v>0.47619047619047616</v>
      </c>
      <c r="W66" s="18">
        <f t="shared" si="123"/>
        <v>0.61904761904761907</v>
      </c>
      <c r="X66" s="18">
        <f t="shared" si="123"/>
        <v>0.33333333333333331</v>
      </c>
      <c r="Y66" s="18">
        <f t="shared" si="123"/>
        <v>0.38095238095238093</v>
      </c>
      <c r="Z66" s="18">
        <f t="shared" si="123"/>
        <v>0.23809523809523808</v>
      </c>
      <c r="AA66" s="18">
        <f t="shared" si="123"/>
        <v>0.5714285714285714</v>
      </c>
      <c r="AB66" s="18">
        <f t="shared" si="123"/>
        <v>0.42857142857142855</v>
      </c>
      <c r="AC66" s="18">
        <f t="shared" si="123"/>
        <v>0.95238095238095233</v>
      </c>
      <c r="AD66" s="18">
        <f t="shared" si="123"/>
        <v>0.90476190476190477</v>
      </c>
      <c r="AE66" s="18">
        <f t="shared" si="123"/>
        <v>0.95238095238095233</v>
      </c>
      <c r="AF66" s="18">
        <f t="shared" si="123"/>
        <v>0.90476190476190477</v>
      </c>
      <c r="AG66" s="18">
        <f t="shared" si="123"/>
        <v>0.61904761904761907</v>
      </c>
      <c r="AH66" s="18">
        <f t="shared" si="123"/>
        <v>0.80952380952380953</v>
      </c>
      <c r="AI66" s="18">
        <f t="shared" si="123"/>
        <v>0.61904761904761907</v>
      </c>
      <c r="AJ66" s="18">
        <f t="shared" si="123"/>
        <v>0.66666666666666663</v>
      </c>
      <c r="AK66" s="18">
        <f t="shared" si="123"/>
        <v>0.80952380952380953</v>
      </c>
      <c r="AL66" s="18">
        <f t="shared" si="123"/>
        <v>0.42857142857142855</v>
      </c>
      <c r="AM66" s="18">
        <f t="shared" si="123"/>
        <v>0.42857142857142855</v>
      </c>
      <c r="AN66" s="18">
        <f t="shared" si="123"/>
        <v>0.23809523809523808</v>
      </c>
      <c r="AO66" s="18">
        <f t="shared" si="123"/>
        <v>0.76190476190476186</v>
      </c>
      <c r="AP66" s="18">
        <f t="shared" si="123"/>
        <v>0.80952380952380953</v>
      </c>
      <c r="AQ66" s="18">
        <f t="shared" si="123"/>
        <v>0.5714285714285714</v>
      </c>
      <c r="AR66" s="18">
        <f t="shared" si="123"/>
        <v>0.7142857142857143</v>
      </c>
      <c r="AS66" s="18">
        <f t="shared" si="123"/>
        <v>0.19047619047619047</v>
      </c>
      <c r="AT66" s="18">
        <f t="shared" si="123"/>
        <v>0.47619047619047616</v>
      </c>
      <c r="AU66" s="18">
        <f t="shared" si="123"/>
        <v>0.80952380952380953</v>
      </c>
      <c r="AV66" s="18">
        <f t="shared" si="123"/>
        <v>0.7142857142857143</v>
      </c>
      <c r="AW66" s="18">
        <f t="shared" si="123"/>
        <v>0.80952380952380953</v>
      </c>
      <c r="AX66" s="18">
        <f t="shared" si="123"/>
        <v>0.33333333333333331</v>
      </c>
      <c r="AY66" s="18">
        <f t="shared" si="123"/>
        <v>0.14285714285714285</v>
      </c>
      <c r="AZ66" s="18">
        <f t="shared" si="123"/>
        <v>0.42857142857142855</v>
      </c>
      <c r="BA66" s="18">
        <f t="shared" si="123"/>
        <v>0.5714285714285714</v>
      </c>
      <c r="BB66" s="18">
        <f t="shared" si="123"/>
        <v>0.14285714285714285</v>
      </c>
      <c r="BC66" s="18">
        <f t="shared" si="123"/>
        <v>0.14285714285714285</v>
      </c>
      <c r="BD66" s="18">
        <f t="shared" si="123"/>
        <v>0.66666666666666663</v>
      </c>
      <c r="BE66" s="18">
        <f t="shared" si="123"/>
        <v>0.33333333333333331</v>
      </c>
      <c r="BF66" s="18">
        <f t="shared" si="123"/>
        <v>0.19047619047619047</v>
      </c>
      <c r="BG66" s="18">
        <f t="shared" si="123"/>
        <v>0.14285714285714285</v>
      </c>
      <c r="BH66" s="18">
        <f t="shared" si="123"/>
        <v>0.5714285714285714</v>
      </c>
      <c r="BI66" s="18">
        <f t="shared" si="123"/>
        <v>0.47619047619047616</v>
      </c>
      <c r="BJ66" s="18">
        <f t="shared" si="123"/>
        <v>0.47619047619047616</v>
      </c>
      <c r="BK66" s="18">
        <f t="shared" si="123"/>
        <v>0.5714285714285714</v>
      </c>
      <c r="BL66" s="18">
        <f t="shared" si="123"/>
        <v>0.47619047619047616</v>
      </c>
      <c r="BM66" s="18">
        <f t="shared" si="123"/>
        <v>0.61904761904761907</v>
      </c>
      <c r="BN66" s="18">
        <f t="shared" ref="BN66:DY68" si="128">_xlfn.RANK.EQ(BN20,BN$3:BN$22,1)/(COUNT(BN$3:BN$22)+1)</f>
        <v>0.90476190476190477</v>
      </c>
      <c r="BO66" s="18">
        <f t="shared" si="128"/>
        <v>0.8571428571428571</v>
      </c>
      <c r="BP66" s="18">
        <f t="shared" si="128"/>
        <v>0.80952380952380953</v>
      </c>
      <c r="BQ66" s="18">
        <f t="shared" si="128"/>
        <v>0.5714285714285714</v>
      </c>
      <c r="BR66" s="18">
        <f t="shared" si="128"/>
        <v>0.2857142857142857</v>
      </c>
      <c r="BS66" s="18">
        <f t="shared" si="128"/>
        <v>0.42857142857142855</v>
      </c>
      <c r="BT66" s="18">
        <f t="shared" si="128"/>
        <v>0.66666666666666663</v>
      </c>
      <c r="BU66" s="18">
        <f t="shared" si="128"/>
        <v>0.23809523809523808</v>
      </c>
      <c r="BV66" s="18">
        <f t="shared" si="128"/>
        <v>0.52380952380952384</v>
      </c>
      <c r="BW66" s="18">
        <f t="shared" si="128"/>
        <v>0.14285714285714285</v>
      </c>
      <c r="BX66" s="18">
        <f t="shared" si="128"/>
        <v>0.38095238095238093</v>
      </c>
      <c r="BY66" s="18">
        <f t="shared" si="128"/>
        <v>0.5714285714285714</v>
      </c>
      <c r="BZ66" s="18">
        <f t="shared" si="128"/>
        <v>0.47619047619047616</v>
      </c>
      <c r="CA66" s="18">
        <f t="shared" si="128"/>
        <v>0.5714285714285714</v>
      </c>
      <c r="CB66" s="18">
        <f t="shared" si="128"/>
        <v>0.80952380952380953</v>
      </c>
      <c r="CC66" s="18">
        <f t="shared" si="128"/>
        <v>0.66666666666666663</v>
      </c>
      <c r="CD66" s="18">
        <f t="shared" si="128"/>
        <v>0.38095238095238093</v>
      </c>
      <c r="CE66" s="18">
        <f t="shared" si="128"/>
        <v>0.5714285714285714</v>
      </c>
      <c r="CF66" s="18">
        <f t="shared" si="128"/>
        <v>0.66666666666666663</v>
      </c>
      <c r="CG66" s="18">
        <f t="shared" si="128"/>
        <v>0.95238095238095233</v>
      </c>
      <c r="CH66" s="18">
        <f t="shared" si="128"/>
        <v>0.8571428571428571</v>
      </c>
      <c r="CI66" s="18">
        <f t="shared" si="128"/>
        <v>0.95238095238095233</v>
      </c>
      <c r="CJ66" s="18">
        <f t="shared" si="128"/>
        <v>0.52380952380952384</v>
      </c>
      <c r="CK66" s="18">
        <f t="shared" si="128"/>
        <v>0.23809523809523808</v>
      </c>
      <c r="CL66" s="18">
        <f t="shared" si="128"/>
        <v>0.47619047619047616</v>
      </c>
      <c r="CM66" s="18">
        <f t="shared" si="128"/>
        <v>0.14285714285714285</v>
      </c>
      <c r="CN66" s="18">
        <f t="shared" si="128"/>
        <v>4.7619047619047616E-2</v>
      </c>
      <c r="CO66" s="18">
        <f t="shared" si="128"/>
        <v>9.5238095238095233E-2</v>
      </c>
      <c r="CP66" s="18">
        <f t="shared" si="128"/>
        <v>0.19047619047619047</v>
      </c>
      <c r="CQ66" s="18">
        <f t="shared" si="128"/>
        <v>0.7142857142857143</v>
      </c>
      <c r="CR66" s="18">
        <f t="shared" si="128"/>
        <v>0.80952380952380953</v>
      </c>
      <c r="CS66" s="18">
        <f t="shared" si="128"/>
        <v>0.76190476190476186</v>
      </c>
      <c r="CT66" s="18">
        <f t="shared" si="128"/>
        <v>0.42857142857142855</v>
      </c>
      <c r="CU66" s="18">
        <f t="shared" si="128"/>
        <v>0.38095238095238093</v>
      </c>
      <c r="CV66" s="18">
        <f t="shared" si="128"/>
        <v>0.66666666666666663</v>
      </c>
      <c r="CW66" s="18">
        <f t="shared" si="128"/>
        <v>0.33333333333333331</v>
      </c>
      <c r="CX66" s="18">
        <f t="shared" si="128"/>
        <v>0.19047619047619047</v>
      </c>
      <c r="CY66" s="18">
        <f t="shared" si="128"/>
        <v>0.14285714285714285</v>
      </c>
      <c r="CZ66" s="18">
        <f t="shared" si="128"/>
        <v>0.47619047619047616</v>
      </c>
      <c r="DA66" s="18">
        <f t="shared" si="128"/>
        <v>0.76190476190476186</v>
      </c>
      <c r="DB66" s="18">
        <f t="shared" si="128"/>
        <v>0.80952380952380953</v>
      </c>
      <c r="DC66" s="18">
        <f t="shared" si="128"/>
        <v>0.80952380952380953</v>
      </c>
      <c r="DD66" s="18">
        <f t="shared" si="128"/>
        <v>0.66666666666666663</v>
      </c>
      <c r="DE66" s="18">
        <f t="shared" si="128"/>
        <v>0.7142857142857143</v>
      </c>
      <c r="DF66" s="18">
        <f t="shared" si="128"/>
        <v>0.2857142857142857</v>
      </c>
      <c r="DG66" s="18">
        <f t="shared" si="128"/>
        <v>0.52380952380952384</v>
      </c>
      <c r="DH66" s="18">
        <f t="shared" si="128"/>
        <v>0.42857142857142855</v>
      </c>
      <c r="DI66" s="18">
        <f t="shared" si="128"/>
        <v>0.66666666666666663</v>
      </c>
      <c r="DJ66" s="18">
        <f t="shared" si="128"/>
        <v>0.90476190476190477</v>
      </c>
      <c r="DK66" s="18">
        <f t="shared" si="128"/>
        <v>0.95238095238095233</v>
      </c>
      <c r="DL66" s="18">
        <f t="shared" si="128"/>
        <v>0.76190476190476186</v>
      </c>
      <c r="DM66" s="18">
        <f t="shared" si="128"/>
        <v>0.33333333333333331</v>
      </c>
      <c r="DN66" s="18">
        <f t="shared" si="128"/>
        <v>0.52380952380952384</v>
      </c>
      <c r="DO66" s="18">
        <f t="shared" si="128"/>
        <v>0.7142857142857143</v>
      </c>
      <c r="DP66" s="18">
        <f t="shared" si="128"/>
        <v>0.8571428571428571</v>
      </c>
      <c r="DQ66" s="18">
        <f t="shared" si="128"/>
        <v>0.8571428571428571</v>
      </c>
      <c r="DR66" s="18">
        <f t="shared" si="128"/>
        <v>0.2857142857142857</v>
      </c>
      <c r="DS66" s="18">
        <f t="shared" si="128"/>
        <v>0.19047619047619047</v>
      </c>
      <c r="DT66" s="18">
        <f t="shared" si="128"/>
        <v>0.38095238095238093</v>
      </c>
      <c r="DU66" s="18">
        <f t="shared" si="128"/>
        <v>0.80952380952380953</v>
      </c>
      <c r="DV66" s="18">
        <f t="shared" si="128"/>
        <v>0.66666666666666663</v>
      </c>
      <c r="DW66" s="18">
        <f t="shared" si="128"/>
        <v>0.66666666666666663</v>
      </c>
      <c r="DX66" s="18">
        <f t="shared" si="128"/>
        <v>0.90476190476190477</v>
      </c>
      <c r="DY66" s="18">
        <f t="shared" si="128"/>
        <v>0.7142857142857143</v>
      </c>
      <c r="DZ66" s="18">
        <f t="shared" si="107"/>
        <v>0.66666666666666663</v>
      </c>
      <c r="EA66" s="18">
        <f t="shared" si="126"/>
        <v>0.47619047619047616</v>
      </c>
      <c r="EB66" s="18">
        <f t="shared" si="126"/>
        <v>0.52380952380952384</v>
      </c>
      <c r="EC66" s="18">
        <f t="shared" si="126"/>
        <v>0.76190476190476186</v>
      </c>
      <c r="ED66" s="18">
        <f t="shared" si="126"/>
        <v>0.5714285714285714</v>
      </c>
      <c r="EE66" s="18">
        <f t="shared" si="126"/>
        <v>0.33333333333333331</v>
      </c>
      <c r="EF66" s="18">
        <f t="shared" si="126"/>
        <v>0.14285714285714285</v>
      </c>
      <c r="EG66" s="18">
        <f t="shared" si="126"/>
        <v>0.38095238095238093</v>
      </c>
      <c r="EH66" s="18">
        <f t="shared" si="126"/>
        <v>0.33333333333333331</v>
      </c>
      <c r="EI66" s="18">
        <f t="shared" si="126"/>
        <v>0.19047619047619047</v>
      </c>
      <c r="EJ66" s="18">
        <f t="shared" si="126"/>
        <v>0.23809523809523808</v>
      </c>
      <c r="EK66" s="18">
        <f t="shared" si="126"/>
        <v>0.52380952380952384</v>
      </c>
      <c r="EL66" s="18">
        <f t="shared" si="126"/>
        <v>0.38095238095238093</v>
      </c>
      <c r="EM66" s="18">
        <f t="shared" si="126"/>
        <v>0.7142857142857143</v>
      </c>
      <c r="EN66" s="18">
        <f t="shared" si="126"/>
        <v>0.66666666666666663</v>
      </c>
      <c r="EO66" s="18">
        <f t="shared" si="126"/>
        <v>0.7142857142857143</v>
      </c>
      <c r="EP66" s="18">
        <f t="shared" si="126"/>
        <v>0.42857142857142855</v>
      </c>
      <c r="EQ66" s="18">
        <f t="shared" si="126"/>
        <v>0.14285714285714285</v>
      </c>
      <c r="ER66" s="18">
        <f t="shared" si="126"/>
        <v>0.80952380952380953</v>
      </c>
      <c r="ES66" s="18">
        <f t="shared" si="126"/>
        <v>0.90476190476190477</v>
      </c>
      <c r="ET66" s="18">
        <f t="shared" si="126"/>
        <v>0.7142857142857143</v>
      </c>
      <c r="EU66" s="18">
        <f t="shared" si="126"/>
        <v>0.7142857142857143</v>
      </c>
      <c r="EV66" s="18">
        <f t="shared" si="126"/>
        <v>0.80952380952380953</v>
      </c>
      <c r="EW66" s="18">
        <f t="shared" si="126"/>
        <v>0.5714285714285714</v>
      </c>
      <c r="EX66" s="18">
        <f t="shared" si="126"/>
        <v>0.80952380952380953</v>
      </c>
      <c r="EY66" s="18">
        <f t="shared" si="126"/>
        <v>0.90476190476190477</v>
      </c>
      <c r="EZ66" s="18">
        <f t="shared" si="126"/>
        <v>0.95238095238095233</v>
      </c>
      <c r="FA66" s="18">
        <f t="shared" si="126"/>
        <v>0.5714285714285714</v>
      </c>
      <c r="FB66" s="18">
        <f t="shared" si="126"/>
        <v>0.5714285714285714</v>
      </c>
      <c r="FC66" s="18">
        <f t="shared" si="126"/>
        <v>0.66666666666666663</v>
      </c>
      <c r="FD66" s="18">
        <f t="shared" si="126"/>
        <v>0.33333333333333331</v>
      </c>
      <c r="FE66" s="18">
        <f t="shared" si="126"/>
        <v>0.5714285714285714</v>
      </c>
      <c r="FF66" s="18">
        <f t="shared" si="126"/>
        <v>0.95238095238095233</v>
      </c>
      <c r="FG66" s="18">
        <f t="shared" si="126"/>
        <v>0.95238095238095233</v>
      </c>
      <c r="FH66" s="18">
        <f t="shared" si="126"/>
        <v>0.95238095238095233</v>
      </c>
      <c r="FI66" s="18">
        <f t="shared" si="126"/>
        <v>0.7142857142857143</v>
      </c>
      <c r="FJ66" s="18">
        <f t="shared" si="126"/>
        <v>0.47619047619047616</v>
      </c>
      <c r="FK66" s="18">
        <f t="shared" si="126"/>
        <v>0.7142857142857143</v>
      </c>
      <c r="FL66" s="18">
        <f t="shared" si="126"/>
        <v>0.90476190476190477</v>
      </c>
      <c r="FM66" s="18">
        <f t="shared" si="126"/>
        <v>0.95238095238095233</v>
      </c>
      <c r="FN66" s="18">
        <f t="shared" si="126"/>
        <v>0.42857142857142855</v>
      </c>
      <c r="FO66" s="18">
        <f t="shared" si="126"/>
        <v>0.38095238095238093</v>
      </c>
      <c r="FP66" s="18">
        <f t="shared" si="126"/>
        <v>0.38095238095238093</v>
      </c>
      <c r="FQ66" s="18">
        <f t="shared" si="126"/>
        <v>0.52380952380952384</v>
      </c>
      <c r="FR66" s="18">
        <f t="shared" si="126"/>
        <v>0.47619047619047616</v>
      </c>
      <c r="FS66" s="18">
        <f t="shared" si="126"/>
        <v>0.42857142857142855</v>
      </c>
      <c r="FT66" s="18">
        <f t="shared" si="126"/>
        <v>0.80952380952380953</v>
      </c>
      <c r="FU66" s="18">
        <f t="shared" si="126"/>
        <v>0.80952380952380953</v>
      </c>
      <c r="FV66" s="18">
        <f t="shared" si="126"/>
        <v>0.80952380952380953</v>
      </c>
      <c r="FW66" s="18">
        <f t="shared" si="126"/>
        <v>0.61904761904761907</v>
      </c>
      <c r="FX66" s="18">
        <f t="shared" si="126"/>
        <v>0.66666666666666663</v>
      </c>
      <c r="FY66" s="18">
        <f t="shared" si="126"/>
        <v>0.90476190476190477</v>
      </c>
      <c r="FZ66" s="18">
        <f t="shared" si="126"/>
        <v>0.90476190476190477</v>
      </c>
      <c r="GA66" s="18">
        <f t="shared" si="126"/>
        <v>0.7142857142857143</v>
      </c>
      <c r="GB66" s="18">
        <f t="shared" si="126"/>
        <v>0.14285714285714285</v>
      </c>
      <c r="GC66" s="18">
        <f t="shared" si="126"/>
        <v>0.2857142857142857</v>
      </c>
      <c r="GD66" s="18">
        <f t="shared" si="126"/>
        <v>0.42857142857142855</v>
      </c>
      <c r="GE66" s="18">
        <f t="shared" si="126"/>
        <v>0.38095238095238093</v>
      </c>
      <c r="GF66" s="18">
        <f t="shared" si="126"/>
        <v>0.23809523809523808</v>
      </c>
      <c r="GG66" s="18">
        <f t="shared" si="126"/>
        <v>0.42857142857142855</v>
      </c>
      <c r="GH66" s="18">
        <f t="shared" si="126"/>
        <v>0.61904761904761907</v>
      </c>
      <c r="GI66" s="18">
        <f t="shared" si="126"/>
        <v>0.42857142857142855</v>
      </c>
      <c r="GJ66" s="18">
        <f t="shared" si="126"/>
        <v>0.80952380952380953</v>
      </c>
      <c r="GK66" s="18">
        <f t="shared" si="126"/>
        <v>0.5714285714285714</v>
      </c>
      <c r="GL66" s="18">
        <f t="shared" si="126"/>
        <v>0.19047619047619047</v>
      </c>
      <c r="GM66" s="18">
        <f t="shared" si="124"/>
        <v>0.47619047619047616</v>
      </c>
      <c r="GN66" s="18">
        <f t="shared" si="124"/>
        <v>0.7142857142857143</v>
      </c>
      <c r="GO66" s="18">
        <f t="shared" si="124"/>
        <v>0.52380952380952384</v>
      </c>
      <c r="GP66" s="18">
        <f t="shared" si="124"/>
        <v>0.42857142857142855</v>
      </c>
      <c r="GQ66" s="18">
        <f t="shared" si="124"/>
        <v>0.2857142857142857</v>
      </c>
      <c r="GR66" s="18">
        <f t="shared" si="124"/>
        <v>0.38095238095238093</v>
      </c>
      <c r="GS66" s="18">
        <f t="shared" si="124"/>
        <v>0.90476190476190477</v>
      </c>
      <c r="GT66" s="18">
        <f t="shared" si="124"/>
        <v>0.95238095238095233</v>
      </c>
      <c r="GU66" s="18">
        <f t="shared" si="124"/>
        <v>0.95238095238095233</v>
      </c>
      <c r="GV66" s="18">
        <f t="shared" si="124"/>
        <v>0.8571428571428571</v>
      </c>
      <c r="GW66" s="18">
        <f t="shared" si="124"/>
        <v>0.52380952380952384</v>
      </c>
      <c r="GX66" s="18">
        <f t="shared" si="124"/>
        <v>0.8571428571428571</v>
      </c>
      <c r="GY66" s="18">
        <f t="shared" si="124"/>
        <v>0.8571428571428571</v>
      </c>
      <c r="GZ66" s="18">
        <f t="shared" si="124"/>
        <v>0.90476190476190477</v>
      </c>
      <c r="HA66" s="18">
        <f t="shared" si="124"/>
        <v>0.95238095238095233</v>
      </c>
      <c r="HB66" s="18">
        <f t="shared" si="124"/>
        <v>0.95238095238095233</v>
      </c>
      <c r="HC66" s="18">
        <f t="shared" si="124"/>
        <v>0.61904761904761907</v>
      </c>
      <c r="HD66" s="18">
        <f t="shared" si="124"/>
        <v>0.66666666666666663</v>
      </c>
      <c r="HE66" s="18">
        <f t="shared" si="124"/>
        <v>0.8571428571428571</v>
      </c>
      <c r="HF66" s="18">
        <f t="shared" si="124"/>
        <v>0.95238095238095233</v>
      </c>
      <c r="HG66" s="18">
        <f t="shared" si="124"/>
        <v>0.2857142857142857</v>
      </c>
      <c r="HH66" s="18">
        <f t="shared" si="124"/>
        <v>0.61904761904761907</v>
      </c>
      <c r="HI66" s="18">
        <f t="shared" si="124"/>
        <v>0.5714285714285714</v>
      </c>
      <c r="HJ66" s="18">
        <f t="shared" si="124"/>
        <v>0.66666666666666663</v>
      </c>
      <c r="HK66" s="18">
        <f t="shared" si="124"/>
        <v>0.38095238095238093</v>
      </c>
      <c r="HL66" s="18">
        <f t="shared" si="124"/>
        <v>0.90476190476190477</v>
      </c>
      <c r="HM66" s="18">
        <f t="shared" si="124"/>
        <v>0.2857142857142857</v>
      </c>
      <c r="HN66" s="18">
        <f t="shared" si="124"/>
        <v>0.5714285714285714</v>
      </c>
      <c r="HO66" s="18">
        <f t="shared" si="124"/>
        <v>0.47619047619047616</v>
      </c>
      <c r="HP66" s="18">
        <f t="shared" si="124"/>
        <v>0.42857142857142855</v>
      </c>
      <c r="HQ66" s="18">
        <f t="shared" si="124"/>
        <v>0.33333333333333331</v>
      </c>
      <c r="HR66" s="18">
        <f t="shared" si="124"/>
        <v>0.52380952380952384</v>
      </c>
      <c r="HS66" s="18">
        <f t="shared" si="124"/>
        <v>0.61904761904761907</v>
      </c>
      <c r="HT66" s="18">
        <f t="shared" si="124"/>
        <v>0.7142857142857143</v>
      </c>
      <c r="HU66" s="18">
        <f t="shared" si="124"/>
        <v>0.80952380952380953</v>
      </c>
      <c r="HV66" s="18">
        <f t="shared" si="124"/>
        <v>0.2857142857142857</v>
      </c>
      <c r="HW66" s="18">
        <f t="shared" si="124"/>
        <v>0.47619047619047616</v>
      </c>
      <c r="HX66" s="18">
        <f t="shared" si="124"/>
        <v>0.8571428571428571</v>
      </c>
      <c r="HY66" s="18">
        <f t="shared" si="124"/>
        <v>0.7142857142857143</v>
      </c>
      <c r="HZ66" s="18">
        <f t="shared" si="124"/>
        <v>0.5714285714285714</v>
      </c>
      <c r="IA66" s="18">
        <f t="shared" si="124"/>
        <v>0.7142857142857143</v>
      </c>
      <c r="IB66" s="18">
        <f t="shared" si="124"/>
        <v>0.7142857142857143</v>
      </c>
      <c r="IC66" s="18">
        <f t="shared" si="124"/>
        <v>0.38095238095238093</v>
      </c>
      <c r="ID66" s="18">
        <f t="shared" si="124"/>
        <v>0.80952380952380953</v>
      </c>
      <c r="IE66" s="18">
        <f t="shared" si="124"/>
        <v>0.76190476190476186</v>
      </c>
      <c r="IF66" s="18">
        <f t="shared" si="124"/>
        <v>0.42857142857142855</v>
      </c>
      <c r="IG66" s="18">
        <f t="shared" si="124"/>
        <v>0.42857142857142855</v>
      </c>
      <c r="IH66" s="18">
        <f t="shared" si="124"/>
        <v>0.38095238095238093</v>
      </c>
      <c r="II66" s="18">
        <f t="shared" si="124"/>
        <v>0.8571428571428571</v>
      </c>
      <c r="IJ66" s="18">
        <f t="shared" si="124"/>
        <v>0.90476190476190477</v>
      </c>
      <c r="IK66" s="18">
        <f t="shared" si="124"/>
        <v>0.8571428571428571</v>
      </c>
      <c r="IL66" s="18">
        <f t="shared" si="124"/>
        <v>0.8571428571428571</v>
      </c>
      <c r="IM66" s="18">
        <f t="shared" si="124"/>
        <v>0.7142857142857143</v>
      </c>
      <c r="IN66" s="18">
        <f t="shared" si="124"/>
        <v>0.90476190476190477</v>
      </c>
      <c r="IO66" s="18">
        <f t="shared" si="124"/>
        <v>0.61904761904761907</v>
      </c>
      <c r="IP66" s="18">
        <f t="shared" si="124"/>
        <v>0.8571428571428571</v>
      </c>
      <c r="IQ66" s="18">
        <f t="shared" si="124"/>
        <v>0.90476190476190477</v>
      </c>
      <c r="IR66" s="18">
        <f t="shared" si="124"/>
        <v>0.8571428571428571</v>
      </c>
      <c r="IS66" s="18">
        <f t="shared" si="124"/>
        <v>0.95238095238095233</v>
      </c>
      <c r="IT66" s="18">
        <f t="shared" si="124"/>
        <v>0.5714285714285714</v>
      </c>
      <c r="IU66" s="18">
        <f t="shared" si="124"/>
        <v>0.80952380952380953</v>
      </c>
      <c r="IV66" s="18">
        <f t="shared" si="124"/>
        <v>0.8571428571428571</v>
      </c>
      <c r="IW66" s="18">
        <f t="shared" si="124"/>
        <v>0.95238095238095233</v>
      </c>
      <c r="IX66" s="18">
        <f t="shared" si="116"/>
        <v>0.76190476190476186</v>
      </c>
      <c r="IY66" s="18">
        <f t="shared" si="116"/>
        <v>0.95238095238095233</v>
      </c>
      <c r="IZ66" s="18">
        <f t="shared" si="116"/>
        <v>0.66666666666666663</v>
      </c>
      <c r="JA66" s="18">
        <f t="shared" si="114"/>
        <v>0.14285714285714285</v>
      </c>
      <c r="JB66" s="18">
        <f t="shared" si="127"/>
        <v>0.14285714285714285</v>
      </c>
      <c r="JC66" s="18">
        <f t="shared" si="127"/>
        <v>0.23809523809523808</v>
      </c>
      <c r="JD66" s="18">
        <f t="shared" si="127"/>
        <v>0.47619047619047616</v>
      </c>
      <c r="JE66" s="18">
        <f t="shared" si="127"/>
        <v>0.7142857142857143</v>
      </c>
      <c r="JF66" s="18">
        <f t="shared" si="127"/>
        <v>0.61904761904761907</v>
      </c>
      <c r="JG66" s="18">
        <f t="shared" si="127"/>
        <v>0.61904761904761907</v>
      </c>
      <c r="JH66" s="18">
        <f t="shared" si="127"/>
        <v>0.47619047619047616</v>
      </c>
      <c r="JI66" s="18">
        <f t="shared" si="127"/>
        <v>0.61904761904761907</v>
      </c>
      <c r="JJ66" s="18">
        <f t="shared" si="127"/>
        <v>9.5238095238095233E-2</v>
      </c>
      <c r="JK66" s="18">
        <f t="shared" si="127"/>
        <v>0.2857142857142857</v>
      </c>
      <c r="JL66" s="18">
        <f t="shared" si="127"/>
        <v>0.47619047619047616</v>
      </c>
      <c r="JM66" s="18">
        <f t="shared" si="127"/>
        <v>0.66666666666666663</v>
      </c>
      <c r="JN66" s="18">
        <f t="shared" si="127"/>
        <v>0.66666666666666663</v>
      </c>
      <c r="JO66" s="18">
        <f t="shared" si="127"/>
        <v>0.5714285714285714</v>
      </c>
      <c r="JP66" s="18">
        <f t="shared" si="127"/>
        <v>0.42857142857142855</v>
      </c>
      <c r="JQ66" s="18">
        <f t="shared" si="127"/>
        <v>0.61904761904761907</v>
      </c>
      <c r="JR66" s="18">
        <f t="shared" si="127"/>
        <v>0.5714285714285714</v>
      </c>
      <c r="JS66" s="18">
        <f t="shared" si="127"/>
        <v>0.61904761904761907</v>
      </c>
      <c r="JT66" s="18">
        <f t="shared" si="127"/>
        <v>0.90476190476190477</v>
      </c>
      <c r="JU66" s="18">
        <f t="shared" si="127"/>
        <v>0.90476190476190477</v>
      </c>
      <c r="JV66" s="18">
        <f t="shared" si="127"/>
        <v>0.76190476190476186</v>
      </c>
      <c r="JW66" s="18">
        <f t="shared" si="127"/>
        <v>0.66666666666666663</v>
      </c>
      <c r="JX66" s="18">
        <f t="shared" si="127"/>
        <v>0.52380952380952384</v>
      </c>
      <c r="JY66" s="18">
        <f t="shared" si="127"/>
        <v>0.47619047619047616</v>
      </c>
      <c r="JZ66" s="18">
        <f t="shared" si="127"/>
        <v>0.33333333333333331</v>
      </c>
      <c r="KA66" s="18">
        <f t="shared" si="127"/>
        <v>0.5714285714285714</v>
      </c>
      <c r="KB66" s="18">
        <f t="shared" si="127"/>
        <v>0.95238095238095233</v>
      </c>
      <c r="KC66" s="18">
        <f t="shared" si="127"/>
        <v>0.76190476190476186</v>
      </c>
      <c r="KD66" s="18">
        <f t="shared" si="127"/>
        <v>0.76190476190476186</v>
      </c>
      <c r="KE66" s="18">
        <f t="shared" si="127"/>
        <v>0.5714285714285714</v>
      </c>
      <c r="KF66" s="18">
        <f t="shared" si="127"/>
        <v>0.7142857142857143</v>
      </c>
      <c r="KG66" s="18">
        <f t="shared" si="127"/>
        <v>0.8571428571428571</v>
      </c>
      <c r="KH66" s="18">
        <f t="shared" si="127"/>
        <v>0.61904761904761907</v>
      </c>
      <c r="KI66" s="18">
        <f t="shared" si="127"/>
        <v>0.66666666666666663</v>
      </c>
      <c r="KJ66" s="18">
        <f t="shared" si="127"/>
        <v>0.61904761904761907</v>
      </c>
      <c r="KK66" s="18">
        <f t="shared" si="127"/>
        <v>0.95238095238095233</v>
      </c>
      <c r="KL66" s="18">
        <f t="shared" si="127"/>
        <v>0.90476190476190477</v>
      </c>
      <c r="KM66" s="18">
        <f t="shared" si="127"/>
        <v>0.19047619047619047</v>
      </c>
      <c r="KN66" s="18">
        <f t="shared" si="127"/>
        <v>0.52380952380952384</v>
      </c>
      <c r="KO66" s="18">
        <f t="shared" si="127"/>
        <v>4.7619047619047616E-2</v>
      </c>
      <c r="KP66" s="18">
        <f t="shared" si="127"/>
        <v>0.42857142857142855</v>
      </c>
      <c r="KQ66" s="18">
        <f t="shared" si="127"/>
        <v>0.38095238095238093</v>
      </c>
      <c r="KR66" s="18">
        <f t="shared" si="127"/>
        <v>0.47619047619047616</v>
      </c>
      <c r="KS66" s="18">
        <f t="shared" si="127"/>
        <v>0.2857142857142857</v>
      </c>
      <c r="KT66" s="18">
        <f t="shared" si="127"/>
        <v>0.61904761904761907</v>
      </c>
      <c r="KU66" s="18">
        <f t="shared" si="127"/>
        <v>0.90476190476190477</v>
      </c>
      <c r="KV66" s="18">
        <f t="shared" si="127"/>
        <v>0.90476190476190477</v>
      </c>
      <c r="KW66" s="18">
        <f t="shared" si="127"/>
        <v>0.7142857142857143</v>
      </c>
      <c r="KX66" s="18">
        <f t="shared" si="127"/>
        <v>0.90476190476190477</v>
      </c>
      <c r="KY66" s="18">
        <f t="shared" si="127"/>
        <v>0.90476190476190477</v>
      </c>
      <c r="KZ66" s="18">
        <f t="shared" si="127"/>
        <v>0.66666666666666663</v>
      </c>
      <c r="LA66" s="18">
        <f t="shared" si="127"/>
        <v>0.80952380952380953</v>
      </c>
      <c r="LB66" s="18">
        <f t="shared" si="127"/>
        <v>0.52380952380952384</v>
      </c>
      <c r="LC66" s="18">
        <f t="shared" si="127"/>
        <v>0.7142857142857143</v>
      </c>
      <c r="LD66" s="18">
        <f t="shared" si="127"/>
        <v>0.95238095238095233</v>
      </c>
      <c r="LE66" s="18">
        <f t="shared" si="127"/>
        <v>0.95238095238095233</v>
      </c>
      <c r="LF66" s="18">
        <f t="shared" si="127"/>
        <v>0.95238095238095233</v>
      </c>
      <c r="LG66" s="18">
        <f t="shared" si="127"/>
        <v>0.95238095238095233</v>
      </c>
      <c r="LH66" s="18">
        <f t="shared" si="127"/>
        <v>0.8571428571428571</v>
      </c>
      <c r="LI66" s="18">
        <f t="shared" si="127"/>
        <v>0.95238095238095233</v>
      </c>
      <c r="LJ66" s="18">
        <f t="shared" si="127"/>
        <v>9.5238095238095233E-2</v>
      </c>
      <c r="LK66" s="18">
        <f t="shared" si="127"/>
        <v>0.33333333333333331</v>
      </c>
      <c r="LL66" s="18">
        <f t="shared" si="127"/>
        <v>0.2857142857142857</v>
      </c>
      <c r="LM66" s="18">
        <f t="shared" si="127"/>
        <v>0.7142857142857143</v>
      </c>
      <c r="LN66" s="18">
        <f t="shared" si="125"/>
        <v>0.23809523809523808</v>
      </c>
      <c r="LO66" s="18">
        <f t="shared" si="125"/>
        <v>0.8571428571428571</v>
      </c>
      <c r="LP66" s="18">
        <f t="shared" si="125"/>
        <v>0.66666666666666663</v>
      </c>
      <c r="LQ66" s="18">
        <f t="shared" si="125"/>
        <v>0.7142857142857143</v>
      </c>
      <c r="LR66" s="18">
        <f t="shared" si="125"/>
        <v>0.95238095238095233</v>
      </c>
      <c r="LS66" s="18">
        <f t="shared" si="125"/>
        <v>0.95238095238095233</v>
      </c>
      <c r="LT66" s="18">
        <f t="shared" si="125"/>
        <v>0.95238095238095233</v>
      </c>
      <c r="LU66" s="18">
        <f t="shared" si="125"/>
        <v>0.52380952380952384</v>
      </c>
      <c r="LV66" s="18">
        <f t="shared" si="125"/>
        <v>0.80952380952380953</v>
      </c>
      <c r="LW66" s="18">
        <f t="shared" si="125"/>
        <v>0.80952380952380953</v>
      </c>
    </row>
    <row r="67" spans="1:335" x14ac:dyDescent="0.3">
      <c r="A67" s="15">
        <v>2018</v>
      </c>
      <c r="B67" s="18">
        <f t="shared" si="103"/>
        <v>0.66666666666666663</v>
      </c>
      <c r="C67" s="18">
        <f t="shared" ref="C67:BN68" si="129">_xlfn.RANK.EQ(C21,C$3:C$22,1)/(COUNT(C$3:C$22)+1)</f>
        <v>0.33333333333333331</v>
      </c>
      <c r="D67" s="18">
        <f t="shared" si="129"/>
        <v>0.38095238095238093</v>
      </c>
      <c r="E67" s="18">
        <f t="shared" si="129"/>
        <v>9.5238095238095233E-2</v>
      </c>
      <c r="F67" s="18">
        <f t="shared" si="129"/>
        <v>4.7619047619047616E-2</v>
      </c>
      <c r="G67" s="18">
        <f t="shared" si="129"/>
        <v>0.38095238095238093</v>
      </c>
      <c r="H67" s="18">
        <f t="shared" si="129"/>
        <v>0.47619047619047616</v>
      </c>
      <c r="I67" s="18">
        <f t="shared" si="129"/>
        <v>0.47619047619047616</v>
      </c>
      <c r="J67" s="18">
        <f t="shared" si="129"/>
        <v>0.33333333333333331</v>
      </c>
      <c r="K67" s="18">
        <f t="shared" si="129"/>
        <v>0.2857142857142857</v>
      </c>
      <c r="L67" s="18">
        <f t="shared" si="129"/>
        <v>4.7619047619047616E-2</v>
      </c>
      <c r="M67" s="18">
        <f t="shared" si="129"/>
        <v>0.14285714285714285</v>
      </c>
      <c r="N67" s="18">
        <f t="shared" si="129"/>
        <v>0.42857142857142855</v>
      </c>
      <c r="O67" s="18">
        <f t="shared" si="129"/>
        <v>0.38095238095238093</v>
      </c>
      <c r="P67" s="18">
        <f t="shared" si="129"/>
        <v>0.42857142857142855</v>
      </c>
      <c r="Q67" s="18">
        <f t="shared" si="129"/>
        <v>0.19047619047619047</v>
      </c>
      <c r="R67" s="18">
        <f t="shared" si="129"/>
        <v>0.80952380952380953</v>
      </c>
      <c r="S67" s="18">
        <f t="shared" si="129"/>
        <v>0.14285714285714285</v>
      </c>
      <c r="T67" s="18">
        <f t="shared" si="129"/>
        <v>0.14285714285714285</v>
      </c>
      <c r="U67" s="18">
        <f t="shared" si="129"/>
        <v>9.5238095238095233E-2</v>
      </c>
      <c r="V67" s="18">
        <f t="shared" si="129"/>
        <v>0.66666666666666663</v>
      </c>
      <c r="W67" s="18">
        <f t="shared" si="129"/>
        <v>9.5238095238095233E-2</v>
      </c>
      <c r="X67" s="18">
        <f t="shared" si="129"/>
        <v>0.52380952380952384</v>
      </c>
      <c r="Y67" s="18">
        <f t="shared" si="129"/>
        <v>0.19047619047619047</v>
      </c>
      <c r="Z67" s="18">
        <f t="shared" si="129"/>
        <v>0.19047619047619047</v>
      </c>
      <c r="AA67" s="18">
        <f t="shared" si="129"/>
        <v>0.14285714285714285</v>
      </c>
      <c r="AB67" s="18">
        <f t="shared" si="129"/>
        <v>9.5238095238095233E-2</v>
      </c>
      <c r="AC67" s="18">
        <f t="shared" si="129"/>
        <v>0.14285714285714285</v>
      </c>
      <c r="AD67" s="18">
        <f t="shared" si="129"/>
        <v>0.14285714285714285</v>
      </c>
      <c r="AE67" s="18">
        <f t="shared" si="129"/>
        <v>0.38095238095238093</v>
      </c>
      <c r="AF67" s="18">
        <f t="shared" si="129"/>
        <v>4.7619047619047616E-2</v>
      </c>
      <c r="AG67" s="18">
        <f t="shared" si="129"/>
        <v>0.14285714285714285</v>
      </c>
      <c r="AH67" s="18">
        <f t="shared" si="129"/>
        <v>0.14285714285714285</v>
      </c>
      <c r="AI67" s="18">
        <f t="shared" si="129"/>
        <v>0.38095238095238093</v>
      </c>
      <c r="AJ67" s="18">
        <f t="shared" si="129"/>
        <v>0.19047619047619047</v>
      </c>
      <c r="AK67" s="18">
        <f t="shared" si="129"/>
        <v>0.2857142857142857</v>
      </c>
      <c r="AL67" s="18">
        <f t="shared" si="129"/>
        <v>0.14285714285714285</v>
      </c>
      <c r="AM67" s="18">
        <f t="shared" si="129"/>
        <v>0.2857142857142857</v>
      </c>
      <c r="AN67" s="18">
        <f t="shared" si="129"/>
        <v>0.61904761904761907</v>
      </c>
      <c r="AO67" s="18">
        <f t="shared" si="129"/>
        <v>9.5238095238095233E-2</v>
      </c>
      <c r="AP67" s="18">
        <f t="shared" si="129"/>
        <v>4.7619047619047616E-2</v>
      </c>
      <c r="AQ67" s="18">
        <f t="shared" si="129"/>
        <v>0.66666666666666663</v>
      </c>
      <c r="AR67" s="18">
        <f t="shared" si="129"/>
        <v>0.14285714285714285</v>
      </c>
      <c r="AS67" s="18">
        <f t="shared" si="129"/>
        <v>9.5238095238095233E-2</v>
      </c>
      <c r="AT67" s="18">
        <f t="shared" si="129"/>
        <v>0.19047619047619047</v>
      </c>
      <c r="AU67" s="18">
        <f t="shared" si="129"/>
        <v>0.14285714285714285</v>
      </c>
      <c r="AV67" s="18">
        <f t="shared" si="129"/>
        <v>0.38095238095238093</v>
      </c>
      <c r="AW67" s="18">
        <f t="shared" si="129"/>
        <v>0.14285714285714285</v>
      </c>
      <c r="AX67" s="18">
        <f t="shared" si="129"/>
        <v>0.42857142857142855</v>
      </c>
      <c r="AY67" s="18">
        <f t="shared" si="129"/>
        <v>0.19047619047619047</v>
      </c>
      <c r="AZ67" s="18">
        <f t="shared" si="129"/>
        <v>4.7619047619047616E-2</v>
      </c>
      <c r="BA67" s="18">
        <f t="shared" si="129"/>
        <v>0.19047619047619047</v>
      </c>
      <c r="BB67" s="18">
        <f t="shared" si="129"/>
        <v>0.38095238095238093</v>
      </c>
      <c r="BC67" s="18">
        <f t="shared" si="129"/>
        <v>0.33333333333333331</v>
      </c>
      <c r="BD67" s="18">
        <f t="shared" si="129"/>
        <v>0.14285714285714285</v>
      </c>
      <c r="BE67" s="18">
        <f t="shared" si="129"/>
        <v>0.14285714285714285</v>
      </c>
      <c r="BF67" s="18">
        <f t="shared" si="129"/>
        <v>0.5714285714285714</v>
      </c>
      <c r="BG67" s="18">
        <f t="shared" si="129"/>
        <v>0.52380952380952384</v>
      </c>
      <c r="BH67" s="18">
        <f t="shared" si="129"/>
        <v>0.66666666666666663</v>
      </c>
      <c r="BI67" s="18">
        <f t="shared" si="129"/>
        <v>0.19047619047619047</v>
      </c>
      <c r="BJ67" s="18">
        <f t="shared" si="129"/>
        <v>0.19047619047619047</v>
      </c>
      <c r="BK67" s="18">
        <f t="shared" si="129"/>
        <v>0.38095238095238093</v>
      </c>
      <c r="BL67" s="18">
        <f t="shared" si="129"/>
        <v>0.19047619047619047</v>
      </c>
      <c r="BM67" s="18">
        <f t="shared" si="129"/>
        <v>0.33333333333333331</v>
      </c>
      <c r="BN67" s="18">
        <f t="shared" si="129"/>
        <v>0.2857142857142857</v>
      </c>
      <c r="BO67" s="18">
        <f t="shared" si="128"/>
        <v>0.80952380952380953</v>
      </c>
      <c r="BP67" s="18">
        <f t="shared" si="128"/>
        <v>0.66666666666666663</v>
      </c>
      <c r="BQ67" s="18">
        <f t="shared" si="128"/>
        <v>0.61904761904761907</v>
      </c>
      <c r="BR67" s="18">
        <f t="shared" si="128"/>
        <v>0.42857142857142855</v>
      </c>
      <c r="BS67" s="18">
        <f t="shared" si="128"/>
        <v>0.38095238095238093</v>
      </c>
      <c r="BT67" s="18">
        <f t="shared" si="128"/>
        <v>0.2857142857142857</v>
      </c>
      <c r="BU67" s="18">
        <f t="shared" si="128"/>
        <v>0.5714285714285714</v>
      </c>
      <c r="BV67" s="18">
        <f t="shared" si="128"/>
        <v>0.42857142857142855</v>
      </c>
      <c r="BW67" s="18">
        <f t="shared" si="128"/>
        <v>0.2857142857142857</v>
      </c>
      <c r="BX67" s="18">
        <f t="shared" si="128"/>
        <v>0.2857142857142857</v>
      </c>
      <c r="BY67" s="18">
        <f t="shared" si="128"/>
        <v>9.5238095238095233E-2</v>
      </c>
      <c r="BZ67" s="18">
        <f t="shared" si="128"/>
        <v>4.7619047619047616E-2</v>
      </c>
      <c r="CA67" s="18">
        <f t="shared" si="128"/>
        <v>0.47619047619047616</v>
      </c>
      <c r="CB67" s="18">
        <f t="shared" si="128"/>
        <v>0.19047619047619047</v>
      </c>
      <c r="CC67" s="18">
        <f t="shared" si="128"/>
        <v>4.7619047619047616E-2</v>
      </c>
      <c r="CD67" s="18">
        <f t="shared" si="128"/>
        <v>4.7619047619047616E-2</v>
      </c>
      <c r="CE67" s="18">
        <f t="shared" si="128"/>
        <v>0.14285714285714285</v>
      </c>
      <c r="CF67" s="18">
        <f t="shared" si="128"/>
        <v>9.5238095238095233E-2</v>
      </c>
      <c r="CG67" s="18">
        <f t="shared" si="128"/>
        <v>0.33333333333333331</v>
      </c>
      <c r="CH67" s="18">
        <f t="shared" si="128"/>
        <v>4.7619047619047616E-2</v>
      </c>
      <c r="CI67" s="18">
        <f t="shared" si="128"/>
        <v>9.5238095238095233E-2</v>
      </c>
      <c r="CJ67" s="18">
        <f t="shared" si="128"/>
        <v>9.5238095238095233E-2</v>
      </c>
      <c r="CK67" s="18">
        <f t="shared" si="128"/>
        <v>0.5714285714285714</v>
      </c>
      <c r="CL67" s="18">
        <f t="shared" si="128"/>
        <v>0.38095238095238093</v>
      </c>
      <c r="CM67" s="18">
        <f t="shared" si="128"/>
        <v>0.42857142857142855</v>
      </c>
      <c r="CN67" s="18">
        <f t="shared" si="128"/>
        <v>0.52380952380952384</v>
      </c>
      <c r="CO67" s="18">
        <f t="shared" si="128"/>
        <v>0.61904761904761907</v>
      </c>
      <c r="CP67" s="18">
        <f t="shared" si="128"/>
        <v>0.33333333333333331</v>
      </c>
      <c r="CQ67" s="18">
        <f t="shared" si="128"/>
        <v>0.19047619047619047</v>
      </c>
      <c r="CR67" s="18">
        <f t="shared" si="128"/>
        <v>0.2857142857142857</v>
      </c>
      <c r="CS67" s="18">
        <f t="shared" si="128"/>
        <v>0.14285714285714285</v>
      </c>
      <c r="CT67" s="18">
        <f t="shared" si="128"/>
        <v>0.23809523809523808</v>
      </c>
      <c r="CU67" s="18">
        <f t="shared" si="128"/>
        <v>0.42857142857142855</v>
      </c>
      <c r="CV67" s="18">
        <f t="shared" si="128"/>
        <v>0.76190476190476186</v>
      </c>
      <c r="CW67" s="18">
        <f t="shared" si="128"/>
        <v>0.5714285714285714</v>
      </c>
      <c r="CX67" s="18">
        <f t="shared" si="128"/>
        <v>9.5238095238095233E-2</v>
      </c>
      <c r="CY67" s="18">
        <f t="shared" si="128"/>
        <v>0.2857142857142857</v>
      </c>
      <c r="CZ67" s="18">
        <f t="shared" si="128"/>
        <v>0.23809523809523808</v>
      </c>
      <c r="DA67" s="18">
        <f t="shared" si="128"/>
        <v>0.38095238095238093</v>
      </c>
      <c r="DB67" s="18">
        <f t="shared" si="128"/>
        <v>0.47619047619047616</v>
      </c>
      <c r="DC67" s="18">
        <f t="shared" si="128"/>
        <v>9.5238095238095233E-2</v>
      </c>
      <c r="DD67" s="18">
        <f t="shared" si="128"/>
        <v>0.8571428571428571</v>
      </c>
      <c r="DE67" s="18">
        <f t="shared" si="128"/>
        <v>0.95238095238095233</v>
      </c>
      <c r="DF67" s="18">
        <f t="shared" si="128"/>
        <v>0.76190476190476186</v>
      </c>
      <c r="DG67" s="18">
        <f t="shared" si="128"/>
        <v>0.8571428571428571</v>
      </c>
      <c r="DH67" s="18">
        <f t="shared" si="128"/>
        <v>0.66666666666666663</v>
      </c>
      <c r="DI67" s="18">
        <f t="shared" si="128"/>
        <v>9.5238095238095233E-2</v>
      </c>
      <c r="DJ67" s="18">
        <f t="shared" si="128"/>
        <v>0.76190476190476186</v>
      </c>
      <c r="DK67" s="18">
        <f t="shared" si="128"/>
        <v>0.90476190476190477</v>
      </c>
      <c r="DL67" s="18">
        <f t="shared" si="128"/>
        <v>0.80952380952380953</v>
      </c>
      <c r="DM67" s="18">
        <f t="shared" si="128"/>
        <v>0.7142857142857143</v>
      </c>
      <c r="DN67" s="18">
        <f t="shared" si="128"/>
        <v>0.23809523809523808</v>
      </c>
      <c r="DO67" s="18">
        <f t="shared" si="128"/>
        <v>0.2857142857142857</v>
      </c>
      <c r="DP67" s="18">
        <f t="shared" si="128"/>
        <v>9.5238095238095233E-2</v>
      </c>
      <c r="DQ67" s="18">
        <f t="shared" si="128"/>
        <v>4.7619047619047616E-2</v>
      </c>
      <c r="DR67" s="18">
        <f t="shared" si="128"/>
        <v>4.7619047619047616E-2</v>
      </c>
      <c r="DS67" s="18">
        <f t="shared" si="128"/>
        <v>0.14285714285714285</v>
      </c>
      <c r="DT67" s="18">
        <f t="shared" si="128"/>
        <v>0.23809523809523808</v>
      </c>
      <c r="DU67" s="18">
        <f t="shared" si="128"/>
        <v>9.5238095238095233E-2</v>
      </c>
      <c r="DV67" s="18">
        <f t="shared" si="128"/>
        <v>9.5238095238095233E-2</v>
      </c>
      <c r="DW67" s="18">
        <f t="shared" si="128"/>
        <v>4.7619047619047616E-2</v>
      </c>
      <c r="DX67" s="18">
        <f t="shared" si="128"/>
        <v>4.7619047619047616E-2</v>
      </c>
      <c r="DY67" s="18">
        <f t="shared" si="128"/>
        <v>4.7619047619047616E-2</v>
      </c>
      <c r="DZ67" s="18">
        <f t="shared" si="107"/>
        <v>9.5238095238095233E-2</v>
      </c>
      <c r="EA67" s="18">
        <f t="shared" si="126"/>
        <v>9.5238095238095233E-2</v>
      </c>
      <c r="EB67" s="18">
        <f t="shared" si="126"/>
        <v>4.7619047619047616E-2</v>
      </c>
      <c r="EC67" s="18">
        <f t="shared" si="126"/>
        <v>4.7619047619047616E-2</v>
      </c>
      <c r="ED67" s="18">
        <f t="shared" si="126"/>
        <v>9.5238095238095233E-2</v>
      </c>
      <c r="EE67" s="18">
        <f t="shared" si="126"/>
        <v>0.14285714285714285</v>
      </c>
      <c r="EF67" s="18">
        <f t="shared" si="126"/>
        <v>0.33333333333333331</v>
      </c>
      <c r="EG67" s="18">
        <f t="shared" si="126"/>
        <v>0.5714285714285714</v>
      </c>
      <c r="EH67" s="18">
        <f t="shared" si="126"/>
        <v>0.52380952380952384</v>
      </c>
      <c r="EI67" s="18">
        <f t="shared" si="126"/>
        <v>0.38095238095238093</v>
      </c>
      <c r="EJ67" s="18">
        <f t="shared" si="126"/>
        <v>0.33333333333333331</v>
      </c>
      <c r="EK67" s="18">
        <f t="shared" si="126"/>
        <v>0.33333333333333331</v>
      </c>
      <c r="EL67" s="18">
        <f t="shared" si="126"/>
        <v>0.42857142857142855</v>
      </c>
      <c r="EM67" s="18">
        <f t="shared" si="126"/>
        <v>0.5714285714285714</v>
      </c>
      <c r="EN67" s="18">
        <f t="shared" si="126"/>
        <v>0.52380952380952384</v>
      </c>
      <c r="EO67" s="18">
        <f t="shared" si="126"/>
        <v>0.66666666666666663</v>
      </c>
      <c r="EP67" s="18">
        <f t="shared" si="126"/>
        <v>0.33333333333333331</v>
      </c>
      <c r="EQ67" s="18">
        <f t="shared" si="126"/>
        <v>0.76190476190476186</v>
      </c>
      <c r="ER67" s="18">
        <f t="shared" si="126"/>
        <v>0.5714285714285714</v>
      </c>
      <c r="ES67" s="18">
        <f t="shared" si="126"/>
        <v>0.5714285714285714</v>
      </c>
      <c r="ET67" s="18">
        <f t="shared" si="126"/>
        <v>0.23809523809523808</v>
      </c>
      <c r="EU67" s="18">
        <f t="shared" si="126"/>
        <v>0.19047619047619047</v>
      </c>
      <c r="EV67" s="18">
        <f t="shared" si="126"/>
        <v>0.14285714285714285</v>
      </c>
      <c r="EW67" s="18">
        <f t="shared" si="126"/>
        <v>0.2857142857142857</v>
      </c>
      <c r="EX67" s="18">
        <f t="shared" si="126"/>
        <v>4.7619047619047616E-2</v>
      </c>
      <c r="EY67" s="18">
        <f t="shared" si="126"/>
        <v>0.33333333333333331</v>
      </c>
      <c r="EZ67" s="18">
        <f t="shared" si="126"/>
        <v>0.23809523809523808</v>
      </c>
      <c r="FA67" s="18">
        <f t="shared" si="126"/>
        <v>0.14285714285714285</v>
      </c>
      <c r="FB67" s="18">
        <f t="shared" si="126"/>
        <v>0.19047619047619047</v>
      </c>
      <c r="FC67" s="18">
        <f t="shared" si="126"/>
        <v>0.33333333333333331</v>
      </c>
      <c r="FD67" s="18">
        <f t="shared" si="126"/>
        <v>0.2857142857142857</v>
      </c>
      <c r="FE67" s="18">
        <f t="shared" si="126"/>
        <v>0.33333333333333331</v>
      </c>
      <c r="FF67" s="18">
        <f t="shared" si="126"/>
        <v>9.5238095238095233E-2</v>
      </c>
      <c r="FG67" s="18">
        <f t="shared" si="126"/>
        <v>0.19047619047619047</v>
      </c>
      <c r="FH67" s="18">
        <f t="shared" si="126"/>
        <v>0.42857142857142855</v>
      </c>
      <c r="FI67" s="18">
        <f t="shared" si="126"/>
        <v>0.66666666666666663</v>
      </c>
      <c r="FJ67" s="18">
        <f t="shared" si="126"/>
        <v>0.19047619047619047</v>
      </c>
      <c r="FK67" s="18">
        <f t="shared" si="126"/>
        <v>9.5238095238095233E-2</v>
      </c>
      <c r="FL67" s="18">
        <f t="shared" si="126"/>
        <v>0.23809523809523808</v>
      </c>
      <c r="FM67" s="18">
        <f t="shared" si="126"/>
        <v>4.7619047619047616E-2</v>
      </c>
      <c r="FN67" s="18">
        <f t="shared" si="126"/>
        <v>0.23809523809523808</v>
      </c>
      <c r="FO67" s="18">
        <f t="shared" si="126"/>
        <v>0.42857142857142855</v>
      </c>
      <c r="FP67" s="18">
        <f t="shared" si="126"/>
        <v>0.23809523809523808</v>
      </c>
      <c r="FQ67" s="18">
        <f t="shared" si="126"/>
        <v>9.5238095238095233E-2</v>
      </c>
      <c r="FR67" s="18">
        <f t="shared" si="126"/>
        <v>9.5238095238095233E-2</v>
      </c>
      <c r="FS67" s="18">
        <f t="shared" si="126"/>
        <v>4.7619047619047616E-2</v>
      </c>
      <c r="FT67" s="18">
        <f t="shared" si="126"/>
        <v>9.5238095238095233E-2</v>
      </c>
      <c r="FU67" s="18">
        <f t="shared" si="126"/>
        <v>9.5238095238095233E-2</v>
      </c>
      <c r="FV67" s="18">
        <f t="shared" si="126"/>
        <v>4.7619047619047616E-2</v>
      </c>
      <c r="FW67" s="18">
        <f t="shared" si="126"/>
        <v>4.7619047619047616E-2</v>
      </c>
      <c r="FX67" s="18">
        <f t="shared" si="126"/>
        <v>4.7619047619047616E-2</v>
      </c>
      <c r="FY67" s="18">
        <f t="shared" si="126"/>
        <v>4.7619047619047616E-2</v>
      </c>
      <c r="FZ67" s="18">
        <f t="shared" si="126"/>
        <v>4.7619047619047616E-2</v>
      </c>
      <c r="GA67" s="18">
        <f t="shared" si="126"/>
        <v>0.42857142857142855</v>
      </c>
      <c r="GB67" s="18">
        <f t="shared" si="126"/>
        <v>0.61904761904761907</v>
      </c>
      <c r="GC67" s="18">
        <f t="shared" si="126"/>
        <v>0.52380952380952384</v>
      </c>
      <c r="GD67" s="18">
        <f t="shared" si="126"/>
        <v>9.5238095238095233E-2</v>
      </c>
      <c r="GE67" s="18">
        <f t="shared" si="126"/>
        <v>0.14285714285714285</v>
      </c>
      <c r="GF67" s="18">
        <f t="shared" si="126"/>
        <v>0.33333333333333331</v>
      </c>
      <c r="GG67" s="18">
        <f t="shared" si="126"/>
        <v>0.23809523809523808</v>
      </c>
      <c r="GH67" s="18">
        <f t="shared" si="126"/>
        <v>0.38095238095238093</v>
      </c>
      <c r="GI67" s="18">
        <f t="shared" si="126"/>
        <v>0.61904761904761907</v>
      </c>
      <c r="GJ67" s="18">
        <f t="shared" si="126"/>
        <v>0.61904761904761907</v>
      </c>
      <c r="GK67" s="18">
        <f t="shared" si="126"/>
        <v>0.80952380952380953</v>
      </c>
      <c r="GL67" s="18">
        <f t="shared" si="126"/>
        <v>0.76190476190476186</v>
      </c>
      <c r="GM67" s="18">
        <f t="shared" si="124"/>
        <v>0.76190476190476186</v>
      </c>
      <c r="GN67" s="18">
        <f t="shared" si="124"/>
        <v>0.76190476190476186</v>
      </c>
      <c r="GO67" s="18">
        <f t="shared" si="124"/>
        <v>0.47619047619047616</v>
      </c>
      <c r="GP67" s="18">
        <f t="shared" si="124"/>
        <v>0.80952380952380953</v>
      </c>
      <c r="GQ67" s="18">
        <f t="shared" si="124"/>
        <v>0.66666666666666663</v>
      </c>
      <c r="GR67" s="18">
        <f t="shared" si="124"/>
        <v>0.2857142857142857</v>
      </c>
      <c r="GS67" s="18">
        <f t="shared" si="124"/>
        <v>0.19047619047619047</v>
      </c>
      <c r="GT67" s="18">
        <f t="shared" si="124"/>
        <v>0.19047619047619047</v>
      </c>
      <c r="GU67" s="18">
        <f t="shared" si="124"/>
        <v>4.7619047619047616E-2</v>
      </c>
      <c r="GV67" s="18">
        <f t="shared" si="124"/>
        <v>4.7619047619047616E-2</v>
      </c>
      <c r="GW67" s="18">
        <f t="shared" si="124"/>
        <v>0.19047619047619047</v>
      </c>
      <c r="GX67" s="18">
        <f t="shared" si="124"/>
        <v>9.5238095238095233E-2</v>
      </c>
      <c r="GY67" s="18">
        <f t="shared" si="124"/>
        <v>4.7619047619047616E-2</v>
      </c>
      <c r="GZ67" s="18">
        <f t="shared" si="124"/>
        <v>4.7619047619047616E-2</v>
      </c>
      <c r="HA67" s="18">
        <f t="shared" si="124"/>
        <v>4.7619047619047616E-2</v>
      </c>
      <c r="HB67" s="18">
        <f t="shared" si="124"/>
        <v>9.5238095238095233E-2</v>
      </c>
      <c r="HC67" s="18">
        <f t="shared" si="124"/>
        <v>0.14285714285714285</v>
      </c>
      <c r="HD67" s="18">
        <f t="shared" si="124"/>
        <v>0.5714285714285714</v>
      </c>
      <c r="HE67" s="18">
        <f t="shared" si="124"/>
        <v>0.14285714285714285</v>
      </c>
      <c r="HF67" s="18">
        <f t="shared" si="124"/>
        <v>0.5714285714285714</v>
      </c>
      <c r="HG67" s="18">
        <f t="shared" si="124"/>
        <v>0.23809523809523808</v>
      </c>
      <c r="HH67" s="18">
        <f t="shared" si="124"/>
        <v>9.5238095238095233E-2</v>
      </c>
      <c r="HI67" s="18">
        <f t="shared" si="124"/>
        <v>0.23809523809523808</v>
      </c>
      <c r="HJ67" s="18">
        <f t="shared" si="124"/>
        <v>0.14285714285714285</v>
      </c>
      <c r="HK67" s="18">
        <f t="shared" si="124"/>
        <v>0.19047619047619047</v>
      </c>
      <c r="HL67" s="18">
        <f t="shared" si="124"/>
        <v>0.8571428571428571</v>
      </c>
      <c r="HM67" s="18">
        <f t="shared" si="124"/>
        <v>0.76190476190476186</v>
      </c>
      <c r="HN67" s="18">
        <f t="shared" si="124"/>
        <v>0.7142857142857143</v>
      </c>
      <c r="HO67" s="18">
        <f t="shared" si="124"/>
        <v>0.23809523809523808</v>
      </c>
      <c r="HP67" s="18">
        <f t="shared" si="124"/>
        <v>4.7619047619047616E-2</v>
      </c>
      <c r="HQ67" s="18">
        <f t="shared" si="124"/>
        <v>4.7619047619047616E-2</v>
      </c>
      <c r="HR67" s="18">
        <f t="shared" si="124"/>
        <v>4.7619047619047616E-2</v>
      </c>
      <c r="HS67" s="18">
        <f t="shared" si="124"/>
        <v>4.7619047619047616E-2</v>
      </c>
      <c r="HT67" s="18">
        <f t="shared" si="124"/>
        <v>4.7619047619047616E-2</v>
      </c>
      <c r="HU67" s="18">
        <f t="shared" si="124"/>
        <v>4.7619047619047616E-2</v>
      </c>
      <c r="HV67" s="18">
        <f t="shared" si="124"/>
        <v>0.19047619047619047</v>
      </c>
      <c r="HW67" s="18">
        <f t="shared" si="124"/>
        <v>0.23809523809523808</v>
      </c>
      <c r="HX67" s="18">
        <f t="shared" si="124"/>
        <v>0.23809523809523808</v>
      </c>
      <c r="HY67" s="18">
        <f t="shared" si="124"/>
        <v>0.23809523809523808</v>
      </c>
      <c r="HZ67" s="18">
        <f t="shared" si="124"/>
        <v>0.33333333333333331</v>
      </c>
      <c r="IA67" s="18">
        <f t="shared" si="124"/>
        <v>0.2857142857142857</v>
      </c>
      <c r="IB67" s="18">
        <f t="shared" si="124"/>
        <v>0.33333333333333331</v>
      </c>
      <c r="IC67" s="18">
        <f t="shared" si="124"/>
        <v>0.2857142857142857</v>
      </c>
      <c r="ID67" s="18">
        <f t="shared" si="124"/>
        <v>0.5714285714285714</v>
      </c>
      <c r="IE67" s="18">
        <f t="shared" si="124"/>
        <v>0.5714285714285714</v>
      </c>
      <c r="IF67" s="18">
        <f t="shared" si="124"/>
        <v>0.61904761904761907</v>
      </c>
      <c r="IG67" s="18">
        <f t="shared" si="124"/>
        <v>0.5714285714285714</v>
      </c>
      <c r="IH67" s="18">
        <f t="shared" si="124"/>
        <v>0.7142857142857143</v>
      </c>
      <c r="II67" s="18">
        <f t="shared" si="124"/>
        <v>0.23809523809523808</v>
      </c>
      <c r="IJ67" s="18">
        <f t="shared" si="124"/>
        <v>0.14285714285714285</v>
      </c>
      <c r="IK67" s="18">
        <f t="shared" si="124"/>
        <v>0.19047619047619047</v>
      </c>
      <c r="IL67" s="18">
        <f t="shared" si="124"/>
        <v>4.7619047619047616E-2</v>
      </c>
      <c r="IM67" s="18">
        <f t="shared" si="124"/>
        <v>4.7619047619047616E-2</v>
      </c>
      <c r="IN67" s="18">
        <f t="shared" si="124"/>
        <v>4.7619047619047616E-2</v>
      </c>
      <c r="IO67" s="18">
        <f t="shared" si="124"/>
        <v>0.14285714285714285</v>
      </c>
      <c r="IP67" s="18">
        <f t="shared" si="124"/>
        <v>0.19047619047619047</v>
      </c>
      <c r="IQ67" s="18">
        <f t="shared" si="124"/>
        <v>0.33333333333333331</v>
      </c>
      <c r="IR67" s="18">
        <f t="shared" si="124"/>
        <v>0.5714285714285714</v>
      </c>
      <c r="IS67" s="18">
        <f t="shared" si="124"/>
        <v>0.52380952380952384</v>
      </c>
      <c r="IT67" s="18">
        <f t="shared" si="124"/>
        <v>0.47619047619047616</v>
      </c>
      <c r="IU67" s="18">
        <f t="shared" si="124"/>
        <v>0.52380952380952384</v>
      </c>
      <c r="IV67" s="18">
        <f t="shared" si="124"/>
        <v>0.7142857142857143</v>
      </c>
      <c r="IW67" s="18">
        <f t="shared" si="124"/>
        <v>0.76190476190476186</v>
      </c>
      <c r="IX67" s="18">
        <f t="shared" si="116"/>
        <v>0.2857142857142857</v>
      </c>
      <c r="IY67" s="18">
        <f t="shared" si="116"/>
        <v>0.2857142857142857</v>
      </c>
      <c r="IZ67" s="18">
        <f t="shared" si="116"/>
        <v>0.33333333333333331</v>
      </c>
      <c r="JA67" s="18">
        <f t="shared" si="114"/>
        <v>0.5714285714285714</v>
      </c>
      <c r="JB67" s="18">
        <f t="shared" si="127"/>
        <v>0.42857142857142855</v>
      </c>
      <c r="JC67" s="18">
        <f t="shared" si="127"/>
        <v>0.38095238095238093</v>
      </c>
      <c r="JD67" s="18">
        <f t="shared" si="127"/>
        <v>4.7619047619047616E-2</v>
      </c>
      <c r="JE67" s="18">
        <f t="shared" si="127"/>
        <v>4.7619047619047616E-2</v>
      </c>
      <c r="JF67" s="18">
        <f t="shared" si="127"/>
        <v>4.7619047619047616E-2</v>
      </c>
      <c r="JG67" s="18">
        <f t="shared" si="127"/>
        <v>4.7619047619047616E-2</v>
      </c>
      <c r="JH67" s="18">
        <f t="shared" si="127"/>
        <v>4.7619047619047616E-2</v>
      </c>
      <c r="JI67" s="18">
        <f t="shared" si="127"/>
        <v>4.7619047619047616E-2</v>
      </c>
      <c r="JJ67" s="18">
        <f t="shared" si="127"/>
        <v>0.23809523809523808</v>
      </c>
      <c r="JK67" s="18">
        <f t="shared" si="127"/>
        <v>0.33333333333333331</v>
      </c>
      <c r="JL67" s="18">
        <f t="shared" si="127"/>
        <v>0.33333333333333331</v>
      </c>
      <c r="JM67" s="18">
        <f t="shared" si="127"/>
        <v>0.8571428571428571</v>
      </c>
      <c r="JN67" s="18">
        <f t="shared" si="127"/>
        <v>0.52380952380952384</v>
      </c>
      <c r="JO67" s="18">
        <f t="shared" si="127"/>
        <v>0.66666666666666663</v>
      </c>
      <c r="JP67" s="18">
        <f t="shared" si="127"/>
        <v>0.61904761904761907</v>
      </c>
      <c r="JQ67" s="18">
        <f t="shared" si="127"/>
        <v>0.5714285714285714</v>
      </c>
      <c r="JR67" s="18">
        <f t="shared" si="127"/>
        <v>0.42857142857142855</v>
      </c>
      <c r="JS67" s="18">
        <f t="shared" si="127"/>
        <v>0.52380952380952384</v>
      </c>
      <c r="JT67" s="18">
        <f t="shared" si="127"/>
        <v>0.33333333333333331</v>
      </c>
      <c r="JU67" s="18">
        <f t="shared" si="127"/>
        <v>0.2857142857142857</v>
      </c>
      <c r="JV67" s="18">
        <f t="shared" si="127"/>
        <v>0.47619047619047616</v>
      </c>
      <c r="JW67" s="18">
        <f t="shared" si="127"/>
        <v>0.7142857142857143</v>
      </c>
      <c r="JX67" s="18">
        <f t="shared" si="127"/>
        <v>0.90476190476190477</v>
      </c>
      <c r="JY67" s="18">
        <f t="shared" si="127"/>
        <v>0.76190476190476186</v>
      </c>
      <c r="JZ67" s="18">
        <f t="shared" si="127"/>
        <v>0.7142857142857143</v>
      </c>
      <c r="KA67" s="18">
        <f t="shared" si="127"/>
        <v>0.38095238095238093</v>
      </c>
      <c r="KB67" s="18">
        <f t="shared" si="127"/>
        <v>9.5238095238095233E-2</v>
      </c>
      <c r="KC67" s="18">
        <f t="shared" si="127"/>
        <v>0.19047619047619047</v>
      </c>
      <c r="KD67" s="18">
        <f t="shared" si="127"/>
        <v>0.23809523809523808</v>
      </c>
      <c r="KE67" s="18">
        <f t="shared" si="127"/>
        <v>0.52380952380952384</v>
      </c>
      <c r="KF67" s="18">
        <f t="shared" si="127"/>
        <v>0.95238095238095233</v>
      </c>
      <c r="KG67" s="18">
        <f t="shared" si="127"/>
        <v>0.95238095238095233</v>
      </c>
      <c r="KH67" s="18">
        <f t="shared" si="127"/>
        <v>0.8571428571428571</v>
      </c>
      <c r="KI67" s="18">
        <f t="shared" si="127"/>
        <v>0.19047619047619047</v>
      </c>
      <c r="KJ67" s="18">
        <f t="shared" si="127"/>
        <v>4.7619047619047616E-2</v>
      </c>
      <c r="KK67" s="18">
        <f t="shared" si="127"/>
        <v>4.7619047619047616E-2</v>
      </c>
      <c r="KL67" s="18">
        <f t="shared" si="127"/>
        <v>4.7619047619047616E-2</v>
      </c>
      <c r="KM67" s="18">
        <f t="shared" si="127"/>
        <v>4.7619047619047616E-2</v>
      </c>
      <c r="KN67" s="18">
        <f t="shared" si="127"/>
        <v>9.5238095238095233E-2</v>
      </c>
      <c r="KO67" s="18">
        <f t="shared" si="127"/>
        <v>0.42857142857142855</v>
      </c>
      <c r="KP67" s="18">
        <f t="shared" si="127"/>
        <v>0.52380952380952384</v>
      </c>
      <c r="KQ67" s="18">
        <f t="shared" si="127"/>
        <v>0.14285714285714285</v>
      </c>
      <c r="KR67" s="18">
        <f t="shared" si="127"/>
        <v>0.52380952380952384</v>
      </c>
      <c r="KS67" s="18">
        <f t="shared" si="127"/>
        <v>0.66666666666666663</v>
      </c>
      <c r="KT67" s="18">
        <f t="shared" si="127"/>
        <v>0.7142857142857143</v>
      </c>
      <c r="KU67" s="18">
        <f t="shared" si="127"/>
        <v>0.66666666666666663</v>
      </c>
      <c r="KV67" s="18">
        <f t="shared" si="127"/>
        <v>0.95238095238095233</v>
      </c>
      <c r="KW67" s="18">
        <f t="shared" si="127"/>
        <v>0.90476190476190477</v>
      </c>
      <c r="KX67" s="18">
        <f t="shared" si="127"/>
        <v>0.19047619047619047</v>
      </c>
      <c r="KY67" s="18">
        <f t="shared" si="127"/>
        <v>0.14285714285714285</v>
      </c>
      <c r="KZ67" s="18">
        <f t="shared" si="127"/>
        <v>0.23809523809523808</v>
      </c>
      <c r="LA67" s="18">
        <f t="shared" si="127"/>
        <v>0.14285714285714285</v>
      </c>
      <c r="LB67" s="18">
        <f t="shared" si="127"/>
        <v>9.5238095238095233E-2</v>
      </c>
      <c r="LC67" s="18">
        <f t="shared" si="127"/>
        <v>4.7619047619047616E-2</v>
      </c>
      <c r="LD67" s="18">
        <f t="shared" si="127"/>
        <v>9.5238095238095233E-2</v>
      </c>
      <c r="LE67" s="18">
        <f t="shared" si="127"/>
        <v>0.7142857142857143</v>
      </c>
      <c r="LF67" s="18">
        <f t="shared" si="127"/>
        <v>0.80952380952380953</v>
      </c>
      <c r="LG67" s="18">
        <f t="shared" si="127"/>
        <v>0.8571428571428571</v>
      </c>
      <c r="LH67" s="18">
        <f t="shared" si="127"/>
        <v>0.2857142857142857</v>
      </c>
      <c r="LI67" s="18">
        <f t="shared" si="127"/>
        <v>4.7619047619047616E-2</v>
      </c>
      <c r="LJ67" s="18">
        <f t="shared" si="127"/>
        <v>0.19047619047619047</v>
      </c>
      <c r="LK67" s="18">
        <f t="shared" si="127"/>
        <v>0.66666666666666663</v>
      </c>
      <c r="LL67" s="18">
        <f t="shared" si="127"/>
        <v>0.66666666666666663</v>
      </c>
      <c r="LM67" s="18">
        <f t="shared" si="127"/>
        <v>0.38095238095238093</v>
      </c>
      <c r="LN67" s="18">
        <f t="shared" si="125"/>
        <v>9.5238095238095233E-2</v>
      </c>
      <c r="LO67" s="18">
        <f t="shared" si="125"/>
        <v>0.42857142857142855</v>
      </c>
      <c r="LP67" s="18">
        <f t="shared" si="125"/>
        <v>0.19047619047619047</v>
      </c>
      <c r="LQ67" s="18">
        <f t="shared" si="125"/>
        <v>0.19047619047619047</v>
      </c>
      <c r="LR67" s="18">
        <f t="shared" si="125"/>
        <v>9.5238095238095233E-2</v>
      </c>
      <c r="LS67" s="18">
        <f t="shared" si="125"/>
        <v>0.2857142857142857</v>
      </c>
      <c r="LT67" s="18">
        <f t="shared" si="125"/>
        <v>0.61904761904761907</v>
      </c>
      <c r="LU67" s="18">
        <f t="shared" si="125"/>
        <v>0.19047619047619047</v>
      </c>
      <c r="LV67" s="18">
        <f t="shared" si="125"/>
        <v>0.52380952380952384</v>
      </c>
      <c r="LW67" s="18">
        <f t="shared" si="125"/>
        <v>0.23809523809523808</v>
      </c>
    </row>
    <row r="68" spans="1:335" x14ac:dyDescent="0.3">
      <c r="A68" s="15">
        <v>2019</v>
      </c>
      <c r="B68" s="18">
        <f t="shared" si="103"/>
        <v>9.5238095238095233E-2</v>
      </c>
      <c r="C68" s="18">
        <f t="shared" si="129"/>
        <v>0.42857142857142855</v>
      </c>
      <c r="D68" s="18">
        <f t="shared" si="129"/>
        <v>0.66666666666666663</v>
      </c>
      <c r="E68" s="18">
        <f t="shared" si="129"/>
        <v>0.38095238095238093</v>
      </c>
      <c r="F68" s="18">
        <f t="shared" si="129"/>
        <v>0.80952380952380953</v>
      </c>
      <c r="G68" s="18">
        <f t="shared" si="129"/>
        <v>9.5238095238095233E-2</v>
      </c>
      <c r="H68" s="18">
        <f t="shared" si="129"/>
        <v>0.80952380952380953</v>
      </c>
      <c r="I68" s="18">
        <f t="shared" si="129"/>
        <v>0.95238095238095233</v>
      </c>
      <c r="J68" s="18">
        <f t="shared" si="129"/>
        <v>0.38095238095238093</v>
      </c>
      <c r="K68" s="18">
        <f t="shared" si="129"/>
        <v>0.8571428571428571</v>
      </c>
      <c r="L68" s="18">
        <f t="shared" si="129"/>
        <v>0.90476190476190477</v>
      </c>
      <c r="M68" s="18">
        <f t="shared" si="129"/>
        <v>0.95238095238095233</v>
      </c>
      <c r="N68" s="18">
        <f t="shared" si="129"/>
        <v>0.7142857142857143</v>
      </c>
      <c r="O68" s="18">
        <f t="shared" si="129"/>
        <v>0.47619047619047616</v>
      </c>
      <c r="P68" s="18">
        <f t="shared" si="129"/>
        <v>0.47619047619047616</v>
      </c>
      <c r="Q68" s="18">
        <f t="shared" si="129"/>
        <v>0.38095238095238093</v>
      </c>
      <c r="R68" s="18">
        <f t="shared" si="129"/>
        <v>0.23809523809523808</v>
      </c>
      <c r="S68" s="18">
        <f t="shared" si="129"/>
        <v>0.33333333333333331</v>
      </c>
      <c r="T68" s="18">
        <f t="shared" si="129"/>
        <v>0.47619047619047616</v>
      </c>
      <c r="U68" s="18">
        <f t="shared" si="129"/>
        <v>0.33333333333333331</v>
      </c>
      <c r="V68" s="18">
        <f t="shared" si="129"/>
        <v>0.33333333333333331</v>
      </c>
      <c r="W68" s="18">
        <f t="shared" si="129"/>
        <v>0.19047619047619047</v>
      </c>
      <c r="X68" s="18">
        <f t="shared" si="129"/>
        <v>0.19047619047619047</v>
      </c>
      <c r="Y68" s="18">
        <f t="shared" si="129"/>
        <v>0.5714285714285714</v>
      </c>
      <c r="Z68" s="18">
        <f t="shared" si="129"/>
        <v>0.38095238095238093</v>
      </c>
      <c r="AA68" s="18">
        <f t="shared" si="129"/>
        <v>0.52380952380952384</v>
      </c>
      <c r="AB68" s="18">
        <f t="shared" si="129"/>
        <v>0.5714285714285714</v>
      </c>
      <c r="AC68" s="18">
        <f t="shared" si="129"/>
        <v>0.52380952380952384</v>
      </c>
      <c r="AD68" s="18">
        <f t="shared" si="129"/>
        <v>0.2857142857142857</v>
      </c>
      <c r="AE68" s="18">
        <f t="shared" si="129"/>
        <v>0.23809523809523808</v>
      </c>
      <c r="AF68" s="18">
        <f t="shared" si="129"/>
        <v>0.23809523809523808</v>
      </c>
      <c r="AG68" s="18">
        <f t="shared" si="129"/>
        <v>0.52380952380952384</v>
      </c>
      <c r="AH68" s="18">
        <f t="shared" si="129"/>
        <v>0.76190476190476186</v>
      </c>
      <c r="AI68" s="18">
        <f t="shared" si="129"/>
        <v>0.47619047619047616</v>
      </c>
      <c r="AJ68" s="18">
        <f t="shared" si="129"/>
        <v>0.61904761904761907</v>
      </c>
      <c r="AK68" s="18">
        <f t="shared" si="129"/>
        <v>0.33333333333333331</v>
      </c>
      <c r="AL68" s="18">
        <f t="shared" si="129"/>
        <v>0.7142857142857143</v>
      </c>
      <c r="AM68" s="18">
        <f t="shared" si="129"/>
        <v>0.33333333333333331</v>
      </c>
      <c r="AN68" s="18">
        <f t="shared" si="129"/>
        <v>0.19047619047619047</v>
      </c>
      <c r="AO68" s="18">
        <f t="shared" si="129"/>
        <v>0.42857142857142855</v>
      </c>
      <c r="AP68" s="18">
        <f t="shared" si="129"/>
        <v>0.33333333333333331</v>
      </c>
      <c r="AQ68" s="18">
        <f t="shared" si="129"/>
        <v>0.19047619047619047</v>
      </c>
      <c r="AR68" s="18">
        <f t="shared" si="129"/>
        <v>0.2857142857142857</v>
      </c>
      <c r="AS68" s="18">
        <f t="shared" si="129"/>
        <v>0.2857142857142857</v>
      </c>
      <c r="AT68" s="18">
        <f t="shared" si="129"/>
        <v>0.61904761904761907</v>
      </c>
      <c r="AU68" s="18">
        <f t="shared" si="129"/>
        <v>0.52380952380952384</v>
      </c>
      <c r="AV68" s="18">
        <f t="shared" si="129"/>
        <v>0.76190476190476186</v>
      </c>
      <c r="AW68" s="18">
        <f t="shared" si="129"/>
        <v>0.90476190476190477</v>
      </c>
      <c r="AX68" s="18">
        <f t="shared" si="129"/>
        <v>0.7142857142857143</v>
      </c>
      <c r="AY68" s="18">
        <f t="shared" si="129"/>
        <v>0.42857142857142855</v>
      </c>
      <c r="AZ68" s="18">
        <f t="shared" si="129"/>
        <v>0.33333333333333331</v>
      </c>
      <c r="BA68" s="18">
        <f t="shared" si="129"/>
        <v>0.42857142857142855</v>
      </c>
      <c r="BB68" s="18">
        <f t="shared" si="129"/>
        <v>0.33333333333333331</v>
      </c>
      <c r="BC68" s="18">
        <f t="shared" si="129"/>
        <v>0.38095238095238093</v>
      </c>
      <c r="BD68" s="18">
        <f t="shared" si="129"/>
        <v>4.7619047619047616E-2</v>
      </c>
      <c r="BE68" s="18">
        <f t="shared" si="129"/>
        <v>9.5238095238095233E-2</v>
      </c>
      <c r="BF68" s="18">
        <f t="shared" si="129"/>
        <v>0.47619047619047616</v>
      </c>
      <c r="BG68" s="18">
        <f t="shared" si="129"/>
        <v>0.19047619047619047</v>
      </c>
      <c r="BH68" s="18">
        <f t="shared" si="129"/>
        <v>0.42857142857142855</v>
      </c>
      <c r="BI68" s="18">
        <f t="shared" si="129"/>
        <v>0.42857142857142855</v>
      </c>
      <c r="BJ68" s="18">
        <f t="shared" si="129"/>
        <v>0.23809523809523808</v>
      </c>
      <c r="BK68" s="18">
        <f t="shared" si="129"/>
        <v>0.23809523809523808</v>
      </c>
      <c r="BL68" s="18">
        <f t="shared" si="129"/>
        <v>0.76190476190476186</v>
      </c>
      <c r="BM68" s="18">
        <f t="shared" si="129"/>
        <v>0.47619047619047616</v>
      </c>
      <c r="BN68" s="18">
        <f t="shared" si="129"/>
        <v>0.61904761904761907</v>
      </c>
      <c r="BO68" s="18">
        <f t="shared" si="128"/>
        <v>0.5714285714285714</v>
      </c>
      <c r="BP68" s="18">
        <f t="shared" si="128"/>
        <v>0.42857142857142855</v>
      </c>
      <c r="BQ68" s="18">
        <f t="shared" si="128"/>
        <v>0.14285714285714285</v>
      </c>
      <c r="BR68" s="18">
        <f t="shared" si="128"/>
        <v>0.38095238095238093</v>
      </c>
      <c r="BS68" s="18">
        <f t="shared" si="128"/>
        <v>0.61904761904761907</v>
      </c>
      <c r="BT68" s="18">
        <f t="shared" si="128"/>
        <v>0.7142857142857143</v>
      </c>
      <c r="BU68" s="18">
        <f t="shared" si="128"/>
        <v>0.8571428571428571</v>
      </c>
      <c r="BV68" s="18">
        <f t="shared" si="128"/>
        <v>0.7142857142857143</v>
      </c>
      <c r="BW68" s="18">
        <f t="shared" si="128"/>
        <v>0.90476190476190477</v>
      </c>
      <c r="BX68" s="18">
        <f t="shared" si="128"/>
        <v>0.76190476190476186</v>
      </c>
      <c r="BY68" s="18">
        <f t="shared" si="128"/>
        <v>0.76190476190476186</v>
      </c>
      <c r="BZ68" s="18">
        <f t="shared" si="128"/>
        <v>0.76190476190476186</v>
      </c>
      <c r="CA68" s="18">
        <f t="shared" si="128"/>
        <v>0.14285714285714285</v>
      </c>
      <c r="CB68" s="18">
        <f t="shared" si="128"/>
        <v>0.42857142857142855</v>
      </c>
      <c r="CC68" s="18">
        <f t="shared" si="128"/>
        <v>0.61904761904761907</v>
      </c>
      <c r="CD68" s="18">
        <f t="shared" si="128"/>
        <v>0.61904761904761907</v>
      </c>
      <c r="CE68" s="18">
        <f t="shared" si="128"/>
        <v>0.61904761904761907</v>
      </c>
      <c r="CF68" s="18">
        <f t="shared" si="128"/>
        <v>0.5714285714285714</v>
      </c>
      <c r="CG68" s="18">
        <f t="shared" si="128"/>
        <v>0.2857142857142857</v>
      </c>
      <c r="CH68" s="18">
        <f t="shared" si="128"/>
        <v>0.80952380952380953</v>
      </c>
      <c r="CI68" s="18">
        <f t="shared" si="128"/>
        <v>0.80952380952380953</v>
      </c>
      <c r="CJ68" s="18">
        <f t="shared" si="128"/>
        <v>0.90476190476190477</v>
      </c>
      <c r="CK68" s="18">
        <f t="shared" si="128"/>
        <v>0.61904761904761907</v>
      </c>
      <c r="CL68" s="18">
        <f t="shared" si="128"/>
        <v>0.61904761904761907</v>
      </c>
      <c r="CM68" s="18">
        <f t="shared" si="128"/>
        <v>0.47619047619047616</v>
      </c>
      <c r="CN68" s="18">
        <f t="shared" si="128"/>
        <v>0.47619047619047616</v>
      </c>
      <c r="CO68" s="18">
        <f t="shared" si="128"/>
        <v>0.2857142857142857</v>
      </c>
      <c r="CP68" s="18">
        <f t="shared" si="128"/>
        <v>0.23809523809523808</v>
      </c>
      <c r="CQ68" s="18">
        <f t="shared" si="128"/>
        <v>0.2857142857142857</v>
      </c>
      <c r="CR68" s="18">
        <f t="shared" si="128"/>
        <v>0.47619047619047616</v>
      </c>
      <c r="CS68" s="18">
        <f t="shared" si="128"/>
        <v>0.5714285714285714</v>
      </c>
      <c r="CT68" s="18">
        <f t="shared" si="128"/>
        <v>9.5238095238095233E-2</v>
      </c>
      <c r="CU68" s="18">
        <f t="shared" si="128"/>
        <v>0.19047619047619047</v>
      </c>
      <c r="CV68" s="18">
        <f t="shared" si="128"/>
        <v>0.61904761904761907</v>
      </c>
      <c r="CW68" s="18">
        <f t="shared" si="128"/>
        <v>0.80952380952380953</v>
      </c>
      <c r="CX68" s="18">
        <f t="shared" si="128"/>
        <v>0.5714285714285714</v>
      </c>
      <c r="CY68" s="18">
        <f t="shared" si="128"/>
        <v>0.19047619047619047</v>
      </c>
      <c r="CZ68" s="18">
        <f t="shared" si="128"/>
        <v>0.19047619047619047</v>
      </c>
      <c r="DA68" s="18">
        <f t="shared" si="128"/>
        <v>0.19047619047619047</v>
      </c>
      <c r="DB68" s="18">
        <f t="shared" si="128"/>
        <v>0.42857142857142855</v>
      </c>
      <c r="DC68" s="18">
        <f t="shared" si="128"/>
        <v>0.7142857142857143</v>
      </c>
      <c r="DD68" s="18">
        <f t="shared" si="128"/>
        <v>0.52380952380952384</v>
      </c>
      <c r="DE68" s="18">
        <f t="shared" si="128"/>
        <v>0.66666666666666663</v>
      </c>
      <c r="DF68" s="18">
        <f t="shared" si="128"/>
        <v>0.61904761904761907</v>
      </c>
      <c r="DG68" s="18">
        <f t="shared" si="128"/>
        <v>0.5714285714285714</v>
      </c>
      <c r="DH68" s="18">
        <f t="shared" si="128"/>
        <v>0.5714285714285714</v>
      </c>
      <c r="DI68" s="18">
        <f t="shared" si="128"/>
        <v>0.61904761904761907</v>
      </c>
      <c r="DJ68" s="18">
        <f t="shared" si="128"/>
        <v>0.33333333333333331</v>
      </c>
      <c r="DK68" s="18">
        <f t="shared" si="128"/>
        <v>0.33333333333333331</v>
      </c>
      <c r="DL68" s="18">
        <f t="shared" si="128"/>
        <v>0.23809523809523808</v>
      </c>
      <c r="DM68" s="18">
        <f t="shared" si="128"/>
        <v>0.5714285714285714</v>
      </c>
      <c r="DN68" s="18">
        <f t="shared" si="128"/>
        <v>0.61904761904761907</v>
      </c>
      <c r="DO68" s="18">
        <f t="shared" si="128"/>
        <v>0.80952380952380953</v>
      </c>
      <c r="DP68" s="18">
        <f t="shared" si="128"/>
        <v>0.2857142857142857</v>
      </c>
      <c r="DQ68" s="18">
        <f t="shared" si="128"/>
        <v>0.61904761904761907</v>
      </c>
      <c r="DR68" s="18">
        <f t="shared" si="128"/>
        <v>9.5238095238095233E-2</v>
      </c>
      <c r="DS68" s="18">
        <f t="shared" si="128"/>
        <v>0.42857142857142855</v>
      </c>
      <c r="DT68" s="18">
        <f t="shared" si="128"/>
        <v>0.47619047619047616</v>
      </c>
      <c r="DU68" s="18">
        <f t="shared" si="128"/>
        <v>0.14285714285714285</v>
      </c>
      <c r="DV68" s="18">
        <f t="shared" si="128"/>
        <v>0.23809523809523808</v>
      </c>
      <c r="DW68" s="18">
        <f t="shared" si="128"/>
        <v>0.47619047619047616</v>
      </c>
      <c r="DX68" s="18">
        <f t="shared" si="128"/>
        <v>0.19047619047619047</v>
      </c>
      <c r="DY68" s="18">
        <f t="shared" si="128"/>
        <v>0.14285714285714285</v>
      </c>
      <c r="DZ68" s="18">
        <f t="shared" si="107"/>
        <v>0.76190476190476186</v>
      </c>
      <c r="EA68" s="18">
        <f t="shared" si="126"/>
        <v>0.66666666666666663</v>
      </c>
      <c r="EB68" s="18">
        <f t="shared" si="126"/>
        <v>0.7142857142857143</v>
      </c>
      <c r="EC68" s="18">
        <f t="shared" si="126"/>
        <v>0.90476190476190477</v>
      </c>
      <c r="ED68" s="18">
        <f t="shared" si="126"/>
        <v>0.90476190476190477</v>
      </c>
      <c r="EE68" s="18">
        <f t="shared" si="126"/>
        <v>0.2857142857142857</v>
      </c>
      <c r="EF68" s="18">
        <f t="shared" si="126"/>
        <v>0.23809523809523808</v>
      </c>
      <c r="EG68" s="18">
        <f t="shared" si="126"/>
        <v>0.66666666666666663</v>
      </c>
      <c r="EH68" s="18">
        <f t="shared" si="126"/>
        <v>0.66666666666666663</v>
      </c>
      <c r="EI68" s="18">
        <f t="shared" si="126"/>
        <v>0.47619047619047616</v>
      </c>
      <c r="EJ68" s="18">
        <f t="shared" si="126"/>
        <v>0.38095238095238093</v>
      </c>
      <c r="EK68" s="18">
        <f t="shared" si="126"/>
        <v>0.42857142857142855</v>
      </c>
      <c r="EL68" s="18">
        <f t="shared" si="126"/>
        <v>0.2857142857142857</v>
      </c>
      <c r="EM68" s="18">
        <f t="shared" si="126"/>
        <v>0.19047619047619047</v>
      </c>
      <c r="EN68" s="18">
        <f t="shared" si="126"/>
        <v>9.5238095238095233E-2</v>
      </c>
      <c r="EO68" s="18">
        <f t="shared" si="126"/>
        <v>4.7619047619047616E-2</v>
      </c>
      <c r="EP68" s="18">
        <f t="shared" si="126"/>
        <v>0.38095238095238093</v>
      </c>
      <c r="EQ68" s="18">
        <f t="shared" si="126"/>
        <v>4.7619047619047616E-2</v>
      </c>
      <c r="ER68" s="18">
        <f t="shared" si="126"/>
        <v>0.66666666666666663</v>
      </c>
      <c r="ES68" s="18">
        <f t="shared" si="126"/>
        <v>0.7142857142857143</v>
      </c>
      <c r="ET68" s="18">
        <f t="shared" si="126"/>
        <v>0.19047619047619047</v>
      </c>
      <c r="EU68" s="18">
        <f t="shared" si="126"/>
        <v>9.5238095238095233E-2</v>
      </c>
      <c r="EV68" s="18">
        <f t="shared" si="126"/>
        <v>0.61904761904761907</v>
      </c>
      <c r="EW68" s="18">
        <f t="shared" si="126"/>
        <v>0.42857142857142855</v>
      </c>
      <c r="EX68" s="18">
        <f t="shared" si="126"/>
        <v>0.23809523809523808</v>
      </c>
      <c r="EY68" s="18">
        <f t="shared" si="126"/>
        <v>0.61904761904761907</v>
      </c>
      <c r="EZ68" s="18">
        <f t="shared" si="126"/>
        <v>0.61904761904761907</v>
      </c>
      <c r="FA68" s="18">
        <f t="shared" si="126"/>
        <v>0.42857142857142855</v>
      </c>
      <c r="FB68" s="18">
        <f t="shared" si="126"/>
        <v>0.47619047619047616</v>
      </c>
      <c r="FC68" s="18">
        <f t="shared" si="126"/>
        <v>0.19047619047619047</v>
      </c>
      <c r="FD68" s="18">
        <f t="shared" si="126"/>
        <v>0.42857142857142855</v>
      </c>
      <c r="FE68" s="18">
        <f t="shared" si="126"/>
        <v>0.23809523809523808</v>
      </c>
      <c r="FF68" s="18">
        <f t="shared" si="126"/>
        <v>0.2857142857142857</v>
      </c>
      <c r="FG68" s="18">
        <f t="shared" si="126"/>
        <v>0.23809523809523808</v>
      </c>
      <c r="FH68" s="18">
        <f t="shared" si="126"/>
        <v>0.52380952380952384</v>
      </c>
      <c r="FI68" s="18">
        <f t="shared" si="126"/>
        <v>0.33333333333333331</v>
      </c>
      <c r="FJ68" s="18">
        <f t="shared" si="126"/>
        <v>0.38095238095238093</v>
      </c>
      <c r="FK68" s="18">
        <f t="shared" si="126"/>
        <v>0.19047619047619047</v>
      </c>
      <c r="FL68" s="18">
        <f t="shared" si="126"/>
        <v>0.19047619047619047</v>
      </c>
      <c r="FM68" s="18">
        <f t="shared" si="126"/>
        <v>0.2857142857142857</v>
      </c>
      <c r="FN68" s="18">
        <f t="shared" si="126"/>
        <v>9.5238095238095233E-2</v>
      </c>
      <c r="FO68" s="18">
        <f t="shared" si="126"/>
        <v>0.47619047619047616</v>
      </c>
      <c r="FP68" s="18">
        <f t="shared" si="126"/>
        <v>0.2857142857142857</v>
      </c>
      <c r="FQ68" s="18">
        <f t="shared" si="126"/>
        <v>0.2857142857142857</v>
      </c>
      <c r="FR68" s="18">
        <f t="shared" si="126"/>
        <v>0.5714285714285714</v>
      </c>
      <c r="FS68" s="18">
        <f t="shared" si="126"/>
        <v>0.61904761904761907</v>
      </c>
      <c r="FT68" s="18">
        <f t="shared" si="126"/>
        <v>0.76190476190476186</v>
      </c>
      <c r="FU68" s="18">
        <f t="shared" si="126"/>
        <v>0.33333333333333331</v>
      </c>
      <c r="FV68" s="18">
        <f t="shared" si="126"/>
        <v>0.14285714285714285</v>
      </c>
      <c r="FW68" s="18">
        <f t="shared" si="126"/>
        <v>0.5714285714285714</v>
      </c>
      <c r="FX68" s="18">
        <f t="shared" si="126"/>
        <v>0.38095238095238093</v>
      </c>
      <c r="FY68" s="18">
        <f t="shared" si="126"/>
        <v>0.23809523809523808</v>
      </c>
      <c r="FZ68" s="18">
        <f t="shared" si="126"/>
        <v>0.47619047619047616</v>
      </c>
      <c r="GA68" s="18">
        <f t="shared" si="126"/>
        <v>0.14285714285714285</v>
      </c>
      <c r="GB68" s="18">
        <f t="shared" si="126"/>
        <v>0.38095238095238093</v>
      </c>
      <c r="GC68" s="18">
        <f t="shared" si="126"/>
        <v>0.38095238095238093</v>
      </c>
      <c r="GD68" s="18">
        <f t="shared" si="126"/>
        <v>0.47619047619047616</v>
      </c>
      <c r="GE68" s="18">
        <f t="shared" si="126"/>
        <v>0.47619047619047616</v>
      </c>
      <c r="GF68" s="18">
        <f t="shared" si="126"/>
        <v>0.2857142857142857</v>
      </c>
      <c r="GG68" s="18">
        <f t="shared" si="126"/>
        <v>0.38095238095238093</v>
      </c>
      <c r="GH68" s="18">
        <f t="shared" si="126"/>
        <v>0.47619047619047616</v>
      </c>
      <c r="GI68" s="18">
        <f t="shared" si="126"/>
        <v>0.19047619047619047</v>
      </c>
      <c r="GJ68" s="18">
        <f t="shared" si="126"/>
        <v>9.5238095238095233E-2</v>
      </c>
      <c r="GK68" s="18">
        <f t="shared" si="126"/>
        <v>0.33333333333333331</v>
      </c>
      <c r="GL68" s="18">
        <f t="shared" ref="GL68:IW68" si="130">_xlfn.RANK.EQ(GL22,GL$3:GL$22,1)/(COUNT(GL$3:GL$22)+1)</f>
        <v>0.5714285714285714</v>
      </c>
      <c r="GM68" s="18">
        <f t="shared" si="130"/>
        <v>0.61904761904761907</v>
      </c>
      <c r="GN68" s="18">
        <f t="shared" si="130"/>
        <v>0.52380952380952384</v>
      </c>
      <c r="GO68" s="18">
        <f t="shared" si="130"/>
        <v>0.19047619047619047</v>
      </c>
      <c r="GP68" s="18">
        <f t="shared" si="130"/>
        <v>0.2857142857142857</v>
      </c>
      <c r="GQ68" s="18">
        <f t="shared" si="130"/>
        <v>0.42857142857142855</v>
      </c>
      <c r="GR68" s="18">
        <f t="shared" si="130"/>
        <v>0.33333333333333331</v>
      </c>
      <c r="GS68" s="18">
        <f t="shared" si="130"/>
        <v>0.42857142857142855</v>
      </c>
      <c r="GT68" s="18">
        <f t="shared" si="130"/>
        <v>0.38095238095238093</v>
      </c>
      <c r="GU68" s="18">
        <f t="shared" si="130"/>
        <v>0.14285714285714285</v>
      </c>
      <c r="GV68" s="18">
        <f t="shared" si="130"/>
        <v>0.33333333333333331</v>
      </c>
      <c r="GW68" s="18">
        <f t="shared" si="130"/>
        <v>0.2857142857142857</v>
      </c>
      <c r="GX68" s="18">
        <f t="shared" si="130"/>
        <v>0.33333333333333331</v>
      </c>
      <c r="GY68" s="18">
        <f t="shared" si="130"/>
        <v>0.38095238095238093</v>
      </c>
      <c r="GZ68" s="18">
        <f t="shared" si="130"/>
        <v>0.38095238095238093</v>
      </c>
      <c r="HA68" s="18">
        <f t="shared" si="130"/>
        <v>0.52380952380952384</v>
      </c>
      <c r="HB68" s="18">
        <f t="shared" si="130"/>
        <v>0.2857142857142857</v>
      </c>
      <c r="HC68" s="18">
        <f t="shared" si="130"/>
        <v>0.2857142857142857</v>
      </c>
      <c r="HD68" s="18">
        <f t="shared" si="130"/>
        <v>0.19047619047619047</v>
      </c>
      <c r="HE68" s="18">
        <f t="shared" si="130"/>
        <v>0.19047619047619047</v>
      </c>
      <c r="HF68" s="18">
        <f t="shared" si="130"/>
        <v>0.14285714285714285</v>
      </c>
      <c r="HG68" s="18">
        <f t="shared" si="130"/>
        <v>9.5238095238095233E-2</v>
      </c>
      <c r="HH68" s="18">
        <f t="shared" si="130"/>
        <v>0.14285714285714285</v>
      </c>
      <c r="HI68" s="18">
        <f t="shared" si="130"/>
        <v>0.19047619047619047</v>
      </c>
      <c r="HJ68" s="18">
        <f t="shared" si="130"/>
        <v>0.19047619047619047</v>
      </c>
      <c r="HK68" s="18">
        <f t="shared" si="130"/>
        <v>0.33333333333333331</v>
      </c>
      <c r="HL68" s="18">
        <f t="shared" si="130"/>
        <v>9.5238095238095233E-2</v>
      </c>
      <c r="HM68" s="18">
        <f t="shared" si="130"/>
        <v>0.80952380952380953</v>
      </c>
      <c r="HN68" s="18">
        <f t="shared" si="130"/>
        <v>0.76190476190476186</v>
      </c>
      <c r="HO68" s="18">
        <f t="shared" si="130"/>
        <v>0.52380952380952384</v>
      </c>
      <c r="HP68" s="18">
        <f t="shared" si="130"/>
        <v>0.52380952380952384</v>
      </c>
      <c r="HQ68" s="18">
        <f t="shared" si="130"/>
        <v>0.14285714285714285</v>
      </c>
      <c r="HR68" s="18">
        <f t="shared" si="130"/>
        <v>0.14285714285714285</v>
      </c>
      <c r="HS68" s="18">
        <f t="shared" si="130"/>
        <v>0.14285714285714285</v>
      </c>
      <c r="HT68" s="18">
        <f t="shared" si="130"/>
        <v>0.14285714285714285</v>
      </c>
      <c r="HU68" s="18">
        <f t="shared" si="130"/>
        <v>0.23809523809523808</v>
      </c>
      <c r="HV68" s="18">
        <f t="shared" si="130"/>
        <v>0.61904761904761907</v>
      </c>
      <c r="HW68" s="18">
        <f t="shared" si="130"/>
        <v>0.66666666666666663</v>
      </c>
      <c r="HX68" s="18">
        <f t="shared" si="130"/>
        <v>0.33333333333333331</v>
      </c>
      <c r="HY68" s="18">
        <f t="shared" si="130"/>
        <v>0.33333333333333331</v>
      </c>
      <c r="HZ68" s="18">
        <f t="shared" si="130"/>
        <v>0.2857142857142857</v>
      </c>
      <c r="IA68" s="18">
        <f t="shared" si="130"/>
        <v>9.5238095238095233E-2</v>
      </c>
      <c r="IB68" s="18">
        <f t="shared" si="130"/>
        <v>0.38095238095238093</v>
      </c>
      <c r="IC68" s="18">
        <f t="shared" si="130"/>
        <v>9.5238095238095233E-2</v>
      </c>
      <c r="ID68" s="18">
        <f t="shared" si="130"/>
        <v>0.19047619047619047</v>
      </c>
      <c r="IE68" s="18">
        <f t="shared" si="130"/>
        <v>0.52380952380952384</v>
      </c>
      <c r="IF68" s="18">
        <f t="shared" si="130"/>
        <v>0.33333333333333331</v>
      </c>
      <c r="IG68" s="18">
        <f t="shared" si="130"/>
        <v>0.61904761904761907</v>
      </c>
      <c r="IH68" s="18">
        <f t="shared" si="130"/>
        <v>0.90476190476190477</v>
      </c>
      <c r="II68" s="18">
        <f t="shared" si="130"/>
        <v>0.76190476190476186</v>
      </c>
      <c r="IJ68" s="18">
        <f t="shared" si="130"/>
        <v>0.8571428571428571</v>
      </c>
      <c r="IK68" s="18">
        <f t="shared" si="130"/>
        <v>0.61904761904761907</v>
      </c>
      <c r="IL68" s="18">
        <f t="shared" si="130"/>
        <v>0.7142857142857143</v>
      </c>
      <c r="IM68" s="18">
        <f t="shared" si="130"/>
        <v>0.42857142857142855</v>
      </c>
      <c r="IN68" s="18">
        <f t="shared" si="130"/>
        <v>0.42857142857142855</v>
      </c>
      <c r="IO68" s="18">
        <f t="shared" si="130"/>
        <v>0.90476190476190477</v>
      </c>
      <c r="IP68" s="18">
        <f t="shared" si="130"/>
        <v>0.47619047619047616</v>
      </c>
      <c r="IQ68" s="18">
        <f t="shared" si="130"/>
        <v>9.5238095238095233E-2</v>
      </c>
      <c r="IR68" s="18">
        <f t="shared" si="130"/>
        <v>0.47619047619047616</v>
      </c>
      <c r="IS68" s="18">
        <f t="shared" si="130"/>
        <v>0.2857142857142857</v>
      </c>
      <c r="IT68" s="18">
        <f t="shared" si="130"/>
        <v>0.14285714285714285</v>
      </c>
      <c r="IU68" s="18">
        <f t="shared" si="130"/>
        <v>0.23809523809523808</v>
      </c>
      <c r="IV68" s="18">
        <f t="shared" si="130"/>
        <v>0.23809523809523808</v>
      </c>
      <c r="IW68" s="18">
        <f t="shared" si="130"/>
        <v>9.5238095238095233E-2</v>
      </c>
      <c r="IX68" s="18">
        <f t="shared" si="116"/>
        <v>0.14285714285714285</v>
      </c>
      <c r="IY68" s="18">
        <f t="shared" si="116"/>
        <v>0.38095238095238093</v>
      </c>
      <c r="IZ68" s="18">
        <f t="shared" si="116"/>
        <v>9.5238095238095233E-2</v>
      </c>
      <c r="JA68" s="18">
        <f t="shared" si="114"/>
        <v>0.52380952380952384</v>
      </c>
      <c r="JB68" s="18">
        <f t="shared" si="127"/>
        <v>0.47619047619047616</v>
      </c>
      <c r="JC68" s="18">
        <f t="shared" si="127"/>
        <v>0.47619047619047616</v>
      </c>
      <c r="JD68" s="18">
        <f t="shared" si="127"/>
        <v>0.19047619047619047</v>
      </c>
      <c r="JE68" s="18">
        <f t="shared" si="127"/>
        <v>9.5238095238095233E-2</v>
      </c>
      <c r="JF68" s="18">
        <f t="shared" si="127"/>
        <v>0.14285714285714285</v>
      </c>
      <c r="JG68" s="18">
        <f t="shared" si="127"/>
        <v>0.23809523809523808</v>
      </c>
      <c r="JH68" s="18">
        <f t="shared" si="127"/>
        <v>0.23809523809523808</v>
      </c>
      <c r="JI68" s="18">
        <f t="shared" si="127"/>
        <v>0.23809523809523808</v>
      </c>
      <c r="JJ68" s="18">
        <f t="shared" si="127"/>
        <v>0.5714285714285714</v>
      </c>
      <c r="JK68" s="18">
        <f t="shared" si="127"/>
        <v>0.66666666666666663</v>
      </c>
      <c r="JL68" s="18">
        <f t="shared" si="127"/>
        <v>0.5714285714285714</v>
      </c>
      <c r="JM68" s="18">
        <f t="shared" si="127"/>
        <v>0.42857142857142855</v>
      </c>
      <c r="JN68" s="18">
        <f t="shared" si="127"/>
        <v>0.47619047619047616</v>
      </c>
      <c r="JO68" s="18">
        <f t="shared" si="127"/>
        <v>0.23809523809523808</v>
      </c>
      <c r="JP68" s="18">
        <f t="shared" si="127"/>
        <v>0.23809523809523808</v>
      </c>
      <c r="JQ68" s="18">
        <f t="shared" si="127"/>
        <v>0.14285714285714285</v>
      </c>
      <c r="JR68" s="18">
        <f t="shared" si="127"/>
        <v>4.7619047619047616E-2</v>
      </c>
      <c r="JS68" s="18">
        <f t="shared" si="127"/>
        <v>0.76190476190476186</v>
      </c>
      <c r="JT68" s="18">
        <f t="shared" si="127"/>
        <v>0.38095238095238093</v>
      </c>
      <c r="JU68" s="18">
        <f t="shared" si="127"/>
        <v>0.33333333333333331</v>
      </c>
      <c r="JV68" s="18">
        <f t="shared" si="127"/>
        <v>0.19047619047619047</v>
      </c>
      <c r="JW68" s="18">
        <f t="shared" si="127"/>
        <v>0.14285714285714285</v>
      </c>
      <c r="JX68" s="18">
        <f t="shared" si="127"/>
        <v>0.14285714285714285</v>
      </c>
      <c r="JY68" s="18">
        <f t="shared" si="127"/>
        <v>0.19047619047619047</v>
      </c>
      <c r="JZ68" s="18">
        <f t="shared" si="127"/>
        <v>0.19047619047619047</v>
      </c>
      <c r="KA68" s="18">
        <f t="shared" si="127"/>
        <v>9.5238095238095233E-2</v>
      </c>
      <c r="KB68" s="18">
        <f t="shared" si="127"/>
        <v>0.14285714285714285</v>
      </c>
      <c r="KC68" s="18">
        <f t="shared" si="127"/>
        <v>0.38095238095238093</v>
      </c>
      <c r="KD68" s="18">
        <f t="shared" si="127"/>
        <v>0.33333333333333331</v>
      </c>
      <c r="KE68" s="18">
        <f t="shared" si="127"/>
        <v>0.38095238095238093</v>
      </c>
      <c r="KF68" s="18">
        <f t="shared" si="127"/>
        <v>0.42857142857142855</v>
      </c>
      <c r="KG68" s="18">
        <f t="shared" si="127"/>
        <v>0.38095238095238093</v>
      </c>
      <c r="KH68" s="18">
        <f t="shared" si="127"/>
        <v>0.19047619047619047</v>
      </c>
      <c r="KI68" s="18">
        <f t="shared" si="127"/>
        <v>4.7619047619047616E-2</v>
      </c>
      <c r="KJ68" s="18">
        <f t="shared" si="127"/>
        <v>9.5238095238095233E-2</v>
      </c>
      <c r="KK68" s="18">
        <f t="shared" si="127"/>
        <v>0.14285714285714285</v>
      </c>
      <c r="KL68" s="18">
        <f t="shared" si="127"/>
        <v>0.19047619047619047</v>
      </c>
      <c r="KM68" s="18">
        <f t="shared" si="127"/>
        <v>0.7142857142857143</v>
      </c>
      <c r="KN68" s="18">
        <f t="shared" si="127"/>
        <v>0.76190476190476186</v>
      </c>
      <c r="KO68" s="18">
        <f t="shared" si="127"/>
        <v>0.38095238095238093</v>
      </c>
      <c r="KP68" s="18">
        <f t="shared" si="127"/>
        <v>0.38095238095238093</v>
      </c>
      <c r="KQ68" s="18">
        <f t="shared" si="127"/>
        <v>0.23809523809523808</v>
      </c>
      <c r="KR68" s="18">
        <f t="shared" si="127"/>
        <v>9.5238095238095233E-2</v>
      </c>
      <c r="KS68" s="18">
        <f t="shared" si="127"/>
        <v>9.5238095238095233E-2</v>
      </c>
      <c r="KT68" s="18">
        <f t="shared" si="127"/>
        <v>0.23809523809523808</v>
      </c>
      <c r="KU68" s="18">
        <f t="shared" si="127"/>
        <v>4.7619047619047616E-2</v>
      </c>
      <c r="KV68" s="18">
        <f t="shared" si="127"/>
        <v>0.33333333333333331</v>
      </c>
      <c r="KW68" s="18">
        <f t="shared" si="127"/>
        <v>0.2857142857142857</v>
      </c>
      <c r="KX68" s="18">
        <f t="shared" si="127"/>
        <v>0.33333333333333331</v>
      </c>
      <c r="KY68" s="18">
        <f t="shared" si="127"/>
        <v>0.38095238095238093</v>
      </c>
      <c r="KZ68" s="18">
        <f t="shared" si="127"/>
        <v>9.5238095238095233E-2</v>
      </c>
      <c r="LA68" s="18">
        <f t="shared" si="127"/>
        <v>0.33333333333333331</v>
      </c>
      <c r="LB68" s="18">
        <f t="shared" si="127"/>
        <v>0.14285714285714285</v>
      </c>
      <c r="LC68" s="18">
        <f t="shared" si="127"/>
        <v>9.5238095238095233E-2</v>
      </c>
      <c r="LD68" s="18">
        <f t="shared" si="127"/>
        <v>0.23809523809523808</v>
      </c>
      <c r="LE68" s="18">
        <f t="shared" si="127"/>
        <v>9.5238095238095233E-2</v>
      </c>
      <c r="LF68" s="18">
        <f t="shared" si="127"/>
        <v>0.42857142857142855</v>
      </c>
      <c r="LG68" s="18">
        <f t="shared" si="127"/>
        <v>0.14285714285714285</v>
      </c>
      <c r="LH68" s="18">
        <f t="shared" si="127"/>
        <v>0.19047619047619047</v>
      </c>
      <c r="LI68" s="18">
        <f t="shared" si="127"/>
        <v>9.5238095238095233E-2</v>
      </c>
      <c r="LJ68" s="18">
        <f t="shared" si="127"/>
        <v>4.7619047619047616E-2</v>
      </c>
      <c r="LK68" s="18">
        <f t="shared" si="127"/>
        <v>9.5238095238095233E-2</v>
      </c>
      <c r="LL68" s="18">
        <f t="shared" si="127"/>
        <v>0.23809523809523808</v>
      </c>
      <c r="LM68" s="18">
        <f t="shared" ref="LM68:LW68" si="131">_xlfn.RANK.EQ(LM22,LM$3:LM$22,1)/(COUNT(LM$3:LM$22)+1)</f>
        <v>0.52380952380952384</v>
      </c>
      <c r="LN68" s="18">
        <f t="shared" si="131"/>
        <v>0.2857142857142857</v>
      </c>
      <c r="LO68" s="18">
        <f t="shared" si="131"/>
        <v>0.38095238095238093</v>
      </c>
      <c r="LP68" s="18">
        <f t="shared" si="131"/>
        <v>0.42857142857142855</v>
      </c>
      <c r="LQ68" s="18">
        <f t="shared" si="131"/>
        <v>0.33333333333333331</v>
      </c>
      <c r="LR68" s="18">
        <f t="shared" si="131"/>
        <v>0.47619047619047616</v>
      </c>
      <c r="LS68" s="18">
        <f t="shared" si="131"/>
        <v>0.42857142857142855</v>
      </c>
      <c r="LT68" s="18">
        <f t="shared" si="131"/>
        <v>0.19047619047619047</v>
      </c>
      <c r="LU68" s="18">
        <f t="shared" si="131"/>
        <v>4.7619047619047616E-2</v>
      </c>
      <c r="LV68" s="18">
        <f t="shared" si="131"/>
        <v>4.7619047619047616E-2</v>
      </c>
      <c r="LW68" s="18">
        <f t="shared" si="131"/>
        <v>0.14285714285714285</v>
      </c>
    </row>
    <row r="69" spans="1:335" x14ac:dyDescent="0.3">
      <c r="A69" s="15">
        <v>2000</v>
      </c>
      <c r="B69" s="18">
        <f>ABS(B49-B29)</f>
        <v>7.9472732623236231E-2</v>
      </c>
      <c r="C69" s="18">
        <f t="shared" ref="C69:BN70" si="132">ABS(C49-C29)</f>
        <v>7.1007208827483681E-2</v>
      </c>
      <c r="D69" s="18">
        <f t="shared" si="132"/>
        <v>6.9596050905583851E-2</v>
      </c>
      <c r="E69" s="18">
        <f t="shared" si="132"/>
        <v>1.5575277672573468E-2</v>
      </c>
      <c r="F69" s="18">
        <f t="shared" si="132"/>
        <v>3.6051050369731608E-2</v>
      </c>
      <c r="G69" s="18">
        <f t="shared" si="132"/>
        <v>1.8633832751129953E-2</v>
      </c>
      <c r="H69" s="18">
        <f t="shared" si="132"/>
        <v>9.8985393951140727E-2</v>
      </c>
      <c r="I69" s="18">
        <f t="shared" si="132"/>
        <v>4.0953587162073202E-2</v>
      </c>
      <c r="J69" s="18">
        <f t="shared" si="132"/>
        <v>4.0720501546741894E-2</v>
      </c>
      <c r="K69" s="18">
        <f t="shared" si="132"/>
        <v>3.3236384713650868E-2</v>
      </c>
      <c r="L69" s="18">
        <f t="shared" si="132"/>
        <v>5.6783838781658824E-3</v>
      </c>
      <c r="M69" s="18">
        <f t="shared" si="132"/>
        <v>7.822717406102675E-2</v>
      </c>
      <c r="N69" s="18">
        <f t="shared" si="132"/>
        <v>1.288149853160897E-2</v>
      </c>
      <c r="O69" s="18">
        <f t="shared" si="132"/>
        <v>0.1392351088994162</v>
      </c>
      <c r="P69" s="18">
        <f t="shared" si="132"/>
        <v>5.1976166621556408E-2</v>
      </c>
      <c r="Q69" s="18">
        <f t="shared" si="132"/>
        <v>1.2490570544703816E-2</v>
      </c>
      <c r="R69" s="18">
        <f t="shared" si="132"/>
        <v>1.2623745708053358E-2</v>
      </c>
      <c r="S69" s="18">
        <f t="shared" si="132"/>
        <v>8.3075953911206479E-2</v>
      </c>
      <c r="T69" s="18">
        <f t="shared" si="132"/>
        <v>0.10633498203622371</v>
      </c>
      <c r="U69" s="18">
        <f t="shared" si="132"/>
        <v>0.10556833195983717</v>
      </c>
      <c r="V69" s="18">
        <f t="shared" si="132"/>
        <v>0.12627639154821579</v>
      </c>
      <c r="W69" s="18">
        <f t="shared" si="132"/>
        <v>5.0875019856061132E-2</v>
      </c>
      <c r="X69" s="18">
        <f t="shared" si="132"/>
        <v>9.8339085798589521E-2</v>
      </c>
      <c r="Y69" s="18">
        <f t="shared" si="132"/>
        <v>0.12903008756590817</v>
      </c>
      <c r="Z69" s="18">
        <f t="shared" si="132"/>
        <v>2.1690863129765425E-2</v>
      </c>
      <c r="AA69" s="18">
        <f t="shared" si="132"/>
        <v>2.8558310746577775E-2</v>
      </c>
      <c r="AB69" s="18">
        <f t="shared" si="132"/>
        <v>8.871433654707428E-2</v>
      </c>
      <c r="AC69" s="18">
        <f t="shared" si="132"/>
        <v>4.1697227925759028E-2</v>
      </c>
      <c r="AD69" s="18">
        <f t="shared" si="132"/>
        <v>8.8595614735612838E-2</v>
      </c>
      <c r="AE69" s="18">
        <f t="shared" si="132"/>
        <v>5.1352042719925994E-2</v>
      </c>
      <c r="AF69" s="18">
        <f t="shared" si="132"/>
        <v>3.3166588821677001E-3</v>
      </c>
      <c r="AG69" s="18">
        <f t="shared" si="132"/>
        <v>0.11050911265182628</v>
      </c>
      <c r="AH69" s="18">
        <f t="shared" si="132"/>
        <v>5.2681875341504564E-2</v>
      </c>
      <c r="AI69" s="18">
        <f t="shared" si="132"/>
        <v>0.11860241711566286</v>
      </c>
      <c r="AJ69" s="18">
        <f t="shared" si="132"/>
        <v>1.123730697153269E-3</v>
      </c>
      <c r="AK69" s="18">
        <f t="shared" si="132"/>
        <v>3.0692456202614959E-2</v>
      </c>
      <c r="AL69" s="18">
        <f t="shared" si="132"/>
        <v>1.1510138296893735E-2</v>
      </c>
      <c r="AM69" s="18">
        <f t="shared" si="132"/>
        <v>3.7352787428869161E-2</v>
      </c>
      <c r="AN69" s="18">
        <f t="shared" si="132"/>
        <v>1.1619198764724059E-3</v>
      </c>
      <c r="AO69" s="18">
        <f t="shared" si="132"/>
        <v>3.4159690886447547E-2</v>
      </c>
      <c r="AP69" s="18">
        <f t="shared" si="132"/>
        <v>3.2834468707602982E-2</v>
      </c>
      <c r="AQ69" s="18">
        <f t="shared" si="132"/>
        <v>6.739821002413654E-2</v>
      </c>
      <c r="AR69" s="18">
        <f t="shared" si="132"/>
        <v>5.6795466595579963E-2</v>
      </c>
      <c r="AS69" s="18">
        <f t="shared" si="132"/>
        <v>0.12860031125960247</v>
      </c>
      <c r="AT69" s="18">
        <f t="shared" si="132"/>
        <v>2.6563232863090924E-2</v>
      </c>
      <c r="AU69" s="18">
        <f t="shared" si="132"/>
        <v>1.4579451557896195E-2</v>
      </c>
      <c r="AV69" s="18">
        <f t="shared" si="132"/>
        <v>8.6615244435012367E-2</v>
      </c>
      <c r="AW69" s="18">
        <f t="shared" si="132"/>
        <v>9.6431344738630187E-2</v>
      </c>
      <c r="AX69" s="18">
        <f t="shared" si="132"/>
        <v>8.8688110484490656E-2</v>
      </c>
      <c r="AY69" s="18">
        <f t="shared" si="132"/>
        <v>7.9155824827302768E-3</v>
      </c>
      <c r="AZ69" s="18">
        <f t="shared" si="132"/>
        <v>4.613371013836709E-2</v>
      </c>
      <c r="BA69" s="18">
        <f t="shared" si="132"/>
        <v>1.0778071446812754E-2</v>
      </c>
      <c r="BB69" s="18">
        <f t="shared" si="132"/>
        <v>6.3391580867409369E-2</v>
      </c>
      <c r="BC69" s="18">
        <f t="shared" si="132"/>
        <v>5.668820640072092E-2</v>
      </c>
      <c r="BD69" s="18">
        <f t="shared" si="132"/>
        <v>4.109175959790845E-2</v>
      </c>
      <c r="BE69" s="18">
        <f t="shared" si="132"/>
        <v>3.4263920784654012E-3</v>
      </c>
      <c r="BF69" s="18">
        <f t="shared" si="132"/>
        <v>3.3444095780609917E-2</v>
      </c>
      <c r="BG69" s="18">
        <f t="shared" si="132"/>
        <v>2.3823161709766949E-2</v>
      </c>
      <c r="BH69" s="18">
        <f t="shared" si="132"/>
        <v>5.7273408901875822E-2</v>
      </c>
      <c r="BI69" s="18">
        <f t="shared" si="132"/>
        <v>5.8590555933075938E-2</v>
      </c>
      <c r="BJ69" s="18">
        <f t="shared" si="132"/>
        <v>5.4649608523195004E-2</v>
      </c>
      <c r="BK69" s="18">
        <f t="shared" si="132"/>
        <v>1.2426557248638503E-2</v>
      </c>
      <c r="BL69" s="18">
        <f t="shared" si="132"/>
        <v>9.3265377766118179E-2</v>
      </c>
      <c r="BM69" s="18">
        <f t="shared" si="132"/>
        <v>1.2234090524478602E-2</v>
      </c>
      <c r="BN69" s="18">
        <f t="shared" si="132"/>
        <v>2.0734127033454786E-2</v>
      </c>
      <c r="BO69" s="18">
        <f t="shared" ref="BO69:DZ72" si="133">ABS(BO49-BO29)</f>
        <v>2.2566667654635331E-2</v>
      </c>
      <c r="BP69" s="18">
        <f t="shared" si="133"/>
        <v>2.2721521230496977E-2</v>
      </c>
      <c r="BQ69" s="18">
        <f t="shared" si="133"/>
        <v>1.2208134532033621E-2</v>
      </c>
      <c r="BR69" s="18">
        <f t="shared" si="133"/>
        <v>9.9982202779712037E-2</v>
      </c>
      <c r="BS69" s="18">
        <f t="shared" si="133"/>
        <v>3.7956247425100162E-2</v>
      </c>
      <c r="BT69" s="18">
        <f t="shared" si="133"/>
        <v>5.6043332220542683E-2</v>
      </c>
      <c r="BU69" s="18">
        <f t="shared" si="133"/>
        <v>8.3247024121377272E-2</v>
      </c>
      <c r="BV69" s="18">
        <f t="shared" si="133"/>
        <v>2.5030492662026615E-2</v>
      </c>
      <c r="BW69" s="18">
        <f t="shared" si="133"/>
        <v>4.1057405954942783E-2</v>
      </c>
      <c r="BX69" s="18">
        <f t="shared" si="133"/>
        <v>3.0719111030590107E-2</v>
      </c>
      <c r="BY69" s="18">
        <f t="shared" si="133"/>
        <v>4.8483376327325814E-2</v>
      </c>
      <c r="BZ69" s="18">
        <f t="shared" si="133"/>
        <v>2.3523945807241597E-2</v>
      </c>
      <c r="CA69" s="18">
        <f t="shared" si="133"/>
        <v>3.609046938341931E-2</v>
      </c>
      <c r="CB69" s="18">
        <f t="shared" si="133"/>
        <v>3.0621435464963875E-2</v>
      </c>
      <c r="CC69" s="18">
        <f t="shared" si="133"/>
        <v>5.5739936386626943E-2</v>
      </c>
      <c r="CD69" s="18">
        <f t="shared" si="133"/>
        <v>0.21570185286761207</v>
      </c>
      <c r="CE69" s="18">
        <f t="shared" si="133"/>
        <v>4.8275484952507219E-2</v>
      </c>
      <c r="CF69" s="18">
        <f t="shared" si="133"/>
        <v>3.2377037052147117E-2</v>
      </c>
      <c r="CG69" s="18">
        <f t="shared" si="133"/>
        <v>6.1725902818641903E-2</v>
      </c>
      <c r="CH69" s="18">
        <f t="shared" si="133"/>
        <v>2.128178378405654E-2</v>
      </c>
      <c r="CI69" s="18">
        <f t="shared" si="133"/>
        <v>5.558374661706833E-3</v>
      </c>
      <c r="CJ69" s="18">
        <f t="shared" si="133"/>
        <v>5.9183729458291867E-2</v>
      </c>
      <c r="CK69" s="18">
        <f t="shared" si="133"/>
        <v>1.3947559235982787E-2</v>
      </c>
      <c r="CL69" s="18">
        <f t="shared" si="133"/>
        <v>1.9575734913321319E-2</v>
      </c>
      <c r="CM69" s="18">
        <f t="shared" si="133"/>
        <v>8.6869535347238847E-2</v>
      </c>
      <c r="CN69" s="18">
        <f t="shared" si="133"/>
        <v>2.8689941376119465E-2</v>
      </c>
      <c r="CO69" s="18">
        <f t="shared" si="133"/>
        <v>1.6419788092750909E-2</v>
      </c>
      <c r="CP69" s="18">
        <f t="shared" si="133"/>
        <v>3.1229291687271399E-3</v>
      </c>
      <c r="CQ69" s="18">
        <f t="shared" si="133"/>
        <v>2.5193754856160377E-2</v>
      </c>
      <c r="CR69" s="18">
        <f t="shared" si="133"/>
        <v>5.2481566513964406E-2</v>
      </c>
      <c r="CS69" s="18">
        <f t="shared" si="133"/>
        <v>6.1609655030617327E-2</v>
      </c>
      <c r="CT69" s="18">
        <f t="shared" si="133"/>
        <v>9.5660137891663055E-2</v>
      </c>
      <c r="CU69" s="18">
        <f t="shared" si="133"/>
        <v>1.5537090980469515E-2</v>
      </c>
      <c r="CV69" s="18">
        <f t="shared" si="133"/>
        <v>5.0465033003783022E-2</v>
      </c>
      <c r="CW69" s="18">
        <f t="shared" si="133"/>
        <v>1.353010497199314E-2</v>
      </c>
      <c r="CX69" s="18">
        <f t="shared" si="133"/>
        <v>8.3675094173897291E-3</v>
      </c>
      <c r="CY69" s="18">
        <f t="shared" si="133"/>
        <v>3.3896404071281583E-2</v>
      </c>
      <c r="CZ69" s="18">
        <f t="shared" si="133"/>
        <v>5.3943493559520106E-2</v>
      </c>
      <c r="DA69" s="18">
        <f t="shared" si="133"/>
        <v>0.11528673532786737</v>
      </c>
      <c r="DB69" s="18">
        <f t="shared" si="133"/>
        <v>4.4017360227430302E-2</v>
      </c>
      <c r="DC69" s="18">
        <f t="shared" si="133"/>
        <v>4.6440150947629238E-2</v>
      </c>
      <c r="DD69" s="18">
        <f t="shared" si="133"/>
        <v>1.7774888598435179E-2</v>
      </c>
      <c r="DE69" s="18">
        <f t="shared" si="133"/>
        <v>6.6124246164555894E-2</v>
      </c>
      <c r="DF69" s="18">
        <f t="shared" si="133"/>
        <v>0.13841286409188547</v>
      </c>
      <c r="DG69" s="18">
        <f t="shared" si="133"/>
        <v>2.2375958558623621E-3</v>
      </c>
      <c r="DH69" s="18">
        <f t="shared" si="133"/>
        <v>4.2406240585452781E-2</v>
      </c>
      <c r="DI69" s="18">
        <f t="shared" si="133"/>
        <v>5.8217131012632872E-2</v>
      </c>
      <c r="DJ69" s="18">
        <f t="shared" si="133"/>
        <v>2.3566027213328511E-2</v>
      </c>
      <c r="DK69" s="18">
        <f t="shared" si="133"/>
        <v>1.9939322327056253E-2</v>
      </c>
      <c r="DL69" s="18">
        <f t="shared" si="133"/>
        <v>6.2172366257876116E-2</v>
      </c>
      <c r="DM69" s="18">
        <f t="shared" si="133"/>
        <v>1.5940489961276713E-2</v>
      </c>
      <c r="DN69" s="18">
        <f t="shared" si="133"/>
        <v>0.10615501293438398</v>
      </c>
      <c r="DO69" s="18">
        <f t="shared" si="133"/>
        <v>6.2741290411388734E-2</v>
      </c>
      <c r="DP69" s="18">
        <f t="shared" si="133"/>
        <v>7.4030682476054266E-2</v>
      </c>
      <c r="DQ69" s="18">
        <f t="shared" si="133"/>
        <v>6.8865136006447392E-2</v>
      </c>
      <c r="DR69" s="18">
        <f t="shared" si="133"/>
        <v>4.3604808598286415E-2</v>
      </c>
      <c r="DS69" s="18">
        <f t="shared" si="133"/>
        <v>8.8106456339998807E-2</v>
      </c>
      <c r="DT69" s="18">
        <f t="shared" si="133"/>
        <v>9.2310723891200708E-2</v>
      </c>
      <c r="DU69" s="18">
        <f t="shared" si="133"/>
        <v>2.4179875593691502E-2</v>
      </c>
      <c r="DV69" s="18">
        <f t="shared" si="133"/>
        <v>2.807435896514332E-3</v>
      </c>
      <c r="DW69" s="18">
        <f t="shared" si="133"/>
        <v>6.1938643801449977E-2</v>
      </c>
      <c r="DX69" s="18">
        <f t="shared" si="133"/>
        <v>8.1130832312773404E-2</v>
      </c>
      <c r="DY69" s="18">
        <f t="shared" si="133"/>
        <v>2.6507056299823639E-2</v>
      </c>
      <c r="DZ69" s="18">
        <f t="shared" si="133"/>
        <v>8.1900190499436976E-2</v>
      </c>
      <c r="EA69" s="18">
        <f t="shared" ref="EA69:GL75" si="134">ABS(EA49-EA29)</f>
        <v>0.16764092835200195</v>
      </c>
      <c r="EB69" s="18">
        <f t="shared" si="134"/>
        <v>7.8659170434141445E-2</v>
      </c>
      <c r="EC69" s="18">
        <f t="shared" si="134"/>
        <v>6.7963492304599415E-2</v>
      </c>
      <c r="ED69" s="18">
        <f t="shared" si="134"/>
        <v>2.7565431207331959E-2</v>
      </c>
      <c r="EE69" s="18">
        <f t="shared" si="134"/>
        <v>6.9243756914502241E-2</v>
      </c>
      <c r="EF69" s="18">
        <f t="shared" si="134"/>
        <v>0.15387921837058971</v>
      </c>
      <c r="EG69" s="18">
        <f t="shared" si="134"/>
        <v>7.0168937740958448E-2</v>
      </c>
      <c r="EH69" s="18">
        <f t="shared" si="134"/>
        <v>5.099147573470808E-2</v>
      </c>
      <c r="EI69" s="18">
        <f t="shared" si="134"/>
        <v>4.3466336845705555E-2</v>
      </c>
      <c r="EJ69" s="18">
        <f t="shared" si="134"/>
        <v>3.0860751052777302E-2</v>
      </c>
      <c r="EK69" s="18">
        <f t="shared" si="134"/>
        <v>3.426885674069069E-2</v>
      </c>
      <c r="EL69" s="18">
        <f t="shared" si="134"/>
        <v>7.5780056213292646E-3</v>
      </c>
      <c r="EM69" s="18">
        <f t="shared" si="134"/>
        <v>1.4188002794203403E-2</v>
      </c>
      <c r="EN69" s="18">
        <f t="shared" si="134"/>
        <v>7.5686262534133686E-3</v>
      </c>
      <c r="EO69" s="18">
        <f t="shared" si="134"/>
        <v>2.3276559755769144E-2</v>
      </c>
      <c r="EP69" s="18">
        <f t="shared" si="134"/>
        <v>2.3787101052115789E-2</v>
      </c>
      <c r="EQ69" s="18">
        <f t="shared" si="134"/>
        <v>1.917196496341389E-2</v>
      </c>
      <c r="ER69" s="18">
        <f t="shared" si="134"/>
        <v>3.532872473236548E-2</v>
      </c>
      <c r="ES69" s="18">
        <f t="shared" si="134"/>
        <v>3.833313455242815E-2</v>
      </c>
      <c r="ET69" s="18">
        <f t="shared" si="134"/>
        <v>2.9221460893071205E-2</v>
      </c>
      <c r="EU69" s="18">
        <f t="shared" si="134"/>
        <v>8.4088207150912364E-2</v>
      </c>
      <c r="EV69" s="18">
        <f t="shared" si="134"/>
        <v>0.1021134411722498</v>
      </c>
      <c r="EW69" s="18">
        <f t="shared" si="134"/>
        <v>6.3639531222572043E-2</v>
      </c>
      <c r="EX69" s="18">
        <f t="shared" si="134"/>
        <v>5.2318695022539885E-3</v>
      </c>
      <c r="EY69" s="18">
        <f t="shared" si="134"/>
        <v>4.369987721579871E-3</v>
      </c>
      <c r="EZ69" s="18">
        <f t="shared" si="134"/>
        <v>1.603061535449446E-2</v>
      </c>
      <c r="FA69" s="18">
        <f t="shared" si="134"/>
        <v>0.11789001121800989</v>
      </c>
      <c r="FB69" s="18">
        <f t="shared" si="134"/>
        <v>7.8657156849303023E-2</v>
      </c>
      <c r="FC69" s="18">
        <f t="shared" si="134"/>
        <v>3.8995689556712454E-2</v>
      </c>
      <c r="FD69" s="18">
        <f t="shared" si="134"/>
        <v>5.5036505254790757E-5</v>
      </c>
      <c r="FE69" s="18">
        <f t="shared" si="134"/>
        <v>0.10747043212841245</v>
      </c>
      <c r="FF69" s="18">
        <f t="shared" si="134"/>
        <v>2.3425373666095317E-2</v>
      </c>
      <c r="FG69" s="18">
        <f t="shared" si="134"/>
        <v>0.11692170175151162</v>
      </c>
      <c r="FH69" s="18">
        <f t="shared" si="134"/>
        <v>2.7279197840136382E-2</v>
      </c>
      <c r="FI69" s="18">
        <f t="shared" si="134"/>
        <v>1.0792987152783873E-2</v>
      </c>
      <c r="FJ69" s="18">
        <f t="shared" si="134"/>
        <v>6.9091229114965541E-2</v>
      </c>
      <c r="FK69" s="18">
        <f t="shared" si="134"/>
        <v>7.0580685069066451E-2</v>
      </c>
      <c r="FL69" s="18">
        <f t="shared" si="134"/>
        <v>7.9264071027432575E-2</v>
      </c>
      <c r="FM69" s="18">
        <f t="shared" si="134"/>
        <v>4.8809644387373508E-2</v>
      </c>
      <c r="FN69" s="18">
        <f t="shared" si="134"/>
        <v>8.837210129662032E-2</v>
      </c>
      <c r="FO69" s="18">
        <f t="shared" si="134"/>
        <v>4.958520376394715E-2</v>
      </c>
      <c r="FP69" s="18">
        <f t="shared" si="134"/>
        <v>3.6970473979683671E-2</v>
      </c>
      <c r="FQ69" s="18">
        <f t="shared" si="134"/>
        <v>5.933754687495553E-2</v>
      </c>
      <c r="FR69" s="18">
        <f t="shared" si="134"/>
        <v>7.0550684715307566E-2</v>
      </c>
      <c r="FS69" s="18">
        <f t="shared" si="134"/>
        <v>4.3941071477913818E-2</v>
      </c>
      <c r="FT69" s="18">
        <f t="shared" si="134"/>
        <v>1.1953288139116225E-2</v>
      </c>
      <c r="FU69" s="18">
        <f t="shared" si="134"/>
        <v>2.2214411768041717E-2</v>
      </c>
      <c r="FV69" s="18">
        <f t="shared" si="134"/>
        <v>1.0300626421867742E-3</v>
      </c>
      <c r="FW69" s="18">
        <f t="shared" si="134"/>
        <v>1.0311979601103027E-2</v>
      </c>
      <c r="FX69" s="18">
        <f t="shared" si="134"/>
        <v>0.15056061190107806</v>
      </c>
      <c r="FY69" s="18">
        <f t="shared" si="134"/>
        <v>4.5562194639450881E-2</v>
      </c>
      <c r="FZ69" s="18">
        <f t="shared" si="134"/>
        <v>2.7893153109352475E-2</v>
      </c>
      <c r="GA69" s="18">
        <f t="shared" si="134"/>
        <v>2.4777836826801458E-2</v>
      </c>
      <c r="GB69" s="18">
        <f t="shared" si="134"/>
        <v>2.9959248523246829E-2</v>
      </c>
      <c r="GC69" s="18">
        <f t="shared" si="134"/>
        <v>0.16720032314470168</v>
      </c>
      <c r="GD69" s="18">
        <f t="shared" si="134"/>
        <v>9.491540529255349E-2</v>
      </c>
      <c r="GE69" s="18">
        <f t="shared" si="134"/>
        <v>4.4680648901290088E-2</v>
      </c>
      <c r="GF69" s="18">
        <f t="shared" si="134"/>
        <v>2.9202033389787552E-2</v>
      </c>
      <c r="GG69" s="18">
        <f t="shared" si="134"/>
        <v>8.1806959881072117E-2</v>
      </c>
      <c r="GH69" s="18">
        <f t="shared" si="134"/>
        <v>4.0969562328749376E-2</v>
      </c>
      <c r="GI69" s="18">
        <f t="shared" si="134"/>
        <v>1.9127900931745323E-2</v>
      </c>
      <c r="GJ69" s="18">
        <f t="shared" si="134"/>
        <v>1.8583793638638491E-2</v>
      </c>
      <c r="GK69" s="18">
        <f t="shared" si="134"/>
        <v>5.9645471480130219E-2</v>
      </c>
      <c r="GL69" s="18">
        <f t="shared" si="134"/>
        <v>4.7246476357156064E-2</v>
      </c>
      <c r="GM69" s="18">
        <f t="shared" ref="GM69:IX72" si="135">ABS(GM49-GM29)</f>
        <v>3.8228313520518253E-2</v>
      </c>
      <c r="GN69" s="18">
        <f t="shared" si="135"/>
        <v>0.11240582526750587</v>
      </c>
      <c r="GO69" s="18">
        <f t="shared" si="135"/>
        <v>2.0016409081809516E-2</v>
      </c>
      <c r="GP69" s="18">
        <f t="shared" si="135"/>
        <v>4.6853767013919911E-2</v>
      </c>
      <c r="GQ69" s="18">
        <f t="shared" si="135"/>
        <v>1.7295033549101446E-2</v>
      </c>
      <c r="GR69" s="18">
        <f t="shared" si="135"/>
        <v>1.8845822899098974E-2</v>
      </c>
      <c r="GS69" s="18">
        <f t="shared" si="135"/>
        <v>0.10494636805614943</v>
      </c>
      <c r="GT69" s="18">
        <f t="shared" si="135"/>
        <v>3.1035436848636744E-2</v>
      </c>
      <c r="GU69" s="18">
        <f t="shared" si="135"/>
        <v>7.3804502309662068E-2</v>
      </c>
      <c r="GV69" s="18">
        <f t="shared" si="135"/>
        <v>8.1455664032460962E-2</v>
      </c>
      <c r="GW69" s="18">
        <f t="shared" si="135"/>
        <v>0.10465451033067819</v>
      </c>
      <c r="GX69" s="18">
        <f t="shared" si="135"/>
        <v>8.1577612870441088E-2</v>
      </c>
      <c r="GY69" s="18">
        <f t="shared" si="135"/>
        <v>0.11533380666677776</v>
      </c>
      <c r="GZ69" s="18">
        <f t="shared" si="135"/>
        <v>2.6277516795021993E-2</v>
      </c>
      <c r="HA69" s="18">
        <f t="shared" si="135"/>
        <v>4.9111074068850735E-2</v>
      </c>
      <c r="HB69" s="18">
        <f t="shared" si="135"/>
        <v>2.3623100681287479E-2</v>
      </c>
      <c r="HC69" s="18">
        <f t="shared" si="135"/>
        <v>1.5870344594911157E-2</v>
      </c>
      <c r="HD69" s="18">
        <f t="shared" si="135"/>
        <v>8.1381822612750232E-3</v>
      </c>
      <c r="HE69" s="18">
        <f t="shared" si="135"/>
        <v>8.6337518245509115E-2</v>
      </c>
      <c r="HF69" s="18">
        <f t="shared" si="135"/>
        <v>4.4283600253637999E-2</v>
      </c>
      <c r="HG69" s="18">
        <f t="shared" si="135"/>
        <v>0.10257753955725135</v>
      </c>
      <c r="HH69" s="18">
        <f t="shared" si="135"/>
        <v>6.4855960866717188E-2</v>
      </c>
      <c r="HI69" s="18">
        <f t="shared" si="135"/>
        <v>1.4955032088233899E-2</v>
      </c>
      <c r="HJ69" s="18">
        <f t="shared" si="135"/>
        <v>5.9628373801934316E-2</v>
      </c>
      <c r="HK69" s="18">
        <f t="shared" si="135"/>
        <v>3.440621098387675E-2</v>
      </c>
      <c r="HL69" s="18">
        <f t="shared" si="135"/>
        <v>7.3274483185536754E-2</v>
      </c>
      <c r="HM69" s="18">
        <f t="shared" si="135"/>
        <v>2.8216304048023777E-3</v>
      </c>
      <c r="HN69" s="18">
        <f t="shared" si="135"/>
        <v>3.2254958744514395E-2</v>
      </c>
      <c r="HO69" s="18">
        <f t="shared" si="135"/>
        <v>0.10384170318745128</v>
      </c>
      <c r="HP69" s="18">
        <f t="shared" si="135"/>
        <v>9.2031922787998433E-3</v>
      </c>
      <c r="HQ69" s="18">
        <f t="shared" si="135"/>
        <v>1.2775747245828251E-2</v>
      </c>
      <c r="HR69" s="18">
        <f t="shared" si="135"/>
        <v>5.9174984041631684E-2</v>
      </c>
      <c r="HS69" s="18">
        <f t="shared" si="135"/>
        <v>2.173953022607289E-2</v>
      </c>
      <c r="HT69" s="18">
        <f t="shared" si="135"/>
        <v>6.8304114949154116E-2</v>
      </c>
      <c r="HU69" s="18">
        <f t="shared" si="135"/>
        <v>2.2201987405165879E-2</v>
      </c>
      <c r="HV69" s="18">
        <f t="shared" si="135"/>
        <v>8.7292113259150816E-2</v>
      </c>
      <c r="HW69" s="18">
        <f t="shared" si="135"/>
        <v>8.6093181327271395E-3</v>
      </c>
      <c r="HX69" s="18">
        <f t="shared" si="135"/>
        <v>2.0953925952481467E-2</v>
      </c>
      <c r="HY69" s="18">
        <f t="shared" si="135"/>
        <v>4.3693736974044772E-2</v>
      </c>
      <c r="HZ69" s="18">
        <f t="shared" si="135"/>
        <v>5.642132798580457E-2</v>
      </c>
      <c r="IA69" s="18">
        <f t="shared" si="135"/>
        <v>8.5114374068951504E-2</v>
      </c>
      <c r="IB69" s="18">
        <f t="shared" si="135"/>
        <v>4.7243421056620827E-3</v>
      </c>
      <c r="IC69" s="18">
        <f t="shared" si="135"/>
        <v>3.7006161533981063E-2</v>
      </c>
      <c r="ID69" s="18">
        <f t="shared" si="135"/>
        <v>1.6232620808888099E-3</v>
      </c>
      <c r="IE69" s="18">
        <f t="shared" si="135"/>
        <v>5.3901742874530034E-2</v>
      </c>
      <c r="IF69" s="18">
        <f t="shared" si="135"/>
        <v>8.8018035112690907E-2</v>
      </c>
      <c r="IG69" s="18">
        <f t="shared" si="135"/>
        <v>4.1374977615412645E-3</v>
      </c>
      <c r="IH69" s="18">
        <f t="shared" si="135"/>
        <v>3.5525083383737555E-2</v>
      </c>
      <c r="II69" s="18">
        <f t="shared" si="135"/>
        <v>4.1699323529030996E-2</v>
      </c>
      <c r="IJ69" s="18">
        <f t="shared" si="135"/>
        <v>7.5411989613403119E-3</v>
      </c>
      <c r="IK69" s="18">
        <f t="shared" si="135"/>
        <v>3.1703603257893676E-2</v>
      </c>
      <c r="IL69" s="18">
        <f t="shared" si="135"/>
        <v>4.0023828398850658E-2</v>
      </c>
      <c r="IM69" s="18">
        <f t="shared" si="135"/>
        <v>4.2231403506532983E-2</v>
      </c>
      <c r="IN69" s="18">
        <f t="shared" si="135"/>
        <v>3.1790355088728628E-2</v>
      </c>
      <c r="IO69" s="18">
        <f t="shared" si="135"/>
        <v>9.148952827420187E-2</v>
      </c>
      <c r="IP69" s="18">
        <f t="shared" si="135"/>
        <v>3.1040078731377263E-2</v>
      </c>
      <c r="IQ69" s="18">
        <f t="shared" si="135"/>
        <v>1.6705507014850907E-2</v>
      </c>
      <c r="IR69" s="18">
        <f t="shared" si="135"/>
        <v>3.0135228789669427E-2</v>
      </c>
      <c r="IS69" s="18">
        <f t="shared" si="135"/>
        <v>2.2944957911445851E-2</v>
      </c>
      <c r="IT69" s="18">
        <f t="shared" si="135"/>
        <v>0.15209449654352269</v>
      </c>
      <c r="IU69" s="18">
        <f t="shared" si="135"/>
        <v>6.8548589594251474E-2</v>
      </c>
      <c r="IV69" s="18">
        <f t="shared" si="135"/>
        <v>9.9299799120333043E-2</v>
      </c>
      <c r="IW69" s="18">
        <f t="shared" si="135"/>
        <v>6.5906468732748635E-2</v>
      </c>
      <c r="IX69" s="18">
        <f t="shared" si="135"/>
        <v>2.9327637957115904E-2</v>
      </c>
      <c r="IY69" s="18">
        <f t="shared" ref="IY69:LJ75" si="136">ABS(IY49-IY29)</f>
        <v>0.10576199259878838</v>
      </c>
      <c r="IZ69" s="18">
        <f t="shared" si="136"/>
        <v>4.7207599537381073E-2</v>
      </c>
      <c r="JA69" s="18">
        <f t="shared" si="136"/>
        <v>1.1668155022519625E-2</v>
      </c>
      <c r="JB69" s="18">
        <f t="shared" si="136"/>
        <v>1.5003578408138485E-2</v>
      </c>
      <c r="JC69" s="18">
        <f t="shared" si="136"/>
        <v>2.3763305875622587E-3</v>
      </c>
      <c r="JD69" s="18">
        <f t="shared" si="136"/>
        <v>2.0971253657962041E-3</v>
      </c>
      <c r="JE69" s="18">
        <f t="shared" si="136"/>
        <v>7.4875096601295266E-2</v>
      </c>
      <c r="JF69" s="18">
        <f t="shared" si="136"/>
        <v>6.7079352120608116E-2</v>
      </c>
      <c r="JG69" s="18">
        <f t="shared" si="136"/>
        <v>8.6383432580729391E-2</v>
      </c>
      <c r="JH69" s="18">
        <f t="shared" si="136"/>
        <v>2.9074754920370371E-2</v>
      </c>
      <c r="JI69" s="18">
        <f t="shared" si="136"/>
        <v>6.1380884151345905E-2</v>
      </c>
      <c r="JJ69" s="18">
        <f t="shared" si="136"/>
        <v>7.1781538658544308E-2</v>
      </c>
      <c r="JK69" s="18">
        <f t="shared" si="136"/>
        <v>5.9069459162229165E-2</v>
      </c>
      <c r="JL69" s="18">
        <f t="shared" si="136"/>
        <v>0.12780330632993719</v>
      </c>
      <c r="JM69" s="18">
        <f t="shared" si="136"/>
        <v>2.4907511856038178E-2</v>
      </c>
      <c r="JN69" s="18">
        <f t="shared" si="136"/>
        <v>3.0520897399915259E-2</v>
      </c>
      <c r="JO69" s="18">
        <f t="shared" si="136"/>
        <v>1.8696734069262311E-3</v>
      </c>
      <c r="JP69" s="18">
        <f t="shared" si="136"/>
        <v>2.2763760105731223E-2</v>
      </c>
      <c r="JQ69" s="18">
        <f t="shared" si="136"/>
        <v>3.7938172420274308E-3</v>
      </c>
      <c r="JR69" s="18">
        <f t="shared" si="136"/>
        <v>5.8256370805089275E-2</v>
      </c>
      <c r="JS69" s="18">
        <f t="shared" si="136"/>
        <v>6.3925366704420727E-2</v>
      </c>
      <c r="JT69" s="18">
        <f t="shared" si="136"/>
        <v>3.8441516265925735E-3</v>
      </c>
      <c r="JU69" s="18">
        <f t="shared" si="136"/>
        <v>2.4771560035346418E-2</v>
      </c>
      <c r="JV69" s="18">
        <f t="shared" si="136"/>
        <v>5.9200080720158699E-2</v>
      </c>
      <c r="JW69" s="18">
        <f t="shared" si="136"/>
        <v>2.8113703051122485E-2</v>
      </c>
      <c r="JX69" s="18">
        <f t="shared" si="136"/>
        <v>5.1203339199126785E-2</v>
      </c>
      <c r="JY69" s="18">
        <f t="shared" si="136"/>
        <v>9.4622301404878595E-3</v>
      </c>
      <c r="JZ69" s="18">
        <f t="shared" si="136"/>
        <v>9.7225079686406923E-2</v>
      </c>
      <c r="KA69" s="18">
        <f t="shared" si="136"/>
        <v>4.7315260331683096E-2</v>
      </c>
      <c r="KB69" s="18">
        <f t="shared" si="136"/>
        <v>6.264701545512541E-2</v>
      </c>
      <c r="KC69" s="18">
        <f t="shared" si="136"/>
        <v>1.5558797082235287E-2</v>
      </c>
      <c r="KD69" s="18">
        <f t="shared" si="136"/>
        <v>1.0866836583312223E-2</v>
      </c>
      <c r="KE69" s="18">
        <f t="shared" si="136"/>
        <v>1.6968352495901645E-2</v>
      </c>
      <c r="KF69" s="18">
        <f t="shared" si="136"/>
        <v>7.8620090730727732E-2</v>
      </c>
      <c r="KG69" s="18">
        <f t="shared" si="136"/>
        <v>2.7097963647234824E-2</v>
      </c>
      <c r="KH69" s="18">
        <f t="shared" si="136"/>
        <v>3.2504055689818956E-2</v>
      </c>
      <c r="KI69" s="18">
        <f t="shared" si="136"/>
        <v>0.10036524661337132</v>
      </c>
      <c r="KJ69" s="18">
        <f t="shared" si="136"/>
        <v>7.7695335645816765E-2</v>
      </c>
      <c r="KK69" s="18">
        <f t="shared" si="136"/>
        <v>2.4639236090276406E-3</v>
      </c>
      <c r="KL69" s="18">
        <f t="shared" si="136"/>
        <v>6.6567715306464048E-2</v>
      </c>
      <c r="KM69" s="18">
        <f t="shared" si="136"/>
        <v>0.13010791826549384</v>
      </c>
      <c r="KN69" s="18">
        <f t="shared" si="136"/>
        <v>0.10101065090755978</v>
      </c>
      <c r="KO69" s="18">
        <f t="shared" si="136"/>
        <v>5.1094584521016895E-2</v>
      </c>
      <c r="KP69" s="18">
        <f t="shared" si="136"/>
        <v>1.6882706781800594E-2</v>
      </c>
      <c r="KQ69" s="18">
        <f t="shared" si="136"/>
        <v>2.8747540302564989E-2</v>
      </c>
      <c r="KR69" s="18">
        <f t="shared" si="136"/>
        <v>6.9219433708316958E-2</v>
      </c>
      <c r="KS69" s="18">
        <f t="shared" si="136"/>
        <v>4.4064658863394612E-2</v>
      </c>
      <c r="KT69" s="18">
        <f t="shared" si="136"/>
        <v>4.2257788058406409E-2</v>
      </c>
      <c r="KU69" s="18">
        <f t="shared" si="136"/>
        <v>2.405890872527805E-2</v>
      </c>
      <c r="KV69" s="18">
        <f t="shared" si="136"/>
        <v>4.659185935570398E-2</v>
      </c>
      <c r="KW69" s="18">
        <f t="shared" si="136"/>
        <v>4.9103831940034426E-3</v>
      </c>
      <c r="KX69" s="18">
        <f t="shared" si="136"/>
        <v>6.0475199490527265E-2</v>
      </c>
      <c r="KY69" s="18">
        <f t="shared" si="136"/>
        <v>3.602077920671376E-2</v>
      </c>
      <c r="KZ69" s="18">
        <f t="shared" si="136"/>
        <v>6.3745192059225242E-2</v>
      </c>
      <c r="LA69" s="18">
        <f t="shared" si="136"/>
        <v>7.2498074412062352E-3</v>
      </c>
      <c r="LB69" s="18">
        <f t="shared" si="136"/>
        <v>5.1130058713925675E-2</v>
      </c>
      <c r="LC69" s="18">
        <f t="shared" si="136"/>
        <v>4.3026141132837065E-2</v>
      </c>
      <c r="LD69" s="18">
        <f t="shared" si="136"/>
        <v>4.2036758410997743E-2</v>
      </c>
      <c r="LE69" s="18">
        <f t="shared" si="136"/>
        <v>4.0330404409936182E-2</v>
      </c>
      <c r="LF69" s="18">
        <f t="shared" si="136"/>
        <v>2.2621615850034305E-2</v>
      </c>
      <c r="LG69" s="18">
        <f t="shared" si="136"/>
        <v>7.382247693780275E-2</v>
      </c>
      <c r="LH69" s="18">
        <f t="shared" si="136"/>
        <v>2.7682939691563768E-2</v>
      </c>
      <c r="LI69" s="18">
        <f t="shared" si="136"/>
        <v>6.3089823032809078E-2</v>
      </c>
      <c r="LJ69" s="18">
        <f t="shared" si="136"/>
        <v>0.15354531530206772</v>
      </c>
      <c r="LK69" s="18">
        <f t="shared" ref="LK69:LW83" si="137">ABS(LK49-LK29)</f>
        <v>2.8834423659336084E-2</v>
      </c>
      <c r="LL69" s="18">
        <f t="shared" si="137"/>
        <v>5.1710874664787854E-2</v>
      </c>
      <c r="LM69" s="18">
        <f t="shared" si="137"/>
        <v>9.2629460065945635E-2</v>
      </c>
      <c r="LN69" s="18">
        <f t="shared" si="137"/>
        <v>2.7312915407762595E-2</v>
      </c>
      <c r="LO69" s="18">
        <f t="shared" si="137"/>
        <v>1.2870992316446062E-2</v>
      </c>
      <c r="LP69" s="18">
        <f t="shared" si="137"/>
        <v>1.44386532943937E-2</v>
      </c>
      <c r="LQ69" s="18">
        <f t="shared" si="137"/>
        <v>5.7796160817564113E-2</v>
      </c>
      <c r="LR69" s="18">
        <f t="shared" si="137"/>
        <v>5.8037265493985357E-2</v>
      </c>
      <c r="LS69" s="18">
        <f t="shared" si="137"/>
        <v>3.96133990266192E-2</v>
      </c>
      <c r="LT69" s="18">
        <f t="shared" si="137"/>
        <v>4.0544496587216705E-2</v>
      </c>
      <c r="LU69" s="18">
        <f t="shared" si="137"/>
        <v>0.10386359465258432</v>
      </c>
      <c r="LV69" s="18">
        <f t="shared" si="137"/>
        <v>4.0987826207513067E-2</v>
      </c>
      <c r="LW69" s="18">
        <f t="shared" si="137"/>
        <v>6.253857117852657E-2</v>
      </c>
    </row>
    <row r="70" spans="1:335" x14ac:dyDescent="0.3">
      <c r="A70" s="15">
        <v>2001</v>
      </c>
      <c r="B70" s="18">
        <f t="shared" ref="B70:Q88" si="138">ABS(B50-B30)</f>
        <v>0.14492355325354295</v>
      </c>
      <c r="C70" s="18">
        <f t="shared" si="138"/>
        <v>2.6172315378227146E-3</v>
      </c>
      <c r="D70" s="18">
        <f t="shared" si="138"/>
        <v>8.7104041931751225E-2</v>
      </c>
      <c r="E70" s="18">
        <f t="shared" si="138"/>
        <v>4.8373845067894772E-2</v>
      </c>
      <c r="F70" s="18">
        <f t="shared" si="138"/>
        <v>7.9384789222433638E-3</v>
      </c>
      <c r="G70" s="18">
        <f t="shared" si="138"/>
        <v>0.11447856003964274</v>
      </c>
      <c r="H70" s="18">
        <f t="shared" si="138"/>
        <v>7.7900507335310731E-2</v>
      </c>
      <c r="I70" s="18">
        <f t="shared" si="138"/>
        <v>5.5848176631569268E-2</v>
      </c>
      <c r="J70" s="18">
        <f t="shared" si="138"/>
        <v>3.4059283807105989E-2</v>
      </c>
      <c r="K70" s="18">
        <f t="shared" si="138"/>
        <v>1.544767632050037E-2</v>
      </c>
      <c r="L70" s="18">
        <f t="shared" si="138"/>
        <v>6.7513047119920344E-2</v>
      </c>
      <c r="M70" s="18">
        <f t="shared" si="138"/>
        <v>3.1233689499071016E-2</v>
      </c>
      <c r="N70" s="18">
        <f t="shared" si="138"/>
        <v>2.2728266730773772E-2</v>
      </c>
      <c r="O70" s="18">
        <f t="shared" si="138"/>
        <v>5.9042244712872449E-2</v>
      </c>
      <c r="P70" s="18">
        <f t="shared" si="138"/>
        <v>0.1091253946924392</v>
      </c>
      <c r="Q70" s="18">
        <f t="shared" si="138"/>
        <v>4.5359156279083712E-2</v>
      </c>
      <c r="R70" s="18">
        <f t="shared" si="132"/>
        <v>3.9410904343287534E-2</v>
      </c>
      <c r="S70" s="18">
        <f t="shared" si="132"/>
        <v>5.7326372375562373E-2</v>
      </c>
      <c r="T70" s="18">
        <f t="shared" si="132"/>
        <v>7.5005946206238017E-2</v>
      </c>
      <c r="U70" s="18">
        <f t="shared" si="132"/>
        <v>4.8843883853534442E-2</v>
      </c>
      <c r="V70" s="18">
        <f t="shared" si="132"/>
        <v>3.9628061511128909E-2</v>
      </c>
      <c r="W70" s="18">
        <f t="shared" si="132"/>
        <v>3.8696631063002446E-2</v>
      </c>
      <c r="X70" s="18">
        <f t="shared" si="132"/>
        <v>1.7235316079687424E-2</v>
      </c>
      <c r="Y70" s="18">
        <f t="shared" si="132"/>
        <v>5.0596321509084996E-2</v>
      </c>
      <c r="Z70" s="18">
        <f t="shared" si="132"/>
        <v>7.93511278056096E-2</v>
      </c>
      <c r="AA70" s="18">
        <f t="shared" si="132"/>
        <v>2.2839064393049391E-2</v>
      </c>
      <c r="AB70" s="18">
        <f t="shared" si="132"/>
        <v>5.8650796626516066E-2</v>
      </c>
      <c r="AC70" s="18">
        <f t="shared" si="132"/>
        <v>2.7258996108868505E-2</v>
      </c>
      <c r="AD70" s="18">
        <f t="shared" si="132"/>
        <v>2.2905891506217468E-3</v>
      </c>
      <c r="AE70" s="18">
        <f t="shared" si="132"/>
        <v>2.0850544340433097E-2</v>
      </c>
      <c r="AF70" s="18">
        <f t="shared" si="132"/>
        <v>2.6298677777267465E-2</v>
      </c>
      <c r="AG70" s="18">
        <f t="shared" si="132"/>
        <v>3.7929217077585342E-2</v>
      </c>
      <c r="AH70" s="18">
        <f t="shared" si="132"/>
        <v>0.11457835837272423</v>
      </c>
      <c r="AI70" s="18">
        <f t="shared" si="132"/>
        <v>3.7758144255031101E-2</v>
      </c>
      <c r="AJ70" s="18">
        <f t="shared" si="132"/>
        <v>2.2906696551771466E-2</v>
      </c>
      <c r="AK70" s="18">
        <f t="shared" si="132"/>
        <v>5.8773728542648951E-2</v>
      </c>
      <c r="AL70" s="18">
        <f t="shared" si="132"/>
        <v>4.1591272625716713E-2</v>
      </c>
      <c r="AM70" s="18">
        <f t="shared" si="132"/>
        <v>5.2213891727945771E-3</v>
      </c>
      <c r="AN70" s="18">
        <f t="shared" si="132"/>
        <v>8.204402461797089E-2</v>
      </c>
      <c r="AO70" s="18">
        <f t="shared" si="132"/>
        <v>1.6639014230940163E-2</v>
      </c>
      <c r="AP70" s="18">
        <f t="shared" si="132"/>
        <v>1.7352745585288765E-2</v>
      </c>
      <c r="AQ70" s="18">
        <f t="shared" si="132"/>
        <v>1.9436456311483497E-3</v>
      </c>
      <c r="AR70" s="18">
        <f t="shared" si="132"/>
        <v>0.10565953616598889</v>
      </c>
      <c r="AS70" s="18">
        <f t="shared" si="132"/>
        <v>1.0892222202344065E-2</v>
      </c>
      <c r="AT70" s="18">
        <f t="shared" si="132"/>
        <v>1.3641847307653165E-2</v>
      </c>
      <c r="AU70" s="18">
        <f t="shared" si="132"/>
        <v>3.0586234670326062E-2</v>
      </c>
      <c r="AV70" s="18">
        <f t="shared" si="132"/>
        <v>5.4424436322505598E-2</v>
      </c>
      <c r="AW70" s="18">
        <f t="shared" si="132"/>
        <v>4.7738900030420139E-3</v>
      </c>
      <c r="AX70" s="18">
        <f t="shared" si="132"/>
        <v>1.5698044925976762E-2</v>
      </c>
      <c r="AY70" s="18">
        <f t="shared" si="132"/>
        <v>1.6233624229901045E-2</v>
      </c>
      <c r="AZ70" s="18">
        <f t="shared" si="132"/>
        <v>1.8131188374249319E-2</v>
      </c>
      <c r="BA70" s="18">
        <f t="shared" si="132"/>
        <v>4.9437457829305975E-2</v>
      </c>
      <c r="BB70" s="18">
        <f t="shared" si="132"/>
        <v>9.4074525646933416E-2</v>
      </c>
      <c r="BC70" s="18">
        <f t="shared" si="132"/>
        <v>5.8952287747761289E-2</v>
      </c>
      <c r="BD70" s="18">
        <f t="shared" si="132"/>
        <v>0.15486582716682196</v>
      </c>
      <c r="BE70" s="18">
        <f t="shared" si="132"/>
        <v>5.740013927340204E-2</v>
      </c>
      <c r="BF70" s="18">
        <f t="shared" si="132"/>
        <v>2.7385474815616484E-2</v>
      </c>
      <c r="BG70" s="18">
        <f t="shared" si="132"/>
        <v>6.0627746964904805E-2</v>
      </c>
      <c r="BH70" s="18">
        <f t="shared" si="132"/>
        <v>2.7966320231012753E-2</v>
      </c>
      <c r="BI70" s="18">
        <f t="shared" si="132"/>
        <v>2.0779106765517086E-2</v>
      </c>
      <c r="BJ70" s="18">
        <f t="shared" si="132"/>
        <v>2.8920792751147339E-2</v>
      </c>
      <c r="BK70" s="18">
        <f t="shared" si="132"/>
        <v>1.3712853564163963E-3</v>
      </c>
      <c r="BL70" s="18">
        <f t="shared" si="132"/>
        <v>2.4602764541537883E-2</v>
      </c>
      <c r="BM70" s="18">
        <f t="shared" si="132"/>
        <v>1.7353496180404548E-2</v>
      </c>
      <c r="BN70" s="18">
        <f t="shared" si="132"/>
        <v>1.7857708085874946E-3</v>
      </c>
      <c r="BO70" s="18">
        <f t="shared" si="133"/>
        <v>7.5553626613339975E-3</v>
      </c>
      <c r="BP70" s="18">
        <f t="shared" si="133"/>
        <v>7.2468974648088436E-2</v>
      </c>
      <c r="BQ70" s="18">
        <f t="shared" si="133"/>
        <v>5.672040824369301E-2</v>
      </c>
      <c r="BR70" s="18">
        <f t="shared" si="133"/>
        <v>7.6220755062823276E-3</v>
      </c>
      <c r="BS70" s="18">
        <f t="shared" si="133"/>
        <v>5.0882336375589643E-2</v>
      </c>
      <c r="BT70" s="18">
        <f t="shared" si="133"/>
        <v>4.3580250060565651E-2</v>
      </c>
      <c r="BU70" s="18">
        <f t="shared" si="133"/>
        <v>2.3856052250862625E-2</v>
      </c>
      <c r="BV70" s="18">
        <f t="shared" si="133"/>
        <v>2.4210195383059907E-2</v>
      </c>
      <c r="BW70" s="18">
        <f t="shared" si="133"/>
        <v>4.2579455057624727E-2</v>
      </c>
      <c r="BX70" s="18">
        <f t="shared" si="133"/>
        <v>3.6137771503656158E-2</v>
      </c>
      <c r="BY70" s="18">
        <f t="shared" si="133"/>
        <v>1.4327531756324563E-2</v>
      </c>
      <c r="BZ70" s="18">
        <f t="shared" si="133"/>
        <v>1.3311653821868052E-2</v>
      </c>
      <c r="CA70" s="18">
        <f t="shared" si="133"/>
        <v>4.2959551192610634E-2</v>
      </c>
      <c r="CB70" s="18">
        <f t="shared" si="133"/>
        <v>3.5924658640903107E-2</v>
      </c>
      <c r="CC70" s="18">
        <f t="shared" si="133"/>
        <v>3.1452147887073456E-2</v>
      </c>
      <c r="CD70" s="18">
        <f t="shared" si="133"/>
        <v>3.3863398028600888E-2</v>
      </c>
      <c r="CE70" s="18">
        <f t="shared" si="133"/>
        <v>1.3038999706606019E-2</v>
      </c>
      <c r="CF70" s="18">
        <f t="shared" si="133"/>
        <v>1.2622108463200166E-2</v>
      </c>
      <c r="CG70" s="18">
        <f t="shared" si="133"/>
        <v>2.1820185353490729E-2</v>
      </c>
      <c r="CH70" s="18">
        <f t="shared" si="133"/>
        <v>2.3333795165585092E-2</v>
      </c>
      <c r="CI70" s="18">
        <f t="shared" si="133"/>
        <v>1.1053342242792169E-2</v>
      </c>
      <c r="CJ70" s="18">
        <f t="shared" si="133"/>
        <v>0.13744613613988488</v>
      </c>
      <c r="CK70" s="18">
        <f t="shared" si="133"/>
        <v>1.5252550055530945E-2</v>
      </c>
      <c r="CL70" s="18">
        <f t="shared" si="133"/>
        <v>1.3047251859544695E-2</v>
      </c>
      <c r="CM70" s="18">
        <f t="shared" si="133"/>
        <v>2.7204213552466383E-2</v>
      </c>
      <c r="CN70" s="18">
        <f t="shared" si="133"/>
        <v>9.9682484025262474E-3</v>
      </c>
      <c r="CO70" s="18">
        <f t="shared" si="133"/>
        <v>6.9070236662876372E-2</v>
      </c>
      <c r="CP70" s="18">
        <f t="shared" si="133"/>
        <v>1.1177313051959681E-2</v>
      </c>
      <c r="CQ70" s="18">
        <f t="shared" si="133"/>
        <v>1.2342420280623267E-2</v>
      </c>
      <c r="CR70" s="18">
        <f t="shared" si="133"/>
        <v>0.13081924174336573</v>
      </c>
      <c r="CS70" s="18">
        <f t="shared" si="133"/>
        <v>0.14391472977808151</v>
      </c>
      <c r="CT70" s="18">
        <f t="shared" si="133"/>
        <v>6.9123696656510081E-3</v>
      </c>
      <c r="CU70" s="18">
        <f t="shared" si="133"/>
        <v>1.8863185580469177E-2</v>
      </c>
      <c r="CV70" s="18">
        <f t="shared" si="133"/>
        <v>2.1900337561147065E-3</v>
      </c>
      <c r="CW70" s="18">
        <f t="shared" si="133"/>
        <v>1.8272407624972065E-2</v>
      </c>
      <c r="CX70" s="18">
        <f t="shared" si="133"/>
        <v>3.5580289183619329E-2</v>
      </c>
      <c r="CY70" s="18">
        <f t="shared" si="133"/>
        <v>5.9486980174736193E-2</v>
      </c>
      <c r="CZ70" s="18">
        <f t="shared" si="133"/>
        <v>7.3079140055225533E-2</v>
      </c>
      <c r="DA70" s="18">
        <f t="shared" si="133"/>
        <v>6.4949105157305898E-2</v>
      </c>
      <c r="DB70" s="18">
        <f t="shared" si="133"/>
        <v>1.6188411232090028E-2</v>
      </c>
      <c r="DC70" s="18">
        <f t="shared" si="133"/>
        <v>7.3866108051776236E-2</v>
      </c>
      <c r="DD70" s="18">
        <f t="shared" si="133"/>
        <v>7.0103727500793966E-2</v>
      </c>
      <c r="DE70" s="18">
        <f t="shared" si="133"/>
        <v>2.8923756815125268E-2</v>
      </c>
      <c r="DF70" s="18">
        <f t="shared" si="133"/>
        <v>5.9185131632350729E-2</v>
      </c>
      <c r="DG70" s="18">
        <f t="shared" si="133"/>
        <v>4.9508239993656056E-2</v>
      </c>
      <c r="DH70" s="18">
        <f t="shared" si="133"/>
        <v>0.10964290016113409</v>
      </c>
      <c r="DI70" s="18">
        <f t="shared" si="133"/>
        <v>2.2478211860922609E-2</v>
      </c>
      <c r="DJ70" s="18">
        <f t="shared" si="133"/>
        <v>1.126845039394142E-3</v>
      </c>
      <c r="DK70" s="18">
        <f t="shared" si="133"/>
        <v>2.5520241020183243E-2</v>
      </c>
      <c r="DL70" s="18">
        <f t="shared" si="133"/>
        <v>3.3528863694989863E-2</v>
      </c>
      <c r="DM70" s="18">
        <f t="shared" si="133"/>
        <v>5.3117676980017903E-2</v>
      </c>
      <c r="DN70" s="18">
        <f t="shared" si="133"/>
        <v>7.9208595701532047E-3</v>
      </c>
      <c r="DO70" s="18">
        <f t="shared" si="133"/>
        <v>5.6004764343665969E-2</v>
      </c>
      <c r="DP70" s="18">
        <f t="shared" si="133"/>
        <v>7.6886965027468668E-2</v>
      </c>
      <c r="DQ70" s="18">
        <f t="shared" si="133"/>
        <v>7.7438017468734355E-2</v>
      </c>
      <c r="DR70" s="18">
        <f t="shared" si="133"/>
        <v>1.280571170407041E-2</v>
      </c>
      <c r="DS70" s="18">
        <f t="shared" si="133"/>
        <v>1.2725450273639582E-2</v>
      </c>
      <c r="DT70" s="18">
        <f t="shared" si="133"/>
        <v>8.3688049145213439E-2</v>
      </c>
      <c r="DU70" s="18">
        <f t="shared" si="133"/>
        <v>3.2206104364174593E-2</v>
      </c>
      <c r="DV70" s="18">
        <f t="shared" si="133"/>
        <v>3.2890426383847982E-2</v>
      </c>
      <c r="DW70" s="18">
        <f t="shared" si="133"/>
        <v>7.3726994788199662E-3</v>
      </c>
      <c r="DX70" s="18">
        <f t="shared" si="133"/>
        <v>1.7762940774834535E-2</v>
      </c>
      <c r="DY70" s="18">
        <f t="shared" si="133"/>
        <v>0.10028997254583299</v>
      </c>
      <c r="DZ70" s="18">
        <f t="shared" si="133"/>
        <v>1.3542035115376494E-2</v>
      </c>
      <c r="EA70" s="18">
        <f t="shared" si="134"/>
        <v>4.1629980066982125E-2</v>
      </c>
      <c r="EB70" s="18">
        <f t="shared" si="134"/>
        <v>8.4532742176172238E-2</v>
      </c>
      <c r="EC70" s="18">
        <f t="shared" si="134"/>
        <v>1.6186588574147454E-3</v>
      </c>
      <c r="ED70" s="18">
        <f t="shared" si="134"/>
        <v>2.5822770683415708E-2</v>
      </c>
      <c r="EE70" s="18">
        <f t="shared" si="134"/>
        <v>4.8252980471981732E-2</v>
      </c>
      <c r="EF70" s="18">
        <f t="shared" si="134"/>
        <v>4.8861409262824951E-2</v>
      </c>
      <c r="EG70" s="18">
        <f t="shared" si="134"/>
        <v>1.1644636867528479E-2</v>
      </c>
      <c r="EH70" s="18">
        <f t="shared" si="134"/>
        <v>8.4501964970509436E-2</v>
      </c>
      <c r="EI70" s="18">
        <f t="shared" si="134"/>
        <v>3.8368128650714817E-2</v>
      </c>
      <c r="EJ70" s="18">
        <f t="shared" si="134"/>
        <v>3.4769073254878879E-3</v>
      </c>
      <c r="EK70" s="18">
        <f t="shared" si="134"/>
        <v>8.6440827574764234E-2</v>
      </c>
      <c r="EL70" s="18">
        <f t="shared" si="134"/>
        <v>1.7098964442058939E-2</v>
      </c>
      <c r="EM70" s="18">
        <f t="shared" si="134"/>
        <v>5.4389686644320423E-2</v>
      </c>
      <c r="EN70" s="18">
        <f t="shared" si="134"/>
        <v>4.2884579556133007E-2</v>
      </c>
      <c r="EO70" s="18">
        <f t="shared" si="134"/>
        <v>4.1762006273306451E-2</v>
      </c>
      <c r="EP70" s="18">
        <f t="shared" si="134"/>
        <v>3.993280903576979E-2</v>
      </c>
      <c r="EQ70" s="18">
        <f t="shared" si="134"/>
        <v>0.10914048807698051</v>
      </c>
      <c r="ER70" s="18">
        <f t="shared" si="134"/>
        <v>7.3422437112494798E-2</v>
      </c>
      <c r="ES70" s="18">
        <f t="shared" si="134"/>
        <v>9.569815194036857E-2</v>
      </c>
      <c r="ET70" s="18">
        <f t="shared" si="134"/>
        <v>0.10122106062442138</v>
      </c>
      <c r="EU70" s="18">
        <f t="shared" si="134"/>
        <v>9.7553605393729814E-3</v>
      </c>
      <c r="EV70" s="18">
        <f t="shared" si="134"/>
        <v>3.9084842297866018E-2</v>
      </c>
      <c r="EW70" s="18">
        <f t="shared" si="134"/>
        <v>3.9548582956006828E-2</v>
      </c>
      <c r="EX70" s="18">
        <f t="shared" si="134"/>
        <v>2.2161427576637527E-2</v>
      </c>
      <c r="EY70" s="18">
        <f t="shared" si="134"/>
        <v>1.644658009376132E-2</v>
      </c>
      <c r="EZ70" s="18">
        <f t="shared" si="134"/>
        <v>0.1596504536658705</v>
      </c>
      <c r="FA70" s="18">
        <f t="shared" si="134"/>
        <v>2.4047417885994071E-2</v>
      </c>
      <c r="FB70" s="18">
        <f t="shared" si="134"/>
        <v>2.0079914897501494E-2</v>
      </c>
      <c r="FC70" s="18">
        <f t="shared" si="134"/>
        <v>1.0779503826722547E-2</v>
      </c>
      <c r="FD70" s="18">
        <f t="shared" si="134"/>
        <v>1.642024212985993E-2</v>
      </c>
      <c r="FE70" s="18">
        <f t="shared" si="134"/>
        <v>7.7017966052483233E-2</v>
      </c>
      <c r="FF70" s="18">
        <f t="shared" si="134"/>
        <v>0.11091900170868474</v>
      </c>
      <c r="FG70" s="18">
        <f t="shared" si="134"/>
        <v>2.2037623926042416E-2</v>
      </c>
      <c r="FH70" s="18">
        <f t="shared" si="134"/>
        <v>8.1544138427782298E-2</v>
      </c>
      <c r="FI70" s="18">
        <f t="shared" si="134"/>
        <v>7.5860712431599087E-3</v>
      </c>
      <c r="FJ70" s="18">
        <f t="shared" si="134"/>
        <v>3.5551739662886828E-3</v>
      </c>
      <c r="FK70" s="18">
        <f t="shared" si="134"/>
        <v>8.6052406276133364E-2</v>
      </c>
      <c r="FL70" s="18">
        <f t="shared" si="134"/>
        <v>1.1042219399422848E-2</v>
      </c>
      <c r="FM70" s="18">
        <f t="shared" si="134"/>
        <v>4.6908098535593412E-2</v>
      </c>
      <c r="FN70" s="18">
        <f t="shared" si="134"/>
        <v>2.8286067791904124E-2</v>
      </c>
      <c r="FO70" s="18">
        <f t="shared" si="134"/>
        <v>3.7186564643451381E-2</v>
      </c>
      <c r="FP70" s="18">
        <f t="shared" si="134"/>
        <v>7.4734870334115744E-2</v>
      </c>
      <c r="FQ70" s="18">
        <f t="shared" si="134"/>
        <v>0.10874131300161027</v>
      </c>
      <c r="FR70" s="18">
        <f t="shared" si="134"/>
        <v>5.0203411783609653E-2</v>
      </c>
      <c r="FS70" s="18">
        <f t="shared" si="134"/>
        <v>6.0540090921210044E-2</v>
      </c>
      <c r="FT70" s="18">
        <f t="shared" si="134"/>
        <v>3.3864038403062846E-2</v>
      </c>
      <c r="FU70" s="18">
        <f t="shared" si="134"/>
        <v>7.5807233703487908E-2</v>
      </c>
      <c r="FV70" s="18">
        <f t="shared" si="134"/>
        <v>4.4659409169522962E-2</v>
      </c>
      <c r="FW70" s="18">
        <f t="shared" si="134"/>
        <v>1.8840986248376823E-2</v>
      </c>
      <c r="FX70" s="18">
        <f t="shared" si="134"/>
        <v>0.14232495857208327</v>
      </c>
      <c r="FY70" s="18">
        <f t="shared" si="134"/>
        <v>9.5098354810565389E-2</v>
      </c>
      <c r="FZ70" s="18">
        <f t="shared" si="134"/>
        <v>7.3685747348551378E-3</v>
      </c>
      <c r="GA70" s="18">
        <f t="shared" si="134"/>
        <v>3.9242094729041166E-3</v>
      </c>
      <c r="GB70" s="18">
        <f t="shared" si="134"/>
        <v>2.1336479509211692E-2</v>
      </c>
      <c r="GC70" s="18">
        <f t="shared" si="134"/>
        <v>0.11046673034918947</v>
      </c>
      <c r="GD70" s="18">
        <f t="shared" si="134"/>
        <v>0.11530375317516828</v>
      </c>
      <c r="GE70" s="18">
        <f t="shared" si="134"/>
        <v>7.0360333088593574E-2</v>
      </c>
      <c r="GF70" s="18">
        <f t="shared" si="134"/>
        <v>4.7249155384371133E-2</v>
      </c>
      <c r="GG70" s="18">
        <f t="shared" si="134"/>
        <v>7.181422983801522E-2</v>
      </c>
      <c r="GH70" s="18">
        <f t="shared" si="134"/>
        <v>5.0108819482967082E-2</v>
      </c>
      <c r="GI70" s="18">
        <f t="shared" si="134"/>
        <v>5.357527389530925E-2</v>
      </c>
      <c r="GJ70" s="18">
        <f t="shared" si="134"/>
        <v>8.4224479062165902E-2</v>
      </c>
      <c r="GK70" s="18">
        <f t="shared" si="134"/>
        <v>3.0151557078355151E-2</v>
      </c>
      <c r="GL70" s="18">
        <f t="shared" si="134"/>
        <v>4.112752514487239E-2</v>
      </c>
      <c r="GM70" s="18">
        <f t="shared" si="135"/>
        <v>3.6319996737554927E-2</v>
      </c>
      <c r="GN70" s="18">
        <f t="shared" si="135"/>
        <v>8.9154743739249254E-3</v>
      </c>
      <c r="GO70" s="18">
        <f t="shared" si="135"/>
        <v>4.7999497664952262E-4</v>
      </c>
      <c r="GP70" s="18">
        <f t="shared" si="135"/>
        <v>4.186270463121966E-2</v>
      </c>
      <c r="GQ70" s="18">
        <f t="shared" si="135"/>
        <v>3.6546488362996676E-2</v>
      </c>
      <c r="GR70" s="18">
        <f t="shared" si="135"/>
        <v>7.0252563146420588E-2</v>
      </c>
      <c r="GS70" s="18">
        <f t="shared" si="135"/>
        <v>7.8740588734852124E-2</v>
      </c>
      <c r="GT70" s="18">
        <f t="shared" si="135"/>
        <v>6.3058057105392917E-2</v>
      </c>
      <c r="GU70" s="18">
        <f t="shared" si="135"/>
        <v>0.10396221510383929</v>
      </c>
      <c r="GV70" s="18">
        <f t="shared" si="135"/>
        <v>4.186156739505964E-2</v>
      </c>
      <c r="GW70" s="18">
        <f t="shared" si="135"/>
        <v>8.5612938155718576E-2</v>
      </c>
      <c r="GX70" s="18">
        <f t="shared" si="135"/>
        <v>1.7137640330010195E-2</v>
      </c>
      <c r="GY70" s="18">
        <f t="shared" si="135"/>
        <v>4.8481343095447826E-3</v>
      </c>
      <c r="GZ70" s="18">
        <f t="shared" si="135"/>
        <v>6.5157520542099778E-2</v>
      </c>
      <c r="HA70" s="18">
        <f t="shared" si="135"/>
        <v>2.6037177579178006E-2</v>
      </c>
      <c r="HB70" s="18">
        <f t="shared" si="135"/>
        <v>4.0923375446354493E-3</v>
      </c>
      <c r="HC70" s="18">
        <f t="shared" si="135"/>
        <v>4.7531631491884108E-2</v>
      </c>
      <c r="HD70" s="18">
        <f t="shared" si="135"/>
        <v>9.6718500817576381E-3</v>
      </c>
      <c r="HE70" s="18">
        <f t="shared" si="135"/>
        <v>7.6230432417067062E-3</v>
      </c>
      <c r="HF70" s="18">
        <f t="shared" si="135"/>
        <v>1.5419929835936097E-2</v>
      </c>
      <c r="HG70" s="18">
        <f t="shared" si="135"/>
        <v>1.4714299478989501E-2</v>
      </c>
      <c r="HH70" s="18">
        <f t="shared" si="135"/>
        <v>5.5628373452324853E-2</v>
      </c>
      <c r="HI70" s="18">
        <f t="shared" si="135"/>
        <v>2.6744556032263E-2</v>
      </c>
      <c r="HJ70" s="18">
        <f t="shared" si="135"/>
        <v>9.8741011698449066E-2</v>
      </c>
      <c r="HK70" s="18">
        <f t="shared" si="135"/>
        <v>2.1694660643187813E-3</v>
      </c>
      <c r="HL70" s="18">
        <f t="shared" si="135"/>
        <v>0.10980771778809029</v>
      </c>
      <c r="HM70" s="18">
        <f t="shared" si="135"/>
        <v>2.5385831403289705E-2</v>
      </c>
      <c r="HN70" s="18">
        <f t="shared" si="135"/>
        <v>1.0378453158955359E-2</v>
      </c>
      <c r="HO70" s="18">
        <f t="shared" si="135"/>
        <v>8.7941675926081708E-2</v>
      </c>
      <c r="HP70" s="18">
        <f t="shared" si="135"/>
        <v>1.6405023974363164E-2</v>
      </c>
      <c r="HQ70" s="18">
        <f t="shared" si="135"/>
        <v>3.5008650515231665E-2</v>
      </c>
      <c r="HR70" s="18">
        <f t="shared" si="135"/>
        <v>8.9281223100481644E-2</v>
      </c>
      <c r="HS70" s="18">
        <f t="shared" si="135"/>
        <v>3.2147803808612152E-2</v>
      </c>
      <c r="HT70" s="18">
        <f t="shared" si="135"/>
        <v>7.3315181282373298E-2</v>
      </c>
      <c r="HU70" s="18">
        <f t="shared" si="135"/>
        <v>2.7378942323995514E-2</v>
      </c>
      <c r="HV70" s="18">
        <f t="shared" si="135"/>
        <v>3.7245108635662494E-2</v>
      </c>
      <c r="HW70" s="18">
        <f t="shared" si="135"/>
        <v>0.11810516946469601</v>
      </c>
      <c r="HX70" s="18">
        <f t="shared" si="135"/>
        <v>7.0164667884233811E-2</v>
      </c>
      <c r="HY70" s="18">
        <f t="shared" si="135"/>
        <v>5.5417962547364363E-2</v>
      </c>
      <c r="HZ70" s="18">
        <f t="shared" si="135"/>
        <v>2.170066051426095E-2</v>
      </c>
      <c r="IA70" s="18">
        <f t="shared" si="135"/>
        <v>0.11084028633381759</v>
      </c>
      <c r="IB70" s="18">
        <f t="shared" si="135"/>
        <v>1.397862451873419E-2</v>
      </c>
      <c r="IC70" s="18">
        <f t="shared" si="135"/>
        <v>2.721244609509943E-2</v>
      </c>
      <c r="ID70" s="18">
        <f t="shared" si="135"/>
        <v>6.0016921578738169E-2</v>
      </c>
      <c r="IE70" s="18">
        <f t="shared" si="135"/>
        <v>2.5116786071962993E-2</v>
      </c>
      <c r="IF70" s="18">
        <f t="shared" si="135"/>
        <v>1.6104919132113316E-2</v>
      </c>
      <c r="IG70" s="18">
        <f t="shared" si="135"/>
        <v>4.2630908291341196E-2</v>
      </c>
      <c r="IH70" s="18">
        <f t="shared" si="135"/>
        <v>4.1781821024344024E-2</v>
      </c>
      <c r="II70" s="18">
        <f t="shared" si="135"/>
        <v>8.4974175394689766E-3</v>
      </c>
      <c r="IJ70" s="18">
        <f t="shared" si="135"/>
        <v>3.2301474285793663E-2</v>
      </c>
      <c r="IK70" s="18">
        <f t="shared" si="135"/>
        <v>4.3203677505090909E-2</v>
      </c>
      <c r="IL70" s="18">
        <f t="shared" si="135"/>
        <v>8.058662830687563E-2</v>
      </c>
      <c r="IM70" s="18">
        <f t="shared" si="135"/>
        <v>1.4495120025091013E-2</v>
      </c>
      <c r="IN70" s="18">
        <f t="shared" si="135"/>
        <v>0.14743361963060611</v>
      </c>
      <c r="IO70" s="18">
        <f t="shared" si="135"/>
        <v>9.1975661683435517E-3</v>
      </c>
      <c r="IP70" s="18">
        <f t="shared" si="135"/>
        <v>4.1224273485385932E-2</v>
      </c>
      <c r="IQ70" s="18">
        <f t="shared" si="135"/>
        <v>0.12896169238904476</v>
      </c>
      <c r="IR70" s="18">
        <f t="shared" si="135"/>
        <v>6.5394695194269548E-2</v>
      </c>
      <c r="IS70" s="18">
        <f t="shared" si="135"/>
        <v>4.7416212038732475E-2</v>
      </c>
      <c r="IT70" s="18">
        <f t="shared" si="135"/>
        <v>7.463921017972075E-2</v>
      </c>
      <c r="IU70" s="18">
        <f t="shared" si="135"/>
        <v>2.9982796454812055E-2</v>
      </c>
      <c r="IV70" s="18">
        <f t="shared" si="135"/>
        <v>8.7160196565608472E-2</v>
      </c>
      <c r="IW70" s="18">
        <f t="shared" si="135"/>
        <v>2.4725146681803256E-2</v>
      </c>
      <c r="IX70" s="18">
        <f t="shared" si="135"/>
        <v>2.2785754469555108E-2</v>
      </c>
      <c r="IY70" s="18">
        <f t="shared" si="136"/>
        <v>5.7746188056820746E-2</v>
      </c>
      <c r="IZ70" s="18">
        <f t="shared" si="136"/>
        <v>5.8976046362163581E-2</v>
      </c>
      <c r="JA70" s="18">
        <f t="shared" si="136"/>
        <v>4.4807968172771551E-2</v>
      </c>
      <c r="JB70" s="18">
        <f t="shared" si="136"/>
        <v>3.5423216736397922E-2</v>
      </c>
      <c r="JC70" s="18">
        <f t="shared" si="136"/>
        <v>1.6017131094936854E-2</v>
      </c>
      <c r="JD70" s="18">
        <f t="shared" si="136"/>
        <v>4.5525219244829773E-2</v>
      </c>
      <c r="JE70" s="18">
        <f t="shared" si="136"/>
        <v>1.5158388782724019E-2</v>
      </c>
      <c r="JF70" s="18">
        <f t="shared" si="136"/>
        <v>5.0844757499409865E-2</v>
      </c>
      <c r="JG70" s="18">
        <f t="shared" si="136"/>
        <v>1.9544492523555501E-2</v>
      </c>
      <c r="JH70" s="18">
        <f t="shared" si="136"/>
        <v>7.778393255263949E-2</v>
      </c>
      <c r="JI70" s="18">
        <f t="shared" si="136"/>
        <v>6.9277791575570902E-2</v>
      </c>
      <c r="JJ70" s="18">
        <f t="shared" si="136"/>
        <v>0.14220971071254168</v>
      </c>
      <c r="JK70" s="18">
        <f t="shared" si="136"/>
        <v>0.13089703101147843</v>
      </c>
      <c r="JL70" s="18">
        <f t="shared" si="136"/>
        <v>8.4519986846768647E-2</v>
      </c>
      <c r="JM70" s="18">
        <f t="shared" si="136"/>
        <v>8.4085177783626452E-2</v>
      </c>
      <c r="JN70" s="18">
        <f t="shared" si="136"/>
        <v>4.9593837368338278E-2</v>
      </c>
      <c r="JO70" s="18">
        <f t="shared" si="136"/>
        <v>2.0962782415688275E-2</v>
      </c>
      <c r="JP70" s="18">
        <f t="shared" si="136"/>
        <v>4.5989044709540794E-2</v>
      </c>
      <c r="JQ70" s="18">
        <f t="shared" si="136"/>
        <v>9.3907961613398261E-2</v>
      </c>
      <c r="JR70" s="18">
        <f t="shared" si="136"/>
        <v>8.097659955747516E-4</v>
      </c>
      <c r="JS70" s="18">
        <f t="shared" si="136"/>
        <v>5.05827930433983E-2</v>
      </c>
      <c r="JT70" s="18">
        <f t="shared" si="136"/>
        <v>9.1500964420334063E-2</v>
      </c>
      <c r="JU70" s="18">
        <f t="shared" si="136"/>
        <v>1.0025414143462696E-2</v>
      </c>
      <c r="JV70" s="18">
        <f t="shared" si="136"/>
        <v>2.4189688560518285E-2</v>
      </c>
      <c r="JW70" s="18">
        <f t="shared" si="136"/>
        <v>2.6723784687057217E-2</v>
      </c>
      <c r="JX70" s="18">
        <f t="shared" si="136"/>
        <v>4.5728168862039786E-2</v>
      </c>
      <c r="JY70" s="18">
        <f t="shared" si="136"/>
        <v>1.6793676808333879E-2</v>
      </c>
      <c r="JZ70" s="18">
        <f t="shared" si="136"/>
        <v>6.7974531127922289E-3</v>
      </c>
      <c r="KA70" s="18">
        <f t="shared" si="136"/>
        <v>2.9763156786831946E-2</v>
      </c>
      <c r="KB70" s="18">
        <f t="shared" si="136"/>
        <v>4.3932657048153079E-2</v>
      </c>
      <c r="KC70" s="18">
        <f t="shared" si="136"/>
        <v>2.1344908987520506E-2</v>
      </c>
      <c r="KD70" s="18">
        <f t="shared" si="136"/>
        <v>4.5116526583920069E-2</v>
      </c>
      <c r="KE70" s="18">
        <f t="shared" si="136"/>
        <v>5.5564201393499102E-2</v>
      </c>
      <c r="KF70" s="18">
        <f t="shared" si="136"/>
        <v>4.0557899071085035E-2</v>
      </c>
      <c r="KG70" s="18">
        <f t="shared" si="136"/>
        <v>8.3238239046919071E-2</v>
      </c>
      <c r="KH70" s="18">
        <f t="shared" si="136"/>
        <v>2.5640467768637376E-2</v>
      </c>
      <c r="KI70" s="18">
        <f t="shared" si="136"/>
        <v>2.0797673219995483E-2</v>
      </c>
      <c r="KJ70" s="18">
        <f t="shared" si="136"/>
        <v>0.11727742419471815</v>
      </c>
      <c r="KK70" s="18">
        <f t="shared" si="136"/>
        <v>0.13322208826621995</v>
      </c>
      <c r="KL70" s="18">
        <f t="shared" si="136"/>
        <v>7.3258879983114755E-2</v>
      </c>
      <c r="KM70" s="18">
        <f t="shared" si="136"/>
        <v>1.6835817981099566E-2</v>
      </c>
      <c r="KN70" s="18">
        <f t="shared" si="136"/>
        <v>9.2549666377389594E-2</v>
      </c>
      <c r="KO70" s="18">
        <f t="shared" si="136"/>
        <v>3.2113524077197253E-2</v>
      </c>
      <c r="KP70" s="18">
        <f t="shared" si="136"/>
        <v>4.1743356560488776E-2</v>
      </c>
      <c r="KQ70" s="18">
        <f t="shared" si="136"/>
        <v>7.3949103623362766E-2</v>
      </c>
      <c r="KR70" s="18">
        <f t="shared" si="136"/>
        <v>9.0616090953536732E-2</v>
      </c>
      <c r="KS70" s="18">
        <f t="shared" si="136"/>
        <v>3.2541188584067238E-2</v>
      </c>
      <c r="KT70" s="18">
        <f t="shared" si="136"/>
        <v>0.12472640597967843</v>
      </c>
      <c r="KU70" s="18">
        <f t="shared" si="136"/>
        <v>3.8921137454305588E-2</v>
      </c>
      <c r="KV70" s="18">
        <f t="shared" si="136"/>
        <v>1.855392399825917E-2</v>
      </c>
      <c r="KW70" s="18">
        <f t="shared" si="136"/>
        <v>4.0812319122440655E-2</v>
      </c>
      <c r="KX70" s="18">
        <f t="shared" si="136"/>
        <v>2.3685521795343611E-2</v>
      </c>
      <c r="KY70" s="18">
        <f t="shared" si="136"/>
        <v>6.9501648395710824E-2</v>
      </c>
      <c r="KZ70" s="18">
        <f t="shared" si="136"/>
        <v>1.0362264817678768E-2</v>
      </c>
      <c r="LA70" s="18">
        <f t="shared" si="136"/>
        <v>4.8726383549049457E-2</v>
      </c>
      <c r="LB70" s="18">
        <f t="shared" si="136"/>
        <v>0.10653838328090315</v>
      </c>
      <c r="LC70" s="18">
        <f t="shared" si="136"/>
        <v>1.9810040947128849E-3</v>
      </c>
      <c r="LD70" s="18">
        <f t="shared" si="136"/>
        <v>0.11095596363395893</v>
      </c>
      <c r="LE70" s="18">
        <f t="shared" si="136"/>
        <v>2.3326570886692266E-2</v>
      </c>
      <c r="LF70" s="18">
        <f t="shared" si="136"/>
        <v>6.7280712991716562E-2</v>
      </c>
      <c r="LG70" s="18">
        <f t="shared" si="136"/>
        <v>4.2767199236374676E-2</v>
      </c>
      <c r="LH70" s="18">
        <f t="shared" si="136"/>
        <v>0.12724418269740961</v>
      </c>
      <c r="LI70" s="18">
        <f t="shared" si="136"/>
        <v>2.8853232999965672E-2</v>
      </c>
      <c r="LJ70" s="18">
        <f t="shared" si="136"/>
        <v>8.6380654510316512E-2</v>
      </c>
      <c r="LK70" s="18">
        <f t="shared" si="137"/>
        <v>3.3916645658440991E-2</v>
      </c>
      <c r="LL70" s="18">
        <f t="shared" si="137"/>
        <v>2.0648244731123699E-2</v>
      </c>
      <c r="LM70" s="18">
        <f t="shared" si="137"/>
        <v>9.9410453540614063E-2</v>
      </c>
      <c r="LN70" s="18">
        <f t="shared" si="137"/>
        <v>4.9443454617418281E-3</v>
      </c>
      <c r="LO70" s="18">
        <f t="shared" si="137"/>
        <v>7.6131068339990726E-4</v>
      </c>
      <c r="LP70" s="18">
        <f t="shared" si="137"/>
        <v>8.7701454142470103E-2</v>
      </c>
      <c r="LQ70" s="18">
        <f t="shared" si="137"/>
        <v>6.2250855771038005E-2</v>
      </c>
      <c r="LR70" s="18">
        <f t="shared" si="137"/>
        <v>6.2277339027266121E-2</v>
      </c>
      <c r="LS70" s="18">
        <f t="shared" si="137"/>
        <v>4.9261323765262655E-2</v>
      </c>
      <c r="LT70" s="18">
        <f t="shared" si="137"/>
        <v>5.5758240224470401E-2</v>
      </c>
      <c r="LU70" s="18">
        <f t="shared" si="137"/>
        <v>9.7787090066004945E-2</v>
      </c>
      <c r="LV70" s="18">
        <f t="shared" si="137"/>
        <v>0.13994734737453185</v>
      </c>
      <c r="LW70" s="18">
        <f t="shared" si="137"/>
        <v>2.4581065806212998E-2</v>
      </c>
    </row>
    <row r="71" spans="1:335" x14ac:dyDescent="0.3">
      <c r="A71" s="15">
        <v>2002</v>
      </c>
      <c r="B71" s="18">
        <f t="shared" si="138"/>
        <v>0.1416544261226616</v>
      </c>
      <c r="C71" s="18">
        <f t="shared" ref="C71:BN74" si="139">ABS(C51-C31)</f>
        <v>1.8983536591818395E-2</v>
      </c>
      <c r="D71" s="18">
        <f t="shared" si="139"/>
        <v>7.9467230765362162E-2</v>
      </c>
      <c r="E71" s="18">
        <f t="shared" si="139"/>
        <v>2.8040948951840949E-2</v>
      </c>
      <c r="F71" s="18">
        <f t="shared" si="139"/>
        <v>4.0805853876075493E-2</v>
      </c>
      <c r="G71" s="18">
        <f t="shared" si="139"/>
        <v>5.1486766014112506E-2</v>
      </c>
      <c r="H71" s="18">
        <f t="shared" si="139"/>
        <v>1.905355553982413E-2</v>
      </c>
      <c r="I71" s="18">
        <f t="shared" si="139"/>
        <v>3.6810593971846578E-2</v>
      </c>
      <c r="J71" s="18">
        <f t="shared" si="139"/>
        <v>8.2214228218337237E-2</v>
      </c>
      <c r="K71" s="18">
        <f t="shared" si="139"/>
        <v>4.5760920141905581E-2</v>
      </c>
      <c r="L71" s="18">
        <f t="shared" si="139"/>
        <v>8.4127702610722221E-2</v>
      </c>
      <c r="M71" s="18">
        <f t="shared" si="139"/>
        <v>9.0813022085304576E-2</v>
      </c>
      <c r="N71" s="18">
        <f t="shared" si="139"/>
        <v>6.8407881362528344E-2</v>
      </c>
      <c r="O71" s="18">
        <f t="shared" si="139"/>
        <v>6.7694285682685096E-2</v>
      </c>
      <c r="P71" s="18">
        <f t="shared" si="139"/>
        <v>9.9899701050635281E-3</v>
      </c>
      <c r="Q71" s="18">
        <f t="shared" si="139"/>
        <v>8.843083809565E-3</v>
      </c>
      <c r="R71" s="18">
        <f t="shared" si="139"/>
        <v>3.9994392774421295E-2</v>
      </c>
      <c r="S71" s="18">
        <f t="shared" si="139"/>
        <v>9.8983607896475423E-2</v>
      </c>
      <c r="T71" s="18">
        <f t="shared" si="139"/>
        <v>4.3299078134204083E-2</v>
      </c>
      <c r="U71" s="18">
        <f t="shared" si="139"/>
        <v>0.11180824633021724</v>
      </c>
      <c r="V71" s="18">
        <f t="shared" si="139"/>
        <v>6.1394755893924624E-2</v>
      </c>
      <c r="W71" s="18">
        <f t="shared" si="139"/>
        <v>2.7005918171108978E-2</v>
      </c>
      <c r="X71" s="18">
        <f t="shared" si="139"/>
        <v>7.8617719512921735E-4</v>
      </c>
      <c r="Y71" s="18">
        <f t="shared" si="139"/>
        <v>0.11275252206463826</v>
      </c>
      <c r="Z71" s="18">
        <f t="shared" si="139"/>
        <v>5.0393438277290425E-2</v>
      </c>
      <c r="AA71" s="18">
        <f t="shared" si="139"/>
        <v>2.650381237984567E-2</v>
      </c>
      <c r="AB71" s="18">
        <f t="shared" si="139"/>
        <v>6.2872437717721663E-2</v>
      </c>
      <c r="AC71" s="18">
        <f t="shared" si="139"/>
        <v>1.9347052522473818E-2</v>
      </c>
      <c r="AD71" s="18">
        <f t="shared" si="139"/>
        <v>8.1051208509739237E-3</v>
      </c>
      <c r="AE71" s="18">
        <f t="shared" si="139"/>
        <v>4.5874210869151111E-2</v>
      </c>
      <c r="AF71" s="18">
        <f t="shared" si="139"/>
        <v>4.0558669327765196E-2</v>
      </c>
      <c r="AG71" s="18">
        <f t="shared" si="139"/>
        <v>7.771783130200216E-3</v>
      </c>
      <c r="AH71" s="18">
        <f t="shared" si="139"/>
        <v>7.9949112711695913E-2</v>
      </c>
      <c r="AI71" s="18">
        <f t="shared" si="139"/>
        <v>5.1926541244646129E-2</v>
      </c>
      <c r="AJ71" s="18">
        <f t="shared" si="139"/>
        <v>4.6258606669983604E-2</v>
      </c>
      <c r="AK71" s="18">
        <f t="shared" si="139"/>
        <v>1.9334060350814364E-2</v>
      </c>
      <c r="AL71" s="18">
        <f t="shared" si="139"/>
        <v>4.4162925400109743E-2</v>
      </c>
      <c r="AM71" s="18">
        <f t="shared" si="139"/>
        <v>0.12020042344488413</v>
      </c>
      <c r="AN71" s="18">
        <f t="shared" si="139"/>
        <v>0.14071449539589354</v>
      </c>
      <c r="AO71" s="18">
        <f t="shared" si="139"/>
        <v>1.5749194691675017E-2</v>
      </c>
      <c r="AP71" s="18">
        <f t="shared" si="139"/>
        <v>4.0421019312600892E-3</v>
      </c>
      <c r="AQ71" s="18">
        <f t="shared" si="139"/>
        <v>8.2861260255853664E-2</v>
      </c>
      <c r="AR71" s="18">
        <f t="shared" si="139"/>
        <v>7.6564615638425482E-2</v>
      </c>
      <c r="AS71" s="18">
        <f t="shared" si="139"/>
        <v>9.353493473094221E-2</v>
      </c>
      <c r="AT71" s="18">
        <f t="shared" si="139"/>
        <v>7.5322861399675478E-2</v>
      </c>
      <c r="AU71" s="18">
        <f t="shared" si="139"/>
        <v>4.0253681615100012E-3</v>
      </c>
      <c r="AV71" s="18">
        <f t="shared" si="139"/>
        <v>2.9649271745390116E-2</v>
      </c>
      <c r="AW71" s="18">
        <f t="shared" si="139"/>
        <v>6.0787892945311395E-2</v>
      </c>
      <c r="AX71" s="18">
        <f t="shared" si="139"/>
        <v>6.9613170665146384E-2</v>
      </c>
      <c r="AY71" s="18">
        <f t="shared" si="139"/>
        <v>4.4517668702058755E-2</v>
      </c>
      <c r="AZ71" s="18">
        <f t="shared" si="139"/>
        <v>6.0002468645555307E-2</v>
      </c>
      <c r="BA71" s="18">
        <f t="shared" si="139"/>
        <v>1.5906590505445628E-3</v>
      </c>
      <c r="BB71" s="18">
        <f t="shared" si="139"/>
        <v>1.1333146979678743E-2</v>
      </c>
      <c r="BC71" s="18">
        <f t="shared" si="139"/>
        <v>9.309954859779479E-2</v>
      </c>
      <c r="BD71" s="18">
        <f t="shared" si="139"/>
        <v>0.11798306021441318</v>
      </c>
      <c r="BE71" s="18">
        <f t="shared" si="139"/>
        <v>5.9251400602100268E-2</v>
      </c>
      <c r="BF71" s="18">
        <f t="shared" si="139"/>
        <v>2.4249715386162052E-3</v>
      </c>
      <c r="BG71" s="18">
        <f t="shared" si="139"/>
        <v>6.2257274856911682E-3</v>
      </c>
      <c r="BH71" s="18">
        <f t="shared" si="139"/>
        <v>7.1821412160627873E-2</v>
      </c>
      <c r="BI71" s="18">
        <f t="shared" si="139"/>
        <v>7.0852430269264133E-2</v>
      </c>
      <c r="BJ71" s="18">
        <f t="shared" si="139"/>
        <v>1.3620011643264041E-2</v>
      </c>
      <c r="BK71" s="18">
        <f t="shared" si="139"/>
        <v>1.5308474258223237E-3</v>
      </c>
      <c r="BL71" s="18">
        <f t="shared" si="139"/>
        <v>7.6190705588901508E-2</v>
      </c>
      <c r="BM71" s="18">
        <f t="shared" si="139"/>
        <v>5.3346357419649104E-3</v>
      </c>
      <c r="BN71" s="18">
        <f t="shared" si="139"/>
        <v>1.1371197600672789E-2</v>
      </c>
      <c r="BO71" s="18">
        <f t="shared" si="133"/>
        <v>9.742729385334159E-4</v>
      </c>
      <c r="BP71" s="18">
        <f t="shared" si="133"/>
        <v>1.6429303636149917E-2</v>
      </c>
      <c r="BQ71" s="18">
        <f t="shared" si="133"/>
        <v>8.7123312448642465E-2</v>
      </c>
      <c r="BR71" s="18">
        <f t="shared" si="133"/>
        <v>3.3269763443434464E-2</v>
      </c>
      <c r="BS71" s="18">
        <f t="shared" si="133"/>
        <v>6.4315279088879018E-2</v>
      </c>
      <c r="BT71" s="18">
        <f t="shared" si="133"/>
        <v>1.9665726176478104E-2</v>
      </c>
      <c r="BU71" s="18">
        <f t="shared" si="133"/>
        <v>6.005605961752597E-2</v>
      </c>
      <c r="BV71" s="18">
        <f t="shared" si="133"/>
        <v>5.452445760525626E-2</v>
      </c>
      <c r="BW71" s="18">
        <f t="shared" si="133"/>
        <v>2.111482083870786E-2</v>
      </c>
      <c r="BX71" s="18">
        <f t="shared" si="133"/>
        <v>3.3971698127199468E-2</v>
      </c>
      <c r="BY71" s="18">
        <f t="shared" si="133"/>
        <v>9.2807070447398221E-3</v>
      </c>
      <c r="BZ71" s="18">
        <f t="shared" si="133"/>
        <v>8.5958135988526807E-2</v>
      </c>
      <c r="CA71" s="18">
        <f t="shared" si="133"/>
        <v>4.6929377421013552E-2</v>
      </c>
      <c r="CB71" s="18">
        <f t="shared" si="133"/>
        <v>8.4295172578425059E-2</v>
      </c>
      <c r="CC71" s="18">
        <f t="shared" si="133"/>
        <v>2.4789630389993489E-2</v>
      </c>
      <c r="CD71" s="18">
        <f t="shared" si="133"/>
        <v>7.0387285130832256E-2</v>
      </c>
      <c r="CE71" s="18">
        <f t="shared" si="133"/>
        <v>2.9132941427063019E-3</v>
      </c>
      <c r="CF71" s="18">
        <f t="shared" si="133"/>
        <v>6.2096981113541894E-2</v>
      </c>
      <c r="CG71" s="18">
        <f t="shared" si="133"/>
        <v>3.8839377686769483E-2</v>
      </c>
      <c r="CH71" s="18">
        <f t="shared" si="133"/>
        <v>1.2108251036832218E-2</v>
      </c>
      <c r="CI71" s="18">
        <f t="shared" si="133"/>
        <v>2.0749347762286541E-2</v>
      </c>
      <c r="CJ71" s="18">
        <f t="shared" si="133"/>
        <v>2.3584113468858914E-2</v>
      </c>
      <c r="CK71" s="18">
        <f t="shared" si="133"/>
        <v>6.7263156415221126E-2</v>
      </c>
      <c r="CL71" s="18">
        <f t="shared" si="133"/>
        <v>3.6200321245238448E-2</v>
      </c>
      <c r="CM71" s="18">
        <f t="shared" si="133"/>
        <v>8.9698543170888212E-2</v>
      </c>
      <c r="CN71" s="18">
        <f t="shared" si="133"/>
        <v>5.3621628676552069E-2</v>
      </c>
      <c r="CO71" s="18">
        <f t="shared" si="133"/>
        <v>5.8162397556055567E-2</v>
      </c>
      <c r="CP71" s="18">
        <f t="shared" si="133"/>
        <v>1.4206951343979091E-3</v>
      </c>
      <c r="CQ71" s="18">
        <f t="shared" si="133"/>
        <v>8.1112468919417202E-2</v>
      </c>
      <c r="CR71" s="18">
        <f t="shared" si="133"/>
        <v>8.9058716035874202E-2</v>
      </c>
      <c r="CS71" s="18">
        <f t="shared" si="133"/>
        <v>4.8300499439730138E-3</v>
      </c>
      <c r="CT71" s="18">
        <f t="shared" si="133"/>
        <v>3.7960013825522609E-2</v>
      </c>
      <c r="CU71" s="18">
        <f t="shared" si="133"/>
        <v>1.9787603362578787E-3</v>
      </c>
      <c r="CV71" s="18">
        <f t="shared" si="133"/>
        <v>1.45144002951485E-2</v>
      </c>
      <c r="CW71" s="18">
        <f t="shared" si="133"/>
        <v>6.9245883576659062E-2</v>
      </c>
      <c r="CX71" s="18">
        <f t="shared" si="133"/>
        <v>0.16257630040932636</v>
      </c>
      <c r="CY71" s="18">
        <f t="shared" si="133"/>
        <v>5.5158816677379763E-3</v>
      </c>
      <c r="CZ71" s="18">
        <f t="shared" si="133"/>
        <v>2.7221884309742927E-2</v>
      </c>
      <c r="DA71" s="18">
        <f t="shared" si="133"/>
        <v>1.2973108788885801E-2</v>
      </c>
      <c r="DB71" s="18">
        <f t="shared" si="133"/>
        <v>6.3778261196091313E-3</v>
      </c>
      <c r="DC71" s="18">
        <f t="shared" si="133"/>
        <v>3.4240812261240872E-2</v>
      </c>
      <c r="DD71" s="18">
        <f t="shared" si="133"/>
        <v>3.5539858983784089E-2</v>
      </c>
      <c r="DE71" s="18">
        <f t="shared" si="133"/>
        <v>9.2939030624665686E-2</v>
      </c>
      <c r="DF71" s="18">
        <f t="shared" si="133"/>
        <v>9.0327880158556584E-2</v>
      </c>
      <c r="DG71" s="18">
        <f t="shared" si="133"/>
        <v>3.760302033031071E-3</v>
      </c>
      <c r="DH71" s="18">
        <f t="shared" si="133"/>
        <v>3.0064136309893574E-2</v>
      </c>
      <c r="DI71" s="18">
        <f t="shared" si="133"/>
        <v>9.0779605937061136E-2</v>
      </c>
      <c r="DJ71" s="18">
        <f t="shared" si="133"/>
        <v>2.0751342097179104E-2</v>
      </c>
      <c r="DK71" s="18">
        <f t="shared" si="133"/>
        <v>1.7293157296741191E-2</v>
      </c>
      <c r="DL71" s="18">
        <f t="shared" si="133"/>
        <v>1.2778242484292268E-2</v>
      </c>
      <c r="DM71" s="18">
        <f t="shared" si="133"/>
        <v>6.0344844565319439E-2</v>
      </c>
      <c r="DN71" s="18">
        <f t="shared" si="133"/>
        <v>8.2482069518107215E-3</v>
      </c>
      <c r="DO71" s="18">
        <f t="shared" si="133"/>
        <v>8.301390335916925E-3</v>
      </c>
      <c r="DP71" s="18">
        <f t="shared" si="133"/>
        <v>9.7117492667249117E-3</v>
      </c>
      <c r="DQ71" s="18">
        <f t="shared" si="133"/>
        <v>0.10921777162022872</v>
      </c>
      <c r="DR71" s="18">
        <f t="shared" si="133"/>
        <v>4.7409596002540133E-2</v>
      </c>
      <c r="DS71" s="18">
        <f t="shared" si="133"/>
        <v>7.9525535458968566E-3</v>
      </c>
      <c r="DT71" s="18">
        <f t="shared" si="133"/>
        <v>1.4312999869262932E-2</v>
      </c>
      <c r="DU71" s="18">
        <f t="shared" si="133"/>
        <v>2.5296652086444382E-2</v>
      </c>
      <c r="DV71" s="18">
        <f t="shared" si="133"/>
        <v>6.0450081688688512E-2</v>
      </c>
      <c r="DW71" s="18">
        <f t="shared" si="133"/>
        <v>5.1778925631129735E-2</v>
      </c>
      <c r="DX71" s="18">
        <f t="shared" si="133"/>
        <v>6.012405390468456E-2</v>
      </c>
      <c r="DY71" s="18">
        <f t="shared" si="133"/>
        <v>3.0783135439536036E-3</v>
      </c>
      <c r="DZ71" s="18">
        <f t="shared" si="133"/>
        <v>0.12071427420748077</v>
      </c>
      <c r="EA71" s="18">
        <f t="shared" si="134"/>
        <v>7.1076184342197646E-2</v>
      </c>
      <c r="EB71" s="18">
        <f t="shared" si="134"/>
        <v>0.11707023835978259</v>
      </c>
      <c r="EC71" s="18">
        <f t="shared" si="134"/>
        <v>3.0408197806493731E-2</v>
      </c>
      <c r="ED71" s="18">
        <f t="shared" si="134"/>
        <v>6.7327028484556184E-3</v>
      </c>
      <c r="EE71" s="18">
        <f t="shared" si="134"/>
        <v>2.8303589466314838E-2</v>
      </c>
      <c r="EF71" s="18">
        <f t="shared" si="134"/>
        <v>6.8256708888853379E-2</v>
      </c>
      <c r="EG71" s="18">
        <f t="shared" si="134"/>
        <v>0.10475522011835409</v>
      </c>
      <c r="EH71" s="18">
        <f t="shared" si="134"/>
        <v>0.11265695162537054</v>
      </c>
      <c r="EI71" s="18">
        <f t="shared" si="134"/>
        <v>8.0323315674145745E-2</v>
      </c>
      <c r="EJ71" s="18">
        <f t="shared" si="134"/>
        <v>2.213702619140645E-2</v>
      </c>
      <c r="EK71" s="18">
        <f t="shared" si="134"/>
        <v>4.5864639736965973E-2</v>
      </c>
      <c r="EL71" s="18">
        <f t="shared" si="134"/>
        <v>9.1009269188118136E-3</v>
      </c>
      <c r="EM71" s="18">
        <f t="shared" si="134"/>
        <v>1.6835054018223383E-2</v>
      </c>
      <c r="EN71" s="18">
        <f t="shared" si="134"/>
        <v>7.7473582943889008E-2</v>
      </c>
      <c r="EO71" s="18">
        <f t="shared" si="134"/>
        <v>8.6345435347032873E-2</v>
      </c>
      <c r="EP71" s="18">
        <f t="shared" si="134"/>
        <v>1.3617291379858676E-2</v>
      </c>
      <c r="EQ71" s="18">
        <f t="shared" si="134"/>
        <v>7.5403103698669316E-2</v>
      </c>
      <c r="ER71" s="18">
        <f t="shared" si="134"/>
        <v>1.095642922461848E-2</v>
      </c>
      <c r="ES71" s="18">
        <f t="shared" si="134"/>
        <v>4.8007566472600294E-2</v>
      </c>
      <c r="ET71" s="18">
        <f t="shared" si="134"/>
        <v>6.7255372828052384E-2</v>
      </c>
      <c r="EU71" s="18">
        <f t="shared" si="134"/>
        <v>0.14362340439440829</v>
      </c>
      <c r="EV71" s="18">
        <f t="shared" si="134"/>
        <v>0.144066883498294</v>
      </c>
      <c r="EW71" s="18">
        <f t="shared" si="134"/>
        <v>8.1540462521236035E-2</v>
      </c>
      <c r="EX71" s="18">
        <f t="shared" si="134"/>
        <v>3.0315092054313708E-2</v>
      </c>
      <c r="EY71" s="18">
        <f t="shared" si="134"/>
        <v>8.4346483851766546E-2</v>
      </c>
      <c r="EZ71" s="18">
        <f t="shared" si="134"/>
        <v>1.7273351175684806E-2</v>
      </c>
      <c r="FA71" s="18">
        <f t="shared" si="134"/>
        <v>3.8440358066733842E-2</v>
      </c>
      <c r="FB71" s="18">
        <f t="shared" si="134"/>
        <v>5.2397877363489526E-2</v>
      </c>
      <c r="FC71" s="18">
        <f t="shared" si="134"/>
        <v>0.14050878097490327</v>
      </c>
      <c r="FD71" s="18">
        <f t="shared" si="134"/>
        <v>1.2394293289227587E-2</v>
      </c>
      <c r="FE71" s="18">
        <f t="shared" si="134"/>
        <v>1.3147614672698316E-4</v>
      </c>
      <c r="FF71" s="18">
        <f t="shared" si="134"/>
        <v>2.6672450872607278E-2</v>
      </c>
      <c r="FG71" s="18">
        <f t="shared" si="134"/>
        <v>6.4256373167746239E-2</v>
      </c>
      <c r="FH71" s="18">
        <f t="shared" si="134"/>
        <v>6.887579895373197E-3</v>
      </c>
      <c r="FI71" s="18">
        <f t="shared" si="134"/>
        <v>6.7135557654041E-2</v>
      </c>
      <c r="FJ71" s="18">
        <f t="shared" si="134"/>
        <v>5.0888598768438653E-2</v>
      </c>
      <c r="FK71" s="18">
        <f t="shared" si="134"/>
        <v>6.961659403375009E-4</v>
      </c>
      <c r="FL71" s="18">
        <f t="shared" si="134"/>
        <v>6.8042600393425356E-4</v>
      </c>
      <c r="FM71" s="18">
        <f t="shared" si="134"/>
        <v>6.1422873809301004E-2</v>
      </c>
      <c r="FN71" s="18">
        <f t="shared" si="134"/>
        <v>1.9479688049509392E-2</v>
      </c>
      <c r="FO71" s="18">
        <f t="shared" si="134"/>
        <v>1.9219414744560126E-3</v>
      </c>
      <c r="FP71" s="18">
        <f t="shared" si="134"/>
        <v>8.6902263627126275E-2</v>
      </c>
      <c r="FQ71" s="18">
        <f t="shared" si="134"/>
        <v>3.8780941292534843E-2</v>
      </c>
      <c r="FR71" s="18">
        <f t="shared" si="134"/>
        <v>3.3918812469782234E-2</v>
      </c>
      <c r="FS71" s="18">
        <f t="shared" si="134"/>
        <v>2.4855924297377596E-2</v>
      </c>
      <c r="FT71" s="18">
        <f t="shared" si="134"/>
        <v>1.9523159200534379E-2</v>
      </c>
      <c r="FU71" s="18">
        <f t="shared" si="134"/>
        <v>3.0661727525431837E-2</v>
      </c>
      <c r="FV71" s="18">
        <f t="shared" si="134"/>
        <v>7.9984218118067996E-2</v>
      </c>
      <c r="FW71" s="18">
        <f t="shared" si="134"/>
        <v>6.8504277886538123E-2</v>
      </c>
      <c r="FX71" s="18">
        <f t="shared" si="134"/>
        <v>0.11971315681000139</v>
      </c>
      <c r="FY71" s="18">
        <f t="shared" si="134"/>
        <v>2.4993937901241603E-2</v>
      </c>
      <c r="FZ71" s="18">
        <f t="shared" si="134"/>
        <v>7.6812438844015674E-2</v>
      </c>
      <c r="GA71" s="18">
        <f t="shared" si="134"/>
        <v>4.5583019338682029E-2</v>
      </c>
      <c r="GB71" s="18">
        <f t="shared" si="134"/>
        <v>0.11875376685492411</v>
      </c>
      <c r="GC71" s="18">
        <f t="shared" si="134"/>
        <v>2.8294808604500843E-2</v>
      </c>
      <c r="GD71" s="18">
        <f t="shared" si="134"/>
        <v>9.1461730929007612E-2</v>
      </c>
      <c r="GE71" s="18">
        <f t="shared" si="134"/>
        <v>3.6045298885222288E-2</v>
      </c>
      <c r="GF71" s="18">
        <f t="shared" si="134"/>
        <v>6.6207000872455124E-2</v>
      </c>
      <c r="GG71" s="18">
        <f t="shared" si="134"/>
        <v>5.4711604838442174E-2</v>
      </c>
      <c r="GH71" s="18">
        <f t="shared" si="134"/>
        <v>1.850206408745747E-2</v>
      </c>
      <c r="GI71" s="18">
        <f t="shared" si="134"/>
        <v>1.9180262748532462E-2</v>
      </c>
      <c r="GJ71" s="18">
        <f t="shared" si="134"/>
        <v>8.9744592669749879E-3</v>
      </c>
      <c r="GK71" s="18">
        <f t="shared" si="134"/>
        <v>5.2460469211939087E-2</v>
      </c>
      <c r="GL71" s="18">
        <f t="shared" si="134"/>
        <v>1.6546604278624366E-2</v>
      </c>
      <c r="GM71" s="18">
        <f t="shared" si="135"/>
        <v>7.1226947805462237E-2</v>
      </c>
      <c r="GN71" s="18">
        <f t="shared" si="135"/>
        <v>9.0613871626815445E-2</v>
      </c>
      <c r="GO71" s="18">
        <f t="shared" si="135"/>
        <v>1.677021004910495E-2</v>
      </c>
      <c r="GP71" s="18">
        <f t="shared" si="135"/>
        <v>2.1184793048084738E-2</v>
      </c>
      <c r="GQ71" s="18">
        <f t="shared" si="135"/>
        <v>6.0333287443814498E-4</v>
      </c>
      <c r="GR71" s="18">
        <f t="shared" si="135"/>
        <v>7.8167074461651553E-2</v>
      </c>
      <c r="GS71" s="18">
        <f t="shared" si="135"/>
        <v>8.4727655289900894E-2</v>
      </c>
      <c r="GT71" s="18">
        <f t="shared" si="135"/>
        <v>1.6417724607466988E-2</v>
      </c>
      <c r="GU71" s="18">
        <f t="shared" si="135"/>
        <v>4.1395756229377634E-3</v>
      </c>
      <c r="GV71" s="18">
        <f t="shared" si="135"/>
        <v>7.1584733449270521E-2</v>
      </c>
      <c r="GW71" s="18">
        <f t="shared" si="135"/>
        <v>3.146978100184411E-2</v>
      </c>
      <c r="GX71" s="18">
        <f t="shared" si="135"/>
        <v>8.4302934186696321E-3</v>
      </c>
      <c r="GY71" s="18">
        <f t="shared" si="135"/>
        <v>3.8328956572802331E-2</v>
      </c>
      <c r="GZ71" s="18">
        <f t="shared" si="135"/>
        <v>3.802662341544627E-2</v>
      </c>
      <c r="HA71" s="18">
        <f t="shared" si="135"/>
        <v>2.4691640618561106E-2</v>
      </c>
      <c r="HB71" s="18">
        <f t="shared" si="135"/>
        <v>4.0415623281823354E-2</v>
      </c>
      <c r="HC71" s="18">
        <f t="shared" si="135"/>
        <v>4.5003796849965028E-3</v>
      </c>
      <c r="HD71" s="18">
        <f t="shared" si="135"/>
        <v>1.0827286915625067E-2</v>
      </c>
      <c r="HE71" s="18">
        <f t="shared" si="135"/>
        <v>5.5891053691626613E-2</v>
      </c>
      <c r="HF71" s="18">
        <f t="shared" si="135"/>
        <v>8.0698053418906124E-2</v>
      </c>
      <c r="HG71" s="18">
        <f t="shared" si="135"/>
        <v>4.7160624428176701E-2</v>
      </c>
      <c r="HH71" s="18">
        <f t="shared" si="135"/>
        <v>6.6867613784473701E-3</v>
      </c>
      <c r="HI71" s="18">
        <f t="shared" si="135"/>
        <v>4.6095999517045017E-2</v>
      </c>
      <c r="HJ71" s="18">
        <f t="shared" si="135"/>
        <v>5.8689716175273632E-2</v>
      </c>
      <c r="HK71" s="18">
        <f t="shared" si="135"/>
        <v>2.4552046969883778E-2</v>
      </c>
      <c r="HL71" s="18">
        <f t="shared" si="135"/>
        <v>2.0390764931347283E-3</v>
      </c>
      <c r="HM71" s="18">
        <f t="shared" si="135"/>
        <v>0.13613810214395428</v>
      </c>
      <c r="HN71" s="18">
        <f t="shared" si="135"/>
        <v>2.9076706390275597E-2</v>
      </c>
      <c r="HO71" s="18">
        <f t="shared" si="135"/>
        <v>3.6311352767339766E-2</v>
      </c>
      <c r="HP71" s="18">
        <f t="shared" si="135"/>
        <v>0.10508010212698338</v>
      </c>
      <c r="HQ71" s="18">
        <f t="shared" si="135"/>
        <v>2.9468952273780213E-2</v>
      </c>
      <c r="HR71" s="18">
        <f t="shared" si="135"/>
        <v>0.13145077686498219</v>
      </c>
      <c r="HS71" s="18">
        <f t="shared" si="135"/>
        <v>6.2759212137964954E-2</v>
      </c>
      <c r="HT71" s="18">
        <f t="shared" si="135"/>
        <v>0.12390506717163957</v>
      </c>
      <c r="HU71" s="18">
        <f t="shared" si="135"/>
        <v>0.15773098278866671</v>
      </c>
      <c r="HV71" s="18">
        <f t="shared" si="135"/>
        <v>3.557777868493861E-2</v>
      </c>
      <c r="HW71" s="18">
        <f t="shared" si="135"/>
        <v>1.1610722108272853E-2</v>
      </c>
      <c r="HX71" s="18">
        <f t="shared" si="135"/>
        <v>4.9456361409970562E-2</v>
      </c>
      <c r="HY71" s="18">
        <f t="shared" si="135"/>
        <v>3.3525532870848584E-2</v>
      </c>
      <c r="HZ71" s="18">
        <f t="shared" si="135"/>
        <v>6.7791359707237597E-2</v>
      </c>
      <c r="IA71" s="18">
        <f t="shared" si="135"/>
        <v>3.1871673958132063E-2</v>
      </c>
      <c r="IB71" s="18">
        <f t="shared" si="135"/>
        <v>3.0443860822680913E-2</v>
      </c>
      <c r="IC71" s="18">
        <f t="shared" si="135"/>
        <v>1.2402268369591574E-2</v>
      </c>
      <c r="ID71" s="18">
        <f t="shared" si="135"/>
        <v>5.525571425035336E-2</v>
      </c>
      <c r="IE71" s="18">
        <f t="shared" si="135"/>
        <v>1.1035609891438369E-2</v>
      </c>
      <c r="IF71" s="18">
        <f t="shared" si="135"/>
        <v>5.1297618853732296E-2</v>
      </c>
      <c r="IG71" s="18">
        <f t="shared" si="135"/>
        <v>2.1173924635633279E-2</v>
      </c>
      <c r="IH71" s="18">
        <f t="shared" si="135"/>
        <v>6.2822901603709236E-2</v>
      </c>
      <c r="II71" s="18">
        <f t="shared" si="135"/>
        <v>2.659454373486303E-3</v>
      </c>
      <c r="IJ71" s="18">
        <f t="shared" si="135"/>
        <v>8.9168660224449026E-3</v>
      </c>
      <c r="IK71" s="18">
        <f t="shared" si="135"/>
        <v>4.7969487349655004E-3</v>
      </c>
      <c r="IL71" s="18">
        <f t="shared" si="135"/>
        <v>5.1444091780825818E-2</v>
      </c>
      <c r="IM71" s="18">
        <f t="shared" si="135"/>
        <v>3.6429421401973139E-2</v>
      </c>
      <c r="IN71" s="18">
        <f t="shared" si="135"/>
        <v>4.7895118716998586E-2</v>
      </c>
      <c r="IO71" s="18">
        <f t="shared" si="135"/>
        <v>5.7203038719028099E-2</v>
      </c>
      <c r="IP71" s="18">
        <f t="shared" si="135"/>
        <v>4.0224843629070528E-2</v>
      </c>
      <c r="IQ71" s="18">
        <f t="shared" si="135"/>
        <v>8.2499235933301329E-2</v>
      </c>
      <c r="IR71" s="18">
        <f t="shared" si="135"/>
        <v>1.4482018153299858E-2</v>
      </c>
      <c r="IS71" s="18">
        <f t="shared" si="135"/>
        <v>1.8606069471372999E-2</v>
      </c>
      <c r="IT71" s="18">
        <f t="shared" si="135"/>
        <v>0.19119352765156428</v>
      </c>
      <c r="IU71" s="18">
        <f t="shared" si="135"/>
        <v>2.3699324305920533E-2</v>
      </c>
      <c r="IV71" s="18">
        <f t="shared" si="135"/>
        <v>8.9354127736927802E-2</v>
      </c>
      <c r="IW71" s="18">
        <f t="shared" si="135"/>
        <v>3.1415619900790337E-3</v>
      </c>
      <c r="IX71" s="18">
        <f t="shared" si="135"/>
        <v>3.8180563528524059E-2</v>
      </c>
      <c r="IY71" s="18">
        <f t="shared" si="136"/>
        <v>1.6240953298690686E-3</v>
      </c>
      <c r="IZ71" s="18">
        <f t="shared" si="136"/>
        <v>4.6291489471465219E-2</v>
      </c>
      <c r="JA71" s="18">
        <f t="shared" si="136"/>
        <v>4.397232097138204E-2</v>
      </c>
      <c r="JB71" s="18">
        <f t="shared" si="136"/>
        <v>1.0576365854465752E-2</v>
      </c>
      <c r="JC71" s="18">
        <f t="shared" si="136"/>
        <v>1.9453047159234793E-2</v>
      </c>
      <c r="JD71" s="18">
        <f t="shared" si="136"/>
        <v>8.4599047062056121E-3</v>
      </c>
      <c r="JE71" s="18">
        <f t="shared" si="136"/>
        <v>3.8197126917499546E-2</v>
      </c>
      <c r="JF71" s="18">
        <f t="shared" si="136"/>
        <v>5.4761660034150145E-2</v>
      </c>
      <c r="JG71" s="18">
        <f t="shared" si="136"/>
        <v>2.2446209558110164E-3</v>
      </c>
      <c r="JH71" s="18">
        <f t="shared" si="136"/>
        <v>2.214557637393702E-2</v>
      </c>
      <c r="JI71" s="18">
        <f t="shared" si="136"/>
        <v>3.555092389129072E-2</v>
      </c>
      <c r="JJ71" s="18">
        <f t="shared" si="136"/>
        <v>0.13612754941350147</v>
      </c>
      <c r="JK71" s="18">
        <f t="shared" si="136"/>
        <v>9.1308394260134595E-2</v>
      </c>
      <c r="JL71" s="18">
        <f t="shared" si="136"/>
        <v>2.9062437311600742E-2</v>
      </c>
      <c r="JM71" s="18">
        <f t="shared" si="136"/>
        <v>1.6318515158419644E-2</v>
      </c>
      <c r="JN71" s="18">
        <f t="shared" si="136"/>
        <v>4.3326108163013854E-2</v>
      </c>
      <c r="JO71" s="18">
        <f t="shared" si="136"/>
        <v>4.5174090213951634E-2</v>
      </c>
      <c r="JP71" s="18">
        <f t="shared" si="136"/>
        <v>1.1544889623861632E-2</v>
      </c>
      <c r="JQ71" s="18">
        <f t="shared" si="136"/>
        <v>7.848030518528315E-2</v>
      </c>
      <c r="JR71" s="18">
        <f t="shared" si="136"/>
        <v>2.7706151855178163E-2</v>
      </c>
      <c r="JS71" s="18">
        <f t="shared" si="136"/>
        <v>7.1384675221568272E-2</v>
      </c>
      <c r="JT71" s="18">
        <f t="shared" si="136"/>
        <v>5.4270083595332475E-2</v>
      </c>
      <c r="JU71" s="18">
        <f t="shared" si="136"/>
        <v>3.7374824741855162E-2</v>
      </c>
      <c r="JV71" s="18">
        <f t="shared" si="136"/>
        <v>3.7194104699309838E-2</v>
      </c>
      <c r="JW71" s="18">
        <f t="shared" si="136"/>
        <v>7.9862973252957659E-3</v>
      </c>
      <c r="JX71" s="18">
        <f t="shared" si="136"/>
        <v>0.14032178933325867</v>
      </c>
      <c r="JY71" s="18">
        <f t="shared" si="136"/>
        <v>3.8437435729592129E-2</v>
      </c>
      <c r="JZ71" s="18">
        <f t="shared" si="136"/>
        <v>0.10793262851639032</v>
      </c>
      <c r="KA71" s="18">
        <f t="shared" si="136"/>
        <v>6.7652736639973843E-2</v>
      </c>
      <c r="KB71" s="18">
        <f t="shared" si="136"/>
        <v>3.5807571287754025E-2</v>
      </c>
      <c r="KC71" s="18">
        <f t="shared" si="136"/>
        <v>5.1241036914960847E-2</v>
      </c>
      <c r="KD71" s="18">
        <f t="shared" si="136"/>
        <v>1.4095320175961046E-2</v>
      </c>
      <c r="KE71" s="18">
        <f t="shared" si="136"/>
        <v>2.6760416713486945E-2</v>
      </c>
      <c r="KF71" s="18">
        <f t="shared" si="136"/>
        <v>2.7217655452806966E-3</v>
      </c>
      <c r="KG71" s="18">
        <f t="shared" si="136"/>
        <v>5.3148575742136828E-2</v>
      </c>
      <c r="KH71" s="18">
        <f t="shared" si="136"/>
        <v>4.3673250544329689E-2</v>
      </c>
      <c r="KI71" s="18">
        <f t="shared" si="136"/>
        <v>1.3257361012194102E-2</v>
      </c>
      <c r="KJ71" s="18">
        <f t="shared" si="136"/>
        <v>1.5496413235700085E-2</v>
      </c>
      <c r="KK71" s="18">
        <f t="shared" si="136"/>
        <v>0.12052113338876647</v>
      </c>
      <c r="KL71" s="18">
        <f t="shared" si="136"/>
        <v>5.4238337477881648E-2</v>
      </c>
      <c r="KM71" s="18">
        <f t="shared" si="136"/>
        <v>7.7443222675548623E-2</v>
      </c>
      <c r="KN71" s="18">
        <f t="shared" si="136"/>
        <v>0.10640706092618285</v>
      </c>
      <c r="KO71" s="18">
        <f t="shared" si="136"/>
        <v>3.4262633959106947E-2</v>
      </c>
      <c r="KP71" s="18">
        <f t="shared" si="136"/>
        <v>1.9274210032911743E-2</v>
      </c>
      <c r="KQ71" s="18">
        <f t="shared" si="136"/>
        <v>8.2543163872779157E-3</v>
      </c>
      <c r="KR71" s="18">
        <f t="shared" si="136"/>
        <v>4.5676624432584356E-2</v>
      </c>
      <c r="KS71" s="18">
        <f t="shared" si="136"/>
        <v>4.7701117382571767E-2</v>
      </c>
      <c r="KT71" s="18">
        <f t="shared" si="136"/>
        <v>4.8722032378729518E-2</v>
      </c>
      <c r="KU71" s="18">
        <f t="shared" si="136"/>
        <v>8.2791008194749161E-2</v>
      </c>
      <c r="KV71" s="18">
        <f t="shared" si="136"/>
        <v>1.4637118632199297E-2</v>
      </c>
      <c r="KW71" s="18">
        <f t="shared" si="136"/>
        <v>8.2537391544801775E-2</v>
      </c>
      <c r="KX71" s="18">
        <f t="shared" si="136"/>
        <v>1.9904764761912941E-2</v>
      </c>
      <c r="KY71" s="18">
        <f t="shared" si="136"/>
        <v>1.3866257551200412E-2</v>
      </c>
      <c r="KZ71" s="18">
        <f t="shared" si="136"/>
        <v>1.4758476314045477E-2</v>
      </c>
      <c r="LA71" s="18">
        <f t="shared" si="136"/>
        <v>4.5981046042794405E-2</v>
      </c>
      <c r="LB71" s="18">
        <f t="shared" si="136"/>
        <v>2.334149368866234E-2</v>
      </c>
      <c r="LC71" s="18">
        <f t="shared" si="136"/>
        <v>7.3433700261126722E-2</v>
      </c>
      <c r="LD71" s="18">
        <f t="shared" si="136"/>
        <v>3.1807233154184433E-2</v>
      </c>
      <c r="LE71" s="18">
        <f t="shared" si="136"/>
        <v>4.7471921461575639E-2</v>
      </c>
      <c r="LF71" s="18">
        <f t="shared" si="136"/>
        <v>2.6077008220025788E-2</v>
      </c>
      <c r="LG71" s="18">
        <f t="shared" si="136"/>
        <v>2.6100320069545435E-2</v>
      </c>
      <c r="LH71" s="18">
        <f t="shared" si="136"/>
        <v>0.12281561173569266</v>
      </c>
      <c r="LI71" s="18">
        <f t="shared" si="136"/>
        <v>5.5091265587558391E-2</v>
      </c>
      <c r="LJ71" s="18">
        <f t="shared" si="136"/>
        <v>0.14836583453024732</v>
      </c>
      <c r="LK71" s="18">
        <f t="shared" si="137"/>
        <v>4.1717292398356531E-2</v>
      </c>
      <c r="LL71" s="18">
        <f t="shared" si="137"/>
        <v>7.4689091461260737E-2</v>
      </c>
      <c r="LM71" s="18">
        <f t="shared" si="137"/>
        <v>3.0829408211254846E-2</v>
      </c>
      <c r="LN71" s="18">
        <f t="shared" si="137"/>
        <v>1.5314243001121275E-2</v>
      </c>
      <c r="LO71" s="18">
        <f t="shared" si="137"/>
        <v>5.7288511246970208E-2</v>
      </c>
      <c r="LP71" s="18">
        <f t="shared" si="137"/>
        <v>7.1782003642076875E-3</v>
      </c>
      <c r="LQ71" s="18">
        <f t="shared" si="137"/>
        <v>2.9110804972331872E-2</v>
      </c>
      <c r="LR71" s="18">
        <f t="shared" si="137"/>
        <v>3.5092895585914219E-2</v>
      </c>
      <c r="LS71" s="18">
        <f t="shared" si="137"/>
        <v>5.1938122924289565E-2</v>
      </c>
      <c r="LT71" s="18">
        <f t="shared" si="137"/>
        <v>4.6043938537604245E-2</v>
      </c>
      <c r="LU71" s="18">
        <f t="shared" si="137"/>
        <v>6.0207813420387168E-2</v>
      </c>
      <c r="LV71" s="18">
        <f t="shared" si="137"/>
        <v>1.3000960708538178E-2</v>
      </c>
      <c r="LW71" s="18">
        <f t="shared" si="137"/>
        <v>8.3585927112553859E-3</v>
      </c>
    </row>
    <row r="72" spans="1:335" x14ac:dyDescent="0.3">
      <c r="A72" s="15">
        <v>2003</v>
      </c>
      <c r="B72" s="18">
        <f t="shared" si="138"/>
        <v>5.3052742381152651E-2</v>
      </c>
      <c r="C72" s="18">
        <f t="shared" si="139"/>
        <v>6.022864743120776E-2</v>
      </c>
      <c r="D72" s="18">
        <f t="shared" si="139"/>
        <v>3.7494330335615E-2</v>
      </c>
      <c r="E72" s="18">
        <f t="shared" si="139"/>
        <v>5.6983185023307792E-2</v>
      </c>
      <c r="F72" s="18">
        <f t="shared" si="139"/>
        <v>5.2295115543284587E-2</v>
      </c>
      <c r="G72" s="18">
        <f t="shared" si="139"/>
        <v>3.7750840525391238E-3</v>
      </c>
      <c r="H72" s="18">
        <f t="shared" si="139"/>
        <v>7.1541991732032906E-2</v>
      </c>
      <c r="I72" s="18">
        <f t="shared" si="139"/>
        <v>9.95445849005967E-2</v>
      </c>
      <c r="J72" s="18">
        <f t="shared" si="139"/>
        <v>5.482804527780516E-2</v>
      </c>
      <c r="K72" s="18">
        <f t="shared" si="139"/>
        <v>1.6010115773471723E-2</v>
      </c>
      <c r="L72" s="18">
        <f t="shared" si="139"/>
        <v>5.3880740642862524E-2</v>
      </c>
      <c r="M72" s="18">
        <f t="shared" si="139"/>
        <v>0.13446362960901326</v>
      </c>
      <c r="N72" s="18">
        <f t="shared" si="139"/>
        <v>3.6099752895964676E-2</v>
      </c>
      <c r="O72" s="18">
        <f t="shared" si="139"/>
        <v>0.10608398123373131</v>
      </c>
      <c r="P72" s="18">
        <f t="shared" si="139"/>
        <v>2.4380929239110116E-2</v>
      </c>
      <c r="Q72" s="18">
        <f t="shared" si="139"/>
        <v>5.1847465463291109E-3</v>
      </c>
      <c r="R72" s="18">
        <f t="shared" si="139"/>
        <v>9.6902694323863559E-2</v>
      </c>
      <c r="S72" s="18">
        <f t="shared" si="139"/>
        <v>9.5178806077097611E-2</v>
      </c>
      <c r="T72" s="18">
        <f t="shared" si="139"/>
        <v>5.3115052942179219E-3</v>
      </c>
      <c r="U72" s="18">
        <f t="shared" si="139"/>
        <v>0.11954957247859978</v>
      </c>
      <c r="V72" s="18">
        <f t="shared" si="139"/>
        <v>2.3669671910091172E-2</v>
      </c>
      <c r="W72" s="18">
        <f t="shared" si="139"/>
        <v>0.14289250423637118</v>
      </c>
      <c r="X72" s="18">
        <f t="shared" si="139"/>
        <v>6.8808258905983188E-2</v>
      </c>
      <c r="Y72" s="18">
        <f t="shared" si="139"/>
        <v>8.5568704355762137E-2</v>
      </c>
      <c r="Z72" s="18">
        <f t="shared" si="139"/>
        <v>3.4450585964415747E-2</v>
      </c>
      <c r="AA72" s="18">
        <f t="shared" si="139"/>
        <v>2.2394324062262383E-2</v>
      </c>
      <c r="AB72" s="18">
        <f t="shared" si="139"/>
        <v>1.9922424412256445E-3</v>
      </c>
      <c r="AC72" s="18">
        <f t="shared" si="139"/>
        <v>1.0417182363947064E-2</v>
      </c>
      <c r="AD72" s="18">
        <f t="shared" si="139"/>
        <v>3.4934068022623888E-2</v>
      </c>
      <c r="AE72" s="18">
        <f t="shared" si="139"/>
        <v>7.6296616146665608E-2</v>
      </c>
      <c r="AF72" s="18">
        <f t="shared" si="139"/>
        <v>4.4261231979117965E-2</v>
      </c>
      <c r="AG72" s="18">
        <f t="shared" si="139"/>
        <v>7.1305613428091053E-2</v>
      </c>
      <c r="AH72" s="18">
        <f t="shared" si="139"/>
        <v>4.7205571033460014E-2</v>
      </c>
      <c r="AI72" s="18">
        <f t="shared" si="139"/>
        <v>3.640122814348673E-2</v>
      </c>
      <c r="AJ72" s="18">
        <f t="shared" si="139"/>
        <v>2.4958049990945863E-2</v>
      </c>
      <c r="AK72" s="18">
        <f t="shared" si="139"/>
        <v>5.4244293294153367E-2</v>
      </c>
      <c r="AL72" s="18">
        <f t="shared" si="139"/>
        <v>9.2102866156330343E-2</v>
      </c>
      <c r="AM72" s="18">
        <f t="shared" si="139"/>
        <v>5.8418801952543342E-2</v>
      </c>
      <c r="AN72" s="18">
        <f t="shared" si="139"/>
        <v>0.14528136431969124</v>
      </c>
      <c r="AO72" s="18">
        <f t="shared" si="139"/>
        <v>5.4692240509095713E-2</v>
      </c>
      <c r="AP72" s="18">
        <f t="shared" si="139"/>
        <v>5.514598502595669E-2</v>
      </c>
      <c r="AQ72" s="18">
        <f t="shared" si="139"/>
        <v>2.120975769573008E-2</v>
      </c>
      <c r="AR72" s="18">
        <f t="shared" si="139"/>
        <v>6.4228889571603998E-2</v>
      </c>
      <c r="AS72" s="18">
        <f t="shared" si="139"/>
        <v>1.0375030153320197E-2</v>
      </c>
      <c r="AT72" s="18">
        <f t="shared" si="139"/>
        <v>8.8399593367662899E-3</v>
      </c>
      <c r="AU72" s="18">
        <f t="shared" si="139"/>
        <v>6.0064530483294742E-4</v>
      </c>
      <c r="AV72" s="18">
        <f t="shared" si="139"/>
        <v>5.8291991516168373E-4</v>
      </c>
      <c r="AW72" s="18">
        <f t="shared" si="139"/>
        <v>0.11608966956358702</v>
      </c>
      <c r="AX72" s="18">
        <f t="shared" si="139"/>
        <v>8.2763373830600923E-3</v>
      </c>
      <c r="AY72" s="18">
        <f t="shared" si="139"/>
        <v>4.2450308279672708E-2</v>
      </c>
      <c r="AZ72" s="18">
        <f t="shared" si="139"/>
        <v>4.4804296662707105E-2</v>
      </c>
      <c r="BA72" s="18">
        <f t="shared" si="139"/>
        <v>8.4485464463965543E-2</v>
      </c>
      <c r="BB72" s="18">
        <f t="shared" si="139"/>
        <v>1.4045638057460369E-3</v>
      </c>
      <c r="BC72" s="18">
        <f t="shared" si="139"/>
        <v>1.600565921145683E-2</v>
      </c>
      <c r="BD72" s="18">
        <f t="shared" si="139"/>
        <v>0.16301131190379831</v>
      </c>
      <c r="BE72" s="18">
        <f t="shared" si="139"/>
        <v>4.1772925820964257E-3</v>
      </c>
      <c r="BF72" s="18">
        <f t="shared" si="139"/>
        <v>2.5359771526632158E-2</v>
      </c>
      <c r="BG72" s="18">
        <f t="shared" si="139"/>
        <v>5.0903882271154777E-2</v>
      </c>
      <c r="BH72" s="18">
        <f t="shared" si="139"/>
        <v>2.4356809328080653E-2</v>
      </c>
      <c r="BI72" s="18">
        <f t="shared" si="139"/>
        <v>3.5707251444221766E-2</v>
      </c>
      <c r="BJ72" s="18">
        <f t="shared" si="139"/>
        <v>2.0946084568427559E-2</v>
      </c>
      <c r="BK72" s="18">
        <f t="shared" si="139"/>
        <v>2.9824735044665096E-2</v>
      </c>
      <c r="BL72" s="18">
        <f t="shared" si="139"/>
        <v>3.1866343468066161E-2</v>
      </c>
      <c r="BM72" s="18">
        <f t="shared" si="139"/>
        <v>2.5509785097250104E-2</v>
      </c>
      <c r="BN72" s="18">
        <f t="shared" si="139"/>
        <v>2.7268364199776296E-2</v>
      </c>
      <c r="BO72" s="18">
        <f t="shared" si="133"/>
        <v>5.3278627636637377E-2</v>
      </c>
      <c r="BP72" s="18">
        <f t="shared" si="133"/>
        <v>2.5356071066248043E-2</v>
      </c>
      <c r="BQ72" s="18">
        <f t="shared" si="133"/>
        <v>1.9990870278404627E-2</v>
      </c>
      <c r="BR72" s="18">
        <f t="shared" si="133"/>
        <v>8.8739311927511499E-3</v>
      </c>
      <c r="BS72" s="18">
        <f t="shared" si="133"/>
        <v>8.3640854395147235E-3</v>
      </c>
      <c r="BT72" s="18">
        <f t="shared" si="133"/>
        <v>8.5837236217232493E-2</v>
      </c>
      <c r="BU72" s="18">
        <f t="shared" si="133"/>
        <v>1.5475663541623108E-2</v>
      </c>
      <c r="BV72" s="18">
        <f t="shared" si="133"/>
        <v>8.8838239501342287E-2</v>
      </c>
      <c r="BW72" s="18">
        <f t="shared" si="133"/>
        <v>8.3471092349623965E-2</v>
      </c>
      <c r="BX72" s="18">
        <f t="shared" si="133"/>
        <v>7.580343904859399E-3</v>
      </c>
      <c r="BY72" s="18">
        <f t="shared" si="133"/>
        <v>5.6240435035139369E-2</v>
      </c>
      <c r="BZ72" s="18">
        <f t="shared" si="133"/>
        <v>6.6177061442094787E-2</v>
      </c>
      <c r="CA72" s="18">
        <f t="shared" si="133"/>
        <v>1.9873346378007362E-2</v>
      </c>
      <c r="CB72" s="18">
        <f t="shared" si="133"/>
        <v>3.9183372070833444E-3</v>
      </c>
      <c r="CC72" s="18">
        <f t="shared" si="133"/>
        <v>3.1584637073433175E-2</v>
      </c>
      <c r="CD72" s="18">
        <f t="shared" si="133"/>
        <v>7.3030101639113276E-3</v>
      </c>
      <c r="CE72" s="18">
        <f t="shared" si="133"/>
        <v>4.0975657128781429E-2</v>
      </c>
      <c r="CF72" s="18">
        <f t="shared" si="133"/>
        <v>8.4112492521967175E-3</v>
      </c>
      <c r="CG72" s="18">
        <f t="shared" si="133"/>
        <v>3.4369190594376264E-2</v>
      </c>
      <c r="CH72" s="18">
        <f t="shared" si="133"/>
        <v>2.3171194647858939E-2</v>
      </c>
      <c r="CI72" s="18">
        <f t="shared" si="133"/>
        <v>4.425287637070846E-2</v>
      </c>
      <c r="CJ72" s="18">
        <f t="shared" si="133"/>
        <v>3.9715537188828365E-2</v>
      </c>
      <c r="CK72" s="18">
        <f t="shared" si="133"/>
        <v>4.5600547611233014E-2</v>
      </c>
      <c r="CL72" s="18">
        <f t="shared" si="133"/>
        <v>4.4036212432562033E-3</v>
      </c>
      <c r="CM72" s="18">
        <f t="shared" si="133"/>
        <v>3.2813388226419909E-3</v>
      </c>
      <c r="CN72" s="18">
        <f t="shared" si="133"/>
        <v>2.9631469774134167E-2</v>
      </c>
      <c r="CO72" s="18">
        <f t="shared" si="133"/>
        <v>4.8817896887765055E-5</v>
      </c>
      <c r="CP72" s="18">
        <f t="shared" si="133"/>
        <v>6.3563022763268417E-2</v>
      </c>
      <c r="CQ72" s="18">
        <f t="shared" si="133"/>
        <v>7.6031705834781527E-2</v>
      </c>
      <c r="CR72" s="18">
        <f t="shared" si="133"/>
        <v>0.18322152635460764</v>
      </c>
      <c r="CS72" s="18">
        <f t="shared" si="133"/>
        <v>8.6114422894786435E-2</v>
      </c>
      <c r="CT72" s="18">
        <f t="shared" si="133"/>
        <v>2.0415142840664868E-2</v>
      </c>
      <c r="CU72" s="18">
        <f t="shared" si="133"/>
        <v>3.3637497810169323E-2</v>
      </c>
      <c r="CV72" s="18">
        <f t="shared" si="133"/>
        <v>0.10536282856031717</v>
      </c>
      <c r="CW72" s="18">
        <f t="shared" si="133"/>
        <v>1.7739200709326802E-2</v>
      </c>
      <c r="CX72" s="18">
        <f t="shared" si="133"/>
        <v>3.0906556766618909E-3</v>
      </c>
      <c r="CY72" s="18">
        <f t="shared" si="133"/>
        <v>8.227352310583691E-2</v>
      </c>
      <c r="CZ72" s="18">
        <f t="shared" si="133"/>
        <v>1.8374905971783262E-2</v>
      </c>
      <c r="DA72" s="18">
        <f t="shared" si="133"/>
        <v>1.9253161956213377E-2</v>
      </c>
      <c r="DB72" s="18">
        <f t="shared" si="133"/>
        <v>5.4913562212092093E-2</v>
      </c>
      <c r="DC72" s="18">
        <f t="shared" si="133"/>
        <v>4.3059044500548205E-2</v>
      </c>
      <c r="DD72" s="18">
        <f t="shared" si="133"/>
        <v>6.4776653771393855E-2</v>
      </c>
      <c r="DE72" s="18">
        <f t="shared" si="133"/>
        <v>2.1048381314797693E-3</v>
      </c>
      <c r="DF72" s="18">
        <f t="shared" si="133"/>
        <v>9.8002874995178124E-2</v>
      </c>
      <c r="DG72" s="18">
        <f t="shared" si="133"/>
        <v>6.8949162750832627E-2</v>
      </c>
      <c r="DH72" s="18">
        <f t="shared" si="133"/>
        <v>9.2494447712847316E-2</v>
      </c>
      <c r="DI72" s="18">
        <f t="shared" si="133"/>
        <v>9.63596222538734E-2</v>
      </c>
      <c r="DJ72" s="18">
        <f t="shared" si="133"/>
        <v>3.6885932295767143E-2</v>
      </c>
      <c r="DK72" s="18">
        <f t="shared" si="133"/>
        <v>2.6783254313878846E-2</v>
      </c>
      <c r="DL72" s="18">
        <f t="shared" si="133"/>
        <v>2.2196733657932843E-2</v>
      </c>
      <c r="DM72" s="18">
        <f t="shared" si="133"/>
        <v>2.1903953035778523E-2</v>
      </c>
      <c r="DN72" s="18">
        <f t="shared" si="133"/>
        <v>4.9512988011066406E-2</v>
      </c>
      <c r="DO72" s="18">
        <f t="shared" si="133"/>
        <v>4.7253169710470999E-2</v>
      </c>
      <c r="DP72" s="18">
        <f t="shared" si="133"/>
        <v>1.6575437056605136E-3</v>
      </c>
      <c r="DQ72" s="18">
        <f t="shared" si="133"/>
        <v>0.10422670944690421</v>
      </c>
      <c r="DR72" s="18">
        <f t="shared" si="133"/>
        <v>0.1190229690012401</v>
      </c>
      <c r="DS72" s="18">
        <f t="shared" si="133"/>
        <v>4.9597563691195723E-2</v>
      </c>
      <c r="DT72" s="18">
        <f t="shared" si="133"/>
        <v>2.9140211506317737E-3</v>
      </c>
      <c r="DU72" s="18">
        <f t="shared" si="133"/>
        <v>3.0311616245263129E-2</v>
      </c>
      <c r="DV72" s="18">
        <f t="shared" si="133"/>
        <v>6.7726749103877382E-2</v>
      </c>
      <c r="DW72" s="18">
        <f t="shared" si="133"/>
        <v>1.0662533406176289E-2</v>
      </c>
      <c r="DX72" s="18">
        <f t="shared" si="133"/>
        <v>9.7990356887107111E-2</v>
      </c>
      <c r="DY72" s="18">
        <f t="shared" si="133"/>
        <v>7.886230802406502E-2</v>
      </c>
      <c r="DZ72" s="18">
        <f t="shared" ref="DZ72:GK76" si="140">ABS(DZ52-DZ32)</f>
        <v>9.8568382069508298E-2</v>
      </c>
      <c r="EA72" s="18">
        <f t="shared" si="140"/>
        <v>1.9011285189056815E-2</v>
      </c>
      <c r="EB72" s="18">
        <f t="shared" si="140"/>
        <v>0.12567855896799257</v>
      </c>
      <c r="EC72" s="18">
        <f t="shared" si="140"/>
        <v>2.8885708421564682E-2</v>
      </c>
      <c r="ED72" s="18">
        <f t="shared" si="140"/>
        <v>4.2395053603114241E-2</v>
      </c>
      <c r="EE72" s="18">
        <f t="shared" si="140"/>
        <v>2.6482696285874963E-3</v>
      </c>
      <c r="EF72" s="18">
        <f t="shared" si="140"/>
        <v>6.188916137465128E-2</v>
      </c>
      <c r="EG72" s="18">
        <f t="shared" si="140"/>
        <v>8.1473781232359044E-3</v>
      </c>
      <c r="EH72" s="18">
        <f t="shared" si="140"/>
        <v>1.0226377250931395E-2</v>
      </c>
      <c r="EI72" s="18">
        <f t="shared" si="140"/>
        <v>2.4642545518429204E-2</v>
      </c>
      <c r="EJ72" s="18">
        <f t="shared" si="140"/>
        <v>7.3695239288495737E-2</v>
      </c>
      <c r="EK72" s="18">
        <f t="shared" si="140"/>
        <v>7.6530118908191849E-2</v>
      </c>
      <c r="EL72" s="18">
        <f t="shared" si="140"/>
        <v>1.2240581297341097E-2</v>
      </c>
      <c r="EM72" s="18">
        <f t="shared" si="140"/>
        <v>4.6512197613199358E-2</v>
      </c>
      <c r="EN72" s="18">
        <f t="shared" si="140"/>
        <v>9.3725622166478118E-3</v>
      </c>
      <c r="EO72" s="18">
        <f t="shared" si="140"/>
        <v>5.0041195662321458E-3</v>
      </c>
      <c r="EP72" s="18">
        <f t="shared" si="140"/>
        <v>5.3309233060538086E-3</v>
      </c>
      <c r="EQ72" s="18">
        <f t="shared" si="140"/>
        <v>2.4049562046270498E-2</v>
      </c>
      <c r="ER72" s="18">
        <f t="shared" si="140"/>
        <v>2.7527554134592305E-2</v>
      </c>
      <c r="ES72" s="18">
        <f t="shared" si="140"/>
        <v>8.9065195672577979E-3</v>
      </c>
      <c r="ET72" s="18">
        <f t="shared" si="140"/>
        <v>0.10794275043972079</v>
      </c>
      <c r="EU72" s="18">
        <f t="shared" si="140"/>
        <v>6.1751245987714587E-2</v>
      </c>
      <c r="EV72" s="18">
        <f t="shared" si="140"/>
        <v>2.0940711370701887E-2</v>
      </c>
      <c r="EW72" s="18">
        <f t="shared" si="140"/>
        <v>1.4159450433952392E-2</v>
      </c>
      <c r="EX72" s="18">
        <f t="shared" si="140"/>
        <v>3.8478806439631197E-2</v>
      </c>
      <c r="EY72" s="18">
        <f t="shared" si="140"/>
        <v>1.7691030425783877E-2</v>
      </c>
      <c r="EZ72" s="18">
        <f t="shared" si="140"/>
        <v>6.1338047918068184E-2</v>
      </c>
      <c r="FA72" s="18">
        <f t="shared" si="140"/>
        <v>0.11279844050855981</v>
      </c>
      <c r="FB72" s="18">
        <f t="shared" si="140"/>
        <v>7.6624381245616879E-3</v>
      </c>
      <c r="FC72" s="18">
        <f t="shared" si="140"/>
        <v>5.8091644617518368E-2</v>
      </c>
      <c r="FD72" s="18">
        <f t="shared" si="140"/>
        <v>7.897277553764237E-3</v>
      </c>
      <c r="FE72" s="18">
        <f t="shared" si="140"/>
        <v>5.4357754593341578E-3</v>
      </c>
      <c r="FF72" s="18">
        <f t="shared" si="140"/>
        <v>6.7043187541481086E-2</v>
      </c>
      <c r="FG72" s="18">
        <f t="shared" si="140"/>
        <v>1.773362364422798E-2</v>
      </c>
      <c r="FH72" s="18">
        <f t="shared" si="140"/>
        <v>2.5685678742602303E-2</v>
      </c>
      <c r="FI72" s="18">
        <f t="shared" si="140"/>
        <v>3.4122045999306794E-2</v>
      </c>
      <c r="FJ72" s="18">
        <f t="shared" si="140"/>
        <v>4.988553159511433E-2</v>
      </c>
      <c r="FK72" s="18">
        <f t="shared" si="140"/>
        <v>7.4640527206427665E-3</v>
      </c>
      <c r="FL72" s="18">
        <f t="shared" si="140"/>
        <v>0.12615893914230702</v>
      </c>
      <c r="FM72" s="18">
        <f t="shared" si="140"/>
        <v>8.4312143460817945E-2</v>
      </c>
      <c r="FN72" s="18">
        <f t="shared" si="140"/>
        <v>9.4688076465411219E-3</v>
      </c>
      <c r="FO72" s="18">
        <f t="shared" si="140"/>
        <v>4.5562107076579594E-2</v>
      </c>
      <c r="FP72" s="18">
        <f t="shared" si="140"/>
        <v>3.7421015450212258E-2</v>
      </c>
      <c r="FQ72" s="18">
        <f t="shared" si="140"/>
        <v>4.926489029620873E-2</v>
      </c>
      <c r="FR72" s="18">
        <f t="shared" si="140"/>
        <v>3.6055912487649944E-2</v>
      </c>
      <c r="FS72" s="18">
        <f t="shared" si="140"/>
        <v>9.4489024899890417E-2</v>
      </c>
      <c r="FT72" s="18">
        <f t="shared" si="140"/>
        <v>1.096006359960322E-3</v>
      </c>
      <c r="FU72" s="18">
        <f t="shared" si="140"/>
        <v>1.6409247516543379E-2</v>
      </c>
      <c r="FV72" s="18">
        <f t="shared" si="140"/>
        <v>0.13108222172229267</v>
      </c>
      <c r="FW72" s="18">
        <f t="shared" si="140"/>
        <v>6.2033261621435076E-2</v>
      </c>
      <c r="FX72" s="18">
        <f t="shared" si="140"/>
        <v>6.4755137856239653E-2</v>
      </c>
      <c r="FY72" s="18">
        <f t="shared" si="140"/>
        <v>1.7314737930125057E-2</v>
      </c>
      <c r="FZ72" s="18">
        <f t="shared" si="140"/>
        <v>7.4803680140315409E-2</v>
      </c>
      <c r="GA72" s="18">
        <f t="shared" si="140"/>
        <v>2.2344241530532272E-2</v>
      </c>
      <c r="GB72" s="18">
        <f t="shared" si="140"/>
        <v>6.2888163301488498E-2</v>
      </c>
      <c r="GC72" s="18">
        <f t="shared" si="140"/>
        <v>7.5568632316491913E-2</v>
      </c>
      <c r="GD72" s="18">
        <f t="shared" si="140"/>
        <v>9.7099631365195394E-2</v>
      </c>
      <c r="GE72" s="18">
        <f t="shared" si="140"/>
        <v>1.5570645335028888E-2</v>
      </c>
      <c r="GF72" s="18">
        <f t="shared" si="140"/>
        <v>5.3751135813425138E-2</v>
      </c>
      <c r="GG72" s="18">
        <f t="shared" si="140"/>
        <v>6.340340366264488E-2</v>
      </c>
      <c r="GH72" s="18">
        <f t="shared" si="140"/>
        <v>9.6499061941608177E-2</v>
      </c>
      <c r="GI72" s="18">
        <f t="shared" si="140"/>
        <v>1.4489506423499082E-2</v>
      </c>
      <c r="GJ72" s="18">
        <f t="shared" si="140"/>
        <v>2.1437716680637663E-2</v>
      </c>
      <c r="GK72" s="18">
        <f t="shared" si="140"/>
        <v>6.3023215750176095E-3</v>
      </c>
      <c r="GL72" s="18">
        <f t="shared" si="134"/>
        <v>4.2780037731810022E-2</v>
      </c>
      <c r="GM72" s="18">
        <f t="shared" si="135"/>
        <v>4.0134114658684494E-3</v>
      </c>
      <c r="GN72" s="18">
        <f t="shared" si="135"/>
        <v>2.1901899805741559E-2</v>
      </c>
      <c r="GO72" s="18">
        <f t="shared" si="135"/>
        <v>5.0176611249586611E-2</v>
      </c>
      <c r="GP72" s="18">
        <f t="shared" si="135"/>
        <v>2.6756863249335794E-2</v>
      </c>
      <c r="GQ72" s="18">
        <f t="shared" si="135"/>
        <v>5.4523161487903704E-2</v>
      </c>
      <c r="GR72" s="18">
        <f t="shared" si="135"/>
        <v>0.1588960251480685</v>
      </c>
      <c r="GS72" s="18">
        <f t="shared" si="135"/>
        <v>2.9073006672237001E-2</v>
      </c>
      <c r="GT72" s="18">
        <f t="shared" si="135"/>
        <v>0.1327175064120974</v>
      </c>
      <c r="GU72" s="18">
        <f t="shared" si="135"/>
        <v>6.6721847978621573E-2</v>
      </c>
      <c r="GV72" s="18">
        <f t="shared" si="135"/>
        <v>5.2267617404587519E-2</v>
      </c>
      <c r="GW72" s="18">
        <f t="shared" si="135"/>
        <v>6.1920498680440472E-2</v>
      </c>
      <c r="GX72" s="18">
        <f t="shared" si="135"/>
        <v>7.8551864346857347E-2</v>
      </c>
      <c r="GY72" s="18">
        <f t="shared" si="135"/>
        <v>2.6885260732157495E-2</v>
      </c>
      <c r="GZ72" s="18">
        <f t="shared" si="135"/>
        <v>1.9708380402877729E-2</v>
      </c>
      <c r="HA72" s="18">
        <f t="shared" si="135"/>
        <v>2.6335234657416925E-2</v>
      </c>
      <c r="HB72" s="18">
        <f t="shared" si="135"/>
        <v>2.3016807718420296E-2</v>
      </c>
      <c r="HC72" s="18">
        <f t="shared" si="135"/>
        <v>7.8159874635693849E-2</v>
      </c>
      <c r="HD72" s="18">
        <f t="shared" si="135"/>
        <v>2.5715177892142727E-2</v>
      </c>
      <c r="HE72" s="18">
        <f t="shared" si="135"/>
        <v>3.6724080259145087E-3</v>
      </c>
      <c r="HF72" s="18">
        <f t="shared" si="135"/>
        <v>1.5660338218938419E-2</v>
      </c>
      <c r="HG72" s="18">
        <f t="shared" si="135"/>
        <v>5.3575677032430602E-2</v>
      </c>
      <c r="HH72" s="18">
        <f t="shared" si="135"/>
        <v>7.574417524443533E-2</v>
      </c>
      <c r="HI72" s="18">
        <f t="shared" si="135"/>
        <v>7.5700599856688422E-3</v>
      </c>
      <c r="HJ72" s="18">
        <f t="shared" si="135"/>
        <v>5.4093860529105142E-2</v>
      </c>
      <c r="HK72" s="18">
        <f t="shared" si="135"/>
        <v>2.3814855028431836E-2</v>
      </c>
      <c r="HL72" s="18">
        <f t="shared" si="135"/>
        <v>9.4736852967695073E-2</v>
      </c>
      <c r="HM72" s="18">
        <f t="shared" si="135"/>
        <v>2.4323468332907994E-2</v>
      </c>
      <c r="HN72" s="18">
        <f t="shared" si="135"/>
        <v>1.9430081009072953E-2</v>
      </c>
      <c r="HO72" s="18">
        <f t="shared" si="135"/>
        <v>0.10427580968294403</v>
      </c>
      <c r="HP72" s="18">
        <f t="shared" si="135"/>
        <v>6.0066664485035282E-2</v>
      </c>
      <c r="HQ72" s="18">
        <f t="shared" si="135"/>
        <v>9.1379450012380459E-3</v>
      </c>
      <c r="HR72" s="18">
        <f t="shared" si="135"/>
        <v>5.6539175044911794E-3</v>
      </c>
      <c r="HS72" s="18">
        <f t="shared" si="135"/>
        <v>4.5079365054999432E-2</v>
      </c>
      <c r="HT72" s="18">
        <f t="shared" si="135"/>
        <v>5.5584755723457779E-2</v>
      </c>
      <c r="HU72" s="18">
        <f t="shared" si="135"/>
        <v>0.12440673136657543</v>
      </c>
      <c r="HV72" s="18">
        <f t="shared" si="135"/>
        <v>0.10501205540292197</v>
      </c>
      <c r="HW72" s="18">
        <f t="shared" si="135"/>
        <v>6.0958055233741926E-2</v>
      </c>
      <c r="HX72" s="18">
        <f t="shared" si="135"/>
        <v>6.0452374914744117E-3</v>
      </c>
      <c r="HY72" s="18">
        <f t="shared" si="135"/>
        <v>3.758908836635122E-2</v>
      </c>
      <c r="HZ72" s="18">
        <f t="shared" si="135"/>
        <v>3.3788532337115484E-2</v>
      </c>
      <c r="IA72" s="18">
        <f t="shared" si="135"/>
        <v>3.32553132976115E-2</v>
      </c>
      <c r="IB72" s="18">
        <f t="shared" si="135"/>
        <v>5.3027855744230315E-2</v>
      </c>
      <c r="IC72" s="18">
        <f t="shared" si="135"/>
        <v>6.2041899958654889E-2</v>
      </c>
      <c r="ID72" s="18">
        <f t="shared" si="135"/>
        <v>7.6095782713195281E-2</v>
      </c>
      <c r="IE72" s="18">
        <f t="shared" si="135"/>
        <v>4.464588965582994E-3</v>
      </c>
      <c r="IF72" s="18">
        <f t="shared" si="135"/>
        <v>4.6502883220902458E-2</v>
      </c>
      <c r="IG72" s="18">
        <f t="shared" si="135"/>
        <v>2.4518619552989285E-2</v>
      </c>
      <c r="IH72" s="18">
        <f t="shared" si="135"/>
        <v>5.0867182443575798E-3</v>
      </c>
      <c r="II72" s="18">
        <f t="shared" si="135"/>
        <v>7.7688975051331099E-2</v>
      </c>
      <c r="IJ72" s="18">
        <f t="shared" si="135"/>
        <v>0.1215042653966798</v>
      </c>
      <c r="IK72" s="18">
        <f t="shared" si="135"/>
        <v>7.4058072255370533E-2</v>
      </c>
      <c r="IL72" s="18">
        <f t="shared" si="135"/>
        <v>1.8856952153718243E-2</v>
      </c>
      <c r="IM72" s="18">
        <f t="shared" si="135"/>
        <v>6.8057629080829796E-2</v>
      </c>
      <c r="IN72" s="18">
        <f t="shared" si="135"/>
        <v>0.10267791331790893</v>
      </c>
      <c r="IO72" s="18">
        <f t="shared" si="135"/>
        <v>3.4949919656992956E-2</v>
      </c>
      <c r="IP72" s="18">
        <f t="shared" si="135"/>
        <v>7.7892065490254625E-2</v>
      </c>
      <c r="IQ72" s="18">
        <f t="shared" si="135"/>
        <v>7.7409914782030909E-2</v>
      </c>
      <c r="IR72" s="18">
        <f t="shared" si="135"/>
        <v>2.2896373975714424E-2</v>
      </c>
      <c r="IS72" s="18">
        <f t="shared" si="135"/>
        <v>4.1823044324260317E-2</v>
      </c>
      <c r="IT72" s="18">
        <f t="shared" si="135"/>
        <v>0.11768029640691846</v>
      </c>
      <c r="IU72" s="18">
        <f t="shared" si="135"/>
        <v>1.1043706024277511E-2</v>
      </c>
      <c r="IV72" s="18">
        <f t="shared" si="135"/>
        <v>2.6812658214717011E-2</v>
      </c>
      <c r="IW72" s="18">
        <f t="shared" si="135"/>
        <v>2.4125530828355113E-2</v>
      </c>
      <c r="IX72" s="18">
        <f t="shared" ref="IX72:LI76" si="141">ABS(IX52-IX32)</f>
        <v>4.2617947507935794E-3</v>
      </c>
      <c r="IY72" s="18">
        <f t="shared" si="141"/>
        <v>7.9249776280905238E-3</v>
      </c>
      <c r="IZ72" s="18">
        <f t="shared" si="141"/>
        <v>3.2756929849194982E-2</v>
      </c>
      <c r="JA72" s="18">
        <f t="shared" si="141"/>
        <v>7.573277111702148E-2</v>
      </c>
      <c r="JB72" s="18">
        <f t="shared" si="141"/>
        <v>2.0857229642493508E-2</v>
      </c>
      <c r="JC72" s="18">
        <f t="shared" si="141"/>
        <v>2.1546036158112264E-3</v>
      </c>
      <c r="JD72" s="18">
        <f t="shared" si="141"/>
        <v>1.5151158466090442E-2</v>
      </c>
      <c r="JE72" s="18">
        <f t="shared" si="141"/>
        <v>6.1196563512072699E-2</v>
      </c>
      <c r="JF72" s="18">
        <f t="shared" si="141"/>
        <v>4.3304904234354624E-2</v>
      </c>
      <c r="JG72" s="18">
        <f t="shared" si="141"/>
        <v>0.10399195361237468</v>
      </c>
      <c r="JH72" s="18">
        <f t="shared" si="141"/>
        <v>3.6050772363454497E-2</v>
      </c>
      <c r="JI72" s="18">
        <f t="shared" si="141"/>
        <v>8.8011868013904704E-3</v>
      </c>
      <c r="JJ72" s="18">
        <f t="shared" si="141"/>
        <v>5.8830897213624223E-4</v>
      </c>
      <c r="JK72" s="18">
        <f t="shared" si="141"/>
        <v>0.22008445095533008</v>
      </c>
      <c r="JL72" s="18">
        <f t="shared" si="141"/>
        <v>1.4292023325809547E-2</v>
      </c>
      <c r="JM72" s="18">
        <f t="shared" si="141"/>
        <v>8.48065483593856E-2</v>
      </c>
      <c r="JN72" s="18">
        <f t="shared" si="141"/>
        <v>0.14089949165106863</v>
      </c>
      <c r="JO72" s="18">
        <f t="shared" si="141"/>
        <v>1.7120261797556324E-2</v>
      </c>
      <c r="JP72" s="18">
        <f t="shared" si="141"/>
        <v>6.5919144330793822E-3</v>
      </c>
      <c r="JQ72" s="18">
        <f t="shared" si="141"/>
        <v>6.6492110861902987E-2</v>
      </c>
      <c r="JR72" s="18">
        <f t="shared" si="141"/>
        <v>1.5184432343013865E-2</v>
      </c>
      <c r="JS72" s="18">
        <f t="shared" si="141"/>
        <v>5.0825460395786448E-2</v>
      </c>
      <c r="JT72" s="18">
        <f t="shared" si="141"/>
        <v>4.2828810885175317E-2</v>
      </c>
      <c r="JU72" s="18">
        <f t="shared" si="141"/>
        <v>1.4921290503623286E-2</v>
      </c>
      <c r="JV72" s="18">
        <f t="shared" si="141"/>
        <v>2.4605505312641385E-2</v>
      </c>
      <c r="JW72" s="18">
        <f t="shared" si="141"/>
        <v>3.9244096678972773E-2</v>
      </c>
      <c r="JX72" s="18">
        <f t="shared" si="141"/>
        <v>2.2839200972186946E-2</v>
      </c>
      <c r="JY72" s="18">
        <f t="shared" si="141"/>
        <v>2.4798149187759133E-2</v>
      </c>
      <c r="JZ72" s="18">
        <f t="shared" si="141"/>
        <v>0.16043305754742065</v>
      </c>
      <c r="KA72" s="18">
        <f t="shared" si="141"/>
        <v>7.002812208271969E-2</v>
      </c>
      <c r="KB72" s="18">
        <f t="shared" si="141"/>
        <v>4.9933294202349876E-2</v>
      </c>
      <c r="KC72" s="18">
        <f t="shared" si="141"/>
        <v>7.4915012893883248E-2</v>
      </c>
      <c r="KD72" s="18">
        <f t="shared" si="141"/>
        <v>2.2777189628141348E-2</v>
      </c>
      <c r="KE72" s="18">
        <f t="shared" si="141"/>
        <v>8.1941339385717904E-2</v>
      </c>
      <c r="KF72" s="18">
        <f t="shared" si="141"/>
        <v>8.3712352559812506E-2</v>
      </c>
      <c r="KG72" s="18">
        <f t="shared" si="141"/>
        <v>3.422703718802763E-2</v>
      </c>
      <c r="KH72" s="18">
        <f t="shared" si="141"/>
        <v>8.7479925078895321E-3</v>
      </c>
      <c r="KI72" s="18">
        <f t="shared" si="141"/>
        <v>4.5629427069365389E-2</v>
      </c>
      <c r="KJ72" s="18">
        <f t="shared" si="141"/>
        <v>1.4596434862217289E-2</v>
      </c>
      <c r="KK72" s="18">
        <f t="shared" si="141"/>
        <v>7.3084797777991373E-2</v>
      </c>
      <c r="KL72" s="18">
        <f t="shared" si="141"/>
        <v>1.3041206939407135E-2</v>
      </c>
      <c r="KM72" s="18">
        <f t="shared" si="141"/>
        <v>2.5279106937642626E-2</v>
      </c>
      <c r="KN72" s="18">
        <f t="shared" si="141"/>
        <v>5.4664214634168984E-2</v>
      </c>
      <c r="KO72" s="18">
        <f t="shared" si="141"/>
        <v>9.447652779804977E-2</v>
      </c>
      <c r="KP72" s="18">
        <f t="shared" si="141"/>
        <v>3.7649024457681535E-2</v>
      </c>
      <c r="KQ72" s="18">
        <f t="shared" si="141"/>
        <v>6.7931234545961394E-2</v>
      </c>
      <c r="KR72" s="18">
        <f t="shared" si="141"/>
        <v>5.2878960240792972E-2</v>
      </c>
      <c r="KS72" s="18">
        <f t="shared" si="141"/>
        <v>3.6807555660694713E-2</v>
      </c>
      <c r="KT72" s="18">
        <f t="shared" si="141"/>
        <v>1.4661073849465189E-2</v>
      </c>
      <c r="KU72" s="18">
        <f t="shared" si="141"/>
        <v>1.1528603067459037E-2</v>
      </c>
      <c r="KV72" s="18">
        <f t="shared" si="141"/>
        <v>2.9143870020035087E-2</v>
      </c>
      <c r="KW72" s="18">
        <f t="shared" si="141"/>
        <v>5.1495968694250549E-2</v>
      </c>
      <c r="KX72" s="18">
        <f t="shared" si="141"/>
        <v>5.5920921941120083E-2</v>
      </c>
      <c r="KY72" s="18">
        <f t="shared" si="141"/>
        <v>1.300292319612828E-2</v>
      </c>
      <c r="KZ72" s="18">
        <f t="shared" si="141"/>
        <v>2.7282018146714271E-2</v>
      </c>
      <c r="LA72" s="18">
        <f t="shared" si="141"/>
        <v>2.0252984718740596E-2</v>
      </c>
      <c r="LB72" s="18">
        <f t="shared" si="141"/>
        <v>0.10502918335902978</v>
      </c>
      <c r="LC72" s="18">
        <f t="shared" si="141"/>
        <v>5.7366850086087218E-2</v>
      </c>
      <c r="LD72" s="18">
        <f t="shared" si="141"/>
        <v>7.7844593465893341E-3</v>
      </c>
      <c r="LE72" s="18">
        <f t="shared" si="141"/>
        <v>0.10388820769452264</v>
      </c>
      <c r="LF72" s="18">
        <f t="shared" si="141"/>
        <v>2.762197931628671E-2</v>
      </c>
      <c r="LG72" s="18">
        <f t="shared" si="141"/>
        <v>4.2062520627333157E-2</v>
      </c>
      <c r="LH72" s="18">
        <f t="shared" si="141"/>
        <v>6.0921841808532273E-2</v>
      </c>
      <c r="LI72" s="18">
        <f t="shared" si="141"/>
        <v>0.11587285836671674</v>
      </c>
      <c r="LJ72" s="18">
        <f t="shared" si="136"/>
        <v>4.6313473474131395E-2</v>
      </c>
      <c r="LK72" s="18">
        <f t="shared" si="137"/>
        <v>6.1009640142837218E-2</v>
      </c>
      <c r="LL72" s="18">
        <f t="shared" si="137"/>
        <v>0.13498290501975513</v>
      </c>
      <c r="LM72" s="18">
        <f t="shared" si="137"/>
        <v>1.1123592708778829E-2</v>
      </c>
      <c r="LN72" s="18">
        <f t="shared" si="137"/>
        <v>1.2803801832854622E-2</v>
      </c>
      <c r="LO72" s="18">
        <f t="shared" si="137"/>
        <v>1.2514713027764551E-2</v>
      </c>
      <c r="LP72" s="18">
        <f t="shared" si="137"/>
        <v>1.8979462625747498E-2</v>
      </c>
      <c r="LQ72" s="18">
        <f t="shared" si="137"/>
        <v>1.7492001938776806E-2</v>
      </c>
      <c r="LR72" s="18">
        <f t="shared" si="137"/>
        <v>3.2798828542479175E-2</v>
      </c>
      <c r="LS72" s="18">
        <f t="shared" si="137"/>
        <v>4.7186393293958934E-2</v>
      </c>
      <c r="LT72" s="18">
        <f t="shared" si="137"/>
        <v>0.10656105578498115</v>
      </c>
      <c r="LU72" s="18">
        <f t="shared" si="137"/>
        <v>0.13340712755142409</v>
      </c>
      <c r="LV72" s="18">
        <f t="shared" si="137"/>
        <v>0.1309132775318354</v>
      </c>
      <c r="LW72" s="18">
        <f t="shared" si="137"/>
        <v>6.5133428879856015E-2</v>
      </c>
    </row>
    <row r="73" spans="1:335" x14ac:dyDescent="0.3">
      <c r="A73" s="15">
        <v>2004</v>
      </c>
      <c r="B73" s="18">
        <f t="shared" si="138"/>
        <v>3.5521537766501854E-2</v>
      </c>
      <c r="C73" s="18">
        <f t="shared" si="139"/>
        <v>2.6524667683633485E-2</v>
      </c>
      <c r="D73" s="18">
        <f t="shared" si="139"/>
        <v>4.754677339884554E-2</v>
      </c>
      <c r="E73" s="18">
        <f t="shared" si="139"/>
        <v>5.4245331561920074E-2</v>
      </c>
      <c r="F73" s="18">
        <f t="shared" si="139"/>
        <v>3.8108722381400395E-2</v>
      </c>
      <c r="G73" s="18">
        <f t="shared" si="139"/>
        <v>4.8567740562839454E-2</v>
      </c>
      <c r="H73" s="18">
        <f t="shared" si="139"/>
        <v>5.4265297077755174E-2</v>
      </c>
      <c r="I73" s="18">
        <f t="shared" si="139"/>
        <v>9.94636290556241E-2</v>
      </c>
      <c r="J73" s="18">
        <f t="shared" si="139"/>
        <v>4.6991435144506655E-2</v>
      </c>
      <c r="K73" s="18">
        <f t="shared" si="139"/>
        <v>5.6271225037085593E-4</v>
      </c>
      <c r="L73" s="18">
        <f t="shared" si="139"/>
        <v>7.2441002501973606E-2</v>
      </c>
      <c r="M73" s="18">
        <f t="shared" si="139"/>
        <v>0.12922760908738803</v>
      </c>
      <c r="N73" s="18">
        <f t="shared" si="139"/>
        <v>5.0928750604491591E-2</v>
      </c>
      <c r="O73" s="18">
        <f t="shared" si="139"/>
        <v>6.496886963433493E-2</v>
      </c>
      <c r="P73" s="18">
        <f t="shared" si="139"/>
        <v>5.8877248065168739E-2</v>
      </c>
      <c r="Q73" s="18">
        <f t="shared" si="139"/>
        <v>1.7356357694166602E-2</v>
      </c>
      <c r="R73" s="18">
        <f t="shared" si="139"/>
        <v>6.5601460471353401E-3</v>
      </c>
      <c r="S73" s="18">
        <f t="shared" si="139"/>
        <v>4.0283763921202198E-2</v>
      </c>
      <c r="T73" s="18">
        <f t="shared" si="139"/>
        <v>5.9514351060162562E-2</v>
      </c>
      <c r="U73" s="18">
        <f t="shared" si="139"/>
        <v>0.12244870441156663</v>
      </c>
      <c r="V73" s="18">
        <f t="shared" si="139"/>
        <v>6.191663477968512E-2</v>
      </c>
      <c r="W73" s="18">
        <f t="shared" si="139"/>
        <v>0.12871683867157035</v>
      </c>
      <c r="X73" s="18">
        <f t="shared" si="139"/>
        <v>7.0160430398967633E-2</v>
      </c>
      <c r="Y73" s="18">
        <f t="shared" si="139"/>
        <v>0.13723037367688815</v>
      </c>
      <c r="Z73" s="18">
        <f t="shared" si="139"/>
        <v>7.6705094704256904E-3</v>
      </c>
      <c r="AA73" s="18">
        <f t="shared" si="139"/>
        <v>7.2129149781358703E-2</v>
      </c>
      <c r="AB73" s="18">
        <f t="shared" si="139"/>
        <v>1.9386037272434375E-2</v>
      </c>
      <c r="AC73" s="18">
        <f t="shared" si="139"/>
        <v>3.7209739986330037E-2</v>
      </c>
      <c r="AD73" s="18">
        <f t="shared" si="139"/>
        <v>3.8938804855268572E-3</v>
      </c>
      <c r="AE73" s="18">
        <f t="shared" si="139"/>
        <v>7.3405588311453385E-2</v>
      </c>
      <c r="AF73" s="18">
        <f t="shared" si="139"/>
        <v>2.3383987018709806E-2</v>
      </c>
      <c r="AG73" s="18">
        <f t="shared" si="139"/>
        <v>0.13285026434038694</v>
      </c>
      <c r="AH73" s="18">
        <f t="shared" si="139"/>
        <v>7.8705257055250444E-2</v>
      </c>
      <c r="AI73" s="18">
        <f t="shared" si="139"/>
        <v>4.5074622431956368E-2</v>
      </c>
      <c r="AJ73" s="18">
        <f t="shared" si="139"/>
        <v>4.5911841891967953E-2</v>
      </c>
      <c r="AK73" s="18">
        <f t="shared" si="139"/>
        <v>1.2165008246093123E-2</v>
      </c>
      <c r="AL73" s="18">
        <f t="shared" si="139"/>
        <v>2.4921142710721211E-2</v>
      </c>
      <c r="AM73" s="18">
        <f t="shared" si="139"/>
        <v>5.9273386513297111E-2</v>
      </c>
      <c r="AN73" s="18">
        <f t="shared" si="139"/>
        <v>8.6780702112955854E-2</v>
      </c>
      <c r="AO73" s="18">
        <f t="shared" si="139"/>
        <v>3.4640701913540184E-2</v>
      </c>
      <c r="AP73" s="18">
        <f t="shared" si="139"/>
        <v>9.4324437813537831E-2</v>
      </c>
      <c r="AQ73" s="18">
        <f t="shared" si="139"/>
        <v>9.3177590237569996E-2</v>
      </c>
      <c r="AR73" s="18">
        <f t="shared" si="139"/>
        <v>0.10118862450822852</v>
      </c>
      <c r="AS73" s="18">
        <f t="shared" si="139"/>
        <v>4.2188234703426974E-2</v>
      </c>
      <c r="AT73" s="18">
        <f t="shared" si="139"/>
        <v>2.8174423592062542E-2</v>
      </c>
      <c r="AU73" s="18">
        <f t="shared" si="139"/>
        <v>6.3252116787464729E-2</v>
      </c>
      <c r="AV73" s="18">
        <f t="shared" si="139"/>
        <v>6.68365324295217E-3</v>
      </c>
      <c r="AW73" s="18">
        <f t="shared" si="139"/>
        <v>4.5323015701286717E-2</v>
      </c>
      <c r="AX73" s="18">
        <f t="shared" si="139"/>
        <v>3.8514629371087739E-2</v>
      </c>
      <c r="AY73" s="18">
        <f t="shared" si="139"/>
        <v>2.0541880975301907E-2</v>
      </c>
      <c r="AZ73" s="18">
        <f t="shared" si="139"/>
        <v>2.4777132243132605E-2</v>
      </c>
      <c r="BA73" s="18">
        <f t="shared" si="139"/>
        <v>2.2865476419517972E-3</v>
      </c>
      <c r="BB73" s="18">
        <f t="shared" si="139"/>
        <v>8.3973881383984206E-2</v>
      </c>
      <c r="BC73" s="18">
        <f t="shared" si="139"/>
        <v>5.4813524291337234E-3</v>
      </c>
      <c r="BD73" s="18">
        <f t="shared" si="139"/>
        <v>8.7753824923318513E-2</v>
      </c>
      <c r="BE73" s="18">
        <f t="shared" si="139"/>
        <v>4.8245883451422888E-2</v>
      </c>
      <c r="BF73" s="18">
        <f t="shared" si="139"/>
        <v>5.6595491988533864E-2</v>
      </c>
      <c r="BG73" s="18">
        <f t="shared" si="139"/>
        <v>8.490074550942045E-2</v>
      </c>
      <c r="BH73" s="18">
        <f t="shared" si="139"/>
        <v>5.1894899969448488E-2</v>
      </c>
      <c r="BI73" s="18">
        <f t="shared" si="139"/>
        <v>1.1183817681224395E-2</v>
      </c>
      <c r="BJ73" s="18">
        <f t="shared" si="139"/>
        <v>4.2898688587117428E-2</v>
      </c>
      <c r="BK73" s="18">
        <f t="shared" si="139"/>
        <v>3.2355049321719433E-2</v>
      </c>
      <c r="BL73" s="18">
        <f t="shared" si="139"/>
        <v>2.0437408843424695E-2</v>
      </c>
      <c r="BM73" s="18">
        <f t="shared" si="139"/>
        <v>5.5904111562489756E-2</v>
      </c>
      <c r="BN73" s="18">
        <f t="shared" si="139"/>
        <v>2.792829292049015E-2</v>
      </c>
      <c r="BO73" s="18">
        <f t="shared" ref="BO73:DZ88" si="142">ABS(BO53-BO33)</f>
        <v>4.2881788645818909E-2</v>
      </c>
      <c r="BP73" s="18">
        <f t="shared" si="142"/>
        <v>3.17714541048017E-2</v>
      </c>
      <c r="BQ73" s="18">
        <f t="shared" si="142"/>
        <v>4.4023436950388989E-2</v>
      </c>
      <c r="BR73" s="18">
        <f t="shared" si="142"/>
        <v>2.1291972408948423E-2</v>
      </c>
      <c r="BS73" s="18">
        <f t="shared" si="142"/>
        <v>3.0213244468240696E-2</v>
      </c>
      <c r="BT73" s="18">
        <f t="shared" si="142"/>
        <v>4.0617405546180874E-2</v>
      </c>
      <c r="BU73" s="18">
        <f t="shared" si="142"/>
        <v>5.2700859951407358E-2</v>
      </c>
      <c r="BV73" s="18">
        <f t="shared" si="142"/>
        <v>1.2075854947442233E-2</v>
      </c>
      <c r="BW73" s="18">
        <f t="shared" si="142"/>
        <v>6.5428244180889328E-2</v>
      </c>
      <c r="BX73" s="18">
        <f t="shared" si="142"/>
        <v>3.0882174367661552E-2</v>
      </c>
      <c r="BY73" s="18">
        <f t="shared" si="142"/>
        <v>3.1786134425150103E-2</v>
      </c>
      <c r="BZ73" s="18">
        <f t="shared" si="142"/>
        <v>4.3635960217963676E-2</v>
      </c>
      <c r="CA73" s="18">
        <f t="shared" si="142"/>
        <v>2.3911051963184105E-2</v>
      </c>
      <c r="CB73" s="18">
        <f t="shared" si="142"/>
        <v>1.3355915386522921E-2</v>
      </c>
      <c r="CC73" s="18">
        <f t="shared" si="142"/>
        <v>3.1750114109239114E-3</v>
      </c>
      <c r="CD73" s="18">
        <f t="shared" si="142"/>
        <v>0.18837014637235894</v>
      </c>
      <c r="CE73" s="18">
        <f t="shared" si="142"/>
        <v>4.885955603212222E-2</v>
      </c>
      <c r="CF73" s="18">
        <f t="shared" si="142"/>
        <v>7.2130106541678646E-3</v>
      </c>
      <c r="CG73" s="18">
        <f t="shared" si="142"/>
        <v>1.7686325711742917E-2</v>
      </c>
      <c r="CH73" s="18">
        <f t="shared" si="142"/>
        <v>2.7913923503857102E-2</v>
      </c>
      <c r="CI73" s="18">
        <f t="shared" si="142"/>
        <v>1.4852862253209476E-2</v>
      </c>
      <c r="CJ73" s="18">
        <f t="shared" si="142"/>
        <v>4.6762146997000764E-2</v>
      </c>
      <c r="CK73" s="18">
        <f t="shared" si="142"/>
        <v>7.7607007443818474E-2</v>
      </c>
      <c r="CL73" s="18">
        <f t="shared" si="142"/>
        <v>1.0278998674979889E-2</v>
      </c>
      <c r="CM73" s="18">
        <f t="shared" si="142"/>
        <v>3.2313935793422122E-2</v>
      </c>
      <c r="CN73" s="18">
        <f t="shared" si="142"/>
        <v>6.4286788819384211E-2</v>
      </c>
      <c r="CO73" s="18">
        <f t="shared" si="142"/>
        <v>8.3782735350650506E-2</v>
      </c>
      <c r="CP73" s="18">
        <f t="shared" si="142"/>
        <v>8.5370893544205406E-2</v>
      </c>
      <c r="CQ73" s="18">
        <f t="shared" si="142"/>
        <v>5.2966234746880114E-2</v>
      </c>
      <c r="CR73" s="18">
        <f t="shared" si="142"/>
        <v>1.9420683253466686E-2</v>
      </c>
      <c r="CS73" s="18">
        <f t="shared" si="142"/>
        <v>3.7156653415319707E-2</v>
      </c>
      <c r="CT73" s="18">
        <f t="shared" si="142"/>
        <v>4.1133263267764675E-2</v>
      </c>
      <c r="CU73" s="18">
        <f t="shared" si="142"/>
        <v>1.5174886149476929E-2</v>
      </c>
      <c r="CV73" s="18">
        <f t="shared" si="142"/>
        <v>0.13495068214438982</v>
      </c>
      <c r="CW73" s="18">
        <f t="shared" si="142"/>
        <v>9.7344808307523178E-3</v>
      </c>
      <c r="CX73" s="18">
        <f t="shared" si="142"/>
        <v>5.3158324115657074E-2</v>
      </c>
      <c r="CY73" s="18">
        <f t="shared" si="142"/>
        <v>1.4111214771585612E-2</v>
      </c>
      <c r="CZ73" s="18">
        <f t="shared" si="142"/>
        <v>2.9264621047435754E-2</v>
      </c>
      <c r="DA73" s="18">
        <f t="shared" si="142"/>
        <v>7.4510853443396585E-2</v>
      </c>
      <c r="DB73" s="18">
        <f t="shared" si="142"/>
        <v>1.6400574533686429E-2</v>
      </c>
      <c r="DC73" s="18">
        <f t="shared" si="142"/>
        <v>8.6811040365067926E-3</v>
      </c>
      <c r="DD73" s="18">
        <f t="shared" si="142"/>
        <v>3.1813254644151912E-2</v>
      </c>
      <c r="DE73" s="18">
        <f t="shared" si="142"/>
        <v>7.3320669240603167E-2</v>
      </c>
      <c r="DF73" s="18">
        <f t="shared" si="142"/>
        <v>5.4112276336983012E-2</v>
      </c>
      <c r="DG73" s="18">
        <f t="shared" si="142"/>
        <v>4.442002313603749E-2</v>
      </c>
      <c r="DH73" s="18">
        <f t="shared" si="142"/>
        <v>4.1215406729752296E-2</v>
      </c>
      <c r="DI73" s="18">
        <f t="shared" si="142"/>
        <v>4.8312081518838368E-2</v>
      </c>
      <c r="DJ73" s="18">
        <f t="shared" si="142"/>
        <v>8.6500390926252613E-2</v>
      </c>
      <c r="DK73" s="18">
        <f t="shared" si="142"/>
        <v>3.1778524820893939E-2</v>
      </c>
      <c r="DL73" s="18">
        <f t="shared" si="142"/>
        <v>7.5278536353080669E-2</v>
      </c>
      <c r="DM73" s="18">
        <f t="shared" si="142"/>
        <v>2.7944390658999452E-2</v>
      </c>
      <c r="DN73" s="18">
        <f t="shared" si="142"/>
        <v>0.13629440936679194</v>
      </c>
      <c r="DO73" s="18">
        <f t="shared" si="142"/>
        <v>3.8120804100908234E-2</v>
      </c>
      <c r="DP73" s="18">
        <f t="shared" si="142"/>
        <v>2.6701712444530568E-2</v>
      </c>
      <c r="DQ73" s="18">
        <f t="shared" si="142"/>
        <v>8.9563582428067223E-2</v>
      </c>
      <c r="DR73" s="18">
        <f t="shared" si="142"/>
        <v>8.0317954448113626E-3</v>
      </c>
      <c r="DS73" s="18">
        <f t="shared" si="142"/>
        <v>4.601536052055033E-2</v>
      </c>
      <c r="DT73" s="18">
        <f t="shared" si="142"/>
        <v>4.8347912827662543E-2</v>
      </c>
      <c r="DU73" s="18">
        <f t="shared" si="142"/>
        <v>4.7744220422770434E-2</v>
      </c>
      <c r="DV73" s="18">
        <f t="shared" si="142"/>
        <v>8.0050904966550762E-2</v>
      </c>
      <c r="DW73" s="18">
        <f t="shared" si="142"/>
        <v>1.5085772335079517E-2</v>
      </c>
      <c r="DX73" s="18">
        <f t="shared" si="142"/>
        <v>2.0724710541843216E-2</v>
      </c>
      <c r="DY73" s="18">
        <f t="shared" si="142"/>
        <v>5.8310409633731852E-2</v>
      </c>
      <c r="DZ73" s="18">
        <f t="shared" si="142"/>
        <v>7.0647986086673109E-2</v>
      </c>
      <c r="EA73" s="18">
        <f t="shared" si="140"/>
        <v>4.2819123990239794E-3</v>
      </c>
      <c r="EB73" s="18">
        <f t="shared" si="140"/>
        <v>4.1224566838734544E-2</v>
      </c>
      <c r="EC73" s="18">
        <f t="shared" si="140"/>
        <v>1.3647488795451079E-2</v>
      </c>
      <c r="ED73" s="18">
        <f t="shared" si="140"/>
        <v>7.0099744761245031E-2</v>
      </c>
      <c r="EE73" s="18">
        <f t="shared" si="140"/>
        <v>1.0044390009904536E-2</v>
      </c>
      <c r="EF73" s="18">
        <f t="shared" si="140"/>
        <v>5.391868643253217E-2</v>
      </c>
      <c r="EG73" s="18">
        <f t="shared" si="140"/>
        <v>1.2904987612153085E-2</v>
      </c>
      <c r="EH73" s="18">
        <f t="shared" si="140"/>
        <v>3.2172038747151244E-2</v>
      </c>
      <c r="EI73" s="18">
        <f t="shared" si="140"/>
        <v>1.4869781980666574E-2</v>
      </c>
      <c r="EJ73" s="18">
        <f t="shared" si="140"/>
        <v>2.3854051526336073E-2</v>
      </c>
      <c r="EK73" s="18">
        <f t="shared" si="140"/>
        <v>2.9780938730490175E-2</v>
      </c>
      <c r="EL73" s="18">
        <f t="shared" si="140"/>
        <v>7.5253845530823593E-2</v>
      </c>
      <c r="EM73" s="18">
        <f t="shared" si="140"/>
        <v>7.2498349296707842E-2</v>
      </c>
      <c r="EN73" s="18">
        <f t="shared" si="140"/>
        <v>2.0384979320292262E-2</v>
      </c>
      <c r="EO73" s="18">
        <f t="shared" si="140"/>
        <v>3.6347048938836113E-2</v>
      </c>
      <c r="EP73" s="18">
        <f t="shared" si="140"/>
        <v>7.1165061299138799E-2</v>
      </c>
      <c r="EQ73" s="18">
        <f t="shared" si="140"/>
        <v>3.5122101738151057E-2</v>
      </c>
      <c r="ER73" s="18">
        <f t="shared" si="140"/>
        <v>5.8998791082476354E-2</v>
      </c>
      <c r="ES73" s="18">
        <f t="shared" si="140"/>
        <v>1.8407493790404017E-2</v>
      </c>
      <c r="ET73" s="18">
        <f t="shared" si="140"/>
        <v>8.3474588005005512E-2</v>
      </c>
      <c r="EU73" s="18">
        <f t="shared" si="140"/>
        <v>0.11944786629005424</v>
      </c>
      <c r="EV73" s="18">
        <f t="shared" si="140"/>
        <v>6.1518420061903445E-2</v>
      </c>
      <c r="EW73" s="18">
        <f t="shared" si="140"/>
        <v>1.9997894372598191E-2</v>
      </c>
      <c r="EX73" s="18">
        <f t="shared" si="140"/>
        <v>6.5855002947274976E-2</v>
      </c>
      <c r="EY73" s="18">
        <f t="shared" si="140"/>
        <v>4.9485683015850823E-2</v>
      </c>
      <c r="EZ73" s="18">
        <f t="shared" si="140"/>
        <v>8.1176717735807979E-2</v>
      </c>
      <c r="FA73" s="18">
        <f t="shared" si="140"/>
        <v>0.10703430719049233</v>
      </c>
      <c r="FB73" s="18">
        <f t="shared" si="140"/>
        <v>1.5409487785250461E-2</v>
      </c>
      <c r="FC73" s="18">
        <f t="shared" si="140"/>
        <v>7.3420282626667943E-2</v>
      </c>
      <c r="FD73" s="18">
        <f t="shared" si="140"/>
        <v>4.9792452222930939E-2</v>
      </c>
      <c r="FE73" s="18">
        <f t="shared" si="140"/>
        <v>3.313485077943662E-2</v>
      </c>
      <c r="FF73" s="18">
        <f t="shared" si="140"/>
        <v>3.059551653288739E-2</v>
      </c>
      <c r="FG73" s="18">
        <f t="shared" si="140"/>
        <v>0.16675178624966469</v>
      </c>
      <c r="FH73" s="18">
        <f t="shared" si="140"/>
        <v>6.3324312315996001E-2</v>
      </c>
      <c r="FI73" s="18">
        <f t="shared" si="140"/>
        <v>2.8277015952795109E-2</v>
      </c>
      <c r="FJ73" s="18">
        <f t="shared" si="140"/>
        <v>4.2474384847674684E-2</v>
      </c>
      <c r="FK73" s="18">
        <f t="shared" si="140"/>
        <v>4.3542495584292462E-2</v>
      </c>
      <c r="FL73" s="18">
        <f t="shared" si="140"/>
        <v>0.10701284225627972</v>
      </c>
      <c r="FM73" s="18">
        <f t="shared" si="140"/>
        <v>2.2020094967336368E-2</v>
      </c>
      <c r="FN73" s="18">
        <f t="shared" si="140"/>
        <v>0.16335982961730744</v>
      </c>
      <c r="FO73" s="18">
        <f t="shared" si="140"/>
        <v>3.1253037967531205E-2</v>
      </c>
      <c r="FP73" s="18">
        <f t="shared" si="140"/>
        <v>4.9634352013506744E-2</v>
      </c>
      <c r="FQ73" s="18">
        <f t="shared" si="140"/>
        <v>7.0405142635467932E-3</v>
      </c>
      <c r="FR73" s="18">
        <f t="shared" si="140"/>
        <v>4.9898281300857716E-2</v>
      </c>
      <c r="FS73" s="18">
        <f t="shared" si="140"/>
        <v>5.7270191096449118E-2</v>
      </c>
      <c r="FT73" s="18">
        <f t="shared" si="140"/>
        <v>5.3233029716113933E-2</v>
      </c>
      <c r="FU73" s="18">
        <f t="shared" si="140"/>
        <v>3.3353494640711245E-2</v>
      </c>
      <c r="FV73" s="18">
        <f t="shared" si="140"/>
        <v>1.1634349534772936E-2</v>
      </c>
      <c r="FW73" s="18">
        <f t="shared" si="140"/>
        <v>4.1782760723813928E-2</v>
      </c>
      <c r="FX73" s="18">
        <f t="shared" si="140"/>
        <v>4.7629634068862003E-3</v>
      </c>
      <c r="FY73" s="18">
        <f t="shared" si="140"/>
        <v>6.8199301997911466E-2</v>
      </c>
      <c r="FZ73" s="18">
        <f t="shared" si="140"/>
        <v>3.797634626600721E-2</v>
      </c>
      <c r="GA73" s="18">
        <f t="shared" si="140"/>
        <v>1.134208042689977E-2</v>
      </c>
      <c r="GB73" s="18">
        <f t="shared" si="140"/>
        <v>0.13273544017860073</v>
      </c>
      <c r="GC73" s="18">
        <f t="shared" si="140"/>
        <v>0.13270335726968058</v>
      </c>
      <c r="GD73" s="18">
        <f t="shared" si="140"/>
        <v>4.1732256738941265E-2</v>
      </c>
      <c r="GE73" s="18">
        <f t="shared" si="140"/>
        <v>0.1011374125990091</v>
      </c>
      <c r="GF73" s="18">
        <f t="shared" si="140"/>
        <v>5.9342524298694965E-2</v>
      </c>
      <c r="GG73" s="18">
        <f t="shared" si="140"/>
        <v>3.051363475092933E-2</v>
      </c>
      <c r="GH73" s="18">
        <f t="shared" si="140"/>
        <v>6.4513414105869027E-2</v>
      </c>
      <c r="GI73" s="18">
        <f t="shared" si="140"/>
        <v>3.5019677466746613E-2</v>
      </c>
      <c r="GJ73" s="18">
        <f t="shared" si="140"/>
        <v>1.4606001582179395E-2</v>
      </c>
      <c r="GK73" s="18">
        <f t="shared" si="140"/>
        <v>4.047481614390791E-2</v>
      </c>
      <c r="GL73" s="18">
        <f t="shared" si="134"/>
        <v>1.60897349607661E-2</v>
      </c>
      <c r="GM73" s="18">
        <f t="shared" ref="GM73:IX77" si="143">ABS(GM53-GM33)</f>
        <v>4.0416354850334346E-2</v>
      </c>
      <c r="GN73" s="18">
        <f t="shared" si="143"/>
        <v>5.3204028306797643E-2</v>
      </c>
      <c r="GO73" s="18">
        <f t="shared" si="143"/>
        <v>4.4815611086976737E-2</v>
      </c>
      <c r="GP73" s="18">
        <f t="shared" si="143"/>
        <v>2.4897570780795603E-2</v>
      </c>
      <c r="GQ73" s="18">
        <f t="shared" si="143"/>
        <v>1.6615831053899244E-2</v>
      </c>
      <c r="GR73" s="18">
        <f t="shared" si="143"/>
        <v>5.6078727165317782E-2</v>
      </c>
      <c r="GS73" s="18">
        <f t="shared" si="143"/>
        <v>3.9053422619667377E-2</v>
      </c>
      <c r="GT73" s="18">
        <f t="shared" si="143"/>
        <v>2.19667728393797E-2</v>
      </c>
      <c r="GU73" s="18">
        <f t="shared" si="143"/>
        <v>1.6793361645094096E-2</v>
      </c>
      <c r="GV73" s="18">
        <f t="shared" si="143"/>
        <v>2.9491828151109734E-2</v>
      </c>
      <c r="GW73" s="18">
        <f t="shared" si="143"/>
        <v>1.0183819401480082E-2</v>
      </c>
      <c r="GX73" s="18">
        <f t="shared" si="143"/>
        <v>0.10651630604401099</v>
      </c>
      <c r="GY73" s="18">
        <f t="shared" si="143"/>
        <v>6.7229375960063953E-3</v>
      </c>
      <c r="GZ73" s="18">
        <f t="shared" si="143"/>
        <v>6.7752580998196033E-3</v>
      </c>
      <c r="HA73" s="18">
        <f t="shared" si="143"/>
        <v>8.8705057357735373E-2</v>
      </c>
      <c r="HB73" s="18">
        <f t="shared" si="143"/>
        <v>5.6317922638964291E-2</v>
      </c>
      <c r="HC73" s="18">
        <f t="shared" si="143"/>
        <v>6.9526832355636531E-2</v>
      </c>
      <c r="HD73" s="18">
        <f t="shared" si="143"/>
        <v>2.5436749411897552E-2</v>
      </c>
      <c r="HE73" s="18">
        <f t="shared" si="143"/>
        <v>3.3852788247860199E-2</v>
      </c>
      <c r="HF73" s="18">
        <f t="shared" si="143"/>
        <v>8.2442183041415873E-2</v>
      </c>
      <c r="HG73" s="18">
        <f t="shared" si="143"/>
        <v>9.1725089022854533E-2</v>
      </c>
      <c r="HH73" s="18">
        <f t="shared" si="143"/>
        <v>2.2722204714693328E-2</v>
      </c>
      <c r="HI73" s="18">
        <f t="shared" si="143"/>
        <v>2.2143742998517513E-2</v>
      </c>
      <c r="HJ73" s="18">
        <f t="shared" si="143"/>
        <v>4.6997212848273462E-2</v>
      </c>
      <c r="HK73" s="18">
        <f t="shared" si="143"/>
        <v>3.2452435221244913E-3</v>
      </c>
      <c r="HL73" s="18">
        <f t="shared" si="143"/>
        <v>6.0912058877314351E-2</v>
      </c>
      <c r="HM73" s="18">
        <f t="shared" si="143"/>
        <v>4.2083769501272232E-2</v>
      </c>
      <c r="HN73" s="18">
        <f t="shared" si="143"/>
        <v>7.7167574705955352E-2</v>
      </c>
      <c r="HO73" s="18">
        <f t="shared" si="143"/>
        <v>8.3169037169120774E-2</v>
      </c>
      <c r="HP73" s="18">
        <f t="shared" si="143"/>
        <v>2.3576392129340928E-2</v>
      </c>
      <c r="HQ73" s="18">
        <f t="shared" si="143"/>
        <v>2.2097670413829817E-3</v>
      </c>
      <c r="HR73" s="18">
        <f t="shared" si="143"/>
        <v>5.2121414217805251E-2</v>
      </c>
      <c r="HS73" s="18">
        <f t="shared" si="143"/>
        <v>1.4811825133872358E-2</v>
      </c>
      <c r="HT73" s="18">
        <f t="shared" si="143"/>
        <v>2.7642037325774416E-2</v>
      </c>
      <c r="HU73" s="18">
        <f t="shared" si="143"/>
        <v>8.713632835976548E-2</v>
      </c>
      <c r="HV73" s="18">
        <f t="shared" si="143"/>
        <v>2.2976282177257779E-2</v>
      </c>
      <c r="HW73" s="18">
        <f t="shared" si="143"/>
        <v>8.6332496046487739E-2</v>
      </c>
      <c r="HX73" s="18">
        <f t="shared" si="143"/>
        <v>6.0898287418208463E-3</v>
      </c>
      <c r="HY73" s="18">
        <f t="shared" si="143"/>
        <v>6.8038782256157171E-2</v>
      </c>
      <c r="HZ73" s="18">
        <f t="shared" si="143"/>
        <v>1.5560958830449501E-3</v>
      </c>
      <c r="IA73" s="18">
        <f t="shared" si="143"/>
        <v>6.2425347534535991E-2</v>
      </c>
      <c r="IB73" s="18">
        <f t="shared" si="143"/>
        <v>4.585878053558845E-2</v>
      </c>
      <c r="IC73" s="18">
        <f t="shared" si="143"/>
        <v>3.7658794279837871E-3</v>
      </c>
      <c r="ID73" s="18">
        <f t="shared" si="143"/>
        <v>8.9044790134877594E-2</v>
      </c>
      <c r="IE73" s="18">
        <f t="shared" si="143"/>
        <v>2.5210990566900737E-2</v>
      </c>
      <c r="IF73" s="18">
        <f t="shared" si="143"/>
        <v>2.8602158098021024E-2</v>
      </c>
      <c r="IG73" s="18">
        <f t="shared" si="143"/>
        <v>3.5606803766479733E-3</v>
      </c>
      <c r="IH73" s="18">
        <f t="shared" si="143"/>
        <v>3.8625670021206482E-2</v>
      </c>
      <c r="II73" s="18">
        <f t="shared" si="143"/>
        <v>1.5608866378270456E-2</v>
      </c>
      <c r="IJ73" s="18">
        <f t="shared" si="143"/>
        <v>2.7933988977827395E-2</v>
      </c>
      <c r="IK73" s="18">
        <f t="shared" si="143"/>
        <v>5.3889911644765809E-2</v>
      </c>
      <c r="IL73" s="18">
        <f t="shared" si="143"/>
        <v>3.9675612165080087E-2</v>
      </c>
      <c r="IM73" s="18">
        <f t="shared" si="143"/>
        <v>4.3855120541814396E-2</v>
      </c>
      <c r="IN73" s="18">
        <f t="shared" si="143"/>
        <v>1.3054630000976508E-3</v>
      </c>
      <c r="IO73" s="18">
        <f t="shared" si="143"/>
        <v>9.1792964700971438E-2</v>
      </c>
      <c r="IP73" s="18">
        <f t="shared" si="143"/>
        <v>2.18504812948353E-2</v>
      </c>
      <c r="IQ73" s="18">
        <f t="shared" si="143"/>
        <v>4.2062778742187557E-2</v>
      </c>
      <c r="IR73" s="18">
        <f t="shared" si="143"/>
        <v>3.7598547305787711E-3</v>
      </c>
      <c r="IS73" s="18">
        <f t="shared" si="143"/>
        <v>2.3967956152281367E-2</v>
      </c>
      <c r="IT73" s="18">
        <f t="shared" si="143"/>
        <v>6.8067416471130349E-3</v>
      </c>
      <c r="IU73" s="18">
        <f t="shared" si="143"/>
        <v>7.1310974979000075E-2</v>
      </c>
      <c r="IV73" s="18">
        <f t="shared" si="143"/>
        <v>4.4048573003259484E-2</v>
      </c>
      <c r="IW73" s="18">
        <f t="shared" si="143"/>
        <v>5.5743399896994172E-3</v>
      </c>
      <c r="IX73" s="18">
        <f t="shared" si="143"/>
        <v>5.1279173970172676E-2</v>
      </c>
      <c r="IY73" s="18">
        <f t="shared" si="141"/>
        <v>4.1639589674457189E-2</v>
      </c>
      <c r="IZ73" s="18">
        <f t="shared" si="141"/>
        <v>3.5333547070057425E-2</v>
      </c>
      <c r="JA73" s="18">
        <f t="shared" si="141"/>
        <v>7.8726420290067822E-3</v>
      </c>
      <c r="JB73" s="18">
        <f t="shared" si="141"/>
        <v>2.3601208715699595E-2</v>
      </c>
      <c r="JC73" s="18">
        <f t="shared" si="141"/>
        <v>6.5739817393965172E-2</v>
      </c>
      <c r="JD73" s="18">
        <f t="shared" si="141"/>
        <v>1.6350314254747422E-2</v>
      </c>
      <c r="JE73" s="18">
        <f t="shared" si="141"/>
        <v>1.6139367210612376E-2</v>
      </c>
      <c r="JF73" s="18">
        <f t="shared" si="141"/>
        <v>5.4135612767412689E-2</v>
      </c>
      <c r="JG73" s="18">
        <f t="shared" si="141"/>
        <v>9.6939351187647405E-2</v>
      </c>
      <c r="JH73" s="18">
        <f t="shared" si="141"/>
        <v>6.7763416372292551E-2</v>
      </c>
      <c r="JI73" s="18">
        <f t="shared" si="141"/>
        <v>5.8289605976536984E-3</v>
      </c>
      <c r="JJ73" s="18">
        <f t="shared" si="141"/>
        <v>7.0261476432113446E-2</v>
      </c>
      <c r="JK73" s="18">
        <f t="shared" si="141"/>
        <v>8.6652827389390896E-2</v>
      </c>
      <c r="JL73" s="18">
        <f t="shared" si="141"/>
        <v>4.1132803437552073E-2</v>
      </c>
      <c r="JM73" s="18">
        <f t="shared" si="141"/>
        <v>0.11023763560451172</v>
      </c>
      <c r="JN73" s="18">
        <f t="shared" si="141"/>
        <v>2.3744363398533919E-2</v>
      </c>
      <c r="JO73" s="18">
        <f t="shared" si="141"/>
        <v>4.4790756202351401E-2</v>
      </c>
      <c r="JP73" s="18">
        <f t="shared" si="141"/>
        <v>1.0068710649432266E-2</v>
      </c>
      <c r="JQ73" s="18">
        <f t="shared" si="141"/>
        <v>6.5427366016928445E-2</v>
      </c>
      <c r="JR73" s="18">
        <f t="shared" si="141"/>
        <v>5.2082582369713193E-2</v>
      </c>
      <c r="JS73" s="18">
        <f t="shared" si="141"/>
        <v>8.618618023588176E-2</v>
      </c>
      <c r="JT73" s="18">
        <f t="shared" si="141"/>
        <v>1.1534490634732185E-2</v>
      </c>
      <c r="JU73" s="18">
        <f t="shared" si="141"/>
        <v>7.1744130235667225E-3</v>
      </c>
      <c r="JV73" s="18">
        <f t="shared" si="141"/>
        <v>3.5192668796099613E-4</v>
      </c>
      <c r="JW73" s="18">
        <f t="shared" si="141"/>
        <v>7.3869077828380647E-2</v>
      </c>
      <c r="JX73" s="18">
        <f t="shared" si="141"/>
        <v>6.8965902149655922E-2</v>
      </c>
      <c r="JY73" s="18">
        <f t="shared" si="141"/>
        <v>1.0923153855732615E-2</v>
      </c>
      <c r="JZ73" s="18">
        <f t="shared" si="141"/>
        <v>7.3435251502289745E-2</v>
      </c>
      <c r="KA73" s="18">
        <f t="shared" si="141"/>
        <v>4.9259449345971026E-3</v>
      </c>
      <c r="KB73" s="18">
        <f t="shared" si="141"/>
        <v>1.2110172177043244E-2</v>
      </c>
      <c r="KC73" s="18">
        <f t="shared" si="141"/>
        <v>3.8488085322723742E-2</v>
      </c>
      <c r="KD73" s="18">
        <f t="shared" si="141"/>
        <v>4.2648054727128307E-2</v>
      </c>
      <c r="KE73" s="18">
        <f t="shared" si="141"/>
        <v>1.5975571456592008E-2</v>
      </c>
      <c r="KF73" s="18">
        <f t="shared" si="141"/>
        <v>0.13760532535336706</v>
      </c>
      <c r="KG73" s="18">
        <f t="shared" si="141"/>
        <v>8.9306051445077805E-2</v>
      </c>
      <c r="KH73" s="18">
        <f t="shared" si="141"/>
        <v>1.5221953961804258E-3</v>
      </c>
      <c r="KI73" s="18">
        <f t="shared" si="141"/>
        <v>7.281251184352544E-2</v>
      </c>
      <c r="KJ73" s="18">
        <f t="shared" si="141"/>
        <v>0.12676910934556906</v>
      </c>
      <c r="KK73" s="18">
        <f t="shared" si="141"/>
        <v>1.4976251582491079E-2</v>
      </c>
      <c r="KL73" s="18">
        <f t="shared" si="141"/>
        <v>3.3806832584459934E-2</v>
      </c>
      <c r="KM73" s="18">
        <f t="shared" si="141"/>
        <v>1.9189617495341649E-2</v>
      </c>
      <c r="KN73" s="18">
        <f t="shared" si="141"/>
        <v>4.0439587584616965E-2</v>
      </c>
      <c r="KO73" s="18">
        <f t="shared" si="141"/>
        <v>6.3662562488553343E-2</v>
      </c>
      <c r="KP73" s="18">
        <f t="shared" si="141"/>
        <v>1.6464287151423118E-2</v>
      </c>
      <c r="KQ73" s="18">
        <f t="shared" si="141"/>
        <v>2.979953778008354E-2</v>
      </c>
      <c r="KR73" s="18">
        <f t="shared" si="141"/>
        <v>6.7566357133558297E-4</v>
      </c>
      <c r="KS73" s="18">
        <f t="shared" si="141"/>
        <v>3.3554264733028416E-2</v>
      </c>
      <c r="KT73" s="18">
        <f t="shared" si="141"/>
        <v>6.6704531764109065E-3</v>
      </c>
      <c r="KU73" s="18">
        <f t="shared" si="141"/>
        <v>1.2737101431334524E-2</v>
      </c>
      <c r="KV73" s="18">
        <f t="shared" si="141"/>
        <v>6.041419905530987E-2</v>
      </c>
      <c r="KW73" s="18">
        <f t="shared" si="141"/>
        <v>7.2188637725202565E-2</v>
      </c>
      <c r="KX73" s="18">
        <f t="shared" si="141"/>
        <v>4.2293529629081617E-3</v>
      </c>
      <c r="KY73" s="18">
        <f t="shared" si="141"/>
        <v>5.9248739958647989E-2</v>
      </c>
      <c r="KZ73" s="18">
        <f t="shared" si="141"/>
        <v>1.0163922467828712E-2</v>
      </c>
      <c r="LA73" s="18">
        <f t="shared" si="141"/>
        <v>2.3228320806504887E-2</v>
      </c>
      <c r="LB73" s="18">
        <f t="shared" si="141"/>
        <v>0.14944798926285674</v>
      </c>
      <c r="LC73" s="18">
        <f t="shared" si="141"/>
        <v>4.0496506086633244E-2</v>
      </c>
      <c r="LD73" s="18">
        <f t="shared" si="141"/>
        <v>8.6933535417333396E-2</v>
      </c>
      <c r="LE73" s="18">
        <f t="shared" si="141"/>
        <v>1.386715060644908E-2</v>
      </c>
      <c r="LF73" s="18">
        <f t="shared" si="141"/>
        <v>2.1852112643870825E-2</v>
      </c>
      <c r="LG73" s="18">
        <f t="shared" si="141"/>
        <v>2.8648696345638047E-2</v>
      </c>
      <c r="LH73" s="18">
        <f t="shared" si="141"/>
        <v>8.4463315153194829E-2</v>
      </c>
      <c r="LI73" s="18">
        <f t="shared" si="141"/>
        <v>2.8379608868737027E-2</v>
      </c>
      <c r="LJ73" s="18">
        <f t="shared" si="136"/>
        <v>4.0211657224400288E-2</v>
      </c>
      <c r="LK73" s="18">
        <f t="shared" si="137"/>
        <v>7.1429158559597583E-2</v>
      </c>
      <c r="LL73" s="18">
        <f t="shared" si="137"/>
        <v>5.1637598961111197E-2</v>
      </c>
      <c r="LM73" s="18">
        <f t="shared" si="137"/>
        <v>9.896146349786028E-3</v>
      </c>
      <c r="LN73" s="18">
        <f t="shared" si="137"/>
        <v>9.3216772725824182E-2</v>
      </c>
      <c r="LO73" s="18">
        <f t="shared" si="137"/>
        <v>3.3490654710047946E-2</v>
      </c>
      <c r="LP73" s="18">
        <f t="shared" si="137"/>
        <v>1.7036941927563054E-2</v>
      </c>
      <c r="LQ73" s="18">
        <f t="shared" si="137"/>
        <v>4.3588887650869435E-4</v>
      </c>
      <c r="LR73" s="18">
        <f t="shared" si="137"/>
        <v>3.925458431909179E-2</v>
      </c>
      <c r="LS73" s="18">
        <f t="shared" si="137"/>
        <v>6.2034320304280022E-2</v>
      </c>
      <c r="LT73" s="18">
        <f t="shared" si="137"/>
        <v>7.3462560382566544E-2</v>
      </c>
      <c r="LU73" s="18">
        <f t="shared" si="137"/>
        <v>0.11241342332094742</v>
      </c>
      <c r="LV73" s="18">
        <f t="shared" si="137"/>
        <v>3.8791783507196809E-2</v>
      </c>
      <c r="LW73" s="18">
        <f t="shared" si="137"/>
        <v>5.4611421528002746E-3</v>
      </c>
    </row>
    <row r="74" spans="1:335" x14ac:dyDescent="0.3">
      <c r="A74" s="15">
        <v>2005</v>
      </c>
      <c r="B74" s="18">
        <f t="shared" si="138"/>
        <v>0.12446320462006105</v>
      </c>
      <c r="C74" s="18">
        <f t="shared" si="139"/>
        <v>7.077053330337385E-2</v>
      </c>
      <c r="D74" s="18">
        <f t="shared" si="139"/>
        <v>2.6954647499946305E-2</v>
      </c>
      <c r="E74" s="18">
        <f t="shared" si="139"/>
        <v>8.935310592222423E-2</v>
      </c>
      <c r="F74" s="18">
        <f t="shared" si="139"/>
        <v>4.5222819338808673E-2</v>
      </c>
      <c r="G74" s="18">
        <f t="shared" si="139"/>
        <v>1.4399772336931793E-2</v>
      </c>
      <c r="H74" s="18">
        <f t="shared" si="139"/>
        <v>3.3016261373952915E-2</v>
      </c>
      <c r="I74" s="18">
        <f t="shared" si="139"/>
        <v>2.8488516413888165E-3</v>
      </c>
      <c r="J74" s="18">
        <f t="shared" si="139"/>
        <v>5.9895795535143792E-2</v>
      </c>
      <c r="K74" s="18">
        <f t="shared" si="139"/>
        <v>1.5097608592144707E-2</v>
      </c>
      <c r="L74" s="18">
        <f t="shared" si="139"/>
        <v>3.7017761996981369E-2</v>
      </c>
      <c r="M74" s="18">
        <f t="shared" si="139"/>
        <v>0.12096535795560398</v>
      </c>
      <c r="N74" s="18">
        <f t="shared" si="139"/>
        <v>5.0630909990851514E-2</v>
      </c>
      <c r="O74" s="18">
        <f t="shared" si="139"/>
        <v>4.2837453995205665E-2</v>
      </c>
      <c r="P74" s="18">
        <f t="shared" si="139"/>
        <v>1.6119670595189373E-3</v>
      </c>
      <c r="Q74" s="18">
        <f t="shared" si="139"/>
        <v>2.2855240123430653E-2</v>
      </c>
      <c r="R74" s="18">
        <f t="shared" si="139"/>
        <v>6.9231295561554829E-3</v>
      </c>
      <c r="S74" s="18">
        <f t="shared" si="139"/>
        <v>8.8662401783342393E-2</v>
      </c>
      <c r="T74" s="18">
        <f t="shared" si="139"/>
        <v>3.728366555479809E-2</v>
      </c>
      <c r="U74" s="18">
        <f t="shared" si="139"/>
        <v>7.399783272208503E-2</v>
      </c>
      <c r="V74" s="18">
        <f t="shared" si="139"/>
        <v>3.8214934143494528E-2</v>
      </c>
      <c r="W74" s="18">
        <f t="shared" si="139"/>
        <v>8.2615748093685104E-2</v>
      </c>
      <c r="X74" s="18">
        <f t="shared" si="139"/>
        <v>7.2823948286139251E-3</v>
      </c>
      <c r="Y74" s="18">
        <f t="shared" si="139"/>
        <v>5.5948465862088792E-2</v>
      </c>
      <c r="Z74" s="18">
        <f t="shared" si="139"/>
        <v>0.12600702862307733</v>
      </c>
      <c r="AA74" s="18">
        <f t="shared" si="139"/>
        <v>6.4731651844936011E-2</v>
      </c>
      <c r="AB74" s="18">
        <f t="shared" si="139"/>
        <v>3.4830392567747948E-2</v>
      </c>
      <c r="AC74" s="18">
        <f t="shared" si="139"/>
        <v>7.4783855854278214E-2</v>
      </c>
      <c r="AD74" s="18">
        <f t="shared" si="139"/>
        <v>5.6449234297629935E-2</v>
      </c>
      <c r="AE74" s="18">
        <f t="shared" si="139"/>
        <v>4.166041211767707E-2</v>
      </c>
      <c r="AF74" s="18">
        <f t="shared" si="139"/>
        <v>2.3955385448280242E-2</v>
      </c>
      <c r="AG74" s="18">
        <f t="shared" si="139"/>
        <v>1.010128131977317E-2</v>
      </c>
      <c r="AH74" s="18">
        <f t="shared" si="139"/>
        <v>6.4732540262716132E-2</v>
      </c>
      <c r="AI74" s="18">
        <f t="shared" si="139"/>
        <v>1.4173834122194862E-2</v>
      </c>
      <c r="AJ74" s="18">
        <f t="shared" si="139"/>
        <v>2.3179884776636683E-2</v>
      </c>
      <c r="AK74" s="18">
        <f t="shared" si="139"/>
        <v>3.2793675944927658E-2</v>
      </c>
      <c r="AL74" s="18">
        <f t="shared" si="139"/>
        <v>3.5650418443742837E-2</v>
      </c>
      <c r="AM74" s="18">
        <f t="shared" si="139"/>
        <v>5.0762062086227078E-2</v>
      </c>
      <c r="AN74" s="18">
        <f t="shared" si="139"/>
        <v>4.4815988422434019E-2</v>
      </c>
      <c r="AO74" s="18">
        <f t="shared" si="139"/>
        <v>5.0953467289551774E-2</v>
      </c>
      <c r="AP74" s="18">
        <f t="shared" si="139"/>
        <v>5.0719327347856669E-2</v>
      </c>
      <c r="AQ74" s="18">
        <f t="shared" si="139"/>
        <v>4.7256160362727617E-2</v>
      </c>
      <c r="AR74" s="18">
        <f t="shared" si="139"/>
        <v>2.1534210584401858E-3</v>
      </c>
      <c r="AS74" s="18">
        <f t="shared" si="139"/>
        <v>1.7371167894012274E-2</v>
      </c>
      <c r="AT74" s="18">
        <f t="shared" si="139"/>
        <v>6.799045254587488E-2</v>
      </c>
      <c r="AU74" s="18">
        <f t="shared" si="139"/>
        <v>1.8890389224706983E-2</v>
      </c>
      <c r="AV74" s="18">
        <f t="shared" si="139"/>
        <v>2.2892820489302301E-2</v>
      </c>
      <c r="AW74" s="18">
        <f t="shared" si="139"/>
        <v>4.6516417906960414E-2</v>
      </c>
      <c r="AX74" s="18">
        <f t="shared" si="139"/>
        <v>9.2993485883724469E-3</v>
      </c>
      <c r="AY74" s="18">
        <f t="shared" si="139"/>
        <v>2.0368394251800148E-2</v>
      </c>
      <c r="AZ74" s="18">
        <f t="shared" si="139"/>
        <v>6.0426776391320991E-2</v>
      </c>
      <c r="BA74" s="18">
        <f t="shared" si="139"/>
        <v>5.7916906372578736E-2</v>
      </c>
      <c r="BB74" s="18">
        <f t="shared" si="139"/>
        <v>5.063983992331883E-2</v>
      </c>
      <c r="BC74" s="18">
        <f t="shared" si="139"/>
        <v>4.4247748911790508E-2</v>
      </c>
      <c r="BD74" s="18">
        <f t="shared" si="139"/>
        <v>2.2731567626099181E-3</v>
      </c>
      <c r="BE74" s="18">
        <f t="shared" si="139"/>
        <v>6.7304947395873116E-2</v>
      </c>
      <c r="BF74" s="18">
        <f t="shared" si="139"/>
        <v>5.5655184404032054E-3</v>
      </c>
      <c r="BG74" s="18">
        <f t="shared" si="139"/>
        <v>9.8281823964955245E-2</v>
      </c>
      <c r="BH74" s="18">
        <f t="shared" si="139"/>
        <v>5.1069396460665217E-2</v>
      </c>
      <c r="BI74" s="18">
        <f t="shared" si="139"/>
        <v>4.0226062397417106E-3</v>
      </c>
      <c r="BJ74" s="18">
        <f t="shared" si="139"/>
        <v>0.10895709210134363</v>
      </c>
      <c r="BK74" s="18">
        <f t="shared" si="139"/>
        <v>2.0674038029807051E-2</v>
      </c>
      <c r="BL74" s="18">
        <f t="shared" si="139"/>
        <v>6.4814828569369376E-2</v>
      </c>
      <c r="BM74" s="18">
        <f t="shared" si="139"/>
        <v>3.6204874377697427E-3</v>
      </c>
      <c r="BN74" s="18">
        <f t="shared" ref="BN74:DY77" si="144">ABS(BN54-BN34)</f>
        <v>2.9441015908657248E-2</v>
      </c>
      <c r="BO74" s="18">
        <f t="shared" si="144"/>
        <v>3.1679782859084238E-4</v>
      </c>
      <c r="BP74" s="18">
        <f t="shared" si="144"/>
        <v>3.2692056280294812E-2</v>
      </c>
      <c r="BQ74" s="18">
        <f t="shared" si="144"/>
        <v>2.9351623754552414E-3</v>
      </c>
      <c r="BR74" s="18">
        <f t="shared" si="144"/>
        <v>3.1178678263529602E-2</v>
      </c>
      <c r="BS74" s="18">
        <f t="shared" si="144"/>
        <v>4.7698948892087256E-2</v>
      </c>
      <c r="BT74" s="18">
        <f t="shared" si="144"/>
        <v>2.0862263937642678E-2</v>
      </c>
      <c r="BU74" s="18">
        <f t="shared" si="144"/>
        <v>2.1375087506706358E-2</v>
      </c>
      <c r="BV74" s="18">
        <f t="shared" si="144"/>
        <v>3.8432613163118745E-2</v>
      </c>
      <c r="BW74" s="18">
        <f t="shared" si="144"/>
        <v>3.9536375461292628E-2</v>
      </c>
      <c r="BX74" s="18">
        <f t="shared" si="144"/>
        <v>2.4723252387985117E-2</v>
      </c>
      <c r="BY74" s="18">
        <f t="shared" si="144"/>
        <v>1.6583822657756264E-2</v>
      </c>
      <c r="BZ74" s="18">
        <f t="shared" si="144"/>
        <v>2.1762755225106956E-2</v>
      </c>
      <c r="CA74" s="18">
        <f t="shared" si="144"/>
        <v>4.991478087515433E-3</v>
      </c>
      <c r="CB74" s="18">
        <f t="shared" si="144"/>
        <v>1.1971096366473311E-2</v>
      </c>
      <c r="CC74" s="18">
        <f t="shared" si="144"/>
        <v>4.9668033883634999E-3</v>
      </c>
      <c r="CD74" s="18">
        <f t="shared" si="144"/>
        <v>6.3462454223532055E-2</v>
      </c>
      <c r="CE74" s="18">
        <f t="shared" si="144"/>
        <v>6.246566027334699E-2</v>
      </c>
      <c r="CF74" s="18">
        <f t="shared" si="144"/>
        <v>1.533544702641243E-2</v>
      </c>
      <c r="CG74" s="18">
        <f t="shared" si="144"/>
        <v>8.8801406390487558E-2</v>
      </c>
      <c r="CH74" s="18">
        <f t="shared" si="144"/>
        <v>0.15641775018554105</v>
      </c>
      <c r="CI74" s="18">
        <f t="shared" si="144"/>
        <v>4.2362510810558196E-2</v>
      </c>
      <c r="CJ74" s="18">
        <f t="shared" si="144"/>
        <v>8.7495786750818622E-2</v>
      </c>
      <c r="CK74" s="18">
        <f t="shared" si="144"/>
        <v>4.2067170464281656E-3</v>
      </c>
      <c r="CL74" s="18">
        <f t="shared" si="144"/>
        <v>5.2127780753638997E-2</v>
      </c>
      <c r="CM74" s="18">
        <f t="shared" si="144"/>
        <v>0.10784480607177938</v>
      </c>
      <c r="CN74" s="18">
        <f t="shared" si="144"/>
        <v>1.1255145165339875E-2</v>
      </c>
      <c r="CO74" s="18">
        <f t="shared" si="144"/>
        <v>2.3004302807307031E-2</v>
      </c>
      <c r="CP74" s="18">
        <f t="shared" si="144"/>
        <v>2.5708386991259324E-2</v>
      </c>
      <c r="CQ74" s="18">
        <f t="shared" si="144"/>
        <v>4.8008777676364356E-2</v>
      </c>
      <c r="CR74" s="18">
        <f t="shared" si="144"/>
        <v>2.7583784973676861E-2</v>
      </c>
      <c r="CS74" s="18">
        <f t="shared" si="144"/>
        <v>1.9444878978361835E-2</v>
      </c>
      <c r="CT74" s="18">
        <f t="shared" si="144"/>
        <v>0.10068611782953607</v>
      </c>
      <c r="CU74" s="18">
        <f t="shared" si="144"/>
        <v>4.1352080093283727E-3</v>
      </c>
      <c r="CV74" s="18">
        <f t="shared" si="144"/>
        <v>7.7979173392426507E-2</v>
      </c>
      <c r="CW74" s="18">
        <f t="shared" si="144"/>
        <v>3.827471620887668E-2</v>
      </c>
      <c r="CX74" s="18">
        <f t="shared" si="144"/>
        <v>1.5888095126827428E-2</v>
      </c>
      <c r="CY74" s="18">
        <f t="shared" si="144"/>
        <v>6.25859731915962E-2</v>
      </c>
      <c r="CZ74" s="18">
        <f t="shared" si="144"/>
        <v>4.6341506880705596E-2</v>
      </c>
      <c r="DA74" s="18">
        <f t="shared" si="144"/>
        <v>5.7043153928713952E-2</v>
      </c>
      <c r="DB74" s="18">
        <f t="shared" si="144"/>
        <v>2.0403288829954236E-2</v>
      </c>
      <c r="DC74" s="18">
        <f t="shared" si="144"/>
        <v>7.6897140879879977E-2</v>
      </c>
      <c r="DD74" s="18">
        <f t="shared" si="144"/>
        <v>2.4449886890751477E-2</v>
      </c>
      <c r="DE74" s="18">
        <f t="shared" si="144"/>
        <v>8.680633831513207E-2</v>
      </c>
      <c r="DF74" s="18">
        <f t="shared" si="144"/>
        <v>0.10259959796923601</v>
      </c>
      <c r="DG74" s="18">
        <f t="shared" si="144"/>
        <v>7.4678956830871002E-2</v>
      </c>
      <c r="DH74" s="18">
        <f t="shared" si="144"/>
        <v>6.0847051206131542E-2</v>
      </c>
      <c r="DI74" s="18">
        <f t="shared" si="144"/>
        <v>5.3352446254164576E-2</v>
      </c>
      <c r="DJ74" s="18">
        <f t="shared" si="144"/>
        <v>5.6525035242366073E-2</v>
      </c>
      <c r="DK74" s="18">
        <f t="shared" si="144"/>
        <v>5.4824696202287582E-2</v>
      </c>
      <c r="DL74" s="18">
        <f t="shared" si="144"/>
        <v>4.8889070882772168E-2</v>
      </c>
      <c r="DM74" s="18">
        <f t="shared" si="144"/>
        <v>4.1442447527536785E-2</v>
      </c>
      <c r="DN74" s="18">
        <f t="shared" si="144"/>
        <v>4.3962291761500016E-2</v>
      </c>
      <c r="DO74" s="18">
        <f t="shared" si="144"/>
        <v>2.3893027661809896E-2</v>
      </c>
      <c r="DP74" s="18">
        <f t="shared" si="144"/>
        <v>2.997984459366676E-2</v>
      </c>
      <c r="DQ74" s="18">
        <f t="shared" si="144"/>
        <v>7.2845200298803259E-2</v>
      </c>
      <c r="DR74" s="18">
        <f t="shared" si="144"/>
        <v>3.3517096976033112E-2</v>
      </c>
      <c r="DS74" s="18">
        <f t="shared" si="144"/>
        <v>5.4346175420817433E-2</v>
      </c>
      <c r="DT74" s="18">
        <f t="shared" si="144"/>
        <v>1.6663299495871864E-2</v>
      </c>
      <c r="DU74" s="18">
        <f t="shared" si="144"/>
        <v>3.4490259926600597E-4</v>
      </c>
      <c r="DV74" s="18">
        <f t="shared" si="144"/>
        <v>4.4654560880452721E-3</v>
      </c>
      <c r="DW74" s="18">
        <f t="shared" si="144"/>
        <v>4.6002590672076356E-2</v>
      </c>
      <c r="DX74" s="18">
        <f t="shared" si="144"/>
        <v>2.8179431976225466E-2</v>
      </c>
      <c r="DY74" s="18">
        <f t="shared" si="144"/>
        <v>3.7139172024770239E-2</v>
      </c>
      <c r="DZ74" s="18">
        <f t="shared" si="142"/>
        <v>0.1101867256400062</v>
      </c>
      <c r="EA74" s="18">
        <f t="shared" si="140"/>
        <v>0.10414673614343833</v>
      </c>
      <c r="EB74" s="18">
        <f t="shared" si="140"/>
        <v>0.10002471750724445</v>
      </c>
      <c r="EC74" s="18">
        <f t="shared" si="140"/>
        <v>3.2487459496013393E-3</v>
      </c>
      <c r="ED74" s="18">
        <f t="shared" si="140"/>
        <v>4.5161818036943246E-2</v>
      </c>
      <c r="EE74" s="18">
        <f t="shared" si="140"/>
        <v>8.1728390872127799E-3</v>
      </c>
      <c r="EF74" s="18">
        <f t="shared" si="140"/>
        <v>5.1118387144427624E-3</v>
      </c>
      <c r="EG74" s="18">
        <f t="shared" si="140"/>
        <v>8.3576405457825687E-2</v>
      </c>
      <c r="EH74" s="18">
        <f t="shared" si="140"/>
        <v>6.0695584708029604E-2</v>
      </c>
      <c r="EI74" s="18">
        <f t="shared" si="140"/>
        <v>2.4633475661116622E-2</v>
      </c>
      <c r="EJ74" s="18">
        <f t="shared" si="140"/>
        <v>3.7778123642809858E-3</v>
      </c>
      <c r="EK74" s="18">
        <f t="shared" si="140"/>
        <v>3.0305683555030161E-2</v>
      </c>
      <c r="EL74" s="18">
        <f t="shared" si="140"/>
        <v>5.226206040279413E-2</v>
      </c>
      <c r="EM74" s="18">
        <f t="shared" si="140"/>
        <v>9.269979264295225E-2</v>
      </c>
      <c r="EN74" s="18">
        <f t="shared" si="140"/>
        <v>6.1105232742886262E-2</v>
      </c>
      <c r="EO74" s="18">
        <f t="shared" si="140"/>
        <v>2.1755729549919556E-2</v>
      </c>
      <c r="EP74" s="18">
        <f t="shared" si="140"/>
        <v>3.6833771137153748E-2</v>
      </c>
      <c r="EQ74" s="18">
        <f t="shared" si="140"/>
        <v>4.2852555854805408E-2</v>
      </c>
      <c r="ER74" s="18">
        <f t="shared" si="140"/>
        <v>4.5551417678406148E-2</v>
      </c>
      <c r="ES74" s="18">
        <f t="shared" si="140"/>
        <v>2.5023595704394816E-2</v>
      </c>
      <c r="ET74" s="18">
        <f t="shared" si="140"/>
        <v>2.5469750419550297E-2</v>
      </c>
      <c r="EU74" s="18">
        <f t="shared" si="140"/>
        <v>7.3678847280135407E-2</v>
      </c>
      <c r="EV74" s="18">
        <f t="shared" si="140"/>
        <v>7.2688966862029081E-2</v>
      </c>
      <c r="EW74" s="18">
        <f t="shared" si="140"/>
        <v>0.10341857324379611</v>
      </c>
      <c r="EX74" s="18">
        <f t="shared" si="140"/>
        <v>5.9419496348000922E-2</v>
      </c>
      <c r="EY74" s="18">
        <f t="shared" si="140"/>
        <v>5.2974241673587441E-2</v>
      </c>
      <c r="EZ74" s="18">
        <f t="shared" si="140"/>
        <v>3.2423109635185965E-2</v>
      </c>
      <c r="FA74" s="18">
        <f t="shared" si="140"/>
        <v>5.7716470539427966E-2</v>
      </c>
      <c r="FB74" s="18">
        <f t="shared" si="140"/>
        <v>2.1833370250858741E-2</v>
      </c>
      <c r="FC74" s="18">
        <f t="shared" si="140"/>
        <v>4.5847606868060664E-2</v>
      </c>
      <c r="FD74" s="18">
        <f t="shared" si="140"/>
        <v>4.2133264941766821E-2</v>
      </c>
      <c r="FE74" s="18">
        <f t="shared" si="140"/>
        <v>3.2787539330775828E-3</v>
      </c>
      <c r="FF74" s="18">
        <f t="shared" si="140"/>
        <v>8.3775319815100113E-2</v>
      </c>
      <c r="FG74" s="18">
        <f t="shared" si="140"/>
        <v>0.15089097932497664</v>
      </c>
      <c r="FH74" s="18">
        <f t="shared" si="140"/>
        <v>7.5055412573897917E-2</v>
      </c>
      <c r="FI74" s="18">
        <f t="shared" si="140"/>
        <v>3.3935585499804688E-3</v>
      </c>
      <c r="FJ74" s="18">
        <f t="shared" si="140"/>
        <v>0.12729873410671555</v>
      </c>
      <c r="FK74" s="18">
        <f t="shared" si="140"/>
        <v>4.2742899661634359E-2</v>
      </c>
      <c r="FL74" s="18">
        <f t="shared" si="140"/>
        <v>2.1152131223104442E-2</v>
      </c>
      <c r="FM74" s="18">
        <f t="shared" si="140"/>
        <v>0.10621674002445869</v>
      </c>
      <c r="FN74" s="18">
        <f t="shared" si="140"/>
        <v>0.16942075034218279</v>
      </c>
      <c r="FO74" s="18">
        <f t="shared" si="140"/>
        <v>6.5141451271009065E-2</v>
      </c>
      <c r="FP74" s="18">
        <f t="shared" si="140"/>
        <v>9.5743126542748858E-3</v>
      </c>
      <c r="FQ74" s="18">
        <f t="shared" si="140"/>
        <v>6.886329020216464E-2</v>
      </c>
      <c r="FR74" s="18">
        <f t="shared" si="140"/>
        <v>1.8713297943158569E-2</v>
      </c>
      <c r="FS74" s="18">
        <f t="shared" si="140"/>
        <v>4.5035483409307006E-2</v>
      </c>
      <c r="FT74" s="18">
        <f t="shared" si="140"/>
        <v>1.7490240498413578E-2</v>
      </c>
      <c r="FU74" s="18">
        <f t="shared" si="140"/>
        <v>4.0905388162301631E-2</v>
      </c>
      <c r="FV74" s="18">
        <f t="shared" si="140"/>
        <v>9.5649480913054585E-2</v>
      </c>
      <c r="FW74" s="18">
        <f t="shared" si="140"/>
        <v>2.6442901216202935E-2</v>
      </c>
      <c r="FX74" s="18">
        <f t="shared" si="140"/>
        <v>5.3051594926719292E-2</v>
      </c>
      <c r="FY74" s="18">
        <f t="shared" si="140"/>
        <v>2.7533619124817665E-2</v>
      </c>
      <c r="FZ74" s="18">
        <f t="shared" si="140"/>
        <v>4.577965050985866E-2</v>
      </c>
      <c r="GA74" s="18">
        <f t="shared" si="140"/>
        <v>1.3039561852731862E-2</v>
      </c>
      <c r="GB74" s="18">
        <f t="shared" si="140"/>
        <v>0.10251814840246115</v>
      </c>
      <c r="GC74" s="18">
        <f t="shared" si="140"/>
        <v>5.603539765246135E-2</v>
      </c>
      <c r="GD74" s="18">
        <f t="shared" si="140"/>
        <v>4.8103167192415197E-2</v>
      </c>
      <c r="GE74" s="18">
        <f t="shared" si="140"/>
        <v>8.8459798024876135E-2</v>
      </c>
      <c r="GF74" s="18">
        <f t="shared" si="140"/>
        <v>4.3563691998129261E-2</v>
      </c>
      <c r="GG74" s="18">
        <f t="shared" si="140"/>
        <v>6.0642247406968663E-2</v>
      </c>
      <c r="GH74" s="18">
        <f t="shared" si="140"/>
        <v>7.4995364026615441E-2</v>
      </c>
      <c r="GI74" s="18">
        <f t="shared" si="140"/>
        <v>7.2033353322080718E-3</v>
      </c>
      <c r="GJ74" s="18">
        <f t="shared" si="140"/>
        <v>5.2043799416032765E-2</v>
      </c>
      <c r="GK74" s="18">
        <f t="shared" si="140"/>
        <v>1.0277806946373147E-2</v>
      </c>
      <c r="GL74" s="18">
        <f t="shared" si="134"/>
        <v>3.5069578861760542E-3</v>
      </c>
      <c r="GM74" s="18">
        <f t="shared" si="143"/>
        <v>5.1340533223637658E-2</v>
      </c>
      <c r="GN74" s="18">
        <f t="shared" si="143"/>
        <v>3.2255371053578341E-3</v>
      </c>
      <c r="GO74" s="18">
        <f t="shared" si="143"/>
        <v>9.3735855314395683E-2</v>
      </c>
      <c r="GP74" s="18">
        <f t="shared" si="143"/>
        <v>0.10068354953717096</v>
      </c>
      <c r="GQ74" s="18">
        <f t="shared" si="143"/>
        <v>6.7631828715726608E-2</v>
      </c>
      <c r="GR74" s="18">
        <f t="shared" si="143"/>
        <v>1.6605256537717966E-2</v>
      </c>
      <c r="GS74" s="18">
        <f t="shared" si="143"/>
        <v>0.1052714233546107</v>
      </c>
      <c r="GT74" s="18">
        <f t="shared" si="143"/>
        <v>5.4726275187865381E-2</v>
      </c>
      <c r="GU74" s="18">
        <f t="shared" si="143"/>
        <v>4.4721667299216894E-2</v>
      </c>
      <c r="GV74" s="18">
        <f t="shared" si="143"/>
        <v>3.9668528826211302E-2</v>
      </c>
      <c r="GW74" s="18">
        <f t="shared" si="143"/>
        <v>7.313217886122847E-2</v>
      </c>
      <c r="GX74" s="18">
        <f t="shared" si="143"/>
        <v>0.13387442137468153</v>
      </c>
      <c r="GY74" s="18">
        <f t="shared" si="143"/>
        <v>7.5336165775445885E-2</v>
      </c>
      <c r="GZ74" s="18">
        <f t="shared" si="143"/>
        <v>1.8438838851675743E-2</v>
      </c>
      <c r="HA74" s="18">
        <f t="shared" si="143"/>
        <v>2.770888041392161E-2</v>
      </c>
      <c r="HB74" s="18">
        <f t="shared" si="143"/>
        <v>6.9682320013020993E-2</v>
      </c>
      <c r="HC74" s="18">
        <f t="shared" si="143"/>
        <v>3.1198013231557242E-2</v>
      </c>
      <c r="HD74" s="18">
        <f t="shared" si="143"/>
        <v>7.5718210595706603E-3</v>
      </c>
      <c r="HE74" s="18">
        <f t="shared" si="143"/>
        <v>3.3321825812040129E-2</v>
      </c>
      <c r="HF74" s="18">
        <f t="shared" si="143"/>
        <v>4.6243648311394381E-2</v>
      </c>
      <c r="HG74" s="18">
        <f t="shared" si="143"/>
        <v>3.1540352619250922E-2</v>
      </c>
      <c r="HH74" s="18">
        <f t="shared" si="143"/>
        <v>4.6648469347876476E-2</v>
      </c>
      <c r="HI74" s="18">
        <f t="shared" si="143"/>
        <v>6.9238175829592949E-2</v>
      </c>
      <c r="HJ74" s="18">
        <f t="shared" si="143"/>
        <v>1.3192011427818007E-2</v>
      </c>
      <c r="HK74" s="18">
        <f t="shared" si="143"/>
        <v>8.0973324190206863E-2</v>
      </c>
      <c r="HL74" s="18">
        <f t="shared" si="143"/>
        <v>6.537049901398112E-3</v>
      </c>
      <c r="HM74" s="18">
        <f t="shared" si="143"/>
        <v>5.6077132084288661E-2</v>
      </c>
      <c r="HN74" s="18">
        <f t="shared" si="143"/>
        <v>3.7037403409825712E-2</v>
      </c>
      <c r="HO74" s="18">
        <f t="shared" si="143"/>
        <v>4.227441871584213E-2</v>
      </c>
      <c r="HP74" s="18">
        <f t="shared" si="143"/>
        <v>3.2401796332138272E-2</v>
      </c>
      <c r="HQ74" s="18">
        <f t="shared" si="143"/>
        <v>2.3292134638162959E-2</v>
      </c>
      <c r="HR74" s="18">
        <f t="shared" si="143"/>
        <v>5.2194764436437779E-2</v>
      </c>
      <c r="HS74" s="18">
        <f t="shared" si="143"/>
        <v>1.9798517005486516E-2</v>
      </c>
      <c r="HT74" s="18">
        <f t="shared" si="143"/>
        <v>1.768803156282539E-2</v>
      </c>
      <c r="HU74" s="18">
        <f t="shared" si="143"/>
        <v>8.1589524107909983E-2</v>
      </c>
      <c r="HV74" s="18">
        <f t="shared" si="143"/>
        <v>1.5356837158337133E-2</v>
      </c>
      <c r="HW74" s="18">
        <f t="shared" si="143"/>
        <v>9.9872566524266015E-2</v>
      </c>
      <c r="HX74" s="18">
        <f t="shared" si="143"/>
        <v>5.5788725812090323E-2</v>
      </c>
      <c r="HY74" s="18">
        <f t="shared" si="143"/>
        <v>1.7390849095028305E-2</v>
      </c>
      <c r="HZ74" s="18">
        <f t="shared" si="143"/>
        <v>3.4511492853702697E-3</v>
      </c>
      <c r="IA74" s="18">
        <f t="shared" si="143"/>
        <v>6.9890345440906332E-2</v>
      </c>
      <c r="IB74" s="18">
        <f t="shared" si="143"/>
        <v>4.6540340976566785E-2</v>
      </c>
      <c r="IC74" s="18">
        <f t="shared" si="143"/>
        <v>4.6068677128226709E-2</v>
      </c>
      <c r="ID74" s="18">
        <f t="shared" si="143"/>
        <v>4.4313121288960033E-2</v>
      </c>
      <c r="IE74" s="18">
        <f t="shared" si="143"/>
        <v>3.0839282876437224E-2</v>
      </c>
      <c r="IF74" s="18">
        <f t="shared" si="143"/>
        <v>3.3694777701662328E-2</v>
      </c>
      <c r="IG74" s="18">
        <f t="shared" si="143"/>
        <v>5.5159837250438187E-2</v>
      </c>
      <c r="IH74" s="18">
        <f t="shared" si="143"/>
        <v>3.8563551626069781E-2</v>
      </c>
      <c r="II74" s="18">
        <f t="shared" si="143"/>
        <v>6.7858479623790546E-2</v>
      </c>
      <c r="IJ74" s="18">
        <f t="shared" si="143"/>
        <v>6.3894396905479489E-2</v>
      </c>
      <c r="IK74" s="18">
        <f t="shared" si="143"/>
        <v>1.4564492319912747E-2</v>
      </c>
      <c r="IL74" s="18">
        <f t="shared" si="143"/>
        <v>1.4500318717288671E-2</v>
      </c>
      <c r="IM74" s="18">
        <f t="shared" si="143"/>
        <v>2.3761704584208121E-2</v>
      </c>
      <c r="IN74" s="18">
        <f t="shared" si="143"/>
        <v>2.3323400245993664E-3</v>
      </c>
      <c r="IO74" s="18">
        <f t="shared" si="143"/>
        <v>6.2436114805784204E-2</v>
      </c>
      <c r="IP74" s="18">
        <f t="shared" si="143"/>
        <v>3.8598619623977926E-2</v>
      </c>
      <c r="IQ74" s="18">
        <f t="shared" si="143"/>
        <v>3.1777855394918952E-2</v>
      </c>
      <c r="IR74" s="18">
        <f t="shared" si="143"/>
        <v>1.9246011689364684E-2</v>
      </c>
      <c r="IS74" s="18">
        <f t="shared" si="143"/>
        <v>5.9254701472388538E-2</v>
      </c>
      <c r="IT74" s="18">
        <f t="shared" si="143"/>
        <v>6.7087589232177613E-3</v>
      </c>
      <c r="IU74" s="18">
        <f t="shared" si="143"/>
        <v>2.283084926085166E-2</v>
      </c>
      <c r="IV74" s="18">
        <f t="shared" si="143"/>
        <v>0.11046773653988273</v>
      </c>
      <c r="IW74" s="18">
        <f t="shared" si="143"/>
        <v>0.13828980366305754</v>
      </c>
      <c r="IX74" s="18">
        <f t="shared" si="143"/>
        <v>4.1413706587168253E-2</v>
      </c>
      <c r="IY74" s="18">
        <f t="shared" si="141"/>
        <v>6.8331696390554808E-2</v>
      </c>
      <c r="IZ74" s="18">
        <f t="shared" si="141"/>
        <v>3.6553730984522359E-3</v>
      </c>
      <c r="JA74" s="18">
        <f t="shared" si="141"/>
        <v>4.434438154561271E-2</v>
      </c>
      <c r="JB74" s="18">
        <f t="shared" si="141"/>
        <v>4.7314791611191814E-2</v>
      </c>
      <c r="JC74" s="18">
        <f t="shared" si="141"/>
        <v>4.8230824081945678E-2</v>
      </c>
      <c r="JD74" s="18">
        <f t="shared" si="141"/>
        <v>5.1363090304413023E-2</v>
      </c>
      <c r="JE74" s="18">
        <f t="shared" si="141"/>
        <v>8.9267009854666624E-2</v>
      </c>
      <c r="JF74" s="18">
        <f t="shared" si="141"/>
        <v>4.6119695742029287E-2</v>
      </c>
      <c r="JG74" s="18">
        <f t="shared" si="141"/>
        <v>1.4168382529965773E-2</v>
      </c>
      <c r="JH74" s="18">
        <f t="shared" si="141"/>
        <v>3.5235239919664929E-2</v>
      </c>
      <c r="JI74" s="18">
        <f t="shared" si="141"/>
        <v>3.4398442772863524E-2</v>
      </c>
      <c r="JJ74" s="18">
        <f t="shared" si="141"/>
        <v>2.5933783602891669E-3</v>
      </c>
      <c r="JK74" s="18">
        <f t="shared" si="141"/>
        <v>3.6167632061126831E-2</v>
      </c>
      <c r="JL74" s="18">
        <f t="shared" si="141"/>
        <v>0.18915335417010326</v>
      </c>
      <c r="JM74" s="18">
        <f t="shared" si="141"/>
        <v>3.7480999056176079E-2</v>
      </c>
      <c r="JN74" s="18">
        <f t="shared" si="141"/>
        <v>9.8240574996881214E-3</v>
      </c>
      <c r="JO74" s="18">
        <f t="shared" si="141"/>
        <v>0.10215778496458558</v>
      </c>
      <c r="JP74" s="18">
        <f t="shared" si="141"/>
        <v>2.4716866238657265E-2</v>
      </c>
      <c r="JQ74" s="18">
        <f t="shared" si="141"/>
        <v>5.9633234413298819E-2</v>
      </c>
      <c r="JR74" s="18">
        <f t="shared" si="141"/>
        <v>6.2673779619543457E-2</v>
      </c>
      <c r="JS74" s="18">
        <f t="shared" si="141"/>
        <v>4.7338625915077176E-2</v>
      </c>
      <c r="JT74" s="18">
        <f t="shared" si="141"/>
        <v>1.0833390892404926E-2</v>
      </c>
      <c r="JU74" s="18">
        <f t="shared" si="141"/>
        <v>3.0580325950889109E-3</v>
      </c>
      <c r="JV74" s="18">
        <f t="shared" si="141"/>
        <v>3.2067244678047446E-2</v>
      </c>
      <c r="JW74" s="18">
        <f t="shared" si="141"/>
        <v>6.4250478819910362E-2</v>
      </c>
      <c r="JX74" s="18">
        <f t="shared" si="141"/>
        <v>9.1366450349678052E-2</v>
      </c>
      <c r="JY74" s="18">
        <f t="shared" si="141"/>
        <v>3.1176756441417819E-3</v>
      </c>
      <c r="JZ74" s="18">
        <f t="shared" si="141"/>
        <v>4.6917646428135673E-2</v>
      </c>
      <c r="KA74" s="18">
        <f t="shared" si="141"/>
        <v>7.6571064507392483E-3</v>
      </c>
      <c r="KB74" s="18">
        <f t="shared" si="141"/>
        <v>3.942068099794227E-2</v>
      </c>
      <c r="KC74" s="18">
        <f t="shared" si="141"/>
        <v>5.4260460611718353E-2</v>
      </c>
      <c r="KD74" s="18">
        <f t="shared" si="141"/>
        <v>5.1721766064247443E-3</v>
      </c>
      <c r="KE74" s="18">
        <f t="shared" si="141"/>
        <v>2.9192378065773891E-2</v>
      </c>
      <c r="KF74" s="18">
        <f t="shared" si="141"/>
        <v>3.6158247770753257E-2</v>
      </c>
      <c r="KG74" s="18">
        <f t="shared" si="141"/>
        <v>2.387075650570461E-2</v>
      </c>
      <c r="KH74" s="18">
        <f t="shared" si="141"/>
        <v>3.4578255382533341E-2</v>
      </c>
      <c r="KI74" s="18">
        <f t="shared" si="141"/>
        <v>8.8140641827108707E-2</v>
      </c>
      <c r="KJ74" s="18">
        <f t="shared" si="141"/>
        <v>8.4678280164441899E-2</v>
      </c>
      <c r="KK74" s="18">
        <f t="shared" si="141"/>
        <v>2.4790239863093977E-2</v>
      </c>
      <c r="KL74" s="18">
        <f t="shared" si="141"/>
        <v>5.4378500462648027E-2</v>
      </c>
      <c r="KM74" s="18">
        <f t="shared" si="141"/>
        <v>5.8100634760299585E-2</v>
      </c>
      <c r="KN74" s="18">
        <f t="shared" si="141"/>
        <v>3.017871387584159E-2</v>
      </c>
      <c r="KO74" s="18">
        <f t="shared" si="141"/>
        <v>8.0188160011002263E-2</v>
      </c>
      <c r="KP74" s="18">
        <f t="shared" si="141"/>
        <v>5.5378088348449594E-2</v>
      </c>
      <c r="KQ74" s="18">
        <f t="shared" si="141"/>
        <v>8.4377953206378309E-2</v>
      </c>
      <c r="KR74" s="18">
        <f t="shared" si="141"/>
        <v>4.1277674178304857E-2</v>
      </c>
      <c r="KS74" s="18">
        <f t="shared" si="141"/>
        <v>5.6054480817708363E-2</v>
      </c>
      <c r="KT74" s="18">
        <f t="shared" si="141"/>
        <v>6.724555878656957E-2</v>
      </c>
      <c r="KU74" s="18">
        <f t="shared" si="141"/>
        <v>2.5649135477209928E-2</v>
      </c>
      <c r="KV74" s="18">
        <f t="shared" si="141"/>
        <v>8.4793606523568377E-2</v>
      </c>
      <c r="KW74" s="18">
        <f t="shared" si="141"/>
        <v>4.3156140286262357E-2</v>
      </c>
      <c r="KX74" s="18">
        <f t="shared" si="141"/>
        <v>4.2445591188291498E-3</v>
      </c>
      <c r="KY74" s="18">
        <f t="shared" si="141"/>
        <v>2.6816563751155265E-2</v>
      </c>
      <c r="KZ74" s="18">
        <f t="shared" si="141"/>
        <v>1.7815289812243451E-2</v>
      </c>
      <c r="LA74" s="18">
        <f t="shared" si="141"/>
        <v>9.3273393387545589E-2</v>
      </c>
      <c r="LB74" s="18">
        <f t="shared" si="141"/>
        <v>0.11957760775457116</v>
      </c>
      <c r="LC74" s="18">
        <f t="shared" si="141"/>
        <v>1.6070724842463108E-2</v>
      </c>
      <c r="LD74" s="18">
        <f t="shared" si="141"/>
        <v>8.5302029472387464E-2</v>
      </c>
      <c r="LE74" s="18">
        <f t="shared" si="141"/>
        <v>6.7331789566145162E-2</v>
      </c>
      <c r="LF74" s="18">
        <f t="shared" si="141"/>
        <v>2.3307910888887798E-2</v>
      </c>
      <c r="LG74" s="18">
        <f t="shared" si="141"/>
        <v>4.3777464027594304E-2</v>
      </c>
      <c r="LH74" s="18">
        <f t="shared" si="141"/>
        <v>0.11346840633767863</v>
      </c>
      <c r="LI74" s="18">
        <f t="shared" si="141"/>
        <v>8.6843835735988417E-2</v>
      </c>
      <c r="LJ74" s="18">
        <f t="shared" si="136"/>
        <v>1.0629011340066996E-2</v>
      </c>
      <c r="LK74" s="18">
        <f t="shared" si="137"/>
        <v>6.8442525069279503E-2</v>
      </c>
      <c r="LL74" s="18">
        <f t="shared" si="137"/>
        <v>3.5884669226466381E-3</v>
      </c>
      <c r="LM74" s="18">
        <f t="shared" si="137"/>
        <v>3.4017451174698843E-2</v>
      </c>
      <c r="LN74" s="18">
        <f t="shared" si="137"/>
        <v>5.7246358342721515E-2</v>
      </c>
      <c r="LO74" s="18">
        <f t="shared" si="137"/>
        <v>7.0463319930061385E-2</v>
      </c>
      <c r="LP74" s="18">
        <f t="shared" si="137"/>
        <v>4.9381801564233663E-2</v>
      </c>
      <c r="LQ74" s="18">
        <f t="shared" si="137"/>
        <v>4.9855579547586792E-2</v>
      </c>
      <c r="LR74" s="18">
        <f t="shared" si="137"/>
        <v>1.8551896025680414E-2</v>
      </c>
      <c r="LS74" s="18">
        <f t="shared" si="137"/>
        <v>1.2138963954417048E-2</v>
      </c>
      <c r="LT74" s="18">
        <f t="shared" si="137"/>
        <v>3.8645580529146989E-2</v>
      </c>
      <c r="LU74" s="18">
        <f t="shared" si="137"/>
        <v>0.12470787771963721</v>
      </c>
      <c r="LV74" s="18">
        <f t="shared" si="137"/>
        <v>6.0908647818543216E-2</v>
      </c>
      <c r="LW74" s="18">
        <f t="shared" si="137"/>
        <v>4.699097013510023E-2</v>
      </c>
    </row>
    <row r="75" spans="1:335" x14ac:dyDescent="0.3">
      <c r="A75" s="25">
        <v>2006</v>
      </c>
      <c r="B75" s="26">
        <f t="shared" si="138"/>
        <v>1.3637395295110988E-2</v>
      </c>
      <c r="C75" s="26">
        <f t="shared" ref="C75:BN78" si="145">ABS(C55-C35)</f>
        <v>7.2611246459266199E-2</v>
      </c>
      <c r="D75" s="26">
        <f t="shared" si="145"/>
        <v>4.1213347621994023E-2</v>
      </c>
      <c r="E75" s="26">
        <f t="shared" si="145"/>
        <v>1.4048870374274269E-2</v>
      </c>
      <c r="F75" s="26">
        <f t="shared" si="145"/>
        <v>3.5853157051164125E-2</v>
      </c>
      <c r="G75" s="26">
        <f t="shared" si="145"/>
        <v>9.9636600426576516E-2</v>
      </c>
      <c r="H75" s="26">
        <f t="shared" si="145"/>
        <v>4.9972887032970204E-2</v>
      </c>
      <c r="I75" s="26">
        <f t="shared" si="145"/>
        <v>1.0009122164268636E-2</v>
      </c>
      <c r="J75" s="26">
        <f t="shared" si="145"/>
        <v>2.5065759915042896E-2</v>
      </c>
      <c r="K75" s="26">
        <f t="shared" si="145"/>
        <v>6.5447655661738824E-2</v>
      </c>
      <c r="L75" s="26">
        <f t="shared" si="145"/>
        <v>8.7699201502278168E-4</v>
      </c>
      <c r="M75" s="26">
        <f t="shared" si="145"/>
        <v>8.1769879181670446E-2</v>
      </c>
      <c r="N75" s="26">
        <f t="shared" si="145"/>
        <v>7.7379851568862956E-2</v>
      </c>
      <c r="O75" s="26">
        <f t="shared" si="145"/>
        <v>5.1771327308007709E-2</v>
      </c>
      <c r="P75" s="26">
        <f t="shared" si="145"/>
        <v>6.4334356224022837E-2</v>
      </c>
      <c r="Q75" s="26">
        <f t="shared" si="145"/>
        <v>2.3994469429987841E-2</v>
      </c>
      <c r="R75" s="26">
        <f t="shared" si="145"/>
        <v>7.6846328042459611E-2</v>
      </c>
      <c r="S75" s="26">
        <f t="shared" si="145"/>
        <v>9.9913449849332037E-2</v>
      </c>
      <c r="T75" s="26">
        <f t="shared" si="145"/>
        <v>5.3774508559110701E-2</v>
      </c>
      <c r="U75" s="26">
        <f t="shared" si="145"/>
        <v>5.883729072134436E-2</v>
      </c>
      <c r="V75" s="26">
        <f t="shared" si="145"/>
        <v>4.7268251107561721E-2</v>
      </c>
      <c r="W75" s="26">
        <f t="shared" si="145"/>
        <v>5.8479531202477897E-2</v>
      </c>
      <c r="X75" s="26">
        <f t="shared" si="145"/>
        <v>5.2820672595102397E-2</v>
      </c>
      <c r="Y75" s="26">
        <f t="shared" si="145"/>
        <v>0.10196069512802708</v>
      </c>
      <c r="Z75" s="26">
        <f t="shared" si="145"/>
        <v>4.5501368710209558E-2</v>
      </c>
      <c r="AA75" s="26">
        <f t="shared" si="145"/>
        <v>4.6140233801872391E-2</v>
      </c>
      <c r="AB75" s="26">
        <f t="shared" si="145"/>
        <v>7.2549232951470158E-2</v>
      </c>
      <c r="AC75" s="26">
        <f t="shared" si="145"/>
        <v>3.9061447955499026E-2</v>
      </c>
      <c r="AD75" s="26">
        <f t="shared" si="145"/>
        <v>5.8394529413553414E-2</v>
      </c>
      <c r="AE75" s="26">
        <f t="shared" si="145"/>
        <v>0.10843036456873345</v>
      </c>
      <c r="AF75" s="26">
        <f t="shared" si="145"/>
        <v>2.0613619995448529E-2</v>
      </c>
      <c r="AG75" s="26">
        <f t="shared" si="145"/>
        <v>5.1784615004974555E-2</v>
      </c>
      <c r="AH75" s="26">
        <f t="shared" si="145"/>
        <v>2.2158088270567422E-2</v>
      </c>
      <c r="AI75" s="26">
        <f t="shared" si="145"/>
        <v>6.1784532547198845E-3</v>
      </c>
      <c r="AJ75" s="26">
        <f t="shared" si="145"/>
        <v>1.8352784438866898E-2</v>
      </c>
      <c r="AK75" s="26">
        <f t="shared" si="145"/>
        <v>2.6164431040614389E-2</v>
      </c>
      <c r="AL75" s="26">
        <f t="shared" si="145"/>
        <v>1.0706676759006495E-2</v>
      </c>
      <c r="AM75" s="26">
        <f t="shared" si="145"/>
        <v>2.7190713715878223E-2</v>
      </c>
      <c r="AN75" s="26">
        <f t="shared" si="145"/>
        <v>1.511870040884955E-2</v>
      </c>
      <c r="AO75" s="26">
        <f t="shared" si="145"/>
        <v>1.7755592081121652E-2</v>
      </c>
      <c r="AP75" s="26">
        <f t="shared" si="145"/>
        <v>5.5071413733769559E-2</v>
      </c>
      <c r="AQ75" s="26">
        <f t="shared" si="145"/>
        <v>2.0742820471436274E-2</v>
      </c>
      <c r="AR75" s="26">
        <f t="shared" si="145"/>
        <v>8.0730033276439905E-2</v>
      </c>
      <c r="AS75" s="26">
        <f t="shared" si="145"/>
        <v>3.5855239358346003E-2</v>
      </c>
      <c r="AT75" s="26">
        <f t="shared" si="145"/>
        <v>3.3733272631181421E-2</v>
      </c>
      <c r="AU75" s="26">
        <f t="shared" si="145"/>
        <v>4.1223780885673023E-3</v>
      </c>
      <c r="AV75" s="26">
        <f t="shared" si="145"/>
        <v>5.5163840528342611E-2</v>
      </c>
      <c r="AW75" s="26">
        <f t="shared" si="145"/>
        <v>5.8043960909450965E-2</v>
      </c>
      <c r="AX75" s="26">
        <f t="shared" si="145"/>
        <v>4.9277336551109885E-2</v>
      </c>
      <c r="AY75" s="26">
        <f t="shared" si="145"/>
        <v>3.216111715986042E-2</v>
      </c>
      <c r="AZ75" s="26">
        <f t="shared" si="145"/>
        <v>8.8771770523252691E-3</v>
      </c>
      <c r="BA75" s="26">
        <f t="shared" si="145"/>
        <v>1.2531942059497703E-2</v>
      </c>
      <c r="BB75" s="26">
        <f t="shared" si="145"/>
        <v>8.9246318454201112E-2</v>
      </c>
      <c r="BC75" s="26">
        <f t="shared" si="145"/>
        <v>5.8098982610729932E-2</v>
      </c>
      <c r="BD75" s="26">
        <f t="shared" si="145"/>
        <v>9.3422132376239087E-2</v>
      </c>
      <c r="BE75" s="26">
        <f t="shared" si="145"/>
        <v>1.8193896384851443E-2</v>
      </c>
      <c r="BF75" s="26">
        <f t="shared" si="145"/>
        <v>4.6185316142685562E-2</v>
      </c>
      <c r="BG75" s="26">
        <f t="shared" si="145"/>
        <v>0.11086400485338377</v>
      </c>
      <c r="BH75" s="26">
        <f t="shared" si="145"/>
        <v>1.1056437363425542E-2</v>
      </c>
      <c r="BI75" s="26">
        <f t="shared" si="145"/>
        <v>4.7679087998799996E-2</v>
      </c>
      <c r="BJ75" s="26">
        <f t="shared" si="145"/>
        <v>6.8985335454232244E-2</v>
      </c>
      <c r="BK75" s="26">
        <f t="shared" si="145"/>
        <v>6.7152153453171159E-2</v>
      </c>
      <c r="BL75" s="26">
        <f t="shared" si="145"/>
        <v>5.2144971292712672E-2</v>
      </c>
      <c r="BM75" s="26">
        <f t="shared" si="145"/>
        <v>7.9955598875270595E-2</v>
      </c>
      <c r="BN75" s="26">
        <f t="shared" si="145"/>
        <v>5.8367456158867348E-3</v>
      </c>
      <c r="BO75" s="26">
        <f t="shared" si="144"/>
        <v>6.6013151288347061E-2</v>
      </c>
      <c r="BP75" s="26">
        <f t="shared" si="144"/>
        <v>1.7304660905153924E-2</v>
      </c>
      <c r="BQ75" s="26">
        <f t="shared" si="144"/>
        <v>4.5367876190099965E-2</v>
      </c>
      <c r="BR75" s="26">
        <f t="shared" si="144"/>
        <v>1.0208603320506993E-2</v>
      </c>
      <c r="BS75" s="26">
        <f t="shared" si="144"/>
        <v>7.4120998948471462E-3</v>
      </c>
      <c r="BT75" s="26">
        <f t="shared" si="144"/>
        <v>4.3301442116890909E-3</v>
      </c>
      <c r="BU75" s="26">
        <f t="shared" si="144"/>
        <v>3.0631106795273477E-2</v>
      </c>
      <c r="BV75" s="26">
        <f t="shared" si="144"/>
        <v>8.2042568570419583E-3</v>
      </c>
      <c r="BW75" s="26">
        <f t="shared" si="144"/>
        <v>2.3438360536220504E-2</v>
      </c>
      <c r="BX75" s="26">
        <f t="shared" si="144"/>
        <v>3.6150775660652279E-2</v>
      </c>
      <c r="BY75" s="26">
        <f t="shared" si="144"/>
        <v>2.1582902905649681E-2</v>
      </c>
      <c r="BZ75" s="26">
        <f t="shared" si="144"/>
        <v>3.9838600211780539E-2</v>
      </c>
      <c r="CA75" s="26">
        <f t="shared" si="144"/>
        <v>3.2467100837156426E-2</v>
      </c>
      <c r="CB75" s="26">
        <f t="shared" si="144"/>
        <v>3.8267579698965437E-2</v>
      </c>
      <c r="CC75" s="26">
        <f t="shared" si="144"/>
        <v>4.0101534101012359E-2</v>
      </c>
      <c r="CD75" s="26">
        <f t="shared" si="144"/>
        <v>1.82008434102372E-2</v>
      </c>
      <c r="CE75" s="26">
        <f t="shared" si="144"/>
        <v>3.7731518336754921E-2</v>
      </c>
      <c r="CF75" s="26">
        <f t="shared" si="144"/>
        <v>3.4074968369457892E-2</v>
      </c>
      <c r="CG75" s="26">
        <f t="shared" si="144"/>
        <v>4.0289318013176034E-2</v>
      </c>
      <c r="CH75" s="26">
        <f t="shared" si="144"/>
        <v>5.1708956193430744E-2</v>
      </c>
      <c r="CI75" s="26">
        <f t="shared" si="144"/>
        <v>4.5492721423288085E-3</v>
      </c>
      <c r="CJ75" s="26">
        <f t="shared" si="144"/>
        <v>8.0859558648868624E-3</v>
      </c>
      <c r="CK75" s="26">
        <f t="shared" si="144"/>
        <v>7.3572549880347726E-3</v>
      </c>
      <c r="CL75" s="26">
        <f t="shared" si="144"/>
        <v>4.7171476248992317E-2</v>
      </c>
      <c r="CM75" s="26">
        <f t="shared" si="144"/>
        <v>0.11530905927904622</v>
      </c>
      <c r="CN75" s="26">
        <f t="shared" si="144"/>
        <v>4.4855985973222268E-2</v>
      </c>
      <c r="CO75" s="26">
        <f t="shared" si="144"/>
        <v>9.2519071361100852E-2</v>
      </c>
      <c r="CP75" s="26">
        <f t="shared" si="144"/>
        <v>8.3860947320721912E-3</v>
      </c>
      <c r="CQ75" s="26">
        <f t="shared" si="144"/>
        <v>5.480201787407879E-3</v>
      </c>
      <c r="CR75" s="26">
        <f t="shared" si="144"/>
        <v>0.13851666300739468</v>
      </c>
      <c r="CS75" s="26">
        <f t="shared" si="144"/>
        <v>2.1356332461943905E-2</v>
      </c>
      <c r="CT75" s="26">
        <f t="shared" si="144"/>
        <v>3.2736317597280795E-2</v>
      </c>
      <c r="CU75" s="26">
        <f t="shared" si="144"/>
        <v>1.0920023229744669E-2</v>
      </c>
      <c r="CV75" s="26">
        <f t="shared" si="144"/>
        <v>0.12845784890536016</v>
      </c>
      <c r="CW75" s="26">
        <f t="shared" si="144"/>
        <v>1.2416934751461217E-2</v>
      </c>
      <c r="CX75" s="26">
        <f t="shared" si="144"/>
        <v>6.8110622498807172E-2</v>
      </c>
      <c r="CY75" s="26">
        <f t="shared" si="144"/>
        <v>1.5235251098468461E-2</v>
      </c>
      <c r="CZ75" s="26">
        <f t="shared" si="144"/>
        <v>1.4072792819675994E-3</v>
      </c>
      <c r="DA75" s="26">
        <f t="shared" si="144"/>
        <v>6.0864519736778422E-2</v>
      </c>
      <c r="DB75" s="26">
        <f t="shared" si="144"/>
        <v>6.1642877194425072E-2</v>
      </c>
      <c r="DC75" s="26">
        <f t="shared" si="144"/>
        <v>2.6165562278565504E-2</v>
      </c>
      <c r="DD75" s="26">
        <f t="shared" si="144"/>
        <v>1.9569589030466128E-2</v>
      </c>
      <c r="DE75" s="26">
        <f t="shared" si="144"/>
        <v>4.4580914907228208E-2</v>
      </c>
      <c r="DF75" s="26">
        <f t="shared" si="144"/>
        <v>2.3726257851898747E-3</v>
      </c>
      <c r="DG75" s="26">
        <f t="shared" si="144"/>
        <v>3.3191847195261748E-2</v>
      </c>
      <c r="DH75" s="26">
        <f t="shared" si="144"/>
        <v>1.437249064350643E-2</v>
      </c>
      <c r="DI75" s="26">
        <f t="shared" si="144"/>
        <v>3.8687563769340572E-2</v>
      </c>
      <c r="DJ75" s="26">
        <f t="shared" si="144"/>
        <v>2.8642778496263954E-3</v>
      </c>
      <c r="DK75" s="26">
        <f t="shared" si="144"/>
        <v>3.7560573579063616E-2</v>
      </c>
      <c r="DL75" s="26">
        <f t="shared" si="144"/>
        <v>6.2496954812726324E-2</v>
      </c>
      <c r="DM75" s="26">
        <f t="shared" si="144"/>
        <v>5.1244027962626837E-2</v>
      </c>
      <c r="DN75" s="26">
        <f t="shared" si="144"/>
        <v>8.9519675309515545E-2</v>
      </c>
      <c r="DO75" s="26">
        <f t="shared" si="144"/>
        <v>2.2989620512759323E-2</v>
      </c>
      <c r="DP75" s="26">
        <f t="shared" si="144"/>
        <v>1.5331761127795107E-2</v>
      </c>
      <c r="DQ75" s="26">
        <f t="shared" si="144"/>
        <v>4.1470130580397169E-2</v>
      </c>
      <c r="DR75" s="26">
        <f t="shared" si="144"/>
        <v>4.0246697824275368E-2</v>
      </c>
      <c r="DS75" s="26">
        <f t="shared" si="144"/>
        <v>3.4272062073175125E-2</v>
      </c>
      <c r="DT75" s="26">
        <f t="shared" si="144"/>
        <v>2.7271862693281523E-2</v>
      </c>
      <c r="DU75" s="26">
        <f t="shared" si="144"/>
        <v>2.0744266464029271E-2</v>
      </c>
      <c r="DV75" s="26">
        <f t="shared" si="144"/>
        <v>0.13771604960452732</v>
      </c>
      <c r="DW75" s="26">
        <f t="shared" si="144"/>
        <v>7.2635979425147323E-2</v>
      </c>
      <c r="DX75" s="26">
        <f t="shared" si="144"/>
        <v>1.1588084701100065E-2</v>
      </c>
      <c r="DY75" s="26">
        <f t="shared" si="144"/>
        <v>1.1483660306068066E-2</v>
      </c>
      <c r="DZ75" s="26">
        <f t="shared" si="142"/>
        <v>6.3362451189014068E-3</v>
      </c>
      <c r="EA75" s="26">
        <f t="shared" si="140"/>
        <v>9.1948235715678173E-2</v>
      </c>
      <c r="EB75" s="26">
        <f t="shared" si="140"/>
        <v>0.16674484920019272</v>
      </c>
      <c r="EC75" s="26">
        <f t="shared" si="140"/>
        <v>1.8864904872111787E-2</v>
      </c>
      <c r="ED75" s="26">
        <f t="shared" si="140"/>
        <v>5.3925371930403698E-2</v>
      </c>
      <c r="EE75" s="26">
        <f t="shared" si="140"/>
        <v>1.6544316726348693E-2</v>
      </c>
      <c r="EF75" s="26">
        <f t="shared" si="140"/>
        <v>3.4328605832671333E-2</v>
      </c>
      <c r="EG75" s="26">
        <f t="shared" si="140"/>
        <v>4.5260704002392793E-2</v>
      </c>
      <c r="EH75" s="26">
        <f t="shared" si="140"/>
        <v>7.6781288249056279E-2</v>
      </c>
      <c r="EI75" s="26">
        <f t="shared" si="140"/>
        <v>1.6138772679104185E-2</v>
      </c>
      <c r="EJ75" s="26">
        <f t="shared" si="140"/>
        <v>3.7286750509559846E-2</v>
      </c>
      <c r="EK75" s="26">
        <f t="shared" si="140"/>
        <v>5.6669290399605499E-3</v>
      </c>
      <c r="EL75" s="26">
        <f t="shared" si="140"/>
        <v>1.0387395269466457E-2</v>
      </c>
      <c r="EM75" s="26">
        <f t="shared" si="140"/>
        <v>0.10525477355443365</v>
      </c>
      <c r="EN75" s="26">
        <f t="shared" si="140"/>
        <v>3.0485339638239017E-3</v>
      </c>
      <c r="EO75" s="26">
        <f t="shared" si="140"/>
        <v>4.6721843095786975E-2</v>
      </c>
      <c r="EP75" s="26">
        <f t="shared" si="140"/>
        <v>3.5366450584165987E-2</v>
      </c>
      <c r="EQ75" s="26">
        <f t="shared" si="140"/>
        <v>1.2937137488771455E-2</v>
      </c>
      <c r="ER75" s="26">
        <f t="shared" si="140"/>
        <v>3.6756083299767872E-2</v>
      </c>
      <c r="ES75" s="26">
        <f t="shared" si="140"/>
        <v>1.6938337818320548E-2</v>
      </c>
      <c r="ET75" s="26">
        <f t="shared" si="140"/>
        <v>1.7256918180896363E-2</v>
      </c>
      <c r="EU75" s="26">
        <f t="shared" si="140"/>
        <v>3.8170604238566552E-3</v>
      </c>
      <c r="EV75" s="26">
        <f t="shared" si="140"/>
        <v>2.9331105755857956E-2</v>
      </c>
      <c r="EW75" s="26">
        <f t="shared" si="140"/>
        <v>3.9721673794815504E-2</v>
      </c>
      <c r="EX75" s="26">
        <f t="shared" si="140"/>
        <v>3.7969923762466995E-2</v>
      </c>
      <c r="EY75" s="26">
        <f t="shared" si="140"/>
        <v>9.7533763393524153E-2</v>
      </c>
      <c r="EZ75" s="26">
        <f t="shared" si="140"/>
        <v>2.7278035295271397E-2</v>
      </c>
      <c r="FA75" s="26">
        <f t="shared" si="140"/>
        <v>5.1951260600100468E-3</v>
      </c>
      <c r="FB75" s="26">
        <f t="shared" si="140"/>
        <v>0.12795302097862987</v>
      </c>
      <c r="FC75" s="26">
        <f t="shared" si="140"/>
        <v>4.2154265917912381E-2</v>
      </c>
      <c r="FD75" s="26">
        <f t="shared" si="140"/>
        <v>4.8626500517329529E-2</v>
      </c>
      <c r="FE75" s="26">
        <f t="shared" si="140"/>
        <v>2.8864089060476328E-4</v>
      </c>
      <c r="FF75" s="26">
        <f t="shared" si="140"/>
        <v>4.0092734526241292E-2</v>
      </c>
      <c r="FG75" s="26">
        <f t="shared" si="140"/>
        <v>4.2718032761613456E-2</v>
      </c>
      <c r="FH75" s="26">
        <f t="shared" si="140"/>
        <v>2.5166582859120767E-3</v>
      </c>
      <c r="FI75" s="26">
        <f t="shared" si="140"/>
        <v>4.4233597354897292E-2</v>
      </c>
      <c r="FJ75" s="26">
        <f t="shared" si="140"/>
        <v>4.4065805140935721E-2</v>
      </c>
      <c r="FK75" s="26">
        <f t="shared" si="140"/>
        <v>0.11859149809789965</v>
      </c>
      <c r="FL75" s="26">
        <f t="shared" si="140"/>
        <v>2.7249310703355678E-2</v>
      </c>
      <c r="FM75" s="26">
        <f t="shared" si="140"/>
        <v>3.2005347953616647E-2</v>
      </c>
      <c r="FN75" s="26">
        <f t="shared" si="140"/>
        <v>2.7642308309623775E-2</v>
      </c>
      <c r="FO75" s="26">
        <f t="shared" si="140"/>
        <v>1.3447041601948539E-2</v>
      </c>
      <c r="FP75" s="26">
        <f t="shared" si="140"/>
        <v>2.9334058169340205E-3</v>
      </c>
      <c r="FQ75" s="26">
        <f t="shared" si="140"/>
        <v>0.11162403126905007</v>
      </c>
      <c r="FR75" s="26">
        <f t="shared" si="140"/>
        <v>1.2400791805675881E-2</v>
      </c>
      <c r="FS75" s="26">
        <f t="shared" si="140"/>
        <v>8.0288399289627499E-2</v>
      </c>
      <c r="FT75" s="26">
        <f t="shared" si="140"/>
        <v>2.323319623133957E-2</v>
      </c>
      <c r="FU75" s="26">
        <f t="shared" si="140"/>
        <v>1.5534206862772737E-2</v>
      </c>
      <c r="FV75" s="26">
        <f t="shared" si="140"/>
        <v>1.949647740845506E-2</v>
      </c>
      <c r="FW75" s="26">
        <f t="shared" si="140"/>
        <v>8.32447174580625E-3</v>
      </c>
      <c r="FX75" s="26">
        <f t="shared" si="140"/>
        <v>3.6703152930691735E-2</v>
      </c>
      <c r="FY75" s="26">
        <f t="shared" si="140"/>
        <v>4.8377906484742383E-2</v>
      </c>
      <c r="FZ75" s="26">
        <f t="shared" si="140"/>
        <v>1.5357666692689675E-2</v>
      </c>
      <c r="GA75" s="26">
        <f t="shared" si="140"/>
        <v>3.0428227592700457E-2</v>
      </c>
      <c r="GB75" s="26">
        <f t="shared" si="140"/>
        <v>6.4935037401809448E-2</v>
      </c>
      <c r="GC75" s="26">
        <f t="shared" si="140"/>
        <v>0.15643895963138083</v>
      </c>
      <c r="GD75" s="26">
        <f t="shared" si="140"/>
        <v>2.035771040148715E-2</v>
      </c>
      <c r="GE75" s="26">
        <f t="shared" si="140"/>
        <v>0.11684006025328186</v>
      </c>
      <c r="GF75" s="26">
        <f t="shared" si="140"/>
        <v>1.3494643521224203E-2</v>
      </c>
      <c r="GG75" s="26">
        <f t="shared" si="140"/>
        <v>5.0958225464273199E-2</v>
      </c>
      <c r="GH75" s="26">
        <f t="shared" si="140"/>
        <v>0.12148348816336108</v>
      </c>
      <c r="GI75" s="26">
        <f t="shared" si="140"/>
        <v>4.3506991074381218E-2</v>
      </c>
      <c r="GJ75" s="26">
        <f t="shared" si="140"/>
        <v>1.5264177625169184E-2</v>
      </c>
      <c r="GK75" s="26">
        <f t="shared" si="140"/>
        <v>2.4378358245153442E-2</v>
      </c>
      <c r="GL75" s="26">
        <f t="shared" si="134"/>
        <v>9.3129374652450525E-2</v>
      </c>
      <c r="GM75" s="26">
        <f t="shared" si="143"/>
        <v>5.2083803929360628E-2</v>
      </c>
      <c r="GN75" s="26">
        <f t="shared" si="143"/>
        <v>3.0329443857211813E-2</v>
      </c>
      <c r="GO75" s="26">
        <f t="shared" si="143"/>
        <v>2.9159336883173737E-2</v>
      </c>
      <c r="GP75" s="26">
        <f t="shared" si="143"/>
        <v>3.8481368708396801E-2</v>
      </c>
      <c r="GQ75" s="26">
        <f t="shared" si="143"/>
        <v>2.6721112128406221E-2</v>
      </c>
      <c r="GR75" s="26">
        <f t="shared" si="143"/>
        <v>2.999293951419002E-2</v>
      </c>
      <c r="GS75" s="26">
        <f t="shared" si="143"/>
        <v>1.2781160614230958E-2</v>
      </c>
      <c r="GT75" s="26">
        <f t="shared" si="143"/>
        <v>2.4138161072497777E-2</v>
      </c>
      <c r="GU75" s="26">
        <f t="shared" si="143"/>
        <v>8.3433287632717068E-4</v>
      </c>
      <c r="GV75" s="26">
        <f t="shared" si="143"/>
        <v>3.6799416291988907E-2</v>
      </c>
      <c r="GW75" s="26">
        <f t="shared" si="143"/>
        <v>4.2104294549706323E-2</v>
      </c>
      <c r="GX75" s="26">
        <f t="shared" si="143"/>
        <v>4.0221647422297502E-2</v>
      </c>
      <c r="GY75" s="26">
        <f t="shared" si="143"/>
        <v>2.02922768774072E-3</v>
      </c>
      <c r="GZ75" s="26">
        <f t="shared" si="143"/>
        <v>8.7292270226573265E-3</v>
      </c>
      <c r="HA75" s="26">
        <f t="shared" si="143"/>
        <v>1.9727315489803665E-4</v>
      </c>
      <c r="HB75" s="26">
        <f t="shared" si="143"/>
        <v>3.3875621980557713E-2</v>
      </c>
      <c r="HC75" s="26">
        <f t="shared" si="143"/>
        <v>0.11578022442063929</v>
      </c>
      <c r="HD75" s="26">
        <f t="shared" si="143"/>
        <v>8.6605836848676065E-2</v>
      </c>
      <c r="HE75" s="26">
        <f t="shared" si="143"/>
        <v>4.5773899552530195E-2</v>
      </c>
      <c r="HF75" s="26">
        <f t="shared" si="143"/>
        <v>4.108827857902736E-2</v>
      </c>
      <c r="HG75" s="26">
        <f t="shared" si="143"/>
        <v>0.10433318527226026</v>
      </c>
      <c r="HH75" s="26">
        <f t="shared" si="143"/>
        <v>2.7776805492188972E-3</v>
      </c>
      <c r="HI75" s="26">
        <f t="shared" si="143"/>
        <v>3.4282958731511548E-2</v>
      </c>
      <c r="HJ75" s="26">
        <f t="shared" si="143"/>
        <v>2.3594329805468273E-2</v>
      </c>
      <c r="HK75" s="26">
        <f t="shared" si="143"/>
        <v>1.4995543093561547E-2</v>
      </c>
      <c r="HL75" s="26">
        <f t="shared" si="143"/>
        <v>0.10604713712585734</v>
      </c>
      <c r="HM75" s="26">
        <f t="shared" si="143"/>
        <v>7.1225897267060967E-3</v>
      </c>
      <c r="HN75" s="26">
        <f t="shared" si="143"/>
        <v>2.0976150860708087E-2</v>
      </c>
      <c r="HO75" s="26">
        <f t="shared" si="143"/>
        <v>6.4239006978543678E-3</v>
      </c>
      <c r="HP75" s="26">
        <f t="shared" si="143"/>
        <v>3.9840430079702283E-2</v>
      </c>
      <c r="HQ75" s="26">
        <f t="shared" si="143"/>
        <v>1.368007072404509E-2</v>
      </c>
      <c r="HR75" s="26">
        <f t="shared" si="143"/>
        <v>5.612258901444208E-2</v>
      </c>
      <c r="HS75" s="26">
        <f t="shared" si="143"/>
        <v>2.7995149789105361E-2</v>
      </c>
      <c r="HT75" s="26">
        <f t="shared" si="143"/>
        <v>4.1560626571603865E-2</v>
      </c>
      <c r="HU75" s="26">
        <f t="shared" si="143"/>
        <v>8.7578783679502004E-2</v>
      </c>
      <c r="HV75" s="26">
        <f t="shared" si="143"/>
        <v>3.2570138657216918E-2</v>
      </c>
      <c r="HW75" s="26">
        <f t="shared" si="143"/>
        <v>4.6436792449613379E-2</v>
      </c>
      <c r="HX75" s="26">
        <f t="shared" si="143"/>
        <v>2.9239998716775989E-2</v>
      </c>
      <c r="HY75" s="26">
        <f t="shared" si="143"/>
        <v>4.4489229700704902E-3</v>
      </c>
      <c r="HZ75" s="26">
        <f t="shared" si="143"/>
        <v>2.236080297034343E-3</v>
      </c>
      <c r="IA75" s="26">
        <f t="shared" si="143"/>
        <v>7.112673942018477E-2</v>
      </c>
      <c r="IB75" s="26">
        <f t="shared" si="143"/>
        <v>6.0948747376899814E-2</v>
      </c>
      <c r="IC75" s="26">
        <f t="shared" si="143"/>
        <v>6.5592433710667974E-2</v>
      </c>
      <c r="ID75" s="26">
        <f t="shared" si="143"/>
        <v>0.14289307101692816</v>
      </c>
      <c r="IE75" s="26">
        <f t="shared" si="143"/>
        <v>5.2871129238221459E-2</v>
      </c>
      <c r="IF75" s="26">
        <f t="shared" si="143"/>
        <v>1.5873545441344339E-2</v>
      </c>
      <c r="IG75" s="26">
        <f t="shared" si="143"/>
        <v>4.4965016894933152E-2</v>
      </c>
      <c r="IH75" s="26">
        <f t="shared" si="143"/>
        <v>0.11707004290864509</v>
      </c>
      <c r="II75" s="26">
        <f t="shared" si="143"/>
        <v>7.0342856489331695E-2</v>
      </c>
      <c r="IJ75" s="26">
        <f t="shared" si="143"/>
        <v>2.1611729321832196E-2</v>
      </c>
      <c r="IK75" s="26">
        <f t="shared" si="143"/>
        <v>7.4947921461403055E-2</v>
      </c>
      <c r="IL75" s="26">
        <f t="shared" si="143"/>
        <v>4.2731600348128174E-3</v>
      </c>
      <c r="IM75" s="26">
        <f t="shared" si="143"/>
        <v>6.6721304551700999E-2</v>
      </c>
      <c r="IN75" s="26">
        <f t="shared" si="143"/>
        <v>8.5144895314814506E-2</v>
      </c>
      <c r="IO75" s="26">
        <f t="shared" si="143"/>
        <v>8.0636104230239036E-2</v>
      </c>
      <c r="IP75" s="26">
        <f t="shared" si="143"/>
        <v>5.3952539478202777E-2</v>
      </c>
      <c r="IQ75" s="26">
        <f t="shared" si="143"/>
        <v>4.807516841829354E-2</v>
      </c>
      <c r="IR75" s="26">
        <f t="shared" si="143"/>
        <v>2.7729865788340025E-2</v>
      </c>
      <c r="IS75" s="26">
        <f t="shared" si="143"/>
        <v>1.3270024054620466E-2</v>
      </c>
      <c r="IT75" s="26">
        <f t="shared" si="143"/>
        <v>0.19246258367529417</v>
      </c>
      <c r="IU75" s="26">
        <f t="shared" si="143"/>
        <v>2.1352480131388796E-2</v>
      </c>
      <c r="IV75" s="26">
        <f t="shared" si="143"/>
        <v>5.6565900107323763E-2</v>
      </c>
      <c r="IW75" s="26">
        <f t="shared" si="143"/>
        <v>6.0673259782577316E-2</v>
      </c>
      <c r="IX75" s="26">
        <f t="shared" si="143"/>
        <v>3.4268077960046384E-2</v>
      </c>
      <c r="IY75" s="26">
        <f t="shared" si="141"/>
        <v>1.4771192860510207E-2</v>
      </c>
      <c r="IZ75" s="26">
        <f t="shared" si="141"/>
        <v>1.1446426021834266E-2</v>
      </c>
      <c r="JA75" s="26">
        <f t="shared" si="141"/>
        <v>4.3847428848075576E-3</v>
      </c>
      <c r="JB75" s="26">
        <f t="shared" si="141"/>
        <v>1.4907019788324205E-2</v>
      </c>
      <c r="JC75" s="26">
        <f t="shared" si="141"/>
        <v>8.3746100318061067E-2</v>
      </c>
      <c r="JD75" s="26">
        <f t="shared" si="141"/>
        <v>1.2329521098893903E-2</v>
      </c>
      <c r="JE75" s="26">
        <f t="shared" si="141"/>
        <v>5.9698663465963808E-3</v>
      </c>
      <c r="JF75" s="26">
        <f t="shared" si="141"/>
        <v>8.3917916050468444E-2</v>
      </c>
      <c r="JG75" s="26">
        <f t="shared" si="141"/>
        <v>1.4724456357735616E-2</v>
      </c>
      <c r="JH75" s="26">
        <f t="shared" si="141"/>
        <v>3.2686543841133953E-2</v>
      </c>
      <c r="JI75" s="26">
        <f t="shared" si="141"/>
        <v>5.3180752856811786E-3</v>
      </c>
      <c r="JJ75" s="26">
        <f t="shared" si="141"/>
        <v>3.6817186983409134E-2</v>
      </c>
      <c r="JK75" s="26">
        <f t="shared" si="141"/>
        <v>3.1056685554488594E-3</v>
      </c>
      <c r="JL75" s="26">
        <f t="shared" si="141"/>
        <v>5.2764735078709379E-2</v>
      </c>
      <c r="JM75" s="26">
        <f t="shared" si="141"/>
        <v>6.0476247122917257E-2</v>
      </c>
      <c r="JN75" s="26">
        <f t="shared" si="141"/>
        <v>2.5918798348643926E-2</v>
      </c>
      <c r="JO75" s="26">
        <f t="shared" si="141"/>
        <v>9.9810368526273396E-2</v>
      </c>
      <c r="JP75" s="26">
        <f t="shared" si="141"/>
        <v>9.204684715547061E-2</v>
      </c>
      <c r="JQ75" s="26">
        <f t="shared" si="141"/>
        <v>0.1216984527462997</v>
      </c>
      <c r="JR75" s="26">
        <f t="shared" si="141"/>
        <v>4.5494121741793347E-2</v>
      </c>
      <c r="JS75" s="26">
        <f t="shared" si="141"/>
        <v>5.9406018959485163E-2</v>
      </c>
      <c r="JT75" s="26">
        <f t="shared" si="141"/>
        <v>4.0170734261314567E-2</v>
      </c>
      <c r="JU75" s="26">
        <f t="shared" si="141"/>
        <v>2.3072867601453773E-2</v>
      </c>
      <c r="JV75" s="26">
        <f t="shared" si="141"/>
        <v>7.3412626073884435E-2</v>
      </c>
      <c r="JW75" s="26">
        <f t="shared" si="141"/>
        <v>1.008783067254676E-2</v>
      </c>
      <c r="JX75" s="26">
        <f t="shared" si="141"/>
        <v>5.1478906803231306E-2</v>
      </c>
      <c r="JY75" s="26">
        <f t="shared" si="141"/>
        <v>1.630688569910943E-2</v>
      </c>
      <c r="JZ75" s="26">
        <f t="shared" si="141"/>
        <v>7.7468755253886856E-2</v>
      </c>
      <c r="KA75" s="26">
        <f t="shared" si="141"/>
        <v>5.1872925727084462E-2</v>
      </c>
      <c r="KB75" s="26">
        <f t="shared" si="141"/>
        <v>8.3216334325450891E-2</v>
      </c>
      <c r="KC75" s="26">
        <f t="shared" si="141"/>
        <v>3.0373295695412805E-3</v>
      </c>
      <c r="KD75" s="26">
        <f t="shared" si="141"/>
        <v>3.4288966514769204E-2</v>
      </c>
      <c r="KE75" s="26">
        <f t="shared" si="141"/>
        <v>9.1910326709928603E-3</v>
      </c>
      <c r="KF75" s="26">
        <f t="shared" si="141"/>
        <v>0.18262193086486322</v>
      </c>
      <c r="KG75" s="26">
        <f t="shared" si="141"/>
        <v>0.12576974028701809</v>
      </c>
      <c r="KH75" s="26">
        <f t="shared" si="141"/>
        <v>2.4458104656597146E-2</v>
      </c>
      <c r="KI75" s="26">
        <f t="shared" si="141"/>
        <v>1.5022200814826303E-2</v>
      </c>
      <c r="KJ75" s="26">
        <f t="shared" si="141"/>
        <v>2.3478756353452201E-2</v>
      </c>
      <c r="KK75" s="26">
        <f t="shared" si="141"/>
        <v>5.2887994808165861E-2</v>
      </c>
      <c r="KL75" s="26">
        <f t="shared" si="141"/>
        <v>6.6206669568142362E-2</v>
      </c>
      <c r="KM75" s="26">
        <f t="shared" si="141"/>
        <v>1.9715638558975568E-2</v>
      </c>
      <c r="KN75" s="26">
        <f t="shared" si="141"/>
        <v>8.7803521802086504E-2</v>
      </c>
      <c r="KO75" s="26">
        <f t="shared" si="141"/>
        <v>6.6478874549702638E-2</v>
      </c>
      <c r="KP75" s="26">
        <f t="shared" si="141"/>
        <v>2.7689745070305888E-2</v>
      </c>
      <c r="KQ75" s="26">
        <f t="shared" si="141"/>
        <v>4.5118392206462021E-2</v>
      </c>
      <c r="KR75" s="26">
        <f t="shared" si="141"/>
        <v>2.9121455171930238E-2</v>
      </c>
      <c r="KS75" s="26">
        <f t="shared" si="141"/>
        <v>4.5701936770297102E-3</v>
      </c>
      <c r="KT75" s="26">
        <f t="shared" si="141"/>
        <v>1.1710521690744435E-2</v>
      </c>
      <c r="KU75" s="26">
        <f t="shared" si="141"/>
        <v>2.0431794251478674E-3</v>
      </c>
      <c r="KV75" s="26">
        <f t="shared" si="141"/>
        <v>9.8087874791373264E-3</v>
      </c>
      <c r="KW75" s="26">
        <f t="shared" si="141"/>
        <v>0.1178672619424919</v>
      </c>
      <c r="KX75" s="26">
        <f t="shared" si="141"/>
        <v>9.794141451980598E-3</v>
      </c>
      <c r="KY75" s="26">
        <f t="shared" si="141"/>
        <v>0.10580039303392846</v>
      </c>
      <c r="KZ75" s="26">
        <f t="shared" si="141"/>
        <v>1.3826798162229093E-2</v>
      </c>
      <c r="LA75" s="26">
        <f t="shared" si="141"/>
        <v>6.9767500045435471E-2</v>
      </c>
      <c r="LB75" s="26">
        <f t="shared" si="141"/>
        <v>0.13234059442390222</v>
      </c>
      <c r="LC75" s="26">
        <f t="shared" si="141"/>
        <v>0.1354647986270931</v>
      </c>
      <c r="LD75" s="26">
        <f t="shared" si="141"/>
        <v>3.1503686137169917E-2</v>
      </c>
      <c r="LE75" s="26">
        <f t="shared" si="141"/>
        <v>2.2671570118795781E-2</v>
      </c>
      <c r="LF75" s="26">
        <f t="shared" si="141"/>
        <v>1.2205373042175727E-2</v>
      </c>
      <c r="LG75" s="26">
        <f t="shared" si="141"/>
        <v>4.8541398670378967E-2</v>
      </c>
      <c r="LH75" s="26">
        <f t="shared" si="141"/>
        <v>5.0657142853987869E-2</v>
      </c>
      <c r="LI75" s="26">
        <f t="shared" si="141"/>
        <v>3.2167330266182681E-2</v>
      </c>
      <c r="LJ75" s="26">
        <f t="shared" si="136"/>
        <v>5.6363716308258927E-2</v>
      </c>
      <c r="LK75" s="26">
        <f t="shared" si="137"/>
        <v>7.7444125566445976E-2</v>
      </c>
      <c r="LL75" s="26">
        <f t="shared" si="137"/>
        <v>1.2663942285296936E-2</v>
      </c>
      <c r="LM75" s="26">
        <f t="shared" si="137"/>
        <v>8.088010377479532E-2</v>
      </c>
      <c r="LN75" s="26">
        <f t="shared" si="137"/>
        <v>6.2871254205885685E-3</v>
      </c>
      <c r="LO75" s="26">
        <f t="shared" si="137"/>
        <v>3.9522969106053601E-2</v>
      </c>
      <c r="LP75" s="26">
        <f t="shared" si="137"/>
        <v>5.6921553553124615E-2</v>
      </c>
      <c r="LQ75" s="26">
        <f t="shared" si="137"/>
        <v>4.9070053682897408E-2</v>
      </c>
      <c r="LR75" s="26">
        <f t="shared" si="137"/>
        <v>4.5915878606505256E-2</v>
      </c>
      <c r="LS75" s="26">
        <f t="shared" si="137"/>
        <v>2.4615344681511275E-2</v>
      </c>
      <c r="LT75" s="26">
        <f t="shared" si="137"/>
        <v>7.0437768297946457E-2</v>
      </c>
      <c r="LU75" s="26">
        <f t="shared" si="137"/>
        <v>8.7465104490914353E-2</v>
      </c>
      <c r="LV75" s="26">
        <f t="shared" si="137"/>
        <v>0.10358807061744135</v>
      </c>
      <c r="LW75" s="26">
        <f t="shared" si="137"/>
        <v>4.6501015176841298E-2</v>
      </c>
    </row>
    <row r="76" spans="1:335" x14ac:dyDescent="0.3">
      <c r="A76" s="25">
        <v>2007</v>
      </c>
      <c r="B76" s="26">
        <f t="shared" si="138"/>
        <v>0.13335412026358678</v>
      </c>
      <c r="C76" s="26">
        <f t="shared" si="145"/>
        <v>4.4100796745288107E-2</v>
      </c>
      <c r="D76" s="26">
        <f t="shared" si="145"/>
        <v>8.0311679967516453E-2</v>
      </c>
      <c r="E76" s="26">
        <f t="shared" si="145"/>
        <v>0.11281661165796331</v>
      </c>
      <c r="F76" s="26">
        <f t="shared" si="145"/>
        <v>3.04264828711035E-2</v>
      </c>
      <c r="G76" s="26">
        <f t="shared" si="145"/>
        <v>8.3978158181885809E-2</v>
      </c>
      <c r="H76" s="26">
        <f t="shared" si="145"/>
        <v>3.9602238504054421E-2</v>
      </c>
      <c r="I76" s="26">
        <f t="shared" si="145"/>
        <v>1.9323070901732797E-2</v>
      </c>
      <c r="J76" s="26">
        <f t="shared" si="145"/>
        <v>6.9542597483399748E-2</v>
      </c>
      <c r="K76" s="26">
        <f t="shared" si="145"/>
        <v>4.7893012327854811E-2</v>
      </c>
      <c r="L76" s="26">
        <f t="shared" si="145"/>
        <v>2.8739025117563211E-2</v>
      </c>
      <c r="M76" s="26">
        <f t="shared" si="145"/>
        <v>7.7758297707888113E-2</v>
      </c>
      <c r="N76" s="26">
        <f t="shared" si="145"/>
        <v>9.9017649801360297E-2</v>
      </c>
      <c r="O76" s="26">
        <f t="shared" si="145"/>
        <v>0.10231961476952423</v>
      </c>
      <c r="P76" s="26">
        <f t="shared" si="145"/>
        <v>8.1514041279967836E-2</v>
      </c>
      <c r="Q76" s="26">
        <f t="shared" si="145"/>
        <v>1.9618452666511521E-2</v>
      </c>
      <c r="R76" s="26">
        <f t="shared" si="145"/>
        <v>7.7293936062743207E-2</v>
      </c>
      <c r="S76" s="26">
        <f t="shared" si="145"/>
        <v>7.9372251203865082E-2</v>
      </c>
      <c r="T76" s="26">
        <f t="shared" si="145"/>
        <v>4.7004484968645829E-2</v>
      </c>
      <c r="U76" s="26">
        <f t="shared" si="145"/>
        <v>0.17267561970416095</v>
      </c>
      <c r="V76" s="26">
        <f t="shared" si="145"/>
        <v>8.2211183701714707E-2</v>
      </c>
      <c r="W76" s="26">
        <f t="shared" si="145"/>
        <v>0.13761153041271579</v>
      </c>
      <c r="X76" s="26">
        <f t="shared" si="145"/>
        <v>6.9922463269083246E-2</v>
      </c>
      <c r="Y76" s="26">
        <f t="shared" si="145"/>
        <v>4.2858239559053102E-2</v>
      </c>
      <c r="Z76" s="26">
        <f t="shared" si="145"/>
        <v>2.7515687836763503E-2</v>
      </c>
      <c r="AA76" s="26">
        <f t="shared" si="145"/>
        <v>3.0029292620368464E-2</v>
      </c>
      <c r="AB76" s="26">
        <f t="shared" si="145"/>
        <v>5.1917820719672991E-3</v>
      </c>
      <c r="AC76" s="26">
        <f t="shared" si="145"/>
        <v>0.13484575014623273</v>
      </c>
      <c r="AD76" s="26">
        <f t="shared" si="145"/>
        <v>9.5320119297832462E-2</v>
      </c>
      <c r="AE76" s="26">
        <f t="shared" si="145"/>
        <v>7.0917599983698509E-2</v>
      </c>
      <c r="AF76" s="26">
        <f t="shared" si="145"/>
        <v>6.332994655948343E-2</v>
      </c>
      <c r="AG76" s="26">
        <f t="shared" si="145"/>
        <v>4.1732453306273731E-2</v>
      </c>
      <c r="AH76" s="26">
        <f t="shared" si="145"/>
        <v>2.7436976194130658E-3</v>
      </c>
      <c r="AI76" s="26">
        <f t="shared" si="145"/>
        <v>4.2838428338107332E-2</v>
      </c>
      <c r="AJ76" s="26">
        <f t="shared" si="145"/>
        <v>4.4283466624504872E-2</v>
      </c>
      <c r="AK76" s="26">
        <f t="shared" si="145"/>
        <v>4.4566725431877133E-2</v>
      </c>
      <c r="AL76" s="26">
        <f t="shared" si="145"/>
        <v>3.5133078995187084E-2</v>
      </c>
      <c r="AM76" s="26">
        <f t="shared" si="145"/>
        <v>7.7397859782721262E-2</v>
      </c>
      <c r="AN76" s="26">
        <f t="shared" si="145"/>
        <v>4.1875809382632301E-2</v>
      </c>
      <c r="AO76" s="26">
        <f t="shared" si="145"/>
        <v>2.8961934790507959E-2</v>
      </c>
      <c r="AP76" s="26">
        <f t="shared" si="145"/>
        <v>4.8111072961143808E-2</v>
      </c>
      <c r="AQ76" s="26">
        <f t="shared" si="145"/>
        <v>4.7466474875060401E-2</v>
      </c>
      <c r="AR76" s="26">
        <f t="shared" si="145"/>
        <v>4.6811157530965937E-2</v>
      </c>
      <c r="AS76" s="26">
        <f t="shared" si="145"/>
        <v>4.6713523559050993E-2</v>
      </c>
      <c r="AT76" s="26">
        <f t="shared" si="145"/>
        <v>5.1958727118509289E-2</v>
      </c>
      <c r="AU76" s="26">
        <f t="shared" si="145"/>
        <v>3.4032030889761755E-2</v>
      </c>
      <c r="AV76" s="26">
        <f t="shared" si="145"/>
        <v>3.2751943446417076E-2</v>
      </c>
      <c r="AW76" s="26">
        <f t="shared" si="145"/>
        <v>8.098309072701082E-2</v>
      </c>
      <c r="AX76" s="26">
        <f t="shared" si="145"/>
        <v>7.005282736296442E-3</v>
      </c>
      <c r="AY76" s="26">
        <f t="shared" si="145"/>
        <v>1.6301761314521823E-2</v>
      </c>
      <c r="AZ76" s="26">
        <f t="shared" si="145"/>
        <v>7.3375453987452044E-3</v>
      </c>
      <c r="BA76" s="26">
        <f t="shared" si="145"/>
        <v>7.9807949192554711E-2</v>
      </c>
      <c r="BB76" s="26">
        <f t="shared" si="145"/>
        <v>6.0946337561871622E-2</v>
      </c>
      <c r="BC76" s="26">
        <f t="shared" si="145"/>
        <v>5.8543138088416213E-2</v>
      </c>
      <c r="BD76" s="26">
        <f t="shared" si="145"/>
        <v>5.9801196933507161E-2</v>
      </c>
      <c r="BE76" s="26">
        <f t="shared" si="145"/>
        <v>0.10321749775018374</v>
      </c>
      <c r="BF76" s="26">
        <f t="shared" si="145"/>
        <v>1.4452372146653181E-2</v>
      </c>
      <c r="BG76" s="26">
        <f t="shared" si="145"/>
        <v>0.14958606170551875</v>
      </c>
      <c r="BH76" s="26">
        <f t="shared" si="145"/>
        <v>1.3633311524406111E-2</v>
      </c>
      <c r="BI76" s="26">
        <f t="shared" si="145"/>
        <v>2.2660338242881328E-2</v>
      </c>
      <c r="BJ76" s="26">
        <f t="shared" si="145"/>
        <v>5.2154036844881319E-2</v>
      </c>
      <c r="BK76" s="26">
        <f t="shared" si="145"/>
        <v>7.1833804151251707E-2</v>
      </c>
      <c r="BL76" s="26">
        <f t="shared" si="145"/>
        <v>4.116596003847707E-2</v>
      </c>
      <c r="BM76" s="26">
        <f t="shared" si="145"/>
        <v>4.0133033865760642E-2</v>
      </c>
      <c r="BN76" s="26">
        <f t="shared" si="145"/>
        <v>3.2388589142707258E-2</v>
      </c>
      <c r="BO76" s="26">
        <f t="shared" si="144"/>
        <v>2.6875299262703017E-2</v>
      </c>
      <c r="BP76" s="26">
        <f t="shared" si="144"/>
        <v>7.2560005095009414E-2</v>
      </c>
      <c r="BQ76" s="26">
        <f t="shared" si="144"/>
        <v>1.238822836841319E-2</v>
      </c>
      <c r="BR76" s="26">
        <f t="shared" si="144"/>
        <v>9.038980852574674E-2</v>
      </c>
      <c r="BS76" s="26">
        <f t="shared" si="144"/>
        <v>6.1911358609978429E-4</v>
      </c>
      <c r="BT76" s="26">
        <f t="shared" si="144"/>
        <v>2.0749980137596935E-2</v>
      </c>
      <c r="BU76" s="26">
        <f t="shared" si="144"/>
        <v>3.0576738433946496E-2</v>
      </c>
      <c r="BV76" s="26">
        <f t="shared" si="144"/>
        <v>2.9783817170721205E-2</v>
      </c>
      <c r="BW76" s="26">
        <f t="shared" si="144"/>
        <v>5.257483737429805E-2</v>
      </c>
      <c r="BX76" s="26">
        <f t="shared" si="144"/>
        <v>1.3396324678139504E-2</v>
      </c>
      <c r="BY76" s="26">
        <f t="shared" si="144"/>
        <v>9.3020630949845473E-3</v>
      </c>
      <c r="BZ76" s="26">
        <f t="shared" si="144"/>
        <v>5.4994746258261451E-2</v>
      </c>
      <c r="CA76" s="26">
        <f t="shared" si="144"/>
        <v>4.2380486505675774E-2</v>
      </c>
      <c r="CB76" s="26">
        <f t="shared" si="144"/>
        <v>1.9760380845914527E-2</v>
      </c>
      <c r="CC76" s="26">
        <f t="shared" si="144"/>
        <v>2.9918699752545908E-2</v>
      </c>
      <c r="CD76" s="26">
        <f t="shared" si="144"/>
        <v>7.3354174889810192E-2</v>
      </c>
      <c r="CE76" s="26">
        <f t="shared" si="144"/>
        <v>3.4259351656082501E-2</v>
      </c>
      <c r="CF76" s="26">
        <f t="shared" si="144"/>
        <v>5.3361871566260044E-2</v>
      </c>
      <c r="CG76" s="26">
        <f t="shared" si="144"/>
        <v>8.35529836845611E-2</v>
      </c>
      <c r="CH76" s="26">
        <f t="shared" si="144"/>
        <v>4.5862605238844556E-2</v>
      </c>
      <c r="CI76" s="26">
        <f t="shared" si="144"/>
        <v>3.7319277611007534E-2</v>
      </c>
      <c r="CJ76" s="26">
        <f t="shared" si="144"/>
        <v>3.386383229293094E-2</v>
      </c>
      <c r="CK76" s="26">
        <f t="shared" si="144"/>
        <v>3.3824597607178597E-2</v>
      </c>
      <c r="CL76" s="26">
        <f t="shared" si="144"/>
        <v>1.3025382902855709E-2</v>
      </c>
      <c r="CM76" s="26">
        <f t="shared" si="144"/>
        <v>3.018525079795481E-2</v>
      </c>
      <c r="CN76" s="26">
        <f t="shared" si="144"/>
        <v>1.5328516447302709E-3</v>
      </c>
      <c r="CO76" s="26">
        <f t="shared" si="144"/>
        <v>4.4973892770695467E-2</v>
      </c>
      <c r="CP76" s="26">
        <f t="shared" si="144"/>
        <v>7.1233984564764E-2</v>
      </c>
      <c r="CQ76" s="26">
        <f t="shared" si="144"/>
        <v>1.933630324791269E-2</v>
      </c>
      <c r="CR76" s="26">
        <f t="shared" si="144"/>
        <v>6.6702809726816137E-2</v>
      </c>
      <c r="CS76" s="26">
        <f t="shared" si="144"/>
        <v>9.3368876122837535E-2</v>
      </c>
      <c r="CT76" s="26">
        <f t="shared" si="144"/>
        <v>7.4390532179776092E-3</v>
      </c>
      <c r="CU76" s="26">
        <f t="shared" si="144"/>
        <v>2.853043331462668E-2</v>
      </c>
      <c r="CV76" s="26">
        <f t="shared" si="144"/>
        <v>4.5521417661325163E-2</v>
      </c>
      <c r="CW76" s="26">
        <f t="shared" si="144"/>
        <v>0.12007765221135844</v>
      </c>
      <c r="CX76" s="26">
        <f t="shared" si="144"/>
        <v>4.3228320921408103E-2</v>
      </c>
      <c r="CY76" s="26">
        <f t="shared" si="144"/>
        <v>7.1711328725111212E-2</v>
      </c>
      <c r="CZ76" s="26">
        <f t="shared" si="144"/>
        <v>2.8577815646991522E-3</v>
      </c>
      <c r="DA76" s="26">
        <f t="shared" si="144"/>
        <v>4.115885524946071E-2</v>
      </c>
      <c r="DB76" s="26">
        <f t="shared" si="144"/>
        <v>3.3049510996495404E-2</v>
      </c>
      <c r="DC76" s="26">
        <f t="shared" si="144"/>
        <v>5.8348536233557347E-2</v>
      </c>
      <c r="DD76" s="26">
        <f t="shared" si="144"/>
        <v>3.6384561710636323E-2</v>
      </c>
      <c r="DE76" s="26">
        <f t="shared" si="144"/>
        <v>4.1383790195776163E-2</v>
      </c>
      <c r="DF76" s="26">
        <f t="shared" si="144"/>
        <v>4.3811349397563877E-2</v>
      </c>
      <c r="DG76" s="26">
        <f t="shared" si="144"/>
        <v>4.5374698123977236E-2</v>
      </c>
      <c r="DH76" s="26">
        <f t="shared" si="144"/>
        <v>5.141337689397462E-2</v>
      </c>
      <c r="DI76" s="26">
        <f t="shared" si="144"/>
        <v>2.805144379407376E-3</v>
      </c>
      <c r="DJ76" s="26">
        <f t="shared" si="144"/>
        <v>3.5762189989135607E-2</v>
      </c>
      <c r="DK76" s="26">
        <f t="shared" si="144"/>
        <v>3.5400668206801128E-2</v>
      </c>
      <c r="DL76" s="26">
        <f t="shared" si="144"/>
        <v>6.087052966431461E-2</v>
      </c>
      <c r="DM76" s="26">
        <f t="shared" si="144"/>
        <v>7.483861099066258E-2</v>
      </c>
      <c r="DN76" s="26">
        <f t="shared" si="144"/>
        <v>0.15055529616994029</v>
      </c>
      <c r="DO76" s="26">
        <f t="shared" si="144"/>
        <v>7.897747541764466E-2</v>
      </c>
      <c r="DP76" s="26">
        <f t="shared" si="144"/>
        <v>2.9099231807565296E-2</v>
      </c>
      <c r="DQ76" s="26">
        <f t="shared" si="144"/>
        <v>0.14489585225250867</v>
      </c>
      <c r="DR76" s="26">
        <f t="shared" si="144"/>
        <v>9.8422580078549537E-2</v>
      </c>
      <c r="DS76" s="26">
        <f t="shared" si="144"/>
        <v>8.1995826558236562E-2</v>
      </c>
      <c r="DT76" s="26">
        <f t="shared" si="144"/>
        <v>1.3118866287640384E-2</v>
      </c>
      <c r="DU76" s="26">
        <f t="shared" si="144"/>
        <v>0.10626188380234013</v>
      </c>
      <c r="DV76" s="26">
        <f t="shared" si="144"/>
        <v>9.953304827324444E-2</v>
      </c>
      <c r="DW76" s="26">
        <f t="shared" si="144"/>
        <v>6.5487017227522926E-3</v>
      </c>
      <c r="DX76" s="26">
        <f t="shared" si="144"/>
        <v>4.3779542469738697E-2</v>
      </c>
      <c r="DY76" s="26">
        <f t="shared" si="144"/>
        <v>1.3864782913755036E-2</v>
      </c>
      <c r="DZ76" s="26">
        <f t="shared" si="142"/>
        <v>1.073733122345355E-2</v>
      </c>
      <c r="EA76" s="26">
        <f t="shared" si="140"/>
        <v>0.1479158359567006</v>
      </c>
      <c r="EB76" s="26">
        <f t="shared" si="140"/>
        <v>0.16012874945988953</v>
      </c>
      <c r="EC76" s="26">
        <f t="shared" ref="EC76:GN79" si="146">ABS(EC56-EC36)</f>
        <v>0.12182244758782945</v>
      </c>
      <c r="ED76" s="26">
        <f t="shared" si="146"/>
        <v>6.9372342525078068E-3</v>
      </c>
      <c r="EE76" s="26">
        <f t="shared" si="146"/>
        <v>5.8442468028136019E-2</v>
      </c>
      <c r="EF76" s="26">
        <f t="shared" si="146"/>
        <v>9.688172732258904E-2</v>
      </c>
      <c r="EG76" s="26">
        <f t="shared" si="146"/>
        <v>3.6515626400671519E-2</v>
      </c>
      <c r="EH76" s="26">
        <f t="shared" si="146"/>
        <v>3.3804100699108663E-2</v>
      </c>
      <c r="EI76" s="26">
        <f t="shared" si="146"/>
        <v>7.7752958961866681E-3</v>
      </c>
      <c r="EJ76" s="26">
        <f t="shared" si="146"/>
        <v>3.1683775090505517E-3</v>
      </c>
      <c r="EK76" s="26">
        <f t="shared" si="146"/>
        <v>3.6010145283282169E-2</v>
      </c>
      <c r="EL76" s="26">
        <f t="shared" si="146"/>
        <v>3.6536148316976776E-2</v>
      </c>
      <c r="EM76" s="26">
        <f t="shared" si="146"/>
        <v>4.0972487655355848E-2</v>
      </c>
      <c r="EN76" s="26">
        <f t="shared" si="146"/>
        <v>4.4932271799695972E-3</v>
      </c>
      <c r="EO76" s="26">
        <f t="shared" si="146"/>
        <v>3.1594223982044978E-2</v>
      </c>
      <c r="EP76" s="26">
        <f t="shared" si="146"/>
        <v>2.3058601566399689E-2</v>
      </c>
      <c r="EQ76" s="26">
        <f t="shared" si="146"/>
        <v>5.5266040857320453E-2</v>
      </c>
      <c r="ER76" s="26">
        <f t="shared" si="146"/>
        <v>6.8337622358756955E-2</v>
      </c>
      <c r="ES76" s="26">
        <f t="shared" si="146"/>
        <v>4.8738843734534854E-2</v>
      </c>
      <c r="ET76" s="26">
        <f t="shared" si="146"/>
        <v>0.11434924817043313</v>
      </c>
      <c r="EU76" s="26">
        <f t="shared" si="146"/>
        <v>0.18321165528302846</v>
      </c>
      <c r="EV76" s="26">
        <f t="shared" si="146"/>
        <v>4.0299468407598932E-2</v>
      </c>
      <c r="EW76" s="26">
        <f t="shared" si="146"/>
        <v>1.4427076116435747E-2</v>
      </c>
      <c r="EX76" s="26">
        <f t="shared" si="146"/>
        <v>2.3391796422099431E-2</v>
      </c>
      <c r="EY76" s="26">
        <f t="shared" si="146"/>
        <v>4.3593572287132301E-3</v>
      </c>
      <c r="EZ76" s="26">
        <f t="shared" si="146"/>
        <v>4.5955126703231271E-2</v>
      </c>
      <c r="FA76" s="26">
        <f t="shared" si="146"/>
        <v>4.1413002759467042E-2</v>
      </c>
      <c r="FB76" s="26">
        <f t="shared" si="146"/>
        <v>8.863434163607381E-2</v>
      </c>
      <c r="FC76" s="26">
        <f t="shared" si="146"/>
        <v>9.4753113819637025E-2</v>
      </c>
      <c r="FD76" s="26">
        <f t="shared" si="146"/>
        <v>8.3978934279118067E-2</v>
      </c>
      <c r="FE76" s="26">
        <f t="shared" si="146"/>
        <v>1.4948348097375594E-2</v>
      </c>
      <c r="FF76" s="26">
        <f t="shared" si="146"/>
        <v>1.0245463884951594E-2</v>
      </c>
      <c r="FG76" s="26">
        <f t="shared" si="146"/>
        <v>3.7937421486468392E-2</v>
      </c>
      <c r="FH76" s="26">
        <f t="shared" si="146"/>
        <v>4.454746941203247E-2</v>
      </c>
      <c r="FI76" s="26">
        <f t="shared" si="146"/>
        <v>0.11833913574036997</v>
      </c>
      <c r="FJ76" s="26">
        <f t="shared" si="146"/>
        <v>2.0347404140334396E-2</v>
      </c>
      <c r="FK76" s="26">
        <f t="shared" si="146"/>
        <v>0.11556116260418353</v>
      </c>
      <c r="FL76" s="26">
        <f t="shared" si="146"/>
        <v>3.8024851245489689E-2</v>
      </c>
      <c r="FM76" s="26">
        <f t="shared" si="146"/>
        <v>4.1817482172090747E-2</v>
      </c>
      <c r="FN76" s="26">
        <f t="shared" si="146"/>
        <v>4.6195057111255336E-2</v>
      </c>
      <c r="FO76" s="26">
        <f t="shared" si="146"/>
        <v>4.676935075243599E-2</v>
      </c>
      <c r="FP76" s="26">
        <f t="shared" si="146"/>
        <v>3.1276105870228423E-2</v>
      </c>
      <c r="FQ76" s="26">
        <f t="shared" si="146"/>
        <v>0.15767980943056703</v>
      </c>
      <c r="FR76" s="26">
        <f t="shared" si="146"/>
        <v>0.11246687063899202</v>
      </c>
      <c r="FS76" s="26">
        <f t="shared" si="146"/>
        <v>4.0698409427102233E-2</v>
      </c>
      <c r="FT76" s="26">
        <f t="shared" si="146"/>
        <v>7.9897847229657093E-2</v>
      </c>
      <c r="FU76" s="26">
        <f t="shared" si="146"/>
        <v>2.0460692476303999E-3</v>
      </c>
      <c r="FV76" s="26">
        <f t="shared" si="146"/>
        <v>1.0775612020597514E-2</v>
      </c>
      <c r="FW76" s="26">
        <f t="shared" si="146"/>
        <v>4.788479426811193E-2</v>
      </c>
      <c r="FX76" s="26">
        <f t="shared" si="146"/>
        <v>2.6087180183166692E-2</v>
      </c>
      <c r="FY76" s="26">
        <f t="shared" si="146"/>
        <v>1.7895852337990181E-4</v>
      </c>
      <c r="FZ76" s="26">
        <f t="shared" si="146"/>
        <v>5.2661260498887918E-2</v>
      </c>
      <c r="GA76" s="26">
        <f t="shared" si="146"/>
        <v>3.2724236166990162E-2</v>
      </c>
      <c r="GB76" s="26">
        <f t="shared" si="146"/>
        <v>0.10554622126588087</v>
      </c>
      <c r="GC76" s="26">
        <f t="shared" si="146"/>
        <v>0.11446539656807431</v>
      </c>
      <c r="GD76" s="26">
        <f t="shared" si="146"/>
        <v>1.2277576349615904E-2</v>
      </c>
      <c r="GE76" s="26">
        <f t="shared" si="146"/>
        <v>9.987260848747348E-3</v>
      </c>
      <c r="GF76" s="26">
        <f t="shared" si="146"/>
        <v>1.3501861392150816E-2</v>
      </c>
      <c r="GG76" s="26">
        <f t="shared" si="146"/>
        <v>2.3787783540805574E-2</v>
      </c>
      <c r="GH76" s="26">
        <f t="shared" si="146"/>
        <v>6.1070725836393308E-2</v>
      </c>
      <c r="GI76" s="26">
        <f t="shared" si="146"/>
        <v>2.4127176924513355E-2</v>
      </c>
      <c r="GJ76" s="26">
        <f t="shared" si="146"/>
        <v>9.8213685347859903E-3</v>
      </c>
      <c r="GK76" s="26">
        <f t="shared" si="146"/>
        <v>2.1571021341577346E-2</v>
      </c>
      <c r="GL76" s="26">
        <f t="shared" si="146"/>
        <v>7.3779659795441654E-2</v>
      </c>
      <c r="GM76" s="26">
        <f t="shared" si="146"/>
        <v>2.5179841771038325E-2</v>
      </c>
      <c r="GN76" s="26">
        <f t="shared" si="146"/>
        <v>3.3324212056426605E-2</v>
      </c>
      <c r="GO76" s="26">
        <f t="shared" si="143"/>
        <v>2.2887157928313057E-2</v>
      </c>
      <c r="GP76" s="26">
        <f t="shared" si="143"/>
        <v>0.10043395661856702</v>
      </c>
      <c r="GQ76" s="26">
        <f t="shared" si="143"/>
        <v>4.5059124705034814E-2</v>
      </c>
      <c r="GR76" s="26">
        <f t="shared" si="143"/>
        <v>5.1351924120537615E-2</v>
      </c>
      <c r="GS76" s="26">
        <f t="shared" si="143"/>
        <v>2.3111696895568967E-2</v>
      </c>
      <c r="GT76" s="26">
        <f t="shared" si="143"/>
        <v>3.2011112308203638E-2</v>
      </c>
      <c r="GU76" s="26">
        <f t="shared" si="143"/>
        <v>3.5784887352488082E-2</v>
      </c>
      <c r="GV76" s="26">
        <f t="shared" si="143"/>
        <v>6.1409499459997297E-3</v>
      </c>
      <c r="GW76" s="26">
        <f t="shared" si="143"/>
        <v>3.4482194076724773E-2</v>
      </c>
      <c r="GX76" s="26">
        <f t="shared" si="143"/>
        <v>4.0666466109420492E-2</v>
      </c>
      <c r="GY76" s="26">
        <f t="shared" si="143"/>
        <v>2.486439522075401E-2</v>
      </c>
      <c r="GZ76" s="26">
        <f t="shared" si="143"/>
        <v>1.3976517598620619E-3</v>
      </c>
      <c r="HA76" s="26">
        <f t="shared" si="143"/>
        <v>3.128904646413877E-2</v>
      </c>
      <c r="HB76" s="26">
        <f t="shared" si="143"/>
        <v>2.1135520462529755E-2</v>
      </c>
      <c r="HC76" s="26">
        <f t="shared" si="143"/>
        <v>0.11114549519781552</v>
      </c>
      <c r="HD76" s="26">
        <f t="shared" si="143"/>
        <v>7.1305686246564526E-2</v>
      </c>
      <c r="HE76" s="26">
        <f t="shared" si="143"/>
        <v>5.8222503464321895E-3</v>
      </c>
      <c r="HF76" s="26">
        <f t="shared" si="143"/>
        <v>4.3003374358469765E-2</v>
      </c>
      <c r="HG76" s="26">
        <f t="shared" si="143"/>
        <v>4.2579863080159104E-2</v>
      </c>
      <c r="HH76" s="26">
        <f t="shared" si="143"/>
        <v>4.3593251723395926E-2</v>
      </c>
      <c r="HI76" s="26">
        <f t="shared" si="143"/>
        <v>1.8951011833559357E-2</v>
      </c>
      <c r="HJ76" s="26">
        <f t="shared" si="143"/>
        <v>5.0121304655913329E-2</v>
      </c>
      <c r="HK76" s="26">
        <f t="shared" si="143"/>
        <v>7.9844166354117174E-2</v>
      </c>
      <c r="HL76" s="26">
        <f t="shared" si="143"/>
        <v>6.4290982613936454E-2</v>
      </c>
      <c r="HM76" s="26">
        <f t="shared" si="143"/>
        <v>5.9401238960316682E-2</v>
      </c>
      <c r="HN76" s="26">
        <f t="shared" si="143"/>
        <v>6.4583082386636681E-3</v>
      </c>
      <c r="HO76" s="26">
        <f t="shared" si="143"/>
        <v>9.1416727051221447E-2</v>
      </c>
      <c r="HP76" s="26">
        <f t="shared" si="143"/>
        <v>8.1050921979868296E-3</v>
      </c>
      <c r="HQ76" s="26">
        <f t="shared" si="143"/>
        <v>1.3725084570490043E-2</v>
      </c>
      <c r="HR76" s="26">
        <f t="shared" si="143"/>
        <v>6.7126116595107255E-2</v>
      </c>
      <c r="HS76" s="26">
        <f t="shared" si="143"/>
        <v>8.1763788840745477E-2</v>
      </c>
      <c r="HT76" s="26">
        <f t="shared" si="143"/>
        <v>2.9459617479321798E-2</v>
      </c>
      <c r="HU76" s="26">
        <f t="shared" si="143"/>
        <v>7.6996298564745158E-2</v>
      </c>
      <c r="HV76" s="26">
        <f t="shared" si="143"/>
        <v>5.863879773629424E-2</v>
      </c>
      <c r="HW76" s="26">
        <f t="shared" si="143"/>
        <v>0.14278671528746278</v>
      </c>
      <c r="HX76" s="26">
        <f t="shared" si="143"/>
        <v>4.4470458550443737E-2</v>
      </c>
      <c r="HY76" s="26">
        <f t="shared" si="143"/>
        <v>4.446596254731916E-2</v>
      </c>
      <c r="HZ76" s="26">
        <f t="shared" si="143"/>
        <v>2.3172603764774591E-2</v>
      </c>
      <c r="IA76" s="26">
        <f t="shared" si="143"/>
        <v>1.6277650581293712E-2</v>
      </c>
      <c r="IB76" s="26">
        <f t="shared" si="143"/>
        <v>1.3834967463151854E-2</v>
      </c>
      <c r="IC76" s="26">
        <f t="shared" si="143"/>
        <v>5.6372614969709994E-2</v>
      </c>
      <c r="ID76" s="26">
        <f t="shared" si="143"/>
        <v>0.11276091062973526</v>
      </c>
      <c r="IE76" s="26">
        <f t="shared" si="143"/>
        <v>6.9164890973962279E-3</v>
      </c>
      <c r="IF76" s="26">
        <f t="shared" si="143"/>
        <v>4.1096033817188349E-2</v>
      </c>
      <c r="IG76" s="26">
        <f t="shared" si="143"/>
        <v>1.7334546917191451E-2</v>
      </c>
      <c r="IH76" s="26">
        <f t="shared" si="143"/>
        <v>7.4090980048242688E-2</v>
      </c>
      <c r="II76" s="26">
        <f t="shared" si="143"/>
        <v>5.0966051165561743E-2</v>
      </c>
      <c r="IJ76" s="26">
        <f t="shared" si="143"/>
        <v>0.10931339627613795</v>
      </c>
      <c r="IK76" s="26">
        <f t="shared" si="143"/>
        <v>2.895195576788448E-2</v>
      </c>
      <c r="IL76" s="26">
        <f t="shared" si="143"/>
        <v>7.5151058925259417E-2</v>
      </c>
      <c r="IM76" s="26">
        <f t="shared" si="143"/>
        <v>6.028084449688853E-2</v>
      </c>
      <c r="IN76" s="26">
        <f t="shared" si="143"/>
        <v>1.6443153790582421E-2</v>
      </c>
      <c r="IO76" s="26">
        <f t="shared" si="143"/>
        <v>4.3248887478036901E-2</v>
      </c>
      <c r="IP76" s="26">
        <f t="shared" si="143"/>
        <v>5.7300817626856015E-2</v>
      </c>
      <c r="IQ76" s="26">
        <f t="shared" si="143"/>
        <v>4.0315711161960088E-3</v>
      </c>
      <c r="IR76" s="26">
        <f t="shared" si="143"/>
        <v>6.607857601201797E-2</v>
      </c>
      <c r="IS76" s="26">
        <f t="shared" si="143"/>
        <v>1.7002645487490531E-2</v>
      </c>
      <c r="IT76" s="26">
        <f t="shared" si="143"/>
        <v>8.9442474217421408E-2</v>
      </c>
      <c r="IU76" s="26">
        <f t="shared" si="143"/>
        <v>4.574640240532174E-2</v>
      </c>
      <c r="IV76" s="26">
        <f t="shared" si="143"/>
        <v>4.9347831131691507E-2</v>
      </c>
      <c r="IW76" s="26">
        <f t="shared" si="143"/>
        <v>2.0938211179691857E-2</v>
      </c>
      <c r="IX76" s="26">
        <f t="shared" si="143"/>
        <v>5.654742272870994E-2</v>
      </c>
      <c r="IY76" s="26">
        <f t="shared" si="141"/>
        <v>2.4717888285030076E-2</v>
      </c>
      <c r="IZ76" s="26">
        <f t="shared" si="141"/>
        <v>8.0947777663783416E-2</v>
      </c>
      <c r="JA76" s="26">
        <f t="shared" ref="JA76:LL80" si="147">ABS(JA56-JA36)</f>
        <v>2.2754650844136193E-2</v>
      </c>
      <c r="JB76" s="26">
        <f t="shared" si="147"/>
        <v>3.2535992868097052E-2</v>
      </c>
      <c r="JC76" s="26">
        <f t="shared" si="147"/>
        <v>3.2035342255501642E-2</v>
      </c>
      <c r="JD76" s="26">
        <f t="shared" si="147"/>
        <v>2.1011299893064828E-2</v>
      </c>
      <c r="JE76" s="26">
        <f t="shared" si="147"/>
        <v>1.8418286634134362E-2</v>
      </c>
      <c r="JF76" s="26">
        <f t="shared" si="147"/>
        <v>1.5278318812116276E-2</v>
      </c>
      <c r="JG76" s="26">
        <f t="shared" si="147"/>
        <v>1.9727302040218664E-2</v>
      </c>
      <c r="JH76" s="26">
        <f t="shared" si="147"/>
        <v>7.0405983695093544E-2</v>
      </c>
      <c r="JI76" s="26">
        <f t="shared" si="147"/>
        <v>1.832280220732585E-2</v>
      </c>
      <c r="JJ76" s="26">
        <f t="shared" si="147"/>
        <v>8.3773906950949384E-2</v>
      </c>
      <c r="JK76" s="26">
        <f t="shared" si="147"/>
        <v>0.17537472797810022</v>
      </c>
      <c r="JL76" s="26">
        <f t="shared" si="147"/>
        <v>6.2122817718375745E-2</v>
      </c>
      <c r="JM76" s="26">
        <f t="shared" si="147"/>
        <v>1.6286176371440475E-2</v>
      </c>
      <c r="JN76" s="26">
        <f t="shared" si="147"/>
        <v>0.14089949165106863</v>
      </c>
      <c r="JO76" s="26">
        <f t="shared" si="147"/>
        <v>4.6291580461816473E-2</v>
      </c>
      <c r="JP76" s="26">
        <f t="shared" si="147"/>
        <v>9.4846474930193603E-3</v>
      </c>
      <c r="JQ76" s="26">
        <f t="shared" si="147"/>
        <v>0.12428541170186737</v>
      </c>
      <c r="JR76" s="26">
        <f t="shared" si="147"/>
        <v>3.9979718093174743E-2</v>
      </c>
      <c r="JS76" s="26">
        <f t="shared" si="147"/>
        <v>3.6297812870669993E-2</v>
      </c>
      <c r="JT76" s="26">
        <f t="shared" si="147"/>
        <v>1.1048530557509845E-2</v>
      </c>
      <c r="JU76" s="26">
        <f t="shared" si="147"/>
        <v>2.812339993104368E-2</v>
      </c>
      <c r="JV76" s="26">
        <f t="shared" si="147"/>
        <v>1.4238449959736776E-2</v>
      </c>
      <c r="JW76" s="26">
        <f t="shared" si="147"/>
        <v>7.3142166342281573E-2</v>
      </c>
      <c r="JX76" s="26">
        <f t="shared" si="147"/>
        <v>8.6018409607444168E-2</v>
      </c>
      <c r="JY76" s="26">
        <f t="shared" si="147"/>
        <v>4.0186863242777371E-2</v>
      </c>
      <c r="JZ76" s="26">
        <f t="shared" si="147"/>
        <v>5.6226586759477559E-2</v>
      </c>
      <c r="KA76" s="26">
        <f t="shared" si="147"/>
        <v>8.8385368218340699E-2</v>
      </c>
      <c r="KB76" s="26">
        <f t="shared" si="147"/>
        <v>2.7518559614071514E-2</v>
      </c>
      <c r="KC76" s="26">
        <f t="shared" si="147"/>
        <v>2.7468948421273343E-2</v>
      </c>
      <c r="KD76" s="26">
        <f t="shared" si="147"/>
        <v>9.3043870539319395E-3</v>
      </c>
      <c r="KE76" s="26">
        <f t="shared" si="147"/>
        <v>2.1883390811763159E-2</v>
      </c>
      <c r="KF76" s="26">
        <f t="shared" si="147"/>
        <v>4.7035230735721689E-2</v>
      </c>
      <c r="KG76" s="26">
        <f t="shared" si="147"/>
        <v>3.1479928682041747E-2</v>
      </c>
      <c r="KH76" s="26">
        <f t="shared" si="147"/>
        <v>3.3635628061578271E-2</v>
      </c>
      <c r="KI76" s="26">
        <f t="shared" si="147"/>
        <v>5.0810103681306396E-2</v>
      </c>
      <c r="KJ76" s="26">
        <f t="shared" si="147"/>
        <v>4.8306140058506086E-3</v>
      </c>
      <c r="KK76" s="26">
        <f t="shared" si="147"/>
        <v>1.5848701526283149E-3</v>
      </c>
      <c r="KL76" s="26">
        <f t="shared" si="147"/>
        <v>0.10695616440634698</v>
      </c>
      <c r="KM76" s="26">
        <f t="shared" si="147"/>
        <v>7.517053249974287E-2</v>
      </c>
      <c r="KN76" s="26">
        <f t="shared" si="147"/>
        <v>0.1136991889154092</v>
      </c>
      <c r="KO76" s="26">
        <f t="shared" si="147"/>
        <v>2.4510373823911968E-2</v>
      </c>
      <c r="KP76" s="26">
        <f t="shared" si="147"/>
        <v>6.1632537243848984E-2</v>
      </c>
      <c r="KQ76" s="26">
        <f t="shared" si="147"/>
        <v>5.290623553850804E-2</v>
      </c>
      <c r="KR76" s="26">
        <f t="shared" si="147"/>
        <v>8.4721833650038714E-2</v>
      </c>
      <c r="KS76" s="26">
        <f t="shared" si="147"/>
        <v>3.1786985164515835E-2</v>
      </c>
      <c r="KT76" s="26">
        <f t="shared" si="147"/>
        <v>4.7155174410095646E-3</v>
      </c>
      <c r="KU76" s="26">
        <f t="shared" si="147"/>
        <v>4.552267664036036E-2</v>
      </c>
      <c r="KV76" s="26">
        <f t="shared" si="147"/>
        <v>2.7294329498939951E-2</v>
      </c>
      <c r="KW76" s="26">
        <f t="shared" si="147"/>
        <v>8.8648723981047617E-2</v>
      </c>
      <c r="KX76" s="26">
        <f t="shared" si="147"/>
        <v>0.10777164143710637</v>
      </c>
      <c r="KY76" s="26">
        <f t="shared" si="147"/>
        <v>2.2062697868920164E-2</v>
      </c>
      <c r="KZ76" s="26">
        <f t="shared" si="147"/>
        <v>3.367119470926544E-2</v>
      </c>
      <c r="LA76" s="26">
        <f t="shared" si="147"/>
        <v>4.0971044153617693E-2</v>
      </c>
      <c r="LB76" s="26">
        <f t="shared" si="147"/>
        <v>9.7395094193097886E-4</v>
      </c>
      <c r="LC76" s="26">
        <f t="shared" si="147"/>
        <v>5.1945891114575482E-2</v>
      </c>
      <c r="LD76" s="26">
        <f t="shared" si="147"/>
        <v>6.4621834462934014E-2</v>
      </c>
      <c r="LE76" s="26">
        <f t="shared" si="147"/>
        <v>5.2810490390570952E-2</v>
      </c>
      <c r="LF76" s="26">
        <f t="shared" si="147"/>
        <v>0.10374512951686909</v>
      </c>
      <c r="LG76" s="26">
        <f t="shared" si="147"/>
        <v>7.2702160731061727E-2</v>
      </c>
      <c r="LH76" s="26">
        <f t="shared" si="147"/>
        <v>5.0969024705860622E-2</v>
      </c>
      <c r="LI76" s="26">
        <f t="shared" si="147"/>
        <v>9.3211806171120515E-2</v>
      </c>
      <c r="LJ76" s="26">
        <f t="shared" si="147"/>
        <v>8.836095182734871E-3</v>
      </c>
      <c r="LK76" s="26">
        <f t="shared" si="147"/>
        <v>2.1715542674303534E-2</v>
      </c>
      <c r="LL76" s="26">
        <f t="shared" si="147"/>
        <v>2.910843882245473E-2</v>
      </c>
      <c r="LM76" s="26">
        <f t="shared" si="137"/>
        <v>2.535509358403687E-3</v>
      </c>
      <c r="LN76" s="26">
        <f t="shared" si="137"/>
        <v>3.9030765011566132E-2</v>
      </c>
      <c r="LO76" s="26">
        <f t="shared" si="137"/>
        <v>4.1424887806058547E-2</v>
      </c>
      <c r="LP76" s="26">
        <f t="shared" si="137"/>
        <v>3.111524599254345E-2</v>
      </c>
      <c r="LQ76" s="26">
        <f t="shared" si="137"/>
        <v>3.931278419651163E-2</v>
      </c>
      <c r="LR76" s="26">
        <f t="shared" si="137"/>
        <v>1.3515192168086831E-2</v>
      </c>
      <c r="LS76" s="26">
        <f t="shared" si="137"/>
        <v>3.3595973486275188E-2</v>
      </c>
      <c r="LT76" s="26">
        <f t="shared" si="137"/>
        <v>1.9965857993654024E-2</v>
      </c>
      <c r="LU76" s="26">
        <f t="shared" si="137"/>
        <v>1.1377128699036287E-2</v>
      </c>
      <c r="LV76" s="26">
        <f t="shared" si="137"/>
        <v>1.901324873142124E-3</v>
      </c>
      <c r="LW76" s="26">
        <f t="shared" si="137"/>
        <v>2.3596888707872243E-2</v>
      </c>
    </row>
    <row r="77" spans="1:335" x14ac:dyDescent="0.3">
      <c r="A77" s="25">
        <v>2008</v>
      </c>
      <c r="B77" s="27">
        <f t="shared" si="138"/>
        <v>4.1336514724114259E-2</v>
      </c>
      <c r="C77" s="27">
        <f t="shared" si="145"/>
        <v>6.0028225412941394E-2</v>
      </c>
      <c r="D77" s="27">
        <f t="shared" si="145"/>
        <v>1.5224465623054684E-2</v>
      </c>
      <c r="E77" s="27">
        <f t="shared" si="145"/>
        <v>6.8415314506271252E-2</v>
      </c>
      <c r="F77" s="27">
        <f t="shared" si="145"/>
        <v>4.3744888133342763E-2</v>
      </c>
      <c r="G77" s="27">
        <f t="shared" si="145"/>
        <v>2.4895580826781005E-2</v>
      </c>
      <c r="H77" s="27">
        <f t="shared" si="145"/>
        <v>1.9476259614393698E-2</v>
      </c>
      <c r="I77" s="27">
        <f t="shared" si="145"/>
        <v>8.9043628064056635E-2</v>
      </c>
      <c r="J77" s="27">
        <f t="shared" si="145"/>
        <v>5.8916750090524495E-2</v>
      </c>
      <c r="K77" s="27">
        <f t="shared" si="145"/>
        <v>7.3627985649253769E-2</v>
      </c>
      <c r="L77" s="27">
        <f t="shared" si="145"/>
        <v>0.11027926962257256</v>
      </c>
      <c r="M77" s="27">
        <f t="shared" si="145"/>
        <v>2.2881374784165853E-2</v>
      </c>
      <c r="N77" s="27">
        <f t="shared" si="145"/>
        <v>3.3539125883089604E-2</v>
      </c>
      <c r="O77" s="27">
        <f t="shared" si="145"/>
        <v>1.4839807754964962E-3</v>
      </c>
      <c r="P77" s="27">
        <f t="shared" si="145"/>
        <v>3.8338609779766331E-2</v>
      </c>
      <c r="Q77" s="27">
        <f t="shared" si="145"/>
        <v>5.2641548953100914E-2</v>
      </c>
      <c r="R77" s="27">
        <f t="shared" si="145"/>
        <v>8.7555633172999858E-3</v>
      </c>
      <c r="S77" s="27">
        <f t="shared" si="145"/>
        <v>4.3350796165065097E-2</v>
      </c>
      <c r="T77" s="27">
        <f t="shared" si="145"/>
        <v>1.8969919041030292E-2</v>
      </c>
      <c r="U77" s="27">
        <f t="shared" si="145"/>
        <v>3.6413031844176547E-2</v>
      </c>
      <c r="V77" s="27">
        <f t="shared" si="145"/>
        <v>4.6681482230156779E-2</v>
      </c>
      <c r="W77" s="27">
        <f t="shared" si="145"/>
        <v>0.10392276832938252</v>
      </c>
      <c r="X77" s="27">
        <f t="shared" si="145"/>
        <v>6.1484835314489117E-2</v>
      </c>
      <c r="Y77" s="27">
        <f t="shared" si="145"/>
        <v>6.765332289305126E-2</v>
      </c>
      <c r="Z77" s="27">
        <f t="shared" si="145"/>
        <v>1.3518924804722943E-2</v>
      </c>
      <c r="AA77" s="27">
        <f t="shared" si="145"/>
        <v>2.2567400337664134E-4</v>
      </c>
      <c r="AB77" s="27">
        <f t="shared" si="145"/>
        <v>4.5782944408827853E-2</v>
      </c>
      <c r="AC77" s="27">
        <f t="shared" si="145"/>
        <v>9.4809351380418683E-2</v>
      </c>
      <c r="AD77" s="27">
        <f t="shared" si="145"/>
        <v>6.6303190036072435E-2</v>
      </c>
      <c r="AE77" s="27">
        <f t="shared" si="145"/>
        <v>7.7581782101314278E-2</v>
      </c>
      <c r="AF77" s="27">
        <f t="shared" si="145"/>
        <v>2.3704023933930785E-2</v>
      </c>
      <c r="AG77" s="27">
        <f t="shared" si="145"/>
        <v>6.4959605813552646E-4</v>
      </c>
      <c r="AH77" s="27">
        <f t="shared" si="145"/>
        <v>2.2094405100219205E-3</v>
      </c>
      <c r="AI77" s="27">
        <f t="shared" si="145"/>
        <v>3.6922830401007967E-2</v>
      </c>
      <c r="AJ77" s="27">
        <f t="shared" si="145"/>
        <v>1.7534950060920873E-2</v>
      </c>
      <c r="AK77" s="27">
        <f t="shared" si="145"/>
        <v>9.7511403490976312E-3</v>
      </c>
      <c r="AL77" s="27">
        <f t="shared" si="145"/>
        <v>8.472874897738103E-2</v>
      </c>
      <c r="AM77" s="27">
        <f t="shared" si="145"/>
        <v>6.1699065085696336E-4</v>
      </c>
      <c r="AN77" s="27">
        <f t="shared" si="145"/>
        <v>2.7332535813294867E-2</v>
      </c>
      <c r="AO77" s="27">
        <f t="shared" si="145"/>
        <v>8.0727960863619663E-2</v>
      </c>
      <c r="AP77" s="27">
        <f t="shared" si="145"/>
        <v>3.9800925572409551E-2</v>
      </c>
      <c r="AQ77" s="27">
        <f t="shared" si="145"/>
        <v>2.6380934320047011E-2</v>
      </c>
      <c r="AR77" s="27">
        <f t="shared" si="145"/>
        <v>3.8896864895362926E-2</v>
      </c>
      <c r="AS77" s="27">
        <f t="shared" si="145"/>
        <v>5.1743065921585618E-3</v>
      </c>
      <c r="AT77" s="27">
        <f t="shared" si="145"/>
        <v>7.4076023596803375E-2</v>
      </c>
      <c r="AU77" s="27">
        <f t="shared" si="145"/>
        <v>1.7463779565611515E-2</v>
      </c>
      <c r="AV77" s="27">
        <f t="shared" si="145"/>
        <v>5.8022510681911998E-2</v>
      </c>
      <c r="AW77" s="27">
        <f t="shared" si="145"/>
        <v>7.4781253355783783E-2</v>
      </c>
      <c r="AX77" s="27">
        <f t="shared" si="145"/>
        <v>8.0799240055395849E-4</v>
      </c>
      <c r="AY77" s="27">
        <f t="shared" si="145"/>
        <v>8.310934539321746E-3</v>
      </c>
      <c r="AZ77" s="27">
        <f t="shared" si="145"/>
        <v>4.8421632811501691E-3</v>
      </c>
      <c r="BA77" s="27">
        <f t="shared" si="145"/>
        <v>1.047931556656434E-2</v>
      </c>
      <c r="BB77" s="27">
        <f t="shared" si="145"/>
        <v>1.7238846802005825E-2</v>
      </c>
      <c r="BC77" s="27">
        <f t="shared" si="145"/>
        <v>4.94037580726161E-2</v>
      </c>
      <c r="BD77" s="27">
        <f t="shared" si="145"/>
        <v>5.3802385613060499E-2</v>
      </c>
      <c r="BE77" s="27">
        <f t="shared" si="145"/>
        <v>2.0567753463356098E-2</v>
      </c>
      <c r="BF77" s="27">
        <f t="shared" si="145"/>
        <v>5.072743204597302E-3</v>
      </c>
      <c r="BG77" s="27">
        <f t="shared" si="145"/>
        <v>5.4475160575359616E-2</v>
      </c>
      <c r="BH77" s="27">
        <f t="shared" si="145"/>
        <v>1.9471551003929055E-2</v>
      </c>
      <c r="BI77" s="27">
        <f t="shared" si="145"/>
        <v>5.9827020251750074E-3</v>
      </c>
      <c r="BJ77" s="27">
        <f t="shared" si="145"/>
        <v>1.9060986646693687E-2</v>
      </c>
      <c r="BK77" s="27">
        <f t="shared" si="145"/>
        <v>8.1163507440817351E-3</v>
      </c>
      <c r="BL77" s="27">
        <f t="shared" si="145"/>
        <v>0.12029675851846899</v>
      </c>
      <c r="BM77" s="27">
        <f t="shared" si="145"/>
        <v>3.6402751529119093E-2</v>
      </c>
      <c r="BN77" s="27">
        <f t="shared" si="145"/>
        <v>3.699063429399102E-2</v>
      </c>
      <c r="BO77" s="27">
        <f t="shared" si="144"/>
        <v>3.1018028360247363E-2</v>
      </c>
      <c r="BP77" s="27">
        <f t="shared" si="144"/>
        <v>6.3191258327576355E-2</v>
      </c>
      <c r="BQ77" s="27">
        <f t="shared" si="144"/>
        <v>2.1105396768192397E-2</v>
      </c>
      <c r="BR77" s="27">
        <f t="shared" si="144"/>
        <v>1.1670550021957327E-2</v>
      </c>
      <c r="BS77" s="27">
        <f t="shared" si="144"/>
        <v>5.5660287846627354E-2</v>
      </c>
      <c r="BT77" s="27">
        <f t="shared" si="144"/>
        <v>3.6100530744847981E-2</v>
      </c>
      <c r="BU77" s="27">
        <f t="shared" si="144"/>
        <v>4.3970391120915608E-2</v>
      </c>
      <c r="BV77" s="27">
        <f t="shared" si="144"/>
        <v>5.3933212571872557E-2</v>
      </c>
      <c r="BW77" s="27">
        <f t="shared" si="144"/>
        <v>7.1125898593392689E-3</v>
      </c>
      <c r="BX77" s="27">
        <f t="shared" si="144"/>
        <v>5.1747739701885231E-2</v>
      </c>
      <c r="BY77" s="27">
        <f t="shared" si="144"/>
        <v>2.6546565377136178E-2</v>
      </c>
      <c r="BZ77" s="27">
        <f t="shared" si="144"/>
        <v>9.9801022356382552E-2</v>
      </c>
      <c r="CA77" s="27">
        <f t="shared" si="144"/>
        <v>7.0114593124790126E-2</v>
      </c>
      <c r="CB77" s="27">
        <f t="shared" si="144"/>
        <v>3.9838545325245556E-2</v>
      </c>
      <c r="CC77" s="27">
        <f t="shared" si="144"/>
        <v>4.5656555861324444E-2</v>
      </c>
      <c r="CD77" s="27">
        <f t="shared" si="144"/>
        <v>0.13038827096847516</v>
      </c>
      <c r="CE77" s="27">
        <f t="shared" si="144"/>
        <v>7.5534660397732489E-3</v>
      </c>
      <c r="CF77" s="27">
        <f t="shared" si="144"/>
        <v>9.906726670163013E-3</v>
      </c>
      <c r="CG77" s="27">
        <f t="shared" si="144"/>
        <v>6.6400777171580438E-2</v>
      </c>
      <c r="CH77" s="27">
        <f t="shared" si="144"/>
        <v>0.11592067272214102</v>
      </c>
      <c r="CI77" s="27">
        <f t="shared" si="144"/>
        <v>2.9536250302340417E-2</v>
      </c>
      <c r="CJ77" s="27">
        <f t="shared" si="144"/>
        <v>5.0378505688215003E-3</v>
      </c>
      <c r="CK77" s="27">
        <f t="shared" si="144"/>
        <v>0.1216098125548622</v>
      </c>
      <c r="CL77" s="27">
        <f t="shared" si="144"/>
        <v>1.7920346056213954E-2</v>
      </c>
      <c r="CM77" s="27">
        <f t="shared" si="144"/>
        <v>3.261440634340218E-2</v>
      </c>
      <c r="CN77" s="27">
        <f t="shared" si="144"/>
        <v>5.4700646929680019E-2</v>
      </c>
      <c r="CO77" s="27">
        <f t="shared" si="144"/>
        <v>2.653136442785331E-2</v>
      </c>
      <c r="CP77" s="27">
        <f t="shared" si="144"/>
        <v>1.3849282349065462E-4</v>
      </c>
      <c r="CQ77" s="27">
        <f t="shared" si="144"/>
        <v>4.2957507001193829E-2</v>
      </c>
      <c r="CR77" s="27">
        <f t="shared" si="144"/>
        <v>5.7383622539381229E-2</v>
      </c>
      <c r="CS77" s="27">
        <f t="shared" si="144"/>
        <v>0.12706804813074657</v>
      </c>
      <c r="CT77" s="27">
        <f t="shared" si="144"/>
        <v>4.6228733012413481E-2</v>
      </c>
      <c r="CU77" s="27">
        <f t="shared" si="144"/>
        <v>5.0571522141729996E-2</v>
      </c>
      <c r="CV77" s="27">
        <f t="shared" si="144"/>
        <v>2.4803180650208145E-2</v>
      </c>
      <c r="CW77" s="27">
        <f t="shared" si="144"/>
        <v>9.2511895060955571E-2</v>
      </c>
      <c r="CX77" s="27">
        <f t="shared" si="144"/>
        <v>5.5638759572875063E-2</v>
      </c>
      <c r="CY77" s="27">
        <f t="shared" si="144"/>
        <v>5.0563509249836103E-2</v>
      </c>
      <c r="CZ77" s="27">
        <f t="shared" si="144"/>
        <v>6.5464835156820889E-2</v>
      </c>
      <c r="DA77" s="27">
        <f t="shared" si="144"/>
        <v>7.5405980704297049E-2</v>
      </c>
      <c r="DB77" s="27">
        <f t="shared" si="144"/>
        <v>1.1215734773459496E-2</v>
      </c>
      <c r="DC77" s="27">
        <f t="shared" si="144"/>
        <v>3.2088918899276342E-2</v>
      </c>
      <c r="DD77" s="27">
        <f t="shared" si="144"/>
        <v>4.0635901324916679E-2</v>
      </c>
      <c r="DE77" s="27">
        <f t="shared" si="144"/>
        <v>7.9249989955190059E-2</v>
      </c>
      <c r="DF77" s="27">
        <f t="shared" si="144"/>
        <v>2.3759316973168576E-2</v>
      </c>
      <c r="DG77" s="27">
        <f t="shared" si="144"/>
        <v>1.6806292032335857E-2</v>
      </c>
      <c r="DH77" s="27">
        <f t="shared" si="144"/>
        <v>3.5397182896088564E-2</v>
      </c>
      <c r="DI77" s="27">
        <f t="shared" si="144"/>
        <v>4.4611799099932167E-2</v>
      </c>
      <c r="DJ77" s="27">
        <f t="shared" si="144"/>
        <v>1.2339793452586317E-2</v>
      </c>
      <c r="DK77" s="27">
        <f t="shared" si="144"/>
        <v>2.5266486280937084E-3</v>
      </c>
      <c r="DL77" s="27">
        <f t="shared" si="144"/>
        <v>3.5824210644235799E-2</v>
      </c>
      <c r="DM77" s="27">
        <f t="shared" si="144"/>
        <v>1.8620250487502044E-2</v>
      </c>
      <c r="DN77" s="27">
        <f t="shared" si="144"/>
        <v>4.4898470377873201E-2</v>
      </c>
      <c r="DO77" s="27">
        <f t="shared" si="144"/>
        <v>4.8821320229643916E-2</v>
      </c>
      <c r="DP77" s="27">
        <f t="shared" si="144"/>
        <v>0.11572368523748938</v>
      </c>
      <c r="DQ77" s="27">
        <f t="shared" si="144"/>
        <v>0.16349759221471305</v>
      </c>
      <c r="DR77" s="27">
        <f t="shared" si="144"/>
        <v>2.3769759857656947E-3</v>
      </c>
      <c r="DS77" s="27">
        <f t="shared" si="144"/>
        <v>6.0527673172497742E-2</v>
      </c>
      <c r="DT77" s="27">
        <f t="shared" si="144"/>
        <v>6.7705598888818996E-2</v>
      </c>
      <c r="DU77" s="27">
        <f t="shared" si="144"/>
        <v>5.708182884006463E-2</v>
      </c>
      <c r="DV77" s="27">
        <f t="shared" si="144"/>
        <v>4.1029877268882631E-2</v>
      </c>
      <c r="DW77" s="27">
        <f t="shared" si="144"/>
        <v>7.8933190335649384E-3</v>
      </c>
      <c r="DX77" s="27">
        <f t="shared" si="144"/>
        <v>0.108016920597099</v>
      </c>
      <c r="DY77" s="27">
        <f t="shared" si="144"/>
        <v>7.8689768581108765E-2</v>
      </c>
      <c r="DZ77" s="27">
        <f t="shared" si="142"/>
        <v>9.3531225564093823E-2</v>
      </c>
      <c r="EA77" s="27">
        <f t="shared" ref="EA77:GL80" si="148">ABS(EA57-EA37)</f>
        <v>6.8615672657781013E-2</v>
      </c>
      <c r="EB77" s="27">
        <f t="shared" si="148"/>
        <v>0.14131180692800144</v>
      </c>
      <c r="EC77" s="27">
        <f t="shared" si="148"/>
        <v>6.5043574045737018E-2</v>
      </c>
      <c r="ED77" s="27">
        <f t="shared" si="148"/>
        <v>2.1348658279559063E-2</v>
      </c>
      <c r="EE77" s="27">
        <f t="shared" si="148"/>
        <v>5.9039446235725768E-3</v>
      </c>
      <c r="EF77" s="27">
        <f t="shared" si="148"/>
        <v>0.1822062037063007</v>
      </c>
      <c r="EG77" s="27">
        <f t="shared" si="148"/>
        <v>3.2321408683785857E-2</v>
      </c>
      <c r="EH77" s="27">
        <f t="shared" si="148"/>
        <v>1.2398627602261403E-4</v>
      </c>
      <c r="EI77" s="27">
        <f t="shared" si="148"/>
        <v>8.519340502082251E-3</v>
      </c>
      <c r="EJ77" s="27">
        <f t="shared" si="148"/>
        <v>2.3246949498012537E-3</v>
      </c>
      <c r="EK77" s="27">
        <f t="shared" si="148"/>
        <v>4.1275840080111648E-2</v>
      </c>
      <c r="EL77" s="27">
        <f t="shared" si="148"/>
        <v>2.4884929439996428E-2</v>
      </c>
      <c r="EM77" s="27">
        <f t="shared" si="148"/>
        <v>0.11429376530791696</v>
      </c>
      <c r="EN77" s="27">
        <f t="shared" si="148"/>
        <v>4.970091286256606E-2</v>
      </c>
      <c r="EO77" s="27">
        <f t="shared" si="148"/>
        <v>5.7749548483482016E-2</v>
      </c>
      <c r="EP77" s="27">
        <f t="shared" si="148"/>
        <v>2.6102595866728029E-2</v>
      </c>
      <c r="EQ77" s="27">
        <f t="shared" si="148"/>
        <v>7.6743430523408207E-2</v>
      </c>
      <c r="ER77" s="27">
        <f t="shared" si="148"/>
        <v>1.6896433228588498E-2</v>
      </c>
      <c r="ES77" s="27">
        <f t="shared" si="148"/>
        <v>2.9117433722198681E-2</v>
      </c>
      <c r="ET77" s="27">
        <f t="shared" si="148"/>
        <v>2.1083139208837379E-3</v>
      </c>
      <c r="EU77" s="27">
        <f t="shared" si="148"/>
        <v>8.5748134699353273E-3</v>
      </c>
      <c r="EV77" s="27">
        <f t="shared" si="148"/>
        <v>8.7248608505414049E-2</v>
      </c>
      <c r="EW77" s="27">
        <f t="shared" si="148"/>
        <v>2.749036027909546E-3</v>
      </c>
      <c r="EX77" s="27">
        <f t="shared" si="148"/>
        <v>3.6191279899516759E-3</v>
      </c>
      <c r="EY77" s="27">
        <f t="shared" si="148"/>
        <v>4.2445698687493261E-3</v>
      </c>
      <c r="EZ77" s="27">
        <f t="shared" si="148"/>
        <v>9.3001087833866403E-2</v>
      </c>
      <c r="FA77" s="27">
        <f t="shared" si="148"/>
        <v>1.2004364668628531E-2</v>
      </c>
      <c r="FB77" s="27">
        <f t="shared" si="148"/>
        <v>3.54305916794313E-2</v>
      </c>
      <c r="FC77" s="27">
        <f t="shared" si="148"/>
        <v>2.2787602372930982E-2</v>
      </c>
      <c r="FD77" s="27">
        <f t="shared" si="148"/>
        <v>7.4570572325958207E-3</v>
      </c>
      <c r="FE77" s="27">
        <f t="shared" si="148"/>
        <v>2.4438214641391287E-2</v>
      </c>
      <c r="FF77" s="27">
        <f t="shared" si="148"/>
        <v>4.9005092262585981E-2</v>
      </c>
      <c r="FG77" s="27">
        <f t="shared" si="148"/>
        <v>0.14322487994758681</v>
      </c>
      <c r="FH77" s="27">
        <f t="shared" si="148"/>
        <v>4.3850328452564313E-2</v>
      </c>
      <c r="FI77" s="27">
        <f t="shared" si="148"/>
        <v>2.4970032723578006E-3</v>
      </c>
      <c r="FJ77" s="27">
        <f t="shared" si="148"/>
        <v>8.6167999448552246E-2</v>
      </c>
      <c r="FK77" s="27">
        <f t="shared" si="148"/>
        <v>4.5625236325795848E-3</v>
      </c>
      <c r="FL77" s="27">
        <f t="shared" si="148"/>
        <v>1.5455284058476515E-3</v>
      </c>
      <c r="FM77" s="27">
        <f t="shared" si="148"/>
        <v>1.3936077637520805E-2</v>
      </c>
      <c r="FN77" s="27">
        <f t="shared" si="148"/>
        <v>7.5257770137865387E-3</v>
      </c>
      <c r="FO77" s="27">
        <f t="shared" si="148"/>
        <v>7.3581057324285437E-2</v>
      </c>
      <c r="FP77" s="27">
        <f t="shared" si="148"/>
        <v>8.1326496675631854E-2</v>
      </c>
      <c r="FQ77" s="27">
        <f t="shared" si="148"/>
        <v>0.15207336953064132</v>
      </c>
      <c r="FR77" s="27">
        <f t="shared" si="148"/>
        <v>1.742123811965568E-2</v>
      </c>
      <c r="FS77" s="27">
        <f t="shared" si="148"/>
        <v>2.1766095960666365E-2</v>
      </c>
      <c r="FT77" s="27">
        <f t="shared" si="148"/>
        <v>7.4883675398755845E-3</v>
      </c>
      <c r="FU77" s="27">
        <f t="shared" si="148"/>
        <v>6.7326534474177357E-2</v>
      </c>
      <c r="FV77" s="27">
        <f t="shared" si="148"/>
        <v>2.5374978471159992E-2</v>
      </c>
      <c r="FW77" s="27">
        <f t="shared" si="148"/>
        <v>6.7926083022391559E-3</v>
      </c>
      <c r="FX77" s="27">
        <f t="shared" si="148"/>
        <v>0.13689114219952758</v>
      </c>
      <c r="FY77" s="27">
        <f t="shared" si="148"/>
        <v>1.405676333805872E-2</v>
      </c>
      <c r="FZ77" s="27">
        <f t="shared" si="148"/>
        <v>2.6438018685484566E-2</v>
      </c>
      <c r="GA77" s="27">
        <f t="shared" si="148"/>
        <v>4.3540760818134766E-2</v>
      </c>
      <c r="GB77" s="27">
        <f t="shared" si="148"/>
        <v>4.986283182725193E-2</v>
      </c>
      <c r="GC77" s="27">
        <f t="shared" si="148"/>
        <v>0.10224682169863908</v>
      </c>
      <c r="GD77" s="27">
        <f t="shared" si="148"/>
        <v>7.1012616654366534E-2</v>
      </c>
      <c r="GE77" s="27">
        <f t="shared" si="148"/>
        <v>4.5786391849954255E-2</v>
      </c>
      <c r="GF77" s="27">
        <f t="shared" si="148"/>
        <v>4.3111057216242088E-2</v>
      </c>
      <c r="GG77" s="27">
        <f t="shared" si="148"/>
        <v>4.9832367015354984E-2</v>
      </c>
      <c r="GH77" s="27">
        <f t="shared" si="148"/>
        <v>6.8408574289746116E-2</v>
      </c>
      <c r="GI77" s="27">
        <f t="shared" si="148"/>
        <v>1.7254390107879325E-2</v>
      </c>
      <c r="GJ77" s="27">
        <f t="shared" si="148"/>
        <v>2.7251495598049402E-2</v>
      </c>
      <c r="GK77" s="27">
        <f t="shared" si="148"/>
        <v>8.0611742637267669E-2</v>
      </c>
      <c r="GL77" s="27">
        <f t="shared" si="148"/>
        <v>5.4872801402045701E-2</v>
      </c>
      <c r="GM77" s="27">
        <f t="shared" si="146"/>
        <v>3.9851652118630981E-2</v>
      </c>
      <c r="GN77" s="27">
        <f t="shared" si="146"/>
        <v>7.2289038106847114E-2</v>
      </c>
      <c r="GO77" s="27">
        <f t="shared" si="143"/>
        <v>6.0047831478857394E-2</v>
      </c>
      <c r="GP77" s="27">
        <f t="shared" ref="GP77:JA88" si="149">ABS(GP57-GP37)</f>
        <v>7.7839530100691667E-2</v>
      </c>
      <c r="GQ77" s="27">
        <f t="shared" si="149"/>
        <v>7.3659571965900561E-4</v>
      </c>
      <c r="GR77" s="27">
        <f t="shared" si="149"/>
        <v>6.9247548526261138E-2</v>
      </c>
      <c r="GS77" s="27">
        <f t="shared" si="149"/>
        <v>9.8414925259246666E-2</v>
      </c>
      <c r="GT77" s="27">
        <f t="shared" si="149"/>
        <v>6.2524198804577491E-2</v>
      </c>
      <c r="GU77" s="27">
        <f t="shared" si="149"/>
        <v>3.7814375317905879E-2</v>
      </c>
      <c r="GV77" s="27">
        <f t="shared" si="149"/>
        <v>5.0668581654861322E-3</v>
      </c>
      <c r="GW77" s="27">
        <f t="shared" si="149"/>
        <v>1.6633530460187229E-3</v>
      </c>
      <c r="GX77" s="27">
        <f t="shared" si="149"/>
        <v>8.4530345360293468E-2</v>
      </c>
      <c r="GY77" s="27">
        <f t="shared" si="149"/>
        <v>4.8949775518009553E-2</v>
      </c>
      <c r="GZ77" s="27">
        <f t="shared" si="149"/>
        <v>3.9916589204869402E-2</v>
      </c>
      <c r="HA77" s="27">
        <f t="shared" si="149"/>
        <v>1.3118003320285676E-2</v>
      </c>
      <c r="HB77" s="27">
        <f t="shared" si="149"/>
        <v>2.9320813144657065E-2</v>
      </c>
      <c r="HC77" s="27">
        <f t="shared" si="149"/>
        <v>2.8760792554396453E-3</v>
      </c>
      <c r="HD77" s="27">
        <f t="shared" si="149"/>
        <v>9.7768400005744382E-3</v>
      </c>
      <c r="HE77" s="27">
        <f t="shared" si="149"/>
        <v>2.7855063811341951E-2</v>
      </c>
      <c r="HF77" s="27">
        <f t="shared" si="149"/>
        <v>6.1677188179520837E-4</v>
      </c>
      <c r="HG77" s="27">
        <f t="shared" si="149"/>
        <v>8.8199464682766182E-2</v>
      </c>
      <c r="HH77" s="27">
        <f t="shared" si="149"/>
        <v>9.2320417295067125E-2</v>
      </c>
      <c r="HI77" s="27">
        <f t="shared" si="149"/>
        <v>5.1516945443111473E-2</v>
      </c>
      <c r="HJ77" s="27">
        <f t="shared" si="149"/>
        <v>5.779418844463724E-2</v>
      </c>
      <c r="HK77" s="27">
        <f t="shared" si="149"/>
        <v>3.5797989865725355E-2</v>
      </c>
      <c r="HL77" s="27">
        <f t="shared" si="149"/>
        <v>0.13200937102242338</v>
      </c>
      <c r="HM77" s="27">
        <f t="shared" si="149"/>
        <v>3.0545579976810844E-2</v>
      </c>
      <c r="HN77" s="27">
        <f t="shared" si="149"/>
        <v>9.0961963761308939E-2</v>
      </c>
      <c r="HO77" s="27">
        <f t="shared" si="149"/>
        <v>1.6647531041501296E-2</v>
      </c>
      <c r="HP77" s="27">
        <f t="shared" si="149"/>
        <v>5.9975980595545764E-3</v>
      </c>
      <c r="HQ77" s="27">
        <f t="shared" si="149"/>
        <v>2.8257646383320734E-2</v>
      </c>
      <c r="HR77" s="27">
        <f t="shared" si="149"/>
        <v>2.2488899880150792E-2</v>
      </c>
      <c r="HS77" s="27">
        <f t="shared" si="149"/>
        <v>2.1275079711558731E-2</v>
      </c>
      <c r="HT77" s="27">
        <f t="shared" si="149"/>
        <v>3.2047335089112394E-2</v>
      </c>
      <c r="HU77" s="27">
        <f t="shared" si="149"/>
        <v>4.3054005367486936E-2</v>
      </c>
      <c r="HV77" s="27">
        <f t="shared" si="149"/>
        <v>0.11497523607455007</v>
      </c>
      <c r="HW77" s="27">
        <f t="shared" si="149"/>
        <v>7.2024642241069359E-2</v>
      </c>
      <c r="HX77" s="27">
        <f t="shared" si="149"/>
        <v>5.1729624915180433E-2</v>
      </c>
      <c r="HY77" s="27">
        <f t="shared" si="149"/>
        <v>6.3836060426585295E-2</v>
      </c>
      <c r="HZ77" s="27">
        <f t="shared" si="149"/>
        <v>6.2893858357842003E-2</v>
      </c>
      <c r="IA77" s="27">
        <f t="shared" si="149"/>
        <v>9.1683268144113872E-2</v>
      </c>
      <c r="IB77" s="27">
        <f t="shared" si="149"/>
        <v>2.630874290105345E-2</v>
      </c>
      <c r="IC77" s="27">
        <f t="shared" si="149"/>
        <v>2.660049080008664E-2</v>
      </c>
      <c r="ID77" s="27">
        <f t="shared" si="149"/>
        <v>8.0600455016649808E-2</v>
      </c>
      <c r="IE77" s="27">
        <f t="shared" si="149"/>
        <v>6.0348053867993467E-2</v>
      </c>
      <c r="IF77" s="27">
        <f t="shared" si="149"/>
        <v>6.3148199486834367E-2</v>
      </c>
      <c r="IG77" s="27">
        <f t="shared" si="149"/>
        <v>2.758810832573233E-3</v>
      </c>
      <c r="IH77" s="27">
        <f t="shared" si="149"/>
        <v>2.2006039502701302E-2</v>
      </c>
      <c r="II77" s="27">
        <f t="shared" si="149"/>
        <v>2.4871795814335185E-2</v>
      </c>
      <c r="IJ77" s="27">
        <f t="shared" si="149"/>
        <v>6.2696238182524677E-2</v>
      </c>
      <c r="IK77" s="27">
        <f t="shared" si="149"/>
        <v>8.8129608919743641E-3</v>
      </c>
      <c r="IL77" s="27">
        <f t="shared" si="149"/>
        <v>8.4527650573165913E-2</v>
      </c>
      <c r="IM77" s="27">
        <f t="shared" si="149"/>
        <v>5.3645911534309643E-2</v>
      </c>
      <c r="IN77" s="27">
        <f t="shared" si="149"/>
        <v>5.0346185982674596E-2</v>
      </c>
      <c r="IO77" s="27">
        <f t="shared" si="149"/>
        <v>2.4800845823587769E-2</v>
      </c>
      <c r="IP77" s="27">
        <f t="shared" si="149"/>
        <v>9.7230668556780864E-3</v>
      </c>
      <c r="IQ77" s="27">
        <f t="shared" si="149"/>
        <v>3.089151050452027E-2</v>
      </c>
      <c r="IR77" s="27">
        <f t="shared" si="149"/>
        <v>3.7917336882110242E-2</v>
      </c>
      <c r="IS77" s="27">
        <f t="shared" si="149"/>
        <v>2.9137642983501189E-2</v>
      </c>
      <c r="IT77" s="27">
        <f t="shared" si="149"/>
        <v>6.5915460725463282E-2</v>
      </c>
      <c r="IU77" s="27">
        <f t="shared" si="149"/>
        <v>8.3684219078871691E-3</v>
      </c>
      <c r="IV77" s="27">
        <f t="shared" si="149"/>
        <v>1.0750491355504682E-2</v>
      </c>
      <c r="IW77" s="27">
        <f t="shared" si="149"/>
        <v>0.1075688121156709</v>
      </c>
      <c r="IX77" s="27">
        <f t="shared" si="149"/>
        <v>9.3118854525323619E-2</v>
      </c>
      <c r="IY77" s="27">
        <f t="shared" si="149"/>
        <v>4.858854836823101E-2</v>
      </c>
      <c r="IZ77" s="27">
        <f t="shared" si="149"/>
        <v>1.2593912914822647E-2</v>
      </c>
      <c r="JA77" s="27">
        <f t="shared" si="149"/>
        <v>1.7782955464430428E-2</v>
      </c>
      <c r="JB77" s="27">
        <f t="shared" si="147"/>
        <v>5.5917866275486117E-2</v>
      </c>
      <c r="JC77" s="27">
        <f t="shared" si="147"/>
        <v>7.1387518725332666E-2</v>
      </c>
      <c r="JD77" s="27">
        <f t="shared" si="147"/>
        <v>4.3698740668009495E-2</v>
      </c>
      <c r="JE77" s="27">
        <f t="shared" si="147"/>
        <v>2.412445145138975E-2</v>
      </c>
      <c r="JF77" s="27">
        <f t="shared" si="147"/>
        <v>3.0073384988635987E-2</v>
      </c>
      <c r="JG77" s="27">
        <f t="shared" si="147"/>
        <v>3.457449383138711E-2</v>
      </c>
      <c r="JH77" s="27">
        <f t="shared" si="147"/>
        <v>5.1656589785467166E-2</v>
      </c>
      <c r="JI77" s="27">
        <f t="shared" si="147"/>
        <v>4.5658746289222063E-2</v>
      </c>
      <c r="JJ77" s="27">
        <f t="shared" si="147"/>
        <v>4.5149295437829751E-2</v>
      </c>
      <c r="JK77" s="27">
        <f t="shared" si="147"/>
        <v>5.6248224276188863E-2</v>
      </c>
      <c r="JL77" s="27">
        <f t="shared" si="147"/>
        <v>0.16782340897855585</v>
      </c>
      <c r="JM77" s="27">
        <f t="shared" si="147"/>
        <v>6.2752106402516827E-2</v>
      </c>
      <c r="JN77" s="27">
        <f t="shared" si="147"/>
        <v>6.434550367073133E-3</v>
      </c>
      <c r="JO77" s="27">
        <f t="shared" si="147"/>
        <v>1.6041528526923254E-2</v>
      </c>
      <c r="JP77" s="27">
        <f t="shared" si="147"/>
        <v>2.5988220448182942E-2</v>
      </c>
      <c r="JQ77" s="27">
        <f t="shared" si="147"/>
        <v>0.11734286951139505</v>
      </c>
      <c r="JR77" s="27">
        <f t="shared" si="147"/>
        <v>0.10441693088273751</v>
      </c>
      <c r="JS77" s="27">
        <f t="shared" si="147"/>
        <v>2.5602158348657089E-2</v>
      </c>
      <c r="JT77" s="27">
        <f t="shared" si="147"/>
        <v>2.7054539619160156E-3</v>
      </c>
      <c r="JU77" s="27">
        <f t="shared" si="147"/>
        <v>2.332083506150831E-2</v>
      </c>
      <c r="JV77" s="27">
        <f t="shared" si="147"/>
        <v>3.7082067246026695E-2</v>
      </c>
      <c r="JW77" s="27">
        <f t="shared" si="147"/>
        <v>5.887649910140802E-2</v>
      </c>
      <c r="JX77" s="27">
        <f t="shared" si="147"/>
        <v>5.7338276034373858E-2</v>
      </c>
      <c r="JY77" s="27">
        <f t="shared" si="147"/>
        <v>8.4166928203553981E-3</v>
      </c>
      <c r="JZ77" s="27">
        <f t="shared" si="147"/>
        <v>0.11976561402788716</v>
      </c>
      <c r="KA77" s="27">
        <f t="shared" si="147"/>
        <v>8.1104439075444817E-2</v>
      </c>
      <c r="KB77" s="27">
        <f t="shared" si="147"/>
        <v>0.11129326057313332</v>
      </c>
      <c r="KC77" s="27">
        <f t="shared" si="147"/>
        <v>7.7048192202392785E-2</v>
      </c>
      <c r="KD77" s="27">
        <f t="shared" si="147"/>
        <v>5.3534208668292171E-2</v>
      </c>
      <c r="KE77" s="27">
        <f t="shared" si="147"/>
        <v>3.2712502958722744E-3</v>
      </c>
      <c r="KF77" s="27">
        <f t="shared" si="147"/>
        <v>0.10537588198344761</v>
      </c>
      <c r="KG77" s="27">
        <f t="shared" si="147"/>
        <v>7.5741533038965692E-2</v>
      </c>
      <c r="KH77" s="27">
        <f t="shared" si="147"/>
        <v>1.918397526802762E-2</v>
      </c>
      <c r="KI77" s="27">
        <f t="shared" si="147"/>
        <v>9.1618970402544408E-2</v>
      </c>
      <c r="KJ77" s="27">
        <f t="shared" si="147"/>
        <v>1.5177381316935135E-2</v>
      </c>
      <c r="KK77" s="27">
        <f t="shared" si="147"/>
        <v>4.4518493593316388E-2</v>
      </c>
      <c r="KL77" s="27">
        <f t="shared" si="147"/>
        <v>1.0579784669133563E-2</v>
      </c>
      <c r="KM77" s="27">
        <f t="shared" si="147"/>
        <v>3.1451489092340856E-2</v>
      </c>
      <c r="KN77" s="27">
        <f t="shared" si="147"/>
        <v>6.7021865142107728E-2</v>
      </c>
      <c r="KO77" s="27">
        <f t="shared" si="147"/>
        <v>2.857868760706761E-2</v>
      </c>
      <c r="KP77" s="27">
        <f t="shared" si="147"/>
        <v>8.7753326859403291E-3</v>
      </c>
      <c r="KQ77" s="27">
        <f t="shared" si="147"/>
        <v>1.9303206813898299E-2</v>
      </c>
      <c r="KR77" s="27">
        <f t="shared" si="147"/>
        <v>4.2847811504658218E-2</v>
      </c>
      <c r="KS77" s="27">
        <f t="shared" si="147"/>
        <v>1.8060080157392411E-2</v>
      </c>
      <c r="KT77" s="27">
        <f t="shared" si="147"/>
        <v>2.2953415362161111E-2</v>
      </c>
      <c r="KU77" s="27">
        <f t="shared" si="147"/>
        <v>6.4640801785289914E-2</v>
      </c>
      <c r="KV77" s="27">
        <f t="shared" si="147"/>
        <v>0.10883247613789282</v>
      </c>
      <c r="KW77" s="27">
        <f t="shared" si="147"/>
        <v>1.8544769277966132E-2</v>
      </c>
      <c r="KX77" s="27">
        <f t="shared" si="147"/>
        <v>1.855590343795277E-2</v>
      </c>
      <c r="KY77" s="27">
        <f t="shared" si="147"/>
        <v>0.10175076047675857</v>
      </c>
      <c r="KZ77" s="27">
        <f t="shared" si="147"/>
        <v>6.0985234247778297E-2</v>
      </c>
      <c r="LA77" s="27">
        <f t="shared" si="147"/>
        <v>6.5300276407961655E-2</v>
      </c>
      <c r="LB77" s="27">
        <f t="shared" si="147"/>
        <v>0.12544128666595328</v>
      </c>
      <c r="LC77" s="27">
        <f t="shared" si="147"/>
        <v>9.5707087558225101E-2</v>
      </c>
      <c r="LD77" s="27">
        <f t="shared" si="147"/>
        <v>5.2072503527953562E-2</v>
      </c>
      <c r="LE77" s="27">
        <f t="shared" si="147"/>
        <v>0.11463299698904705</v>
      </c>
      <c r="LF77" s="27">
        <f t="shared" si="147"/>
        <v>7.5159577047154202E-2</v>
      </c>
      <c r="LG77" s="27">
        <f t="shared" si="147"/>
        <v>4.3107525935492053E-2</v>
      </c>
      <c r="LH77" s="27">
        <f t="shared" si="147"/>
        <v>7.8310121847846581E-2</v>
      </c>
      <c r="LI77" s="27">
        <f t="shared" si="147"/>
        <v>4.9049020206730409E-2</v>
      </c>
      <c r="LJ77" s="27">
        <f t="shared" si="147"/>
        <v>0.12394893349775393</v>
      </c>
      <c r="LK77" s="27">
        <f t="shared" si="147"/>
        <v>1.7111850469948342E-2</v>
      </c>
      <c r="LL77" s="27">
        <f t="shared" si="147"/>
        <v>0.14856096714950628</v>
      </c>
      <c r="LM77" s="27">
        <f t="shared" si="137"/>
        <v>1.152330431886478E-2</v>
      </c>
      <c r="LN77" s="27">
        <f t="shared" si="137"/>
        <v>2.8356682016190127E-2</v>
      </c>
      <c r="LO77" s="27">
        <f t="shared" si="137"/>
        <v>0.11918744059764408</v>
      </c>
      <c r="LP77" s="27">
        <f t="shared" si="137"/>
        <v>3.1974062646174334E-2</v>
      </c>
      <c r="LQ77" s="27">
        <f t="shared" si="137"/>
        <v>6.5579129629419586E-2</v>
      </c>
      <c r="LR77" s="27">
        <f t="shared" si="137"/>
        <v>7.9478312033929299E-2</v>
      </c>
      <c r="LS77" s="27">
        <f t="shared" si="137"/>
        <v>3.4405420108866103E-2</v>
      </c>
      <c r="LT77" s="27">
        <f t="shared" si="137"/>
        <v>5.0712770429144571E-2</v>
      </c>
      <c r="LU77" s="27">
        <f t="shared" si="137"/>
        <v>5.128825565334727E-3</v>
      </c>
      <c r="LV77" s="27">
        <f t="shared" si="137"/>
        <v>4.3866401327477433E-2</v>
      </c>
      <c r="LW77" s="27">
        <f t="shared" si="137"/>
        <v>2.4688507542854565E-2</v>
      </c>
    </row>
    <row r="78" spans="1:335" x14ac:dyDescent="0.3">
      <c r="A78" s="25">
        <v>2009</v>
      </c>
      <c r="B78" s="27">
        <f t="shared" si="138"/>
        <v>2.9742843382466355E-2</v>
      </c>
      <c r="C78" s="27">
        <f t="shared" si="145"/>
        <v>5.7292090685923974E-2</v>
      </c>
      <c r="D78" s="27">
        <f t="shared" si="145"/>
        <v>2.5220928601351777E-2</v>
      </c>
      <c r="E78" s="27">
        <f t="shared" si="145"/>
        <v>6.3194275184671883E-2</v>
      </c>
      <c r="F78" s="27">
        <f t="shared" si="145"/>
        <v>7.3849426788550332E-3</v>
      </c>
      <c r="G78" s="27">
        <f t="shared" si="145"/>
        <v>7.3740971974125991E-2</v>
      </c>
      <c r="H78" s="27">
        <f t="shared" si="145"/>
        <v>7.147995431167177E-2</v>
      </c>
      <c r="I78" s="27">
        <f t="shared" si="145"/>
        <v>7.1662976192296363E-2</v>
      </c>
      <c r="J78" s="27">
        <f t="shared" si="145"/>
        <v>5.9710577614855015E-2</v>
      </c>
      <c r="K78" s="27">
        <f t="shared" si="145"/>
        <v>4.7065152858853238E-3</v>
      </c>
      <c r="L78" s="27">
        <f t="shared" si="145"/>
        <v>3.4913150233192081E-2</v>
      </c>
      <c r="M78" s="27">
        <f t="shared" si="145"/>
        <v>1.6767008544568002E-4</v>
      </c>
      <c r="N78" s="27">
        <f t="shared" si="145"/>
        <v>5.2565180026232561E-2</v>
      </c>
      <c r="O78" s="27">
        <f t="shared" si="145"/>
        <v>4.6350122385075812E-2</v>
      </c>
      <c r="P78" s="27">
        <f t="shared" si="145"/>
        <v>8.700689320720878E-3</v>
      </c>
      <c r="Q78" s="27">
        <f t="shared" si="145"/>
        <v>1.8690476237961273E-2</v>
      </c>
      <c r="R78" s="27">
        <f t="shared" si="145"/>
        <v>5.62039694085609E-2</v>
      </c>
      <c r="S78" s="27">
        <f t="shared" si="145"/>
        <v>4.5899105078944895E-2</v>
      </c>
      <c r="T78" s="27">
        <f t="shared" si="145"/>
        <v>6.0640790718790714E-2</v>
      </c>
      <c r="U78" s="27">
        <f t="shared" si="145"/>
        <v>4.7487028697547784E-2</v>
      </c>
      <c r="V78" s="27">
        <f t="shared" si="145"/>
        <v>0.11944050786939947</v>
      </c>
      <c r="W78" s="27">
        <f t="shared" si="145"/>
        <v>0.1498265418008396</v>
      </c>
      <c r="X78" s="27">
        <f t="shared" si="145"/>
        <v>6.6481678108416611E-3</v>
      </c>
      <c r="Y78" s="27">
        <f t="shared" si="145"/>
        <v>7.9852502152624821E-2</v>
      </c>
      <c r="Z78" s="27">
        <f t="shared" si="145"/>
        <v>0.10121209578750506</v>
      </c>
      <c r="AA78" s="27">
        <f t="shared" si="145"/>
        <v>4.9674438493625128E-2</v>
      </c>
      <c r="AB78" s="27">
        <f t="shared" si="145"/>
        <v>2.8075077161622414E-2</v>
      </c>
      <c r="AC78" s="27">
        <f t="shared" si="145"/>
        <v>0.11308771893519204</v>
      </c>
      <c r="AD78" s="27">
        <f t="shared" si="145"/>
        <v>2.5776666258465395E-2</v>
      </c>
      <c r="AE78" s="27">
        <f t="shared" si="145"/>
        <v>5.85851525704046E-3</v>
      </c>
      <c r="AF78" s="27">
        <f t="shared" si="145"/>
        <v>5.8073606446451473E-2</v>
      </c>
      <c r="AG78" s="27">
        <f t="shared" si="145"/>
        <v>4.1937493257715425E-2</v>
      </c>
      <c r="AH78" s="27">
        <f t="shared" si="145"/>
        <v>4.628708725262079E-2</v>
      </c>
      <c r="AI78" s="27">
        <f t="shared" si="145"/>
        <v>1.067863488580565E-2</v>
      </c>
      <c r="AJ78" s="27">
        <f t="shared" si="145"/>
        <v>4.2046335535741657E-2</v>
      </c>
      <c r="AK78" s="27">
        <f t="shared" si="145"/>
        <v>2.7587235504436664E-2</v>
      </c>
      <c r="AL78" s="27">
        <f t="shared" si="145"/>
        <v>4.761496203161357E-2</v>
      </c>
      <c r="AM78" s="27">
        <f t="shared" si="145"/>
        <v>5.6111450140109369E-2</v>
      </c>
      <c r="AN78" s="27">
        <f t="shared" si="145"/>
        <v>5.8722064185426748E-2</v>
      </c>
      <c r="AO78" s="27">
        <f t="shared" si="145"/>
        <v>4.2576620082404475E-2</v>
      </c>
      <c r="AP78" s="27">
        <f t="shared" si="145"/>
        <v>2.2818301127898927E-2</v>
      </c>
      <c r="AQ78" s="27">
        <f t="shared" si="145"/>
        <v>1.4487016857528512E-2</v>
      </c>
      <c r="AR78" s="27">
        <f t="shared" si="145"/>
        <v>6.2037843199333947E-2</v>
      </c>
      <c r="AS78" s="27">
        <f t="shared" si="145"/>
        <v>2.5649836211948829E-2</v>
      </c>
      <c r="AT78" s="27">
        <f t="shared" si="145"/>
        <v>5.435356994281354E-2</v>
      </c>
      <c r="AU78" s="27">
        <f t="shared" si="145"/>
        <v>7.9201972634866447E-2</v>
      </c>
      <c r="AV78" s="27">
        <f t="shared" si="145"/>
        <v>4.3899821184069543E-2</v>
      </c>
      <c r="AW78" s="27">
        <f t="shared" si="145"/>
        <v>2.7615434979296749E-2</v>
      </c>
      <c r="AX78" s="27">
        <f t="shared" si="145"/>
        <v>9.4444001294279878E-2</v>
      </c>
      <c r="AY78" s="27">
        <f t="shared" si="145"/>
        <v>1.3398830611134227E-2</v>
      </c>
      <c r="AZ78" s="27">
        <f t="shared" si="145"/>
        <v>0.10251397241718418</v>
      </c>
      <c r="BA78" s="27">
        <f t="shared" si="145"/>
        <v>2.2401974710146266E-2</v>
      </c>
      <c r="BB78" s="27">
        <f t="shared" si="145"/>
        <v>3.0911276425282685E-2</v>
      </c>
      <c r="BC78" s="27">
        <f t="shared" si="145"/>
        <v>5.323399804770812E-2</v>
      </c>
      <c r="BD78" s="27">
        <f t="shared" si="145"/>
        <v>4.1784878619911869E-2</v>
      </c>
      <c r="BE78" s="27">
        <f t="shared" si="145"/>
        <v>5.447327059844681E-2</v>
      </c>
      <c r="BF78" s="27">
        <f t="shared" si="145"/>
        <v>3.9281898293408501E-2</v>
      </c>
      <c r="BG78" s="27">
        <f t="shared" si="145"/>
        <v>3.514271401975555E-2</v>
      </c>
      <c r="BH78" s="27">
        <f t="shared" si="145"/>
        <v>1.0417036393239265E-2</v>
      </c>
      <c r="BI78" s="27">
        <f t="shared" si="145"/>
        <v>2.0558229688455831E-2</v>
      </c>
      <c r="BJ78" s="27">
        <f t="shared" si="145"/>
        <v>6.0965947849186547E-2</v>
      </c>
      <c r="BK78" s="27">
        <f t="shared" si="145"/>
        <v>5.027087671068893E-2</v>
      </c>
      <c r="BL78" s="27">
        <f t="shared" si="145"/>
        <v>5.2846749113355518E-3</v>
      </c>
      <c r="BM78" s="27">
        <f t="shared" si="145"/>
        <v>2.4668557314424855E-2</v>
      </c>
      <c r="BN78" s="27">
        <f t="shared" ref="BN78:DY81" si="150">ABS(BN58-BN38)</f>
        <v>4.6079368230997508E-2</v>
      </c>
      <c r="BO78" s="27">
        <f t="shared" si="150"/>
        <v>2.7546350810835035E-2</v>
      </c>
      <c r="BP78" s="27">
        <f t="shared" si="150"/>
        <v>2.9628169057087941E-2</v>
      </c>
      <c r="BQ78" s="27">
        <f t="shared" si="150"/>
        <v>4.1241708134690414E-2</v>
      </c>
      <c r="BR78" s="27">
        <f t="shared" si="150"/>
        <v>3.1349920473498716E-2</v>
      </c>
      <c r="BS78" s="27">
        <f t="shared" si="150"/>
        <v>0.14540737489573033</v>
      </c>
      <c r="BT78" s="27">
        <f t="shared" si="150"/>
        <v>4.6374158460207184E-2</v>
      </c>
      <c r="BU78" s="27">
        <f t="shared" si="150"/>
        <v>4.3218390639348181E-2</v>
      </c>
      <c r="BV78" s="27">
        <f t="shared" si="150"/>
        <v>4.0612299821089763E-2</v>
      </c>
      <c r="BW78" s="27">
        <f t="shared" si="150"/>
        <v>3.2007900237400744E-2</v>
      </c>
      <c r="BX78" s="27">
        <f t="shared" si="150"/>
        <v>4.4269717347173811E-2</v>
      </c>
      <c r="BY78" s="27">
        <f t="shared" si="150"/>
        <v>3.9797055585315148E-2</v>
      </c>
      <c r="BZ78" s="27">
        <f t="shared" si="150"/>
        <v>3.055033241227853E-2</v>
      </c>
      <c r="CA78" s="27">
        <f t="shared" si="150"/>
        <v>3.7296767890451978E-2</v>
      </c>
      <c r="CB78" s="27">
        <f t="shared" si="150"/>
        <v>2.342310001915017E-3</v>
      </c>
      <c r="CC78" s="27">
        <f t="shared" si="150"/>
        <v>2.6621482424254717E-2</v>
      </c>
      <c r="CD78" s="27">
        <f t="shared" si="150"/>
        <v>0.12593511133993479</v>
      </c>
      <c r="CE78" s="27">
        <f t="shared" si="150"/>
        <v>7.7346930698379571E-2</v>
      </c>
      <c r="CF78" s="27">
        <f t="shared" si="150"/>
        <v>5.4846290439230616E-2</v>
      </c>
      <c r="CG78" s="27">
        <f t="shared" si="150"/>
        <v>4.4832757606041052E-2</v>
      </c>
      <c r="CH78" s="27">
        <f t="shared" si="150"/>
        <v>0.10830973290640183</v>
      </c>
      <c r="CI78" s="27">
        <f t="shared" si="150"/>
        <v>4.2785019263828744E-2</v>
      </c>
      <c r="CJ78" s="27">
        <f t="shared" si="150"/>
        <v>4.2241978484707808E-2</v>
      </c>
      <c r="CK78" s="27">
        <f t="shared" si="150"/>
        <v>2.0986973349268467E-2</v>
      </c>
      <c r="CL78" s="27">
        <f t="shared" si="150"/>
        <v>3.5003397563601768E-2</v>
      </c>
      <c r="CM78" s="27">
        <f t="shared" si="150"/>
        <v>1.4575910778148793E-2</v>
      </c>
      <c r="CN78" s="27">
        <f t="shared" si="150"/>
        <v>3.3420947729687289E-2</v>
      </c>
      <c r="CO78" s="27">
        <f t="shared" si="150"/>
        <v>0.12636823624122684</v>
      </c>
      <c r="CP78" s="27">
        <f t="shared" si="150"/>
        <v>3.5520239498015194E-2</v>
      </c>
      <c r="CQ78" s="27">
        <f t="shared" si="150"/>
        <v>7.3982452813020849E-2</v>
      </c>
      <c r="CR78" s="27">
        <f t="shared" si="150"/>
        <v>2.9787475460483104E-2</v>
      </c>
      <c r="CS78" s="27">
        <f t="shared" si="150"/>
        <v>5.6762656151358504E-2</v>
      </c>
      <c r="CT78" s="27">
        <f t="shared" si="150"/>
        <v>7.4789742457011685E-2</v>
      </c>
      <c r="CU78" s="27">
        <f t="shared" si="150"/>
        <v>7.2680852593411532E-3</v>
      </c>
      <c r="CV78" s="27">
        <f t="shared" si="150"/>
        <v>6.2114472555251266E-2</v>
      </c>
      <c r="CW78" s="27">
        <f t="shared" si="150"/>
        <v>4.8687140141996918E-2</v>
      </c>
      <c r="CX78" s="27">
        <f t="shared" si="150"/>
        <v>4.2777221604599236E-2</v>
      </c>
      <c r="CY78" s="27">
        <f t="shared" si="150"/>
        <v>2.906908364592764E-2</v>
      </c>
      <c r="CZ78" s="27">
        <f t="shared" si="150"/>
        <v>3.3459341946099896E-2</v>
      </c>
      <c r="DA78" s="27">
        <f t="shared" si="150"/>
        <v>7.3287507788115186E-2</v>
      </c>
      <c r="DB78" s="27">
        <f t="shared" si="150"/>
        <v>8.836118303142404E-2</v>
      </c>
      <c r="DC78" s="27">
        <f t="shared" si="150"/>
        <v>2.9704418121548115E-2</v>
      </c>
      <c r="DD78" s="27">
        <f t="shared" si="150"/>
        <v>2.3465859685155577E-2</v>
      </c>
      <c r="DE78" s="27">
        <f t="shared" si="150"/>
        <v>1.9871119103140045E-2</v>
      </c>
      <c r="DF78" s="27">
        <f t="shared" si="150"/>
        <v>3.9296167256619441E-3</v>
      </c>
      <c r="DG78" s="27">
        <f t="shared" si="150"/>
        <v>3.7270156794722259E-2</v>
      </c>
      <c r="DH78" s="27">
        <f t="shared" si="150"/>
        <v>4.8665950776655198E-2</v>
      </c>
      <c r="DI78" s="27">
        <f t="shared" si="150"/>
        <v>5.9631461991651202E-2</v>
      </c>
      <c r="DJ78" s="27">
        <f t="shared" si="150"/>
        <v>6.857638980347984E-2</v>
      </c>
      <c r="DK78" s="27">
        <f t="shared" si="150"/>
        <v>2.9006239912584386E-2</v>
      </c>
      <c r="DL78" s="27">
        <f t="shared" si="150"/>
        <v>3.7798900122346643E-2</v>
      </c>
      <c r="DM78" s="27">
        <f t="shared" si="150"/>
        <v>7.4567240593305911E-2</v>
      </c>
      <c r="DN78" s="27">
        <f t="shared" si="150"/>
        <v>3.3808514528652536E-2</v>
      </c>
      <c r="DO78" s="27">
        <f t="shared" si="150"/>
        <v>4.7430222716710296E-2</v>
      </c>
      <c r="DP78" s="27">
        <f t="shared" si="150"/>
        <v>4.7549978296948743E-2</v>
      </c>
      <c r="DQ78" s="27">
        <f t="shared" si="150"/>
        <v>2.4803324143568617E-2</v>
      </c>
      <c r="DR78" s="27">
        <f t="shared" si="150"/>
        <v>1.3778882405865472E-2</v>
      </c>
      <c r="DS78" s="27">
        <f t="shared" si="150"/>
        <v>3.6254518597405881E-2</v>
      </c>
      <c r="DT78" s="27">
        <f t="shared" si="150"/>
        <v>2.9138306398508534E-2</v>
      </c>
      <c r="DU78" s="27">
        <f t="shared" si="150"/>
        <v>5.0682209613529539E-3</v>
      </c>
      <c r="DV78" s="27">
        <f t="shared" si="150"/>
        <v>3.7156157749014394E-2</v>
      </c>
      <c r="DW78" s="27">
        <f t="shared" si="150"/>
        <v>3.8069640378116665E-3</v>
      </c>
      <c r="DX78" s="27">
        <f t="shared" si="150"/>
        <v>2.9403175239237522E-2</v>
      </c>
      <c r="DY78" s="27">
        <f t="shared" si="150"/>
        <v>3.0498037094947375E-2</v>
      </c>
      <c r="DZ78" s="27">
        <f t="shared" si="142"/>
        <v>4.6253009009425979E-2</v>
      </c>
      <c r="EA78" s="27">
        <f t="shared" si="148"/>
        <v>4.7424089762441023E-2</v>
      </c>
      <c r="EB78" s="27">
        <f t="shared" si="148"/>
        <v>9.4827424503971414E-2</v>
      </c>
      <c r="EC78" s="27">
        <f t="shared" si="148"/>
        <v>6.0068231834067586E-2</v>
      </c>
      <c r="ED78" s="27">
        <f t="shared" si="148"/>
        <v>7.3673556943903595E-2</v>
      </c>
      <c r="EE78" s="27">
        <f t="shared" si="148"/>
        <v>3.5387871450732467E-3</v>
      </c>
      <c r="EF78" s="27">
        <f t="shared" si="148"/>
        <v>0.11654059307038206</v>
      </c>
      <c r="EG78" s="27">
        <f t="shared" si="148"/>
        <v>2.849524732545201E-2</v>
      </c>
      <c r="EH78" s="27">
        <f t="shared" si="148"/>
        <v>4.8263463260308115E-2</v>
      </c>
      <c r="EI78" s="27">
        <f t="shared" si="148"/>
        <v>4.7453699123932713E-3</v>
      </c>
      <c r="EJ78" s="27">
        <f t="shared" si="148"/>
        <v>4.9754502438764225E-2</v>
      </c>
      <c r="EK78" s="27">
        <f t="shared" si="148"/>
        <v>6.0493569831891802E-2</v>
      </c>
      <c r="EL78" s="27">
        <f t="shared" si="148"/>
        <v>1.4974830136178452E-2</v>
      </c>
      <c r="EM78" s="27">
        <f t="shared" si="148"/>
        <v>3.6463606937967491E-2</v>
      </c>
      <c r="EN78" s="27">
        <f t="shared" si="148"/>
        <v>5.4693698254034806E-2</v>
      </c>
      <c r="EO78" s="27">
        <f t="shared" si="148"/>
        <v>2.0426231696164504E-2</v>
      </c>
      <c r="EP78" s="27">
        <f t="shared" si="148"/>
        <v>5.721508414258894E-2</v>
      </c>
      <c r="EQ78" s="27">
        <f t="shared" si="148"/>
        <v>0.11599655967022338</v>
      </c>
      <c r="ER78" s="27">
        <f t="shared" si="148"/>
        <v>7.1732330568770208E-2</v>
      </c>
      <c r="ES78" s="27">
        <f t="shared" si="148"/>
        <v>2.1843040401130553E-2</v>
      </c>
      <c r="ET78" s="27">
        <f t="shared" si="148"/>
        <v>1.6488251956912947E-2</v>
      </c>
      <c r="EU78" s="27">
        <f t="shared" si="148"/>
        <v>0.23850853823011409</v>
      </c>
      <c r="EV78" s="27">
        <f t="shared" si="148"/>
        <v>4.3690170232297765E-2</v>
      </c>
      <c r="EW78" s="27">
        <f t="shared" si="148"/>
        <v>0.12904597324196454</v>
      </c>
      <c r="EX78" s="27">
        <f t="shared" si="148"/>
        <v>1.6449676831319593E-2</v>
      </c>
      <c r="EY78" s="27">
        <f t="shared" si="148"/>
        <v>6.4074482135063393E-2</v>
      </c>
      <c r="EZ78" s="27">
        <f t="shared" si="148"/>
        <v>0.11753802232059596</v>
      </c>
      <c r="FA78" s="27">
        <f t="shared" si="148"/>
        <v>0.15139741130365381</v>
      </c>
      <c r="FB78" s="27">
        <f t="shared" si="148"/>
        <v>2.3424921035312907E-2</v>
      </c>
      <c r="FC78" s="27">
        <f t="shared" si="148"/>
        <v>2.9485023560861384E-2</v>
      </c>
      <c r="FD78" s="27">
        <f t="shared" si="148"/>
        <v>2.2567096529770431E-2</v>
      </c>
      <c r="FE78" s="27">
        <f t="shared" si="148"/>
        <v>4.3043270569745808E-2</v>
      </c>
      <c r="FF78" s="27">
        <f t="shared" si="148"/>
        <v>6.9936267987220579E-2</v>
      </c>
      <c r="FG78" s="27">
        <f t="shared" si="148"/>
        <v>1.3321798194616097E-2</v>
      </c>
      <c r="FH78" s="27">
        <f t="shared" si="148"/>
        <v>2.2376048293703633E-2</v>
      </c>
      <c r="FI78" s="27">
        <f t="shared" si="148"/>
        <v>2.8768066247604501E-2</v>
      </c>
      <c r="FJ78" s="27">
        <f t="shared" si="148"/>
        <v>1.1202362778300445E-2</v>
      </c>
      <c r="FK78" s="27">
        <f t="shared" si="148"/>
        <v>4.7440500545524254E-2</v>
      </c>
      <c r="FL78" s="27">
        <f t="shared" si="148"/>
        <v>8.473513365990834E-2</v>
      </c>
      <c r="FM78" s="27">
        <f t="shared" si="148"/>
        <v>7.8501773372631548E-2</v>
      </c>
      <c r="FN78" s="27">
        <f t="shared" si="148"/>
        <v>8.5492818393249959E-2</v>
      </c>
      <c r="FO78" s="27">
        <f t="shared" si="148"/>
        <v>5.3571349327901086E-3</v>
      </c>
      <c r="FP78" s="27">
        <f t="shared" si="148"/>
        <v>2.8550407010668452E-2</v>
      </c>
      <c r="FQ78" s="27">
        <f t="shared" si="148"/>
        <v>4.8406867405181186E-2</v>
      </c>
      <c r="FR78" s="27">
        <f t="shared" si="148"/>
        <v>6.5787642193599977E-2</v>
      </c>
      <c r="FS78" s="27">
        <f t="shared" si="148"/>
        <v>7.5147559173950329E-2</v>
      </c>
      <c r="FT78" s="27">
        <f t="shared" si="148"/>
        <v>3.7833533710676576E-2</v>
      </c>
      <c r="FU78" s="27">
        <f t="shared" si="148"/>
        <v>4.1765396152447794E-2</v>
      </c>
      <c r="FV78" s="27">
        <f t="shared" si="148"/>
        <v>2.4123000693712454E-2</v>
      </c>
      <c r="FW78" s="27">
        <f t="shared" si="148"/>
        <v>2.0766848307923969E-2</v>
      </c>
      <c r="FX78" s="27">
        <f t="shared" si="148"/>
        <v>3.6467862193855727E-2</v>
      </c>
      <c r="FY78" s="27">
        <f t="shared" si="148"/>
        <v>7.1432683829740884E-2</v>
      </c>
      <c r="FZ78" s="27">
        <f t="shared" si="148"/>
        <v>4.5197327023894833E-2</v>
      </c>
      <c r="GA78" s="27">
        <f t="shared" si="148"/>
        <v>2.621881389410452E-2</v>
      </c>
      <c r="GB78" s="27">
        <f t="shared" si="148"/>
        <v>8.7027709805341469E-2</v>
      </c>
      <c r="GC78" s="27">
        <f t="shared" si="148"/>
        <v>4.7491880973300898E-2</v>
      </c>
      <c r="GD78" s="27">
        <f t="shared" si="148"/>
        <v>1.9755254315727083E-2</v>
      </c>
      <c r="GE78" s="27">
        <f t="shared" si="148"/>
        <v>0.11623805824723762</v>
      </c>
      <c r="GF78" s="27">
        <f t="shared" si="148"/>
        <v>1.7823998521402706E-2</v>
      </c>
      <c r="GG78" s="27">
        <f t="shared" si="148"/>
        <v>5.7745585011293565E-2</v>
      </c>
      <c r="GH78" s="27">
        <f t="shared" si="148"/>
        <v>1.175512955974678E-2</v>
      </c>
      <c r="GI78" s="27">
        <f t="shared" si="148"/>
        <v>3.7490922064564045E-2</v>
      </c>
      <c r="GJ78" s="27">
        <f t="shared" si="148"/>
        <v>7.7736518706553084E-2</v>
      </c>
      <c r="GK78" s="27">
        <f t="shared" si="148"/>
        <v>6.7511750845123952E-2</v>
      </c>
      <c r="GL78" s="27">
        <f t="shared" si="148"/>
        <v>0.10038247023578195</v>
      </c>
      <c r="GM78" s="27">
        <f t="shared" si="146"/>
        <v>6.8713559354941889E-2</v>
      </c>
      <c r="GN78" s="27">
        <f t="shared" si="146"/>
        <v>0.11276548284153809</v>
      </c>
      <c r="GO78" s="27">
        <f t="shared" ref="GO78:IZ88" si="151">ABS(GO58-GO38)</f>
        <v>6.4917235169872883E-2</v>
      </c>
      <c r="GP78" s="27">
        <f t="shared" si="151"/>
        <v>9.4209135755681517E-3</v>
      </c>
      <c r="GQ78" s="27">
        <f t="shared" si="151"/>
        <v>1.2517444283058787E-2</v>
      </c>
      <c r="GR78" s="27">
        <f t="shared" si="151"/>
        <v>4.04756874202995E-2</v>
      </c>
      <c r="GS78" s="27">
        <f t="shared" si="151"/>
        <v>6.4822873493740163E-2</v>
      </c>
      <c r="GT78" s="27">
        <f t="shared" si="151"/>
        <v>7.7487702421473376E-2</v>
      </c>
      <c r="GU78" s="27">
        <f t="shared" si="151"/>
        <v>7.5455973528286424E-3</v>
      </c>
      <c r="GV78" s="27">
        <f t="shared" si="151"/>
        <v>3.5151720085132176E-2</v>
      </c>
      <c r="GW78" s="27">
        <f t="shared" si="151"/>
        <v>7.4217620980003896E-2</v>
      </c>
      <c r="GX78" s="27">
        <f t="shared" si="151"/>
        <v>2.8949763068602197E-2</v>
      </c>
      <c r="GY78" s="27">
        <f t="shared" si="151"/>
        <v>4.5429333663193489E-2</v>
      </c>
      <c r="GZ78" s="27">
        <f t="shared" si="151"/>
        <v>3.7000317424214391E-2</v>
      </c>
      <c r="HA78" s="27">
        <f t="shared" si="151"/>
        <v>9.4836481653620408E-3</v>
      </c>
      <c r="HB78" s="27">
        <f t="shared" si="151"/>
        <v>3.9668716189372268E-2</v>
      </c>
      <c r="HC78" s="27">
        <f t="shared" si="151"/>
        <v>8.2445107744200177E-2</v>
      </c>
      <c r="HD78" s="27">
        <f t="shared" si="151"/>
        <v>8.9311951106426299E-2</v>
      </c>
      <c r="HE78" s="27">
        <f t="shared" si="151"/>
        <v>4.5682181517301849E-2</v>
      </c>
      <c r="HF78" s="27">
        <f t="shared" si="151"/>
        <v>0.10966423202798797</v>
      </c>
      <c r="HG78" s="27">
        <f t="shared" si="151"/>
        <v>2.9337367670051073E-2</v>
      </c>
      <c r="HH78" s="27">
        <f t="shared" si="151"/>
        <v>4.1108903957336462E-2</v>
      </c>
      <c r="HI78" s="27">
        <f t="shared" si="151"/>
        <v>3.7489460407658715E-2</v>
      </c>
      <c r="HJ78" s="27">
        <f t="shared" si="151"/>
        <v>1.2848383235228189E-2</v>
      </c>
      <c r="HK78" s="27">
        <f t="shared" si="151"/>
        <v>3.0101593570933005E-2</v>
      </c>
      <c r="HL78" s="27">
        <f t="shared" si="151"/>
        <v>7.7770124549207953E-2</v>
      </c>
      <c r="HM78" s="27">
        <f t="shared" si="151"/>
        <v>5.3706748802142754E-2</v>
      </c>
      <c r="HN78" s="27">
        <f t="shared" si="151"/>
        <v>5.2629847145892056E-2</v>
      </c>
      <c r="HO78" s="27">
        <f t="shared" si="151"/>
        <v>8.1458017837777369E-2</v>
      </c>
      <c r="HP78" s="27">
        <f t="shared" si="151"/>
        <v>6.1766314067784489E-2</v>
      </c>
      <c r="HQ78" s="27">
        <f t="shared" si="151"/>
        <v>3.8666571077775658E-2</v>
      </c>
      <c r="HR78" s="27">
        <f t="shared" si="151"/>
        <v>7.2235148342136776E-2</v>
      </c>
      <c r="HS78" s="27">
        <f t="shared" si="151"/>
        <v>4.3087631103935875E-2</v>
      </c>
      <c r="HT78" s="27">
        <f t="shared" si="151"/>
        <v>3.7895556513618131E-2</v>
      </c>
      <c r="HU78" s="27">
        <f t="shared" si="151"/>
        <v>2.7974661061333783E-2</v>
      </c>
      <c r="HV78" s="27">
        <f t="shared" si="151"/>
        <v>4.0422517868371477E-2</v>
      </c>
      <c r="HW78" s="27">
        <f t="shared" si="151"/>
        <v>0.12093583121777757</v>
      </c>
      <c r="HX78" s="27">
        <f t="shared" si="151"/>
        <v>2.6478314921909218E-2</v>
      </c>
      <c r="HY78" s="27">
        <f t="shared" si="151"/>
        <v>4.9789413514971514E-2</v>
      </c>
      <c r="HZ78" s="27">
        <f t="shared" si="151"/>
        <v>6.0235817580234663E-2</v>
      </c>
      <c r="IA78" s="27">
        <f t="shared" si="151"/>
        <v>2.7510307852368979E-3</v>
      </c>
      <c r="IB78" s="27">
        <f t="shared" si="151"/>
        <v>2.0433022327674244E-2</v>
      </c>
      <c r="IC78" s="27">
        <f t="shared" si="151"/>
        <v>7.4100562904865552E-2</v>
      </c>
      <c r="ID78" s="27">
        <f t="shared" si="151"/>
        <v>1.7874541116631948E-2</v>
      </c>
      <c r="IE78" s="27">
        <f t="shared" si="151"/>
        <v>3.3224042123191008E-3</v>
      </c>
      <c r="IF78" s="27">
        <f t="shared" si="151"/>
        <v>6.0004936549477167E-2</v>
      </c>
      <c r="IG78" s="27">
        <f t="shared" si="151"/>
        <v>3.4535962902259576E-2</v>
      </c>
      <c r="IH78" s="27">
        <f t="shared" si="151"/>
        <v>2.7624645018456628E-2</v>
      </c>
      <c r="II78" s="27">
        <f t="shared" si="151"/>
        <v>2.6611922554934081E-2</v>
      </c>
      <c r="IJ78" s="27">
        <f t="shared" si="151"/>
        <v>6.3765288910243856E-3</v>
      </c>
      <c r="IK78" s="27">
        <f t="shared" si="151"/>
        <v>7.3189668425889837E-2</v>
      </c>
      <c r="IL78" s="27">
        <f t="shared" si="151"/>
        <v>3.144206508107393E-2</v>
      </c>
      <c r="IM78" s="27">
        <f t="shared" si="151"/>
        <v>7.4612469002292819E-2</v>
      </c>
      <c r="IN78" s="27">
        <f t="shared" si="151"/>
        <v>5.7933796122833947E-2</v>
      </c>
      <c r="IO78" s="27">
        <f t="shared" si="151"/>
        <v>8.5473223122353698E-2</v>
      </c>
      <c r="IP78" s="27">
        <f t="shared" si="151"/>
        <v>6.0930525437152105E-2</v>
      </c>
      <c r="IQ78" s="27">
        <f t="shared" si="151"/>
        <v>4.5637340113055758E-2</v>
      </c>
      <c r="IR78" s="27">
        <f t="shared" si="151"/>
        <v>7.5936753062643247E-2</v>
      </c>
      <c r="IS78" s="27">
        <f t="shared" si="151"/>
        <v>7.1502458949581071E-3</v>
      </c>
      <c r="IT78" s="27">
        <f t="shared" si="151"/>
        <v>2.6250765580054347E-2</v>
      </c>
      <c r="IU78" s="27">
        <f t="shared" si="151"/>
        <v>2.495488099146892E-2</v>
      </c>
      <c r="IV78" s="27">
        <f t="shared" si="151"/>
        <v>0.14926341158839174</v>
      </c>
      <c r="IW78" s="27">
        <f t="shared" si="151"/>
        <v>9.7420722608757004E-2</v>
      </c>
      <c r="IX78" s="27">
        <f t="shared" si="151"/>
        <v>6.7659718207141673E-2</v>
      </c>
      <c r="IY78" s="27">
        <f t="shared" si="151"/>
        <v>2.8369021363343433E-2</v>
      </c>
      <c r="IZ78" s="27">
        <f t="shared" si="151"/>
        <v>3.9611286109471885E-2</v>
      </c>
      <c r="JA78" s="27">
        <f t="shared" si="149"/>
        <v>4.6686742471887484E-2</v>
      </c>
      <c r="JB78" s="27">
        <f t="shared" si="147"/>
        <v>2.6832085699326616E-2</v>
      </c>
      <c r="JC78" s="27">
        <f t="shared" si="147"/>
        <v>1.601097077228246E-2</v>
      </c>
      <c r="JD78" s="27">
        <f t="shared" si="147"/>
        <v>5.5121358575690393E-2</v>
      </c>
      <c r="JE78" s="27">
        <f t="shared" si="147"/>
        <v>1.6575205363423079E-2</v>
      </c>
      <c r="JF78" s="27">
        <f t="shared" si="147"/>
        <v>4.3614610281069721E-3</v>
      </c>
      <c r="JG78" s="27">
        <f t="shared" si="147"/>
        <v>2.3159962976173634E-2</v>
      </c>
      <c r="JH78" s="27">
        <f t="shared" si="147"/>
        <v>8.2824397017264517E-2</v>
      </c>
      <c r="JI78" s="27">
        <f t="shared" si="147"/>
        <v>6.4852480722749073E-3</v>
      </c>
      <c r="JJ78" s="27">
        <f t="shared" si="147"/>
        <v>0.11105089024419834</v>
      </c>
      <c r="JK78" s="27">
        <f t="shared" si="147"/>
        <v>0.17223746861832645</v>
      </c>
      <c r="JL78" s="27">
        <f t="shared" si="147"/>
        <v>6.5718891112660494E-3</v>
      </c>
      <c r="JM78" s="27">
        <f t="shared" si="147"/>
        <v>8.7136486012288128E-2</v>
      </c>
      <c r="JN78" s="27">
        <f t="shared" si="147"/>
        <v>7.2450314379425243E-2</v>
      </c>
      <c r="JO78" s="27">
        <f t="shared" si="147"/>
        <v>4.0754423559609995E-2</v>
      </c>
      <c r="JP78" s="27">
        <f t="shared" si="147"/>
        <v>1.1741876627739734E-2</v>
      </c>
      <c r="JQ78" s="27">
        <f t="shared" si="147"/>
        <v>9.0763697835403778E-2</v>
      </c>
      <c r="JR78" s="27">
        <f t="shared" si="147"/>
        <v>8.09720416437818E-2</v>
      </c>
      <c r="JS78" s="27">
        <f t="shared" si="147"/>
        <v>0.11226935118305842</v>
      </c>
      <c r="JT78" s="27">
        <f t="shared" si="147"/>
        <v>5.421134035933986E-2</v>
      </c>
      <c r="JU78" s="27">
        <f t="shared" si="147"/>
        <v>4.0211123270213533E-2</v>
      </c>
      <c r="JV78" s="27">
        <f t="shared" si="147"/>
        <v>1.7757869550878158E-3</v>
      </c>
      <c r="JW78" s="27">
        <f t="shared" si="147"/>
        <v>5.0941085766497196E-2</v>
      </c>
      <c r="JX78" s="27">
        <f t="shared" si="147"/>
        <v>7.5531007755088975E-2</v>
      </c>
      <c r="JY78" s="27">
        <f t="shared" si="147"/>
        <v>5.0540105688484827E-2</v>
      </c>
      <c r="JZ78" s="27">
        <f t="shared" si="147"/>
        <v>6.8464074265236152E-2</v>
      </c>
      <c r="KA78" s="27">
        <f t="shared" si="147"/>
        <v>9.2122958620959094E-2</v>
      </c>
      <c r="KB78" s="27">
        <f t="shared" si="147"/>
        <v>6.0297736104351074E-2</v>
      </c>
      <c r="KC78" s="27">
        <f t="shared" si="147"/>
        <v>4.9041407223490513E-2</v>
      </c>
      <c r="KD78" s="27">
        <f t="shared" si="147"/>
        <v>7.1807662845757902E-2</v>
      </c>
      <c r="KE78" s="27">
        <f t="shared" si="147"/>
        <v>4.6289804085394688E-2</v>
      </c>
      <c r="KF78" s="27">
        <f t="shared" si="147"/>
        <v>5.7704808178653255E-2</v>
      </c>
      <c r="KG78" s="27">
        <f t="shared" si="147"/>
        <v>2.2560549652227528E-2</v>
      </c>
      <c r="KH78" s="27">
        <f t="shared" si="147"/>
        <v>5.4847983403477289E-2</v>
      </c>
      <c r="KI78" s="27">
        <f t="shared" si="147"/>
        <v>7.2793203705756149E-2</v>
      </c>
      <c r="KJ78" s="27">
        <f t="shared" si="147"/>
        <v>0.12676910934556906</v>
      </c>
      <c r="KK78" s="27">
        <f t="shared" si="147"/>
        <v>3.1666018463569437E-2</v>
      </c>
      <c r="KL78" s="27">
        <f t="shared" si="147"/>
        <v>2.7679767064868799E-2</v>
      </c>
      <c r="KM78" s="27">
        <f t="shared" si="147"/>
        <v>1.405292627051935E-2</v>
      </c>
      <c r="KN78" s="27">
        <f t="shared" si="147"/>
        <v>1.1973114972603907E-2</v>
      </c>
      <c r="KO78" s="27">
        <f t="shared" si="147"/>
        <v>2.5585240845869162E-2</v>
      </c>
      <c r="KP78" s="27">
        <f t="shared" si="147"/>
        <v>1.7904180362962596E-2</v>
      </c>
      <c r="KQ78" s="27">
        <f t="shared" si="147"/>
        <v>1.3557224873463058E-2</v>
      </c>
      <c r="KR78" s="27">
        <f t="shared" si="147"/>
        <v>8.1390785464881335E-3</v>
      </c>
      <c r="KS78" s="27">
        <f t="shared" si="147"/>
        <v>3.159803841492724E-2</v>
      </c>
      <c r="KT78" s="27">
        <f t="shared" si="147"/>
        <v>4.9954255740006559E-2</v>
      </c>
      <c r="KU78" s="27">
        <f t="shared" si="147"/>
        <v>6.9488619640402746E-2</v>
      </c>
      <c r="KV78" s="27">
        <f t="shared" si="147"/>
        <v>2.6992168996501115E-2</v>
      </c>
      <c r="KW78" s="27">
        <f t="shared" si="147"/>
        <v>6.1134739687764617E-2</v>
      </c>
      <c r="KX78" s="27">
        <f t="shared" si="147"/>
        <v>5.0406393597821286E-2</v>
      </c>
      <c r="KY78" s="27">
        <f t="shared" si="147"/>
        <v>0.10394728203708081</v>
      </c>
      <c r="KZ78" s="27">
        <f t="shared" si="147"/>
        <v>2.4584915119828299E-2</v>
      </c>
      <c r="LA78" s="27">
        <f t="shared" si="147"/>
        <v>5.0188815553690369E-2</v>
      </c>
      <c r="LB78" s="27">
        <f t="shared" si="147"/>
        <v>1.0960236186796202E-2</v>
      </c>
      <c r="LC78" s="27">
        <f t="shared" si="147"/>
        <v>0.11770734852445375</v>
      </c>
      <c r="LD78" s="27">
        <f t="shared" si="147"/>
        <v>8.3966671519545136E-2</v>
      </c>
      <c r="LE78" s="27">
        <f t="shared" si="147"/>
        <v>0.12188472435751899</v>
      </c>
      <c r="LF78" s="27">
        <f t="shared" si="147"/>
        <v>5.1952001599536057E-2</v>
      </c>
      <c r="LG78" s="27">
        <f t="shared" si="147"/>
        <v>4.9487685641963153E-2</v>
      </c>
      <c r="LH78" s="27">
        <f t="shared" si="147"/>
        <v>2.6903867316000352E-2</v>
      </c>
      <c r="LI78" s="27">
        <f t="shared" si="147"/>
        <v>4.2902718102955095E-3</v>
      </c>
      <c r="LJ78" s="27">
        <f t="shared" si="147"/>
        <v>0.11057670786243134</v>
      </c>
      <c r="LK78" s="27">
        <f t="shared" si="147"/>
        <v>9.9016978865578351E-3</v>
      </c>
      <c r="LL78" s="27">
        <f t="shared" si="147"/>
        <v>7.1601560028798181E-2</v>
      </c>
      <c r="LM78" s="27">
        <f t="shared" si="137"/>
        <v>5.5349304045553882E-2</v>
      </c>
      <c r="LN78" s="27">
        <f t="shared" si="137"/>
        <v>2.3549669603912138E-2</v>
      </c>
      <c r="LO78" s="27">
        <f t="shared" si="137"/>
        <v>7.3210405810420931E-2</v>
      </c>
      <c r="LP78" s="27">
        <f t="shared" si="137"/>
        <v>7.9467193364312072E-2</v>
      </c>
      <c r="LQ78" s="27">
        <f t="shared" si="137"/>
        <v>3.6823974264821091E-2</v>
      </c>
      <c r="LR78" s="27">
        <f t="shared" si="137"/>
        <v>0.11515948009638532</v>
      </c>
      <c r="LS78" s="27">
        <f t="shared" si="137"/>
        <v>2.1206392251787165E-3</v>
      </c>
      <c r="LT78" s="27">
        <f t="shared" si="137"/>
        <v>7.0678220916726237E-2</v>
      </c>
      <c r="LU78" s="27">
        <f t="shared" si="137"/>
        <v>7.8687447738570726E-3</v>
      </c>
      <c r="LV78" s="27">
        <f t="shared" si="137"/>
        <v>4.1945651960231256E-2</v>
      </c>
      <c r="LW78" s="27">
        <f t="shared" si="137"/>
        <v>7.4609165789545351E-3</v>
      </c>
    </row>
    <row r="79" spans="1:335" x14ac:dyDescent="0.3">
      <c r="A79" s="25">
        <v>2010</v>
      </c>
      <c r="B79" s="27">
        <f t="shared" si="138"/>
        <v>1.3188471450572448E-2</v>
      </c>
      <c r="C79" s="27">
        <f t="shared" ref="C79:BN82" si="152">ABS(C59-C39)</f>
        <v>1.3085460746307565E-2</v>
      </c>
      <c r="D79" s="27">
        <f t="shared" si="152"/>
        <v>0.14202343733434752</v>
      </c>
      <c r="E79" s="27">
        <f t="shared" si="152"/>
        <v>4.8781796146888379E-2</v>
      </c>
      <c r="F79" s="27">
        <f t="shared" si="152"/>
        <v>1.6031765563964906E-2</v>
      </c>
      <c r="G79" s="27">
        <f t="shared" si="152"/>
        <v>0.11514449489804784</v>
      </c>
      <c r="H79" s="27">
        <f t="shared" si="152"/>
        <v>0.1045851713978076</v>
      </c>
      <c r="I79" s="27">
        <f t="shared" si="152"/>
        <v>0.1297983555929193</v>
      </c>
      <c r="J79" s="27">
        <f t="shared" si="152"/>
        <v>2.2738581980502715E-2</v>
      </c>
      <c r="K79" s="27">
        <f t="shared" si="152"/>
        <v>2.1751811832148318E-2</v>
      </c>
      <c r="L79" s="27">
        <f t="shared" si="152"/>
        <v>4.6684712506922244E-3</v>
      </c>
      <c r="M79" s="27">
        <f t="shared" si="152"/>
        <v>0.15463951251017166</v>
      </c>
      <c r="N79" s="27">
        <f t="shared" si="152"/>
        <v>4.0487231805371615E-2</v>
      </c>
      <c r="O79" s="27">
        <f t="shared" si="152"/>
        <v>7.9063866763406487E-2</v>
      </c>
      <c r="P79" s="27">
        <f t="shared" si="152"/>
        <v>7.9411945485369229E-3</v>
      </c>
      <c r="Q79" s="27">
        <f t="shared" si="152"/>
        <v>3.1663482227134776E-2</v>
      </c>
      <c r="R79" s="27">
        <f t="shared" si="152"/>
        <v>6.5637847604834598E-2</v>
      </c>
      <c r="S79" s="27">
        <f t="shared" si="152"/>
        <v>1.2922886135989242E-2</v>
      </c>
      <c r="T79" s="27">
        <f t="shared" si="152"/>
        <v>2.4386110203061806E-3</v>
      </c>
      <c r="U79" s="27">
        <f t="shared" si="152"/>
        <v>4.0279356067531857E-3</v>
      </c>
      <c r="V79" s="27">
        <f t="shared" si="152"/>
        <v>1.6839229323241889E-2</v>
      </c>
      <c r="W79" s="27">
        <f t="shared" si="152"/>
        <v>3.540720005042608E-2</v>
      </c>
      <c r="X79" s="27">
        <f t="shared" si="152"/>
        <v>3.9107509891568193E-2</v>
      </c>
      <c r="Y79" s="27">
        <f t="shared" si="152"/>
        <v>1.8259081094993523E-2</v>
      </c>
      <c r="Z79" s="27">
        <f t="shared" si="152"/>
        <v>1.4381663317234561E-2</v>
      </c>
      <c r="AA79" s="27">
        <f t="shared" si="152"/>
        <v>2.8558310746577775E-2</v>
      </c>
      <c r="AB79" s="27">
        <f t="shared" si="152"/>
        <v>1.7653482704318935E-2</v>
      </c>
      <c r="AC79" s="27">
        <f t="shared" si="152"/>
        <v>7.5944808228328997E-3</v>
      </c>
      <c r="AD79" s="27">
        <f t="shared" si="152"/>
        <v>3.262271798041122E-2</v>
      </c>
      <c r="AE79" s="27">
        <f t="shared" si="152"/>
        <v>2.7546683015673742E-2</v>
      </c>
      <c r="AF79" s="27">
        <f t="shared" si="152"/>
        <v>0.10382752486509594</v>
      </c>
      <c r="AG79" s="27">
        <f t="shared" si="152"/>
        <v>8.9489630929194486E-2</v>
      </c>
      <c r="AH79" s="27">
        <f t="shared" si="152"/>
        <v>2.9682347704947154E-2</v>
      </c>
      <c r="AI79" s="27">
        <f t="shared" si="152"/>
        <v>1.9201894210203463E-3</v>
      </c>
      <c r="AJ79" s="27">
        <f t="shared" si="152"/>
        <v>3.6559254541466302E-2</v>
      </c>
      <c r="AK79" s="27">
        <f t="shared" si="152"/>
        <v>9.3237165636883557E-4</v>
      </c>
      <c r="AL79" s="27">
        <f t="shared" si="152"/>
        <v>4.6290729093524274E-2</v>
      </c>
      <c r="AM79" s="27">
        <f t="shared" si="152"/>
        <v>3.868958890413432E-2</v>
      </c>
      <c r="AN79" s="27">
        <f t="shared" si="152"/>
        <v>3.5311447900034709E-2</v>
      </c>
      <c r="AO79" s="27">
        <f t="shared" si="152"/>
        <v>5.1108546338892058E-2</v>
      </c>
      <c r="AP79" s="27">
        <f t="shared" si="152"/>
        <v>5.3442803050306464E-3</v>
      </c>
      <c r="AQ79" s="27">
        <f t="shared" si="152"/>
        <v>2.9548148329144874E-3</v>
      </c>
      <c r="AR79" s="27">
        <f t="shared" si="152"/>
        <v>0.10411584651901939</v>
      </c>
      <c r="AS79" s="27">
        <f t="shared" si="152"/>
        <v>4.9366425619823517E-2</v>
      </c>
      <c r="AT79" s="27">
        <f t="shared" si="152"/>
        <v>5.2221479548458349E-2</v>
      </c>
      <c r="AU79" s="27">
        <f t="shared" si="152"/>
        <v>4.712193999990355E-2</v>
      </c>
      <c r="AV79" s="27">
        <f t="shared" si="152"/>
        <v>3.7782571847140622E-2</v>
      </c>
      <c r="AW79" s="27">
        <f t="shared" si="152"/>
        <v>9.0417606105840487E-2</v>
      </c>
      <c r="AX79" s="27">
        <f t="shared" si="152"/>
        <v>4.003972782220977E-2</v>
      </c>
      <c r="AY79" s="27">
        <f t="shared" si="152"/>
        <v>3.8967161184524257E-2</v>
      </c>
      <c r="AZ79" s="27">
        <f t="shared" si="152"/>
        <v>4.0526276599290534E-2</v>
      </c>
      <c r="BA79" s="27">
        <f t="shared" si="152"/>
        <v>4.0229302872821115E-2</v>
      </c>
      <c r="BB79" s="27">
        <f t="shared" si="152"/>
        <v>5.8979219385159598E-2</v>
      </c>
      <c r="BC79" s="27">
        <f t="shared" si="152"/>
        <v>3.0291687075453821E-2</v>
      </c>
      <c r="BD79" s="27">
        <f t="shared" si="152"/>
        <v>6.0885036646350588E-2</v>
      </c>
      <c r="BE79" s="27">
        <f t="shared" si="152"/>
        <v>4.1983077894780396E-2</v>
      </c>
      <c r="BF79" s="27">
        <f t="shared" si="152"/>
        <v>3.8323338337377666E-2</v>
      </c>
      <c r="BG79" s="27">
        <f t="shared" si="152"/>
        <v>6.8507539079418311E-2</v>
      </c>
      <c r="BH79" s="27">
        <f t="shared" si="152"/>
        <v>3.188373302595382E-2</v>
      </c>
      <c r="BI79" s="27">
        <f t="shared" si="152"/>
        <v>9.1982628748026318E-2</v>
      </c>
      <c r="BJ79" s="27">
        <f t="shared" si="152"/>
        <v>6.3187922639700411E-2</v>
      </c>
      <c r="BK79" s="27">
        <f t="shared" si="152"/>
        <v>1.4885222138269816E-2</v>
      </c>
      <c r="BL79" s="27">
        <f t="shared" si="152"/>
        <v>2.977741656133448E-2</v>
      </c>
      <c r="BM79" s="27">
        <f t="shared" si="152"/>
        <v>1.3075243169674122E-2</v>
      </c>
      <c r="BN79" s="27">
        <f t="shared" si="152"/>
        <v>2.4545387846283129E-3</v>
      </c>
      <c r="BO79" s="27">
        <f t="shared" si="150"/>
        <v>8.1190400870166435E-2</v>
      </c>
      <c r="BP79" s="27">
        <f t="shared" si="150"/>
        <v>2.7905026832597435E-2</v>
      </c>
      <c r="BQ79" s="27">
        <f t="shared" si="150"/>
        <v>3.6503317845261951E-2</v>
      </c>
      <c r="BR79" s="27">
        <f t="shared" si="150"/>
        <v>1.8196300460663839E-2</v>
      </c>
      <c r="BS79" s="27">
        <f t="shared" si="150"/>
        <v>3.1746453174189226E-2</v>
      </c>
      <c r="BT79" s="27">
        <f t="shared" si="150"/>
        <v>2.7938650051298253E-2</v>
      </c>
      <c r="BU79" s="27">
        <f t="shared" si="150"/>
        <v>5.2735376638640252E-2</v>
      </c>
      <c r="BV79" s="27">
        <f t="shared" si="150"/>
        <v>8.5730358122381833E-2</v>
      </c>
      <c r="BW79" s="27">
        <f t="shared" si="150"/>
        <v>3.7497203486997366E-2</v>
      </c>
      <c r="BX79" s="27">
        <f t="shared" si="150"/>
        <v>4.5317589783802958E-2</v>
      </c>
      <c r="BY79" s="27">
        <f t="shared" si="150"/>
        <v>4.2665492305869246E-2</v>
      </c>
      <c r="BZ79" s="27">
        <f t="shared" si="150"/>
        <v>6.9286741989948442E-2</v>
      </c>
      <c r="CA79" s="27">
        <f t="shared" si="150"/>
        <v>1.7493637228997327E-2</v>
      </c>
      <c r="CB79" s="27">
        <f t="shared" si="150"/>
        <v>1.267481350412325E-2</v>
      </c>
      <c r="CC79" s="27">
        <f t="shared" si="150"/>
        <v>1.6996252587754279E-3</v>
      </c>
      <c r="CD79" s="27">
        <f t="shared" si="150"/>
        <v>1.981000257139065E-2</v>
      </c>
      <c r="CE79" s="27">
        <f t="shared" si="150"/>
        <v>8.650388075902149E-2</v>
      </c>
      <c r="CF79" s="27">
        <f t="shared" si="150"/>
        <v>5.7909276660856546E-2</v>
      </c>
      <c r="CG79" s="27">
        <f t="shared" si="150"/>
        <v>7.7468335654730991E-2</v>
      </c>
      <c r="CH79" s="27">
        <f t="shared" si="150"/>
        <v>3.5900123646995186E-2</v>
      </c>
      <c r="CI79" s="27">
        <f t="shared" si="150"/>
        <v>8.4025269236523314E-2</v>
      </c>
      <c r="CJ79" s="27">
        <f t="shared" si="150"/>
        <v>8.6603980226394928E-2</v>
      </c>
      <c r="CK79" s="27">
        <f t="shared" si="150"/>
        <v>2.8642853798716672E-2</v>
      </c>
      <c r="CL79" s="27">
        <f t="shared" si="150"/>
        <v>3.7833134762365939E-2</v>
      </c>
      <c r="CM79" s="27">
        <f t="shared" si="150"/>
        <v>2.5322508023953527E-2</v>
      </c>
      <c r="CN79" s="27">
        <f t="shared" si="150"/>
        <v>3.158833782297521E-2</v>
      </c>
      <c r="CO79" s="27">
        <f t="shared" si="150"/>
        <v>3.48654994165295E-2</v>
      </c>
      <c r="CP79" s="27">
        <f t="shared" si="150"/>
        <v>3.6562663005887064E-2</v>
      </c>
      <c r="CQ79" s="27">
        <f t="shared" si="150"/>
        <v>1.0296578844911419E-2</v>
      </c>
      <c r="CR79" s="27">
        <f t="shared" si="150"/>
        <v>8.9388303196430652E-2</v>
      </c>
      <c r="CS79" s="27">
        <f t="shared" si="150"/>
        <v>8.6462953719002034E-2</v>
      </c>
      <c r="CT79" s="27">
        <f t="shared" si="150"/>
        <v>5.4222767036189667E-2</v>
      </c>
      <c r="CU79" s="27">
        <f t="shared" si="150"/>
        <v>2.7882031070050273E-2</v>
      </c>
      <c r="CV79" s="27">
        <f t="shared" si="150"/>
        <v>4.7243890575599745E-2</v>
      </c>
      <c r="CW79" s="27">
        <f t="shared" si="150"/>
        <v>2.6723197627612993E-2</v>
      </c>
      <c r="CX79" s="27">
        <f t="shared" si="150"/>
        <v>1.6889572394078511E-2</v>
      </c>
      <c r="CY79" s="27">
        <f t="shared" si="150"/>
        <v>5.3100867834360299E-3</v>
      </c>
      <c r="CZ79" s="27">
        <f t="shared" si="150"/>
        <v>6.5290631451980441E-2</v>
      </c>
      <c r="DA79" s="27">
        <f t="shared" si="150"/>
        <v>5.5994280181787204E-2</v>
      </c>
      <c r="DB79" s="27">
        <f t="shared" si="150"/>
        <v>5.6356115603898194E-2</v>
      </c>
      <c r="DC79" s="27">
        <f t="shared" si="150"/>
        <v>3.6477027942032336E-3</v>
      </c>
      <c r="DD79" s="27">
        <f t="shared" si="150"/>
        <v>1.484458705476438E-2</v>
      </c>
      <c r="DE79" s="27">
        <f t="shared" si="150"/>
        <v>0.1290644818263344</v>
      </c>
      <c r="DF79" s="27">
        <f t="shared" si="150"/>
        <v>7.2075641333003315E-2</v>
      </c>
      <c r="DG79" s="27">
        <f t="shared" si="150"/>
        <v>6.3721733933995717E-3</v>
      </c>
      <c r="DH79" s="27">
        <f t="shared" si="150"/>
        <v>2.3076995217012897E-3</v>
      </c>
      <c r="DI79" s="27">
        <f t="shared" si="150"/>
        <v>0.12575241981226948</v>
      </c>
      <c r="DJ79" s="27">
        <f t="shared" si="150"/>
        <v>4.7874300855941243E-2</v>
      </c>
      <c r="DK79" s="27">
        <f t="shared" si="150"/>
        <v>3.149430806255317E-2</v>
      </c>
      <c r="DL79" s="27">
        <f t="shared" si="150"/>
        <v>3.1316676486800796E-2</v>
      </c>
      <c r="DM79" s="27">
        <f t="shared" si="150"/>
        <v>1.462348829064667E-2</v>
      </c>
      <c r="DN79" s="27">
        <f t="shared" si="150"/>
        <v>9.4311678305146959E-2</v>
      </c>
      <c r="DO79" s="27">
        <f t="shared" si="150"/>
        <v>1.8921583491137706E-2</v>
      </c>
      <c r="DP79" s="27">
        <f t="shared" si="150"/>
        <v>3.7743762651624158E-3</v>
      </c>
      <c r="DQ79" s="27">
        <f t="shared" si="150"/>
        <v>4.967319991286101E-2</v>
      </c>
      <c r="DR79" s="27">
        <f t="shared" si="150"/>
        <v>9.1776231443850165E-2</v>
      </c>
      <c r="DS79" s="27">
        <f t="shared" si="150"/>
        <v>5.4476058111781245E-2</v>
      </c>
      <c r="DT79" s="27">
        <f t="shared" si="150"/>
        <v>2.2795892825953734E-2</v>
      </c>
      <c r="DU79" s="27">
        <f t="shared" si="150"/>
        <v>2.6772472766646183E-2</v>
      </c>
      <c r="DV79" s="27">
        <f t="shared" si="150"/>
        <v>2.244331746262318E-2</v>
      </c>
      <c r="DW79" s="27">
        <f t="shared" si="150"/>
        <v>7.0467790340520198E-2</v>
      </c>
      <c r="DX79" s="27">
        <f t="shared" si="150"/>
        <v>2.06251050499347E-2</v>
      </c>
      <c r="DY79" s="27">
        <f t="shared" si="150"/>
        <v>1.0691428531757169E-2</v>
      </c>
      <c r="DZ79" s="27">
        <f t="shared" si="142"/>
        <v>0.10278788365434538</v>
      </c>
      <c r="EA79" s="27">
        <f t="shared" si="148"/>
        <v>1.2898443228237189E-2</v>
      </c>
      <c r="EB79" s="27">
        <f t="shared" si="148"/>
        <v>8.7692044249819689E-3</v>
      </c>
      <c r="EC79" s="27">
        <f t="shared" si="148"/>
        <v>2.1343103015611598E-2</v>
      </c>
      <c r="ED79" s="27">
        <f t="shared" si="148"/>
        <v>2.3294991314676827E-2</v>
      </c>
      <c r="EE79" s="27">
        <f t="shared" si="148"/>
        <v>3.4169679581306234E-2</v>
      </c>
      <c r="EF79" s="27">
        <f t="shared" si="148"/>
        <v>4.355862168920277E-2</v>
      </c>
      <c r="EG79" s="27">
        <f t="shared" si="148"/>
        <v>4.2086561660890753E-2</v>
      </c>
      <c r="EH79" s="27">
        <f t="shared" si="148"/>
        <v>4.040344843213628E-2</v>
      </c>
      <c r="EI79" s="27">
        <f t="shared" si="148"/>
        <v>3.9893872334472058E-2</v>
      </c>
      <c r="EJ79" s="27">
        <f t="shared" si="148"/>
        <v>3.6417362351749194E-2</v>
      </c>
      <c r="EK79" s="27">
        <f t="shared" si="148"/>
        <v>2.4207140005218397E-2</v>
      </c>
      <c r="EL79" s="27">
        <f t="shared" si="148"/>
        <v>3.4658749119217402E-2</v>
      </c>
      <c r="EM79" s="27">
        <f t="shared" si="148"/>
        <v>2.9688052657291797E-2</v>
      </c>
      <c r="EN79" s="27">
        <f t="shared" si="148"/>
        <v>7.3646596008240972E-2</v>
      </c>
      <c r="EO79" s="27">
        <f t="shared" si="148"/>
        <v>3.9455788495086574E-2</v>
      </c>
      <c r="EP79" s="27">
        <f t="shared" si="148"/>
        <v>1.6375864883975466E-2</v>
      </c>
      <c r="EQ79" s="27">
        <f t="shared" si="148"/>
        <v>3.8548266683919974E-2</v>
      </c>
      <c r="ER79" s="27">
        <f t="shared" si="148"/>
        <v>0.1751070882274427</v>
      </c>
      <c r="ES79" s="27">
        <f t="shared" si="148"/>
        <v>6.7586780163216287E-2</v>
      </c>
      <c r="ET79" s="27">
        <f t="shared" si="148"/>
        <v>2.5095775583991675E-2</v>
      </c>
      <c r="EU79" s="27">
        <f t="shared" si="148"/>
        <v>0.10329749967151858</v>
      </c>
      <c r="EV79" s="27">
        <f t="shared" si="148"/>
        <v>9.2992221641329142E-2</v>
      </c>
      <c r="EW79" s="27">
        <f t="shared" si="148"/>
        <v>1.3327087852990971E-2</v>
      </c>
      <c r="EX79" s="27">
        <f t="shared" si="148"/>
        <v>1.715248545920034E-2</v>
      </c>
      <c r="EY79" s="27">
        <f t="shared" si="148"/>
        <v>7.8618065651434255E-2</v>
      </c>
      <c r="EZ79" s="27">
        <f t="shared" si="148"/>
        <v>6.882624150695893E-2</v>
      </c>
      <c r="FA79" s="27">
        <f t="shared" si="148"/>
        <v>8.9443984595015652E-2</v>
      </c>
      <c r="FB79" s="27">
        <f t="shared" si="148"/>
        <v>2.0851846715131017E-2</v>
      </c>
      <c r="FC79" s="27">
        <f t="shared" si="148"/>
        <v>0.11461207798365058</v>
      </c>
      <c r="FD79" s="27">
        <f t="shared" si="148"/>
        <v>3.336830542488739E-2</v>
      </c>
      <c r="FE79" s="27">
        <f t="shared" si="148"/>
        <v>5.9233601767166855E-2</v>
      </c>
      <c r="FF79" s="27">
        <f t="shared" si="148"/>
        <v>8.0396772616005252E-2</v>
      </c>
      <c r="FG79" s="27">
        <f t="shared" si="148"/>
        <v>0.15654966114207336</v>
      </c>
      <c r="FH79" s="27">
        <f t="shared" si="148"/>
        <v>2.2379781189132628E-2</v>
      </c>
      <c r="FI79" s="27">
        <f t="shared" si="148"/>
        <v>6.553308082129862E-2</v>
      </c>
      <c r="FJ79" s="27">
        <f t="shared" si="148"/>
        <v>1.0828066983774032E-2</v>
      </c>
      <c r="FK79" s="27">
        <f t="shared" si="148"/>
        <v>7.3998329397469975E-3</v>
      </c>
      <c r="FL79" s="27">
        <f t="shared" si="148"/>
        <v>9.1760445648325639E-4</v>
      </c>
      <c r="FM79" s="27">
        <f t="shared" si="148"/>
        <v>1.2613339379239696E-2</v>
      </c>
      <c r="FN79" s="27">
        <f t="shared" si="148"/>
        <v>1.0992200574714062E-2</v>
      </c>
      <c r="FO79" s="27">
        <f t="shared" si="148"/>
        <v>7.5086847533911705E-3</v>
      </c>
      <c r="FP79" s="27">
        <f t="shared" si="148"/>
        <v>1.9395916620141507E-2</v>
      </c>
      <c r="FQ79" s="27">
        <f t="shared" si="148"/>
        <v>6.3076704586845778E-2</v>
      </c>
      <c r="FR79" s="27">
        <f t="shared" si="148"/>
        <v>2.5148211838116885E-2</v>
      </c>
      <c r="FS79" s="27">
        <f t="shared" si="148"/>
        <v>5.5867337725493127E-2</v>
      </c>
      <c r="FT79" s="27">
        <f t="shared" si="148"/>
        <v>3.4932712734068838E-2</v>
      </c>
      <c r="FU79" s="27">
        <f t="shared" si="148"/>
        <v>1.7389060691514274E-2</v>
      </c>
      <c r="FV79" s="27">
        <f t="shared" si="148"/>
        <v>3.5736430699790933E-3</v>
      </c>
      <c r="FW79" s="27">
        <f t="shared" si="148"/>
        <v>1.8280739255631451E-2</v>
      </c>
      <c r="FX79" s="27">
        <f t="shared" si="148"/>
        <v>4.6615992997093514E-2</v>
      </c>
      <c r="FY79" s="27">
        <f t="shared" si="148"/>
        <v>3.0670451930699283E-2</v>
      </c>
      <c r="FZ79" s="27">
        <f t="shared" si="148"/>
        <v>2.5620700040307587E-2</v>
      </c>
      <c r="GA79" s="27">
        <f t="shared" si="148"/>
        <v>3.0796784114234255E-2</v>
      </c>
      <c r="GB79" s="27">
        <f t="shared" si="148"/>
        <v>7.355179937973666E-2</v>
      </c>
      <c r="GC79" s="27">
        <f t="shared" si="148"/>
        <v>3.966885553911903E-2</v>
      </c>
      <c r="GD79" s="27">
        <f t="shared" si="148"/>
        <v>4.2112381461257842E-2</v>
      </c>
      <c r="GE79" s="27">
        <f t="shared" si="148"/>
        <v>2.9793845509306305E-2</v>
      </c>
      <c r="GF79" s="27">
        <f t="shared" si="148"/>
        <v>2.3759248008282441E-2</v>
      </c>
      <c r="GG79" s="27">
        <f t="shared" si="148"/>
        <v>3.2256309645228853E-2</v>
      </c>
      <c r="GH79" s="27">
        <f t="shared" si="148"/>
        <v>2.8752106759233453E-2</v>
      </c>
      <c r="GI79" s="27">
        <f t="shared" si="148"/>
        <v>3.7239730212707767E-2</v>
      </c>
      <c r="GJ79" s="27">
        <f t="shared" si="148"/>
        <v>1.6326733816749872E-2</v>
      </c>
      <c r="GK79" s="27">
        <f t="shared" si="148"/>
        <v>1.9945102963725758E-2</v>
      </c>
      <c r="GL79" s="27">
        <f t="shared" si="148"/>
        <v>1.6797717293955849E-2</v>
      </c>
      <c r="GM79" s="27">
        <f t="shared" si="146"/>
        <v>2.4901139551722351E-2</v>
      </c>
      <c r="GN79" s="27">
        <f t="shared" si="146"/>
        <v>7.5743722233401312E-2</v>
      </c>
      <c r="GO79" s="27">
        <f t="shared" si="151"/>
        <v>3.4702854681369577E-2</v>
      </c>
      <c r="GP79" s="27">
        <f t="shared" si="151"/>
        <v>1.7892161809702323E-2</v>
      </c>
      <c r="GQ79" s="27">
        <f t="shared" si="151"/>
        <v>2.2614184691501893E-2</v>
      </c>
      <c r="GR79" s="27">
        <f t="shared" si="151"/>
        <v>0.11836484552619309</v>
      </c>
      <c r="GS79" s="27">
        <f t="shared" si="151"/>
        <v>6.1006854699258012E-2</v>
      </c>
      <c r="GT79" s="27">
        <f t="shared" si="151"/>
        <v>7.9970297395261347E-2</v>
      </c>
      <c r="GU79" s="27">
        <f t="shared" si="151"/>
        <v>3.3235411524626279E-2</v>
      </c>
      <c r="GV79" s="27">
        <f t="shared" si="151"/>
        <v>5.7657612526631763E-3</v>
      </c>
      <c r="GW79" s="27">
        <f t="shared" si="151"/>
        <v>8.2817484871658187E-2</v>
      </c>
      <c r="GX79" s="27">
        <f t="shared" si="151"/>
        <v>4.0248174865469444E-2</v>
      </c>
      <c r="GY79" s="27">
        <f t="shared" si="151"/>
        <v>1.1986550704632615E-2</v>
      </c>
      <c r="GZ79" s="27">
        <f t="shared" si="151"/>
        <v>2.9502807974491951E-2</v>
      </c>
      <c r="HA79" s="27">
        <f t="shared" si="151"/>
        <v>4.299887485880316E-2</v>
      </c>
      <c r="HB79" s="27">
        <f t="shared" si="151"/>
        <v>4.0718948586444981E-2</v>
      </c>
      <c r="HC79" s="27">
        <f t="shared" si="151"/>
        <v>6.028224479919958E-2</v>
      </c>
      <c r="HD79" s="27">
        <f t="shared" si="151"/>
        <v>5.7443038838248583E-2</v>
      </c>
      <c r="HE79" s="27">
        <f t="shared" si="151"/>
        <v>3.0625587724880665E-3</v>
      </c>
      <c r="HF79" s="27">
        <f t="shared" si="151"/>
        <v>1.9204114335802713E-2</v>
      </c>
      <c r="HG79" s="27">
        <f t="shared" si="151"/>
        <v>0.11987109189018785</v>
      </c>
      <c r="HH79" s="27">
        <f t="shared" si="151"/>
        <v>2.9798408526301057E-2</v>
      </c>
      <c r="HI79" s="27">
        <f t="shared" si="151"/>
        <v>7.7514700193735742E-2</v>
      </c>
      <c r="HJ79" s="27">
        <f t="shared" si="151"/>
        <v>3.5334751521819419E-2</v>
      </c>
      <c r="HK79" s="27">
        <f t="shared" si="151"/>
        <v>1.5975603731878008E-2</v>
      </c>
      <c r="HL79" s="27">
        <f t="shared" si="151"/>
        <v>2.8311087316717276E-2</v>
      </c>
      <c r="HM79" s="27">
        <f t="shared" si="151"/>
        <v>4.5048810120006499E-2</v>
      </c>
      <c r="HN79" s="27">
        <f t="shared" si="151"/>
        <v>2.7708643369935837E-2</v>
      </c>
      <c r="HO79" s="27">
        <f t="shared" si="151"/>
        <v>0.12038588464118233</v>
      </c>
      <c r="HP79" s="27">
        <f t="shared" si="151"/>
        <v>2.6774948153872991E-2</v>
      </c>
      <c r="HQ79" s="27">
        <f t="shared" si="151"/>
        <v>1.0341293219471859E-2</v>
      </c>
      <c r="HR79" s="27">
        <f t="shared" si="151"/>
        <v>2.755036094394081E-2</v>
      </c>
      <c r="HS79" s="27">
        <f t="shared" si="151"/>
        <v>1.4720703449664807E-2</v>
      </c>
      <c r="HT79" s="27">
        <f t="shared" si="151"/>
        <v>5.3527470463087257E-2</v>
      </c>
      <c r="HU79" s="27">
        <f t="shared" si="151"/>
        <v>5.0274447952051382E-2</v>
      </c>
      <c r="HV79" s="27">
        <f t="shared" si="151"/>
        <v>4.023501651077932E-2</v>
      </c>
      <c r="HW79" s="27">
        <f t="shared" si="151"/>
        <v>2.5836645884147025E-2</v>
      </c>
      <c r="HX79" s="27">
        <f t="shared" si="151"/>
        <v>3.929433704026386E-2</v>
      </c>
      <c r="HY79" s="27">
        <f t="shared" si="151"/>
        <v>3.0687170788481266E-2</v>
      </c>
      <c r="HZ79" s="27">
        <f t="shared" si="151"/>
        <v>3.4925853281885022E-2</v>
      </c>
      <c r="IA79" s="27">
        <f t="shared" si="151"/>
        <v>2.7690272268581229E-3</v>
      </c>
      <c r="IB79" s="27">
        <f t="shared" si="151"/>
        <v>3.1374802385947032E-2</v>
      </c>
      <c r="IC79" s="27">
        <f t="shared" si="151"/>
        <v>2.2546952669355691E-2</v>
      </c>
      <c r="ID79" s="27">
        <f t="shared" si="151"/>
        <v>8.7552294863948665E-2</v>
      </c>
      <c r="IE79" s="27">
        <f t="shared" si="151"/>
        <v>1.8455912510652928E-2</v>
      </c>
      <c r="IF79" s="27">
        <f t="shared" si="151"/>
        <v>1.7259929863725376E-2</v>
      </c>
      <c r="IG79" s="27">
        <f t="shared" si="151"/>
        <v>4.0193957414017101E-2</v>
      </c>
      <c r="IH79" s="27">
        <f t="shared" si="151"/>
        <v>3.2355851965076843E-2</v>
      </c>
      <c r="II79" s="27">
        <f t="shared" si="151"/>
        <v>3.671815858956845E-3</v>
      </c>
      <c r="IJ79" s="27">
        <f t="shared" si="151"/>
        <v>9.0209482843201239E-2</v>
      </c>
      <c r="IK79" s="27">
        <f t="shared" si="151"/>
        <v>5.6961637327365033E-2</v>
      </c>
      <c r="IL79" s="27">
        <f t="shared" si="151"/>
        <v>3.3956655233130073E-2</v>
      </c>
      <c r="IM79" s="27">
        <f t="shared" si="151"/>
        <v>2.6050893166897987E-2</v>
      </c>
      <c r="IN79" s="27">
        <f t="shared" si="151"/>
        <v>6.7897875233172977E-2</v>
      </c>
      <c r="IO79" s="27">
        <f t="shared" si="151"/>
        <v>4.1171745539792637E-2</v>
      </c>
      <c r="IP79" s="27">
        <f t="shared" si="151"/>
        <v>2.6265616605464781E-2</v>
      </c>
      <c r="IQ79" s="27">
        <f t="shared" si="151"/>
        <v>5.8137712066078207E-2</v>
      </c>
      <c r="IR79" s="27">
        <f t="shared" si="151"/>
        <v>8.032466116862591E-2</v>
      </c>
      <c r="IS79" s="27">
        <f t="shared" si="151"/>
        <v>4.8494465412985965E-3</v>
      </c>
      <c r="IT79" s="27">
        <f t="shared" si="151"/>
        <v>3.3516082259069546E-2</v>
      </c>
      <c r="IU79" s="27">
        <f t="shared" si="151"/>
        <v>1.3796095062190539E-2</v>
      </c>
      <c r="IV79" s="27">
        <f t="shared" si="151"/>
        <v>1.3279320238343106E-2</v>
      </c>
      <c r="IW79" s="27">
        <f t="shared" si="151"/>
        <v>1.8151833384354686E-2</v>
      </c>
      <c r="IX79" s="27">
        <f t="shared" si="151"/>
        <v>5.004089784577706E-2</v>
      </c>
      <c r="IY79" s="27">
        <f t="shared" si="151"/>
        <v>0.13325340005542191</v>
      </c>
      <c r="IZ79" s="27">
        <f t="shared" si="151"/>
        <v>3.7434790437881116E-2</v>
      </c>
      <c r="JA79" s="27">
        <f t="shared" si="149"/>
        <v>4.7734384157850696E-2</v>
      </c>
      <c r="JB79" s="27">
        <f t="shared" si="147"/>
        <v>0.10579831601146705</v>
      </c>
      <c r="JC79" s="27">
        <f t="shared" si="147"/>
        <v>4.6526916234469584E-2</v>
      </c>
      <c r="JD79" s="27">
        <f t="shared" si="147"/>
        <v>9.075192712721597E-2</v>
      </c>
      <c r="JE79" s="27">
        <f t="shared" si="147"/>
        <v>3.3316579852711248E-2</v>
      </c>
      <c r="JF79" s="27">
        <f t="shared" si="147"/>
        <v>4.5469461226976926E-2</v>
      </c>
      <c r="JG79" s="27">
        <f t="shared" si="147"/>
        <v>9.4644816342003613E-2</v>
      </c>
      <c r="JH79" s="27">
        <f t="shared" si="147"/>
        <v>2.1419917301661151E-2</v>
      </c>
      <c r="JI79" s="27">
        <f t="shared" si="147"/>
        <v>3.6864107596235818E-2</v>
      </c>
      <c r="JJ79" s="27">
        <f t="shared" si="147"/>
        <v>4.3130754237364899E-2</v>
      </c>
      <c r="JK79" s="27">
        <f t="shared" si="147"/>
        <v>4.3644002599722564E-2</v>
      </c>
      <c r="JL79" s="27">
        <f t="shared" si="147"/>
        <v>3.9600661673595661E-2</v>
      </c>
      <c r="JM79" s="27">
        <f t="shared" si="147"/>
        <v>2.4170686195942981E-2</v>
      </c>
      <c r="JN79" s="27">
        <f t="shared" si="147"/>
        <v>7.7108334701804226E-3</v>
      </c>
      <c r="JO79" s="27">
        <f t="shared" si="147"/>
        <v>5.7124604834825954E-2</v>
      </c>
      <c r="JP79" s="27">
        <f t="shared" si="147"/>
        <v>1.2341735144634547E-2</v>
      </c>
      <c r="JQ79" s="27">
        <f t="shared" si="147"/>
        <v>7.8478313904292163E-3</v>
      </c>
      <c r="JR79" s="27">
        <f t="shared" si="147"/>
        <v>6.845081877326531E-2</v>
      </c>
      <c r="JS79" s="27">
        <f t="shared" si="147"/>
        <v>6.8594119743933257E-2</v>
      </c>
      <c r="JT79" s="27">
        <f t="shared" si="147"/>
        <v>0.1336854381768724</v>
      </c>
      <c r="JU79" s="27">
        <f t="shared" si="147"/>
        <v>3.9900610451593543E-2</v>
      </c>
      <c r="JV79" s="27">
        <f t="shared" si="147"/>
        <v>2.6211067886076855E-2</v>
      </c>
      <c r="JW79" s="27">
        <f t="shared" si="147"/>
        <v>8.486251719991883E-2</v>
      </c>
      <c r="JX79" s="27">
        <f t="shared" si="147"/>
        <v>6.6029622258812593E-2</v>
      </c>
      <c r="JY79" s="27">
        <f t="shared" si="147"/>
        <v>0.10096839863000395</v>
      </c>
      <c r="JZ79" s="27">
        <f t="shared" si="147"/>
        <v>8.5534085818116168E-2</v>
      </c>
      <c r="KA79" s="27">
        <f t="shared" si="147"/>
        <v>1.7498666323828127E-2</v>
      </c>
      <c r="KB79" s="27">
        <f t="shared" si="147"/>
        <v>3.0680388593586905E-2</v>
      </c>
      <c r="KC79" s="27">
        <f t="shared" si="147"/>
        <v>3.4207651696790409E-2</v>
      </c>
      <c r="KD79" s="27">
        <f t="shared" si="147"/>
        <v>1.8029619806124941E-2</v>
      </c>
      <c r="KE79" s="27">
        <f t="shared" si="147"/>
        <v>0.11521882089031815</v>
      </c>
      <c r="KF79" s="27">
        <f t="shared" si="147"/>
        <v>3.3970651844573707E-2</v>
      </c>
      <c r="KG79" s="27">
        <f t="shared" si="147"/>
        <v>3.6987739477951864E-2</v>
      </c>
      <c r="KH79" s="27">
        <f t="shared" si="147"/>
        <v>3.9745107124050105E-2</v>
      </c>
      <c r="KI79" s="27">
        <f t="shared" si="147"/>
        <v>3.6421573751931779E-2</v>
      </c>
      <c r="KJ79" s="27">
        <f t="shared" si="147"/>
        <v>0.1042498522378435</v>
      </c>
      <c r="KK79" s="27">
        <f t="shared" si="147"/>
        <v>9.3995375891550714E-3</v>
      </c>
      <c r="KL79" s="27">
        <f t="shared" si="147"/>
        <v>4.9510090178219029E-2</v>
      </c>
      <c r="KM79" s="27">
        <f t="shared" si="147"/>
        <v>8.5967164443874255E-2</v>
      </c>
      <c r="KN79" s="27">
        <f t="shared" si="147"/>
        <v>1.9564373772866905E-2</v>
      </c>
      <c r="KO79" s="27">
        <f t="shared" si="147"/>
        <v>4.1948907618900577E-2</v>
      </c>
      <c r="KP79" s="27">
        <f t="shared" si="147"/>
        <v>3.6662676610430212E-2</v>
      </c>
      <c r="KQ79" s="27">
        <f t="shared" si="147"/>
        <v>2.6986618874501267E-2</v>
      </c>
      <c r="KR79" s="27">
        <f t="shared" si="147"/>
        <v>4.7053671345305248E-2</v>
      </c>
      <c r="KS79" s="27">
        <f t="shared" si="147"/>
        <v>3.4319143881916592E-2</v>
      </c>
      <c r="KT79" s="27">
        <f t="shared" si="147"/>
        <v>3.3232829737561698E-2</v>
      </c>
      <c r="KU79" s="27">
        <f t="shared" si="147"/>
        <v>7.7597067221619298E-2</v>
      </c>
      <c r="KV79" s="27">
        <f t="shared" si="147"/>
        <v>3.2919579633419738E-2</v>
      </c>
      <c r="KW79" s="27">
        <f t="shared" si="147"/>
        <v>3.2653092636418801E-3</v>
      </c>
      <c r="KX79" s="27">
        <f t="shared" si="147"/>
        <v>5.8292607972054933E-2</v>
      </c>
      <c r="KY79" s="27">
        <f t="shared" si="147"/>
        <v>8.8272546571298793E-2</v>
      </c>
      <c r="KZ79" s="27">
        <f t="shared" si="147"/>
        <v>4.4501462618311449E-2</v>
      </c>
      <c r="LA79" s="27">
        <f t="shared" si="147"/>
        <v>9.2371314216640465E-3</v>
      </c>
      <c r="LB79" s="27">
        <f t="shared" si="147"/>
        <v>5.7941236166546561E-3</v>
      </c>
      <c r="LC79" s="27">
        <f t="shared" si="147"/>
        <v>3.8103149641975254E-2</v>
      </c>
      <c r="LD79" s="27">
        <f t="shared" si="147"/>
        <v>4.081512155486855E-2</v>
      </c>
      <c r="LE79" s="27">
        <f t="shared" si="147"/>
        <v>1.8300591346743444E-2</v>
      </c>
      <c r="LF79" s="27">
        <f t="shared" si="147"/>
        <v>7.366945663673552E-2</v>
      </c>
      <c r="LG79" s="27">
        <f t="shared" si="147"/>
        <v>5.2365663413252439E-2</v>
      </c>
      <c r="LH79" s="27">
        <f t="shared" si="147"/>
        <v>5.6327203203949905E-2</v>
      </c>
      <c r="LI79" s="27">
        <f t="shared" si="147"/>
        <v>8.3173274567205691E-2</v>
      </c>
      <c r="LJ79" s="27">
        <f t="shared" si="147"/>
        <v>4.0383452906305961E-2</v>
      </c>
      <c r="LK79" s="27">
        <f t="shared" si="147"/>
        <v>4.0611169123735635E-2</v>
      </c>
      <c r="LL79" s="27">
        <f t="shared" si="147"/>
        <v>3.7494966928542373E-2</v>
      </c>
      <c r="LM79" s="27">
        <f t="shared" si="137"/>
        <v>5.9514062864996387E-2</v>
      </c>
      <c r="LN79" s="27">
        <f t="shared" si="137"/>
        <v>1.8487283831794654E-2</v>
      </c>
      <c r="LO79" s="27">
        <f t="shared" si="137"/>
        <v>2.8004007529427444E-2</v>
      </c>
      <c r="LP79" s="27">
        <f t="shared" si="137"/>
        <v>5.3103686970903063E-2</v>
      </c>
      <c r="LQ79" s="27">
        <f t="shared" si="137"/>
        <v>7.6717032446255162E-3</v>
      </c>
      <c r="LR79" s="27">
        <f t="shared" si="137"/>
        <v>0.1013251809333644</v>
      </c>
      <c r="LS79" s="27">
        <f t="shared" si="137"/>
        <v>4.9215666589381368E-2</v>
      </c>
      <c r="LT79" s="27">
        <f t="shared" si="137"/>
        <v>5.3840730693648364E-3</v>
      </c>
      <c r="LU79" s="27">
        <f t="shared" si="137"/>
        <v>1.9150721228161749E-2</v>
      </c>
      <c r="LV79" s="27">
        <f t="shared" si="137"/>
        <v>6.2187157377896485E-3</v>
      </c>
      <c r="LW79" s="27">
        <f t="shared" si="137"/>
        <v>1.0104961156541692E-2</v>
      </c>
    </row>
    <row r="80" spans="1:335" x14ac:dyDescent="0.3">
      <c r="A80" s="25">
        <v>2011</v>
      </c>
      <c r="B80" s="26">
        <f t="shared" si="138"/>
        <v>1.1005612365743114E-2</v>
      </c>
      <c r="C80" s="26">
        <f t="shared" si="152"/>
        <v>3.7340946069132339E-2</v>
      </c>
      <c r="D80" s="26">
        <f t="shared" si="152"/>
        <v>5.3540886208324562E-2</v>
      </c>
      <c r="E80" s="26">
        <f t="shared" si="152"/>
        <v>7.6988678004268007E-2</v>
      </c>
      <c r="F80" s="26">
        <f t="shared" si="152"/>
        <v>3.0106340546870169E-3</v>
      </c>
      <c r="G80" s="26">
        <f t="shared" si="152"/>
        <v>6.1929545938263081E-2</v>
      </c>
      <c r="H80" s="26">
        <f t="shared" si="152"/>
        <v>2.2225682818135126E-2</v>
      </c>
      <c r="I80" s="26">
        <f t="shared" si="152"/>
        <v>2.4469526192603071E-2</v>
      </c>
      <c r="J80" s="26">
        <f t="shared" si="152"/>
        <v>5.3694159923207474E-2</v>
      </c>
      <c r="K80" s="26">
        <f t="shared" si="152"/>
        <v>1.2034796824394067E-2</v>
      </c>
      <c r="L80" s="26">
        <f t="shared" si="152"/>
        <v>5.7852655943904319E-2</v>
      </c>
      <c r="M80" s="26">
        <f t="shared" si="152"/>
        <v>4.3919423873460386E-2</v>
      </c>
      <c r="N80" s="26">
        <f t="shared" si="152"/>
        <v>9.7564018306085729E-3</v>
      </c>
      <c r="O80" s="26">
        <f t="shared" si="152"/>
        <v>1.8480530590891373E-2</v>
      </c>
      <c r="P80" s="26">
        <f t="shared" si="152"/>
        <v>2.2461001937742062E-2</v>
      </c>
      <c r="Q80" s="26">
        <f t="shared" si="152"/>
        <v>6.0943189432073677E-3</v>
      </c>
      <c r="R80" s="26">
        <f t="shared" si="152"/>
        <v>9.5805406075010868E-2</v>
      </c>
      <c r="S80" s="26">
        <f t="shared" si="152"/>
        <v>3.3579572807420632E-3</v>
      </c>
      <c r="T80" s="26">
        <f t="shared" si="152"/>
        <v>3.6847858106917708E-2</v>
      </c>
      <c r="U80" s="26">
        <f t="shared" si="152"/>
        <v>9.9206656366828072E-2</v>
      </c>
      <c r="V80" s="26">
        <f t="shared" si="152"/>
        <v>0.16831677521016614</v>
      </c>
      <c r="W80" s="26">
        <f t="shared" si="152"/>
        <v>2.1647162634201855E-3</v>
      </c>
      <c r="X80" s="26">
        <f t="shared" si="152"/>
        <v>1.8794377806377605E-2</v>
      </c>
      <c r="Y80" s="26">
        <f t="shared" si="152"/>
        <v>2.6054986897365351E-2</v>
      </c>
      <c r="Z80" s="26">
        <f t="shared" si="152"/>
        <v>7.6613360129316022E-2</v>
      </c>
      <c r="AA80" s="26">
        <f t="shared" si="152"/>
        <v>1.6322210180876984E-2</v>
      </c>
      <c r="AB80" s="26">
        <f t="shared" si="152"/>
        <v>4.0302919785397462E-2</v>
      </c>
      <c r="AC80" s="26">
        <f t="shared" si="152"/>
        <v>5.1546162996792377E-2</v>
      </c>
      <c r="AD80" s="26">
        <f t="shared" si="152"/>
        <v>6.0608016937734099E-2</v>
      </c>
      <c r="AE80" s="26">
        <f t="shared" si="152"/>
        <v>1.0777247695011427E-2</v>
      </c>
      <c r="AF80" s="26">
        <f t="shared" si="152"/>
        <v>5.7941901798923751E-2</v>
      </c>
      <c r="AG80" s="26">
        <f t="shared" si="152"/>
        <v>0.13726165844196031</v>
      </c>
      <c r="AH80" s="26">
        <f t="shared" si="152"/>
        <v>0.10943054231923122</v>
      </c>
      <c r="AI80" s="26">
        <f t="shared" si="152"/>
        <v>1.2315215426742243E-2</v>
      </c>
      <c r="AJ80" s="26">
        <f t="shared" si="152"/>
        <v>4.2452906040893433E-2</v>
      </c>
      <c r="AK80" s="26">
        <f t="shared" si="152"/>
        <v>8.3257595810497784E-2</v>
      </c>
      <c r="AL80" s="26">
        <f t="shared" si="152"/>
        <v>2.5323381305560111E-2</v>
      </c>
      <c r="AM80" s="26">
        <f t="shared" si="152"/>
        <v>8.1875312199351735E-2</v>
      </c>
      <c r="AN80" s="26">
        <f t="shared" si="152"/>
        <v>0.15495931647468186</v>
      </c>
      <c r="AO80" s="26">
        <f t="shared" si="152"/>
        <v>5.0993080415871639E-2</v>
      </c>
      <c r="AP80" s="26">
        <f t="shared" si="152"/>
        <v>8.8849137724301586E-2</v>
      </c>
      <c r="AQ80" s="26">
        <f t="shared" si="152"/>
        <v>0.11227649910213378</v>
      </c>
      <c r="AR80" s="26">
        <f t="shared" si="152"/>
        <v>0.11763805175125924</v>
      </c>
      <c r="AS80" s="26">
        <f t="shared" si="152"/>
        <v>0.10885502160465044</v>
      </c>
      <c r="AT80" s="26">
        <f t="shared" si="152"/>
        <v>6.0133441534618748E-2</v>
      </c>
      <c r="AU80" s="26">
        <f t="shared" si="152"/>
        <v>1.5928265110176643E-4</v>
      </c>
      <c r="AV80" s="26">
        <f t="shared" si="152"/>
        <v>1.7894826772729411E-2</v>
      </c>
      <c r="AW80" s="26">
        <f t="shared" si="152"/>
        <v>6.8341177884168269E-2</v>
      </c>
      <c r="AX80" s="26">
        <f t="shared" si="152"/>
        <v>5.0179960503286991E-2</v>
      </c>
      <c r="AY80" s="26">
        <f t="shared" si="152"/>
        <v>5.6774011385531953E-3</v>
      </c>
      <c r="AZ80" s="26">
        <f t="shared" si="152"/>
        <v>1.4960774882067374E-2</v>
      </c>
      <c r="BA80" s="26">
        <f t="shared" si="152"/>
        <v>1.1834437073189208E-2</v>
      </c>
      <c r="BB80" s="26">
        <f t="shared" si="152"/>
        <v>3.2325470144941332E-2</v>
      </c>
      <c r="BC80" s="26">
        <f t="shared" si="152"/>
        <v>2.1279997629186642E-3</v>
      </c>
      <c r="BD80" s="26">
        <f t="shared" si="152"/>
        <v>0.18068287311880288</v>
      </c>
      <c r="BE80" s="26">
        <f t="shared" si="152"/>
        <v>0.13231670690250935</v>
      </c>
      <c r="BF80" s="26">
        <f t="shared" si="152"/>
        <v>2.7257388372178257E-2</v>
      </c>
      <c r="BG80" s="26">
        <f t="shared" si="152"/>
        <v>2.6065155490917431E-2</v>
      </c>
      <c r="BH80" s="26">
        <f t="shared" si="152"/>
        <v>5.1522339729373479E-3</v>
      </c>
      <c r="BI80" s="26">
        <f t="shared" si="152"/>
        <v>5.0600099638484997E-2</v>
      </c>
      <c r="BJ80" s="26">
        <f t="shared" si="152"/>
        <v>0.14824959213922217</v>
      </c>
      <c r="BK80" s="26">
        <f t="shared" si="152"/>
        <v>1.7596706559301456E-2</v>
      </c>
      <c r="BL80" s="26">
        <f t="shared" si="152"/>
        <v>3.8932929178186193E-2</v>
      </c>
      <c r="BM80" s="26">
        <f t="shared" si="152"/>
        <v>8.3305591341095164E-3</v>
      </c>
      <c r="BN80" s="26">
        <f t="shared" si="152"/>
        <v>5.9725835816806683E-2</v>
      </c>
      <c r="BO80" s="26">
        <f t="shared" si="150"/>
        <v>2.3689561754907329E-2</v>
      </c>
      <c r="BP80" s="26">
        <f t="shared" si="150"/>
        <v>1.4764429277929203E-2</v>
      </c>
      <c r="BQ80" s="26">
        <f t="shared" si="150"/>
        <v>3.991625644509527E-2</v>
      </c>
      <c r="BR80" s="26">
        <f t="shared" si="150"/>
        <v>2.5201034527819507E-2</v>
      </c>
      <c r="BS80" s="26">
        <f t="shared" si="150"/>
        <v>9.795594062070577E-2</v>
      </c>
      <c r="BT80" s="26">
        <f t="shared" si="150"/>
        <v>4.3427454452226427E-2</v>
      </c>
      <c r="BU80" s="26">
        <f t="shared" si="150"/>
        <v>7.1933942468401235E-2</v>
      </c>
      <c r="BV80" s="26">
        <f t="shared" si="150"/>
        <v>2.9163932523431246E-2</v>
      </c>
      <c r="BW80" s="26">
        <f t="shared" si="150"/>
        <v>3.4465757629692534E-2</v>
      </c>
      <c r="BX80" s="26">
        <f t="shared" si="150"/>
        <v>5.9709220844036487E-2</v>
      </c>
      <c r="BY80" s="26">
        <f t="shared" si="150"/>
        <v>4.6141255080909938E-2</v>
      </c>
      <c r="BZ80" s="26">
        <f t="shared" si="150"/>
        <v>0.11562352886339425</v>
      </c>
      <c r="CA80" s="26">
        <f t="shared" si="150"/>
        <v>7.7304076410055211E-3</v>
      </c>
      <c r="CB80" s="26">
        <f t="shared" si="150"/>
        <v>5.6688271476830976E-2</v>
      </c>
      <c r="CC80" s="26">
        <f t="shared" si="150"/>
        <v>2.1696900354633494E-2</v>
      </c>
      <c r="CD80" s="26">
        <f t="shared" si="150"/>
        <v>0.10674146012194424</v>
      </c>
      <c r="CE80" s="26">
        <f t="shared" si="150"/>
        <v>0.10347302319863655</v>
      </c>
      <c r="CF80" s="26">
        <f t="shared" si="150"/>
        <v>3.6365885548787169E-2</v>
      </c>
      <c r="CG80" s="26">
        <f t="shared" si="150"/>
        <v>3.8444468503324974E-2</v>
      </c>
      <c r="CH80" s="26">
        <f t="shared" si="150"/>
        <v>6.1409437205046061E-2</v>
      </c>
      <c r="CI80" s="26">
        <f t="shared" si="150"/>
        <v>5.6266246349606364E-2</v>
      </c>
      <c r="CJ80" s="26">
        <f t="shared" si="150"/>
        <v>2.6217430976463341E-2</v>
      </c>
      <c r="CK80" s="26">
        <f t="shared" si="150"/>
        <v>1.7741392402406131E-3</v>
      </c>
      <c r="CL80" s="26">
        <f t="shared" si="150"/>
        <v>1.0285221725541138E-3</v>
      </c>
      <c r="CM80" s="26">
        <f t="shared" si="150"/>
        <v>0.10855495627400558</v>
      </c>
      <c r="CN80" s="26">
        <f t="shared" si="150"/>
        <v>1.1989403045447655E-2</v>
      </c>
      <c r="CO80" s="26">
        <f t="shared" si="150"/>
        <v>8.563722616383207E-2</v>
      </c>
      <c r="CP80" s="26">
        <f t="shared" si="150"/>
        <v>0.11639456284713445</v>
      </c>
      <c r="CQ80" s="26">
        <f t="shared" si="150"/>
        <v>1.3680021598118527E-2</v>
      </c>
      <c r="CR80" s="26">
        <f t="shared" si="150"/>
        <v>0.12125827732356328</v>
      </c>
      <c r="CS80" s="26">
        <f t="shared" si="150"/>
        <v>4.657611982014892E-3</v>
      </c>
      <c r="CT80" s="26">
        <f t="shared" si="150"/>
        <v>2.3822145115597326E-2</v>
      </c>
      <c r="CU80" s="26">
        <f t="shared" si="150"/>
        <v>1.1099687511229361E-2</v>
      </c>
      <c r="CV80" s="26">
        <f t="shared" si="150"/>
        <v>0.1078018927246765</v>
      </c>
      <c r="CW80" s="26">
        <f t="shared" si="150"/>
        <v>9.4018523604558313E-2</v>
      </c>
      <c r="CX80" s="26">
        <f t="shared" si="150"/>
        <v>2.1782409681655804E-2</v>
      </c>
      <c r="CY80" s="26">
        <f t="shared" si="150"/>
        <v>2.4329107178471143E-2</v>
      </c>
      <c r="CZ80" s="26">
        <f t="shared" si="150"/>
        <v>8.1078245758596124E-2</v>
      </c>
      <c r="DA80" s="26">
        <f t="shared" si="150"/>
        <v>6.640974298482738E-2</v>
      </c>
      <c r="DB80" s="26">
        <f t="shared" si="150"/>
        <v>7.4903007434755531E-2</v>
      </c>
      <c r="DC80" s="26">
        <f t="shared" si="150"/>
        <v>2.5398016438668014E-3</v>
      </c>
      <c r="DD80" s="26">
        <f t="shared" si="150"/>
        <v>3.4782745338552856E-2</v>
      </c>
      <c r="DE80" s="26">
        <f t="shared" si="150"/>
        <v>0.17170476664568202</v>
      </c>
      <c r="DF80" s="26">
        <f t="shared" si="150"/>
        <v>2.1630346308576687E-2</v>
      </c>
      <c r="DG80" s="26">
        <f t="shared" si="150"/>
        <v>3.5425993666518607E-2</v>
      </c>
      <c r="DH80" s="26">
        <f t="shared" si="150"/>
        <v>3.8616717802042705E-2</v>
      </c>
      <c r="DI80" s="26">
        <f t="shared" si="150"/>
        <v>2.1491564276241715E-2</v>
      </c>
      <c r="DJ80" s="26">
        <f t="shared" si="150"/>
        <v>3.5434155876799316E-2</v>
      </c>
      <c r="DK80" s="26">
        <f t="shared" si="150"/>
        <v>7.7243004620497768E-3</v>
      </c>
      <c r="DL80" s="26">
        <f t="shared" si="150"/>
        <v>6.7850596949865172E-2</v>
      </c>
      <c r="DM80" s="26">
        <f t="shared" si="150"/>
        <v>5.7817258598049759E-2</v>
      </c>
      <c r="DN80" s="26">
        <f t="shared" si="150"/>
        <v>9.2088857784089095E-2</v>
      </c>
      <c r="DO80" s="26">
        <f t="shared" si="150"/>
        <v>6.2589166606345281E-2</v>
      </c>
      <c r="DP80" s="26">
        <f t="shared" si="150"/>
        <v>9.02125117971882E-2</v>
      </c>
      <c r="DQ80" s="26">
        <f t="shared" si="150"/>
        <v>2.0071573963558811E-2</v>
      </c>
      <c r="DR80" s="26">
        <f t="shared" si="150"/>
        <v>6.6824876456870796E-2</v>
      </c>
      <c r="DS80" s="26">
        <f t="shared" si="150"/>
        <v>5.9801266529145775E-2</v>
      </c>
      <c r="DT80" s="26">
        <f t="shared" si="150"/>
        <v>3.3296337894826111E-2</v>
      </c>
      <c r="DU80" s="26">
        <f t="shared" si="150"/>
        <v>5.950487737359289E-3</v>
      </c>
      <c r="DV80" s="26">
        <f t="shared" si="150"/>
        <v>8.822697482982117E-2</v>
      </c>
      <c r="DW80" s="26">
        <f t="shared" si="150"/>
        <v>1.4691974480581793E-2</v>
      </c>
      <c r="DX80" s="26">
        <f t="shared" si="150"/>
        <v>6.4729305350533228E-3</v>
      </c>
      <c r="DY80" s="26">
        <f t="shared" si="150"/>
        <v>2.4353857941240398E-2</v>
      </c>
      <c r="DZ80" s="26">
        <f t="shared" si="142"/>
        <v>5.9925888885786538E-2</v>
      </c>
      <c r="EA80" s="26">
        <f t="shared" si="148"/>
        <v>3.4689583725521778E-2</v>
      </c>
      <c r="EB80" s="26">
        <f t="shared" si="148"/>
        <v>6.1914098649694993E-2</v>
      </c>
      <c r="EC80" s="26">
        <f t="shared" si="148"/>
        <v>4.6685903569127163E-2</v>
      </c>
      <c r="ED80" s="26">
        <f t="shared" si="148"/>
        <v>2.24427338055221E-2</v>
      </c>
      <c r="EE80" s="26">
        <f t="shared" si="148"/>
        <v>3.14837736474885E-3</v>
      </c>
      <c r="EF80" s="26">
        <f t="shared" si="148"/>
        <v>0.17651630912178162</v>
      </c>
      <c r="EG80" s="26">
        <f t="shared" si="148"/>
        <v>5.6213998277445498E-2</v>
      </c>
      <c r="EH80" s="26">
        <f t="shared" si="148"/>
        <v>7.6332890458642444E-3</v>
      </c>
      <c r="EI80" s="26">
        <f t="shared" si="148"/>
        <v>4.7446452899912367E-2</v>
      </c>
      <c r="EJ80" s="26">
        <f t="shared" si="148"/>
        <v>5.5088770785054947E-2</v>
      </c>
      <c r="EK80" s="26">
        <f t="shared" si="148"/>
        <v>0.13701055619867569</v>
      </c>
      <c r="EL80" s="26">
        <f t="shared" si="148"/>
        <v>3.2019185811432316E-2</v>
      </c>
      <c r="EM80" s="26">
        <f t="shared" si="148"/>
        <v>7.9902573627118278E-2</v>
      </c>
      <c r="EN80" s="26">
        <f t="shared" si="148"/>
        <v>2.8870671552294794E-2</v>
      </c>
      <c r="EO80" s="26">
        <f t="shared" si="148"/>
        <v>2.3136233569344133E-2</v>
      </c>
      <c r="EP80" s="26">
        <f t="shared" si="148"/>
        <v>2.0316798676628722E-2</v>
      </c>
      <c r="EQ80" s="26">
        <f t="shared" si="148"/>
        <v>3.3783254139038432E-2</v>
      </c>
      <c r="ER80" s="26">
        <f t="shared" si="148"/>
        <v>4.5191240520908282E-2</v>
      </c>
      <c r="ES80" s="26">
        <f t="shared" si="148"/>
        <v>1.6983280877935214E-2</v>
      </c>
      <c r="ET80" s="26">
        <f t="shared" si="148"/>
        <v>4.5336975142598018E-2</v>
      </c>
      <c r="EU80" s="26">
        <f t="shared" si="148"/>
        <v>3.271709549705426E-2</v>
      </c>
      <c r="EV80" s="26">
        <f t="shared" si="148"/>
        <v>7.8847439101697891E-2</v>
      </c>
      <c r="EW80" s="26">
        <f t="shared" si="148"/>
        <v>4.793767176402286E-3</v>
      </c>
      <c r="EX80" s="26">
        <f t="shared" si="148"/>
        <v>3.4257935463445355E-2</v>
      </c>
      <c r="EY80" s="26">
        <f t="shared" si="148"/>
        <v>2.8623586446270166E-2</v>
      </c>
      <c r="EZ80" s="26">
        <f t="shared" si="148"/>
        <v>6.2070858798052408E-2</v>
      </c>
      <c r="FA80" s="26">
        <f t="shared" si="148"/>
        <v>9.4964813964400596E-2</v>
      </c>
      <c r="FB80" s="26">
        <f t="shared" si="148"/>
        <v>7.9505573689927111E-2</v>
      </c>
      <c r="FC80" s="26">
        <f t="shared" si="148"/>
        <v>0.1346856497487014</v>
      </c>
      <c r="FD80" s="26">
        <f t="shared" si="148"/>
        <v>8.0103466655746872E-2</v>
      </c>
      <c r="FE80" s="26">
        <f t="shared" si="148"/>
        <v>3.011676040216936E-2</v>
      </c>
      <c r="FF80" s="26">
        <f t="shared" si="148"/>
        <v>2.9987765394912907E-2</v>
      </c>
      <c r="FG80" s="26">
        <f t="shared" si="148"/>
        <v>0.18758405528066258</v>
      </c>
      <c r="FH80" s="26">
        <f t="shared" si="148"/>
        <v>1.0760141112268751E-2</v>
      </c>
      <c r="FI80" s="26">
        <f t="shared" si="148"/>
        <v>9.4605131696061107E-3</v>
      </c>
      <c r="FJ80" s="26">
        <f t="shared" si="148"/>
        <v>1.3015732677399527E-2</v>
      </c>
      <c r="FK80" s="26">
        <f t="shared" si="148"/>
        <v>2.5160805638762107E-2</v>
      </c>
      <c r="FL80" s="26">
        <f t="shared" si="148"/>
        <v>0.17979583929226861</v>
      </c>
      <c r="FM80" s="26">
        <f t="shared" si="148"/>
        <v>1.9519703103635044E-2</v>
      </c>
      <c r="FN80" s="26">
        <f t="shared" si="148"/>
        <v>8.4922406791596183E-2</v>
      </c>
      <c r="FO80" s="26">
        <f t="shared" si="148"/>
        <v>2.5551124036627917E-2</v>
      </c>
      <c r="FP80" s="26">
        <f t="shared" si="148"/>
        <v>2.2544932475734178E-2</v>
      </c>
      <c r="FQ80" s="26">
        <f t="shared" si="148"/>
        <v>3.2478947486412238E-2</v>
      </c>
      <c r="FR80" s="26">
        <f t="shared" si="148"/>
        <v>4.3097586801669661E-2</v>
      </c>
      <c r="FS80" s="26">
        <f t="shared" si="148"/>
        <v>5.1438320002683308E-2</v>
      </c>
      <c r="FT80" s="26">
        <f t="shared" si="148"/>
        <v>4.2663744938900683E-2</v>
      </c>
      <c r="FU80" s="26">
        <f t="shared" si="148"/>
        <v>3.2319496618816834E-2</v>
      </c>
      <c r="FV80" s="26">
        <f t="shared" si="148"/>
        <v>6.1410556510850312E-2</v>
      </c>
      <c r="FW80" s="26">
        <f t="shared" si="148"/>
        <v>0.10239271837527497</v>
      </c>
      <c r="FX80" s="26">
        <f t="shared" si="148"/>
        <v>7.8933314478576988E-3</v>
      </c>
      <c r="FY80" s="26">
        <f t="shared" si="148"/>
        <v>7.2042991515923305E-2</v>
      </c>
      <c r="FZ80" s="26">
        <f t="shared" si="148"/>
        <v>0.10516675422432914</v>
      </c>
      <c r="GA80" s="26">
        <f t="shared" si="148"/>
        <v>2.5524445087782954E-2</v>
      </c>
      <c r="GB80" s="26">
        <f t="shared" si="148"/>
        <v>6.7523534077504777E-2</v>
      </c>
      <c r="GC80" s="26">
        <f t="shared" si="148"/>
        <v>8.6770083389577923E-3</v>
      </c>
      <c r="GD80" s="26">
        <f t="shared" si="148"/>
        <v>6.7650516148989592E-2</v>
      </c>
      <c r="GE80" s="26">
        <f t="shared" si="148"/>
        <v>8.7000922896496302E-4</v>
      </c>
      <c r="GF80" s="26">
        <f t="shared" si="148"/>
        <v>4.8313191666733146E-2</v>
      </c>
      <c r="GG80" s="26">
        <f t="shared" si="148"/>
        <v>8.4717936902964752E-2</v>
      </c>
      <c r="GH80" s="26">
        <f t="shared" si="148"/>
        <v>9.9683217868157037E-2</v>
      </c>
      <c r="GI80" s="26">
        <f t="shared" si="148"/>
        <v>3.0913057891664264E-2</v>
      </c>
      <c r="GJ80" s="26">
        <f t="shared" si="148"/>
        <v>4.2751288922824204E-2</v>
      </c>
      <c r="GK80" s="26">
        <f t="shared" si="148"/>
        <v>3.23932015691063E-2</v>
      </c>
      <c r="GL80" s="26">
        <f t="shared" ref="GL80:IW83" si="153">ABS(GL60-GL40)</f>
        <v>0.1666515581453461</v>
      </c>
      <c r="GM80" s="26">
        <f t="shared" si="153"/>
        <v>2.1355120625759283E-2</v>
      </c>
      <c r="GN80" s="26">
        <f t="shared" si="153"/>
        <v>0.16003091300687128</v>
      </c>
      <c r="GO80" s="26">
        <f t="shared" si="153"/>
        <v>2.8635641225464858E-4</v>
      </c>
      <c r="GP80" s="26">
        <f t="shared" si="153"/>
        <v>2.9850740639505179E-2</v>
      </c>
      <c r="GQ80" s="26">
        <f t="shared" si="153"/>
        <v>3.9820117233131926E-2</v>
      </c>
      <c r="GR80" s="26">
        <f t="shared" si="153"/>
        <v>0.14631311719764051</v>
      </c>
      <c r="GS80" s="26">
        <f t="shared" si="153"/>
        <v>7.8037607113597307E-2</v>
      </c>
      <c r="GT80" s="26">
        <f t="shared" si="153"/>
        <v>6.159506610870169E-2</v>
      </c>
      <c r="GU80" s="26">
        <f t="shared" si="153"/>
        <v>6.6679599300456527E-5</v>
      </c>
      <c r="GV80" s="26">
        <f t="shared" si="153"/>
        <v>1.3952954212245461E-3</v>
      </c>
      <c r="GW80" s="26">
        <f t="shared" si="153"/>
        <v>6.9595320853728104E-3</v>
      </c>
      <c r="GX80" s="26">
        <f t="shared" si="153"/>
        <v>4.9358063663470397E-2</v>
      </c>
      <c r="GY80" s="26">
        <f t="shared" si="153"/>
        <v>6.9319040234777862E-2</v>
      </c>
      <c r="GZ80" s="26">
        <f t="shared" si="153"/>
        <v>6.3125862855291773E-2</v>
      </c>
      <c r="HA80" s="26">
        <f t="shared" si="153"/>
        <v>1.4443861659016025E-2</v>
      </c>
      <c r="HB80" s="26">
        <f t="shared" si="153"/>
        <v>4.609948716307205E-2</v>
      </c>
      <c r="HC80" s="26">
        <f t="shared" si="153"/>
        <v>4.7557431773618958E-2</v>
      </c>
      <c r="HD80" s="26">
        <f t="shared" si="153"/>
        <v>2.3870234935744243E-2</v>
      </c>
      <c r="HE80" s="26">
        <f t="shared" si="153"/>
        <v>6.9888635446570535E-2</v>
      </c>
      <c r="HF80" s="26">
        <f t="shared" si="153"/>
        <v>1.7224207717666085E-2</v>
      </c>
      <c r="HG80" s="26">
        <f t="shared" si="153"/>
        <v>1.7989699132468395E-2</v>
      </c>
      <c r="HH80" s="26">
        <f t="shared" si="153"/>
        <v>8.4141045545778892E-3</v>
      </c>
      <c r="HI80" s="26">
        <f t="shared" si="153"/>
        <v>6.1327777756735216E-2</v>
      </c>
      <c r="HJ80" s="26">
        <f t="shared" si="153"/>
        <v>4.4486978197251878E-2</v>
      </c>
      <c r="HK80" s="26">
        <f t="shared" si="153"/>
        <v>4.4390155315360398E-2</v>
      </c>
      <c r="HL80" s="26">
        <f t="shared" si="153"/>
        <v>3.8665917822587159E-2</v>
      </c>
      <c r="HM80" s="26">
        <f t="shared" si="153"/>
        <v>3.1322151534170506E-2</v>
      </c>
      <c r="HN80" s="26">
        <f t="shared" si="153"/>
        <v>2.8254437913682595E-2</v>
      </c>
      <c r="HO80" s="26">
        <f t="shared" si="153"/>
        <v>0.12803861370622013</v>
      </c>
      <c r="HP80" s="26">
        <f t="shared" si="153"/>
        <v>5.4188285957701698E-2</v>
      </c>
      <c r="HQ80" s="26">
        <f t="shared" si="153"/>
        <v>5.8390557454639169E-2</v>
      </c>
      <c r="HR80" s="26">
        <f t="shared" si="153"/>
        <v>5.6480130983532717E-2</v>
      </c>
      <c r="HS80" s="26">
        <f t="shared" si="153"/>
        <v>9.6337345924333795E-2</v>
      </c>
      <c r="HT80" s="26">
        <f t="shared" si="153"/>
        <v>9.4585615808384649E-4</v>
      </c>
      <c r="HU80" s="26">
        <f t="shared" si="153"/>
        <v>3.682539344096436E-2</v>
      </c>
      <c r="HV80" s="26">
        <f t="shared" si="153"/>
        <v>7.0526755720494383E-2</v>
      </c>
      <c r="HW80" s="26">
        <f t="shared" si="153"/>
        <v>1.5831503026948995E-2</v>
      </c>
      <c r="HX80" s="26">
        <f t="shared" si="153"/>
        <v>2.9869446953068701E-2</v>
      </c>
      <c r="HY80" s="26">
        <f t="shared" si="153"/>
        <v>6.2734290518069558E-2</v>
      </c>
      <c r="HZ80" s="26">
        <f t="shared" si="153"/>
        <v>2.1623231259940451E-2</v>
      </c>
      <c r="IA80" s="26">
        <f t="shared" si="153"/>
        <v>4.5194092946839737E-2</v>
      </c>
      <c r="IB80" s="26">
        <f t="shared" si="153"/>
        <v>6.0363702676059422E-2</v>
      </c>
      <c r="IC80" s="26">
        <f t="shared" si="153"/>
        <v>5.5378711501643182E-3</v>
      </c>
      <c r="ID80" s="26">
        <f t="shared" si="153"/>
        <v>2.4619606648548453E-2</v>
      </c>
      <c r="IE80" s="26">
        <f t="shared" si="153"/>
        <v>9.7071881152191036E-3</v>
      </c>
      <c r="IF80" s="26">
        <f t="shared" si="153"/>
        <v>3.2294645660225413E-2</v>
      </c>
      <c r="IG80" s="26">
        <f t="shared" si="153"/>
        <v>6.2153923057884038E-2</v>
      </c>
      <c r="IH80" s="26">
        <f t="shared" si="153"/>
        <v>6.7208306005633628E-2</v>
      </c>
      <c r="II80" s="26">
        <f t="shared" si="153"/>
        <v>0.12491790801337926</v>
      </c>
      <c r="IJ80" s="26">
        <f t="shared" si="153"/>
        <v>5.4137889866699658E-2</v>
      </c>
      <c r="IK80" s="26">
        <f t="shared" si="153"/>
        <v>2.0351496090060588E-2</v>
      </c>
      <c r="IL80" s="26">
        <f t="shared" si="153"/>
        <v>1.6974399039251076E-2</v>
      </c>
      <c r="IM80" s="26">
        <f t="shared" si="153"/>
        <v>7.3341314242198918E-2</v>
      </c>
      <c r="IN80" s="26">
        <f t="shared" si="153"/>
        <v>8.1004353405901619E-2</v>
      </c>
      <c r="IO80" s="26">
        <f t="shared" si="153"/>
        <v>4.5351759600211275E-2</v>
      </c>
      <c r="IP80" s="26">
        <f t="shared" si="153"/>
        <v>3.7640562635013905E-2</v>
      </c>
      <c r="IQ80" s="26">
        <f t="shared" si="153"/>
        <v>4.6433284073212219E-2</v>
      </c>
      <c r="IR80" s="26">
        <f t="shared" si="153"/>
        <v>3.505465402514419E-2</v>
      </c>
      <c r="IS80" s="26">
        <f t="shared" si="153"/>
        <v>3.0471193325766272E-2</v>
      </c>
      <c r="IT80" s="26">
        <f t="shared" si="153"/>
        <v>4.7148436680315202E-2</v>
      </c>
      <c r="IU80" s="26">
        <f t="shared" si="153"/>
        <v>8.6063373848486238E-2</v>
      </c>
      <c r="IV80" s="26">
        <f t="shared" si="153"/>
        <v>4.6611061289946625E-2</v>
      </c>
      <c r="IW80" s="26">
        <f t="shared" si="153"/>
        <v>0.15074865441119104</v>
      </c>
      <c r="IX80" s="26">
        <f t="shared" si="151"/>
        <v>9.4502023029024995E-3</v>
      </c>
      <c r="IY80" s="26">
        <f t="shared" si="151"/>
        <v>1.2129938831398124E-2</v>
      </c>
      <c r="IZ80" s="26">
        <f t="shared" si="151"/>
        <v>8.9582720273718719E-3</v>
      </c>
      <c r="JA80" s="26">
        <f t="shared" si="149"/>
        <v>8.8290488737577832E-2</v>
      </c>
      <c r="JB80" s="26">
        <f t="shared" si="147"/>
        <v>7.8016832874868519E-2</v>
      </c>
      <c r="JC80" s="26">
        <f t="shared" si="147"/>
        <v>1.1083558649393782E-2</v>
      </c>
      <c r="JD80" s="26">
        <f t="shared" ref="JD80:LO83" si="154">ABS(JD60-JD40)</f>
        <v>4.0813205205724457E-3</v>
      </c>
      <c r="JE80" s="26">
        <f t="shared" si="154"/>
        <v>3.6075267210535944E-2</v>
      </c>
      <c r="JF80" s="26">
        <f t="shared" si="154"/>
        <v>4.7907234244773722E-2</v>
      </c>
      <c r="JG80" s="26">
        <f t="shared" si="154"/>
        <v>8.6977218667509737E-2</v>
      </c>
      <c r="JH80" s="26">
        <f t="shared" si="154"/>
        <v>2.9635620064605073E-2</v>
      </c>
      <c r="JI80" s="26">
        <f t="shared" si="154"/>
        <v>2.1440940104548667E-2</v>
      </c>
      <c r="JJ80" s="26">
        <f t="shared" si="154"/>
        <v>3.16351500886069E-2</v>
      </c>
      <c r="JK80" s="26">
        <f t="shared" si="154"/>
        <v>3.2013453576361039E-2</v>
      </c>
      <c r="JL80" s="26">
        <f t="shared" si="154"/>
        <v>2.2915672292542433E-2</v>
      </c>
      <c r="JM80" s="26">
        <f t="shared" si="154"/>
        <v>3.3804828341877383E-2</v>
      </c>
      <c r="JN80" s="26">
        <f t="shared" si="154"/>
        <v>4.3569690626512676E-2</v>
      </c>
      <c r="JO80" s="26">
        <f t="shared" si="154"/>
        <v>1.9036227501142679E-2</v>
      </c>
      <c r="JP80" s="26">
        <f t="shared" si="154"/>
        <v>1.0971539076426326E-2</v>
      </c>
      <c r="JQ80" s="26">
        <f t="shared" si="154"/>
        <v>3.8672876498022646E-2</v>
      </c>
      <c r="JR80" s="26">
        <f t="shared" si="154"/>
        <v>4.330243590164562E-2</v>
      </c>
      <c r="JS80" s="26">
        <f t="shared" si="154"/>
        <v>1.2142473191829095E-2</v>
      </c>
      <c r="JT80" s="26">
        <f t="shared" si="154"/>
        <v>1.4901128513419529E-2</v>
      </c>
      <c r="JU80" s="26">
        <f t="shared" si="154"/>
        <v>8.5130345108722361E-3</v>
      </c>
      <c r="JV80" s="26">
        <f t="shared" si="154"/>
        <v>9.0473730188874169E-3</v>
      </c>
      <c r="JW80" s="26">
        <f t="shared" si="154"/>
        <v>4.2741554436415502E-2</v>
      </c>
      <c r="JX80" s="26">
        <f t="shared" si="154"/>
        <v>4.7574226046455816E-2</v>
      </c>
      <c r="JY80" s="26">
        <f t="shared" si="154"/>
        <v>3.0510913531533426E-2</v>
      </c>
      <c r="JZ80" s="26">
        <f t="shared" si="154"/>
        <v>3.6743616650916702E-2</v>
      </c>
      <c r="KA80" s="26">
        <f t="shared" si="154"/>
        <v>7.7669408881122434E-2</v>
      </c>
      <c r="KB80" s="26">
        <f t="shared" si="154"/>
        <v>5.7433405315313046E-3</v>
      </c>
      <c r="KC80" s="26">
        <f t="shared" si="154"/>
        <v>2.1269921925587243E-2</v>
      </c>
      <c r="KD80" s="26">
        <f t="shared" si="154"/>
        <v>4.772162185704508E-2</v>
      </c>
      <c r="KE80" s="26">
        <f t="shared" si="154"/>
        <v>1.6115586197016418E-2</v>
      </c>
      <c r="KF80" s="26">
        <f t="shared" si="154"/>
        <v>0.17871712939746609</v>
      </c>
      <c r="KG80" s="26">
        <f t="shared" si="154"/>
        <v>6.4326165076928843E-2</v>
      </c>
      <c r="KH80" s="26">
        <f t="shared" si="154"/>
        <v>9.5108393817794623E-3</v>
      </c>
      <c r="KI80" s="26">
        <f t="shared" si="154"/>
        <v>7.1502320190419633E-2</v>
      </c>
      <c r="KJ80" s="26">
        <f t="shared" si="154"/>
        <v>6.4737459343988779E-2</v>
      </c>
      <c r="KK80" s="26">
        <f t="shared" si="154"/>
        <v>1.2397161844866778E-2</v>
      </c>
      <c r="KL80" s="26">
        <f t="shared" si="154"/>
        <v>4.7887751532228434E-2</v>
      </c>
      <c r="KM80" s="26">
        <f t="shared" si="154"/>
        <v>8.0236235998095679E-2</v>
      </c>
      <c r="KN80" s="26">
        <f t="shared" si="154"/>
        <v>8.7906505442600646E-2</v>
      </c>
      <c r="KO80" s="26">
        <f t="shared" si="154"/>
        <v>1.4217329278802093E-2</v>
      </c>
      <c r="KP80" s="26">
        <f t="shared" si="154"/>
        <v>9.3949572609046406E-3</v>
      </c>
      <c r="KQ80" s="26">
        <f t="shared" si="154"/>
        <v>8.5478158514198932E-3</v>
      </c>
      <c r="KR80" s="26">
        <f t="shared" si="154"/>
        <v>2.1213090380619123E-2</v>
      </c>
      <c r="KS80" s="26">
        <f t="shared" si="154"/>
        <v>3.0143962807252789E-3</v>
      </c>
      <c r="KT80" s="26">
        <f t="shared" si="154"/>
        <v>3.6830079931714277E-2</v>
      </c>
      <c r="KU80" s="26">
        <f t="shared" si="154"/>
        <v>2.2289717467996462E-2</v>
      </c>
      <c r="KV80" s="26">
        <f t="shared" si="154"/>
        <v>2.7747516286267277E-2</v>
      </c>
      <c r="KW80" s="26">
        <f t="shared" si="154"/>
        <v>6.4469340598635558E-2</v>
      </c>
      <c r="KX80" s="26">
        <f t="shared" si="154"/>
        <v>6.0955403368311643E-2</v>
      </c>
      <c r="KY80" s="26">
        <f t="shared" si="154"/>
        <v>2.722071403438981E-2</v>
      </c>
      <c r="KZ80" s="26">
        <f t="shared" si="154"/>
        <v>2.0822005717308287E-2</v>
      </c>
      <c r="LA80" s="26">
        <f t="shared" si="154"/>
        <v>1.2433340367951046E-2</v>
      </c>
      <c r="LB80" s="26">
        <f t="shared" si="154"/>
        <v>0.14564950055382575</v>
      </c>
      <c r="LC80" s="26">
        <f t="shared" si="154"/>
        <v>8.8899306372993758E-2</v>
      </c>
      <c r="LD80" s="26">
        <f t="shared" si="154"/>
        <v>2.0447703207187907E-2</v>
      </c>
      <c r="LE80" s="26">
        <f t="shared" si="154"/>
        <v>5.7320984277079295E-2</v>
      </c>
      <c r="LF80" s="26">
        <f t="shared" si="154"/>
        <v>4.16726316550875E-4</v>
      </c>
      <c r="LG80" s="26">
        <f t="shared" si="154"/>
        <v>8.0301843449776339E-2</v>
      </c>
      <c r="LH80" s="26">
        <f t="shared" si="154"/>
        <v>0.10729956413415341</v>
      </c>
      <c r="LI80" s="26">
        <f t="shared" si="154"/>
        <v>6.9637718661915537E-2</v>
      </c>
      <c r="LJ80" s="26">
        <f t="shared" si="154"/>
        <v>0.15661167912706159</v>
      </c>
      <c r="LK80" s="26">
        <f t="shared" si="154"/>
        <v>5.7975168162933743E-2</v>
      </c>
      <c r="LL80" s="26">
        <f t="shared" si="154"/>
        <v>7.451805562559205E-2</v>
      </c>
      <c r="LM80" s="26">
        <f t="shared" si="154"/>
        <v>2.3791965989510055E-2</v>
      </c>
      <c r="LN80" s="26">
        <f t="shared" si="154"/>
        <v>5.879454454958688E-3</v>
      </c>
      <c r="LO80" s="26">
        <f t="shared" si="154"/>
        <v>2.1187863314117483E-2</v>
      </c>
      <c r="LP80" s="26">
        <f t="shared" si="137"/>
        <v>2.3776245332718271E-2</v>
      </c>
      <c r="LQ80" s="26">
        <f t="shared" si="137"/>
        <v>4.5333464456225298E-2</v>
      </c>
      <c r="LR80" s="26">
        <f t="shared" si="137"/>
        <v>2.3840312702995969E-2</v>
      </c>
      <c r="LS80" s="26">
        <f t="shared" si="137"/>
        <v>3.9633695809416336E-2</v>
      </c>
      <c r="LT80" s="26">
        <f t="shared" si="137"/>
        <v>7.626607769724425E-2</v>
      </c>
      <c r="LU80" s="26">
        <f t="shared" si="137"/>
        <v>8.7227291057234424E-2</v>
      </c>
      <c r="LV80" s="26">
        <f t="shared" si="137"/>
        <v>2.8379457785066009E-2</v>
      </c>
      <c r="LW80" s="26">
        <f t="shared" si="137"/>
        <v>0.10623567532962203</v>
      </c>
    </row>
    <row r="81" spans="1:335" x14ac:dyDescent="0.3">
      <c r="A81" s="15">
        <v>2012</v>
      </c>
      <c r="B81" s="18">
        <f t="shared" si="138"/>
        <v>6.1559082466616788E-3</v>
      </c>
      <c r="C81" s="18">
        <f t="shared" si="152"/>
        <v>5.1188065022509499E-2</v>
      </c>
      <c r="D81" s="18">
        <f t="shared" si="152"/>
        <v>0.15462106365198558</v>
      </c>
      <c r="E81" s="18">
        <f t="shared" si="152"/>
        <v>3.3762443204944023E-3</v>
      </c>
      <c r="F81" s="18">
        <f t="shared" si="152"/>
        <v>3.13128379131562E-2</v>
      </c>
      <c r="G81" s="18">
        <f t="shared" si="152"/>
        <v>3.8555128337574282E-2</v>
      </c>
      <c r="H81" s="18">
        <f t="shared" si="152"/>
        <v>4.3968813774722282E-2</v>
      </c>
      <c r="I81" s="18">
        <f t="shared" si="152"/>
        <v>6.16222478324207E-2</v>
      </c>
      <c r="J81" s="18">
        <f t="shared" si="152"/>
        <v>3.4415912828678619E-2</v>
      </c>
      <c r="K81" s="18">
        <f t="shared" si="152"/>
        <v>3.6492245024367972E-2</v>
      </c>
      <c r="L81" s="18">
        <f t="shared" si="152"/>
        <v>1.7241040601273544E-2</v>
      </c>
      <c r="M81" s="18">
        <f t="shared" si="152"/>
        <v>0.12483064239570985</v>
      </c>
      <c r="N81" s="18">
        <f t="shared" si="152"/>
        <v>4.1687484469136726E-3</v>
      </c>
      <c r="O81" s="18">
        <f t="shared" si="152"/>
        <v>8.8062714452011526E-2</v>
      </c>
      <c r="P81" s="18">
        <f t="shared" si="152"/>
        <v>5.1286921710797156E-2</v>
      </c>
      <c r="Q81" s="18">
        <f t="shared" si="152"/>
        <v>6.1936826672293901E-2</v>
      </c>
      <c r="R81" s="18">
        <f t="shared" si="152"/>
        <v>4.636622507982071E-2</v>
      </c>
      <c r="S81" s="18">
        <f t="shared" si="152"/>
        <v>9.2649858983770442E-2</v>
      </c>
      <c r="T81" s="18">
        <f t="shared" si="152"/>
        <v>9.6738450241452556E-3</v>
      </c>
      <c r="U81" s="18">
        <f t="shared" si="152"/>
        <v>5.9246061015549856E-4</v>
      </c>
      <c r="V81" s="18">
        <f t="shared" si="152"/>
        <v>0.13029760886456393</v>
      </c>
      <c r="W81" s="18">
        <f t="shared" si="152"/>
        <v>0.10685311593354344</v>
      </c>
      <c r="X81" s="18">
        <f t="shared" si="152"/>
        <v>4.4964347454222064E-2</v>
      </c>
      <c r="Y81" s="18">
        <f t="shared" si="152"/>
        <v>2.1503624579870873E-2</v>
      </c>
      <c r="Z81" s="18">
        <f t="shared" si="152"/>
        <v>0.1037165330634518</v>
      </c>
      <c r="AA81" s="18">
        <f t="shared" si="152"/>
        <v>0.10447413822847562</v>
      </c>
      <c r="AB81" s="18">
        <f t="shared" si="152"/>
        <v>9.103242016504498E-2</v>
      </c>
      <c r="AC81" s="18">
        <f t="shared" si="152"/>
        <v>6.6187853153345522E-2</v>
      </c>
      <c r="AD81" s="18">
        <f t="shared" si="152"/>
        <v>4.9476689587956382E-2</v>
      </c>
      <c r="AE81" s="18">
        <f t="shared" si="152"/>
        <v>4.9338828566535375E-2</v>
      </c>
      <c r="AF81" s="18">
        <f t="shared" si="152"/>
        <v>2.4542825472709473E-2</v>
      </c>
      <c r="AG81" s="18">
        <f t="shared" si="152"/>
        <v>6.093647443802408E-2</v>
      </c>
      <c r="AH81" s="18">
        <f t="shared" si="152"/>
        <v>4.7487740519850719E-2</v>
      </c>
      <c r="AI81" s="18">
        <f t="shared" si="152"/>
        <v>9.8069042378749804E-2</v>
      </c>
      <c r="AJ81" s="18">
        <f t="shared" si="152"/>
        <v>9.5345648413519557E-2</v>
      </c>
      <c r="AK81" s="18">
        <f t="shared" si="152"/>
        <v>1.4487987854248291E-2</v>
      </c>
      <c r="AL81" s="18">
        <f t="shared" si="152"/>
        <v>6.8298393170413807E-2</v>
      </c>
      <c r="AM81" s="18">
        <f t="shared" si="152"/>
        <v>0.13383537256225386</v>
      </c>
      <c r="AN81" s="18">
        <f t="shared" si="152"/>
        <v>6.7968671852053963E-2</v>
      </c>
      <c r="AO81" s="18">
        <f t="shared" si="152"/>
        <v>7.6762424790070005E-2</v>
      </c>
      <c r="AP81" s="18">
        <f t="shared" si="152"/>
        <v>5.854584413763686E-3</v>
      </c>
      <c r="AQ81" s="18">
        <f t="shared" si="152"/>
        <v>9.3162082700799842E-2</v>
      </c>
      <c r="AR81" s="18">
        <f t="shared" si="152"/>
        <v>0.14725395897057314</v>
      </c>
      <c r="AS81" s="18">
        <f t="shared" si="152"/>
        <v>8.003334130272699E-2</v>
      </c>
      <c r="AT81" s="18">
        <f t="shared" si="152"/>
        <v>9.6643966115730687E-3</v>
      </c>
      <c r="AU81" s="18">
        <f t="shared" si="152"/>
        <v>2.5139242643298837E-2</v>
      </c>
      <c r="AV81" s="18">
        <f t="shared" si="152"/>
        <v>2.3952799381328022E-2</v>
      </c>
      <c r="AW81" s="18">
        <f t="shared" si="152"/>
        <v>7.04212608920117E-2</v>
      </c>
      <c r="AX81" s="18">
        <f t="shared" si="152"/>
        <v>5.98848006329466E-2</v>
      </c>
      <c r="AY81" s="18">
        <f t="shared" si="152"/>
        <v>9.2915544373103898E-4</v>
      </c>
      <c r="AZ81" s="18">
        <f t="shared" si="152"/>
        <v>8.4591915439623744E-2</v>
      </c>
      <c r="BA81" s="18">
        <f t="shared" si="152"/>
        <v>8.3112411516868684E-3</v>
      </c>
      <c r="BB81" s="18">
        <f t="shared" si="152"/>
        <v>2.3744056567834737E-2</v>
      </c>
      <c r="BC81" s="18">
        <f t="shared" si="152"/>
        <v>4.1586751217934342E-2</v>
      </c>
      <c r="BD81" s="18">
        <f t="shared" si="152"/>
        <v>4.2431654471729696E-2</v>
      </c>
      <c r="BE81" s="18">
        <f t="shared" si="152"/>
        <v>1.4939252186299851E-2</v>
      </c>
      <c r="BF81" s="18">
        <f t="shared" si="152"/>
        <v>9.0814091397703245E-2</v>
      </c>
      <c r="BG81" s="18">
        <f t="shared" si="152"/>
        <v>7.4666879148873377E-2</v>
      </c>
      <c r="BH81" s="18">
        <f t="shared" si="152"/>
        <v>6.233854400666855E-2</v>
      </c>
      <c r="BI81" s="18">
        <f t="shared" si="152"/>
        <v>8.0514692229270657E-2</v>
      </c>
      <c r="BJ81" s="18">
        <f t="shared" si="152"/>
        <v>3.8674994098810256E-2</v>
      </c>
      <c r="BK81" s="18">
        <f t="shared" si="152"/>
        <v>7.6688663871930018E-2</v>
      </c>
      <c r="BL81" s="18">
        <f t="shared" si="152"/>
        <v>2.5601317501949827E-3</v>
      </c>
      <c r="BM81" s="18">
        <f t="shared" si="152"/>
        <v>3.3779520762887261E-2</v>
      </c>
      <c r="BN81" s="18">
        <f t="shared" si="152"/>
        <v>3.6976827615334051E-2</v>
      </c>
      <c r="BO81" s="18">
        <f t="shared" si="150"/>
        <v>9.0294585644570796E-2</v>
      </c>
      <c r="BP81" s="18">
        <f t="shared" si="150"/>
        <v>1.803233983001952E-2</v>
      </c>
      <c r="BQ81" s="18">
        <f t="shared" si="150"/>
        <v>2.8895783813153886E-2</v>
      </c>
      <c r="BR81" s="18">
        <f t="shared" si="150"/>
        <v>1.7086090542582588E-2</v>
      </c>
      <c r="BS81" s="18">
        <f t="shared" si="150"/>
        <v>0.12954805233706174</v>
      </c>
      <c r="BT81" s="18">
        <f t="shared" si="150"/>
        <v>6.8495859409543614E-2</v>
      </c>
      <c r="BU81" s="18">
        <f t="shared" si="150"/>
        <v>8.3723008625735562E-2</v>
      </c>
      <c r="BV81" s="18">
        <f t="shared" si="150"/>
        <v>5.591884518975887E-2</v>
      </c>
      <c r="BW81" s="18">
        <f t="shared" si="150"/>
        <v>4.6088130808613181E-2</v>
      </c>
      <c r="BX81" s="18">
        <f t="shared" si="150"/>
        <v>1.954982347509282E-2</v>
      </c>
      <c r="BY81" s="18">
        <f t="shared" si="150"/>
        <v>2.867275461253993E-2</v>
      </c>
      <c r="BZ81" s="18">
        <f t="shared" si="150"/>
        <v>9.1289017000153405E-2</v>
      </c>
      <c r="CA81" s="18">
        <f t="shared" si="150"/>
        <v>2.4635313321513683E-2</v>
      </c>
      <c r="CB81" s="18">
        <f t="shared" si="150"/>
        <v>1.1230288517763393E-2</v>
      </c>
      <c r="CC81" s="18">
        <f t="shared" si="150"/>
        <v>3.5013828176225614E-2</v>
      </c>
      <c r="CD81" s="18">
        <f t="shared" si="150"/>
        <v>8.590005522021682E-2</v>
      </c>
      <c r="CE81" s="18">
        <f t="shared" si="150"/>
        <v>2.7978159944372361E-3</v>
      </c>
      <c r="CF81" s="18">
        <f t="shared" si="150"/>
        <v>1.0759017692682227E-2</v>
      </c>
      <c r="CG81" s="18">
        <f t="shared" si="150"/>
        <v>1.9522545114691717E-2</v>
      </c>
      <c r="CH81" s="18">
        <f t="shared" si="150"/>
        <v>3.4932862102803441E-2</v>
      </c>
      <c r="CI81" s="18">
        <f t="shared" si="150"/>
        <v>6.3864685696557788E-2</v>
      </c>
      <c r="CJ81" s="18">
        <f t="shared" si="150"/>
        <v>1.260005647118112E-2</v>
      </c>
      <c r="CK81" s="18">
        <f t="shared" si="150"/>
        <v>5.2765272747288483E-2</v>
      </c>
      <c r="CL81" s="18">
        <f t="shared" si="150"/>
        <v>6.1422824195652259E-2</v>
      </c>
      <c r="CM81" s="18">
        <f t="shared" si="150"/>
        <v>6.3584209091527288E-2</v>
      </c>
      <c r="CN81" s="18">
        <f t="shared" si="150"/>
        <v>1.3216658286125116E-2</v>
      </c>
      <c r="CO81" s="18">
        <f t="shared" si="150"/>
        <v>8.887021776963655E-2</v>
      </c>
      <c r="CP81" s="18">
        <f t="shared" si="150"/>
        <v>6.3483070498083272E-2</v>
      </c>
      <c r="CQ81" s="18">
        <f t="shared" si="150"/>
        <v>4.7845516882861761E-3</v>
      </c>
      <c r="CR81" s="18">
        <f t="shared" si="150"/>
        <v>5.5820164269478723E-2</v>
      </c>
      <c r="CS81" s="18">
        <f t="shared" si="150"/>
        <v>6.2396362570122377E-3</v>
      </c>
      <c r="CT81" s="18">
        <f t="shared" si="150"/>
        <v>1.3640253865170315E-3</v>
      </c>
      <c r="CU81" s="18">
        <f t="shared" si="150"/>
        <v>2.796633236560675E-2</v>
      </c>
      <c r="CV81" s="18">
        <f t="shared" si="150"/>
        <v>9.7369006411668346E-3</v>
      </c>
      <c r="CW81" s="18">
        <f t="shared" si="150"/>
        <v>1.7824832137247615E-2</v>
      </c>
      <c r="CX81" s="18">
        <f t="shared" si="150"/>
        <v>4.045651058767219E-2</v>
      </c>
      <c r="CY81" s="18">
        <f t="shared" si="150"/>
        <v>2.4329107178471143E-2</v>
      </c>
      <c r="CZ81" s="18">
        <f t="shared" si="150"/>
        <v>4.7532391678256403E-2</v>
      </c>
      <c r="DA81" s="18">
        <f t="shared" si="150"/>
        <v>2.1037440708462252E-2</v>
      </c>
      <c r="DB81" s="18">
        <f t="shared" si="150"/>
        <v>4.8963383111079534E-2</v>
      </c>
      <c r="DC81" s="18">
        <f t="shared" si="150"/>
        <v>0.11110762961535892</v>
      </c>
      <c r="DD81" s="18">
        <f t="shared" si="150"/>
        <v>9.1651610954293361E-2</v>
      </c>
      <c r="DE81" s="18">
        <f t="shared" si="150"/>
        <v>8.3542830365653756E-2</v>
      </c>
      <c r="DF81" s="18">
        <f t="shared" si="150"/>
        <v>1.2660929079994832E-2</v>
      </c>
      <c r="DG81" s="18">
        <f t="shared" si="150"/>
        <v>1.5345479298295814E-2</v>
      </c>
      <c r="DH81" s="18">
        <f t="shared" si="150"/>
        <v>9.3961382130349769E-3</v>
      </c>
      <c r="DI81" s="18">
        <f t="shared" si="150"/>
        <v>6.4395947503989581E-3</v>
      </c>
      <c r="DJ81" s="18">
        <f t="shared" si="150"/>
        <v>9.0787838781104024E-2</v>
      </c>
      <c r="DK81" s="18">
        <f t="shared" si="150"/>
        <v>3.0450044224067385E-2</v>
      </c>
      <c r="DL81" s="18">
        <f t="shared" si="150"/>
        <v>0.1137352097116705</v>
      </c>
      <c r="DM81" s="18">
        <f t="shared" si="150"/>
        <v>3.8524875487510601E-2</v>
      </c>
      <c r="DN81" s="18">
        <f t="shared" si="150"/>
        <v>4.5185611605481228E-2</v>
      </c>
      <c r="DO81" s="18">
        <f t="shared" si="150"/>
        <v>2.3585734161892913E-2</v>
      </c>
      <c r="DP81" s="18">
        <f t="shared" si="150"/>
        <v>6.9620205842350735E-2</v>
      </c>
      <c r="DQ81" s="18">
        <f t="shared" si="150"/>
        <v>4.7557389509546161E-2</v>
      </c>
      <c r="DR81" s="18">
        <f t="shared" si="150"/>
        <v>4.7046477628903696E-2</v>
      </c>
      <c r="DS81" s="18">
        <f t="shared" si="150"/>
        <v>5.8811747048251387E-2</v>
      </c>
      <c r="DT81" s="18">
        <f t="shared" si="150"/>
        <v>1.2765915936294586E-2</v>
      </c>
      <c r="DU81" s="18">
        <f t="shared" si="150"/>
        <v>0.10307904004128196</v>
      </c>
      <c r="DV81" s="18">
        <f t="shared" si="150"/>
        <v>2.1663945904266957E-2</v>
      </c>
      <c r="DW81" s="18">
        <f t="shared" si="150"/>
        <v>3.9933428963993489E-2</v>
      </c>
      <c r="DX81" s="18">
        <f t="shared" si="150"/>
        <v>6.7197862038098521E-2</v>
      </c>
      <c r="DY81" s="18">
        <f t="shared" si="150"/>
        <v>1.4965205457774799E-2</v>
      </c>
      <c r="DZ81" s="18">
        <f t="shared" si="142"/>
        <v>6.6589900258829382E-2</v>
      </c>
      <c r="EA81" s="18">
        <f t="shared" ref="EA81:GL84" si="155">ABS(EA61-EA41)</f>
        <v>8.4489362503402665E-3</v>
      </c>
      <c r="EB81" s="18">
        <f t="shared" si="155"/>
        <v>4.314537803651719E-2</v>
      </c>
      <c r="EC81" s="18">
        <f t="shared" si="155"/>
        <v>0.10024332888143356</v>
      </c>
      <c r="ED81" s="18">
        <f t="shared" si="155"/>
        <v>2.4035399888122255E-2</v>
      </c>
      <c r="EE81" s="18">
        <f t="shared" si="155"/>
        <v>3.2345130588399273E-2</v>
      </c>
      <c r="EF81" s="18">
        <f t="shared" si="155"/>
        <v>4.11268794689163E-2</v>
      </c>
      <c r="EG81" s="18">
        <f t="shared" si="155"/>
        <v>3.541121460331631E-2</v>
      </c>
      <c r="EH81" s="18">
        <f t="shared" si="155"/>
        <v>3.4604885134272512E-2</v>
      </c>
      <c r="EI81" s="18">
        <f t="shared" si="155"/>
        <v>3.461040096217638E-2</v>
      </c>
      <c r="EJ81" s="18">
        <f t="shared" si="155"/>
        <v>0.12682203620210858</v>
      </c>
      <c r="EK81" s="18">
        <f t="shared" si="155"/>
        <v>7.5865922492630578E-3</v>
      </c>
      <c r="EL81" s="18">
        <f t="shared" si="155"/>
        <v>1.1444350303519646E-2</v>
      </c>
      <c r="EM81" s="18">
        <f t="shared" si="155"/>
        <v>9.2527748186969516E-2</v>
      </c>
      <c r="EN81" s="18">
        <f t="shared" si="155"/>
        <v>4.2890537213300439E-2</v>
      </c>
      <c r="EO81" s="18">
        <f t="shared" si="155"/>
        <v>3.5624807082878518E-3</v>
      </c>
      <c r="EP81" s="18">
        <f t="shared" si="155"/>
        <v>2.3966462904809305E-2</v>
      </c>
      <c r="EQ81" s="18">
        <f t="shared" si="155"/>
        <v>6.5374437195513502E-2</v>
      </c>
      <c r="ER81" s="18">
        <f t="shared" si="155"/>
        <v>5.4321548575908651E-2</v>
      </c>
      <c r="ES81" s="18">
        <f t="shared" si="155"/>
        <v>2.7568074999964054E-2</v>
      </c>
      <c r="ET81" s="18">
        <f t="shared" si="155"/>
        <v>8.795992128408836E-2</v>
      </c>
      <c r="EU81" s="18">
        <f t="shared" si="155"/>
        <v>7.5847283140181077E-2</v>
      </c>
      <c r="EV81" s="18">
        <f t="shared" si="155"/>
        <v>6.2424887246546823E-2</v>
      </c>
      <c r="EW81" s="18">
        <f t="shared" si="155"/>
        <v>8.0379250373337707E-2</v>
      </c>
      <c r="EX81" s="18">
        <f t="shared" si="155"/>
        <v>4.5195526501684985E-2</v>
      </c>
      <c r="EY81" s="18">
        <f t="shared" si="155"/>
        <v>9.902038112703232E-2</v>
      </c>
      <c r="EZ81" s="18">
        <f t="shared" si="155"/>
        <v>1.7822372745385451E-2</v>
      </c>
      <c r="FA81" s="18">
        <f t="shared" si="155"/>
        <v>5.2679317957464833E-2</v>
      </c>
      <c r="FB81" s="18">
        <f t="shared" si="155"/>
        <v>2.6321578101753729E-2</v>
      </c>
      <c r="FC81" s="18">
        <f t="shared" si="155"/>
        <v>0.11982152120064898</v>
      </c>
      <c r="FD81" s="18">
        <f t="shared" si="155"/>
        <v>4.5990185141982387E-2</v>
      </c>
      <c r="FE81" s="18">
        <f t="shared" si="155"/>
        <v>0.11514363972101183</v>
      </c>
      <c r="FF81" s="18">
        <f t="shared" si="155"/>
        <v>0.11789487902569651</v>
      </c>
      <c r="FG81" s="18">
        <f t="shared" si="155"/>
        <v>8.8558946398452298E-2</v>
      </c>
      <c r="FH81" s="18">
        <f t="shared" si="155"/>
        <v>1.1127932268759494E-2</v>
      </c>
      <c r="FI81" s="18">
        <f t="shared" si="155"/>
        <v>1.4588501839680468E-2</v>
      </c>
      <c r="FJ81" s="18">
        <f t="shared" si="155"/>
        <v>9.583285345253803E-2</v>
      </c>
      <c r="FK81" s="18">
        <f t="shared" si="155"/>
        <v>8.9535582457242135E-2</v>
      </c>
      <c r="FL81" s="18">
        <f t="shared" si="155"/>
        <v>2.9045081254065352E-2</v>
      </c>
      <c r="FM81" s="18">
        <f t="shared" si="155"/>
        <v>2.6195706038496247E-2</v>
      </c>
      <c r="FN81" s="18">
        <f t="shared" si="155"/>
        <v>8.0955619766218956E-2</v>
      </c>
      <c r="FO81" s="18">
        <f t="shared" si="155"/>
        <v>2.2411390796599762E-2</v>
      </c>
      <c r="FP81" s="18">
        <f t="shared" si="155"/>
        <v>5.4004884920350937E-2</v>
      </c>
      <c r="FQ81" s="18">
        <f t="shared" si="155"/>
        <v>6.539661630358215E-2</v>
      </c>
      <c r="FR81" s="18">
        <f t="shared" si="155"/>
        <v>2.649399892416518E-2</v>
      </c>
      <c r="FS81" s="18">
        <f t="shared" si="155"/>
        <v>5.0216284231399594E-2</v>
      </c>
      <c r="FT81" s="18">
        <f t="shared" si="155"/>
        <v>3.3782851974636596E-2</v>
      </c>
      <c r="FU81" s="18">
        <f t="shared" si="155"/>
        <v>6.8669750682075814E-2</v>
      </c>
      <c r="FV81" s="18">
        <f t="shared" si="155"/>
        <v>0.11841682411259036</v>
      </c>
      <c r="FW81" s="18">
        <f t="shared" si="155"/>
        <v>4.1288709269611368E-2</v>
      </c>
      <c r="FX81" s="18">
        <f t="shared" si="155"/>
        <v>0.15626286511718629</v>
      </c>
      <c r="FY81" s="18">
        <f t="shared" si="155"/>
        <v>0.12132133823900471</v>
      </c>
      <c r="FZ81" s="18">
        <f t="shared" si="155"/>
        <v>4.9082291236214437E-2</v>
      </c>
      <c r="GA81" s="18">
        <f t="shared" si="155"/>
        <v>1.7698683601620302E-2</v>
      </c>
      <c r="GB81" s="18">
        <f t="shared" si="155"/>
        <v>2.8251099065859431E-2</v>
      </c>
      <c r="GC81" s="18">
        <f t="shared" si="155"/>
        <v>0.11151060588867423</v>
      </c>
      <c r="GD81" s="18">
        <f t="shared" si="155"/>
        <v>0.1378350694601822</v>
      </c>
      <c r="GE81" s="18">
        <f t="shared" si="155"/>
        <v>0.15992519922935067</v>
      </c>
      <c r="GF81" s="18">
        <f t="shared" si="155"/>
        <v>5.9008501316012985E-2</v>
      </c>
      <c r="GG81" s="18">
        <f t="shared" si="155"/>
        <v>7.0132823179751003E-3</v>
      </c>
      <c r="GH81" s="18">
        <f t="shared" si="155"/>
        <v>9.5282248000701286E-2</v>
      </c>
      <c r="GI81" s="18">
        <f t="shared" si="155"/>
        <v>5.2645625900164639E-2</v>
      </c>
      <c r="GJ81" s="18">
        <f t="shared" si="155"/>
        <v>5.547659235744834E-2</v>
      </c>
      <c r="GK81" s="18">
        <f t="shared" si="155"/>
        <v>3.563821073177631E-2</v>
      </c>
      <c r="GL81" s="18">
        <f t="shared" si="155"/>
        <v>3.293862207273468E-2</v>
      </c>
      <c r="GM81" s="18">
        <f t="shared" si="153"/>
        <v>1.3527505279136487E-2</v>
      </c>
      <c r="GN81" s="18">
        <f t="shared" si="153"/>
        <v>6.926681722142769E-2</v>
      </c>
      <c r="GO81" s="18">
        <f t="shared" si="153"/>
        <v>9.4309003427487381E-3</v>
      </c>
      <c r="GP81" s="18">
        <f t="shared" si="153"/>
        <v>7.5491233332285801E-2</v>
      </c>
      <c r="GQ81" s="18">
        <f t="shared" si="153"/>
        <v>3.1862143957570255E-2</v>
      </c>
      <c r="GR81" s="18">
        <f t="shared" si="153"/>
        <v>9.779528243861968E-3</v>
      </c>
      <c r="GS81" s="18">
        <f t="shared" si="153"/>
        <v>4.5980900239542488E-2</v>
      </c>
      <c r="GT81" s="18">
        <f t="shared" si="153"/>
        <v>6.981145628566654E-2</v>
      </c>
      <c r="GU81" s="18">
        <f t="shared" si="153"/>
        <v>8.022016646736374E-2</v>
      </c>
      <c r="GV81" s="18">
        <f t="shared" si="153"/>
        <v>6.5225011637674468E-2</v>
      </c>
      <c r="GW81" s="18">
        <f t="shared" si="153"/>
        <v>6.1170594012280199E-2</v>
      </c>
      <c r="GX81" s="18">
        <f t="shared" si="153"/>
        <v>0.1647857561825673</v>
      </c>
      <c r="GY81" s="18">
        <f t="shared" si="153"/>
        <v>2.3211150437923433E-2</v>
      </c>
      <c r="GZ81" s="18">
        <f t="shared" si="153"/>
        <v>2.00873691082466E-2</v>
      </c>
      <c r="HA81" s="18">
        <f t="shared" si="153"/>
        <v>5.7358199188428438E-2</v>
      </c>
      <c r="HB81" s="18">
        <f t="shared" si="153"/>
        <v>8.6347900083802998E-3</v>
      </c>
      <c r="HC81" s="18">
        <f t="shared" si="153"/>
        <v>8.9053997344150648E-3</v>
      </c>
      <c r="HD81" s="18">
        <f t="shared" si="153"/>
        <v>7.899194433199086E-2</v>
      </c>
      <c r="HE81" s="18">
        <f t="shared" si="153"/>
        <v>5.6603775832794856E-2</v>
      </c>
      <c r="HF81" s="18">
        <f t="shared" si="153"/>
        <v>4.4152006172618941E-2</v>
      </c>
      <c r="HG81" s="18">
        <f t="shared" si="153"/>
        <v>8.2219915771628682E-2</v>
      </c>
      <c r="HH81" s="18">
        <f t="shared" si="153"/>
        <v>4.4302075424839382E-2</v>
      </c>
      <c r="HI81" s="18">
        <f t="shared" si="153"/>
        <v>6.9825129285067455E-2</v>
      </c>
      <c r="HJ81" s="18">
        <f t="shared" si="153"/>
        <v>3.0167795613687765E-2</v>
      </c>
      <c r="HK81" s="18">
        <f t="shared" si="153"/>
        <v>6.9418080089113793E-2</v>
      </c>
      <c r="HL81" s="18">
        <f t="shared" si="153"/>
        <v>8.0321396930068234E-2</v>
      </c>
      <c r="HM81" s="18">
        <f t="shared" si="153"/>
        <v>4.7208355677454961E-3</v>
      </c>
      <c r="HN81" s="18">
        <f t="shared" si="153"/>
        <v>0.10777343949893869</v>
      </c>
      <c r="HO81" s="18">
        <f t="shared" si="153"/>
        <v>4.1347613422464402E-3</v>
      </c>
      <c r="HP81" s="18">
        <f t="shared" si="153"/>
        <v>5.5216798321081062E-2</v>
      </c>
      <c r="HQ81" s="18">
        <f t="shared" si="153"/>
        <v>1.8279013333744154E-2</v>
      </c>
      <c r="HR81" s="18">
        <f t="shared" si="153"/>
        <v>4.2916962300724226E-2</v>
      </c>
      <c r="HS81" s="18">
        <f t="shared" si="153"/>
        <v>8.3676617611040949E-2</v>
      </c>
      <c r="HT81" s="18">
        <f t="shared" si="153"/>
        <v>9.4954132568312311E-2</v>
      </c>
      <c r="HU81" s="18">
        <f t="shared" si="153"/>
        <v>8.5148551882343659E-2</v>
      </c>
      <c r="HV81" s="18">
        <f t="shared" si="153"/>
        <v>2.4085999971517114E-2</v>
      </c>
      <c r="HW81" s="18">
        <f t="shared" si="153"/>
        <v>3.9647674628756568E-2</v>
      </c>
      <c r="HX81" s="18">
        <f t="shared" si="153"/>
        <v>4.7232180335447016E-2</v>
      </c>
      <c r="HY81" s="18">
        <f t="shared" si="153"/>
        <v>3.713846317709607E-2</v>
      </c>
      <c r="HZ81" s="18">
        <f t="shared" si="153"/>
        <v>1.9412046561745999E-2</v>
      </c>
      <c r="IA81" s="18">
        <f t="shared" si="153"/>
        <v>9.8225527509829269E-4</v>
      </c>
      <c r="IB81" s="18">
        <f t="shared" si="153"/>
        <v>1.3042295164748807E-2</v>
      </c>
      <c r="IC81" s="18">
        <f t="shared" si="153"/>
        <v>7.540248062055413E-2</v>
      </c>
      <c r="ID81" s="18">
        <f t="shared" si="153"/>
        <v>8.5383742664946444E-2</v>
      </c>
      <c r="IE81" s="18">
        <f t="shared" si="153"/>
        <v>1.6486351617060691E-2</v>
      </c>
      <c r="IF81" s="18">
        <f t="shared" si="153"/>
        <v>3.3816138298924381E-2</v>
      </c>
      <c r="IG81" s="18">
        <f t="shared" si="153"/>
        <v>2.1712749738957982E-3</v>
      </c>
      <c r="IH81" s="18">
        <f t="shared" si="153"/>
        <v>5.243003526163359E-3</v>
      </c>
      <c r="II81" s="18">
        <f t="shared" si="153"/>
        <v>1.3355684030786463E-2</v>
      </c>
      <c r="IJ81" s="18">
        <f t="shared" si="153"/>
        <v>8.2383869892115769E-2</v>
      </c>
      <c r="IK81" s="18">
        <f t="shared" si="153"/>
        <v>6.9668364898851642E-3</v>
      </c>
      <c r="IL81" s="18">
        <f t="shared" si="153"/>
        <v>5.2478353899778174E-2</v>
      </c>
      <c r="IM81" s="18">
        <f t="shared" si="153"/>
        <v>2.0641020514847286E-2</v>
      </c>
      <c r="IN81" s="18">
        <f t="shared" si="153"/>
        <v>4.0858719197154336E-2</v>
      </c>
      <c r="IO81" s="18">
        <f t="shared" si="153"/>
        <v>7.5181162174426719E-2</v>
      </c>
      <c r="IP81" s="18">
        <f t="shared" si="153"/>
        <v>9.6070135321089101E-3</v>
      </c>
      <c r="IQ81" s="18">
        <f t="shared" si="153"/>
        <v>4.5394589170032917E-2</v>
      </c>
      <c r="IR81" s="18">
        <f t="shared" si="153"/>
        <v>7.3803192783863492E-2</v>
      </c>
      <c r="IS81" s="18">
        <f t="shared" si="153"/>
        <v>5.0870101866137829E-3</v>
      </c>
      <c r="IT81" s="18">
        <f t="shared" si="153"/>
        <v>0.14199566492089374</v>
      </c>
      <c r="IU81" s="18">
        <f t="shared" si="153"/>
        <v>2.7418919451917656E-2</v>
      </c>
      <c r="IV81" s="18">
        <f t="shared" si="153"/>
        <v>2.8065237241337138E-2</v>
      </c>
      <c r="IW81" s="18">
        <f t="shared" si="153"/>
        <v>6.9134532460888534E-2</v>
      </c>
      <c r="IX81" s="18">
        <f t="shared" si="151"/>
        <v>1.9714033465079508E-2</v>
      </c>
      <c r="IY81" s="18">
        <f t="shared" si="151"/>
        <v>7.7565799138469393E-2</v>
      </c>
      <c r="IZ81" s="18">
        <f t="shared" si="151"/>
        <v>7.2268194613152037E-2</v>
      </c>
      <c r="JA81" s="18">
        <f t="shared" si="149"/>
        <v>2.0414306068897492E-2</v>
      </c>
      <c r="JB81" s="18">
        <f t="shared" ref="JB81:LM84" si="156">ABS(JB61-JB41)</f>
        <v>2.1032360343925749E-2</v>
      </c>
      <c r="JC81" s="18">
        <f t="shared" si="156"/>
        <v>2.4888157475268291E-2</v>
      </c>
      <c r="JD81" s="18">
        <f t="shared" si="156"/>
        <v>3.4870053011125446E-2</v>
      </c>
      <c r="JE81" s="18">
        <f t="shared" si="156"/>
        <v>3.1906449084840194E-2</v>
      </c>
      <c r="JF81" s="18">
        <f t="shared" si="156"/>
        <v>5.6959894865048266E-2</v>
      </c>
      <c r="JG81" s="18">
        <f t="shared" si="156"/>
        <v>6.0180712678719939E-2</v>
      </c>
      <c r="JH81" s="18">
        <f t="shared" si="156"/>
        <v>0.1012927557978453</v>
      </c>
      <c r="JI81" s="18">
        <f t="shared" si="156"/>
        <v>6.8155200030507512E-2</v>
      </c>
      <c r="JJ81" s="18">
        <f t="shared" si="156"/>
        <v>5.1626814906759133E-2</v>
      </c>
      <c r="JK81" s="18">
        <f t="shared" si="156"/>
        <v>5.9461262616425925E-2</v>
      </c>
      <c r="JL81" s="18">
        <f t="shared" si="156"/>
        <v>5.5721353177403621E-2</v>
      </c>
      <c r="JM81" s="18">
        <f t="shared" si="156"/>
        <v>3.3915616097859688E-2</v>
      </c>
      <c r="JN81" s="18">
        <f t="shared" si="156"/>
        <v>5.3260685336346036E-2</v>
      </c>
      <c r="JO81" s="18">
        <f t="shared" si="156"/>
        <v>1.7052968549601991E-2</v>
      </c>
      <c r="JP81" s="18">
        <f t="shared" si="156"/>
        <v>5.1662564187903937E-2</v>
      </c>
      <c r="JQ81" s="18">
        <f t="shared" si="156"/>
        <v>2.5888946264128118E-3</v>
      </c>
      <c r="JR81" s="18">
        <f t="shared" si="156"/>
        <v>3.3928241632937006E-3</v>
      </c>
      <c r="JS81" s="18">
        <f t="shared" si="156"/>
        <v>4.2393393212120101E-3</v>
      </c>
      <c r="JT81" s="18">
        <f t="shared" si="156"/>
        <v>4.5018470778630637E-2</v>
      </c>
      <c r="JU81" s="18">
        <f t="shared" si="156"/>
        <v>3.7332865665207549E-2</v>
      </c>
      <c r="JV81" s="18">
        <f t="shared" si="156"/>
        <v>1.4587269242205658E-2</v>
      </c>
      <c r="JW81" s="18">
        <f t="shared" si="156"/>
        <v>5.4746178306337212E-2</v>
      </c>
      <c r="JX81" s="18">
        <f t="shared" si="156"/>
        <v>7.9564070903905382E-2</v>
      </c>
      <c r="JY81" s="18">
        <f t="shared" si="156"/>
        <v>2.9374517721377905E-2</v>
      </c>
      <c r="JZ81" s="18">
        <f t="shared" si="156"/>
        <v>0.15274818668557366</v>
      </c>
      <c r="KA81" s="18">
        <f t="shared" si="156"/>
        <v>5.2032398351459896E-2</v>
      </c>
      <c r="KB81" s="18">
        <f t="shared" si="156"/>
        <v>1.0482709292007238E-2</v>
      </c>
      <c r="KC81" s="18">
        <f t="shared" si="156"/>
        <v>6.0057535017385352E-2</v>
      </c>
      <c r="KD81" s="18">
        <f t="shared" si="156"/>
        <v>2.1688615085263874E-2</v>
      </c>
      <c r="KE81" s="18">
        <f t="shared" si="156"/>
        <v>2.566323758253386E-2</v>
      </c>
      <c r="KF81" s="18">
        <f t="shared" si="156"/>
        <v>1.4111813219491398E-2</v>
      </c>
      <c r="KG81" s="18">
        <f t="shared" si="156"/>
        <v>1.7217416886112891E-2</v>
      </c>
      <c r="KH81" s="18">
        <f t="shared" si="156"/>
        <v>1.948593754885608E-2</v>
      </c>
      <c r="KI81" s="18">
        <f t="shared" si="156"/>
        <v>2.4077155708510767E-2</v>
      </c>
      <c r="KJ81" s="18">
        <f t="shared" si="156"/>
        <v>2.2502899241611307E-2</v>
      </c>
      <c r="KK81" s="18">
        <f t="shared" si="156"/>
        <v>0.12436176632475548</v>
      </c>
      <c r="KL81" s="18">
        <f t="shared" si="156"/>
        <v>7.543995947357518E-2</v>
      </c>
      <c r="KM81" s="18">
        <f t="shared" si="156"/>
        <v>8.9277738841072485E-2</v>
      </c>
      <c r="KN81" s="18">
        <f t="shared" si="156"/>
        <v>1.4010824269931776E-2</v>
      </c>
      <c r="KO81" s="18">
        <f t="shared" si="156"/>
        <v>7.3166392669999775E-2</v>
      </c>
      <c r="KP81" s="18">
        <f t="shared" si="156"/>
        <v>6.6158921717847805E-2</v>
      </c>
      <c r="KQ81" s="18">
        <f t="shared" si="156"/>
        <v>3.2089758083156478E-2</v>
      </c>
      <c r="KR81" s="18">
        <f t="shared" si="156"/>
        <v>6.9884375354861528E-2</v>
      </c>
      <c r="KS81" s="18">
        <f t="shared" si="156"/>
        <v>9.7113375231550614E-3</v>
      </c>
      <c r="KT81" s="18">
        <f t="shared" si="156"/>
        <v>5.0777066375142565E-2</v>
      </c>
      <c r="KU81" s="18">
        <f t="shared" si="156"/>
        <v>4.1041508078933475E-2</v>
      </c>
      <c r="KV81" s="18">
        <f t="shared" si="156"/>
        <v>1.2731055008336933E-2</v>
      </c>
      <c r="KW81" s="18">
        <f t="shared" si="156"/>
        <v>5.399519663101271E-2</v>
      </c>
      <c r="KX81" s="18">
        <f t="shared" si="156"/>
        <v>3.3370138902520052E-2</v>
      </c>
      <c r="KY81" s="18">
        <f t="shared" si="156"/>
        <v>0.11241789477662179</v>
      </c>
      <c r="KZ81" s="18">
        <f t="shared" si="156"/>
        <v>3.3609501996316023E-2</v>
      </c>
      <c r="LA81" s="18">
        <f t="shared" si="156"/>
        <v>4.1162035104734679E-2</v>
      </c>
      <c r="LB81" s="18">
        <f t="shared" si="156"/>
        <v>2.7463178674970466E-2</v>
      </c>
      <c r="LC81" s="18">
        <f t="shared" si="156"/>
        <v>2.9732193927815787E-2</v>
      </c>
      <c r="LD81" s="18">
        <f t="shared" si="156"/>
        <v>4.2133368124097237E-2</v>
      </c>
      <c r="LE81" s="18">
        <f t="shared" si="156"/>
        <v>8.4300155568007407E-2</v>
      </c>
      <c r="LF81" s="18">
        <f t="shared" si="156"/>
        <v>2.1114954908808603E-2</v>
      </c>
      <c r="LG81" s="18">
        <f t="shared" si="156"/>
        <v>6.0113425362534501E-2</v>
      </c>
      <c r="LH81" s="18">
        <f t="shared" si="156"/>
        <v>0.11130715909666378</v>
      </c>
      <c r="LI81" s="18">
        <f t="shared" si="156"/>
        <v>3.9555761901908237E-2</v>
      </c>
      <c r="LJ81" s="18">
        <f t="shared" si="156"/>
        <v>8.7768544341838783E-2</v>
      </c>
      <c r="LK81" s="18">
        <f t="shared" si="156"/>
        <v>6.6744978231813301E-2</v>
      </c>
      <c r="LL81" s="18">
        <f t="shared" si="156"/>
        <v>0.11503756858730546</v>
      </c>
      <c r="LM81" s="18">
        <f t="shared" si="156"/>
        <v>4.849890282135394E-2</v>
      </c>
      <c r="LN81" s="18">
        <f t="shared" si="154"/>
        <v>1.0214899594958554E-2</v>
      </c>
      <c r="LO81" s="18">
        <f t="shared" si="154"/>
        <v>1.8739201077252382E-2</v>
      </c>
      <c r="LP81" s="18">
        <f t="shared" si="137"/>
        <v>4.3478406675728054E-2</v>
      </c>
      <c r="LQ81" s="18">
        <f t="shared" si="137"/>
        <v>2.2364761941934916E-2</v>
      </c>
      <c r="LR81" s="18">
        <f t="shared" si="137"/>
        <v>4.3152136346987433E-2</v>
      </c>
      <c r="LS81" s="18">
        <f t="shared" si="137"/>
        <v>2.8280113376984231E-3</v>
      </c>
      <c r="LT81" s="18">
        <f t="shared" si="137"/>
        <v>7.2096262677175948E-3</v>
      </c>
      <c r="LU81" s="18">
        <f t="shared" si="137"/>
        <v>5.3011190004429803E-2</v>
      </c>
      <c r="LV81" s="18">
        <f t="shared" si="137"/>
        <v>0.14582893667945229</v>
      </c>
      <c r="LW81" s="16">
        <f t="shared" si="137"/>
        <v>4.0536941518073286E-2</v>
      </c>
    </row>
    <row r="82" spans="1:335" x14ac:dyDescent="0.3">
      <c r="A82" s="15">
        <v>2013</v>
      </c>
      <c r="B82" s="18">
        <f t="shared" si="138"/>
        <v>4.2499433561077327E-4</v>
      </c>
      <c r="C82" s="18">
        <f t="shared" si="152"/>
        <v>5.1411032885661956E-2</v>
      </c>
      <c r="D82" s="18">
        <f t="shared" si="152"/>
        <v>6.2044369591453374E-2</v>
      </c>
      <c r="E82" s="18">
        <f t="shared" si="152"/>
        <v>5.7190940512327759E-4</v>
      </c>
      <c r="F82" s="18">
        <f t="shared" si="152"/>
        <v>3.1293499134845304E-2</v>
      </c>
      <c r="G82" s="18">
        <f t="shared" si="152"/>
        <v>3.6229042351938023E-2</v>
      </c>
      <c r="H82" s="18">
        <f t="shared" si="152"/>
        <v>5.9684701162888737E-2</v>
      </c>
      <c r="I82" s="18">
        <f t="shared" si="152"/>
        <v>1.5561481135509869E-2</v>
      </c>
      <c r="J82" s="18">
        <f t="shared" si="152"/>
        <v>6.1074059187261137E-2</v>
      </c>
      <c r="K82" s="18">
        <f t="shared" si="152"/>
        <v>2.4823931736094151E-2</v>
      </c>
      <c r="L82" s="18">
        <f t="shared" si="152"/>
        <v>4.7281440206418113E-2</v>
      </c>
      <c r="M82" s="18">
        <f t="shared" si="152"/>
        <v>0.10652791860819161</v>
      </c>
      <c r="N82" s="18">
        <f t="shared" si="152"/>
        <v>6.9893956461211937E-3</v>
      </c>
      <c r="O82" s="18">
        <f t="shared" si="152"/>
        <v>6.1054756785602599E-2</v>
      </c>
      <c r="P82" s="18">
        <f t="shared" si="152"/>
        <v>1.0608384380081992E-2</v>
      </c>
      <c r="Q82" s="18">
        <f t="shared" si="152"/>
        <v>3.3875670987998374E-3</v>
      </c>
      <c r="R82" s="18">
        <f t="shared" si="152"/>
        <v>1.9548357336107991E-2</v>
      </c>
      <c r="S82" s="18">
        <f t="shared" si="152"/>
        <v>0.11891520784078419</v>
      </c>
      <c r="T82" s="18">
        <f t="shared" si="152"/>
        <v>1.9096854392253615E-2</v>
      </c>
      <c r="U82" s="18">
        <f t="shared" si="152"/>
        <v>6.2814616538055867E-2</v>
      </c>
      <c r="V82" s="18">
        <f t="shared" si="152"/>
        <v>0.21194211791712558</v>
      </c>
      <c r="W82" s="18">
        <f t="shared" si="152"/>
        <v>0.13543009002118006</v>
      </c>
      <c r="X82" s="18">
        <f t="shared" si="152"/>
        <v>4.9633081578149885E-2</v>
      </c>
      <c r="Y82" s="18">
        <f t="shared" si="152"/>
        <v>2.4719042916024447E-2</v>
      </c>
      <c r="Z82" s="18">
        <f t="shared" si="152"/>
        <v>5.6981042333486775E-2</v>
      </c>
      <c r="AA82" s="18">
        <f t="shared" si="152"/>
        <v>6.3194865695050506E-2</v>
      </c>
      <c r="AB82" s="18">
        <f t="shared" si="152"/>
        <v>4.0474647279428955E-2</v>
      </c>
      <c r="AC82" s="18">
        <f t="shared" si="152"/>
        <v>4.3050313651981698E-2</v>
      </c>
      <c r="AD82" s="18">
        <f t="shared" si="152"/>
        <v>3.3713552329149854E-2</v>
      </c>
      <c r="AE82" s="18">
        <f t="shared" si="152"/>
        <v>8.2176247872102953E-2</v>
      </c>
      <c r="AF82" s="18">
        <f t="shared" si="152"/>
        <v>8.873079028405173E-2</v>
      </c>
      <c r="AG82" s="18">
        <f t="shared" si="152"/>
        <v>8.6370894865282488E-2</v>
      </c>
      <c r="AH82" s="18">
        <f t="shared" si="152"/>
        <v>2.8858502965506891E-2</v>
      </c>
      <c r="AI82" s="18">
        <f t="shared" si="152"/>
        <v>8.3480469996759621E-2</v>
      </c>
      <c r="AJ82" s="18">
        <f t="shared" si="152"/>
        <v>3.861044959350135E-2</v>
      </c>
      <c r="AK82" s="18">
        <f t="shared" si="152"/>
        <v>1.5134625002394819E-2</v>
      </c>
      <c r="AL82" s="18">
        <f t="shared" si="152"/>
        <v>4.92673142630351E-2</v>
      </c>
      <c r="AM82" s="18">
        <f t="shared" si="152"/>
        <v>8.0447289387659771E-2</v>
      </c>
      <c r="AN82" s="18">
        <f t="shared" si="152"/>
        <v>3.3895560562458016E-3</v>
      </c>
      <c r="AO82" s="18">
        <f t="shared" si="152"/>
        <v>1.8027044045178631E-2</v>
      </c>
      <c r="AP82" s="18">
        <f t="shared" si="152"/>
        <v>3.8160328843203195E-2</v>
      </c>
      <c r="AQ82" s="18">
        <f t="shared" si="152"/>
        <v>9.8486694611104653E-2</v>
      </c>
      <c r="AR82" s="18">
        <f t="shared" si="152"/>
        <v>3.3611911260531868E-2</v>
      </c>
      <c r="AS82" s="18">
        <f t="shared" si="152"/>
        <v>3.5647362648063341E-2</v>
      </c>
      <c r="AT82" s="18">
        <f t="shared" si="152"/>
        <v>0.11559404354347258</v>
      </c>
      <c r="AU82" s="18">
        <f t="shared" si="152"/>
        <v>1.7569363064452115E-2</v>
      </c>
      <c r="AV82" s="18">
        <f t="shared" si="152"/>
        <v>1.6675454019235925E-2</v>
      </c>
      <c r="AW82" s="18">
        <f t="shared" si="152"/>
        <v>7.714540721047719E-2</v>
      </c>
      <c r="AX82" s="18">
        <f t="shared" si="152"/>
        <v>2.5280839135401523E-2</v>
      </c>
      <c r="AY82" s="18">
        <f t="shared" si="152"/>
        <v>5.2924509948319265E-2</v>
      </c>
      <c r="AZ82" s="18">
        <f t="shared" si="152"/>
        <v>7.3733798493835101E-2</v>
      </c>
      <c r="BA82" s="18">
        <f t="shared" si="152"/>
        <v>4.8956358828844415E-2</v>
      </c>
      <c r="BB82" s="18">
        <f t="shared" si="152"/>
        <v>3.2230811624071765E-2</v>
      </c>
      <c r="BC82" s="18">
        <f t="shared" si="152"/>
        <v>9.4220284659360054E-2</v>
      </c>
      <c r="BD82" s="18">
        <f t="shared" si="152"/>
        <v>8.2853324485639868E-2</v>
      </c>
      <c r="BE82" s="18">
        <f t="shared" si="152"/>
        <v>1.1618068046509333E-2</v>
      </c>
      <c r="BF82" s="18">
        <f t="shared" si="152"/>
        <v>2.1813856853304392E-3</v>
      </c>
      <c r="BG82" s="18">
        <f t="shared" si="152"/>
        <v>0.12665169663497655</v>
      </c>
      <c r="BH82" s="18">
        <f t="shared" si="152"/>
        <v>3.4274903660830303E-4</v>
      </c>
      <c r="BI82" s="18">
        <f t="shared" si="152"/>
        <v>9.184696533116854E-2</v>
      </c>
      <c r="BJ82" s="18">
        <f t="shared" si="152"/>
        <v>5.3385158487469442E-2</v>
      </c>
      <c r="BK82" s="18">
        <f t="shared" si="152"/>
        <v>3.765802469562618E-2</v>
      </c>
      <c r="BL82" s="18">
        <f t="shared" si="152"/>
        <v>3.8432331234619643E-2</v>
      </c>
      <c r="BM82" s="18">
        <f t="shared" si="152"/>
        <v>4.0987223893213076E-2</v>
      </c>
      <c r="BN82" s="18">
        <f t="shared" ref="BN82:DY85" si="157">ABS(BN62-BN42)</f>
        <v>5.2324398308238651E-2</v>
      </c>
      <c r="BO82" s="18">
        <f t="shared" si="157"/>
        <v>2.5484635640666053E-2</v>
      </c>
      <c r="BP82" s="18">
        <f t="shared" si="157"/>
        <v>3.8120290230766241E-2</v>
      </c>
      <c r="BQ82" s="18">
        <f t="shared" si="157"/>
        <v>2.8760265219234027E-2</v>
      </c>
      <c r="BR82" s="18">
        <f t="shared" si="157"/>
        <v>4.2144854950644989E-2</v>
      </c>
      <c r="BS82" s="18">
        <f t="shared" si="157"/>
        <v>1.7105761130006836E-3</v>
      </c>
      <c r="BT82" s="18">
        <f t="shared" si="157"/>
        <v>2.0630850816580476E-2</v>
      </c>
      <c r="BU82" s="18">
        <f t="shared" si="157"/>
        <v>0.10580852921465855</v>
      </c>
      <c r="BV82" s="18">
        <f t="shared" si="157"/>
        <v>7.6106408296566785E-3</v>
      </c>
      <c r="BW82" s="18">
        <f t="shared" si="157"/>
        <v>1.3927228378979861E-2</v>
      </c>
      <c r="BX82" s="18">
        <f t="shared" si="157"/>
        <v>9.0777819345199795E-2</v>
      </c>
      <c r="BY82" s="18">
        <f t="shared" si="157"/>
        <v>6.1588717065522713E-3</v>
      </c>
      <c r="BZ82" s="18">
        <f t="shared" si="157"/>
        <v>0.17714699824209745</v>
      </c>
      <c r="CA82" s="18">
        <f t="shared" si="157"/>
        <v>4.2564822681335324E-2</v>
      </c>
      <c r="CB82" s="18">
        <f t="shared" si="157"/>
        <v>3.2404135701879611E-2</v>
      </c>
      <c r="CC82" s="18">
        <f t="shared" si="157"/>
        <v>6.1058098417164031E-2</v>
      </c>
      <c r="CD82" s="18">
        <f t="shared" si="157"/>
        <v>4.5033834534730532E-2</v>
      </c>
      <c r="CE82" s="18">
        <f t="shared" si="157"/>
        <v>0.10290428140115876</v>
      </c>
      <c r="CF82" s="18">
        <f t="shared" si="157"/>
        <v>3.6884664140327539E-3</v>
      </c>
      <c r="CG82" s="18">
        <f t="shared" si="157"/>
        <v>0.12836437270312184</v>
      </c>
      <c r="CH82" s="18">
        <f t="shared" si="157"/>
        <v>9.1974580943733564E-2</v>
      </c>
      <c r="CI82" s="18">
        <f t="shared" si="157"/>
        <v>2.7833690134845157E-2</v>
      </c>
      <c r="CJ82" s="18">
        <f t="shared" si="157"/>
        <v>1.9219456171038485E-2</v>
      </c>
      <c r="CK82" s="18">
        <f t="shared" si="157"/>
        <v>9.6301209924312792E-2</v>
      </c>
      <c r="CL82" s="18">
        <f t="shared" si="157"/>
        <v>4.2680078722192205E-2</v>
      </c>
      <c r="CM82" s="18">
        <f t="shared" si="157"/>
        <v>1.7140222899672264E-2</v>
      </c>
      <c r="CN82" s="18">
        <f t="shared" si="157"/>
        <v>3.3552971753422201E-3</v>
      </c>
      <c r="CO82" s="18">
        <f t="shared" si="157"/>
        <v>7.6339049032437115E-2</v>
      </c>
      <c r="CP82" s="18">
        <f t="shared" si="157"/>
        <v>2.2829093894000868E-2</v>
      </c>
      <c r="CQ82" s="18">
        <f t="shared" si="157"/>
        <v>9.4592560703792461E-2</v>
      </c>
      <c r="CR82" s="18">
        <f t="shared" si="157"/>
        <v>1.1130575577508517E-2</v>
      </c>
      <c r="CS82" s="18">
        <f t="shared" si="157"/>
        <v>0.10218264268558397</v>
      </c>
      <c r="CT82" s="18">
        <f t="shared" si="157"/>
        <v>3.0998712464842065E-2</v>
      </c>
      <c r="CU82" s="18">
        <f t="shared" si="157"/>
        <v>2.4833437391787339E-2</v>
      </c>
      <c r="CV82" s="18">
        <f t="shared" si="157"/>
        <v>1.9592640009428064E-2</v>
      </c>
      <c r="CW82" s="18">
        <f t="shared" si="157"/>
        <v>0.13893238829627391</v>
      </c>
      <c r="CX82" s="18">
        <f t="shared" si="157"/>
        <v>0.14794039513138962</v>
      </c>
      <c r="CY82" s="18">
        <f t="shared" si="157"/>
        <v>8.0360036451604278E-2</v>
      </c>
      <c r="CZ82" s="18">
        <f t="shared" si="157"/>
        <v>2.2939517345612392E-2</v>
      </c>
      <c r="DA82" s="18">
        <f t="shared" si="157"/>
        <v>2.7802599370311765E-2</v>
      </c>
      <c r="DB82" s="18">
        <f t="shared" si="157"/>
        <v>5.1536637186006512E-2</v>
      </c>
      <c r="DC82" s="18">
        <f t="shared" si="157"/>
        <v>7.2782273176155377E-2</v>
      </c>
      <c r="DD82" s="18">
        <f t="shared" si="157"/>
        <v>2.7626880627844796E-2</v>
      </c>
      <c r="DE82" s="18">
        <f t="shared" si="157"/>
        <v>4.641010836247994E-2</v>
      </c>
      <c r="DF82" s="18">
        <f t="shared" si="157"/>
        <v>6.0051340652319429E-2</v>
      </c>
      <c r="DG82" s="18">
        <f t="shared" si="157"/>
        <v>1.0642331148419948E-2</v>
      </c>
      <c r="DH82" s="18">
        <f t="shared" si="157"/>
        <v>3.8592229063406647E-2</v>
      </c>
      <c r="DI82" s="18">
        <f t="shared" si="157"/>
        <v>1.9458791602891073E-2</v>
      </c>
      <c r="DJ82" s="18">
        <f t="shared" si="157"/>
        <v>4.0127265805462109E-2</v>
      </c>
      <c r="DK82" s="18">
        <f t="shared" si="157"/>
        <v>2.7392967762339404E-3</v>
      </c>
      <c r="DL82" s="18">
        <f t="shared" si="157"/>
        <v>8.482745778311096E-3</v>
      </c>
      <c r="DM82" s="18">
        <f t="shared" si="157"/>
        <v>1.3788401551244278E-2</v>
      </c>
      <c r="DN82" s="18">
        <f t="shared" si="157"/>
        <v>4.2798579200956643E-3</v>
      </c>
      <c r="DO82" s="18">
        <f t="shared" si="157"/>
        <v>1.4617099194672245E-2</v>
      </c>
      <c r="DP82" s="18">
        <f t="shared" si="157"/>
        <v>4.3573797773036937E-2</v>
      </c>
      <c r="DQ82" s="18">
        <f t="shared" si="157"/>
        <v>6.2140448335201159E-2</v>
      </c>
      <c r="DR82" s="18">
        <f t="shared" si="157"/>
        <v>5.1184033723896738E-2</v>
      </c>
      <c r="DS82" s="18">
        <f t="shared" si="157"/>
        <v>3.6927254099506646E-2</v>
      </c>
      <c r="DT82" s="18">
        <f t="shared" si="157"/>
        <v>9.3941027787257658E-2</v>
      </c>
      <c r="DU82" s="18">
        <f t="shared" si="157"/>
        <v>1.5593818412253935E-3</v>
      </c>
      <c r="DV82" s="18">
        <f t="shared" si="157"/>
        <v>5.5305280424568948E-2</v>
      </c>
      <c r="DW82" s="18">
        <f t="shared" si="157"/>
        <v>2.9591212015599444E-2</v>
      </c>
      <c r="DX82" s="18">
        <f t="shared" si="157"/>
        <v>9.7899297465659063E-2</v>
      </c>
      <c r="DY82" s="18">
        <f t="shared" si="157"/>
        <v>5.4369224083856027E-2</v>
      </c>
      <c r="DZ82" s="18">
        <f t="shared" si="142"/>
        <v>8.6039505917971937E-3</v>
      </c>
      <c r="EA82" s="18">
        <f t="shared" si="155"/>
        <v>1.8303212079121334E-2</v>
      </c>
      <c r="EB82" s="18">
        <f t="shared" si="155"/>
        <v>1.0053826637168584E-4</v>
      </c>
      <c r="EC82" s="18">
        <f t="shared" si="155"/>
        <v>1.1595281249849765E-2</v>
      </c>
      <c r="ED82" s="18">
        <f t="shared" si="155"/>
        <v>1.3184828607959442E-2</v>
      </c>
      <c r="EE82" s="18">
        <f t="shared" si="155"/>
        <v>1.5661069813815098E-2</v>
      </c>
      <c r="EF82" s="18">
        <f t="shared" si="155"/>
        <v>0.1389039806158473</v>
      </c>
      <c r="EG82" s="18">
        <f t="shared" si="155"/>
        <v>2.4652594747227308E-3</v>
      </c>
      <c r="EH82" s="18">
        <f t="shared" si="155"/>
        <v>2.0832651747026518E-2</v>
      </c>
      <c r="EI82" s="18">
        <f t="shared" si="155"/>
        <v>9.8199790052759806E-2</v>
      </c>
      <c r="EJ82" s="18">
        <f t="shared" si="155"/>
        <v>9.1671076722594724E-2</v>
      </c>
      <c r="EK82" s="18">
        <f t="shared" si="155"/>
        <v>2.6102533135684253E-2</v>
      </c>
      <c r="EL82" s="18">
        <f t="shared" si="155"/>
        <v>1.0846349272027045E-2</v>
      </c>
      <c r="EM82" s="18">
        <f t="shared" si="155"/>
        <v>7.8850856871989589E-2</v>
      </c>
      <c r="EN82" s="18">
        <f t="shared" si="155"/>
        <v>2.2568880482572107E-2</v>
      </c>
      <c r="EO82" s="18">
        <f t="shared" si="155"/>
        <v>1.0075155751317788E-2</v>
      </c>
      <c r="EP82" s="18">
        <f t="shared" si="155"/>
        <v>2.1211460300431681E-2</v>
      </c>
      <c r="EQ82" s="18">
        <f t="shared" si="155"/>
        <v>4.9845490595393782E-3</v>
      </c>
      <c r="ER82" s="18">
        <f t="shared" si="155"/>
        <v>9.63939837135592E-2</v>
      </c>
      <c r="ES82" s="18">
        <f t="shared" si="155"/>
        <v>4.0745185281868157E-2</v>
      </c>
      <c r="ET82" s="18">
        <f t="shared" si="155"/>
        <v>0.11626628841001307</v>
      </c>
      <c r="EU82" s="18">
        <f t="shared" si="155"/>
        <v>0.22781543199187781</v>
      </c>
      <c r="EV82" s="18">
        <f t="shared" si="155"/>
        <v>6.2775037261061761E-2</v>
      </c>
      <c r="EW82" s="18">
        <f t="shared" si="155"/>
        <v>6.3891127309765761E-2</v>
      </c>
      <c r="EX82" s="18">
        <f t="shared" si="155"/>
        <v>9.3801882952225246E-3</v>
      </c>
      <c r="EY82" s="18">
        <f t="shared" si="155"/>
        <v>8.2962107867710189E-2</v>
      </c>
      <c r="EZ82" s="18">
        <f t="shared" si="155"/>
        <v>0.12142079460801636</v>
      </c>
      <c r="FA82" s="18">
        <f t="shared" si="155"/>
        <v>9.8350830793926258E-3</v>
      </c>
      <c r="FB82" s="18">
        <f t="shared" si="155"/>
        <v>3.6296506068053125E-3</v>
      </c>
      <c r="FC82" s="18">
        <f t="shared" si="155"/>
        <v>7.3094900486678771E-3</v>
      </c>
      <c r="FD82" s="18">
        <f t="shared" si="155"/>
        <v>2.2635549387723941E-2</v>
      </c>
      <c r="FE82" s="18">
        <f t="shared" si="155"/>
        <v>2.5804222784092778E-2</v>
      </c>
      <c r="FF82" s="18">
        <f t="shared" si="155"/>
        <v>4.6405376537420329E-2</v>
      </c>
      <c r="FG82" s="18">
        <f t="shared" si="155"/>
        <v>9.8058463696161224E-3</v>
      </c>
      <c r="FH82" s="18">
        <f t="shared" si="155"/>
        <v>5.6795308038605247E-2</v>
      </c>
      <c r="FI82" s="18">
        <f t="shared" si="155"/>
        <v>4.0954956789648334E-2</v>
      </c>
      <c r="FJ82" s="18">
        <f t="shared" si="155"/>
        <v>1.9661246699165358E-2</v>
      </c>
      <c r="FK82" s="18">
        <f t="shared" si="155"/>
        <v>0.13586884056399595</v>
      </c>
      <c r="FL82" s="18">
        <f t="shared" si="155"/>
        <v>7.3097106497444386E-2</v>
      </c>
      <c r="FM82" s="18">
        <f t="shared" si="155"/>
        <v>3.4112209282458783E-2</v>
      </c>
      <c r="FN82" s="18">
        <f t="shared" si="155"/>
        <v>2.4303471010768241E-2</v>
      </c>
      <c r="FO82" s="18">
        <f t="shared" si="155"/>
        <v>5.1856234540550772E-2</v>
      </c>
      <c r="FP82" s="18">
        <f t="shared" si="155"/>
        <v>3.5699351756833864E-2</v>
      </c>
      <c r="FQ82" s="18">
        <f t="shared" si="155"/>
        <v>4.4781011853400943E-2</v>
      </c>
      <c r="FR82" s="18">
        <f t="shared" si="155"/>
        <v>0.11220122907328567</v>
      </c>
      <c r="FS82" s="18">
        <f t="shared" si="155"/>
        <v>7.3445993913369145E-2</v>
      </c>
      <c r="FT82" s="18">
        <f t="shared" si="155"/>
        <v>1.3507294179593288E-5</v>
      </c>
      <c r="FU82" s="18">
        <f t="shared" si="155"/>
        <v>1.1223436965398625E-2</v>
      </c>
      <c r="FV82" s="18">
        <f t="shared" si="155"/>
        <v>9.9733006920530443E-3</v>
      </c>
      <c r="FW82" s="18">
        <f t="shared" si="155"/>
        <v>3.9590364561478131E-2</v>
      </c>
      <c r="FX82" s="18">
        <f t="shared" si="155"/>
        <v>3.044046441705528E-3</v>
      </c>
      <c r="FY82" s="18">
        <f t="shared" si="155"/>
        <v>5.4877007456959004E-2</v>
      </c>
      <c r="FZ82" s="18">
        <f t="shared" si="155"/>
        <v>7.5418914380043223E-4</v>
      </c>
      <c r="GA82" s="18">
        <f t="shared" si="155"/>
        <v>2.6212340169207038E-2</v>
      </c>
      <c r="GB82" s="18">
        <f t="shared" si="155"/>
        <v>8.539341367404385E-2</v>
      </c>
      <c r="GC82" s="18">
        <f t="shared" si="155"/>
        <v>9.6229098871249419E-2</v>
      </c>
      <c r="GD82" s="18">
        <f t="shared" si="155"/>
        <v>0.1276471469434261</v>
      </c>
      <c r="GE82" s="18">
        <f t="shared" si="155"/>
        <v>4.9930377591906536E-2</v>
      </c>
      <c r="GF82" s="18">
        <f t="shared" si="155"/>
        <v>0.11336124266096237</v>
      </c>
      <c r="GG82" s="18">
        <f t="shared" si="155"/>
        <v>3.4804500297289459E-2</v>
      </c>
      <c r="GH82" s="18">
        <f t="shared" si="155"/>
        <v>2.6110021170334008E-2</v>
      </c>
      <c r="GI82" s="18">
        <f t="shared" si="155"/>
        <v>6.3302952120664058E-2</v>
      </c>
      <c r="GJ82" s="18">
        <f t="shared" si="155"/>
        <v>3.5398834622707057E-2</v>
      </c>
      <c r="GK82" s="18">
        <f t="shared" si="155"/>
        <v>3.0534067900174086E-2</v>
      </c>
      <c r="GL82" s="18">
        <f t="shared" si="155"/>
        <v>2.5352517588555223E-2</v>
      </c>
      <c r="GM82" s="18">
        <f t="shared" si="153"/>
        <v>7.6257274551096266E-2</v>
      </c>
      <c r="GN82" s="18">
        <f t="shared" si="153"/>
        <v>0.10726000341449288</v>
      </c>
      <c r="GO82" s="18">
        <f t="shared" si="153"/>
        <v>5.3534649155627612E-2</v>
      </c>
      <c r="GP82" s="18">
        <f t="shared" si="153"/>
        <v>4.3783828957001364E-2</v>
      </c>
      <c r="GQ82" s="18">
        <f t="shared" si="153"/>
        <v>9.442716315693836E-3</v>
      </c>
      <c r="GR82" s="18">
        <f t="shared" si="153"/>
        <v>3.4075349526072718E-2</v>
      </c>
      <c r="GS82" s="18">
        <f t="shared" si="153"/>
        <v>0.11899319837422095</v>
      </c>
      <c r="GT82" s="18">
        <f t="shared" si="153"/>
        <v>8.476423182402909E-2</v>
      </c>
      <c r="GU82" s="18">
        <f t="shared" si="153"/>
        <v>4.3672170601894988E-2</v>
      </c>
      <c r="GV82" s="18">
        <f t="shared" si="153"/>
        <v>6.3177176042264693E-2</v>
      </c>
      <c r="GW82" s="18">
        <f t="shared" si="153"/>
        <v>2.9970140224981123E-2</v>
      </c>
      <c r="GX82" s="18">
        <f t="shared" si="153"/>
        <v>1.5955734174234293E-2</v>
      </c>
      <c r="GY82" s="18">
        <f t="shared" si="153"/>
        <v>6.3252871455857118E-2</v>
      </c>
      <c r="GZ82" s="18">
        <f t="shared" si="153"/>
        <v>1.9817321712072122E-2</v>
      </c>
      <c r="HA82" s="18">
        <f t="shared" si="153"/>
        <v>4.7525374403722787E-2</v>
      </c>
      <c r="HB82" s="18">
        <f t="shared" si="153"/>
        <v>2.5196270403787607E-2</v>
      </c>
      <c r="HC82" s="18">
        <f t="shared" si="153"/>
        <v>2.6470019138084E-3</v>
      </c>
      <c r="HD82" s="18">
        <f t="shared" si="153"/>
        <v>6.4754597686869086E-3</v>
      </c>
      <c r="HE82" s="18">
        <f t="shared" si="153"/>
        <v>3.4601992720873276E-2</v>
      </c>
      <c r="HF82" s="18">
        <f t="shared" si="153"/>
        <v>4.2801602151216644E-2</v>
      </c>
      <c r="HG82" s="18">
        <f t="shared" si="153"/>
        <v>5.4118328254383119E-2</v>
      </c>
      <c r="HH82" s="18">
        <f t="shared" si="153"/>
        <v>5.2236684086101826E-2</v>
      </c>
      <c r="HI82" s="18">
        <f t="shared" si="153"/>
        <v>9.2665337110665158E-2</v>
      </c>
      <c r="HJ82" s="18">
        <f t="shared" si="153"/>
        <v>0.13003369938243925</v>
      </c>
      <c r="HK82" s="18">
        <f t="shared" si="153"/>
        <v>0.12154085396677805</v>
      </c>
      <c r="HL82" s="18">
        <f t="shared" si="153"/>
        <v>4.7770522425208239E-2</v>
      </c>
      <c r="HM82" s="18">
        <f t="shared" si="153"/>
        <v>0.12162525641625443</v>
      </c>
      <c r="HN82" s="18">
        <f t="shared" si="153"/>
        <v>9.3383628488152848E-4</v>
      </c>
      <c r="HO82" s="18">
        <f t="shared" si="153"/>
        <v>8.2326374058620533E-2</v>
      </c>
      <c r="HP82" s="18">
        <f t="shared" si="153"/>
        <v>5.9802423758650192E-2</v>
      </c>
      <c r="HQ82" s="18">
        <f t="shared" si="153"/>
        <v>5.0485444864644347E-2</v>
      </c>
      <c r="HR82" s="18">
        <f t="shared" si="153"/>
        <v>1.8095177099321458E-2</v>
      </c>
      <c r="HS82" s="18">
        <f t="shared" si="153"/>
        <v>0.11481056749008117</v>
      </c>
      <c r="HT82" s="18">
        <f t="shared" si="153"/>
        <v>8.0286158061065982E-2</v>
      </c>
      <c r="HU82" s="18">
        <f t="shared" si="153"/>
        <v>0.13752288133864687</v>
      </c>
      <c r="HV82" s="18">
        <f t="shared" si="153"/>
        <v>2.7361933983559461E-2</v>
      </c>
      <c r="HW82" s="18">
        <f t="shared" si="153"/>
        <v>8.0726483781919045E-2</v>
      </c>
      <c r="HX82" s="18">
        <f t="shared" si="153"/>
        <v>1.5270070569732619E-2</v>
      </c>
      <c r="HY82" s="18">
        <f t="shared" si="153"/>
        <v>3.789956866343458E-2</v>
      </c>
      <c r="HZ82" s="18">
        <f t="shared" si="153"/>
        <v>3.8722576006093745E-2</v>
      </c>
      <c r="IA82" s="18">
        <f t="shared" si="153"/>
        <v>9.0677167512459966E-2</v>
      </c>
      <c r="IB82" s="18">
        <f t="shared" si="153"/>
        <v>1.8805371421584283E-2</v>
      </c>
      <c r="IC82" s="18">
        <f t="shared" si="153"/>
        <v>1.4815472268181751E-2</v>
      </c>
      <c r="ID82" s="18">
        <f t="shared" si="153"/>
        <v>4.8299066541330815E-2</v>
      </c>
      <c r="IE82" s="18">
        <f t="shared" si="153"/>
        <v>1.5704272993827512E-2</v>
      </c>
      <c r="IF82" s="18">
        <f t="shared" si="153"/>
        <v>9.2376494850370985E-2</v>
      </c>
      <c r="IG82" s="18">
        <f t="shared" si="153"/>
        <v>2.458959114853998E-2</v>
      </c>
      <c r="IH82" s="18">
        <f t="shared" si="153"/>
        <v>3.3946167827824919E-2</v>
      </c>
      <c r="II82" s="18">
        <f t="shared" si="153"/>
        <v>9.3814044836604021E-2</v>
      </c>
      <c r="IJ82" s="18">
        <f t="shared" si="153"/>
        <v>0.14957005849176497</v>
      </c>
      <c r="IK82" s="18">
        <f t="shared" si="153"/>
        <v>7.5695188567877408E-2</v>
      </c>
      <c r="IL82" s="18">
        <f t="shared" si="153"/>
        <v>4.8029585004952358E-2</v>
      </c>
      <c r="IM82" s="18">
        <f t="shared" si="153"/>
        <v>8.6349231973342988E-2</v>
      </c>
      <c r="IN82" s="18">
        <f t="shared" si="153"/>
        <v>2.9838506016873823E-2</v>
      </c>
      <c r="IO82" s="18">
        <f t="shared" si="153"/>
        <v>4.8209557049599172E-2</v>
      </c>
      <c r="IP82" s="18">
        <f t="shared" si="153"/>
        <v>1.3815327848392733E-2</v>
      </c>
      <c r="IQ82" s="18">
        <f t="shared" si="153"/>
        <v>3.4539572251203576E-2</v>
      </c>
      <c r="IR82" s="18">
        <f t="shared" si="153"/>
        <v>5.1802581181696672E-2</v>
      </c>
      <c r="IS82" s="18">
        <f t="shared" si="153"/>
        <v>6.5633995589214345E-3</v>
      </c>
      <c r="IT82" s="18">
        <f t="shared" si="153"/>
        <v>0.16600544051650945</v>
      </c>
      <c r="IU82" s="18">
        <f t="shared" si="153"/>
        <v>0.10805798680289314</v>
      </c>
      <c r="IV82" s="18">
        <f t="shared" si="153"/>
        <v>1.070238900175946E-2</v>
      </c>
      <c r="IW82" s="18">
        <f t="shared" si="153"/>
        <v>0.10109208840729078</v>
      </c>
      <c r="IX82" s="18">
        <f t="shared" si="151"/>
        <v>1.583593556510865E-2</v>
      </c>
      <c r="IY82" s="18">
        <f t="shared" si="151"/>
        <v>5.5210841537479904E-2</v>
      </c>
      <c r="IZ82" s="18">
        <f t="shared" si="151"/>
        <v>3.4503253180661608E-2</v>
      </c>
      <c r="JA82" s="18">
        <f t="shared" si="149"/>
        <v>1.585689505977228E-2</v>
      </c>
      <c r="JB82" s="18">
        <f t="shared" si="156"/>
        <v>8.5026327469529539E-3</v>
      </c>
      <c r="JC82" s="18">
        <f t="shared" si="156"/>
        <v>1.2283981323924276E-2</v>
      </c>
      <c r="JD82" s="18">
        <f t="shared" si="156"/>
        <v>6.210388346481388E-2</v>
      </c>
      <c r="JE82" s="18">
        <f t="shared" si="156"/>
        <v>1.1591518867965611E-2</v>
      </c>
      <c r="JF82" s="18">
        <f t="shared" si="156"/>
        <v>1.447611060578069E-2</v>
      </c>
      <c r="JG82" s="18">
        <f t="shared" si="156"/>
        <v>5.0065417145498864E-2</v>
      </c>
      <c r="JH82" s="18">
        <f t="shared" si="156"/>
        <v>6.035254453780331E-2</v>
      </c>
      <c r="JI82" s="18">
        <f t="shared" si="156"/>
        <v>7.1744371774438931E-2</v>
      </c>
      <c r="JJ82" s="18">
        <f t="shared" si="156"/>
        <v>7.8146373662526303E-2</v>
      </c>
      <c r="JK82" s="18">
        <f t="shared" si="156"/>
        <v>0.12810327288670031</v>
      </c>
      <c r="JL82" s="18">
        <f t="shared" si="156"/>
        <v>5.7636779502112656E-2</v>
      </c>
      <c r="JM82" s="18">
        <f t="shared" si="156"/>
        <v>2.2770649627211537E-2</v>
      </c>
      <c r="JN82" s="18">
        <f t="shared" si="156"/>
        <v>3.7777233371517394E-2</v>
      </c>
      <c r="JO82" s="18">
        <f t="shared" si="156"/>
        <v>6.138906624707241E-2</v>
      </c>
      <c r="JP82" s="18">
        <f t="shared" si="156"/>
        <v>3.5871656558414733E-2</v>
      </c>
      <c r="JQ82" s="18">
        <f t="shared" si="156"/>
        <v>7.8479940870850654E-2</v>
      </c>
      <c r="JR82" s="18">
        <f t="shared" si="156"/>
        <v>1.9759150228935235E-2</v>
      </c>
      <c r="JS82" s="18">
        <f t="shared" si="156"/>
        <v>3.6314953783083276E-2</v>
      </c>
      <c r="JT82" s="18">
        <f t="shared" si="156"/>
        <v>7.8181031885899727E-2</v>
      </c>
      <c r="JU82" s="18">
        <f t="shared" si="156"/>
        <v>1.4214641340607792E-2</v>
      </c>
      <c r="JV82" s="18">
        <f t="shared" si="156"/>
        <v>2.7639271999671977E-2</v>
      </c>
      <c r="JW82" s="18">
        <f t="shared" si="156"/>
        <v>0.11005451313280246</v>
      </c>
      <c r="JX82" s="18">
        <f t="shared" si="156"/>
        <v>3.6943482894173957E-2</v>
      </c>
      <c r="JY82" s="18">
        <f t="shared" si="156"/>
        <v>1.9212883162291305E-2</v>
      </c>
      <c r="JZ82" s="18">
        <f t="shared" si="156"/>
        <v>5.0345743923280728E-2</v>
      </c>
      <c r="KA82" s="18">
        <f t="shared" si="156"/>
        <v>2.9862512089460336E-2</v>
      </c>
      <c r="KB82" s="18">
        <f t="shared" si="156"/>
        <v>2.7342165514025907E-2</v>
      </c>
      <c r="KC82" s="18">
        <f t="shared" si="156"/>
        <v>2.8796196489819348E-2</v>
      </c>
      <c r="KD82" s="18">
        <f t="shared" si="156"/>
        <v>6.2440552131481364E-2</v>
      </c>
      <c r="KE82" s="18">
        <f t="shared" si="156"/>
        <v>9.5148802423080658E-3</v>
      </c>
      <c r="KF82" s="18">
        <f t="shared" si="156"/>
        <v>0.102253897265359</v>
      </c>
      <c r="KG82" s="18">
        <f t="shared" si="156"/>
        <v>0.11077878250128159</v>
      </c>
      <c r="KH82" s="18">
        <f t="shared" si="156"/>
        <v>2.4228413862860315E-2</v>
      </c>
      <c r="KI82" s="18">
        <f t="shared" si="156"/>
        <v>1.2327258305354749E-2</v>
      </c>
      <c r="KJ82" s="18">
        <f t="shared" si="156"/>
        <v>6.833454764666369E-2</v>
      </c>
      <c r="KK82" s="18">
        <f t="shared" si="156"/>
        <v>0.11827427032793292</v>
      </c>
      <c r="KL82" s="18">
        <f t="shared" si="156"/>
        <v>0.11691225990608745</v>
      </c>
      <c r="KM82" s="18">
        <f t="shared" si="156"/>
        <v>0.14715292243817629</v>
      </c>
      <c r="KN82" s="18">
        <f t="shared" si="156"/>
        <v>5.4831845861543771E-2</v>
      </c>
      <c r="KO82" s="18">
        <f t="shared" si="156"/>
        <v>7.2333120649026306E-2</v>
      </c>
      <c r="KP82" s="18">
        <f t="shared" si="156"/>
        <v>2.8901414424277738E-2</v>
      </c>
      <c r="KQ82" s="18">
        <f t="shared" si="156"/>
        <v>2.1890961498368222E-2</v>
      </c>
      <c r="KR82" s="18">
        <f t="shared" si="156"/>
        <v>2.2817185745427571E-2</v>
      </c>
      <c r="KS82" s="18">
        <f t="shared" si="156"/>
        <v>2.9298955558669959E-2</v>
      </c>
      <c r="KT82" s="18">
        <f t="shared" si="156"/>
        <v>1.5921658368718561E-2</v>
      </c>
      <c r="KU82" s="18">
        <f t="shared" si="156"/>
        <v>2.731588857305689E-2</v>
      </c>
      <c r="KV82" s="18">
        <f t="shared" si="156"/>
        <v>7.1489701947482609E-2</v>
      </c>
      <c r="KW82" s="18">
        <f t="shared" si="156"/>
        <v>4.1974446437714641E-2</v>
      </c>
      <c r="KX82" s="18">
        <f t="shared" si="156"/>
        <v>1.4486864457574189E-2</v>
      </c>
      <c r="KY82" s="18">
        <f t="shared" si="156"/>
        <v>6.0320511830200874E-2</v>
      </c>
      <c r="KZ82" s="18">
        <f t="shared" si="156"/>
        <v>2.3230099642006508E-2</v>
      </c>
      <c r="LA82" s="18">
        <f t="shared" si="156"/>
        <v>2.7095397082815276E-2</v>
      </c>
      <c r="LB82" s="18">
        <f t="shared" si="156"/>
        <v>9.2304867046530265E-2</v>
      </c>
      <c r="LC82" s="18">
        <f t="shared" si="156"/>
        <v>5.3114949792393951E-2</v>
      </c>
      <c r="LD82" s="18">
        <f t="shared" si="156"/>
        <v>3.9855551907586495E-2</v>
      </c>
      <c r="LE82" s="18">
        <f t="shared" si="156"/>
        <v>8.1584333120386709E-2</v>
      </c>
      <c r="LF82" s="18">
        <f t="shared" si="156"/>
        <v>4.854041124691133E-2</v>
      </c>
      <c r="LG82" s="18">
        <f t="shared" si="156"/>
        <v>2.0374045044737665E-2</v>
      </c>
      <c r="LH82" s="18">
        <f t="shared" si="156"/>
        <v>0.10053097430843283</v>
      </c>
      <c r="LI82" s="18">
        <f t="shared" si="156"/>
        <v>9.4160823581285191E-2</v>
      </c>
      <c r="LJ82" s="18">
        <f t="shared" si="156"/>
        <v>3.7843118947361587E-4</v>
      </c>
      <c r="LK82" s="18">
        <f t="shared" si="156"/>
        <v>3.0069857942646661E-2</v>
      </c>
      <c r="LL82" s="18">
        <f t="shared" si="156"/>
        <v>3.5884669226466381E-3</v>
      </c>
      <c r="LM82" s="18">
        <f t="shared" si="156"/>
        <v>4.239222928686498E-2</v>
      </c>
      <c r="LN82" s="18">
        <f t="shared" si="154"/>
        <v>4.4452556313963283E-2</v>
      </c>
      <c r="LO82" s="18">
        <f t="shared" si="154"/>
        <v>3.2087615207982756E-2</v>
      </c>
      <c r="LP82" s="18">
        <f t="shared" si="137"/>
        <v>7.8509411047002153E-2</v>
      </c>
      <c r="LQ82" s="18">
        <f t="shared" si="137"/>
        <v>4.8532981613883419E-2</v>
      </c>
      <c r="LR82" s="18">
        <f t="shared" si="137"/>
        <v>4.6667355262408394E-2</v>
      </c>
      <c r="LS82" s="18">
        <f t="shared" si="137"/>
        <v>6.0881529256943567E-2</v>
      </c>
      <c r="LT82" s="18">
        <f t="shared" si="137"/>
        <v>2.9593608509521863E-2</v>
      </c>
      <c r="LU82" s="18">
        <f t="shared" si="137"/>
        <v>0.12204822910917668</v>
      </c>
      <c r="LV82" s="18">
        <f t="shared" si="137"/>
        <v>6.1597587245565744E-2</v>
      </c>
      <c r="LW82" s="16">
        <f t="shared" si="137"/>
        <v>3.6630756897014949E-2</v>
      </c>
    </row>
    <row r="83" spans="1:335" x14ac:dyDescent="0.3">
      <c r="A83" s="15">
        <v>2014</v>
      </c>
      <c r="B83" s="18">
        <f t="shared" si="138"/>
        <v>4.5292428154816267E-2</v>
      </c>
      <c r="C83" s="18">
        <f t="shared" ref="C83:BN86" si="158">ABS(C63-C43)</f>
        <v>2.6944382079705065E-2</v>
      </c>
      <c r="D83" s="18">
        <f t="shared" si="158"/>
        <v>1.5646340335738751E-2</v>
      </c>
      <c r="E83" s="18">
        <f t="shared" si="158"/>
        <v>1.1752567608193876E-2</v>
      </c>
      <c r="F83" s="18">
        <f t="shared" si="158"/>
        <v>3.1481109376701899E-2</v>
      </c>
      <c r="G83" s="18">
        <f t="shared" si="158"/>
        <v>2.6586096835600204E-2</v>
      </c>
      <c r="H83" s="18">
        <f t="shared" si="158"/>
        <v>0.12006453323230104</v>
      </c>
      <c r="I83" s="18">
        <f t="shared" si="158"/>
        <v>0.15650043463622643</v>
      </c>
      <c r="J83" s="18">
        <f t="shared" si="158"/>
        <v>1.799546822578435E-3</v>
      </c>
      <c r="K83" s="18">
        <f t="shared" si="158"/>
        <v>3.0364902774021596E-3</v>
      </c>
      <c r="L83" s="18">
        <f t="shared" si="158"/>
        <v>6.9000516928495903E-2</v>
      </c>
      <c r="M83" s="18">
        <f t="shared" si="158"/>
        <v>0.11531170614289454</v>
      </c>
      <c r="N83" s="18">
        <f t="shared" si="158"/>
        <v>1.3956239027978268E-2</v>
      </c>
      <c r="O83" s="18">
        <f t="shared" si="158"/>
        <v>5.848798691817314E-3</v>
      </c>
      <c r="P83" s="18">
        <f t="shared" si="158"/>
        <v>6.9188229619594144E-2</v>
      </c>
      <c r="Q83" s="18">
        <f t="shared" si="158"/>
        <v>2.6123764501487901E-2</v>
      </c>
      <c r="R83" s="18">
        <f t="shared" si="158"/>
        <v>7.4209928007865522E-2</v>
      </c>
      <c r="S83" s="18">
        <f t="shared" si="158"/>
        <v>0.14166006029365064</v>
      </c>
      <c r="T83" s="18">
        <f t="shared" si="158"/>
        <v>9.3828415915465091E-3</v>
      </c>
      <c r="U83" s="18">
        <f t="shared" si="158"/>
        <v>9.459005763624484E-2</v>
      </c>
      <c r="V83" s="18">
        <f t="shared" si="158"/>
        <v>2.6575514956683755E-4</v>
      </c>
      <c r="W83" s="18">
        <f t="shared" si="158"/>
        <v>0.1505565449786862</v>
      </c>
      <c r="X83" s="18">
        <f t="shared" si="158"/>
        <v>4.1701575501263521E-2</v>
      </c>
      <c r="Y83" s="18">
        <f t="shared" si="158"/>
        <v>2.7490557399586169E-2</v>
      </c>
      <c r="Z83" s="18">
        <f t="shared" si="158"/>
        <v>7.3329682739535773E-3</v>
      </c>
      <c r="AA83" s="18">
        <f t="shared" si="158"/>
        <v>1.8782752950921688E-2</v>
      </c>
      <c r="AB83" s="18">
        <f t="shared" si="158"/>
        <v>3.4058677718541652E-2</v>
      </c>
      <c r="AC83" s="18">
        <f t="shared" si="158"/>
        <v>1.9682438572025895E-2</v>
      </c>
      <c r="AD83" s="18">
        <f t="shared" si="158"/>
        <v>1.3185541138313051E-3</v>
      </c>
      <c r="AE83" s="18">
        <f t="shared" si="158"/>
        <v>6.9914425690890125E-2</v>
      </c>
      <c r="AF83" s="18">
        <f t="shared" si="158"/>
        <v>8.9403602249704672E-4</v>
      </c>
      <c r="AG83" s="18">
        <f t="shared" si="158"/>
        <v>6.6601963908477391E-2</v>
      </c>
      <c r="AH83" s="18">
        <f t="shared" si="158"/>
        <v>8.6371251273362315E-2</v>
      </c>
      <c r="AI83" s="18">
        <f t="shared" si="158"/>
        <v>5.5619803650043265E-3</v>
      </c>
      <c r="AJ83" s="18">
        <f t="shared" si="158"/>
        <v>1.1845193744157934E-2</v>
      </c>
      <c r="AK83" s="18">
        <f t="shared" si="158"/>
        <v>7.4675359579678469E-2</v>
      </c>
      <c r="AL83" s="18">
        <f t="shared" si="158"/>
        <v>3.7425814435516735E-2</v>
      </c>
      <c r="AM83" s="18">
        <f t="shared" si="158"/>
        <v>3.3092085097867541E-2</v>
      </c>
      <c r="AN83" s="18">
        <f t="shared" si="158"/>
        <v>0.12244835702476897</v>
      </c>
      <c r="AO83" s="18">
        <f t="shared" si="158"/>
        <v>5.2178905788060836E-2</v>
      </c>
      <c r="AP83" s="18">
        <f t="shared" si="158"/>
        <v>7.78554972287272E-2</v>
      </c>
      <c r="AQ83" s="18">
        <f t="shared" si="158"/>
        <v>4.2721856930833968E-2</v>
      </c>
      <c r="AR83" s="18">
        <f t="shared" si="158"/>
        <v>8.761469037295655E-2</v>
      </c>
      <c r="AS83" s="18">
        <f t="shared" si="158"/>
        <v>0.1007617940992675</v>
      </c>
      <c r="AT83" s="18">
        <f t="shared" si="158"/>
        <v>6.2626678856859908E-2</v>
      </c>
      <c r="AU83" s="18">
        <f t="shared" si="158"/>
        <v>2.5802006086627305E-2</v>
      </c>
      <c r="AV83" s="18">
        <f t="shared" si="158"/>
        <v>2.0770874339604561E-2</v>
      </c>
      <c r="AW83" s="18">
        <f t="shared" si="158"/>
        <v>1.8891562280943588E-2</v>
      </c>
      <c r="AX83" s="18">
        <f t="shared" si="158"/>
        <v>5.9181187385385803E-2</v>
      </c>
      <c r="AY83" s="18">
        <f t="shared" si="158"/>
        <v>4.1903615966894403E-2</v>
      </c>
      <c r="AZ83" s="18">
        <f t="shared" si="158"/>
        <v>3.7266808854386935E-2</v>
      </c>
      <c r="BA83" s="18">
        <f t="shared" si="158"/>
        <v>7.9757800315979566E-2</v>
      </c>
      <c r="BB83" s="18">
        <f t="shared" si="158"/>
        <v>0.1132646339898945</v>
      </c>
      <c r="BC83" s="18">
        <f t="shared" si="158"/>
        <v>9.800433978412848E-2</v>
      </c>
      <c r="BD83" s="18">
        <f t="shared" si="158"/>
        <v>7.0057879179560689E-2</v>
      </c>
      <c r="BE83" s="18">
        <f t="shared" si="158"/>
        <v>3.0594598098599934E-2</v>
      </c>
      <c r="BF83" s="18">
        <f t="shared" si="158"/>
        <v>3.5854340283447472E-2</v>
      </c>
      <c r="BG83" s="18">
        <f t="shared" si="158"/>
        <v>0.16012606517572125</v>
      </c>
      <c r="BH83" s="18">
        <f t="shared" si="158"/>
        <v>3.6562531163829903E-2</v>
      </c>
      <c r="BI83" s="18">
        <f t="shared" si="158"/>
        <v>8.9897177330339195E-3</v>
      </c>
      <c r="BJ83" s="18">
        <f t="shared" si="158"/>
        <v>2.9593171526496653E-2</v>
      </c>
      <c r="BK83" s="18">
        <f t="shared" si="158"/>
        <v>3.9317684579944778E-2</v>
      </c>
      <c r="BL83" s="18">
        <f t="shared" si="158"/>
        <v>1.0095276345275406E-2</v>
      </c>
      <c r="BM83" s="18">
        <f t="shared" si="158"/>
        <v>1.9609298260747199E-2</v>
      </c>
      <c r="BN83" s="18">
        <f t="shared" si="158"/>
        <v>4.9334835936684862E-2</v>
      </c>
      <c r="BO83" s="18">
        <f t="shared" si="157"/>
        <v>1.1707688242017511E-3</v>
      </c>
      <c r="BP83" s="18">
        <f t="shared" si="157"/>
        <v>4.5599200180257426E-4</v>
      </c>
      <c r="BQ83" s="18">
        <f t="shared" si="157"/>
        <v>6.3809396848563571E-2</v>
      </c>
      <c r="BR83" s="18">
        <f t="shared" si="157"/>
        <v>5.5566913853042688E-2</v>
      </c>
      <c r="BS83" s="18">
        <f t="shared" si="157"/>
        <v>9.3883246393429154E-2</v>
      </c>
      <c r="BT83" s="18">
        <f t="shared" si="157"/>
        <v>2.0882602378982651E-2</v>
      </c>
      <c r="BU83" s="18">
        <f t="shared" si="157"/>
        <v>9.1796352616669186E-2</v>
      </c>
      <c r="BV83" s="18">
        <f t="shared" si="157"/>
        <v>4.7526772428814673E-2</v>
      </c>
      <c r="BW83" s="18">
        <f t="shared" si="157"/>
        <v>3.1959260418147339E-3</v>
      </c>
      <c r="BX83" s="18">
        <f t="shared" si="157"/>
        <v>9.9495994531436649E-3</v>
      </c>
      <c r="BY83" s="18">
        <f t="shared" si="157"/>
        <v>4.8719279053504816E-2</v>
      </c>
      <c r="BZ83" s="18">
        <f t="shared" si="157"/>
        <v>8.587905295371423E-2</v>
      </c>
      <c r="CA83" s="18">
        <f t="shared" si="157"/>
        <v>1.8372391122689069E-2</v>
      </c>
      <c r="CB83" s="18">
        <f t="shared" si="157"/>
        <v>0.11243254653096357</v>
      </c>
      <c r="CC83" s="18">
        <f t="shared" si="157"/>
        <v>5.1702302958698931E-2</v>
      </c>
      <c r="CD83" s="18">
        <f t="shared" si="157"/>
        <v>0.15037502317108342</v>
      </c>
      <c r="CE83" s="18">
        <f t="shared" si="157"/>
        <v>1.9865895128343691E-2</v>
      </c>
      <c r="CF83" s="18">
        <f t="shared" si="157"/>
        <v>2.3317786257067707E-2</v>
      </c>
      <c r="CG83" s="18">
        <f t="shared" si="157"/>
        <v>7.1918485328689719E-2</v>
      </c>
      <c r="CH83" s="18">
        <f t="shared" si="157"/>
        <v>3.6506604982611102E-2</v>
      </c>
      <c r="CI83" s="18">
        <f t="shared" si="157"/>
        <v>1.2589691529068803E-2</v>
      </c>
      <c r="CJ83" s="18">
        <f t="shared" si="157"/>
        <v>7.0109118364136025E-2</v>
      </c>
      <c r="CK83" s="18">
        <f t="shared" si="157"/>
        <v>3.4729282952670526E-2</v>
      </c>
      <c r="CL83" s="18">
        <f t="shared" si="157"/>
        <v>8.3680437882971415E-3</v>
      </c>
      <c r="CM83" s="18">
        <f t="shared" si="157"/>
        <v>2.4551516376019156E-2</v>
      </c>
      <c r="CN83" s="18">
        <f t="shared" si="157"/>
        <v>2.5220365768666708E-3</v>
      </c>
      <c r="CO83" s="18">
        <f t="shared" si="157"/>
        <v>0.13449080994407903</v>
      </c>
      <c r="CP83" s="18">
        <f t="shared" si="157"/>
        <v>0.12765417639646698</v>
      </c>
      <c r="CQ83" s="18">
        <f t="shared" si="157"/>
        <v>0.11773885290217512</v>
      </c>
      <c r="CR83" s="18">
        <f t="shared" si="157"/>
        <v>0.14023113806458998</v>
      </c>
      <c r="CS83" s="18">
        <f t="shared" si="157"/>
        <v>0.1027969634314439</v>
      </c>
      <c r="CT83" s="18">
        <f t="shared" si="157"/>
        <v>9.932982125311729E-2</v>
      </c>
      <c r="CU83" s="18">
        <f t="shared" si="157"/>
        <v>9.5256030035032468E-3</v>
      </c>
      <c r="CV83" s="18">
        <f t="shared" si="157"/>
        <v>8.3011608530477732E-2</v>
      </c>
      <c r="CW83" s="18">
        <f t="shared" si="157"/>
        <v>5.4663233046984616E-2</v>
      </c>
      <c r="CX83" s="18">
        <f t="shared" si="157"/>
        <v>5.3371958951606846E-3</v>
      </c>
      <c r="CY83" s="18">
        <f t="shared" si="157"/>
        <v>1.3428933333712645E-2</v>
      </c>
      <c r="CZ83" s="18">
        <f t="shared" si="157"/>
        <v>4.858514252628765E-2</v>
      </c>
      <c r="DA83" s="18">
        <f t="shared" si="157"/>
        <v>3.468110922527301E-2</v>
      </c>
      <c r="DB83" s="18">
        <f t="shared" si="157"/>
        <v>5.2793910915345021E-2</v>
      </c>
      <c r="DC83" s="18">
        <f t="shared" si="157"/>
        <v>2.7011399289428528E-2</v>
      </c>
      <c r="DD83" s="18">
        <f t="shared" si="157"/>
        <v>1.5881340814217659E-2</v>
      </c>
      <c r="DE83" s="18">
        <f t="shared" si="157"/>
        <v>3.6581720274547203E-2</v>
      </c>
      <c r="DF83" s="18">
        <f t="shared" si="157"/>
        <v>6.8380368316060536E-2</v>
      </c>
      <c r="DG83" s="18">
        <f t="shared" si="157"/>
        <v>3.3347615837459377E-2</v>
      </c>
      <c r="DH83" s="18">
        <f t="shared" si="157"/>
        <v>3.9778189224624838E-2</v>
      </c>
      <c r="DI83" s="18">
        <f t="shared" si="157"/>
        <v>1.278697477135915E-2</v>
      </c>
      <c r="DJ83" s="18">
        <f t="shared" si="157"/>
        <v>4.2418630531870671E-2</v>
      </c>
      <c r="DK83" s="18">
        <f t="shared" si="157"/>
        <v>4.2304613526628621E-2</v>
      </c>
      <c r="DL83" s="18">
        <f t="shared" si="157"/>
        <v>2.8865585767482549E-2</v>
      </c>
      <c r="DM83" s="18">
        <f t="shared" si="157"/>
        <v>4.0141471698044995E-2</v>
      </c>
      <c r="DN83" s="18">
        <f t="shared" si="157"/>
        <v>7.0824084832698975E-2</v>
      </c>
      <c r="DO83" s="18">
        <f t="shared" si="157"/>
        <v>1.7548715218438926E-2</v>
      </c>
      <c r="DP83" s="18">
        <f t="shared" si="157"/>
        <v>6.2019632832984395E-2</v>
      </c>
      <c r="DQ83" s="18">
        <f t="shared" si="157"/>
        <v>3.8618129007726876E-2</v>
      </c>
      <c r="DR83" s="18">
        <f t="shared" si="157"/>
        <v>0.13073028705946133</v>
      </c>
      <c r="DS83" s="18">
        <f t="shared" si="157"/>
        <v>4.0632093550454162E-2</v>
      </c>
      <c r="DT83" s="18">
        <f t="shared" si="157"/>
        <v>3.9685280602959616E-2</v>
      </c>
      <c r="DU83" s="18">
        <f t="shared" si="157"/>
        <v>3.2328841579247813E-2</v>
      </c>
      <c r="DV83" s="18">
        <f t="shared" si="157"/>
        <v>5.0429287942388101E-2</v>
      </c>
      <c r="DW83" s="18">
        <f t="shared" si="157"/>
        <v>4.1091064199711869E-2</v>
      </c>
      <c r="DX83" s="18">
        <f t="shared" si="157"/>
        <v>3.4426789524727663E-2</v>
      </c>
      <c r="DY83" s="18">
        <f t="shared" si="157"/>
        <v>1.9934667526019134E-2</v>
      </c>
      <c r="DZ83" s="18">
        <f t="shared" si="142"/>
        <v>3.2588588357709725E-2</v>
      </c>
      <c r="EA83" s="18">
        <f t="shared" si="155"/>
        <v>5.2852957060138706E-2</v>
      </c>
      <c r="EB83" s="18">
        <f t="shared" si="155"/>
        <v>2.7817103080622685E-2</v>
      </c>
      <c r="EC83" s="18">
        <f t="shared" si="155"/>
        <v>1.8369080662513859E-2</v>
      </c>
      <c r="ED83" s="18">
        <f t="shared" si="155"/>
        <v>1.524625898072085E-2</v>
      </c>
      <c r="EE83" s="18">
        <f t="shared" si="155"/>
        <v>7.5974346118878877E-3</v>
      </c>
      <c r="EF83" s="18">
        <f t="shared" si="155"/>
        <v>0.16252492994249723</v>
      </c>
      <c r="EG83" s="18">
        <f t="shared" si="155"/>
        <v>9.1802588339099933E-2</v>
      </c>
      <c r="EH83" s="18">
        <f t="shared" si="155"/>
        <v>2.9305465937429998E-2</v>
      </c>
      <c r="EI83" s="18">
        <f t="shared" si="155"/>
        <v>8.0423911018010497E-2</v>
      </c>
      <c r="EJ83" s="18">
        <f t="shared" si="155"/>
        <v>3.7143230358778201E-3</v>
      </c>
      <c r="EK83" s="18">
        <f t="shared" si="155"/>
        <v>4.1213931959226291E-2</v>
      </c>
      <c r="EL83" s="18">
        <f t="shared" si="155"/>
        <v>0.1023983213234626</v>
      </c>
      <c r="EM83" s="18">
        <f t="shared" si="155"/>
        <v>9.7912132258910212E-2</v>
      </c>
      <c r="EN83" s="18">
        <f t="shared" si="155"/>
        <v>0.13003504282785261</v>
      </c>
      <c r="EO83" s="18">
        <f t="shared" si="155"/>
        <v>6.1198144034249058E-3</v>
      </c>
      <c r="EP83" s="18">
        <f t="shared" si="155"/>
        <v>1.9048063075995769E-2</v>
      </c>
      <c r="EQ83" s="18">
        <f t="shared" si="155"/>
        <v>1.8969457248185662E-2</v>
      </c>
      <c r="ER83" s="18">
        <f t="shared" si="155"/>
        <v>0.11168922090411249</v>
      </c>
      <c r="ES83" s="18">
        <f t="shared" si="155"/>
        <v>7.6289088644030389E-3</v>
      </c>
      <c r="ET83" s="18">
        <f t="shared" si="155"/>
        <v>4.4463075464430291E-2</v>
      </c>
      <c r="EU83" s="18">
        <f t="shared" si="155"/>
        <v>4.5392999566025827E-2</v>
      </c>
      <c r="EV83" s="18">
        <f t="shared" si="155"/>
        <v>6.1910077603376523E-3</v>
      </c>
      <c r="EW83" s="18">
        <f t="shared" si="155"/>
        <v>1.9962003601571299E-3</v>
      </c>
      <c r="EX83" s="18">
        <f t="shared" si="155"/>
        <v>8.7126548938437631E-2</v>
      </c>
      <c r="EY83" s="18">
        <f t="shared" si="155"/>
        <v>0.11348994261229772</v>
      </c>
      <c r="EZ83" s="18">
        <f t="shared" si="155"/>
        <v>1.8056770051973925E-2</v>
      </c>
      <c r="FA83" s="18">
        <f t="shared" si="155"/>
        <v>9.6107880565465376E-2</v>
      </c>
      <c r="FB83" s="18">
        <f t="shared" si="155"/>
        <v>2.6100678339100014E-2</v>
      </c>
      <c r="FC83" s="18">
        <f t="shared" si="155"/>
        <v>1.1971470774299942E-2</v>
      </c>
      <c r="FD83" s="18">
        <f t="shared" si="155"/>
        <v>4.0873884972711272E-2</v>
      </c>
      <c r="FE83" s="18">
        <f t="shared" si="155"/>
        <v>7.5902724655364739E-2</v>
      </c>
      <c r="FF83" s="18">
        <f t="shared" si="155"/>
        <v>1.9376828811736635E-2</v>
      </c>
      <c r="FG83" s="18">
        <f t="shared" si="155"/>
        <v>0.11898194545463736</v>
      </c>
      <c r="FH83" s="18">
        <f t="shared" si="155"/>
        <v>4.5834046124213046E-2</v>
      </c>
      <c r="FI83" s="18">
        <f t="shared" si="155"/>
        <v>4.8612672337149054E-2</v>
      </c>
      <c r="FJ83" s="18">
        <f t="shared" si="155"/>
        <v>5.4549259729623101E-2</v>
      </c>
      <c r="FK83" s="18">
        <f t="shared" si="155"/>
        <v>5.7842428974931859E-2</v>
      </c>
      <c r="FL83" s="18">
        <f t="shared" si="155"/>
        <v>0.19107806382167153</v>
      </c>
      <c r="FM83" s="18">
        <f t="shared" si="155"/>
        <v>7.8716171067872431E-3</v>
      </c>
      <c r="FN83" s="18">
        <f t="shared" si="155"/>
        <v>4.1086086145110889E-2</v>
      </c>
      <c r="FO83" s="18">
        <f t="shared" si="155"/>
        <v>3.5566552061639944E-2</v>
      </c>
      <c r="FP83" s="18">
        <f t="shared" si="155"/>
        <v>0.10037676077008595</v>
      </c>
      <c r="FQ83" s="18">
        <f t="shared" si="155"/>
        <v>0.11246249171345207</v>
      </c>
      <c r="FR83" s="18">
        <f t="shared" si="155"/>
        <v>2.4441058908960533E-2</v>
      </c>
      <c r="FS83" s="18">
        <f t="shared" si="155"/>
        <v>1.570125853382992E-2</v>
      </c>
      <c r="FT83" s="18">
        <f t="shared" si="155"/>
        <v>4.7832906457168645E-3</v>
      </c>
      <c r="FU83" s="18">
        <f t="shared" si="155"/>
        <v>9.4835507150489218E-2</v>
      </c>
      <c r="FV83" s="18">
        <f t="shared" si="155"/>
        <v>1.7451547024080749E-2</v>
      </c>
      <c r="FW83" s="18">
        <f t="shared" si="155"/>
        <v>6.5486861679565744E-2</v>
      </c>
      <c r="FX83" s="18">
        <f t="shared" si="155"/>
        <v>3.5628273407854683E-2</v>
      </c>
      <c r="FY83" s="18">
        <f t="shared" si="155"/>
        <v>7.1459571012069123E-3</v>
      </c>
      <c r="FZ83" s="18">
        <f t="shared" si="155"/>
        <v>1.30565984337917E-2</v>
      </c>
      <c r="GA83" s="18">
        <f t="shared" si="155"/>
        <v>3.1290546783229733E-3</v>
      </c>
      <c r="GB83" s="18">
        <f t="shared" si="155"/>
        <v>4.4237777138879109E-2</v>
      </c>
      <c r="GC83" s="18">
        <f t="shared" si="155"/>
        <v>0.12809661791855109</v>
      </c>
      <c r="GD83" s="18">
        <f t="shared" si="155"/>
        <v>5.0604098952913623E-2</v>
      </c>
      <c r="GE83" s="18">
        <f t="shared" si="155"/>
        <v>8.7643013509525802E-2</v>
      </c>
      <c r="GF83" s="18">
        <f t="shared" si="155"/>
        <v>9.8110461433194129E-2</v>
      </c>
      <c r="GG83" s="18">
        <f t="shared" si="155"/>
        <v>9.1135178425463259E-2</v>
      </c>
      <c r="GH83" s="18">
        <f t="shared" si="155"/>
        <v>5.9478223188467627E-2</v>
      </c>
      <c r="GI83" s="18">
        <f t="shared" si="155"/>
        <v>1.9314109212167141E-2</v>
      </c>
      <c r="GJ83" s="18">
        <f t="shared" si="155"/>
        <v>8.1874129106158128E-2</v>
      </c>
      <c r="GK83" s="18">
        <f t="shared" si="155"/>
        <v>1.6057388957716842E-2</v>
      </c>
      <c r="GL83" s="18">
        <f t="shared" si="155"/>
        <v>0.11452244146496726</v>
      </c>
      <c r="GM83" s="18">
        <f t="shared" si="153"/>
        <v>7.883397915736079E-2</v>
      </c>
      <c r="GN83" s="18">
        <f t="shared" si="153"/>
        <v>0.13947881328651413</v>
      </c>
      <c r="GO83" s="18">
        <f t="shared" si="153"/>
        <v>2.2653824325447713E-2</v>
      </c>
      <c r="GP83" s="18">
        <f t="shared" si="153"/>
        <v>5.3072691367924807E-2</v>
      </c>
      <c r="GQ83" s="18">
        <f t="shared" si="153"/>
        <v>9.3912107130850075E-2</v>
      </c>
      <c r="GR83" s="18">
        <f t="shared" si="153"/>
        <v>1.8398052040883517E-2</v>
      </c>
      <c r="GS83" s="18">
        <f t="shared" si="153"/>
        <v>4.6909234531883115E-2</v>
      </c>
      <c r="GT83" s="18">
        <f t="shared" si="153"/>
        <v>0.11197208775943102</v>
      </c>
      <c r="GU83" s="18">
        <f t="shared" si="153"/>
        <v>4.619739373916687E-4</v>
      </c>
      <c r="GV83" s="18">
        <f t="shared" si="153"/>
        <v>5.366364531427692E-2</v>
      </c>
      <c r="GW83" s="18">
        <f t="shared" si="153"/>
        <v>1.9103662757800427E-2</v>
      </c>
      <c r="GX83" s="18">
        <f t="shared" si="153"/>
        <v>1.1114310833653995E-2</v>
      </c>
      <c r="GY83" s="18">
        <f t="shared" si="153"/>
        <v>4.1667621209711347E-2</v>
      </c>
      <c r="GZ83" s="18">
        <f t="shared" si="153"/>
        <v>1.7343460133473154E-2</v>
      </c>
      <c r="HA83" s="18">
        <f t="shared" si="153"/>
        <v>7.0830286074766602E-2</v>
      </c>
      <c r="HB83" s="18">
        <f t="shared" si="153"/>
        <v>8.2806530320930771E-3</v>
      </c>
      <c r="HC83" s="18">
        <f t="shared" si="153"/>
        <v>3.850105988314334E-2</v>
      </c>
      <c r="HD83" s="18">
        <f t="shared" si="153"/>
        <v>9.255001508202132E-3</v>
      </c>
      <c r="HE83" s="18">
        <f t="shared" si="153"/>
        <v>3.8063879266796774E-2</v>
      </c>
      <c r="HF83" s="18">
        <f t="shared" si="153"/>
        <v>7.9074184719635676E-2</v>
      </c>
      <c r="HG83" s="18">
        <f t="shared" si="153"/>
        <v>5.3813036452975527E-2</v>
      </c>
      <c r="HH83" s="18">
        <f t="shared" si="153"/>
        <v>1.7230677942453254E-2</v>
      </c>
      <c r="HI83" s="18">
        <f t="shared" si="153"/>
        <v>6.116541044009241E-2</v>
      </c>
      <c r="HJ83" s="18">
        <f t="shared" si="153"/>
        <v>2.7278858872036682E-2</v>
      </c>
      <c r="HK83" s="18">
        <f t="shared" si="153"/>
        <v>3.6609659323040056E-2</v>
      </c>
      <c r="HL83" s="18">
        <f t="shared" si="153"/>
        <v>0.10586571812830226</v>
      </c>
      <c r="HM83" s="18">
        <f t="shared" si="153"/>
        <v>3.4843877571241577E-2</v>
      </c>
      <c r="HN83" s="18">
        <f t="shared" si="153"/>
        <v>2.9776705212433696E-3</v>
      </c>
      <c r="HO83" s="18">
        <f t="shared" si="153"/>
        <v>9.1918961693006451E-2</v>
      </c>
      <c r="HP83" s="18">
        <f t="shared" si="153"/>
        <v>8.1238716251968879E-2</v>
      </c>
      <c r="HQ83" s="18">
        <f t="shared" si="153"/>
        <v>3.893432520522766E-3</v>
      </c>
      <c r="HR83" s="18">
        <f t="shared" si="153"/>
        <v>4.5575484111364584E-2</v>
      </c>
      <c r="HS83" s="18">
        <f t="shared" si="153"/>
        <v>7.9502093384808514E-2</v>
      </c>
      <c r="HT83" s="18">
        <f t="shared" si="153"/>
        <v>7.6413637754461972E-2</v>
      </c>
      <c r="HU83" s="18">
        <f t="shared" si="153"/>
        <v>1.6048784726182874E-2</v>
      </c>
      <c r="HV83" s="18">
        <f t="shared" si="153"/>
        <v>2.1483019358779276E-2</v>
      </c>
      <c r="HW83" s="18">
        <f t="shared" si="153"/>
        <v>4.0994980821863258E-2</v>
      </c>
      <c r="HX83" s="18">
        <f t="shared" si="153"/>
        <v>8.444920473326567E-3</v>
      </c>
      <c r="HY83" s="18">
        <f t="shared" si="153"/>
        <v>4.8941394938321059E-3</v>
      </c>
      <c r="HZ83" s="18">
        <f t="shared" si="153"/>
        <v>8.4470114087130677E-3</v>
      </c>
      <c r="IA83" s="18">
        <f t="shared" si="153"/>
        <v>4.645195169721783E-2</v>
      </c>
      <c r="IB83" s="18">
        <f t="shared" si="153"/>
        <v>1.6498991003429886E-2</v>
      </c>
      <c r="IC83" s="18">
        <f t="shared" si="153"/>
        <v>4.9934590657301436E-2</v>
      </c>
      <c r="ID83" s="18">
        <f t="shared" si="153"/>
        <v>7.9544804905741673E-2</v>
      </c>
      <c r="IE83" s="18">
        <f t="shared" si="153"/>
        <v>2.5787691857097894E-2</v>
      </c>
      <c r="IF83" s="18">
        <f t="shared" si="153"/>
        <v>2.8236961316365772E-2</v>
      </c>
      <c r="IG83" s="18">
        <f t="shared" si="153"/>
        <v>2.982779640698785E-2</v>
      </c>
      <c r="IH83" s="18">
        <f t="shared" si="153"/>
        <v>3.3362578470625071E-2</v>
      </c>
      <c r="II83" s="18">
        <f t="shared" si="153"/>
        <v>5.115687205142333E-2</v>
      </c>
      <c r="IJ83" s="18">
        <f t="shared" si="153"/>
        <v>6.0437422399613749E-3</v>
      </c>
      <c r="IK83" s="18">
        <f t="shared" si="153"/>
        <v>7.396418942098984E-2</v>
      </c>
      <c r="IL83" s="18">
        <f t="shared" si="153"/>
        <v>9.4607833170444189E-3</v>
      </c>
      <c r="IM83" s="18">
        <f t="shared" si="153"/>
        <v>6.2852689257405836E-2</v>
      </c>
      <c r="IN83" s="18">
        <f t="shared" si="153"/>
        <v>2.1572378445741003E-2</v>
      </c>
      <c r="IO83" s="18">
        <f t="shared" si="153"/>
        <v>7.9739835822666749E-2</v>
      </c>
      <c r="IP83" s="18">
        <f t="shared" si="153"/>
        <v>1.7019450262764857E-2</v>
      </c>
      <c r="IQ83" s="18">
        <f t="shared" si="153"/>
        <v>8.1962719555752517E-2</v>
      </c>
      <c r="IR83" s="18">
        <f t="shared" si="153"/>
        <v>7.6359714807294699E-2</v>
      </c>
      <c r="IS83" s="18">
        <f t="shared" si="153"/>
        <v>1.6739730962773702E-2</v>
      </c>
      <c r="IT83" s="18">
        <f t="shared" si="153"/>
        <v>7.707215715802751E-2</v>
      </c>
      <c r="IU83" s="18">
        <f t="shared" si="153"/>
        <v>8.4002103240119197E-3</v>
      </c>
      <c r="IV83" s="18">
        <f t="shared" si="153"/>
        <v>8.2510474151945012E-2</v>
      </c>
      <c r="IW83" s="18">
        <f t="shared" si="153"/>
        <v>2.67369995002813E-2</v>
      </c>
      <c r="IX83" s="18">
        <f t="shared" si="151"/>
        <v>2.7472585303107144E-2</v>
      </c>
      <c r="IY83" s="18">
        <f t="shared" si="151"/>
        <v>4.6440481991374599E-2</v>
      </c>
      <c r="IZ83" s="18">
        <f t="shared" si="151"/>
        <v>1.0332511620972762E-2</v>
      </c>
      <c r="JA83" s="18">
        <f t="shared" si="149"/>
        <v>4.7844710695802983E-2</v>
      </c>
      <c r="JB83" s="18">
        <f t="shared" si="156"/>
        <v>6.7363727099225446E-2</v>
      </c>
      <c r="JC83" s="18">
        <f t="shared" si="156"/>
        <v>3.2767033659429901E-2</v>
      </c>
      <c r="JD83" s="18">
        <f t="shared" si="156"/>
        <v>0.10277622391210872</v>
      </c>
      <c r="JE83" s="18">
        <f t="shared" si="156"/>
        <v>5.1563401691336108E-2</v>
      </c>
      <c r="JF83" s="18">
        <f t="shared" si="156"/>
        <v>4.4011717068587974E-2</v>
      </c>
      <c r="JG83" s="18">
        <f t="shared" si="156"/>
        <v>5.8117916373139344E-2</v>
      </c>
      <c r="JH83" s="18">
        <f t="shared" si="156"/>
        <v>1.0300297954895787E-2</v>
      </c>
      <c r="JI83" s="18">
        <f t="shared" si="156"/>
        <v>3.6834443454089344E-2</v>
      </c>
      <c r="JJ83" s="18">
        <f t="shared" si="156"/>
        <v>2.2834650878633123E-2</v>
      </c>
      <c r="JK83" s="18">
        <f t="shared" si="156"/>
        <v>3.8907424003973068E-2</v>
      </c>
      <c r="JL83" s="18">
        <f t="shared" si="156"/>
        <v>2.5363169585214895E-2</v>
      </c>
      <c r="JM83" s="18">
        <f t="shared" si="156"/>
        <v>2.7363840619082924E-2</v>
      </c>
      <c r="JN83" s="18">
        <f t="shared" si="156"/>
        <v>5.600768274945378E-2</v>
      </c>
      <c r="JO83" s="18">
        <f t="shared" si="156"/>
        <v>8.2847019753241269E-2</v>
      </c>
      <c r="JP83" s="18">
        <f t="shared" si="156"/>
        <v>4.555498180305606E-2</v>
      </c>
      <c r="JQ83" s="18">
        <f t="shared" si="156"/>
        <v>3.5372859225891284E-2</v>
      </c>
      <c r="JR83" s="18">
        <f t="shared" si="156"/>
        <v>7.5954602296312346E-2</v>
      </c>
      <c r="JS83" s="18">
        <f t="shared" si="156"/>
        <v>1.4937017410613485E-2</v>
      </c>
      <c r="JT83" s="18">
        <f t="shared" si="156"/>
        <v>1.39164194903863E-2</v>
      </c>
      <c r="JU83" s="18">
        <f t="shared" si="156"/>
        <v>5.4740648241084572E-2</v>
      </c>
      <c r="JV83" s="18">
        <f t="shared" si="156"/>
        <v>4.9294643901910462E-2</v>
      </c>
      <c r="JW83" s="18">
        <f t="shared" si="156"/>
        <v>8.3377285351904251E-2</v>
      </c>
      <c r="JX83" s="18">
        <f t="shared" si="156"/>
        <v>8.9654245143745204E-2</v>
      </c>
      <c r="JY83" s="18">
        <f t="shared" si="156"/>
        <v>4.8256479985276629E-2</v>
      </c>
      <c r="JZ83" s="18">
        <f t="shared" si="156"/>
        <v>3.2219793306191694E-2</v>
      </c>
      <c r="KA83" s="18">
        <f t="shared" si="156"/>
        <v>8.4972365749465761E-2</v>
      </c>
      <c r="KB83" s="18">
        <f t="shared" si="156"/>
        <v>1.2351557047178163E-2</v>
      </c>
      <c r="KC83" s="18">
        <f t="shared" si="156"/>
        <v>3.3546488877591263E-2</v>
      </c>
      <c r="KD83" s="18">
        <f t="shared" si="156"/>
        <v>9.1685428171871752E-2</v>
      </c>
      <c r="KE83" s="18">
        <f t="shared" si="156"/>
        <v>3.3956951902728405E-2</v>
      </c>
      <c r="KF83" s="18">
        <f t="shared" si="156"/>
        <v>0.1765871164070113</v>
      </c>
      <c r="KG83" s="18">
        <f t="shared" si="156"/>
        <v>6.3905438456987929E-2</v>
      </c>
      <c r="KH83" s="18">
        <f t="shared" si="156"/>
        <v>4.1289198374455105E-2</v>
      </c>
      <c r="KI83" s="18">
        <f t="shared" si="156"/>
        <v>4.9073462175597271E-4</v>
      </c>
      <c r="KJ83" s="18">
        <f t="shared" si="156"/>
        <v>4.7766109853762284E-2</v>
      </c>
      <c r="KK83" s="18">
        <f t="shared" si="156"/>
        <v>2.3177018881031408E-2</v>
      </c>
      <c r="KL83" s="18">
        <f t="shared" si="156"/>
        <v>6.0856174109706229E-2</v>
      </c>
      <c r="KM83" s="18">
        <f t="shared" si="156"/>
        <v>1.6188729855987571E-2</v>
      </c>
      <c r="KN83" s="18">
        <f t="shared" si="156"/>
        <v>2.215689773343188E-2</v>
      </c>
      <c r="KO83" s="18">
        <f t="shared" si="156"/>
        <v>6.2387672711689546E-2</v>
      </c>
      <c r="KP83" s="18">
        <f t="shared" si="156"/>
        <v>2.6950697298537496E-2</v>
      </c>
      <c r="KQ83" s="18">
        <f t="shared" si="156"/>
        <v>7.5618372629985164E-2</v>
      </c>
      <c r="KR83" s="18">
        <f t="shared" si="156"/>
        <v>5.4638593320650575E-2</v>
      </c>
      <c r="KS83" s="18">
        <f t="shared" si="156"/>
        <v>9.7288822155589649E-2</v>
      </c>
      <c r="KT83" s="18">
        <f t="shared" si="156"/>
        <v>3.5642998523490288E-2</v>
      </c>
      <c r="KU83" s="18">
        <f t="shared" si="156"/>
        <v>3.2529862815132149E-3</v>
      </c>
      <c r="KV83" s="18">
        <f t="shared" si="156"/>
        <v>1.9871194018012128E-3</v>
      </c>
      <c r="KW83" s="18">
        <f t="shared" si="156"/>
        <v>4.9665904036459124E-2</v>
      </c>
      <c r="KX83" s="18">
        <f t="shared" si="156"/>
        <v>2.5652130044669933E-2</v>
      </c>
      <c r="KY83" s="18">
        <f t="shared" si="156"/>
        <v>2.67354319568886E-2</v>
      </c>
      <c r="KZ83" s="18">
        <f t="shared" si="156"/>
        <v>1.6803065187316668E-2</v>
      </c>
      <c r="LA83" s="18">
        <f t="shared" si="156"/>
        <v>4.7535824449726982E-2</v>
      </c>
      <c r="LB83" s="18">
        <f t="shared" si="156"/>
        <v>6.8828553095862666E-2</v>
      </c>
      <c r="LC83" s="18">
        <f t="shared" si="156"/>
        <v>1.3382129856638558E-2</v>
      </c>
      <c r="LD83" s="18">
        <f t="shared" si="156"/>
        <v>5.6226667053772772E-2</v>
      </c>
      <c r="LE83" s="18">
        <f t="shared" si="156"/>
        <v>4.1530183334228088E-2</v>
      </c>
      <c r="LF83" s="18">
        <f t="shared" si="156"/>
        <v>0.17675915906916906</v>
      </c>
      <c r="LG83" s="18">
        <f t="shared" si="156"/>
        <v>2.6002283369138124E-2</v>
      </c>
      <c r="LH83" s="18">
        <f t="shared" si="156"/>
        <v>1.0802546762175069E-2</v>
      </c>
      <c r="LI83" s="18">
        <f t="shared" si="156"/>
        <v>0.11943605341031072</v>
      </c>
      <c r="LJ83" s="18">
        <f t="shared" si="156"/>
        <v>3.814973746230732E-2</v>
      </c>
      <c r="LK83" s="18">
        <f t="shared" si="156"/>
        <v>3.655229494747958E-2</v>
      </c>
      <c r="LL83" s="18">
        <f t="shared" si="156"/>
        <v>0.12193794093639965</v>
      </c>
      <c r="LM83" s="18">
        <f t="shared" si="156"/>
        <v>0.11397625524762212</v>
      </c>
      <c r="LN83" s="18">
        <f t="shared" si="154"/>
        <v>6.4598760673217681E-2</v>
      </c>
      <c r="LO83" s="18">
        <f t="shared" si="154"/>
        <v>3.8086363779643972E-2</v>
      </c>
      <c r="LP83" s="18">
        <f t="shared" si="137"/>
        <v>4.3059794877155277E-2</v>
      </c>
      <c r="LQ83" s="18">
        <f t="shared" si="137"/>
        <v>1.5240707897636097E-2</v>
      </c>
      <c r="LR83" s="18">
        <f t="shared" si="137"/>
        <v>3.9684844359720861E-2</v>
      </c>
      <c r="LS83" s="18">
        <f t="shared" si="137"/>
        <v>2.7370823737700278E-2</v>
      </c>
      <c r="LT83" s="18">
        <f t="shared" si="137"/>
        <v>4.4701678281368395E-2</v>
      </c>
      <c r="LU83" s="18">
        <f t="shared" si="137"/>
        <v>0.12061335674759399</v>
      </c>
      <c r="LV83" s="18">
        <f t="shared" si="137"/>
        <v>3.8773276072427976E-3</v>
      </c>
      <c r="LW83" s="16">
        <f t="shared" si="137"/>
        <v>2.4046268605361631E-2</v>
      </c>
    </row>
    <row r="84" spans="1:335" x14ac:dyDescent="0.3">
      <c r="A84" s="15">
        <v>2015</v>
      </c>
      <c r="B84" s="18">
        <f t="shared" si="138"/>
        <v>1.4400419962575239E-2</v>
      </c>
      <c r="C84" s="18">
        <f t="shared" si="158"/>
        <v>1.8908482108357383E-2</v>
      </c>
      <c r="D84" s="18">
        <f t="shared" si="158"/>
        <v>1.3369116132155967E-2</v>
      </c>
      <c r="E84" s="18">
        <f t="shared" si="158"/>
        <v>2.3663918440252951E-2</v>
      </c>
      <c r="F84" s="18">
        <f t="shared" si="158"/>
        <v>1.3068605156495994E-2</v>
      </c>
      <c r="G84" s="18">
        <f t="shared" si="158"/>
        <v>3.8005466938793253E-2</v>
      </c>
      <c r="H84" s="18">
        <f t="shared" si="158"/>
        <v>2.751087191528645E-2</v>
      </c>
      <c r="I84" s="18">
        <f t="shared" si="158"/>
        <v>5.0084715797484969E-2</v>
      </c>
      <c r="J84" s="18">
        <f t="shared" si="158"/>
        <v>9.812879514990519E-2</v>
      </c>
      <c r="K84" s="18">
        <f t="shared" si="158"/>
        <v>2.2574807997065793E-2</v>
      </c>
      <c r="L84" s="18">
        <f t="shared" si="158"/>
        <v>3.6670188582164087E-3</v>
      </c>
      <c r="M84" s="18">
        <f t="shared" si="158"/>
        <v>1.6405032157319255E-2</v>
      </c>
      <c r="N84" s="18">
        <f t="shared" si="158"/>
        <v>4.7076612079877123E-3</v>
      </c>
      <c r="O84" s="18">
        <f t="shared" si="158"/>
        <v>6.3492688625210847E-2</v>
      </c>
      <c r="P84" s="18">
        <f t="shared" si="158"/>
        <v>3.3948857148760503E-2</v>
      </c>
      <c r="Q84" s="18">
        <f t="shared" si="158"/>
        <v>1.1910073590070458E-2</v>
      </c>
      <c r="R84" s="18">
        <f t="shared" si="158"/>
        <v>8.3463638867365519E-2</v>
      </c>
      <c r="S84" s="18">
        <f t="shared" si="158"/>
        <v>1.6497138971529601E-2</v>
      </c>
      <c r="T84" s="18">
        <f t="shared" si="158"/>
        <v>9.2945462774323362E-2</v>
      </c>
      <c r="U84" s="18">
        <f t="shared" si="158"/>
        <v>2.5311500242001017E-2</v>
      </c>
      <c r="V84" s="18">
        <f t="shared" si="158"/>
        <v>3.4846045292855732E-2</v>
      </c>
      <c r="W84" s="18">
        <f t="shared" si="158"/>
        <v>1.8166365011846874E-2</v>
      </c>
      <c r="X84" s="18">
        <f t="shared" si="158"/>
        <v>6.1045215169181766E-2</v>
      </c>
      <c r="Y84" s="18">
        <f t="shared" si="158"/>
        <v>4.5952505293058603E-2</v>
      </c>
      <c r="Z84" s="18">
        <f t="shared" si="158"/>
        <v>9.7072959958210803E-2</v>
      </c>
      <c r="AA84" s="18">
        <f t="shared" si="158"/>
        <v>5.3806674409508148E-2</v>
      </c>
      <c r="AB84" s="18">
        <f t="shared" si="158"/>
        <v>3.1204924912051735E-2</v>
      </c>
      <c r="AC84" s="18">
        <f t="shared" si="158"/>
        <v>5.4495383014730669E-2</v>
      </c>
      <c r="AD84" s="18">
        <f t="shared" si="158"/>
        <v>5.107369027285924E-2</v>
      </c>
      <c r="AE84" s="18">
        <f t="shared" si="158"/>
        <v>5.3772513663783883E-2</v>
      </c>
      <c r="AF84" s="18">
        <f t="shared" si="158"/>
        <v>3.2145605006804856E-2</v>
      </c>
      <c r="AG84" s="18">
        <f t="shared" si="158"/>
        <v>6.4463738424255568E-2</v>
      </c>
      <c r="AH84" s="18">
        <f t="shared" si="158"/>
        <v>0.12211907767941677</v>
      </c>
      <c r="AI84" s="18">
        <f t="shared" si="158"/>
        <v>8.2924692207825945E-2</v>
      </c>
      <c r="AJ84" s="18">
        <f t="shared" si="158"/>
        <v>6.3843477408758398E-2</v>
      </c>
      <c r="AK84" s="18">
        <f t="shared" si="158"/>
        <v>1.1982373378685296E-2</v>
      </c>
      <c r="AL84" s="18">
        <f t="shared" si="158"/>
        <v>6.5061630902957412E-2</v>
      </c>
      <c r="AM84" s="18">
        <f t="shared" si="158"/>
        <v>1.988497743794259E-2</v>
      </c>
      <c r="AN84" s="18">
        <f t="shared" si="158"/>
        <v>4.761721445628217E-2</v>
      </c>
      <c r="AO84" s="18">
        <f t="shared" si="158"/>
        <v>5.1903205138154745E-2</v>
      </c>
      <c r="AP84" s="18">
        <f t="shared" si="158"/>
        <v>1.6121735536487186E-2</v>
      </c>
      <c r="AQ84" s="18">
        <f t="shared" si="158"/>
        <v>2.3632622257480196E-2</v>
      </c>
      <c r="AR84" s="18">
        <f t="shared" si="158"/>
        <v>4.2936170766175064E-2</v>
      </c>
      <c r="AS84" s="18">
        <f t="shared" si="158"/>
        <v>5.232235424729681E-2</v>
      </c>
      <c r="AT84" s="18">
        <f t="shared" si="158"/>
        <v>3.0600104556552932E-2</v>
      </c>
      <c r="AU84" s="18">
        <f t="shared" si="158"/>
        <v>2.9067557996327986E-2</v>
      </c>
      <c r="AV84" s="18">
        <f t="shared" si="158"/>
        <v>3.2517543432419971E-2</v>
      </c>
      <c r="AW84" s="18">
        <f t="shared" si="158"/>
        <v>2.0112819202916632E-2</v>
      </c>
      <c r="AX84" s="18">
        <f t="shared" si="158"/>
        <v>4.5887917417758106E-2</v>
      </c>
      <c r="AY84" s="18">
        <f t="shared" si="158"/>
        <v>5.1686130330431346E-2</v>
      </c>
      <c r="AZ84" s="18">
        <f t="shared" si="158"/>
        <v>2.7626454388198773E-2</v>
      </c>
      <c r="BA84" s="18">
        <f t="shared" si="158"/>
        <v>3.3447183735640817E-2</v>
      </c>
      <c r="BB84" s="18">
        <f t="shared" si="158"/>
        <v>2.4088349331957915E-2</v>
      </c>
      <c r="BC84" s="18">
        <f t="shared" si="158"/>
        <v>0.10306916593360882</v>
      </c>
      <c r="BD84" s="18">
        <f t="shared" si="158"/>
        <v>1.9158407107304098E-2</v>
      </c>
      <c r="BE84" s="18">
        <f t="shared" si="158"/>
        <v>2.6661030186537205E-2</v>
      </c>
      <c r="BF84" s="18">
        <f t="shared" si="158"/>
        <v>5.2080781707599666E-3</v>
      </c>
      <c r="BG84" s="18">
        <f t="shared" si="158"/>
        <v>8.1631794925843493E-2</v>
      </c>
      <c r="BH84" s="18">
        <f t="shared" si="158"/>
        <v>4.6209666957706119E-3</v>
      </c>
      <c r="BI84" s="18">
        <f t="shared" si="158"/>
        <v>5.3632862010129845E-2</v>
      </c>
      <c r="BJ84" s="18">
        <f t="shared" si="158"/>
        <v>2.5462607048975405E-2</v>
      </c>
      <c r="BK84" s="18">
        <f t="shared" si="158"/>
        <v>2.1205787938906928E-2</v>
      </c>
      <c r="BL84" s="18">
        <f t="shared" si="158"/>
        <v>7.9746554711084272E-3</v>
      </c>
      <c r="BM84" s="18">
        <f t="shared" si="158"/>
        <v>4.218569898604918E-3</v>
      </c>
      <c r="BN84" s="18">
        <f t="shared" si="158"/>
        <v>3.6130952590596954E-2</v>
      </c>
      <c r="BO84" s="18">
        <f t="shared" si="157"/>
        <v>2.9494657875485109E-2</v>
      </c>
      <c r="BP84" s="18">
        <f t="shared" si="157"/>
        <v>4.4030968486709066E-3</v>
      </c>
      <c r="BQ84" s="18">
        <f t="shared" si="157"/>
        <v>6.1533765715065414E-2</v>
      </c>
      <c r="BR84" s="18">
        <f t="shared" si="157"/>
        <v>3.7689447883465843E-2</v>
      </c>
      <c r="BS84" s="18">
        <f t="shared" si="157"/>
        <v>2.0708039243358733E-2</v>
      </c>
      <c r="BT84" s="18">
        <f t="shared" si="157"/>
        <v>6.232185978546223E-2</v>
      </c>
      <c r="BU84" s="18">
        <f t="shared" si="157"/>
        <v>0.11878952795307002</v>
      </c>
      <c r="BV84" s="18">
        <f t="shared" si="157"/>
        <v>8.7487391884308874E-3</v>
      </c>
      <c r="BW84" s="18">
        <f t="shared" si="157"/>
        <v>4.7083974240554327E-3</v>
      </c>
      <c r="BX84" s="18">
        <f t="shared" si="157"/>
        <v>1.614859706311797E-2</v>
      </c>
      <c r="BY84" s="18">
        <f t="shared" si="157"/>
        <v>8.4133418335964216E-2</v>
      </c>
      <c r="BZ84" s="18">
        <f t="shared" si="157"/>
        <v>0.15742326890882985</v>
      </c>
      <c r="CA84" s="18">
        <f t="shared" si="157"/>
        <v>2.3410984199777163E-2</v>
      </c>
      <c r="CB84" s="18">
        <f t="shared" si="157"/>
        <v>4.5091604050224832E-2</v>
      </c>
      <c r="CC84" s="18">
        <f t="shared" si="157"/>
        <v>5.2592157518015159E-2</v>
      </c>
      <c r="CD84" s="18">
        <f t="shared" si="157"/>
        <v>2.6119999990230847E-2</v>
      </c>
      <c r="CE84" s="18">
        <f t="shared" si="157"/>
        <v>1.0652707301070929E-3</v>
      </c>
      <c r="CF84" s="18">
        <f t="shared" si="157"/>
        <v>2.5330964733540795E-2</v>
      </c>
      <c r="CG84" s="18">
        <f t="shared" si="157"/>
        <v>2.3257272033788579E-2</v>
      </c>
      <c r="CH84" s="18">
        <f t="shared" si="157"/>
        <v>7.7966957608672782E-3</v>
      </c>
      <c r="CI84" s="18">
        <f t="shared" si="157"/>
        <v>1.0416973721993295E-2</v>
      </c>
      <c r="CJ84" s="18">
        <f t="shared" si="157"/>
        <v>5.8707898652697349E-2</v>
      </c>
      <c r="CK84" s="18">
        <f t="shared" si="157"/>
        <v>5.7864666078677462E-4</v>
      </c>
      <c r="CL84" s="18">
        <f t="shared" si="157"/>
        <v>5.6663969304396322E-2</v>
      </c>
      <c r="CM84" s="18">
        <f t="shared" si="157"/>
        <v>6.8371393302287364E-2</v>
      </c>
      <c r="CN84" s="18">
        <f t="shared" si="157"/>
        <v>7.5450845604853489E-2</v>
      </c>
      <c r="CO84" s="18">
        <f t="shared" si="157"/>
        <v>0.16216690154683044</v>
      </c>
      <c r="CP84" s="18">
        <f t="shared" si="157"/>
        <v>6.4008443887044408E-2</v>
      </c>
      <c r="CQ84" s="18">
        <f t="shared" si="157"/>
        <v>3.9465292888115955E-2</v>
      </c>
      <c r="CR84" s="18">
        <f t="shared" si="157"/>
        <v>3.7572455165588492E-2</v>
      </c>
      <c r="CS84" s="18">
        <f t="shared" si="157"/>
        <v>1.5960967852604258E-2</v>
      </c>
      <c r="CT84" s="18">
        <f t="shared" si="157"/>
        <v>5.7919699468094166E-3</v>
      </c>
      <c r="CU84" s="18">
        <f t="shared" si="157"/>
        <v>3.2851921894436198E-2</v>
      </c>
      <c r="CV84" s="18">
        <f t="shared" si="157"/>
        <v>1.2225879341106194E-2</v>
      </c>
      <c r="CW84" s="18">
        <f t="shared" si="157"/>
        <v>4.830324666107777E-3</v>
      </c>
      <c r="CX84" s="18">
        <f t="shared" si="157"/>
        <v>3.1435699731519939E-2</v>
      </c>
      <c r="CY84" s="18">
        <f t="shared" si="157"/>
        <v>4.3832099429567228E-2</v>
      </c>
      <c r="CZ84" s="18">
        <f t="shared" si="157"/>
        <v>3.6051277093921419E-3</v>
      </c>
      <c r="DA84" s="18">
        <f t="shared" si="157"/>
        <v>1.4860474841876137E-2</v>
      </c>
      <c r="DB84" s="18">
        <f t="shared" si="157"/>
        <v>1.5725792580862819E-2</v>
      </c>
      <c r="DC84" s="18">
        <f t="shared" si="157"/>
        <v>1.1293531768534149E-2</v>
      </c>
      <c r="DD84" s="18">
        <f t="shared" si="157"/>
        <v>8.6739975206724385E-3</v>
      </c>
      <c r="DE84" s="18">
        <f t="shared" si="157"/>
        <v>3.1528428867645952E-2</v>
      </c>
      <c r="DF84" s="18">
        <f t="shared" si="157"/>
        <v>1.7405558509186458E-2</v>
      </c>
      <c r="DG84" s="18">
        <f t="shared" si="157"/>
        <v>5.5054854549319798E-2</v>
      </c>
      <c r="DH84" s="18">
        <f t="shared" si="157"/>
        <v>7.5851564519850978E-3</v>
      </c>
      <c r="DI84" s="18">
        <f t="shared" si="157"/>
        <v>4.3134723174662604E-3</v>
      </c>
      <c r="DJ84" s="18">
        <f t="shared" si="157"/>
        <v>5.8168087178037675E-3</v>
      </c>
      <c r="DK84" s="18">
        <f t="shared" si="157"/>
        <v>4.52580589891588E-2</v>
      </c>
      <c r="DL84" s="18">
        <f t="shared" si="157"/>
        <v>8.6648539276585612E-2</v>
      </c>
      <c r="DM84" s="18">
        <f t="shared" si="157"/>
        <v>6.8729968632652794E-2</v>
      </c>
      <c r="DN84" s="18">
        <f t="shared" si="157"/>
        <v>3.4841365995693929E-2</v>
      </c>
      <c r="DO84" s="18">
        <f t="shared" si="157"/>
        <v>8.7462166326108426E-2</v>
      </c>
      <c r="DP84" s="18">
        <f t="shared" si="157"/>
        <v>2.7902086131597059E-3</v>
      </c>
      <c r="DQ84" s="18">
        <f t="shared" si="157"/>
        <v>1.7667839552059861E-2</v>
      </c>
      <c r="DR84" s="18">
        <f t="shared" si="157"/>
        <v>0.11701332496307881</v>
      </c>
      <c r="DS84" s="18">
        <f t="shared" si="157"/>
        <v>3.0120666121508322E-2</v>
      </c>
      <c r="DT84" s="18">
        <f t="shared" si="157"/>
        <v>6.6340023503581119E-2</v>
      </c>
      <c r="DU84" s="18">
        <f t="shared" si="157"/>
        <v>4.4940250453663066E-2</v>
      </c>
      <c r="DV84" s="18">
        <f t="shared" si="157"/>
        <v>9.4799387637901633E-2</v>
      </c>
      <c r="DW84" s="18">
        <f t="shared" si="157"/>
        <v>9.1659506415011638E-3</v>
      </c>
      <c r="DX84" s="18">
        <f t="shared" si="157"/>
        <v>6.3261794269678373E-2</v>
      </c>
      <c r="DY84" s="18">
        <f t="shared" si="157"/>
        <v>1.6339582334977787E-2</v>
      </c>
      <c r="DZ84" s="18">
        <f t="shared" si="142"/>
        <v>1.490357563020428E-2</v>
      </c>
      <c r="EA84" s="18">
        <f t="shared" si="155"/>
        <v>4.6615765401117892E-3</v>
      </c>
      <c r="EB84" s="18">
        <f t="shared" si="155"/>
        <v>0.1126221232666948</v>
      </c>
      <c r="EC84" s="18">
        <f t="shared" si="155"/>
        <v>0.13915301273539032</v>
      </c>
      <c r="ED84" s="18">
        <f t="shared" si="155"/>
        <v>2.5737980643043556E-3</v>
      </c>
      <c r="EE84" s="18">
        <f t="shared" si="155"/>
        <v>1.4393098293256745E-2</v>
      </c>
      <c r="EF84" s="18">
        <f t="shared" si="155"/>
        <v>3.5095450726062127E-2</v>
      </c>
      <c r="EG84" s="18">
        <f t="shared" si="155"/>
        <v>2.3297747456824225E-2</v>
      </c>
      <c r="EH84" s="18">
        <f t="shared" si="155"/>
        <v>6.0718208738062218E-2</v>
      </c>
      <c r="EI84" s="18">
        <f t="shared" si="155"/>
        <v>2.6967593222841924E-3</v>
      </c>
      <c r="EJ84" s="18">
        <f t="shared" si="155"/>
        <v>2.9620552203453943E-2</v>
      </c>
      <c r="EK84" s="18">
        <f t="shared" si="155"/>
        <v>3.9550594837896247E-2</v>
      </c>
      <c r="EL84" s="18">
        <f t="shared" si="155"/>
        <v>1.0052557775221072E-2</v>
      </c>
      <c r="EM84" s="18">
        <f t="shared" si="155"/>
        <v>3.9090033231820587E-2</v>
      </c>
      <c r="EN84" s="18">
        <f t="shared" si="155"/>
        <v>4.4354001691709111E-2</v>
      </c>
      <c r="EO84" s="18">
        <f t="shared" si="155"/>
        <v>6.5217599399497228E-2</v>
      </c>
      <c r="EP84" s="18">
        <f t="shared" si="155"/>
        <v>6.4275607701014148E-2</v>
      </c>
      <c r="EQ84" s="18">
        <f t="shared" si="155"/>
        <v>3.8870227005458946E-2</v>
      </c>
      <c r="ER84" s="18">
        <f t="shared" si="155"/>
        <v>9.9770756957210383E-3</v>
      </c>
      <c r="ES84" s="18">
        <f t="shared" si="155"/>
        <v>9.3715611633730656E-2</v>
      </c>
      <c r="ET84" s="18">
        <f t="shared" si="155"/>
        <v>7.036443851344934E-2</v>
      </c>
      <c r="EU84" s="18">
        <f t="shared" si="155"/>
        <v>0.10901467597069986</v>
      </c>
      <c r="EV84" s="18">
        <f t="shared" si="155"/>
        <v>1.6215354626521794E-2</v>
      </c>
      <c r="EW84" s="18">
        <f t="shared" si="155"/>
        <v>7.4351900284248207E-2</v>
      </c>
      <c r="EX84" s="18">
        <f t="shared" si="155"/>
        <v>5.0328710531298837E-3</v>
      </c>
      <c r="EY84" s="18">
        <f t="shared" si="155"/>
        <v>6.1544500325252827E-2</v>
      </c>
      <c r="EZ84" s="18">
        <f t="shared" si="155"/>
        <v>2.5664754921855992E-2</v>
      </c>
      <c r="FA84" s="18">
        <f t="shared" si="155"/>
        <v>6.6911510526953044E-2</v>
      </c>
      <c r="FB84" s="18">
        <f t="shared" si="155"/>
        <v>4.2550671907231608E-2</v>
      </c>
      <c r="FC84" s="18">
        <f t="shared" si="155"/>
        <v>2.8996626379119927E-2</v>
      </c>
      <c r="FD84" s="18">
        <f t="shared" si="155"/>
        <v>5.2557006369875481E-2</v>
      </c>
      <c r="FE84" s="18">
        <f t="shared" si="155"/>
        <v>2.1280779463083377E-2</v>
      </c>
      <c r="FF84" s="18">
        <f t="shared" si="155"/>
        <v>4.3010009564816265E-2</v>
      </c>
      <c r="FG84" s="18">
        <f t="shared" si="155"/>
        <v>5.3597374119275565E-2</v>
      </c>
      <c r="FH84" s="18">
        <f t="shared" si="155"/>
        <v>7.4145632421381946E-2</v>
      </c>
      <c r="FI84" s="18">
        <f t="shared" si="155"/>
        <v>2.6149105300118602E-2</v>
      </c>
      <c r="FJ84" s="18">
        <f t="shared" si="155"/>
        <v>4.405865577916962E-2</v>
      </c>
      <c r="FK84" s="18">
        <f t="shared" si="155"/>
        <v>8.2979927628761274E-3</v>
      </c>
      <c r="FL84" s="18">
        <f t="shared" si="155"/>
        <v>0.13445199736344143</v>
      </c>
      <c r="FM84" s="18">
        <f t="shared" si="155"/>
        <v>2.56969782180968E-2</v>
      </c>
      <c r="FN84" s="18">
        <f t="shared" si="155"/>
        <v>0.11300932684893683</v>
      </c>
      <c r="FO84" s="18">
        <f t="shared" si="155"/>
        <v>2.9394622781034552E-2</v>
      </c>
      <c r="FP84" s="18">
        <f t="shared" si="155"/>
        <v>6.4725001263448712E-3</v>
      </c>
      <c r="FQ84" s="18">
        <f t="shared" si="155"/>
        <v>8.365241874248458E-2</v>
      </c>
      <c r="FR84" s="18">
        <f t="shared" si="155"/>
        <v>8.8487657748760717E-2</v>
      </c>
      <c r="FS84" s="18">
        <f t="shared" si="155"/>
        <v>8.4361768911461743E-2</v>
      </c>
      <c r="FT84" s="18">
        <f t="shared" si="155"/>
        <v>2.0636288827674931E-2</v>
      </c>
      <c r="FU84" s="18">
        <f t="shared" si="155"/>
        <v>2.9968823421793189E-2</v>
      </c>
      <c r="FV84" s="18">
        <f t="shared" si="155"/>
        <v>6.3636729571403206E-2</v>
      </c>
      <c r="FW84" s="18">
        <f t="shared" si="155"/>
        <v>1.8530736619726706E-2</v>
      </c>
      <c r="FX84" s="18">
        <f t="shared" si="155"/>
        <v>4.3487377503637292E-2</v>
      </c>
      <c r="FY84" s="18">
        <f t="shared" si="155"/>
        <v>8.2853507934895987E-2</v>
      </c>
      <c r="FZ84" s="18">
        <f t="shared" si="155"/>
        <v>3.6413652401291907E-2</v>
      </c>
      <c r="GA84" s="18">
        <f t="shared" si="155"/>
        <v>2.5546094170524114E-2</v>
      </c>
      <c r="GB84" s="18">
        <f t="shared" si="155"/>
        <v>2.9472990398660248E-2</v>
      </c>
      <c r="GC84" s="18">
        <f t="shared" si="155"/>
        <v>5.1790345771780766E-2</v>
      </c>
      <c r="GD84" s="18">
        <f t="shared" si="155"/>
        <v>2.3991077649621828E-2</v>
      </c>
      <c r="GE84" s="18">
        <f t="shared" si="155"/>
        <v>8.7282645774935497E-2</v>
      </c>
      <c r="GF84" s="18">
        <f t="shared" si="155"/>
        <v>4.3470304125189263E-2</v>
      </c>
      <c r="GG84" s="18">
        <f t="shared" si="155"/>
        <v>0.12157829183348601</v>
      </c>
      <c r="GH84" s="18">
        <f t="shared" si="155"/>
        <v>6.3381052487402667E-2</v>
      </c>
      <c r="GI84" s="18">
        <f t="shared" si="155"/>
        <v>8.1805194153566185E-2</v>
      </c>
      <c r="GJ84" s="18">
        <f t="shared" si="155"/>
        <v>4.0293604547665951E-2</v>
      </c>
      <c r="GK84" s="18">
        <f t="shared" si="155"/>
        <v>2.8048867183362081E-2</v>
      </c>
      <c r="GL84" s="18">
        <f t="shared" ref="GL84:IW87" si="159">ABS(GL64-GL44)</f>
        <v>6.2714414241934469E-2</v>
      </c>
      <c r="GM84" s="18">
        <f t="shared" si="159"/>
        <v>7.1215013232254543E-2</v>
      </c>
      <c r="GN84" s="18">
        <f t="shared" si="159"/>
        <v>2.4827538523073511E-2</v>
      </c>
      <c r="GO84" s="18">
        <f t="shared" si="159"/>
        <v>1.246454987228518E-2</v>
      </c>
      <c r="GP84" s="18">
        <f t="shared" si="159"/>
        <v>1.4547201006754107E-2</v>
      </c>
      <c r="GQ84" s="18">
        <f t="shared" si="159"/>
        <v>1.2003949403929681E-2</v>
      </c>
      <c r="GR84" s="18">
        <f t="shared" si="159"/>
        <v>6.2446625463489558E-2</v>
      </c>
      <c r="GS84" s="18">
        <f t="shared" si="159"/>
        <v>7.5474352032852798E-2</v>
      </c>
      <c r="GT84" s="18">
        <f t="shared" si="159"/>
        <v>0.1355222198671453</v>
      </c>
      <c r="GU84" s="18">
        <f t="shared" si="159"/>
        <v>6.1769861262517267E-2</v>
      </c>
      <c r="GV84" s="18">
        <f t="shared" si="159"/>
        <v>0.10243561357191988</v>
      </c>
      <c r="GW84" s="18">
        <f t="shared" si="159"/>
        <v>4.3707224679386147E-2</v>
      </c>
      <c r="GX84" s="18">
        <f t="shared" si="159"/>
        <v>7.5023217908326556E-3</v>
      </c>
      <c r="GY84" s="18">
        <f t="shared" si="159"/>
        <v>5.7189563818292322E-2</v>
      </c>
      <c r="GZ84" s="18">
        <f t="shared" si="159"/>
        <v>1.872743744377714E-2</v>
      </c>
      <c r="HA84" s="18">
        <f t="shared" si="159"/>
        <v>3.8599901656179991E-2</v>
      </c>
      <c r="HB84" s="18">
        <f t="shared" si="159"/>
        <v>6.144644033390928E-2</v>
      </c>
      <c r="HC84" s="18">
        <f t="shared" si="159"/>
        <v>6.0939781509322666E-3</v>
      </c>
      <c r="HD84" s="18">
        <f t="shared" si="159"/>
        <v>3.7543431780605485E-2</v>
      </c>
      <c r="HE84" s="18">
        <f t="shared" si="159"/>
        <v>2.2686894277650194E-2</v>
      </c>
      <c r="HF84" s="18">
        <f t="shared" si="159"/>
        <v>6.5229207901119968E-2</v>
      </c>
      <c r="HG84" s="18">
        <f t="shared" si="159"/>
        <v>5.1423440275776611E-2</v>
      </c>
      <c r="HH84" s="18">
        <f t="shared" si="159"/>
        <v>3.198978044872286E-2</v>
      </c>
      <c r="HI84" s="18">
        <f t="shared" si="159"/>
        <v>6.8928477088659901E-2</v>
      </c>
      <c r="HJ84" s="18">
        <f t="shared" si="159"/>
        <v>1.7083202725926894E-2</v>
      </c>
      <c r="HK84" s="18">
        <f t="shared" si="159"/>
        <v>8.4366613811899749E-2</v>
      </c>
      <c r="HL84" s="18">
        <f t="shared" si="159"/>
        <v>4.9755316750604212E-2</v>
      </c>
      <c r="HM84" s="18">
        <f t="shared" si="159"/>
        <v>1.3719139082753934E-2</v>
      </c>
      <c r="HN84" s="18">
        <f t="shared" si="159"/>
        <v>1.0556100169389931E-2</v>
      </c>
      <c r="HO84" s="18">
        <f t="shared" si="159"/>
        <v>0.12474860170337154</v>
      </c>
      <c r="HP84" s="18">
        <f t="shared" si="159"/>
        <v>5.9940034898212868E-2</v>
      </c>
      <c r="HQ84" s="18">
        <f t="shared" si="159"/>
        <v>2.1910313893938604E-2</v>
      </c>
      <c r="HR84" s="18">
        <f t="shared" si="159"/>
        <v>3.4360017534020959E-2</v>
      </c>
      <c r="HS84" s="18">
        <f t="shared" si="159"/>
        <v>4.2895708098988794E-2</v>
      </c>
      <c r="HT84" s="18">
        <f t="shared" si="159"/>
        <v>1.5939251207484517E-2</v>
      </c>
      <c r="HU84" s="18">
        <f t="shared" si="159"/>
        <v>4.2054105137849407E-2</v>
      </c>
      <c r="HV84" s="18">
        <f t="shared" si="159"/>
        <v>2.4583322696234644E-2</v>
      </c>
      <c r="HW84" s="18">
        <f t="shared" si="159"/>
        <v>8.1878930146494722E-2</v>
      </c>
      <c r="HX84" s="18">
        <f t="shared" si="159"/>
        <v>2.394356031116579E-2</v>
      </c>
      <c r="HY84" s="18">
        <f t="shared" si="159"/>
        <v>6.7324709798627813E-2</v>
      </c>
      <c r="HZ84" s="18">
        <f t="shared" si="159"/>
        <v>2.2068726125699434E-2</v>
      </c>
      <c r="IA84" s="18">
        <f t="shared" si="159"/>
        <v>2.1850230884541189E-2</v>
      </c>
      <c r="IB84" s="18">
        <f t="shared" si="159"/>
        <v>3.604503722955843E-2</v>
      </c>
      <c r="IC84" s="18">
        <f t="shared" si="159"/>
        <v>2.1824100454311268E-2</v>
      </c>
      <c r="ID84" s="18">
        <f t="shared" si="159"/>
        <v>9.3502417942714799E-2</v>
      </c>
      <c r="IE84" s="18">
        <f t="shared" si="159"/>
        <v>1.030211904712619E-2</v>
      </c>
      <c r="IF84" s="18">
        <f t="shared" si="159"/>
        <v>5.6862167725962864E-3</v>
      </c>
      <c r="IG84" s="18">
        <f t="shared" si="159"/>
        <v>8.3696686987213553E-2</v>
      </c>
      <c r="IH84" s="18">
        <f t="shared" si="159"/>
        <v>7.5101160646284137E-2</v>
      </c>
      <c r="II84" s="18">
        <f t="shared" si="159"/>
        <v>0.12103720031321874</v>
      </c>
      <c r="IJ84" s="18">
        <f t="shared" si="159"/>
        <v>1.1684626016579491E-2</v>
      </c>
      <c r="IK84" s="18">
        <f t="shared" si="159"/>
        <v>5.2639023408314056E-3</v>
      </c>
      <c r="IL84" s="18">
        <f t="shared" si="159"/>
        <v>2.8633987827514362E-3</v>
      </c>
      <c r="IM84" s="18">
        <f t="shared" si="159"/>
        <v>2.6133791607317658E-2</v>
      </c>
      <c r="IN84" s="18">
        <f t="shared" si="159"/>
        <v>8.1708630531966309E-2</v>
      </c>
      <c r="IO84" s="18">
        <f t="shared" si="159"/>
        <v>5.0515008073235501E-2</v>
      </c>
      <c r="IP84" s="18">
        <f t="shared" si="159"/>
        <v>5.1902896235652141E-2</v>
      </c>
      <c r="IQ84" s="18">
        <f t="shared" si="159"/>
        <v>1.053554273007351E-2</v>
      </c>
      <c r="IR84" s="18">
        <f t="shared" si="159"/>
        <v>1.0310770283434634E-2</v>
      </c>
      <c r="IS84" s="18">
        <f t="shared" si="159"/>
        <v>1.8773648622619099E-2</v>
      </c>
      <c r="IT84" s="18">
        <f t="shared" si="159"/>
        <v>2.1095862232391904E-2</v>
      </c>
      <c r="IU84" s="18">
        <f t="shared" si="159"/>
        <v>6.4677282706774308E-3</v>
      </c>
      <c r="IV84" s="18">
        <f t="shared" si="159"/>
        <v>8.9643708968127345E-2</v>
      </c>
      <c r="IW84" s="18">
        <f t="shared" si="159"/>
        <v>3.3535127446142288E-2</v>
      </c>
      <c r="IX84" s="18">
        <f t="shared" si="151"/>
        <v>1.8042879513245902E-3</v>
      </c>
      <c r="IY84" s="18">
        <f t="shared" si="151"/>
        <v>1.0785590069794883E-2</v>
      </c>
      <c r="IZ84" s="18">
        <f t="shared" si="151"/>
        <v>9.2464845912880733E-2</v>
      </c>
      <c r="JA84" s="18">
        <f t="shared" si="149"/>
        <v>3.9327057217951211E-2</v>
      </c>
      <c r="JB84" s="18">
        <f t="shared" si="156"/>
        <v>5.0130851612658622E-3</v>
      </c>
      <c r="JC84" s="18">
        <f t="shared" si="156"/>
        <v>6.2357488047249165E-2</v>
      </c>
      <c r="JD84" s="18">
        <f t="shared" si="156"/>
        <v>0.11499372051924178</v>
      </c>
      <c r="JE84" s="18">
        <f t="shared" si="156"/>
        <v>7.2700388111182179E-2</v>
      </c>
      <c r="JF84" s="18">
        <f t="shared" si="156"/>
        <v>2.3656009397834632E-2</v>
      </c>
      <c r="JG84" s="18">
        <f t="shared" si="156"/>
        <v>7.331500605604746E-2</v>
      </c>
      <c r="JH84" s="18">
        <f t="shared" si="156"/>
        <v>0.11484579792429317</v>
      </c>
      <c r="JI84" s="18">
        <f t="shared" si="156"/>
        <v>0.10499502443751974</v>
      </c>
      <c r="JJ84" s="18">
        <f t="shared" si="156"/>
        <v>1.2241116342166458E-2</v>
      </c>
      <c r="JK84" s="18">
        <f t="shared" si="156"/>
        <v>5.5135577344770037E-2</v>
      </c>
      <c r="JL84" s="18">
        <f t="shared" si="156"/>
        <v>9.1924484449287303E-2</v>
      </c>
      <c r="JM84" s="18">
        <f t="shared" si="156"/>
        <v>7.1787061808141928E-2</v>
      </c>
      <c r="JN84" s="18">
        <f t="shared" si="156"/>
        <v>9.2996659638474533E-2</v>
      </c>
      <c r="JO84" s="18">
        <f t="shared" si="156"/>
        <v>5.8643664502984805E-2</v>
      </c>
      <c r="JP84" s="18">
        <f t="shared" si="156"/>
        <v>6.7202481897299993E-2</v>
      </c>
      <c r="JQ84" s="18">
        <f t="shared" si="156"/>
        <v>0.10346996662788854</v>
      </c>
      <c r="JR84" s="18">
        <f t="shared" si="156"/>
        <v>2.3069129173378444E-2</v>
      </c>
      <c r="JS84" s="18">
        <f t="shared" si="156"/>
        <v>1.9363160130666857E-2</v>
      </c>
      <c r="JT84" s="18">
        <f t="shared" si="156"/>
        <v>4.8771951127932756E-3</v>
      </c>
      <c r="JU84" s="18">
        <f t="shared" si="156"/>
        <v>3.0884504792743406E-2</v>
      </c>
      <c r="JV84" s="18">
        <f t="shared" si="156"/>
        <v>7.3170118149999186E-2</v>
      </c>
      <c r="JW84" s="18">
        <f t="shared" si="156"/>
        <v>9.4286262802515397E-2</v>
      </c>
      <c r="JX84" s="18">
        <f t="shared" si="156"/>
        <v>8.3545661358544687E-2</v>
      </c>
      <c r="JY84" s="18">
        <f t="shared" si="156"/>
        <v>3.4180441007053419E-2</v>
      </c>
      <c r="JZ84" s="18">
        <f t="shared" si="156"/>
        <v>2.108637882666331E-2</v>
      </c>
      <c r="KA84" s="18">
        <f t="shared" si="156"/>
        <v>6.5279974846777833E-2</v>
      </c>
      <c r="KB84" s="18">
        <f t="shared" si="156"/>
        <v>5.1722579909822375E-2</v>
      </c>
      <c r="KC84" s="18">
        <f t="shared" si="156"/>
        <v>6.4897629938341916E-3</v>
      </c>
      <c r="KD84" s="18">
        <f t="shared" si="156"/>
        <v>0.11969624486329666</v>
      </c>
      <c r="KE84" s="18">
        <f t="shared" si="156"/>
        <v>1.5383713645820696E-2</v>
      </c>
      <c r="KF84" s="18">
        <f t="shared" si="156"/>
        <v>0.14795226138210149</v>
      </c>
      <c r="KG84" s="18">
        <f t="shared" si="156"/>
        <v>4.7467852885121342E-3</v>
      </c>
      <c r="KH84" s="18">
        <f t="shared" si="156"/>
        <v>1.8374635004005047E-2</v>
      </c>
      <c r="KI84" s="18">
        <f t="shared" si="156"/>
        <v>2.5098898903200106E-2</v>
      </c>
      <c r="KJ84" s="18">
        <f t="shared" si="156"/>
        <v>3.7847300895027747E-2</v>
      </c>
      <c r="KK84" s="18">
        <f t="shared" si="156"/>
        <v>1.9940932390178912E-3</v>
      </c>
      <c r="KL84" s="18">
        <f t="shared" si="156"/>
        <v>3.9767972537228219E-2</v>
      </c>
      <c r="KM84" s="18">
        <f t="shared" si="156"/>
        <v>3.9471700890907457E-2</v>
      </c>
      <c r="KN84" s="18">
        <f t="shared" si="156"/>
        <v>9.4079542441743713E-2</v>
      </c>
      <c r="KO84" s="18">
        <f t="shared" si="156"/>
        <v>9.0631274681053919E-2</v>
      </c>
      <c r="KP84" s="18">
        <f t="shared" si="156"/>
        <v>2.2320109126302667E-2</v>
      </c>
      <c r="KQ84" s="18">
        <f t="shared" si="156"/>
        <v>8.3276071993904077E-3</v>
      </c>
      <c r="KR84" s="18">
        <f t="shared" si="156"/>
        <v>5.3622496417754073E-2</v>
      </c>
      <c r="KS84" s="18">
        <f t="shared" si="156"/>
        <v>6.0270999705047013E-2</v>
      </c>
      <c r="KT84" s="18">
        <f t="shared" si="156"/>
        <v>1.9316245158989331E-2</v>
      </c>
      <c r="KU84" s="18">
        <f t="shared" si="156"/>
        <v>0.11531501542690326</v>
      </c>
      <c r="KV84" s="18">
        <f t="shared" si="156"/>
        <v>0.10330049677388253</v>
      </c>
      <c r="KW84" s="18">
        <f t="shared" si="156"/>
        <v>5.0256287894496987E-2</v>
      </c>
      <c r="KX84" s="18">
        <f t="shared" si="156"/>
        <v>4.4043893808704881E-2</v>
      </c>
      <c r="KY84" s="18">
        <f t="shared" si="156"/>
        <v>1.0313690143054499E-2</v>
      </c>
      <c r="KZ84" s="18">
        <f t="shared" si="156"/>
        <v>0.10123525509935194</v>
      </c>
      <c r="LA84" s="18">
        <f t="shared" si="156"/>
        <v>1.5572383390763389E-2</v>
      </c>
      <c r="LB84" s="18">
        <f t="shared" si="156"/>
        <v>0.11532144819086021</v>
      </c>
      <c r="LC84" s="18">
        <f t="shared" si="156"/>
        <v>3.1219331785939275E-2</v>
      </c>
      <c r="LD84" s="18">
        <f t="shared" si="156"/>
        <v>8.3851921831806009E-2</v>
      </c>
      <c r="LE84" s="18">
        <f t="shared" si="156"/>
        <v>4.7903518702194114E-2</v>
      </c>
      <c r="LF84" s="18">
        <f t="shared" si="156"/>
        <v>0.14583202605017176</v>
      </c>
      <c r="LG84" s="18">
        <f t="shared" si="156"/>
        <v>7.7367078641130765E-2</v>
      </c>
      <c r="LH84" s="18">
        <f t="shared" si="156"/>
        <v>8.4189804566105753E-2</v>
      </c>
      <c r="LI84" s="18">
        <f t="shared" si="156"/>
        <v>3.9572240369509792E-3</v>
      </c>
      <c r="LJ84" s="18">
        <f t="shared" si="156"/>
        <v>0.10234215730408935</v>
      </c>
      <c r="LK84" s="18">
        <f t="shared" si="156"/>
        <v>3.9261178766149984E-2</v>
      </c>
      <c r="LL84" s="18">
        <f t="shared" si="156"/>
        <v>1.5864120442198426E-2</v>
      </c>
      <c r="LM84" s="18">
        <f t="shared" ref="LM84:LW87" si="160">ABS(LM64-LM44)</f>
        <v>2.7689709573585519E-2</v>
      </c>
      <c r="LN84" s="18">
        <f t="shared" si="160"/>
        <v>7.2664096236277897E-3</v>
      </c>
      <c r="LO84" s="18">
        <f t="shared" si="160"/>
        <v>0.10285889231088829</v>
      </c>
      <c r="LP84" s="18">
        <f t="shared" si="160"/>
        <v>2.3008909260159083E-2</v>
      </c>
      <c r="LQ84" s="18">
        <f t="shared" si="160"/>
        <v>9.8065296455585038E-4</v>
      </c>
      <c r="LR84" s="18">
        <f t="shared" si="160"/>
        <v>6.6899039246102854E-2</v>
      </c>
      <c r="LS84" s="18">
        <f t="shared" si="160"/>
        <v>6.5112230030005325E-2</v>
      </c>
      <c r="LT84" s="18">
        <f t="shared" si="160"/>
        <v>3.0044572400702574E-3</v>
      </c>
      <c r="LU84" s="18">
        <f t="shared" si="160"/>
        <v>7.3983623645467955E-2</v>
      </c>
      <c r="LV84" s="18">
        <f t="shared" si="160"/>
        <v>3.1661339193798321E-2</v>
      </c>
      <c r="LW84" s="16">
        <f t="shared" si="160"/>
        <v>1.9055619592083795E-2</v>
      </c>
    </row>
    <row r="85" spans="1:335" x14ac:dyDescent="0.3">
      <c r="A85" s="15">
        <v>2016</v>
      </c>
      <c r="B85" s="18">
        <f t="shared" si="138"/>
        <v>8.4942494229540255E-2</v>
      </c>
      <c r="C85" s="18">
        <f t="shared" si="158"/>
        <v>3.3781013442613084E-2</v>
      </c>
      <c r="D85" s="18">
        <f t="shared" si="158"/>
        <v>2.1330136408638789E-2</v>
      </c>
      <c r="E85" s="18">
        <f t="shared" si="158"/>
        <v>2.8171122717206676E-2</v>
      </c>
      <c r="F85" s="18">
        <f t="shared" si="158"/>
        <v>4.1606371679422771E-2</v>
      </c>
      <c r="G85" s="18">
        <f t="shared" si="158"/>
        <v>5.2075667138288928E-2</v>
      </c>
      <c r="H85" s="18">
        <f t="shared" si="158"/>
        <v>0.14604070591847401</v>
      </c>
      <c r="I85" s="18">
        <f t="shared" si="158"/>
        <v>0.13517981297790144</v>
      </c>
      <c r="J85" s="18">
        <f t="shared" si="158"/>
        <v>3.8750099080010592E-2</v>
      </c>
      <c r="K85" s="18">
        <f t="shared" si="158"/>
        <v>3.1838544413023251E-2</v>
      </c>
      <c r="L85" s="18">
        <f t="shared" si="158"/>
        <v>6.4301503526266623E-2</v>
      </c>
      <c r="M85" s="18">
        <f t="shared" si="158"/>
        <v>4.1480612492117097E-2</v>
      </c>
      <c r="N85" s="18">
        <f t="shared" si="158"/>
        <v>1.1123604729050551E-2</v>
      </c>
      <c r="O85" s="18">
        <f t="shared" si="158"/>
        <v>3.9695157376922335E-3</v>
      </c>
      <c r="P85" s="18">
        <f t="shared" si="158"/>
        <v>3.067437849185245E-2</v>
      </c>
      <c r="Q85" s="18">
        <f t="shared" si="158"/>
        <v>5.8602713484122715E-3</v>
      </c>
      <c r="R85" s="18">
        <f t="shared" si="158"/>
        <v>5.7380156774064717E-2</v>
      </c>
      <c r="S85" s="18">
        <f t="shared" si="158"/>
        <v>0.12073672942148478</v>
      </c>
      <c r="T85" s="18">
        <f t="shared" si="158"/>
        <v>3.9396056998893508E-2</v>
      </c>
      <c r="U85" s="18">
        <f t="shared" si="158"/>
        <v>4.8861248365613785E-2</v>
      </c>
      <c r="V85" s="18">
        <f t="shared" si="158"/>
        <v>0.14787661842041433</v>
      </c>
      <c r="W85" s="18">
        <f t="shared" si="158"/>
        <v>9.6985015429217447E-2</v>
      </c>
      <c r="X85" s="18">
        <f t="shared" si="158"/>
        <v>3.0322574047288664E-2</v>
      </c>
      <c r="Y85" s="18">
        <f t="shared" si="158"/>
        <v>4.7001288644527794E-2</v>
      </c>
      <c r="Z85" s="18">
        <f t="shared" si="158"/>
        <v>7.9700756468565448E-2</v>
      </c>
      <c r="AA85" s="18">
        <f t="shared" si="158"/>
        <v>0.10303329592596217</v>
      </c>
      <c r="AB85" s="18">
        <f t="shared" si="158"/>
        <v>1.0044820405989974E-2</v>
      </c>
      <c r="AC85" s="18">
        <f t="shared" si="158"/>
        <v>3.3364789856178412E-2</v>
      </c>
      <c r="AD85" s="18">
        <f t="shared" si="158"/>
        <v>5.4052455768642982E-2</v>
      </c>
      <c r="AE85" s="18">
        <f t="shared" si="158"/>
        <v>2.1693115470562296E-2</v>
      </c>
      <c r="AF85" s="18">
        <f t="shared" si="158"/>
        <v>5.8910852505246636E-2</v>
      </c>
      <c r="AG85" s="18">
        <f t="shared" si="158"/>
        <v>8.6781236560495134E-2</v>
      </c>
      <c r="AH85" s="18">
        <f t="shared" si="158"/>
        <v>6.0084568110960357E-2</v>
      </c>
      <c r="AI85" s="18">
        <f t="shared" si="158"/>
        <v>4.1490530702135042E-2</v>
      </c>
      <c r="AJ85" s="18">
        <f t="shared" si="158"/>
        <v>6.2390283223078269E-3</v>
      </c>
      <c r="AK85" s="18">
        <f t="shared" si="158"/>
        <v>3.1673966805121023E-2</v>
      </c>
      <c r="AL85" s="18">
        <f t="shared" si="158"/>
        <v>2.1750266679669727E-2</v>
      </c>
      <c r="AM85" s="18">
        <f t="shared" si="158"/>
        <v>8.0835457549986736E-2</v>
      </c>
      <c r="AN85" s="18">
        <f t="shared" si="158"/>
        <v>0.1206883362619765</v>
      </c>
      <c r="AO85" s="18">
        <f t="shared" si="158"/>
        <v>3.0274843865807144E-2</v>
      </c>
      <c r="AP85" s="18">
        <f t="shared" si="158"/>
        <v>6.8332448413405578E-2</v>
      </c>
      <c r="AQ85" s="18">
        <f t="shared" si="158"/>
        <v>6.1890689055642489E-2</v>
      </c>
      <c r="AR85" s="18">
        <f t="shared" si="158"/>
        <v>9.4977935938095503E-2</v>
      </c>
      <c r="AS85" s="18">
        <f t="shared" si="158"/>
        <v>7.5544492693353837E-2</v>
      </c>
      <c r="AT85" s="18">
        <f t="shared" si="158"/>
        <v>1.7528070667813256E-2</v>
      </c>
      <c r="AU85" s="18">
        <f t="shared" si="158"/>
        <v>4.6541596294645382E-2</v>
      </c>
      <c r="AV85" s="18">
        <f t="shared" si="158"/>
        <v>2.0757717786361582E-2</v>
      </c>
      <c r="AW85" s="18">
        <f t="shared" si="158"/>
        <v>6.0405592352251625E-2</v>
      </c>
      <c r="AX85" s="18">
        <f t="shared" si="158"/>
        <v>3.2556386589821795E-2</v>
      </c>
      <c r="AY85" s="18">
        <f t="shared" si="158"/>
        <v>5.1537059160776111E-2</v>
      </c>
      <c r="AZ85" s="18">
        <f t="shared" si="158"/>
        <v>8.9242582138493426E-2</v>
      </c>
      <c r="BA85" s="18">
        <f t="shared" si="158"/>
        <v>3.8307109251673715E-2</v>
      </c>
      <c r="BB85" s="18">
        <f t="shared" si="158"/>
        <v>2.9493796639530417E-2</v>
      </c>
      <c r="BC85" s="18">
        <f t="shared" si="158"/>
        <v>3.2891103116106588E-3</v>
      </c>
      <c r="BD85" s="18">
        <f t="shared" si="158"/>
        <v>0.10583360225061977</v>
      </c>
      <c r="BE85" s="18">
        <f t="shared" si="158"/>
        <v>8.7197069148726547E-2</v>
      </c>
      <c r="BF85" s="18">
        <f t="shared" si="158"/>
        <v>4.9743978940026801E-2</v>
      </c>
      <c r="BG85" s="18">
        <f t="shared" si="158"/>
        <v>2.573216954044355E-2</v>
      </c>
      <c r="BH85" s="18">
        <f t="shared" si="158"/>
        <v>8.7226992809665616E-2</v>
      </c>
      <c r="BI85" s="18">
        <f t="shared" si="158"/>
        <v>3.3280024150788901E-2</v>
      </c>
      <c r="BJ85" s="18">
        <f t="shared" si="158"/>
        <v>6.0994204032405519E-2</v>
      </c>
      <c r="BK85" s="18">
        <f t="shared" si="158"/>
        <v>6.308562552670427E-4</v>
      </c>
      <c r="BL85" s="18">
        <f t="shared" si="158"/>
        <v>3.3580678340166925E-2</v>
      </c>
      <c r="BM85" s="18">
        <f t="shared" si="158"/>
        <v>7.8322165582502823E-3</v>
      </c>
      <c r="BN85" s="18">
        <f t="shared" si="158"/>
        <v>1.6366087329646006E-2</v>
      </c>
      <c r="BO85" s="18">
        <f t="shared" si="157"/>
        <v>1.2900578371396743E-3</v>
      </c>
      <c r="BP85" s="18">
        <f t="shared" si="157"/>
        <v>9.782923718791639E-2</v>
      </c>
      <c r="BQ85" s="18">
        <f t="shared" si="157"/>
        <v>1.9261267307807639E-2</v>
      </c>
      <c r="BR85" s="18">
        <f t="shared" si="157"/>
        <v>8.9604781313298021E-3</v>
      </c>
      <c r="BS85" s="18">
        <f t="shared" si="157"/>
        <v>6.7633214113152207E-3</v>
      </c>
      <c r="BT85" s="18">
        <f t="shared" si="157"/>
        <v>2.57717146172039E-2</v>
      </c>
      <c r="BU85" s="18">
        <f t="shared" si="157"/>
        <v>1.934218671661736E-2</v>
      </c>
      <c r="BV85" s="18">
        <f t="shared" si="157"/>
        <v>1.9118522199001842E-2</v>
      </c>
      <c r="BW85" s="18">
        <f t="shared" si="157"/>
        <v>4.1167945201895484E-2</v>
      </c>
      <c r="BX85" s="18">
        <f t="shared" si="157"/>
        <v>2.5226599557040652E-2</v>
      </c>
      <c r="BY85" s="18">
        <f t="shared" si="157"/>
        <v>3.6456778565062797E-2</v>
      </c>
      <c r="BZ85" s="18">
        <f t="shared" si="157"/>
        <v>7.4883911736683073E-2</v>
      </c>
      <c r="CA85" s="18">
        <f t="shared" si="157"/>
        <v>2.9549986522123262E-3</v>
      </c>
      <c r="CB85" s="18">
        <f t="shared" si="157"/>
        <v>3.221171661166311E-3</v>
      </c>
      <c r="CC85" s="18">
        <f t="shared" si="157"/>
        <v>4.7792844147555025E-2</v>
      </c>
      <c r="CD85" s="18">
        <f t="shared" si="157"/>
        <v>3.3746728360389833E-3</v>
      </c>
      <c r="CE85" s="18">
        <f t="shared" si="157"/>
        <v>4.2193836457275369E-2</v>
      </c>
      <c r="CF85" s="18">
        <f t="shared" si="157"/>
        <v>1.6155564870328099E-2</v>
      </c>
      <c r="CG85" s="18">
        <f t="shared" si="157"/>
        <v>5.6116582132941795E-2</v>
      </c>
      <c r="CH85" s="18">
        <f t="shared" si="157"/>
        <v>1.8353928657154128E-2</v>
      </c>
      <c r="CI85" s="18">
        <f t="shared" si="157"/>
        <v>2.8149205645396358E-3</v>
      </c>
      <c r="CJ85" s="18">
        <f t="shared" si="157"/>
        <v>0.16164517629833902</v>
      </c>
      <c r="CK85" s="18">
        <f t="shared" si="157"/>
        <v>4.1536022562435777E-2</v>
      </c>
      <c r="CL85" s="18">
        <f t="shared" si="157"/>
        <v>3.1771848495658381E-2</v>
      </c>
      <c r="CM85" s="18">
        <f t="shared" si="157"/>
        <v>1.5680429074068775E-3</v>
      </c>
      <c r="CN85" s="18">
        <f t="shared" si="157"/>
        <v>4.1301912380844741E-2</v>
      </c>
      <c r="CO85" s="18">
        <f t="shared" si="157"/>
        <v>3.3924484627772977E-2</v>
      </c>
      <c r="CP85" s="18">
        <f t="shared" si="157"/>
        <v>3.6510119590746182E-2</v>
      </c>
      <c r="CQ85" s="18">
        <f t="shared" si="157"/>
        <v>4.6017666826773163E-2</v>
      </c>
      <c r="CR85" s="18">
        <f t="shared" si="157"/>
        <v>7.2158132664188523E-2</v>
      </c>
      <c r="CS85" s="18">
        <f t="shared" si="157"/>
        <v>0.14370384900587624</v>
      </c>
      <c r="CT85" s="18">
        <f t="shared" si="157"/>
        <v>9.0093852541097696E-2</v>
      </c>
      <c r="CU85" s="18">
        <f t="shared" si="157"/>
        <v>7.4475903027895196E-3</v>
      </c>
      <c r="CV85" s="18">
        <f t="shared" si="157"/>
        <v>4.8291672753079551E-2</v>
      </c>
      <c r="CW85" s="18">
        <f t="shared" si="157"/>
        <v>0.13308604772800448</v>
      </c>
      <c r="CX85" s="18">
        <f t="shared" si="157"/>
        <v>8.8208931674068514E-2</v>
      </c>
      <c r="CY85" s="18">
        <f t="shared" si="157"/>
        <v>3.3257780101660445E-2</v>
      </c>
      <c r="CZ85" s="18">
        <f t="shared" si="157"/>
        <v>4.5067731032510383E-2</v>
      </c>
      <c r="DA85" s="18">
        <f t="shared" si="157"/>
        <v>8.058288348477527E-2</v>
      </c>
      <c r="DB85" s="18">
        <f t="shared" si="157"/>
        <v>1.9792150330570635E-2</v>
      </c>
      <c r="DC85" s="18">
        <f t="shared" si="157"/>
        <v>1.4551285637883882E-2</v>
      </c>
      <c r="DD85" s="18">
        <f t="shared" si="157"/>
        <v>4.7150984757407255E-2</v>
      </c>
      <c r="DE85" s="18">
        <f t="shared" si="157"/>
        <v>9.6037785672554415E-2</v>
      </c>
      <c r="DF85" s="18">
        <f t="shared" si="157"/>
        <v>4.0832971655474365E-2</v>
      </c>
      <c r="DG85" s="18">
        <f t="shared" si="157"/>
        <v>3.5565499079443397E-2</v>
      </c>
      <c r="DH85" s="18">
        <f t="shared" si="157"/>
        <v>6.0268727664264943E-2</v>
      </c>
      <c r="DI85" s="18">
        <f t="shared" si="157"/>
        <v>2.5664657446564099E-2</v>
      </c>
      <c r="DJ85" s="18">
        <f t="shared" si="157"/>
        <v>3.6087049303852564E-2</v>
      </c>
      <c r="DK85" s="18">
        <f t="shared" si="157"/>
        <v>4.2901588153021086E-2</v>
      </c>
      <c r="DL85" s="18">
        <f t="shared" si="157"/>
        <v>0.13858066508608619</v>
      </c>
      <c r="DM85" s="18">
        <f t="shared" si="157"/>
        <v>4.5007688830796866E-2</v>
      </c>
      <c r="DN85" s="18">
        <f t="shared" si="157"/>
        <v>0.12074188406498998</v>
      </c>
      <c r="DO85" s="18">
        <f t="shared" si="157"/>
        <v>5.8043196492584492E-2</v>
      </c>
      <c r="DP85" s="18">
        <f t="shared" si="157"/>
        <v>4.4215561349036592E-2</v>
      </c>
      <c r="DQ85" s="18">
        <f t="shared" si="157"/>
        <v>0.10542966730353298</v>
      </c>
      <c r="DR85" s="18">
        <f t="shared" si="157"/>
        <v>7.105859053634811E-2</v>
      </c>
      <c r="DS85" s="18">
        <f t="shared" si="157"/>
        <v>6.6568316942501204E-2</v>
      </c>
      <c r="DT85" s="18">
        <f t="shared" si="157"/>
        <v>5.2938332925185017E-2</v>
      </c>
      <c r="DU85" s="18">
        <f t="shared" si="157"/>
        <v>7.1281678440563767E-2</v>
      </c>
      <c r="DV85" s="18">
        <f t="shared" si="157"/>
        <v>9.4799387637901633E-2</v>
      </c>
      <c r="DW85" s="18">
        <f t="shared" si="157"/>
        <v>4.2039407953826879E-2</v>
      </c>
      <c r="DX85" s="18">
        <f t="shared" si="157"/>
        <v>1.4934749572154682E-2</v>
      </c>
      <c r="DY85" s="18">
        <f t="shared" si="157"/>
        <v>1.9622291978938167E-2</v>
      </c>
      <c r="DZ85" s="18">
        <f t="shared" si="142"/>
        <v>5.6068662724001905E-2</v>
      </c>
      <c r="EA85" s="18">
        <f t="shared" ref="EA85:GL88" si="161">ABS(EA65-EA45)</f>
        <v>4.7925469451912894E-2</v>
      </c>
      <c r="EB85" s="18">
        <f t="shared" si="161"/>
        <v>8.0519631025456007E-2</v>
      </c>
      <c r="EC85" s="18">
        <f t="shared" si="161"/>
        <v>0.15588975883179462</v>
      </c>
      <c r="ED85" s="18">
        <f t="shared" si="161"/>
        <v>3.2457219300574242E-2</v>
      </c>
      <c r="EE85" s="18">
        <f t="shared" si="161"/>
        <v>1.4975248047267187E-2</v>
      </c>
      <c r="EF85" s="18">
        <f t="shared" si="161"/>
        <v>0.1616004129587876</v>
      </c>
      <c r="EG85" s="18">
        <f t="shared" si="161"/>
        <v>6.3615209134955622E-2</v>
      </c>
      <c r="EH85" s="18">
        <f t="shared" si="161"/>
        <v>3.7953315206577576E-2</v>
      </c>
      <c r="EI85" s="18">
        <f t="shared" si="161"/>
        <v>2.063611315211665E-2</v>
      </c>
      <c r="EJ85" s="18">
        <f t="shared" si="161"/>
        <v>2.4674772399535805E-2</v>
      </c>
      <c r="EK85" s="18">
        <f t="shared" si="161"/>
        <v>7.5502343148802609E-2</v>
      </c>
      <c r="EL85" s="18">
        <f t="shared" si="161"/>
        <v>6.6260958102696832E-2</v>
      </c>
      <c r="EM85" s="18">
        <f t="shared" si="161"/>
        <v>0.10004790447054052</v>
      </c>
      <c r="EN85" s="18">
        <f t="shared" si="161"/>
        <v>4.5737008194909556E-2</v>
      </c>
      <c r="EO85" s="18">
        <f t="shared" si="161"/>
        <v>1.4984882536936861E-2</v>
      </c>
      <c r="EP85" s="18">
        <f t="shared" si="161"/>
        <v>4.880708681528978E-2</v>
      </c>
      <c r="EQ85" s="18">
        <f t="shared" si="161"/>
        <v>3.2131430867786193E-2</v>
      </c>
      <c r="ER85" s="18">
        <f t="shared" si="161"/>
        <v>6.8113914042072898E-2</v>
      </c>
      <c r="ES85" s="18">
        <f t="shared" si="161"/>
        <v>4.5729063752658616E-3</v>
      </c>
      <c r="ET85" s="18">
        <f t="shared" si="161"/>
        <v>7.1136448520876305E-2</v>
      </c>
      <c r="EU85" s="18">
        <f t="shared" si="161"/>
        <v>5.3607270176788707E-2</v>
      </c>
      <c r="EV85" s="18">
        <f t="shared" si="161"/>
        <v>2.1363231466275917E-2</v>
      </c>
      <c r="EW85" s="18">
        <f t="shared" si="161"/>
        <v>1.4603625816146298E-2</v>
      </c>
      <c r="EX85" s="18">
        <f t="shared" si="161"/>
        <v>5.0566387056786288E-3</v>
      </c>
      <c r="EY85" s="18">
        <f t="shared" si="161"/>
        <v>3.183408060651613E-2</v>
      </c>
      <c r="EZ85" s="18">
        <f t="shared" si="161"/>
        <v>3.509697917572599E-2</v>
      </c>
      <c r="FA85" s="18">
        <f t="shared" si="161"/>
        <v>3.5084109732459456E-2</v>
      </c>
      <c r="FB85" s="18">
        <f t="shared" si="161"/>
        <v>2.0770011034095259E-2</v>
      </c>
      <c r="FC85" s="18">
        <f t="shared" si="161"/>
        <v>6.8993588605903461E-2</v>
      </c>
      <c r="FD85" s="18">
        <f t="shared" si="161"/>
        <v>4.8091783055054238E-2</v>
      </c>
      <c r="FE85" s="18">
        <f t="shared" si="161"/>
        <v>6.1289344853232813E-2</v>
      </c>
      <c r="FF85" s="18">
        <f t="shared" si="161"/>
        <v>7.7942628573064471E-2</v>
      </c>
      <c r="FG85" s="18">
        <f t="shared" si="161"/>
        <v>6.6832042151642956E-2</v>
      </c>
      <c r="FH85" s="18">
        <f t="shared" si="161"/>
        <v>1.7104158038740547E-2</v>
      </c>
      <c r="FI85" s="18">
        <f t="shared" si="161"/>
        <v>9.7944062121406938E-2</v>
      </c>
      <c r="FJ85" s="18">
        <f t="shared" si="161"/>
        <v>4.3411355029666421E-2</v>
      </c>
      <c r="FK85" s="18">
        <f t="shared" si="161"/>
        <v>1.1861248687591752E-2</v>
      </c>
      <c r="FL85" s="18">
        <f t="shared" si="161"/>
        <v>3.9159509276781967E-2</v>
      </c>
      <c r="FM85" s="18">
        <f t="shared" si="161"/>
        <v>1.2913616312728693E-2</v>
      </c>
      <c r="FN85" s="18">
        <f t="shared" si="161"/>
        <v>5.0623736807731912E-2</v>
      </c>
      <c r="FO85" s="18">
        <f t="shared" si="161"/>
        <v>1.0174389138674245E-2</v>
      </c>
      <c r="FP85" s="18">
        <f t="shared" si="161"/>
        <v>5.543087348593162E-2</v>
      </c>
      <c r="FQ85" s="18">
        <f t="shared" si="161"/>
        <v>0.15876890899209339</v>
      </c>
      <c r="FR85" s="18">
        <f t="shared" si="161"/>
        <v>2.1451908030415079E-2</v>
      </c>
      <c r="FS85" s="18">
        <f t="shared" si="161"/>
        <v>5.9090102556287771E-2</v>
      </c>
      <c r="FT85" s="18">
        <f t="shared" si="161"/>
        <v>3.811232623561589E-2</v>
      </c>
      <c r="FU85" s="18">
        <f t="shared" si="161"/>
        <v>1.7243003749459751E-2</v>
      </c>
      <c r="FV85" s="18">
        <f t="shared" si="161"/>
        <v>4.6739605066747014E-2</v>
      </c>
      <c r="FW85" s="18">
        <f t="shared" si="161"/>
        <v>2.2042411976054943E-2</v>
      </c>
      <c r="FX85" s="18">
        <f t="shared" si="161"/>
        <v>6.4280735947317313E-2</v>
      </c>
      <c r="FY85" s="18">
        <f t="shared" si="161"/>
        <v>5.5028637936217928E-2</v>
      </c>
      <c r="FZ85" s="18">
        <f t="shared" si="161"/>
        <v>1.068687322416606E-3</v>
      </c>
      <c r="GA85" s="18">
        <f t="shared" si="161"/>
        <v>9.757660959375386E-3</v>
      </c>
      <c r="GB85" s="18">
        <f t="shared" si="161"/>
        <v>9.8123929950664213E-2</v>
      </c>
      <c r="GC85" s="18">
        <f t="shared" si="161"/>
        <v>5.6997652736894944E-2</v>
      </c>
      <c r="GD85" s="18">
        <f t="shared" si="161"/>
        <v>0.16250718617488435</v>
      </c>
      <c r="GE85" s="18">
        <f t="shared" si="161"/>
        <v>5.3921246937475992E-2</v>
      </c>
      <c r="GF85" s="18">
        <f t="shared" si="161"/>
        <v>1.0970154951578728E-2</v>
      </c>
      <c r="GG85" s="18">
        <f t="shared" si="161"/>
        <v>4.8851304119709338E-2</v>
      </c>
      <c r="GH85" s="18">
        <f t="shared" si="161"/>
        <v>5.2405361653936E-2</v>
      </c>
      <c r="GI85" s="18">
        <f t="shared" si="161"/>
        <v>1.5229359632110528E-2</v>
      </c>
      <c r="GJ85" s="18">
        <f t="shared" si="161"/>
        <v>5.3295309322883511E-2</v>
      </c>
      <c r="GK85" s="18">
        <f t="shared" si="161"/>
        <v>6.005939858231818E-2</v>
      </c>
      <c r="GL85" s="18">
        <f t="shared" si="161"/>
        <v>8.2273803980183913E-2</v>
      </c>
      <c r="GM85" s="18">
        <f t="shared" si="159"/>
        <v>1.230628558230229E-2</v>
      </c>
      <c r="GN85" s="18">
        <f t="shared" si="159"/>
        <v>0.11654187814125244</v>
      </c>
      <c r="GO85" s="18">
        <f t="shared" si="159"/>
        <v>5.8182085942820594E-3</v>
      </c>
      <c r="GP85" s="18">
        <f t="shared" si="159"/>
        <v>5.4154951104144131E-2</v>
      </c>
      <c r="GQ85" s="18">
        <f t="shared" si="159"/>
        <v>2.0099480485286231E-2</v>
      </c>
      <c r="GR85" s="18">
        <f t="shared" si="159"/>
        <v>3.0115574877661616E-2</v>
      </c>
      <c r="GS85" s="18">
        <f t="shared" si="159"/>
        <v>0.11914582101931928</v>
      </c>
      <c r="GT85" s="18">
        <f t="shared" si="159"/>
        <v>0.15450035889074859</v>
      </c>
      <c r="GU85" s="18">
        <f t="shared" si="159"/>
        <v>5.528229667239265E-2</v>
      </c>
      <c r="GV85" s="18">
        <f t="shared" si="159"/>
        <v>8.9748515526018646E-2</v>
      </c>
      <c r="GW85" s="18">
        <f t="shared" si="159"/>
        <v>1.6728971517846816E-2</v>
      </c>
      <c r="GX85" s="18">
        <f t="shared" si="159"/>
        <v>8.6751186590914076E-2</v>
      </c>
      <c r="GY85" s="18">
        <f t="shared" si="159"/>
        <v>3.587461487503818E-2</v>
      </c>
      <c r="GZ85" s="18">
        <f t="shared" si="159"/>
        <v>2.710421783620881E-3</v>
      </c>
      <c r="HA85" s="18">
        <f t="shared" si="159"/>
        <v>2.7177875751633995E-2</v>
      </c>
      <c r="HB85" s="18">
        <f t="shared" si="159"/>
        <v>6.3328057454779541E-3</v>
      </c>
      <c r="HC85" s="18">
        <f t="shared" si="159"/>
        <v>3.9623353736438251E-2</v>
      </c>
      <c r="HD85" s="18">
        <f t="shared" si="159"/>
        <v>1.9703004974875038E-2</v>
      </c>
      <c r="HE85" s="18">
        <f t="shared" si="159"/>
        <v>4.5543314351116693E-2</v>
      </c>
      <c r="HF85" s="18">
        <f t="shared" si="159"/>
        <v>0.1052911732544195</v>
      </c>
      <c r="HG85" s="18">
        <f t="shared" si="159"/>
        <v>0.10441174384843527</v>
      </c>
      <c r="HH85" s="18">
        <f t="shared" si="159"/>
        <v>0.10268611587234261</v>
      </c>
      <c r="HI85" s="18">
        <f t="shared" si="159"/>
        <v>5.2721065372797971E-2</v>
      </c>
      <c r="HJ85" s="18">
        <f t="shared" si="159"/>
        <v>1.6528530540449338E-2</v>
      </c>
      <c r="HK85" s="18">
        <f t="shared" si="159"/>
        <v>3.2191788779093816E-2</v>
      </c>
      <c r="HL85" s="18">
        <f t="shared" si="159"/>
        <v>4.7784461529959465E-2</v>
      </c>
      <c r="HM85" s="18">
        <f t="shared" si="159"/>
        <v>5.0707937644758339E-2</v>
      </c>
      <c r="HN85" s="18">
        <f t="shared" si="159"/>
        <v>3.5675409638697086E-2</v>
      </c>
      <c r="HO85" s="18">
        <f t="shared" si="159"/>
        <v>9.5610685132240691E-2</v>
      </c>
      <c r="HP85" s="18">
        <f t="shared" si="159"/>
        <v>7.6708835327543023E-2</v>
      </c>
      <c r="HQ85" s="18">
        <f t="shared" si="159"/>
        <v>5.3179532116578332E-2</v>
      </c>
      <c r="HR85" s="18">
        <f t="shared" si="159"/>
        <v>3.215289905926233E-2</v>
      </c>
      <c r="HS85" s="18">
        <f t="shared" si="159"/>
        <v>5.6405436879777615E-2</v>
      </c>
      <c r="HT85" s="18">
        <f t="shared" si="159"/>
        <v>7.782284336210088E-2</v>
      </c>
      <c r="HU85" s="18">
        <f t="shared" si="159"/>
        <v>5.502984117442955E-2</v>
      </c>
      <c r="HV85" s="18">
        <f t="shared" si="159"/>
        <v>6.8128741571236717E-2</v>
      </c>
      <c r="HW85" s="18">
        <f t="shared" si="159"/>
        <v>1.6141274630412372E-3</v>
      </c>
      <c r="HX85" s="18">
        <f t="shared" si="159"/>
        <v>7.3036318126160626E-2</v>
      </c>
      <c r="HY85" s="18">
        <f t="shared" si="159"/>
        <v>5.2389580310158612E-2</v>
      </c>
      <c r="HZ85" s="18">
        <f t="shared" si="159"/>
        <v>9.7192335505637772E-2</v>
      </c>
      <c r="IA85" s="18">
        <f t="shared" si="159"/>
        <v>6.5167201047675594E-3</v>
      </c>
      <c r="IB85" s="18">
        <f t="shared" si="159"/>
        <v>9.4415245484072985E-3</v>
      </c>
      <c r="IC85" s="18">
        <f t="shared" si="159"/>
        <v>3.1081307216743403E-2</v>
      </c>
      <c r="ID85" s="18">
        <f t="shared" si="159"/>
        <v>2.1229729955420829E-2</v>
      </c>
      <c r="IE85" s="18">
        <f t="shared" si="159"/>
        <v>3.7193940920340396E-2</v>
      </c>
      <c r="IF85" s="18">
        <f t="shared" si="159"/>
        <v>4.9035986120173236E-2</v>
      </c>
      <c r="IG85" s="18">
        <f t="shared" si="159"/>
        <v>5.6607983250949789E-2</v>
      </c>
      <c r="IH85" s="18">
        <f t="shared" si="159"/>
        <v>3.498125789481954E-2</v>
      </c>
      <c r="II85" s="18">
        <f t="shared" si="159"/>
        <v>1.7656507055908266E-2</v>
      </c>
      <c r="IJ85" s="18">
        <f t="shared" si="159"/>
        <v>2.8417762158374771E-2</v>
      </c>
      <c r="IK85" s="18">
        <f t="shared" si="159"/>
        <v>5.0658283964951201E-2</v>
      </c>
      <c r="IL85" s="18">
        <f t="shared" si="159"/>
        <v>6.6882746087145728E-3</v>
      </c>
      <c r="IM85" s="18">
        <f t="shared" si="159"/>
        <v>8.2991323351884194E-2</v>
      </c>
      <c r="IN85" s="18">
        <f t="shared" si="159"/>
        <v>5.1607598763276918E-3</v>
      </c>
      <c r="IO85" s="18">
        <f t="shared" si="159"/>
        <v>4.924724193890926E-2</v>
      </c>
      <c r="IP85" s="18">
        <f t="shared" si="159"/>
        <v>4.9468123194840175E-4</v>
      </c>
      <c r="IQ85" s="18">
        <f t="shared" si="159"/>
        <v>9.4256444590112842E-3</v>
      </c>
      <c r="IR85" s="18">
        <f t="shared" si="159"/>
        <v>0.10985223052666415</v>
      </c>
      <c r="IS85" s="18">
        <f t="shared" si="159"/>
        <v>6.7546669504470191E-2</v>
      </c>
      <c r="IT85" s="18">
        <f t="shared" si="159"/>
        <v>0.1183590777293248</v>
      </c>
      <c r="IU85" s="18">
        <f t="shared" si="159"/>
        <v>2.7034980672690861E-2</v>
      </c>
      <c r="IV85" s="18">
        <f t="shared" si="159"/>
        <v>1.4594877748379975E-2</v>
      </c>
      <c r="IW85" s="18">
        <f t="shared" si="159"/>
        <v>9.1743788576185814E-2</v>
      </c>
      <c r="IX85" s="18">
        <f t="shared" si="151"/>
        <v>5.8723613874028469E-2</v>
      </c>
      <c r="IY85" s="18">
        <f t="shared" si="151"/>
        <v>3.5892743601298349E-2</v>
      </c>
      <c r="IZ85" s="18">
        <f t="shared" si="151"/>
        <v>3.8588871957432991E-2</v>
      </c>
      <c r="JA85" s="18">
        <f t="shared" si="149"/>
        <v>1.8784797530210451E-2</v>
      </c>
      <c r="JB85" s="18">
        <f t="shared" ref="JB85:LM88" si="162">ABS(JB65-JB45)</f>
        <v>8.1033320825804722E-2</v>
      </c>
      <c r="JC85" s="18">
        <f t="shared" si="162"/>
        <v>5.5126796641187581E-2</v>
      </c>
      <c r="JD85" s="18">
        <f t="shared" si="162"/>
        <v>9.3251096690425417E-3</v>
      </c>
      <c r="JE85" s="18">
        <f t="shared" si="162"/>
        <v>9.7149783704583159E-2</v>
      </c>
      <c r="JF85" s="18">
        <f t="shared" si="162"/>
        <v>5.2534437953995039E-2</v>
      </c>
      <c r="JG85" s="18">
        <f t="shared" si="162"/>
        <v>7.4058919333383488E-2</v>
      </c>
      <c r="JH85" s="18">
        <f t="shared" si="162"/>
        <v>0.10654806067067846</v>
      </c>
      <c r="JI85" s="18">
        <f t="shared" si="162"/>
        <v>1.9733826267238019E-2</v>
      </c>
      <c r="JJ85" s="18">
        <f t="shared" si="162"/>
        <v>0.10126243071813823</v>
      </c>
      <c r="JK85" s="18">
        <f t="shared" si="162"/>
        <v>6.6913374946788506E-2</v>
      </c>
      <c r="JL85" s="18">
        <f t="shared" si="162"/>
        <v>6.8156605746074128E-2</v>
      </c>
      <c r="JM85" s="18">
        <f t="shared" si="162"/>
        <v>1.3905665657286681E-3</v>
      </c>
      <c r="JN85" s="18">
        <f t="shared" si="162"/>
        <v>1.6533308602056707E-2</v>
      </c>
      <c r="JO85" s="18">
        <f t="shared" si="162"/>
        <v>2.4877673284542601E-2</v>
      </c>
      <c r="JP85" s="18">
        <f t="shared" si="162"/>
        <v>7.8269620381100746E-2</v>
      </c>
      <c r="JQ85" s="18">
        <f t="shared" si="162"/>
        <v>0.10993975870752426</v>
      </c>
      <c r="JR85" s="18">
        <f t="shared" si="162"/>
        <v>1.3244912181791801E-2</v>
      </c>
      <c r="JS85" s="18">
        <f t="shared" si="162"/>
        <v>2.9749654962750727E-2</v>
      </c>
      <c r="JT85" s="18">
        <f t="shared" si="162"/>
        <v>3.3166581145027296E-2</v>
      </c>
      <c r="JU85" s="18">
        <f t="shared" si="162"/>
        <v>1.8667520339608723E-2</v>
      </c>
      <c r="JV85" s="18">
        <f t="shared" si="162"/>
        <v>2.4447065393994327E-2</v>
      </c>
      <c r="JW85" s="18">
        <f t="shared" si="162"/>
        <v>5.2718191595258146E-2</v>
      </c>
      <c r="JX85" s="18">
        <f t="shared" si="162"/>
        <v>5.0440750346968377E-3</v>
      </c>
      <c r="JY85" s="18">
        <f t="shared" si="162"/>
        <v>7.8399338443693456E-2</v>
      </c>
      <c r="JZ85" s="18">
        <f t="shared" si="162"/>
        <v>3.5225513150298648E-2</v>
      </c>
      <c r="KA85" s="18">
        <f t="shared" si="162"/>
        <v>3.1540115358916987E-2</v>
      </c>
      <c r="KB85" s="18">
        <f t="shared" si="162"/>
        <v>6.9551112945233529E-2</v>
      </c>
      <c r="KC85" s="18">
        <f t="shared" si="162"/>
        <v>4.1755670358910035E-2</v>
      </c>
      <c r="KD85" s="18">
        <f t="shared" si="162"/>
        <v>6.0570852382543894E-2</v>
      </c>
      <c r="KE85" s="18">
        <f t="shared" si="162"/>
        <v>1.622804860124849E-2</v>
      </c>
      <c r="KF85" s="18">
        <f t="shared" si="162"/>
        <v>3.5109996962853107E-2</v>
      </c>
      <c r="KG85" s="18">
        <f t="shared" si="162"/>
        <v>0.11698292759767354</v>
      </c>
      <c r="KH85" s="18">
        <f t="shared" si="162"/>
        <v>5.0558577870490562E-2</v>
      </c>
      <c r="KI85" s="18">
        <f t="shared" si="162"/>
        <v>1.949193954895001E-2</v>
      </c>
      <c r="KJ85" s="18">
        <f t="shared" si="162"/>
        <v>2.2005225739660572E-2</v>
      </c>
      <c r="KK85" s="18">
        <f t="shared" si="162"/>
        <v>9.9446596938180587E-2</v>
      </c>
      <c r="KL85" s="18">
        <f t="shared" si="162"/>
        <v>7.8631912348019584E-2</v>
      </c>
      <c r="KM85" s="18">
        <f t="shared" si="162"/>
        <v>6.8968151224517049E-2</v>
      </c>
      <c r="KN85" s="18">
        <f t="shared" si="162"/>
        <v>1.9221232721490067E-2</v>
      </c>
      <c r="KO85" s="18">
        <f t="shared" si="162"/>
        <v>5.8065829182403661E-2</v>
      </c>
      <c r="KP85" s="18">
        <f t="shared" si="162"/>
        <v>6.0437690425370616E-2</v>
      </c>
      <c r="KQ85" s="18">
        <f t="shared" si="162"/>
        <v>7.0951244082733456E-2</v>
      </c>
      <c r="KR85" s="18">
        <f t="shared" si="162"/>
        <v>2.178358701507932E-2</v>
      </c>
      <c r="KS85" s="18">
        <f t="shared" si="162"/>
        <v>3.0098334458652176E-2</v>
      </c>
      <c r="KT85" s="18">
        <f t="shared" si="162"/>
        <v>1.184532247391562E-2</v>
      </c>
      <c r="KU85" s="18">
        <f t="shared" si="162"/>
        <v>1.6476639719985975E-2</v>
      </c>
      <c r="KV85" s="18">
        <f t="shared" si="162"/>
        <v>6.3990511969191699E-2</v>
      </c>
      <c r="KW85" s="18">
        <f t="shared" si="162"/>
        <v>6.836253246465418E-2</v>
      </c>
      <c r="KX85" s="18">
        <f t="shared" si="162"/>
        <v>1.6654955965144658E-3</v>
      </c>
      <c r="KY85" s="18">
        <f t="shared" si="162"/>
        <v>2.3679520967204493E-2</v>
      </c>
      <c r="KZ85" s="18">
        <f t="shared" si="162"/>
        <v>3.4913862029023357E-2</v>
      </c>
      <c r="LA85" s="18">
        <f t="shared" si="162"/>
        <v>2.0458689224731597E-3</v>
      </c>
      <c r="LB85" s="18">
        <f t="shared" si="162"/>
        <v>1.1001986041107581E-2</v>
      </c>
      <c r="LC85" s="18">
        <f t="shared" si="162"/>
        <v>5.5002755515121904E-2</v>
      </c>
      <c r="LD85" s="18">
        <f t="shared" si="162"/>
        <v>3.6896480922055552E-2</v>
      </c>
      <c r="LE85" s="18">
        <f t="shared" si="162"/>
        <v>0.11485295169313459</v>
      </c>
      <c r="LF85" s="18">
        <f t="shared" si="162"/>
        <v>5.4766188056615595E-2</v>
      </c>
      <c r="LG85" s="18">
        <f t="shared" si="162"/>
        <v>3.4692566018567739E-2</v>
      </c>
      <c r="LH85" s="18">
        <f t="shared" si="162"/>
        <v>2.1816902101356006E-2</v>
      </c>
      <c r="LI85" s="18">
        <f t="shared" si="162"/>
        <v>4.2047841078575066E-2</v>
      </c>
      <c r="LJ85" s="18">
        <f t="shared" si="162"/>
        <v>6.4942190946080225E-2</v>
      </c>
      <c r="LK85" s="18">
        <f t="shared" si="162"/>
        <v>1.7813753922371389E-2</v>
      </c>
      <c r="LL85" s="18">
        <f t="shared" si="162"/>
        <v>0.15728541403029861</v>
      </c>
      <c r="LM85" s="18">
        <f t="shared" si="162"/>
        <v>7.0066611942064261E-3</v>
      </c>
      <c r="LN85" s="18">
        <f t="shared" si="160"/>
        <v>3.7580148654736356E-2</v>
      </c>
      <c r="LO85" s="18">
        <f t="shared" si="160"/>
        <v>0.10740965351947507</v>
      </c>
      <c r="LP85" s="18">
        <f t="shared" si="160"/>
        <v>4.410957743828936E-2</v>
      </c>
      <c r="LQ85" s="18">
        <f t="shared" si="160"/>
        <v>3.8244671859878676E-2</v>
      </c>
      <c r="LR85" s="18">
        <f t="shared" si="160"/>
        <v>4.097648878048088E-2</v>
      </c>
      <c r="LS85" s="18">
        <f t="shared" si="160"/>
        <v>1.7184569962036433E-2</v>
      </c>
      <c r="LT85" s="18">
        <f t="shared" si="160"/>
        <v>0.13097207367716818</v>
      </c>
      <c r="LU85" s="18">
        <f t="shared" si="160"/>
        <v>1.9262296826708658E-3</v>
      </c>
      <c r="LV85" s="18">
        <f t="shared" si="160"/>
        <v>5.6284640456787882E-2</v>
      </c>
      <c r="LW85" s="16">
        <f t="shared" si="160"/>
        <v>5.5976821301352619E-2</v>
      </c>
    </row>
    <row r="86" spans="1:335" x14ac:dyDescent="0.3">
      <c r="A86" s="15">
        <v>2017</v>
      </c>
      <c r="B86" s="18">
        <f t="shared" si="138"/>
        <v>3.0569288485937984E-2</v>
      </c>
      <c r="C86" s="18">
        <f t="shared" si="158"/>
        <v>2.8002014179839829E-2</v>
      </c>
      <c r="D86" s="18">
        <f t="shared" si="158"/>
        <v>8.1258212200364E-2</v>
      </c>
      <c r="E86" s="18">
        <f t="shared" si="158"/>
        <v>6.6133783871794249E-2</v>
      </c>
      <c r="F86" s="18">
        <f t="shared" si="158"/>
        <v>1.5169572473300863E-2</v>
      </c>
      <c r="G86" s="18">
        <f t="shared" si="158"/>
        <v>7.8232108096801811E-3</v>
      </c>
      <c r="H86" s="18">
        <f t="shared" si="158"/>
        <v>7.1497251621739644E-2</v>
      </c>
      <c r="I86" s="18">
        <f t="shared" si="158"/>
        <v>9.1160500180005433E-2</v>
      </c>
      <c r="J86" s="18">
        <f t="shared" si="158"/>
        <v>3.5222062850947755E-2</v>
      </c>
      <c r="K86" s="18">
        <f t="shared" si="158"/>
        <v>2.7768873566932362E-2</v>
      </c>
      <c r="L86" s="18">
        <f t="shared" si="158"/>
        <v>1.8607544764459583E-5</v>
      </c>
      <c r="M86" s="18">
        <f t="shared" si="158"/>
        <v>5.330143666285081E-2</v>
      </c>
      <c r="N86" s="18">
        <f t="shared" si="158"/>
        <v>6.6178839746738882E-3</v>
      </c>
      <c r="O86" s="18">
        <f t="shared" si="158"/>
        <v>3.8484269004063987E-2</v>
      </c>
      <c r="P86" s="18">
        <f t="shared" si="158"/>
        <v>0.11620730864244244</v>
      </c>
      <c r="Q86" s="18">
        <f t="shared" si="158"/>
        <v>7.0917903449964736E-2</v>
      </c>
      <c r="R86" s="18">
        <f t="shared" si="158"/>
        <v>7.3800407115961475E-2</v>
      </c>
      <c r="S86" s="18">
        <f t="shared" si="158"/>
        <v>0.12898067903749055</v>
      </c>
      <c r="T86" s="18">
        <f t="shared" si="158"/>
        <v>7.7581033272902999E-2</v>
      </c>
      <c r="U86" s="18">
        <f t="shared" si="158"/>
        <v>0.16246573095198663</v>
      </c>
      <c r="V86" s="18">
        <f t="shared" si="158"/>
        <v>8.9890019622664852E-2</v>
      </c>
      <c r="W86" s="18">
        <f t="shared" si="158"/>
        <v>0.1351239409650063</v>
      </c>
      <c r="X86" s="18">
        <f t="shared" si="158"/>
        <v>1.5653210850509747E-3</v>
      </c>
      <c r="Y86" s="18">
        <f t="shared" si="158"/>
        <v>1.546020440956597E-2</v>
      </c>
      <c r="Z86" s="18">
        <f t="shared" si="158"/>
        <v>4.3671954889574593E-2</v>
      </c>
      <c r="AA86" s="18">
        <f t="shared" si="158"/>
        <v>8.6847159955574682E-2</v>
      </c>
      <c r="AB86" s="18">
        <f t="shared" si="158"/>
        <v>1.3823165022782746E-2</v>
      </c>
      <c r="AC86" s="18">
        <f t="shared" si="158"/>
        <v>1.9896186741207189E-2</v>
      </c>
      <c r="AD86" s="18">
        <f t="shared" si="158"/>
        <v>3.8232572206813642E-2</v>
      </c>
      <c r="AE86" s="18">
        <f t="shared" si="158"/>
        <v>1.6782968536219744E-3</v>
      </c>
      <c r="AF86" s="18">
        <f t="shared" si="158"/>
        <v>2.3471396274385325E-2</v>
      </c>
      <c r="AG86" s="18">
        <f t="shared" si="158"/>
        <v>9.2451448667584701E-2</v>
      </c>
      <c r="AH86" s="18">
        <f t="shared" si="158"/>
        <v>7.1187407372242717E-2</v>
      </c>
      <c r="AI86" s="18">
        <f t="shared" si="158"/>
        <v>1.1169194008375238E-2</v>
      </c>
      <c r="AJ86" s="18">
        <f t="shared" si="158"/>
        <v>3.3992919911627228E-2</v>
      </c>
      <c r="AK86" s="18">
        <f t="shared" si="158"/>
        <v>4.9007427296232642E-2</v>
      </c>
      <c r="AL86" s="18">
        <f t="shared" si="158"/>
        <v>0.13670020823662382</v>
      </c>
      <c r="AM86" s="18">
        <f t="shared" si="158"/>
        <v>1.8058613887396047E-2</v>
      </c>
      <c r="AN86" s="18">
        <f t="shared" si="158"/>
        <v>1.3571735801468865E-2</v>
      </c>
      <c r="AO86" s="18">
        <f t="shared" si="158"/>
        <v>6.2729099324835058E-2</v>
      </c>
      <c r="AP86" s="18">
        <f t="shared" si="158"/>
        <v>1.942227389360407E-2</v>
      </c>
      <c r="AQ86" s="18">
        <f t="shared" si="158"/>
        <v>6.5131252182587196E-2</v>
      </c>
      <c r="AR86" s="18">
        <f t="shared" si="158"/>
        <v>8.089941534186873E-2</v>
      </c>
      <c r="AS86" s="18">
        <f t="shared" si="158"/>
        <v>3.8683277103493979E-2</v>
      </c>
      <c r="AT86" s="18">
        <f t="shared" si="158"/>
        <v>3.4519243895938301E-2</v>
      </c>
      <c r="AU86" s="18">
        <f t="shared" si="158"/>
        <v>3.9690219428324292E-2</v>
      </c>
      <c r="AV86" s="18">
        <f t="shared" si="158"/>
        <v>1.8434147602912065E-2</v>
      </c>
      <c r="AW86" s="18">
        <f t="shared" si="158"/>
        <v>1.0492469465614662E-2</v>
      </c>
      <c r="AX86" s="18">
        <f t="shared" si="158"/>
        <v>7.9354549490170956E-3</v>
      </c>
      <c r="AY86" s="18">
        <f t="shared" si="158"/>
        <v>1.0300347295662066E-2</v>
      </c>
      <c r="AZ86" s="18">
        <f t="shared" si="158"/>
        <v>7.6972588285125987E-2</v>
      </c>
      <c r="BA86" s="18">
        <f t="shared" si="158"/>
        <v>1.2665348184391578E-2</v>
      </c>
      <c r="BB86" s="18">
        <f t="shared" si="158"/>
        <v>4.6279143650205537E-2</v>
      </c>
      <c r="BC86" s="18">
        <f t="shared" si="158"/>
        <v>2.5081666630058647E-2</v>
      </c>
      <c r="BD86" s="18">
        <f t="shared" si="158"/>
        <v>0.22606305664835297</v>
      </c>
      <c r="BE86" s="18">
        <f t="shared" si="158"/>
        <v>5.0618981507121297E-2</v>
      </c>
      <c r="BF86" s="18">
        <f t="shared" si="158"/>
        <v>2.8160471879866561E-2</v>
      </c>
      <c r="BG86" s="18">
        <f t="shared" si="158"/>
        <v>0.10348229532392886</v>
      </c>
      <c r="BH86" s="18">
        <f t="shared" si="158"/>
        <v>5.9761612746701109E-2</v>
      </c>
      <c r="BI86" s="18">
        <f t="shared" si="158"/>
        <v>3.2320043657670938E-2</v>
      </c>
      <c r="BJ86" s="18">
        <f t="shared" si="158"/>
        <v>2.8735644459028098E-3</v>
      </c>
      <c r="BK86" s="18">
        <f t="shared" si="158"/>
        <v>3.5148363196369492E-2</v>
      </c>
      <c r="BL86" s="18">
        <f t="shared" si="158"/>
        <v>7.7029346418560296E-2</v>
      </c>
      <c r="BM86" s="18">
        <f t="shared" si="158"/>
        <v>6.136781788247947E-2</v>
      </c>
      <c r="BN86" s="18">
        <f t="shared" ref="BN86:DY88" si="163">ABS(BN66-BN46)</f>
        <v>9.0430843198507915E-3</v>
      </c>
      <c r="BO86" s="18">
        <f t="shared" si="163"/>
        <v>9.2497077172780662E-3</v>
      </c>
      <c r="BP86" s="18">
        <f t="shared" si="163"/>
        <v>2.6356959133184699E-3</v>
      </c>
      <c r="BQ86" s="18">
        <f t="shared" si="163"/>
        <v>4.8764728212316366E-2</v>
      </c>
      <c r="BR86" s="18">
        <f t="shared" si="163"/>
        <v>4.0186368350873136E-2</v>
      </c>
      <c r="BS86" s="18">
        <f t="shared" si="163"/>
        <v>1.3201084709082656E-2</v>
      </c>
      <c r="BT86" s="18">
        <f t="shared" si="163"/>
        <v>8.3066106248586125E-2</v>
      </c>
      <c r="BU86" s="18">
        <f t="shared" si="163"/>
        <v>0.11207634784164755</v>
      </c>
      <c r="BV86" s="18">
        <f t="shared" si="163"/>
        <v>1.7373217130719376E-2</v>
      </c>
      <c r="BW86" s="18">
        <f t="shared" si="163"/>
        <v>9.4452147055350821E-3</v>
      </c>
      <c r="BX86" s="18">
        <f t="shared" si="163"/>
        <v>2.3234685535273913E-2</v>
      </c>
      <c r="BY86" s="18">
        <f t="shared" si="163"/>
        <v>8.4220989474830477E-2</v>
      </c>
      <c r="BZ86" s="18">
        <f t="shared" si="163"/>
        <v>6.0217736788314657E-2</v>
      </c>
      <c r="CA86" s="18">
        <f t="shared" si="163"/>
        <v>1.0149202549907255E-3</v>
      </c>
      <c r="CB86" s="18">
        <f t="shared" si="163"/>
        <v>6.9493726451409055E-2</v>
      </c>
      <c r="CC86" s="18">
        <f t="shared" si="163"/>
        <v>2.4988603384746844E-2</v>
      </c>
      <c r="CD86" s="18">
        <f t="shared" si="163"/>
        <v>0.19508404786345346</v>
      </c>
      <c r="CE86" s="18">
        <f t="shared" si="163"/>
        <v>1.7680820151280252E-2</v>
      </c>
      <c r="CF86" s="18">
        <f t="shared" si="163"/>
        <v>3.8015803208196419E-2</v>
      </c>
      <c r="CG86" s="18">
        <f t="shared" si="163"/>
        <v>1.8634413178938436E-3</v>
      </c>
      <c r="CH86" s="18">
        <f t="shared" si="163"/>
        <v>3.4757513980301691E-2</v>
      </c>
      <c r="CI86" s="18">
        <f t="shared" si="163"/>
        <v>4.2362421783258553E-3</v>
      </c>
      <c r="CJ86" s="18">
        <f t="shared" si="163"/>
        <v>9.0783496983549039E-2</v>
      </c>
      <c r="CK86" s="18">
        <f t="shared" si="163"/>
        <v>7.9782317914740275E-3</v>
      </c>
      <c r="CL86" s="18">
        <f t="shared" si="163"/>
        <v>6.4590820148168748E-3</v>
      </c>
      <c r="CM86" s="18">
        <f t="shared" si="163"/>
        <v>4.3242157127141939E-2</v>
      </c>
      <c r="CN86" s="18">
        <f t="shared" si="163"/>
        <v>6.3319674982900392E-2</v>
      </c>
      <c r="CO86" s="18">
        <f t="shared" si="163"/>
        <v>5.7493991510531806E-2</v>
      </c>
      <c r="CP86" s="18">
        <f t="shared" si="163"/>
        <v>2.409420631455364E-2</v>
      </c>
      <c r="CQ86" s="18">
        <f t="shared" si="163"/>
        <v>1.1376618903060409E-2</v>
      </c>
      <c r="CR86" s="18">
        <f t="shared" si="163"/>
        <v>7.9131110891708212E-2</v>
      </c>
      <c r="CS86" s="18">
        <f t="shared" si="163"/>
        <v>4.3607903135229553E-2</v>
      </c>
      <c r="CT86" s="18">
        <f t="shared" si="163"/>
        <v>5.0584550732739708E-2</v>
      </c>
      <c r="CU86" s="18">
        <f t="shared" si="163"/>
        <v>4.2357725867476825E-2</v>
      </c>
      <c r="CV86" s="18">
        <f t="shared" si="163"/>
        <v>6.4794473250464057E-2</v>
      </c>
      <c r="CW86" s="18">
        <f t="shared" si="163"/>
        <v>4.9002218996804348E-2</v>
      </c>
      <c r="CX86" s="18">
        <f t="shared" si="163"/>
        <v>2.9811720396477143E-2</v>
      </c>
      <c r="CY86" s="18">
        <f t="shared" si="163"/>
        <v>3.7338763397941663E-2</v>
      </c>
      <c r="CZ86" s="18">
        <f t="shared" si="163"/>
        <v>1.734573900671027E-2</v>
      </c>
      <c r="DA86" s="18">
        <f t="shared" si="163"/>
        <v>9.5077097263552957E-2</v>
      </c>
      <c r="DB86" s="18">
        <f t="shared" si="163"/>
        <v>8.547932143671555E-3</v>
      </c>
      <c r="DC86" s="18">
        <f t="shared" si="163"/>
        <v>7.6955307664879347E-2</v>
      </c>
      <c r="DD86" s="18">
        <f t="shared" si="163"/>
        <v>8.4839361983101047E-2</v>
      </c>
      <c r="DE86" s="18">
        <f t="shared" si="163"/>
        <v>5.3092712492899263E-3</v>
      </c>
      <c r="DF86" s="18">
        <f t="shared" si="163"/>
        <v>2.1801118081662629E-2</v>
      </c>
      <c r="DG86" s="18">
        <f t="shared" si="163"/>
        <v>7.2694358597736874E-2</v>
      </c>
      <c r="DH86" s="18">
        <f t="shared" si="163"/>
        <v>7.385262411938992E-2</v>
      </c>
      <c r="DI86" s="18">
        <f t="shared" si="163"/>
        <v>0.10486073370267091</v>
      </c>
      <c r="DJ86" s="18">
        <f t="shared" si="163"/>
        <v>4.4094840963195825E-2</v>
      </c>
      <c r="DK86" s="18">
        <f t="shared" si="163"/>
        <v>3.3164703941555795E-2</v>
      </c>
      <c r="DL86" s="18">
        <f t="shared" si="163"/>
        <v>8.2147004988513572E-2</v>
      </c>
      <c r="DM86" s="18">
        <f t="shared" si="163"/>
        <v>1.480931121740453E-2</v>
      </c>
      <c r="DN86" s="18">
        <f t="shared" si="163"/>
        <v>8.5084097911492074E-2</v>
      </c>
      <c r="DO86" s="18">
        <f t="shared" si="163"/>
        <v>4.2532905033957902E-2</v>
      </c>
      <c r="DP86" s="18">
        <f t="shared" si="163"/>
        <v>2.1464115106672121E-2</v>
      </c>
      <c r="DQ86" s="18">
        <f t="shared" si="163"/>
        <v>0.11763692227384548</v>
      </c>
      <c r="DR86" s="18">
        <f t="shared" si="163"/>
        <v>0.1597741464543791</v>
      </c>
      <c r="DS86" s="18">
        <f t="shared" si="163"/>
        <v>1.5908491198349001E-2</v>
      </c>
      <c r="DT86" s="18">
        <f t="shared" si="163"/>
        <v>7.0483378943125952E-2</v>
      </c>
      <c r="DU86" s="18">
        <f t="shared" si="163"/>
        <v>5.0636805738877189E-2</v>
      </c>
      <c r="DV86" s="18">
        <f t="shared" si="163"/>
        <v>2.9161983010095205E-2</v>
      </c>
      <c r="DW86" s="18">
        <f t="shared" si="163"/>
        <v>9.8474546068419766E-2</v>
      </c>
      <c r="DX86" s="18">
        <f t="shared" si="163"/>
        <v>2.461410207756709E-2</v>
      </c>
      <c r="DY86" s="18">
        <f t="shared" si="163"/>
        <v>8.6432215072065777E-2</v>
      </c>
      <c r="DZ86" s="18">
        <f t="shared" si="142"/>
        <v>1.5978439865452332E-2</v>
      </c>
      <c r="EA86" s="18">
        <f t="shared" si="161"/>
        <v>0.11637469309653481</v>
      </c>
      <c r="EB86" s="18">
        <f t="shared" si="161"/>
        <v>4.5864653975070113E-2</v>
      </c>
      <c r="EC86" s="18">
        <f t="shared" si="161"/>
        <v>3.8993470283366083E-3</v>
      </c>
      <c r="ED86" s="18">
        <f t="shared" si="161"/>
        <v>4.8667066965209393E-2</v>
      </c>
      <c r="EE86" s="18">
        <f t="shared" si="161"/>
        <v>8.2338607020626509E-2</v>
      </c>
      <c r="EF86" s="18">
        <f t="shared" si="161"/>
        <v>0.14738168562780912</v>
      </c>
      <c r="EG86" s="18">
        <f t="shared" si="161"/>
        <v>1.0847535582982626E-2</v>
      </c>
      <c r="EH86" s="18">
        <f t="shared" si="161"/>
        <v>2.4502052809255215E-2</v>
      </c>
      <c r="EI86" s="18">
        <f t="shared" si="161"/>
        <v>5.4886326774272826E-2</v>
      </c>
      <c r="EJ86" s="18">
        <f t="shared" si="161"/>
        <v>1.0071157649288398E-2</v>
      </c>
      <c r="EK86" s="18">
        <f t="shared" si="161"/>
        <v>0.10327465581272738</v>
      </c>
      <c r="EL86" s="18">
        <f t="shared" si="161"/>
        <v>1.8898174342240726E-2</v>
      </c>
      <c r="EM86" s="18">
        <f t="shared" si="161"/>
        <v>7.8303734610974507E-2</v>
      </c>
      <c r="EN86" s="18">
        <f t="shared" si="161"/>
        <v>8.5981106760415704E-2</v>
      </c>
      <c r="EO86" s="18">
        <f t="shared" si="161"/>
        <v>0.10052336291951469</v>
      </c>
      <c r="EP86" s="18">
        <f t="shared" si="161"/>
        <v>4.4711336118972211E-2</v>
      </c>
      <c r="EQ86" s="18">
        <f t="shared" si="161"/>
        <v>5.696898302208514E-3</v>
      </c>
      <c r="ER86" s="18">
        <f t="shared" si="161"/>
        <v>5.543165840270281E-2</v>
      </c>
      <c r="ES86" s="18">
        <f t="shared" si="161"/>
        <v>1.520248610414543E-2</v>
      </c>
      <c r="ET86" s="18">
        <f t="shared" si="161"/>
        <v>7.4526473962374107E-3</v>
      </c>
      <c r="EU86" s="18">
        <f t="shared" si="161"/>
        <v>5.1554340969900414E-3</v>
      </c>
      <c r="EV86" s="18">
        <f t="shared" si="161"/>
        <v>6.2562106576143584E-2</v>
      </c>
      <c r="EW86" s="18">
        <f t="shared" si="161"/>
        <v>6.0729644462364396E-2</v>
      </c>
      <c r="EX86" s="18">
        <f t="shared" si="161"/>
        <v>8.834171290551629E-2</v>
      </c>
      <c r="EY86" s="18">
        <f t="shared" si="161"/>
        <v>2.3141565514487095E-2</v>
      </c>
      <c r="EZ86" s="18">
        <f t="shared" si="161"/>
        <v>5.8007565059821076E-3</v>
      </c>
      <c r="FA86" s="18">
        <f t="shared" si="161"/>
        <v>0.14016910331971622</v>
      </c>
      <c r="FB86" s="18">
        <f t="shared" si="161"/>
        <v>1.7693969736812476E-2</v>
      </c>
      <c r="FC86" s="18">
        <f t="shared" si="161"/>
        <v>2.3483797306131704E-2</v>
      </c>
      <c r="FD86" s="18">
        <f t="shared" si="161"/>
        <v>4.533225614925801E-2</v>
      </c>
      <c r="FE86" s="18">
        <f t="shared" si="161"/>
        <v>3.7178820238703336E-2</v>
      </c>
      <c r="FF86" s="18">
        <f t="shared" si="161"/>
        <v>4.0410661297405559E-2</v>
      </c>
      <c r="FG86" s="18">
        <f t="shared" si="161"/>
        <v>4.3870104681824174E-2</v>
      </c>
      <c r="FH86" s="18">
        <f t="shared" si="161"/>
        <v>2.7502968064022859E-2</v>
      </c>
      <c r="FI86" s="18">
        <f t="shared" si="161"/>
        <v>5.9228754982230125E-2</v>
      </c>
      <c r="FJ86" s="18">
        <f t="shared" si="161"/>
        <v>3.0974788642537221E-2</v>
      </c>
      <c r="FK86" s="18">
        <f t="shared" si="161"/>
        <v>8.538661296140182E-2</v>
      </c>
      <c r="FL86" s="18">
        <f t="shared" si="161"/>
        <v>1.5119334082464131E-2</v>
      </c>
      <c r="FM86" s="18">
        <f t="shared" si="161"/>
        <v>5.3005627875077899E-3</v>
      </c>
      <c r="FN86" s="18">
        <f t="shared" si="161"/>
        <v>0.12074217316017638</v>
      </c>
      <c r="FO86" s="18">
        <f t="shared" si="161"/>
        <v>2.8940172001455433E-2</v>
      </c>
      <c r="FP86" s="18">
        <f t="shared" si="161"/>
        <v>2.5291985090586444E-2</v>
      </c>
      <c r="FQ86" s="18">
        <f t="shared" si="161"/>
        <v>0.17834192361810186</v>
      </c>
      <c r="FR86" s="18">
        <f t="shared" si="161"/>
        <v>4.6107475991180036E-2</v>
      </c>
      <c r="FS86" s="18">
        <f t="shared" si="161"/>
        <v>7.1636994360960049E-2</v>
      </c>
      <c r="FT86" s="18">
        <f t="shared" si="161"/>
        <v>4.3733410018205299E-2</v>
      </c>
      <c r="FU86" s="18">
        <f t="shared" si="161"/>
        <v>7.7889694469833848E-2</v>
      </c>
      <c r="FV86" s="18">
        <f t="shared" si="161"/>
        <v>3.500708734614455E-2</v>
      </c>
      <c r="FW86" s="18">
        <f t="shared" si="161"/>
        <v>2.3687502300312469E-3</v>
      </c>
      <c r="FX86" s="18">
        <f t="shared" si="161"/>
        <v>7.7792554284494941E-2</v>
      </c>
      <c r="FY86" s="18">
        <f t="shared" si="161"/>
        <v>4.7848798663604586E-2</v>
      </c>
      <c r="FZ86" s="18">
        <f t="shared" si="161"/>
        <v>1.4809986674537257E-2</v>
      </c>
      <c r="GA86" s="18">
        <f t="shared" si="161"/>
        <v>6.9299966063601559E-2</v>
      </c>
      <c r="GB86" s="18">
        <f t="shared" si="161"/>
        <v>6.0863806629509187E-2</v>
      </c>
      <c r="GC86" s="18">
        <f t="shared" si="161"/>
        <v>6.4864922254910251E-2</v>
      </c>
      <c r="GD86" s="18">
        <f t="shared" si="161"/>
        <v>4.1811697373620116E-2</v>
      </c>
      <c r="GE86" s="18">
        <f t="shared" si="161"/>
        <v>1.0468041485279966E-2</v>
      </c>
      <c r="GF86" s="18">
        <f t="shared" si="161"/>
        <v>3.2138842006677881E-3</v>
      </c>
      <c r="GG86" s="18">
        <f t="shared" si="161"/>
        <v>2.8389713680721629E-2</v>
      </c>
      <c r="GH86" s="18">
        <f t="shared" si="161"/>
        <v>0.13389138796859179</v>
      </c>
      <c r="GI86" s="18">
        <f t="shared" si="161"/>
        <v>2.1887916752991621E-2</v>
      </c>
      <c r="GJ86" s="18">
        <f t="shared" si="161"/>
        <v>6.8275264982575412E-2</v>
      </c>
      <c r="GK86" s="18">
        <f t="shared" si="161"/>
        <v>6.0886006525658898E-2</v>
      </c>
      <c r="GL86" s="18">
        <f t="shared" si="161"/>
        <v>7.721166243670563E-2</v>
      </c>
      <c r="GM86" s="18">
        <f t="shared" si="159"/>
        <v>1.0153878734901367E-2</v>
      </c>
      <c r="GN86" s="18">
        <f t="shared" si="159"/>
        <v>0.11678325296006553</v>
      </c>
      <c r="GO86" s="18">
        <f t="shared" si="159"/>
        <v>1.2463322096787688E-2</v>
      </c>
      <c r="GP86" s="18">
        <f t="shared" si="159"/>
        <v>9.1189879755521341E-2</v>
      </c>
      <c r="GQ86" s="18">
        <f t="shared" si="159"/>
        <v>2.4410717124622061E-2</v>
      </c>
      <c r="GR86" s="18">
        <f t="shared" si="159"/>
        <v>3.0885320624510604E-2</v>
      </c>
      <c r="GS86" s="18">
        <f t="shared" si="159"/>
        <v>6.1256614920820462E-3</v>
      </c>
      <c r="GT86" s="18">
        <f t="shared" si="159"/>
        <v>1.6752044697711521E-2</v>
      </c>
      <c r="GU86" s="18">
        <f t="shared" si="159"/>
        <v>1.6952381108852665E-2</v>
      </c>
      <c r="GV86" s="18">
        <f t="shared" si="159"/>
        <v>4.5407146908016394E-2</v>
      </c>
      <c r="GW86" s="18">
        <f t="shared" si="159"/>
        <v>3.3216554597797154E-2</v>
      </c>
      <c r="GX86" s="18">
        <f t="shared" si="159"/>
        <v>3.6973056665173143E-2</v>
      </c>
      <c r="GY86" s="18">
        <f t="shared" si="159"/>
        <v>3.0384458734307507E-2</v>
      </c>
      <c r="GZ86" s="18">
        <f t="shared" si="159"/>
        <v>5.3621458088006002E-2</v>
      </c>
      <c r="HA86" s="18">
        <f t="shared" si="159"/>
        <v>1.2714166959064133E-2</v>
      </c>
      <c r="HB86" s="18">
        <f t="shared" si="159"/>
        <v>2.1424175099731491E-2</v>
      </c>
      <c r="HC86" s="18">
        <f t="shared" si="159"/>
        <v>2.1306832828506539E-2</v>
      </c>
      <c r="HD86" s="18">
        <f t="shared" si="159"/>
        <v>3.4530147583580972E-2</v>
      </c>
      <c r="HE86" s="18">
        <f t="shared" si="159"/>
        <v>6.9200557497262616E-2</v>
      </c>
      <c r="HF86" s="18">
        <f t="shared" si="159"/>
        <v>3.8695256563653357E-3</v>
      </c>
      <c r="HG86" s="18">
        <f t="shared" si="159"/>
        <v>0.1452712330692606</v>
      </c>
      <c r="HH86" s="18">
        <f t="shared" si="159"/>
        <v>2.3948933827232732E-2</v>
      </c>
      <c r="HI86" s="18">
        <f t="shared" si="159"/>
        <v>6.6606311385587036E-2</v>
      </c>
      <c r="HJ86" s="18">
        <f t="shared" si="159"/>
        <v>5.0446894714630819E-3</v>
      </c>
      <c r="HK86" s="18">
        <f t="shared" si="159"/>
        <v>6.8001040741098473E-2</v>
      </c>
      <c r="HL86" s="18">
        <f t="shared" si="159"/>
        <v>2.4552788024164385E-2</v>
      </c>
      <c r="HM86" s="18">
        <f t="shared" si="159"/>
        <v>2.7670556760789278E-2</v>
      </c>
      <c r="HN86" s="18">
        <f t="shared" si="159"/>
        <v>2.1844252774215756E-3</v>
      </c>
      <c r="HO86" s="18">
        <f t="shared" si="159"/>
        <v>4.5940938688737054E-2</v>
      </c>
      <c r="HP86" s="18">
        <f t="shared" si="159"/>
        <v>2.7595701048931554E-2</v>
      </c>
      <c r="HQ86" s="18">
        <f t="shared" si="159"/>
        <v>7.5815554474650826E-4</v>
      </c>
      <c r="HR86" s="18">
        <f t="shared" si="159"/>
        <v>3.2994265791160715E-2</v>
      </c>
      <c r="HS86" s="18">
        <f t="shared" si="159"/>
        <v>1.7273798680134123E-2</v>
      </c>
      <c r="HT86" s="18">
        <f t="shared" si="159"/>
        <v>5.4669143119534747E-2</v>
      </c>
      <c r="HU86" s="18">
        <f t="shared" si="159"/>
        <v>0.13053666339225511</v>
      </c>
      <c r="HV86" s="18">
        <f t="shared" si="159"/>
        <v>3.5667878632063332E-2</v>
      </c>
      <c r="HW86" s="18">
        <f t="shared" si="159"/>
        <v>0.13386798031481667</v>
      </c>
      <c r="HX86" s="18">
        <f t="shared" si="159"/>
        <v>7.1578442069993198E-2</v>
      </c>
      <c r="HY86" s="18">
        <f t="shared" si="159"/>
        <v>8.0148558451500485E-2</v>
      </c>
      <c r="HZ86" s="18">
        <f t="shared" si="159"/>
        <v>8.2672205013803235E-2</v>
      </c>
      <c r="IA86" s="18">
        <f t="shared" si="159"/>
        <v>2.5689771518133231E-2</v>
      </c>
      <c r="IB86" s="18">
        <f t="shared" si="159"/>
        <v>5.4438210304614931E-2</v>
      </c>
      <c r="IC86" s="18">
        <f t="shared" si="159"/>
        <v>7.8045627917612048E-2</v>
      </c>
      <c r="ID86" s="18">
        <f t="shared" si="159"/>
        <v>0.11371497921254403</v>
      </c>
      <c r="IE86" s="18">
        <f t="shared" si="159"/>
        <v>1.2077963877333731E-2</v>
      </c>
      <c r="IF86" s="18">
        <f t="shared" si="159"/>
        <v>4.2870746809098303E-3</v>
      </c>
      <c r="IG86" s="18">
        <f t="shared" si="159"/>
        <v>2.258849632753912E-3</v>
      </c>
      <c r="IH86" s="18">
        <f t="shared" si="159"/>
        <v>6.7597191334571927E-2</v>
      </c>
      <c r="II86" s="18">
        <f t="shared" si="159"/>
        <v>3.4117386204256195E-2</v>
      </c>
      <c r="IJ86" s="18">
        <f t="shared" si="159"/>
        <v>1.9350590038464732E-2</v>
      </c>
      <c r="IK86" s="18">
        <f t="shared" si="159"/>
        <v>6.8439436741787651E-2</v>
      </c>
      <c r="IL86" s="18">
        <f t="shared" si="159"/>
        <v>7.6075046713876993E-2</v>
      </c>
      <c r="IM86" s="18">
        <f t="shared" si="159"/>
        <v>5.2168605024405457E-2</v>
      </c>
      <c r="IN86" s="18">
        <f t="shared" si="159"/>
        <v>7.7139594420255753E-3</v>
      </c>
      <c r="IO86" s="18">
        <f t="shared" si="159"/>
        <v>7.2720855636384085E-2</v>
      </c>
      <c r="IP86" s="18">
        <f t="shared" si="159"/>
        <v>7.8094477516912231E-2</v>
      </c>
      <c r="IQ86" s="18">
        <f t="shared" si="159"/>
        <v>1.2683186616870734E-2</v>
      </c>
      <c r="IR86" s="18">
        <f t="shared" si="159"/>
        <v>4.0802480922831674E-2</v>
      </c>
      <c r="IS86" s="18">
        <f t="shared" si="159"/>
        <v>2.950351491928227E-2</v>
      </c>
      <c r="IT86" s="18">
        <f t="shared" si="159"/>
        <v>9.8722913512354404E-2</v>
      </c>
      <c r="IU86" s="18">
        <f t="shared" si="159"/>
        <v>9.4909178508479908E-2</v>
      </c>
      <c r="IV86" s="18">
        <f t="shared" si="159"/>
        <v>2.0445354442135355E-2</v>
      </c>
      <c r="IW86" s="18">
        <f t="shared" si="159"/>
        <v>1.4627731720985304E-3</v>
      </c>
      <c r="IX86" s="18">
        <f t="shared" si="151"/>
        <v>2.1994445885572755E-2</v>
      </c>
      <c r="IY86" s="18">
        <f t="shared" si="151"/>
        <v>2.212567352272643E-2</v>
      </c>
      <c r="IZ86" s="18">
        <f t="shared" si="151"/>
        <v>2.390329704574401E-2</v>
      </c>
      <c r="JA86" s="18">
        <f t="shared" si="149"/>
        <v>3.8938363462451053E-2</v>
      </c>
      <c r="JB86" s="18">
        <f t="shared" si="162"/>
        <v>4.2829324705882632E-2</v>
      </c>
      <c r="JC86" s="18">
        <f t="shared" si="162"/>
        <v>2.2194629725136666E-2</v>
      </c>
      <c r="JD86" s="18">
        <f t="shared" si="162"/>
        <v>0.14337989313267463</v>
      </c>
      <c r="JE86" s="18">
        <f t="shared" si="162"/>
        <v>1.9730740078661935E-2</v>
      </c>
      <c r="JF86" s="18">
        <f t="shared" si="162"/>
        <v>5.6871169747613193E-2</v>
      </c>
      <c r="JG86" s="18">
        <f t="shared" si="162"/>
        <v>3.9806275176819117E-2</v>
      </c>
      <c r="JH86" s="18">
        <f t="shared" si="162"/>
        <v>3.0024190784292137E-2</v>
      </c>
      <c r="JI86" s="18">
        <f t="shared" si="162"/>
        <v>5.1733028489767241E-2</v>
      </c>
      <c r="JJ86" s="18">
        <f t="shared" si="162"/>
        <v>0.11156075565290632</v>
      </c>
      <c r="JK86" s="18">
        <f t="shared" si="162"/>
        <v>2.238391284267699E-2</v>
      </c>
      <c r="JL86" s="18">
        <f t="shared" si="162"/>
        <v>3.687220494577037E-2</v>
      </c>
      <c r="JM86" s="18">
        <f t="shared" si="162"/>
        <v>4.8619163790163067E-2</v>
      </c>
      <c r="JN86" s="18">
        <f t="shared" si="162"/>
        <v>0.10005324759275991</v>
      </c>
      <c r="JO86" s="18">
        <f t="shared" si="162"/>
        <v>8.1959838562501663E-2</v>
      </c>
      <c r="JP86" s="18">
        <f t="shared" si="162"/>
        <v>1.2562365366303618E-2</v>
      </c>
      <c r="JQ86" s="18">
        <f t="shared" si="162"/>
        <v>0.12882440226287439</v>
      </c>
      <c r="JR86" s="18">
        <f t="shared" si="162"/>
        <v>6.7061143882411356E-2</v>
      </c>
      <c r="JS86" s="18">
        <f t="shared" si="162"/>
        <v>8.1747190992865537E-2</v>
      </c>
      <c r="JT86" s="18">
        <f t="shared" si="162"/>
        <v>3.0130020186404427E-2</v>
      </c>
      <c r="JU86" s="18">
        <f t="shared" si="162"/>
        <v>8.5633190210651078E-3</v>
      </c>
      <c r="JV86" s="18">
        <f t="shared" si="162"/>
        <v>3.1617241769722138E-2</v>
      </c>
      <c r="JW86" s="18">
        <f t="shared" si="162"/>
        <v>8.0343071577192005E-2</v>
      </c>
      <c r="JX86" s="18">
        <f t="shared" si="162"/>
        <v>0.10321670050865106</v>
      </c>
      <c r="JY86" s="18">
        <f t="shared" si="162"/>
        <v>3.6457091000586472E-2</v>
      </c>
      <c r="JZ86" s="18">
        <f t="shared" si="162"/>
        <v>9.7195948857022152E-2</v>
      </c>
      <c r="KA86" s="18">
        <f t="shared" si="162"/>
        <v>3.6903226185340254E-2</v>
      </c>
      <c r="KB86" s="18">
        <f t="shared" si="162"/>
        <v>1.833209138410985E-2</v>
      </c>
      <c r="KC86" s="18">
        <f t="shared" si="162"/>
        <v>1.3261559211417806E-2</v>
      </c>
      <c r="KD86" s="18">
        <f t="shared" si="162"/>
        <v>5.768400203646884E-2</v>
      </c>
      <c r="KE86" s="18">
        <f t="shared" si="162"/>
        <v>2.5451489572306807E-2</v>
      </c>
      <c r="KF86" s="18">
        <f t="shared" si="162"/>
        <v>4.0509892216066823E-2</v>
      </c>
      <c r="KG86" s="18">
        <f t="shared" si="162"/>
        <v>3.615609324518354E-2</v>
      </c>
      <c r="KH86" s="18">
        <f t="shared" si="162"/>
        <v>9.8729396620017562E-3</v>
      </c>
      <c r="KI86" s="18">
        <f t="shared" si="162"/>
        <v>4.4411336709817228E-2</v>
      </c>
      <c r="KJ86" s="18">
        <f t="shared" si="162"/>
        <v>5.6976207376815413E-2</v>
      </c>
      <c r="KK86" s="18">
        <f t="shared" si="162"/>
        <v>2.315655780310133E-2</v>
      </c>
      <c r="KL86" s="18">
        <f t="shared" si="162"/>
        <v>2.6636072635269792E-2</v>
      </c>
      <c r="KM86" s="18">
        <f t="shared" si="162"/>
        <v>0.1165871261311992</v>
      </c>
      <c r="KN86" s="18">
        <f t="shared" si="162"/>
        <v>2.2794066672205626E-2</v>
      </c>
      <c r="KO86" s="18">
        <f t="shared" si="162"/>
        <v>1.9227555936802171E-2</v>
      </c>
      <c r="KP86" s="18">
        <f t="shared" si="162"/>
        <v>3.1298611388429542E-2</v>
      </c>
      <c r="KQ86" s="18">
        <f t="shared" si="162"/>
        <v>1.9499860973636651E-2</v>
      </c>
      <c r="KR86" s="18">
        <f t="shared" si="162"/>
        <v>8.5682766033963798E-2</v>
      </c>
      <c r="KS86" s="18">
        <f t="shared" si="162"/>
        <v>1.7288882018691332E-2</v>
      </c>
      <c r="KT86" s="18">
        <f t="shared" si="162"/>
        <v>0.10047468961835682</v>
      </c>
      <c r="KU86" s="18">
        <f t="shared" si="162"/>
        <v>1.6623181004606913E-2</v>
      </c>
      <c r="KV86" s="18">
        <f t="shared" si="162"/>
        <v>1.9597080274843526E-3</v>
      </c>
      <c r="KW86" s="18">
        <f t="shared" si="162"/>
        <v>6.2264583764245374E-2</v>
      </c>
      <c r="KX86" s="18">
        <f t="shared" si="162"/>
        <v>4.3564662593198467E-2</v>
      </c>
      <c r="KY86" s="18">
        <f t="shared" si="162"/>
        <v>1.658732382815975E-2</v>
      </c>
      <c r="KZ86" s="18">
        <f t="shared" si="162"/>
        <v>1.4067033503188053E-2</v>
      </c>
      <c r="LA86" s="18">
        <f t="shared" si="162"/>
        <v>8.5816446560650905E-2</v>
      </c>
      <c r="LB86" s="18">
        <f t="shared" si="162"/>
        <v>8.7560168970275742E-2</v>
      </c>
      <c r="LC86" s="18">
        <f t="shared" si="162"/>
        <v>3.4319898418675332E-2</v>
      </c>
      <c r="LD86" s="18">
        <f t="shared" si="162"/>
        <v>1.666604416046269E-3</v>
      </c>
      <c r="LE86" s="18">
        <f t="shared" si="162"/>
        <v>2.6844645407725576E-2</v>
      </c>
      <c r="LF86" s="18">
        <f t="shared" si="162"/>
        <v>3.3442444270742167E-2</v>
      </c>
      <c r="LG86" s="18">
        <f t="shared" si="162"/>
        <v>6.8078699058576886E-3</v>
      </c>
      <c r="LH86" s="18">
        <f t="shared" si="162"/>
        <v>1.7283496228047368E-2</v>
      </c>
      <c r="LI86" s="18">
        <f t="shared" si="162"/>
        <v>1.91712397869781E-2</v>
      </c>
      <c r="LJ86" s="18">
        <f t="shared" si="162"/>
        <v>5.9264359073161105E-2</v>
      </c>
      <c r="LK86" s="18">
        <f t="shared" si="162"/>
        <v>7.5237886028700629E-5</v>
      </c>
      <c r="LL86" s="18">
        <f t="shared" si="162"/>
        <v>2.7195983320078387E-2</v>
      </c>
      <c r="LM86" s="18">
        <f t="shared" si="162"/>
        <v>0.10397321582645114</v>
      </c>
      <c r="LN86" s="18">
        <f t="shared" si="160"/>
        <v>9.9651497003091227E-3</v>
      </c>
      <c r="LO86" s="18">
        <f t="shared" si="160"/>
        <v>6.3719740399726277E-2</v>
      </c>
      <c r="LP86" s="18">
        <f t="shared" si="160"/>
        <v>3.0187481362833224E-2</v>
      </c>
      <c r="LQ86" s="18">
        <f t="shared" si="160"/>
        <v>4.0983612978580775E-2</v>
      </c>
      <c r="LR86" s="18">
        <f t="shared" si="160"/>
        <v>2.4950749505148084E-2</v>
      </c>
      <c r="LS86" s="18">
        <f t="shared" si="160"/>
        <v>2.3346880846097928E-2</v>
      </c>
      <c r="LT86" s="18">
        <f t="shared" si="160"/>
        <v>3.8134939086304609E-2</v>
      </c>
      <c r="LU86" s="18">
        <f t="shared" si="160"/>
        <v>2.9165679144810497E-2</v>
      </c>
      <c r="LV86" s="18">
        <f t="shared" si="160"/>
        <v>8.9905820907082878E-2</v>
      </c>
      <c r="LW86" s="16">
        <f t="shared" si="160"/>
        <v>5.8552728603492921E-2</v>
      </c>
    </row>
    <row r="87" spans="1:335" x14ac:dyDescent="0.3">
      <c r="A87" s="15">
        <v>2018</v>
      </c>
      <c r="B87" s="18">
        <f t="shared" si="138"/>
        <v>8.2324769315693547E-2</v>
      </c>
      <c r="C87" s="18">
        <f t="shared" ref="C87:BN88" si="164">ABS(C67-C47)</f>
        <v>6.0110379289162408E-2</v>
      </c>
      <c r="D87" s="18">
        <f t="shared" si="164"/>
        <v>2.7720516127773709E-2</v>
      </c>
      <c r="E87" s="18">
        <f t="shared" si="164"/>
        <v>3.4783874787521651E-2</v>
      </c>
      <c r="F87" s="18">
        <f t="shared" si="164"/>
        <v>1.2891686360564307E-2</v>
      </c>
      <c r="G87" s="18">
        <f t="shared" si="164"/>
        <v>7.9131842583262113E-3</v>
      </c>
      <c r="H87" s="18">
        <f t="shared" si="164"/>
        <v>9.6608016283456166E-2</v>
      </c>
      <c r="I87" s="18">
        <f t="shared" si="164"/>
        <v>9.0867187431950658E-2</v>
      </c>
      <c r="J87" s="18">
        <f t="shared" si="164"/>
        <v>4.8796137310425092E-3</v>
      </c>
      <c r="K87" s="18">
        <f t="shared" si="164"/>
        <v>1.2034796824394067E-2</v>
      </c>
      <c r="L87" s="18">
        <f t="shared" si="164"/>
        <v>4.7446373789033797E-2</v>
      </c>
      <c r="M87" s="18">
        <f t="shared" si="164"/>
        <v>6.9470098317635912E-2</v>
      </c>
      <c r="N87" s="18">
        <f t="shared" si="164"/>
        <v>6.5197981534848459E-2</v>
      </c>
      <c r="O87" s="18">
        <f t="shared" si="164"/>
        <v>0.1138107552416745</v>
      </c>
      <c r="P87" s="18">
        <f t="shared" si="164"/>
        <v>4.0835527086222956E-2</v>
      </c>
      <c r="Q87" s="18">
        <f t="shared" si="164"/>
        <v>1.5453053482808676E-2</v>
      </c>
      <c r="R87" s="18">
        <f t="shared" si="164"/>
        <v>4.8344683531944654E-2</v>
      </c>
      <c r="S87" s="18">
        <f t="shared" si="164"/>
        <v>9.1859715858670643E-2</v>
      </c>
      <c r="T87" s="18">
        <f t="shared" si="164"/>
        <v>2.7323065416784489E-2</v>
      </c>
      <c r="U87" s="18">
        <f t="shared" si="164"/>
        <v>8.6626323129680299E-2</v>
      </c>
      <c r="V87" s="18">
        <f t="shared" si="164"/>
        <v>0.2476085887819125</v>
      </c>
      <c r="W87" s="18">
        <f t="shared" si="164"/>
        <v>7.5532903226381648E-2</v>
      </c>
      <c r="X87" s="18">
        <f t="shared" si="164"/>
        <v>0.10266288042755478</v>
      </c>
      <c r="Y87" s="18">
        <f t="shared" si="164"/>
        <v>0.10214243863291717</v>
      </c>
      <c r="Z87" s="18">
        <f t="shared" si="164"/>
        <v>7.5858207965798383E-2</v>
      </c>
      <c r="AA87" s="18">
        <f t="shared" si="164"/>
        <v>4.7844561717838546E-2</v>
      </c>
      <c r="AB87" s="18">
        <f t="shared" si="164"/>
        <v>7.3659223955028302E-2</v>
      </c>
      <c r="AC87" s="18">
        <f t="shared" si="164"/>
        <v>8.7303747488673075E-2</v>
      </c>
      <c r="AD87" s="18">
        <f t="shared" si="164"/>
        <v>3.0729442106518803E-2</v>
      </c>
      <c r="AE87" s="18">
        <f t="shared" si="164"/>
        <v>4.4514361655506873E-2</v>
      </c>
      <c r="AF87" s="18">
        <f t="shared" si="164"/>
        <v>2.7357606505130135E-2</v>
      </c>
      <c r="AG87" s="18">
        <f t="shared" si="164"/>
        <v>9.5107746540195298E-2</v>
      </c>
      <c r="AH87" s="18">
        <f t="shared" si="164"/>
        <v>5.4993610286603517E-2</v>
      </c>
      <c r="AI87" s="18">
        <f t="shared" si="164"/>
        <v>5.1305472744323954E-2</v>
      </c>
      <c r="AJ87" s="18">
        <f t="shared" si="164"/>
        <v>2.5160687732169451E-3</v>
      </c>
      <c r="AK87" s="18">
        <f t="shared" si="164"/>
        <v>5.935533446644381E-2</v>
      </c>
      <c r="AL87" s="18">
        <f t="shared" si="164"/>
        <v>4.4381768552838319E-3</v>
      </c>
      <c r="AM87" s="18">
        <f t="shared" si="164"/>
        <v>9.3574061779714973E-2</v>
      </c>
      <c r="AN87" s="18">
        <f t="shared" si="164"/>
        <v>0.10013146839354226</v>
      </c>
      <c r="AO87" s="18">
        <f t="shared" si="164"/>
        <v>8.7825948893703445E-2</v>
      </c>
      <c r="AP87" s="18">
        <f t="shared" si="164"/>
        <v>1.1674874037874212E-2</v>
      </c>
      <c r="AQ87" s="18">
        <f t="shared" si="164"/>
        <v>1.8089985430250199E-2</v>
      </c>
      <c r="AR87" s="18">
        <f t="shared" si="164"/>
        <v>0.10890964560620867</v>
      </c>
      <c r="AS87" s="18">
        <f t="shared" si="164"/>
        <v>8.4830733531632493E-2</v>
      </c>
      <c r="AT87" s="18">
        <f t="shared" si="164"/>
        <v>4.928981737869334E-2</v>
      </c>
      <c r="AU87" s="18">
        <f t="shared" si="164"/>
        <v>4.0770140253053908E-2</v>
      </c>
      <c r="AV87" s="18">
        <f t="shared" si="164"/>
        <v>3.6208472228516031E-2</v>
      </c>
      <c r="AW87" s="18">
        <f t="shared" si="164"/>
        <v>2.3263660965732277E-2</v>
      </c>
      <c r="AX87" s="18">
        <f t="shared" si="164"/>
        <v>2.4088181476359882E-2</v>
      </c>
      <c r="AY87" s="18">
        <f t="shared" si="164"/>
        <v>1.0430428074547082E-2</v>
      </c>
      <c r="AZ87" s="18">
        <f t="shared" si="164"/>
        <v>0.12202320941044173</v>
      </c>
      <c r="BA87" s="18">
        <f t="shared" si="164"/>
        <v>4.1060963326400135E-2</v>
      </c>
      <c r="BB87" s="18">
        <f t="shared" si="164"/>
        <v>4.8594302227960573E-2</v>
      </c>
      <c r="BC87" s="18">
        <f t="shared" si="164"/>
        <v>3.469812754943985E-2</v>
      </c>
      <c r="BD87" s="18">
        <f t="shared" si="164"/>
        <v>5.7530955937531353E-2</v>
      </c>
      <c r="BE87" s="18">
        <f t="shared" si="164"/>
        <v>1.0377198160034323E-2</v>
      </c>
      <c r="BF87" s="18">
        <f t="shared" si="164"/>
        <v>5.1862454017113424E-2</v>
      </c>
      <c r="BG87" s="18">
        <f t="shared" si="164"/>
        <v>9.4932638400280211E-2</v>
      </c>
      <c r="BH87" s="18">
        <f t="shared" si="164"/>
        <v>0.10307234557694189</v>
      </c>
      <c r="BI87" s="18">
        <f t="shared" si="164"/>
        <v>2.4618536001176333E-2</v>
      </c>
      <c r="BJ87" s="18">
        <f t="shared" si="164"/>
        <v>2.0799529493758767E-2</v>
      </c>
      <c r="BK87" s="18">
        <f t="shared" si="164"/>
        <v>6.746491620828643E-2</v>
      </c>
      <c r="BL87" s="18">
        <f t="shared" si="164"/>
        <v>1.2530510877265005E-2</v>
      </c>
      <c r="BM87" s="18">
        <f t="shared" si="164"/>
        <v>2.9449488805878277E-3</v>
      </c>
      <c r="BN87" s="18">
        <f t="shared" si="164"/>
        <v>3.7485854968092869E-3</v>
      </c>
      <c r="BO87" s="18">
        <f t="shared" si="163"/>
        <v>2.5614293817125988E-2</v>
      </c>
      <c r="BP87" s="18">
        <f t="shared" si="163"/>
        <v>0.11484997345013503</v>
      </c>
      <c r="BQ87" s="18">
        <f t="shared" si="163"/>
        <v>5.4400113487895307E-2</v>
      </c>
      <c r="BR87" s="18">
        <f t="shared" si="163"/>
        <v>2.1069449322485223E-2</v>
      </c>
      <c r="BS87" s="18">
        <f t="shared" si="163"/>
        <v>4.1480158101609044E-2</v>
      </c>
      <c r="BT87" s="18">
        <f t="shared" si="163"/>
        <v>1.9110186247598748E-2</v>
      </c>
      <c r="BU87" s="18">
        <f t="shared" si="163"/>
        <v>5.3077106462565582E-2</v>
      </c>
      <c r="BV87" s="18">
        <f t="shared" si="163"/>
        <v>3.0449166117929638E-2</v>
      </c>
      <c r="BW87" s="18">
        <f t="shared" si="163"/>
        <v>4.0877451773500634E-2</v>
      </c>
      <c r="BX87" s="18">
        <f t="shared" si="163"/>
        <v>1.4435778234624108E-2</v>
      </c>
      <c r="BY87" s="18">
        <f t="shared" si="163"/>
        <v>4.8441727458666824E-2</v>
      </c>
      <c r="BZ87" s="18">
        <f t="shared" si="163"/>
        <v>3.8264412436415624E-2</v>
      </c>
      <c r="CA87" s="18">
        <f t="shared" si="163"/>
        <v>2.6332414154889072E-2</v>
      </c>
      <c r="CB87" s="18">
        <f t="shared" si="163"/>
        <v>1.5614414186539305E-2</v>
      </c>
      <c r="CC87" s="18">
        <f t="shared" si="163"/>
        <v>7.9557385265476704E-3</v>
      </c>
      <c r="CD87" s="18">
        <f t="shared" si="163"/>
        <v>3.5393218957970637E-2</v>
      </c>
      <c r="CE87" s="18">
        <f t="shared" si="163"/>
        <v>0.1158658917490918</v>
      </c>
      <c r="CF87" s="18">
        <f t="shared" si="163"/>
        <v>4.2042267539004988E-2</v>
      </c>
      <c r="CG87" s="18">
        <f t="shared" si="163"/>
        <v>5.7657091713749664E-2</v>
      </c>
      <c r="CH87" s="18">
        <f t="shared" si="163"/>
        <v>1.8911051581657349E-2</v>
      </c>
      <c r="CI87" s="18">
        <f t="shared" si="163"/>
        <v>6.2315905970268891E-2</v>
      </c>
      <c r="CJ87" s="18">
        <f t="shared" si="163"/>
        <v>8.2758060924731508E-2</v>
      </c>
      <c r="CK87" s="18">
        <f t="shared" si="163"/>
        <v>1.4407288126171758E-2</v>
      </c>
      <c r="CL87" s="18">
        <f t="shared" si="163"/>
        <v>4.8481560487454889E-2</v>
      </c>
      <c r="CM87" s="18">
        <f t="shared" si="163"/>
        <v>4.6914770485418478E-2</v>
      </c>
      <c r="CN87" s="18">
        <f t="shared" si="163"/>
        <v>3.8021932143836035E-2</v>
      </c>
      <c r="CO87" s="18">
        <f t="shared" si="163"/>
        <v>0.13102658603012707</v>
      </c>
      <c r="CP87" s="18">
        <f t="shared" si="163"/>
        <v>1.1391648723102721E-2</v>
      </c>
      <c r="CQ87" s="18">
        <f t="shared" si="163"/>
        <v>4.0954005518097386E-2</v>
      </c>
      <c r="CR87" s="18">
        <f t="shared" si="163"/>
        <v>5.5256451978981769E-2</v>
      </c>
      <c r="CS87" s="18">
        <f t="shared" si="163"/>
        <v>5.602287312181789E-2</v>
      </c>
      <c r="CT87" s="18">
        <f t="shared" si="163"/>
        <v>0.10934840761764317</v>
      </c>
      <c r="CU87" s="18">
        <f t="shared" si="163"/>
        <v>3.2307637324433758E-2</v>
      </c>
      <c r="CV87" s="18">
        <f t="shared" si="163"/>
        <v>1.6681488393629706E-2</v>
      </c>
      <c r="CW87" s="18">
        <f t="shared" si="163"/>
        <v>3.0961724383215095E-2</v>
      </c>
      <c r="CX87" s="18">
        <f t="shared" si="163"/>
        <v>6.3791569451273344E-3</v>
      </c>
      <c r="CY87" s="18">
        <f t="shared" si="163"/>
        <v>3.1818206184029973E-2</v>
      </c>
      <c r="CZ87" s="18">
        <f t="shared" si="163"/>
        <v>6.1722567019930064E-2</v>
      </c>
      <c r="DA87" s="18">
        <f t="shared" si="163"/>
        <v>4.639596679375646E-2</v>
      </c>
      <c r="DB87" s="18">
        <f t="shared" si="163"/>
        <v>3.4164361557168399E-2</v>
      </c>
      <c r="DC87" s="18">
        <f t="shared" si="163"/>
        <v>2.6059024309643755E-2</v>
      </c>
      <c r="DD87" s="18">
        <f t="shared" si="163"/>
        <v>1.384966436034063E-2</v>
      </c>
      <c r="DE87" s="18">
        <f t="shared" si="163"/>
        <v>7.6784266195178974E-3</v>
      </c>
      <c r="DF87" s="18">
        <f t="shared" si="163"/>
        <v>0.10401205089901266</v>
      </c>
      <c r="DG87" s="18">
        <f t="shared" si="163"/>
        <v>5.0061508529142262E-2</v>
      </c>
      <c r="DH87" s="18">
        <f t="shared" si="163"/>
        <v>1.7283690177777422E-2</v>
      </c>
      <c r="DI87" s="18">
        <f t="shared" si="163"/>
        <v>2.3120968597144367E-2</v>
      </c>
      <c r="DJ87" s="18">
        <f t="shared" si="163"/>
        <v>2.7295109444891552E-2</v>
      </c>
      <c r="DK87" s="18">
        <f t="shared" si="163"/>
        <v>3.5699742238088916E-3</v>
      </c>
      <c r="DL87" s="18">
        <f t="shared" si="163"/>
        <v>4.2709830660271009E-2</v>
      </c>
      <c r="DM87" s="18">
        <f t="shared" si="163"/>
        <v>3.1754330247306339E-2</v>
      </c>
      <c r="DN87" s="18">
        <f t="shared" si="163"/>
        <v>5.7074800758323385E-2</v>
      </c>
      <c r="DO87" s="18">
        <f t="shared" si="163"/>
        <v>8.6587039443596137E-2</v>
      </c>
      <c r="DP87" s="18">
        <f t="shared" si="163"/>
        <v>6.1391644376014375E-2</v>
      </c>
      <c r="DQ87" s="18">
        <f t="shared" si="163"/>
        <v>2.1721236679389268E-2</v>
      </c>
      <c r="DR87" s="18">
        <f t="shared" si="163"/>
        <v>1.9658834593011806E-2</v>
      </c>
      <c r="DS87" s="18">
        <f t="shared" si="163"/>
        <v>1.304194271940759E-2</v>
      </c>
      <c r="DT87" s="18">
        <f t="shared" si="163"/>
        <v>5.4402937648673988E-2</v>
      </c>
      <c r="DU87" s="18">
        <f t="shared" si="163"/>
        <v>5.1447798809767298E-2</v>
      </c>
      <c r="DV87" s="18">
        <f t="shared" si="163"/>
        <v>6.2901661695525454E-2</v>
      </c>
      <c r="DW87" s="18">
        <f t="shared" si="163"/>
        <v>1.7690946544038973E-2</v>
      </c>
      <c r="DX87" s="18">
        <f t="shared" si="163"/>
        <v>4.656944776554256E-2</v>
      </c>
      <c r="DY87" s="18">
        <f t="shared" si="163"/>
        <v>4.7363875636516103E-2</v>
      </c>
      <c r="DZ87" s="18">
        <f t="shared" si="142"/>
        <v>9.2009093679180795E-2</v>
      </c>
      <c r="EA87" s="18">
        <f t="shared" si="161"/>
        <v>8.9623626934860395E-2</v>
      </c>
      <c r="EB87" s="18">
        <f t="shared" si="161"/>
        <v>4.7618875592649129E-2</v>
      </c>
      <c r="EC87" s="18">
        <f t="shared" si="161"/>
        <v>4.7598693102103753E-2</v>
      </c>
      <c r="ED87" s="18">
        <f t="shared" si="161"/>
        <v>5.739609108917279E-2</v>
      </c>
      <c r="EE87" s="18">
        <f t="shared" si="161"/>
        <v>2.4425933367125507E-2</v>
      </c>
      <c r="EF87" s="18">
        <f t="shared" si="161"/>
        <v>6.7559522678539652E-2</v>
      </c>
      <c r="EG87" s="18">
        <f t="shared" si="161"/>
        <v>5.3463625738304099E-2</v>
      </c>
      <c r="EH87" s="18">
        <f t="shared" si="161"/>
        <v>5.5442914955233957E-2</v>
      </c>
      <c r="EI87" s="18">
        <f t="shared" si="161"/>
        <v>1.5692440398536178E-2</v>
      </c>
      <c r="EJ87" s="18">
        <f t="shared" si="161"/>
        <v>2.5079179963654386E-2</v>
      </c>
      <c r="EK87" s="18">
        <f t="shared" si="161"/>
        <v>5.3295187764407503E-2</v>
      </c>
      <c r="EL87" s="18">
        <f t="shared" si="161"/>
        <v>4.7996996469139019E-2</v>
      </c>
      <c r="EM87" s="18">
        <f t="shared" si="161"/>
        <v>1.2498534614145962E-2</v>
      </c>
      <c r="EN87" s="18">
        <f t="shared" si="161"/>
        <v>0.11468987428501964</v>
      </c>
      <c r="EO87" s="18">
        <f t="shared" si="161"/>
        <v>0.12895060947006454</v>
      </c>
      <c r="EP87" s="18">
        <f t="shared" si="161"/>
        <v>1.688240205146041E-2</v>
      </c>
      <c r="EQ87" s="18">
        <f t="shared" si="161"/>
        <v>2.5709218212327301E-2</v>
      </c>
      <c r="ER87" s="18">
        <f t="shared" si="161"/>
        <v>0.17583808812229318</v>
      </c>
      <c r="ES87" s="18">
        <f t="shared" si="161"/>
        <v>4.0913975757475685E-2</v>
      </c>
      <c r="ET87" s="18">
        <f t="shared" si="161"/>
        <v>1.7284909363319889E-2</v>
      </c>
      <c r="EU87" s="18">
        <f t="shared" si="161"/>
        <v>4.9912736386563156E-2</v>
      </c>
      <c r="EV87" s="18">
        <f t="shared" si="161"/>
        <v>9.5125085609266968E-3</v>
      </c>
      <c r="EW87" s="18">
        <f t="shared" si="161"/>
        <v>2.170401038612213E-2</v>
      </c>
      <c r="EX87" s="18">
        <f t="shared" si="161"/>
        <v>7.5348084381539407E-3</v>
      </c>
      <c r="EY87" s="18">
        <f t="shared" si="161"/>
        <v>0.10934177877460635</v>
      </c>
      <c r="EZ87" s="18">
        <f t="shared" si="161"/>
        <v>6.9250384226246436E-2</v>
      </c>
      <c r="FA87" s="18">
        <f t="shared" si="161"/>
        <v>8.3196937483557207E-2</v>
      </c>
      <c r="FB87" s="18">
        <f t="shared" si="161"/>
        <v>5.9173055131365143E-2</v>
      </c>
      <c r="FC87" s="18">
        <f t="shared" si="161"/>
        <v>6.3973052530202246E-2</v>
      </c>
      <c r="FD87" s="18">
        <f t="shared" si="161"/>
        <v>2.8702977496145587E-3</v>
      </c>
      <c r="FE87" s="18">
        <f t="shared" si="161"/>
        <v>3.256270147653384E-2</v>
      </c>
      <c r="FF87" s="18">
        <f t="shared" si="161"/>
        <v>3.3210840719039375E-2</v>
      </c>
      <c r="FG87" s="18">
        <f t="shared" si="161"/>
        <v>0.14099058172690149</v>
      </c>
      <c r="FH87" s="18">
        <f t="shared" si="161"/>
        <v>2.7722261203983689E-2</v>
      </c>
      <c r="FI87" s="18">
        <f t="shared" si="161"/>
        <v>3.1696391919051381E-2</v>
      </c>
      <c r="FJ87" s="18">
        <f t="shared" si="161"/>
        <v>4.997777431924863E-2</v>
      </c>
      <c r="FK87" s="18">
        <f t="shared" si="161"/>
        <v>8.8047832089311981E-2</v>
      </c>
      <c r="FL87" s="18">
        <f t="shared" si="161"/>
        <v>9.1126934459043601E-2</v>
      </c>
      <c r="FM87" s="18">
        <f t="shared" si="161"/>
        <v>4.2027854569433851E-2</v>
      </c>
      <c r="FN87" s="18">
        <f t="shared" si="161"/>
        <v>7.5009417497191283E-2</v>
      </c>
      <c r="FO87" s="18">
        <f t="shared" si="161"/>
        <v>1.6696920916383806E-2</v>
      </c>
      <c r="FP87" s="18">
        <f t="shared" si="161"/>
        <v>1.6895620438840409E-2</v>
      </c>
      <c r="FQ87" s="18">
        <f t="shared" si="161"/>
        <v>4.756497539477117E-2</v>
      </c>
      <c r="FR87" s="18">
        <f t="shared" si="161"/>
        <v>5.6049416077646741E-2</v>
      </c>
      <c r="FS87" s="18">
        <f t="shared" si="161"/>
        <v>2.5811897036982154E-2</v>
      </c>
      <c r="FT87" s="18">
        <f t="shared" si="161"/>
        <v>4.836692467238865E-2</v>
      </c>
      <c r="FU87" s="18">
        <f t="shared" si="161"/>
        <v>7.5878385025043349E-2</v>
      </c>
      <c r="FV87" s="18">
        <f t="shared" si="161"/>
        <v>4.7421752771282605E-2</v>
      </c>
      <c r="FW87" s="18">
        <f t="shared" si="161"/>
        <v>4.7413390097927291E-2</v>
      </c>
      <c r="FX87" s="18">
        <f t="shared" si="161"/>
        <v>4.7619047544480389E-2</v>
      </c>
      <c r="FY87" s="18">
        <f t="shared" si="161"/>
        <v>4.7614006368143807E-2</v>
      </c>
      <c r="FZ87" s="18">
        <f t="shared" si="161"/>
        <v>4.7557065918985064E-2</v>
      </c>
      <c r="GA87" s="18">
        <f t="shared" si="161"/>
        <v>1.7713860292351002E-3</v>
      </c>
      <c r="GB87" s="18">
        <f t="shared" si="161"/>
        <v>0.16141069622551341</v>
      </c>
      <c r="GC87" s="18">
        <f t="shared" si="161"/>
        <v>8.7285356193113395E-2</v>
      </c>
      <c r="GD87" s="18">
        <f t="shared" si="161"/>
        <v>5.157451518903422E-2</v>
      </c>
      <c r="GE87" s="18">
        <f t="shared" si="161"/>
        <v>8.6410628998141559E-2</v>
      </c>
      <c r="GF87" s="18">
        <f t="shared" si="161"/>
        <v>9.1340789695848468E-2</v>
      </c>
      <c r="GG87" s="18">
        <f t="shared" si="161"/>
        <v>7.4673725405736413E-3</v>
      </c>
      <c r="GH87" s="18">
        <f t="shared" si="161"/>
        <v>7.0717944154549572E-2</v>
      </c>
      <c r="GI87" s="18">
        <f t="shared" si="161"/>
        <v>0.10959648282460532</v>
      </c>
      <c r="GJ87" s="18">
        <f t="shared" si="161"/>
        <v>2.1619220023150532E-2</v>
      </c>
      <c r="GK87" s="18">
        <f t="shared" si="161"/>
        <v>3.9918638986445432E-2</v>
      </c>
      <c r="GL87" s="18">
        <f t="shared" si="161"/>
        <v>6.3754864003724765E-2</v>
      </c>
      <c r="GM87" s="18">
        <f t="shared" si="159"/>
        <v>4.4521149334217136E-2</v>
      </c>
      <c r="GN87" s="18">
        <f t="shared" si="159"/>
        <v>0.15096757755353207</v>
      </c>
      <c r="GO87" s="18">
        <f t="shared" si="159"/>
        <v>3.2798585772976563E-2</v>
      </c>
      <c r="GP87" s="18">
        <f t="shared" si="159"/>
        <v>6.2179778858979851E-2</v>
      </c>
      <c r="GQ87" s="18">
        <f t="shared" si="159"/>
        <v>8.1898505743305816E-2</v>
      </c>
      <c r="GR87" s="18">
        <f t="shared" si="159"/>
        <v>5.9665487480883295E-3</v>
      </c>
      <c r="GS87" s="18">
        <f t="shared" si="159"/>
        <v>9.7284703586563326E-2</v>
      </c>
      <c r="GT87" s="18">
        <f t="shared" si="159"/>
        <v>6.8437126071092702E-2</v>
      </c>
      <c r="GU87" s="18">
        <f t="shared" si="159"/>
        <v>1.8725694619349673E-2</v>
      </c>
      <c r="GV87" s="18">
        <f t="shared" si="159"/>
        <v>2.5485568271904877E-2</v>
      </c>
      <c r="GW87" s="18">
        <f t="shared" si="159"/>
        <v>3.2512175114322833E-2</v>
      </c>
      <c r="GX87" s="18">
        <f t="shared" si="159"/>
        <v>5.1839388390726993E-3</v>
      </c>
      <c r="GY87" s="18">
        <f t="shared" si="159"/>
        <v>1.1840401740975684E-2</v>
      </c>
      <c r="GZ87" s="18">
        <f t="shared" si="159"/>
        <v>1.7118399703737467E-2</v>
      </c>
      <c r="HA87" s="18">
        <f t="shared" si="159"/>
        <v>3.2925605710584435E-3</v>
      </c>
      <c r="HB87" s="18">
        <f t="shared" si="159"/>
        <v>8.2474353379800011E-2</v>
      </c>
      <c r="HC87" s="18">
        <f t="shared" si="159"/>
        <v>3.8505609930837334E-2</v>
      </c>
      <c r="HD87" s="18">
        <f t="shared" si="159"/>
        <v>4.617507720148839E-2</v>
      </c>
      <c r="HE87" s="18">
        <f t="shared" si="159"/>
        <v>4.3940855605030832E-2</v>
      </c>
      <c r="HF87" s="18">
        <f t="shared" si="159"/>
        <v>1.2692761882875381E-3</v>
      </c>
      <c r="HG87" s="18">
        <f t="shared" si="159"/>
        <v>0.14855532768502483</v>
      </c>
      <c r="HH87" s="18">
        <f t="shared" si="159"/>
        <v>7.1101618206985351E-2</v>
      </c>
      <c r="HI87" s="18">
        <f t="shared" si="159"/>
        <v>2.7776521487568845E-2</v>
      </c>
      <c r="HJ87" s="18">
        <f t="shared" si="159"/>
        <v>3.5984753365298633E-2</v>
      </c>
      <c r="HK87" s="18">
        <f t="shared" si="159"/>
        <v>5.2237728044573217E-3</v>
      </c>
      <c r="HL87" s="18">
        <f t="shared" si="159"/>
        <v>6.6374251311982935E-2</v>
      </c>
      <c r="HM87" s="18">
        <f t="shared" si="159"/>
        <v>0.11879657979667946</v>
      </c>
      <c r="HN87" s="18">
        <f t="shared" si="159"/>
        <v>7.4768065693344821E-2</v>
      </c>
      <c r="HO87" s="18">
        <f t="shared" si="159"/>
        <v>0.14087322683910808</v>
      </c>
      <c r="HP87" s="18">
        <f t="shared" si="159"/>
        <v>4.3892217570466151E-2</v>
      </c>
      <c r="HQ87" s="18">
        <f t="shared" si="159"/>
        <v>8.9846315086966611E-3</v>
      </c>
      <c r="HR87" s="18">
        <f t="shared" si="159"/>
        <v>3.7017573249237219E-2</v>
      </c>
      <c r="HS87" s="18">
        <f t="shared" si="159"/>
        <v>3.8333201662907879E-2</v>
      </c>
      <c r="HT87" s="18">
        <f t="shared" si="159"/>
        <v>3.848613283216358E-2</v>
      </c>
      <c r="HU87" s="18">
        <f t="shared" si="159"/>
        <v>2.84531501133094E-2</v>
      </c>
      <c r="HV87" s="18">
        <f t="shared" si="159"/>
        <v>7.1866083573334738E-2</v>
      </c>
      <c r="HW87" s="18">
        <f t="shared" si="159"/>
        <v>1.5140289115523092E-2</v>
      </c>
      <c r="HX87" s="18">
        <f t="shared" si="159"/>
        <v>5.494193299796557E-2</v>
      </c>
      <c r="HY87" s="18">
        <f t="shared" si="159"/>
        <v>2.8452499057951164E-2</v>
      </c>
      <c r="HZ87" s="18">
        <f t="shared" si="159"/>
        <v>7.4663318039682736E-3</v>
      </c>
      <c r="IA87" s="18">
        <f t="shared" si="159"/>
        <v>2.822259965768753E-2</v>
      </c>
      <c r="IB87" s="18">
        <f t="shared" si="159"/>
        <v>8.7369313647722713E-4</v>
      </c>
      <c r="IC87" s="18">
        <f t="shared" si="159"/>
        <v>5.0064411813581483E-2</v>
      </c>
      <c r="ID87" s="18">
        <f t="shared" si="159"/>
        <v>0.15459611894770553</v>
      </c>
      <c r="IE87" s="18">
        <f t="shared" si="159"/>
        <v>0.10672535426553659</v>
      </c>
      <c r="IF87" s="18">
        <f t="shared" si="159"/>
        <v>2.0909174197719316E-2</v>
      </c>
      <c r="IG87" s="18">
        <f t="shared" si="159"/>
        <v>3.6269709408559558E-3</v>
      </c>
      <c r="IH87" s="18">
        <f t="shared" si="159"/>
        <v>4.8016765460180411E-2</v>
      </c>
      <c r="II87" s="18">
        <f t="shared" si="159"/>
        <v>2.2362096570175655E-2</v>
      </c>
      <c r="IJ87" s="18">
        <f t="shared" si="159"/>
        <v>9.2654165054683046E-3</v>
      </c>
      <c r="IK87" s="18">
        <f t="shared" si="159"/>
        <v>4.4907916069949427E-2</v>
      </c>
      <c r="IL87" s="18">
        <f t="shared" si="159"/>
        <v>1.2939609644828959E-2</v>
      </c>
      <c r="IM87" s="18">
        <f t="shared" si="159"/>
        <v>2.9428016704878775E-2</v>
      </c>
      <c r="IN87" s="18">
        <f t="shared" si="159"/>
        <v>1.095773895907786E-2</v>
      </c>
      <c r="IO87" s="18">
        <f t="shared" si="159"/>
        <v>7.619101242237733E-2</v>
      </c>
      <c r="IP87" s="18">
        <f t="shared" si="159"/>
        <v>1.5347359596782462E-2</v>
      </c>
      <c r="IQ87" s="18">
        <f t="shared" si="159"/>
        <v>3.7477306466378202E-2</v>
      </c>
      <c r="IR87" s="18">
        <f t="shared" si="159"/>
        <v>8.1651546194328239E-2</v>
      </c>
      <c r="IS87" s="18">
        <f t="shared" si="159"/>
        <v>2.1236121560269772E-2</v>
      </c>
      <c r="IT87" s="18">
        <f t="shared" si="159"/>
        <v>0.1151798538613783</v>
      </c>
      <c r="IU87" s="18">
        <f t="shared" si="159"/>
        <v>6.9077115786348897E-2</v>
      </c>
      <c r="IV87" s="18">
        <f t="shared" si="159"/>
        <v>0.13257329242173743</v>
      </c>
      <c r="IW87" s="18">
        <f t="shared" si="159"/>
        <v>7.9228134278361839E-3</v>
      </c>
      <c r="IX87" s="18">
        <f t="shared" si="151"/>
        <v>1.2968647312561199E-3</v>
      </c>
      <c r="IY87" s="18">
        <f t="shared" si="151"/>
        <v>2.4648686977792877E-2</v>
      </c>
      <c r="IZ87" s="18">
        <f t="shared" si="151"/>
        <v>5.7009322739679236E-2</v>
      </c>
      <c r="JA87" s="18">
        <f t="shared" si="149"/>
        <v>0.11812111701119621</v>
      </c>
      <c r="JB87" s="18">
        <f t="shared" si="162"/>
        <v>3.1074146742760489E-2</v>
      </c>
      <c r="JC87" s="18">
        <f t="shared" si="162"/>
        <v>2.4049400182495462E-2</v>
      </c>
      <c r="JD87" s="18">
        <f t="shared" si="162"/>
        <v>2.6227649309019635E-2</v>
      </c>
      <c r="JE87" s="18">
        <f t="shared" si="162"/>
        <v>4.4389763482207925E-2</v>
      </c>
      <c r="JF87" s="18">
        <f t="shared" si="162"/>
        <v>4.1093461011146998E-2</v>
      </c>
      <c r="JG87" s="18">
        <f t="shared" si="162"/>
        <v>4.5437640546482527E-2</v>
      </c>
      <c r="JH87" s="18">
        <f t="shared" si="162"/>
        <v>1.2349171042709203E-2</v>
      </c>
      <c r="JI87" s="18">
        <f t="shared" si="162"/>
        <v>8.6887326096490441E-3</v>
      </c>
      <c r="JJ87" s="18">
        <f t="shared" si="162"/>
        <v>4.436388222576898E-2</v>
      </c>
      <c r="JK87" s="18">
        <f t="shared" si="162"/>
        <v>1.1866741352371701E-2</v>
      </c>
      <c r="JL87" s="18">
        <f t="shared" si="162"/>
        <v>6.894338497256669E-2</v>
      </c>
      <c r="JM87" s="18">
        <f t="shared" si="162"/>
        <v>2.7990678616147346E-2</v>
      </c>
      <c r="JN87" s="18">
        <f t="shared" si="162"/>
        <v>5.5188555805349759E-2</v>
      </c>
      <c r="JO87" s="18">
        <f t="shared" si="162"/>
        <v>4.4090182860277105E-2</v>
      </c>
      <c r="JP87" s="18">
        <f t="shared" si="162"/>
        <v>2.2066329023310516E-2</v>
      </c>
      <c r="JQ87" s="18">
        <f t="shared" si="162"/>
        <v>2.0639976942117499E-2</v>
      </c>
      <c r="JR87" s="18">
        <f t="shared" si="162"/>
        <v>6.6843558939243375E-2</v>
      </c>
      <c r="JS87" s="18">
        <f t="shared" si="162"/>
        <v>7.176732562686633E-2</v>
      </c>
      <c r="JT87" s="18">
        <f t="shared" si="162"/>
        <v>3.9057939947242493E-2</v>
      </c>
      <c r="JU87" s="18">
        <f t="shared" si="162"/>
        <v>6.3168772682041685E-2</v>
      </c>
      <c r="JV87" s="18">
        <f t="shared" si="162"/>
        <v>9.9998107662236935E-2</v>
      </c>
      <c r="JW87" s="18">
        <f t="shared" si="162"/>
        <v>7.9608791013659252E-2</v>
      </c>
      <c r="JX87" s="18">
        <f t="shared" si="162"/>
        <v>7.5474080525714804E-3</v>
      </c>
      <c r="JY87" s="18">
        <f t="shared" si="162"/>
        <v>3.4681716005696583E-2</v>
      </c>
      <c r="JZ87" s="18">
        <f t="shared" si="162"/>
        <v>4.9433148312264752E-2</v>
      </c>
      <c r="KA87" s="18">
        <f t="shared" si="162"/>
        <v>4.5974823003606669E-2</v>
      </c>
      <c r="KB87" s="18">
        <f t="shared" si="162"/>
        <v>2.7092767101156101E-2</v>
      </c>
      <c r="KC87" s="18">
        <f t="shared" si="162"/>
        <v>6.0055325549731448E-2</v>
      </c>
      <c r="KD87" s="18">
        <f t="shared" si="162"/>
        <v>3.5503238965168826E-2</v>
      </c>
      <c r="KE87" s="18">
        <f t="shared" si="162"/>
        <v>5.6726471039154402E-2</v>
      </c>
      <c r="KF87" s="18">
        <f t="shared" si="162"/>
        <v>2.5229665401917956E-3</v>
      </c>
      <c r="KG87" s="18">
        <f t="shared" si="162"/>
        <v>1.2314276672091395E-2</v>
      </c>
      <c r="KH87" s="18">
        <f t="shared" si="162"/>
        <v>4.6941005237340572E-2</v>
      </c>
      <c r="KI87" s="18">
        <f t="shared" si="162"/>
        <v>5.3428263387076319E-2</v>
      </c>
      <c r="KJ87" s="18">
        <f t="shared" si="162"/>
        <v>4.761859458956625E-2</v>
      </c>
      <c r="KK87" s="18">
        <f t="shared" si="162"/>
        <v>4.7600557379787356E-2</v>
      </c>
      <c r="KL87" s="18">
        <f t="shared" si="162"/>
        <v>3.3789893108577308E-2</v>
      </c>
      <c r="KM87" s="18">
        <f t="shared" si="162"/>
        <v>3.2099249001068531E-3</v>
      </c>
      <c r="KN87" s="18">
        <f t="shared" si="162"/>
        <v>4.0391169793245862E-2</v>
      </c>
      <c r="KO87" s="18">
        <f t="shared" si="162"/>
        <v>3.5018459918960687E-3</v>
      </c>
      <c r="KP87" s="18">
        <f t="shared" si="162"/>
        <v>6.0935900486204564E-2</v>
      </c>
      <c r="KQ87" s="18">
        <f t="shared" si="162"/>
        <v>8.0359800074541271E-2</v>
      </c>
      <c r="KR87" s="18">
        <f t="shared" si="162"/>
        <v>9.1464865171142384E-2</v>
      </c>
      <c r="KS87" s="18">
        <f t="shared" si="162"/>
        <v>1.5764368488468072E-2</v>
      </c>
      <c r="KT87" s="18">
        <f t="shared" si="162"/>
        <v>0.14893246326236986</v>
      </c>
      <c r="KU87" s="18">
        <f t="shared" si="162"/>
        <v>0.16220632617176112</v>
      </c>
      <c r="KV87" s="18">
        <f t="shared" si="162"/>
        <v>2.1821367952067683E-2</v>
      </c>
      <c r="KW87" s="18">
        <f t="shared" si="162"/>
        <v>1.622872835512057E-2</v>
      </c>
      <c r="KX87" s="18">
        <f t="shared" si="162"/>
        <v>1.043153031302313E-3</v>
      </c>
      <c r="KY87" s="18">
        <f t="shared" si="162"/>
        <v>9.3370178089901557E-3</v>
      </c>
      <c r="KZ87" s="18">
        <f t="shared" si="162"/>
        <v>1.322876427278008E-2</v>
      </c>
      <c r="LA87" s="18">
        <f t="shared" si="162"/>
        <v>5.0857239015291697E-2</v>
      </c>
      <c r="LB87" s="18">
        <f t="shared" si="162"/>
        <v>6.8058834029295273E-2</v>
      </c>
      <c r="LC87" s="18">
        <f t="shared" si="162"/>
        <v>1.7917407658319812E-2</v>
      </c>
      <c r="LD87" s="18">
        <f t="shared" si="162"/>
        <v>1.984633552890909E-2</v>
      </c>
      <c r="LE87" s="18">
        <f t="shared" si="162"/>
        <v>5.4228270074735407E-3</v>
      </c>
      <c r="LF87" s="18">
        <f t="shared" si="162"/>
        <v>3.3709738028662839E-2</v>
      </c>
      <c r="LG87" s="18">
        <f t="shared" si="162"/>
        <v>2.6093126500881025E-2</v>
      </c>
      <c r="LH87" s="18">
        <f t="shared" si="162"/>
        <v>5.7722381343101203E-2</v>
      </c>
      <c r="LI87" s="18">
        <f t="shared" si="162"/>
        <v>4.0540941651854373E-2</v>
      </c>
      <c r="LJ87" s="18">
        <f t="shared" si="162"/>
        <v>7.261549876302098E-2</v>
      </c>
      <c r="LK87" s="18">
        <f t="shared" si="162"/>
        <v>2.9724525427461179E-2</v>
      </c>
      <c r="LL87" s="18">
        <f t="shared" si="162"/>
        <v>0.12960980769315522</v>
      </c>
      <c r="LM87" s="18">
        <f t="shared" si="162"/>
        <v>7.267874140838293E-4</v>
      </c>
      <c r="LN87" s="18">
        <f t="shared" si="160"/>
        <v>5.8017226969136193E-2</v>
      </c>
      <c r="LO87" s="18">
        <f t="shared" si="160"/>
        <v>3.9868449435873088E-2</v>
      </c>
      <c r="LP87" s="18">
        <f t="shared" si="160"/>
        <v>4.3475732360846564E-2</v>
      </c>
      <c r="LQ87" s="18">
        <f t="shared" si="160"/>
        <v>1.0920914540645199E-2</v>
      </c>
      <c r="LR87" s="18">
        <f t="shared" si="160"/>
        <v>1.7253179107646899E-3</v>
      </c>
      <c r="LS87" s="18">
        <f t="shared" si="160"/>
        <v>4.422089999405146E-2</v>
      </c>
      <c r="LT87" s="18">
        <f t="shared" si="160"/>
        <v>3.9580569880548477E-2</v>
      </c>
      <c r="LU87" s="18">
        <f t="shared" si="160"/>
        <v>5.6252551020855135E-2</v>
      </c>
      <c r="LV87" s="18">
        <f t="shared" si="160"/>
        <v>0.16222112465344796</v>
      </c>
      <c r="LW87" s="16">
        <f t="shared" si="160"/>
        <v>1.1682016099377274E-2</v>
      </c>
    </row>
    <row r="88" spans="1:335" x14ac:dyDescent="0.3">
      <c r="A88" s="15">
        <v>2019</v>
      </c>
      <c r="B88" s="18">
        <f t="shared" si="138"/>
        <v>1.8722139538564345E-2</v>
      </c>
      <c r="C88" s="18">
        <f t="shared" si="164"/>
        <v>9.9609086206813802E-2</v>
      </c>
      <c r="D88" s="18">
        <f t="shared" si="164"/>
        <v>0.12526181846056583</v>
      </c>
      <c r="E88" s="18">
        <f t="shared" si="164"/>
        <v>0.11989057002061099</v>
      </c>
      <c r="F88" s="18">
        <f t="shared" si="164"/>
        <v>7.1716316656526002E-2</v>
      </c>
      <c r="G88" s="18">
        <f t="shared" si="164"/>
        <v>2.4273513119882489E-2</v>
      </c>
      <c r="H88" s="18">
        <f t="shared" si="164"/>
        <v>9.5083234947122008E-3</v>
      </c>
      <c r="I88" s="18">
        <f t="shared" si="164"/>
        <v>1.0219601829637881E-2</v>
      </c>
      <c r="J88" s="18">
        <f t="shared" si="164"/>
        <v>4.8063209882510893E-2</v>
      </c>
      <c r="K88" s="18">
        <f t="shared" si="164"/>
        <v>2.1168661019246637E-2</v>
      </c>
      <c r="L88" s="18">
        <f t="shared" si="164"/>
        <v>2.5438683754096525E-2</v>
      </c>
      <c r="M88" s="18">
        <f t="shared" si="164"/>
        <v>1.9006540753700119E-2</v>
      </c>
      <c r="N88" s="18">
        <f t="shared" si="164"/>
        <v>0.10056491090934694</v>
      </c>
      <c r="O88" s="18">
        <f t="shared" si="164"/>
        <v>0.13305060298190124</v>
      </c>
      <c r="P88" s="18">
        <f t="shared" si="164"/>
        <v>1.5100487129244E-2</v>
      </c>
      <c r="Q88" s="18">
        <f t="shared" si="164"/>
        <v>2.6771025274697213E-2</v>
      </c>
      <c r="R88" s="18">
        <f t="shared" si="164"/>
        <v>1.5799779221990717E-2</v>
      </c>
      <c r="S88" s="18">
        <f t="shared" si="164"/>
        <v>0.15873630272826844</v>
      </c>
      <c r="T88" s="18">
        <f t="shared" si="164"/>
        <v>3.9518606243513665E-2</v>
      </c>
      <c r="U88" s="18">
        <f t="shared" si="164"/>
        <v>0.12087339948135711</v>
      </c>
      <c r="V88" s="18">
        <f t="shared" si="164"/>
        <v>2.006782643594196E-2</v>
      </c>
      <c r="W88" s="18">
        <f t="shared" si="164"/>
        <v>9.7187010811210228E-3</v>
      </c>
      <c r="X88" s="18">
        <f t="shared" si="164"/>
        <v>3.1314132432680691E-2</v>
      </c>
      <c r="Y88" s="18">
        <f t="shared" si="164"/>
        <v>0.10342376827632282</v>
      </c>
      <c r="Z88" s="18">
        <f t="shared" si="164"/>
        <v>8.1264470964512114E-2</v>
      </c>
      <c r="AA88" s="18">
        <f t="shared" si="164"/>
        <v>6.0715460322319725E-2</v>
      </c>
      <c r="AB88" s="18">
        <f t="shared" si="164"/>
        <v>2.7873294735343279E-2</v>
      </c>
      <c r="AC88" s="18">
        <f t="shared" si="164"/>
        <v>8.0324955838383505E-2</v>
      </c>
      <c r="AD88" s="18">
        <f t="shared" si="164"/>
        <v>3.472361642933236E-2</v>
      </c>
      <c r="AE88" s="18">
        <f t="shared" si="164"/>
        <v>0.10857867598731805</v>
      </c>
      <c r="AF88" s="18">
        <f t="shared" si="164"/>
        <v>2.9820172724097982E-2</v>
      </c>
      <c r="AG88" s="18">
        <f t="shared" si="164"/>
        <v>8.3139935126351316E-2</v>
      </c>
      <c r="AH88" s="18">
        <f t="shared" si="164"/>
        <v>5.2621604135987154E-2</v>
      </c>
      <c r="AI88" s="18">
        <f t="shared" si="164"/>
        <v>9.2400032162466839E-3</v>
      </c>
      <c r="AJ88" s="18">
        <f t="shared" si="164"/>
        <v>7.1127542746557526E-2</v>
      </c>
      <c r="AK88" s="18">
        <f t="shared" si="164"/>
        <v>3.122147617636345E-2</v>
      </c>
      <c r="AL88" s="18">
        <f t="shared" si="164"/>
        <v>5.6228638570913647E-2</v>
      </c>
      <c r="AM88" s="18">
        <f t="shared" si="164"/>
        <v>3.770137293176179E-2</v>
      </c>
      <c r="AN88" s="18">
        <f t="shared" si="164"/>
        <v>9.092486033003111E-3</v>
      </c>
      <c r="AO88" s="18">
        <f t="shared" si="164"/>
        <v>9.2469634328229577E-2</v>
      </c>
      <c r="AP88" s="18">
        <f t="shared" si="164"/>
        <v>5.3622203276744995E-2</v>
      </c>
      <c r="AQ88" s="18">
        <f t="shared" si="164"/>
        <v>7.0333407332343001E-2</v>
      </c>
      <c r="AR88" s="18">
        <f t="shared" si="164"/>
        <v>2.309541187898595E-2</v>
      </c>
      <c r="AS88" s="18">
        <f t="shared" si="164"/>
        <v>2.7918985387383466E-3</v>
      </c>
      <c r="AT88" s="18">
        <f t="shared" si="164"/>
        <v>6.3658339773691175E-3</v>
      </c>
      <c r="AU88" s="18">
        <f t="shared" si="164"/>
        <v>2.1142579724248711E-2</v>
      </c>
      <c r="AV88" s="18">
        <f t="shared" si="164"/>
        <v>1.2730312871818583E-2</v>
      </c>
      <c r="AW88" s="18">
        <f t="shared" si="164"/>
        <v>2.7387452291063208E-2</v>
      </c>
      <c r="AX88" s="18">
        <f t="shared" si="164"/>
        <v>1.6387388341300491E-2</v>
      </c>
      <c r="AY88" s="18">
        <f t="shared" si="164"/>
        <v>1.3218226249176401E-2</v>
      </c>
      <c r="AZ88" s="18">
        <f t="shared" si="164"/>
        <v>4.7730508622573498E-2</v>
      </c>
      <c r="BA88" s="18">
        <f t="shared" si="164"/>
        <v>3.8000476854573639E-2</v>
      </c>
      <c r="BB88" s="18">
        <f t="shared" si="164"/>
        <v>6.7513570554003477E-2</v>
      </c>
      <c r="BC88" s="18">
        <f t="shared" si="164"/>
        <v>4.7624181232969021E-2</v>
      </c>
      <c r="BD88" s="18">
        <f t="shared" si="164"/>
        <v>0.10368068997341046</v>
      </c>
      <c r="BE88" s="18">
        <f t="shared" si="164"/>
        <v>2.8152381723608649E-2</v>
      </c>
      <c r="BF88" s="18">
        <f t="shared" si="164"/>
        <v>4.0686830076152591E-3</v>
      </c>
      <c r="BG88" s="18">
        <f t="shared" si="164"/>
        <v>0.12668853665022123</v>
      </c>
      <c r="BH88" s="18">
        <f t="shared" si="164"/>
        <v>3.5022955515279452E-2</v>
      </c>
      <c r="BI88" s="18">
        <f t="shared" si="164"/>
        <v>9.2922360594353548E-3</v>
      </c>
      <c r="BJ88" s="18">
        <f t="shared" si="164"/>
        <v>1.6368549387865333E-2</v>
      </c>
      <c r="BK88" s="18">
        <f t="shared" si="164"/>
        <v>1.0644426221641606E-2</v>
      </c>
      <c r="BL88" s="18">
        <f t="shared" si="164"/>
        <v>3.4943054928623596E-2</v>
      </c>
      <c r="BM88" s="18">
        <f t="shared" si="164"/>
        <v>7.6440061883793819E-2</v>
      </c>
      <c r="BN88" s="18">
        <f t="shared" si="164"/>
        <v>4.3157125998709467E-2</v>
      </c>
      <c r="BO88" s="18">
        <f t="shared" si="163"/>
        <v>2.04176593254769E-2</v>
      </c>
      <c r="BP88" s="18">
        <f t="shared" si="163"/>
        <v>4.5096428368664288E-2</v>
      </c>
      <c r="BQ88" s="18">
        <f t="shared" si="163"/>
        <v>4.9959099801518303E-2</v>
      </c>
      <c r="BR88" s="18">
        <f t="shared" si="163"/>
        <v>1.2584536303247962E-2</v>
      </c>
      <c r="BS88" s="18">
        <f t="shared" si="163"/>
        <v>5.1183955547942972E-2</v>
      </c>
      <c r="BT88" s="18">
        <f t="shared" si="163"/>
        <v>6.7509651389686676E-2</v>
      </c>
      <c r="BU88" s="18">
        <f t="shared" si="163"/>
        <v>2.9763461913644651E-2</v>
      </c>
      <c r="BV88" s="18">
        <f t="shared" si="163"/>
        <v>4.0904862529908104E-2</v>
      </c>
      <c r="BW88" s="18">
        <f t="shared" si="163"/>
        <v>6.4071941682167344E-2</v>
      </c>
      <c r="BX88" s="18">
        <f t="shared" si="163"/>
        <v>6.3146081717057267E-2</v>
      </c>
      <c r="BY88" s="18">
        <f t="shared" si="163"/>
        <v>2.780099120550017E-2</v>
      </c>
      <c r="BZ88" s="18">
        <f t="shared" si="163"/>
        <v>0.11102915979395567</v>
      </c>
      <c r="CA88" s="18">
        <f t="shared" si="163"/>
        <v>1.150433573436771E-2</v>
      </c>
      <c r="CB88" s="18">
        <f t="shared" si="163"/>
        <v>2.7197004351865117E-2</v>
      </c>
      <c r="CC88" s="18">
        <f t="shared" si="163"/>
        <v>3.0111751300314848E-2</v>
      </c>
      <c r="CD88" s="18">
        <f t="shared" si="163"/>
        <v>9.0115485967645848E-2</v>
      </c>
      <c r="CE88" s="18">
        <f t="shared" si="163"/>
        <v>2.4360743167376686E-2</v>
      </c>
      <c r="CF88" s="18">
        <f t="shared" si="163"/>
        <v>1.2229373013677436E-2</v>
      </c>
      <c r="CG88" s="18">
        <f t="shared" si="163"/>
        <v>6.6145203982196671E-2</v>
      </c>
      <c r="CH88" s="18">
        <f t="shared" si="163"/>
        <v>7.6259177412357548E-2</v>
      </c>
      <c r="CI88" s="18">
        <f t="shared" si="163"/>
        <v>5.419651700801642E-2</v>
      </c>
      <c r="CJ88" s="18">
        <f t="shared" si="163"/>
        <v>2.9886799965839206E-3</v>
      </c>
      <c r="CK88" s="18">
        <f t="shared" si="163"/>
        <v>4.2072748565870066E-2</v>
      </c>
      <c r="CL88" s="18">
        <f t="shared" si="163"/>
        <v>2.8191191693791806E-2</v>
      </c>
      <c r="CM88" s="18">
        <f t="shared" si="163"/>
        <v>7.3472926399127114E-2</v>
      </c>
      <c r="CN88" s="18">
        <f t="shared" si="163"/>
        <v>1.4889208938554666E-2</v>
      </c>
      <c r="CO88" s="18">
        <f t="shared" si="163"/>
        <v>3.3877722998208515E-2</v>
      </c>
      <c r="CP88" s="18">
        <f t="shared" si="163"/>
        <v>6.515851104506884E-2</v>
      </c>
      <c r="CQ88" s="18">
        <f t="shared" si="163"/>
        <v>2.9262225860360758E-2</v>
      </c>
      <c r="CR88" s="18">
        <f t="shared" si="163"/>
        <v>0.11219226697094903</v>
      </c>
      <c r="CS88" s="18">
        <f t="shared" si="163"/>
        <v>0.10870507326833068</v>
      </c>
      <c r="CT88" s="18">
        <f t="shared" si="163"/>
        <v>2.1606981142121118E-2</v>
      </c>
      <c r="CU88" s="18">
        <f t="shared" si="163"/>
        <v>2.273676290714452E-2</v>
      </c>
      <c r="CV88" s="18">
        <f t="shared" si="163"/>
        <v>3.7870666102750472E-2</v>
      </c>
      <c r="CW88" s="18">
        <f t="shared" si="163"/>
        <v>1.2124590777450317E-2</v>
      </c>
      <c r="CX88" s="18">
        <f t="shared" si="163"/>
        <v>0.10848105141465897</v>
      </c>
      <c r="CY88" s="18">
        <f t="shared" si="163"/>
        <v>1.1361885989706444E-2</v>
      </c>
      <c r="CZ88" s="18">
        <f t="shared" si="163"/>
        <v>6.099217694952247E-2</v>
      </c>
      <c r="DA88" s="18">
        <f t="shared" si="163"/>
        <v>5.403779564196981E-2</v>
      </c>
      <c r="DB88" s="18">
        <f t="shared" si="163"/>
        <v>5.0735780425212484E-2</v>
      </c>
      <c r="DC88" s="18">
        <f t="shared" si="163"/>
        <v>8.2247457343110564E-2</v>
      </c>
      <c r="DD88" s="18">
        <f t="shared" si="163"/>
        <v>6.4994011080940162E-2</v>
      </c>
      <c r="DE88" s="18">
        <f t="shared" si="163"/>
        <v>2.0982559944015433E-2</v>
      </c>
      <c r="DF88" s="18">
        <f t="shared" si="163"/>
        <v>1.5940432638372526E-2</v>
      </c>
      <c r="DG88" s="18">
        <f t="shared" si="163"/>
        <v>2.6843364388629443E-2</v>
      </c>
      <c r="DH88" s="18">
        <f t="shared" si="163"/>
        <v>3.0812968167116317E-2</v>
      </c>
      <c r="DI88" s="18">
        <f t="shared" si="163"/>
        <v>3.122850115744602E-2</v>
      </c>
      <c r="DJ88" s="18">
        <f t="shared" si="163"/>
        <v>7.2232665334601709E-2</v>
      </c>
      <c r="DK88" s="18">
        <f t="shared" si="163"/>
        <v>9.8307029004392477E-3</v>
      </c>
      <c r="DL88" s="18">
        <f t="shared" si="163"/>
        <v>6.1373859245022894E-2</v>
      </c>
      <c r="DM88" s="18">
        <f t="shared" si="163"/>
        <v>3.6489294663198724E-2</v>
      </c>
      <c r="DN88" s="18">
        <f t="shared" si="163"/>
        <v>0.12483635018577499</v>
      </c>
      <c r="DO88" s="18">
        <f t="shared" si="163"/>
        <v>1.8458395573091479E-2</v>
      </c>
      <c r="DP88" s="18">
        <f t="shared" si="163"/>
        <v>4.0061909539424123E-2</v>
      </c>
      <c r="DQ88" s="18">
        <f t="shared" si="163"/>
        <v>1.70403889596078E-2</v>
      </c>
      <c r="DR88" s="18">
        <f t="shared" si="163"/>
        <v>7.704847121442468E-3</v>
      </c>
      <c r="DS88" s="18">
        <f t="shared" si="163"/>
        <v>7.3085907957672835E-2</v>
      </c>
      <c r="DT88" s="18">
        <f t="shared" si="163"/>
        <v>6.0638798214301681E-2</v>
      </c>
      <c r="DU88" s="18">
        <f t="shared" si="163"/>
        <v>6.7840912306703735E-2</v>
      </c>
      <c r="DV88" s="18">
        <f t="shared" si="163"/>
        <v>2.2307800778521986E-2</v>
      </c>
      <c r="DW88" s="18">
        <f t="shared" si="163"/>
        <v>4.7513811657821869E-2</v>
      </c>
      <c r="DX88" s="18">
        <f t="shared" si="163"/>
        <v>3.3798618610948933E-2</v>
      </c>
      <c r="DY88" s="18">
        <f t="shared" si="163"/>
        <v>2.2420603184061888E-2</v>
      </c>
      <c r="DZ88" s="18">
        <f t="shared" si="142"/>
        <v>4.3668906406553964E-2</v>
      </c>
      <c r="EA88" s="18">
        <f t="shared" si="161"/>
        <v>1.9665229991244759E-3</v>
      </c>
      <c r="EB88" s="18">
        <f t="shared" si="161"/>
        <v>7.3910871431906111E-2</v>
      </c>
      <c r="EC88" s="18">
        <f t="shared" si="161"/>
        <v>8.8113209833183825E-3</v>
      </c>
      <c r="ED88" s="18">
        <f t="shared" si="161"/>
        <v>5.9516044103201882E-2</v>
      </c>
      <c r="EE88" s="18">
        <f t="shared" si="161"/>
        <v>5.0379846951541768E-2</v>
      </c>
      <c r="EF88" s="18">
        <f t="shared" si="161"/>
        <v>7.2516877817892289E-2</v>
      </c>
      <c r="EG88" s="18">
        <f t="shared" si="161"/>
        <v>3.7778702494495331E-4</v>
      </c>
      <c r="EH88" s="18">
        <f t="shared" si="161"/>
        <v>7.5470902167399267E-2</v>
      </c>
      <c r="EI88" s="18">
        <f t="shared" si="161"/>
        <v>1.7085876215606532E-2</v>
      </c>
      <c r="EJ88" s="18">
        <f t="shared" si="161"/>
        <v>6.5016401068973717E-2</v>
      </c>
      <c r="EK88" s="18">
        <f t="shared" si="161"/>
        <v>5.7192283510226594E-2</v>
      </c>
      <c r="EL88" s="18">
        <f t="shared" si="161"/>
        <v>3.0757313982973489E-2</v>
      </c>
      <c r="EM88" s="18">
        <f t="shared" si="161"/>
        <v>8.5927136680404123E-2</v>
      </c>
      <c r="EN88" s="18">
        <f t="shared" si="161"/>
        <v>1.240056243357042E-2</v>
      </c>
      <c r="EO88" s="18">
        <f t="shared" si="161"/>
        <v>2.89203505541204E-2</v>
      </c>
      <c r="EP88" s="18">
        <f t="shared" si="161"/>
        <v>1.8301119054830894E-2</v>
      </c>
      <c r="EQ88" s="18">
        <f t="shared" si="161"/>
        <v>6.6274592698912713E-2</v>
      </c>
      <c r="ER88" s="18">
        <f t="shared" si="161"/>
        <v>0.14447371466717751</v>
      </c>
      <c r="ES88" s="18">
        <f t="shared" si="161"/>
        <v>4.8733087189993252E-2</v>
      </c>
      <c r="ET88" s="18">
        <f t="shared" si="161"/>
        <v>4.3264346247877394E-3</v>
      </c>
      <c r="EU88" s="18">
        <f t="shared" si="161"/>
        <v>8.0941169981171235E-2</v>
      </c>
      <c r="EV88" s="18">
        <f t="shared" si="161"/>
        <v>4.5596580842130141E-2</v>
      </c>
      <c r="EW88" s="18">
        <f t="shared" si="161"/>
        <v>3.5286697073077411E-2</v>
      </c>
      <c r="EX88" s="18">
        <f t="shared" si="161"/>
        <v>2.9166924562365137E-2</v>
      </c>
      <c r="EY88" s="18">
        <f t="shared" si="161"/>
        <v>4.7118593259330099E-2</v>
      </c>
      <c r="EZ88" s="18">
        <f t="shared" si="161"/>
        <v>9.0103587950216668E-2</v>
      </c>
      <c r="FA88" s="18">
        <f t="shared" si="161"/>
        <v>0.12829979016603793</v>
      </c>
      <c r="FB88" s="18">
        <f t="shared" si="161"/>
        <v>0.12352834803323903</v>
      </c>
      <c r="FC88" s="18">
        <f t="shared" si="161"/>
        <v>7.4101273308433135E-3</v>
      </c>
      <c r="FD88" s="18">
        <f t="shared" si="161"/>
        <v>1.3648226328082658E-2</v>
      </c>
      <c r="FE88" s="18">
        <f t="shared" si="161"/>
        <v>5.2505522199982502E-2</v>
      </c>
      <c r="FF88" s="18">
        <f t="shared" si="161"/>
        <v>4.8351598492721193E-2</v>
      </c>
      <c r="FG88" s="18">
        <f t="shared" si="161"/>
        <v>0.10638570469130809</v>
      </c>
      <c r="FH88" s="18">
        <f t="shared" si="161"/>
        <v>8.649743948804739E-2</v>
      </c>
      <c r="FI88" s="18">
        <f t="shared" si="161"/>
        <v>3.2539216809858884E-2</v>
      </c>
      <c r="FJ88" s="18">
        <f t="shared" si="161"/>
        <v>0.11665418041881254</v>
      </c>
      <c r="FK88" s="18">
        <f t="shared" si="161"/>
        <v>8.554041669382012E-2</v>
      </c>
      <c r="FL88" s="18">
        <f t="shared" si="161"/>
        <v>0.10931037794932386</v>
      </c>
      <c r="FM88" s="18">
        <f t="shared" si="161"/>
        <v>5.0763886250981993E-2</v>
      </c>
      <c r="FN88" s="18">
        <f t="shared" si="161"/>
        <v>5.7962821421961817E-2</v>
      </c>
      <c r="FO88" s="18">
        <f t="shared" si="161"/>
        <v>5.6894470640322325E-2</v>
      </c>
      <c r="FP88" s="18">
        <f t="shared" si="161"/>
        <v>8.6197852413755771E-3</v>
      </c>
      <c r="FQ88" s="18">
        <f t="shared" si="161"/>
        <v>6.5642052731232942E-2</v>
      </c>
      <c r="FR88" s="18">
        <f t="shared" si="161"/>
        <v>9.1161760386753166E-3</v>
      </c>
      <c r="FS88" s="18">
        <f t="shared" si="161"/>
        <v>4.6533996362145169E-2</v>
      </c>
      <c r="FT88" s="18">
        <f t="shared" si="161"/>
        <v>7.2172567327803638E-2</v>
      </c>
      <c r="FU88" s="18">
        <f t="shared" si="161"/>
        <v>1.5051016736353728E-2</v>
      </c>
      <c r="FV88" s="18">
        <f t="shared" si="161"/>
        <v>2.1367307604638452E-2</v>
      </c>
      <c r="FW88" s="18">
        <f t="shared" si="161"/>
        <v>1.9808261932612536E-2</v>
      </c>
      <c r="FX88" s="18">
        <f t="shared" si="161"/>
        <v>2.8028628880041984E-2</v>
      </c>
      <c r="FY88" s="18">
        <f t="shared" si="161"/>
        <v>7.7084276831142273E-2</v>
      </c>
      <c r="FZ88" s="18">
        <f t="shared" si="161"/>
        <v>2.7098645954926281E-2</v>
      </c>
      <c r="GA88" s="18">
        <f t="shared" si="161"/>
        <v>2.352561871207054E-3</v>
      </c>
      <c r="GB88" s="18">
        <f t="shared" si="161"/>
        <v>1.8791681913978286E-2</v>
      </c>
      <c r="GC88" s="18">
        <f t="shared" si="161"/>
        <v>1.0666457081220382E-2</v>
      </c>
      <c r="GD88" s="18">
        <f t="shared" si="161"/>
        <v>1.2643878065772607E-2</v>
      </c>
      <c r="GE88" s="18">
        <f t="shared" si="161"/>
        <v>7.7938415866196042E-2</v>
      </c>
      <c r="GF88" s="18">
        <f t="shared" si="161"/>
        <v>4.6573901794055877E-2</v>
      </c>
      <c r="GG88" s="18">
        <f t="shared" si="161"/>
        <v>7.1373997476761042E-2</v>
      </c>
      <c r="GH88" s="18">
        <f t="shared" si="161"/>
        <v>0.14553125921895982</v>
      </c>
      <c r="GI88" s="18">
        <f t="shared" si="161"/>
        <v>2.3229882362379856E-2</v>
      </c>
      <c r="GJ88" s="18">
        <f t="shared" si="161"/>
        <v>1.4456514709181301E-3</v>
      </c>
      <c r="GK88" s="18">
        <f t="shared" si="161"/>
        <v>9.5738372047973974E-2</v>
      </c>
      <c r="GL88" s="18">
        <f t="shared" ref="GL88:IW88" si="165">ABS(GL68-GL48)</f>
        <v>0.13267639715539548</v>
      </c>
      <c r="GM88" s="18">
        <f t="shared" si="165"/>
        <v>1.1013741647415642E-2</v>
      </c>
      <c r="GN88" s="18">
        <f t="shared" si="165"/>
        <v>3.777104656263891E-2</v>
      </c>
      <c r="GO88" s="18">
        <f t="shared" si="165"/>
        <v>1.7278491287203129E-2</v>
      </c>
      <c r="GP88" s="18">
        <f t="shared" si="165"/>
        <v>7.355220943776164E-3</v>
      </c>
      <c r="GQ88" s="18">
        <f t="shared" si="165"/>
        <v>4.0777070082245293E-2</v>
      </c>
      <c r="GR88" s="18">
        <f t="shared" si="165"/>
        <v>3.7139392412213701E-2</v>
      </c>
      <c r="GS88" s="18">
        <f t="shared" si="165"/>
        <v>1.9735631161072908E-2</v>
      </c>
      <c r="GT88" s="18">
        <f t="shared" si="165"/>
        <v>3.9602638999882533E-2</v>
      </c>
      <c r="GU88" s="18">
        <f t="shared" si="165"/>
        <v>2.6342274474204258E-2</v>
      </c>
      <c r="GV88" s="18">
        <f t="shared" si="165"/>
        <v>7.1957161632051958E-2</v>
      </c>
      <c r="GW88" s="18">
        <f t="shared" si="165"/>
        <v>4.8457954038217871E-2</v>
      </c>
      <c r="GX88" s="18">
        <f t="shared" si="165"/>
        <v>7.2669375200857811E-2</v>
      </c>
      <c r="GY88" s="18">
        <f t="shared" si="165"/>
        <v>0.12037764900808784</v>
      </c>
      <c r="GZ88" s="18">
        <f t="shared" si="165"/>
        <v>1.8731034909476585E-3</v>
      </c>
      <c r="HA88" s="18">
        <f t="shared" si="165"/>
        <v>9.7567027789928762E-3</v>
      </c>
      <c r="HB88" s="18">
        <f t="shared" si="165"/>
        <v>1.7490090397924707E-3</v>
      </c>
      <c r="HC88" s="18">
        <f t="shared" si="165"/>
        <v>9.5056131697579704E-2</v>
      </c>
      <c r="HD88" s="18">
        <f t="shared" si="165"/>
        <v>3.4785739962283624E-2</v>
      </c>
      <c r="HE88" s="18">
        <f t="shared" si="165"/>
        <v>9.8337155077700467E-2</v>
      </c>
      <c r="HF88" s="18">
        <f t="shared" si="165"/>
        <v>8.9872812500385035E-2</v>
      </c>
      <c r="HG88" s="18">
        <f t="shared" si="165"/>
        <v>7.3455212541703549E-2</v>
      </c>
      <c r="HH88" s="18">
        <f t="shared" si="165"/>
        <v>6.3990159912802477E-2</v>
      </c>
      <c r="HI88" s="18">
        <f t="shared" si="165"/>
        <v>2.8533197791504178E-2</v>
      </c>
      <c r="HJ88" s="18">
        <f t="shared" si="165"/>
        <v>4.6676882678731435E-3</v>
      </c>
      <c r="HK88" s="18">
        <f t="shared" si="165"/>
        <v>8.4854087831092107E-2</v>
      </c>
      <c r="HL88" s="18">
        <f t="shared" si="165"/>
        <v>4.3513865369488897E-2</v>
      </c>
      <c r="HM88" s="18">
        <f t="shared" si="165"/>
        <v>8.3582004256970821E-2</v>
      </c>
      <c r="HN88" s="18">
        <f t="shared" si="165"/>
        <v>5.533411006906841E-2</v>
      </c>
      <c r="HO88" s="18">
        <f t="shared" si="165"/>
        <v>4.7205724393556303E-2</v>
      </c>
      <c r="HP88" s="18">
        <f t="shared" si="165"/>
        <v>0.10014318780731069</v>
      </c>
      <c r="HQ88" s="18">
        <f t="shared" si="165"/>
        <v>2.4675569409393999E-2</v>
      </c>
      <c r="HR88" s="18">
        <f t="shared" si="165"/>
        <v>6.8338847176612122E-2</v>
      </c>
      <c r="HS88" s="18">
        <f t="shared" si="165"/>
        <v>6.1693771563499547E-2</v>
      </c>
      <c r="HT88" s="18">
        <f t="shared" si="165"/>
        <v>3.3828639557070356E-2</v>
      </c>
      <c r="HU88" s="18">
        <f t="shared" si="165"/>
        <v>6.2347969784106227E-2</v>
      </c>
      <c r="HV88" s="18">
        <f t="shared" si="165"/>
        <v>6.5649968231952127E-2</v>
      </c>
      <c r="HW88" s="18">
        <f t="shared" si="165"/>
        <v>1.5396130738361657E-2</v>
      </c>
      <c r="HX88" s="18">
        <f t="shared" si="165"/>
        <v>1.4466761893618674E-2</v>
      </c>
      <c r="HY88" s="18">
        <f t="shared" si="165"/>
        <v>6.2450876603636352E-3</v>
      </c>
      <c r="HZ88" s="18">
        <f t="shared" si="165"/>
        <v>4.8339438078928987E-2</v>
      </c>
      <c r="IA88" s="18">
        <f t="shared" si="165"/>
        <v>2.5120188981756844E-2</v>
      </c>
      <c r="IB88" s="18">
        <f t="shared" si="165"/>
        <v>2.588576299441897E-2</v>
      </c>
      <c r="IC88" s="18">
        <f t="shared" si="165"/>
        <v>3.7776851240939054E-2</v>
      </c>
      <c r="ID88" s="18">
        <f t="shared" si="165"/>
        <v>5.8468185852183663E-2</v>
      </c>
      <c r="IE88" s="18">
        <f t="shared" si="165"/>
        <v>7.3578384963943311E-2</v>
      </c>
      <c r="IF88" s="18">
        <f t="shared" si="165"/>
        <v>7.7663516378673747E-3</v>
      </c>
      <c r="IG88" s="18">
        <f t="shared" si="165"/>
        <v>1.3958284411073829E-2</v>
      </c>
      <c r="IH88" s="18">
        <f t="shared" si="165"/>
        <v>1.3877862877184066E-2</v>
      </c>
      <c r="II88" s="18">
        <f t="shared" si="165"/>
        <v>7.3885921876978622E-2</v>
      </c>
      <c r="IJ88" s="18">
        <f t="shared" si="165"/>
        <v>4.3025567083021299E-2</v>
      </c>
      <c r="IK88" s="18">
        <f t="shared" si="165"/>
        <v>3.2601108809703461E-2</v>
      </c>
      <c r="IL88" s="18">
        <f t="shared" si="165"/>
        <v>7.7237068572619805E-3</v>
      </c>
      <c r="IM88" s="18">
        <f t="shared" si="165"/>
        <v>8.3209198555043662E-2</v>
      </c>
      <c r="IN88" s="18">
        <f t="shared" si="165"/>
        <v>2.7884628673687961E-2</v>
      </c>
      <c r="IO88" s="18">
        <f t="shared" si="165"/>
        <v>1.6901023142761873E-2</v>
      </c>
      <c r="IP88" s="18">
        <f t="shared" si="165"/>
        <v>4.6317116181792739E-2</v>
      </c>
      <c r="IQ88" s="18">
        <f t="shared" si="165"/>
        <v>8.3507697993475488E-2</v>
      </c>
      <c r="IR88" s="18">
        <f t="shared" si="165"/>
        <v>3.3762180986748103E-2</v>
      </c>
      <c r="IS88" s="18">
        <f t="shared" si="165"/>
        <v>1.607105598117653E-2</v>
      </c>
      <c r="IT88" s="18">
        <f t="shared" si="165"/>
        <v>0.12402649044688599</v>
      </c>
      <c r="IU88" s="18">
        <f t="shared" si="165"/>
        <v>1.2660774511854184E-2</v>
      </c>
      <c r="IV88" s="18">
        <f t="shared" si="165"/>
        <v>2.9315918111262329E-3</v>
      </c>
      <c r="IW88" s="18">
        <f t="shared" si="165"/>
        <v>4.8614511286450723E-2</v>
      </c>
      <c r="IX88" s="18">
        <f t="shared" si="151"/>
        <v>3.1361655277914596E-2</v>
      </c>
      <c r="IY88" s="18">
        <f t="shared" si="151"/>
        <v>8.9746511806095275E-3</v>
      </c>
      <c r="IZ88" s="18">
        <f t="shared" si="151"/>
        <v>3.0674370244207966E-2</v>
      </c>
      <c r="JA88" s="18">
        <f t="shared" si="149"/>
        <v>7.6179944797097221E-2</v>
      </c>
      <c r="JB88" s="18">
        <f t="shared" si="162"/>
        <v>1.2662367775696959E-2</v>
      </c>
      <c r="JC88" s="18">
        <f t="shared" si="162"/>
        <v>1.1176160535319668E-2</v>
      </c>
      <c r="JD88" s="18">
        <f t="shared" si="162"/>
        <v>1.1730956074580773E-2</v>
      </c>
      <c r="JE88" s="18">
        <f t="shared" si="162"/>
        <v>5.0089715400825706E-2</v>
      </c>
      <c r="JF88" s="18">
        <f t="shared" si="162"/>
        <v>1.2795202971995462E-2</v>
      </c>
      <c r="JG88" s="18">
        <f t="shared" si="162"/>
        <v>3.389019895650347E-2</v>
      </c>
      <c r="JH88" s="18">
        <f t="shared" si="162"/>
        <v>7.8625232530942224E-2</v>
      </c>
      <c r="JI88" s="18">
        <f t="shared" si="162"/>
        <v>4.0981530385240328E-2</v>
      </c>
      <c r="JJ88" s="18">
        <f t="shared" si="162"/>
        <v>1.2141513977030671E-2</v>
      </c>
      <c r="JK88" s="18">
        <f t="shared" si="162"/>
        <v>8.2193986899232074E-2</v>
      </c>
      <c r="JL88" s="18">
        <f t="shared" si="162"/>
        <v>4.5377456221725954E-2</v>
      </c>
      <c r="JM88" s="18">
        <f t="shared" si="162"/>
        <v>4.5245386658829823E-3</v>
      </c>
      <c r="JN88" s="18">
        <f t="shared" si="162"/>
        <v>2.8528258360440151E-2</v>
      </c>
      <c r="JO88" s="18">
        <f t="shared" si="162"/>
        <v>7.5368079260857007E-2</v>
      </c>
      <c r="JP88" s="18">
        <f t="shared" si="162"/>
        <v>0.10581749814179936</v>
      </c>
      <c r="JQ88" s="18">
        <f t="shared" si="162"/>
        <v>3.5766417390316815E-2</v>
      </c>
      <c r="JR88" s="18">
        <f t="shared" si="162"/>
        <v>4.019865618463328E-2</v>
      </c>
      <c r="JS88" s="18">
        <f t="shared" si="162"/>
        <v>3.3170387163327542E-2</v>
      </c>
      <c r="JT88" s="18">
        <f t="shared" si="162"/>
        <v>7.3484618406603197E-2</v>
      </c>
      <c r="JU88" s="18">
        <f t="shared" si="162"/>
        <v>1.1053195766635771E-2</v>
      </c>
      <c r="JV88" s="18">
        <f t="shared" si="162"/>
        <v>2.2322562565744247E-2</v>
      </c>
      <c r="JW88" s="18">
        <f t="shared" si="162"/>
        <v>8.4615900223654922E-2</v>
      </c>
      <c r="JX88" s="18">
        <f t="shared" si="162"/>
        <v>9.2162967765323178E-2</v>
      </c>
      <c r="JY88" s="18">
        <f t="shared" si="162"/>
        <v>2.8258971585974624E-2</v>
      </c>
      <c r="JZ88" s="18">
        <f t="shared" si="162"/>
        <v>7.906972245870475E-2</v>
      </c>
      <c r="KA88" s="18">
        <f t="shared" si="162"/>
        <v>4.1925647758533038E-2</v>
      </c>
      <c r="KB88" s="18">
        <f t="shared" si="162"/>
        <v>7.1774315387817533E-3</v>
      </c>
      <c r="KC88" s="18">
        <f t="shared" si="162"/>
        <v>5.7376397864458639E-2</v>
      </c>
      <c r="KD88" s="18">
        <f t="shared" si="162"/>
        <v>3.1855171949713768E-2</v>
      </c>
      <c r="KE88" s="18">
        <f t="shared" si="162"/>
        <v>3.8000447827823081E-2</v>
      </c>
      <c r="KF88" s="18">
        <f t="shared" si="162"/>
        <v>0.21063757702948799</v>
      </c>
      <c r="KG88" s="18">
        <f t="shared" si="162"/>
        <v>9.339370895778798E-3</v>
      </c>
      <c r="KH88" s="18">
        <f t="shared" si="162"/>
        <v>3.9692511689002036E-2</v>
      </c>
      <c r="KI88" s="18">
        <f t="shared" si="162"/>
        <v>1.2127103245388522E-2</v>
      </c>
      <c r="KJ88" s="18">
        <f t="shared" si="162"/>
        <v>5.8041154332162011E-2</v>
      </c>
      <c r="KK88" s="18">
        <f t="shared" si="162"/>
        <v>1.5022715224305039E-2</v>
      </c>
      <c r="KL88" s="18">
        <f t="shared" si="162"/>
        <v>1.7667875668619604E-2</v>
      </c>
      <c r="KM88" s="18">
        <f t="shared" si="162"/>
        <v>4.509296340837976E-2</v>
      </c>
      <c r="KN88" s="18">
        <f t="shared" si="162"/>
        <v>0.10617197687796209</v>
      </c>
      <c r="KO88" s="18">
        <f t="shared" si="162"/>
        <v>2.7528282959810024E-2</v>
      </c>
      <c r="KP88" s="18">
        <f t="shared" si="162"/>
        <v>6.6251249408035173E-2</v>
      </c>
      <c r="KQ88" s="18">
        <f t="shared" si="162"/>
        <v>2.7589591703429672E-2</v>
      </c>
      <c r="KR88" s="18">
        <f t="shared" si="162"/>
        <v>1.4115875090728328E-2</v>
      </c>
      <c r="KS88" s="18">
        <f t="shared" si="162"/>
        <v>2.6694831988028828E-2</v>
      </c>
      <c r="KT88" s="18">
        <f t="shared" si="162"/>
        <v>2.1301399900795215E-2</v>
      </c>
      <c r="KU88" s="18">
        <f t="shared" si="162"/>
        <v>4.1437562360478748E-2</v>
      </c>
      <c r="KV88" s="18">
        <f t="shared" si="162"/>
        <v>1.2911068308896934E-2</v>
      </c>
      <c r="KW88" s="18">
        <f t="shared" si="162"/>
        <v>1.1253038856361086E-2</v>
      </c>
      <c r="KX88" s="18">
        <f t="shared" si="162"/>
        <v>3.0069118884205548E-2</v>
      </c>
      <c r="KY88" s="18">
        <f t="shared" si="162"/>
        <v>9.7995877434661427E-2</v>
      </c>
      <c r="KZ88" s="18">
        <f t="shared" si="162"/>
        <v>5.351299486248557E-2</v>
      </c>
      <c r="LA88" s="18">
        <f t="shared" si="162"/>
        <v>4.0529966059564992E-2</v>
      </c>
      <c r="LB88" s="18">
        <f t="shared" si="162"/>
        <v>2.056701333007982E-2</v>
      </c>
      <c r="LC88" s="18">
        <f t="shared" si="162"/>
        <v>2.0977153863293713E-2</v>
      </c>
      <c r="LD88" s="18">
        <f t="shared" si="162"/>
        <v>9.0249421405202201E-2</v>
      </c>
      <c r="LE88" s="18">
        <f t="shared" si="162"/>
        <v>2.142095887090191E-2</v>
      </c>
      <c r="LF88" s="18">
        <f t="shared" si="162"/>
        <v>2.3061740513597107E-2</v>
      </c>
      <c r="LG88" s="18">
        <f t="shared" si="162"/>
        <v>2.9418354697128946E-2</v>
      </c>
      <c r="LH88" s="18">
        <f t="shared" si="162"/>
        <v>9.9222388694278657E-2</v>
      </c>
      <c r="LI88" s="18">
        <f t="shared" si="162"/>
        <v>7.0679701749460214E-2</v>
      </c>
      <c r="LJ88" s="18">
        <f t="shared" si="162"/>
        <v>9.3988398540046536E-2</v>
      </c>
      <c r="LK88" s="18">
        <f t="shared" si="162"/>
        <v>8.1399328788906627E-2</v>
      </c>
      <c r="LL88" s="18">
        <f t="shared" si="162"/>
        <v>3.0842959825700511E-2</v>
      </c>
      <c r="LM88" s="18">
        <f t="shared" ref="LM88:LW88" si="166">ABS(LM68-LM48)</f>
        <v>9.6114053506613506E-2</v>
      </c>
      <c r="LN88" s="18">
        <f t="shared" si="166"/>
        <v>3.8651528434057725E-2</v>
      </c>
      <c r="LO88" s="18">
        <f t="shared" si="166"/>
        <v>1.5311196746339906E-2</v>
      </c>
      <c r="LP88" s="18">
        <f t="shared" si="166"/>
        <v>3.5724510663017184E-2</v>
      </c>
      <c r="LQ88" s="18">
        <f t="shared" si="166"/>
        <v>7.1569317969431057E-2</v>
      </c>
      <c r="LR88" s="18">
        <f t="shared" si="166"/>
        <v>0.11455090198811752</v>
      </c>
      <c r="LS88" s="18">
        <f t="shared" si="166"/>
        <v>4.7572287055168527E-2</v>
      </c>
      <c r="LT88" s="18">
        <f t="shared" si="166"/>
        <v>3.3034055670109141E-2</v>
      </c>
      <c r="LU88" s="18">
        <f t="shared" si="166"/>
        <v>5.9537210065825283E-3</v>
      </c>
      <c r="LV88" s="18">
        <f t="shared" si="166"/>
        <v>3.6136593290177821E-2</v>
      </c>
      <c r="LW88" s="16">
        <f t="shared" si="166"/>
        <v>5.2224616601377935E-2</v>
      </c>
    </row>
    <row r="89" spans="1:335" x14ac:dyDescent="0.3">
      <c r="A89" s="29" t="s">
        <v>11</v>
      </c>
      <c r="B89" s="22">
        <f>MAX(B69:B88)</f>
        <v>0.14492355325354295</v>
      </c>
      <c r="C89" s="22">
        <f t="shared" ref="C89:BN89" si="167">MAX(C69:C88)</f>
        <v>9.9609086206813802E-2</v>
      </c>
      <c r="D89" s="22">
        <f t="shared" si="167"/>
        <v>0.15462106365198558</v>
      </c>
      <c r="E89" s="22">
        <f t="shared" si="167"/>
        <v>0.11989057002061099</v>
      </c>
      <c r="F89" s="22">
        <f t="shared" si="167"/>
        <v>7.1716316656526002E-2</v>
      </c>
      <c r="G89" s="22">
        <f t="shared" si="167"/>
        <v>0.11514449489804784</v>
      </c>
      <c r="H89" s="22">
        <f t="shared" si="167"/>
        <v>0.14604070591847401</v>
      </c>
      <c r="I89" s="22">
        <f t="shared" si="167"/>
        <v>0.15650043463622643</v>
      </c>
      <c r="J89" s="22">
        <f t="shared" si="167"/>
        <v>9.812879514990519E-2</v>
      </c>
      <c r="K89" s="22">
        <f t="shared" si="167"/>
        <v>7.3627985649253769E-2</v>
      </c>
      <c r="L89" s="22">
        <f t="shared" si="167"/>
        <v>0.11027926962257256</v>
      </c>
      <c r="M89" s="22">
        <f t="shared" si="167"/>
        <v>0.15463951251017166</v>
      </c>
      <c r="N89" s="22">
        <f t="shared" si="167"/>
        <v>0.10056491090934694</v>
      </c>
      <c r="O89" s="22">
        <f t="shared" si="167"/>
        <v>0.1392351088994162</v>
      </c>
      <c r="P89" s="22">
        <f t="shared" si="167"/>
        <v>0.11620730864244244</v>
      </c>
      <c r="Q89" s="22">
        <f t="shared" si="167"/>
        <v>7.0917903449964736E-2</v>
      </c>
      <c r="R89" s="22">
        <f t="shared" si="167"/>
        <v>9.6902694323863559E-2</v>
      </c>
      <c r="S89" s="22">
        <f t="shared" si="167"/>
        <v>0.15873630272826844</v>
      </c>
      <c r="T89" s="22">
        <f t="shared" si="167"/>
        <v>0.10633498203622371</v>
      </c>
      <c r="U89" s="22">
        <f t="shared" si="167"/>
        <v>0.17267561970416095</v>
      </c>
      <c r="V89" s="22">
        <f t="shared" si="167"/>
        <v>0.2476085887819125</v>
      </c>
      <c r="W89" s="22">
        <f t="shared" si="167"/>
        <v>0.1505565449786862</v>
      </c>
      <c r="X89" s="22">
        <f t="shared" si="167"/>
        <v>0.10266288042755478</v>
      </c>
      <c r="Y89" s="22">
        <f t="shared" si="167"/>
        <v>0.13723037367688815</v>
      </c>
      <c r="Z89" s="22">
        <f t="shared" si="167"/>
        <v>0.12600702862307733</v>
      </c>
      <c r="AA89" s="22">
        <f t="shared" si="167"/>
        <v>0.10447413822847562</v>
      </c>
      <c r="AB89" s="22">
        <f t="shared" si="167"/>
        <v>9.103242016504498E-2</v>
      </c>
      <c r="AC89" s="22">
        <f t="shared" si="167"/>
        <v>0.13484575014623273</v>
      </c>
      <c r="AD89" s="22">
        <f t="shared" si="167"/>
        <v>9.5320119297832462E-2</v>
      </c>
      <c r="AE89" s="22">
        <f t="shared" si="167"/>
        <v>0.10857867598731805</v>
      </c>
      <c r="AF89" s="22">
        <f t="shared" si="167"/>
        <v>0.10382752486509594</v>
      </c>
      <c r="AG89" s="22">
        <f t="shared" si="167"/>
        <v>0.13726165844196031</v>
      </c>
      <c r="AH89" s="22">
        <f t="shared" si="167"/>
        <v>0.12211907767941677</v>
      </c>
      <c r="AI89" s="22">
        <f t="shared" si="167"/>
        <v>0.11860241711566286</v>
      </c>
      <c r="AJ89" s="22">
        <f t="shared" si="167"/>
        <v>9.5345648413519557E-2</v>
      </c>
      <c r="AK89" s="22">
        <f t="shared" si="167"/>
        <v>8.3257595810497784E-2</v>
      </c>
      <c r="AL89" s="22">
        <f t="shared" si="167"/>
        <v>0.13670020823662382</v>
      </c>
      <c r="AM89" s="22">
        <f t="shared" si="167"/>
        <v>0.13383537256225386</v>
      </c>
      <c r="AN89" s="22">
        <f t="shared" si="167"/>
        <v>0.15495931647468186</v>
      </c>
      <c r="AO89" s="22">
        <f t="shared" si="167"/>
        <v>9.2469634328229577E-2</v>
      </c>
      <c r="AP89" s="22">
        <f t="shared" si="167"/>
        <v>9.4324437813537831E-2</v>
      </c>
      <c r="AQ89" s="22">
        <f t="shared" si="167"/>
        <v>0.11227649910213378</v>
      </c>
      <c r="AR89" s="22">
        <f t="shared" si="167"/>
        <v>0.14725395897057314</v>
      </c>
      <c r="AS89" s="22">
        <f t="shared" si="167"/>
        <v>0.12860031125960247</v>
      </c>
      <c r="AT89" s="22">
        <f t="shared" si="167"/>
        <v>0.11559404354347258</v>
      </c>
      <c r="AU89" s="22">
        <f t="shared" si="167"/>
        <v>7.9201972634866447E-2</v>
      </c>
      <c r="AV89" s="22">
        <f t="shared" si="167"/>
        <v>8.6615244435012367E-2</v>
      </c>
      <c r="AW89" s="22">
        <f t="shared" si="167"/>
        <v>0.11608966956358702</v>
      </c>
      <c r="AX89" s="22">
        <f t="shared" si="167"/>
        <v>9.4444001294279878E-2</v>
      </c>
      <c r="AY89" s="22">
        <f t="shared" si="167"/>
        <v>5.2924509948319265E-2</v>
      </c>
      <c r="AZ89" s="22">
        <f t="shared" si="167"/>
        <v>0.12202320941044173</v>
      </c>
      <c r="BA89" s="22">
        <f t="shared" si="167"/>
        <v>8.4485464463965543E-2</v>
      </c>
      <c r="BB89" s="22">
        <f t="shared" si="167"/>
        <v>0.1132646339898945</v>
      </c>
      <c r="BC89" s="22">
        <f t="shared" si="167"/>
        <v>0.10306916593360882</v>
      </c>
      <c r="BD89" s="22">
        <f t="shared" si="167"/>
        <v>0.22606305664835297</v>
      </c>
      <c r="BE89" s="22">
        <f t="shared" si="167"/>
        <v>0.13231670690250935</v>
      </c>
      <c r="BF89" s="22">
        <f t="shared" si="167"/>
        <v>9.0814091397703245E-2</v>
      </c>
      <c r="BG89" s="22">
        <f t="shared" si="167"/>
        <v>0.16012606517572125</v>
      </c>
      <c r="BH89" s="22">
        <f t="shared" si="167"/>
        <v>0.10307234557694189</v>
      </c>
      <c r="BI89" s="22">
        <f t="shared" si="167"/>
        <v>9.1982628748026318E-2</v>
      </c>
      <c r="BJ89" s="22">
        <f t="shared" si="167"/>
        <v>0.14824959213922217</v>
      </c>
      <c r="BK89" s="22">
        <f t="shared" si="167"/>
        <v>7.6688663871930018E-2</v>
      </c>
      <c r="BL89" s="22">
        <f t="shared" si="167"/>
        <v>0.12029675851846899</v>
      </c>
      <c r="BM89" s="22">
        <f t="shared" si="167"/>
        <v>7.9955598875270595E-2</v>
      </c>
      <c r="BN89" s="22">
        <f t="shared" si="167"/>
        <v>5.9725835816806683E-2</v>
      </c>
      <c r="BO89" s="22">
        <f t="shared" ref="BO89:DZ89" si="168">MAX(BO69:BO88)</f>
        <v>9.0294585644570796E-2</v>
      </c>
      <c r="BP89" s="22">
        <f t="shared" si="168"/>
        <v>0.11484997345013503</v>
      </c>
      <c r="BQ89" s="22">
        <f t="shared" si="168"/>
        <v>8.7123312448642465E-2</v>
      </c>
      <c r="BR89" s="22">
        <f t="shared" si="168"/>
        <v>9.9982202779712037E-2</v>
      </c>
      <c r="BS89" s="22">
        <f t="shared" si="168"/>
        <v>0.14540737489573033</v>
      </c>
      <c r="BT89" s="22">
        <f t="shared" si="168"/>
        <v>8.5837236217232493E-2</v>
      </c>
      <c r="BU89" s="22">
        <f t="shared" si="168"/>
        <v>0.11878952795307002</v>
      </c>
      <c r="BV89" s="22">
        <f t="shared" si="168"/>
        <v>8.8838239501342287E-2</v>
      </c>
      <c r="BW89" s="22">
        <f t="shared" si="168"/>
        <v>8.3471092349623965E-2</v>
      </c>
      <c r="BX89" s="22">
        <f t="shared" si="168"/>
        <v>9.0777819345199795E-2</v>
      </c>
      <c r="BY89" s="22">
        <f t="shared" si="168"/>
        <v>8.4220989474830477E-2</v>
      </c>
      <c r="BZ89" s="22">
        <f t="shared" si="168"/>
        <v>0.17714699824209745</v>
      </c>
      <c r="CA89" s="22">
        <f t="shared" si="168"/>
        <v>7.0114593124790126E-2</v>
      </c>
      <c r="CB89" s="22">
        <f t="shared" si="168"/>
        <v>0.11243254653096357</v>
      </c>
      <c r="CC89" s="22">
        <f t="shared" si="168"/>
        <v>6.1058098417164031E-2</v>
      </c>
      <c r="CD89" s="22">
        <f t="shared" si="168"/>
        <v>0.21570185286761207</v>
      </c>
      <c r="CE89" s="22">
        <f t="shared" si="168"/>
        <v>0.1158658917490918</v>
      </c>
      <c r="CF89" s="22">
        <f t="shared" si="168"/>
        <v>6.2096981113541894E-2</v>
      </c>
      <c r="CG89" s="22">
        <f t="shared" si="168"/>
        <v>0.12836437270312184</v>
      </c>
      <c r="CH89" s="22">
        <f t="shared" si="168"/>
        <v>0.15641775018554105</v>
      </c>
      <c r="CI89" s="22">
        <f t="shared" si="168"/>
        <v>8.4025269236523314E-2</v>
      </c>
      <c r="CJ89" s="22">
        <f t="shared" si="168"/>
        <v>0.16164517629833902</v>
      </c>
      <c r="CK89" s="22">
        <f t="shared" si="168"/>
        <v>0.1216098125548622</v>
      </c>
      <c r="CL89" s="22">
        <f t="shared" si="168"/>
        <v>6.1422824195652259E-2</v>
      </c>
      <c r="CM89" s="22">
        <f t="shared" si="168"/>
        <v>0.11530905927904622</v>
      </c>
      <c r="CN89" s="22">
        <f t="shared" si="168"/>
        <v>7.5450845604853489E-2</v>
      </c>
      <c r="CO89" s="22">
        <f t="shared" si="168"/>
        <v>0.16216690154683044</v>
      </c>
      <c r="CP89" s="22">
        <f t="shared" si="168"/>
        <v>0.12765417639646698</v>
      </c>
      <c r="CQ89" s="22">
        <f t="shared" si="168"/>
        <v>0.11773885290217512</v>
      </c>
      <c r="CR89" s="22">
        <f t="shared" si="168"/>
        <v>0.18322152635460764</v>
      </c>
      <c r="CS89" s="22">
        <f t="shared" si="168"/>
        <v>0.14391472977808151</v>
      </c>
      <c r="CT89" s="22">
        <f t="shared" si="168"/>
        <v>0.10934840761764317</v>
      </c>
      <c r="CU89" s="22">
        <f t="shared" si="168"/>
        <v>5.0571522141729996E-2</v>
      </c>
      <c r="CV89" s="22">
        <f t="shared" si="168"/>
        <v>0.13495068214438982</v>
      </c>
      <c r="CW89" s="22">
        <f t="shared" si="168"/>
        <v>0.13893238829627391</v>
      </c>
      <c r="CX89" s="22">
        <f t="shared" si="168"/>
        <v>0.16257630040932636</v>
      </c>
      <c r="CY89" s="22">
        <f t="shared" si="168"/>
        <v>8.227352310583691E-2</v>
      </c>
      <c r="CZ89" s="22">
        <f t="shared" si="168"/>
        <v>8.1078245758596124E-2</v>
      </c>
      <c r="DA89" s="22">
        <f t="shared" si="168"/>
        <v>0.11528673532786737</v>
      </c>
      <c r="DB89" s="22">
        <f t="shared" si="168"/>
        <v>8.836118303142404E-2</v>
      </c>
      <c r="DC89" s="22">
        <f t="shared" si="168"/>
        <v>0.11110762961535892</v>
      </c>
      <c r="DD89" s="22">
        <f t="shared" si="168"/>
        <v>9.1651610954293361E-2</v>
      </c>
      <c r="DE89" s="22">
        <f t="shared" si="168"/>
        <v>0.17170476664568202</v>
      </c>
      <c r="DF89" s="22">
        <f t="shared" si="168"/>
        <v>0.13841286409188547</v>
      </c>
      <c r="DG89" s="22">
        <f t="shared" si="168"/>
        <v>7.4678956830871002E-2</v>
      </c>
      <c r="DH89" s="22">
        <f t="shared" si="168"/>
        <v>0.10964290016113409</v>
      </c>
      <c r="DI89" s="22">
        <f t="shared" si="168"/>
        <v>0.12575241981226948</v>
      </c>
      <c r="DJ89" s="22">
        <f t="shared" si="168"/>
        <v>9.0787838781104024E-2</v>
      </c>
      <c r="DK89" s="22">
        <f t="shared" si="168"/>
        <v>5.4824696202287582E-2</v>
      </c>
      <c r="DL89" s="22">
        <f t="shared" si="168"/>
        <v>0.13858066508608619</v>
      </c>
      <c r="DM89" s="22">
        <f t="shared" si="168"/>
        <v>7.483861099066258E-2</v>
      </c>
      <c r="DN89" s="22">
        <f t="shared" si="168"/>
        <v>0.15055529616994029</v>
      </c>
      <c r="DO89" s="22">
        <f t="shared" si="168"/>
        <v>8.7462166326108426E-2</v>
      </c>
      <c r="DP89" s="22">
        <f t="shared" si="168"/>
        <v>0.11572368523748938</v>
      </c>
      <c r="DQ89" s="22">
        <f t="shared" si="168"/>
        <v>0.16349759221471305</v>
      </c>
      <c r="DR89" s="22">
        <f t="shared" si="168"/>
        <v>0.1597741464543791</v>
      </c>
      <c r="DS89" s="22">
        <f t="shared" si="168"/>
        <v>8.8106456339998807E-2</v>
      </c>
      <c r="DT89" s="22">
        <f t="shared" si="168"/>
        <v>9.3941027787257658E-2</v>
      </c>
      <c r="DU89" s="22">
        <f t="shared" si="168"/>
        <v>0.10626188380234013</v>
      </c>
      <c r="DV89" s="22">
        <f t="shared" si="168"/>
        <v>0.13771604960452732</v>
      </c>
      <c r="DW89" s="22">
        <f t="shared" si="168"/>
        <v>9.8474546068419766E-2</v>
      </c>
      <c r="DX89" s="22">
        <f t="shared" si="168"/>
        <v>0.108016920597099</v>
      </c>
      <c r="DY89" s="22">
        <f t="shared" si="168"/>
        <v>0.10028997254583299</v>
      </c>
      <c r="DZ89" s="22">
        <f t="shared" si="168"/>
        <v>0.12071427420748077</v>
      </c>
      <c r="EA89" s="22">
        <f t="shared" ref="EA89:GL89" si="169">MAX(EA69:EA88)</f>
        <v>0.16764092835200195</v>
      </c>
      <c r="EB89" s="22">
        <f t="shared" si="169"/>
        <v>0.16674484920019272</v>
      </c>
      <c r="EC89" s="22">
        <f t="shared" si="169"/>
        <v>0.15588975883179462</v>
      </c>
      <c r="ED89" s="22">
        <f t="shared" si="169"/>
        <v>7.3673556943903595E-2</v>
      </c>
      <c r="EE89" s="22">
        <f t="shared" si="169"/>
        <v>8.2338607020626509E-2</v>
      </c>
      <c r="EF89" s="22">
        <f t="shared" si="169"/>
        <v>0.1822062037063007</v>
      </c>
      <c r="EG89" s="22">
        <f t="shared" si="169"/>
        <v>0.10475522011835409</v>
      </c>
      <c r="EH89" s="22">
        <f t="shared" si="169"/>
        <v>0.11265695162537054</v>
      </c>
      <c r="EI89" s="22">
        <f t="shared" si="169"/>
        <v>9.8199790052759806E-2</v>
      </c>
      <c r="EJ89" s="22">
        <f t="shared" si="169"/>
        <v>0.12682203620210858</v>
      </c>
      <c r="EK89" s="22">
        <f t="shared" si="169"/>
        <v>0.13701055619867569</v>
      </c>
      <c r="EL89" s="22">
        <f t="shared" si="169"/>
        <v>0.1023983213234626</v>
      </c>
      <c r="EM89" s="22">
        <f t="shared" si="169"/>
        <v>0.11429376530791696</v>
      </c>
      <c r="EN89" s="22">
        <f t="shared" si="169"/>
        <v>0.13003504282785261</v>
      </c>
      <c r="EO89" s="22">
        <f t="shared" si="169"/>
        <v>0.12895060947006454</v>
      </c>
      <c r="EP89" s="22">
        <f t="shared" si="169"/>
        <v>7.1165061299138799E-2</v>
      </c>
      <c r="EQ89" s="22">
        <f t="shared" si="169"/>
        <v>0.11599655967022338</v>
      </c>
      <c r="ER89" s="22">
        <f t="shared" si="169"/>
        <v>0.17583808812229318</v>
      </c>
      <c r="ES89" s="22">
        <f t="shared" si="169"/>
        <v>9.569815194036857E-2</v>
      </c>
      <c r="ET89" s="22">
        <f t="shared" si="169"/>
        <v>0.11626628841001307</v>
      </c>
      <c r="EU89" s="22">
        <f t="shared" si="169"/>
        <v>0.23850853823011409</v>
      </c>
      <c r="EV89" s="22">
        <f t="shared" si="169"/>
        <v>0.144066883498294</v>
      </c>
      <c r="EW89" s="22">
        <f t="shared" si="169"/>
        <v>0.12904597324196454</v>
      </c>
      <c r="EX89" s="22">
        <f t="shared" si="169"/>
        <v>8.834171290551629E-2</v>
      </c>
      <c r="EY89" s="22">
        <f t="shared" si="169"/>
        <v>0.11348994261229772</v>
      </c>
      <c r="EZ89" s="22">
        <f t="shared" si="169"/>
        <v>0.1596504536658705</v>
      </c>
      <c r="FA89" s="22">
        <f t="shared" si="169"/>
        <v>0.15139741130365381</v>
      </c>
      <c r="FB89" s="22">
        <f t="shared" si="169"/>
        <v>0.12795302097862987</v>
      </c>
      <c r="FC89" s="22">
        <f t="shared" si="169"/>
        <v>0.14050878097490327</v>
      </c>
      <c r="FD89" s="22">
        <f t="shared" si="169"/>
        <v>8.3978934279118067E-2</v>
      </c>
      <c r="FE89" s="22">
        <f t="shared" si="169"/>
        <v>0.11514363972101183</v>
      </c>
      <c r="FF89" s="22">
        <f t="shared" si="169"/>
        <v>0.11789487902569651</v>
      </c>
      <c r="FG89" s="22">
        <f t="shared" si="169"/>
        <v>0.18758405528066258</v>
      </c>
      <c r="FH89" s="22">
        <f t="shared" si="169"/>
        <v>8.649743948804739E-2</v>
      </c>
      <c r="FI89" s="22">
        <f t="shared" si="169"/>
        <v>0.11833913574036997</v>
      </c>
      <c r="FJ89" s="22">
        <f t="shared" si="169"/>
        <v>0.12729873410671555</v>
      </c>
      <c r="FK89" s="22">
        <f t="shared" si="169"/>
        <v>0.13586884056399595</v>
      </c>
      <c r="FL89" s="22">
        <f t="shared" si="169"/>
        <v>0.19107806382167153</v>
      </c>
      <c r="FM89" s="22">
        <f t="shared" si="169"/>
        <v>0.10621674002445869</v>
      </c>
      <c r="FN89" s="22">
        <f t="shared" si="169"/>
        <v>0.16942075034218279</v>
      </c>
      <c r="FO89" s="22">
        <f t="shared" si="169"/>
        <v>7.3581057324285437E-2</v>
      </c>
      <c r="FP89" s="22">
        <f t="shared" si="169"/>
        <v>0.10037676077008595</v>
      </c>
      <c r="FQ89" s="22">
        <f t="shared" si="169"/>
        <v>0.17834192361810186</v>
      </c>
      <c r="FR89" s="22">
        <f t="shared" si="169"/>
        <v>0.11246687063899202</v>
      </c>
      <c r="FS89" s="22">
        <f t="shared" si="169"/>
        <v>9.4489024899890417E-2</v>
      </c>
      <c r="FT89" s="22">
        <f t="shared" si="169"/>
        <v>7.9897847229657093E-2</v>
      </c>
      <c r="FU89" s="22">
        <f t="shared" si="169"/>
        <v>9.4835507150489218E-2</v>
      </c>
      <c r="FV89" s="22">
        <f t="shared" si="169"/>
        <v>0.13108222172229267</v>
      </c>
      <c r="FW89" s="22">
        <f t="shared" si="169"/>
        <v>0.10239271837527497</v>
      </c>
      <c r="FX89" s="22">
        <f t="shared" si="169"/>
        <v>0.15626286511718629</v>
      </c>
      <c r="FY89" s="22">
        <f t="shared" si="169"/>
        <v>0.12132133823900471</v>
      </c>
      <c r="FZ89" s="22">
        <f t="shared" si="169"/>
        <v>0.10516675422432914</v>
      </c>
      <c r="GA89" s="22">
        <f t="shared" si="169"/>
        <v>6.9299966063601559E-2</v>
      </c>
      <c r="GB89" s="22">
        <f t="shared" si="169"/>
        <v>0.16141069622551341</v>
      </c>
      <c r="GC89" s="22">
        <f t="shared" si="169"/>
        <v>0.16720032314470168</v>
      </c>
      <c r="GD89" s="22">
        <f t="shared" si="169"/>
        <v>0.16250718617488435</v>
      </c>
      <c r="GE89" s="22">
        <f t="shared" si="169"/>
        <v>0.15992519922935067</v>
      </c>
      <c r="GF89" s="22">
        <f t="shared" si="169"/>
        <v>0.11336124266096237</v>
      </c>
      <c r="GG89" s="22">
        <f t="shared" si="169"/>
        <v>0.12157829183348601</v>
      </c>
      <c r="GH89" s="22">
        <f t="shared" si="169"/>
        <v>0.14553125921895982</v>
      </c>
      <c r="GI89" s="22">
        <f t="shared" si="169"/>
        <v>0.10959648282460532</v>
      </c>
      <c r="GJ89" s="22">
        <f t="shared" si="169"/>
        <v>8.4224479062165902E-2</v>
      </c>
      <c r="GK89" s="22">
        <f t="shared" si="169"/>
        <v>9.5738372047973974E-2</v>
      </c>
      <c r="GL89" s="22">
        <f t="shared" si="169"/>
        <v>0.1666515581453461</v>
      </c>
      <c r="GM89" s="22">
        <f t="shared" ref="GM89:IX89" si="170">MAX(GM69:GM88)</f>
        <v>7.883397915736079E-2</v>
      </c>
      <c r="GN89" s="22">
        <f t="shared" si="170"/>
        <v>0.16003091300687128</v>
      </c>
      <c r="GO89" s="22">
        <f t="shared" si="170"/>
        <v>9.3735855314395683E-2</v>
      </c>
      <c r="GP89" s="22">
        <f t="shared" si="170"/>
        <v>0.10068354953717096</v>
      </c>
      <c r="GQ89" s="22">
        <f t="shared" si="170"/>
        <v>9.3912107130850075E-2</v>
      </c>
      <c r="GR89" s="22">
        <f t="shared" si="170"/>
        <v>0.1588960251480685</v>
      </c>
      <c r="GS89" s="22">
        <f t="shared" si="170"/>
        <v>0.11914582101931928</v>
      </c>
      <c r="GT89" s="22">
        <f t="shared" si="170"/>
        <v>0.15450035889074859</v>
      </c>
      <c r="GU89" s="22">
        <f t="shared" si="170"/>
        <v>0.10396221510383929</v>
      </c>
      <c r="GV89" s="22">
        <f t="shared" si="170"/>
        <v>0.10243561357191988</v>
      </c>
      <c r="GW89" s="22">
        <f t="shared" si="170"/>
        <v>0.10465451033067819</v>
      </c>
      <c r="GX89" s="22">
        <f t="shared" si="170"/>
        <v>0.1647857561825673</v>
      </c>
      <c r="GY89" s="22">
        <f t="shared" si="170"/>
        <v>0.12037764900808784</v>
      </c>
      <c r="GZ89" s="22">
        <f t="shared" si="170"/>
        <v>6.5157520542099778E-2</v>
      </c>
      <c r="HA89" s="22">
        <f t="shared" si="170"/>
        <v>8.8705057357735373E-2</v>
      </c>
      <c r="HB89" s="22">
        <f t="shared" si="170"/>
        <v>8.2474353379800011E-2</v>
      </c>
      <c r="HC89" s="22">
        <f t="shared" si="170"/>
        <v>0.11578022442063929</v>
      </c>
      <c r="HD89" s="22">
        <f t="shared" si="170"/>
        <v>8.9311951106426299E-2</v>
      </c>
      <c r="HE89" s="22">
        <f t="shared" si="170"/>
        <v>9.8337155077700467E-2</v>
      </c>
      <c r="HF89" s="22">
        <f t="shared" si="170"/>
        <v>0.10966423202798797</v>
      </c>
      <c r="HG89" s="22">
        <f t="shared" si="170"/>
        <v>0.14855532768502483</v>
      </c>
      <c r="HH89" s="22">
        <f t="shared" si="170"/>
        <v>0.10268611587234261</v>
      </c>
      <c r="HI89" s="22">
        <f t="shared" si="170"/>
        <v>9.2665337110665158E-2</v>
      </c>
      <c r="HJ89" s="22">
        <f t="shared" si="170"/>
        <v>0.13003369938243925</v>
      </c>
      <c r="HK89" s="22">
        <f t="shared" si="170"/>
        <v>0.12154085396677805</v>
      </c>
      <c r="HL89" s="22">
        <f t="shared" si="170"/>
        <v>0.13200937102242338</v>
      </c>
      <c r="HM89" s="22">
        <f t="shared" si="170"/>
        <v>0.13613810214395428</v>
      </c>
      <c r="HN89" s="22">
        <f t="shared" si="170"/>
        <v>0.10777343949893869</v>
      </c>
      <c r="HO89" s="22">
        <f t="shared" si="170"/>
        <v>0.14087322683910808</v>
      </c>
      <c r="HP89" s="22">
        <f t="shared" si="170"/>
        <v>0.10508010212698338</v>
      </c>
      <c r="HQ89" s="22">
        <f t="shared" si="170"/>
        <v>5.8390557454639169E-2</v>
      </c>
      <c r="HR89" s="22">
        <f t="shared" si="170"/>
        <v>0.13145077686498219</v>
      </c>
      <c r="HS89" s="22">
        <f t="shared" si="170"/>
        <v>0.11481056749008117</v>
      </c>
      <c r="HT89" s="22">
        <f t="shared" si="170"/>
        <v>0.12390506717163957</v>
      </c>
      <c r="HU89" s="22">
        <f t="shared" si="170"/>
        <v>0.15773098278866671</v>
      </c>
      <c r="HV89" s="22">
        <f t="shared" si="170"/>
        <v>0.11497523607455007</v>
      </c>
      <c r="HW89" s="22">
        <f t="shared" si="170"/>
        <v>0.14278671528746278</v>
      </c>
      <c r="HX89" s="22">
        <f t="shared" si="170"/>
        <v>7.3036318126160626E-2</v>
      </c>
      <c r="HY89" s="22">
        <f t="shared" si="170"/>
        <v>8.0148558451500485E-2</v>
      </c>
      <c r="HZ89" s="22">
        <f t="shared" si="170"/>
        <v>9.7192335505637772E-2</v>
      </c>
      <c r="IA89" s="22">
        <f t="shared" si="170"/>
        <v>0.11084028633381759</v>
      </c>
      <c r="IB89" s="22">
        <f t="shared" si="170"/>
        <v>6.0948747376899814E-2</v>
      </c>
      <c r="IC89" s="22">
        <f t="shared" si="170"/>
        <v>7.8045627917612048E-2</v>
      </c>
      <c r="ID89" s="22">
        <f t="shared" si="170"/>
        <v>0.15459611894770553</v>
      </c>
      <c r="IE89" s="22">
        <f t="shared" si="170"/>
        <v>0.10672535426553659</v>
      </c>
      <c r="IF89" s="22">
        <f t="shared" si="170"/>
        <v>9.2376494850370985E-2</v>
      </c>
      <c r="IG89" s="22">
        <f t="shared" si="170"/>
        <v>8.3696686987213553E-2</v>
      </c>
      <c r="IH89" s="22">
        <f t="shared" si="170"/>
        <v>0.11707004290864509</v>
      </c>
      <c r="II89" s="22">
        <f t="shared" si="170"/>
        <v>0.12491790801337926</v>
      </c>
      <c r="IJ89" s="22">
        <f t="shared" si="170"/>
        <v>0.14957005849176497</v>
      </c>
      <c r="IK89" s="22">
        <f t="shared" si="170"/>
        <v>7.5695188567877408E-2</v>
      </c>
      <c r="IL89" s="22">
        <f t="shared" si="170"/>
        <v>8.4527650573165913E-2</v>
      </c>
      <c r="IM89" s="22">
        <f t="shared" si="170"/>
        <v>8.6349231973342988E-2</v>
      </c>
      <c r="IN89" s="22">
        <f t="shared" si="170"/>
        <v>0.14743361963060611</v>
      </c>
      <c r="IO89" s="22">
        <f t="shared" si="170"/>
        <v>9.1792964700971438E-2</v>
      </c>
      <c r="IP89" s="22">
        <f t="shared" si="170"/>
        <v>7.8094477516912231E-2</v>
      </c>
      <c r="IQ89" s="22">
        <f t="shared" si="170"/>
        <v>0.12896169238904476</v>
      </c>
      <c r="IR89" s="22">
        <f t="shared" si="170"/>
        <v>0.10985223052666415</v>
      </c>
      <c r="IS89" s="22">
        <f t="shared" si="170"/>
        <v>6.7546669504470191E-2</v>
      </c>
      <c r="IT89" s="22">
        <f t="shared" si="170"/>
        <v>0.19246258367529417</v>
      </c>
      <c r="IU89" s="22">
        <f t="shared" si="170"/>
        <v>0.10805798680289314</v>
      </c>
      <c r="IV89" s="22">
        <f t="shared" si="170"/>
        <v>0.14926341158839174</v>
      </c>
      <c r="IW89" s="22">
        <f t="shared" si="170"/>
        <v>0.15074865441119104</v>
      </c>
      <c r="IX89" s="22">
        <f t="shared" si="170"/>
        <v>9.3118854525323619E-2</v>
      </c>
      <c r="IY89" s="22">
        <f t="shared" ref="IY89:LJ89" si="171">MAX(IY69:IY88)</f>
        <v>0.13325340005542191</v>
      </c>
      <c r="IZ89" s="22">
        <f t="shared" si="171"/>
        <v>9.2464845912880733E-2</v>
      </c>
      <c r="JA89" s="22">
        <f t="shared" si="171"/>
        <v>0.11812111701119621</v>
      </c>
      <c r="JB89" s="22">
        <f t="shared" si="171"/>
        <v>0.10579831601146705</v>
      </c>
      <c r="JC89" s="22">
        <f t="shared" si="171"/>
        <v>8.3746100318061067E-2</v>
      </c>
      <c r="JD89" s="22">
        <f t="shared" si="171"/>
        <v>0.14337989313267463</v>
      </c>
      <c r="JE89" s="22">
        <f t="shared" si="171"/>
        <v>9.7149783704583159E-2</v>
      </c>
      <c r="JF89" s="22">
        <f t="shared" si="171"/>
        <v>8.3917916050468444E-2</v>
      </c>
      <c r="JG89" s="22">
        <f t="shared" si="171"/>
        <v>0.10399195361237468</v>
      </c>
      <c r="JH89" s="22">
        <f t="shared" si="171"/>
        <v>0.11484579792429317</v>
      </c>
      <c r="JI89" s="22">
        <f t="shared" si="171"/>
        <v>0.10499502443751974</v>
      </c>
      <c r="JJ89" s="22">
        <f t="shared" si="171"/>
        <v>0.14220971071254168</v>
      </c>
      <c r="JK89" s="22">
        <f t="shared" si="171"/>
        <v>0.22008445095533008</v>
      </c>
      <c r="JL89" s="22">
        <f t="shared" si="171"/>
        <v>0.18915335417010326</v>
      </c>
      <c r="JM89" s="22">
        <f t="shared" si="171"/>
        <v>0.11023763560451172</v>
      </c>
      <c r="JN89" s="22">
        <f t="shared" si="171"/>
        <v>0.14089949165106863</v>
      </c>
      <c r="JO89" s="22">
        <f t="shared" si="171"/>
        <v>0.10215778496458558</v>
      </c>
      <c r="JP89" s="22">
        <f t="shared" si="171"/>
        <v>0.10581749814179936</v>
      </c>
      <c r="JQ89" s="22">
        <f t="shared" si="171"/>
        <v>0.12882440226287439</v>
      </c>
      <c r="JR89" s="22">
        <f t="shared" si="171"/>
        <v>0.10441693088273751</v>
      </c>
      <c r="JS89" s="22">
        <f t="shared" si="171"/>
        <v>0.11226935118305842</v>
      </c>
      <c r="JT89" s="22">
        <f t="shared" si="171"/>
        <v>0.1336854381768724</v>
      </c>
      <c r="JU89" s="22">
        <f t="shared" si="171"/>
        <v>6.3168772682041685E-2</v>
      </c>
      <c r="JV89" s="22">
        <f t="shared" si="171"/>
        <v>9.9998107662236935E-2</v>
      </c>
      <c r="JW89" s="22">
        <f t="shared" si="171"/>
        <v>0.11005451313280246</v>
      </c>
      <c r="JX89" s="22">
        <f t="shared" si="171"/>
        <v>0.14032178933325867</v>
      </c>
      <c r="JY89" s="22">
        <f t="shared" si="171"/>
        <v>0.10096839863000395</v>
      </c>
      <c r="JZ89" s="22">
        <f t="shared" si="171"/>
        <v>0.16043305754742065</v>
      </c>
      <c r="KA89" s="22">
        <f t="shared" si="171"/>
        <v>9.2122958620959094E-2</v>
      </c>
      <c r="KB89" s="22">
        <f t="shared" si="171"/>
        <v>0.11129326057313332</v>
      </c>
      <c r="KC89" s="22">
        <f t="shared" si="171"/>
        <v>7.7048192202392785E-2</v>
      </c>
      <c r="KD89" s="22">
        <f t="shared" si="171"/>
        <v>0.11969624486329666</v>
      </c>
      <c r="KE89" s="22">
        <f t="shared" si="171"/>
        <v>0.11521882089031815</v>
      </c>
      <c r="KF89" s="22">
        <f t="shared" si="171"/>
        <v>0.21063757702948799</v>
      </c>
      <c r="KG89" s="22">
        <f t="shared" si="171"/>
        <v>0.12576974028701809</v>
      </c>
      <c r="KH89" s="22">
        <f t="shared" si="171"/>
        <v>5.4847983403477289E-2</v>
      </c>
      <c r="KI89" s="22">
        <f t="shared" si="171"/>
        <v>0.10036524661337132</v>
      </c>
      <c r="KJ89" s="22">
        <f t="shared" si="171"/>
        <v>0.12676910934556906</v>
      </c>
      <c r="KK89" s="22">
        <f t="shared" si="171"/>
        <v>0.13322208826621995</v>
      </c>
      <c r="KL89" s="22">
        <f t="shared" si="171"/>
        <v>0.11691225990608745</v>
      </c>
      <c r="KM89" s="22">
        <f t="shared" si="171"/>
        <v>0.14715292243817629</v>
      </c>
      <c r="KN89" s="22">
        <f t="shared" si="171"/>
        <v>0.1136991889154092</v>
      </c>
      <c r="KO89" s="22">
        <f t="shared" si="171"/>
        <v>9.447652779804977E-2</v>
      </c>
      <c r="KP89" s="22">
        <f t="shared" si="171"/>
        <v>6.6251249408035173E-2</v>
      </c>
      <c r="KQ89" s="22">
        <f t="shared" si="171"/>
        <v>8.4377953206378309E-2</v>
      </c>
      <c r="KR89" s="22">
        <f t="shared" si="171"/>
        <v>9.1464865171142384E-2</v>
      </c>
      <c r="KS89" s="22">
        <f t="shared" si="171"/>
        <v>9.7288822155589649E-2</v>
      </c>
      <c r="KT89" s="22">
        <f t="shared" si="171"/>
        <v>0.14893246326236986</v>
      </c>
      <c r="KU89" s="22">
        <f t="shared" si="171"/>
        <v>0.16220632617176112</v>
      </c>
      <c r="KV89" s="22">
        <f t="shared" si="171"/>
        <v>0.10883247613789282</v>
      </c>
      <c r="KW89" s="22">
        <f t="shared" si="171"/>
        <v>0.1178672619424919</v>
      </c>
      <c r="KX89" s="22">
        <f t="shared" si="171"/>
        <v>0.10777164143710637</v>
      </c>
      <c r="KY89" s="22">
        <f t="shared" si="171"/>
        <v>0.11241789477662179</v>
      </c>
      <c r="KZ89" s="22">
        <f t="shared" si="171"/>
        <v>0.10123525509935194</v>
      </c>
      <c r="LA89" s="22">
        <f t="shared" si="171"/>
        <v>9.3273393387545589E-2</v>
      </c>
      <c r="LB89" s="22">
        <f t="shared" si="171"/>
        <v>0.14944798926285674</v>
      </c>
      <c r="LC89" s="22">
        <f t="shared" si="171"/>
        <v>0.1354647986270931</v>
      </c>
      <c r="LD89" s="22">
        <f t="shared" si="171"/>
        <v>0.11095596363395893</v>
      </c>
      <c r="LE89" s="22">
        <f t="shared" si="171"/>
        <v>0.12188472435751899</v>
      </c>
      <c r="LF89" s="22">
        <f t="shared" si="171"/>
        <v>0.17675915906916906</v>
      </c>
      <c r="LG89" s="22">
        <f t="shared" si="171"/>
        <v>8.0301843449776339E-2</v>
      </c>
      <c r="LH89" s="22">
        <f t="shared" si="171"/>
        <v>0.12724418269740961</v>
      </c>
      <c r="LI89" s="22">
        <f t="shared" si="171"/>
        <v>0.11943605341031072</v>
      </c>
      <c r="LJ89" s="22">
        <f t="shared" si="171"/>
        <v>0.15661167912706159</v>
      </c>
      <c r="LK89" s="22">
        <f t="shared" ref="LK89:LW89" si="172">MAX(LK69:LK88)</f>
        <v>8.1399328788906627E-2</v>
      </c>
      <c r="LL89" s="22">
        <f t="shared" si="172"/>
        <v>0.15728541403029861</v>
      </c>
      <c r="LM89" s="22">
        <f t="shared" si="172"/>
        <v>0.11397625524762212</v>
      </c>
      <c r="LN89" s="22">
        <f t="shared" si="172"/>
        <v>9.3216772725824182E-2</v>
      </c>
      <c r="LO89" s="22">
        <f t="shared" si="172"/>
        <v>0.11918744059764408</v>
      </c>
      <c r="LP89" s="22">
        <f t="shared" si="172"/>
        <v>8.7701454142470103E-2</v>
      </c>
      <c r="LQ89" s="22">
        <f t="shared" si="172"/>
        <v>7.1569317969431057E-2</v>
      </c>
      <c r="LR89" s="22">
        <f t="shared" si="172"/>
        <v>0.11515948009638532</v>
      </c>
      <c r="LS89" s="22">
        <f t="shared" si="172"/>
        <v>6.5112230030005325E-2</v>
      </c>
      <c r="LT89" s="22">
        <f t="shared" si="172"/>
        <v>0.13097207367716818</v>
      </c>
      <c r="LU89" s="22">
        <f t="shared" si="172"/>
        <v>0.13340712755142409</v>
      </c>
      <c r="LV89" s="22">
        <f t="shared" si="172"/>
        <v>0.16222112465344796</v>
      </c>
      <c r="LW89" s="30">
        <f t="shared" si="172"/>
        <v>0.10623567532962203</v>
      </c>
    </row>
    <row r="90" spans="1:335" x14ac:dyDescent="0.3">
      <c r="A90" s="29" t="s">
        <v>14</v>
      </c>
      <c r="B90" s="22">
        <f>SQRT(-(1/(2*COUNT(B3:B22)))*LN(0.05/2))</f>
        <v>0.3036807309541526</v>
      </c>
      <c r="C90" s="22">
        <f t="shared" ref="C90:BN90" si="173">SQRT(-(1/(2*COUNT(C3:C22)))*LN(0.05/2))</f>
        <v>0.3036807309541526</v>
      </c>
      <c r="D90" s="22">
        <f t="shared" si="173"/>
        <v>0.3036807309541526</v>
      </c>
      <c r="E90" s="22">
        <f t="shared" si="173"/>
        <v>0.3036807309541526</v>
      </c>
      <c r="F90" s="22">
        <f t="shared" si="173"/>
        <v>0.3036807309541526</v>
      </c>
      <c r="G90" s="22">
        <f t="shared" si="173"/>
        <v>0.3036807309541526</v>
      </c>
      <c r="H90" s="22">
        <f t="shared" si="173"/>
        <v>0.3036807309541526</v>
      </c>
      <c r="I90" s="22">
        <f t="shared" si="173"/>
        <v>0.3036807309541526</v>
      </c>
      <c r="J90" s="22">
        <f t="shared" si="173"/>
        <v>0.3036807309541526</v>
      </c>
      <c r="K90" s="22">
        <f t="shared" si="173"/>
        <v>0.3036807309541526</v>
      </c>
      <c r="L90" s="22">
        <f t="shared" si="173"/>
        <v>0.3036807309541526</v>
      </c>
      <c r="M90" s="22">
        <f t="shared" si="173"/>
        <v>0.3036807309541526</v>
      </c>
      <c r="N90" s="22">
        <f t="shared" si="173"/>
        <v>0.3036807309541526</v>
      </c>
      <c r="O90" s="22">
        <f t="shared" si="173"/>
        <v>0.3036807309541526</v>
      </c>
      <c r="P90" s="22">
        <f t="shared" si="173"/>
        <v>0.3036807309541526</v>
      </c>
      <c r="Q90" s="22">
        <f t="shared" si="173"/>
        <v>0.3036807309541526</v>
      </c>
      <c r="R90" s="22">
        <f t="shared" si="173"/>
        <v>0.3036807309541526</v>
      </c>
      <c r="S90" s="22">
        <f t="shared" si="173"/>
        <v>0.3036807309541526</v>
      </c>
      <c r="T90" s="22">
        <f t="shared" si="173"/>
        <v>0.3036807309541526</v>
      </c>
      <c r="U90" s="22">
        <f t="shared" si="173"/>
        <v>0.3036807309541526</v>
      </c>
      <c r="V90" s="22">
        <f t="shared" si="173"/>
        <v>0.3036807309541526</v>
      </c>
      <c r="W90" s="22">
        <f t="shared" si="173"/>
        <v>0.3036807309541526</v>
      </c>
      <c r="X90" s="22">
        <f t="shared" si="173"/>
        <v>0.3036807309541526</v>
      </c>
      <c r="Y90" s="22">
        <f t="shared" si="173"/>
        <v>0.3036807309541526</v>
      </c>
      <c r="Z90" s="22">
        <f t="shared" si="173"/>
        <v>0.3036807309541526</v>
      </c>
      <c r="AA90" s="22">
        <f t="shared" si="173"/>
        <v>0.3036807309541526</v>
      </c>
      <c r="AB90" s="22">
        <f t="shared" si="173"/>
        <v>0.3036807309541526</v>
      </c>
      <c r="AC90" s="22">
        <f t="shared" si="173"/>
        <v>0.3036807309541526</v>
      </c>
      <c r="AD90" s="22">
        <f t="shared" si="173"/>
        <v>0.3036807309541526</v>
      </c>
      <c r="AE90" s="22">
        <f t="shared" si="173"/>
        <v>0.3036807309541526</v>
      </c>
      <c r="AF90" s="22">
        <f t="shared" si="173"/>
        <v>0.3036807309541526</v>
      </c>
      <c r="AG90" s="22">
        <f t="shared" si="173"/>
        <v>0.3036807309541526</v>
      </c>
      <c r="AH90" s="22">
        <f t="shared" si="173"/>
        <v>0.3036807309541526</v>
      </c>
      <c r="AI90" s="22">
        <f t="shared" si="173"/>
        <v>0.3036807309541526</v>
      </c>
      <c r="AJ90" s="22">
        <f t="shared" si="173"/>
        <v>0.3036807309541526</v>
      </c>
      <c r="AK90" s="22">
        <f t="shared" si="173"/>
        <v>0.3036807309541526</v>
      </c>
      <c r="AL90" s="22">
        <f t="shared" si="173"/>
        <v>0.3036807309541526</v>
      </c>
      <c r="AM90" s="22">
        <f t="shared" si="173"/>
        <v>0.3036807309541526</v>
      </c>
      <c r="AN90" s="22">
        <f t="shared" si="173"/>
        <v>0.3036807309541526</v>
      </c>
      <c r="AO90" s="22">
        <f t="shared" si="173"/>
        <v>0.3036807309541526</v>
      </c>
      <c r="AP90" s="22">
        <f t="shared" si="173"/>
        <v>0.3036807309541526</v>
      </c>
      <c r="AQ90" s="22">
        <f t="shared" si="173"/>
        <v>0.3036807309541526</v>
      </c>
      <c r="AR90" s="22">
        <f t="shared" si="173"/>
        <v>0.3036807309541526</v>
      </c>
      <c r="AS90" s="22">
        <f t="shared" si="173"/>
        <v>0.3036807309541526</v>
      </c>
      <c r="AT90" s="22">
        <f t="shared" si="173"/>
        <v>0.3036807309541526</v>
      </c>
      <c r="AU90" s="22">
        <f t="shared" si="173"/>
        <v>0.3036807309541526</v>
      </c>
      <c r="AV90" s="22">
        <f t="shared" si="173"/>
        <v>0.3036807309541526</v>
      </c>
      <c r="AW90" s="22">
        <f t="shared" si="173"/>
        <v>0.3036807309541526</v>
      </c>
      <c r="AX90" s="22">
        <f t="shared" si="173"/>
        <v>0.3036807309541526</v>
      </c>
      <c r="AY90" s="22">
        <f t="shared" si="173"/>
        <v>0.3036807309541526</v>
      </c>
      <c r="AZ90" s="22">
        <f t="shared" si="173"/>
        <v>0.3036807309541526</v>
      </c>
      <c r="BA90" s="22">
        <f t="shared" si="173"/>
        <v>0.3036807309541526</v>
      </c>
      <c r="BB90" s="22">
        <f t="shared" si="173"/>
        <v>0.3036807309541526</v>
      </c>
      <c r="BC90" s="22">
        <f t="shared" si="173"/>
        <v>0.3036807309541526</v>
      </c>
      <c r="BD90" s="22">
        <f t="shared" si="173"/>
        <v>0.3036807309541526</v>
      </c>
      <c r="BE90" s="22">
        <f t="shared" si="173"/>
        <v>0.3036807309541526</v>
      </c>
      <c r="BF90" s="22">
        <f t="shared" si="173"/>
        <v>0.3036807309541526</v>
      </c>
      <c r="BG90" s="22">
        <f t="shared" si="173"/>
        <v>0.3036807309541526</v>
      </c>
      <c r="BH90" s="22">
        <f t="shared" si="173"/>
        <v>0.3036807309541526</v>
      </c>
      <c r="BI90" s="22">
        <f t="shared" si="173"/>
        <v>0.3036807309541526</v>
      </c>
      <c r="BJ90" s="22">
        <f t="shared" si="173"/>
        <v>0.3036807309541526</v>
      </c>
      <c r="BK90" s="22">
        <f t="shared" si="173"/>
        <v>0.3036807309541526</v>
      </c>
      <c r="BL90" s="22">
        <f t="shared" si="173"/>
        <v>0.3036807309541526</v>
      </c>
      <c r="BM90" s="22">
        <f t="shared" si="173"/>
        <v>0.3036807309541526</v>
      </c>
      <c r="BN90" s="22">
        <f t="shared" si="173"/>
        <v>0.3036807309541526</v>
      </c>
      <c r="BO90" s="22">
        <f t="shared" ref="BO90:DZ90" si="174">SQRT(-(1/(2*COUNT(BO3:BO22)))*LN(0.05/2))</f>
        <v>0.3036807309541526</v>
      </c>
      <c r="BP90" s="22">
        <f t="shared" si="174"/>
        <v>0.3036807309541526</v>
      </c>
      <c r="BQ90" s="22">
        <f t="shared" si="174"/>
        <v>0.3036807309541526</v>
      </c>
      <c r="BR90" s="22">
        <f t="shared" si="174"/>
        <v>0.3036807309541526</v>
      </c>
      <c r="BS90" s="22">
        <f t="shared" si="174"/>
        <v>0.3036807309541526</v>
      </c>
      <c r="BT90" s="22">
        <f t="shared" si="174"/>
        <v>0.3036807309541526</v>
      </c>
      <c r="BU90" s="22">
        <f t="shared" si="174"/>
        <v>0.3036807309541526</v>
      </c>
      <c r="BV90" s="22">
        <f t="shared" si="174"/>
        <v>0.3036807309541526</v>
      </c>
      <c r="BW90" s="22">
        <f t="shared" si="174"/>
        <v>0.3036807309541526</v>
      </c>
      <c r="BX90" s="22">
        <f t="shared" si="174"/>
        <v>0.3036807309541526</v>
      </c>
      <c r="BY90" s="22">
        <f t="shared" si="174"/>
        <v>0.3036807309541526</v>
      </c>
      <c r="BZ90" s="22">
        <f t="shared" si="174"/>
        <v>0.3036807309541526</v>
      </c>
      <c r="CA90" s="22">
        <f t="shared" si="174"/>
        <v>0.3036807309541526</v>
      </c>
      <c r="CB90" s="22">
        <f t="shared" si="174"/>
        <v>0.3036807309541526</v>
      </c>
      <c r="CC90" s="22">
        <f t="shared" si="174"/>
        <v>0.3036807309541526</v>
      </c>
      <c r="CD90" s="22">
        <f t="shared" si="174"/>
        <v>0.3036807309541526</v>
      </c>
      <c r="CE90" s="22">
        <f t="shared" si="174"/>
        <v>0.3036807309541526</v>
      </c>
      <c r="CF90" s="22">
        <f t="shared" si="174"/>
        <v>0.3036807309541526</v>
      </c>
      <c r="CG90" s="22">
        <f t="shared" si="174"/>
        <v>0.3036807309541526</v>
      </c>
      <c r="CH90" s="22">
        <f t="shared" si="174"/>
        <v>0.3036807309541526</v>
      </c>
      <c r="CI90" s="22">
        <f t="shared" si="174"/>
        <v>0.3036807309541526</v>
      </c>
      <c r="CJ90" s="22">
        <f t="shared" si="174"/>
        <v>0.3036807309541526</v>
      </c>
      <c r="CK90" s="22">
        <f t="shared" si="174"/>
        <v>0.3036807309541526</v>
      </c>
      <c r="CL90" s="22">
        <f t="shared" si="174"/>
        <v>0.3036807309541526</v>
      </c>
      <c r="CM90" s="22">
        <f t="shared" si="174"/>
        <v>0.3036807309541526</v>
      </c>
      <c r="CN90" s="22">
        <f t="shared" si="174"/>
        <v>0.3036807309541526</v>
      </c>
      <c r="CO90" s="22">
        <f t="shared" si="174"/>
        <v>0.3036807309541526</v>
      </c>
      <c r="CP90" s="22">
        <f t="shared" si="174"/>
        <v>0.3036807309541526</v>
      </c>
      <c r="CQ90" s="22">
        <f t="shared" si="174"/>
        <v>0.3036807309541526</v>
      </c>
      <c r="CR90" s="22">
        <f t="shared" si="174"/>
        <v>0.3036807309541526</v>
      </c>
      <c r="CS90" s="22">
        <f t="shared" si="174"/>
        <v>0.3036807309541526</v>
      </c>
      <c r="CT90" s="22">
        <f t="shared" si="174"/>
        <v>0.3036807309541526</v>
      </c>
      <c r="CU90" s="22">
        <f t="shared" si="174"/>
        <v>0.3036807309541526</v>
      </c>
      <c r="CV90" s="22">
        <f t="shared" si="174"/>
        <v>0.3036807309541526</v>
      </c>
      <c r="CW90" s="22">
        <f t="shared" si="174"/>
        <v>0.3036807309541526</v>
      </c>
      <c r="CX90" s="22">
        <f t="shared" si="174"/>
        <v>0.3036807309541526</v>
      </c>
      <c r="CY90" s="22">
        <f t="shared" si="174"/>
        <v>0.3036807309541526</v>
      </c>
      <c r="CZ90" s="22">
        <f t="shared" si="174"/>
        <v>0.3036807309541526</v>
      </c>
      <c r="DA90" s="22">
        <f t="shared" si="174"/>
        <v>0.3036807309541526</v>
      </c>
      <c r="DB90" s="22">
        <f t="shared" si="174"/>
        <v>0.3036807309541526</v>
      </c>
      <c r="DC90" s="22">
        <f t="shared" si="174"/>
        <v>0.3036807309541526</v>
      </c>
      <c r="DD90" s="22">
        <f t="shared" si="174"/>
        <v>0.3036807309541526</v>
      </c>
      <c r="DE90" s="22">
        <f t="shared" si="174"/>
        <v>0.3036807309541526</v>
      </c>
      <c r="DF90" s="22">
        <f t="shared" si="174"/>
        <v>0.3036807309541526</v>
      </c>
      <c r="DG90" s="22">
        <f t="shared" si="174"/>
        <v>0.3036807309541526</v>
      </c>
      <c r="DH90" s="22">
        <f t="shared" si="174"/>
        <v>0.3036807309541526</v>
      </c>
      <c r="DI90" s="22">
        <f t="shared" si="174"/>
        <v>0.3036807309541526</v>
      </c>
      <c r="DJ90" s="22">
        <f t="shared" si="174"/>
        <v>0.3036807309541526</v>
      </c>
      <c r="DK90" s="22">
        <f t="shared" si="174"/>
        <v>0.3036807309541526</v>
      </c>
      <c r="DL90" s="22">
        <f t="shared" si="174"/>
        <v>0.3036807309541526</v>
      </c>
      <c r="DM90" s="22">
        <f t="shared" si="174"/>
        <v>0.3036807309541526</v>
      </c>
      <c r="DN90" s="22">
        <f t="shared" si="174"/>
        <v>0.3036807309541526</v>
      </c>
      <c r="DO90" s="22">
        <f t="shared" si="174"/>
        <v>0.3036807309541526</v>
      </c>
      <c r="DP90" s="22">
        <f t="shared" si="174"/>
        <v>0.3036807309541526</v>
      </c>
      <c r="DQ90" s="22">
        <f t="shared" si="174"/>
        <v>0.3036807309541526</v>
      </c>
      <c r="DR90" s="22">
        <f t="shared" si="174"/>
        <v>0.3036807309541526</v>
      </c>
      <c r="DS90" s="22">
        <f t="shared" si="174"/>
        <v>0.3036807309541526</v>
      </c>
      <c r="DT90" s="22">
        <f t="shared" si="174"/>
        <v>0.3036807309541526</v>
      </c>
      <c r="DU90" s="22">
        <f t="shared" si="174"/>
        <v>0.3036807309541526</v>
      </c>
      <c r="DV90" s="22">
        <f t="shared" si="174"/>
        <v>0.3036807309541526</v>
      </c>
      <c r="DW90" s="22">
        <f t="shared" si="174"/>
        <v>0.3036807309541526</v>
      </c>
      <c r="DX90" s="22">
        <f t="shared" si="174"/>
        <v>0.3036807309541526</v>
      </c>
      <c r="DY90" s="22">
        <f t="shared" si="174"/>
        <v>0.3036807309541526</v>
      </c>
      <c r="DZ90" s="22">
        <f t="shared" si="174"/>
        <v>0.3036807309541526</v>
      </c>
      <c r="EA90" s="22">
        <f t="shared" ref="EA90:GL90" si="175">SQRT(-(1/(2*COUNT(EA3:EA22)))*LN(0.05/2))</f>
        <v>0.3036807309541526</v>
      </c>
      <c r="EB90" s="22">
        <f t="shared" si="175"/>
        <v>0.3036807309541526</v>
      </c>
      <c r="EC90" s="22">
        <f t="shared" si="175"/>
        <v>0.3036807309541526</v>
      </c>
      <c r="ED90" s="22">
        <f t="shared" si="175"/>
        <v>0.3036807309541526</v>
      </c>
      <c r="EE90" s="22">
        <f t="shared" si="175"/>
        <v>0.3036807309541526</v>
      </c>
      <c r="EF90" s="22">
        <f t="shared" si="175"/>
        <v>0.3036807309541526</v>
      </c>
      <c r="EG90" s="22">
        <f t="shared" si="175"/>
        <v>0.3036807309541526</v>
      </c>
      <c r="EH90" s="22">
        <f t="shared" si="175"/>
        <v>0.3036807309541526</v>
      </c>
      <c r="EI90" s="22">
        <f t="shared" si="175"/>
        <v>0.3036807309541526</v>
      </c>
      <c r="EJ90" s="22">
        <f t="shared" si="175"/>
        <v>0.3036807309541526</v>
      </c>
      <c r="EK90" s="22">
        <f t="shared" si="175"/>
        <v>0.3036807309541526</v>
      </c>
      <c r="EL90" s="22">
        <f t="shared" si="175"/>
        <v>0.3036807309541526</v>
      </c>
      <c r="EM90" s="22">
        <f t="shared" si="175"/>
        <v>0.3036807309541526</v>
      </c>
      <c r="EN90" s="22">
        <f t="shared" si="175"/>
        <v>0.3036807309541526</v>
      </c>
      <c r="EO90" s="22">
        <f t="shared" si="175"/>
        <v>0.3036807309541526</v>
      </c>
      <c r="EP90" s="22">
        <f t="shared" si="175"/>
        <v>0.3036807309541526</v>
      </c>
      <c r="EQ90" s="22">
        <f t="shared" si="175"/>
        <v>0.3036807309541526</v>
      </c>
      <c r="ER90" s="22">
        <f t="shared" si="175"/>
        <v>0.3036807309541526</v>
      </c>
      <c r="ES90" s="22">
        <f t="shared" si="175"/>
        <v>0.3036807309541526</v>
      </c>
      <c r="ET90" s="22">
        <f t="shared" si="175"/>
        <v>0.3036807309541526</v>
      </c>
      <c r="EU90" s="22">
        <f t="shared" si="175"/>
        <v>0.3036807309541526</v>
      </c>
      <c r="EV90" s="22">
        <f t="shared" si="175"/>
        <v>0.3036807309541526</v>
      </c>
      <c r="EW90" s="22">
        <f t="shared" si="175"/>
        <v>0.3036807309541526</v>
      </c>
      <c r="EX90" s="22">
        <f t="shared" si="175"/>
        <v>0.3036807309541526</v>
      </c>
      <c r="EY90" s="22">
        <f t="shared" si="175"/>
        <v>0.3036807309541526</v>
      </c>
      <c r="EZ90" s="22">
        <f t="shared" si="175"/>
        <v>0.3036807309541526</v>
      </c>
      <c r="FA90" s="22">
        <f t="shared" si="175"/>
        <v>0.3036807309541526</v>
      </c>
      <c r="FB90" s="22">
        <f t="shared" si="175"/>
        <v>0.3036807309541526</v>
      </c>
      <c r="FC90" s="22">
        <f t="shared" si="175"/>
        <v>0.3036807309541526</v>
      </c>
      <c r="FD90" s="22">
        <f t="shared" si="175"/>
        <v>0.3036807309541526</v>
      </c>
      <c r="FE90" s="22">
        <f t="shared" si="175"/>
        <v>0.3036807309541526</v>
      </c>
      <c r="FF90" s="22">
        <f t="shared" si="175"/>
        <v>0.3036807309541526</v>
      </c>
      <c r="FG90" s="22">
        <f t="shared" si="175"/>
        <v>0.3036807309541526</v>
      </c>
      <c r="FH90" s="22">
        <f t="shared" si="175"/>
        <v>0.3036807309541526</v>
      </c>
      <c r="FI90" s="22">
        <f t="shared" si="175"/>
        <v>0.3036807309541526</v>
      </c>
      <c r="FJ90" s="22">
        <f t="shared" si="175"/>
        <v>0.3036807309541526</v>
      </c>
      <c r="FK90" s="22">
        <f t="shared" si="175"/>
        <v>0.3036807309541526</v>
      </c>
      <c r="FL90" s="22">
        <f t="shared" si="175"/>
        <v>0.3036807309541526</v>
      </c>
      <c r="FM90" s="22">
        <f t="shared" si="175"/>
        <v>0.3036807309541526</v>
      </c>
      <c r="FN90" s="22">
        <f t="shared" si="175"/>
        <v>0.3036807309541526</v>
      </c>
      <c r="FO90" s="22">
        <f t="shared" si="175"/>
        <v>0.3036807309541526</v>
      </c>
      <c r="FP90" s="22">
        <f t="shared" si="175"/>
        <v>0.3036807309541526</v>
      </c>
      <c r="FQ90" s="22">
        <f t="shared" si="175"/>
        <v>0.3036807309541526</v>
      </c>
      <c r="FR90" s="22">
        <f t="shared" si="175"/>
        <v>0.3036807309541526</v>
      </c>
      <c r="FS90" s="22">
        <f t="shared" si="175"/>
        <v>0.3036807309541526</v>
      </c>
      <c r="FT90" s="22">
        <f t="shared" si="175"/>
        <v>0.3036807309541526</v>
      </c>
      <c r="FU90" s="22">
        <f t="shared" si="175"/>
        <v>0.3036807309541526</v>
      </c>
      <c r="FV90" s="22">
        <f t="shared" si="175"/>
        <v>0.3036807309541526</v>
      </c>
      <c r="FW90" s="22">
        <f t="shared" si="175"/>
        <v>0.3036807309541526</v>
      </c>
      <c r="FX90" s="22">
        <f t="shared" si="175"/>
        <v>0.3036807309541526</v>
      </c>
      <c r="FY90" s="22">
        <f t="shared" si="175"/>
        <v>0.3036807309541526</v>
      </c>
      <c r="FZ90" s="22">
        <f t="shared" si="175"/>
        <v>0.3036807309541526</v>
      </c>
      <c r="GA90" s="22">
        <f t="shared" si="175"/>
        <v>0.3036807309541526</v>
      </c>
      <c r="GB90" s="22">
        <f t="shared" si="175"/>
        <v>0.3036807309541526</v>
      </c>
      <c r="GC90" s="22">
        <f t="shared" si="175"/>
        <v>0.3036807309541526</v>
      </c>
      <c r="GD90" s="22">
        <f t="shared" si="175"/>
        <v>0.3036807309541526</v>
      </c>
      <c r="GE90" s="22">
        <f t="shared" si="175"/>
        <v>0.3036807309541526</v>
      </c>
      <c r="GF90" s="22">
        <f t="shared" si="175"/>
        <v>0.3036807309541526</v>
      </c>
      <c r="GG90" s="22">
        <f t="shared" si="175"/>
        <v>0.3036807309541526</v>
      </c>
      <c r="GH90" s="22">
        <f t="shared" si="175"/>
        <v>0.3036807309541526</v>
      </c>
      <c r="GI90" s="22">
        <f t="shared" si="175"/>
        <v>0.3036807309541526</v>
      </c>
      <c r="GJ90" s="22">
        <f t="shared" si="175"/>
        <v>0.3036807309541526</v>
      </c>
      <c r="GK90" s="22">
        <f t="shared" si="175"/>
        <v>0.3036807309541526</v>
      </c>
      <c r="GL90" s="22">
        <f t="shared" si="175"/>
        <v>0.3036807309541526</v>
      </c>
      <c r="GM90" s="22">
        <f t="shared" ref="GM90:IX90" si="176">SQRT(-(1/(2*COUNT(GM3:GM22)))*LN(0.05/2))</f>
        <v>0.3036807309541526</v>
      </c>
      <c r="GN90" s="22">
        <f t="shared" si="176"/>
        <v>0.3036807309541526</v>
      </c>
      <c r="GO90" s="22">
        <f t="shared" si="176"/>
        <v>0.3036807309541526</v>
      </c>
      <c r="GP90" s="22">
        <f t="shared" si="176"/>
        <v>0.3036807309541526</v>
      </c>
      <c r="GQ90" s="22">
        <f t="shared" si="176"/>
        <v>0.3036807309541526</v>
      </c>
      <c r="GR90" s="22">
        <f t="shared" si="176"/>
        <v>0.3036807309541526</v>
      </c>
      <c r="GS90" s="22">
        <f t="shared" si="176"/>
        <v>0.3036807309541526</v>
      </c>
      <c r="GT90" s="22">
        <f t="shared" si="176"/>
        <v>0.3036807309541526</v>
      </c>
      <c r="GU90" s="22">
        <f t="shared" si="176"/>
        <v>0.3036807309541526</v>
      </c>
      <c r="GV90" s="22">
        <f t="shared" si="176"/>
        <v>0.3036807309541526</v>
      </c>
      <c r="GW90" s="22">
        <f t="shared" si="176"/>
        <v>0.3036807309541526</v>
      </c>
      <c r="GX90" s="22">
        <f t="shared" si="176"/>
        <v>0.3036807309541526</v>
      </c>
      <c r="GY90" s="22">
        <f t="shared" si="176"/>
        <v>0.3036807309541526</v>
      </c>
      <c r="GZ90" s="22">
        <f t="shared" si="176"/>
        <v>0.3036807309541526</v>
      </c>
      <c r="HA90" s="22">
        <f t="shared" si="176"/>
        <v>0.3036807309541526</v>
      </c>
      <c r="HB90" s="22">
        <f t="shared" si="176"/>
        <v>0.3036807309541526</v>
      </c>
      <c r="HC90" s="22">
        <f t="shared" si="176"/>
        <v>0.3036807309541526</v>
      </c>
      <c r="HD90" s="22">
        <f t="shared" si="176"/>
        <v>0.3036807309541526</v>
      </c>
      <c r="HE90" s="22">
        <f t="shared" si="176"/>
        <v>0.3036807309541526</v>
      </c>
      <c r="HF90" s="22">
        <f t="shared" si="176"/>
        <v>0.3036807309541526</v>
      </c>
      <c r="HG90" s="22">
        <f t="shared" si="176"/>
        <v>0.3036807309541526</v>
      </c>
      <c r="HH90" s="22">
        <f t="shared" si="176"/>
        <v>0.3036807309541526</v>
      </c>
      <c r="HI90" s="22">
        <f t="shared" si="176"/>
        <v>0.3036807309541526</v>
      </c>
      <c r="HJ90" s="22">
        <f t="shared" si="176"/>
        <v>0.3036807309541526</v>
      </c>
      <c r="HK90" s="22">
        <f t="shared" si="176"/>
        <v>0.3036807309541526</v>
      </c>
      <c r="HL90" s="22">
        <f t="shared" si="176"/>
        <v>0.3036807309541526</v>
      </c>
      <c r="HM90" s="22">
        <f t="shared" si="176"/>
        <v>0.3036807309541526</v>
      </c>
      <c r="HN90" s="22">
        <f t="shared" si="176"/>
        <v>0.3036807309541526</v>
      </c>
      <c r="HO90" s="22">
        <f t="shared" si="176"/>
        <v>0.3036807309541526</v>
      </c>
      <c r="HP90" s="22">
        <f t="shared" si="176"/>
        <v>0.3036807309541526</v>
      </c>
      <c r="HQ90" s="22">
        <f t="shared" si="176"/>
        <v>0.3036807309541526</v>
      </c>
      <c r="HR90" s="22">
        <f t="shared" si="176"/>
        <v>0.3036807309541526</v>
      </c>
      <c r="HS90" s="22">
        <f t="shared" si="176"/>
        <v>0.3036807309541526</v>
      </c>
      <c r="HT90" s="22">
        <f t="shared" si="176"/>
        <v>0.3036807309541526</v>
      </c>
      <c r="HU90" s="22">
        <f t="shared" si="176"/>
        <v>0.3036807309541526</v>
      </c>
      <c r="HV90" s="22">
        <f t="shared" si="176"/>
        <v>0.3036807309541526</v>
      </c>
      <c r="HW90" s="22">
        <f t="shared" si="176"/>
        <v>0.3036807309541526</v>
      </c>
      <c r="HX90" s="22">
        <f t="shared" si="176"/>
        <v>0.3036807309541526</v>
      </c>
      <c r="HY90" s="22">
        <f t="shared" si="176"/>
        <v>0.3036807309541526</v>
      </c>
      <c r="HZ90" s="22">
        <f t="shared" si="176"/>
        <v>0.3036807309541526</v>
      </c>
      <c r="IA90" s="22">
        <f t="shared" si="176"/>
        <v>0.3036807309541526</v>
      </c>
      <c r="IB90" s="22">
        <f t="shared" si="176"/>
        <v>0.3036807309541526</v>
      </c>
      <c r="IC90" s="22">
        <f t="shared" si="176"/>
        <v>0.3036807309541526</v>
      </c>
      <c r="ID90" s="22">
        <f t="shared" si="176"/>
        <v>0.3036807309541526</v>
      </c>
      <c r="IE90" s="22">
        <f t="shared" si="176"/>
        <v>0.3036807309541526</v>
      </c>
      <c r="IF90" s="22">
        <f t="shared" si="176"/>
        <v>0.3036807309541526</v>
      </c>
      <c r="IG90" s="22">
        <f t="shared" si="176"/>
        <v>0.3036807309541526</v>
      </c>
      <c r="IH90" s="22">
        <f t="shared" si="176"/>
        <v>0.3036807309541526</v>
      </c>
      <c r="II90" s="22">
        <f t="shared" si="176"/>
        <v>0.3036807309541526</v>
      </c>
      <c r="IJ90" s="22">
        <f t="shared" si="176"/>
        <v>0.3036807309541526</v>
      </c>
      <c r="IK90" s="22">
        <f t="shared" si="176"/>
        <v>0.3036807309541526</v>
      </c>
      <c r="IL90" s="22">
        <f t="shared" si="176"/>
        <v>0.3036807309541526</v>
      </c>
      <c r="IM90" s="22">
        <f t="shared" si="176"/>
        <v>0.3036807309541526</v>
      </c>
      <c r="IN90" s="22">
        <f t="shared" si="176"/>
        <v>0.3036807309541526</v>
      </c>
      <c r="IO90" s="22">
        <f t="shared" si="176"/>
        <v>0.3036807309541526</v>
      </c>
      <c r="IP90" s="22">
        <f t="shared" si="176"/>
        <v>0.3036807309541526</v>
      </c>
      <c r="IQ90" s="22">
        <f t="shared" si="176"/>
        <v>0.3036807309541526</v>
      </c>
      <c r="IR90" s="22">
        <f t="shared" si="176"/>
        <v>0.3036807309541526</v>
      </c>
      <c r="IS90" s="22">
        <f t="shared" si="176"/>
        <v>0.3036807309541526</v>
      </c>
      <c r="IT90" s="22">
        <f t="shared" si="176"/>
        <v>0.3036807309541526</v>
      </c>
      <c r="IU90" s="22">
        <f t="shared" si="176"/>
        <v>0.3036807309541526</v>
      </c>
      <c r="IV90" s="22">
        <f t="shared" si="176"/>
        <v>0.3036807309541526</v>
      </c>
      <c r="IW90" s="22">
        <f t="shared" si="176"/>
        <v>0.3036807309541526</v>
      </c>
      <c r="IX90" s="22">
        <f t="shared" si="176"/>
        <v>0.3036807309541526</v>
      </c>
      <c r="IY90" s="22">
        <f t="shared" ref="IY90:LJ90" si="177">SQRT(-(1/(2*COUNT(IY3:IY22)))*LN(0.05/2))</f>
        <v>0.3036807309541526</v>
      </c>
      <c r="IZ90" s="22">
        <f t="shared" si="177"/>
        <v>0.3036807309541526</v>
      </c>
      <c r="JA90" s="22">
        <f t="shared" si="177"/>
        <v>0.3036807309541526</v>
      </c>
      <c r="JB90" s="22">
        <f t="shared" si="177"/>
        <v>0.3036807309541526</v>
      </c>
      <c r="JC90" s="22">
        <f t="shared" si="177"/>
        <v>0.3036807309541526</v>
      </c>
      <c r="JD90" s="22">
        <f t="shared" si="177"/>
        <v>0.3036807309541526</v>
      </c>
      <c r="JE90" s="22">
        <f t="shared" si="177"/>
        <v>0.3036807309541526</v>
      </c>
      <c r="JF90" s="22">
        <f t="shared" si="177"/>
        <v>0.3036807309541526</v>
      </c>
      <c r="JG90" s="22">
        <f t="shared" si="177"/>
        <v>0.3036807309541526</v>
      </c>
      <c r="JH90" s="22">
        <f t="shared" si="177"/>
        <v>0.3036807309541526</v>
      </c>
      <c r="JI90" s="22">
        <f t="shared" si="177"/>
        <v>0.3036807309541526</v>
      </c>
      <c r="JJ90" s="22">
        <f t="shared" si="177"/>
        <v>0.3036807309541526</v>
      </c>
      <c r="JK90" s="22">
        <f t="shared" si="177"/>
        <v>0.3036807309541526</v>
      </c>
      <c r="JL90" s="22">
        <f t="shared" si="177"/>
        <v>0.3036807309541526</v>
      </c>
      <c r="JM90" s="22">
        <f t="shared" si="177"/>
        <v>0.3036807309541526</v>
      </c>
      <c r="JN90" s="22">
        <f t="shared" si="177"/>
        <v>0.3036807309541526</v>
      </c>
      <c r="JO90" s="22">
        <f t="shared" si="177"/>
        <v>0.3036807309541526</v>
      </c>
      <c r="JP90" s="22">
        <f t="shared" si="177"/>
        <v>0.3036807309541526</v>
      </c>
      <c r="JQ90" s="22">
        <f t="shared" si="177"/>
        <v>0.3036807309541526</v>
      </c>
      <c r="JR90" s="22">
        <f t="shared" si="177"/>
        <v>0.3036807309541526</v>
      </c>
      <c r="JS90" s="22">
        <f t="shared" si="177"/>
        <v>0.3036807309541526</v>
      </c>
      <c r="JT90" s="22">
        <f t="shared" si="177"/>
        <v>0.3036807309541526</v>
      </c>
      <c r="JU90" s="22">
        <f t="shared" si="177"/>
        <v>0.3036807309541526</v>
      </c>
      <c r="JV90" s="22">
        <f t="shared" si="177"/>
        <v>0.3036807309541526</v>
      </c>
      <c r="JW90" s="22">
        <f t="shared" si="177"/>
        <v>0.3036807309541526</v>
      </c>
      <c r="JX90" s="22">
        <f t="shared" si="177"/>
        <v>0.3036807309541526</v>
      </c>
      <c r="JY90" s="22">
        <f t="shared" si="177"/>
        <v>0.3036807309541526</v>
      </c>
      <c r="JZ90" s="22">
        <f t="shared" si="177"/>
        <v>0.3036807309541526</v>
      </c>
      <c r="KA90" s="22">
        <f t="shared" si="177"/>
        <v>0.3036807309541526</v>
      </c>
      <c r="KB90" s="22">
        <f t="shared" si="177"/>
        <v>0.3036807309541526</v>
      </c>
      <c r="KC90" s="22">
        <f t="shared" si="177"/>
        <v>0.3036807309541526</v>
      </c>
      <c r="KD90" s="22">
        <f t="shared" si="177"/>
        <v>0.3036807309541526</v>
      </c>
      <c r="KE90" s="22">
        <f t="shared" si="177"/>
        <v>0.3036807309541526</v>
      </c>
      <c r="KF90" s="22">
        <f t="shared" si="177"/>
        <v>0.3036807309541526</v>
      </c>
      <c r="KG90" s="22">
        <f t="shared" si="177"/>
        <v>0.3036807309541526</v>
      </c>
      <c r="KH90" s="22">
        <f t="shared" si="177"/>
        <v>0.3036807309541526</v>
      </c>
      <c r="KI90" s="22">
        <f t="shared" si="177"/>
        <v>0.3036807309541526</v>
      </c>
      <c r="KJ90" s="22">
        <f t="shared" si="177"/>
        <v>0.3036807309541526</v>
      </c>
      <c r="KK90" s="22">
        <f t="shared" si="177"/>
        <v>0.3036807309541526</v>
      </c>
      <c r="KL90" s="22">
        <f t="shared" si="177"/>
        <v>0.3036807309541526</v>
      </c>
      <c r="KM90" s="22">
        <f t="shared" si="177"/>
        <v>0.3036807309541526</v>
      </c>
      <c r="KN90" s="22">
        <f t="shared" si="177"/>
        <v>0.3036807309541526</v>
      </c>
      <c r="KO90" s="22">
        <f t="shared" si="177"/>
        <v>0.3036807309541526</v>
      </c>
      <c r="KP90" s="22">
        <f t="shared" si="177"/>
        <v>0.3036807309541526</v>
      </c>
      <c r="KQ90" s="22">
        <f t="shared" si="177"/>
        <v>0.3036807309541526</v>
      </c>
      <c r="KR90" s="22">
        <f t="shared" si="177"/>
        <v>0.3036807309541526</v>
      </c>
      <c r="KS90" s="22">
        <f t="shared" si="177"/>
        <v>0.3036807309541526</v>
      </c>
      <c r="KT90" s="22">
        <f t="shared" si="177"/>
        <v>0.3036807309541526</v>
      </c>
      <c r="KU90" s="22">
        <f t="shared" si="177"/>
        <v>0.3036807309541526</v>
      </c>
      <c r="KV90" s="22">
        <f t="shared" si="177"/>
        <v>0.3036807309541526</v>
      </c>
      <c r="KW90" s="22">
        <f t="shared" si="177"/>
        <v>0.3036807309541526</v>
      </c>
      <c r="KX90" s="22">
        <f t="shared" si="177"/>
        <v>0.3036807309541526</v>
      </c>
      <c r="KY90" s="22">
        <f t="shared" si="177"/>
        <v>0.3036807309541526</v>
      </c>
      <c r="KZ90" s="22">
        <f t="shared" si="177"/>
        <v>0.3036807309541526</v>
      </c>
      <c r="LA90" s="22">
        <f t="shared" si="177"/>
        <v>0.3036807309541526</v>
      </c>
      <c r="LB90" s="22">
        <f t="shared" si="177"/>
        <v>0.3036807309541526</v>
      </c>
      <c r="LC90" s="22">
        <f t="shared" si="177"/>
        <v>0.3036807309541526</v>
      </c>
      <c r="LD90" s="22">
        <f t="shared" si="177"/>
        <v>0.3036807309541526</v>
      </c>
      <c r="LE90" s="22">
        <f t="shared" si="177"/>
        <v>0.3036807309541526</v>
      </c>
      <c r="LF90" s="22">
        <f t="shared" si="177"/>
        <v>0.3036807309541526</v>
      </c>
      <c r="LG90" s="22">
        <f t="shared" si="177"/>
        <v>0.3036807309541526</v>
      </c>
      <c r="LH90" s="22">
        <f t="shared" si="177"/>
        <v>0.3036807309541526</v>
      </c>
      <c r="LI90" s="22">
        <f t="shared" si="177"/>
        <v>0.3036807309541526</v>
      </c>
      <c r="LJ90" s="22">
        <f t="shared" si="177"/>
        <v>0.3036807309541526</v>
      </c>
      <c r="LK90" s="22">
        <f t="shared" ref="LK90:LW90" si="178">SQRT(-(1/(2*COUNT(LK3:LK22)))*LN(0.05/2))</f>
        <v>0.3036807309541526</v>
      </c>
      <c r="LL90" s="22">
        <f t="shared" si="178"/>
        <v>0.3036807309541526</v>
      </c>
      <c r="LM90" s="22">
        <f t="shared" si="178"/>
        <v>0.3036807309541526</v>
      </c>
      <c r="LN90" s="22">
        <f t="shared" si="178"/>
        <v>0.3036807309541526</v>
      </c>
      <c r="LO90" s="22">
        <f t="shared" si="178"/>
        <v>0.3036807309541526</v>
      </c>
      <c r="LP90" s="22">
        <f t="shared" si="178"/>
        <v>0.3036807309541526</v>
      </c>
      <c r="LQ90" s="22">
        <f t="shared" si="178"/>
        <v>0.3036807309541526</v>
      </c>
      <c r="LR90" s="22">
        <f t="shared" si="178"/>
        <v>0.3036807309541526</v>
      </c>
      <c r="LS90" s="22">
        <f t="shared" si="178"/>
        <v>0.3036807309541526</v>
      </c>
      <c r="LT90" s="22">
        <f t="shared" si="178"/>
        <v>0.3036807309541526</v>
      </c>
      <c r="LU90" s="22">
        <f t="shared" si="178"/>
        <v>0.3036807309541526</v>
      </c>
      <c r="LV90" s="22">
        <f t="shared" si="178"/>
        <v>0.3036807309541526</v>
      </c>
      <c r="LW90" s="30">
        <f t="shared" si="178"/>
        <v>0.3036807309541526</v>
      </c>
    </row>
    <row r="91" spans="1:335" s="14" customFormat="1" x14ac:dyDescent="0.3">
      <c r="A91" s="31"/>
      <c r="B91" s="32" t="str">
        <f t="shared" ref="B91:BM91" si="179">IF(B89&lt;B90,"F", "DF")</f>
        <v>F</v>
      </c>
      <c r="C91" s="32" t="str">
        <f t="shared" si="179"/>
        <v>F</v>
      </c>
      <c r="D91" s="32" t="str">
        <f t="shared" si="179"/>
        <v>F</v>
      </c>
      <c r="E91" s="32" t="str">
        <f t="shared" si="179"/>
        <v>F</v>
      </c>
      <c r="F91" s="32" t="str">
        <f t="shared" si="179"/>
        <v>F</v>
      </c>
      <c r="G91" s="32" t="str">
        <f t="shared" si="179"/>
        <v>F</v>
      </c>
      <c r="H91" s="32" t="str">
        <f t="shared" si="179"/>
        <v>F</v>
      </c>
      <c r="I91" s="32" t="str">
        <f t="shared" si="179"/>
        <v>F</v>
      </c>
      <c r="J91" s="32" t="str">
        <f t="shared" si="179"/>
        <v>F</v>
      </c>
      <c r="K91" s="32" t="str">
        <f t="shared" si="179"/>
        <v>F</v>
      </c>
      <c r="L91" s="32" t="str">
        <f t="shared" si="179"/>
        <v>F</v>
      </c>
      <c r="M91" s="32" t="str">
        <f t="shared" si="179"/>
        <v>F</v>
      </c>
      <c r="N91" s="32" t="str">
        <f t="shared" si="179"/>
        <v>F</v>
      </c>
      <c r="O91" s="32" t="str">
        <f t="shared" si="179"/>
        <v>F</v>
      </c>
      <c r="P91" s="32" t="str">
        <f t="shared" si="179"/>
        <v>F</v>
      </c>
      <c r="Q91" s="32" t="str">
        <f t="shared" si="179"/>
        <v>F</v>
      </c>
      <c r="R91" s="32" t="str">
        <f t="shared" si="179"/>
        <v>F</v>
      </c>
      <c r="S91" s="32" t="str">
        <f t="shared" si="179"/>
        <v>F</v>
      </c>
      <c r="T91" s="32" t="str">
        <f t="shared" si="179"/>
        <v>F</v>
      </c>
      <c r="U91" s="32" t="str">
        <f t="shared" si="179"/>
        <v>F</v>
      </c>
      <c r="V91" s="32" t="str">
        <f t="shared" si="179"/>
        <v>F</v>
      </c>
      <c r="W91" s="32" t="str">
        <f t="shared" si="179"/>
        <v>F</v>
      </c>
      <c r="X91" s="32" t="str">
        <f t="shared" si="179"/>
        <v>F</v>
      </c>
      <c r="Y91" s="32" t="str">
        <f t="shared" si="179"/>
        <v>F</v>
      </c>
      <c r="Z91" s="32" t="str">
        <f t="shared" si="179"/>
        <v>F</v>
      </c>
      <c r="AA91" s="32" t="str">
        <f t="shared" si="179"/>
        <v>F</v>
      </c>
      <c r="AB91" s="32" t="str">
        <f t="shared" si="179"/>
        <v>F</v>
      </c>
      <c r="AC91" s="32" t="str">
        <f t="shared" si="179"/>
        <v>F</v>
      </c>
      <c r="AD91" s="32" t="str">
        <f t="shared" si="179"/>
        <v>F</v>
      </c>
      <c r="AE91" s="32" t="str">
        <f t="shared" si="179"/>
        <v>F</v>
      </c>
      <c r="AF91" s="32" t="str">
        <f t="shared" si="179"/>
        <v>F</v>
      </c>
      <c r="AG91" s="32" t="str">
        <f t="shared" si="179"/>
        <v>F</v>
      </c>
      <c r="AH91" s="32" t="str">
        <f t="shared" si="179"/>
        <v>F</v>
      </c>
      <c r="AI91" s="32" t="str">
        <f t="shared" si="179"/>
        <v>F</v>
      </c>
      <c r="AJ91" s="32" t="str">
        <f t="shared" si="179"/>
        <v>F</v>
      </c>
      <c r="AK91" s="32" t="str">
        <f t="shared" si="179"/>
        <v>F</v>
      </c>
      <c r="AL91" s="32" t="str">
        <f t="shared" si="179"/>
        <v>F</v>
      </c>
      <c r="AM91" s="32" t="str">
        <f t="shared" si="179"/>
        <v>F</v>
      </c>
      <c r="AN91" s="32" t="str">
        <f t="shared" si="179"/>
        <v>F</v>
      </c>
      <c r="AO91" s="32" t="str">
        <f t="shared" si="179"/>
        <v>F</v>
      </c>
      <c r="AP91" s="32" t="str">
        <f t="shared" si="179"/>
        <v>F</v>
      </c>
      <c r="AQ91" s="32" t="str">
        <f t="shared" si="179"/>
        <v>F</v>
      </c>
      <c r="AR91" s="32" t="str">
        <f t="shared" si="179"/>
        <v>F</v>
      </c>
      <c r="AS91" s="32" t="str">
        <f t="shared" si="179"/>
        <v>F</v>
      </c>
      <c r="AT91" s="32" t="str">
        <f t="shared" si="179"/>
        <v>F</v>
      </c>
      <c r="AU91" s="32" t="str">
        <f t="shared" si="179"/>
        <v>F</v>
      </c>
      <c r="AV91" s="32" t="str">
        <f t="shared" si="179"/>
        <v>F</v>
      </c>
      <c r="AW91" s="32" t="str">
        <f t="shared" si="179"/>
        <v>F</v>
      </c>
      <c r="AX91" s="32" t="str">
        <f t="shared" si="179"/>
        <v>F</v>
      </c>
      <c r="AY91" s="32" t="str">
        <f t="shared" si="179"/>
        <v>F</v>
      </c>
      <c r="AZ91" s="32" t="str">
        <f t="shared" si="179"/>
        <v>F</v>
      </c>
      <c r="BA91" s="32" t="str">
        <f t="shared" si="179"/>
        <v>F</v>
      </c>
      <c r="BB91" s="32" t="str">
        <f t="shared" si="179"/>
        <v>F</v>
      </c>
      <c r="BC91" s="32" t="str">
        <f t="shared" si="179"/>
        <v>F</v>
      </c>
      <c r="BD91" s="32" t="str">
        <f t="shared" si="179"/>
        <v>F</v>
      </c>
      <c r="BE91" s="32" t="str">
        <f t="shared" si="179"/>
        <v>F</v>
      </c>
      <c r="BF91" s="32" t="str">
        <f t="shared" si="179"/>
        <v>F</v>
      </c>
      <c r="BG91" s="32" t="str">
        <f t="shared" si="179"/>
        <v>F</v>
      </c>
      <c r="BH91" s="32" t="str">
        <f t="shared" si="179"/>
        <v>F</v>
      </c>
      <c r="BI91" s="32" t="str">
        <f t="shared" si="179"/>
        <v>F</v>
      </c>
      <c r="BJ91" s="32" t="str">
        <f t="shared" si="179"/>
        <v>F</v>
      </c>
      <c r="BK91" s="32" t="str">
        <f t="shared" si="179"/>
        <v>F</v>
      </c>
      <c r="BL91" s="32" t="str">
        <f t="shared" si="179"/>
        <v>F</v>
      </c>
      <c r="BM91" s="32" t="str">
        <f t="shared" si="179"/>
        <v>F</v>
      </c>
      <c r="BN91" s="32" t="str">
        <f t="shared" ref="BN91:DY91" si="180">IF(BN89&lt;BN90,"F", "DF")</f>
        <v>F</v>
      </c>
      <c r="BO91" s="32" t="str">
        <f t="shared" si="180"/>
        <v>F</v>
      </c>
      <c r="BP91" s="32" t="str">
        <f t="shared" si="180"/>
        <v>F</v>
      </c>
      <c r="BQ91" s="32" t="str">
        <f t="shared" si="180"/>
        <v>F</v>
      </c>
      <c r="BR91" s="32" t="str">
        <f t="shared" si="180"/>
        <v>F</v>
      </c>
      <c r="BS91" s="32" t="str">
        <f t="shared" si="180"/>
        <v>F</v>
      </c>
      <c r="BT91" s="32" t="str">
        <f t="shared" si="180"/>
        <v>F</v>
      </c>
      <c r="BU91" s="32" t="str">
        <f t="shared" si="180"/>
        <v>F</v>
      </c>
      <c r="BV91" s="32" t="str">
        <f t="shared" si="180"/>
        <v>F</v>
      </c>
      <c r="BW91" s="32" t="str">
        <f t="shared" si="180"/>
        <v>F</v>
      </c>
      <c r="BX91" s="32" t="str">
        <f t="shared" si="180"/>
        <v>F</v>
      </c>
      <c r="BY91" s="32" t="str">
        <f t="shared" si="180"/>
        <v>F</v>
      </c>
      <c r="BZ91" s="32" t="str">
        <f t="shared" si="180"/>
        <v>F</v>
      </c>
      <c r="CA91" s="32" t="str">
        <f t="shared" si="180"/>
        <v>F</v>
      </c>
      <c r="CB91" s="32" t="str">
        <f t="shared" si="180"/>
        <v>F</v>
      </c>
      <c r="CC91" s="32" t="str">
        <f t="shared" si="180"/>
        <v>F</v>
      </c>
      <c r="CD91" s="32" t="str">
        <f t="shared" si="180"/>
        <v>F</v>
      </c>
      <c r="CE91" s="32" t="str">
        <f t="shared" si="180"/>
        <v>F</v>
      </c>
      <c r="CF91" s="32" t="str">
        <f t="shared" si="180"/>
        <v>F</v>
      </c>
      <c r="CG91" s="32" t="str">
        <f t="shared" si="180"/>
        <v>F</v>
      </c>
      <c r="CH91" s="32" t="str">
        <f t="shared" si="180"/>
        <v>F</v>
      </c>
      <c r="CI91" s="32" t="str">
        <f t="shared" si="180"/>
        <v>F</v>
      </c>
      <c r="CJ91" s="32" t="str">
        <f t="shared" si="180"/>
        <v>F</v>
      </c>
      <c r="CK91" s="32" t="str">
        <f t="shared" si="180"/>
        <v>F</v>
      </c>
      <c r="CL91" s="32" t="str">
        <f t="shared" si="180"/>
        <v>F</v>
      </c>
      <c r="CM91" s="32" t="str">
        <f t="shared" si="180"/>
        <v>F</v>
      </c>
      <c r="CN91" s="32" t="str">
        <f t="shared" si="180"/>
        <v>F</v>
      </c>
      <c r="CO91" s="32" t="str">
        <f t="shared" si="180"/>
        <v>F</v>
      </c>
      <c r="CP91" s="32" t="str">
        <f t="shared" si="180"/>
        <v>F</v>
      </c>
      <c r="CQ91" s="32" t="str">
        <f t="shared" si="180"/>
        <v>F</v>
      </c>
      <c r="CR91" s="32" t="str">
        <f t="shared" si="180"/>
        <v>F</v>
      </c>
      <c r="CS91" s="32" t="str">
        <f t="shared" si="180"/>
        <v>F</v>
      </c>
      <c r="CT91" s="32" t="str">
        <f t="shared" si="180"/>
        <v>F</v>
      </c>
      <c r="CU91" s="32" t="str">
        <f t="shared" si="180"/>
        <v>F</v>
      </c>
      <c r="CV91" s="32" t="str">
        <f t="shared" si="180"/>
        <v>F</v>
      </c>
      <c r="CW91" s="32" t="str">
        <f t="shared" si="180"/>
        <v>F</v>
      </c>
      <c r="CX91" s="32" t="str">
        <f t="shared" si="180"/>
        <v>F</v>
      </c>
      <c r="CY91" s="32" t="str">
        <f t="shared" si="180"/>
        <v>F</v>
      </c>
      <c r="CZ91" s="32" t="str">
        <f t="shared" si="180"/>
        <v>F</v>
      </c>
      <c r="DA91" s="32" t="str">
        <f t="shared" si="180"/>
        <v>F</v>
      </c>
      <c r="DB91" s="32" t="str">
        <f t="shared" si="180"/>
        <v>F</v>
      </c>
      <c r="DC91" s="32" t="str">
        <f t="shared" si="180"/>
        <v>F</v>
      </c>
      <c r="DD91" s="32" t="str">
        <f t="shared" si="180"/>
        <v>F</v>
      </c>
      <c r="DE91" s="32" t="str">
        <f t="shared" si="180"/>
        <v>F</v>
      </c>
      <c r="DF91" s="32" t="str">
        <f t="shared" si="180"/>
        <v>F</v>
      </c>
      <c r="DG91" s="32" t="str">
        <f t="shared" si="180"/>
        <v>F</v>
      </c>
      <c r="DH91" s="32" t="str">
        <f t="shared" si="180"/>
        <v>F</v>
      </c>
      <c r="DI91" s="32" t="str">
        <f t="shared" si="180"/>
        <v>F</v>
      </c>
      <c r="DJ91" s="32" t="str">
        <f t="shared" si="180"/>
        <v>F</v>
      </c>
      <c r="DK91" s="32" t="str">
        <f t="shared" si="180"/>
        <v>F</v>
      </c>
      <c r="DL91" s="32" t="str">
        <f t="shared" si="180"/>
        <v>F</v>
      </c>
      <c r="DM91" s="32" t="str">
        <f t="shared" si="180"/>
        <v>F</v>
      </c>
      <c r="DN91" s="32" t="str">
        <f t="shared" si="180"/>
        <v>F</v>
      </c>
      <c r="DO91" s="32" t="str">
        <f t="shared" si="180"/>
        <v>F</v>
      </c>
      <c r="DP91" s="32" t="str">
        <f t="shared" si="180"/>
        <v>F</v>
      </c>
      <c r="DQ91" s="32" t="str">
        <f t="shared" si="180"/>
        <v>F</v>
      </c>
      <c r="DR91" s="32" t="str">
        <f t="shared" si="180"/>
        <v>F</v>
      </c>
      <c r="DS91" s="32" t="str">
        <f t="shared" si="180"/>
        <v>F</v>
      </c>
      <c r="DT91" s="32" t="str">
        <f t="shared" si="180"/>
        <v>F</v>
      </c>
      <c r="DU91" s="32" t="str">
        <f t="shared" si="180"/>
        <v>F</v>
      </c>
      <c r="DV91" s="32" t="str">
        <f t="shared" si="180"/>
        <v>F</v>
      </c>
      <c r="DW91" s="32" t="str">
        <f t="shared" si="180"/>
        <v>F</v>
      </c>
      <c r="DX91" s="32" t="str">
        <f t="shared" si="180"/>
        <v>F</v>
      </c>
      <c r="DY91" s="32" t="str">
        <f t="shared" si="180"/>
        <v>F</v>
      </c>
      <c r="DZ91" s="32" t="str">
        <f t="shared" ref="DZ91:GK91" si="181">IF(DZ89&lt;DZ90,"F", "DF")</f>
        <v>F</v>
      </c>
      <c r="EA91" s="32" t="str">
        <f t="shared" si="181"/>
        <v>F</v>
      </c>
      <c r="EB91" s="32" t="str">
        <f t="shared" si="181"/>
        <v>F</v>
      </c>
      <c r="EC91" s="32" t="str">
        <f t="shared" si="181"/>
        <v>F</v>
      </c>
      <c r="ED91" s="32" t="str">
        <f t="shared" si="181"/>
        <v>F</v>
      </c>
      <c r="EE91" s="32" t="str">
        <f t="shared" si="181"/>
        <v>F</v>
      </c>
      <c r="EF91" s="32" t="str">
        <f t="shared" si="181"/>
        <v>F</v>
      </c>
      <c r="EG91" s="32" t="str">
        <f t="shared" si="181"/>
        <v>F</v>
      </c>
      <c r="EH91" s="32" t="str">
        <f t="shared" si="181"/>
        <v>F</v>
      </c>
      <c r="EI91" s="32" t="str">
        <f t="shared" si="181"/>
        <v>F</v>
      </c>
      <c r="EJ91" s="32" t="str">
        <f t="shared" si="181"/>
        <v>F</v>
      </c>
      <c r="EK91" s="32" t="str">
        <f t="shared" si="181"/>
        <v>F</v>
      </c>
      <c r="EL91" s="32" t="str">
        <f t="shared" si="181"/>
        <v>F</v>
      </c>
      <c r="EM91" s="32" t="str">
        <f t="shared" si="181"/>
        <v>F</v>
      </c>
      <c r="EN91" s="32" t="str">
        <f t="shared" si="181"/>
        <v>F</v>
      </c>
      <c r="EO91" s="32" t="str">
        <f t="shared" si="181"/>
        <v>F</v>
      </c>
      <c r="EP91" s="32" t="str">
        <f t="shared" si="181"/>
        <v>F</v>
      </c>
      <c r="EQ91" s="32" t="str">
        <f t="shared" si="181"/>
        <v>F</v>
      </c>
      <c r="ER91" s="32" t="str">
        <f t="shared" si="181"/>
        <v>F</v>
      </c>
      <c r="ES91" s="32" t="str">
        <f t="shared" si="181"/>
        <v>F</v>
      </c>
      <c r="ET91" s="32" t="str">
        <f t="shared" si="181"/>
        <v>F</v>
      </c>
      <c r="EU91" s="32" t="str">
        <f t="shared" si="181"/>
        <v>F</v>
      </c>
      <c r="EV91" s="32" t="str">
        <f t="shared" si="181"/>
        <v>F</v>
      </c>
      <c r="EW91" s="32" t="str">
        <f t="shared" si="181"/>
        <v>F</v>
      </c>
      <c r="EX91" s="32" t="str">
        <f t="shared" si="181"/>
        <v>F</v>
      </c>
      <c r="EY91" s="32" t="str">
        <f t="shared" si="181"/>
        <v>F</v>
      </c>
      <c r="EZ91" s="32" t="str">
        <f t="shared" si="181"/>
        <v>F</v>
      </c>
      <c r="FA91" s="32" t="str">
        <f t="shared" si="181"/>
        <v>F</v>
      </c>
      <c r="FB91" s="32" t="str">
        <f t="shared" si="181"/>
        <v>F</v>
      </c>
      <c r="FC91" s="32" t="str">
        <f t="shared" si="181"/>
        <v>F</v>
      </c>
      <c r="FD91" s="32" t="str">
        <f t="shared" si="181"/>
        <v>F</v>
      </c>
      <c r="FE91" s="32" t="str">
        <f t="shared" si="181"/>
        <v>F</v>
      </c>
      <c r="FF91" s="32" t="str">
        <f t="shared" si="181"/>
        <v>F</v>
      </c>
      <c r="FG91" s="32" t="str">
        <f t="shared" si="181"/>
        <v>F</v>
      </c>
      <c r="FH91" s="32" t="str">
        <f t="shared" si="181"/>
        <v>F</v>
      </c>
      <c r="FI91" s="32" t="str">
        <f t="shared" si="181"/>
        <v>F</v>
      </c>
      <c r="FJ91" s="32" t="str">
        <f t="shared" si="181"/>
        <v>F</v>
      </c>
      <c r="FK91" s="32" t="str">
        <f t="shared" si="181"/>
        <v>F</v>
      </c>
      <c r="FL91" s="32" t="str">
        <f t="shared" si="181"/>
        <v>F</v>
      </c>
      <c r="FM91" s="32" t="str">
        <f t="shared" si="181"/>
        <v>F</v>
      </c>
      <c r="FN91" s="32" t="str">
        <f t="shared" si="181"/>
        <v>F</v>
      </c>
      <c r="FO91" s="32" t="str">
        <f t="shared" si="181"/>
        <v>F</v>
      </c>
      <c r="FP91" s="32" t="str">
        <f t="shared" si="181"/>
        <v>F</v>
      </c>
      <c r="FQ91" s="32" t="str">
        <f t="shared" si="181"/>
        <v>F</v>
      </c>
      <c r="FR91" s="32" t="str">
        <f t="shared" si="181"/>
        <v>F</v>
      </c>
      <c r="FS91" s="32" t="str">
        <f t="shared" si="181"/>
        <v>F</v>
      </c>
      <c r="FT91" s="32" t="str">
        <f t="shared" si="181"/>
        <v>F</v>
      </c>
      <c r="FU91" s="32" t="str">
        <f t="shared" si="181"/>
        <v>F</v>
      </c>
      <c r="FV91" s="32" t="str">
        <f t="shared" si="181"/>
        <v>F</v>
      </c>
      <c r="FW91" s="32" t="str">
        <f t="shared" si="181"/>
        <v>F</v>
      </c>
      <c r="FX91" s="32" t="str">
        <f t="shared" si="181"/>
        <v>F</v>
      </c>
      <c r="FY91" s="32" t="str">
        <f t="shared" si="181"/>
        <v>F</v>
      </c>
      <c r="FZ91" s="32" t="str">
        <f t="shared" si="181"/>
        <v>F</v>
      </c>
      <c r="GA91" s="32" t="str">
        <f t="shared" si="181"/>
        <v>F</v>
      </c>
      <c r="GB91" s="32" t="str">
        <f t="shared" si="181"/>
        <v>F</v>
      </c>
      <c r="GC91" s="32" t="str">
        <f t="shared" si="181"/>
        <v>F</v>
      </c>
      <c r="GD91" s="32" t="str">
        <f t="shared" si="181"/>
        <v>F</v>
      </c>
      <c r="GE91" s="32" t="str">
        <f t="shared" si="181"/>
        <v>F</v>
      </c>
      <c r="GF91" s="32" t="str">
        <f t="shared" si="181"/>
        <v>F</v>
      </c>
      <c r="GG91" s="32" t="str">
        <f t="shared" si="181"/>
        <v>F</v>
      </c>
      <c r="GH91" s="32" t="str">
        <f t="shared" si="181"/>
        <v>F</v>
      </c>
      <c r="GI91" s="32" t="str">
        <f t="shared" si="181"/>
        <v>F</v>
      </c>
      <c r="GJ91" s="32" t="str">
        <f t="shared" si="181"/>
        <v>F</v>
      </c>
      <c r="GK91" s="32" t="str">
        <f t="shared" si="181"/>
        <v>F</v>
      </c>
      <c r="GL91" s="32" t="str">
        <f t="shared" ref="GL91:IW91" si="182">IF(GL89&lt;GL90,"F", "DF")</f>
        <v>F</v>
      </c>
      <c r="GM91" s="32" t="str">
        <f t="shared" si="182"/>
        <v>F</v>
      </c>
      <c r="GN91" s="32" t="str">
        <f t="shared" si="182"/>
        <v>F</v>
      </c>
      <c r="GO91" s="32" t="str">
        <f t="shared" si="182"/>
        <v>F</v>
      </c>
      <c r="GP91" s="32" t="str">
        <f t="shared" si="182"/>
        <v>F</v>
      </c>
      <c r="GQ91" s="32" t="str">
        <f t="shared" si="182"/>
        <v>F</v>
      </c>
      <c r="GR91" s="32" t="str">
        <f t="shared" si="182"/>
        <v>F</v>
      </c>
      <c r="GS91" s="32" t="str">
        <f t="shared" si="182"/>
        <v>F</v>
      </c>
      <c r="GT91" s="32" t="str">
        <f t="shared" si="182"/>
        <v>F</v>
      </c>
      <c r="GU91" s="32" t="str">
        <f t="shared" si="182"/>
        <v>F</v>
      </c>
      <c r="GV91" s="32" t="str">
        <f t="shared" si="182"/>
        <v>F</v>
      </c>
      <c r="GW91" s="32" t="str">
        <f t="shared" si="182"/>
        <v>F</v>
      </c>
      <c r="GX91" s="32" t="str">
        <f t="shared" si="182"/>
        <v>F</v>
      </c>
      <c r="GY91" s="32" t="str">
        <f t="shared" si="182"/>
        <v>F</v>
      </c>
      <c r="GZ91" s="32" t="str">
        <f t="shared" si="182"/>
        <v>F</v>
      </c>
      <c r="HA91" s="32" t="str">
        <f t="shared" si="182"/>
        <v>F</v>
      </c>
      <c r="HB91" s="32" t="str">
        <f t="shared" si="182"/>
        <v>F</v>
      </c>
      <c r="HC91" s="32" t="str">
        <f t="shared" si="182"/>
        <v>F</v>
      </c>
      <c r="HD91" s="32" t="str">
        <f t="shared" si="182"/>
        <v>F</v>
      </c>
      <c r="HE91" s="32" t="str">
        <f t="shared" si="182"/>
        <v>F</v>
      </c>
      <c r="HF91" s="32" t="str">
        <f t="shared" si="182"/>
        <v>F</v>
      </c>
      <c r="HG91" s="32" t="str">
        <f t="shared" si="182"/>
        <v>F</v>
      </c>
      <c r="HH91" s="32" t="str">
        <f t="shared" si="182"/>
        <v>F</v>
      </c>
      <c r="HI91" s="32" t="str">
        <f t="shared" si="182"/>
        <v>F</v>
      </c>
      <c r="HJ91" s="32" t="str">
        <f t="shared" si="182"/>
        <v>F</v>
      </c>
      <c r="HK91" s="32" t="str">
        <f t="shared" si="182"/>
        <v>F</v>
      </c>
      <c r="HL91" s="32" t="str">
        <f t="shared" si="182"/>
        <v>F</v>
      </c>
      <c r="HM91" s="32" t="str">
        <f t="shared" si="182"/>
        <v>F</v>
      </c>
      <c r="HN91" s="32" t="str">
        <f t="shared" si="182"/>
        <v>F</v>
      </c>
      <c r="HO91" s="32" t="str">
        <f t="shared" si="182"/>
        <v>F</v>
      </c>
      <c r="HP91" s="32" t="str">
        <f t="shared" si="182"/>
        <v>F</v>
      </c>
      <c r="HQ91" s="32" t="str">
        <f t="shared" si="182"/>
        <v>F</v>
      </c>
      <c r="HR91" s="32" t="str">
        <f t="shared" si="182"/>
        <v>F</v>
      </c>
      <c r="HS91" s="32" t="str">
        <f t="shared" si="182"/>
        <v>F</v>
      </c>
      <c r="HT91" s="32" t="str">
        <f t="shared" si="182"/>
        <v>F</v>
      </c>
      <c r="HU91" s="32" t="str">
        <f t="shared" si="182"/>
        <v>F</v>
      </c>
      <c r="HV91" s="32" t="str">
        <f t="shared" si="182"/>
        <v>F</v>
      </c>
      <c r="HW91" s="32" t="str">
        <f t="shared" si="182"/>
        <v>F</v>
      </c>
      <c r="HX91" s="32" t="str">
        <f t="shared" si="182"/>
        <v>F</v>
      </c>
      <c r="HY91" s="32" t="str">
        <f t="shared" si="182"/>
        <v>F</v>
      </c>
      <c r="HZ91" s="32" t="str">
        <f t="shared" si="182"/>
        <v>F</v>
      </c>
      <c r="IA91" s="32" t="str">
        <f t="shared" si="182"/>
        <v>F</v>
      </c>
      <c r="IB91" s="32" t="str">
        <f t="shared" si="182"/>
        <v>F</v>
      </c>
      <c r="IC91" s="32" t="str">
        <f t="shared" si="182"/>
        <v>F</v>
      </c>
      <c r="ID91" s="32" t="str">
        <f t="shared" si="182"/>
        <v>F</v>
      </c>
      <c r="IE91" s="32" t="str">
        <f t="shared" si="182"/>
        <v>F</v>
      </c>
      <c r="IF91" s="32" t="str">
        <f t="shared" si="182"/>
        <v>F</v>
      </c>
      <c r="IG91" s="32" t="str">
        <f t="shared" si="182"/>
        <v>F</v>
      </c>
      <c r="IH91" s="32" t="str">
        <f t="shared" si="182"/>
        <v>F</v>
      </c>
      <c r="II91" s="32" t="str">
        <f t="shared" si="182"/>
        <v>F</v>
      </c>
      <c r="IJ91" s="32" t="str">
        <f t="shared" si="182"/>
        <v>F</v>
      </c>
      <c r="IK91" s="32" t="str">
        <f t="shared" si="182"/>
        <v>F</v>
      </c>
      <c r="IL91" s="32" t="str">
        <f t="shared" si="182"/>
        <v>F</v>
      </c>
      <c r="IM91" s="32" t="str">
        <f t="shared" si="182"/>
        <v>F</v>
      </c>
      <c r="IN91" s="32" t="str">
        <f t="shared" si="182"/>
        <v>F</v>
      </c>
      <c r="IO91" s="32" t="str">
        <f t="shared" si="182"/>
        <v>F</v>
      </c>
      <c r="IP91" s="32" t="str">
        <f t="shared" si="182"/>
        <v>F</v>
      </c>
      <c r="IQ91" s="32" t="str">
        <f t="shared" si="182"/>
        <v>F</v>
      </c>
      <c r="IR91" s="32" t="str">
        <f t="shared" si="182"/>
        <v>F</v>
      </c>
      <c r="IS91" s="32" t="str">
        <f t="shared" si="182"/>
        <v>F</v>
      </c>
      <c r="IT91" s="32" t="str">
        <f t="shared" si="182"/>
        <v>F</v>
      </c>
      <c r="IU91" s="32" t="str">
        <f t="shared" si="182"/>
        <v>F</v>
      </c>
      <c r="IV91" s="32" t="str">
        <f t="shared" si="182"/>
        <v>F</v>
      </c>
      <c r="IW91" s="32" t="str">
        <f t="shared" si="182"/>
        <v>F</v>
      </c>
      <c r="IX91" s="32" t="str">
        <f t="shared" ref="IX91:LI91" si="183">IF(IX89&lt;IX90,"F", "DF")</f>
        <v>F</v>
      </c>
      <c r="IY91" s="32" t="str">
        <f t="shared" si="183"/>
        <v>F</v>
      </c>
      <c r="IZ91" s="32" t="str">
        <f t="shared" si="183"/>
        <v>F</v>
      </c>
      <c r="JA91" s="32" t="str">
        <f t="shared" si="183"/>
        <v>F</v>
      </c>
      <c r="JB91" s="32" t="str">
        <f t="shared" si="183"/>
        <v>F</v>
      </c>
      <c r="JC91" s="32" t="str">
        <f t="shared" si="183"/>
        <v>F</v>
      </c>
      <c r="JD91" s="32" t="str">
        <f t="shared" si="183"/>
        <v>F</v>
      </c>
      <c r="JE91" s="32" t="str">
        <f t="shared" si="183"/>
        <v>F</v>
      </c>
      <c r="JF91" s="32" t="str">
        <f t="shared" si="183"/>
        <v>F</v>
      </c>
      <c r="JG91" s="32" t="str">
        <f t="shared" si="183"/>
        <v>F</v>
      </c>
      <c r="JH91" s="32" t="str">
        <f t="shared" si="183"/>
        <v>F</v>
      </c>
      <c r="JI91" s="32" t="str">
        <f t="shared" si="183"/>
        <v>F</v>
      </c>
      <c r="JJ91" s="32" t="str">
        <f t="shared" si="183"/>
        <v>F</v>
      </c>
      <c r="JK91" s="32" t="str">
        <f t="shared" si="183"/>
        <v>F</v>
      </c>
      <c r="JL91" s="32" t="str">
        <f t="shared" si="183"/>
        <v>F</v>
      </c>
      <c r="JM91" s="32" t="str">
        <f t="shared" si="183"/>
        <v>F</v>
      </c>
      <c r="JN91" s="32" t="str">
        <f t="shared" si="183"/>
        <v>F</v>
      </c>
      <c r="JO91" s="32" t="str">
        <f t="shared" si="183"/>
        <v>F</v>
      </c>
      <c r="JP91" s="32" t="str">
        <f t="shared" si="183"/>
        <v>F</v>
      </c>
      <c r="JQ91" s="32" t="str">
        <f t="shared" si="183"/>
        <v>F</v>
      </c>
      <c r="JR91" s="32" t="str">
        <f t="shared" si="183"/>
        <v>F</v>
      </c>
      <c r="JS91" s="32" t="str">
        <f t="shared" si="183"/>
        <v>F</v>
      </c>
      <c r="JT91" s="32" t="str">
        <f t="shared" si="183"/>
        <v>F</v>
      </c>
      <c r="JU91" s="32" t="str">
        <f t="shared" si="183"/>
        <v>F</v>
      </c>
      <c r="JV91" s="32" t="str">
        <f t="shared" si="183"/>
        <v>F</v>
      </c>
      <c r="JW91" s="32" t="str">
        <f t="shared" si="183"/>
        <v>F</v>
      </c>
      <c r="JX91" s="32" t="str">
        <f t="shared" si="183"/>
        <v>F</v>
      </c>
      <c r="JY91" s="32" t="str">
        <f t="shared" si="183"/>
        <v>F</v>
      </c>
      <c r="JZ91" s="32" t="str">
        <f t="shared" si="183"/>
        <v>F</v>
      </c>
      <c r="KA91" s="32" t="str">
        <f t="shared" si="183"/>
        <v>F</v>
      </c>
      <c r="KB91" s="32" t="str">
        <f t="shared" si="183"/>
        <v>F</v>
      </c>
      <c r="KC91" s="32" t="str">
        <f t="shared" si="183"/>
        <v>F</v>
      </c>
      <c r="KD91" s="32" t="str">
        <f t="shared" si="183"/>
        <v>F</v>
      </c>
      <c r="KE91" s="32" t="str">
        <f t="shared" si="183"/>
        <v>F</v>
      </c>
      <c r="KF91" s="32" t="str">
        <f t="shared" si="183"/>
        <v>F</v>
      </c>
      <c r="KG91" s="32" t="str">
        <f t="shared" si="183"/>
        <v>F</v>
      </c>
      <c r="KH91" s="32" t="str">
        <f t="shared" si="183"/>
        <v>F</v>
      </c>
      <c r="KI91" s="32" t="str">
        <f t="shared" si="183"/>
        <v>F</v>
      </c>
      <c r="KJ91" s="32" t="str">
        <f t="shared" si="183"/>
        <v>F</v>
      </c>
      <c r="KK91" s="32" t="str">
        <f t="shared" si="183"/>
        <v>F</v>
      </c>
      <c r="KL91" s="32" t="str">
        <f t="shared" si="183"/>
        <v>F</v>
      </c>
      <c r="KM91" s="32" t="str">
        <f t="shared" si="183"/>
        <v>F</v>
      </c>
      <c r="KN91" s="32" t="str">
        <f t="shared" si="183"/>
        <v>F</v>
      </c>
      <c r="KO91" s="32" t="str">
        <f t="shared" si="183"/>
        <v>F</v>
      </c>
      <c r="KP91" s="32" t="str">
        <f t="shared" si="183"/>
        <v>F</v>
      </c>
      <c r="KQ91" s="32" t="str">
        <f t="shared" si="183"/>
        <v>F</v>
      </c>
      <c r="KR91" s="32" t="str">
        <f t="shared" si="183"/>
        <v>F</v>
      </c>
      <c r="KS91" s="32" t="str">
        <f t="shared" si="183"/>
        <v>F</v>
      </c>
      <c r="KT91" s="32" t="str">
        <f t="shared" si="183"/>
        <v>F</v>
      </c>
      <c r="KU91" s="32" t="str">
        <f t="shared" si="183"/>
        <v>F</v>
      </c>
      <c r="KV91" s="32" t="str">
        <f t="shared" si="183"/>
        <v>F</v>
      </c>
      <c r="KW91" s="32" t="str">
        <f t="shared" si="183"/>
        <v>F</v>
      </c>
      <c r="KX91" s="32" t="str">
        <f t="shared" si="183"/>
        <v>F</v>
      </c>
      <c r="KY91" s="32" t="str">
        <f t="shared" si="183"/>
        <v>F</v>
      </c>
      <c r="KZ91" s="32" t="str">
        <f t="shared" si="183"/>
        <v>F</v>
      </c>
      <c r="LA91" s="32" t="str">
        <f t="shared" si="183"/>
        <v>F</v>
      </c>
      <c r="LB91" s="32" t="str">
        <f t="shared" si="183"/>
        <v>F</v>
      </c>
      <c r="LC91" s="32" t="str">
        <f t="shared" si="183"/>
        <v>F</v>
      </c>
      <c r="LD91" s="32" t="str">
        <f t="shared" si="183"/>
        <v>F</v>
      </c>
      <c r="LE91" s="32" t="str">
        <f t="shared" si="183"/>
        <v>F</v>
      </c>
      <c r="LF91" s="32" t="str">
        <f t="shared" si="183"/>
        <v>F</v>
      </c>
      <c r="LG91" s="32" t="str">
        <f t="shared" si="183"/>
        <v>F</v>
      </c>
      <c r="LH91" s="32" t="str">
        <f t="shared" si="183"/>
        <v>F</v>
      </c>
      <c r="LI91" s="32" t="str">
        <f t="shared" si="183"/>
        <v>F</v>
      </c>
      <c r="LJ91" s="32" t="str">
        <f t="shared" ref="LJ91:LW91" si="184">IF(LJ89&lt;LJ90,"F", "DF")</f>
        <v>F</v>
      </c>
      <c r="LK91" s="32" t="str">
        <f t="shared" si="184"/>
        <v>F</v>
      </c>
      <c r="LL91" s="32" t="str">
        <f t="shared" si="184"/>
        <v>F</v>
      </c>
      <c r="LM91" s="32" t="str">
        <f t="shared" si="184"/>
        <v>F</v>
      </c>
      <c r="LN91" s="32" t="str">
        <f t="shared" si="184"/>
        <v>F</v>
      </c>
      <c r="LO91" s="32" t="str">
        <f t="shared" si="184"/>
        <v>F</v>
      </c>
      <c r="LP91" s="32" t="str">
        <f t="shared" si="184"/>
        <v>F</v>
      </c>
      <c r="LQ91" s="32" t="str">
        <f t="shared" si="184"/>
        <v>F</v>
      </c>
      <c r="LR91" s="32" t="str">
        <f t="shared" si="184"/>
        <v>F</v>
      </c>
      <c r="LS91" s="32" t="str">
        <f t="shared" si="184"/>
        <v>F</v>
      </c>
      <c r="LT91" s="32" t="str">
        <f t="shared" si="184"/>
        <v>F</v>
      </c>
      <c r="LU91" s="32" t="str">
        <f t="shared" si="184"/>
        <v>F</v>
      </c>
      <c r="LV91" s="32" t="str">
        <f t="shared" si="184"/>
        <v>F</v>
      </c>
      <c r="LW91" s="24" t="str">
        <f t="shared" si="184"/>
        <v>F</v>
      </c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F3A7-8ACE-4608-BA71-852B808B391C}">
  <dimension ref="A1:LW95"/>
  <sheetViews>
    <sheetView workbookViewId="0">
      <selection sqref="A1:A2"/>
    </sheetView>
  </sheetViews>
  <sheetFormatPr defaultColWidth="20.44140625" defaultRowHeight="14.4" x14ac:dyDescent="0.3"/>
  <sheetData>
    <row r="1" spans="1:335" x14ac:dyDescent="0.3">
      <c r="A1" s="15" t="s">
        <v>32</v>
      </c>
      <c r="B1" s="18">
        <v>27.875</v>
      </c>
      <c r="C1" s="18">
        <v>28.125</v>
      </c>
      <c r="D1" s="18">
        <v>28.125</v>
      </c>
      <c r="E1" s="18">
        <v>28.375</v>
      </c>
      <c r="F1" s="18">
        <v>28.375</v>
      </c>
      <c r="G1" s="18">
        <v>28.375</v>
      </c>
      <c r="H1" s="18">
        <v>28.375</v>
      </c>
      <c r="I1" s="18">
        <v>28.375</v>
      </c>
      <c r="J1" s="18">
        <v>28.625</v>
      </c>
      <c r="K1" s="18">
        <v>28.625</v>
      </c>
      <c r="L1" s="18">
        <v>28.625</v>
      </c>
      <c r="M1" s="18">
        <v>28.625</v>
      </c>
      <c r="N1" s="18">
        <v>28.625</v>
      </c>
      <c r="O1" s="18">
        <v>28.625</v>
      </c>
      <c r="P1" s="18">
        <v>28.625</v>
      </c>
      <c r="Q1" s="18">
        <v>28.625</v>
      </c>
      <c r="R1" s="18">
        <v>28.625</v>
      </c>
      <c r="S1" s="18">
        <v>28.625</v>
      </c>
      <c r="T1" s="18">
        <v>28.625</v>
      </c>
      <c r="U1" s="18">
        <v>28.625</v>
      </c>
      <c r="V1" s="18">
        <v>28.875</v>
      </c>
      <c r="W1" s="18">
        <v>28.875</v>
      </c>
      <c r="X1" s="18">
        <v>28.875</v>
      </c>
      <c r="Y1" s="18">
        <v>28.875</v>
      </c>
      <c r="Z1" s="18">
        <v>28.875</v>
      </c>
      <c r="AA1" s="18">
        <v>28.875</v>
      </c>
      <c r="AB1" s="18">
        <v>28.875</v>
      </c>
      <c r="AC1" s="18">
        <v>28.875</v>
      </c>
      <c r="AD1" s="18">
        <v>28.875</v>
      </c>
      <c r="AE1" s="18">
        <v>28.875</v>
      </c>
      <c r="AF1" s="18">
        <v>28.875</v>
      </c>
      <c r="AG1" s="18">
        <v>28.875</v>
      </c>
      <c r="AH1" s="18">
        <v>28.875</v>
      </c>
      <c r="AI1" s="18">
        <v>28.875</v>
      </c>
      <c r="AJ1" s="18">
        <v>28.875</v>
      </c>
      <c r="AK1" s="18">
        <v>28.875</v>
      </c>
      <c r="AL1" s="18">
        <v>28.875</v>
      </c>
      <c r="AM1" s="18">
        <v>28.875</v>
      </c>
      <c r="AN1" s="18">
        <v>28.875</v>
      </c>
      <c r="AO1" s="18">
        <v>28.875</v>
      </c>
      <c r="AP1" s="18">
        <v>28.875</v>
      </c>
      <c r="AQ1" s="18">
        <v>28.875</v>
      </c>
      <c r="AR1" s="18">
        <v>28.875</v>
      </c>
      <c r="AS1" s="18">
        <v>28.875</v>
      </c>
      <c r="AT1" s="18">
        <v>28.875</v>
      </c>
      <c r="AU1" s="18">
        <v>28.875</v>
      </c>
      <c r="AV1" s="18">
        <v>28.875</v>
      </c>
      <c r="AW1" s="18">
        <v>28.875</v>
      </c>
      <c r="AX1" s="18">
        <v>29.125</v>
      </c>
      <c r="AY1" s="18">
        <v>29.125</v>
      </c>
      <c r="AZ1" s="18">
        <v>29.125</v>
      </c>
      <c r="BA1" s="18">
        <v>29.125</v>
      </c>
      <c r="BB1" s="18">
        <v>29.125</v>
      </c>
      <c r="BC1" s="18">
        <v>29.125</v>
      </c>
      <c r="BD1" s="18">
        <v>29.125</v>
      </c>
      <c r="BE1" s="18">
        <v>29.125</v>
      </c>
      <c r="BF1" s="18">
        <v>29.125</v>
      </c>
      <c r="BG1" s="18">
        <v>29.125</v>
      </c>
      <c r="BH1" s="18">
        <v>29.125</v>
      </c>
      <c r="BI1" s="18">
        <v>29.125</v>
      </c>
      <c r="BJ1" s="18">
        <v>29.125</v>
      </c>
      <c r="BK1" s="18">
        <v>29.125</v>
      </c>
      <c r="BL1" s="18">
        <v>29.125</v>
      </c>
      <c r="BM1" s="18">
        <v>29.125</v>
      </c>
      <c r="BN1" s="18">
        <v>29.125</v>
      </c>
      <c r="BO1" s="18">
        <v>29.125</v>
      </c>
      <c r="BP1" s="18">
        <v>29.125</v>
      </c>
      <c r="BQ1" s="18">
        <v>29.125</v>
      </c>
      <c r="BR1" s="18">
        <v>29.125</v>
      </c>
      <c r="BS1" s="18">
        <v>29.125</v>
      </c>
      <c r="BT1" s="18">
        <v>29.125</v>
      </c>
      <c r="BU1" s="18">
        <v>29.125</v>
      </c>
      <c r="BV1" s="18">
        <v>29.125</v>
      </c>
      <c r="BW1" s="18">
        <v>29.125</v>
      </c>
      <c r="BX1" s="18">
        <v>29.125</v>
      </c>
      <c r="BY1" s="18">
        <v>29.125</v>
      </c>
      <c r="BZ1" s="18">
        <v>29.125</v>
      </c>
      <c r="CA1" s="18">
        <v>29.125</v>
      </c>
      <c r="CB1" s="18">
        <v>29.125</v>
      </c>
      <c r="CC1" s="18">
        <v>29.125</v>
      </c>
      <c r="CD1" s="18">
        <v>29.125</v>
      </c>
      <c r="CE1" s="18">
        <v>29.125</v>
      </c>
      <c r="CF1" s="18">
        <v>29.125</v>
      </c>
      <c r="CG1" s="18">
        <v>29.125</v>
      </c>
      <c r="CH1" s="18">
        <v>29.125</v>
      </c>
      <c r="CI1" s="18">
        <v>29.125</v>
      </c>
      <c r="CJ1" s="18">
        <v>29.125</v>
      </c>
      <c r="CK1" s="18">
        <v>29.375</v>
      </c>
      <c r="CL1" s="18">
        <v>29.375</v>
      </c>
      <c r="CM1" s="18">
        <v>29.375</v>
      </c>
      <c r="CN1" s="18">
        <v>29.375</v>
      </c>
      <c r="CO1" s="18">
        <v>29.375</v>
      </c>
      <c r="CP1" s="18">
        <v>29.375</v>
      </c>
      <c r="CQ1" s="18">
        <v>29.375</v>
      </c>
      <c r="CR1" s="18">
        <v>29.375</v>
      </c>
      <c r="CS1" s="18">
        <v>29.375</v>
      </c>
      <c r="CT1" s="18">
        <v>29.375</v>
      </c>
      <c r="CU1" s="18">
        <v>29.375</v>
      </c>
      <c r="CV1" s="18">
        <v>29.375</v>
      </c>
      <c r="CW1" s="18">
        <v>29.375</v>
      </c>
      <c r="CX1" s="18">
        <v>29.375</v>
      </c>
      <c r="CY1" s="18">
        <v>29.375</v>
      </c>
      <c r="CZ1" s="18">
        <v>29.375</v>
      </c>
      <c r="DA1" s="18">
        <v>29.375</v>
      </c>
      <c r="DB1" s="18">
        <v>29.375</v>
      </c>
      <c r="DC1" s="18">
        <v>29.375</v>
      </c>
      <c r="DD1" s="18">
        <v>29.375</v>
      </c>
      <c r="DE1" s="18">
        <v>29.375</v>
      </c>
      <c r="DF1" s="18">
        <v>29.375</v>
      </c>
      <c r="DG1" s="18">
        <v>29.375</v>
      </c>
      <c r="DH1" s="18">
        <v>29.375</v>
      </c>
      <c r="DI1" s="18">
        <v>29.375</v>
      </c>
      <c r="DJ1" s="18">
        <v>29.375</v>
      </c>
      <c r="DK1" s="18">
        <v>29.375</v>
      </c>
      <c r="DL1" s="18">
        <v>29.375</v>
      </c>
      <c r="DM1" s="18">
        <v>29.375</v>
      </c>
      <c r="DN1" s="18">
        <v>29.375</v>
      </c>
      <c r="DO1" s="18">
        <v>29.375</v>
      </c>
      <c r="DP1" s="18">
        <v>29.375</v>
      </c>
      <c r="DQ1" s="18">
        <v>29.375</v>
      </c>
      <c r="DR1" s="18">
        <v>29.375</v>
      </c>
      <c r="DS1" s="18">
        <v>29.375</v>
      </c>
      <c r="DT1" s="18">
        <v>29.375</v>
      </c>
      <c r="DU1" s="18">
        <v>29.375</v>
      </c>
      <c r="DV1" s="18">
        <v>29.375</v>
      </c>
      <c r="DW1" s="18">
        <v>29.375</v>
      </c>
      <c r="DX1" s="18">
        <v>29.375</v>
      </c>
      <c r="DY1" s="18">
        <v>29.375</v>
      </c>
      <c r="DZ1" s="18">
        <v>29.375</v>
      </c>
      <c r="EA1" s="18">
        <v>29.375</v>
      </c>
      <c r="EB1" s="18">
        <v>29.375</v>
      </c>
      <c r="EC1" s="18">
        <v>29.375</v>
      </c>
      <c r="ED1" s="18">
        <v>29.375</v>
      </c>
      <c r="EE1" s="18">
        <v>29.625</v>
      </c>
      <c r="EF1" s="18">
        <v>29.625</v>
      </c>
      <c r="EG1" s="18">
        <v>29.625</v>
      </c>
      <c r="EH1" s="18">
        <v>29.625</v>
      </c>
      <c r="EI1" s="18">
        <v>29.625</v>
      </c>
      <c r="EJ1" s="18">
        <v>29.625</v>
      </c>
      <c r="EK1" s="18">
        <v>29.625</v>
      </c>
      <c r="EL1" s="18">
        <v>29.625</v>
      </c>
      <c r="EM1" s="18">
        <v>29.625</v>
      </c>
      <c r="EN1" s="18">
        <v>29.625</v>
      </c>
      <c r="EO1" s="18">
        <v>29.625</v>
      </c>
      <c r="EP1" s="18">
        <v>29.625</v>
      </c>
      <c r="EQ1" s="18">
        <v>29.625</v>
      </c>
      <c r="ER1" s="18">
        <v>29.625</v>
      </c>
      <c r="ES1" s="18">
        <v>29.625</v>
      </c>
      <c r="ET1" s="18">
        <v>29.625</v>
      </c>
      <c r="EU1" s="18">
        <v>29.625</v>
      </c>
      <c r="EV1" s="18">
        <v>29.625</v>
      </c>
      <c r="EW1" s="18">
        <v>29.625</v>
      </c>
      <c r="EX1" s="18">
        <v>29.625</v>
      </c>
      <c r="EY1" s="18">
        <v>29.625</v>
      </c>
      <c r="EZ1" s="18">
        <v>29.625</v>
      </c>
      <c r="FA1" s="18">
        <v>29.625</v>
      </c>
      <c r="FB1" s="18">
        <v>29.625</v>
      </c>
      <c r="FC1" s="18">
        <v>29.625</v>
      </c>
      <c r="FD1" s="18">
        <v>29.625</v>
      </c>
      <c r="FE1" s="18">
        <v>29.625</v>
      </c>
      <c r="FF1" s="18">
        <v>29.625</v>
      </c>
      <c r="FG1" s="18">
        <v>29.625</v>
      </c>
      <c r="FH1" s="18">
        <v>29.625</v>
      </c>
      <c r="FI1" s="18">
        <v>29.625</v>
      </c>
      <c r="FJ1" s="18">
        <v>29.625</v>
      </c>
      <c r="FK1" s="18">
        <v>29.625</v>
      </c>
      <c r="FL1" s="18">
        <v>29.625</v>
      </c>
      <c r="FM1" s="18">
        <v>29.625</v>
      </c>
      <c r="FN1" s="18">
        <v>29.625</v>
      </c>
      <c r="FO1" s="18">
        <v>29.625</v>
      </c>
      <c r="FP1" s="18">
        <v>29.625</v>
      </c>
      <c r="FQ1" s="18">
        <v>29.625</v>
      </c>
      <c r="FR1" s="18">
        <v>29.625</v>
      </c>
      <c r="FS1" s="18">
        <v>29.625</v>
      </c>
      <c r="FT1" s="18">
        <v>29.625</v>
      </c>
      <c r="FU1" s="18">
        <v>29.625</v>
      </c>
      <c r="FV1" s="18">
        <v>29.625</v>
      </c>
      <c r="FW1" s="18">
        <v>29.625</v>
      </c>
      <c r="FX1" s="18">
        <v>29.625</v>
      </c>
      <c r="FY1" s="18">
        <v>29.625</v>
      </c>
      <c r="FZ1" s="18">
        <v>29.625</v>
      </c>
      <c r="GA1" s="18">
        <v>29.875</v>
      </c>
      <c r="GB1" s="18">
        <v>29.875</v>
      </c>
      <c r="GC1" s="18">
        <v>29.875</v>
      </c>
      <c r="GD1" s="18">
        <v>29.875</v>
      </c>
      <c r="GE1" s="18">
        <v>29.875</v>
      </c>
      <c r="GF1" s="18">
        <v>29.875</v>
      </c>
      <c r="GG1" s="18">
        <v>29.875</v>
      </c>
      <c r="GH1" s="18">
        <v>29.875</v>
      </c>
      <c r="GI1" s="18">
        <v>29.875</v>
      </c>
      <c r="GJ1" s="18">
        <v>29.875</v>
      </c>
      <c r="GK1" s="18">
        <v>29.875</v>
      </c>
      <c r="GL1" s="18">
        <v>29.875</v>
      </c>
      <c r="GM1" s="18">
        <v>29.875</v>
      </c>
      <c r="GN1" s="18">
        <v>29.875</v>
      </c>
      <c r="GO1" s="18">
        <v>29.875</v>
      </c>
      <c r="GP1" s="18">
        <v>29.875</v>
      </c>
      <c r="GQ1" s="18">
        <v>29.875</v>
      </c>
      <c r="GR1" s="18">
        <v>29.875</v>
      </c>
      <c r="GS1" s="18">
        <v>29.875</v>
      </c>
      <c r="GT1" s="18">
        <v>29.875</v>
      </c>
      <c r="GU1" s="18">
        <v>29.875</v>
      </c>
      <c r="GV1" s="18">
        <v>29.875</v>
      </c>
      <c r="GW1" s="18">
        <v>29.875</v>
      </c>
      <c r="GX1" s="18">
        <v>29.875</v>
      </c>
      <c r="GY1" s="18">
        <v>29.875</v>
      </c>
      <c r="GZ1" s="18">
        <v>29.875</v>
      </c>
      <c r="HA1" s="18">
        <v>29.875</v>
      </c>
      <c r="HB1" s="18">
        <v>29.875</v>
      </c>
      <c r="HC1" s="18">
        <v>29.875</v>
      </c>
      <c r="HD1" s="18">
        <v>29.875</v>
      </c>
      <c r="HE1" s="18">
        <v>29.875</v>
      </c>
      <c r="HF1" s="18">
        <v>29.875</v>
      </c>
      <c r="HG1" s="18">
        <v>29.875</v>
      </c>
      <c r="HH1" s="18">
        <v>29.875</v>
      </c>
      <c r="HI1" s="18">
        <v>29.875</v>
      </c>
      <c r="HJ1" s="18">
        <v>29.875</v>
      </c>
      <c r="HK1" s="18">
        <v>29.875</v>
      </c>
      <c r="HL1" s="18">
        <v>29.875</v>
      </c>
      <c r="HM1" s="18">
        <v>29.875</v>
      </c>
      <c r="HN1" s="18">
        <v>29.875</v>
      </c>
      <c r="HO1" s="18">
        <v>29.875</v>
      </c>
      <c r="HP1" s="18">
        <v>29.875</v>
      </c>
      <c r="HQ1" s="18">
        <v>29.875</v>
      </c>
      <c r="HR1" s="18">
        <v>29.875</v>
      </c>
      <c r="HS1" s="18">
        <v>29.875</v>
      </c>
      <c r="HT1" s="18">
        <v>29.875</v>
      </c>
      <c r="HU1" s="18">
        <v>29.875</v>
      </c>
      <c r="HV1" s="18">
        <v>30.125</v>
      </c>
      <c r="HW1" s="18">
        <v>30.125</v>
      </c>
      <c r="HX1" s="18">
        <v>30.125</v>
      </c>
      <c r="HY1" s="18">
        <v>30.125</v>
      </c>
      <c r="HZ1" s="18">
        <v>30.125</v>
      </c>
      <c r="IA1" s="18">
        <v>30.125</v>
      </c>
      <c r="IB1" s="18">
        <v>30.125</v>
      </c>
      <c r="IC1" s="18">
        <v>30.125</v>
      </c>
      <c r="ID1" s="18">
        <v>30.125</v>
      </c>
      <c r="IE1" s="18">
        <v>30.125</v>
      </c>
      <c r="IF1" s="18">
        <v>30.125</v>
      </c>
      <c r="IG1" s="18">
        <v>30.125</v>
      </c>
      <c r="IH1" s="18">
        <v>30.125</v>
      </c>
      <c r="II1" s="18">
        <v>30.125</v>
      </c>
      <c r="IJ1" s="18">
        <v>30.125</v>
      </c>
      <c r="IK1" s="18">
        <v>30.125</v>
      </c>
      <c r="IL1" s="18">
        <v>30.125</v>
      </c>
      <c r="IM1" s="18">
        <v>30.125</v>
      </c>
      <c r="IN1" s="18">
        <v>30.125</v>
      </c>
      <c r="IO1" s="18">
        <v>30.125</v>
      </c>
      <c r="IP1" s="18">
        <v>30.125</v>
      </c>
      <c r="IQ1" s="18">
        <v>30.125</v>
      </c>
      <c r="IR1" s="18">
        <v>30.125</v>
      </c>
      <c r="IS1" s="18">
        <v>30.125</v>
      </c>
      <c r="IT1" s="18">
        <v>30.125</v>
      </c>
      <c r="IU1" s="18">
        <v>30.125</v>
      </c>
      <c r="IV1" s="18">
        <v>30.125</v>
      </c>
      <c r="IW1" s="18">
        <v>30.125</v>
      </c>
      <c r="IX1" s="18">
        <v>30.125</v>
      </c>
      <c r="IY1" s="18">
        <v>30.125</v>
      </c>
      <c r="IZ1" s="18">
        <v>30.125</v>
      </c>
      <c r="JA1" s="18">
        <v>30.125</v>
      </c>
      <c r="JB1" s="18">
        <v>30.125</v>
      </c>
      <c r="JC1" s="18">
        <v>30.125</v>
      </c>
      <c r="JD1" s="18">
        <v>30.125</v>
      </c>
      <c r="JE1" s="18">
        <v>30.125</v>
      </c>
      <c r="JF1" s="18">
        <v>30.125</v>
      </c>
      <c r="JG1" s="18">
        <v>30.125</v>
      </c>
      <c r="JH1" s="18">
        <v>30.125</v>
      </c>
      <c r="JI1" s="18">
        <v>30.125</v>
      </c>
      <c r="JJ1" s="18">
        <v>30.375</v>
      </c>
      <c r="JK1" s="18">
        <v>30.375</v>
      </c>
      <c r="JL1" s="18">
        <v>30.375</v>
      </c>
      <c r="JM1" s="18">
        <v>30.375</v>
      </c>
      <c r="JN1" s="18">
        <v>30.375</v>
      </c>
      <c r="JO1" s="18">
        <v>30.375</v>
      </c>
      <c r="JP1" s="18">
        <v>30.375</v>
      </c>
      <c r="JQ1" s="18">
        <v>30.375</v>
      </c>
      <c r="JR1" s="18">
        <v>30.375</v>
      </c>
      <c r="JS1" s="18">
        <v>30.375</v>
      </c>
      <c r="JT1" s="18">
        <v>30.375</v>
      </c>
      <c r="JU1" s="18">
        <v>30.375</v>
      </c>
      <c r="JV1" s="18">
        <v>30.375</v>
      </c>
      <c r="JW1" s="18">
        <v>30.375</v>
      </c>
      <c r="JX1" s="18">
        <v>30.375</v>
      </c>
      <c r="JY1" s="18">
        <v>30.375</v>
      </c>
      <c r="JZ1" s="18">
        <v>30.375</v>
      </c>
      <c r="KA1" s="18">
        <v>30.375</v>
      </c>
      <c r="KB1" s="18">
        <v>30.375</v>
      </c>
      <c r="KC1" s="18">
        <v>30.375</v>
      </c>
      <c r="KD1" s="18">
        <v>30.375</v>
      </c>
      <c r="KE1" s="18">
        <v>30.375</v>
      </c>
      <c r="KF1" s="18">
        <v>30.375</v>
      </c>
      <c r="KG1" s="18">
        <v>30.375</v>
      </c>
      <c r="KH1" s="18">
        <v>30.375</v>
      </c>
      <c r="KI1" s="18">
        <v>30.375</v>
      </c>
      <c r="KJ1" s="18">
        <v>30.375</v>
      </c>
      <c r="KK1" s="18">
        <v>30.375</v>
      </c>
      <c r="KL1" s="18">
        <v>30.375</v>
      </c>
      <c r="KM1" s="18">
        <v>30.375</v>
      </c>
      <c r="KN1" s="18">
        <v>30.375</v>
      </c>
      <c r="KO1" s="18">
        <v>30.625</v>
      </c>
      <c r="KP1" s="18">
        <v>30.625</v>
      </c>
      <c r="KQ1" s="18">
        <v>30.625</v>
      </c>
      <c r="KR1" s="18">
        <v>30.625</v>
      </c>
      <c r="KS1" s="18">
        <v>30.625</v>
      </c>
      <c r="KT1" s="18">
        <v>30.625</v>
      </c>
      <c r="KU1" s="18">
        <v>30.625</v>
      </c>
      <c r="KV1" s="18">
        <v>30.625</v>
      </c>
      <c r="KW1" s="18">
        <v>30.625</v>
      </c>
      <c r="KX1" s="18">
        <v>30.625</v>
      </c>
      <c r="KY1" s="18">
        <v>30.625</v>
      </c>
      <c r="KZ1" s="18">
        <v>30.625</v>
      </c>
      <c r="LA1" s="18">
        <v>30.625</v>
      </c>
      <c r="LB1" s="18">
        <v>30.625</v>
      </c>
      <c r="LC1" s="18">
        <v>30.625</v>
      </c>
      <c r="LD1" s="18">
        <v>30.625</v>
      </c>
      <c r="LE1" s="18">
        <v>30.625</v>
      </c>
      <c r="LF1" s="18">
        <v>30.625</v>
      </c>
      <c r="LG1" s="18">
        <v>30.625</v>
      </c>
      <c r="LH1" s="18">
        <v>30.625</v>
      </c>
      <c r="LI1" s="18">
        <v>30.625</v>
      </c>
      <c r="LJ1" s="18">
        <v>30.875</v>
      </c>
      <c r="LK1" s="18">
        <v>30.875</v>
      </c>
      <c r="LL1" s="18">
        <v>30.875</v>
      </c>
      <c r="LM1" s="18">
        <v>30.875</v>
      </c>
      <c r="LN1" s="18">
        <v>30.875</v>
      </c>
      <c r="LO1" s="18">
        <v>30.875</v>
      </c>
      <c r="LP1" s="18">
        <v>30.875</v>
      </c>
      <c r="LQ1" s="18">
        <v>30.875</v>
      </c>
      <c r="LR1" s="18">
        <v>30.875</v>
      </c>
      <c r="LS1" s="18">
        <v>30.875</v>
      </c>
      <c r="LT1" s="18">
        <v>30.875</v>
      </c>
      <c r="LU1" s="18">
        <v>30.875</v>
      </c>
      <c r="LV1" s="18">
        <v>31.125</v>
      </c>
      <c r="LW1" s="18">
        <v>31.125</v>
      </c>
    </row>
    <row r="2" spans="1:335" x14ac:dyDescent="0.3">
      <c r="A2" s="15" t="s">
        <v>33</v>
      </c>
      <c r="B2" s="18">
        <v>89.125</v>
      </c>
      <c r="C2" s="18">
        <v>89.125</v>
      </c>
      <c r="D2" s="18">
        <v>89.375</v>
      </c>
      <c r="E2" s="18">
        <v>89.125</v>
      </c>
      <c r="F2" s="18">
        <v>89.375</v>
      </c>
      <c r="G2" s="18">
        <v>89.625</v>
      </c>
      <c r="H2" s="18">
        <v>89.875</v>
      </c>
      <c r="I2" s="18">
        <v>90.125</v>
      </c>
      <c r="J2" s="18">
        <v>88.875</v>
      </c>
      <c r="K2" s="18">
        <v>89.125</v>
      </c>
      <c r="L2" s="18">
        <v>89.375</v>
      </c>
      <c r="M2" s="18">
        <v>89.625</v>
      </c>
      <c r="N2" s="18">
        <v>89.875</v>
      </c>
      <c r="O2" s="18">
        <v>90.125</v>
      </c>
      <c r="P2" s="18">
        <v>90.375</v>
      </c>
      <c r="Q2" s="18">
        <v>90.625</v>
      </c>
      <c r="R2" s="18">
        <v>90.875</v>
      </c>
      <c r="S2" s="18">
        <v>91.125</v>
      </c>
      <c r="T2" s="18">
        <v>91.375</v>
      </c>
      <c r="U2" s="18">
        <v>91.625</v>
      </c>
      <c r="V2" s="18">
        <v>84.375</v>
      </c>
      <c r="W2" s="18">
        <v>84.875</v>
      </c>
      <c r="X2" s="18">
        <v>86.875</v>
      </c>
      <c r="Y2" s="18">
        <v>87.625</v>
      </c>
      <c r="Z2" s="18">
        <v>87.875</v>
      </c>
      <c r="AA2" s="18">
        <v>88.125</v>
      </c>
      <c r="AB2" s="18">
        <v>88.375</v>
      </c>
      <c r="AC2" s="18">
        <v>88.625</v>
      </c>
      <c r="AD2" s="18">
        <v>88.875</v>
      </c>
      <c r="AE2" s="18">
        <v>89.125</v>
      </c>
      <c r="AF2" s="18">
        <v>89.375</v>
      </c>
      <c r="AG2" s="18">
        <v>89.625</v>
      </c>
      <c r="AH2" s="18">
        <v>89.875</v>
      </c>
      <c r="AI2" s="18">
        <v>90.125</v>
      </c>
      <c r="AJ2" s="18">
        <v>90.375</v>
      </c>
      <c r="AK2" s="18">
        <v>90.625</v>
      </c>
      <c r="AL2" s="18">
        <v>90.875</v>
      </c>
      <c r="AM2" s="18">
        <v>91.125</v>
      </c>
      <c r="AN2" s="18">
        <v>91.375</v>
      </c>
      <c r="AO2" s="18">
        <v>91.625</v>
      </c>
      <c r="AP2" s="18">
        <v>91.875</v>
      </c>
      <c r="AQ2" s="18">
        <v>92.125</v>
      </c>
      <c r="AR2" s="18">
        <v>92.625</v>
      </c>
      <c r="AS2" s="18">
        <v>92.875</v>
      </c>
      <c r="AT2" s="18">
        <v>93.125</v>
      </c>
      <c r="AU2" s="18">
        <v>93.375</v>
      </c>
      <c r="AV2" s="18">
        <v>93.625</v>
      </c>
      <c r="AW2" s="18">
        <v>93.875</v>
      </c>
      <c r="AX2" s="18">
        <v>84.375</v>
      </c>
      <c r="AY2" s="18">
        <v>84.625</v>
      </c>
      <c r="AZ2" s="18">
        <v>84.875</v>
      </c>
      <c r="BA2" s="18">
        <v>85.125</v>
      </c>
      <c r="BB2" s="18">
        <v>85.375</v>
      </c>
      <c r="BC2" s="18">
        <v>85.625</v>
      </c>
      <c r="BD2" s="18">
        <v>85.875</v>
      </c>
      <c r="BE2" s="18">
        <v>86.125</v>
      </c>
      <c r="BF2" s="18">
        <v>86.625</v>
      </c>
      <c r="BG2" s="18">
        <v>86.875</v>
      </c>
      <c r="BH2" s="18">
        <v>87.125</v>
      </c>
      <c r="BI2" s="18">
        <v>87.375</v>
      </c>
      <c r="BJ2" s="18">
        <v>87.625</v>
      </c>
      <c r="BK2" s="18">
        <v>87.875</v>
      </c>
      <c r="BL2" s="18">
        <v>88.125</v>
      </c>
      <c r="BM2" s="18">
        <v>88.375</v>
      </c>
      <c r="BN2" s="18">
        <v>88.625</v>
      </c>
      <c r="BO2" s="18">
        <v>88.875</v>
      </c>
      <c r="BP2" s="18">
        <v>89.125</v>
      </c>
      <c r="BQ2" s="18">
        <v>89.375</v>
      </c>
      <c r="BR2" s="18">
        <v>89.625</v>
      </c>
      <c r="BS2" s="18">
        <v>89.875</v>
      </c>
      <c r="BT2" s="18">
        <v>90.125</v>
      </c>
      <c r="BU2" s="18">
        <v>90.375</v>
      </c>
      <c r="BV2" s="18">
        <v>90.625</v>
      </c>
      <c r="BW2" s="18">
        <v>90.875</v>
      </c>
      <c r="BX2" s="18">
        <v>91.125</v>
      </c>
      <c r="BY2" s="18">
        <v>91.375</v>
      </c>
      <c r="BZ2" s="18">
        <v>91.625</v>
      </c>
      <c r="CA2" s="18">
        <v>91.875</v>
      </c>
      <c r="CB2" s="18">
        <v>92.125</v>
      </c>
      <c r="CC2" s="18">
        <v>92.375</v>
      </c>
      <c r="CD2" s="18">
        <v>92.625</v>
      </c>
      <c r="CE2" s="18">
        <v>92.875</v>
      </c>
      <c r="CF2" s="18">
        <v>93.125</v>
      </c>
      <c r="CG2" s="18">
        <v>93.375</v>
      </c>
      <c r="CH2" s="18">
        <v>93.625</v>
      </c>
      <c r="CI2" s="18">
        <v>93.875</v>
      </c>
      <c r="CJ2" s="18">
        <v>94.125</v>
      </c>
      <c r="CK2" s="18">
        <v>83.625</v>
      </c>
      <c r="CL2" s="18">
        <v>83.875</v>
      </c>
      <c r="CM2" s="18">
        <v>84.125</v>
      </c>
      <c r="CN2" s="18">
        <v>84.375</v>
      </c>
      <c r="CO2" s="18">
        <v>84.625</v>
      </c>
      <c r="CP2" s="18">
        <v>84.875</v>
      </c>
      <c r="CQ2" s="18">
        <v>85.125</v>
      </c>
      <c r="CR2" s="18">
        <v>85.375</v>
      </c>
      <c r="CS2" s="18">
        <v>85.625</v>
      </c>
      <c r="CT2" s="18">
        <v>85.875</v>
      </c>
      <c r="CU2" s="18">
        <v>86.125</v>
      </c>
      <c r="CV2" s="18">
        <v>86.375</v>
      </c>
      <c r="CW2" s="18">
        <v>86.625</v>
      </c>
      <c r="CX2" s="18">
        <v>86.875</v>
      </c>
      <c r="CY2" s="18">
        <v>87.125</v>
      </c>
      <c r="CZ2" s="18">
        <v>87.375</v>
      </c>
      <c r="DA2" s="18">
        <v>87.625</v>
      </c>
      <c r="DB2" s="18">
        <v>87.875</v>
      </c>
      <c r="DC2" s="18">
        <v>88.125</v>
      </c>
      <c r="DD2" s="18">
        <v>88.375</v>
      </c>
      <c r="DE2" s="18">
        <v>88.625</v>
      </c>
      <c r="DF2" s="18">
        <v>88.875</v>
      </c>
      <c r="DG2" s="18">
        <v>89.125</v>
      </c>
      <c r="DH2" s="18">
        <v>89.375</v>
      </c>
      <c r="DI2" s="18">
        <v>89.625</v>
      </c>
      <c r="DJ2" s="18">
        <v>89.875</v>
      </c>
      <c r="DK2" s="18">
        <v>90.125</v>
      </c>
      <c r="DL2" s="18">
        <v>90.375</v>
      </c>
      <c r="DM2" s="18">
        <v>90.625</v>
      </c>
      <c r="DN2" s="18">
        <v>90.875</v>
      </c>
      <c r="DO2" s="18">
        <v>91.125</v>
      </c>
      <c r="DP2" s="18">
        <v>91.375</v>
      </c>
      <c r="DQ2" s="18">
        <v>91.625</v>
      </c>
      <c r="DR2" s="18">
        <v>91.875</v>
      </c>
      <c r="DS2" s="18">
        <v>92.125</v>
      </c>
      <c r="DT2" s="18">
        <v>92.375</v>
      </c>
      <c r="DU2" s="18">
        <v>92.625</v>
      </c>
      <c r="DV2" s="18">
        <v>92.875</v>
      </c>
      <c r="DW2" s="18">
        <v>93.125</v>
      </c>
      <c r="DX2" s="18">
        <v>93.375</v>
      </c>
      <c r="DY2" s="18">
        <v>93.625</v>
      </c>
      <c r="DZ2" s="18">
        <v>93.875</v>
      </c>
      <c r="EA2" s="18">
        <v>94.125</v>
      </c>
      <c r="EB2" s="18">
        <v>94.375</v>
      </c>
      <c r="EC2" s="18">
        <v>94.625</v>
      </c>
      <c r="ED2" s="18">
        <v>94.875</v>
      </c>
      <c r="EE2" s="18">
        <v>83.125</v>
      </c>
      <c r="EF2" s="18">
        <v>83.375</v>
      </c>
      <c r="EG2" s="18">
        <v>83.625</v>
      </c>
      <c r="EH2" s="18">
        <v>83.875</v>
      </c>
      <c r="EI2" s="18">
        <v>84.125</v>
      </c>
      <c r="EJ2" s="18">
        <v>84.375</v>
      </c>
      <c r="EK2" s="18">
        <v>84.625</v>
      </c>
      <c r="EL2" s="18">
        <v>84.875</v>
      </c>
      <c r="EM2" s="18">
        <v>85.125</v>
      </c>
      <c r="EN2" s="18">
        <v>85.375</v>
      </c>
      <c r="EO2" s="18">
        <v>85.625</v>
      </c>
      <c r="EP2" s="18">
        <v>85.875</v>
      </c>
      <c r="EQ2" s="18">
        <v>86.125</v>
      </c>
      <c r="ER2" s="18">
        <v>86.375</v>
      </c>
      <c r="ES2" s="18">
        <v>86.625</v>
      </c>
      <c r="ET2" s="18">
        <v>86.875</v>
      </c>
      <c r="EU2" s="18">
        <v>87.125</v>
      </c>
      <c r="EV2" s="18">
        <v>87.375</v>
      </c>
      <c r="EW2" s="18">
        <v>87.625</v>
      </c>
      <c r="EX2" s="18">
        <v>87.875</v>
      </c>
      <c r="EY2" s="18">
        <v>88.125</v>
      </c>
      <c r="EZ2" s="18">
        <v>88.375</v>
      </c>
      <c r="FA2" s="18">
        <v>88.625</v>
      </c>
      <c r="FB2" s="18">
        <v>88.875</v>
      </c>
      <c r="FC2" s="18">
        <v>89.125</v>
      </c>
      <c r="FD2" s="18">
        <v>89.375</v>
      </c>
      <c r="FE2" s="18">
        <v>89.625</v>
      </c>
      <c r="FF2" s="18">
        <v>89.875</v>
      </c>
      <c r="FG2" s="18">
        <v>90.125</v>
      </c>
      <c r="FH2" s="18">
        <v>90.375</v>
      </c>
      <c r="FI2" s="18">
        <v>90.625</v>
      </c>
      <c r="FJ2" s="18">
        <v>90.875</v>
      </c>
      <c r="FK2" s="18">
        <v>91.125</v>
      </c>
      <c r="FL2" s="18">
        <v>91.375</v>
      </c>
      <c r="FM2" s="18">
        <v>91.625</v>
      </c>
      <c r="FN2" s="18">
        <v>91.875</v>
      </c>
      <c r="FO2" s="18">
        <v>92.125</v>
      </c>
      <c r="FP2" s="18">
        <v>92.375</v>
      </c>
      <c r="FQ2" s="18">
        <v>92.625</v>
      </c>
      <c r="FR2" s="18">
        <v>92.875</v>
      </c>
      <c r="FS2" s="18">
        <v>93.125</v>
      </c>
      <c r="FT2" s="18">
        <v>93.375</v>
      </c>
      <c r="FU2" s="18">
        <v>93.625</v>
      </c>
      <c r="FV2" s="18">
        <v>93.875</v>
      </c>
      <c r="FW2" s="18">
        <v>94.125</v>
      </c>
      <c r="FX2" s="18">
        <v>94.375</v>
      </c>
      <c r="FY2" s="18">
        <v>94.625</v>
      </c>
      <c r="FZ2" s="18">
        <v>94.875</v>
      </c>
      <c r="GA2" s="18">
        <v>82.875</v>
      </c>
      <c r="GB2" s="18">
        <v>83.125</v>
      </c>
      <c r="GC2" s="18">
        <v>83.375</v>
      </c>
      <c r="GD2" s="18">
        <v>83.625</v>
      </c>
      <c r="GE2" s="18">
        <v>83.875</v>
      </c>
      <c r="GF2" s="18">
        <v>84.125</v>
      </c>
      <c r="GG2" s="18">
        <v>84.375</v>
      </c>
      <c r="GH2" s="18">
        <v>84.625</v>
      </c>
      <c r="GI2" s="18">
        <v>84.875</v>
      </c>
      <c r="GJ2" s="18">
        <v>85.125</v>
      </c>
      <c r="GK2" s="18">
        <v>85.375</v>
      </c>
      <c r="GL2" s="18">
        <v>86.125</v>
      </c>
      <c r="GM2" s="18">
        <v>86.375</v>
      </c>
      <c r="GN2" s="18">
        <v>86.625</v>
      </c>
      <c r="GO2" s="18">
        <v>87.125</v>
      </c>
      <c r="GP2" s="18">
        <v>87.375</v>
      </c>
      <c r="GQ2" s="18">
        <v>87.625</v>
      </c>
      <c r="GR2" s="18">
        <v>87.875</v>
      </c>
      <c r="GS2" s="18">
        <v>88.125</v>
      </c>
      <c r="GT2" s="18">
        <v>88.375</v>
      </c>
      <c r="GU2" s="18">
        <v>88.625</v>
      </c>
      <c r="GV2" s="18">
        <v>88.875</v>
      </c>
      <c r="GW2" s="18">
        <v>89.125</v>
      </c>
      <c r="GX2" s="18">
        <v>89.375</v>
      </c>
      <c r="GY2" s="18">
        <v>89.625</v>
      </c>
      <c r="GZ2" s="18">
        <v>89.875</v>
      </c>
      <c r="HA2" s="18">
        <v>90.125</v>
      </c>
      <c r="HB2" s="18">
        <v>90.375</v>
      </c>
      <c r="HC2" s="18">
        <v>90.625</v>
      </c>
      <c r="HD2" s="18">
        <v>90.875</v>
      </c>
      <c r="HE2" s="18">
        <v>91.125</v>
      </c>
      <c r="HF2" s="18">
        <v>91.375</v>
      </c>
      <c r="HG2" s="18">
        <v>91.625</v>
      </c>
      <c r="HH2" s="18">
        <v>91.875</v>
      </c>
      <c r="HI2" s="18">
        <v>92.125</v>
      </c>
      <c r="HJ2" s="18">
        <v>92.375</v>
      </c>
      <c r="HK2" s="18">
        <v>92.625</v>
      </c>
      <c r="HL2" s="18">
        <v>92.875</v>
      </c>
      <c r="HM2" s="18">
        <v>93.125</v>
      </c>
      <c r="HN2" s="18">
        <v>93.375</v>
      </c>
      <c r="HO2" s="18">
        <v>93.625</v>
      </c>
      <c r="HP2" s="18">
        <v>93.875</v>
      </c>
      <c r="HQ2" s="18">
        <v>94.125</v>
      </c>
      <c r="HR2" s="18">
        <v>94.375</v>
      </c>
      <c r="HS2" s="18">
        <v>94.625</v>
      </c>
      <c r="HT2" s="18">
        <v>94.875</v>
      </c>
      <c r="HU2" s="18">
        <v>95.125</v>
      </c>
      <c r="HV2" s="18">
        <v>82.375</v>
      </c>
      <c r="HW2" s="18">
        <v>82.625</v>
      </c>
      <c r="HX2" s="18">
        <v>82.875</v>
      </c>
      <c r="HY2" s="18">
        <v>83.125</v>
      </c>
      <c r="HZ2" s="18">
        <v>83.375</v>
      </c>
      <c r="IA2" s="18">
        <v>83.625</v>
      </c>
      <c r="IB2" s="18">
        <v>83.875</v>
      </c>
      <c r="IC2" s="18">
        <v>84.125</v>
      </c>
      <c r="ID2" s="18">
        <v>85.125</v>
      </c>
      <c r="IE2" s="18">
        <v>87.375</v>
      </c>
      <c r="IF2" s="18">
        <v>87.625</v>
      </c>
      <c r="IG2" s="18">
        <v>87.875</v>
      </c>
      <c r="IH2" s="18">
        <v>88.125</v>
      </c>
      <c r="II2" s="18">
        <v>88.375</v>
      </c>
      <c r="IJ2" s="18">
        <v>88.625</v>
      </c>
      <c r="IK2" s="18">
        <v>88.875</v>
      </c>
      <c r="IL2" s="18">
        <v>89.125</v>
      </c>
      <c r="IM2" s="18">
        <v>89.375</v>
      </c>
      <c r="IN2" s="18">
        <v>89.625</v>
      </c>
      <c r="IO2" s="18">
        <v>90.375</v>
      </c>
      <c r="IP2" s="18">
        <v>90.625</v>
      </c>
      <c r="IQ2" s="18">
        <v>90.875</v>
      </c>
      <c r="IR2" s="18">
        <v>91.125</v>
      </c>
      <c r="IS2" s="18">
        <v>91.375</v>
      </c>
      <c r="IT2" s="18">
        <v>91.625</v>
      </c>
      <c r="IU2" s="18">
        <v>91.875</v>
      </c>
      <c r="IV2" s="18">
        <v>92.125</v>
      </c>
      <c r="IW2" s="18">
        <v>92.375</v>
      </c>
      <c r="IX2" s="18">
        <v>92.625</v>
      </c>
      <c r="IY2" s="18">
        <v>92.875</v>
      </c>
      <c r="IZ2" s="18">
        <v>93.125</v>
      </c>
      <c r="JA2" s="18">
        <v>93.375</v>
      </c>
      <c r="JB2" s="18">
        <v>93.625</v>
      </c>
      <c r="JC2" s="18">
        <v>93.875</v>
      </c>
      <c r="JD2" s="18">
        <v>94.125</v>
      </c>
      <c r="JE2" s="18">
        <v>94.375</v>
      </c>
      <c r="JF2" s="18">
        <v>94.625</v>
      </c>
      <c r="JG2" s="18">
        <v>94.875</v>
      </c>
      <c r="JH2" s="18">
        <v>95.375</v>
      </c>
      <c r="JI2" s="18">
        <v>95.625</v>
      </c>
      <c r="JJ2" s="18">
        <v>82.125</v>
      </c>
      <c r="JK2" s="18">
        <v>82.375</v>
      </c>
      <c r="JL2" s="18">
        <v>82.625</v>
      </c>
      <c r="JM2" s="18">
        <v>82.875</v>
      </c>
      <c r="JN2" s="18">
        <v>83.125</v>
      </c>
      <c r="JO2" s="18">
        <v>83.375</v>
      </c>
      <c r="JP2" s="18">
        <v>83.625</v>
      </c>
      <c r="JQ2" s="18">
        <v>83.875</v>
      </c>
      <c r="JR2" s="18">
        <v>84.125</v>
      </c>
      <c r="JS2" s="18">
        <v>87.875</v>
      </c>
      <c r="JT2" s="18">
        <v>90.625</v>
      </c>
      <c r="JU2" s="18">
        <v>90.875</v>
      </c>
      <c r="JV2" s="18">
        <v>91.125</v>
      </c>
      <c r="JW2" s="18">
        <v>91.375</v>
      </c>
      <c r="JX2" s="18">
        <v>91.625</v>
      </c>
      <c r="JY2" s="18">
        <v>91.875</v>
      </c>
      <c r="JZ2" s="18">
        <v>92.125</v>
      </c>
      <c r="KA2" s="18">
        <v>92.375</v>
      </c>
      <c r="KB2" s="18">
        <v>92.625</v>
      </c>
      <c r="KC2" s="18">
        <v>92.875</v>
      </c>
      <c r="KD2" s="18">
        <v>93.125</v>
      </c>
      <c r="KE2" s="18">
        <v>93.375</v>
      </c>
      <c r="KF2" s="18">
        <v>93.625</v>
      </c>
      <c r="KG2" s="18">
        <v>93.875</v>
      </c>
      <c r="KH2" s="18">
        <v>94.125</v>
      </c>
      <c r="KI2" s="18">
        <v>94.375</v>
      </c>
      <c r="KJ2" s="18">
        <v>94.625</v>
      </c>
      <c r="KK2" s="18">
        <v>94.875</v>
      </c>
      <c r="KL2" s="18">
        <v>95.125</v>
      </c>
      <c r="KM2" s="18">
        <v>95.375</v>
      </c>
      <c r="KN2" s="18">
        <v>95.625</v>
      </c>
      <c r="KO2" s="18">
        <v>82.625</v>
      </c>
      <c r="KP2" s="18">
        <v>82.875</v>
      </c>
      <c r="KQ2" s="18">
        <v>83.125</v>
      </c>
      <c r="KR2" s="18">
        <v>83.375</v>
      </c>
      <c r="KS2" s="18">
        <v>83.625</v>
      </c>
      <c r="KT2" s="18">
        <v>83.875</v>
      </c>
      <c r="KU2" s="18">
        <v>91.125</v>
      </c>
      <c r="KV2" s="18">
        <v>91.375</v>
      </c>
      <c r="KW2" s="18">
        <v>91.625</v>
      </c>
      <c r="KX2" s="18">
        <v>91.875</v>
      </c>
      <c r="KY2" s="18">
        <v>92.125</v>
      </c>
      <c r="KZ2" s="18">
        <v>92.375</v>
      </c>
      <c r="LA2" s="18">
        <v>92.625</v>
      </c>
      <c r="LB2" s="18">
        <v>92.875</v>
      </c>
      <c r="LC2" s="18">
        <v>93.125</v>
      </c>
      <c r="LD2" s="18">
        <v>93.375</v>
      </c>
      <c r="LE2" s="18">
        <v>93.625</v>
      </c>
      <c r="LF2" s="18">
        <v>93.875</v>
      </c>
      <c r="LG2" s="18">
        <v>94.125</v>
      </c>
      <c r="LH2" s="18">
        <v>94.375</v>
      </c>
      <c r="LI2" s="18">
        <v>95.125</v>
      </c>
      <c r="LJ2" s="18">
        <v>82.625</v>
      </c>
      <c r="LK2" s="18">
        <v>82.875</v>
      </c>
      <c r="LL2" s="18">
        <v>83.625</v>
      </c>
      <c r="LM2" s="18">
        <v>91.625</v>
      </c>
      <c r="LN2" s="18">
        <v>92.375</v>
      </c>
      <c r="LO2" s="18">
        <v>92.625</v>
      </c>
      <c r="LP2" s="18">
        <v>92.875</v>
      </c>
      <c r="LQ2" s="18">
        <v>93.125</v>
      </c>
      <c r="LR2" s="18">
        <v>93.375</v>
      </c>
      <c r="LS2" s="18">
        <v>93.625</v>
      </c>
      <c r="LT2" s="18">
        <v>93.875</v>
      </c>
      <c r="LU2" s="18">
        <v>94.375</v>
      </c>
      <c r="LV2" s="18">
        <v>92.875</v>
      </c>
      <c r="LW2" s="18">
        <v>93.125</v>
      </c>
    </row>
    <row r="3" spans="1:335" x14ac:dyDescent="0.3">
      <c r="A3" s="15">
        <v>2000</v>
      </c>
      <c r="B3" s="18">
        <v>66.36</v>
      </c>
      <c r="C3" s="18">
        <v>80.58</v>
      </c>
      <c r="D3" s="18">
        <v>76.89</v>
      </c>
      <c r="E3" s="18">
        <v>59.94</v>
      </c>
      <c r="F3" s="18">
        <v>50.22</v>
      </c>
      <c r="G3" s="18">
        <v>61.23</v>
      </c>
      <c r="H3" s="18">
        <v>57.029995</v>
      </c>
      <c r="I3" s="18">
        <v>59.22</v>
      </c>
      <c r="J3" s="18">
        <v>135.47999999999999</v>
      </c>
      <c r="K3" s="18">
        <v>116.09999000000001</v>
      </c>
      <c r="L3" s="18">
        <v>66.149994000000007</v>
      </c>
      <c r="M3" s="18">
        <v>79.2</v>
      </c>
      <c r="N3" s="18">
        <v>71.97</v>
      </c>
      <c r="O3" s="18">
        <v>66.990004999999996</v>
      </c>
      <c r="P3" s="18">
        <v>70.05</v>
      </c>
      <c r="Q3" s="18">
        <v>81.03</v>
      </c>
      <c r="R3" s="18">
        <v>111.84</v>
      </c>
      <c r="S3" s="18">
        <v>88.38</v>
      </c>
      <c r="T3" s="18">
        <v>100.68001</v>
      </c>
      <c r="U3" s="18">
        <v>75.840003999999993</v>
      </c>
      <c r="V3" s="18">
        <v>70.62</v>
      </c>
      <c r="W3" s="18">
        <v>66.81</v>
      </c>
      <c r="X3" s="18">
        <v>129.20999</v>
      </c>
      <c r="Y3" s="18">
        <v>112.35000599999999</v>
      </c>
      <c r="Z3" s="18">
        <v>121.44</v>
      </c>
      <c r="AA3" s="18">
        <v>87.33</v>
      </c>
      <c r="AB3" s="18">
        <v>91.5</v>
      </c>
      <c r="AC3" s="18">
        <v>111.59999000000001</v>
      </c>
      <c r="AD3" s="18">
        <v>117.18001</v>
      </c>
      <c r="AE3" s="18">
        <v>116.09999000000001</v>
      </c>
      <c r="AF3" s="18">
        <v>101.46</v>
      </c>
      <c r="AG3" s="18">
        <v>81.12</v>
      </c>
      <c r="AH3" s="18">
        <v>68.099999999999994</v>
      </c>
      <c r="AI3" s="18">
        <v>67.619995000000003</v>
      </c>
      <c r="AJ3" s="18">
        <v>88.290009999999995</v>
      </c>
      <c r="AK3" s="18">
        <v>127.5</v>
      </c>
      <c r="AL3" s="18">
        <v>115.08002</v>
      </c>
      <c r="AM3" s="18">
        <v>99.030010000000004</v>
      </c>
      <c r="AN3" s="18">
        <v>118.17</v>
      </c>
      <c r="AO3" s="18">
        <v>84.989990000000006</v>
      </c>
      <c r="AP3" s="18">
        <v>74.820009999999996</v>
      </c>
      <c r="AQ3" s="18">
        <v>93.36</v>
      </c>
      <c r="AR3" s="18">
        <v>91.17</v>
      </c>
      <c r="AS3" s="18">
        <v>102.63</v>
      </c>
      <c r="AT3" s="18">
        <v>122.48999000000001</v>
      </c>
      <c r="AU3" s="18">
        <v>121.92</v>
      </c>
      <c r="AV3" s="18">
        <v>88.11</v>
      </c>
      <c r="AW3" s="18">
        <v>84.360010000000003</v>
      </c>
      <c r="AX3" s="18">
        <v>118.77001</v>
      </c>
      <c r="AY3" s="18">
        <v>139.68001000000001</v>
      </c>
      <c r="AZ3" s="18">
        <v>118.29001</v>
      </c>
      <c r="BA3" s="18">
        <v>127.32001</v>
      </c>
      <c r="BB3" s="18">
        <v>145.13998000000001</v>
      </c>
      <c r="BC3" s="18">
        <v>131.58000000000001</v>
      </c>
      <c r="BD3" s="18">
        <v>135.09001000000001</v>
      </c>
      <c r="BE3" s="18">
        <v>128.16</v>
      </c>
      <c r="BF3" s="18">
        <v>151.44</v>
      </c>
      <c r="BG3" s="18">
        <v>159.03</v>
      </c>
      <c r="BH3" s="18">
        <v>164.76</v>
      </c>
      <c r="BI3" s="18">
        <v>160.91999999999999</v>
      </c>
      <c r="BJ3" s="18">
        <v>100.47</v>
      </c>
      <c r="BK3" s="18">
        <v>87.509995000000004</v>
      </c>
      <c r="BL3" s="18">
        <v>91.2</v>
      </c>
      <c r="BM3" s="18">
        <v>98.79</v>
      </c>
      <c r="BN3" s="18">
        <v>138.63</v>
      </c>
      <c r="BO3" s="18">
        <v>152.25</v>
      </c>
      <c r="BP3" s="18">
        <v>166.5</v>
      </c>
      <c r="BQ3" s="18">
        <v>140.79001</v>
      </c>
      <c r="BR3" s="18">
        <v>102.96</v>
      </c>
      <c r="BS3" s="18">
        <v>62.879997000000003</v>
      </c>
      <c r="BT3" s="18">
        <v>62.159996</v>
      </c>
      <c r="BU3" s="18">
        <v>67.17</v>
      </c>
      <c r="BV3" s="18">
        <v>117.479996</v>
      </c>
      <c r="BW3" s="18">
        <v>145.08000000000001</v>
      </c>
      <c r="BX3" s="18">
        <v>104.39999400000001</v>
      </c>
      <c r="BY3" s="18">
        <v>68.94</v>
      </c>
      <c r="BZ3" s="18">
        <v>94.95</v>
      </c>
      <c r="CA3" s="18">
        <v>77.069990000000004</v>
      </c>
      <c r="CB3" s="18">
        <v>92.7</v>
      </c>
      <c r="CC3" s="18">
        <v>84.66</v>
      </c>
      <c r="CD3" s="18">
        <v>103.65000999999999</v>
      </c>
      <c r="CE3" s="18">
        <v>106.65000999999999</v>
      </c>
      <c r="CF3" s="18">
        <v>125.87999000000001</v>
      </c>
      <c r="CG3" s="18">
        <v>89.639989999999997</v>
      </c>
      <c r="CH3" s="18">
        <v>88.799994999999996</v>
      </c>
      <c r="CI3" s="18">
        <v>96.06</v>
      </c>
      <c r="CJ3" s="18">
        <v>110.67</v>
      </c>
      <c r="CK3" s="18">
        <v>141.56998999999999</v>
      </c>
      <c r="CL3" s="18">
        <v>129.93</v>
      </c>
      <c r="CM3" s="18">
        <v>130.44</v>
      </c>
      <c r="CN3" s="18">
        <v>116.25</v>
      </c>
      <c r="CO3" s="18">
        <v>145.11001999999999</v>
      </c>
      <c r="CP3" s="18">
        <v>145.59</v>
      </c>
      <c r="CQ3" s="18">
        <v>144.33000000000001</v>
      </c>
      <c r="CR3" s="18">
        <v>191.91</v>
      </c>
      <c r="CS3" s="18">
        <v>166.70999</v>
      </c>
      <c r="CT3" s="18">
        <v>141.51000999999999</v>
      </c>
      <c r="CU3" s="18">
        <v>97.17</v>
      </c>
      <c r="CV3" s="18">
        <v>133.44</v>
      </c>
      <c r="CW3" s="18">
        <v>115.01999000000001</v>
      </c>
      <c r="CX3" s="18">
        <v>146.70000999999999</v>
      </c>
      <c r="CY3" s="18">
        <v>145.62</v>
      </c>
      <c r="CZ3" s="18">
        <v>115.41</v>
      </c>
      <c r="DA3" s="18">
        <v>110.04</v>
      </c>
      <c r="DB3" s="18">
        <v>87.479996</v>
      </c>
      <c r="DC3" s="18">
        <v>103.35000599999999</v>
      </c>
      <c r="DD3" s="18">
        <v>84.72</v>
      </c>
      <c r="DE3" s="18">
        <v>86.94</v>
      </c>
      <c r="DF3" s="18">
        <v>154.38</v>
      </c>
      <c r="DG3" s="18">
        <v>159.72</v>
      </c>
      <c r="DH3" s="18">
        <v>82.29</v>
      </c>
      <c r="DI3" s="18">
        <v>82.68</v>
      </c>
      <c r="DJ3" s="18">
        <v>69.659996000000007</v>
      </c>
      <c r="DK3" s="18">
        <v>88.350005999999993</v>
      </c>
      <c r="DL3" s="18">
        <v>87</v>
      </c>
      <c r="DM3" s="18">
        <v>83.19</v>
      </c>
      <c r="DN3" s="18">
        <v>97.95</v>
      </c>
      <c r="DO3" s="18">
        <v>67.05</v>
      </c>
      <c r="DP3" s="18">
        <v>91.41</v>
      </c>
      <c r="DQ3" s="18">
        <v>107.15998999999999</v>
      </c>
      <c r="DR3" s="18">
        <v>97.92</v>
      </c>
      <c r="DS3" s="18">
        <v>105.63</v>
      </c>
      <c r="DT3" s="18">
        <v>86.85</v>
      </c>
      <c r="DU3" s="18">
        <v>80.22</v>
      </c>
      <c r="DV3" s="18">
        <v>92.04</v>
      </c>
      <c r="DW3" s="18">
        <v>117.51000999999999</v>
      </c>
      <c r="DX3" s="18">
        <v>106.2</v>
      </c>
      <c r="DY3" s="18">
        <v>98.759995000000004</v>
      </c>
      <c r="DZ3" s="18">
        <v>94.08</v>
      </c>
      <c r="EA3" s="18">
        <v>115.64999400000001</v>
      </c>
      <c r="EB3" s="18">
        <v>104.490005</v>
      </c>
      <c r="EC3" s="18">
        <v>102.09</v>
      </c>
      <c r="ED3" s="18">
        <v>106.35000599999999</v>
      </c>
      <c r="EE3" s="18">
        <v>109.08002</v>
      </c>
      <c r="EF3" s="18">
        <v>101.03999</v>
      </c>
      <c r="EG3" s="18">
        <v>120.80999</v>
      </c>
      <c r="EH3" s="18">
        <v>135.72</v>
      </c>
      <c r="EI3" s="18">
        <v>131.61001999999999</v>
      </c>
      <c r="EJ3" s="18">
        <v>113.31001000000001</v>
      </c>
      <c r="EK3" s="18">
        <v>165.87</v>
      </c>
      <c r="EL3" s="18">
        <v>173.04001</v>
      </c>
      <c r="EM3" s="18">
        <v>140.72998000000001</v>
      </c>
      <c r="EN3" s="18">
        <v>163.29002</v>
      </c>
      <c r="EO3" s="18">
        <v>160.97999999999999</v>
      </c>
      <c r="EP3" s="18">
        <v>161.66999999999999</v>
      </c>
      <c r="EQ3" s="18">
        <v>125.07001</v>
      </c>
      <c r="ER3" s="18">
        <v>130.26</v>
      </c>
      <c r="ES3" s="18">
        <v>120.72</v>
      </c>
      <c r="ET3" s="18">
        <v>129.41999999999999</v>
      </c>
      <c r="EU3" s="18">
        <v>150.15001000000001</v>
      </c>
      <c r="EV3" s="18">
        <v>96.96</v>
      </c>
      <c r="EW3" s="18">
        <v>87.3</v>
      </c>
      <c r="EX3" s="18">
        <v>80.430000000000007</v>
      </c>
      <c r="EY3" s="18">
        <v>89.22</v>
      </c>
      <c r="EZ3" s="18">
        <v>83.549994999999996</v>
      </c>
      <c r="FA3" s="18">
        <v>82.770004</v>
      </c>
      <c r="FB3" s="18">
        <v>99.990004999999996</v>
      </c>
      <c r="FC3" s="18">
        <v>79.86</v>
      </c>
      <c r="FD3" s="18">
        <v>82.380004999999997</v>
      </c>
      <c r="FE3" s="18">
        <v>112.38</v>
      </c>
      <c r="FF3" s="18">
        <v>109.799995</v>
      </c>
      <c r="FG3" s="18">
        <v>105.09</v>
      </c>
      <c r="FH3" s="18">
        <v>92.850005999999993</v>
      </c>
      <c r="FI3" s="18">
        <v>93.33</v>
      </c>
      <c r="FJ3" s="18">
        <v>86.94</v>
      </c>
      <c r="FK3" s="18">
        <v>75.060005000000004</v>
      </c>
      <c r="FL3" s="18">
        <v>77.250010000000003</v>
      </c>
      <c r="FM3" s="18">
        <v>103.86</v>
      </c>
      <c r="FN3" s="18">
        <v>108.72</v>
      </c>
      <c r="FO3" s="18">
        <v>122.88</v>
      </c>
      <c r="FP3" s="18">
        <v>85.14</v>
      </c>
      <c r="FQ3" s="18">
        <v>64.11</v>
      </c>
      <c r="FR3" s="18">
        <v>68.759995000000004</v>
      </c>
      <c r="FS3" s="18">
        <v>108.54</v>
      </c>
      <c r="FT3" s="18">
        <v>105.06001000000001</v>
      </c>
      <c r="FU3" s="18">
        <v>85.47</v>
      </c>
      <c r="FV3" s="18">
        <v>95.64</v>
      </c>
      <c r="FW3" s="18">
        <v>115.88999</v>
      </c>
      <c r="FX3" s="18">
        <v>122.78999</v>
      </c>
      <c r="FY3" s="18">
        <v>116.13</v>
      </c>
      <c r="FZ3" s="18">
        <v>106.46999</v>
      </c>
      <c r="GA3" s="18">
        <v>103.92</v>
      </c>
      <c r="GB3" s="18">
        <v>145.26</v>
      </c>
      <c r="GC3" s="18">
        <v>118.740005</v>
      </c>
      <c r="GD3" s="18">
        <v>104.42999</v>
      </c>
      <c r="GE3" s="18">
        <v>124.08</v>
      </c>
      <c r="GF3" s="18">
        <v>147.45000999999999</v>
      </c>
      <c r="GG3" s="18">
        <v>120.450005</v>
      </c>
      <c r="GH3" s="18">
        <v>134.22</v>
      </c>
      <c r="GI3" s="18">
        <v>143.31</v>
      </c>
      <c r="GJ3" s="18">
        <v>109.41</v>
      </c>
      <c r="GK3" s="18">
        <v>137.22</v>
      </c>
      <c r="GL3" s="18">
        <v>176.54999000000001</v>
      </c>
      <c r="GM3" s="18">
        <v>110.130005</v>
      </c>
      <c r="GN3" s="18">
        <v>97.530010000000004</v>
      </c>
      <c r="GO3" s="18">
        <v>107.81999</v>
      </c>
      <c r="GP3" s="18">
        <v>110.25</v>
      </c>
      <c r="GQ3" s="18">
        <v>89.64</v>
      </c>
      <c r="GR3" s="18">
        <v>80.94</v>
      </c>
      <c r="GS3" s="18">
        <v>141.09</v>
      </c>
      <c r="GT3" s="18">
        <v>164.4</v>
      </c>
      <c r="GU3" s="18">
        <v>116.06999</v>
      </c>
      <c r="GV3" s="18">
        <v>112.049995</v>
      </c>
      <c r="GW3" s="18">
        <v>129.90001000000001</v>
      </c>
      <c r="GX3" s="18">
        <v>79.86</v>
      </c>
      <c r="GY3" s="18">
        <v>83.79</v>
      </c>
      <c r="GZ3" s="18">
        <v>118.92</v>
      </c>
      <c r="HA3" s="18">
        <v>135.09</v>
      </c>
      <c r="HB3" s="18">
        <v>114.06</v>
      </c>
      <c r="HC3" s="18">
        <v>100.020004</v>
      </c>
      <c r="HD3" s="18">
        <v>91.89</v>
      </c>
      <c r="HE3" s="18">
        <v>63.870002999999997</v>
      </c>
      <c r="HF3" s="18">
        <v>78.960009999999997</v>
      </c>
      <c r="HG3" s="18">
        <v>93.36</v>
      </c>
      <c r="HH3" s="18">
        <v>128.40001000000001</v>
      </c>
      <c r="HI3" s="18">
        <v>126.299995</v>
      </c>
      <c r="HJ3" s="18">
        <v>73.95</v>
      </c>
      <c r="HK3" s="18">
        <v>79.229996</v>
      </c>
      <c r="HL3" s="18">
        <v>81.119995000000003</v>
      </c>
      <c r="HM3" s="18">
        <v>127.32001</v>
      </c>
      <c r="HN3" s="18">
        <v>122.34</v>
      </c>
      <c r="HO3" s="18">
        <v>114.06</v>
      </c>
      <c r="HP3" s="18">
        <v>152.01</v>
      </c>
      <c r="HQ3" s="18">
        <v>125.25</v>
      </c>
      <c r="HR3" s="18">
        <v>138.12</v>
      </c>
      <c r="HS3" s="18">
        <v>136.20000999999999</v>
      </c>
      <c r="HT3" s="18">
        <v>135.18001000000001</v>
      </c>
      <c r="HU3" s="18">
        <v>147.09001000000001</v>
      </c>
      <c r="HV3" s="18">
        <v>91.26</v>
      </c>
      <c r="HW3" s="18">
        <v>110.64</v>
      </c>
      <c r="HX3" s="18">
        <v>115.71</v>
      </c>
      <c r="HY3" s="18">
        <v>129.18</v>
      </c>
      <c r="HZ3" s="18">
        <v>153.36000000000001</v>
      </c>
      <c r="IA3" s="18">
        <v>171.29999000000001</v>
      </c>
      <c r="IB3" s="18">
        <v>123.38999</v>
      </c>
      <c r="IC3" s="18">
        <v>145.44</v>
      </c>
      <c r="ID3" s="18">
        <v>186.20999</v>
      </c>
      <c r="IE3" s="18">
        <v>98.64</v>
      </c>
      <c r="IF3" s="18">
        <v>115.62</v>
      </c>
      <c r="IG3" s="18">
        <v>88.08</v>
      </c>
      <c r="IH3" s="18">
        <v>97.049994999999996</v>
      </c>
      <c r="II3" s="18">
        <v>95.159996000000007</v>
      </c>
      <c r="IJ3" s="18">
        <v>180.63</v>
      </c>
      <c r="IK3" s="18">
        <v>185.90998999999999</v>
      </c>
      <c r="IL3" s="18">
        <v>187.88998000000001</v>
      </c>
      <c r="IM3" s="18">
        <v>116.91</v>
      </c>
      <c r="IN3" s="18">
        <v>112.46999</v>
      </c>
      <c r="IO3" s="18">
        <v>104.06999</v>
      </c>
      <c r="IP3" s="18">
        <v>98.46</v>
      </c>
      <c r="IQ3" s="18">
        <v>97.92</v>
      </c>
      <c r="IR3" s="18">
        <v>92.67</v>
      </c>
      <c r="IS3" s="18">
        <v>96.96</v>
      </c>
      <c r="IT3" s="18">
        <v>116.549995</v>
      </c>
      <c r="IU3" s="18">
        <v>185.88</v>
      </c>
      <c r="IV3" s="18">
        <v>117.96</v>
      </c>
      <c r="IW3" s="18">
        <v>123.21001</v>
      </c>
      <c r="IX3" s="18">
        <v>116.520004</v>
      </c>
      <c r="IY3" s="18">
        <v>98.490004999999996</v>
      </c>
      <c r="IZ3" s="18">
        <v>113.67001</v>
      </c>
      <c r="JA3" s="18">
        <v>78.69</v>
      </c>
      <c r="JB3" s="18">
        <v>98.549994999999996</v>
      </c>
      <c r="JC3" s="18">
        <v>116.25</v>
      </c>
      <c r="JD3" s="18">
        <v>112.020004</v>
      </c>
      <c r="JE3" s="18">
        <v>70.2</v>
      </c>
      <c r="JF3" s="18">
        <v>97.08</v>
      </c>
      <c r="JG3" s="18">
        <v>75.69</v>
      </c>
      <c r="JH3" s="18">
        <v>114.21</v>
      </c>
      <c r="JI3" s="18">
        <v>94.649994000000007</v>
      </c>
      <c r="JJ3" s="18">
        <v>117.990005</v>
      </c>
      <c r="JK3" s="18">
        <v>118.83</v>
      </c>
      <c r="JL3" s="18">
        <v>95.79</v>
      </c>
      <c r="JM3" s="18">
        <v>86.82</v>
      </c>
      <c r="JN3" s="18">
        <v>139.83000000000001</v>
      </c>
      <c r="JO3" s="18">
        <v>185.58</v>
      </c>
      <c r="JP3" s="18">
        <v>227.24996999999999</v>
      </c>
      <c r="JQ3" s="18">
        <v>150.26999000000001</v>
      </c>
      <c r="JR3" s="18">
        <v>191.25002000000001</v>
      </c>
      <c r="JS3" s="18">
        <v>147.6</v>
      </c>
      <c r="JT3" s="18">
        <v>101.37</v>
      </c>
      <c r="JU3" s="18">
        <v>107.79</v>
      </c>
      <c r="JV3" s="18">
        <v>111.59999000000001</v>
      </c>
      <c r="JW3" s="18">
        <v>176.25</v>
      </c>
      <c r="JX3" s="18">
        <v>93.270004</v>
      </c>
      <c r="JY3" s="18">
        <v>82.62</v>
      </c>
      <c r="JZ3" s="18">
        <v>122.96999</v>
      </c>
      <c r="KA3" s="18">
        <v>128.94</v>
      </c>
      <c r="KB3" s="18">
        <v>152.4</v>
      </c>
      <c r="KC3" s="18">
        <v>97.530010000000004</v>
      </c>
      <c r="KD3" s="18">
        <v>99.33</v>
      </c>
      <c r="KE3" s="18">
        <v>83.67</v>
      </c>
      <c r="KF3" s="18">
        <v>116.55</v>
      </c>
      <c r="KG3" s="18">
        <v>103.38</v>
      </c>
      <c r="KH3" s="18">
        <v>123.21</v>
      </c>
      <c r="KI3" s="18">
        <v>97.619995000000003</v>
      </c>
      <c r="KJ3" s="18">
        <v>88.68</v>
      </c>
      <c r="KK3" s="18">
        <v>72.69</v>
      </c>
      <c r="KL3" s="18">
        <v>72.390010000000004</v>
      </c>
      <c r="KM3" s="18">
        <v>74.100005999999993</v>
      </c>
      <c r="KN3" s="18">
        <v>81.750010000000003</v>
      </c>
      <c r="KO3" s="18">
        <v>98.280010000000004</v>
      </c>
      <c r="KP3" s="18">
        <v>100.53</v>
      </c>
      <c r="KQ3" s="18">
        <v>104.520004</v>
      </c>
      <c r="KR3" s="18">
        <v>172.02</v>
      </c>
      <c r="KS3" s="18">
        <v>178.26</v>
      </c>
      <c r="KT3" s="18">
        <v>199.73999000000001</v>
      </c>
      <c r="KU3" s="18">
        <v>150.78</v>
      </c>
      <c r="KV3" s="18">
        <v>101.67001</v>
      </c>
      <c r="KW3" s="18">
        <v>100.89</v>
      </c>
      <c r="KX3" s="18">
        <v>96.990004999999996</v>
      </c>
      <c r="KY3" s="18">
        <v>109.229996</v>
      </c>
      <c r="KZ3" s="18">
        <v>154.23000999999999</v>
      </c>
      <c r="LA3" s="18">
        <v>95.85</v>
      </c>
      <c r="LB3" s="18">
        <v>86.1</v>
      </c>
      <c r="LC3" s="18">
        <v>100.8</v>
      </c>
      <c r="LD3" s="18">
        <v>116.07001</v>
      </c>
      <c r="LE3" s="18">
        <v>144</v>
      </c>
      <c r="LF3" s="18">
        <v>179.31</v>
      </c>
      <c r="LG3" s="18">
        <v>130.31998999999999</v>
      </c>
      <c r="LH3" s="18">
        <v>134.69999999999999</v>
      </c>
      <c r="LI3" s="18">
        <v>176.45999</v>
      </c>
      <c r="LJ3" s="18">
        <v>98.94</v>
      </c>
      <c r="LK3" s="18">
        <v>113.37</v>
      </c>
      <c r="LL3" s="18">
        <v>249.90001000000001</v>
      </c>
      <c r="LM3" s="18">
        <v>93.78</v>
      </c>
      <c r="LN3" s="18">
        <v>97.95</v>
      </c>
      <c r="LO3" s="18">
        <v>94.770004</v>
      </c>
      <c r="LP3" s="18">
        <v>103.73999000000001</v>
      </c>
      <c r="LQ3" s="18">
        <v>118.31999</v>
      </c>
      <c r="LR3" s="18">
        <v>175.59</v>
      </c>
      <c r="LS3" s="18">
        <v>166.23</v>
      </c>
      <c r="LT3" s="18">
        <v>143.58000000000001</v>
      </c>
      <c r="LU3" s="18">
        <v>139.91998000000001</v>
      </c>
      <c r="LV3" s="18">
        <v>82.770004</v>
      </c>
      <c r="LW3" s="18">
        <v>232.44</v>
      </c>
    </row>
    <row r="4" spans="1:335" x14ac:dyDescent="0.3">
      <c r="A4" s="15">
        <v>2001</v>
      </c>
      <c r="B4" s="18">
        <v>73.229996</v>
      </c>
      <c r="C4" s="18">
        <v>51.899997999999997</v>
      </c>
      <c r="D4" s="18">
        <v>56.25</v>
      </c>
      <c r="E4" s="18">
        <v>67.56</v>
      </c>
      <c r="F4" s="18">
        <v>61.86</v>
      </c>
      <c r="G4" s="18">
        <v>77.010000000000005</v>
      </c>
      <c r="H4" s="18">
        <v>84.81</v>
      </c>
      <c r="I4" s="18">
        <v>84.21</v>
      </c>
      <c r="J4" s="18">
        <v>116.25</v>
      </c>
      <c r="K4" s="18">
        <v>93.719989999999996</v>
      </c>
      <c r="L4" s="18">
        <v>91.2</v>
      </c>
      <c r="M4" s="18">
        <v>81.659996000000007</v>
      </c>
      <c r="N4" s="18">
        <v>109.229996</v>
      </c>
      <c r="O4" s="18">
        <v>99.54</v>
      </c>
      <c r="P4" s="18">
        <v>93.72</v>
      </c>
      <c r="Q4" s="18">
        <v>93.51</v>
      </c>
      <c r="R4" s="18">
        <v>85.56</v>
      </c>
      <c r="S4" s="18">
        <v>101.759995</v>
      </c>
      <c r="T4" s="18">
        <v>93.569990000000004</v>
      </c>
      <c r="U4" s="18">
        <v>95.25</v>
      </c>
      <c r="V4" s="18">
        <v>75.090003999999993</v>
      </c>
      <c r="W4" s="18">
        <v>70.380004999999997</v>
      </c>
      <c r="X4" s="18">
        <v>168.6</v>
      </c>
      <c r="Y4" s="18">
        <v>119.19001</v>
      </c>
      <c r="Z4" s="18">
        <v>107.58</v>
      </c>
      <c r="AA4" s="18">
        <v>98.7</v>
      </c>
      <c r="AB4" s="18">
        <v>121.68001</v>
      </c>
      <c r="AC4" s="18">
        <v>119.46</v>
      </c>
      <c r="AD4" s="18">
        <v>122.42999</v>
      </c>
      <c r="AE4" s="18">
        <v>78.389989999999997</v>
      </c>
      <c r="AF4" s="18">
        <v>84.210009999999997</v>
      </c>
      <c r="AG4" s="18">
        <v>96.599990000000005</v>
      </c>
      <c r="AH4" s="18">
        <v>100.17</v>
      </c>
      <c r="AI4" s="18">
        <v>106.14</v>
      </c>
      <c r="AJ4" s="18">
        <v>106.35000599999999</v>
      </c>
      <c r="AK4" s="18">
        <v>99.87</v>
      </c>
      <c r="AL4" s="18">
        <v>97.83</v>
      </c>
      <c r="AM4" s="18">
        <v>112.5</v>
      </c>
      <c r="AN4" s="18">
        <v>107.94001</v>
      </c>
      <c r="AO4" s="18">
        <v>120.75</v>
      </c>
      <c r="AP4" s="18">
        <v>160.20000999999999</v>
      </c>
      <c r="AQ4" s="18">
        <v>152.25</v>
      </c>
      <c r="AR4" s="18">
        <v>104.520004</v>
      </c>
      <c r="AS4" s="18">
        <v>88.44</v>
      </c>
      <c r="AT4" s="18">
        <v>115.71</v>
      </c>
      <c r="AU4" s="18">
        <v>112.38</v>
      </c>
      <c r="AV4" s="18">
        <v>92.369995000000003</v>
      </c>
      <c r="AW4" s="18">
        <v>92.909996000000007</v>
      </c>
      <c r="AX4" s="18">
        <v>78.75</v>
      </c>
      <c r="AY4" s="18">
        <v>112.770004</v>
      </c>
      <c r="AZ4" s="18">
        <v>107.06999</v>
      </c>
      <c r="BA4" s="18">
        <v>84.600005999999993</v>
      </c>
      <c r="BB4" s="18">
        <v>89.13</v>
      </c>
      <c r="BC4" s="18">
        <v>68.849999999999994</v>
      </c>
      <c r="BD4" s="18">
        <v>91.770004</v>
      </c>
      <c r="BE4" s="18">
        <v>123.36</v>
      </c>
      <c r="BF4" s="18">
        <v>200.25</v>
      </c>
      <c r="BG4" s="18">
        <v>197.45999</v>
      </c>
      <c r="BH4" s="18">
        <v>179.54999000000001</v>
      </c>
      <c r="BI4" s="18">
        <v>168.06</v>
      </c>
      <c r="BJ4" s="18">
        <v>191.73</v>
      </c>
      <c r="BK4" s="18">
        <v>146.94</v>
      </c>
      <c r="BL4" s="18">
        <v>80.58</v>
      </c>
      <c r="BM4" s="18">
        <v>94.86</v>
      </c>
      <c r="BN4" s="18">
        <v>100.35000599999999</v>
      </c>
      <c r="BO4" s="18">
        <v>102.96</v>
      </c>
      <c r="BP4" s="18">
        <v>119.76000999999999</v>
      </c>
      <c r="BQ4" s="18">
        <v>88.11</v>
      </c>
      <c r="BR4" s="18">
        <v>63.600002000000003</v>
      </c>
      <c r="BS4" s="18">
        <v>63.600002000000003</v>
      </c>
      <c r="BT4" s="18">
        <v>96.78</v>
      </c>
      <c r="BU4" s="18">
        <v>129.32999000000001</v>
      </c>
      <c r="BV4" s="18">
        <v>142.70999</v>
      </c>
      <c r="BW4" s="18">
        <v>135.12</v>
      </c>
      <c r="BX4" s="18">
        <v>116.06999</v>
      </c>
      <c r="BY4" s="18">
        <v>87.990004999999996</v>
      </c>
      <c r="BZ4" s="18">
        <v>95.850005999999993</v>
      </c>
      <c r="CA4" s="18">
        <v>83.37</v>
      </c>
      <c r="CB4" s="18">
        <v>100.53</v>
      </c>
      <c r="CC4" s="18">
        <v>86.13</v>
      </c>
      <c r="CD4" s="18">
        <v>83.37</v>
      </c>
      <c r="CE4" s="18">
        <v>71.489999999999995</v>
      </c>
      <c r="CF4" s="18">
        <v>96.42</v>
      </c>
      <c r="CG4" s="18">
        <v>88.95</v>
      </c>
      <c r="CH4" s="18">
        <v>94.92</v>
      </c>
      <c r="CI4" s="18">
        <v>71.850005999999993</v>
      </c>
      <c r="CJ4" s="18">
        <v>109.59</v>
      </c>
      <c r="CK4" s="18">
        <v>109.380005</v>
      </c>
      <c r="CL4" s="18">
        <v>103.200005</v>
      </c>
      <c r="CM4" s="18">
        <v>145.5</v>
      </c>
      <c r="CN4" s="18">
        <v>81.090010000000007</v>
      </c>
      <c r="CO4" s="18">
        <v>82.11</v>
      </c>
      <c r="CP4" s="18">
        <v>134.52000000000001</v>
      </c>
      <c r="CQ4" s="18">
        <v>77.13</v>
      </c>
      <c r="CR4" s="18">
        <v>52.92</v>
      </c>
      <c r="CS4" s="18">
        <v>88.77</v>
      </c>
      <c r="CT4" s="18">
        <v>113.37</v>
      </c>
      <c r="CU4" s="18">
        <v>129.51000999999999</v>
      </c>
      <c r="CV4" s="18">
        <v>147.98999000000001</v>
      </c>
      <c r="CW4" s="18">
        <v>153.18001000000001</v>
      </c>
      <c r="CX4" s="18">
        <v>201.36001999999999</v>
      </c>
      <c r="CY4" s="18">
        <v>173.78998000000001</v>
      </c>
      <c r="CZ4" s="18">
        <v>153.18001000000001</v>
      </c>
      <c r="DA4" s="18">
        <v>142.14000999999999</v>
      </c>
      <c r="DB4" s="18">
        <v>127.44</v>
      </c>
      <c r="DC4" s="18">
        <v>112.31999</v>
      </c>
      <c r="DD4" s="18">
        <v>92.969989999999996</v>
      </c>
      <c r="DE4" s="18">
        <v>128.94</v>
      </c>
      <c r="DF4" s="18">
        <v>110.10000599999999</v>
      </c>
      <c r="DG4" s="18">
        <v>112.380005</v>
      </c>
      <c r="DH4" s="18">
        <v>114.87</v>
      </c>
      <c r="DI4" s="18">
        <v>76.53</v>
      </c>
      <c r="DJ4" s="18">
        <v>88.29</v>
      </c>
      <c r="DK4" s="18">
        <v>101.15998999999999</v>
      </c>
      <c r="DL4" s="18">
        <v>156.20999</v>
      </c>
      <c r="DM4" s="18">
        <v>135.95999</v>
      </c>
      <c r="DN4" s="18">
        <v>145.97999999999999</v>
      </c>
      <c r="DO4" s="18">
        <v>104.759995</v>
      </c>
      <c r="DP4" s="18">
        <v>99.72</v>
      </c>
      <c r="DQ4" s="18">
        <v>103.44</v>
      </c>
      <c r="DR4" s="18">
        <v>101.16</v>
      </c>
      <c r="DS4" s="18">
        <v>115.26000999999999</v>
      </c>
      <c r="DT4" s="18">
        <v>112.229996</v>
      </c>
      <c r="DU4" s="18">
        <v>103.56</v>
      </c>
      <c r="DV4" s="18">
        <v>80.64</v>
      </c>
      <c r="DW4" s="18">
        <v>103.83</v>
      </c>
      <c r="DX4" s="18">
        <v>125.46</v>
      </c>
      <c r="DY4" s="18">
        <v>112.740005</v>
      </c>
      <c r="DZ4" s="18">
        <v>77.760000000000005</v>
      </c>
      <c r="EA4" s="18">
        <v>87.930009999999996</v>
      </c>
      <c r="EB4" s="18">
        <v>119.009995</v>
      </c>
      <c r="EC4" s="18">
        <v>114.18001</v>
      </c>
      <c r="ED4" s="18">
        <v>109.11</v>
      </c>
      <c r="EE4" s="18">
        <v>84.03</v>
      </c>
      <c r="EF4" s="18">
        <v>80.22</v>
      </c>
      <c r="EG4" s="18">
        <v>160.32</v>
      </c>
      <c r="EH4" s="18">
        <v>120.299995</v>
      </c>
      <c r="EI4" s="18">
        <v>108.96</v>
      </c>
      <c r="EJ4" s="18">
        <v>142.79999000000001</v>
      </c>
      <c r="EK4" s="18">
        <v>107.21999</v>
      </c>
      <c r="EL4" s="18">
        <v>134.04001</v>
      </c>
      <c r="EM4" s="18">
        <v>97.5</v>
      </c>
      <c r="EN4" s="18">
        <v>114.69</v>
      </c>
      <c r="EO4" s="18">
        <v>73.260000000000005</v>
      </c>
      <c r="EP4" s="18">
        <v>95.37</v>
      </c>
      <c r="EQ4" s="18">
        <v>87.87</v>
      </c>
      <c r="ER4" s="18">
        <v>78.479996</v>
      </c>
      <c r="ES4" s="18">
        <v>103.68001</v>
      </c>
      <c r="ET4" s="18">
        <v>125.13</v>
      </c>
      <c r="EU4" s="18">
        <v>122.25</v>
      </c>
      <c r="EV4" s="18">
        <v>124.92</v>
      </c>
      <c r="EW4" s="18">
        <v>119.700005</v>
      </c>
      <c r="EX4" s="18">
        <v>110.06999</v>
      </c>
      <c r="EY4" s="18">
        <v>129.45000999999999</v>
      </c>
      <c r="EZ4" s="18">
        <v>116.88</v>
      </c>
      <c r="FA4" s="18">
        <v>137.34</v>
      </c>
      <c r="FB4" s="18">
        <v>128.85</v>
      </c>
      <c r="FC4" s="18">
        <v>144.63</v>
      </c>
      <c r="FD4" s="18">
        <v>110.25</v>
      </c>
      <c r="FE4" s="18">
        <v>118.32001</v>
      </c>
      <c r="FF4" s="18">
        <v>108.990005</v>
      </c>
      <c r="FG4" s="18">
        <v>95.399994000000007</v>
      </c>
      <c r="FH4" s="18">
        <v>142.74</v>
      </c>
      <c r="FI4" s="18">
        <v>159.06</v>
      </c>
      <c r="FJ4" s="18">
        <v>163.19999999999999</v>
      </c>
      <c r="FK4" s="18">
        <v>110.85000599999999</v>
      </c>
      <c r="FL4" s="18">
        <v>133.5</v>
      </c>
      <c r="FM4" s="18">
        <v>116.78999</v>
      </c>
      <c r="FN4" s="18">
        <v>111.36</v>
      </c>
      <c r="FO4" s="18">
        <v>160.91999999999999</v>
      </c>
      <c r="FP4" s="18">
        <v>157.88999999999999</v>
      </c>
      <c r="FQ4" s="18">
        <v>121.17</v>
      </c>
      <c r="FR4" s="18">
        <v>130.5</v>
      </c>
      <c r="FS4" s="18">
        <v>125.700005</v>
      </c>
      <c r="FT4" s="18">
        <v>123.54</v>
      </c>
      <c r="FU4" s="18">
        <v>109.64999400000001</v>
      </c>
      <c r="FV4" s="18">
        <v>95.430009999999996</v>
      </c>
      <c r="FW4" s="18">
        <v>111.299995</v>
      </c>
      <c r="FX4" s="18">
        <v>125.39999400000001</v>
      </c>
      <c r="FY4" s="18">
        <v>106.44001</v>
      </c>
      <c r="FZ4" s="18">
        <v>102.03</v>
      </c>
      <c r="GA4" s="18">
        <v>86.04</v>
      </c>
      <c r="GB4" s="18">
        <v>80.460009999999997</v>
      </c>
      <c r="GC4" s="18">
        <v>87.9</v>
      </c>
      <c r="GD4" s="18">
        <v>114.54</v>
      </c>
      <c r="GE4" s="18">
        <v>84.569990000000004</v>
      </c>
      <c r="GF4" s="18">
        <v>116.520004</v>
      </c>
      <c r="GG4" s="18">
        <v>114.509995</v>
      </c>
      <c r="GH4" s="18">
        <v>98.399994000000007</v>
      </c>
      <c r="GI4" s="18">
        <v>138.93</v>
      </c>
      <c r="GJ4" s="18">
        <v>105.81</v>
      </c>
      <c r="GK4" s="18">
        <v>83.94</v>
      </c>
      <c r="GL4" s="18">
        <v>84.12</v>
      </c>
      <c r="GM4" s="18">
        <v>78.209999999999994</v>
      </c>
      <c r="GN4" s="18">
        <v>86.76</v>
      </c>
      <c r="GO4" s="18">
        <v>133.47002000000001</v>
      </c>
      <c r="GP4" s="18">
        <v>128.70000999999999</v>
      </c>
      <c r="GQ4" s="18">
        <v>141.90001000000001</v>
      </c>
      <c r="GR4" s="18">
        <v>146.85</v>
      </c>
      <c r="GS4" s="18">
        <v>177.42</v>
      </c>
      <c r="GT4" s="18">
        <v>131.34</v>
      </c>
      <c r="GU4" s="18">
        <v>123.72</v>
      </c>
      <c r="GV4" s="18">
        <v>135.65998999999999</v>
      </c>
      <c r="GW4" s="18">
        <v>133.41</v>
      </c>
      <c r="GX4" s="18">
        <v>108.36</v>
      </c>
      <c r="GY4" s="18">
        <v>98.010009999999994</v>
      </c>
      <c r="GZ4" s="18">
        <v>97.62</v>
      </c>
      <c r="HA4" s="18">
        <v>140.01</v>
      </c>
      <c r="HB4" s="18">
        <v>128.97</v>
      </c>
      <c r="HC4" s="18">
        <v>170.63998000000001</v>
      </c>
      <c r="HD4" s="18">
        <v>142.62</v>
      </c>
      <c r="HE4" s="18">
        <v>113.91</v>
      </c>
      <c r="HF4" s="18">
        <v>126.39</v>
      </c>
      <c r="HG4" s="18">
        <v>110.009995</v>
      </c>
      <c r="HH4" s="18">
        <v>106.86</v>
      </c>
      <c r="HI4" s="18">
        <v>132.47999999999999</v>
      </c>
      <c r="HJ4" s="18">
        <v>135.54001</v>
      </c>
      <c r="HK4" s="18">
        <v>106.67999</v>
      </c>
      <c r="HL4" s="18">
        <v>90.33</v>
      </c>
      <c r="HM4" s="18">
        <v>128.76000999999999</v>
      </c>
      <c r="HN4" s="18">
        <v>133.40998999999999</v>
      </c>
      <c r="HO4" s="18">
        <v>130.26</v>
      </c>
      <c r="HP4" s="18">
        <v>91.29</v>
      </c>
      <c r="HQ4" s="18">
        <v>112.740005</v>
      </c>
      <c r="HR4" s="18">
        <v>113.549995</v>
      </c>
      <c r="HS4" s="18">
        <v>153.51</v>
      </c>
      <c r="HT4" s="18">
        <v>118.17001</v>
      </c>
      <c r="HU4" s="18">
        <v>105.96</v>
      </c>
      <c r="HV4" s="18">
        <v>51.089995999999999</v>
      </c>
      <c r="HW4" s="18">
        <v>73.86</v>
      </c>
      <c r="HX4" s="18">
        <v>90.899994000000007</v>
      </c>
      <c r="HY4" s="18">
        <v>80.61</v>
      </c>
      <c r="HZ4" s="18">
        <v>81.600005999999993</v>
      </c>
      <c r="IA4" s="18">
        <v>67.979996</v>
      </c>
      <c r="IB4" s="18">
        <v>47.82</v>
      </c>
      <c r="IC4" s="18">
        <v>103.71</v>
      </c>
      <c r="ID4" s="18">
        <v>142.53</v>
      </c>
      <c r="IE4" s="18">
        <v>126.09</v>
      </c>
      <c r="IF4" s="18">
        <v>129.18001000000001</v>
      </c>
      <c r="IG4" s="18">
        <v>141.06</v>
      </c>
      <c r="IH4" s="18">
        <v>119.25</v>
      </c>
      <c r="II4" s="18">
        <v>111.96</v>
      </c>
      <c r="IJ4" s="18">
        <v>117.84</v>
      </c>
      <c r="IK4" s="18">
        <v>123.93001</v>
      </c>
      <c r="IL4" s="18">
        <v>108.69</v>
      </c>
      <c r="IM4" s="18">
        <v>124.14</v>
      </c>
      <c r="IN4" s="18">
        <v>75.569999999999993</v>
      </c>
      <c r="IO4" s="18">
        <v>159.51</v>
      </c>
      <c r="IP4" s="18">
        <v>133.22998000000001</v>
      </c>
      <c r="IQ4" s="18">
        <v>167.04001</v>
      </c>
      <c r="IR4" s="18">
        <v>140.72998000000001</v>
      </c>
      <c r="IS4" s="18">
        <v>131.13</v>
      </c>
      <c r="IT4" s="18">
        <v>128.64000999999999</v>
      </c>
      <c r="IU4" s="18">
        <v>128.70000999999999</v>
      </c>
      <c r="IV4" s="18">
        <v>138.15</v>
      </c>
      <c r="IW4" s="18">
        <v>158.1</v>
      </c>
      <c r="IX4" s="18">
        <v>161.79001</v>
      </c>
      <c r="IY4" s="18">
        <v>122.28</v>
      </c>
      <c r="IZ4" s="18">
        <v>121.11001</v>
      </c>
      <c r="JA4" s="18">
        <v>105.81</v>
      </c>
      <c r="JB4" s="18">
        <v>89.79</v>
      </c>
      <c r="JC4" s="18">
        <v>75.540000000000006</v>
      </c>
      <c r="JD4" s="18">
        <v>99.33</v>
      </c>
      <c r="JE4" s="18">
        <v>90.45</v>
      </c>
      <c r="JF4" s="18">
        <v>69.329993999999999</v>
      </c>
      <c r="JG4" s="18">
        <v>86.13</v>
      </c>
      <c r="JH4" s="18">
        <v>91.409996000000007</v>
      </c>
      <c r="JI4" s="18">
        <v>84.180009999999996</v>
      </c>
      <c r="JJ4" s="18">
        <v>51.660004000000001</v>
      </c>
      <c r="JK4" s="18">
        <v>57.21</v>
      </c>
      <c r="JL4" s="18">
        <v>95.280010000000004</v>
      </c>
      <c r="JM4" s="18">
        <v>97.680009999999996</v>
      </c>
      <c r="JN4" s="18">
        <v>86.82</v>
      </c>
      <c r="JO4" s="18">
        <v>87.36</v>
      </c>
      <c r="JP4" s="18">
        <v>87.060005000000004</v>
      </c>
      <c r="JQ4" s="18">
        <v>73.650000000000006</v>
      </c>
      <c r="JR4" s="18">
        <v>68.790000000000006</v>
      </c>
      <c r="JS4" s="18">
        <v>84.12</v>
      </c>
      <c r="JT4" s="18">
        <v>147.27001999999999</v>
      </c>
      <c r="JU4" s="18">
        <v>152.97</v>
      </c>
      <c r="JV4" s="18">
        <v>137.22</v>
      </c>
      <c r="JW4" s="18">
        <v>116.39999400000001</v>
      </c>
      <c r="JX4" s="18">
        <v>124.62</v>
      </c>
      <c r="JY4" s="18">
        <v>128.1</v>
      </c>
      <c r="JZ4" s="18">
        <v>153.75</v>
      </c>
      <c r="KA4" s="18">
        <v>217.95000999999999</v>
      </c>
      <c r="KB4" s="18">
        <v>199.65001000000001</v>
      </c>
      <c r="KC4" s="18">
        <v>170.13</v>
      </c>
      <c r="KD4" s="18">
        <v>137.43001000000001</v>
      </c>
      <c r="KE4" s="18">
        <v>92.43</v>
      </c>
      <c r="KF4" s="18">
        <v>72.78</v>
      </c>
      <c r="KG4" s="18">
        <v>100.049995</v>
      </c>
      <c r="KH4" s="18">
        <v>82.200005000000004</v>
      </c>
      <c r="KI4" s="18">
        <v>67.409996000000007</v>
      </c>
      <c r="KJ4" s="18">
        <v>73.020004</v>
      </c>
      <c r="KK4" s="18">
        <v>90.78</v>
      </c>
      <c r="KL4" s="18">
        <v>123.42001</v>
      </c>
      <c r="KM4" s="18">
        <v>105.479996</v>
      </c>
      <c r="KN4" s="18">
        <v>96.21</v>
      </c>
      <c r="KO4" s="18">
        <v>106.020004</v>
      </c>
      <c r="KP4" s="18">
        <v>72.599999999999994</v>
      </c>
      <c r="KQ4" s="18">
        <v>81.210009999999997</v>
      </c>
      <c r="KR4" s="18">
        <v>109.770004</v>
      </c>
      <c r="KS4" s="18">
        <v>91.260009999999994</v>
      </c>
      <c r="KT4" s="18">
        <v>94.17</v>
      </c>
      <c r="KU4" s="18">
        <v>140.81998999999999</v>
      </c>
      <c r="KV4" s="18">
        <v>129.41999999999999</v>
      </c>
      <c r="KW4" s="18">
        <v>131.69999999999999</v>
      </c>
      <c r="KX4" s="18">
        <v>100.47</v>
      </c>
      <c r="KY4" s="18">
        <v>138.03</v>
      </c>
      <c r="KZ4" s="18">
        <v>169.74</v>
      </c>
      <c r="LA4" s="18">
        <v>179.90998999999999</v>
      </c>
      <c r="LB4" s="18">
        <v>152.79001</v>
      </c>
      <c r="LC4" s="18">
        <v>100.62</v>
      </c>
      <c r="LD4" s="18">
        <v>102.56999</v>
      </c>
      <c r="LE4" s="18">
        <v>102.03</v>
      </c>
      <c r="LF4" s="18">
        <v>101.85000599999999</v>
      </c>
      <c r="LG4" s="18">
        <v>101.07001</v>
      </c>
      <c r="LH4" s="18">
        <v>76.11</v>
      </c>
      <c r="LI4" s="18">
        <v>141.03</v>
      </c>
      <c r="LJ4" s="18">
        <v>62.67</v>
      </c>
      <c r="LK4" s="18">
        <v>79.95</v>
      </c>
      <c r="LL4" s="18">
        <v>88.17</v>
      </c>
      <c r="LM4" s="18">
        <v>121.5</v>
      </c>
      <c r="LN4" s="18">
        <v>108.66</v>
      </c>
      <c r="LO4" s="18">
        <v>106.88999</v>
      </c>
      <c r="LP4" s="18">
        <v>114.51000999999999</v>
      </c>
      <c r="LQ4" s="18">
        <v>96.66</v>
      </c>
      <c r="LR4" s="18">
        <v>103.62</v>
      </c>
      <c r="LS4" s="18">
        <v>102.119995</v>
      </c>
      <c r="LT4" s="18">
        <v>102.72</v>
      </c>
      <c r="LU4" s="18">
        <v>92.100005999999993</v>
      </c>
      <c r="LV4" s="18">
        <v>111.96</v>
      </c>
      <c r="LW4" s="18">
        <v>146.13</v>
      </c>
    </row>
    <row r="5" spans="1:335" x14ac:dyDescent="0.3">
      <c r="A5" s="15">
        <v>2002</v>
      </c>
      <c r="B5" s="18">
        <v>68.22</v>
      </c>
      <c r="C5" s="18">
        <v>74.999989999999997</v>
      </c>
      <c r="D5" s="18">
        <v>66.45</v>
      </c>
      <c r="E5" s="18">
        <v>84.66</v>
      </c>
      <c r="F5" s="18">
        <v>68.67</v>
      </c>
      <c r="G5" s="18">
        <v>87.69</v>
      </c>
      <c r="H5" s="18">
        <v>87.39</v>
      </c>
      <c r="I5" s="18">
        <v>55.559998</v>
      </c>
      <c r="J5" s="18">
        <v>111.21</v>
      </c>
      <c r="K5" s="18">
        <v>86.340010000000007</v>
      </c>
      <c r="L5" s="18">
        <v>81.270004</v>
      </c>
      <c r="M5" s="18">
        <v>57.21</v>
      </c>
      <c r="N5" s="18">
        <v>80.069990000000004</v>
      </c>
      <c r="O5" s="18">
        <v>124.17</v>
      </c>
      <c r="P5" s="18">
        <v>115.40998999999999</v>
      </c>
      <c r="Q5" s="18">
        <v>86.49</v>
      </c>
      <c r="R5" s="18">
        <v>70.289990000000003</v>
      </c>
      <c r="S5" s="18">
        <v>101.31</v>
      </c>
      <c r="T5" s="18">
        <v>104.79</v>
      </c>
      <c r="U5" s="18">
        <v>86.249989999999997</v>
      </c>
      <c r="V5" s="18">
        <v>174.54001</v>
      </c>
      <c r="W5" s="18">
        <v>136.88999999999999</v>
      </c>
      <c r="X5" s="18">
        <v>93.119995000000003</v>
      </c>
      <c r="Y5" s="18">
        <v>88.83</v>
      </c>
      <c r="Z5" s="18">
        <v>92.969989999999996</v>
      </c>
      <c r="AA5" s="18">
        <v>110.880005</v>
      </c>
      <c r="AB5" s="18">
        <v>87.72</v>
      </c>
      <c r="AC5" s="18">
        <v>100.62</v>
      </c>
      <c r="AD5" s="18">
        <v>96.180009999999996</v>
      </c>
      <c r="AE5" s="18">
        <v>81.510009999999994</v>
      </c>
      <c r="AF5" s="18">
        <v>76.95</v>
      </c>
      <c r="AG5" s="18">
        <v>98.34</v>
      </c>
      <c r="AH5" s="18">
        <v>71.58</v>
      </c>
      <c r="AI5" s="18">
        <v>83.159996000000007</v>
      </c>
      <c r="AJ5" s="18">
        <v>113.61</v>
      </c>
      <c r="AK5" s="18">
        <v>88.59</v>
      </c>
      <c r="AL5" s="18">
        <v>84.18</v>
      </c>
      <c r="AM5" s="18">
        <v>108.17999</v>
      </c>
      <c r="AN5" s="18">
        <v>103.049995</v>
      </c>
      <c r="AO5" s="18">
        <v>118.32001</v>
      </c>
      <c r="AP5" s="18">
        <v>93.96</v>
      </c>
      <c r="AQ5" s="18">
        <v>89.22</v>
      </c>
      <c r="AR5" s="18">
        <v>107.94</v>
      </c>
      <c r="AS5" s="18">
        <v>131.31001000000001</v>
      </c>
      <c r="AT5" s="18">
        <v>110.90998999999999</v>
      </c>
      <c r="AU5" s="18">
        <v>129.30000000000001</v>
      </c>
      <c r="AV5" s="18">
        <v>145.73999000000001</v>
      </c>
      <c r="AW5" s="18">
        <v>131.01</v>
      </c>
      <c r="AX5" s="18">
        <v>139.65</v>
      </c>
      <c r="AY5" s="18">
        <v>154.08000000000001</v>
      </c>
      <c r="AZ5" s="18">
        <v>91.53</v>
      </c>
      <c r="BA5" s="18">
        <v>69.36</v>
      </c>
      <c r="BB5" s="18">
        <v>77.760000000000005</v>
      </c>
      <c r="BC5" s="18">
        <v>76.680000000000007</v>
      </c>
      <c r="BD5" s="18">
        <v>76.86</v>
      </c>
      <c r="BE5" s="18">
        <v>91.680009999999996</v>
      </c>
      <c r="BF5" s="18">
        <v>95.28</v>
      </c>
      <c r="BG5" s="18">
        <v>97.59</v>
      </c>
      <c r="BH5" s="18">
        <v>103.950005</v>
      </c>
      <c r="BI5" s="18">
        <v>92.01</v>
      </c>
      <c r="BJ5" s="18">
        <v>83.04</v>
      </c>
      <c r="BK5" s="18">
        <v>111.75</v>
      </c>
      <c r="BL5" s="18">
        <v>139.47</v>
      </c>
      <c r="BM5" s="18">
        <v>110.10000599999999</v>
      </c>
      <c r="BN5" s="18">
        <v>109.26000999999999</v>
      </c>
      <c r="BO5" s="18">
        <v>100.40998999999999</v>
      </c>
      <c r="BP5" s="18">
        <v>104.249985</v>
      </c>
      <c r="BQ5" s="18">
        <v>114.66</v>
      </c>
      <c r="BR5" s="18">
        <v>202.23000999999999</v>
      </c>
      <c r="BS5" s="18">
        <v>133.08000000000001</v>
      </c>
      <c r="BT5" s="18">
        <v>119.85000599999999</v>
      </c>
      <c r="BU5" s="18">
        <v>106.31999</v>
      </c>
      <c r="BV5" s="18">
        <v>89.43</v>
      </c>
      <c r="BW5" s="18">
        <v>93.72</v>
      </c>
      <c r="BX5" s="18">
        <v>92.37</v>
      </c>
      <c r="BY5" s="18">
        <v>105.60000599999999</v>
      </c>
      <c r="BZ5" s="18">
        <v>92.28</v>
      </c>
      <c r="CA5" s="18">
        <v>134.37</v>
      </c>
      <c r="CB5" s="18">
        <v>79.05</v>
      </c>
      <c r="CC5" s="18">
        <v>106.16998</v>
      </c>
      <c r="CD5" s="18">
        <v>111.17999</v>
      </c>
      <c r="CE5" s="18">
        <v>78.930000000000007</v>
      </c>
      <c r="CF5" s="18">
        <v>120.48000999999999</v>
      </c>
      <c r="CG5" s="18">
        <v>128.19</v>
      </c>
      <c r="CH5" s="18">
        <v>119.94</v>
      </c>
      <c r="CI5" s="18">
        <v>85.770004</v>
      </c>
      <c r="CJ5" s="18">
        <v>122.82001</v>
      </c>
      <c r="CK5" s="18">
        <v>86.490004999999996</v>
      </c>
      <c r="CL5" s="18">
        <v>65.399994000000007</v>
      </c>
      <c r="CM5" s="18">
        <v>116.729996</v>
      </c>
      <c r="CN5" s="18">
        <v>119.97</v>
      </c>
      <c r="CO5" s="18">
        <v>185.97</v>
      </c>
      <c r="CP5" s="18">
        <v>158.04001</v>
      </c>
      <c r="CQ5" s="18">
        <v>61.14</v>
      </c>
      <c r="CR5" s="18">
        <v>59.160004000000001</v>
      </c>
      <c r="CS5" s="18">
        <v>70.44</v>
      </c>
      <c r="CT5" s="18">
        <v>93.87</v>
      </c>
      <c r="CU5" s="18">
        <v>93.78</v>
      </c>
      <c r="CV5" s="18">
        <v>96.719989999999996</v>
      </c>
      <c r="CW5" s="18">
        <v>102.21</v>
      </c>
      <c r="CX5" s="18">
        <v>101.13</v>
      </c>
      <c r="CY5" s="18">
        <v>110.37</v>
      </c>
      <c r="CZ5" s="18">
        <v>113.39999400000001</v>
      </c>
      <c r="DA5" s="18">
        <v>90.93</v>
      </c>
      <c r="DB5" s="18">
        <v>92.22</v>
      </c>
      <c r="DC5" s="18">
        <v>122.67</v>
      </c>
      <c r="DD5" s="18">
        <v>127.92</v>
      </c>
      <c r="DE5" s="18">
        <v>122.759995</v>
      </c>
      <c r="DF5" s="18">
        <v>104.520004</v>
      </c>
      <c r="DG5" s="18">
        <v>87.270004</v>
      </c>
      <c r="DH5" s="18">
        <v>91.08</v>
      </c>
      <c r="DI5" s="18">
        <v>93.15</v>
      </c>
      <c r="DJ5" s="18">
        <v>97.14</v>
      </c>
      <c r="DK5" s="18">
        <v>121.11</v>
      </c>
      <c r="DL5" s="18">
        <v>163.35</v>
      </c>
      <c r="DM5" s="18">
        <v>83.64</v>
      </c>
      <c r="DN5" s="18">
        <v>141.78</v>
      </c>
      <c r="DO5" s="18">
        <v>150.66</v>
      </c>
      <c r="DP5" s="18">
        <v>162.33000000000001</v>
      </c>
      <c r="DQ5" s="18">
        <v>118.83</v>
      </c>
      <c r="DR5" s="18">
        <v>138.12</v>
      </c>
      <c r="DS5" s="18">
        <v>97.41</v>
      </c>
      <c r="DT5" s="18">
        <v>137.25</v>
      </c>
      <c r="DU5" s="18">
        <v>93.42</v>
      </c>
      <c r="DV5" s="18">
        <v>70.679990000000004</v>
      </c>
      <c r="DW5" s="18">
        <v>153.38999999999999</v>
      </c>
      <c r="DX5" s="18">
        <v>153.75002000000001</v>
      </c>
      <c r="DY5" s="18">
        <v>146.19</v>
      </c>
      <c r="DZ5" s="18">
        <v>91.11</v>
      </c>
      <c r="EA5" s="18">
        <v>119.13</v>
      </c>
      <c r="EB5" s="18">
        <v>117.69</v>
      </c>
      <c r="EC5" s="18">
        <v>112.67999</v>
      </c>
      <c r="ED5" s="18">
        <v>135.99</v>
      </c>
      <c r="EE5" s="18">
        <v>109.770004</v>
      </c>
      <c r="EF5" s="18">
        <v>88.350005999999993</v>
      </c>
      <c r="EG5" s="18">
        <v>82.739990000000006</v>
      </c>
      <c r="EH5" s="18">
        <v>64.619995000000003</v>
      </c>
      <c r="EI5" s="18">
        <v>133.79999000000001</v>
      </c>
      <c r="EJ5" s="18">
        <v>163.31998999999999</v>
      </c>
      <c r="EK5" s="18">
        <v>155.63999999999999</v>
      </c>
      <c r="EL5" s="18">
        <v>127.59</v>
      </c>
      <c r="EM5" s="18">
        <v>101.91002</v>
      </c>
      <c r="EN5" s="18">
        <v>84.39</v>
      </c>
      <c r="EO5" s="18">
        <v>83.13</v>
      </c>
      <c r="EP5" s="18">
        <v>90.39</v>
      </c>
      <c r="EQ5" s="18">
        <v>83.55</v>
      </c>
      <c r="ER5" s="18">
        <v>88.98</v>
      </c>
      <c r="ES5" s="18">
        <v>114.450005</v>
      </c>
      <c r="ET5" s="18">
        <v>127.55999</v>
      </c>
      <c r="EU5" s="18">
        <v>88.23</v>
      </c>
      <c r="EV5" s="18">
        <v>97.44</v>
      </c>
      <c r="EW5" s="18">
        <v>120.299995</v>
      </c>
      <c r="EX5" s="18">
        <v>95.16</v>
      </c>
      <c r="EY5" s="18">
        <v>94.350005999999993</v>
      </c>
      <c r="EZ5" s="18">
        <v>79.380004999999997</v>
      </c>
      <c r="FA5" s="18">
        <v>62.82</v>
      </c>
      <c r="FB5" s="18">
        <v>77.94</v>
      </c>
      <c r="FC5" s="18">
        <v>90.270004</v>
      </c>
      <c r="FD5" s="18">
        <v>102.240005</v>
      </c>
      <c r="FE5" s="18">
        <v>96.299994999999996</v>
      </c>
      <c r="FF5" s="18">
        <v>96.600005999999993</v>
      </c>
      <c r="FG5" s="18">
        <v>82.229996</v>
      </c>
      <c r="FH5" s="18">
        <v>88.23</v>
      </c>
      <c r="FI5" s="18">
        <v>127.67999</v>
      </c>
      <c r="FJ5" s="18">
        <v>163.11000000000001</v>
      </c>
      <c r="FK5" s="18">
        <v>160.32</v>
      </c>
      <c r="FL5" s="18">
        <v>138.93001000000001</v>
      </c>
      <c r="FM5" s="18">
        <v>144.47999999999999</v>
      </c>
      <c r="FN5" s="18">
        <v>161.76</v>
      </c>
      <c r="FO5" s="18">
        <v>139.65</v>
      </c>
      <c r="FP5" s="18">
        <v>147.41999999999999</v>
      </c>
      <c r="FQ5" s="18">
        <v>147.09</v>
      </c>
      <c r="FR5" s="18">
        <v>98.91</v>
      </c>
      <c r="FS5" s="18">
        <v>174.26999000000001</v>
      </c>
      <c r="FT5" s="18">
        <v>212.82</v>
      </c>
      <c r="FU5" s="18">
        <v>155.55000000000001</v>
      </c>
      <c r="FV5" s="18">
        <v>133.68001000000001</v>
      </c>
      <c r="FW5" s="18">
        <v>149.28</v>
      </c>
      <c r="FX5" s="18">
        <v>130.88998000000001</v>
      </c>
      <c r="FY5" s="18">
        <v>94.71</v>
      </c>
      <c r="FZ5" s="18">
        <v>97.29</v>
      </c>
      <c r="GA5" s="18">
        <v>118.11</v>
      </c>
      <c r="GB5" s="18">
        <v>101.22</v>
      </c>
      <c r="GC5" s="18">
        <v>76.469989999999996</v>
      </c>
      <c r="GD5" s="18">
        <v>76.530010000000004</v>
      </c>
      <c r="GE5" s="18">
        <v>78.45</v>
      </c>
      <c r="GF5" s="18">
        <v>172.04999000000001</v>
      </c>
      <c r="GG5" s="18">
        <v>196.20000999999999</v>
      </c>
      <c r="GH5" s="18">
        <v>173.34</v>
      </c>
      <c r="GI5" s="18">
        <v>97.889989999999997</v>
      </c>
      <c r="GJ5" s="18">
        <v>71.819999999999993</v>
      </c>
      <c r="GK5" s="18">
        <v>64.260000000000005</v>
      </c>
      <c r="GL5" s="18">
        <v>81.540000000000006</v>
      </c>
      <c r="GM5" s="18">
        <v>126.509995</v>
      </c>
      <c r="GN5" s="18">
        <v>123</v>
      </c>
      <c r="GO5" s="18">
        <v>124.950005</v>
      </c>
      <c r="GP5" s="18">
        <v>151.04999000000001</v>
      </c>
      <c r="GQ5" s="18">
        <v>151.59001000000001</v>
      </c>
      <c r="GR5" s="18">
        <v>99</v>
      </c>
      <c r="GS5" s="18">
        <v>93.39</v>
      </c>
      <c r="GT5" s="18">
        <v>90.45</v>
      </c>
      <c r="GU5" s="18">
        <v>82.41</v>
      </c>
      <c r="GV5" s="18">
        <v>103.92</v>
      </c>
      <c r="GW5" s="18">
        <v>104.43001</v>
      </c>
      <c r="GX5" s="18">
        <v>148.65</v>
      </c>
      <c r="GY5" s="18">
        <v>111.69</v>
      </c>
      <c r="GZ5" s="18">
        <v>126.09</v>
      </c>
      <c r="HA5" s="18">
        <v>151.43998999999999</v>
      </c>
      <c r="HB5" s="18">
        <v>96.21</v>
      </c>
      <c r="HC5" s="18">
        <v>136.11000000000001</v>
      </c>
      <c r="HD5" s="18">
        <v>100.049995</v>
      </c>
      <c r="HE5" s="18">
        <v>110.520004</v>
      </c>
      <c r="HF5" s="18">
        <v>114.06</v>
      </c>
      <c r="HG5" s="18">
        <v>165.72</v>
      </c>
      <c r="HH5" s="18">
        <v>155.61000000000001</v>
      </c>
      <c r="HI5" s="18">
        <v>113.79</v>
      </c>
      <c r="HJ5" s="18">
        <v>118.43998999999999</v>
      </c>
      <c r="HK5" s="18">
        <v>155.52000000000001</v>
      </c>
      <c r="HL5" s="18">
        <v>155.52000000000001</v>
      </c>
      <c r="HM5" s="18">
        <v>167.85</v>
      </c>
      <c r="HN5" s="18">
        <v>168.54</v>
      </c>
      <c r="HO5" s="18">
        <v>143.82</v>
      </c>
      <c r="HP5" s="18">
        <v>134.88</v>
      </c>
      <c r="HQ5" s="18">
        <v>142.35</v>
      </c>
      <c r="HR5" s="18">
        <v>113.16</v>
      </c>
      <c r="HS5" s="18">
        <v>89.670010000000005</v>
      </c>
      <c r="HT5" s="18">
        <v>114.63</v>
      </c>
      <c r="HU5" s="18">
        <v>97.41</v>
      </c>
      <c r="HV5" s="18">
        <v>156.72</v>
      </c>
      <c r="HW5" s="18">
        <v>148.53</v>
      </c>
      <c r="HX5" s="18">
        <v>118.34999000000001</v>
      </c>
      <c r="HY5" s="18">
        <v>97.44</v>
      </c>
      <c r="HZ5" s="18">
        <v>81.78</v>
      </c>
      <c r="IA5" s="18">
        <v>83.969989999999996</v>
      </c>
      <c r="IB5" s="18">
        <v>71.64</v>
      </c>
      <c r="IC5" s="18">
        <v>98.13</v>
      </c>
      <c r="ID5" s="18">
        <v>82.14</v>
      </c>
      <c r="IE5" s="18">
        <v>153.41999999999999</v>
      </c>
      <c r="IF5" s="18">
        <v>116.72999</v>
      </c>
      <c r="IG5" s="18">
        <v>125.16</v>
      </c>
      <c r="IH5" s="18">
        <v>75.420006000000001</v>
      </c>
      <c r="II5" s="18">
        <v>70.95</v>
      </c>
      <c r="IJ5" s="18">
        <v>54</v>
      </c>
      <c r="IK5" s="18">
        <v>107.19</v>
      </c>
      <c r="IL5" s="18">
        <v>98.820009999999996</v>
      </c>
      <c r="IM5" s="18">
        <v>108.21</v>
      </c>
      <c r="IN5" s="18">
        <v>116.13</v>
      </c>
      <c r="IO5" s="18">
        <v>128.97</v>
      </c>
      <c r="IP5" s="18">
        <v>105.60000599999999</v>
      </c>
      <c r="IQ5" s="18">
        <v>167.40001000000001</v>
      </c>
      <c r="IR5" s="18">
        <v>204.18</v>
      </c>
      <c r="IS5" s="18">
        <v>157.97999999999999</v>
      </c>
      <c r="IT5" s="18">
        <v>112.92</v>
      </c>
      <c r="IU5" s="18">
        <v>115.200005</v>
      </c>
      <c r="IV5" s="18">
        <v>102.240005</v>
      </c>
      <c r="IW5" s="18">
        <v>96.149994000000007</v>
      </c>
      <c r="IX5" s="18">
        <v>105.39</v>
      </c>
      <c r="IY5" s="18">
        <v>107.48999000000001</v>
      </c>
      <c r="IZ5" s="18">
        <v>134.63999999999999</v>
      </c>
      <c r="JA5" s="18">
        <v>156.87001000000001</v>
      </c>
      <c r="JB5" s="18">
        <v>158.34001000000001</v>
      </c>
      <c r="JC5" s="18">
        <v>153.98999000000001</v>
      </c>
      <c r="JD5" s="18">
        <v>130.23000999999999</v>
      </c>
      <c r="JE5" s="18">
        <v>88.65</v>
      </c>
      <c r="JF5" s="18">
        <v>55.77</v>
      </c>
      <c r="JG5" s="18">
        <v>52.199997000000003</v>
      </c>
      <c r="JH5" s="18">
        <v>55.29</v>
      </c>
      <c r="JI5" s="18">
        <v>45.27</v>
      </c>
      <c r="JJ5" s="18">
        <v>133.16999999999999</v>
      </c>
      <c r="JK5" s="18">
        <v>121.83</v>
      </c>
      <c r="JL5" s="18">
        <v>131.70000999999999</v>
      </c>
      <c r="JM5" s="18">
        <v>124.83</v>
      </c>
      <c r="JN5" s="18">
        <v>120.69</v>
      </c>
      <c r="JO5" s="18">
        <v>90</v>
      </c>
      <c r="JP5" s="18">
        <v>91.229996</v>
      </c>
      <c r="JQ5" s="18">
        <v>70.770004</v>
      </c>
      <c r="JR5" s="18">
        <v>89.309989999999999</v>
      </c>
      <c r="JS5" s="18">
        <v>90.24</v>
      </c>
      <c r="JT5" s="18">
        <v>109.770004</v>
      </c>
      <c r="JU5" s="18">
        <v>137.19</v>
      </c>
      <c r="JV5" s="18">
        <v>179.31</v>
      </c>
      <c r="JW5" s="18">
        <v>168.48000999999999</v>
      </c>
      <c r="JX5" s="18">
        <v>111.72</v>
      </c>
      <c r="JY5" s="18">
        <v>119.16</v>
      </c>
      <c r="JZ5" s="18">
        <v>81.45</v>
      </c>
      <c r="KA5" s="18">
        <v>98.610010000000003</v>
      </c>
      <c r="KB5" s="18">
        <v>120.71999</v>
      </c>
      <c r="KC5" s="18">
        <v>107.549995</v>
      </c>
      <c r="KD5" s="18">
        <v>171.36</v>
      </c>
      <c r="KE5" s="18">
        <v>136.88998000000001</v>
      </c>
      <c r="KF5" s="18">
        <v>147.63</v>
      </c>
      <c r="KG5" s="18">
        <v>101.520004</v>
      </c>
      <c r="KH5" s="18">
        <v>105</v>
      </c>
      <c r="KI5" s="18">
        <v>104.58</v>
      </c>
      <c r="KJ5" s="18">
        <v>60.659996</v>
      </c>
      <c r="KK5" s="18">
        <v>93.450005000000004</v>
      </c>
      <c r="KL5" s="18">
        <v>75.989990000000006</v>
      </c>
      <c r="KM5" s="18">
        <v>55.050002999999997</v>
      </c>
      <c r="KN5" s="18">
        <v>64.920006000000001</v>
      </c>
      <c r="KO5" s="18">
        <v>94.89</v>
      </c>
      <c r="KP5" s="18">
        <v>99.36</v>
      </c>
      <c r="KQ5" s="18">
        <v>103.259995</v>
      </c>
      <c r="KR5" s="18">
        <v>97.200005000000004</v>
      </c>
      <c r="KS5" s="18">
        <v>107.04</v>
      </c>
      <c r="KT5" s="18">
        <v>85.679990000000004</v>
      </c>
      <c r="KU5" s="18">
        <v>139.86000000000001</v>
      </c>
      <c r="KV5" s="18">
        <v>108.90000999999999</v>
      </c>
      <c r="KW5" s="18">
        <v>115.71</v>
      </c>
      <c r="KX5" s="18">
        <v>115.770004</v>
      </c>
      <c r="KY5" s="18">
        <v>95.819990000000004</v>
      </c>
      <c r="KZ5" s="18">
        <v>112.13999</v>
      </c>
      <c r="LA5" s="18">
        <v>155.54999000000001</v>
      </c>
      <c r="LB5" s="18">
        <v>155.72999999999999</v>
      </c>
      <c r="LC5" s="18">
        <v>149.58000000000001</v>
      </c>
      <c r="LD5" s="18">
        <v>171.98999000000001</v>
      </c>
      <c r="LE5" s="18">
        <v>187.56</v>
      </c>
      <c r="LF5" s="18">
        <v>161.79001</v>
      </c>
      <c r="LG5" s="18">
        <v>157.70999</v>
      </c>
      <c r="LH5" s="18">
        <v>110.04</v>
      </c>
      <c r="LI5" s="18">
        <v>107.58</v>
      </c>
      <c r="LJ5" s="18">
        <v>93.989990000000006</v>
      </c>
      <c r="LK5" s="18">
        <v>89.430009999999996</v>
      </c>
      <c r="LL5" s="18">
        <v>94.74</v>
      </c>
      <c r="LM5" s="18">
        <v>66.840003999999993</v>
      </c>
      <c r="LN5" s="18">
        <v>168.45000999999999</v>
      </c>
      <c r="LO5" s="18">
        <v>206.37</v>
      </c>
      <c r="LP5" s="18">
        <v>215.49</v>
      </c>
      <c r="LQ5" s="18">
        <v>205.74</v>
      </c>
      <c r="LR5" s="18">
        <v>158.67000999999999</v>
      </c>
      <c r="LS5" s="18">
        <v>158.01000999999999</v>
      </c>
      <c r="LT5" s="18">
        <v>135.33000000000001</v>
      </c>
      <c r="LU5" s="18">
        <v>149.37</v>
      </c>
      <c r="LV5" s="18">
        <v>219.18002000000001</v>
      </c>
      <c r="LW5" s="18">
        <v>264.66000000000003</v>
      </c>
    </row>
    <row r="6" spans="1:335" x14ac:dyDescent="0.3">
      <c r="A6" s="15">
        <v>2003</v>
      </c>
      <c r="B6" s="18">
        <v>90.99</v>
      </c>
      <c r="C6" s="18">
        <v>64.260000000000005</v>
      </c>
      <c r="D6" s="18">
        <v>92.34</v>
      </c>
      <c r="E6" s="18">
        <v>83.369995000000003</v>
      </c>
      <c r="F6" s="18">
        <v>101.07001</v>
      </c>
      <c r="G6" s="18">
        <v>97.92</v>
      </c>
      <c r="H6" s="18">
        <v>76.56</v>
      </c>
      <c r="I6" s="18">
        <v>80.340003999999993</v>
      </c>
      <c r="J6" s="18">
        <v>126.87</v>
      </c>
      <c r="K6" s="18">
        <v>77.399994000000007</v>
      </c>
      <c r="L6" s="18">
        <v>84.36</v>
      </c>
      <c r="M6" s="18">
        <v>94.979996</v>
      </c>
      <c r="N6" s="18">
        <v>130.59001000000001</v>
      </c>
      <c r="O6" s="18">
        <v>99.479996</v>
      </c>
      <c r="P6" s="18">
        <v>80.340003999999993</v>
      </c>
      <c r="Q6" s="18">
        <v>70.14</v>
      </c>
      <c r="R6" s="18">
        <v>58.23</v>
      </c>
      <c r="S6" s="18">
        <v>90.78</v>
      </c>
      <c r="T6" s="18">
        <v>72.599999999999994</v>
      </c>
      <c r="U6" s="18">
        <v>55.17</v>
      </c>
      <c r="V6" s="18">
        <v>109.229996</v>
      </c>
      <c r="W6" s="18">
        <v>81.539990000000003</v>
      </c>
      <c r="X6" s="18">
        <v>112.020004</v>
      </c>
      <c r="Y6" s="18">
        <v>130.74</v>
      </c>
      <c r="Z6" s="18">
        <v>128.34</v>
      </c>
      <c r="AA6" s="18">
        <v>123.06</v>
      </c>
      <c r="AB6" s="18">
        <v>126.09</v>
      </c>
      <c r="AC6" s="18">
        <v>105.69001</v>
      </c>
      <c r="AD6" s="18">
        <v>121.29</v>
      </c>
      <c r="AE6" s="18">
        <v>84.18</v>
      </c>
      <c r="AF6" s="18">
        <v>75.270004</v>
      </c>
      <c r="AG6" s="18">
        <v>95.31</v>
      </c>
      <c r="AH6" s="18">
        <v>114</v>
      </c>
      <c r="AI6" s="18">
        <v>82.739990000000006</v>
      </c>
      <c r="AJ6" s="18">
        <v>81.659996000000007</v>
      </c>
      <c r="AK6" s="18">
        <v>103.02001</v>
      </c>
      <c r="AL6" s="18">
        <v>92.880004999999997</v>
      </c>
      <c r="AM6" s="18">
        <v>122.96999</v>
      </c>
      <c r="AN6" s="18">
        <v>97.020004</v>
      </c>
      <c r="AO6" s="18">
        <v>79.020004</v>
      </c>
      <c r="AP6" s="18">
        <v>136.5</v>
      </c>
      <c r="AQ6" s="18">
        <v>117.96</v>
      </c>
      <c r="AR6" s="18">
        <v>137.61001999999999</v>
      </c>
      <c r="AS6" s="18">
        <v>108.63</v>
      </c>
      <c r="AT6" s="18">
        <v>101.82001</v>
      </c>
      <c r="AU6" s="18">
        <v>108.60000599999999</v>
      </c>
      <c r="AV6" s="18">
        <v>113.19</v>
      </c>
      <c r="AW6" s="18">
        <v>113.63999</v>
      </c>
      <c r="AX6" s="18">
        <v>45.63</v>
      </c>
      <c r="AY6" s="18">
        <v>50.28</v>
      </c>
      <c r="AZ6" s="18">
        <v>65.25</v>
      </c>
      <c r="BA6" s="18">
        <v>79.710009999999997</v>
      </c>
      <c r="BB6" s="18">
        <v>46.68</v>
      </c>
      <c r="BC6" s="18">
        <v>44.43</v>
      </c>
      <c r="BD6" s="18">
        <v>77.100005999999993</v>
      </c>
      <c r="BE6" s="18">
        <v>112.11</v>
      </c>
      <c r="BF6" s="18">
        <v>130.59001000000001</v>
      </c>
      <c r="BG6" s="18">
        <v>97.83</v>
      </c>
      <c r="BH6" s="18">
        <v>92.13</v>
      </c>
      <c r="BI6" s="18">
        <v>80.909989999999993</v>
      </c>
      <c r="BJ6" s="18">
        <v>95.55</v>
      </c>
      <c r="BK6" s="18">
        <v>190.83</v>
      </c>
      <c r="BL6" s="18">
        <v>211.62</v>
      </c>
      <c r="BM6" s="18">
        <v>131.16</v>
      </c>
      <c r="BN6" s="18">
        <v>108.630005</v>
      </c>
      <c r="BO6" s="18">
        <v>135.44999999999999</v>
      </c>
      <c r="BP6" s="18">
        <v>144.6</v>
      </c>
      <c r="BQ6" s="18">
        <v>127.41</v>
      </c>
      <c r="BR6" s="18">
        <v>116.13</v>
      </c>
      <c r="BS6" s="18">
        <v>98.04</v>
      </c>
      <c r="BT6" s="18">
        <v>96.450005000000004</v>
      </c>
      <c r="BU6" s="18">
        <v>121.32001</v>
      </c>
      <c r="BV6" s="18">
        <v>148.20000999999999</v>
      </c>
      <c r="BW6" s="18">
        <v>110.130005</v>
      </c>
      <c r="BX6" s="18">
        <v>133.59</v>
      </c>
      <c r="BY6" s="18">
        <v>93.06</v>
      </c>
      <c r="BZ6" s="18">
        <v>103.950005</v>
      </c>
      <c r="CA6" s="18">
        <v>84.87</v>
      </c>
      <c r="CB6" s="18">
        <v>96.270004</v>
      </c>
      <c r="CC6" s="18">
        <v>92.31</v>
      </c>
      <c r="CD6" s="18">
        <v>123.63</v>
      </c>
      <c r="CE6" s="18">
        <v>76.56</v>
      </c>
      <c r="CF6" s="18">
        <v>107.94</v>
      </c>
      <c r="CG6" s="18">
        <v>113.700005</v>
      </c>
      <c r="CH6" s="18">
        <v>88.59</v>
      </c>
      <c r="CI6" s="18">
        <v>80.159996000000007</v>
      </c>
      <c r="CJ6" s="18">
        <v>119.88</v>
      </c>
      <c r="CK6" s="18">
        <v>54.149997999999997</v>
      </c>
      <c r="CL6" s="18">
        <v>54.6</v>
      </c>
      <c r="CM6" s="18">
        <v>53.52</v>
      </c>
      <c r="CN6" s="18">
        <v>52.44</v>
      </c>
      <c r="CO6" s="18">
        <v>79.08</v>
      </c>
      <c r="CP6" s="18">
        <v>62.819996000000003</v>
      </c>
      <c r="CQ6" s="18">
        <v>82.200005000000004</v>
      </c>
      <c r="CR6" s="18">
        <v>75.599999999999994</v>
      </c>
      <c r="CS6" s="18">
        <v>53.22</v>
      </c>
      <c r="CT6" s="18">
        <v>52.109997</v>
      </c>
      <c r="CU6" s="18">
        <v>72.959999999999994</v>
      </c>
      <c r="CV6" s="18">
        <v>63.690002</v>
      </c>
      <c r="CW6" s="18">
        <v>73.950005000000004</v>
      </c>
      <c r="CX6" s="18">
        <v>96.06</v>
      </c>
      <c r="CY6" s="18">
        <v>91.44</v>
      </c>
      <c r="CZ6" s="18">
        <v>66.959990000000005</v>
      </c>
      <c r="DA6" s="18">
        <v>75.510000000000005</v>
      </c>
      <c r="DB6" s="18">
        <v>104.10000599999999</v>
      </c>
      <c r="DC6" s="18">
        <v>119.28001</v>
      </c>
      <c r="DD6" s="18">
        <v>142.29</v>
      </c>
      <c r="DE6" s="18">
        <v>140.22</v>
      </c>
      <c r="DF6" s="18">
        <v>167.28</v>
      </c>
      <c r="DG6" s="18">
        <v>129.38999999999999</v>
      </c>
      <c r="DH6" s="18">
        <v>118.799995</v>
      </c>
      <c r="DI6" s="18">
        <v>122.13</v>
      </c>
      <c r="DJ6" s="18">
        <v>87.630004999999997</v>
      </c>
      <c r="DK6" s="18">
        <v>121.46999</v>
      </c>
      <c r="DL6" s="18">
        <v>192.39000999999999</v>
      </c>
      <c r="DM6" s="18">
        <v>213.54001</v>
      </c>
      <c r="DN6" s="18">
        <v>146.85</v>
      </c>
      <c r="DO6" s="18">
        <v>134.61001999999999</v>
      </c>
      <c r="DP6" s="18">
        <v>106.56</v>
      </c>
      <c r="DQ6" s="18">
        <v>97.319990000000004</v>
      </c>
      <c r="DR6" s="18">
        <v>113.729996</v>
      </c>
      <c r="DS6" s="18">
        <v>114.21</v>
      </c>
      <c r="DT6" s="18">
        <v>98.79</v>
      </c>
      <c r="DU6" s="18">
        <v>90.93</v>
      </c>
      <c r="DV6" s="18">
        <v>85.020004</v>
      </c>
      <c r="DW6" s="18">
        <v>115.71</v>
      </c>
      <c r="DX6" s="18">
        <v>113.28001</v>
      </c>
      <c r="DY6" s="18">
        <v>114.56999</v>
      </c>
      <c r="DZ6" s="18">
        <v>100.2</v>
      </c>
      <c r="EA6" s="18">
        <v>151.97999999999999</v>
      </c>
      <c r="EB6" s="18">
        <v>101.46</v>
      </c>
      <c r="EC6" s="18">
        <v>102.62999000000001</v>
      </c>
      <c r="ED6" s="18">
        <v>95.130004999999997</v>
      </c>
      <c r="EE6" s="18">
        <v>91.2</v>
      </c>
      <c r="EF6" s="18">
        <v>83.729996</v>
      </c>
      <c r="EG6" s="18">
        <v>67.56</v>
      </c>
      <c r="EH6" s="18">
        <v>76.89</v>
      </c>
      <c r="EI6" s="18">
        <v>92.579993999999999</v>
      </c>
      <c r="EJ6" s="18">
        <v>52.17</v>
      </c>
      <c r="EK6" s="18">
        <v>53.64</v>
      </c>
      <c r="EL6" s="18">
        <v>59.79</v>
      </c>
      <c r="EM6" s="18">
        <v>75.3</v>
      </c>
      <c r="EN6" s="18">
        <v>73.8</v>
      </c>
      <c r="EO6" s="18">
        <v>50.94</v>
      </c>
      <c r="EP6" s="18">
        <v>58.680003999999997</v>
      </c>
      <c r="EQ6" s="18">
        <v>57.27</v>
      </c>
      <c r="ER6" s="18">
        <v>50.760002</v>
      </c>
      <c r="ES6" s="18">
        <v>77.64</v>
      </c>
      <c r="ET6" s="18">
        <v>81.06</v>
      </c>
      <c r="EU6" s="18">
        <v>82.680009999999996</v>
      </c>
      <c r="EV6" s="18">
        <v>74.760009999999994</v>
      </c>
      <c r="EW6" s="18">
        <v>117.42</v>
      </c>
      <c r="EX6" s="18">
        <v>107.250015</v>
      </c>
      <c r="EY6" s="18">
        <v>86.82</v>
      </c>
      <c r="EZ6" s="18">
        <v>92.64</v>
      </c>
      <c r="FA6" s="18">
        <v>130.83000000000001</v>
      </c>
      <c r="FB6" s="18">
        <v>168.48</v>
      </c>
      <c r="FC6" s="18">
        <v>179.76000999999999</v>
      </c>
      <c r="FD6" s="18">
        <v>97.200005000000004</v>
      </c>
      <c r="FE6" s="18">
        <v>90.99</v>
      </c>
      <c r="FF6" s="18">
        <v>109.38</v>
      </c>
      <c r="FG6" s="18">
        <v>90.69</v>
      </c>
      <c r="FH6" s="18">
        <v>166.44</v>
      </c>
      <c r="FI6" s="18">
        <v>150.12</v>
      </c>
      <c r="FJ6" s="18">
        <v>134.85</v>
      </c>
      <c r="FK6" s="18">
        <v>183.36001999999999</v>
      </c>
      <c r="FL6" s="18">
        <v>113.39999400000001</v>
      </c>
      <c r="FM6" s="18">
        <v>116.13</v>
      </c>
      <c r="FN6" s="18">
        <v>121.05</v>
      </c>
      <c r="FO6" s="18">
        <v>111.3</v>
      </c>
      <c r="FP6" s="18">
        <v>161.94</v>
      </c>
      <c r="FQ6" s="18">
        <v>144.99</v>
      </c>
      <c r="FR6" s="18">
        <v>104.43001</v>
      </c>
      <c r="FS6" s="18">
        <v>155.94</v>
      </c>
      <c r="FT6" s="18">
        <v>124.770004</v>
      </c>
      <c r="FU6" s="18">
        <v>131.94</v>
      </c>
      <c r="FV6" s="18">
        <v>128.79001</v>
      </c>
      <c r="FW6" s="18">
        <v>133.02000000000001</v>
      </c>
      <c r="FX6" s="18">
        <v>134.48999000000001</v>
      </c>
      <c r="FY6" s="18">
        <v>97.5</v>
      </c>
      <c r="FZ6" s="18">
        <v>90.72</v>
      </c>
      <c r="GA6" s="18">
        <v>87.630004999999997</v>
      </c>
      <c r="GB6" s="18">
        <v>79.83</v>
      </c>
      <c r="GC6" s="18">
        <v>70.979996</v>
      </c>
      <c r="GD6" s="18">
        <v>71.819999999999993</v>
      </c>
      <c r="GE6" s="18">
        <v>71.010000000000005</v>
      </c>
      <c r="GF6" s="18">
        <v>63.629997000000003</v>
      </c>
      <c r="GG6" s="18">
        <v>54.69</v>
      </c>
      <c r="GH6" s="18">
        <v>63.989998</v>
      </c>
      <c r="GI6" s="18">
        <v>58.71</v>
      </c>
      <c r="GJ6" s="18">
        <v>42.659996</v>
      </c>
      <c r="GK6" s="18">
        <v>43.98</v>
      </c>
      <c r="GL6" s="18">
        <v>53.79</v>
      </c>
      <c r="GM6" s="18">
        <v>54.48</v>
      </c>
      <c r="GN6" s="18">
        <v>56.31</v>
      </c>
      <c r="GO6" s="18">
        <v>157.16999999999999</v>
      </c>
      <c r="GP6" s="18">
        <v>132.29999000000001</v>
      </c>
      <c r="GQ6" s="18">
        <v>107.21999</v>
      </c>
      <c r="GR6" s="18">
        <v>100.29</v>
      </c>
      <c r="GS6" s="18">
        <v>116.009995</v>
      </c>
      <c r="GT6" s="18">
        <v>112.34999000000001</v>
      </c>
      <c r="GU6" s="18">
        <v>181.79999000000001</v>
      </c>
      <c r="GV6" s="18">
        <v>171.33</v>
      </c>
      <c r="GW6" s="18">
        <v>156.03</v>
      </c>
      <c r="GX6" s="18">
        <v>93.15</v>
      </c>
      <c r="GY6" s="18">
        <v>83.28</v>
      </c>
      <c r="GZ6" s="18">
        <v>69.69</v>
      </c>
      <c r="HA6" s="18">
        <v>60.48</v>
      </c>
      <c r="HB6" s="18">
        <v>98.280010000000004</v>
      </c>
      <c r="HC6" s="18">
        <v>114.42</v>
      </c>
      <c r="HD6" s="18">
        <v>190.38</v>
      </c>
      <c r="HE6" s="18">
        <v>154.47</v>
      </c>
      <c r="HF6" s="18">
        <v>134.97</v>
      </c>
      <c r="HG6" s="18">
        <v>108.18001</v>
      </c>
      <c r="HH6" s="18">
        <v>110.64</v>
      </c>
      <c r="HI6" s="18">
        <v>163.5</v>
      </c>
      <c r="HJ6" s="18">
        <v>136.13999999999999</v>
      </c>
      <c r="HK6" s="18">
        <v>135.81</v>
      </c>
      <c r="HL6" s="18">
        <v>102.78</v>
      </c>
      <c r="HM6" s="18">
        <v>140.13</v>
      </c>
      <c r="HN6" s="18">
        <v>159.15</v>
      </c>
      <c r="HO6" s="18">
        <v>140.48999000000001</v>
      </c>
      <c r="HP6" s="18">
        <v>110.30999</v>
      </c>
      <c r="HQ6" s="18">
        <v>121.35000599999999</v>
      </c>
      <c r="HR6" s="18">
        <v>128.82</v>
      </c>
      <c r="HS6" s="18">
        <v>120.39</v>
      </c>
      <c r="HT6" s="18">
        <v>88.38</v>
      </c>
      <c r="HU6" s="18">
        <v>99.479996</v>
      </c>
      <c r="HV6" s="18">
        <v>72.090003999999993</v>
      </c>
      <c r="HW6" s="18">
        <v>69.090003999999993</v>
      </c>
      <c r="HX6" s="18">
        <v>55.260002</v>
      </c>
      <c r="HY6" s="18">
        <v>44.010002</v>
      </c>
      <c r="HZ6" s="18">
        <v>41.340004</v>
      </c>
      <c r="IA6" s="18">
        <v>58.53</v>
      </c>
      <c r="IB6" s="18">
        <v>46.5</v>
      </c>
      <c r="IC6" s="18">
        <v>57.81</v>
      </c>
      <c r="ID6" s="18">
        <v>84.539990000000003</v>
      </c>
      <c r="IE6" s="18">
        <v>136.26</v>
      </c>
      <c r="IF6" s="18">
        <v>126.96</v>
      </c>
      <c r="IG6" s="18">
        <v>97.71</v>
      </c>
      <c r="IH6" s="18">
        <v>95.64</v>
      </c>
      <c r="II6" s="18">
        <v>96.09</v>
      </c>
      <c r="IJ6" s="18">
        <v>137.84998999999999</v>
      </c>
      <c r="IK6" s="18">
        <v>166.29001</v>
      </c>
      <c r="IL6" s="18">
        <v>89.31</v>
      </c>
      <c r="IM6" s="18">
        <v>74.31</v>
      </c>
      <c r="IN6" s="18">
        <v>75.840003999999993</v>
      </c>
      <c r="IO6" s="18">
        <v>80.069999999999993</v>
      </c>
      <c r="IP6" s="18">
        <v>98.520004</v>
      </c>
      <c r="IQ6" s="18">
        <v>105.09001000000001</v>
      </c>
      <c r="IR6" s="18">
        <v>140.19</v>
      </c>
      <c r="IS6" s="18">
        <v>195.54001</v>
      </c>
      <c r="IT6" s="18">
        <v>124.31999</v>
      </c>
      <c r="IU6" s="18">
        <v>146.1</v>
      </c>
      <c r="IV6" s="18">
        <v>142.5</v>
      </c>
      <c r="IW6" s="18">
        <v>136.13998000000001</v>
      </c>
      <c r="IX6" s="18">
        <v>105.09</v>
      </c>
      <c r="IY6" s="18">
        <v>105.18001</v>
      </c>
      <c r="IZ6" s="18">
        <v>85.679990000000004</v>
      </c>
      <c r="JA6" s="18">
        <v>93.66</v>
      </c>
      <c r="JB6" s="18">
        <v>58.86</v>
      </c>
      <c r="JC6" s="18">
        <v>65.340003999999993</v>
      </c>
      <c r="JD6" s="18">
        <v>78.239999999999995</v>
      </c>
      <c r="JE6" s="18">
        <v>80.729996</v>
      </c>
      <c r="JF6" s="18">
        <v>77.340003999999993</v>
      </c>
      <c r="JG6" s="18">
        <v>95.850005999999993</v>
      </c>
      <c r="JH6" s="18">
        <v>70.770004</v>
      </c>
      <c r="JI6" s="18">
        <v>63.57</v>
      </c>
      <c r="JJ6" s="18">
        <v>64.08</v>
      </c>
      <c r="JK6" s="18">
        <v>56.4</v>
      </c>
      <c r="JL6" s="18">
        <v>45.72</v>
      </c>
      <c r="JM6" s="18">
        <v>59.699997000000003</v>
      </c>
      <c r="JN6" s="18">
        <v>103.979996</v>
      </c>
      <c r="JO6" s="18">
        <v>130.20000999999999</v>
      </c>
      <c r="JP6" s="18">
        <v>115.62</v>
      </c>
      <c r="JQ6" s="18">
        <v>92.64</v>
      </c>
      <c r="JR6" s="18">
        <v>64.439994999999996</v>
      </c>
      <c r="JS6" s="18">
        <v>80.67</v>
      </c>
      <c r="JT6" s="18">
        <v>106.32001</v>
      </c>
      <c r="JU6" s="18">
        <v>96.900009999999995</v>
      </c>
      <c r="JV6" s="18">
        <v>234.42</v>
      </c>
      <c r="JW6" s="18">
        <v>274.86002000000002</v>
      </c>
      <c r="JX6" s="18">
        <v>154.73999000000001</v>
      </c>
      <c r="JY6" s="18">
        <v>127.43998999999999</v>
      </c>
      <c r="JZ6" s="18">
        <v>115.740005</v>
      </c>
      <c r="KA6" s="18">
        <v>115.67999</v>
      </c>
      <c r="KB6" s="18">
        <v>98.31</v>
      </c>
      <c r="KC6" s="18">
        <v>105.54</v>
      </c>
      <c r="KD6" s="18">
        <v>141.99</v>
      </c>
      <c r="KE6" s="18">
        <v>100.71</v>
      </c>
      <c r="KF6" s="18">
        <v>56.85</v>
      </c>
      <c r="KG6" s="18">
        <v>57.72</v>
      </c>
      <c r="KH6" s="18">
        <v>56.340004</v>
      </c>
      <c r="KI6" s="18">
        <v>69.33</v>
      </c>
      <c r="KJ6" s="18">
        <v>92.1</v>
      </c>
      <c r="KK6" s="18">
        <v>102.69</v>
      </c>
      <c r="KL6" s="18">
        <v>93.36</v>
      </c>
      <c r="KM6" s="18">
        <v>65.219989999999996</v>
      </c>
      <c r="KN6" s="18">
        <v>68.099999999999994</v>
      </c>
      <c r="KO6" s="18">
        <v>73.47</v>
      </c>
      <c r="KP6" s="18">
        <v>59.340004</v>
      </c>
      <c r="KQ6" s="18">
        <v>119.04</v>
      </c>
      <c r="KR6" s="18">
        <v>147.12</v>
      </c>
      <c r="KS6" s="18">
        <v>122.40000999999999</v>
      </c>
      <c r="KT6" s="18">
        <v>70.44</v>
      </c>
      <c r="KU6" s="18">
        <v>70.349999999999994</v>
      </c>
      <c r="KV6" s="18">
        <v>71.069999999999993</v>
      </c>
      <c r="KW6" s="18">
        <v>100.83</v>
      </c>
      <c r="KX6" s="18">
        <v>93.869995000000003</v>
      </c>
      <c r="KY6" s="18">
        <v>94.74</v>
      </c>
      <c r="KZ6" s="18">
        <v>109.11</v>
      </c>
      <c r="LA6" s="18">
        <v>137.64000999999999</v>
      </c>
      <c r="LB6" s="18">
        <v>129.09001000000001</v>
      </c>
      <c r="LC6" s="18">
        <v>106.17</v>
      </c>
      <c r="LD6" s="18">
        <v>99.900009999999995</v>
      </c>
      <c r="LE6" s="18">
        <v>73.56</v>
      </c>
      <c r="LF6" s="18">
        <v>73.799994999999996</v>
      </c>
      <c r="LG6" s="18">
        <v>60.03</v>
      </c>
      <c r="LH6" s="18">
        <v>68.850005999999993</v>
      </c>
      <c r="LI6" s="18">
        <v>79.350005999999993</v>
      </c>
      <c r="LJ6" s="18">
        <v>84.270004</v>
      </c>
      <c r="LK6" s="18">
        <v>69.899994000000007</v>
      </c>
      <c r="LL6" s="18">
        <v>52.98</v>
      </c>
      <c r="LM6" s="18">
        <v>128.13</v>
      </c>
      <c r="LN6" s="18">
        <v>94.770004</v>
      </c>
      <c r="LO6" s="18">
        <v>81.03</v>
      </c>
      <c r="LP6" s="18">
        <v>82.17</v>
      </c>
      <c r="LQ6" s="18">
        <v>75.540000000000006</v>
      </c>
      <c r="LR6" s="18">
        <v>87.72</v>
      </c>
      <c r="LS6" s="18">
        <v>90.66</v>
      </c>
      <c r="LT6" s="18">
        <v>89.010009999999994</v>
      </c>
      <c r="LU6" s="18">
        <v>92.97</v>
      </c>
      <c r="LV6" s="18">
        <v>104.01000999999999</v>
      </c>
      <c r="LW6" s="18">
        <v>129.20999</v>
      </c>
    </row>
    <row r="7" spans="1:335" x14ac:dyDescent="0.3">
      <c r="A7" s="15">
        <v>2004</v>
      </c>
      <c r="B7" s="18">
        <v>66.149994000000007</v>
      </c>
      <c r="C7" s="18">
        <v>49.950004999999997</v>
      </c>
      <c r="D7" s="18">
        <v>44.699997000000003</v>
      </c>
      <c r="E7" s="18">
        <v>65.61</v>
      </c>
      <c r="F7" s="18">
        <v>61.050002999999997</v>
      </c>
      <c r="G7" s="18">
        <v>52.050002999999997</v>
      </c>
      <c r="H7" s="18">
        <v>49.98</v>
      </c>
      <c r="I7" s="18">
        <v>46.29</v>
      </c>
      <c r="J7" s="18">
        <v>101.16</v>
      </c>
      <c r="K7" s="18">
        <v>86.46</v>
      </c>
      <c r="L7" s="18">
        <v>76.979996</v>
      </c>
      <c r="M7" s="18">
        <v>57.840004</v>
      </c>
      <c r="N7" s="18">
        <v>68.790000000000006</v>
      </c>
      <c r="O7" s="18">
        <v>56.339995999999999</v>
      </c>
      <c r="P7" s="18">
        <v>53.64</v>
      </c>
      <c r="Q7" s="18">
        <v>66.539990000000003</v>
      </c>
      <c r="R7" s="18">
        <v>77.399994000000007</v>
      </c>
      <c r="S7" s="18">
        <v>77.340003999999993</v>
      </c>
      <c r="T7" s="18">
        <v>100.770004</v>
      </c>
      <c r="U7" s="18">
        <v>89.76</v>
      </c>
      <c r="V7" s="18">
        <v>110.25</v>
      </c>
      <c r="W7" s="18">
        <v>125.88</v>
      </c>
      <c r="X7" s="18">
        <v>94.65</v>
      </c>
      <c r="Y7" s="18">
        <v>90.24</v>
      </c>
      <c r="Z7" s="18">
        <v>114.72</v>
      </c>
      <c r="AA7" s="18">
        <v>79.380004999999997</v>
      </c>
      <c r="AB7" s="18">
        <v>122.67</v>
      </c>
      <c r="AC7" s="18">
        <v>90.479996</v>
      </c>
      <c r="AD7" s="18">
        <v>152.82</v>
      </c>
      <c r="AE7" s="18">
        <v>102.42</v>
      </c>
      <c r="AF7" s="18">
        <v>81.99</v>
      </c>
      <c r="AG7" s="18">
        <v>78.180000000000007</v>
      </c>
      <c r="AH7" s="18">
        <v>101.13</v>
      </c>
      <c r="AI7" s="18">
        <v>93.030010000000004</v>
      </c>
      <c r="AJ7" s="18">
        <v>77.849999999999994</v>
      </c>
      <c r="AK7" s="18">
        <v>92.28</v>
      </c>
      <c r="AL7" s="18">
        <v>79.14</v>
      </c>
      <c r="AM7" s="18">
        <v>90.81</v>
      </c>
      <c r="AN7" s="18">
        <v>93.180009999999996</v>
      </c>
      <c r="AO7" s="18">
        <v>95.04</v>
      </c>
      <c r="AP7" s="18">
        <v>97.41</v>
      </c>
      <c r="AQ7" s="18">
        <v>106.92</v>
      </c>
      <c r="AR7" s="18">
        <v>121.35001</v>
      </c>
      <c r="AS7" s="18">
        <v>90.78</v>
      </c>
      <c r="AT7" s="18">
        <v>90.090010000000007</v>
      </c>
      <c r="AU7" s="18">
        <v>104.09999000000001</v>
      </c>
      <c r="AV7" s="18">
        <v>124.38</v>
      </c>
      <c r="AW7" s="18">
        <v>115.86</v>
      </c>
      <c r="AX7" s="18">
        <v>76.14</v>
      </c>
      <c r="AY7" s="18">
        <v>92.19</v>
      </c>
      <c r="AZ7" s="18">
        <v>107.700005</v>
      </c>
      <c r="BA7" s="18">
        <v>92.670006000000001</v>
      </c>
      <c r="BB7" s="18">
        <v>124.46999</v>
      </c>
      <c r="BC7" s="18">
        <v>150.87</v>
      </c>
      <c r="BD7" s="18">
        <v>170.64</v>
      </c>
      <c r="BE7" s="18">
        <v>148.32</v>
      </c>
      <c r="BF7" s="18">
        <v>77.37</v>
      </c>
      <c r="BG7" s="18">
        <v>93.36</v>
      </c>
      <c r="BH7" s="18">
        <v>85.020004</v>
      </c>
      <c r="BI7" s="18">
        <v>59.73</v>
      </c>
      <c r="BJ7" s="18">
        <v>84.36</v>
      </c>
      <c r="BK7" s="18">
        <v>52.800002999999997</v>
      </c>
      <c r="BL7" s="18">
        <v>80.850005999999993</v>
      </c>
      <c r="BM7" s="18">
        <v>167.06998999999999</v>
      </c>
      <c r="BN7" s="18">
        <v>92.07</v>
      </c>
      <c r="BO7" s="18">
        <v>81.209999999999994</v>
      </c>
      <c r="BP7" s="18">
        <v>92.67</v>
      </c>
      <c r="BQ7" s="18">
        <v>77.340003999999993</v>
      </c>
      <c r="BR7" s="18">
        <v>97.770004</v>
      </c>
      <c r="BS7" s="18">
        <v>109.259995</v>
      </c>
      <c r="BT7" s="18">
        <v>99.63</v>
      </c>
      <c r="BU7" s="18">
        <v>85.8</v>
      </c>
      <c r="BV7" s="18">
        <v>113.91</v>
      </c>
      <c r="BW7" s="18">
        <v>149.58000000000001</v>
      </c>
      <c r="BX7" s="18">
        <v>86.22</v>
      </c>
      <c r="BY7" s="18">
        <v>142.08000000000001</v>
      </c>
      <c r="BZ7" s="18">
        <v>97.319990000000004</v>
      </c>
      <c r="CA7" s="18">
        <v>105.14999400000001</v>
      </c>
      <c r="CB7" s="18">
        <v>98.759995000000004</v>
      </c>
      <c r="CC7" s="18">
        <v>96.96</v>
      </c>
      <c r="CD7" s="18">
        <v>105.12</v>
      </c>
      <c r="CE7" s="18">
        <v>90.39</v>
      </c>
      <c r="CF7" s="18">
        <v>78.540000000000006</v>
      </c>
      <c r="CG7" s="18">
        <v>84.75</v>
      </c>
      <c r="CH7" s="18">
        <v>78.090003999999993</v>
      </c>
      <c r="CI7" s="18">
        <v>93.869995000000003</v>
      </c>
      <c r="CJ7" s="18">
        <v>116.520004</v>
      </c>
      <c r="CK7" s="18">
        <v>56.490004999999996</v>
      </c>
      <c r="CL7" s="18">
        <v>65.520004</v>
      </c>
      <c r="CM7" s="18">
        <v>62.82</v>
      </c>
      <c r="CN7" s="18">
        <v>54</v>
      </c>
      <c r="CO7" s="18">
        <v>72.150000000000006</v>
      </c>
      <c r="CP7" s="18">
        <v>93.780010000000004</v>
      </c>
      <c r="CQ7" s="18">
        <v>112.44</v>
      </c>
      <c r="CR7" s="18">
        <v>110.43001</v>
      </c>
      <c r="CS7" s="18">
        <v>122.64</v>
      </c>
      <c r="CT7" s="18">
        <v>157.31998999999999</v>
      </c>
      <c r="CU7" s="18">
        <v>120.299995</v>
      </c>
      <c r="CV7" s="18">
        <v>87.51</v>
      </c>
      <c r="CW7" s="18">
        <v>71.969989999999996</v>
      </c>
      <c r="CX7" s="18">
        <v>71.100005999999993</v>
      </c>
      <c r="CY7" s="18">
        <v>70.380004999999997</v>
      </c>
      <c r="CZ7" s="18">
        <v>70.95</v>
      </c>
      <c r="DA7" s="18">
        <v>90.420006000000001</v>
      </c>
      <c r="DB7" s="18">
        <v>86.34</v>
      </c>
      <c r="DC7" s="18">
        <v>105.60000599999999</v>
      </c>
      <c r="DD7" s="18">
        <v>88.020004</v>
      </c>
      <c r="DE7" s="18">
        <v>77.549994999999996</v>
      </c>
      <c r="DF7" s="18">
        <v>103.71</v>
      </c>
      <c r="DG7" s="18">
        <v>90.569990000000004</v>
      </c>
      <c r="DH7" s="18">
        <v>74.61</v>
      </c>
      <c r="DI7" s="18">
        <v>92.88</v>
      </c>
      <c r="DJ7" s="18">
        <v>139.47</v>
      </c>
      <c r="DK7" s="18">
        <v>117.96</v>
      </c>
      <c r="DL7" s="18">
        <v>80.459999999999994</v>
      </c>
      <c r="DM7" s="18">
        <v>169.56</v>
      </c>
      <c r="DN7" s="18">
        <v>134.70000999999999</v>
      </c>
      <c r="DO7" s="18">
        <v>110.30999</v>
      </c>
      <c r="DP7" s="18">
        <v>119.13</v>
      </c>
      <c r="DQ7" s="18">
        <v>84.15</v>
      </c>
      <c r="DR7" s="18">
        <v>98.91</v>
      </c>
      <c r="DS7" s="18">
        <v>91.53</v>
      </c>
      <c r="DT7" s="18">
        <v>83.67</v>
      </c>
      <c r="DU7" s="18">
        <v>86.61</v>
      </c>
      <c r="DV7" s="18">
        <v>91.26</v>
      </c>
      <c r="DW7" s="18">
        <v>92.76</v>
      </c>
      <c r="DX7" s="18">
        <v>99</v>
      </c>
      <c r="DY7" s="18">
        <v>89.76</v>
      </c>
      <c r="DZ7" s="18">
        <v>101.34</v>
      </c>
      <c r="EA7" s="18">
        <v>178.23000999999999</v>
      </c>
      <c r="EB7" s="18">
        <v>148.35</v>
      </c>
      <c r="EC7" s="18">
        <v>119.39999400000001</v>
      </c>
      <c r="ED7" s="18">
        <v>106.01999000000001</v>
      </c>
      <c r="EE7" s="18">
        <v>112.95</v>
      </c>
      <c r="EF7" s="18">
        <v>95.64</v>
      </c>
      <c r="EG7" s="18">
        <v>77.88</v>
      </c>
      <c r="EH7" s="18">
        <v>71.34</v>
      </c>
      <c r="EI7" s="18">
        <v>66.869995000000003</v>
      </c>
      <c r="EJ7" s="18">
        <v>96.39</v>
      </c>
      <c r="EK7" s="18">
        <v>53.79</v>
      </c>
      <c r="EL7" s="18">
        <v>105.54</v>
      </c>
      <c r="EM7" s="18">
        <v>131.58000000000001</v>
      </c>
      <c r="EN7" s="18">
        <v>124.82999</v>
      </c>
      <c r="EO7" s="18">
        <v>114.96</v>
      </c>
      <c r="EP7" s="18">
        <v>100.59001000000001</v>
      </c>
      <c r="EQ7" s="18">
        <v>68.969989999999996</v>
      </c>
      <c r="ER7" s="18">
        <v>76.59</v>
      </c>
      <c r="ES7" s="18">
        <v>73.709999999999994</v>
      </c>
      <c r="ET7" s="18">
        <v>90.99</v>
      </c>
      <c r="EU7" s="18">
        <v>72.270004</v>
      </c>
      <c r="EV7" s="18">
        <v>80.040009999999995</v>
      </c>
      <c r="EW7" s="18">
        <v>90.81</v>
      </c>
      <c r="EX7" s="18">
        <v>105.66</v>
      </c>
      <c r="EY7" s="18">
        <v>106.619995</v>
      </c>
      <c r="EZ7" s="18">
        <v>94.17</v>
      </c>
      <c r="FA7" s="18">
        <v>78.78</v>
      </c>
      <c r="FB7" s="18">
        <v>79.2</v>
      </c>
      <c r="FC7" s="18">
        <v>80.94</v>
      </c>
      <c r="FD7" s="18">
        <v>102.84</v>
      </c>
      <c r="FE7" s="18">
        <v>97.08</v>
      </c>
      <c r="FF7" s="18">
        <v>92.88</v>
      </c>
      <c r="FG7" s="18">
        <v>115.67999</v>
      </c>
      <c r="FH7" s="18">
        <v>104.67</v>
      </c>
      <c r="FI7" s="18">
        <v>77.28</v>
      </c>
      <c r="FJ7" s="18">
        <v>100.01999000000001</v>
      </c>
      <c r="FK7" s="18">
        <v>111.240005</v>
      </c>
      <c r="FL7" s="18">
        <v>115.44</v>
      </c>
      <c r="FM7" s="18">
        <v>104.88</v>
      </c>
      <c r="FN7" s="18">
        <v>101.19</v>
      </c>
      <c r="FO7" s="18">
        <v>130.95000999999999</v>
      </c>
      <c r="FP7" s="18">
        <v>115.92</v>
      </c>
      <c r="FQ7" s="18">
        <v>146.54999000000001</v>
      </c>
      <c r="FR7" s="18">
        <v>140.72999999999999</v>
      </c>
      <c r="FS7" s="18">
        <v>81.749989999999997</v>
      </c>
      <c r="FT7" s="18">
        <v>87.51</v>
      </c>
      <c r="FU7" s="18">
        <v>100.47</v>
      </c>
      <c r="FV7" s="18">
        <v>97.44</v>
      </c>
      <c r="FW7" s="18">
        <v>151.65001000000001</v>
      </c>
      <c r="FX7" s="18">
        <v>144.18001000000001</v>
      </c>
      <c r="FY7" s="18">
        <v>118.56</v>
      </c>
      <c r="FZ7" s="18">
        <v>121.26000999999999</v>
      </c>
      <c r="GA7" s="18">
        <v>128.94</v>
      </c>
      <c r="GB7" s="18">
        <v>89.22</v>
      </c>
      <c r="GC7" s="18">
        <v>66.540000000000006</v>
      </c>
      <c r="GD7" s="18">
        <v>81.569999999999993</v>
      </c>
      <c r="GE7" s="18">
        <v>91.289990000000003</v>
      </c>
      <c r="GF7" s="18">
        <v>90.450005000000004</v>
      </c>
      <c r="GG7" s="18">
        <v>99.96</v>
      </c>
      <c r="GH7" s="18">
        <v>72.210009999999997</v>
      </c>
      <c r="GI7" s="18">
        <v>101.28</v>
      </c>
      <c r="GJ7" s="18">
        <v>136.26</v>
      </c>
      <c r="GK7" s="18">
        <v>148.44</v>
      </c>
      <c r="GL7" s="18">
        <v>74.489999999999995</v>
      </c>
      <c r="GM7" s="18">
        <v>54.03</v>
      </c>
      <c r="GN7" s="18">
        <v>54.149997999999997</v>
      </c>
      <c r="GO7" s="18">
        <v>67.709999999999994</v>
      </c>
      <c r="GP7" s="18">
        <v>88.62</v>
      </c>
      <c r="GQ7" s="18">
        <v>98.22</v>
      </c>
      <c r="GR7" s="18">
        <v>79.77</v>
      </c>
      <c r="GS7" s="18">
        <v>65.040000000000006</v>
      </c>
      <c r="GT7" s="18">
        <v>89.490004999999996</v>
      </c>
      <c r="GU7" s="18">
        <v>106.59</v>
      </c>
      <c r="GV7" s="18">
        <v>77.849999999999994</v>
      </c>
      <c r="GW7" s="18">
        <v>70.89</v>
      </c>
      <c r="GX7" s="18">
        <v>81.78</v>
      </c>
      <c r="GY7" s="18">
        <v>105.54</v>
      </c>
      <c r="GZ7" s="18">
        <v>95.79</v>
      </c>
      <c r="HA7" s="18">
        <v>82.56</v>
      </c>
      <c r="HB7" s="18">
        <v>104.25</v>
      </c>
      <c r="HC7" s="18">
        <v>84.270004</v>
      </c>
      <c r="HD7" s="18">
        <v>108.72</v>
      </c>
      <c r="HE7" s="18">
        <v>100.38</v>
      </c>
      <c r="HF7" s="18">
        <v>106.62</v>
      </c>
      <c r="HG7" s="18">
        <v>107.549995</v>
      </c>
      <c r="HH7" s="18">
        <v>113.34</v>
      </c>
      <c r="HI7" s="18">
        <v>122.700005</v>
      </c>
      <c r="HJ7" s="18">
        <v>93.21</v>
      </c>
      <c r="HK7" s="18">
        <v>79.86</v>
      </c>
      <c r="HL7" s="18">
        <v>73.47</v>
      </c>
      <c r="HM7" s="18">
        <v>94.71</v>
      </c>
      <c r="HN7" s="18">
        <v>93.81</v>
      </c>
      <c r="HO7" s="18">
        <v>91.229996</v>
      </c>
      <c r="HP7" s="18">
        <v>121.5</v>
      </c>
      <c r="HQ7" s="18">
        <v>166.17</v>
      </c>
      <c r="HR7" s="18">
        <v>133.62</v>
      </c>
      <c r="HS7" s="18">
        <v>153.66</v>
      </c>
      <c r="HT7" s="18">
        <v>164.52</v>
      </c>
      <c r="HU7" s="18">
        <v>160.86001999999999</v>
      </c>
      <c r="HV7" s="18">
        <v>83.19</v>
      </c>
      <c r="HW7" s="18">
        <v>67.17</v>
      </c>
      <c r="HX7" s="18">
        <v>85.319990000000004</v>
      </c>
      <c r="HY7" s="18">
        <v>84</v>
      </c>
      <c r="HZ7" s="18">
        <v>72.900000000000006</v>
      </c>
      <c r="IA7" s="18">
        <v>85.56</v>
      </c>
      <c r="IB7" s="18">
        <v>92.849990000000005</v>
      </c>
      <c r="IC7" s="18">
        <v>101.21999</v>
      </c>
      <c r="ID7" s="18">
        <v>87.600005999999993</v>
      </c>
      <c r="IE7" s="18">
        <v>74.790000000000006</v>
      </c>
      <c r="IF7" s="18">
        <v>84.78</v>
      </c>
      <c r="IG7" s="18">
        <v>79.53</v>
      </c>
      <c r="IH7" s="18">
        <v>57.06</v>
      </c>
      <c r="II7" s="18">
        <v>60.57</v>
      </c>
      <c r="IJ7" s="18">
        <v>79.319990000000004</v>
      </c>
      <c r="IK7" s="18">
        <v>94.14</v>
      </c>
      <c r="IL7" s="18">
        <v>108.09</v>
      </c>
      <c r="IM7" s="18">
        <v>101.79001</v>
      </c>
      <c r="IN7" s="18">
        <v>87.899994000000007</v>
      </c>
      <c r="IO7" s="18">
        <v>63.300002999999997</v>
      </c>
      <c r="IP7" s="18">
        <v>70.5</v>
      </c>
      <c r="IQ7" s="18">
        <v>117.30002</v>
      </c>
      <c r="IR7" s="18">
        <v>111.299995</v>
      </c>
      <c r="IS7" s="18">
        <v>88.11</v>
      </c>
      <c r="IT7" s="18">
        <v>149.07</v>
      </c>
      <c r="IU7" s="18">
        <v>138.29999000000001</v>
      </c>
      <c r="IV7" s="18">
        <v>102.12</v>
      </c>
      <c r="IW7" s="18">
        <v>99.450005000000004</v>
      </c>
      <c r="IX7" s="18">
        <v>92.28</v>
      </c>
      <c r="IY7" s="18">
        <v>95.729996</v>
      </c>
      <c r="IZ7" s="18">
        <v>102.93001</v>
      </c>
      <c r="JA7" s="18">
        <v>90.270004</v>
      </c>
      <c r="JB7" s="18">
        <v>104.729996</v>
      </c>
      <c r="JC7" s="18">
        <v>97.5</v>
      </c>
      <c r="JD7" s="18">
        <v>115.64999400000001</v>
      </c>
      <c r="JE7" s="18">
        <v>99.96</v>
      </c>
      <c r="JF7" s="18">
        <v>72.090003999999993</v>
      </c>
      <c r="JG7" s="18">
        <v>78.930009999999996</v>
      </c>
      <c r="JH7" s="18">
        <v>102.21</v>
      </c>
      <c r="JI7" s="18">
        <v>109.59001000000001</v>
      </c>
      <c r="JJ7" s="18">
        <v>110.42999</v>
      </c>
      <c r="JK7" s="18">
        <v>57.659996</v>
      </c>
      <c r="JL7" s="18">
        <v>56.22</v>
      </c>
      <c r="JM7" s="18">
        <v>82.17</v>
      </c>
      <c r="JN7" s="18">
        <v>76.590003999999993</v>
      </c>
      <c r="JO7" s="18">
        <v>126.92999</v>
      </c>
      <c r="JP7" s="18">
        <v>134.46</v>
      </c>
      <c r="JQ7" s="18">
        <v>142.20000999999999</v>
      </c>
      <c r="JR7" s="18">
        <v>223.38</v>
      </c>
      <c r="JS7" s="18">
        <v>85.11</v>
      </c>
      <c r="JT7" s="18">
        <v>53.399997999999997</v>
      </c>
      <c r="JU7" s="18">
        <v>60.869995000000003</v>
      </c>
      <c r="JV7" s="18">
        <v>78.900000000000006</v>
      </c>
      <c r="JW7" s="18">
        <v>112.11001</v>
      </c>
      <c r="JX7" s="18">
        <v>133.56001000000001</v>
      </c>
      <c r="JY7" s="18">
        <v>148.16999999999999</v>
      </c>
      <c r="JZ7" s="18">
        <v>63.48</v>
      </c>
      <c r="KA7" s="18">
        <v>60.96</v>
      </c>
      <c r="KB7" s="18">
        <v>72.69</v>
      </c>
      <c r="KC7" s="18">
        <v>50.670006000000001</v>
      </c>
      <c r="KD7" s="18">
        <v>59.25</v>
      </c>
      <c r="KE7" s="18">
        <v>86.04</v>
      </c>
      <c r="KF7" s="18">
        <v>76.979996</v>
      </c>
      <c r="KG7" s="18">
        <v>72.299994999999996</v>
      </c>
      <c r="KH7" s="18">
        <v>90.39</v>
      </c>
      <c r="KI7" s="18">
        <v>98.850005999999993</v>
      </c>
      <c r="KJ7" s="18">
        <v>75.81</v>
      </c>
      <c r="KK7" s="18">
        <v>64.649994000000007</v>
      </c>
      <c r="KL7" s="18">
        <v>100.740005</v>
      </c>
      <c r="KM7" s="18">
        <v>112.29</v>
      </c>
      <c r="KN7" s="18">
        <v>109.56</v>
      </c>
      <c r="KO7" s="18">
        <v>64.799994999999996</v>
      </c>
      <c r="KP7" s="18">
        <v>56.31</v>
      </c>
      <c r="KQ7" s="18">
        <v>80.91</v>
      </c>
      <c r="KR7" s="18">
        <v>76.350005999999993</v>
      </c>
      <c r="KS7" s="18">
        <v>96.81</v>
      </c>
      <c r="KT7" s="18">
        <v>131.01</v>
      </c>
      <c r="KU7" s="18">
        <v>66</v>
      </c>
      <c r="KV7" s="18">
        <v>95.46</v>
      </c>
      <c r="KW7" s="18">
        <v>107.96999</v>
      </c>
      <c r="KX7" s="18">
        <v>166.14</v>
      </c>
      <c r="KY7" s="18">
        <v>130.29001</v>
      </c>
      <c r="KZ7" s="18">
        <v>131.34</v>
      </c>
      <c r="LA7" s="18">
        <v>97.409989999999993</v>
      </c>
      <c r="LB7" s="18">
        <v>128.70000999999999</v>
      </c>
      <c r="LC7" s="18">
        <v>129.75</v>
      </c>
      <c r="LD7" s="18">
        <v>127.05</v>
      </c>
      <c r="LE7" s="18">
        <v>72.959999999999994</v>
      </c>
      <c r="LF7" s="18">
        <v>67.86</v>
      </c>
      <c r="LG7" s="18">
        <v>97.229996</v>
      </c>
      <c r="LH7" s="18">
        <v>114.87</v>
      </c>
      <c r="LI7" s="18">
        <v>90.51</v>
      </c>
      <c r="LJ7" s="18">
        <v>83.34</v>
      </c>
      <c r="LK7" s="18">
        <v>79.11</v>
      </c>
      <c r="LL7" s="18">
        <v>146.88</v>
      </c>
      <c r="LM7" s="18">
        <v>74.22</v>
      </c>
      <c r="LN7" s="18">
        <v>128.72999999999999</v>
      </c>
      <c r="LO7" s="18">
        <v>78.180000000000007</v>
      </c>
      <c r="LP7" s="18">
        <v>97.740004999999996</v>
      </c>
      <c r="LQ7" s="18">
        <v>139.16999999999999</v>
      </c>
      <c r="LR7" s="18">
        <v>124.08</v>
      </c>
      <c r="LS7" s="18">
        <v>111.450005</v>
      </c>
      <c r="LT7" s="18">
        <v>87.600005999999993</v>
      </c>
      <c r="LU7" s="18">
        <v>83.55</v>
      </c>
      <c r="LV7" s="18">
        <v>93</v>
      </c>
      <c r="LW7" s="18">
        <v>77.010000000000005</v>
      </c>
    </row>
    <row r="8" spans="1:335" x14ac:dyDescent="0.3">
      <c r="A8" s="15">
        <v>2005</v>
      </c>
      <c r="B8" s="18">
        <v>66.509995000000004</v>
      </c>
      <c r="C8" s="18">
        <v>68.249989999999997</v>
      </c>
      <c r="D8" s="18">
        <v>61.950004999999997</v>
      </c>
      <c r="E8" s="18">
        <v>79.59</v>
      </c>
      <c r="F8" s="18">
        <v>70.92</v>
      </c>
      <c r="G8" s="18">
        <v>61.92</v>
      </c>
      <c r="H8" s="18">
        <v>66.899994000000007</v>
      </c>
      <c r="I8" s="18">
        <v>94.29</v>
      </c>
      <c r="J8" s="18">
        <v>79.920006000000001</v>
      </c>
      <c r="K8" s="18">
        <v>67.44</v>
      </c>
      <c r="L8" s="18">
        <v>68.37</v>
      </c>
      <c r="M8" s="18">
        <v>78.959999999999994</v>
      </c>
      <c r="N8" s="18">
        <v>84.42</v>
      </c>
      <c r="O8" s="18">
        <v>131.88</v>
      </c>
      <c r="P8" s="18">
        <v>126.299995</v>
      </c>
      <c r="Q8" s="18">
        <v>139.68001000000001</v>
      </c>
      <c r="R8" s="18">
        <v>128.27997999999999</v>
      </c>
      <c r="S8" s="18">
        <v>92.58</v>
      </c>
      <c r="T8" s="18">
        <v>67.170006000000001</v>
      </c>
      <c r="U8" s="18">
        <v>62.160004000000001</v>
      </c>
      <c r="V8" s="18">
        <v>118.98000999999999</v>
      </c>
      <c r="W8" s="18">
        <v>126.21</v>
      </c>
      <c r="X8" s="18">
        <v>140.31</v>
      </c>
      <c r="Y8" s="18">
        <v>132.99</v>
      </c>
      <c r="Z8" s="18">
        <v>107.520004</v>
      </c>
      <c r="AA8" s="18">
        <v>86.7</v>
      </c>
      <c r="AB8" s="18">
        <v>97.47</v>
      </c>
      <c r="AC8" s="18">
        <v>90.060005000000004</v>
      </c>
      <c r="AD8" s="18">
        <v>78.989999999999995</v>
      </c>
      <c r="AE8" s="18">
        <v>83.64</v>
      </c>
      <c r="AF8" s="18">
        <v>86.34</v>
      </c>
      <c r="AG8" s="18">
        <v>101.85000599999999</v>
      </c>
      <c r="AH8" s="18">
        <v>86.13</v>
      </c>
      <c r="AI8" s="18">
        <v>130.32</v>
      </c>
      <c r="AJ8" s="18">
        <v>134.79001</v>
      </c>
      <c r="AK8" s="18">
        <v>139.97999999999999</v>
      </c>
      <c r="AL8" s="18">
        <v>115.14</v>
      </c>
      <c r="AM8" s="18">
        <v>82.29</v>
      </c>
      <c r="AN8" s="18">
        <v>76.41</v>
      </c>
      <c r="AO8" s="18">
        <v>70.590003999999993</v>
      </c>
      <c r="AP8" s="18">
        <v>94.020004</v>
      </c>
      <c r="AQ8" s="18">
        <v>130.47</v>
      </c>
      <c r="AR8" s="18">
        <v>142.65</v>
      </c>
      <c r="AS8" s="18">
        <v>147.84</v>
      </c>
      <c r="AT8" s="18">
        <v>135.47999999999999</v>
      </c>
      <c r="AU8" s="18">
        <v>104.28</v>
      </c>
      <c r="AV8" s="18">
        <v>100.979996</v>
      </c>
      <c r="AW8" s="18">
        <v>58.68</v>
      </c>
      <c r="AX8" s="18">
        <v>120.990005</v>
      </c>
      <c r="AY8" s="18">
        <v>127.229996</v>
      </c>
      <c r="AZ8" s="18">
        <v>123.63</v>
      </c>
      <c r="BA8" s="18">
        <v>101.700005</v>
      </c>
      <c r="BB8" s="18">
        <v>80.489999999999995</v>
      </c>
      <c r="BC8" s="18">
        <v>59.550002999999997</v>
      </c>
      <c r="BD8" s="18">
        <v>69.959999999999994</v>
      </c>
      <c r="BE8" s="18">
        <v>68.099999999999994</v>
      </c>
      <c r="BF8" s="18">
        <v>67.44</v>
      </c>
      <c r="BG8" s="18">
        <v>82.14</v>
      </c>
      <c r="BH8" s="18">
        <v>116.549995</v>
      </c>
      <c r="BI8" s="18">
        <v>121.29</v>
      </c>
      <c r="BJ8" s="18">
        <v>103.62</v>
      </c>
      <c r="BK8" s="18">
        <v>84.78</v>
      </c>
      <c r="BL8" s="18">
        <v>118.86</v>
      </c>
      <c r="BM8" s="18">
        <v>92.760009999999994</v>
      </c>
      <c r="BN8" s="18">
        <v>84.210009999999997</v>
      </c>
      <c r="BO8" s="18">
        <v>106.31999</v>
      </c>
      <c r="BP8" s="18">
        <v>90.03</v>
      </c>
      <c r="BQ8" s="18">
        <v>77.010000000000005</v>
      </c>
      <c r="BR8" s="18">
        <v>119.01000999999999</v>
      </c>
      <c r="BS8" s="18">
        <v>116.13</v>
      </c>
      <c r="BT8" s="18">
        <v>118.92</v>
      </c>
      <c r="BU8" s="18">
        <v>185.84998999999999</v>
      </c>
      <c r="BV8" s="18">
        <v>249.26999000000001</v>
      </c>
      <c r="BW8" s="18">
        <v>275.45999999999998</v>
      </c>
      <c r="BX8" s="18">
        <v>177.9</v>
      </c>
      <c r="BY8" s="18">
        <v>157.02000000000001</v>
      </c>
      <c r="BZ8" s="18">
        <v>151.47</v>
      </c>
      <c r="CA8" s="18">
        <v>135.81</v>
      </c>
      <c r="CB8" s="18">
        <v>81.209999999999994</v>
      </c>
      <c r="CC8" s="18">
        <v>68.37</v>
      </c>
      <c r="CD8" s="18">
        <v>72.569999999999993</v>
      </c>
      <c r="CE8" s="18">
        <v>88.65</v>
      </c>
      <c r="CF8" s="18">
        <v>87.3</v>
      </c>
      <c r="CG8" s="18">
        <v>102.509995</v>
      </c>
      <c r="CH8" s="18">
        <v>115.43998999999999</v>
      </c>
      <c r="CI8" s="18">
        <v>92.819990000000004</v>
      </c>
      <c r="CJ8" s="18">
        <v>76.170006000000001</v>
      </c>
      <c r="CK8" s="18">
        <v>126.15000999999999</v>
      </c>
      <c r="CL8" s="18">
        <v>93.12</v>
      </c>
      <c r="CM8" s="18">
        <v>126.12</v>
      </c>
      <c r="CN8" s="18">
        <v>115.049995</v>
      </c>
      <c r="CO8" s="18">
        <v>143.25</v>
      </c>
      <c r="CP8" s="18">
        <v>132.63</v>
      </c>
      <c r="CQ8" s="18">
        <v>118.83</v>
      </c>
      <c r="CR8" s="18">
        <v>110.520004</v>
      </c>
      <c r="CS8" s="18">
        <v>72.209999999999994</v>
      </c>
      <c r="CT8" s="18">
        <v>68.7</v>
      </c>
      <c r="CU8" s="18">
        <v>67.05</v>
      </c>
      <c r="CV8" s="18">
        <v>59.489998</v>
      </c>
      <c r="CW8" s="18">
        <v>93.15</v>
      </c>
      <c r="CX8" s="18">
        <v>93.69</v>
      </c>
      <c r="CY8" s="18">
        <v>104.61</v>
      </c>
      <c r="CZ8" s="18">
        <v>111.42</v>
      </c>
      <c r="DA8" s="18">
        <v>97.38</v>
      </c>
      <c r="DB8" s="18">
        <v>120.36</v>
      </c>
      <c r="DC8" s="18">
        <v>114.71999</v>
      </c>
      <c r="DD8" s="18">
        <v>84.149994000000007</v>
      </c>
      <c r="DE8" s="18">
        <v>125.91</v>
      </c>
      <c r="DF8" s="18">
        <v>110.40000999999999</v>
      </c>
      <c r="DG8" s="18">
        <v>138.36000000000001</v>
      </c>
      <c r="DH8" s="18">
        <v>121.17</v>
      </c>
      <c r="DI8" s="18">
        <v>122.79</v>
      </c>
      <c r="DJ8" s="18">
        <v>144.36001999999999</v>
      </c>
      <c r="DK8" s="18">
        <v>112.11001</v>
      </c>
      <c r="DL8" s="18">
        <v>114.71999</v>
      </c>
      <c r="DM8" s="18">
        <v>161.60999000000001</v>
      </c>
      <c r="DN8" s="18">
        <v>182.22</v>
      </c>
      <c r="DO8" s="18">
        <v>187.44</v>
      </c>
      <c r="DP8" s="18">
        <v>150.72</v>
      </c>
      <c r="DQ8" s="18">
        <v>117.479996</v>
      </c>
      <c r="DR8" s="18">
        <v>103.5</v>
      </c>
      <c r="DS8" s="18">
        <v>118.229996</v>
      </c>
      <c r="DT8" s="18">
        <v>133.86000000000001</v>
      </c>
      <c r="DU8" s="18">
        <v>128.60999000000001</v>
      </c>
      <c r="DV8" s="18">
        <v>122.93998999999999</v>
      </c>
      <c r="DW8" s="18">
        <v>74.459999999999994</v>
      </c>
      <c r="DX8" s="18">
        <v>82.289990000000003</v>
      </c>
      <c r="DY8" s="18">
        <v>114.990005</v>
      </c>
      <c r="DZ8" s="18">
        <v>106.770004</v>
      </c>
      <c r="EA8" s="18">
        <v>107.97</v>
      </c>
      <c r="EB8" s="18">
        <v>91.26</v>
      </c>
      <c r="EC8" s="18">
        <v>103.62</v>
      </c>
      <c r="ED8" s="18">
        <v>98.37</v>
      </c>
      <c r="EE8" s="18">
        <v>83.489990000000006</v>
      </c>
      <c r="EF8" s="18">
        <v>80.64</v>
      </c>
      <c r="EG8" s="18">
        <v>80.97</v>
      </c>
      <c r="EH8" s="18">
        <v>109.53</v>
      </c>
      <c r="EI8" s="18">
        <v>104.37</v>
      </c>
      <c r="EJ8" s="18">
        <v>111.54</v>
      </c>
      <c r="EK8" s="18">
        <v>141.18001000000001</v>
      </c>
      <c r="EL8" s="18">
        <v>136.20000999999999</v>
      </c>
      <c r="EM8" s="18">
        <v>126.38999</v>
      </c>
      <c r="EN8" s="18">
        <v>123.71999</v>
      </c>
      <c r="EO8" s="18">
        <v>80.97</v>
      </c>
      <c r="EP8" s="18">
        <v>72.63</v>
      </c>
      <c r="EQ8" s="18">
        <v>82.53</v>
      </c>
      <c r="ER8" s="18">
        <v>71.790000000000006</v>
      </c>
      <c r="ES8" s="18">
        <v>60.449997000000003</v>
      </c>
      <c r="ET8" s="18">
        <v>77.430000000000007</v>
      </c>
      <c r="EU8" s="18">
        <v>85.95</v>
      </c>
      <c r="EV8" s="18">
        <v>136.47</v>
      </c>
      <c r="EW8" s="18">
        <v>86.76</v>
      </c>
      <c r="EX8" s="18">
        <v>115.17</v>
      </c>
      <c r="EY8" s="18">
        <v>112.799995</v>
      </c>
      <c r="EZ8" s="18">
        <v>91.59</v>
      </c>
      <c r="FA8" s="18">
        <v>135.54001</v>
      </c>
      <c r="FB8" s="18">
        <v>158.88</v>
      </c>
      <c r="FC8" s="18">
        <v>116.46</v>
      </c>
      <c r="FD8" s="18">
        <v>71.55</v>
      </c>
      <c r="FE8" s="18">
        <v>93.93</v>
      </c>
      <c r="FF8" s="18">
        <v>113.700005</v>
      </c>
      <c r="FG8" s="18">
        <v>106.53</v>
      </c>
      <c r="FH8" s="18">
        <v>111.68998999999999</v>
      </c>
      <c r="FI8" s="18">
        <v>104.94001</v>
      </c>
      <c r="FJ8" s="18">
        <v>126.93001</v>
      </c>
      <c r="FK8" s="18">
        <v>147.93001000000001</v>
      </c>
      <c r="FL8" s="18">
        <v>176.16</v>
      </c>
      <c r="FM8" s="18">
        <v>143.85</v>
      </c>
      <c r="FN8" s="18">
        <v>98.760009999999994</v>
      </c>
      <c r="FO8" s="18">
        <v>100.44</v>
      </c>
      <c r="FP8" s="18">
        <v>115.259995</v>
      </c>
      <c r="FQ8" s="18">
        <v>129.09</v>
      </c>
      <c r="FR8" s="18">
        <v>102.05999</v>
      </c>
      <c r="FS8" s="18">
        <v>90.06</v>
      </c>
      <c r="FT8" s="18">
        <v>111.06</v>
      </c>
      <c r="FU8" s="18">
        <v>88.08</v>
      </c>
      <c r="FV8" s="18">
        <v>105.03</v>
      </c>
      <c r="FW8" s="18">
        <v>104.04</v>
      </c>
      <c r="FX8" s="18">
        <v>107.10000599999999</v>
      </c>
      <c r="FY8" s="18">
        <v>117.96</v>
      </c>
      <c r="FZ8" s="18">
        <v>137.28</v>
      </c>
      <c r="GA8" s="18">
        <v>67.59</v>
      </c>
      <c r="GB8" s="18">
        <v>87.39</v>
      </c>
      <c r="GC8" s="18">
        <v>83.159996000000007</v>
      </c>
      <c r="GD8" s="18">
        <v>87.57</v>
      </c>
      <c r="GE8" s="18">
        <v>97.979996</v>
      </c>
      <c r="GF8" s="18">
        <v>124.380005</v>
      </c>
      <c r="GG8" s="18">
        <v>142.20000999999999</v>
      </c>
      <c r="GH8" s="18">
        <v>136.77000000000001</v>
      </c>
      <c r="GI8" s="18">
        <v>172.68001000000001</v>
      </c>
      <c r="GJ8" s="18">
        <v>107.64</v>
      </c>
      <c r="GK8" s="18">
        <v>98.34</v>
      </c>
      <c r="GL8" s="18">
        <v>78.45</v>
      </c>
      <c r="GM8" s="18">
        <v>66.329993999999999</v>
      </c>
      <c r="GN8" s="18">
        <v>59.04</v>
      </c>
      <c r="GO8" s="18">
        <v>88.65</v>
      </c>
      <c r="GP8" s="18">
        <v>120.03001</v>
      </c>
      <c r="GQ8" s="18">
        <v>72.72</v>
      </c>
      <c r="GR8" s="18">
        <v>85.710009999999997</v>
      </c>
      <c r="GS8" s="18">
        <v>96.149994000000007</v>
      </c>
      <c r="GT8" s="18">
        <v>91.409996000000007</v>
      </c>
      <c r="GU8" s="18">
        <v>137.94</v>
      </c>
      <c r="GV8" s="18">
        <v>120.96</v>
      </c>
      <c r="GW8" s="18">
        <v>110.22</v>
      </c>
      <c r="GX8" s="18">
        <v>129.36000000000001</v>
      </c>
      <c r="GY8" s="18">
        <v>124.229996</v>
      </c>
      <c r="GZ8" s="18">
        <v>131.58000000000001</v>
      </c>
      <c r="HA8" s="18">
        <v>123.75</v>
      </c>
      <c r="HB8" s="18">
        <v>125.549995</v>
      </c>
      <c r="HC8" s="18">
        <v>127.56</v>
      </c>
      <c r="HD8" s="18">
        <v>94.05</v>
      </c>
      <c r="HE8" s="18">
        <v>114.42001</v>
      </c>
      <c r="HF8" s="18">
        <v>162.39000999999999</v>
      </c>
      <c r="HG8" s="18">
        <v>190.74</v>
      </c>
      <c r="HH8" s="18">
        <v>139.73999000000001</v>
      </c>
      <c r="HI8" s="18">
        <v>80.520004</v>
      </c>
      <c r="HJ8" s="18">
        <v>100.71</v>
      </c>
      <c r="HK8" s="18">
        <v>105.93001</v>
      </c>
      <c r="HL8" s="18">
        <v>76.770004</v>
      </c>
      <c r="HM8" s="18">
        <v>118.22999</v>
      </c>
      <c r="HN8" s="18">
        <v>91.14</v>
      </c>
      <c r="HO8" s="18">
        <v>79.710009999999997</v>
      </c>
      <c r="HP8" s="18">
        <v>83.1</v>
      </c>
      <c r="HQ8" s="18">
        <v>103.08</v>
      </c>
      <c r="HR8" s="18">
        <v>104.30999</v>
      </c>
      <c r="HS8" s="18">
        <v>118.020004</v>
      </c>
      <c r="HT8" s="18">
        <v>146.61001999999999</v>
      </c>
      <c r="HU8" s="18">
        <v>196.56</v>
      </c>
      <c r="HV8" s="18">
        <v>84.12</v>
      </c>
      <c r="HW8" s="18">
        <v>85.979996</v>
      </c>
      <c r="HX8" s="18">
        <v>77.760000000000005</v>
      </c>
      <c r="HY8" s="18">
        <v>55.89</v>
      </c>
      <c r="HZ8" s="18">
        <v>125.82001</v>
      </c>
      <c r="IA8" s="18">
        <v>116.58</v>
      </c>
      <c r="IB8" s="18">
        <v>103.67999</v>
      </c>
      <c r="IC8" s="18">
        <v>106.83</v>
      </c>
      <c r="ID8" s="18">
        <v>185.1</v>
      </c>
      <c r="IE8" s="18">
        <v>67.83</v>
      </c>
      <c r="IF8" s="18">
        <v>62.970005</v>
      </c>
      <c r="IG8" s="18">
        <v>67.5</v>
      </c>
      <c r="IH8" s="18">
        <v>110.729996</v>
      </c>
      <c r="II8" s="18">
        <v>89.340003999999993</v>
      </c>
      <c r="IJ8" s="18">
        <v>80.28</v>
      </c>
      <c r="IK8" s="18">
        <v>109.62</v>
      </c>
      <c r="IL8" s="18">
        <v>69.12</v>
      </c>
      <c r="IM8" s="18">
        <v>84.899994000000007</v>
      </c>
      <c r="IN8" s="18">
        <v>110.46</v>
      </c>
      <c r="IO8" s="18">
        <v>91.14</v>
      </c>
      <c r="IP8" s="18">
        <v>110.19</v>
      </c>
      <c r="IQ8" s="18">
        <v>113.63999</v>
      </c>
      <c r="IR8" s="18">
        <v>139.62</v>
      </c>
      <c r="IS8" s="18">
        <v>117.17999</v>
      </c>
      <c r="IT8" s="18">
        <v>170.52</v>
      </c>
      <c r="IU8" s="18">
        <v>187.56</v>
      </c>
      <c r="IV8" s="18">
        <v>125.67</v>
      </c>
      <c r="IW8" s="18">
        <v>116.42999</v>
      </c>
      <c r="IX8" s="18">
        <v>104.48999000000001</v>
      </c>
      <c r="IY8" s="18">
        <v>93.659996000000007</v>
      </c>
      <c r="IZ8" s="18">
        <v>86.850005999999993</v>
      </c>
      <c r="JA8" s="18">
        <v>89.61</v>
      </c>
      <c r="JB8" s="18">
        <v>72.42</v>
      </c>
      <c r="JC8" s="18">
        <v>77.97</v>
      </c>
      <c r="JD8" s="18">
        <v>68.61</v>
      </c>
      <c r="JE8" s="18">
        <v>79.53</v>
      </c>
      <c r="JF8" s="18">
        <v>74.28</v>
      </c>
      <c r="JG8" s="18">
        <v>93.42</v>
      </c>
      <c r="JH8" s="18">
        <v>185.16</v>
      </c>
      <c r="JI8" s="18">
        <v>172.79999000000001</v>
      </c>
      <c r="JJ8" s="18">
        <v>107.009995</v>
      </c>
      <c r="JK8" s="18">
        <v>98.67</v>
      </c>
      <c r="JL8" s="18">
        <v>99.87</v>
      </c>
      <c r="JM8" s="18">
        <v>97.59</v>
      </c>
      <c r="JN8" s="18">
        <v>81.479996</v>
      </c>
      <c r="JO8" s="18">
        <v>71.670006000000001</v>
      </c>
      <c r="JP8" s="18">
        <v>95.13</v>
      </c>
      <c r="JQ8" s="18">
        <v>96.750015000000005</v>
      </c>
      <c r="JR8" s="18">
        <v>110.759995</v>
      </c>
      <c r="JS8" s="18">
        <v>61.350002000000003</v>
      </c>
      <c r="JT8" s="18">
        <v>89.64</v>
      </c>
      <c r="JU8" s="18">
        <v>91.079993999999999</v>
      </c>
      <c r="JV8" s="18">
        <v>100.44</v>
      </c>
      <c r="JW8" s="18">
        <v>97.14</v>
      </c>
      <c r="JX8" s="18">
        <v>115.40998999999999</v>
      </c>
      <c r="JY8" s="18">
        <v>160.56</v>
      </c>
      <c r="JZ8" s="18">
        <v>155.34001000000001</v>
      </c>
      <c r="KA8" s="18">
        <v>136.59</v>
      </c>
      <c r="KB8" s="18">
        <v>126.479996</v>
      </c>
      <c r="KC8" s="18">
        <v>93.72</v>
      </c>
      <c r="KD8" s="18">
        <v>85.44</v>
      </c>
      <c r="KE8" s="18">
        <v>74.28</v>
      </c>
      <c r="KF8" s="18">
        <v>56.819996000000003</v>
      </c>
      <c r="KG8" s="18">
        <v>65.069999999999993</v>
      </c>
      <c r="KH8" s="18">
        <v>86.1</v>
      </c>
      <c r="KI8" s="18">
        <v>75.75</v>
      </c>
      <c r="KJ8" s="18">
        <v>78.45</v>
      </c>
      <c r="KK8" s="18">
        <v>76.14</v>
      </c>
      <c r="KL8" s="18">
        <v>129.83998</v>
      </c>
      <c r="KM8" s="18">
        <v>150.72002000000001</v>
      </c>
      <c r="KN8" s="18">
        <v>175.23</v>
      </c>
      <c r="KO8" s="18">
        <v>125.91</v>
      </c>
      <c r="KP8" s="18">
        <v>118.979996</v>
      </c>
      <c r="KQ8" s="18">
        <v>109.53001</v>
      </c>
      <c r="KR8" s="18">
        <v>77.069999999999993</v>
      </c>
      <c r="KS8" s="18">
        <v>84.960009999999997</v>
      </c>
      <c r="KT8" s="18">
        <v>89.31</v>
      </c>
      <c r="KU8" s="18">
        <v>83.369995000000003</v>
      </c>
      <c r="KV8" s="18">
        <v>119.28</v>
      </c>
      <c r="KW8" s="18">
        <v>90.149994000000007</v>
      </c>
      <c r="KX8" s="18">
        <v>121.62</v>
      </c>
      <c r="KY8" s="18">
        <v>138.84</v>
      </c>
      <c r="KZ8" s="18">
        <v>154.68001000000001</v>
      </c>
      <c r="LA8" s="18">
        <v>155.49</v>
      </c>
      <c r="LB8" s="18">
        <v>137.52000000000001</v>
      </c>
      <c r="LC8" s="18">
        <v>98.25</v>
      </c>
      <c r="LD8" s="18">
        <v>101.10000599999999</v>
      </c>
      <c r="LE8" s="18">
        <v>71.28</v>
      </c>
      <c r="LF8" s="18">
        <v>61.98</v>
      </c>
      <c r="LG8" s="18">
        <v>107.28</v>
      </c>
      <c r="LH8" s="18">
        <v>103.05</v>
      </c>
      <c r="LI8" s="18">
        <v>109.17</v>
      </c>
      <c r="LJ8" s="18">
        <v>171.84</v>
      </c>
      <c r="LK8" s="18">
        <v>135.99</v>
      </c>
      <c r="LL8" s="18">
        <v>76.08</v>
      </c>
      <c r="LM8" s="18">
        <v>88.38</v>
      </c>
      <c r="LN8" s="18">
        <v>130.19999999999999</v>
      </c>
      <c r="LO8" s="18">
        <v>137.06998999999999</v>
      </c>
      <c r="LP8" s="18">
        <v>160.88999999999999</v>
      </c>
      <c r="LQ8" s="18">
        <v>120.98999000000001</v>
      </c>
      <c r="LR8" s="18">
        <v>104.700005</v>
      </c>
      <c r="LS8" s="18">
        <v>122.369995</v>
      </c>
      <c r="LT8" s="18">
        <v>86.34</v>
      </c>
      <c r="LU8" s="18">
        <v>135.93</v>
      </c>
      <c r="LV8" s="18">
        <v>144.81</v>
      </c>
      <c r="LW8" s="18">
        <v>255.45000999999999</v>
      </c>
    </row>
    <row r="9" spans="1:335" x14ac:dyDescent="0.3">
      <c r="A9" s="15">
        <v>2006</v>
      </c>
      <c r="B9" s="18">
        <v>64.649994000000007</v>
      </c>
      <c r="C9" s="18">
        <v>58.950004999999997</v>
      </c>
      <c r="D9" s="18">
        <v>49.92</v>
      </c>
      <c r="E9" s="18">
        <v>57.149997999999997</v>
      </c>
      <c r="F9" s="18">
        <v>47.16</v>
      </c>
      <c r="G9" s="18">
        <v>78.81</v>
      </c>
      <c r="H9" s="18">
        <v>77.819999999999993</v>
      </c>
      <c r="I9" s="18">
        <v>84.36</v>
      </c>
      <c r="J9" s="18">
        <v>82.86</v>
      </c>
      <c r="K9" s="18">
        <v>84.990004999999996</v>
      </c>
      <c r="L9" s="18">
        <v>68.040000000000006</v>
      </c>
      <c r="M9" s="18">
        <v>65.489999999999995</v>
      </c>
      <c r="N9" s="18">
        <v>85.289990000000003</v>
      </c>
      <c r="O9" s="18">
        <v>104.10000599999999</v>
      </c>
      <c r="P9" s="18">
        <v>93.930009999999996</v>
      </c>
      <c r="Q9" s="18">
        <v>120.39</v>
      </c>
      <c r="R9" s="18">
        <v>100.13999</v>
      </c>
      <c r="S9" s="18">
        <v>95.46</v>
      </c>
      <c r="T9" s="18">
        <v>86.460009999999997</v>
      </c>
      <c r="U9" s="18">
        <v>77.61</v>
      </c>
      <c r="V9" s="18">
        <v>79.290000000000006</v>
      </c>
      <c r="W9" s="18">
        <v>72.150000000000006</v>
      </c>
      <c r="X9" s="18">
        <v>98.340010000000007</v>
      </c>
      <c r="Y9" s="18">
        <v>113.48999000000001</v>
      </c>
      <c r="Z9" s="18">
        <v>60.06</v>
      </c>
      <c r="AA9" s="18">
        <v>45.449997000000003</v>
      </c>
      <c r="AB9" s="18">
        <v>72.78</v>
      </c>
      <c r="AC9" s="18">
        <v>64.56</v>
      </c>
      <c r="AD9" s="18">
        <v>82.05</v>
      </c>
      <c r="AE9" s="18">
        <v>110.549995</v>
      </c>
      <c r="AF9" s="18">
        <v>86.19</v>
      </c>
      <c r="AG9" s="18">
        <v>82.71</v>
      </c>
      <c r="AH9" s="18">
        <v>119.07001</v>
      </c>
      <c r="AI9" s="18">
        <v>118.38</v>
      </c>
      <c r="AJ9" s="18">
        <v>116.04</v>
      </c>
      <c r="AK9" s="18">
        <v>162.18001000000001</v>
      </c>
      <c r="AL9" s="18">
        <v>136.17000999999999</v>
      </c>
      <c r="AM9" s="18">
        <v>125.16</v>
      </c>
      <c r="AN9" s="18">
        <v>109.979996</v>
      </c>
      <c r="AO9" s="18">
        <v>145.11001999999999</v>
      </c>
      <c r="AP9" s="18">
        <v>153.95999</v>
      </c>
      <c r="AQ9" s="18">
        <v>133.59</v>
      </c>
      <c r="AR9" s="18">
        <v>123.54</v>
      </c>
      <c r="AS9" s="18">
        <v>108.54</v>
      </c>
      <c r="AT9" s="18">
        <v>125.520004</v>
      </c>
      <c r="AU9" s="18">
        <v>117.69001</v>
      </c>
      <c r="AV9" s="18">
        <v>87.180009999999996</v>
      </c>
      <c r="AW9" s="18">
        <v>83.909996000000007</v>
      </c>
      <c r="AX9" s="18">
        <v>119.91</v>
      </c>
      <c r="AY9" s="18">
        <v>96</v>
      </c>
      <c r="AZ9" s="18">
        <v>70.2</v>
      </c>
      <c r="BA9" s="18">
        <v>85.5</v>
      </c>
      <c r="BB9" s="18">
        <v>81.239999999999995</v>
      </c>
      <c r="BC9" s="18">
        <v>75.75</v>
      </c>
      <c r="BD9" s="18">
        <v>74.729996</v>
      </c>
      <c r="BE9" s="18">
        <v>76.5</v>
      </c>
      <c r="BF9" s="18">
        <v>88.049994999999996</v>
      </c>
      <c r="BG9" s="18">
        <v>104.67</v>
      </c>
      <c r="BH9" s="18">
        <v>100.049995</v>
      </c>
      <c r="BI9" s="18">
        <v>84.63</v>
      </c>
      <c r="BJ9" s="18">
        <v>103.020004</v>
      </c>
      <c r="BK9" s="18">
        <v>101.549995</v>
      </c>
      <c r="BL9" s="18">
        <v>90.69</v>
      </c>
      <c r="BM9" s="18">
        <v>68.7</v>
      </c>
      <c r="BN9" s="18">
        <v>93.96</v>
      </c>
      <c r="BO9" s="18">
        <v>116.58</v>
      </c>
      <c r="BP9" s="18">
        <v>98.13</v>
      </c>
      <c r="BQ9" s="18">
        <v>122.72999</v>
      </c>
      <c r="BR9" s="18">
        <v>136.20000999999999</v>
      </c>
      <c r="BS9" s="18">
        <v>161.85</v>
      </c>
      <c r="BT9" s="18">
        <v>147.42000999999999</v>
      </c>
      <c r="BU9" s="18">
        <v>133.86000000000001</v>
      </c>
      <c r="BV9" s="18">
        <v>124.68001</v>
      </c>
      <c r="BW9" s="18">
        <v>139.68001000000001</v>
      </c>
      <c r="BX9" s="18">
        <v>132.95999</v>
      </c>
      <c r="BY9" s="18">
        <v>128.22</v>
      </c>
      <c r="BZ9" s="18">
        <v>213.81</v>
      </c>
      <c r="CA9" s="18">
        <v>176.76</v>
      </c>
      <c r="CB9" s="18">
        <v>160.56</v>
      </c>
      <c r="CC9" s="18">
        <v>196.14000999999999</v>
      </c>
      <c r="CD9" s="18">
        <v>157.70999</v>
      </c>
      <c r="CE9" s="18">
        <v>110.63999</v>
      </c>
      <c r="CF9" s="18">
        <v>156.15</v>
      </c>
      <c r="CG9" s="18">
        <v>164.88</v>
      </c>
      <c r="CH9" s="18">
        <v>167.43</v>
      </c>
      <c r="CI9" s="18">
        <v>75.299994999999996</v>
      </c>
      <c r="CJ9" s="18">
        <v>91.469989999999996</v>
      </c>
      <c r="CK9" s="18">
        <v>69.270004</v>
      </c>
      <c r="CL9" s="18">
        <v>112.38</v>
      </c>
      <c r="CM9" s="18">
        <v>88.89</v>
      </c>
      <c r="CN9" s="18">
        <v>95.340003999999993</v>
      </c>
      <c r="CO9" s="18">
        <v>67.41</v>
      </c>
      <c r="CP9" s="18">
        <v>88.59</v>
      </c>
      <c r="CQ9" s="18">
        <v>79.89</v>
      </c>
      <c r="CR9" s="18">
        <v>75.3</v>
      </c>
      <c r="CS9" s="18">
        <v>60.449997000000003</v>
      </c>
      <c r="CT9" s="18">
        <v>89.58</v>
      </c>
      <c r="CU9" s="18">
        <v>92.07</v>
      </c>
      <c r="CV9" s="18">
        <v>89.729996</v>
      </c>
      <c r="CW9" s="18">
        <v>107.55</v>
      </c>
      <c r="CX9" s="18">
        <v>133.47</v>
      </c>
      <c r="CY9" s="18">
        <v>117.96</v>
      </c>
      <c r="CZ9" s="18">
        <v>111.66</v>
      </c>
      <c r="DA9" s="18">
        <v>152.90998999999999</v>
      </c>
      <c r="DB9" s="18">
        <v>115.17</v>
      </c>
      <c r="DC9" s="18">
        <v>84.149994000000007</v>
      </c>
      <c r="DD9" s="18">
        <v>107.64</v>
      </c>
      <c r="DE9" s="18">
        <v>109.86</v>
      </c>
      <c r="DF9" s="18">
        <v>93.659996000000007</v>
      </c>
      <c r="DG9" s="18">
        <v>94.08</v>
      </c>
      <c r="DH9" s="18">
        <v>121.34999000000001</v>
      </c>
      <c r="DI9" s="18">
        <v>139.97999999999999</v>
      </c>
      <c r="DJ9" s="18">
        <v>161.34</v>
      </c>
      <c r="DK9" s="18">
        <v>125.549995</v>
      </c>
      <c r="DL9" s="18">
        <v>124.740005</v>
      </c>
      <c r="DM9" s="18">
        <v>141.12</v>
      </c>
      <c r="DN9" s="18">
        <v>140.07</v>
      </c>
      <c r="DO9" s="18">
        <v>112.799995</v>
      </c>
      <c r="DP9" s="18">
        <v>118.619995</v>
      </c>
      <c r="DQ9" s="18">
        <v>242.04001</v>
      </c>
      <c r="DR9" s="18">
        <v>222.42</v>
      </c>
      <c r="DS9" s="18">
        <v>173.31</v>
      </c>
      <c r="DT9" s="18">
        <v>176.19</v>
      </c>
      <c r="DU9" s="18">
        <v>154.31998999999999</v>
      </c>
      <c r="DV9" s="18">
        <v>120.92999</v>
      </c>
      <c r="DW9" s="18">
        <v>172.25998000000001</v>
      </c>
      <c r="DX9" s="18">
        <v>129.09</v>
      </c>
      <c r="DY9" s="18">
        <v>178.86001999999999</v>
      </c>
      <c r="DZ9" s="18">
        <v>152.76</v>
      </c>
      <c r="EA9" s="18">
        <v>104.04</v>
      </c>
      <c r="EB9" s="18">
        <v>98.16</v>
      </c>
      <c r="EC9" s="18">
        <v>81.149994000000007</v>
      </c>
      <c r="ED9" s="18">
        <v>125.46</v>
      </c>
      <c r="EE9" s="18">
        <v>58.56</v>
      </c>
      <c r="EF9" s="18">
        <v>68.430000000000007</v>
      </c>
      <c r="EG9" s="18">
        <v>66.749989999999997</v>
      </c>
      <c r="EH9" s="18">
        <v>65.91</v>
      </c>
      <c r="EI9" s="18">
        <v>72.12</v>
      </c>
      <c r="EJ9" s="18">
        <v>68.67</v>
      </c>
      <c r="EK9" s="18">
        <v>57.659996</v>
      </c>
      <c r="EL9" s="18">
        <v>45.390003</v>
      </c>
      <c r="EM9" s="18">
        <v>56.1</v>
      </c>
      <c r="EN9" s="18">
        <v>69.69</v>
      </c>
      <c r="EO9" s="18">
        <v>82.56</v>
      </c>
      <c r="EP9" s="18">
        <v>99.570009999999996</v>
      </c>
      <c r="EQ9" s="18">
        <v>102.240005</v>
      </c>
      <c r="ER9" s="18">
        <v>124.86</v>
      </c>
      <c r="ES9" s="18">
        <v>144.69</v>
      </c>
      <c r="ET9" s="18">
        <v>158.82</v>
      </c>
      <c r="EU9" s="18">
        <v>193.44</v>
      </c>
      <c r="EV9" s="18">
        <v>215.45999</v>
      </c>
      <c r="EW9" s="18">
        <v>211.97998000000001</v>
      </c>
      <c r="EX9" s="18">
        <v>212.43</v>
      </c>
      <c r="EY9" s="18">
        <v>162.75</v>
      </c>
      <c r="EZ9" s="18">
        <v>139.16999999999999</v>
      </c>
      <c r="FA9" s="18">
        <v>147.57</v>
      </c>
      <c r="FB9" s="18">
        <v>103.5</v>
      </c>
      <c r="FC9" s="18">
        <v>104.64</v>
      </c>
      <c r="FD9" s="18">
        <v>135.81</v>
      </c>
      <c r="FE9" s="18">
        <v>148.38</v>
      </c>
      <c r="FF9" s="18">
        <v>143.13</v>
      </c>
      <c r="FG9" s="18">
        <v>102.92999</v>
      </c>
      <c r="FH9" s="18">
        <v>146.01</v>
      </c>
      <c r="FI9" s="18">
        <v>131.19</v>
      </c>
      <c r="FJ9" s="18">
        <v>149.45999</v>
      </c>
      <c r="FK9" s="18">
        <v>109.70999</v>
      </c>
      <c r="FL9" s="18">
        <v>120.38999</v>
      </c>
      <c r="FM9" s="18">
        <v>119.01000999999999</v>
      </c>
      <c r="FN9" s="18">
        <v>119.90998999999999</v>
      </c>
      <c r="FO9" s="18">
        <v>172.92</v>
      </c>
      <c r="FP9" s="18">
        <v>165.23999000000001</v>
      </c>
      <c r="FQ9" s="18">
        <v>128.31</v>
      </c>
      <c r="FR9" s="18">
        <v>164.13</v>
      </c>
      <c r="FS9" s="18">
        <v>162.84</v>
      </c>
      <c r="FT9" s="18">
        <v>130.94999999999999</v>
      </c>
      <c r="FU9" s="18">
        <v>155.88</v>
      </c>
      <c r="FV9" s="18">
        <v>147.72</v>
      </c>
      <c r="FW9" s="18">
        <v>108.89999400000001</v>
      </c>
      <c r="FX9" s="18">
        <v>95.399994000000007</v>
      </c>
      <c r="FY9" s="18">
        <v>82.38</v>
      </c>
      <c r="FZ9" s="18">
        <v>139.74</v>
      </c>
      <c r="GA9" s="18">
        <v>41.52</v>
      </c>
      <c r="GB9" s="18">
        <v>69.959999999999994</v>
      </c>
      <c r="GC9" s="18">
        <v>63.689995000000003</v>
      </c>
      <c r="GD9" s="18">
        <v>96.090010000000007</v>
      </c>
      <c r="GE9" s="18">
        <v>100.229996</v>
      </c>
      <c r="GF9" s="18">
        <v>90.24</v>
      </c>
      <c r="GG9" s="18">
        <v>72.45</v>
      </c>
      <c r="GH9" s="18">
        <v>60.81</v>
      </c>
      <c r="GI9" s="18">
        <v>69.060005000000004</v>
      </c>
      <c r="GJ9" s="18">
        <v>76.680000000000007</v>
      </c>
      <c r="GK9" s="18">
        <v>99.63</v>
      </c>
      <c r="GL9" s="18">
        <v>175.77</v>
      </c>
      <c r="GM9" s="18">
        <v>200.67</v>
      </c>
      <c r="GN9" s="18">
        <v>210.03</v>
      </c>
      <c r="GO9" s="18">
        <v>186.03</v>
      </c>
      <c r="GP9" s="18">
        <v>208.11001999999999</v>
      </c>
      <c r="GQ9" s="18">
        <v>223.88998000000001</v>
      </c>
      <c r="GR9" s="18">
        <v>232.29001</v>
      </c>
      <c r="GS9" s="18">
        <v>196.98000999999999</v>
      </c>
      <c r="GT9" s="18">
        <v>152.45999</v>
      </c>
      <c r="GU9" s="18">
        <v>153.45000999999999</v>
      </c>
      <c r="GV9" s="18">
        <v>202.83</v>
      </c>
      <c r="GW9" s="18">
        <v>133.95000999999999</v>
      </c>
      <c r="GX9" s="18">
        <v>136.08000000000001</v>
      </c>
      <c r="GY9" s="18">
        <v>150.78</v>
      </c>
      <c r="GZ9" s="18">
        <v>141.6</v>
      </c>
      <c r="HA9" s="18">
        <v>108.57001</v>
      </c>
      <c r="HB9" s="18">
        <v>110.43001</v>
      </c>
      <c r="HC9" s="18">
        <v>113.64</v>
      </c>
      <c r="HD9" s="18">
        <v>116.67</v>
      </c>
      <c r="HE9" s="18">
        <v>93.149994000000007</v>
      </c>
      <c r="HF9" s="18">
        <v>106.98000999999999</v>
      </c>
      <c r="HG9" s="18">
        <v>105.270004</v>
      </c>
      <c r="HH9" s="18">
        <v>140.49</v>
      </c>
      <c r="HI9" s="18">
        <v>161.28</v>
      </c>
      <c r="HJ9" s="18">
        <v>140.13</v>
      </c>
      <c r="HK9" s="18">
        <v>114.89999400000001</v>
      </c>
      <c r="HL9" s="18">
        <v>141.98999000000001</v>
      </c>
      <c r="HM9" s="18">
        <v>179.73</v>
      </c>
      <c r="HN9" s="18">
        <v>125.759995</v>
      </c>
      <c r="HO9" s="18">
        <v>154.77000000000001</v>
      </c>
      <c r="HP9" s="18">
        <v>147.93</v>
      </c>
      <c r="HQ9" s="18">
        <v>91.380004999999997</v>
      </c>
      <c r="HR9" s="18">
        <v>76.47</v>
      </c>
      <c r="HS9" s="18">
        <v>79.289990000000003</v>
      </c>
      <c r="HT9" s="18">
        <v>119.46</v>
      </c>
      <c r="HU9" s="18">
        <v>152.13</v>
      </c>
      <c r="HV9" s="18">
        <v>74.489999999999995</v>
      </c>
      <c r="HW9" s="18">
        <v>72</v>
      </c>
      <c r="HX9" s="18">
        <v>63.090004</v>
      </c>
      <c r="HY9" s="18">
        <v>51.69</v>
      </c>
      <c r="HZ9" s="18">
        <v>43.83</v>
      </c>
      <c r="IA9" s="18">
        <v>67.23</v>
      </c>
      <c r="IB9" s="18">
        <v>96.42</v>
      </c>
      <c r="IC9" s="18">
        <v>90</v>
      </c>
      <c r="ID9" s="18">
        <v>99.69</v>
      </c>
      <c r="IE9" s="18">
        <v>220.65001000000001</v>
      </c>
      <c r="IF9" s="18">
        <v>198.20999</v>
      </c>
      <c r="IG9" s="18">
        <v>184.89000999999999</v>
      </c>
      <c r="IH9" s="18">
        <v>162.99</v>
      </c>
      <c r="II9" s="18">
        <v>149.28</v>
      </c>
      <c r="IJ9" s="18">
        <v>111.54</v>
      </c>
      <c r="IK9" s="18">
        <v>122.31</v>
      </c>
      <c r="IL9" s="18">
        <v>125.82001</v>
      </c>
      <c r="IM9" s="18">
        <v>151.5</v>
      </c>
      <c r="IN9" s="18">
        <v>130.74</v>
      </c>
      <c r="IO9" s="18">
        <v>95.729996</v>
      </c>
      <c r="IP9" s="18">
        <v>87.21</v>
      </c>
      <c r="IQ9" s="18">
        <v>86.76</v>
      </c>
      <c r="IR9" s="18">
        <v>101.67</v>
      </c>
      <c r="IS9" s="18">
        <v>102</v>
      </c>
      <c r="IT9" s="18">
        <v>116.07001</v>
      </c>
      <c r="IU9" s="18">
        <v>186.06</v>
      </c>
      <c r="IV9" s="18">
        <v>140.61001999999999</v>
      </c>
      <c r="IW9" s="18">
        <v>154.26000999999999</v>
      </c>
      <c r="IX9" s="18">
        <v>144.96</v>
      </c>
      <c r="IY9" s="18">
        <v>110.73000999999999</v>
      </c>
      <c r="IZ9" s="18">
        <v>95.79</v>
      </c>
      <c r="JA9" s="18">
        <v>100.740005</v>
      </c>
      <c r="JB9" s="18">
        <v>95.459990000000005</v>
      </c>
      <c r="JC9" s="18">
        <v>103.62</v>
      </c>
      <c r="JD9" s="18">
        <v>76.8</v>
      </c>
      <c r="JE9" s="18">
        <v>62.910004000000001</v>
      </c>
      <c r="JF9" s="18">
        <v>63.359997</v>
      </c>
      <c r="JG9" s="18">
        <v>64.740004999999996</v>
      </c>
      <c r="JH9" s="18">
        <v>51.839995999999999</v>
      </c>
      <c r="JI9" s="18">
        <v>74.729996</v>
      </c>
      <c r="JJ9" s="18">
        <v>88.68</v>
      </c>
      <c r="JK9" s="18">
        <v>83.19</v>
      </c>
      <c r="JL9" s="18">
        <v>63.300002999999997</v>
      </c>
      <c r="JM9" s="18">
        <v>56.58</v>
      </c>
      <c r="JN9" s="18">
        <v>63.239998</v>
      </c>
      <c r="JO9" s="18">
        <v>67.079993999999999</v>
      </c>
      <c r="JP9" s="18">
        <v>47.159996</v>
      </c>
      <c r="JQ9" s="18">
        <v>57.300002999999997</v>
      </c>
      <c r="JR9" s="18">
        <v>93.18</v>
      </c>
      <c r="JS9" s="18">
        <v>187.17</v>
      </c>
      <c r="JT9" s="18">
        <v>102.33</v>
      </c>
      <c r="JU9" s="18">
        <v>144.20999</v>
      </c>
      <c r="JV9" s="18">
        <v>101.04</v>
      </c>
      <c r="JW9" s="18">
        <v>115.29</v>
      </c>
      <c r="JX9" s="18">
        <v>138.41999999999999</v>
      </c>
      <c r="JY9" s="18">
        <v>168</v>
      </c>
      <c r="JZ9" s="18">
        <v>125.72999</v>
      </c>
      <c r="KA9" s="18">
        <v>136.08000000000001</v>
      </c>
      <c r="KB9" s="18">
        <v>99.75</v>
      </c>
      <c r="KC9" s="18">
        <v>111.84</v>
      </c>
      <c r="KD9" s="18">
        <v>99.180009999999996</v>
      </c>
      <c r="KE9" s="18">
        <v>117.23999000000001</v>
      </c>
      <c r="KF9" s="18">
        <v>105.51000999999999</v>
      </c>
      <c r="KG9" s="18">
        <v>73.23</v>
      </c>
      <c r="KH9" s="18">
        <v>95.31</v>
      </c>
      <c r="KI9" s="18">
        <v>113.42999</v>
      </c>
      <c r="KJ9" s="18">
        <v>82.71</v>
      </c>
      <c r="KK9" s="18">
        <v>67.62</v>
      </c>
      <c r="KL9" s="18">
        <v>78.090003999999993</v>
      </c>
      <c r="KM9" s="18">
        <v>65.400000000000006</v>
      </c>
      <c r="KN9" s="18">
        <v>87.06</v>
      </c>
      <c r="KO9" s="18">
        <v>75.540000000000006</v>
      </c>
      <c r="KP9" s="18">
        <v>55.890003</v>
      </c>
      <c r="KQ9" s="18">
        <v>62.760002</v>
      </c>
      <c r="KR9" s="18">
        <v>52.409996</v>
      </c>
      <c r="KS9" s="18">
        <v>66.630004999999997</v>
      </c>
      <c r="KT9" s="18">
        <v>72.960009999999997</v>
      </c>
      <c r="KU9" s="18">
        <v>91.74</v>
      </c>
      <c r="KV9" s="18">
        <v>85.5</v>
      </c>
      <c r="KW9" s="18">
        <v>74.790000000000006</v>
      </c>
      <c r="KX9" s="18">
        <v>99.63</v>
      </c>
      <c r="KY9" s="18">
        <v>98.399994000000007</v>
      </c>
      <c r="KZ9" s="18">
        <v>93.270004</v>
      </c>
      <c r="LA9" s="18">
        <v>105.84</v>
      </c>
      <c r="LB9" s="18">
        <v>87.27</v>
      </c>
      <c r="LC9" s="18">
        <v>110.34</v>
      </c>
      <c r="LD9" s="18">
        <v>141.38999999999999</v>
      </c>
      <c r="LE9" s="18">
        <v>106.10998499999999</v>
      </c>
      <c r="LF9" s="18">
        <v>86.43</v>
      </c>
      <c r="LG9" s="18">
        <v>72.060005000000004</v>
      </c>
      <c r="LH9" s="18">
        <v>85.53</v>
      </c>
      <c r="LI9" s="18">
        <v>98.31</v>
      </c>
      <c r="LJ9" s="18">
        <v>69.900000000000006</v>
      </c>
      <c r="LK9" s="18">
        <v>75.599999999999994</v>
      </c>
      <c r="LL9" s="18">
        <v>67.38</v>
      </c>
      <c r="LM9" s="18">
        <v>88.409996000000007</v>
      </c>
      <c r="LN9" s="18">
        <v>97.14</v>
      </c>
      <c r="LO9" s="18">
        <v>66.69</v>
      </c>
      <c r="LP9" s="18">
        <v>112.950005</v>
      </c>
      <c r="LQ9" s="18">
        <v>85.290009999999995</v>
      </c>
      <c r="LR9" s="18">
        <v>145.94999999999999</v>
      </c>
      <c r="LS9" s="18">
        <v>121.499985</v>
      </c>
      <c r="LT9" s="18">
        <v>71.819990000000004</v>
      </c>
      <c r="LU9" s="18">
        <v>89.34</v>
      </c>
      <c r="LV9" s="18">
        <v>97.679990000000004</v>
      </c>
      <c r="LW9" s="18">
        <v>114.36</v>
      </c>
    </row>
    <row r="10" spans="1:335" x14ac:dyDescent="0.3">
      <c r="A10" s="15">
        <v>2007</v>
      </c>
      <c r="B10" s="18">
        <v>71.28</v>
      </c>
      <c r="C10" s="18">
        <v>57.93</v>
      </c>
      <c r="D10" s="18">
        <v>53.819996000000003</v>
      </c>
      <c r="E10" s="18">
        <v>68.700005000000004</v>
      </c>
      <c r="F10" s="18">
        <v>74.430000000000007</v>
      </c>
      <c r="G10" s="18">
        <v>80.67</v>
      </c>
      <c r="H10" s="18">
        <v>85.44</v>
      </c>
      <c r="I10" s="18">
        <v>63.629989999999999</v>
      </c>
      <c r="J10" s="18">
        <v>82.71</v>
      </c>
      <c r="K10" s="18">
        <v>88.89</v>
      </c>
      <c r="L10" s="18">
        <v>85.56</v>
      </c>
      <c r="M10" s="18">
        <v>98.820009999999996</v>
      </c>
      <c r="N10" s="18">
        <v>86.850005999999993</v>
      </c>
      <c r="O10" s="18">
        <v>63.54</v>
      </c>
      <c r="P10" s="18">
        <v>60.510002</v>
      </c>
      <c r="Q10" s="18">
        <v>75.900000000000006</v>
      </c>
      <c r="R10" s="18">
        <v>82.770004</v>
      </c>
      <c r="S10" s="18">
        <v>63.81</v>
      </c>
      <c r="T10" s="18">
        <v>46.11</v>
      </c>
      <c r="U10" s="18">
        <v>73.2</v>
      </c>
      <c r="V10" s="18">
        <v>74.700005000000004</v>
      </c>
      <c r="W10" s="18">
        <v>78.959990000000005</v>
      </c>
      <c r="X10" s="18">
        <v>130.97999999999999</v>
      </c>
      <c r="Y10" s="18">
        <v>105.66</v>
      </c>
      <c r="Z10" s="18">
        <v>134.51999000000001</v>
      </c>
      <c r="AA10" s="18">
        <v>79.680009999999996</v>
      </c>
      <c r="AB10" s="18">
        <v>92.1</v>
      </c>
      <c r="AC10" s="18">
        <v>96.87</v>
      </c>
      <c r="AD10" s="18">
        <v>113.67</v>
      </c>
      <c r="AE10" s="18">
        <v>95.79</v>
      </c>
      <c r="AF10" s="18">
        <v>79.709999999999994</v>
      </c>
      <c r="AG10" s="18">
        <v>69.600005999999993</v>
      </c>
      <c r="AH10" s="18">
        <v>81.299994999999996</v>
      </c>
      <c r="AI10" s="18">
        <v>69.479996</v>
      </c>
      <c r="AJ10" s="18">
        <v>65.31</v>
      </c>
      <c r="AK10" s="18">
        <v>61.859997</v>
      </c>
      <c r="AL10" s="18">
        <v>73.829993999999999</v>
      </c>
      <c r="AM10" s="18">
        <v>83.43</v>
      </c>
      <c r="AN10" s="18">
        <v>90.06</v>
      </c>
      <c r="AO10" s="18">
        <v>80.099999999999994</v>
      </c>
      <c r="AP10" s="18">
        <v>76.92</v>
      </c>
      <c r="AQ10" s="18">
        <v>56.879997000000003</v>
      </c>
      <c r="AR10" s="18">
        <v>65.039990000000003</v>
      </c>
      <c r="AS10" s="18">
        <v>56.729996</v>
      </c>
      <c r="AT10" s="18">
        <v>82.47</v>
      </c>
      <c r="AU10" s="18">
        <v>107.79</v>
      </c>
      <c r="AV10" s="18">
        <v>103.95</v>
      </c>
      <c r="AW10" s="18">
        <v>107.43001</v>
      </c>
      <c r="AX10" s="18">
        <v>59.52</v>
      </c>
      <c r="AY10" s="18">
        <v>73.020004</v>
      </c>
      <c r="AZ10" s="18">
        <v>66.479996</v>
      </c>
      <c r="BA10" s="18">
        <v>54.870002999999997</v>
      </c>
      <c r="BB10" s="18">
        <v>87.81</v>
      </c>
      <c r="BC10" s="18">
        <v>72.270004</v>
      </c>
      <c r="BD10" s="18">
        <v>73.44</v>
      </c>
      <c r="BE10" s="18">
        <v>98.94</v>
      </c>
      <c r="BF10" s="18">
        <v>101.88</v>
      </c>
      <c r="BG10" s="18">
        <v>105.42</v>
      </c>
      <c r="BH10" s="18">
        <v>85.619995000000003</v>
      </c>
      <c r="BI10" s="18">
        <v>86.159996000000007</v>
      </c>
      <c r="BJ10" s="18">
        <v>77.19</v>
      </c>
      <c r="BK10" s="18">
        <v>55.53</v>
      </c>
      <c r="BL10" s="18">
        <v>77.039990000000003</v>
      </c>
      <c r="BM10" s="18">
        <v>64.650000000000006</v>
      </c>
      <c r="BN10" s="18">
        <v>66.72</v>
      </c>
      <c r="BO10" s="18">
        <v>96.03</v>
      </c>
      <c r="BP10" s="18">
        <v>74.37</v>
      </c>
      <c r="BQ10" s="18">
        <v>83.430009999999996</v>
      </c>
      <c r="BR10" s="18">
        <v>99.84</v>
      </c>
      <c r="BS10" s="18">
        <v>95.13</v>
      </c>
      <c r="BT10" s="18">
        <v>70.739999999999995</v>
      </c>
      <c r="BU10" s="18">
        <v>83.520004</v>
      </c>
      <c r="BV10" s="18">
        <v>94.68</v>
      </c>
      <c r="BW10" s="18">
        <v>63.870002999999997</v>
      </c>
      <c r="BX10" s="18">
        <v>78.36</v>
      </c>
      <c r="BY10" s="18">
        <v>84.03</v>
      </c>
      <c r="BZ10" s="18">
        <v>86.19</v>
      </c>
      <c r="CA10" s="18">
        <v>74.400000000000006</v>
      </c>
      <c r="CB10" s="18">
        <v>68.579993999999999</v>
      </c>
      <c r="CC10" s="18">
        <v>69.39</v>
      </c>
      <c r="CD10" s="18">
        <v>60.180003999999997</v>
      </c>
      <c r="CE10" s="18">
        <v>56.22</v>
      </c>
      <c r="CF10" s="18">
        <v>107.79</v>
      </c>
      <c r="CG10" s="18">
        <v>144.93</v>
      </c>
      <c r="CH10" s="18">
        <v>118.53</v>
      </c>
      <c r="CI10" s="18">
        <v>74.760009999999994</v>
      </c>
      <c r="CJ10" s="18">
        <v>91.17</v>
      </c>
      <c r="CK10" s="18">
        <v>106.41</v>
      </c>
      <c r="CL10" s="18">
        <v>72.510000000000005</v>
      </c>
      <c r="CM10" s="18">
        <v>75</v>
      </c>
      <c r="CN10" s="18">
        <v>66.180009999999996</v>
      </c>
      <c r="CO10" s="18">
        <v>73.200005000000004</v>
      </c>
      <c r="CP10" s="18">
        <v>57.18</v>
      </c>
      <c r="CQ10" s="18">
        <v>41.100002000000003</v>
      </c>
      <c r="CR10" s="18">
        <v>66.989999999999995</v>
      </c>
      <c r="CS10" s="18">
        <v>58.44</v>
      </c>
      <c r="CT10" s="18">
        <v>79.349999999999994</v>
      </c>
      <c r="CU10" s="18">
        <v>81.270004</v>
      </c>
      <c r="CV10" s="18">
        <v>51.21</v>
      </c>
      <c r="CW10" s="18">
        <v>80.219989999999996</v>
      </c>
      <c r="CX10" s="18">
        <v>85.829993999999999</v>
      </c>
      <c r="CY10" s="18">
        <v>85.71</v>
      </c>
      <c r="CZ10" s="18">
        <v>62.339995999999999</v>
      </c>
      <c r="DA10" s="18">
        <v>55.29</v>
      </c>
      <c r="DB10" s="18">
        <v>62.58</v>
      </c>
      <c r="DC10" s="18">
        <v>110.61</v>
      </c>
      <c r="DD10" s="18">
        <v>63.81</v>
      </c>
      <c r="DE10" s="18">
        <v>70.83</v>
      </c>
      <c r="DF10" s="18">
        <v>78.33</v>
      </c>
      <c r="DG10" s="18">
        <v>81.510000000000005</v>
      </c>
      <c r="DH10" s="18">
        <v>62.22</v>
      </c>
      <c r="DI10" s="18">
        <v>77.880004999999997</v>
      </c>
      <c r="DJ10" s="18">
        <v>107.91</v>
      </c>
      <c r="DK10" s="18">
        <v>73.56</v>
      </c>
      <c r="DL10" s="18">
        <v>117.299995</v>
      </c>
      <c r="DM10" s="18">
        <v>124.41</v>
      </c>
      <c r="DN10" s="18">
        <v>123.15000999999999</v>
      </c>
      <c r="DO10" s="18">
        <v>90.36</v>
      </c>
      <c r="DP10" s="18">
        <v>82.8</v>
      </c>
      <c r="DQ10" s="18">
        <v>96.719989999999996</v>
      </c>
      <c r="DR10" s="18">
        <v>94.680009999999996</v>
      </c>
      <c r="DS10" s="18">
        <v>90.9</v>
      </c>
      <c r="DT10" s="18">
        <v>65.61</v>
      </c>
      <c r="DU10" s="18">
        <v>65.489999999999995</v>
      </c>
      <c r="DV10" s="18">
        <v>71.159996000000007</v>
      </c>
      <c r="DW10" s="18">
        <v>97.020004</v>
      </c>
      <c r="DX10" s="18">
        <v>110.520004</v>
      </c>
      <c r="DY10" s="18">
        <v>116.76000999999999</v>
      </c>
      <c r="DZ10" s="18">
        <v>111.78001</v>
      </c>
      <c r="EA10" s="18">
        <v>117.71999</v>
      </c>
      <c r="EB10" s="18">
        <v>100.64999400000001</v>
      </c>
      <c r="EC10" s="18">
        <v>93.81</v>
      </c>
      <c r="ED10" s="18">
        <v>125.39999400000001</v>
      </c>
      <c r="EE10" s="18">
        <v>99.33</v>
      </c>
      <c r="EF10" s="18">
        <v>96.21</v>
      </c>
      <c r="EG10" s="18">
        <v>100.44001</v>
      </c>
      <c r="EH10" s="18">
        <v>79.409996000000007</v>
      </c>
      <c r="EI10" s="18">
        <v>63.96</v>
      </c>
      <c r="EJ10" s="18">
        <v>62.130004999999997</v>
      </c>
      <c r="EK10" s="18">
        <v>58.589995999999999</v>
      </c>
      <c r="EL10" s="18">
        <v>45.57</v>
      </c>
      <c r="EM10" s="18">
        <v>46.29</v>
      </c>
      <c r="EN10" s="18">
        <v>54.809998</v>
      </c>
      <c r="EO10" s="18">
        <v>67.680000000000007</v>
      </c>
      <c r="EP10" s="18">
        <v>56.550002999999997</v>
      </c>
      <c r="EQ10" s="18">
        <v>67.11</v>
      </c>
      <c r="ER10" s="18">
        <v>52.379997000000003</v>
      </c>
      <c r="ES10" s="18">
        <v>66.270004</v>
      </c>
      <c r="ET10" s="18">
        <v>77.819990000000004</v>
      </c>
      <c r="EU10" s="18">
        <v>88.95</v>
      </c>
      <c r="EV10" s="18">
        <v>71.100005999999993</v>
      </c>
      <c r="EW10" s="18">
        <v>66.39</v>
      </c>
      <c r="EX10" s="18">
        <v>92.249989999999997</v>
      </c>
      <c r="EY10" s="18">
        <v>77.909996000000007</v>
      </c>
      <c r="EZ10" s="18">
        <v>61.260002</v>
      </c>
      <c r="FA10" s="18">
        <v>74.700005000000004</v>
      </c>
      <c r="FB10" s="18">
        <v>95.55</v>
      </c>
      <c r="FC10" s="18">
        <v>86.64</v>
      </c>
      <c r="FD10" s="18">
        <v>125.84999000000001</v>
      </c>
      <c r="FE10" s="18">
        <v>72.930009999999996</v>
      </c>
      <c r="FF10" s="18">
        <v>73.649994000000007</v>
      </c>
      <c r="FG10" s="18">
        <v>84.09</v>
      </c>
      <c r="FH10" s="18">
        <v>129.41999999999999</v>
      </c>
      <c r="FI10" s="18">
        <v>81.239999999999995</v>
      </c>
      <c r="FJ10" s="18">
        <v>78.209999999999994</v>
      </c>
      <c r="FK10" s="18">
        <v>102.56999</v>
      </c>
      <c r="FL10" s="18">
        <v>66.090003999999993</v>
      </c>
      <c r="FM10" s="18">
        <v>92.25</v>
      </c>
      <c r="FN10" s="18">
        <v>54.120002999999997</v>
      </c>
      <c r="FO10" s="18">
        <v>55.32</v>
      </c>
      <c r="FP10" s="18">
        <v>60.72</v>
      </c>
      <c r="FQ10" s="18">
        <v>76.740004999999996</v>
      </c>
      <c r="FR10" s="18">
        <v>91.32</v>
      </c>
      <c r="FS10" s="18">
        <v>115.08</v>
      </c>
      <c r="FT10" s="18">
        <v>104.79</v>
      </c>
      <c r="FU10" s="18">
        <v>121.44</v>
      </c>
      <c r="FV10" s="18">
        <v>111.89999400000001</v>
      </c>
      <c r="FW10" s="18">
        <v>123.45</v>
      </c>
      <c r="FX10" s="18">
        <v>108.14999400000001</v>
      </c>
      <c r="FY10" s="18">
        <v>95.91</v>
      </c>
      <c r="FZ10" s="18">
        <v>101.880005</v>
      </c>
      <c r="GA10" s="18">
        <v>90.479996</v>
      </c>
      <c r="GB10" s="18">
        <v>114.84</v>
      </c>
      <c r="GC10" s="18">
        <v>112.11</v>
      </c>
      <c r="GD10" s="18">
        <v>102.84001000000001</v>
      </c>
      <c r="GE10" s="18">
        <v>63.869995000000003</v>
      </c>
      <c r="GF10" s="18">
        <v>64.619995000000003</v>
      </c>
      <c r="GG10" s="18">
        <v>69.72</v>
      </c>
      <c r="GH10" s="18">
        <v>65.64</v>
      </c>
      <c r="GI10" s="18">
        <v>72.3</v>
      </c>
      <c r="GJ10" s="18">
        <v>78.209999999999994</v>
      </c>
      <c r="GK10" s="18">
        <v>73.380004999999997</v>
      </c>
      <c r="GL10" s="18">
        <v>85.799994999999996</v>
      </c>
      <c r="GM10" s="18">
        <v>84.36</v>
      </c>
      <c r="GN10" s="18">
        <v>84.72</v>
      </c>
      <c r="GO10" s="18">
        <v>85.680009999999996</v>
      </c>
      <c r="GP10" s="18">
        <v>134.1</v>
      </c>
      <c r="GQ10" s="18">
        <v>99.87</v>
      </c>
      <c r="GR10" s="18">
        <v>73.14</v>
      </c>
      <c r="GS10" s="18">
        <v>83.1</v>
      </c>
      <c r="GT10" s="18">
        <v>73.919989999999999</v>
      </c>
      <c r="GU10" s="18">
        <v>73.86</v>
      </c>
      <c r="GV10" s="18">
        <v>91.74</v>
      </c>
      <c r="GW10" s="18">
        <v>79.979996</v>
      </c>
      <c r="GX10" s="18">
        <v>62.489998</v>
      </c>
      <c r="GY10" s="18">
        <v>75.39</v>
      </c>
      <c r="GZ10" s="18">
        <v>106.86</v>
      </c>
      <c r="HA10" s="18">
        <v>97.44</v>
      </c>
      <c r="HB10" s="18">
        <v>105.23999000000001</v>
      </c>
      <c r="HC10" s="18">
        <v>109.740005</v>
      </c>
      <c r="HD10" s="18">
        <v>108.60000599999999</v>
      </c>
      <c r="HE10" s="18">
        <v>100.83</v>
      </c>
      <c r="HF10" s="18">
        <v>66.869995000000003</v>
      </c>
      <c r="HG10" s="18">
        <v>60.48</v>
      </c>
      <c r="HH10" s="18">
        <v>67.950005000000004</v>
      </c>
      <c r="HI10" s="18">
        <v>73.829993999999999</v>
      </c>
      <c r="HJ10" s="18">
        <v>85.95</v>
      </c>
      <c r="HK10" s="18">
        <v>103.08</v>
      </c>
      <c r="HL10" s="18">
        <v>95.76</v>
      </c>
      <c r="HM10" s="18">
        <v>129.54001</v>
      </c>
      <c r="HN10" s="18">
        <v>118.259995</v>
      </c>
      <c r="HO10" s="18">
        <v>115.89</v>
      </c>
      <c r="HP10" s="18">
        <v>100.41</v>
      </c>
      <c r="HQ10" s="18">
        <v>138.90001000000001</v>
      </c>
      <c r="HR10" s="18">
        <v>126.78</v>
      </c>
      <c r="HS10" s="18">
        <v>105.84</v>
      </c>
      <c r="HT10" s="18">
        <v>121.47</v>
      </c>
      <c r="HU10" s="18">
        <v>99.509995000000004</v>
      </c>
      <c r="HV10" s="18">
        <v>61.259995000000004</v>
      </c>
      <c r="HW10" s="18">
        <v>75.63</v>
      </c>
      <c r="HX10" s="18">
        <v>102.06</v>
      </c>
      <c r="HY10" s="18">
        <v>140.19</v>
      </c>
      <c r="HZ10" s="18">
        <v>121.740005</v>
      </c>
      <c r="IA10" s="18">
        <v>98.100005999999993</v>
      </c>
      <c r="IB10" s="18">
        <v>50.67</v>
      </c>
      <c r="IC10" s="18">
        <v>63.39</v>
      </c>
      <c r="ID10" s="18">
        <v>93.87</v>
      </c>
      <c r="IE10" s="18">
        <v>89.520004</v>
      </c>
      <c r="IF10" s="18">
        <v>79.350005999999993</v>
      </c>
      <c r="IG10" s="18">
        <v>56.46</v>
      </c>
      <c r="IH10" s="18">
        <v>85.259995000000004</v>
      </c>
      <c r="II10" s="18">
        <v>102.21</v>
      </c>
      <c r="IJ10" s="18">
        <v>80.460009999999997</v>
      </c>
      <c r="IK10" s="18">
        <v>70.770004</v>
      </c>
      <c r="IL10" s="18">
        <v>100.86</v>
      </c>
      <c r="IM10" s="18">
        <v>96.509995000000004</v>
      </c>
      <c r="IN10" s="18">
        <v>81.03</v>
      </c>
      <c r="IO10" s="18">
        <v>86.729996</v>
      </c>
      <c r="IP10" s="18">
        <v>113.12999000000001</v>
      </c>
      <c r="IQ10" s="18">
        <v>90.69</v>
      </c>
      <c r="IR10" s="18">
        <v>102.42</v>
      </c>
      <c r="IS10" s="18">
        <v>76.8</v>
      </c>
      <c r="IT10" s="18">
        <v>69.689994999999996</v>
      </c>
      <c r="IU10" s="18">
        <v>52.44</v>
      </c>
      <c r="IV10" s="18">
        <v>82.32</v>
      </c>
      <c r="IW10" s="18">
        <v>91.44</v>
      </c>
      <c r="IX10" s="18">
        <v>107.13</v>
      </c>
      <c r="IY10" s="18">
        <v>96.600005999999993</v>
      </c>
      <c r="IZ10" s="18">
        <v>94.29</v>
      </c>
      <c r="JA10" s="18">
        <v>91.26</v>
      </c>
      <c r="JB10" s="18">
        <v>112.05</v>
      </c>
      <c r="JC10" s="18">
        <v>96.450005000000004</v>
      </c>
      <c r="JD10" s="18">
        <v>109.56</v>
      </c>
      <c r="JE10" s="18">
        <v>81.030010000000004</v>
      </c>
      <c r="JF10" s="18">
        <v>92.819990000000004</v>
      </c>
      <c r="JG10" s="18">
        <v>94.74</v>
      </c>
      <c r="JH10" s="18">
        <v>80.31</v>
      </c>
      <c r="JI10" s="18">
        <v>76.56</v>
      </c>
      <c r="JJ10" s="18">
        <v>62.73</v>
      </c>
      <c r="JK10" s="18">
        <v>56.79</v>
      </c>
      <c r="JL10" s="18">
        <v>74.760000000000005</v>
      </c>
      <c r="JM10" s="18">
        <v>95.28</v>
      </c>
      <c r="JN10" s="18">
        <v>103.979996</v>
      </c>
      <c r="JO10" s="18">
        <v>114</v>
      </c>
      <c r="JP10" s="18">
        <v>72.72</v>
      </c>
      <c r="JQ10" s="18">
        <v>51.300002999999997</v>
      </c>
      <c r="JR10" s="18">
        <v>47.04</v>
      </c>
      <c r="JS10" s="18">
        <v>68.31</v>
      </c>
      <c r="JT10" s="18">
        <v>71.28</v>
      </c>
      <c r="JU10" s="18">
        <v>88.92</v>
      </c>
      <c r="JV10" s="18">
        <v>88.079993999999999</v>
      </c>
      <c r="JW10" s="18">
        <v>82.86</v>
      </c>
      <c r="JX10" s="18">
        <v>60.03</v>
      </c>
      <c r="JY10" s="18">
        <v>91.65</v>
      </c>
      <c r="JZ10" s="18">
        <v>128.48999000000001</v>
      </c>
      <c r="KA10" s="18">
        <v>108.51000999999999</v>
      </c>
      <c r="KB10" s="18">
        <v>86.34</v>
      </c>
      <c r="KC10" s="18">
        <v>95.1</v>
      </c>
      <c r="KD10" s="18">
        <v>103.53</v>
      </c>
      <c r="KE10" s="18">
        <v>105.36001</v>
      </c>
      <c r="KF10" s="18">
        <v>136.56</v>
      </c>
      <c r="KG10" s="18">
        <v>108.14999400000001</v>
      </c>
      <c r="KH10" s="18">
        <v>91.26</v>
      </c>
      <c r="KI10" s="18">
        <v>80.159996000000007</v>
      </c>
      <c r="KJ10" s="18">
        <v>97.409989999999993</v>
      </c>
      <c r="KK10" s="18">
        <v>113.58</v>
      </c>
      <c r="KL10" s="18">
        <v>81.3</v>
      </c>
      <c r="KM10" s="18">
        <v>71.34</v>
      </c>
      <c r="KN10" s="18">
        <v>61.949997000000003</v>
      </c>
      <c r="KO10" s="18">
        <v>113.03999</v>
      </c>
      <c r="KP10" s="18">
        <v>125.58</v>
      </c>
      <c r="KQ10" s="18">
        <v>87.299994999999996</v>
      </c>
      <c r="KR10" s="18">
        <v>98.22</v>
      </c>
      <c r="KS10" s="18">
        <v>102.93001</v>
      </c>
      <c r="KT10" s="18">
        <v>51.390003</v>
      </c>
      <c r="KU10" s="18">
        <v>92.04</v>
      </c>
      <c r="KV10" s="18">
        <v>89.64</v>
      </c>
      <c r="KW10" s="18">
        <v>72.63</v>
      </c>
      <c r="KX10" s="18">
        <v>71.94</v>
      </c>
      <c r="KY10" s="18">
        <v>83.100005999999993</v>
      </c>
      <c r="KZ10" s="18">
        <v>106.83</v>
      </c>
      <c r="LA10" s="18">
        <v>72.75</v>
      </c>
      <c r="LB10" s="18">
        <v>82.17</v>
      </c>
      <c r="LC10" s="18">
        <v>154.01999000000001</v>
      </c>
      <c r="LD10" s="18">
        <v>139.53</v>
      </c>
      <c r="LE10" s="18">
        <v>129.06001000000001</v>
      </c>
      <c r="LF10" s="18">
        <v>102.990005</v>
      </c>
      <c r="LG10" s="18">
        <v>120.36</v>
      </c>
      <c r="LH10" s="18">
        <v>116.249985</v>
      </c>
      <c r="LI10" s="18">
        <v>88.23</v>
      </c>
      <c r="LJ10" s="18">
        <v>140.06998999999999</v>
      </c>
      <c r="LK10" s="18">
        <v>135.81</v>
      </c>
      <c r="LL10" s="18">
        <v>94.409996000000007</v>
      </c>
      <c r="LM10" s="18">
        <v>81.96</v>
      </c>
      <c r="LN10" s="18">
        <v>78.69</v>
      </c>
      <c r="LO10" s="18">
        <v>73.56</v>
      </c>
      <c r="LP10" s="18">
        <v>60.72</v>
      </c>
      <c r="LQ10" s="18">
        <v>177.75002000000001</v>
      </c>
      <c r="LR10" s="18">
        <v>176.61</v>
      </c>
      <c r="LS10" s="18">
        <v>180.33</v>
      </c>
      <c r="LT10" s="18">
        <v>114.78</v>
      </c>
      <c r="LU10" s="18">
        <v>161.49</v>
      </c>
      <c r="LV10" s="18">
        <v>93.69</v>
      </c>
      <c r="LW10" s="18">
        <v>122.82001</v>
      </c>
    </row>
    <row r="11" spans="1:335" x14ac:dyDescent="0.3">
      <c r="A11" s="15">
        <v>2008</v>
      </c>
      <c r="B11" s="18">
        <v>130.16999999999999</v>
      </c>
      <c r="C11" s="18">
        <v>108.80999</v>
      </c>
      <c r="D11" s="18">
        <v>110.37</v>
      </c>
      <c r="E11" s="18">
        <v>68.579993999999999</v>
      </c>
      <c r="F11" s="18">
        <v>111.06</v>
      </c>
      <c r="G11" s="18">
        <v>129.09</v>
      </c>
      <c r="H11" s="18">
        <v>118.95</v>
      </c>
      <c r="I11" s="18">
        <v>83.04</v>
      </c>
      <c r="J11" s="18">
        <v>90.18</v>
      </c>
      <c r="K11" s="18">
        <v>73.170006000000001</v>
      </c>
      <c r="L11" s="18">
        <v>76.619995000000003</v>
      </c>
      <c r="M11" s="18">
        <v>112.44</v>
      </c>
      <c r="N11" s="18">
        <v>159.21</v>
      </c>
      <c r="O11" s="18">
        <v>133.26</v>
      </c>
      <c r="P11" s="18">
        <v>111.75</v>
      </c>
      <c r="Q11" s="18">
        <v>81.42</v>
      </c>
      <c r="R11" s="18">
        <v>108.06</v>
      </c>
      <c r="S11" s="18">
        <v>104.58</v>
      </c>
      <c r="T11" s="18">
        <v>110.58</v>
      </c>
      <c r="U11" s="18">
        <v>102.17999</v>
      </c>
      <c r="V11" s="18">
        <v>82.950005000000004</v>
      </c>
      <c r="W11" s="18">
        <v>113.64</v>
      </c>
      <c r="X11" s="18">
        <v>135.06</v>
      </c>
      <c r="Y11" s="18">
        <v>117.14999400000001</v>
      </c>
      <c r="Z11" s="18">
        <v>112.740005</v>
      </c>
      <c r="AA11" s="18">
        <v>72.510009999999994</v>
      </c>
      <c r="AB11" s="18">
        <v>91.74</v>
      </c>
      <c r="AC11" s="18">
        <v>97.229996</v>
      </c>
      <c r="AD11" s="18">
        <v>108.03001</v>
      </c>
      <c r="AE11" s="18">
        <v>112.76999000000001</v>
      </c>
      <c r="AF11" s="18">
        <v>127.05</v>
      </c>
      <c r="AG11" s="18">
        <v>112.950005</v>
      </c>
      <c r="AH11" s="18">
        <v>114.450005</v>
      </c>
      <c r="AI11" s="18">
        <v>174.84</v>
      </c>
      <c r="AJ11" s="18">
        <v>152.90998999999999</v>
      </c>
      <c r="AK11" s="18">
        <v>103.259995</v>
      </c>
      <c r="AL11" s="18">
        <v>103.770004</v>
      </c>
      <c r="AM11" s="18">
        <v>139.65</v>
      </c>
      <c r="AN11" s="18">
        <v>121.07999</v>
      </c>
      <c r="AO11" s="18">
        <v>94.95</v>
      </c>
      <c r="AP11" s="18">
        <v>93.72</v>
      </c>
      <c r="AQ11" s="18">
        <v>96.06</v>
      </c>
      <c r="AR11" s="18">
        <v>141.38999999999999</v>
      </c>
      <c r="AS11" s="18">
        <v>141.18</v>
      </c>
      <c r="AT11" s="18">
        <v>113.61001</v>
      </c>
      <c r="AU11" s="18">
        <v>123.14999400000001</v>
      </c>
      <c r="AV11" s="18">
        <v>110.81999</v>
      </c>
      <c r="AW11" s="18">
        <v>98.94</v>
      </c>
      <c r="AX11" s="18">
        <v>96.96</v>
      </c>
      <c r="AY11" s="18">
        <v>118.14</v>
      </c>
      <c r="AZ11" s="18">
        <v>173.97002000000001</v>
      </c>
      <c r="BA11" s="18">
        <v>140.58000000000001</v>
      </c>
      <c r="BB11" s="18">
        <v>145.71</v>
      </c>
      <c r="BC11" s="18">
        <v>102.96</v>
      </c>
      <c r="BD11" s="18">
        <v>109.41</v>
      </c>
      <c r="BE11" s="18">
        <v>80.820009999999996</v>
      </c>
      <c r="BF11" s="18">
        <v>81.06</v>
      </c>
      <c r="BG11" s="18">
        <v>94.770004</v>
      </c>
      <c r="BH11" s="18">
        <v>88.95</v>
      </c>
      <c r="BI11" s="18">
        <v>72.209999999999994</v>
      </c>
      <c r="BJ11" s="18">
        <v>69.930000000000007</v>
      </c>
      <c r="BK11" s="18">
        <v>75.569999999999993</v>
      </c>
      <c r="BL11" s="18">
        <v>92.79</v>
      </c>
      <c r="BM11" s="18">
        <v>108.93001</v>
      </c>
      <c r="BN11" s="18">
        <v>110.81999</v>
      </c>
      <c r="BO11" s="18">
        <v>128.52000000000001</v>
      </c>
      <c r="BP11" s="18">
        <v>78.599999999999994</v>
      </c>
      <c r="BQ11" s="18">
        <v>85.260009999999994</v>
      </c>
      <c r="BR11" s="18">
        <v>85.979996</v>
      </c>
      <c r="BS11" s="18">
        <v>142.53</v>
      </c>
      <c r="BT11" s="18">
        <v>141.06</v>
      </c>
      <c r="BU11" s="18">
        <v>170.01</v>
      </c>
      <c r="BV11" s="18">
        <v>145.77000000000001</v>
      </c>
      <c r="BW11" s="18">
        <v>110.63999</v>
      </c>
      <c r="BX11" s="18">
        <v>95.91</v>
      </c>
      <c r="BY11" s="18">
        <v>94.11</v>
      </c>
      <c r="BZ11" s="18">
        <v>78.87</v>
      </c>
      <c r="CA11" s="18">
        <v>88.14</v>
      </c>
      <c r="CB11" s="18">
        <v>96.030010000000004</v>
      </c>
      <c r="CC11" s="18">
        <v>113.60998499999999</v>
      </c>
      <c r="CD11" s="18">
        <v>108</v>
      </c>
      <c r="CE11" s="18">
        <v>112.83</v>
      </c>
      <c r="CF11" s="18">
        <v>131.16</v>
      </c>
      <c r="CG11" s="18">
        <v>149.85</v>
      </c>
      <c r="CH11" s="18">
        <v>116.10001</v>
      </c>
      <c r="CI11" s="18">
        <v>87.96</v>
      </c>
      <c r="CJ11" s="18">
        <v>94.62</v>
      </c>
      <c r="CK11" s="18">
        <v>83.729996</v>
      </c>
      <c r="CL11" s="18">
        <v>139.56001000000001</v>
      </c>
      <c r="CM11" s="18">
        <v>183.69</v>
      </c>
      <c r="CN11" s="18">
        <v>188.76000999999999</v>
      </c>
      <c r="CO11" s="18">
        <v>195.21001999999999</v>
      </c>
      <c r="CP11" s="18">
        <v>175.17</v>
      </c>
      <c r="CQ11" s="18">
        <v>128.37</v>
      </c>
      <c r="CR11" s="18">
        <v>113.19</v>
      </c>
      <c r="CS11" s="18">
        <v>74.88</v>
      </c>
      <c r="CT11" s="18">
        <v>108.33</v>
      </c>
      <c r="CU11" s="18">
        <v>82.5</v>
      </c>
      <c r="CV11" s="18">
        <v>100.29</v>
      </c>
      <c r="CW11" s="18">
        <v>75.659996000000007</v>
      </c>
      <c r="CX11" s="18">
        <v>89.94</v>
      </c>
      <c r="CY11" s="18">
        <v>110.58</v>
      </c>
      <c r="CZ11" s="18">
        <v>94.92</v>
      </c>
      <c r="DA11" s="18">
        <v>109.44</v>
      </c>
      <c r="DB11" s="18">
        <v>158.72999999999999</v>
      </c>
      <c r="DC11" s="18">
        <v>152.4</v>
      </c>
      <c r="DD11" s="18">
        <v>182.82</v>
      </c>
      <c r="DE11" s="18">
        <v>159.72</v>
      </c>
      <c r="DF11" s="18">
        <v>174.26999000000001</v>
      </c>
      <c r="DG11" s="18">
        <v>89.369995000000003</v>
      </c>
      <c r="DH11" s="18">
        <v>55.739998</v>
      </c>
      <c r="DI11" s="18">
        <v>54.870002999999997</v>
      </c>
      <c r="DJ11" s="18">
        <v>74.28</v>
      </c>
      <c r="DK11" s="18">
        <v>97.260009999999994</v>
      </c>
      <c r="DL11" s="18">
        <v>122.96999</v>
      </c>
      <c r="DM11" s="18">
        <v>149.4</v>
      </c>
      <c r="DN11" s="18">
        <v>140.43</v>
      </c>
      <c r="DO11" s="18">
        <v>101.04</v>
      </c>
      <c r="DP11" s="18">
        <v>99.21</v>
      </c>
      <c r="DQ11" s="18">
        <v>124.11</v>
      </c>
      <c r="DR11" s="18">
        <v>137.58000000000001</v>
      </c>
      <c r="DS11" s="18">
        <v>123.36001</v>
      </c>
      <c r="DT11" s="18">
        <v>115.23000999999999</v>
      </c>
      <c r="DU11" s="18">
        <v>101.81999</v>
      </c>
      <c r="DV11" s="18">
        <v>91.8</v>
      </c>
      <c r="DW11" s="18">
        <v>136.65</v>
      </c>
      <c r="DX11" s="18">
        <v>145.62</v>
      </c>
      <c r="DY11" s="18">
        <v>130.68</v>
      </c>
      <c r="DZ11" s="18">
        <v>97.259995000000004</v>
      </c>
      <c r="EA11" s="18">
        <v>99.389989999999997</v>
      </c>
      <c r="EB11" s="18">
        <v>90.87</v>
      </c>
      <c r="EC11" s="18">
        <v>87.479996</v>
      </c>
      <c r="ED11" s="18">
        <v>109.08</v>
      </c>
      <c r="EE11" s="18">
        <v>125.01000999999999</v>
      </c>
      <c r="EF11" s="18">
        <v>110.31</v>
      </c>
      <c r="EG11" s="18">
        <v>131.85</v>
      </c>
      <c r="EH11" s="18">
        <v>165.20999</v>
      </c>
      <c r="EI11" s="18">
        <v>167.81998999999999</v>
      </c>
      <c r="EJ11" s="18">
        <v>172.29001</v>
      </c>
      <c r="EK11" s="18">
        <v>215.93998999999999</v>
      </c>
      <c r="EL11" s="18">
        <v>163.62</v>
      </c>
      <c r="EM11" s="18">
        <v>94.979996</v>
      </c>
      <c r="EN11" s="18">
        <v>96.81</v>
      </c>
      <c r="EO11" s="18">
        <v>110.82001</v>
      </c>
      <c r="EP11" s="18">
        <v>89.850005999999993</v>
      </c>
      <c r="EQ11" s="18">
        <v>74.790000000000006</v>
      </c>
      <c r="ER11" s="18">
        <v>70.62</v>
      </c>
      <c r="ES11" s="18">
        <v>52.739998</v>
      </c>
      <c r="ET11" s="18">
        <v>60.149997999999997</v>
      </c>
      <c r="EU11" s="18">
        <v>80.34</v>
      </c>
      <c r="EV11" s="18">
        <v>90.209990000000005</v>
      </c>
      <c r="EW11" s="18">
        <v>113.96999</v>
      </c>
      <c r="EX11" s="18">
        <v>140.49</v>
      </c>
      <c r="EY11" s="18">
        <v>177.54</v>
      </c>
      <c r="EZ11" s="18">
        <v>128.22</v>
      </c>
      <c r="FA11" s="18">
        <v>184.86</v>
      </c>
      <c r="FB11" s="18">
        <v>224.97</v>
      </c>
      <c r="FC11" s="18">
        <v>190.65001000000001</v>
      </c>
      <c r="FD11" s="18">
        <v>152.52000000000001</v>
      </c>
      <c r="FE11" s="18">
        <v>130.13998000000001</v>
      </c>
      <c r="FF11" s="18">
        <v>112.26000999999999</v>
      </c>
      <c r="FG11" s="18">
        <v>112.740005</v>
      </c>
      <c r="FH11" s="18">
        <v>110.25</v>
      </c>
      <c r="FI11" s="18">
        <v>102.03</v>
      </c>
      <c r="FJ11" s="18">
        <v>127.64999400000001</v>
      </c>
      <c r="FK11" s="18">
        <v>147.98999000000001</v>
      </c>
      <c r="FL11" s="18">
        <v>126.54</v>
      </c>
      <c r="FM11" s="18">
        <v>144.51</v>
      </c>
      <c r="FN11" s="18">
        <v>138.63</v>
      </c>
      <c r="FO11" s="18">
        <v>130.31998999999999</v>
      </c>
      <c r="FP11" s="18">
        <v>136.79999000000001</v>
      </c>
      <c r="FQ11" s="18">
        <v>120.63</v>
      </c>
      <c r="FR11" s="18">
        <v>118.8</v>
      </c>
      <c r="FS11" s="18">
        <v>174.63</v>
      </c>
      <c r="FT11" s="18">
        <v>166.8</v>
      </c>
      <c r="FU11" s="18">
        <v>144.51</v>
      </c>
      <c r="FV11" s="18">
        <v>148.41</v>
      </c>
      <c r="FW11" s="18">
        <v>186.15</v>
      </c>
      <c r="FX11" s="18">
        <v>128.45999</v>
      </c>
      <c r="FY11" s="18">
        <v>117.450005</v>
      </c>
      <c r="FZ11" s="18">
        <v>116.46</v>
      </c>
      <c r="GA11" s="18">
        <v>61.050002999999997</v>
      </c>
      <c r="GB11" s="18">
        <v>73.47</v>
      </c>
      <c r="GC11" s="18">
        <v>107.01000999999999</v>
      </c>
      <c r="GD11" s="18">
        <v>138.72</v>
      </c>
      <c r="GE11" s="18">
        <v>184.89</v>
      </c>
      <c r="GF11" s="18">
        <v>211.32</v>
      </c>
      <c r="GG11" s="18">
        <v>228.63</v>
      </c>
      <c r="GH11" s="18">
        <v>242.13002</v>
      </c>
      <c r="GI11" s="18">
        <v>154.59</v>
      </c>
      <c r="GJ11" s="18">
        <v>80.28</v>
      </c>
      <c r="GK11" s="18">
        <v>91.74</v>
      </c>
      <c r="GL11" s="18">
        <v>62.04</v>
      </c>
      <c r="GM11" s="18">
        <v>62.129997000000003</v>
      </c>
      <c r="GN11" s="18">
        <v>92.31</v>
      </c>
      <c r="GO11" s="18">
        <v>170.07</v>
      </c>
      <c r="GP11" s="18">
        <v>203.22002000000001</v>
      </c>
      <c r="GQ11" s="18">
        <v>174.72</v>
      </c>
      <c r="GR11" s="18">
        <v>155.72999999999999</v>
      </c>
      <c r="GS11" s="18">
        <v>152.61000000000001</v>
      </c>
      <c r="GT11" s="18">
        <v>224.84998999999999</v>
      </c>
      <c r="GU11" s="18">
        <v>213.54001</v>
      </c>
      <c r="GV11" s="18">
        <v>214.17</v>
      </c>
      <c r="GW11" s="18">
        <v>169.62</v>
      </c>
      <c r="GX11" s="18">
        <v>135.56997999999999</v>
      </c>
      <c r="GY11" s="18">
        <v>98.25</v>
      </c>
      <c r="GZ11" s="18">
        <v>115.29</v>
      </c>
      <c r="HA11" s="18">
        <v>102.299995</v>
      </c>
      <c r="HB11" s="18">
        <v>126.65998999999999</v>
      </c>
      <c r="HC11" s="18">
        <v>142.53</v>
      </c>
      <c r="HD11" s="18">
        <v>126.75</v>
      </c>
      <c r="HE11" s="18">
        <v>118.799995</v>
      </c>
      <c r="HF11" s="18">
        <v>110.13</v>
      </c>
      <c r="HG11" s="18">
        <v>123.14999400000001</v>
      </c>
      <c r="HH11" s="18">
        <v>126.21001</v>
      </c>
      <c r="HI11" s="18">
        <v>152.16</v>
      </c>
      <c r="HJ11" s="18">
        <v>95.01</v>
      </c>
      <c r="HK11" s="18">
        <v>106.08</v>
      </c>
      <c r="HL11" s="18">
        <v>136.88998000000001</v>
      </c>
      <c r="HM11" s="18">
        <v>182.37</v>
      </c>
      <c r="HN11" s="18">
        <v>146.31</v>
      </c>
      <c r="HO11" s="18">
        <v>161.04001</v>
      </c>
      <c r="HP11" s="18">
        <v>162.57002</v>
      </c>
      <c r="HQ11" s="18">
        <v>242.72998000000001</v>
      </c>
      <c r="HR11" s="18">
        <v>199.76999000000001</v>
      </c>
      <c r="HS11" s="18">
        <v>188.54999000000001</v>
      </c>
      <c r="HT11" s="18">
        <v>223.80001999999999</v>
      </c>
      <c r="HU11" s="18">
        <v>386.75995</v>
      </c>
      <c r="HV11" s="18">
        <v>93.299994999999996</v>
      </c>
      <c r="HW11" s="18">
        <v>73.739999999999995</v>
      </c>
      <c r="HX11" s="18">
        <v>69.510000000000005</v>
      </c>
      <c r="HY11" s="18">
        <v>89.159996000000007</v>
      </c>
      <c r="HZ11" s="18">
        <v>100.44</v>
      </c>
      <c r="IA11" s="18">
        <v>112.89</v>
      </c>
      <c r="IB11" s="18">
        <v>139.38</v>
      </c>
      <c r="IC11" s="18">
        <v>114.990005</v>
      </c>
      <c r="ID11" s="18">
        <v>115.35000599999999</v>
      </c>
      <c r="IE11" s="18">
        <v>192.6</v>
      </c>
      <c r="IF11" s="18">
        <v>154.53</v>
      </c>
      <c r="IG11" s="18">
        <v>141.45000999999999</v>
      </c>
      <c r="IH11" s="18">
        <v>131.72999999999999</v>
      </c>
      <c r="II11" s="18">
        <v>165.51</v>
      </c>
      <c r="IJ11" s="18">
        <v>145.70999</v>
      </c>
      <c r="IK11" s="18">
        <v>136.5</v>
      </c>
      <c r="IL11" s="18">
        <v>166.62</v>
      </c>
      <c r="IM11" s="18">
        <v>105.89999400000001</v>
      </c>
      <c r="IN11" s="18">
        <v>96.3</v>
      </c>
      <c r="IO11" s="18">
        <v>132.03</v>
      </c>
      <c r="IP11" s="18">
        <v>87.45</v>
      </c>
      <c r="IQ11" s="18">
        <v>89.55</v>
      </c>
      <c r="IR11" s="18">
        <v>96.66</v>
      </c>
      <c r="IS11" s="18">
        <v>122.61001</v>
      </c>
      <c r="IT11" s="18">
        <v>137.28</v>
      </c>
      <c r="IU11" s="18">
        <v>108.57001</v>
      </c>
      <c r="IV11" s="18">
        <v>93.45</v>
      </c>
      <c r="IW11" s="18">
        <v>73.11</v>
      </c>
      <c r="IX11" s="18">
        <v>82.11</v>
      </c>
      <c r="IY11" s="18">
        <v>97.319990000000004</v>
      </c>
      <c r="IZ11" s="18">
        <v>97.17</v>
      </c>
      <c r="JA11" s="18">
        <v>132.47999999999999</v>
      </c>
      <c r="JB11" s="18">
        <v>99</v>
      </c>
      <c r="JC11" s="18">
        <v>141.54</v>
      </c>
      <c r="JD11" s="18">
        <v>118.049995</v>
      </c>
      <c r="JE11" s="18">
        <v>129.81001000000001</v>
      </c>
      <c r="JF11" s="18">
        <v>148.35</v>
      </c>
      <c r="JG11" s="18">
        <v>147.95999</v>
      </c>
      <c r="JH11" s="18">
        <v>151.88999999999999</v>
      </c>
      <c r="JI11" s="18">
        <v>138.81</v>
      </c>
      <c r="JJ11" s="18">
        <v>81.75</v>
      </c>
      <c r="JK11" s="18">
        <v>63.9</v>
      </c>
      <c r="JL11" s="18">
        <v>96.69</v>
      </c>
      <c r="JM11" s="18">
        <v>124.64999400000001</v>
      </c>
      <c r="JN11" s="18">
        <v>74.729996</v>
      </c>
      <c r="JO11" s="18">
        <v>88.32</v>
      </c>
      <c r="JP11" s="18">
        <v>119.85000599999999</v>
      </c>
      <c r="JQ11" s="18">
        <v>131.69999999999999</v>
      </c>
      <c r="JR11" s="18">
        <v>119.28</v>
      </c>
      <c r="JS11" s="18">
        <v>150.06</v>
      </c>
      <c r="JT11" s="18">
        <v>97.56</v>
      </c>
      <c r="JU11" s="18">
        <v>58.589995999999999</v>
      </c>
      <c r="JV11" s="18">
        <v>118.68001</v>
      </c>
      <c r="JW11" s="18">
        <v>123.119995</v>
      </c>
      <c r="JX11" s="18">
        <v>99.569990000000004</v>
      </c>
      <c r="JY11" s="18">
        <v>134.66999999999999</v>
      </c>
      <c r="JZ11" s="18">
        <v>116.34</v>
      </c>
      <c r="KA11" s="18">
        <v>81.84</v>
      </c>
      <c r="KB11" s="18">
        <v>101.729996</v>
      </c>
      <c r="KC11" s="18">
        <v>86.07</v>
      </c>
      <c r="KD11" s="18">
        <v>109.62</v>
      </c>
      <c r="KE11" s="18">
        <v>123.98999000000001</v>
      </c>
      <c r="KF11" s="18">
        <v>114.63</v>
      </c>
      <c r="KG11" s="18">
        <v>132.03</v>
      </c>
      <c r="KH11" s="18">
        <v>102.299995</v>
      </c>
      <c r="KI11" s="18">
        <v>103.31999</v>
      </c>
      <c r="KJ11" s="18">
        <v>122.700005</v>
      </c>
      <c r="KK11" s="18">
        <v>105.09</v>
      </c>
      <c r="KL11" s="18">
        <v>149.25</v>
      </c>
      <c r="KM11" s="18">
        <v>171.72</v>
      </c>
      <c r="KN11" s="18">
        <v>162.15001000000001</v>
      </c>
      <c r="KO11" s="18">
        <v>119.13</v>
      </c>
      <c r="KP11" s="18">
        <v>118.83</v>
      </c>
      <c r="KQ11" s="18">
        <v>77.729996</v>
      </c>
      <c r="KR11" s="18">
        <v>75.930000000000007</v>
      </c>
      <c r="KS11" s="18">
        <v>86.069990000000004</v>
      </c>
      <c r="KT11" s="18">
        <v>77.280010000000004</v>
      </c>
      <c r="KU11" s="18">
        <v>77.25</v>
      </c>
      <c r="KV11" s="18">
        <v>90.36</v>
      </c>
      <c r="KW11" s="18">
        <v>68.670006000000001</v>
      </c>
      <c r="KX11" s="18">
        <v>106.59</v>
      </c>
      <c r="KY11" s="18">
        <v>129.72</v>
      </c>
      <c r="KZ11" s="18">
        <v>105.71999</v>
      </c>
      <c r="LA11" s="18">
        <v>126.78001</v>
      </c>
      <c r="LB11" s="18">
        <v>95.399994000000007</v>
      </c>
      <c r="LC11" s="18">
        <v>106.770004</v>
      </c>
      <c r="LD11" s="18">
        <v>128.19</v>
      </c>
      <c r="LE11" s="18">
        <v>82.11</v>
      </c>
      <c r="LF11" s="18">
        <v>96.33</v>
      </c>
      <c r="LG11" s="18">
        <v>122.009995</v>
      </c>
      <c r="LH11" s="18">
        <v>110.28001</v>
      </c>
      <c r="LI11" s="18">
        <v>103.65000999999999</v>
      </c>
      <c r="LJ11" s="18">
        <v>86.16</v>
      </c>
      <c r="LK11" s="18">
        <v>104.43001</v>
      </c>
      <c r="LL11" s="18">
        <v>106.31999</v>
      </c>
      <c r="LM11" s="18">
        <v>80.490004999999996</v>
      </c>
      <c r="LN11" s="18">
        <v>132.75</v>
      </c>
      <c r="LO11" s="18">
        <v>118.86001</v>
      </c>
      <c r="LP11" s="18">
        <v>89.520004</v>
      </c>
      <c r="LQ11" s="18">
        <v>112.08</v>
      </c>
      <c r="LR11" s="18">
        <v>107.22</v>
      </c>
      <c r="LS11" s="18">
        <v>91.92</v>
      </c>
      <c r="LT11" s="18">
        <v>123.33</v>
      </c>
      <c r="LU11" s="18">
        <v>106.29</v>
      </c>
      <c r="LV11" s="18">
        <v>88.590010000000007</v>
      </c>
      <c r="LW11" s="18">
        <v>111.18001</v>
      </c>
    </row>
    <row r="12" spans="1:335" x14ac:dyDescent="0.3">
      <c r="A12" s="15">
        <v>2009</v>
      </c>
      <c r="B12" s="18">
        <v>86.069990000000004</v>
      </c>
      <c r="C12" s="18">
        <v>54.359997</v>
      </c>
      <c r="D12" s="18">
        <v>40.65</v>
      </c>
      <c r="E12" s="18">
        <v>59.940002</v>
      </c>
      <c r="F12" s="18">
        <v>57.390003</v>
      </c>
      <c r="G12" s="18">
        <v>82.710009999999997</v>
      </c>
      <c r="H12" s="18">
        <v>52.77</v>
      </c>
      <c r="I12" s="18">
        <v>56.1</v>
      </c>
      <c r="J12" s="18">
        <v>64.680000000000007</v>
      </c>
      <c r="K12" s="18">
        <v>58.709989999999998</v>
      </c>
      <c r="L12" s="18">
        <v>92.429990000000004</v>
      </c>
      <c r="M12" s="18">
        <v>52.71</v>
      </c>
      <c r="N12" s="18">
        <v>58.47</v>
      </c>
      <c r="O12" s="18">
        <v>53.64</v>
      </c>
      <c r="P12" s="18">
        <v>68.37</v>
      </c>
      <c r="Q12" s="18">
        <v>57.06</v>
      </c>
      <c r="R12" s="18">
        <v>57.390003</v>
      </c>
      <c r="S12" s="18">
        <v>58.44</v>
      </c>
      <c r="T12" s="18">
        <v>56.97</v>
      </c>
      <c r="U12" s="18">
        <v>44.339995999999999</v>
      </c>
      <c r="V12" s="18">
        <v>73.89</v>
      </c>
      <c r="W12" s="18">
        <v>75.33</v>
      </c>
      <c r="X12" s="18">
        <v>85.71</v>
      </c>
      <c r="Y12" s="18">
        <v>84.090010000000007</v>
      </c>
      <c r="Z12" s="18">
        <v>72.63</v>
      </c>
      <c r="AA12" s="18">
        <v>69.479996</v>
      </c>
      <c r="AB12" s="18">
        <v>65.37</v>
      </c>
      <c r="AC12" s="18">
        <v>74.040000000000006</v>
      </c>
      <c r="AD12" s="18">
        <v>66.510000000000005</v>
      </c>
      <c r="AE12" s="18">
        <v>64.77</v>
      </c>
      <c r="AF12" s="18">
        <v>58.200004999999997</v>
      </c>
      <c r="AG12" s="18">
        <v>51.06</v>
      </c>
      <c r="AH12" s="18">
        <v>49.529995</v>
      </c>
      <c r="AI12" s="18">
        <v>51.21</v>
      </c>
      <c r="AJ12" s="18">
        <v>48.989998</v>
      </c>
      <c r="AK12" s="18">
        <v>56.340004</v>
      </c>
      <c r="AL12" s="18">
        <v>43.53</v>
      </c>
      <c r="AM12" s="18">
        <v>74.579993999999999</v>
      </c>
      <c r="AN12" s="18">
        <v>84.99</v>
      </c>
      <c r="AO12" s="18">
        <v>52.949997000000003</v>
      </c>
      <c r="AP12" s="18">
        <v>63.869995000000003</v>
      </c>
      <c r="AQ12" s="18">
        <v>97.83</v>
      </c>
      <c r="AR12" s="18">
        <v>78.540000000000006</v>
      </c>
      <c r="AS12" s="18">
        <v>79.950005000000004</v>
      </c>
      <c r="AT12" s="18">
        <v>101.7</v>
      </c>
      <c r="AU12" s="18">
        <v>86.58</v>
      </c>
      <c r="AV12" s="18">
        <v>112.98000999999999</v>
      </c>
      <c r="AW12" s="18">
        <v>92.219989999999996</v>
      </c>
      <c r="AX12" s="18">
        <v>144.45000999999999</v>
      </c>
      <c r="AY12" s="18">
        <v>129.56998999999999</v>
      </c>
      <c r="AZ12" s="18">
        <v>124.56</v>
      </c>
      <c r="BA12" s="18">
        <v>67.53</v>
      </c>
      <c r="BB12" s="18">
        <v>58.649997999999997</v>
      </c>
      <c r="BC12" s="18">
        <v>83.43</v>
      </c>
      <c r="BD12" s="18">
        <v>70.709999999999994</v>
      </c>
      <c r="BE12" s="18">
        <v>85.259995000000004</v>
      </c>
      <c r="BF12" s="18">
        <v>88.799994999999996</v>
      </c>
      <c r="BG12" s="18">
        <v>97.08</v>
      </c>
      <c r="BH12" s="18">
        <v>66.36</v>
      </c>
      <c r="BI12" s="18">
        <v>85.89</v>
      </c>
      <c r="BJ12" s="18">
        <v>69.33</v>
      </c>
      <c r="BK12" s="18">
        <v>67.08</v>
      </c>
      <c r="BL12" s="18">
        <v>116.700005</v>
      </c>
      <c r="BM12" s="18">
        <v>122.39999400000001</v>
      </c>
      <c r="BN12" s="18">
        <v>89.79</v>
      </c>
      <c r="BO12" s="18">
        <v>74.88</v>
      </c>
      <c r="BP12" s="18">
        <v>73.979996</v>
      </c>
      <c r="BQ12" s="18">
        <v>55.410004000000001</v>
      </c>
      <c r="BR12" s="18">
        <v>66.420006000000001</v>
      </c>
      <c r="BS12" s="18">
        <v>68.31</v>
      </c>
      <c r="BT12" s="18">
        <v>47.760002</v>
      </c>
      <c r="BU12" s="18">
        <v>62.429993000000003</v>
      </c>
      <c r="BV12" s="18">
        <v>43.829998000000003</v>
      </c>
      <c r="BW12" s="18">
        <v>67.979996</v>
      </c>
      <c r="BX12" s="18">
        <v>52.890003</v>
      </c>
      <c r="BY12" s="18">
        <v>54.239998</v>
      </c>
      <c r="BZ12" s="18">
        <v>69.840003999999993</v>
      </c>
      <c r="CA12" s="18">
        <v>48.72</v>
      </c>
      <c r="CB12" s="18">
        <v>62.489998</v>
      </c>
      <c r="CC12" s="18">
        <v>79.83</v>
      </c>
      <c r="CD12" s="18">
        <v>74.94</v>
      </c>
      <c r="CE12" s="18">
        <v>57.39</v>
      </c>
      <c r="CF12" s="18">
        <v>96.72</v>
      </c>
      <c r="CG12" s="18">
        <v>102.240005</v>
      </c>
      <c r="CH12" s="18">
        <v>63.239998</v>
      </c>
      <c r="CI12" s="18">
        <v>58.890003</v>
      </c>
      <c r="CJ12" s="18">
        <v>65.069990000000004</v>
      </c>
      <c r="CK12" s="18">
        <v>89.880004999999997</v>
      </c>
      <c r="CL12" s="18">
        <v>93.87</v>
      </c>
      <c r="CM12" s="18">
        <v>138</v>
      </c>
      <c r="CN12" s="18">
        <v>133.16999999999999</v>
      </c>
      <c r="CO12" s="18">
        <v>86.490004999999996</v>
      </c>
      <c r="CP12" s="18">
        <v>88.979996</v>
      </c>
      <c r="CQ12" s="18">
        <v>69.63</v>
      </c>
      <c r="CR12" s="18">
        <v>71.790000000000006</v>
      </c>
      <c r="CS12" s="18">
        <v>72.989999999999995</v>
      </c>
      <c r="CT12" s="18">
        <v>58.08</v>
      </c>
      <c r="CU12" s="18">
        <v>72.479996</v>
      </c>
      <c r="CV12" s="18">
        <v>72.989999999999995</v>
      </c>
      <c r="CW12" s="18">
        <v>75.359989999999996</v>
      </c>
      <c r="CX12" s="18">
        <v>96.179990000000004</v>
      </c>
      <c r="CY12" s="18">
        <v>81.93</v>
      </c>
      <c r="CZ12" s="18">
        <v>81.989990000000006</v>
      </c>
      <c r="DA12" s="18">
        <v>83.819990000000004</v>
      </c>
      <c r="DB12" s="18">
        <v>70.17</v>
      </c>
      <c r="DC12" s="18">
        <v>105.09</v>
      </c>
      <c r="DD12" s="18">
        <v>103.82999</v>
      </c>
      <c r="DE12" s="18">
        <v>102.57001</v>
      </c>
      <c r="DF12" s="18">
        <v>89.67</v>
      </c>
      <c r="DG12" s="18">
        <v>59.129997000000003</v>
      </c>
      <c r="DH12" s="18">
        <v>67.53</v>
      </c>
      <c r="DI12" s="18">
        <v>85.05</v>
      </c>
      <c r="DJ12" s="18">
        <v>60.33</v>
      </c>
      <c r="DK12" s="18">
        <v>82.770004</v>
      </c>
      <c r="DL12" s="18">
        <v>79.05</v>
      </c>
      <c r="DM12" s="18">
        <v>87.81</v>
      </c>
      <c r="DN12" s="18">
        <v>71.16</v>
      </c>
      <c r="DO12" s="18">
        <v>44.79</v>
      </c>
      <c r="DP12" s="18">
        <v>47.52</v>
      </c>
      <c r="DQ12" s="18">
        <v>57.839995999999999</v>
      </c>
      <c r="DR12" s="18">
        <v>70.86</v>
      </c>
      <c r="DS12" s="18">
        <v>58.800007000000001</v>
      </c>
      <c r="DT12" s="18">
        <v>66.299994999999996</v>
      </c>
      <c r="DU12" s="18">
        <v>60.69</v>
      </c>
      <c r="DV12" s="18">
        <v>49.44</v>
      </c>
      <c r="DW12" s="18">
        <v>90.45</v>
      </c>
      <c r="DX12" s="18">
        <v>87.51</v>
      </c>
      <c r="DY12" s="18">
        <v>78.929990000000004</v>
      </c>
      <c r="DZ12" s="18">
        <v>55.14</v>
      </c>
      <c r="EA12" s="18">
        <v>51.9</v>
      </c>
      <c r="EB12" s="18">
        <v>50.609997</v>
      </c>
      <c r="EC12" s="18">
        <v>67.83</v>
      </c>
      <c r="ED12" s="18">
        <v>77.849999999999994</v>
      </c>
      <c r="EE12" s="18">
        <v>70.11</v>
      </c>
      <c r="EF12" s="18">
        <v>67.020004</v>
      </c>
      <c r="EG12" s="18">
        <v>45.63</v>
      </c>
      <c r="EH12" s="18">
        <v>67.979996</v>
      </c>
      <c r="EI12" s="18">
        <v>102</v>
      </c>
      <c r="EJ12" s="18">
        <v>117.39</v>
      </c>
      <c r="EK12" s="18">
        <v>80.760009999999994</v>
      </c>
      <c r="EL12" s="18">
        <v>70.59</v>
      </c>
      <c r="EM12" s="18">
        <v>72.69</v>
      </c>
      <c r="EN12" s="18">
        <v>76.05</v>
      </c>
      <c r="EO12" s="18">
        <v>61.890003</v>
      </c>
      <c r="EP12" s="18">
        <v>62.670006000000001</v>
      </c>
      <c r="EQ12" s="18">
        <v>84.030010000000004</v>
      </c>
      <c r="ER12" s="18">
        <v>73.079993999999999</v>
      </c>
      <c r="ES12" s="18">
        <v>78.510000000000005</v>
      </c>
      <c r="ET12" s="18">
        <v>102</v>
      </c>
      <c r="EU12" s="18">
        <v>92.520004</v>
      </c>
      <c r="EV12" s="18">
        <v>85.829993999999999</v>
      </c>
      <c r="EW12" s="18">
        <v>85.229996</v>
      </c>
      <c r="EX12" s="18">
        <v>95.1</v>
      </c>
      <c r="EY12" s="18">
        <v>92.22</v>
      </c>
      <c r="EZ12" s="18">
        <v>117.3</v>
      </c>
      <c r="FA12" s="18">
        <v>113.19</v>
      </c>
      <c r="FB12" s="18">
        <v>129.29999000000001</v>
      </c>
      <c r="FC12" s="18">
        <v>77.579993999999999</v>
      </c>
      <c r="FD12" s="18">
        <v>67.229996</v>
      </c>
      <c r="FE12" s="18">
        <v>58.44</v>
      </c>
      <c r="FF12" s="18">
        <v>76.739999999999995</v>
      </c>
      <c r="FG12" s="18">
        <v>86.100005999999993</v>
      </c>
      <c r="FH12" s="18">
        <v>57.990004999999996</v>
      </c>
      <c r="FI12" s="18">
        <v>64.8</v>
      </c>
      <c r="FJ12" s="18">
        <v>65.64</v>
      </c>
      <c r="FK12" s="18">
        <v>44.100002000000003</v>
      </c>
      <c r="FL12" s="18">
        <v>66.510000000000005</v>
      </c>
      <c r="FM12" s="18">
        <v>75.959999999999994</v>
      </c>
      <c r="FN12" s="18">
        <v>102.240005</v>
      </c>
      <c r="FO12" s="18">
        <v>87.030010000000004</v>
      </c>
      <c r="FP12" s="18">
        <v>76.020004</v>
      </c>
      <c r="FQ12" s="18">
        <v>70.14</v>
      </c>
      <c r="FR12" s="18">
        <v>73.14</v>
      </c>
      <c r="FS12" s="18">
        <v>96.09</v>
      </c>
      <c r="FT12" s="18">
        <v>69.119995000000003</v>
      </c>
      <c r="FU12" s="18">
        <v>63.839995999999999</v>
      </c>
      <c r="FV12" s="18">
        <v>88.53</v>
      </c>
      <c r="FW12" s="18">
        <v>100.11</v>
      </c>
      <c r="FX12" s="18">
        <v>101.21999</v>
      </c>
      <c r="FY12" s="18">
        <v>86.85</v>
      </c>
      <c r="FZ12" s="18">
        <v>74.729996</v>
      </c>
      <c r="GA12" s="18">
        <v>70.2</v>
      </c>
      <c r="GB12" s="18">
        <v>61.53</v>
      </c>
      <c r="GC12" s="18">
        <v>41.31</v>
      </c>
      <c r="GD12" s="18">
        <v>40.409999999999997</v>
      </c>
      <c r="GE12" s="18">
        <v>59.910004000000001</v>
      </c>
      <c r="GF12" s="18">
        <v>101.28</v>
      </c>
      <c r="GG12" s="18">
        <v>102.75</v>
      </c>
      <c r="GH12" s="18">
        <v>77.399994000000007</v>
      </c>
      <c r="GI12" s="18">
        <v>54.6</v>
      </c>
      <c r="GJ12" s="18">
        <v>55.380004999999997</v>
      </c>
      <c r="GK12" s="18">
        <v>59.22</v>
      </c>
      <c r="GL12" s="18">
        <v>88.170006000000001</v>
      </c>
      <c r="GM12" s="18">
        <v>69.69</v>
      </c>
      <c r="GN12" s="18">
        <v>92.97</v>
      </c>
      <c r="GO12" s="18">
        <v>86.369995000000003</v>
      </c>
      <c r="GP12" s="18">
        <v>95.520004</v>
      </c>
      <c r="GQ12" s="18">
        <v>122.10000599999999</v>
      </c>
      <c r="GR12" s="18">
        <v>125.37</v>
      </c>
      <c r="GS12" s="18">
        <v>141.95999</v>
      </c>
      <c r="GT12" s="18">
        <v>73.62</v>
      </c>
      <c r="GU12" s="18">
        <v>88.47</v>
      </c>
      <c r="GV12" s="18">
        <v>93.63</v>
      </c>
      <c r="GW12" s="18">
        <v>91.56</v>
      </c>
      <c r="GX12" s="18">
        <v>90.39</v>
      </c>
      <c r="GY12" s="18">
        <v>77.909996000000007</v>
      </c>
      <c r="GZ12" s="18">
        <v>83.369995000000003</v>
      </c>
      <c r="HA12" s="18">
        <v>69.75</v>
      </c>
      <c r="HB12" s="18">
        <v>50.43</v>
      </c>
      <c r="HC12" s="18">
        <v>62.760002</v>
      </c>
      <c r="HD12" s="18">
        <v>74.399994000000007</v>
      </c>
      <c r="HE12" s="18">
        <v>58.229996</v>
      </c>
      <c r="HF12" s="18">
        <v>97.469989999999996</v>
      </c>
      <c r="HG12" s="18">
        <v>85.26</v>
      </c>
      <c r="HH12" s="18">
        <v>131.31</v>
      </c>
      <c r="HI12" s="18">
        <v>107.15998999999999</v>
      </c>
      <c r="HJ12" s="18">
        <v>103.11</v>
      </c>
      <c r="HK12" s="18">
        <v>121.17001</v>
      </c>
      <c r="HL12" s="18">
        <v>89.43</v>
      </c>
      <c r="HM12" s="18">
        <v>110.85000599999999</v>
      </c>
      <c r="HN12" s="18">
        <v>104.729996</v>
      </c>
      <c r="HO12" s="18">
        <v>83.430009999999996</v>
      </c>
      <c r="HP12" s="18">
        <v>73.770004</v>
      </c>
      <c r="HQ12" s="18">
        <v>96.570009999999996</v>
      </c>
      <c r="HR12" s="18">
        <v>87.090003999999993</v>
      </c>
      <c r="HS12" s="18">
        <v>87.42</v>
      </c>
      <c r="HT12" s="18">
        <v>78.45</v>
      </c>
      <c r="HU12" s="18">
        <v>125.88</v>
      </c>
      <c r="HV12" s="18">
        <v>118.59</v>
      </c>
      <c r="HW12" s="18">
        <v>87.99</v>
      </c>
      <c r="HX12" s="18">
        <v>78.81</v>
      </c>
      <c r="HY12" s="18">
        <v>72.06</v>
      </c>
      <c r="HZ12" s="18">
        <v>37.800002999999997</v>
      </c>
      <c r="IA12" s="18">
        <v>39.119999999999997</v>
      </c>
      <c r="IB12" s="18">
        <v>85.56</v>
      </c>
      <c r="IC12" s="18">
        <v>142.41</v>
      </c>
      <c r="ID12" s="18">
        <v>81.209990000000005</v>
      </c>
      <c r="IE12" s="18">
        <v>48.090004</v>
      </c>
      <c r="IF12" s="18">
        <v>66.39</v>
      </c>
      <c r="IG12" s="18">
        <v>100.740005</v>
      </c>
      <c r="IH12" s="18">
        <v>127.13999</v>
      </c>
      <c r="II12" s="18">
        <v>61.440002</v>
      </c>
      <c r="IJ12" s="18">
        <v>78.209999999999994</v>
      </c>
      <c r="IK12" s="18">
        <v>83.43</v>
      </c>
      <c r="IL12" s="18">
        <v>73.41</v>
      </c>
      <c r="IM12" s="18">
        <v>59.85</v>
      </c>
      <c r="IN12" s="18">
        <v>91.32</v>
      </c>
      <c r="IO12" s="18">
        <v>68.22</v>
      </c>
      <c r="IP12" s="18">
        <v>80.94</v>
      </c>
      <c r="IQ12" s="18">
        <v>99.54</v>
      </c>
      <c r="IR12" s="18">
        <v>76.83</v>
      </c>
      <c r="IS12" s="18">
        <v>89.7</v>
      </c>
      <c r="IT12" s="18">
        <v>138.20999</v>
      </c>
      <c r="IU12" s="18">
        <v>138.44999999999999</v>
      </c>
      <c r="IV12" s="18">
        <v>124.95</v>
      </c>
      <c r="IW12" s="18">
        <v>117.03001</v>
      </c>
      <c r="IX12" s="18">
        <v>103.29</v>
      </c>
      <c r="IY12" s="18">
        <v>84.510009999999994</v>
      </c>
      <c r="IZ12" s="18">
        <v>60.629997000000003</v>
      </c>
      <c r="JA12" s="18">
        <v>57.72</v>
      </c>
      <c r="JB12" s="18">
        <v>65.399994000000007</v>
      </c>
      <c r="JC12" s="18">
        <v>55.02</v>
      </c>
      <c r="JD12" s="18">
        <v>78.78</v>
      </c>
      <c r="JE12" s="18">
        <v>60.299995000000003</v>
      </c>
      <c r="JF12" s="18">
        <v>64.23</v>
      </c>
      <c r="JG12" s="18">
        <v>54.27</v>
      </c>
      <c r="JH12" s="18">
        <v>70.709999999999994</v>
      </c>
      <c r="JI12" s="18">
        <v>46.98</v>
      </c>
      <c r="JJ12" s="18">
        <v>128.43</v>
      </c>
      <c r="JK12" s="18">
        <v>124.740005</v>
      </c>
      <c r="JL12" s="18">
        <v>93.270004</v>
      </c>
      <c r="JM12" s="18">
        <v>84.149994000000007</v>
      </c>
      <c r="JN12" s="18">
        <v>50.73</v>
      </c>
      <c r="JO12" s="18">
        <v>57</v>
      </c>
      <c r="JP12" s="18">
        <v>44.43</v>
      </c>
      <c r="JQ12" s="18">
        <v>65.25</v>
      </c>
      <c r="JR12" s="18">
        <v>101.21999</v>
      </c>
      <c r="JS12" s="18">
        <v>94.770004</v>
      </c>
      <c r="JT12" s="18">
        <v>71.670006000000001</v>
      </c>
      <c r="JU12" s="18">
        <v>62.699997000000003</v>
      </c>
      <c r="JV12" s="18">
        <v>72.479996</v>
      </c>
      <c r="JW12" s="18">
        <v>114.60000599999999</v>
      </c>
      <c r="JX12" s="18">
        <v>103.8</v>
      </c>
      <c r="JY12" s="18">
        <v>103.47</v>
      </c>
      <c r="JZ12" s="18">
        <v>135.45000999999999</v>
      </c>
      <c r="KA12" s="18">
        <v>113.21999</v>
      </c>
      <c r="KB12" s="18">
        <v>92.549994999999996</v>
      </c>
      <c r="KC12" s="18">
        <v>60.450004999999997</v>
      </c>
      <c r="KD12" s="18">
        <v>66.930000000000007</v>
      </c>
      <c r="KE12" s="18">
        <v>58.98</v>
      </c>
      <c r="KF12" s="18">
        <v>75.659996000000007</v>
      </c>
      <c r="KG12" s="18">
        <v>50.28</v>
      </c>
      <c r="KH12" s="18">
        <v>56.640003</v>
      </c>
      <c r="KI12" s="18">
        <v>81.420006000000001</v>
      </c>
      <c r="KJ12" s="18">
        <v>75.81</v>
      </c>
      <c r="KK12" s="18">
        <v>53.73</v>
      </c>
      <c r="KL12" s="18">
        <v>68.819999999999993</v>
      </c>
      <c r="KM12" s="18">
        <v>103.29</v>
      </c>
      <c r="KN12" s="18">
        <v>34.260002</v>
      </c>
      <c r="KO12" s="18">
        <v>90.72</v>
      </c>
      <c r="KP12" s="18">
        <v>70.5</v>
      </c>
      <c r="KQ12" s="18">
        <v>66.03</v>
      </c>
      <c r="KR12" s="18">
        <v>35.1</v>
      </c>
      <c r="KS12" s="18">
        <v>43.11</v>
      </c>
      <c r="KT12" s="18">
        <v>44.13</v>
      </c>
      <c r="KU12" s="18">
        <v>51.03</v>
      </c>
      <c r="KV12" s="18">
        <v>79.319999999999993</v>
      </c>
      <c r="KW12" s="18">
        <v>144.84001000000001</v>
      </c>
      <c r="KX12" s="18">
        <v>139.47</v>
      </c>
      <c r="KY12" s="18">
        <v>125.19001</v>
      </c>
      <c r="KZ12" s="18">
        <v>111.66</v>
      </c>
      <c r="LA12" s="18">
        <v>130.17000999999999</v>
      </c>
      <c r="LB12" s="18">
        <v>85.47</v>
      </c>
      <c r="LC12" s="18">
        <v>108.42</v>
      </c>
      <c r="LD12" s="18">
        <v>86.34</v>
      </c>
      <c r="LE12" s="18">
        <v>76.770004</v>
      </c>
      <c r="LF12" s="18">
        <v>59.22</v>
      </c>
      <c r="LG12" s="18">
        <v>82.259995000000004</v>
      </c>
      <c r="LH12" s="18">
        <v>66.479996</v>
      </c>
      <c r="LI12" s="18">
        <v>66.3</v>
      </c>
      <c r="LJ12" s="18">
        <v>80.7</v>
      </c>
      <c r="LK12" s="18">
        <v>52.199997000000003</v>
      </c>
      <c r="LL12" s="18">
        <v>32.130000000000003</v>
      </c>
      <c r="LM12" s="18">
        <v>83.729996</v>
      </c>
      <c r="LN12" s="18">
        <v>117.06</v>
      </c>
      <c r="LO12" s="18">
        <v>113.67001</v>
      </c>
      <c r="LP12" s="18">
        <v>119.79</v>
      </c>
      <c r="LQ12" s="18">
        <v>120.33</v>
      </c>
      <c r="LR12" s="18">
        <v>114.89999400000001</v>
      </c>
      <c r="LS12" s="18">
        <v>90.899994000000007</v>
      </c>
      <c r="LT12" s="18">
        <v>77.760000000000005</v>
      </c>
      <c r="LU12" s="18">
        <v>74.97</v>
      </c>
      <c r="LV12" s="18">
        <v>204.26999000000001</v>
      </c>
      <c r="LW12" s="18">
        <v>164.72998000000001</v>
      </c>
    </row>
    <row r="13" spans="1:335" x14ac:dyDescent="0.3">
      <c r="A13" s="15">
        <v>2010</v>
      </c>
      <c r="B13" s="18">
        <v>102.06</v>
      </c>
      <c r="C13" s="18">
        <v>87.93</v>
      </c>
      <c r="D13" s="18">
        <v>84.84</v>
      </c>
      <c r="E13" s="18">
        <v>96.270004</v>
      </c>
      <c r="F13" s="18">
        <v>78.36</v>
      </c>
      <c r="G13" s="18">
        <v>74.58</v>
      </c>
      <c r="H13" s="18">
        <v>73.739999999999995</v>
      </c>
      <c r="I13" s="18">
        <v>79.2</v>
      </c>
      <c r="J13" s="18">
        <v>96.87</v>
      </c>
      <c r="K13" s="18">
        <v>61.47</v>
      </c>
      <c r="L13" s="18">
        <v>64.409996000000007</v>
      </c>
      <c r="M13" s="18">
        <v>59.25</v>
      </c>
      <c r="N13" s="18">
        <v>84.659996000000007</v>
      </c>
      <c r="O13" s="18">
        <v>85.53</v>
      </c>
      <c r="P13" s="18">
        <v>84.45</v>
      </c>
      <c r="Q13" s="18">
        <v>80.850005999999993</v>
      </c>
      <c r="R13" s="18">
        <v>89.489990000000006</v>
      </c>
      <c r="S13" s="18">
        <v>116.28</v>
      </c>
      <c r="T13" s="18">
        <v>105.81</v>
      </c>
      <c r="U13" s="18">
        <v>95.52</v>
      </c>
      <c r="V13" s="18">
        <v>129.99</v>
      </c>
      <c r="W13" s="18">
        <v>126.29998999999999</v>
      </c>
      <c r="X13" s="18">
        <v>157.16999999999999</v>
      </c>
      <c r="Y13" s="18">
        <v>145.44</v>
      </c>
      <c r="Z13" s="18">
        <v>141.63</v>
      </c>
      <c r="AA13" s="18">
        <v>87.33</v>
      </c>
      <c r="AB13" s="18">
        <v>95.850005999999993</v>
      </c>
      <c r="AC13" s="18">
        <v>82.53</v>
      </c>
      <c r="AD13" s="18">
        <v>91.5</v>
      </c>
      <c r="AE13" s="18">
        <v>66.03</v>
      </c>
      <c r="AF13" s="18">
        <v>58.410004000000001</v>
      </c>
      <c r="AG13" s="18">
        <v>51.089995999999999</v>
      </c>
      <c r="AH13" s="18">
        <v>75.930000000000007</v>
      </c>
      <c r="AI13" s="18">
        <v>69.3</v>
      </c>
      <c r="AJ13" s="18">
        <v>72.78</v>
      </c>
      <c r="AK13" s="18">
        <v>84.9</v>
      </c>
      <c r="AL13" s="18">
        <v>92.97</v>
      </c>
      <c r="AM13" s="18">
        <v>112.23000999999999</v>
      </c>
      <c r="AN13" s="18">
        <v>108</v>
      </c>
      <c r="AO13" s="18">
        <v>90.659996000000007</v>
      </c>
      <c r="AP13" s="18">
        <v>85.229996</v>
      </c>
      <c r="AQ13" s="18">
        <v>138.99</v>
      </c>
      <c r="AR13" s="18">
        <v>114.96</v>
      </c>
      <c r="AS13" s="18">
        <v>116.40000999999999</v>
      </c>
      <c r="AT13" s="18">
        <v>170.01000999999999</v>
      </c>
      <c r="AU13" s="18">
        <v>163.5</v>
      </c>
      <c r="AV13" s="18">
        <v>126.14999400000001</v>
      </c>
      <c r="AW13" s="18">
        <v>115.62</v>
      </c>
      <c r="AX13" s="18">
        <v>269.72998000000001</v>
      </c>
      <c r="AY13" s="18">
        <v>260.88</v>
      </c>
      <c r="AZ13" s="18">
        <v>285.87</v>
      </c>
      <c r="BA13" s="18">
        <v>123.39</v>
      </c>
      <c r="BB13" s="18">
        <v>129.51</v>
      </c>
      <c r="BC13" s="18">
        <v>139.26000999999999</v>
      </c>
      <c r="BD13" s="18">
        <v>187.02</v>
      </c>
      <c r="BE13" s="18">
        <v>163.86001999999999</v>
      </c>
      <c r="BF13" s="18">
        <v>117.18001</v>
      </c>
      <c r="BG13" s="18">
        <v>158.25</v>
      </c>
      <c r="BH13" s="18">
        <v>131.63999999999999</v>
      </c>
      <c r="BI13" s="18">
        <v>93.69</v>
      </c>
      <c r="BJ13" s="18">
        <v>177.72</v>
      </c>
      <c r="BK13" s="18">
        <v>130.68</v>
      </c>
      <c r="BL13" s="18">
        <v>114.78</v>
      </c>
      <c r="BM13" s="18">
        <v>134.88</v>
      </c>
      <c r="BN13" s="18">
        <v>135.51</v>
      </c>
      <c r="BO13" s="18">
        <v>114.42</v>
      </c>
      <c r="BP13" s="18">
        <v>69.539990000000003</v>
      </c>
      <c r="BQ13" s="18">
        <v>86.789990000000003</v>
      </c>
      <c r="BR13" s="18">
        <v>94.350005999999993</v>
      </c>
      <c r="BS13" s="18">
        <v>94.05</v>
      </c>
      <c r="BT13" s="18">
        <v>87.72</v>
      </c>
      <c r="BU13" s="18">
        <v>122.19</v>
      </c>
      <c r="BV13" s="18">
        <v>87.930009999999996</v>
      </c>
      <c r="BW13" s="18">
        <v>110.31</v>
      </c>
      <c r="BX13" s="18">
        <v>112.71001</v>
      </c>
      <c r="BY13" s="18">
        <v>104.520004</v>
      </c>
      <c r="BZ13" s="18">
        <v>99.239990000000006</v>
      </c>
      <c r="CA13" s="18">
        <v>101.700005</v>
      </c>
      <c r="CB13" s="18">
        <v>86.85</v>
      </c>
      <c r="CC13" s="18">
        <v>93.51</v>
      </c>
      <c r="CD13" s="18">
        <v>110.729996</v>
      </c>
      <c r="CE13" s="18">
        <v>105.75</v>
      </c>
      <c r="CF13" s="18">
        <v>90.93</v>
      </c>
      <c r="CG13" s="18">
        <v>106.86001</v>
      </c>
      <c r="CH13" s="18">
        <v>86.25</v>
      </c>
      <c r="CI13" s="18">
        <v>92.519990000000007</v>
      </c>
      <c r="CJ13" s="18">
        <v>115.92</v>
      </c>
      <c r="CK13" s="18">
        <v>178.02</v>
      </c>
      <c r="CL13" s="18">
        <v>233.09998999999999</v>
      </c>
      <c r="CM13" s="18">
        <v>221.70000999999999</v>
      </c>
      <c r="CN13" s="18">
        <v>222.59998999999999</v>
      </c>
      <c r="CO13" s="18">
        <v>267.90001999999998</v>
      </c>
      <c r="CP13" s="18">
        <v>259.86002000000002</v>
      </c>
      <c r="CQ13" s="18">
        <v>117.23999000000001</v>
      </c>
      <c r="CR13" s="18">
        <v>123.84001000000001</v>
      </c>
      <c r="CS13" s="18">
        <v>151.97999999999999</v>
      </c>
      <c r="CT13" s="18">
        <v>143.43</v>
      </c>
      <c r="CU13" s="18">
        <v>103.08</v>
      </c>
      <c r="CV13" s="18">
        <v>124.2</v>
      </c>
      <c r="CW13" s="18">
        <v>137.72999999999999</v>
      </c>
      <c r="CX13" s="18">
        <v>90.54</v>
      </c>
      <c r="CY13" s="18">
        <v>125.31</v>
      </c>
      <c r="CZ13" s="18">
        <v>138.32999000000001</v>
      </c>
      <c r="DA13" s="18">
        <v>107.31</v>
      </c>
      <c r="DB13" s="18">
        <v>107.37</v>
      </c>
      <c r="DC13" s="18">
        <v>108.84</v>
      </c>
      <c r="DD13" s="18">
        <v>111.56999</v>
      </c>
      <c r="DE13" s="18">
        <v>121.92</v>
      </c>
      <c r="DF13" s="18">
        <v>116.09999000000001</v>
      </c>
      <c r="DG13" s="18">
        <v>77.34</v>
      </c>
      <c r="DH13" s="18">
        <v>82.14</v>
      </c>
      <c r="DI13" s="18">
        <v>119.700005</v>
      </c>
      <c r="DJ13" s="18">
        <v>88.350005999999993</v>
      </c>
      <c r="DK13" s="18">
        <v>66.060005000000004</v>
      </c>
      <c r="DL13" s="18">
        <v>70.260000000000005</v>
      </c>
      <c r="DM13" s="18">
        <v>74.729996</v>
      </c>
      <c r="DN13" s="18">
        <v>86.399994000000007</v>
      </c>
      <c r="DO13" s="18">
        <v>113.25</v>
      </c>
      <c r="DP13" s="18">
        <v>113.66998</v>
      </c>
      <c r="DQ13" s="18">
        <v>110.01000999999999</v>
      </c>
      <c r="DR13" s="18">
        <v>111.57001</v>
      </c>
      <c r="DS13" s="18">
        <v>106.64999</v>
      </c>
      <c r="DT13" s="18">
        <v>115.5</v>
      </c>
      <c r="DU13" s="18">
        <v>124.56</v>
      </c>
      <c r="DV13" s="18">
        <v>128.07</v>
      </c>
      <c r="DW13" s="18">
        <v>112.979996</v>
      </c>
      <c r="DX13" s="18">
        <v>108.89999400000001</v>
      </c>
      <c r="DY13" s="18">
        <v>89.759995000000004</v>
      </c>
      <c r="DZ13" s="18">
        <v>92.67</v>
      </c>
      <c r="EA13" s="18">
        <v>122.10000599999999</v>
      </c>
      <c r="EB13" s="18">
        <v>144.69</v>
      </c>
      <c r="EC13" s="18">
        <v>173.67000999999999</v>
      </c>
      <c r="ED13" s="18">
        <v>148.68</v>
      </c>
      <c r="EE13" s="18">
        <v>196.47</v>
      </c>
      <c r="EF13" s="18">
        <v>290.22003000000001</v>
      </c>
      <c r="EG13" s="18">
        <v>150.54001</v>
      </c>
      <c r="EH13" s="18">
        <v>266.43002000000001</v>
      </c>
      <c r="EI13" s="18">
        <v>275.66998000000001</v>
      </c>
      <c r="EJ13" s="18">
        <v>260.09998000000002</v>
      </c>
      <c r="EK13" s="18">
        <v>254.01000999999999</v>
      </c>
      <c r="EL13" s="18">
        <v>276.47998000000001</v>
      </c>
      <c r="EM13" s="18">
        <v>141.87</v>
      </c>
      <c r="EN13" s="18">
        <v>149.04001</v>
      </c>
      <c r="EO13" s="18">
        <v>140.66999999999999</v>
      </c>
      <c r="EP13" s="18">
        <v>93.570009999999996</v>
      </c>
      <c r="EQ13" s="18">
        <v>107.04</v>
      </c>
      <c r="ER13" s="18">
        <v>109.82999</v>
      </c>
      <c r="ES13" s="18">
        <v>97.5</v>
      </c>
      <c r="ET13" s="18">
        <v>97.889989999999997</v>
      </c>
      <c r="EU13" s="18">
        <v>170.07</v>
      </c>
      <c r="EV13" s="18">
        <v>93.72</v>
      </c>
      <c r="EW13" s="18">
        <v>111.17999</v>
      </c>
      <c r="EX13" s="18">
        <v>109.38</v>
      </c>
      <c r="EY13" s="18">
        <v>107.84999000000001</v>
      </c>
      <c r="EZ13" s="18">
        <v>99.96</v>
      </c>
      <c r="FA13" s="18">
        <v>92.97</v>
      </c>
      <c r="FB13" s="18">
        <v>92.909996000000007</v>
      </c>
      <c r="FC13" s="18">
        <v>76.680000000000007</v>
      </c>
      <c r="FD13" s="18">
        <v>83.22</v>
      </c>
      <c r="FE13" s="18">
        <v>128.04</v>
      </c>
      <c r="FF13" s="18">
        <v>79.86</v>
      </c>
      <c r="FG13" s="18">
        <v>73.47</v>
      </c>
      <c r="FH13" s="18">
        <v>72.930000000000007</v>
      </c>
      <c r="FI13" s="18">
        <v>78.12</v>
      </c>
      <c r="FJ13" s="18">
        <v>76.38</v>
      </c>
      <c r="FK13" s="18">
        <v>115.92</v>
      </c>
      <c r="FL13" s="18">
        <v>122.07001</v>
      </c>
      <c r="FM13" s="18">
        <v>121.08</v>
      </c>
      <c r="FN13" s="18">
        <v>112.01999000000001</v>
      </c>
      <c r="FO13" s="18">
        <v>133.97998000000001</v>
      </c>
      <c r="FP13" s="18">
        <v>110.55</v>
      </c>
      <c r="FQ13" s="18">
        <v>136.79999000000001</v>
      </c>
      <c r="FR13" s="18">
        <v>114.33</v>
      </c>
      <c r="FS13" s="18">
        <v>143.24997999999999</v>
      </c>
      <c r="FT13" s="18">
        <v>139.19999999999999</v>
      </c>
      <c r="FU13" s="18">
        <v>93.66</v>
      </c>
      <c r="FV13" s="18">
        <v>100.56</v>
      </c>
      <c r="FW13" s="18">
        <v>137.40001000000001</v>
      </c>
      <c r="FX13" s="18">
        <v>151.77000000000001</v>
      </c>
      <c r="FY13" s="18">
        <v>173.97</v>
      </c>
      <c r="FZ13" s="18">
        <v>190.86001999999999</v>
      </c>
      <c r="GA13" s="18">
        <v>184.02</v>
      </c>
      <c r="GB13" s="18">
        <v>227.60999000000001</v>
      </c>
      <c r="GC13" s="18">
        <v>279.71996999999999</v>
      </c>
      <c r="GD13" s="18">
        <v>292.26</v>
      </c>
      <c r="GE13" s="18">
        <v>222.75</v>
      </c>
      <c r="GF13" s="18">
        <v>245.76</v>
      </c>
      <c r="GG13" s="18">
        <v>280.59003000000001</v>
      </c>
      <c r="GH13" s="18">
        <v>257.58001999999999</v>
      </c>
      <c r="GI13" s="18">
        <v>260.96996999999999</v>
      </c>
      <c r="GJ13" s="18">
        <v>160.40998999999999</v>
      </c>
      <c r="GK13" s="18">
        <v>166.47</v>
      </c>
      <c r="GL13" s="18">
        <v>224.58</v>
      </c>
      <c r="GM13" s="18">
        <v>225.75</v>
      </c>
      <c r="GN13" s="18">
        <v>206.16</v>
      </c>
      <c r="GO13" s="18">
        <v>281.31</v>
      </c>
      <c r="GP13" s="18">
        <v>231.15001000000001</v>
      </c>
      <c r="GQ13" s="18">
        <v>118.44</v>
      </c>
      <c r="GR13" s="18">
        <v>99.66</v>
      </c>
      <c r="GS13" s="18">
        <v>84.600005999999993</v>
      </c>
      <c r="GT13" s="18">
        <v>103.200005</v>
      </c>
      <c r="GU13" s="18">
        <v>89.25</v>
      </c>
      <c r="GV13" s="18">
        <v>76.05</v>
      </c>
      <c r="GW13" s="18">
        <v>94.11</v>
      </c>
      <c r="GX13" s="18">
        <v>79.290000000000006</v>
      </c>
      <c r="GY13" s="18">
        <v>71.64</v>
      </c>
      <c r="GZ13" s="18">
        <v>86.520004</v>
      </c>
      <c r="HA13" s="18">
        <v>73.859989999999996</v>
      </c>
      <c r="HB13" s="18">
        <v>81.93</v>
      </c>
      <c r="HC13" s="18">
        <v>99.81</v>
      </c>
      <c r="HD13" s="18">
        <v>71.729996</v>
      </c>
      <c r="HE13" s="18">
        <v>93.42</v>
      </c>
      <c r="HF13" s="18">
        <v>97.739990000000006</v>
      </c>
      <c r="HG13" s="18">
        <v>112.68001</v>
      </c>
      <c r="HH13" s="18">
        <v>93.659989999999993</v>
      </c>
      <c r="HI13" s="18">
        <v>94.590003999999993</v>
      </c>
      <c r="HJ13" s="18">
        <v>105.63</v>
      </c>
      <c r="HK13" s="18">
        <v>121.35000599999999</v>
      </c>
      <c r="HL13" s="18">
        <v>116.16</v>
      </c>
      <c r="HM13" s="18">
        <v>133.11000000000001</v>
      </c>
      <c r="HN13" s="18">
        <v>117.450005</v>
      </c>
      <c r="HO13" s="18">
        <v>112.47</v>
      </c>
      <c r="HP13" s="18">
        <v>96.510009999999994</v>
      </c>
      <c r="HQ13" s="18">
        <v>118.89</v>
      </c>
      <c r="HR13" s="18">
        <v>127.5</v>
      </c>
      <c r="HS13" s="18">
        <v>114.15000999999999</v>
      </c>
      <c r="HT13" s="18">
        <v>150.23999000000001</v>
      </c>
      <c r="HU13" s="18">
        <v>150.35999000000001</v>
      </c>
      <c r="HV13" s="18">
        <v>265.02</v>
      </c>
      <c r="HW13" s="18">
        <v>186.23999000000001</v>
      </c>
      <c r="HX13" s="18">
        <v>222.15001000000001</v>
      </c>
      <c r="HY13" s="18">
        <v>218.04001</v>
      </c>
      <c r="HZ13" s="18">
        <v>255.54001</v>
      </c>
      <c r="IA13" s="18">
        <v>179.97</v>
      </c>
      <c r="IB13" s="18">
        <v>226.56001000000001</v>
      </c>
      <c r="IC13" s="18">
        <v>190.11001999999999</v>
      </c>
      <c r="ID13" s="18">
        <v>182.37</v>
      </c>
      <c r="IE13" s="18">
        <v>236.16003000000001</v>
      </c>
      <c r="IF13" s="18">
        <v>170.22</v>
      </c>
      <c r="IG13" s="18">
        <v>111.56999</v>
      </c>
      <c r="IH13" s="18">
        <v>165.84001000000001</v>
      </c>
      <c r="II13" s="18">
        <v>75.63</v>
      </c>
      <c r="IJ13" s="18">
        <v>89.549994999999996</v>
      </c>
      <c r="IK13" s="18">
        <v>151.47</v>
      </c>
      <c r="IL13" s="18">
        <v>117.56999</v>
      </c>
      <c r="IM13" s="18">
        <v>81.45</v>
      </c>
      <c r="IN13" s="18">
        <v>77.040000000000006</v>
      </c>
      <c r="IO13" s="18">
        <v>118.89</v>
      </c>
      <c r="IP13" s="18">
        <v>81.869995000000003</v>
      </c>
      <c r="IQ13" s="18">
        <v>83.16</v>
      </c>
      <c r="IR13" s="18">
        <v>170.97</v>
      </c>
      <c r="IS13" s="18">
        <v>153.03</v>
      </c>
      <c r="IT13" s="18">
        <v>150.38999999999999</v>
      </c>
      <c r="IU13" s="18">
        <v>106.46999</v>
      </c>
      <c r="IV13" s="18">
        <v>100.14</v>
      </c>
      <c r="IW13" s="18">
        <v>64.739999999999995</v>
      </c>
      <c r="IX13" s="18">
        <v>81.81</v>
      </c>
      <c r="IY13" s="18">
        <v>99.12</v>
      </c>
      <c r="IZ13" s="18">
        <v>118.62</v>
      </c>
      <c r="JA13" s="18">
        <v>123.54</v>
      </c>
      <c r="JB13" s="18">
        <v>139.77000000000001</v>
      </c>
      <c r="JC13" s="18">
        <v>147.41999999999999</v>
      </c>
      <c r="JD13" s="18">
        <v>79.62</v>
      </c>
      <c r="JE13" s="18">
        <v>70.560005000000004</v>
      </c>
      <c r="JF13" s="18">
        <v>63.869995000000003</v>
      </c>
      <c r="JG13" s="18">
        <v>71.159996000000007</v>
      </c>
      <c r="JH13" s="18">
        <v>102.06</v>
      </c>
      <c r="JI13" s="18">
        <v>73.53</v>
      </c>
      <c r="JJ13" s="18">
        <v>313.13997999999998</v>
      </c>
      <c r="JK13" s="18">
        <v>331.13997999999998</v>
      </c>
      <c r="JL13" s="18">
        <v>266.33999999999997</v>
      </c>
      <c r="JM13" s="18">
        <v>194.84998999999999</v>
      </c>
      <c r="JN13" s="18">
        <v>143.40001000000001</v>
      </c>
      <c r="JO13" s="18">
        <v>164.1</v>
      </c>
      <c r="JP13" s="18">
        <v>178.08</v>
      </c>
      <c r="JQ13" s="18">
        <v>169.92</v>
      </c>
      <c r="JR13" s="18">
        <v>173.37</v>
      </c>
      <c r="JS13" s="18">
        <v>112.17</v>
      </c>
      <c r="JT13" s="18">
        <v>145.73999000000001</v>
      </c>
      <c r="JU13" s="18">
        <v>129.15</v>
      </c>
      <c r="JV13" s="18">
        <v>194.97</v>
      </c>
      <c r="JW13" s="18">
        <v>108.479996</v>
      </c>
      <c r="JX13" s="18">
        <v>121.76999000000001</v>
      </c>
      <c r="JY13" s="18">
        <v>111.84</v>
      </c>
      <c r="JZ13" s="18">
        <v>117.509995</v>
      </c>
      <c r="KA13" s="18">
        <v>172.29001</v>
      </c>
      <c r="KB13" s="18">
        <v>115.59</v>
      </c>
      <c r="KC13" s="18">
        <v>86.369995000000003</v>
      </c>
      <c r="KD13" s="18">
        <v>90.180009999999996</v>
      </c>
      <c r="KE13" s="18">
        <v>99.96</v>
      </c>
      <c r="KF13" s="18">
        <v>127.34999000000001</v>
      </c>
      <c r="KG13" s="18">
        <v>133.68001000000001</v>
      </c>
      <c r="KH13" s="18">
        <v>158.43</v>
      </c>
      <c r="KI13" s="18">
        <v>122.96999</v>
      </c>
      <c r="KJ13" s="18">
        <v>81.93</v>
      </c>
      <c r="KK13" s="18">
        <v>62.31</v>
      </c>
      <c r="KL13" s="18">
        <v>64.17</v>
      </c>
      <c r="KM13" s="18">
        <v>73.86</v>
      </c>
      <c r="KN13" s="18">
        <v>80.61</v>
      </c>
      <c r="KO13" s="18">
        <v>278.45999999999998</v>
      </c>
      <c r="KP13" s="18">
        <v>221.01</v>
      </c>
      <c r="KQ13" s="18">
        <v>194.61001999999999</v>
      </c>
      <c r="KR13" s="18">
        <v>188.52</v>
      </c>
      <c r="KS13" s="18">
        <v>265.02001999999999</v>
      </c>
      <c r="KT13" s="18">
        <v>257.45999999999998</v>
      </c>
      <c r="KU13" s="18">
        <v>128.88</v>
      </c>
      <c r="KV13" s="18">
        <v>99.66</v>
      </c>
      <c r="KW13" s="18">
        <v>154.86000000000001</v>
      </c>
      <c r="KX13" s="18">
        <v>133.53</v>
      </c>
      <c r="KY13" s="18">
        <v>120</v>
      </c>
      <c r="KZ13" s="18">
        <v>113.19</v>
      </c>
      <c r="LA13" s="18">
        <v>182.90998999999999</v>
      </c>
      <c r="LB13" s="18">
        <v>160.82999000000001</v>
      </c>
      <c r="LC13" s="18">
        <v>176.01</v>
      </c>
      <c r="LD13" s="18">
        <v>119.46</v>
      </c>
      <c r="LE13" s="18">
        <v>132.30000000000001</v>
      </c>
      <c r="LF13" s="18">
        <v>148.82999000000001</v>
      </c>
      <c r="LG13" s="18">
        <v>114.72002000000001</v>
      </c>
      <c r="LH13" s="18">
        <v>97.349990000000005</v>
      </c>
      <c r="LI13" s="18">
        <v>80.459999999999994</v>
      </c>
      <c r="LJ13" s="18">
        <v>268.83001999999999</v>
      </c>
      <c r="LK13" s="18">
        <v>233.82</v>
      </c>
      <c r="LL13" s="18">
        <v>332.99997000000002</v>
      </c>
      <c r="LM13" s="18">
        <v>122.85000599999999</v>
      </c>
      <c r="LN13" s="18">
        <v>149.61000000000001</v>
      </c>
      <c r="LO13" s="18">
        <v>228.93002000000001</v>
      </c>
      <c r="LP13" s="18">
        <v>214.08</v>
      </c>
      <c r="LQ13" s="18">
        <v>120.56999</v>
      </c>
      <c r="LR13" s="18">
        <v>109.08</v>
      </c>
      <c r="LS13" s="18">
        <v>142.47</v>
      </c>
      <c r="LT13" s="18">
        <v>178.71</v>
      </c>
      <c r="LU13" s="18">
        <v>150.81</v>
      </c>
      <c r="LV13" s="18">
        <v>149.09998999999999</v>
      </c>
      <c r="LW13" s="18">
        <v>157.68001000000001</v>
      </c>
    </row>
    <row r="14" spans="1:335" x14ac:dyDescent="0.3">
      <c r="A14" s="15">
        <v>2011</v>
      </c>
      <c r="B14" s="18">
        <v>51.899997999999997</v>
      </c>
      <c r="C14" s="18">
        <v>52.47</v>
      </c>
      <c r="D14" s="18">
        <v>52.47</v>
      </c>
      <c r="E14" s="18">
        <v>61.260002</v>
      </c>
      <c r="F14" s="18">
        <v>54.869995000000003</v>
      </c>
      <c r="G14" s="18">
        <v>54.39</v>
      </c>
      <c r="H14" s="18">
        <v>47.94</v>
      </c>
      <c r="I14" s="18">
        <v>43.77</v>
      </c>
      <c r="J14" s="18">
        <v>85.889989999999997</v>
      </c>
      <c r="K14" s="18">
        <v>72.78</v>
      </c>
      <c r="L14" s="18">
        <v>56.25</v>
      </c>
      <c r="M14" s="18">
        <v>53.130004999999997</v>
      </c>
      <c r="N14" s="18">
        <v>55.079993999999999</v>
      </c>
      <c r="O14" s="18">
        <v>56.25</v>
      </c>
      <c r="P14" s="18">
        <v>51.839995999999999</v>
      </c>
      <c r="Q14" s="18">
        <v>53.25</v>
      </c>
      <c r="R14" s="18">
        <v>94.29</v>
      </c>
      <c r="S14" s="18">
        <v>105.299995</v>
      </c>
      <c r="T14" s="18">
        <v>81.239999999999995</v>
      </c>
      <c r="U14" s="18">
        <v>77.340003999999993</v>
      </c>
      <c r="V14" s="18">
        <v>84.539990000000003</v>
      </c>
      <c r="W14" s="18">
        <v>69.659996000000007</v>
      </c>
      <c r="X14" s="18">
        <v>87.990004999999996</v>
      </c>
      <c r="Y14" s="18">
        <v>78.66</v>
      </c>
      <c r="Z14" s="18">
        <v>68.340003999999993</v>
      </c>
      <c r="AA14" s="18">
        <v>115.17</v>
      </c>
      <c r="AB14" s="18">
        <v>127.44</v>
      </c>
      <c r="AC14" s="18">
        <v>99.81</v>
      </c>
      <c r="AD14" s="18">
        <v>119.04</v>
      </c>
      <c r="AE14" s="18">
        <v>117.36001</v>
      </c>
      <c r="AF14" s="18">
        <v>65.040000000000006</v>
      </c>
      <c r="AG14" s="18">
        <v>58.56</v>
      </c>
      <c r="AH14" s="18">
        <v>96.33</v>
      </c>
      <c r="AI14" s="18">
        <v>74.22</v>
      </c>
      <c r="AJ14" s="18">
        <v>60.479996</v>
      </c>
      <c r="AK14" s="18">
        <v>63</v>
      </c>
      <c r="AL14" s="18">
        <v>68.130004999999997</v>
      </c>
      <c r="AM14" s="18">
        <v>108.75</v>
      </c>
      <c r="AN14" s="18">
        <v>101.43001</v>
      </c>
      <c r="AO14" s="18">
        <v>83.49</v>
      </c>
      <c r="AP14" s="18">
        <v>101.15998999999999</v>
      </c>
      <c r="AQ14" s="18">
        <v>110.91</v>
      </c>
      <c r="AR14" s="18">
        <v>83.340003999999993</v>
      </c>
      <c r="AS14" s="18">
        <v>126.990005</v>
      </c>
      <c r="AT14" s="18">
        <v>131.43001000000001</v>
      </c>
      <c r="AU14" s="18">
        <v>79.979996</v>
      </c>
      <c r="AV14" s="18">
        <v>82.65</v>
      </c>
      <c r="AW14" s="18">
        <v>103.71</v>
      </c>
      <c r="AX14" s="18">
        <v>107.82001</v>
      </c>
      <c r="AY14" s="18">
        <v>104.25</v>
      </c>
      <c r="AZ14" s="18">
        <v>91.229996</v>
      </c>
      <c r="BA14" s="18">
        <v>42.840004</v>
      </c>
      <c r="BB14" s="18">
        <v>54</v>
      </c>
      <c r="BC14" s="18">
        <v>59.130004999999997</v>
      </c>
      <c r="BD14" s="18">
        <v>79.89</v>
      </c>
      <c r="BE14" s="18">
        <v>93.270004</v>
      </c>
      <c r="BF14" s="18">
        <v>52.56</v>
      </c>
      <c r="BG14" s="18">
        <v>56.67</v>
      </c>
      <c r="BH14" s="18">
        <v>74.31</v>
      </c>
      <c r="BI14" s="18">
        <v>71.97</v>
      </c>
      <c r="BJ14" s="18">
        <v>104.28</v>
      </c>
      <c r="BK14" s="18">
        <v>124.229996</v>
      </c>
      <c r="BL14" s="18">
        <v>102.299995</v>
      </c>
      <c r="BM14" s="18">
        <v>137.91</v>
      </c>
      <c r="BN14" s="18">
        <v>131.15998999999999</v>
      </c>
      <c r="BO14" s="18">
        <v>116.94</v>
      </c>
      <c r="BP14" s="18">
        <v>97.200005000000004</v>
      </c>
      <c r="BQ14" s="18">
        <v>65.040000000000006</v>
      </c>
      <c r="BR14" s="18">
        <v>61.619995000000003</v>
      </c>
      <c r="BS14" s="18">
        <v>63.659996</v>
      </c>
      <c r="BT14" s="18">
        <v>75.72</v>
      </c>
      <c r="BU14" s="18">
        <v>104.04</v>
      </c>
      <c r="BV14" s="18">
        <v>91.44</v>
      </c>
      <c r="BW14" s="18">
        <v>71.88</v>
      </c>
      <c r="BX14" s="18">
        <v>65.040000000000006</v>
      </c>
      <c r="BY14" s="18">
        <v>72.989990000000006</v>
      </c>
      <c r="BZ14" s="18">
        <v>68.999989999999997</v>
      </c>
      <c r="CA14" s="18">
        <v>77.310005000000004</v>
      </c>
      <c r="CB14" s="18">
        <v>79.979996</v>
      </c>
      <c r="CC14" s="18">
        <v>65.700005000000004</v>
      </c>
      <c r="CD14" s="18">
        <v>72.899994000000007</v>
      </c>
      <c r="CE14" s="18">
        <v>88.319990000000004</v>
      </c>
      <c r="CF14" s="18">
        <v>100.32001</v>
      </c>
      <c r="CG14" s="18">
        <v>62.67</v>
      </c>
      <c r="CH14" s="18">
        <v>63.089995999999999</v>
      </c>
      <c r="CI14" s="18">
        <v>78.149994000000007</v>
      </c>
      <c r="CJ14" s="18">
        <v>127.8</v>
      </c>
      <c r="CK14" s="18">
        <v>113.21999</v>
      </c>
      <c r="CL14" s="18">
        <v>125.46</v>
      </c>
      <c r="CM14" s="18">
        <v>75.42</v>
      </c>
      <c r="CN14" s="18">
        <v>76.59</v>
      </c>
      <c r="CO14" s="18">
        <v>96.899994000000007</v>
      </c>
      <c r="CP14" s="18">
        <v>100.76999000000001</v>
      </c>
      <c r="CQ14" s="18">
        <v>47.82</v>
      </c>
      <c r="CR14" s="18">
        <v>57.420006000000001</v>
      </c>
      <c r="CS14" s="18">
        <v>62.25</v>
      </c>
      <c r="CT14" s="18">
        <v>111.270004</v>
      </c>
      <c r="CU14" s="18">
        <v>99.599990000000005</v>
      </c>
      <c r="CV14" s="18">
        <v>91.2</v>
      </c>
      <c r="CW14" s="18">
        <v>100.92</v>
      </c>
      <c r="CX14" s="18">
        <v>73.17</v>
      </c>
      <c r="CY14" s="18">
        <v>105.299995</v>
      </c>
      <c r="CZ14" s="18">
        <v>81.99</v>
      </c>
      <c r="DA14" s="18">
        <v>93.659996000000007</v>
      </c>
      <c r="DB14" s="18">
        <v>112.29</v>
      </c>
      <c r="DC14" s="18">
        <v>154.97999999999999</v>
      </c>
      <c r="DD14" s="18">
        <v>144.84001000000001</v>
      </c>
      <c r="DE14" s="18">
        <v>121.55999</v>
      </c>
      <c r="DF14" s="18">
        <v>102.63</v>
      </c>
      <c r="DG14" s="18">
        <v>96.81</v>
      </c>
      <c r="DH14" s="18">
        <v>77.460009999999997</v>
      </c>
      <c r="DI14" s="18">
        <v>82.11</v>
      </c>
      <c r="DJ14" s="18">
        <v>47.129997000000003</v>
      </c>
      <c r="DK14" s="18">
        <v>86.340003999999993</v>
      </c>
      <c r="DL14" s="18">
        <v>112.88999</v>
      </c>
      <c r="DM14" s="18">
        <v>106.200005</v>
      </c>
      <c r="DN14" s="18">
        <v>80.31</v>
      </c>
      <c r="DO14" s="18">
        <v>98.79</v>
      </c>
      <c r="DP14" s="18">
        <v>103.35000599999999</v>
      </c>
      <c r="DQ14" s="18">
        <v>64.979996</v>
      </c>
      <c r="DR14" s="18">
        <v>81.36</v>
      </c>
      <c r="DS14" s="18">
        <v>77.61</v>
      </c>
      <c r="DT14" s="18">
        <v>74.94</v>
      </c>
      <c r="DU14" s="18">
        <v>94.409996000000007</v>
      </c>
      <c r="DV14" s="18">
        <v>57.989998</v>
      </c>
      <c r="DW14" s="18">
        <v>117.479996</v>
      </c>
      <c r="DX14" s="18">
        <v>107.549995</v>
      </c>
      <c r="DY14" s="18">
        <v>101.64</v>
      </c>
      <c r="DZ14" s="18">
        <v>77.849999999999994</v>
      </c>
      <c r="EA14" s="18">
        <v>84.21</v>
      </c>
      <c r="EB14" s="18">
        <v>106.5</v>
      </c>
      <c r="EC14" s="18">
        <v>103.89</v>
      </c>
      <c r="ED14" s="18">
        <v>70.38</v>
      </c>
      <c r="EE14" s="18">
        <v>73.38</v>
      </c>
      <c r="EF14" s="18">
        <v>63.149997999999997</v>
      </c>
      <c r="EG14" s="18">
        <v>79.619995000000003</v>
      </c>
      <c r="EH14" s="18">
        <v>98.04</v>
      </c>
      <c r="EI14" s="18">
        <v>50.61</v>
      </c>
      <c r="EJ14" s="18">
        <v>56.43</v>
      </c>
      <c r="EK14" s="18">
        <v>94.68</v>
      </c>
      <c r="EL14" s="18">
        <v>105</v>
      </c>
      <c r="EM14" s="18">
        <v>95.909996000000007</v>
      </c>
      <c r="EN14" s="18">
        <v>62.609997</v>
      </c>
      <c r="EO14" s="18">
        <v>57.96</v>
      </c>
      <c r="EP14" s="18">
        <v>110.58</v>
      </c>
      <c r="EQ14" s="18">
        <v>75.090003999999993</v>
      </c>
      <c r="ER14" s="18">
        <v>82.8</v>
      </c>
      <c r="ES14" s="18">
        <v>105.240005</v>
      </c>
      <c r="ET14" s="18">
        <v>72.78</v>
      </c>
      <c r="EU14" s="18">
        <v>80.94</v>
      </c>
      <c r="EV14" s="18">
        <v>70.049994999999996</v>
      </c>
      <c r="EW14" s="18">
        <v>92.999989999999997</v>
      </c>
      <c r="EX14" s="18">
        <v>113.13</v>
      </c>
      <c r="EY14" s="18">
        <v>129.69</v>
      </c>
      <c r="EZ14" s="18">
        <v>130.20000999999999</v>
      </c>
      <c r="FA14" s="18">
        <v>116.16</v>
      </c>
      <c r="FB14" s="18">
        <v>89.909996000000007</v>
      </c>
      <c r="FC14" s="18">
        <v>87.21</v>
      </c>
      <c r="FD14" s="18">
        <v>72.66</v>
      </c>
      <c r="FE14" s="18">
        <v>75.69</v>
      </c>
      <c r="FF14" s="18">
        <v>72.989990000000006</v>
      </c>
      <c r="FG14" s="18">
        <v>80.520004</v>
      </c>
      <c r="FH14" s="18">
        <v>90.51</v>
      </c>
      <c r="FI14" s="18">
        <v>76.44</v>
      </c>
      <c r="FJ14" s="18">
        <v>136.32</v>
      </c>
      <c r="FK14" s="18">
        <v>121.59</v>
      </c>
      <c r="FL14" s="18">
        <v>110.58</v>
      </c>
      <c r="FM14" s="18">
        <v>90.81</v>
      </c>
      <c r="FN14" s="18">
        <v>70.62</v>
      </c>
      <c r="FO14" s="18">
        <v>76.92</v>
      </c>
      <c r="FP14" s="18">
        <v>71.489999999999995</v>
      </c>
      <c r="FQ14" s="18">
        <v>51</v>
      </c>
      <c r="FR14" s="18">
        <v>46.920001999999997</v>
      </c>
      <c r="FS14" s="18">
        <v>94.05</v>
      </c>
      <c r="FT14" s="18">
        <v>133.59</v>
      </c>
      <c r="FU14" s="18">
        <v>122.880005</v>
      </c>
      <c r="FV14" s="18">
        <v>104.37</v>
      </c>
      <c r="FW14" s="18">
        <v>132.54001</v>
      </c>
      <c r="FX14" s="18">
        <v>95.61</v>
      </c>
      <c r="FY14" s="18">
        <v>94.68</v>
      </c>
      <c r="FZ14" s="18">
        <v>96.03</v>
      </c>
      <c r="GA14" s="18">
        <v>99.39</v>
      </c>
      <c r="GB14" s="18">
        <v>86.07</v>
      </c>
      <c r="GC14" s="18">
        <v>83.13</v>
      </c>
      <c r="GD14" s="18">
        <v>79.17</v>
      </c>
      <c r="GE14" s="18">
        <v>67.86</v>
      </c>
      <c r="GF14" s="18">
        <v>47.819996000000003</v>
      </c>
      <c r="GG14" s="18">
        <v>50.25</v>
      </c>
      <c r="GH14" s="18">
        <v>81.149994000000007</v>
      </c>
      <c r="GI14" s="18">
        <v>93.18</v>
      </c>
      <c r="GJ14" s="18">
        <v>92.61</v>
      </c>
      <c r="GK14" s="18">
        <v>95.91</v>
      </c>
      <c r="GL14" s="18">
        <v>91.47</v>
      </c>
      <c r="GM14" s="18">
        <v>95.01</v>
      </c>
      <c r="GN14" s="18">
        <v>83.31</v>
      </c>
      <c r="GO14" s="18">
        <v>68.28</v>
      </c>
      <c r="GP14" s="18">
        <v>60.48</v>
      </c>
      <c r="GQ14" s="18">
        <v>69.209999999999994</v>
      </c>
      <c r="GR14" s="18">
        <v>105.65998999999999</v>
      </c>
      <c r="GS14" s="18">
        <v>133.13999999999999</v>
      </c>
      <c r="GT14" s="18">
        <v>100.29</v>
      </c>
      <c r="GU14" s="18">
        <v>98.16</v>
      </c>
      <c r="GV14" s="18">
        <v>87.179990000000004</v>
      </c>
      <c r="GW14" s="18">
        <v>105.03001</v>
      </c>
      <c r="GX14" s="18">
        <v>106.5</v>
      </c>
      <c r="GY14" s="18">
        <v>83.67</v>
      </c>
      <c r="GZ14" s="18">
        <v>55.680003999999997</v>
      </c>
      <c r="HA14" s="18">
        <v>55.439995000000003</v>
      </c>
      <c r="HB14" s="18">
        <v>81.39</v>
      </c>
      <c r="HC14" s="18">
        <v>82.14</v>
      </c>
      <c r="HD14" s="18">
        <v>68.58</v>
      </c>
      <c r="HE14" s="18">
        <v>108.270004</v>
      </c>
      <c r="HF14" s="18">
        <v>108.36</v>
      </c>
      <c r="HG14" s="18">
        <v>108.990005</v>
      </c>
      <c r="HH14" s="18">
        <v>90</v>
      </c>
      <c r="HI14" s="18">
        <v>74.88</v>
      </c>
      <c r="HJ14" s="18">
        <v>64.44</v>
      </c>
      <c r="HK14" s="18">
        <v>61.619995000000003</v>
      </c>
      <c r="HL14" s="18">
        <v>76.950005000000004</v>
      </c>
      <c r="HM14" s="18">
        <v>136.74</v>
      </c>
      <c r="HN14" s="18">
        <v>128.13</v>
      </c>
      <c r="HO14" s="18">
        <v>91.53</v>
      </c>
      <c r="HP14" s="18">
        <v>91.920006000000001</v>
      </c>
      <c r="HQ14" s="18">
        <v>125.43001</v>
      </c>
      <c r="HR14" s="18">
        <v>101.28001</v>
      </c>
      <c r="HS14" s="18">
        <v>113.19001</v>
      </c>
      <c r="HT14" s="18">
        <v>119.880005</v>
      </c>
      <c r="HU14" s="18">
        <v>137.28</v>
      </c>
      <c r="HV14" s="18">
        <v>108.63</v>
      </c>
      <c r="HW14" s="18">
        <v>69.299994999999996</v>
      </c>
      <c r="HX14" s="18">
        <v>86.28</v>
      </c>
      <c r="HY14" s="18">
        <v>61.350002000000003</v>
      </c>
      <c r="HZ14" s="18">
        <v>53.07</v>
      </c>
      <c r="IA14" s="18">
        <v>60.33</v>
      </c>
      <c r="IB14" s="18">
        <v>50.82</v>
      </c>
      <c r="IC14" s="18">
        <v>47.04</v>
      </c>
      <c r="ID14" s="18">
        <v>58.98</v>
      </c>
      <c r="IE14" s="18">
        <v>55.890003</v>
      </c>
      <c r="IF14" s="18">
        <v>50.699997000000003</v>
      </c>
      <c r="IG14" s="18">
        <v>57.239998</v>
      </c>
      <c r="IH14" s="18">
        <v>65.19</v>
      </c>
      <c r="II14" s="18">
        <v>80.97</v>
      </c>
      <c r="IJ14" s="18">
        <v>54.54</v>
      </c>
      <c r="IK14" s="18">
        <v>62.010002</v>
      </c>
      <c r="IL14" s="18">
        <v>93.63</v>
      </c>
      <c r="IM14" s="18">
        <v>115.35000599999999</v>
      </c>
      <c r="IN14" s="18">
        <v>117.90000999999999</v>
      </c>
      <c r="IO14" s="18">
        <v>40.500003999999997</v>
      </c>
      <c r="IP14" s="18">
        <v>46.11</v>
      </c>
      <c r="IQ14" s="18">
        <v>37.409999999999997</v>
      </c>
      <c r="IR14" s="18">
        <v>74.069999999999993</v>
      </c>
      <c r="IS14" s="18">
        <v>56.819996000000003</v>
      </c>
      <c r="IT14" s="18">
        <v>60.840004</v>
      </c>
      <c r="IU14" s="18">
        <v>61.289993000000003</v>
      </c>
      <c r="IV14" s="18">
        <v>66.989999999999995</v>
      </c>
      <c r="IW14" s="18">
        <v>73.62</v>
      </c>
      <c r="IX14" s="18">
        <v>74.88</v>
      </c>
      <c r="IY14" s="18">
        <v>87.66</v>
      </c>
      <c r="IZ14" s="18">
        <v>116.91</v>
      </c>
      <c r="JA14" s="18">
        <v>118.65000999999999</v>
      </c>
      <c r="JB14" s="18">
        <v>73.709999999999994</v>
      </c>
      <c r="JC14" s="18">
        <v>71.069990000000004</v>
      </c>
      <c r="JD14" s="18">
        <v>68.64</v>
      </c>
      <c r="JE14" s="18">
        <v>73.53</v>
      </c>
      <c r="JF14" s="18">
        <v>86.31</v>
      </c>
      <c r="JG14" s="18">
        <v>84.209990000000005</v>
      </c>
      <c r="JH14" s="18">
        <v>72.87</v>
      </c>
      <c r="JI14" s="18">
        <v>59.07</v>
      </c>
      <c r="JJ14" s="18">
        <v>73.770004</v>
      </c>
      <c r="JK14" s="18">
        <v>85.71</v>
      </c>
      <c r="JL14" s="18">
        <v>65.31</v>
      </c>
      <c r="JM14" s="18">
        <v>53.28</v>
      </c>
      <c r="JN14" s="18">
        <v>42.420001999999997</v>
      </c>
      <c r="JO14" s="18">
        <v>42.33</v>
      </c>
      <c r="JP14" s="18">
        <v>39.120002999999997</v>
      </c>
      <c r="JQ14" s="18">
        <v>42.21</v>
      </c>
      <c r="JR14" s="18">
        <v>75.299994999999996</v>
      </c>
      <c r="JS14" s="18">
        <v>81.420006000000001</v>
      </c>
      <c r="JT14" s="18">
        <v>64.5</v>
      </c>
      <c r="JU14" s="18">
        <v>43.980003000000004</v>
      </c>
      <c r="JV14" s="18">
        <v>65.19</v>
      </c>
      <c r="JW14" s="18">
        <v>43.62</v>
      </c>
      <c r="JX14" s="18">
        <v>42.75</v>
      </c>
      <c r="JY14" s="18">
        <v>58.83</v>
      </c>
      <c r="JZ14" s="18">
        <v>58.71</v>
      </c>
      <c r="KA14" s="18">
        <v>65.340003999999993</v>
      </c>
      <c r="KB14" s="18">
        <v>78.75</v>
      </c>
      <c r="KC14" s="18">
        <v>76.59</v>
      </c>
      <c r="KD14" s="18">
        <v>77.31</v>
      </c>
      <c r="KE14" s="18">
        <v>78.990004999999996</v>
      </c>
      <c r="KF14" s="18">
        <v>77.520004</v>
      </c>
      <c r="KG14" s="18">
        <v>65.819999999999993</v>
      </c>
      <c r="KH14" s="18">
        <v>68.399994000000007</v>
      </c>
      <c r="KI14" s="18">
        <v>73.979996</v>
      </c>
      <c r="KJ14" s="18">
        <v>68.040000000000006</v>
      </c>
      <c r="KK14" s="18">
        <v>67.260000000000005</v>
      </c>
      <c r="KL14" s="18">
        <v>67.499989999999997</v>
      </c>
      <c r="KM14" s="18">
        <v>58.98</v>
      </c>
      <c r="KN14" s="18">
        <v>56.340007999999997</v>
      </c>
      <c r="KO14" s="18">
        <v>80.010009999999994</v>
      </c>
      <c r="KP14" s="18">
        <v>68.67</v>
      </c>
      <c r="KQ14" s="18">
        <v>46.41</v>
      </c>
      <c r="KR14" s="18">
        <v>46.98</v>
      </c>
      <c r="KS14" s="18">
        <v>53.850002000000003</v>
      </c>
      <c r="KT14" s="18">
        <v>67.41</v>
      </c>
      <c r="KU14" s="18">
        <v>97.350005999999993</v>
      </c>
      <c r="KV14" s="18">
        <v>63.989998</v>
      </c>
      <c r="KW14" s="18">
        <v>69</v>
      </c>
      <c r="KX14" s="18">
        <v>71.790000000000006</v>
      </c>
      <c r="KY14" s="18">
        <v>75.840003999999993</v>
      </c>
      <c r="KZ14" s="18">
        <v>89.399994000000007</v>
      </c>
      <c r="LA14" s="18">
        <v>89.340003999999993</v>
      </c>
      <c r="LB14" s="18">
        <v>90.06</v>
      </c>
      <c r="LC14" s="18">
        <v>100.92</v>
      </c>
      <c r="LD14" s="18">
        <v>74.790000000000006</v>
      </c>
      <c r="LE14" s="18">
        <v>73.439994999999996</v>
      </c>
      <c r="LF14" s="18">
        <v>75.84</v>
      </c>
      <c r="LG14" s="18">
        <v>83.61</v>
      </c>
      <c r="LH14" s="18">
        <v>69.03</v>
      </c>
      <c r="LI14" s="18">
        <v>90.03</v>
      </c>
      <c r="LJ14" s="18">
        <v>87.78</v>
      </c>
      <c r="LK14" s="18">
        <v>92.07</v>
      </c>
      <c r="LL14" s="18">
        <v>58.649997999999997</v>
      </c>
      <c r="LM14" s="18">
        <v>99.21</v>
      </c>
      <c r="LN14" s="18">
        <v>102</v>
      </c>
      <c r="LO14" s="18">
        <v>87.149994000000007</v>
      </c>
      <c r="LP14" s="18">
        <v>102.87</v>
      </c>
      <c r="LQ14" s="18">
        <v>94.32</v>
      </c>
      <c r="LR14" s="18">
        <v>104.31</v>
      </c>
      <c r="LS14" s="18">
        <v>95.55</v>
      </c>
      <c r="LT14" s="18">
        <v>83.520004</v>
      </c>
      <c r="LU14" s="18">
        <v>81.569990000000004</v>
      </c>
      <c r="LV14" s="18">
        <v>95.76</v>
      </c>
      <c r="LW14" s="18">
        <v>129.98999000000001</v>
      </c>
    </row>
    <row r="15" spans="1:335" x14ac:dyDescent="0.3">
      <c r="A15" s="15">
        <v>2012</v>
      </c>
      <c r="B15" s="18">
        <v>58.949997000000003</v>
      </c>
      <c r="C15" s="18">
        <v>82.32</v>
      </c>
      <c r="D15" s="18">
        <v>89.850005999999993</v>
      </c>
      <c r="E15" s="18">
        <v>50.82</v>
      </c>
      <c r="F15" s="18">
        <v>43.62</v>
      </c>
      <c r="G15" s="18">
        <v>40.590004</v>
      </c>
      <c r="H15" s="18">
        <v>90</v>
      </c>
      <c r="I15" s="18">
        <v>45.21</v>
      </c>
      <c r="J15" s="18">
        <v>60.18</v>
      </c>
      <c r="K15" s="18">
        <v>63.72</v>
      </c>
      <c r="L15" s="18">
        <v>61.859997</v>
      </c>
      <c r="M15" s="18">
        <v>98.760009999999994</v>
      </c>
      <c r="N15" s="18">
        <v>73.619995000000003</v>
      </c>
      <c r="O15" s="18">
        <v>58.199997000000003</v>
      </c>
      <c r="P15" s="18">
        <v>59.22</v>
      </c>
      <c r="Q15" s="18">
        <v>57.449997000000003</v>
      </c>
      <c r="R15" s="18">
        <v>45.63</v>
      </c>
      <c r="S15" s="18">
        <v>71.040000000000006</v>
      </c>
      <c r="T15" s="18">
        <v>74.55</v>
      </c>
      <c r="U15" s="18">
        <v>100.62</v>
      </c>
      <c r="V15" s="18">
        <v>83.82</v>
      </c>
      <c r="W15" s="18">
        <v>63.93</v>
      </c>
      <c r="X15" s="18">
        <v>103.62</v>
      </c>
      <c r="Y15" s="18">
        <v>100.35000599999999</v>
      </c>
      <c r="Z15" s="18">
        <v>103.38</v>
      </c>
      <c r="AA15" s="18">
        <v>90.57</v>
      </c>
      <c r="AB15" s="18">
        <v>86.700005000000004</v>
      </c>
      <c r="AC15" s="18">
        <v>69.09</v>
      </c>
      <c r="AD15" s="18">
        <v>70.680009999999996</v>
      </c>
      <c r="AE15" s="18">
        <v>67.95</v>
      </c>
      <c r="AF15" s="18">
        <v>98.819990000000004</v>
      </c>
      <c r="AG15" s="18">
        <v>87.96</v>
      </c>
      <c r="AH15" s="18">
        <v>77.19</v>
      </c>
      <c r="AI15" s="18">
        <v>83.25</v>
      </c>
      <c r="AJ15" s="18">
        <v>100.59</v>
      </c>
      <c r="AK15" s="18">
        <v>72.87</v>
      </c>
      <c r="AL15" s="18">
        <v>83.16</v>
      </c>
      <c r="AM15" s="18">
        <v>106.200005</v>
      </c>
      <c r="AN15" s="18">
        <v>78.150000000000006</v>
      </c>
      <c r="AO15" s="18">
        <v>100.8</v>
      </c>
      <c r="AP15" s="18">
        <v>74.219989999999996</v>
      </c>
      <c r="AQ15" s="18">
        <v>63.300002999999997</v>
      </c>
      <c r="AR15" s="18">
        <v>121.22999</v>
      </c>
      <c r="AS15" s="18">
        <v>105.36001</v>
      </c>
      <c r="AT15" s="18">
        <v>81.630004999999997</v>
      </c>
      <c r="AU15" s="18">
        <v>82.71</v>
      </c>
      <c r="AV15" s="18">
        <v>83.069990000000004</v>
      </c>
      <c r="AW15" s="18">
        <v>77.97</v>
      </c>
      <c r="AX15" s="18">
        <v>73.319990000000004</v>
      </c>
      <c r="AY15" s="18">
        <v>69.75</v>
      </c>
      <c r="AZ15" s="18">
        <v>64.290009999999995</v>
      </c>
      <c r="BA15" s="18">
        <v>49.02</v>
      </c>
      <c r="BB15" s="18">
        <v>63.39</v>
      </c>
      <c r="BC15" s="18">
        <v>58.83</v>
      </c>
      <c r="BD15" s="18">
        <v>69.69</v>
      </c>
      <c r="BE15" s="18">
        <v>77.64</v>
      </c>
      <c r="BF15" s="18">
        <v>103.44</v>
      </c>
      <c r="BG15" s="18">
        <v>99.78</v>
      </c>
      <c r="BH15" s="18">
        <v>82.56</v>
      </c>
      <c r="BI15" s="18">
        <v>104.46</v>
      </c>
      <c r="BJ15" s="18">
        <v>118.740005</v>
      </c>
      <c r="BK15" s="18">
        <v>98.700005000000004</v>
      </c>
      <c r="BL15" s="18">
        <v>141.93</v>
      </c>
      <c r="BM15" s="18">
        <v>119.28001</v>
      </c>
      <c r="BN15" s="18">
        <v>114.299995</v>
      </c>
      <c r="BO15" s="18">
        <v>81.239999999999995</v>
      </c>
      <c r="BP15" s="18">
        <v>64.020004</v>
      </c>
      <c r="BQ15" s="18">
        <v>76.2</v>
      </c>
      <c r="BR15" s="18">
        <v>132.51</v>
      </c>
      <c r="BS15" s="18">
        <v>65.34</v>
      </c>
      <c r="BT15" s="18">
        <v>105</v>
      </c>
      <c r="BU15" s="18">
        <v>117.84</v>
      </c>
      <c r="BV15" s="18">
        <v>80.489990000000006</v>
      </c>
      <c r="BW15" s="18">
        <v>76.319999999999993</v>
      </c>
      <c r="BX15" s="18">
        <v>94.95</v>
      </c>
      <c r="BY15" s="18">
        <v>83.49</v>
      </c>
      <c r="BZ15" s="18">
        <v>81.78</v>
      </c>
      <c r="CA15" s="18">
        <v>65.97</v>
      </c>
      <c r="CB15" s="18">
        <v>65.729996</v>
      </c>
      <c r="CC15" s="18">
        <v>89.399994000000007</v>
      </c>
      <c r="CD15" s="18">
        <v>65.97</v>
      </c>
      <c r="CE15" s="18">
        <v>76.739999999999995</v>
      </c>
      <c r="CF15" s="18">
        <v>90.899994000000007</v>
      </c>
      <c r="CG15" s="18">
        <v>83.64</v>
      </c>
      <c r="CH15" s="18">
        <v>120</v>
      </c>
      <c r="CI15" s="18">
        <v>110.52001</v>
      </c>
      <c r="CJ15" s="18">
        <v>126.75</v>
      </c>
      <c r="CK15" s="18">
        <v>88.770004</v>
      </c>
      <c r="CL15" s="18">
        <v>81.180000000000007</v>
      </c>
      <c r="CM15" s="18">
        <v>75.150000000000006</v>
      </c>
      <c r="CN15" s="18">
        <v>69.450005000000004</v>
      </c>
      <c r="CO15" s="18">
        <v>85.319990000000004</v>
      </c>
      <c r="CP15" s="18">
        <v>91.049994999999996</v>
      </c>
      <c r="CQ15" s="18">
        <v>71.159996000000007</v>
      </c>
      <c r="CR15" s="18">
        <v>60.749991999999999</v>
      </c>
      <c r="CS15" s="18">
        <v>66.900000000000006</v>
      </c>
      <c r="CT15" s="18">
        <v>94.8</v>
      </c>
      <c r="CU15" s="18">
        <v>106.40998999999999</v>
      </c>
      <c r="CV15" s="18">
        <v>93.69</v>
      </c>
      <c r="CW15" s="18">
        <v>104.82001</v>
      </c>
      <c r="CX15" s="18">
        <v>136.86000000000001</v>
      </c>
      <c r="CY15" s="18">
        <v>105.299995</v>
      </c>
      <c r="CZ15" s="18">
        <v>96.929990000000004</v>
      </c>
      <c r="DA15" s="18">
        <v>106.38</v>
      </c>
      <c r="DB15" s="18">
        <v>69.06</v>
      </c>
      <c r="DC15" s="18">
        <v>149.54999000000001</v>
      </c>
      <c r="DD15" s="18">
        <v>95.07</v>
      </c>
      <c r="DE15" s="18">
        <v>90.21</v>
      </c>
      <c r="DF15" s="18">
        <v>75.149994000000007</v>
      </c>
      <c r="DG15" s="18">
        <v>72.119995000000003</v>
      </c>
      <c r="DH15" s="18">
        <v>92.58</v>
      </c>
      <c r="DI15" s="18">
        <v>92.58</v>
      </c>
      <c r="DJ15" s="18">
        <v>84.81</v>
      </c>
      <c r="DK15" s="18">
        <v>104.21999</v>
      </c>
      <c r="DL15" s="18">
        <v>112.770004</v>
      </c>
      <c r="DM15" s="18">
        <v>100.14</v>
      </c>
      <c r="DN15" s="18">
        <v>80.19</v>
      </c>
      <c r="DO15" s="18">
        <v>78.63</v>
      </c>
      <c r="DP15" s="18">
        <v>88.380004999999997</v>
      </c>
      <c r="DQ15" s="18">
        <v>76.5</v>
      </c>
      <c r="DR15" s="18">
        <v>62.46</v>
      </c>
      <c r="DS15" s="18">
        <v>64.739999999999995</v>
      </c>
      <c r="DT15" s="18">
        <v>72.750010000000003</v>
      </c>
      <c r="DU15" s="18">
        <v>69.66</v>
      </c>
      <c r="DV15" s="18">
        <v>69.930009999999996</v>
      </c>
      <c r="DW15" s="18">
        <v>81.84</v>
      </c>
      <c r="DX15" s="18">
        <v>112.13999</v>
      </c>
      <c r="DY15" s="18">
        <v>118.17001</v>
      </c>
      <c r="DZ15" s="18">
        <v>107.04</v>
      </c>
      <c r="EA15" s="18">
        <v>135.66</v>
      </c>
      <c r="EB15" s="18">
        <v>136.47</v>
      </c>
      <c r="EC15" s="18">
        <v>101.13</v>
      </c>
      <c r="ED15" s="18">
        <v>100.05</v>
      </c>
      <c r="EE15" s="18">
        <v>101.16</v>
      </c>
      <c r="EF15" s="18">
        <v>80.790000000000006</v>
      </c>
      <c r="EG15" s="18">
        <v>76.2</v>
      </c>
      <c r="EH15" s="18">
        <v>84.36</v>
      </c>
      <c r="EI15" s="18">
        <v>80.64</v>
      </c>
      <c r="EJ15" s="18">
        <v>79.83</v>
      </c>
      <c r="EK15" s="18">
        <v>75.510000000000005</v>
      </c>
      <c r="EL15" s="18">
        <v>104.490005</v>
      </c>
      <c r="EM15" s="18">
        <v>113.40000999999999</v>
      </c>
      <c r="EN15" s="18">
        <v>83.49</v>
      </c>
      <c r="EO15" s="18">
        <v>73.11</v>
      </c>
      <c r="EP15" s="18">
        <v>83.520004</v>
      </c>
      <c r="EQ15" s="18">
        <v>77.91</v>
      </c>
      <c r="ER15" s="18">
        <v>64.799994999999996</v>
      </c>
      <c r="ES15" s="18">
        <v>83.55</v>
      </c>
      <c r="ET15" s="18">
        <v>87.840003999999993</v>
      </c>
      <c r="EU15" s="18">
        <v>179.07</v>
      </c>
      <c r="EV15" s="18">
        <v>143.1</v>
      </c>
      <c r="EW15" s="18">
        <v>96.930009999999996</v>
      </c>
      <c r="EX15" s="18">
        <v>75.659996000000007</v>
      </c>
      <c r="EY15" s="18">
        <v>100.11</v>
      </c>
      <c r="EZ15" s="18">
        <v>130.62</v>
      </c>
      <c r="FA15" s="18">
        <v>116.58</v>
      </c>
      <c r="FB15" s="18">
        <v>134.52000000000001</v>
      </c>
      <c r="FC15" s="18">
        <v>95.22</v>
      </c>
      <c r="FD15" s="18">
        <v>97.71</v>
      </c>
      <c r="FE15" s="18">
        <v>117.36001</v>
      </c>
      <c r="FF15" s="18">
        <v>115.259995</v>
      </c>
      <c r="FG15" s="18">
        <v>103.11001</v>
      </c>
      <c r="FH15" s="18">
        <v>74.430009999999996</v>
      </c>
      <c r="FI15" s="18">
        <v>95.79</v>
      </c>
      <c r="FJ15" s="18">
        <v>88.649994000000007</v>
      </c>
      <c r="FK15" s="18">
        <v>97.350005999999993</v>
      </c>
      <c r="FL15" s="18">
        <v>116.73000999999999</v>
      </c>
      <c r="FM15" s="18">
        <v>100.47</v>
      </c>
      <c r="FN15" s="18">
        <v>75.63</v>
      </c>
      <c r="FO15" s="18">
        <v>85.590003999999993</v>
      </c>
      <c r="FP15" s="18">
        <v>88.71</v>
      </c>
      <c r="FQ15" s="18">
        <v>72.78</v>
      </c>
      <c r="FR15" s="18">
        <v>68.430000000000007</v>
      </c>
      <c r="FS15" s="18">
        <v>101.61</v>
      </c>
      <c r="FT15" s="18">
        <v>104.91</v>
      </c>
      <c r="FU15" s="18">
        <v>115.86001</v>
      </c>
      <c r="FV15" s="18">
        <v>132.56998999999999</v>
      </c>
      <c r="FW15" s="18">
        <v>166.5</v>
      </c>
      <c r="FX15" s="18">
        <v>120.21</v>
      </c>
      <c r="FY15" s="18">
        <v>92.25</v>
      </c>
      <c r="FZ15" s="18">
        <v>98.58</v>
      </c>
      <c r="GA15" s="18">
        <v>74.28</v>
      </c>
      <c r="GB15" s="18">
        <v>85.2</v>
      </c>
      <c r="GC15" s="18">
        <v>69.63</v>
      </c>
      <c r="GD15" s="18">
        <v>105.03</v>
      </c>
      <c r="GE15" s="18">
        <v>100.770004</v>
      </c>
      <c r="GF15" s="18">
        <v>102.09001000000001</v>
      </c>
      <c r="GG15" s="18">
        <v>96.719989999999996</v>
      </c>
      <c r="GH15" s="18">
        <v>98.700005000000004</v>
      </c>
      <c r="GI15" s="18">
        <v>115.770004</v>
      </c>
      <c r="GJ15" s="18">
        <v>65.22</v>
      </c>
      <c r="GK15" s="18">
        <v>57.840004</v>
      </c>
      <c r="GL15" s="18">
        <v>70.95</v>
      </c>
      <c r="GM15" s="18">
        <v>59.52</v>
      </c>
      <c r="GN15" s="18">
        <v>83.7</v>
      </c>
      <c r="GO15" s="18">
        <v>177.09</v>
      </c>
      <c r="GP15" s="18">
        <v>127.200005</v>
      </c>
      <c r="GQ15" s="18">
        <v>169.88998000000001</v>
      </c>
      <c r="GR15" s="18">
        <v>179.52</v>
      </c>
      <c r="GS15" s="18">
        <v>182.01</v>
      </c>
      <c r="GT15" s="18">
        <v>194.70000999999999</v>
      </c>
      <c r="GU15" s="18">
        <v>210</v>
      </c>
      <c r="GV15" s="18">
        <v>162.84001000000001</v>
      </c>
      <c r="GW15" s="18">
        <v>107.76000999999999</v>
      </c>
      <c r="GX15" s="18">
        <v>127.41</v>
      </c>
      <c r="GY15" s="18">
        <v>186.03</v>
      </c>
      <c r="GZ15" s="18">
        <v>191.7</v>
      </c>
      <c r="HA15" s="18">
        <v>189.27</v>
      </c>
      <c r="HB15" s="18">
        <v>141.90001000000001</v>
      </c>
      <c r="HC15" s="18">
        <v>175.77</v>
      </c>
      <c r="HD15" s="18">
        <v>124.200005</v>
      </c>
      <c r="HE15" s="18">
        <v>91.11</v>
      </c>
      <c r="HF15" s="18">
        <v>119.96999</v>
      </c>
      <c r="HG15" s="18">
        <v>111.96</v>
      </c>
      <c r="HH15" s="18">
        <v>97.08</v>
      </c>
      <c r="HI15" s="18">
        <v>97.950005000000004</v>
      </c>
      <c r="HJ15" s="18">
        <v>103.35000599999999</v>
      </c>
      <c r="HK15" s="18">
        <v>84.149994000000007</v>
      </c>
      <c r="HL15" s="18">
        <v>100.62</v>
      </c>
      <c r="HM15" s="18">
        <v>144.63</v>
      </c>
      <c r="HN15" s="18">
        <v>152.54999000000001</v>
      </c>
      <c r="HO15" s="18">
        <v>145.95000999999999</v>
      </c>
      <c r="HP15" s="18">
        <v>120.17999</v>
      </c>
      <c r="HQ15" s="18">
        <v>161.43001000000001</v>
      </c>
      <c r="HR15" s="18">
        <v>113.64</v>
      </c>
      <c r="HS15" s="18">
        <v>91.68</v>
      </c>
      <c r="HT15" s="18">
        <v>89.22</v>
      </c>
      <c r="HU15" s="18">
        <v>120.54</v>
      </c>
      <c r="HV15" s="18">
        <v>88.020004</v>
      </c>
      <c r="HW15" s="18">
        <v>57.39</v>
      </c>
      <c r="HX15" s="18">
        <v>54.42</v>
      </c>
      <c r="HY15" s="18">
        <v>50.909996</v>
      </c>
      <c r="HZ15" s="18">
        <v>53.909996</v>
      </c>
      <c r="IA15" s="18">
        <v>59.97</v>
      </c>
      <c r="IB15" s="18">
        <v>81.510000000000005</v>
      </c>
      <c r="IC15" s="18">
        <v>49.590004</v>
      </c>
      <c r="ID15" s="18">
        <v>77.520004</v>
      </c>
      <c r="IE15" s="18">
        <v>131.94</v>
      </c>
      <c r="IF15" s="18">
        <v>159.54001</v>
      </c>
      <c r="IG15" s="18">
        <v>188.04001</v>
      </c>
      <c r="IH15" s="18">
        <v>188.45999</v>
      </c>
      <c r="II15" s="18">
        <v>186.84001000000001</v>
      </c>
      <c r="IJ15" s="18">
        <v>139.53</v>
      </c>
      <c r="IK15" s="18">
        <v>128.79</v>
      </c>
      <c r="IL15" s="18">
        <v>147.63</v>
      </c>
      <c r="IM15" s="18">
        <v>154.16999999999999</v>
      </c>
      <c r="IN15" s="18">
        <v>248.93998999999999</v>
      </c>
      <c r="IO15" s="18">
        <v>117.12</v>
      </c>
      <c r="IP15" s="18">
        <v>170.37</v>
      </c>
      <c r="IQ15" s="18">
        <v>170.84998999999999</v>
      </c>
      <c r="IR15" s="18">
        <v>119.91</v>
      </c>
      <c r="IS15" s="18">
        <v>81.149994000000007</v>
      </c>
      <c r="IT15" s="18">
        <v>81.539990000000003</v>
      </c>
      <c r="IU15" s="18">
        <v>103.64999400000001</v>
      </c>
      <c r="IV15" s="18">
        <v>100.46999</v>
      </c>
      <c r="IW15" s="18">
        <v>72</v>
      </c>
      <c r="IX15" s="18">
        <v>76.770004</v>
      </c>
      <c r="IY15" s="18">
        <v>97.89</v>
      </c>
      <c r="IZ15" s="18">
        <v>108.479996</v>
      </c>
      <c r="JA15" s="18">
        <v>121.62000999999999</v>
      </c>
      <c r="JB15" s="18">
        <v>142.77000000000001</v>
      </c>
      <c r="JC15" s="18">
        <v>186.24</v>
      </c>
      <c r="JD15" s="18">
        <v>194.07</v>
      </c>
      <c r="JE15" s="18">
        <v>163.07999000000001</v>
      </c>
      <c r="JF15" s="18">
        <v>132.69</v>
      </c>
      <c r="JG15" s="18">
        <v>93.270004</v>
      </c>
      <c r="JH15" s="18">
        <v>65.22</v>
      </c>
      <c r="JI15" s="18">
        <v>72.33</v>
      </c>
      <c r="JJ15" s="18">
        <v>75.209999999999994</v>
      </c>
      <c r="JK15" s="18">
        <v>60.359997</v>
      </c>
      <c r="JL15" s="18">
        <v>44.699997000000003</v>
      </c>
      <c r="JM15" s="18">
        <v>40.5</v>
      </c>
      <c r="JN15" s="18">
        <v>64.95</v>
      </c>
      <c r="JO15" s="18">
        <v>53.340004</v>
      </c>
      <c r="JP15" s="18">
        <v>45.87</v>
      </c>
      <c r="JQ15" s="18">
        <v>39.72</v>
      </c>
      <c r="JR15" s="18">
        <v>47.76</v>
      </c>
      <c r="JS15" s="18">
        <v>67.56</v>
      </c>
      <c r="JT15" s="18">
        <v>147.6</v>
      </c>
      <c r="JU15" s="18">
        <v>101.28</v>
      </c>
      <c r="JV15" s="18">
        <v>138.44999999999999</v>
      </c>
      <c r="JW15" s="18">
        <v>118.44</v>
      </c>
      <c r="JX15" s="18">
        <v>97.979996</v>
      </c>
      <c r="JY15" s="18">
        <v>71.25</v>
      </c>
      <c r="JZ15" s="18">
        <v>81.750010000000003</v>
      </c>
      <c r="KA15" s="18">
        <v>75.150000000000006</v>
      </c>
      <c r="KB15" s="18">
        <v>54.449997000000003</v>
      </c>
      <c r="KC15" s="18">
        <v>65.31</v>
      </c>
      <c r="KD15" s="18">
        <v>142.62</v>
      </c>
      <c r="KE15" s="18">
        <v>156.84</v>
      </c>
      <c r="KF15" s="18">
        <v>139.31998999999999</v>
      </c>
      <c r="KG15" s="18">
        <v>153.03</v>
      </c>
      <c r="KH15" s="18">
        <v>175.95000999999999</v>
      </c>
      <c r="KI15" s="18">
        <v>150.44998000000001</v>
      </c>
      <c r="KJ15" s="18">
        <v>119.96999</v>
      </c>
      <c r="KK15" s="18">
        <v>97.979996</v>
      </c>
      <c r="KL15" s="18">
        <v>109.62</v>
      </c>
      <c r="KM15" s="18">
        <v>84.03</v>
      </c>
      <c r="KN15" s="18">
        <v>68.61</v>
      </c>
      <c r="KO15" s="18">
        <v>60.18</v>
      </c>
      <c r="KP15" s="18">
        <v>54.75</v>
      </c>
      <c r="KQ15" s="18">
        <v>45.359997</v>
      </c>
      <c r="KR15" s="18">
        <v>68.91</v>
      </c>
      <c r="KS15" s="18">
        <v>62.370002999999997</v>
      </c>
      <c r="KT15" s="18">
        <v>36.119999999999997</v>
      </c>
      <c r="KU15" s="18">
        <v>106.73999000000001</v>
      </c>
      <c r="KV15" s="18">
        <v>84.12</v>
      </c>
      <c r="KW15" s="18">
        <v>98.25</v>
      </c>
      <c r="KX15" s="18">
        <v>113.25</v>
      </c>
      <c r="KY15" s="18">
        <v>100.44</v>
      </c>
      <c r="KZ15" s="18">
        <v>75.239999999999995</v>
      </c>
      <c r="LA15" s="18">
        <v>55.379997000000003</v>
      </c>
      <c r="LB15" s="18">
        <v>57.75</v>
      </c>
      <c r="LC15" s="18">
        <v>95.7</v>
      </c>
      <c r="LD15" s="18">
        <v>100.799995</v>
      </c>
      <c r="LE15" s="18">
        <v>88.979996</v>
      </c>
      <c r="LF15" s="18">
        <v>91.83</v>
      </c>
      <c r="LG15" s="18">
        <v>134.76</v>
      </c>
      <c r="LH15" s="18">
        <v>105.87</v>
      </c>
      <c r="LI15" s="18">
        <v>100.29</v>
      </c>
      <c r="LJ15" s="18">
        <v>84.930009999999996</v>
      </c>
      <c r="LK15" s="18">
        <v>83.43</v>
      </c>
      <c r="LL15" s="18">
        <v>57.509995000000004</v>
      </c>
      <c r="LM15" s="18">
        <v>93.630004999999997</v>
      </c>
      <c r="LN15" s="18">
        <v>85.979996</v>
      </c>
      <c r="LO15" s="18">
        <v>82.71</v>
      </c>
      <c r="LP15" s="18">
        <v>105.450005</v>
      </c>
      <c r="LQ15" s="18">
        <v>82.770004</v>
      </c>
      <c r="LR15" s="18">
        <v>90.06</v>
      </c>
      <c r="LS15" s="18">
        <v>78.450005000000004</v>
      </c>
      <c r="LT15" s="18">
        <v>84.72</v>
      </c>
      <c r="LU15" s="18">
        <v>75.270004</v>
      </c>
      <c r="LV15" s="18">
        <v>98.19</v>
      </c>
      <c r="LW15" s="18">
        <v>77.459990000000005</v>
      </c>
    </row>
    <row r="16" spans="1:335" x14ac:dyDescent="0.3">
      <c r="A16" s="15">
        <v>2013</v>
      </c>
      <c r="B16" s="18">
        <v>62.549995000000003</v>
      </c>
      <c r="C16" s="18">
        <v>85.59</v>
      </c>
      <c r="D16" s="18">
        <v>64.95</v>
      </c>
      <c r="E16" s="18">
        <v>58.649997999999997</v>
      </c>
      <c r="F16" s="18">
        <v>62.249991999999999</v>
      </c>
      <c r="G16" s="18">
        <v>63.119995000000003</v>
      </c>
      <c r="H16" s="18">
        <v>56.58</v>
      </c>
      <c r="I16" s="18">
        <v>63.149997999999997</v>
      </c>
      <c r="J16" s="18">
        <v>69.659996000000007</v>
      </c>
      <c r="K16" s="18">
        <v>71.340003999999993</v>
      </c>
      <c r="L16" s="18">
        <v>81.749989999999997</v>
      </c>
      <c r="M16" s="18">
        <v>66.539990000000003</v>
      </c>
      <c r="N16" s="18">
        <v>69</v>
      </c>
      <c r="O16" s="18">
        <v>63.149997999999997</v>
      </c>
      <c r="P16" s="18">
        <v>69.75</v>
      </c>
      <c r="Q16" s="18">
        <v>72.06</v>
      </c>
      <c r="R16" s="18">
        <v>71.97</v>
      </c>
      <c r="S16" s="18">
        <v>87.93</v>
      </c>
      <c r="T16" s="18">
        <v>76.709999999999994</v>
      </c>
      <c r="U16" s="18">
        <v>92.34</v>
      </c>
      <c r="V16" s="18">
        <v>84.84</v>
      </c>
      <c r="W16" s="18">
        <v>73.289990000000003</v>
      </c>
      <c r="X16" s="18">
        <v>105.75</v>
      </c>
      <c r="Y16" s="18">
        <v>120.75</v>
      </c>
      <c r="Z16" s="18">
        <v>112.44</v>
      </c>
      <c r="AA16" s="18">
        <v>99.21</v>
      </c>
      <c r="AB16" s="18">
        <v>111.12</v>
      </c>
      <c r="AC16" s="18">
        <v>86.76</v>
      </c>
      <c r="AD16" s="18">
        <v>99.09</v>
      </c>
      <c r="AE16" s="18">
        <v>68.91</v>
      </c>
      <c r="AF16" s="18">
        <v>75.149994000000007</v>
      </c>
      <c r="AG16" s="18">
        <v>74.670006000000001</v>
      </c>
      <c r="AH16" s="18">
        <v>63.27</v>
      </c>
      <c r="AI16" s="18">
        <v>68.430009999999996</v>
      </c>
      <c r="AJ16" s="18">
        <v>87.84</v>
      </c>
      <c r="AK16" s="18">
        <v>105.05999</v>
      </c>
      <c r="AL16" s="18">
        <v>108.750015</v>
      </c>
      <c r="AM16" s="18">
        <v>111.81</v>
      </c>
      <c r="AN16" s="18">
        <v>112.41</v>
      </c>
      <c r="AO16" s="18">
        <v>112.41</v>
      </c>
      <c r="AP16" s="18">
        <v>117.270004</v>
      </c>
      <c r="AQ16" s="18">
        <v>104.58</v>
      </c>
      <c r="AR16" s="18">
        <v>146.13</v>
      </c>
      <c r="AS16" s="18">
        <v>137.58000000000001</v>
      </c>
      <c r="AT16" s="18">
        <v>110.48999000000001</v>
      </c>
      <c r="AU16" s="18">
        <v>98.94</v>
      </c>
      <c r="AV16" s="18">
        <v>86.64</v>
      </c>
      <c r="AW16" s="18">
        <v>80.430000000000007</v>
      </c>
      <c r="AX16" s="18">
        <v>89.55</v>
      </c>
      <c r="AY16" s="18">
        <v>79.11</v>
      </c>
      <c r="AZ16" s="18">
        <v>73.709999999999994</v>
      </c>
      <c r="BA16" s="18">
        <v>92.76</v>
      </c>
      <c r="BB16" s="18">
        <v>78.09</v>
      </c>
      <c r="BC16" s="18">
        <v>83.969989999999996</v>
      </c>
      <c r="BD16" s="18">
        <v>54.869995000000003</v>
      </c>
      <c r="BE16" s="18">
        <v>123.60000599999999</v>
      </c>
      <c r="BF16" s="18">
        <v>116.43001</v>
      </c>
      <c r="BG16" s="18">
        <v>120.749985</v>
      </c>
      <c r="BH16" s="18">
        <v>93.51</v>
      </c>
      <c r="BI16" s="18">
        <v>96.81</v>
      </c>
      <c r="BJ16" s="18">
        <v>94.47</v>
      </c>
      <c r="BK16" s="18">
        <v>110.97</v>
      </c>
      <c r="BL16" s="18">
        <v>117.03</v>
      </c>
      <c r="BM16" s="18">
        <v>179.64</v>
      </c>
      <c r="BN16" s="18">
        <v>140.85</v>
      </c>
      <c r="BO16" s="18">
        <v>137.72998000000001</v>
      </c>
      <c r="BP16" s="18">
        <v>121.26000999999999</v>
      </c>
      <c r="BQ16" s="18">
        <v>100.89</v>
      </c>
      <c r="BR16" s="18">
        <v>77.460009999999997</v>
      </c>
      <c r="BS16" s="18">
        <v>82.47</v>
      </c>
      <c r="BT16" s="18">
        <v>74.13</v>
      </c>
      <c r="BU16" s="18">
        <v>103.17</v>
      </c>
      <c r="BV16" s="18">
        <v>145.53</v>
      </c>
      <c r="BW16" s="18">
        <v>141.41999999999999</v>
      </c>
      <c r="BX16" s="18">
        <v>112.53</v>
      </c>
      <c r="BY16" s="18">
        <v>108.18001</v>
      </c>
      <c r="BZ16" s="18">
        <v>107.16</v>
      </c>
      <c r="CA16" s="18">
        <v>107.78999</v>
      </c>
      <c r="CB16" s="18">
        <v>81.06</v>
      </c>
      <c r="CC16" s="18">
        <v>78.990004999999996</v>
      </c>
      <c r="CD16" s="18">
        <v>108.81</v>
      </c>
      <c r="CE16" s="18">
        <v>85.979996</v>
      </c>
      <c r="CF16" s="18">
        <v>127.64999400000001</v>
      </c>
      <c r="CG16" s="18">
        <v>144.51000999999999</v>
      </c>
      <c r="CH16" s="18">
        <v>118.38</v>
      </c>
      <c r="CI16" s="18">
        <v>112.56</v>
      </c>
      <c r="CJ16" s="18">
        <v>162.75</v>
      </c>
      <c r="CK16" s="18">
        <v>85.229996</v>
      </c>
      <c r="CL16" s="18">
        <v>83.729996</v>
      </c>
      <c r="CM16" s="18">
        <v>75.03</v>
      </c>
      <c r="CN16" s="18">
        <v>49.739998</v>
      </c>
      <c r="CO16" s="18">
        <v>51.840004</v>
      </c>
      <c r="CP16" s="18">
        <v>63.719994</v>
      </c>
      <c r="CQ16" s="18">
        <v>84.96</v>
      </c>
      <c r="CR16" s="18">
        <v>71.100005999999993</v>
      </c>
      <c r="CS16" s="18">
        <v>88.26</v>
      </c>
      <c r="CT16" s="18">
        <v>57.659996</v>
      </c>
      <c r="CU16" s="18">
        <v>100.29</v>
      </c>
      <c r="CV16" s="18">
        <v>110.46</v>
      </c>
      <c r="CW16" s="18">
        <v>100.770004</v>
      </c>
      <c r="CX16" s="18">
        <v>98.79</v>
      </c>
      <c r="CY16" s="18">
        <v>88.38</v>
      </c>
      <c r="CZ16" s="18">
        <v>98.64</v>
      </c>
      <c r="DA16" s="18">
        <v>90.479996</v>
      </c>
      <c r="DB16" s="18">
        <v>84.75</v>
      </c>
      <c r="DC16" s="18">
        <v>123.240005</v>
      </c>
      <c r="DD16" s="18">
        <v>122.759995</v>
      </c>
      <c r="DE16" s="18">
        <v>126.479996</v>
      </c>
      <c r="DF16" s="18">
        <v>124.64999400000001</v>
      </c>
      <c r="DG16" s="18">
        <v>117.299995</v>
      </c>
      <c r="DH16" s="18">
        <v>100.26000999999999</v>
      </c>
      <c r="DI16" s="18">
        <v>79.650000000000006</v>
      </c>
      <c r="DJ16" s="18">
        <v>92.22</v>
      </c>
      <c r="DK16" s="18">
        <v>84.120009999999994</v>
      </c>
      <c r="DL16" s="18">
        <v>114.21001</v>
      </c>
      <c r="DM16" s="18">
        <v>179.88</v>
      </c>
      <c r="DN16" s="18">
        <v>186.57</v>
      </c>
      <c r="DO16" s="18">
        <v>120.18001</v>
      </c>
      <c r="DP16" s="18">
        <v>103.41</v>
      </c>
      <c r="DQ16" s="18">
        <v>97.799994999999996</v>
      </c>
      <c r="DR16" s="18">
        <v>94.71</v>
      </c>
      <c r="DS16" s="18">
        <v>85.920006000000001</v>
      </c>
      <c r="DT16" s="18">
        <v>108.990005</v>
      </c>
      <c r="DU16" s="18">
        <v>104.67</v>
      </c>
      <c r="DV16" s="18">
        <v>103.71</v>
      </c>
      <c r="DW16" s="18">
        <v>135.41999999999999</v>
      </c>
      <c r="DX16" s="18">
        <v>151.86000000000001</v>
      </c>
      <c r="DY16" s="18">
        <v>139.26000999999999</v>
      </c>
      <c r="DZ16" s="18">
        <v>122.61</v>
      </c>
      <c r="EA16" s="18">
        <v>131.43001000000001</v>
      </c>
      <c r="EB16" s="18">
        <v>137.19</v>
      </c>
      <c r="EC16" s="18">
        <v>137.22</v>
      </c>
      <c r="ED16" s="18">
        <v>178.70999</v>
      </c>
      <c r="EE16" s="18">
        <v>129.41999999999999</v>
      </c>
      <c r="EF16" s="18">
        <v>96.899994000000007</v>
      </c>
      <c r="EG16" s="18">
        <v>70.650000000000006</v>
      </c>
      <c r="EH16" s="18">
        <v>47.039997</v>
      </c>
      <c r="EI16" s="18">
        <v>63.390003</v>
      </c>
      <c r="EJ16" s="18">
        <v>78.479996</v>
      </c>
      <c r="EK16" s="18">
        <v>66.899994000000007</v>
      </c>
      <c r="EL16" s="18">
        <v>76.14</v>
      </c>
      <c r="EM16" s="18">
        <v>50.879997000000003</v>
      </c>
      <c r="EN16" s="18">
        <v>74.94</v>
      </c>
      <c r="EO16" s="18">
        <v>59.1</v>
      </c>
      <c r="EP16" s="18">
        <v>61.68</v>
      </c>
      <c r="EQ16" s="18">
        <v>75.659989999999993</v>
      </c>
      <c r="ER16" s="18">
        <v>55.799995000000003</v>
      </c>
      <c r="ES16" s="18">
        <v>63.33</v>
      </c>
      <c r="ET16" s="18">
        <v>83.369995000000003</v>
      </c>
      <c r="EU16" s="18">
        <v>89.22</v>
      </c>
      <c r="EV16" s="18">
        <v>88.26</v>
      </c>
      <c r="EW16" s="18">
        <v>94.8</v>
      </c>
      <c r="EX16" s="18">
        <v>87.899994000000007</v>
      </c>
      <c r="EY16" s="18">
        <v>126.84001000000001</v>
      </c>
      <c r="EZ16" s="18">
        <v>126.12</v>
      </c>
      <c r="FA16" s="18">
        <v>156.77997999999999</v>
      </c>
      <c r="FB16" s="18">
        <v>145.62</v>
      </c>
      <c r="FC16" s="18">
        <v>128.22</v>
      </c>
      <c r="FD16" s="18">
        <v>110.88</v>
      </c>
      <c r="FE16" s="18">
        <v>84.899994000000007</v>
      </c>
      <c r="FF16" s="18">
        <v>70.11</v>
      </c>
      <c r="FG16" s="18">
        <v>96.87</v>
      </c>
      <c r="FH16" s="18">
        <v>84.69</v>
      </c>
      <c r="FI16" s="18">
        <v>139.13999999999999</v>
      </c>
      <c r="FJ16" s="18">
        <v>196.85999000000001</v>
      </c>
      <c r="FK16" s="18">
        <v>107.46</v>
      </c>
      <c r="FL16" s="18">
        <v>116.46</v>
      </c>
      <c r="FM16" s="18">
        <v>106.83</v>
      </c>
      <c r="FN16" s="18">
        <v>124.979996</v>
      </c>
      <c r="FO16" s="18">
        <v>118.92</v>
      </c>
      <c r="FP16" s="18">
        <v>99.270004</v>
      </c>
      <c r="FQ16" s="18">
        <v>91.229996</v>
      </c>
      <c r="FR16" s="18">
        <v>94.44</v>
      </c>
      <c r="FS16" s="18">
        <v>139.79999000000001</v>
      </c>
      <c r="FT16" s="18">
        <v>128.76</v>
      </c>
      <c r="FU16" s="18">
        <v>118.71</v>
      </c>
      <c r="FV16" s="18">
        <v>103.200005</v>
      </c>
      <c r="FW16" s="18">
        <v>120.26999000000001</v>
      </c>
      <c r="FX16" s="18">
        <v>102</v>
      </c>
      <c r="FY16" s="18">
        <v>106.89</v>
      </c>
      <c r="FZ16" s="18">
        <v>145.13998000000001</v>
      </c>
      <c r="GA16" s="18">
        <v>122.67</v>
      </c>
      <c r="GB16" s="18">
        <v>111.14999400000001</v>
      </c>
      <c r="GC16" s="18">
        <v>95.340003999999993</v>
      </c>
      <c r="GD16" s="18">
        <v>69.87</v>
      </c>
      <c r="GE16" s="18">
        <v>45.15</v>
      </c>
      <c r="GF16" s="18">
        <v>72.72</v>
      </c>
      <c r="GG16" s="18">
        <v>64.680000000000007</v>
      </c>
      <c r="GH16" s="18">
        <v>78.569999999999993</v>
      </c>
      <c r="GI16" s="18">
        <v>73.260009999999994</v>
      </c>
      <c r="GJ16" s="18">
        <v>54.840004</v>
      </c>
      <c r="GK16" s="18">
        <v>53.73</v>
      </c>
      <c r="GL16" s="18">
        <v>42.3</v>
      </c>
      <c r="GM16" s="18">
        <v>52.32</v>
      </c>
      <c r="GN16" s="18">
        <v>74.55</v>
      </c>
      <c r="GO16" s="18">
        <v>98.759995000000004</v>
      </c>
      <c r="GP16" s="18">
        <v>79.86</v>
      </c>
      <c r="GQ16" s="18">
        <v>65.399994000000007</v>
      </c>
      <c r="GR16" s="18">
        <v>120.93001</v>
      </c>
      <c r="GS16" s="18">
        <v>132.47999999999999</v>
      </c>
      <c r="GT16" s="18">
        <v>86.04</v>
      </c>
      <c r="GU16" s="18">
        <v>108.84</v>
      </c>
      <c r="GV16" s="18">
        <v>145.20000999999999</v>
      </c>
      <c r="GW16" s="18">
        <v>139.08000000000001</v>
      </c>
      <c r="GX16" s="18">
        <v>101.520004</v>
      </c>
      <c r="GY16" s="18">
        <v>128.45999</v>
      </c>
      <c r="GZ16" s="18">
        <v>97.44</v>
      </c>
      <c r="HA16" s="18">
        <v>77.789990000000003</v>
      </c>
      <c r="HB16" s="18">
        <v>76.829993999999999</v>
      </c>
      <c r="HC16" s="18">
        <v>129.72</v>
      </c>
      <c r="HD16" s="18">
        <v>137.72999999999999</v>
      </c>
      <c r="HE16" s="18">
        <v>112.380005</v>
      </c>
      <c r="HF16" s="18">
        <v>113.42999</v>
      </c>
      <c r="HG16" s="18">
        <v>110.58</v>
      </c>
      <c r="HH16" s="18">
        <v>112.08</v>
      </c>
      <c r="HI16" s="18">
        <v>150.6</v>
      </c>
      <c r="HJ16" s="18">
        <v>132.54001</v>
      </c>
      <c r="HK16" s="18">
        <v>102.75</v>
      </c>
      <c r="HL16" s="18">
        <v>88.409996000000007</v>
      </c>
      <c r="HM16" s="18">
        <v>159.75002000000001</v>
      </c>
      <c r="HN16" s="18">
        <v>188.31</v>
      </c>
      <c r="HO16" s="18">
        <v>143.61001999999999</v>
      </c>
      <c r="HP16" s="18">
        <v>84.81</v>
      </c>
      <c r="HQ16" s="18">
        <v>130.53</v>
      </c>
      <c r="HR16" s="18">
        <v>115.29</v>
      </c>
      <c r="HS16" s="18">
        <v>111.18001</v>
      </c>
      <c r="HT16" s="18">
        <v>107.64</v>
      </c>
      <c r="HU16" s="18">
        <v>169.91998000000001</v>
      </c>
      <c r="HV16" s="18">
        <v>146.19</v>
      </c>
      <c r="HW16" s="18">
        <v>140.69999999999999</v>
      </c>
      <c r="HX16" s="18">
        <v>110.42999</v>
      </c>
      <c r="HY16" s="18">
        <v>152.55000000000001</v>
      </c>
      <c r="HZ16" s="18">
        <v>74.100005999999993</v>
      </c>
      <c r="IA16" s="18">
        <v>74.25</v>
      </c>
      <c r="IB16" s="18">
        <v>61.589995999999999</v>
      </c>
      <c r="IC16" s="18">
        <v>77.849990000000005</v>
      </c>
      <c r="ID16" s="18">
        <v>68.729996</v>
      </c>
      <c r="IE16" s="18">
        <v>67.680009999999996</v>
      </c>
      <c r="IF16" s="18">
        <v>68.520004</v>
      </c>
      <c r="IG16" s="18">
        <v>81.36</v>
      </c>
      <c r="IH16" s="18">
        <v>84.509995000000004</v>
      </c>
      <c r="II16" s="18">
        <v>79.59</v>
      </c>
      <c r="IJ16" s="18">
        <v>81.06</v>
      </c>
      <c r="IK16" s="18">
        <v>70.92</v>
      </c>
      <c r="IL16" s="18">
        <v>77.130004999999997</v>
      </c>
      <c r="IM16" s="18">
        <v>66.930000000000007</v>
      </c>
      <c r="IN16" s="18">
        <v>81.150000000000006</v>
      </c>
      <c r="IO16" s="18">
        <v>96.840010000000007</v>
      </c>
      <c r="IP16" s="18">
        <v>89.16</v>
      </c>
      <c r="IQ16" s="18">
        <v>104.67</v>
      </c>
      <c r="IR16" s="18">
        <v>138.09001000000001</v>
      </c>
      <c r="IS16" s="18">
        <v>107.94</v>
      </c>
      <c r="IT16" s="18">
        <v>108.42</v>
      </c>
      <c r="IU16" s="18">
        <v>127.020004</v>
      </c>
      <c r="IV16" s="18">
        <v>157.20000999999999</v>
      </c>
      <c r="IW16" s="18">
        <v>121.92</v>
      </c>
      <c r="IX16" s="18">
        <v>130.83000000000001</v>
      </c>
      <c r="IY16" s="18">
        <v>116.85000599999999</v>
      </c>
      <c r="IZ16" s="18">
        <v>109.17</v>
      </c>
      <c r="JA16" s="18">
        <v>120.59999000000001</v>
      </c>
      <c r="JB16" s="18">
        <v>109.89</v>
      </c>
      <c r="JC16" s="18">
        <v>92.7</v>
      </c>
      <c r="JD16" s="18">
        <v>108.93001</v>
      </c>
      <c r="JE16" s="18">
        <v>93.899994000000007</v>
      </c>
      <c r="JF16" s="18">
        <v>75.180000000000007</v>
      </c>
      <c r="JG16" s="18">
        <v>55.71</v>
      </c>
      <c r="JH16" s="18">
        <v>77.520004</v>
      </c>
      <c r="JI16" s="18">
        <v>79.89</v>
      </c>
      <c r="JJ16" s="18">
        <v>125.51999000000001</v>
      </c>
      <c r="JK16" s="18">
        <v>124.020004</v>
      </c>
      <c r="JL16" s="18">
        <v>135.72</v>
      </c>
      <c r="JM16" s="18">
        <v>126.15000999999999</v>
      </c>
      <c r="JN16" s="18">
        <v>113.19</v>
      </c>
      <c r="JO16" s="18">
        <v>104.94</v>
      </c>
      <c r="JP16" s="18">
        <v>99.39</v>
      </c>
      <c r="JQ16" s="18">
        <v>51.06</v>
      </c>
      <c r="JR16" s="18">
        <v>58.56</v>
      </c>
      <c r="JS16" s="18">
        <v>65.849999999999994</v>
      </c>
      <c r="JT16" s="18">
        <v>73.679990000000004</v>
      </c>
      <c r="JU16" s="18">
        <v>114.69</v>
      </c>
      <c r="JV16" s="18">
        <v>91.590003999999993</v>
      </c>
      <c r="JW16" s="18">
        <v>96.96</v>
      </c>
      <c r="JX16" s="18">
        <v>86.25</v>
      </c>
      <c r="JY16" s="18">
        <v>121.92</v>
      </c>
      <c r="JZ16" s="18">
        <v>146.63998000000001</v>
      </c>
      <c r="KA16" s="18">
        <v>121.34999000000001</v>
      </c>
      <c r="KB16" s="18">
        <v>155.31</v>
      </c>
      <c r="KC16" s="18">
        <v>124.950005</v>
      </c>
      <c r="KD16" s="18">
        <v>113.759995</v>
      </c>
      <c r="KE16" s="18">
        <v>87.12</v>
      </c>
      <c r="KF16" s="18">
        <v>75.930000000000007</v>
      </c>
      <c r="KG16" s="18">
        <v>65.94</v>
      </c>
      <c r="KH16" s="18">
        <v>75.150000000000006</v>
      </c>
      <c r="KI16" s="18">
        <v>90.21</v>
      </c>
      <c r="KJ16" s="18">
        <v>82.56</v>
      </c>
      <c r="KK16" s="18">
        <v>86.549994999999996</v>
      </c>
      <c r="KL16" s="18">
        <v>83.55</v>
      </c>
      <c r="KM16" s="18">
        <v>76.229996</v>
      </c>
      <c r="KN16" s="18">
        <v>81.630004999999997</v>
      </c>
      <c r="KO16" s="18">
        <v>119.7</v>
      </c>
      <c r="KP16" s="18">
        <v>109.799995</v>
      </c>
      <c r="KQ16" s="18">
        <v>99.42</v>
      </c>
      <c r="KR16" s="18">
        <v>94.319990000000004</v>
      </c>
      <c r="KS16" s="18">
        <v>86.100005999999993</v>
      </c>
      <c r="KT16" s="18">
        <v>46.2</v>
      </c>
      <c r="KU16" s="18">
        <v>76.5</v>
      </c>
      <c r="KV16" s="18">
        <v>89.819990000000004</v>
      </c>
      <c r="KW16" s="18">
        <v>109.13999</v>
      </c>
      <c r="KX16" s="18">
        <v>116.79</v>
      </c>
      <c r="KY16" s="18">
        <v>95.88</v>
      </c>
      <c r="KZ16" s="18">
        <v>98.46</v>
      </c>
      <c r="LA16" s="18">
        <v>118.53001</v>
      </c>
      <c r="LB16" s="18">
        <v>86.64</v>
      </c>
      <c r="LC16" s="18">
        <v>118.950005</v>
      </c>
      <c r="LD16" s="18">
        <v>85.98</v>
      </c>
      <c r="LE16" s="18">
        <v>121.13999</v>
      </c>
      <c r="LF16" s="18">
        <v>85.350005999999993</v>
      </c>
      <c r="LG16" s="18">
        <v>102.66</v>
      </c>
      <c r="LH16" s="18">
        <v>94.83</v>
      </c>
      <c r="LI16" s="18">
        <v>84.78</v>
      </c>
      <c r="LJ16" s="18">
        <v>84.09</v>
      </c>
      <c r="LK16" s="18">
        <v>82.53</v>
      </c>
      <c r="LL16" s="18">
        <v>76.08</v>
      </c>
      <c r="LM16" s="18">
        <v>82.29</v>
      </c>
      <c r="LN16" s="18">
        <v>58.92</v>
      </c>
      <c r="LO16" s="18">
        <v>113.009995</v>
      </c>
      <c r="LP16" s="18">
        <v>199.43998999999999</v>
      </c>
      <c r="LQ16" s="18">
        <v>145.26</v>
      </c>
      <c r="LR16" s="18">
        <v>106.14</v>
      </c>
      <c r="LS16" s="18">
        <v>104.729996</v>
      </c>
      <c r="LT16" s="18">
        <v>154.79999000000001</v>
      </c>
      <c r="LU16" s="18">
        <v>124.29</v>
      </c>
      <c r="LV16" s="18">
        <v>189.51</v>
      </c>
      <c r="LW16" s="18">
        <v>126.92999</v>
      </c>
    </row>
    <row r="17" spans="1:335" x14ac:dyDescent="0.3">
      <c r="A17" s="15">
        <v>2014</v>
      </c>
      <c r="B17" s="18">
        <v>98.31</v>
      </c>
      <c r="C17" s="18">
        <v>96.270004</v>
      </c>
      <c r="D17" s="18">
        <v>95.130004999999997</v>
      </c>
      <c r="E17" s="18">
        <v>85.229996</v>
      </c>
      <c r="F17" s="18">
        <v>85.86</v>
      </c>
      <c r="G17" s="18">
        <v>82.680009999999996</v>
      </c>
      <c r="H17" s="18">
        <v>84.45</v>
      </c>
      <c r="I17" s="18">
        <v>77.91</v>
      </c>
      <c r="J17" s="18">
        <v>138.57</v>
      </c>
      <c r="K17" s="18">
        <v>88.739990000000006</v>
      </c>
      <c r="L17" s="18">
        <v>73.5</v>
      </c>
      <c r="M17" s="18">
        <v>89.64</v>
      </c>
      <c r="N17" s="18">
        <v>102.60000599999999</v>
      </c>
      <c r="O17" s="18">
        <v>104.31</v>
      </c>
      <c r="P17" s="18">
        <v>109.049995</v>
      </c>
      <c r="Q17" s="18">
        <v>104.55</v>
      </c>
      <c r="R17" s="18">
        <v>104.520004</v>
      </c>
      <c r="S17" s="18">
        <v>87.000010000000003</v>
      </c>
      <c r="T17" s="18">
        <v>70.95</v>
      </c>
      <c r="U17" s="18">
        <v>91.139989999999997</v>
      </c>
      <c r="V17" s="18">
        <v>82.86</v>
      </c>
      <c r="W17" s="18">
        <v>87.06</v>
      </c>
      <c r="X17" s="18">
        <v>138.47999999999999</v>
      </c>
      <c r="Y17" s="18">
        <v>144.96</v>
      </c>
      <c r="Z17" s="18">
        <v>155.28</v>
      </c>
      <c r="AA17" s="18">
        <v>152.28</v>
      </c>
      <c r="AB17" s="18">
        <v>114.479996</v>
      </c>
      <c r="AC17" s="18">
        <v>119.37</v>
      </c>
      <c r="AD17" s="18">
        <v>98.25</v>
      </c>
      <c r="AE17" s="18">
        <v>98.700005000000004</v>
      </c>
      <c r="AF17" s="18">
        <v>93.21</v>
      </c>
      <c r="AG17" s="18">
        <v>72.239999999999995</v>
      </c>
      <c r="AH17" s="18">
        <v>89.489990000000006</v>
      </c>
      <c r="AI17" s="18">
        <v>104.520004</v>
      </c>
      <c r="AJ17" s="18">
        <v>122.03999</v>
      </c>
      <c r="AK17" s="18">
        <v>81.06</v>
      </c>
      <c r="AL17" s="18">
        <v>112.44</v>
      </c>
      <c r="AM17" s="18">
        <v>135.20999</v>
      </c>
      <c r="AN17" s="18">
        <v>107.46</v>
      </c>
      <c r="AO17" s="18">
        <v>102.479996</v>
      </c>
      <c r="AP17" s="18">
        <v>95.34</v>
      </c>
      <c r="AQ17" s="18">
        <v>124.26000999999999</v>
      </c>
      <c r="AR17" s="18">
        <v>111.14999400000001</v>
      </c>
      <c r="AS17" s="18">
        <v>103.770004</v>
      </c>
      <c r="AT17" s="18">
        <v>127.020004</v>
      </c>
      <c r="AU17" s="18">
        <v>136.74</v>
      </c>
      <c r="AV17" s="18">
        <v>105.87</v>
      </c>
      <c r="AW17" s="18">
        <v>77.579989999999995</v>
      </c>
      <c r="AX17" s="18">
        <v>132.69</v>
      </c>
      <c r="AY17" s="18">
        <v>142.65001000000001</v>
      </c>
      <c r="AZ17" s="18">
        <v>147.69</v>
      </c>
      <c r="BA17" s="18">
        <v>94.38</v>
      </c>
      <c r="BB17" s="18">
        <v>91.799994999999996</v>
      </c>
      <c r="BC17" s="18">
        <v>118.11001</v>
      </c>
      <c r="BD17" s="18">
        <v>67.83</v>
      </c>
      <c r="BE17" s="18">
        <v>90.33</v>
      </c>
      <c r="BF17" s="18">
        <v>122.85000599999999</v>
      </c>
      <c r="BG17" s="18">
        <v>108.60000599999999</v>
      </c>
      <c r="BH17" s="18">
        <v>100.05</v>
      </c>
      <c r="BI17" s="18">
        <v>117.12</v>
      </c>
      <c r="BJ17" s="18">
        <v>98.79</v>
      </c>
      <c r="BK17" s="18">
        <v>103.08</v>
      </c>
      <c r="BL17" s="18">
        <v>165.48</v>
      </c>
      <c r="BM17" s="18">
        <v>148.5</v>
      </c>
      <c r="BN17" s="18">
        <v>135.41999999999999</v>
      </c>
      <c r="BO17" s="18">
        <v>121.98000999999999</v>
      </c>
      <c r="BP17" s="18">
        <v>102.14999400000001</v>
      </c>
      <c r="BQ17" s="18">
        <v>107.28</v>
      </c>
      <c r="BR17" s="18">
        <v>98.820009999999996</v>
      </c>
      <c r="BS17" s="18">
        <v>129.6</v>
      </c>
      <c r="BT17" s="18">
        <v>89.94</v>
      </c>
      <c r="BU17" s="18">
        <v>114.90000999999999</v>
      </c>
      <c r="BV17" s="18">
        <v>74.399994000000007</v>
      </c>
      <c r="BW17" s="18">
        <v>122.21999</v>
      </c>
      <c r="BX17" s="18">
        <v>142.29001</v>
      </c>
      <c r="BY17" s="18">
        <v>124.799995</v>
      </c>
      <c r="BZ17" s="18">
        <v>84.93</v>
      </c>
      <c r="CA17" s="18">
        <v>100.770004</v>
      </c>
      <c r="CB17" s="18">
        <v>101.94001</v>
      </c>
      <c r="CC17" s="18">
        <v>125.79</v>
      </c>
      <c r="CD17" s="18">
        <v>105.84</v>
      </c>
      <c r="CE17" s="18">
        <v>96.96</v>
      </c>
      <c r="CF17" s="18">
        <v>108.84</v>
      </c>
      <c r="CG17" s="18">
        <v>126.78</v>
      </c>
      <c r="CH17" s="18">
        <v>97.2</v>
      </c>
      <c r="CI17" s="18">
        <v>76.380004999999997</v>
      </c>
      <c r="CJ17" s="18">
        <v>100.41</v>
      </c>
      <c r="CK17" s="18">
        <v>114.56999</v>
      </c>
      <c r="CL17" s="18">
        <v>111.33</v>
      </c>
      <c r="CM17" s="18">
        <v>136.35</v>
      </c>
      <c r="CN17" s="18">
        <v>106.29</v>
      </c>
      <c r="CO17" s="18">
        <v>102.63</v>
      </c>
      <c r="CP17" s="18">
        <v>94.350005999999993</v>
      </c>
      <c r="CQ17" s="18">
        <v>87.33</v>
      </c>
      <c r="CR17" s="18">
        <v>85.079993999999999</v>
      </c>
      <c r="CS17" s="18">
        <v>73.11</v>
      </c>
      <c r="CT17" s="18">
        <v>64.86</v>
      </c>
      <c r="CU17" s="18">
        <v>111.96</v>
      </c>
      <c r="CV17" s="18">
        <v>92.46</v>
      </c>
      <c r="CW17" s="18">
        <v>133.04999000000001</v>
      </c>
      <c r="CX17" s="18">
        <v>137.19</v>
      </c>
      <c r="CY17" s="18">
        <v>174.90001000000001</v>
      </c>
      <c r="CZ17" s="18">
        <v>163.20000999999999</v>
      </c>
      <c r="DA17" s="18">
        <v>160.44</v>
      </c>
      <c r="DB17" s="18">
        <v>155.54999000000001</v>
      </c>
      <c r="DC17" s="18">
        <v>186.24</v>
      </c>
      <c r="DD17" s="18">
        <v>197.88</v>
      </c>
      <c r="DE17" s="18">
        <v>160.86001999999999</v>
      </c>
      <c r="DF17" s="18">
        <v>173.16</v>
      </c>
      <c r="DG17" s="18">
        <v>152.72999999999999</v>
      </c>
      <c r="DH17" s="18">
        <v>138</v>
      </c>
      <c r="DI17" s="18">
        <v>123.84</v>
      </c>
      <c r="DJ17" s="18">
        <v>106.31999</v>
      </c>
      <c r="DK17" s="18">
        <v>107.94</v>
      </c>
      <c r="DL17" s="18">
        <v>113.490005</v>
      </c>
      <c r="DM17" s="18">
        <v>95.94</v>
      </c>
      <c r="DN17" s="18">
        <v>97.020004</v>
      </c>
      <c r="DO17" s="18">
        <v>139.26000999999999</v>
      </c>
      <c r="DP17" s="18">
        <v>135.9</v>
      </c>
      <c r="DQ17" s="18">
        <v>115.92</v>
      </c>
      <c r="DR17" s="18">
        <v>93.479996</v>
      </c>
      <c r="DS17" s="18">
        <v>96.54</v>
      </c>
      <c r="DT17" s="18">
        <v>129.54001</v>
      </c>
      <c r="DU17" s="18">
        <v>83.22</v>
      </c>
      <c r="DV17" s="18">
        <v>86.7</v>
      </c>
      <c r="DW17" s="18">
        <v>97.979996</v>
      </c>
      <c r="DX17" s="18">
        <v>106.259995</v>
      </c>
      <c r="DY17" s="18">
        <v>101.85000599999999</v>
      </c>
      <c r="DZ17" s="18">
        <v>107.96999</v>
      </c>
      <c r="EA17" s="18">
        <v>121.46999</v>
      </c>
      <c r="EB17" s="18">
        <v>127.8</v>
      </c>
      <c r="EC17" s="18">
        <v>126.06</v>
      </c>
      <c r="ED17" s="18">
        <v>123.06</v>
      </c>
      <c r="EE17" s="18">
        <v>116.490005</v>
      </c>
      <c r="EF17" s="18">
        <v>106.29</v>
      </c>
      <c r="EG17" s="18">
        <v>116.91</v>
      </c>
      <c r="EH17" s="18">
        <v>101.19</v>
      </c>
      <c r="EI17" s="18">
        <v>109.740005</v>
      </c>
      <c r="EJ17" s="18">
        <v>132.87</v>
      </c>
      <c r="EK17" s="18">
        <v>134.09998999999999</v>
      </c>
      <c r="EL17" s="18">
        <v>108.09</v>
      </c>
      <c r="EM17" s="18">
        <v>90.66</v>
      </c>
      <c r="EN17" s="18">
        <v>87.36</v>
      </c>
      <c r="EO17" s="18">
        <v>67.020004</v>
      </c>
      <c r="EP17" s="18">
        <v>74.489990000000006</v>
      </c>
      <c r="EQ17" s="18">
        <v>123.06</v>
      </c>
      <c r="ER17" s="18">
        <v>113.729996</v>
      </c>
      <c r="ES17" s="18">
        <v>84.21</v>
      </c>
      <c r="ET17" s="18">
        <v>147.51</v>
      </c>
      <c r="EU17" s="18">
        <v>189.09</v>
      </c>
      <c r="EV17" s="18">
        <v>165.54001</v>
      </c>
      <c r="EW17" s="18">
        <v>148.44</v>
      </c>
      <c r="EX17" s="18">
        <v>117.05999</v>
      </c>
      <c r="EY17" s="18">
        <v>155.16</v>
      </c>
      <c r="EZ17" s="18">
        <v>147.54001</v>
      </c>
      <c r="FA17" s="18">
        <v>134.4</v>
      </c>
      <c r="FB17" s="18">
        <v>124.53</v>
      </c>
      <c r="FC17" s="18">
        <v>135.90001000000001</v>
      </c>
      <c r="FD17" s="18">
        <v>146.63999999999999</v>
      </c>
      <c r="FE17" s="18">
        <v>123.66</v>
      </c>
      <c r="FF17" s="18">
        <v>110.31</v>
      </c>
      <c r="FG17" s="18">
        <v>129.47999999999999</v>
      </c>
      <c r="FH17" s="18">
        <v>145.11000000000001</v>
      </c>
      <c r="FI17" s="18">
        <v>111.87</v>
      </c>
      <c r="FJ17" s="18">
        <v>129.48000999999999</v>
      </c>
      <c r="FK17" s="18">
        <v>142.26000999999999</v>
      </c>
      <c r="FL17" s="18">
        <v>108.240005</v>
      </c>
      <c r="FM17" s="18">
        <v>88.59</v>
      </c>
      <c r="FN17" s="18">
        <v>89.13</v>
      </c>
      <c r="FO17" s="18">
        <v>91.380004999999997</v>
      </c>
      <c r="FP17" s="18">
        <v>101.31</v>
      </c>
      <c r="FQ17" s="18">
        <v>76.56</v>
      </c>
      <c r="FR17" s="18">
        <v>82.65</v>
      </c>
      <c r="FS17" s="18">
        <v>107.25</v>
      </c>
      <c r="FT17" s="18">
        <v>117.42</v>
      </c>
      <c r="FU17" s="18">
        <v>114.299995</v>
      </c>
      <c r="FV17" s="18">
        <v>104.19</v>
      </c>
      <c r="FW17" s="18">
        <v>127.259995</v>
      </c>
      <c r="FX17" s="18">
        <v>145.26</v>
      </c>
      <c r="FY17" s="18">
        <v>130.38</v>
      </c>
      <c r="FZ17" s="18">
        <v>125.25</v>
      </c>
      <c r="GA17" s="18">
        <v>78.69</v>
      </c>
      <c r="GB17" s="18">
        <v>132.15</v>
      </c>
      <c r="GC17" s="18">
        <v>117.36001</v>
      </c>
      <c r="GD17" s="18">
        <v>104.009995</v>
      </c>
      <c r="GE17" s="18">
        <v>87.69</v>
      </c>
      <c r="GF17" s="18">
        <v>103.17</v>
      </c>
      <c r="GG17" s="18">
        <v>104.73000999999999</v>
      </c>
      <c r="GH17" s="18">
        <v>115.92</v>
      </c>
      <c r="GI17" s="18">
        <v>141.47999999999999</v>
      </c>
      <c r="GJ17" s="18">
        <v>59.4</v>
      </c>
      <c r="GK17" s="18">
        <v>49.89</v>
      </c>
      <c r="GL17" s="18">
        <v>109.55999</v>
      </c>
      <c r="GM17" s="18">
        <v>111.06</v>
      </c>
      <c r="GN17" s="18">
        <v>109.92</v>
      </c>
      <c r="GO17" s="18">
        <v>172.73999000000001</v>
      </c>
      <c r="GP17" s="18">
        <v>134.07</v>
      </c>
      <c r="GQ17" s="18">
        <v>136.68001000000001</v>
      </c>
      <c r="GR17" s="18">
        <v>166.53</v>
      </c>
      <c r="GS17" s="18">
        <v>159.69</v>
      </c>
      <c r="GT17" s="18">
        <v>104.759995</v>
      </c>
      <c r="GU17" s="18">
        <v>103.32001</v>
      </c>
      <c r="GV17" s="18">
        <v>101.10000599999999</v>
      </c>
      <c r="GW17" s="18">
        <v>88.829993999999999</v>
      </c>
      <c r="GX17" s="18">
        <v>107.10000599999999</v>
      </c>
      <c r="GY17" s="18">
        <v>131.94</v>
      </c>
      <c r="GZ17" s="18">
        <v>86.58</v>
      </c>
      <c r="HA17" s="18">
        <v>79.95</v>
      </c>
      <c r="HB17" s="18">
        <v>86.969989999999996</v>
      </c>
      <c r="HC17" s="18">
        <v>115.05</v>
      </c>
      <c r="HD17" s="18">
        <v>157.11000000000001</v>
      </c>
      <c r="HE17" s="18">
        <v>152.22</v>
      </c>
      <c r="HF17" s="18">
        <v>156.84</v>
      </c>
      <c r="HG17" s="18">
        <v>132.15</v>
      </c>
      <c r="HH17" s="18">
        <v>93.69</v>
      </c>
      <c r="HI17" s="18">
        <v>92.61</v>
      </c>
      <c r="HJ17" s="18">
        <v>94.53</v>
      </c>
      <c r="HK17" s="18">
        <v>107.520004</v>
      </c>
      <c r="HL17" s="18">
        <v>96.12</v>
      </c>
      <c r="HM17" s="18">
        <v>107.700005</v>
      </c>
      <c r="HN17" s="18">
        <v>121.62</v>
      </c>
      <c r="HO17" s="18">
        <v>118.46999</v>
      </c>
      <c r="HP17" s="18">
        <v>118.46999</v>
      </c>
      <c r="HQ17" s="18">
        <v>152.22</v>
      </c>
      <c r="HR17" s="18">
        <v>164.37</v>
      </c>
      <c r="HS17" s="18">
        <v>153.45000999999999</v>
      </c>
      <c r="HT17" s="18">
        <v>141.69</v>
      </c>
      <c r="HU17" s="18">
        <v>126.39</v>
      </c>
      <c r="HV17" s="18">
        <v>136.29001</v>
      </c>
      <c r="HW17" s="18">
        <v>142.86001999999999</v>
      </c>
      <c r="HX17" s="18">
        <v>151.22998000000001</v>
      </c>
      <c r="HY17" s="18">
        <v>154.29001</v>
      </c>
      <c r="HZ17" s="18">
        <v>164.90998999999999</v>
      </c>
      <c r="IA17" s="18">
        <v>177.09</v>
      </c>
      <c r="IB17" s="18">
        <v>149.70000999999999</v>
      </c>
      <c r="IC17" s="18">
        <v>97.17</v>
      </c>
      <c r="ID17" s="18">
        <v>110.37</v>
      </c>
      <c r="IE17" s="18">
        <v>86.31</v>
      </c>
      <c r="IF17" s="18">
        <v>105.56999</v>
      </c>
      <c r="IG17" s="18">
        <v>118.83</v>
      </c>
      <c r="IH17" s="18">
        <v>114.3</v>
      </c>
      <c r="II17" s="18">
        <v>79.170006000000001</v>
      </c>
      <c r="IJ17" s="18">
        <v>74.040000000000006</v>
      </c>
      <c r="IK17" s="18">
        <v>88.05</v>
      </c>
      <c r="IL17" s="18">
        <v>98.34</v>
      </c>
      <c r="IM17" s="18">
        <v>85.47</v>
      </c>
      <c r="IN17" s="18">
        <v>77.16</v>
      </c>
      <c r="IO17" s="18">
        <v>86.01</v>
      </c>
      <c r="IP17" s="18">
        <v>95.88</v>
      </c>
      <c r="IQ17" s="18">
        <v>118.07999</v>
      </c>
      <c r="IR17" s="18">
        <v>123.72</v>
      </c>
      <c r="IS17" s="18">
        <v>122.42999</v>
      </c>
      <c r="IT17" s="18">
        <v>133.35</v>
      </c>
      <c r="IU17" s="18">
        <v>88.889989999999997</v>
      </c>
      <c r="IV17" s="18">
        <v>84.090003999999993</v>
      </c>
      <c r="IW17" s="18">
        <v>87.840003999999993</v>
      </c>
      <c r="IX17" s="18">
        <v>91.08</v>
      </c>
      <c r="IY17" s="18">
        <v>88.200005000000004</v>
      </c>
      <c r="IZ17" s="18">
        <v>80.88</v>
      </c>
      <c r="JA17" s="18">
        <v>119.25</v>
      </c>
      <c r="JB17" s="18">
        <v>142.38</v>
      </c>
      <c r="JC17" s="18">
        <v>125.96998600000001</v>
      </c>
      <c r="JD17" s="18">
        <v>108.270004</v>
      </c>
      <c r="JE17" s="18">
        <v>101.19</v>
      </c>
      <c r="JF17" s="18">
        <v>94.59</v>
      </c>
      <c r="JG17" s="18">
        <v>95.67</v>
      </c>
      <c r="JH17" s="18">
        <v>70.86</v>
      </c>
      <c r="JI17" s="18">
        <v>53.31</v>
      </c>
      <c r="JJ17" s="18">
        <v>110.39999400000001</v>
      </c>
      <c r="JK17" s="18">
        <v>113.759995</v>
      </c>
      <c r="JL17" s="18">
        <v>180.03</v>
      </c>
      <c r="JM17" s="18">
        <v>162.6</v>
      </c>
      <c r="JN17" s="18">
        <v>109.770004</v>
      </c>
      <c r="JO17" s="18">
        <v>156.18</v>
      </c>
      <c r="JP17" s="18">
        <v>171.38998000000001</v>
      </c>
      <c r="JQ17" s="18">
        <v>147.44999999999999</v>
      </c>
      <c r="JR17" s="18">
        <v>116.13</v>
      </c>
      <c r="JS17" s="18">
        <v>83.130004999999997</v>
      </c>
      <c r="JT17" s="18">
        <v>66.510000000000005</v>
      </c>
      <c r="JU17" s="18">
        <v>66.569999999999993</v>
      </c>
      <c r="JV17" s="18">
        <v>94.17</v>
      </c>
      <c r="JW17" s="18">
        <v>103.68001</v>
      </c>
      <c r="JX17" s="18">
        <v>92.7</v>
      </c>
      <c r="JY17" s="18">
        <v>86.460009999999997</v>
      </c>
      <c r="JZ17" s="18">
        <v>79.260000000000005</v>
      </c>
      <c r="KA17" s="18">
        <v>76.740004999999996</v>
      </c>
      <c r="KB17" s="18">
        <v>85.56</v>
      </c>
      <c r="KC17" s="18">
        <v>110.21999</v>
      </c>
      <c r="KD17" s="18">
        <v>124.86</v>
      </c>
      <c r="KE17" s="18">
        <v>111.14999400000001</v>
      </c>
      <c r="KF17" s="18">
        <v>112.53001</v>
      </c>
      <c r="KG17" s="18">
        <v>122.67</v>
      </c>
      <c r="KH17" s="18">
        <v>132.15</v>
      </c>
      <c r="KI17" s="18">
        <v>124.95</v>
      </c>
      <c r="KJ17" s="18">
        <v>107.19</v>
      </c>
      <c r="KK17" s="18">
        <v>78.479996</v>
      </c>
      <c r="KL17" s="18">
        <v>81.209999999999994</v>
      </c>
      <c r="KM17" s="18">
        <v>68.880004999999997</v>
      </c>
      <c r="KN17" s="18">
        <v>69.45</v>
      </c>
      <c r="KO17" s="18">
        <v>149.07</v>
      </c>
      <c r="KP17" s="18">
        <v>162.50998000000001</v>
      </c>
      <c r="KQ17" s="18">
        <v>104.61</v>
      </c>
      <c r="KR17" s="18">
        <v>108.14999400000001</v>
      </c>
      <c r="KS17" s="18">
        <v>128.22</v>
      </c>
      <c r="KT17" s="18">
        <v>167.73</v>
      </c>
      <c r="KU17" s="18">
        <v>75.239990000000006</v>
      </c>
      <c r="KV17" s="18">
        <v>80.489990000000006</v>
      </c>
      <c r="KW17" s="18">
        <v>84.03</v>
      </c>
      <c r="KX17" s="18">
        <v>69.090003999999993</v>
      </c>
      <c r="KY17" s="18">
        <v>89.820009999999996</v>
      </c>
      <c r="KZ17" s="18">
        <v>117.87</v>
      </c>
      <c r="LA17" s="18">
        <v>103.64999400000001</v>
      </c>
      <c r="LB17" s="18">
        <v>155.19</v>
      </c>
      <c r="LC17" s="18">
        <v>188.4</v>
      </c>
      <c r="LD17" s="18">
        <v>164.13</v>
      </c>
      <c r="LE17" s="18">
        <v>135.84</v>
      </c>
      <c r="LF17" s="18">
        <v>105.299995</v>
      </c>
      <c r="LG17" s="18">
        <v>136.74</v>
      </c>
      <c r="LH17" s="18">
        <v>137.25</v>
      </c>
      <c r="LI17" s="18">
        <v>110.729996</v>
      </c>
      <c r="LJ17" s="18">
        <v>140.22002000000001</v>
      </c>
      <c r="LK17" s="18">
        <v>124.950005</v>
      </c>
      <c r="LL17" s="18">
        <v>94.799994999999996</v>
      </c>
      <c r="LM17" s="18">
        <v>116.729996</v>
      </c>
      <c r="LN17" s="18">
        <v>116.52001</v>
      </c>
      <c r="LO17" s="18">
        <v>107.729996</v>
      </c>
      <c r="LP17" s="18">
        <v>128.25</v>
      </c>
      <c r="LQ17" s="18">
        <v>143.25</v>
      </c>
      <c r="LR17" s="18">
        <v>151.59</v>
      </c>
      <c r="LS17" s="18">
        <v>125.04</v>
      </c>
      <c r="LT17" s="18">
        <v>129.09</v>
      </c>
      <c r="LU17" s="18">
        <v>129.33000000000001</v>
      </c>
      <c r="LV17" s="18">
        <v>131.37</v>
      </c>
      <c r="LW17" s="18">
        <v>176.19</v>
      </c>
    </row>
    <row r="18" spans="1:335" x14ac:dyDescent="0.3">
      <c r="A18" s="15">
        <v>2015</v>
      </c>
      <c r="B18" s="18">
        <v>140.01</v>
      </c>
      <c r="C18" s="18">
        <v>127.62</v>
      </c>
      <c r="D18" s="18">
        <v>126.299995</v>
      </c>
      <c r="E18" s="18">
        <v>115.020004</v>
      </c>
      <c r="F18" s="18">
        <v>118.020004</v>
      </c>
      <c r="G18" s="18">
        <v>113.43001</v>
      </c>
      <c r="H18" s="18">
        <v>105.80999</v>
      </c>
      <c r="I18" s="18">
        <v>94.229996</v>
      </c>
      <c r="J18" s="18">
        <v>86.04</v>
      </c>
      <c r="K18" s="18">
        <v>100.56</v>
      </c>
      <c r="L18" s="18">
        <v>93.899994000000007</v>
      </c>
      <c r="M18" s="18">
        <v>102.96</v>
      </c>
      <c r="N18" s="18">
        <v>105.66</v>
      </c>
      <c r="O18" s="18">
        <v>91.350005999999993</v>
      </c>
      <c r="P18" s="18">
        <v>95.249989999999997</v>
      </c>
      <c r="Q18" s="18">
        <v>90.81</v>
      </c>
      <c r="R18" s="18">
        <v>96.81</v>
      </c>
      <c r="S18" s="18">
        <v>108.270004</v>
      </c>
      <c r="T18" s="18">
        <v>91.5</v>
      </c>
      <c r="U18" s="18">
        <v>80.010000000000005</v>
      </c>
      <c r="V18" s="18">
        <v>201.63002</v>
      </c>
      <c r="W18" s="18">
        <v>156.06</v>
      </c>
      <c r="X18" s="18">
        <v>107.549995</v>
      </c>
      <c r="Y18" s="18">
        <v>82.680009999999996</v>
      </c>
      <c r="Z18" s="18">
        <v>97.86</v>
      </c>
      <c r="AA18" s="18">
        <v>144.98999000000001</v>
      </c>
      <c r="AB18" s="18">
        <v>168.38998000000001</v>
      </c>
      <c r="AC18" s="18">
        <v>117.75</v>
      </c>
      <c r="AD18" s="18">
        <v>137.94</v>
      </c>
      <c r="AE18" s="18">
        <v>87.180009999999996</v>
      </c>
      <c r="AF18" s="18">
        <v>92.130004999999997</v>
      </c>
      <c r="AG18" s="18">
        <v>91.14</v>
      </c>
      <c r="AH18" s="18">
        <v>94.11</v>
      </c>
      <c r="AI18" s="18">
        <v>93.75</v>
      </c>
      <c r="AJ18" s="18">
        <v>95.100005999999993</v>
      </c>
      <c r="AK18" s="18">
        <v>90.899994000000007</v>
      </c>
      <c r="AL18" s="18">
        <v>87.180009999999996</v>
      </c>
      <c r="AM18" s="18">
        <v>73.020004</v>
      </c>
      <c r="AN18" s="18">
        <v>58.199997000000003</v>
      </c>
      <c r="AO18" s="18">
        <v>67.08</v>
      </c>
      <c r="AP18" s="18">
        <v>71.58</v>
      </c>
      <c r="AQ18" s="18">
        <v>111.33</v>
      </c>
      <c r="AR18" s="18">
        <v>128.91</v>
      </c>
      <c r="AS18" s="18">
        <v>132.27001999999999</v>
      </c>
      <c r="AT18" s="18">
        <v>189.29999000000001</v>
      </c>
      <c r="AU18" s="18">
        <v>183.12</v>
      </c>
      <c r="AV18" s="18">
        <v>172.92</v>
      </c>
      <c r="AW18" s="18">
        <v>134.31</v>
      </c>
      <c r="AX18" s="18">
        <v>126.990005</v>
      </c>
      <c r="AY18" s="18">
        <v>74.31</v>
      </c>
      <c r="AZ18" s="18">
        <v>113.94001</v>
      </c>
      <c r="BA18" s="18">
        <v>192.12</v>
      </c>
      <c r="BB18" s="18">
        <v>181.73999000000001</v>
      </c>
      <c r="BC18" s="18">
        <v>131.19</v>
      </c>
      <c r="BD18" s="18">
        <v>193.5</v>
      </c>
      <c r="BE18" s="18">
        <v>188.58</v>
      </c>
      <c r="BF18" s="18">
        <v>88.56</v>
      </c>
      <c r="BG18" s="18">
        <v>120.479996</v>
      </c>
      <c r="BH18" s="18">
        <v>134.93998999999999</v>
      </c>
      <c r="BI18" s="18">
        <v>140.22</v>
      </c>
      <c r="BJ18" s="18">
        <v>143.22</v>
      </c>
      <c r="BK18" s="18">
        <v>132.56998999999999</v>
      </c>
      <c r="BL18" s="18">
        <v>152.43001000000001</v>
      </c>
      <c r="BM18" s="18">
        <v>185.52</v>
      </c>
      <c r="BN18" s="18">
        <v>214.34998999999999</v>
      </c>
      <c r="BO18" s="18">
        <v>195.54001</v>
      </c>
      <c r="BP18" s="18">
        <v>128.25</v>
      </c>
      <c r="BQ18" s="18">
        <v>117.60000599999999</v>
      </c>
      <c r="BR18" s="18">
        <v>164.06998999999999</v>
      </c>
      <c r="BS18" s="18">
        <v>146.48999000000001</v>
      </c>
      <c r="BT18" s="18">
        <v>118.14</v>
      </c>
      <c r="BU18" s="18">
        <v>113.43001</v>
      </c>
      <c r="BV18" s="18">
        <v>92.31</v>
      </c>
      <c r="BW18" s="18">
        <v>96.899994000000007</v>
      </c>
      <c r="BX18" s="18">
        <v>79.739990000000006</v>
      </c>
      <c r="BY18" s="18">
        <v>100.71</v>
      </c>
      <c r="BZ18" s="18">
        <v>104.34</v>
      </c>
      <c r="CA18" s="18">
        <v>114.84001000000001</v>
      </c>
      <c r="CB18" s="18">
        <v>90.9</v>
      </c>
      <c r="CC18" s="18">
        <v>108</v>
      </c>
      <c r="CD18" s="18">
        <v>110.88</v>
      </c>
      <c r="CE18" s="18">
        <v>130.68001000000001</v>
      </c>
      <c r="CF18" s="18">
        <v>176.48999000000001</v>
      </c>
      <c r="CG18" s="18">
        <v>174.93001000000001</v>
      </c>
      <c r="CH18" s="18">
        <v>169.61998</v>
      </c>
      <c r="CI18" s="18">
        <v>78.09</v>
      </c>
      <c r="CJ18" s="18">
        <v>82.86</v>
      </c>
      <c r="CK18" s="18">
        <v>91.74</v>
      </c>
      <c r="CL18" s="18">
        <v>141.56998999999999</v>
      </c>
      <c r="CM18" s="18">
        <v>135.63</v>
      </c>
      <c r="CN18" s="18">
        <v>86.909996000000007</v>
      </c>
      <c r="CO18" s="18">
        <v>105.18001</v>
      </c>
      <c r="CP18" s="18">
        <v>131.04001</v>
      </c>
      <c r="CQ18" s="18">
        <v>237.54001</v>
      </c>
      <c r="CR18" s="18">
        <v>247.31997999999999</v>
      </c>
      <c r="CS18" s="18">
        <v>168.42000999999999</v>
      </c>
      <c r="CT18" s="18">
        <v>157.68001000000001</v>
      </c>
      <c r="CU18" s="18">
        <v>157.97999999999999</v>
      </c>
      <c r="CV18" s="18">
        <v>135.66</v>
      </c>
      <c r="CW18" s="18">
        <v>110.40000999999999</v>
      </c>
      <c r="CX18" s="18">
        <v>122.19</v>
      </c>
      <c r="CY18" s="18">
        <v>137.85</v>
      </c>
      <c r="CZ18" s="18">
        <v>164.63998000000001</v>
      </c>
      <c r="DA18" s="18">
        <v>175.49997999999999</v>
      </c>
      <c r="DB18" s="18">
        <v>115.32001</v>
      </c>
      <c r="DC18" s="18">
        <v>110.58</v>
      </c>
      <c r="DD18" s="18">
        <v>145.47</v>
      </c>
      <c r="DE18" s="18">
        <v>173.49</v>
      </c>
      <c r="DF18" s="18">
        <v>176.82</v>
      </c>
      <c r="DG18" s="18">
        <v>117</v>
      </c>
      <c r="DH18" s="18">
        <v>138.09</v>
      </c>
      <c r="DI18" s="18">
        <v>141.6</v>
      </c>
      <c r="DJ18" s="18">
        <v>107.34</v>
      </c>
      <c r="DK18" s="18">
        <v>115.049995</v>
      </c>
      <c r="DL18" s="18">
        <v>104.61</v>
      </c>
      <c r="DM18" s="18">
        <v>109.049995</v>
      </c>
      <c r="DN18" s="18">
        <v>111.17999</v>
      </c>
      <c r="DO18" s="18">
        <v>94.14</v>
      </c>
      <c r="DP18" s="18">
        <v>103.83</v>
      </c>
      <c r="DQ18" s="18">
        <v>112.95</v>
      </c>
      <c r="DR18" s="18">
        <v>104.549995</v>
      </c>
      <c r="DS18" s="18">
        <v>115.73999000000001</v>
      </c>
      <c r="DT18" s="18">
        <v>79.41</v>
      </c>
      <c r="DU18" s="18">
        <v>89.069990000000004</v>
      </c>
      <c r="DV18" s="18">
        <v>121.89</v>
      </c>
      <c r="DW18" s="18">
        <v>188.52</v>
      </c>
      <c r="DX18" s="18">
        <v>166.32</v>
      </c>
      <c r="DY18" s="18">
        <v>160.22999999999999</v>
      </c>
      <c r="DZ18" s="18">
        <v>139.5</v>
      </c>
      <c r="EA18" s="18">
        <v>159.93</v>
      </c>
      <c r="EB18" s="18">
        <v>103.62</v>
      </c>
      <c r="EC18" s="18">
        <v>100.59</v>
      </c>
      <c r="ED18" s="18">
        <v>118.020004</v>
      </c>
      <c r="EE18" s="18">
        <v>139.86000000000001</v>
      </c>
      <c r="EF18" s="18">
        <v>151.04999000000001</v>
      </c>
      <c r="EG18" s="18">
        <v>120.92999</v>
      </c>
      <c r="EH18" s="18">
        <v>116.490005</v>
      </c>
      <c r="EI18" s="18">
        <v>130.26</v>
      </c>
      <c r="EJ18" s="18">
        <v>108.66</v>
      </c>
      <c r="EK18" s="18">
        <v>185.70000999999999</v>
      </c>
      <c r="EL18" s="18">
        <v>194.07</v>
      </c>
      <c r="EM18" s="18">
        <v>134.72999999999999</v>
      </c>
      <c r="EN18" s="18">
        <v>157.08000000000001</v>
      </c>
      <c r="EO18" s="18">
        <v>132.45000999999999</v>
      </c>
      <c r="EP18" s="18">
        <v>134.34</v>
      </c>
      <c r="EQ18" s="18">
        <v>187.29001</v>
      </c>
      <c r="ER18" s="18">
        <v>129.66</v>
      </c>
      <c r="ES18" s="18">
        <v>66.45</v>
      </c>
      <c r="ET18" s="18">
        <v>71.19</v>
      </c>
      <c r="EU18" s="18">
        <v>87.06</v>
      </c>
      <c r="EV18" s="18">
        <v>154.04999000000001</v>
      </c>
      <c r="EW18" s="18">
        <v>126.75</v>
      </c>
      <c r="EX18" s="18">
        <v>153.78</v>
      </c>
      <c r="EY18" s="18">
        <v>166.17</v>
      </c>
      <c r="EZ18" s="18">
        <v>99.72</v>
      </c>
      <c r="FA18" s="18">
        <v>91.11</v>
      </c>
      <c r="FB18" s="18">
        <v>95.43</v>
      </c>
      <c r="FC18" s="18">
        <v>124.950005</v>
      </c>
      <c r="FD18" s="18">
        <v>128.13</v>
      </c>
      <c r="FE18" s="18">
        <v>139.58998</v>
      </c>
      <c r="FF18" s="18">
        <v>132.75</v>
      </c>
      <c r="FG18" s="18">
        <v>97.229996</v>
      </c>
      <c r="FH18" s="18">
        <v>96.479996</v>
      </c>
      <c r="FI18" s="18">
        <v>100.89</v>
      </c>
      <c r="FJ18" s="18">
        <v>107.15998999999999</v>
      </c>
      <c r="FK18" s="18">
        <v>122.90998999999999</v>
      </c>
      <c r="FL18" s="18">
        <v>110.729996</v>
      </c>
      <c r="FM18" s="18">
        <v>121.799995</v>
      </c>
      <c r="FN18" s="18">
        <v>107.10000599999999</v>
      </c>
      <c r="FO18" s="18">
        <v>113.51999000000001</v>
      </c>
      <c r="FP18" s="18">
        <v>98.91</v>
      </c>
      <c r="FQ18" s="18">
        <v>85.319990000000004</v>
      </c>
      <c r="FR18" s="18">
        <v>96.06</v>
      </c>
      <c r="FS18" s="18">
        <v>131.58000000000001</v>
      </c>
      <c r="FT18" s="18">
        <v>114.96</v>
      </c>
      <c r="FU18" s="18">
        <v>116.520004</v>
      </c>
      <c r="FV18" s="18">
        <v>146.88</v>
      </c>
      <c r="FW18" s="18">
        <v>154.70999</v>
      </c>
      <c r="FX18" s="18">
        <v>142.91999999999999</v>
      </c>
      <c r="FY18" s="18">
        <v>111.81</v>
      </c>
      <c r="FZ18" s="18">
        <v>113.64</v>
      </c>
      <c r="GA18" s="18">
        <v>131.31001000000001</v>
      </c>
      <c r="GB18" s="18">
        <v>234.47998000000001</v>
      </c>
      <c r="GC18" s="18">
        <v>207.75</v>
      </c>
      <c r="GD18" s="18">
        <v>164.73</v>
      </c>
      <c r="GE18" s="18">
        <v>180.51</v>
      </c>
      <c r="GF18" s="18">
        <v>182.31</v>
      </c>
      <c r="GG18" s="18">
        <v>121.740005</v>
      </c>
      <c r="GH18" s="18">
        <v>122.43001</v>
      </c>
      <c r="GI18" s="18">
        <v>101.37</v>
      </c>
      <c r="GJ18" s="18">
        <v>129.99</v>
      </c>
      <c r="GK18" s="18">
        <v>104.34001000000001</v>
      </c>
      <c r="GL18" s="18">
        <v>222.33</v>
      </c>
      <c r="GM18" s="18">
        <v>180.6</v>
      </c>
      <c r="GN18" s="18">
        <v>87.990004999999996</v>
      </c>
      <c r="GO18" s="18">
        <v>138.41999999999999</v>
      </c>
      <c r="GP18" s="18">
        <v>133.02000000000001</v>
      </c>
      <c r="GQ18" s="18">
        <v>145.40998999999999</v>
      </c>
      <c r="GR18" s="18">
        <v>165.54001</v>
      </c>
      <c r="GS18" s="18">
        <v>156.45000999999999</v>
      </c>
      <c r="GT18" s="18">
        <v>117.119995</v>
      </c>
      <c r="GU18" s="18">
        <v>123.06</v>
      </c>
      <c r="GV18" s="18">
        <v>160.59</v>
      </c>
      <c r="GW18" s="18">
        <v>166.88998000000001</v>
      </c>
      <c r="GX18" s="18">
        <v>158.79</v>
      </c>
      <c r="GY18" s="18">
        <v>142.47002000000001</v>
      </c>
      <c r="GZ18" s="18">
        <v>130.02000000000001</v>
      </c>
      <c r="HA18" s="18">
        <v>109.53</v>
      </c>
      <c r="HB18" s="18">
        <v>94.44</v>
      </c>
      <c r="HC18" s="18">
        <v>120.36</v>
      </c>
      <c r="HD18" s="18">
        <v>135.44999999999999</v>
      </c>
      <c r="HE18" s="18">
        <v>94.619995000000003</v>
      </c>
      <c r="HF18" s="18">
        <v>97.649994000000007</v>
      </c>
      <c r="HG18" s="18">
        <v>122.13</v>
      </c>
      <c r="HH18" s="18">
        <v>95.340003999999993</v>
      </c>
      <c r="HI18" s="18">
        <v>112.13999</v>
      </c>
      <c r="HJ18" s="18">
        <v>138.45000999999999</v>
      </c>
      <c r="HK18" s="18">
        <v>98.309989999999999</v>
      </c>
      <c r="HL18" s="18">
        <v>79.53</v>
      </c>
      <c r="HM18" s="18">
        <v>117.87</v>
      </c>
      <c r="HN18" s="18">
        <v>113.37</v>
      </c>
      <c r="HO18" s="18">
        <v>129.44999999999999</v>
      </c>
      <c r="HP18" s="18">
        <v>142.5</v>
      </c>
      <c r="HQ18" s="18">
        <v>199.23000999999999</v>
      </c>
      <c r="HR18" s="18">
        <v>176.79001</v>
      </c>
      <c r="HS18" s="18">
        <v>133.08000000000001</v>
      </c>
      <c r="HT18" s="18">
        <v>148.68002000000001</v>
      </c>
      <c r="HU18" s="18">
        <v>121.17</v>
      </c>
      <c r="HV18" s="18">
        <v>136.59</v>
      </c>
      <c r="HW18" s="18">
        <v>130.31998999999999</v>
      </c>
      <c r="HX18" s="18">
        <v>90.78</v>
      </c>
      <c r="HY18" s="18">
        <v>99</v>
      </c>
      <c r="HZ18" s="18">
        <v>158.07</v>
      </c>
      <c r="IA18" s="18">
        <v>124.86001</v>
      </c>
      <c r="IB18" s="18">
        <v>178.65</v>
      </c>
      <c r="IC18" s="18">
        <v>156.99</v>
      </c>
      <c r="ID18" s="18">
        <v>91.38</v>
      </c>
      <c r="IE18" s="18">
        <v>98.19</v>
      </c>
      <c r="IF18" s="18">
        <v>134.4</v>
      </c>
      <c r="IG18" s="18">
        <v>179.79001</v>
      </c>
      <c r="IH18" s="18">
        <v>164.49</v>
      </c>
      <c r="II18" s="18">
        <v>139.44</v>
      </c>
      <c r="IJ18" s="18">
        <v>99.75</v>
      </c>
      <c r="IK18" s="18">
        <v>191.76000999999999</v>
      </c>
      <c r="IL18" s="18">
        <v>194.63998000000001</v>
      </c>
      <c r="IM18" s="18">
        <v>153.87</v>
      </c>
      <c r="IN18" s="18">
        <v>124.08</v>
      </c>
      <c r="IO18" s="18">
        <v>109.07999</v>
      </c>
      <c r="IP18" s="18">
        <v>166.88998000000001</v>
      </c>
      <c r="IQ18" s="18">
        <v>202.68002000000001</v>
      </c>
      <c r="IR18" s="18">
        <v>178.29001</v>
      </c>
      <c r="IS18" s="18">
        <v>147</v>
      </c>
      <c r="IT18" s="18">
        <v>143.76000999999999</v>
      </c>
      <c r="IU18" s="18">
        <v>142.05000000000001</v>
      </c>
      <c r="IV18" s="18">
        <v>127.979996</v>
      </c>
      <c r="IW18" s="18">
        <v>124.86</v>
      </c>
      <c r="IX18" s="18">
        <v>97.139989999999997</v>
      </c>
      <c r="IY18" s="18">
        <v>83.97</v>
      </c>
      <c r="IZ18" s="18">
        <v>122.55</v>
      </c>
      <c r="JA18" s="18">
        <v>93.03</v>
      </c>
      <c r="JB18" s="18">
        <v>81.69</v>
      </c>
      <c r="JC18" s="18">
        <v>80.489999999999995</v>
      </c>
      <c r="JD18" s="18">
        <v>81.240004999999996</v>
      </c>
      <c r="JE18" s="18">
        <v>87.72</v>
      </c>
      <c r="JF18" s="18">
        <v>75.72</v>
      </c>
      <c r="JG18" s="18">
        <v>80.340003999999993</v>
      </c>
      <c r="JH18" s="18">
        <v>84.240004999999996</v>
      </c>
      <c r="JI18" s="18">
        <v>85.26</v>
      </c>
      <c r="JJ18" s="18">
        <v>74.22</v>
      </c>
      <c r="JK18" s="18">
        <v>89.069990000000004</v>
      </c>
      <c r="JL18" s="18">
        <v>88.26</v>
      </c>
      <c r="JM18" s="18">
        <v>86.76</v>
      </c>
      <c r="JN18" s="18">
        <v>65.58</v>
      </c>
      <c r="JO18" s="18">
        <v>60.930003999999997</v>
      </c>
      <c r="JP18" s="18">
        <v>84.18</v>
      </c>
      <c r="JQ18" s="18">
        <v>139.62</v>
      </c>
      <c r="JR18" s="18">
        <v>249.90001000000001</v>
      </c>
      <c r="JS18" s="18">
        <v>194.45999</v>
      </c>
      <c r="JT18" s="18">
        <v>170.85</v>
      </c>
      <c r="JU18" s="18">
        <v>227.40001000000001</v>
      </c>
      <c r="JV18" s="18">
        <v>175.41</v>
      </c>
      <c r="JW18" s="18">
        <v>136.04999000000001</v>
      </c>
      <c r="JX18" s="18">
        <v>118.88999</v>
      </c>
      <c r="JY18" s="18">
        <v>234.90001000000001</v>
      </c>
      <c r="JZ18" s="18">
        <v>205.04999000000001</v>
      </c>
      <c r="KA18" s="18">
        <v>140.1</v>
      </c>
      <c r="KB18" s="18">
        <v>88.68</v>
      </c>
      <c r="KC18" s="18">
        <v>123.18001</v>
      </c>
      <c r="KD18" s="18">
        <v>122.85000599999999</v>
      </c>
      <c r="KE18" s="18">
        <v>105.990005</v>
      </c>
      <c r="KF18" s="18">
        <v>114.17999</v>
      </c>
      <c r="KG18" s="18">
        <v>109.259995</v>
      </c>
      <c r="KH18" s="18">
        <v>88.26</v>
      </c>
      <c r="KI18" s="18">
        <v>88.47</v>
      </c>
      <c r="KJ18" s="18">
        <v>113.07001</v>
      </c>
      <c r="KK18" s="18">
        <v>105.78</v>
      </c>
      <c r="KL18" s="18">
        <v>71.100005999999993</v>
      </c>
      <c r="KM18" s="18">
        <v>70.53</v>
      </c>
      <c r="KN18" s="18">
        <v>67.5</v>
      </c>
      <c r="KO18" s="18">
        <v>132.42000999999999</v>
      </c>
      <c r="KP18" s="18">
        <v>90.57</v>
      </c>
      <c r="KQ18" s="18">
        <v>70.590003999999993</v>
      </c>
      <c r="KR18" s="18">
        <v>72.149994000000007</v>
      </c>
      <c r="KS18" s="18">
        <v>126.38999</v>
      </c>
      <c r="KT18" s="18">
        <v>135.87</v>
      </c>
      <c r="KU18" s="18">
        <v>127.2</v>
      </c>
      <c r="KV18" s="18">
        <v>127.740005</v>
      </c>
      <c r="KW18" s="18">
        <v>126.60000599999999</v>
      </c>
      <c r="KX18" s="18">
        <v>147.57</v>
      </c>
      <c r="KY18" s="18">
        <v>160.32</v>
      </c>
      <c r="KZ18" s="18">
        <v>151.70999</v>
      </c>
      <c r="LA18" s="18">
        <v>131.57999000000001</v>
      </c>
      <c r="LB18" s="18">
        <v>144.74997999999999</v>
      </c>
      <c r="LC18" s="18">
        <v>133.19999999999999</v>
      </c>
      <c r="LD18" s="18">
        <v>136.16999999999999</v>
      </c>
      <c r="LE18" s="18">
        <v>122.700005</v>
      </c>
      <c r="LF18" s="18">
        <v>103.56</v>
      </c>
      <c r="LG18" s="18">
        <v>87.33</v>
      </c>
      <c r="LH18" s="18">
        <v>96.360010000000003</v>
      </c>
      <c r="LI18" s="18">
        <v>99.270004</v>
      </c>
      <c r="LJ18" s="18">
        <v>111.71999</v>
      </c>
      <c r="LK18" s="18">
        <v>97.86</v>
      </c>
      <c r="LL18" s="18">
        <v>173.48999000000001</v>
      </c>
      <c r="LM18" s="18">
        <v>126.03</v>
      </c>
      <c r="LN18" s="18">
        <v>136.86001999999999</v>
      </c>
      <c r="LO18" s="18">
        <v>126.23999000000001</v>
      </c>
      <c r="LP18" s="18">
        <v>165.33</v>
      </c>
      <c r="LQ18" s="18">
        <v>129.26999000000001</v>
      </c>
      <c r="LR18" s="18">
        <v>142.74</v>
      </c>
      <c r="LS18" s="18">
        <v>125.880005</v>
      </c>
      <c r="LT18" s="18">
        <v>128.34001000000001</v>
      </c>
      <c r="LU18" s="18">
        <v>142.86000000000001</v>
      </c>
      <c r="LV18" s="18">
        <v>147.56998999999999</v>
      </c>
      <c r="LW18" s="18">
        <v>185.13</v>
      </c>
    </row>
    <row r="19" spans="1:335" x14ac:dyDescent="0.3">
      <c r="A19" s="15">
        <v>2016</v>
      </c>
      <c r="B19" s="18">
        <v>128.69999999999999</v>
      </c>
      <c r="C19" s="18">
        <v>87.87</v>
      </c>
      <c r="D19" s="18">
        <v>96.39</v>
      </c>
      <c r="E19" s="18">
        <v>100.979996</v>
      </c>
      <c r="F19" s="18">
        <v>66.270004</v>
      </c>
      <c r="G19" s="18">
        <v>81.630004999999997</v>
      </c>
      <c r="H19" s="18">
        <v>57.06</v>
      </c>
      <c r="I19" s="18">
        <v>47.399997999999997</v>
      </c>
      <c r="J19" s="18">
        <v>103.799995</v>
      </c>
      <c r="K19" s="18">
        <v>78.69</v>
      </c>
      <c r="L19" s="18">
        <v>78.479996</v>
      </c>
      <c r="M19" s="18">
        <v>79.739990000000006</v>
      </c>
      <c r="N19" s="18">
        <v>57.899997999999997</v>
      </c>
      <c r="O19" s="18">
        <v>54.120002999999997</v>
      </c>
      <c r="P19" s="18">
        <v>73.290000000000006</v>
      </c>
      <c r="Q19" s="18">
        <v>92.91</v>
      </c>
      <c r="R19" s="18">
        <v>72.42</v>
      </c>
      <c r="S19" s="18">
        <v>72.06</v>
      </c>
      <c r="T19" s="18">
        <v>64.920006000000001</v>
      </c>
      <c r="U19" s="18">
        <v>79.049994999999996</v>
      </c>
      <c r="V19" s="18">
        <v>68.430009999999996</v>
      </c>
      <c r="W19" s="18">
        <v>72.72</v>
      </c>
      <c r="X19" s="18">
        <v>120.509995</v>
      </c>
      <c r="Y19" s="18">
        <v>138.95999</v>
      </c>
      <c r="Z19" s="18">
        <v>110.7</v>
      </c>
      <c r="AA19" s="18">
        <v>86.19</v>
      </c>
      <c r="AB19" s="18">
        <v>104.37</v>
      </c>
      <c r="AC19" s="18">
        <v>104.13</v>
      </c>
      <c r="AD19" s="18">
        <v>87.81</v>
      </c>
      <c r="AE19" s="18">
        <v>78.599999999999994</v>
      </c>
      <c r="AF19" s="18">
        <v>81.479996</v>
      </c>
      <c r="AG19" s="18">
        <v>78.239990000000006</v>
      </c>
      <c r="AH19" s="18">
        <v>70.229996</v>
      </c>
      <c r="AI19" s="18">
        <v>68.790000000000006</v>
      </c>
      <c r="AJ19" s="18">
        <v>77.399994000000007</v>
      </c>
      <c r="AK19" s="18">
        <v>107.700005</v>
      </c>
      <c r="AL19" s="18">
        <v>94.14</v>
      </c>
      <c r="AM19" s="18">
        <v>76.95</v>
      </c>
      <c r="AN19" s="18">
        <v>97.92</v>
      </c>
      <c r="AO19" s="18">
        <v>104.490005</v>
      </c>
      <c r="AP19" s="18">
        <v>92.520004</v>
      </c>
      <c r="AQ19" s="18">
        <v>95.46</v>
      </c>
      <c r="AR19" s="18">
        <v>106.41</v>
      </c>
      <c r="AS19" s="18">
        <v>108.03001</v>
      </c>
      <c r="AT19" s="18">
        <v>118.98000999999999</v>
      </c>
      <c r="AU19" s="18">
        <v>97.89</v>
      </c>
      <c r="AV19" s="18">
        <v>78.869995000000003</v>
      </c>
      <c r="AW19" s="18">
        <v>100.65000999999999</v>
      </c>
      <c r="AX19" s="18">
        <v>47.16</v>
      </c>
      <c r="AY19" s="18">
        <v>58.77</v>
      </c>
      <c r="AZ19" s="18">
        <v>58.799995000000003</v>
      </c>
      <c r="BA19" s="18">
        <v>49.140003</v>
      </c>
      <c r="BB19" s="18">
        <v>44.339995999999999</v>
      </c>
      <c r="BC19" s="18">
        <v>40.229999999999997</v>
      </c>
      <c r="BD19" s="18">
        <v>66.72</v>
      </c>
      <c r="BE19" s="18">
        <v>93.090003999999993</v>
      </c>
      <c r="BF19" s="18">
        <v>177.09</v>
      </c>
      <c r="BG19" s="18">
        <v>211.41</v>
      </c>
      <c r="BH19" s="18">
        <v>109.619995</v>
      </c>
      <c r="BI19" s="18">
        <v>104.43001</v>
      </c>
      <c r="BJ19" s="18">
        <v>121.62</v>
      </c>
      <c r="BK19" s="18">
        <v>116.549995</v>
      </c>
      <c r="BL19" s="18">
        <v>88.350005999999993</v>
      </c>
      <c r="BM19" s="18">
        <v>89.069990000000004</v>
      </c>
      <c r="BN19" s="18">
        <v>102.36</v>
      </c>
      <c r="BO19" s="18">
        <v>97.5</v>
      </c>
      <c r="BP19" s="18">
        <v>79.47</v>
      </c>
      <c r="BQ19" s="18">
        <v>82.680009999999996</v>
      </c>
      <c r="BR19" s="18">
        <v>78.599999999999994</v>
      </c>
      <c r="BS19" s="18">
        <v>63.21</v>
      </c>
      <c r="BT19" s="18">
        <v>82.23</v>
      </c>
      <c r="BU19" s="18">
        <v>120.270004</v>
      </c>
      <c r="BV19" s="18">
        <v>107.7</v>
      </c>
      <c r="BW19" s="18">
        <v>112.13999</v>
      </c>
      <c r="BX19" s="18">
        <v>119.61001</v>
      </c>
      <c r="BY19" s="18">
        <v>76.86</v>
      </c>
      <c r="BZ19" s="18">
        <v>69.569990000000004</v>
      </c>
      <c r="CA19" s="18">
        <v>86.759995000000004</v>
      </c>
      <c r="CB19" s="18">
        <v>120.92999</v>
      </c>
      <c r="CC19" s="18">
        <v>119.19</v>
      </c>
      <c r="CD19" s="18">
        <v>134.15998999999999</v>
      </c>
      <c r="CE19" s="18">
        <v>129.20999</v>
      </c>
      <c r="CF19" s="18">
        <v>141.06</v>
      </c>
      <c r="CG19" s="18">
        <v>157.08000000000001</v>
      </c>
      <c r="CH19" s="18">
        <v>94.53</v>
      </c>
      <c r="CI19" s="18">
        <v>83.399994000000007</v>
      </c>
      <c r="CJ19" s="18">
        <v>108.14999400000001</v>
      </c>
      <c r="CK19" s="18">
        <v>41.16</v>
      </c>
      <c r="CL19" s="18">
        <v>36.840000000000003</v>
      </c>
      <c r="CM19" s="18">
        <v>45.12</v>
      </c>
      <c r="CN19" s="18">
        <v>49.350002000000003</v>
      </c>
      <c r="CO19" s="18">
        <v>80.670006000000001</v>
      </c>
      <c r="CP19" s="18">
        <v>81.540000000000006</v>
      </c>
      <c r="CQ19" s="18">
        <v>80.55</v>
      </c>
      <c r="CR19" s="18">
        <v>72.33</v>
      </c>
      <c r="CS19" s="18">
        <v>80.94</v>
      </c>
      <c r="CT19" s="18">
        <v>107.91</v>
      </c>
      <c r="CU19" s="18">
        <v>80.700005000000004</v>
      </c>
      <c r="CV19" s="18">
        <v>93.18</v>
      </c>
      <c r="CW19" s="18">
        <v>76.2</v>
      </c>
      <c r="CX19" s="18">
        <v>96.33</v>
      </c>
      <c r="CY19" s="18">
        <v>70.350005999999993</v>
      </c>
      <c r="CZ19" s="18">
        <v>100.44</v>
      </c>
      <c r="DA19" s="18">
        <v>98.97</v>
      </c>
      <c r="DB19" s="18">
        <v>85.68</v>
      </c>
      <c r="DC19" s="18">
        <v>98.46</v>
      </c>
      <c r="DD19" s="18">
        <v>90.899994000000007</v>
      </c>
      <c r="DE19" s="18">
        <v>93.42</v>
      </c>
      <c r="DF19" s="18">
        <v>94.020004</v>
      </c>
      <c r="DG19" s="18">
        <v>78.780010000000004</v>
      </c>
      <c r="DH19" s="18">
        <v>70.319999999999993</v>
      </c>
      <c r="DI19" s="18">
        <v>89.16</v>
      </c>
      <c r="DJ19" s="18">
        <v>58.23</v>
      </c>
      <c r="DK19" s="18">
        <v>92.280010000000004</v>
      </c>
      <c r="DL19" s="18">
        <v>111.21</v>
      </c>
      <c r="DM19" s="18">
        <v>125.96999</v>
      </c>
      <c r="DN19" s="18">
        <v>124.59</v>
      </c>
      <c r="DO19" s="18">
        <v>108.270004</v>
      </c>
      <c r="DP19" s="18">
        <v>106.88999</v>
      </c>
      <c r="DQ19" s="18">
        <v>89.399994000000007</v>
      </c>
      <c r="DR19" s="18">
        <v>104.40000999999999</v>
      </c>
      <c r="DS19" s="18">
        <v>111.42</v>
      </c>
      <c r="DT19" s="18">
        <v>124.46999</v>
      </c>
      <c r="DU19" s="18">
        <v>116.85000599999999</v>
      </c>
      <c r="DV19" s="18">
        <v>121.89</v>
      </c>
      <c r="DW19" s="18">
        <v>179.79001</v>
      </c>
      <c r="DX19" s="18">
        <v>172.35</v>
      </c>
      <c r="DY19" s="18">
        <v>141.12</v>
      </c>
      <c r="DZ19" s="18">
        <v>137.94</v>
      </c>
      <c r="EA19" s="18">
        <v>148.34998999999999</v>
      </c>
      <c r="EB19" s="18">
        <v>123.14999400000001</v>
      </c>
      <c r="EC19" s="18">
        <v>98.700005000000004</v>
      </c>
      <c r="ED19" s="18">
        <v>86.46</v>
      </c>
      <c r="EE19" s="18">
        <v>50.73</v>
      </c>
      <c r="EF19" s="18">
        <v>55.949992999999999</v>
      </c>
      <c r="EG19" s="18">
        <v>48.96</v>
      </c>
      <c r="EH19" s="18">
        <v>41.94</v>
      </c>
      <c r="EI19" s="18">
        <v>37.53</v>
      </c>
      <c r="EJ19" s="18">
        <v>58.77</v>
      </c>
      <c r="EK19" s="18">
        <v>90.54</v>
      </c>
      <c r="EL19" s="18">
        <v>93.990004999999996</v>
      </c>
      <c r="EM19" s="18">
        <v>87.719989999999996</v>
      </c>
      <c r="EN19" s="18">
        <v>80.010000000000005</v>
      </c>
      <c r="EO19" s="18">
        <v>78.180009999999996</v>
      </c>
      <c r="EP19" s="18">
        <v>146.48999000000001</v>
      </c>
      <c r="EQ19" s="18">
        <v>76.979996</v>
      </c>
      <c r="ER19" s="18">
        <v>114.270004</v>
      </c>
      <c r="ES19" s="18">
        <v>87.479996</v>
      </c>
      <c r="ET19" s="18">
        <v>77.549994999999996</v>
      </c>
      <c r="EU19" s="18">
        <v>75.39</v>
      </c>
      <c r="EV19" s="18">
        <v>79.350005999999993</v>
      </c>
      <c r="EW19" s="18">
        <v>68.850005999999993</v>
      </c>
      <c r="EX19" s="18">
        <v>76.350005999999993</v>
      </c>
      <c r="EY19" s="18">
        <v>90.96</v>
      </c>
      <c r="EZ19" s="18">
        <v>85.590003999999993</v>
      </c>
      <c r="FA19" s="18">
        <v>146.25</v>
      </c>
      <c r="FB19" s="18">
        <v>93.39</v>
      </c>
      <c r="FC19" s="18">
        <v>76.86</v>
      </c>
      <c r="FD19" s="18">
        <v>95.13</v>
      </c>
      <c r="FE19" s="18">
        <v>76.92</v>
      </c>
      <c r="FF19" s="18">
        <v>63.510002</v>
      </c>
      <c r="FG19" s="18">
        <v>58.949997000000003</v>
      </c>
      <c r="FH19" s="18">
        <v>85.32</v>
      </c>
      <c r="FI19" s="18">
        <v>79.290000000000006</v>
      </c>
      <c r="FJ19" s="18">
        <v>85.079993999999999</v>
      </c>
      <c r="FK19" s="18">
        <v>112.47</v>
      </c>
      <c r="FL19" s="18">
        <v>96.389989999999997</v>
      </c>
      <c r="FM19" s="18">
        <v>106.8</v>
      </c>
      <c r="FN19" s="18">
        <v>109.44</v>
      </c>
      <c r="FO19" s="18">
        <v>91.259995000000004</v>
      </c>
      <c r="FP19" s="18">
        <v>101.13</v>
      </c>
      <c r="FQ19" s="18">
        <v>115.86</v>
      </c>
      <c r="FR19" s="18">
        <v>146.37</v>
      </c>
      <c r="FS19" s="18">
        <v>169.86</v>
      </c>
      <c r="FT19" s="18">
        <v>192.36001999999999</v>
      </c>
      <c r="FU19" s="18">
        <v>188.43</v>
      </c>
      <c r="FV19" s="18">
        <v>118.229996</v>
      </c>
      <c r="FW19" s="18">
        <v>173.64000999999999</v>
      </c>
      <c r="FX19" s="18">
        <v>139.5</v>
      </c>
      <c r="FY19" s="18">
        <v>113.22</v>
      </c>
      <c r="FZ19" s="18">
        <v>122.19</v>
      </c>
      <c r="GA19" s="18">
        <v>56.850002000000003</v>
      </c>
      <c r="GB19" s="18">
        <v>56.82</v>
      </c>
      <c r="GC19" s="18">
        <v>106.67999</v>
      </c>
      <c r="GD19" s="18">
        <v>114.59999000000001</v>
      </c>
      <c r="GE19" s="18">
        <v>63.48</v>
      </c>
      <c r="GF19" s="18">
        <v>49.739998</v>
      </c>
      <c r="GG19" s="18">
        <v>59.82</v>
      </c>
      <c r="GH19" s="18">
        <v>76.56</v>
      </c>
      <c r="GI19" s="18">
        <v>86.670006000000001</v>
      </c>
      <c r="GJ19" s="18">
        <v>81.78</v>
      </c>
      <c r="GK19" s="18">
        <v>82.619995000000003</v>
      </c>
      <c r="GL19" s="18">
        <v>107.520004</v>
      </c>
      <c r="GM19" s="18">
        <v>104.46</v>
      </c>
      <c r="GN19" s="18">
        <v>83.67</v>
      </c>
      <c r="GO19" s="18">
        <v>75.12</v>
      </c>
      <c r="GP19" s="18">
        <v>68.61</v>
      </c>
      <c r="GQ19" s="18">
        <v>84.659996000000007</v>
      </c>
      <c r="GR19" s="18">
        <v>85.799994999999996</v>
      </c>
      <c r="GS19" s="18">
        <v>99.360010000000003</v>
      </c>
      <c r="GT19" s="18">
        <v>105.27001</v>
      </c>
      <c r="GU19" s="18">
        <v>112.8</v>
      </c>
      <c r="GV19" s="18">
        <v>106.71</v>
      </c>
      <c r="GW19" s="18">
        <v>76.83</v>
      </c>
      <c r="GX19" s="18">
        <v>129.41999999999999</v>
      </c>
      <c r="GY19" s="18">
        <v>115.56</v>
      </c>
      <c r="GZ19" s="18">
        <v>76.53</v>
      </c>
      <c r="HA19" s="18">
        <v>70.83</v>
      </c>
      <c r="HB19" s="18">
        <v>70.83</v>
      </c>
      <c r="HC19" s="18">
        <v>60.300002999999997</v>
      </c>
      <c r="HD19" s="18">
        <v>96.39</v>
      </c>
      <c r="HE19" s="18">
        <v>132.51</v>
      </c>
      <c r="HF19" s="18">
        <v>105.21</v>
      </c>
      <c r="HG19" s="18">
        <v>102.270004</v>
      </c>
      <c r="HH19" s="18">
        <v>106.83</v>
      </c>
      <c r="HI19" s="18">
        <v>121.29</v>
      </c>
      <c r="HJ19" s="18">
        <v>94.71</v>
      </c>
      <c r="HK19" s="18">
        <v>83.61</v>
      </c>
      <c r="HL19" s="18">
        <v>85.619995000000003</v>
      </c>
      <c r="HM19" s="18">
        <v>178.74</v>
      </c>
      <c r="HN19" s="18">
        <v>182.97</v>
      </c>
      <c r="HO19" s="18">
        <v>134.82</v>
      </c>
      <c r="HP19" s="18">
        <v>137.54999000000001</v>
      </c>
      <c r="HQ19" s="18">
        <v>192.51</v>
      </c>
      <c r="HR19" s="18">
        <v>130.83000000000001</v>
      </c>
      <c r="HS19" s="18">
        <v>113.73000999999999</v>
      </c>
      <c r="HT19" s="18">
        <v>114.75</v>
      </c>
      <c r="HU19" s="18">
        <v>127.62</v>
      </c>
      <c r="HV19" s="18">
        <v>88.38</v>
      </c>
      <c r="HW19" s="18">
        <v>101.76000999999999</v>
      </c>
      <c r="HX19" s="18">
        <v>94.830010000000001</v>
      </c>
      <c r="HY19" s="18">
        <v>76.349999999999994</v>
      </c>
      <c r="HZ19" s="18">
        <v>89.729996</v>
      </c>
      <c r="IA19" s="18">
        <v>119.46</v>
      </c>
      <c r="IB19" s="18">
        <v>91.649994000000007</v>
      </c>
      <c r="IC19" s="18">
        <v>91.14</v>
      </c>
      <c r="ID19" s="18">
        <v>80.430000000000007</v>
      </c>
      <c r="IE19" s="18">
        <v>89.909996000000007</v>
      </c>
      <c r="IF19" s="18">
        <v>99.21</v>
      </c>
      <c r="IG19" s="18">
        <v>96.42</v>
      </c>
      <c r="IH19" s="18">
        <v>123.09</v>
      </c>
      <c r="II19" s="18">
        <v>117.90000999999999</v>
      </c>
      <c r="IJ19" s="18">
        <v>107.549995</v>
      </c>
      <c r="IK19" s="18">
        <v>107.04</v>
      </c>
      <c r="IL19" s="18">
        <v>86.100005999999993</v>
      </c>
      <c r="IM19" s="18">
        <v>142.97999999999999</v>
      </c>
      <c r="IN19" s="18">
        <v>106.229996</v>
      </c>
      <c r="IO19" s="18">
        <v>56.58</v>
      </c>
      <c r="IP19" s="18">
        <v>63.660004000000001</v>
      </c>
      <c r="IQ19" s="18">
        <v>131.72999999999999</v>
      </c>
      <c r="IR19" s="18">
        <v>134.52000000000001</v>
      </c>
      <c r="IS19" s="18">
        <v>123.57001</v>
      </c>
      <c r="IT19" s="18">
        <v>117.479996</v>
      </c>
      <c r="IU19" s="18">
        <v>95.37</v>
      </c>
      <c r="IV19" s="18">
        <v>110.19</v>
      </c>
      <c r="IW19" s="18">
        <v>108.81</v>
      </c>
      <c r="IX19" s="18">
        <v>130.11001999999999</v>
      </c>
      <c r="IY19" s="18">
        <v>126.42</v>
      </c>
      <c r="IZ19" s="18">
        <v>195.12</v>
      </c>
      <c r="JA19" s="18">
        <v>168.78</v>
      </c>
      <c r="JB19" s="18">
        <v>89.67</v>
      </c>
      <c r="JC19" s="18">
        <v>102.05999</v>
      </c>
      <c r="JD19" s="18">
        <v>145.31998999999999</v>
      </c>
      <c r="JE19" s="18">
        <v>101.39999400000001</v>
      </c>
      <c r="JF19" s="18">
        <v>82.68</v>
      </c>
      <c r="JG19" s="18">
        <v>72.540000000000006</v>
      </c>
      <c r="JH19" s="18">
        <v>81.180009999999996</v>
      </c>
      <c r="JI19" s="18">
        <v>59.52</v>
      </c>
      <c r="JJ19" s="18">
        <v>58.92</v>
      </c>
      <c r="JK19" s="18">
        <v>68.67</v>
      </c>
      <c r="JL19" s="18">
        <v>90.930009999999996</v>
      </c>
      <c r="JM19" s="18">
        <v>92.73</v>
      </c>
      <c r="JN19" s="18">
        <v>124.31999</v>
      </c>
      <c r="JO19" s="18">
        <v>170.90998999999999</v>
      </c>
      <c r="JP19" s="18">
        <v>165.39</v>
      </c>
      <c r="JQ19" s="18">
        <v>121.40998999999999</v>
      </c>
      <c r="JR19" s="18">
        <v>73.08</v>
      </c>
      <c r="JS19" s="18">
        <v>111.240005</v>
      </c>
      <c r="JT19" s="18">
        <v>91.53</v>
      </c>
      <c r="JU19" s="18">
        <v>98.31</v>
      </c>
      <c r="JV19" s="18">
        <v>125.25</v>
      </c>
      <c r="JW19" s="18">
        <v>149.37</v>
      </c>
      <c r="JX19" s="18">
        <v>138.63</v>
      </c>
      <c r="JY19" s="18">
        <v>114.05999</v>
      </c>
      <c r="JZ19" s="18">
        <v>152.61001999999999</v>
      </c>
      <c r="KA19" s="18">
        <v>137.88</v>
      </c>
      <c r="KB19" s="18">
        <v>186.24</v>
      </c>
      <c r="KC19" s="18">
        <v>153.38999999999999</v>
      </c>
      <c r="KD19" s="18">
        <v>126.66</v>
      </c>
      <c r="KE19" s="18">
        <v>109.020004</v>
      </c>
      <c r="KF19" s="18">
        <v>116.94</v>
      </c>
      <c r="KG19" s="18">
        <v>98.91</v>
      </c>
      <c r="KH19" s="18">
        <v>108.63</v>
      </c>
      <c r="KI19" s="18">
        <v>109.08</v>
      </c>
      <c r="KJ19" s="18">
        <v>91.320009999999996</v>
      </c>
      <c r="KK19" s="18">
        <v>100.29</v>
      </c>
      <c r="KL19" s="18">
        <v>116.25</v>
      </c>
      <c r="KM19" s="18">
        <v>64.950005000000004</v>
      </c>
      <c r="KN19" s="18">
        <v>73.2</v>
      </c>
      <c r="KO19" s="18">
        <v>79.62</v>
      </c>
      <c r="KP19" s="18">
        <v>100.95</v>
      </c>
      <c r="KQ19" s="18">
        <v>189.47998000000001</v>
      </c>
      <c r="KR19" s="18">
        <v>212.45999</v>
      </c>
      <c r="KS19" s="18">
        <v>196.65001000000001</v>
      </c>
      <c r="KT19" s="18">
        <v>84.36</v>
      </c>
      <c r="KU19" s="18">
        <v>87.33</v>
      </c>
      <c r="KV19" s="18">
        <v>129.06</v>
      </c>
      <c r="KW19" s="18">
        <v>118.59</v>
      </c>
      <c r="KX19" s="18">
        <v>104.88</v>
      </c>
      <c r="KY19" s="18">
        <v>107.34</v>
      </c>
      <c r="KZ19" s="18">
        <v>123.299995</v>
      </c>
      <c r="LA19" s="18">
        <v>203.70000999999999</v>
      </c>
      <c r="LB19" s="18">
        <v>177.06</v>
      </c>
      <c r="LC19" s="18">
        <v>165.45</v>
      </c>
      <c r="LD19" s="18">
        <v>149.34</v>
      </c>
      <c r="LE19" s="18">
        <v>119.58</v>
      </c>
      <c r="LF19" s="18">
        <v>93.69</v>
      </c>
      <c r="LG19" s="18">
        <v>109.92</v>
      </c>
      <c r="LH19" s="18">
        <v>118.200005</v>
      </c>
      <c r="LI19" s="18">
        <v>95.25</v>
      </c>
      <c r="LJ19" s="18">
        <v>80.91</v>
      </c>
      <c r="LK19" s="18">
        <v>120.78</v>
      </c>
      <c r="LL19" s="18">
        <v>113.31</v>
      </c>
      <c r="LM19" s="18">
        <v>78</v>
      </c>
      <c r="LN19" s="18">
        <v>107.67</v>
      </c>
      <c r="LO19" s="18">
        <v>115.049995</v>
      </c>
      <c r="LP19" s="18">
        <v>139.04999000000001</v>
      </c>
      <c r="LQ19" s="18">
        <v>113.490005</v>
      </c>
      <c r="LR19" s="18">
        <v>127.770004</v>
      </c>
      <c r="LS19" s="18">
        <v>144.51000999999999</v>
      </c>
      <c r="LT19" s="18">
        <v>91.229996</v>
      </c>
      <c r="LU19" s="18">
        <v>177.81</v>
      </c>
      <c r="LV19" s="18">
        <v>97.649994000000007</v>
      </c>
      <c r="LW19" s="18">
        <v>109.35000599999999</v>
      </c>
    </row>
    <row r="20" spans="1:335" x14ac:dyDescent="0.3">
      <c r="A20" s="15">
        <v>2017</v>
      </c>
      <c r="B20" s="18">
        <v>101.64</v>
      </c>
      <c r="C20" s="18">
        <v>112.56</v>
      </c>
      <c r="D20" s="18">
        <v>91.95</v>
      </c>
      <c r="E20" s="18">
        <v>80.969989999999996</v>
      </c>
      <c r="F20" s="18">
        <v>65.25</v>
      </c>
      <c r="G20" s="18">
        <v>81.840003999999993</v>
      </c>
      <c r="H20" s="18">
        <v>70.349999999999994</v>
      </c>
      <c r="I20" s="18">
        <v>72.03</v>
      </c>
      <c r="J20" s="18">
        <v>111.27001</v>
      </c>
      <c r="K20" s="18">
        <v>133.20000999999999</v>
      </c>
      <c r="L20" s="18">
        <v>107.58002</v>
      </c>
      <c r="M20" s="18">
        <v>101.549995</v>
      </c>
      <c r="N20" s="18">
        <v>84.63</v>
      </c>
      <c r="O20" s="18">
        <v>86.010009999999994</v>
      </c>
      <c r="P20" s="18">
        <v>108.96</v>
      </c>
      <c r="Q20" s="18">
        <v>120.21</v>
      </c>
      <c r="R20" s="18">
        <v>84.899994000000007</v>
      </c>
      <c r="S20" s="18">
        <v>100.049995</v>
      </c>
      <c r="T20" s="18">
        <v>85.26</v>
      </c>
      <c r="U20" s="18">
        <v>74.489999999999995</v>
      </c>
      <c r="V20" s="18">
        <v>83.28</v>
      </c>
      <c r="W20" s="18">
        <v>84.990004999999996</v>
      </c>
      <c r="X20" s="18">
        <v>103.41</v>
      </c>
      <c r="Y20" s="18">
        <v>100.83</v>
      </c>
      <c r="Z20" s="18">
        <v>90.119995000000003</v>
      </c>
      <c r="AA20" s="18">
        <v>88.86</v>
      </c>
      <c r="AB20" s="18">
        <v>93.569990000000004</v>
      </c>
      <c r="AC20" s="18">
        <v>142.91999999999999</v>
      </c>
      <c r="AD20" s="18">
        <v>147.54</v>
      </c>
      <c r="AE20" s="18">
        <v>126.81001000000001</v>
      </c>
      <c r="AF20" s="18">
        <v>111.3</v>
      </c>
      <c r="AG20" s="18">
        <v>87.060005000000004</v>
      </c>
      <c r="AH20" s="18">
        <v>110.40000999999999</v>
      </c>
      <c r="AI20" s="18">
        <v>92.04</v>
      </c>
      <c r="AJ20" s="18">
        <v>103.229996</v>
      </c>
      <c r="AK20" s="18">
        <v>110.520004</v>
      </c>
      <c r="AL20" s="18">
        <v>92.729996</v>
      </c>
      <c r="AM20" s="18">
        <v>96.09</v>
      </c>
      <c r="AN20" s="18">
        <v>84.899994000000007</v>
      </c>
      <c r="AO20" s="18">
        <v>112.08</v>
      </c>
      <c r="AP20" s="18">
        <v>121.01999000000001</v>
      </c>
      <c r="AQ20" s="18">
        <v>110.94</v>
      </c>
      <c r="AR20" s="18">
        <v>127.92</v>
      </c>
      <c r="AS20" s="18">
        <v>82.47</v>
      </c>
      <c r="AT20" s="18">
        <v>114.09</v>
      </c>
      <c r="AU20" s="18">
        <v>129.69</v>
      </c>
      <c r="AV20" s="18">
        <v>115.259995</v>
      </c>
      <c r="AW20" s="18">
        <v>117.12</v>
      </c>
      <c r="AX20" s="18">
        <v>81.240004999999996</v>
      </c>
      <c r="AY20" s="18">
        <v>59.609997</v>
      </c>
      <c r="AZ20" s="18">
        <v>78.75</v>
      </c>
      <c r="BA20" s="18">
        <v>87.42</v>
      </c>
      <c r="BB20" s="18">
        <v>47.04</v>
      </c>
      <c r="BC20" s="18">
        <v>48.870002999999997</v>
      </c>
      <c r="BD20" s="18">
        <v>80.100005999999993</v>
      </c>
      <c r="BE20" s="18">
        <v>82.11</v>
      </c>
      <c r="BF20" s="18">
        <v>79.020004</v>
      </c>
      <c r="BG20" s="18">
        <v>86.91</v>
      </c>
      <c r="BH20" s="18">
        <v>101.61001</v>
      </c>
      <c r="BI20" s="18">
        <v>91.44</v>
      </c>
      <c r="BJ20" s="18">
        <v>97.680009999999996</v>
      </c>
      <c r="BK20" s="18">
        <v>106.59</v>
      </c>
      <c r="BL20" s="18">
        <v>114.749985</v>
      </c>
      <c r="BM20" s="18">
        <v>129.99</v>
      </c>
      <c r="BN20" s="18">
        <v>157.86001999999999</v>
      </c>
      <c r="BO20" s="18">
        <v>149.22</v>
      </c>
      <c r="BP20" s="18">
        <v>122.07001</v>
      </c>
      <c r="BQ20" s="18">
        <v>90.869995000000003</v>
      </c>
      <c r="BR20" s="18">
        <v>84.57</v>
      </c>
      <c r="BS20" s="18">
        <v>89.520004</v>
      </c>
      <c r="BT20" s="18">
        <v>110.22</v>
      </c>
      <c r="BU20" s="18">
        <v>100.56</v>
      </c>
      <c r="BV20" s="18">
        <v>108.75</v>
      </c>
      <c r="BW20" s="18">
        <v>68.850005999999993</v>
      </c>
      <c r="BX20" s="18">
        <v>94.649994000000007</v>
      </c>
      <c r="BY20" s="18">
        <v>104.07001</v>
      </c>
      <c r="BZ20" s="18">
        <v>94.05</v>
      </c>
      <c r="CA20" s="18">
        <v>95.819990000000004</v>
      </c>
      <c r="CB20" s="18">
        <v>101.58</v>
      </c>
      <c r="CC20" s="18">
        <v>102.09</v>
      </c>
      <c r="CD20" s="18">
        <v>99.09</v>
      </c>
      <c r="CE20" s="18">
        <v>91.26</v>
      </c>
      <c r="CF20" s="18">
        <v>122.31</v>
      </c>
      <c r="CG20" s="18">
        <v>187.59</v>
      </c>
      <c r="CH20" s="18">
        <v>144.69</v>
      </c>
      <c r="CI20" s="18">
        <v>118.17</v>
      </c>
      <c r="CJ20" s="18">
        <v>109.64999400000001</v>
      </c>
      <c r="CK20" s="18">
        <v>71.67</v>
      </c>
      <c r="CL20" s="18">
        <v>93.3</v>
      </c>
      <c r="CM20" s="18">
        <v>54.75</v>
      </c>
      <c r="CN20" s="18">
        <v>45.78</v>
      </c>
      <c r="CO20" s="18">
        <v>56.31</v>
      </c>
      <c r="CP20" s="18">
        <v>63.81</v>
      </c>
      <c r="CQ20" s="18">
        <v>113.31</v>
      </c>
      <c r="CR20" s="18">
        <v>117.299995</v>
      </c>
      <c r="CS20" s="18">
        <v>103.5</v>
      </c>
      <c r="CT20" s="18">
        <v>79.680000000000007</v>
      </c>
      <c r="CU20" s="18">
        <v>89.04</v>
      </c>
      <c r="CV20" s="18">
        <v>110.249985</v>
      </c>
      <c r="CW20" s="18">
        <v>86.58</v>
      </c>
      <c r="CX20" s="18">
        <v>81.45</v>
      </c>
      <c r="CY20" s="18">
        <v>73.08</v>
      </c>
      <c r="CZ20" s="18">
        <v>98.13</v>
      </c>
      <c r="DA20" s="18">
        <v>138.78</v>
      </c>
      <c r="DB20" s="18">
        <v>124.44</v>
      </c>
      <c r="DC20" s="18">
        <v>151.88998000000001</v>
      </c>
      <c r="DD20" s="18">
        <v>138.63</v>
      </c>
      <c r="DE20" s="18">
        <v>134.43001000000001</v>
      </c>
      <c r="DF20" s="18">
        <v>102.33</v>
      </c>
      <c r="DG20" s="18">
        <v>97.44</v>
      </c>
      <c r="DH20" s="18">
        <v>90.869995000000003</v>
      </c>
      <c r="DI20" s="18">
        <v>112.34999000000001</v>
      </c>
      <c r="DJ20" s="18">
        <v>157.91999999999999</v>
      </c>
      <c r="DK20" s="18">
        <v>176.84998999999999</v>
      </c>
      <c r="DL20" s="18">
        <v>147.03</v>
      </c>
      <c r="DM20" s="18">
        <v>105.84001000000001</v>
      </c>
      <c r="DN20" s="18">
        <v>125.58</v>
      </c>
      <c r="DO20" s="18">
        <v>127.950005</v>
      </c>
      <c r="DP20" s="18">
        <v>137.15998999999999</v>
      </c>
      <c r="DQ20" s="18">
        <v>123.87</v>
      </c>
      <c r="DR20" s="18">
        <v>92.04</v>
      </c>
      <c r="DS20" s="18">
        <v>77.37</v>
      </c>
      <c r="DT20" s="18">
        <v>85.26</v>
      </c>
      <c r="DU20" s="18">
        <v>120.630005</v>
      </c>
      <c r="DV20" s="18">
        <v>93.42</v>
      </c>
      <c r="DW20" s="18">
        <v>118.41</v>
      </c>
      <c r="DX20" s="18">
        <v>169.32</v>
      </c>
      <c r="DY20" s="18">
        <v>137.16</v>
      </c>
      <c r="DZ20" s="18">
        <v>110.19</v>
      </c>
      <c r="EA20" s="18">
        <v>118.950005</v>
      </c>
      <c r="EB20" s="18">
        <v>108.63</v>
      </c>
      <c r="EC20" s="18">
        <v>123.21</v>
      </c>
      <c r="ED20" s="18">
        <v>117.90000999999999</v>
      </c>
      <c r="EE20" s="18">
        <v>74.61</v>
      </c>
      <c r="EF20" s="18">
        <v>65.19</v>
      </c>
      <c r="EG20" s="18">
        <v>79.47</v>
      </c>
      <c r="EH20" s="18">
        <v>75.540000000000006</v>
      </c>
      <c r="EI20" s="18">
        <v>63.899997999999997</v>
      </c>
      <c r="EJ20" s="18">
        <v>68.64</v>
      </c>
      <c r="EK20" s="18">
        <v>92.97</v>
      </c>
      <c r="EL20" s="18">
        <v>94.020004</v>
      </c>
      <c r="EM20" s="18">
        <v>117.32999</v>
      </c>
      <c r="EN20" s="18">
        <v>114.14999400000001</v>
      </c>
      <c r="EO20" s="18">
        <v>89.249989999999997</v>
      </c>
      <c r="EP20" s="18">
        <v>79.319990000000004</v>
      </c>
      <c r="EQ20" s="18">
        <v>59.850002000000003</v>
      </c>
      <c r="ER20" s="18">
        <v>119.490005</v>
      </c>
      <c r="ES20" s="18">
        <v>126.03</v>
      </c>
      <c r="ET20" s="18">
        <v>106.64999400000001</v>
      </c>
      <c r="EU20" s="18">
        <v>126.479996</v>
      </c>
      <c r="EV20" s="18">
        <v>153.72</v>
      </c>
      <c r="EW20" s="18">
        <v>101.67</v>
      </c>
      <c r="EX20" s="18">
        <v>121.83</v>
      </c>
      <c r="EY20" s="18">
        <v>169.23</v>
      </c>
      <c r="EZ20" s="18">
        <v>155.04001</v>
      </c>
      <c r="FA20" s="18">
        <v>128.66999999999999</v>
      </c>
      <c r="FB20" s="18">
        <v>116.130005</v>
      </c>
      <c r="FC20" s="18">
        <v>119.009995</v>
      </c>
      <c r="FD20" s="18">
        <v>92.520004</v>
      </c>
      <c r="FE20" s="18">
        <v>99.510009999999994</v>
      </c>
      <c r="FF20" s="18">
        <v>233.01</v>
      </c>
      <c r="FG20" s="18">
        <v>263.13</v>
      </c>
      <c r="FH20" s="18">
        <v>201.35999000000001</v>
      </c>
      <c r="FI20" s="18">
        <v>121.200005</v>
      </c>
      <c r="FJ20" s="18">
        <v>104.490005</v>
      </c>
      <c r="FK20" s="18">
        <v>139.20000999999999</v>
      </c>
      <c r="FL20" s="18">
        <v>144.72</v>
      </c>
      <c r="FM20" s="18">
        <v>152.37</v>
      </c>
      <c r="FN20" s="18">
        <v>101.490005</v>
      </c>
      <c r="FO20" s="18">
        <v>101.130005</v>
      </c>
      <c r="FP20" s="18">
        <v>97.020004</v>
      </c>
      <c r="FQ20" s="18">
        <v>112.92</v>
      </c>
      <c r="FR20" s="18">
        <v>96.42</v>
      </c>
      <c r="FS20" s="18">
        <v>109.86</v>
      </c>
      <c r="FT20" s="18">
        <v>164.34001000000001</v>
      </c>
      <c r="FU20" s="18">
        <v>155.46</v>
      </c>
      <c r="FV20" s="18">
        <v>134.01000999999999</v>
      </c>
      <c r="FW20" s="18">
        <v>135.12</v>
      </c>
      <c r="FX20" s="18">
        <v>131.37</v>
      </c>
      <c r="FY20" s="18">
        <v>131.37</v>
      </c>
      <c r="FZ20" s="18">
        <v>151.62</v>
      </c>
      <c r="GA20" s="18">
        <v>114.69</v>
      </c>
      <c r="GB20" s="18">
        <v>64.11</v>
      </c>
      <c r="GC20" s="18">
        <v>75.210009999999997</v>
      </c>
      <c r="GD20" s="18">
        <v>92.250010000000003</v>
      </c>
      <c r="GE20" s="18">
        <v>76.259995000000004</v>
      </c>
      <c r="GF20" s="18">
        <v>68.64</v>
      </c>
      <c r="GG20" s="18">
        <v>95.100005999999993</v>
      </c>
      <c r="GH20" s="18">
        <v>99.81</v>
      </c>
      <c r="GI20" s="18">
        <v>97.2</v>
      </c>
      <c r="GJ20" s="18">
        <v>125.369995</v>
      </c>
      <c r="GK20" s="18">
        <v>94.17</v>
      </c>
      <c r="GL20" s="18">
        <v>70.56</v>
      </c>
      <c r="GM20" s="18">
        <v>91.020004</v>
      </c>
      <c r="GN20" s="18">
        <v>101.88</v>
      </c>
      <c r="GO20" s="18">
        <v>122.67001</v>
      </c>
      <c r="GP20" s="18">
        <v>123.87</v>
      </c>
      <c r="GQ20" s="18">
        <v>97.649994000000007</v>
      </c>
      <c r="GR20" s="18">
        <v>98.969989999999996</v>
      </c>
      <c r="GS20" s="18">
        <v>184.68</v>
      </c>
      <c r="GT20" s="18">
        <v>227.01</v>
      </c>
      <c r="GU20" s="18">
        <v>238.85999000000001</v>
      </c>
      <c r="GV20" s="18">
        <v>184.29001</v>
      </c>
      <c r="GW20" s="18">
        <v>106.44</v>
      </c>
      <c r="GX20" s="18">
        <v>144.15</v>
      </c>
      <c r="GY20" s="18">
        <v>146.97</v>
      </c>
      <c r="GZ20" s="18">
        <v>179.81998999999999</v>
      </c>
      <c r="HA20" s="18">
        <v>191.94</v>
      </c>
      <c r="HB20" s="18">
        <v>170.13</v>
      </c>
      <c r="HC20" s="18">
        <v>117.54</v>
      </c>
      <c r="HD20" s="18">
        <v>124.5</v>
      </c>
      <c r="HE20" s="18">
        <v>146.93998999999999</v>
      </c>
      <c r="HF20" s="18">
        <v>164.76000999999999</v>
      </c>
      <c r="HG20" s="18">
        <v>101.85000599999999</v>
      </c>
      <c r="HH20" s="18">
        <v>113.28001</v>
      </c>
      <c r="HI20" s="18">
        <v>118.64999400000001</v>
      </c>
      <c r="HJ20" s="18">
        <v>110.88</v>
      </c>
      <c r="HK20" s="18">
        <v>88.86</v>
      </c>
      <c r="HL20" s="18">
        <v>145.91999999999999</v>
      </c>
      <c r="HM20" s="18">
        <v>126.33</v>
      </c>
      <c r="HN20" s="18">
        <v>135.69</v>
      </c>
      <c r="HO20" s="18">
        <v>118.56</v>
      </c>
      <c r="HP20" s="18">
        <v>102.06</v>
      </c>
      <c r="HQ20" s="18">
        <v>113.90998999999999</v>
      </c>
      <c r="HR20" s="18">
        <v>120</v>
      </c>
      <c r="HS20" s="18">
        <v>118.83</v>
      </c>
      <c r="HT20" s="18">
        <v>145.11001999999999</v>
      </c>
      <c r="HU20" s="18">
        <v>161.66999999999999</v>
      </c>
      <c r="HV20" s="18">
        <v>79.680000000000007</v>
      </c>
      <c r="HW20" s="18">
        <v>79.89</v>
      </c>
      <c r="HX20" s="18">
        <v>122.16</v>
      </c>
      <c r="HY20" s="18">
        <v>126.990005</v>
      </c>
      <c r="HZ20" s="18">
        <v>85.68</v>
      </c>
      <c r="IA20" s="18">
        <v>117.09</v>
      </c>
      <c r="IB20" s="18">
        <v>108.75</v>
      </c>
      <c r="IC20" s="18">
        <v>87</v>
      </c>
      <c r="ID20" s="18">
        <v>171.45000999999999</v>
      </c>
      <c r="IE20" s="18">
        <v>143.37</v>
      </c>
      <c r="IF20" s="18">
        <v>99.450005000000004</v>
      </c>
      <c r="IG20" s="18">
        <v>99.450005000000004</v>
      </c>
      <c r="IH20" s="18">
        <v>109.200005</v>
      </c>
      <c r="II20" s="18">
        <v>152.34</v>
      </c>
      <c r="IJ20" s="18">
        <v>161.61000000000001</v>
      </c>
      <c r="IK20" s="18">
        <v>180.84</v>
      </c>
      <c r="IL20" s="18">
        <v>181.73999000000001</v>
      </c>
      <c r="IM20" s="18">
        <v>122.96999</v>
      </c>
      <c r="IN20" s="18">
        <v>158.91</v>
      </c>
      <c r="IO20" s="18">
        <v>106.64999400000001</v>
      </c>
      <c r="IP20" s="18">
        <v>156.15001000000001</v>
      </c>
      <c r="IQ20" s="18">
        <v>176.40001000000001</v>
      </c>
      <c r="IR20" s="18">
        <v>173.13</v>
      </c>
      <c r="IS20" s="18">
        <v>230.97</v>
      </c>
      <c r="IT20" s="18">
        <v>126.630005</v>
      </c>
      <c r="IU20" s="18">
        <v>177.9</v>
      </c>
      <c r="IV20" s="18">
        <v>142.44</v>
      </c>
      <c r="IW20" s="18">
        <v>167.1</v>
      </c>
      <c r="IX20" s="18">
        <v>120.12</v>
      </c>
      <c r="IY20" s="18">
        <v>135.95999</v>
      </c>
      <c r="IZ20" s="18">
        <v>115.64999400000001</v>
      </c>
      <c r="JA20" s="18">
        <v>86.31</v>
      </c>
      <c r="JB20" s="18">
        <v>68.729996</v>
      </c>
      <c r="JC20" s="18">
        <v>76.290000000000006</v>
      </c>
      <c r="JD20" s="18">
        <v>82.56</v>
      </c>
      <c r="JE20" s="18">
        <v>98.820009999999996</v>
      </c>
      <c r="JF20" s="18">
        <v>79.38</v>
      </c>
      <c r="JG20" s="18">
        <v>84.240004999999996</v>
      </c>
      <c r="JH20" s="18">
        <v>76.260000000000005</v>
      </c>
      <c r="JI20" s="18">
        <v>77.67</v>
      </c>
      <c r="JJ20" s="18">
        <v>54</v>
      </c>
      <c r="JK20" s="18">
        <v>61.739994000000003</v>
      </c>
      <c r="JL20" s="18">
        <v>92.789990000000003</v>
      </c>
      <c r="JM20" s="18">
        <v>116.21999</v>
      </c>
      <c r="JN20" s="18">
        <v>109.38</v>
      </c>
      <c r="JO20" s="18">
        <v>112.56</v>
      </c>
      <c r="JP20" s="18">
        <v>88.62</v>
      </c>
      <c r="JQ20" s="18">
        <v>116.88</v>
      </c>
      <c r="JR20" s="18">
        <v>96.63</v>
      </c>
      <c r="JS20" s="18">
        <v>101.58</v>
      </c>
      <c r="JT20" s="18">
        <v>159.12</v>
      </c>
      <c r="JU20" s="18">
        <v>168.74997999999999</v>
      </c>
      <c r="JV20" s="18">
        <v>153.72</v>
      </c>
      <c r="JW20" s="18">
        <v>126.06</v>
      </c>
      <c r="JX20" s="18">
        <v>112.53</v>
      </c>
      <c r="JY20" s="18">
        <v>114.56999</v>
      </c>
      <c r="JZ20" s="18">
        <v>106.68001</v>
      </c>
      <c r="KA20" s="18">
        <v>117.119995</v>
      </c>
      <c r="KB20" s="18">
        <v>220.47</v>
      </c>
      <c r="KC20" s="18">
        <v>115.020004</v>
      </c>
      <c r="KD20" s="18">
        <v>132.18</v>
      </c>
      <c r="KE20" s="18">
        <v>102.81</v>
      </c>
      <c r="KF20" s="18">
        <v>122.39999400000001</v>
      </c>
      <c r="KG20" s="18">
        <v>144.18</v>
      </c>
      <c r="KH20" s="18">
        <v>103.83</v>
      </c>
      <c r="KI20" s="18">
        <v>103.35000599999999</v>
      </c>
      <c r="KJ20" s="18">
        <v>90.450005000000004</v>
      </c>
      <c r="KK20" s="18">
        <v>118.83</v>
      </c>
      <c r="KL20" s="18">
        <v>135.56998999999999</v>
      </c>
      <c r="KM20" s="18">
        <v>64.95</v>
      </c>
      <c r="KN20" s="18">
        <v>76.56</v>
      </c>
      <c r="KO20" s="18">
        <v>44.31</v>
      </c>
      <c r="KP20" s="18">
        <v>87.119995000000003</v>
      </c>
      <c r="KQ20" s="18">
        <v>73.680000000000007</v>
      </c>
      <c r="KR20" s="18">
        <v>77.399994000000007</v>
      </c>
      <c r="KS20" s="18">
        <v>70.89</v>
      </c>
      <c r="KT20" s="18">
        <v>91.14</v>
      </c>
      <c r="KU20" s="18">
        <v>148.31998999999999</v>
      </c>
      <c r="KV20" s="18">
        <v>135.30000000000001</v>
      </c>
      <c r="KW20" s="18">
        <v>122.61</v>
      </c>
      <c r="KX20" s="18">
        <v>162.24</v>
      </c>
      <c r="KY20" s="18">
        <v>146.31</v>
      </c>
      <c r="KZ20" s="18">
        <v>121.32001</v>
      </c>
      <c r="LA20" s="18">
        <v>176.37</v>
      </c>
      <c r="LB20" s="18">
        <v>117.03</v>
      </c>
      <c r="LC20" s="18">
        <v>138.33000000000001</v>
      </c>
      <c r="LD20" s="18">
        <v>180.03</v>
      </c>
      <c r="LE20" s="18">
        <v>213.54002</v>
      </c>
      <c r="LF20" s="18">
        <v>237.72</v>
      </c>
      <c r="LG20" s="18">
        <v>170.06998999999999</v>
      </c>
      <c r="LH20" s="18">
        <v>123.63</v>
      </c>
      <c r="LI20" s="18">
        <v>179.82</v>
      </c>
      <c r="LJ20" s="18">
        <v>53.46</v>
      </c>
      <c r="LK20" s="18">
        <v>81.09</v>
      </c>
      <c r="LL20" s="18">
        <v>66.180000000000007</v>
      </c>
      <c r="LM20" s="18">
        <v>110.7</v>
      </c>
      <c r="LN20" s="18">
        <v>88.979996</v>
      </c>
      <c r="LO20" s="18">
        <v>180.87</v>
      </c>
      <c r="LP20" s="18">
        <v>134.97</v>
      </c>
      <c r="LQ20" s="18">
        <v>138.33000000000001</v>
      </c>
      <c r="LR20" s="18">
        <v>211.08</v>
      </c>
      <c r="LS20" s="18">
        <v>205.26000999999999</v>
      </c>
      <c r="LT20" s="18">
        <v>257.13</v>
      </c>
      <c r="LU20" s="18">
        <v>107.28001</v>
      </c>
      <c r="LV20" s="18">
        <v>181.95</v>
      </c>
      <c r="LW20" s="18">
        <v>209.52001999999999</v>
      </c>
    </row>
    <row r="21" spans="1:335" x14ac:dyDescent="0.3">
      <c r="A21" s="15">
        <v>2018</v>
      </c>
      <c r="B21" s="18">
        <v>97.319990000000004</v>
      </c>
      <c r="C21" s="18">
        <v>61.98</v>
      </c>
      <c r="D21" s="18">
        <v>64.290000000000006</v>
      </c>
      <c r="E21" s="18">
        <v>55.86</v>
      </c>
      <c r="F21" s="18">
        <v>40.199997000000003</v>
      </c>
      <c r="G21" s="18">
        <v>67.290000000000006</v>
      </c>
      <c r="H21" s="18">
        <v>75.510000000000005</v>
      </c>
      <c r="I21" s="18">
        <v>69.899994000000007</v>
      </c>
      <c r="J21" s="18">
        <v>83.7</v>
      </c>
      <c r="K21" s="18">
        <v>72.78</v>
      </c>
      <c r="L21" s="18">
        <v>44.43</v>
      </c>
      <c r="M21" s="18">
        <v>55.199997000000003</v>
      </c>
      <c r="N21" s="18">
        <v>82.53</v>
      </c>
      <c r="O21" s="18">
        <v>65.7</v>
      </c>
      <c r="P21" s="18">
        <v>75.030010000000004</v>
      </c>
      <c r="Q21" s="18">
        <v>63.989998</v>
      </c>
      <c r="R21" s="18">
        <v>107.04</v>
      </c>
      <c r="S21" s="18">
        <v>67.95</v>
      </c>
      <c r="T21" s="18">
        <v>63.089995999999999</v>
      </c>
      <c r="U21" s="18">
        <v>52.23</v>
      </c>
      <c r="V21" s="18">
        <v>85.74</v>
      </c>
      <c r="W21" s="18">
        <v>65.16</v>
      </c>
      <c r="X21" s="18">
        <v>107.85000599999999</v>
      </c>
      <c r="Y21" s="18">
        <v>86.25</v>
      </c>
      <c r="Z21" s="18">
        <v>79.92</v>
      </c>
      <c r="AA21" s="18">
        <v>72.510000000000005</v>
      </c>
      <c r="AB21" s="18">
        <v>65.850005999999993</v>
      </c>
      <c r="AC21" s="18">
        <v>72.180000000000007</v>
      </c>
      <c r="AD21" s="18">
        <v>77.340003999999993</v>
      </c>
      <c r="AE21" s="18">
        <v>79.619995000000003</v>
      </c>
      <c r="AF21" s="18">
        <v>55.829993999999999</v>
      </c>
      <c r="AG21" s="18">
        <v>58.08</v>
      </c>
      <c r="AH21" s="18">
        <v>64.95</v>
      </c>
      <c r="AI21" s="18">
        <v>74.729996</v>
      </c>
      <c r="AJ21" s="18">
        <v>72.239999999999995</v>
      </c>
      <c r="AK21" s="18">
        <v>82.86</v>
      </c>
      <c r="AL21" s="18">
        <v>73.38</v>
      </c>
      <c r="AM21" s="18">
        <v>85.020004</v>
      </c>
      <c r="AN21" s="18">
        <v>103.41</v>
      </c>
      <c r="AO21" s="18">
        <v>54.300002999999997</v>
      </c>
      <c r="AP21" s="18">
        <v>62.28</v>
      </c>
      <c r="AQ21" s="18">
        <v>114.14999400000001</v>
      </c>
      <c r="AR21" s="18">
        <v>78.66</v>
      </c>
      <c r="AS21" s="18">
        <v>65.13</v>
      </c>
      <c r="AT21" s="18">
        <v>92.159989999999993</v>
      </c>
      <c r="AU21" s="18">
        <v>85.799994999999996</v>
      </c>
      <c r="AV21" s="18">
        <v>95.67</v>
      </c>
      <c r="AW21" s="18">
        <v>77.94</v>
      </c>
      <c r="AX21" s="18">
        <v>94.38</v>
      </c>
      <c r="AY21" s="18">
        <v>65.459999999999994</v>
      </c>
      <c r="AZ21" s="18">
        <v>56.79</v>
      </c>
      <c r="BA21" s="18">
        <v>54</v>
      </c>
      <c r="BB21" s="18">
        <v>76.92</v>
      </c>
      <c r="BC21" s="18">
        <v>63.78</v>
      </c>
      <c r="BD21" s="18">
        <v>57.27</v>
      </c>
      <c r="BE21" s="18">
        <v>69.87</v>
      </c>
      <c r="BF21" s="18">
        <v>102.72</v>
      </c>
      <c r="BG21" s="18">
        <v>102.03001</v>
      </c>
      <c r="BH21" s="18">
        <v>105.06</v>
      </c>
      <c r="BI21" s="18">
        <v>73.53</v>
      </c>
      <c r="BJ21" s="18">
        <v>78.479996</v>
      </c>
      <c r="BK21" s="18">
        <v>94.62</v>
      </c>
      <c r="BL21" s="18">
        <v>86.100005999999993</v>
      </c>
      <c r="BM21" s="18">
        <v>102.84001000000001</v>
      </c>
      <c r="BN21" s="18">
        <v>97.2</v>
      </c>
      <c r="BO21" s="18">
        <v>144.09</v>
      </c>
      <c r="BP21" s="18">
        <v>119.19</v>
      </c>
      <c r="BQ21" s="18">
        <v>93.06</v>
      </c>
      <c r="BR21" s="18">
        <v>93.72</v>
      </c>
      <c r="BS21" s="18">
        <v>88.229996</v>
      </c>
      <c r="BT21" s="18">
        <v>82.08</v>
      </c>
      <c r="BU21" s="18">
        <v>119.15998999999999</v>
      </c>
      <c r="BV21" s="18">
        <v>104.34</v>
      </c>
      <c r="BW21" s="18">
        <v>82.29</v>
      </c>
      <c r="BX21" s="18">
        <v>88.2</v>
      </c>
      <c r="BY21" s="18">
        <v>63.629997000000003</v>
      </c>
      <c r="BZ21" s="18">
        <v>38.94</v>
      </c>
      <c r="CA21" s="18">
        <v>87.899994000000007</v>
      </c>
      <c r="CB21" s="18">
        <v>71.7</v>
      </c>
      <c r="CC21" s="18">
        <v>58.83</v>
      </c>
      <c r="CD21" s="18">
        <v>57.33</v>
      </c>
      <c r="CE21" s="18">
        <v>59.19</v>
      </c>
      <c r="CF21" s="18">
        <v>80.31</v>
      </c>
      <c r="CG21" s="18">
        <v>97.71</v>
      </c>
      <c r="CH21" s="18">
        <v>61.950004999999997</v>
      </c>
      <c r="CI21" s="18">
        <v>64.41</v>
      </c>
      <c r="CJ21" s="18">
        <v>68.37</v>
      </c>
      <c r="CK21" s="18">
        <v>94.229996</v>
      </c>
      <c r="CL21" s="18">
        <v>88.47</v>
      </c>
      <c r="CM21" s="18">
        <v>86.25</v>
      </c>
      <c r="CN21" s="18">
        <v>85.86</v>
      </c>
      <c r="CO21" s="18">
        <v>97.17</v>
      </c>
      <c r="CP21" s="18">
        <v>83.909996000000007</v>
      </c>
      <c r="CQ21" s="18">
        <v>61.89</v>
      </c>
      <c r="CR21" s="18">
        <v>70.740004999999996</v>
      </c>
      <c r="CS21" s="18">
        <v>59.340004</v>
      </c>
      <c r="CT21" s="18">
        <v>59.46</v>
      </c>
      <c r="CU21" s="18">
        <v>90.81</v>
      </c>
      <c r="CV21" s="18">
        <v>114.66</v>
      </c>
      <c r="CW21" s="18">
        <v>102.75</v>
      </c>
      <c r="CX21" s="18">
        <v>71.19</v>
      </c>
      <c r="CY21" s="18">
        <v>85.170006000000001</v>
      </c>
      <c r="CZ21" s="18">
        <v>76.409996000000007</v>
      </c>
      <c r="DA21" s="18">
        <v>91.86</v>
      </c>
      <c r="DB21" s="18">
        <v>99.899994000000007</v>
      </c>
      <c r="DC21" s="18">
        <v>95.88</v>
      </c>
      <c r="DD21" s="18">
        <v>158.37</v>
      </c>
      <c r="DE21" s="18">
        <v>176.94</v>
      </c>
      <c r="DF21" s="18">
        <v>157.01999000000001</v>
      </c>
      <c r="DG21" s="18">
        <v>143.48999000000001</v>
      </c>
      <c r="DH21" s="18">
        <v>102.12</v>
      </c>
      <c r="DI21" s="18">
        <v>73.38</v>
      </c>
      <c r="DJ21" s="18">
        <v>113.64</v>
      </c>
      <c r="DK21" s="18">
        <v>138.27001999999999</v>
      </c>
      <c r="DL21" s="18">
        <v>148.44</v>
      </c>
      <c r="DM21" s="18">
        <v>144.63</v>
      </c>
      <c r="DN21" s="18">
        <v>94.350005999999993</v>
      </c>
      <c r="DO21" s="18">
        <v>97.229996</v>
      </c>
      <c r="DP21" s="18">
        <v>69.180000000000007</v>
      </c>
      <c r="DQ21" s="18">
        <v>48.120002999999997</v>
      </c>
      <c r="DR21" s="18">
        <v>58.56</v>
      </c>
      <c r="DS21" s="18">
        <v>74.28</v>
      </c>
      <c r="DT21" s="18">
        <v>76.920006000000001</v>
      </c>
      <c r="DU21" s="18">
        <v>60.869995000000003</v>
      </c>
      <c r="DV21" s="18">
        <v>54.840004</v>
      </c>
      <c r="DW21" s="18">
        <v>70.44</v>
      </c>
      <c r="DX21" s="18">
        <v>59.819996000000003</v>
      </c>
      <c r="DY21" s="18">
        <v>53.28</v>
      </c>
      <c r="DZ21" s="18">
        <v>57.839995999999999</v>
      </c>
      <c r="EA21" s="18">
        <v>63.899997999999997</v>
      </c>
      <c r="EB21" s="18">
        <v>35.340004</v>
      </c>
      <c r="EC21" s="18">
        <v>42.180003999999997</v>
      </c>
      <c r="ED21" s="18">
        <v>73.11</v>
      </c>
      <c r="EE21" s="18">
        <v>67.83</v>
      </c>
      <c r="EF21" s="18">
        <v>77.100005999999993</v>
      </c>
      <c r="EG21" s="18">
        <v>89.58</v>
      </c>
      <c r="EH21" s="18">
        <v>87.240004999999996</v>
      </c>
      <c r="EI21" s="18">
        <v>77.460009999999997</v>
      </c>
      <c r="EJ21" s="18">
        <v>75.36</v>
      </c>
      <c r="EK21" s="18">
        <v>75.75</v>
      </c>
      <c r="EL21" s="18">
        <v>103.13999</v>
      </c>
      <c r="EM21" s="18">
        <v>97.92</v>
      </c>
      <c r="EN21" s="18">
        <v>85.11</v>
      </c>
      <c r="EO21" s="18">
        <v>83.49</v>
      </c>
      <c r="EP21" s="18">
        <v>75.210009999999997</v>
      </c>
      <c r="EQ21" s="18">
        <v>103.17</v>
      </c>
      <c r="ER21" s="18">
        <v>104.94</v>
      </c>
      <c r="ES21" s="18">
        <v>87.6</v>
      </c>
      <c r="ET21" s="18">
        <v>77.130004999999997</v>
      </c>
      <c r="EU21" s="18">
        <v>79.739999999999995</v>
      </c>
      <c r="EV21" s="18">
        <v>72.959999999999994</v>
      </c>
      <c r="EW21" s="18">
        <v>87.69</v>
      </c>
      <c r="EX21" s="18">
        <v>62.94</v>
      </c>
      <c r="EY21" s="18">
        <v>96.03</v>
      </c>
      <c r="EZ21" s="18">
        <v>86.490004999999996</v>
      </c>
      <c r="FA21" s="18">
        <v>75.600005999999993</v>
      </c>
      <c r="FB21" s="18">
        <v>92.16</v>
      </c>
      <c r="FC21" s="18">
        <v>85.38</v>
      </c>
      <c r="FD21" s="18">
        <v>87.539990000000003</v>
      </c>
      <c r="FE21" s="18">
        <v>87.090003999999993</v>
      </c>
      <c r="FF21" s="18">
        <v>63.839995999999999</v>
      </c>
      <c r="FG21" s="18">
        <v>80.61</v>
      </c>
      <c r="FH21" s="18">
        <v>96.39</v>
      </c>
      <c r="FI21" s="18">
        <v>114.299995</v>
      </c>
      <c r="FJ21" s="18">
        <v>80.069990000000004</v>
      </c>
      <c r="FK21" s="18">
        <v>58.649997999999997</v>
      </c>
      <c r="FL21" s="18">
        <v>84.99</v>
      </c>
      <c r="FM21" s="18">
        <v>71.760000000000005</v>
      </c>
      <c r="FN21" s="18">
        <v>79.56</v>
      </c>
      <c r="FO21" s="18">
        <v>101.25</v>
      </c>
      <c r="FP21" s="18">
        <v>87.06</v>
      </c>
      <c r="FQ21" s="18">
        <v>59.010002</v>
      </c>
      <c r="FR21" s="18">
        <v>58.86</v>
      </c>
      <c r="FS21" s="18">
        <v>77.94</v>
      </c>
      <c r="FT21" s="18">
        <v>80.790000000000006</v>
      </c>
      <c r="FU21" s="18">
        <v>70.290000000000006</v>
      </c>
      <c r="FV21" s="18">
        <v>63.57</v>
      </c>
      <c r="FW21" s="18">
        <v>75.45</v>
      </c>
      <c r="FX21" s="18">
        <v>49.769996999999996</v>
      </c>
      <c r="FY21" s="18">
        <v>46.800002999999997</v>
      </c>
      <c r="FZ21" s="18">
        <v>46.92</v>
      </c>
      <c r="GA21" s="18">
        <v>82.17</v>
      </c>
      <c r="GB21" s="18">
        <v>91.229996</v>
      </c>
      <c r="GC21" s="18">
        <v>85.05</v>
      </c>
      <c r="GD21" s="18">
        <v>54.269996999999996</v>
      </c>
      <c r="GE21" s="18">
        <v>61.859997</v>
      </c>
      <c r="GF21" s="18">
        <v>69.540000000000006</v>
      </c>
      <c r="GG21" s="18">
        <v>65.430000000000007</v>
      </c>
      <c r="GH21" s="18">
        <v>78.930000000000007</v>
      </c>
      <c r="GI21" s="18">
        <v>103.53</v>
      </c>
      <c r="GJ21" s="18">
        <v>94.86</v>
      </c>
      <c r="GK21" s="18">
        <v>108.66</v>
      </c>
      <c r="GL21" s="18">
        <v>124.08</v>
      </c>
      <c r="GM21" s="18">
        <v>123.03</v>
      </c>
      <c r="GN21" s="18">
        <v>103.29</v>
      </c>
      <c r="GO21" s="18">
        <v>111.75</v>
      </c>
      <c r="GP21" s="18">
        <v>152.1</v>
      </c>
      <c r="GQ21" s="18">
        <v>141.56998999999999</v>
      </c>
      <c r="GR21" s="18">
        <v>92.64</v>
      </c>
      <c r="GS21" s="18">
        <v>86.22</v>
      </c>
      <c r="GT21" s="18">
        <v>89.369995000000003</v>
      </c>
      <c r="GU21" s="18">
        <v>51.899997999999997</v>
      </c>
      <c r="GV21" s="18">
        <v>58.35</v>
      </c>
      <c r="GW21" s="18">
        <v>84.3</v>
      </c>
      <c r="GX21" s="18">
        <v>78.090003999999993</v>
      </c>
      <c r="GY21" s="18">
        <v>68.489999999999995</v>
      </c>
      <c r="GZ21" s="18">
        <v>55.260002</v>
      </c>
      <c r="HA21" s="18">
        <v>50.039993000000003</v>
      </c>
      <c r="HB21" s="18">
        <v>52.800002999999997</v>
      </c>
      <c r="HC21" s="18">
        <v>78.539990000000003</v>
      </c>
      <c r="HD21" s="18">
        <v>117.23999000000001</v>
      </c>
      <c r="HE21" s="18">
        <v>84.72</v>
      </c>
      <c r="HF21" s="18">
        <v>113.03999</v>
      </c>
      <c r="HG21" s="18">
        <v>99.12</v>
      </c>
      <c r="HH21" s="18">
        <v>75</v>
      </c>
      <c r="HI21" s="18">
        <v>91.680009999999996</v>
      </c>
      <c r="HJ21" s="18">
        <v>85.44</v>
      </c>
      <c r="HK21" s="18">
        <v>83.070009999999996</v>
      </c>
      <c r="HL21" s="18">
        <v>144.18</v>
      </c>
      <c r="HM21" s="18">
        <v>172.98</v>
      </c>
      <c r="HN21" s="18">
        <v>154.16999999999999</v>
      </c>
      <c r="HO21" s="18">
        <v>94.770004</v>
      </c>
      <c r="HP21" s="18">
        <v>63.029995</v>
      </c>
      <c r="HQ21" s="18">
        <v>79.11</v>
      </c>
      <c r="HR21" s="18">
        <v>67.86</v>
      </c>
      <c r="HS21" s="18">
        <v>66.270004</v>
      </c>
      <c r="HT21" s="18">
        <v>64.590003999999993</v>
      </c>
      <c r="HU21" s="18">
        <v>65.55</v>
      </c>
      <c r="HV21" s="18">
        <v>73.62</v>
      </c>
      <c r="HW21" s="18">
        <v>70.680000000000007</v>
      </c>
      <c r="HX21" s="18">
        <v>73.8</v>
      </c>
      <c r="HY21" s="18">
        <v>59.94</v>
      </c>
      <c r="HZ21" s="18">
        <v>66.75</v>
      </c>
      <c r="IA21" s="18">
        <v>66.78</v>
      </c>
      <c r="IB21" s="18">
        <v>73.44</v>
      </c>
      <c r="IC21" s="18">
        <v>68.369995000000003</v>
      </c>
      <c r="ID21" s="18">
        <v>94.38</v>
      </c>
      <c r="IE21" s="18">
        <v>103.44</v>
      </c>
      <c r="IF21" s="18">
        <v>118.53</v>
      </c>
      <c r="IG21" s="18">
        <v>112.619995</v>
      </c>
      <c r="IH21" s="18">
        <v>141.09</v>
      </c>
      <c r="II21" s="18">
        <v>77.549994999999996</v>
      </c>
      <c r="IJ21" s="18">
        <v>69.81</v>
      </c>
      <c r="IK21" s="18">
        <v>81.36</v>
      </c>
      <c r="IL21" s="18">
        <v>65.729996</v>
      </c>
      <c r="IM21" s="18">
        <v>59.100002000000003</v>
      </c>
      <c r="IN21" s="18">
        <v>53.010002</v>
      </c>
      <c r="IO21" s="18">
        <v>59.61</v>
      </c>
      <c r="IP21" s="18">
        <v>71.399994000000007</v>
      </c>
      <c r="IQ21" s="18">
        <v>91.95</v>
      </c>
      <c r="IR21" s="18">
        <v>136.35</v>
      </c>
      <c r="IS21" s="18">
        <v>118.11001</v>
      </c>
      <c r="IT21" s="18">
        <v>120.56999</v>
      </c>
      <c r="IU21" s="18">
        <v>127.86001</v>
      </c>
      <c r="IV21" s="18">
        <v>137.85</v>
      </c>
      <c r="IW21" s="18">
        <v>125.55</v>
      </c>
      <c r="IX21" s="18">
        <v>90.119995000000003</v>
      </c>
      <c r="IY21" s="18">
        <v>93.78</v>
      </c>
      <c r="IZ21" s="18">
        <v>95.670006000000001</v>
      </c>
      <c r="JA21" s="18">
        <v>117.21</v>
      </c>
      <c r="JB21" s="18">
        <v>92.4</v>
      </c>
      <c r="JC21" s="18">
        <v>90.12</v>
      </c>
      <c r="JD21" s="18">
        <v>60.960006999999997</v>
      </c>
      <c r="JE21" s="18">
        <v>35.67</v>
      </c>
      <c r="JF21" s="18">
        <v>36.449997000000003</v>
      </c>
      <c r="JG21" s="18">
        <v>34.74</v>
      </c>
      <c r="JH21" s="18">
        <v>43.649997999999997</v>
      </c>
      <c r="JI21" s="18">
        <v>33.420001999999997</v>
      </c>
      <c r="JJ21" s="18">
        <v>63.75</v>
      </c>
      <c r="JK21" s="18">
        <v>63.48</v>
      </c>
      <c r="JL21" s="18">
        <v>80.58</v>
      </c>
      <c r="JM21" s="18">
        <v>146.22</v>
      </c>
      <c r="JN21" s="18">
        <v>93.450005000000004</v>
      </c>
      <c r="JO21" s="18">
        <v>119.85000599999999</v>
      </c>
      <c r="JP21" s="18">
        <v>112.92001</v>
      </c>
      <c r="JQ21" s="18">
        <v>97.650009999999995</v>
      </c>
      <c r="JR21" s="18">
        <v>78.33</v>
      </c>
      <c r="JS21" s="18">
        <v>94.170006000000001</v>
      </c>
      <c r="JT21" s="18">
        <v>80.489999999999995</v>
      </c>
      <c r="JU21" s="18">
        <v>70.8</v>
      </c>
      <c r="JV21" s="18">
        <v>103.049995</v>
      </c>
      <c r="JW21" s="18">
        <v>131.82</v>
      </c>
      <c r="JX21" s="18">
        <v>149.54999000000001</v>
      </c>
      <c r="JY21" s="18">
        <v>137.43</v>
      </c>
      <c r="JZ21" s="18">
        <v>139.22999999999999</v>
      </c>
      <c r="KA21" s="18">
        <v>100.770004</v>
      </c>
      <c r="KB21" s="18">
        <v>65.489999999999995</v>
      </c>
      <c r="KC21" s="18">
        <v>69.959999999999994</v>
      </c>
      <c r="KD21" s="18">
        <v>85.92</v>
      </c>
      <c r="KE21" s="18">
        <v>101.91</v>
      </c>
      <c r="KF21" s="18">
        <v>162.69</v>
      </c>
      <c r="KG21" s="18">
        <v>174.99</v>
      </c>
      <c r="KH21" s="18">
        <v>144.06</v>
      </c>
      <c r="KI21" s="18">
        <v>72.149994000000007</v>
      </c>
      <c r="KJ21" s="18">
        <v>25.53</v>
      </c>
      <c r="KK21" s="18">
        <v>29.04</v>
      </c>
      <c r="KL21" s="18">
        <v>46.98</v>
      </c>
      <c r="KM21" s="18">
        <v>40.770000000000003</v>
      </c>
      <c r="KN21" s="18">
        <v>37.979999999999997</v>
      </c>
      <c r="KO21" s="18">
        <v>88.77</v>
      </c>
      <c r="KP21" s="18">
        <v>98.759995000000004</v>
      </c>
      <c r="KQ21" s="18">
        <v>61.619995000000003</v>
      </c>
      <c r="KR21" s="18">
        <v>81.72</v>
      </c>
      <c r="KS21" s="18">
        <v>118.259995</v>
      </c>
      <c r="KT21" s="18">
        <v>97.29</v>
      </c>
      <c r="KU21" s="18">
        <v>127.08</v>
      </c>
      <c r="KV21" s="18">
        <v>160.83000000000001</v>
      </c>
      <c r="KW21" s="18">
        <v>145.56</v>
      </c>
      <c r="KX21" s="18">
        <v>87.33</v>
      </c>
      <c r="KY21" s="18">
        <v>87.869995000000003</v>
      </c>
      <c r="KZ21" s="18">
        <v>96.270004</v>
      </c>
      <c r="LA21" s="18">
        <v>79.08</v>
      </c>
      <c r="LB21" s="18">
        <v>60.03</v>
      </c>
      <c r="LC21" s="18">
        <v>85.319990000000004</v>
      </c>
      <c r="LD21" s="18">
        <v>82.86</v>
      </c>
      <c r="LE21" s="18">
        <v>129.09</v>
      </c>
      <c r="LF21" s="18">
        <v>150.66</v>
      </c>
      <c r="LG21" s="18">
        <v>145.16999999999999</v>
      </c>
      <c r="LH21" s="18">
        <v>82.86</v>
      </c>
      <c r="LI21" s="18">
        <v>40.619999999999997</v>
      </c>
      <c r="LJ21" s="18">
        <v>66.479996</v>
      </c>
      <c r="LK21" s="18">
        <v>108</v>
      </c>
      <c r="LL21" s="18">
        <v>101.39999400000001</v>
      </c>
      <c r="LM21" s="18">
        <v>87.869995000000003</v>
      </c>
      <c r="LN21" s="18">
        <v>70.770004</v>
      </c>
      <c r="LO21" s="18">
        <v>106.08</v>
      </c>
      <c r="LP21" s="18">
        <v>95.67</v>
      </c>
      <c r="LQ21" s="18">
        <v>93.270004</v>
      </c>
      <c r="LR21" s="18">
        <v>89.340003999999993</v>
      </c>
      <c r="LS21" s="18">
        <v>98.94</v>
      </c>
      <c r="LT21" s="18">
        <v>127.71</v>
      </c>
      <c r="LU21" s="18">
        <v>80.010000000000005</v>
      </c>
      <c r="LV21" s="18">
        <v>105.509995</v>
      </c>
      <c r="LW21" s="18">
        <v>109.770004</v>
      </c>
    </row>
    <row r="22" spans="1:335" x14ac:dyDescent="0.3">
      <c r="A22" s="15">
        <v>2019</v>
      </c>
      <c r="B22" s="18">
        <v>57.21</v>
      </c>
      <c r="C22" s="18">
        <v>64.650000000000006</v>
      </c>
      <c r="D22" s="18">
        <v>91.59</v>
      </c>
      <c r="E22" s="18">
        <v>61.44</v>
      </c>
      <c r="F22" s="18">
        <v>96.180009999999996</v>
      </c>
      <c r="G22" s="18">
        <v>50.159996</v>
      </c>
      <c r="H22" s="18">
        <v>88.89</v>
      </c>
      <c r="I22" s="18">
        <v>101.009995</v>
      </c>
      <c r="J22" s="18">
        <v>83.91</v>
      </c>
      <c r="K22" s="18">
        <v>105.69</v>
      </c>
      <c r="L22" s="18">
        <v>102.78</v>
      </c>
      <c r="M22" s="18">
        <v>113.82001</v>
      </c>
      <c r="N22" s="18">
        <v>89.76</v>
      </c>
      <c r="O22" s="18">
        <v>70.05</v>
      </c>
      <c r="P22" s="18">
        <v>78.479996</v>
      </c>
      <c r="Q22" s="18">
        <v>75.840003999999993</v>
      </c>
      <c r="R22" s="18">
        <v>71.399994000000007</v>
      </c>
      <c r="S22" s="18">
        <v>85.89</v>
      </c>
      <c r="T22" s="18">
        <v>79.380004999999997</v>
      </c>
      <c r="U22" s="18">
        <v>74.7</v>
      </c>
      <c r="V22" s="18">
        <v>80.819990000000004</v>
      </c>
      <c r="W22" s="18">
        <v>67.260000000000005</v>
      </c>
      <c r="X22" s="18">
        <v>94.11</v>
      </c>
      <c r="Y22" s="18">
        <v>116.40000999999999</v>
      </c>
      <c r="Z22" s="18">
        <v>99.54</v>
      </c>
      <c r="AA22" s="18">
        <v>87.659996000000007</v>
      </c>
      <c r="AB22" s="18">
        <v>103.770004</v>
      </c>
      <c r="AC22" s="18">
        <v>98.850005999999993</v>
      </c>
      <c r="AD22" s="18">
        <v>86.25</v>
      </c>
      <c r="AE22" s="18">
        <v>70.17</v>
      </c>
      <c r="AF22" s="18">
        <v>71.040000000000006</v>
      </c>
      <c r="AG22" s="18">
        <v>81.99</v>
      </c>
      <c r="AH22" s="18">
        <v>103.020004</v>
      </c>
      <c r="AI22" s="18">
        <v>82.86</v>
      </c>
      <c r="AJ22" s="18">
        <v>102.39</v>
      </c>
      <c r="AK22" s="18">
        <v>83.94</v>
      </c>
      <c r="AL22" s="18">
        <v>105.240005</v>
      </c>
      <c r="AM22" s="18">
        <v>89.700005000000004</v>
      </c>
      <c r="AN22" s="18">
        <v>83.97</v>
      </c>
      <c r="AO22" s="18">
        <v>90.329993999999999</v>
      </c>
      <c r="AP22" s="18">
        <v>79.53</v>
      </c>
      <c r="AQ22" s="18">
        <v>91.079993999999999</v>
      </c>
      <c r="AR22" s="18">
        <v>98.010009999999994</v>
      </c>
      <c r="AS22" s="18">
        <v>90.329993999999999</v>
      </c>
      <c r="AT22" s="18">
        <v>120.56999</v>
      </c>
      <c r="AU22" s="18">
        <v>110.09999000000001</v>
      </c>
      <c r="AV22" s="18">
        <v>119.39999400000001</v>
      </c>
      <c r="AW22" s="18">
        <v>134.28</v>
      </c>
      <c r="AX22" s="18">
        <v>124.200005</v>
      </c>
      <c r="AY22" s="18">
        <v>88.020004</v>
      </c>
      <c r="AZ22" s="18">
        <v>71.22</v>
      </c>
      <c r="BA22" s="18">
        <v>79.8</v>
      </c>
      <c r="BB22" s="18">
        <v>74.61</v>
      </c>
      <c r="BC22" s="18">
        <v>66.270004</v>
      </c>
      <c r="BD22" s="18">
        <v>51.81</v>
      </c>
      <c r="BE22" s="18">
        <v>68.97</v>
      </c>
      <c r="BF22" s="18">
        <v>98.880004999999997</v>
      </c>
      <c r="BG22" s="18">
        <v>92.88</v>
      </c>
      <c r="BH22" s="18">
        <v>94.290009999999995</v>
      </c>
      <c r="BI22" s="18">
        <v>89.91</v>
      </c>
      <c r="BJ22" s="18">
        <v>79.290000000000006</v>
      </c>
      <c r="BK22" s="18">
        <v>80.67</v>
      </c>
      <c r="BL22" s="18">
        <v>140.40001000000001</v>
      </c>
      <c r="BM22" s="18">
        <v>118.89</v>
      </c>
      <c r="BN22" s="18">
        <v>117.479996</v>
      </c>
      <c r="BO22" s="18">
        <v>117.18001</v>
      </c>
      <c r="BP22" s="18">
        <v>96.179990000000004</v>
      </c>
      <c r="BQ22" s="18">
        <v>74.790000000000006</v>
      </c>
      <c r="BR22" s="18">
        <v>89.55</v>
      </c>
      <c r="BS22" s="18">
        <v>98.399994000000007</v>
      </c>
      <c r="BT22" s="18">
        <v>113.34</v>
      </c>
      <c r="BU22" s="18">
        <v>140.28</v>
      </c>
      <c r="BV22" s="18">
        <v>137.66999999999999</v>
      </c>
      <c r="BW22" s="18">
        <v>160.70999</v>
      </c>
      <c r="BX22" s="18">
        <v>129.84</v>
      </c>
      <c r="BY22" s="18">
        <v>110.43001</v>
      </c>
      <c r="BZ22" s="18">
        <v>104.21999</v>
      </c>
      <c r="CA22" s="18">
        <v>68.819990000000004</v>
      </c>
      <c r="CB22" s="18">
        <v>82.710009999999997</v>
      </c>
      <c r="CC22" s="18">
        <v>98.009995000000004</v>
      </c>
      <c r="CD22" s="18">
        <v>108.60000599999999</v>
      </c>
      <c r="CE22" s="18">
        <v>91.560005000000004</v>
      </c>
      <c r="CF22" s="18">
        <v>112.29</v>
      </c>
      <c r="CG22" s="18">
        <v>93.3</v>
      </c>
      <c r="CH22" s="18">
        <v>120.66</v>
      </c>
      <c r="CI22" s="18">
        <v>103.38</v>
      </c>
      <c r="CJ22" s="18">
        <v>138.75</v>
      </c>
      <c r="CK22" s="18">
        <v>102.72</v>
      </c>
      <c r="CL22" s="18">
        <v>110.03999</v>
      </c>
      <c r="CM22" s="18">
        <v>88.32</v>
      </c>
      <c r="CN22" s="18">
        <v>83.37</v>
      </c>
      <c r="CO22" s="18">
        <v>77.489999999999995</v>
      </c>
      <c r="CP22" s="18">
        <v>64.649994000000007</v>
      </c>
      <c r="CQ22" s="18">
        <v>69.899994000000007</v>
      </c>
      <c r="CR22" s="18">
        <v>73.11</v>
      </c>
      <c r="CS22" s="18">
        <v>79.95</v>
      </c>
      <c r="CT22" s="18">
        <v>52.92</v>
      </c>
      <c r="CU22" s="18">
        <v>76.619995000000003</v>
      </c>
      <c r="CV22" s="18">
        <v>104.39999400000001</v>
      </c>
      <c r="CW22" s="18">
        <v>117.09</v>
      </c>
      <c r="CX22" s="18">
        <v>98.22</v>
      </c>
      <c r="CY22" s="18">
        <v>81.39</v>
      </c>
      <c r="CZ22" s="18">
        <v>72.45</v>
      </c>
      <c r="DA22" s="18">
        <v>85.83</v>
      </c>
      <c r="DB22" s="18">
        <v>92.399994000000007</v>
      </c>
      <c r="DC22" s="18">
        <v>125.729996</v>
      </c>
      <c r="DD22" s="18">
        <v>121.86001</v>
      </c>
      <c r="DE22" s="18">
        <v>132.41999999999999</v>
      </c>
      <c r="DF22" s="18">
        <v>124.34999000000001</v>
      </c>
      <c r="DG22" s="18">
        <v>107.04</v>
      </c>
      <c r="DH22" s="18">
        <v>93</v>
      </c>
      <c r="DI22" s="18">
        <v>99.09</v>
      </c>
      <c r="DJ22" s="18">
        <v>86.79</v>
      </c>
      <c r="DK22" s="18">
        <v>91.5</v>
      </c>
      <c r="DL22" s="18">
        <v>91.08</v>
      </c>
      <c r="DM22" s="18">
        <v>129.54</v>
      </c>
      <c r="DN22" s="18">
        <v>138.63</v>
      </c>
      <c r="DO22" s="18">
        <v>137.4</v>
      </c>
      <c r="DP22" s="18">
        <v>92.19</v>
      </c>
      <c r="DQ22" s="18">
        <v>111.57001</v>
      </c>
      <c r="DR22" s="18">
        <v>61.410004000000001</v>
      </c>
      <c r="DS22" s="18">
        <v>95.67</v>
      </c>
      <c r="DT22" s="18">
        <v>91.71</v>
      </c>
      <c r="DU22" s="18">
        <v>64.590003999999993</v>
      </c>
      <c r="DV22" s="18">
        <v>70.14</v>
      </c>
      <c r="DW22" s="18">
        <v>114.869995</v>
      </c>
      <c r="DX22" s="18">
        <v>96.569990000000004</v>
      </c>
      <c r="DY22" s="18">
        <v>88.65</v>
      </c>
      <c r="DZ22" s="18">
        <v>112.95</v>
      </c>
      <c r="EA22" s="18">
        <v>125.25</v>
      </c>
      <c r="EB22" s="18">
        <v>127.619995</v>
      </c>
      <c r="EC22" s="18">
        <v>146.91</v>
      </c>
      <c r="ED22" s="18">
        <v>177.84001000000001</v>
      </c>
      <c r="EE22" s="18">
        <v>73.409996000000007</v>
      </c>
      <c r="EF22" s="18">
        <v>67.41</v>
      </c>
      <c r="EG22" s="18">
        <v>101.39999400000001</v>
      </c>
      <c r="EH22" s="18">
        <v>101.37000999999999</v>
      </c>
      <c r="EI22" s="18">
        <v>91.89</v>
      </c>
      <c r="EJ22" s="18">
        <v>76.2</v>
      </c>
      <c r="EK22" s="18">
        <v>86.97</v>
      </c>
      <c r="EL22" s="18">
        <v>84.270004</v>
      </c>
      <c r="EM22" s="18">
        <v>64.739999999999995</v>
      </c>
      <c r="EN22" s="18">
        <v>61.949997000000003</v>
      </c>
      <c r="EO22" s="18">
        <v>49.35</v>
      </c>
      <c r="EP22" s="18">
        <v>78.03</v>
      </c>
      <c r="EQ22" s="18">
        <v>56.760002</v>
      </c>
      <c r="ER22" s="18">
        <v>111.84</v>
      </c>
      <c r="ES22" s="18">
        <v>103.73999000000001</v>
      </c>
      <c r="ET22" s="18">
        <v>73.229996</v>
      </c>
      <c r="EU22" s="18">
        <v>73.260000000000005</v>
      </c>
      <c r="EV22" s="18">
        <v>110.520004</v>
      </c>
      <c r="EW22" s="18">
        <v>93.510009999999994</v>
      </c>
      <c r="EX22" s="18">
        <v>85.89</v>
      </c>
      <c r="EY22" s="18">
        <v>127.89001500000001</v>
      </c>
      <c r="EZ22" s="18">
        <v>118.88999</v>
      </c>
      <c r="FA22" s="18">
        <v>115.049995</v>
      </c>
      <c r="FB22" s="18">
        <v>100.200005</v>
      </c>
      <c r="FC22" s="18">
        <v>78.510000000000005</v>
      </c>
      <c r="FD22" s="18">
        <v>95.820009999999996</v>
      </c>
      <c r="FE22" s="18">
        <v>80.64</v>
      </c>
      <c r="FF22" s="18">
        <v>74.489999999999995</v>
      </c>
      <c r="FG22" s="18">
        <v>81.75</v>
      </c>
      <c r="FH22" s="18">
        <v>99.149994000000007</v>
      </c>
      <c r="FI22" s="18">
        <v>93.090003999999993</v>
      </c>
      <c r="FJ22" s="18">
        <v>90.78</v>
      </c>
      <c r="FK22" s="18">
        <v>93.630004999999997</v>
      </c>
      <c r="FL22" s="18">
        <v>79.229996</v>
      </c>
      <c r="FM22" s="18">
        <v>99.360010000000003</v>
      </c>
      <c r="FN22" s="18">
        <v>67.770004</v>
      </c>
      <c r="FO22" s="18">
        <v>101.700005</v>
      </c>
      <c r="FP22" s="18">
        <v>88.56</v>
      </c>
      <c r="FQ22" s="18">
        <v>76.5</v>
      </c>
      <c r="FR22" s="18">
        <v>99.240004999999996</v>
      </c>
      <c r="FS22" s="18">
        <v>132.44999999999999</v>
      </c>
      <c r="FT22" s="18">
        <v>160.56001000000001</v>
      </c>
      <c r="FU22" s="18">
        <v>102.42</v>
      </c>
      <c r="FV22" s="18">
        <v>88.68</v>
      </c>
      <c r="FW22" s="18">
        <v>133.38</v>
      </c>
      <c r="FX22" s="18">
        <v>110.67001</v>
      </c>
      <c r="FY22" s="18">
        <v>92.430009999999996</v>
      </c>
      <c r="FZ22" s="18">
        <v>109.62</v>
      </c>
      <c r="GA22" s="18">
        <v>60.449997000000003</v>
      </c>
      <c r="GB22" s="18">
        <v>85.14</v>
      </c>
      <c r="GC22" s="18">
        <v>79.89</v>
      </c>
      <c r="GD22" s="18">
        <v>94.38</v>
      </c>
      <c r="GE22" s="18">
        <v>79.020004</v>
      </c>
      <c r="GF22" s="18">
        <v>69.180000000000007</v>
      </c>
      <c r="GG22" s="18">
        <v>76.020004</v>
      </c>
      <c r="GH22" s="18">
        <v>81.36</v>
      </c>
      <c r="GI22" s="18">
        <v>72.270004</v>
      </c>
      <c r="GJ22" s="18">
        <v>53.370002999999997</v>
      </c>
      <c r="GK22" s="18">
        <v>64.590003999999993</v>
      </c>
      <c r="GL22" s="18">
        <v>89.91</v>
      </c>
      <c r="GM22" s="18">
        <v>107.48999000000001</v>
      </c>
      <c r="GN22" s="18">
        <v>91.109989999999996</v>
      </c>
      <c r="GO22" s="18">
        <v>84.75</v>
      </c>
      <c r="GP22" s="18">
        <v>101.94</v>
      </c>
      <c r="GQ22" s="18">
        <v>104.31</v>
      </c>
      <c r="GR22" s="18">
        <v>94.14</v>
      </c>
      <c r="GS22" s="18">
        <v>119.22</v>
      </c>
      <c r="GT22" s="18">
        <v>97.740004999999996</v>
      </c>
      <c r="GU22" s="18">
        <v>79.17</v>
      </c>
      <c r="GV22" s="18">
        <v>94.709990000000005</v>
      </c>
      <c r="GW22" s="18">
        <v>90.090003999999993</v>
      </c>
      <c r="GX22" s="18">
        <v>90.63</v>
      </c>
      <c r="GY22" s="18">
        <v>86.88</v>
      </c>
      <c r="GZ22" s="18">
        <v>91.44</v>
      </c>
      <c r="HA22" s="18">
        <v>99.899994000000007</v>
      </c>
      <c r="HB22" s="18">
        <v>81.599999999999994</v>
      </c>
      <c r="HC22" s="18">
        <v>98.969989999999996</v>
      </c>
      <c r="HD22" s="18">
        <v>85.17</v>
      </c>
      <c r="HE22" s="18">
        <v>90.78</v>
      </c>
      <c r="HF22" s="18">
        <v>79.229996</v>
      </c>
      <c r="HG22" s="18">
        <v>67.770004</v>
      </c>
      <c r="HH22" s="18">
        <v>81.87</v>
      </c>
      <c r="HI22" s="18">
        <v>88.32</v>
      </c>
      <c r="HJ22" s="18">
        <v>85.83</v>
      </c>
      <c r="HK22" s="18">
        <v>85.770004</v>
      </c>
      <c r="HL22" s="18">
        <v>75.959999999999994</v>
      </c>
      <c r="HM22" s="18">
        <v>175.43998999999999</v>
      </c>
      <c r="HN22" s="18">
        <v>157.59001000000001</v>
      </c>
      <c r="HO22" s="18">
        <v>121.31999</v>
      </c>
      <c r="HP22" s="18">
        <v>116.30999</v>
      </c>
      <c r="HQ22" s="18">
        <v>92.580010000000001</v>
      </c>
      <c r="HR22" s="18">
        <v>82.11</v>
      </c>
      <c r="HS22" s="18">
        <v>81.000010000000003</v>
      </c>
      <c r="HT22" s="18">
        <v>85.56</v>
      </c>
      <c r="HU22" s="18">
        <v>104.19</v>
      </c>
      <c r="HV22" s="18">
        <v>103.67999</v>
      </c>
      <c r="HW22" s="18">
        <v>108.09</v>
      </c>
      <c r="HX22" s="18">
        <v>78.270004</v>
      </c>
      <c r="HY22" s="18">
        <v>71.670006000000001</v>
      </c>
      <c r="HZ22" s="18">
        <v>56.25</v>
      </c>
      <c r="IA22" s="18">
        <v>44.31</v>
      </c>
      <c r="IB22" s="18">
        <v>75.510000000000005</v>
      </c>
      <c r="IC22" s="18">
        <v>47.850002000000003</v>
      </c>
      <c r="ID22" s="18">
        <v>79.47</v>
      </c>
      <c r="IE22" s="18">
        <v>101.79</v>
      </c>
      <c r="IF22" s="18">
        <v>90.569990000000004</v>
      </c>
      <c r="IG22" s="18">
        <v>115.56</v>
      </c>
      <c r="IH22" s="18">
        <v>175.32</v>
      </c>
      <c r="II22" s="18">
        <v>139.53</v>
      </c>
      <c r="IJ22" s="18">
        <v>153.30000000000001</v>
      </c>
      <c r="IK22" s="18">
        <v>127.89</v>
      </c>
      <c r="IL22" s="18">
        <v>131.15998999999999</v>
      </c>
      <c r="IM22" s="18">
        <v>101.21999</v>
      </c>
      <c r="IN22" s="18">
        <v>89.76</v>
      </c>
      <c r="IO22" s="18">
        <v>133.31998999999999</v>
      </c>
      <c r="IP22" s="18">
        <v>90.24</v>
      </c>
      <c r="IQ22" s="18">
        <v>80.909996000000007</v>
      </c>
      <c r="IR22" s="18">
        <v>124.11</v>
      </c>
      <c r="IS22" s="18">
        <v>93.3</v>
      </c>
      <c r="IT22" s="18">
        <v>75.479996</v>
      </c>
      <c r="IU22" s="18">
        <v>96.09</v>
      </c>
      <c r="IV22" s="18">
        <v>96.690010000000001</v>
      </c>
      <c r="IW22" s="18">
        <v>68.099999999999994</v>
      </c>
      <c r="IX22" s="18">
        <v>79.770004</v>
      </c>
      <c r="IY22" s="18">
        <v>96.179990000000004</v>
      </c>
      <c r="IZ22" s="18">
        <v>78.75</v>
      </c>
      <c r="JA22" s="18">
        <v>110.76000999999999</v>
      </c>
      <c r="JB22" s="18">
        <v>94.2</v>
      </c>
      <c r="JC22" s="18">
        <v>96.12</v>
      </c>
      <c r="JD22" s="18">
        <v>71.340003999999993</v>
      </c>
      <c r="JE22" s="18">
        <v>48.989998</v>
      </c>
      <c r="JF22" s="18">
        <v>56.159996</v>
      </c>
      <c r="JG22" s="18">
        <v>59.61</v>
      </c>
      <c r="JH22" s="18">
        <v>67.020004</v>
      </c>
      <c r="JI22" s="18">
        <v>57.090004</v>
      </c>
      <c r="JJ22" s="18">
        <v>98.13</v>
      </c>
      <c r="JK22" s="18">
        <v>98.91</v>
      </c>
      <c r="JL22" s="18">
        <v>94.29</v>
      </c>
      <c r="JM22" s="18">
        <v>89.04</v>
      </c>
      <c r="JN22" s="18">
        <v>88.5</v>
      </c>
      <c r="JO22" s="18">
        <v>64.56</v>
      </c>
      <c r="JP22" s="18">
        <v>52.590004</v>
      </c>
      <c r="JQ22" s="18">
        <v>50.399997999999997</v>
      </c>
      <c r="JR22" s="18">
        <v>38.010002</v>
      </c>
      <c r="JS22" s="18">
        <v>131.66999999999999</v>
      </c>
      <c r="JT22" s="18">
        <v>81.479996</v>
      </c>
      <c r="JU22" s="18">
        <v>80.67</v>
      </c>
      <c r="JV22" s="18">
        <v>86.909996000000007</v>
      </c>
      <c r="JW22" s="18">
        <v>89.490004999999996</v>
      </c>
      <c r="JX22" s="18">
        <v>70.319999999999993</v>
      </c>
      <c r="JY22" s="18">
        <v>83.670006000000001</v>
      </c>
      <c r="JZ22" s="18">
        <v>79.349999999999994</v>
      </c>
      <c r="KA22" s="18">
        <v>63.180003999999997</v>
      </c>
      <c r="KB22" s="18">
        <v>69.209999999999994</v>
      </c>
      <c r="KC22" s="18">
        <v>90.840003999999993</v>
      </c>
      <c r="KD22" s="18">
        <v>92.280010000000004</v>
      </c>
      <c r="KE22" s="18">
        <v>93.84</v>
      </c>
      <c r="KF22" s="18">
        <v>111.38999</v>
      </c>
      <c r="KG22" s="18">
        <v>87.06</v>
      </c>
      <c r="KH22" s="18">
        <v>69.989999999999995</v>
      </c>
      <c r="KI22" s="18">
        <v>62.97</v>
      </c>
      <c r="KJ22" s="18">
        <v>52.260002</v>
      </c>
      <c r="KK22" s="18">
        <v>58.98</v>
      </c>
      <c r="KL22" s="18">
        <v>68.67</v>
      </c>
      <c r="KM22" s="18">
        <v>91.829993999999999</v>
      </c>
      <c r="KN22" s="18">
        <v>89.82</v>
      </c>
      <c r="KO22" s="18">
        <v>86.31</v>
      </c>
      <c r="KP22" s="18">
        <v>74.61</v>
      </c>
      <c r="KQ22" s="18">
        <v>65.459999999999994</v>
      </c>
      <c r="KR22" s="18">
        <v>45.12</v>
      </c>
      <c r="KS22" s="18">
        <v>51</v>
      </c>
      <c r="KT22" s="18">
        <v>59.73</v>
      </c>
      <c r="KU22" s="18">
        <v>42.6</v>
      </c>
      <c r="KV22" s="18">
        <v>89.25</v>
      </c>
      <c r="KW22" s="18">
        <v>89.25</v>
      </c>
      <c r="KX22" s="18">
        <v>98.009995000000004</v>
      </c>
      <c r="KY22" s="18">
        <v>96.39</v>
      </c>
      <c r="KZ22" s="18">
        <v>81.149994000000007</v>
      </c>
      <c r="LA22" s="18">
        <v>100.11001</v>
      </c>
      <c r="LB22" s="18">
        <v>75.479996</v>
      </c>
      <c r="LC22" s="18">
        <v>86.43</v>
      </c>
      <c r="LD22" s="18">
        <v>90.18</v>
      </c>
      <c r="LE22" s="18">
        <v>71.489999999999995</v>
      </c>
      <c r="LF22" s="18">
        <v>92.16</v>
      </c>
      <c r="LG22" s="18">
        <v>79.86</v>
      </c>
      <c r="LH22" s="18">
        <v>74.67</v>
      </c>
      <c r="LI22" s="18">
        <v>48.449997000000003</v>
      </c>
      <c r="LJ22" s="18">
        <v>51.69</v>
      </c>
      <c r="LK22" s="18">
        <v>67.290000000000006</v>
      </c>
      <c r="LL22" s="18">
        <v>59.28</v>
      </c>
      <c r="LM22" s="18">
        <v>89.7</v>
      </c>
      <c r="LN22" s="18">
        <v>93.51</v>
      </c>
      <c r="LO22" s="18">
        <v>99.36</v>
      </c>
      <c r="LP22" s="18">
        <v>110.52001</v>
      </c>
      <c r="LQ22" s="18">
        <v>109.229996</v>
      </c>
      <c r="LR22" s="18">
        <v>111.54</v>
      </c>
      <c r="LS22" s="18">
        <v>109.08</v>
      </c>
      <c r="LT22" s="18">
        <v>83.97</v>
      </c>
      <c r="LU22" s="18">
        <v>68.069999999999993</v>
      </c>
      <c r="LV22" s="18">
        <v>75.39</v>
      </c>
      <c r="LW22" s="18">
        <v>85.8</v>
      </c>
    </row>
    <row r="23" spans="1:335" x14ac:dyDescent="0.3">
      <c r="A23" s="21" t="s">
        <v>2</v>
      </c>
      <c r="B23" s="22" cm="1">
        <f t="array" ref="B23">AVERAGE(LN(B3:B22))</f>
        <v>4.3896049625742082</v>
      </c>
      <c r="C23" s="22" cm="1">
        <f t="array" ref="C23">AVERAGE(LN(C3:C22))</f>
        <v>4.2991337504637093</v>
      </c>
      <c r="D23" s="22" cm="1">
        <f t="array" ref="D23">AVERAGE(LN(D3:D22))</f>
        <v>4.2781180170477198</v>
      </c>
      <c r="E23" s="22" cm="1">
        <f t="array" ref="E23">AVERAGE(LN(E3:E22))</f>
        <v>4.2674106819958677</v>
      </c>
      <c r="F23" s="22" cm="1">
        <f t="array" ref="F23">AVERAGE(LN(F3:F22))</f>
        <v>4.2155791547112313</v>
      </c>
      <c r="G23" s="22" cm="1">
        <f t="array" ref="G23">AVERAGE(LN(G3:G22))</f>
        <v>4.2930902465715244</v>
      </c>
      <c r="H23" s="22" cm="1">
        <f t="array" ref="H23">AVERAGE(LN(H3:H22))</f>
        <v>4.2933571735767107</v>
      </c>
      <c r="I23" s="22" cm="1">
        <f t="array" ref="I23">AVERAGE(LN(I3:I22))</f>
        <v>4.2170640304103681</v>
      </c>
      <c r="J23" s="22" cm="1">
        <f t="array" ref="J23">AVERAGE(LN(J3:J22))</f>
        <v>4.5342816717334813</v>
      </c>
      <c r="K23" s="22" cm="1">
        <f t="array" ref="K23">AVERAGE(LN(K3:K22))</f>
        <v>4.4099011428164552</v>
      </c>
      <c r="L23" s="22" cm="1">
        <f t="array" ref="L23">AVERAGE(LN(L3:L22))</f>
        <v>4.3335833706520051</v>
      </c>
      <c r="M23" s="22" cm="1">
        <f t="array" ref="M23">AVERAGE(LN(M3:M22))</f>
        <v>4.3492014753021424</v>
      </c>
      <c r="N23" s="22" cm="1">
        <f t="array" ref="N23">AVERAGE(LN(N3:N22))</f>
        <v>4.4309666984827532</v>
      </c>
      <c r="O23" s="22" cm="1">
        <f t="array" ref="O23">AVERAGE(LN(O3:O22))</f>
        <v>4.377086989553483</v>
      </c>
      <c r="P23" s="22" cm="1">
        <f t="array" ref="P23">AVERAGE(LN(P3:P22))</f>
        <v>4.3978369083238897</v>
      </c>
      <c r="Q23" s="22" cm="1">
        <f t="array" ref="Q23">AVERAGE(LN(Q3:Q22))</f>
        <v>4.4003555585249305</v>
      </c>
      <c r="R23" s="22" cm="1">
        <f t="array" ref="R23">AVERAGE(LN(R3:R22))</f>
        <v>4.4233306556126823</v>
      </c>
      <c r="S23" s="22" cm="1">
        <f t="array" ref="S23">AVERAGE(LN(S3:S22))</f>
        <v>4.469894256044606</v>
      </c>
      <c r="T23" s="22" cm="1">
        <f t="array" ref="T23">AVERAGE(LN(T3:T22))</f>
        <v>4.3786581461931906</v>
      </c>
      <c r="U23" s="22" cm="1">
        <f t="array" ref="U23">AVERAGE(LN(U3:U22))</f>
        <v>4.3465986182910274</v>
      </c>
      <c r="V23" s="22" cm="1">
        <f t="array" ref="V23">AVERAGE(LN(V3:V22))</f>
        <v>4.5354997925900804</v>
      </c>
      <c r="W23" s="22" cm="1">
        <f t="array" ref="W23">AVERAGE(LN(W3:W22))</f>
        <v>4.4658905339129573</v>
      </c>
      <c r="X23" s="22" cm="1">
        <f t="array" ref="X23">AVERAGE(LN(X3:X22))</f>
        <v>4.7328209986663543</v>
      </c>
      <c r="Y23" s="22" cm="1">
        <f t="array" ref="Y23">AVERAGE(LN(Y3:Y22))</f>
        <v>4.6871464433279311</v>
      </c>
      <c r="Z23" s="22" cm="1">
        <f t="array" ref="Z23">AVERAGE(LN(Z3:Z22))</f>
        <v>4.6324584697399862</v>
      </c>
      <c r="AA23" s="22" cm="1">
        <f t="array" ref="AA23">AVERAGE(LN(AA3:AA22))</f>
        <v>4.5080826114235064</v>
      </c>
      <c r="AB23" s="22" cm="1">
        <f t="array" ref="AB23">AVERAGE(LN(AB3:AB22))</f>
        <v>4.5996823041876018</v>
      </c>
      <c r="AC23" s="22" cm="1">
        <f t="array" ref="AC23">AVERAGE(LN(AC3:AC22))</f>
        <v>4.5572243957058536</v>
      </c>
      <c r="AD23" s="22" cm="1">
        <f t="array" ref="AD23">AVERAGE(LN(AD3:AD22))</f>
        <v>4.6146844159294345</v>
      </c>
      <c r="AE23" s="22" cm="1">
        <f t="array" ref="AE23">AVERAGE(LN(AE3:AE22))</f>
        <v>4.4735745391786139</v>
      </c>
      <c r="AF23" s="22" cm="1">
        <f t="array" ref="AF23">AVERAGE(LN(AF3:AF22))</f>
        <v>4.3968497031279554</v>
      </c>
      <c r="AG23" s="22" cm="1">
        <f t="array" ref="AG23">AVERAGE(LN(AG3:AG22))</f>
        <v>4.3646714887999227</v>
      </c>
      <c r="AH23" s="22" cm="1">
        <f t="array" ref="AH23">AVERAGE(LN(AH3:AH22))</f>
        <v>4.4460994724309923</v>
      </c>
      <c r="AI23" s="22" cm="1">
        <f t="array" ref="AI23">AVERAGE(LN(AI3:AI22))</f>
        <v>4.4550127987615991</v>
      </c>
      <c r="AJ23" s="22" cm="1">
        <f t="array" ref="AJ23">AVERAGE(LN(AJ3:AJ22))</f>
        <v>4.5063038334221144</v>
      </c>
      <c r="AK23" s="22" cm="1">
        <f t="array" ref="AK23">AVERAGE(LN(AK3:AK22))</f>
        <v>4.5292029091481476</v>
      </c>
      <c r="AL23" s="22" cm="1">
        <f t="array" ref="AL23">AVERAGE(LN(AL3:AL22))</f>
        <v>4.5061033067082485</v>
      </c>
      <c r="AM23" s="22" cm="1">
        <f t="array" ref="AM23">AVERAGE(LN(AM3:AM22))</f>
        <v>4.6037416312337989</v>
      </c>
      <c r="AN23" s="22" cm="1">
        <f t="array" ref="AN23">AVERAGE(LN(AN3:AN22))</f>
        <v>4.5596155502054536</v>
      </c>
      <c r="AO23" s="22" cm="1">
        <f t="array" ref="AO23">AVERAGE(LN(AO3:AO22))</f>
        <v>4.5021494343858777</v>
      </c>
      <c r="AP23" s="22" cm="1">
        <f t="array" ref="AP23">AVERAGE(LN(AP3:AP22))</f>
        <v>4.5421374189161519</v>
      </c>
      <c r="AQ23" s="22" cm="1">
        <f t="array" ref="AQ23">AVERAGE(LN(AQ3:AQ22))</f>
        <v>4.6471683698015473</v>
      </c>
      <c r="AR23" s="22" cm="1">
        <f t="array" ref="AR23">AVERAGE(LN(AR3:AR22))</f>
        <v>4.6911238613385091</v>
      </c>
      <c r="AS23" s="22" cm="1">
        <f t="array" ref="AS23">AVERAGE(LN(AS3:AS22))</f>
        <v>4.6362421259482449</v>
      </c>
      <c r="AT23" s="22" cm="1">
        <f t="array" ref="AT23">AVERAGE(LN(AT3:AT22))</f>
        <v>4.7470602384840666</v>
      </c>
      <c r="AU23" s="22" cm="1">
        <f t="array" ref="AU23">AVERAGE(LN(AU3:AU22))</f>
        <v>4.7154633087701772</v>
      </c>
      <c r="AV23" s="22" cm="1">
        <f t="array" ref="AV23">AVERAGE(LN(AV3:AV22))</f>
        <v>4.6553747456349628</v>
      </c>
      <c r="AW23" s="22" cm="1">
        <f t="array" ref="AW23">AVERAGE(LN(AW3:AW22))</f>
        <v>4.5821291968083484</v>
      </c>
      <c r="AX23" s="22" cm="1">
        <f t="array" ref="AX23">AVERAGE(LN(AX3:AX22))</f>
        <v>4.5935777377355942</v>
      </c>
      <c r="AY23" s="22" cm="1">
        <f t="array" ref="AY23">AVERAGE(LN(AY3:AY22))</f>
        <v>4.56982560693835</v>
      </c>
      <c r="AZ23" s="22" cm="1">
        <f t="array" ref="AZ23">AVERAGE(LN(AZ3:AZ22))</f>
        <v>4.5589441423770758</v>
      </c>
      <c r="BA23" s="22" cm="1">
        <f t="array" ref="BA23">AVERAGE(LN(BA3:BA22))</f>
        <v>4.4099834158242146</v>
      </c>
      <c r="BB23" s="22" cm="1">
        <f t="array" ref="BB23">AVERAGE(LN(BB3:BB22))</f>
        <v>4.4091374824798244</v>
      </c>
      <c r="BC23" s="22" cm="1">
        <f t="array" ref="BC23">AVERAGE(LN(BC3:BC22))</f>
        <v>4.3558470839487669</v>
      </c>
      <c r="BD23" s="22" cm="1">
        <f t="array" ref="BD23">AVERAGE(LN(BD3:BD22))</f>
        <v>4.4493073846843867</v>
      </c>
      <c r="BE23" s="22" cm="1">
        <f t="array" ref="BE23">AVERAGE(LN(BE3:BE22))</f>
        <v>4.5932412946154688</v>
      </c>
      <c r="BF23" s="22" cm="1">
        <f t="array" ref="BF23">AVERAGE(LN(BF3:BF22))</f>
        <v>4.6240309483050401</v>
      </c>
      <c r="BG23" s="22" cm="1">
        <f t="array" ref="BG23">AVERAGE(LN(BG3:BG22))</f>
        <v>4.6925895223135052</v>
      </c>
      <c r="BH23" s="22" cm="1">
        <f t="array" ref="BH23">AVERAGE(LN(BH3:BH22))</f>
        <v>4.6285748958481854</v>
      </c>
      <c r="BI23" s="22" cm="1">
        <f t="array" ref="BI23">AVERAGE(LN(BI3:BI22))</f>
        <v>4.5670266137584097</v>
      </c>
      <c r="BJ23" s="22" cm="1">
        <f t="array" ref="BJ23">AVERAGE(LN(BJ3:BJ22))</f>
        <v>4.6108374283722737</v>
      </c>
      <c r="BK23" s="22" cm="1">
        <f t="array" ref="BK23">AVERAGE(LN(BK3:BK22))</f>
        <v>4.594540417645498</v>
      </c>
      <c r="BL23" s="22" cm="1">
        <f t="array" ref="BL23">AVERAGE(LN(BL3:BL22))</f>
        <v>4.7177760187539493</v>
      </c>
      <c r="BM23" s="22" cm="1">
        <f t="array" ref="BM23">AVERAGE(LN(BM3:BM22))</f>
        <v>4.7531893702628087</v>
      </c>
      <c r="BN23" s="22" cm="1">
        <f t="array" ref="BN23">AVERAGE(LN(BN3:BN22))</f>
        <v>4.7303994223064425</v>
      </c>
      <c r="BO23" s="22" cm="1">
        <f t="array" ref="BO23">AVERAGE(LN(BO3:BO22))</f>
        <v>4.7479857803984284</v>
      </c>
      <c r="BP23" s="22" cm="1">
        <f t="array" ref="BP23">AVERAGE(LN(BP3:BP22))</f>
        <v>4.5948545893647763</v>
      </c>
      <c r="BQ23" s="22" cm="1">
        <f t="array" ref="BQ23">AVERAGE(LN(BQ3:BQ22))</f>
        <v>4.5101398906107271</v>
      </c>
      <c r="BR23" s="22" cm="1">
        <f t="array" ref="BR23">AVERAGE(LN(BR3:BR22))</f>
        <v>4.5907886361758843</v>
      </c>
      <c r="BS23" s="22" cm="1">
        <f t="array" ref="BS23">AVERAGE(LN(BS3:BS22))</f>
        <v>4.5447437685505161</v>
      </c>
      <c r="BT23" s="22" cm="1">
        <f t="array" ref="BT23">AVERAGE(LN(BT3:BT22))</f>
        <v>4.5393537014524465</v>
      </c>
      <c r="BU23" s="22" cm="1">
        <f t="array" ref="BU23">AVERAGE(LN(BU3:BU22))</f>
        <v>4.7129564832380533</v>
      </c>
      <c r="BV23" s="22" cm="1">
        <f t="array" ref="BV23">AVERAGE(LN(BV3:BV22))</f>
        <v>4.6873955918593326</v>
      </c>
      <c r="BW23" s="22" cm="1">
        <f t="array" ref="BW23">AVERAGE(LN(BW3:BW22))</f>
        <v>4.6929693932322909</v>
      </c>
      <c r="BX23" s="22" cm="1">
        <f t="array" ref="BX23">AVERAGE(LN(BX3:BX22))</f>
        <v>4.6218736298040328</v>
      </c>
      <c r="BY23" s="22" cm="1">
        <f t="array" ref="BY23">AVERAGE(LN(BY3:BY22))</f>
        <v>4.5535314298403753</v>
      </c>
      <c r="BZ23" s="22" cm="1">
        <f t="array" ref="BZ23">AVERAGE(LN(BZ3:BZ22))</f>
        <v>4.5206542730978647</v>
      </c>
      <c r="CA23" s="22" cm="1">
        <f t="array" ref="CA23">AVERAGE(LN(CA3:CA22))</f>
        <v>4.5227278603581693</v>
      </c>
      <c r="CB23" s="22" cm="1">
        <f t="array" ref="CB23">AVERAGE(LN(CB3:CB22))</f>
        <v>4.4868933612239603</v>
      </c>
      <c r="CC23" s="22" cm="1">
        <f t="array" ref="CC23">AVERAGE(LN(CC3:CC22))</f>
        <v>4.5341909626117252</v>
      </c>
      <c r="CD23" s="22" cm="1">
        <f t="array" ref="CD23">AVERAGE(LN(CD3:CD22))</f>
        <v>4.5583122042559392</v>
      </c>
      <c r="CE23" s="22" cm="1">
        <f t="array" ref="CE23">AVERAGE(LN(CE3:CE22))</f>
        <v>4.4751206642893147</v>
      </c>
      <c r="CF23" s="22" cm="1">
        <f t="array" ref="CF23">AVERAGE(LN(CF3:CF22))</f>
        <v>4.7046337003402412</v>
      </c>
      <c r="CG23" s="22" cm="1">
        <f t="array" ref="CG23">AVERAGE(LN(CG3:CG22))</f>
        <v>4.7491998014521783</v>
      </c>
      <c r="CH23" s="22" cm="1">
        <f t="array" ref="CH23">AVERAGE(LN(CH3:CH22))</f>
        <v>4.6265257541342368</v>
      </c>
      <c r="CI23" s="22" cm="1">
        <f t="array" ref="CI23">AVERAGE(LN(CI3:CI22))</f>
        <v>4.4471955364945819</v>
      </c>
      <c r="CJ23" s="22" cm="1">
        <f t="array" ref="CJ23">AVERAGE(LN(CJ3:CJ22))</f>
        <v>4.6474121711870033</v>
      </c>
      <c r="CK23" s="22" cm="1">
        <f t="array" ref="CK23">AVERAGE(LN(CK3:CK22))</f>
        <v>4.5036194374452396</v>
      </c>
      <c r="CL23" s="22" cm="1">
        <f t="array" ref="CL23">AVERAGE(LN(CL3:CL22))</f>
        <v>4.5492703315960377</v>
      </c>
      <c r="CM23" s="22" cm="1">
        <f t="array" ref="CM23">AVERAGE(LN(CM3:CM22))</f>
        <v>4.5725576921775257</v>
      </c>
      <c r="CN23" s="22" cm="1">
        <f t="array" ref="CN23">AVERAGE(LN(CN3:CN22))</f>
        <v>4.4567795655375084</v>
      </c>
      <c r="CO23" s="22" cm="1">
        <f t="array" ref="CO23">AVERAGE(LN(CO3:CO22))</f>
        <v>4.5828273708171583</v>
      </c>
      <c r="CP23" s="22" cm="1">
        <f t="array" ref="CP23">AVERAGE(LN(CP3:CP22))</f>
        <v>4.6057838471025345</v>
      </c>
      <c r="CQ23" s="22" cm="1">
        <f t="array" ref="CQ23">AVERAGE(LN(CQ3:CQ22))</f>
        <v>4.4652519628212044</v>
      </c>
      <c r="CR23" s="22" cm="1">
        <f t="array" ref="CR23">AVERAGE(LN(CR3:CR22))</f>
        <v>4.4680693717619508</v>
      </c>
      <c r="CS23" s="22" cm="1">
        <f t="array" ref="CS23">AVERAGE(LN(CS3:CS22))</f>
        <v>4.4225571287878385</v>
      </c>
      <c r="CT23" s="22" cm="1">
        <f t="array" ref="CT23">AVERAGE(LN(CT3:CT22))</f>
        <v>4.4856335014473867</v>
      </c>
      <c r="CU23" s="22" cm="1">
        <f t="array" ref="CU23">AVERAGE(LN(CU3:CU22))</f>
        <v>4.5451520119448849</v>
      </c>
      <c r="CV23" s="22" cm="1">
        <f t="array" ref="CV23">AVERAGE(LN(CV3:CV22))</f>
        <v>4.55746695578818</v>
      </c>
      <c r="CW23" s="22" cm="1">
        <f t="array" ref="CW23">AVERAGE(LN(CW3:CW22))</f>
        <v>4.5909034713620676</v>
      </c>
      <c r="CX23" s="22" cm="1">
        <f t="array" ref="CX23">AVERAGE(LN(CX3:CX22))</f>
        <v>4.6274179896502243</v>
      </c>
      <c r="CY23" s="22" cm="1">
        <f t="array" ref="CY23">AVERAGE(LN(CY3:CY22))</f>
        <v>4.6350410181653299</v>
      </c>
      <c r="CZ23" s="22" cm="1">
        <f t="array" ref="CZ23">AVERAGE(LN(CZ3:CZ22))</f>
        <v>4.6006701835639463</v>
      </c>
      <c r="DA23" s="22" cm="1">
        <f t="array" ref="DA23">AVERAGE(LN(DA3:DA22))</f>
        <v>4.6437513399567436</v>
      </c>
      <c r="DB23" s="22" cm="1">
        <f t="array" ref="DB23">AVERAGE(LN(DB3:DB22))</f>
        <v>4.6104905243325494</v>
      </c>
      <c r="DC23" s="22" cm="1">
        <f t="array" ref="DC23">AVERAGE(LN(DC3:DC22))</f>
        <v>4.7835145191897084</v>
      </c>
      <c r="DD23" s="22" cm="1">
        <f t="array" ref="DD23">AVERAGE(LN(DD3:DD22))</f>
        <v>4.7504578742489203</v>
      </c>
      <c r="DE23" s="22" cm="1">
        <f t="array" ref="DE23">AVERAGE(LN(DE3:DE22))</f>
        <v>4.7805273601443634</v>
      </c>
      <c r="DF23" s="22" cm="1">
        <f t="array" ref="DF23">AVERAGE(LN(DF3:DF22))</f>
        <v>4.7662008098811217</v>
      </c>
      <c r="DG23" s="22" cm="1">
        <f t="array" ref="DG23">AVERAGE(LN(DG3:DG22))</f>
        <v>4.6210379927686445</v>
      </c>
      <c r="DH23" s="22" cm="1">
        <f t="array" ref="DH23">AVERAGE(LN(DH3:DH22))</f>
        <v>4.5192872538834212</v>
      </c>
      <c r="DI23" s="22" cm="1">
        <f t="array" ref="DI23">AVERAGE(LN(DI3:DI22))</f>
        <v>4.5576554069618762</v>
      </c>
      <c r="DJ23" s="22" cm="1">
        <f t="array" ref="DJ23">AVERAGE(LN(DJ3:DJ22))</f>
        <v>4.5410224829684092</v>
      </c>
      <c r="DK23" s="22" cm="1">
        <f t="array" ref="DK23">AVERAGE(LN(DK3:DK22))</f>
        <v>4.6304342696027554</v>
      </c>
      <c r="DL23" s="22" cm="1">
        <f t="array" ref="DL23">AVERAGE(LN(DL3:DL22))</f>
        <v>4.7406853239835716</v>
      </c>
      <c r="DM23" s="22" cm="1">
        <f t="array" ref="DM23">AVERAGE(LN(DM3:DM22))</f>
        <v>4.7983478819012957</v>
      </c>
      <c r="DN23" s="22" cm="1">
        <f t="array" ref="DN23">AVERAGE(LN(DN3:DN22))</f>
        <v>4.7733005642186885</v>
      </c>
      <c r="DO23" s="22" cm="1">
        <f t="array" ref="DO23">AVERAGE(LN(DO3:DO22))</f>
        <v>4.6675949039325104</v>
      </c>
      <c r="DP23" s="22" cm="1">
        <f t="array" ref="DP23">AVERAGE(LN(DP3:DP22))</f>
        <v>4.6361198240529848</v>
      </c>
      <c r="DQ23" s="22" cm="1">
        <f t="array" ref="DQ23">AVERAGE(LN(DQ3:DQ22))</f>
        <v>4.5991534519676076</v>
      </c>
      <c r="DR23" s="22" cm="1">
        <f t="array" ref="DR23">AVERAGE(LN(DR3:DR22))</f>
        <v>4.5790470391145845</v>
      </c>
      <c r="DS23" s="22" cm="1">
        <f t="array" ref="DS23">AVERAGE(LN(DS3:DS22))</f>
        <v>4.5732245435390029</v>
      </c>
      <c r="DT23" s="22" cm="1">
        <f t="array" ref="DT23">AVERAGE(LN(DT3:DT22))</f>
        <v>4.5866822234710209</v>
      </c>
      <c r="DU23" s="22" cm="1">
        <f t="array" ref="DU23">AVERAGE(LN(DU3:DU22))</f>
        <v>4.5174216512584895</v>
      </c>
      <c r="DV23" s="22" cm="1">
        <f t="array" ref="DV23">AVERAGE(LN(DV3:DV22))</f>
        <v>4.4540921122119297</v>
      </c>
      <c r="DW23" s="22" cm="1">
        <f t="array" ref="DW23">AVERAGE(LN(DW3:DW22))</f>
        <v>4.7387433731017632</v>
      </c>
      <c r="DX23" s="22" cm="1">
        <f t="array" ref="DX23">AVERAGE(LN(DX3:DX22))</f>
        <v>4.7560076087122951</v>
      </c>
      <c r="DY23" s="22" cm="1">
        <f t="array" ref="DY23">AVERAGE(LN(DY3:DY22))</f>
        <v>4.7166031262885557</v>
      </c>
      <c r="DZ23" s="22" cm="1">
        <f t="array" ref="DZ23">AVERAGE(LN(DZ3:DZ22))</f>
        <v>4.6019219547609875</v>
      </c>
      <c r="EA23" s="22" cm="1">
        <f t="array" ref="EA23">AVERAGE(LN(EA3:EA22))</f>
        <v>4.726227448392712</v>
      </c>
      <c r="EB23" s="22" cm="1">
        <f t="array" ref="EB23">AVERAGE(LN(EB3:EB22))</f>
        <v>4.6423980906661004</v>
      </c>
      <c r="EC23" s="22" cm="1">
        <f t="array" ref="EC23">AVERAGE(LN(EC3:EC22))</f>
        <v>4.6346271197452866</v>
      </c>
      <c r="ED23" s="22" cm="1">
        <f t="array" ref="ED23">AVERAGE(LN(ED3:ED22))</f>
        <v>4.7061338391250125</v>
      </c>
      <c r="EE23" s="22" cm="1">
        <f t="array" ref="EE23">AVERAGE(LN(EE3:EE22))</f>
        <v>4.5369780084774352</v>
      </c>
      <c r="EF23" s="22" cm="1">
        <f t="array" ref="EF23">AVERAGE(LN(EF3:EF22))</f>
        <v>4.4891768549400108</v>
      </c>
      <c r="EG23" s="22" cm="1">
        <f t="array" ref="EG23">AVERAGE(LN(EG3:EG22))</f>
        <v>4.4840950586350203</v>
      </c>
      <c r="EH23" s="22" cm="1">
        <f t="array" ref="EH23">AVERAGE(LN(EH3:EH22))</f>
        <v>4.5022104980359829</v>
      </c>
      <c r="EI23" s="22" cm="1">
        <f t="array" ref="EI23">AVERAGE(LN(EI3:EI22))</f>
        <v>4.5166752383284798</v>
      </c>
      <c r="EJ23" s="22" cm="1">
        <f t="array" ref="EJ23">AVERAGE(LN(EJ3:EJ22))</f>
        <v>4.5585174892089011</v>
      </c>
      <c r="EK23" s="22" cm="1">
        <f t="array" ref="EK23">AVERAGE(LN(EK3:EK22))</f>
        <v>4.610589504107951</v>
      </c>
      <c r="EL23" s="22" cm="1">
        <f t="array" ref="EL23">AVERAGE(LN(EL3:EL22))</f>
        <v>4.6459634494753512</v>
      </c>
      <c r="EM23" s="22" cm="1">
        <f t="array" ref="EM23">AVERAGE(LN(EM3:EM22))</f>
        <v>4.5237978496634881</v>
      </c>
      <c r="EN23" s="22" cm="1">
        <f t="array" ref="EN23">AVERAGE(LN(EN3:EN22))</f>
        <v>4.523544846583488</v>
      </c>
      <c r="EO23" s="22" cm="1">
        <f t="array" ref="EO23">AVERAGE(LN(EO3:EO22))</f>
        <v>4.3984638140318051</v>
      </c>
      <c r="EP23" s="22" cm="1">
        <f t="array" ref="EP23">AVERAGE(LN(EP3:EP22))</f>
        <v>4.4714177283089755</v>
      </c>
      <c r="EQ23" s="22" cm="1">
        <f t="array" ref="EQ23">AVERAGE(LN(EQ3:EQ22))</f>
        <v>4.4416961571960885</v>
      </c>
      <c r="ER23" s="22" cm="1">
        <f t="array" ref="ER23">AVERAGE(LN(ER3:ER22))</f>
        <v>4.4697066425198226</v>
      </c>
      <c r="ES23" s="22" cm="1">
        <f t="array" ref="ES23">AVERAGE(LN(ES3:ES22))</f>
        <v>4.4644076288908945</v>
      </c>
      <c r="ET23" s="22" cm="1">
        <f t="array" ref="ET23">AVERAGE(LN(ET3:ET22))</f>
        <v>4.5314606246241578</v>
      </c>
      <c r="EU23" s="22" cm="1">
        <f t="array" ref="EU23">AVERAGE(LN(EU3:EU22))</f>
        <v>4.6433351447739906</v>
      </c>
      <c r="EV23" s="22" cm="1">
        <f t="array" ref="EV23">AVERAGE(LN(EV3:EV22))</f>
        <v>4.6484722763290653</v>
      </c>
      <c r="EW23" s="22" cm="1">
        <f t="array" ref="EW23">AVERAGE(LN(EW3:EW22))</f>
        <v>4.6296385870097385</v>
      </c>
      <c r="EX23" s="22" cm="1">
        <f t="array" ref="EX23">AVERAGE(LN(EX3:EX22))</f>
        <v>4.6433135138291703</v>
      </c>
      <c r="EY23" s="22" cm="1">
        <f t="array" ref="EY23">AVERAGE(LN(EY3:EY22))</f>
        <v>4.7560670335052642</v>
      </c>
      <c r="EZ23" s="22" cm="1">
        <f t="array" ref="EZ23">AVERAGE(LN(EZ3:EZ22))</f>
        <v>4.6666301402095751</v>
      </c>
      <c r="FA23" s="22" cm="1">
        <f t="array" ref="FA23">AVERAGE(LN(FA3:FA22))</f>
        <v>4.7156009598580093</v>
      </c>
      <c r="FB23" s="22" cm="1">
        <f t="array" ref="FB23">AVERAGE(LN(FB3:FB22))</f>
        <v>4.7291103479179224</v>
      </c>
      <c r="FC23" s="22" cm="1">
        <f t="array" ref="FC23">AVERAGE(LN(FC3:FC22))</f>
        <v>4.6401717847086283</v>
      </c>
      <c r="FD23" s="22" cm="1">
        <f t="array" ref="FD23">AVERAGE(LN(FD3:FD22))</f>
        <v>4.6079757180520629</v>
      </c>
      <c r="FE23" s="22" cm="1">
        <f t="array" ref="FE23">AVERAGE(LN(FE3:FE22))</f>
        <v>4.5929692663075219</v>
      </c>
      <c r="FF23" s="22" cm="1">
        <f t="array" ref="FF23">AVERAGE(LN(FF3:FF22))</f>
        <v>4.5786726254929233</v>
      </c>
      <c r="FG23" s="22" cm="1">
        <f t="array" ref="FG23">AVERAGE(LN(FG3:FG22))</f>
        <v>4.578671443237412</v>
      </c>
      <c r="FH23" s="22" cm="1">
        <f t="array" ref="FH23">AVERAGE(LN(FH3:FH22))</f>
        <v>4.6535037657654543</v>
      </c>
      <c r="FI23" s="22" cm="1">
        <f t="array" ref="FI23">AVERAGE(LN(FI3:FI22))</f>
        <v>4.6252271475968758</v>
      </c>
      <c r="FJ23" s="22" cm="1">
        <f t="array" ref="FJ23">AVERAGE(LN(FJ3:FJ22))</f>
        <v>4.6973739822254412</v>
      </c>
      <c r="FK23" s="22" cm="1">
        <f t="array" ref="FK23">AVERAGE(LN(FK3:FK22))</f>
        <v>4.6991570426760578</v>
      </c>
      <c r="FL23" s="22" cm="1">
        <f t="array" ref="FL23">AVERAGE(LN(FL3:FL22))</f>
        <v>4.6811565736485168</v>
      </c>
      <c r="FM23" s="22" cm="1">
        <f t="array" ref="FM23">AVERAGE(LN(FM3:FM22))</f>
        <v>4.690109537669068</v>
      </c>
      <c r="FN23" s="22" cm="1">
        <f t="array" ref="FN23">AVERAGE(LN(FN3:FN22))</f>
        <v>4.6016227633563194</v>
      </c>
      <c r="FO23" s="22" cm="1">
        <f t="array" ref="FO23">AVERAGE(LN(FO3:FO22))</f>
        <v>4.6807645345894482</v>
      </c>
      <c r="FP23" s="22" cm="1">
        <f t="array" ref="FP23">AVERAGE(LN(FP3:FP22))</f>
        <v>4.6481112570135794</v>
      </c>
      <c r="FQ23" s="22" cm="1">
        <f t="array" ref="FQ23">AVERAGE(LN(FQ3:FQ22))</f>
        <v>4.5670594118303987</v>
      </c>
      <c r="FR23" s="22" cm="1">
        <f t="array" ref="FR23">AVERAGE(LN(FR3:FR22))</f>
        <v>4.5585211667207624</v>
      </c>
      <c r="FS23" s="22" cm="1">
        <f t="array" ref="FS23">AVERAGE(LN(FS3:FS22))</f>
        <v>4.795123107945984</v>
      </c>
      <c r="FT23" s="22" cm="1">
        <f t="array" ref="FT23">AVERAGE(LN(FT3:FT22))</f>
        <v>4.8201580766417633</v>
      </c>
      <c r="FU23" s="22" cm="1">
        <f t="array" ref="FU23">AVERAGE(LN(FU3:FU22))</f>
        <v>4.7342387607893563</v>
      </c>
      <c r="FV23" s="22" cm="1">
        <f t="array" ref="FV23">AVERAGE(LN(FV3:FV22))</f>
        <v>4.7014187284469866</v>
      </c>
      <c r="FW23" s="22" cm="1">
        <f t="array" ref="FW23">AVERAGE(LN(FW3:FW22))</f>
        <v>4.8624376512616703</v>
      </c>
      <c r="FX23" s="22" cm="1">
        <f t="array" ref="FX23">AVERAGE(LN(FX3:FX22))</f>
        <v>4.7572441248405273</v>
      </c>
      <c r="FY23" s="22" cm="1">
        <f t="array" ref="FY23">AVERAGE(LN(FY3:FY22))</f>
        <v>4.6388152370905873</v>
      </c>
      <c r="FZ23" s="22" cm="1">
        <f t="array" ref="FZ23">AVERAGE(LN(FZ3:FZ22))</f>
        <v>4.702705312055695</v>
      </c>
      <c r="GA23" s="22" cm="1">
        <f t="array" ref="GA23">AVERAGE(LN(GA3:GA22))</f>
        <v>4.473904742212885</v>
      </c>
      <c r="GB23" s="22" cm="1">
        <f t="array" ref="GB23">AVERAGE(LN(GB3:GB22))</f>
        <v>4.5635493356030166</v>
      </c>
      <c r="GC23" s="22" cm="1">
        <f t="array" ref="GC23">AVERAGE(LN(GC3:GC22))</f>
        <v>4.5254483236258434</v>
      </c>
      <c r="GD23" s="22" cm="1">
        <f t="array" ref="GD23">AVERAGE(LN(GD3:GD22))</f>
        <v>4.5605675420533789</v>
      </c>
      <c r="GE23" s="22" cm="1">
        <f t="array" ref="GE23">AVERAGE(LN(GE3:GE22))</f>
        <v>4.4877442218634656</v>
      </c>
      <c r="GF23" s="22" cm="1">
        <f t="array" ref="GF23">AVERAGE(LN(GF3:GF22))</f>
        <v>4.5881738121442446</v>
      </c>
      <c r="GG23" s="22" cm="1">
        <f t="array" ref="GG23">AVERAGE(LN(GG3:GG22))</f>
        <v>4.5936600965748884</v>
      </c>
      <c r="GH23" s="22" cm="1">
        <f t="array" ref="GH23">AVERAGE(LN(GH3:GH22))</f>
        <v>4.615185793439629</v>
      </c>
      <c r="GI23" s="22" cm="1">
        <f t="array" ref="GI23">AVERAGE(LN(GI3:GI22))</f>
        <v>4.6278008836469153</v>
      </c>
      <c r="GJ23" s="22" cm="1">
        <f t="array" ref="GJ23">AVERAGE(LN(GJ3:GJ22))</f>
        <v>4.4290663805437882</v>
      </c>
      <c r="GK23" s="22" cm="1">
        <f t="array" ref="GK23">AVERAGE(LN(GK3:GK22))</f>
        <v>4.423864708549698</v>
      </c>
      <c r="GL23" s="22" cm="1">
        <f t="array" ref="GL23">AVERAGE(LN(GL3:GL22))</f>
        <v>4.5592457033138114</v>
      </c>
      <c r="GM23" s="22" cm="1">
        <f t="array" ref="GM23">AVERAGE(LN(GM3:GM22))</f>
        <v>4.538330135153819</v>
      </c>
      <c r="GN23" s="22" cm="1">
        <f t="array" ref="GN23">AVERAGE(LN(GN3:GN22))</f>
        <v>4.5333778618368976</v>
      </c>
      <c r="GO23" s="22" cm="1">
        <f t="array" ref="GO23">AVERAGE(LN(GO3:GO22))</f>
        <v>4.7714974584345082</v>
      </c>
      <c r="GP23" s="22" cm="1">
        <f t="array" ref="GP23">AVERAGE(LN(GP3:GP22))</f>
        <v>4.8051082497098436</v>
      </c>
      <c r="GQ23" s="22" cm="1">
        <f t="array" ref="GQ23">AVERAGE(LN(GQ3:GQ22))</f>
        <v>4.7424240610449102</v>
      </c>
      <c r="GR23" s="22" cm="1">
        <f t="array" ref="GR23">AVERAGE(LN(GR3:GR22))</f>
        <v>4.7314197612598292</v>
      </c>
      <c r="GS23" s="22" cm="1">
        <f t="array" ref="GS23">AVERAGE(LN(GS3:GS22))</f>
        <v>4.8223457495768747</v>
      </c>
      <c r="GT23" s="22" cm="1">
        <f t="array" ref="GT23">AVERAGE(LN(GT3:GT22))</f>
        <v>4.7401361089391658</v>
      </c>
      <c r="GU23" s="22" cm="1">
        <f t="array" ref="GU23">AVERAGE(LN(GU3:GU22))</f>
        <v>4.7526305295136364</v>
      </c>
      <c r="GV23" s="22" cm="1">
        <f t="array" ref="GV23">AVERAGE(LN(GV3:GV22))</f>
        <v>4.768655823030139</v>
      </c>
      <c r="GW23" s="22" cm="1">
        <f t="array" ref="GW23">AVERAGE(LN(GW3:GW22))</f>
        <v>4.6857128408956648</v>
      </c>
      <c r="GX23" s="22" cm="1">
        <f t="array" ref="GX23">AVERAGE(LN(GX3:GX22))</f>
        <v>4.6639438082437517</v>
      </c>
      <c r="GY23" s="22" cm="1">
        <f t="array" ref="GY23">AVERAGE(LN(GY3:GY22))</f>
        <v>4.6483440942894791</v>
      </c>
      <c r="GZ23" s="22" cm="1">
        <f t="array" ref="GZ23">AVERAGE(LN(GZ3:GZ22))</f>
        <v>4.6189459104593658</v>
      </c>
      <c r="HA23" s="22" cm="1">
        <f t="array" ref="HA23">AVERAGE(LN(HA3:HA22))</f>
        <v>4.5684061218974623</v>
      </c>
      <c r="HB23" s="22" cm="1">
        <f t="array" ref="HB23">AVERAGE(LN(HB3:HB22))</f>
        <v>4.5616710656421047</v>
      </c>
      <c r="HC23" s="22" cm="1">
        <f t="array" ref="HC23">AVERAGE(LN(HC3:HC22))</f>
        <v>4.6808767929896131</v>
      </c>
      <c r="HD23" s="22" cm="1">
        <f t="array" ref="HD23">AVERAGE(LN(HD3:HD22))</f>
        <v>4.6990995712908346</v>
      </c>
      <c r="HE23" s="22" cm="1">
        <f t="array" ref="HE23">AVERAGE(LN(HE3:HE22))</f>
        <v>4.641556938205456</v>
      </c>
      <c r="HF23" s="22" cm="1">
        <f t="array" ref="HF23">AVERAGE(LN(HF3:HF22))</f>
        <v>4.7024659684026711</v>
      </c>
      <c r="HG23" s="22" cm="1">
        <f t="array" ref="HG23">AVERAGE(LN(HG3:HG22))</f>
        <v>4.6785114279693403</v>
      </c>
      <c r="HH23" s="22" cm="1">
        <f t="array" ref="HH23">AVERAGE(LN(HH3:HH22))</f>
        <v>4.6692644603390629</v>
      </c>
      <c r="HI23" s="22" cm="1">
        <f t="array" ref="HI23">AVERAGE(LN(HI3:HI22))</f>
        <v>4.7062485745130198</v>
      </c>
      <c r="HJ23" s="22" cm="1">
        <f t="array" ref="HJ23">AVERAGE(LN(HJ3:HJ22))</f>
        <v>4.6311760867649241</v>
      </c>
      <c r="HK23" s="22" cm="1">
        <f t="array" ref="HK23">AVERAGE(LN(HK3:HK22))</f>
        <v>4.5959587538350295</v>
      </c>
      <c r="HL23" s="22" cm="1">
        <f t="array" ref="HL23">AVERAGE(LN(HL3:HL22))</f>
        <v>4.6007064897234784</v>
      </c>
      <c r="HM23" s="22" cm="1">
        <f t="array" ref="HM23">AVERAGE(LN(HM3:HM22))</f>
        <v>4.9357344312108653</v>
      </c>
      <c r="HN23" s="22" cm="1">
        <f t="array" ref="HN23">AVERAGE(LN(HN3:HN22))</f>
        <v>4.8914619826267449</v>
      </c>
      <c r="HO23" s="22" cm="1">
        <f t="array" ref="HO23">AVERAGE(LN(HO3:HO22))</f>
        <v>4.7784447419932317</v>
      </c>
      <c r="HP23" s="22" cm="1">
        <f t="array" ref="HP23">AVERAGE(LN(HP3:HP22))</f>
        <v>4.6933538791352074</v>
      </c>
      <c r="HQ23" s="22" cm="1">
        <f t="array" ref="HQ23">AVERAGE(LN(HQ3:HQ22))</f>
        <v>4.8675878448820953</v>
      </c>
      <c r="HR23" s="22" cm="1">
        <f t="array" ref="HR23">AVERAGE(LN(HR3:HR22))</f>
        <v>4.7621941986916072</v>
      </c>
      <c r="HS23" s="22" cm="1">
        <f t="array" ref="HS23">AVERAGE(LN(HS3:HS22))</f>
        <v>4.7252778288247077</v>
      </c>
      <c r="HT23" s="22" cm="1">
        <f t="array" ref="HT23">AVERAGE(LN(HT3:HT22))</f>
        <v>4.7805172448757434</v>
      </c>
      <c r="HU23" s="22" cm="1">
        <f t="array" ref="HU23">AVERAGE(LN(HU3:HU22))</f>
        <v>4.8937597863281557</v>
      </c>
      <c r="HV23" s="22" cm="1">
        <f t="array" ref="HV23">AVERAGE(LN(HV3:HV22))</f>
        <v>4.5866108095987048</v>
      </c>
      <c r="HW23" s="22" cm="1">
        <f t="array" ref="HW23">AVERAGE(LN(HW3:HW22))</f>
        <v>4.5262256549022606</v>
      </c>
      <c r="HX23" s="22" cm="1">
        <f t="array" ref="HX23">AVERAGE(LN(HX3:HX22))</f>
        <v>4.5166728962385019</v>
      </c>
      <c r="HY23" s="22" cm="1">
        <f t="array" ref="HY23">AVERAGE(LN(HY3:HY22))</f>
        <v>4.4681256101695981</v>
      </c>
      <c r="HZ23" s="22" cm="1">
        <f t="array" ref="HZ23">AVERAGE(LN(HZ3:HZ22))</f>
        <v>4.4331421354685325</v>
      </c>
      <c r="IA23" s="22" cm="1">
        <f t="array" ref="IA23">AVERAGE(LN(IA3:IA22))</f>
        <v>4.4746935365229632</v>
      </c>
      <c r="IB23" s="22" cm="1">
        <f t="array" ref="IB23">AVERAGE(LN(IB3:IB22))</f>
        <v>4.4870506545815152</v>
      </c>
      <c r="IC23" s="22" cm="1">
        <f t="array" ref="IC23">AVERAGE(LN(IC3:IC22))</f>
        <v>4.4983575958181845</v>
      </c>
      <c r="ID23" s="22" cm="1">
        <f t="array" ref="ID23">AVERAGE(LN(ID3:ID22))</f>
        <v>4.6275975302041079</v>
      </c>
      <c r="IE23" s="22" cm="1">
        <f t="array" ref="IE23">AVERAGE(LN(IE3:IE22))</f>
        <v>4.6644329986744744</v>
      </c>
      <c r="IF23" s="22" cm="1">
        <f t="array" ref="IF23">AVERAGE(LN(IF3:IF22))</f>
        <v>4.6548957641838449</v>
      </c>
      <c r="IG23" s="22" cm="1">
        <f t="array" ref="IG23">AVERAGE(LN(IG3:IG22))</f>
        <v>4.6627088649594102</v>
      </c>
      <c r="IH23" s="22" cm="1">
        <f t="array" ref="IH23">AVERAGE(LN(IH3:IH22))</f>
        <v>4.7342308410491887</v>
      </c>
      <c r="II23" s="22" cm="1">
        <f t="array" ref="II23">AVERAGE(LN(II3:II22))</f>
        <v>4.6139308031247399</v>
      </c>
      <c r="IJ23" s="22" cm="1">
        <f t="array" ref="IJ23">AVERAGE(LN(IJ3:IJ22))</f>
        <v>4.5929443906594987</v>
      </c>
      <c r="IK23" s="22" cm="1">
        <f t="array" ref="IK23">AVERAGE(LN(IK3:IK22))</f>
        <v>4.7301941653135131</v>
      </c>
      <c r="IL23" s="22" cm="1">
        <f t="array" ref="IL23">AVERAGE(LN(IL3:IL22))</f>
        <v>4.7007584224910248</v>
      </c>
      <c r="IM23" s="22" cm="1">
        <f t="array" ref="IM23">AVERAGE(LN(IM3:IM22))</f>
        <v>4.6164598958642671</v>
      </c>
      <c r="IN23" s="22" cm="1">
        <f t="array" ref="IN23">AVERAGE(LN(IN3:IN22))</f>
        <v>4.6028924244747795</v>
      </c>
      <c r="IO23" s="22" cm="1">
        <f t="array" ref="IO23">AVERAGE(LN(IO3:IO22))</f>
        <v>4.5199060251486038</v>
      </c>
      <c r="IP23" s="22" cm="1">
        <f t="array" ref="IP23">AVERAGE(LN(IP3:IP22))</f>
        <v>4.5635619902877114</v>
      </c>
      <c r="IQ23" s="22" cm="1">
        <f t="array" ref="IQ23">AVERAGE(LN(IQ3:IQ22))</f>
        <v>4.6963346067144887</v>
      </c>
      <c r="IR23" s="22" cm="1">
        <f t="array" ref="IR23">AVERAGE(LN(IR3:IR22))</f>
        <v>4.8253689276311871</v>
      </c>
      <c r="IS23" s="22" cm="1">
        <f t="array" ref="IS23">AVERAGE(LN(IS3:IS22))</f>
        <v>4.7407788245977827</v>
      </c>
      <c r="IT23" s="22" cm="1">
        <f t="array" ref="IT23">AVERAGE(LN(IT3:IT22))</f>
        <v>4.7475268072995451</v>
      </c>
      <c r="IU23" s="22" cm="1">
        <f t="array" ref="IU23">AVERAGE(LN(IU3:IU22))</f>
        <v>4.7824171779217641</v>
      </c>
      <c r="IV23" s="22" cm="1">
        <f t="array" ref="IV23">AVERAGE(LN(IV3:IV22))</f>
        <v>4.7194079350623612</v>
      </c>
      <c r="IW23" s="22" cm="1">
        <f t="array" ref="IW23">AVERAGE(LN(IW3:IW22))</f>
        <v>4.6518144350956288</v>
      </c>
      <c r="IX23" s="22" cm="1">
        <f t="array" ref="IX23">AVERAGE(LN(IX3:IX22))</f>
        <v>4.629345939492632</v>
      </c>
      <c r="IY23" s="22" cm="1">
        <f t="array" ref="IY23">AVERAGE(LN(IY3:IY22))</f>
        <v>4.6153416429727283</v>
      </c>
      <c r="IZ23" s="22" cm="1">
        <f t="array" ref="IZ23">AVERAGE(LN(IZ3:IZ22))</f>
        <v>4.6420446643208448</v>
      </c>
      <c r="JA23" s="22" cm="1">
        <f t="array" ref="JA23">AVERAGE(LN(JA3:JA22))</f>
        <v>4.6623477710448729</v>
      </c>
      <c r="JB23" s="22" cm="1">
        <f t="array" ref="JB23">AVERAGE(LN(JB3:JB22))</f>
        <v>4.5637629152534123</v>
      </c>
      <c r="JC23" s="22" cm="1">
        <f t="array" ref="JC23">AVERAGE(LN(JC3:JC22))</f>
        <v>4.5833741236010752</v>
      </c>
      <c r="JD23" s="22" cm="1">
        <f t="array" ref="JD23">AVERAGE(LN(JD3:JD22))</f>
        <v>4.5558949611178168</v>
      </c>
      <c r="JE23" s="22" cm="1">
        <f t="array" ref="JE23">AVERAGE(LN(JE3:JE22))</f>
        <v>4.4037431080896514</v>
      </c>
      <c r="JF23" s="22" cm="1">
        <f t="array" ref="JF23">AVERAGE(LN(JF3:JF22))</f>
        <v>4.3361908669891092</v>
      </c>
      <c r="JG23" s="22" cm="1">
        <f t="array" ref="JG23">AVERAGE(LN(JG3:JG22))</f>
        <v>4.3236532540910728</v>
      </c>
      <c r="JH23" s="22" cm="1">
        <f t="array" ref="JH23">AVERAGE(LN(JH3:JH22))</f>
        <v>4.3919199312371626</v>
      </c>
      <c r="JI23" s="22" cm="1">
        <f t="array" ref="JI23">AVERAGE(LN(JI3:JI22))</f>
        <v>4.2842147847730727</v>
      </c>
      <c r="JJ23" s="22" cm="1">
        <f t="array" ref="JJ23">AVERAGE(LN(JJ3:JJ22))</f>
        <v>4.5022596506203785</v>
      </c>
      <c r="JK23" s="22" cm="1">
        <f t="array" ref="JK23">AVERAGE(LN(JK3:JK22))</f>
        <v>4.46224372338426</v>
      </c>
      <c r="JL23" s="22" cm="1">
        <f t="array" ref="JL23">AVERAGE(LN(JL3:JL22))</f>
        <v>4.5074155432227752</v>
      </c>
      <c r="JM23" s="22" cm="1">
        <f t="array" ref="JM23">AVERAGE(LN(JM3:JM22))</f>
        <v>4.5451174347266186</v>
      </c>
      <c r="JN23" s="22" cm="1">
        <f t="array" ref="JN23">AVERAGE(LN(JN3:JN22))</f>
        <v>4.4823882251336853</v>
      </c>
      <c r="JO23" s="22" cm="1">
        <f t="array" ref="JO23">AVERAGE(LN(JO3:JO22))</f>
        <v>4.5549728506787446</v>
      </c>
      <c r="JP23" s="22" cm="1">
        <f t="array" ref="JP23">AVERAGE(LN(JP3:JP22))</f>
        <v>4.5232834284653674</v>
      </c>
      <c r="JQ23" s="22" cm="1">
        <f t="array" ref="JQ23">AVERAGE(LN(JQ3:JQ22))</f>
        <v>4.4580489889778896</v>
      </c>
      <c r="JR23" s="22" cm="1">
        <f t="array" ref="JR23">AVERAGE(LN(JR3:JR22))</f>
        <v>4.5296586360368165</v>
      </c>
      <c r="JS23" s="22" cm="1">
        <f t="array" ref="JS23">AVERAGE(LN(JS3:JS22))</f>
        <v>4.5933646343388963</v>
      </c>
      <c r="JT23" s="22" cm="1">
        <f t="array" ref="JT23">AVERAGE(LN(JT3:JT22))</f>
        <v>4.5676268725653468</v>
      </c>
      <c r="JU23" s="22" cm="1">
        <f t="array" ref="JU23">AVERAGE(LN(JU3:JU22))</f>
        <v>4.5745225196934713</v>
      </c>
      <c r="JV23" s="22" cm="1">
        <f t="array" ref="JV23">AVERAGE(LN(JV3:JV22))</f>
        <v>4.7494862429803657</v>
      </c>
      <c r="JW23" s="22" cm="1">
        <f t="array" ref="JW23">AVERAGE(LN(JW3:JW22))</f>
        <v>4.7635363151666485</v>
      </c>
      <c r="JX23" s="22" cm="1">
        <f t="array" ref="JX23">AVERAGE(LN(JX3:JX22))</f>
        <v>4.6426407073365343</v>
      </c>
      <c r="JY23" s="22" cm="1">
        <f t="array" ref="JY23">AVERAGE(LN(JY3:JY22))</f>
        <v>4.738214121558693</v>
      </c>
      <c r="JZ23" s="22" cm="1">
        <f t="array" ref="JZ23">AVERAGE(LN(JZ3:JZ22))</f>
        <v>4.7242267457399363</v>
      </c>
      <c r="KA23" s="22" cm="1">
        <f t="array" ref="KA23">AVERAGE(LN(KA3:KA22))</f>
        <v>4.6762569389233981</v>
      </c>
      <c r="KB23" s="22" cm="1">
        <f t="array" ref="KB23">AVERAGE(LN(KB3:KB22))</f>
        <v>4.6588559877337987</v>
      </c>
      <c r="KC23" s="22" cm="1">
        <f t="array" ref="KC23">AVERAGE(LN(KC3:KC22))</f>
        <v>4.5601897168685479</v>
      </c>
      <c r="KD23" s="22" cm="1">
        <f t="array" ref="KD23">AVERAGE(LN(KD3:KD22))</f>
        <v>4.6587054504694203</v>
      </c>
      <c r="KE23" s="22" cm="1">
        <f t="array" ref="KE23">AVERAGE(LN(KE3:KE22))</f>
        <v>4.5963669475828075</v>
      </c>
      <c r="KF23" s="22" cm="1">
        <f t="array" ref="KF23">AVERAGE(LN(KF3:KF22))</f>
        <v>4.620337277611684</v>
      </c>
      <c r="KG23" s="22" cm="1">
        <f t="array" ref="KG23">AVERAGE(LN(KG3:KG22))</f>
        <v>4.5577784457823869</v>
      </c>
      <c r="KH23" s="22" cm="1">
        <f t="array" ref="KH23">AVERAGE(LN(KH3:KH22))</f>
        <v>4.5648703671083872</v>
      </c>
      <c r="KI23" s="22" cm="1">
        <f t="array" ref="KI23">AVERAGE(LN(KI3:KI22))</f>
        <v>4.5224050885373419</v>
      </c>
      <c r="KJ23" s="22" cm="1">
        <f t="array" ref="KJ23">AVERAGE(LN(KJ3:KJ22))</f>
        <v>4.3835725783763611</v>
      </c>
      <c r="KK23" s="22" cm="1">
        <f t="array" ref="KK23">AVERAGE(LN(KK3:KK22))</f>
        <v>4.3646278339815865</v>
      </c>
      <c r="KL23" s="22" cm="1">
        <f t="array" ref="KL23">AVERAGE(LN(KL3:KL22))</f>
        <v>4.4669108405471949</v>
      </c>
      <c r="KM23" s="22" cm="1">
        <f t="array" ref="KM23">AVERAGE(LN(KM3:KM22))</f>
        <v>4.3662831368977884</v>
      </c>
      <c r="KN23" s="22" cm="1">
        <f t="array" ref="KN23">AVERAGE(LN(KN3:KN22))</f>
        <v>4.335643229433769</v>
      </c>
      <c r="KO23" s="22" cm="1">
        <f t="array" ref="KO23">AVERAGE(LN(KO3:KO22))</f>
        <v>4.5672466751496374</v>
      </c>
      <c r="KP23" s="22" cm="1">
        <f t="array" ref="KP23">AVERAGE(LN(KP3:KP22))</f>
        <v>4.5094808335542726</v>
      </c>
      <c r="KQ23" s="22" cm="1">
        <f t="array" ref="KQ23">AVERAGE(LN(KQ3:KQ22))</f>
        <v>4.4490373014029245</v>
      </c>
      <c r="KR23" s="22" cm="1">
        <f t="array" ref="KR23">AVERAGE(LN(KR3:KR22))</f>
        <v>4.4639715700824256</v>
      </c>
      <c r="KS23" s="22" cm="1">
        <f t="array" ref="KS23">AVERAGE(LN(KS3:KS22))</f>
        <v>4.5669745781371462</v>
      </c>
      <c r="KT23" s="22" cm="1">
        <f t="array" ref="KT23">AVERAGE(LN(KT3:KT22))</f>
        <v>4.4554687622417735</v>
      </c>
      <c r="KU23" s="22" cm="1">
        <f t="array" ref="KU23">AVERAGE(LN(KU3:KU22))</f>
        <v>4.5384038165332514</v>
      </c>
      <c r="KV23" s="22" cm="1">
        <f t="array" ref="KV23">AVERAGE(LN(KV3:KV22))</f>
        <v>4.593445795697181</v>
      </c>
      <c r="KW23" s="22" cm="1">
        <f t="array" ref="KW23">AVERAGE(LN(KW3:KW22))</f>
        <v>4.6366552357285542</v>
      </c>
      <c r="KX23" s="22" cm="1">
        <f t="array" ref="KX23">AVERAGE(LN(KX3:KX22))</f>
        <v>4.6780133483571023</v>
      </c>
      <c r="KY23" s="22" cm="1">
        <f t="array" ref="KY23">AVERAGE(LN(KY3:KY22))</f>
        <v>4.690583046505596</v>
      </c>
      <c r="KZ23" s="22" cm="1">
        <f t="array" ref="KZ23">AVERAGE(LN(KZ3:KZ22))</f>
        <v>4.7293769134425734</v>
      </c>
      <c r="LA23" s="22" cm="1">
        <f t="array" ref="LA23">AVERAGE(LN(LA3:LA22))</f>
        <v>4.7745018670803754</v>
      </c>
      <c r="LB23" s="22" cm="1">
        <f t="array" ref="LB23">AVERAGE(LN(LB3:LB22))</f>
        <v>4.6767250117288999</v>
      </c>
      <c r="LC23" s="22" cm="1">
        <f t="array" ref="LC23">AVERAGE(LN(LC3:LC22))</f>
        <v>4.7823545023042762</v>
      </c>
      <c r="LD23" s="22" cm="1">
        <f t="array" ref="LD23">AVERAGE(LN(LD3:LD22))</f>
        <v>4.754821748903451</v>
      </c>
      <c r="LE23" s="22" cm="1">
        <f t="array" ref="LE23">AVERAGE(LN(LE3:LE22))</f>
        <v>4.6711715749147293</v>
      </c>
      <c r="LF23" s="22" cm="1">
        <f t="array" ref="LF23">AVERAGE(LN(LF3:LF22))</f>
        <v>4.6216135546813195</v>
      </c>
      <c r="LG23" s="22" cm="1">
        <f t="array" ref="LG23">AVERAGE(LN(LG3:LG22))</f>
        <v>4.6730699441706722</v>
      </c>
      <c r="LH23" s="22" cm="1">
        <f t="array" ref="LH23">AVERAGE(LN(LH3:LH22))</f>
        <v>4.5744251188885965</v>
      </c>
      <c r="LI23" s="22" cm="1">
        <f t="array" ref="LI23">AVERAGE(LN(LI3:LI22))</f>
        <v>4.5425020266418814</v>
      </c>
      <c r="LJ23" s="22" cm="1">
        <f t="array" ref="LJ23">AVERAGE(LN(LJ3:LJ22))</f>
        <v>4.5215764380579744</v>
      </c>
      <c r="LK23" s="22" cm="1">
        <f t="array" ref="LK23">AVERAGE(LN(LK3:LK22))</f>
        <v>4.5641354394113831</v>
      </c>
      <c r="LL23" s="22" cm="1">
        <f t="array" ref="LL23">AVERAGE(LN(LL3:LL22))</f>
        <v>4.5166116290361238</v>
      </c>
      <c r="LM23" s="22" cm="1">
        <f t="array" ref="LM23">AVERAGE(LN(LM3:LM22))</f>
        <v>4.5439443917422082</v>
      </c>
      <c r="LN23" s="22" cm="1">
        <f t="array" ref="LN23">AVERAGE(LN(LN3:LN22))</f>
        <v>4.6537846611923612</v>
      </c>
      <c r="LO23" s="22" cm="1">
        <f t="array" ref="LO23">AVERAGE(LN(LO3:LO22))</f>
        <v>4.7002208180817107</v>
      </c>
      <c r="LP23" s="22" cm="1">
        <f t="array" ref="LP23">AVERAGE(LN(LP3:LP22))</f>
        <v>4.7981092905981688</v>
      </c>
      <c r="LQ23" s="22" cm="1">
        <f t="array" ref="LQ23">AVERAGE(LN(LQ3:LQ22))</f>
        <v>4.7656739344676406</v>
      </c>
      <c r="LR23" s="22" cm="1">
        <f t="array" ref="LR23">AVERAGE(LN(LR3:LR22))</f>
        <v>4.8147113554389636</v>
      </c>
      <c r="LS23" s="22" cm="1">
        <f t="array" ref="LS23">AVERAGE(LN(LS3:LS22))</f>
        <v>4.7818057279594344</v>
      </c>
      <c r="LT23" s="22" cm="1">
        <f t="array" ref="LT23">AVERAGE(LN(LT3:LT22))</f>
        <v>4.7131412775884503</v>
      </c>
      <c r="LU23" s="22" cm="1">
        <f t="array" ref="LU23">AVERAGE(LN(LU3:LU22))</f>
        <v>4.6872323021375664</v>
      </c>
      <c r="LV23" s="22" cm="1">
        <f t="array" ref="LV23">AVERAGE(LN(LV3:LV22))</f>
        <v>4.7819245213445214</v>
      </c>
      <c r="LW23" s="22" cm="1">
        <f t="array" ref="LW23">AVERAGE(LN(LW3:LW22))</f>
        <v>4.9414664141245321</v>
      </c>
    </row>
    <row r="24" spans="1:335" x14ac:dyDescent="0.3">
      <c r="A24" s="21" t="s">
        <v>3</v>
      </c>
      <c r="B24" s="22" cm="1">
        <f t="array" ref="B24">STDEV(LN(B3:B22))</f>
        <v>0.2942518471622656</v>
      </c>
      <c r="C24" s="22" cm="1">
        <f t="array" ref="C24">STDEV(LN(C3:C22))</f>
        <v>0.27824290791212991</v>
      </c>
      <c r="D24" s="22" cm="1">
        <f t="array" ref="D24">STDEV(LN(D3:D22))</f>
        <v>0.31683816968291989</v>
      </c>
      <c r="E24" s="22" cm="1">
        <f t="array" ref="E24">STDEV(LN(E3:E22))</f>
        <v>0.22165279054813136</v>
      </c>
      <c r="F24" s="22" cm="1">
        <f t="array" ref="F24">STDEV(LN(F3:F22))</f>
        <v>0.30007871860437507</v>
      </c>
      <c r="G24" s="22" cm="1">
        <f t="array" ref="G24">STDEV(LN(G3:G22))</f>
        <v>0.27974212276322957</v>
      </c>
      <c r="H24" s="22" cm="1">
        <f t="array" ref="H24">STDEV(LN(H3:H22))</f>
        <v>0.25007973724336285</v>
      </c>
      <c r="I24" s="22" cm="1">
        <f t="array" ref="I24">STDEV(LN(I3:I22))</f>
        <v>0.2636956894181976</v>
      </c>
      <c r="J24" s="22" cm="1">
        <f t="array" ref="J24">STDEV(LN(J3:J22))</f>
        <v>0.23187968197541955</v>
      </c>
      <c r="K24" s="22" cm="1">
        <f t="array" ref="K24">STDEV(LN(K3:K22))</f>
        <v>0.21297540692675537</v>
      </c>
      <c r="L24" s="22" cm="1">
        <f t="array" ref="L24">STDEV(LN(L3:L22))</f>
        <v>0.21229374281449076</v>
      </c>
      <c r="M24" s="22" cm="1">
        <f t="array" ref="M24">STDEV(LN(M3:M22))</f>
        <v>0.26481063608855598</v>
      </c>
      <c r="N24" s="22" cm="1">
        <f t="array" ref="N24">STDEV(LN(N3:N22))</f>
        <v>0.26570338758192091</v>
      </c>
      <c r="O24" s="22" cm="1">
        <f t="array" ref="O24">STDEV(LN(O3:O22))</f>
        <v>0.3097539526297729</v>
      </c>
      <c r="P24" s="22" cm="1">
        <f t="array" ref="P24">STDEV(LN(P3:P22))</f>
        <v>0.26306649007607358</v>
      </c>
      <c r="Q24" s="22" cm="1">
        <f t="array" ref="Q24">STDEV(LN(Q3:Q22))</f>
        <v>0.26006101260993686</v>
      </c>
      <c r="R24" s="22" cm="1">
        <f t="array" ref="R24">STDEV(LN(R3:R22))</f>
        <v>0.2576872244203528</v>
      </c>
      <c r="S24" s="22" cm="1">
        <f t="array" ref="S24">STDEV(LN(S3:S22))</f>
        <v>0.19056851022525728</v>
      </c>
      <c r="T24" s="22" cm="1">
        <f t="array" ref="T24">STDEV(LN(T3:T22))</f>
        <v>0.22881023169044715</v>
      </c>
      <c r="U24" s="22" cm="1">
        <f t="array" ref="U24">STDEV(LN(U3:U22))</f>
        <v>0.22481394888176567</v>
      </c>
      <c r="V24" s="22" cm="1">
        <f t="array" ref="V24">STDEV(LN(V3:V22))</f>
        <v>0.29539382166851674</v>
      </c>
      <c r="W24" s="22" cm="1">
        <f t="array" ref="W24">STDEV(LN(W3:W22))</f>
        <v>0.28767284550883399</v>
      </c>
      <c r="X24" s="22" cm="1">
        <f t="array" ref="X24">STDEV(LN(X3:X22))</f>
        <v>0.19430992814604237</v>
      </c>
      <c r="Y24" s="22" cm="1">
        <f t="array" ref="Y24">STDEV(LN(Y3:Y22))</f>
        <v>0.1950166617035238</v>
      </c>
      <c r="Z24" s="22" cm="1">
        <f t="array" ref="Z24">STDEV(LN(Z3:Z22))</f>
        <v>0.24395978721852157</v>
      </c>
      <c r="AA24" s="22" cm="1">
        <f t="array" ref="AA24">STDEV(LN(AA3:AA22))</f>
        <v>0.27013816635969079</v>
      </c>
      <c r="AB24" s="22" cm="1">
        <f t="array" ref="AB24">STDEV(LN(AB3:AB22))</f>
        <v>0.23159264134245727</v>
      </c>
      <c r="AC24" s="22" cm="1">
        <f t="array" ref="AC24">STDEV(LN(AC3:AC22))</f>
        <v>0.20426531821186655</v>
      </c>
      <c r="AD24" s="22" cm="1">
        <f t="array" ref="AD24">STDEV(LN(AD3:AD22))</f>
        <v>0.23896426697061579</v>
      </c>
      <c r="AE24" s="22" cm="1">
        <f t="array" ref="AE24">STDEV(LN(AE3:AE22))</f>
        <v>0.21161533582854725</v>
      </c>
      <c r="AF24" s="22" cm="1">
        <f t="array" ref="AF24">STDEV(LN(AF3:AF22))</f>
        <v>0.21442625489083766</v>
      </c>
      <c r="AG24" s="22" cm="1">
        <f t="array" ref="AG24">STDEV(LN(AG3:AG22))</f>
        <v>0.2239934240661364</v>
      </c>
      <c r="AH24" s="22" cm="1">
        <f t="array" ref="AH24">STDEV(LN(AH3:AH22))</f>
        <v>0.23727650289088023</v>
      </c>
      <c r="AI24" s="22" cm="1">
        <f t="array" ref="AI24">STDEV(LN(AI3:AI22))</f>
        <v>0.275879934962864</v>
      </c>
      <c r="AJ24" s="22" cm="1">
        <f t="array" ref="AJ24">STDEV(LN(AJ3:AJ22))</f>
        <v>0.28208826217787797</v>
      </c>
      <c r="AK24" s="22" cm="1">
        <f t="array" ref="AK24">STDEV(LN(AK3:AK22))</f>
        <v>0.26666037890133626</v>
      </c>
      <c r="AL24" s="22" cm="1">
        <f t="array" ref="AL24">STDEV(LN(AL3:AL22))</f>
        <v>0.2458164436256037</v>
      </c>
      <c r="AM24" s="22" cm="1">
        <f t="array" ref="AM24">STDEV(LN(AM3:AM22))</f>
        <v>0.19541932277610574</v>
      </c>
      <c r="AN24" s="22" cm="1">
        <f t="array" ref="AN24">STDEV(LN(AN3:AN22))</f>
        <v>0.17653077898285208</v>
      </c>
      <c r="AO24" s="22" cm="1">
        <f t="array" ref="AO24">STDEV(LN(AO3:AO22))</f>
        <v>0.25816180176958353</v>
      </c>
      <c r="AP24" s="22" cm="1">
        <f t="array" ref="AP24">STDEV(LN(AP3:AP22))</f>
        <v>0.26806928581309863</v>
      </c>
      <c r="AQ24" s="22" cm="1">
        <f t="array" ref="AQ24">STDEV(LN(AQ3:AQ22))</f>
        <v>0.2399652859562367</v>
      </c>
      <c r="AR24" s="22" cm="1">
        <f t="array" ref="AR24">STDEV(LN(AR3:AR22))</f>
        <v>0.22640782290405345</v>
      </c>
      <c r="AS24" s="22" cm="1">
        <f t="array" ref="AS24">STDEV(LN(AS3:AS22))</f>
        <v>0.25529483416316928</v>
      </c>
      <c r="AT24" s="22" cm="1">
        <f t="array" ref="AT24">STDEV(LN(AT3:AT22))</f>
        <v>0.21032211998905623</v>
      </c>
      <c r="AU24" s="22" cm="1">
        <f t="array" ref="AU24">STDEV(LN(AU3:AU22))</f>
        <v>0.2145413142165942</v>
      </c>
      <c r="AV24" s="22" cm="1">
        <f t="array" ref="AV24">STDEV(LN(AV3:AV22))</f>
        <v>0.20273654834982388</v>
      </c>
      <c r="AW24" s="22" cm="1">
        <f t="array" ref="AW24">STDEV(LN(AW3:AW22))</f>
        <v>0.21988749972806987</v>
      </c>
      <c r="AX24" s="22" cm="1">
        <f t="array" ref="AX24">STDEV(LN(AX3:AX22))</f>
        <v>0.41386141690744682</v>
      </c>
      <c r="AY24" s="22" cm="1">
        <f t="array" ref="AY24">STDEV(LN(AY3:AY22))</f>
        <v>0.40308448062139896</v>
      </c>
      <c r="AZ24" s="22" cm="1">
        <f t="array" ref="AZ24">STDEV(LN(AZ3:AZ22))</f>
        <v>0.41172524841391522</v>
      </c>
      <c r="BA24" s="22" cm="1">
        <f t="array" ref="BA24">STDEV(LN(BA3:BA22))</f>
        <v>0.38597197526896004</v>
      </c>
      <c r="BB24" s="22" cm="1">
        <f t="array" ref="BB24">STDEV(LN(BB3:BB22))</f>
        <v>0.40218067310809691</v>
      </c>
      <c r="BC24" s="22" cm="1">
        <f t="array" ref="BC24">STDEV(LN(BC3:BC22))</f>
        <v>0.38842225534772995</v>
      </c>
      <c r="BD24" s="22" cm="1">
        <f t="array" ref="BD24">STDEV(LN(BD3:BD22))</f>
        <v>0.39376221897112462</v>
      </c>
      <c r="BE24" s="22" cm="1">
        <f t="array" ref="BE24">STDEV(LN(BE3:BE22))</f>
        <v>0.29469066917825509</v>
      </c>
      <c r="BF24" s="22" cm="1">
        <f t="array" ref="BF24">STDEV(LN(BF3:BF22))</f>
        <v>0.31786998075877088</v>
      </c>
      <c r="BG24" s="22" cm="1">
        <f t="array" ref="BG24">STDEV(LN(BG3:BG22))</f>
        <v>0.30562339084522699</v>
      </c>
      <c r="BH24" s="22" cm="1">
        <f t="array" ref="BH24">STDEV(LN(BH3:BH22))</f>
        <v>0.24647568844076895</v>
      </c>
      <c r="BI24" s="22" cm="1">
        <f t="array" ref="BI24">STDEV(LN(BI3:BI22))</f>
        <v>0.26861655080535107</v>
      </c>
      <c r="BJ24" s="22" cm="1">
        <f t="array" ref="BJ24">STDEV(LN(BJ3:BJ22))</f>
        <v>0.27774227915193006</v>
      </c>
      <c r="BK24" s="22" cm="1">
        <f t="array" ref="BK24">STDEV(LN(BK3:BK22))</f>
        <v>0.31620363502679966</v>
      </c>
      <c r="BL24" s="22" cm="1">
        <f t="array" ref="BL24">STDEV(LN(BL3:BL22))</f>
        <v>0.27398194511949026</v>
      </c>
      <c r="BM24" s="22" cm="1">
        <f t="array" ref="BM24">STDEV(LN(BM3:BM22))</f>
        <v>0.28230835875624316</v>
      </c>
      <c r="BN24" s="22" cm="1">
        <f t="array" ref="BN24">STDEV(LN(BN3:BN22))</f>
        <v>0.25587698450864926</v>
      </c>
      <c r="BO24" s="22" cm="1">
        <f t="array" ref="BO24">STDEV(LN(BO3:BO22))</f>
        <v>0.23813472819459056</v>
      </c>
      <c r="BP24" s="22" cm="1">
        <f t="array" ref="BP24">STDEV(LN(BP3:BP22))</f>
        <v>0.25524235559811076</v>
      </c>
      <c r="BQ24" s="22" cm="1">
        <f t="array" ref="BQ24">STDEV(LN(BQ3:BQ22))</f>
        <v>0.23598397258833267</v>
      </c>
      <c r="BR24" s="22" cm="1">
        <f t="array" ref="BR24">STDEV(LN(BR3:BR22))</f>
        <v>0.30490346858485196</v>
      </c>
      <c r="BS24" s="22" cm="1">
        <f t="array" ref="BS24">STDEV(LN(BS3:BS22))</f>
        <v>0.31136621722298946</v>
      </c>
      <c r="BT24" s="22" cm="1">
        <f t="array" ref="BT24">STDEV(LN(BT3:BT22))</f>
        <v>0.27791489508400252</v>
      </c>
      <c r="BU24" s="22" cm="1">
        <f t="array" ref="BU24">STDEV(LN(BU3:BU22))</f>
        <v>0.26617179767829835</v>
      </c>
      <c r="BV24" s="22" cm="1">
        <f t="array" ref="BV24">STDEV(LN(BV3:BV22))</f>
        <v>0.35037862273653686</v>
      </c>
      <c r="BW24" s="22" cm="1">
        <f t="array" ref="BW24">STDEV(LN(BW3:BW22))</f>
        <v>0.36401752517728853</v>
      </c>
      <c r="BX24" s="22" cm="1">
        <f t="array" ref="BX24">STDEV(LN(BX3:BX22))</f>
        <v>0.28295678936848301</v>
      </c>
      <c r="BY24" s="22" cm="1">
        <f t="array" ref="BY24">STDEV(LN(BY3:BY22))</f>
        <v>0.26954977176283001</v>
      </c>
      <c r="BZ24" s="22" cm="1">
        <f t="array" ref="BZ24">STDEV(LN(BZ3:BZ22))</f>
        <v>0.32972108361153685</v>
      </c>
      <c r="CA24" s="22" cm="1">
        <f t="array" ref="CA24">STDEV(LN(CA3:CA22))</f>
        <v>0.28681107287640517</v>
      </c>
      <c r="CB24" s="22" cm="1">
        <f t="array" ref="CB24">STDEV(LN(CB3:CB22))</f>
        <v>0.21737903621218019</v>
      </c>
      <c r="CC24" s="22" cm="1">
        <f t="array" ref="CC24">STDEV(LN(CC3:CC22))</f>
        <v>0.26950001209088964</v>
      </c>
      <c r="CD24" s="22" cm="1">
        <f t="array" ref="CD24">STDEV(LN(CD3:CD22))</f>
        <v>0.27277110497359647</v>
      </c>
      <c r="CE24" s="22" cm="1">
        <f t="array" ref="CE24">STDEV(LN(CE3:CE22))</f>
        <v>0.24454269694424982</v>
      </c>
      <c r="CF24" s="22" cm="1">
        <f t="array" ref="CF24">STDEV(LN(CF3:CF22))</f>
        <v>0.21530706137289568</v>
      </c>
      <c r="CG24" s="22" cm="1">
        <f t="array" ref="CG24">STDEV(LN(CG3:CG22))</f>
        <v>0.2931722223403404</v>
      </c>
      <c r="CH24" s="22" cm="1">
        <f t="array" ref="CH24">STDEV(LN(CH3:CH22))</f>
        <v>0.29415056332758754</v>
      </c>
      <c r="CI24" s="22" cm="1">
        <f t="array" ref="CI24">STDEV(LN(CI3:CI22))</f>
        <v>0.18292440372129998</v>
      </c>
      <c r="CJ24" s="22" cm="1">
        <f t="array" ref="CJ24">STDEV(LN(CJ3:CJ22))</f>
        <v>0.23362203324620912</v>
      </c>
      <c r="CK24" s="22" cm="1">
        <f t="array" ref="CK24">STDEV(LN(CK3:CK22))</f>
        <v>0.34016983533516115</v>
      </c>
      <c r="CL24" s="22" cm="1">
        <f t="array" ref="CL24">STDEV(LN(CL3:CL22))</f>
        <v>0.39541128116189039</v>
      </c>
      <c r="CM24" s="22" cm="1">
        <f t="array" ref="CM24">STDEV(LN(CM3:CM22))</f>
        <v>0.43194427943801639</v>
      </c>
      <c r="CN24" s="22" cm="1">
        <f t="array" ref="CN24">STDEV(LN(CN3:CN22))</f>
        <v>0.43858333757563822</v>
      </c>
      <c r="CO24" s="22" cm="1">
        <f t="array" ref="CO24">STDEV(LN(CO3:CO22))</f>
        <v>0.42541575274834409</v>
      </c>
      <c r="CP24" s="22" cm="1">
        <f t="array" ref="CP24">STDEV(LN(CP3:CP22))</f>
        <v>0.40120895188653244</v>
      </c>
      <c r="CQ24" s="22" cm="1">
        <f t="array" ref="CQ24">STDEV(LN(CQ3:CQ22))</f>
        <v>0.40187291153902105</v>
      </c>
      <c r="CR24" s="22" cm="1">
        <f t="array" ref="CR24">STDEV(LN(CR3:CR22))</f>
        <v>0.4043448606740393</v>
      </c>
      <c r="CS24" s="22" cm="1">
        <f t="array" ref="CS24">STDEV(LN(CS3:CS22))</f>
        <v>0.34918723264728918</v>
      </c>
      <c r="CT24" s="22" cm="1">
        <f t="array" ref="CT24">STDEV(LN(CT3:CT22))</f>
        <v>0.36762724827187265</v>
      </c>
      <c r="CU24" s="22" cm="1">
        <f t="array" ref="CU24">STDEV(LN(CU3:CU22))</f>
        <v>0.21149879174189706</v>
      </c>
      <c r="CV24" s="22" cm="1">
        <f t="array" ref="CV24">STDEV(LN(CV3:CV22))</f>
        <v>0.27588401647427896</v>
      </c>
      <c r="CW24" s="22" cm="1">
        <f t="array" ref="CW24">STDEV(LN(CW3:CW22))</f>
        <v>0.22127385036184755</v>
      </c>
      <c r="CX24" s="22" cm="1">
        <f t="array" ref="CX24">STDEV(LN(CX3:CX22))</f>
        <v>0.26893054995077859</v>
      </c>
      <c r="CY24" s="22" cm="1">
        <f t="array" ref="CY24">STDEV(LN(CY3:CY22))</f>
        <v>0.27627075673439971</v>
      </c>
      <c r="CZ24" s="22" cm="1">
        <f t="array" ref="CZ24">STDEV(LN(CZ3:CZ22))</f>
        <v>0.28989803440814482</v>
      </c>
      <c r="DA24" s="22" cm="1">
        <f t="array" ref="DA24">STDEV(LN(DA3:DA22))</f>
        <v>0.27849683624021282</v>
      </c>
      <c r="DB24" s="22" cm="1">
        <f t="array" ref="DB24">STDEV(LN(DB3:DB22))</f>
        <v>0.25080829606172411</v>
      </c>
      <c r="DC24" s="22" cm="1">
        <f t="array" ref="DC24">STDEV(LN(DC3:DC22))</f>
        <v>0.19517874413282174</v>
      </c>
      <c r="DD24" s="22" cm="1">
        <f t="array" ref="DD24">STDEV(LN(DD3:DD22))</f>
        <v>0.28844154520717902</v>
      </c>
      <c r="DE24" s="22" cm="1">
        <f t="array" ref="DE24">STDEV(LN(DE3:DE22))</f>
        <v>0.25754967227313785</v>
      </c>
      <c r="DF24" s="22" cm="1">
        <f t="array" ref="DF24">STDEV(LN(DF3:DF22))</f>
        <v>0.26912854348492804</v>
      </c>
      <c r="DG24" s="22" cm="1">
        <f t="array" ref="DG24">STDEV(LN(DG3:DG22))</f>
        <v>0.26736387456356242</v>
      </c>
      <c r="DH24" s="22" cm="1">
        <f t="array" ref="DH24">STDEV(LN(DH3:DH22))</f>
        <v>0.26013557572155882</v>
      </c>
      <c r="DI24" s="22" cm="1">
        <f t="array" ref="DI24">STDEV(LN(DI3:DI22))</f>
        <v>0.24446291890765379</v>
      </c>
      <c r="DJ24" s="22" cm="1">
        <f t="array" ref="DJ24">STDEV(LN(DJ3:DJ22))</f>
        <v>0.32986423110394064</v>
      </c>
      <c r="DK24" s="22" cm="1">
        <f t="array" ref="DK24">STDEV(LN(DK3:DK22))</f>
        <v>0.22885762095125095</v>
      </c>
      <c r="DL24" s="22" cm="1">
        <f t="array" ref="DL24">STDEV(LN(DL3:DL22))</f>
        <v>0.25880097241344974</v>
      </c>
      <c r="DM24" s="22" cm="1">
        <f t="array" ref="DM24">STDEV(LN(DM3:DM22))</f>
        <v>0.28516715590979302</v>
      </c>
      <c r="DN24" s="22" cm="1">
        <f t="array" ref="DN24">STDEV(LN(DN3:DN22))</f>
        <v>0.27280224054668561</v>
      </c>
      <c r="DO24" s="22" cm="1">
        <f t="array" ref="DO24">STDEV(LN(DO3:DO22))</f>
        <v>0.30813880100179414</v>
      </c>
      <c r="DP24" s="22" cm="1">
        <f t="array" ref="DP24">STDEV(LN(DP3:DP22))</f>
        <v>0.27348273285023256</v>
      </c>
      <c r="DQ24" s="22" cm="1">
        <f t="array" ref="DQ24">STDEV(LN(DQ3:DQ22))</f>
        <v>0.33478592650147609</v>
      </c>
      <c r="DR24" s="22" cm="1">
        <f t="array" ref="DR24">STDEV(LN(DR3:DR22))</f>
        <v>0.30692940987993955</v>
      </c>
      <c r="DS24" s="22" cm="1">
        <f t="array" ref="DS24">STDEV(LN(DS3:DS22))</f>
        <v>0.24767426424298644</v>
      </c>
      <c r="DT24" s="22" cm="1">
        <f t="array" ref="DT24">STDEV(LN(DT3:DT22))</f>
        <v>0.27274871918790389</v>
      </c>
      <c r="DU24" s="22" cm="1">
        <f t="array" ref="DU24">STDEV(LN(DU3:DU22))</f>
        <v>0.2654658545683049</v>
      </c>
      <c r="DV24" s="22" cm="1">
        <f t="array" ref="DV24">STDEV(LN(DV3:DV22))</f>
        <v>0.28352098051081226</v>
      </c>
      <c r="DW24" s="22" cm="1">
        <f t="array" ref="DW24">STDEV(LN(DW3:DW22))</f>
        <v>0.27737847746852745</v>
      </c>
      <c r="DX24" s="22" cm="1">
        <f t="array" ref="DX24">STDEV(LN(DX3:DX22))</f>
        <v>0.2689746074486275</v>
      </c>
      <c r="DY24" s="22" cm="1">
        <f t="array" ref="DY24">STDEV(LN(DY3:DY22))</f>
        <v>0.27636800300155351</v>
      </c>
      <c r="DZ24" s="22" cm="1">
        <f t="array" ref="DZ24">STDEV(LN(DZ3:DZ22))</f>
        <v>0.26014270836111503</v>
      </c>
      <c r="EA24" s="22" cm="1">
        <f t="array" ref="EA24">STDEV(LN(EA3:EA22))</f>
        <v>0.29744649451054395</v>
      </c>
      <c r="EB24" s="22" cm="1">
        <f t="array" ref="EB24">STDEV(LN(EB3:EB22))</f>
        <v>0.34478469355804398</v>
      </c>
      <c r="EC24" s="22" cm="1">
        <f t="array" ref="EC24">STDEV(LN(EC3:EC22))</f>
        <v>0.29571198191981313</v>
      </c>
      <c r="ED24" s="22" cm="1">
        <f t="array" ref="ED24">STDEV(LN(ED3:ED22))</f>
        <v>0.25621154090862108</v>
      </c>
      <c r="EE24" s="22" cm="1">
        <f t="array" ref="EE24">STDEV(LN(EE3:EE22))</f>
        <v>0.3259527222825967</v>
      </c>
      <c r="EF24" s="22" cm="1">
        <f t="array" ref="EF24">STDEV(LN(EF3:EF22))</f>
        <v>0.36275468041379982</v>
      </c>
      <c r="EG24" s="22" cm="1">
        <f t="array" ref="EG24">STDEV(LN(EG3:EG22))</f>
        <v>0.3377223090032469</v>
      </c>
      <c r="EH24" s="22" cm="1">
        <f t="array" ref="EH24">STDEV(LN(EH3:EH22))</f>
        <v>0.42051338038660058</v>
      </c>
      <c r="EI24" s="22" cm="1">
        <f t="array" ref="EI24">STDEV(LN(EI3:EI22))</f>
        <v>0.4480231977958391</v>
      </c>
      <c r="EJ24" s="22" cm="1">
        <f t="array" ref="EJ24">STDEV(LN(EJ3:EJ22))</f>
        <v>0.42809375641261033</v>
      </c>
      <c r="EK24" s="22" cm="1">
        <f t="array" ref="EK24">STDEV(LN(EK3:EK22))</f>
        <v>0.4739654722129733</v>
      </c>
      <c r="EL24" s="22" cm="1">
        <f t="array" ref="EL24">STDEV(LN(EL3:EL22))</f>
        <v>0.457523928289507</v>
      </c>
      <c r="EM24" s="22" cm="1">
        <f t="array" ref="EM24">STDEV(LN(EM3:EM22))</f>
        <v>0.33677052785034317</v>
      </c>
      <c r="EN24" s="22" cm="1">
        <f t="array" ref="EN24">STDEV(LN(EN3:EN22))</f>
        <v>0.32024235494108066</v>
      </c>
      <c r="EO24" s="22" cm="1">
        <f t="array" ref="EO24">STDEV(LN(EO3:EO22))</f>
        <v>0.33123157814784332</v>
      </c>
      <c r="EP24" s="22" cm="1">
        <f t="array" ref="EP24">STDEV(LN(EP3:EP22))</f>
        <v>0.29228258313328398</v>
      </c>
      <c r="EQ24" s="22" cm="1">
        <f t="array" ref="EQ24">STDEV(LN(EQ3:EQ22))</f>
        <v>0.29394286100887762</v>
      </c>
      <c r="ER24" s="22" cm="1">
        <f t="array" ref="ER24">STDEV(LN(ER3:ER22))</f>
        <v>0.30985148987143346</v>
      </c>
      <c r="ES24" s="22" cm="1">
        <f t="array" ref="ES24">STDEV(LN(ES3:ES22))</f>
        <v>0.26890529750288517</v>
      </c>
      <c r="ET24" s="22" cm="1">
        <f t="array" ref="ET24">STDEV(LN(ET3:ET22))</f>
        <v>0.26878333696110684</v>
      </c>
      <c r="EU24" s="22" cm="1">
        <f t="array" ref="EU24">STDEV(LN(EU3:EU22))</f>
        <v>0.34389087616077285</v>
      </c>
      <c r="EV24" s="22" cm="1">
        <f t="array" ref="EV24">STDEV(LN(EV3:EV22))</f>
        <v>0.32827264156222785</v>
      </c>
      <c r="EW24" s="22" cm="1">
        <f t="array" ref="EW24">STDEV(LN(EW3:EW22))</f>
        <v>0.26127441849029448</v>
      </c>
      <c r="EX24" s="22" cm="1">
        <f t="array" ref="EX24">STDEV(LN(EX3:EX22))</f>
        <v>0.27406883351865124</v>
      </c>
      <c r="EY24" s="22" cm="1">
        <f t="array" ref="EY24">STDEV(LN(EY3:EY22))</f>
        <v>0.25447674047031177</v>
      </c>
      <c r="EZ24" s="22" cm="1">
        <f t="array" ref="EZ24">STDEV(LN(EZ3:EZ22))</f>
        <v>0.24081623150256906</v>
      </c>
      <c r="FA24" s="22" cm="1">
        <f t="array" ref="FA24">STDEV(LN(FA3:FA22))</f>
        <v>0.29156042611833016</v>
      </c>
      <c r="FB24" s="22" cm="1">
        <f t="array" ref="FB24">STDEV(LN(FB3:FB22))</f>
        <v>0.2730525507150659</v>
      </c>
      <c r="FC24" s="22" cm="1">
        <f t="array" ref="FC24">STDEV(LN(FC3:FC22))</f>
        <v>0.28729517905548446</v>
      </c>
      <c r="FD24" s="22" cm="1">
        <f t="array" ref="FD24">STDEV(LN(FD3:FD22))</f>
        <v>0.23243339804709645</v>
      </c>
      <c r="FE24" s="22" cm="1">
        <f t="array" ref="FE24">STDEV(LN(FE3:FE22))</f>
        <v>0.24592682673548935</v>
      </c>
      <c r="FF24" s="22" cm="1">
        <f t="array" ref="FF24">STDEV(LN(FF3:FF22))</f>
        <v>0.31908903936199245</v>
      </c>
      <c r="FG24" s="22" cm="1">
        <f t="array" ref="FG24">STDEV(LN(FG3:FG22))</f>
        <v>0.29425804474270301</v>
      </c>
      <c r="FH24" s="22" cm="1">
        <f t="array" ref="FH24">STDEV(LN(FH3:FH22))</f>
        <v>0.30539097901332496</v>
      </c>
      <c r="FI24" s="22" cm="1">
        <f t="array" ref="FI24">STDEV(LN(FI3:FI22))</f>
        <v>0.24939050454845471</v>
      </c>
      <c r="FJ24" s="22" cm="1">
        <f t="array" ref="FJ24">STDEV(LN(FJ3:FJ22))</f>
        <v>0.30210007171864883</v>
      </c>
      <c r="FK24" s="22" cm="1">
        <f t="array" ref="FK24">STDEV(LN(FK3:FK22))</f>
        <v>0.33634389805637205</v>
      </c>
      <c r="FL24" s="22" cm="1">
        <f t="array" ref="FL24">STDEV(LN(FL3:FL22))</f>
        <v>0.25749609551863961</v>
      </c>
      <c r="FM24" s="22" cm="1">
        <f t="array" ref="FM24">STDEV(LN(FM3:FM22))</f>
        <v>0.2073789320701333</v>
      </c>
      <c r="FN24" s="22" cm="1">
        <f t="array" ref="FN24">STDEV(LN(FN3:FN22))</f>
        <v>0.26108012531451302</v>
      </c>
      <c r="FO24" s="22" cm="1">
        <f t="array" ref="FO24">STDEV(LN(FO3:FO22))</f>
        <v>0.26476162794099711</v>
      </c>
      <c r="FP24" s="22" cm="1">
        <f t="array" ref="FP24">STDEV(LN(FP3:FP22))</f>
        <v>0.2781037827817236</v>
      </c>
      <c r="FQ24" s="22" cm="1">
        <f t="array" ref="FQ24">STDEV(LN(FQ3:FQ22))</f>
        <v>0.33566641998933161</v>
      </c>
      <c r="FR24" s="22" cm="1">
        <f t="array" ref="FR24">STDEV(LN(FR3:FR22))</f>
        <v>0.31381929721670676</v>
      </c>
      <c r="FS24" s="22" cm="1">
        <f t="array" ref="FS24">STDEV(LN(FS3:FS22))</f>
        <v>0.25350692783103268</v>
      </c>
      <c r="FT24" s="22" cm="1">
        <f t="array" ref="FT24">STDEV(LN(FT3:FT22))</f>
        <v>0.28033329922282807</v>
      </c>
      <c r="FU24" s="22" cm="1">
        <f t="array" ref="FU24">STDEV(LN(FU3:FU22))</f>
        <v>0.27336732153869908</v>
      </c>
      <c r="FV24" s="22" cm="1">
        <f t="array" ref="FV24">STDEV(LN(FV3:FV22))</f>
        <v>0.21411608679968053</v>
      </c>
      <c r="FW24" s="22" cm="1">
        <f t="array" ref="FW24">STDEV(LN(FW3:FW22))</f>
        <v>0.21081256101300741</v>
      </c>
      <c r="FX24" s="22" cm="1">
        <f t="array" ref="FX24">STDEV(LN(FX3:FX22))</f>
        <v>0.24715237974822377</v>
      </c>
      <c r="FY24" s="22" cm="1">
        <f t="array" ref="FY24">STDEV(LN(FY3:FY22))</f>
        <v>0.25386342742735574</v>
      </c>
      <c r="FZ24" s="22" cm="1">
        <f t="array" ref="FZ24">STDEV(LN(FZ3:FZ22))</f>
        <v>0.29038683779950497</v>
      </c>
      <c r="GA24" s="22" cm="1">
        <f t="array" ref="GA24">STDEV(LN(GA3:GA22))</f>
        <v>0.35224385682582637</v>
      </c>
      <c r="GB24" s="22" cm="1">
        <f t="array" ref="GB24">STDEV(LN(GB3:GB22))</f>
        <v>0.38409016717979039</v>
      </c>
      <c r="GC24" s="22" cm="1">
        <f t="array" ref="GC24">STDEV(LN(GC3:GC22))</f>
        <v>0.41415073352881521</v>
      </c>
      <c r="GD24" s="22" cm="1">
        <f t="array" ref="GD24">STDEV(LN(GD3:GD22))</f>
        <v>0.40650175526314802</v>
      </c>
      <c r="GE24" s="22" cm="1">
        <f t="array" ref="GE24">STDEV(LN(GE3:GE22))</f>
        <v>0.4091830112969041</v>
      </c>
      <c r="GF24" s="22" cm="1">
        <f t="array" ref="GF24">STDEV(LN(GF3:GF22))</f>
        <v>0.47012775946626467</v>
      </c>
      <c r="GG24" s="22" cm="1">
        <f t="array" ref="GG24">STDEV(LN(GG3:GG22))</f>
        <v>0.47031251768948995</v>
      </c>
      <c r="GH24" s="22" cm="1">
        <f t="array" ref="GH24">STDEV(LN(GH3:GH22))</f>
        <v>0.41630946538047253</v>
      </c>
      <c r="GI24" s="22" cm="1">
        <f t="array" ref="GI24">STDEV(LN(GI3:GI22))</f>
        <v>0.39068773401310819</v>
      </c>
      <c r="GJ24" s="22" cm="1">
        <f t="array" ref="GJ24">STDEV(LN(GJ3:GJ22))</f>
        <v>0.35963454472344453</v>
      </c>
      <c r="GK24" s="22" cm="1">
        <f t="array" ref="GK24">STDEV(LN(GK3:GK22))</f>
        <v>0.36621505389150777</v>
      </c>
      <c r="GL24" s="22" cm="1">
        <f t="array" ref="GL24">STDEV(LN(GL3:GL22))</f>
        <v>0.4483863525204958</v>
      </c>
      <c r="GM24" s="22" cm="1">
        <f t="array" ref="GM24">STDEV(LN(GM3:GM22))</f>
        <v>0.43509432366033463</v>
      </c>
      <c r="GN24" s="22" cm="1">
        <f t="array" ref="GN24">STDEV(LN(GN3:GN22))</f>
        <v>0.34611329192990142</v>
      </c>
      <c r="GO24" s="22" cm="1">
        <f t="array" ref="GO24">STDEV(LN(GO3:GO22))</f>
        <v>0.38243832955959828</v>
      </c>
      <c r="GP24" s="22" cm="1">
        <f t="array" ref="GP24">STDEV(LN(GP3:GP22))</f>
        <v>0.34739646304837057</v>
      </c>
      <c r="GQ24" s="22" cm="1">
        <f t="array" ref="GQ24">STDEV(LN(GQ3:GQ22))</f>
        <v>0.3286537884247297</v>
      </c>
      <c r="GR24" s="22" cm="1">
        <f t="array" ref="GR24">STDEV(LN(GR3:GR22))</f>
        <v>0.31894553490996636</v>
      </c>
      <c r="GS24" s="22" cm="1">
        <f t="array" ref="GS24">STDEV(LN(GS3:GS22))</f>
        <v>0.31696590614892017</v>
      </c>
      <c r="GT24" s="22" cm="1">
        <f t="array" ref="GT24">STDEV(LN(GT3:GT22))</f>
        <v>0.34053041089793523</v>
      </c>
      <c r="GU24" s="22" cm="1">
        <f t="array" ref="GU24">STDEV(LN(GU3:GU22))</f>
        <v>0.38885711978652521</v>
      </c>
      <c r="GV24" s="22" cm="1">
        <f t="array" ref="GV24">STDEV(LN(GV3:GV22))</f>
        <v>0.35687569541868569</v>
      </c>
      <c r="GW24" s="22" cm="1">
        <f t="array" ref="GW24">STDEV(LN(GW3:GW22))</f>
        <v>0.25975611563104423</v>
      </c>
      <c r="GX24" s="22" cm="1">
        <f t="array" ref="GX24">STDEV(LN(GX3:GX22))</f>
        <v>0.25975297364165473</v>
      </c>
      <c r="GY24" s="22" cm="1">
        <f t="array" ref="GY24">STDEV(LN(GY3:GY22))</f>
        <v>0.28344953836273284</v>
      </c>
      <c r="GZ24" s="22" cm="1">
        <f t="array" ref="GZ24">STDEV(LN(GZ3:GZ22))</f>
        <v>0.33404922232117562</v>
      </c>
      <c r="HA24" s="22" cm="1">
        <f t="array" ref="HA24">STDEV(LN(HA3:HA22))</f>
        <v>0.3847982879405355</v>
      </c>
      <c r="HB24" s="22" cm="1">
        <f t="array" ref="HB24">STDEV(LN(HB3:HB22))</f>
        <v>0.30640793755477719</v>
      </c>
      <c r="HC24" s="22" cm="1">
        <f t="array" ref="HC24">STDEV(LN(HC3:HC22))</f>
        <v>0.28646978510558457</v>
      </c>
      <c r="HD24" s="22" cm="1">
        <f t="array" ref="HD24">STDEV(LN(HD3:HD22))</f>
        <v>0.26704626478948706</v>
      </c>
      <c r="HE24" s="22" cm="1">
        <f t="array" ref="HE24">STDEV(LN(HE3:HE22))</f>
        <v>0.25266535306385751</v>
      </c>
      <c r="HF24" s="22" cm="1">
        <f t="array" ref="HF24">STDEV(LN(HF3:HF22))</f>
        <v>0.23220153003075455</v>
      </c>
      <c r="HG24" s="22" cm="1">
        <f t="array" ref="HG24">STDEV(LN(HG3:HG22))</f>
        <v>0.25429459610899646</v>
      </c>
      <c r="HH24" s="22" cm="1">
        <f t="array" ref="HH24">STDEV(LN(HH3:HH22))</f>
        <v>0.21641560048094247</v>
      </c>
      <c r="HI24" s="22" cm="1">
        <f t="array" ref="HI24">STDEV(LN(HI3:HI22))</f>
        <v>0.24509209054859452</v>
      </c>
      <c r="HJ24" s="22" cm="1">
        <f t="array" ref="HJ24">STDEV(LN(HJ3:HJ22))</f>
        <v>0.21599813676766086</v>
      </c>
      <c r="HK24" s="22" cm="1">
        <f t="array" ref="HK24">STDEV(LN(HK3:HK22))</f>
        <v>0.21420104240164659</v>
      </c>
      <c r="HL24" s="22" cm="1">
        <f t="array" ref="HL24">STDEV(LN(HL3:HL22))</f>
        <v>0.24994751387737399</v>
      </c>
      <c r="HM24" s="22" cm="1">
        <f t="array" ref="HM24">STDEV(LN(HM3:HM22))</f>
        <v>0.19307343340985669</v>
      </c>
      <c r="HN24" s="22" cm="1">
        <f t="array" ref="HN24">STDEV(LN(HN3:HN22))</f>
        <v>0.20338347276085303</v>
      </c>
      <c r="HO24" s="22" cm="1">
        <f t="array" ref="HO24">STDEV(LN(HO3:HO22))</f>
        <v>0.20723714568130092</v>
      </c>
      <c r="HP24" s="22" cm="1">
        <f t="array" ref="HP24">STDEV(LN(HP3:HP22))</f>
        <v>0.25576695029194413</v>
      </c>
      <c r="HQ24" s="22" cm="1">
        <f t="array" ref="HQ24">STDEV(LN(HQ3:HQ22))</f>
        <v>0.28585354195933282</v>
      </c>
      <c r="HR24" s="22" cm="1">
        <f t="array" ref="HR24">STDEV(LN(HR3:HR22))</f>
        <v>0.26957991212715143</v>
      </c>
      <c r="HS24" s="22" cm="1">
        <f t="array" ref="HS24">STDEV(LN(HS3:HS22))</f>
        <v>0.26187135564404423</v>
      </c>
      <c r="HT24" s="22" cm="1">
        <f t="array" ref="HT24">STDEV(LN(HT3:HT22))</f>
        <v>0.28818603425615469</v>
      </c>
      <c r="HU24" s="22" cm="1">
        <f t="array" ref="HU24">STDEV(LN(HU3:HU22))</f>
        <v>0.35343212115696465</v>
      </c>
      <c r="HV24" s="22" cm="1">
        <f t="array" ref="HV24">STDEV(LN(HV3:HV22))</f>
        <v>0.37404458537916141</v>
      </c>
      <c r="HW24" s="22" cm="1">
        <f t="array" ref="HW24">STDEV(LN(HW3:HW22))</f>
        <v>0.32988023087644164</v>
      </c>
      <c r="HX24" s="22" cm="1">
        <f t="array" ref="HX24">STDEV(LN(HX3:HX22))</f>
        <v>0.33705747085426868</v>
      </c>
      <c r="HY24" s="22" cm="1">
        <f t="array" ref="HY24">STDEV(LN(HY3:HY22))</f>
        <v>0.43656375842958511</v>
      </c>
      <c r="HZ24" s="22" cm="1">
        <f t="array" ref="HZ24">STDEV(LN(HZ3:HZ22))</f>
        <v>0.51373034632754522</v>
      </c>
      <c r="IA24" s="22" cm="1">
        <f t="array" ref="IA24">STDEV(LN(IA3:IA22))</f>
        <v>0.44282347466050592</v>
      </c>
      <c r="IB24" s="22" cm="1">
        <f t="array" ref="IB24">STDEV(LN(IB3:IB22))</f>
        <v>0.44152062134768999</v>
      </c>
      <c r="IC24" s="22" cm="1">
        <f t="array" ref="IC24">STDEV(LN(IC3:IC22))</f>
        <v>0.39988931096705915</v>
      </c>
      <c r="ID24" s="22" cm="1">
        <f t="array" ref="ID24">STDEV(LN(ID3:ID22))</f>
        <v>0.34721947283610538</v>
      </c>
      <c r="IE24" s="22" cm="1">
        <f t="array" ref="IE24">STDEV(LN(IE3:IE22))</f>
        <v>0.43362261466538649</v>
      </c>
      <c r="IF24" s="22" cm="1">
        <f t="array" ref="IF24">STDEV(LN(IF3:IF22))</f>
        <v>0.36074613531497879</v>
      </c>
      <c r="IG24" s="22" cm="1">
        <f t="array" ref="IG24">STDEV(LN(IG3:IG22))</f>
        <v>0.34986879276581101</v>
      </c>
      <c r="IH24" s="22" cm="1">
        <f t="array" ref="IH24">STDEV(LN(IH3:IH22))</f>
        <v>0.3342101039715098</v>
      </c>
      <c r="II24" s="22" cm="1">
        <f t="array" ref="II24">STDEV(LN(II3:II22))</f>
        <v>0.33714852657225353</v>
      </c>
      <c r="IJ24" s="22" cm="1">
        <f t="array" ref="IJ24">STDEV(LN(IJ3:IJ22))</f>
        <v>0.35481872792793973</v>
      </c>
      <c r="IK24" s="22" cm="1">
        <f t="array" ref="IK24">STDEV(LN(IK3:IK22))</f>
        <v>0.33754778492507359</v>
      </c>
      <c r="IL24" s="22" cm="1">
        <f t="array" ref="IL24">STDEV(LN(IL3:IL22))</f>
        <v>0.33315384010324656</v>
      </c>
      <c r="IM24" s="22" cm="1">
        <f t="array" ref="IM24">STDEV(LN(IM3:IM22))</f>
        <v>0.29908185922692854</v>
      </c>
      <c r="IN24" s="22" cm="1">
        <f t="array" ref="IN24">STDEV(LN(IN3:IN22))</f>
        <v>0.32930224927710866</v>
      </c>
      <c r="IO24" s="22" cm="1">
        <f t="array" ref="IO24">STDEV(LN(IO3:IO22))</f>
        <v>0.34287708469558653</v>
      </c>
      <c r="IP24" s="22" cm="1">
        <f t="array" ref="IP24">STDEV(LN(IP3:IP22))</f>
        <v>0.32496126992283825</v>
      </c>
      <c r="IQ24" s="22" cm="1">
        <f t="array" ref="IQ24">STDEV(LN(IQ3:IQ22))</f>
        <v>0.37805173993050373</v>
      </c>
      <c r="IR24" s="22" cm="1">
        <f t="array" ref="IR24">STDEV(LN(IR3:IR22))</f>
        <v>0.27118748070624021</v>
      </c>
      <c r="IS24" s="22" cm="1">
        <f t="array" ref="IS24">STDEV(LN(IS3:IS22))</f>
        <v>0.32827318627857816</v>
      </c>
      <c r="IT24" s="22" cm="1">
        <f t="array" ref="IT24">STDEV(LN(IT3:IT22))</f>
        <v>0.27315872761227578</v>
      </c>
      <c r="IU24" s="22" cm="1">
        <f t="array" ref="IU24">STDEV(LN(IU3:IU22))</f>
        <v>0.3429071983470362</v>
      </c>
      <c r="IV24" s="22" cm="1">
        <f t="array" ref="IV24">STDEV(LN(IV3:IV22))</f>
        <v>0.22387357717485654</v>
      </c>
      <c r="IW24" s="22" cm="1">
        <f t="array" ref="IW24">STDEV(LN(IW3:IW22))</f>
        <v>0.29152354955514248</v>
      </c>
      <c r="IX24" s="22" cm="1">
        <f t="array" ref="IX24">STDEV(LN(IX3:IX22))</f>
        <v>0.21517850971352528</v>
      </c>
      <c r="IY24" s="22" cm="1">
        <f t="array" ref="IY24">STDEV(LN(IY3:IY22))</f>
        <v>0.13310417893269155</v>
      </c>
      <c r="IZ24" s="22" cm="1">
        <f t="array" ref="IZ24">STDEV(LN(IZ3:IZ22))</f>
        <v>0.24025646620802887</v>
      </c>
      <c r="JA24" s="22" cm="1">
        <f t="array" ref="JA24">STDEV(LN(JA3:JA22))</f>
        <v>0.24378220315732457</v>
      </c>
      <c r="JB24" s="22" cm="1">
        <f t="array" ref="JB24">STDEV(LN(JB3:JB22))</f>
        <v>0.27532988121141178</v>
      </c>
      <c r="JC24" s="22" cm="1">
        <f t="array" ref="JC24">STDEV(LN(JC3:JC22))</f>
        <v>0.31189752019137829</v>
      </c>
      <c r="JD24" s="22" cm="1">
        <f t="array" ref="JD24">STDEV(LN(JD3:JD22))</f>
        <v>0.29426796289972151</v>
      </c>
      <c r="JE24" s="22" cm="1">
        <f t="array" ref="JE24">STDEV(LN(JE3:JE22))</f>
        <v>0.32994034874012729</v>
      </c>
      <c r="JF24" s="22" cm="1">
        <f t="array" ref="JF24">STDEV(LN(JF3:JF22))</f>
        <v>0.30446896979895272</v>
      </c>
      <c r="JG24" s="22" cm="1">
        <f t="array" ref="JG24">STDEV(LN(JG3:JG22))</f>
        <v>0.30600128453900272</v>
      </c>
      <c r="JH24" s="22" cm="1">
        <f t="array" ref="JH24">STDEV(LN(JH3:JH22))</f>
        <v>0.34042373386590363</v>
      </c>
      <c r="JI24" s="22" cm="1">
        <f t="array" ref="JI24">STDEV(LN(JI3:JI22))</f>
        <v>0.38005810510551574</v>
      </c>
      <c r="JJ24" s="22" cm="1">
        <f t="array" ref="JJ24">STDEV(LN(JJ3:JJ22))</f>
        <v>0.42121565875830896</v>
      </c>
      <c r="JK24" s="22" cm="1">
        <f t="array" ref="JK24">STDEV(LN(JK3:JK22))</f>
        <v>0.43383246445011631</v>
      </c>
      <c r="JL24" s="22" cm="1">
        <f t="array" ref="JL24">STDEV(LN(JL3:JL22))</f>
        <v>0.42559720410588731</v>
      </c>
      <c r="JM24" s="22" cm="1">
        <f t="array" ref="JM24">STDEV(LN(JM3:JM22))</f>
        <v>0.38816561925197285</v>
      </c>
      <c r="JN24" s="22" cm="1">
        <f t="array" ref="JN24">STDEV(LN(JN3:JN22))</f>
        <v>0.32977646007626477</v>
      </c>
      <c r="JO24" s="22" cm="1">
        <f t="array" ref="JO24">STDEV(LN(JO3:JO22))</f>
        <v>0.42662599103491439</v>
      </c>
      <c r="JP24" s="22" cm="1">
        <f t="array" ref="JP24">STDEV(LN(JP3:JP22))</f>
        <v>0.50641412448049838</v>
      </c>
      <c r="JQ24" s="22" cm="1">
        <f t="array" ref="JQ24">STDEV(LN(JQ3:JQ22))</f>
        <v>0.47095472135345529</v>
      </c>
      <c r="JR24" s="22" cm="1">
        <f t="array" ref="JR24">STDEV(LN(JR3:JR22))</f>
        <v>0.5173536681875428</v>
      </c>
      <c r="JS24" s="22" cm="1">
        <f t="array" ref="JS24">STDEV(LN(JS3:JS22))</f>
        <v>0.33693585898157991</v>
      </c>
      <c r="JT24" s="22" cm="1">
        <f t="array" ref="JT24">STDEV(LN(JT3:JT22))</f>
        <v>0.33335658461142642</v>
      </c>
      <c r="JU24" s="22" cm="1">
        <f t="array" ref="JU24">STDEV(LN(JU3:JU22))</f>
        <v>0.41130818811954828</v>
      </c>
      <c r="JV24" s="22" cm="1">
        <f t="array" ref="JV24">STDEV(LN(JV3:JV22))</f>
        <v>0.3468439041816922</v>
      </c>
      <c r="JW24" s="22" cm="1">
        <f t="array" ref="JW24">STDEV(LN(JW3:JW22))</f>
        <v>0.35484073284380763</v>
      </c>
      <c r="JX24" s="22" cm="1">
        <f t="array" ref="JX24">STDEV(LN(JX3:JX22))</f>
        <v>0.31833872268524788</v>
      </c>
      <c r="JY24" s="22" cm="1">
        <f t="array" ref="JY24">STDEV(LN(JY3:JY22))</f>
        <v>0.32002478716808408</v>
      </c>
      <c r="JZ24" s="22" cm="1">
        <f t="array" ref="JZ24">STDEV(LN(JZ3:JZ22))</f>
        <v>0.32854547485219215</v>
      </c>
      <c r="KA24" s="22" cm="1">
        <f t="array" ref="KA24">STDEV(LN(KA3:KA22))</f>
        <v>0.3410711511649166</v>
      </c>
      <c r="KB24" s="22" cm="1">
        <f t="array" ref="KB24">STDEV(LN(KB3:KB22))</f>
        <v>0.38559373686863951</v>
      </c>
      <c r="KC24" s="22" cm="1">
        <f t="array" ref="KC24">STDEV(LN(KC3:KC22))</f>
        <v>0.30123840801859603</v>
      </c>
      <c r="KD24" s="22" cm="1">
        <f t="array" ref="KD24">STDEV(LN(KD3:KD22))</f>
        <v>0.27152979716999193</v>
      </c>
      <c r="KE24" s="22" cm="1">
        <f t="array" ref="KE24">STDEV(LN(KE3:KE22))</f>
        <v>0.21806388051021494</v>
      </c>
      <c r="KF24" s="22" cm="1">
        <f t="array" ref="KF24">STDEV(LN(KF3:KF22))</f>
        <v>0.31029004130049903</v>
      </c>
      <c r="KG24" s="22" cm="1">
        <f t="array" ref="KG24">STDEV(LN(KG3:KG22))</f>
        <v>0.35026031824018239</v>
      </c>
      <c r="KH24" s="22" cm="1">
        <f t="array" ref="KH24">STDEV(LN(KH3:KH22))</f>
        <v>0.31347279493618019</v>
      </c>
      <c r="KI24" s="22" cm="1">
        <f t="array" ref="KI24">STDEV(LN(KI3:KI22))</f>
        <v>0.23456859858428791</v>
      </c>
      <c r="KJ24" s="22" cm="1">
        <f t="array" ref="KJ24">STDEV(LN(KJ3:KJ22))</f>
        <v>0.344890921816285</v>
      </c>
      <c r="KK24" s="22" cm="1">
        <f t="array" ref="KK24">STDEV(LN(KK3:KK22))</f>
        <v>0.3311128478866206</v>
      </c>
      <c r="KL24" s="22" cm="1">
        <f t="array" ref="KL24">STDEV(LN(KL3:KL22))</f>
        <v>0.29891641462748803</v>
      </c>
      <c r="KM24" s="22" cm="1">
        <f t="array" ref="KM24">STDEV(LN(KM3:KM22))</f>
        <v>0.33872864715233764</v>
      </c>
      <c r="KN24" s="22" cm="1">
        <f t="array" ref="KN24">STDEV(LN(KN3:KN22))</f>
        <v>0.3865914794461866</v>
      </c>
      <c r="KO24" s="22" cm="1">
        <f t="array" ref="KO24">STDEV(LN(KO3:KO22))</f>
        <v>0.38561269303153384</v>
      </c>
      <c r="KP24" s="22" cm="1">
        <f t="array" ref="KP24">STDEV(LN(KP3:KP22))</f>
        <v>0.36896680004686661</v>
      </c>
      <c r="KQ24" s="22" cm="1">
        <f t="array" ref="KQ24">STDEV(LN(KQ3:KQ22))</f>
        <v>0.38458296350814075</v>
      </c>
      <c r="KR24" s="22" cm="1">
        <f t="array" ref="KR24">STDEV(LN(KR3:KR22))</f>
        <v>0.47680476484688644</v>
      </c>
      <c r="KS24" s="22" cm="1">
        <f t="array" ref="KS24">STDEV(LN(KS3:KS22))</f>
        <v>0.46082105343364888</v>
      </c>
      <c r="KT24" s="22" cm="1">
        <f t="array" ref="KT24">STDEV(LN(KT3:KT22))</f>
        <v>0.50747415898822823</v>
      </c>
      <c r="KU24" s="22" cm="1">
        <f t="array" ref="KU24">STDEV(LN(KU3:KU22))</f>
        <v>0.35625296414578189</v>
      </c>
      <c r="KV24" s="22" cm="1">
        <f t="array" ref="KV24">STDEV(LN(KV3:KV22))</f>
        <v>0.23671322913891221</v>
      </c>
      <c r="KW24" s="22" cm="1">
        <f t="array" ref="KW24">STDEV(LN(KW3:KW22))</f>
        <v>0.25199732558207499</v>
      </c>
      <c r="KX24" s="22" cm="1">
        <f t="array" ref="KX24">STDEV(LN(KX3:KX22))</f>
        <v>0.25297176468490484</v>
      </c>
      <c r="KY24" s="22" cm="1">
        <f t="array" ref="KY24">STDEV(LN(KY3:KY22))</f>
        <v>0.20706570469775373</v>
      </c>
      <c r="KZ24" s="22" cm="1">
        <f t="array" ref="KZ24">STDEV(LN(KZ3:KZ22))</f>
        <v>0.21825119707645635</v>
      </c>
      <c r="LA24" s="22" cm="1">
        <f t="array" ref="LA24">STDEV(LN(LA3:LA22))</f>
        <v>0.34117172325058132</v>
      </c>
      <c r="LB24" s="22" cm="1">
        <f t="array" ref="LB24">STDEV(LN(LB3:LB22))</f>
        <v>0.33947523996638845</v>
      </c>
      <c r="LC24" s="22" cm="1">
        <f t="array" ref="LC24">STDEV(LN(LC3:LC22))</f>
        <v>0.23547840844772028</v>
      </c>
      <c r="LD24" s="22" cm="1">
        <f t="array" ref="LD24">STDEV(LN(LD3:LD22))</f>
        <v>0.25883080862738117</v>
      </c>
      <c r="LE24" s="22" cm="1">
        <f t="array" ref="LE24">STDEV(LN(LE3:LE22))</f>
        <v>0.33027260233186789</v>
      </c>
      <c r="LF24" s="22" cm="1">
        <f t="array" ref="LF24">STDEV(LN(LF3:LF22))</f>
        <v>0.36537205080030877</v>
      </c>
      <c r="LG24" s="22" cm="1">
        <f t="array" ref="LG24">STDEV(LN(LG3:LG22))</f>
        <v>0.2722704005927048</v>
      </c>
      <c r="LH24" s="22" cm="1">
        <f t="array" ref="LH24">STDEV(LN(LH3:LH22))</f>
        <v>0.22661223319443347</v>
      </c>
      <c r="LI24" s="22" cm="1">
        <f t="array" ref="LI24">STDEV(LN(LI3:LI22))</f>
        <v>0.35572507847082518</v>
      </c>
      <c r="LJ24" s="22" cm="1">
        <f t="array" ref="LJ24">STDEV(LN(LJ3:LJ22))</f>
        <v>0.39506963160673508</v>
      </c>
      <c r="LK24" s="22" cm="1">
        <f t="array" ref="LK24">STDEV(LN(LK3:LK22))</f>
        <v>0.32518716722528668</v>
      </c>
      <c r="LL24" s="22" cm="1">
        <f t="array" ref="LL24">STDEV(LN(LL3:LL22))</f>
        <v>0.54567959552352907</v>
      </c>
      <c r="LM24" s="22" cm="1">
        <f t="array" ref="LM24">STDEV(LN(LM3:LM22))</f>
        <v>0.19072593408378558</v>
      </c>
      <c r="LN24" s="22" cm="1">
        <f t="array" ref="LN24">STDEV(LN(LN3:LN22))</f>
        <v>0.25771771045514358</v>
      </c>
      <c r="LO24" s="22" cm="1">
        <f t="array" ref="LO24">STDEV(LN(LO3:LO22))</f>
        <v>0.32852039476584716</v>
      </c>
      <c r="LP24" s="22" cm="1">
        <f t="array" ref="LP24">STDEV(LN(LP3:LP22))</f>
        <v>0.32632708241855513</v>
      </c>
      <c r="LQ24" s="22" cm="1">
        <f t="array" ref="LQ24">STDEV(LN(LQ3:LQ22))</f>
        <v>0.25183354127543195</v>
      </c>
      <c r="LR24" s="22" cm="1">
        <f t="array" ref="LR24">STDEV(LN(LR3:LR22))</f>
        <v>0.24878285483131282</v>
      </c>
      <c r="LS24" s="22" cm="1">
        <f t="array" ref="LS24">STDEV(LN(LS3:LS22))</f>
        <v>0.25747271342726175</v>
      </c>
      <c r="LT24" s="22" cm="1">
        <f t="array" ref="LT24">STDEV(LN(LT3:LT22))</f>
        <v>0.32318348499220972</v>
      </c>
      <c r="LU24" s="22" cm="1">
        <f t="array" ref="LU24">STDEV(LN(LU3:LU22))</f>
        <v>0.29668591683463569</v>
      </c>
      <c r="LV24" s="22" cm="1">
        <f t="array" ref="LV24">STDEV(LN(LV3:LV22))</f>
        <v>0.3204323977083306</v>
      </c>
      <c r="LW24" s="22" cm="1">
        <f t="array" ref="LW24">STDEV(LN(LW3:LW22))</f>
        <v>0.36709468646421584</v>
      </c>
    </row>
    <row r="25" spans="1:335" x14ac:dyDescent="0.3">
      <c r="A25" s="21" t="s">
        <v>7</v>
      </c>
      <c r="B25" s="23">
        <f>_xlfn.NORM.S.INV(0.99)</f>
        <v>2.3263478740408408</v>
      </c>
      <c r="C25" s="23">
        <f t="shared" ref="C25:BN25" si="0">_xlfn.NORM.S.INV(0.99)</f>
        <v>2.3263478740408408</v>
      </c>
      <c r="D25" s="23">
        <f t="shared" si="0"/>
        <v>2.3263478740408408</v>
      </c>
      <c r="E25" s="23">
        <f t="shared" si="0"/>
        <v>2.3263478740408408</v>
      </c>
      <c r="F25" s="23">
        <f t="shared" si="0"/>
        <v>2.3263478740408408</v>
      </c>
      <c r="G25" s="23">
        <f t="shared" si="0"/>
        <v>2.3263478740408408</v>
      </c>
      <c r="H25" s="23">
        <f t="shared" si="0"/>
        <v>2.3263478740408408</v>
      </c>
      <c r="I25" s="23">
        <f t="shared" si="0"/>
        <v>2.3263478740408408</v>
      </c>
      <c r="J25" s="23">
        <f t="shared" si="0"/>
        <v>2.3263478740408408</v>
      </c>
      <c r="K25" s="23">
        <f t="shared" si="0"/>
        <v>2.3263478740408408</v>
      </c>
      <c r="L25" s="23">
        <f t="shared" si="0"/>
        <v>2.3263478740408408</v>
      </c>
      <c r="M25" s="23">
        <f t="shared" si="0"/>
        <v>2.3263478740408408</v>
      </c>
      <c r="N25" s="23">
        <f t="shared" si="0"/>
        <v>2.3263478740408408</v>
      </c>
      <c r="O25" s="23">
        <f t="shared" si="0"/>
        <v>2.3263478740408408</v>
      </c>
      <c r="P25" s="23">
        <f t="shared" si="0"/>
        <v>2.3263478740408408</v>
      </c>
      <c r="Q25" s="23">
        <f t="shared" si="0"/>
        <v>2.3263478740408408</v>
      </c>
      <c r="R25" s="23">
        <f t="shared" si="0"/>
        <v>2.3263478740408408</v>
      </c>
      <c r="S25" s="23">
        <f t="shared" si="0"/>
        <v>2.3263478740408408</v>
      </c>
      <c r="T25" s="23">
        <f t="shared" si="0"/>
        <v>2.3263478740408408</v>
      </c>
      <c r="U25" s="23">
        <f t="shared" si="0"/>
        <v>2.3263478740408408</v>
      </c>
      <c r="V25" s="23">
        <f t="shared" si="0"/>
        <v>2.3263478740408408</v>
      </c>
      <c r="W25" s="23">
        <f t="shared" si="0"/>
        <v>2.3263478740408408</v>
      </c>
      <c r="X25" s="23">
        <f t="shared" si="0"/>
        <v>2.3263478740408408</v>
      </c>
      <c r="Y25" s="23">
        <f t="shared" si="0"/>
        <v>2.3263478740408408</v>
      </c>
      <c r="Z25" s="23">
        <f t="shared" si="0"/>
        <v>2.3263478740408408</v>
      </c>
      <c r="AA25" s="23">
        <f t="shared" si="0"/>
        <v>2.3263478740408408</v>
      </c>
      <c r="AB25" s="23">
        <f t="shared" si="0"/>
        <v>2.3263478740408408</v>
      </c>
      <c r="AC25" s="23">
        <f t="shared" si="0"/>
        <v>2.3263478740408408</v>
      </c>
      <c r="AD25" s="23">
        <f t="shared" si="0"/>
        <v>2.3263478740408408</v>
      </c>
      <c r="AE25" s="23">
        <f t="shared" si="0"/>
        <v>2.3263478740408408</v>
      </c>
      <c r="AF25" s="23">
        <f t="shared" si="0"/>
        <v>2.3263478740408408</v>
      </c>
      <c r="AG25" s="23">
        <f t="shared" si="0"/>
        <v>2.3263478740408408</v>
      </c>
      <c r="AH25" s="23">
        <f t="shared" si="0"/>
        <v>2.3263478740408408</v>
      </c>
      <c r="AI25" s="23">
        <f t="shared" si="0"/>
        <v>2.3263478740408408</v>
      </c>
      <c r="AJ25" s="23">
        <f t="shared" si="0"/>
        <v>2.3263478740408408</v>
      </c>
      <c r="AK25" s="23">
        <f t="shared" si="0"/>
        <v>2.3263478740408408</v>
      </c>
      <c r="AL25" s="23">
        <f t="shared" si="0"/>
        <v>2.3263478740408408</v>
      </c>
      <c r="AM25" s="23">
        <f t="shared" si="0"/>
        <v>2.3263478740408408</v>
      </c>
      <c r="AN25" s="23">
        <f t="shared" si="0"/>
        <v>2.3263478740408408</v>
      </c>
      <c r="AO25" s="23">
        <f t="shared" si="0"/>
        <v>2.3263478740408408</v>
      </c>
      <c r="AP25" s="23">
        <f t="shared" si="0"/>
        <v>2.3263478740408408</v>
      </c>
      <c r="AQ25" s="23">
        <f t="shared" si="0"/>
        <v>2.3263478740408408</v>
      </c>
      <c r="AR25" s="23">
        <f t="shared" si="0"/>
        <v>2.3263478740408408</v>
      </c>
      <c r="AS25" s="23">
        <f t="shared" si="0"/>
        <v>2.3263478740408408</v>
      </c>
      <c r="AT25" s="23">
        <f t="shared" si="0"/>
        <v>2.3263478740408408</v>
      </c>
      <c r="AU25" s="23">
        <f t="shared" si="0"/>
        <v>2.3263478740408408</v>
      </c>
      <c r="AV25" s="23">
        <f t="shared" si="0"/>
        <v>2.3263478740408408</v>
      </c>
      <c r="AW25" s="23">
        <f t="shared" si="0"/>
        <v>2.3263478740408408</v>
      </c>
      <c r="AX25" s="23">
        <f t="shared" si="0"/>
        <v>2.3263478740408408</v>
      </c>
      <c r="AY25" s="23">
        <f t="shared" si="0"/>
        <v>2.3263478740408408</v>
      </c>
      <c r="AZ25" s="23">
        <f t="shared" si="0"/>
        <v>2.3263478740408408</v>
      </c>
      <c r="BA25" s="23">
        <f t="shared" si="0"/>
        <v>2.3263478740408408</v>
      </c>
      <c r="BB25" s="23">
        <f t="shared" si="0"/>
        <v>2.3263478740408408</v>
      </c>
      <c r="BC25" s="23">
        <f t="shared" si="0"/>
        <v>2.3263478740408408</v>
      </c>
      <c r="BD25" s="23">
        <f t="shared" si="0"/>
        <v>2.3263478740408408</v>
      </c>
      <c r="BE25" s="23">
        <f t="shared" si="0"/>
        <v>2.3263478740408408</v>
      </c>
      <c r="BF25" s="23">
        <f t="shared" si="0"/>
        <v>2.3263478740408408</v>
      </c>
      <c r="BG25" s="23">
        <f t="shared" si="0"/>
        <v>2.3263478740408408</v>
      </c>
      <c r="BH25" s="23">
        <f t="shared" si="0"/>
        <v>2.3263478740408408</v>
      </c>
      <c r="BI25" s="23">
        <f t="shared" si="0"/>
        <v>2.3263478740408408</v>
      </c>
      <c r="BJ25" s="23">
        <f t="shared" si="0"/>
        <v>2.3263478740408408</v>
      </c>
      <c r="BK25" s="23">
        <f t="shared" si="0"/>
        <v>2.3263478740408408</v>
      </c>
      <c r="BL25" s="23">
        <f t="shared" si="0"/>
        <v>2.3263478740408408</v>
      </c>
      <c r="BM25" s="23">
        <f t="shared" si="0"/>
        <v>2.3263478740408408</v>
      </c>
      <c r="BN25" s="23">
        <f t="shared" si="0"/>
        <v>2.3263478740408408</v>
      </c>
      <c r="BO25" s="23">
        <f t="shared" ref="BO25:DZ25" si="1">_xlfn.NORM.S.INV(0.99)</f>
        <v>2.3263478740408408</v>
      </c>
      <c r="BP25" s="23">
        <f t="shared" si="1"/>
        <v>2.3263478740408408</v>
      </c>
      <c r="BQ25" s="23">
        <f t="shared" si="1"/>
        <v>2.3263478740408408</v>
      </c>
      <c r="BR25" s="23">
        <f t="shared" si="1"/>
        <v>2.3263478740408408</v>
      </c>
      <c r="BS25" s="23">
        <f t="shared" si="1"/>
        <v>2.3263478740408408</v>
      </c>
      <c r="BT25" s="23">
        <f t="shared" si="1"/>
        <v>2.3263478740408408</v>
      </c>
      <c r="BU25" s="23">
        <f t="shared" si="1"/>
        <v>2.3263478740408408</v>
      </c>
      <c r="BV25" s="23">
        <f t="shared" si="1"/>
        <v>2.3263478740408408</v>
      </c>
      <c r="BW25" s="23">
        <f t="shared" si="1"/>
        <v>2.3263478740408408</v>
      </c>
      <c r="BX25" s="23">
        <f t="shared" si="1"/>
        <v>2.3263478740408408</v>
      </c>
      <c r="BY25" s="23">
        <f t="shared" si="1"/>
        <v>2.3263478740408408</v>
      </c>
      <c r="BZ25" s="23">
        <f t="shared" si="1"/>
        <v>2.3263478740408408</v>
      </c>
      <c r="CA25" s="23">
        <f t="shared" si="1"/>
        <v>2.3263478740408408</v>
      </c>
      <c r="CB25" s="23">
        <f t="shared" si="1"/>
        <v>2.3263478740408408</v>
      </c>
      <c r="CC25" s="23">
        <f t="shared" si="1"/>
        <v>2.3263478740408408</v>
      </c>
      <c r="CD25" s="23">
        <f t="shared" si="1"/>
        <v>2.3263478740408408</v>
      </c>
      <c r="CE25" s="23">
        <f t="shared" si="1"/>
        <v>2.3263478740408408</v>
      </c>
      <c r="CF25" s="23">
        <f t="shared" si="1"/>
        <v>2.3263478740408408</v>
      </c>
      <c r="CG25" s="23">
        <f t="shared" si="1"/>
        <v>2.3263478740408408</v>
      </c>
      <c r="CH25" s="23">
        <f t="shared" si="1"/>
        <v>2.3263478740408408</v>
      </c>
      <c r="CI25" s="23">
        <f t="shared" si="1"/>
        <v>2.3263478740408408</v>
      </c>
      <c r="CJ25" s="23">
        <f t="shared" si="1"/>
        <v>2.3263478740408408</v>
      </c>
      <c r="CK25" s="23">
        <f t="shared" si="1"/>
        <v>2.3263478740408408</v>
      </c>
      <c r="CL25" s="23">
        <f t="shared" si="1"/>
        <v>2.3263478740408408</v>
      </c>
      <c r="CM25" s="23">
        <f t="shared" si="1"/>
        <v>2.3263478740408408</v>
      </c>
      <c r="CN25" s="23">
        <f t="shared" si="1"/>
        <v>2.3263478740408408</v>
      </c>
      <c r="CO25" s="23">
        <f t="shared" si="1"/>
        <v>2.3263478740408408</v>
      </c>
      <c r="CP25" s="23">
        <f t="shared" si="1"/>
        <v>2.3263478740408408</v>
      </c>
      <c r="CQ25" s="23">
        <f t="shared" si="1"/>
        <v>2.3263478740408408</v>
      </c>
      <c r="CR25" s="23">
        <f t="shared" si="1"/>
        <v>2.3263478740408408</v>
      </c>
      <c r="CS25" s="23">
        <f t="shared" si="1"/>
        <v>2.3263478740408408</v>
      </c>
      <c r="CT25" s="23">
        <f t="shared" si="1"/>
        <v>2.3263478740408408</v>
      </c>
      <c r="CU25" s="23">
        <f t="shared" si="1"/>
        <v>2.3263478740408408</v>
      </c>
      <c r="CV25" s="23">
        <f t="shared" si="1"/>
        <v>2.3263478740408408</v>
      </c>
      <c r="CW25" s="23">
        <f t="shared" si="1"/>
        <v>2.3263478740408408</v>
      </c>
      <c r="CX25" s="23">
        <f t="shared" si="1"/>
        <v>2.3263478740408408</v>
      </c>
      <c r="CY25" s="23">
        <f t="shared" si="1"/>
        <v>2.3263478740408408</v>
      </c>
      <c r="CZ25" s="23">
        <f t="shared" si="1"/>
        <v>2.3263478740408408</v>
      </c>
      <c r="DA25" s="23">
        <f t="shared" si="1"/>
        <v>2.3263478740408408</v>
      </c>
      <c r="DB25" s="23">
        <f t="shared" si="1"/>
        <v>2.3263478740408408</v>
      </c>
      <c r="DC25" s="23">
        <f t="shared" si="1"/>
        <v>2.3263478740408408</v>
      </c>
      <c r="DD25" s="23">
        <f t="shared" si="1"/>
        <v>2.3263478740408408</v>
      </c>
      <c r="DE25" s="23">
        <f t="shared" si="1"/>
        <v>2.3263478740408408</v>
      </c>
      <c r="DF25" s="23">
        <f t="shared" si="1"/>
        <v>2.3263478740408408</v>
      </c>
      <c r="DG25" s="23">
        <f t="shared" si="1"/>
        <v>2.3263478740408408</v>
      </c>
      <c r="DH25" s="23">
        <f t="shared" si="1"/>
        <v>2.3263478740408408</v>
      </c>
      <c r="DI25" s="23">
        <f t="shared" si="1"/>
        <v>2.3263478740408408</v>
      </c>
      <c r="DJ25" s="23">
        <f t="shared" si="1"/>
        <v>2.3263478740408408</v>
      </c>
      <c r="DK25" s="23">
        <f t="shared" si="1"/>
        <v>2.3263478740408408</v>
      </c>
      <c r="DL25" s="23">
        <f t="shared" si="1"/>
        <v>2.3263478740408408</v>
      </c>
      <c r="DM25" s="23">
        <f t="shared" si="1"/>
        <v>2.3263478740408408</v>
      </c>
      <c r="DN25" s="23">
        <f t="shared" si="1"/>
        <v>2.3263478740408408</v>
      </c>
      <c r="DO25" s="23">
        <f t="shared" si="1"/>
        <v>2.3263478740408408</v>
      </c>
      <c r="DP25" s="23">
        <f t="shared" si="1"/>
        <v>2.3263478740408408</v>
      </c>
      <c r="DQ25" s="23">
        <f t="shared" si="1"/>
        <v>2.3263478740408408</v>
      </c>
      <c r="DR25" s="23">
        <f t="shared" si="1"/>
        <v>2.3263478740408408</v>
      </c>
      <c r="DS25" s="23">
        <f t="shared" si="1"/>
        <v>2.3263478740408408</v>
      </c>
      <c r="DT25" s="23">
        <f t="shared" si="1"/>
        <v>2.3263478740408408</v>
      </c>
      <c r="DU25" s="23">
        <f t="shared" si="1"/>
        <v>2.3263478740408408</v>
      </c>
      <c r="DV25" s="23">
        <f t="shared" si="1"/>
        <v>2.3263478740408408</v>
      </c>
      <c r="DW25" s="23">
        <f t="shared" si="1"/>
        <v>2.3263478740408408</v>
      </c>
      <c r="DX25" s="23">
        <f t="shared" si="1"/>
        <v>2.3263478740408408</v>
      </c>
      <c r="DY25" s="23">
        <f t="shared" si="1"/>
        <v>2.3263478740408408</v>
      </c>
      <c r="DZ25" s="23">
        <f t="shared" si="1"/>
        <v>2.3263478740408408</v>
      </c>
      <c r="EA25" s="23">
        <f t="shared" ref="EA25:GL25" si="2">_xlfn.NORM.S.INV(0.99)</f>
        <v>2.3263478740408408</v>
      </c>
      <c r="EB25" s="23">
        <f t="shared" si="2"/>
        <v>2.3263478740408408</v>
      </c>
      <c r="EC25" s="23">
        <f t="shared" si="2"/>
        <v>2.3263478740408408</v>
      </c>
      <c r="ED25" s="23">
        <f t="shared" si="2"/>
        <v>2.3263478740408408</v>
      </c>
      <c r="EE25" s="23">
        <f t="shared" si="2"/>
        <v>2.3263478740408408</v>
      </c>
      <c r="EF25" s="23">
        <f t="shared" si="2"/>
        <v>2.3263478740408408</v>
      </c>
      <c r="EG25" s="23">
        <f t="shared" si="2"/>
        <v>2.3263478740408408</v>
      </c>
      <c r="EH25" s="23">
        <f t="shared" si="2"/>
        <v>2.3263478740408408</v>
      </c>
      <c r="EI25" s="23">
        <f t="shared" si="2"/>
        <v>2.3263478740408408</v>
      </c>
      <c r="EJ25" s="23">
        <f t="shared" si="2"/>
        <v>2.3263478740408408</v>
      </c>
      <c r="EK25" s="23">
        <f t="shared" si="2"/>
        <v>2.3263478740408408</v>
      </c>
      <c r="EL25" s="23">
        <f t="shared" si="2"/>
        <v>2.3263478740408408</v>
      </c>
      <c r="EM25" s="23">
        <f t="shared" si="2"/>
        <v>2.3263478740408408</v>
      </c>
      <c r="EN25" s="23">
        <f t="shared" si="2"/>
        <v>2.3263478740408408</v>
      </c>
      <c r="EO25" s="23">
        <f t="shared" si="2"/>
        <v>2.3263478740408408</v>
      </c>
      <c r="EP25" s="23">
        <f t="shared" si="2"/>
        <v>2.3263478740408408</v>
      </c>
      <c r="EQ25" s="23">
        <f t="shared" si="2"/>
        <v>2.3263478740408408</v>
      </c>
      <c r="ER25" s="23">
        <f t="shared" si="2"/>
        <v>2.3263478740408408</v>
      </c>
      <c r="ES25" s="23">
        <f t="shared" si="2"/>
        <v>2.3263478740408408</v>
      </c>
      <c r="ET25" s="23">
        <f t="shared" si="2"/>
        <v>2.3263478740408408</v>
      </c>
      <c r="EU25" s="23">
        <f t="shared" si="2"/>
        <v>2.3263478740408408</v>
      </c>
      <c r="EV25" s="23">
        <f t="shared" si="2"/>
        <v>2.3263478740408408</v>
      </c>
      <c r="EW25" s="23">
        <f t="shared" si="2"/>
        <v>2.3263478740408408</v>
      </c>
      <c r="EX25" s="23">
        <f t="shared" si="2"/>
        <v>2.3263478740408408</v>
      </c>
      <c r="EY25" s="23">
        <f t="shared" si="2"/>
        <v>2.3263478740408408</v>
      </c>
      <c r="EZ25" s="23">
        <f t="shared" si="2"/>
        <v>2.3263478740408408</v>
      </c>
      <c r="FA25" s="23">
        <f t="shared" si="2"/>
        <v>2.3263478740408408</v>
      </c>
      <c r="FB25" s="23">
        <f t="shared" si="2"/>
        <v>2.3263478740408408</v>
      </c>
      <c r="FC25" s="23">
        <f t="shared" si="2"/>
        <v>2.3263478740408408</v>
      </c>
      <c r="FD25" s="23">
        <f t="shared" si="2"/>
        <v>2.3263478740408408</v>
      </c>
      <c r="FE25" s="23">
        <f t="shared" si="2"/>
        <v>2.3263478740408408</v>
      </c>
      <c r="FF25" s="23">
        <f t="shared" si="2"/>
        <v>2.3263478740408408</v>
      </c>
      <c r="FG25" s="23">
        <f t="shared" si="2"/>
        <v>2.3263478740408408</v>
      </c>
      <c r="FH25" s="23">
        <f t="shared" si="2"/>
        <v>2.3263478740408408</v>
      </c>
      <c r="FI25" s="23">
        <f t="shared" si="2"/>
        <v>2.3263478740408408</v>
      </c>
      <c r="FJ25" s="23">
        <f t="shared" si="2"/>
        <v>2.3263478740408408</v>
      </c>
      <c r="FK25" s="23">
        <f t="shared" si="2"/>
        <v>2.3263478740408408</v>
      </c>
      <c r="FL25" s="23">
        <f t="shared" si="2"/>
        <v>2.3263478740408408</v>
      </c>
      <c r="FM25" s="23">
        <f t="shared" si="2"/>
        <v>2.3263478740408408</v>
      </c>
      <c r="FN25" s="23">
        <f t="shared" si="2"/>
        <v>2.3263478740408408</v>
      </c>
      <c r="FO25" s="23">
        <f t="shared" si="2"/>
        <v>2.3263478740408408</v>
      </c>
      <c r="FP25" s="23">
        <f t="shared" si="2"/>
        <v>2.3263478740408408</v>
      </c>
      <c r="FQ25" s="23">
        <f t="shared" si="2"/>
        <v>2.3263478740408408</v>
      </c>
      <c r="FR25" s="23">
        <f t="shared" si="2"/>
        <v>2.3263478740408408</v>
      </c>
      <c r="FS25" s="23">
        <f t="shared" si="2"/>
        <v>2.3263478740408408</v>
      </c>
      <c r="FT25" s="23">
        <f t="shared" si="2"/>
        <v>2.3263478740408408</v>
      </c>
      <c r="FU25" s="23">
        <f t="shared" si="2"/>
        <v>2.3263478740408408</v>
      </c>
      <c r="FV25" s="23">
        <f t="shared" si="2"/>
        <v>2.3263478740408408</v>
      </c>
      <c r="FW25" s="23">
        <f t="shared" si="2"/>
        <v>2.3263478740408408</v>
      </c>
      <c r="FX25" s="23">
        <f t="shared" si="2"/>
        <v>2.3263478740408408</v>
      </c>
      <c r="FY25" s="23">
        <f t="shared" si="2"/>
        <v>2.3263478740408408</v>
      </c>
      <c r="FZ25" s="23">
        <f t="shared" si="2"/>
        <v>2.3263478740408408</v>
      </c>
      <c r="GA25" s="23">
        <f t="shared" si="2"/>
        <v>2.3263478740408408</v>
      </c>
      <c r="GB25" s="23">
        <f t="shared" si="2"/>
        <v>2.3263478740408408</v>
      </c>
      <c r="GC25" s="23">
        <f t="shared" si="2"/>
        <v>2.3263478740408408</v>
      </c>
      <c r="GD25" s="23">
        <f t="shared" si="2"/>
        <v>2.3263478740408408</v>
      </c>
      <c r="GE25" s="23">
        <f t="shared" si="2"/>
        <v>2.3263478740408408</v>
      </c>
      <c r="GF25" s="23">
        <f t="shared" si="2"/>
        <v>2.3263478740408408</v>
      </c>
      <c r="GG25" s="23">
        <f t="shared" si="2"/>
        <v>2.3263478740408408</v>
      </c>
      <c r="GH25" s="23">
        <f t="shared" si="2"/>
        <v>2.3263478740408408</v>
      </c>
      <c r="GI25" s="23">
        <f t="shared" si="2"/>
        <v>2.3263478740408408</v>
      </c>
      <c r="GJ25" s="23">
        <f t="shared" si="2"/>
        <v>2.3263478740408408</v>
      </c>
      <c r="GK25" s="23">
        <f t="shared" si="2"/>
        <v>2.3263478740408408</v>
      </c>
      <c r="GL25" s="23">
        <f t="shared" si="2"/>
        <v>2.3263478740408408</v>
      </c>
      <c r="GM25" s="23">
        <f t="shared" ref="GM25:IX25" si="3">_xlfn.NORM.S.INV(0.99)</f>
        <v>2.3263478740408408</v>
      </c>
      <c r="GN25" s="23">
        <f t="shared" si="3"/>
        <v>2.3263478740408408</v>
      </c>
      <c r="GO25" s="23">
        <f t="shared" si="3"/>
        <v>2.3263478740408408</v>
      </c>
      <c r="GP25" s="23">
        <f t="shared" si="3"/>
        <v>2.3263478740408408</v>
      </c>
      <c r="GQ25" s="23">
        <f t="shared" si="3"/>
        <v>2.3263478740408408</v>
      </c>
      <c r="GR25" s="23">
        <f t="shared" si="3"/>
        <v>2.3263478740408408</v>
      </c>
      <c r="GS25" s="23">
        <f t="shared" si="3"/>
        <v>2.3263478740408408</v>
      </c>
      <c r="GT25" s="23">
        <f t="shared" si="3"/>
        <v>2.3263478740408408</v>
      </c>
      <c r="GU25" s="23">
        <f t="shared" si="3"/>
        <v>2.3263478740408408</v>
      </c>
      <c r="GV25" s="23">
        <f t="shared" si="3"/>
        <v>2.3263478740408408</v>
      </c>
      <c r="GW25" s="23">
        <f t="shared" si="3"/>
        <v>2.3263478740408408</v>
      </c>
      <c r="GX25" s="23">
        <f t="shared" si="3"/>
        <v>2.3263478740408408</v>
      </c>
      <c r="GY25" s="23">
        <f t="shared" si="3"/>
        <v>2.3263478740408408</v>
      </c>
      <c r="GZ25" s="23">
        <f t="shared" si="3"/>
        <v>2.3263478740408408</v>
      </c>
      <c r="HA25" s="23">
        <f t="shared" si="3"/>
        <v>2.3263478740408408</v>
      </c>
      <c r="HB25" s="23">
        <f t="shared" si="3"/>
        <v>2.3263478740408408</v>
      </c>
      <c r="HC25" s="23">
        <f t="shared" si="3"/>
        <v>2.3263478740408408</v>
      </c>
      <c r="HD25" s="23">
        <f t="shared" si="3"/>
        <v>2.3263478740408408</v>
      </c>
      <c r="HE25" s="23">
        <f t="shared" si="3"/>
        <v>2.3263478740408408</v>
      </c>
      <c r="HF25" s="23">
        <f t="shared" si="3"/>
        <v>2.3263478740408408</v>
      </c>
      <c r="HG25" s="23">
        <f t="shared" si="3"/>
        <v>2.3263478740408408</v>
      </c>
      <c r="HH25" s="23">
        <f t="shared" si="3"/>
        <v>2.3263478740408408</v>
      </c>
      <c r="HI25" s="23">
        <f t="shared" si="3"/>
        <v>2.3263478740408408</v>
      </c>
      <c r="HJ25" s="23">
        <f t="shared" si="3"/>
        <v>2.3263478740408408</v>
      </c>
      <c r="HK25" s="23">
        <f t="shared" si="3"/>
        <v>2.3263478740408408</v>
      </c>
      <c r="HL25" s="23">
        <f t="shared" si="3"/>
        <v>2.3263478740408408</v>
      </c>
      <c r="HM25" s="23">
        <f t="shared" si="3"/>
        <v>2.3263478740408408</v>
      </c>
      <c r="HN25" s="23">
        <f t="shared" si="3"/>
        <v>2.3263478740408408</v>
      </c>
      <c r="HO25" s="23">
        <f t="shared" si="3"/>
        <v>2.3263478740408408</v>
      </c>
      <c r="HP25" s="23">
        <f t="shared" si="3"/>
        <v>2.3263478740408408</v>
      </c>
      <c r="HQ25" s="23">
        <f t="shared" si="3"/>
        <v>2.3263478740408408</v>
      </c>
      <c r="HR25" s="23">
        <f t="shared" si="3"/>
        <v>2.3263478740408408</v>
      </c>
      <c r="HS25" s="23">
        <f t="shared" si="3"/>
        <v>2.3263478740408408</v>
      </c>
      <c r="HT25" s="23">
        <f t="shared" si="3"/>
        <v>2.3263478740408408</v>
      </c>
      <c r="HU25" s="23">
        <f t="shared" si="3"/>
        <v>2.3263478740408408</v>
      </c>
      <c r="HV25" s="23">
        <f t="shared" si="3"/>
        <v>2.3263478740408408</v>
      </c>
      <c r="HW25" s="23">
        <f t="shared" si="3"/>
        <v>2.3263478740408408</v>
      </c>
      <c r="HX25" s="23">
        <f t="shared" si="3"/>
        <v>2.3263478740408408</v>
      </c>
      <c r="HY25" s="23">
        <f t="shared" si="3"/>
        <v>2.3263478740408408</v>
      </c>
      <c r="HZ25" s="23">
        <f t="shared" si="3"/>
        <v>2.3263478740408408</v>
      </c>
      <c r="IA25" s="23">
        <f t="shared" si="3"/>
        <v>2.3263478740408408</v>
      </c>
      <c r="IB25" s="23">
        <f t="shared" si="3"/>
        <v>2.3263478740408408</v>
      </c>
      <c r="IC25" s="23">
        <f t="shared" si="3"/>
        <v>2.3263478740408408</v>
      </c>
      <c r="ID25" s="23">
        <f t="shared" si="3"/>
        <v>2.3263478740408408</v>
      </c>
      <c r="IE25" s="23">
        <f t="shared" si="3"/>
        <v>2.3263478740408408</v>
      </c>
      <c r="IF25" s="23">
        <f t="shared" si="3"/>
        <v>2.3263478740408408</v>
      </c>
      <c r="IG25" s="23">
        <f t="shared" si="3"/>
        <v>2.3263478740408408</v>
      </c>
      <c r="IH25" s="23">
        <f t="shared" si="3"/>
        <v>2.3263478740408408</v>
      </c>
      <c r="II25" s="23">
        <f t="shared" si="3"/>
        <v>2.3263478740408408</v>
      </c>
      <c r="IJ25" s="23">
        <f t="shared" si="3"/>
        <v>2.3263478740408408</v>
      </c>
      <c r="IK25" s="23">
        <f t="shared" si="3"/>
        <v>2.3263478740408408</v>
      </c>
      <c r="IL25" s="23">
        <f t="shared" si="3"/>
        <v>2.3263478740408408</v>
      </c>
      <c r="IM25" s="23">
        <f t="shared" si="3"/>
        <v>2.3263478740408408</v>
      </c>
      <c r="IN25" s="23">
        <f t="shared" si="3"/>
        <v>2.3263478740408408</v>
      </c>
      <c r="IO25" s="23">
        <f t="shared" si="3"/>
        <v>2.3263478740408408</v>
      </c>
      <c r="IP25" s="23">
        <f t="shared" si="3"/>
        <v>2.3263478740408408</v>
      </c>
      <c r="IQ25" s="23">
        <f t="shared" si="3"/>
        <v>2.3263478740408408</v>
      </c>
      <c r="IR25" s="23">
        <f t="shared" si="3"/>
        <v>2.3263478740408408</v>
      </c>
      <c r="IS25" s="23">
        <f t="shared" si="3"/>
        <v>2.3263478740408408</v>
      </c>
      <c r="IT25" s="23">
        <f t="shared" si="3"/>
        <v>2.3263478740408408</v>
      </c>
      <c r="IU25" s="23">
        <f t="shared" si="3"/>
        <v>2.3263478740408408</v>
      </c>
      <c r="IV25" s="23">
        <f t="shared" si="3"/>
        <v>2.3263478740408408</v>
      </c>
      <c r="IW25" s="23">
        <f t="shared" si="3"/>
        <v>2.3263478740408408</v>
      </c>
      <c r="IX25" s="23">
        <f t="shared" si="3"/>
        <v>2.3263478740408408</v>
      </c>
      <c r="IY25" s="23">
        <f t="shared" ref="IY25:LJ25" si="4">_xlfn.NORM.S.INV(0.99)</f>
        <v>2.3263478740408408</v>
      </c>
      <c r="IZ25" s="23">
        <f t="shared" si="4"/>
        <v>2.3263478740408408</v>
      </c>
      <c r="JA25" s="23">
        <f t="shared" si="4"/>
        <v>2.3263478740408408</v>
      </c>
      <c r="JB25" s="23">
        <f t="shared" si="4"/>
        <v>2.3263478740408408</v>
      </c>
      <c r="JC25" s="23">
        <f t="shared" si="4"/>
        <v>2.3263478740408408</v>
      </c>
      <c r="JD25" s="23">
        <f t="shared" si="4"/>
        <v>2.3263478740408408</v>
      </c>
      <c r="JE25" s="23">
        <f t="shared" si="4"/>
        <v>2.3263478740408408</v>
      </c>
      <c r="JF25" s="23">
        <f t="shared" si="4"/>
        <v>2.3263478740408408</v>
      </c>
      <c r="JG25" s="23">
        <f t="shared" si="4"/>
        <v>2.3263478740408408</v>
      </c>
      <c r="JH25" s="23">
        <f t="shared" si="4"/>
        <v>2.3263478740408408</v>
      </c>
      <c r="JI25" s="23">
        <f t="shared" si="4"/>
        <v>2.3263478740408408</v>
      </c>
      <c r="JJ25" s="23">
        <f t="shared" si="4"/>
        <v>2.3263478740408408</v>
      </c>
      <c r="JK25" s="23">
        <f t="shared" si="4"/>
        <v>2.3263478740408408</v>
      </c>
      <c r="JL25" s="23">
        <f t="shared" si="4"/>
        <v>2.3263478740408408</v>
      </c>
      <c r="JM25" s="23">
        <f t="shared" si="4"/>
        <v>2.3263478740408408</v>
      </c>
      <c r="JN25" s="23">
        <f t="shared" si="4"/>
        <v>2.3263478740408408</v>
      </c>
      <c r="JO25" s="23">
        <f t="shared" si="4"/>
        <v>2.3263478740408408</v>
      </c>
      <c r="JP25" s="23">
        <f t="shared" si="4"/>
        <v>2.3263478740408408</v>
      </c>
      <c r="JQ25" s="23">
        <f t="shared" si="4"/>
        <v>2.3263478740408408</v>
      </c>
      <c r="JR25" s="23">
        <f t="shared" si="4"/>
        <v>2.3263478740408408</v>
      </c>
      <c r="JS25" s="23">
        <f t="shared" si="4"/>
        <v>2.3263478740408408</v>
      </c>
      <c r="JT25" s="23">
        <f t="shared" si="4"/>
        <v>2.3263478740408408</v>
      </c>
      <c r="JU25" s="23">
        <f t="shared" si="4"/>
        <v>2.3263478740408408</v>
      </c>
      <c r="JV25" s="23">
        <f t="shared" si="4"/>
        <v>2.3263478740408408</v>
      </c>
      <c r="JW25" s="23">
        <f t="shared" si="4"/>
        <v>2.3263478740408408</v>
      </c>
      <c r="JX25" s="23">
        <f t="shared" si="4"/>
        <v>2.3263478740408408</v>
      </c>
      <c r="JY25" s="23">
        <f t="shared" si="4"/>
        <v>2.3263478740408408</v>
      </c>
      <c r="JZ25" s="23">
        <f t="shared" si="4"/>
        <v>2.3263478740408408</v>
      </c>
      <c r="KA25" s="23">
        <f t="shared" si="4"/>
        <v>2.3263478740408408</v>
      </c>
      <c r="KB25" s="23">
        <f t="shared" si="4"/>
        <v>2.3263478740408408</v>
      </c>
      <c r="KC25" s="23">
        <f t="shared" si="4"/>
        <v>2.3263478740408408</v>
      </c>
      <c r="KD25" s="23">
        <f t="shared" si="4"/>
        <v>2.3263478740408408</v>
      </c>
      <c r="KE25" s="23">
        <f t="shared" si="4"/>
        <v>2.3263478740408408</v>
      </c>
      <c r="KF25" s="23">
        <f t="shared" si="4"/>
        <v>2.3263478740408408</v>
      </c>
      <c r="KG25" s="23">
        <f t="shared" si="4"/>
        <v>2.3263478740408408</v>
      </c>
      <c r="KH25" s="23">
        <f t="shared" si="4"/>
        <v>2.3263478740408408</v>
      </c>
      <c r="KI25" s="23">
        <f t="shared" si="4"/>
        <v>2.3263478740408408</v>
      </c>
      <c r="KJ25" s="23">
        <f t="shared" si="4"/>
        <v>2.3263478740408408</v>
      </c>
      <c r="KK25" s="23">
        <f t="shared" si="4"/>
        <v>2.3263478740408408</v>
      </c>
      <c r="KL25" s="23">
        <f t="shared" si="4"/>
        <v>2.3263478740408408</v>
      </c>
      <c r="KM25" s="23">
        <f t="shared" si="4"/>
        <v>2.3263478740408408</v>
      </c>
      <c r="KN25" s="23">
        <f t="shared" si="4"/>
        <v>2.3263478740408408</v>
      </c>
      <c r="KO25" s="23">
        <f t="shared" si="4"/>
        <v>2.3263478740408408</v>
      </c>
      <c r="KP25" s="23">
        <f t="shared" si="4"/>
        <v>2.3263478740408408</v>
      </c>
      <c r="KQ25" s="23">
        <f t="shared" si="4"/>
        <v>2.3263478740408408</v>
      </c>
      <c r="KR25" s="23">
        <f t="shared" si="4"/>
        <v>2.3263478740408408</v>
      </c>
      <c r="KS25" s="23">
        <f t="shared" si="4"/>
        <v>2.3263478740408408</v>
      </c>
      <c r="KT25" s="23">
        <f t="shared" si="4"/>
        <v>2.3263478740408408</v>
      </c>
      <c r="KU25" s="23">
        <f t="shared" si="4"/>
        <v>2.3263478740408408</v>
      </c>
      <c r="KV25" s="23">
        <f t="shared" si="4"/>
        <v>2.3263478740408408</v>
      </c>
      <c r="KW25" s="23">
        <f t="shared" si="4"/>
        <v>2.3263478740408408</v>
      </c>
      <c r="KX25" s="23">
        <f t="shared" si="4"/>
        <v>2.3263478740408408</v>
      </c>
      <c r="KY25" s="23">
        <f t="shared" si="4"/>
        <v>2.3263478740408408</v>
      </c>
      <c r="KZ25" s="23">
        <f t="shared" si="4"/>
        <v>2.3263478740408408</v>
      </c>
      <c r="LA25" s="23">
        <f t="shared" si="4"/>
        <v>2.3263478740408408</v>
      </c>
      <c r="LB25" s="23">
        <f t="shared" si="4"/>
        <v>2.3263478740408408</v>
      </c>
      <c r="LC25" s="23">
        <f t="shared" si="4"/>
        <v>2.3263478740408408</v>
      </c>
      <c r="LD25" s="23">
        <f t="shared" si="4"/>
        <v>2.3263478740408408</v>
      </c>
      <c r="LE25" s="23">
        <f t="shared" si="4"/>
        <v>2.3263478740408408</v>
      </c>
      <c r="LF25" s="23">
        <f t="shared" si="4"/>
        <v>2.3263478740408408</v>
      </c>
      <c r="LG25" s="23">
        <f t="shared" si="4"/>
        <v>2.3263478740408408</v>
      </c>
      <c r="LH25" s="23">
        <f t="shared" si="4"/>
        <v>2.3263478740408408</v>
      </c>
      <c r="LI25" s="23">
        <f t="shared" si="4"/>
        <v>2.3263478740408408</v>
      </c>
      <c r="LJ25" s="23">
        <f t="shared" si="4"/>
        <v>2.3263478740408408</v>
      </c>
      <c r="LK25" s="23">
        <f t="shared" ref="LK25:LW25" si="5">_xlfn.NORM.S.INV(0.99)</f>
        <v>2.3263478740408408</v>
      </c>
      <c r="LL25" s="23">
        <f t="shared" si="5"/>
        <v>2.3263478740408408</v>
      </c>
      <c r="LM25" s="23">
        <f t="shared" si="5"/>
        <v>2.3263478740408408</v>
      </c>
      <c r="LN25" s="23">
        <f t="shared" si="5"/>
        <v>2.3263478740408408</v>
      </c>
      <c r="LO25" s="23">
        <f t="shared" si="5"/>
        <v>2.3263478740408408</v>
      </c>
      <c r="LP25" s="23">
        <f t="shared" si="5"/>
        <v>2.3263478740408408</v>
      </c>
      <c r="LQ25" s="23">
        <f t="shared" si="5"/>
        <v>2.3263478740408408</v>
      </c>
      <c r="LR25" s="23">
        <f t="shared" si="5"/>
        <v>2.3263478740408408</v>
      </c>
      <c r="LS25" s="23">
        <f t="shared" si="5"/>
        <v>2.3263478740408408</v>
      </c>
      <c r="LT25" s="23">
        <f t="shared" si="5"/>
        <v>2.3263478740408408</v>
      </c>
      <c r="LU25" s="23">
        <f t="shared" si="5"/>
        <v>2.3263478740408408</v>
      </c>
      <c r="LV25" s="23">
        <f t="shared" si="5"/>
        <v>2.3263478740408408</v>
      </c>
      <c r="LW25" s="23">
        <f t="shared" si="5"/>
        <v>2.3263478740408408</v>
      </c>
    </row>
    <row r="26" spans="1:335" x14ac:dyDescent="0.3">
      <c r="A26" s="21" t="s">
        <v>6</v>
      </c>
      <c r="B26" s="23" cm="1">
        <f t="array" ref="B26">SKEW(LN(B3:B22))</f>
        <v>0.48205821390661985</v>
      </c>
      <c r="C26" s="23" cm="1">
        <f t="array" ref="C26">SKEW(LN(C3:C22))</f>
        <v>0.36620155518002279</v>
      </c>
      <c r="D26" s="23" cm="1">
        <f t="array" ref="D26">SKEW(LN(D3:D22))</f>
        <v>-0.12682569400972604</v>
      </c>
      <c r="E26" s="23" cm="1">
        <f t="array" ref="E26">SKEW(LN(E3:E22))</f>
        <v>0.56591362825862268</v>
      </c>
      <c r="F26" s="23" cm="1">
        <f t="array" ref="F26">SKEW(LN(F3:F22))</f>
        <v>0.21391350433673212</v>
      </c>
      <c r="G26" s="23" cm="1">
        <f t="array" ref="G26">SKEW(LN(G3:G22))</f>
        <v>-9.0149505041309294E-2</v>
      </c>
      <c r="H26" s="23" cm="1">
        <f t="array" ref="H26">SKEW(LN(H3:H22))</f>
        <v>-7.3107251896445138E-2</v>
      </c>
      <c r="I26" s="23" cm="1">
        <f t="array" ref="I26">SKEW(LN(I3:I22))</f>
        <v>-0.3066033325718121</v>
      </c>
      <c r="J26" s="23" cm="1">
        <f t="array" ref="J26">SKEW(LN(J3:J22))</f>
        <v>7.8689315365053046E-3</v>
      </c>
      <c r="K26" s="23" cm="1">
        <f t="array" ref="K26">SKEW(LN(K3:K22))</f>
        <v>0.50847179202955273</v>
      </c>
      <c r="L26" s="23" cm="1">
        <f t="array" ref="L26">SKEW(LN(L3:L22))</f>
        <v>-0.6831139029793678</v>
      </c>
      <c r="M26" s="23" cm="1">
        <f t="array" ref="M26">SKEW(LN(M3:M22))</f>
        <v>-0.11116146230834063</v>
      </c>
      <c r="N26" s="23" cm="1">
        <f t="array" ref="N26">SKEW(LN(N3:N22))</f>
        <v>0.59020811864264322</v>
      </c>
      <c r="O26" s="23" cm="1">
        <f t="array" ref="O26">SKEW(LN(O3:O22))</f>
        <v>0.28904857286544056</v>
      </c>
      <c r="P26" s="23" cm="1">
        <f t="array" ref="P26">SKEW(LN(P3:P22))</f>
        <v>-3.9008747457175065E-2</v>
      </c>
      <c r="Q26" s="23" cm="1">
        <f t="array" ref="Q26">SKEW(LN(Q3:Q22))</f>
        <v>0.34427010408259967</v>
      </c>
      <c r="R26" s="23" cm="1">
        <f t="array" ref="R26">SKEW(LN(R3:R22))</f>
        <v>-0.58354941281097772</v>
      </c>
      <c r="S26" s="23" cm="1">
        <f t="array" ref="S26">SKEW(LN(S3:S22))</f>
        <v>-0.62093770836579265</v>
      </c>
      <c r="T26" s="23" cm="1">
        <f t="array" ref="T26">SKEW(LN(T3:T22))</f>
        <v>-0.5876244751668529</v>
      </c>
      <c r="U26" s="23" cm="1">
        <f t="array" ref="U26">SKEW(LN(U3:U22))</f>
        <v>-1.0517410862395782</v>
      </c>
      <c r="V26" s="23" cm="1">
        <f t="array" ref="V26">SKEW(LN(V3:V22))</f>
        <v>1.505014120744377</v>
      </c>
      <c r="W26" s="23" cm="1">
        <f t="array" ref="W26">SKEW(LN(W3:W22))</f>
        <v>0.82185947647949931</v>
      </c>
      <c r="X26" s="23" cm="1">
        <f t="array" ref="X26">SKEW(LN(X3:X22))</f>
        <v>0.46354746468359542</v>
      </c>
      <c r="Y26" s="23" cm="1">
        <f t="array" ref="Y26">SKEW(LN(Y3:Y22))</f>
        <v>-0.12198191167127957</v>
      </c>
      <c r="Z26" s="23" cm="1">
        <f t="array" ref="Z26">SKEW(LN(Z3:Z22))</f>
        <v>-0.57209904904328368</v>
      </c>
      <c r="AA26" s="23" cm="1">
        <f t="array" ref="AA26">SKEW(LN(AA3:AA22))</f>
        <v>-0.25069660311950276</v>
      </c>
      <c r="AB26" s="23" cm="1">
        <f t="array" ref="AB26">SKEW(LN(AB3:AB22))</f>
        <v>7.3459505085046894E-2</v>
      </c>
      <c r="AC26" s="23" cm="1">
        <f t="array" ref="AC26">SKEW(LN(AC3:AC22))</f>
        <v>-0.20185322527168872</v>
      </c>
      <c r="AD26" s="23" cm="1">
        <f t="array" ref="AD26">SKEW(LN(AD3:AD22))</f>
        <v>4.7481544733242682E-2</v>
      </c>
      <c r="AE26" s="23" cm="1">
        <f t="array" ref="AE26">SKEW(LN(AE3:AE22))</f>
        <v>0.21968387347975038</v>
      </c>
      <c r="AF26" s="23" cm="1">
        <f t="array" ref="AF26">SKEW(LN(AF3:AF22))</f>
        <v>3.1793664054488212E-2</v>
      </c>
      <c r="AG26" s="23" cm="1">
        <f t="array" ref="AG26">SKEW(LN(AG3:AG22))</f>
        <v>-0.61700826832430455</v>
      </c>
      <c r="AH26" s="23" cm="1">
        <f t="array" ref="AH26">SKEW(LN(AH3:AH22))</f>
        <v>-0.48774941104416109</v>
      </c>
      <c r="AI26" s="23" cm="1">
        <f t="array" ref="AI26">SKEW(LN(AI3:AI22))</f>
        <v>0.76508223321784241</v>
      </c>
      <c r="AJ26" s="23" cm="1">
        <f t="array" ref="AJ26">SKEW(LN(AJ3:AJ22))</f>
        <v>-0.24699553003427085</v>
      </c>
      <c r="AK26" s="23" cm="1">
        <f t="array" ref="AK26">SKEW(LN(AK3:AK22))</f>
        <v>7.6666167712307651E-2</v>
      </c>
      <c r="AL26" s="23" cm="1">
        <f t="array" ref="AL26">SKEW(LN(AL3:AL22))</f>
        <v>-1.2583470538313382</v>
      </c>
      <c r="AM26" s="23" cm="1">
        <f t="array" ref="AM26">SKEW(LN(AM3:AM22))</f>
        <v>-2.8907743839900971E-3</v>
      </c>
      <c r="AN26" s="23" cm="1">
        <f t="array" ref="AN26">SKEW(LN(AN3:AN22))</f>
        <v>-1.1730033040749279</v>
      </c>
      <c r="AO26" s="23" cm="1">
        <f t="array" ref="AO26">SKEW(LN(AO3:AO22))</f>
        <v>-0.50159451636950936</v>
      </c>
      <c r="AP26" s="23" cm="1">
        <f t="array" ref="AP26">SKEW(LN(AP3:AP22))</f>
        <v>0.51374487687821635</v>
      </c>
      <c r="AQ26" s="23" cm="1">
        <f t="array" ref="AQ26">SKEW(LN(AQ3:AQ22))</f>
        <v>-1.0300194646312861</v>
      </c>
      <c r="AR26" s="23" cm="1">
        <f t="array" ref="AR26">SKEW(LN(AR3:AR22))</f>
        <v>-0.73028611636780205</v>
      </c>
      <c r="AS26" s="23" cm="1">
        <f t="array" ref="AS26">SKEW(LN(AS3:AS22))</f>
        <v>-0.72026118632650094</v>
      </c>
      <c r="AT26" s="23" cm="1">
        <f t="array" ref="AT26">SKEW(LN(AT3:AT22))</f>
        <v>0.50799612605982625</v>
      </c>
      <c r="AU26" s="23" cm="1">
        <f t="array" ref="AU26">SKEW(LN(AU3:AU22))</f>
        <v>0.5293353263320203</v>
      </c>
      <c r="AV26" s="23" cm="1">
        <f t="array" ref="AV26">SKEW(LN(AV3:AV22))</f>
        <v>0.69568167844582829</v>
      </c>
      <c r="AW26" s="23" cm="1">
        <f t="array" ref="AW26">SKEW(LN(AW3:AW22))</f>
        <v>-0.40087883075084307</v>
      </c>
      <c r="AX26" s="23" cm="1">
        <f t="array" ref="AX26">SKEW(LN(AX3:AX22))</f>
        <v>9.9306093715874136E-2</v>
      </c>
      <c r="AY26" s="23" cm="1">
        <f t="array" ref="AY26">SKEW(LN(AY3:AY22))</f>
        <v>0.53689764494462844</v>
      </c>
      <c r="AZ26" s="23" cm="1">
        <f t="array" ref="AZ26">SKEW(LN(AZ3:AZ22))</f>
        <v>0.98410260185245424</v>
      </c>
      <c r="BA26" s="23" cm="1">
        <f t="array" ref="BA26">SKEW(LN(BA3:BA22))</f>
        <v>0.22621273744159343</v>
      </c>
      <c r="BB26" s="23" cm="1">
        <f t="array" ref="BB26">SKEW(LN(BB3:BB22))</f>
        <v>0.28461467731575352</v>
      </c>
      <c r="BC26" s="23" cm="1">
        <f t="array" ref="BC26">SKEW(LN(BC3:BC22))</f>
        <v>0.21693322894871656</v>
      </c>
      <c r="BD26" s="23" cm="1">
        <f t="array" ref="BD26">SKEW(LN(BD3:BD22))</f>
        <v>1.0738623842286052</v>
      </c>
      <c r="BE26" s="23" cm="1">
        <f t="array" ref="BE26">SKEW(LN(BE3:BE22))</f>
        <v>0.72732187215120425</v>
      </c>
      <c r="BF26" s="23" cm="1">
        <f t="array" ref="BF26">SKEW(LN(BF3:BF22))</f>
        <v>0.26838338951877899</v>
      </c>
      <c r="BG26" s="23" cm="1">
        <f t="array" ref="BG26">SKEW(LN(BG3:BG22))</f>
        <v>0.55671208110164938</v>
      </c>
      <c r="BH26" s="23" cm="1">
        <f t="array" ref="BH26">SKEW(LN(BH3:BH22))</f>
        <v>0.7149504763003679</v>
      </c>
      <c r="BI26" s="23" cm="1">
        <f t="array" ref="BI26">SKEW(LN(BI3:BI22))</f>
        <v>0.59045389906315104</v>
      </c>
      <c r="BJ26" s="23" cm="1">
        <f t="array" ref="BJ26">SKEW(LN(BJ3:BJ22))</f>
        <v>0.95384327943583813</v>
      </c>
      <c r="BK26" s="23" cm="1">
        <f t="array" ref="BK26">SKEW(LN(BK3:BK22))</f>
        <v>-0.22385484702277958</v>
      </c>
      <c r="BL26" s="23" cm="1">
        <f t="array" ref="BL26">SKEW(LN(BL3:BL22))</f>
        <v>0.5844168805207971</v>
      </c>
      <c r="BM26" s="23" cm="1">
        <f t="array" ref="BM26">SKEW(LN(BM3:BM22))</f>
        <v>-0.31916689046714425</v>
      </c>
      <c r="BN26" s="23" cm="1">
        <f t="array" ref="BN26">SKEW(LN(BN3:BN22))</f>
        <v>0.41253481563839223</v>
      </c>
      <c r="BO26" s="23" cm="1">
        <f t="array" ref="BO26">SKEW(LN(BO3:BO22))</f>
        <v>0.1084385342648438</v>
      </c>
      <c r="BP26" s="23" cm="1">
        <f t="array" ref="BP26">SKEW(LN(BP3:BP22))</f>
        <v>0.1585894835221332</v>
      </c>
      <c r="BQ26" s="23" cm="1">
        <f t="array" ref="BQ26">SKEW(LN(BQ3:BQ22))</f>
        <v>4.5738630605104561E-3</v>
      </c>
      <c r="BR26" s="23" cm="1">
        <f t="array" ref="BR26">SKEW(LN(BR3:BR22))</f>
        <v>0.60250216128717493</v>
      </c>
      <c r="BS26" s="23" cm="1">
        <f t="array" ref="BS26">SKEW(LN(BS3:BS22))</f>
        <v>0.13654143032247479</v>
      </c>
      <c r="BT26" s="23" cm="1">
        <f t="array" ref="BT26">SKEW(LN(BT3:BT22))</f>
        <v>-0.56165872072064249</v>
      </c>
      <c r="BU26" s="23" cm="1">
        <f t="array" ref="BU26">SKEW(LN(BU3:BU22))</f>
        <v>-0.41201601169431079</v>
      </c>
      <c r="BV26" s="23" cm="1">
        <f t="array" ref="BV26">SKEW(LN(BV3:BV22))</f>
        <v>-0.22250892648070994</v>
      </c>
      <c r="BW26" s="23" cm="1">
        <f t="array" ref="BW26">SKEW(LN(BW3:BW22))</f>
        <v>0.5369655956392354</v>
      </c>
      <c r="BX26" s="23" cm="1">
        <f t="array" ref="BX26">SKEW(LN(BX3:BX22))</f>
        <v>-0.34546899576756623</v>
      </c>
      <c r="BY26" s="23" cm="1">
        <f t="array" ref="BY26">SKEW(LN(BY3:BY22))</f>
        <v>-0.16799234310086023</v>
      </c>
      <c r="BZ26" s="23" cm="1">
        <f t="array" ref="BZ26">SKEW(LN(BZ3:BZ22))</f>
        <v>5.3103382829034762E-2</v>
      </c>
      <c r="CA26" s="23" cm="1">
        <f t="array" ref="CA26">SKEW(LN(CA3:CA22))</f>
        <v>0.16403761248934554</v>
      </c>
      <c r="CB26" s="23" cm="1">
        <f t="array" ref="CB26">SKEW(LN(CB3:CB22))</f>
        <v>0.81367614445493386</v>
      </c>
      <c r="CC26" s="23" cm="1">
        <f t="array" ref="CC26">SKEW(LN(CC3:CC22))</f>
        <v>0.79170690634962015</v>
      </c>
      <c r="CD26" s="23" cm="1">
        <f t="array" ref="CD26">SKEW(LN(CD3:CD22))</f>
        <v>-0.38644070642399392</v>
      </c>
      <c r="CE26" s="23" cm="1">
        <f t="array" ref="CE26">SKEW(LN(CE3:CE22))</f>
        <v>-0.31282499522019175</v>
      </c>
      <c r="CF26" s="23" cm="1">
        <f t="array" ref="CF26">SKEW(LN(CF3:CF22))</f>
        <v>0.38360022949272848</v>
      </c>
      <c r="CG26" s="23" cm="1">
        <f t="array" ref="CG26">SKEW(LN(CG3:CG22))</f>
        <v>-9.6664473664402645E-2</v>
      </c>
      <c r="CH26" s="23" cm="1">
        <f t="array" ref="CH26">SKEW(LN(CH3:CH22))</f>
        <v>-0.14215239785752493</v>
      </c>
      <c r="CI26" s="23" cm="1">
        <f t="array" ref="CI26">SKEW(LN(CI3:CI22))</f>
        <v>-2.9201045404855647E-2</v>
      </c>
      <c r="CJ26" s="23" cm="1">
        <f t="array" ref="CJ26">SKEW(LN(CJ3:CJ22))</f>
        <v>-0.42408382869359046</v>
      </c>
      <c r="CK26" s="23" cm="1">
        <f t="array" ref="CK26">SKEW(LN(CK3:CK22))</f>
        <v>-0.41156386103436404</v>
      </c>
      <c r="CL26" s="23" cm="1">
        <f t="array" ref="CL26">SKEW(LN(CL3:CL22))</f>
        <v>-0.18917427560651326</v>
      </c>
      <c r="CM26" s="23" cm="1">
        <f t="array" ref="CM26">SKEW(LN(CM3:CM22))</f>
        <v>6.4412105128886205E-2</v>
      </c>
      <c r="CN26" s="23" cm="1">
        <f t="array" ref="CN26">SKEW(LN(CN3:CN22))</f>
        <v>0.46094236677276346</v>
      </c>
      <c r="CO26" s="23" cm="1">
        <f t="array" ref="CO26">SKEW(LN(CO3:CO22))</f>
        <v>0.88888433729578897</v>
      </c>
      <c r="CP26" s="23" cm="1">
        <f t="array" ref="CP26">SKEW(LN(CP3:CP22))</f>
        <v>0.63367107967931791</v>
      </c>
      <c r="CQ26" s="23" cm="1">
        <f t="array" ref="CQ26">SKEW(LN(CQ3:CQ22))</f>
        <v>0.49379230855927869</v>
      </c>
      <c r="CR26" s="23" cm="1">
        <f t="array" ref="CR26">SKEW(LN(CR3:CR22))</f>
        <v>1.2153988033652032</v>
      </c>
      <c r="CS26" s="23" cm="1">
        <f t="array" ref="CS26">SKEW(LN(CS3:CS22))</f>
        <v>0.97926611157327825</v>
      </c>
      <c r="CT26" s="23" cm="1">
        <f t="array" ref="CT26">SKEW(LN(CT3:CT22))</f>
        <v>8.5942105115475967E-2</v>
      </c>
      <c r="CU26" s="23" cm="1">
        <f t="array" ref="CU26">SKEW(LN(CU3:CU22))</f>
        <v>0.62833809658123729</v>
      </c>
      <c r="CV26" s="23" cm="1">
        <f t="array" ref="CV26">SKEW(LN(CV3:CV22))</f>
        <v>-0.64604979636697057</v>
      </c>
      <c r="CW26" s="23" cm="1">
        <f t="array" ref="CW26">SKEW(LN(CW3:CW22))</f>
        <v>0.21660470155148287</v>
      </c>
      <c r="CX26" s="23" cm="1">
        <f t="array" ref="CX26">SKEW(LN(CX3:CX22))</f>
        <v>0.8346799773279987</v>
      </c>
      <c r="CY26" s="23" cm="1">
        <f t="array" ref="CY26">SKEW(LN(CY3:CY22))</f>
        <v>0.47925049899216021</v>
      </c>
      <c r="CZ26" s="23" cm="1">
        <f t="array" ref="CZ26">SKEW(LN(CZ3:CZ22))</f>
        <v>0.24723458963116834</v>
      </c>
      <c r="DA26" s="23" cm="1">
        <f t="array" ref="DA26">SKEW(LN(DA3:DA22))</f>
        <v>7.1066466485587704E-2</v>
      </c>
      <c r="DB26" s="23" cm="1">
        <f t="array" ref="DB26">SKEW(LN(DB3:DB22))</f>
        <v>-3.1216880469914818E-2</v>
      </c>
      <c r="DC26" s="23" cm="1">
        <f t="array" ref="DC26">SKEW(LN(DC3:DC22))</f>
        <v>0.58157025653765804</v>
      </c>
      <c r="DD26" s="23" cm="1">
        <f t="array" ref="DD26">SKEW(LN(DD3:DD22))</f>
        <v>-1.0258599126592171E-2</v>
      </c>
      <c r="DE26" s="23" cm="1">
        <f t="array" ref="DE26">SKEW(LN(DE3:DE22))</f>
        <v>-0.39822480327125293</v>
      </c>
      <c r="DF26" s="23" cm="1">
        <f t="array" ref="DF26">SKEW(LN(DF3:DF22))</f>
        <v>0.21098845699112018</v>
      </c>
      <c r="DG26" s="23" cm="1">
        <f t="array" ref="DG26">SKEW(LN(DG3:DG22))</f>
        <v>-6.4304554863139855E-3</v>
      </c>
      <c r="DH26" s="23" cm="1">
        <f t="array" ref="DH26">SKEW(LN(DH3:DH22))</f>
        <v>-0.12265979990694037</v>
      </c>
      <c r="DI26" s="23" cm="1">
        <f t="array" ref="DI26">SKEW(LN(DI3:DI22))</f>
        <v>-0.14404127596273991</v>
      </c>
      <c r="DJ26" s="23" cm="1">
        <f t="array" ref="DJ26">SKEW(LN(DJ3:DJ22))</f>
        <v>-0.16787248390635895</v>
      </c>
      <c r="DK26" s="23" cm="1">
        <f t="array" ref="DK26">SKEW(LN(DK3:DK22))</f>
        <v>0.29549945263666261</v>
      </c>
      <c r="DL26" s="23" cm="1">
        <f t="array" ref="DL26">SKEW(LN(DL3:DL22))</f>
        <v>1.2073676615570603E-2</v>
      </c>
      <c r="DM26" s="23" cm="1">
        <f t="array" ref="DM26">SKEW(LN(DM3:DM22))</f>
        <v>0.11159915174310699</v>
      </c>
      <c r="DN26" s="23" cm="1">
        <f t="array" ref="DN26">SKEW(LN(DN3:DN22))</f>
        <v>-0.25620820832937902</v>
      </c>
      <c r="DO26" s="23" cm="1">
        <f t="array" ref="DO26">SKEW(LN(DO3:DO22))</f>
        <v>-1.0033676720036513</v>
      </c>
      <c r="DP26" s="23" cm="1">
        <f t="array" ref="DP26">SKEW(LN(DP3:DP22))</f>
        <v>-0.99494531803613262</v>
      </c>
      <c r="DQ26" s="23" cm="1">
        <f t="array" ref="DQ26">SKEW(LN(DQ3:DQ22))</f>
        <v>0.1627710072214503</v>
      </c>
      <c r="DR26" s="23" cm="1">
        <f t="array" ref="DR26">SKEW(LN(DR3:DR22))</f>
        <v>0.60070378662197899</v>
      </c>
      <c r="DS26" s="23" cm="1">
        <f t="array" ref="DS26">SKEW(LN(DS3:DS22))</f>
        <v>2.3168245672472196E-2</v>
      </c>
      <c r="DT26" s="23" cm="1">
        <f t="array" ref="DT26">SKEW(LN(DT3:DT22))</f>
        <v>0.31309388726685655</v>
      </c>
      <c r="DU26" s="23" cm="1">
        <f t="array" ref="DU26">SKEW(LN(DU3:DU22))</f>
        <v>2.6298004722817701E-2</v>
      </c>
      <c r="DV26" s="23" cm="1">
        <f t="array" ref="DV26">SKEW(LN(DV3:DV22))</f>
        <v>-0.2861669279958961</v>
      </c>
      <c r="DW26" s="23" cm="1">
        <f t="array" ref="DW26">SKEW(LN(DW3:DW22))</f>
        <v>0.17377922917200844</v>
      </c>
      <c r="DX26" s="23" cm="1">
        <f t="array" ref="DX26">SKEW(LN(DX3:DX22))</f>
        <v>-0.47274091619749281</v>
      </c>
      <c r="DY26" s="23" cm="1">
        <f t="array" ref="DY26">SKEW(LN(DY3:DY22))</f>
        <v>-0.77728233935643654</v>
      </c>
      <c r="DZ26" s="23" cm="1">
        <f t="array" ref="DZ26">SKEW(LN(DZ3:DZ22))</f>
        <v>-0.78325837113810914</v>
      </c>
      <c r="EA26" s="23" cm="1">
        <f t="array" ref="EA26">SKEW(LN(EA3:EA22))</f>
        <v>-1.1107652289007617</v>
      </c>
      <c r="EB26" s="23" cm="1">
        <f t="array" ref="EB26">SKEW(LN(EB3:EB22))</f>
        <v>-2.1029040846669358</v>
      </c>
      <c r="EC26" s="23" cm="1">
        <f t="array" ref="EC26">SKEW(LN(EC3:EC22))</f>
        <v>-1.2953951448000416</v>
      </c>
      <c r="ED26" s="23" cm="1">
        <f t="array" ref="ED26">SKEW(LN(ED3:ED22))</f>
        <v>0.10294321210162551</v>
      </c>
      <c r="EE26" s="23" cm="1">
        <f t="array" ref="EE26">SKEW(LN(EE3:EE22))</f>
        <v>0.22776590469482991</v>
      </c>
      <c r="EF26" s="23" cm="1">
        <f t="array" ref="EF26">SKEW(LN(EF3:EF22))</f>
        <v>1.9297248153447819</v>
      </c>
      <c r="EG26" s="23" cm="1">
        <f t="array" ref="EG26">SKEW(LN(EG3:EG22))</f>
        <v>-8.7986116817478671E-2</v>
      </c>
      <c r="EH26" s="23" cm="1">
        <f t="array" ref="EH26">SKEW(LN(EH3:EH22))</f>
        <v>0.60524088296709289</v>
      </c>
      <c r="EI26" s="23" cm="1">
        <f t="array" ref="EI26">SKEW(LN(EI3:EI22))</f>
        <v>0.39960554612690447</v>
      </c>
      <c r="EJ26" s="23" cm="1">
        <f t="array" ref="EJ26">SKEW(LN(EJ3:EJ22))</f>
        <v>0.61300411657969811</v>
      </c>
      <c r="EK26" s="23" cm="1">
        <f t="array" ref="EK26">SKEW(LN(EK3:EK22))</f>
        <v>0.43635799833387878</v>
      </c>
      <c r="EL26" s="23" cm="1">
        <f t="array" ref="EL26">SKEW(LN(EL3:EL22))</f>
        <v>1.6543489492285179E-2</v>
      </c>
      <c r="EM26" s="23" cm="1">
        <f t="array" ref="EM26">SKEW(LN(EM3:EM22))</f>
        <v>-0.63378337046936783</v>
      </c>
      <c r="EN26" s="23" cm="1">
        <f t="array" ref="EN26">SKEW(LN(EN3:EN22))</f>
        <v>0.37204293860923243</v>
      </c>
      <c r="EO26" s="23" cm="1">
        <f t="array" ref="EO26">SKEW(LN(EO3:EO22))</f>
        <v>0.54101958156783858</v>
      </c>
      <c r="EP26" s="23" cm="1">
        <f t="array" ref="EP26">SKEW(LN(EP3:EP22))</f>
        <v>0.52289067243572707</v>
      </c>
      <c r="EQ26" s="23" cm="1">
        <f t="array" ref="EQ26">SKEW(LN(EQ3:EQ22))</f>
        <v>0.99408436437350323</v>
      </c>
      <c r="ER26" s="23" cm="1">
        <f t="array" ref="ER26">SKEW(LN(ER3:ER22))</f>
        <v>-0.31997386645537212</v>
      </c>
      <c r="ES26" s="23" cm="1">
        <f t="array" ref="ES26">SKEW(LN(ES3:ES22))</f>
        <v>3.3329990832937674E-2</v>
      </c>
      <c r="ET26" s="23" cm="1">
        <f t="array" ref="ET26">SKEW(LN(ET3:ET22))</f>
        <v>0.58642506571229269</v>
      </c>
      <c r="EU26" s="23" cm="1">
        <f t="array" ref="EU26">SKEW(LN(EU3:EU22))</f>
        <v>0.84281047201813797</v>
      </c>
      <c r="EV26" s="23" cm="1">
        <f t="array" ref="EV26">SKEW(LN(EV3:EV22))</f>
        <v>0.64460777746043152</v>
      </c>
      <c r="EW26" s="23" cm="1">
        <f t="array" ref="EW26">SKEW(LN(EW3:EW22))</f>
        <v>0.94774600066611792</v>
      </c>
      <c r="EX26" s="23" cm="1">
        <f t="array" ref="EX26">SKEW(LN(EX3:EX22))</f>
        <v>0.69125903861445492</v>
      </c>
      <c r="EY26" s="23" cm="1">
        <f t="array" ref="EY26">SKEW(LN(EY3:EY22))</f>
        <v>0.29931806892696772</v>
      </c>
      <c r="EZ26" s="23" cm="1">
        <f t="array" ref="EZ26">SKEW(LN(EZ3:EZ22))</f>
        <v>-0.39433237652890663</v>
      </c>
      <c r="FA26" s="23" cm="1">
        <f t="array" ref="FA26">SKEW(LN(FA3:FA22))</f>
        <v>-0.37991679110880422</v>
      </c>
      <c r="FB26" s="23" cm="1">
        <f t="array" ref="FB26">SKEW(LN(FB3:FB22))</f>
        <v>0.87594237615380677</v>
      </c>
      <c r="FC26" s="23" cm="1">
        <f t="array" ref="FC26">SKEW(LN(FC3:FC22))</f>
        <v>0.78992673851731832</v>
      </c>
      <c r="FD26" s="23" cm="1">
        <f t="array" ref="FD26">SKEW(LN(FD3:FD22))</f>
        <v>0.14700854010896325</v>
      </c>
      <c r="FE26" s="23" cm="1">
        <f t="array" ref="FE26">SKEW(LN(FE3:FE22))</f>
        <v>-0.19747767862605342</v>
      </c>
      <c r="FF26" s="23" cm="1">
        <f t="array" ref="FF26">SKEW(LN(FF3:FF22))</f>
        <v>0.88825863991323029</v>
      </c>
      <c r="FG26" s="23" cm="1">
        <f t="array" ref="FG26">SKEW(LN(FG3:FG22))</f>
        <v>1.9206419746926464</v>
      </c>
      <c r="FH26" s="23" cm="1">
        <f t="array" ref="FH26">SKEW(LN(FH3:FH22))</f>
        <v>0.31887088383799328</v>
      </c>
      <c r="FI26" s="23" cm="1">
        <f t="array" ref="FI26">SKEW(LN(FI3:FI22))</f>
        <v>8.2731080550470681E-2</v>
      </c>
      <c r="FJ26" s="23" cm="1">
        <f t="array" ref="FJ26">SKEW(LN(FJ3:FJ22))</f>
        <v>0.18570101561781815</v>
      </c>
      <c r="FK26" s="23" cm="1">
        <f t="array" ref="FK26">SKEW(LN(FK3:FK22))</f>
        <v>-1.2209795918608526</v>
      </c>
      <c r="FL26" s="23" cm="1">
        <f t="array" ref="FL26">SKEW(LN(FL3:FL22))</f>
        <v>-0.46294698581499494</v>
      </c>
      <c r="FM26" s="23" cm="1">
        <f t="array" ref="FM26">SKEW(LN(FM3:FM22))</f>
        <v>-0.20160878288092143</v>
      </c>
      <c r="FN26" s="23" cm="1">
        <f t="array" ref="FN26">SKEW(LN(FN3:FN22))</f>
        <v>-0.58953079215382054</v>
      </c>
      <c r="FO26" s="23" cm="1">
        <f t="array" ref="FO26">SKEW(LN(FO3:FO22))</f>
        <v>-0.48713311568635936</v>
      </c>
      <c r="FP26" s="23" cm="1">
        <f t="array" ref="FP26">SKEW(LN(FP3:FP22))</f>
        <v>0.12632374459220308</v>
      </c>
      <c r="FQ26" s="23" cm="1">
        <f t="array" ref="FQ26">SKEW(LN(FQ3:FQ22))</f>
        <v>-0.28793873328672237</v>
      </c>
      <c r="FR26" s="23" cm="1">
        <f t="array" ref="FR26">SKEW(LN(FR3:FR22))</f>
        <v>-0.41767308546374793</v>
      </c>
      <c r="FS26" s="23" cm="1">
        <f t="array" ref="FS26">SKEW(LN(FS3:FS22))</f>
        <v>-6.3382161544951646E-2</v>
      </c>
      <c r="FT26" s="23" cm="1">
        <f t="array" ref="FT26">SKEW(LN(FT3:FT22))</f>
        <v>-6.8679957131504224E-2</v>
      </c>
      <c r="FU26" s="23" cm="1">
        <f t="array" ref="FU26">SKEW(LN(FU3:FU22))</f>
        <v>-0.33493473165960364</v>
      </c>
      <c r="FV26" s="23" cm="1">
        <f t="array" ref="FV26">SKEW(LN(FV3:FV22))</f>
        <v>-0.55856178683018864</v>
      </c>
      <c r="FW26" s="23" cm="1">
        <f t="array" ref="FW26">SKEW(LN(FW3:FW22))</f>
        <v>-0.56765737242065828</v>
      </c>
      <c r="FX26" s="23" cm="1">
        <f t="array" ref="FX26">SKEW(LN(FX3:FX22))</f>
        <v>-2.2225576005781256</v>
      </c>
      <c r="FY26" s="23" cm="1">
        <f t="array" ref="FY26">SKEW(LN(FY3:FY22))</f>
        <v>-1.2298375769488818</v>
      </c>
      <c r="FZ26" s="23" cm="1">
        <f t="array" ref="FZ26">SKEW(LN(FZ3:FZ22))</f>
        <v>-1.0747075578221952</v>
      </c>
      <c r="GA26" s="23" cm="1">
        <f t="array" ref="GA26">SKEW(LN(GA3:GA22))</f>
        <v>-1.7208202440839995E-2</v>
      </c>
      <c r="GB26" s="23" cm="1">
        <f t="array" ref="GB26">SKEW(LN(GB3:GB22))</f>
        <v>1.1437589487851227</v>
      </c>
      <c r="GC26" s="23" cm="1">
        <f t="array" ref="GC26">SKEW(LN(GC3:GC22))</f>
        <v>1.0447826408408587</v>
      </c>
      <c r="GD26" s="23" cm="1">
        <f t="array" ref="GD26">SKEW(LN(GD3:GD22))</f>
        <v>0.62868341044976039</v>
      </c>
      <c r="GE26" s="23" cm="1">
        <f t="array" ref="GE26">SKEW(LN(GE3:GE22))</f>
        <v>0.87877705872063416</v>
      </c>
      <c r="GF26" s="23" cm="1">
        <f t="array" ref="GF26">SKEW(LN(GF3:GF22))</f>
        <v>0.39710529031036335</v>
      </c>
      <c r="GG26" s="23" cm="1">
        <f t="array" ref="GG26">SKEW(LN(GG3:GG22))</f>
        <v>0.69352667298252235</v>
      </c>
      <c r="GH26" s="23" cm="1">
        <f t="array" ref="GH26">SKEW(LN(GH3:GH22))</f>
        <v>1.030570542448368</v>
      </c>
      <c r="GI26" s="23" cm="1">
        <f t="array" ref="GI26">SKEW(LN(GI3:GI22))</f>
        <v>0.52277265509051263</v>
      </c>
      <c r="GJ26" s="23" cm="1">
        <f t="array" ref="GJ26">SKEW(LN(GJ3:GJ22))</f>
        <v>-3.0225841748356741E-2</v>
      </c>
      <c r="GK26" s="23" cm="1">
        <f t="array" ref="GK26">SKEW(LN(GK3:GK22))</f>
        <v>9.5849234275744474E-2</v>
      </c>
      <c r="GL26" s="23" cm="1">
        <f t="array" ref="GL26">SKEW(LN(GL3:GL22))</f>
        <v>0.5281723904405915</v>
      </c>
      <c r="GM26" s="23" cm="1">
        <f t="array" ref="GM26">SKEW(LN(GM3:GM22))</f>
        <v>0.51277304990521655</v>
      </c>
      <c r="GN26" s="23" cm="1">
        <f t="array" ref="GN26">SKEW(LN(GN3:GN22))</f>
        <v>0.950909486996804</v>
      </c>
      <c r="GO26" s="23" cm="1">
        <f t="array" ref="GO26">SKEW(LN(GO3:GO22))</f>
        <v>0.40518734610676688</v>
      </c>
      <c r="GP26" s="23" cm="1">
        <f t="array" ref="GP26">SKEW(LN(GP3:GP22))</f>
        <v>-0.14537020372338436</v>
      </c>
      <c r="GQ26" s="23" cm="1">
        <f t="array" ref="GQ26">SKEW(LN(GQ3:GQ22))</f>
        <v>6.229637003559161E-2</v>
      </c>
      <c r="GR26" s="23" cm="1">
        <f t="array" ref="GR26">SKEW(LN(GR3:GR22))</f>
        <v>0.70316343699145301</v>
      </c>
      <c r="GS26" s="23" cm="1">
        <f t="array" ref="GS26">SKEW(LN(GS3:GS22))</f>
        <v>-0.35103283585134504</v>
      </c>
      <c r="GT26" s="23" cm="1">
        <f t="array" ref="GT26">SKEW(LN(GT3:GT22))</f>
        <v>0.88437262011898254</v>
      </c>
      <c r="GU26" s="23" cm="1">
        <f t="array" ref="GU26">SKEW(LN(GU3:GU22))</f>
        <v>0.18574269595793846</v>
      </c>
      <c r="GV26" s="23" cm="1">
        <f t="array" ref="GV26">SKEW(LN(GV3:GV22))</f>
        <v>2.6645193223769979E-2</v>
      </c>
      <c r="GW26" s="23" cm="1">
        <f t="array" ref="GW26">SKEW(LN(GW3:GW22))</f>
        <v>0.2513825460361041</v>
      </c>
      <c r="GX26" s="23" cm="1">
        <f t="array" ref="GX26">SKEW(LN(GX3:GX22))</f>
        <v>-0.2218484617354759</v>
      </c>
      <c r="GY26" s="23" cm="1">
        <f t="array" ref="GY26">SKEW(LN(GY3:GY22))</f>
        <v>0.28955412625938021</v>
      </c>
      <c r="GZ26" s="23" cm="1">
        <f t="array" ref="GZ26">SKEW(LN(GZ3:GZ22))</f>
        <v>4.8915372032511837E-3</v>
      </c>
      <c r="HA26" s="23" cm="1">
        <f t="array" ref="HA26">SKEW(LN(HA3:HA22))</f>
        <v>0.18680178003787695</v>
      </c>
      <c r="HB26" s="23" cm="1">
        <f t="array" ref="HB26">SKEW(LN(HB3:HB22))</f>
        <v>-0.39934567841596719</v>
      </c>
      <c r="HC26" s="23" cm="1">
        <f t="array" ref="HC26">SKEW(LN(HC3:HC22))</f>
        <v>-0.40676630359438448</v>
      </c>
      <c r="HD26" s="23" cm="1">
        <f t="array" ref="HD26">SKEW(LN(HD3:HD22))</f>
        <v>-3.729184915466064E-2</v>
      </c>
      <c r="HE26" s="23" cm="1">
        <f t="array" ref="HE26">SKEW(LN(HE3:HE22))</f>
        <v>-0.50821432655398169</v>
      </c>
      <c r="HF26" s="23" cm="1">
        <f t="array" ref="HF26">SKEW(LN(HF3:HF22))</f>
        <v>-0.11561391924777492</v>
      </c>
      <c r="HG26" s="23" cm="1">
        <f t="array" ref="HG26">SKEW(LN(HG3:HG22))</f>
        <v>-8.9338929842033468E-2</v>
      </c>
      <c r="HH26" s="23" cm="1">
        <f t="array" ref="HH26">SKEW(LN(HH3:HH22))</f>
        <v>-0.28316906691100718</v>
      </c>
      <c r="HI26" s="23" cm="1">
        <f t="array" ref="HI26">SKEW(LN(HI3:HI22))</f>
        <v>-7.5287556077445264E-3</v>
      </c>
      <c r="HJ26" s="23" cm="1">
        <f t="array" ref="HJ26">SKEW(LN(HJ3:HJ22))</f>
        <v>-0.20159324302196552</v>
      </c>
      <c r="HK26" s="23" cm="1">
        <f t="array" ref="HK26">SKEW(LN(HK3:HK22))</f>
        <v>-1.7998922539771155E-2</v>
      </c>
      <c r="HL26" s="23" cm="1">
        <f t="array" ref="HL26">SKEW(LN(HL3:HL22))</f>
        <v>0.62343501280422464</v>
      </c>
      <c r="HM26" s="23" cm="1">
        <f t="array" ref="HM26">SKEW(LN(HM3:HM22))</f>
        <v>-0.10607022267214918</v>
      </c>
      <c r="HN26" s="23" cm="1">
        <f t="array" ref="HN26">SKEW(LN(HN3:HN22))</f>
        <v>-0.11683614876640822</v>
      </c>
      <c r="HO26" s="23" cm="1">
        <f t="array" ref="HO26">SKEW(LN(HO3:HO22))</f>
        <v>-0.53050020272611587</v>
      </c>
      <c r="HP26" s="23" cm="1">
        <f t="array" ref="HP26">SKEW(LN(HP3:HP22))</f>
        <v>-0.37228571205541627</v>
      </c>
      <c r="HQ26" s="23" cm="1">
        <f t="array" ref="HQ26">SKEW(LN(HQ3:HQ22))</f>
        <v>0.4028362844926881</v>
      </c>
      <c r="HR26" s="23" cm="1">
        <f t="array" ref="HR26">SKEW(LN(HR3:HR22))</f>
        <v>-0.12019576674149104</v>
      </c>
      <c r="HS26" s="23" cm="1">
        <f t="array" ref="HS26">SKEW(LN(HS3:HS22))</f>
        <v>-0.10356813250406335</v>
      </c>
      <c r="HT26" s="23" cm="1">
        <f t="array" ref="HT26">SKEW(LN(HT3:HT22))</f>
        <v>-0.14750109368174294</v>
      </c>
      <c r="HU26" s="23" cm="1">
        <f t="array" ref="HU26">SKEW(LN(HU3:HU22))</f>
        <v>1.0918227860889713</v>
      </c>
      <c r="HV26" s="23" cm="1">
        <f t="array" ref="HV26">SKEW(LN(HV3:HV22))</f>
        <v>0.83463029060808769</v>
      </c>
      <c r="HW26" s="23" cm="1">
        <f t="array" ref="HW26">SKEW(LN(HW3:HW22))</f>
        <v>0.6534190037910933</v>
      </c>
      <c r="HX26" s="23" cm="1">
        <f t="array" ref="HX26">SKEW(LN(HX3:HX22))</f>
        <v>0.79731700098049729</v>
      </c>
      <c r="HY26" s="23" cm="1">
        <f t="array" ref="HY26">SKEW(LN(HY3:HY22))</f>
        <v>0.37641812230284188</v>
      </c>
      <c r="HZ26" s="23" cm="1">
        <f t="array" ref="HZ26">SKEW(LN(HZ3:HZ22))</f>
        <v>0.36087421146066517</v>
      </c>
      <c r="IA26" s="23" cm="1">
        <f t="array" ref="IA26">SKEW(LN(IA3:IA22))</f>
        <v>4.7371143984280155E-2</v>
      </c>
      <c r="IB26" s="23" cm="1">
        <f t="array" ref="IB26">SKEW(LN(IB3:IB22))</f>
        <v>0.34602374903178545</v>
      </c>
      <c r="IC26" s="23" cm="1">
        <f t="array" ref="IC26">SKEW(LN(IC3:IC22))</f>
        <v>-4.9821072579919981E-2</v>
      </c>
      <c r="ID26" s="23" cm="1">
        <f t="array" ref="ID26">SKEW(LN(ID3:ID22))</f>
        <v>0.6672779185671891</v>
      </c>
      <c r="IE26" s="23" cm="1">
        <f t="array" ref="IE26">SKEW(LN(IE3:IE22))</f>
        <v>0.16035435366796114</v>
      </c>
      <c r="IF26" s="23" cm="1">
        <f t="array" ref="IF26">SKEW(LN(IF3:IF22))</f>
        <v>-0.25048745233461012</v>
      </c>
      <c r="IG26" s="23" cm="1">
        <f t="array" ref="IG26">SKEW(LN(IG3:IG22))</f>
        <v>-8.0081300158177313E-2</v>
      </c>
      <c r="IH26" s="23" cm="1">
        <f t="array" ref="IH26">SKEW(LN(IH3:IH22))</f>
        <v>-0.40125445215662858</v>
      </c>
      <c r="II26" s="23" cm="1">
        <f t="array" ref="II26">SKEW(LN(II3:II22))</f>
        <v>0.27160409295824212</v>
      </c>
      <c r="IJ26" s="23" cm="1">
        <f t="array" ref="IJ26">SKEW(LN(IJ3:IJ22))</f>
        <v>3.0731634184061933E-2</v>
      </c>
      <c r="IK26" s="23" cm="1">
        <f t="array" ref="IK26">SKEW(LN(IK3:IK22))</f>
        <v>-8.0476990395197984E-2</v>
      </c>
      <c r="IL26" s="23" cm="1">
        <f t="array" ref="IL26">SKEW(LN(IL3:IL22))</f>
        <v>0.30112860116231321</v>
      </c>
      <c r="IM26" s="23" cm="1">
        <f t="array" ref="IM26">SKEW(LN(IM3:IM22))</f>
        <v>-0.30883914744129315</v>
      </c>
      <c r="IN26" s="23" cm="1">
        <f t="array" ref="IN26">SKEW(LN(IN3:IN22))</f>
        <v>0.90958882797404295</v>
      </c>
      <c r="IO26" s="23" cm="1">
        <f t="array" ref="IO26">SKEW(LN(IO3:IO22))</f>
        <v>-0.68764239243884839</v>
      </c>
      <c r="IP26" s="23" cm="1">
        <f t="array" ref="IP26">SKEW(LN(IP3:IP22))</f>
        <v>-1.6249755882996444E-2</v>
      </c>
      <c r="IQ26" s="23" cm="1">
        <f t="array" ref="IQ26">SKEW(LN(IQ3:IQ22))</f>
        <v>-0.79775831918356577</v>
      </c>
      <c r="IR26" s="23" cm="1">
        <f t="array" ref="IR26">SKEW(LN(IR3:IR22))</f>
        <v>-0.21598578551386241</v>
      </c>
      <c r="IS26" s="23" cm="1">
        <f t="array" ref="IS26">SKEW(LN(IS3:IS22))</f>
        <v>0.12984611945138397</v>
      </c>
      <c r="IT26" s="23" cm="1">
        <f t="array" ref="IT26">SKEW(LN(IT3:IT22))</f>
        <v>-1.0999299660316939</v>
      </c>
      <c r="IU26" s="23" cm="1">
        <f t="array" ref="IU26">SKEW(LN(IU3:IU22))</f>
        <v>-0.8054624481571333</v>
      </c>
      <c r="IV26" s="23" cm="1">
        <f t="array" ref="IV26">SKEW(LN(IV3:IV22))</f>
        <v>-0.53309505655131728</v>
      </c>
      <c r="IW26" s="23" cm="1">
        <f t="array" ref="IW26">SKEW(LN(IW3:IW22))</f>
        <v>-0.1767215370948497</v>
      </c>
      <c r="IX26" s="23" cm="1">
        <f t="array" ref="IX26">SKEW(LN(IX3:IX22))</f>
        <v>0.43490158886263075</v>
      </c>
      <c r="IY26" s="23" cm="1">
        <f t="array" ref="IY26">SKEW(LN(IY3:IY22))</f>
        <v>0.74227137465551485</v>
      </c>
      <c r="IZ26" s="23" cm="1">
        <f t="array" ref="IZ26">SKEW(LN(IZ3:IZ22))</f>
        <v>0.32865178058706246</v>
      </c>
      <c r="JA26" s="23" cm="1">
        <f t="array" ref="JA26">SKEW(LN(JA3:JA22))</f>
        <v>-0.35530002616671963</v>
      </c>
      <c r="JB26" s="23" cm="1">
        <f t="array" ref="JB26">SKEW(LN(JB3:JB22))</f>
        <v>0.15356551788759493</v>
      </c>
      <c r="JC26" s="23" cm="1">
        <f t="array" ref="JC26">SKEW(LN(JC3:JC22))</f>
        <v>0.30604328355593263</v>
      </c>
      <c r="JD26" s="23" cm="1">
        <f t="array" ref="JD26">SKEW(LN(JD3:JD22))</f>
        <v>0.63717806826378953</v>
      </c>
      <c r="JE26" s="23" cm="1">
        <f t="array" ref="JE26">SKEW(LN(JE3:JE22))</f>
        <v>-0.4751917706079517</v>
      </c>
      <c r="JF26" s="23" cm="1">
        <f t="array" ref="JF26">SKEW(LN(JF3:JF22))</f>
        <v>1.7156372810385075E-2</v>
      </c>
      <c r="JG26" s="23" cm="1">
        <f t="array" ref="JG26">SKEW(LN(JG3:JG22))</f>
        <v>-0.46768640503403036</v>
      </c>
      <c r="JH26" s="23" cm="1">
        <f t="array" ref="JH26">SKEW(LN(JH3:JH22))</f>
        <v>0.72778033667985997</v>
      </c>
      <c r="JI26" s="23" cm="1">
        <f t="array" ref="JI26">SKEW(LN(JI3:JI22))</f>
        <v>0.33099852994828372</v>
      </c>
      <c r="JJ26" s="23" cm="1">
        <f t="array" ref="JJ26">SKEW(LN(JJ3:JJ22))</f>
        <v>1.2277162850020451</v>
      </c>
      <c r="JK26" s="23" cm="1">
        <f t="array" ref="JK26">SKEW(LN(JK3:JK22))</f>
        <v>1.5362838502754024</v>
      </c>
      <c r="JL26" s="23" cm="1">
        <f t="array" ref="JL26">SKEW(LN(JL3:JL22))</f>
        <v>0.61945224592366666</v>
      </c>
      <c r="JM26" s="23" cm="1">
        <f t="array" ref="JM26">SKEW(LN(JM3:JM22))</f>
        <v>-0.30633395493806437</v>
      </c>
      <c r="JN26" s="23" cm="1">
        <f t="array" ref="JN26">SKEW(LN(JN3:JN22))</f>
        <v>-0.56900354031861033</v>
      </c>
      <c r="JO26" s="23" cm="1">
        <f t="array" ref="JO26">SKEW(LN(JO3:JO22))</f>
        <v>-0.15595351918034236</v>
      </c>
      <c r="JP26" s="23" cm="1">
        <f t="array" ref="JP26">SKEW(LN(JP3:JP22))</f>
        <v>-0.13192362166305815</v>
      </c>
      <c r="JQ26" s="23" cm="1">
        <f t="array" ref="JQ26">SKEW(LN(JQ3:JQ22))</f>
        <v>-0.20204771361914323</v>
      </c>
      <c r="JR26" s="23" cm="1">
        <f t="array" ref="JR26">SKEW(LN(JR3:JR22))</f>
        <v>0.33744653610839259</v>
      </c>
      <c r="JS26" s="23" cm="1">
        <f t="array" ref="JS26">SKEW(LN(JS3:JS22))</f>
        <v>0.65034533080845969</v>
      </c>
      <c r="JT26" s="23" cm="1">
        <f t="array" ref="JT26">SKEW(LN(JT3:JT22))</f>
        <v>0.22116157439400916</v>
      </c>
      <c r="JU26" s="23" cm="1">
        <f t="array" ref="JU26">SKEW(LN(JU3:JU22))</f>
        <v>0.10002355963531656</v>
      </c>
      <c r="JV26" s="23" cm="1">
        <f t="array" ref="JV26">SKEW(LN(JV3:JV22))</f>
        <v>0.38622140078257472</v>
      </c>
      <c r="JW26" s="23" cm="1">
        <f t="array" ref="JW26">SKEW(LN(JW3:JW22))</f>
        <v>-0.37358716076811099</v>
      </c>
      <c r="JX26" s="23" cm="1">
        <f t="array" ref="JX26">SKEW(LN(JX3:JX22))</f>
        <v>-1.3422156827625311</v>
      </c>
      <c r="JY26" s="23" cm="1">
        <f t="array" ref="JY26">SKEW(LN(JY3:JY22))</f>
        <v>1.4896096988356474E-2</v>
      </c>
      <c r="JZ26" s="23" cm="1">
        <f t="array" ref="JZ26">SKEW(LN(JZ3:JZ22))</f>
        <v>-0.45203311372952393</v>
      </c>
      <c r="KA26" s="23" cm="1">
        <f t="array" ref="KA26">SKEW(LN(KA3:KA22))</f>
        <v>-3.7605228584987813E-2</v>
      </c>
      <c r="KB26" s="23" cm="1">
        <f t="array" ref="KB26">SKEW(LN(KB3:KB22))</f>
        <v>0.39201865775423389</v>
      </c>
      <c r="KC26" s="23" cm="1">
        <f t="array" ref="KC26">SKEW(LN(KC3:KC22))</f>
        <v>-0.22012807736316961</v>
      </c>
      <c r="KD26" s="23" cm="1">
        <f t="array" ref="KD26">SKEW(LN(KD3:KD22))</f>
        <v>-0.37530831596455017</v>
      </c>
      <c r="KE26" s="23" cm="1">
        <f t="array" ref="KE26">SKEW(LN(KE3:KE22))</f>
        <v>-0.20786157359293556</v>
      </c>
      <c r="KF26" s="23" cm="1">
        <f t="array" ref="KF26">SKEW(LN(KF3:KF22))</f>
        <v>-0.53692713111240653</v>
      </c>
      <c r="KG26" s="23" cm="1">
        <f t="array" ref="KG26">SKEW(LN(KG3:KG22))</f>
        <v>-0.12571524579285345</v>
      </c>
      <c r="KH26" s="23" cm="1">
        <f t="array" ref="KH26">SKEW(LN(KH3:KH22))</f>
        <v>0.14078819480344515</v>
      </c>
      <c r="KI26" s="23" cm="1">
        <f t="array" ref="KI26">SKEW(LN(KI3:KI22))</f>
        <v>0.20988798240649975</v>
      </c>
      <c r="KJ26" s="23" cm="1">
        <f t="array" ref="KJ26">SKEW(LN(KJ3:KJ22))</f>
        <v>-1.9631825248051022</v>
      </c>
      <c r="KK26" s="23" cm="1">
        <f t="array" ref="KK26">SKEW(LN(KK3:KK22))</f>
        <v>-1.402491660690468</v>
      </c>
      <c r="KL26" s="23" cm="1">
        <f t="array" ref="KL26">SKEW(LN(KL3:KL22))</f>
        <v>0.13801158163887406</v>
      </c>
      <c r="KM26" s="23" cm="1">
        <f t="array" ref="KM26">SKEW(LN(KM3:KM22))</f>
        <v>0.68129661984294543</v>
      </c>
      <c r="KN26" s="23" cm="1">
        <f t="array" ref="KN26">SKEW(LN(KN3:KN22))</f>
        <v>0.16471964228568045</v>
      </c>
      <c r="KO26" s="23" cm="1">
        <f t="array" ref="KO26">SKEW(LN(KO3:KO22))</f>
        <v>0.68908818623185564</v>
      </c>
      <c r="KP26" s="23" cm="1">
        <f t="array" ref="KP26">SKEW(LN(KP3:KP22))</f>
        <v>0.57265563876216574</v>
      </c>
      <c r="KQ26" s="23" cm="1">
        <f t="array" ref="KQ26">SKEW(LN(KQ3:KQ22))</f>
        <v>0.5536542366700834</v>
      </c>
      <c r="KR26" s="23" cm="1">
        <f t="array" ref="KR26">SKEW(LN(KR3:KR22))</f>
        <v>0.14292463679560091</v>
      </c>
      <c r="KS26" s="23" cm="1">
        <f t="array" ref="KS26">SKEW(LN(KS3:KS22))</f>
        <v>0.34084989457566267</v>
      </c>
      <c r="KT26" s="23" cm="1">
        <f t="array" ref="KT26">SKEW(LN(KT3:KT22))</f>
        <v>0.43347239967495127</v>
      </c>
      <c r="KU26" s="23" cm="1">
        <f t="array" ref="KU26">SKEW(LN(KU3:KU22))</f>
        <v>-0.47677109381414751</v>
      </c>
      <c r="KV26" s="23" cm="1">
        <f t="array" ref="KV26">SKEW(LN(KV3:KV22))</f>
        <v>0.27024357236891938</v>
      </c>
      <c r="KW26" s="23" cm="1">
        <f t="array" ref="KW26">SKEW(LN(KW3:KW22))</f>
        <v>-0.16368538492671184</v>
      </c>
      <c r="KX26" s="23" cm="1">
        <f t="array" ref="KX26">SKEW(LN(KX3:KX22))</f>
        <v>-6.558663490288566E-2</v>
      </c>
      <c r="KY26" s="23" cm="1">
        <f t="array" ref="KY26">SKEW(LN(KY3:KY22))</f>
        <v>0.20555798966094338</v>
      </c>
      <c r="KZ26" s="23" cm="1">
        <f t="array" ref="KZ26">SKEW(LN(KZ3:KZ22))</f>
        <v>0.1256443687556969</v>
      </c>
      <c r="LA26" s="23" cm="1">
        <f t="array" ref="LA26">SKEW(LN(LA3:LA22))</f>
        <v>-0.36182311772742021</v>
      </c>
      <c r="LB26" s="23" cm="1">
        <f t="array" ref="LB26">SKEW(LN(LB3:LB22))</f>
        <v>-0.23662499660501879</v>
      </c>
      <c r="LC26" s="23" cm="1">
        <f t="array" ref="LC26">SKEW(LN(LC3:LC22))</f>
        <v>0.50367323817469023</v>
      </c>
      <c r="LD26" s="23" cm="1">
        <f t="array" ref="LD26">SKEW(LN(LD3:LD22))</f>
        <v>5.8727443935999851E-2</v>
      </c>
      <c r="LE26" s="23" cm="1">
        <f t="array" ref="LE26">SKEW(LN(LE3:LE22))</f>
        <v>0.3720802720181654</v>
      </c>
      <c r="LF26" s="23" cm="1">
        <f t="array" ref="LF26">SKEW(LN(LF3:LF22))</f>
        <v>0.71599872362108452</v>
      </c>
      <c r="LG26" s="23" cm="1">
        <f t="array" ref="LG26">SKEW(LN(LG3:LG22))</f>
        <v>-0.28516427194044186</v>
      </c>
      <c r="LH26" s="23" cm="1">
        <f t="array" ref="LH26">SKEW(LN(LH3:LH22))</f>
        <v>-0.28057406073028901</v>
      </c>
      <c r="LI26" s="23" cm="1">
        <f t="array" ref="LI26">SKEW(LN(LI3:LI22))</f>
        <v>-0.42555327972122314</v>
      </c>
      <c r="LJ26" s="23" cm="1">
        <f t="array" ref="LJ26">SKEW(LN(LJ3:LJ22))</f>
        <v>1.1045678531233629</v>
      </c>
      <c r="LK26" s="23" cm="1">
        <f t="array" ref="LK26">SKEW(LN(LK3:LK22))</f>
        <v>0.8274074821488091</v>
      </c>
      <c r="LL26" s="23" cm="1">
        <f t="array" ref="LL26">SKEW(LN(LL3:LL22))</f>
        <v>0.68129661587403501</v>
      </c>
      <c r="LM26" s="23" cm="1">
        <f t="array" ref="LM26">SKEW(LN(LM3:LM22))</f>
        <v>0.28596935311138516</v>
      </c>
      <c r="LN26" s="23" cm="1">
        <f t="array" ref="LN26">SKEW(LN(LN3:LN22))</f>
        <v>-0.31164277182906103</v>
      </c>
      <c r="LO26" s="23" cm="1">
        <f t="array" ref="LO26">SKEW(LN(LO3:LO22))</f>
        <v>0.79528258689562981</v>
      </c>
      <c r="LP26" s="23" cm="1">
        <f t="array" ref="LP26">SKEW(LN(LP3:LP22))</f>
        <v>0.16630724974525316</v>
      </c>
      <c r="LQ26" s="23" cm="1">
        <f t="array" ref="LQ26">SKEW(LN(LQ3:LQ22))</f>
        <v>0.30716754028232729</v>
      </c>
      <c r="LR26" s="23" cm="1">
        <f t="array" ref="LR26">SKEW(LN(LR3:LR22))</f>
        <v>0.57337407799005669</v>
      </c>
      <c r="LS26" s="23" cm="1">
        <f t="array" ref="LS26">SKEW(LN(LS3:LS22))</f>
        <v>0.49554952909401112</v>
      </c>
      <c r="LT26" s="23" cm="1">
        <f t="array" ref="LT26">SKEW(LN(LT3:LT22))</f>
        <v>0.88603019820810103</v>
      </c>
      <c r="LU26" s="23" cm="1">
        <f t="array" ref="LU26">SKEW(LN(LU3:LU22))</f>
        <v>4.5961805588782649E-2</v>
      </c>
      <c r="LV26" s="23" cm="1">
        <f t="array" ref="LV26">SKEW(LN(LV3:LV22))</f>
        <v>0.60779604319541014</v>
      </c>
      <c r="LW26" s="23" cm="1">
        <f t="array" ref="LW26">SKEW(LN(LW3:LW22))</f>
        <v>0.14256648383061987</v>
      </c>
    </row>
    <row r="27" spans="1:335" x14ac:dyDescent="0.3">
      <c r="A27" s="21" t="s">
        <v>8</v>
      </c>
      <c r="B27" s="23">
        <f>B24/B23</f>
        <v>6.7033787703234843E-2</v>
      </c>
      <c r="C27" s="23">
        <f t="shared" ref="C27:BN27" si="6">C24/C23</f>
        <v>6.4720691204854547E-2</v>
      </c>
      <c r="D27" s="23">
        <f t="shared" si="6"/>
        <v>7.4060175156543784E-2</v>
      </c>
      <c r="E27" s="23">
        <f t="shared" si="6"/>
        <v>5.1940815418417698E-2</v>
      </c>
      <c r="F27" s="23">
        <f t="shared" si="6"/>
        <v>7.118327223651208E-2</v>
      </c>
      <c r="G27" s="23">
        <f t="shared" si="6"/>
        <v>6.5161016120411752E-2</v>
      </c>
      <c r="H27" s="23">
        <f t="shared" si="6"/>
        <v>5.8248062561034583E-2</v>
      </c>
      <c r="I27" s="23">
        <f t="shared" si="6"/>
        <v>6.253063446905667E-2</v>
      </c>
      <c r="J27" s="23">
        <f t="shared" si="6"/>
        <v>5.1139231914273789E-2</v>
      </c>
      <c r="K27" s="23">
        <f t="shared" si="6"/>
        <v>4.8294825672834732E-2</v>
      </c>
      <c r="L27" s="23">
        <f t="shared" si="6"/>
        <v>4.8988037071627931E-2</v>
      </c>
      <c r="M27" s="23">
        <f t="shared" si="6"/>
        <v>6.0887185289607536E-2</v>
      </c>
      <c r="N27" s="23">
        <f t="shared" si="6"/>
        <v>5.9965105960490019E-2</v>
      </c>
      <c r="O27" s="23">
        <f t="shared" si="6"/>
        <v>7.0767145676803561E-2</v>
      </c>
      <c r="P27" s="23">
        <f t="shared" si="6"/>
        <v>5.9817245514075662E-2</v>
      </c>
      <c r="Q27" s="23">
        <f t="shared" si="6"/>
        <v>5.9099999795724112E-2</v>
      </c>
      <c r="R27" s="23">
        <f t="shared" si="6"/>
        <v>5.8256378390654166E-2</v>
      </c>
      <c r="S27" s="23">
        <f t="shared" si="6"/>
        <v>4.2633784897160118E-2</v>
      </c>
      <c r="T27" s="23">
        <f t="shared" si="6"/>
        <v>5.2255787972252409E-2</v>
      </c>
      <c r="U27" s="23">
        <f t="shared" si="6"/>
        <v>5.1721810230123531E-2</v>
      </c>
      <c r="V27" s="23">
        <f t="shared" si="6"/>
        <v>6.5129276855247456E-2</v>
      </c>
      <c r="W27" s="23">
        <f t="shared" si="6"/>
        <v>6.4415561313989178E-2</v>
      </c>
      <c r="X27" s="23">
        <f t="shared" si="6"/>
        <v>4.1055837142540637E-2</v>
      </c>
      <c r="Y27" s="23">
        <f t="shared" si="6"/>
        <v>4.1606692699163797E-2</v>
      </c>
      <c r="Z27" s="23">
        <f t="shared" si="6"/>
        <v>5.2663135311867074E-2</v>
      </c>
      <c r="AA27" s="23">
        <f t="shared" si="6"/>
        <v>5.9923073653344143E-2</v>
      </c>
      <c r="AB27" s="23">
        <f t="shared" si="6"/>
        <v>5.0349703746194116E-2</v>
      </c>
      <c r="AC27" s="23">
        <f t="shared" si="6"/>
        <v>4.4822308597386624E-2</v>
      </c>
      <c r="AD27" s="23">
        <f t="shared" si="6"/>
        <v>5.1783447237634443E-2</v>
      </c>
      <c r="AE27" s="23">
        <f t="shared" si="6"/>
        <v>4.730341117047792E-2</v>
      </c>
      <c r="AF27" s="23">
        <f t="shared" si="6"/>
        <v>4.876815660501041E-2</v>
      </c>
      <c r="AG27" s="23">
        <f t="shared" si="6"/>
        <v>5.1319652496395314E-2</v>
      </c>
      <c r="AH27" s="23">
        <f t="shared" si="6"/>
        <v>5.3367340151106571E-2</v>
      </c>
      <c r="AI27" s="23">
        <f t="shared" si="6"/>
        <v>6.1925733420912482E-2</v>
      </c>
      <c r="AJ27" s="23">
        <f t="shared" si="6"/>
        <v>6.2598589133227273E-2</v>
      </c>
      <c r="AK27" s="23">
        <f t="shared" si="6"/>
        <v>5.8875785485947622E-2</v>
      </c>
      <c r="AL27" s="23">
        <f t="shared" si="6"/>
        <v>5.4551888160144058E-2</v>
      </c>
      <c r="AM27" s="23">
        <f t="shared" si="6"/>
        <v>4.2447934404115012E-2</v>
      </c>
      <c r="AN27" s="23">
        <f t="shared" si="6"/>
        <v>3.8716154254473868E-2</v>
      </c>
      <c r="AO27" s="23">
        <f t="shared" si="6"/>
        <v>5.7341899804087347E-2</v>
      </c>
      <c r="AP27" s="23">
        <f t="shared" si="6"/>
        <v>5.9018312545256614E-2</v>
      </c>
      <c r="AQ27" s="23">
        <f t="shared" si="6"/>
        <v>5.1636882260516027E-2</v>
      </c>
      <c r="AR27" s="23">
        <f t="shared" si="6"/>
        <v>4.826302387152339E-2</v>
      </c>
      <c r="AS27" s="23">
        <f t="shared" si="6"/>
        <v>5.5065034833778045E-2</v>
      </c>
      <c r="AT27" s="23">
        <f t="shared" si="6"/>
        <v>4.4305761760508183E-2</v>
      </c>
      <c r="AU27" s="23">
        <f t="shared" si="6"/>
        <v>4.5497398700478475E-2</v>
      </c>
      <c r="AV27" s="23">
        <f t="shared" si="6"/>
        <v>4.3548921284997849E-2</v>
      </c>
      <c r="AW27" s="23">
        <f t="shared" si="6"/>
        <v>4.798806194317503E-2</v>
      </c>
      <c r="AX27" s="23">
        <f t="shared" si="6"/>
        <v>9.0095659752883583E-2</v>
      </c>
      <c r="AY27" s="23">
        <f t="shared" si="6"/>
        <v>8.8205659316494975E-2</v>
      </c>
      <c r="AZ27" s="23">
        <f t="shared" si="6"/>
        <v>9.0311536082834709E-2</v>
      </c>
      <c r="BA27" s="23">
        <f t="shared" si="6"/>
        <v>8.7522318991946332E-2</v>
      </c>
      <c r="BB27" s="23">
        <f t="shared" si="6"/>
        <v>9.1215271627660618E-2</v>
      </c>
      <c r="BC27" s="23">
        <f t="shared" si="6"/>
        <v>8.9172610484665613E-2</v>
      </c>
      <c r="BD27" s="23">
        <f t="shared" si="6"/>
        <v>8.849966633605745E-2</v>
      </c>
      <c r="BE27" s="23">
        <f t="shared" si="6"/>
        <v>6.4157454458948826E-2</v>
      </c>
      <c r="BF27" s="23">
        <f t="shared" si="6"/>
        <v>6.8743047854229342E-2</v>
      </c>
      <c r="BG27" s="23">
        <f t="shared" si="6"/>
        <v>6.5128942003550919E-2</v>
      </c>
      <c r="BH27" s="23">
        <f t="shared" si="6"/>
        <v>5.3250880451746981E-2</v>
      </c>
      <c r="BI27" s="23">
        <f t="shared" si="6"/>
        <v>5.8816506563839473E-2</v>
      </c>
      <c r="BJ27" s="23">
        <f t="shared" si="6"/>
        <v>6.0236840588408939E-2</v>
      </c>
      <c r="BK27" s="23">
        <f t="shared" si="6"/>
        <v>6.8821602659627987E-2</v>
      </c>
      <c r="BL27" s="23">
        <f t="shared" si="6"/>
        <v>5.8074385903520251E-2</v>
      </c>
      <c r="BM27" s="23">
        <f t="shared" si="6"/>
        <v>5.939345916290182E-2</v>
      </c>
      <c r="BN27" s="23">
        <f t="shared" si="6"/>
        <v>5.4092046287264481E-2</v>
      </c>
      <c r="BO27" s="23">
        <f t="shared" ref="BO27:DZ27" si="7">BO24/BO23</f>
        <v>5.0154894982564042E-2</v>
      </c>
      <c r="BP27" s="23">
        <f t="shared" si="7"/>
        <v>5.5549604592252652E-2</v>
      </c>
      <c r="BQ27" s="23">
        <f t="shared" si="7"/>
        <v>5.2322982947736817E-2</v>
      </c>
      <c r="BR27" s="23">
        <f t="shared" si="7"/>
        <v>6.6416359529641908E-2</v>
      </c>
      <c r="BS27" s="23">
        <f t="shared" si="7"/>
        <v>6.851128096101565E-2</v>
      </c>
      <c r="BT27" s="23">
        <f t="shared" si="7"/>
        <v>6.1223450156589192E-2</v>
      </c>
      <c r="BU27" s="23">
        <f t="shared" si="7"/>
        <v>5.6476608393257237E-2</v>
      </c>
      <c r="BV27" s="23">
        <f t="shared" si="7"/>
        <v>7.4749104458997323E-2</v>
      </c>
      <c r="BW27" s="23">
        <f t="shared" si="7"/>
        <v>7.7566567065669875E-2</v>
      </c>
      <c r="BX27" s="23">
        <f t="shared" si="7"/>
        <v>6.1221230183327265E-2</v>
      </c>
      <c r="BY27" s="23">
        <f t="shared" si="7"/>
        <v>5.9195763972640265E-2</v>
      </c>
      <c r="BZ27" s="23">
        <f t="shared" si="7"/>
        <v>7.2936584771298857E-2</v>
      </c>
      <c r="CA27" s="23">
        <f t="shared" si="7"/>
        <v>6.3415505361335556E-2</v>
      </c>
      <c r="CB27" s="23">
        <f t="shared" si="7"/>
        <v>4.8447560196278501E-2</v>
      </c>
      <c r="CC27" s="23">
        <f t="shared" si="7"/>
        <v>5.9437287558717154E-2</v>
      </c>
      <c r="CD27" s="23">
        <f t="shared" si="7"/>
        <v>5.984037353100112E-2</v>
      </c>
      <c r="CE27" s="23">
        <f t="shared" si="7"/>
        <v>5.464493927407546E-2</v>
      </c>
      <c r="CF27" s="23">
        <f t="shared" si="7"/>
        <v>4.5764893738129829E-2</v>
      </c>
      <c r="CG27" s="23">
        <f t="shared" si="7"/>
        <v>6.1730867219083135E-2</v>
      </c>
      <c r="CH27" s="23">
        <f t="shared" si="7"/>
        <v>6.3579147498473626E-2</v>
      </c>
      <c r="CI27" s="23">
        <f t="shared" si="7"/>
        <v>4.1132529977642197E-2</v>
      </c>
      <c r="CJ27" s="23">
        <f t="shared" si="7"/>
        <v>5.0269273445255731E-2</v>
      </c>
      <c r="CK27" s="23">
        <f t="shared" si="7"/>
        <v>7.5532544447878283E-2</v>
      </c>
      <c r="CL27" s="23">
        <f t="shared" si="7"/>
        <v>8.6917516951156154E-2</v>
      </c>
      <c r="CM27" s="23">
        <f t="shared" si="7"/>
        <v>9.4464478857634177E-2</v>
      </c>
      <c r="CN27" s="23">
        <f t="shared" si="7"/>
        <v>9.8408128812792886E-2</v>
      </c>
      <c r="CO27" s="23">
        <f t="shared" si="7"/>
        <v>9.2828229895224865E-2</v>
      </c>
      <c r="CP27" s="23">
        <f t="shared" si="7"/>
        <v>8.7109809145500844E-2</v>
      </c>
      <c r="CQ27" s="23">
        <f t="shared" si="7"/>
        <v>9.0000052602879882E-2</v>
      </c>
      <c r="CR27" s="23">
        <f t="shared" si="7"/>
        <v>9.0496549411136121E-2</v>
      </c>
      <c r="CS27" s="23">
        <f t="shared" si="7"/>
        <v>7.8955957487652981E-2</v>
      </c>
      <c r="CT27" s="23">
        <f t="shared" si="7"/>
        <v>8.195659501679077E-2</v>
      </c>
      <c r="CU27" s="23">
        <f t="shared" si="7"/>
        <v>4.6532831286185315E-2</v>
      </c>
      <c r="CV27" s="23">
        <f t="shared" si="7"/>
        <v>6.0534507249447929E-2</v>
      </c>
      <c r="CW27" s="23">
        <f t="shared" si="7"/>
        <v>4.8198323432881537E-2</v>
      </c>
      <c r="CX27" s="23">
        <f t="shared" si="7"/>
        <v>5.8116761993896822E-2</v>
      </c>
      <c r="CY27" s="23">
        <f t="shared" si="7"/>
        <v>5.960481377654666E-2</v>
      </c>
      <c r="CZ27" s="23">
        <f t="shared" si="7"/>
        <v>6.3012131459415546E-2</v>
      </c>
      <c r="DA27" s="23">
        <f t="shared" si="7"/>
        <v>5.9972383500363526E-2</v>
      </c>
      <c r="DB27" s="23">
        <f t="shared" si="7"/>
        <v>5.4399481950574681E-2</v>
      </c>
      <c r="DC27" s="23">
        <f t="shared" si="7"/>
        <v>4.0802373098238982E-2</v>
      </c>
      <c r="DD27" s="23">
        <f t="shared" si="7"/>
        <v>6.0718682881233547E-2</v>
      </c>
      <c r="DE27" s="23">
        <f t="shared" si="7"/>
        <v>5.3874740770307045E-2</v>
      </c>
      <c r="DF27" s="23">
        <f t="shared" si="7"/>
        <v>5.6466052149330363E-2</v>
      </c>
      <c r="DG27" s="23">
        <f t="shared" si="7"/>
        <v>5.7857969352763161E-2</v>
      </c>
      <c r="DH27" s="23">
        <f t="shared" si="7"/>
        <v>5.7561195185817066E-2</v>
      </c>
      <c r="DI27" s="23">
        <f t="shared" si="7"/>
        <v>5.3637867956018263E-2</v>
      </c>
      <c r="DJ27" s="23">
        <f t="shared" si="7"/>
        <v>7.2640959682787692E-2</v>
      </c>
      <c r="DK27" s="23">
        <f t="shared" si="7"/>
        <v>4.9424656009831369E-2</v>
      </c>
      <c r="DL27" s="23">
        <f t="shared" si="7"/>
        <v>5.459146826391352E-2</v>
      </c>
      <c r="DM27" s="23">
        <f t="shared" si="7"/>
        <v>5.9430279531295364E-2</v>
      </c>
      <c r="DN27" s="23">
        <f t="shared" si="7"/>
        <v>5.7151699725688419E-2</v>
      </c>
      <c r="DO27" s="23">
        <f t="shared" si="7"/>
        <v>6.6016611840539793E-2</v>
      </c>
      <c r="DP27" s="23">
        <f t="shared" si="7"/>
        <v>5.898957387411715E-2</v>
      </c>
      <c r="DQ27" s="23">
        <f t="shared" si="7"/>
        <v>7.2792945483966864E-2</v>
      </c>
      <c r="DR27" s="23">
        <f t="shared" si="7"/>
        <v>6.7029101744997183E-2</v>
      </c>
      <c r="DS27" s="23">
        <f t="shared" si="7"/>
        <v>5.4157468518115447E-2</v>
      </c>
      <c r="DT27" s="23">
        <f t="shared" si="7"/>
        <v>5.9465362085079958E-2</v>
      </c>
      <c r="DU27" s="23">
        <f t="shared" si="7"/>
        <v>5.8764905085703013E-2</v>
      </c>
      <c r="DV27" s="23">
        <f t="shared" si="7"/>
        <v>6.3654045171960758E-2</v>
      </c>
      <c r="DW27" s="23">
        <f t="shared" si="7"/>
        <v>5.8534184198071118E-2</v>
      </c>
      <c r="DX27" s="23">
        <f t="shared" si="7"/>
        <v>5.6554705033672825E-2</v>
      </c>
      <c r="DY27" s="23">
        <f t="shared" si="7"/>
        <v>5.8594712254076066E-2</v>
      </c>
      <c r="DZ27" s="23">
        <f t="shared" si="7"/>
        <v>5.6529143892147166E-2</v>
      </c>
      <c r="EA27" s="23">
        <f t="shared" ref="EA27:GL27" si="8">EA24/EA23</f>
        <v>6.2935289881509843E-2</v>
      </c>
      <c r="EB27" s="23">
        <f t="shared" si="8"/>
        <v>7.4268661761527993E-2</v>
      </c>
      <c r="EC27" s="23">
        <f t="shared" si="8"/>
        <v>6.3804913379108069E-2</v>
      </c>
      <c r="ED27" s="23">
        <f t="shared" si="8"/>
        <v>5.4442043015983835E-2</v>
      </c>
      <c r="EE27" s="23">
        <f t="shared" si="8"/>
        <v>7.1843575541593416E-2</v>
      </c>
      <c r="EF27" s="23">
        <f t="shared" si="8"/>
        <v>8.0806502424740703E-2</v>
      </c>
      <c r="EG27" s="23">
        <f t="shared" si="8"/>
        <v>7.5315599822732379E-2</v>
      </c>
      <c r="EH27" s="23">
        <f t="shared" si="8"/>
        <v>9.3401536993892836E-2</v>
      </c>
      <c r="EI27" s="23">
        <f t="shared" si="8"/>
        <v>9.9193139678035044E-2</v>
      </c>
      <c r="EJ27" s="23">
        <f t="shared" si="8"/>
        <v>9.3910741249981042E-2</v>
      </c>
      <c r="EK27" s="23">
        <f t="shared" si="8"/>
        <v>0.10279932138627365</v>
      </c>
      <c r="EL27" s="23">
        <f t="shared" si="8"/>
        <v>9.8477728734859771E-2</v>
      </c>
      <c r="EM27" s="23">
        <f t="shared" si="8"/>
        <v>7.4444203530313474E-2</v>
      </c>
      <c r="EN27" s="23">
        <f t="shared" si="8"/>
        <v>7.0794557322218468E-2</v>
      </c>
      <c r="EO27" s="23">
        <f t="shared" si="8"/>
        <v>7.530619601579111E-2</v>
      </c>
      <c r="EP27" s="23">
        <f t="shared" si="8"/>
        <v>6.536687039611952E-2</v>
      </c>
      <c r="EQ27" s="23">
        <f t="shared" si="8"/>
        <v>6.61780659022915E-2</v>
      </c>
      <c r="ER27" s="23">
        <f t="shared" si="8"/>
        <v>6.9322556188330275E-2</v>
      </c>
      <c r="ES27" s="23">
        <f t="shared" si="8"/>
        <v>6.0233141741514784E-2</v>
      </c>
      <c r="ET27" s="23">
        <f t="shared" si="8"/>
        <v>5.9314944832693964E-2</v>
      </c>
      <c r="EU27" s="23">
        <f t="shared" si="8"/>
        <v>7.4061179182342091E-2</v>
      </c>
      <c r="EV27" s="23">
        <f t="shared" si="8"/>
        <v>7.0619468515248904E-2</v>
      </c>
      <c r="EW27" s="23">
        <f t="shared" si="8"/>
        <v>5.6435165203478743E-2</v>
      </c>
      <c r="EX27" s="23">
        <f t="shared" si="8"/>
        <v>5.902440847519614E-2</v>
      </c>
      <c r="EY27" s="23">
        <f t="shared" si="8"/>
        <v>5.3505709376589702E-2</v>
      </c>
      <c r="EZ27" s="23">
        <f t="shared" si="8"/>
        <v>5.1603882087761552E-2</v>
      </c>
      <c r="FA27" s="23">
        <f t="shared" si="8"/>
        <v>6.1828901257817474E-2</v>
      </c>
      <c r="FB27" s="23">
        <f t="shared" si="8"/>
        <v>5.7738671891063464E-2</v>
      </c>
      <c r="FC27" s="23">
        <f t="shared" si="8"/>
        <v>6.1914772207840724E-2</v>
      </c>
      <c r="FD27" s="23">
        <f t="shared" si="8"/>
        <v>5.0441541420568378E-2</v>
      </c>
      <c r="FE27" s="23">
        <f t="shared" si="8"/>
        <v>5.3544191671284602E-2</v>
      </c>
      <c r="FF27" s="23">
        <f t="shared" si="8"/>
        <v>6.9690293554813931E-2</v>
      </c>
      <c r="FG27" s="23">
        <f t="shared" si="8"/>
        <v>6.4267123856924721E-2</v>
      </c>
      <c r="FH27" s="23">
        <f t="shared" si="8"/>
        <v>6.5626030274220967E-2</v>
      </c>
      <c r="FI27" s="23">
        <f t="shared" si="8"/>
        <v>5.3919623099598524E-2</v>
      </c>
      <c r="FJ27" s="23">
        <f t="shared" si="8"/>
        <v>6.4312544170801803E-2</v>
      </c>
      <c r="FK27" s="23">
        <f t="shared" si="8"/>
        <v>7.1575368731416608E-2</v>
      </c>
      <c r="FL27" s="23">
        <f t="shared" si="8"/>
        <v>5.5006939303879315E-2</v>
      </c>
      <c r="FM27" s="23">
        <f t="shared" si="8"/>
        <v>4.4216223609395339E-2</v>
      </c>
      <c r="FN27" s="23">
        <f t="shared" si="8"/>
        <v>5.6736533770988022E-2</v>
      </c>
      <c r="FO27" s="23">
        <f t="shared" si="8"/>
        <v>5.6563757049620411E-2</v>
      </c>
      <c r="FP27" s="23">
        <f t="shared" si="8"/>
        <v>5.9831567577495082E-2</v>
      </c>
      <c r="FQ27" s="23">
        <f t="shared" si="8"/>
        <v>7.3497274662078962E-2</v>
      </c>
      <c r="FR27" s="23">
        <f t="shared" si="8"/>
        <v>6.8842347274315097E-2</v>
      </c>
      <c r="FS27" s="23">
        <f t="shared" si="8"/>
        <v>5.2867657852401564E-2</v>
      </c>
      <c r="FT27" s="23">
        <f t="shared" si="8"/>
        <v>5.8158528157262877E-2</v>
      </c>
      <c r="FU27" s="23">
        <f t="shared" si="8"/>
        <v>5.7742614040260105E-2</v>
      </c>
      <c r="FV27" s="23">
        <f t="shared" si="8"/>
        <v>4.5542866774261823E-2</v>
      </c>
      <c r="FW27" s="23">
        <f t="shared" si="8"/>
        <v>4.3355324249413726E-2</v>
      </c>
      <c r="FX27" s="23">
        <f t="shared" si="8"/>
        <v>5.1952847754372672E-2</v>
      </c>
      <c r="FY27" s="23">
        <f t="shared" si="8"/>
        <v>5.4725919109159436E-2</v>
      </c>
      <c r="FZ27" s="23">
        <f t="shared" si="8"/>
        <v>6.1748891017066106E-2</v>
      </c>
      <c r="GA27" s="23">
        <f t="shared" si="8"/>
        <v>7.8732980946661674E-2</v>
      </c>
      <c r="GB27" s="23">
        <f t="shared" si="8"/>
        <v>8.4164789056463143E-2</v>
      </c>
      <c r="GC27" s="23">
        <f t="shared" si="8"/>
        <v>9.15159568537494E-2</v>
      </c>
      <c r="GD27" s="23">
        <f t="shared" si="8"/>
        <v>8.9134028060051954E-2</v>
      </c>
      <c r="GE27" s="23">
        <f t="shared" si="8"/>
        <v>9.1177881596602506E-2</v>
      </c>
      <c r="GF27" s="23">
        <f t="shared" si="8"/>
        <v>0.10246511547184704</v>
      </c>
      <c r="GG27" s="23">
        <f t="shared" si="8"/>
        <v>0.10238295994955374</v>
      </c>
      <c r="GH27" s="23">
        <f t="shared" si="8"/>
        <v>9.020426999325705E-2</v>
      </c>
      <c r="GI27" s="23">
        <f t="shared" si="8"/>
        <v>8.4421897967491777E-2</v>
      </c>
      <c r="GJ27" s="23">
        <f t="shared" si="8"/>
        <v>8.119872537997265E-2</v>
      </c>
      <c r="GK27" s="23">
        <f t="shared" si="8"/>
        <v>8.2781702881588856E-2</v>
      </c>
      <c r="GL27" s="23">
        <f t="shared" si="8"/>
        <v>9.8346608561717494E-2</v>
      </c>
      <c r="GM27" s="23">
        <f t="shared" ref="GM27:IX27" si="9">GM24/GM23</f>
        <v>9.5871016586057123E-2</v>
      </c>
      <c r="GN27" s="23">
        <f t="shared" si="9"/>
        <v>7.634777035542728E-2</v>
      </c>
      <c r="GO27" s="23">
        <f t="shared" si="9"/>
        <v>8.0150588550260568E-2</v>
      </c>
      <c r="GP27" s="23">
        <f t="shared" si="9"/>
        <v>7.2297322972765102E-2</v>
      </c>
      <c r="GQ27" s="23">
        <f t="shared" si="9"/>
        <v>6.9300801487650304E-2</v>
      </c>
      <c r="GR27" s="23">
        <f t="shared" si="9"/>
        <v>6.7410111764220459E-2</v>
      </c>
      <c r="GS27" s="23">
        <f t="shared" si="9"/>
        <v>6.5728573314497746E-2</v>
      </c>
      <c r="GT27" s="23">
        <f t="shared" si="9"/>
        <v>7.1839795961923414E-2</v>
      </c>
      <c r="GU27" s="23">
        <f t="shared" si="9"/>
        <v>8.181934559645207E-2</v>
      </c>
      <c r="GV27" s="23">
        <f t="shared" si="9"/>
        <v>7.483779678440218E-2</v>
      </c>
      <c r="GW27" s="23">
        <f t="shared" si="9"/>
        <v>5.5435773478041891E-2</v>
      </c>
      <c r="GX27" s="23">
        <f t="shared" si="9"/>
        <v>5.5693847164823999E-2</v>
      </c>
      <c r="GY27" s="23">
        <f t="shared" si="9"/>
        <v>6.0978604985580227E-2</v>
      </c>
      <c r="GZ27" s="23">
        <f t="shared" si="9"/>
        <v>7.232152720488419E-2</v>
      </c>
      <c r="HA27" s="23">
        <f t="shared" si="9"/>
        <v>8.423031527256418E-2</v>
      </c>
      <c r="HB27" s="23">
        <f t="shared" si="9"/>
        <v>6.7170107871784249E-2</v>
      </c>
      <c r="HC27" s="23">
        <f t="shared" si="9"/>
        <v>6.120002678443074E-2</v>
      </c>
      <c r="HD27" s="23">
        <f t="shared" si="9"/>
        <v>5.6829241589390268E-2</v>
      </c>
      <c r="HE27" s="23">
        <f t="shared" si="9"/>
        <v>5.4435474222911152E-2</v>
      </c>
      <c r="HF27" s="23">
        <f t="shared" si="9"/>
        <v>4.937867314532178E-2</v>
      </c>
      <c r="HG27" s="23">
        <f t="shared" si="9"/>
        <v>5.4353740505742529E-2</v>
      </c>
      <c r="HH27" s="23">
        <f t="shared" si="9"/>
        <v>4.6348970446884317E-2</v>
      </c>
      <c r="HI27" s="23">
        <f t="shared" si="9"/>
        <v>5.2078016421806934E-2</v>
      </c>
      <c r="HJ27" s="23">
        <f t="shared" si="9"/>
        <v>4.6640018155419537E-2</v>
      </c>
      <c r="HK27" s="23">
        <f t="shared" si="9"/>
        <v>4.6606389194182758E-2</v>
      </c>
      <c r="HL27" s="23">
        <f t="shared" si="9"/>
        <v>5.4328072098421755E-2</v>
      </c>
      <c r="HM27" s="23">
        <f t="shared" si="9"/>
        <v>3.9117467947417647E-2</v>
      </c>
      <c r="HN27" s="23">
        <f t="shared" si="9"/>
        <v>4.1579281099029385E-2</v>
      </c>
      <c r="HO27" s="23">
        <f t="shared" si="9"/>
        <v>4.3369162325994824E-2</v>
      </c>
      <c r="HP27" s="23">
        <f t="shared" si="9"/>
        <v>5.4495560505033021E-2</v>
      </c>
      <c r="HQ27" s="23">
        <f t="shared" si="9"/>
        <v>5.8725913341222277E-2</v>
      </c>
      <c r="HR27" s="23">
        <f t="shared" si="9"/>
        <v>5.6608340794085506E-2</v>
      </c>
      <c r="HS27" s="23">
        <f t="shared" si="9"/>
        <v>5.5419250492870609E-2</v>
      </c>
      <c r="HT27" s="23">
        <f t="shared" si="9"/>
        <v>6.0283442040725305E-2</v>
      </c>
      <c r="HU27" s="23">
        <f t="shared" si="9"/>
        <v>7.2220978672545108E-2</v>
      </c>
      <c r="HV27" s="23">
        <f t="shared" si="9"/>
        <v>8.1551411468436238E-2</v>
      </c>
      <c r="HW27" s="23">
        <f t="shared" si="9"/>
        <v>7.2881967455412935E-2</v>
      </c>
      <c r="HX27" s="23">
        <f t="shared" si="9"/>
        <v>7.4625167373747858E-2</v>
      </c>
      <c r="HY27" s="23">
        <f t="shared" si="9"/>
        <v>9.7706241166531205E-2</v>
      </c>
      <c r="HZ27" s="23">
        <f t="shared" si="9"/>
        <v>0.11588402325684732</v>
      </c>
      <c r="IA27" s="23">
        <f t="shared" si="9"/>
        <v>9.8961743647051986E-2</v>
      </c>
      <c r="IB27" s="23">
        <f t="shared" si="9"/>
        <v>9.8398849341465353E-2</v>
      </c>
      <c r="IC27" s="23">
        <f t="shared" si="9"/>
        <v>8.8896736742052007E-2</v>
      </c>
      <c r="ID27" s="23">
        <f t="shared" si="9"/>
        <v>7.5032340338549428E-2</v>
      </c>
      <c r="IE27" s="23">
        <f t="shared" si="9"/>
        <v>9.2963628116989175E-2</v>
      </c>
      <c r="IF27" s="23">
        <f t="shared" si="9"/>
        <v>7.7498219850735878E-2</v>
      </c>
      <c r="IG27" s="23">
        <f t="shared" si="9"/>
        <v>7.5035521817606921E-2</v>
      </c>
      <c r="IH27" s="23">
        <f t="shared" si="9"/>
        <v>7.0594382739782705E-2</v>
      </c>
      <c r="II27" s="23">
        <f t="shared" si="9"/>
        <v>7.3071864524696162E-2</v>
      </c>
      <c r="IJ27" s="23">
        <f t="shared" si="9"/>
        <v>7.725299889315479E-2</v>
      </c>
      <c r="IK27" s="23">
        <f t="shared" si="9"/>
        <v>7.1360238740369175E-2</v>
      </c>
      <c r="IL27" s="23">
        <f t="shared" si="9"/>
        <v>7.0872359342963584E-2</v>
      </c>
      <c r="IM27" s="23">
        <f t="shared" si="9"/>
        <v>6.4785975828549058E-2</v>
      </c>
      <c r="IN27" s="23">
        <f t="shared" si="9"/>
        <v>7.1542460459454296E-2</v>
      </c>
      <c r="IO27" s="23">
        <f t="shared" si="9"/>
        <v>7.5859339284451946E-2</v>
      </c>
      <c r="IP27" s="23">
        <f t="shared" si="9"/>
        <v>7.1207813242030918E-2</v>
      </c>
      <c r="IQ27" s="23">
        <f t="shared" si="9"/>
        <v>8.0499319488435084E-2</v>
      </c>
      <c r="IR27" s="23">
        <f t="shared" si="9"/>
        <v>5.620036203933703E-2</v>
      </c>
      <c r="IS27" s="23">
        <f t="shared" si="9"/>
        <v>6.924456896730033E-2</v>
      </c>
      <c r="IT27" s="23">
        <f t="shared" si="9"/>
        <v>5.7537058493757509E-2</v>
      </c>
      <c r="IU27" s="23">
        <f t="shared" si="9"/>
        <v>7.1701649101229004E-2</v>
      </c>
      <c r="IV27" s="23">
        <f t="shared" si="9"/>
        <v>4.7436792973883563E-2</v>
      </c>
      <c r="IW27" s="23">
        <f t="shared" si="9"/>
        <v>6.26687830356564E-2</v>
      </c>
      <c r="IX27" s="23">
        <f t="shared" si="9"/>
        <v>4.648140634249262E-2</v>
      </c>
      <c r="IY27" s="23">
        <f t="shared" ref="IY27:LJ27" si="10">IY24/IY23</f>
        <v>2.8839507284440059E-2</v>
      </c>
      <c r="IZ27" s="23">
        <f t="shared" si="10"/>
        <v>5.1756603734268387E-2</v>
      </c>
      <c r="JA27" s="23">
        <f t="shared" si="10"/>
        <v>5.2287434384735064E-2</v>
      </c>
      <c r="JB27" s="23">
        <f t="shared" si="10"/>
        <v>6.0329575905702704E-2</v>
      </c>
      <c r="JC27" s="23">
        <f t="shared" si="10"/>
        <v>6.8049762419639878E-2</v>
      </c>
      <c r="JD27" s="23">
        <f t="shared" si="10"/>
        <v>6.4590594254508679E-2</v>
      </c>
      <c r="JE27" s="23">
        <f t="shared" si="10"/>
        <v>7.4922705671461337E-2</v>
      </c>
      <c r="JF27" s="23">
        <f t="shared" si="10"/>
        <v>7.0215767510797958E-2</v>
      </c>
      <c r="JG27" s="23">
        <f t="shared" si="10"/>
        <v>7.0773780078099938E-2</v>
      </c>
      <c r="JH27" s="23">
        <f t="shared" si="10"/>
        <v>7.7511370697964765E-2</v>
      </c>
      <c r="JI27" s="23">
        <f t="shared" si="10"/>
        <v>8.8711263136553212E-2</v>
      </c>
      <c r="JJ27" s="23">
        <f t="shared" si="10"/>
        <v>9.3556500834035314E-2</v>
      </c>
      <c r="JK27" s="23">
        <f t="shared" si="10"/>
        <v>9.7222942390311345E-2</v>
      </c>
      <c r="JL27" s="23">
        <f t="shared" si="10"/>
        <v>9.4421559322570875E-2</v>
      </c>
      <c r="JM27" s="23">
        <f t="shared" si="10"/>
        <v>8.5402770077231321E-2</v>
      </c>
      <c r="JN27" s="23">
        <f t="shared" si="10"/>
        <v>7.3571596995356051E-2</v>
      </c>
      <c r="JO27" s="23">
        <f t="shared" si="10"/>
        <v>9.3661588119310552E-2</v>
      </c>
      <c r="JP27" s="23">
        <f t="shared" si="10"/>
        <v>0.11195719492030849</v>
      </c>
      <c r="JQ27" s="23">
        <f t="shared" si="10"/>
        <v>0.10564144147313027</v>
      </c>
      <c r="JR27" s="23">
        <f t="shared" si="10"/>
        <v>0.11421471456405304</v>
      </c>
      <c r="JS27" s="23">
        <f t="shared" si="10"/>
        <v>7.3352735043660147E-2</v>
      </c>
      <c r="JT27" s="23">
        <f t="shared" si="10"/>
        <v>7.2982446664738423E-2</v>
      </c>
      <c r="JU27" s="23">
        <f t="shared" si="10"/>
        <v>8.9912813052914889E-2</v>
      </c>
      <c r="JV27" s="23">
        <f t="shared" si="10"/>
        <v>7.3027667928151116E-2</v>
      </c>
      <c r="JW27" s="23">
        <f t="shared" si="10"/>
        <v>7.4491031319322235E-2</v>
      </c>
      <c r="JX27" s="23">
        <f t="shared" si="10"/>
        <v>6.85684597953473E-2</v>
      </c>
      <c r="JY27" s="23">
        <f t="shared" si="10"/>
        <v>6.7541225229139301E-2</v>
      </c>
      <c r="JZ27" s="23">
        <f t="shared" si="10"/>
        <v>6.9544814958015622E-2</v>
      </c>
      <c r="KA27" s="23">
        <f t="shared" si="10"/>
        <v>7.293678589941649E-2</v>
      </c>
      <c r="KB27" s="23">
        <f t="shared" si="10"/>
        <v>8.2765755774349095E-2</v>
      </c>
      <c r="KC27" s="23">
        <f t="shared" si="10"/>
        <v>6.6058306062199201E-2</v>
      </c>
      <c r="KD27" s="23">
        <f t="shared" si="10"/>
        <v>5.8284388239791388E-2</v>
      </c>
      <c r="KE27" s="23">
        <f t="shared" si="10"/>
        <v>4.7442661344715524E-2</v>
      </c>
      <c r="KF27" s="23">
        <f t="shared" si="10"/>
        <v>6.7157443852430665E-2</v>
      </c>
      <c r="KG27" s="23">
        <f t="shared" si="10"/>
        <v>7.6848912777737449E-2</v>
      </c>
      <c r="KH27" s="23">
        <f t="shared" si="10"/>
        <v>6.8670689357329812E-2</v>
      </c>
      <c r="KI27" s="23">
        <f t="shared" si="10"/>
        <v>5.1868108670502407E-2</v>
      </c>
      <c r="KJ27" s="23">
        <f t="shared" si="10"/>
        <v>7.8678045281510942E-2</v>
      </c>
      <c r="KK27" s="23">
        <f t="shared" si="10"/>
        <v>7.5862790707762667E-2</v>
      </c>
      <c r="KL27" s="23">
        <f t="shared" si="10"/>
        <v>6.6917927242727521E-2</v>
      </c>
      <c r="KM27" s="23">
        <f t="shared" si="10"/>
        <v>7.7578259707867192E-2</v>
      </c>
      <c r="KN27" s="23">
        <f t="shared" si="10"/>
        <v>8.9165888194327997E-2</v>
      </c>
      <c r="KO27" s="23">
        <f t="shared" si="10"/>
        <v>8.4430012315658415E-2</v>
      </c>
      <c r="KP27" s="23">
        <f t="shared" si="10"/>
        <v>8.182023910633969E-2</v>
      </c>
      <c r="KQ27" s="23">
        <f t="shared" si="10"/>
        <v>8.6441838414541811E-2</v>
      </c>
      <c r="KR27" s="23">
        <f t="shared" si="10"/>
        <v>0.10681178348949082</v>
      </c>
      <c r="KS27" s="23">
        <f t="shared" si="10"/>
        <v>0.10090291626313722</v>
      </c>
      <c r="KT27" s="23">
        <f t="shared" si="10"/>
        <v>0.1138991621462726</v>
      </c>
      <c r="KU27" s="23">
        <f t="shared" si="10"/>
        <v>7.8497414189536069E-2</v>
      </c>
      <c r="KV27" s="23">
        <f t="shared" si="10"/>
        <v>5.1532822997639074E-2</v>
      </c>
      <c r="KW27" s="23">
        <f t="shared" si="10"/>
        <v>5.4348946119665252E-2</v>
      </c>
      <c r="KX27" s="23">
        <f t="shared" si="10"/>
        <v>5.4076751357228899E-2</v>
      </c>
      <c r="KY27" s="23">
        <f t="shared" si="10"/>
        <v>4.4144982115179504E-2</v>
      </c>
      <c r="KZ27" s="23">
        <f t="shared" si="10"/>
        <v>4.6147981239581207E-2</v>
      </c>
      <c r="LA27" s="23">
        <f t="shared" si="10"/>
        <v>7.1457030020853046E-2</v>
      </c>
      <c r="LB27" s="23">
        <f t="shared" si="10"/>
        <v>7.2588240513395214E-2</v>
      </c>
      <c r="LC27" s="23">
        <f t="shared" si="10"/>
        <v>4.9239011523353193E-2</v>
      </c>
      <c r="LD27" s="23">
        <f t="shared" si="10"/>
        <v>5.4435438865205049E-2</v>
      </c>
      <c r="LE27" s="23">
        <f t="shared" si="10"/>
        <v>7.0704446847019722E-2</v>
      </c>
      <c r="LF27" s="23">
        <f t="shared" si="10"/>
        <v>7.9057248399796762E-2</v>
      </c>
      <c r="LG27" s="23">
        <f t="shared" si="10"/>
        <v>5.8263711830879625E-2</v>
      </c>
      <c r="LH27" s="23">
        <f t="shared" si="10"/>
        <v>4.9538953487010241E-2</v>
      </c>
      <c r="LI27" s="23">
        <f t="shared" si="10"/>
        <v>7.8310384097682123E-2</v>
      </c>
      <c r="LJ27" s="23">
        <f t="shared" si="10"/>
        <v>8.7374312260088266E-2</v>
      </c>
      <c r="LK27" s="23">
        <f t="shared" ref="LK27:LW27" si="11">LK24/LK23</f>
        <v>7.1248360514740705E-2</v>
      </c>
      <c r="LL27" s="23">
        <f t="shared" si="11"/>
        <v>0.12081614279507598</v>
      </c>
      <c r="LM27" s="23">
        <f t="shared" si="11"/>
        <v>4.1973650564561316E-2</v>
      </c>
      <c r="LN27" s="23">
        <f t="shared" si="11"/>
        <v>5.5378090998545015E-2</v>
      </c>
      <c r="LO27" s="23">
        <f t="shared" si="11"/>
        <v>6.9894672501775224E-2</v>
      </c>
      <c r="LP27" s="23">
        <f t="shared" si="11"/>
        <v>6.8011598455664332E-2</v>
      </c>
      <c r="LQ27" s="23">
        <f t="shared" si="11"/>
        <v>5.2843216875172877E-2</v>
      </c>
      <c r="LR27" s="23">
        <f t="shared" si="11"/>
        <v>5.1671395534495332E-2</v>
      </c>
      <c r="LS27" s="23">
        <f t="shared" si="11"/>
        <v>5.3844243801417349E-2</v>
      </c>
      <c r="LT27" s="23">
        <f t="shared" si="11"/>
        <v>6.8570718753750454E-2</v>
      </c>
      <c r="LU27" s="23">
        <f t="shared" si="11"/>
        <v>6.3296610389746419E-2</v>
      </c>
      <c r="LV27" s="23">
        <f t="shared" si="11"/>
        <v>6.7009087299068334E-2</v>
      </c>
      <c r="LW27" s="23">
        <f t="shared" si="11"/>
        <v>7.4288613075447388E-2</v>
      </c>
    </row>
    <row r="28" spans="1:335" x14ac:dyDescent="0.3">
      <c r="A28" s="21" t="s">
        <v>4</v>
      </c>
      <c r="B28" s="22">
        <f>(2/B26)*(((B25-B26/6)*(B26/6)+1)^3-1)</f>
        <v>2.6756768303247092</v>
      </c>
      <c r="C28" s="22">
        <f t="shared" ref="C28:BN28" si="12">(2/C26)*(((C25-C26/6)*(C26/6)+1)^3-1)</f>
        <v>2.5929517515617091</v>
      </c>
      <c r="D28" s="22">
        <f t="shared" si="12"/>
        <v>2.2329293172605054</v>
      </c>
      <c r="E28" s="22">
        <f t="shared" si="12"/>
        <v>2.7348958008637605</v>
      </c>
      <c r="F28" s="22">
        <f t="shared" si="12"/>
        <v>2.4828659737746106</v>
      </c>
      <c r="G28" s="22">
        <f t="shared" si="12"/>
        <v>2.2599716558987879</v>
      </c>
      <c r="H28" s="22">
        <f t="shared" si="12"/>
        <v>2.2725312874103083</v>
      </c>
      <c r="I28" s="22">
        <f t="shared" si="12"/>
        <v>2.1003114498446678</v>
      </c>
      <c r="J28" s="22">
        <f t="shared" si="12"/>
        <v>2.3321332288993131</v>
      </c>
      <c r="K28" s="22">
        <f t="shared" si="12"/>
        <v>2.6943933292451412</v>
      </c>
      <c r="L28" s="22">
        <f t="shared" si="12"/>
        <v>1.8250403424285579</v>
      </c>
      <c r="M28" s="22">
        <f t="shared" si="12"/>
        <v>2.2444808964759053</v>
      </c>
      <c r="N28" s="22">
        <f t="shared" si="12"/>
        <v>2.7519397187883556</v>
      </c>
      <c r="O28" s="22">
        <f t="shared" si="12"/>
        <v>2.5373506182148318</v>
      </c>
      <c r="P28" s="22">
        <f t="shared" si="12"/>
        <v>2.2976460680984925</v>
      </c>
      <c r="Q28" s="22">
        <f t="shared" si="12"/>
        <v>2.5771852486506024</v>
      </c>
      <c r="R28" s="22">
        <f t="shared" si="12"/>
        <v>1.8972109065099632</v>
      </c>
      <c r="S28" s="22">
        <f t="shared" si="12"/>
        <v>1.8700391832212229</v>
      </c>
      <c r="T28" s="22">
        <f t="shared" si="12"/>
        <v>1.8942455952216464</v>
      </c>
      <c r="U28" s="22">
        <f t="shared" si="12"/>
        <v>1.5649876819288011</v>
      </c>
      <c r="V28" s="22">
        <f t="shared" si="12"/>
        <v>3.3435636373188826</v>
      </c>
      <c r="W28" s="22">
        <f t="shared" si="12"/>
        <v>2.9115816404659798</v>
      </c>
      <c r="X28" s="22">
        <f t="shared" si="12"/>
        <v>2.6625270589215684</v>
      </c>
      <c r="Y28" s="22">
        <f t="shared" si="12"/>
        <v>2.2365016323513407</v>
      </c>
      <c r="Z28" s="22">
        <f t="shared" si="12"/>
        <v>1.9055477620928689</v>
      </c>
      <c r="AA28" s="22">
        <f t="shared" si="12"/>
        <v>2.1415395066107776</v>
      </c>
      <c r="AB28" s="22">
        <f t="shared" si="12"/>
        <v>2.3802873995946321</v>
      </c>
      <c r="AC28" s="22">
        <f t="shared" si="12"/>
        <v>2.1775768510782441</v>
      </c>
      <c r="AD28" s="22">
        <f t="shared" si="12"/>
        <v>2.3612310639565557</v>
      </c>
      <c r="AE28" s="22">
        <f t="shared" si="12"/>
        <v>2.487061120976505</v>
      </c>
      <c r="AF28" s="22">
        <f t="shared" si="12"/>
        <v>2.3497127957714379</v>
      </c>
      <c r="AG28" s="22">
        <f t="shared" si="12"/>
        <v>1.8728911198904223</v>
      </c>
      <c r="AH28" s="22">
        <f t="shared" si="12"/>
        <v>1.9671572049618375</v>
      </c>
      <c r="AI28" s="22">
        <f t="shared" si="12"/>
        <v>2.8729661310875909</v>
      </c>
      <c r="AJ28" s="22">
        <f t="shared" si="12"/>
        <v>2.1442698416626715</v>
      </c>
      <c r="AK28" s="22">
        <f t="shared" si="12"/>
        <v>2.3826381131423346</v>
      </c>
      <c r="AL28" s="22">
        <f t="shared" si="12"/>
        <v>1.4263404020853667</v>
      </c>
      <c r="AM28" s="22">
        <f t="shared" si="12"/>
        <v>2.3242221367726001</v>
      </c>
      <c r="AN28" s="22">
        <f t="shared" si="12"/>
        <v>1.4828495388356329</v>
      </c>
      <c r="AO28" s="22">
        <f t="shared" si="12"/>
        <v>1.9570229859508981</v>
      </c>
      <c r="AP28" s="22">
        <f t="shared" si="12"/>
        <v>2.6981229977730319</v>
      </c>
      <c r="AQ28" s="22">
        <f t="shared" si="12"/>
        <v>1.5799092756842299</v>
      </c>
      <c r="AR28" s="22">
        <f t="shared" si="12"/>
        <v>1.7910756050322505</v>
      </c>
      <c r="AS28" s="22">
        <f t="shared" si="12"/>
        <v>1.7982801140779108</v>
      </c>
      <c r="AT28" s="22">
        <f t="shared" si="12"/>
        <v>2.6940567766956289</v>
      </c>
      <c r="AU28" s="22">
        <f t="shared" si="12"/>
        <v>2.7091366578928802</v>
      </c>
      <c r="AV28" s="22">
        <f t="shared" si="12"/>
        <v>2.8252990161366678</v>
      </c>
      <c r="AW28" s="22">
        <f t="shared" si="12"/>
        <v>2.0309022377623793</v>
      </c>
      <c r="AX28" s="22">
        <f t="shared" si="12"/>
        <v>2.3992244511731067</v>
      </c>
      <c r="AY28" s="22">
        <f t="shared" si="12"/>
        <v>2.714471598303188</v>
      </c>
      <c r="AZ28" s="22">
        <f t="shared" si="12"/>
        <v>3.0198829293671956</v>
      </c>
      <c r="BA28" s="22">
        <f t="shared" si="12"/>
        <v>2.4918056476296404</v>
      </c>
      <c r="BB28" s="22">
        <f t="shared" si="12"/>
        <v>2.5341441351254903</v>
      </c>
      <c r="BC28" s="22">
        <f t="shared" si="12"/>
        <v>2.4850615714757387</v>
      </c>
      <c r="BD28" s="22">
        <f t="shared" si="12"/>
        <v>3.0783992230347397</v>
      </c>
      <c r="BE28" s="22">
        <f t="shared" si="12"/>
        <v>2.8470926665184471</v>
      </c>
      <c r="BF28" s="22">
        <f t="shared" si="12"/>
        <v>2.5223963344918272</v>
      </c>
      <c r="BG28" s="22">
        <f t="shared" si="12"/>
        <v>2.7284267808556106</v>
      </c>
      <c r="BH28" s="22">
        <f t="shared" si="12"/>
        <v>2.8385834566365484</v>
      </c>
      <c r="BI28" s="22">
        <f t="shared" si="12"/>
        <v>2.752111877169245</v>
      </c>
      <c r="BJ28" s="22">
        <f t="shared" si="12"/>
        <v>2.9999246898233207</v>
      </c>
      <c r="BK28" s="22">
        <f t="shared" si="12"/>
        <v>2.1613427342954452</v>
      </c>
      <c r="BL28" s="22">
        <f t="shared" si="12"/>
        <v>2.7478816349870439</v>
      </c>
      <c r="BM28" s="22">
        <f t="shared" si="12"/>
        <v>2.0910518399642495</v>
      </c>
      <c r="BN28" s="22">
        <f t="shared" si="12"/>
        <v>2.6261527862321876</v>
      </c>
      <c r="BO28" s="22">
        <f t="shared" ref="BO28:DZ28" si="13">(2/BO26)*(((BO25-BO26/6)*(BO26/6)+1)^3-1)</f>
        <v>2.4059096763240775</v>
      </c>
      <c r="BP28" s="22">
        <f t="shared" si="13"/>
        <v>2.4425622722410356</v>
      </c>
      <c r="BQ28" s="22">
        <f t="shared" si="13"/>
        <v>2.3297108405652249</v>
      </c>
      <c r="BR28" s="22">
        <f t="shared" si="13"/>
        <v>2.7605444342667451</v>
      </c>
      <c r="BS28" s="22">
        <f t="shared" si="13"/>
        <v>2.4264613875908658</v>
      </c>
      <c r="BT28" s="22">
        <f t="shared" si="13"/>
        <v>1.9131551709304646</v>
      </c>
      <c r="BU28" s="22">
        <f t="shared" si="13"/>
        <v>2.0227163880719967</v>
      </c>
      <c r="BV28" s="22">
        <f t="shared" si="13"/>
        <v>2.1623358052223112</v>
      </c>
      <c r="BW28" s="22">
        <f t="shared" si="13"/>
        <v>2.7145195130583986</v>
      </c>
      <c r="BX28" s="22">
        <f t="shared" si="13"/>
        <v>2.0716751270321385</v>
      </c>
      <c r="BY28" s="22">
        <f t="shared" si="13"/>
        <v>2.2025612247428104</v>
      </c>
      <c r="BZ28" s="22">
        <f t="shared" si="13"/>
        <v>2.3653568595343999</v>
      </c>
      <c r="CA28" s="22">
        <f t="shared" si="13"/>
        <v>2.4465375759889811</v>
      </c>
      <c r="CB28" s="22">
        <f t="shared" si="13"/>
        <v>2.9060378486596972</v>
      </c>
      <c r="CC28" s="22">
        <f t="shared" si="13"/>
        <v>2.891118092660959</v>
      </c>
      <c r="CD28" s="22">
        <f t="shared" si="13"/>
        <v>2.0415193010817809</v>
      </c>
      <c r="CE28" s="22">
        <f t="shared" si="13"/>
        <v>2.0957256531798114</v>
      </c>
      <c r="CF28" s="22">
        <f t="shared" si="13"/>
        <v>2.6054366508578477</v>
      </c>
      <c r="CG28" s="22">
        <f t="shared" si="13"/>
        <v>2.2551692017089029</v>
      </c>
      <c r="CH28" s="22">
        <f t="shared" si="13"/>
        <v>2.2216244014650277</v>
      </c>
      <c r="CI28" s="22">
        <f t="shared" si="13"/>
        <v>2.304865593697663</v>
      </c>
      <c r="CJ28" s="22">
        <f t="shared" si="13"/>
        <v>2.0138505681441616</v>
      </c>
      <c r="CK28" s="22">
        <f t="shared" si="13"/>
        <v>2.0230486512506314</v>
      </c>
      <c r="CL28" s="22">
        <f t="shared" si="13"/>
        <v>2.1869322939864402</v>
      </c>
      <c r="CM28" s="22">
        <f t="shared" si="13"/>
        <v>2.3736531227527142</v>
      </c>
      <c r="CN28" s="22">
        <f t="shared" si="13"/>
        <v>2.660674285235197</v>
      </c>
      <c r="CO28" s="22">
        <f t="shared" si="13"/>
        <v>2.9567009740409875</v>
      </c>
      <c r="CP28" s="22">
        <f t="shared" si="13"/>
        <v>2.7822974320272729</v>
      </c>
      <c r="CQ28" s="22">
        <f t="shared" si="13"/>
        <v>2.6839984966726935</v>
      </c>
      <c r="CR28" s="22">
        <f t="shared" si="13"/>
        <v>3.1684685351963742</v>
      </c>
      <c r="CS28" s="22">
        <f t="shared" si="13"/>
        <v>3.016700590061935</v>
      </c>
      <c r="CT28" s="22">
        <f t="shared" si="13"/>
        <v>2.3894360227325162</v>
      </c>
      <c r="CU28" s="22">
        <f t="shared" si="13"/>
        <v>2.7785819408388663</v>
      </c>
      <c r="CV28" s="22">
        <f t="shared" si="13"/>
        <v>1.8518351562174311</v>
      </c>
      <c r="CW28" s="22">
        <f t="shared" si="13"/>
        <v>2.48482272645174</v>
      </c>
      <c r="CX28" s="22">
        <f t="shared" si="13"/>
        <v>2.9202517827512433</v>
      </c>
      <c r="CY28" s="22">
        <f t="shared" si="13"/>
        <v>2.6736840064018343</v>
      </c>
      <c r="CZ28" s="22">
        <f t="shared" si="13"/>
        <v>2.5070670252224367</v>
      </c>
      <c r="DA28" s="22">
        <f t="shared" si="13"/>
        <v>2.3785329012632377</v>
      </c>
      <c r="DB28" s="22">
        <f t="shared" si="13"/>
        <v>2.3033818887527668</v>
      </c>
      <c r="DC28" s="22">
        <f t="shared" si="13"/>
        <v>2.7458858204444967</v>
      </c>
      <c r="DD28" s="22">
        <f t="shared" si="13"/>
        <v>2.3188032535591341</v>
      </c>
      <c r="DE28" s="22">
        <f t="shared" si="13"/>
        <v>2.0328534601926829</v>
      </c>
      <c r="DF28" s="22">
        <f t="shared" si="13"/>
        <v>2.4807387747899354</v>
      </c>
      <c r="DG28" s="22">
        <f t="shared" si="13"/>
        <v>2.3216189405211596</v>
      </c>
      <c r="DH28" s="22">
        <f t="shared" si="13"/>
        <v>2.2360017000714492</v>
      </c>
      <c r="DI28" s="22">
        <f t="shared" si="13"/>
        <v>2.2202310415558011</v>
      </c>
      <c r="DJ28" s="22">
        <f t="shared" si="13"/>
        <v>2.2026496578405288</v>
      </c>
      <c r="DK28" s="22">
        <f t="shared" si="13"/>
        <v>2.5420136608741957</v>
      </c>
      <c r="DL28" s="22">
        <f t="shared" si="13"/>
        <v>2.3352239559139694</v>
      </c>
      <c r="DM28" s="22">
        <f t="shared" si="13"/>
        <v>2.4082226038580989</v>
      </c>
      <c r="DN28" s="22">
        <f t="shared" si="13"/>
        <v>2.1374736894137594</v>
      </c>
      <c r="DO28" s="22">
        <f t="shared" si="13"/>
        <v>1.598297830080937</v>
      </c>
      <c r="DP28" s="22">
        <f t="shared" si="13"/>
        <v>1.6041267832258312</v>
      </c>
      <c r="DQ28" s="22">
        <f t="shared" si="13"/>
        <v>2.4456134978028867</v>
      </c>
      <c r="DR28" s="22">
        <f t="shared" si="13"/>
        <v>2.7592865946196161</v>
      </c>
      <c r="DS28" s="22">
        <f t="shared" si="13"/>
        <v>2.3433767964814223</v>
      </c>
      <c r="DT28" s="22">
        <f t="shared" si="13"/>
        <v>2.5547191510797647</v>
      </c>
      <c r="DU28" s="22">
        <f t="shared" si="13"/>
        <v>2.3456760792173212</v>
      </c>
      <c r="DV28" s="22">
        <f t="shared" si="13"/>
        <v>2.1153782137137318</v>
      </c>
      <c r="DW28" s="22">
        <f t="shared" si="13"/>
        <v>2.4536423518051653</v>
      </c>
      <c r="DX28" s="22">
        <f t="shared" si="13"/>
        <v>1.9781515677256603</v>
      </c>
      <c r="DY28" s="22">
        <f t="shared" si="13"/>
        <v>1.7574057190520518</v>
      </c>
      <c r="DZ28" s="22">
        <f t="shared" si="13"/>
        <v>1.7531371131854334</v>
      </c>
      <c r="EA28" s="22">
        <f t="shared" ref="EA28:GL28" si="14">(2/EA26)*(((EA25-EA26/6)*(EA26/6)+1)^3-1)</f>
        <v>1.5247522640022861</v>
      </c>
      <c r="EB28" s="22">
        <f t="shared" si="14"/>
        <v>0.95084110284866286</v>
      </c>
      <c r="EC28" s="22">
        <f t="shared" si="14"/>
        <v>1.4021763848463726</v>
      </c>
      <c r="ED28" s="22">
        <f t="shared" si="14"/>
        <v>2.4018873105482901</v>
      </c>
      <c r="EE28" s="22">
        <f t="shared" si="14"/>
        <v>2.4929340095760857</v>
      </c>
      <c r="EF28" s="22">
        <f t="shared" si="14"/>
        <v>3.5750991065832793</v>
      </c>
      <c r="EG28" s="22">
        <f t="shared" si="14"/>
        <v>2.261566248535162</v>
      </c>
      <c r="EH28" s="22">
        <f t="shared" si="14"/>
        <v>2.7624594131749851</v>
      </c>
      <c r="EI28" s="22">
        <f t="shared" si="14"/>
        <v>2.6169032158261389</v>
      </c>
      <c r="EJ28" s="22">
        <f t="shared" si="14"/>
        <v>2.7678839003337852</v>
      </c>
      <c r="EK28" s="22">
        <f t="shared" si="14"/>
        <v>2.6431640250377288</v>
      </c>
      <c r="EL28" s="22">
        <f t="shared" si="14"/>
        <v>2.3385090028350923</v>
      </c>
      <c r="EM28" s="22">
        <f t="shared" si="14"/>
        <v>1.8607224024734512</v>
      </c>
      <c r="EN28" s="22">
        <f t="shared" si="14"/>
        <v>2.5971456995751976</v>
      </c>
      <c r="EO28" s="22">
        <f t="shared" si="14"/>
        <v>2.7173774290038324</v>
      </c>
      <c r="EP28" s="22">
        <f t="shared" si="14"/>
        <v>2.7045863827212155</v>
      </c>
      <c r="EQ28" s="22">
        <f t="shared" si="14"/>
        <v>3.0264414606715668</v>
      </c>
      <c r="ER28" s="22">
        <f t="shared" si="14"/>
        <v>2.0904571649040524</v>
      </c>
      <c r="ES28" s="22">
        <f t="shared" si="14"/>
        <v>2.3508411141353762</v>
      </c>
      <c r="ET28" s="22">
        <f t="shared" si="14"/>
        <v>2.7492891689309809</v>
      </c>
      <c r="EU28" s="22">
        <f t="shared" si="14"/>
        <v>2.9257405837410877</v>
      </c>
      <c r="EV28" s="22">
        <f t="shared" si="14"/>
        <v>2.7899086041253183</v>
      </c>
      <c r="EW28" s="22">
        <f t="shared" si="14"/>
        <v>2.9958893383138738</v>
      </c>
      <c r="EX28" s="22">
        <f t="shared" si="14"/>
        <v>2.8222446391372085</v>
      </c>
      <c r="EY28" s="22">
        <f t="shared" si="14"/>
        <v>2.5447727934841113</v>
      </c>
      <c r="EZ28" s="22">
        <f t="shared" si="14"/>
        <v>2.0357154875656764</v>
      </c>
      <c r="FA28" s="22">
        <f t="shared" si="14"/>
        <v>2.0463184115126629</v>
      </c>
      <c r="FB28" s="22">
        <f t="shared" si="14"/>
        <v>2.9480292279291063</v>
      </c>
      <c r="FC28" s="22">
        <f t="shared" si="14"/>
        <v>2.8899068215475219</v>
      </c>
      <c r="FD28" s="22">
        <f t="shared" si="14"/>
        <v>2.4341077360861885</v>
      </c>
      <c r="FE28" s="22">
        <f t="shared" si="14"/>
        <v>2.180805453109842</v>
      </c>
      <c r="FF28" s="22">
        <f t="shared" si="14"/>
        <v>2.9562821788325619</v>
      </c>
      <c r="FG28" s="22">
        <f t="shared" si="14"/>
        <v>3.5704875913431144</v>
      </c>
      <c r="FH28" s="22">
        <f t="shared" si="14"/>
        <v>2.5588867697359019</v>
      </c>
      <c r="FI28" s="22">
        <f t="shared" si="14"/>
        <v>2.3870831528208627</v>
      </c>
      <c r="FJ28" s="22">
        <f t="shared" si="14"/>
        <v>2.4623312242952857</v>
      </c>
      <c r="FK28" s="22">
        <f t="shared" si="14"/>
        <v>1.4509416886982422</v>
      </c>
      <c r="FL28" s="22">
        <f t="shared" si="14"/>
        <v>1.9853306250673417</v>
      </c>
      <c r="FM28" s="22">
        <f t="shared" si="14"/>
        <v>2.1777572187162217</v>
      </c>
      <c r="FN28" s="22">
        <f t="shared" si="14"/>
        <v>1.8928587294617689</v>
      </c>
      <c r="FO28" s="22">
        <f t="shared" si="14"/>
        <v>1.9676084950277049</v>
      </c>
      <c r="FP28" s="22">
        <f t="shared" si="14"/>
        <v>2.4189928418645055</v>
      </c>
      <c r="FQ28" s="22">
        <f t="shared" si="14"/>
        <v>2.1140717411053784</v>
      </c>
      <c r="FR28" s="22">
        <f t="shared" si="14"/>
        <v>2.0185597872569097</v>
      </c>
      <c r="FS28" s="22">
        <f t="shared" si="14"/>
        <v>2.2796963120391656</v>
      </c>
      <c r="FT28" s="22">
        <f t="shared" si="14"/>
        <v>2.2757933237540953</v>
      </c>
      <c r="FU28" s="22">
        <f t="shared" si="14"/>
        <v>2.0794342117868725</v>
      </c>
      <c r="FV28" s="22">
        <f t="shared" si="14"/>
        <v>1.9154128356598896</v>
      </c>
      <c r="FW28" s="22">
        <f t="shared" si="14"/>
        <v>1.908783534026351</v>
      </c>
      <c r="FX28" s="22">
        <f t="shared" si="14"/>
        <v>0.89986419123798211</v>
      </c>
      <c r="FY28" s="22">
        <f t="shared" si="14"/>
        <v>1.4450896392301542</v>
      </c>
      <c r="FZ28" s="22">
        <f t="shared" si="14"/>
        <v>1.5492768611931462</v>
      </c>
      <c r="GA28" s="22">
        <f t="shared" si="14"/>
        <v>2.3136907649342788</v>
      </c>
      <c r="GB28" s="22">
        <f t="shared" si="14"/>
        <v>3.1232263025821707</v>
      </c>
      <c r="GC28" s="22">
        <f t="shared" si="14"/>
        <v>3.0595562101983544</v>
      </c>
      <c r="GD28" s="22">
        <f t="shared" si="14"/>
        <v>2.7788226022795994</v>
      </c>
      <c r="GE28" s="22">
        <f t="shared" si="14"/>
        <v>2.9499302825030758</v>
      </c>
      <c r="GF28" s="22">
        <f t="shared" si="14"/>
        <v>2.6151131633038927</v>
      </c>
      <c r="GG28" s="22">
        <f t="shared" si="14"/>
        <v>2.8238109646482332</v>
      </c>
      <c r="GH28" s="22">
        <f t="shared" si="14"/>
        <v>3.0503067201651994</v>
      </c>
      <c r="GI28" s="22">
        <f t="shared" si="14"/>
        <v>2.7045030235986038</v>
      </c>
      <c r="GJ28" s="22">
        <f t="shared" si="14"/>
        <v>2.3041113289742436</v>
      </c>
      <c r="GK28" s="22">
        <f t="shared" si="14"/>
        <v>2.3966931081960312</v>
      </c>
      <c r="GL28" s="22">
        <f t="shared" si="14"/>
        <v>2.7083158201944357</v>
      </c>
      <c r="GM28" s="22">
        <f t="shared" ref="GM28:IX28" si="15">(2/GM26)*(((GM25-GM26/6)*(GM26/6)+1)^3-1)</f>
        <v>2.69743579414139</v>
      </c>
      <c r="GN28" s="22">
        <f t="shared" si="15"/>
        <v>2.997983594390754</v>
      </c>
      <c r="GO28" s="22">
        <f t="shared" si="15"/>
        <v>2.620897890736452</v>
      </c>
      <c r="GP28" s="22">
        <f t="shared" si="15"/>
        <v>2.2192507220897024</v>
      </c>
      <c r="GQ28" s="22">
        <f t="shared" si="15"/>
        <v>2.3721013020361283</v>
      </c>
      <c r="GR28" s="22">
        <f t="shared" si="15"/>
        <v>2.8304616131166109</v>
      </c>
      <c r="GS28" s="22">
        <f t="shared" si="15"/>
        <v>2.067577910241619</v>
      </c>
      <c r="GT28" s="22">
        <f t="shared" si="15"/>
        <v>2.9536801348745172</v>
      </c>
      <c r="GU28" s="22">
        <f t="shared" si="15"/>
        <v>2.4623615901932636</v>
      </c>
      <c r="GV28" s="22">
        <f t="shared" si="15"/>
        <v>2.3459311246713996</v>
      </c>
      <c r="GW28" s="22">
        <f t="shared" si="15"/>
        <v>2.5100755422396599</v>
      </c>
      <c r="GX28" s="22">
        <f t="shared" si="15"/>
        <v>2.1628231230293937</v>
      </c>
      <c r="GY28" s="22">
        <f t="shared" si="15"/>
        <v>2.5377161484060737</v>
      </c>
      <c r="GZ28" s="22">
        <f t="shared" si="15"/>
        <v>2.3299443928345656</v>
      </c>
      <c r="HA28" s="22">
        <f t="shared" si="15"/>
        <v>2.4631331502959131</v>
      </c>
      <c r="HB28" s="22">
        <f t="shared" si="15"/>
        <v>2.0320293773327491</v>
      </c>
      <c r="HC28" s="22">
        <f t="shared" si="15"/>
        <v>2.0265744994037882</v>
      </c>
      <c r="HD28" s="22">
        <f t="shared" si="15"/>
        <v>2.298910036115406</v>
      </c>
      <c r="HE28" s="22">
        <f t="shared" si="15"/>
        <v>1.9521802738048313</v>
      </c>
      <c r="HF28" s="22">
        <f t="shared" si="15"/>
        <v>2.2411976988368258</v>
      </c>
      <c r="HG28" s="22">
        <f t="shared" si="15"/>
        <v>2.2605691233886187</v>
      </c>
      <c r="HH28" s="22">
        <f t="shared" si="15"/>
        <v>2.1175888226464692</v>
      </c>
      <c r="HI28" s="22">
        <f t="shared" si="15"/>
        <v>2.3208111522267294</v>
      </c>
      <c r="HJ28" s="22">
        <f t="shared" si="15"/>
        <v>2.1777686851716753</v>
      </c>
      <c r="HK28" s="22">
        <f t="shared" si="15"/>
        <v>2.3131089983862805</v>
      </c>
      <c r="HL28" s="22">
        <f t="shared" si="15"/>
        <v>2.7751636002391646</v>
      </c>
      <c r="HM28" s="22">
        <f t="shared" si="15"/>
        <v>2.2482348474285918</v>
      </c>
      <c r="HN28" s="22">
        <f t="shared" si="15"/>
        <v>2.2402964006984503</v>
      </c>
      <c r="HO28" s="22">
        <f t="shared" si="15"/>
        <v>1.9358910479507871</v>
      </c>
      <c r="HP28" s="22">
        <f t="shared" si="15"/>
        <v>2.0519332856405432</v>
      </c>
      <c r="HQ28" s="22">
        <f t="shared" si="15"/>
        <v>2.619215598858716</v>
      </c>
      <c r="HR28" s="22">
        <f t="shared" si="15"/>
        <v>2.237818864862271</v>
      </c>
      <c r="HS28" s="22">
        <f t="shared" si="15"/>
        <v>2.250079613116561</v>
      </c>
      <c r="HT28" s="22">
        <f t="shared" si="15"/>
        <v>2.2176787876346729</v>
      </c>
      <c r="HU28" s="22">
        <f t="shared" si="15"/>
        <v>3.0899810284112026</v>
      </c>
      <c r="HV28" s="22">
        <f t="shared" si="15"/>
        <v>2.9202182167962492</v>
      </c>
      <c r="HW28" s="22">
        <f t="shared" si="15"/>
        <v>2.796032285050055</v>
      </c>
      <c r="HX28" s="22">
        <f t="shared" si="15"/>
        <v>2.8949330747341278</v>
      </c>
      <c r="HY28" s="22">
        <f t="shared" si="15"/>
        <v>2.6002854392060599</v>
      </c>
      <c r="HZ28" s="22">
        <f t="shared" si="15"/>
        <v>2.5891248647757292</v>
      </c>
      <c r="IA28" s="22">
        <f t="shared" si="15"/>
        <v>2.3611500323362726</v>
      </c>
      <c r="IB28" s="22">
        <f t="shared" si="15"/>
        <v>2.5784471078438544</v>
      </c>
      <c r="IC28" s="22">
        <f t="shared" si="15"/>
        <v>2.2896847485976939</v>
      </c>
      <c r="ID28" s="22">
        <f t="shared" si="15"/>
        <v>2.8056488622179114</v>
      </c>
      <c r="IE28" s="22">
        <f t="shared" si="15"/>
        <v>2.4438501791796652</v>
      </c>
      <c r="IF28" s="22">
        <f t="shared" si="15"/>
        <v>2.141693797761397</v>
      </c>
      <c r="IG28" s="22">
        <f t="shared" si="15"/>
        <v>2.2673921576570297</v>
      </c>
      <c r="IH28" s="22">
        <f t="shared" si="15"/>
        <v>2.0306260990120588</v>
      </c>
      <c r="II28" s="22">
        <f t="shared" si="15"/>
        <v>2.5247286020538517</v>
      </c>
      <c r="IJ28" s="22">
        <f t="shared" si="15"/>
        <v>2.3489327730686234</v>
      </c>
      <c r="IK28" s="22">
        <f t="shared" si="15"/>
        <v>2.2671005533222868</v>
      </c>
      <c r="IL28" s="22">
        <f t="shared" si="15"/>
        <v>2.5460806835329692</v>
      </c>
      <c r="IM28" s="22">
        <f t="shared" si="15"/>
        <v>2.0986634339191448</v>
      </c>
      <c r="IN28" s="22">
        <f t="shared" si="15"/>
        <v>2.9705328662805375</v>
      </c>
      <c r="IO28" s="22">
        <f t="shared" si="15"/>
        <v>1.8217728687920787</v>
      </c>
      <c r="IP28" s="22">
        <f t="shared" si="15"/>
        <v>2.3143959155313523</v>
      </c>
      <c r="IQ28" s="22">
        <f t="shared" si="15"/>
        <v>1.7427925572240575</v>
      </c>
      <c r="IR28" s="22">
        <f t="shared" si="15"/>
        <v>2.1671488959715046</v>
      </c>
      <c r="IS28" s="22">
        <f t="shared" si="15"/>
        <v>2.4215679806566488</v>
      </c>
      <c r="IT28" s="22">
        <f t="shared" si="15"/>
        <v>1.5321032981806433</v>
      </c>
      <c r="IU28" s="22">
        <f t="shared" si="15"/>
        <v>1.7373036501807277</v>
      </c>
      <c r="IV28" s="22">
        <f t="shared" si="15"/>
        <v>1.9339958632888479</v>
      </c>
      <c r="IW28" s="22">
        <f t="shared" si="15"/>
        <v>2.1961206084099425</v>
      </c>
      <c r="IX28" s="22">
        <f t="shared" si="15"/>
        <v>2.6421252614937929</v>
      </c>
      <c r="IY28" s="22">
        <f t="shared" ref="IY28:LJ28" si="16">(2/IY26)*(((IY25-IY26/6)*(IY26/6)+1)^3-1)</f>
        <v>2.8573539988750638</v>
      </c>
      <c r="IZ28" s="22">
        <f t="shared" si="16"/>
        <v>2.5659381191622188</v>
      </c>
      <c r="JA28" s="22">
        <f t="shared" si="16"/>
        <v>2.0644359736301143</v>
      </c>
      <c r="JB28" s="22">
        <f t="shared" si="16"/>
        <v>2.4388953012083752</v>
      </c>
      <c r="JC28" s="22">
        <f t="shared" si="16"/>
        <v>2.549629947183079</v>
      </c>
      <c r="JD28" s="22">
        <f t="shared" si="16"/>
        <v>2.7847392873060524</v>
      </c>
      <c r="JE28" s="22">
        <f t="shared" si="16"/>
        <v>1.9763556223128484</v>
      </c>
      <c r="JF28" s="22">
        <f t="shared" si="16"/>
        <v>2.3389593932971335</v>
      </c>
      <c r="JG28" s="22">
        <f t="shared" si="16"/>
        <v>1.9818561385889746</v>
      </c>
      <c r="JH28" s="22">
        <f t="shared" si="16"/>
        <v>2.847407701455086</v>
      </c>
      <c r="JI28" s="22">
        <f t="shared" si="16"/>
        <v>2.5676290658064365</v>
      </c>
      <c r="JJ28" s="22">
        <f t="shared" si="16"/>
        <v>3.1761736130153633</v>
      </c>
      <c r="JK28" s="22">
        <f t="shared" si="16"/>
        <v>3.3616748707259183</v>
      </c>
      <c r="JL28" s="22">
        <f t="shared" si="16"/>
        <v>2.7723852314486113</v>
      </c>
      <c r="JM28" s="22">
        <f t="shared" si="16"/>
        <v>2.1005100125625997</v>
      </c>
      <c r="JN28" s="22">
        <f t="shared" si="16"/>
        <v>1.9078027399840303</v>
      </c>
      <c r="JO28" s="22">
        <f t="shared" si="16"/>
        <v>2.2114432334047862</v>
      </c>
      <c r="JP28" s="22">
        <f t="shared" si="16"/>
        <v>2.229169329590555</v>
      </c>
      <c r="JQ28" s="22">
        <f t="shared" si="16"/>
        <v>2.1774333432326212</v>
      </c>
      <c r="JR28" s="22">
        <f t="shared" si="16"/>
        <v>2.5722733599918532</v>
      </c>
      <c r="JS28" s="22">
        <f t="shared" si="16"/>
        <v>2.7938969718506925</v>
      </c>
      <c r="JT28" s="22">
        <f t="shared" si="16"/>
        <v>2.4881351588187997</v>
      </c>
      <c r="JU28" s="22">
        <f t="shared" si="16"/>
        <v>2.3997497718726541</v>
      </c>
      <c r="JV28" s="22">
        <f t="shared" si="16"/>
        <v>2.6073157421591024</v>
      </c>
      <c r="JW28" s="22">
        <f t="shared" si="16"/>
        <v>2.0509755945210295</v>
      </c>
      <c r="JX28" s="22">
        <f t="shared" si="16"/>
        <v>1.3719762089563194</v>
      </c>
      <c r="JY28" s="22">
        <f t="shared" si="16"/>
        <v>2.3372983302364823</v>
      </c>
      <c r="JZ28" s="22">
        <f t="shared" si="16"/>
        <v>1.9933346853126368</v>
      </c>
      <c r="KA28" s="22">
        <f t="shared" si="16"/>
        <v>2.2986793330044648</v>
      </c>
      <c r="KB28" s="22">
        <f t="shared" si="16"/>
        <v>2.6114700385120888</v>
      </c>
      <c r="KC28" s="22">
        <f t="shared" si="16"/>
        <v>2.1640924986236367</v>
      </c>
      <c r="KD28" s="22">
        <f t="shared" si="16"/>
        <v>2.0497091170848591</v>
      </c>
      <c r="KE28" s="22">
        <f t="shared" si="16"/>
        <v>2.1731434583401015</v>
      </c>
      <c r="KF28" s="22">
        <f t="shared" si="16"/>
        <v>1.931197628895341</v>
      </c>
      <c r="KG28" s="22">
        <f t="shared" si="16"/>
        <v>2.2337482987972757</v>
      </c>
      <c r="KH28" s="22">
        <f t="shared" si="16"/>
        <v>2.4295642576147127</v>
      </c>
      <c r="KI28" s="22">
        <f t="shared" si="16"/>
        <v>2.4799383588967245</v>
      </c>
      <c r="KJ28" s="22">
        <f t="shared" si="16"/>
        <v>1.0164232155913362</v>
      </c>
      <c r="KK28" s="22">
        <f t="shared" si="16"/>
        <v>1.3336808201235604</v>
      </c>
      <c r="KL28" s="22">
        <f t="shared" si="16"/>
        <v>2.4275356293064538</v>
      </c>
      <c r="KM28" s="22">
        <f t="shared" si="16"/>
        <v>2.8153572070759174</v>
      </c>
      <c r="KN28" s="22">
        <f t="shared" si="16"/>
        <v>2.4470351351983126</v>
      </c>
      <c r="KO28" s="22">
        <f t="shared" si="16"/>
        <v>2.8207446819690318</v>
      </c>
      <c r="KP28" s="22">
        <f t="shared" si="16"/>
        <v>2.7396309553563896</v>
      </c>
      <c r="KQ28" s="22">
        <f t="shared" si="16"/>
        <v>2.7262753706188549</v>
      </c>
      <c r="KR28" s="22">
        <f t="shared" si="16"/>
        <v>2.4311249476945975</v>
      </c>
      <c r="KS28" s="22">
        <f t="shared" si="16"/>
        <v>2.5747236154917252</v>
      </c>
      <c r="KT28" s="22">
        <f t="shared" si="16"/>
        <v>2.6411057585409745</v>
      </c>
      <c r="KU28" s="22">
        <f t="shared" si="16"/>
        <v>1.9751984408370378</v>
      </c>
      <c r="KV28" s="22">
        <f t="shared" si="16"/>
        <v>2.5237434550877134</v>
      </c>
      <c r="KW28" s="22">
        <f t="shared" si="16"/>
        <v>2.2057388948216659</v>
      </c>
      <c r="KX28" s="22">
        <f t="shared" si="16"/>
        <v>2.2780722924935195</v>
      </c>
      <c r="KY28" s="22">
        <f t="shared" si="16"/>
        <v>2.4767884071361359</v>
      </c>
      <c r="KZ28" s="22">
        <f t="shared" si="16"/>
        <v>2.4184961056609193</v>
      </c>
      <c r="LA28" s="22">
        <f t="shared" si="16"/>
        <v>2.059633756087293</v>
      </c>
      <c r="LB28" s="22">
        <f t="shared" si="16"/>
        <v>2.1519207691366371</v>
      </c>
      <c r="LC28" s="22">
        <f t="shared" si="16"/>
        <v>2.6909973113185437</v>
      </c>
      <c r="LD28" s="22">
        <f t="shared" si="16"/>
        <v>2.3694832814456088</v>
      </c>
      <c r="LE28" s="22">
        <f t="shared" si="16"/>
        <v>2.5971724964677869</v>
      </c>
      <c r="LF28" s="22">
        <f t="shared" si="16"/>
        <v>2.8393050643643609</v>
      </c>
      <c r="LG28" s="22">
        <f t="shared" si="16"/>
        <v>2.1161175563216257</v>
      </c>
      <c r="LH28" s="22">
        <f t="shared" si="16"/>
        <v>2.1195024490140892</v>
      </c>
      <c r="LI28" s="22">
        <f t="shared" si="16"/>
        <v>2.0127713109714955</v>
      </c>
      <c r="LJ28" s="22">
        <f t="shared" si="16"/>
        <v>3.0981734068700821</v>
      </c>
      <c r="LK28" s="22">
        <f t="shared" ref="LK28:LW28" si="17">(2/LK26)*(((LK25-LK26/6)*(LK26/6)+1)^3-1)</f>
        <v>2.9153358699633287</v>
      </c>
      <c r="LL28" s="22">
        <f t="shared" si="17"/>
        <v>2.815357204330081</v>
      </c>
      <c r="LM28" s="22">
        <f t="shared" si="17"/>
        <v>2.5351239254379396</v>
      </c>
      <c r="LN28" s="22">
        <f t="shared" si="17"/>
        <v>2.0965969896859806</v>
      </c>
      <c r="LO28" s="22">
        <f t="shared" si="17"/>
        <v>2.8935500289624057</v>
      </c>
      <c r="LP28" s="22">
        <f t="shared" si="17"/>
        <v>2.4481932568081106</v>
      </c>
      <c r="LQ28" s="22">
        <f t="shared" si="17"/>
        <v>2.5504416518536623</v>
      </c>
      <c r="LR28" s="22">
        <f t="shared" si="17"/>
        <v>2.7401353039085139</v>
      </c>
      <c r="LS28" s="22">
        <f t="shared" si="17"/>
        <v>2.6852437418833306</v>
      </c>
      <c r="LT28" s="22">
        <f t="shared" si="17"/>
        <v>2.9547902515184417</v>
      </c>
      <c r="LU28" s="22">
        <f t="shared" si="17"/>
        <v>2.3601155770021363</v>
      </c>
      <c r="LV28" s="22">
        <f t="shared" si="17"/>
        <v>2.7642454206805769</v>
      </c>
      <c r="LW28" s="22">
        <f t="shared" si="17"/>
        <v>2.4308633272101554</v>
      </c>
    </row>
    <row r="29" spans="1:335" x14ac:dyDescent="0.3">
      <c r="A29" s="15" t="s">
        <v>5</v>
      </c>
      <c r="B29" s="18">
        <f>EXP(B23*(1+B27*B28))</f>
        <v>177.13777370520108</v>
      </c>
      <c r="C29" s="18">
        <f t="shared" ref="C29:BN29" si="18">EXP(C23*(1+C27*C28))</f>
        <v>151.50281200921361</v>
      </c>
      <c r="D29" s="18">
        <f t="shared" si="18"/>
        <v>146.29062933652676</v>
      </c>
      <c r="E29" s="18">
        <f t="shared" si="18"/>
        <v>130.79195985243072</v>
      </c>
      <c r="F29" s="18">
        <f t="shared" si="18"/>
        <v>142.68428532934539</v>
      </c>
      <c r="G29" s="18">
        <f t="shared" si="18"/>
        <v>137.73058783952507</v>
      </c>
      <c r="H29" s="18">
        <f t="shared" si="18"/>
        <v>129.24000773544131</v>
      </c>
      <c r="I29" s="18">
        <f t="shared" si="18"/>
        <v>118.02625576172748</v>
      </c>
      <c r="J29" s="18">
        <f t="shared" si="18"/>
        <v>159.98114798128961</v>
      </c>
      <c r="K29" s="18">
        <f t="shared" si="18"/>
        <v>146.01957068799339</v>
      </c>
      <c r="L29" s="18">
        <f t="shared" si="18"/>
        <v>112.28362268729971</v>
      </c>
      <c r="M29" s="18">
        <f t="shared" si="18"/>
        <v>140.26926392878835</v>
      </c>
      <c r="N29" s="18">
        <f t="shared" si="18"/>
        <v>174.54217520973316</v>
      </c>
      <c r="O29" s="18">
        <f t="shared" si="18"/>
        <v>174.69496095828544</v>
      </c>
      <c r="P29" s="18">
        <f t="shared" si="18"/>
        <v>148.75052813333699</v>
      </c>
      <c r="Q29" s="18">
        <f t="shared" si="18"/>
        <v>159.26682876020786</v>
      </c>
      <c r="R29" s="18">
        <f t="shared" si="18"/>
        <v>135.94055141899432</v>
      </c>
      <c r="S29" s="18">
        <f t="shared" si="18"/>
        <v>124.74414968931551</v>
      </c>
      <c r="T29" s="18">
        <f t="shared" si="18"/>
        <v>122.98727807203362</v>
      </c>
      <c r="U29" s="18">
        <f t="shared" si="18"/>
        <v>109.77465558905014</v>
      </c>
      <c r="V29" s="18">
        <f t="shared" si="18"/>
        <v>250.42709328922709</v>
      </c>
      <c r="W29" s="18">
        <f t="shared" si="18"/>
        <v>201.03389171791335</v>
      </c>
      <c r="X29" s="18">
        <f t="shared" si="18"/>
        <v>190.59989497031762</v>
      </c>
      <c r="Y29" s="18">
        <f t="shared" si="18"/>
        <v>167.88874460978144</v>
      </c>
      <c r="Z29" s="18">
        <f t="shared" si="18"/>
        <v>163.58545204999453</v>
      </c>
      <c r="AA29" s="18">
        <f t="shared" si="18"/>
        <v>161.83773005887193</v>
      </c>
      <c r="AB29" s="18">
        <f t="shared" si="18"/>
        <v>172.59353997293888</v>
      </c>
      <c r="AC29" s="18">
        <f t="shared" si="18"/>
        <v>148.71442023571115</v>
      </c>
      <c r="AD29" s="18">
        <f t="shared" si="18"/>
        <v>177.49354929872322</v>
      </c>
      <c r="AE29" s="18">
        <f t="shared" si="18"/>
        <v>148.39458094452087</v>
      </c>
      <c r="AF29" s="18">
        <f t="shared" si="18"/>
        <v>134.38244714958094</v>
      </c>
      <c r="AG29" s="18">
        <f t="shared" si="18"/>
        <v>119.60405954772706</v>
      </c>
      <c r="AH29" s="18">
        <f t="shared" si="18"/>
        <v>136.02785142524002</v>
      </c>
      <c r="AI29" s="18">
        <f t="shared" si="18"/>
        <v>190.11069507252128</v>
      </c>
      <c r="AJ29" s="18">
        <f t="shared" si="18"/>
        <v>165.86549464704024</v>
      </c>
      <c r="AK29" s="18">
        <f t="shared" si="18"/>
        <v>174.96012506406566</v>
      </c>
      <c r="AL29" s="18">
        <f t="shared" si="18"/>
        <v>128.60185441828028</v>
      </c>
      <c r="AM29" s="18">
        <f t="shared" si="18"/>
        <v>157.26614279303391</v>
      </c>
      <c r="AN29" s="18">
        <f t="shared" si="18"/>
        <v>124.13679393037607</v>
      </c>
      <c r="AO29" s="18">
        <f t="shared" si="18"/>
        <v>149.51220294405607</v>
      </c>
      <c r="AP29" s="18">
        <f t="shared" si="18"/>
        <v>193.52782952538163</v>
      </c>
      <c r="AQ29" s="18">
        <f t="shared" si="18"/>
        <v>152.36694919380091</v>
      </c>
      <c r="AR29" s="18">
        <f t="shared" si="18"/>
        <v>163.47129182143462</v>
      </c>
      <c r="AS29" s="18">
        <f t="shared" si="18"/>
        <v>163.25832290842445</v>
      </c>
      <c r="AT29" s="18">
        <f t="shared" si="18"/>
        <v>203.09624320127688</v>
      </c>
      <c r="AU29" s="18">
        <f t="shared" si="18"/>
        <v>199.67380254131706</v>
      </c>
      <c r="AV29" s="18">
        <f t="shared" si="18"/>
        <v>186.45056114036063</v>
      </c>
      <c r="AW29" s="18">
        <f t="shared" si="18"/>
        <v>152.73420860640024</v>
      </c>
      <c r="AX29" s="18">
        <f t="shared" si="18"/>
        <v>266.80663127251154</v>
      </c>
      <c r="AY29" s="18">
        <f t="shared" si="18"/>
        <v>288.29578412120333</v>
      </c>
      <c r="AZ29" s="18">
        <f t="shared" si="18"/>
        <v>331.06217302528381</v>
      </c>
      <c r="BA29" s="18">
        <f t="shared" si="18"/>
        <v>215.23932823807533</v>
      </c>
      <c r="BB29" s="18">
        <f t="shared" si="18"/>
        <v>227.76656721895748</v>
      </c>
      <c r="BC29" s="18">
        <f t="shared" si="18"/>
        <v>204.608890206734</v>
      </c>
      <c r="BD29" s="18">
        <f t="shared" si="18"/>
        <v>287.56953550675109</v>
      </c>
      <c r="BE29" s="18">
        <f t="shared" si="18"/>
        <v>228.66383091266059</v>
      </c>
      <c r="BF29" s="18">
        <f t="shared" si="18"/>
        <v>227.1987130903513</v>
      </c>
      <c r="BG29" s="18">
        <f t="shared" si="18"/>
        <v>251.2530419971975</v>
      </c>
      <c r="BH29" s="18">
        <f t="shared" si="18"/>
        <v>206.07016292423151</v>
      </c>
      <c r="BI29" s="18">
        <f t="shared" si="18"/>
        <v>201.60078169278211</v>
      </c>
      <c r="BJ29" s="18">
        <f t="shared" si="18"/>
        <v>231.37582788767449</v>
      </c>
      <c r="BK29" s="18">
        <f t="shared" si="18"/>
        <v>195.97063895682072</v>
      </c>
      <c r="BL29" s="18">
        <f t="shared" si="18"/>
        <v>237.61363544201669</v>
      </c>
      <c r="BM29" s="18">
        <f t="shared" si="18"/>
        <v>209.24603975267374</v>
      </c>
      <c r="BN29" s="18">
        <f t="shared" si="18"/>
        <v>221.93209975000241</v>
      </c>
      <c r="BO29" s="18">
        <f t="shared" ref="BO29:DZ29" si="19">EXP(BO23*(1+BO27*BO28))</f>
        <v>204.57127079890924</v>
      </c>
      <c r="BP29" s="18">
        <f t="shared" si="19"/>
        <v>184.6200514839982</v>
      </c>
      <c r="BQ29" s="18">
        <f t="shared" si="19"/>
        <v>157.57701293109582</v>
      </c>
      <c r="BR29" s="18">
        <f t="shared" si="19"/>
        <v>228.71763535673693</v>
      </c>
      <c r="BS29" s="18">
        <f t="shared" si="19"/>
        <v>200.38927945421881</v>
      </c>
      <c r="BT29" s="18">
        <f t="shared" si="19"/>
        <v>159.34123267634152</v>
      </c>
      <c r="BU29" s="18">
        <f t="shared" si="19"/>
        <v>190.82304648867583</v>
      </c>
      <c r="BV29" s="18">
        <f t="shared" si="19"/>
        <v>231.60465230899032</v>
      </c>
      <c r="BW29" s="18">
        <f t="shared" si="19"/>
        <v>293.27245820523672</v>
      </c>
      <c r="BX29" s="18">
        <f t="shared" si="19"/>
        <v>182.74069346180985</v>
      </c>
      <c r="BY29" s="18">
        <f t="shared" si="19"/>
        <v>171.9547404491754</v>
      </c>
      <c r="BZ29" s="18">
        <f t="shared" si="19"/>
        <v>200.44949103063709</v>
      </c>
      <c r="CA29" s="18">
        <f t="shared" si="19"/>
        <v>185.7537603168789</v>
      </c>
      <c r="CB29" s="18">
        <f t="shared" si="19"/>
        <v>167.10211088075133</v>
      </c>
      <c r="CC29" s="18">
        <f t="shared" si="19"/>
        <v>203.02869496103574</v>
      </c>
      <c r="CD29" s="18">
        <f t="shared" si="19"/>
        <v>166.53070050438308</v>
      </c>
      <c r="CE29" s="18">
        <f t="shared" si="19"/>
        <v>146.58640760264657</v>
      </c>
      <c r="CF29" s="18">
        <f t="shared" si="19"/>
        <v>193.56291644944329</v>
      </c>
      <c r="CG29" s="18">
        <f t="shared" si="19"/>
        <v>223.71049168086043</v>
      </c>
      <c r="CH29" s="18">
        <f t="shared" si="19"/>
        <v>196.37337534758655</v>
      </c>
      <c r="CI29" s="18">
        <f t="shared" si="19"/>
        <v>130.16614863922752</v>
      </c>
      <c r="CJ29" s="18">
        <f t="shared" si="19"/>
        <v>166.98300413164571</v>
      </c>
      <c r="CK29" s="18">
        <f t="shared" si="19"/>
        <v>179.79180885435198</v>
      </c>
      <c r="CL29" s="18">
        <f t="shared" si="19"/>
        <v>224.52970883673916</v>
      </c>
      <c r="CM29" s="18">
        <f t="shared" si="19"/>
        <v>269.84388280085267</v>
      </c>
      <c r="CN29" s="18">
        <f t="shared" si="19"/>
        <v>276.91399587119923</v>
      </c>
      <c r="CO29" s="18">
        <f t="shared" si="19"/>
        <v>344.00443211325751</v>
      </c>
      <c r="CP29" s="18">
        <f t="shared" si="19"/>
        <v>305.53565546755812</v>
      </c>
      <c r="CQ29" s="18">
        <f t="shared" si="19"/>
        <v>255.66762300145129</v>
      </c>
      <c r="CR29" s="18">
        <f t="shared" si="19"/>
        <v>313.94673575822753</v>
      </c>
      <c r="CS29" s="18">
        <f t="shared" si="19"/>
        <v>238.87740237713675</v>
      </c>
      <c r="CT29" s="18">
        <f t="shared" si="19"/>
        <v>213.5893596358232</v>
      </c>
      <c r="CU29" s="18">
        <f t="shared" si="19"/>
        <v>169.49420461739496</v>
      </c>
      <c r="CV29" s="18">
        <f t="shared" si="19"/>
        <v>158.91328507060567</v>
      </c>
      <c r="CW29" s="18">
        <f t="shared" si="19"/>
        <v>170.8403959285485</v>
      </c>
      <c r="CX29" s="18">
        <f t="shared" si="19"/>
        <v>224.25031543954512</v>
      </c>
      <c r="CY29" s="18">
        <f t="shared" si="19"/>
        <v>215.65970420713626</v>
      </c>
      <c r="CZ29" s="18">
        <f t="shared" si="19"/>
        <v>205.91510790497895</v>
      </c>
      <c r="DA29" s="18">
        <f t="shared" si="19"/>
        <v>201.5757472964971</v>
      </c>
      <c r="DB29" s="18">
        <f t="shared" si="19"/>
        <v>179.14540795690502</v>
      </c>
      <c r="DC29" s="18">
        <f t="shared" si="19"/>
        <v>204.27212789028471</v>
      </c>
      <c r="DD29" s="18">
        <f t="shared" si="19"/>
        <v>225.72040057119588</v>
      </c>
      <c r="DE29" s="18">
        <f t="shared" si="19"/>
        <v>201.15748376414444</v>
      </c>
      <c r="DF29" s="18">
        <f t="shared" si="19"/>
        <v>229.02666162950155</v>
      </c>
      <c r="DG29" s="18">
        <f t="shared" si="19"/>
        <v>189.00151444547012</v>
      </c>
      <c r="DH29" s="18">
        <f t="shared" si="19"/>
        <v>164.17794062531709</v>
      </c>
      <c r="DI29" s="18">
        <f t="shared" si="19"/>
        <v>164.09074008743121</v>
      </c>
      <c r="DJ29" s="18">
        <f t="shared" si="19"/>
        <v>193.9495005517276</v>
      </c>
      <c r="DK29" s="18">
        <f t="shared" si="19"/>
        <v>183.49611001764495</v>
      </c>
      <c r="DL29" s="18">
        <f t="shared" si="19"/>
        <v>209.56701200272067</v>
      </c>
      <c r="DM29" s="18">
        <f t="shared" si="19"/>
        <v>241.07157296115921</v>
      </c>
      <c r="DN29" s="18">
        <f t="shared" si="19"/>
        <v>211.96224640124467</v>
      </c>
      <c r="DO29" s="18">
        <f t="shared" si="19"/>
        <v>174.18056324204363</v>
      </c>
      <c r="DP29" s="18">
        <f t="shared" si="19"/>
        <v>159.9435276218172</v>
      </c>
      <c r="DQ29" s="18">
        <f t="shared" si="19"/>
        <v>225.4076256563138</v>
      </c>
      <c r="DR29" s="18">
        <f t="shared" si="19"/>
        <v>227.22784698484131</v>
      </c>
      <c r="DS29" s="18">
        <f t="shared" si="19"/>
        <v>173.0565928755104</v>
      </c>
      <c r="DT29" s="18">
        <f t="shared" si="19"/>
        <v>197.05415704450638</v>
      </c>
      <c r="DU29" s="18">
        <f t="shared" si="19"/>
        <v>170.7360089284922</v>
      </c>
      <c r="DV29" s="18">
        <f t="shared" si="19"/>
        <v>156.623716353595</v>
      </c>
      <c r="DW29" s="18">
        <f t="shared" si="19"/>
        <v>225.7280492728591</v>
      </c>
      <c r="DX29" s="18">
        <f t="shared" si="19"/>
        <v>197.96300110258528</v>
      </c>
      <c r="DY29" s="18">
        <f t="shared" si="19"/>
        <v>181.68852781043648</v>
      </c>
      <c r="DZ29" s="18">
        <f t="shared" si="19"/>
        <v>157.27373017579424</v>
      </c>
      <c r="EA29" s="18">
        <f t="shared" ref="EA29:GL29" si="20">EXP(EA23*(1+EA27*EA28))</f>
        <v>177.64011260484267</v>
      </c>
      <c r="EB29" s="18">
        <f t="shared" si="20"/>
        <v>144.06052862524334</v>
      </c>
      <c r="EC29" s="18">
        <f t="shared" si="20"/>
        <v>155.90821637188006</v>
      </c>
      <c r="ED29" s="18">
        <f t="shared" si="20"/>
        <v>204.69582321735126</v>
      </c>
      <c r="EE29" s="18">
        <f t="shared" si="20"/>
        <v>210.51494229334673</v>
      </c>
      <c r="EF29" s="18">
        <f t="shared" si="20"/>
        <v>325.72738487183909</v>
      </c>
      <c r="EG29" s="18">
        <f t="shared" si="20"/>
        <v>190.16201779888135</v>
      </c>
      <c r="EH29" s="18">
        <f t="shared" si="20"/>
        <v>288.25965218454786</v>
      </c>
      <c r="EI29" s="18">
        <f t="shared" si="20"/>
        <v>295.62997427508088</v>
      </c>
      <c r="EJ29" s="18">
        <f t="shared" si="20"/>
        <v>312.13360128996806</v>
      </c>
      <c r="EK29" s="18">
        <f t="shared" si="20"/>
        <v>351.90385158197751</v>
      </c>
      <c r="EL29" s="18">
        <f t="shared" si="20"/>
        <v>303.6535079214791</v>
      </c>
      <c r="EM29" s="18">
        <f t="shared" si="20"/>
        <v>172.50639622124433</v>
      </c>
      <c r="EN29" s="18">
        <f t="shared" si="20"/>
        <v>211.71920701497265</v>
      </c>
      <c r="EO29" s="18">
        <f t="shared" si="20"/>
        <v>200.04553752658643</v>
      </c>
      <c r="EP29" s="18">
        <f t="shared" si="20"/>
        <v>192.85164654173832</v>
      </c>
      <c r="EQ29" s="18">
        <f t="shared" si="20"/>
        <v>206.70590181036297</v>
      </c>
      <c r="ER29" s="18">
        <f t="shared" si="20"/>
        <v>166.90719002494154</v>
      </c>
      <c r="ES29" s="18">
        <f t="shared" si="20"/>
        <v>163.45884695420247</v>
      </c>
      <c r="ET29" s="18">
        <f t="shared" si="20"/>
        <v>194.4983620566469</v>
      </c>
      <c r="EU29" s="18">
        <f t="shared" si="20"/>
        <v>284.14101241873971</v>
      </c>
      <c r="EV29" s="18">
        <f t="shared" si="20"/>
        <v>260.94846703625694</v>
      </c>
      <c r="EW29" s="18">
        <f t="shared" si="20"/>
        <v>224.16622033582914</v>
      </c>
      <c r="EX29" s="18">
        <f t="shared" si="20"/>
        <v>225.15809726777928</v>
      </c>
      <c r="EY29" s="18">
        <f t="shared" si="20"/>
        <v>222.21658607653455</v>
      </c>
      <c r="EZ29" s="18">
        <f t="shared" si="20"/>
        <v>173.61903977517721</v>
      </c>
      <c r="FA29" s="18">
        <f t="shared" si="20"/>
        <v>202.80124847621349</v>
      </c>
      <c r="FB29" s="18">
        <f t="shared" si="20"/>
        <v>253.17406299300345</v>
      </c>
      <c r="FC29" s="18">
        <f t="shared" si="20"/>
        <v>237.56186706528911</v>
      </c>
      <c r="FD29" s="18">
        <f t="shared" si="20"/>
        <v>176.57463538506403</v>
      </c>
      <c r="FE29" s="18">
        <f t="shared" si="20"/>
        <v>168.89679216419654</v>
      </c>
      <c r="FF29" s="18">
        <f t="shared" si="20"/>
        <v>250.13227201877061</v>
      </c>
      <c r="FG29" s="18">
        <f t="shared" si="20"/>
        <v>278.47161708198371</v>
      </c>
      <c r="FH29" s="18">
        <f t="shared" si="20"/>
        <v>229.28475473859655</v>
      </c>
      <c r="FI29" s="18">
        <f t="shared" si="20"/>
        <v>185.03463420550094</v>
      </c>
      <c r="FJ29" s="18">
        <f t="shared" si="20"/>
        <v>230.72912921348149</v>
      </c>
      <c r="FK29" s="18">
        <f t="shared" si="20"/>
        <v>178.96180910208395</v>
      </c>
      <c r="FL29" s="18">
        <f t="shared" si="20"/>
        <v>179.89466010043765</v>
      </c>
      <c r="FM29" s="18">
        <f t="shared" si="20"/>
        <v>171.01144840431473</v>
      </c>
      <c r="FN29" s="18">
        <f t="shared" si="20"/>
        <v>163.33618437589931</v>
      </c>
      <c r="FO29" s="18">
        <f t="shared" si="20"/>
        <v>181.58280269801807</v>
      </c>
      <c r="FP29" s="18">
        <f t="shared" si="20"/>
        <v>204.55611050758387</v>
      </c>
      <c r="FQ29" s="18">
        <f t="shared" si="20"/>
        <v>195.71945949000784</v>
      </c>
      <c r="FR29" s="18">
        <f t="shared" si="20"/>
        <v>179.82500445861902</v>
      </c>
      <c r="FS29" s="18">
        <f t="shared" si="20"/>
        <v>215.51745768433162</v>
      </c>
      <c r="FT29" s="18">
        <f t="shared" si="20"/>
        <v>234.66025095575915</v>
      </c>
      <c r="FU29" s="18">
        <f t="shared" si="20"/>
        <v>200.87606414291065</v>
      </c>
      <c r="FV29" s="18">
        <f t="shared" si="20"/>
        <v>165.92558909990038</v>
      </c>
      <c r="FW29" s="18">
        <f t="shared" si="20"/>
        <v>193.41404395498785</v>
      </c>
      <c r="FX29" s="18">
        <f t="shared" si="20"/>
        <v>145.42314022368441</v>
      </c>
      <c r="FY29" s="18">
        <f t="shared" si="20"/>
        <v>149.25714828688825</v>
      </c>
      <c r="FZ29" s="18">
        <f t="shared" si="20"/>
        <v>172.87951739835415</v>
      </c>
      <c r="GA29" s="18">
        <f t="shared" si="20"/>
        <v>198.12301006707796</v>
      </c>
      <c r="GB29" s="18">
        <f t="shared" si="20"/>
        <v>318.34950395986004</v>
      </c>
      <c r="GC29" s="18">
        <f t="shared" si="20"/>
        <v>327.8531426679574</v>
      </c>
      <c r="GD29" s="18">
        <f t="shared" si="20"/>
        <v>295.94209418851216</v>
      </c>
      <c r="GE29" s="18">
        <f t="shared" si="20"/>
        <v>297.31898260746004</v>
      </c>
      <c r="GF29" s="18">
        <f t="shared" si="20"/>
        <v>336.16802331465806</v>
      </c>
      <c r="GG29" s="18">
        <f t="shared" si="20"/>
        <v>373.05793930483566</v>
      </c>
      <c r="GH29" s="18">
        <f t="shared" si="20"/>
        <v>359.62339301437055</v>
      </c>
      <c r="GI29" s="18">
        <f t="shared" si="20"/>
        <v>294.24626170339678</v>
      </c>
      <c r="GJ29" s="18">
        <f t="shared" si="20"/>
        <v>192.04013935749308</v>
      </c>
      <c r="GK29" s="18">
        <f t="shared" si="20"/>
        <v>200.65154653914792</v>
      </c>
      <c r="GL29" s="18">
        <f t="shared" si="20"/>
        <v>321.69939557753656</v>
      </c>
      <c r="GM29" s="18">
        <f t="shared" ref="GM29:IX29" si="21">EXP(GM23*(1+GM27*GM28))</f>
        <v>302.46607959794437</v>
      </c>
      <c r="GN29" s="18">
        <f t="shared" si="21"/>
        <v>262.70187467377343</v>
      </c>
      <c r="GO29" s="18">
        <f t="shared" si="21"/>
        <v>321.76751115326323</v>
      </c>
      <c r="GP29" s="18">
        <f t="shared" si="21"/>
        <v>264.03141735051304</v>
      </c>
      <c r="GQ29" s="18">
        <f t="shared" si="21"/>
        <v>250.1408453159288</v>
      </c>
      <c r="GR29" s="18">
        <f t="shared" si="21"/>
        <v>279.83016190162203</v>
      </c>
      <c r="GS29" s="18">
        <f t="shared" si="21"/>
        <v>239.29508495190098</v>
      </c>
      <c r="GT29" s="18">
        <f t="shared" si="21"/>
        <v>312.92201900145494</v>
      </c>
      <c r="GU29" s="18">
        <f t="shared" si="21"/>
        <v>301.91253775565457</v>
      </c>
      <c r="GV29" s="18">
        <f t="shared" si="21"/>
        <v>272.01620032794636</v>
      </c>
      <c r="GW29" s="18">
        <f t="shared" si="21"/>
        <v>208.03790812326679</v>
      </c>
      <c r="GX29" s="18">
        <f t="shared" si="21"/>
        <v>185.99941822980588</v>
      </c>
      <c r="GY29" s="18">
        <f t="shared" si="21"/>
        <v>214.36036879044528</v>
      </c>
      <c r="GZ29" s="18">
        <f t="shared" si="21"/>
        <v>220.80103964684218</v>
      </c>
      <c r="HA29" s="18">
        <f t="shared" si="21"/>
        <v>248.69208905133138</v>
      </c>
      <c r="HB29" s="18">
        <f t="shared" si="21"/>
        <v>178.44866988597869</v>
      </c>
      <c r="HC29" s="18">
        <f t="shared" si="21"/>
        <v>192.7567737184784</v>
      </c>
      <c r="HD29" s="18">
        <f t="shared" si="21"/>
        <v>202.9612165928699</v>
      </c>
      <c r="HE29" s="18">
        <f t="shared" si="21"/>
        <v>169.83124309459063</v>
      </c>
      <c r="HF29" s="18">
        <f t="shared" si="21"/>
        <v>185.46672820318332</v>
      </c>
      <c r="HG29" s="18">
        <f t="shared" si="21"/>
        <v>191.20801901214568</v>
      </c>
      <c r="HH29" s="18">
        <f t="shared" si="21"/>
        <v>168.60247361552385</v>
      </c>
      <c r="HI29" s="18">
        <f t="shared" si="21"/>
        <v>195.402401866106</v>
      </c>
      <c r="HJ29" s="18">
        <f t="shared" si="21"/>
        <v>164.27963463915748</v>
      </c>
      <c r="HK29" s="18">
        <f t="shared" si="21"/>
        <v>162.62210134015521</v>
      </c>
      <c r="HL29" s="18">
        <f t="shared" si="21"/>
        <v>199.20844368045402</v>
      </c>
      <c r="HM29" s="18">
        <f t="shared" si="21"/>
        <v>214.82180108972713</v>
      </c>
      <c r="HN29" s="18">
        <f t="shared" si="21"/>
        <v>209.99867992251214</v>
      </c>
      <c r="HO29" s="18">
        <f t="shared" si="21"/>
        <v>177.61766258772116</v>
      </c>
      <c r="HP29" s="18">
        <f t="shared" si="21"/>
        <v>184.59617434074127</v>
      </c>
      <c r="HQ29" s="18">
        <f t="shared" si="21"/>
        <v>274.87045143254176</v>
      </c>
      <c r="HR29" s="18">
        <f t="shared" si="21"/>
        <v>213.89071598948058</v>
      </c>
      <c r="HS29" s="18">
        <f t="shared" si="21"/>
        <v>203.2647318887189</v>
      </c>
      <c r="HT29" s="18">
        <f t="shared" si="21"/>
        <v>225.79359825941748</v>
      </c>
      <c r="HU29" s="18">
        <f t="shared" si="21"/>
        <v>397.76378956188086</v>
      </c>
      <c r="HV29" s="18">
        <f t="shared" si="21"/>
        <v>292.62812990619005</v>
      </c>
      <c r="HW29" s="18">
        <f t="shared" si="21"/>
        <v>232.42821638695554</v>
      </c>
      <c r="HX29" s="18">
        <f t="shared" si="21"/>
        <v>242.84702459792919</v>
      </c>
      <c r="HY29" s="18">
        <f t="shared" si="21"/>
        <v>271.32462833032702</v>
      </c>
      <c r="HZ29" s="18">
        <f t="shared" si="21"/>
        <v>318.38270974627017</v>
      </c>
      <c r="IA29" s="18">
        <f t="shared" si="21"/>
        <v>249.70149839205777</v>
      </c>
      <c r="IB29" s="18">
        <f t="shared" si="21"/>
        <v>277.40768848837291</v>
      </c>
      <c r="IC29" s="18">
        <f t="shared" si="21"/>
        <v>224.52297764725046</v>
      </c>
      <c r="ID29" s="18">
        <f t="shared" si="21"/>
        <v>270.9064204103023</v>
      </c>
      <c r="IE29" s="18">
        <f t="shared" si="21"/>
        <v>306.17036739710295</v>
      </c>
      <c r="IF29" s="18">
        <f t="shared" si="21"/>
        <v>227.58038684660835</v>
      </c>
      <c r="IG29" s="18">
        <f t="shared" si="21"/>
        <v>234.15859024441141</v>
      </c>
      <c r="IH29" s="18">
        <f t="shared" si="21"/>
        <v>224.27805538236535</v>
      </c>
      <c r="II29" s="18">
        <f t="shared" si="21"/>
        <v>236.30877802493259</v>
      </c>
      <c r="IJ29" s="18">
        <f t="shared" si="21"/>
        <v>227.32704992970216</v>
      </c>
      <c r="IK29" s="18">
        <f t="shared" si="21"/>
        <v>243.58085365948929</v>
      </c>
      <c r="IL29" s="18">
        <f t="shared" si="21"/>
        <v>256.9791567388333</v>
      </c>
      <c r="IM29" s="18">
        <f t="shared" si="21"/>
        <v>189.45131101895228</v>
      </c>
      <c r="IN29" s="18">
        <f t="shared" si="21"/>
        <v>265.36217178245965</v>
      </c>
      <c r="IO29" s="18">
        <f t="shared" si="21"/>
        <v>171.49432837810562</v>
      </c>
      <c r="IP29" s="18">
        <f t="shared" si="21"/>
        <v>203.49695184117212</v>
      </c>
      <c r="IQ29" s="18">
        <f t="shared" si="21"/>
        <v>211.70639072038054</v>
      </c>
      <c r="IR29" s="18">
        <f t="shared" si="21"/>
        <v>224.31976966806937</v>
      </c>
      <c r="IS29" s="18">
        <f t="shared" si="21"/>
        <v>253.58895312917835</v>
      </c>
      <c r="IT29" s="18">
        <f t="shared" si="21"/>
        <v>175.2185750401695</v>
      </c>
      <c r="IU29" s="18">
        <f t="shared" si="21"/>
        <v>216.62139479375023</v>
      </c>
      <c r="IV29" s="18">
        <f t="shared" si="21"/>
        <v>172.84210799619464</v>
      </c>
      <c r="IW29" s="18">
        <f t="shared" si="21"/>
        <v>198.74752688487769</v>
      </c>
      <c r="IX29" s="18">
        <f t="shared" si="21"/>
        <v>180.88735975313026</v>
      </c>
      <c r="IY29" s="18">
        <f t="shared" ref="IY29:LJ29" si="22">EXP(IY23*(1+IY27*IY28))</f>
        <v>147.77153533790582</v>
      </c>
      <c r="IZ29" s="18">
        <f t="shared" si="22"/>
        <v>192.19834570386448</v>
      </c>
      <c r="JA29" s="18">
        <f t="shared" si="22"/>
        <v>175.14610669174954</v>
      </c>
      <c r="JB29" s="18">
        <f t="shared" si="22"/>
        <v>187.77861118271298</v>
      </c>
      <c r="JC29" s="18">
        <f t="shared" si="22"/>
        <v>216.71808935209035</v>
      </c>
      <c r="JD29" s="18">
        <f t="shared" si="22"/>
        <v>216.01644054030433</v>
      </c>
      <c r="JE29" s="18">
        <f t="shared" si="22"/>
        <v>156.93356632176301</v>
      </c>
      <c r="JF29" s="18">
        <f t="shared" si="22"/>
        <v>155.76234620000986</v>
      </c>
      <c r="JG29" s="18">
        <f t="shared" si="22"/>
        <v>138.39387387166096</v>
      </c>
      <c r="JH29" s="18">
        <f t="shared" si="22"/>
        <v>212.98997370734975</v>
      </c>
      <c r="JI29" s="18">
        <f t="shared" si="22"/>
        <v>192.49362227447645</v>
      </c>
      <c r="JJ29" s="18">
        <f t="shared" si="22"/>
        <v>343.81843450310521</v>
      </c>
      <c r="JK29" s="18">
        <f t="shared" si="22"/>
        <v>372.65289770174553</v>
      </c>
      <c r="JL29" s="18">
        <f t="shared" si="22"/>
        <v>295.10609815190054</v>
      </c>
      <c r="JM29" s="18">
        <f t="shared" si="22"/>
        <v>212.82350442605505</v>
      </c>
      <c r="JN29" s="18">
        <f t="shared" si="22"/>
        <v>165.92512945762743</v>
      </c>
      <c r="JO29" s="18">
        <f t="shared" si="22"/>
        <v>244.30855883001971</v>
      </c>
      <c r="JP29" s="18">
        <f t="shared" si="22"/>
        <v>284.90798338731173</v>
      </c>
      <c r="JQ29" s="18">
        <f t="shared" si="22"/>
        <v>240.69281704551958</v>
      </c>
      <c r="JR29" s="18">
        <f t="shared" si="22"/>
        <v>350.8762841092892</v>
      </c>
      <c r="JS29" s="18">
        <f t="shared" si="22"/>
        <v>253.3390500781062</v>
      </c>
      <c r="JT29" s="18">
        <f t="shared" si="22"/>
        <v>220.75712408758881</v>
      </c>
      <c r="JU29" s="18">
        <f t="shared" si="22"/>
        <v>260.22828117199543</v>
      </c>
      <c r="JV29" s="18">
        <f t="shared" si="22"/>
        <v>285.37891239685717</v>
      </c>
      <c r="JW29" s="18">
        <f t="shared" si="22"/>
        <v>242.57380101778131</v>
      </c>
      <c r="JX29" s="18">
        <f t="shared" si="22"/>
        <v>160.67663407191651</v>
      </c>
      <c r="JY29" s="18">
        <f t="shared" si="22"/>
        <v>241.34019176775095</v>
      </c>
      <c r="JZ29" s="18">
        <f t="shared" si="22"/>
        <v>216.83307902720156</v>
      </c>
      <c r="KA29" s="18">
        <f t="shared" si="22"/>
        <v>235.1609433829594</v>
      </c>
      <c r="KB29" s="18">
        <f t="shared" si="22"/>
        <v>288.82543619397728</v>
      </c>
      <c r="KC29" s="18">
        <f t="shared" si="22"/>
        <v>183.4785002827997</v>
      </c>
      <c r="KD29" s="18">
        <f t="shared" si="22"/>
        <v>184.06013986324294</v>
      </c>
      <c r="KE29" s="18">
        <f t="shared" si="22"/>
        <v>159.21429196236855</v>
      </c>
      <c r="KF29" s="18">
        <f t="shared" si="22"/>
        <v>184.8544335433335</v>
      </c>
      <c r="KG29" s="18">
        <f t="shared" si="22"/>
        <v>208.5485433135006</v>
      </c>
      <c r="KH29" s="18">
        <f t="shared" si="22"/>
        <v>205.71108110259865</v>
      </c>
      <c r="KI29" s="18">
        <f t="shared" si="22"/>
        <v>164.6991957349002</v>
      </c>
      <c r="KJ29" s="18">
        <f t="shared" si="22"/>
        <v>113.76418099597583</v>
      </c>
      <c r="KK29" s="18">
        <f t="shared" si="22"/>
        <v>122.26938551511847</v>
      </c>
      <c r="KL29" s="18">
        <f t="shared" si="22"/>
        <v>179.9251780981468</v>
      </c>
      <c r="KM29" s="18">
        <f t="shared" si="22"/>
        <v>204.36860995780188</v>
      </c>
      <c r="KN29" s="18">
        <f t="shared" si="22"/>
        <v>196.69339831036109</v>
      </c>
      <c r="KO29" s="18">
        <f t="shared" si="22"/>
        <v>285.70551951486215</v>
      </c>
      <c r="KP29" s="18">
        <f t="shared" si="22"/>
        <v>249.71336010038092</v>
      </c>
      <c r="KQ29" s="18">
        <f t="shared" si="22"/>
        <v>244.08496033358483</v>
      </c>
      <c r="KR29" s="18">
        <f t="shared" si="22"/>
        <v>276.75801410211096</v>
      </c>
      <c r="KS29" s="18">
        <f t="shared" si="22"/>
        <v>315.28009270550871</v>
      </c>
      <c r="KT29" s="18">
        <f t="shared" si="22"/>
        <v>328.90260906265308</v>
      </c>
      <c r="KU29" s="18">
        <f t="shared" si="22"/>
        <v>189.06183216293249</v>
      </c>
      <c r="KV29" s="18">
        <f t="shared" si="22"/>
        <v>179.62103285863296</v>
      </c>
      <c r="KW29" s="18">
        <f t="shared" si="22"/>
        <v>179.91698285774231</v>
      </c>
      <c r="KX29" s="18">
        <f t="shared" si="22"/>
        <v>191.38771964364801</v>
      </c>
      <c r="KY29" s="18">
        <f t="shared" si="22"/>
        <v>181.89707105020702</v>
      </c>
      <c r="KZ29" s="18">
        <f t="shared" si="22"/>
        <v>191.94648008791876</v>
      </c>
      <c r="LA29" s="18">
        <f t="shared" si="22"/>
        <v>239.1738431959607</v>
      </c>
      <c r="LB29" s="18">
        <f t="shared" si="22"/>
        <v>223.0171849886286</v>
      </c>
      <c r="LC29" s="18">
        <f t="shared" si="22"/>
        <v>224.98332004220364</v>
      </c>
      <c r="LD29" s="18">
        <f t="shared" si="22"/>
        <v>214.45866646550428</v>
      </c>
      <c r="LE29" s="18">
        <f t="shared" si="22"/>
        <v>251.87841578238735</v>
      </c>
      <c r="LF29" s="18">
        <f t="shared" si="22"/>
        <v>286.86630440003313</v>
      </c>
      <c r="LG29" s="18">
        <f t="shared" si="22"/>
        <v>190.41884988077817</v>
      </c>
      <c r="LH29" s="18">
        <f t="shared" si="22"/>
        <v>156.76224619710629</v>
      </c>
      <c r="LI29" s="18">
        <f t="shared" si="22"/>
        <v>192.19207434375798</v>
      </c>
      <c r="LJ29" s="18">
        <f t="shared" si="22"/>
        <v>312.80208197018561</v>
      </c>
      <c r="LK29" s="18">
        <f t="shared" ref="LK29:LW29" si="23">EXP(LK23*(1+LK27*LK28))</f>
        <v>247.68685143716689</v>
      </c>
      <c r="LL29" s="18">
        <f t="shared" si="23"/>
        <v>425.34245015866117</v>
      </c>
      <c r="LM29" s="18">
        <f t="shared" si="23"/>
        <v>152.54479192158519</v>
      </c>
      <c r="LN29" s="18">
        <f t="shared" si="23"/>
        <v>180.20855825209719</v>
      </c>
      <c r="LO29" s="18">
        <f t="shared" si="23"/>
        <v>284.52212423591533</v>
      </c>
      <c r="LP29" s="18">
        <f t="shared" si="23"/>
        <v>269.62202027729899</v>
      </c>
      <c r="LQ29" s="18">
        <f t="shared" si="23"/>
        <v>223.1759976848403</v>
      </c>
      <c r="LR29" s="18">
        <f t="shared" si="23"/>
        <v>243.81507265054259</v>
      </c>
      <c r="LS29" s="18">
        <f t="shared" si="23"/>
        <v>238.21716613814664</v>
      </c>
      <c r="LT29" s="18">
        <f t="shared" si="23"/>
        <v>289.47840163979976</v>
      </c>
      <c r="LU29" s="18">
        <f t="shared" si="23"/>
        <v>218.64411360082127</v>
      </c>
      <c r="LV29" s="18">
        <f t="shared" si="23"/>
        <v>289.36194499869873</v>
      </c>
      <c r="LW29" s="16">
        <f t="shared" si="23"/>
        <v>341.66250592990053</v>
      </c>
    </row>
    <row r="30" spans="1:335" x14ac:dyDescent="0.3">
      <c r="A30" s="15" t="s">
        <v>20</v>
      </c>
      <c r="B30" s="18">
        <f>4/(B26^2)</f>
        <v>17.213176292996707</v>
      </c>
      <c r="C30" s="18">
        <f>4/(C26^2)</f>
        <v>29.8276901283506</v>
      </c>
      <c r="D30" s="18">
        <f t="shared" ref="D30:BO30" si="24">4/(D26^2)</f>
        <v>248.68265552854294</v>
      </c>
      <c r="E30" s="18">
        <f t="shared" si="24"/>
        <v>12.489920842741103</v>
      </c>
      <c r="F30" s="18">
        <f t="shared" si="24"/>
        <v>87.414521883690554</v>
      </c>
      <c r="G30" s="18">
        <f t="shared" si="24"/>
        <v>492.19058068125111</v>
      </c>
      <c r="H30" s="18">
        <f t="shared" si="24"/>
        <v>748.40912358620767</v>
      </c>
      <c r="I30" s="18">
        <f t="shared" si="24"/>
        <v>42.550654952412096</v>
      </c>
      <c r="J30" s="18">
        <f t="shared" si="24"/>
        <v>64599.396063588902</v>
      </c>
      <c r="K30" s="18">
        <f t="shared" si="24"/>
        <v>15.47128054206199</v>
      </c>
      <c r="L30" s="18">
        <f t="shared" si="24"/>
        <v>8.5718338150903239</v>
      </c>
      <c r="M30" s="18">
        <f t="shared" si="24"/>
        <v>323.70655130197844</v>
      </c>
      <c r="N30" s="18">
        <f t="shared" si="24"/>
        <v>11.482848447964939</v>
      </c>
      <c r="O30" s="18">
        <f t="shared" si="24"/>
        <v>47.876052266054884</v>
      </c>
      <c r="P30" s="18">
        <f t="shared" si="24"/>
        <v>2628.6694630651664</v>
      </c>
      <c r="Q30" s="18">
        <f t="shared" si="24"/>
        <v>33.749035797891921</v>
      </c>
      <c r="R30" s="18">
        <f t="shared" si="24"/>
        <v>11.746398181350562</v>
      </c>
      <c r="S30" s="18">
        <f t="shared" si="24"/>
        <v>10.374422298136235</v>
      </c>
      <c r="T30" s="18">
        <f t="shared" si="24"/>
        <v>11.584045073883289</v>
      </c>
      <c r="U30" s="18">
        <f t="shared" si="24"/>
        <v>3.6161156488535942</v>
      </c>
      <c r="V30" s="18">
        <f t="shared" si="24"/>
        <v>1.765951784470877</v>
      </c>
      <c r="W30" s="18">
        <f t="shared" si="24"/>
        <v>5.9219516464553266</v>
      </c>
      <c r="X30" s="18">
        <f t="shared" si="24"/>
        <v>18.615365646495071</v>
      </c>
      <c r="Y30" s="18">
        <f t="shared" si="24"/>
        <v>268.82466969620646</v>
      </c>
      <c r="Z30" s="18">
        <f t="shared" si="24"/>
        <v>12.221303787581203</v>
      </c>
      <c r="AA30" s="18">
        <f t="shared" si="24"/>
        <v>63.644824389887553</v>
      </c>
      <c r="AB30" s="18">
        <f t="shared" si="24"/>
        <v>741.24878616049</v>
      </c>
      <c r="AC30" s="18">
        <f t="shared" si="24"/>
        <v>98.172218463222123</v>
      </c>
      <c r="AD30" s="18">
        <f t="shared" si="24"/>
        <v>1774.2316090315746</v>
      </c>
      <c r="AE30" s="18">
        <f t="shared" si="24"/>
        <v>82.882651547505759</v>
      </c>
      <c r="AF30" s="18">
        <f t="shared" si="24"/>
        <v>3957.1164363148309</v>
      </c>
      <c r="AG30" s="18">
        <f t="shared" si="24"/>
        <v>10.506982853081757</v>
      </c>
      <c r="AH30" s="18">
        <f t="shared" si="24"/>
        <v>16.813823493552047</v>
      </c>
      <c r="AI30" s="18">
        <f t="shared" si="24"/>
        <v>6.833508793064925</v>
      </c>
      <c r="AJ30" s="18">
        <f t="shared" si="24"/>
        <v>65.566470195349396</v>
      </c>
      <c r="AK30" s="18">
        <f t="shared" si="24"/>
        <v>680.53815855951871</v>
      </c>
      <c r="AL30" s="18">
        <f t="shared" si="24"/>
        <v>2.5261499019119733</v>
      </c>
      <c r="AM30" s="18">
        <f t="shared" si="24"/>
        <v>478664.91514416825</v>
      </c>
      <c r="AN30" s="18">
        <f t="shared" si="24"/>
        <v>2.9071103711818371</v>
      </c>
      <c r="AO30" s="18">
        <f t="shared" si="24"/>
        <v>15.898437041561655</v>
      </c>
      <c r="AP30" s="18">
        <f t="shared" si="24"/>
        <v>15.155315546742697</v>
      </c>
      <c r="AQ30" s="18">
        <f t="shared" si="24"/>
        <v>3.7702411374145974</v>
      </c>
      <c r="AR30" s="18">
        <f t="shared" si="24"/>
        <v>7.5002182784836382</v>
      </c>
      <c r="AS30" s="18">
        <f t="shared" si="24"/>
        <v>7.7104542979732837</v>
      </c>
      <c r="AT30" s="18">
        <f t="shared" si="24"/>
        <v>15.500267405099988</v>
      </c>
      <c r="AU30" s="18">
        <f t="shared" si="24"/>
        <v>14.275727002244638</v>
      </c>
      <c r="AV30" s="18">
        <f t="shared" si="24"/>
        <v>8.2649239085672317</v>
      </c>
      <c r="AW30" s="18">
        <f t="shared" si="24"/>
        <v>24.890507134498655</v>
      </c>
      <c r="AX30" s="18">
        <f t="shared" si="24"/>
        <v>405.60957025261689</v>
      </c>
      <c r="AY30" s="18">
        <f t="shared" si="24"/>
        <v>13.876405850190519</v>
      </c>
      <c r="AZ30" s="18">
        <f t="shared" si="24"/>
        <v>4.130277497941691</v>
      </c>
      <c r="BA30" s="18">
        <f t="shared" si="24"/>
        <v>78.167438536235835</v>
      </c>
      <c r="BB30" s="18">
        <f t="shared" si="24"/>
        <v>49.379354264202647</v>
      </c>
      <c r="BC30" s="18">
        <f t="shared" si="24"/>
        <v>84.997828414283717</v>
      </c>
      <c r="BD30" s="18">
        <f t="shared" si="24"/>
        <v>3.4686679809341334</v>
      </c>
      <c r="BE30" s="18">
        <f t="shared" si="24"/>
        <v>7.5614780436934224</v>
      </c>
      <c r="BF30" s="18">
        <f t="shared" si="24"/>
        <v>55.532691690040323</v>
      </c>
      <c r="BG30" s="18">
        <f t="shared" si="24"/>
        <v>12.906209170603251</v>
      </c>
      <c r="BH30" s="18">
        <f t="shared" si="24"/>
        <v>7.8254274906347536</v>
      </c>
      <c r="BI30" s="18">
        <f t="shared" si="24"/>
        <v>11.473290811264086</v>
      </c>
      <c r="BJ30" s="18">
        <f t="shared" si="24"/>
        <v>4.3964885162801242</v>
      </c>
      <c r="BK30" s="18">
        <f t="shared" si="24"/>
        <v>79.822805288858376</v>
      </c>
      <c r="BL30" s="18">
        <f t="shared" si="24"/>
        <v>11.711552990917301</v>
      </c>
      <c r="BM30" s="18">
        <f t="shared" si="24"/>
        <v>39.266692950086423</v>
      </c>
      <c r="BN30" s="18">
        <f t="shared" si="24"/>
        <v>23.503837638011507</v>
      </c>
      <c r="BO30" s="18">
        <f t="shared" si="24"/>
        <v>340.16741827693511</v>
      </c>
      <c r="BP30" s="18">
        <f t="shared" ref="BP30:EA30" si="25">4/(BP26^2)</f>
        <v>159.0417778446072</v>
      </c>
      <c r="BQ30" s="18">
        <f t="shared" si="25"/>
        <v>191202.54804866508</v>
      </c>
      <c r="BR30" s="18">
        <f t="shared" si="25"/>
        <v>11.01901496893062</v>
      </c>
      <c r="BS30" s="18">
        <f t="shared" si="25"/>
        <v>214.5512728881007</v>
      </c>
      <c r="BT30" s="18">
        <f t="shared" si="25"/>
        <v>12.67987518133611</v>
      </c>
      <c r="BU30" s="18">
        <f t="shared" si="25"/>
        <v>23.563066214050103</v>
      </c>
      <c r="BV30" s="18">
        <f t="shared" si="25"/>
        <v>80.791396383244077</v>
      </c>
      <c r="BW30" s="18">
        <f t="shared" si="25"/>
        <v>13.872894073037099</v>
      </c>
      <c r="BX30" s="18">
        <f t="shared" si="25"/>
        <v>33.515201609577986</v>
      </c>
      <c r="BY30" s="18">
        <f t="shared" si="25"/>
        <v>141.7362754809092</v>
      </c>
      <c r="BZ30" s="18">
        <f t="shared" si="25"/>
        <v>1418.4551745122958</v>
      </c>
      <c r="CA30" s="18">
        <f t="shared" si="25"/>
        <v>148.65280619481402</v>
      </c>
      <c r="CB30" s="18">
        <f t="shared" si="25"/>
        <v>6.0416675560516282</v>
      </c>
      <c r="CC30" s="18">
        <f t="shared" si="25"/>
        <v>6.3816227077209708</v>
      </c>
      <c r="CD30" s="18">
        <f t="shared" si="25"/>
        <v>26.785160721076931</v>
      </c>
      <c r="CE30" s="18">
        <f t="shared" si="25"/>
        <v>40.874937172046423</v>
      </c>
      <c r="CF30" s="18">
        <f t="shared" si="25"/>
        <v>27.183306045250205</v>
      </c>
      <c r="CG30" s="18">
        <f t="shared" si="25"/>
        <v>428.08125403291751</v>
      </c>
      <c r="CH30" s="18">
        <f t="shared" si="25"/>
        <v>197.9482249148968</v>
      </c>
      <c r="CI30" s="18">
        <f t="shared" si="25"/>
        <v>4690.9757964569417</v>
      </c>
      <c r="CJ30" s="18">
        <f t="shared" si="25"/>
        <v>22.241115585392158</v>
      </c>
      <c r="CK30" s="18">
        <f t="shared" si="25"/>
        <v>23.614868178734969</v>
      </c>
      <c r="CL30" s="18">
        <f t="shared" si="25"/>
        <v>111.77272319617107</v>
      </c>
      <c r="CM30" s="18">
        <f t="shared" si="25"/>
        <v>964.10648729743434</v>
      </c>
      <c r="CN30" s="18">
        <f t="shared" si="25"/>
        <v>18.826376359780031</v>
      </c>
      <c r="CO30" s="18">
        <f t="shared" si="25"/>
        <v>5.0625518458883718</v>
      </c>
      <c r="CP30" s="18">
        <f t="shared" si="25"/>
        <v>9.9616715417609143</v>
      </c>
      <c r="CQ30" s="18">
        <f t="shared" si="25"/>
        <v>16.404815463486997</v>
      </c>
      <c r="CR30" s="18">
        <f t="shared" si="25"/>
        <v>2.7078361540414839</v>
      </c>
      <c r="CS30" s="18">
        <f t="shared" si="25"/>
        <v>4.171176241417041</v>
      </c>
      <c r="CT30" s="18">
        <f t="shared" si="25"/>
        <v>541.56179203062879</v>
      </c>
      <c r="CU30" s="18">
        <f t="shared" si="25"/>
        <v>10.131487364594713</v>
      </c>
      <c r="CV30" s="18">
        <f t="shared" si="25"/>
        <v>9.5835850962366802</v>
      </c>
      <c r="CW30" s="18">
        <f t="shared" si="25"/>
        <v>85.255858748699623</v>
      </c>
      <c r="CX30" s="18">
        <f t="shared" si="25"/>
        <v>5.7414290208275132</v>
      </c>
      <c r="CY30" s="18">
        <f t="shared" si="25"/>
        <v>17.415455739586506</v>
      </c>
      <c r="CZ30" s="18">
        <f t="shared" si="25"/>
        <v>65.439734563799632</v>
      </c>
      <c r="DA30" s="18">
        <f t="shared" si="25"/>
        <v>792.00978414677434</v>
      </c>
      <c r="DB30" s="18">
        <f t="shared" si="25"/>
        <v>4104.6959078618202</v>
      </c>
      <c r="DC30" s="18">
        <f t="shared" si="25"/>
        <v>11.826483141819452</v>
      </c>
      <c r="DD30" s="18">
        <f t="shared" si="25"/>
        <v>38008.774995379812</v>
      </c>
      <c r="DE30" s="18">
        <f t="shared" si="25"/>
        <v>25.223385563666461</v>
      </c>
      <c r="DF30" s="18">
        <f t="shared" si="25"/>
        <v>89.855072562198046</v>
      </c>
      <c r="DG30" s="18">
        <f t="shared" si="25"/>
        <v>96733.414731460143</v>
      </c>
      <c r="DH30" s="18">
        <f t="shared" si="25"/>
        <v>265.86152253562216</v>
      </c>
      <c r="DI30" s="18">
        <f t="shared" si="25"/>
        <v>192.79069620576141</v>
      </c>
      <c r="DJ30" s="18">
        <f t="shared" si="25"/>
        <v>141.93874416646855</v>
      </c>
      <c r="DK30" s="18">
        <f t="shared" si="25"/>
        <v>45.808558938807039</v>
      </c>
      <c r="DL30" s="18">
        <f t="shared" si="25"/>
        <v>27439.798160000973</v>
      </c>
      <c r="DM30" s="18">
        <f t="shared" si="25"/>
        <v>321.17239048501278</v>
      </c>
      <c r="DN30" s="18">
        <f t="shared" si="25"/>
        <v>60.935995771172948</v>
      </c>
      <c r="DO30" s="18">
        <f t="shared" si="25"/>
        <v>3.9731941100137265</v>
      </c>
      <c r="DP30" s="18">
        <f t="shared" si="25"/>
        <v>4.040746132902127</v>
      </c>
      <c r="DQ30" s="18">
        <f t="shared" si="25"/>
        <v>150.97529592837972</v>
      </c>
      <c r="DR30" s="18">
        <f t="shared" si="25"/>
        <v>11.085090730860465</v>
      </c>
      <c r="DS30" s="18">
        <f t="shared" si="25"/>
        <v>7452.0145102118895</v>
      </c>
      <c r="DT30" s="18">
        <f t="shared" si="25"/>
        <v>40.804758696355073</v>
      </c>
      <c r="DU30" s="18">
        <f t="shared" si="25"/>
        <v>5783.815000210142</v>
      </c>
      <c r="DV30" s="18">
        <f t="shared" si="25"/>
        <v>48.845111866337525</v>
      </c>
      <c r="DW30" s="18">
        <f t="shared" si="25"/>
        <v>132.45374996054295</v>
      </c>
      <c r="DX30" s="18">
        <f t="shared" si="25"/>
        <v>17.898375132411363</v>
      </c>
      <c r="DY30" s="18">
        <f t="shared" si="25"/>
        <v>6.620676851326758</v>
      </c>
      <c r="DZ30" s="18">
        <f t="shared" si="25"/>
        <v>6.5200346095732815</v>
      </c>
      <c r="EA30" s="18">
        <f t="shared" si="25"/>
        <v>3.2420181273482291</v>
      </c>
      <c r="EB30" s="18">
        <f t="shared" ref="EB30:GM30" si="26">4/(EB26^2)</f>
        <v>0.90452601517903042</v>
      </c>
      <c r="EC30" s="18">
        <f t="shared" si="26"/>
        <v>2.3837212133676258</v>
      </c>
      <c r="ED30" s="18">
        <f t="shared" si="26"/>
        <v>377.45445950896573</v>
      </c>
      <c r="EE30" s="18">
        <f t="shared" si="26"/>
        <v>77.105004191373339</v>
      </c>
      <c r="EF30" s="18">
        <f t="shared" si="26"/>
        <v>1.0741606233154364</v>
      </c>
      <c r="EG30" s="18">
        <f t="shared" si="26"/>
        <v>516.69194295408124</v>
      </c>
      <c r="EH30" s="18">
        <f t="shared" si="26"/>
        <v>10.91951826238583</v>
      </c>
      <c r="EI30" s="18">
        <f t="shared" si="26"/>
        <v>25.049379764774041</v>
      </c>
      <c r="EJ30" s="18">
        <f t="shared" si="26"/>
        <v>10.644694684302568</v>
      </c>
      <c r="EK30" s="18">
        <f t="shared" si="26"/>
        <v>21.007487294780603</v>
      </c>
      <c r="EL30" s="18">
        <f t="shared" si="26"/>
        <v>14615.233271705152</v>
      </c>
      <c r="EM30" s="18">
        <f t="shared" si="26"/>
        <v>9.9581419291985345</v>
      </c>
      <c r="EN30" s="18">
        <f t="shared" si="26"/>
        <v>28.898404070579858</v>
      </c>
      <c r="EO30" s="18">
        <f t="shared" si="26"/>
        <v>13.665767352999339</v>
      </c>
      <c r="EP30" s="18">
        <f t="shared" si="26"/>
        <v>14.629793693078632</v>
      </c>
      <c r="EQ30" s="18">
        <f t="shared" si="26"/>
        <v>4.0477483588766301</v>
      </c>
      <c r="ER30" s="18">
        <f t="shared" si="26"/>
        <v>39.068881041592192</v>
      </c>
      <c r="ES30" s="18">
        <f t="shared" si="26"/>
        <v>3600.7220886948257</v>
      </c>
      <c r="ET30" s="18">
        <f t="shared" si="26"/>
        <v>11.631479000710577</v>
      </c>
      <c r="EU30" s="18">
        <f t="shared" si="26"/>
        <v>5.6311895345670901</v>
      </c>
      <c r="EV30" s="18">
        <f t="shared" si="26"/>
        <v>9.6265109468615595</v>
      </c>
      <c r="EW30" s="18">
        <f t="shared" si="26"/>
        <v>4.4532396829785128</v>
      </c>
      <c r="EX30" s="18">
        <f t="shared" si="26"/>
        <v>8.3710193403603981</v>
      </c>
      <c r="EY30" s="18">
        <f t="shared" si="26"/>
        <v>44.647189123000842</v>
      </c>
      <c r="EZ30" s="18">
        <f t="shared" si="26"/>
        <v>25.72379968713237</v>
      </c>
      <c r="FA30" s="18">
        <f t="shared" si="26"/>
        <v>27.712966355102697</v>
      </c>
      <c r="FB30" s="18">
        <f t="shared" si="26"/>
        <v>5.2132543852041113</v>
      </c>
      <c r="FC30" s="18">
        <f t="shared" si="26"/>
        <v>6.4104181888234102</v>
      </c>
      <c r="FD30" s="18">
        <f t="shared" si="26"/>
        <v>185.08655063463567</v>
      </c>
      <c r="FE30" s="18">
        <f t="shared" si="26"/>
        <v>102.57085236913717</v>
      </c>
      <c r="FF30" s="18">
        <f t="shared" si="26"/>
        <v>5.0696865720786795</v>
      </c>
      <c r="FG30" s="18">
        <f t="shared" si="26"/>
        <v>1.0843441966209242</v>
      </c>
      <c r="FH30" s="18">
        <f t="shared" si="26"/>
        <v>39.339629031079085</v>
      </c>
      <c r="FI30" s="18">
        <f t="shared" si="26"/>
        <v>584.41667354212302</v>
      </c>
      <c r="FJ30" s="18">
        <f t="shared" si="26"/>
        <v>115.99290716790901</v>
      </c>
      <c r="FK30" s="18">
        <f t="shared" si="26"/>
        <v>2.6831390588358448</v>
      </c>
      <c r="FL30" s="18">
        <f t="shared" si="26"/>
        <v>18.663688169404292</v>
      </c>
      <c r="FM30" s="18">
        <f t="shared" si="26"/>
        <v>98.410422368911142</v>
      </c>
      <c r="FN30" s="18">
        <f t="shared" si="26"/>
        <v>11.509249462074425</v>
      </c>
      <c r="FO30" s="18">
        <f t="shared" si="26"/>
        <v>16.856394347146193</v>
      </c>
      <c r="FP30" s="18">
        <f t="shared" si="26"/>
        <v>250.66287094685208</v>
      </c>
      <c r="FQ30" s="18">
        <f t="shared" si="26"/>
        <v>48.245833289420574</v>
      </c>
      <c r="FR30" s="18">
        <f t="shared" si="26"/>
        <v>22.929100096242475</v>
      </c>
      <c r="FS30" s="18">
        <f t="shared" si="26"/>
        <v>995.69402111098827</v>
      </c>
      <c r="FT30" s="18">
        <f t="shared" si="26"/>
        <v>848.00802176913089</v>
      </c>
      <c r="FU30" s="18">
        <f t="shared" si="26"/>
        <v>35.656574761078168</v>
      </c>
      <c r="FV30" s="18">
        <f t="shared" si="26"/>
        <v>12.820871570404432</v>
      </c>
      <c r="FW30" s="18">
        <f t="shared" si="26"/>
        <v>12.413304994438999</v>
      </c>
      <c r="FX30" s="18">
        <f t="shared" si="26"/>
        <v>0.8097555645153387</v>
      </c>
      <c r="FY30" s="18">
        <f t="shared" si="26"/>
        <v>2.6446272849334713</v>
      </c>
      <c r="FZ30" s="18">
        <f t="shared" si="26"/>
        <v>3.4632144530169482</v>
      </c>
      <c r="GA30" s="18">
        <f t="shared" si="26"/>
        <v>13507.935500767857</v>
      </c>
      <c r="GB30" s="18">
        <f t="shared" si="26"/>
        <v>3.0576725984162954</v>
      </c>
      <c r="GC30" s="18">
        <f t="shared" si="26"/>
        <v>3.6644440492395369</v>
      </c>
      <c r="GD30" s="18">
        <f t="shared" si="26"/>
        <v>10.12036067595054</v>
      </c>
      <c r="GE30" s="18">
        <f t="shared" si="26"/>
        <v>5.1796757055846774</v>
      </c>
      <c r="GF30" s="18">
        <f t="shared" si="26"/>
        <v>25.36580477427265</v>
      </c>
      <c r="GG30" s="18">
        <f t="shared" si="26"/>
        <v>8.3163671449778604</v>
      </c>
      <c r="GH30" s="18">
        <f t="shared" si="26"/>
        <v>3.7662100872996835</v>
      </c>
      <c r="GI30" s="18">
        <f t="shared" si="26"/>
        <v>14.636399869911877</v>
      </c>
      <c r="GJ30" s="18">
        <f t="shared" si="26"/>
        <v>4378.2764792512125</v>
      </c>
      <c r="GK30" s="18">
        <f t="shared" si="26"/>
        <v>435.39425664069768</v>
      </c>
      <c r="GL30" s="18">
        <f t="shared" si="26"/>
        <v>14.33866112213976</v>
      </c>
      <c r="GM30" s="18">
        <f t="shared" si="26"/>
        <v>15.212815843587256</v>
      </c>
      <c r="GN30" s="18">
        <f t="shared" ref="GN30:IY30" si="27">4/(GN26^2)</f>
        <v>4.4236588880298129</v>
      </c>
      <c r="GO30" s="18">
        <f t="shared" si="27"/>
        <v>24.363980505264099</v>
      </c>
      <c r="GP30" s="18">
        <f t="shared" si="27"/>
        <v>189.28194640537922</v>
      </c>
      <c r="GQ30" s="18">
        <f t="shared" si="27"/>
        <v>1030.7052984427746</v>
      </c>
      <c r="GR30" s="18">
        <f t="shared" si="27"/>
        <v>8.0899796806123963</v>
      </c>
      <c r="GS30" s="18">
        <f t="shared" si="27"/>
        <v>32.461195197543937</v>
      </c>
      <c r="GT30" s="18">
        <f t="shared" si="27"/>
        <v>5.1143378554100494</v>
      </c>
      <c r="GU30" s="18">
        <f t="shared" si="27"/>
        <v>115.94085579267991</v>
      </c>
      <c r="GV30" s="18">
        <f t="shared" si="27"/>
        <v>5634.0700628091272</v>
      </c>
      <c r="GW30" s="18">
        <f t="shared" si="27"/>
        <v>63.297965353589696</v>
      </c>
      <c r="GX30" s="18">
        <f t="shared" si="27"/>
        <v>81.273160353181538</v>
      </c>
      <c r="GY30" s="18">
        <f t="shared" si="27"/>
        <v>47.709017719819258</v>
      </c>
      <c r="GZ30" s="18">
        <f t="shared" si="27"/>
        <v>167174.20608807006</v>
      </c>
      <c r="HA30" s="18">
        <f t="shared" si="27"/>
        <v>114.62991508638994</v>
      </c>
      <c r="HB30" s="18">
        <f t="shared" si="27"/>
        <v>25.081991325712931</v>
      </c>
      <c r="HC30" s="18">
        <f t="shared" si="27"/>
        <v>24.175198766909205</v>
      </c>
      <c r="HD30" s="18">
        <f t="shared" si="27"/>
        <v>2876.2865712885105</v>
      </c>
      <c r="HE30" s="18">
        <f t="shared" si="27"/>
        <v>15.486960263728392</v>
      </c>
      <c r="HF30" s="18">
        <f t="shared" si="27"/>
        <v>299.25384814964019</v>
      </c>
      <c r="HG30" s="18">
        <f t="shared" si="27"/>
        <v>501.1624220995858</v>
      </c>
      <c r="HH30" s="18">
        <f t="shared" si="27"/>
        <v>49.884815676726369</v>
      </c>
      <c r="HI30" s="18">
        <f t="shared" si="27"/>
        <v>70568.939669029613</v>
      </c>
      <c r="HJ30" s="18">
        <f t="shared" si="27"/>
        <v>98.425594931275612</v>
      </c>
      <c r="HK30" s="18">
        <f t="shared" si="27"/>
        <v>12347.15714263367</v>
      </c>
      <c r="HL30" s="18">
        <f t="shared" si="27"/>
        <v>10.291474757250862</v>
      </c>
      <c r="HM30" s="18">
        <f t="shared" si="27"/>
        <v>355.52736183380108</v>
      </c>
      <c r="HN30" s="18">
        <f t="shared" si="27"/>
        <v>293.02557395641611</v>
      </c>
      <c r="HO30" s="18">
        <f t="shared" si="27"/>
        <v>14.213102333061201</v>
      </c>
      <c r="HP30" s="18">
        <f t="shared" si="27"/>
        <v>28.860726140043262</v>
      </c>
      <c r="HQ30" s="18">
        <f t="shared" si="27"/>
        <v>24.64919996485758</v>
      </c>
      <c r="HR30" s="18">
        <f t="shared" si="27"/>
        <v>276.87366331622013</v>
      </c>
      <c r="HS30" s="18">
        <f t="shared" si="27"/>
        <v>372.91315223253429</v>
      </c>
      <c r="HT30" s="18">
        <f t="shared" si="27"/>
        <v>183.85248755313634</v>
      </c>
      <c r="HU30" s="18">
        <f t="shared" si="27"/>
        <v>3.3554879531048725</v>
      </c>
      <c r="HV30" s="18">
        <f t="shared" si="27"/>
        <v>5.7421126319310227</v>
      </c>
      <c r="HW30" s="18">
        <f t="shared" si="27"/>
        <v>9.3686382295329231</v>
      </c>
      <c r="HX30" s="18">
        <f t="shared" si="27"/>
        <v>6.2921336997705994</v>
      </c>
      <c r="HY30" s="18">
        <f t="shared" si="27"/>
        <v>28.230524262096932</v>
      </c>
      <c r="HZ30" s="18">
        <f t="shared" si="27"/>
        <v>30.714842698415058</v>
      </c>
      <c r="IA30" s="18">
        <f t="shared" si="27"/>
        <v>1782.5111113537412</v>
      </c>
      <c r="IB30" s="18">
        <f t="shared" si="27"/>
        <v>33.407823064325278</v>
      </c>
      <c r="IC30" s="18">
        <f t="shared" si="27"/>
        <v>1611.5131183366098</v>
      </c>
      <c r="ID30" s="18">
        <f t="shared" si="27"/>
        <v>8.9835188689241434</v>
      </c>
      <c r="IE30" s="18">
        <f t="shared" si="27"/>
        <v>155.56019541330448</v>
      </c>
      <c r="IF30" s="18">
        <f t="shared" si="27"/>
        <v>63.751152448882237</v>
      </c>
      <c r="IG30" s="18">
        <f t="shared" si="27"/>
        <v>623.73161884807928</v>
      </c>
      <c r="IH30" s="18">
        <f t="shared" si="27"/>
        <v>24.843928056522572</v>
      </c>
      <c r="II30" s="18">
        <f t="shared" si="27"/>
        <v>54.223478013731082</v>
      </c>
      <c r="IJ30" s="18">
        <f t="shared" si="27"/>
        <v>4235.3439170166403</v>
      </c>
      <c r="IK30" s="18">
        <f t="shared" si="27"/>
        <v>617.61315529248748</v>
      </c>
      <c r="IL30" s="18">
        <f t="shared" si="27"/>
        <v>44.111921702135206</v>
      </c>
      <c r="IM30" s="18">
        <f t="shared" si="27"/>
        <v>41.936801264868329</v>
      </c>
      <c r="IN30" s="18">
        <f t="shared" si="27"/>
        <v>4.8347025123661345</v>
      </c>
      <c r="IO30" s="18">
        <f t="shared" si="27"/>
        <v>8.4593054348190417</v>
      </c>
      <c r="IP30" s="18">
        <f t="shared" si="27"/>
        <v>15148.384126435463</v>
      </c>
      <c r="IQ30" s="18">
        <f t="shared" si="27"/>
        <v>6.2851740354161079</v>
      </c>
      <c r="IR30" s="18">
        <f t="shared" si="27"/>
        <v>85.745167061516398</v>
      </c>
      <c r="IS30" s="18">
        <f t="shared" si="27"/>
        <v>237.24771671288929</v>
      </c>
      <c r="IT30" s="18">
        <f t="shared" si="27"/>
        <v>3.3062061046261668</v>
      </c>
      <c r="IU30" s="18">
        <f t="shared" si="27"/>
        <v>6.1655155265176331</v>
      </c>
      <c r="IV30" s="18">
        <f t="shared" si="27"/>
        <v>14.075073802926452</v>
      </c>
      <c r="IW30" s="18">
        <f t="shared" si="27"/>
        <v>128.07991500939781</v>
      </c>
      <c r="IX30" s="18">
        <f t="shared" si="27"/>
        <v>21.148423698542139</v>
      </c>
      <c r="IY30" s="18">
        <f t="shared" si="27"/>
        <v>7.2599656571399409</v>
      </c>
      <c r="IZ30" s="18">
        <f t="shared" ref="IZ30:LK30" si="28">4/(IZ26^2)</f>
        <v>37.032924708010199</v>
      </c>
      <c r="JA30" s="18">
        <f t="shared" si="28"/>
        <v>31.686152815092534</v>
      </c>
      <c r="JB30" s="18">
        <f t="shared" si="28"/>
        <v>169.61824833765462</v>
      </c>
      <c r="JC30" s="18">
        <f t="shared" si="28"/>
        <v>42.706530007869034</v>
      </c>
      <c r="JD30" s="18">
        <f t="shared" si="28"/>
        <v>9.8523164688591915</v>
      </c>
      <c r="JE30" s="18">
        <f t="shared" si="28"/>
        <v>17.714225525246722</v>
      </c>
      <c r="JF30" s="18">
        <f t="shared" si="28"/>
        <v>13589.674086860117</v>
      </c>
      <c r="JG30" s="18">
        <f t="shared" si="28"/>
        <v>18.287338330631336</v>
      </c>
      <c r="JH30" s="18">
        <f t="shared" si="28"/>
        <v>7.5519543526014337</v>
      </c>
      <c r="JI30" s="18">
        <f t="shared" si="28"/>
        <v>36.509666123780761</v>
      </c>
      <c r="JJ30" s="18">
        <f t="shared" si="28"/>
        <v>2.6537741427741781</v>
      </c>
      <c r="JK30" s="18">
        <f t="shared" si="28"/>
        <v>1.6947945585688207</v>
      </c>
      <c r="JL30" s="18">
        <f t="shared" si="28"/>
        <v>10.424238220346401</v>
      </c>
      <c r="JM30" s="18">
        <f t="shared" si="28"/>
        <v>42.625522489979012</v>
      </c>
      <c r="JN30" s="18">
        <f t="shared" si="28"/>
        <v>12.354638836845618</v>
      </c>
      <c r="JO30" s="18">
        <f t="shared" si="28"/>
        <v>164.46353951017124</v>
      </c>
      <c r="JP30" s="18">
        <f t="shared" si="28"/>
        <v>229.83430962379975</v>
      </c>
      <c r="JQ30" s="18">
        <f t="shared" si="28"/>
        <v>97.983310975046479</v>
      </c>
      <c r="JR30" s="18">
        <f t="shared" si="28"/>
        <v>35.127726471898441</v>
      </c>
      <c r="JS30" s="18">
        <f t="shared" si="28"/>
        <v>9.4574039274444583</v>
      </c>
      <c r="JT30" s="18">
        <f t="shared" si="28"/>
        <v>81.778783421723674</v>
      </c>
      <c r="JU30" s="18">
        <f t="shared" si="28"/>
        <v>399.81158950332053</v>
      </c>
      <c r="JV30" s="18">
        <f t="shared" si="28"/>
        <v>26.815587852134033</v>
      </c>
      <c r="JW30" s="18">
        <f t="shared" si="28"/>
        <v>28.659994774152967</v>
      </c>
      <c r="JX30" s="18">
        <f t="shared" si="28"/>
        <v>2.2203189906209593</v>
      </c>
      <c r="JY30" s="18">
        <f t="shared" si="28"/>
        <v>18026.649251855179</v>
      </c>
      <c r="JZ30" s="18">
        <f t="shared" si="28"/>
        <v>19.575798715103314</v>
      </c>
      <c r="KA30" s="18">
        <f t="shared" si="28"/>
        <v>2828.5478207841925</v>
      </c>
      <c r="KB30" s="18">
        <f t="shared" si="28"/>
        <v>26.02834272626388</v>
      </c>
      <c r="KC30" s="18">
        <f t="shared" si="28"/>
        <v>82.548485645561783</v>
      </c>
      <c r="KD30" s="18">
        <f t="shared" si="28"/>
        <v>28.397729390590044</v>
      </c>
      <c r="KE30" s="18">
        <f t="shared" si="28"/>
        <v>92.57880483005053</v>
      </c>
      <c r="KF30" s="18">
        <f t="shared" si="28"/>
        <v>13.87488180429129</v>
      </c>
      <c r="KG30" s="18">
        <f t="shared" si="28"/>
        <v>253.09530776699376</v>
      </c>
      <c r="KH30" s="18">
        <f t="shared" si="28"/>
        <v>201.80294997391769</v>
      </c>
      <c r="KI30" s="18">
        <f t="shared" si="28"/>
        <v>90.79979033403751</v>
      </c>
      <c r="KJ30" s="18">
        <f t="shared" si="28"/>
        <v>1.0378596607524404</v>
      </c>
      <c r="KK30" s="18">
        <f t="shared" si="28"/>
        <v>2.0335713568161169</v>
      </c>
      <c r="KL30" s="18">
        <f t="shared" si="28"/>
        <v>210.00465685550463</v>
      </c>
      <c r="KM30" s="18">
        <f t="shared" si="28"/>
        <v>8.6176236345154997</v>
      </c>
      <c r="KN30" s="18">
        <f t="shared" si="28"/>
        <v>147.42434618113418</v>
      </c>
      <c r="KO30" s="18">
        <f t="shared" si="28"/>
        <v>8.423845297601833</v>
      </c>
      <c r="KP30" s="18">
        <f t="shared" si="28"/>
        <v>12.197558465358721</v>
      </c>
      <c r="KQ30" s="18">
        <f t="shared" si="28"/>
        <v>13.049165408444901</v>
      </c>
      <c r="KR30" s="18">
        <f t="shared" si="28"/>
        <v>195.81492780133809</v>
      </c>
      <c r="KS30" s="18">
        <f t="shared" si="28"/>
        <v>34.429733675095491</v>
      </c>
      <c r="KT30" s="18">
        <f t="shared" si="28"/>
        <v>21.288109296304814</v>
      </c>
      <c r="KU30" s="18">
        <f t="shared" si="28"/>
        <v>17.597061749167896</v>
      </c>
      <c r="KV30" s="18">
        <f t="shared" si="28"/>
        <v>54.77082023362091</v>
      </c>
      <c r="KW30" s="18">
        <f t="shared" si="28"/>
        <v>149.29325373182792</v>
      </c>
      <c r="KX30" s="18">
        <f t="shared" si="28"/>
        <v>929.88511026936737</v>
      </c>
      <c r="KY30" s="18">
        <f t="shared" si="28"/>
        <v>94.665398621921526</v>
      </c>
      <c r="KZ30" s="18">
        <f t="shared" si="28"/>
        <v>253.38093465788097</v>
      </c>
      <c r="LA30" s="18">
        <f t="shared" si="28"/>
        <v>30.553950332866389</v>
      </c>
      <c r="LB30" s="18">
        <f t="shared" si="28"/>
        <v>71.439556512714105</v>
      </c>
      <c r="LC30" s="18">
        <f t="shared" si="28"/>
        <v>15.767478206465027</v>
      </c>
      <c r="LD30" s="18">
        <f t="shared" si="28"/>
        <v>1159.7858169436636</v>
      </c>
      <c r="LE30" s="18">
        <f t="shared" si="28"/>
        <v>28.892605204624118</v>
      </c>
      <c r="LF30" s="18">
        <f t="shared" si="28"/>
        <v>7.8025308613477016</v>
      </c>
      <c r="LG30" s="18">
        <f t="shared" si="28"/>
        <v>49.189200880197099</v>
      </c>
      <c r="LH30" s="18">
        <f t="shared" si="28"/>
        <v>50.811843979430805</v>
      </c>
      <c r="LI30" s="18">
        <f t="shared" si="28"/>
        <v>22.087782006544192</v>
      </c>
      <c r="LJ30" s="18">
        <f t="shared" si="28"/>
        <v>3.2785000319240414</v>
      </c>
      <c r="LK30" s="18">
        <f t="shared" si="28"/>
        <v>5.8428011170724332</v>
      </c>
      <c r="LL30" s="18">
        <f t="shared" ref="LL30:LW30" si="29">4/(LL26^2)</f>
        <v>8.6176237349198637</v>
      </c>
      <c r="LM30" s="18">
        <f t="shared" si="29"/>
        <v>48.912628899171487</v>
      </c>
      <c r="LN30" s="18">
        <f t="shared" si="29"/>
        <v>41.185645258042648</v>
      </c>
      <c r="LO30" s="18">
        <f t="shared" si="29"/>
        <v>6.3243667161039916</v>
      </c>
      <c r="LP30" s="18">
        <f t="shared" si="29"/>
        <v>144.6230872479077</v>
      </c>
      <c r="LQ30" s="18">
        <f t="shared" si="29"/>
        <v>42.394483769130737</v>
      </c>
      <c r="LR30" s="18">
        <f t="shared" si="29"/>
        <v>12.167010470034024</v>
      </c>
      <c r="LS30" s="18">
        <f t="shared" si="29"/>
        <v>16.288678662621141</v>
      </c>
      <c r="LT30" s="18">
        <f t="shared" si="29"/>
        <v>5.0952200315533096</v>
      </c>
      <c r="LU30" s="18">
        <f t="shared" si="29"/>
        <v>1893.5022630004735</v>
      </c>
      <c r="LV30" s="18">
        <f t="shared" si="29"/>
        <v>10.827900453202787</v>
      </c>
      <c r="LW30" s="16">
        <f t="shared" si="29"/>
        <v>196.8000091036026</v>
      </c>
    </row>
    <row r="31" spans="1:335" x14ac:dyDescent="0.3">
      <c r="A31" s="15" t="s">
        <v>21</v>
      </c>
      <c r="B31" s="18">
        <f>B24/SQRT(B30)</f>
        <v>7.0923259940882721E-2</v>
      </c>
      <c r="C31" s="18">
        <f>C24/SQRT(C30)</f>
        <v>5.094649279761692E-2</v>
      </c>
      <c r="D31" s="18">
        <f t="shared" ref="D31:BO31" si="30">D24/SQRT(D30)</f>
        <v>2.0091610379403827E-2</v>
      </c>
      <c r="E31" s="18">
        <f t="shared" si="30"/>
        <v>6.271816745637078E-2</v>
      </c>
      <c r="F31" s="18">
        <f t="shared" si="30"/>
        <v>3.2095445136769006E-2</v>
      </c>
      <c r="G31" s="18">
        <f t="shared" si="30"/>
        <v>1.2609306953155165E-2</v>
      </c>
      <c r="H31" s="18">
        <f t="shared" si="30"/>
        <v>9.14132117242367E-3</v>
      </c>
      <c r="I31" s="18">
        <f t="shared" si="30"/>
        <v>4.042498858022045E-2</v>
      </c>
      <c r="J31" s="18">
        <f t="shared" si="30"/>
        <v>9.1232267108559988E-4</v>
      </c>
      <c r="K31" s="18">
        <f t="shared" si="30"/>
        <v>5.4145993409135257E-2</v>
      </c>
      <c r="L31" s="18">
        <f t="shared" si="30"/>
        <v>7.2510403616052446E-2</v>
      </c>
      <c r="M31" s="18">
        <f t="shared" si="30"/>
        <v>1.4718368771202863E-2</v>
      </c>
      <c r="N31" s="18">
        <f t="shared" si="30"/>
        <v>7.8410148250851297E-2</v>
      </c>
      <c r="O31" s="18">
        <f t="shared" si="30"/>
        <v>4.4766968973532571E-2</v>
      </c>
      <c r="P31" s="18">
        <f t="shared" si="30"/>
        <v>5.1309471379115019E-3</v>
      </c>
      <c r="Q31" s="18">
        <f t="shared" si="30"/>
        <v>4.4765615939524613E-2</v>
      </c>
      <c r="R31" s="18">
        <f t="shared" si="30"/>
        <v>7.5186614249693765E-2</v>
      </c>
      <c r="S31" s="18">
        <f t="shared" si="30"/>
        <v>5.9165587012977194E-2</v>
      </c>
      <c r="T31" s="18">
        <f t="shared" si="30"/>
        <v>6.7227246154952514E-2</v>
      </c>
      <c r="U31" s="18">
        <f t="shared" si="30"/>
        <v>0.11822303339935862</v>
      </c>
      <c r="V31" s="18">
        <f t="shared" si="30"/>
        <v>0.22228593639588201</v>
      </c>
      <c r="W31" s="18">
        <f t="shared" si="30"/>
        <v>0.1182133271036291</v>
      </c>
      <c r="X31" s="18">
        <f t="shared" si="30"/>
        <v>4.503593727747477E-2</v>
      </c>
      <c r="Y31" s="18">
        <f t="shared" si="30"/>
        <v>1.1894252601173525E-2</v>
      </c>
      <c r="Z31" s="18">
        <f t="shared" si="30"/>
        <v>6.9784581136259016E-2</v>
      </c>
      <c r="AA31" s="18">
        <f t="shared" si="30"/>
        <v>3.3861360339652806E-2</v>
      </c>
      <c r="AB31" s="18">
        <f t="shared" si="30"/>
        <v>8.5063404071778412E-3</v>
      </c>
      <c r="AC31" s="18">
        <f t="shared" si="30"/>
        <v>2.061580664610654E-2</v>
      </c>
      <c r="AD31" s="18">
        <f t="shared" si="30"/>
        <v>5.6731962659059198E-3</v>
      </c>
      <c r="AE31" s="18">
        <f t="shared" si="30"/>
        <v>2.3244238331266726E-2</v>
      </c>
      <c r="AF31" s="18">
        <f t="shared" si="30"/>
        <v>3.4086981562306763E-3</v>
      </c>
      <c r="AG31" s="18">
        <f t="shared" si="30"/>
        <v>6.91028973495392E-2</v>
      </c>
      <c r="AH31" s="18">
        <f t="shared" si="30"/>
        <v>5.7865737269822519E-2</v>
      </c>
      <c r="AI31" s="18">
        <f t="shared" si="30"/>
        <v>0.10553541837069055</v>
      </c>
      <c r="AJ31" s="18">
        <f t="shared" si="30"/>
        <v>3.4837269916535664E-2</v>
      </c>
      <c r="AK31" s="18">
        <f t="shared" si="30"/>
        <v>1.0221914665538675E-2</v>
      </c>
      <c r="AL31" s="18">
        <f t="shared" si="30"/>
        <v>0.15466119880978785</v>
      </c>
      <c r="AM31" s="18">
        <f t="shared" si="30"/>
        <v>2.8245658620892954E-4</v>
      </c>
      <c r="AN31" s="18">
        <f t="shared" si="30"/>
        <v>0.10353559350890316</v>
      </c>
      <c r="AO31" s="18">
        <f t="shared" si="30"/>
        <v>6.47462720518477E-2</v>
      </c>
      <c r="AP31" s="18">
        <f t="shared" si="30"/>
        <v>6.8859611117440864E-2</v>
      </c>
      <c r="AQ31" s="18">
        <f t="shared" si="30"/>
        <v>0.12358445768536822</v>
      </c>
      <c r="AR31" s="18">
        <f t="shared" si="30"/>
        <v>8.2671244851945158E-2</v>
      </c>
      <c r="AS31" s="18">
        <f t="shared" si="30"/>
        <v>9.1939480058695816E-2</v>
      </c>
      <c r="AT31" s="18">
        <f t="shared" si="30"/>
        <v>5.3421411089565253E-2</v>
      </c>
      <c r="AU31" s="18">
        <f t="shared" si="30"/>
        <v>5.6782148286270692E-2</v>
      </c>
      <c r="AV31" s="18">
        <f t="shared" si="30"/>
        <v>7.0520051119159641E-2</v>
      </c>
      <c r="AW31" s="18">
        <f t="shared" si="30"/>
        <v>4.4074121893857489E-2</v>
      </c>
      <c r="AX31" s="18">
        <f t="shared" si="30"/>
        <v>2.0549480326397685E-2</v>
      </c>
      <c r="AY31" s="18">
        <f t="shared" si="30"/>
        <v>0.10820755417967891</v>
      </c>
      <c r="AZ31" s="18">
        <f t="shared" si="30"/>
        <v>0.20258994410624101</v>
      </c>
      <c r="BA31" s="18">
        <f t="shared" si="30"/>
        <v>4.3655888550665226E-2</v>
      </c>
      <c r="BB31" s="18">
        <f t="shared" si="30"/>
        <v>5.7233261249646776E-2</v>
      </c>
      <c r="BC31" s="18">
        <f t="shared" si="30"/>
        <v>4.2130847024062973E-2</v>
      </c>
      <c r="BD31" s="18">
        <f t="shared" si="30"/>
        <v>0.21142321764173902</v>
      </c>
      <c r="BE31" s="18">
        <f t="shared" si="30"/>
        <v>0.10716748460610984</v>
      </c>
      <c r="BF31" s="18">
        <f t="shared" si="30"/>
        <v>4.2655511431153988E-2</v>
      </c>
      <c r="BG31" s="18">
        <f t="shared" si="30"/>
        <v>8.507211697539456E-2</v>
      </c>
      <c r="BH31" s="18">
        <f t="shared" si="30"/>
        <v>8.8108955423594426E-2</v>
      </c>
      <c r="BI31" s="18">
        <f t="shared" si="30"/>
        <v>7.9302844887957274E-2</v>
      </c>
      <c r="BJ31" s="18">
        <f t="shared" si="30"/>
        <v>0.13246130319213048</v>
      </c>
      <c r="BK31" s="18">
        <f t="shared" si="30"/>
        <v>3.539185817348553E-2</v>
      </c>
      <c r="BL31" s="18">
        <f t="shared" si="30"/>
        <v>8.0059836842876361E-2</v>
      </c>
      <c r="BM31" s="18">
        <f t="shared" si="30"/>
        <v>4.5051740508556558E-2</v>
      </c>
      <c r="BN31" s="18">
        <f t="shared" si="30"/>
        <v>5.2779082315191683E-2</v>
      </c>
      <c r="BO31" s="18">
        <f t="shared" si="30"/>
        <v>1.2911490441489188E-2</v>
      </c>
      <c r="BP31" s="18">
        <f t="shared" ref="BP31:EA31" si="31">BP24/SQRT(BP30)</f>
        <v>2.0239376673638523E-2</v>
      </c>
      <c r="BQ31" s="18">
        <f t="shared" si="31"/>
        <v>5.3967918754714345E-4</v>
      </c>
      <c r="BR31" s="18">
        <f t="shared" si="31"/>
        <v>9.185249940316477E-2</v>
      </c>
      <c r="BS31" s="18">
        <f t="shared" si="31"/>
        <v>2.1257194326862683E-2</v>
      </c>
      <c r="BT31" s="18">
        <f t="shared" si="31"/>
        <v>7.8046662221046212E-2</v>
      </c>
      <c r="BU31" s="18">
        <f t="shared" si="31"/>
        <v>5.4833521252458758E-2</v>
      </c>
      <c r="BV31" s="18">
        <f t="shared" si="31"/>
        <v>3.8981185603448244E-2</v>
      </c>
      <c r="BW31" s="18">
        <f t="shared" si="31"/>
        <v>9.7732443614971548E-2</v>
      </c>
      <c r="BX31" s="18">
        <f t="shared" si="31"/>
        <v>4.8876398934372289E-2</v>
      </c>
      <c r="BY31" s="18">
        <f t="shared" si="31"/>
        <v>2.2641148870369953E-2</v>
      </c>
      <c r="BZ31" s="18">
        <f t="shared" si="31"/>
        <v>8.7546524649138122E-3</v>
      </c>
      <c r="CA31" s="18">
        <f t="shared" si="31"/>
        <v>2.3523901815076596E-2</v>
      </c>
      <c r="CB31" s="18">
        <f t="shared" si="31"/>
        <v>8.8438068035228121E-2</v>
      </c>
      <c r="CC31" s="18">
        <f t="shared" si="31"/>
        <v>0.10668251041683173</v>
      </c>
      <c r="CD31" s="18">
        <f t="shared" si="31"/>
        <v>5.2704929249025007E-2</v>
      </c>
      <c r="CE31" s="18">
        <f t="shared" si="31"/>
        <v>3.8249534001358873E-2</v>
      </c>
      <c r="CF31" s="18">
        <f t="shared" si="31"/>
        <v>4.1295919077023881E-2</v>
      </c>
      <c r="CG31" s="18">
        <f t="shared" si="31"/>
        <v>1.4169669282776116E-2</v>
      </c>
      <c r="CH31" s="18">
        <f t="shared" si="31"/>
        <v>2.0907103954079152E-2</v>
      </c>
      <c r="CI31" s="18">
        <f t="shared" si="31"/>
        <v>2.670791909360913E-3</v>
      </c>
      <c r="CJ31" s="18">
        <f t="shared" si="31"/>
        <v>4.9537663163116821E-2</v>
      </c>
      <c r="CK31" s="18">
        <f t="shared" si="31"/>
        <v>7.0000805418981377E-2</v>
      </c>
      <c r="CL31" s="18">
        <f t="shared" si="31"/>
        <v>3.7400821340221983E-2</v>
      </c>
      <c r="CM31" s="18">
        <f t="shared" si="31"/>
        <v>1.3911220168491256E-2</v>
      </c>
      <c r="CN31" s="18">
        <f t="shared" si="31"/>
        <v>0.10108082082460629</v>
      </c>
      <c r="CO31" s="18">
        <f t="shared" si="31"/>
        <v>0.18907269972845051</v>
      </c>
      <c r="CP31" s="18">
        <f t="shared" si="31"/>
        <v>0.12711725485947326</v>
      </c>
      <c r="CQ31" s="18">
        <f t="shared" si="31"/>
        <v>9.9220876368145985E-2</v>
      </c>
      <c r="CR31" s="18">
        <f t="shared" si="31"/>
        <v>0.2457201299050486</v>
      </c>
      <c r="CS31" s="18">
        <f t="shared" si="31"/>
        <v>0.17097361176277226</v>
      </c>
      <c r="CT31" s="18">
        <f t="shared" si="31"/>
        <v>1.579732980714723E-2</v>
      </c>
      <c r="CU31" s="18">
        <f t="shared" si="31"/>
        <v>6.6446374116167564E-2</v>
      </c>
      <c r="CV31" s="18">
        <f t="shared" si="31"/>
        <v>8.9117406332054935E-2</v>
      </c>
      <c r="CW31" s="18">
        <f t="shared" si="31"/>
        <v>2.3964478159387737E-2</v>
      </c>
      <c r="CX31" s="18">
        <f t="shared" si="31"/>
        <v>0.11223547266786105</v>
      </c>
      <c r="CY31" s="18">
        <f t="shared" si="31"/>
        <v>6.6201449010951388E-2</v>
      </c>
      <c r="CZ31" s="18">
        <f t="shared" si="31"/>
        <v>3.5836410785890005E-2</v>
      </c>
      <c r="DA31" s="18">
        <f t="shared" si="31"/>
        <v>9.8958930395036462E-3</v>
      </c>
      <c r="DB31" s="18">
        <f t="shared" si="31"/>
        <v>3.9147262995109242E-3</v>
      </c>
      <c r="DC31" s="18">
        <f t="shared" si="31"/>
        <v>5.6755076148011528E-2</v>
      </c>
      <c r="DD31" s="18">
        <f t="shared" si="31"/>
        <v>1.4795030918676316E-3</v>
      </c>
      <c r="DE31" s="18">
        <f t="shared" si="31"/>
        <v>5.1281333786772992E-2</v>
      </c>
      <c r="DF31" s="18">
        <f t="shared" si="31"/>
        <v>2.8391508061076279E-2</v>
      </c>
      <c r="DG31" s="18">
        <f t="shared" si="31"/>
        <v>8.5963574701471211E-4</v>
      </c>
      <c r="DH31" s="18">
        <f t="shared" si="31"/>
        <v>1.5954088833341568E-2</v>
      </c>
      <c r="DI31" s="18">
        <f t="shared" si="31"/>
        <v>1.7606375382517133E-2</v>
      </c>
      <c r="DJ31" s="18">
        <f t="shared" si="31"/>
        <v>2.768756391363987E-2</v>
      </c>
      <c r="DK31" s="18">
        <f t="shared" si="31"/>
        <v>3.3813650861411727E-2</v>
      </c>
      <c r="DL31" s="18">
        <f t="shared" si="31"/>
        <v>1.5623396243576004E-3</v>
      </c>
      <c r="DM31" s="18">
        <f t="shared" si="31"/>
        <v>1.5912206352263619E-2</v>
      </c>
      <c r="DN31" s="18">
        <f t="shared" si="31"/>
        <v>3.4947086639353302E-2</v>
      </c>
      <c r="DO31" s="18">
        <f t="shared" si="31"/>
        <v>0.15458825570758328</v>
      </c>
      <c r="DP31" s="18">
        <f t="shared" si="31"/>
        <v>0.13605018230653265</v>
      </c>
      <c r="DQ31" s="18">
        <f t="shared" si="31"/>
        <v>2.7246721230105849E-2</v>
      </c>
      <c r="DR31" s="18">
        <f t="shared" si="31"/>
        <v>9.2186829370264581E-2</v>
      </c>
      <c r="DS31" s="18">
        <f t="shared" si="31"/>
        <v>2.8690891003651528E-3</v>
      </c>
      <c r="DT31" s="18">
        <f t="shared" si="31"/>
        <v>4.2697978368798545E-2</v>
      </c>
      <c r="DU31" s="18">
        <f t="shared" si="31"/>
        <v>3.4906111485920599E-3</v>
      </c>
      <c r="DV31" s="18">
        <f t="shared" si="31"/>
        <v>4.0567164007581737E-2</v>
      </c>
      <c r="DW31" s="18">
        <f t="shared" si="31"/>
        <v>2.4101309001693008E-2</v>
      </c>
      <c r="DX31" s="18">
        <f t="shared" si="31"/>
        <v>6.3577651179562572E-2</v>
      </c>
      <c r="DY31" s="18">
        <f t="shared" si="31"/>
        <v>0.10740798394815709</v>
      </c>
      <c r="DZ31" s="18">
        <f t="shared" si="31"/>
        <v>0.10187947700719156</v>
      </c>
      <c r="EA31" s="18">
        <f t="shared" si="31"/>
        <v>0.16519661178036674</v>
      </c>
      <c r="EB31" s="18">
        <f t="shared" ref="EB31:GM31" si="32">EB24/SQRT(EB30)</f>
        <v>0.36252457020692419</v>
      </c>
      <c r="EC31" s="18">
        <f t="shared" si="32"/>
        <v>0.19153193281906181</v>
      </c>
      <c r="ED31" s="18">
        <f t="shared" si="32"/>
        <v>1.3187619499320241E-2</v>
      </c>
      <c r="EE31" s="18">
        <f t="shared" si="32"/>
        <v>3.7120458339219141E-2</v>
      </c>
      <c r="EF31" s="18">
        <f t="shared" si="32"/>
        <v>0.35000835433848765</v>
      </c>
      <c r="EG31" s="18">
        <f t="shared" si="32"/>
        <v>1.4857437265914155E-2</v>
      </c>
      <c r="EH31" s="18">
        <f t="shared" si="32"/>
        <v>0.12725594482233157</v>
      </c>
      <c r="EI31" s="18">
        <f t="shared" si="32"/>
        <v>8.9516277316364218E-2</v>
      </c>
      <c r="EJ31" s="18">
        <f t="shared" si="32"/>
        <v>0.13121161748149834</v>
      </c>
      <c r="EK31" s="18">
        <f t="shared" si="32"/>
        <v>0.10340931236711233</v>
      </c>
      <c r="EL31" s="18">
        <f t="shared" si="32"/>
        <v>3.7845211500632486E-3</v>
      </c>
      <c r="EM31" s="18">
        <f t="shared" si="32"/>
        <v>0.1067197801078693</v>
      </c>
      <c r="EN31" s="18">
        <f t="shared" si="32"/>
        <v>5.9571953399710248E-2</v>
      </c>
      <c r="EO31" s="18">
        <f t="shared" si="32"/>
        <v>8.9601384905800496E-2</v>
      </c>
      <c r="EP31" s="18">
        <f t="shared" si="32"/>
        <v>7.6415918217907081E-2</v>
      </c>
      <c r="EQ31" s="18">
        <f t="shared" si="32"/>
        <v>0.14610200107406957</v>
      </c>
      <c r="ER31" s="18">
        <f t="shared" si="32"/>
        <v>4.9572189620560071E-2</v>
      </c>
      <c r="ES31" s="18">
        <f t="shared" si="32"/>
        <v>4.4813055503497706E-3</v>
      </c>
      <c r="ET31" s="18">
        <f t="shared" si="32"/>
        <v>7.8810643019893198E-2</v>
      </c>
      <c r="EU31" s="18">
        <f t="shared" si="32"/>
        <v>0.14491741582989601</v>
      </c>
      <c r="EV31" s="18">
        <f t="shared" si="32"/>
        <v>0.10580354893924629</v>
      </c>
      <c r="EW31" s="18">
        <f t="shared" si="32"/>
        <v>0.1238108926002711</v>
      </c>
      <c r="EX31" s="18">
        <f t="shared" si="32"/>
        <v>9.4726279186143972E-2</v>
      </c>
      <c r="EY31" s="18">
        <f t="shared" si="32"/>
        <v>3.8084743272201425E-2</v>
      </c>
      <c r="EZ31" s="18">
        <f t="shared" si="32"/>
        <v>4.7480818437571709E-2</v>
      </c>
      <c r="FA31" s="18">
        <f t="shared" si="32"/>
        <v>5.5384350752595797E-2</v>
      </c>
      <c r="FB31" s="18">
        <f t="shared" si="32"/>
        <v>0.11958915004410632</v>
      </c>
      <c r="FC31" s="18">
        <f t="shared" si="32"/>
        <v>0.11347107189152392</v>
      </c>
      <c r="FD31" s="18">
        <f t="shared" si="32"/>
        <v>1.7084847259734599E-2</v>
      </c>
      <c r="FE31" s="18">
        <f t="shared" si="32"/>
        <v>2.4282529427798044E-2</v>
      </c>
      <c r="FF31" s="18">
        <f t="shared" si="32"/>
        <v>0.14171679805745133</v>
      </c>
      <c r="FG31" s="18">
        <f t="shared" si="32"/>
        <v>0.28258217606191105</v>
      </c>
      <c r="FH31" s="18">
        <f t="shared" si="32"/>
        <v>4.8690145697064494E-2</v>
      </c>
      <c r="FI31" s="18">
        <f t="shared" si="32"/>
        <v>1.0316172960160366E-2</v>
      </c>
      <c r="FJ31" s="18">
        <f t="shared" si="32"/>
        <v>2.8050145068184394E-2</v>
      </c>
      <c r="FK31" s="18">
        <f t="shared" si="32"/>
        <v>0.20533451768687869</v>
      </c>
      <c r="FL31" s="18">
        <f t="shared" si="32"/>
        <v>5.9603520639742114E-2</v>
      </c>
      <c r="FM31" s="18">
        <f t="shared" si="32"/>
        <v>2.0904707044902431E-2</v>
      </c>
      <c r="FN31" s="18">
        <f t="shared" si="32"/>
        <v>7.6957386546141801E-2</v>
      </c>
      <c r="FO31" s="18">
        <f t="shared" si="32"/>
        <v>6.4487078366545283E-2</v>
      </c>
      <c r="FP31" s="18">
        <f t="shared" si="32"/>
        <v>1.7565555613121987E-2</v>
      </c>
      <c r="FQ31" s="18">
        <f t="shared" si="32"/>
        <v>4.8325681889308553E-2</v>
      </c>
      <c r="FR31" s="18">
        <f t="shared" si="32"/>
        <v>6.5536937073283438E-2</v>
      </c>
      <c r="FS31" s="18">
        <f t="shared" si="32"/>
        <v>8.0339085262754566E-3</v>
      </c>
      <c r="FT31" s="18">
        <f t="shared" si="32"/>
        <v>9.6266394865784886E-3</v>
      </c>
      <c r="FU31" s="18">
        <f t="shared" si="32"/>
        <v>4.578010524203438E-2</v>
      </c>
      <c r="FV31" s="18">
        <f t="shared" si="32"/>
        <v>5.9798532015958659E-2</v>
      </c>
      <c r="FW31" s="18">
        <f t="shared" si="32"/>
        <v>5.9834652228956745E-2</v>
      </c>
      <c r="FX31" s="18">
        <f t="shared" si="32"/>
        <v>0.27465520005519295</v>
      </c>
      <c r="FY31" s="18">
        <f t="shared" si="32"/>
        <v>0.15610539123159872</v>
      </c>
      <c r="FZ31" s="18">
        <f t="shared" si="32"/>
        <v>0.15604046463760796</v>
      </c>
      <c r="GA31" s="18">
        <f t="shared" si="32"/>
        <v>3.0307417984005397E-3</v>
      </c>
      <c r="GB31" s="18">
        <f t="shared" si="32"/>
        <v>0.21965328292612957</v>
      </c>
      <c r="GC31" s="18">
        <f t="shared" si="32"/>
        <v>0.21634874854120717</v>
      </c>
      <c r="GD31" s="18">
        <f t="shared" si="32"/>
        <v>0.12778045492632489</v>
      </c>
      <c r="GE31" s="18">
        <f t="shared" si="32"/>
        <v>0.1797903215729727</v>
      </c>
      <c r="GF31" s="18">
        <f t="shared" si="32"/>
        <v>9.334511020290584E-2</v>
      </c>
      <c r="GG31" s="18">
        <f t="shared" si="32"/>
        <v>0.16308713782761283</v>
      </c>
      <c r="GH31" s="18">
        <f t="shared" si="32"/>
        <v>0.21451813578177184</v>
      </c>
      <c r="GI31" s="18">
        <f t="shared" si="32"/>
        <v>0.10212043201066427</v>
      </c>
      <c r="GJ31" s="18">
        <f t="shared" si="32"/>
        <v>5.4351284180265795E-3</v>
      </c>
      <c r="GK31" s="18">
        <f t="shared" si="32"/>
        <v>1.7550716247875756E-2</v>
      </c>
      <c r="GL31" s="18">
        <f t="shared" si="32"/>
        <v>0.118412645825844</v>
      </c>
      <c r="GM31" s="18">
        <f t="shared" si="32"/>
        <v>0.11155232166987861</v>
      </c>
      <c r="GN31" s="18">
        <f t="shared" ref="GN31:IY31" si="33">GN24/SQRT(GN30)</f>
        <v>0.16456120643591882</v>
      </c>
      <c r="GO31" s="18">
        <f t="shared" si="33"/>
        <v>7.7479585901879353E-2</v>
      </c>
      <c r="GP31" s="18">
        <f t="shared" si="33"/>
        <v>2.52505473030624E-2</v>
      </c>
      <c r="GQ31" s="18">
        <f t="shared" si="33"/>
        <v>1.0236969008652997E-2</v>
      </c>
      <c r="GR31" s="18">
        <f t="shared" si="33"/>
        <v>0.11213541927018471</v>
      </c>
      <c r="GS31" s="18">
        <f t="shared" si="33"/>
        <v>5.563272045182336E-2</v>
      </c>
      <c r="GT31" s="18">
        <f t="shared" si="33"/>
        <v>0.15057788585800033</v>
      </c>
      <c r="GU31" s="18">
        <f t="shared" si="33"/>
        <v>3.6113684885794105E-2</v>
      </c>
      <c r="GV31" s="18">
        <f t="shared" si="33"/>
        <v>4.7545109306490812E-3</v>
      </c>
      <c r="GW31" s="18">
        <f t="shared" si="33"/>
        <v>3.2649076847890278E-2</v>
      </c>
      <c r="GX31" s="18">
        <f t="shared" si="33"/>
        <v>2.8812898816808357E-2</v>
      </c>
      <c r="GY31" s="18">
        <f t="shared" si="33"/>
        <v>4.1036991709622883E-2</v>
      </c>
      <c r="GZ31" s="18">
        <f t="shared" si="33"/>
        <v>8.1700709935057813E-4</v>
      </c>
      <c r="HA31" s="18">
        <f t="shared" si="33"/>
        <v>3.5940502571409773E-2</v>
      </c>
      <c r="HB31" s="18">
        <f t="shared" si="33"/>
        <v>6.1181342847424894E-2</v>
      </c>
      <c r="HC31" s="18">
        <f t="shared" si="33"/>
        <v>5.8263127789438152E-2</v>
      </c>
      <c r="HD31" s="18">
        <f t="shared" si="33"/>
        <v>4.9793245119225575E-3</v>
      </c>
      <c r="HE31" s="18">
        <f t="shared" si="33"/>
        <v>6.4204076125436188E-2</v>
      </c>
      <c r="HF31" s="18">
        <f t="shared" si="33"/>
        <v>1.342286447109272E-2</v>
      </c>
      <c r="HG31" s="18">
        <f t="shared" si="33"/>
        <v>1.1359203540494937E-2</v>
      </c>
      <c r="HH31" s="18">
        <f t="shared" si="33"/>
        <v>3.0641101826586897E-2</v>
      </c>
      <c r="HI31" s="18">
        <f t="shared" si="33"/>
        <v>9.2261922556578009E-4</v>
      </c>
      <c r="HJ31" s="18">
        <f t="shared" si="33"/>
        <v>2.1771882438847402E-2</v>
      </c>
      <c r="HK31" s="18">
        <f t="shared" si="33"/>
        <v>1.9276939850627367E-3</v>
      </c>
      <c r="HL31" s="18">
        <f t="shared" si="33"/>
        <v>7.7913015757262394E-2</v>
      </c>
      <c r="HM31" s="18">
        <f t="shared" si="33"/>
        <v>1.0239671036929934E-2</v>
      </c>
      <c r="HN31" s="18">
        <f t="shared" si="33"/>
        <v>1.1881270840057878E-2</v>
      </c>
      <c r="HO31" s="18">
        <f t="shared" si="33"/>
        <v>5.4969673898155873E-2</v>
      </c>
      <c r="HP31" s="18">
        <f t="shared" si="33"/>
        <v>4.7609190604839334E-2</v>
      </c>
      <c r="HQ31" s="18">
        <f t="shared" si="33"/>
        <v>5.757608937598617E-2</v>
      </c>
      <c r="HR31" s="18">
        <f t="shared" si="33"/>
        <v>1.6201182118113375E-2</v>
      </c>
      <c r="HS31" s="18">
        <f t="shared" si="33"/>
        <v>1.3560763630180534E-2</v>
      </c>
      <c r="HT31" s="18">
        <f t="shared" si="33"/>
        <v>2.1253877618293528E-2</v>
      </c>
      <c r="HU31" s="18">
        <f t="shared" si="33"/>
        <v>0.192942621607466</v>
      </c>
      <c r="HV31" s="18">
        <f t="shared" si="33"/>
        <v>0.15609447049769556</v>
      </c>
      <c r="HW31" s="18">
        <f t="shared" si="33"/>
        <v>0.10777500591483018</v>
      </c>
      <c r="HX31" s="18">
        <f t="shared" si="33"/>
        <v>0.13437082590979843</v>
      </c>
      <c r="HY31" s="18">
        <f t="shared" si="33"/>
        <v>8.2165255106767934E-2</v>
      </c>
      <c r="HZ31" s="18">
        <f t="shared" si="33"/>
        <v>9.2696016817183646E-2</v>
      </c>
      <c r="IA31" s="18">
        <f t="shared" si="33"/>
        <v>1.0488527288881029E-2</v>
      </c>
      <c r="IB31" s="18">
        <f t="shared" si="33"/>
        <v>7.6388310336785531E-2</v>
      </c>
      <c r="IC31" s="18">
        <f t="shared" si="33"/>
        <v>9.9614571928120215E-3</v>
      </c>
      <c r="ID31" s="18">
        <f t="shared" si="33"/>
        <v>0.11584594356003654</v>
      </c>
      <c r="IE31" s="18">
        <f t="shared" si="33"/>
        <v>3.4766637055239712E-2</v>
      </c>
      <c r="IF31" s="18">
        <f t="shared" si="33"/>
        <v>4.518119018730278E-2</v>
      </c>
      <c r="IG31" s="18">
        <f t="shared" si="33"/>
        <v>1.4008973904729024E-2</v>
      </c>
      <c r="IH31" s="18">
        <f t="shared" si="33"/>
        <v>6.7051646087149031E-2</v>
      </c>
      <c r="II31" s="18">
        <f t="shared" si="33"/>
        <v>4.5785459875932355E-2</v>
      </c>
      <c r="IJ31" s="18">
        <f t="shared" si="33"/>
        <v>5.4520796741678217E-3</v>
      </c>
      <c r="IK31" s="18">
        <f t="shared" si="33"/>
        <v>1.3582414922667752E-2</v>
      </c>
      <c r="IL31" s="18">
        <f t="shared" si="33"/>
        <v>5.0161074921071802E-2</v>
      </c>
      <c r="IM31" s="18">
        <f t="shared" si="33"/>
        <v>4.6184093209400735E-2</v>
      </c>
      <c r="IN31" s="18">
        <f t="shared" si="33"/>
        <v>0.14976482348459069</v>
      </c>
      <c r="IO31" s="18">
        <f t="shared" si="33"/>
        <v>0.1178884094162654</v>
      </c>
      <c r="IP31" s="18">
        <f t="shared" si="33"/>
        <v>2.6402706538373182E-3</v>
      </c>
      <c r="IQ31" s="18">
        <f t="shared" si="33"/>
        <v>0.15079696030569059</v>
      </c>
      <c r="IR31" s="18">
        <f t="shared" si="33"/>
        <v>2.9286320520931351E-2</v>
      </c>
      <c r="IS31" s="18">
        <f t="shared" si="33"/>
        <v>2.1312499679107342E-2</v>
      </c>
      <c r="IT31" s="18">
        <f t="shared" si="33"/>
        <v>0.15022773499191561</v>
      </c>
      <c r="IU31" s="18">
        <f t="shared" si="33"/>
        <v>0.13809943573565372</v>
      </c>
      <c r="IV31" s="18">
        <f t="shared" si="33"/>
        <v>5.9672948642187917E-2</v>
      </c>
      <c r="IW31" s="18">
        <f t="shared" si="33"/>
        <v>2.575924488836568E-2</v>
      </c>
      <c r="IX31" s="18">
        <f t="shared" si="33"/>
        <v>4.679073788175258E-2</v>
      </c>
      <c r="IY31" s="18">
        <f t="shared" si="33"/>
        <v>4.9399710934381294E-2</v>
      </c>
      <c r="IZ31" s="18">
        <f t="shared" ref="IZ31:LK31" si="34">IZ24/SQRT(IZ30)</f>
        <v>3.9480357708412045E-2</v>
      </c>
      <c r="JA31" s="18">
        <f t="shared" si="34"/>
        <v>4.3307911580388991E-2</v>
      </c>
      <c r="JB31" s="18">
        <f t="shared" si="34"/>
        <v>2.1140587899080222E-2</v>
      </c>
      <c r="JC31" s="18">
        <f t="shared" si="34"/>
        <v>4.7727070606161104E-2</v>
      </c>
      <c r="JD31" s="18">
        <f t="shared" si="34"/>
        <v>9.3750546076182523E-2</v>
      </c>
      <c r="JE31" s="18">
        <f t="shared" si="34"/>
        <v>7.8392469256413078E-2</v>
      </c>
      <c r="JF31" s="18">
        <f t="shared" si="34"/>
        <v>2.6117915775323531E-3</v>
      </c>
      <c r="JG31" s="18">
        <f t="shared" si="34"/>
        <v>7.1556320350920799E-2</v>
      </c>
      <c r="JH31" s="18">
        <f t="shared" si="34"/>
        <v>0.1238768498233712</v>
      </c>
      <c r="JI31" s="18">
        <f t="shared" si="34"/>
        <v>6.2899337042428005E-2</v>
      </c>
      <c r="JJ31" s="18">
        <f t="shared" si="34"/>
        <v>0.25856666187772015</v>
      </c>
      <c r="JK31" s="18">
        <f t="shared" si="34"/>
        <v>0.33324490442994564</v>
      </c>
      <c r="JL31" s="18">
        <f t="shared" si="34"/>
        <v>0.13181857197111252</v>
      </c>
      <c r="JM31" s="18">
        <f t="shared" si="34"/>
        <v>5.9454154658219849E-2</v>
      </c>
      <c r="JN31" s="18">
        <f t="shared" si="34"/>
        <v>9.3821986648566766E-2</v>
      </c>
      <c r="JO31" s="18">
        <f t="shared" si="34"/>
        <v>3.3266912337848044E-2</v>
      </c>
      <c r="JP31" s="18">
        <f t="shared" si="34"/>
        <v>3.340399268139705E-2</v>
      </c>
      <c r="JQ31" s="18">
        <f t="shared" si="34"/>
        <v>4.7577662333803165E-2</v>
      </c>
      <c r="JR31" s="18">
        <f t="shared" si="34"/>
        <v>8.7289601636428515E-2</v>
      </c>
      <c r="JS31" s="18">
        <f t="shared" si="34"/>
        <v>0.10956233133530405</v>
      </c>
      <c r="JT31" s="18">
        <f t="shared" si="34"/>
        <v>3.6862833543636397E-2</v>
      </c>
      <c r="JU31" s="18">
        <f t="shared" si="34"/>
        <v>2.057025454143482E-2</v>
      </c>
      <c r="JV31" s="18">
        <f t="shared" si="34"/>
        <v>6.697926926297515E-2</v>
      </c>
      <c r="JW31" s="18">
        <f t="shared" si="34"/>
        <v>6.6281970953996946E-2</v>
      </c>
      <c r="JX31" s="18">
        <f t="shared" si="34"/>
        <v>0.21363961300936601</v>
      </c>
      <c r="JY31" s="18">
        <f t="shared" si="34"/>
        <v>2.3835601341669595E-3</v>
      </c>
      <c r="JZ31" s="18">
        <f t="shared" si="34"/>
        <v>7.4256716999590702E-2</v>
      </c>
      <c r="KA31" s="18">
        <f t="shared" si="34"/>
        <v>6.41302930165081E-3</v>
      </c>
      <c r="KB31" s="18">
        <f t="shared" si="34"/>
        <v>7.5579969582841647E-2</v>
      </c>
      <c r="KC31" s="18">
        <f t="shared" si="34"/>
        <v>3.3155515792537775E-2</v>
      </c>
      <c r="KD31" s="18">
        <f t="shared" si="34"/>
        <v>5.0953695455032776E-2</v>
      </c>
      <c r="KE31" s="18">
        <f t="shared" si="34"/>
        <v>2.2663550673317573E-2</v>
      </c>
      <c r="KF31" s="18">
        <f t="shared" si="34"/>
        <v>8.3301570844113534E-2</v>
      </c>
      <c r="KG31" s="18">
        <f t="shared" si="34"/>
        <v>2.2016530999523803E-2</v>
      </c>
      <c r="KH31" s="18">
        <f t="shared" si="34"/>
        <v>2.2066634459527674E-2</v>
      </c>
      <c r="KI31" s="18">
        <f t="shared" si="34"/>
        <v>2.4616564946388163E-2</v>
      </c>
      <c r="KJ31" s="18">
        <f t="shared" si="34"/>
        <v>0.33854191533682676</v>
      </c>
      <c r="KK31" s="18">
        <f t="shared" si="34"/>
        <v>0.23219150395422841</v>
      </c>
      <c r="KL31" s="18">
        <f t="shared" si="34"/>
        <v>2.0626963580280544E-2</v>
      </c>
      <c r="KM31" s="18">
        <f t="shared" si="34"/>
        <v>0.11538734117443068</v>
      </c>
      <c r="KN31" s="18">
        <f t="shared" si="34"/>
        <v>3.1839605102533919E-2</v>
      </c>
      <c r="KO31" s="18">
        <f t="shared" si="34"/>
        <v>0.13286057561454051</v>
      </c>
      <c r="KP31" s="18">
        <f t="shared" si="34"/>
        <v>0.10564545928143533</v>
      </c>
      <c r="KQ31" s="18">
        <f t="shared" si="34"/>
        <v>0.10646299354870911</v>
      </c>
      <c r="KR31" s="18">
        <f t="shared" si="34"/>
        <v>3.4073573919076575E-2</v>
      </c>
      <c r="KS31" s="18">
        <f t="shared" si="34"/>
        <v>7.8535403740552526E-2</v>
      </c>
      <c r="KT31" s="18">
        <f t="shared" si="34"/>
        <v>0.10998802073482751</v>
      </c>
      <c r="KU31" s="18">
        <f t="shared" si="34"/>
        <v>8.492555769515836E-2</v>
      </c>
      <c r="KV31" s="18">
        <f t="shared" si="34"/>
        <v>3.1985114334741112E-2</v>
      </c>
      <c r="KW31" s="18">
        <f t="shared" si="34"/>
        <v>2.0624139619201936E-2</v>
      </c>
      <c r="KX31" s="18">
        <f t="shared" si="34"/>
        <v>8.2957833855637781E-3</v>
      </c>
      <c r="KY31" s="18">
        <f t="shared" si="34"/>
        <v>2.1282004992698406E-2</v>
      </c>
      <c r="KZ31" s="18">
        <f t="shared" si="34"/>
        <v>1.371101694342328E-2</v>
      </c>
      <c r="LA31" s="18">
        <f t="shared" si="34"/>
        <v>6.1721908293480954E-2</v>
      </c>
      <c r="LB31" s="18">
        <f t="shared" si="34"/>
        <v>4.0164163752267307E-2</v>
      </c>
      <c r="LC31" s="18">
        <f t="shared" si="34"/>
        <v>5.9302086251542797E-2</v>
      </c>
      <c r="LD31" s="18">
        <f t="shared" si="34"/>
        <v>7.6002359012870167E-3</v>
      </c>
      <c r="LE31" s="18">
        <f t="shared" si="34"/>
        <v>6.1443959857894387E-2</v>
      </c>
      <c r="LF31" s="18">
        <f t="shared" si="34"/>
        <v>0.13080296100991956</v>
      </c>
      <c r="LG31" s="18">
        <f t="shared" si="34"/>
        <v>3.882089527797556E-2</v>
      </c>
      <c r="LH31" s="18">
        <f t="shared" si="34"/>
        <v>3.179075723926069E-2</v>
      </c>
      <c r="LI31" s="18">
        <f t="shared" si="34"/>
        <v>7.5689986911174553E-2</v>
      </c>
      <c r="LJ31" s="18">
        <f t="shared" si="34"/>
        <v>0.21819060740904461</v>
      </c>
      <c r="LK31" s="18">
        <f t="shared" si="34"/>
        <v>0.1345311476304891</v>
      </c>
      <c r="LL31" s="18">
        <f t="shared" ref="LL31:LW31" si="35">LL24/SQRT(LL30)</f>
        <v>0.18588483089084629</v>
      </c>
      <c r="LM31" s="18">
        <f t="shared" si="35"/>
        <v>2.7270885995752423E-2</v>
      </c>
      <c r="LN31" s="18">
        <f t="shared" si="35"/>
        <v>4.0157930817840165E-2</v>
      </c>
      <c r="LO31" s="18">
        <f t="shared" si="35"/>
        <v>0.13063327469867825</v>
      </c>
      <c r="LP31" s="18">
        <f t="shared" si="35"/>
        <v>2.7135279797211229E-2</v>
      </c>
      <c r="LQ31" s="18">
        <f t="shared" si="35"/>
        <v>3.8677544717081187E-2</v>
      </c>
      <c r="LR31" s="18">
        <f t="shared" si="35"/>
        <v>7.1322820004319054E-2</v>
      </c>
      <c r="LS31" s="18">
        <f t="shared" si="35"/>
        <v>6.3795240946718415E-2</v>
      </c>
      <c r="LT31" s="18">
        <f t="shared" si="35"/>
        <v>0.14317516363261623</v>
      </c>
      <c r="LU31" s="18">
        <f t="shared" si="35"/>
        <v>6.8181102152416314E-3</v>
      </c>
      <c r="LV31" s="18">
        <f t="shared" si="35"/>
        <v>9.7378771719370677E-2</v>
      </c>
      <c r="LW31" s="16">
        <f t="shared" si="35"/>
        <v>2.6167699341053553E-2</v>
      </c>
    </row>
    <row r="32" spans="1:335" x14ac:dyDescent="0.3">
      <c r="A32" s="15" t="s">
        <v>22</v>
      </c>
      <c r="B32" s="18">
        <f>B23-(B30*B31)</f>
        <v>3.1687903859377626</v>
      </c>
      <c r="C32" s="18">
        <f>C23-(C30*C31)</f>
        <v>2.7795175501701461</v>
      </c>
      <c r="D32" s="18">
        <f t="shared" ref="D32:BO32" si="36">D23-(D30*D31)</f>
        <v>-0.71831700594726033</v>
      </c>
      <c r="E32" s="18">
        <f t="shared" si="36"/>
        <v>3.4840657350640156</v>
      </c>
      <c r="F32" s="18">
        <f t="shared" si="36"/>
        <v>1.4099711634363477</v>
      </c>
      <c r="G32" s="18">
        <f t="shared" si="36"/>
        <v>-1.9130918646900534</v>
      </c>
      <c r="H32" s="18">
        <f t="shared" si="36"/>
        <v>-2.5480909934969329</v>
      </c>
      <c r="I32" s="18">
        <f t="shared" si="36"/>
        <v>2.4969542898782082</v>
      </c>
      <c r="J32" s="18">
        <f t="shared" si="36"/>
        <v>-54.401211895516532</v>
      </c>
      <c r="K32" s="18">
        <f t="shared" si="36"/>
        <v>3.5721932885550842</v>
      </c>
      <c r="L32" s="18">
        <f t="shared" si="36"/>
        <v>3.7120362409900789</v>
      </c>
      <c r="M32" s="18">
        <f t="shared" si="36"/>
        <v>-0.41523092041467446</v>
      </c>
      <c r="N32" s="18">
        <f t="shared" si="36"/>
        <v>3.5305948493357646</v>
      </c>
      <c r="O32" s="18">
        <f t="shared" si="36"/>
        <v>2.2338212431837801</v>
      </c>
      <c r="P32" s="18">
        <f t="shared" si="36"/>
        <v>-9.0897271497056913</v>
      </c>
      <c r="Q32" s="18">
        <f t="shared" si="36"/>
        <v>2.8895591836672332</v>
      </c>
      <c r="R32" s="18">
        <f t="shared" si="36"/>
        <v>3.5401587467281734</v>
      </c>
      <c r="S32" s="18">
        <f t="shared" si="36"/>
        <v>3.8560854708548558</v>
      </c>
      <c r="T32" s="18">
        <f t="shared" si="36"/>
        <v>3.5998946965411736</v>
      </c>
      <c r="U32" s="18">
        <f t="shared" si="36"/>
        <v>3.9190904571606655</v>
      </c>
      <c r="V32" s="18">
        <f t="shared" si="36"/>
        <v>4.1429535465489931</v>
      </c>
      <c r="W32" s="18">
        <f t="shared" si="36"/>
        <v>3.7658369268386589</v>
      </c>
      <c r="X32" s="18">
        <f t="shared" si="36"/>
        <v>3.8944605590135435</v>
      </c>
      <c r="Y32" s="18">
        <f t="shared" si="36"/>
        <v>1.4896779165342138</v>
      </c>
      <c r="Z32" s="18">
        <f t="shared" si="36"/>
        <v>3.7795999039846562</v>
      </c>
      <c r="AA32" s="18">
        <f t="shared" si="36"/>
        <v>2.3529822790036006</v>
      </c>
      <c r="AB32" s="18">
        <f t="shared" si="36"/>
        <v>-1.7056321973009014</v>
      </c>
      <c r="AC32" s="18">
        <f t="shared" si="36"/>
        <v>2.5333249218487359</v>
      </c>
      <c r="AD32" s="18">
        <f t="shared" si="36"/>
        <v>-5.4508797232807469</v>
      </c>
      <c r="AE32" s="18">
        <f t="shared" si="36"/>
        <v>2.5470304330810571</v>
      </c>
      <c r="AF32" s="18">
        <f t="shared" si="36"/>
        <v>-9.0917657973285131</v>
      </c>
      <c r="AG32" s="18">
        <f t="shared" si="36"/>
        <v>3.6386085312500454</v>
      </c>
      <c r="AH32" s="18">
        <f t="shared" si="36"/>
        <v>3.4731551796519402</v>
      </c>
      <c r="AI32" s="18">
        <f t="shared" si="36"/>
        <v>3.7338355893456994</v>
      </c>
      <c r="AJ32" s="18">
        <f t="shared" si="36"/>
        <v>2.2221470137522368</v>
      </c>
      <c r="AK32" s="18">
        <f t="shared" si="36"/>
        <v>-2.4272000742900808</v>
      </c>
      <c r="AL32" s="18">
        <f t="shared" si="36"/>
        <v>4.1154059345053149</v>
      </c>
      <c r="AM32" s="18">
        <f t="shared" si="36"/>
        <v>-130.59831623837491</v>
      </c>
      <c r="AN32" s="18">
        <f t="shared" si="36"/>
        <v>4.2586261525292546</v>
      </c>
      <c r="AO32" s="18">
        <f t="shared" si="36"/>
        <v>3.472784904493754</v>
      </c>
      <c r="AP32" s="18">
        <f t="shared" si="36"/>
        <v>3.4985482840053441</v>
      </c>
      <c r="AQ32" s="18">
        <f t="shared" si="36"/>
        <v>4.1812251634910984</v>
      </c>
      <c r="AR32" s="18">
        <f t="shared" si="36"/>
        <v>4.0710714795949539</v>
      </c>
      <c r="AS32" s="18">
        <f t="shared" si="36"/>
        <v>3.9273469667762448</v>
      </c>
      <c r="AT32" s="18">
        <f t="shared" si="36"/>
        <v>3.9190140814380312</v>
      </c>
      <c r="AU32" s="18">
        <f t="shared" si="36"/>
        <v>3.9048568612344035</v>
      </c>
      <c r="AV32" s="18">
        <f t="shared" si="36"/>
        <v>4.0725318891068367</v>
      </c>
      <c r="AW32" s="18">
        <f t="shared" si="36"/>
        <v>3.485101951362525</v>
      </c>
      <c r="AX32" s="18">
        <f t="shared" si="36"/>
        <v>-3.7414881463691758</v>
      </c>
      <c r="AY32" s="18">
        <f t="shared" si="36"/>
        <v>3.0682936690846461</v>
      </c>
      <c r="AZ32" s="18">
        <f t="shared" si="36"/>
        <v>3.7221914549258037</v>
      </c>
      <c r="BA32" s="18">
        <f t="shared" si="36"/>
        <v>0.99751443079532898</v>
      </c>
      <c r="BB32" s="18">
        <f t="shared" si="36"/>
        <v>1.5829959995378546</v>
      </c>
      <c r="BC32" s="18">
        <f t="shared" si="36"/>
        <v>0.77481657764902634</v>
      </c>
      <c r="BD32" s="18">
        <f t="shared" si="36"/>
        <v>3.715950439224418</v>
      </c>
      <c r="BE32" s="18">
        <f t="shared" si="36"/>
        <v>3.7828967127685162</v>
      </c>
      <c r="BF32" s="18">
        <f t="shared" si="36"/>
        <v>2.255255583117775</v>
      </c>
      <c r="BG32" s="18">
        <f t="shared" si="36"/>
        <v>3.5946309860430352</v>
      </c>
      <c r="BH32" s="18">
        <f t="shared" si="36"/>
        <v>3.9390846539052777</v>
      </c>
      <c r="BI32" s="18">
        <f t="shared" si="36"/>
        <v>3.6571620121983086</v>
      </c>
      <c r="BJ32" s="18">
        <f t="shared" si="36"/>
        <v>4.0284728300365726</v>
      </c>
      <c r="BK32" s="18">
        <f t="shared" si="36"/>
        <v>1.7694630138524716</v>
      </c>
      <c r="BL32" s="18">
        <f t="shared" si="36"/>
        <v>3.7801509971244096</v>
      </c>
      <c r="BM32" s="18">
        <f t="shared" si="36"/>
        <v>2.9841565088463478</v>
      </c>
      <c r="BN32" s="18">
        <f t="shared" si="36"/>
        <v>3.4898884408869328</v>
      </c>
      <c r="BO32" s="18">
        <f t="shared" si="36"/>
        <v>0.3559174108097265</v>
      </c>
      <c r="BP32" s="18">
        <f t="shared" ref="BP32:EA32" si="37">BP23-(BP30*BP31)</f>
        <v>1.3759481407226333</v>
      </c>
      <c r="BQ32" s="18">
        <f t="shared" si="37"/>
        <v>-98.677895897236496</v>
      </c>
      <c r="BR32" s="18">
        <f t="shared" si="37"/>
        <v>3.578664570318721</v>
      </c>
      <c r="BS32" s="18">
        <f t="shared" si="37"/>
        <v>-1.60143323075852E-2</v>
      </c>
      <c r="BT32" s="18">
        <f t="shared" si="37"/>
        <v>3.5497317661696801</v>
      </c>
      <c r="BU32" s="18">
        <f t="shared" si="37"/>
        <v>3.420910591216844</v>
      </c>
      <c r="BV32" s="18">
        <f t="shared" si="37"/>
        <v>1.5380511742823382</v>
      </c>
      <c r="BW32" s="18">
        <f t="shared" si="37"/>
        <v>3.3371375554627196</v>
      </c>
      <c r="BX32" s="18">
        <f t="shared" si="37"/>
        <v>2.9837712655683832</v>
      </c>
      <c r="BY32" s="18">
        <f t="shared" si="37"/>
        <v>1.3444593163453433</v>
      </c>
      <c r="BZ32" s="18">
        <f t="shared" si="37"/>
        <v>-7.8974278168159575</v>
      </c>
      <c r="CA32" s="18">
        <f t="shared" si="37"/>
        <v>1.0258338428957545</v>
      </c>
      <c r="CB32" s="18">
        <f t="shared" si="37"/>
        <v>3.952579954855636</v>
      </c>
      <c r="CC32" s="18">
        <f t="shared" si="37"/>
        <v>3.853383431618993</v>
      </c>
      <c r="CD32" s="18">
        <f t="shared" si="37"/>
        <v>3.1466022035278156</v>
      </c>
      <c r="CE32" s="18">
        <f t="shared" si="37"/>
        <v>2.9116733651237174</v>
      </c>
      <c r="CF32" s="18">
        <f t="shared" si="37"/>
        <v>3.5820740936496147</v>
      </c>
      <c r="CG32" s="18">
        <f t="shared" si="37"/>
        <v>-1.3165699943503322</v>
      </c>
      <c r="CH32" s="18">
        <f t="shared" si="37"/>
        <v>0.48800163831304832</v>
      </c>
      <c r="CI32" s="18">
        <f t="shared" si="37"/>
        <v>-8.0814246676904844</v>
      </c>
      <c r="CJ32" s="18">
        <f t="shared" si="37"/>
        <v>3.5456392789458988</v>
      </c>
      <c r="CK32" s="18">
        <f t="shared" si="37"/>
        <v>2.8505596450707178</v>
      </c>
      <c r="CL32" s="18">
        <f t="shared" si="37"/>
        <v>0.36887868062595786</v>
      </c>
      <c r="CM32" s="18">
        <f t="shared" si="37"/>
        <v>-8.8393399184878021</v>
      </c>
      <c r="CN32" s="18">
        <f t="shared" si="37"/>
        <v>2.5537939899379793</v>
      </c>
      <c r="CO32" s="18">
        <f t="shared" si="37"/>
        <v>3.6256370257997932</v>
      </c>
      <c r="CP32" s="18">
        <f t="shared" si="37"/>
        <v>3.3394835069021505</v>
      </c>
      <c r="CQ32" s="18">
        <f t="shared" si="37"/>
        <v>2.8375517958763115</v>
      </c>
      <c r="CR32" s="18">
        <f t="shared" si="37"/>
        <v>3.8026995202292904</v>
      </c>
      <c r="CS32" s="18">
        <f t="shared" si="37"/>
        <v>3.7093960614937016</v>
      </c>
      <c r="CT32" s="18">
        <f t="shared" si="37"/>
        <v>-4.0695967382101355</v>
      </c>
      <c r="CU32" s="18">
        <f t="shared" si="37"/>
        <v>3.8719514121638001</v>
      </c>
      <c r="CV32" s="18">
        <f t="shared" si="37"/>
        <v>3.7034027086490298</v>
      </c>
      <c r="CW32" s="18">
        <f t="shared" si="37"/>
        <v>2.5477913064190094</v>
      </c>
      <c r="CX32" s="18">
        <f t="shared" si="37"/>
        <v>3.9830259897086737</v>
      </c>
      <c r="CY32" s="18">
        <f t="shared" si="37"/>
        <v>3.4821126130186131</v>
      </c>
      <c r="CZ32" s="18">
        <f t="shared" si="37"/>
        <v>2.2555449740160181</v>
      </c>
      <c r="DA32" s="18">
        <f t="shared" si="37"/>
        <v>-3.1938927702001054</v>
      </c>
      <c r="DB32" s="18">
        <f t="shared" si="37"/>
        <v>-11.458270497668986</v>
      </c>
      <c r="DC32" s="18">
        <f t="shared" si="37"/>
        <v>4.1123015679125707</v>
      </c>
      <c r="DD32" s="18">
        <f t="shared" si="37"/>
        <v>-51.483642249516635</v>
      </c>
      <c r="DE32" s="18">
        <f t="shared" si="37"/>
        <v>3.4870385058215123</v>
      </c>
      <c r="DF32" s="18">
        <f t="shared" si="37"/>
        <v>2.2150797929028818</v>
      </c>
      <c r="DG32" s="18">
        <f t="shared" si="37"/>
        <v>-78.534463241194047</v>
      </c>
      <c r="DH32" s="18">
        <f t="shared" si="37"/>
        <v>0.27770890598266451</v>
      </c>
      <c r="DI32" s="18">
        <f t="shared" si="37"/>
        <v>1.1633100393064195</v>
      </c>
      <c r="DJ32" s="18">
        <f t="shared" si="37"/>
        <v>0.61108443203753282</v>
      </c>
      <c r="DK32" s="18">
        <f t="shared" si="37"/>
        <v>3.0814796511815326</v>
      </c>
      <c r="DL32" s="18">
        <f t="shared" si="37"/>
        <v>-38.129598625760728</v>
      </c>
      <c r="DM32" s="18">
        <f t="shared" si="37"/>
        <v>-0.31221347014601619</v>
      </c>
      <c r="DN32" s="18">
        <f t="shared" si="37"/>
        <v>2.6437650405482409</v>
      </c>
      <c r="DO32" s="18">
        <f t="shared" si="37"/>
        <v>4.0533857568778444</v>
      </c>
      <c r="DP32" s="18">
        <f t="shared" si="37"/>
        <v>4.0863755760172333</v>
      </c>
      <c r="DQ32" s="18">
        <f t="shared" si="37"/>
        <v>0.48557165117431023</v>
      </c>
      <c r="DR32" s="18">
        <f t="shared" si="37"/>
        <v>3.5571476713548495</v>
      </c>
      <c r="DS32" s="18">
        <f t="shared" si="37"/>
        <v>-16.807269063472894</v>
      </c>
      <c r="DT32" s="18">
        <f t="shared" si="37"/>
        <v>2.8444015193100078</v>
      </c>
      <c r="DU32" s="18">
        <f t="shared" si="37"/>
        <v>-15.671627469869021</v>
      </c>
      <c r="DV32" s="18">
        <f t="shared" si="37"/>
        <v>2.4725844481615384</v>
      </c>
      <c r="DW32" s="18">
        <f t="shared" si="37"/>
        <v>1.5464346168697345</v>
      </c>
      <c r="DX32" s="18">
        <f t="shared" si="37"/>
        <v>3.6180709578628885</v>
      </c>
      <c r="DY32" s="18">
        <f t="shared" si="37"/>
        <v>4.005489573315316</v>
      </c>
      <c r="DZ32" s="18">
        <f t="shared" si="37"/>
        <v>3.9376642386688729</v>
      </c>
      <c r="EA32" s="18">
        <f t="shared" si="37"/>
        <v>4.1906570384242547</v>
      </c>
      <c r="EB32" s="18">
        <f t="shared" ref="EB32:GM32" si="38">EB23-(EB30*EB31)</f>
        <v>4.314485185772341</v>
      </c>
      <c r="EC32" s="18">
        <f t="shared" si="38"/>
        <v>4.1780683884471861</v>
      </c>
      <c r="ED32" s="18">
        <f t="shared" si="38"/>
        <v>-0.27159195120080604</v>
      </c>
      <c r="EE32" s="18">
        <f t="shared" si="38"/>
        <v>1.6748049126462439</v>
      </c>
      <c r="EF32" s="18">
        <f t="shared" si="38"/>
        <v>4.1132116628781707</v>
      </c>
      <c r="EG32" s="18">
        <f t="shared" si="38"/>
        <v>-3.1926230696085369</v>
      </c>
      <c r="EH32" s="18">
        <f t="shared" si="38"/>
        <v>3.1126368845513697</v>
      </c>
      <c r="EI32" s="18">
        <f t="shared" si="38"/>
        <v>2.2743480127020446</v>
      </c>
      <c r="EJ32" s="18">
        <f t="shared" si="38"/>
        <v>3.1618098820848539</v>
      </c>
      <c r="EK32" s="18">
        <f t="shared" si="38"/>
        <v>2.4382196883938398</v>
      </c>
      <c r="EL32" s="18">
        <f t="shared" si="38"/>
        <v>-50.665695980400884</v>
      </c>
      <c r="EM32" s="18">
        <f t="shared" si="38"/>
        <v>3.461067132696467</v>
      </c>
      <c r="EN32" s="18">
        <f t="shared" si="38"/>
        <v>2.8020104659649077</v>
      </c>
      <c r="EO32" s="18">
        <f t="shared" si="38"/>
        <v>3.1739921334025887</v>
      </c>
      <c r="EP32" s="18">
        <f t="shared" si="38"/>
        <v>3.353468609913826</v>
      </c>
      <c r="EQ32" s="18">
        <f t="shared" si="38"/>
        <v>3.8503120221199318</v>
      </c>
      <c r="ER32" s="18">
        <f t="shared" si="38"/>
        <v>2.53297666326291</v>
      </c>
      <c r="ES32" s="18">
        <f t="shared" si="38"/>
        <v>-11.671528252444249</v>
      </c>
      <c r="ET32" s="18">
        <f t="shared" si="38"/>
        <v>3.6147762853057723</v>
      </c>
      <c r="EU32" s="18">
        <f t="shared" si="38"/>
        <v>3.827277709376173</v>
      </c>
      <c r="EV32" s="18">
        <f t="shared" si="38"/>
        <v>3.6299532542486084</v>
      </c>
      <c r="EW32" s="18">
        <f t="shared" si="38"/>
        <v>4.0782790068972208</v>
      </c>
      <c r="EX32" s="18">
        <f t="shared" si="38"/>
        <v>3.8503579987215808</v>
      </c>
      <c r="EY32" s="18">
        <f t="shared" si="38"/>
        <v>3.0556902979303531</v>
      </c>
      <c r="EZ32" s="18">
        <f t="shared" si="38"/>
        <v>3.4452430777403791</v>
      </c>
      <c r="FA32" s="18">
        <f t="shared" si="38"/>
        <v>3.1807363108521152</v>
      </c>
      <c r="FB32" s="18">
        <f t="shared" si="38"/>
        <v>4.105661687027653</v>
      </c>
      <c r="FC32" s="18">
        <f t="shared" si="38"/>
        <v>3.9127747615499144</v>
      </c>
      <c r="FD32" s="18">
        <f t="shared" si="38"/>
        <v>1.4458002706281787</v>
      </c>
      <c r="FE32" s="18">
        <f t="shared" si="38"/>
        <v>2.1022895252196196</v>
      </c>
      <c r="FF32" s="18">
        <f t="shared" si="38"/>
        <v>3.8602128773430762</v>
      </c>
      <c r="FG32" s="18">
        <f t="shared" si="38"/>
        <v>4.2722551005561664</v>
      </c>
      <c r="FH32" s="18">
        <f t="shared" si="38"/>
        <v>2.7380514965737457</v>
      </c>
      <c r="FI32" s="18">
        <f t="shared" si="38"/>
        <v>-1.4037163374652417</v>
      </c>
      <c r="FJ32" s="18">
        <f t="shared" si="38"/>
        <v>1.4437561092851481</v>
      </c>
      <c r="FK32" s="18">
        <f t="shared" si="38"/>
        <v>4.148215978143174</v>
      </c>
      <c r="FL32" s="18">
        <f t="shared" si="38"/>
        <v>3.5687350506297175</v>
      </c>
      <c r="FM32" s="18">
        <f t="shared" si="38"/>
        <v>2.6328684878818676</v>
      </c>
      <c r="FN32" s="18">
        <f t="shared" si="38"/>
        <v>3.7159010036474833</v>
      </c>
      <c r="FO32" s="18">
        <f t="shared" si="38"/>
        <v>3.593744911347641</v>
      </c>
      <c r="FP32" s="18">
        <f t="shared" si="38"/>
        <v>0.24507865725182931</v>
      </c>
      <c r="FQ32" s="18">
        <f t="shared" si="38"/>
        <v>2.235546619801247</v>
      </c>
      <c r="FR32" s="18">
        <f t="shared" si="38"/>
        <v>3.0558181765663019</v>
      </c>
      <c r="FS32" s="18">
        <f t="shared" si="38"/>
        <v>-3.2041915778190795</v>
      </c>
      <c r="FT32" s="18">
        <f t="shared" si="38"/>
        <v>-3.3433094306562632</v>
      </c>
      <c r="FU32" s="18">
        <f t="shared" si="38"/>
        <v>3.101877015656731</v>
      </c>
      <c r="FV32" s="18">
        <f t="shared" si="38"/>
        <v>3.9347494293716632</v>
      </c>
      <c r="FW32" s="18">
        <f t="shared" si="38"/>
        <v>4.1196918639074411</v>
      </c>
      <c r="FX32" s="18">
        <f t="shared" si="38"/>
        <v>4.5348405482727614</v>
      </c>
      <c r="FY32" s="18">
        <f t="shared" si="38"/>
        <v>4.2259746601142867</v>
      </c>
      <c r="FZ32" s="18">
        <f t="shared" si="38"/>
        <v>4.1623037196672508</v>
      </c>
      <c r="GA32" s="18">
        <f t="shared" si="38"/>
        <v>-36.46515999006278</v>
      </c>
      <c r="GB32" s="18">
        <f t="shared" si="38"/>
        <v>3.8919215112476082</v>
      </c>
      <c r="GC32" s="18">
        <f t="shared" si="38"/>
        <v>3.7326504394735958</v>
      </c>
      <c r="GD32" s="18">
        <f t="shared" si="38"/>
        <v>3.26738325086193</v>
      </c>
      <c r="GE32" s="18">
        <f t="shared" si="38"/>
        <v>3.5564886611126822</v>
      </c>
      <c r="GF32" s="18">
        <f t="shared" si="38"/>
        <v>2.2203999701043688</v>
      </c>
      <c r="GG32" s="18">
        <f t="shared" si="38"/>
        <v>3.2373675817768532</v>
      </c>
      <c r="GH32" s="18">
        <f t="shared" si="38"/>
        <v>3.8072654265495967</v>
      </c>
      <c r="GI32" s="18">
        <f t="shared" si="38"/>
        <v>3.1331254058506843</v>
      </c>
      <c r="GJ32" s="18">
        <f t="shared" si="38"/>
        <v>-19.367428533811839</v>
      </c>
      <c r="GK32" s="18">
        <f t="shared" si="38"/>
        <v>-3.2176163457059817</v>
      </c>
      <c r="GL32" s="18">
        <f t="shared" si="38"/>
        <v>2.8613669022410768</v>
      </c>
      <c r="GM32" s="18">
        <f t="shared" si="38"/>
        <v>2.8413052086653474</v>
      </c>
      <c r="GN32" s="18">
        <f t="shared" ref="GN32:IY32" si="39">GN23-(GN30*GN31)</f>
        <v>3.8054152183617367</v>
      </c>
      <c r="GO32" s="18">
        <f t="shared" si="39"/>
        <v>2.8837863379651845</v>
      </c>
      <c r="GP32" s="18">
        <f t="shared" si="39"/>
        <v>2.5635508385093431E-2</v>
      </c>
      <c r="GQ32" s="18">
        <f t="shared" si="39"/>
        <v>-5.8088741361682112</v>
      </c>
      <c r="GR32" s="18">
        <f t="shared" si="39"/>
        <v>3.8242464978870832</v>
      </c>
      <c r="GS32" s="18">
        <f t="shared" si="39"/>
        <v>3.0164411516198419</v>
      </c>
      <c r="GT32" s="18">
        <f t="shared" si="39"/>
        <v>3.9700299271079813</v>
      </c>
      <c r="GU32" s="18">
        <f t="shared" si="39"/>
        <v>0.56557899802749834</v>
      </c>
      <c r="GV32" s="18">
        <f t="shared" si="39"/>
        <v>-22.018591874638609</v>
      </c>
      <c r="GW32" s="18">
        <f t="shared" si="39"/>
        <v>2.6190927057512186</v>
      </c>
      <c r="GX32" s="18">
        <f t="shared" si="39"/>
        <v>2.3222284624652914</v>
      </c>
      <c r="GY32" s="18">
        <f t="shared" si="39"/>
        <v>2.690509529647005</v>
      </c>
      <c r="GZ32" s="18">
        <f t="shared" si="39"/>
        <v>-131.96356729179053</v>
      </c>
      <c r="HA32" s="18">
        <f t="shared" si="39"/>
        <v>0.44854936397458101</v>
      </c>
      <c r="HB32" s="18">
        <f t="shared" si="39"/>
        <v>3.0271211550475243</v>
      </c>
      <c r="HC32" s="18">
        <f t="shared" si="39"/>
        <v>3.2723540978981145</v>
      </c>
      <c r="HD32" s="18">
        <f t="shared" si="39"/>
        <v>-9.6228646564397344</v>
      </c>
      <c r="HE32" s="18">
        <f t="shared" si="39"/>
        <v>3.6472309624814332</v>
      </c>
      <c r="HF32" s="18">
        <f t="shared" si="39"/>
        <v>0.68562212223709018</v>
      </c>
      <c r="HG32" s="18">
        <f t="shared" si="39"/>
        <v>-1.0142945315072929</v>
      </c>
      <c r="HH32" s="18">
        <f t="shared" si="39"/>
        <v>3.1407387435879719</v>
      </c>
      <c r="HI32" s="18">
        <f t="shared" si="39"/>
        <v>-60.402011891925333</v>
      </c>
      <c r="HJ32" s="18">
        <f t="shared" si="39"/>
        <v>2.4882656049475766</v>
      </c>
      <c r="HK32" s="18">
        <f t="shared" si="39"/>
        <v>-19.205581802644303</v>
      </c>
      <c r="HL32" s="18">
        <f t="shared" si="39"/>
        <v>3.7988666547963237</v>
      </c>
      <c r="HM32" s="18">
        <f t="shared" si="39"/>
        <v>1.2952512014051836</v>
      </c>
      <c r="HN32" s="18">
        <f t="shared" si="39"/>
        <v>1.4099457753871549</v>
      </c>
      <c r="HO32" s="18">
        <f t="shared" si="39"/>
        <v>3.9971551416637388</v>
      </c>
      <c r="HP32" s="18">
        <f t="shared" si="39"/>
        <v>3.319318067339819</v>
      </c>
      <c r="HQ32" s="18">
        <f t="shared" si="39"/>
        <v>3.4483833046589001</v>
      </c>
      <c r="HR32" s="18">
        <f t="shared" si="39"/>
        <v>0.27651355559631874</v>
      </c>
      <c r="HS32" s="18">
        <f t="shared" si="39"/>
        <v>-0.33170928318622028</v>
      </c>
      <c r="HT32" s="18">
        <f t="shared" si="39"/>
        <v>0.87293897460254932</v>
      </c>
      <c r="HU32" s="18">
        <f t="shared" si="39"/>
        <v>4.2463431438838315</v>
      </c>
      <c r="HV32" s="18">
        <f t="shared" si="39"/>
        <v>3.6902987787793027</v>
      </c>
      <c r="HW32" s="18">
        <f t="shared" si="39"/>
        <v>3.5165206143004459</v>
      </c>
      <c r="HX32" s="18">
        <f t="shared" si="39"/>
        <v>3.6711936942654506</v>
      </c>
      <c r="HY32" s="18">
        <f t="shared" si="39"/>
        <v>2.1485573823766022</v>
      </c>
      <c r="HZ32" s="18">
        <f t="shared" si="39"/>
        <v>1.5859985601591</v>
      </c>
      <c r="IA32" s="18">
        <f t="shared" si="39"/>
        <v>-14.221222897644402</v>
      </c>
      <c r="IB32" s="18">
        <f t="shared" si="39"/>
        <v>1.9350834986674146</v>
      </c>
      <c r="IC32" s="18">
        <f t="shared" si="39"/>
        <v>-11.554661348146968</v>
      </c>
      <c r="ID32" s="18">
        <f t="shared" si="39"/>
        <v>3.5868933103441982</v>
      </c>
      <c r="IE32" s="18">
        <f t="shared" si="39"/>
        <v>-0.74387185550204826</v>
      </c>
      <c r="IF32" s="18">
        <f t="shared" si="39"/>
        <v>1.7745428207311633</v>
      </c>
      <c r="IG32" s="18">
        <f t="shared" si="39"/>
        <v>-4.0751311070377225</v>
      </c>
      <c r="IH32" s="18">
        <f t="shared" si="39"/>
        <v>3.0684045695886448</v>
      </c>
      <c r="II32" s="18">
        <f t="shared" si="39"/>
        <v>2.131283926193555</v>
      </c>
      <c r="IJ32" s="18">
        <f t="shared" si="39"/>
        <v>-18.498488092417254</v>
      </c>
      <c r="IK32" s="18">
        <f t="shared" si="39"/>
        <v>-3.6584839715670849</v>
      </c>
      <c r="IL32" s="18">
        <f t="shared" si="39"/>
        <v>2.4880570130777677</v>
      </c>
      <c r="IM32" s="18">
        <f t="shared" si="39"/>
        <v>2.6796467573434732</v>
      </c>
      <c r="IN32" s="18">
        <f t="shared" si="39"/>
        <v>3.8788240561097584</v>
      </c>
      <c r="IO32" s="18">
        <f t="shared" si="39"/>
        <v>3.5226519626714179</v>
      </c>
      <c r="IP32" s="18">
        <f t="shared" si="39"/>
        <v>-35.432272071794905</v>
      </c>
      <c r="IQ32" s="18">
        <f t="shared" si="39"/>
        <v>3.7485494671814887</v>
      </c>
      <c r="IR32" s="18">
        <f t="shared" si="39"/>
        <v>2.3142084819468125</v>
      </c>
      <c r="IS32" s="18">
        <f t="shared" si="39"/>
        <v>-0.31556306171462012</v>
      </c>
      <c r="IT32" s="18">
        <f t="shared" si="39"/>
        <v>4.2508429527851117</v>
      </c>
      <c r="IU32" s="18">
        <f t="shared" si="39"/>
        <v>3.9309629626902671</v>
      </c>
      <c r="IV32" s="18">
        <f t="shared" si="39"/>
        <v>3.8795067788853266</v>
      </c>
      <c r="IW32" s="18">
        <f t="shared" si="39"/>
        <v>1.3525725390874874</v>
      </c>
      <c r="IX32" s="18">
        <f t="shared" si="39"/>
        <v>3.6397955896019023</v>
      </c>
      <c r="IY32" s="18">
        <f t="shared" si="39"/>
        <v>4.2567014381164796</v>
      </c>
      <c r="IZ32" s="18">
        <f t="shared" ref="IZ32:LK32" si="40">IZ23-(IZ30*IZ31)</f>
        <v>3.1799715498599115</v>
      </c>
      <c r="JA32" s="18">
        <f t="shared" si="40"/>
        <v>3.2900866666061517</v>
      </c>
      <c r="JB32" s="18">
        <f t="shared" si="40"/>
        <v>0.97793342698320718</v>
      </c>
      <c r="JC32" s="18">
        <f t="shared" si="40"/>
        <v>2.5451165505713718</v>
      </c>
      <c r="JD32" s="18">
        <f t="shared" si="40"/>
        <v>3.6322349120469015</v>
      </c>
      <c r="JE32" s="18">
        <f t="shared" si="40"/>
        <v>3.0150812282005797</v>
      </c>
      <c r="JF32" s="18">
        <f t="shared" si="40"/>
        <v>-31.157205454481815</v>
      </c>
      <c r="JG32" s="18">
        <f t="shared" si="40"/>
        <v>3.0150786141387438</v>
      </c>
      <c r="JH32" s="18">
        <f t="shared" si="40"/>
        <v>3.4564076160270005</v>
      </c>
      <c r="JI32" s="18">
        <f t="shared" si="40"/>
        <v>1.9877809899468706</v>
      </c>
      <c r="JJ32" s="18">
        <f t="shared" si="40"/>
        <v>3.8160821291458511</v>
      </c>
      <c r="JK32" s="18">
        <f t="shared" si="40"/>
        <v>3.8974620726856015</v>
      </c>
      <c r="JL32" s="18">
        <f t="shared" si="40"/>
        <v>3.133307347130021</v>
      </c>
      <c r="JM32" s="18">
        <f t="shared" si="40"/>
        <v>2.0108530282199779</v>
      </c>
      <c r="JN32" s="18">
        <f t="shared" si="40"/>
        <v>3.3232514651352911</v>
      </c>
      <c r="JO32" s="18">
        <f t="shared" si="40"/>
        <v>-0.91622130097833043</v>
      </c>
      <c r="JP32" s="18">
        <f t="shared" si="40"/>
        <v>-3.1541001681419836</v>
      </c>
      <c r="JQ32" s="18">
        <f t="shared" si="40"/>
        <v>-0.20376789494090186</v>
      </c>
      <c r="JR32" s="18">
        <f t="shared" si="40"/>
        <v>1.4633733859113769</v>
      </c>
      <c r="JS32" s="18">
        <f t="shared" si="40"/>
        <v>3.5571894116684208</v>
      </c>
      <c r="JT32" s="18">
        <f t="shared" si="40"/>
        <v>1.5530291918892551</v>
      </c>
      <c r="JU32" s="18">
        <f t="shared" si="40"/>
        <v>-3.6497036450054816</v>
      </c>
      <c r="JV32" s="18">
        <f t="shared" si="40"/>
        <v>2.953397763787315</v>
      </c>
      <c r="JW32" s="18">
        <f t="shared" si="40"/>
        <v>2.8638953740045374</v>
      </c>
      <c r="JX32" s="18">
        <f t="shared" si="40"/>
        <v>4.1682926174229262</v>
      </c>
      <c r="JY32" s="18">
        <f t="shared" si="40"/>
        <v>-38.229388387773959</v>
      </c>
      <c r="JZ32" s="18">
        <f t="shared" si="40"/>
        <v>3.2705922005115582</v>
      </c>
      <c r="KA32" s="18">
        <f t="shared" si="40"/>
        <v>-13.463303116886173</v>
      </c>
      <c r="KB32" s="18">
        <f t="shared" si="40"/>
        <v>2.6916346361909973</v>
      </c>
      <c r="KC32" s="18">
        <f t="shared" si="40"/>
        <v>1.8232520973970465</v>
      </c>
      <c r="KD32" s="18">
        <f t="shared" si="40"/>
        <v>3.2117361954868615</v>
      </c>
      <c r="KE32" s="18">
        <f t="shared" si="40"/>
        <v>2.4982025130417798</v>
      </c>
      <c r="KF32" s="18">
        <f t="shared" si="40"/>
        <v>3.4645378280378116</v>
      </c>
      <c r="KG32" s="18">
        <f t="shared" si="40"/>
        <v>-1.0145022435036486</v>
      </c>
      <c r="KH32" s="18">
        <f t="shared" si="40"/>
        <v>0.11175843717959566</v>
      </c>
      <c r="KI32" s="18">
        <f t="shared" si="40"/>
        <v>2.2872261526610793</v>
      </c>
      <c r="KJ32" s="18">
        <f t="shared" si="40"/>
        <v>4.0322135809744006</v>
      </c>
      <c r="KK32" s="18">
        <f t="shared" si="40"/>
        <v>3.8924498422442113</v>
      </c>
      <c r="KL32" s="18">
        <f t="shared" si="40"/>
        <v>0.13515243189938797</v>
      </c>
      <c r="KM32" s="18">
        <f t="shared" si="40"/>
        <v>3.3719184584691111</v>
      </c>
      <c r="KN32" s="18">
        <f t="shared" si="40"/>
        <v>-0.35828973547279741</v>
      </c>
      <c r="KO32" s="18">
        <f t="shared" si="40"/>
        <v>3.4480497400224177</v>
      </c>
      <c r="KP32" s="18">
        <f t="shared" si="40"/>
        <v>3.220864167369291</v>
      </c>
      <c r="KQ32" s="18">
        <f t="shared" si="40"/>
        <v>3.0597840887076169</v>
      </c>
      <c r="KR32" s="18">
        <f t="shared" si="40"/>
        <v>-2.2081428468151101</v>
      </c>
      <c r="KS32" s="18">
        <f t="shared" si="40"/>
        <v>1.8630215432838244</v>
      </c>
      <c r="KT32" s="18">
        <f t="shared" si="40"/>
        <v>2.1140317555545254</v>
      </c>
      <c r="KU32" s="18">
        <f t="shared" si="40"/>
        <v>3.0439635336890287</v>
      </c>
      <c r="KV32" s="18">
        <f t="shared" si="40"/>
        <v>2.8415948483172642</v>
      </c>
      <c r="KW32" s="18">
        <f t="shared" si="40"/>
        <v>1.5576103265583949</v>
      </c>
      <c r="KX32" s="18">
        <f t="shared" si="40"/>
        <v>-3.0361120998986575</v>
      </c>
      <c r="KY32" s="18">
        <f t="shared" si="40"/>
        <v>2.6759135603980773</v>
      </c>
      <c r="KZ32" s="18">
        <f t="shared" si="40"/>
        <v>1.2552666252079403</v>
      </c>
      <c r="LA32" s="18">
        <f t="shared" si="40"/>
        <v>2.8886537466316242</v>
      </c>
      <c r="LB32" s="18">
        <f t="shared" si="40"/>
        <v>1.8074149655628964</v>
      </c>
      <c r="LC32" s="18">
        <f t="shared" si="40"/>
        <v>3.8473101497351658</v>
      </c>
      <c r="LD32" s="18">
        <f t="shared" si="40"/>
        <v>-4.0598240548352731</v>
      </c>
      <c r="LE32" s="18">
        <f t="shared" si="40"/>
        <v>2.8958955005318145</v>
      </c>
      <c r="LF32" s="18">
        <f t="shared" si="40"/>
        <v>3.6010194146457621</v>
      </c>
      <c r="LG32" s="18">
        <f t="shared" si="40"/>
        <v>2.7635011279932371</v>
      </c>
      <c r="LH32" s="18">
        <f t="shared" si="40"/>
        <v>2.9590781220593216</v>
      </c>
      <c r="LI32" s="18">
        <f t="shared" si="40"/>
        <v>2.8706780956696747</v>
      </c>
      <c r="LJ32" s="18">
        <f t="shared" si="40"/>
        <v>3.8062385247018957</v>
      </c>
      <c r="LK32" s="18">
        <f t="shared" si="40"/>
        <v>3.7780966997549248</v>
      </c>
      <c r="LL32" s="18">
        <f t="shared" ref="LL32:LW32" si="41">LL23-(LL30*LL31)</f>
        <v>2.9147260983896017</v>
      </c>
      <c r="LM32" s="18">
        <f t="shared" si="41"/>
        <v>3.2100536652803573</v>
      </c>
      <c r="LN32" s="18">
        <f t="shared" si="41"/>
        <v>2.9998543682317775</v>
      </c>
      <c r="LO32" s="18">
        <f t="shared" si="41"/>
        <v>3.8740480835617204</v>
      </c>
      <c r="LP32" s="18">
        <f t="shared" si="41"/>
        <v>0.8737213529897021</v>
      </c>
      <c r="LQ32" s="18">
        <f t="shared" si="41"/>
        <v>3.1259593927295137</v>
      </c>
      <c r="LR32" s="18">
        <f t="shared" si="41"/>
        <v>3.9469258576940618</v>
      </c>
      <c r="LS32" s="18">
        <f t="shared" si="41"/>
        <v>3.7426655479738473</v>
      </c>
      <c r="LT32" s="18">
        <f t="shared" si="41"/>
        <v>3.9836323158266209</v>
      </c>
      <c r="LU32" s="18">
        <f t="shared" si="41"/>
        <v>-8.2228748198091086</v>
      </c>
      <c r="LV32" s="18">
        <f t="shared" si="41"/>
        <v>3.7275168749120171</v>
      </c>
      <c r="LW32" s="16">
        <f t="shared" si="41"/>
        <v>-0.20833705441514283</v>
      </c>
    </row>
    <row r="33" spans="1:335" x14ac:dyDescent="0.3">
      <c r="A33" s="15">
        <v>2000</v>
      </c>
      <c r="B33" s="18">
        <f t="shared" ref="B33:C52" si="42">_xlfn.GAMMA.DIST(LN(B3)-B$32,B$30,B$31,TRUE)</f>
        <v>0.26820601399718352</v>
      </c>
      <c r="C33" s="18">
        <f t="shared" si="42"/>
        <v>0.64746124878658562</v>
      </c>
      <c r="D33" s="18">
        <f t="shared" ref="D33:BO33" si="43">_xlfn.GAMMA.DIST(LN(D3)-D$32,D$30,D$31,TRUE)</f>
        <v>0.58825703884259251</v>
      </c>
      <c r="E33" s="18">
        <f t="shared" si="43"/>
        <v>0.22480394041960311</v>
      </c>
      <c r="F33" s="18">
        <f t="shared" si="43"/>
        <v>0.15894918406883132</v>
      </c>
      <c r="G33" s="18">
        <f t="shared" si="43"/>
        <v>0.26464947623098706</v>
      </c>
      <c r="H33" s="18">
        <f t="shared" si="43"/>
        <v>0.15889752983277997</v>
      </c>
      <c r="I33" s="18">
        <f t="shared" si="43"/>
        <v>0.31641531198425937</v>
      </c>
      <c r="J33" s="18">
        <f t="shared" si="43"/>
        <v>0.94664361759527771</v>
      </c>
      <c r="K33" s="18">
        <f t="shared" si="43"/>
        <v>0.93572903971714227</v>
      </c>
      <c r="L33" s="18">
        <f t="shared" si="43"/>
        <v>0.27107931039649052</v>
      </c>
      <c r="M33" s="18">
        <f t="shared" si="43"/>
        <v>0.54156945559905612</v>
      </c>
      <c r="N33" s="18">
        <f t="shared" si="43"/>
        <v>0.30173738018419943</v>
      </c>
      <c r="O33" s="18">
        <f t="shared" si="43"/>
        <v>0.30007091770821998</v>
      </c>
      <c r="P33" s="18">
        <f t="shared" si="43"/>
        <v>0.28754791772486527</v>
      </c>
      <c r="Q33" s="18">
        <f t="shared" si="43"/>
        <v>0.5144076289685624</v>
      </c>
      <c r="R33" s="18">
        <f t="shared" si="43"/>
        <v>0.87045147858685767</v>
      </c>
      <c r="S33" s="18">
        <f t="shared" si="43"/>
        <v>0.56546200448007244</v>
      </c>
      <c r="T33" s="18">
        <f t="shared" si="43"/>
        <v>0.8481285947592333</v>
      </c>
      <c r="U33" s="18">
        <f t="shared" si="43"/>
        <v>0.5381622968657821</v>
      </c>
      <c r="V33" s="18">
        <f t="shared" si="43"/>
        <v>0.13776358719463494</v>
      </c>
      <c r="W33" s="18">
        <f t="shared" si="43"/>
        <v>0.17728890577940423</v>
      </c>
      <c r="X33" s="18">
        <f t="shared" si="43"/>
        <v>0.76028772888392293</v>
      </c>
      <c r="Y33" s="18">
        <f t="shared" si="43"/>
        <v>0.57787107772246871</v>
      </c>
      <c r="Z33" s="18">
        <f t="shared" si="43"/>
        <v>0.76983160339023726</v>
      </c>
      <c r="AA33" s="18">
        <f t="shared" si="43"/>
        <v>0.45973589857407482</v>
      </c>
      <c r="AB33" s="18">
        <f t="shared" si="43"/>
        <v>0.3634654113851809</v>
      </c>
      <c r="AC33" s="18">
        <f t="shared" si="43"/>
        <v>0.78414510340263799</v>
      </c>
      <c r="AD33" s="18">
        <f t="shared" si="43"/>
        <v>0.73515824073476255</v>
      </c>
      <c r="AE33" s="18">
        <f t="shared" si="43"/>
        <v>0.90388002231226805</v>
      </c>
      <c r="AF33" s="18">
        <f t="shared" si="43"/>
        <v>0.85053857233762797</v>
      </c>
      <c r="AG33" s="18">
        <f t="shared" si="43"/>
        <v>0.59494904384937364</v>
      </c>
      <c r="AH33" s="18">
        <f t="shared" si="43"/>
        <v>0.17088430604953084</v>
      </c>
      <c r="AI33" s="18">
        <f t="shared" si="43"/>
        <v>0.19366478727400455</v>
      </c>
      <c r="AJ33" s="18">
        <f t="shared" si="43"/>
        <v>0.48000222104062179</v>
      </c>
      <c r="AK33" s="18">
        <f t="shared" si="43"/>
        <v>0.88314992046352181</v>
      </c>
      <c r="AL33" s="18">
        <f t="shared" si="43"/>
        <v>0.84808524087275816</v>
      </c>
      <c r="AM33" s="18">
        <f t="shared" si="43"/>
        <v>0.48321446651825473</v>
      </c>
      <c r="AN33" s="18">
        <f t="shared" si="43"/>
        <v>0.88243007639524262</v>
      </c>
      <c r="AO33" s="18">
        <f t="shared" si="43"/>
        <v>0.43982617214804576</v>
      </c>
      <c r="AP33" s="18">
        <f t="shared" si="43"/>
        <v>0.20320809402442638</v>
      </c>
      <c r="AQ33" s="18">
        <f t="shared" si="43"/>
        <v>0.37153336744897875</v>
      </c>
      <c r="AR33" s="18">
        <f t="shared" si="43"/>
        <v>0.22535864280470569</v>
      </c>
      <c r="AS33" s="18">
        <f t="shared" si="43"/>
        <v>0.53998438450357134</v>
      </c>
      <c r="AT33" s="18">
        <f t="shared" si="43"/>
        <v>0.64332078580808805</v>
      </c>
      <c r="AU33" s="18">
        <f t="shared" si="43"/>
        <v>0.68558767110032948</v>
      </c>
      <c r="AV33" s="18">
        <f t="shared" si="43"/>
        <v>0.19472643517167543</v>
      </c>
      <c r="AW33" s="18">
        <f t="shared" si="43"/>
        <v>0.26320778633375758</v>
      </c>
      <c r="AX33" s="18">
        <f t="shared" si="43"/>
        <v>0.676149799404548</v>
      </c>
      <c r="AY33" s="18">
        <f t="shared" si="43"/>
        <v>0.82606332053023512</v>
      </c>
      <c r="AZ33" s="18">
        <f t="shared" si="43"/>
        <v>0.73994749741032861</v>
      </c>
      <c r="BA33" s="18">
        <f t="shared" si="43"/>
        <v>0.86946207409828036</v>
      </c>
      <c r="BB33" s="18">
        <f t="shared" si="43"/>
        <v>0.91549297407349939</v>
      </c>
      <c r="BC33" s="18">
        <f t="shared" si="43"/>
        <v>0.90717331402102108</v>
      </c>
      <c r="BD33" s="18">
        <f t="shared" si="43"/>
        <v>0.8755330386675978</v>
      </c>
      <c r="BE33" s="18">
        <f t="shared" si="43"/>
        <v>0.82152126046341567</v>
      </c>
      <c r="BF33" s="18">
        <f t="shared" si="43"/>
        <v>0.89009805878004866</v>
      </c>
      <c r="BG33" s="18">
        <f t="shared" si="43"/>
        <v>0.88580123801274679</v>
      </c>
      <c r="BH33" s="18">
        <f t="shared" si="43"/>
        <v>0.95752233190759162</v>
      </c>
      <c r="BI33" s="18">
        <f t="shared" si="43"/>
        <v>0.95849165676944592</v>
      </c>
      <c r="BJ33" s="18">
        <f t="shared" si="43"/>
        <v>0.56207990702758825</v>
      </c>
      <c r="BK33" s="18">
        <f t="shared" si="43"/>
        <v>0.36068316495003905</v>
      </c>
      <c r="BL33" s="18">
        <f t="shared" si="43"/>
        <v>0.23875973186875926</v>
      </c>
      <c r="BM33" s="18">
        <f t="shared" si="43"/>
        <v>0.29739936360306463</v>
      </c>
      <c r="BN33" s="18">
        <f t="shared" si="43"/>
        <v>0.79277970872259251</v>
      </c>
      <c r="BO33" s="18">
        <f t="shared" si="43"/>
        <v>0.87692793989634565</v>
      </c>
      <c r="BP33" s="18">
        <f t="shared" ref="BP33:EA33" si="44">_xlfn.GAMMA.DIST(LN(BP3)-BP$32,BP$30,BP$31,TRUE)</f>
        <v>0.97520443128201717</v>
      </c>
      <c r="BQ33" s="18">
        <f t="shared" si="44"/>
        <v>0.9678808719195886</v>
      </c>
      <c r="BR33" s="18">
        <f t="shared" si="44"/>
        <v>0.59526687811201207</v>
      </c>
      <c r="BS33" s="18">
        <f t="shared" si="44"/>
        <v>9.4533741458937739E-2</v>
      </c>
      <c r="BT33" s="18">
        <f t="shared" si="44"/>
        <v>4.9488908057990014E-2</v>
      </c>
      <c r="BU33" s="18">
        <f t="shared" si="44"/>
        <v>1.5567469919236417E-2</v>
      </c>
      <c r="BV33" s="18">
        <f t="shared" si="44"/>
        <v>0.60267352751380376</v>
      </c>
      <c r="BW33" s="18">
        <f t="shared" si="44"/>
        <v>0.7940279412710447</v>
      </c>
      <c r="BX33" s="18">
        <f t="shared" si="44"/>
        <v>0.55969358441738271</v>
      </c>
      <c r="BY33" s="18">
        <f t="shared" si="44"/>
        <v>0.11467738004450122</v>
      </c>
      <c r="BZ33" s="18">
        <f t="shared" si="44"/>
        <v>0.54297239713097345</v>
      </c>
      <c r="CA33" s="18">
        <f t="shared" si="44"/>
        <v>0.27290172836464466</v>
      </c>
      <c r="CB33" s="18">
        <f t="shared" si="44"/>
        <v>0.62767266451814219</v>
      </c>
      <c r="CC33" s="18">
        <f t="shared" si="44"/>
        <v>0.40569434261741577</v>
      </c>
      <c r="CD33" s="18">
        <f t="shared" si="44"/>
        <v>0.64119022133777426</v>
      </c>
      <c r="CE33" s="18">
        <f t="shared" si="44"/>
        <v>0.79274281329501806</v>
      </c>
      <c r="CF33" s="18">
        <f t="shared" si="44"/>
        <v>0.74161547439520847</v>
      </c>
      <c r="CG33" s="18">
        <f t="shared" si="44"/>
        <v>0.1947562062376679</v>
      </c>
      <c r="CH33" s="18">
        <f t="shared" si="44"/>
        <v>0.32342461346451357</v>
      </c>
      <c r="CI33" s="18">
        <f t="shared" si="44"/>
        <v>0.74109183832668224</v>
      </c>
      <c r="CJ33" s="18">
        <f t="shared" si="44"/>
        <v>0.62521255207163628</v>
      </c>
      <c r="CK33" s="18">
        <f t="shared" si="44"/>
        <v>0.9004395943803003</v>
      </c>
      <c r="CL33" s="18">
        <f t="shared" si="44"/>
        <v>0.7925705551037</v>
      </c>
      <c r="CM33" s="18">
        <f t="shared" si="44"/>
        <v>0.75690663040846962</v>
      </c>
      <c r="CN33" s="18">
        <f t="shared" si="44"/>
        <v>0.7657363928128107</v>
      </c>
      <c r="CO33" s="18">
        <f t="shared" si="44"/>
        <v>0.83360247294085765</v>
      </c>
      <c r="CP33" s="18">
        <f t="shared" si="44"/>
        <v>0.83126403137492688</v>
      </c>
      <c r="CQ33" s="18">
        <f t="shared" si="44"/>
        <v>0.89072466015805385</v>
      </c>
      <c r="CR33" s="18">
        <f t="shared" si="44"/>
        <v>0.95236217202369788</v>
      </c>
      <c r="CS33" s="18">
        <f t="shared" si="44"/>
        <v>0.95711000960275783</v>
      </c>
      <c r="CT33" s="18">
        <f t="shared" si="44"/>
        <v>0.89643082204991631</v>
      </c>
      <c r="CU33" s="18">
        <f t="shared" si="44"/>
        <v>0.59884873908656067</v>
      </c>
      <c r="CV33" s="18">
        <f t="shared" si="44"/>
        <v>0.88345570983990851</v>
      </c>
      <c r="CW33" s="18">
        <f t="shared" si="44"/>
        <v>0.76299683896011805</v>
      </c>
      <c r="CX33" s="18">
        <f t="shared" si="44"/>
        <v>0.90063507311311186</v>
      </c>
      <c r="CY33" s="18">
        <f t="shared" si="44"/>
        <v>0.88940054003854574</v>
      </c>
      <c r="CZ33" s="18">
        <f t="shared" si="44"/>
        <v>0.7056010618762294</v>
      </c>
      <c r="DA33" s="18">
        <f t="shared" si="44"/>
        <v>0.585640427675167</v>
      </c>
      <c r="DB33" s="18">
        <f t="shared" si="44"/>
        <v>0.29084083087667628</v>
      </c>
      <c r="DC33" s="18">
        <f t="shared" si="44"/>
        <v>0.23954843256878811</v>
      </c>
      <c r="DD33" s="18">
        <f t="shared" si="44"/>
        <v>0.1403248352802145</v>
      </c>
      <c r="DE33" s="18">
        <f t="shared" si="44"/>
        <v>0.10151782471008841</v>
      </c>
      <c r="DF33" s="18">
        <f t="shared" si="44"/>
        <v>0.84516780322424689</v>
      </c>
      <c r="DG33" s="18">
        <f t="shared" si="44"/>
        <v>0.95448888260942999</v>
      </c>
      <c r="DH33" s="18">
        <f t="shared" si="44"/>
        <v>0.34372634738126584</v>
      </c>
      <c r="DI33" s="18">
        <f t="shared" si="44"/>
        <v>0.28504249606752152</v>
      </c>
      <c r="DJ33" s="18">
        <f t="shared" si="44"/>
        <v>0.18480352551625212</v>
      </c>
      <c r="DK33" s="18">
        <f t="shared" si="44"/>
        <v>0.26627823405172851</v>
      </c>
      <c r="DL33" s="18">
        <f t="shared" si="44"/>
        <v>0.14411891252904202</v>
      </c>
      <c r="DM33" s="18">
        <f t="shared" si="44"/>
        <v>9.0430095168392441E-2</v>
      </c>
      <c r="DN33" s="18">
        <f t="shared" si="44"/>
        <v>0.25117906449574723</v>
      </c>
      <c r="DO33" s="18">
        <f t="shared" si="44"/>
        <v>1.876943320732672E-2</v>
      </c>
      <c r="DP33" s="18">
        <f t="shared" si="44"/>
        <v>0.37867101495583816</v>
      </c>
      <c r="DQ33" s="18">
        <f t="shared" si="44"/>
        <v>0.59881016481966609</v>
      </c>
      <c r="DR33" s="18">
        <f t="shared" si="44"/>
        <v>0.54652441747487179</v>
      </c>
      <c r="DS33" s="18">
        <f t="shared" si="44"/>
        <v>0.63814939741682752</v>
      </c>
      <c r="DT33" s="18">
        <f t="shared" si="44"/>
        <v>0.34178882785880893</v>
      </c>
      <c r="DU33" s="18">
        <f t="shared" si="44"/>
        <v>0.3098074482672144</v>
      </c>
      <c r="DV33" s="18">
        <f t="shared" si="44"/>
        <v>0.61224932525935538</v>
      </c>
      <c r="DW33" s="18">
        <f t="shared" si="44"/>
        <v>0.551246388181453</v>
      </c>
      <c r="DX33" s="18">
        <f t="shared" si="44"/>
        <v>0.39469013409034465</v>
      </c>
      <c r="DY33" s="18">
        <f t="shared" si="44"/>
        <v>0.36486855208466623</v>
      </c>
      <c r="DZ33" s="18">
        <f t="shared" si="44"/>
        <v>0.46138751893979002</v>
      </c>
      <c r="EA33" s="18">
        <f t="shared" si="44"/>
        <v>0.60497740599508254</v>
      </c>
      <c r="EB33" s="18">
        <f t="shared" ref="EB33:GM33" si="45">_xlfn.GAMMA.DIST(LN(EB3)-EB$32,EB$30,EB$31,TRUE)</f>
        <v>0.64567399224173117</v>
      </c>
      <c r="EC33" s="18">
        <f t="shared" si="45"/>
        <v>0.57459907259520004</v>
      </c>
      <c r="ED33" s="18">
        <f t="shared" si="45"/>
        <v>0.44551134361024763</v>
      </c>
      <c r="EE33" s="18">
        <f t="shared" si="45"/>
        <v>0.69333227527638397</v>
      </c>
      <c r="EF33" s="18">
        <f t="shared" si="45"/>
        <v>0.73690271158586351</v>
      </c>
      <c r="EG33" s="18">
        <f t="shared" si="45"/>
        <v>0.82142649215366403</v>
      </c>
      <c r="EH33" s="18">
        <f t="shared" si="45"/>
        <v>0.83852982107938434</v>
      </c>
      <c r="EI33" s="18">
        <f t="shared" si="45"/>
        <v>0.7985263997521328</v>
      </c>
      <c r="EJ33" s="18">
        <f t="shared" si="45"/>
        <v>0.68684497482198703</v>
      </c>
      <c r="EK33" s="18">
        <f t="shared" si="45"/>
        <v>0.85451997430664051</v>
      </c>
      <c r="EL33" s="18">
        <f t="shared" si="45"/>
        <v>0.86622910243446904</v>
      </c>
      <c r="EM33" s="18">
        <f t="shared" si="45"/>
        <v>0.88928271550400029</v>
      </c>
      <c r="EN33" s="18">
        <f t="shared" si="45"/>
        <v>0.95352474828267131</v>
      </c>
      <c r="EO33" s="18">
        <f t="shared" si="45"/>
        <v>0.96823958432391444</v>
      </c>
      <c r="EP33" s="18">
        <f t="shared" si="45"/>
        <v>0.97063407348934705</v>
      </c>
      <c r="EQ33" s="18">
        <f t="shared" si="45"/>
        <v>0.89707178040761248</v>
      </c>
      <c r="ER33" s="18">
        <f t="shared" si="45"/>
        <v>0.89678579098396538</v>
      </c>
      <c r="ES33" s="18">
        <f t="shared" si="45"/>
        <v>0.88896641590346948</v>
      </c>
      <c r="ET33" s="18">
        <f t="shared" si="45"/>
        <v>0.8859811570139815</v>
      </c>
      <c r="EU33" s="18">
        <f t="shared" si="45"/>
        <v>0.85965370037386435</v>
      </c>
      <c r="EV33" s="18">
        <f t="shared" si="45"/>
        <v>0.45092156578245668</v>
      </c>
      <c r="EW33" s="18">
        <f t="shared" si="45"/>
        <v>0.30054524631857077</v>
      </c>
      <c r="EX33" s="18">
        <f t="shared" si="45"/>
        <v>0.17363367459574908</v>
      </c>
      <c r="EY33" s="18">
        <f t="shared" si="45"/>
        <v>0.14681027088471346</v>
      </c>
      <c r="EZ33" s="18">
        <f t="shared" si="45"/>
        <v>0.15640450097411746</v>
      </c>
      <c r="FA33" s="18">
        <f t="shared" si="45"/>
        <v>0.14950989581269825</v>
      </c>
      <c r="FB33" s="18">
        <f t="shared" si="45"/>
        <v>0.36717487630482037</v>
      </c>
      <c r="FC33" s="18">
        <f t="shared" si="45"/>
        <v>0.18244502328158271</v>
      </c>
      <c r="FD33" s="18">
        <f t="shared" si="45"/>
        <v>0.20058275923652424</v>
      </c>
      <c r="FE33" s="18">
        <f t="shared" si="45"/>
        <v>0.70822546733670688</v>
      </c>
      <c r="FF33" s="18">
        <f t="shared" si="45"/>
        <v>0.69275998106766767</v>
      </c>
      <c r="FG33" s="18">
        <f t="shared" si="45"/>
        <v>0.7117759929015155</v>
      </c>
      <c r="FH33" s="18">
        <f t="shared" si="45"/>
        <v>0.36069275784059629</v>
      </c>
      <c r="FI33" s="18">
        <f t="shared" si="45"/>
        <v>0.36497889164096048</v>
      </c>
      <c r="FJ33" s="18">
        <f t="shared" si="45"/>
        <v>0.22470269226725978</v>
      </c>
      <c r="FK33" s="18">
        <f t="shared" si="45"/>
        <v>8.1900042920261373E-2</v>
      </c>
      <c r="FL33" s="18">
        <f t="shared" si="45"/>
        <v>8.4256309936237589E-2</v>
      </c>
      <c r="FM33" s="18">
        <f t="shared" si="45"/>
        <v>0.42268269178242623</v>
      </c>
      <c r="FN33" s="18">
        <f t="shared" si="45"/>
        <v>0.66317139387943413</v>
      </c>
      <c r="FO33" s="18">
        <f t="shared" si="45"/>
        <v>0.71047520490729732</v>
      </c>
      <c r="FP33" s="18">
        <f t="shared" si="45"/>
        <v>0.23473040542022397</v>
      </c>
      <c r="FQ33" s="18">
        <f t="shared" si="45"/>
        <v>0.10736286496021229</v>
      </c>
      <c r="FR33" s="18">
        <f t="shared" si="45"/>
        <v>0.14428509251399554</v>
      </c>
      <c r="FS33" s="18">
        <f t="shared" si="45"/>
        <v>0.33819374487494985</v>
      </c>
      <c r="FT33" s="18">
        <f t="shared" si="45"/>
        <v>0.27981316719066018</v>
      </c>
      <c r="FU33" s="18">
        <f t="shared" si="45"/>
        <v>0.14502301298049258</v>
      </c>
      <c r="FV33" s="18">
        <f t="shared" si="45"/>
        <v>0.27153307602908083</v>
      </c>
      <c r="FW33" s="18">
        <f t="shared" si="45"/>
        <v>0.32528862441614576</v>
      </c>
      <c r="FX33" s="18">
        <f t="shared" si="45"/>
        <v>0.71551061661939208</v>
      </c>
      <c r="FY33" s="18">
        <f t="shared" si="45"/>
        <v>0.73300604630647337</v>
      </c>
      <c r="FZ33" s="18">
        <f t="shared" si="45"/>
        <v>0.52331122264325769</v>
      </c>
      <c r="GA33" s="18">
        <f t="shared" si="45"/>
        <v>0.68581365799713889</v>
      </c>
      <c r="GB33" s="18">
        <f t="shared" si="45"/>
        <v>0.8639709520916522</v>
      </c>
      <c r="GC33" s="18">
        <f t="shared" si="45"/>
        <v>0.765416317425343</v>
      </c>
      <c r="GD33" s="18">
        <f t="shared" si="45"/>
        <v>0.6240292528252015</v>
      </c>
      <c r="GE33" s="18">
        <f t="shared" si="45"/>
        <v>0.809663662936013</v>
      </c>
      <c r="GF33" s="18">
        <f t="shared" si="45"/>
        <v>0.81129859510457569</v>
      </c>
      <c r="GG33" s="18">
        <f t="shared" si="45"/>
        <v>0.69701899274950985</v>
      </c>
      <c r="GH33" s="18">
        <f t="shared" si="45"/>
        <v>0.78357901190000268</v>
      </c>
      <c r="GI33" s="18">
        <f t="shared" si="45"/>
        <v>0.81362933059660059</v>
      </c>
      <c r="GJ33" s="18">
        <f t="shared" si="45"/>
        <v>0.77096655802923098</v>
      </c>
      <c r="GK33" s="18">
        <f t="shared" si="45"/>
        <v>0.91093739528027529</v>
      </c>
      <c r="GL33" s="18">
        <f t="shared" si="45"/>
        <v>0.90635975038489647</v>
      </c>
      <c r="GM33" s="18">
        <f t="shared" si="45"/>
        <v>0.67325382459515104</v>
      </c>
      <c r="GN33" s="18">
        <f t="shared" ref="GN33:IY33" si="46">_xlfn.GAMMA.DIST(LN(GN3)-GN$32,GN$30,GN$31,TRUE)</f>
        <v>0.61440346086447073</v>
      </c>
      <c r="GO33" s="18">
        <f t="shared" si="46"/>
        <v>0.430891993846368</v>
      </c>
      <c r="GP33" s="18">
        <f t="shared" si="46"/>
        <v>0.39261975049683528</v>
      </c>
      <c r="GQ33" s="18">
        <f t="shared" si="46"/>
        <v>0.22785603117796868</v>
      </c>
      <c r="GR33" s="18">
        <f t="shared" si="46"/>
        <v>0.13402875048892876</v>
      </c>
      <c r="GS33" s="18">
        <f t="shared" si="46"/>
        <v>0.6736520292569057</v>
      </c>
      <c r="GT33" s="18">
        <f t="shared" si="46"/>
        <v>0.85870858652416504</v>
      </c>
      <c r="GU33" s="18">
        <f t="shared" si="46"/>
        <v>0.51395260216486527</v>
      </c>
      <c r="GV33" s="18">
        <f t="shared" si="46"/>
        <v>0.44633014877492105</v>
      </c>
      <c r="GW33" s="18">
        <f t="shared" si="46"/>
        <v>0.76400659498690415</v>
      </c>
      <c r="GX33" s="18">
        <f t="shared" si="46"/>
        <v>0.1351873965773846</v>
      </c>
      <c r="GY33" s="18">
        <f t="shared" si="46"/>
        <v>0.22402851617121508</v>
      </c>
      <c r="GZ33" s="18">
        <f t="shared" si="46"/>
        <v>0.68371731707303163</v>
      </c>
      <c r="HA33" s="18">
        <f t="shared" si="46"/>
        <v>0.81198513101373404</v>
      </c>
      <c r="HB33" s="18">
        <f t="shared" si="46"/>
        <v>0.73136166593925445</v>
      </c>
      <c r="HC33" s="18">
        <f t="shared" si="46"/>
        <v>0.42063400478262147</v>
      </c>
      <c r="HD33" s="18">
        <f t="shared" si="46"/>
        <v>0.2530166869771705</v>
      </c>
      <c r="HE33" s="18">
        <f t="shared" si="46"/>
        <v>1.1351842263440257E-2</v>
      </c>
      <c r="HF33" s="18">
        <f t="shared" si="46"/>
        <v>7.2317138708835757E-2</v>
      </c>
      <c r="HG33" s="18">
        <f t="shared" si="46"/>
        <v>0.29171168144396964</v>
      </c>
      <c r="HH33" s="18">
        <f t="shared" si="46"/>
        <v>0.8087088437901222</v>
      </c>
      <c r="HI33" s="18">
        <f t="shared" si="46"/>
        <v>0.7057946145096845</v>
      </c>
      <c r="HJ33" s="18">
        <f t="shared" si="46"/>
        <v>5.837054673575124E-2</v>
      </c>
      <c r="HK33" s="18">
        <f t="shared" si="46"/>
        <v>0.1482006781160923</v>
      </c>
      <c r="HL33" s="18">
        <f t="shared" si="46"/>
        <v>0.2132507848400105</v>
      </c>
      <c r="HM33" s="18">
        <f t="shared" si="46"/>
        <v>0.32735756542436911</v>
      </c>
      <c r="HN33" s="18">
        <f t="shared" si="46"/>
        <v>0.34452067831202782</v>
      </c>
      <c r="HO33" s="18">
        <f t="shared" si="46"/>
        <v>0.45380374125762041</v>
      </c>
      <c r="HP33" s="18">
        <f t="shared" si="46"/>
        <v>0.89658353011607184</v>
      </c>
      <c r="HQ33" s="18">
        <f t="shared" si="46"/>
        <v>0.4744010478238167</v>
      </c>
      <c r="HR33" s="18">
        <f t="shared" si="46"/>
        <v>0.73501504080124347</v>
      </c>
      <c r="HS33" s="18">
        <f t="shared" si="46"/>
        <v>0.76717226259382221</v>
      </c>
      <c r="HT33" s="18">
        <f t="shared" si="46"/>
        <v>0.67631969133251069</v>
      </c>
      <c r="HU33" s="18">
        <f t="shared" si="46"/>
        <v>0.67131458419637458</v>
      </c>
      <c r="HV33" s="18">
        <f t="shared" si="46"/>
        <v>0.47613525025155296</v>
      </c>
      <c r="HW33" s="18">
        <f t="shared" si="46"/>
        <v>0.73369765140769072</v>
      </c>
      <c r="HX33" s="18">
        <f t="shared" si="46"/>
        <v>0.77949923465706183</v>
      </c>
      <c r="HY33" s="18">
        <f t="shared" si="46"/>
        <v>0.82016361905037838</v>
      </c>
      <c r="HZ33" s="18">
        <f t="shared" si="46"/>
        <v>0.87560469597296775</v>
      </c>
      <c r="IA33" s="18">
        <f t="shared" si="46"/>
        <v>0.93324040109616879</v>
      </c>
      <c r="IB33" s="18">
        <f t="shared" si="46"/>
        <v>0.77964535262202828</v>
      </c>
      <c r="IC33" s="18">
        <f t="shared" si="46"/>
        <v>0.88498928315193748</v>
      </c>
      <c r="ID33" s="18">
        <f t="shared" si="46"/>
        <v>0.94314472553827877</v>
      </c>
      <c r="IE33" s="18">
        <f t="shared" si="46"/>
        <v>0.44344105136097461</v>
      </c>
      <c r="IF33" s="18">
        <f t="shared" si="46"/>
        <v>0.61915903541669559</v>
      </c>
      <c r="IG33" s="18">
        <f t="shared" si="46"/>
        <v>0.30236124755696081</v>
      </c>
      <c r="IH33" s="18">
        <f t="shared" si="46"/>
        <v>0.33566707982325944</v>
      </c>
      <c r="II33" s="18">
        <f t="shared" si="46"/>
        <v>0.44862690030880487</v>
      </c>
      <c r="IJ33" s="18">
        <f t="shared" si="46"/>
        <v>0.95461991211330588</v>
      </c>
      <c r="IK33" s="18">
        <f t="shared" si="46"/>
        <v>0.92676482481442912</v>
      </c>
      <c r="IL33" s="18">
        <f t="shared" si="46"/>
        <v>0.93841798713396218</v>
      </c>
      <c r="IM33" s="18">
        <f t="shared" si="46"/>
        <v>0.69994188884059616</v>
      </c>
      <c r="IN33" s="18">
        <f t="shared" si="46"/>
        <v>0.68997877193799761</v>
      </c>
      <c r="IO33" s="18">
        <f t="shared" si="46"/>
        <v>0.67887512415288054</v>
      </c>
      <c r="IP33" s="18">
        <f t="shared" si="46"/>
        <v>0.53306318532801145</v>
      </c>
      <c r="IQ33" s="18">
        <f t="shared" si="46"/>
        <v>0.43071019228517837</v>
      </c>
      <c r="IR33" s="18">
        <f t="shared" si="46"/>
        <v>0.13511746941172489</v>
      </c>
      <c r="IS33" s="18">
        <f t="shared" si="46"/>
        <v>0.31167375739906594</v>
      </c>
      <c r="IT33" s="18">
        <f t="shared" si="46"/>
        <v>0.58837635505846719</v>
      </c>
      <c r="IU33" s="18">
        <f t="shared" si="46"/>
        <v>0.89383520325610843</v>
      </c>
      <c r="IV33" s="18">
        <f t="shared" si="46"/>
        <v>0.62234437084344862</v>
      </c>
      <c r="IW33" s="18">
        <f t="shared" si="46"/>
        <v>0.71784457262685519</v>
      </c>
      <c r="IX33" s="18">
        <f t="shared" si="46"/>
        <v>0.74081786281618522</v>
      </c>
      <c r="IY33" s="18">
        <f t="shared" si="46"/>
        <v>0.47186035492937922</v>
      </c>
      <c r="IZ33" s="18">
        <f t="shared" ref="IZ33:LK33" si="47">_xlfn.GAMMA.DIST(LN(IZ3)-IZ$32,IZ$30,IZ$31,TRUE)</f>
        <v>0.66521140775276266</v>
      </c>
      <c r="JA33" s="18">
        <f t="shared" si="47"/>
        <v>0.10418231185377894</v>
      </c>
      <c r="JB33" s="18">
        <f t="shared" si="47"/>
        <v>0.54882061115180014</v>
      </c>
      <c r="JC33" s="18">
        <f t="shared" si="47"/>
        <v>0.72189482892975332</v>
      </c>
      <c r="JD33" s="18">
        <f t="shared" si="47"/>
        <v>0.73520741898634068</v>
      </c>
      <c r="JE33" s="18">
        <f t="shared" si="47"/>
        <v>0.34461319940973417</v>
      </c>
      <c r="JF33" s="18">
        <f t="shared" si="47"/>
        <v>0.78441833465866861</v>
      </c>
      <c r="JG33" s="18">
        <f t="shared" si="47"/>
        <v>0.53498448910756036</v>
      </c>
      <c r="JH33" s="18">
        <f t="shared" si="47"/>
        <v>0.84879681388170747</v>
      </c>
      <c r="JI33" s="18">
        <f t="shared" si="47"/>
        <v>0.76705395798045017</v>
      </c>
      <c r="JJ33" s="18">
        <f t="shared" si="47"/>
        <v>0.77916526515050877</v>
      </c>
      <c r="JK33" s="18">
        <f t="shared" si="47"/>
        <v>0.8086148850525372</v>
      </c>
      <c r="JL33" s="18">
        <f t="shared" si="47"/>
        <v>0.5909893958450263</v>
      </c>
      <c r="JM33" s="18">
        <f t="shared" si="47"/>
        <v>0.43626091211858337</v>
      </c>
      <c r="JN33" s="18">
        <f t="shared" si="47"/>
        <v>0.90848111787487817</v>
      </c>
      <c r="JO33" s="18">
        <f t="shared" si="47"/>
        <v>0.93737336710390495</v>
      </c>
      <c r="JP33" s="18">
        <f t="shared" si="47"/>
        <v>0.9589832567572717</v>
      </c>
      <c r="JQ33" s="18">
        <f t="shared" si="47"/>
        <v>0.87836267515472133</v>
      </c>
      <c r="JR33" s="18">
        <f t="shared" si="47"/>
        <v>0.91268285427121687</v>
      </c>
      <c r="JS33" s="18">
        <f t="shared" si="47"/>
        <v>0.87898477542476128</v>
      </c>
      <c r="JT33" s="18">
        <f t="shared" si="47"/>
        <v>0.57511040692739557</v>
      </c>
      <c r="JU33" s="18">
        <f t="shared" si="47"/>
        <v>0.60736400608334318</v>
      </c>
      <c r="JV33" s="18">
        <f t="shared" si="47"/>
        <v>0.48573178289008501</v>
      </c>
      <c r="JW33" s="18">
        <f t="shared" si="47"/>
        <v>0.8725782639096652</v>
      </c>
      <c r="JX33" s="18">
        <f t="shared" si="47"/>
        <v>0.44589048233849055</v>
      </c>
      <c r="JY33" s="18">
        <f t="shared" si="47"/>
        <v>0.15567938177197807</v>
      </c>
      <c r="JZ33" s="18">
        <f t="shared" si="47"/>
        <v>0.63188369464175476</v>
      </c>
      <c r="KA33" s="18">
        <f t="shared" si="47"/>
        <v>0.70584143515806441</v>
      </c>
      <c r="KB33" s="18">
        <f t="shared" si="47"/>
        <v>0.83253928687970591</v>
      </c>
      <c r="KC33" s="18">
        <f t="shared" si="47"/>
        <v>0.54094320628280901</v>
      </c>
      <c r="KD33" s="18">
        <f t="shared" si="47"/>
        <v>0.43555262696334562</v>
      </c>
      <c r="KE33" s="18">
        <f t="shared" si="47"/>
        <v>0.22233990577376844</v>
      </c>
      <c r="KF33" s="18">
        <f t="shared" si="47"/>
        <v>0.69739349161483355</v>
      </c>
      <c r="KG33" s="18">
        <f t="shared" si="47"/>
        <v>0.59872073014420935</v>
      </c>
      <c r="KH33" s="18">
        <f t="shared" si="47"/>
        <v>0.78913056522177394</v>
      </c>
      <c r="KI33" s="18">
        <f t="shared" si="47"/>
        <v>0.61137645302010624</v>
      </c>
      <c r="KJ33" s="18">
        <f t="shared" si="47"/>
        <v>0.72399166937785753</v>
      </c>
      <c r="KK33" s="18">
        <f t="shared" si="47"/>
        <v>0.49505892731169993</v>
      </c>
      <c r="KL33" s="18">
        <f t="shared" si="47"/>
        <v>0.27281903903633509</v>
      </c>
      <c r="KM33" s="18">
        <f t="shared" si="47"/>
        <v>0.472468499951956</v>
      </c>
      <c r="KN33" s="18">
        <f t="shared" si="47"/>
        <v>0.58025149873213977</v>
      </c>
      <c r="KO33" s="18">
        <f t="shared" si="47"/>
        <v>0.56671440914344184</v>
      </c>
      <c r="KP33" s="18">
        <f t="shared" si="47"/>
        <v>0.64126897834776342</v>
      </c>
      <c r="KQ33" s="18">
        <f t="shared" si="47"/>
        <v>0.72213389753877177</v>
      </c>
      <c r="KR33" s="18">
        <f t="shared" si="47"/>
        <v>0.920904648744305</v>
      </c>
      <c r="KS33" s="18">
        <f t="shared" si="47"/>
        <v>0.90375538146723366</v>
      </c>
      <c r="KT33" s="18">
        <f t="shared" si="47"/>
        <v>0.94102872188847453</v>
      </c>
      <c r="KU33" s="18">
        <f t="shared" si="47"/>
        <v>0.90266407139523108</v>
      </c>
      <c r="KV33" s="18">
        <f t="shared" si="47"/>
        <v>0.56507936374652457</v>
      </c>
      <c r="KW33" s="18">
        <f t="shared" si="47"/>
        <v>0.47500300336638157</v>
      </c>
      <c r="KX33" s="18">
        <f t="shared" si="47"/>
        <v>0.34470351868720811</v>
      </c>
      <c r="KY33" s="18">
        <f t="shared" si="47"/>
        <v>0.51919403977111533</v>
      </c>
      <c r="KZ33" s="18">
        <f t="shared" si="47"/>
        <v>0.91878760884751132</v>
      </c>
      <c r="LA33" s="18">
        <f t="shared" si="47"/>
        <v>0.27944210064862773</v>
      </c>
      <c r="LB33" s="18">
        <f t="shared" si="47"/>
        <v>0.26451989291007627</v>
      </c>
      <c r="LC33" s="18">
        <f t="shared" si="47"/>
        <v>0.24768380430365253</v>
      </c>
      <c r="LD33" s="18">
        <f t="shared" si="47"/>
        <v>0.50293659639617838</v>
      </c>
      <c r="LE33" s="18">
        <f t="shared" si="47"/>
        <v>0.82101064307691196</v>
      </c>
      <c r="LF33" s="18">
        <f t="shared" si="47"/>
        <v>0.92621564254015631</v>
      </c>
      <c r="LG33" s="18">
        <f t="shared" si="47"/>
        <v>0.77245370381128253</v>
      </c>
      <c r="LH33" s="18">
        <f t="shared" si="47"/>
        <v>0.92044961753664767</v>
      </c>
      <c r="LI33" s="18">
        <f t="shared" si="47"/>
        <v>0.95132461919758338</v>
      </c>
      <c r="LJ33" s="18">
        <f t="shared" si="47"/>
        <v>0.64150080610886029</v>
      </c>
      <c r="LK33" s="18">
        <f t="shared" si="47"/>
        <v>0.73105113448602621</v>
      </c>
      <c r="LL33" s="18">
        <f t="shared" ref="LL33:LW33" si="48">_xlfn.GAMMA.DIST(LN(LL3)-LL$32,LL$30,LL$31,TRUE)</f>
        <v>0.95192216325177637</v>
      </c>
      <c r="LM33" s="18">
        <f t="shared" si="48"/>
        <v>0.51276015667033492</v>
      </c>
      <c r="LN33" s="18">
        <f t="shared" si="48"/>
        <v>0.4126610220092547</v>
      </c>
      <c r="LO33" s="18">
        <f t="shared" si="48"/>
        <v>0.36384023226046586</v>
      </c>
      <c r="LP33" s="18">
        <f t="shared" si="48"/>
        <v>0.32368614685703662</v>
      </c>
      <c r="LQ33" s="18">
        <f t="shared" si="48"/>
        <v>0.53259941793228383</v>
      </c>
      <c r="LR33" s="18">
        <f t="shared" si="48"/>
        <v>0.91253894550500037</v>
      </c>
      <c r="LS33" s="18">
        <f t="shared" si="48"/>
        <v>0.89479809078329864</v>
      </c>
      <c r="LT33" s="18">
        <f t="shared" si="48"/>
        <v>0.80332466968911265</v>
      </c>
      <c r="LU33" s="18">
        <f t="shared" si="48"/>
        <v>0.8044663451180214</v>
      </c>
      <c r="LV33" s="18">
        <f t="shared" si="48"/>
        <v>0.11418115488552043</v>
      </c>
      <c r="LW33" s="16">
        <f t="shared" si="48"/>
        <v>0.91343692397562704</v>
      </c>
    </row>
    <row r="34" spans="1:335" x14ac:dyDescent="0.3">
      <c r="A34" s="15">
        <v>2001</v>
      </c>
      <c r="B34" s="18">
        <f t="shared" si="42"/>
        <v>0.39965934955940863</v>
      </c>
      <c r="C34" s="18">
        <f t="shared" si="42"/>
        <v>9.5634917957815008E-2</v>
      </c>
      <c r="D34" s="18">
        <f t="shared" ref="D34:BO34" si="49">_xlfn.GAMMA.DIST(LN(D4)-D$32,D$30,D$31,TRUE)</f>
        <v>0.21891493361780456</v>
      </c>
      <c r="E34" s="18">
        <f t="shared" si="49"/>
        <v>0.43790612506574206</v>
      </c>
      <c r="F34" s="18">
        <f t="shared" si="49"/>
        <v>0.393644217528825</v>
      </c>
      <c r="G34" s="18">
        <f t="shared" si="49"/>
        <v>0.57780380343221815</v>
      </c>
      <c r="H34" s="18">
        <f t="shared" si="49"/>
        <v>0.72442562388865206</v>
      </c>
      <c r="I34" s="18">
        <f t="shared" si="49"/>
        <v>0.79916449569021086</v>
      </c>
      <c r="J34" s="18">
        <f t="shared" si="49"/>
        <v>0.83025858269970909</v>
      </c>
      <c r="K34" s="18">
        <f t="shared" si="49"/>
        <v>0.74761007887221753</v>
      </c>
      <c r="L34" s="18">
        <f t="shared" si="49"/>
        <v>0.81249587286189517</v>
      </c>
      <c r="M34" s="18">
        <f t="shared" si="49"/>
        <v>0.58678267270076967</v>
      </c>
      <c r="N34" s="18">
        <f t="shared" si="49"/>
        <v>0.84180385260527169</v>
      </c>
      <c r="O34" s="18">
        <f t="shared" si="49"/>
        <v>0.77204363304408696</v>
      </c>
      <c r="P34" s="18">
        <f t="shared" si="49"/>
        <v>0.70753317377090197</v>
      </c>
      <c r="Q34" s="18">
        <f t="shared" si="49"/>
        <v>0.71608547492887253</v>
      </c>
      <c r="R34" s="18">
        <f t="shared" si="49"/>
        <v>0.57797315951670525</v>
      </c>
      <c r="S34" s="18">
        <f t="shared" si="49"/>
        <v>0.80092322326961551</v>
      </c>
      <c r="T34" s="18">
        <f t="shared" si="49"/>
        <v>0.77432809368492928</v>
      </c>
      <c r="U34" s="18">
        <f t="shared" si="49"/>
        <v>0.83742235572094503</v>
      </c>
      <c r="V34" s="18">
        <f t="shared" si="49"/>
        <v>0.24947836013434074</v>
      </c>
      <c r="W34" s="18">
        <f t="shared" si="49"/>
        <v>0.24611208482245156</v>
      </c>
      <c r="X34" s="18">
        <f t="shared" si="49"/>
        <v>0.9681021687370911</v>
      </c>
      <c r="Y34" s="18">
        <f t="shared" si="49"/>
        <v>0.68987594836629618</v>
      </c>
      <c r="Z34" s="18">
        <f t="shared" si="49"/>
        <v>0.61006846286243888</v>
      </c>
      <c r="AA34" s="18">
        <f t="shared" si="49"/>
        <v>0.63633312226154826</v>
      </c>
      <c r="AB34" s="18">
        <f t="shared" si="49"/>
        <v>0.80896062087147103</v>
      </c>
      <c r="AC34" s="18">
        <f t="shared" si="49"/>
        <v>0.86432359588551111</v>
      </c>
      <c r="AD34" s="18">
        <f t="shared" si="49"/>
        <v>0.7909864576153981</v>
      </c>
      <c r="AE34" s="18">
        <f t="shared" si="49"/>
        <v>0.30766579528563487</v>
      </c>
      <c r="AF34" s="18">
        <f t="shared" si="49"/>
        <v>0.56953837734069479</v>
      </c>
      <c r="AG34" s="18">
        <f t="shared" si="49"/>
        <v>0.8277312253955168</v>
      </c>
      <c r="AH34" s="18">
        <f t="shared" si="49"/>
        <v>0.76541069910031201</v>
      </c>
      <c r="AI34" s="18">
        <f t="shared" si="49"/>
        <v>0.79450013210549952</v>
      </c>
      <c r="AJ34" s="18">
        <f t="shared" si="49"/>
        <v>0.7247060681345362</v>
      </c>
      <c r="AK34" s="18">
        <f t="shared" si="49"/>
        <v>0.61477139203207232</v>
      </c>
      <c r="AL34" s="18">
        <f t="shared" si="49"/>
        <v>0.69267106059132422</v>
      </c>
      <c r="AM34" s="18">
        <f t="shared" si="49"/>
        <v>0.72917913334138962</v>
      </c>
      <c r="AN34" s="18">
        <f t="shared" si="49"/>
        <v>0.78988285745163878</v>
      </c>
      <c r="AO34" s="18">
        <f t="shared" si="49"/>
        <v>0.86852696288556974</v>
      </c>
      <c r="AP34" s="18">
        <f t="shared" si="49"/>
        <v>0.96492801152438212</v>
      </c>
      <c r="AQ34" s="18">
        <f t="shared" si="49"/>
        <v>0.92567096034719043</v>
      </c>
      <c r="AR34" s="18">
        <f t="shared" si="49"/>
        <v>0.47371933209409162</v>
      </c>
      <c r="AS34" s="18">
        <f t="shared" si="49"/>
        <v>0.29792625819284607</v>
      </c>
      <c r="AT34" s="18">
        <f t="shared" si="49"/>
        <v>0.54136551870612126</v>
      </c>
      <c r="AU34" s="18">
        <f t="shared" si="49"/>
        <v>0.54703223980742921</v>
      </c>
      <c r="AV34" s="18">
        <f t="shared" si="49"/>
        <v>0.2825700476899291</v>
      </c>
      <c r="AW34" s="18">
        <f t="shared" si="49"/>
        <v>0.43402347596900492</v>
      </c>
      <c r="AX34" s="18">
        <f t="shared" si="49"/>
        <v>0.29539215298743293</v>
      </c>
      <c r="AY34" s="18">
        <f t="shared" si="49"/>
        <v>0.6780154764134646</v>
      </c>
      <c r="AZ34" s="18">
        <f t="shared" si="49"/>
        <v>0.66623408102636861</v>
      </c>
      <c r="BA34" s="18">
        <f t="shared" si="49"/>
        <v>0.54375892008854543</v>
      </c>
      <c r="BB34" s="18">
        <f t="shared" si="49"/>
        <v>0.59745102322684929</v>
      </c>
      <c r="BC34" s="18">
        <f t="shared" si="49"/>
        <v>0.38724334069189487</v>
      </c>
      <c r="BD34" s="18">
        <f t="shared" si="49"/>
        <v>0.63723063876583252</v>
      </c>
      <c r="BE34" s="18">
        <f t="shared" si="49"/>
        <v>0.79173856014256661</v>
      </c>
      <c r="BF34" s="18">
        <f t="shared" si="49"/>
        <v>0.97698208694461197</v>
      </c>
      <c r="BG34" s="18">
        <f t="shared" si="49"/>
        <v>0.96086592090273781</v>
      </c>
      <c r="BH34" s="18">
        <f t="shared" si="49"/>
        <v>0.97522613232830513</v>
      </c>
      <c r="BI34" s="18">
        <f t="shared" si="49"/>
        <v>0.96802794940857151</v>
      </c>
      <c r="BJ34" s="18">
        <f t="shared" si="49"/>
        <v>0.97341007556176473</v>
      </c>
      <c r="BK34" s="18">
        <f t="shared" si="49"/>
        <v>0.89132627395321284</v>
      </c>
      <c r="BL34" s="18">
        <f t="shared" si="49"/>
        <v>0.1008821025104161</v>
      </c>
      <c r="BM34" s="18">
        <f t="shared" si="49"/>
        <v>0.24625221976515305</v>
      </c>
      <c r="BN34" s="18">
        <f t="shared" si="49"/>
        <v>0.33619357956719786</v>
      </c>
      <c r="BO34" s="18">
        <f t="shared" si="49"/>
        <v>0.32157592074254104</v>
      </c>
      <c r="BP34" s="18">
        <f t="shared" ref="BP34:EA34" si="50">_xlfn.GAMMA.DIST(LN(BP4)-BP$32,BP$30,BP$31,TRUE)</f>
        <v>0.77605334185838681</v>
      </c>
      <c r="BQ34" s="18">
        <f t="shared" si="50"/>
        <v>0.44711125586880401</v>
      </c>
      <c r="BR34" s="18">
        <f t="shared" si="50"/>
        <v>5.3065700116058746E-2</v>
      </c>
      <c r="BS34" s="18">
        <f t="shared" si="50"/>
        <v>0.1012468888478725</v>
      </c>
      <c r="BT34" s="18">
        <f t="shared" si="50"/>
        <v>0.58366429510510431</v>
      </c>
      <c r="BU34" s="18">
        <f t="shared" si="50"/>
        <v>0.72878687324251423</v>
      </c>
      <c r="BV34" s="18">
        <f t="shared" si="50"/>
        <v>0.78689204860691198</v>
      </c>
      <c r="BW34" s="18">
        <f t="shared" si="50"/>
        <v>0.74087527674722353</v>
      </c>
      <c r="BX34" s="18">
        <f t="shared" si="50"/>
        <v>0.69597012379410761</v>
      </c>
      <c r="BY34" s="18">
        <f t="shared" si="50"/>
        <v>0.39846924977483267</v>
      </c>
      <c r="BZ34" s="18">
        <f t="shared" si="50"/>
        <v>0.55427886467947218</v>
      </c>
      <c r="CA34" s="18">
        <f t="shared" si="50"/>
        <v>0.37348418336784917</v>
      </c>
      <c r="CB34" s="18">
        <f t="shared" si="50"/>
        <v>0.74646780153569736</v>
      </c>
      <c r="CC34" s="18">
        <f t="shared" si="50"/>
        <v>0.43292802250536971</v>
      </c>
      <c r="CD34" s="18">
        <f t="shared" si="50"/>
        <v>0.32753067335111824</v>
      </c>
      <c r="CE34" s="18">
        <f t="shared" si="50"/>
        <v>0.20389372907380898</v>
      </c>
      <c r="CF34" s="18">
        <f t="shared" si="50"/>
        <v>0.2762316210746727</v>
      </c>
      <c r="CG34" s="18">
        <f t="shared" si="50"/>
        <v>0.18736959444743875</v>
      </c>
      <c r="CH34" s="18">
        <f t="shared" si="50"/>
        <v>0.40997598214503267</v>
      </c>
      <c r="CI34" s="18">
        <f t="shared" si="50"/>
        <v>0.17280549068876019</v>
      </c>
      <c r="CJ34" s="18">
        <f t="shared" si="50"/>
        <v>0.60972203234873579</v>
      </c>
      <c r="CK34" s="18">
        <f t="shared" si="50"/>
        <v>0.72900487742623898</v>
      </c>
      <c r="CL34" s="18">
        <f t="shared" si="50"/>
        <v>0.59908966113337114</v>
      </c>
      <c r="CM34" s="18">
        <f t="shared" si="50"/>
        <v>0.82766986368431295</v>
      </c>
      <c r="CN34" s="18">
        <f t="shared" si="50"/>
        <v>0.47449122986713616</v>
      </c>
      <c r="CO34" s="18">
        <f t="shared" si="50"/>
        <v>0.38676553104046646</v>
      </c>
      <c r="CP34" s="18">
        <f t="shared" si="50"/>
        <v>0.78548128687635699</v>
      </c>
      <c r="CQ34" s="18">
        <f t="shared" si="50"/>
        <v>0.41187893453360358</v>
      </c>
      <c r="CR34" s="18">
        <f t="shared" si="50"/>
        <v>5.071013602563211E-2</v>
      </c>
      <c r="CS34" s="18">
        <f t="shared" si="50"/>
        <v>0.63291785252220067</v>
      </c>
      <c r="CT34" s="18">
        <f t="shared" si="50"/>
        <v>0.75001313666957636</v>
      </c>
      <c r="CU34" s="18">
        <f t="shared" si="50"/>
        <v>0.92216768249961356</v>
      </c>
      <c r="CV34" s="18">
        <f t="shared" si="50"/>
        <v>0.93123811825951286</v>
      </c>
      <c r="CW34" s="18">
        <f t="shared" si="50"/>
        <v>0.97126290288938033</v>
      </c>
      <c r="CX34" s="18">
        <f t="shared" si="50"/>
        <v>0.98150251678670364</v>
      </c>
      <c r="CY34" s="18">
        <f t="shared" si="50"/>
        <v>0.95920358464983102</v>
      </c>
      <c r="CZ34" s="18">
        <f t="shared" si="50"/>
        <v>0.92573856176499958</v>
      </c>
      <c r="DA34" s="18">
        <f t="shared" si="50"/>
        <v>0.8689175195192772</v>
      </c>
      <c r="DB34" s="18">
        <f t="shared" si="50"/>
        <v>0.82796337564922728</v>
      </c>
      <c r="DC34" s="18">
        <f t="shared" si="50"/>
        <v>0.4086532822145445</v>
      </c>
      <c r="DD34" s="18">
        <f t="shared" si="50"/>
        <v>0.22491939679302167</v>
      </c>
      <c r="DE34" s="18">
        <f t="shared" si="50"/>
        <v>0.64286847085426158</v>
      </c>
      <c r="DF34" s="18">
        <f t="shared" si="50"/>
        <v>0.41775436252149645</v>
      </c>
      <c r="DG34" s="18">
        <f t="shared" si="50"/>
        <v>0.64732675430753428</v>
      </c>
      <c r="DH34" s="18">
        <f t="shared" si="50"/>
        <v>0.80747981799564872</v>
      </c>
      <c r="DI34" s="18">
        <f t="shared" si="50"/>
        <v>0.18515705570004529</v>
      </c>
      <c r="DJ34" s="18">
        <f t="shared" si="50"/>
        <v>0.43800887742927597</v>
      </c>
      <c r="DK34" s="18">
        <f t="shared" si="50"/>
        <v>0.4956659519858323</v>
      </c>
      <c r="DL34" s="18">
        <f t="shared" si="50"/>
        <v>0.88472657352805029</v>
      </c>
      <c r="DM34" s="18">
        <f t="shared" si="50"/>
        <v>0.66109088237892089</v>
      </c>
      <c r="DN34" s="18">
        <f t="shared" si="50"/>
        <v>0.7848877102445363</v>
      </c>
      <c r="DO34" s="18">
        <f t="shared" si="50"/>
        <v>0.54630865770365789</v>
      </c>
      <c r="DP34" s="18">
        <f t="shared" si="50"/>
        <v>0.51654669849555224</v>
      </c>
      <c r="DQ34" s="18">
        <f t="shared" si="50"/>
        <v>0.55793087671180353</v>
      </c>
      <c r="DR34" s="18">
        <f t="shared" si="50"/>
        <v>0.58754583465789811</v>
      </c>
      <c r="DS34" s="18">
        <f t="shared" si="50"/>
        <v>0.75939601716027172</v>
      </c>
      <c r="DT34" s="18">
        <f t="shared" si="50"/>
        <v>0.70217373640018255</v>
      </c>
      <c r="DU34" s="18">
        <f t="shared" si="50"/>
        <v>0.67930805922618898</v>
      </c>
      <c r="DV34" s="18">
        <f t="shared" si="50"/>
        <v>0.42829624589666221</v>
      </c>
      <c r="DW34" s="18">
        <f t="shared" si="50"/>
        <v>0.37427770603967619</v>
      </c>
      <c r="DX34" s="18">
        <f t="shared" si="50"/>
        <v>0.63866449711616158</v>
      </c>
      <c r="DY34" s="18">
        <f t="shared" si="50"/>
        <v>0.56372662545463481</v>
      </c>
      <c r="DZ34" s="18">
        <f t="shared" si="50"/>
        <v>0.16520887803838616</v>
      </c>
      <c r="EA34" s="18">
        <f t="shared" si="50"/>
        <v>0.20354076089150466</v>
      </c>
      <c r="EB34" s="18">
        <f t="shared" ref="EB34:GM34" si="51">_xlfn.GAMMA.DIST(LN(EB4)-EB$32,EB$30,EB$31,TRUE)</f>
        <v>0.7572954948102133</v>
      </c>
      <c r="EC34" s="18">
        <f t="shared" si="51"/>
        <v>0.70524684051691178</v>
      </c>
      <c r="ED34" s="18">
        <f t="shared" si="51"/>
        <v>0.48537783321892808</v>
      </c>
      <c r="EE34" s="18">
        <f t="shared" si="51"/>
        <v>0.38567977338624104</v>
      </c>
      <c r="EF34" s="18">
        <f t="shared" si="51"/>
        <v>0.50507093777206091</v>
      </c>
      <c r="EG34" s="18">
        <f t="shared" si="51"/>
        <v>0.95795132174214737</v>
      </c>
      <c r="EH34" s="18">
        <f t="shared" si="51"/>
        <v>0.77082511903582507</v>
      </c>
      <c r="EI34" s="18">
        <f t="shared" si="51"/>
        <v>0.67207563395865666</v>
      </c>
      <c r="EJ34" s="18">
        <f t="shared" si="51"/>
        <v>0.83237031361754055</v>
      </c>
      <c r="EK34" s="18">
        <f t="shared" si="51"/>
        <v>0.58198138282312706</v>
      </c>
      <c r="EL34" s="18">
        <f t="shared" si="51"/>
        <v>0.70990044715340883</v>
      </c>
      <c r="EM34" s="18">
        <f t="shared" si="51"/>
        <v>0.60604651916339314</v>
      </c>
      <c r="EN34" s="18">
        <f t="shared" si="51"/>
        <v>0.76342569905233659</v>
      </c>
      <c r="EO34" s="18">
        <f t="shared" si="51"/>
        <v>0.40757014874772335</v>
      </c>
      <c r="EP34" s="18">
        <f t="shared" si="51"/>
        <v>0.64612649973664471</v>
      </c>
      <c r="EQ34" s="18">
        <f t="shared" si="51"/>
        <v>0.61020033531778395</v>
      </c>
      <c r="ER34" s="18">
        <f t="shared" si="51"/>
        <v>0.38291664459525365</v>
      </c>
      <c r="ES34" s="18">
        <f t="shared" si="51"/>
        <v>0.74570022235253663</v>
      </c>
      <c r="ET34" s="18">
        <f t="shared" si="51"/>
        <v>0.86485834393448258</v>
      </c>
      <c r="EU34" s="18">
        <f t="shared" si="51"/>
        <v>0.72033347709202289</v>
      </c>
      <c r="EV34" s="18">
        <f t="shared" si="51"/>
        <v>0.7333637962119044</v>
      </c>
      <c r="EW34" s="18">
        <f t="shared" si="51"/>
        <v>0.75860358137208772</v>
      </c>
      <c r="EX34" s="18">
        <f t="shared" si="51"/>
        <v>0.6258326789471218</v>
      </c>
      <c r="EY34" s="18">
        <f t="shared" si="51"/>
        <v>0.67813034039553333</v>
      </c>
      <c r="EZ34" s="18">
        <f t="shared" si="51"/>
        <v>0.67298413163074189</v>
      </c>
      <c r="FA34" s="18">
        <f t="shared" si="51"/>
        <v>0.77113822141257726</v>
      </c>
      <c r="FB34" s="18">
        <f t="shared" si="51"/>
        <v>0.72217327930384934</v>
      </c>
      <c r="FC34" s="18">
        <f t="shared" si="51"/>
        <v>0.87466507412815075</v>
      </c>
      <c r="FD34" s="18">
        <f t="shared" si="51"/>
        <v>0.66574378260583911</v>
      </c>
      <c r="FE34" s="18">
        <f t="shared" si="51"/>
        <v>0.77318347090249362</v>
      </c>
      <c r="FF34" s="18">
        <f t="shared" si="51"/>
        <v>0.6853785925935314</v>
      </c>
      <c r="FG34" s="18">
        <f t="shared" si="51"/>
        <v>0.60024781607180255</v>
      </c>
      <c r="FH34" s="18">
        <f t="shared" si="51"/>
        <v>0.84378381604771358</v>
      </c>
      <c r="FI34" s="18">
        <f t="shared" si="51"/>
        <v>0.96014204799772829</v>
      </c>
      <c r="FJ34" s="18">
        <f t="shared" si="51"/>
        <v>0.90263177602693756</v>
      </c>
      <c r="FK34" s="18">
        <f t="shared" si="51"/>
        <v>0.59149660162470918</v>
      </c>
      <c r="FL34" s="18">
        <f t="shared" si="51"/>
        <v>0.80386827028018493</v>
      </c>
      <c r="FM34" s="18">
        <f t="shared" si="51"/>
        <v>0.64377594527488724</v>
      </c>
      <c r="FN34" s="18">
        <f t="shared" si="51"/>
        <v>0.69377465101443891</v>
      </c>
      <c r="FO34" s="18">
        <f t="shared" si="51"/>
        <v>0.92461127851714409</v>
      </c>
      <c r="FP34" s="18">
        <f t="shared" si="51"/>
        <v>0.92848137827024679</v>
      </c>
      <c r="FQ34" s="18">
        <f t="shared" si="51"/>
        <v>0.76173534813651678</v>
      </c>
      <c r="FR34" s="18">
        <f t="shared" si="51"/>
        <v>0.84222335855229991</v>
      </c>
      <c r="FS34" s="18">
        <f t="shared" si="51"/>
        <v>0.56484622033107423</v>
      </c>
      <c r="FT34" s="18">
        <f t="shared" si="51"/>
        <v>0.49945278256344366</v>
      </c>
      <c r="FU34" s="18">
        <f t="shared" si="51"/>
        <v>0.46803232572378539</v>
      </c>
      <c r="FV34" s="18">
        <f t="shared" si="51"/>
        <v>0.26764910700519551</v>
      </c>
      <c r="FW34" s="18">
        <f t="shared" si="51"/>
        <v>0.25120931351057207</v>
      </c>
      <c r="FX34" s="18">
        <f t="shared" si="51"/>
        <v>0.7387606742143431</v>
      </c>
      <c r="FY34" s="18">
        <f t="shared" si="51"/>
        <v>0.62406006912992851</v>
      </c>
      <c r="FZ34" s="18">
        <f t="shared" si="51"/>
        <v>0.46086502522344341</v>
      </c>
      <c r="GA34" s="18">
        <f t="shared" si="51"/>
        <v>0.47952625826413536</v>
      </c>
      <c r="GB34" s="18">
        <f t="shared" si="51"/>
        <v>0.3787073725024962</v>
      </c>
      <c r="GC34" s="18">
        <f t="shared" si="51"/>
        <v>0.52174664082793221</v>
      </c>
      <c r="GD34" s="18">
        <f t="shared" si="51"/>
        <v>0.70140532590783566</v>
      </c>
      <c r="GE34" s="18">
        <f t="shared" si="51"/>
        <v>0.50911967769076905</v>
      </c>
      <c r="GF34" s="18">
        <f t="shared" si="51"/>
        <v>0.66236643561230535</v>
      </c>
      <c r="GG34" s="18">
        <f t="shared" si="51"/>
        <v>0.66160235113469956</v>
      </c>
      <c r="GH34" s="18">
        <f t="shared" si="51"/>
        <v>0.54366676850671947</v>
      </c>
      <c r="GI34" s="18">
        <f t="shared" si="51"/>
        <v>0.79435928481039908</v>
      </c>
      <c r="GJ34" s="18">
        <f t="shared" si="51"/>
        <v>0.74203984371527321</v>
      </c>
      <c r="GK34" s="18">
        <f t="shared" si="51"/>
        <v>0.51316370820323987</v>
      </c>
      <c r="GL34" s="18">
        <f t="shared" si="51"/>
        <v>0.41999772948765052</v>
      </c>
      <c r="GM34" s="18">
        <f t="shared" si="51"/>
        <v>0.36681524937415888</v>
      </c>
      <c r="GN34" s="18">
        <f t="shared" ref="GN34:IY34" si="52">_xlfn.GAMMA.DIST(LN(GN4)-GN$32,GN$30,GN$31,TRUE)</f>
        <v>0.48033688243834849</v>
      </c>
      <c r="GO34" s="18">
        <f t="shared" si="52"/>
        <v>0.64824013878037634</v>
      </c>
      <c r="GP34" s="18">
        <f t="shared" si="52"/>
        <v>0.56923592676247869</v>
      </c>
      <c r="GQ34" s="18">
        <f t="shared" si="52"/>
        <v>0.74320200572888906</v>
      </c>
      <c r="GR34" s="18">
        <f t="shared" si="52"/>
        <v>0.8045133835615137</v>
      </c>
      <c r="GS34" s="18">
        <f t="shared" si="52"/>
        <v>0.86756450896855308</v>
      </c>
      <c r="GT34" s="18">
        <f t="shared" si="52"/>
        <v>0.70137833745554889</v>
      </c>
      <c r="GU34" s="18">
        <f t="shared" si="52"/>
        <v>0.57856215049097259</v>
      </c>
      <c r="GV34" s="18">
        <f t="shared" si="52"/>
        <v>0.6555056911532674</v>
      </c>
      <c r="GW34" s="18">
        <f t="shared" si="52"/>
        <v>0.79272193652790635</v>
      </c>
      <c r="GX34" s="18">
        <f t="shared" si="52"/>
        <v>0.54757409262506285</v>
      </c>
      <c r="GY34" s="18">
        <f t="shared" si="52"/>
        <v>0.42964924680289618</v>
      </c>
      <c r="GZ34" s="18">
        <f t="shared" si="52"/>
        <v>0.45519670471881613</v>
      </c>
      <c r="HA34" s="18">
        <f t="shared" si="52"/>
        <v>0.83477450191133662</v>
      </c>
      <c r="HB34" s="18">
        <f t="shared" si="52"/>
        <v>0.83676257145920918</v>
      </c>
      <c r="HC34" s="18">
        <f t="shared" si="52"/>
        <v>0.93581252685330907</v>
      </c>
      <c r="HD34" s="18">
        <f t="shared" si="52"/>
        <v>0.83596319348724935</v>
      </c>
      <c r="HE34" s="18">
        <f t="shared" si="52"/>
        <v>0.67167795335612879</v>
      </c>
      <c r="HF34" s="18">
        <f t="shared" si="52"/>
        <v>0.72649600814574722</v>
      </c>
      <c r="HG34" s="18">
        <f t="shared" si="52"/>
        <v>0.54043231710132777</v>
      </c>
      <c r="HH34" s="18">
        <f t="shared" si="52"/>
        <v>0.52297703073479429</v>
      </c>
      <c r="HI34" s="18">
        <f t="shared" si="52"/>
        <v>0.76905625303882297</v>
      </c>
      <c r="HJ34" s="18">
        <f t="shared" si="52"/>
        <v>0.89776222285476381</v>
      </c>
      <c r="HK34" s="18">
        <f t="shared" si="52"/>
        <v>0.63590283069235409</v>
      </c>
      <c r="HL34" s="18">
        <f t="shared" si="52"/>
        <v>0.38180108998067336</v>
      </c>
      <c r="HM34" s="18">
        <f t="shared" si="52"/>
        <v>0.34898294376351946</v>
      </c>
      <c r="HN34" s="18">
        <f t="shared" si="52"/>
        <v>0.51162085456103146</v>
      </c>
      <c r="HO34" s="18">
        <f t="shared" si="52"/>
        <v>0.69541757012406746</v>
      </c>
      <c r="HP34" s="18">
        <f t="shared" si="52"/>
        <v>0.2510047479068257</v>
      </c>
      <c r="HQ34" s="18">
        <f t="shared" si="52"/>
        <v>0.32690519718478545</v>
      </c>
      <c r="HR34" s="18">
        <f t="shared" si="52"/>
        <v>0.46362507912525719</v>
      </c>
      <c r="HS34" s="18">
        <f t="shared" si="52"/>
        <v>0.87941220019120636</v>
      </c>
      <c r="HT34" s="18">
        <f t="shared" si="52"/>
        <v>0.49818364877186855</v>
      </c>
      <c r="HU34" s="18">
        <f t="shared" si="52"/>
        <v>0.28672932027440801</v>
      </c>
      <c r="HV34" s="18">
        <f t="shared" si="52"/>
        <v>7.7581627076344023E-3</v>
      </c>
      <c r="HW34" s="18">
        <f t="shared" si="52"/>
        <v>0.26570927589247734</v>
      </c>
      <c r="HX34" s="18">
        <f t="shared" si="52"/>
        <v>0.54493652940643422</v>
      </c>
      <c r="HY34" s="18">
        <f t="shared" si="52"/>
        <v>0.45266835321269538</v>
      </c>
      <c r="HZ34" s="18">
        <f t="shared" si="52"/>
        <v>0.49962918708527415</v>
      </c>
      <c r="IA34" s="18">
        <f t="shared" si="52"/>
        <v>0.28376971096079562</v>
      </c>
      <c r="IB34" s="18">
        <f t="shared" si="52"/>
        <v>6.9787695876845621E-2</v>
      </c>
      <c r="IC34" s="18">
        <f t="shared" si="52"/>
        <v>0.64260815954008677</v>
      </c>
      <c r="ID34" s="18">
        <f t="shared" si="52"/>
        <v>0.83614688797809911</v>
      </c>
      <c r="IE34" s="18">
        <f t="shared" si="52"/>
        <v>0.66292548566651432</v>
      </c>
      <c r="IF34" s="18">
        <f t="shared" si="52"/>
        <v>0.72585025730429842</v>
      </c>
      <c r="IG34" s="18">
        <f t="shared" si="52"/>
        <v>0.79484304521713145</v>
      </c>
      <c r="IH34" s="18">
        <f t="shared" si="52"/>
        <v>0.58163868863003843</v>
      </c>
      <c r="II34" s="18">
        <f t="shared" si="52"/>
        <v>0.63683221308467708</v>
      </c>
      <c r="IJ34" s="18">
        <f t="shared" si="52"/>
        <v>0.69180284034938522</v>
      </c>
      <c r="IK34" s="18">
        <f t="shared" si="52"/>
        <v>0.6093706307155522</v>
      </c>
      <c r="IL34" s="18">
        <f t="shared" si="52"/>
        <v>0.50533548477296353</v>
      </c>
      <c r="IM34" s="18">
        <f t="shared" si="52"/>
        <v>0.76224640589964665</v>
      </c>
      <c r="IN34" s="18">
        <f t="shared" si="52"/>
        <v>0.20403774361802393</v>
      </c>
      <c r="IO34" s="18">
        <f t="shared" si="52"/>
        <v>0.93234783797461307</v>
      </c>
      <c r="IP34" s="18">
        <f t="shared" si="52"/>
        <v>0.84396476120262531</v>
      </c>
      <c r="IQ34" s="18">
        <f t="shared" si="52"/>
        <v>0.8670481055645084</v>
      </c>
      <c r="IR34" s="18">
        <f t="shared" si="52"/>
        <v>0.68323823449123133</v>
      </c>
      <c r="IS34" s="18">
        <f t="shared" si="52"/>
        <v>0.66657038872019136</v>
      </c>
      <c r="IT34" s="18">
        <f t="shared" si="52"/>
        <v>0.71092090368678829</v>
      </c>
      <c r="IU34" s="18">
        <f t="shared" si="52"/>
        <v>0.63554503226423398</v>
      </c>
      <c r="IV34" s="18">
        <f t="shared" si="52"/>
        <v>0.82964480725504464</v>
      </c>
      <c r="IW34" s="18">
        <f t="shared" si="52"/>
        <v>0.91707846971434481</v>
      </c>
      <c r="IX34" s="18">
        <f t="shared" si="52"/>
        <v>0.97343626080520174</v>
      </c>
      <c r="IY34" s="18">
        <f t="shared" si="52"/>
        <v>0.91271204715668219</v>
      </c>
      <c r="IZ34" s="18">
        <f t="shared" ref="IZ34:LK34" si="53">_xlfn.GAMMA.DIST(LN(IZ4)-IZ$32,IZ$30,IZ$31,TRUE)</f>
        <v>0.75068886749869679</v>
      </c>
      <c r="JA34" s="18">
        <f t="shared" si="53"/>
        <v>0.52248060091415782</v>
      </c>
      <c r="JB34" s="18">
        <f t="shared" si="53"/>
        <v>0.41425009562331466</v>
      </c>
      <c r="JC34" s="18">
        <f t="shared" si="53"/>
        <v>0.20729934005282086</v>
      </c>
      <c r="JD34" s="18">
        <f t="shared" si="53"/>
        <v>0.59812163620407977</v>
      </c>
      <c r="JE34" s="18">
        <f t="shared" si="53"/>
        <v>0.64727997099261847</v>
      </c>
      <c r="JF34" s="18">
        <f t="shared" si="53"/>
        <v>0.37560328784390828</v>
      </c>
      <c r="JG34" s="18">
        <f t="shared" si="53"/>
        <v>0.68994906715824555</v>
      </c>
      <c r="JH34" s="18">
        <f t="shared" si="53"/>
        <v>0.68016670198537399</v>
      </c>
      <c r="JI34" s="18">
        <f t="shared" si="53"/>
        <v>0.66935590494486696</v>
      </c>
      <c r="JJ34" s="18">
        <f t="shared" si="53"/>
        <v>2.7771231677863786E-2</v>
      </c>
      <c r="JK34" s="18">
        <f t="shared" si="53"/>
        <v>0.12655097708471208</v>
      </c>
      <c r="JL34" s="18">
        <f t="shared" si="53"/>
        <v>0.58624136121161263</v>
      </c>
      <c r="JM34" s="18">
        <f t="shared" si="53"/>
        <v>0.55756971472184969</v>
      </c>
      <c r="JN34" s="18">
        <f t="shared" si="53"/>
        <v>0.5153876202787695</v>
      </c>
      <c r="JO34" s="18">
        <f t="shared" si="53"/>
        <v>0.43089500499584932</v>
      </c>
      <c r="JP34" s="18">
        <f t="shared" si="53"/>
        <v>0.46406044978565147</v>
      </c>
      <c r="JQ34" s="18">
        <f t="shared" si="53"/>
        <v>0.37936408637883728</v>
      </c>
      <c r="JR34" s="18">
        <f t="shared" si="53"/>
        <v>0.29449595895668129</v>
      </c>
      <c r="JS34" s="18">
        <f t="shared" si="53"/>
        <v>0.34627698356800318</v>
      </c>
      <c r="JT34" s="18">
        <f t="shared" si="53"/>
        <v>0.89525314595542582</v>
      </c>
      <c r="JU34" s="18">
        <f t="shared" si="53"/>
        <v>0.86536457799066113</v>
      </c>
      <c r="JV34" s="18">
        <f t="shared" si="53"/>
        <v>0.70715724644804323</v>
      </c>
      <c r="JW34" s="18">
        <f t="shared" si="53"/>
        <v>0.5175413570860018</v>
      </c>
      <c r="JX34" s="18">
        <f t="shared" si="53"/>
        <v>0.76810960465675349</v>
      </c>
      <c r="JY34" s="18">
        <f t="shared" si="53"/>
        <v>0.64067081980490781</v>
      </c>
      <c r="JZ34" s="18">
        <f t="shared" si="53"/>
        <v>0.83169376770917436</v>
      </c>
      <c r="KA34" s="18">
        <f t="shared" si="53"/>
        <v>0.98009320003710532</v>
      </c>
      <c r="KB34" s="18">
        <f t="shared" si="53"/>
        <v>0.94139500269187604</v>
      </c>
      <c r="KC34" s="18">
        <f t="shared" si="53"/>
        <v>0.96634087165616234</v>
      </c>
      <c r="KD34" s="18">
        <f t="shared" si="53"/>
        <v>0.83689677079743519</v>
      </c>
      <c r="KE34" s="18">
        <f t="shared" si="53"/>
        <v>0.38609897031783791</v>
      </c>
      <c r="KF34" s="18">
        <f t="shared" si="53"/>
        <v>0.13444298734303883</v>
      </c>
      <c r="KG34" s="18">
        <f t="shared" si="53"/>
        <v>0.56248836319579498</v>
      </c>
      <c r="KH34" s="18">
        <f t="shared" si="53"/>
        <v>0.31592801095450262</v>
      </c>
      <c r="KI34" s="18">
        <f t="shared" si="53"/>
        <v>8.6862742826480266E-2</v>
      </c>
      <c r="KJ34" s="18">
        <f t="shared" si="53"/>
        <v>0.51616483476405028</v>
      </c>
      <c r="KK34" s="18">
        <f t="shared" si="53"/>
        <v>0.73481118742727647</v>
      </c>
      <c r="KL34" s="18">
        <f t="shared" si="53"/>
        <v>0.87686066269874141</v>
      </c>
      <c r="KM34" s="18">
        <f t="shared" si="53"/>
        <v>0.81637036981775135</v>
      </c>
      <c r="KN34" s="18">
        <f t="shared" si="53"/>
        <v>0.73074630934846074</v>
      </c>
      <c r="KO34" s="18">
        <f t="shared" si="53"/>
        <v>0.63963126890287647</v>
      </c>
      <c r="KP34" s="18">
        <f t="shared" si="53"/>
        <v>0.2908660284080854</v>
      </c>
      <c r="KQ34" s="18">
        <f t="shared" si="53"/>
        <v>0.48237063272069525</v>
      </c>
      <c r="KR34" s="18">
        <f t="shared" si="53"/>
        <v>0.69488706547674495</v>
      </c>
      <c r="KS34" s="18">
        <f t="shared" si="53"/>
        <v>0.47631390880330698</v>
      </c>
      <c r="KT34" s="18">
        <f t="shared" si="53"/>
        <v>0.59735992025080398</v>
      </c>
      <c r="KU34" s="18">
        <f t="shared" si="53"/>
        <v>0.87191682293534489</v>
      </c>
      <c r="KV34" s="18">
        <f t="shared" si="53"/>
        <v>0.87072466045100549</v>
      </c>
      <c r="KW34" s="18">
        <f t="shared" si="53"/>
        <v>0.83408457764961219</v>
      </c>
      <c r="KX34" s="18">
        <f t="shared" si="53"/>
        <v>0.39771260235965927</v>
      </c>
      <c r="KY34" s="18">
        <f t="shared" si="53"/>
        <v>0.87201626075279548</v>
      </c>
      <c r="KZ34" s="18">
        <f t="shared" si="53"/>
        <v>0.96472564577725195</v>
      </c>
      <c r="LA34" s="18">
        <f t="shared" si="53"/>
        <v>0.8857092259691639</v>
      </c>
      <c r="LB34" s="18">
        <f t="shared" si="53"/>
        <v>0.85019710588062469</v>
      </c>
      <c r="LC34" s="18">
        <f t="shared" si="53"/>
        <v>0.24494974275560397</v>
      </c>
      <c r="LD34" s="18">
        <f t="shared" si="53"/>
        <v>0.31824189970444516</v>
      </c>
      <c r="LE34" s="18">
        <f t="shared" si="53"/>
        <v>0.46891072233633402</v>
      </c>
      <c r="LF34" s="18">
        <f t="shared" si="53"/>
        <v>0.54966837297932325</v>
      </c>
      <c r="LG34" s="18">
        <f t="shared" si="53"/>
        <v>0.43456561292849566</v>
      </c>
      <c r="LH34" s="18">
        <f t="shared" si="53"/>
        <v>0.14001494770497694</v>
      </c>
      <c r="LI34" s="18">
        <f t="shared" si="53"/>
        <v>0.87096716455356726</v>
      </c>
      <c r="LJ34" s="18">
        <f t="shared" si="53"/>
        <v>0.14930706636349</v>
      </c>
      <c r="LK34" s="18">
        <f t="shared" si="53"/>
        <v>0.31871206230511101</v>
      </c>
      <c r="LL34" s="18">
        <f t="shared" ref="LL34:LW34" si="54">_xlfn.GAMMA.DIST(LN(LL4)-LL$32,LL$30,LL$31,TRUE)</f>
        <v>0.51798281981394778</v>
      </c>
      <c r="LM34" s="18">
        <f t="shared" si="54"/>
        <v>0.90518773807108466</v>
      </c>
      <c r="LN34" s="18">
        <f t="shared" si="54"/>
        <v>0.57322694891911108</v>
      </c>
      <c r="LO34" s="18">
        <f t="shared" si="54"/>
        <v>0.51829154600761451</v>
      </c>
      <c r="LP34" s="18">
        <f t="shared" si="54"/>
        <v>0.44071712353307002</v>
      </c>
      <c r="LQ34" s="18">
        <f t="shared" si="54"/>
        <v>0.22562909184124999</v>
      </c>
      <c r="LR34" s="18">
        <f t="shared" si="54"/>
        <v>0.25623445552281465</v>
      </c>
      <c r="LS34" s="18">
        <f t="shared" si="54"/>
        <v>0.28982095272474206</v>
      </c>
      <c r="LT34" s="18">
        <f t="shared" si="54"/>
        <v>0.45567982619584801</v>
      </c>
      <c r="LU34" s="18">
        <f t="shared" si="54"/>
        <v>0.29161345062765792</v>
      </c>
      <c r="LV34" s="18">
        <f t="shared" si="54"/>
        <v>0.45970195336586028</v>
      </c>
      <c r="LW34" s="16">
        <f t="shared" si="54"/>
        <v>0.55592318557720066</v>
      </c>
    </row>
    <row r="35" spans="1:335" x14ac:dyDescent="0.3">
      <c r="A35" s="15">
        <v>2002</v>
      </c>
      <c r="B35" s="18">
        <f t="shared" si="42"/>
        <v>0.30369458824934709</v>
      </c>
      <c r="C35" s="18">
        <f t="shared" si="42"/>
        <v>0.55041983978153142</v>
      </c>
      <c r="D35" s="18">
        <f t="shared" ref="D35:BO35" si="55">_xlfn.GAMMA.DIST(LN(D5)-D$32,D$30,D$31,TRUE)</f>
        <v>0.4059368906389158</v>
      </c>
      <c r="E35" s="18">
        <f t="shared" si="55"/>
        <v>0.79257067115920177</v>
      </c>
      <c r="F35" s="18">
        <f t="shared" si="55"/>
        <v>0.5324136629931342</v>
      </c>
      <c r="G35" s="18">
        <f t="shared" si="55"/>
        <v>0.74371414471831443</v>
      </c>
      <c r="H35" s="18">
        <f t="shared" si="55"/>
        <v>0.7623904172535102</v>
      </c>
      <c r="I35" s="18">
        <f t="shared" si="55"/>
        <v>0.23064332030101214</v>
      </c>
      <c r="J35" s="18">
        <f t="shared" si="55"/>
        <v>0.77770696678432527</v>
      </c>
      <c r="K35" s="18">
        <f t="shared" si="55"/>
        <v>0.62075344098004126</v>
      </c>
      <c r="L35" s="18">
        <f t="shared" si="55"/>
        <v>0.65754531092222757</v>
      </c>
      <c r="M35" s="18">
        <f t="shared" si="55"/>
        <v>0.12533926529163078</v>
      </c>
      <c r="N35" s="18">
        <f t="shared" si="55"/>
        <v>0.4660446673036503</v>
      </c>
      <c r="O35" s="18">
        <f t="shared" si="55"/>
        <v>0.91832791403207081</v>
      </c>
      <c r="P35" s="18">
        <f t="shared" si="55"/>
        <v>0.90792025846736546</v>
      </c>
      <c r="Q35" s="18">
        <f t="shared" si="55"/>
        <v>0.61169443737065787</v>
      </c>
      <c r="R35" s="18">
        <f t="shared" si="55"/>
        <v>0.27040630861137377</v>
      </c>
      <c r="S35" s="18">
        <f t="shared" si="55"/>
        <v>0.79527367197226217</v>
      </c>
      <c r="T35" s="18">
        <f t="shared" si="55"/>
        <v>0.87967334055177471</v>
      </c>
      <c r="U35" s="18">
        <f t="shared" si="55"/>
        <v>0.73502087370124314</v>
      </c>
      <c r="V35" s="18">
        <f t="shared" si="55"/>
        <v>0.9588197886054729</v>
      </c>
      <c r="W35" s="18">
        <f t="shared" si="55"/>
        <v>0.92736038235384188</v>
      </c>
      <c r="X35" s="18">
        <f t="shared" si="55"/>
        <v>0.1493473480477579</v>
      </c>
      <c r="Y35" s="18">
        <f t="shared" si="55"/>
        <v>0.15160572221016241</v>
      </c>
      <c r="Z35" s="18">
        <f t="shared" si="55"/>
        <v>0.37015679754408531</v>
      </c>
      <c r="AA35" s="18">
        <f t="shared" si="55"/>
        <v>0.77678664347637749</v>
      </c>
      <c r="AB35" s="18">
        <f t="shared" si="55"/>
        <v>0.29687316080137016</v>
      </c>
      <c r="AC35" s="18">
        <f t="shared" si="55"/>
        <v>0.61647361816904978</v>
      </c>
      <c r="AD35" s="18">
        <f t="shared" si="55"/>
        <v>0.42261295156744499</v>
      </c>
      <c r="AE35" s="18">
        <f t="shared" si="55"/>
        <v>0.37754047395560525</v>
      </c>
      <c r="AF35" s="18">
        <f t="shared" si="55"/>
        <v>0.4030581370937048</v>
      </c>
      <c r="AG35" s="18">
        <f t="shared" si="55"/>
        <v>0.84428797058192084</v>
      </c>
      <c r="AH35" s="18">
        <f t="shared" si="55"/>
        <v>0.2401735160664934</v>
      </c>
      <c r="AI35" s="18">
        <f t="shared" si="55"/>
        <v>0.50090873938369285</v>
      </c>
      <c r="AJ35" s="18">
        <f t="shared" si="55"/>
        <v>0.7934871182265868</v>
      </c>
      <c r="AK35" s="18">
        <f t="shared" si="55"/>
        <v>0.43761182535234644</v>
      </c>
      <c r="AL35" s="18">
        <f t="shared" si="55"/>
        <v>0.45864338617196054</v>
      </c>
      <c r="AM35" s="18">
        <f t="shared" si="55"/>
        <v>0.65911807155966096</v>
      </c>
      <c r="AN35" s="18">
        <f t="shared" si="55"/>
        <v>0.72242560667612343</v>
      </c>
      <c r="AO35" s="18">
        <f t="shared" si="55"/>
        <v>0.85369990387790318</v>
      </c>
      <c r="AP35" s="18">
        <f t="shared" si="55"/>
        <v>0.53525238189602142</v>
      </c>
      <c r="AQ35" s="18">
        <f t="shared" si="55"/>
        <v>0.28643988943574694</v>
      </c>
      <c r="AR35" s="18">
        <f t="shared" si="55"/>
        <v>0.53181878106267133</v>
      </c>
      <c r="AS35" s="18">
        <f t="shared" si="55"/>
        <v>0.83462976262500455</v>
      </c>
      <c r="AT35" s="18">
        <f t="shared" si="55"/>
        <v>0.4601453446839246</v>
      </c>
      <c r="AU35" s="18">
        <f t="shared" si="55"/>
        <v>0.76834431967025785</v>
      </c>
      <c r="AV35" s="18">
        <f t="shared" si="55"/>
        <v>0.93221596669905216</v>
      </c>
      <c r="AW35" s="18">
        <f t="shared" si="55"/>
        <v>0.90243656568855513</v>
      </c>
      <c r="AX35" s="18">
        <f t="shared" si="55"/>
        <v>0.79960106607479053</v>
      </c>
      <c r="AY35" s="18">
        <f t="shared" si="55"/>
        <v>0.87395582224154611</v>
      </c>
      <c r="AZ35" s="18">
        <f t="shared" si="55"/>
        <v>0.52434989381180153</v>
      </c>
      <c r="BA35" s="18">
        <f t="shared" si="55"/>
        <v>0.34020191983823828</v>
      </c>
      <c r="BB35" s="18">
        <f t="shared" si="55"/>
        <v>0.46358702797289547</v>
      </c>
      <c r="BC35" s="18">
        <f t="shared" si="55"/>
        <v>0.49776321801646128</v>
      </c>
      <c r="BD35" s="18">
        <f t="shared" si="55"/>
        <v>0.45823881965897401</v>
      </c>
      <c r="BE35" s="18">
        <f t="shared" si="55"/>
        <v>0.44430921263397433</v>
      </c>
      <c r="BF35" s="18">
        <f t="shared" si="55"/>
        <v>0.43304810757694073</v>
      </c>
      <c r="BG35" s="18">
        <f t="shared" si="55"/>
        <v>0.38770217533197054</v>
      </c>
      <c r="BH35" s="18">
        <f t="shared" si="55"/>
        <v>0.57183528098711855</v>
      </c>
      <c r="BI35" s="18">
        <f t="shared" si="55"/>
        <v>0.47135993446040914</v>
      </c>
      <c r="BJ35" s="18">
        <f t="shared" si="55"/>
        <v>0.26775910226242322</v>
      </c>
      <c r="BK35" s="18">
        <f t="shared" si="55"/>
        <v>0.66156873683934503</v>
      </c>
      <c r="BL35" s="18">
        <f t="shared" si="55"/>
        <v>0.8005645576906889</v>
      </c>
      <c r="BM35" s="18">
        <f t="shared" si="55"/>
        <v>0.44751068501446578</v>
      </c>
      <c r="BN35" s="18">
        <f t="shared" si="55"/>
        <v>0.4698093971460624</v>
      </c>
      <c r="BO35" s="18">
        <f t="shared" si="55"/>
        <v>0.28411137421354082</v>
      </c>
      <c r="BP35" s="18">
        <f t="shared" ref="BP35:EA35" si="56">_xlfn.GAMMA.DIST(LN(BP5)-BP$32,BP$30,BP$31,TRUE)</f>
        <v>0.59048690029007633</v>
      </c>
      <c r="BQ35" s="18">
        <f t="shared" si="56"/>
        <v>0.83705604842288306</v>
      </c>
      <c r="BR35" s="18">
        <f t="shared" si="56"/>
        <v>0.97987573695853092</v>
      </c>
      <c r="BS35" s="18">
        <f t="shared" si="56"/>
        <v>0.86597477764895481</v>
      </c>
      <c r="BT35" s="18">
        <f t="shared" si="56"/>
        <v>0.82007406390467719</v>
      </c>
      <c r="BU35" s="18">
        <f t="shared" si="56"/>
        <v>0.45703476644120139</v>
      </c>
      <c r="BV35" s="18">
        <f t="shared" si="56"/>
        <v>0.29874528793081628</v>
      </c>
      <c r="BW35" s="18">
        <f t="shared" si="56"/>
        <v>0.36477519477093667</v>
      </c>
      <c r="BX35" s="18">
        <f t="shared" si="56"/>
        <v>0.3864834177285249</v>
      </c>
      <c r="BY35" s="18">
        <f t="shared" si="56"/>
        <v>0.661802779180658</v>
      </c>
      <c r="BZ35" s="18">
        <f t="shared" si="56"/>
        <v>0.50857886616372749</v>
      </c>
      <c r="CA35" s="18">
        <f t="shared" si="56"/>
        <v>0.90318570344270832</v>
      </c>
      <c r="CB35" s="18">
        <f t="shared" si="56"/>
        <v>0.32861996372586383</v>
      </c>
      <c r="CC35" s="18">
        <f t="shared" si="56"/>
        <v>0.72171793988856059</v>
      </c>
      <c r="CD35" s="18">
        <f t="shared" si="56"/>
        <v>0.7274728112310499</v>
      </c>
      <c r="CE35" s="18">
        <f t="shared" si="56"/>
        <v>0.34694093078841487</v>
      </c>
      <c r="CF35" s="18">
        <f t="shared" si="56"/>
        <v>0.67616765767181042</v>
      </c>
      <c r="CG35" s="18">
        <f t="shared" si="56"/>
        <v>0.64426394027879463</v>
      </c>
      <c r="CH35" s="18">
        <f t="shared" si="56"/>
        <v>0.71302608452291283</v>
      </c>
      <c r="CI35" s="18">
        <f t="shared" si="56"/>
        <v>0.51169568534394938</v>
      </c>
      <c r="CJ35" s="18">
        <f t="shared" si="56"/>
        <v>0.76947593181220753</v>
      </c>
      <c r="CK35" s="18">
        <f t="shared" si="56"/>
        <v>0.47588912183767151</v>
      </c>
      <c r="CL35" s="18">
        <f t="shared" si="56"/>
        <v>0.17625837403365074</v>
      </c>
      <c r="CM35" s="18">
        <f t="shared" si="56"/>
        <v>0.67088386487920237</v>
      </c>
      <c r="CN35" s="18">
        <f t="shared" si="56"/>
        <v>0.78514186438682754</v>
      </c>
      <c r="CO35" s="18">
        <f t="shared" si="56"/>
        <v>0.92012352011119924</v>
      </c>
      <c r="CP35" s="18">
        <f t="shared" si="56"/>
        <v>0.87040918051502569</v>
      </c>
      <c r="CQ35" s="18">
        <f t="shared" si="56"/>
        <v>0.19360383990791097</v>
      </c>
      <c r="CR35" s="18">
        <f t="shared" si="56"/>
        <v>0.14896604261215801</v>
      </c>
      <c r="CS35" s="18">
        <f t="shared" si="56"/>
        <v>0.36053301011065769</v>
      </c>
      <c r="CT35" s="18">
        <f t="shared" si="56"/>
        <v>0.56634044125538596</v>
      </c>
      <c r="CU35" s="18">
        <f t="shared" si="56"/>
        <v>0.53391396153861004</v>
      </c>
      <c r="CV35" s="18">
        <f t="shared" si="56"/>
        <v>0.5633707968868148</v>
      </c>
      <c r="CW35" s="18">
        <f t="shared" si="56"/>
        <v>0.57862204854008592</v>
      </c>
      <c r="CX35" s="18">
        <f t="shared" si="56"/>
        <v>0.53929676446903063</v>
      </c>
      <c r="CY35" s="18">
        <f t="shared" si="56"/>
        <v>0.6269661492553229</v>
      </c>
      <c r="CZ35" s="18">
        <f t="shared" si="56"/>
        <v>0.68519462757341065</v>
      </c>
      <c r="DA35" s="18">
        <f t="shared" si="56"/>
        <v>0.31888015840002304</v>
      </c>
      <c r="DB35" s="18">
        <f t="shared" si="56"/>
        <v>0.36709611234695905</v>
      </c>
      <c r="DC35" s="18">
        <f t="shared" si="56"/>
        <v>0.59027688050663407</v>
      </c>
      <c r="DD35" s="18">
        <f t="shared" si="56"/>
        <v>0.63738392962011692</v>
      </c>
      <c r="DE35" s="18">
        <f t="shared" si="56"/>
        <v>0.57172540398448024</v>
      </c>
      <c r="DF35" s="18">
        <f t="shared" si="56"/>
        <v>0.34252748860821119</v>
      </c>
      <c r="DG35" s="18">
        <f t="shared" si="56"/>
        <v>0.28504965432287621</v>
      </c>
      <c r="DH35" s="18">
        <f t="shared" si="56"/>
        <v>0.49657369217011582</v>
      </c>
      <c r="DI35" s="18">
        <f t="shared" si="56"/>
        <v>0.47126145364694821</v>
      </c>
      <c r="DJ35" s="18">
        <f t="shared" si="56"/>
        <v>0.55335709109812536</v>
      </c>
      <c r="DK35" s="18">
        <f t="shared" si="56"/>
        <v>0.77363474356644057</v>
      </c>
      <c r="DL35" s="18">
        <f t="shared" si="56"/>
        <v>0.91477503376406966</v>
      </c>
      <c r="DM35" s="18">
        <f t="shared" si="56"/>
        <v>9.3717131020201655E-2</v>
      </c>
      <c r="DN35" s="18">
        <f t="shared" si="56"/>
        <v>0.7542444753499673</v>
      </c>
      <c r="DO35" s="18">
        <f t="shared" si="56"/>
        <v>0.87016727611354927</v>
      </c>
      <c r="DP35" s="18">
        <f t="shared" si="56"/>
        <v>0.93336175262511034</v>
      </c>
      <c r="DQ35" s="18">
        <f t="shared" si="56"/>
        <v>0.70980239766258935</v>
      </c>
      <c r="DR35" s="18">
        <f t="shared" si="56"/>
        <v>0.87002397826329703</v>
      </c>
      <c r="DS35" s="18">
        <f t="shared" si="56"/>
        <v>0.51072660003528836</v>
      </c>
      <c r="DT35" s="18">
        <f t="shared" si="56"/>
        <v>0.8866948842458684</v>
      </c>
      <c r="DU35" s="18">
        <f t="shared" si="56"/>
        <v>0.53128751391000173</v>
      </c>
      <c r="DV35" s="18">
        <f t="shared" si="56"/>
        <v>0.25234625678420919</v>
      </c>
      <c r="DW35" s="18">
        <f t="shared" si="56"/>
        <v>0.85510857566083531</v>
      </c>
      <c r="DX35" s="18">
        <f t="shared" si="56"/>
        <v>0.8511343814724639</v>
      </c>
      <c r="DY35" s="18">
        <f t="shared" si="56"/>
        <v>0.84049108911971304</v>
      </c>
      <c r="DZ35" s="18">
        <f t="shared" si="56"/>
        <v>0.4091082683872459</v>
      </c>
      <c r="EA35" s="18">
        <f t="shared" si="56"/>
        <v>0.64079343357277296</v>
      </c>
      <c r="EB35" s="18">
        <f t="shared" ref="EB35:GM35" si="57">_xlfn.GAMMA.DIST(LN(EB5)-EB$32,EB$30,EB$31,TRUE)</f>
        <v>0.7493357382228395</v>
      </c>
      <c r="EC35" s="18">
        <f t="shared" si="57"/>
        <v>0.69167303345136655</v>
      </c>
      <c r="ED35" s="18">
        <f t="shared" si="57"/>
        <v>0.79160187019984374</v>
      </c>
      <c r="EE35" s="18">
        <f t="shared" si="57"/>
        <v>0.69985241970055823</v>
      </c>
      <c r="EF35" s="18">
        <f t="shared" si="57"/>
        <v>0.61951143916302065</v>
      </c>
      <c r="EG35" s="18">
        <f t="shared" si="57"/>
        <v>0.42526657540470397</v>
      </c>
      <c r="EH35" s="18">
        <f t="shared" si="57"/>
        <v>0.22228144050338783</v>
      </c>
      <c r="EI35" s="18">
        <f t="shared" si="57"/>
        <v>0.80774351424120572</v>
      </c>
      <c r="EJ35" s="18">
        <f t="shared" si="57"/>
        <v>0.88915590785048837</v>
      </c>
      <c r="EK35" s="18">
        <f t="shared" si="57"/>
        <v>0.82591369517188573</v>
      </c>
      <c r="EL35" s="18">
        <f t="shared" si="57"/>
        <v>0.67205653227571938</v>
      </c>
      <c r="EM35" s="18">
        <f t="shared" si="57"/>
        <v>0.65320855769980901</v>
      </c>
      <c r="EN35" s="18">
        <f t="shared" si="57"/>
        <v>0.41386902955729349</v>
      </c>
      <c r="EO35" s="18">
        <f t="shared" si="57"/>
        <v>0.56200003834271195</v>
      </c>
      <c r="EP35" s="18">
        <f t="shared" si="57"/>
        <v>0.57845283194026875</v>
      </c>
      <c r="EQ35" s="18">
        <f t="shared" si="57"/>
        <v>0.54423808156099274</v>
      </c>
      <c r="ER35" s="18">
        <f t="shared" si="57"/>
        <v>0.54518017802207397</v>
      </c>
      <c r="ES35" s="18">
        <f t="shared" si="57"/>
        <v>0.84735271415909263</v>
      </c>
      <c r="ET35" s="18">
        <f t="shared" si="57"/>
        <v>0.87726313979383452</v>
      </c>
      <c r="EU35" s="18">
        <f t="shared" si="57"/>
        <v>0.35655799681058081</v>
      </c>
      <c r="EV35" s="18">
        <f t="shared" si="57"/>
        <v>0.45716350024278174</v>
      </c>
      <c r="EW35" s="18">
        <f t="shared" si="57"/>
        <v>0.76359871002627566</v>
      </c>
      <c r="EX35" s="18">
        <f t="shared" si="57"/>
        <v>0.41440807963500187</v>
      </c>
      <c r="EY35" s="18">
        <f t="shared" si="57"/>
        <v>0.20972425136868678</v>
      </c>
      <c r="EZ35" s="18">
        <f t="shared" si="57"/>
        <v>0.1038147476247703</v>
      </c>
      <c r="FA35" s="18">
        <f t="shared" si="57"/>
        <v>1.2942964682305144E-2</v>
      </c>
      <c r="FB35" s="18">
        <f t="shared" si="57"/>
        <v>4.9032247106164766E-2</v>
      </c>
      <c r="FC35" s="18">
        <f t="shared" si="57"/>
        <v>0.35279388876033951</v>
      </c>
      <c r="FD35" s="18">
        <f t="shared" si="57"/>
        <v>0.54282807785721177</v>
      </c>
      <c r="FE35" s="18">
        <f t="shared" si="57"/>
        <v>0.47165881109905411</v>
      </c>
      <c r="FF35" s="18">
        <f t="shared" si="57"/>
        <v>0.5490862613625237</v>
      </c>
      <c r="FG35" s="18">
        <f t="shared" si="57"/>
        <v>0.3450673402196418</v>
      </c>
      <c r="FH35" s="18">
        <f t="shared" si="57"/>
        <v>0.29706731121715374</v>
      </c>
      <c r="FI35" s="18">
        <f t="shared" si="57"/>
        <v>0.81653039474823086</v>
      </c>
      <c r="FJ35" s="18">
        <f t="shared" si="57"/>
        <v>0.902340396560803</v>
      </c>
      <c r="FK35" s="18">
        <f t="shared" si="57"/>
        <v>0.87136453077409692</v>
      </c>
      <c r="FL35" s="18">
        <f t="shared" si="57"/>
        <v>0.83936790345891976</v>
      </c>
      <c r="FM35" s="18">
        <f t="shared" si="57"/>
        <v>0.90988429194495635</v>
      </c>
      <c r="FN35" s="18">
        <f t="shared" si="57"/>
        <v>0.95456135847932089</v>
      </c>
      <c r="FO35" s="18">
        <f t="shared" si="57"/>
        <v>0.83832220989332462</v>
      </c>
      <c r="FP35" s="18">
        <f t="shared" si="57"/>
        <v>0.89085091969034536</v>
      </c>
      <c r="FQ35" s="18">
        <f t="shared" si="57"/>
        <v>0.89271447001300452</v>
      </c>
      <c r="FR35" s="18">
        <f t="shared" si="57"/>
        <v>0.57235964085901947</v>
      </c>
      <c r="FS35" s="18">
        <f t="shared" si="57"/>
        <v>0.92376217181200027</v>
      </c>
      <c r="FT35" s="18">
        <f t="shared" si="57"/>
        <v>0.97113509995288183</v>
      </c>
      <c r="FU35" s="18">
        <f t="shared" si="57"/>
        <v>0.8714275355321075</v>
      </c>
      <c r="FV35" s="18">
        <f t="shared" si="57"/>
        <v>0.82402529084581033</v>
      </c>
      <c r="FW35" s="18">
        <f t="shared" si="57"/>
        <v>0.76855693731999353</v>
      </c>
      <c r="FX35" s="18">
        <f t="shared" si="57"/>
        <v>0.78013212139242927</v>
      </c>
      <c r="FY35" s="18">
        <f t="shared" si="57"/>
        <v>0.43460189614995609</v>
      </c>
      <c r="FZ35" s="18">
        <f t="shared" si="57"/>
        <v>0.38771673811523422</v>
      </c>
      <c r="GA35" s="18">
        <f t="shared" si="57"/>
        <v>0.80122709061049169</v>
      </c>
      <c r="GB35" s="18">
        <f t="shared" si="57"/>
        <v>0.62818810219096</v>
      </c>
      <c r="GC35" s="18">
        <f t="shared" si="57"/>
        <v>0.3749904954059759</v>
      </c>
      <c r="GD35" s="18">
        <f t="shared" si="57"/>
        <v>0.3167475896503687</v>
      </c>
      <c r="GE35" s="18">
        <f t="shared" si="57"/>
        <v>0.43158291997353909</v>
      </c>
      <c r="GF35" s="18">
        <f t="shared" si="57"/>
        <v>0.87954617587621775</v>
      </c>
      <c r="GG35" s="18">
        <f t="shared" si="57"/>
        <v>0.91583415008799429</v>
      </c>
      <c r="GH35" s="18">
        <f t="shared" si="57"/>
        <v>0.89450501448110442</v>
      </c>
      <c r="GI35" s="18">
        <f t="shared" si="57"/>
        <v>0.4895681142897938</v>
      </c>
      <c r="GJ35" s="18">
        <f t="shared" si="57"/>
        <v>0.33482725886863002</v>
      </c>
      <c r="GK35" s="18">
        <f t="shared" si="57"/>
        <v>0.24048257491521441</v>
      </c>
      <c r="GL35" s="18">
        <f t="shared" si="57"/>
        <v>0.39149221839524384</v>
      </c>
      <c r="GM35" s="18">
        <f t="shared" si="57"/>
        <v>0.77068888558705018</v>
      </c>
      <c r="GN35" s="18">
        <f t="shared" ref="GN35:IY35" si="58">_xlfn.GAMMA.DIST(LN(GN5)-GN$32,GN$30,GN$31,TRUE)</f>
        <v>0.80941290040696068</v>
      </c>
      <c r="GO35" s="18">
        <f t="shared" si="58"/>
        <v>0.58453287382294483</v>
      </c>
      <c r="GP35" s="18">
        <f t="shared" si="58"/>
        <v>0.73467229353091268</v>
      </c>
      <c r="GQ35" s="18">
        <f t="shared" si="58"/>
        <v>0.80266469162305232</v>
      </c>
      <c r="GR35" s="18">
        <f t="shared" si="58"/>
        <v>0.37001780262981782</v>
      </c>
      <c r="GS35" s="18">
        <f t="shared" si="58"/>
        <v>0.18566648528236152</v>
      </c>
      <c r="GT35" s="18">
        <f t="shared" si="58"/>
        <v>0.26583662679723269</v>
      </c>
      <c r="GU35" s="18">
        <f t="shared" si="58"/>
        <v>0.19200057673379181</v>
      </c>
      <c r="GV35" s="18">
        <f t="shared" si="58"/>
        <v>0.36449756415784318</v>
      </c>
      <c r="GW35" s="18">
        <f t="shared" si="58"/>
        <v>0.45934375038637792</v>
      </c>
      <c r="GX35" s="18">
        <f t="shared" si="58"/>
        <v>0.89950839026617935</v>
      </c>
      <c r="GY35" s="18">
        <f t="shared" si="58"/>
        <v>0.6114874080068895</v>
      </c>
      <c r="GZ35" s="18">
        <f t="shared" si="58"/>
        <v>0.74319157912378153</v>
      </c>
      <c r="HA35" s="18">
        <f t="shared" si="58"/>
        <v>0.87790527559341469</v>
      </c>
      <c r="HB35" s="18">
        <f t="shared" si="58"/>
        <v>0.5328573835988436</v>
      </c>
      <c r="HC35" s="18">
        <f t="shared" si="58"/>
        <v>0.79900096164702339</v>
      </c>
      <c r="HD35" s="18">
        <f t="shared" si="58"/>
        <v>0.36526982515031942</v>
      </c>
      <c r="HE35" s="18">
        <f t="shared" si="58"/>
        <v>0.62970863714497516</v>
      </c>
      <c r="HF35" s="18">
        <f t="shared" si="58"/>
        <v>0.56607024922372373</v>
      </c>
      <c r="HG35" s="18">
        <f t="shared" si="58"/>
        <v>0.95270409181891258</v>
      </c>
      <c r="HH35" s="18">
        <f t="shared" si="58"/>
        <v>0.95225135685754181</v>
      </c>
      <c r="HI35" s="18">
        <f t="shared" si="58"/>
        <v>0.54613957037129801</v>
      </c>
      <c r="HJ35" s="18">
        <f t="shared" si="58"/>
        <v>0.7524784169496268</v>
      </c>
      <c r="HK35" s="18">
        <f t="shared" si="58"/>
        <v>0.98189182396961061</v>
      </c>
      <c r="HL35" s="18">
        <f t="shared" si="58"/>
        <v>0.94863718543370346</v>
      </c>
      <c r="HM35" s="18">
        <f t="shared" si="58"/>
        <v>0.83440735330145843</v>
      </c>
      <c r="HN35" s="18">
        <f t="shared" si="58"/>
        <v>0.87557511398169818</v>
      </c>
      <c r="HO35" s="18">
        <f t="shared" si="58"/>
        <v>0.82611804762081864</v>
      </c>
      <c r="HP35" s="18">
        <f t="shared" si="58"/>
        <v>0.80167451414207835</v>
      </c>
      <c r="HQ35" s="18">
        <f t="shared" si="58"/>
        <v>0.64714917234678782</v>
      </c>
      <c r="HR35" s="18">
        <f t="shared" si="58"/>
        <v>0.45853442563721253</v>
      </c>
      <c r="HS35" s="18">
        <f t="shared" si="58"/>
        <v>0.19180509655939673</v>
      </c>
      <c r="HT35" s="18">
        <f t="shared" si="58"/>
        <v>0.4560051457045633</v>
      </c>
      <c r="HU35" s="18">
        <f t="shared" si="58"/>
        <v>0.18220252478303139</v>
      </c>
      <c r="HV35" s="18">
        <f t="shared" si="58"/>
        <v>0.88812177189000585</v>
      </c>
      <c r="HW35" s="18">
        <f t="shared" si="58"/>
        <v>0.91395494284626466</v>
      </c>
      <c r="HX35" s="18">
        <f t="shared" si="58"/>
        <v>0.79583072284064937</v>
      </c>
      <c r="HY35" s="18">
        <f t="shared" si="58"/>
        <v>0.62289851553954467</v>
      </c>
      <c r="HZ35" s="18">
        <f t="shared" si="58"/>
        <v>0.50135090570232632</v>
      </c>
      <c r="IA35" s="18">
        <f t="shared" si="58"/>
        <v>0.46332002129414535</v>
      </c>
      <c r="IB35" s="18">
        <f t="shared" si="58"/>
        <v>0.32845992317894168</v>
      </c>
      <c r="IC35" s="18">
        <f t="shared" si="58"/>
        <v>0.59009886228195807</v>
      </c>
      <c r="ID35" s="18">
        <f t="shared" si="58"/>
        <v>0.28489204525168138</v>
      </c>
      <c r="IE35" s="18">
        <f t="shared" si="58"/>
        <v>0.80465690746368634</v>
      </c>
      <c r="IF35" s="18">
        <f t="shared" si="58"/>
        <v>0.62897922547910678</v>
      </c>
      <c r="IG35" s="18">
        <f t="shared" si="58"/>
        <v>0.68698186927793858</v>
      </c>
      <c r="IH35" s="18">
        <f t="shared" si="58"/>
        <v>0.10015172326583982</v>
      </c>
      <c r="II35" s="18">
        <f t="shared" si="58"/>
        <v>0.14641511259468226</v>
      </c>
      <c r="IJ35" s="18">
        <f t="shared" si="58"/>
        <v>4.3438802324296061E-2</v>
      </c>
      <c r="IK35" s="18">
        <f t="shared" si="58"/>
        <v>0.43973709795507127</v>
      </c>
      <c r="IL35" s="18">
        <f t="shared" si="58"/>
        <v>0.39069723826371905</v>
      </c>
      <c r="IM35" s="18">
        <f t="shared" si="58"/>
        <v>0.6082833971121151</v>
      </c>
      <c r="IN35" s="18">
        <f t="shared" si="58"/>
        <v>0.71974841931514821</v>
      </c>
      <c r="IO35" s="18">
        <f t="shared" si="58"/>
        <v>0.84334749820692501</v>
      </c>
      <c r="IP35" s="18">
        <f t="shared" si="58"/>
        <v>0.61722009830042479</v>
      </c>
      <c r="IQ35" s="18">
        <f t="shared" si="58"/>
        <v>0.86800180530231741</v>
      </c>
      <c r="IR35" s="18">
        <f t="shared" si="58"/>
        <v>0.95981060441687127</v>
      </c>
      <c r="IS35" s="18">
        <f t="shared" si="58"/>
        <v>0.83681027140199371</v>
      </c>
      <c r="IT35" s="18">
        <f t="shared" si="58"/>
        <v>0.54287039617340338</v>
      </c>
      <c r="IU35" s="18">
        <f t="shared" si="58"/>
        <v>0.51174691663659633</v>
      </c>
      <c r="IV35" s="18">
        <f t="shared" si="58"/>
        <v>0.3678438599364226</v>
      </c>
      <c r="IW35" s="18">
        <f t="shared" si="58"/>
        <v>0.3944459704445456</v>
      </c>
      <c r="IX35" s="18">
        <f t="shared" si="58"/>
        <v>0.58034601309466871</v>
      </c>
      <c r="IY35" s="18">
        <f t="shared" si="58"/>
        <v>0.7136849408287298</v>
      </c>
      <c r="IZ35" s="18">
        <f t="shared" ref="IZ35:LK35" si="59">_xlfn.GAMMA.DIST(LN(IZ5)-IZ$32,IZ$30,IZ$31,TRUE)</f>
        <v>0.85994890490483256</v>
      </c>
      <c r="JA35" s="18">
        <f t="shared" si="59"/>
        <v>0.9379638037857978</v>
      </c>
      <c r="JB35" s="18">
        <f t="shared" si="59"/>
        <v>0.96133917575735883</v>
      </c>
      <c r="JC35" s="18">
        <f t="shared" si="59"/>
        <v>0.92050826028581212</v>
      </c>
      <c r="JD35" s="18">
        <f t="shared" si="59"/>
        <v>0.85716850628826513</v>
      </c>
      <c r="JE35" s="18">
        <f t="shared" si="59"/>
        <v>0.62539154628770555</v>
      </c>
      <c r="JF35" s="18">
        <f t="shared" si="59"/>
        <v>0.15041530666189512</v>
      </c>
      <c r="JG35" s="18">
        <f t="shared" si="59"/>
        <v>0.10370170717668162</v>
      </c>
      <c r="JH35" s="18">
        <f t="shared" si="59"/>
        <v>0.11724604065408707</v>
      </c>
      <c r="JI35" s="18">
        <f t="shared" si="59"/>
        <v>0.10002589685578772</v>
      </c>
      <c r="JJ35" s="18">
        <f t="shared" si="59"/>
        <v>0.83879628223434244</v>
      </c>
      <c r="JK35" s="18">
        <f t="shared" si="59"/>
        <v>0.81983683838171872</v>
      </c>
      <c r="JL35" s="18">
        <f t="shared" si="59"/>
        <v>0.81839284577346871</v>
      </c>
      <c r="JM35" s="18">
        <f t="shared" si="59"/>
        <v>0.77379516152024974</v>
      </c>
      <c r="JN35" s="18">
        <f t="shared" si="59"/>
        <v>0.83210488012344852</v>
      </c>
      <c r="JO35" s="18">
        <f t="shared" si="59"/>
        <v>0.4586956888536346</v>
      </c>
      <c r="JP35" s="18">
        <f t="shared" si="59"/>
        <v>0.5009713966139937</v>
      </c>
      <c r="JQ35" s="18">
        <f t="shared" si="59"/>
        <v>0.34676673857087514</v>
      </c>
      <c r="JR35" s="18">
        <f t="shared" si="59"/>
        <v>0.49340434940330424</v>
      </c>
      <c r="JS35" s="18">
        <f t="shared" si="59"/>
        <v>0.4330475509049741</v>
      </c>
      <c r="JT35" s="18">
        <f t="shared" si="59"/>
        <v>0.6640207309895686</v>
      </c>
      <c r="JU35" s="18">
        <f t="shared" si="59"/>
        <v>0.80186834481909441</v>
      </c>
      <c r="JV35" s="18">
        <f t="shared" si="59"/>
        <v>0.89250331564795826</v>
      </c>
      <c r="JW35" s="18">
        <f t="shared" si="59"/>
        <v>0.84763420953550872</v>
      </c>
      <c r="JX35" s="18">
        <f t="shared" si="59"/>
        <v>0.67093732348814905</v>
      </c>
      <c r="JY35" s="18">
        <f t="shared" si="59"/>
        <v>0.55348439434924668</v>
      </c>
      <c r="JZ35" s="18">
        <f t="shared" si="59"/>
        <v>0.15994858909472598</v>
      </c>
      <c r="KA35" s="18">
        <f t="shared" si="59"/>
        <v>0.40377702201296328</v>
      </c>
      <c r="KB35" s="18">
        <f t="shared" si="59"/>
        <v>0.65780890131768632</v>
      </c>
      <c r="KC35" s="18">
        <f t="shared" si="59"/>
        <v>0.66350147494272493</v>
      </c>
      <c r="KD35" s="18">
        <f t="shared" si="59"/>
        <v>0.95347968942990091</v>
      </c>
      <c r="KE35" s="18">
        <f t="shared" si="59"/>
        <v>0.9257456382328535</v>
      </c>
      <c r="KF35" s="18">
        <f t="shared" si="59"/>
        <v>0.88176601465362903</v>
      </c>
      <c r="KG35" s="18">
        <f t="shared" si="59"/>
        <v>0.57873053317756196</v>
      </c>
      <c r="KH35" s="18">
        <f t="shared" si="59"/>
        <v>0.62010570088606154</v>
      </c>
      <c r="KI35" s="18">
        <f t="shared" si="59"/>
        <v>0.71517534945483252</v>
      </c>
      <c r="KJ35" s="18">
        <f t="shared" si="59"/>
        <v>0.17983084623133436</v>
      </c>
      <c r="KK35" s="18">
        <f t="shared" si="59"/>
        <v>0.75767980588285044</v>
      </c>
      <c r="KL35" s="18">
        <f t="shared" si="59"/>
        <v>0.33075887855695246</v>
      </c>
      <c r="KM35" s="18">
        <f t="shared" si="59"/>
        <v>0.13520301368360349</v>
      </c>
      <c r="KN35" s="18">
        <f t="shared" si="59"/>
        <v>0.34541821667693262</v>
      </c>
      <c r="KO35" s="18">
        <f t="shared" si="59"/>
        <v>0.53086329192719628</v>
      </c>
      <c r="KP35" s="18">
        <f t="shared" si="59"/>
        <v>0.62992706019227773</v>
      </c>
      <c r="KQ35" s="18">
        <f t="shared" si="59"/>
        <v>0.71237573517149522</v>
      </c>
      <c r="KR35" s="18">
        <f t="shared" si="59"/>
        <v>0.60219907414649798</v>
      </c>
      <c r="KS35" s="18">
        <f t="shared" si="59"/>
        <v>0.61188368544466232</v>
      </c>
      <c r="KT35" s="18">
        <f t="shared" si="59"/>
        <v>0.52502716950060568</v>
      </c>
      <c r="KU35" s="18">
        <f t="shared" si="59"/>
        <v>0.86845939303769293</v>
      </c>
      <c r="KV35" s="18">
        <f t="shared" si="59"/>
        <v>0.67265022277760145</v>
      </c>
      <c r="KW35" s="18">
        <f t="shared" si="59"/>
        <v>0.68288963374128708</v>
      </c>
      <c r="KX35" s="18">
        <f t="shared" si="59"/>
        <v>0.61825968928431019</v>
      </c>
      <c r="KY35" s="18">
        <f t="shared" si="59"/>
        <v>0.27496307327020664</v>
      </c>
      <c r="KZ35" s="18">
        <f t="shared" si="59"/>
        <v>0.49074068017559197</v>
      </c>
      <c r="LA35" s="18">
        <f t="shared" si="59"/>
        <v>0.79467796456307971</v>
      </c>
      <c r="LB35" s="18">
        <f t="shared" si="59"/>
        <v>0.86195576318347245</v>
      </c>
      <c r="LC35" s="18">
        <f t="shared" si="59"/>
        <v>0.83456383749925278</v>
      </c>
      <c r="LD35" s="18">
        <f t="shared" si="59"/>
        <v>0.93379628322339803</v>
      </c>
      <c r="LE35" s="18">
        <f t="shared" si="59"/>
        <v>0.94654517063191479</v>
      </c>
      <c r="LF35" s="18">
        <f t="shared" si="59"/>
        <v>0.89134055138335222</v>
      </c>
      <c r="LG35" s="18">
        <f t="shared" si="59"/>
        <v>0.91687509939894563</v>
      </c>
      <c r="LH35" s="18">
        <f t="shared" si="59"/>
        <v>0.72254826297072694</v>
      </c>
      <c r="LI35" s="18">
        <f t="shared" si="59"/>
        <v>0.67084167662429506</v>
      </c>
      <c r="LJ35" s="18">
        <f t="shared" si="59"/>
        <v>0.59443283159871818</v>
      </c>
      <c r="LK35" s="18">
        <f t="shared" si="59"/>
        <v>0.46622396746907124</v>
      </c>
      <c r="LL35" s="18">
        <f t="shared" ref="LL35:LW35" si="60">_xlfn.GAMMA.DIST(LN(LL5)-LL$32,LL$30,LL$31,TRUE)</f>
        <v>0.57003732188740908</v>
      </c>
      <c r="LM35" s="18">
        <f t="shared" si="60"/>
        <v>2.7219309976167137E-2</v>
      </c>
      <c r="LN35" s="18">
        <f t="shared" si="60"/>
        <v>0.95864264170647351</v>
      </c>
      <c r="LO35" s="18">
        <f t="shared" si="60"/>
        <v>0.9553144100738078</v>
      </c>
      <c r="LP35" s="18">
        <f t="shared" si="60"/>
        <v>0.95632197674436337</v>
      </c>
      <c r="LQ35" s="18">
        <f t="shared" si="60"/>
        <v>0.98051105435725761</v>
      </c>
      <c r="LR35" s="18">
        <f t="shared" si="60"/>
        <v>0.84679014760061888</v>
      </c>
      <c r="LS35" s="18">
        <f t="shared" si="60"/>
        <v>0.86139488713327839</v>
      </c>
      <c r="LT35" s="18">
        <f t="shared" si="60"/>
        <v>0.75831718902193246</v>
      </c>
      <c r="LU35" s="18">
        <f t="shared" si="60"/>
        <v>0.85876098124794908</v>
      </c>
      <c r="LV35" s="18">
        <f t="shared" si="60"/>
        <v>0.9571314144780112</v>
      </c>
      <c r="LW35" s="16">
        <f t="shared" si="60"/>
        <v>0.95467068295100033</v>
      </c>
    </row>
    <row r="36" spans="1:335" x14ac:dyDescent="0.3">
      <c r="A36" s="15">
        <v>2003</v>
      </c>
      <c r="B36" s="18">
        <f t="shared" si="42"/>
        <v>0.683900870392254</v>
      </c>
      <c r="C36" s="18">
        <f t="shared" si="42"/>
        <v>0.32874643656564195</v>
      </c>
      <c r="D36" s="18">
        <f t="shared" ref="D36:BO36" si="61">_xlfn.GAMMA.DIST(LN(D6)-D$32,D$30,D$31,TRUE)</f>
        <v>0.78501472059446176</v>
      </c>
      <c r="E36" s="18">
        <f t="shared" si="61"/>
        <v>0.77469535543580204</v>
      </c>
      <c r="F36" s="18">
        <f t="shared" si="61"/>
        <v>0.90497025596842262</v>
      </c>
      <c r="G36" s="18">
        <f t="shared" si="61"/>
        <v>0.85073564948049418</v>
      </c>
      <c r="H36" s="18">
        <f t="shared" si="61"/>
        <v>0.57558186088046059</v>
      </c>
      <c r="I36" s="18">
        <f t="shared" si="61"/>
        <v>0.7493599175961323</v>
      </c>
      <c r="J36" s="18">
        <f t="shared" si="61"/>
        <v>0.90841643066871036</v>
      </c>
      <c r="K36" s="18">
        <f t="shared" si="61"/>
        <v>0.41766753885260582</v>
      </c>
      <c r="L36" s="18">
        <f t="shared" si="61"/>
        <v>0.71466098601069938</v>
      </c>
      <c r="M36" s="18">
        <f t="shared" si="61"/>
        <v>0.78224671410855162</v>
      </c>
      <c r="N36" s="18">
        <f t="shared" si="61"/>
        <v>0.93849369702793062</v>
      </c>
      <c r="O36" s="18">
        <f t="shared" si="61"/>
        <v>0.77149285893380826</v>
      </c>
      <c r="P36" s="18">
        <f t="shared" si="61"/>
        <v>0.48504757676641463</v>
      </c>
      <c r="Q36" s="18">
        <f t="shared" si="61"/>
        <v>0.29508479999456599</v>
      </c>
      <c r="R36" s="18">
        <f t="shared" si="61"/>
        <v>6.1344687695339371E-2</v>
      </c>
      <c r="S36" s="18">
        <f t="shared" si="61"/>
        <v>0.61843374104707638</v>
      </c>
      <c r="T36" s="18">
        <f t="shared" si="61"/>
        <v>0.37144914891047337</v>
      </c>
      <c r="U36" s="18">
        <f t="shared" si="61"/>
        <v>1.5831551621096649E-2</v>
      </c>
      <c r="V36" s="18">
        <f t="shared" si="61"/>
        <v>0.76500331912932829</v>
      </c>
      <c r="W36" s="18">
        <f t="shared" si="61"/>
        <v>0.46253749672042138</v>
      </c>
      <c r="X36" s="18">
        <f t="shared" si="61"/>
        <v>0.50170022184552809</v>
      </c>
      <c r="Y36" s="18">
        <f t="shared" si="61"/>
        <v>0.83057155800752169</v>
      </c>
      <c r="Z36" s="18">
        <f t="shared" si="61"/>
        <v>0.82526560730949272</v>
      </c>
      <c r="AA36" s="18">
        <f t="shared" si="61"/>
        <v>0.86858568593227359</v>
      </c>
      <c r="AB36" s="18">
        <f t="shared" si="61"/>
        <v>0.84715980575562866</v>
      </c>
      <c r="AC36" s="18">
        <f t="shared" si="61"/>
        <v>0.70222188175153999</v>
      </c>
      <c r="AD36" s="18">
        <f t="shared" si="61"/>
        <v>0.77970029916894368</v>
      </c>
      <c r="AE36" s="18">
        <f t="shared" si="61"/>
        <v>0.43777405759643656</v>
      </c>
      <c r="AF36" s="18">
        <f t="shared" si="61"/>
        <v>0.36365179633881367</v>
      </c>
      <c r="AG36" s="18">
        <f t="shared" si="61"/>
        <v>0.814399656165395</v>
      </c>
      <c r="AH36" s="18">
        <f t="shared" si="61"/>
        <v>0.88458479608950247</v>
      </c>
      <c r="AI36" s="18">
        <f t="shared" si="61"/>
        <v>0.49335661329461</v>
      </c>
      <c r="AJ36" s="18">
        <f t="shared" si="61"/>
        <v>0.36989294969893721</v>
      </c>
      <c r="AK36" s="18">
        <f t="shared" si="61"/>
        <v>0.65808114230652015</v>
      </c>
      <c r="AL36" s="18">
        <f t="shared" si="61"/>
        <v>0.62198151904897303</v>
      </c>
      <c r="AM36" s="18">
        <f t="shared" si="61"/>
        <v>0.85663670149349014</v>
      </c>
      <c r="AN36" s="18">
        <f t="shared" si="61"/>
        <v>0.61076567936643156</v>
      </c>
      <c r="AO36" s="18">
        <f t="shared" si="61"/>
        <v>0.32555711819809352</v>
      </c>
      <c r="AP36" s="18">
        <f t="shared" si="61"/>
        <v>0.90996284447886966</v>
      </c>
      <c r="AQ36" s="18">
        <f t="shared" si="61"/>
        <v>0.73995511520643187</v>
      </c>
      <c r="AR36" s="18">
        <f t="shared" si="61"/>
        <v>0.85140404986119833</v>
      </c>
      <c r="AS36" s="18">
        <f t="shared" si="61"/>
        <v>0.62456764854046154</v>
      </c>
      <c r="AT36" s="18">
        <f t="shared" si="61"/>
        <v>0.29625386872814335</v>
      </c>
      <c r="AU36" s="18">
        <f t="shared" si="61"/>
        <v>0.48307696631084091</v>
      </c>
      <c r="AV36" s="18">
        <f t="shared" si="61"/>
        <v>0.67878923405497749</v>
      </c>
      <c r="AW36" s="18">
        <f t="shared" si="61"/>
        <v>0.76524331763660725</v>
      </c>
      <c r="AX36" s="18">
        <f t="shared" si="61"/>
        <v>2.7925077003168975E-2</v>
      </c>
      <c r="AY36" s="18">
        <f t="shared" si="61"/>
        <v>3.2488273818329569E-2</v>
      </c>
      <c r="AZ36" s="18">
        <f t="shared" si="61"/>
        <v>0.17144029233716898</v>
      </c>
      <c r="BA36" s="18">
        <f t="shared" si="61"/>
        <v>0.48231196156757294</v>
      </c>
      <c r="BB36" s="18">
        <f t="shared" si="61"/>
        <v>7.1427533922354375E-2</v>
      </c>
      <c r="BC36" s="18">
        <f t="shared" si="61"/>
        <v>6.76533016684501E-2</v>
      </c>
      <c r="BD36" s="18">
        <f t="shared" si="61"/>
        <v>0.46170135629639503</v>
      </c>
      <c r="BE36" s="18">
        <f t="shared" si="61"/>
        <v>0.70127123353229504</v>
      </c>
      <c r="BF36" s="18">
        <f t="shared" si="61"/>
        <v>0.78784964897579157</v>
      </c>
      <c r="BG36" s="18">
        <f t="shared" si="61"/>
        <v>0.39100434704424919</v>
      </c>
      <c r="BH36" s="18">
        <f t="shared" si="61"/>
        <v>0.37054626546358427</v>
      </c>
      <c r="BI36" s="18">
        <f t="shared" si="61"/>
        <v>0.27666086361887066</v>
      </c>
      <c r="BJ36" s="18">
        <f t="shared" si="61"/>
        <v>0.48839881347073683</v>
      </c>
      <c r="BK36" s="18">
        <f t="shared" si="61"/>
        <v>0.97568162085573285</v>
      </c>
      <c r="BL36" s="18">
        <f t="shared" si="61"/>
        <v>0.97906026234520616</v>
      </c>
      <c r="BM36" s="18">
        <f t="shared" si="61"/>
        <v>0.68427472424070446</v>
      </c>
      <c r="BN36" s="18">
        <f t="shared" si="61"/>
        <v>0.46064213908592538</v>
      </c>
      <c r="BO36" s="18">
        <f t="shared" si="61"/>
        <v>0.75315377367843706</v>
      </c>
      <c r="BP36" s="18">
        <f t="shared" ref="BP36:EA36" si="62">_xlfn.GAMMA.DIST(LN(BP6)-BP$32,BP$30,BP$31,TRUE)</f>
        <v>0.92742776500822588</v>
      </c>
      <c r="BQ36" s="18">
        <f t="shared" si="62"/>
        <v>0.92341401132958578</v>
      </c>
      <c r="BR36" s="18">
        <f t="shared" si="62"/>
        <v>0.72920450830177619</v>
      </c>
      <c r="BS36" s="18">
        <f t="shared" si="62"/>
        <v>0.56074261017878724</v>
      </c>
      <c r="BT36" s="18">
        <f t="shared" si="62"/>
        <v>0.57897251132823491</v>
      </c>
      <c r="BU36" s="18">
        <f t="shared" si="62"/>
        <v>0.64902033684643512</v>
      </c>
      <c r="BV36" s="18">
        <f t="shared" si="62"/>
        <v>0.81519854589688112</v>
      </c>
      <c r="BW36" s="18">
        <f t="shared" si="62"/>
        <v>0.54515294694553784</v>
      </c>
      <c r="BX36" s="18">
        <f t="shared" si="62"/>
        <v>0.8345830658591904</v>
      </c>
      <c r="BY36" s="18">
        <f t="shared" si="62"/>
        <v>0.48109584765612923</v>
      </c>
      <c r="BZ36" s="18">
        <f t="shared" si="62"/>
        <v>0.64855867438708414</v>
      </c>
      <c r="CA36" s="18">
        <f t="shared" si="62"/>
        <v>0.39767126845779116</v>
      </c>
      <c r="CB36" s="18">
        <f t="shared" si="62"/>
        <v>0.68677453812423805</v>
      </c>
      <c r="CC36" s="18">
        <f t="shared" si="62"/>
        <v>0.53937817571255908</v>
      </c>
      <c r="CD36" s="18">
        <f t="shared" si="62"/>
        <v>0.83158231744508526</v>
      </c>
      <c r="CE36" s="18">
        <f t="shared" si="62"/>
        <v>0.29974801465900025</v>
      </c>
      <c r="CF36" s="18">
        <f t="shared" si="62"/>
        <v>0.48255666126080904</v>
      </c>
      <c r="CG36" s="18">
        <f t="shared" si="62"/>
        <v>0.48513652109140026</v>
      </c>
      <c r="CH36" s="18">
        <f t="shared" si="62"/>
        <v>0.32047162662257667</v>
      </c>
      <c r="CI36" s="18">
        <f t="shared" si="62"/>
        <v>0.36653209928277097</v>
      </c>
      <c r="CJ36" s="18">
        <f t="shared" si="62"/>
        <v>0.73956568674155188</v>
      </c>
      <c r="CK36" s="18">
        <f t="shared" si="62"/>
        <v>5.2038464704279079E-2</v>
      </c>
      <c r="CL36" s="18">
        <f t="shared" si="62"/>
        <v>7.7353931928219155E-2</v>
      </c>
      <c r="CM36" s="18">
        <f t="shared" si="62"/>
        <v>8.3536389404193889E-2</v>
      </c>
      <c r="CN36" s="18">
        <f t="shared" si="62"/>
        <v>0.12062582384493473</v>
      </c>
      <c r="CO36" s="18">
        <f t="shared" si="62"/>
        <v>0.34822052306657841</v>
      </c>
      <c r="CP36" s="18">
        <f t="shared" si="62"/>
        <v>0.10853675407320006</v>
      </c>
      <c r="CQ36" s="18">
        <f t="shared" si="62"/>
        <v>0.47664678896529111</v>
      </c>
      <c r="CR36" s="18">
        <f t="shared" si="62"/>
        <v>0.43097494156027355</v>
      </c>
      <c r="CS36" s="18">
        <f t="shared" si="62"/>
        <v>5.9142256714740715E-2</v>
      </c>
      <c r="CT36" s="18">
        <f t="shared" si="62"/>
        <v>7.1509992865986083E-2</v>
      </c>
      <c r="CU36" s="18">
        <f t="shared" si="62"/>
        <v>9.7319652609336407E-2</v>
      </c>
      <c r="CV36" s="18">
        <f t="shared" si="62"/>
        <v>4.6850191824239162E-2</v>
      </c>
      <c r="CW36" s="18">
        <f t="shared" si="62"/>
        <v>9.187322220084794E-2</v>
      </c>
      <c r="CX36" s="18">
        <f t="shared" si="62"/>
        <v>0.46042148275786687</v>
      </c>
      <c r="CY36" s="18">
        <f t="shared" si="62"/>
        <v>0.3567266063218158</v>
      </c>
      <c r="CZ36" s="18">
        <f t="shared" si="62"/>
        <v>7.8990813318375916E-2</v>
      </c>
      <c r="DA36" s="18">
        <f t="shared" si="62"/>
        <v>0.12481174650911415</v>
      </c>
      <c r="DB36" s="18">
        <f t="shared" si="62"/>
        <v>0.5572885157390205</v>
      </c>
      <c r="DC36" s="18">
        <f t="shared" si="62"/>
        <v>0.53453528052207977</v>
      </c>
      <c r="DD36" s="18">
        <f t="shared" si="62"/>
        <v>0.76420549106454838</v>
      </c>
      <c r="DE36" s="18">
        <f t="shared" si="62"/>
        <v>0.74944274617502071</v>
      </c>
      <c r="DF36" s="18">
        <f t="shared" si="62"/>
        <v>0.90181844189806293</v>
      </c>
      <c r="DG36" s="18">
        <f t="shared" si="62"/>
        <v>0.81714969916169</v>
      </c>
      <c r="DH36" s="18">
        <f t="shared" si="62"/>
        <v>0.83971304278119185</v>
      </c>
      <c r="DI36" s="18">
        <f t="shared" si="62"/>
        <v>0.84432881155012118</v>
      </c>
      <c r="DJ36" s="18">
        <f t="shared" si="62"/>
        <v>0.42896378789212763</v>
      </c>
      <c r="DK36" s="18">
        <f t="shared" si="62"/>
        <v>0.77726127074552531</v>
      </c>
      <c r="DL36" s="18">
        <f t="shared" si="62"/>
        <v>0.97718285249079306</v>
      </c>
      <c r="DM36" s="18">
        <f t="shared" si="62"/>
        <v>0.97336021464849465</v>
      </c>
      <c r="DN36" s="18">
        <f t="shared" si="62"/>
        <v>0.79081221163302973</v>
      </c>
      <c r="DO36" s="18">
        <f t="shared" si="62"/>
        <v>0.80108374508266322</v>
      </c>
      <c r="DP36" s="18">
        <f t="shared" si="62"/>
        <v>0.61133314179050768</v>
      </c>
      <c r="DQ36" s="18">
        <f t="shared" si="62"/>
        <v>0.48558697373436815</v>
      </c>
      <c r="DR36" s="18">
        <f t="shared" si="62"/>
        <v>0.71903984098595553</v>
      </c>
      <c r="DS36" s="18">
        <f t="shared" si="62"/>
        <v>0.74780697334984969</v>
      </c>
      <c r="DT36" s="18">
        <f t="shared" si="62"/>
        <v>0.5300196441669498</v>
      </c>
      <c r="DU36" s="18">
        <f t="shared" si="62"/>
        <v>0.49073008351478953</v>
      </c>
      <c r="DV36" s="18">
        <f t="shared" si="62"/>
        <v>0.50324842575539908</v>
      </c>
      <c r="DW36" s="18">
        <f t="shared" si="62"/>
        <v>0.52925734597202845</v>
      </c>
      <c r="DX36" s="18">
        <f t="shared" si="62"/>
        <v>0.49245550446053177</v>
      </c>
      <c r="DY36" s="18">
        <f t="shared" si="62"/>
        <v>0.58611612147652603</v>
      </c>
      <c r="DZ36" s="18">
        <f t="shared" si="62"/>
        <v>0.56001958066291513</v>
      </c>
      <c r="EA36" s="18">
        <f t="shared" si="62"/>
        <v>0.85032086407509855</v>
      </c>
      <c r="EB36" s="18">
        <f t="shared" ref="EB36:GM36" si="63">_xlfn.GAMMA.DIST(LN(EB6)-EB$32,EB$30,EB$31,TRUE)</f>
        <v>0.61374541518034564</v>
      </c>
      <c r="EC36" s="18">
        <f t="shared" si="63"/>
        <v>0.58156501151982076</v>
      </c>
      <c r="ED36" s="18">
        <f t="shared" si="63"/>
        <v>0.28170590983822336</v>
      </c>
      <c r="EE36" s="18">
        <f t="shared" si="63"/>
        <v>0.48580038517721208</v>
      </c>
      <c r="EF36" s="18">
        <f t="shared" si="63"/>
        <v>0.55942718027286253</v>
      </c>
      <c r="EG36" s="18">
        <f t="shared" si="63"/>
        <v>0.21254929849683304</v>
      </c>
      <c r="EH36" s="18">
        <f t="shared" si="63"/>
        <v>0.38451163605805849</v>
      </c>
      <c r="EI36" s="18">
        <f t="shared" si="63"/>
        <v>0.53666407757816703</v>
      </c>
      <c r="EJ36" s="18">
        <f t="shared" si="63"/>
        <v>5.6796397940733122E-2</v>
      </c>
      <c r="EK36" s="18">
        <f t="shared" si="63"/>
        <v>7.9888713393887034E-2</v>
      </c>
      <c r="EL36" s="18">
        <f t="shared" si="63"/>
        <v>0.1122501784781752</v>
      </c>
      <c r="EM36" s="18">
        <f t="shared" si="63"/>
        <v>0.29593226814369816</v>
      </c>
      <c r="EN36" s="18">
        <f t="shared" si="63"/>
        <v>0.2535452772975092</v>
      </c>
      <c r="EO36" s="18">
        <f t="shared" si="63"/>
        <v>6.0109006536885799E-2</v>
      </c>
      <c r="EP36" s="18">
        <f t="shared" si="63"/>
        <v>6.8877836376872517E-2</v>
      </c>
      <c r="EQ36" s="18">
        <f t="shared" si="63"/>
        <v>4.5560768203247226E-2</v>
      </c>
      <c r="ER36" s="18">
        <f t="shared" si="63"/>
        <v>2.9157063427940371E-2</v>
      </c>
      <c r="ES36" s="18">
        <f t="shared" si="63"/>
        <v>0.33975694013147317</v>
      </c>
      <c r="ET36" s="18">
        <f t="shared" si="63"/>
        <v>0.33165117370795744</v>
      </c>
      <c r="EU36" s="18">
        <f t="shared" si="63"/>
        <v>0.27623405635701009</v>
      </c>
      <c r="EV36" s="18">
        <f t="shared" si="63"/>
        <v>0.14772164450615485</v>
      </c>
      <c r="EW36" s="18">
        <f t="shared" si="63"/>
        <v>0.73863869123888315</v>
      </c>
      <c r="EX36" s="18">
        <f t="shared" si="63"/>
        <v>0.59088987191481179</v>
      </c>
      <c r="EY36" s="18">
        <f t="shared" si="63"/>
        <v>0.12080367470763914</v>
      </c>
      <c r="EZ36" s="18">
        <f t="shared" si="63"/>
        <v>0.29828187555975844</v>
      </c>
      <c r="FA36" s="18">
        <f t="shared" si="63"/>
        <v>0.72178899591431867</v>
      </c>
      <c r="FB36" s="18">
        <f t="shared" si="63"/>
        <v>0.91427716966705619</v>
      </c>
      <c r="FC36" s="18">
        <f t="shared" si="63"/>
        <v>0.95561762242559123</v>
      </c>
      <c r="FD36" s="18">
        <f t="shared" si="63"/>
        <v>0.45613621014387812</v>
      </c>
      <c r="FE36" s="18">
        <f t="shared" si="63"/>
        <v>0.38015833183867764</v>
      </c>
      <c r="FF36" s="18">
        <f t="shared" si="63"/>
        <v>0.68895429650566631</v>
      </c>
      <c r="FG36" s="18">
        <f t="shared" si="63"/>
        <v>0.52627879299128655</v>
      </c>
      <c r="FH36" s="18">
        <f t="shared" si="63"/>
        <v>0.92724693154498095</v>
      </c>
      <c r="FI36" s="18">
        <f t="shared" si="63"/>
        <v>0.93704600929506254</v>
      </c>
      <c r="FJ36" s="18">
        <f t="shared" si="63"/>
        <v>0.75844661409361591</v>
      </c>
      <c r="FK36" s="18">
        <f t="shared" si="63"/>
        <v>0.91953845223712805</v>
      </c>
      <c r="FL36" s="18">
        <f t="shared" si="63"/>
        <v>0.60543015633577835</v>
      </c>
      <c r="FM36" s="18">
        <f t="shared" si="63"/>
        <v>0.63376094975747443</v>
      </c>
      <c r="FN36" s="18">
        <f t="shared" si="63"/>
        <v>0.78627802355335275</v>
      </c>
      <c r="FO36" s="18">
        <f t="shared" si="63"/>
        <v>0.57879929234248628</v>
      </c>
      <c r="FP36" s="18">
        <f t="shared" si="63"/>
        <v>0.93945476890314994</v>
      </c>
      <c r="FQ36" s="18">
        <f t="shared" si="63"/>
        <v>0.88545307786316418</v>
      </c>
      <c r="FR36" s="18">
        <f t="shared" si="63"/>
        <v>0.63705111676541004</v>
      </c>
      <c r="FS36" s="18">
        <f t="shared" si="63"/>
        <v>0.84216939182702277</v>
      </c>
      <c r="FT36" s="18">
        <f t="shared" si="63"/>
        <v>0.51354692122494416</v>
      </c>
      <c r="FU36" s="18">
        <f t="shared" si="63"/>
        <v>0.71960660739125359</v>
      </c>
      <c r="FV36" s="18">
        <f t="shared" si="63"/>
        <v>0.78208219998223116</v>
      </c>
      <c r="FW36" s="18">
        <f t="shared" si="63"/>
        <v>0.58938628298879481</v>
      </c>
      <c r="FX36" s="18">
        <f t="shared" si="63"/>
        <v>0.80272124639957476</v>
      </c>
      <c r="FY36" s="18">
        <f t="shared" si="63"/>
        <v>0.48586780741783048</v>
      </c>
      <c r="FZ36" s="18">
        <f t="shared" si="63"/>
        <v>0.27798440125067209</v>
      </c>
      <c r="GA36" s="18">
        <f t="shared" si="63"/>
        <v>0.50025932051564825</v>
      </c>
      <c r="GB36" s="18">
        <f t="shared" si="63"/>
        <v>0.36921893372066095</v>
      </c>
      <c r="GC36" s="18">
        <f t="shared" si="63"/>
        <v>0.29359520227415481</v>
      </c>
      <c r="GD36" s="18">
        <f t="shared" si="63"/>
        <v>0.25544080129771263</v>
      </c>
      <c r="GE36" s="18">
        <f t="shared" si="63"/>
        <v>0.32589667094672037</v>
      </c>
      <c r="GF36" s="18">
        <f t="shared" si="63"/>
        <v>0.17831176598138218</v>
      </c>
      <c r="GG36" s="18">
        <f t="shared" si="63"/>
        <v>8.2394364853674393E-2</v>
      </c>
      <c r="GH36" s="18">
        <f t="shared" si="63"/>
        <v>0.10806631893560292</v>
      </c>
      <c r="GI36" s="18">
        <f t="shared" si="63"/>
        <v>5.9539927345564118E-2</v>
      </c>
      <c r="GJ36" s="18">
        <f t="shared" si="63"/>
        <v>2.9233313318144629E-2</v>
      </c>
      <c r="GK36" s="18">
        <f t="shared" si="63"/>
        <v>3.7275769299908439E-2</v>
      </c>
      <c r="GL36" s="18">
        <f t="shared" si="63"/>
        <v>8.5119063538525011E-2</v>
      </c>
      <c r="GM36" s="18">
        <f t="shared" si="63"/>
        <v>9.3796803649457944E-2</v>
      </c>
      <c r="GN36" s="18">
        <f t="shared" ref="GN36:IY36" si="64">_xlfn.GAMMA.DIST(LN(GN6)-GN$32,GN$30,GN$31,TRUE)</f>
        <v>2.9120060086108658E-2</v>
      </c>
      <c r="GO36" s="18">
        <f t="shared" si="64"/>
        <v>0.78214864173735421</v>
      </c>
      <c r="GP36" s="18">
        <f t="shared" si="64"/>
        <v>0.59990709284004184</v>
      </c>
      <c r="GQ36" s="18">
        <f t="shared" si="64"/>
        <v>0.42247698626962116</v>
      </c>
      <c r="GR36" s="18">
        <f t="shared" si="64"/>
        <v>0.38708155463198302</v>
      </c>
      <c r="GS36" s="18">
        <f t="shared" si="64"/>
        <v>0.43615721589693518</v>
      </c>
      <c r="GT36" s="18">
        <f t="shared" si="64"/>
        <v>0.53724437507563072</v>
      </c>
      <c r="GU36" s="18">
        <f t="shared" si="64"/>
        <v>0.87483723738928154</v>
      </c>
      <c r="GV36" s="18">
        <f t="shared" si="64"/>
        <v>0.85318220845098036</v>
      </c>
      <c r="GW36" s="18">
        <f t="shared" si="64"/>
        <v>0.9145114122729231</v>
      </c>
      <c r="GX36" s="18">
        <f t="shared" si="64"/>
        <v>0.31852739872794344</v>
      </c>
      <c r="GY36" s="18">
        <f t="shared" si="64"/>
        <v>0.21710656039428866</v>
      </c>
      <c r="GZ36" s="18">
        <f t="shared" si="64"/>
        <v>0.1308313327080135</v>
      </c>
      <c r="HA36" s="18">
        <f t="shared" si="64"/>
        <v>0.10957812010822629</v>
      </c>
      <c r="HB36" s="18">
        <f t="shared" si="64"/>
        <v>0.5601655935486396</v>
      </c>
      <c r="HC36" s="18">
        <f t="shared" si="64"/>
        <v>0.60671716648626206</v>
      </c>
      <c r="HD36" s="18">
        <f t="shared" si="64"/>
        <v>0.97930949214448937</v>
      </c>
      <c r="HE36" s="18">
        <f t="shared" si="64"/>
        <v>0.93153560779203237</v>
      </c>
      <c r="HF36" s="18">
        <f t="shared" si="64"/>
        <v>0.80986543867342997</v>
      </c>
      <c r="HG36" s="18">
        <f t="shared" si="64"/>
        <v>0.51422590274057112</v>
      </c>
      <c r="HH36" s="18">
        <f t="shared" si="64"/>
        <v>0.58582117567772884</v>
      </c>
      <c r="HI36" s="18">
        <f t="shared" si="64"/>
        <v>0.94426498542287529</v>
      </c>
      <c r="HJ36" s="18">
        <f t="shared" si="64"/>
        <v>0.90108273850775034</v>
      </c>
      <c r="HK36" s="18">
        <f t="shared" si="64"/>
        <v>0.92901839371405681</v>
      </c>
      <c r="HL36" s="18">
        <f t="shared" si="64"/>
        <v>0.59084238150537138</v>
      </c>
      <c r="HM36" s="18">
        <f t="shared" si="64"/>
        <v>0.52115857248807129</v>
      </c>
      <c r="HN36" s="18">
        <f t="shared" si="64"/>
        <v>0.81109339307929251</v>
      </c>
      <c r="HO36" s="18">
        <f t="shared" si="64"/>
        <v>0.79967266273363258</v>
      </c>
      <c r="HP36" s="18">
        <f t="shared" si="64"/>
        <v>0.54015884828369642</v>
      </c>
      <c r="HQ36" s="18">
        <f t="shared" si="64"/>
        <v>0.42951807847622314</v>
      </c>
      <c r="HR36" s="18">
        <f t="shared" si="64"/>
        <v>0.64595064016800396</v>
      </c>
      <c r="HS36" s="18">
        <f t="shared" si="64"/>
        <v>0.6049336721473878</v>
      </c>
      <c r="HT36" s="18">
        <f t="shared" si="64"/>
        <v>0.14916577427568789</v>
      </c>
      <c r="HU36" s="18">
        <f t="shared" si="64"/>
        <v>0.2073175208102909</v>
      </c>
      <c r="HV36" s="18">
        <f t="shared" si="64"/>
        <v>0.21149199645163161</v>
      </c>
      <c r="HW36" s="18">
        <f t="shared" si="64"/>
        <v>0.19158072817180585</v>
      </c>
      <c r="HX36" s="18">
        <f t="shared" si="64"/>
        <v>3.2976449117063059E-2</v>
      </c>
      <c r="HY36" s="18">
        <f t="shared" si="64"/>
        <v>4.5611912485477524E-2</v>
      </c>
      <c r="HZ36" s="18">
        <f t="shared" si="64"/>
        <v>7.2313370094759161E-2</v>
      </c>
      <c r="IA36" s="18">
        <f t="shared" si="64"/>
        <v>0.18043254602887851</v>
      </c>
      <c r="IB36" s="18">
        <f t="shared" si="64"/>
        <v>6.0071740793467381E-2</v>
      </c>
      <c r="IC36" s="18">
        <f t="shared" si="64"/>
        <v>0.13452676715204137</v>
      </c>
      <c r="ID36" s="18">
        <f t="shared" si="64"/>
        <v>0.31827258240712769</v>
      </c>
      <c r="IE36" s="18">
        <f t="shared" si="64"/>
        <v>0.7240148055805854</v>
      </c>
      <c r="IF36" s="18">
        <f t="shared" si="64"/>
        <v>0.71033092526202135</v>
      </c>
      <c r="IG36" s="18">
        <f t="shared" si="64"/>
        <v>0.41370349190111483</v>
      </c>
      <c r="IH36" s="18">
        <f t="shared" si="64"/>
        <v>0.31873055572652093</v>
      </c>
      <c r="II36" s="18">
        <f t="shared" si="64"/>
        <v>0.46022097054264299</v>
      </c>
      <c r="IJ36" s="18">
        <f t="shared" si="64"/>
        <v>0.82633177381305722</v>
      </c>
      <c r="IK36" s="18">
        <f t="shared" si="64"/>
        <v>0.87133935995482981</v>
      </c>
      <c r="IL36" s="18">
        <f t="shared" si="64"/>
        <v>0.27542216871712544</v>
      </c>
      <c r="IM36" s="18">
        <f t="shared" si="64"/>
        <v>0.14947350275611229</v>
      </c>
      <c r="IN36" s="18">
        <f t="shared" si="64"/>
        <v>0.20829481934709962</v>
      </c>
      <c r="IO36" s="18">
        <f t="shared" si="64"/>
        <v>0.38085778307567775</v>
      </c>
      <c r="IP36" s="18">
        <f t="shared" si="64"/>
        <v>0.53380816736553616</v>
      </c>
      <c r="IQ36" s="18">
        <f t="shared" si="64"/>
        <v>0.50895434044637056</v>
      </c>
      <c r="IR36" s="18">
        <f t="shared" si="64"/>
        <v>0.67832989506232577</v>
      </c>
      <c r="IS36" s="18">
        <f t="shared" si="64"/>
        <v>0.9448655506019582</v>
      </c>
      <c r="IT36" s="18">
        <f t="shared" si="64"/>
        <v>0.67193971949685638</v>
      </c>
      <c r="IU36" s="18">
        <f t="shared" si="64"/>
        <v>0.75175275871253089</v>
      </c>
      <c r="IV36" s="18">
        <f t="shared" si="64"/>
        <v>0.85790906134213674</v>
      </c>
      <c r="IW36" s="18">
        <f t="shared" si="64"/>
        <v>0.81722067851455726</v>
      </c>
      <c r="IX36" s="18">
        <f t="shared" si="64"/>
        <v>0.57526021693996698</v>
      </c>
      <c r="IY36" s="18">
        <f t="shared" si="64"/>
        <v>0.66105057256991284</v>
      </c>
      <c r="IZ36" s="18">
        <f t="shared" ref="IZ36:LK36" si="65">_xlfn.GAMMA.DIST(LN(IZ6)-IZ$32,IZ$30,IZ$31,TRUE)</f>
        <v>0.21798429169366479</v>
      </c>
      <c r="JA36" s="18">
        <f t="shared" si="65"/>
        <v>0.32299555886663894</v>
      </c>
      <c r="JB36" s="18">
        <f t="shared" si="65"/>
        <v>3.3150203823764199E-2</v>
      </c>
      <c r="JC36" s="18">
        <f t="shared" si="65"/>
        <v>9.0189221677251838E-2</v>
      </c>
      <c r="JD36" s="18">
        <f t="shared" si="65"/>
        <v>0.27025139436343543</v>
      </c>
      <c r="JE36" s="18">
        <f t="shared" si="65"/>
        <v>0.51633531310020853</v>
      </c>
      <c r="JF36" s="18">
        <f t="shared" si="65"/>
        <v>0.5168841706736661</v>
      </c>
      <c r="JG36" s="18">
        <f t="shared" si="65"/>
        <v>0.79255147575862117</v>
      </c>
      <c r="JH36" s="18">
        <f t="shared" si="65"/>
        <v>0.38740082586389119</v>
      </c>
      <c r="JI36" s="18">
        <f t="shared" si="65"/>
        <v>0.38249603407259219</v>
      </c>
      <c r="JJ36" s="18">
        <f t="shared" si="65"/>
        <v>0.21385707388158942</v>
      </c>
      <c r="JK36" s="18">
        <f t="shared" si="65"/>
        <v>0.10953119465105585</v>
      </c>
      <c r="JL36" s="18">
        <f t="shared" si="65"/>
        <v>2.9383522696251177E-2</v>
      </c>
      <c r="JM36" s="18">
        <f t="shared" si="65"/>
        <v>0.11484473103943284</v>
      </c>
      <c r="JN36" s="18">
        <f t="shared" si="65"/>
        <v>0.71345059089846585</v>
      </c>
      <c r="JO36" s="18">
        <f t="shared" si="65"/>
        <v>0.77291413618146154</v>
      </c>
      <c r="JP36" s="18">
        <f t="shared" si="65"/>
        <v>0.67935355584483714</v>
      </c>
      <c r="JQ36" s="18">
        <f t="shared" si="65"/>
        <v>0.57258140776494082</v>
      </c>
      <c r="JR36" s="18">
        <f t="shared" si="65"/>
        <v>0.24935858176814116</v>
      </c>
      <c r="JS36" s="18">
        <f t="shared" si="65"/>
        <v>0.29579676815843892</v>
      </c>
      <c r="JT36" s="18">
        <f t="shared" si="65"/>
        <v>0.62931955929590278</v>
      </c>
      <c r="JU36" s="18">
        <f t="shared" si="65"/>
        <v>0.50583326943108697</v>
      </c>
      <c r="JV36" s="18">
        <f t="shared" si="65"/>
        <v>0.97017387524357335</v>
      </c>
      <c r="JW36" s="18">
        <f t="shared" si="65"/>
        <v>0.98522126043680658</v>
      </c>
      <c r="JX36" s="18">
        <f t="shared" si="65"/>
        <v>0.8898984090385299</v>
      </c>
      <c r="JY36" s="18">
        <f t="shared" si="65"/>
        <v>0.63462917495885118</v>
      </c>
      <c r="JZ36" s="18">
        <f t="shared" si="65"/>
        <v>0.56251551300464464</v>
      </c>
      <c r="KA36" s="18">
        <f t="shared" si="65"/>
        <v>0.5888561073610471</v>
      </c>
      <c r="KB36" s="18">
        <f t="shared" si="65"/>
        <v>0.4522079795352234</v>
      </c>
      <c r="KC36" s="18">
        <f t="shared" si="65"/>
        <v>0.64096100917685739</v>
      </c>
      <c r="KD36" s="18">
        <f t="shared" si="65"/>
        <v>0.86183158002898086</v>
      </c>
      <c r="KE36" s="18">
        <f t="shared" si="65"/>
        <v>0.54270949063601603</v>
      </c>
      <c r="KF36" s="18">
        <f t="shared" si="65"/>
        <v>1.2823362728237732E-2</v>
      </c>
      <c r="KG36" s="18">
        <f t="shared" si="65"/>
        <v>7.2408203546563826E-2</v>
      </c>
      <c r="KH36" s="18">
        <f t="shared" si="65"/>
        <v>3.9953880485439124E-2</v>
      </c>
      <c r="KI36" s="18">
        <f t="shared" si="65"/>
        <v>0.10961057522189402</v>
      </c>
      <c r="KJ36" s="18">
        <f t="shared" si="65"/>
        <v>0.752688263265888</v>
      </c>
      <c r="KK36" s="18">
        <f t="shared" si="65"/>
        <v>0.82061876014921564</v>
      </c>
      <c r="KL36" s="18">
        <f t="shared" si="65"/>
        <v>0.60041486548454381</v>
      </c>
      <c r="KM36" s="18">
        <f t="shared" si="65"/>
        <v>0.31544549607470157</v>
      </c>
      <c r="KN36" s="18">
        <f t="shared" si="65"/>
        <v>0.39298635208359234</v>
      </c>
      <c r="KO36" s="18">
        <f t="shared" si="65"/>
        <v>0.25798385658562184</v>
      </c>
      <c r="KP36" s="18">
        <f t="shared" si="65"/>
        <v>0.11197812863815884</v>
      </c>
      <c r="KQ36" s="18">
        <f t="shared" si="65"/>
        <v>0.81324732021326229</v>
      </c>
      <c r="KR36" s="18">
        <f t="shared" si="65"/>
        <v>0.86469704417684834</v>
      </c>
      <c r="KS36" s="18">
        <f t="shared" si="65"/>
        <v>0.71336684329697952</v>
      </c>
      <c r="KT36" s="18">
        <f t="shared" si="65"/>
        <v>0.36898151457831951</v>
      </c>
      <c r="KU36" s="18">
        <f t="shared" si="65"/>
        <v>0.21880782943896304</v>
      </c>
      <c r="KV36" s="18">
        <f t="shared" si="65"/>
        <v>7.4110810868824872E-2</v>
      </c>
      <c r="KW36" s="18">
        <f t="shared" si="65"/>
        <v>0.47405863052083941</v>
      </c>
      <c r="KX36" s="18">
        <f t="shared" si="65"/>
        <v>0.29796433125659721</v>
      </c>
      <c r="KY36" s="18">
        <f t="shared" si="65"/>
        <v>0.25617955938197884</v>
      </c>
      <c r="KZ36" s="18">
        <f t="shared" si="65"/>
        <v>0.44067121939645199</v>
      </c>
      <c r="LA36" s="18">
        <f t="shared" si="65"/>
        <v>0.68753241083105743</v>
      </c>
      <c r="LB36" s="18">
        <f t="shared" si="65"/>
        <v>0.71548434547578565</v>
      </c>
      <c r="LC36" s="18">
        <f t="shared" si="65"/>
        <v>0.33152012320699059</v>
      </c>
      <c r="LD36" s="18">
        <f t="shared" si="65"/>
        <v>0.28244437496075736</v>
      </c>
      <c r="LE36" s="18">
        <f t="shared" si="65"/>
        <v>0.12366178556740054</v>
      </c>
      <c r="LF36" s="18">
        <f t="shared" si="65"/>
        <v>0.19304811102805225</v>
      </c>
      <c r="LG36" s="18">
        <f t="shared" si="65"/>
        <v>9.7076019581673854E-3</v>
      </c>
      <c r="LH36" s="18">
        <f t="shared" si="65"/>
        <v>5.6363513949477292E-2</v>
      </c>
      <c r="LI36" s="18">
        <f t="shared" si="65"/>
        <v>0.33746550770838418</v>
      </c>
      <c r="LJ36" s="18">
        <f t="shared" si="65"/>
        <v>0.48235752802996285</v>
      </c>
      <c r="LK36" s="18">
        <f t="shared" si="65"/>
        <v>0.15721954592067369</v>
      </c>
      <c r="LL36" s="18">
        <f t="shared" ref="LL36:LW36" si="66">_xlfn.GAMMA.DIST(LN(LL6)-LL$32,LL$30,LL$31,TRUE)</f>
        <v>0.1518770731515926</v>
      </c>
      <c r="LM36" s="18">
        <f t="shared" si="66"/>
        <v>0.94025265417969539</v>
      </c>
      <c r="LN36" s="18">
        <f t="shared" si="66"/>
        <v>0.36192269358965101</v>
      </c>
      <c r="LO36" s="18">
        <f t="shared" si="66"/>
        <v>0.17355360175924858</v>
      </c>
      <c r="LP36" s="18">
        <f t="shared" si="66"/>
        <v>0.11372005282832214</v>
      </c>
      <c r="LQ36" s="18">
        <f t="shared" si="66"/>
        <v>2.9636299441024493E-2</v>
      </c>
      <c r="LR36" s="18">
        <f t="shared" si="66"/>
        <v>6.6062637891139392E-2</v>
      </c>
      <c r="LS36" s="18">
        <f t="shared" si="66"/>
        <v>0.13697063654774275</v>
      </c>
      <c r="LT36" s="18">
        <f t="shared" si="66"/>
        <v>0.26452065091061527</v>
      </c>
      <c r="LU36" s="18">
        <f t="shared" si="66"/>
        <v>0.30267438497571114</v>
      </c>
      <c r="LV36" s="18">
        <f t="shared" si="66"/>
        <v>0.36449923056576733</v>
      </c>
      <c r="LW36" s="16">
        <f t="shared" si="66"/>
        <v>0.42256062909082909</v>
      </c>
    </row>
    <row r="37" spans="1:335" x14ac:dyDescent="0.3">
      <c r="A37" s="15">
        <v>2004</v>
      </c>
      <c r="B37" s="18">
        <f t="shared" si="42"/>
        <v>0.26423455397386314</v>
      </c>
      <c r="C37" s="18">
        <f t="shared" si="42"/>
        <v>7.0412766691663728E-2</v>
      </c>
      <c r="D37" s="18">
        <f t="shared" ref="D37:BO37" si="67">_xlfn.GAMMA.DIST(LN(D7)-D$32,D$30,D$31,TRUE)</f>
        <v>6.1924246579308388E-2</v>
      </c>
      <c r="E37" s="18">
        <f t="shared" si="67"/>
        <v>0.38341118353755932</v>
      </c>
      <c r="F37" s="18">
        <f t="shared" si="67"/>
        <v>0.37646053464174806</v>
      </c>
      <c r="G37" s="18">
        <f t="shared" si="67"/>
        <v>0.10999991943876086</v>
      </c>
      <c r="H37" s="18">
        <f t="shared" si="67"/>
        <v>6.1347524147517811E-2</v>
      </c>
      <c r="I37" s="18">
        <f t="shared" si="67"/>
        <v>6.4151231525979943E-2</v>
      </c>
      <c r="J37" s="18">
        <f t="shared" si="67"/>
        <v>0.63930296722692215</v>
      </c>
      <c r="K37" s="18">
        <f t="shared" si="67"/>
        <v>0.62313597441465451</v>
      </c>
      <c r="L37" s="18">
        <f t="shared" si="67"/>
        <v>0.56382844748700178</v>
      </c>
      <c r="M37" s="18">
        <f t="shared" si="67"/>
        <v>0.13446485396258537</v>
      </c>
      <c r="N37" s="18">
        <f t="shared" si="67"/>
        <v>0.23696262657772027</v>
      </c>
      <c r="O37" s="18">
        <f t="shared" si="67"/>
        <v>0.12850723465633979</v>
      </c>
      <c r="P37" s="18">
        <f t="shared" si="67"/>
        <v>5.5961434241355315E-2</v>
      </c>
      <c r="Q37" s="18">
        <f t="shared" si="67"/>
        <v>0.22404845378770988</v>
      </c>
      <c r="R37" s="18">
        <f t="shared" si="67"/>
        <v>0.42117863785764997</v>
      </c>
      <c r="S37" s="18">
        <f t="shared" si="67"/>
        <v>0.28066376984621233</v>
      </c>
      <c r="T37" s="18">
        <f t="shared" si="67"/>
        <v>0.84889754459371758</v>
      </c>
      <c r="U37" s="18">
        <f t="shared" si="67"/>
        <v>0.7810732654887006</v>
      </c>
      <c r="V37" s="18">
        <f t="shared" si="67"/>
        <v>0.77252076595897345</v>
      </c>
      <c r="W37" s="18">
        <f t="shared" si="67"/>
        <v>0.89286642027514962</v>
      </c>
      <c r="X37" s="18">
        <f t="shared" si="67"/>
        <v>0.17371977996762</v>
      </c>
      <c r="Y37" s="18">
        <f t="shared" si="67"/>
        <v>0.17222664867783455</v>
      </c>
      <c r="Z37" s="18">
        <f t="shared" si="67"/>
        <v>0.70108952186368734</v>
      </c>
      <c r="AA37" s="18">
        <f t="shared" si="67"/>
        <v>0.3213018890495582</v>
      </c>
      <c r="AB37" s="18">
        <f t="shared" si="67"/>
        <v>0.81814533227171116</v>
      </c>
      <c r="AC37" s="18">
        <f t="shared" si="67"/>
        <v>0.41155857714908117</v>
      </c>
      <c r="AD37" s="18">
        <f t="shared" si="67"/>
        <v>0.95723950450866169</v>
      </c>
      <c r="AE37" s="18">
        <f t="shared" si="67"/>
        <v>0.77408067225720556</v>
      </c>
      <c r="AF37" s="18">
        <f t="shared" si="67"/>
        <v>0.52023629012702122</v>
      </c>
      <c r="AG37" s="18">
        <f t="shared" si="67"/>
        <v>0.53100714917744618</v>
      </c>
      <c r="AH37" s="18">
        <f t="shared" si="67"/>
        <v>0.77636723841299871</v>
      </c>
      <c r="AI37" s="18">
        <f t="shared" si="67"/>
        <v>0.65529947707659575</v>
      </c>
      <c r="AJ37" s="18">
        <f t="shared" si="67"/>
        <v>0.30569770135879126</v>
      </c>
      <c r="AK37" s="18">
        <f t="shared" si="67"/>
        <v>0.49855062725303434</v>
      </c>
      <c r="AL37" s="18">
        <f t="shared" si="67"/>
        <v>0.34052680066944507</v>
      </c>
      <c r="AM37" s="18">
        <f t="shared" si="67"/>
        <v>0.31361689693755374</v>
      </c>
      <c r="AN37" s="18">
        <f t="shared" si="67"/>
        <v>0.52071141454842118</v>
      </c>
      <c r="AO37" s="18">
        <f t="shared" si="67"/>
        <v>0.61105202089871857</v>
      </c>
      <c r="AP37" s="18">
        <f t="shared" si="67"/>
        <v>0.58752169646644292</v>
      </c>
      <c r="AQ37" s="18">
        <f t="shared" si="67"/>
        <v>0.6079257092580691</v>
      </c>
      <c r="AR37" s="18">
        <f t="shared" si="67"/>
        <v>0.71583015789636972</v>
      </c>
      <c r="AS37" s="18">
        <f t="shared" si="67"/>
        <v>0.34015459783819685</v>
      </c>
      <c r="AT37" s="18">
        <f t="shared" si="67"/>
        <v>0.11022537437452626</v>
      </c>
      <c r="AU37" s="18">
        <f t="shared" si="67"/>
        <v>0.4021793629012077</v>
      </c>
      <c r="AV37" s="18">
        <f t="shared" si="67"/>
        <v>0.80889180881765255</v>
      </c>
      <c r="AW37" s="18">
        <f t="shared" si="67"/>
        <v>0.78917188111244307</v>
      </c>
      <c r="AX37" s="18">
        <f t="shared" si="67"/>
        <v>0.26737692372351801</v>
      </c>
      <c r="AY37" s="18">
        <f t="shared" si="67"/>
        <v>0.48987624044905426</v>
      </c>
      <c r="AZ37" s="18">
        <f t="shared" si="67"/>
        <v>0.6709409522710742</v>
      </c>
      <c r="BA37" s="18">
        <f t="shared" si="67"/>
        <v>0.63403557173737612</v>
      </c>
      <c r="BB37" s="18">
        <f t="shared" si="67"/>
        <v>0.84897200065849765</v>
      </c>
      <c r="BC37" s="18">
        <f t="shared" si="67"/>
        <v>0.94967479266655097</v>
      </c>
      <c r="BD37" s="18">
        <f t="shared" si="67"/>
        <v>0.94034922368814877</v>
      </c>
      <c r="BE37" s="18">
        <f t="shared" si="67"/>
        <v>0.90581109945434113</v>
      </c>
      <c r="BF37" s="18">
        <f t="shared" si="67"/>
        <v>0.1956236859914523</v>
      </c>
      <c r="BG37" s="18">
        <f t="shared" si="67"/>
        <v>0.32881107991668079</v>
      </c>
      <c r="BH37" s="18">
        <f t="shared" si="67"/>
        <v>0.23830755181547467</v>
      </c>
      <c r="BI37" s="18">
        <f t="shared" si="67"/>
        <v>1.6291729606201597E-2</v>
      </c>
      <c r="BJ37" s="18">
        <f t="shared" si="67"/>
        <v>0.29231268703438718</v>
      </c>
      <c r="BK37" s="18">
        <f t="shared" si="67"/>
        <v>1.7091316088697114E-2</v>
      </c>
      <c r="BL37" s="18">
        <f t="shared" si="67"/>
        <v>0.10379024714841829</v>
      </c>
      <c r="BM37" s="18">
        <f t="shared" si="67"/>
        <v>0.89732074413634189</v>
      </c>
      <c r="BN37" s="18">
        <f t="shared" si="67"/>
        <v>0.21392786401014197</v>
      </c>
      <c r="BO37" s="18">
        <f t="shared" si="67"/>
        <v>6.7232088005279647E-2</v>
      </c>
      <c r="BP37" s="18">
        <f t="shared" ref="BP37:EA37" si="68">_xlfn.GAMMA.DIST(LN(BP7)-BP$32,BP$30,BP$31,TRUE)</f>
        <v>0.40783019787121694</v>
      </c>
      <c r="BQ37" s="18">
        <f t="shared" si="68"/>
        <v>0.24642548739684797</v>
      </c>
      <c r="BR37" s="18">
        <f t="shared" si="68"/>
        <v>0.52942453096059117</v>
      </c>
      <c r="BS37" s="18">
        <f t="shared" si="68"/>
        <v>0.69008027449357101</v>
      </c>
      <c r="BT37" s="18">
        <f t="shared" si="68"/>
        <v>0.62258525448193813</v>
      </c>
      <c r="BU37" s="18">
        <f t="shared" si="68"/>
        <v>0.1622066557090594</v>
      </c>
      <c r="BV37" s="18">
        <f t="shared" si="68"/>
        <v>0.56882783301028006</v>
      </c>
      <c r="BW37" s="18">
        <f t="shared" si="68"/>
        <v>0.81430403009625929</v>
      </c>
      <c r="BX37" s="18">
        <f t="shared" si="68"/>
        <v>0.29262928933226962</v>
      </c>
      <c r="BY37" s="18">
        <f t="shared" si="68"/>
        <v>0.92839718455592357</v>
      </c>
      <c r="BZ37" s="18">
        <f t="shared" si="68"/>
        <v>0.57241094003142878</v>
      </c>
      <c r="CA37" s="18">
        <f t="shared" si="68"/>
        <v>0.68583196694411097</v>
      </c>
      <c r="CB37" s="18">
        <f t="shared" si="68"/>
        <v>0.72303533846702672</v>
      </c>
      <c r="CC37" s="18">
        <f t="shared" si="68"/>
        <v>0.60941027881506893</v>
      </c>
      <c r="CD37" s="18">
        <f t="shared" si="68"/>
        <v>0.65951714939530048</v>
      </c>
      <c r="CE37" s="18">
        <f t="shared" si="68"/>
        <v>0.56749635921852581</v>
      </c>
      <c r="CF37" s="18">
        <f t="shared" si="68"/>
        <v>4.3192333313413253E-2</v>
      </c>
      <c r="CG37" s="18">
        <f t="shared" si="68"/>
        <v>0.1450275823320907</v>
      </c>
      <c r="CH37" s="18">
        <f t="shared" si="68"/>
        <v>0.18139096912184169</v>
      </c>
      <c r="CI37" s="18">
        <f t="shared" si="68"/>
        <v>0.69893793171293006</v>
      </c>
      <c r="CJ37" s="18">
        <f t="shared" si="68"/>
        <v>0.70153800550120526</v>
      </c>
      <c r="CK37" s="18">
        <f t="shared" si="68"/>
        <v>7.1086763530882877E-2</v>
      </c>
      <c r="CL37" s="18">
        <f t="shared" si="68"/>
        <v>0.17753793669131984</v>
      </c>
      <c r="CM37" s="18">
        <f t="shared" si="68"/>
        <v>0.15841793310005509</v>
      </c>
      <c r="CN37" s="18">
        <f t="shared" si="68"/>
        <v>0.13773315074442474</v>
      </c>
      <c r="CO37" s="18">
        <f t="shared" si="68"/>
        <v>0.2560510901447639</v>
      </c>
      <c r="CP37" s="18">
        <f t="shared" si="68"/>
        <v>0.47682339922509737</v>
      </c>
      <c r="CQ37" s="18">
        <f t="shared" si="68"/>
        <v>0.75503234493569671</v>
      </c>
      <c r="CR37" s="18">
        <f t="shared" si="68"/>
        <v>0.76596409565184143</v>
      </c>
      <c r="CS37" s="18">
        <f t="shared" si="68"/>
        <v>0.86680292293491457</v>
      </c>
      <c r="CT37" s="18">
        <f t="shared" si="68"/>
        <v>0.93803382280805381</v>
      </c>
      <c r="CU37" s="18">
        <f t="shared" si="68"/>
        <v>0.87353661626810208</v>
      </c>
      <c r="CV37" s="18">
        <f t="shared" si="68"/>
        <v>0.41570790846970423</v>
      </c>
      <c r="CW37" s="18">
        <f t="shared" si="68"/>
        <v>7.1355528751563632E-2</v>
      </c>
      <c r="CX37" s="18">
        <f t="shared" si="68"/>
        <v>5.4816174318926006E-2</v>
      </c>
      <c r="CY37" s="18">
        <f t="shared" si="68"/>
        <v>6.8440188354699963E-2</v>
      </c>
      <c r="CZ37" s="18">
        <f t="shared" si="68"/>
        <v>0.11739648694172689</v>
      </c>
      <c r="DA37" s="18">
        <f t="shared" si="68"/>
        <v>0.31161931021068151</v>
      </c>
      <c r="DB37" s="18">
        <f t="shared" si="68"/>
        <v>0.27307218701676111</v>
      </c>
      <c r="DC37" s="18">
        <f t="shared" si="68"/>
        <v>0.28104020085683629</v>
      </c>
      <c r="DD37" s="18">
        <f t="shared" si="68"/>
        <v>0.17209428773219687</v>
      </c>
      <c r="DE37" s="18">
        <f t="shared" si="68"/>
        <v>3.3541030798831153E-2</v>
      </c>
      <c r="DF37" s="18">
        <f t="shared" si="68"/>
        <v>0.33162698995446233</v>
      </c>
      <c r="DG37" s="18">
        <f t="shared" si="68"/>
        <v>0.33398560923460763</v>
      </c>
      <c r="DH37" s="18">
        <f t="shared" si="68"/>
        <v>0.21517698553032125</v>
      </c>
      <c r="DI37" s="18">
        <f t="shared" si="68"/>
        <v>0.46651628344905444</v>
      </c>
      <c r="DJ37" s="18">
        <f t="shared" si="68"/>
        <v>0.88346634033150462</v>
      </c>
      <c r="DK37" s="18">
        <f t="shared" si="68"/>
        <v>0.73981272971403311</v>
      </c>
      <c r="DL37" s="18">
        <f t="shared" si="68"/>
        <v>8.6057417728315613E-2</v>
      </c>
      <c r="DM37" s="18">
        <f t="shared" si="68"/>
        <v>0.87860621807392847</v>
      </c>
      <c r="DN37" s="18">
        <f t="shared" si="68"/>
        <v>0.69455143696912491</v>
      </c>
      <c r="DO37" s="18">
        <f t="shared" si="68"/>
        <v>0.61065548931643299</v>
      </c>
      <c r="DP37" s="18">
        <f t="shared" si="68"/>
        <v>0.74223408216797715</v>
      </c>
      <c r="DQ37" s="18">
        <f t="shared" si="68"/>
        <v>0.31663065752255942</v>
      </c>
      <c r="DR37" s="18">
        <f t="shared" si="68"/>
        <v>0.55936691130392568</v>
      </c>
      <c r="DS37" s="18">
        <f t="shared" si="68"/>
        <v>0.41110834324389539</v>
      </c>
      <c r="DT37" s="18">
        <f t="shared" si="68"/>
        <v>0.29040288729761665</v>
      </c>
      <c r="DU37" s="18">
        <f t="shared" si="68"/>
        <v>0.41808877666059452</v>
      </c>
      <c r="DV37" s="18">
        <f t="shared" si="68"/>
        <v>0.60095224614392362</v>
      </c>
      <c r="DW37" s="18">
        <f t="shared" si="68"/>
        <v>0.22951994800609007</v>
      </c>
      <c r="DX37" s="18">
        <f t="shared" si="68"/>
        <v>0.29148049589969222</v>
      </c>
      <c r="DY37" s="18">
        <f t="shared" si="68"/>
        <v>0.22331979103662339</v>
      </c>
      <c r="DZ37" s="18">
        <f t="shared" si="68"/>
        <v>0.57685642442414986</v>
      </c>
      <c r="EA37" s="18">
        <f t="shared" si="68"/>
        <v>0.92125144704434059</v>
      </c>
      <c r="EB37" s="18">
        <f t="shared" ref="EB37:GM37" si="69">_xlfn.GAMMA.DIST(LN(EB7)-EB$32,EB$30,EB$31,TRUE)</f>
        <v>0.87115598666087535</v>
      </c>
      <c r="EC37" s="18">
        <f t="shared" si="69"/>
        <v>0.74759123143933315</v>
      </c>
      <c r="ED37" s="18">
        <f t="shared" si="69"/>
        <v>0.44069525498946482</v>
      </c>
      <c r="EE37" s="18">
        <f t="shared" si="69"/>
        <v>0.72845823742619764</v>
      </c>
      <c r="EF37" s="18">
        <f t="shared" si="69"/>
        <v>0.69390929621144848</v>
      </c>
      <c r="EG37" s="18">
        <f t="shared" si="69"/>
        <v>0.35598047336492744</v>
      </c>
      <c r="EH37" s="18">
        <f t="shared" si="69"/>
        <v>0.31184153587048119</v>
      </c>
      <c r="EI37" s="18">
        <f t="shared" si="69"/>
        <v>0.25178725639329358</v>
      </c>
      <c r="EJ37" s="18">
        <f t="shared" si="69"/>
        <v>0.54988266609433967</v>
      </c>
      <c r="EK37" s="18">
        <f t="shared" si="69"/>
        <v>8.0994569072777828E-2</v>
      </c>
      <c r="EL37" s="18">
        <f t="shared" si="69"/>
        <v>0.51254283376375342</v>
      </c>
      <c r="EM37" s="18">
        <f t="shared" si="69"/>
        <v>0.85556569563619134</v>
      </c>
      <c r="EN37" s="18">
        <f t="shared" si="69"/>
        <v>0.83098697471733263</v>
      </c>
      <c r="EO37" s="18">
        <f t="shared" si="69"/>
        <v>0.85279004122363222</v>
      </c>
      <c r="EP37" s="18">
        <f t="shared" si="69"/>
        <v>0.70733096200390255</v>
      </c>
      <c r="EQ37" s="18">
        <f t="shared" si="69"/>
        <v>0.26056811462168994</v>
      </c>
      <c r="ER37" s="18">
        <f t="shared" si="69"/>
        <v>0.35202682776008465</v>
      </c>
      <c r="ES37" s="18">
        <f t="shared" si="69"/>
        <v>0.27179052576919954</v>
      </c>
      <c r="ET37" s="18">
        <f t="shared" si="69"/>
        <v>0.50816663883907986</v>
      </c>
      <c r="EU37" s="18">
        <f t="shared" si="69"/>
        <v>0.13037324968217287</v>
      </c>
      <c r="EV37" s="18">
        <f t="shared" si="69"/>
        <v>0.21663163678994188</v>
      </c>
      <c r="EW37" s="18">
        <f t="shared" si="69"/>
        <v>0.36700126947498196</v>
      </c>
      <c r="EX37" s="18">
        <f t="shared" si="69"/>
        <v>0.57008806035182924</v>
      </c>
      <c r="EY37" s="18">
        <f t="shared" si="69"/>
        <v>0.38325967434648722</v>
      </c>
      <c r="EZ37" s="18">
        <f t="shared" si="69"/>
        <v>0.32416197833974031</v>
      </c>
      <c r="FA37" s="18">
        <f t="shared" si="69"/>
        <v>0.10801152112542216</v>
      </c>
      <c r="FB37" s="18">
        <f t="shared" si="69"/>
        <v>6.096071400149955E-2</v>
      </c>
      <c r="FC37" s="18">
        <f t="shared" si="69"/>
        <v>0.19938229511122396</v>
      </c>
      <c r="FD37" s="18">
        <f t="shared" si="69"/>
        <v>0.55275072906715506</v>
      </c>
      <c r="FE37" s="18">
        <f t="shared" si="69"/>
        <v>0.48479729176129588</v>
      </c>
      <c r="FF37" s="18">
        <f t="shared" si="69"/>
        <v>0.4990661379270635</v>
      </c>
      <c r="FG37" s="18">
        <f t="shared" si="69"/>
        <v>0.79219478875112659</v>
      </c>
      <c r="FH37" s="18">
        <f t="shared" si="69"/>
        <v>0.51769405596210816</v>
      </c>
      <c r="FI37" s="18">
        <f t="shared" si="69"/>
        <v>0.13186387778906658</v>
      </c>
      <c r="FJ37" s="18">
        <f t="shared" si="69"/>
        <v>0.39110635654391068</v>
      </c>
      <c r="FK37" s="18">
        <f t="shared" si="69"/>
        <v>0.59545600286881739</v>
      </c>
      <c r="FL37" s="18">
        <f t="shared" si="69"/>
        <v>0.63090218987099922</v>
      </c>
      <c r="FM37" s="18">
        <f t="shared" si="69"/>
        <v>0.44146088011460149</v>
      </c>
      <c r="FN37" s="18">
        <f t="shared" si="69"/>
        <v>0.56232750331236536</v>
      </c>
      <c r="FO37" s="18">
        <f t="shared" si="69"/>
        <v>0.78039330127109219</v>
      </c>
      <c r="FP37" s="18">
        <f t="shared" si="69"/>
        <v>0.65352856248347013</v>
      </c>
      <c r="FQ37" s="18">
        <f t="shared" si="69"/>
        <v>0.89089190126876416</v>
      </c>
      <c r="FR37" s="18">
        <f t="shared" si="69"/>
        <v>0.88739064313463278</v>
      </c>
      <c r="FS37" s="18">
        <f t="shared" si="69"/>
        <v>5.9439756928903562E-2</v>
      </c>
      <c r="FT37" s="18">
        <f t="shared" si="69"/>
        <v>0.10574656133646798</v>
      </c>
      <c r="FU37" s="18">
        <f t="shared" si="69"/>
        <v>0.34058474752654144</v>
      </c>
      <c r="FV37" s="18">
        <f t="shared" si="69"/>
        <v>0.30517658648867035</v>
      </c>
      <c r="FW37" s="18">
        <f t="shared" si="69"/>
        <v>0.78815962312360521</v>
      </c>
      <c r="FX37" s="18">
        <f t="shared" si="69"/>
        <v>0.85026780400093638</v>
      </c>
      <c r="FY37" s="18">
        <f t="shared" si="69"/>
        <v>0.75479481418345284</v>
      </c>
      <c r="FZ37" s="18">
        <f t="shared" si="69"/>
        <v>0.6873035568918453</v>
      </c>
      <c r="GA37" s="18">
        <f t="shared" si="69"/>
        <v>0.86295655101553692</v>
      </c>
      <c r="GB37" s="18">
        <f t="shared" si="69"/>
        <v>0.49909285913171225</v>
      </c>
      <c r="GC37" s="18">
        <f t="shared" si="69"/>
        <v>0.22490694676672915</v>
      </c>
      <c r="GD37" s="18">
        <f t="shared" si="69"/>
        <v>0.38109982771842638</v>
      </c>
      <c r="GE37" s="18">
        <f t="shared" si="69"/>
        <v>0.5833289555092358</v>
      </c>
      <c r="GF37" s="18">
        <f t="shared" si="69"/>
        <v>0.45500225390013377</v>
      </c>
      <c r="GG37" s="18">
        <f t="shared" si="69"/>
        <v>0.55542653477585457</v>
      </c>
      <c r="GH37" s="18">
        <f t="shared" si="69"/>
        <v>0.21857212828437031</v>
      </c>
      <c r="GI37" s="18">
        <f t="shared" si="69"/>
        <v>0.52467419251579051</v>
      </c>
      <c r="GJ37" s="18">
        <f t="shared" si="69"/>
        <v>0.91083799054262338</v>
      </c>
      <c r="GK37" s="18">
        <f t="shared" si="69"/>
        <v>0.93963043496181031</v>
      </c>
      <c r="GL37" s="18">
        <f t="shared" si="69"/>
        <v>0.31039452710931315</v>
      </c>
      <c r="GM37" s="18">
        <f t="shared" si="69"/>
        <v>8.9722393036926473E-2</v>
      </c>
      <c r="GN37" s="18">
        <f t="shared" ref="GN37:IY37" si="70">_xlfn.GAMMA.DIST(LN(GN7)-GN$32,GN$30,GN$31,TRUE)</f>
        <v>1.5099455429207639E-2</v>
      </c>
      <c r="GO37" s="18">
        <f t="shared" si="70"/>
        <v>5.9493739110948254E-2</v>
      </c>
      <c r="GP37" s="18">
        <f t="shared" si="70"/>
        <v>0.17867368286526222</v>
      </c>
      <c r="GQ37" s="18">
        <f t="shared" si="70"/>
        <v>0.32124765816432405</v>
      </c>
      <c r="GR37" s="18">
        <f t="shared" si="70"/>
        <v>0.12088834877656751</v>
      </c>
      <c r="GS37" s="18">
        <f t="shared" si="70"/>
        <v>1.0882353866041E-2</v>
      </c>
      <c r="GT37" s="18">
        <f t="shared" si="70"/>
        <v>0.25282252266912303</v>
      </c>
      <c r="GU37" s="18">
        <f t="shared" si="70"/>
        <v>0.42640752376660696</v>
      </c>
      <c r="GV37" s="18">
        <f t="shared" si="70"/>
        <v>0.12276212908872301</v>
      </c>
      <c r="GW37" s="18">
        <f t="shared" si="70"/>
        <v>4.2762105872112467E-2</v>
      </c>
      <c r="GX37" s="18">
        <f t="shared" si="70"/>
        <v>0.15795747938002758</v>
      </c>
      <c r="GY37" s="18">
        <f t="shared" si="70"/>
        <v>0.53430784280266197</v>
      </c>
      <c r="GZ37" s="18">
        <f t="shared" si="70"/>
        <v>0.43281729422055815</v>
      </c>
      <c r="HA37" s="18">
        <f t="shared" si="70"/>
        <v>0.35330331364159756</v>
      </c>
      <c r="HB37" s="18">
        <f t="shared" si="70"/>
        <v>0.63274968918027108</v>
      </c>
      <c r="HC37" s="18">
        <f t="shared" si="70"/>
        <v>0.19793928650780673</v>
      </c>
      <c r="HD37" s="18">
        <f t="shared" si="70"/>
        <v>0.48705548471187105</v>
      </c>
      <c r="HE37" s="18">
        <f t="shared" si="70"/>
        <v>0.48190396517443596</v>
      </c>
      <c r="HF37" s="18">
        <f t="shared" si="70"/>
        <v>0.45063033346535336</v>
      </c>
      <c r="HG37" s="18">
        <f t="shared" si="70"/>
        <v>0.50506868261081139</v>
      </c>
      <c r="HH37" s="18">
        <f t="shared" si="70"/>
        <v>0.62772642522177668</v>
      </c>
      <c r="HI37" s="18">
        <f t="shared" si="70"/>
        <v>0.66396038787336642</v>
      </c>
      <c r="HJ37" s="18">
        <f t="shared" si="70"/>
        <v>0.33758524721879329</v>
      </c>
      <c r="HK37" s="18">
        <f t="shared" si="70"/>
        <v>0.15697287670775545</v>
      </c>
      <c r="HL37" s="18">
        <f t="shared" si="70"/>
        <v>9.545947006869919E-2</v>
      </c>
      <c r="HM37" s="18">
        <f t="shared" si="70"/>
        <v>2.0147047556004154E-2</v>
      </c>
      <c r="HN37" s="18">
        <f t="shared" si="70"/>
        <v>3.8903444905353975E-2</v>
      </c>
      <c r="HO37" s="18">
        <f t="shared" si="70"/>
        <v>8.5328727129018789E-2</v>
      </c>
      <c r="HP37" s="18">
        <f t="shared" si="70"/>
        <v>0.68011887574809426</v>
      </c>
      <c r="HQ37" s="18">
        <f t="shared" si="70"/>
        <v>0.81052242031566046</v>
      </c>
      <c r="HR37" s="18">
        <f t="shared" si="70"/>
        <v>0.69421916305504294</v>
      </c>
      <c r="HS37" s="18">
        <f t="shared" si="70"/>
        <v>0.88013031476164061</v>
      </c>
      <c r="HT37" s="18">
        <f t="shared" si="70"/>
        <v>0.86739377695275255</v>
      </c>
      <c r="HU37" s="18">
        <f t="shared" si="70"/>
        <v>0.74664633387309087</v>
      </c>
      <c r="HV37" s="18">
        <f t="shared" si="70"/>
        <v>0.370264228964853</v>
      </c>
      <c r="HW37" s="18">
        <f t="shared" si="70"/>
        <v>0.16335725527647876</v>
      </c>
      <c r="HX37" s="18">
        <f t="shared" si="70"/>
        <v>0.46801779550072731</v>
      </c>
      <c r="HY37" s="18">
        <f t="shared" si="70"/>
        <v>0.49080536272942049</v>
      </c>
      <c r="HZ37" s="18">
        <f t="shared" si="70"/>
        <v>0.41105505678047816</v>
      </c>
      <c r="IA37" s="18">
        <f t="shared" si="70"/>
        <v>0.48019666717431375</v>
      </c>
      <c r="IB37" s="18">
        <f t="shared" si="70"/>
        <v>0.56220871631522162</v>
      </c>
      <c r="IC37" s="18">
        <f t="shared" si="70"/>
        <v>0.61981543916290482</v>
      </c>
      <c r="ID37" s="18">
        <f t="shared" si="70"/>
        <v>0.36046913151197224</v>
      </c>
      <c r="IE37" s="18">
        <f t="shared" si="70"/>
        <v>0.21250167059037373</v>
      </c>
      <c r="IF37" s="18">
        <f t="shared" si="70"/>
        <v>0.28468154948546198</v>
      </c>
      <c r="IG37" s="18">
        <f t="shared" si="70"/>
        <v>0.20758276698981282</v>
      </c>
      <c r="IH37" s="18">
        <f t="shared" si="70"/>
        <v>8.686801808883161E-3</v>
      </c>
      <c r="II37" s="18">
        <f t="shared" si="70"/>
        <v>5.6469135264596633E-2</v>
      </c>
      <c r="IJ37" s="18">
        <f t="shared" si="70"/>
        <v>0.26916479387203907</v>
      </c>
      <c r="IK37" s="18">
        <f t="shared" si="70"/>
        <v>0.2946156897076605</v>
      </c>
      <c r="IL37" s="18">
        <f t="shared" si="70"/>
        <v>0.49868093537945846</v>
      </c>
      <c r="IM37" s="18">
        <f t="shared" si="70"/>
        <v>0.52911173542837187</v>
      </c>
      <c r="IN37" s="18">
        <f t="shared" si="70"/>
        <v>0.39927359493261033</v>
      </c>
      <c r="IO37" s="18">
        <f t="shared" si="70"/>
        <v>0.12691890766520314</v>
      </c>
      <c r="IP37" s="18">
        <f t="shared" si="70"/>
        <v>0.17172201004425036</v>
      </c>
      <c r="IQ37" s="18">
        <f t="shared" si="70"/>
        <v>0.62149595562064519</v>
      </c>
      <c r="IR37" s="18">
        <f t="shared" si="70"/>
        <v>0.3491959471158021</v>
      </c>
      <c r="IS37" s="18">
        <f t="shared" si="70"/>
        <v>0.21441263801340324</v>
      </c>
      <c r="IT37" s="18">
        <f t="shared" si="70"/>
        <v>0.83948389030225556</v>
      </c>
      <c r="IU37" s="18">
        <f t="shared" si="70"/>
        <v>0.70511959799677215</v>
      </c>
      <c r="IV37" s="18">
        <f t="shared" si="70"/>
        <v>0.36571204606813112</v>
      </c>
      <c r="IW37" s="18">
        <f t="shared" si="70"/>
        <v>0.44023495185004663</v>
      </c>
      <c r="IX37" s="18">
        <f t="shared" si="70"/>
        <v>0.33332586744224446</v>
      </c>
      <c r="IY37" s="18">
        <f t="shared" si="70"/>
        <v>0.38179283296264604</v>
      </c>
      <c r="IZ37" s="18">
        <f t="shared" ref="IZ37:LK37" si="71">_xlfn.GAMMA.DIST(LN(IZ7)-IZ$32,IZ$30,IZ$31,TRUE)</f>
        <v>0.50857493321145031</v>
      </c>
      <c r="JA37" s="18">
        <f t="shared" si="71"/>
        <v>0.26702752051065359</v>
      </c>
      <c r="JB37" s="18">
        <f t="shared" si="71"/>
        <v>0.63353718824854388</v>
      </c>
      <c r="JC37" s="18">
        <f t="shared" si="71"/>
        <v>0.51585183201292961</v>
      </c>
      <c r="JD37" s="18">
        <f t="shared" si="71"/>
        <v>0.76570482011692398</v>
      </c>
      <c r="JE37" s="18">
        <f t="shared" si="71"/>
        <v>0.74554426742154323</v>
      </c>
      <c r="JF37" s="18">
        <f t="shared" si="71"/>
        <v>0.42518536257034939</v>
      </c>
      <c r="JG37" s="18">
        <f t="shared" si="71"/>
        <v>0.5882092123650341</v>
      </c>
      <c r="JH37" s="18">
        <f t="shared" si="71"/>
        <v>0.77617751623583009</v>
      </c>
      <c r="JI37" s="18">
        <f t="shared" si="71"/>
        <v>0.86013587455748652</v>
      </c>
      <c r="JJ37" s="18">
        <f t="shared" si="71"/>
        <v>0.73929925094709614</v>
      </c>
      <c r="JK37" s="18">
        <f t="shared" si="71"/>
        <v>0.13608232312365809</v>
      </c>
      <c r="JL37" s="18">
        <f t="shared" si="71"/>
        <v>0.11856812922460208</v>
      </c>
      <c r="JM37" s="18">
        <f t="shared" si="71"/>
        <v>0.37965183541630648</v>
      </c>
      <c r="JN37" s="18">
        <f t="shared" si="71"/>
        <v>0.35946304348408359</v>
      </c>
      <c r="JO37" s="18">
        <f t="shared" si="71"/>
        <v>0.75520322232251325</v>
      </c>
      <c r="JP37" s="18">
        <f t="shared" si="71"/>
        <v>0.77529037158286207</v>
      </c>
      <c r="JQ37" s="18">
        <f t="shared" si="71"/>
        <v>0.8549047420161735</v>
      </c>
      <c r="JR37" s="18">
        <f t="shared" si="71"/>
        <v>0.94682030439075937</v>
      </c>
      <c r="JS37" s="18">
        <f t="shared" si="71"/>
        <v>0.36062851017686642</v>
      </c>
      <c r="JT37" s="18">
        <f t="shared" si="71"/>
        <v>3.1267544134465156E-2</v>
      </c>
      <c r="JU37" s="18">
        <f t="shared" si="71"/>
        <v>0.12760133687681732</v>
      </c>
      <c r="JV37" s="18">
        <f t="shared" si="71"/>
        <v>0.13075212337156902</v>
      </c>
      <c r="JW37" s="18">
        <f t="shared" si="71"/>
        <v>0.47500566645484421</v>
      </c>
      <c r="JX37" s="18">
        <f t="shared" si="71"/>
        <v>0.81609812365729617</v>
      </c>
      <c r="JY37" s="18">
        <f t="shared" si="71"/>
        <v>0.79210315310430823</v>
      </c>
      <c r="JZ37" s="18">
        <f t="shared" si="71"/>
        <v>2.4384651273417976E-2</v>
      </c>
      <c r="KA37" s="18">
        <f t="shared" si="71"/>
        <v>4.7371534162207254E-2</v>
      </c>
      <c r="KB37" s="18">
        <f t="shared" si="71"/>
        <v>0.16633364973846493</v>
      </c>
      <c r="KC37" s="18">
        <f t="shared" si="71"/>
        <v>1.193091780300839E-2</v>
      </c>
      <c r="KD37" s="18">
        <f t="shared" si="71"/>
        <v>7.4614435507162303E-3</v>
      </c>
      <c r="KE37" s="18">
        <f t="shared" si="71"/>
        <v>0.26451318068619406</v>
      </c>
      <c r="KF37" s="18">
        <f t="shared" si="71"/>
        <v>0.1884363400818195</v>
      </c>
      <c r="KG37" s="18">
        <f t="shared" si="71"/>
        <v>0.21676630333433605</v>
      </c>
      <c r="KH37" s="18">
        <f t="shared" si="71"/>
        <v>0.43205366879062618</v>
      </c>
      <c r="KI37" s="18">
        <f t="shared" si="71"/>
        <v>0.63128706635544651</v>
      </c>
      <c r="KJ37" s="18">
        <f t="shared" si="71"/>
        <v>0.56566260581697514</v>
      </c>
      <c r="KK37" s="18">
        <f t="shared" si="71"/>
        <v>0.32415582101267926</v>
      </c>
      <c r="KL37" s="18">
        <f t="shared" si="71"/>
        <v>0.69314537566915235</v>
      </c>
      <c r="KM37" s="18">
        <f t="shared" si="71"/>
        <v>0.85418619402834717</v>
      </c>
      <c r="KN37" s="18">
        <f t="shared" si="71"/>
        <v>0.825813126273516</v>
      </c>
      <c r="KO37" s="18">
        <f t="shared" si="71"/>
        <v>0.14402852955338019</v>
      </c>
      <c r="KP37" s="18">
        <f t="shared" si="71"/>
        <v>7.9830572926052057E-2</v>
      </c>
      <c r="KQ37" s="18">
        <f t="shared" si="71"/>
        <v>0.47844171230199173</v>
      </c>
      <c r="KR37" s="18">
        <f t="shared" si="71"/>
        <v>0.40218527306528623</v>
      </c>
      <c r="KS37" s="18">
        <f t="shared" si="71"/>
        <v>0.52764927734476053</v>
      </c>
      <c r="KT37" s="18">
        <f t="shared" si="71"/>
        <v>0.80336816705271319</v>
      </c>
      <c r="KU37" s="18">
        <f t="shared" si="71"/>
        <v>0.1619990124901057</v>
      </c>
      <c r="KV37" s="18">
        <f t="shared" si="71"/>
        <v>0.45914026377028555</v>
      </c>
      <c r="KW37" s="18">
        <f t="shared" si="71"/>
        <v>0.58150349364962517</v>
      </c>
      <c r="KX37" s="18">
        <f t="shared" si="71"/>
        <v>0.95528818178900621</v>
      </c>
      <c r="KY37" s="18">
        <f t="shared" si="71"/>
        <v>0.80919942570051639</v>
      </c>
      <c r="KZ37" s="18">
        <f t="shared" si="71"/>
        <v>0.75535166117656205</v>
      </c>
      <c r="LA37" s="18">
        <f t="shared" si="71"/>
        <v>0.29685731961473327</v>
      </c>
      <c r="LB37" s="18">
        <f t="shared" si="71"/>
        <v>0.71257626605520263</v>
      </c>
      <c r="LC37" s="18">
        <f t="shared" si="71"/>
        <v>0.66532659605125921</v>
      </c>
      <c r="LD37" s="18">
        <f t="shared" si="71"/>
        <v>0.63885349227614219</v>
      </c>
      <c r="LE37" s="18">
        <f t="shared" si="71"/>
        <v>0.11781675911841358</v>
      </c>
      <c r="LF37" s="18">
        <f t="shared" si="71"/>
        <v>0.11995463413350847</v>
      </c>
      <c r="LG37" s="18">
        <f t="shared" si="71"/>
        <v>0.37794167248387284</v>
      </c>
      <c r="LH37" s="18">
        <f t="shared" si="71"/>
        <v>0.77910731558386459</v>
      </c>
      <c r="LI37" s="18">
        <f t="shared" si="71"/>
        <v>0.48652754047080715</v>
      </c>
      <c r="LJ37" s="18">
        <f t="shared" si="71"/>
        <v>0.47017396918993437</v>
      </c>
      <c r="LK37" s="18">
        <f t="shared" si="71"/>
        <v>0.30496209260949758</v>
      </c>
      <c r="LL37" s="18">
        <f t="shared" ref="LL37:LW37" si="72">_xlfn.GAMMA.DIST(LN(LL7)-LL$32,LL$30,LL$31,TRUE)</f>
        <v>0.81727739208404004</v>
      </c>
      <c r="LM37" s="18">
        <f t="shared" si="72"/>
        <v>0.10098323846436809</v>
      </c>
      <c r="LN37" s="18">
        <f t="shared" si="72"/>
        <v>0.79171671278379552</v>
      </c>
      <c r="LO37" s="18">
        <f t="shared" si="72"/>
        <v>0.13732041184305793</v>
      </c>
      <c r="LP37" s="18">
        <f t="shared" si="72"/>
        <v>0.25914982449321011</v>
      </c>
      <c r="LQ37" s="18">
        <f t="shared" si="72"/>
        <v>0.75925722414746299</v>
      </c>
      <c r="LR37" s="18">
        <f t="shared" si="72"/>
        <v>0.54800021418946876</v>
      </c>
      <c r="LS37" s="18">
        <f t="shared" si="72"/>
        <v>0.42549240852765102</v>
      </c>
      <c r="LT37" s="18">
        <f t="shared" si="72"/>
        <v>0.24408831485676186</v>
      </c>
      <c r="LU37" s="18">
        <f t="shared" si="72"/>
        <v>0.18923110166438117</v>
      </c>
      <c r="LV37" s="18">
        <f t="shared" si="72"/>
        <v>0.22785553120795596</v>
      </c>
      <c r="LW37" s="16">
        <f t="shared" si="72"/>
        <v>4.7329120410534622E-2</v>
      </c>
    </row>
    <row r="38" spans="1:335" x14ac:dyDescent="0.3">
      <c r="A38" s="15">
        <v>2005</v>
      </c>
      <c r="B38" s="18">
        <f t="shared" si="42"/>
        <v>0.27104800776046317</v>
      </c>
      <c r="C38" s="18">
        <f t="shared" si="42"/>
        <v>0.41436427497623218</v>
      </c>
      <c r="D38" s="18">
        <f t="shared" ref="D38:BO38" si="73">_xlfn.GAMMA.DIST(LN(D8)-D$32,D$30,D$31,TRUE)</f>
        <v>0.32174525875341281</v>
      </c>
      <c r="E38" s="18">
        <f t="shared" si="73"/>
        <v>0.71432571056805194</v>
      </c>
      <c r="F38" s="18">
        <f t="shared" si="73"/>
        <v>0.5745573460542075</v>
      </c>
      <c r="G38" s="18">
        <f t="shared" si="73"/>
        <v>0.27817948305474144</v>
      </c>
      <c r="H38" s="18">
        <f t="shared" si="73"/>
        <v>0.36320095104957972</v>
      </c>
      <c r="I38" s="18">
        <f t="shared" si="73"/>
        <v>0.89015640959745146</v>
      </c>
      <c r="J38" s="18">
        <f t="shared" si="73"/>
        <v>0.2545663904541749</v>
      </c>
      <c r="K38" s="18">
        <f t="shared" si="73"/>
        <v>0.1756370666059224</v>
      </c>
      <c r="L38" s="18">
        <f t="shared" si="73"/>
        <v>0.33389206490043377</v>
      </c>
      <c r="M38" s="18">
        <f t="shared" si="73"/>
        <v>0.53703341482276934</v>
      </c>
      <c r="N38" s="18">
        <f t="shared" si="73"/>
        <v>0.54644971826991573</v>
      </c>
      <c r="O38" s="18">
        <f t="shared" si="73"/>
        <v>0.94111493228733034</v>
      </c>
      <c r="P38" s="18">
        <f t="shared" si="73"/>
        <v>0.95197155303228154</v>
      </c>
      <c r="Q38" s="18">
        <f t="shared" si="73"/>
        <v>0.97277561953214264</v>
      </c>
      <c r="R38" s="18">
        <f t="shared" si="73"/>
        <v>0.9397123125048803</v>
      </c>
      <c r="S38" s="18">
        <f t="shared" si="73"/>
        <v>0.65508246381869162</v>
      </c>
      <c r="T38" s="18">
        <f t="shared" si="73"/>
        <v>0.23807103638929861</v>
      </c>
      <c r="U38" s="18">
        <f t="shared" si="73"/>
        <v>0.15396048111383043</v>
      </c>
      <c r="V38" s="18">
        <f t="shared" si="73"/>
        <v>0.82644916684739023</v>
      </c>
      <c r="W38" s="18">
        <f t="shared" si="73"/>
        <v>0.89412626594219979</v>
      </c>
      <c r="X38" s="18">
        <f t="shared" si="73"/>
        <v>0.86041948341850838</v>
      </c>
      <c r="Y38" s="18">
        <f t="shared" si="73"/>
        <v>0.85095624926672175</v>
      </c>
      <c r="Z38" s="18">
        <f t="shared" si="73"/>
        <v>0.60922264400999437</v>
      </c>
      <c r="AA38" s="18">
        <f t="shared" si="73"/>
        <v>0.44897820449418235</v>
      </c>
      <c r="AB38" s="18">
        <f t="shared" si="73"/>
        <v>0.47018740107569257</v>
      </c>
      <c r="AC38" s="18">
        <f t="shared" si="73"/>
        <v>0.40255994400837136</v>
      </c>
      <c r="AD38" s="18">
        <f t="shared" si="73"/>
        <v>0.15213691499220766</v>
      </c>
      <c r="AE38" s="18">
        <f t="shared" si="73"/>
        <v>0.4256394687790474</v>
      </c>
      <c r="AF38" s="18">
        <f t="shared" si="73"/>
        <v>0.61463128164225789</v>
      </c>
      <c r="AG38" s="18">
        <f t="shared" si="73"/>
        <v>0.87317079322918922</v>
      </c>
      <c r="AH38" s="18">
        <f t="shared" si="73"/>
        <v>0.54867997519297806</v>
      </c>
      <c r="AI38" s="18">
        <f t="shared" si="73"/>
        <v>0.92046246640853391</v>
      </c>
      <c r="AJ38" s="18">
        <f t="shared" si="73"/>
        <v>0.91545661939896239</v>
      </c>
      <c r="AK38" s="18">
        <f t="shared" si="73"/>
        <v>0.93690909804785094</v>
      </c>
      <c r="AL38" s="18">
        <f t="shared" si="73"/>
        <v>0.8484456502038058</v>
      </c>
      <c r="AM38" s="18">
        <f t="shared" si="73"/>
        <v>0.16105563906260406</v>
      </c>
      <c r="AN38" s="18">
        <f t="shared" si="73"/>
        <v>4.6684631022697251E-2</v>
      </c>
      <c r="AO38" s="18">
        <f t="shared" si="73"/>
        <v>0.17039928756667169</v>
      </c>
      <c r="AP38" s="18">
        <f t="shared" si="73"/>
        <v>0.53619629786338319</v>
      </c>
      <c r="AQ38" s="18">
        <f t="shared" si="73"/>
        <v>0.83699817806627164</v>
      </c>
      <c r="AR38" s="18">
        <f t="shared" si="73"/>
        <v>0.87880928885609066</v>
      </c>
      <c r="AS38" s="18">
        <f t="shared" si="73"/>
        <v>0.90983470249467213</v>
      </c>
      <c r="AT38" s="18">
        <f t="shared" si="73"/>
        <v>0.79033161133323637</v>
      </c>
      <c r="AU38" s="18">
        <f t="shared" si="73"/>
        <v>0.40548393946148115</v>
      </c>
      <c r="AV38" s="18">
        <f t="shared" si="73"/>
        <v>0.46517539155100518</v>
      </c>
      <c r="AW38" s="18">
        <f t="shared" si="73"/>
        <v>2.9256944239536955E-3</v>
      </c>
      <c r="AX38" s="18">
        <f t="shared" si="73"/>
        <v>0.6918237356683884</v>
      </c>
      <c r="AY38" s="18">
        <f t="shared" si="73"/>
        <v>0.76897725875125178</v>
      </c>
      <c r="AZ38" s="18">
        <f t="shared" si="73"/>
        <v>0.76840417357777691</v>
      </c>
      <c r="BA38" s="18">
        <f t="shared" si="73"/>
        <v>0.71766377381633029</v>
      </c>
      <c r="BB38" s="18">
        <f t="shared" si="73"/>
        <v>0.49805776266565177</v>
      </c>
      <c r="BC38" s="18">
        <f t="shared" si="73"/>
        <v>0.25003670355549845</v>
      </c>
      <c r="BD38" s="18">
        <f t="shared" si="73"/>
        <v>0.35078221570078616</v>
      </c>
      <c r="BE38" s="18">
        <f t="shared" si="73"/>
        <v>7.9659736029402906E-2</v>
      </c>
      <c r="BF38" s="18">
        <f t="shared" si="73"/>
        <v>9.0552643918402037E-2</v>
      </c>
      <c r="BG38" s="18">
        <f t="shared" si="73"/>
        <v>0.17625897089814682</v>
      </c>
      <c r="BH38" s="18">
        <f t="shared" si="73"/>
        <v>0.7305085829251875</v>
      </c>
      <c r="BI38" s="18">
        <f t="shared" si="73"/>
        <v>0.81422142196164837</v>
      </c>
      <c r="BJ38" s="18">
        <f t="shared" si="73"/>
        <v>0.60447054533188438</v>
      </c>
      <c r="BK38" s="18">
        <f t="shared" si="73"/>
        <v>0.32266642113584126</v>
      </c>
      <c r="BL38" s="18">
        <f t="shared" si="73"/>
        <v>0.6225457143466584</v>
      </c>
      <c r="BM38" s="18">
        <f t="shared" si="73"/>
        <v>0.21986428199165747</v>
      </c>
      <c r="BN38" s="18">
        <f t="shared" si="73"/>
        <v>0.11526000537508163</v>
      </c>
      <c r="BO38" s="18">
        <f t="shared" si="73"/>
        <v>0.37205371813353771</v>
      </c>
      <c r="BP38" s="18">
        <f t="shared" ref="BP38:EA38" si="74">_xlfn.GAMMA.DIST(LN(BP8)-BP$32,BP$30,BP$31,TRUE)</f>
        <v>0.36381956408795169</v>
      </c>
      <c r="BQ38" s="18">
        <f t="shared" si="74"/>
        <v>0.24074107235617359</v>
      </c>
      <c r="BR38" s="18">
        <f t="shared" si="74"/>
        <v>0.75253028863016425</v>
      </c>
      <c r="BS38" s="18">
        <f t="shared" si="74"/>
        <v>0.75393775314257461</v>
      </c>
      <c r="BT38" s="18">
        <f t="shared" si="74"/>
        <v>0.81365736060833738</v>
      </c>
      <c r="BU38" s="18">
        <f t="shared" si="74"/>
        <v>0.96265872484672499</v>
      </c>
      <c r="BV38" s="18">
        <f t="shared" si="74"/>
        <v>0.98702622086263192</v>
      </c>
      <c r="BW38" s="18">
        <f t="shared" si="74"/>
        <v>0.98634917908662101</v>
      </c>
      <c r="BX38" s="18">
        <f t="shared" si="74"/>
        <v>0.96742889076102168</v>
      </c>
      <c r="BY38" s="18">
        <f t="shared" si="74"/>
        <v>0.96436428996300705</v>
      </c>
      <c r="BZ38" s="18">
        <f t="shared" si="74"/>
        <v>0.93378386407114911</v>
      </c>
      <c r="CA38" s="18">
        <f t="shared" si="74"/>
        <v>0.908996395467768</v>
      </c>
      <c r="CB38" s="18">
        <f t="shared" si="74"/>
        <v>0.38169555159700691</v>
      </c>
      <c r="CC38" s="18">
        <f t="shared" si="74"/>
        <v>0.1053445001501145</v>
      </c>
      <c r="CD38" s="18">
        <f t="shared" si="74"/>
        <v>0.15590411391738163</v>
      </c>
      <c r="CE38" s="18">
        <f t="shared" si="74"/>
        <v>0.53634028659979061</v>
      </c>
      <c r="CF38" s="18">
        <f t="shared" si="74"/>
        <v>0.13244625153656417</v>
      </c>
      <c r="CG38" s="18">
        <f t="shared" si="74"/>
        <v>0.34705651592926207</v>
      </c>
      <c r="CH38" s="18">
        <f t="shared" si="74"/>
        <v>0.66826757074596299</v>
      </c>
      <c r="CI38" s="18">
        <f t="shared" si="74"/>
        <v>0.67729368987865513</v>
      </c>
      <c r="CJ38" s="18">
        <f t="shared" si="74"/>
        <v>7.6625761615970955E-2</v>
      </c>
      <c r="CK38" s="18">
        <f t="shared" si="74"/>
        <v>0.83885746694532148</v>
      </c>
      <c r="CL38" s="18">
        <f t="shared" si="74"/>
        <v>0.49704707516132135</v>
      </c>
      <c r="CM38" s="18">
        <f t="shared" si="74"/>
        <v>0.73220265169369547</v>
      </c>
      <c r="CN38" s="18">
        <f t="shared" si="74"/>
        <v>0.75909598843857007</v>
      </c>
      <c r="CO38" s="18">
        <f t="shared" si="74"/>
        <v>0.82751363786464882</v>
      </c>
      <c r="CP38" s="18">
        <f t="shared" si="74"/>
        <v>0.77641355810550361</v>
      </c>
      <c r="CQ38" s="18">
        <f t="shared" si="74"/>
        <v>0.79212584091040483</v>
      </c>
      <c r="CR38" s="18">
        <f t="shared" si="74"/>
        <v>0.76646432243045326</v>
      </c>
      <c r="CS38" s="18">
        <f t="shared" si="74"/>
        <v>0.39216140363573548</v>
      </c>
      <c r="CT38" s="18">
        <f t="shared" si="74"/>
        <v>0.24549169245289484</v>
      </c>
      <c r="CU38" s="18">
        <f t="shared" si="74"/>
        <v>2.9253130735422499E-2</v>
      </c>
      <c r="CV38" s="18">
        <f t="shared" si="74"/>
        <v>1.8733365186884246E-2</v>
      </c>
      <c r="CW38" s="18">
        <f t="shared" si="74"/>
        <v>0.41199231779468393</v>
      </c>
      <c r="CX38" s="18">
        <f t="shared" si="74"/>
        <v>0.42080939288451802</v>
      </c>
      <c r="CY38" s="18">
        <f t="shared" si="74"/>
        <v>0.55356260953323844</v>
      </c>
      <c r="CZ38" s="18">
        <f t="shared" si="74"/>
        <v>0.66405138392275131</v>
      </c>
      <c r="DA38" s="18">
        <f t="shared" si="74"/>
        <v>0.41189915553271517</v>
      </c>
      <c r="DB38" s="18">
        <f t="shared" si="74"/>
        <v>0.76429976238907615</v>
      </c>
      <c r="DC38" s="18">
        <f t="shared" si="74"/>
        <v>0.45343305041839932</v>
      </c>
      <c r="DD38" s="18">
        <f t="shared" si="74"/>
        <v>0.13515405188939725</v>
      </c>
      <c r="DE38" s="18">
        <f t="shared" si="74"/>
        <v>0.6090907288588675</v>
      </c>
      <c r="DF38" s="18">
        <f t="shared" si="74"/>
        <v>0.42177188682294797</v>
      </c>
      <c r="DG38" s="18">
        <f t="shared" si="74"/>
        <v>0.87589404791640524</v>
      </c>
      <c r="DH38" s="18">
        <f t="shared" si="74"/>
        <v>0.85682747816286819</v>
      </c>
      <c r="DI38" s="18">
        <f t="shared" si="74"/>
        <v>0.84929981948350386</v>
      </c>
      <c r="DJ38" s="18">
        <f t="shared" si="74"/>
        <v>0.90151354339113188</v>
      </c>
      <c r="DK38" s="18">
        <f t="shared" si="74"/>
        <v>0.66673647425532345</v>
      </c>
      <c r="DL38" s="18">
        <f t="shared" si="74"/>
        <v>0.50359121819393149</v>
      </c>
      <c r="DM38" s="18">
        <f t="shared" si="74"/>
        <v>0.8428282475426303</v>
      </c>
      <c r="DN38" s="18">
        <f t="shared" si="74"/>
        <v>0.93691310625225532</v>
      </c>
      <c r="DO38" s="18">
        <f t="shared" si="74"/>
        <v>0.94719736615859373</v>
      </c>
      <c r="DP38" s="18">
        <f t="shared" si="74"/>
        <v>0.90567243185732549</v>
      </c>
      <c r="DQ38" s="18">
        <f t="shared" si="74"/>
        <v>0.69833123441022926</v>
      </c>
      <c r="DR38" s="18">
        <f t="shared" si="74"/>
        <v>0.61534394182485119</v>
      </c>
      <c r="DS38" s="18">
        <f t="shared" si="74"/>
        <v>0.79001926780070741</v>
      </c>
      <c r="DT38" s="18">
        <f t="shared" si="74"/>
        <v>0.87018177009517006</v>
      </c>
      <c r="DU38" s="18">
        <f t="shared" si="74"/>
        <v>0.89896049408338441</v>
      </c>
      <c r="DV38" s="18">
        <f t="shared" si="74"/>
        <v>0.89243208318728506</v>
      </c>
      <c r="DW38" s="18">
        <f t="shared" si="74"/>
        <v>5.5857172488768675E-2</v>
      </c>
      <c r="DX38" s="18">
        <f t="shared" si="74"/>
        <v>8.6281382980534685E-2</v>
      </c>
      <c r="DY38" s="18">
        <f t="shared" si="74"/>
        <v>0.59112318828868515</v>
      </c>
      <c r="DZ38" s="18">
        <f t="shared" si="74"/>
        <v>0.65010690162995755</v>
      </c>
      <c r="EA38" s="18">
        <f t="shared" si="74"/>
        <v>0.51357637471477724</v>
      </c>
      <c r="EB38" s="18">
        <f t="shared" ref="EB38:GM38" si="75">_xlfn.GAMMA.DIST(LN(EB8)-EB$32,EB$30,EB$31,TRUE)</f>
        <v>0.47130116652575094</v>
      </c>
      <c r="EC38" s="18">
        <f t="shared" si="75"/>
        <v>0.5940382017210154</v>
      </c>
      <c r="ED38" s="18">
        <f t="shared" si="75"/>
        <v>0.3282800302503171</v>
      </c>
      <c r="EE38" s="18">
        <f t="shared" si="75"/>
        <v>0.37794260498254945</v>
      </c>
      <c r="EF38" s="18">
        <f t="shared" si="75"/>
        <v>0.51202741355028492</v>
      </c>
      <c r="EG38" s="18">
        <f t="shared" si="75"/>
        <v>0.40016922977386121</v>
      </c>
      <c r="EH38" s="18">
        <f t="shared" si="75"/>
        <v>0.70588810666023782</v>
      </c>
      <c r="EI38" s="18">
        <f t="shared" si="75"/>
        <v>0.63825857850566092</v>
      </c>
      <c r="EJ38" s="18">
        <f t="shared" si="75"/>
        <v>0.67467026494437943</v>
      </c>
      <c r="EK38" s="18">
        <f t="shared" si="75"/>
        <v>0.77453300249893986</v>
      </c>
      <c r="EL38" s="18">
        <f t="shared" si="75"/>
        <v>0.72170876994003419</v>
      </c>
      <c r="EM38" s="18">
        <f t="shared" si="75"/>
        <v>0.83176430177591087</v>
      </c>
      <c r="EN38" s="18">
        <f t="shared" si="75"/>
        <v>0.82459311148128256</v>
      </c>
      <c r="EO38" s="18">
        <f t="shared" si="75"/>
        <v>0.5307261381268239</v>
      </c>
      <c r="EP38" s="18">
        <f t="shared" si="75"/>
        <v>0.27855392712382093</v>
      </c>
      <c r="EQ38" s="18">
        <f t="shared" si="75"/>
        <v>0.52731445149230227</v>
      </c>
      <c r="ER38" s="18">
        <f t="shared" si="75"/>
        <v>0.27382095446117166</v>
      </c>
      <c r="ES38" s="18">
        <f t="shared" si="75"/>
        <v>8.8017279595615616E-2</v>
      </c>
      <c r="ET38" s="18">
        <f t="shared" si="75"/>
        <v>0.26477102811063558</v>
      </c>
      <c r="EU38" s="18">
        <f t="shared" si="75"/>
        <v>0.32384678434271835</v>
      </c>
      <c r="EV38" s="18">
        <f t="shared" si="75"/>
        <v>0.80474011397593237</v>
      </c>
      <c r="EW38" s="18">
        <f t="shared" si="75"/>
        <v>0.29020706239236166</v>
      </c>
      <c r="EX38" s="18">
        <f t="shared" si="75"/>
        <v>0.68272657239995171</v>
      </c>
      <c r="EY38" s="18">
        <f t="shared" si="75"/>
        <v>0.47193986395525828</v>
      </c>
      <c r="EZ38" s="18">
        <f t="shared" si="75"/>
        <v>0.28069866704024821</v>
      </c>
      <c r="FA38" s="18">
        <f t="shared" si="75"/>
        <v>0.75832617239894085</v>
      </c>
      <c r="FB38" s="18">
        <f t="shared" si="75"/>
        <v>0.88681841960814889</v>
      </c>
      <c r="FC38" s="18">
        <f t="shared" si="75"/>
        <v>0.69808291280122736</v>
      </c>
      <c r="FD38" s="18">
        <f t="shared" si="75"/>
        <v>6.9063655913747857E-2</v>
      </c>
      <c r="FE38" s="18">
        <f t="shared" si="75"/>
        <v>0.43115216587979799</v>
      </c>
      <c r="FF38" s="18">
        <f t="shared" si="75"/>
        <v>0.7259430882097464</v>
      </c>
      <c r="FG38" s="18">
        <f t="shared" si="75"/>
        <v>0.72480065931210369</v>
      </c>
      <c r="FH38" s="18">
        <f t="shared" si="75"/>
        <v>0.60049152636358694</v>
      </c>
      <c r="FI38" s="18">
        <f t="shared" si="75"/>
        <v>0.5503439974028701</v>
      </c>
      <c r="FJ38" s="18">
        <f t="shared" si="75"/>
        <v>0.69424610881481097</v>
      </c>
      <c r="FK38" s="18">
        <f t="shared" si="75"/>
        <v>0.83137106417070483</v>
      </c>
      <c r="FL38" s="18">
        <f t="shared" si="75"/>
        <v>0.96030849625625381</v>
      </c>
      <c r="FM38" s="18">
        <f t="shared" si="75"/>
        <v>0.9066976576026895</v>
      </c>
      <c r="FN38" s="18">
        <f t="shared" si="75"/>
        <v>0.52560023162160896</v>
      </c>
      <c r="FO38" s="18">
        <f t="shared" si="75"/>
        <v>0.42336489284784373</v>
      </c>
      <c r="FP38" s="18">
        <f t="shared" si="75"/>
        <v>0.64603805866535402</v>
      </c>
      <c r="FQ38" s="18">
        <f t="shared" si="75"/>
        <v>0.81261183422915351</v>
      </c>
      <c r="FR38" s="18">
        <f t="shared" si="75"/>
        <v>0.61024512842521839</v>
      </c>
      <c r="FS38" s="18">
        <f t="shared" si="75"/>
        <v>0.12175218912672237</v>
      </c>
      <c r="FT38" s="18">
        <f t="shared" si="75"/>
        <v>0.35085191764556994</v>
      </c>
      <c r="FU38" s="18">
        <f t="shared" si="75"/>
        <v>0.17520232703147365</v>
      </c>
      <c r="FV38" s="18">
        <f t="shared" si="75"/>
        <v>0.44778577052132501</v>
      </c>
      <c r="FW38" s="18">
        <f t="shared" si="75"/>
        <v>0.14506965302364319</v>
      </c>
      <c r="FX38" s="18">
        <f t="shared" si="75"/>
        <v>0.49715556949134226</v>
      </c>
      <c r="FY38" s="18">
        <f t="shared" si="75"/>
        <v>0.74959625033513855</v>
      </c>
      <c r="FZ38" s="18">
        <f t="shared" si="75"/>
        <v>0.80149788691934476</v>
      </c>
      <c r="GA38" s="18">
        <f t="shared" si="75"/>
        <v>0.23022936273164338</v>
      </c>
      <c r="GB38" s="18">
        <f t="shared" si="75"/>
        <v>0.47579784424921756</v>
      </c>
      <c r="GC38" s="18">
        <f t="shared" si="75"/>
        <v>0.46502427071960517</v>
      </c>
      <c r="GD38" s="18">
        <f t="shared" si="75"/>
        <v>0.45370330776383566</v>
      </c>
      <c r="GE38" s="18">
        <f t="shared" si="75"/>
        <v>0.64624846001871528</v>
      </c>
      <c r="GF38" s="18">
        <f t="shared" si="75"/>
        <v>0.70893439953229698</v>
      </c>
      <c r="GG38" s="18">
        <f t="shared" si="75"/>
        <v>0.79578005524479112</v>
      </c>
      <c r="GH38" s="18">
        <f t="shared" si="75"/>
        <v>0.79415826583643656</v>
      </c>
      <c r="GI38" s="18">
        <f t="shared" si="75"/>
        <v>0.90226732769855245</v>
      </c>
      <c r="GJ38" s="18">
        <f t="shared" si="75"/>
        <v>0.75710082709532256</v>
      </c>
      <c r="GK38" s="18">
        <f t="shared" si="75"/>
        <v>0.67800652673124062</v>
      </c>
      <c r="GL38" s="18">
        <f t="shared" si="75"/>
        <v>0.35642616995945314</v>
      </c>
      <c r="GM38" s="18">
        <f t="shared" si="75"/>
        <v>0.22259197914354836</v>
      </c>
      <c r="GN38" s="18">
        <f t="shared" ref="GN38:IY38" si="76">_xlfn.GAMMA.DIST(LN(GN8)-GN$32,GN$30,GN$31,TRUE)</f>
        <v>5.4139235935911245E-2</v>
      </c>
      <c r="GO38" s="18">
        <f t="shared" si="76"/>
        <v>0.2347830313608642</v>
      </c>
      <c r="GP38" s="18">
        <f t="shared" si="76"/>
        <v>0.4897035658859587</v>
      </c>
      <c r="GQ38" s="18">
        <f t="shared" si="76"/>
        <v>8.1212524406695616E-2</v>
      </c>
      <c r="GR38" s="18">
        <f t="shared" si="76"/>
        <v>0.19213759075319337</v>
      </c>
      <c r="GS38" s="18">
        <f t="shared" si="76"/>
        <v>0.21430246547894449</v>
      </c>
      <c r="GT38" s="18">
        <f t="shared" si="76"/>
        <v>0.27885813914247054</v>
      </c>
      <c r="GU38" s="18">
        <f t="shared" si="76"/>
        <v>0.68180125539623671</v>
      </c>
      <c r="GV38" s="18">
        <f t="shared" si="76"/>
        <v>0.53169172549623078</v>
      </c>
      <c r="GW38" s="18">
        <f t="shared" si="76"/>
        <v>0.54230971644777126</v>
      </c>
      <c r="GX38" s="18">
        <f t="shared" si="76"/>
        <v>0.78256980446307733</v>
      </c>
      <c r="GY38" s="18">
        <f t="shared" si="76"/>
        <v>0.74014960421555198</v>
      </c>
      <c r="GZ38" s="18">
        <f t="shared" si="76"/>
        <v>0.78249602592242984</v>
      </c>
      <c r="HA38" s="18">
        <f t="shared" si="76"/>
        <v>0.74781355876375355</v>
      </c>
      <c r="HB38" s="18">
        <f t="shared" si="76"/>
        <v>0.81672414519518122</v>
      </c>
      <c r="HC38" s="18">
        <f t="shared" si="76"/>
        <v>0.73594939885842003</v>
      </c>
      <c r="HD38" s="18">
        <f t="shared" si="76"/>
        <v>0.2818549701917139</v>
      </c>
      <c r="HE38" s="18">
        <f t="shared" si="76"/>
        <v>0.67765509616041419</v>
      </c>
      <c r="HF38" s="18">
        <f t="shared" si="76"/>
        <v>0.94920973420930643</v>
      </c>
      <c r="HG38" s="18">
        <f t="shared" si="76"/>
        <v>0.98589654868433496</v>
      </c>
      <c r="HH38" s="18">
        <f t="shared" si="76"/>
        <v>0.8905767127359141</v>
      </c>
      <c r="HI38" s="18">
        <f t="shared" si="76"/>
        <v>9.7267043067337966E-2</v>
      </c>
      <c r="HJ38" s="18">
        <f t="shared" si="76"/>
        <v>0.47835930219685807</v>
      </c>
      <c r="HK38" s="18">
        <f t="shared" si="76"/>
        <v>0.62348889929783491</v>
      </c>
      <c r="HL38" s="18">
        <f t="shared" si="76"/>
        <v>0.14174392925753168</v>
      </c>
      <c r="HM38" s="18">
        <f t="shared" si="76"/>
        <v>0.20045987215435007</v>
      </c>
      <c r="HN38" s="18">
        <f t="shared" si="76"/>
        <v>2.7655057793709518E-2</v>
      </c>
      <c r="HO38" s="18">
        <f t="shared" si="76"/>
        <v>1.0069818873889037E-2</v>
      </c>
      <c r="HP38" s="18">
        <f t="shared" si="76"/>
        <v>0.13878206131601403</v>
      </c>
      <c r="HQ38" s="18">
        <f t="shared" si="76"/>
        <v>0.21396017876642975</v>
      </c>
      <c r="HR38" s="18">
        <f t="shared" si="76"/>
        <v>0.34106418219107848</v>
      </c>
      <c r="HS38" s="18">
        <f t="shared" si="76"/>
        <v>0.57564720140801784</v>
      </c>
      <c r="HT38" s="18">
        <f t="shared" si="76"/>
        <v>0.76771073002065071</v>
      </c>
      <c r="HU38" s="18">
        <f t="shared" si="76"/>
        <v>0.86585777141324316</v>
      </c>
      <c r="HV38" s="18">
        <f t="shared" si="76"/>
        <v>0.38308352581363586</v>
      </c>
      <c r="HW38" s="18">
        <f t="shared" si="76"/>
        <v>0.45453706524711507</v>
      </c>
      <c r="HX38" s="18">
        <f t="shared" si="76"/>
        <v>0.35075169118338512</v>
      </c>
      <c r="HY38" s="18">
        <f t="shared" si="76"/>
        <v>0.15187966531805647</v>
      </c>
      <c r="HZ38" s="18">
        <f t="shared" si="76"/>
        <v>0.79029549844777924</v>
      </c>
      <c r="IA38" s="18">
        <f t="shared" si="76"/>
        <v>0.74077826000067959</v>
      </c>
      <c r="IB38" s="18">
        <f t="shared" si="76"/>
        <v>0.65542393413881306</v>
      </c>
      <c r="IC38" s="18">
        <f t="shared" si="76"/>
        <v>0.66969696333132234</v>
      </c>
      <c r="ID38" s="18">
        <f t="shared" si="76"/>
        <v>0.94167244729222432</v>
      </c>
      <c r="IE38" s="18">
        <f t="shared" si="76"/>
        <v>0.15037379734066614</v>
      </c>
      <c r="IF38" s="18">
        <f t="shared" si="76"/>
        <v>7.055430673756756E-2</v>
      </c>
      <c r="IG38" s="18">
        <f t="shared" si="76"/>
        <v>9.7267477146422796E-2</v>
      </c>
      <c r="IH38" s="18">
        <f t="shared" si="76"/>
        <v>0.49417180642981273</v>
      </c>
      <c r="II38" s="18">
        <f t="shared" si="76"/>
        <v>0.37414434135178931</v>
      </c>
      <c r="IJ38" s="18">
        <f t="shared" si="76"/>
        <v>0.28054443983650307</v>
      </c>
      <c r="IK38" s="18">
        <f t="shared" si="76"/>
        <v>0.4661336929520401</v>
      </c>
      <c r="IL38" s="18">
        <f t="shared" si="76"/>
        <v>7.2676775817052688E-2</v>
      </c>
      <c r="IM38" s="18">
        <f t="shared" si="76"/>
        <v>0.29054681518595876</v>
      </c>
      <c r="IN38" s="18">
        <f t="shared" si="76"/>
        <v>0.67228785843528582</v>
      </c>
      <c r="IO38" s="18">
        <f t="shared" si="76"/>
        <v>0.53706004886797787</v>
      </c>
      <c r="IP38" s="18">
        <f t="shared" si="76"/>
        <v>0.66598881846471636</v>
      </c>
      <c r="IQ38" s="18">
        <f t="shared" si="76"/>
        <v>0.59051380390033781</v>
      </c>
      <c r="IR38" s="18">
        <f t="shared" si="76"/>
        <v>0.67308869193430665</v>
      </c>
      <c r="IS38" s="18">
        <f t="shared" si="76"/>
        <v>0.53640749231860596</v>
      </c>
      <c r="IT38" s="18">
        <f t="shared" si="76"/>
        <v>0.91059343086037414</v>
      </c>
      <c r="IU38" s="18">
        <f t="shared" si="76"/>
        <v>0.89742176520160333</v>
      </c>
      <c r="IV38" s="18">
        <f t="shared" si="76"/>
        <v>0.71800120093963249</v>
      </c>
      <c r="IW38" s="18">
        <f t="shared" si="76"/>
        <v>0.65077169933379042</v>
      </c>
      <c r="IX38" s="18">
        <f t="shared" si="76"/>
        <v>0.56497869145053792</v>
      </c>
      <c r="IY38" s="18">
        <f t="shared" si="76"/>
        <v>0.31281542052505434</v>
      </c>
      <c r="IZ38" s="18">
        <f t="shared" ref="IZ38:LK38" si="77">_xlfn.GAMMA.DIST(LN(IZ8)-IZ$32,IZ$30,IZ$31,TRUE)</f>
        <v>0.23660588134168389</v>
      </c>
      <c r="JA38" s="18">
        <f t="shared" si="77"/>
        <v>0.25637312320023325</v>
      </c>
      <c r="JB38" s="18">
        <f t="shared" si="77"/>
        <v>0.1529533512552867</v>
      </c>
      <c r="JC38" s="18">
        <f t="shared" si="77"/>
        <v>0.24028884075563467</v>
      </c>
      <c r="JD38" s="18">
        <f t="shared" si="77"/>
        <v>0.12084461450762946</v>
      </c>
      <c r="JE38" s="18">
        <f t="shared" si="77"/>
        <v>0.49808321475342399</v>
      </c>
      <c r="JF38" s="18">
        <f t="shared" si="77"/>
        <v>0.46403422730098876</v>
      </c>
      <c r="JG38" s="18">
        <f t="shared" si="77"/>
        <v>0.77032389805287838</v>
      </c>
      <c r="JH38" s="18">
        <f t="shared" si="77"/>
        <v>0.98051903472392499</v>
      </c>
      <c r="JI38" s="18">
        <f t="shared" si="77"/>
        <v>0.98213733973711059</v>
      </c>
      <c r="JJ38" s="18">
        <f t="shared" si="77"/>
        <v>0.7183996553304719</v>
      </c>
      <c r="JK38" s="18">
        <f t="shared" si="77"/>
        <v>0.70290364570136821</v>
      </c>
      <c r="JL38" s="18">
        <f t="shared" si="77"/>
        <v>0.62719020571086137</v>
      </c>
      <c r="JM38" s="18">
        <f t="shared" si="77"/>
        <v>0.55664134539851151</v>
      </c>
      <c r="JN38" s="18">
        <f t="shared" si="77"/>
        <v>0.43671982867985876</v>
      </c>
      <c r="JO38" s="18">
        <f t="shared" si="77"/>
        <v>0.25823759377959421</v>
      </c>
      <c r="JP38" s="18">
        <f t="shared" si="77"/>
        <v>0.53387203355489077</v>
      </c>
      <c r="JQ38" s="18">
        <f t="shared" si="77"/>
        <v>0.60791968664385709</v>
      </c>
      <c r="JR38" s="18">
        <f t="shared" si="77"/>
        <v>0.65287178812518842</v>
      </c>
      <c r="JS38" s="18">
        <f t="shared" si="77"/>
        <v>5.4150142030845068E-2</v>
      </c>
      <c r="JT38" s="18">
        <f t="shared" si="77"/>
        <v>0.42847763655742804</v>
      </c>
      <c r="JU38" s="18">
        <f t="shared" si="77"/>
        <v>0.44577093495326309</v>
      </c>
      <c r="JV38" s="18">
        <f t="shared" si="77"/>
        <v>0.36333747917166404</v>
      </c>
      <c r="JW38" s="18">
        <f t="shared" si="77"/>
        <v>0.31430965174649761</v>
      </c>
      <c r="JX38" s="18">
        <f t="shared" si="77"/>
        <v>0.70279718575219974</v>
      </c>
      <c r="JY38" s="18">
        <f t="shared" si="77"/>
        <v>0.85622672874114281</v>
      </c>
      <c r="JZ38" s="18">
        <f t="shared" si="77"/>
        <v>0.83850554158292967</v>
      </c>
      <c r="KA38" s="18">
        <f t="shared" si="77"/>
        <v>0.76082500801713904</v>
      </c>
      <c r="KB38" s="18">
        <f t="shared" si="77"/>
        <v>0.6988877311697268</v>
      </c>
      <c r="KC38" s="18">
        <f t="shared" si="77"/>
        <v>0.48826181924687134</v>
      </c>
      <c r="KD38" s="18">
        <f t="shared" si="77"/>
        <v>0.22524832860590666</v>
      </c>
      <c r="KE38" s="18">
        <f t="shared" si="77"/>
        <v>8.7853997700710132E-2</v>
      </c>
      <c r="KF38" s="18">
        <f t="shared" si="77"/>
        <v>1.2732992828642705E-2</v>
      </c>
      <c r="KG38" s="18">
        <f t="shared" si="77"/>
        <v>0.13644056648884723</v>
      </c>
      <c r="KH38" s="18">
        <f t="shared" si="77"/>
        <v>0.37136106012990794</v>
      </c>
      <c r="KI38" s="18">
        <f t="shared" si="77"/>
        <v>0.20571046709593452</v>
      </c>
      <c r="KJ38" s="18">
        <f t="shared" si="77"/>
        <v>0.60649262469351894</v>
      </c>
      <c r="KK38" s="18">
        <f t="shared" si="77"/>
        <v>0.55488347288518669</v>
      </c>
      <c r="KL38" s="18">
        <f t="shared" si="77"/>
        <v>0.90657870359097648</v>
      </c>
      <c r="KM38" s="18">
        <f t="shared" si="77"/>
        <v>0.95713736986929221</v>
      </c>
      <c r="KN38" s="18">
        <f t="shared" si="77"/>
        <v>0.98031001439617627</v>
      </c>
      <c r="KO38" s="18">
        <f t="shared" si="77"/>
        <v>0.77635636501572758</v>
      </c>
      <c r="KP38" s="18">
        <f t="shared" si="77"/>
        <v>0.78199306715806005</v>
      </c>
      <c r="KQ38" s="18">
        <f t="shared" si="77"/>
        <v>0.75779808702578866</v>
      </c>
      <c r="KR38" s="18">
        <f t="shared" si="77"/>
        <v>0.40991461738620438</v>
      </c>
      <c r="KS38" s="18">
        <f t="shared" si="77"/>
        <v>0.41370625049724569</v>
      </c>
      <c r="KT38" s="18">
        <f t="shared" si="77"/>
        <v>0.55727687895300104</v>
      </c>
      <c r="KU38" s="18">
        <f t="shared" si="77"/>
        <v>0.40062410372585744</v>
      </c>
      <c r="KV38" s="18">
        <f t="shared" si="77"/>
        <v>0.79167202457905927</v>
      </c>
      <c r="KW38" s="18">
        <f t="shared" si="77"/>
        <v>0.30254070006105144</v>
      </c>
      <c r="KX38" s="18">
        <f t="shared" si="77"/>
        <v>0.68939598845598238</v>
      </c>
      <c r="KY38" s="18">
        <f t="shared" si="77"/>
        <v>0.8774211817454709</v>
      </c>
      <c r="KZ38" s="18">
        <f t="shared" si="77"/>
        <v>0.92066702498967912</v>
      </c>
      <c r="LA38" s="18">
        <f t="shared" si="77"/>
        <v>0.79438406636465397</v>
      </c>
      <c r="LB38" s="18">
        <f t="shared" si="77"/>
        <v>0.77246950303320294</v>
      </c>
      <c r="LC38" s="18">
        <f t="shared" si="77"/>
        <v>0.20970059459984763</v>
      </c>
      <c r="LD38" s="18">
        <f t="shared" si="77"/>
        <v>0.29841930583539628</v>
      </c>
      <c r="LE38" s="18">
        <f t="shared" si="77"/>
        <v>0.10215362078341063</v>
      </c>
      <c r="LF38" s="18">
        <f t="shared" si="77"/>
        <v>6.1383461658269099E-2</v>
      </c>
      <c r="LG38" s="18">
        <f t="shared" si="77"/>
        <v>0.52243063172370485</v>
      </c>
      <c r="LH38" s="18">
        <f t="shared" si="77"/>
        <v>0.62232722799265172</v>
      </c>
      <c r="LI38" s="18">
        <f t="shared" si="77"/>
        <v>0.68482841040679721</v>
      </c>
      <c r="LJ38" s="18">
        <f t="shared" si="77"/>
        <v>0.92566962319846158</v>
      </c>
      <c r="LK38" s="18">
        <f t="shared" si="77"/>
        <v>0.85962847101801931</v>
      </c>
      <c r="LL38" s="18">
        <f t="shared" ref="LL38:LW38" si="78">_xlfn.GAMMA.DIST(LN(LL8)-LL$32,LL$30,LL$31,TRUE)</f>
        <v>0.40604791511329758</v>
      </c>
      <c r="LM38" s="18">
        <f t="shared" si="78"/>
        <v>0.38820686010679462</v>
      </c>
      <c r="LN38" s="18">
        <f t="shared" si="78"/>
        <v>0.8031897492978568</v>
      </c>
      <c r="LO38" s="18">
        <f t="shared" si="78"/>
        <v>0.77309368344192075</v>
      </c>
      <c r="LP38" s="18">
        <f t="shared" si="78"/>
        <v>0.80884298913539032</v>
      </c>
      <c r="LQ38" s="18">
        <f t="shared" si="78"/>
        <v>0.56737154196163475</v>
      </c>
      <c r="LR38" s="18">
        <f t="shared" si="78"/>
        <v>0.27195909300520343</v>
      </c>
      <c r="LS38" s="18">
        <f t="shared" si="78"/>
        <v>0.5713474500758049</v>
      </c>
      <c r="LT38" s="18">
        <f t="shared" si="78"/>
        <v>0.22593501852825554</v>
      </c>
      <c r="LU38" s="18">
        <f t="shared" si="78"/>
        <v>0.77677843698290894</v>
      </c>
      <c r="LV38" s="18">
        <f t="shared" si="78"/>
        <v>0.7487300724005983</v>
      </c>
      <c r="LW38" s="16">
        <f t="shared" si="78"/>
        <v>0.94547340562665005</v>
      </c>
    </row>
    <row r="39" spans="1:335" x14ac:dyDescent="0.3">
      <c r="A39" s="15">
        <v>2006</v>
      </c>
      <c r="B39" s="18">
        <f t="shared" si="42"/>
        <v>0.23617916771701392</v>
      </c>
      <c r="C39" s="18">
        <f t="shared" si="42"/>
        <v>0.21760081913994087</v>
      </c>
      <c r="D39" s="18">
        <f t="shared" ref="D39:BO39" si="79">_xlfn.GAMMA.DIST(LN(D9)-D$32,D$30,D$31,TRUE)</f>
        <v>0.12120143816444036</v>
      </c>
      <c r="E39" s="18">
        <f t="shared" si="79"/>
        <v>0.1544983559377841</v>
      </c>
      <c r="F39" s="18">
        <f t="shared" si="79"/>
        <v>0.10998881520568102</v>
      </c>
      <c r="G39" s="18">
        <f t="shared" si="79"/>
        <v>0.60961564752170072</v>
      </c>
      <c r="H39" s="18">
        <f t="shared" si="79"/>
        <v>0.60084737563752921</v>
      </c>
      <c r="I39" s="18">
        <f t="shared" si="79"/>
        <v>0.80090932754679944</v>
      </c>
      <c r="J39" s="18">
        <f t="shared" si="79"/>
        <v>0.30707704692744975</v>
      </c>
      <c r="K39" s="18">
        <f t="shared" si="79"/>
        <v>0.59323698095533439</v>
      </c>
      <c r="L39" s="18">
        <f t="shared" si="79"/>
        <v>0.32450977499216604</v>
      </c>
      <c r="M39" s="18">
        <f t="shared" si="79"/>
        <v>0.26738052190298994</v>
      </c>
      <c r="N39" s="18">
        <f t="shared" si="79"/>
        <v>0.56155394961214045</v>
      </c>
      <c r="O39" s="18">
        <f t="shared" si="79"/>
        <v>0.81058904590533398</v>
      </c>
      <c r="P39" s="18">
        <f t="shared" si="79"/>
        <v>0.71042991149569645</v>
      </c>
      <c r="Q39" s="18">
        <f t="shared" si="79"/>
        <v>0.92572228693587499</v>
      </c>
      <c r="R39" s="18">
        <f t="shared" si="79"/>
        <v>0.77726861923854385</v>
      </c>
      <c r="S39" s="18">
        <f t="shared" si="79"/>
        <v>0.70809438707216077</v>
      </c>
      <c r="T39" s="18">
        <f t="shared" si="79"/>
        <v>0.6699740089951729</v>
      </c>
      <c r="U39" s="18">
        <f t="shared" si="79"/>
        <v>0.57875744228653736</v>
      </c>
      <c r="V39" s="18">
        <f t="shared" si="79"/>
        <v>0.34856592653995011</v>
      </c>
      <c r="W39" s="18">
        <f t="shared" si="79"/>
        <v>0.28132337736320412</v>
      </c>
      <c r="X39" s="18">
        <f t="shared" si="79"/>
        <v>0.23819882938473436</v>
      </c>
      <c r="Y39" s="18">
        <f t="shared" si="79"/>
        <v>0.59785181954131805</v>
      </c>
      <c r="Z39" s="18">
        <f t="shared" si="79"/>
        <v>1.985485141220844E-3</v>
      </c>
      <c r="AA39" s="18">
        <f t="shared" si="79"/>
        <v>2.139399744310174E-3</v>
      </c>
      <c r="AB39" s="18">
        <f t="shared" si="79"/>
        <v>8.7095466400377575E-2</v>
      </c>
      <c r="AC39" s="18">
        <f t="shared" si="79"/>
        <v>2.2133619281375715E-2</v>
      </c>
      <c r="AD39" s="18">
        <f t="shared" si="79"/>
        <v>0.19329164647110073</v>
      </c>
      <c r="AE39" s="18">
        <f t="shared" si="79"/>
        <v>0.86235886052833277</v>
      </c>
      <c r="AF39" s="18">
        <f t="shared" si="79"/>
        <v>0.61153631785743723</v>
      </c>
      <c r="AG39" s="18">
        <f t="shared" si="79"/>
        <v>0.62689100049472546</v>
      </c>
      <c r="AH39" s="18">
        <f t="shared" si="79"/>
        <v>0.91159827374903513</v>
      </c>
      <c r="AI39" s="18">
        <f t="shared" si="79"/>
        <v>0.87351168642158672</v>
      </c>
      <c r="AJ39" s="18">
        <f t="shared" si="79"/>
        <v>0.81294861424900644</v>
      </c>
      <c r="AK39" s="18">
        <f t="shared" si="79"/>
        <v>0.98016321584500332</v>
      </c>
      <c r="AL39" s="18">
        <f t="shared" si="79"/>
        <v>0.93148244771957711</v>
      </c>
      <c r="AM39" s="18">
        <f t="shared" si="79"/>
        <v>0.87607049718194197</v>
      </c>
      <c r="AN39" s="18">
        <f t="shared" si="79"/>
        <v>0.81296136955367559</v>
      </c>
      <c r="AO39" s="18">
        <f t="shared" si="79"/>
        <v>0.95513966690010155</v>
      </c>
      <c r="AP39" s="18">
        <f t="shared" si="79"/>
        <v>0.95517256782344595</v>
      </c>
      <c r="AQ39" s="18">
        <f t="shared" si="79"/>
        <v>0.85473422724180081</v>
      </c>
      <c r="AR39" s="18">
        <f t="shared" si="79"/>
        <v>0.73915148964154387</v>
      </c>
      <c r="AS39" s="18">
        <f t="shared" si="79"/>
        <v>0.62339559471143602</v>
      </c>
      <c r="AT39" s="18">
        <f t="shared" si="79"/>
        <v>0.6833130918005963</v>
      </c>
      <c r="AU39" s="18">
        <f t="shared" si="79"/>
        <v>0.62851564169843233</v>
      </c>
      <c r="AV39" s="18">
        <f t="shared" si="79"/>
        <v>0.1767434706780224</v>
      </c>
      <c r="AW39" s="18">
        <f t="shared" si="79"/>
        <v>0.25453123675557243</v>
      </c>
      <c r="AX39" s="18">
        <f t="shared" si="79"/>
        <v>0.68427892999060069</v>
      </c>
      <c r="AY39" s="18">
        <f t="shared" si="79"/>
        <v>0.53031213694543144</v>
      </c>
      <c r="AZ39" s="18">
        <f t="shared" si="79"/>
        <v>0.24355606475060246</v>
      </c>
      <c r="BA39" s="18">
        <f t="shared" si="79"/>
        <v>0.55453938640966882</v>
      </c>
      <c r="BB39" s="18">
        <f t="shared" si="79"/>
        <v>0.50728797593917629</v>
      </c>
      <c r="BC39" s="18">
        <f t="shared" si="79"/>
        <v>0.48518541321258085</v>
      </c>
      <c r="BD39" s="18">
        <f t="shared" si="79"/>
        <v>0.42666744765977349</v>
      </c>
      <c r="BE39" s="18">
        <f t="shared" si="79"/>
        <v>0.19581890244435335</v>
      </c>
      <c r="BF39" s="18">
        <f t="shared" si="79"/>
        <v>0.3355901363758349</v>
      </c>
      <c r="BG39" s="18">
        <f t="shared" si="79"/>
        <v>0.48196576989784939</v>
      </c>
      <c r="BH39" s="18">
        <f t="shared" si="79"/>
        <v>0.51031212235574697</v>
      </c>
      <c r="BI39" s="18">
        <f t="shared" si="79"/>
        <v>0.34305897832937321</v>
      </c>
      <c r="BJ39" s="18">
        <f t="shared" si="79"/>
        <v>0.59668393785492491</v>
      </c>
      <c r="BK39" s="18">
        <f t="shared" si="79"/>
        <v>0.54748132725987797</v>
      </c>
      <c r="BL39" s="18">
        <f t="shared" si="79"/>
        <v>0.23133208643566669</v>
      </c>
      <c r="BM39" s="18">
        <f t="shared" si="79"/>
        <v>2.1571525813502166E-2</v>
      </c>
      <c r="BN39" s="18">
        <f t="shared" si="79"/>
        <v>0.24079832992360869</v>
      </c>
      <c r="BO39" s="18">
        <f t="shared" si="79"/>
        <v>0.52492318570157948</v>
      </c>
      <c r="BP39" s="18">
        <f t="shared" ref="BP39:EA39" si="80">_xlfn.GAMMA.DIST(LN(BP9)-BP$32,BP$30,BP$31,TRUE)</f>
        <v>0.49715523618108853</v>
      </c>
      <c r="BQ39" s="18">
        <f t="shared" si="80"/>
        <v>0.89798568979735216</v>
      </c>
      <c r="BR39" s="18">
        <f t="shared" si="80"/>
        <v>0.85611153287648445</v>
      </c>
      <c r="BS39" s="18">
        <f t="shared" si="80"/>
        <v>0.95529328489585286</v>
      </c>
      <c r="BT39" s="18">
        <f t="shared" si="80"/>
        <v>0.93639814486921802</v>
      </c>
      <c r="BU39" s="18">
        <f t="shared" si="80"/>
        <v>0.76680155182404752</v>
      </c>
      <c r="BV39" s="18">
        <f t="shared" si="80"/>
        <v>0.66501751607353521</v>
      </c>
      <c r="BW39" s="18">
        <f t="shared" si="80"/>
        <v>0.7667182836420865</v>
      </c>
      <c r="BX39" s="18">
        <f t="shared" si="80"/>
        <v>0.83080485649333469</v>
      </c>
      <c r="BY39" s="18">
        <f t="shared" si="80"/>
        <v>0.86620045912167754</v>
      </c>
      <c r="BZ39" s="18">
        <f t="shared" si="80"/>
        <v>0.99403154468808963</v>
      </c>
      <c r="CA39" s="18">
        <f t="shared" si="80"/>
        <v>0.98510056419360914</v>
      </c>
      <c r="CB39" s="18">
        <f t="shared" si="80"/>
        <v>0.98672814523426933</v>
      </c>
      <c r="CC39" s="18">
        <f t="shared" si="80"/>
        <v>0.98781641926298436</v>
      </c>
      <c r="CD39" s="18">
        <f t="shared" si="80"/>
        <v>0.95753095809758548</v>
      </c>
      <c r="CE39" s="18">
        <f t="shared" si="80"/>
        <v>0.82993088297710838</v>
      </c>
      <c r="CF39" s="18">
        <f t="shared" si="80"/>
        <v>0.9369452310146531</v>
      </c>
      <c r="CG39" s="18">
        <f t="shared" si="80"/>
        <v>0.88636532961132197</v>
      </c>
      <c r="CH39" s="18">
        <f t="shared" si="80"/>
        <v>0.94954746515446331</v>
      </c>
      <c r="CI39" s="18">
        <f t="shared" si="80"/>
        <v>0.24676821260299608</v>
      </c>
      <c r="CJ39" s="18">
        <f t="shared" si="80"/>
        <v>0.30326668841804572</v>
      </c>
      <c r="CK39" s="18">
        <f t="shared" si="80"/>
        <v>0.22439886759665978</v>
      </c>
      <c r="CL39" s="18">
        <f t="shared" si="80"/>
        <v>0.6779980657911443</v>
      </c>
      <c r="CM39" s="18">
        <f t="shared" si="80"/>
        <v>0.42589773301797595</v>
      </c>
      <c r="CN39" s="18">
        <f t="shared" si="80"/>
        <v>0.61874846764008096</v>
      </c>
      <c r="CO39" s="18">
        <f t="shared" si="80"/>
        <v>0.19233684520339858</v>
      </c>
      <c r="CP39" s="18">
        <f t="shared" si="80"/>
        <v>0.41796945951240971</v>
      </c>
      <c r="CQ39" s="18">
        <f t="shared" si="80"/>
        <v>0.44768841179423241</v>
      </c>
      <c r="CR39" s="18">
        <f t="shared" si="80"/>
        <v>0.42646531455891512</v>
      </c>
      <c r="CS39" s="18">
        <f t="shared" si="80"/>
        <v>0.17392043389503298</v>
      </c>
      <c r="CT39" s="18">
        <f t="shared" si="80"/>
        <v>0.51601361597636197</v>
      </c>
      <c r="CU39" s="18">
        <f t="shared" si="80"/>
        <v>0.49886810790261593</v>
      </c>
      <c r="CV39" s="18">
        <f t="shared" si="80"/>
        <v>0.45353347173957353</v>
      </c>
      <c r="CW39" s="18">
        <f t="shared" si="80"/>
        <v>0.66419763900830397</v>
      </c>
      <c r="CX39" s="18">
        <f t="shared" si="80"/>
        <v>0.84504285651061062</v>
      </c>
      <c r="CY39" s="18">
        <f t="shared" si="80"/>
        <v>0.70919724645362736</v>
      </c>
      <c r="CZ39" s="18">
        <f t="shared" si="80"/>
        <v>0.66666932552595926</v>
      </c>
      <c r="DA39" s="18">
        <f t="shared" si="80"/>
        <v>0.91559365106793711</v>
      </c>
      <c r="DB39" s="18">
        <f t="shared" si="80"/>
        <v>0.70733011304624904</v>
      </c>
      <c r="DC39" s="18">
        <f t="shared" si="80"/>
        <v>1.5251731239994456E-2</v>
      </c>
      <c r="DD39" s="18">
        <f t="shared" si="80"/>
        <v>0.40251081623797058</v>
      </c>
      <c r="DE39" s="18">
        <f t="shared" si="80"/>
        <v>0.39904041315702199</v>
      </c>
      <c r="DF39" s="18">
        <f t="shared" si="80"/>
        <v>0.20254545290401868</v>
      </c>
      <c r="DG39" s="18">
        <f t="shared" si="80"/>
        <v>0.38720477041045226</v>
      </c>
      <c r="DH39" s="18">
        <f t="shared" si="80"/>
        <v>0.8580597821075947</v>
      </c>
      <c r="DI39" s="18">
        <f t="shared" si="80"/>
        <v>0.93802208191066727</v>
      </c>
      <c r="DJ39" s="18">
        <f t="shared" si="80"/>
        <v>0.94543938343960132</v>
      </c>
      <c r="DK39" s="18">
        <f t="shared" si="80"/>
        <v>0.81508772657657935</v>
      </c>
      <c r="DL39" s="18">
        <f t="shared" si="80"/>
        <v>0.63018406644071201</v>
      </c>
      <c r="DM39" s="18">
        <f t="shared" si="80"/>
        <v>0.70672637893917645</v>
      </c>
      <c r="DN39" s="18">
        <f t="shared" si="80"/>
        <v>0.74076948760533501</v>
      </c>
      <c r="DO39" s="18">
        <f t="shared" si="80"/>
        <v>0.63666100040157669</v>
      </c>
      <c r="DP39" s="18">
        <f t="shared" si="80"/>
        <v>0.73789174274291547</v>
      </c>
      <c r="DQ39" s="18">
        <f t="shared" si="80"/>
        <v>0.99403659738766459</v>
      </c>
      <c r="DR39" s="18">
        <f t="shared" si="80"/>
        <v>0.98874648840293144</v>
      </c>
      <c r="DS39" s="18">
        <f t="shared" si="80"/>
        <v>0.990153808934776</v>
      </c>
      <c r="DT39" s="18">
        <f t="shared" si="80"/>
        <v>0.97689972431573135</v>
      </c>
      <c r="DU39" s="18">
        <f t="shared" si="80"/>
        <v>0.97456504093964247</v>
      </c>
      <c r="DV39" s="18">
        <f t="shared" si="80"/>
        <v>0.88246133390705805</v>
      </c>
      <c r="DW39" s="18">
        <f t="shared" si="80"/>
        <v>0.92629486548241857</v>
      </c>
      <c r="DX39" s="18">
        <f t="shared" si="80"/>
        <v>0.67563853970136734</v>
      </c>
      <c r="DY39" s="18">
        <f t="shared" si="80"/>
        <v>0.93942917545893301</v>
      </c>
      <c r="DZ39" s="18">
        <f t="shared" si="80"/>
        <v>0.93406203080581407</v>
      </c>
      <c r="EA39" s="18">
        <f t="shared" si="80"/>
        <v>0.45999643048349564</v>
      </c>
      <c r="EB39" s="18">
        <f t="shared" ref="EB39:GM39" si="81">_xlfn.GAMMA.DIST(LN(EB9)-EB$32,EB$30,EB$31,TRUE)</f>
        <v>0.57424873339204063</v>
      </c>
      <c r="EC39" s="18">
        <f t="shared" si="81"/>
        <v>0.21566623930630696</v>
      </c>
      <c r="ED39" s="18">
        <f t="shared" si="81"/>
        <v>0.6929573571344958</v>
      </c>
      <c r="EE39" s="18">
        <f t="shared" si="81"/>
        <v>6.9403048206138532E-2</v>
      </c>
      <c r="EF39" s="18">
        <f t="shared" si="81"/>
        <v>0.24323613414767942</v>
      </c>
      <c r="EG39" s="18">
        <f t="shared" si="81"/>
        <v>0.20208184240969879</v>
      </c>
      <c r="EH39" s="18">
        <f t="shared" si="81"/>
        <v>0.23933648062110779</v>
      </c>
      <c r="EI39" s="18">
        <f t="shared" si="81"/>
        <v>0.31389834669034128</v>
      </c>
      <c r="EJ39" s="18">
        <f t="shared" si="81"/>
        <v>0.23121342492650357</v>
      </c>
      <c r="EK39" s="18">
        <f t="shared" si="81"/>
        <v>0.11180363536127534</v>
      </c>
      <c r="EL39" s="18">
        <f t="shared" si="81"/>
        <v>3.4228316053706992E-2</v>
      </c>
      <c r="EM39" s="18">
        <f t="shared" si="81"/>
        <v>4.5655759005423874E-2</v>
      </c>
      <c r="EN39" s="18">
        <f t="shared" si="81"/>
        <v>0.19432213411949176</v>
      </c>
      <c r="EO39" s="18">
        <f t="shared" si="81"/>
        <v>0.55389881289102028</v>
      </c>
      <c r="EP39" s="18">
        <f t="shared" si="81"/>
        <v>0.69613891927773119</v>
      </c>
      <c r="EQ39" s="18">
        <f t="shared" si="81"/>
        <v>0.76976832187515043</v>
      </c>
      <c r="ER39" s="18">
        <f t="shared" si="81"/>
        <v>0.87329740854871418</v>
      </c>
      <c r="ES39" s="18">
        <f t="shared" si="81"/>
        <v>0.97016168899138733</v>
      </c>
      <c r="ET39" s="18">
        <f t="shared" si="81"/>
        <v>0.96369586561038512</v>
      </c>
      <c r="EU39" s="18">
        <f t="shared" si="81"/>
        <v>0.94710772073265459</v>
      </c>
      <c r="EV39" s="18">
        <f t="shared" si="81"/>
        <v>0.97335958634486563</v>
      </c>
      <c r="EW39" s="18">
        <f t="shared" si="81"/>
        <v>0.98638937643813862</v>
      </c>
      <c r="EX39" s="18">
        <f t="shared" si="81"/>
        <v>0.98579367167080245</v>
      </c>
      <c r="EY39" s="18">
        <f t="shared" si="81"/>
        <v>0.90179892246744142</v>
      </c>
      <c r="EZ39" s="18">
        <f t="shared" si="81"/>
        <v>0.86630147407297242</v>
      </c>
      <c r="FA39" s="18">
        <f t="shared" si="81"/>
        <v>0.83296693433484692</v>
      </c>
      <c r="FB39" s="18">
        <f t="shared" si="81"/>
        <v>0.42203443232454307</v>
      </c>
      <c r="FC39" s="18">
        <f t="shared" si="81"/>
        <v>0.56664112329958272</v>
      </c>
      <c r="FD39" s="18">
        <f t="shared" si="81"/>
        <v>0.90140480113309285</v>
      </c>
      <c r="FE39" s="18">
        <f t="shared" si="81"/>
        <v>0.94567907295360498</v>
      </c>
      <c r="FF39" s="18">
        <f t="shared" si="81"/>
        <v>0.88174271707676322</v>
      </c>
      <c r="FG39" s="18">
        <f t="shared" si="81"/>
        <v>0.6907319387603541</v>
      </c>
      <c r="FH39" s="18">
        <f t="shared" si="81"/>
        <v>0.85927347080762095</v>
      </c>
      <c r="FI39" s="18">
        <f t="shared" si="81"/>
        <v>0.8433196091462225</v>
      </c>
      <c r="FJ39" s="18">
        <f t="shared" si="81"/>
        <v>0.84729525323974197</v>
      </c>
      <c r="FK39" s="18">
        <f t="shared" si="81"/>
        <v>0.57969181963949945</v>
      </c>
      <c r="FL39" s="18">
        <f t="shared" si="81"/>
        <v>0.68757247494265838</v>
      </c>
      <c r="FM39" s="18">
        <f t="shared" si="81"/>
        <v>0.67619276722471089</v>
      </c>
      <c r="FN39" s="18">
        <f t="shared" si="81"/>
        <v>0.77690280928474631</v>
      </c>
      <c r="FO39" s="18">
        <f t="shared" si="81"/>
        <v>0.95094400804577472</v>
      </c>
      <c r="FP39" s="18">
        <f t="shared" si="81"/>
        <v>0.94719151912756905</v>
      </c>
      <c r="FQ39" s="18">
        <f t="shared" si="81"/>
        <v>0.80808717972034905</v>
      </c>
      <c r="FR39" s="18">
        <f t="shared" si="81"/>
        <v>0.94767193498608726</v>
      </c>
      <c r="FS39" s="18">
        <f t="shared" si="81"/>
        <v>0.87907742197790895</v>
      </c>
      <c r="FT39" s="18">
        <f t="shared" si="81"/>
        <v>0.58159689435131212</v>
      </c>
      <c r="FU39" s="18">
        <f t="shared" si="81"/>
        <v>0.87286946170492874</v>
      </c>
      <c r="FV39" s="18">
        <f t="shared" si="81"/>
        <v>0.90640488918008977</v>
      </c>
      <c r="FW39" s="18">
        <f t="shared" si="81"/>
        <v>0.21407866288508487</v>
      </c>
      <c r="FX39" s="18">
        <f t="shared" si="81"/>
        <v>0.13957536189314218</v>
      </c>
      <c r="FY39" s="18">
        <f t="shared" si="81"/>
        <v>0.17567893902981191</v>
      </c>
      <c r="FZ39" s="18">
        <f t="shared" si="81"/>
        <v>0.8146416131957569</v>
      </c>
      <c r="GA39" s="18">
        <f t="shared" si="81"/>
        <v>1.6464345476530546E-2</v>
      </c>
      <c r="GB39" s="18">
        <f t="shared" si="81"/>
        <v>0.21078670567208982</v>
      </c>
      <c r="GC39" s="18">
        <f t="shared" si="81"/>
        <v>0.18089138492069542</v>
      </c>
      <c r="GD39" s="18">
        <f t="shared" si="81"/>
        <v>0.54640288137156245</v>
      </c>
      <c r="GE39" s="18">
        <f t="shared" si="81"/>
        <v>0.66513501329922886</v>
      </c>
      <c r="GF39" s="18">
        <f t="shared" si="81"/>
        <v>0.45299690939360315</v>
      </c>
      <c r="GG39" s="18">
        <f t="shared" si="81"/>
        <v>0.27391123432692688</v>
      </c>
      <c r="GH39" s="18">
        <f t="shared" si="81"/>
        <v>7.1421272815337042E-2</v>
      </c>
      <c r="GI39" s="18">
        <f t="shared" si="81"/>
        <v>0.1536702350404891</v>
      </c>
      <c r="GJ39" s="18">
        <f t="shared" si="81"/>
        <v>0.4036427489135388</v>
      </c>
      <c r="GK39" s="18">
        <f t="shared" si="81"/>
        <v>0.69047433702995642</v>
      </c>
      <c r="GL39" s="18">
        <f t="shared" si="81"/>
        <v>0.90500673415421307</v>
      </c>
      <c r="GM39" s="18">
        <f t="shared" si="81"/>
        <v>0.94813263182599261</v>
      </c>
      <c r="GN39" s="18">
        <f t="shared" ref="GN39:IY39" si="82">_xlfn.GAMMA.DIST(LN(GN9)-GN$32,GN$30,GN$31,TRUE)</f>
        <v>0.97449702695700124</v>
      </c>
      <c r="GO39" s="18">
        <f t="shared" si="82"/>
        <v>0.87913668368534403</v>
      </c>
      <c r="GP39" s="18">
        <f t="shared" si="82"/>
        <v>0.9337845459103149</v>
      </c>
      <c r="GQ39" s="18">
        <f t="shared" si="82"/>
        <v>0.97744471779515441</v>
      </c>
      <c r="GR39" s="18">
        <f t="shared" si="82"/>
        <v>0.97409054669728556</v>
      </c>
      <c r="GS39" s="18">
        <f t="shared" si="82"/>
        <v>0.91970316827344245</v>
      </c>
      <c r="GT39" s="18">
        <f t="shared" si="82"/>
        <v>0.81585638480049738</v>
      </c>
      <c r="GU39" s="18">
        <f t="shared" si="82"/>
        <v>0.76950998042758734</v>
      </c>
      <c r="GV39" s="18">
        <f t="shared" si="82"/>
        <v>0.93546508305047515</v>
      </c>
      <c r="GW39" s="18">
        <f t="shared" si="82"/>
        <v>0.79686637750691025</v>
      </c>
      <c r="GX39" s="18">
        <f t="shared" si="82"/>
        <v>0.83256094889023036</v>
      </c>
      <c r="GY39" s="18">
        <f t="shared" si="82"/>
        <v>0.89809512306267281</v>
      </c>
      <c r="GZ39" s="18">
        <f t="shared" si="82"/>
        <v>0.84135297676084975</v>
      </c>
      <c r="HA39" s="18">
        <f t="shared" si="82"/>
        <v>0.63207825799617545</v>
      </c>
      <c r="HB39" s="18">
        <f t="shared" si="82"/>
        <v>0.69783127765532937</v>
      </c>
      <c r="HC39" s="18">
        <f t="shared" si="82"/>
        <v>0.59775048750862014</v>
      </c>
      <c r="HD39" s="18">
        <f t="shared" si="82"/>
        <v>0.59154201829922148</v>
      </c>
      <c r="HE39" s="18">
        <f t="shared" si="82"/>
        <v>0.36108066742794803</v>
      </c>
      <c r="HF39" s="18">
        <f t="shared" si="82"/>
        <v>0.45641215240448296</v>
      </c>
      <c r="HG39" s="18">
        <f t="shared" si="82"/>
        <v>0.47143512102069107</v>
      </c>
      <c r="HH39" s="18">
        <f t="shared" si="82"/>
        <v>0.89467334856982816</v>
      </c>
      <c r="HI39" s="18">
        <f t="shared" si="82"/>
        <v>0.93773809126128305</v>
      </c>
      <c r="HJ39" s="18">
        <f t="shared" si="82"/>
        <v>0.92079231300849496</v>
      </c>
      <c r="HK39" s="18">
        <f t="shared" si="82"/>
        <v>0.75584260567814021</v>
      </c>
      <c r="HL39" s="18">
        <f t="shared" si="82"/>
        <v>0.91201155975525316</v>
      </c>
      <c r="HM39" s="18">
        <f t="shared" si="82"/>
        <v>0.90528292604862903</v>
      </c>
      <c r="HN39" s="18">
        <f t="shared" si="82"/>
        <v>0.39637819906090105</v>
      </c>
      <c r="HO39" s="18">
        <f t="shared" si="82"/>
        <v>0.89208800143326261</v>
      </c>
      <c r="HP39" s="18">
        <f t="shared" si="82"/>
        <v>0.87893371387845098</v>
      </c>
      <c r="HQ39" s="18">
        <f t="shared" si="82"/>
        <v>9.9440322614347626E-2</v>
      </c>
      <c r="HR39" s="18">
        <f t="shared" si="82"/>
        <v>5.3672843935872176E-2</v>
      </c>
      <c r="HS39" s="18">
        <f t="shared" si="82"/>
        <v>8.6916479223390547E-2</v>
      </c>
      <c r="HT39" s="18">
        <f t="shared" si="82"/>
        <v>0.51321647784805546</v>
      </c>
      <c r="HU39" s="18">
        <f t="shared" si="82"/>
        <v>0.70141428326137567</v>
      </c>
      <c r="HV39" s="18">
        <f t="shared" si="82"/>
        <v>0.24593176770509478</v>
      </c>
      <c r="HW39" s="18">
        <f t="shared" si="82"/>
        <v>0.23632833729222713</v>
      </c>
      <c r="HX39" s="18">
        <f t="shared" si="82"/>
        <v>0.11742205498407435</v>
      </c>
      <c r="HY39" s="18">
        <f t="shared" si="82"/>
        <v>0.10791612642050241</v>
      </c>
      <c r="HZ39" s="18">
        <f t="shared" si="82"/>
        <v>9.3092121228861902E-2</v>
      </c>
      <c r="IA39" s="18">
        <f t="shared" si="82"/>
        <v>0.27526457075293942</v>
      </c>
      <c r="IB39" s="18">
        <f t="shared" si="82"/>
        <v>0.59506023762724447</v>
      </c>
      <c r="IC39" s="18">
        <f t="shared" si="82"/>
        <v>0.50476112551590246</v>
      </c>
      <c r="ID39" s="18">
        <f t="shared" si="82"/>
        <v>0.51498785642830858</v>
      </c>
      <c r="IE39" s="18">
        <f t="shared" si="82"/>
        <v>0.94993160793312392</v>
      </c>
      <c r="IF39" s="18">
        <f t="shared" si="82"/>
        <v>0.95400567968573879</v>
      </c>
      <c r="IG39" s="18">
        <f t="shared" si="82"/>
        <v>0.94212009769816674</v>
      </c>
      <c r="IH39" s="18">
        <f t="shared" si="82"/>
        <v>0.85824766979761824</v>
      </c>
      <c r="II39" s="18">
        <f t="shared" si="82"/>
        <v>0.87513657865414807</v>
      </c>
      <c r="IJ39" s="18">
        <f t="shared" si="82"/>
        <v>0.6356208336980429</v>
      </c>
      <c r="IK39" s="18">
        <f t="shared" si="82"/>
        <v>0.59442933931887509</v>
      </c>
      <c r="IL39" s="18">
        <f t="shared" si="82"/>
        <v>0.67169946870097252</v>
      </c>
      <c r="IM39" s="18">
        <f t="shared" si="82"/>
        <v>0.90623293811224404</v>
      </c>
      <c r="IN39" s="18">
        <f t="shared" si="82"/>
        <v>0.81180964083414286</v>
      </c>
      <c r="IO39" s="18">
        <f t="shared" si="82"/>
        <v>0.59261553442632464</v>
      </c>
      <c r="IP39" s="18">
        <f t="shared" si="82"/>
        <v>0.38567311951018735</v>
      </c>
      <c r="IQ39" s="18">
        <f t="shared" si="82"/>
        <v>0.29464405327038418</v>
      </c>
      <c r="IR39" s="18">
        <f t="shared" si="82"/>
        <v>0.23087574066232033</v>
      </c>
      <c r="IS39" s="18">
        <f t="shared" si="82"/>
        <v>0.36925835076688812</v>
      </c>
      <c r="IT39" s="18">
        <f t="shared" si="82"/>
        <v>0.58260331673404564</v>
      </c>
      <c r="IU39" s="18">
        <f t="shared" si="82"/>
        <v>0.89422609379455942</v>
      </c>
      <c r="IV39" s="18">
        <f t="shared" si="82"/>
        <v>0.84621589821820375</v>
      </c>
      <c r="IW39" s="18">
        <f t="shared" si="82"/>
        <v>0.90448070782964796</v>
      </c>
      <c r="IX39" s="18">
        <f t="shared" si="82"/>
        <v>0.93653439783056636</v>
      </c>
      <c r="IY39" s="18">
        <f t="shared" si="82"/>
        <v>0.7762812795139703</v>
      </c>
      <c r="IZ39" s="18">
        <f t="shared" ref="IZ39:LK39" si="83">_xlfn.GAMMA.DIST(LN(IZ9)-IZ$32,IZ$30,IZ$31,TRUE)</f>
        <v>0.38832101918064504</v>
      </c>
      <c r="JA39" s="18">
        <f t="shared" si="83"/>
        <v>0.44141441491943045</v>
      </c>
      <c r="JB39" s="18">
        <f t="shared" si="83"/>
        <v>0.50288427876592567</v>
      </c>
      <c r="JC39" s="18">
        <f t="shared" si="83"/>
        <v>0.59216383934390748</v>
      </c>
      <c r="JD39" s="18">
        <f t="shared" si="83"/>
        <v>0.24615639619795532</v>
      </c>
      <c r="JE39" s="18">
        <f t="shared" si="83"/>
        <v>0.22068702502611443</v>
      </c>
      <c r="JF39" s="18">
        <f t="shared" si="83"/>
        <v>0.2697444970394165</v>
      </c>
      <c r="JG39" s="18">
        <f t="shared" si="83"/>
        <v>0.32885653178635205</v>
      </c>
      <c r="JH39" s="18">
        <f t="shared" si="83"/>
        <v>7.0872360268332393E-2</v>
      </c>
      <c r="JI39" s="18">
        <f t="shared" si="83"/>
        <v>0.55285121652710856</v>
      </c>
      <c r="JJ39" s="18">
        <f t="shared" si="83"/>
        <v>0.56564480775526482</v>
      </c>
      <c r="JK39" s="18">
        <f t="shared" si="83"/>
        <v>0.56469997554009743</v>
      </c>
      <c r="JL39" s="18">
        <f t="shared" si="83"/>
        <v>0.20430235263278548</v>
      </c>
      <c r="JM39" s="18">
        <f t="shared" si="83"/>
        <v>8.6842623421901619E-2</v>
      </c>
      <c r="JN39" s="18">
        <f t="shared" si="83"/>
        <v>0.14947681115861672</v>
      </c>
      <c r="JO39" s="18">
        <f t="shared" si="83"/>
        <v>0.20891425296798841</v>
      </c>
      <c r="JP39" s="18">
        <f t="shared" si="83"/>
        <v>8.9977101449710148E-2</v>
      </c>
      <c r="JQ39" s="18">
        <f t="shared" si="83"/>
        <v>0.19407301253002424</v>
      </c>
      <c r="JR39" s="18">
        <f t="shared" si="83"/>
        <v>0.52618713792017013</v>
      </c>
      <c r="JS39" s="18">
        <f t="shared" si="83"/>
        <v>0.95626697672248206</v>
      </c>
      <c r="JT39" s="18">
        <f t="shared" si="83"/>
        <v>0.58602132513917482</v>
      </c>
      <c r="JU39" s="18">
        <f t="shared" si="83"/>
        <v>0.83300717859213247</v>
      </c>
      <c r="JV39" s="18">
        <f t="shared" si="83"/>
        <v>0.3701473241663869</v>
      </c>
      <c r="JW39" s="18">
        <f t="shared" si="83"/>
        <v>0.50674152529237371</v>
      </c>
      <c r="JX39" s="18">
        <f t="shared" si="83"/>
        <v>0.83725134539431645</v>
      </c>
      <c r="JY39" s="18">
        <f t="shared" si="83"/>
        <v>0.88575687556798388</v>
      </c>
      <c r="JZ39" s="18">
        <f t="shared" si="83"/>
        <v>0.65594628843362002</v>
      </c>
      <c r="KA39" s="18">
        <f t="shared" si="83"/>
        <v>0.75743842438853204</v>
      </c>
      <c r="KB39" s="18">
        <f t="shared" si="83"/>
        <v>0.46749054170434823</v>
      </c>
      <c r="KC39" s="18">
        <f t="shared" si="83"/>
        <v>0.70804364102924822</v>
      </c>
      <c r="KD39" s="18">
        <f t="shared" si="83"/>
        <v>0.43330069555529632</v>
      </c>
      <c r="KE39" s="18">
        <f t="shared" si="83"/>
        <v>0.7836454931141148</v>
      </c>
      <c r="KF39" s="18">
        <f t="shared" si="83"/>
        <v>0.58395461525661518</v>
      </c>
      <c r="KG39" s="18">
        <f t="shared" si="83"/>
        <v>0.22800258784189226</v>
      </c>
      <c r="KH39" s="18">
        <f t="shared" si="83"/>
        <v>0.4995130460281903</v>
      </c>
      <c r="KI39" s="18">
        <f t="shared" si="83"/>
        <v>0.81553902038949799</v>
      </c>
      <c r="KJ39" s="18">
        <f t="shared" si="83"/>
        <v>0.66225488829983292</v>
      </c>
      <c r="KK39" s="18">
        <f t="shared" si="83"/>
        <v>0.39240453573082207</v>
      </c>
      <c r="KL39" s="18">
        <f t="shared" si="83"/>
        <v>0.36509698612531866</v>
      </c>
      <c r="KM39" s="18">
        <f t="shared" si="83"/>
        <v>0.3187701611194344</v>
      </c>
      <c r="KN39" s="18">
        <f t="shared" si="83"/>
        <v>0.6417108048420368</v>
      </c>
      <c r="KO39" s="18">
        <f t="shared" si="83"/>
        <v>0.28638652662222619</v>
      </c>
      <c r="KP39" s="18">
        <f t="shared" si="83"/>
        <v>7.5777448690806951E-2</v>
      </c>
      <c r="KQ39" s="18">
        <f t="shared" si="83"/>
        <v>0.21764964925283231</v>
      </c>
      <c r="KR39" s="18">
        <f t="shared" si="83"/>
        <v>0.14392608628332193</v>
      </c>
      <c r="KS39" s="18">
        <f t="shared" si="83"/>
        <v>0.21768592723631869</v>
      </c>
      <c r="KT39" s="18">
        <f t="shared" si="83"/>
        <v>0.39685255330222979</v>
      </c>
      <c r="KU39" s="18">
        <f t="shared" si="83"/>
        <v>0.50990554978655123</v>
      </c>
      <c r="KV39" s="18">
        <f t="shared" si="83"/>
        <v>0.27939903968989493</v>
      </c>
      <c r="KW39" s="18">
        <f t="shared" si="83"/>
        <v>9.7210419316258553E-2</v>
      </c>
      <c r="KX39" s="18">
        <f t="shared" si="83"/>
        <v>0.384887445082982</v>
      </c>
      <c r="KY39" s="18">
        <f t="shared" si="83"/>
        <v>0.32115828087900378</v>
      </c>
      <c r="KZ39" s="18">
        <f t="shared" si="83"/>
        <v>0.18824840288820971</v>
      </c>
      <c r="LA39" s="18">
        <f t="shared" si="83"/>
        <v>0.39123183993886623</v>
      </c>
      <c r="LB39" s="18">
        <f t="shared" si="83"/>
        <v>0.27839748559449673</v>
      </c>
      <c r="LC39" s="18">
        <f t="shared" si="83"/>
        <v>0.39750727761888943</v>
      </c>
      <c r="LD39" s="18">
        <f t="shared" si="83"/>
        <v>0.77761006535423771</v>
      </c>
      <c r="LE39" s="18">
        <f t="shared" si="83"/>
        <v>0.5166652228771913</v>
      </c>
      <c r="LF39" s="18">
        <f t="shared" si="83"/>
        <v>0.36360918281792981</v>
      </c>
      <c r="LG39" s="18">
        <f t="shared" si="83"/>
        <v>6.4387256481064928E-2</v>
      </c>
      <c r="LH39" s="18">
        <f t="shared" si="83"/>
        <v>0.30083001734541909</v>
      </c>
      <c r="LI39" s="18">
        <f t="shared" si="83"/>
        <v>0.5784575780436918</v>
      </c>
      <c r="LJ39" s="18">
        <f t="shared" si="83"/>
        <v>0.26779158377069323</v>
      </c>
      <c r="LK39" s="18">
        <f t="shared" si="83"/>
        <v>0.24735118764386985</v>
      </c>
      <c r="LL39" s="18">
        <f t="shared" ref="LL39:LW39" si="84">_xlfn.GAMMA.DIST(LN(LL9)-LL$32,LL$30,LL$31,TRUE)</f>
        <v>0.31352509312353721</v>
      </c>
      <c r="LM39" s="18">
        <f t="shared" si="84"/>
        <v>0.38891046178318783</v>
      </c>
      <c r="LN39" s="18">
        <f t="shared" si="84"/>
        <v>0.39978762909184501</v>
      </c>
      <c r="LO39" s="18">
        <f t="shared" si="84"/>
        <v>2.9737499817414286E-2</v>
      </c>
      <c r="LP39" s="18">
        <f t="shared" si="84"/>
        <v>0.4240107623459124</v>
      </c>
      <c r="LQ39" s="18">
        <f t="shared" si="84"/>
        <v>9.5033136621058875E-2</v>
      </c>
      <c r="LR39" s="18">
        <f t="shared" si="84"/>
        <v>0.76801486639867089</v>
      </c>
      <c r="LS39" s="18">
        <f t="shared" si="84"/>
        <v>0.56061101673212699</v>
      </c>
      <c r="LT39" s="18">
        <f t="shared" si="84"/>
        <v>4.9942274091007079E-2</v>
      </c>
      <c r="LU39" s="18">
        <f t="shared" si="84"/>
        <v>0.25713918226535726</v>
      </c>
      <c r="LV39" s="18">
        <f t="shared" si="84"/>
        <v>0.28560244985726546</v>
      </c>
      <c r="LW39" s="16">
        <f t="shared" si="84"/>
        <v>0.29663272468608204</v>
      </c>
    </row>
    <row r="40" spans="1:335" x14ac:dyDescent="0.3">
      <c r="A40" s="15">
        <v>2007</v>
      </c>
      <c r="B40" s="18">
        <f t="shared" si="42"/>
        <v>0.36251219385198735</v>
      </c>
      <c r="C40" s="18">
        <f t="shared" si="42"/>
        <v>0.19756893819604346</v>
      </c>
      <c r="D40" s="18">
        <f t="shared" ref="D40:BO40" si="85">_xlfn.GAMMA.DIST(LN(D10)-D$32,D$30,D$31,TRUE)</f>
        <v>0.17865393357627007</v>
      </c>
      <c r="E40" s="18">
        <f t="shared" si="85"/>
        <v>0.46897769348902435</v>
      </c>
      <c r="F40" s="18">
        <f t="shared" si="85"/>
        <v>0.63543965696880678</v>
      </c>
      <c r="G40" s="18">
        <f t="shared" si="85"/>
        <v>0.64092863990916082</v>
      </c>
      <c r="H40" s="18">
        <f t="shared" si="85"/>
        <v>0.73408214286279549</v>
      </c>
      <c r="I40" s="18">
        <f t="shared" si="85"/>
        <v>0.42292702958867673</v>
      </c>
      <c r="J40" s="18">
        <f t="shared" si="85"/>
        <v>0.30433348751051664</v>
      </c>
      <c r="K40" s="18">
        <f t="shared" si="85"/>
        <v>0.66911651170050401</v>
      </c>
      <c r="L40" s="18">
        <f t="shared" si="85"/>
        <v>0.73456108037070122</v>
      </c>
      <c r="M40" s="18">
        <f t="shared" si="85"/>
        <v>0.82250360195663763</v>
      </c>
      <c r="N40" s="18">
        <f t="shared" si="85"/>
        <v>0.58775571235085566</v>
      </c>
      <c r="O40" s="18">
        <f t="shared" si="85"/>
        <v>0.240001226478531</v>
      </c>
      <c r="P40" s="18">
        <f t="shared" si="85"/>
        <v>0.13066214721784408</v>
      </c>
      <c r="Q40" s="18">
        <f t="shared" si="85"/>
        <v>0.41312160255185765</v>
      </c>
      <c r="R40" s="18">
        <f t="shared" si="85"/>
        <v>0.52760273488104548</v>
      </c>
      <c r="S40" s="18">
        <f t="shared" si="85"/>
        <v>2.5398813083733825E-2</v>
      </c>
      <c r="T40" s="18">
        <f t="shared" si="85"/>
        <v>4.2374111877689603E-4</v>
      </c>
      <c r="U40" s="18">
        <f t="shared" si="85"/>
        <v>0.47205858625465763</v>
      </c>
      <c r="V40" s="18">
        <f t="shared" si="85"/>
        <v>0.23985793940033479</v>
      </c>
      <c r="W40" s="18">
        <f t="shared" si="85"/>
        <v>0.41493972864780182</v>
      </c>
      <c r="X40" s="18">
        <f t="shared" si="85"/>
        <v>0.77951085623088434</v>
      </c>
      <c r="Y40" s="18">
        <f t="shared" si="85"/>
        <v>0.45300109401826399</v>
      </c>
      <c r="Z40" s="18">
        <f t="shared" si="85"/>
        <v>0.86398239929222487</v>
      </c>
      <c r="AA40" s="18">
        <f t="shared" si="85"/>
        <v>0.32653504937119299</v>
      </c>
      <c r="AB40" s="18">
        <f t="shared" si="85"/>
        <v>0.37420041489651346</v>
      </c>
      <c r="AC40" s="18">
        <f t="shared" si="85"/>
        <v>0.54477090325123045</v>
      </c>
      <c r="AD40" s="18">
        <f t="shared" si="85"/>
        <v>0.69228621745025454</v>
      </c>
      <c r="AE40" s="18">
        <f t="shared" si="85"/>
        <v>0.67322814782713514</v>
      </c>
      <c r="AF40" s="18">
        <f t="shared" si="85"/>
        <v>0.46779852510529274</v>
      </c>
      <c r="AG40" s="18">
        <f t="shared" si="85"/>
        <v>0.31791973767130721</v>
      </c>
      <c r="AH40" s="18">
        <f t="shared" si="85"/>
        <v>0.45074574033213449</v>
      </c>
      <c r="AI40" s="18">
        <f t="shared" si="85"/>
        <v>0.23032122353029783</v>
      </c>
      <c r="AJ40" s="18">
        <f t="shared" si="85"/>
        <v>0.1192798796507115</v>
      </c>
      <c r="AK40" s="18">
        <f t="shared" si="85"/>
        <v>6.253400933406035E-2</v>
      </c>
      <c r="AL40" s="18">
        <f t="shared" si="85"/>
        <v>0.2044111774292427</v>
      </c>
      <c r="AM40" s="18">
        <f t="shared" si="85"/>
        <v>0.1788753868601681</v>
      </c>
      <c r="AN40" s="18">
        <f t="shared" si="85"/>
        <v>0.43652982575237692</v>
      </c>
      <c r="AO40" s="18">
        <f t="shared" si="85"/>
        <v>0.34644534381724079</v>
      </c>
      <c r="AP40" s="18">
        <f t="shared" si="85"/>
        <v>0.23885310045788441</v>
      </c>
      <c r="AQ40" s="18" t="e">
        <f t="shared" si="85"/>
        <v>#NUM!</v>
      </c>
      <c r="AR40" s="18">
        <f t="shared" si="85"/>
        <v>1.3191662260990801E-4</v>
      </c>
      <c r="AS40" s="18">
        <f t="shared" si="85"/>
        <v>6.7703227184343968E-5</v>
      </c>
      <c r="AT40" s="18">
        <f t="shared" si="85"/>
        <v>3.6848546124619769E-2</v>
      </c>
      <c r="AU40" s="18">
        <f t="shared" si="85"/>
        <v>0.46883593367648102</v>
      </c>
      <c r="AV40" s="18">
        <f t="shared" si="85"/>
        <v>0.52373438678473161</v>
      </c>
      <c r="AW40" s="18">
        <f t="shared" si="85"/>
        <v>0.6862774537149684</v>
      </c>
      <c r="AX40" s="18">
        <f t="shared" si="85"/>
        <v>0.10844538880208049</v>
      </c>
      <c r="AY40" s="18">
        <f t="shared" si="85"/>
        <v>0.25799180724713777</v>
      </c>
      <c r="AZ40" s="18">
        <f t="shared" si="85"/>
        <v>0.18911271358707871</v>
      </c>
      <c r="BA40" s="18">
        <f t="shared" si="85"/>
        <v>0.14550900161785491</v>
      </c>
      <c r="BB40" s="18">
        <f t="shared" si="85"/>
        <v>0.58328518396034734</v>
      </c>
      <c r="BC40" s="18">
        <f t="shared" si="85"/>
        <v>0.43668965573475976</v>
      </c>
      <c r="BD40" s="18">
        <f t="shared" si="85"/>
        <v>0.40682649446176439</v>
      </c>
      <c r="BE40" s="18">
        <f t="shared" si="85"/>
        <v>0.55008697526343076</v>
      </c>
      <c r="BF40" s="18">
        <f t="shared" si="85"/>
        <v>0.51755174436227924</v>
      </c>
      <c r="BG40" s="18">
        <f t="shared" si="85"/>
        <v>0.49148288816286206</v>
      </c>
      <c r="BH40" s="18">
        <f t="shared" si="85"/>
        <v>0.24927370469256396</v>
      </c>
      <c r="BI40" s="18">
        <f t="shared" si="85"/>
        <v>0.37033092899393572</v>
      </c>
      <c r="BJ40" s="18">
        <f t="shared" si="85"/>
        <v>0.16178514555948978</v>
      </c>
      <c r="BK40" s="18">
        <f t="shared" si="85"/>
        <v>2.6767818594421261E-2</v>
      </c>
      <c r="BL40" s="18">
        <f t="shared" si="85"/>
        <v>6.6594436222970066E-2</v>
      </c>
      <c r="BM40" s="18">
        <f t="shared" si="85"/>
        <v>1.0732167218273006E-2</v>
      </c>
      <c r="BN40" s="18">
        <f t="shared" si="85"/>
        <v>8.1916331410428114E-3</v>
      </c>
      <c r="BO40" s="18">
        <f t="shared" si="85"/>
        <v>0.22282728314706418</v>
      </c>
      <c r="BP40" s="18">
        <f t="shared" ref="BP40:EA40" si="86">_xlfn.GAMMA.DIST(LN(BP10)-BP$32,BP$30,BP$31,TRUE)</f>
        <v>0.12964710602049836</v>
      </c>
      <c r="BQ40" s="18">
        <f t="shared" si="86"/>
        <v>0.35780604671802613</v>
      </c>
      <c r="BR40" s="18">
        <f t="shared" si="86"/>
        <v>0.5565639908484864</v>
      </c>
      <c r="BS40" s="18">
        <f t="shared" si="86"/>
        <v>0.52250974997450816</v>
      </c>
      <c r="BT40" s="18">
        <f t="shared" si="86"/>
        <v>0.15209152770041931</v>
      </c>
      <c r="BU40" s="18">
        <f t="shared" si="86"/>
        <v>0.13476875710920838</v>
      </c>
      <c r="BV40" s="18">
        <f t="shared" si="86"/>
        <v>0.35969403829636565</v>
      </c>
      <c r="BW40" s="18">
        <f t="shared" si="86"/>
        <v>5.0873466653670402E-2</v>
      </c>
      <c r="BX40" s="18">
        <f t="shared" si="86"/>
        <v>0.17974113360157284</v>
      </c>
      <c r="BY40" s="18">
        <f t="shared" si="86"/>
        <v>0.33296492938966754</v>
      </c>
      <c r="BZ40" s="18">
        <f t="shared" si="86"/>
        <v>0.42626627360205793</v>
      </c>
      <c r="CA40" s="18">
        <f t="shared" si="86"/>
        <v>0.23214823501535173</v>
      </c>
      <c r="CB40" s="18">
        <f t="shared" si="86"/>
        <v>9.2635419920848242E-2</v>
      </c>
      <c r="CC40" s="18">
        <f t="shared" si="86"/>
        <v>0.12100027095600994</v>
      </c>
      <c r="CD40" s="18">
        <f t="shared" si="86"/>
        <v>3.192954736997472E-2</v>
      </c>
      <c r="CE40" s="18">
        <f t="shared" si="86"/>
        <v>2.3901033866699395E-2</v>
      </c>
      <c r="CF40" s="18">
        <f t="shared" si="86"/>
        <v>0.4799484786840843</v>
      </c>
      <c r="CG40" s="18">
        <f t="shared" si="86"/>
        <v>0.7826186369502145</v>
      </c>
      <c r="CH40" s="18">
        <f t="shared" si="86"/>
        <v>0.69951961387322503</v>
      </c>
      <c r="CI40" s="18">
        <f t="shared" si="86"/>
        <v>0.2344371711859054</v>
      </c>
      <c r="CJ40" s="18">
        <f t="shared" si="86"/>
        <v>0.29793904352827766</v>
      </c>
      <c r="CK40" s="18">
        <f t="shared" si="86"/>
        <v>0.70342079280090031</v>
      </c>
      <c r="CL40" s="18">
        <f t="shared" si="86"/>
        <v>0.25635174898334895</v>
      </c>
      <c r="CM40" s="18">
        <f t="shared" si="86"/>
        <v>0.27976227305860862</v>
      </c>
      <c r="CN40" s="18">
        <f t="shared" si="86"/>
        <v>0.28929817314716694</v>
      </c>
      <c r="CO40" s="18">
        <f t="shared" si="86"/>
        <v>0.2702281039150517</v>
      </c>
      <c r="CP40" s="18">
        <f t="shared" si="86"/>
        <v>5.8486943814837183E-2</v>
      </c>
      <c r="CQ40" s="18">
        <f t="shared" si="86"/>
        <v>1.4647188434433285E-2</v>
      </c>
      <c r="CR40" s="18">
        <f t="shared" si="86"/>
        <v>0.28969681977744505</v>
      </c>
      <c r="CS40" s="18">
        <f t="shared" si="86"/>
        <v>0.13825199997870585</v>
      </c>
      <c r="CT40" s="18">
        <f t="shared" si="86"/>
        <v>0.38552129063123297</v>
      </c>
      <c r="CU40" s="18">
        <f t="shared" si="86"/>
        <v>0.25837834229096973</v>
      </c>
      <c r="CV40" s="18">
        <f t="shared" si="86"/>
        <v>6.9154872561056973E-4</v>
      </c>
      <c r="CW40" s="18">
        <f t="shared" si="86"/>
        <v>0.17658645064308917</v>
      </c>
      <c r="CX40" s="18">
        <f t="shared" si="86"/>
        <v>0.28149648845638375</v>
      </c>
      <c r="CY40" s="18">
        <f t="shared" si="86"/>
        <v>0.26619695945401883</v>
      </c>
      <c r="CZ40" s="18">
        <f t="shared" si="86"/>
        <v>4.5074191358025685E-2</v>
      </c>
      <c r="DA40" s="18">
        <f t="shared" si="86"/>
        <v>1.0218050123764926E-2</v>
      </c>
      <c r="DB40" s="18">
        <f t="shared" si="86"/>
        <v>2.8470377202511457E-2</v>
      </c>
      <c r="DC40" s="18">
        <f t="shared" si="86"/>
        <v>0.37622110441121448</v>
      </c>
      <c r="DD40" s="18">
        <f t="shared" si="86"/>
        <v>1.9374587176520287E-2</v>
      </c>
      <c r="DE40" s="18">
        <f t="shared" si="86"/>
        <v>1.0411319162939366E-2</v>
      </c>
      <c r="DF40" s="18">
        <f t="shared" si="86"/>
        <v>5.958632592284744E-2</v>
      </c>
      <c r="DG40" s="18">
        <f t="shared" si="86"/>
        <v>0.20506255018077821</v>
      </c>
      <c r="DH40" s="18">
        <f t="shared" si="86"/>
        <v>6.4067207114640465E-2</v>
      </c>
      <c r="DI40" s="18">
        <f t="shared" si="86"/>
        <v>0.20575855827013198</v>
      </c>
      <c r="DJ40" s="18">
        <f t="shared" si="86"/>
        <v>0.67299387535570054</v>
      </c>
      <c r="DK40" s="18">
        <f t="shared" si="86"/>
        <v>6.4118391078349171E-2</v>
      </c>
      <c r="DL40" s="18">
        <f t="shared" si="86"/>
        <v>0.53781121545515653</v>
      </c>
      <c r="DM40" s="18">
        <f t="shared" si="86"/>
        <v>0.54258140100082086</v>
      </c>
      <c r="DN40" s="18">
        <f t="shared" si="86"/>
        <v>0.57485227043137388</v>
      </c>
      <c r="DO40" s="18">
        <f t="shared" si="86"/>
        <v>0.338766386433483</v>
      </c>
      <c r="DP40" s="18">
        <f t="shared" si="86"/>
        <v>0.21991080965229584</v>
      </c>
      <c r="DQ40" s="18">
        <f t="shared" si="86"/>
        <v>0.47819752171908875</v>
      </c>
      <c r="DR40" s="18">
        <f t="shared" si="86"/>
        <v>0.50266434071216781</v>
      </c>
      <c r="DS40" s="18">
        <f t="shared" si="86"/>
        <v>0.40027567814555787</v>
      </c>
      <c r="DT40" s="18">
        <f t="shared" si="86"/>
        <v>5.9812085106685793E-2</v>
      </c>
      <c r="DU40" s="18">
        <f t="shared" si="86"/>
        <v>0.10265125534578544</v>
      </c>
      <c r="DV40" s="18">
        <f t="shared" si="86"/>
        <v>0.26057434447079159</v>
      </c>
      <c r="DW40" s="18">
        <f t="shared" si="86"/>
        <v>0.28367922822639241</v>
      </c>
      <c r="DX40" s="18">
        <f t="shared" si="86"/>
        <v>0.45517180642307825</v>
      </c>
      <c r="DY40" s="18">
        <f t="shared" si="86"/>
        <v>0.61168233160459562</v>
      </c>
      <c r="DZ40" s="18">
        <f t="shared" si="86"/>
        <v>0.70772320794675858</v>
      </c>
      <c r="EA40" s="18">
        <f t="shared" si="86"/>
        <v>0.62668417983546831</v>
      </c>
      <c r="EB40" s="18">
        <f t="shared" ref="EB40:GM40" si="87">_xlfn.GAMMA.DIST(LN(EB10)-EB$32,EB$30,EB$31,TRUE)</f>
        <v>0.60453777030141764</v>
      </c>
      <c r="EC40" s="18">
        <f t="shared" si="87"/>
        <v>0.45268202312759148</v>
      </c>
      <c r="ED40" s="18">
        <f t="shared" si="87"/>
        <v>0.69231192351275994</v>
      </c>
      <c r="EE40" s="18">
        <f t="shared" si="87"/>
        <v>0.5890712310237296</v>
      </c>
      <c r="EF40" s="18">
        <f t="shared" si="87"/>
        <v>0.6988738749323129</v>
      </c>
      <c r="EG40" s="18">
        <f t="shared" si="87"/>
        <v>0.64956468599626582</v>
      </c>
      <c r="EH40" s="18">
        <f t="shared" si="87"/>
        <v>0.41630662626955206</v>
      </c>
      <c r="EI40" s="18">
        <f t="shared" si="87"/>
        <v>0.21784106828441496</v>
      </c>
      <c r="EJ40" s="18">
        <f t="shared" si="87"/>
        <v>0.15295305477029386</v>
      </c>
      <c r="EK40" s="18">
        <f t="shared" si="87"/>
        <v>0.11980354351915884</v>
      </c>
      <c r="EL40" s="18">
        <f t="shared" si="87"/>
        <v>3.4896534730378459E-2</v>
      </c>
      <c r="EM40" s="18">
        <f t="shared" si="87"/>
        <v>3.4979964036982781E-3</v>
      </c>
      <c r="EN40" s="18">
        <f t="shared" si="87"/>
        <v>3.9299872682223125E-2</v>
      </c>
      <c r="EO40" s="18">
        <f t="shared" si="87"/>
        <v>0.31084467375311869</v>
      </c>
      <c r="EP40" s="18">
        <f t="shared" si="87"/>
        <v>4.8679780908359345E-2</v>
      </c>
      <c r="EQ40" s="18">
        <f t="shared" si="87"/>
        <v>0.22099687206232582</v>
      </c>
      <c r="ER40" s="18">
        <f t="shared" si="87"/>
        <v>3.8550114893274735E-2</v>
      </c>
      <c r="ES40" s="18">
        <f t="shared" si="87"/>
        <v>0.15704319254637897</v>
      </c>
      <c r="ET40" s="18">
        <f t="shared" si="87"/>
        <v>0.27188869429713725</v>
      </c>
      <c r="EU40" s="18">
        <f t="shared" si="87"/>
        <v>0.36675817487154744</v>
      </c>
      <c r="EV40" s="18">
        <f t="shared" si="87"/>
        <v>0.10543126638038094</v>
      </c>
      <c r="EW40" s="18">
        <f t="shared" si="87"/>
        <v>7.5441633013787705E-3</v>
      </c>
      <c r="EX40" s="18">
        <f t="shared" si="87"/>
        <v>0.36682823433697426</v>
      </c>
      <c r="EY40" s="18">
        <f t="shared" si="87"/>
        <v>4.7772770318148292E-2</v>
      </c>
      <c r="EZ40" s="18">
        <f t="shared" si="87"/>
        <v>3.4571635830959345E-3</v>
      </c>
      <c r="FA40" s="18">
        <f t="shared" si="87"/>
        <v>7.2505940501452967E-2</v>
      </c>
      <c r="FB40" s="18">
        <f t="shared" si="87"/>
        <v>0.29537127885606412</v>
      </c>
      <c r="FC40" s="18">
        <f t="shared" si="87"/>
        <v>0.29267428598203904</v>
      </c>
      <c r="FD40" s="18">
        <f t="shared" si="87"/>
        <v>0.83621499726549708</v>
      </c>
      <c r="FE40" s="18">
        <f t="shared" si="87"/>
        <v>0.10478933424302332</v>
      </c>
      <c r="FF40" s="18">
        <f t="shared" si="87"/>
        <v>0.19198773631360327</v>
      </c>
      <c r="FG40" s="18">
        <f t="shared" si="87"/>
        <v>0.39135779843872059</v>
      </c>
      <c r="FH40" s="18">
        <f t="shared" si="87"/>
        <v>0.76280969209520322</v>
      </c>
      <c r="FI40" s="18">
        <f t="shared" si="87"/>
        <v>0.18103215559892025</v>
      </c>
      <c r="FJ40" s="18">
        <f t="shared" si="87"/>
        <v>0.12949268170530853</v>
      </c>
      <c r="FK40" s="18">
        <f t="shared" si="87"/>
        <v>0.49758148280479347</v>
      </c>
      <c r="FL40" s="18">
        <f t="shared" si="87"/>
        <v>1.3626948374938415E-2</v>
      </c>
      <c r="FM40" s="18">
        <f t="shared" si="87"/>
        <v>0.21557447596653237</v>
      </c>
      <c r="FN40" s="18">
        <f t="shared" si="87"/>
        <v>6.5005978892808121E-4</v>
      </c>
      <c r="FO40" s="18">
        <f t="shared" si="87"/>
        <v>5.0065808508076683E-4</v>
      </c>
      <c r="FP40" s="18">
        <f t="shared" si="87"/>
        <v>2.2044185285263598E-2</v>
      </c>
      <c r="FQ40" s="18">
        <f t="shared" si="87"/>
        <v>0.25785331248295335</v>
      </c>
      <c r="FR40" s="18">
        <f t="shared" si="87"/>
        <v>0.47120647977017904</v>
      </c>
      <c r="FS40" s="18">
        <f t="shared" si="87"/>
        <v>0.4265838499179061</v>
      </c>
      <c r="FT40" s="18">
        <f t="shared" si="87"/>
        <v>0.27668984030191462</v>
      </c>
      <c r="FU40" s="18">
        <f t="shared" si="87"/>
        <v>0.61447984841859826</v>
      </c>
      <c r="FV40" s="18">
        <f t="shared" si="87"/>
        <v>0.56677657203811305</v>
      </c>
      <c r="FW40" s="18">
        <f t="shared" si="87"/>
        <v>0.44805748610311047</v>
      </c>
      <c r="FX40" s="18">
        <f t="shared" si="87"/>
        <v>0.5177917428438118</v>
      </c>
      <c r="FY40" s="18">
        <f t="shared" si="87"/>
        <v>0.45711772236645987</v>
      </c>
      <c r="FZ40" s="18">
        <f t="shared" si="87"/>
        <v>0.45864887652950642</v>
      </c>
      <c r="GA40" s="18">
        <f t="shared" si="87"/>
        <v>0.53644781604286851</v>
      </c>
      <c r="GB40" s="18">
        <f t="shared" si="87"/>
        <v>0.73249363926202093</v>
      </c>
      <c r="GC40" s="18">
        <f t="shared" si="87"/>
        <v>0.72803172852413167</v>
      </c>
      <c r="GD40" s="18">
        <f t="shared" si="87"/>
        <v>0.61022980936220694</v>
      </c>
      <c r="GE40" s="18">
        <f t="shared" si="87"/>
        <v>0.21792656588180931</v>
      </c>
      <c r="GF40" s="18">
        <f t="shared" si="87"/>
        <v>0.18826263506833887</v>
      </c>
      <c r="GG40" s="18">
        <f t="shared" si="87"/>
        <v>0.24218915351833153</v>
      </c>
      <c r="GH40" s="18">
        <f t="shared" si="87"/>
        <v>0.12889743541131049</v>
      </c>
      <c r="GI40" s="18">
        <f t="shared" si="87"/>
        <v>0.18972720947655355</v>
      </c>
      <c r="GJ40" s="18">
        <f t="shared" si="87"/>
        <v>0.42509666509727201</v>
      </c>
      <c r="GK40" s="18">
        <f t="shared" si="87"/>
        <v>0.36840417495512184</v>
      </c>
      <c r="GL40" s="18">
        <f t="shared" si="87"/>
        <v>0.43812410759434867</v>
      </c>
      <c r="GM40" s="18">
        <f t="shared" si="87"/>
        <v>0.43792476092288979</v>
      </c>
      <c r="GN40" s="18">
        <f t="shared" ref="GN40:IY40" si="88">_xlfn.GAMMA.DIST(LN(GN10)-GN$32,GN$30,GN$31,TRUE)</f>
        <v>0.45091502821423612</v>
      </c>
      <c r="GO40" s="18">
        <f t="shared" si="88"/>
        <v>0.20516205465938964</v>
      </c>
      <c r="GP40" s="18">
        <f t="shared" si="88"/>
        <v>0.61468006193217006</v>
      </c>
      <c r="GQ40" s="18">
        <f t="shared" si="88"/>
        <v>0.33978578318021752</v>
      </c>
      <c r="GR40" s="18">
        <f t="shared" si="88"/>
        <v>5.7953215016921793E-2</v>
      </c>
      <c r="GS40" s="18">
        <f t="shared" si="88"/>
        <v>9.3702376843804766E-2</v>
      </c>
      <c r="GT40" s="18">
        <f t="shared" si="88"/>
        <v>6.5759988111555784E-2</v>
      </c>
      <c r="GU40" s="18">
        <f t="shared" si="88"/>
        <v>0.1206930159191528</v>
      </c>
      <c r="GV40" s="18">
        <f t="shared" si="88"/>
        <v>0.24277077848074816</v>
      </c>
      <c r="GW40" s="18">
        <f t="shared" si="88"/>
        <v>0.11692854251840819</v>
      </c>
      <c r="GX40" s="18">
        <f t="shared" si="88"/>
        <v>1.4780202210500006E-2</v>
      </c>
      <c r="GY40" s="18">
        <f t="shared" si="88"/>
        <v>0.1208658254343964</v>
      </c>
      <c r="GZ40" s="18">
        <f t="shared" si="88"/>
        <v>0.56284173183082342</v>
      </c>
      <c r="HA40" s="18">
        <f t="shared" si="88"/>
        <v>0.52362553622233565</v>
      </c>
      <c r="HB40" s="18">
        <f t="shared" si="88"/>
        <v>0.64386633023491213</v>
      </c>
      <c r="HC40" s="18">
        <f t="shared" si="88"/>
        <v>0.5508144529828517</v>
      </c>
      <c r="HD40" s="18">
        <f t="shared" si="88"/>
        <v>0.48540591720789639</v>
      </c>
      <c r="HE40" s="18">
        <f t="shared" si="88"/>
        <v>0.48909649890114487</v>
      </c>
      <c r="HF40" s="18">
        <f t="shared" si="88"/>
        <v>1.2909044173194845E-2</v>
      </c>
      <c r="HG40" s="18">
        <f t="shared" si="88"/>
        <v>9.8462634538776465E-3</v>
      </c>
      <c r="HH40" s="18">
        <f t="shared" si="88"/>
        <v>1.1241977406278063E-2</v>
      </c>
      <c r="HI40" s="18">
        <f t="shared" si="88"/>
        <v>4.9215590003910167E-2</v>
      </c>
      <c r="HJ40" s="18">
        <f t="shared" si="88"/>
        <v>0.20858670239311874</v>
      </c>
      <c r="HK40" s="18">
        <f t="shared" si="88"/>
        <v>0.57437398221170044</v>
      </c>
      <c r="HL40" s="18">
        <f t="shared" si="88"/>
        <v>0.4786648260464399</v>
      </c>
      <c r="HM40" s="18">
        <f t="shared" si="88"/>
        <v>0.36078802425462131</v>
      </c>
      <c r="HN40" s="18">
        <f t="shared" si="88"/>
        <v>0.28425658877429621</v>
      </c>
      <c r="HO40" s="18">
        <f t="shared" si="88"/>
        <v>0.48520130845507209</v>
      </c>
      <c r="HP40" s="18">
        <f t="shared" si="88"/>
        <v>0.39230303639092684</v>
      </c>
      <c r="HQ40" s="18">
        <f t="shared" si="88"/>
        <v>0.61597062937879299</v>
      </c>
      <c r="HR40" s="18">
        <f t="shared" si="88"/>
        <v>0.62398603328269708</v>
      </c>
      <c r="HS40" s="18">
        <f t="shared" si="88"/>
        <v>0.41073796347524594</v>
      </c>
      <c r="HT40" s="18">
        <f t="shared" si="88"/>
        <v>0.53622146512701496</v>
      </c>
      <c r="HU40" s="18">
        <f t="shared" si="88"/>
        <v>0.20768386757955432</v>
      </c>
      <c r="HV40" s="18">
        <f t="shared" si="88"/>
        <v>7.4266519753585503E-2</v>
      </c>
      <c r="HW40" s="18">
        <f t="shared" si="88"/>
        <v>0.29393258018684204</v>
      </c>
      <c r="HX40" s="18">
        <f t="shared" si="88"/>
        <v>0.67080980349832608</v>
      </c>
      <c r="HY40" s="18">
        <f t="shared" si="88"/>
        <v>0.8606131854666017</v>
      </c>
      <c r="HZ40" s="18">
        <f t="shared" si="88"/>
        <v>0.77292420488345803</v>
      </c>
      <c r="IA40" s="18">
        <f t="shared" si="88"/>
        <v>0.60207524431887749</v>
      </c>
      <c r="IB40" s="18">
        <f t="shared" si="88"/>
        <v>9.326356879421005E-2</v>
      </c>
      <c r="IC40" s="18">
        <f t="shared" si="88"/>
        <v>0.19188816316898499</v>
      </c>
      <c r="ID40" s="18">
        <f t="shared" si="88"/>
        <v>0.44368620483173332</v>
      </c>
      <c r="IE40" s="18">
        <f t="shared" si="88"/>
        <v>0.35592908598975465</v>
      </c>
      <c r="IF40" s="18">
        <f t="shared" si="88"/>
        <v>0.22249722684148351</v>
      </c>
      <c r="IG40" s="18">
        <f t="shared" si="88"/>
        <v>3.362765266471545E-2</v>
      </c>
      <c r="IH40" s="18">
        <f t="shared" si="88"/>
        <v>0.1974049747619214</v>
      </c>
      <c r="II40" s="18">
        <f t="shared" si="88"/>
        <v>0.53349197751363431</v>
      </c>
      <c r="IJ40" s="18">
        <f t="shared" si="88"/>
        <v>0.2826880431588697</v>
      </c>
      <c r="IK40" s="18">
        <f t="shared" si="88"/>
        <v>7.954424393034086E-2</v>
      </c>
      <c r="IL40" s="18">
        <f t="shared" si="88"/>
        <v>0.41514109315117842</v>
      </c>
      <c r="IM40" s="18">
        <f t="shared" si="88"/>
        <v>0.45771342431133827</v>
      </c>
      <c r="IN40" s="18">
        <f t="shared" si="88"/>
        <v>0.29151320460446134</v>
      </c>
      <c r="IO40" s="18">
        <f t="shared" si="88"/>
        <v>0.47831771115867322</v>
      </c>
      <c r="IP40" s="18">
        <f t="shared" si="88"/>
        <v>0.69486514606461658</v>
      </c>
      <c r="IQ40" s="18">
        <f t="shared" si="88"/>
        <v>0.34399815614778406</v>
      </c>
      <c r="IR40" s="18">
        <f t="shared" si="88"/>
        <v>0.23968194454638578</v>
      </c>
      <c r="IS40" s="18">
        <f t="shared" si="88"/>
        <v>0.10952875161629612</v>
      </c>
      <c r="IT40" s="18" t="e">
        <f t="shared" si="88"/>
        <v>#NUM!</v>
      </c>
      <c r="IU40" s="18">
        <f t="shared" si="88"/>
        <v>5.2897438259145397E-8</v>
      </c>
      <c r="IV40" s="18">
        <f t="shared" si="88"/>
        <v>6.6096645943418103E-2</v>
      </c>
      <c r="IW40" s="18">
        <f t="shared" si="88"/>
        <v>0.32852652714405634</v>
      </c>
      <c r="IX40" s="18">
        <f t="shared" si="88"/>
        <v>0.60909843776154093</v>
      </c>
      <c r="IY40" s="18">
        <f t="shared" si="88"/>
        <v>0.41060237087675061</v>
      </c>
      <c r="IZ40" s="18">
        <f t="shared" ref="IZ40:LK40" si="89">_xlfn.GAMMA.DIST(LN(IZ10)-IZ$32,IZ$30,IZ$31,TRUE)</f>
        <v>0.3623757531734092</v>
      </c>
      <c r="JA40" s="18">
        <f t="shared" si="89"/>
        <v>0.2831833071591236</v>
      </c>
      <c r="JB40" s="18">
        <f t="shared" si="89"/>
        <v>0.71944672312555225</v>
      </c>
      <c r="JC40" s="18">
        <f t="shared" si="89"/>
        <v>0.50197499157944858</v>
      </c>
      <c r="JD40" s="18">
        <f t="shared" si="89"/>
        <v>0.71246514370874459</v>
      </c>
      <c r="JE40" s="18">
        <f t="shared" si="89"/>
        <v>0.52083188549698445</v>
      </c>
      <c r="JF40" s="18">
        <f t="shared" si="89"/>
        <v>0.7390494608401621</v>
      </c>
      <c r="JG40" s="18">
        <f t="shared" si="89"/>
        <v>0.7826606439583792</v>
      </c>
      <c r="JH40" s="18">
        <f t="shared" si="89"/>
        <v>0.54140890329801605</v>
      </c>
      <c r="JI40" s="18">
        <f t="shared" si="89"/>
        <v>0.57758442618721684</v>
      </c>
      <c r="JJ40" s="18">
        <f t="shared" si="89"/>
        <v>0.1906794188587162</v>
      </c>
      <c r="JK40" s="18">
        <f t="shared" si="89"/>
        <v>0.11769888373007774</v>
      </c>
      <c r="JL40" s="18">
        <f t="shared" si="89"/>
        <v>0.35484741190839469</v>
      </c>
      <c r="JM40" s="18">
        <f t="shared" si="89"/>
        <v>0.53234523518749255</v>
      </c>
      <c r="JN40" s="18">
        <f t="shared" si="89"/>
        <v>0.71345059089846585</v>
      </c>
      <c r="JO40" s="18">
        <f t="shared" si="89"/>
        <v>0.67224164231933958</v>
      </c>
      <c r="JP40" s="18">
        <f t="shared" si="89"/>
        <v>0.32628937779837008</v>
      </c>
      <c r="JQ40" s="18">
        <f t="shared" si="89"/>
        <v>0.132445028320133</v>
      </c>
      <c r="JR40" s="18">
        <f t="shared" si="89"/>
        <v>8.5970902433283578E-2</v>
      </c>
      <c r="JS40" s="18">
        <f t="shared" si="89"/>
        <v>0.12499100293189001</v>
      </c>
      <c r="JT40" s="18">
        <f t="shared" si="89"/>
        <v>0.18466760825776726</v>
      </c>
      <c r="JU40" s="18">
        <f t="shared" si="89"/>
        <v>0.42267336703823977</v>
      </c>
      <c r="JV40" s="18">
        <f t="shared" si="89"/>
        <v>0.22362800162589508</v>
      </c>
      <c r="JW40" s="18">
        <f t="shared" si="89"/>
        <v>0.16368532242982661</v>
      </c>
      <c r="JX40" s="18" t="e">
        <f t="shared" si="89"/>
        <v>#NUM!</v>
      </c>
      <c r="JY40" s="18">
        <f t="shared" si="89"/>
        <v>0.24607811595075027</v>
      </c>
      <c r="JZ40" s="18">
        <f t="shared" si="89"/>
        <v>0.67868165555192572</v>
      </c>
      <c r="KA40" s="18">
        <f t="shared" si="89"/>
        <v>0.51487600581540893</v>
      </c>
      <c r="KB40" s="18">
        <f t="shared" si="89"/>
        <v>0.31811280492908434</v>
      </c>
      <c r="KC40" s="18">
        <f t="shared" si="89"/>
        <v>0.50767102286744969</v>
      </c>
      <c r="KD40" s="18">
        <f t="shared" si="89"/>
        <v>0.49719480771217367</v>
      </c>
      <c r="KE40" s="18">
        <f t="shared" si="89"/>
        <v>0.62236993785153971</v>
      </c>
      <c r="KF40" s="18">
        <f t="shared" si="89"/>
        <v>0.83445457016531877</v>
      </c>
      <c r="KG40" s="18">
        <f t="shared" si="89"/>
        <v>0.64700317026404419</v>
      </c>
      <c r="KH40" s="18">
        <f t="shared" si="89"/>
        <v>0.44419724157784507</v>
      </c>
      <c r="KI40" s="18">
        <f t="shared" si="89"/>
        <v>0.28522268826040836</v>
      </c>
      <c r="KJ40" s="18">
        <f t="shared" si="89"/>
        <v>0.78984748287238293</v>
      </c>
      <c r="KK40" s="18">
        <f t="shared" si="89"/>
        <v>0.87132393581687795</v>
      </c>
      <c r="KL40" s="18">
        <f t="shared" si="89"/>
        <v>0.41752056584640396</v>
      </c>
      <c r="KM40" s="18">
        <f t="shared" si="89"/>
        <v>0.42574514520276857</v>
      </c>
      <c r="KN40" s="18">
        <f t="shared" si="89"/>
        <v>0.30078575034063926</v>
      </c>
      <c r="KO40" s="18">
        <f t="shared" si="89"/>
        <v>0.69556486337613821</v>
      </c>
      <c r="KP40" s="18">
        <f t="shared" si="89"/>
        <v>0.81760212569330637</v>
      </c>
      <c r="KQ40" s="18">
        <f t="shared" si="89"/>
        <v>0.55760192591186275</v>
      </c>
      <c r="KR40" s="18">
        <f t="shared" si="89"/>
        <v>0.61052200678522739</v>
      </c>
      <c r="KS40" s="18">
        <f t="shared" si="89"/>
        <v>0.57968964634522435</v>
      </c>
      <c r="KT40" s="18">
        <f t="shared" si="89"/>
        <v>0.15169745147562488</v>
      </c>
      <c r="KU40" s="18">
        <f t="shared" si="89"/>
        <v>0.5135835143044114</v>
      </c>
      <c r="KV40" s="18">
        <f t="shared" si="89"/>
        <v>0.35377436823713293</v>
      </c>
      <c r="KW40" s="18">
        <f t="shared" si="89"/>
        <v>7.732993367073912E-2</v>
      </c>
      <c r="KX40" s="18">
        <f t="shared" si="89"/>
        <v>5.3989193565990239E-2</v>
      </c>
      <c r="KY40" s="18">
        <f t="shared" si="89"/>
        <v>9.0871894917219587E-2</v>
      </c>
      <c r="KZ40" s="18">
        <f t="shared" si="89"/>
        <v>0.4024888345549546</v>
      </c>
      <c r="LA40" s="18">
        <f t="shared" si="89"/>
        <v>6.5152841886065696E-2</v>
      </c>
      <c r="LB40" s="18">
        <f t="shared" si="89"/>
        <v>0.21902396184872489</v>
      </c>
      <c r="LC40" s="18">
        <f t="shared" si="89"/>
        <v>0.85970418379617053</v>
      </c>
      <c r="LD40" s="18">
        <f t="shared" si="89"/>
        <v>0.76229592397916823</v>
      </c>
      <c r="LE40" s="18">
        <f t="shared" si="89"/>
        <v>0.73070759439894184</v>
      </c>
      <c r="LF40" s="18">
        <f t="shared" si="89"/>
        <v>0.56160278681737741</v>
      </c>
      <c r="LG40" s="18">
        <f t="shared" si="89"/>
        <v>0.68083303339355883</v>
      </c>
      <c r="LH40" s="18">
        <f t="shared" si="89"/>
        <v>0.79342644487134129</v>
      </c>
      <c r="LI40" s="18">
        <f t="shared" si="89"/>
        <v>0.45744577333206193</v>
      </c>
      <c r="LJ40" s="18">
        <f t="shared" si="89"/>
        <v>0.86101750896526597</v>
      </c>
      <c r="LK40" s="18">
        <f t="shared" si="89"/>
        <v>0.85891657127017096</v>
      </c>
      <c r="LL40" s="18">
        <f t="shared" ref="LL40:LW40" si="90">_xlfn.GAMMA.DIST(LN(LL10)-LL$32,LL$30,LL$31,TRUE)</f>
        <v>0.56756590025417553</v>
      </c>
      <c r="LM40" s="18">
        <f t="shared" si="90"/>
        <v>0.24183853039007677</v>
      </c>
      <c r="LN40" s="18">
        <f t="shared" si="90"/>
        <v>0.1274991212068137</v>
      </c>
      <c r="LO40" s="18">
        <f t="shared" si="90"/>
        <v>8.5261053590449193E-2</v>
      </c>
      <c r="LP40" s="18">
        <f t="shared" si="90"/>
        <v>1.2836370228891088E-2</v>
      </c>
      <c r="LQ40" s="18">
        <f t="shared" si="90"/>
        <v>0.94244002569165297</v>
      </c>
      <c r="LR40" s="18">
        <f t="shared" si="90"/>
        <v>0.91544748328102443</v>
      </c>
      <c r="LS40" s="18">
        <f t="shared" si="90"/>
        <v>0.93454822578228147</v>
      </c>
      <c r="LT40" s="18">
        <f t="shared" si="90"/>
        <v>0.59445743643392368</v>
      </c>
      <c r="LU40" s="18">
        <f t="shared" si="90"/>
        <v>0.90873045744300007</v>
      </c>
      <c r="LV40" s="18">
        <f t="shared" si="90"/>
        <v>0.23625172098962657</v>
      </c>
      <c r="LW40" s="16">
        <f t="shared" si="90"/>
        <v>0.368657721547061</v>
      </c>
    </row>
    <row r="41" spans="1:335" x14ac:dyDescent="0.3">
      <c r="A41" s="15">
        <v>2008</v>
      </c>
      <c r="B41" s="18">
        <f t="shared" si="42"/>
        <v>0.93725956369749597</v>
      </c>
      <c r="C41" s="18">
        <f t="shared" si="42"/>
        <v>0.91282129456892491</v>
      </c>
      <c r="D41" s="18">
        <f t="shared" ref="D41:BO41" si="91">_xlfn.GAMMA.DIST(LN(D11)-D$32,D$30,D$31,TRUE)</f>
        <v>0.90795637909627147</v>
      </c>
      <c r="E41" s="18">
        <f t="shared" si="91"/>
        <v>0.46574098511742329</v>
      </c>
      <c r="F41" s="18">
        <f t="shared" si="91"/>
        <v>0.94465528923316588</v>
      </c>
      <c r="G41" s="18">
        <f t="shared" si="91"/>
        <v>0.9764035690987346</v>
      </c>
      <c r="H41" s="18">
        <f t="shared" si="91"/>
        <v>0.97185579974569047</v>
      </c>
      <c r="I41" s="18">
        <f t="shared" si="91"/>
        <v>0.78509173172127644</v>
      </c>
      <c r="J41" s="18">
        <f t="shared" si="91"/>
        <v>0.44481952884668813</v>
      </c>
      <c r="K41" s="18">
        <f t="shared" si="91"/>
        <v>0.31137829471883882</v>
      </c>
      <c r="L41" s="18">
        <f t="shared" si="91"/>
        <v>0.55521610453831327</v>
      </c>
      <c r="M41" s="18">
        <f t="shared" si="91"/>
        <v>0.91812695820916135</v>
      </c>
      <c r="N41" s="18">
        <f t="shared" si="91"/>
        <v>0.98168750108589842</v>
      </c>
      <c r="O41" s="18">
        <f t="shared" si="91"/>
        <v>0.94446142828067625</v>
      </c>
      <c r="P41" s="18">
        <f t="shared" si="91"/>
        <v>0.88638717932883715</v>
      </c>
      <c r="Q41" s="18">
        <f t="shared" si="91"/>
        <v>0.52176975040584284</v>
      </c>
      <c r="R41" s="18">
        <f t="shared" si="91"/>
        <v>0.84549199864722513</v>
      </c>
      <c r="S41" s="18">
        <f t="shared" si="91"/>
        <v>0.83323836786544248</v>
      </c>
      <c r="T41" s="18">
        <f t="shared" si="91"/>
        <v>0.91349668879648105</v>
      </c>
      <c r="U41" s="18">
        <f t="shared" si="91"/>
        <v>0.88773145595871983</v>
      </c>
      <c r="V41" s="18">
        <f t="shared" si="91"/>
        <v>0.42636566097350531</v>
      </c>
      <c r="W41" s="18">
        <f t="shared" si="91"/>
        <v>0.83273475881864045</v>
      </c>
      <c r="X41" s="18">
        <f t="shared" si="91"/>
        <v>0.81890360927774364</v>
      </c>
      <c r="Y41" s="18">
        <f t="shared" si="91"/>
        <v>0.65855216977101882</v>
      </c>
      <c r="Z41" s="18">
        <f t="shared" si="91"/>
        <v>0.67776003810855157</v>
      </c>
      <c r="AA41" s="18">
        <f t="shared" si="91"/>
        <v>0.20637416377986309</v>
      </c>
      <c r="AB41" s="18">
        <f t="shared" si="91"/>
        <v>0.36775641799087633</v>
      </c>
      <c r="AC41" s="18">
        <f t="shared" si="91"/>
        <v>0.5519178750753756</v>
      </c>
      <c r="AD41" s="18">
        <f t="shared" si="91"/>
        <v>0.61435395722752129</v>
      </c>
      <c r="AE41" s="18">
        <f t="shared" si="91"/>
        <v>0.88056507852307631</v>
      </c>
      <c r="AF41" s="18">
        <f t="shared" si="91"/>
        <v>0.98080474129185535</v>
      </c>
      <c r="AG41" s="18">
        <f t="shared" si="91"/>
        <v>0.93399457439418443</v>
      </c>
      <c r="AH41" s="18">
        <f t="shared" si="91"/>
        <v>0.8872751737770368</v>
      </c>
      <c r="AI41" s="18">
        <f t="shared" si="91"/>
        <v>0.9837873374086008</v>
      </c>
      <c r="AJ41" s="18">
        <f t="shared" si="91"/>
        <v>0.96171908050449839</v>
      </c>
      <c r="AK41" s="18">
        <f t="shared" si="91"/>
        <v>0.66124705478261325</v>
      </c>
      <c r="AL41" s="18">
        <f t="shared" si="91"/>
        <v>0.75987537345264933</v>
      </c>
      <c r="AM41" s="18">
        <f t="shared" si="91"/>
        <v>0.95686054808558274</v>
      </c>
      <c r="AN41" s="18">
        <f t="shared" si="91"/>
        <v>0.90011045943513501</v>
      </c>
      <c r="AO41" s="18">
        <f t="shared" si="91"/>
        <v>0.60969185513835267</v>
      </c>
      <c r="AP41" s="18">
        <f t="shared" si="91"/>
        <v>0.53146513005425977</v>
      </c>
      <c r="AQ41" s="18">
        <f t="shared" si="91"/>
        <v>0.42471868603536184</v>
      </c>
      <c r="AR41" s="18">
        <f t="shared" si="91"/>
        <v>0.87247039999838893</v>
      </c>
      <c r="AS41" s="18">
        <f t="shared" si="91"/>
        <v>0.88499100472013836</v>
      </c>
      <c r="AT41" s="18">
        <f t="shared" si="91"/>
        <v>0.5066155047023384</v>
      </c>
      <c r="AU41" s="18">
        <f t="shared" si="91"/>
        <v>0.70084572619825825</v>
      </c>
      <c r="AV41" s="18">
        <f t="shared" si="91"/>
        <v>0.64324497851692397</v>
      </c>
      <c r="AW41" s="18">
        <f t="shared" si="91"/>
        <v>0.5489168282752388</v>
      </c>
      <c r="AX41" s="18">
        <f t="shared" si="91"/>
        <v>0.48800779715888759</v>
      </c>
      <c r="AY41" s="18">
        <f t="shared" si="91"/>
        <v>0.71534078600766859</v>
      </c>
      <c r="AZ41" s="18">
        <f t="shared" si="91"/>
        <v>0.91373093632398616</v>
      </c>
      <c r="BA41" s="18">
        <f t="shared" si="91"/>
        <v>0.91288905920242702</v>
      </c>
      <c r="BB41" s="18">
        <f t="shared" si="91"/>
        <v>0.91682132748965062</v>
      </c>
      <c r="BC41" s="18">
        <f t="shared" si="91"/>
        <v>0.76887204497281303</v>
      </c>
      <c r="BD41" s="18">
        <f t="shared" si="91"/>
        <v>0.77071950384798882</v>
      </c>
      <c r="BE41" s="18">
        <f t="shared" si="91"/>
        <v>0.26625636004111308</v>
      </c>
      <c r="BF41" s="18">
        <f t="shared" si="91"/>
        <v>0.242155672831248</v>
      </c>
      <c r="BG41" s="18">
        <f t="shared" si="91"/>
        <v>0.34854979482303855</v>
      </c>
      <c r="BH41" s="18">
        <f t="shared" si="91"/>
        <v>0.31118239728984953</v>
      </c>
      <c r="BI41" s="18">
        <f t="shared" si="91"/>
        <v>0.13390162405062112</v>
      </c>
      <c r="BJ41" s="18">
        <f t="shared" si="91"/>
        <v>5.5417572304568015E-2</v>
      </c>
      <c r="BK41" s="18">
        <f t="shared" si="91"/>
        <v>0.19952280237438794</v>
      </c>
      <c r="BL41" s="18">
        <f t="shared" si="91"/>
        <v>0.26219666005544745</v>
      </c>
      <c r="BM41" s="18">
        <f t="shared" si="91"/>
        <v>0.43226595863552542</v>
      </c>
      <c r="BN41" s="18">
        <f t="shared" si="91"/>
        <v>0.49221682113776227</v>
      </c>
      <c r="BO41" s="18">
        <f t="shared" si="91"/>
        <v>0.68021692405303624</v>
      </c>
      <c r="BP41" s="18">
        <f t="shared" ref="BP41:EA41" si="92">_xlfn.GAMMA.DIST(LN(BP11)-BP$32,BP$30,BP$31,TRUE)</f>
        <v>0.18435311682339539</v>
      </c>
      <c r="BQ41" s="18">
        <f t="shared" si="92"/>
        <v>0.39268029957068007</v>
      </c>
      <c r="BR41" s="18">
        <f t="shared" si="92"/>
        <v>0.35629061081294566</v>
      </c>
      <c r="BS41" s="18">
        <f t="shared" si="92"/>
        <v>0.90598678984694936</v>
      </c>
      <c r="BT41" s="18">
        <f t="shared" si="92"/>
        <v>0.91930214710228131</v>
      </c>
      <c r="BU41" s="18">
        <f t="shared" si="92"/>
        <v>0.93442341934272233</v>
      </c>
      <c r="BV41" s="18">
        <f t="shared" si="92"/>
        <v>0.80312569968638647</v>
      </c>
      <c r="BW41" s="18">
        <f t="shared" si="92"/>
        <v>0.55014314661483366</v>
      </c>
      <c r="BX41" s="18">
        <f t="shared" si="92"/>
        <v>0.43985577281366339</v>
      </c>
      <c r="BY41" s="18">
        <f t="shared" si="92"/>
        <v>0.49774212220612929</v>
      </c>
      <c r="BZ41" s="18">
        <f t="shared" si="92"/>
        <v>0.32396498334315477</v>
      </c>
      <c r="CA41" s="18">
        <f t="shared" si="92"/>
        <v>0.44987057263440677</v>
      </c>
      <c r="CB41" s="18">
        <f t="shared" si="92"/>
        <v>0.68306842870789852</v>
      </c>
      <c r="CC41" s="18">
        <f t="shared" si="92"/>
        <v>0.78955478623377118</v>
      </c>
      <c r="CD41" s="18">
        <f t="shared" si="92"/>
        <v>0.69332810787991495</v>
      </c>
      <c r="CE41" s="18">
        <f t="shared" si="92"/>
        <v>0.84772664999932057</v>
      </c>
      <c r="CF41" s="18">
        <f t="shared" si="92"/>
        <v>0.7949330864230687</v>
      </c>
      <c r="CG41" s="18">
        <f t="shared" si="92"/>
        <v>0.8137994769232505</v>
      </c>
      <c r="CH41" s="18">
        <f t="shared" si="92"/>
        <v>0.67513345795177404</v>
      </c>
      <c r="CI41" s="18">
        <f t="shared" si="92"/>
        <v>0.56632558168555414</v>
      </c>
      <c r="CJ41" s="18">
        <f t="shared" si="92"/>
        <v>0.35970890379203135</v>
      </c>
      <c r="CK41" s="18">
        <f t="shared" si="92"/>
        <v>0.43719851149578776</v>
      </c>
      <c r="CL41" s="18">
        <f t="shared" si="92"/>
        <v>0.83809537740032125</v>
      </c>
      <c r="CM41" s="18">
        <f t="shared" si="92"/>
        <v>0.92935255329045618</v>
      </c>
      <c r="CN41" s="18">
        <f t="shared" si="92"/>
        <v>0.95176389924277105</v>
      </c>
      <c r="CO41" s="18">
        <f t="shared" si="92"/>
        <v>0.93138809921164023</v>
      </c>
      <c r="CP41" s="18">
        <f t="shared" si="92"/>
        <v>0.90877294391233887</v>
      </c>
      <c r="CQ41" s="18">
        <f t="shared" si="92"/>
        <v>0.83705424027190944</v>
      </c>
      <c r="CR41" s="18">
        <f t="shared" si="92"/>
        <v>0.78073308799710162</v>
      </c>
      <c r="CS41" s="18">
        <f t="shared" si="92"/>
        <v>0.43798240661648608</v>
      </c>
      <c r="CT41" s="18">
        <f t="shared" si="92"/>
        <v>0.70984585363968522</v>
      </c>
      <c r="CU41" s="18">
        <f t="shared" si="92"/>
        <v>0.28586937045282806</v>
      </c>
      <c r="CV41" s="18">
        <f t="shared" si="92"/>
        <v>0.61306674980648768</v>
      </c>
      <c r="CW41" s="18">
        <f t="shared" si="92"/>
        <v>0.11209427049069683</v>
      </c>
      <c r="CX41" s="18">
        <f t="shared" si="92"/>
        <v>0.35537367869787645</v>
      </c>
      <c r="CY41" s="18">
        <f t="shared" si="92"/>
        <v>0.62946440430272999</v>
      </c>
      <c r="CZ41" s="18">
        <f t="shared" si="92"/>
        <v>0.45059664829482632</v>
      </c>
      <c r="DA41" s="18">
        <f t="shared" si="92"/>
        <v>0.57800930395231187</v>
      </c>
      <c r="DB41" s="18">
        <f t="shared" si="92"/>
        <v>0.96478909434465931</v>
      </c>
      <c r="DC41" s="18">
        <f t="shared" si="92"/>
        <v>0.88775817401842683</v>
      </c>
      <c r="DD41" s="18">
        <f t="shared" si="92"/>
        <v>0.94356384747451283</v>
      </c>
      <c r="DE41" s="18">
        <f t="shared" si="92"/>
        <v>0.87001828645692481</v>
      </c>
      <c r="DF41" s="18">
        <f t="shared" si="92"/>
        <v>0.92376547881343707</v>
      </c>
      <c r="DG41" s="18">
        <f t="shared" si="92"/>
        <v>0.31601573284487983</v>
      </c>
      <c r="DH41" s="18">
        <f t="shared" si="92"/>
        <v>2.403720951364649E-2</v>
      </c>
      <c r="DI41" s="18">
        <f t="shared" si="92"/>
        <v>8.8378042978593183E-3</v>
      </c>
      <c r="DJ41" s="18">
        <f t="shared" si="92"/>
        <v>0.24407294783285913</v>
      </c>
      <c r="DK41" s="18">
        <f t="shared" si="92"/>
        <v>0.42658687192958222</v>
      </c>
      <c r="DL41" s="18">
        <f t="shared" si="92"/>
        <v>0.60918177111350635</v>
      </c>
      <c r="DM41" s="18">
        <f t="shared" si="92"/>
        <v>0.77011411149660602</v>
      </c>
      <c r="DN41" s="18">
        <f t="shared" si="92"/>
        <v>0.743655404245531</v>
      </c>
      <c r="DO41" s="18">
        <f t="shared" si="92"/>
        <v>0.49810629484951863</v>
      </c>
      <c r="DP41" s="18">
        <f t="shared" si="92"/>
        <v>0.50877326073912033</v>
      </c>
      <c r="DQ41" s="18">
        <f t="shared" si="92"/>
        <v>0.75130404795802508</v>
      </c>
      <c r="DR41" s="18">
        <f t="shared" si="92"/>
        <v>0.86778972991951797</v>
      </c>
      <c r="DS41" s="18">
        <f t="shared" si="92"/>
        <v>0.83566941980432308</v>
      </c>
      <c r="DT41" s="18">
        <f t="shared" si="92"/>
        <v>0.73311136905437535</v>
      </c>
      <c r="DU41" s="18">
        <f t="shared" si="92"/>
        <v>0.65622224946213592</v>
      </c>
      <c r="DV41" s="18">
        <f t="shared" si="92"/>
        <v>0.60879645347247258</v>
      </c>
      <c r="DW41" s="18">
        <f t="shared" si="92"/>
        <v>0.74581161455815126</v>
      </c>
      <c r="DX41" s="18">
        <f t="shared" si="92"/>
        <v>0.80637829589653742</v>
      </c>
      <c r="DY41" s="18">
        <f t="shared" si="92"/>
        <v>0.74410296714095336</v>
      </c>
      <c r="DZ41" s="18">
        <f t="shared" si="92"/>
        <v>0.51431528004375215</v>
      </c>
      <c r="EA41" s="18">
        <f t="shared" si="92"/>
        <v>0.39090984012431063</v>
      </c>
      <c r="EB41" s="18">
        <f t="shared" ref="EB41:GM41" si="93">_xlfn.GAMMA.DIST(LN(EB11)-EB$32,EB$30,EB$31,TRUE)</f>
        <v>0.46447470432741389</v>
      </c>
      <c r="EC41" s="18">
        <f t="shared" si="93"/>
        <v>0.34027784561303515</v>
      </c>
      <c r="ED41" s="18">
        <f t="shared" si="93"/>
        <v>0.48494918015365451</v>
      </c>
      <c r="EE41" s="18">
        <f t="shared" si="93"/>
        <v>0.81674899745462637</v>
      </c>
      <c r="EF41" s="18">
        <f t="shared" si="93"/>
        <v>0.79360602056429774</v>
      </c>
      <c r="EG41" s="18">
        <f t="shared" si="93"/>
        <v>0.87941804819310154</v>
      </c>
      <c r="EH41" s="18">
        <f t="shared" si="93"/>
        <v>0.91445752842057504</v>
      </c>
      <c r="EI41" s="18">
        <f t="shared" si="93"/>
        <v>0.90535176990746957</v>
      </c>
      <c r="EJ41" s="18">
        <f t="shared" si="93"/>
        <v>0.90687165965473793</v>
      </c>
      <c r="EK41" s="18">
        <f t="shared" si="93"/>
        <v>0.93647387571850438</v>
      </c>
      <c r="EL41" s="18">
        <f t="shared" si="93"/>
        <v>0.83820258055782659</v>
      </c>
      <c r="EM41" s="18">
        <f t="shared" si="93"/>
        <v>0.57671801223960928</v>
      </c>
      <c r="EN41" s="18">
        <f t="shared" si="93"/>
        <v>0.58477435851473136</v>
      </c>
      <c r="EO41" s="18">
        <f t="shared" si="93"/>
        <v>0.82995414210881435</v>
      </c>
      <c r="EP41" s="18">
        <f t="shared" si="93"/>
        <v>0.57057156178579971</v>
      </c>
      <c r="EQ41" s="18">
        <f t="shared" si="93"/>
        <v>0.38286097369526806</v>
      </c>
      <c r="ER41" s="18">
        <f t="shared" si="93"/>
        <v>0.25514154175644466</v>
      </c>
      <c r="ES41" s="18">
        <f t="shared" si="93"/>
        <v>3.0761982961566774E-2</v>
      </c>
      <c r="ET41" s="18">
        <f t="shared" si="93"/>
        <v>3.0207449472784927E-2</v>
      </c>
      <c r="EU41" s="18">
        <f t="shared" si="93"/>
        <v>0.2420908816380716</v>
      </c>
      <c r="EV41" s="18">
        <f t="shared" si="93"/>
        <v>0.35939312349335445</v>
      </c>
      <c r="EW41" s="18">
        <f t="shared" si="93"/>
        <v>0.70528773114987919</v>
      </c>
      <c r="EX41" s="18">
        <f t="shared" si="93"/>
        <v>0.86399711006632973</v>
      </c>
      <c r="EY41" s="18">
        <f t="shared" si="93"/>
        <v>0.94418124120358138</v>
      </c>
      <c r="EZ41" s="18">
        <f t="shared" si="93"/>
        <v>0.78974165092041515</v>
      </c>
      <c r="FA41" s="18">
        <f t="shared" si="93"/>
        <v>0.94853594329164304</v>
      </c>
      <c r="FB41" s="18">
        <f t="shared" si="93"/>
        <v>0.98082463907393691</v>
      </c>
      <c r="FC41" s="18">
        <f t="shared" si="93"/>
        <v>0.967196998756787</v>
      </c>
      <c r="FD41" s="18">
        <f t="shared" si="93"/>
        <v>0.96030170508116564</v>
      </c>
      <c r="FE41" s="18">
        <f t="shared" si="93"/>
        <v>0.86748625392995882</v>
      </c>
      <c r="FF41" s="18">
        <f t="shared" si="93"/>
        <v>0.71413427329330892</v>
      </c>
      <c r="FG41" s="18">
        <f t="shared" si="93"/>
        <v>0.77309951704046265</v>
      </c>
      <c r="FH41" s="18">
        <f t="shared" si="93"/>
        <v>0.58432132076298848</v>
      </c>
      <c r="FI41" s="18">
        <f t="shared" si="93"/>
        <v>0.5055644348011602</v>
      </c>
      <c r="FJ41" s="18">
        <f t="shared" si="93"/>
        <v>0.70058758027516432</v>
      </c>
      <c r="FK41" s="18">
        <f t="shared" si="93"/>
        <v>0.831597314838599</v>
      </c>
      <c r="FL41" s="18">
        <f t="shared" si="93"/>
        <v>0.74796640237291578</v>
      </c>
      <c r="FM41" s="18">
        <f t="shared" si="93"/>
        <v>0.91003355600965885</v>
      </c>
      <c r="FN41" s="18">
        <f t="shared" si="93"/>
        <v>0.89074826604566359</v>
      </c>
      <c r="FO41" s="18">
        <f t="shared" si="93"/>
        <v>0.77553213578745339</v>
      </c>
      <c r="FP41" s="18">
        <f t="shared" si="93"/>
        <v>0.83498647800658587</v>
      </c>
      <c r="FQ41" s="18">
        <f t="shared" si="93"/>
        <v>0.75784761911882847</v>
      </c>
      <c r="FR41" s="18">
        <f t="shared" si="93"/>
        <v>0.76889655665861723</v>
      </c>
      <c r="FS41" s="18">
        <f t="shared" si="93"/>
        <v>0.92488828221651631</v>
      </c>
      <c r="FT41" s="18">
        <f t="shared" si="93"/>
        <v>0.85474890884817212</v>
      </c>
      <c r="FU41" s="18">
        <f t="shared" si="93"/>
        <v>0.81340113551024884</v>
      </c>
      <c r="FV41" s="18">
        <f t="shared" si="93"/>
        <v>0.90929976039884297</v>
      </c>
      <c r="FW41" s="18">
        <f t="shared" si="93"/>
        <v>0.94486379956112476</v>
      </c>
      <c r="FX41" s="18">
        <f t="shared" si="93"/>
        <v>0.76295873160400196</v>
      </c>
      <c r="FY41" s="18">
        <f t="shared" si="93"/>
        <v>0.7450854290789366</v>
      </c>
      <c r="FZ41" s="18">
        <f t="shared" si="93"/>
        <v>0.64117136116835405</v>
      </c>
      <c r="GA41" s="18">
        <f t="shared" si="93"/>
        <v>0.15186303918906954</v>
      </c>
      <c r="GB41" s="18">
        <f t="shared" si="93"/>
        <v>0.26855711074120386</v>
      </c>
      <c r="GC41" s="18">
        <f t="shared" si="93"/>
        <v>0.69454582906090478</v>
      </c>
      <c r="GD41" s="18">
        <f t="shared" si="93"/>
        <v>0.82694973291276241</v>
      </c>
      <c r="GE41" s="18">
        <f t="shared" si="93"/>
        <v>0.9452411380337391</v>
      </c>
      <c r="GF41" s="18">
        <f t="shared" si="93"/>
        <v>0.93870704646480552</v>
      </c>
      <c r="GG41" s="18">
        <f t="shared" si="93"/>
        <v>0.94736062392138554</v>
      </c>
      <c r="GH41" s="18">
        <f t="shared" si="93"/>
        <v>0.96261282926205549</v>
      </c>
      <c r="GI41" s="18">
        <f t="shared" si="93"/>
        <v>0.85504459287675738</v>
      </c>
      <c r="GJ41" s="18">
        <f t="shared" si="93"/>
        <v>0.45377906323605982</v>
      </c>
      <c r="GK41" s="18">
        <f t="shared" si="93"/>
        <v>0.60817145632863612</v>
      </c>
      <c r="GL41" s="18">
        <f t="shared" si="93"/>
        <v>0.16644045803776852</v>
      </c>
      <c r="GM41" s="18">
        <f t="shared" si="93"/>
        <v>0.1733046829666329</v>
      </c>
      <c r="GN41" s="18">
        <f t="shared" ref="GN41:IY41" si="94">_xlfn.GAMMA.DIST(LN(GN11)-GN$32,GN$30,GN$31,TRUE)</f>
        <v>0.55390839204979458</v>
      </c>
      <c r="GO41" s="18">
        <f t="shared" si="94"/>
        <v>0.83270724367770288</v>
      </c>
      <c r="GP41" s="18">
        <f t="shared" si="94"/>
        <v>0.92516418201314599</v>
      </c>
      <c r="GQ41" s="18">
        <f t="shared" si="94"/>
        <v>0.89866318735036943</v>
      </c>
      <c r="GR41" s="18">
        <f t="shared" si="94"/>
        <v>0.84396719125312747</v>
      </c>
      <c r="GS41" s="18">
        <f t="shared" si="94"/>
        <v>0.75281886373476792</v>
      </c>
      <c r="GT41" s="18">
        <f t="shared" si="94"/>
        <v>0.95817642124456848</v>
      </c>
      <c r="GU41" s="18">
        <f t="shared" si="94"/>
        <v>0.9372154919169593</v>
      </c>
      <c r="GV41" s="18">
        <f t="shared" si="94"/>
        <v>0.95235131180730037</v>
      </c>
      <c r="GW41" s="18">
        <f t="shared" si="94"/>
        <v>0.95098457844517159</v>
      </c>
      <c r="GX41" s="18">
        <f t="shared" si="94"/>
        <v>0.82915109260920639</v>
      </c>
      <c r="GY41" s="18">
        <f t="shared" si="94"/>
        <v>0.43311199894008728</v>
      </c>
      <c r="GZ41" s="18">
        <f t="shared" si="94"/>
        <v>0.65002308031974287</v>
      </c>
      <c r="HA41" s="18">
        <f t="shared" si="94"/>
        <v>0.57338555242332134</v>
      </c>
      <c r="HB41" s="18">
        <f t="shared" si="94"/>
        <v>0.82347137933406178</v>
      </c>
      <c r="HC41" s="18">
        <f t="shared" si="94"/>
        <v>0.8369416268031844</v>
      </c>
      <c r="HD41" s="18">
        <f t="shared" si="94"/>
        <v>0.70552613147370069</v>
      </c>
      <c r="HE41" s="18">
        <f t="shared" si="94"/>
        <v>0.72541369499197761</v>
      </c>
      <c r="HF41" s="18">
        <f t="shared" si="94"/>
        <v>0.50630543435853348</v>
      </c>
      <c r="HG41" s="18">
        <f t="shared" si="94"/>
        <v>0.7058092216553955</v>
      </c>
      <c r="HH41" s="18">
        <f t="shared" si="94"/>
        <v>0.78793615495900071</v>
      </c>
      <c r="HI41" s="18">
        <f t="shared" si="94"/>
        <v>0.90309686686806412</v>
      </c>
      <c r="HJ41" s="18">
        <f t="shared" si="94"/>
        <v>0.37143417039599969</v>
      </c>
      <c r="HK41" s="18">
        <f t="shared" si="94"/>
        <v>0.62598953413122571</v>
      </c>
      <c r="HL41" s="18">
        <f t="shared" si="94"/>
        <v>0.8920157912984239</v>
      </c>
      <c r="HM41" s="18">
        <f t="shared" si="94"/>
        <v>0.91687468008033279</v>
      </c>
      <c r="HN41" s="18">
        <f t="shared" si="94"/>
        <v>0.68395948623433422</v>
      </c>
      <c r="HO41" s="18">
        <f t="shared" si="94"/>
        <v>0.91830103323935786</v>
      </c>
      <c r="HP41" s="18">
        <f t="shared" si="94"/>
        <v>0.93148762739019542</v>
      </c>
      <c r="HQ41" s="18">
        <f t="shared" si="94"/>
        <v>0.97682635985811639</v>
      </c>
      <c r="HR41" s="18">
        <f t="shared" si="94"/>
        <v>0.97322690509960119</v>
      </c>
      <c r="HS41" s="18">
        <f t="shared" si="94"/>
        <v>0.97240679666316976</v>
      </c>
      <c r="HT41" s="18">
        <f t="shared" si="94"/>
        <v>0.98229163445534595</v>
      </c>
      <c r="HU41" s="18">
        <f t="shared" si="94"/>
        <v>0.98895515009417756</v>
      </c>
      <c r="HV41" s="18">
        <f t="shared" si="94"/>
        <v>0.50073889246479997</v>
      </c>
      <c r="HW41" s="18">
        <f t="shared" si="94"/>
        <v>0.26380250125156435</v>
      </c>
      <c r="HX41" s="18">
        <f t="shared" si="94"/>
        <v>0.21485748736455487</v>
      </c>
      <c r="HY41" s="18">
        <f t="shared" si="94"/>
        <v>0.54525132470981386</v>
      </c>
      <c r="HZ41" s="18">
        <f t="shared" si="94"/>
        <v>0.65411272516187935</v>
      </c>
      <c r="IA41" s="18">
        <f t="shared" si="94"/>
        <v>0.71694815049160243</v>
      </c>
      <c r="IB41" s="18">
        <f t="shared" si="94"/>
        <v>0.84661303671121002</v>
      </c>
      <c r="IC41" s="18">
        <f t="shared" si="94"/>
        <v>0.73288301210005946</v>
      </c>
      <c r="ID41" s="18">
        <f t="shared" si="94"/>
        <v>0.67170270323852044</v>
      </c>
      <c r="IE41" s="18">
        <f t="shared" si="94"/>
        <v>0.91211253637265177</v>
      </c>
      <c r="IF41" s="18">
        <f t="shared" si="94"/>
        <v>0.85670904793240665</v>
      </c>
      <c r="IG41" s="18">
        <f t="shared" si="94"/>
        <v>0.79703130777398723</v>
      </c>
      <c r="IH41" s="18">
        <f t="shared" si="94"/>
        <v>0.6888697089370095</v>
      </c>
      <c r="II41" s="18">
        <f t="shared" si="94"/>
        <v>0.92298543401681954</v>
      </c>
      <c r="IJ41" s="18">
        <f t="shared" si="94"/>
        <v>0.8631198172084984</v>
      </c>
      <c r="IK41" s="18">
        <f t="shared" si="94"/>
        <v>0.71252689167847438</v>
      </c>
      <c r="IL41" s="18">
        <f t="shared" si="94"/>
        <v>0.88965615800675868</v>
      </c>
      <c r="IM41" s="18">
        <f t="shared" si="94"/>
        <v>0.58087039820475617</v>
      </c>
      <c r="IN41" s="18">
        <f t="shared" si="94"/>
        <v>0.51735204136912427</v>
      </c>
      <c r="IO41" s="18">
        <f t="shared" si="94"/>
        <v>0.8563795045498992</v>
      </c>
      <c r="IP41" s="18">
        <f t="shared" si="94"/>
        <v>0.38891648576509807</v>
      </c>
      <c r="IQ41" s="18">
        <f t="shared" si="94"/>
        <v>0.32979095413707993</v>
      </c>
      <c r="IR41" s="18">
        <f t="shared" si="94"/>
        <v>0.17500873483355214</v>
      </c>
      <c r="IS41" s="18">
        <f t="shared" si="94"/>
        <v>0.59038525413301413</v>
      </c>
      <c r="IT41" s="18">
        <f t="shared" si="94"/>
        <v>0.77521224051485527</v>
      </c>
      <c r="IU41" s="18">
        <f t="shared" si="94"/>
        <v>0.43953476735791297</v>
      </c>
      <c r="IV41" s="18">
        <f t="shared" si="94"/>
        <v>0.2148688266425679</v>
      </c>
      <c r="IW41" s="18">
        <f t="shared" si="94"/>
        <v>0.1051742183876912</v>
      </c>
      <c r="IX41" s="18">
        <f t="shared" si="94"/>
        <v>0.14849584831131379</v>
      </c>
      <c r="IY41" s="18">
        <f t="shared" si="94"/>
        <v>0.43419738691606102</v>
      </c>
      <c r="IZ41" s="18">
        <f t="shared" ref="IZ41:LK41" si="95">_xlfn.GAMMA.DIST(LN(IZ11)-IZ$32,IZ$30,IZ$31,TRUE)</f>
        <v>0.41210108317394945</v>
      </c>
      <c r="JA41" s="18">
        <f t="shared" si="95"/>
        <v>0.82431720564386335</v>
      </c>
      <c r="JB41" s="18">
        <f t="shared" si="95"/>
        <v>0.55532929070892501</v>
      </c>
      <c r="JC41" s="18">
        <f t="shared" si="95"/>
        <v>0.87885806658281007</v>
      </c>
      <c r="JD41" s="18">
        <f t="shared" si="95"/>
        <v>0.78399093478743831</v>
      </c>
      <c r="JE41" s="18">
        <f t="shared" si="95"/>
        <v>0.91111724617883572</v>
      </c>
      <c r="JF41" s="18">
        <f t="shared" si="95"/>
        <v>0.98493009189807923</v>
      </c>
      <c r="JG41" s="18">
        <f t="shared" si="95"/>
        <v>0.97626425475107359</v>
      </c>
      <c r="JH41" s="18">
        <f t="shared" si="95"/>
        <v>0.95215498987660951</v>
      </c>
      <c r="JI41" s="18">
        <f t="shared" si="95"/>
        <v>0.94767915530615288</v>
      </c>
      <c r="JJ41" s="18">
        <f t="shared" si="95"/>
        <v>0.4849385901806314</v>
      </c>
      <c r="JK41" s="18">
        <f t="shared" si="95"/>
        <v>0.26634371620762792</v>
      </c>
      <c r="JL41" s="18">
        <f t="shared" si="95"/>
        <v>0.59924646103512158</v>
      </c>
      <c r="JM41" s="18">
        <f t="shared" si="95"/>
        <v>0.77275157350481027</v>
      </c>
      <c r="JN41" s="18">
        <f t="shared" si="95"/>
        <v>0.3292926329986231</v>
      </c>
      <c r="JO41" s="18">
        <f t="shared" si="95"/>
        <v>0.44107997657434517</v>
      </c>
      <c r="JP41" s="18">
        <f t="shared" si="95"/>
        <v>0.70380261433687119</v>
      </c>
      <c r="JQ41" s="18">
        <f t="shared" si="95"/>
        <v>0.81720139971259664</v>
      </c>
      <c r="JR41" s="18">
        <f t="shared" si="95"/>
        <v>0.70191676840542838</v>
      </c>
      <c r="JS41" s="18">
        <f t="shared" si="95"/>
        <v>0.88671155678405322</v>
      </c>
      <c r="JT41" s="18">
        <f t="shared" si="95"/>
        <v>0.53002108377048018</v>
      </c>
      <c r="JU41" s="18">
        <f t="shared" si="95"/>
        <v>0.10851562121085115</v>
      </c>
      <c r="JV41" s="18">
        <f t="shared" si="95"/>
        <v>0.5563207046038473</v>
      </c>
      <c r="JW41" s="18">
        <f t="shared" si="95"/>
        <v>0.57958376368314191</v>
      </c>
      <c r="JX41" s="18">
        <f t="shared" si="95"/>
        <v>0.53659602531434625</v>
      </c>
      <c r="JY41" s="18">
        <f t="shared" si="95"/>
        <v>0.69714366534092287</v>
      </c>
      <c r="JZ41" s="18">
        <f t="shared" si="95"/>
        <v>0.5686174343236885</v>
      </c>
      <c r="KA41" s="18">
        <f t="shared" si="95"/>
        <v>0.21367765016197637</v>
      </c>
      <c r="KB41" s="18">
        <f t="shared" si="95"/>
        <v>0.4880962301310417</v>
      </c>
      <c r="KC41" s="18">
        <f t="shared" si="95"/>
        <v>0.37584872974586686</v>
      </c>
      <c r="KD41" s="18">
        <f t="shared" si="95"/>
        <v>0.58017697742332963</v>
      </c>
      <c r="KE41" s="18">
        <f t="shared" si="95"/>
        <v>0.84765534847929347</v>
      </c>
      <c r="KF41" s="18">
        <f t="shared" si="95"/>
        <v>0.67979745269717085</v>
      </c>
      <c r="KG41" s="18">
        <f t="shared" si="95"/>
        <v>0.82432543820776649</v>
      </c>
      <c r="KH41" s="18">
        <f t="shared" si="95"/>
        <v>0.58846508789484719</v>
      </c>
      <c r="KI41" s="18">
        <f t="shared" si="95"/>
        <v>0.69801341808507877</v>
      </c>
      <c r="KJ41" s="18">
        <f t="shared" si="95"/>
        <v>0.89270662052159699</v>
      </c>
      <c r="KK41" s="18">
        <f t="shared" si="95"/>
        <v>0.83362091231563418</v>
      </c>
      <c r="KL41" s="18">
        <f t="shared" si="95"/>
        <v>0.96039365172698121</v>
      </c>
      <c r="KM41" s="18">
        <f t="shared" si="95"/>
        <v>0.97660425457160682</v>
      </c>
      <c r="KN41" s="18">
        <f t="shared" si="95"/>
        <v>0.96989402829990146</v>
      </c>
      <c r="KO41" s="18">
        <f t="shared" si="95"/>
        <v>0.73700901409182085</v>
      </c>
      <c r="KP41" s="18">
        <f t="shared" si="95"/>
        <v>0.78110562785934445</v>
      </c>
      <c r="KQ41" s="18">
        <f t="shared" si="95"/>
        <v>0.43562090482143129</v>
      </c>
      <c r="KR41" s="18">
        <f t="shared" si="95"/>
        <v>0.3976567921318705</v>
      </c>
      <c r="KS41" s="18">
        <f t="shared" si="95"/>
        <v>0.42503747323370417</v>
      </c>
      <c r="KT41" s="18">
        <f t="shared" si="95"/>
        <v>0.44289070770961569</v>
      </c>
      <c r="KU41" s="18">
        <f t="shared" si="95"/>
        <v>0.31508062748686433</v>
      </c>
      <c r="KV41" s="18">
        <f t="shared" si="95"/>
        <v>0.36688763793527451</v>
      </c>
      <c r="KW41" s="18">
        <f t="shared" si="95"/>
        <v>4.7836329635810734E-2</v>
      </c>
      <c r="KX41" s="18">
        <f t="shared" si="95"/>
        <v>0.49012637134373421</v>
      </c>
      <c r="KY41" s="18">
        <f t="shared" si="95"/>
        <v>0.80370593121428846</v>
      </c>
      <c r="KZ41" s="18">
        <f t="shared" si="95"/>
        <v>0.38386210006606886</v>
      </c>
      <c r="LA41" s="18">
        <f t="shared" si="95"/>
        <v>0.60141063273198236</v>
      </c>
      <c r="LB41" s="18">
        <f t="shared" si="95"/>
        <v>0.37643834888214867</v>
      </c>
      <c r="LC41" s="18">
        <f t="shared" si="95"/>
        <v>0.34103391406012756</v>
      </c>
      <c r="LD41" s="18">
        <f t="shared" si="95"/>
        <v>0.65160735912088541</v>
      </c>
      <c r="LE41" s="18">
        <f t="shared" si="95"/>
        <v>0.21859690961750194</v>
      </c>
      <c r="LF41" s="18">
        <f t="shared" si="95"/>
        <v>0.48810957770854302</v>
      </c>
      <c r="LG41" s="18">
        <f t="shared" si="95"/>
        <v>0.69775628886223817</v>
      </c>
      <c r="LH41" s="18">
        <f t="shared" si="95"/>
        <v>0.72560171838959819</v>
      </c>
      <c r="LI41" s="18">
        <f t="shared" si="95"/>
        <v>0.63395623553542502</v>
      </c>
      <c r="LJ41" s="18">
        <f t="shared" si="95"/>
        <v>0.50631729979063933</v>
      </c>
      <c r="LK41" s="18">
        <f t="shared" si="95"/>
        <v>0.65098946562829352</v>
      </c>
      <c r="LL41" s="18">
        <f t="shared" ref="LL41:LW41" si="96">_xlfn.GAMMA.DIST(LN(LL11)-LL$32,LL$30,LL$31,TRUE)</f>
        <v>0.64783161476838513</v>
      </c>
      <c r="LM41" s="18">
        <f t="shared" si="96"/>
        <v>0.21100393430485243</v>
      </c>
      <c r="LN41" s="18">
        <f t="shared" si="96"/>
        <v>0.82178277887447138</v>
      </c>
      <c r="LO41" s="18">
        <f t="shared" si="96"/>
        <v>0.64116579448056488</v>
      </c>
      <c r="LP41" s="18">
        <f t="shared" si="96"/>
        <v>0.17677173574372584</v>
      </c>
      <c r="LQ41" s="18">
        <f t="shared" si="96"/>
        <v>0.44633837044704761</v>
      </c>
      <c r="LR41" s="18">
        <f t="shared" si="96"/>
        <v>0.30911650825885534</v>
      </c>
      <c r="LS41" s="18">
        <f t="shared" si="96"/>
        <v>0.15183687271804877</v>
      </c>
      <c r="LT41" s="18">
        <f t="shared" si="96"/>
        <v>0.67288740316066908</v>
      </c>
      <c r="LU41" s="18">
        <f t="shared" si="96"/>
        <v>0.47473791012209521</v>
      </c>
      <c r="LV41" s="18">
        <f t="shared" si="96"/>
        <v>0.17587489486695729</v>
      </c>
      <c r="LW41" s="16">
        <f t="shared" si="96"/>
        <v>0.26988761544923484</v>
      </c>
    </row>
    <row r="42" spans="1:335" x14ac:dyDescent="0.3">
      <c r="A42" s="15">
        <v>2009</v>
      </c>
      <c r="B42" s="18">
        <f t="shared" si="42"/>
        <v>0.61753826641249532</v>
      </c>
      <c r="C42" s="18">
        <f t="shared" si="42"/>
        <v>0.1332633382702158</v>
      </c>
      <c r="D42" s="18">
        <f t="shared" ref="D42:BO42" si="97">_xlfn.GAMMA.DIST(LN(D12)-D$32,D$30,D$31,TRUE)</f>
        <v>3.132156896782657E-2</v>
      </c>
      <c r="E42" s="18">
        <f t="shared" si="97"/>
        <v>0.22480399375374557</v>
      </c>
      <c r="F42" s="18">
        <f t="shared" si="97"/>
        <v>0.29887439269469318</v>
      </c>
      <c r="G42" s="18">
        <f t="shared" si="97"/>
        <v>0.67334737759220564</v>
      </c>
      <c r="H42" s="18">
        <f t="shared" si="97"/>
        <v>9.3669117981543065E-2</v>
      </c>
      <c r="I42" s="18">
        <f t="shared" si="97"/>
        <v>0.24290133009385503</v>
      </c>
      <c r="J42" s="18">
        <f t="shared" si="97"/>
        <v>5.7593187357844057E-2</v>
      </c>
      <c r="K42" s="18">
        <f t="shared" si="97"/>
        <v>3.7669422086401796E-2</v>
      </c>
      <c r="L42" s="18">
        <f t="shared" si="97"/>
        <v>0.82640460810127081</v>
      </c>
      <c r="M42" s="18">
        <f t="shared" si="97"/>
        <v>7.0251754329493044E-2</v>
      </c>
      <c r="N42" s="18">
        <f t="shared" si="97"/>
        <v>6.6118965464115331E-2</v>
      </c>
      <c r="O42" s="18">
        <f t="shared" si="97"/>
        <v>9.4512160685047988E-2</v>
      </c>
      <c r="P42" s="18">
        <f t="shared" si="97"/>
        <v>0.2566911837306684</v>
      </c>
      <c r="Q42" s="18">
        <f t="shared" si="97"/>
        <v>7.5402228431357549E-2</v>
      </c>
      <c r="R42" s="18">
        <f t="shared" si="97"/>
        <v>5.2119648458612604E-2</v>
      </c>
      <c r="S42" s="18">
        <f t="shared" si="97"/>
        <v>2.5449737364788092E-3</v>
      </c>
      <c r="T42" s="18">
        <f t="shared" si="97"/>
        <v>4.8913543594308627E-2</v>
      </c>
      <c r="U42" s="18" t="e">
        <f t="shared" si="97"/>
        <v>#NUM!</v>
      </c>
      <c r="V42" s="18">
        <f t="shared" si="97"/>
        <v>0.21972272670514473</v>
      </c>
      <c r="W42" s="18">
        <f t="shared" si="97"/>
        <v>0.34464766729684182</v>
      </c>
      <c r="X42" s="18">
        <f t="shared" si="97"/>
        <v>5.7598797233303516E-2</v>
      </c>
      <c r="Y42" s="18">
        <f t="shared" si="97"/>
        <v>9.2588112700427605E-2</v>
      </c>
      <c r="Z42" s="18">
        <f t="shared" si="97"/>
        <v>5.6911790360569335E-2</v>
      </c>
      <c r="AA42" s="18">
        <f t="shared" si="97"/>
        <v>0.16099873277336713</v>
      </c>
      <c r="AB42" s="18">
        <f t="shared" si="97"/>
        <v>3.278144736454261E-2</v>
      </c>
      <c r="AC42" s="18">
        <f t="shared" si="97"/>
        <v>0.10414779235848987</v>
      </c>
      <c r="AD42" s="18">
        <f t="shared" si="97"/>
        <v>3.8931982354007126E-2</v>
      </c>
      <c r="AE42" s="18">
        <f t="shared" si="97"/>
        <v>6.9958230607050809E-2</v>
      </c>
      <c r="AF42" s="18">
        <f t="shared" si="97"/>
        <v>5.9324541096336711E-2</v>
      </c>
      <c r="AG42" s="18">
        <f t="shared" si="97"/>
        <v>7.4362363660593718E-3</v>
      </c>
      <c r="AH42" s="18">
        <f t="shared" si="97"/>
        <v>2.07473319574301E-3</v>
      </c>
      <c r="AI42" s="18">
        <f t="shared" si="97"/>
        <v>4.5318661570404655E-3</v>
      </c>
      <c r="AJ42" s="18">
        <f t="shared" si="97"/>
        <v>8.8876485426371155E-3</v>
      </c>
      <c r="AK42" s="18">
        <f t="shared" si="97"/>
        <v>2.8689261183974156E-2</v>
      </c>
      <c r="AL42" s="18" t="e">
        <f t="shared" si="97"/>
        <v>#NUM!</v>
      </c>
      <c r="AM42" s="18">
        <f t="shared" si="97"/>
        <v>6.7568424726722337E-2</v>
      </c>
      <c r="AN42" s="18">
        <f t="shared" si="97"/>
        <v>0.28346540264730574</v>
      </c>
      <c r="AO42" s="18">
        <f t="shared" si="97"/>
        <v>6.1312004554126068E-3</v>
      </c>
      <c r="AP42" s="18">
        <f t="shared" si="97"/>
        <v>5.7373799671335976E-2</v>
      </c>
      <c r="AQ42" s="18">
        <f t="shared" si="97"/>
        <v>0.45814580861502063</v>
      </c>
      <c r="AR42" s="18">
        <f t="shared" si="97"/>
        <v>4.4516742339377906E-2</v>
      </c>
      <c r="AS42" s="18">
        <f t="shared" si="97"/>
        <v>0.15216059222341324</v>
      </c>
      <c r="AT42" s="18">
        <f t="shared" si="97"/>
        <v>0.29409888331576894</v>
      </c>
      <c r="AU42" s="18">
        <f t="shared" si="97"/>
        <v>0.10599028270626774</v>
      </c>
      <c r="AV42" s="18">
        <f t="shared" si="97"/>
        <v>0.67575911630370711</v>
      </c>
      <c r="AW42" s="18">
        <f t="shared" si="97"/>
        <v>0.42028306508354712</v>
      </c>
      <c r="AX42" s="18">
        <f t="shared" si="97"/>
        <v>0.82110043965597113</v>
      </c>
      <c r="AY42" s="18">
        <f t="shared" si="97"/>
        <v>0.78103661680845293</v>
      </c>
      <c r="AZ42" s="18">
        <f t="shared" si="97"/>
        <v>0.77298422571366232</v>
      </c>
      <c r="BA42" s="18">
        <f t="shared" si="97"/>
        <v>0.3142721006262803</v>
      </c>
      <c r="BB42" s="18">
        <f t="shared" si="97"/>
        <v>0.20403161033167053</v>
      </c>
      <c r="BC42" s="18">
        <f t="shared" si="97"/>
        <v>0.58335698179840079</v>
      </c>
      <c r="BD42" s="18">
        <f t="shared" si="97"/>
        <v>0.36315202360805393</v>
      </c>
      <c r="BE42" s="18">
        <f t="shared" si="97"/>
        <v>0.34045169696667305</v>
      </c>
      <c r="BF42" s="18">
        <f t="shared" si="97"/>
        <v>0.34578159602146841</v>
      </c>
      <c r="BG42" s="18">
        <f t="shared" si="97"/>
        <v>0.38066695610420737</v>
      </c>
      <c r="BH42" s="18">
        <f t="shared" si="97"/>
        <v>1.2127491168281854E-2</v>
      </c>
      <c r="BI42" s="18">
        <f t="shared" si="97"/>
        <v>0.36553196694107837</v>
      </c>
      <c r="BJ42" s="18">
        <f t="shared" si="97"/>
        <v>4.8841285270307906E-2</v>
      </c>
      <c r="BK42" s="18">
        <f t="shared" si="97"/>
        <v>0.10515162822417604</v>
      </c>
      <c r="BL42" s="18">
        <f t="shared" si="97"/>
        <v>0.59781837398914406</v>
      </c>
      <c r="BM42" s="18">
        <f t="shared" si="97"/>
        <v>0.59592951949728512</v>
      </c>
      <c r="BN42" s="18">
        <f t="shared" si="97"/>
        <v>0.18286324046627453</v>
      </c>
      <c r="BO42" s="18">
        <f t="shared" si="97"/>
        <v>3.1480991607123816E-2</v>
      </c>
      <c r="BP42" s="18">
        <f t="shared" ref="BP42:EA42" si="98">_xlfn.GAMMA.DIST(LN(BP12)-BP$32,BP$30,BP$31,TRUE)</f>
        <v>0.12507347734561777</v>
      </c>
      <c r="BQ42" s="18">
        <f t="shared" si="98"/>
        <v>1.7784728300493012E-2</v>
      </c>
      <c r="BR42" s="18">
        <f t="shared" si="98"/>
        <v>7.8970097055030691E-2</v>
      </c>
      <c r="BS42" s="18">
        <f t="shared" si="98"/>
        <v>0.15098396421258578</v>
      </c>
      <c r="BT42" s="18">
        <f t="shared" si="98"/>
        <v>4.5905932140573292E-4</v>
      </c>
      <c r="BU42" s="18">
        <f t="shared" si="98"/>
        <v>5.3308325853791702E-3</v>
      </c>
      <c r="BV42" s="18">
        <f t="shared" si="98"/>
        <v>2.173437470717686E-3</v>
      </c>
      <c r="BW42" s="18">
        <f t="shared" si="98"/>
        <v>8.0505753632268237E-2</v>
      </c>
      <c r="BX42" s="18">
        <f t="shared" si="98"/>
        <v>3.9322314074075162E-3</v>
      </c>
      <c r="BY42" s="18">
        <f t="shared" si="98"/>
        <v>1.4464539387702055E-2</v>
      </c>
      <c r="BZ42" s="18">
        <f t="shared" si="98"/>
        <v>0.20335220918767383</v>
      </c>
      <c r="CA42" s="18">
        <f t="shared" si="98"/>
        <v>9.5635486847337799E-3</v>
      </c>
      <c r="CB42" s="18">
        <f t="shared" si="98"/>
        <v>1.8011019010766228E-2</v>
      </c>
      <c r="CC42" s="18">
        <f t="shared" si="98"/>
        <v>0.31294316252725773</v>
      </c>
      <c r="CD42" s="18">
        <f t="shared" si="98"/>
        <v>0.19033635201763061</v>
      </c>
      <c r="CE42" s="18">
        <f t="shared" si="98"/>
        <v>3.0453815080621789E-2</v>
      </c>
      <c r="CF42" s="18">
        <f t="shared" si="98"/>
        <v>0.28150603104504446</v>
      </c>
      <c r="CG42" s="18">
        <f t="shared" si="98"/>
        <v>0.34369635425190104</v>
      </c>
      <c r="CH42" s="18">
        <f t="shared" si="98"/>
        <v>4.7055416607123583E-2</v>
      </c>
      <c r="CI42" s="18">
        <f t="shared" si="98"/>
        <v>2.0349794563660206E-2</v>
      </c>
      <c r="CJ42" s="18">
        <f t="shared" si="98"/>
        <v>9.6630866508909015E-3</v>
      </c>
      <c r="CK42" s="18">
        <f t="shared" si="98"/>
        <v>0.52135029833344371</v>
      </c>
      <c r="CL42" s="18">
        <f t="shared" si="98"/>
        <v>0.50515310156695914</v>
      </c>
      <c r="CM42" s="18">
        <f t="shared" si="98"/>
        <v>0.79524162899769957</v>
      </c>
      <c r="CN42" s="18">
        <f t="shared" si="98"/>
        <v>0.84139820833399792</v>
      </c>
      <c r="CO42" s="18">
        <f t="shared" si="98"/>
        <v>0.43974283619234777</v>
      </c>
      <c r="CP42" s="18">
        <f t="shared" si="98"/>
        <v>0.42253096379404426</v>
      </c>
      <c r="CQ42" s="18">
        <f t="shared" si="98"/>
        <v>0.30976883506229141</v>
      </c>
      <c r="CR42" s="18">
        <f t="shared" si="98"/>
        <v>0.37136274166747446</v>
      </c>
      <c r="CS42" s="18">
        <f t="shared" si="98"/>
        <v>0.40579566924334992</v>
      </c>
      <c r="CT42" s="18">
        <f t="shared" si="98"/>
        <v>0.12342120541047967</v>
      </c>
      <c r="CU42" s="18">
        <f t="shared" si="98"/>
        <v>9.0080277491883132E-2</v>
      </c>
      <c r="CV42" s="18">
        <f t="shared" si="98"/>
        <v>0.16305664712810272</v>
      </c>
      <c r="CW42" s="18">
        <f t="shared" si="98"/>
        <v>0.10838176507558746</v>
      </c>
      <c r="CX42" s="18">
        <f t="shared" si="98"/>
        <v>0.46238411529882995</v>
      </c>
      <c r="CY42" s="18">
        <f t="shared" si="98"/>
        <v>0.20881941934611917</v>
      </c>
      <c r="CZ42" s="18">
        <f t="shared" si="98"/>
        <v>0.25870146098494312</v>
      </c>
      <c r="DA42" s="18">
        <f t="shared" si="98"/>
        <v>0.22136369745878251</v>
      </c>
      <c r="DB42" s="18">
        <f t="shared" si="98"/>
        <v>7.5037574260656895E-2</v>
      </c>
      <c r="DC42" s="18">
        <f t="shared" si="98"/>
        <v>0.2715190058332464</v>
      </c>
      <c r="DD42" s="18">
        <f t="shared" si="98"/>
        <v>0.35497435510735248</v>
      </c>
      <c r="DE42" s="18">
        <f t="shared" si="98"/>
        <v>0.29480186220766086</v>
      </c>
      <c r="DF42" s="18">
        <f t="shared" si="98"/>
        <v>0.15726678349342993</v>
      </c>
      <c r="DG42" s="18">
        <f t="shared" si="98"/>
        <v>2.1284322864620422E-2</v>
      </c>
      <c r="DH42" s="18">
        <f t="shared" si="98"/>
        <v>0.11738306627310538</v>
      </c>
      <c r="DI42" s="18">
        <f t="shared" si="98"/>
        <v>0.3266014562553301</v>
      </c>
      <c r="DJ42" s="18">
        <f t="shared" si="98"/>
        <v>8.6464436322569574E-2</v>
      </c>
      <c r="DK42" s="18">
        <f t="shared" si="98"/>
        <v>0.17517862222098593</v>
      </c>
      <c r="DL42" s="18">
        <f t="shared" si="98"/>
        <v>7.5766086385864101E-2</v>
      </c>
      <c r="DM42" s="18">
        <f t="shared" si="98"/>
        <v>0.12727181961811737</v>
      </c>
      <c r="DN42" s="18">
        <f t="shared" si="98"/>
        <v>2.313026180413634E-2</v>
      </c>
      <c r="DO42" s="18" t="e">
        <f t="shared" si="98"/>
        <v>#NUM!</v>
      </c>
      <c r="DP42" s="18" t="e">
        <f t="shared" si="98"/>
        <v>#NUM!</v>
      </c>
      <c r="DQ42" s="18">
        <f t="shared" si="98"/>
        <v>4.7767528242356673E-2</v>
      </c>
      <c r="DR42" s="18">
        <f t="shared" si="98"/>
        <v>0.14302003448018064</v>
      </c>
      <c r="DS42" s="18">
        <f t="shared" si="98"/>
        <v>2.132590271381685E-2</v>
      </c>
      <c r="DT42" s="18">
        <f t="shared" si="98"/>
        <v>6.5431407552556775E-2</v>
      </c>
      <c r="DU42" s="18">
        <f t="shared" si="98"/>
        <v>5.9744940086050406E-2</v>
      </c>
      <c r="DV42" s="18">
        <f t="shared" si="98"/>
        <v>1.694884968195072E-2</v>
      </c>
      <c r="DW42" s="18">
        <f t="shared" si="98"/>
        <v>0.20163353079907728</v>
      </c>
      <c r="DX42" s="18">
        <f t="shared" si="98"/>
        <v>0.14013375973943845</v>
      </c>
      <c r="DY42" s="18">
        <f t="shared" si="98"/>
        <v>7.7856906008982152E-2</v>
      </c>
      <c r="DZ42" s="18">
        <f t="shared" si="98"/>
        <v>2.9575211872856384E-5</v>
      </c>
      <c r="EA42" s="18" t="e">
        <f t="shared" si="98"/>
        <v>#NUM!</v>
      </c>
      <c r="EB42" s="18" t="e">
        <f t="shared" ref="EB42:GM42" si="99">_xlfn.GAMMA.DIST(LN(EB12)-EB$32,EB$30,EB$31,TRUE)</f>
        <v>#NUM!</v>
      </c>
      <c r="EC42" s="18">
        <f t="shared" si="99"/>
        <v>6.6392279243889345E-3</v>
      </c>
      <c r="ED42" s="18">
        <f t="shared" si="99"/>
        <v>8.2609908121030043E-2</v>
      </c>
      <c r="EE42" s="18">
        <f t="shared" si="99"/>
        <v>0.19127984752328658</v>
      </c>
      <c r="EF42" s="18">
        <f t="shared" si="99"/>
        <v>0.2011023913857389</v>
      </c>
      <c r="EG42" s="18">
        <f t="shared" si="99"/>
        <v>2.2237301515154528E-2</v>
      </c>
      <c r="EH42" s="18">
        <f t="shared" si="99"/>
        <v>0.26693557352604408</v>
      </c>
      <c r="EI42" s="18">
        <f t="shared" si="99"/>
        <v>0.61956498793638826</v>
      </c>
      <c r="EJ42" s="18">
        <f t="shared" si="99"/>
        <v>0.71317508925098427</v>
      </c>
      <c r="EK42" s="18">
        <f t="shared" si="99"/>
        <v>0.34260039023926686</v>
      </c>
      <c r="EL42" s="18">
        <f t="shared" si="99"/>
        <v>0.19776377551250135</v>
      </c>
      <c r="EM42" s="18">
        <f t="shared" si="99"/>
        <v>0.25518529421621516</v>
      </c>
      <c r="EN42" s="18">
        <f t="shared" si="99"/>
        <v>0.28730527786617838</v>
      </c>
      <c r="EO42" s="18">
        <f t="shared" si="99"/>
        <v>0.21093828098733486</v>
      </c>
      <c r="EP42" s="18">
        <f t="shared" si="99"/>
        <v>0.11701759034082304</v>
      </c>
      <c r="EQ42" s="18">
        <f t="shared" si="99"/>
        <v>0.55202320714016451</v>
      </c>
      <c r="ER42" s="18">
        <f t="shared" si="99"/>
        <v>0.29466109200337637</v>
      </c>
      <c r="ES42" s="18">
        <f t="shared" si="99"/>
        <v>0.35513117793365356</v>
      </c>
      <c r="ET42" s="18">
        <f t="shared" si="99"/>
        <v>0.667808553009407</v>
      </c>
      <c r="EU42" s="18">
        <f t="shared" si="99"/>
        <v>0.41614575698756356</v>
      </c>
      <c r="EV42" s="18">
        <f t="shared" si="99"/>
        <v>0.29764009055793261</v>
      </c>
      <c r="EW42" s="18">
        <f t="shared" si="99"/>
        <v>0.26091125151219935</v>
      </c>
      <c r="EX42" s="18">
        <f t="shared" si="99"/>
        <v>0.41344100952985791</v>
      </c>
      <c r="EY42" s="18">
        <f t="shared" si="99"/>
        <v>0.1825191626643021</v>
      </c>
      <c r="EZ42" s="18">
        <f t="shared" si="99"/>
        <v>0.67807245259019711</v>
      </c>
      <c r="FA42" s="18">
        <f t="shared" si="99"/>
        <v>0.54355027120829869</v>
      </c>
      <c r="FB42" s="18">
        <f t="shared" si="99"/>
        <v>0.7259143631242706</v>
      </c>
      <c r="FC42" s="18">
        <f t="shared" si="99"/>
        <v>0.14808673112451903</v>
      </c>
      <c r="FD42" s="18">
        <f t="shared" si="99"/>
        <v>3.8038957645172997E-2</v>
      </c>
      <c r="FE42" s="18">
        <f t="shared" si="99"/>
        <v>1.1520527072988668E-2</v>
      </c>
      <c r="FF42" s="18">
        <f t="shared" si="99"/>
        <v>0.24291251080716209</v>
      </c>
      <c r="FG42" s="18">
        <f t="shared" si="99"/>
        <v>0.43697642775090051</v>
      </c>
      <c r="FH42" s="18">
        <f t="shared" si="99"/>
        <v>1.638616744723706E-2</v>
      </c>
      <c r="FI42" s="18">
        <f t="shared" si="99"/>
        <v>3.1866516978639167E-2</v>
      </c>
      <c r="FJ42" s="18">
        <f t="shared" si="99"/>
        <v>3.8705591283708388E-2</v>
      </c>
      <c r="FK42" s="18" t="e">
        <f t="shared" si="99"/>
        <v>#NUM!</v>
      </c>
      <c r="FL42" s="18">
        <f t="shared" si="99"/>
        <v>1.4948187531345419E-2</v>
      </c>
      <c r="FM42" s="18">
        <f t="shared" si="99"/>
        <v>3.4812838324250021E-2</v>
      </c>
      <c r="FN42" s="18">
        <f t="shared" si="99"/>
        <v>0.57758568017972123</v>
      </c>
      <c r="FO42" s="18">
        <f t="shared" si="99"/>
        <v>0.21537406497783526</v>
      </c>
      <c r="FP42" s="18">
        <f t="shared" si="99"/>
        <v>0.12555126219770402</v>
      </c>
      <c r="FQ42" s="18">
        <f t="shared" si="99"/>
        <v>0.17336820089583296</v>
      </c>
      <c r="FR42" s="18">
        <f t="shared" si="99"/>
        <v>0.20233851328230298</v>
      </c>
      <c r="FS42" s="18">
        <f t="shared" si="99"/>
        <v>0.18276563218290701</v>
      </c>
      <c r="FT42" s="18">
        <f t="shared" si="99"/>
        <v>1.6803574537146398E-2</v>
      </c>
      <c r="FU42" s="18">
        <f t="shared" si="99"/>
        <v>8.7852559260024731E-3</v>
      </c>
      <c r="FV42" s="18">
        <f t="shared" si="99"/>
        <v>0.1492898389979746</v>
      </c>
      <c r="FW42" s="18">
        <f t="shared" si="99"/>
        <v>9.77767505211838E-2</v>
      </c>
      <c r="FX42" s="18">
        <f t="shared" si="99"/>
        <v>0.35470754055614978</v>
      </c>
      <c r="FY42" s="18">
        <f t="shared" si="99"/>
        <v>0.2726141255873879</v>
      </c>
      <c r="FZ42" s="18">
        <f t="shared" si="99"/>
        <v>3.9116819873304919E-2</v>
      </c>
      <c r="GA42" s="18">
        <f t="shared" si="99"/>
        <v>0.26431323640054072</v>
      </c>
      <c r="GB42" s="18">
        <f t="shared" si="99"/>
        <v>8.0787515997401652E-2</v>
      </c>
      <c r="GC42" s="18" t="e">
        <f t="shared" si="99"/>
        <v>#NUM!</v>
      </c>
      <c r="GD42" s="18">
        <f t="shared" si="99"/>
        <v>2.2485386347793845E-3</v>
      </c>
      <c r="GE42" s="18">
        <f t="shared" si="99"/>
        <v>0.15934000064109091</v>
      </c>
      <c r="GF42" s="18">
        <f t="shared" si="99"/>
        <v>0.55136914498692247</v>
      </c>
      <c r="GG42" s="18">
        <f t="shared" si="99"/>
        <v>0.57809511539968195</v>
      </c>
      <c r="GH42" s="18">
        <f t="shared" si="99"/>
        <v>0.29133067878691676</v>
      </c>
      <c r="GI42" s="18">
        <f t="shared" si="99"/>
        <v>3.4377782132834191E-2</v>
      </c>
      <c r="GJ42" s="18">
        <f t="shared" si="99"/>
        <v>0.12399339722076562</v>
      </c>
      <c r="GK42" s="18">
        <f t="shared" si="99"/>
        <v>0.17518979256302161</v>
      </c>
      <c r="GL42" s="18">
        <f t="shared" si="99"/>
        <v>0.46305853049246931</v>
      </c>
      <c r="GM42" s="18">
        <f t="shared" si="99"/>
        <v>0.26334985042347175</v>
      </c>
      <c r="GN42" s="18">
        <f t="shared" ref="GN42:IY42" si="100">_xlfn.GAMMA.DIST(LN(GN12)-GN$32,GN$30,GN$31,TRUE)</f>
        <v>0.56201834788066785</v>
      </c>
      <c r="GO42" s="18">
        <f t="shared" si="100"/>
        <v>0.21196501521930938</v>
      </c>
      <c r="GP42" s="18">
        <f t="shared" si="100"/>
        <v>0.24332810419836337</v>
      </c>
      <c r="GQ42" s="18">
        <f t="shared" si="100"/>
        <v>0.57922839672034732</v>
      </c>
      <c r="GR42" s="18">
        <f t="shared" si="100"/>
        <v>0.66230322446685685</v>
      </c>
      <c r="GS42" s="18">
        <f t="shared" si="100"/>
        <v>0.68029426559336126</v>
      </c>
      <c r="GT42" s="18">
        <f t="shared" si="100"/>
        <v>6.3078629882040771E-2</v>
      </c>
      <c r="GU42" s="18">
        <f t="shared" si="100"/>
        <v>0.24868512189984282</v>
      </c>
      <c r="GV42" s="18">
        <f t="shared" si="100"/>
        <v>0.26110802992380538</v>
      </c>
      <c r="GW42" s="18">
        <f t="shared" si="100"/>
        <v>0.26569371520674684</v>
      </c>
      <c r="GX42" s="18">
        <f t="shared" si="100"/>
        <v>0.27671791234250698</v>
      </c>
      <c r="GY42" s="18">
        <f t="shared" si="100"/>
        <v>0.14904211678300661</v>
      </c>
      <c r="GZ42" s="18">
        <f t="shared" si="100"/>
        <v>0.27921369606055868</v>
      </c>
      <c r="HA42" s="18">
        <f t="shared" si="100"/>
        <v>0.20259404228023925</v>
      </c>
      <c r="HB42" s="18">
        <f t="shared" si="100"/>
        <v>7.8487235867947067E-3</v>
      </c>
      <c r="HC42" s="18">
        <f t="shared" si="100"/>
        <v>1.6280720099889893E-2</v>
      </c>
      <c r="HD42" s="18">
        <f t="shared" si="100"/>
        <v>7.1282828079389862E-2</v>
      </c>
      <c r="HE42" s="18">
        <f t="shared" si="100"/>
        <v>1.881020497455985E-3</v>
      </c>
      <c r="HF42" s="18">
        <f t="shared" si="100"/>
        <v>0.30308361694742403</v>
      </c>
      <c r="HG42" s="18">
        <f t="shared" si="100"/>
        <v>0.18053148006411629</v>
      </c>
      <c r="HH42" s="18">
        <f t="shared" si="100"/>
        <v>0.8336386755193721</v>
      </c>
      <c r="HI42" s="18">
        <f t="shared" si="100"/>
        <v>0.44866847594724096</v>
      </c>
      <c r="HJ42" s="18">
        <f t="shared" si="100"/>
        <v>0.52192124827527209</v>
      </c>
      <c r="HK42" s="18">
        <f t="shared" si="100"/>
        <v>0.82634886636489768</v>
      </c>
      <c r="HL42" s="18">
        <f t="shared" si="100"/>
        <v>0.36522119862762864</v>
      </c>
      <c r="HM42" s="18">
        <f t="shared" si="100"/>
        <v>0.11774791820615259</v>
      </c>
      <c r="HN42" s="18">
        <f t="shared" si="100"/>
        <v>0.11719950019638313</v>
      </c>
      <c r="HO42" s="18">
        <f t="shared" si="100"/>
        <v>2.3946828693974884E-2</v>
      </c>
      <c r="HP42" s="18">
        <f t="shared" si="100"/>
        <v>4.9771821563682456E-2</v>
      </c>
      <c r="HQ42" s="18">
        <f t="shared" si="100"/>
        <v>0.14577942802454591</v>
      </c>
      <c r="HR42" s="18">
        <f t="shared" si="100"/>
        <v>0.13564850638799686</v>
      </c>
      <c r="HS42" s="18">
        <f t="shared" si="100"/>
        <v>0.16564297546693527</v>
      </c>
      <c r="HT42" s="18">
        <f t="shared" si="100"/>
        <v>6.9295961374642945E-2</v>
      </c>
      <c r="HU42" s="18">
        <f t="shared" si="100"/>
        <v>0.50552954988994825</v>
      </c>
      <c r="HV42" s="18">
        <f t="shared" si="100"/>
        <v>0.72943855121739853</v>
      </c>
      <c r="HW42" s="18">
        <f t="shared" si="100"/>
        <v>0.4834846866596279</v>
      </c>
      <c r="HX42" s="18">
        <f t="shared" si="100"/>
        <v>0.36774665791774808</v>
      </c>
      <c r="HY42" s="18">
        <f t="shared" si="100"/>
        <v>0.34975056107534985</v>
      </c>
      <c r="HZ42" s="18">
        <f t="shared" si="100"/>
        <v>4.7139423405780187E-2</v>
      </c>
      <c r="IA42" s="18">
        <f t="shared" si="100"/>
        <v>3.2603317746416109E-2</v>
      </c>
      <c r="IB42" s="18">
        <f t="shared" si="100"/>
        <v>0.48869882044566515</v>
      </c>
      <c r="IC42" s="18">
        <f t="shared" si="100"/>
        <v>0.8746519507197138</v>
      </c>
      <c r="ID42" s="18">
        <f t="shared" si="100"/>
        <v>0.27196161457947732</v>
      </c>
      <c r="IE42" s="18">
        <f t="shared" si="100"/>
        <v>2.9019490517264476E-2</v>
      </c>
      <c r="IF42" s="18">
        <f t="shared" si="100"/>
        <v>9.5816178226755561E-2</v>
      </c>
      <c r="IG42" s="18">
        <f t="shared" si="100"/>
        <v>0.44816202689330709</v>
      </c>
      <c r="IH42" s="18">
        <f t="shared" si="100"/>
        <v>0.65238460259990139</v>
      </c>
      <c r="II42" s="18">
        <f t="shared" si="100"/>
        <v>6.2283170731354316E-2</v>
      </c>
      <c r="IJ42" s="18">
        <f t="shared" si="100"/>
        <v>0.25613069049677478</v>
      </c>
      <c r="IK42" s="18">
        <f t="shared" si="100"/>
        <v>0.18275581801027069</v>
      </c>
      <c r="IL42" s="18">
        <f t="shared" si="100"/>
        <v>0.10622596153458842</v>
      </c>
      <c r="IM42" s="18">
        <f t="shared" si="100"/>
        <v>2.9333629892675531E-2</v>
      </c>
      <c r="IN42" s="18">
        <f t="shared" si="100"/>
        <v>0.44955430474141556</v>
      </c>
      <c r="IO42" s="18">
        <f t="shared" si="100"/>
        <v>0.19662137391024487</v>
      </c>
      <c r="IP42" s="18">
        <f t="shared" si="100"/>
        <v>0.30128021587580694</v>
      </c>
      <c r="IQ42" s="18">
        <f t="shared" si="100"/>
        <v>0.44913388267966481</v>
      </c>
      <c r="IR42" s="18">
        <f t="shared" si="100"/>
        <v>3.0276919177641005E-2</v>
      </c>
      <c r="IS42" s="18">
        <f t="shared" si="100"/>
        <v>0.23122274217128594</v>
      </c>
      <c r="IT42" s="18">
        <f t="shared" si="100"/>
        <v>0.78117381339999525</v>
      </c>
      <c r="IU42" s="18">
        <f t="shared" si="100"/>
        <v>0.70609556363454906</v>
      </c>
      <c r="IV42" s="18">
        <f t="shared" si="100"/>
        <v>0.70998112620142217</v>
      </c>
      <c r="IW42" s="18">
        <f t="shared" si="100"/>
        <v>0.65713594564966893</v>
      </c>
      <c r="IX42" s="18">
        <f t="shared" si="100"/>
        <v>0.5439907691071435</v>
      </c>
      <c r="IY42" s="18">
        <f t="shared" si="100"/>
        <v>6.2479251222650654E-2</v>
      </c>
      <c r="IZ42" s="18">
        <f t="shared" ref="IZ42:LK42" si="101">_xlfn.GAMMA.DIST(LN(IZ12)-IZ$32,IZ$30,IZ$31,TRUE)</f>
        <v>5.6538245427310875E-3</v>
      </c>
      <c r="JA42" s="18">
        <f t="shared" si="101"/>
        <v>1.6792337424877276E-3</v>
      </c>
      <c r="JB42" s="18">
        <f t="shared" si="101"/>
        <v>7.7945230498436546E-2</v>
      </c>
      <c r="JC42" s="18">
        <f t="shared" si="101"/>
        <v>2.2591149968371187E-2</v>
      </c>
      <c r="JD42" s="18">
        <f t="shared" si="101"/>
        <v>0.27935224883911797</v>
      </c>
      <c r="JE42" s="18">
        <f t="shared" si="101"/>
        <v>0.17894497412501453</v>
      </c>
      <c r="JF42" s="18">
        <f t="shared" si="101"/>
        <v>0.28479965703547838</v>
      </c>
      <c r="JG42" s="18">
        <f t="shared" si="101"/>
        <v>0.13474566330745655</v>
      </c>
      <c r="JH42" s="18">
        <f t="shared" si="101"/>
        <v>0.38634752475430839</v>
      </c>
      <c r="JI42" s="18">
        <f t="shared" si="101"/>
        <v>0.12132574950959031</v>
      </c>
      <c r="JJ42" s="18">
        <f t="shared" si="101"/>
        <v>0.82260856173769303</v>
      </c>
      <c r="JK42" s="18">
        <f t="shared" si="101"/>
        <v>0.82990070220256218</v>
      </c>
      <c r="JL42" s="18">
        <f t="shared" si="101"/>
        <v>0.56703771524067281</v>
      </c>
      <c r="JM42" s="18">
        <f t="shared" si="101"/>
        <v>0.40400395530848882</v>
      </c>
      <c r="JN42" s="18">
        <f t="shared" si="101"/>
        <v>2.4353670185540049E-2</v>
      </c>
      <c r="JO42" s="18">
        <f t="shared" si="101"/>
        <v>0.11250066706756794</v>
      </c>
      <c r="JP42" s="18">
        <f t="shared" si="101"/>
        <v>7.1268452171879715E-2</v>
      </c>
      <c r="JQ42" s="18">
        <f t="shared" si="101"/>
        <v>0.28344788600717091</v>
      </c>
      <c r="JR42" s="18">
        <f t="shared" si="101"/>
        <v>0.58860394767118374</v>
      </c>
      <c r="JS42" s="18">
        <f t="shared" si="101"/>
        <v>0.49318224255773296</v>
      </c>
      <c r="JT42" s="18">
        <f t="shared" si="101"/>
        <v>0.18938252085874885</v>
      </c>
      <c r="JU42" s="18">
        <f t="shared" si="101"/>
        <v>0.14388510224429396</v>
      </c>
      <c r="JV42" s="18">
        <f t="shared" si="101"/>
        <v>7.8392265996787336E-2</v>
      </c>
      <c r="JW42" s="18">
        <f t="shared" si="101"/>
        <v>0.49995388864534412</v>
      </c>
      <c r="JX42" s="18">
        <f t="shared" si="101"/>
        <v>0.58902628465894968</v>
      </c>
      <c r="JY42" s="18">
        <f t="shared" si="101"/>
        <v>0.37946193575427278</v>
      </c>
      <c r="JZ42" s="18">
        <f t="shared" si="101"/>
        <v>0.73030734337308423</v>
      </c>
      <c r="KA42" s="18">
        <f t="shared" si="101"/>
        <v>0.56424059899418588</v>
      </c>
      <c r="KB42" s="18">
        <f t="shared" si="101"/>
        <v>0.38892956659380323</v>
      </c>
      <c r="KC42" s="18">
        <f t="shared" si="101"/>
        <v>5.719751063399732E-2</v>
      </c>
      <c r="KD42" s="18">
        <f t="shared" si="101"/>
        <v>3.372187052907203E-2</v>
      </c>
      <c r="KE42" s="18">
        <f t="shared" si="101"/>
        <v>4.9958585895795143E-3</v>
      </c>
      <c r="KF42" s="18">
        <f t="shared" si="101"/>
        <v>0.17079216945189007</v>
      </c>
      <c r="KG42" s="18">
        <f t="shared" si="101"/>
        <v>2.9943052318339769E-2</v>
      </c>
      <c r="KH42" s="18">
        <f t="shared" si="101"/>
        <v>4.1567528386685169E-2</v>
      </c>
      <c r="KI42" s="18">
        <f t="shared" si="101"/>
        <v>0.30917254296125624</v>
      </c>
      <c r="KJ42" s="18">
        <f t="shared" si="101"/>
        <v>0.56566260581697514</v>
      </c>
      <c r="KK42" s="18">
        <f t="shared" si="101"/>
        <v>5.6276587928019269E-2</v>
      </c>
      <c r="KL42" s="18">
        <f t="shared" si="101"/>
        <v>0.21793303132703204</v>
      </c>
      <c r="KM42" s="18">
        <f t="shared" si="101"/>
        <v>0.80212810726746275</v>
      </c>
      <c r="KN42" s="18">
        <f t="shared" si="101"/>
        <v>1.4731948942404842E-2</v>
      </c>
      <c r="KO42" s="18">
        <f t="shared" si="101"/>
        <v>0.48349996208568008</v>
      </c>
      <c r="KP42" s="18">
        <f t="shared" si="101"/>
        <v>0.26044079601694509</v>
      </c>
      <c r="KQ42" s="18">
        <f t="shared" si="101"/>
        <v>0.265531644540413</v>
      </c>
      <c r="KR42" s="18">
        <f t="shared" si="101"/>
        <v>2.4473709878895536E-2</v>
      </c>
      <c r="KS42" s="18">
        <f t="shared" si="101"/>
        <v>2.9037665111306211E-2</v>
      </c>
      <c r="KT42" s="18">
        <f t="shared" si="101"/>
        <v>8.1622798243959169E-2</v>
      </c>
      <c r="KU42" s="18">
        <f t="shared" si="101"/>
        <v>2.7111342501050441E-2</v>
      </c>
      <c r="KV42" s="18">
        <f t="shared" si="101"/>
        <v>0.17730898341789481</v>
      </c>
      <c r="KW42" s="18">
        <f t="shared" si="101"/>
        <v>0.90754333797425213</v>
      </c>
      <c r="KX42" s="18">
        <f t="shared" si="101"/>
        <v>0.84772504781670066</v>
      </c>
      <c r="KY42" s="18">
        <f t="shared" si="101"/>
        <v>0.7554270188333253</v>
      </c>
      <c r="KZ42" s="18">
        <f t="shared" si="101"/>
        <v>0.48288746794722176</v>
      </c>
      <c r="LA42" s="18">
        <f t="shared" si="101"/>
        <v>0.63010794542576032</v>
      </c>
      <c r="LB42" s="18">
        <f t="shared" si="101"/>
        <v>0.25710030305860904</v>
      </c>
      <c r="LC42" s="18">
        <f t="shared" si="101"/>
        <v>0.36719737465193314</v>
      </c>
      <c r="LD42" s="18">
        <f t="shared" si="101"/>
        <v>0.1252911684013063</v>
      </c>
      <c r="LE42" s="18">
        <f t="shared" si="101"/>
        <v>0.15697420183829866</v>
      </c>
      <c r="LF42" s="18">
        <f t="shared" si="101"/>
        <v>4.0462153533388348E-2</v>
      </c>
      <c r="LG42" s="18">
        <f t="shared" si="101"/>
        <v>0.16680391212234627</v>
      </c>
      <c r="LH42" s="18">
        <f t="shared" si="101"/>
        <v>3.8433463178663578E-2</v>
      </c>
      <c r="LI42" s="18">
        <f t="shared" si="101"/>
        <v>0.16242574346089855</v>
      </c>
      <c r="LJ42" s="18">
        <f t="shared" si="101"/>
        <v>0.43418008608036945</v>
      </c>
      <c r="LK42" s="18">
        <f t="shared" si="101"/>
        <v>3.0495150939383623E-3</v>
      </c>
      <c r="LL42" s="18">
        <f t="shared" ref="LL42:LW42" si="102">_xlfn.GAMMA.DIST(LN(LL12)-LL$32,LL$30,LL$31,TRUE)</f>
        <v>5.7890647724094142E-3</v>
      </c>
      <c r="LM42" s="18">
        <f t="shared" si="102"/>
        <v>0.28072823541662084</v>
      </c>
      <c r="LN42" s="18">
        <f t="shared" si="102"/>
        <v>0.67914923046002917</v>
      </c>
      <c r="LO42" s="18">
        <f t="shared" si="102"/>
        <v>0.59171580785239764</v>
      </c>
      <c r="LP42" s="18">
        <f t="shared" si="102"/>
        <v>0.49592524395341858</v>
      </c>
      <c r="LQ42" s="18">
        <f t="shared" si="102"/>
        <v>0.55891454969852417</v>
      </c>
      <c r="LR42" s="18">
        <f t="shared" si="102"/>
        <v>0.42243373365383041</v>
      </c>
      <c r="LS42" s="18">
        <f t="shared" si="102"/>
        <v>0.13975205462956944</v>
      </c>
      <c r="LT42" s="18">
        <f t="shared" si="102"/>
        <v>0.11092288527602633</v>
      </c>
      <c r="LU42" s="18">
        <f t="shared" si="102"/>
        <v>0.10527687938467443</v>
      </c>
      <c r="LV42" s="18">
        <f t="shared" si="102"/>
        <v>0.9398170490007538</v>
      </c>
      <c r="LW42" s="16">
        <f t="shared" si="102"/>
        <v>0.67821223527157248</v>
      </c>
    </row>
    <row r="43" spans="1:335" x14ac:dyDescent="0.3">
      <c r="A43" s="15">
        <v>2010</v>
      </c>
      <c r="B43" s="18">
        <f t="shared" si="42"/>
        <v>0.79802878549185763</v>
      </c>
      <c r="C43" s="18">
        <f t="shared" si="42"/>
        <v>0.75011797061826557</v>
      </c>
      <c r="D43" s="18">
        <f t="shared" ref="D43:BO43" si="103">_xlfn.GAMMA.DIST(LN(D13)-D$32,D$30,D$31,TRUE)</f>
        <v>0.7015857360587574</v>
      </c>
      <c r="E43" s="18">
        <f t="shared" si="103"/>
        <v>0.90357431201701854</v>
      </c>
      <c r="F43" s="18">
        <f t="shared" si="103"/>
        <v>0.69602481226779767</v>
      </c>
      <c r="G43" s="18">
        <f t="shared" si="103"/>
        <v>0.53271446343584161</v>
      </c>
      <c r="H43" s="18">
        <f t="shared" si="103"/>
        <v>0.51631917320965937</v>
      </c>
      <c r="I43" s="18">
        <f t="shared" si="103"/>
        <v>0.73285133293387217</v>
      </c>
      <c r="J43" s="18">
        <f t="shared" si="103"/>
        <v>0.5674340662867231</v>
      </c>
      <c r="K43" s="18">
        <f t="shared" si="103"/>
        <v>6.9196328269496357E-2</v>
      </c>
      <c r="L43" s="18">
        <f t="shared" si="103"/>
        <v>0.22318752614136425</v>
      </c>
      <c r="M43" s="18">
        <f t="shared" si="103"/>
        <v>0.15604734818033109</v>
      </c>
      <c r="N43" s="18">
        <f t="shared" si="103"/>
        <v>0.5506509331264553</v>
      </c>
      <c r="O43" s="18">
        <f t="shared" si="103"/>
        <v>0.60921028046288739</v>
      </c>
      <c r="P43" s="18">
        <f t="shared" si="103"/>
        <v>0.56042200169266909</v>
      </c>
      <c r="Q43" s="18">
        <f t="shared" si="103"/>
        <v>0.5109907535350503</v>
      </c>
      <c r="R43" s="18">
        <f t="shared" si="103"/>
        <v>0.64227337931275086</v>
      </c>
      <c r="S43" s="18">
        <f t="shared" si="103"/>
        <v>0.92168071679292585</v>
      </c>
      <c r="T43" s="18">
        <f t="shared" si="103"/>
        <v>0.88645679704283586</v>
      </c>
      <c r="U43" s="18">
        <f t="shared" si="103"/>
        <v>0.83977227217772465</v>
      </c>
      <c r="V43" s="18">
        <f t="shared" si="103"/>
        <v>0.87423811241213678</v>
      </c>
      <c r="W43" s="18">
        <f t="shared" si="103"/>
        <v>0.89446704804080079</v>
      </c>
      <c r="X43" s="18">
        <f t="shared" si="103"/>
        <v>0.94158364298204345</v>
      </c>
      <c r="Y43" s="18">
        <f t="shared" si="103"/>
        <v>0.93018632790711031</v>
      </c>
      <c r="Z43" s="18">
        <f t="shared" si="103"/>
        <v>0.89824644580247848</v>
      </c>
      <c r="AA43" s="18">
        <f t="shared" si="103"/>
        <v>0.45973589857407482</v>
      </c>
      <c r="AB43" s="18">
        <f t="shared" si="103"/>
        <v>0.44141443533275249</v>
      </c>
      <c r="AC43" s="18">
        <f t="shared" si="103"/>
        <v>0.24544863500093478</v>
      </c>
      <c r="AD43" s="18">
        <f t="shared" si="103"/>
        <v>0.34274734938418916</v>
      </c>
      <c r="AE43" s="18">
        <f t="shared" si="103"/>
        <v>8.4655153834454988E-2</v>
      </c>
      <c r="AF43" s="18">
        <f t="shared" si="103"/>
        <v>6.1367956093595771E-2</v>
      </c>
      <c r="AG43" s="18">
        <f t="shared" si="103"/>
        <v>7.5371880050103725E-3</v>
      </c>
      <c r="AH43" s="18">
        <f t="shared" si="103"/>
        <v>0.33401093575926105</v>
      </c>
      <c r="AI43" s="18">
        <f t="shared" si="103"/>
        <v>0.22671927105556408</v>
      </c>
      <c r="AJ43" s="18">
        <f t="shared" si="103"/>
        <v>0.22344450615442815</v>
      </c>
      <c r="AK43" s="18">
        <f t="shared" si="103"/>
        <v>0.37539705155258152</v>
      </c>
      <c r="AL43" s="18">
        <f t="shared" si="103"/>
        <v>0.62340123445667284</v>
      </c>
      <c r="AM43" s="18">
        <f t="shared" si="103"/>
        <v>0.72509465216349955</v>
      </c>
      <c r="AN43" s="18">
        <f t="shared" si="103"/>
        <v>0.79060067684347679</v>
      </c>
      <c r="AO43" s="18">
        <f t="shared" si="103"/>
        <v>0.54097750237466435</v>
      </c>
      <c r="AP43" s="18">
        <f t="shared" si="103"/>
        <v>0.3872799151266339</v>
      </c>
      <c r="AQ43" s="18">
        <f t="shared" si="103"/>
        <v>0.88076561746451598</v>
      </c>
      <c r="AR43" s="18">
        <f t="shared" si="103"/>
        <v>0.63716862780234218</v>
      </c>
      <c r="AS43" s="18">
        <f t="shared" si="103"/>
        <v>0.7147976465101985</v>
      </c>
      <c r="AT43" s="18">
        <f t="shared" si="103"/>
        <v>0.95555234095496178</v>
      </c>
      <c r="AU43" s="18">
        <f t="shared" si="103"/>
        <v>0.94971570784125325</v>
      </c>
      <c r="AV43" s="18">
        <f t="shared" si="103"/>
        <v>0.82439391578803733</v>
      </c>
      <c r="AW43" s="18">
        <f t="shared" si="103"/>
        <v>0.78668905714500392</v>
      </c>
      <c r="AX43" s="18">
        <f t="shared" si="103"/>
        <v>0.99063566525282154</v>
      </c>
      <c r="AY43" s="18">
        <f t="shared" si="103"/>
        <v>0.98434492879392332</v>
      </c>
      <c r="AZ43" s="18">
        <f t="shared" si="103"/>
        <v>0.98336051068435992</v>
      </c>
      <c r="BA43" s="18">
        <f t="shared" si="103"/>
        <v>0.85283728044219009</v>
      </c>
      <c r="BB43" s="18">
        <f t="shared" si="103"/>
        <v>0.86901578789711831</v>
      </c>
      <c r="BC43" s="18">
        <f t="shared" si="103"/>
        <v>0.92734687951165551</v>
      </c>
      <c r="BD43" s="18">
        <f t="shared" si="103"/>
        <v>0.95590183994757993</v>
      </c>
      <c r="BE43" s="18">
        <f t="shared" si="103"/>
        <v>0.94144411532670835</v>
      </c>
      <c r="BF43" s="18">
        <f t="shared" si="103"/>
        <v>0.68282336576797764</v>
      </c>
      <c r="BG43" s="18">
        <f t="shared" si="103"/>
        <v>0.88322471569757743</v>
      </c>
      <c r="BH43" s="18">
        <f t="shared" si="103"/>
        <v>0.84936735656420637</v>
      </c>
      <c r="BI43" s="18">
        <f t="shared" si="103"/>
        <v>0.498878931017331</v>
      </c>
      <c r="BJ43" s="18">
        <f t="shared" si="103"/>
        <v>0.96100052932513258</v>
      </c>
      <c r="BK43" s="18">
        <f t="shared" si="103"/>
        <v>0.81314429909430275</v>
      </c>
      <c r="BL43" s="18">
        <f t="shared" si="103"/>
        <v>0.57483351976302788</v>
      </c>
      <c r="BM43" s="18">
        <f t="shared" si="103"/>
        <v>0.71697872274952346</v>
      </c>
      <c r="BN43" s="18">
        <f t="shared" si="103"/>
        <v>0.76890821694318023</v>
      </c>
      <c r="BO43" s="18">
        <f t="shared" si="103"/>
        <v>0.49361730277328769</v>
      </c>
      <c r="BP43" s="18">
        <f t="shared" ref="BP43:EA43" si="104">_xlfn.GAMMA.DIST(LN(BP13)-BP$32,BP$30,BP$31,TRUE)</f>
        <v>7.9244517615263396E-2</v>
      </c>
      <c r="BQ43" s="18">
        <f t="shared" si="104"/>
        <v>0.42193551098521354</v>
      </c>
      <c r="BR43" s="18">
        <f t="shared" si="104"/>
        <v>0.48216857821877862</v>
      </c>
      <c r="BS43" s="18">
        <f t="shared" si="104"/>
        <v>0.50790407253997372</v>
      </c>
      <c r="BT43" s="18">
        <f t="shared" si="104"/>
        <v>0.44208801247326202</v>
      </c>
      <c r="BU43" s="18">
        <f t="shared" si="104"/>
        <v>0.65848372269748534</v>
      </c>
      <c r="BV43" s="18">
        <f t="shared" si="104"/>
        <v>0.28147546353087249</v>
      </c>
      <c r="BW43" s="18">
        <f t="shared" si="104"/>
        <v>0.54691897114127996</v>
      </c>
      <c r="BX43" s="18">
        <f t="shared" si="104"/>
        <v>0.66048531844251412</v>
      </c>
      <c r="BY43" s="18">
        <f t="shared" si="104"/>
        <v>0.6480409446637625</v>
      </c>
      <c r="BZ43" s="18">
        <f t="shared" si="104"/>
        <v>0.59543710517352877</v>
      </c>
      <c r="CA43" s="18">
        <f t="shared" si="104"/>
        <v>0.64441127559074896</v>
      </c>
      <c r="CB43" s="18">
        <f t="shared" si="104"/>
        <v>0.51220278335721614</v>
      </c>
      <c r="CC43" s="18">
        <f t="shared" si="104"/>
        <v>0.55831947634611057</v>
      </c>
      <c r="CD43" s="18">
        <f t="shared" si="104"/>
        <v>0.72284111098598214</v>
      </c>
      <c r="CE43" s="18">
        <f t="shared" si="104"/>
        <v>0.78344567153415401</v>
      </c>
      <c r="CF43" s="18">
        <f t="shared" si="104"/>
        <v>0.18491043870166704</v>
      </c>
      <c r="CG43" s="18">
        <f t="shared" si="104"/>
        <v>0.40130338680754724</v>
      </c>
      <c r="CH43" s="18">
        <f t="shared" si="104"/>
        <v>0.28783008408844701</v>
      </c>
      <c r="CI43" s="18">
        <f t="shared" si="104"/>
        <v>0.67094483079102862</v>
      </c>
      <c r="CJ43" s="18">
        <f t="shared" si="104"/>
        <v>0.69430417305825443</v>
      </c>
      <c r="CK43" s="18">
        <f t="shared" si="104"/>
        <v>0.9670300040919787</v>
      </c>
      <c r="CL43" s="18">
        <f t="shared" si="104"/>
        <v>0.98486459177174657</v>
      </c>
      <c r="CM43" s="18">
        <f t="shared" si="104"/>
        <v>0.97070233138990536</v>
      </c>
      <c r="CN43" s="18">
        <f t="shared" si="104"/>
        <v>0.97475258138312959</v>
      </c>
      <c r="CO43" s="18">
        <f t="shared" si="104"/>
        <v>0.97596924672007113</v>
      </c>
      <c r="CP43" s="18">
        <f t="shared" si="104"/>
        <v>0.98011091987200727</v>
      </c>
      <c r="CQ43" s="18">
        <f t="shared" si="104"/>
        <v>0.78346795450546025</v>
      </c>
      <c r="CR43" s="18">
        <f t="shared" si="104"/>
        <v>0.82805643780001792</v>
      </c>
      <c r="CS43" s="18">
        <f t="shared" si="104"/>
        <v>0.93882571504440904</v>
      </c>
      <c r="CT43" s="18">
        <f t="shared" si="104"/>
        <v>0.90265684004214197</v>
      </c>
      <c r="CU43" s="18">
        <f t="shared" si="104"/>
        <v>0.69613248838522002</v>
      </c>
      <c r="CV43" s="18">
        <f t="shared" si="104"/>
        <v>0.8363860708401637</v>
      </c>
      <c r="CW43" s="18">
        <f t="shared" si="104"/>
        <v>0.92941977700897271</v>
      </c>
      <c r="CX43" s="18">
        <f t="shared" si="104"/>
        <v>0.36602358790402878</v>
      </c>
      <c r="CY43" s="18">
        <f t="shared" si="104"/>
        <v>0.77364752940404613</v>
      </c>
      <c r="CZ43" s="18">
        <f t="shared" si="104"/>
        <v>0.87001063737636986</v>
      </c>
      <c r="DA43" s="18">
        <f t="shared" si="104"/>
        <v>0.55032467319237921</v>
      </c>
      <c r="DB43" s="18">
        <f t="shared" si="104"/>
        <v>0.60532585034507058</v>
      </c>
      <c r="DC43" s="18">
        <f t="shared" si="104"/>
        <v>0.34245240947825312</v>
      </c>
      <c r="DD43" s="18">
        <f t="shared" si="104"/>
        <v>0.45127062342134272</v>
      </c>
      <c r="DE43" s="18">
        <f t="shared" si="104"/>
        <v>0.56138941191410541</v>
      </c>
      <c r="DF43" s="18">
        <f t="shared" si="104"/>
        <v>0.49659493677964894</v>
      </c>
      <c r="DG43" s="18">
        <f t="shared" si="104"/>
        <v>0.15375084015077708</v>
      </c>
      <c r="DH43" s="18">
        <f t="shared" si="104"/>
        <v>0.34110427889462924</v>
      </c>
      <c r="DI43" s="18">
        <f t="shared" si="104"/>
        <v>0.8248023381486399</v>
      </c>
      <c r="DJ43" s="18">
        <f t="shared" si="104"/>
        <v>0.4388289862106991</v>
      </c>
      <c r="DK43" s="18">
        <f t="shared" si="104"/>
        <v>1.8256532107292361E-2</v>
      </c>
      <c r="DL43" s="18">
        <f t="shared" si="104"/>
        <v>2.9199772905870409E-2</v>
      </c>
      <c r="DM43" s="18">
        <f t="shared" si="104"/>
        <v>4.1193995388727152E-2</v>
      </c>
      <c r="DN43" s="18">
        <f t="shared" si="104"/>
        <v>0.12079408482820352</v>
      </c>
      <c r="DO43" s="18">
        <f t="shared" si="104"/>
        <v>0.64117845605707369</v>
      </c>
      <c r="DP43" s="18">
        <f t="shared" si="104"/>
        <v>0.69173208647169382</v>
      </c>
      <c r="DQ43" s="18">
        <f t="shared" si="104"/>
        <v>0.62837660632112202</v>
      </c>
      <c r="DR43" s="18">
        <f t="shared" si="104"/>
        <v>0.69948759643478331</v>
      </c>
      <c r="DS43" s="18">
        <f t="shared" si="104"/>
        <v>0.65254728734211298</v>
      </c>
      <c r="DT43" s="18">
        <f t="shared" si="104"/>
        <v>0.7357622563270303</v>
      </c>
      <c r="DU43" s="18">
        <f t="shared" si="104"/>
        <v>0.87623899410269446</v>
      </c>
      <c r="DV43" s="18">
        <f t="shared" si="104"/>
        <v>0.91433575093168895</v>
      </c>
      <c r="DW43" s="18">
        <f t="shared" si="104"/>
        <v>0.49495346881876012</v>
      </c>
      <c r="DX43" s="18">
        <f t="shared" si="104"/>
        <v>0.43274992493485559</v>
      </c>
      <c r="DY43" s="18">
        <f t="shared" si="104"/>
        <v>0.22331971406517256</v>
      </c>
      <c r="DZ43" s="18">
        <f t="shared" si="104"/>
        <v>0.43687525603220873</v>
      </c>
      <c r="EA43" s="18">
        <f t="shared" si="104"/>
        <v>0.66878851437833364</v>
      </c>
      <c r="EB43" s="18">
        <f t="shared" ref="EB43:GM43" si="105">_xlfn.GAMMA.DIST(LN(EB13)-EB$32,EB$30,EB$31,TRUE)</f>
        <v>0.8616141188559665</v>
      </c>
      <c r="EC43" s="18">
        <f t="shared" si="105"/>
        <v>0.93959061567035662</v>
      </c>
      <c r="ED43" s="18">
        <f t="shared" si="105"/>
        <v>0.8747149412480093</v>
      </c>
      <c r="EE43" s="18">
        <f t="shared" si="105"/>
        <v>0.9840714032051926</v>
      </c>
      <c r="EF43" s="18">
        <f t="shared" si="105"/>
        <v>0.98624688494307899</v>
      </c>
      <c r="EG43" s="18">
        <f t="shared" si="105"/>
        <v>0.9393777040731488</v>
      </c>
      <c r="EH43" s="18">
        <f t="shared" si="105"/>
        <v>0.98615807374451059</v>
      </c>
      <c r="EI43" s="18">
        <f t="shared" si="105"/>
        <v>0.98639872896921443</v>
      </c>
      <c r="EJ43" s="18">
        <f t="shared" si="105"/>
        <v>0.97918483594953254</v>
      </c>
      <c r="EK43" s="18">
        <f t="shared" si="105"/>
        <v>0.96418634984857088</v>
      </c>
      <c r="EL43" s="18">
        <f t="shared" si="105"/>
        <v>0.98316214021112169</v>
      </c>
      <c r="EM43" s="18">
        <f t="shared" si="105"/>
        <v>0.89285511190786016</v>
      </c>
      <c r="EN43" s="18">
        <f t="shared" si="105"/>
        <v>0.92522123860325944</v>
      </c>
      <c r="EO43" s="18">
        <f t="shared" si="105"/>
        <v>0.93874209391962415</v>
      </c>
      <c r="EP43" s="18">
        <f t="shared" si="105"/>
        <v>0.62271815248837192</v>
      </c>
      <c r="EQ43" s="18">
        <f t="shared" si="105"/>
        <v>0.80652903488233596</v>
      </c>
      <c r="ER43" s="18">
        <f t="shared" si="105"/>
        <v>0.77796173858530959</v>
      </c>
      <c r="ES43" s="18">
        <f t="shared" si="105"/>
        <v>0.66779983231410089</v>
      </c>
      <c r="ET43" s="18">
        <f t="shared" si="105"/>
        <v>0.61362396994535395</v>
      </c>
      <c r="EU43" s="18">
        <f t="shared" si="105"/>
        <v>0.91181415231052665</v>
      </c>
      <c r="EV43" s="18">
        <f t="shared" si="105"/>
        <v>0.4077771473238988</v>
      </c>
      <c r="EW43" s="18">
        <f t="shared" si="105"/>
        <v>0.67534103510415944</v>
      </c>
      <c r="EX43" s="18">
        <f t="shared" si="105"/>
        <v>0.61751400584832661</v>
      </c>
      <c r="EY43" s="18">
        <f t="shared" si="105"/>
        <v>0.40114259448646528</v>
      </c>
      <c r="EZ43" s="18">
        <f t="shared" si="105"/>
        <v>0.42258569939713281</v>
      </c>
      <c r="FA43" s="18">
        <f t="shared" si="105"/>
        <v>0.27703245375318208</v>
      </c>
      <c r="FB43" s="18">
        <f t="shared" si="105"/>
        <v>0.25237700908690763</v>
      </c>
      <c r="FC43" s="18">
        <f t="shared" si="105"/>
        <v>0.13516475291314956</v>
      </c>
      <c r="FD43" s="18">
        <f t="shared" si="105"/>
        <v>0.21358611861755375</v>
      </c>
      <c r="FE43" s="18">
        <f t="shared" si="105"/>
        <v>0.85378038054692174</v>
      </c>
      <c r="FF43" s="18">
        <f t="shared" si="105"/>
        <v>0.29523921653656171</v>
      </c>
      <c r="FG43" s="18">
        <f t="shared" si="105"/>
        <v>6.5278676940990737E-2</v>
      </c>
      <c r="FH43" s="18">
        <f t="shared" si="105"/>
        <v>0.11066048911868225</v>
      </c>
      <c r="FI43" s="18">
        <f t="shared" si="105"/>
        <v>0.14165420591836836</v>
      </c>
      <c r="FJ43" s="18">
        <f t="shared" si="105"/>
        <v>0.11249784041536448</v>
      </c>
      <c r="FK43" s="18">
        <f t="shared" si="105"/>
        <v>0.63994774670784271</v>
      </c>
      <c r="FL43" s="18">
        <f t="shared" si="105"/>
        <v>0.70515398411064023</v>
      </c>
      <c r="FM43" s="18">
        <f t="shared" si="105"/>
        <v>0.7046007989462888</v>
      </c>
      <c r="FN43" s="18">
        <f t="shared" si="105"/>
        <v>0.70104682716692501</v>
      </c>
      <c r="FO43" s="18">
        <f t="shared" si="105"/>
        <v>0.80245949449056153</v>
      </c>
      <c r="FP43" s="18">
        <f t="shared" si="105"/>
        <v>0.58954951398223443</v>
      </c>
      <c r="FQ43" s="18">
        <f t="shared" si="105"/>
        <v>0.85223570470392462</v>
      </c>
      <c r="FR43" s="18">
        <f t="shared" si="105"/>
        <v>0.73330766024886906</v>
      </c>
      <c r="FS43" s="18">
        <f t="shared" si="105"/>
        <v>0.74996421145971914</v>
      </c>
      <c r="FT43" s="18">
        <f t="shared" si="105"/>
        <v>0.66363795750453114</v>
      </c>
      <c r="FU43" s="18">
        <f t="shared" si="105"/>
        <v>0.24644041607750825</v>
      </c>
      <c r="FV43" s="18">
        <f t="shared" si="105"/>
        <v>0.36422971960696382</v>
      </c>
      <c r="FW43" s="18">
        <f t="shared" si="105"/>
        <v>0.64562042550467158</v>
      </c>
      <c r="FX43" s="18">
        <f t="shared" si="105"/>
        <v>0.87761491508347789</v>
      </c>
      <c r="FY43" s="18">
        <f t="shared" si="105"/>
        <v>0.95767273592265834</v>
      </c>
      <c r="FZ43" s="18">
        <f t="shared" si="105"/>
        <v>0.95001853707816486</v>
      </c>
      <c r="GA43" s="18">
        <f t="shared" si="105"/>
        <v>0.98188568902797646</v>
      </c>
      <c r="GB43" s="18">
        <f t="shared" si="105"/>
        <v>0.96809363684605909</v>
      </c>
      <c r="GC43" s="18">
        <f t="shared" si="105"/>
        <v>0.98296406266007963</v>
      </c>
      <c r="GD43" s="18">
        <f t="shared" si="105"/>
        <v>0.98951439942987385</v>
      </c>
      <c r="GE43" s="18">
        <f t="shared" si="105"/>
        <v>0.9713143807743212</v>
      </c>
      <c r="GF43" s="18">
        <f t="shared" si="105"/>
        <v>0.96459396987236024</v>
      </c>
      <c r="GG43" s="18">
        <f t="shared" si="105"/>
        <v>0.97305195909511388</v>
      </c>
      <c r="GH43" s="18">
        <f t="shared" si="105"/>
        <v>0.96943930612801243</v>
      </c>
      <c r="GI43" s="18">
        <f t="shared" si="105"/>
        <v>0.98251451915107335</v>
      </c>
      <c r="GJ43" s="18">
        <f t="shared" si="105"/>
        <v>0.96347962163965573</v>
      </c>
      <c r="GK43" s="18">
        <f t="shared" si="105"/>
        <v>0.96773851078302009</v>
      </c>
      <c r="GL43" s="18">
        <f t="shared" si="105"/>
        <v>0.95922974291583341</v>
      </c>
      <c r="GM43" s="18">
        <f t="shared" si="105"/>
        <v>0.96678718395635999</v>
      </c>
      <c r="GN43" s="18">
        <f t="shared" ref="GN43:IY43" si="106">_xlfn.GAMMA.DIST(LN(GN13)-GN$32,GN$30,GN$31,TRUE)</f>
        <v>0.97247126282703356</v>
      </c>
      <c r="GO43" s="18">
        <f t="shared" si="106"/>
        <v>0.98021127106495265</v>
      </c>
      <c r="GP43" s="18">
        <f t="shared" si="106"/>
        <v>0.96282802569699399</v>
      </c>
      <c r="GQ43" s="18">
        <f t="shared" si="106"/>
        <v>0.54284178632101754</v>
      </c>
      <c r="GR43" s="18">
        <f t="shared" si="106"/>
        <v>0.37877010544968093</v>
      </c>
      <c r="GS43" s="18">
        <f t="shared" si="106"/>
        <v>0.10532963236896146</v>
      </c>
      <c r="GT43" s="18">
        <f t="shared" si="106"/>
        <v>0.43292868453389483</v>
      </c>
      <c r="GU43" s="18">
        <f t="shared" si="106"/>
        <v>0.25621634245141933</v>
      </c>
      <c r="GV43" s="18">
        <f t="shared" si="106"/>
        <v>0.10980944537996175</v>
      </c>
      <c r="GW43" s="18">
        <f t="shared" si="106"/>
        <v>0.30344265374463097</v>
      </c>
      <c r="GX43" s="18">
        <f t="shared" si="106"/>
        <v>0.12875530714613181</v>
      </c>
      <c r="GY43" s="18">
        <f t="shared" si="106"/>
        <v>8.4388701870200561E-2</v>
      </c>
      <c r="GZ43" s="18">
        <f t="shared" si="106"/>
        <v>0.31772863104566357</v>
      </c>
      <c r="HA43" s="18">
        <f t="shared" si="106"/>
        <v>0.24950047839232978</v>
      </c>
      <c r="HB43" s="18">
        <f t="shared" si="106"/>
        <v>0.32290210071073722</v>
      </c>
      <c r="HC43" s="18">
        <f t="shared" si="106"/>
        <v>0.41766160820224107</v>
      </c>
      <c r="HD43" s="18">
        <f t="shared" si="106"/>
        <v>5.4156394970883384E-2</v>
      </c>
      <c r="HE43" s="18">
        <f t="shared" si="106"/>
        <v>0.36570877420178421</v>
      </c>
      <c r="HF43" s="18">
        <f t="shared" si="106"/>
        <v>0.30734390082581231</v>
      </c>
      <c r="HG43" s="18">
        <f t="shared" si="106"/>
        <v>0.57747847228684768</v>
      </c>
      <c r="HH43" s="18">
        <f t="shared" si="106"/>
        <v>0.28465403347084317</v>
      </c>
      <c r="HI43" s="18">
        <f t="shared" si="106"/>
        <v>0.26154259405048863</v>
      </c>
      <c r="HJ43" s="18">
        <f t="shared" si="106"/>
        <v>0.56598329537782888</v>
      </c>
      <c r="HK43" s="18">
        <f t="shared" si="106"/>
        <v>0.82811073800264345</v>
      </c>
      <c r="HL43" s="18">
        <f t="shared" si="106"/>
        <v>0.75304453932873539</v>
      </c>
      <c r="HM43" s="18">
        <f t="shared" si="106"/>
        <v>0.4152593546832053</v>
      </c>
      <c r="HN43" s="18">
        <f t="shared" si="106"/>
        <v>0.27264061059398925</v>
      </c>
      <c r="HO43" s="18">
        <f t="shared" si="106"/>
        <v>0.42597094309303457</v>
      </c>
      <c r="HP43" s="18">
        <f t="shared" si="106"/>
        <v>0.33126438082140847</v>
      </c>
      <c r="HQ43" s="18">
        <f t="shared" si="106"/>
        <v>0.40053374932232305</v>
      </c>
      <c r="HR43" s="18">
        <f t="shared" si="106"/>
        <v>0.63183455018909329</v>
      </c>
      <c r="HS43" s="18">
        <f t="shared" si="106"/>
        <v>0.52549306428401565</v>
      </c>
      <c r="HT43" s="18">
        <f t="shared" si="106"/>
        <v>0.79193535319472841</v>
      </c>
      <c r="HU43" s="18">
        <f t="shared" si="106"/>
        <v>0.69119869803483613</v>
      </c>
      <c r="HV43" s="18">
        <f t="shared" si="106"/>
        <v>0.9849872952258496</v>
      </c>
      <c r="HW43" s="18">
        <f t="shared" si="106"/>
        <v>0.96943608558673522</v>
      </c>
      <c r="HX43" s="18">
        <f t="shared" si="106"/>
        <v>0.98488185926135141</v>
      </c>
      <c r="HY43" s="18">
        <f t="shared" si="106"/>
        <v>0.97345072167089386</v>
      </c>
      <c r="HZ43" s="18">
        <f t="shared" si="106"/>
        <v>0.97665808604749382</v>
      </c>
      <c r="IA43" s="18">
        <f t="shared" si="106"/>
        <v>0.94621296433154545</v>
      </c>
      <c r="IB43" s="18">
        <f t="shared" si="106"/>
        <v>0.97507093806363754</v>
      </c>
      <c r="IC43" s="18">
        <f t="shared" si="106"/>
        <v>0.96809628247539403</v>
      </c>
      <c r="ID43" s="18">
        <f t="shared" si="106"/>
        <v>0.93786782033091165</v>
      </c>
      <c r="IE43" s="18">
        <f t="shared" si="106"/>
        <v>0.96308409561188602</v>
      </c>
      <c r="IF43" s="18">
        <f t="shared" si="106"/>
        <v>0.90487076067222927</v>
      </c>
      <c r="IG43" s="18">
        <f t="shared" si="106"/>
        <v>0.56415513417434948</v>
      </c>
      <c r="IH43" s="18">
        <f t="shared" si="106"/>
        <v>0.86819139656765909</v>
      </c>
      <c r="II43" s="18">
        <f t="shared" si="106"/>
        <v>0.19927959525598388</v>
      </c>
      <c r="IJ43" s="18">
        <f t="shared" si="106"/>
        <v>0.39285650815762296</v>
      </c>
      <c r="IK43" s="18">
        <f t="shared" si="106"/>
        <v>0.80603231809265452</v>
      </c>
      <c r="IL43" s="18">
        <f t="shared" si="106"/>
        <v>0.59757394832367572</v>
      </c>
      <c r="IM43" s="18">
        <f t="shared" si="106"/>
        <v>0.24175825547521962</v>
      </c>
      <c r="IN43" s="18">
        <f t="shared" si="106"/>
        <v>0.22735655083560491</v>
      </c>
      <c r="IO43" s="18">
        <f t="shared" si="106"/>
        <v>0.79081899626146535</v>
      </c>
      <c r="IP43" s="18">
        <f t="shared" si="106"/>
        <v>0.3136717451368552</v>
      </c>
      <c r="IQ43" s="18">
        <f t="shared" si="106"/>
        <v>0.24896384141867081</v>
      </c>
      <c r="IR43" s="18">
        <f t="shared" si="106"/>
        <v>0.87610215103321198</v>
      </c>
      <c r="IS43" s="18">
        <f t="shared" si="106"/>
        <v>0.81277845178977448</v>
      </c>
      <c r="IT43" s="18">
        <f t="shared" si="106"/>
        <v>0.845329707184448</v>
      </c>
      <c r="IU43" s="18">
        <f t="shared" si="106"/>
        <v>0.41524205206841514</v>
      </c>
      <c r="IV43" s="18">
        <f t="shared" si="106"/>
        <v>0.33050194655802728</v>
      </c>
      <c r="IW43" s="18">
        <f t="shared" si="106"/>
        <v>4.3673879373134397E-2</v>
      </c>
      <c r="IX43" s="18">
        <f t="shared" si="106"/>
        <v>0.14387129901281359</v>
      </c>
      <c r="IY43" s="18">
        <f t="shared" si="106"/>
        <v>0.49170783617493102</v>
      </c>
      <c r="IZ43" s="18">
        <f t="shared" ref="IZ43:LK43" si="107">_xlfn.GAMMA.DIST(LN(IZ13)-IZ$32,IZ$30,IZ$31,TRUE)</f>
        <v>0.72424221057490645</v>
      </c>
      <c r="JA43" s="18">
        <f t="shared" si="107"/>
        <v>0.74827557483214591</v>
      </c>
      <c r="JB43" s="18">
        <f t="shared" si="107"/>
        <v>0.91097861122831758</v>
      </c>
      <c r="JC43" s="18">
        <f t="shared" si="107"/>
        <v>0.90068434946286913</v>
      </c>
      <c r="JD43" s="18">
        <f t="shared" si="107"/>
        <v>0.29355460945491341</v>
      </c>
      <c r="JE43" s="18">
        <f t="shared" si="107"/>
        <v>0.35078743026589465</v>
      </c>
      <c r="JF43" s="18">
        <f t="shared" si="107"/>
        <v>0.27854684379739947</v>
      </c>
      <c r="JG43" s="18">
        <f t="shared" si="107"/>
        <v>0.45362445976956661</v>
      </c>
      <c r="JH43" s="18">
        <f t="shared" si="107"/>
        <v>0.77506708682190617</v>
      </c>
      <c r="JI43" s="18">
        <f t="shared" si="107"/>
        <v>0.53608332863365327</v>
      </c>
      <c r="JJ43" s="18">
        <f t="shared" si="107"/>
        <v>0.98676531144674029</v>
      </c>
      <c r="JK43" s="18">
        <f t="shared" si="107"/>
        <v>0.98641368490574344</v>
      </c>
      <c r="JL43" s="18">
        <f t="shared" si="107"/>
        <v>0.98485043610780632</v>
      </c>
      <c r="JM43" s="18">
        <f t="shared" si="107"/>
        <v>0.96155972351179175</v>
      </c>
      <c r="JN43" s="18">
        <f t="shared" si="107"/>
        <v>0.9181039371140528</v>
      </c>
      <c r="JO43" s="18">
        <f t="shared" si="107"/>
        <v>0.89692952628177602</v>
      </c>
      <c r="JP43" s="18">
        <f t="shared" si="107"/>
        <v>0.90105304091454319</v>
      </c>
      <c r="JQ43" s="18">
        <f t="shared" si="107"/>
        <v>0.92030289401714271</v>
      </c>
      <c r="JR43" s="18">
        <f t="shared" si="107"/>
        <v>0.88322181576057923</v>
      </c>
      <c r="JS43" s="18">
        <f t="shared" si="107"/>
        <v>0.68053066119323846</v>
      </c>
      <c r="JT43" s="18">
        <f t="shared" si="107"/>
        <v>0.88994436180920145</v>
      </c>
      <c r="JU43" s="18">
        <f t="shared" si="107"/>
        <v>0.759638341765138</v>
      </c>
      <c r="JV43" s="18">
        <f t="shared" si="107"/>
        <v>0.92592898798915446</v>
      </c>
      <c r="JW43" s="18">
        <f t="shared" si="107"/>
        <v>0.43746929398625178</v>
      </c>
      <c r="JX43" s="18">
        <f t="shared" si="107"/>
        <v>0.74984505666801826</v>
      </c>
      <c r="JY43" s="18">
        <f t="shared" si="107"/>
        <v>0.47464413888855395</v>
      </c>
      <c r="JZ43" s="18">
        <f t="shared" si="107"/>
        <v>0.58033886372036536</v>
      </c>
      <c r="KA43" s="18">
        <f t="shared" si="107"/>
        <v>0.91635490432735345</v>
      </c>
      <c r="KB43" s="18">
        <f t="shared" si="107"/>
        <v>0.61718302038255013</v>
      </c>
      <c r="KC43" s="18">
        <f t="shared" si="107"/>
        <v>0.38035255813226854</v>
      </c>
      <c r="KD43" s="18">
        <f t="shared" si="107"/>
        <v>0.29564872814145282</v>
      </c>
      <c r="KE43" s="18">
        <f t="shared" si="107"/>
        <v>0.52914667821817962</v>
      </c>
      <c r="KF43" s="18">
        <f t="shared" si="107"/>
        <v>0.78101996347964919</v>
      </c>
      <c r="KG43" s="18">
        <f t="shared" si="107"/>
        <v>0.83300138630444032</v>
      </c>
      <c r="KH43" s="18">
        <f t="shared" si="107"/>
        <v>0.94103676992407248</v>
      </c>
      <c r="KI43" s="18">
        <f t="shared" si="107"/>
        <v>0.88864599163121338</v>
      </c>
      <c r="KJ43" s="18">
        <f t="shared" si="107"/>
        <v>0.65287066792005788</v>
      </c>
      <c r="KK43" s="18">
        <f t="shared" si="107"/>
        <v>0.26676939151423079</v>
      </c>
      <c r="KL43" s="18">
        <f t="shared" si="107"/>
        <v>0.15303359893424329</v>
      </c>
      <c r="KM43" s="18">
        <f t="shared" si="107"/>
        <v>0.46850170738450309</v>
      </c>
      <c r="KN43" s="18">
        <f t="shared" si="107"/>
        <v>0.56612971946353119</v>
      </c>
      <c r="KO43" s="18">
        <f t="shared" si="107"/>
        <v>0.98888365760832064</v>
      </c>
      <c r="KP43" s="18">
        <f t="shared" si="107"/>
        <v>0.98205672895469576</v>
      </c>
      <c r="KQ43" s="18">
        <f t="shared" si="107"/>
        <v>0.97182403652322558</v>
      </c>
      <c r="KR43" s="18">
        <f t="shared" si="107"/>
        <v>0.94413581412667946</v>
      </c>
      <c r="KS43" s="18">
        <f t="shared" si="107"/>
        <v>0.97864254132440986</v>
      </c>
      <c r="KT43" s="18">
        <f t="shared" si="107"/>
        <v>0.9750898952127357</v>
      </c>
      <c r="KU43" s="18">
        <f t="shared" si="107"/>
        <v>0.82135183461745798</v>
      </c>
      <c r="KV43" s="18">
        <f t="shared" si="107"/>
        <v>0.53193270220156841</v>
      </c>
      <c r="KW43" s="18">
        <f t="shared" si="107"/>
        <v>0.94200333028571959</v>
      </c>
      <c r="KX43" s="18">
        <f t="shared" si="107"/>
        <v>0.80458927192360452</v>
      </c>
      <c r="KY43" s="18">
        <f t="shared" si="107"/>
        <v>0.68964429408846795</v>
      </c>
      <c r="KZ43" s="18">
        <f t="shared" si="107"/>
        <v>0.50778949586652478</v>
      </c>
      <c r="LA43" s="18">
        <f t="shared" si="107"/>
        <v>0.89368139275648173</v>
      </c>
      <c r="LB43" s="18">
        <f t="shared" si="107"/>
        <v>0.88028034717920511</v>
      </c>
      <c r="LC43" s="18">
        <f t="shared" si="107"/>
        <v>0.93882146190903759</v>
      </c>
      <c r="LD43" s="18">
        <f t="shared" si="107"/>
        <v>0.54715085571236965</v>
      </c>
      <c r="LE43" s="18">
        <f t="shared" si="107"/>
        <v>0.75326198079422446</v>
      </c>
      <c r="LF43" s="18">
        <f t="shared" si="107"/>
        <v>0.85367872424431979</v>
      </c>
      <c r="LG43" s="18">
        <f t="shared" si="107"/>
        <v>0.61766968432002545</v>
      </c>
      <c r="LH43" s="18">
        <f t="shared" si="107"/>
        <v>0.52548148330137923</v>
      </c>
      <c r="LI43" s="18">
        <f t="shared" si="107"/>
        <v>0.35284963543543651</v>
      </c>
      <c r="LJ43" s="18">
        <f t="shared" si="107"/>
        <v>0.98320236838045705</v>
      </c>
      <c r="LK43" s="18">
        <f t="shared" si="107"/>
        <v>0.98689171602700365</v>
      </c>
      <c r="LL43" s="18">
        <f t="shared" ref="LL43:LW43" si="108">_xlfn.GAMMA.DIST(LN(LL13)-LL$32,LL$30,LL$31,TRUE)</f>
        <v>0.97895810309642495</v>
      </c>
      <c r="LM43" s="18">
        <f t="shared" si="108"/>
        <v>0.91357850177428557</v>
      </c>
      <c r="LN43" s="18">
        <f t="shared" si="108"/>
        <v>0.90958601176885134</v>
      </c>
      <c r="LO43" s="18">
        <f t="shared" si="108"/>
        <v>0.97202578127844519</v>
      </c>
      <c r="LP43" s="18">
        <f t="shared" si="108"/>
        <v>0.95459428522554135</v>
      </c>
      <c r="LQ43" s="18">
        <f t="shared" si="108"/>
        <v>0.56200055518715963</v>
      </c>
      <c r="LR43" s="18">
        <f t="shared" si="108"/>
        <v>0.33674895226334495</v>
      </c>
      <c r="LS43" s="18">
        <f t="shared" si="108"/>
        <v>0.76871798816024961</v>
      </c>
      <c r="LT43" s="18">
        <f t="shared" si="108"/>
        <v>0.91487224552547697</v>
      </c>
      <c r="LU43" s="18">
        <f t="shared" si="108"/>
        <v>0.86576171917446798</v>
      </c>
      <c r="LV43" s="18">
        <f t="shared" si="108"/>
        <v>0.77372419802122772</v>
      </c>
      <c r="LW43" s="16">
        <f t="shared" si="108"/>
        <v>0.63521350552463163</v>
      </c>
    </row>
    <row r="44" spans="1:335" x14ac:dyDescent="0.3">
      <c r="A44" s="15">
        <v>2011</v>
      </c>
      <c r="B44" s="18">
        <f t="shared" si="42"/>
        <v>5.0087279429500142E-2</v>
      </c>
      <c r="C44" s="18">
        <f t="shared" si="42"/>
        <v>0.1037992914831158</v>
      </c>
      <c r="D44" s="18">
        <f t="shared" ref="D44:BO44" si="109">_xlfn.GAMMA.DIST(LN(D14)-D$32,D$30,D$31,TRUE)</f>
        <v>0.1576590127496926</v>
      </c>
      <c r="E44" s="18">
        <f t="shared" si="109"/>
        <v>0.26066368917448152</v>
      </c>
      <c r="F44" s="18">
        <f t="shared" si="109"/>
        <v>0.24687979988888364</v>
      </c>
      <c r="G44" s="18">
        <f t="shared" si="109"/>
        <v>0.14373276505773025</v>
      </c>
      <c r="H44" s="18">
        <f t="shared" si="109"/>
        <v>4.2981894905769424E-2</v>
      </c>
      <c r="I44" s="18">
        <f t="shared" si="109"/>
        <v>3.7885704224837002E-2</v>
      </c>
      <c r="J44" s="18">
        <f t="shared" si="109"/>
        <v>0.36350974737279412</v>
      </c>
      <c r="K44" s="18">
        <f t="shared" si="109"/>
        <v>0.30162599773741855</v>
      </c>
      <c r="L44" s="18">
        <f t="shared" si="109"/>
        <v>4.9730926996538936E-2</v>
      </c>
      <c r="M44" s="18">
        <f t="shared" si="109"/>
        <v>7.4618117413039378E-2</v>
      </c>
      <c r="N44" s="18">
        <f t="shared" si="109"/>
        <v>3.3100655254471423E-2</v>
      </c>
      <c r="O44" s="18">
        <f t="shared" si="109"/>
        <v>0.12729269000293555</v>
      </c>
      <c r="P44" s="18">
        <f t="shared" si="109"/>
        <v>4.2515416745945979E-2</v>
      </c>
      <c r="Q44" s="18">
        <f t="shared" si="109"/>
        <v>3.9057991277807423E-2</v>
      </c>
      <c r="R44" s="18">
        <f t="shared" si="109"/>
        <v>0.7099849861045473</v>
      </c>
      <c r="S44" s="18">
        <f t="shared" si="109"/>
        <v>0.84068090317295985</v>
      </c>
      <c r="T44" s="18">
        <f t="shared" si="109"/>
        <v>0.57112327811275621</v>
      </c>
      <c r="U44" s="18">
        <f t="shared" si="109"/>
        <v>0.57276153993654111</v>
      </c>
      <c r="V44" s="18">
        <f t="shared" si="109"/>
        <v>0.45744103570823302</v>
      </c>
      <c r="W44" s="18">
        <f t="shared" si="109"/>
        <v>0.23192106071651919</v>
      </c>
      <c r="X44" s="18">
        <f t="shared" si="109"/>
        <v>8.076597097469812E-2</v>
      </c>
      <c r="Y44" s="18">
        <f t="shared" si="109"/>
        <v>4.5549789512304033E-2</v>
      </c>
      <c r="Z44" s="18">
        <f t="shared" si="109"/>
        <v>2.5420887094307076E-2</v>
      </c>
      <c r="AA44" s="18">
        <f t="shared" si="109"/>
        <v>0.81409663185383097</v>
      </c>
      <c r="AB44" s="18">
        <f t="shared" si="109"/>
        <v>0.85750339216196314</v>
      </c>
      <c r="AC44" s="18">
        <f t="shared" si="109"/>
        <v>0.60153131561921613</v>
      </c>
      <c r="AD44" s="18">
        <f t="shared" si="109"/>
        <v>0.75606944193187864</v>
      </c>
      <c r="AE44" s="18">
        <f t="shared" si="109"/>
        <v>0.91157214883037652</v>
      </c>
      <c r="AF44" s="18">
        <f t="shared" si="109"/>
        <v>0.1503275914722324</v>
      </c>
      <c r="AG44" s="18">
        <f t="shared" si="109"/>
        <v>7.413761870628402E-2</v>
      </c>
      <c r="AH44" s="18">
        <f t="shared" si="109"/>
        <v>0.71683738757008686</v>
      </c>
      <c r="AI44" s="18">
        <f t="shared" si="109"/>
        <v>0.3270796836965339</v>
      </c>
      <c r="AJ44" s="18">
        <f t="shared" si="109"/>
        <v>6.8811023854608327E-2</v>
      </c>
      <c r="AK44" s="18">
        <f t="shared" si="109"/>
        <v>7.1783390642173039E-2</v>
      </c>
      <c r="AL44" s="18">
        <f t="shared" si="109"/>
        <v>6.9657411939296116E-2</v>
      </c>
      <c r="AM44" s="18">
        <f t="shared" si="109"/>
        <v>0.66892206922202058</v>
      </c>
      <c r="AN44" s="18">
        <f t="shared" si="109"/>
        <v>0.69577428207237668</v>
      </c>
      <c r="AO44" s="18">
        <f t="shared" si="109"/>
        <v>0.41156856188851021</v>
      </c>
      <c r="AP44" s="18">
        <f t="shared" si="109"/>
        <v>0.63947575483205554</v>
      </c>
      <c r="AQ44" s="18">
        <f t="shared" si="109"/>
        <v>0.66161096622380233</v>
      </c>
      <c r="AR44" s="18">
        <f t="shared" si="109"/>
        <v>9.8372171095453126E-2</v>
      </c>
      <c r="AS44" s="18">
        <f t="shared" si="109"/>
        <v>0.80612637398226006</v>
      </c>
      <c r="AT44" s="18">
        <f t="shared" si="109"/>
        <v>0.75119681738469213</v>
      </c>
      <c r="AU44" s="18">
        <f t="shared" si="109"/>
        <v>4.0080632613122585E-2</v>
      </c>
      <c r="AV44" s="18">
        <f t="shared" si="109"/>
        <v>9.9164149426398354E-2</v>
      </c>
      <c r="AW44" s="18">
        <f t="shared" si="109"/>
        <v>0.63016725978411903</v>
      </c>
      <c r="AX44" s="18">
        <f t="shared" si="109"/>
        <v>0.58930256918201396</v>
      </c>
      <c r="AY44" s="18">
        <f t="shared" si="109"/>
        <v>0.60912319643868607</v>
      </c>
      <c r="AZ44" s="18">
        <f t="shared" si="109"/>
        <v>0.52107884801018167</v>
      </c>
      <c r="BA44" s="18">
        <f t="shared" si="109"/>
        <v>3.8043347769132214E-2</v>
      </c>
      <c r="BB44" s="18">
        <f t="shared" si="109"/>
        <v>0.14607939629806427</v>
      </c>
      <c r="BC44" s="18">
        <f t="shared" si="109"/>
        <v>0.24397251206574369</v>
      </c>
      <c r="BD44" s="18">
        <f t="shared" si="109"/>
        <v>0.50052155333524007</v>
      </c>
      <c r="BE44" s="18">
        <f t="shared" si="109"/>
        <v>0.4687170587407169</v>
      </c>
      <c r="BF44" s="18">
        <f t="shared" si="109"/>
        <v>1.1589097920378905E-2</v>
      </c>
      <c r="BG44" s="18">
        <f t="shared" si="109"/>
        <v>3.0953355131668218E-3</v>
      </c>
      <c r="BH44" s="18">
        <f t="shared" si="109"/>
        <v>7.2388228950921049E-2</v>
      </c>
      <c r="BI44" s="18">
        <f t="shared" si="109"/>
        <v>0.13047334940974736</v>
      </c>
      <c r="BJ44" s="18">
        <f t="shared" si="109"/>
        <v>0.61288093480264172</v>
      </c>
      <c r="BK44" s="18">
        <f t="shared" si="109"/>
        <v>0.76985790282282029</v>
      </c>
      <c r="BL44" s="18">
        <f t="shared" si="109"/>
        <v>0.40488629421074318</v>
      </c>
      <c r="BM44" s="18">
        <f t="shared" si="109"/>
        <v>0.74153138005679342</v>
      </c>
      <c r="BN44" s="18">
        <f t="shared" si="109"/>
        <v>0.73166849836067804</v>
      </c>
      <c r="BO44" s="18">
        <f t="shared" si="109"/>
        <v>0.5300662964467433</v>
      </c>
      <c r="BP44" s="18">
        <f t="shared" ref="BP44:EA44" si="110">_xlfn.GAMMA.DIST(LN(BP14)-BP$32,BP$30,BP$31,TRUE)</f>
        <v>0.48223906161640923</v>
      </c>
      <c r="BQ44" s="18">
        <f t="shared" si="110"/>
        <v>7.7665912725247796E-2</v>
      </c>
      <c r="BR44" s="18">
        <f t="shared" si="110"/>
        <v>3.8256769821968545E-2</v>
      </c>
      <c r="BS44" s="18">
        <f t="shared" si="110"/>
        <v>0.10181744775112334</v>
      </c>
      <c r="BT44" s="18">
        <f t="shared" si="110"/>
        <v>0.23236724718904303</v>
      </c>
      <c r="BU44" s="18">
        <f t="shared" si="110"/>
        <v>0.42396495086850178</v>
      </c>
      <c r="BV44" s="18">
        <f t="shared" si="110"/>
        <v>0.32203651537408823</v>
      </c>
      <c r="BW44" s="18">
        <f t="shared" si="110"/>
        <v>0.11483356944485397</v>
      </c>
      <c r="BX44" s="18">
        <f t="shared" si="110"/>
        <v>4.5304790476744745E-2</v>
      </c>
      <c r="BY44" s="18">
        <f t="shared" si="110"/>
        <v>0.16445069277408972</v>
      </c>
      <c r="BZ44" s="18">
        <f t="shared" si="110"/>
        <v>0.19297931113287461</v>
      </c>
      <c r="CA44" s="18">
        <f t="shared" si="110"/>
        <v>0.27664424671886856</v>
      </c>
      <c r="CB44" s="18">
        <f t="shared" si="110"/>
        <v>0.35157566419511521</v>
      </c>
      <c r="CC44" s="18">
        <f t="shared" si="110"/>
        <v>6.8988459231536459E-2</v>
      </c>
      <c r="CD44" s="18">
        <f t="shared" si="110"/>
        <v>0.16053726041974795</v>
      </c>
      <c r="CE44" s="18">
        <f t="shared" si="110"/>
        <v>0.53030118595194775</v>
      </c>
      <c r="CF44" s="18">
        <f t="shared" si="110"/>
        <v>0.34600564755898799</v>
      </c>
      <c r="CG44" s="18">
        <f t="shared" si="110"/>
        <v>1.6040144247662754E-2</v>
      </c>
      <c r="CH44" s="18">
        <f t="shared" si="110"/>
        <v>4.6200210629475005E-2</v>
      </c>
      <c r="CI44" s="18">
        <f t="shared" si="110"/>
        <v>0.31545704887504605</v>
      </c>
      <c r="CJ44" s="18">
        <f t="shared" si="110"/>
        <v>0.81342537145163152</v>
      </c>
      <c r="CK44" s="18">
        <f t="shared" si="110"/>
        <v>0.75911111263494024</v>
      </c>
      <c r="CL44" s="18">
        <f t="shared" si="110"/>
        <v>0.76756310496626057</v>
      </c>
      <c r="CM44" s="18">
        <f t="shared" si="110"/>
        <v>0.28418459042927979</v>
      </c>
      <c r="CN44" s="18">
        <f t="shared" si="110"/>
        <v>0.421428077488821</v>
      </c>
      <c r="CO44" s="18">
        <f t="shared" si="110"/>
        <v>0.55065918405148995</v>
      </c>
      <c r="CP44" s="18">
        <f t="shared" si="110"/>
        <v>0.54908996170173419</v>
      </c>
      <c r="CQ44" s="18">
        <f t="shared" si="110"/>
        <v>5.0778567884674414E-2</v>
      </c>
      <c r="CR44" s="18">
        <f t="shared" si="110"/>
        <v>0.1189153302500749</v>
      </c>
      <c r="CS44" s="18">
        <f t="shared" si="110"/>
        <v>0.20716569696675136</v>
      </c>
      <c r="CT44" s="18">
        <f t="shared" si="110"/>
        <v>0.73387888539601875</v>
      </c>
      <c r="CU44" s="18">
        <f t="shared" si="110"/>
        <v>0.64135270827313118</v>
      </c>
      <c r="CV44" s="18">
        <f t="shared" si="110"/>
        <v>0.47788646783147543</v>
      </c>
      <c r="CW44" s="18">
        <f t="shared" si="110"/>
        <v>0.55627730172345169</v>
      </c>
      <c r="CX44" s="18">
        <f t="shared" si="110"/>
        <v>7.8103565786590529E-2</v>
      </c>
      <c r="CY44" s="18">
        <f t="shared" si="110"/>
        <v>0.56284080257731528</v>
      </c>
      <c r="CZ44" s="18">
        <f t="shared" si="110"/>
        <v>0.25870160513731111</v>
      </c>
      <c r="DA44" s="18">
        <f t="shared" si="110"/>
        <v>0.35810431344232008</v>
      </c>
      <c r="DB44" s="18">
        <f t="shared" si="110"/>
        <v>0.67189206329571105</v>
      </c>
      <c r="DC44" s="18">
        <f t="shared" si="110"/>
        <v>0.90048119569511709</v>
      </c>
      <c r="DD44" s="18">
        <f t="shared" si="110"/>
        <v>0.78269273475562107</v>
      </c>
      <c r="DE44" s="18">
        <f t="shared" si="110"/>
        <v>0.55691327063000373</v>
      </c>
      <c r="DF44" s="18">
        <f t="shared" si="110"/>
        <v>0.31714730228860744</v>
      </c>
      <c r="DG44" s="18">
        <f t="shared" si="110"/>
        <v>0.42874514110630763</v>
      </c>
      <c r="DH44" s="18">
        <f t="shared" si="110"/>
        <v>0.26106766540587434</v>
      </c>
      <c r="DI44" s="18">
        <f t="shared" si="110"/>
        <v>0.27523209312179214</v>
      </c>
      <c r="DJ44" s="18">
        <f t="shared" si="110"/>
        <v>1.4133195962903656E-2</v>
      </c>
      <c r="DK44" s="18">
        <f t="shared" si="110"/>
        <v>0.23200737917985256</v>
      </c>
      <c r="DL44" s="18">
        <f t="shared" si="110"/>
        <v>0.47881075807737544</v>
      </c>
      <c r="DM44" s="18">
        <f t="shared" si="110"/>
        <v>0.32565454393804066</v>
      </c>
      <c r="DN44" s="18">
        <f t="shared" si="110"/>
        <v>7.0336086018402133E-2</v>
      </c>
      <c r="DO44" s="18">
        <f t="shared" si="110"/>
        <v>0.46699110839722224</v>
      </c>
      <c r="DP44" s="18">
        <f t="shared" si="110"/>
        <v>0.56904874091536262</v>
      </c>
      <c r="DQ44" s="18">
        <f t="shared" si="110"/>
        <v>9.8718033058140198E-2</v>
      </c>
      <c r="DR44" s="18">
        <f t="shared" si="110"/>
        <v>0.30025549018021025</v>
      </c>
      <c r="DS44" s="18">
        <f t="shared" si="110"/>
        <v>0.18574733445971042</v>
      </c>
      <c r="DT44" s="18">
        <f t="shared" si="110"/>
        <v>0.16028108316382719</v>
      </c>
      <c r="DU44" s="18">
        <f t="shared" si="110"/>
        <v>0.54703879169991332</v>
      </c>
      <c r="DV44" s="18">
        <f t="shared" si="110"/>
        <v>7.4241522010536673E-2</v>
      </c>
      <c r="DW44" s="18">
        <f t="shared" si="110"/>
        <v>0.55088416431939913</v>
      </c>
      <c r="DX44" s="18">
        <f t="shared" si="110"/>
        <v>0.41381365024404954</v>
      </c>
      <c r="DY44" s="18">
        <f t="shared" si="110"/>
        <v>0.40921460754812328</v>
      </c>
      <c r="DZ44" s="18">
        <f t="shared" si="110"/>
        <v>0.16672441291894632</v>
      </c>
      <c r="EA44" s="18">
        <f t="shared" si="110"/>
        <v>0.1437405083281047</v>
      </c>
      <c r="EB44" s="18">
        <f t="shared" ref="EB44:GM44" si="111">_xlfn.GAMMA.DIST(LN(EB14)-EB$32,EB$30,EB$31,TRUE)</f>
        <v>0.66487172890016011</v>
      </c>
      <c r="EC44" s="18">
        <f t="shared" si="111"/>
        <v>0.59737382405351092</v>
      </c>
      <c r="ED44" s="18">
        <f t="shared" si="111"/>
        <v>3.5597752942649788E-2</v>
      </c>
      <c r="EE44" s="18">
        <f t="shared" si="111"/>
        <v>0.23452593442702757</v>
      </c>
      <c r="EF44" s="18">
        <f t="shared" si="111"/>
        <v>7.1353006291342128E-2</v>
      </c>
      <c r="EG44" s="18">
        <f t="shared" si="111"/>
        <v>0.38089858191446219</v>
      </c>
      <c r="EH44" s="18">
        <f t="shared" si="111"/>
        <v>0.615832788520291</v>
      </c>
      <c r="EI44" s="18">
        <f t="shared" si="111"/>
        <v>8.1830451794208114E-2</v>
      </c>
      <c r="EJ44" s="18">
        <f t="shared" si="111"/>
        <v>9.311611564931857E-2</v>
      </c>
      <c r="EK44" s="18">
        <f t="shared" si="111"/>
        <v>0.47807457736371767</v>
      </c>
      <c r="EL44" s="18">
        <f t="shared" si="111"/>
        <v>0.50807205713371284</v>
      </c>
      <c r="EM44" s="18">
        <f t="shared" si="111"/>
        <v>0.58774442747523792</v>
      </c>
      <c r="EN44" s="18">
        <f t="shared" si="111"/>
        <v>0.10593885893607033</v>
      </c>
      <c r="EO44" s="18">
        <f t="shared" si="111"/>
        <v>0.14842424768609427</v>
      </c>
      <c r="EP44" s="18">
        <f t="shared" si="111"/>
        <v>0.79885429057330248</v>
      </c>
      <c r="EQ44" s="18">
        <f t="shared" si="111"/>
        <v>0.38893394633240252</v>
      </c>
      <c r="ER44" s="18">
        <f t="shared" si="111"/>
        <v>0.4522150722826902</v>
      </c>
      <c r="ES44" s="18">
        <f t="shared" si="111"/>
        <v>0.76304678827388883</v>
      </c>
      <c r="ET44" s="18">
        <f t="shared" si="111"/>
        <v>0.18311235376613857</v>
      </c>
      <c r="EU44" s="18">
        <f t="shared" si="111"/>
        <v>0.25082582373045964</v>
      </c>
      <c r="EV44" s="18">
        <f t="shared" si="111"/>
        <v>9.4407191694314857E-2</v>
      </c>
      <c r="EW44" s="18">
        <f t="shared" si="111"/>
        <v>0.4072399875693884</v>
      </c>
      <c r="EX44" s="18">
        <f t="shared" si="111"/>
        <v>0.66093083887498105</v>
      </c>
      <c r="EY44" s="18">
        <f t="shared" si="111"/>
        <v>0.68062909443887465</v>
      </c>
      <c r="EZ44" s="18">
        <f t="shared" si="111"/>
        <v>0.8059739477217136</v>
      </c>
      <c r="FA44" s="18">
        <f t="shared" si="111"/>
        <v>0.57813558483020022</v>
      </c>
      <c r="FB44" s="18">
        <f t="shared" si="111"/>
        <v>0.20436184102931784</v>
      </c>
      <c r="FC44" s="18">
        <f t="shared" si="111"/>
        <v>0.30215272190570247</v>
      </c>
      <c r="FD44" s="18">
        <f t="shared" si="111"/>
        <v>7.9047496878281387E-2</v>
      </c>
      <c r="FE44" s="18">
        <f t="shared" si="111"/>
        <v>0.13765532071265973</v>
      </c>
      <c r="FF44" s="18">
        <f t="shared" si="111"/>
        <v>0.18138024211818338</v>
      </c>
      <c r="FG44" s="18">
        <f t="shared" si="111"/>
        <v>0.29873096747130917</v>
      </c>
      <c r="FH44" s="18">
        <f t="shared" si="111"/>
        <v>0.32840415443760085</v>
      </c>
      <c r="FI44" s="18">
        <f t="shared" si="111"/>
        <v>0.12243985215045865</v>
      </c>
      <c r="FJ44" s="18">
        <f t="shared" si="111"/>
        <v>0.7690489992127385</v>
      </c>
      <c r="FK44" s="18">
        <f t="shared" si="111"/>
        <v>0.68692739911227974</v>
      </c>
      <c r="FL44" s="18">
        <f t="shared" si="111"/>
        <v>0.56823734626859335</v>
      </c>
      <c r="FM44" s="18">
        <f t="shared" si="111"/>
        <v>0.19278577361098787</v>
      </c>
      <c r="FN44" s="18">
        <f t="shared" si="111"/>
        <v>7.474134211867281E-2</v>
      </c>
      <c r="FO44" s="18">
        <f t="shared" si="111"/>
        <v>8.7528180780897469E-2</v>
      </c>
      <c r="FP44" s="18">
        <f t="shared" si="111"/>
        <v>8.3627756536747755E-2</v>
      </c>
      <c r="FQ44" s="18">
        <f t="shared" si="111"/>
        <v>2.0231839917691459E-2</v>
      </c>
      <c r="FR44" s="18">
        <f t="shared" si="111"/>
        <v>3.5133931610969644E-3</v>
      </c>
      <c r="FS44" s="18">
        <f t="shared" si="111"/>
        <v>0.16077841807973819</v>
      </c>
      <c r="FT44" s="18">
        <f t="shared" si="111"/>
        <v>0.60903517078197478</v>
      </c>
      <c r="FU44" s="18">
        <f t="shared" si="111"/>
        <v>0.63039415975325941</v>
      </c>
      <c r="FV44" s="18">
        <f t="shared" si="111"/>
        <v>0.43565302642359383</v>
      </c>
      <c r="FW44" s="18">
        <f t="shared" si="111"/>
        <v>0.58287272804148327</v>
      </c>
      <c r="FX44" s="18">
        <f t="shared" si="111"/>
        <v>0.14964959097447061</v>
      </c>
      <c r="FY44" s="18">
        <f t="shared" si="111"/>
        <v>0.43403019705264084</v>
      </c>
      <c r="FZ44" s="18">
        <f t="shared" si="111"/>
        <v>0.36728506012298795</v>
      </c>
      <c r="GA44" s="18">
        <f t="shared" si="111"/>
        <v>0.63974990243938856</v>
      </c>
      <c r="GB44" s="18">
        <f t="shared" si="111"/>
        <v>0.45837805609798188</v>
      </c>
      <c r="GC44" s="18">
        <f t="shared" si="111"/>
        <v>0.46464630166327425</v>
      </c>
      <c r="GD44" s="18">
        <f t="shared" si="111"/>
        <v>0.35073984767451905</v>
      </c>
      <c r="GE44" s="18">
        <f t="shared" si="111"/>
        <v>0.27852214729902719</v>
      </c>
      <c r="GF44" s="18">
        <f t="shared" si="111"/>
        <v>4.8885282092106325E-2</v>
      </c>
      <c r="GG44" s="18">
        <f t="shared" si="111"/>
        <v>4.7889584701426124E-2</v>
      </c>
      <c r="GH44" s="18">
        <f t="shared" si="111"/>
        <v>0.34246580749685507</v>
      </c>
      <c r="GI44" s="18">
        <f t="shared" si="111"/>
        <v>0.43795508259038196</v>
      </c>
      <c r="GJ44" s="18">
        <f t="shared" si="111"/>
        <v>0.61058791644816068</v>
      </c>
      <c r="GK44" s="18">
        <f t="shared" si="111"/>
        <v>0.65346952887687471</v>
      </c>
      <c r="GL44" s="18">
        <f t="shared" si="111"/>
        <v>0.49645137084278929</v>
      </c>
      <c r="GM44" s="18">
        <f t="shared" si="111"/>
        <v>0.54830971640330328</v>
      </c>
      <c r="GN44" s="18">
        <f t="shared" ref="GN44:IY44" si="112">_xlfn.GAMMA.DIST(LN(GN14)-GN$32,GN$30,GN$31,TRUE)</f>
        <v>0.42986778348556703</v>
      </c>
      <c r="GO44" s="18">
        <f t="shared" si="112"/>
        <v>6.2839043930528901E-2</v>
      </c>
      <c r="GP44" s="18">
        <f t="shared" si="112"/>
        <v>1.7552845243889184E-2</v>
      </c>
      <c r="GQ44" s="18">
        <f t="shared" si="112"/>
        <v>6.0301830528294451E-2</v>
      </c>
      <c r="GR44" s="18">
        <f t="shared" si="112"/>
        <v>0.45579181236440852</v>
      </c>
      <c r="GS44" s="18">
        <f t="shared" si="112"/>
        <v>0.60777015884918995</v>
      </c>
      <c r="GT44" s="18">
        <f t="shared" si="112"/>
        <v>0.39653150255891689</v>
      </c>
      <c r="GU44" s="18">
        <f t="shared" si="112"/>
        <v>0.3439580972709585</v>
      </c>
      <c r="GV44" s="18">
        <f t="shared" si="112"/>
        <v>0.20009968545494539</v>
      </c>
      <c r="GW44" s="18">
        <f t="shared" si="112"/>
        <v>0.46820070406280023</v>
      </c>
      <c r="GX44" s="18">
        <f t="shared" si="112"/>
        <v>0.52119148953110983</v>
      </c>
      <c r="GY44" s="18">
        <f t="shared" si="112"/>
        <v>0.22239393040191893</v>
      </c>
      <c r="GZ44" s="18">
        <f t="shared" si="112"/>
        <v>3.6252293985811063E-2</v>
      </c>
      <c r="HA44" s="18">
        <f t="shared" si="112"/>
        <v>7.0002577956575315E-2</v>
      </c>
      <c r="HB44" s="18">
        <f t="shared" si="112"/>
        <v>0.31462003405946848</v>
      </c>
      <c r="HC44" s="18">
        <f t="shared" si="112"/>
        <v>0.1707057342566892</v>
      </c>
      <c r="HD44" s="18">
        <f t="shared" si="112"/>
        <v>3.7734914269486386E-2</v>
      </c>
      <c r="HE44" s="18">
        <f t="shared" si="112"/>
        <v>0.59971011448536871</v>
      </c>
      <c r="HF44" s="18">
        <f t="shared" si="112"/>
        <v>0.47844030044453478</v>
      </c>
      <c r="HG44" s="18">
        <f t="shared" si="112"/>
        <v>0.52590044893053456</v>
      </c>
      <c r="HH44" s="18">
        <f t="shared" si="112"/>
        <v>0.22174829919500855</v>
      </c>
      <c r="HI44" s="18">
        <f t="shared" si="112"/>
        <v>5.5394881508096148E-2</v>
      </c>
      <c r="HJ44" s="18">
        <f t="shared" si="112"/>
        <v>1.0725803993000832E-2</v>
      </c>
      <c r="HK44" s="18">
        <f t="shared" si="112"/>
        <v>1.2895880428235017E-2</v>
      </c>
      <c r="HL44" s="18">
        <f t="shared" si="112"/>
        <v>0.14449310842604521</v>
      </c>
      <c r="HM44" s="18">
        <f t="shared" si="112"/>
        <v>0.47054750927650424</v>
      </c>
      <c r="HN44" s="18">
        <f t="shared" si="112"/>
        <v>0.43246787813975696</v>
      </c>
      <c r="HO44" s="18">
        <f t="shared" si="112"/>
        <v>8.8637044403571216E-2</v>
      </c>
      <c r="HP44" s="18">
        <f t="shared" si="112"/>
        <v>0.26047440465027438</v>
      </c>
      <c r="HQ44" s="18">
        <f t="shared" si="112"/>
        <v>0.47643445718711602</v>
      </c>
      <c r="HR44" s="18">
        <f t="shared" si="112"/>
        <v>0.30116313772639297</v>
      </c>
      <c r="HS44" s="18">
        <f t="shared" si="112"/>
        <v>0.5126566519657979</v>
      </c>
      <c r="HT44" s="18">
        <f t="shared" si="112"/>
        <v>0.5180670398947731</v>
      </c>
      <c r="HU44" s="18">
        <f t="shared" si="112"/>
        <v>0.6030640550062053</v>
      </c>
      <c r="HV44" s="18">
        <f t="shared" si="112"/>
        <v>0.65532345565989525</v>
      </c>
      <c r="HW44" s="18">
        <f t="shared" si="112"/>
        <v>0.19474011111709241</v>
      </c>
      <c r="HX44" s="18">
        <f t="shared" si="112"/>
        <v>0.48189701460133932</v>
      </c>
      <c r="HY44" s="18">
        <f t="shared" si="112"/>
        <v>0.2158443889346445</v>
      </c>
      <c r="HZ44" s="18">
        <f t="shared" si="112"/>
        <v>0.18644591023254928</v>
      </c>
      <c r="IA44" s="18">
        <f t="shared" si="112"/>
        <v>0.1992375102304681</v>
      </c>
      <c r="IB44" s="18">
        <f t="shared" si="112"/>
        <v>9.4588491297234109E-2</v>
      </c>
      <c r="IC44" s="18">
        <f t="shared" si="112"/>
        <v>5.1255353428824889E-2</v>
      </c>
      <c r="ID44" s="18">
        <f t="shared" si="112"/>
        <v>2.9535054716741484E-2</v>
      </c>
      <c r="IE44" s="18">
        <f t="shared" si="112"/>
        <v>6.499213958864003E-2</v>
      </c>
      <c r="IF44" s="18">
        <f t="shared" si="112"/>
        <v>1.4660470093978917E-2</v>
      </c>
      <c r="IG44" s="18">
        <f t="shared" si="112"/>
        <v>3.6826451196551077E-2</v>
      </c>
      <c r="IH44" s="18">
        <f t="shared" si="112"/>
        <v>3.3576843244201078E-2</v>
      </c>
      <c r="II44" s="18">
        <f t="shared" si="112"/>
        <v>0.26540457881865687</v>
      </c>
      <c r="IJ44" s="18">
        <f t="shared" si="112"/>
        <v>4.613298202196018E-2</v>
      </c>
      <c r="IK44" s="18">
        <f t="shared" si="112"/>
        <v>3.4585916679820132E-2</v>
      </c>
      <c r="IL44" s="18">
        <f t="shared" si="112"/>
        <v>0.32770271577114801</v>
      </c>
      <c r="IM44" s="18">
        <f t="shared" si="112"/>
        <v>0.68486903137391264</v>
      </c>
      <c r="IN44" s="18">
        <f t="shared" si="112"/>
        <v>0.73307538194989053</v>
      </c>
      <c r="IO44" s="18">
        <f t="shared" si="112"/>
        <v>8.0471881633989849E-5</v>
      </c>
      <c r="IP44" s="18">
        <f t="shared" si="112"/>
        <v>1.1743695038440485E-2</v>
      </c>
      <c r="IQ44" s="18" t="e">
        <f t="shared" si="112"/>
        <v>#NUM!</v>
      </c>
      <c r="IR44" s="18">
        <f t="shared" si="112"/>
        <v>2.1003824778921466E-2</v>
      </c>
      <c r="IS44" s="18">
        <f t="shared" si="112"/>
        <v>1.3186740297289628E-2</v>
      </c>
      <c r="IT44" s="18" t="e">
        <f t="shared" si="112"/>
        <v>#NUM!</v>
      </c>
      <c r="IU44" s="18">
        <f t="shared" si="112"/>
        <v>1.9565586016334438E-3</v>
      </c>
      <c r="IV44" s="18">
        <f t="shared" si="112"/>
        <v>1.4303506617659148E-3</v>
      </c>
      <c r="IW44" s="18">
        <f t="shared" si="112"/>
        <v>0.1099356872199985</v>
      </c>
      <c r="IX44" s="18">
        <f t="shared" si="112"/>
        <v>5.7907959577686595E-2</v>
      </c>
      <c r="IY44" s="18">
        <f t="shared" si="112"/>
        <v>0.1307033669757737</v>
      </c>
      <c r="IZ44" s="18">
        <f t="shared" ref="IZ44:LK44" si="113">_xlfn.GAMMA.DIST(LN(IZ14)-IZ$32,IZ$30,IZ$31,TRUE)</f>
        <v>0.70482868501300455</v>
      </c>
      <c r="JA44" s="18">
        <f t="shared" si="113"/>
        <v>0.69619134020973639</v>
      </c>
      <c r="JB44" s="18">
        <f t="shared" si="113"/>
        <v>0.16947233595266054</v>
      </c>
      <c r="JC44" s="18">
        <f t="shared" si="113"/>
        <v>0.15093885883090893</v>
      </c>
      <c r="JD44" s="18">
        <f t="shared" si="113"/>
        <v>0.1212459190374916</v>
      </c>
      <c r="JE44" s="18">
        <f t="shared" si="113"/>
        <v>0.40122740604737739</v>
      </c>
      <c r="JF44" s="18">
        <f t="shared" si="113"/>
        <v>0.65626612576815868</v>
      </c>
      <c r="JG44" s="18">
        <f t="shared" si="113"/>
        <v>0.66506910484724335</v>
      </c>
      <c r="JH44" s="18">
        <f t="shared" si="113"/>
        <v>0.42370777256538356</v>
      </c>
      <c r="JI44" s="18">
        <f t="shared" si="113"/>
        <v>0.30780358384264028</v>
      </c>
      <c r="JJ44" s="18">
        <f t="shared" si="113"/>
        <v>0.37319189175642342</v>
      </c>
      <c r="JK44" s="18">
        <f t="shared" si="113"/>
        <v>0.59205967337919574</v>
      </c>
      <c r="JL44" s="18">
        <f t="shared" si="113"/>
        <v>0.23044831801178589</v>
      </c>
      <c r="JM44" s="18">
        <f t="shared" si="113"/>
        <v>6.1507108183391869E-2</v>
      </c>
      <c r="JN44" s="18">
        <f t="shared" si="113"/>
        <v>1.7161311065373699E-3</v>
      </c>
      <c r="JO44" s="18">
        <f t="shared" si="113"/>
        <v>2.4210924894902862E-2</v>
      </c>
      <c r="JP44" s="18">
        <f t="shared" si="113"/>
        <v>4.1215076605714683E-2</v>
      </c>
      <c r="JQ44" s="18">
        <f t="shared" si="113"/>
        <v>5.8162425424394787E-2</v>
      </c>
      <c r="JR44" s="18">
        <f t="shared" si="113"/>
        <v>0.36119249375373758</v>
      </c>
      <c r="JS44" s="18">
        <f t="shared" si="113"/>
        <v>0.30680318740689794</v>
      </c>
      <c r="JT44" s="18">
        <f t="shared" si="113"/>
        <v>0.11059040284964752</v>
      </c>
      <c r="JU44" s="18">
        <f t="shared" si="113"/>
        <v>2.4354285519486714E-2</v>
      </c>
      <c r="JV44" s="18">
        <f t="shared" si="113"/>
        <v>3.5879222117402007E-2</v>
      </c>
      <c r="JW44" s="18">
        <f t="shared" si="113"/>
        <v>2.9356534214229645E-4</v>
      </c>
      <c r="JX44" s="18" t="e">
        <f t="shared" si="113"/>
        <v>#NUM!</v>
      </c>
      <c r="JY44" s="18">
        <f t="shared" si="113"/>
        <v>1.8682367567730698E-2</v>
      </c>
      <c r="JZ44" s="18">
        <f t="shared" si="113"/>
        <v>1.029011902502854E-2</v>
      </c>
      <c r="KA44" s="18">
        <f t="shared" si="113"/>
        <v>7.1681850536039926E-2</v>
      </c>
      <c r="KB44" s="18">
        <f t="shared" si="113"/>
        <v>0.23153809803261882</v>
      </c>
      <c r="KC44" s="18">
        <f t="shared" si="113"/>
        <v>0.235775433231351</v>
      </c>
      <c r="KD44" s="18">
        <f t="shared" si="113"/>
        <v>0.11994977264983818</v>
      </c>
      <c r="KE44" s="18">
        <f t="shared" si="113"/>
        <v>0.14770336595222386</v>
      </c>
      <c r="KF44" s="18">
        <f t="shared" si="113"/>
        <v>0.19580457740092283</v>
      </c>
      <c r="KG44" s="18">
        <f t="shared" si="113"/>
        <v>0.14407938493339198</v>
      </c>
      <c r="KH44" s="18">
        <f t="shared" si="113"/>
        <v>0.13824981145265586</v>
      </c>
      <c r="KI44" s="18">
        <f t="shared" si="113"/>
        <v>0.17646328454592553</v>
      </c>
      <c r="KJ44" s="18">
        <f t="shared" si="113"/>
        <v>0.40755687325540252</v>
      </c>
      <c r="KK44" s="18">
        <f t="shared" si="113"/>
        <v>0.38443878713512264</v>
      </c>
      <c r="KL44" s="18">
        <f t="shared" si="113"/>
        <v>0.19862401063661395</v>
      </c>
      <c r="KM44" s="18">
        <f t="shared" si="113"/>
        <v>0.20130031741708834</v>
      </c>
      <c r="KN44" s="18">
        <f t="shared" si="113"/>
        <v>0.21856661208597389</v>
      </c>
      <c r="KO44" s="18">
        <f t="shared" si="113"/>
        <v>0.34732631191451968</v>
      </c>
      <c r="KP44" s="18">
        <f t="shared" si="113"/>
        <v>0.23418133430816812</v>
      </c>
      <c r="KQ44" s="18">
        <f t="shared" si="113"/>
        <v>3.4773614867953995E-2</v>
      </c>
      <c r="KR44" s="18">
        <f t="shared" si="113"/>
        <v>9.5767247854761095E-2</v>
      </c>
      <c r="KS44" s="18">
        <f t="shared" si="113"/>
        <v>9.5789658804580138E-2</v>
      </c>
      <c r="KT44" s="18">
        <f t="shared" si="113"/>
        <v>0.33466409984533724</v>
      </c>
      <c r="KU44" s="18">
        <f t="shared" si="113"/>
        <v>0.57551611815423764</v>
      </c>
      <c r="KV44" s="18">
        <f t="shared" si="113"/>
        <v>2.4476958022640466E-2</v>
      </c>
      <c r="KW44" s="18">
        <f t="shared" si="113"/>
        <v>4.9954202476652741E-2</v>
      </c>
      <c r="KX44" s="18">
        <f t="shared" si="113"/>
        <v>5.3058133983404504E-2</v>
      </c>
      <c r="KY44" s="18">
        <f t="shared" si="113"/>
        <v>3.3590371083943506E-2</v>
      </c>
      <c r="KZ44" s="18">
        <f t="shared" si="113"/>
        <v>0.13851983370072532</v>
      </c>
      <c r="LA44" s="18">
        <f t="shared" si="113"/>
        <v>0.20873628807824535</v>
      </c>
      <c r="LB44" s="18">
        <f t="shared" si="113"/>
        <v>0.31187150091839244</v>
      </c>
      <c r="LC44" s="18">
        <f t="shared" si="113"/>
        <v>0.24951038231631698</v>
      </c>
      <c r="LD44" s="18">
        <f t="shared" si="113"/>
        <v>4.2733357531358949E-2</v>
      </c>
      <c r="LE44" s="18">
        <f t="shared" si="113"/>
        <v>0.12248251729212813</v>
      </c>
      <c r="LF44" s="18">
        <f t="shared" si="113"/>
        <v>0.22005902560105028</v>
      </c>
      <c r="LG44" s="18">
        <f t="shared" si="113"/>
        <v>0.18377077885078019</v>
      </c>
      <c r="LH44" s="18">
        <f t="shared" si="113"/>
        <v>5.7912179340583958E-2</v>
      </c>
      <c r="LI44" s="18">
        <f t="shared" si="113"/>
        <v>0.48048052295765342</v>
      </c>
      <c r="LJ44" s="18">
        <f t="shared" si="113"/>
        <v>0.52600477178120653</v>
      </c>
      <c r="LK44" s="18">
        <f t="shared" si="113"/>
        <v>0.50351689941855393</v>
      </c>
      <c r="LL44" s="18">
        <f t="shared" ref="LL44:LW44" si="114">_xlfn.GAMMA.DIST(LN(LL14)-LL$32,LL$30,LL$31,TRUE)</f>
        <v>0.21487575691324648</v>
      </c>
      <c r="LM44" s="18">
        <f t="shared" si="114"/>
        <v>0.62677380409665617</v>
      </c>
      <c r="LN44" s="18">
        <f t="shared" si="114"/>
        <v>0.47591617145971687</v>
      </c>
      <c r="LO44" s="18">
        <f t="shared" si="114"/>
        <v>0.2572943082373334</v>
      </c>
      <c r="LP44" s="18">
        <f t="shared" si="114"/>
        <v>0.3142116005881469</v>
      </c>
      <c r="LQ44" s="18">
        <f t="shared" si="114"/>
        <v>0.19495936974246561</v>
      </c>
      <c r="LR44" s="18">
        <f t="shared" si="114"/>
        <v>0.2662629475051933</v>
      </c>
      <c r="LS44" s="18">
        <f t="shared" si="114"/>
        <v>0.19791972017982329</v>
      </c>
      <c r="LT44" s="18">
        <f t="shared" si="114"/>
        <v>0.18603348378050427</v>
      </c>
      <c r="LU44" s="18">
        <f t="shared" si="114"/>
        <v>0.1678400820281328</v>
      </c>
      <c r="LV44" s="18">
        <f t="shared" si="114"/>
        <v>0.2617212025345465</v>
      </c>
      <c r="LW44" s="16">
        <f t="shared" si="114"/>
        <v>0.42905180710455171</v>
      </c>
    </row>
    <row r="45" spans="1:335" x14ac:dyDescent="0.3">
      <c r="A45" s="15">
        <v>2012</v>
      </c>
      <c r="B45" s="18">
        <f t="shared" si="42"/>
        <v>0.13817040493582011</v>
      </c>
      <c r="C45" s="18">
        <f t="shared" si="42"/>
        <v>0.67435769868261275</v>
      </c>
      <c r="D45" s="18">
        <f t="shared" ref="D45:BO45" si="115">_xlfn.GAMMA.DIST(LN(D15)-D$32,D$30,D$31,TRUE)</f>
        <v>0.75976888058058978</v>
      </c>
      <c r="E45" s="18">
        <f t="shared" si="115"/>
        <v>4.1513295124831873E-2</v>
      </c>
      <c r="F45" s="18">
        <f t="shared" si="115"/>
        <v>6.4898877328063834E-2</v>
      </c>
      <c r="G45" s="18">
        <f t="shared" si="115"/>
        <v>1.5267031900455525E-2</v>
      </c>
      <c r="H45" s="18">
        <f t="shared" si="115"/>
        <v>0.79660064066325198</v>
      </c>
      <c r="I45" s="18">
        <f t="shared" si="115"/>
        <v>5.1821647597405741E-2</v>
      </c>
      <c r="J45" s="18">
        <f t="shared" si="115"/>
        <v>2.9532383612450173E-2</v>
      </c>
      <c r="K45" s="18">
        <f t="shared" si="115"/>
        <v>0.10355998751207196</v>
      </c>
      <c r="L45" s="18">
        <f t="shared" si="115"/>
        <v>0.15772956485606476</v>
      </c>
      <c r="M45" s="18">
        <f t="shared" si="115"/>
        <v>0.821926002964813</v>
      </c>
      <c r="N45" s="18">
        <f t="shared" si="115"/>
        <v>0.33586194596811059</v>
      </c>
      <c r="O45" s="18">
        <f t="shared" si="115"/>
        <v>0.15475516542507295</v>
      </c>
      <c r="P45" s="18">
        <f t="shared" si="115"/>
        <v>0.11382298221407425</v>
      </c>
      <c r="Q45" s="18">
        <f t="shared" si="115"/>
        <v>7.9953420673355952E-2</v>
      </c>
      <c r="R45" s="18">
        <f t="shared" si="115"/>
        <v>6.8771511717037408E-4</v>
      </c>
      <c r="S45" s="18">
        <f t="shared" si="115"/>
        <v>0.12910944147026721</v>
      </c>
      <c r="T45" s="18">
        <f t="shared" si="115"/>
        <v>0.41929815092311845</v>
      </c>
      <c r="U45" s="18">
        <f t="shared" si="115"/>
        <v>0.87805732911777901</v>
      </c>
      <c r="V45" s="18">
        <f t="shared" si="115"/>
        <v>0.44357448629567492</v>
      </c>
      <c r="W45" s="18">
        <f t="shared" si="115"/>
        <v>0.12630526538968054</v>
      </c>
      <c r="X45" s="18">
        <f t="shared" si="115"/>
        <v>0.33928632091641975</v>
      </c>
      <c r="Y45" s="18">
        <f t="shared" si="115"/>
        <v>0.34996847832585459</v>
      </c>
      <c r="Z45" s="18">
        <f t="shared" si="115"/>
        <v>0.54768739924920418</v>
      </c>
      <c r="AA45" s="18">
        <f t="shared" si="115"/>
        <v>0.51377889101439977</v>
      </c>
      <c r="AB45" s="18">
        <f t="shared" si="115"/>
        <v>0.27939824099893401</v>
      </c>
      <c r="AC45" s="18">
        <f t="shared" si="115"/>
        <v>5.1173843913406278E-2</v>
      </c>
      <c r="AD45" s="18">
        <f t="shared" si="115"/>
        <v>6.65490624844816E-2</v>
      </c>
      <c r="AE45" s="18">
        <f t="shared" si="115"/>
        <v>0.11035627777720938</v>
      </c>
      <c r="AF45" s="18">
        <f t="shared" si="115"/>
        <v>0.82044152364560385</v>
      </c>
      <c r="AG45" s="18">
        <f t="shared" si="115"/>
        <v>0.71872515878173404</v>
      </c>
      <c r="AH45" s="18">
        <f t="shared" si="115"/>
        <v>0.3616954034033264</v>
      </c>
      <c r="AI45" s="18">
        <f t="shared" si="115"/>
        <v>0.50251735026095845</v>
      </c>
      <c r="AJ45" s="18">
        <f t="shared" si="115"/>
        <v>0.6579339747818681</v>
      </c>
      <c r="AK45" s="18">
        <f t="shared" si="115"/>
        <v>0.18411637233147915</v>
      </c>
      <c r="AL45" s="18">
        <f t="shared" si="115"/>
        <v>0.43603252122578129</v>
      </c>
      <c r="AM45" s="18">
        <f t="shared" si="115"/>
        <v>0.62383331082098081</v>
      </c>
      <c r="AN45" s="18">
        <f t="shared" si="115"/>
        <v>8.4009715683290576E-2</v>
      </c>
      <c r="AO45" s="18">
        <f t="shared" si="115"/>
        <v>0.69088922484815263</v>
      </c>
      <c r="AP45" s="18">
        <f t="shared" si="115"/>
        <v>0.19332557022201435</v>
      </c>
      <c r="AQ45" s="18" t="e">
        <f t="shared" si="115"/>
        <v>#NUM!</v>
      </c>
      <c r="AR45" s="18">
        <f t="shared" si="115"/>
        <v>0.71450016406909267</v>
      </c>
      <c r="AS45" s="18">
        <f t="shared" si="115"/>
        <v>0.58008255025059596</v>
      </c>
      <c r="AT45" s="18">
        <f t="shared" si="115"/>
        <v>3.157481822275094E-2</v>
      </c>
      <c r="AU45" s="18">
        <f t="shared" si="115"/>
        <v>6.2901815376157022E-2</v>
      </c>
      <c r="AV45" s="18">
        <f t="shared" si="115"/>
        <v>0.10552669183791268</v>
      </c>
      <c r="AW45" s="18">
        <f t="shared" si="115"/>
        <v>0.14936296862744738</v>
      </c>
      <c r="AX45" s="18">
        <f t="shared" si="115"/>
        <v>0.23759700203693918</v>
      </c>
      <c r="AY45" s="18">
        <f t="shared" si="115"/>
        <v>0.21725261827013065</v>
      </c>
      <c r="AZ45" s="18">
        <f t="shared" si="115"/>
        <v>0.15785601820700443</v>
      </c>
      <c r="BA45" s="18">
        <f t="shared" si="115"/>
        <v>8.4135361537688719E-2</v>
      </c>
      <c r="BB45" s="18">
        <f t="shared" si="115"/>
        <v>0.26790606353504726</v>
      </c>
      <c r="BC45" s="18">
        <f t="shared" si="115"/>
        <v>0.23965861604782016</v>
      </c>
      <c r="BD45" s="18">
        <f t="shared" si="115"/>
        <v>0.34629304992956961</v>
      </c>
      <c r="BE45" s="18">
        <f t="shared" si="115"/>
        <v>0.21401957468762059</v>
      </c>
      <c r="BF45" s="18">
        <f t="shared" si="115"/>
        <v>0.53652916301199238</v>
      </c>
      <c r="BG45" s="18">
        <f t="shared" si="115"/>
        <v>0.41760265606605923</v>
      </c>
      <c r="BH45" s="18">
        <f t="shared" si="115"/>
        <v>0.1944716199966206</v>
      </c>
      <c r="BI45" s="18">
        <f t="shared" si="115"/>
        <v>0.65308606298073868</v>
      </c>
      <c r="BJ45" s="18">
        <f t="shared" si="115"/>
        <v>0.75973266828252495</v>
      </c>
      <c r="BK45" s="18">
        <f t="shared" si="115"/>
        <v>0.51178920656883031</v>
      </c>
      <c r="BL45" s="18">
        <f t="shared" si="115"/>
        <v>0.81560783577182239</v>
      </c>
      <c r="BM45" s="18">
        <f t="shared" si="115"/>
        <v>0.56072870990918888</v>
      </c>
      <c r="BN45" s="18">
        <f t="shared" si="115"/>
        <v>0.54048119225090563</v>
      </c>
      <c r="BO45" s="18">
        <f t="shared" si="115"/>
        <v>6.7445759507469047E-2</v>
      </c>
      <c r="BP45" s="18">
        <f t="shared" ref="BP45:EA45" si="116">_xlfn.GAMMA.DIST(LN(BP15)-BP$32,BP$30,BP$31,TRUE)</f>
        <v>3.8881250822572988E-2</v>
      </c>
      <c r="BQ45" s="18">
        <f t="shared" si="116"/>
        <v>0.22699557031609824</v>
      </c>
      <c r="BR45" s="18">
        <f t="shared" si="116"/>
        <v>0.83833838120954229</v>
      </c>
      <c r="BS45" s="18">
        <f t="shared" si="116"/>
        <v>0.11847797667910827</v>
      </c>
      <c r="BT45" s="18">
        <f t="shared" si="116"/>
        <v>0.68806497180431192</v>
      </c>
      <c r="BU45" s="18">
        <f t="shared" si="116"/>
        <v>0.60921525231337037</v>
      </c>
      <c r="BV45" s="18">
        <f t="shared" si="116"/>
        <v>0.19895089093510016</v>
      </c>
      <c r="BW45" s="18">
        <f t="shared" si="116"/>
        <v>0.15992359197592204</v>
      </c>
      <c r="BX45" s="18">
        <f t="shared" si="116"/>
        <v>0.42551344407750036</v>
      </c>
      <c r="BY45" s="18">
        <f t="shared" si="116"/>
        <v>0.32408720239809591</v>
      </c>
      <c r="BZ45" s="18">
        <f t="shared" si="116"/>
        <v>0.36468891496088973</v>
      </c>
      <c r="CA45" s="18">
        <f t="shared" si="116"/>
        <v>0.12009928045065259</v>
      </c>
      <c r="CB45" s="18">
        <f t="shared" si="116"/>
        <v>4.9545709631437271E-2</v>
      </c>
      <c r="CC45" s="18">
        <f t="shared" si="116"/>
        <v>0.49102559235737625</v>
      </c>
      <c r="CD45" s="18">
        <f t="shared" si="116"/>
        <v>7.6757799032074178E-2</v>
      </c>
      <c r="CE45" s="18">
        <f t="shared" si="116"/>
        <v>0.30330205087388734</v>
      </c>
      <c r="CF45" s="18">
        <f t="shared" si="116"/>
        <v>0.18444635283734703</v>
      </c>
      <c r="CG45" s="18">
        <f t="shared" si="116"/>
        <v>0.13466551834562746</v>
      </c>
      <c r="CH45" s="18">
        <f t="shared" si="116"/>
        <v>0.71359036783466079</v>
      </c>
      <c r="CI45" s="18">
        <f t="shared" si="116"/>
        <v>0.9200957778036567</v>
      </c>
      <c r="CJ45" s="18">
        <f t="shared" si="116"/>
        <v>0.80482734556608448</v>
      </c>
      <c r="CK45" s="18">
        <f t="shared" si="116"/>
        <v>0.50673640532877373</v>
      </c>
      <c r="CL45" s="18">
        <f t="shared" si="116"/>
        <v>0.35976134944510318</v>
      </c>
      <c r="CM45" s="18">
        <f t="shared" si="116"/>
        <v>0.28134081142037276</v>
      </c>
      <c r="CN45" s="18">
        <f t="shared" si="116"/>
        <v>0.33169919557324251</v>
      </c>
      <c r="CO45" s="18">
        <f t="shared" si="116"/>
        <v>0.42593510805167889</v>
      </c>
      <c r="CP45" s="18">
        <f t="shared" si="116"/>
        <v>0.44637703132728335</v>
      </c>
      <c r="CQ45" s="18">
        <f t="shared" si="116"/>
        <v>0.33096985330029915</v>
      </c>
      <c r="CR45" s="18">
        <f t="shared" si="116"/>
        <v>0.17730274661597453</v>
      </c>
      <c r="CS45" s="18">
        <f t="shared" si="116"/>
        <v>0.29498880853534271</v>
      </c>
      <c r="CT45" s="18">
        <f t="shared" si="116"/>
        <v>0.57681535131730433</v>
      </c>
      <c r="CU45" s="18">
        <f t="shared" si="116"/>
        <v>0.7419486598733005</v>
      </c>
      <c r="CV45" s="18">
        <f t="shared" si="116"/>
        <v>0.51768069971006281</v>
      </c>
      <c r="CW45" s="18">
        <f t="shared" si="116"/>
        <v>0.62191469533645449</v>
      </c>
      <c r="CX45" s="18">
        <f t="shared" si="116"/>
        <v>0.86185501092734262</v>
      </c>
      <c r="CY45" s="18">
        <f t="shared" si="116"/>
        <v>0.56284080257731528</v>
      </c>
      <c r="CZ45" s="18">
        <f t="shared" si="116"/>
        <v>0.47961176796383159</v>
      </c>
      <c r="DA45" s="18">
        <f t="shared" si="116"/>
        <v>0.53796234836982693</v>
      </c>
      <c r="DB45" s="18">
        <f t="shared" si="116"/>
        <v>6.631256298778003E-2</v>
      </c>
      <c r="DC45" s="18">
        <f t="shared" si="116"/>
        <v>0.87189992147304696</v>
      </c>
      <c r="DD45" s="18">
        <f t="shared" si="116"/>
        <v>0.24886875685607049</v>
      </c>
      <c r="DE45" s="18">
        <f t="shared" si="116"/>
        <v>0.13518165217557279</v>
      </c>
      <c r="DF45" s="18">
        <f t="shared" si="116"/>
        <v>4.160916138515091E-2</v>
      </c>
      <c r="DG45" s="18">
        <f t="shared" si="116"/>
        <v>9.9835106640088253E-2</v>
      </c>
      <c r="DH45" s="18">
        <f t="shared" si="116"/>
        <v>0.52160913090964778</v>
      </c>
      <c r="DI45" s="18">
        <f t="shared" si="116"/>
        <v>0.4612300891617625</v>
      </c>
      <c r="DJ45" s="18">
        <f t="shared" si="116"/>
        <v>0.38989219223040472</v>
      </c>
      <c r="DK45" s="18">
        <f t="shared" si="116"/>
        <v>0.54744502033782105</v>
      </c>
      <c r="DL45" s="18">
        <f t="shared" si="116"/>
        <v>0.47717361004670733</v>
      </c>
      <c r="DM45" s="18">
        <f t="shared" si="116"/>
        <v>0.25384001473993234</v>
      </c>
      <c r="DN45" s="18">
        <f t="shared" si="116"/>
        <v>6.9494673933562193E-2</v>
      </c>
      <c r="DO45" s="18">
        <f t="shared" si="116"/>
        <v>0.14900688488277802</v>
      </c>
      <c r="DP45" s="18">
        <f t="shared" si="116"/>
        <v>0.3235610355798853</v>
      </c>
      <c r="DQ45" s="18">
        <f t="shared" si="116"/>
        <v>0.22001505850675038</v>
      </c>
      <c r="DR45" s="18">
        <f t="shared" si="116"/>
        <v>5.1400329469075225E-2</v>
      </c>
      <c r="DS45" s="18">
        <f t="shared" si="116"/>
        <v>5.1237206235695484E-2</v>
      </c>
      <c r="DT45" s="18">
        <f t="shared" si="116"/>
        <v>0.13225081896384683</v>
      </c>
      <c r="DU45" s="18">
        <f t="shared" si="116"/>
        <v>0.15110899922860072</v>
      </c>
      <c r="DV45" s="18">
        <f t="shared" si="116"/>
        <v>0.23962006576477096</v>
      </c>
      <c r="DW45" s="18">
        <f t="shared" si="116"/>
        <v>0.11131329171386847</v>
      </c>
      <c r="DX45" s="18">
        <f t="shared" si="116"/>
        <v>0.47720783362695463</v>
      </c>
      <c r="DY45" s="18">
        <f t="shared" si="116"/>
        <v>0.62743521551298143</v>
      </c>
      <c r="DZ45" s="18">
        <f t="shared" si="116"/>
        <v>0.6534510269444862</v>
      </c>
      <c r="EA45" s="18">
        <f t="shared" si="116"/>
        <v>0.77056111557680762</v>
      </c>
      <c r="EB45" s="18">
        <f t="shared" ref="EB45:GM45" si="117">_xlfn.GAMMA.DIST(LN(EB15)-EB$32,EB$30,EB$31,TRUE)</f>
        <v>0.83636806855172119</v>
      </c>
      <c r="EC45" s="18">
        <f t="shared" si="117"/>
        <v>0.56192700125945072</v>
      </c>
      <c r="ED45" s="18">
        <f t="shared" si="117"/>
        <v>0.3528658320817209</v>
      </c>
      <c r="EE45" s="18">
        <f t="shared" si="117"/>
        <v>0.6103543288804838</v>
      </c>
      <c r="EF45" s="18">
        <f t="shared" si="117"/>
        <v>0.51448049672231067</v>
      </c>
      <c r="EG45" s="18">
        <f t="shared" si="117"/>
        <v>0.33193001425402252</v>
      </c>
      <c r="EH45" s="18">
        <f t="shared" si="117"/>
        <v>0.47577581970058624</v>
      </c>
      <c r="EI45" s="18">
        <f t="shared" si="117"/>
        <v>0.41243715059267827</v>
      </c>
      <c r="EJ45" s="18">
        <f t="shared" si="117"/>
        <v>0.36957663618390163</v>
      </c>
      <c r="EK45" s="18">
        <f t="shared" si="117"/>
        <v>0.28799327831733856</v>
      </c>
      <c r="EL45" s="18">
        <f t="shared" si="117"/>
        <v>0.50382733342573227</v>
      </c>
      <c r="EM45" s="18">
        <f t="shared" si="117"/>
        <v>0.75280710954262309</v>
      </c>
      <c r="EN45" s="18">
        <f t="shared" si="117"/>
        <v>0.40039540757723735</v>
      </c>
      <c r="EO45" s="18">
        <f t="shared" si="117"/>
        <v>0.40502596615698228</v>
      </c>
      <c r="EP45" s="18">
        <f t="shared" si="117"/>
        <v>0.47083503268684807</v>
      </c>
      <c r="EQ45" s="18">
        <f t="shared" si="117"/>
        <v>0.44431201668936587</v>
      </c>
      <c r="ER45" s="18">
        <f t="shared" si="117"/>
        <v>0.16767044211195908</v>
      </c>
      <c r="ES45" s="18">
        <f t="shared" si="117"/>
        <v>0.4445460257950018</v>
      </c>
      <c r="ET45" s="18">
        <f t="shared" si="117"/>
        <v>0.4545812973367247</v>
      </c>
      <c r="EU45" s="18">
        <f t="shared" si="117"/>
        <v>0.92788652046533693</v>
      </c>
      <c r="EV45" s="18">
        <f t="shared" si="117"/>
        <v>0.83663995358749699</v>
      </c>
      <c r="EW45" s="18">
        <f t="shared" si="117"/>
        <v>0.47585421236003461</v>
      </c>
      <c r="EX45" s="18">
        <f t="shared" si="117"/>
        <v>0.10718005468915755</v>
      </c>
      <c r="EY45" s="18">
        <f t="shared" si="117"/>
        <v>0.28890281293292092</v>
      </c>
      <c r="EZ45" s="18">
        <f t="shared" si="117"/>
        <v>0.809271475049408</v>
      </c>
      <c r="FA45" s="18">
        <f t="shared" si="117"/>
        <v>0.58288381277356849</v>
      </c>
      <c r="FB45" s="18">
        <f t="shared" si="117"/>
        <v>0.76585450804574018</v>
      </c>
      <c r="FC45" s="18">
        <f t="shared" si="117"/>
        <v>0.43211477686004152</v>
      </c>
      <c r="FD45" s="18">
        <f t="shared" si="117"/>
        <v>0.46512722586285432</v>
      </c>
      <c r="FE45" s="18">
        <f t="shared" si="117"/>
        <v>0.76353712223812753</v>
      </c>
      <c r="FF45" s="18">
        <f t="shared" si="117"/>
        <v>0.7381754823461586</v>
      </c>
      <c r="FG45" s="18">
        <f t="shared" si="117"/>
        <v>0.69255886145705481</v>
      </c>
      <c r="FH45" s="18">
        <f t="shared" si="117"/>
        <v>0.12577404231591427</v>
      </c>
      <c r="FI45" s="18">
        <f t="shared" si="117"/>
        <v>0.40517362775460691</v>
      </c>
      <c r="FJ45" s="18">
        <f t="shared" si="117"/>
        <v>0.24546756560871688</v>
      </c>
      <c r="FK45" s="18">
        <f t="shared" si="117"/>
        <v>0.42827846980990025</v>
      </c>
      <c r="FL45" s="18">
        <f t="shared" si="117"/>
        <v>0.64637433905452268</v>
      </c>
      <c r="FM45" s="18">
        <f t="shared" si="117"/>
        <v>0.36002053084401209</v>
      </c>
      <c r="FN45" s="18">
        <f t="shared" si="117"/>
        <v>0.13780939219363619</v>
      </c>
      <c r="FO45" s="18">
        <f t="shared" si="117"/>
        <v>0.1945267614001642</v>
      </c>
      <c r="FP45" s="18">
        <f t="shared" si="117"/>
        <v>0.28385757322460675</v>
      </c>
      <c r="FQ45" s="18">
        <f t="shared" si="117"/>
        <v>0.2060059163606916</v>
      </c>
      <c r="FR45" s="18">
        <f t="shared" si="117"/>
        <v>0.14021327346257223</v>
      </c>
      <c r="FS45" s="18">
        <f t="shared" si="117"/>
        <v>0.24801363005213709</v>
      </c>
      <c r="FT45" s="18">
        <f t="shared" si="117"/>
        <v>0.27807689840824379</v>
      </c>
      <c r="FU45" s="18">
        <f t="shared" si="117"/>
        <v>0.54852506187382832</v>
      </c>
      <c r="FV45" s="18">
        <f t="shared" si="117"/>
        <v>0.81520454616255567</v>
      </c>
      <c r="FW45" s="18">
        <f t="shared" si="117"/>
        <v>0.8802952194352508</v>
      </c>
      <c r="FX45" s="18">
        <f t="shared" si="117"/>
        <v>0.68978613021403223</v>
      </c>
      <c r="FY45" s="18">
        <f t="shared" si="117"/>
        <v>0.38636277117774437</v>
      </c>
      <c r="FZ45" s="18">
        <f t="shared" si="117"/>
        <v>0.40823356276166761</v>
      </c>
      <c r="GA45" s="18">
        <f t="shared" si="117"/>
        <v>0.31945860874438875</v>
      </c>
      <c r="GB45" s="18">
        <f t="shared" si="117"/>
        <v>0.44661516716214994</v>
      </c>
      <c r="GC45" s="18">
        <f t="shared" si="117"/>
        <v>0.27285471646865711</v>
      </c>
      <c r="GD45" s="18">
        <f t="shared" si="117"/>
        <v>0.62911703765640159</v>
      </c>
      <c r="GE45" s="18">
        <f t="shared" si="117"/>
        <v>0.66950753561599585</v>
      </c>
      <c r="GF45" s="18">
        <f t="shared" si="117"/>
        <v>0.55799521870041602</v>
      </c>
      <c r="GG45" s="18">
        <f t="shared" si="117"/>
        <v>0.52765156737698815</v>
      </c>
      <c r="GH45" s="18">
        <f t="shared" si="117"/>
        <v>0.54660477836927424</v>
      </c>
      <c r="GI45" s="18">
        <f t="shared" si="117"/>
        <v>0.6536614750352937</v>
      </c>
      <c r="GJ45" s="18">
        <f t="shared" si="117"/>
        <v>0.24315229871107266</v>
      </c>
      <c r="GK45" s="18">
        <f t="shared" si="117"/>
        <v>0.15858050747448169</v>
      </c>
      <c r="GL45" s="18">
        <f t="shared" si="117"/>
        <v>0.26873043036834654</v>
      </c>
      <c r="GM45" s="18">
        <f t="shared" si="117"/>
        <v>0.1443097997834247</v>
      </c>
      <c r="GN45" s="18">
        <f t="shared" ref="GN45:IY45" si="118">_xlfn.GAMMA.DIST(LN(GN15)-GN$32,GN$30,GN$31,TRUE)</f>
        <v>0.43574582605280116</v>
      </c>
      <c r="GO45" s="18">
        <f t="shared" si="118"/>
        <v>0.85505382914486061</v>
      </c>
      <c r="GP45" s="18">
        <f t="shared" si="118"/>
        <v>0.55602730196757899</v>
      </c>
      <c r="GQ45" s="18">
        <f t="shared" si="118"/>
        <v>0.8831331099573998</v>
      </c>
      <c r="GR45" s="18">
        <f t="shared" si="118"/>
        <v>0.91351184286811338</v>
      </c>
      <c r="GS45" s="18">
        <f t="shared" si="118"/>
        <v>0.88221828059332907</v>
      </c>
      <c r="GT45" s="18">
        <f t="shared" si="118"/>
        <v>0.92523158308316278</v>
      </c>
      <c r="GU45" s="18">
        <f t="shared" si="118"/>
        <v>0.93221580013149175</v>
      </c>
      <c r="GV45" s="18">
        <f t="shared" si="118"/>
        <v>0.8183231300817746</v>
      </c>
      <c r="GW45" s="18">
        <f t="shared" si="118"/>
        <v>0.5077984945908578</v>
      </c>
      <c r="GX45" s="18">
        <f t="shared" si="118"/>
        <v>0.76590134326134551</v>
      </c>
      <c r="GY45" s="18">
        <f t="shared" si="118"/>
        <v>0.97213523665211676</v>
      </c>
      <c r="GZ45" s="18">
        <f t="shared" si="118"/>
        <v>0.97159179502650406</v>
      </c>
      <c r="HA45" s="18">
        <f t="shared" si="118"/>
        <v>0.95513125147211619</v>
      </c>
      <c r="HB45" s="18">
        <f t="shared" si="118"/>
        <v>0.89500632617093101</v>
      </c>
      <c r="HC45" s="18">
        <f t="shared" si="118"/>
        <v>0.94584925529510233</v>
      </c>
      <c r="HD45" s="18">
        <f t="shared" si="118"/>
        <v>0.67893576890294072</v>
      </c>
      <c r="HE45" s="18">
        <f t="shared" si="118"/>
        <v>0.32605989502449223</v>
      </c>
      <c r="HF45" s="18">
        <f t="shared" si="118"/>
        <v>0.6486932021370192</v>
      </c>
      <c r="HG45" s="18">
        <f t="shared" si="118"/>
        <v>0.56763866797055074</v>
      </c>
      <c r="HH45" s="18">
        <f t="shared" si="118"/>
        <v>0.34648853353502246</v>
      </c>
      <c r="HI45" s="18">
        <f t="shared" si="118"/>
        <v>0.30995564252746627</v>
      </c>
      <c r="HJ45" s="18">
        <f t="shared" si="118"/>
        <v>0.52619865877466054</v>
      </c>
      <c r="HK45" s="18">
        <f t="shared" si="118"/>
        <v>0.22321254115396524</v>
      </c>
      <c r="HL45" s="18">
        <f t="shared" si="118"/>
        <v>0.55820684481918192</v>
      </c>
      <c r="HM45" s="18">
        <f t="shared" si="118"/>
        <v>0.58553928477179928</v>
      </c>
      <c r="HN45" s="18">
        <f t="shared" si="118"/>
        <v>0.75166255401686022</v>
      </c>
      <c r="HO45" s="18">
        <f t="shared" si="118"/>
        <v>0.84133224900465409</v>
      </c>
      <c r="HP45" s="18">
        <f t="shared" si="118"/>
        <v>0.66543026309633457</v>
      </c>
      <c r="HQ45" s="18">
        <f t="shared" si="118"/>
        <v>0.78474210679732015</v>
      </c>
      <c r="HR45" s="18">
        <f t="shared" si="118"/>
        <v>0.46479794549354941</v>
      </c>
      <c r="HS45" s="18">
        <f t="shared" si="118"/>
        <v>0.21649388764159633</v>
      </c>
      <c r="HT45" s="18">
        <f t="shared" si="118"/>
        <v>0.1573437411102161</v>
      </c>
      <c r="HU45" s="18">
        <f t="shared" si="118"/>
        <v>0.45258854942932897</v>
      </c>
      <c r="HV45" s="18">
        <f t="shared" si="118"/>
        <v>0.43518016728476666</v>
      </c>
      <c r="HW45" s="18">
        <f t="shared" si="118"/>
        <v>4.9278148072458297E-2</v>
      </c>
      <c r="HX45" s="18">
        <f t="shared" si="118"/>
        <v>2.7110641405389047E-2</v>
      </c>
      <c r="HY45" s="18">
        <f t="shared" si="118"/>
        <v>0.10042448875144749</v>
      </c>
      <c r="HZ45" s="18">
        <f t="shared" si="118"/>
        <v>0.19579086321813222</v>
      </c>
      <c r="IA45" s="18">
        <f t="shared" si="118"/>
        <v>0.19543277099291206</v>
      </c>
      <c r="IB45" s="18">
        <f t="shared" si="118"/>
        <v>0.44437300000662672</v>
      </c>
      <c r="IC45" s="18">
        <f t="shared" si="118"/>
        <v>6.7162016928851959E-2</v>
      </c>
      <c r="ID45" s="18">
        <f t="shared" si="118"/>
        <v>0.2211972604996239</v>
      </c>
      <c r="IE45" s="18">
        <f t="shared" si="118"/>
        <v>0.69937007289894471</v>
      </c>
      <c r="IF45" s="18">
        <f t="shared" si="118"/>
        <v>0.87425349574237921</v>
      </c>
      <c r="IG45" s="18">
        <f t="shared" si="118"/>
        <v>0.94729084998601887</v>
      </c>
      <c r="IH45" s="18">
        <f t="shared" si="118"/>
        <v>0.92580360582703358</v>
      </c>
      <c r="II45" s="18">
        <f t="shared" si="118"/>
        <v>0.95906251217741745</v>
      </c>
      <c r="IJ45" s="18">
        <f t="shared" si="118"/>
        <v>0.83486694491739488</v>
      </c>
      <c r="IK45" s="18">
        <f t="shared" si="118"/>
        <v>0.65197496615366957</v>
      </c>
      <c r="IL45" s="18">
        <f t="shared" si="118"/>
        <v>0.81479669242012254</v>
      </c>
      <c r="IM45" s="18">
        <f t="shared" si="118"/>
        <v>0.91454421889633453</v>
      </c>
      <c r="IN45" s="18">
        <f t="shared" si="118"/>
        <v>0.98671154284215157</v>
      </c>
      <c r="IO45" s="18">
        <f t="shared" si="118"/>
        <v>0.77984414283968562</v>
      </c>
      <c r="IP45" s="18">
        <f t="shared" si="118"/>
        <v>0.96096035936419888</v>
      </c>
      <c r="IQ45" s="18">
        <f t="shared" si="118"/>
        <v>0.87675946950657957</v>
      </c>
      <c r="IR45" s="18">
        <f t="shared" si="118"/>
        <v>0.45734640829444773</v>
      </c>
      <c r="IS45" s="18">
        <f t="shared" si="118"/>
        <v>0.14630232280059313</v>
      </c>
      <c r="IT45" s="18">
        <f t="shared" si="118"/>
        <v>5.2921133712413249E-2</v>
      </c>
      <c r="IU45" s="18">
        <f t="shared" si="118"/>
        <v>0.38169544967378238</v>
      </c>
      <c r="IV45" s="18">
        <f t="shared" si="118"/>
        <v>0.336368237978177</v>
      </c>
      <c r="IW45" s="18">
        <f t="shared" si="118"/>
        <v>9.5200098606187319E-2</v>
      </c>
      <c r="IX45" s="18">
        <f t="shared" si="118"/>
        <v>7.7123857498902812E-2</v>
      </c>
      <c r="IY45" s="18">
        <f t="shared" si="118"/>
        <v>0.45266485224728575</v>
      </c>
      <c r="IZ45" s="18">
        <f t="shared" ref="IZ45:LK45" si="119">_xlfn.GAMMA.DIST(LN(IZ15)-IZ$32,IZ$30,IZ$31,TRUE)</f>
        <v>0.59411049965405716</v>
      </c>
      <c r="JA45" s="18">
        <f t="shared" si="119"/>
        <v>0.72875590511803545</v>
      </c>
      <c r="JB45" s="18">
        <f t="shared" si="119"/>
        <v>0.92202930489802326</v>
      </c>
      <c r="JC45" s="18">
        <f t="shared" si="119"/>
        <v>0.97314652389232825</v>
      </c>
      <c r="JD45" s="18">
        <f t="shared" si="119"/>
        <v>0.98141063348401592</v>
      </c>
      <c r="JE45" s="18">
        <f t="shared" si="119"/>
        <v>0.97112762353299864</v>
      </c>
      <c r="JF45" s="18">
        <f t="shared" si="119"/>
        <v>0.96453803505802882</v>
      </c>
      <c r="JG45" s="18">
        <f t="shared" si="119"/>
        <v>0.76888154636291151</v>
      </c>
      <c r="JH45" s="18">
        <f t="shared" si="119"/>
        <v>0.28752940061553012</v>
      </c>
      <c r="JI45" s="18">
        <f t="shared" si="119"/>
        <v>0.5188928292526962</v>
      </c>
      <c r="JJ45" s="18">
        <f t="shared" si="119"/>
        <v>0.39485486285180721</v>
      </c>
      <c r="JK45" s="18">
        <f t="shared" si="119"/>
        <v>0.19344109797352946</v>
      </c>
      <c r="JL45" s="18">
        <f t="shared" si="119"/>
        <v>2.4086759026185879E-2</v>
      </c>
      <c r="JM45" s="18">
        <f t="shared" si="119"/>
        <v>7.6768773609759058E-3</v>
      </c>
      <c r="JN45" s="18">
        <f t="shared" si="119"/>
        <v>0.17410244609597098</v>
      </c>
      <c r="JO45" s="18">
        <f t="shared" si="119"/>
        <v>8.3763835843640583E-2</v>
      </c>
      <c r="JP45" s="18">
        <f t="shared" si="119"/>
        <v>8.0879051281001896E-2</v>
      </c>
      <c r="JQ45" s="18">
        <f t="shared" si="119"/>
        <v>4.3127939155563899E-2</v>
      </c>
      <c r="JR45" s="18">
        <f t="shared" si="119"/>
        <v>9.1538259829697974E-2</v>
      </c>
      <c r="JS45" s="18">
        <f t="shared" si="119"/>
        <v>0.11609790993332932</v>
      </c>
      <c r="JT45" s="18">
        <f t="shared" si="119"/>
        <v>0.89636496343758587</v>
      </c>
      <c r="JU45" s="18">
        <f t="shared" si="119"/>
        <v>0.54851680055351548</v>
      </c>
      <c r="JV45" s="18">
        <f t="shared" si="119"/>
        <v>0.71540648111241811</v>
      </c>
      <c r="JW45" s="18">
        <f t="shared" si="119"/>
        <v>0.53699347853697921</v>
      </c>
      <c r="JX45" s="18">
        <f t="shared" si="119"/>
        <v>0.51516508454597076</v>
      </c>
      <c r="JY45" s="18">
        <f t="shared" si="119"/>
        <v>6.9717678315302747E-2</v>
      </c>
      <c r="JZ45" s="18">
        <f t="shared" si="119"/>
        <v>0.16318850296832899</v>
      </c>
      <c r="KA45" s="18">
        <f t="shared" si="119"/>
        <v>0.1476212547890515</v>
      </c>
      <c r="KB45" s="18">
        <f t="shared" si="119"/>
        <v>2.9361114003839568E-2</v>
      </c>
      <c r="KC45" s="18">
        <f t="shared" si="119"/>
        <v>9.8218468018521091E-2</v>
      </c>
      <c r="KD45" s="18">
        <f t="shared" si="119"/>
        <v>0.86497969052414747</v>
      </c>
      <c r="KE45" s="18">
        <f t="shared" si="119"/>
        <v>0.97735342651179824</v>
      </c>
      <c r="KF45" s="18">
        <f t="shared" si="119"/>
        <v>0.84779488991569185</v>
      </c>
      <c r="KG45" s="18">
        <f t="shared" si="119"/>
        <v>0.90896699446648954</v>
      </c>
      <c r="KH45" s="18">
        <f t="shared" si="119"/>
        <v>0.9694727880013132</v>
      </c>
      <c r="KI45" s="18">
        <f t="shared" si="119"/>
        <v>0.97682730085954472</v>
      </c>
      <c r="KJ45" s="18">
        <f t="shared" si="119"/>
        <v>0.88542765118034783</v>
      </c>
      <c r="KK45" s="18">
        <f t="shared" si="119"/>
        <v>0.79135986319815266</v>
      </c>
      <c r="KL45" s="18">
        <f t="shared" si="119"/>
        <v>0.78215479372812668</v>
      </c>
      <c r="KM45" s="18">
        <f t="shared" si="119"/>
        <v>0.61821933683300778</v>
      </c>
      <c r="KN45" s="18">
        <f t="shared" si="119"/>
        <v>0.40054470151635208</v>
      </c>
      <c r="KO45" s="18">
        <f t="shared" si="119"/>
        <v>9.1878838531476811E-2</v>
      </c>
      <c r="KP45" s="18">
        <f t="shared" si="119"/>
        <v>6.5309918635343175E-2</v>
      </c>
      <c r="KQ45" s="18">
        <f t="shared" si="119"/>
        <v>2.8453011024398598E-2</v>
      </c>
      <c r="KR45" s="18">
        <f t="shared" si="119"/>
        <v>0.32037362779462203</v>
      </c>
      <c r="KS45" s="18">
        <f t="shared" si="119"/>
        <v>0.17371401361536112</v>
      </c>
      <c r="KT45" s="18">
        <f t="shared" si="119"/>
        <v>2.8011734421212114E-2</v>
      </c>
      <c r="KU45" s="18">
        <f t="shared" si="119"/>
        <v>0.66971433606513031</v>
      </c>
      <c r="KV45" s="18">
        <f t="shared" si="119"/>
        <v>0.25537507798797754</v>
      </c>
      <c r="KW45" s="18">
        <f t="shared" si="119"/>
        <v>0.43300551939060483</v>
      </c>
      <c r="KX45" s="18">
        <f t="shared" si="119"/>
        <v>0.58487708033603392</v>
      </c>
      <c r="KY45" s="18">
        <f t="shared" si="119"/>
        <v>0.35857273655199473</v>
      </c>
      <c r="KZ45" s="18">
        <f t="shared" si="119"/>
        <v>2.678167024992005E-2</v>
      </c>
      <c r="LA45" s="18">
        <f t="shared" si="119"/>
        <v>5.1676353072608802E-3</v>
      </c>
      <c r="LB45" s="18">
        <f t="shared" si="119"/>
        <v>2.6230221559723425E-2</v>
      </c>
      <c r="LC45" s="18">
        <f t="shared" si="119"/>
        <v>0.17372580935347004</v>
      </c>
      <c r="LD45" s="18">
        <f t="shared" si="119"/>
        <v>0.29440636976189738</v>
      </c>
      <c r="LE45" s="18">
        <f t="shared" si="119"/>
        <v>0.30468702941685127</v>
      </c>
      <c r="LF45" s="18">
        <f t="shared" si="119"/>
        <v>0.43352388550677229</v>
      </c>
      <c r="LG45" s="18">
        <f t="shared" si="119"/>
        <v>0.80553858342309748</v>
      </c>
      <c r="LH45" s="18">
        <f t="shared" si="119"/>
        <v>0.6653689772839364</v>
      </c>
      <c r="LI45" s="18">
        <f t="shared" si="119"/>
        <v>0.59976093732396274</v>
      </c>
      <c r="LJ45" s="18">
        <f t="shared" si="119"/>
        <v>0.49084632960677199</v>
      </c>
      <c r="LK45" s="18">
        <f t="shared" si="119"/>
        <v>0.37485618290037764</v>
      </c>
      <c r="LL45" s="18">
        <f t="shared" ref="LL45:LW45" si="120">_xlfn.GAMMA.DIST(LN(LL15)-LL$32,LL$30,LL$31,TRUE)</f>
        <v>0.20198233067950019</v>
      </c>
      <c r="LM45" s="18">
        <f t="shared" si="120"/>
        <v>0.5094087743995962</v>
      </c>
      <c r="LN45" s="18">
        <f t="shared" si="120"/>
        <v>0.22487663446840536</v>
      </c>
      <c r="LO45" s="18">
        <f t="shared" si="120"/>
        <v>0.19593670420950748</v>
      </c>
      <c r="LP45" s="18">
        <f t="shared" si="120"/>
        <v>0.34236342176105072</v>
      </c>
      <c r="LQ45" s="18">
        <f t="shared" si="120"/>
        <v>7.364578752016801E-2</v>
      </c>
      <c r="LR45" s="18">
        <f t="shared" si="120"/>
        <v>8.6908267363109609E-2</v>
      </c>
      <c r="LS45" s="18">
        <f t="shared" si="120"/>
        <v>3.3286737052265189E-2</v>
      </c>
      <c r="LT45" s="18">
        <f t="shared" si="120"/>
        <v>0.20285537473913362</v>
      </c>
      <c r="LU45" s="18">
        <f t="shared" si="120"/>
        <v>0.10779852870379546</v>
      </c>
      <c r="LV45" s="18">
        <f t="shared" si="120"/>
        <v>0.29197010970687703</v>
      </c>
      <c r="LW45" s="16">
        <f t="shared" si="120"/>
        <v>4.9054369414022053E-2</v>
      </c>
    </row>
    <row r="46" spans="1:335" x14ac:dyDescent="0.3">
      <c r="A46" s="15">
        <v>2013</v>
      </c>
      <c r="B46" s="18">
        <f t="shared" si="42"/>
        <v>0.19815765326441587</v>
      </c>
      <c r="C46" s="18">
        <f t="shared" si="42"/>
        <v>0.72051704455130472</v>
      </c>
      <c r="D46" s="18">
        <f t="shared" ref="D46:BO46" si="121">_xlfn.GAMMA.DIST(LN(D16)-D$32,D$30,D$31,TRUE)</f>
        <v>0.37791042632185956</v>
      </c>
      <c r="E46" s="18">
        <f t="shared" si="121"/>
        <v>0.19118947005639983</v>
      </c>
      <c r="F46" s="18">
        <f t="shared" si="121"/>
        <v>0.401893573530826</v>
      </c>
      <c r="G46" s="18">
        <f t="shared" si="121"/>
        <v>0.30206895196981681</v>
      </c>
      <c r="H46" s="18">
        <f t="shared" si="121"/>
        <v>0.15115679737145257</v>
      </c>
      <c r="I46" s="18">
        <f t="shared" si="121"/>
        <v>0.41142211857274918</v>
      </c>
      <c r="J46" s="18">
        <f t="shared" si="121"/>
        <v>0.10487923194785798</v>
      </c>
      <c r="K46" s="18">
        <f t="shared" si="121"/>
        <v>0.26602629178455123</v>
      </c>
      <c r="L46" s="18">
        <f t="shared" si="121"/>
        <v>0.66698481865008197</v>
      </c>
      <c r="M46" s="18">
        <f t="shared" si="121"/>
        <v>0.28797307154463248</v>
      </c>
      <c r="N46" s="18">
        <f t="shared" si="121"/>
        <v>0.24116094767409632</v>
      </c>
      <c r="O46" s="18">
        <f t="shared" si="121"/>
        <v>0.23339197025657182</v>
      </c>
      <c r="P46" s="18">
        <f t="shared" si="121"/>
        <v>0.28196979617442525</v>
      </c>
      <c r="Q46" s="18">
        <f t="shared" si="121"/>
        <v>0.33430843212769584</v>
      </c>
      <c r="R46" s="18">
        <f t="shared" si="121"/>
        <v>0.30604707595533193</v>
      </c>
      <c r="S46" s="18">
        <f t="shared" si="121"/>
        <v>0.55503002331486062</v>
      </c>
      <c r="T46" s="18">
        <f t="shared" si="121"/>
        <v>0.47084425311593592</v>
      </c>
      <c r="U46" s="18">
        <f t="shared" si="121"/>
        <v>0.80970279272673962</v>
      </c>
      <c r="V46" s="18">
        <f t="shared" si="121"/>
        <v>0.46311920927401568</v>
      </c>
      <c r="W46" s="18">
        <f t="shared" si="121"/>
        <v>0.30409181649254985</v>
      </c>
      <c r="X46" s="18">
        <f t="shared" si="121"/>
        <v>0.38117595111504232</v>
      </c>
      <c r="Y46" s="18">
        <f t="shared" si="121"/>
        <v>0.71253849803092018</v>
      </c>
      <c r="Z46" s="18">
        <f t="shared" si="121"/>
        <v>0.67409823424964022</v>
      </c>
      <c r="AA46" s="18">
        <f t="shared" si="121"/>
        <v>0.64328420716843193</v>
      </c>
      <c r="AB46" s="18">
        <f t="shared" si="121"/>
        <v>0.68737595368120519</v>
      </c>
      <c r="AC46" s="18">
        <f t="shared" si="121"/>
        <v>0.3320988360275271</v>
      </c>
      <c r="AD46" s="18">
        <f t="shared" si="121"/>
        <v>0.47201598593880617</v>
      </c>
      <c r="AE46" s="18">
        <f t="shared" si="121"/>
        <v>0.12467025734961623</v>
      </c>
      <c r="AF46" s="18">
        <f t="shared" si="121"/>
        <v>0.36085123887840953</v>
      </c>
      <c r="AG46" s="18">
        <f t="shared" si="121"/>
        <v>0.44735332905713454</v>
      </c>
      <c r="AH46" s="18">
        <f t="shared" si="121"/>
        <v>9.1190583366214481E-2</v>
      </c>
      <c r="AI46" s="18">
        <f t="shared" si="121"/>
        <v>0.2094626367739244</v>
      </c>
      <c r="AJ46" s="18">
        <f t="shared" si="121"/>
        <v>0.47273120689069426</v>
      </c>
      <c r="AK46" s="18">
        <f t="shared" si="121"/>
        <v>0.6843718081658976</v>
      </c>
      <c r="AL46" s="18">
        <f t="shared" si="121"/>
        <v>0.80416788187060251</v>
      </c>
      <c r="AM46" s="18">
        <f t="shared" si="121"/>
        <v>0.71866092136976434</v>
      </c>
      <c r="AN46" s="18">
        <f t="shared" si="121"/>
        <v>0.83713389277207662</v>
      </c>
      <c r="AO46" s="18">
        <f t="shared" si="121"/>
        <v>0.81068214273775496</v>
      </c>
      <c r="AP46" s="18">
        <f t="shared" si="121"/>
        <v>0.80544658091924404</v>
      </c>
      <c r="AQ46" s="18">
        <f t="shared" si="121"/>
        <v>0.57303980389343445</v>
      </c>
      <c r="AR46" s="18">
        <f t="shared" si="121"/>
        <v>0.89472041934541435</v>
      </c>
      <c r="AS46" s="18">
        <f t="shared" si="121"/>
        <v>0.86872848435095418</v>
      </c>
      <c r="AT46" s="18">
        <f t="shared" si="121"/>
        <v>0.4527628080723114</v>
      </c>
      <c r="AU46" s="18">
        <f t="shared" si="121"/>
        <v>0.30677342779182143</v>
      </c>
      <c r="AV46" s="18">
        <f t="shared" si="121"/>
        <v>0.16657275549966707</v>
      </c>
      <c r="AW46" s="18">
        <f t="shared" si="121"/>
        <v>0.19042472682188372</v>
      </c>
      <c r="AX46" s="18">
        <f t="shared" si="121"/>
        <v>0.41174383683362581</v>
      </c>
      <c r="AY46" s="18">
        <f t="shared" si="121"/>
        <v>0.33481011115757409</v>
      </c>
      <c r="AZ46" s="18">
        <f t="shared" si="121"/>
        <v>0.29494614530420632</v>
      </c>
      <c r="BA46" s="18">
        <f t="shared" si="121"/>
        <v>0.6349595112645201</v>
      </c>
      <c r="BB46" s="18">
        <f t="shared" si="121"/>
        <v>0.46782344811125154</v>
      </c>
      <c r="BC46" s="18">
        <f t="shared" si="121"/>
        <v>0.5897400085344463</v>
      </c>
      <c r="BD46" s="18">
        <f t="shared" si="121"/>
        <v>9.4890456023767306E-2</v>
      </c>
      <c r="BE46" s="18">
        <f t="shared" si="121"/>
        <v>0.79334041605848094</v>
      </c>
      <c r="BF46" s="18">
        <f t="shared" si="121"/>
        <v>0.67586145609729709</v>
      </c>
      <c r="BG46" s="18">
        <f t="shared" si="121"/>
        <v>0.66038887745319774</v>
      </c>
      <c r="BH46" s="18">
        <f t="shared" si="121"/>
        <v>0.39597317687125638</v>
      </c>
      <c r="BI46" s="18">
        <f t="shared" si="121"/>
        <v>0.5476868624982727</v>
      </c>
      <c r="BJ46" s="18">
        <f t="shared" si="121"/>
        <v>0.47103812991650229</v>
      </c>
      <c r="BK46" s="18">
        <f t="shared" si="121"/>
        <v>0.65365258750841515</v>
      </c>
      <c r="BL46" s="18">
        <f t="shared" si="121"/>
        <v>0.60167396572073906</v>
      </c>
      <c r="BM46" s="18">
        <f t="shared" si="121"/>
        <v>0.9319863687861818</v>
      </c>
      <c r="BN46" s="18">
        <f t="shared" si="121"/>
        <v>0.80840495936931722</v>
      </c>
      <c r="BO46" s="18">
        <f t="shared" si="121"/>
        <v>0.77421492446364937</v>
      </c>
      <c r="BP46" s="18">
        <f t="shared" ref="BP46:EA46" si="122">_xlfn.GAMMA.DIST(LN(BP16)-BP$32,BP$30,BP$31,TRUE)</f>
        <v>0.789821646206742</v>
      </c>
      <c r="BQ46" s="18">
        <f t="shared" si="122"/>
        <v>0.67034291835910653</v>
      </c>
      <c r="BR46" s="18">
        <f t="shared" si="122"/>
        <v>0.22333583384604161</v>
      </c>
      <c r="BS46" s="18">
        <f t="shared" si="122"/>
        <v>0.34226247939712134</v>
      </c>
      <c r="BT46" s="18">
        <f t="shared" si="122"/>
        <v>0.20565967629768528</v>
      </c>
      <c r="BU46" s="18">
        <f t="shared" si="122"/>
        <v>0.41118032738968996</v>
      </c>
      <c r="BV46" s="18">
        <f t="shared" si="122"/>
        <v>0.8018946489704325</v>
      </c>
      <c r="BW46" s="18">
        <f t="shared" si="122"/>
        <v>0.77589257432326897</v>
      </c>
      <c r="BX46" s="18">
        <f t="shared" si="122"/>
        <v>0.65849763546286866</v>
      </c>
      <c r="BY46" s="18">
        <f t="shared" si="122"/>
        <v>0.69314716730430281</v>
      </c>
      <c r="BZ46" s="18">
        <f t="shared" si="122"/>
        <v>0.68188977736499357</v>
      </c>
      <c r="CA46" s="18">
        <f t="shared" si="122"/>
        <v>0.71505200492321708</v>
      </c>
      <c r="CB46" s="18">
        <f t="shared" si="122"/>
        <v>0.37804241532947225</v>
      </c>
      <c r="CC46" s="18">
        <f t="shared" si="122"/>
        <v>0.29655860113401178</v>
      </c>
      <c r="CD46" s="18">
        <f t="shared" si="122"/>
        <v>0.70234006921781866</v>
      </c>
      <c r="CE46" s="18">
        <f t="shared" si="122"/>
        <v>0.48641443436845128</v>
      </c>
      <c r="CF46" s="18">
        <f t="shared" si="122"/>
        <v>0.76063088425792413</v>
      </c>
      <c r="CG46" s="18">
        <f t="shared" si="122"/>
        <v>0.77976714985757245</v>
      </c>
      <c r="CH46" s="18">
        <f t="shared" si="122"/>
        <v>0.69805496202949691</v>
      </c>
      <c r="CI46" s="18">
        <f t="shared" si="122"/>
        <v>0.93374868924236754</v>
      </c>
      <c r="CJ46" s="18">
        <f t="shared" si="122"/>
        <v>0.96110900450500314</v>
      </c>
      <c r="CK46" s="18">
        <f t="shared" si="122"/>
        <v>0.45839633609102853</v>
      </c>
      <c r="CL46" s="18">
        <f t="shared" si="122"/>
        <v>0.39006990292525534</v>
      </c>
      <c r="CM46" s="18">
        <f t="shared" si="122"/>
        <v>0.28007790170563629</v>
      </c>
      <c r="CN46" s="18">
        <f t="shared" si="122"/>
        <v>9.3175166101250345E-2</v>
      </c>
      <c r="CO46" s="18">
        <f t="shared" si="122"/>
        <v>2.7760191784453304E-2</v>
      </c>
      <c r="CP46" s="18">
        <f t="shared" si="122"/>
        <v>0.11773992915416288</v>
      </c>
      <c r="CQ46" s="18">
        <f t="shared" si="122"/>
        <v>0.50990460510525193</v>
      </c>
      <c r="CR46" s="18">
        <f t="shared" si="122"/>
        <v>0.36004168226011174</v>
      </c>
      <c r="CS46" s="18">
        <f t="shared" si="122"/>
        <v>0.62705477529698483</v>
      </c>
      <c r="CT46" s="18">
        <f t="shared" si="122"/>
        <v>0.11930228975082889</v>
      </c>
      <c r="CU46" s="18">
        <f t="shared" si="122"/>
        <v>0.65278525486298933</v>
      </c>
      <c r="CV46" s="18">
        <f t="shared" si="122"/>
        <v>0.72976225988262278</v>
      </c>
      <c r="CW46" s="18">
        <f t="shared" si="122"/>
        <v>0.55364145140364096</v>
      </c>
      <c r="CX46" s="18">
        <f t="shared" si="122"/>
        <v>0.50395596606848858</v>
      </c>
      <c r="CY46" s="18">
        <f t="shared" si="122"/>
        <v>0.30816194292745058</v>
      </c>
      <c r="CZ46" s="18">
        <f t="shared" si="122"/>
        <v>0.50378210146249069</v>
      </c>
      <c r="DA46" s="18">
        <f t="shared" si="122"/>
        <v>0.3124719740827227</v>
      </c>
      <c r="DB46" s="18">
        <f t="shared" si="122"/>
        <v>0.24883590673755929</v>
      </c>
      <c r="DC46" s="18">
        <f t="shared" si="122"/>
        <v>0.59921337285043852</v>
      </c>
      <c r="DD46" s="18">
        <f t="shared" si="122"/>
        <v>0.58272309216431228</v>
      </c>
      <c r="DE46" s="18">
        <f t="shared" si="122"/>
        <v>0.61560965301575488</v>
      </c>
      <c r="DF46" s="18">
        <f t="shared" si="122"/>
        <v>0.60017328363444067</v>
      </c>
      <c r="DG46" s="18">
        <f t="shared" si="122"/>
        <v>0.70478735036660911</v>
      </c>
      <c r="DH46" s="18">
        <f t="shared" si="122"/>
        <v>0.63990399916541918</v>
      </c>
      <c r="DI46" s="18">
        <f t="shared" si="122"/>
        <v>0.23401735669125262</v>
      </c>
      <c r="DJ46" s="18">
        <f t="shared" si="122"/>
        <v>0.49076630009785299</v>
      </c>
      <c r="DK46" s="18">
        <f t="shared" si="122"/>
        <v>0.1959606945353915</v>
      </c>
      <c r="DL46" s="18">
        <f t="shared" si="122"/>
        <v>0.49672334442820004</v>
      </c>
      <c r="DM46" s="18">
        <f t="shared" si="122"/>
        <v>0.91402217761642524</v>
      </c>
      <c r="DN46" s="18">
        <f t="shared" si="122"/>
        <v>0.94582291145024633</v>
      </c>
      <c r="DO46" s="18">
        <f t="shared" si="122"/>
        <v>0.70410179884429047</v>
      </c>
      <c r="DP46" s="18">
        <f t="shared" si="122"/>
        <v>0.5698745714968757</v>
      </c>
      <c r="DQ46" s="18">
        <f t="shared" si="122"/>
        <v>0.49146420757893394</v>
      </c>
      <c r="DR46" s="18">
        <f t="shared" si="122"/>
        <v>0.50308274765516625</v>
      </c>
      <c r="DS46" s="18">
        <f t="shared" si="122"/>
        <v>0.31533827506368411</v>
      </c>
      <c r="DT46" s="18">
        <f t="shared" si="122"/>
        <v>0.66565690711048142</v>
      </c>
      <c r="DU46" s="18">
        <f t="shared" si="122"/>
        <v>0.69348628697317449</v>
      </c>
      <c r="DV46" s="18">
        <f t="shared" si="122"/>
        <v>0.75456399137140573</v>
      </c>
      <c r="DW46" s="18">
        <f t="shared" si="122"/>
        <v>0.73562264815409018</v>
      </c>
      <c r="DX46" s="18">
        <f t="shared" si="122"/>
        <v>0.84170265933989674</v>
      </c>
      <c r="DY46" s="18">
        <f t="shared" si="122"/>
        <v>0.80299467543513225</v>
      </c>
      <c r="DZ46" s="18">
        <f t="shared" si="122"/>
        <v>0.80335427626339329</v>
      </c>
      <c r="EA46" s="18">
        <f t="shared" si="122"/>
        <v>0.74295054707271446</v>
      </c>
      <c r="EB46" s="18">
        <f t="shared" ref="EB46:GM46" si="123">_xlfn.GAMMA.DIST(LN(EB16)-EB$32,EB$30,EB$31,TRUE)</f>
        <v>0.83881943507549328</v>
      </c>
      <c r="EC46" s="18">
        <f t="shared" si="123"/>
        <v>0.84800525438144381</v>
      </c>
      <c r="ED46" s="18">
        <f t="shared" si="123"/>
        <v>0.96653000110588261</v>
      </c>
      <c r="EE46" s="18">
        <f t="shared" si="123"/>
        <v>0.8419198395302967</v>
      </c>
      <c r="EF46" s="18">
        <f t="shared" si="123"/>
        <v>0.70474007740536393</v>
      </c>
      <c r="EG46" s="18">
        <f t="shared" si="123"/>
        <v>0.25390623807083312</v>
      </c>
      <c r="EH46" s="18">
        <f t="shared" si="123"/>
        <v>3.7134760564467337E-2</v>
      </c>
      <c r="EI46" s="18">
        <f t="shared" si="123"/>
        <v>0.21128331171742304</v>
      </c>
      <c r="EJ46" s="18">
        <f t="shared" si="123"/>
        <v>0.35318359746087263</v>
      </c>
      <c r="EK46" s="18">
        <f t="shared" si="123"/>
        <v>0.19876800606184455</v>
      </c>
      <c r="EL46" s="18">
        <f t="shared" si="123"/>
        <v>0.24714283206176416</v>
      </c>
      <c r="EM46" s="18">
        <f t="shared" si="123"/>
        <v>1.5239623470431748E-2</v>
      </c>
      <c r="EN46" s="18">
        <f t="shared" si="123"/>
        <v>0.27056991888649989</v>
      </c>
      <c r="EO46" s="18">
        <f t="shared" si="123"/>
        <v>0.16584519587857949</v>
      </c>
      <c r="EP46" s="18">
        <f t="shared" si="123"/>
        <v>0.10390203347707909</v>
      </c>
      <c r="EQ46" s="18">
        <f t="shared" si="123"/>
        <v>0.40038216999365778</v>
      </c>
      <c r="ER46" s="18">
        <f t="shared" si="123"/>
        <v>6.4180637607967661E-2</v>
      </c>
      <c r="ES46" s="18">
        <f t="shared" si="123"/>
        <v>0.11949532752723242</v>
      </c>
      <c r="ET46" s="18">
        <f t="shared" si="123"/>
        <v>0.3742757603604891</v>
      </c>
      <c r="EU46" s="18">
        <f t="shared" si="123"/>
        <v>0.37056464785134224</v>
      </c>
      <c r="EV46" s="18">
        <f t="shared" si="123"/>
        <v>0.33200714431743683</v>
      </c>
      <c r="EW46" s="18">
        <f t="shared" si="123"/>
        <v>0.43930057722175858</v>
      </c>
      <c r="EX46" s="18">
        <f t="shared" si="123"/>
        <v>0.2942147020373494</v>
      </c>
      <c r="EY46" s="18">
        <f t="shared" si="123"/>
        <v>0.65002412994742964</v>
      </c>
      <c r="EZ46" s="18">
        <f t="shared" si="123"/>
        <v>0.77124632339243382</v>
      </c>
      <c r="FA46" s="18">
        <f t="shared" si="123"/>
        <v>0.87486586109787223</v>
      </c>
      <c r="FB46" s="18">
        <f t="shared" si="123"/>
        <v>0.83235724946583112</v>
      </c>
      <c r="FC46" s="18">
        <f t="shared" si="123"/>
        <v>0.7910930733824284</v>
      </c>
      <c r="FD46" s="18">
        <f t="shared" si="123"/>
        <v>0.67444123156426405</v>
      </c>
      <c r="FE46" s="18">
        <f t="shared" si="123"/>
        <v>0.27562784217016173</v>
      </c>
      <c r="FF46" s="18">
        <f t="shared" si="123"/>
        <v>0.13691222196724584</v>
      </c>
      <c r="FG46" s="18">
        <f t="shared" si="123"/>
        <v>0.62031107879177594</v>
      </c>
      <c r="FH46" s="18">
        <f t="shared" si="123"/>
        <v>0.24927043143565142</v>
      </c>
      <c r="FI46" s="18">
        <f t="shared" si="123"/>
        <v>0.89196693677839223</v>
      </c>
      <c r="FJ46" s="18">
        <f t="shared" si="123"/>
        <v>0.96870473820160818</v>
      </c>
      <c r="FK46" s="18">
        <f t="shared" si="123"/>
        <v>0.55536182777718479</v>
      </c>
      <c r="FL46" s="18">
        <f t="shared" si="123"/>
        <v>0.64317686283798614</v>
      </c>
      <c r="FM46" s="18">
        <f t="shared" si="123"/>
        <v>0.47701736252903354</v>
      </c>
      <c r="FN46" s="18">
        <f t="shared" si="123"/>
        <v>0.81583668134505583</v>
      </c>
      <c r="FO46" s="18">
        <f t="shared" si="123"/>
        <v>0.66972967219479118</v>
      </c>
      <c r="FP46" s="18">
        <f t="shared" si="123"/>
        <v>0.43629544943551668</v>
      </c>
      <c r="FQ46" s="18">
        <f t="shared" si="123"/>
        <v>0.45499719645939785</v>
      </c>
      <c r="FR46" s="18">
        <f t="shared" si="123"/>
        <v>0.51436147354977602</v>
      </c>
      <c r="FS46" s="18">
        <f t="shared" si="123"/>
        <v>0.71885859073735392</v>
      </c>
      <c r="FT46" s="18">
        <f t="shared" si="123"/>
        <v>0.55805766818486247</v>
      </c>
      <c r="FU46" s="18">
        <f t="shared" si="123"/>
        <v>0.58304159719329895</v>
      </c>
      <c r="FV46" s="18">
        <f t="shared" si="123"/>
        <v>0.41393445871726287</v>
      </c>
      <c r="FW46" s="18">
        <f t="shared" si="123"/>
        <v>0.39696325946053929</v>
      </c>
      <c r="FX46" s="18">
        <f t="shared" si="123"/>
        <v>0.37676977889473318</v>
      </c>
      <c r="FY46" s="18">
        <f t="shared" si="123"/>
        <v>0.62999595804228103</v>
      </c>
      <c r="FZ46" s="18">
        <f t="shared" si="123"/>
        <v>0.84027445785721777</v>
      </c>
      <c r="GA46" s="18">
        <f t="shared" si="123"/>
        <v>0.8297061235296741</v>
      </c>
      <c r="GB46" s="18">
        <f t="shared" si="123"/>
        <v>0.70794621000251445</v>
      </c>
      <c r="GC46" s="18">
        <f t="shared" si="123"/>
        <v>0.59902123181814249</v>
      </c>
      <c r="GD46" s="18">
        <f t="shared" si="123"/>
        <v>0.2302071905049245</v>
      </c>
      <c r="GE46" s="18">
        <f t="shared" si="123"/>
        <v>1.1346841425705214E-2</v>
      </c>
      <c r="GF46" s="18">
        <f t="shared" si="123"/>
        <v>0.27295003997505568</v>
      </c>
      <c r="GG46" s="18">
        <f t="shared" si="123"/>
        <v>0.18435840715167215</v>
      </c>
      <c r="GH46" s="18">
        <f t="shared" si="123"/>
        <v>0.30747868910703091</v>
      </c>
      <c r="GI46" s="18">
        <f t="shared" si="123"/>
        <v>0.20079351077292895</v>
      </c>
      <c r="GJ46" s="18">
        <f t="shared" si="123"/>
        <v>0.11843934055811731</v>
      </c>
      <c r="GK46" s="18">
        <f t="shared" si="123"/>
        <v>0.11333329953544996</v>
      </c>
      <c r="GL46" s="18">
        <f t="shared" si="123"/>
        <v>1.6210770105106163E-2</v>
      </c>
      <c r="GM46" s="18">
        <f t="shared" si="123"/>
        <v>7.4996203685188334E-2</v>
      </c>
      <c r="GN46" s="18">
        <f t="shared" ref="GN46:IY46" si="124">_xlfn.GAMMA.DIST(LN(GN16)-GN$32,GN$30,GN$31,TRUE)</f>
        <v>0.28859104432841548</v>
      </c>
      <c r="GO46" s="18">
        <f t="shared" si="124"/>
        <v>0.33905962284933971</v>
      </c>
      <c r="GP46" s="18">
        <f t="shared" si="124"/>
        <v>0.10809430043364328</v>
      </c>
      <c r="GQ46" s="18">
        <f t="shared" si="124"/>
        <v>4.1760961484025423E-2</v>
      </c>
      <c r="GR46" s="18">
        <f t="shared" si="124"/>
        <v>0.62261796795003732</v>
      </c>
      <c r="GS46" s="18">
        <f t="shared" si="124"/>
        <v>0.60188141553368313</v>
      </c>
      <c r="GT46" s="18">
        <f t="shared" si="124"/>
        <v>0.20646605293258585</v>
      </c>
      <c r="GU46" s="18">
        <f t="shared" si="124"/>
        <v>0.44781430117493026</v>
      </c>
      <c r="GV46" s="18">
        <f t="shared" si="124"/>
        <v>0.72234835885331705</v>
      </c>
      <c r="GW46" s="18">
        <f t="shared" si="124"/>
        <v>0.83280243834681678</v>
      </c>
      <c r="GX46" s="18">
        <f t="shared" si="124"/>
        <v>0.44741128768015809</v>
      </c>
      <c r="GY46" s="18">
        <f t="shared" si="124"/>
        <v>0.77481682081958103</v>
      </c>
      <c r="GZ46" s="18">
        <f t="shared" si="124"/>
        <v>0.45300678305566111</v>
      </c>
      <c r="HA46" s="18">
        <f t="shared" si="124"/>
        <v>0.29603124535276693</v>
      </c>
      <c r="HB46" s="18">
        <f t="shared" si="124"/>
        <v>0.24562411733817727</v>
      </c>
      <c r="HC46" s="18">
        <f t="shared" si="124"/>
        <v>0.75334497733246197</v>
      </c>
      <c r="HD46" s="18">
        <f t="shared" si="124"/>
        <v>0.80200834885241579</v>
      </c>
      <c r="HE46" s="18">
        <f t="shared" si="124"/>
        <v>0.65321868277626549</v>
      </c>
      <c r="HF46" s="18">
        <f t="shared" si="124"/>
        <v>0.55671691212486585</v>
      </c>
      <c r="HG46" s="18">
        <f t="shared" si="124"/>
        <v>0.54846587286490245</v>
      </c>
      <c r="HH46" s="18">
        <f t="shared" si="124"/>
        <v>0.60850399567728308</v>
      </c>
      <c r="HI46" s="18">
        <f t="shared" si="124"/>
        <v>0.89571170790876642</v>
      </c>
      <c r="HJ46" s="18">
        <f t="shared" si="124"/>
        <v>0.87961625354009887</v>
      </c>
      <c r="HK46" s="18">
        <f t="shared" si="124"/>
        <v>0.56850423984469334</v>
      </c>
      <c r="HL46" s="18">
        <f t="shared" si="124"/>
        <v>0.34633992933959284</v>
      </c>
      <c r="HM46" s="18">
        <f t="shared" si="124"/>
        <v>0.76513362661333739</v>
      </c>
      <c r="HN46" s="18">
        <f t="shared" si="124"/>
        <v>0.95255367589639595</v>
      </c>
      <c r="HO46" s="18">
        <f t="shared" si="124"/>
        <v>0.8245484154792494</v>
      </c>
      <c r="HP46" s="18">
        <f t="shared" si="124"/>
        <v>0.16010792568000826</v>
      </c>
      <c r="HQ46" s="18">
        <f t="shared" si="124"/>
        <v>0.5323669851175219</v>
      </c>
      <c r="HR46" s="18">
        <f t="shared" si="124"/>
        <v>0.48615515653091024</v>
      </c>
      <c r="HS46" s="18">
        <f t="shared" si="124"/>
        <v>0.48534972950962019</v>
      </c>
      <c r="HT46" s="18">
        <f t="shared" si="124"/>
        <v>0.37015099231001453</v>
      </c>
      <c r="HU46" s="18">
        <f t="shared" si="124"/>
        <v>0.78564083741688207</v>
      </c>
      <c r="HV46" s="18">
        <f t="shared" si="124"/>
        <v>0.85851640959283038</v>
      </c>
      <c r="HW46" s="18">
        <f t="shared" si="124"/>
        <v>0.89193045812186522</v>
      </c>
      <c r="HX46" s="18">
        <f t="shared" si="124"/>
        <v>0.74261008424149577</v>
      </c>
      <c r="HY46" s="18">
        <f t="shared" si="124"/>
        <v>0.89477879796248438</v>
      </c>
      <c r="HZ46" s="18">
        <f t="shared" si="124"/>
        <v>0.42386146076390124</v>
      </c>
      <c r="IA46" s="18">
        <f t="shared" si="124"/>
        <v>0.35534332706977972</v>
      </c>
      <c r="IB46" s="18">
        <f t="shared" si="124"/>
        <v>0.20747259060213311</v>
      </c>
      <c r="IC46" s="18">
        <f t="shared" si="124"/>
        <v>0.36249410583412206</v>
      </c>
      <c r="ID46" s="18">
        <f t="shared" si="124"/>
        <v>0.11133492929839763</v>
      </c>
      <c r="IE46" s="18">
        <f t="shared" si="124"/>
        <v>0.14911416332440403</v>
      </c>
      <c r="IF46" s="18">
        <f t="shared" si="124"/>
        <v>0.11354914309560218</v>
      </c>
      <c r="IG46" s="18">
        <f t="shared" si="124"/>
        <v>0.22710546099811979</v>
      </c>
      <c r="IH46" s="18">
        <f t="shared" si="124"/>
        <v>0.18915872319613838</v>
      </c>
      <c r="II46" s="18">
        <f t="shared" si="124"/>
        <v>0.24789329104861282</v>
      </c>
      <c r="IJ46" s="18">
        <f t="shared" si="124"/>
        <v>0.28985318865323578</v>
      </c>
      <c r="IK46" s="18">
        <f t="shared" si="124"/>
        <v>8.051356142733139E-2</v>
      </c>
      <c r="IL46" s="18">
        <f t="shared" si="124"/>
        <v>0.14039457276005593</v>
      </c>
      <c r="IM46" s="18">
        <f t="shared" si="124"/>
        <v>7.4905249363217768E-2</v>
      </c>
      <c r="IN46" s="18">
        <f t="shared" si="124"/>
        <v>0.29344276882564058</v>
      </c>
      <c r="IO46" s="18">
        <f t="shared" si="124"/>
        <v>0.60517797804522</v>
      </c>
      <c r="IP46" s="18">
        <f t="shared" si="124"/>
        <v>0.41197432310546822</v>
      </c>
      <c r="IQ46" s="18">
        <f t="shared" si="124"/>
        <v>0.50461307383987475</v>
      </c>
      <c r="IR46" s="18">
        <f t="shared" si="124"/>
        <v>0.65871650375184054</v>
      </c>
      <c r="IS46" s="18">
        <f t="shared" si="124"/>
        <v>0.43668001584738658</v>
      </c>
      <c r="IT46" s="18">
        <f t="shared" si="124"/>
        <v>0.4805071095311495</v>
      </c>
      <c r="IU46" s="18">
        <f t="shared" si="124"/>
        <v>0.62184850818128412</v>
      </c>
      <c r="IV46" s="18">
        <f t="shared" si="124"/>
        <v>0.92383148439548646</v>
      </c>
      <c r="IW46" s="18">
        <f t="shared" si="124"/>
        <v>0.70590203060978007</v>
      </c>
      <c r="IX46" s="18">
        <f t="shared" si="124"/>
        <v>0.86983482706214788</v>
      </c>
      <c r="IY46" s="18">
        <f t="shared" si="124"/>
        <v>0.86289654199657573</v>
      </c>
      <c r="IZ46" s="18">
        <f t="shared" ref="IZ46:LK46" si="125">_xlfn.GAMMA.DIST(LN(IZ16)-IZ$32,IZ$30,IZ$31,TRUE)</f>
        <v>0.6040888198881762</v>
      </c>
      <c r="JA46" s="18">
        <f t="shared" si="125"/>
        <v>0.71789931388862349</v>
      </c>
      <c r="JB46" s="18">
        <f t="shared" si="125"/>
        <v>0.69579977632949641</v>
      </c>
      <c r="JC46" s="18">
        <f t="shared" si="125"/>
        <v>0.45083327518648608</v>
      </c>
      <c r="JD46" s="18">
        <f t="shared" si="125"/>
        <v>0.70635871601444011</v>
      </c>
      <c r="JE46" s="18">
        <f t="shared" si="125"/>
        <v>0.68623599261686541</v>
      </c>
      <c r="JF46" s="18">
        <f t="shared" si="125"/>
        <v>0.47978108752957127</v>
      </c>
      <c r="JG46" s="18">
        <f t="shared" si="125"/>
        <v>0.15835910099476688</v>
      </c>
      <c r="JH46" s="18">
        <f t="shared" si="125"/>
        <v>0.49948084071200299</v>
      </c>
      <c r="JI46" s="18">
        <f t="shared" si="125"/>
        <v>0.61992542200292844</v>
      </c>
      <c r="JJ46" s="18">
        <f t="shared" si="125"/>
        <v>0.81165862194796989</v>
      </c>
      <c r="JK46" s="18">
        <f t="shared" si="125"/>
        <v>0.82748182989746455</v>
      </c>
      <c r="JL46" s="18">
        <f t="shared" si="125"/>
        <v>0.83374020918860348</v>
      </c>
      <c r="JM46" s="18">
        <f t="shared" si="125"/>
        <v>0.78130952596157499</v>
      </c>
      <c r="JN46" s="18">
        <f t="shared" si="125"/>
        <v>0.78644588966757667</v>
      </c>
      <c r="JO46" s="18">
        <f t="shared" si="125"/>
        <v>0.60074377847623528</v>
      </c>
      <c r="JP46" s="18">
        <f t="shared" si="125"/>
        <v>0.56792704116403336</v>
      </c>
      <c r="JQ46" s="18">
        <f t="shared" si="125"/>
        <v>0.13014890508349608</v>
      </c>
      <c r="JR46" s="18">
        <f t="shared" si="125"/>
        <v>0.18940518740638987</v>
      </c>
      <c r="JS46" s="18">
        <f t="shared" si="125"/>
        <v>9.6853281828858134E-2</v>
      </c>
      <c r="JT46" s="18">
        <f t="shared" si="125"/>
        <v>0.21429688497612268</v>
      </c>
      <c r="JU46" s="18">
        <f t="shared" si="125"/>
        <v>0.66336079740194664</v>
      </c>
      <c r="JV46" s="18">
        <f t="shared" si="125"/>
        <v>0.26256831638311523</v>
      </c>
      <c r="JW46" s="18">
        <f t="shared" si="125"/>
        <v>0.31232490783224576</v>
      </c>
      <c r="JX46" s="18">
        <f t="shared" si="125"/>
        <v>0.32674291019815654</v>
      </c>
      <c r="JY46" s="18">
        <f t="shared" si="125"/>
        <v>0.58158914862268019</v>
      </c>
      <c r="JZ46" s="18">
        <f t="shared" si="125"/>
        <v>0.79762339045927644</v>
      </c>
      <c r="KA46" s="18">
        <f t="shared" si="125"/>
        <v>0.64221787330205393</v>
      </c>
      <c r="KB46" s="18">
        <f t="shared" si="125"/>
        <v>0.84324377740608591</v>
      </c>
      <c r="KC46" s="18">
        <f t="shared" si="125"/>
        <v>0.81533348094061764</v>
      </c>
      <c r="KD46" s="18">
        <f t="shared" si="125"/>
        <v>0.63129670663985871</v>
      </c>
      <c r="KE46" s="18">
        <f t="shared" si="125"/>
        <v>0.28444081727212994</v>
      </c>
      <c r="KF46" s="18">
        <f t="shared" si="125"/>
        <v>0.17435621569662904</v>
      </c>
      <c r="KG46" s="18">
        <f t="shared" si="125"/>
        <v>0.14531850649024888</v>
      </c>
      <c r="KH46" s="18">
        <f t="shared" si="125"/>
        <v>0.21944329892259998</v>
      </c>
      <c r="KI46" s="18">
        <f t="shared" si="125"/>
        <v>0.4794088715217783</v>
      </c>
      <c r="KJ46" s="18">
        <f t="shared" si="125"/>
        <v>0.6604767194622907</v>
      </c>
      <c r="KK46" s="18">
        <f t="shared" si="125"/>
        <v>0.69318730383316485</v>
      </c>
      <c r="KL46" s="18">
        <f t="shared" si="125"/>
        <v>0.45377006893421906</v>
      </c>
      <c r="KM46" s="18">
        <f t="shared" si="125"/>
        <v>0.50680553016333696</v>
      </c>
      <c r="KN46" s="18">
        <f t="shared" si="125"/>
        <v>0.57878005124538923</v>
      </c>
      <c r="KO46" s="18">
        <f t="shared" si="125"/>
        <v>0.74057948554332464</v>
      </c>
      <c r="KP46" s="18">
        <f t="shared" si="125"/>
        <v>0.72042491559867017</v>
      </c>
      <c r="KQ46" s="18">
        <f t="shared" si="125"/>
        <v>0.68054622544644383</v>
      </c>
      <c r="KR46" s="18">
        <f t="shared" si="125"/>
        <v>0.57792144128729661</v>
      </c>
      <c r="KS46" s="18">
        <f t="shared" si="125"/>
        <v>0.42534223253733905</v>
      </c>
      <c r="KT46" s="18">
        <f t="shared" si="125"/>
        <v>9.9911553402895467E-2</v>
      </c>
      <c r="KU46" s="18">
        <f t="shared" si="125"/>
        <v>0.30448305288906685</v>
      </c>
      <c r="KV46" s="18">
        <f t="shared" si="125"/>
        <v>0.35705077611096964</v>
      </c>
      <c r="KW46" s="18">
        <f t="shared" si="125"/>
        <v>0.59794908388434154</v>
      </c>
      <c r="KX46" s="18">
        <f t="shared" si="125"/>
        <v>0.63132181284282018</v>
      </c>
      <c r="KY46" s="18">
        <f t="shared" si="125"/>
        <v>0.27601775898001429</v>
      </c>
      <c r="KZ46" s="18">
        <f t="shared" si="125"/>
        <v>0.26500652808936276</v>
      </c>
      <c r="LA46" s="18">
        <f t="shared" si="125"/>
        <v>0.52483635520198058</v>
      </c>
      <c r="LB46" s="18">
        <f t="shared" si="125"/>
        <v>0.27091012537322334</v>
      </c>
      <c r="LC46" s="18">
        <f t="shared" si="125"/>
        <v>0.52733452245986623</v>
      </c>
      <c r="LD46" s="18">
        <f t="shared" si="125"/>
        <v>0.12191756777722432</v>
      </c>
      <c r="LE46" s="18">
        <f t="shared" si="125"/>
        <v>0.6678160289471885</v>
      </c>
      <c r="LF46" s="18">
        <f t="shared" si="125"/>
        <v>0.34917605724880729</v>
      </c>
      <c r="LG46" s="18">
        <f t="shared" si="125"/>
        <v>0.45761165358974315</v>
      </c>
      <c r="LH46" s="18">
        <f t="shared" si="125"/>
        <v>0.47918496022264551</v>
      </c>
      <c r="LI46" s="18">
        <f t="shared" si="125"/>
        <v>0.41187863287918908</v>
      </c>
      <c r="LJ46" s="18">
        <f t="shared" si="125"/>
        <v>0.48001965425883331</v>
      </c>
      <c r="LK46" s="18">
        <f t="shared" si="125"/>
        <v>0.36050062177281983</v>
      </c>
      <c r="LL46" s="18">
        <f t="shared" ref="LL46:LW46" si="126">_xlfn.GAMMA.DIST(LN(LL16)-LL$32,LL$30,LL$31,TRUE)</f>
        <v>0.40604791511329758</v>
      </c>
      <c r="LM46" s="18">
        <f t="shared" si="126"/>
        <v>0.24895693154013943</v>
      </c>
      <c r="LN46" s="18">
        <f t="shared" si="126"/>
        <v>5.8795406376467374E-3</v>
      </c>
      <c r="LO46" s="18">
        <f t="shared" si="126"/>
        <v>0.58501023874289515</v>
      </c>
      <c r="LP46" s="18">
        <f t="shared" si="126"/>
        <v>0.93210734463363587</v>
      </c>
      <c r="LQ46" s="18">
        <f t="shared" si="126"/>
        <v>0.80561991720243986</v>
      </c>
      <c r="LR46" s="18">
        <f t="shared" si="126"/>
        <v>0.29313110453151792</v>
      </c>
      <c r="LS46" s="18">
        <f t="shared" si="126"/>
        <v>0.32786020023931822</v>
      </c>
      <c r="LT46" s="18">
        <f t="shared" si="126"/>
        <v>0.85065934686725009</v>
      </c>
      <c r="LU46" s="18">
        <f t="shared" si="126"/>
        <v>0.67810039467581951</v>
      </c>
      <c r="LV46" s="18">
        <f t="shared" si="126"/>
        <v>0.9150046982959994</v>
      </c>
      <c r="LW46" s="16">
        <f t="shared" si="126"/>
        <v>0.40345868809026031</v>
      </c>
    </row>
    <row r="47" spans="1:335" x14ac:dyDescent="0.3">
      <c r="A47" s="15">
        <v>2014</v>
      </c>
      <c r="B47" s="18">
        <f t="shared" si="42"/>
        <v>0.7644326213117163</v>
      </c>
      <c r="C47" s="18">
        <f t="shared" si="42"/>
        <v>0.83449145003068925</v>
      </c>
      <c r="D47" s="18">
        <f t="shared" ref="D47:BO47" si="127">_xlfn.GAMMA.DIST(LN(D17)-D$32,D$30,D$31,TRUE)</f>
        <v>0.81058086052734502</v>
      </c>
      <c r="E47" s="18">
        <f t="shared" si="127"/>
        <v>0.80005494941162514</v>
      </c>
      <c r="F47" s="18">
        <f t="shared" si="127"/>
        <v>0.78943010435588834</v>
      </c>
      <c r="G47" s="18">
        <f t="shared" si="127"/>
        <v>0.67288558367876306</v>
      </c>
      <c r="H47" s="18">
        <f t="shared" si="127"/>
        <v>0.71879523851673199</v>
      </c>
      <c r="I47" s="18">
        <f t="shared" si="127"/>
        <v>0.71311825189117317</v>
      </c>
      <c r="J47" s="18">
        <f t="shared" si="127"/>
        <v>0.95636517683425637</v>
      </c>
      <c r="K47" s="18">
        <f t="shared" si="127"/>
        <v>0.66640428365938631</v>
      </c>
      <c r="L47" s="18">
        <f t="shared" si="127"/>
        <v>0.47619095410806689</v>
      </c>
      <c r="M47" s="18">
        <f t="shared" si="127"/>
        <v>0.71447532793631741</v>
      </c>
      <c r="N47" s="18">
        <f t="shared" si="127"/>
        <v>0.78805853344362142</v>
      </c>
      <c r="O47" s="18">
        <f t="shared" si="127"/>
        <v>0.81221282213244683</v>
      </c>
      <c r="P47" s="18">
        <f t="shared" si="127"/>
        <v>0.86777720335958575</v>
      </c>
      <c r="Q47" s="18">
        <f t="shared" si="127"/>
        <v>0.83326666491370882</v>
      </c>
      <c r="R47" s="18">
        <f t="shared" si="127"/>
        <v>0.8179085460301867</v>
      </c>
      <c r="S47" s="18">
        <f t="shared" si="127"/>
        <v>0.53299955821298006</v>
      </c>
      <c r="T47" s="18">
        <f t="shared" si="127"/>
        <v>0.3305089373365574</v>
      </c>
      <c r="U47" s="18">
        <f t="shared" si="127"/>
        <v>0.79689434509806656</v>
      </c>
      <c r="V47" s="18">
        <f t="shared" si="127"/>
        <v>0.42455695180431313</v>
      </c>
      <c r="W47" s="18">
        <f t="shared" si="127"/>
        <v>0.55564358660571322</v>
      </c>
      <c r="X47" s="18">
        <f t="shared" si="127"/>
        <v>0.84703524326950996</v>
      </c>
      <c r="Y47" s="18">
        <f t="shared" si="127"/>
        <v>0.9280174367350813</v>
      </c>
      <c r="Z47" s="18">
        <f t="shared" si="127"/>
        <v>0.9417010045170896</v>
      </c>
      <c r="AA47" s="18">
        <f t="shared" si="127"/>
        <v>0.96579189153165523</v>
      </c>
      <c r="AB47" s="18">
        <f t="shared" si="127"/>
        <v>0.73084414443538215</v>
      </c>
      <c r="AC47" s="18">
        <f t="shared" si="127"/>
        <v>0.86357294904977999</v>
      </c>
      <c r="AD47" s="18">
        <f t="shared" si="127"/>
        <v>0.45783779256169937</v>
      </c>
      <c r="AE47" s="18">
        <f t="shared" si="127"/>
        <v>0.72085397577349697</v>
      </c>
      <c r="AF47" s="18">
        <f t="shared" si="127"/>
        <v>0.74109185576983183</v>
      </c>
      <c r="AG47" s="18">
        <f t="shared" si="127"/>
        <v>0.38600916796180901</v>
      </c>
      <c r="AH47" s="18">
        <f t="shared" si="127"/>
        <v>0.61035727957578656</v>
      </c>
      <c r="AI47" s="18">
        <f t="shared" si="127"/>
        <v>0.78081821218473535</v>
      </c>
      <c r="AJ47" s="18">
        <f t="shared" si="127"/>
        <v>0.85418935674203966</v>
      </c>
      <c r="AK47" s="18">
        <f t="shared" si="127"/>
        <v>0.3109967904351027</v>
      </c>
      <c r="AL47" s="18">
        <f t="shared" si="127"/>
        <v>0.83124372719650574</v>
      </c>
      <c r="AM47" s="18">
        <f t="shared" si="127"/>
        <v>0.93946326817895753</v>
      </c>
      <c r="AN47" s="18">
        <f t="shared" si="127"/>
        <v>0.78405010162252076</v>
      </c>
      <c r="AO47" s="18">
        <f t="shared" si="127"/>
        <v>0.71151081107703384</v>
      </c>
      <c r="AP47" s="18">
        <f t="shared" si="127"/>
        <v>0.55665552478365621</v>
      </c>
      <c r="AQ47" s="18">
        <f t="shared" si="127"/>
        <v>0.79460958818985761</v>
      </c>
      <c r="AR47" s="18">
        <f t="shared" si="127"/>
        <v>0.58243095471113937</v>
      </c>
      <c r="AS47" s="18">
        <f t="shared" si="127"/>
        <v>0.5570503297990439</v>
      </c>
      <c r="AT47" s="18">
        <f t="shared" si="127"/>
        <v>0.70179911812256623</v>
      </c>
      <c r="AU47" s="18">
        <f t="shared" si="127"/>
        <v>0.83202545563432084</v>
      </c>
      <c r="AV47" s="18">
        <f t="shared" si="127"/>
        <v>0.5595179026031587</v>
      </c>
      <c r="AW47" s="18">
        <f t="shared" si="127"/>
        <v>0.1432514511389511</v>
      </c>
      <c r="AX47" s="18">
        <f t="shared" si="127"/>
        <v>0.76415613482571332</v>
      </c>
      <c r="AY47" s="18">
        <f t="shared" si="127"/>
        <v>0.83734484578519952</v>
      </c>
      <c r="AZ47" s="18">
        <f t="shared" si="127"/>
        <v>0.85892428376035579</v>
      </c>
      <c r="BA47" s="18">
        <f t="shared" si="127"/>
        <v>0.65127605643027908</v>
      </c>
      <c r="BB47" s="18">
        <f t="shared" si="127"/>
        <v>0.6249456196359453</v>
      </c>
      <c r="BC47" s="18">
        <f t="shared" si="127"/>
        <v>0.85710564264406786</v>
      </c>
      <c r="BD47" s="18">
        <f t="shared" si="127"/>
        <v>0.31489408236445704</v>
      </c>
      <c r="BE47" s="18">
        <f t="shared" si="127"/>
        <v>0.42310940111167028</v>
      </c>
      <c r="BF47" s="18">
        <f t="shared" si="127"/>
        <v>0.7316297756576482</v>
      </c>
      <c r="BG47" s="18">
        <f t="shared" si="127"/>
        <v>0.53063666660434661</v>
      </c>
      <c r="BH47" s="18">
        <f t="shared" si="127"/>
        <v>0.5103122047735561</v>
      </c>
      <c r="BI47" s="18">
        <f t="shared" si="127"/>
        <v>0.78246119763582578</v>
      </c>
      <c r="BJ47" s="18">
        <f t="shared" si="127"/>
        <v>0.53793850555968459</v>
      </c>
      <c r="BK47" s="18">
        <f t="shared" si="127"/>
        <v>0.56600299413426081</v>
      </c>
      <c r="BL47" s="18">
        <f t="shared" si="127"/>
        <v>0.91326604794855037</v>
      </c>
      <c r="BM47" s="18">
        <f t="shared" si="127"/>
        <v>0.81357652665456992</v>
      </c>
      <c r="BN47" s="18">
        <f t="shared" si="127"/>
        <v>0.76818527972936812</v>
      </c>
      <c r="BO47" s="18">
        <f t="shared" si="127"/>
        <v>0.59935915290330166</v>
      </c>
      <c r="BP47" s="18">
        <f t="shared" ref="BP47:EA47" si="128">_xlfn.GAMMA.DIST(LN(BP17)-BP$32,BP$30,BP$31,TRUE)</f>
        <v>0.55952583012051527</v>
      </c>
      <c r="BQ47" s="18">
        <f t="shared" si="128"/>
        <v>0.75830785207111351</v>
      </c>
      <c r="BR47" s="18">
        <f t="shared" si="128"/>
        <v>0.54333389798583043</v>
      </c>
      <c r="BS47" s="18">
        <f t="shared" si="128"/>
        <v>0.84764057058206543</v>
      </c>
      <c r="BT47" s="18">
        <f t="shared" si="128"/>
        <v>0.47902670497155858</v>
      </c>
      <c r="BU47" s="18">
        <f t="shared" si="128"/>
        <v>0.57320534191720185</v>
      </c>
      <c r="BV47" s="18">
        <f t="shared" si="128"/>
        <v>0.13837997030719626</v>
      </c>
      <c r="BW47" s="18">
        <f t="shared" si="128"/>
        <v>0.65204906158593046</v>
      </c>
      <c r="BX47" s="18">
        <f t="shared" si="128"/>
        <v>0.8792933433680139</v>
      </c>
      <c r="BY47" s="18">
        <f t="shared" si="128"/>
        <v>0.84467807268768513</v>
      </c>
      <c r="BZ47" s="18">
        <f t="shared" si="128"/>
        <v>0.40876471272431714</v>
      </c>
      <c r="CA47" s="18">
        <f t="shared" si="128"/>
        <v>0.63262575294474743</v>
      </c>
      <c r="CB47" s="18">
        <f t="shared" si="128"/>
        <v>0.76381363438222993</v>
      </c>
      <c r="CC47" s="18">
        <f t="shared" si="128"/>
        <v>0.86680820253704782</v>
      </c>
      <c r="CD47" s="18">
        <f t="shared" si="128"/>
        <v>0.66822979353256373</v>
      </c>
      <c r="CE47" s="18">
        <f t="shared" si="128"/>
        <v>0.6733530948198635</v>
      </c>
      <c r="CF47" s="18">
        <f t="shared" si="128"/>
        <v>0.498096020970759</v>
      </c>
      <c r="CG47" s="18">
        <f t="shared" si="128"/>
        <v>0.63026673856957571</v>
      </c>
      <c r="CH47" s="18">
        <f t="shared" si="128"/>
        <v>0.4419164424181562</v>
      </c>
      <c r="CI47" s="18">
        <f t="shared" si="128"/>
        <v>0.27214155924797256</v>
      </c>
      <c r="CJ47" s="18">
        <f t="shared" si="128"/>
        <v>0.46245022541222586</v>
      </c>
      <c r="CK47" s="18">
        <f t="shared" si="128"/>
        <v>0.76893731971056833</v>
      </c>
      <c r="CL47" s="18">
        <f t="shared" si="128"/>
        <v>0.6696647251687331</v>
      </c>
      <c r="CM47" s="18">
        <f t="shared" si="128"/>
        <v>0.78738178387883295</v>
      </c>
      <c r="CN47" s="18">
        <f t="shared" si="128"/>
        <v>0.7044362291161872</v>
      </c>
      <c r="CO47" s="18">
        <f t="shared" si="128"/>
        <v>0.602518672425012</v>
      </c>
      <c r="CP47" s="18">
        <f t="shared" si="128"/>
        <v>0.48302855548223012</v>
      </c>
      <c r="CQ47" s="18">
        <f t="shared" si="128"/>
        <v>0.53722331527130729</v>
      </c>
      <c r="CR47" s="18">
        <f t="shared" si="128"/>
        <v>0.55698926947519889</v>
      </c>
      <c r="CS47" s="18">
        <f t="shared" si="128"/>
        <v>0.40787564764273282</v>
      </c>
      <c r="CT47" s="18">
        <f t="shared" si="128"/>
        <v>0.19800463276474911</v>
      </c>
      <c r="CU47" s="18">
        <f t="shared" si="128"/>
        <v>0.80502066629811142</v>
      </c>
      <c r="CV47" s="18">
        <f t="shared" si="128"/>
        <v>0.49826353552967984</v>
      </c>
      <c r="CW47" s="18">
        <f t="shared" si="128"/>
        <v>0.90816518465300833</v>
      </c>
      <c r="CX47" s="18">
        <f t="shared" si="128"/>
        <v>0.863386524976539</v>
      </c>
      <c r="CY47" s="18">
        <f t="shared" si="128"/>
        <v>0.96075344573637222</v>
      </c>
      <c r="CZ47" s="18">
        <f t="shared" si="128"/>
        <v>0.94936339396415925</v>
      </c>
      <c r="DA47" s="18">
        <f t="shared" si="128"/>
        <v>0.93856908535047667</v>
      </c>
      <c r="DB47" s="18">
        <f t="shared" si="128"/>
        <v>0.95818120017817376</v>
      </c>
      <c r="DC47" s="18">
        <f t="shared" si="128"/>
        <v>0.97714489931793047</v>
      </c>
      <c r="DD47" s="18">
        <f t="shared" si="128"/>
        <v>0.96843275460921197</v>
      </c>
      <c r="DE47" s="18">
        <f t="shared" si="128"/>
        <v>0.87504031460163989</v>
      </c>
      <c r="DF47" s="18">
        <f t="shared" si="128"/>
        <v>0.92062245400117215</v>
      </c>
      <c r="DG47" s="18">
        <f t="shared" si="128"/>
        <v>0.93614905503507417</v>
      </c>
      <c r="DH47" s="18">
        <f t="shared" si="128"/>
        <v>0.93833364510666328</v>
      </c>
      <c r="DI47" s="18">
        <f t="shared" si="128"/>
        <v>0.85692629576507295</v>
      </c>
      <c r="DJ47" s="18">
        <f t="shared" si="128"/>
        <v>0.65696275237194479</v>
      </c>
      <c r="DK47" s="18">
        <f t="shared" si="128"/>
        <v>0.6064936665943772</v>
      </c>
      <c r="DL47" s="18">
        <f t="shared" si="128"/>
        <v>0.48697602073047502</v>
      </c>
      <c r="DM47" s="18">
        <f t="shared" si="128"/>
        <v>0.20695606037102535</v>
      </c>
      <c r="DN47" s="18">
        <f t="shared" si="128"/>
        <v>0.23945982512946262</v>
      </c>
      <c r="DO47" s="18">
        <f t="shared" si="128"/>
        <v>0.82454908662850268</v>
      </c>
      <c r="DP47" s="18">
        <f t="shared" si="128"/>
        <v>0.8502384520992079</v>
      </c>
      <c r="DQ47" s="18">
        <f t="shared" si="128"/>
        <v>0.68463114935349978</v>
      </c>
      <c r="DR47" s="18">
        <f t="shared" si="128"/>
        <v>0.48574056633890544</v>
      </c>
      <c r="DS47" s="18">
        <f t="shared" si="128"/>
        <v>0.49627776057277939</v>
      </c>
      <c r="DT47" s="18">
        <f t="shared" si="128"/>
        <v>0.84586075300120178</v>
      </c>
      <c r="DU47" s="18">
        <f t="shared" si="128"/>
        <v>0.36033299792651607</v>
      </c>
      <c r="DV47" s="18">
        <f t="shared" si="128"/>
        <v>0.53074879566287914</v>
      </c>
      <c r="DW47" s="18">
        <f t="shared" si="128"/>
        <v>0.29624717921140281</v>
      </c>
      <c r="DX47" s="18">
        <f t="shared" si="128"/>
        <v>0.39554339792552062</v>
      </c>
      <c r="DY47" s="18">
        <f t="shared" si="128"/>
        <v>0.41239648217839914</v>
      </c>
      <c r="DZ47" s="18">
        <f t="shared" si="128"/>
        <v>0.66475741860534598</v>
      </c>
      <c r="EA47" s="18">
        <f t="shared" si="128"/>
        <v>0.66304059773080881</v>
      </c>
      <c r="EB47" s="18">
        <f t="shared" ref="EB47:GM47" si="129">_xlfn.GAMMA.DIST(LN(EB17)-EB$32,EB$30,EB$31,TRUE)</f>
        <v>0.80239971599420945</v>
      </c>
      <c r="EC47" s="18">
        <f t="shared" si="129"/>
        <v>0.79206157929879373</v>
      </c>
      <c r="ED47" s="18">
        <f t="shared" si="129"/>
        <v>0.66640910471284087</v>
      </c>
      <c r="EE47" s="18">
        <f t="shared" si="129"/>
        <v>0.75757983983199606</v>
      </c>
      <c r="EF47" s="18">
        <f t="shared" si="129"/>
        <v>0.77126591465930683</v>
      </c>
      <c r="EG47" s="18">
        <f t="shared" si="129"/>
        <v>0.79561324906993347</v>
      </c>
      <c r="EH47" s="18">
        <f t="shared" si="129"/>
        <v>0.64289815231134861</v>
      </c>
      <c r="EI47" s="18">
        <f t="shared" si="129"/>
        <v>0.67751780845656329</v>
      </c>
      <c r="EJ47" s="18">
        <f t="shared" si="129"/>
        <v>0.79377976034931685</v>
      </c>
      <c r="EK47" s="18">
        <f t="shared" si="129"/>
        <v>0.74367648607502967</v>
      </c>
      <c r="EL47" s="18">
        <f t="shared" si="129"/>
        <v>0.53331707203766698</v>
      </c>
      <c r="EM47" s="18">
        <f t="shared" si="129"/>
        <v>0.52241480620153702</v>
      </c>
      <c r="EN47" s="18">
        <f t="shared" si="129"/>
        <v>0.45754224642478436</v>
      </c>
      <c r="EO47" s="18">
        <f t="shared" si="129"/>
        <v>0.29927311019718356</v>
      </c>
      <c r="EP47" s="18">
        <f t="shared" si="129"/>
        <v>0.31191110883238438</v>
      </c>
      <c r="EQ47" s="18">
        <f t="shared" si="129"/>
        <v>0.8897921975638734</v>
      </c>
      <c r="ER47" s="18">
        <f t="shared" si="129"/>
        <v>0.80764749675280134</v>
      </c>
      <c r="ES47" s="18">
        <f t="shared" si="129"/>
        <v>0.45614519578944129</v>
      </c>
      <c r="ET47" s="18">
        <f t="shared" si="129"/>
        <v>0.9439697538840347</v>
      </c>
      <c r="EU47" s="18">
        <f t="shared" si="129"/>
        <v>0.94198812947287003</v>
      </c>
      <c r="EV47" s="18">
        <f t="shared" si="129"/>
        <v>0.90967728976417273</v>
      </c>
      <c r="EW47" s="18">
        <f t="shared" si="129"/>
        <v>0.90950716429142897</v>
      </c>
      <c r="EX47" s="18">
        <f t="shared" si="129"/>
        <v>0.70180499832731802</v>
      </c>
      <c r="EY47" s="18">
        <f t="shared" si="129"/>
        <v>0.86951837478455163</v>
      </c>
      <c r="EZ47" s="18">
        <f t="shared" si="129"/>
        <v>0.90638013201649692</v>
      </c>
      <c r="FA47" s="18">
        <f t="shared" si="129"/>
        <v>0.74988827665091173</v>
      </c>
      <c r="FB47" s="18">
        <f t="shared" si="129"/>
        <v>0.6836687146341488</v>
      </c>
      <c r="FC47" s="18">
        <f t="shared" si="129"/>
        <v>0.83572378569589689</v>
      </c>
      <c r="FD47" s="18">
        <f t="shared" si="129"/>
        <v>0.94496912116806997</v>
      </c>
      <c r="FE47" s="18">
        <f t="shared" si="129"/>
        <v>0.8211454343321487</v>
      </c>
      <c r="FF47" s="18">
        <f t="shared" si="129"/>
        <v>0.69731901769052684</v>
      </c>
      <c r="FG47" s="18">
        <f t="shared" si="129"/>
        <v>0.85876756309674107</v>
      </c>
      <c r="FH47" s="18">
        <f t="shared" si="129"/>
        <v>0.85516250375891845</v>
      </c>
      <c r="FI47" s="18">
        <f t="shared" si="129"/>
        <v>0.64849077258841459</v>
      </c>
      <c r="FJ47" s="18">
        <f t="shared" si="129"/>
        <v>0.71624616083988712</v>
      </c>
      <c r="FK47" s="18">
        <f t="shared" si="129"/>
        <v>0.80828112596168089</v>
      </c>
      <c r="FL47" s="18">
        <f t="shared" si="129"/>
        <v>0.53570956121807667</v>
      </c>
      <c r="FM47" s="18">
        <f t="shared" si="129"/>
        <v>0.15982944595154655</v>
      </c>
      <c r="FN47" s="18">
        <f t="shared" si="129"/>
        <v>0.3642829065580292</v>
      </c>
      <c r="FO47" s="18">
        <f t="shared" si="129"/>
        <v>0.28143119253460802</v>
      </c>
      <c r="FP47" s="18">
        <f t="shared" si="129"/>
        <v>0.46542135035009324</v>
      </c>
      <c r="FQ47" s="18">
        <f t="shared" si="129"/>
        <v>0.25543994034795586</v>
      </c>
      <c r="FR47" s="18">
        <f t="shared" si="129"/>
        <v>0.34317059009124434</v>
      </c>
      <c r="FS47" s="18">
        <f t="shared" si="129"/>
        <v>0.32096093952168947</v>
      </c>
      <c r="FT47" s="18">
        <f t="shared" si="129"/>
        <v>0.42738447018562042</v>
      </c>
      <c r="FU47" s="18">
        <f t="shared" si="129"/>
        <v>0.52894309755379676</v>
      </c>
      <c r="FV47" s="18">
        <f t="shared" si="129"/>
        <v>0.43232833063583082</v>
      </c>
      <c r="FW47" s="18">
        <f t="shared" si="129"/>
        <v>0.50698905395038285</v>
      </c>
      <c r="FX47" s="18">
        <f t="shared" si="129"/>
        <v>0.85460818984774445</v>
      </c>
      <c r="FY47" s="18">
        <f t="shared" si="129"/>
        <v>0.83667066902432263</v>
      </c>
      <c r="FZ47" s="18">
        <f t="shared" si="129"/>
        <v>0.72104534767347794</v>
      </c>
      <c r="GA47" s="18">
        <f t="shared" si="129"/>
        <v>0.38014024972000676</v>
      </c>
      <c r="GB47" s="18">
        <f t="shared" si="129"/>
        <v>0.81986763307352351</v>
      </c>
      <c r="GC47" s="18">
        <f t="shared" si="129"/>
        <v>0.75815617355961451</v>
      </c>
      <c r="GD47" s="18">
        <f t="shared" si="129"/>
        <v>0.62042902927934196</v>
      </c>
      <c r="GE47" s="18">
        <f t="shared" si="129"/>
        <v>0.54499588510700792</v>
      </c>
      <c r="GF47" s="18">
        <f t="shared" si="129"/>
        <v>0.5667011076477273</v>
      </c>
      <c r="GG47" s="18">
        <f t="shared" si="129"/>
        <v>0.59349446016653706</v>
      </c>
      <c r="GH47" s="18">
        <f t="shared" si="129"/>
        <v>0.68585756946306575</v>
      </c>
      <c r="GI47" s="18">
        <f t="shared" si="129"/>
        <v>0.80581644157945709</v>
      </c>
      <c r="GJ47" s="18">
        <f t="shared" si="129"/>
        <v>0.16895594127581326</v>
      </c>
      <c r="GK47" s="18">
        <f t="shared" si="129"/>
        <v>7.7749826086930734E-2</v>
      </c>
      <c r="GL47" s="18">
        <f t="shared" si="129"/>
        <v>0.65016496440756033</v>
      </c>
      <c r="GM47" s="18">
        <f t="shared" si="129"/>
        <v>0.67976383747607949</v>
      </c>
      <c r="GN47" s="18">
        <f t="shared" ref="GN47:IY47" si="130">_xlfn.GAMMA.DIST(LN(GN17)-GN$32,GN$30,GN$31,TRUE)</f>
        <v>0.72734173889626308</v>
      </c>
      <c r="GO47" s="18">
        <f t="shared" si="130"/>
        <v>0.8415947166905029</v>
      </c>
      <c r="GP47" s="18">
        <f t="shared" si="130"/>
        <v>0.61443698202688346</v>
      </c>
      <c r="GQ47" s="18">
        <f t="shared" si="130"/>
        <v>0.70560339332769395</v>
      </c>
      <c r="GR47" s="18">
        <f t="shared" si="130"/>
        <v>0.88098981481957239</v>
      </c>
      <c r="GS47" s="18">
        <f t="shared" si="130"/>
        <v>0.79260362848762234</v>
      </c>
      <c r="GT47" s="18">
        <f t="shared" si="130"/>
        <v>0.45184359899594595</v>
      </c>
      <c r="GU47" s="18">
        <f t="shared" si="130"/>
        <v>0.39476150761830214</v>
      </c>
      <c r="GV47" s="18">
        <f t="shared" si="130"/>
        <v>0.33584903932162175</v>
      </c>
      <c r="GW47" s="18">
        <f t="shared" si="130"/>
        <v>0.22666715951866503</v>
      </c>
      <c r="GX47" s="18">
        <f t="shared" si="130"/>
        <v>0.52978212998522345</v>
      </c>
      <c r="GY47" s="18">
        <f t="shared" si="130"/>
        <v>0.80027483551940359</v>
      </c>
      <c r="GZ47" s="18">
        <f t="shared" si="130"/>
        <v>0.31846943582628195</v>
      </c>
      <c r="HA47" s="18">
        <f t="shared" si="130"/>
        <v>0.32194180979716458</v>
      </c>
      <c r="HB47" s="18">
        <f t="shared" si="130"/>
        <v>0.39994656593589806</v>
      </c>
      <c r="HC47" s="18">
        <f t="shared" si="130"/>
        <v>0.61385457401581522</v>
      </c>
      <c r="HD47" s="18">
        <f t="shared" si="130"/>
        <v>0.90909770181075955</v>
      </c>
      <c r="HE47" s="18">
        <f t="shared" si="130"/>
        <v>0.92516752721126461</v>
      </c>
      <c r="HF47" s="18">
        <f t="shared" si="130"/>
        <v>0.93267413985343273</v>
      </c>
      <c r="HG47" s="18">
        <f t="shared" si="130"/>
        <v>0.79193586160839913</v>
      </c>
      <c r="HH47" s="18">
        <f t="shared" si="130"/>
        <v>0.28518688758932426</v>
      </c>
      <c r="HI47" s="18">
        <f t="shared" si="130"/>
        <v>0.2342081542604372</v>
      </c>
      <c r="HJ47" s="18">
        <f t="shared" si="130"/>
        <v>0.36238141365913545</v>
      </c>
      <c r="HK47" s="18">
        <f t="shared" si="130"/>
        <v>0.6495350103945623</v>
      </c>
      <c r="HL47" s="18">
        <f t="shared" si="130"/>
        <v>0.48482294107909768</v>
      </c>
      <c r="HM47" s="18">
        <f t="shared" si="130"/>
        <v>8.9693003801756654E-2</v>
      </c>
      <c r="HN47" s="18">
        <f t="shared" si="130"/>
        <v>0.33371655790219978</v>
      </c>
      <c r="HO47" s="18">
        <f t="shared" si="130"/>
        <v>0.52802370938433429</v>
      </c>
      <c r="HP47" s="18">
        <f t="shared" si="130"/>
        <v>0.64565911287367128</v>
      </c>
      <c r="HQ47" s="18">
        <f t="shared" si="130"/>
        <v>0.7254833552957527</v>
      </c>
      <c r="HR47" s="18">
        <f t="shared" si="130"/>
        <v>0.8944129210712608</v>
      </c>
      <c r="HS47" s="18">
        <f t="shared" si="130"/>
        <v>0.87912393437464953</v>
      </c>
      <c r="HT47" s="18">
        <f t="shared" si="130"/>
        <v>0.73124606253637869</v>
      </c>
      <c r="HU47" s="18">
        <f t="shared" si="130"/>
        <v>0.51034125050519519</v>
      </c>
      <c r="HV47" s="18">
        <f t="shared" si="130"/>
        <v>0.82237887608684124</v>
      </c>
      <c r="HW47" s="18">
        <f t="shared" si="130"/>
        <v>0.89855623331115142</v>
      </c>
      <c r="HX47" s="18">
        <f t="shared" si="130"/>
        <v>0.91858016379112528</v>
      </c>
      <c r="HY47" s="18">
        <f t="shared" si="130"/>
        <v>0.8988139237162478</v>
      </c>
      <c r="HZ47" s="18">
        <f t="shared" si="130"/>
        <v>0.89917906431133765</v>
      </c>
      <c r="IA47" s="18">
        <f t="shared" si="130"/>
        <v>0.94221656638989626</v>
      </c>
      <c r="IB47" s="18">
        <f t="shared" si="130"/>
        <v>0.87820368096698698</v>
      </c>
      <c r="IC47" s="18">
        <f t="shared" si="130"/>
        <v>0.58054953528894759</v>
      </c>
      <c r="ID47" s="18">
        <f t="shared" si="130"/>
        <v>0.62751192019623803</v>
      </c>
      <c r="IE47" s="18">
        <f t="shared" si="130"/>
        <v>0.3243478471923647</v>
      </c>
      <c r="IF47" s="18">
        <f t="shared" si="130"/>
        <v>0.5215985252777493</v>
      </c>
      <c r="IG47" s="18">
        <f t="shared" si="130"/>
        <v>0.63328033390454863</v>
      </c>
      <c r="IH47" s="18">
        <f t="shared" si="130"/>
        <v>0.53214478194150239</v>
      </c>
      <c r="II47" s="18">
        <f t="shared" si="130"/>
        <v>0.24261277619555421</v>
      </c>
      <c r="IJ47" s="18">
        <f t="shared" si="130"/>
        <v>0.20870661899755896</v>
      </c>
      <c r="IK47" s="18">
        <f t="shared" si="130"/>
        <v>0.22916547892659955</v>
      </c>
      <c r="IL47" s="18">
        <f t="shared" si="130"/>
        <v>0.38490846169573478</v>
      </c>
      <c r="IM47" s="18">
        <f t="shared" si="130"/>
        <v>0.29875073961083276</v>
      </c>
      <c r="IN47" s="18">
        <f t="shared" si="130"/>
        <v>0.2292733393205407</v>
      </c>
      <c r="IO47" s="18">
        <f t="shared" si="130"/>
        <v>0.46825392590429771</v>
      </c>
      <c r="IP47" s="18">
        <f t="shared" si="130"/>
        <v>0.50051010522299777</v>
      </c>
      <c r="IQ47" s="18">
        <f t="shared" si="130"/>
        <v>0.62780299192310363</v>
      </c>
      <c r="IR47" s="18">
        <f t="shared" si="130"/>
        <v>0.50354830986446186</v>
      </c>
      <c r="IS47" s="18">
        <f t="shared" si="130"/>
        <v>0.58866029854008817</v>
      </c>
      <c r="IT47" s="18">
        <f t="shared" si="130"/>
        <v>0.74805365823223413</v>
      </c>
      <c r="IU47" s="18">
        <f t="shared" si="130"/>
        <v>0.19838543123716182</v>
      </c>
      <c r="IV47" s="18">
        <f t="shared" si="130"/>
        <v>8.4138484232830574E-2</v>
      </c>
      <c r="IW47" s="18">
        <f t="shared" si="130"/>
        <v>0.2788460155087939</v>
      </c>
      <c r="IX47" s="18">
        <f t="shared" si="130"/>
        <v>0.30975563130334144</v>
      </c>
      <c r="IY47" s="18">
        <f t="shared" si="130"/>
        <v>0.14481644504795391</v>
      </c>
      <c r="IZ47" s="18">
        <f t="shared" ref="IZ47:LK47" si="131">_xlfn.GAMMA.DIST(LN(IZ17)-IZ$32,IZ$30,IZ$31,TRUE)</f>
        <v>0.14764058345498277</v>
      </c>
      <c r="JA47" s="18">
        <f t="shared" si="131"/>
        <v>0.70300470924706127</v>
      </c>
      <c r="JB47" s="18">
        <f t="shared" si="131"/>
        <v>0.92066941159635418</v>
      </c>
      <c r="JC47" s="18">
        <f t="shared" si="131"/>
        <v>0.79655784324415535</v>
      </c>
      <c r="JD47" s="18">
        <f t="shared" si="131"/>
        <v>0.69983499704721919</v>
      </c>
      <c r="JE47" s="18">
        <f t="shared" si="131"/>
        <v>0.75624803353183601</v>
      </c>
      <c r="JF47" s="18">
        <f t="shared" si="131"/>
        <v>0.75872985971118811</v>
      </c>
      <c r="JG47" s="18">
        <f t="shared" si="131"/>
        <v>0.79097685484799474</v>
      </c>
      <c r="JH47" s="18">
        <f t="shared" si="131"/>
        <v>0.3889790712751488</v>
      </c>
      <c r="JI47" s="18">
        <f t="shared" si="131"/>
        <v>0.21354501975250301</v>
      </c>
      <c r="JJ47" s="18">
        <f t="shared" si="131"/>
        <v>0.73912429814279523</v>
      </c>
      <c r="JK47" s="18">
        <f t="shared" si="131"/>
        <v>0.78744349367916555</v>
      </c>
      <c r="JL47" s="18">
        <f t="shared" si="131"/>
        <v>0.93335095127364021</v>
      </c>
      <c r="JM47" s="18">
        <f t="shared" si="131"/>
        <v>0.91423151311191797</v>
      </c>
      <c r="JN47" s="18">
        <f t="shared" si="131"/>
        <v>0.7617216551507765</v>
      </c>
      <c r="JO47" s="18">
        <f t="shared" si="131"/>
        <v>0.87597769872791342</v>
      </c>
      <c r="JP47" s="18">
        <f t="shared" si="131"/>
        <v>0.88798609913698656</v>
      </c>
      <c r="JQ47" s="18">
        <f t="shared" si="131"/>
        <v>0.87065041132346577</v>
      </c>
      <c r="JR47" s="18">
        <f t="shared" si="131"/>
        <v>0.68464944206243916</v>
      </c>
      <c r="JS47" s="18">
        <f t="shared" si="131"/>
        <v>0.33184736855892605</v>
      </c>
      <c r="JT47" s="18">
        <f t="shared" si="131"/>
        <v>0.13081960203099335</v>
      </c>
      <c r="JU47" s="18">
        <f t="shared" si="131"/>
        <v>0.18077675050319364</v>
      </c>
      <c r="JV47" s="18">
        <f t="shared" si="131"/>
        <v>0.29178540924931984</v>
      </c>
      <c r="JW47" s="18">
        <f t="shared" si="131"/>
        <v>0.38610758174481913</v>
      </c>
      <c r="JX47" s="18">
        <f t="shared" si="131"/>
        <v>0.43691219873768794</v>
      </c>
      <c r="JY47" s="18">
        <f t="shared" si="131"/>
        <v>0.19221873165426023</v>
      </c>
      <c r="JZ47" s="18">
        <f t="shared" si="131"/>
        <v>0.13704625207885043</v>
      </c>
      <c r="KA47" s="18">
        <f t="shared" si="131"/>
        <v>0.16243239194827855</v>
      </c>
      <c r="KB47" s="18">
        <f t="shared" si="131"/>
        <v>0.30913899216587715</v>
      </c>
      <c r="KC47" s="18">
        <f t="shared" si="131"/>
        <v>0.69179399625582594</v>
      </c>
      <c r="KD47" s="18">
        <f t="shared" si="131"/>
        <v>0.74536086616041231</v>
      </c>
      <c r="KE47" s="18">
        <f t="shared" si="131"/>
        <v>0.70896898651534357</v>
      </c>
      <c r="KF47" s="18">
        <f t="shared" si="131"/>
        <v>0.65954040682853832</v>
      </c>
      <c r="KG47" s="18">
        <f t="shared" si="131"/>
        <v>0.76699778083395675</v>
      </c>
      <c r="KH47" s="18">
        <f t="shared" si="131"/>
        <v>0.84562195303963517</v>
      </c>
      <c r="KI47" s="18">
        <f t="shared" si="131"/>
        <v>0.90008221666712052</v>
      </c>
      <c r="KJ47" s="18">
        <f t="shared" si="131"/>
        <v>0.84090743156579462</v>
      </c>
      <c r="KK47" s="18">
        <f t="shared" si="131"/>
        <v>0.59115260040449391</v>
      </c>
      <c r="KL47" s="18">
        <f t="shared" si="131"/>
        <v>0.41605912103065229</v>
      </c>
      <c r="KM47" s="18">
        <f t="shared" si="131"/>
        <v>0.38228707571915471</v>
      </c>
      <c r="KN47" s="18">
        <f t="shared" si="131"/>
        <v>0.41293339341396668</v>
      </c>
      <c r="KO47" s="18">
        <f t="shared" si="131"/>
        <v>0.8696003051644855</v>
      </c>
      <c r="KP47" s="18">
        <f t="shared" si="131"/>
        <v>0.93038894599603705</v>
      </c>
      <c r="KQ47" s="18">
        <f t="shared" si="131"/>
        <v>0.72281832681279345</v>
      </c>
      <c r="KR47" s="18">
        <f t="shared" si="131"/>
        <v>0.68412287622695067</v>
      </c>
      <c r="KS47" s="18">
        <f t="shared" si="131"/>
        <v>0.74471151509047018</v>
      </c>
      <c r="KT47" s="18">
        <f t="shared" si="131"/>
        <v>0.89928132816480666</v>
      </c>
      <c r="KU47" s="18">
        <f t="shared" si="131"/>
        <v>0.28669786794350965</v>
      </c>
      <c r="KV47" s="18">
        <f t="shared" si="131"/>
        <v>0.19537986059670404</v>
      </c>
      <c r="KW47" s="18">
        <f t="shared" si="131"/>
        <v>0.20987636353512931</v>
      </c>
      <c r="KX47" s="18">
        <f t="shared" si="131"/>
        <v>3.8092881780046717E-2</v>
      </c>
      <c r="KY47" s="18">
        <f t="shared" si="131"/>
        <v>0.17672797914219407</v>
      </c>
      <c r="KZ47" s="18">
        <f t="shared" si="131"/>
        <v>0.58099240218187154</v>
      </c>
      <c r="LA47" s="18">
        <f t="shared" si="131"/>
        <v>0.3668661809392374</v>
      </c>
      <c r="LB47" s="18">
        <f t="shared" si="131"/>
        <v>0.85986436663082955</v>
      </c>
      <c r="LC47" s="18">
        <f t="shared" si="131"/>
        <v>0.9617021393254428</v>
      </c>
      <c r="LD47" s="18">
        <f t="shared" si="131"/>
        <v>0.9080467316112717</v>
      </c>
      <c r="LE47" s="18">
        <f t="shared" si="131"/>
        <v>0.77593471690949167</v>
      </c>
      <c r="LF47" s="18">
        <f t="shared" si="131"/>
        <v>0.58495960055597163</v>
      </c>
      <c r="LG47" s="18">
        <f t="shared" si="131"/>
        <v>0.81887976173447541</v>
      </c>
      <c r="LH47" s="18">
        <f t="shared" si="131"/>
        <v>0.93070308612829977</v>
      </c>
      <c r="LI47" s="18">
        <f t="shared" si="131"/>
        <v>0.69803864793159964</v>
      </c>
      <c r="LJ47" s="18">
        <f t="shared" si="131"/>
        <v>0.86145676188790499</v>
      </c>
      <c r="LK47" s="18">
        <f t="shared" si="131"/>
        <v>0.80780944852541148</v>
      </c>
      <c r="LL47" s="18">
        <f t="shared" ref="LL47:LW47" si="132">_xlfn.GAMMA.DIST(LN(LL17)-LL$32,LL$30,LL$31,TRUE)</f>
        <v>0.57048503666336037</v>
      </c>
      <c r="LM47" s="18">
        <f t="shared" si="132"/>
        <v>0.86933847852320945</v>
      </c>
      <c r="LN47" s="18">
        <f t="shared" si="132"/>
        <v>0.67296738342908924</v>
      </c>
      <c r="LO47" s="18">
        <f t="shared" si="132"/>
        <v>0.52793229821382814</v>
      </c>
      <c r="LP47" s="18">
        <f t="shared" si="132"/>
        <v>0.57851627935310668</v>
      </c>
      <c r="LQ47" s="18">
        <f t="shared" si="132"/>
        <v>0.79124458689065058</v>
      </c>
      <c r="LR47" s="18">
        <f t="shared" si="132"/>
        <v>0.80673807051725188</v>
      </c>
      <c r="LS47" s="18">
        <f t="shared" si="132"/>
        <v>0.60319251759535741</v>
      </c>
      <c r="LT47" s="18">
        <f t="shared" si="132"/>
        <v>0.71717610914128527</v>
      </c>
      <c r="LU47" s="18">
        <f t="shared" si="132"/>
        <v>0.72418109795890162</v>
      </c>
      <c r="LV47" s="18">
        <f t="shared" si="132"/>
        <v>0.6524729430819074</v>
      </c>
      <c r="LW47" s="16">
        <f t="shared" si="132"/>
        <v>0.73936266226471514</v>
      </c>
    </row>
    <row r="48" spans="1:335" x14ac:dyDescent="0.3">
      <c r="A48" s="15">
        <v>2015</v>
      </c>
      <c r="B48" s="18">
        <f t="shared" si="42"/>
        <v>0.95803692358650927</v>
      </c>
      <c r="C48" s="18">
        <f t="shared" si="42"/>
        <v>0.96695399807052684</v>
      </c>
      <c r="D48" s="18">
        <f t="shared" ref="D48:BO48" si="133">_xlfn.GAMMA.DIST(LN(D18)-D$32,D$30,D$31,TRUE)</f>
        <v>0.95800420652022544</v>
      </c>
      <c r="E48" s="18">
        <f t="shared" si="133"/>
        <v>0.97244021310985196</v>
      </c>
      <c r="F48" s="18">
        <f t="shared" si="133"/>
        <v>0.96212271911808178</v>
      </c>
      <c r="G48" s="18">
        <f t="shared" si="133"/>
        <v>0.93890014002228162</v>
      </c>
      <c r="H48" s="18">
        <f t="shared" si="133"/>
        <v>0.92774314766535437</v>
      </c>
      <c r="I48" s="18">
        <f t="shared" si="133"/>
        <v>0.88975227060652728</v>
      </c>
      <c r="J48" s="18">
        <f t="shared" si="133"/>
        <v>0.36634078081796306</v>
      </c>
      <c r="K48" s="18">
        <f t="shared" si="133"/>
        <v>0.83148939011842748</v>
      </c>
      <c r="L48" s="18">
        <f t="shared" si="133"/>
        <v>0.84174635308274481</v>
      </c>
      <c r="M48" s="18">
        <f t="shared" si="133"/>
        <v>0.85868792927744142</v>
      </c>
      <c r="N48" s="18">
        <f t="shared" si="133"/>
        <v>0.81474332962893603</v>
      </c>
      <c r="O48" s="18">
        <f t="shared" si="133"/>
        <v>0.68546619720338975</v>
      </c>
      <c r="P48" s="18">
        <f t="shared" si="133"/>
        <v>0.72817209572667896</v>
      </c>
      <c r="Q48" s="18">
        <f t="shared" si="133"/>
        <v>0.67881532786716126</v>
      </c>
      <c r="R48" s="18">
        <f t="shared" si="133"/>
        <v>0.74092376323294773</v>
      </c>
      <c r="S48" s="18">
        <f t="shared" si="133"/>
        <v>0.86823104787124972</v>
      </c>
      <c r="T48" s="18">
        <f t="shared" si="133"/>
        <v>0.74739049848640959</v>
      </c>
      <c r="U48" s="18">
        <f t="shared" si="133"/>
        <v>0.62896510253505067</v>
      </c>
      <c r="V48" s="18">
        <f t="shared" si="133"/>
        <v>0.97658010565448672</v>
      </c>
      <c r="W48" s="18">
        <f t="shared" si="133"/>
        <v>0.96185003143722259</v>
      </c>
      <c r="X48" s="18">
        <f t="shared" si="133"/>
        <v>0.41645052198692833</v>
      </c>
      <c r="Y48" s="18">
        <f t="shared" si="133"/>
        <v>7.8266934551165165E-2</v>
      </c>
      <c r="Z48" s="18">
        <f t="shared" si="133"/>
        <v>0.4567975274667781</v>
      </c>
      <c r="AA48" s="18">
        <f t="shared" si="133"/>
        <v>0.95192852030678354</v>
      </c>
      <c r="AB48" s="18">
        <f t="shared" si="133"/>
        <v>0.98697939285498149</v>
      </c>
      <c r="AC48" s="18">
        <f t="shared" si="133"/>
        <v>0.84943937552777071</v>
      </c>
      <c r="AD48" s="18">
        <f t="shared" si="133"/>
        <v>0.90334127928895036</v>
      </c>
      <c r="AE48" s="18">
        <f t="shared" si="133"/>
        <v>0.50404803609030757</v>
      </c>
      <c r="AF48" s="18">
        <f t="shared" si="133"/>
        <v>0.72331450846287582</v>
      </c>
      <c r="AG48" s="18">
        <f t="shared" si="133"/>
        <v>0.76450537569061172</v>
      </c>
      <c r="AH48" s="18">
        <f t="shared" si="133"/>
        <v>0.68513325334717723</v>
      </c>
      <c r="AI48" s="18">
        <f t="shared" si="133"/>
        <v>0.66479534925055517</v>
      </c>
      <c r="AJ48" s="18">
        <f t="shared" si="133"/>
        <v>0.58405418789222119</v>
      </c>
      <c r="AK48" s="18">
        <f t="shared" si="133"/>
        <v>0.47599825730625489</v>
      </c>
      <c r="AL48" s="18">
        <f t="shared" si="133"/>
        <v>0.52094810705757666</v>
      </c>
      <c r="AM48" s="18">
        <f t="shared" si="133"/>
        <v>5.4524555408912517E-2</v>
      </c>
      <c r="AN48" s="18" t="e">
        <f t="shared" si="133"/>
        <v>#NUM!</v>
      </c>
      <c r="AO48" s="18">
        <f t="shared" si="133"/>
        <v>0.11604219206842778</v>
      </c>
      <c r="AP48" s="18">
        <f t="shared" si="133"/>
        <v>0.15188273736546051</v>
      </c>
      <c r="AQ48" s="18">
        <f t="shared" si="133"/>
        <v>0.66685031844185727</v>
      </c>
      <c r="AR48" s="18">
        <f t="shared" si="133"/>
        <v>0.78915158975284128</v>
      </c>
      <c r="AS48" s="18">
        <f t="shared" si="133"/>
        <v>0.84037674998966483</v>
      </c>
      <c r="AT48" s="18">
        <f t="shared" si="133"/>
        <v>0.98154443490736598</v>
      </c>
      <c r="AU48" s="18">
        <f t="shared" si="133"/>
        <v>0.97930331852316266</v>
      </c>
      <c r="AV48" s="18">
        <f t="shared" si="133"/>
        <v>0.98153617175093455</v>
      </c>
      <c r="AW48" s="18">
        <f t="shared" si="133"/>
        <v>0.91798645087680408</v>
      </c>
      <c r="AX48" s="18">
        <f t="shared" si="133"/>
        <v>0.73101945686439684</v>
      </c>
      <c r="AY48" s="18">
        <f t="shared" si="133"/>
        <v>0.27425352112808893</v>
      </c>
      <c r="AZ48" s="18">
        <f t="shared" si="133"/>
        <v>0.71378924423863133</v>
      </c>
      <c r="BA48" s="18">
        <f t="shared" si="133"/>
        <v>0.98100195320689154</v>
      </c>
      <c r="BB48" s="18">
        <f t="shared" si="133"/>
        <v>0.96855855769839461</v>
      </c>
      <c r="BC48" s="18">
        <f t="shared" si="133"/>
        <v>0.90600812003880682</v>
      </c>
      <c r="BD48" s="18">
        <f t="shared" si="133"/>
        <v>0.96065108255940235</v>
      </c>
      <c r="BE48" s="18">
        <f t="shared" si="133"/>
        <v>0.97140912455261019</v>
      </c>
      <c r="BF48" s="18">
        <f t="shared" si="133"/>
        <v>0.34252003011380161</v>
      </c>
      <c r="BG48" s="18">
        <f t="shared" si="133"/>
        <v>0.65785916090040097</v>
      </c>
      <c r="BH48" s="18">
        <f t="shared" si="133"/>
        <v>0.86749141745004066</v>
      </c>
      <c r="BI48" s="18">
        <f t="shared" si="133"/>
        <v>0.90977870287141005</v>
      </c>
      <c r="BJ48" s="18">
        <f t="shared" si="133"/>
        <v>0.8912313079568237</v>
      </c>
      <c r="BK48" s="18">
        <f t="shared" si="133"/>
        <v>0.82436482251210541</v>
      </c>
      <c r="BL48" s="18">
        <f t="shared" si="133"/>
        <v>0.86828675789144105</v>
      </c>
      <c r="BM48" s="18">
        <f t="shared" si="133"/>
        <v>0.94394689949697885</v>
      </c>
      <c r="BN48" s="18">
        <f t="shared" si="133"/>
        <v>0.98695845299848672</v>
      </c>
      <c r="BO48" s="18">
        <f t="shared" si="133"/>
        <v>0.9842688514499518</v>
      </c>
      <c r="BP48" s="18">
        <f t="shared" ref="BP48:EA48" si="134">_xlfn.GAMMA.DIST(LN(BP18)-BP$32,BP$30,BP$31,TRUE)</f>
        <v>0.84505461068011978</v>
      </c>
      <c r="BQ48" s="18">
        <f t="shared" si="134"/>
        <v>0.86204374472223266</v>
      </c>
      <c r="BR48" s="18">
        <f t="shared" si="134"/>
        <v>0.93931163952997365</v>
      </c>
      <c r="BS48" s="18">
        <f t="shared" si="134"/>
        <v>0.9191455767793999</v>
      </c>
      <c r="BT48" s="18">
        <f t="shared" si="134"/>
        <v>0.80810640886519869</v>
      </c>
      <c r="BU48" s="18">
        <f t="shared" si="134"/>
        <v>0.55441597660519881</v>
      </c>
      <c r="BV48" s="18">
        <f t="shared" si="134"/>
        <v>0.33214680507278993</v>
      </c>
      <c r="BW48" s="18">
        <f t="shared" si="134"/>
        <v>0.40225023082814909</v>
      </c>
      <c r="BX48" s="18">
        <f t="shared" si="134"/>
        <v>0.19838751927259676</v>
      </c>
      <c r="BY48" s="18">
        <f t="shared" si="134"/>
        <v>0.59656576001834227</v>
      </c>
      <c r="BZ48" s="18">
        <f t="shared" si="134"/>
        <v>0.65273446064102036</v>
      </c>
      <c r="CA48" s="18">
        <f t="shared" si="134"/>
        <v>0.78273308818943765</v>
      </c>
      <c r="CB48" s="18">
        <f t="shared" si="134"/>
        <v>0.59459049449277535</v>
      </c>
      <c r="CC48" s="18">
        <f t="shared" si="134"/>
        <v>0.7401389512885167</v>
      </c>
      <c r="CD48" s="18">
        <f t="shared" si="134"/>
        <v>0.72439232039658341</v>
      </c>
      <c r="CE48" s="18">
        <f t="shared" si="134"/>
        <v>0.94023272469277841</v>
      </c>
      <c r="CF48" s="18">
        <f t="shared" si="134"/>
        <v>0.97687763913281289</v>
      </c>
      <c r="CG48" s="18">
        <f t="shared" si="134"/>
        <v>0.91941197881093861</v>
      </c>
      <c r="CH48" s="18">
        <f t="shared" si="134"/>
        <v>0.9536604246239484</v>
      </c>
      <c r="CI48" s="18">
        <f t="shared" si="134"/>
        <v>0.31395915489682186</v>
      </c>
      <c r="CJ48" s="18">
        <f t="shared" si="134"/>
        <v>0.16059383219248016</v>
      </c>
      <c r="CK48" s="18">
        <f t="shared" si="134"/>
        <v>0.54520807471198796</v>
      </c>
      <c r="CL48" s="18">
        <f t="shared" si="134"/>
        <v>0.84630261175356658</v>
      </c>
      <c r="CM48" s="18">
        <f t="shared" si="134"/>
        <v>0.78386559903950315</v>
      </c>
      <c r="CN48" s="18">
        <f t="shared" si="134"/>
        <v>0.53796969303187958</v>
      </c>
      <c r="CO48" s="18">
        <f t="shared" si="134"/>
        <v>0.62360424431586226</v>
      </c>
      <c r="CP48" s="18">
        <f t="shared" si="134"/>
        <v>0.76847102318550098</v>
      </c>
      <c r="CQ48" s="18">
        <f t="shared" si="134"/>
        <v>0.98595298736370052</v>
      </c>
      <c r="CR48" s="18">
        <f t="shared" si="134"/>
        <v>0.97854618424971473</v>
      </c>
      <c r="CS48" s="18">
        <f t="shared" si="134"/>
        <v>0.95878369985041867</v>
      </c>
      <c r="CT48" s="18">
        <f t="shared" si="134"/>
        <v>0.93875796562049429</v>
      </c>
      <c r="CU48" s="18">
        <f t="shared" si="134"/>
        <v>0.98232199047138113</v>
      </c>
      <c r="CV48" s="18">
        <f t="shared" si="134"/>
        <v>0.89254354627663912</v>
      </c>
      <c r="CW48" s="18">
        <f t="shared" si="134"/>
        <v>0.70485154736038091</v>
      </c>
      <c r="CX48" s="18">
        <f t="shared" si="134"/>
        <v>0.77229971850104062</v>
      </c>
      <c r="CY48" s="18">
        <f t="shared" si="134"/>
        <v>0.85420473885501425</v>
      </c>
      <c r="CZ48" s="18">
        <f t="shared" si="134"/>
        <v>0.9520810819682235</v>
      </c>
      <c r="DA48" s="18">
        <f t="shared" si="134"/>
        <v>0.96802690761942523</v>
      </c>
      <c r="DB48" s="18">
        <f t="shared" si="134"/>
        <v>0.70910169021378477</v>
      </c>
      <c r="DC48" s="18">
        <f t="shared" si="134"/>
        <v>0.37564972252907336</v>
      </c>
      <c r="DD48" s="18">
        <f t="shared" si="134"/>
        <v>0.78707871587730938</v>
      </c>
      <c r="DE48" s="18">
        <f t="shared" si="134"/>
        <v>0.91955528149912913</v>
      </c>
      <c r="DF48" s="18">
        <f t="shared" si="134"/>
        <v>0.93054219495954149</v>
      </c>
      <c r="DG48" s="18">
        <f t="shared" si="134"/>
        <v>0.70147685938913162</v>
      </c>
      <c r="DH48" s="18">
        <f t="shared" si="134"/>
        <v>0.93862004887374573</v>
      </c>
      <c r="DI48" s="18">
        <f t="shared" si="134"/>
        <v>0.94319434255569057</v>
      </c>
      <c r="DJ48" s="18">
        <f t="shared" si="134"/>
        <v>0.66731332298123491</v>
      </c>
      <c r="DK48" s="18">
        <f t="shared" si="134"/>
        <v>0.70514959798105159</v>
      </c>
      <c r="DL48" s="18">
        <f t="shared" si="134"/>
        <v>0.36402710414062611</v>
      </c>
      <c r="DM48" s="18">
        <f t="shared" si="134"/>
        <v>0.36031946767795597</v>
      </c>
      <c r="DN48" s="18">
        <f t="shared" si="134"/>
        <v>0.42573100202540481</v>
      </c>
      <c r="DO48" s="18">
        <f t="shared" si="134"/>
        <v>0.39830384872441027</v>
      </c>
      <c r="DP48" s="18">
        <f t="shared" si="134"/>
        <v>0.57561784027223573</v>
      </c>
      <c r="DQ48" s="18">
        <f t="shared" si="134"/>
        <v>0.65722178781192453</v>
      </c>
      <c r="DR48" s="18">
        <f t="shared" si="134"/>
        <v>0.62731503863507054</v>
      </c>
      <c r="DS48" s="18">
        <f t="shared" si="134"/>
        <v>0.76456010947683684</v>
      </c>
      <c r="DT48" s="18">
        <f t="shared" si="134"/>
        <v>0.22401162291170948</v>
      </c>
      <c r="DU48" s="18">
        <f t="shared" si="134"/>
        <v>0.45972078828233065</v>
      </c>
      <c r="DV48" s="18">
        <f t="shared" si="134"/>
        <v>0.88732863139351981</v>
      </c>
      <c r="DW48" s="18">
        <f t="shared" si="134"/>
        <v>0.95962554250620236</v>
      </c>
      <c r="DX48" s="18">
        <f t="shared" si="134"/>
        <v>0.90133761484037389</v>
      </c>
      <c r="DY48" s="18">
        <f t="shared" si="134"/>
        <v>0.89552271928476679</v>
      </c>
      <c r="DZ48" s="18">
        <f t="shared" si="134"/>
        <v>0.89405148535258261</v>
      </c>
      <c r="EA48" s="18">
        <f t="shared" si="134"/>
        <v>0.87752254293696808</v>
      </c>
      <c r="EB48" s="18">
        <f t="shared" ref="EB48:GM48" si="135">_xlfn.GAMMA.DIST(LN(EB18)-EB$32,EB$30,EB$31,TRUE)</f>
        <v>0.63689209271083702</v>
      </c>
      <c r="EC48" s="18">
        <f t="shared" si="135"/>
        <v>0.55463500186942083</v>
      </c>
      <c r="ED48" s="18">
        <f t="shared" si="135"/>
        <v>0.60590361969478168</v>
      </c>
      <c r="EE48" s="18">
        <f t="shared" si="135"/>
        <v>0.88916583224610823</v>
      </c>
      <c r="EF48" s="18">
        <f t="shared" si="135"/>
        <v>0.91396582626451828</v>
      </c>
      <c r="EG48" s="18">
        <f t="shared" si="135"/>
        <v>0.82217299632013852</v>
      </c>
      <c r="EH48" s="18">
        <f t="shared" si="135"/>
        <v>0.74976013195774083</v>
      </c>
      <c r="EI48" s="18">
        <f t="shared" si="135"/>
        <v>0.79261549845929713</v>
      </c>
      <c r="EJ48" s="18">
        <f t="shared" si="135"/>
        <v>0.65384096948736037</v>
      </c>
      <c r="EK48" s="18">
        <f t="shared" si="135"/>
        <v>0.89628872822544281</v>
      </c>
      <c r="EL48" s="18">
        <f t="shared" si="135"/>
        <v>0.91272655353764265</v>
      </c>
      <c r="EM48" s="18">
        <f t="shared" si="135"/>
        <v>0.86826219118206716</v>
      </c>
      <c r="EN48" s="18">
        <f t="shared" si="135"/>
        <v>0.9428721480606066</v>
      </c>
      <c r="EO48" s="18">
        <f t="shared" si="135"/>
        <v>0.91930324275013553</v>
      </c>
      <c r="EP48" s="18">
        <f t="shared" si="135"/>
        <v>0.91894530947207931</v>
      </c>
      <c r="EQ48" s="18">
        <f t="shared" si="135"/>
        <v>0.98389126300654506</v>
      </c>
      <c r="ER48" s="18">
        <f t="shared" si="135"/>
        <v>0.89440277583821026</v>
      </c>
      <c r="ES48" s="18">
        <f t="shared" si="135"/>
        <v>0.15950755648708617</v>
      </c>
      <c r="ET48" s="18">
        <f t="shared" si="135"/>
        <v>0.15726119890276635</v>
      </c>
      <c r="EU48" s="18">
        <f t="shared" si="135"/>
        <v>0.33984238921224946</v>
      </c>
      <c r="EV48" s="18">
        <f t="shared" si="135"/>
        <v>0.87798513520003951</v>
      </c>
      <c r="EW48" s="18">
        <f t="shared" si="135"/>
        <v>0.81109834926406754</v>
      </c>
      <c r="EX48" s="18">
        <f t="shared" si="135"/>
        <v>0.91269281408850755</v>
      </c>
      <c r="EY48" s="18">
        <f t="shared" si="135"/>
        <v>0.91373342181711226</v>
      </c>
      <c r="EZ48" s="18">
        <f t="shared" si="135"/>
        <v>0.41854625882357105</v>
      </c>
      <c r="FA48" s="18">
        <f t="shared" si="135"/>
        <v>0.25223570965494913</v>
      </c>
      <c r="FB48" s="18">
        <f t="shared" si="135"/>
        <v>0.29341377028912624</v>
      </c>
      <c r="FC48" s="18">
        <f t="shared" si="135"/>
        <v>0.76851930211314357</v>
      </c>
      <c r="FD48" s="18">
        <f t="shared" si="135"/>
        <v>0.85374837581205676</v>
      </c>
      <c r="FE48" s="18">
        <f t="shared" si="135"/>
        <v>0.91592582715166504</v>
      </c>
      <c r="FF48" s="18">
        <f t="shared" si="135"/>
        <v>0.84195528925242491</v>
      </c>
      <c r="FG48" s="18">
        <f t="shared" si="135"/>
        <v>0.62502938465600255</v>
      </c>
      <c r="FH48" s="18">
        <f t="shared" si="135"/>
        <v>0.41045402995322061</v>
      </c>
      <c r="FI48" s="18">
        <f t="shared" si="135"/>
        <v>0.48758237763101026</v>
      </c>
      <c r="FJ48" s="18">
        <f t="shared" si="135"/>
        <v>0.48185091482008152</v>
      </c>
      <c r="FK48" s="18">
        <f t="shared" si="135"/>
        <v>0.69687136368875535</v>
      </c>
      <c r="FL48" s="18">
        <f t="shared" si="135"/>
        <v>0.57027203816584493</v>
      </c>
      <c r="FM48" s="18">
        <f t="shared" si="135"/>
        <v>0.71406280786070497</v>
      </c>
      <c r="FN48" s="18">
        <f t="shared" si="135"/>
        <v>0.64317484088458854</v>
      </c>
      <c r="FO48" s="18">
        <f t="shared" si="135"/>
        <v>0.60698455502578041</v>
      </c>
      <c r="FP48" s="18">
        <f t="shared" si="135"/>
        <v>0.43111551170010481</v>
      </c>
      <c r="FQ48" s="18">
        <f t="shared" si="135"/>
        <v>0.37539155782330902</v>
      </c>
      <c r="FR48" s="18">
        <f t="shared" si="135"/>
        <v>0.53593137084850118</v>
      </c>
      <c r="FS48" s="18">
        <f t="shared" si="135"/>
        <v>0.63408068452132338</v>
      </c>
      <c r="FT48" s="18">
        <f t="shared" si="135"/>
        <v>0.39783064622270309</v>
      </c>
      <c r="FU48" s="18">
        <f t="shared" si="135"/>
        <v>0.5566664415021515</v>
      </c>
      <c r="FV48" s="18">
        <f t="shared" si="135"/>
        <v>0.90275855316987419</v>
      </c>
      <c r="FW48" s="18">
        <f t="shared" si="135"/>
        <v>0.81127770920567865</v>
      </c>
      <c r="FX48" s="18">
        <f t="shared" si="135"/>
        <v>0.84499071233174394</v>
      </c>
      <c r="FY48" s="18">
        <f t="shared" si="135"/>
        <v>0.68910375798787649</v>
      </c>
      <c r="FZ48" s="18">
        <f t="shared" si="135"/>
        <v>0.61100749263453502</v>
      </c>
      <c r="GA48" s="18">
        <f t="shared" si="135"/>
        <v>0.87391152242169567</v>
      </c>
      <c r="GB48" s="18">
        <f t="shared" si="135"/>
        <v>0.97116948162461769</v>
      </c>
      <c r="GC48" s="18">
        <f t="shared" si="135"/>
        <v>0.9546055681760498</v>
      </c>
      <c r="GD48" s="18">
        <f t="shared" si="135"/>
        <v>0.90107096192628733</v>
      </c>
      <c r="GE48" s="18">
        <f t="shared" si="135"/>
        <v>0.94064617048884402</v>
      </c>
      <c r="GF48" s="18">
        <f t="shared" si="135"/>
        <v>0.89955310339234773</v>
      </c>
      <c r="GG48" s="18">
        <f t="shared" si="135"/>
        <v>0.70416895518295508</v>
      </c>
      <c r="GH48" s="18">
        <f t="shared" si="135"/>
        <v>0.72554176261592729</v>
      </c>
      <c r="GI48" s="18">
        <f t="shared" si="135"/>
        <v>0.52558152297873773</v>
      </c>
      <c r="GJ48" s="18">
        <f t="shared" si="135"/>
        <v>0.88812452396238006</v>
      </c>
      <c r="GK48" s="18">
        <f t="shared" si="135"/>
        <v>0.73275316353787812</v>
      </c>
      <c r="GL48" s="18">
        <f t="shared" si="135"/>
        <v>0.95770373915033313</v>
      </c>
      <c r="GM48" s="18">
        <f t="shared" si="135"/>
        <v>0.92433917401358623</v>
      </c>
      <c r="GN48" s="18">
        <f t="shared" ref="GN48:IY48" si="136">_xlfn.GAMMA.DIST(LN(GN18)-GN$32,GN$30,GN$31,TRUE)</f>
        <v>0.49746768130700586</v>
      </c>
      <c r="GO48" s="18">
        <f t="shared" si="136"/>
        <v>0.68126955668398903</v>
      </c>
      <c r="GP48" s="18">
        <f t="shared" si="136"/>
        <v>0.60586209135341118</v>
      </c>
      <c r="GQ48" s="18">
        <f t="shared" si="136"/>
        <v>0.76625132769473692</v>
      </c>
      <c r="GR48" s="18">
        <f t="shared" si="136"/>
        <v>0.87802093988543772</v>
      </c>
      <c r="GS48" s="18">
        <f t="shared" si="136"/>
        <v>0.77518096719706697</v>
      </c>
      <c r="GT48" s="18">
        <f t="shared" si="136"/>
        <v>0.58501059057401039</v>
      </c>
      <c r="GU48" s="18">
        <f t="shared" si="136"/>
        <v>0.57322855304636944</v>
      </c>
      <c r="GV48" s="18">
        <f t="shared" si="136"/>
        <v>0.80793463846051061</v>
      </c>
      <c r="GW48" s="18">
        <f t="shared" si="136"/>
        <v>0.94514704300671004</v>
      </c>
      <c r="GX48" s="18">
        <f t="shared" si="136"/>
        <v>0.93437065293010946</v>
      </c>
      <c r="GY48" s="18">
        <f t="shared" si="136"/>
        <v>0.86235230575630695</v>
      </c>
      <c r="GZ48" s="18">
        <f t="shared" si="136"/>
        <v>0.77186156679781714</v>
      </c>
      <c r="HA48" s="18">
        <f t="shared" si="136"/>
        <v>0.64049781699923569</v>
      </c>
      <c r="HB48" s="18">
        <f t="shared" si="136"/>
        <v>0.50869764402422613</v>
      </c>
      <c r="HC48" s="18">
        <f t="shared" si="136"/>
        <v>0.6702343222471554</v>
      </c>
      <c r="HD48" s="18">
        <f t="shared" si="136"/>
        <v>0.78433982832891413</v>
      </c>
      <c r="HE48" s="18">
        <f t="shared" si="136"/>
        <v>0.38622037540840759</v>
      </c>
      <c r="HF48" s="18">
        <f t="shared" si="136"/>
        <v>0.30592247512183685</v>
      </c>
      <c r="HG48" s="18">
        <f t="shared" si="136"/>
        <v>0.69461311054404162</v>
      </c>
      <c r="HH48" s="18">
        <f t="shared" si="136"/>
        <v>0.31478875182238114</v>
      </c>
      <c r="HI48" s="18">
        <f t="shared" si="136"/>
        <v>0.52246052560508394</v>
      </c>
      <c r="HJ48" s="18">
        <f t="shared" si="136"/>
        <v>0.91297680113522484</v>
      </c>
      <c r="HK48" s="18">
        <f t="shared" si="136"/>
        <v>0.48660881068321671</v>
      </c>
      <c r="HL48" s="18">
        <f t="shared" si="136"/>
        <v>0.1860110083113268</v>
      </c>
      <c r="HM48" s="18">
        <f t="shared" si="136"/>
        <v>0.19592459305313711</v>
      </c>
      <c r="HN48" s="18">
        <f t="shared" si="136"/>
        <v>0.21663400383438236</v>
      </c>
      <c r="HO48" s="18">
        <f t="shared" si="136"/>
        <v>0.68555105467346455</v>
      </c>
      <c r="HP48" s="18">
        <f t="shared" si="136"/>
        <v>0.85099287431643766</v>
      </c>
      <c r="HQ48" s="18">
        <f t="shared" si="136"/>
        <v>0.92379316075309004</v>
      </c>
      <c r="HR48" s="18">
        <f t="shared" si="136"/>
        <v>0.93402343370922059</v>
      </c>
      <c r="HS48" s="18">
        <f t="shared" si="136"/>
        <v>0.73991554324815278</v>
      </c>
      <c r="HT48" s="18">
        <f t="shared" si="136"/>
        <v>0.78179638609272195</v>
      </c>
      <c r="HU48" s="18">
        <f t="shared" si="136"/>
        <v>0.45907579849188096</v>
      </c>
      <c r="HV48" s="18">
        <f t="shared" si="136"/>
        <v>0.82361514299790983</v>
      </c>
      <c r="HW48" s="18">
        <f t="shared" si="136"/>
        <v>0.85297652020242365</v>
      </c>
      <c r="HX48" s="18">
        <f t="shared" si="136"/>
        <v>0.54338006626517499</v>
      </c>
      <c r="HY48" s="18">
        <f t="shared" si="136"/>
        <v>0.63617686908745674</v>
      </c>
      <c r="HZ48" s="18">
        <f t="shared" si="136"/>
        <v>0.88589586183054847</v>
      </c>
      <c r="IA48" s="18">
        <f t="shared" si="136"/>
        <v>0.78784374483072195</v>
      </c>
      <c r="IB48" s="18">
        <f t="shared" si="136"/>
        <v>0.93490667759228474</v>
      </c>
      <c r="IC48" s="18">
        <f t="shared" si="136"/>
        <v>0.91733846202806812</v>
      </c>
      <c r="ID48" s="18">
        <f t="shared" si="136"/>
        <v>0.41131034355439006</v>
      </c>
      <c r="IE48" s="18">
        <f t="shared" si="136"/>
        <v>0.4392415233791816</v>
      </c>
      <c r="IF48" s="18">
        <f t="shared" si="136"/>
        <v>0.75950048556631033</v>
      </c>
      <c r="IG48" s="18">
        <f t="shared" si="136"/>
        <v>0.9326757759683284</v>
      </c>
      <c r="IH48" s="18">
        <f t="shared" si="136"/>
        <v>0.86357117845752329</v>
      </c>
      <c r="II48" s="18">
        <f t="shared" si="136"/>
        <v>0.83300788553879235</v>
      </c>
      <c r="IJ48" s="18">
        <f t="shared" si="136"/>
        <v>0.51297120682160036</v>
      </c>
      <c r="IK48" s="18">
        <f t="shared" si="136"/>
        <v>0.93826339150725335</v>
      </c>
      <c r="IL48" s="18">
        <f t="shared" si="136"/>
        <v>0.94876592723906139</v>
      </c>
      <c r="IM48" s="18">
        <f t="shared" si="136"/>
        <v>0.91364782172078796</v>
      </c>
      <c r="IN48" s="18">
        <f t="shared" si="136"/>
        <v>0.77463385560998521</v>
      </c>
      <c r="IO48" s="18">
        <f t="shared" si="136"/>
        <v>0.72214305767652132</v>
      </c>
      <c r="IP48" s="18">
        <f t="shared" si="136"/>
        <v>0.95534253294316118</v>
      </c>
      <c r="IQ48" s="18">
        <f t="shared" si="136"/>
        <v>0.93262070747654779</v>
      </c>
      <c r="IR48" s="18">
        <f t="shared" si="136"/>
        <v>0.90283545600271542</v>
      </c>
      <c r="IS48" s="18">
        <f t="shared" si="136"/>
        <v>0.7793185283448516</v>
      </c>
      <c r="IT48" s="18">
        <f t="shared" si="136"/>
        <v>0.81340768834400579</v>
      </c>
      <c r="IU48" s="18">
        <f t="shared" si="136"/>
        <v>0.72856343098235143</v>
      </c>
      <c r="IV48" s="18">
        <f t="shared" si="136"/>
        <v>0.74249768880342804</v>
      </c>
      <c r="IW48" s="18">
        <f t="shared" si="136"/>
        <v>0.73256313866223288</v>
      </c>
      <c r="IX48" s="18">
        <f t="shared" si="136"/>
        <v>0.42901432027624858</v>
      </c>
      <c r="IY48" s="18">
        <f t="shared" si="136"/>
        <v>5.3454426683954816E-2</v>
      </c>
      <c r="IZ48" s="18">
        <f t="shared" ref="IZ48:LK48" si="137">_xlfn.GAMMA.DIST(LN(IZ18)-IZ$32,IZ$30,IZ$31,TRUE)</f>
        <v>0.76501680425027874</v>
      </c>
      <c r="JA48" s="18">
        <f t="shared" si="137"/>
        <v>0.31247659256115512</v>
      </c>
      <c r="JB48" s="18">
        <f t="shared" si="137"/>
        <v>0.28521621393564323</v>
      </c>
      <c r="JC48" s="18">
        <f t="shared" si="137"/>
        <v>0.27568501097698517</v>
      </c>
      <c r="JD48" s="18">
        <f t="shared" si="137"/>
        <v>0.32101474798250534</v>
      </c>
      <c r="JE48" s="18">
        <f t="shared" si="137"/>
        <v>0.61365770531757469</v>
      </c>
      <c r="JF48" s="18">
        <f t="shared" si="137"/>
        <v>0.48915383637688586</v>
      </c>
      <c r="JG48" s="18">
        <f t="shared" si="137"/>
        <v>0.609950176889128</v>
      </c>
      <c r="JH48" s="18">
        <f t="shared" si="137"/>
        <v>0.59564218245525002</v>
      </c>
      <c r="JI48" s="18">
        <f t="shared" si="137"/>
        <v>0.68090342509908353</v>
      </c>
      <c r="JJ48" s="18">
        <f t="shared" si="137"/>
        <v>0.38002989168806156</v>
      </c>
      <c r="JK48" s="18">
        <f t="shared" si="137"/>
        <v>0.62527016802280655</v>
      </c>
      <c r="JL48" s="18">
        <f t="shared" si="137"/>
        <v>0.51574287794104334</v>
      </c>
      <c r="JM48" s="18">
        <f t="shared" si="137"/>
        <v>0.43554455392119934</v>
      </c>
      <c r="JN48" s="18">
        <f t="shared" si="137"/>
        <v>0.18347220694097391</v>
      </c>
      <c r="JO48" s="18">
        <f t="shared" si="137"/>
        <v>0.14750219666372164</v>
      </c>
      <c r="JP48" s="18">
        <f t="shared" si="137"/>
        <v>0.43759989408986982</v>
      </c>
      <c r="JQ48" s="18">
        <f t="shared" si="137"/>
        <v>0.84645128283027815</v>
      </c>
      <c r="JR48" s="18">
        <f t="shared" si="137"/>
        <v>0.96379846159951743</v>
      </c>
      <c r="JS48" s="18">
        <f t="shared" si="137"/>
        <v>0.96334862116184261</v>
      </c>
      <c r="JT48" s="18">
        <f t="shared" si="137"/>
        <v>0.95128059235955353</v>
      </c>
      <c r="JU48" s="18">
        <f t="shared" si="137"/>
        <v>0.97835508146661654</v>
      </c>
      <c r="JV48" s="18">
        <f t="shared" si="137"/>
        <v>0.88198504430668812</v>
      </c>
      <c r="JW48" s="18">
        <f t="shared" si="137"/>
        <v>0.68176001192836089</v>
      </c>
      <c r="JX48" s="18">
        <f t="shared" si="137"/>
        <v>0.72968328825484652</v>
      </c>
      <c r="JY48" s="18">
        <f t="shared" si="137"/>
        <v>0.98754458229239084</v>
      </c>
      <c r="JZ48" s="18">
        <f t="shared" si="137"/>
        <v>0.9547702246185481</v>
      </c>
      <c r="KA48" s="18">
        <f t="shared" si="137"/>
        <v>0.78308806045852297</v>
      </c>
      <c r="KB48" s="18">
        <f t="shared" si="137"/>
        <v>0.34498064720021865</v>
      </c>
      <c r="KC48" s="18">
        <f t="shared" si="137"/>
        <v>0.80321291881081591</v>
      </c>
      <c r="KD48" s="18">
        <f t="shared" si="137"/>
        <v>0.72716969767458473</v>
      </c>
      <c r="KE48" s="18">
        <f t="shared" si="137"/>
        <v>0.63250698214995438</v>
      </c>
      <c r="KF48" s="18">
        <f t="shared" si="137"/>
        <v>0.67554623763446275</v>
      </c>
      <c r="KG48" s="18">
        <f t="shared" si="137"/>
        <v>0.65760850604401844</v>
      </c>
      <c r="KH48" s="18">
        <f t="shared" si="137"/>
        <v>0.40204803909678394</v>
      </c>
      <c r="KI48" s="18">
        <f t="shared" si="137"/>
        <v>0.44614932630334014</v>
      </c>
      <c r="KJ48" s="18">
        <f t="shared" si="137"/>
        <v>0.86382905745189253</v>
      </c>
      <c r="KK48" s="18">
        <f t="shared" si="137"/>
        <v>0.83714636113494356</v>
      </c>
      <c r="KL48" s="18">
        <f t="shared" si="137"/>
        <v>0.25260252106880499</v>
      </c>
      <c r="KM48" s="18">
        <f t="shared" si="137"/>
        <v>0.4116051164997992</v>
      </c>
      <c r="KN48" s="18">
        <f t="shared" si="137"/>
        <v>0.38406303882784543</v>
      </c>
      <c r="KO48" s="18">
        <f t="shared" si="137"/>
        <v>0.80830902831003093</v>
      </c>
      <c r="KP48" s="18">
        <f t="shared" si="137"/>
        <v>0.53447968671277546</v>
      </c>
      <c r="KQ48" s="18">
        <f t="shared" si="137"/>
        <v>0.33316866468154971</v>
      </c>
      <c r="KR48" s="18">
        <f t="shared" si="137"/>
        <v>0.3563453086604994</v>
      </c>
      <c r="KS48" s="18">
        <f t="shared" si="137"/>
        <v>0.73524068861475567</v>
      </c>
      <c r="KT48" s="18">
        <f t="shared" si="137"/>
        <v>0.82061339434391267</v>
      </c>
      <c r="KU48" s="18">
        <f t="shared" si="137"/>
        <v>0.81276004001002256</v>
      </c>
      <c r="KV48" s="18">
        <f t="shared" si="137"/>
        <v>0.85982645366229771</v>
      </c>
      <c r="KW48" s="18">
        <f t="shared" si="137"/>
        <v>0.79414467686702916</v>
      </c>
      <c r="KX48" s="18">
        <f t="shared" si="137"/>
        <v>0.89334198643341156</v>
      </c>
      <c r="KY48" s="18">
        <f t="shared" si="137"/>
        <v>0.96352388659801291</v>
      </c>
      <c r="KZ48" s="18">
        <f t="shared" si="137"/>
        <v>0.90750378519429864</v>
      </c>
      <c r="LA48" s="18">
        <f t="shared" si="137"/>
        <v>0.64155772452523818</v>
      </c>
      <c r="LB48" s="18">
        <f t="shared" si="137"/>
        <v>0.81301306069706614</v>
      </c>
      <c r="LC48" s="18">
        <f t="shared" si="137"/>
        <v>0.70238748500376103</v>
      </c>
      <c r="LD48" s="18">
        <f t="shared" si="137"/>
        <v>0.73261252805882471</v>
      </c>
      <c r="LE48" s="18">
        <f t="shared" si="137"/>
        <v>0.6811052944156446</v>
      </c>
      <c r="LF48" s="18">
        <f t="shared" si="137"/>
        <v>0.56746888728531053</v>
      </c>
      <c r="LG48" s="18">
        <f t="shared" si="137"/>
        <v>0.23352863184809391</v>
      </c>
      <c r="LH48" s="18">
        <f t="shared" si="137"/>
        <v>0.50750479048687291</v>
      </c>
      <c r="LI48" s="18">
        <f t="shared" si="137"/>
        <v>0.5888928312435191</v>
      </c>
      <c r="LJ48" s="18">
        <f t="shared" si="137"/>
        <v>0.73728859044255768</v>
      </c>
      <c r="LK48" s="18">
        <f t="shared" si="137"/>
        <v>0.57821443798524319</v>
      </c>
      <c r="LL48" s="18">
        <f t="shared" ref="LL48:LW48" si="138">_xlfn.GAMMA.DIST(LN(LL18)-LL$32,LL$30,LL$31,TRUE)</f>
        <v>0.87596726674746939</v>
      </c>
      <c r="LM48" s="18">
        <f t="shared" si="138"/>
        <v>0.93072277500406597</v>
      </c>
      <c r="LN48" s="18">
        <f t="shared" si="138"/>
        <v>0.84846790234109637</v>
      </c>
      <c r="LO48" s="18">
        <f t="shared" si="138"/>
        <v>0.70191264078387194</v>
      </c>
      <c r="LP48" s="18">
        <f t="shared" si="138"/>
        <v>0.82973228127320298</v>
      </c>
      <c r="LQ48" s="18">
        <f t="shared" si="138"/>
        <v>0.66489629887659207</v>
      </c>
      <c r="LR48" s="18">
        <f t="shared" si="138"/>
        <v>0.74294599452907029</v>
      </c>
      <c r="LS48" s="18">
        <f t="shared" si="138"/>
        <v>0.61285874621312741</v>
      </c>
      <c r="LT48" s="18">
        <f t="shared" si="138"/>
        <v>0.71176930735774468</v>
      </c>
      <c r="LU48" s="18">
        <f t="shared" si="138"/>
        <v>0.82299309499557871</v>
      </c>
      <c r="LV48" s="18">
        <f t="shared" si="138"/>
        <v>0.76510072803105178</v>
      </c>
      <c r="LW48" s="16">
        <f t="shared" si="138"/>
        <v>0.77992197299668964</v>
      </c>
    </row>
    <row r="49" spans="1:335" x14ac:dyDescent="0.3">
      <c r="A49" s="15">
        <v>2016</v>
      </c>
      <c r="B49" s="18">
        <f t="shared" si="42"/>
        <v>0.9333359703350701</v>
      </c>
      <c r="C49" s="18">
        <f t="shared" si="42"/>
        <v>0.7493936759729749</v>
      </c>
      <c r="D49" s="18">
        <f t="shared" ref="D49:BO49" si="139">_xlfn.GAMMA.DIST(LN(D19)-D$32,D$30,D$31,TRUE)</f>
        <v>0.8212307829034855</v>
      </c>
      <c r="E49" s="18">
        <f t="shared" si="139"/>
        <v>0.9296940816949264</v>
      </c>
      <c r="F49" s="18">
        <f t="shared" si="139"/>
        <v>0.48512631734379402</v>
      </c>
      <c r="G49" s="18">
        <f t="shared" si="139"/>
        <v>0.65644024144858582</v>
      </c>
      <c r="H49" s="18">
        <f t="shared" si="139"/>
        <v>0.15942031077430166</v>
      </c>
      <c r="I49" s="18">
        <f t="shared" si="139"/>
        <v>7.8519783121212286E-2</v>
      </c>
      <c r="J49" s="18">
        <f t="shared" si="139"/>
        <v>0.67995733817680448</v>
      </c>
      <c r="K49" s="18">
        <f t="shared" si="139"/>
        <v>0.44948890270381531</v>
      </c>
      <c r="L49" s="18">
        <f t="shared" si="139"/>
        <v>0.59849133885716321</v>
      </c>
      <c r="M49" s="18">
        <f t="shared" si="139"/>
        <v>0.55169790629156934</v>
      </c>
      <c r="N49" s="18">
        <f t="shared" si="139"/>
        <v>5.962656835556495E-2</v>
      </c>
      <c r="O49" s="18">
        <f t="shared" si="139"/>
        <v>0.10017296638935749</v>
      </c>
      <c r="P49" s="18">
        <f t="shared" si="139"/>
        <v>0.34915290840775376</v>
      </c>
      <c r="Q49" s="18">
        <f t="shared" si="139"/>
        <v>0.70811351002574563</v>
      </c>
      <c r="R49" s="18">
        <f t="shared" si="139"/>
        <v>0.31565282688111562</v>
      </c>
      <c r="S49" s="18">
        <f t="shared" si="139"/>
        <v>0.15075296736265789</v>
      </c>
      <c r="T49" s="18">
        <f t="shared" si="139"/>
        <v>0.18629436875354424</v>
      </c>
      <c r="U49" s="18">
        <f t="shared" si="139"/>
        <v>0.60954451762187667</v>
      </c>
      <c r="V49" s="18">
        <f t="shared" si="139"/>
        <v>8.5033379073601895E-2</v>
      </c>
      <c r="W49" s="18">
        <f t="shared" si="139"/>
        <v>0.29270803241042415</v>
      </c>
      <c r="X49" s="18">
        <f t="shared" si="139"/>
        <v>0.64552819066344869</v>
      </c>
      <c r="Y49" s="18">
        <f t="shared" si="139"/>
        <v>0.89539447955524987</v>
      </c>
      <c r="Z49" s="18">
        <f t="shared" si="139"/>
        <v>0.65219493059112654</v>
      </c>
      <c r="AA49" s="18">
        <f t="shared" si="139"/>
        <v>0.44022130847693303</v>
      </c>
      <c r="AB49" s="18">
        <f t="shared" si="139"/>
        <v>0.58709931047815433</v>
      </c>
      <c r="AC49" s="18">
        <f t="shared" si="139"/>
        <v>0.6773244166156529</v>
      </c>
      <c r="AD49" s="18">
        <f t="shared" si="139"/>
        <v>0.28142840567428967</v>
      </c>
      <c r="AE49" s="18">
        <f t="shared" si="139"/>
        <v>0.31230414357368774</v>
      </c>
      <c r="AF49" s="18">
        <f t="shared" si="139"/>
        <v>0.50863907014023735</v>
      </c>
      <c r="AG49" s="18">
        <f t="shared" si="139"/>
        <v>0.53237202468137146</v>
      </c>
      <c r="AH49" s="18">
        <f t="shared" si="139"/>
        <v>0.212419084705917</v>
      </c>
      <c r="AI49" s="18">
        <f t="shared" si="139"/>
        <v>0.21657041241994604</v>
      </c>
      <c r="AJ49" s="18">
        <f t="shared" si="139"/>
        <v>0.29819144570891093</v>
      </c>
      <c r="AK49" s="18">
        <f t="shared" si="139"/>
        <v>0.71627736190042945</v>
      </c>
      <c r="AL49" s="18">
        <f t="shared" si="139"/>
        <v>0.6413882404832647</v>
      </c>
      <c r="AM49" s="18">
        <f t="shared" si="139"/>
        <v>9.1127227990898133E-2</v>
      </c>
      <c r="AN49" s="18">
        <f t="shared" si="139"/>
        <v>0.62967064673311257</v>
      </c>
      <c r="AO49" s="18">
        <f t="shared" si="139"/>
        <v>0.73464755393688952</v>
      </c>
      <c r="AP49" s="18">
        <f t="shared" si="139"/>
        <v>0.51225068310767263</v>
      </c>
      <c r="AQ49" s="18">
        <f t="shared" si="139"/>
        <v>0.41311386113559073</v>
      </c>
      <c r="AR49" s="18">
        <f t="shared" si="139"/>
        <v>0.50632768755776036</v>
      </c>
      <c r="AS49" s="18">
        <f t="shared" si="139"/>
        <v>0.61669811589793233</v>
      </c>
      <c r="AT49" s="18">
        <f t="shared" si="139"/>
        <v>0.59261304210553867</v>
      </c>
      <c r="AU49" s="18">
        <f t="shared" si="139"/>
        <v>0.28752482369427418</v>
      </c>
      <c r="AV49" s="18">
        <f t="shared" si="139"/>
        <v>5.1072991610433487E-2</v>
      </c>
      <c r="AW49" s="18">
        <f t="shared" si="139"/>
        <v>0.57917902900018059</v>
      </c>
      <c r="AX49" s="18">
        <f t="shared" si="139"/>
        <v>3.3828960259460944E-2</v>
      </c>
      <c r="AY49" s="18">
        <f t="shared" si="139"/>
        <v>9.5364542700616381E-2</v>
      </c>
      <c r="AZ49" s="18">
        <f t="shared" si="139"/>
        <v>8.6211107370081114E-2</v>
      </c>
      <c r="BA49" s="18">
        <f t="shared" si="139"/>
        <v>8.5232450830211845E-2</v>
      </c>
      <c r="BB49" s="18">
        <f t="shared" si="139"/>
        <v>5.3161764010266212E-2</v>
      </c>
      <c r="BC49" s="18">
        <f t="shared" si="139"/>
        <v>3.7264170987123035E-2</v>
      </c>
      <c r="BD49" s="18">
        <f t="shared" si="139"/>
        <v>0.29581148591962186</v>
      </c>
      <c r="BE49" s="18">
        <f t="shared" si="139"/>
        <v>0.46598611417984481</v>
      </c>
      <c r="BF49" s="18">
        <f t="shared" si="139"/>
        <v>0.95185716517307328</v>
      </c>
      <c r="BG49" s="18">
        <f t="shared" si="139"/>
        <v>0.97299016776174185</v>
      </c>
      <c r="BH49" s="18">
        <f t="shared" si="139"/>
        <v>0.65083019848984103</v>
      </c>
      <c r="BI49" s="18">
        <f t="shared" si="139"/>
        <v>0.65271412887927127</v>
      </c>
      <c r="BJ49" s="18">
        <f t="shared" si="139"/>
        <v>0.7815280274222649</v>
      </c>
      <c r="BK49" s="18">
        <f t="shared" si="139"/>
        <v>0.70726651915713723</v>
      </c>
      <c r="BL49" s="18">
        <f t="shared" si="139"/>
        <v>0.19798521239080877</v>
      </c>
      <c r="BM49" s="18">
        <f t="shared" si="139"/>
        <v>0.17583587617389324</v>
      </c>
      <c r="BN49" s="18">
        <f t="shared" si="139"/>
        <v>0.36677563646773725</v>
      </c>
      <c r="BO49" s="18">
        <f t="shared" si="139"/>
        <v>0.24286179467742719</v>
      </c>
      <c r="BP49" s="18">
        <f t="shared" ref="BP49:EA49" si="140">_xlfn.GAMMA.DIST(LN(BP19)-BP$32,BP$30,BP$31,TRUE)</f>
        <v>0.19665249380979535</v>
      </c>
      <c r="BQ49" s="18">
        <f t="shared" si="140"/>
        <v>0.3436146297263547</v>
      </c>
      <c r="BR49" s="18">
        <f t="shared" si="140"/>
        <v>0.24074086232623562</v>
      </c>
      <c r="BS49" s="18">
        <f t="shared" si="140"/>
        <v>9.7579717379103925E-2</v>
      </c>
      <c r="BT49" s="18">
        <f t="shared" si="140"/>
        <v>0.34661193949767266</v>
      </c>
      <c r="BU49" s="18">
        <f t="shared" si="140"/>
        <v>0.63733796733135062</v>
      </c>
      <c r="BV49" s="18">
        <f t="shared" si="140"/>
        <v>0.50563302167441926</v>
      </c>
      <c r="BW49" s="18">
        <f t="shared" si="140"/>
        <v>0.56457710326604327</v>
      </c>
      <c r="BX49" s="18">
        <f t="shared" si="140"/>
        <v>0.73007336562776803</v>
      </c>
      <c r="BY49" s="18">
        <f t="shared" si="140"/>
        <v>0.2192904506753893</v>
      </c>
      <c r="BZ49" s="18">
        <f t="shared" si="140"/>
        <v>0.19999671659915241</v>
      </c>
      <c r="CA49" s="18">
        <f t="shared" si="140"/>
        <v>0.42796830958139515</v>
      </c>
      <c r="CB49" s="18">
        <f t="shared" si="140"/>
        <v>0.91023751536955522</v>
      </c>
      <c r="CC49" s="18">
        <f t="shared" si="140"/>
        <v>0.82943228748262343</v>
      </c>
      <c r="CD49" s="18">
        <f t="shared" si="140"/>
        <v>0.8895270365098068</v>
      </c>
      <c r="CE49" s="18">
        <f t="shared" si="140"/>
        <v>0.93534783890189488</v>
      </c>
      <c r="CF49" s="18">
        <f t="shared" si="140"/>
        <v>0.86978358335088846</v>
      </c>
      <c r="CG49" s="18">
        <f t="shared" si="140"/>
        <v>0.85265340280893187</v>
      </c>
      <c r="CH49" s="18">
        <f t="shared" si="140"/>
        <v>0.40447734982797623</v>
      </c>
      <c r="CI49" s="18">
        <f t="shared" si="140"/>
        <v>0.450681371688605</v>
      </c>
      <c r="CJ49" s="18">
        <f t="shared" si="140"/>
        <v>0.58841176946111795</v>
      </c>
      <c r="CK49" s="18">
        <f t="shared" si="140"/>
        <v>2.8842822036081487E-3</v>
      </c>
      <c r="CL49" s="18">
        <f t="shared" si="140"/>
        <v>5.2466134842689728E-3</v>
      </c>
      <c r="CM49" s="18">
        <f t="shared" si="140"/>
        <v>3.6658062912216315E-2</v>
      </c>
      <c r="CN49" s="18">
        <f t="shared" si="140"/>
        <v>8.946291627939823E-2</v>
      </c>
      <c r="CO49" s="18">
        <f t="shared" si="140"/>
        <v>0.36862252933816397</v>
      </c>
      <c r="CP49" s="18">
        <f t="shared" si="140"/>
        <v>0.33241239111157528</v>
      </c>
      <c r="CQ49" s="18">
        <f t="shared" si="140"/>
        <v>0.45606152942402167</v>
      </c>
      <c r="CR49" s="18">
        <f t="shared" si="140"/>
        <v>0.38011417894360372</v>
      </c>
      <c r="CS49" s="18">
        <f t="shared" si="140"/>
        <v>0.53220902269672254</v>
      </c>
      <c r="CT49" s="18">
        <f t="shared" si="140"/>
        <v>0.70627253974446891</v>
      </c>
      <c r="CU49" s="18">
        <f t="shared" si="140"/>
        <v>0.24581052862501823</v>
      </c>
      <c r="CV49" s="18">
        <f t="shared" si="140"/>
        <v>0.50968828084760531</v>
      </c>
      <c r="CW49" s="18">
        <f t="shared" si="140"/>
        <v>0.11895029081913862</v>
      </c>
      <c r="CX49" s="18">
        <f t="shared" si="140"/>
        <v>0.46483164818236672</v>
      </c>
      <c r="CY49" s="18">
        <f t="shared" si="140"/>
        <v>6.8173643428475553E-2</v>
      </c>
      <c r="CZ49" s="18">
        <f t="shared" si="140"/>
        <v>0.52863392015017041</v>
      </c>
      <c r="DA49" s="18">
        <f t="shared" si="140"/>
        <v>0.43477674692532875</v>
      </c>
      <c r="DB49" s="18">
        <f t="shared" si="140"/>
        <v>0.26292862489666485</v>
      </c>
      <c r="DC49" s="18">
        <f t="shared" si="140"/>
        <v>0.15636705825114561</v>
      </c>
      <c r="DD49" s="18">
        <f t="shared" si="140"/>
        <v>0.20215160364248844</v>
      </c>
      <c r="DE49" s="18">
        <f t="shared" si="140"/>
        <v>0.17248183870280756</v>
      </c>
      <c r="DF49" s="18">
        <f t="shared" si="140"/>
        <v>0.20684810914493137</v>
      </c>
      <c r="DG49" s="18">
        <f t="shared" si="140"/>
        <v>0.17071780865489106</v>
      </c>
      <c r="DH49" s="18">
        <f t="shared" si="140"/>
        <v>0.15265563403108379</v>
      </c>
      <c r="DI49" s="18">
        <f t="shared" si="140"/>
        <v>0.40022343268132826</v>
      </c>
      <c r="DJ49" s="18">
        <f t="shared" si="140"/>
        <v>6.9496073022407595E-2</v>
      </c>
      <c r="DK49" s="18">
        <f t="shared" si="140"/>
        <v>0.33621475378111942</v>
      </c>
      <c r="DL49" s="18">
        <f t="shared" si="140"/>
        <v>0.45577146282069297</v>
      </c>
      <c r="DM49" s="18">
        <f t="shared" si="140"/>
        <v>0.55979707227804365</v>
      </c>
      <c r="DN49" s="18">
        <f t="shared" si="140"/>
        <v>0.59123964982496013</v>
      </c>
      <c r="DO49" s="18">
        <f t="shared" si="140"/>
        <v>0.58804507098735948</v>
      </c>
      <c r="DP49" s="18">
        <f t="shared" si="140"/>
        <v>0.61546233236918768</v>
      </c>
      <c r="DQ49" s="18">
        <f t="shared" si="140"/>
        <v>0.3850325492631812</v>
      </c>
      <c r="DR49" s="18">
        <f t="shared" si="140"/>
        <v>0.62562407611782556</v>
      </c>
      <c r="DS49" s="18">
        <f t="shared" si="140"/>
        <v>0.71505707447782707</v>
      </c>
      <c r="DT49" s="18">
        <f t="shared" si="140"/>
        <v>0.81200898720890391</v>
      </c>
      <c r="DU49" s="18">
        <f t="shared" si="140"/>
        <v>0.82065339596240838</v>
      </c>
      <c r="DV49" s="18">
        <f t="shared" si="140"/>
        <v>0.88732863139351981</v>
      </c>
      <c r="DW49" s="18">
        <f t="shared" si="140"/>
        <v>0.94414066278065367</v>
      </c>
      <c r="DX49" s="18">
        <f t="shared" si="140"/>
        <v>0.9190576624888509</v>
      </c>
      <c r="DY49" s="18">
        <f t="shared" si="140"/>
        <v>0.81386100572560438</v>
      </c>
      <c r="DZ49" s="18">
        <f t="shared" si="140"/>
        <v>0.88788016704807582</v>
      </c>
      <c r="EA49" s="18">
        <f t="shared" si="140"/>
        <v>0.83568628841730141</v>
      </c>
      <c r="EB49" s="18">
        <f t="shared" ref="EB49:GM49" si="141">_xlfn.GAMMA.DIST(LN(EB19)-EB$32,EB$30,EB$31,TRUE)</f>
        <v>0.78012371781038325</v>
      </c>
      <c r="EC49" s="18">
        <f t="shared" si="141"/>
        <v>0.52816666331616169</v>
      </c>
      <c r="ED49" s="18">
        <f t="shared" si="141"/>
        <v>0.16826908895441328</v>
      </c>
      <c r="EE49" s="18">
        <f t="shared" si="141"/>
        <v>2.3471823494933444E-2</v>
      </c>
      <c r="EF49" s="18" t="e">
        <f t="shared" si="141"/>
        <v>#NUM!</v>
      </c>
      <c r="EG49" s="18">
        <f t="shared" si="141"/>
        <v>3.6825951776474665E-2</v>
      </c>
      <c r="EH49" s="18">
        <f t="shared" si="141"/>
        <v>1.2875365483292182E-2</v>
      </c>
      <c r="EI49" s="18">
        <f t="shared" si="141"/>
        <v>1.1600978586639197E-2</v>
      </c>
      <c r="EJ49" s="18">
        <f t="shared" si="141"/>
        <v>0.1163643577530132</v>
      </c>
      <c r="EK49" s="18">
        <f t="shared" si="141"/>
        <v>0.43972578751537644</v>
      </c>
      <c r="EL49" s="18">
        <f t="shared" si="141"/>
        <v>0.41215123261207887</v>
      </c>
      <c r="EM49" s="18">
        <f t="shared" si="141"/>
        <v>0.48265211353275633</v>
      </c>
      <c r="EN49" s="18">
        <f t="shared" si="141"/>
        <v>0.34762900911195382</v>
      </c>
      <c r="EO49" s="18">
        <f t="shared" si="141"/>
        <v>0.48809796726494292</v>
      </c>
      <c r="EP49" s="18">
        <f t="shared" si="141"/>
        <v>0.94872498643391256</v>
      </c>
      <c r="EQ49" s="18">
        <f t="shared" si="141"/>
        <v>0.42641008304007033</v>
      </c>
      <c r="ER49" s="18">
        <f t="shared" si="141"/>
        <v>0.81145885251254224</v>
      </c>
      <c r="ES49" s="18">
        <f t="shared" si="141"/>
        <v>0.5126012539845155</v>
      </c>
      <c r="ET49" s="18">
        <f t="shared" si="141"/>
        <v>0.26695822227987931</v>
      </c>
      <c r="EU49" s="18">
        <f t="shared" si="141"/>
        <v>0.17171433960846258</v>
      </c>
      <c r="EV49" s="18">
        <f t="shared" si="141"/>
        <v>0.20724700908539304</v>
      </c>
      <c r="EW49" s="18">
        <f t="shared" si="141"/>
        <v>1.9933035347152652E-2</v>
      </c>
      <c r="EX49" s="18">
        <f t="shared" si="141"/>
        <v>0.11600083870510876</v>
      </c>
      <c r="EY49" s="18">
        <f t="shared" si="141"/>
        <v>0.16712053134731952</v>
      </c>
      <c r="EZ49" s="18">
        <f t="shared" si="141"/>
        <v>0.18558834579007349</v>
      </c>
      <c r="FA49" s="18">
        <f t="shared" si="141"/>
        <v>0.82596624823433906</v>
      </c>
      <c r="FB49" s="18">
        <f t="shared" si="141"/>
        <v>0.26016904954319631</v>
      </c>
      <c r="FC49" s="18">
        <f t="shared" si="141"/>
        <v>0.13771636456685651</v>
      </c>
      <c r="FD49" s="18">
        <f t="shared" si="141"/>
        <v>0.41933261433219082</v>
      </c>
      <c r="FE49" s="18">
        <f t="shared" si="141"/>
        <v>0.15376952953051426</v>
      </c>
      <c r="FF49" s="18">
        <f t="shared" si="141"/>
        <v>5.3479281884346079E-2</v>
      </c>
      <c r="FG49" s="18" t="e">
        <f t="shared" si="141"/>
        <v>#NUM!</v>
      </c>
      <c r="FH49" s="18">
        <f t="shared" si="141"/>
        <v>0.25766342766746797</v>
      </c>
      <c r="FI49" s="18">
        <f t="shared" si="141"/>
        <v>0.15588072534541172</v>
      </c>
      <c r="FJ49" s="18">
        <f t="shared" si="141"/>
        <v>0.20276385284583701</v>
      </c>
      <c r="FK49" s="18">
        <f t="shared" si="141"/>
        <v>0.60768386329345603</v>
      </c>
      <c r="FL49" s="18">
        <f t="shared" si="141"/>
        <v>0.3535701540038641</v>
      </c>
      <c r="FM49" s="18">
        <f t="shared" si="141"/>
        <v>0.47647478420972056</v>
      </c>
      <c r="FN49" s="18">
        <f t="shared" si="141"/>
        <v>0.67176014950726581</v>
      </c>
      <c r="FO49" s="18">
        <f t="shared" si="141"/>
        <v>0.27956460769793129</v>
      </c>
      <c r="FP49" s="18">
        <f t="shared" si="141"/>
        <v>0.46286902574979572</v>
      </c>
      <c r="FQ49" s="18">
        <f t="shared" si="141"/>
        <v>0.72100300117157801</v>
      </c>
      <c r="FR49" s="18">
        <f t="shared" si="141"/>
        <v>0.90649847252406546</v>
      </c>
      <c r="FS49" s="18">
        <f t="shared" si="141"/>
        <v>0.90866831674062409</v>
      </c>
      <c r="FT49" s="18">
        <f t="shared" si="141"/>
        <v>0.93953635227724419</v>
      </c>
      <c r="FU49" s="18">
        <f t="shared" si="141"/>
        <v>0.95891108731564767</v>
      </c>
      <c r="FV49" s="18">
        <f t="shared" si="141"/>
        <v>0.66106995494733212</v>
      </c>
      <c r="FW49" s="18">
        <f t="shared" si="141"/>
        <v>0.90957744811560604</v>
      </c>
      <c r="FX49" s="18">
        <f t="shared" si="141"/>
        <v>0.82940682585266789</v>
      </c>
      <c r="FY49" s="18">
        <f t="shared" si="141"/>
        <v>0.70420331648509382</v>
      </c>
      <c r="FZ49" s="18">
        <f t="shared" si="141"/>
        <v>0.69552544824978146</v>
      </c>
      <c r="GA49" s="18">
        <f t="shared" si="141"/>
        <v>0.10894673422020343</v>
      </c>
      <c r="GB49" s="18">
        <f t="shared" si="141"/>
        <v>2.8110284631181814E-2</v>
      </c>
      <c r="GC49" s="18">
        <f t="shared" si="141"/>
        <v>0.6922217099898782</v>
      </c>
      <c r="GD49" s="18">
        <f t="shared" si="141"/>
        <v>0.70181387783739324</v>
      </c>
      <c r="GE49" s="18">
        <f t="shared" si="141"/>
        <v>0.21204318018627957</v>
      </c>
      <c r="GF49" s="18">
        <f t="shared" si="141"/>
        <v>6.0608275168159011E-2</v>
      </c>
      <c r="GG49" s="18">
        <f t="shared" si="141"/>
        <v>0.13161494961535886</v>
      </c>
      <c r="GH49" s="18">
        <f t="shared" si="141"/>
        <v>0.27965174550625249</v>
      </c>
      <c r="GI49" s="18">
        <f t="shared" si="141"/>
        <v>0.36212610354180402</v>
      </c>
      <c r="GJ49" s="18">
        <f t="shared" si="141"/>
        <v>0.4742482576387958</v>
      </c>
      <c r="GK49" s="18">
        <f t="shared" si="141"/>
        <v>0.49589768733432843</v>
      </c>
      <c r="GL49" s="18">
        <f t="shared" si="141"/>
        <v>0.63529080212647548</v>
      </c>
      <c r="GM49" s="18">
        <f t="shared" si="141"/>
        <v>0.63071242595837074</v>
      </c>
      <c r="GN49" s="18">
        <f t="shared" ref="GN49:IY49" si="142">_xlfn.GAMMA.DIST(LN(GN19)-GN$32,GN$30,GN$31,TRUE)</f>
        <v>0.43529518297147635</v>
      </c>
      <c r="GO49" s="18">
        <f t="shared" si="142"/>
        <v>0.11041454252361274</v>
      </c>
      <c r="GP49" s="18">
        <f t="shared" si="142"/>
        <v>4.3875098080518413E-2</v>
      </c>
      <c r="GQ49" s="18">
        <f t="shared" si="142"/>
        <v>0.17802096741583651</v>
      </c>
      <c r="GR49" s="18">
        <f t="shared" si="142"/>
        <v>0.19328996090659592</v>
      </c>
      <c r="GS49" s="18">
        <f t="shared" si="142"/>
        <v>0.24899098012997967</v>
      </c>
      <c r="GT49" s="18">
        <f t="shared" si="142"/>
        <v>0.45793162864269404</v>
      </c>
      <c r="GU49" s="18">
        <f t="shared" si="142"/>
        <v>0.48458849548775229</v>
      </c>
      <c r="GV49" s="18">
        <f t="shared" si="142"/>
        <v>0.39280398403730471</v>
      </c>
      <c r="GW49" s="18">
        <f t="shared" si="142"/>
        <v>8.6304801665363085E-2</v>
      </c>
      <c r="GX49" s="18">
        <f t="shared" si="142"/>
        <v>0.78306665393804187</v>
      </c>
      <c r="GY49" s="18">
        <f t="shared" si="142"/>
        <v>0.65541234893463085</v>
      </c>
      <c r="GZ49" s="18">
        <f t="shared" si="142"/>
        <v>0.19996556625463713</v>
      </c>
      <c r="HA49" s="18">
        <f t="shared" si="142"/>
        <v>0.21468127021401839</v>
      </c>
      <c r="HB49" s="18">
        <f t="shared" si="142"/>
        <v>0.16138060819874742</v>
      </c>
      <c r="HC49" s="18">
        <f t="shared" si="142"/>
        <v>9.7819315411319177E-3</v>
      </c>
      <c r="HD49" s="18">
        <f t="shared" si="142"/>
        <v>0.31394667495134015</v>
      </c>
      <c r="HE49" s="18">
        <f t="shared" si="142"/>
        <v>0.83729004659617601</v>
      </c>
      <c r="HF49" s="18">
        <f t="shared" si="142"/>
        <v>0.42787810318753516</v>
      </c>
      <c r="HG49" s="18">
        <f t="shared" si="142"/>
        <v>0.426285175927472</v>
      </c>
      <c r="HH49" s="18">
        <f t="shared" si="142"/>
        <v>0.52246104000997384</v>
      </c>
      <c r="HI49" s="18">
        <f t="shared" si="142"/>
        <v>0.64661046332557293</v>
      </c>
      <c r="HJ49" s="18">
        <f t="shared" si="142"/>
        <v>0.36577461214669338</v>
      </c>
      <c r="HK49" s="18">
        <f t="shared" si="142"/>
        <v>0.21430162780751197</v>
      </c>
      <c r="HL49" s="18">
        <f t="shared" si="142"/>
        <v>0.29458942915805464</v>
      </c>
      <c r="HM49" s="18">
        <f t="shared" si="142"/>
        <v>0.90058609201052409</v>
      </c>
      <c r="HN49" s="18">
        <f t="shared" si="142"/>
        <v>0.93785478837706915</v>
      </c>
      <c r="HO49" s="18">
        <f t="shared" si="142"/>
        <v>0.74643712464083334</v>
      </c>
      <c r="HP49" s="18">
        <f t="shared" si="142"/>
        <v>0.82042471390524474</v>
      </c>
      <c r="HQ49" s="18">
        <f t="shared" si="142"/>
        <v>0.90817991854962798</v>
      </c>
      <c r="HR49" s="18">
        <f t="shared" si="142"/>
        <v>0.66675418451326574</v>
      </c>
      <c r="HS49" s="18">
        <f t="shared" si="142"/>
        <v>0.51989469052175497</v>
      </c>
      <c r="HT49" s="18">
        <f t="shared" si="142"/>
        <v>0.45745429885103195</v>
      </c>
      <c r="HU49" s="18">
        <f t="shared" si="142"/>
        <v>0.52177020212141412</v>
      </c>
      <c r="HV49" s="18">
        <f t="shared" si="142"/>
        <v>0.43984037704862944</v>
      </c>
      <c r="HW49" s="18">
        <f t="shared" si="142"/>
        <v>0.65236961550792927</v>
      </c>
      <c r="HX49" s="18">
        <f t="shared" si="142"/>
        <v>0.59349276953948404</v>
      </c>
      <c r="HY49" s="18">
        <f t="shared" si="142"/>
        <v>0.4024143518689377</v>
      </c>
      <c r="HZ49" s="18">
        <f t="shared" si="142"/>
        <v>0.57263723185134507</v>
      </c>
      <c r="IA49" s="18">
        <f t="shared" si="142"/>
        <v>0.75812424372952547</v>
      </c>
      <c r="IB49" s="18">
        <f t="shared" si="142"/>
        <v>0.55069508287446234</v>
      </c>
      <c r="IC49" s="18">
        <f t="shared" si="142"/>
        <v>0.51730885724994191</v>
      </c>
      <c r="ID49" s="18">
        <f t="shared" si="142"/>
        <v>0.26114154292200936</v>
      </c>
      <c r="IE49" s="18">
        <f t="shared" si="142"/>
        <v>0.35975062237179639</v>
      </c>
      <c r="IF49" s="18">
        <f t="shared" si="142"/>
        <v>0.45260896414622076</v>
      </c>
      <c r="IG49" s="18">
        <f t="shared" si="142"/>
        <v>0.39887175668246039</v>
      </c>
      <c r="IH49" s="18">
        <f t="shared" si="142"/>
        <v>0.61734248367950395</v>
      </c>
      <c r="II49" s="18">
        <f t="shared" si="142"/>
        <v>0.69080761382529332</v>
      </c>
      <c r="IJ49" s="18">
        <f t="shared" si="142"/>
        <v>0.59654650108981921</v>
      </c>
      <c r="IK49" s="18">
        <f t="shared" si="142"/>
        <v>0.4380941838637693</v>
      </c>
      <c r="IL49" s="18">
        <f t="shared" si="142"/>
        <v>0.23744275400946205</v>
      </c>
      <c r="IM49" s="18">
        <f t="shared" si="142"/>
        <v>0.87407939963284809</v>
      </c>
      <c r="IN49" s="18">
        <f t="shared" si="142"/>
        <v>0.63173246316097909</v>
      </c>
      <c r="IO49" s="18">
        <f t="shared" si="142"/>
        <v>5.2556767539592132E-2</v>
      </c>
      <c r="IP49" s="18">
        <f t="shared" si="142"/>
        <v>0.10323486594543167</v>
      </c>
      <c r="IQ49" s="18">
        <f t="shared" si="142"/>
        <v>0.72266371251452621</v>
      </c>
      <c r="IR49" s="18">
        <f t="shared" si="142"/>
        <v>0.62347922623457486</v>
      </c>
      <c r="IS49" s="18">
        <f t="shared" si="142"/>
        <v>0.59950593457663603</v>
      </c>
      <c r="IT49" s="18">
        <f t="shared" si="142"/>
        <v>0.59935310919589324</v>
      </c>
      <c r="IU49" s="18">
        <f t="shared" si="142"/>
        <v>0.27900896199614078</v>
      </c>
      <c r="IV49" s="18">
        <f t="shared" si="142"/>
        <v>0.50469917749521886</v>
      </c>
      <c r="IW49" s="18">
        <f t="shared" si="142"/>
        <v>0.56299408901701542</v>
      </c>
      <c r="IX49" s="18">
        <f t="shared" si="142"/>
        <v>0.86508258114783876</v>
      </c>
      <c r="IY49" s="18">
        <f t="shared" si="142"/>
        <v>0.93852633920992068</v>
      </c>
      <c r="IZ49" s="18">
        <f t="shared" ref="IZ49:LK49" si="143">_xlfn.GAMMA.DIST(LN(IZ19)-IZ$32,IZ$30,IZ$31,TRUE)</f>
        <v>0.99127348451166775</v>
      </c>
      <c r="JA49" s="18">
        <f t="shared" si="143"/>
        <v>0.96315608774077743</v>
      </c>
      <c r="JB49" s="18">
        <f t="shared" si="143"/>
        <v>0.41233465777537726</v>
      </c>
      <c r="JC49" s="18">
        <f t="shared" si="143"/>
        <v>0.5734970380520229</v>
      </c>
      <c r="JD49" s="18">
        <f t="shared" si="143"/>
        <v>0.91399449126598598</v>
      </c>
      <c r="JE49" s="18">
        <f t="shared" si="143"/>
        <v>0.75803278233675342</v>
      </c>
      <c r="JF49" s="18">
        <f t="shared" si="143"/>
        <v>0.60312176914472526</v>
      </c>
      <c r="JG49" s="18">
        <f t="shared" si="143"/>
        <v>0.47917964402969881</v>
      </c>
      <c r="JH49" s="18">
        <f t="shared" si="143"/>
        <v>0.55390561671647731</v>
      </c>
      <c r="JI49" s="18">
        <f t="shared" si="143"/>
        <v>0.31530580281583609</v>
      </c>
      <c r="JJ49" s="18">
        <f t="shared" si="143"/>
        <v>0.12661063017360566</v>
      </c>
      <c r="JK49" s="18">
        <f t="shared" si="143"/>
        <v>0.35638002101855659</v>
      </c>
      <c r="JL49" s="18">
        <f t="shared" si="143"/>
        <v>0.54368945587066198</v>
      </c>
      <c r="JM49" s="18">
        <f t="shared" si="143"/>
        <v>0.50450393859197196</v>
      </c>
      <c r="JN49" s="18">
        <f t="shared" si="143"/>
        <v>0.85051904626105457</v>
      </c>
      <c r="JO49" s="18">
        <f t="shared" si="143"/>
        <v>0.91205413410759162</v>
      </c>
      <c r="JP49" s="18">
        <f t="shared" si="143"/>
        <v>0.87471693563933028</v>
      </c>
      <c r="JQ49" s="18">
        <f t="shared" si="143"/>
        <v>0.77061009034706407</v>
      </c>
      <c r="JR49" s="18">
        <f t="shared" si="143"/>
        <v>0.33868060096293573</v>
      </c>
      <c r="JS49" s="18">
        <f t="shared" si="143"/>
        <v>0.67231200565685068</v>
      </c>
      <c r="JT49" s="18">
        <f t="shared" si="143"/>
        <v>0.45350277385707716</v>
      </c>
      <c r="JU49" s="18">
        <f t="shared" si="143"/>
        <v>0.51982890235340484</v>
      </c>
      <c r="JV49" s="18">
        <f t="shared" si="143"/>
        <v>0.61555023760697147</v>
      </c>
      <c r="JW49" s="18">
        <f t="shared" si="143"/>
        <v>0.76393269030948185</v>
      </c>
      <c r="JX49" s="18">
        <f t="shared" si="143"/>
        <v>0.83809850585249779</v>
      </c>
      <c r="JY49" s="18">
        <f t="shared" si="143"/>
        <v>0.49913351864401623</v>
      </c>
      <c r="JZ49" s="18">
        <f t="shared" si="143"/>
        <v>0.82663617398600919</v>
      </c>
      <c r="KA49" s="18">
        <f t="shared" si="143"/>
        <v>0.76921776958349719</v>
      </c>
      <c r="KB49" s="18">
        <f t="shared" si="143"/>
        <v>0.92154922476271162</v>
      </c>
      <c r="KC49" s="18">
        <f t="shared" si="143"/>
        <v>0.93617854412895429</v>
      </c>
      <c r="KD49" s="18">
        <f t="shared" si="143"/>
        <v>0.76076611538424654</v>
      </c>
      <c r="KE49" s="18">
        <f t="shared" si="143"/>
        <v>0.67885564514717411</v>
      </c>
      <c r="KF49" s="18">
        <f t="shared" si="143"/>
        <v>0.70086153727525091</v>
      </c>
      <c r="KG49" s="18">
        <f t="shared" si="143"/>
        <v>0.54963178279292835</v>
      </c>
      <c r="KH49" s="18">
        <f t="shared" si="143"/>
        <v>0.66000579160152562</v>
      </c>
      <c r="KI49" s="18">
        <f t="shared" si="143"/>
        <v>0.77053088518611945</v>
      </c>
      <c r="KJ49" s="18">
        <f t="shared" si="143"/>
        <v>0.74650758820876406</v>
      </c>
      <c r="KK49" s="18">
        <f t="shared" si="143"/>
        <v>0.80637283161717976</v>
      </c>
      <c r="KL49" s="18">
        <f t="shared" si="143"/>
        <v>0.83359411304386177</v>
      </c>
      <c r="KM49" s="18">
        <f t="shared" si="143"/>
        <v>0.31045547040039534</v>
      </c>
      <c r="KN49" s="18">
        <f t="shared" si="143"/>
        <v>0.46706316117135899</v>
      </c>
      <c r="KO49" s="18">
        <f t="shared" si="143"/>
        <v>0.3420640692300258</v>
      </c>
      <c r="KP49" s="18">
        <f t="shared" si="143"/>
        <v>0.64526381601968141</v>
      </c>
      <c r="KQ49" s="18">
        <f t="shared" si="143"/>
        <v>0.96834122113948595</v>
      </c>
      <c r="KR49" s="18">
        <f t="shared" si="143"/>
        <v>0.96579578825931889</v>
      </c>
      <c r="KS49" s="18">
        <f t="shared" si="143"/>
        <v>0.93153885668824832</v>
      </c>
      <c r="KT49" s="18">
        <f t="shared" si="143"/>
        <v>0.51280776944001505</v>
      </c>
      <c r="KU49" s="18">
        <f t="shared" si="143"/>
        <v>0.45381391533114473</v>
      </c>
      <c r="KV49" s="18">
        <f t="shared" si="143"/>
        <v>0.86845583580289576</v>
      </c>
      <c r="KW49" s="18">
        <f t="shared" si="143"/>
        <v>0.71591683579165999</v>
      </c>
      <c r="KX49" s="18">
        <f t="shared" si="143"/>
        <v>0.46462982938643899</v>
      </c>
      <c r="KY49" s="18">
        <f t="shared" si="143"/>
        <v>0.48552072117672679</v>
      </c>
      <c r="KZ49" s="18">
        <f t="shared" si="143"/>
        <v>0.65848270876233483</v>
      </c>
      <c r="LA49" s="18">
        <f t="shared" si="143"/>
        <v>0.9353868950250831</v>
      </c>
      <c r="LB49" s="18">
        <f t="shared" si="143"/>
        <v>0.9241219448172896</v>
      </c>
      <c r="LC49" s="18">
        <f t="shared" si="143"/>
        <v>0.90872240532370696</v>
      </c>
      <c r="LD49" s="18">
        <f t="shared" si="143"/>
        <v>0.83447152703900696</v>
      </c>
      <c r="LE49" s="18">
        <f t="shared" si="143"/>
        <v>0.65407410212311057</v>
      </c>
      <c r="LF49" s="18">
        <f t="shared" si="143"/>
        <v>0.45653681182312256</v>
      </c>
      <c r="LG49" s="18">
        <f t="shared" si="143"/>
        <v>0.55766196086699704</v>
      </c>
      <c r="LH49" s="18">
        <f t="shared" si="143"/>
        <v>0.81233302971797117</v>
      </c>
      <c r="LI49" s="18">
        <f t="shared" si="143"/>
        <v>0.5438775205060703</v>
      </c>
      <c r="LJ49" s="18">
        <f t="shared" si="143"/>
        <v>0.43711882882061515</v>
      </c>
      <c r="LK49" s="18">
        <f t="shared" si="143"/>
        <v>0.78320735631056115</v>
      </c>
      <c r="LL49" s="18">
        <f t="shared" ref="LL49:LW49" si="144">_xlfn.GAMMA.DIST(LN(LL19)-LL$32,LL$30,LL$31,TRUE)</f>
        <v>0.68715056778058448</v>
      </c>
      <c r="LM49" s="18">
        <f t="shared" si="144"/>
        <v>0.16267137126728395</v>
      </c>
      <c r="LN49" s="18">
        <f t="shared" si="144"/>
        <v>0.55943053389367248</v>
      </c>
      <c r="LO49" s="18">
        <f t="shared" si="144"/>
        <v>0.60542936660341318</v>
      </c>
      <c r="LP49" s="18">
        <f t="shared" si="144"/>
        <v>0.67070215477157213</v>
      </c>
      <c r="LQ49" s="18">
        <f t="shared" si="144"/>
        <v>0.46633821439852297</v>
      </c>
      <c r="LR49" s="18">
        <f t="shared" si="144"/>
        <v>0.59339971671260483</v>
      </c>
      <c r="LS49" s="18">
        <f t="shared" si="144"/>
        <v>0.78351049143244855</v>
      </c>
      <c r="LT49" s="18">
        <f t="shared" si="144"/>
        <v>0.29674180865542155</v>
      </c>
      <c r="LU49" s="18">
        <f t="shared" si="144"/>
        <v>0.95055125330605916</v>
      </c>
      <c r="LV49" s="18">
        <f t="shared" si="144"/>
        <v>0.2852281605901883</v>
      </c>
      <c r="LW49" s="16">
        <f t="shared" si="144"/>
        <v>0.25468681597304388</v>
      </c>
    </row>
    <row r="50" spans="1:335" x14ac:dyDescent="0.3">
      <c r="A50" s="15">
        <v>2017</v>
      </c>
      <c r="B50" s="18">
        <f t="shared" si="42"/>
        <v>0.79450190835012391</v>
      </c>
      <c r="C50" s="18">
        <f t="shared" si="42"/>
        <v>0.92817646949309152</v>
      </c>
      <c r="D50" s="18">
        <f t="shared" ref="D50:BO50" si="145">_xlfn.GAMMA.DIST(LN(D20)-D$32,D$30,D$31,TRUE)</f>
        <v>0.78121530215291579</v>
      </c>
      <c r="E50" s="18">
        <f t="shared" si="145"/>
        <v>0.73779899600019583</v>
      </c>
      <c r="F50" s="18">
        <f t="shared" si="145"/>
        <v>0.46440872778573045</v>
      </c>
      <c r="G50" s="18">
        <f t="shared" si="145"/>
        <v>0.65977305200691749</v>
      </c>
      <c r="H50" s="18">
        <f t="shared" si="145"/>
        <v>0.44134237976123847</v>
      </c>
      <c r="I50" s="18">
        <f t="shared" si="145"/>
        <v>0.60872354769754011</v>
      </c>
      <c r="J50" s="18">
        <f t="shared" si="145"/>
        <v>0.77839792108347805</v>
      </c>
      <c r="K50" s="18">
        <f t="shared" si="145"/>
        <v>0.97806137960005968</v>
      </c>
      <c r="L50" s="18">
        <f t="shared" si="145"/>
        <v>0.93366570286351114</v>
      </c>
      <c r="M50" s="18">
        <f t="shared" si="145"/>
        <v>0.84715415911343106</v>
      </c>
      <c r="N50" s="18">
        <f t="shared" si="145"/>
        <v>0.55012727277109863</v>
      </c>
      <c r="O50" s="18">
        <f t="shared" si="145"/>
        <v>0.61596940644527831</v>
      </c>
      <c r="P50" s="18">
        <f t="shared" si="145"/>
        <v>0.86711390039879399</v>
      </c>
      <c r="Q50" s="18">
        <f t="shared" si="145"/>
        <v>0.92502559228415926</v>
      </c>
      <c r="R50" s="18">
        <f t="shared" si="145"/>
        <v>0.56640057998161963</v>
      </c>
      <c r="S50" s="18">
        <f t="shared" si="145"/>
        <v>0.77869019439982079</v>
      </c>
      <c r="T50" s="18">
        <f t="shared" si="145"/>
        <v>0.6489433909939426</v>
      </c>
      <c r="U50" s="18">
        <f t="shared" si="145"/>
        <v>0.50517214196132798</v>
      </c>
      <c r="V50" s="18">
        <f t="shared" si="145"/>
        <v>0.43295159220109086</v>
      </c>
      <c r="W50" s="18">
        <f t="shared" si="145"/>
        <v>0.52222997673793825</v>
      </c>
      <c r="X50" s="18">
        <f t="shared" si="145"/>
        <v>0.33516604026426416</v>
      </c>
      <c r="Y50" s="18">
        <f t="shared" si="145"/>
        <v>0.35922055626637101</v>
      </c>
      <c r="Z50" s="18">
        <f t="shared" si="145"/>
        <v>0.31850779151473946</v>
      </c>
      <c r="AA50" s="18">
        <f t="shared" si="145"/>
        <v>0.48554712226910152</v>
      </c>
      <c r="AB50" s="18">
        <f t="shared" si="145"/>
        <v>0.40056881404112277</v>
      </c>
      <c r="AC50" s="18">
        <f t="shared" si="145"/>
        <v>0.97111368852041036</v>
      </c>
      <c r="AD50" s="18">
        <f t="shared" si="145"/>
        <v>0.94250027680312431</v>
      </c>
      <c r="AE50" s="18">
        <f t="shared" si="145"/>
        <v>0.95351662442549923</v>
      </c>
      <c r="AF50" s="18">
        <f t="shared" si="145"/>
        <v>0.92851036220355299</v>
      </c>
      <c r="AG50" s="18">
        <f t="shared" si="145"/>
        <v>0.70445428244897923</v>
      </c>
      <c r="AH50" s="18">
        <f t="shared" si="145"/>
        <v>0.860728703198687</v>
      </c>
      <c r="AI50" s="18">
        <f t="shared" si="145"/>
        <v>0.64185615467242885</v>
      </c>
      <c r="AJ50" s="18">
        <f t="shared" si="145"/>
        <v>0.68991642567325451</v>
      </c>
      <c r="AK50" s="18">
        <f t="shared" si="145"/>
        <v>0.74769632058632696</v>
      </c>
      <c r="AL50" s="18">
        <f t="shared" si="145"/>
        <v>0.61960341867963531</v>
      </c>
      <c r="AM50" s="18">
        <f t="shared" si="145"/>
        <v>0.4221775516411499</v>
      </c>
      <c r="AN50" s="18">
        <f t="shared" si="145"/>
        <v>0.28064870565386096</v>
      </c>
      <c r="AO50" s="18">
        <f t="shared" si="145"/>
        <v>0.80796004839067215</v>
      </c>
      <c r="AP50" s="18">
        <f t="shared" si="145"/>
        <v>0.83236676865956549</v>
      </c>
      <c r="AQ50" s="18">
        <f t="shared" si="145"/>
        <v>0.66198774292381835</v>
      </c>
      <c r="AR50" s="18">
        <f t="shared" si="145"/>
        <v>0.7806609279007426</v>
      </c>
      <c r="AS50" s="18">
        <f t="shared" si="145"/>
        <v>0.1929736709799296</v>
      </c>
      <c r="AT50" s="18">
        <f t="shared" si="145"/>
        <v>0.51467455818128161</v>
      </c>
      <c r="AU50" s="18">
        <f t="shared" si="145"/>
        <v>0.77214877553326078</v>
      </c>
      <c r="AV50" s="18">
        <f t="shared" si="145"/>
        <v>0.70743390911866433</v>
      </c>
      <c r="AW50" s="18">
        <f t="shared" si="145"/>
        <v>0.80180393594481236</v>
      </c>
      <c r="AX50" s="18">
        <f t="shared" si="145"/>
        <v>0.32233297113087578</v>
      </c>
      <c r="AY50" s="18">
        <f t="shared" si="145"/>
        <v>0.10337992769371053</v>
      </c>
      <c r="AZ50" s="18">
        <f t="shared" si="145"/>
        <v>0.36637128345855696</v>
      </c>
      <c r="BA50" s="18">
        <f t="shared" si="145"/>
        <v>0.57695303857372826</v>
      </c>
      <c r="BB50" s="18">
        <f t="shared" si="145"/>
        <v>7.4499190031846518E-2</v>
      </c>
      <c r="BC50" s="18">
        <f t="shared" si="145"/>
        <v>0.11095413376295131</v>
      </c>
      <c r="BD50" s="18">
        <f t="shared" si="145"/>
        <v>0.50333670933231189</v>
      </c>
      <c r="BE50" s="18">
        <f t="shared" si="145"/>
        <v>0.28779413224056216</v>
      </c>
      <c r="BF50" s="18">
        <f t="shared" si="145"/>
        <v>0.21607495184946288</v>
      </c>
      <c r="BG50" s="18">
        <f t="shared" si="145"/>
        <v>0.23908584810591954</v>
      </c>
      <c r="BH50" s="18">
        <f t="shared" si="145"/>
        <v>0.53559516284549269</v>
      </c>
      <c r="BI50" s="18">
        <f t="shared" si="145"/>
        <v>0.46184514070464133</v>
      </c>
      <c r="BJ50" s="18">
        <f t="shared" si="145"/>
        <v>0.52140472002613281</v>
      </c>
      <c r="BK50" s="18">
        <f t="shared" si="145"/>
        <v>0.60666965443209642</v>
      </c>
      <c r="BL50" s="18">
        <f t="shared" si="145"/>
        <v>0.57446678024098852</v>
      </c>
      <c r="BM50" s="18">
        <f t="shared" si="145"/>
        <v>0.67339584406744601</v>
      </c>
      <c r="BN50" s="18">
        <f t="shared" si="145"/>
        <v>0.89654818407591619</v>
      </c>
      <c r="BO50" s="18">
        <f t="shared" si="145"/>
        <v>0.8596195972431786</v>
      </c>
      <c r="BP50" s="18">
        <f t="shared" ref="BP50:EA50" si="146">_xlfn.GAMMA.DIST(LN(BP20)-BP$32,BP$30,BP$31,TRUE)</f>
        <v>0.79696397863567237</v>
      </c>
      <c r="BQ50" s="18">
        <f t="shared" si="146"/>
        <v>0.49910377290930591</v>
      </c>
      <c r="BR50" s="18">
        <f t="shared" si="146"/>
        <v>0.33417970798908853</v>
      </c>
      <c r="BS50" s="18">
        <f t="shared" si="146"/>
        <v>0.44460493071932716</v>
      </c>
      <c r="BT50" s="18">
        <f t="shared" si="146"/>
        <v>0.7421732920592462</v>
      </c>
      <c r="BU50" s="18">
        <f t="shared" si="146"/>
        <v>0.3724435764996562</v>
      </c>
      <c r="BV50" s="18">
        <f t="shared" si="146"/>
        <v>0.5166788623606936</v>
      </c>
      <c r="BW50" s="18">
        <f t="shared" si="146"/>
        <v>8.7672623355174256E-2</v>
      </c>
      <c r="BX50" s="18">
        <f t="shared" si="146"/>
        <v>0.42100835905196976</v>
      </c>
      <c r="BY50" s="18">
        <f t="shared" si="146"/>
        <v>0.64219675573214841</v>
      </c>
      <c r="BZ50" s="18">
        <f t="shared" si="146"/>
        <v>0.53151713901167486</v>
      </c>
      <c r="CA50" s="18">
        <f t="shared" si="146"/>
        <v>0.56567240340344571</v>
      </c>
      <c r="CB50" s="18">
        <f t="shared" si="146"/>
        <v>0.75949289949674259</v>
      </c>
      <c r="CC50" s="18">
        <f t="shared" si="146"/>
        <v>0.67615420174202645</v>
      </c>
      <c r="CD50" s="18">
        <f t="shared" si="146"/>
        <v>0.57979944379447146</v>
      </c>
      <c r="CE50" s="18">
        <f t="shared" si="146"/>
        <v>0.58261747323151281</v>
      </c>
      <c r="CF50" s="18">
        <f t="shared" si="146"/>
        <v>0.69961754126652087</v>
      </c>
      <c r="CG50" s="18">
        <f t="shared" si="146"/>
        <v>0.94827708314364179</v>
      </c>
      <c r="CH50" s="18">
        <f t="shared" si="146"/>
        <v>0.88004178647687337</v>
      </c>
      <c r="CI50" s="18">
        <f t="shared" si="146"/>
        <v>0.96130452299632141</v>
      </c>
      <c r="CJ50" s="18">
        <f t="shared" si="146"/>
        <v>0.61059370564578819</v>
      </c>
      <c r="CK50" s="18">
        <f t="shared" si="146"/>
        <v>0.25918940682016517</v>
      </c>
      <c r="CL50" s="18">
        <f t="shared" si="146"/>
        <v>0.49899942595619112</v>
      </c>
      <c r="CM50" s="18">
        <f t="shared" si="146"/>
        <v>9.2173497050429834E-2</v>
      </c>
      <c r="CN50" s="18">
        <f t="shared" si="146"/>
        <v>5.8845948675469974E-2</v>
      </c>
      <c r="CO50" s="18">
        <f t="shared" si="146"/>
        <v>6.2383982081463944E-2</v>
      </c>
      <c r="CP50" s="18">
        <f t="shared" si="146"/>
        <v>0.11867610966934616</v>
      </c>
      <c r="CQ50" s="18">
        <f t="shared" si="146"/>
        <v>0.76045343521413877</v>
      </c>
      <c r="CR50" s="18">
        <f t="shared" si="146"/>
        <v>0.80068418300237421</v>
      </c>
      <c r="CS50" s="18">
        <f t="shared" si="146"/>
        <v>0.76670999052248812</v>
      </c>
      <c r="CT50" s="18">
        <f t="shared" si="146"/>
        <v>0.38988247487615563</v>
      </c>
      <c r="CU50" s="18">
        <f t="shared" si="146"/>
        <v>0.43363321068914906</v>
      </c>
      <c r="CV50" s="18">
        <f t="shared" si="146"/>
        <v>0.72770923471391402</v>
      </c>
      <c r="CW50" s="18">
        <f t="shared" si="146"/>
        <v>0.28659305636048665</v>
      </c>
      <c r="CX50" s="18">
        <f t="shared" si="146"/>
        <v>0.20372034404930875</v>
      </c>
      <c r="CY50" s="18">
        <f t="shared" si="146"/>
        <v>9.4788422962403654E-2</v>
      </c>
      <c r="CZ50" s="18">
        <f t="shared" si="146"/>
        <v>0.49662765191401592</v>
      </c>
      <c r="DA50" s="18">
        <f t="shared" si="146"/>
        <v>0.85025349541001516</v>
      </c>
      <c r="DB50" s="18">
        <f t="shared" si="146"/>
        <v>0.8029052506246549</v>
      </c>
      <c r="DC50" s="18">
        <f t="shared" si="146"/>
        <v>0.88506489024556101</v>
      </c>
      <c r="DD50" s="18">
        <f t="shared" si="146"/>
        <v>0.73557435568463903</v>
      </c>
      <c r="DE50" s="18">
        <f t="shared" si="146"/>
        <v>0.69849531184832347</v>
      </c>
      <c r="DF50" s="18">
        <f t="shared" si="146"/>
        <v>0.31313909055603872</v>
      </c>
      <c r="DG50" s="18">
        <f t="shared" si="146"/>
        <v>0.43829236635028435</v>
      </c>
      <c r="DH50" s="18">
        <f t="shared" si="146"/>
        <v>0.49302940272323542</v>
      </c>
      <c r="DI50" s="18">
        <f t="shared" si="146"/>
        <v>0.75304990458248866</v>
      </c>
      <c r="DJ50" s="18">
        <f t="shared" si="146"/>
        <v>0.93851880264874199</v>
      </c>
      <c r="DK50" s="18">
        <f t="shared" si="146"/>
        <v>0.98594770509548568</v>
      </c>
      <c r="DL50" s="18">
        <f t="shared" si="146"/>
        <v>0.83296435982454908</v>
      </c>
      <c r="DM50" s="18">
        <f t="shared" si="146"/>
        <v>0.32130069981889037</v>
      </c>
      <c r="DN50" s="18">
        <f t="shared" si="146"/>
        <v>0.60227495727909464</v>
      </c>
      <c r="DO50" s="18">
        <f t="shared" si="146"/>
        <v>0.76135371117636685</v>
      </c>
      <c r="DP50" s="18">
        <f t="shared" si="146"/>
        <v>0.85611828171421345</v>
      </c>
      <c r="DQ50" s="18">
        <f t="shared" si="146"/>
        <v>0.74953152798593947</v>
      </c>
      <c r="DR50" s="18">
        <f t="shared" si="146"/>
        <v>0.46498155892674348</v>
      </c>
      <c r="DS50" s="18">
        <f t="shared" si="146"/>
        <v>0.18239650681818109</v>
      </c>
      <c r="DT50" s="18">
        <f t="shared" si="146"/>
        <v>0.31599065306719887</v>
      </c>
      <c r="DU50" s="18">
        <f t="shared" si="146"/>
        <v>0.85007851727625894</v>
      </c>
      <c r="DV50" s="18">
        <f t="shared" si="146"/>
        <v>0.63169895044604285</v>
      </c>
      <c r="DW50" s="18">
        <f t="shared" si="146"/>
        <v>0.56203536343554461</v>
      </c>
      <c r="DX50" s="18">
        <f t="shared" si="146"/>
        <v>0.91059221512065147</v>
      </c>
      <c r="DY50" s="18">
        <f t="shared" si="146"/>
        <v>0.78995767447893572</v>
      </c>
      <c r="DZ50" s="18">
        <f t="shared" si="146"/>
        <v>0.69043726970287178</v>
      </c>
      <c r="EA50" s="18">
        <f t="shared" si="146"/>
        <v>0.6390222586360641</v>
      </c>
      <c r="EB50" s="18">
        <f t="shared" ref="EB50:GM50" si="147">_xlfn.GAMMA.DIST(LN(EB20)-EB$32,EB$30,EB$31,TRUE)</f>
        <v>0.68368434434016789</v>
      </c>
      <c r="EC50" s="18">
        <f t="shared" si="147"/>
        <v>0.77421445794765065</v>
      </c>
      <c r="ED50" s="18">
        <f t="shared" si="147"/>
        <v>0.60438813822237991</v>
      </c>
      <c r="EE50" s="18">
        <f t="shared" si="147"/>
        <v>0.25140913652404512</v>
      </c>
      <c r="EF50" s="18">
        <f t="shared" si="147"/>
        <v>0.1422644728293507</v>
      </c>
      <c r="EG50" s="18">
        <f t="shared" si="147"/>
        <v>0.37875291841598874</v>
      </c>
      <c r="EH50" s="18">
        <f t="shared" si="147"/>
        <v>0.36712427061283442</v>
      </c>
      <c r="EI50" s="18">
        <f t="shared" si="147"/>
        <v>0.21714904684795955</v>
      </c>
      <c r="EJ50" s="18">
        <f t="shared" si="147"/>
        <v>0.23084186650660188</v>
      </c>
      <c r="EK50" s="18">
        <f t="shared" si="147"/>
        <v>0.46246349297682104</v>
      </c>
      <c r="EL50" s="18">
        <f t="shared" si="147"/>
        <v>0.41242307629902064</v>
      </c>
      <c r="EM50" s="18">
        <f t="shared" si="147"/>
        <v>0.78001422546669263</v>
      </c>
      <c r="EN50" s="18">
        <f t="shared" si="147"/>
        <v>0.75920708446079488</v>
      </c>
      <c r="EO50" s="18">
        <f t="shared" si="147"/>
        <v>0.64194654120779171</v>
      </c>
      <c r="EP50" s="18">
        <f t="shared" si="147"/>
        <v>0.39842599164904147</v>
      </c>
      <c r="EQ50" s="18">
        <f t="shared" si="147"/>
        <v>8.1944757001145896E-2</v>
      </c>
      <c r="ER50" s="18">
        <f t="shared" si="147"/>
        <v>0.8448456504545101</v>
      </c>
      <c r="ES50" s="18">
        <f t="shared" si="147"/>
        <v>0.91602986216883808</v>
      </c>
      <c r="ET50" s="18">
        <f t="shared" si="147"/>
        <v>0.7213278645406962</v>
      </c>
      <c r="EU50" s="18">
        <f t="shared" si="147"/>
        <v>0.74861321596136976</v>
      </c>
      <c r="EV50" s="18">
        <f t="shared" si="147"/>
        <v>0.87691556806574866</v>
      </c>
      <c r="EW50" s="18">
        <f t="shared" si="147"/>
        <v>0.55112153265088581</v>
      </c>
      <c r="EX50" s="18">
        <f t="shared" si="147"/>
        <v>0.74540372720490622</v>
      </c>
      <c r="EY50" s="18">
        <f t="shared" si="147"/>
        <v>0.92322468978046857</v>
      </c>
      <c r="EZ50" s="18">
        <f t="shared" si="147"/>
        <v>0.93225668878018864</v>
      </c>
      <c r="FA50" s="18">
        <f t="shared" si="147"/>
        <v>0.70351834423502801</v>
      </c>
      <c r="FB50" s="18">
        <f t="shared" si="147"/>
        <v>0.59430004792469959</v>
      </c>
      <c r="FC50" s="18">
        <f t="shared" si="147"/>
        <v>0.72116790394493469</v>
      </c>
      <c r="FD50" s="18">
        <f t="shared" si="147"/>
        <v>0.37259635327099511</v>
      </c>
      <c r="FE50" s="18">
        <f t="shared" si="147"/>
        <v>0.52492665186877052</v>
      </c>
      <c r="FF50" s="18">
        <f t="shared" si="147"/>
        <v>0.98608389113758532</v>
      </c>
      <c r="FG50" s="18">
        <f t="shared" si="147"/>
        <v>0.98789917186820198</v>
      </c>
      <c r="FH50" s="18">
        <f t="shared" si="147"/>
        <v>0.97628656057653207</v>
      </c>
      <c r="FI50" s="18">
        <f t="shared" si="147"/>
        <v>0.75735897040053457</v>
      </c>
      <c r="FJ50" s="18">
        <f t="shared" si="147"/>
        <v>0.44843133300393995</v>
      </c>
      <c r="FK50" s="18">
        <f t="shared" si="147"/>
        <v>0.79429554083860543</v>
      </c>
      <c r="FL50" s="18">
        <f t="shared" si="147"/>
        <v>0.87051258002449461</v>
      </c>
      <c r="FM50" s="18">
        <f t="shared" si="147"/>
        <v>0.94221294210822715</v>
      </c>
      <c r="FN50" s="18">
        <f t="shared" si="147"/>
        <v>0.5667255184607296</v>
      </c>
      <c r="FO50" s="18">
        <f t="shared" si="147"/>
        <v>0.43394432329502691</v>
      </c>
      <c r="FP50" s="18">
        <f t="shared" si="147"/>
        <v>0.40377914839439683</v>
      </c>
      <c r="FQ50" s="18">
        <f t="shared" si="147"/>
        <v>0.69596836571995757</v>
      </c>
      <c r="FR50" s="18">
        <f t="shared" si="147"/>
        <v>0.5406416488105168</v>
      </c>
      <c r="FS50" s="18">
        <f t="shared" si="147"/>
        <v>0.35594982973325984</v>
      </c>
      <c r="FT50" s="18">
        <f t="shared" si="147"/>
        <v>0.84260824388702893</v>
      </c>
      <c r="FU50" s="18">
        <f t="shared" si="147"/>
        <v>0.87103160607421293</v>
      </c>
      <c r="FV50" s="18">
        <f t="shared" si="147"/>
        <v>0.8265722107295822</v>
      </c>
      <c r="FW50" s="18">
        <f t="shared" si="147"/>
        <v>0.61707704219090131</v>
      </c>
      <c r="FX50" s="18">
        <f t="shared" si="147"/>
        <v>0.78333150928816453</v>
      </c>
      <c r="FY50" s="18">
        <f t="shared" si="147"/>
        <v>0.84202641647723553</v>
      </c>
      <c r="FZ50" s="18">
        <f t="shared" si="147"/>
        <v>0.86599361491697191</v>
      </c>
      <c r="GA50" s="18">
        <f t="shared" si="147"/>
        <v>0.77726129614918149</v>
      </c>
      <c r="GB50" s="18">
        <f t="shared" si="147"/>
        <v>0.11753120367517252</v>
      </c>
      <c r="GC50" s="18">
        <f t="shared" si="147"/>
        <v>0.3568260654450271</v>
      </c>
      <c r="GD50" s="18">
        <f t="shared" si="147"/>
        <v>0.50626375154842618</v>
      </c>
      <c r="GE50" s="18">
        <f t="shared" si="147"/>
        <v>0.40164006428151117</v>
      </c>
      <c r="GF50" s="18">
        <f t="shared" si="147"/>
        <v>0.229764222080453</v>
      </c>
      <c r="GG50" s="18">
        <f t="shared" si="147"/>
        <v>0.51317368875764824</v>
      </c>
      <c r="GH50" s="18">
        <f t="shared" si="147"/>
        <v>0.55731006622993351</v>
      </c>
      <c r="GI50" s="18">
        <f t="shared" si="147"/>
        <v>0.48220626388522458</v>
      </c>
      <c r="GJ50" s="18">
        <f t="shared" si="147"/>
        <v>0.86803638551193885</v>
      </c>
      <c r="GK50" s="18">
        <f t="shared" si="147"/>
        <v>0.63505578755897962</v>
      </c>
      <c r="GL50" s="18">
        <f t="shared" si="147"/>
        <v>0.26413803733257774</v>
      </c>
      <c r="GM50" s="18">
        <f t="shared" si="147"/>
        <v>0.50906989192211727</v>
      </c>
      <c r="GN50" s="18">
        <f t="shared" ref="GN50:IY50" si="148">_xlfn.GAMMA.DIST(LN(GN20)-GN$32,GN$30,GN$31,TRUE)</f>
        <v>0.65867727103266471</v>
      </c>
      <c r="GO50" s="18">
        <f t="shared" si="148"/>
        <v>0.56599594994297098</v>
      </c>
      <c r="GP50" s="18">
        <f t="shared" si="148"/>
        <v>0.52585062114982672</v>
      </c>
      <c r="GQ50" s="18">
        <f t="shared" si="148"/>
        <v>0.31486710739592028</v>
      </c>
      <c r="GR50" s="18">
        <f t="shared" si="148"/>
        <v>0.3696188053212866</v>
      </c>
      <c r="GS50" s="18">
        <f t="shared" si="148"/>
        <v>0.88999451701724985</v>
      </c>
      <c r="GT50" s="18">
        <f t="shared" si="148"/>
        <v>0.95980437056008372</v>
      </c>
      <c r="GU50" s="18">
        <f t="shared" si="148"/>
        <v>0.96351542664730394</v>
      </c>
      <c r="GV50" s="18">
        <f t="shared" si="148"/>
        <v>0.89479534338203437</v>
      </c>
      <c r="GW50" s="18">
        <f t="shared" si="148"/>
        <v>0.48880586208268489</v>
      </c>
      <c r="GX50" s="18">
        <f t="shared" si="148"/>
        <v>0.87902895276192594</v>
      </c>
      <c r="GY50" s="18">
        <f t="shared" si="148"/>
        <v>0.88296706690956728</v>
      </c>
      <c r="GZ50" s="18">
        <f t="shared" si="148"/>
        <v>0.95671443539795264</v>
      </c>
      <c r="HA50" s="18">
        <f t="shared" si="148"/>
        <v>0.95815523332205765</v>
      </c>
      <c r="HB50" s="18">
        <f t="shared" si="148"/>
        <v>0.95972295280436559</v>
      </c>
      <c r="HC50" s="18">
        <f t="shared" si="148"/>
        <v>0.64113707011948962</v>
      </c>
      <c r="HD50" s="18">
        <f t="shared" si="148"/>
        <v>0.68214561087194148</v>
      </c>
      <c r="HE50" s="18">
        <f t="shared" si="148"/>
        <v>0.90778532886469265</v>
      </c>
      <c r="HF50" s="18">
        <f t="shared" si="148"/>
        <v>0.95504436807741067</v>
      </c>
      <c r="HG50" s="18">
        <f t="shared" si="148"/>
        <v>0.41991029171010114</v>
      </c>
      <c r="HH50" s="18">
        <f t="shared" si="148"/>
        <v>0.62682481793833666</v>
      </c>
      <c r="HI50" s="18">
        <f t="shared" si="148"/>
        <v>0.61274141426729978</v>
      </c>
      <c r="HJ50" s="18">
        <f t="shared" si="148"/>
        <v>0.65063722251909495</v>
      </c>
      <c r="HK50" s="18">
        <f t="shared" si="148"/>
        <v>0.30637156911009578</v>
      </c>
      <c r="HL50" s="18">
        <f t="shared" si="148"/>
        <v>0.92481647679202605</v>
      </c>
      <c r="HM50" s="18">
        <f t="shared" si="148"/>
        <v>0.31264986962260555</v>
      </c>
      <c r="HN50" s="18">
        <f t="shared" si="148"/>
        <v>0.54469895096067589</v>
      </c>
      <c r="HO50" s="18">
        <f t="shared" si="148"/>
        <v>0.52948337060343953</v>
      </c>
      <c r="HP50" s="18">
        <f t="shared" si="148"/>
        <v>0.41793064780753175</v>
      </c>
      <c r="HQ50" s="18">
        <f t="shared" si="148"/>
        <v>0.34095658786714694</v>
      </c>
      <c r="HR50" s="18">
        <f t="shared" si="148"/>
        <v>0.54525813261702516</v>
      </c>
      <c r="HS50" s="18">
        <f t="shared" si="148"/>
        <v>0.58578665238797145</v>
      </c>
      <c r="HT50" s="18">
        <f t="shared" si="148"/>
        <v>0.75704416902183946</v>
      </c>
      <c r="HU50" s="18">
        <f t="shared" si="148"/>
        <v>0.750440297225618</v>
      </c>
      <c r="HV50" s="18">
        <f t="shared" si="148"/>
        <v>0.32079745421738287</v>
      </c>
      <c r="HW50" s="18">
        <f t="shared" si="148"/>
        <v>0.36168163622807215</v>
      </c>
      <c r="HX50" s="18">
        <f t="shared" si="148"/>
        <v>0.8171791391048735</v>
      </c>
      <c r="HY50" s="18">
        <f t="shared" si="148"/>
        <v>0.81074412986126132</v>
      </c>
      <c r="HZ50" s="18">
        <f t="shared" si="148"/>
        <v>0.53749010916507989</v>
      </c>
      <c r="IA50" s="18">
        <f t="shared" si="148"/>
        <v>0.74392857793692224</v>
      </c>
      <c r="IB50" s="18">
        <f t="shared" si="148"/>
        <v>0.69262700161431812</v>
      </c>
      <c r="IC50" s="18">
        <f t="shared" si="148"/>
        <v>0.47094449701834823</v>
      </c>
      <c r="ID50" s="18">
        <f t="shared" si="148"/>
        <v>0.91964796002019389</v>
      </c>
      <c r="IE50" s="18">
        <f t="shared" si="148"/>
        <v>0.76061286032249686</v>
      </c>
      <c r="IF50" s="18">
        <f t="shared" si="148"/>
        <v>0.45529732919405319</v>
      </c>
      <c r="IG50" s="18">
        <f t="shared" si="148"/>
        <v>0.43356653070668305</v>
      </c>
      <c r="IH50" s="18">
        <f t="shared" si="148"/>
        <v>0.4773631223380061</v>
      </c>
      <c r="II50" s="18">
        <f t="shared" si="148"/>
        <v>0.88598965175649025</v>
      </c>
      <c r="IJ50" s="18">
        <f t="shared" si="148"/>
        <v>0.9166185754161521</v>
      </c>
      <c r="IK50" s="18">
        <f t="shared" si="148"/>
        <v>0.91515261301961681</v>
      </c>
      <c r="IL50" s="18">
        <f t="shared" si="148"/>
        <v>0.92713258667501397</v>
      </c>
      <c r="IM50" s="18">
        <f t="shared" si="148"/>
        <v>0.75298288550164705</v>
      </c>
      <c r="IN50" s="18">
        <f t="shared" si="148"/>
        <v>0.90912277150055876</v>
      </c>
      <c r="IO50" s="18">
        <f t="shared" si="148"/>
        <v>0.70191147772057971</v>
      </c>
      <c r="IP50" s="18">
        <f t="shared" si="148"/>
        <v>0.9326842208508187</v>
      </c>
      <c r="IQ50" s="18">
        <f t="shared" si="148"/>
        <v>0.88950094101726018</v>
      </c>
      <c r="IR50" s="18">
        <f t="shared" si="148"/>
        <v>0.88462648902410368</v>
      </c>
      <c r="IS50" s="18">
        <f t="shared" si="148"/>
        <v>0.98062556006651891</v>
      </c>
      <c r="IT50" s="18">
        <f t="shared" si="148"/>
        <v>0.69340263203042396</v>
      </c>
      <c r="IU50" s="18">
        <f t="shared" si="148"/>
        <v>0.87477833409408912</v>
      </c>
      <c r="IV50" s="18">
        <f t="shared" si="148"/>
        <v>0.85755109347702008</v>
      </c>
      <c r="IW50" s="18">
        <f t="shared" si="148"/>
        <v>0.94067448527170061</v>
      </c>
      <c r="IX50" s="18">
        <f t="shared" si="148"/>
        <v>0.78081226509591073</v>
      </c>
      <c r="IY50" s="18">
        <f t="shared" si="148"/>
        <v>0.97283380863796443</v>
      </c>
      <c r="IZ50" s="18">
        <f t="shared" ref="IZ50:LK50" si="149">_xlfn.GAMMA.DIST(LN(IZ20)-IZ$32,IZ$30,IZ$31,TRUE)</f>
        <v>0.68986360839402849</v>
      </c>
      <c r="JA50" s="18">
        <f t="shared" si="149"/>
        <v>0.20494033531119582</v>
      </c>
      <c r="JB50" s="18">
        <f t="shared" si="149"/>
        <v>0.11019307084685236</v>
      </c>
      <c r="JC50" s="18">
        <f t="shared" si="149"/>
        <v>0.21733619845749352</v>
      </c>
      <c r="JD50" s="18">
        <f t="shared" si="149"/>
        <v>0.34335851449719745</v>
      </c>
      <c r="JE50" s="18">
        <f t="shared" si="149"/>
        <v>0.73523509412203536</v>
      </c>
      <c r="JF50" s="18">
        <f t="shared" si="149"/>
        <v>0.55084816143189475</v>
      </c>
      <c r="JG50" s="18">
        <f t="shared" si="149"/>
        <v>0.66547052233252324</v>
      </c>
      <c r="JH50" s="18">
        <f t="shared" si="149"/>
        <v>0.47964516980207561</v>
      </c>
      <c r="JI50" s="18">
        <f t="shared" si="149"/>
        <v>0.59208335838067827</v>
      </c>
      <c r="JJ50" s="18">
        <f t="shared" si="149"/>
        <v>5.4030854554542873E-2</v>
      </c>
      <c r="JK50" s="18">
        <f t="shared" si="149"/>
        <v>0.22233901736291767</v>
      </c>
      <c r="JL50" s="18">
        <f t="shared" si="149"/>
        <v>0.56233537883830786</v>
      </c>
      <c r="JM50" s="18">
        <f t="shared" si="149"/>
        <v>0.71849768962629601</v>
      </c>
      <c r="JN50" s="18">
        <f t="shared" si="149"/>
        <v>0.75873099383970055</v>
      </c>
      <c r="JO50" s="18">
        <f t="shared" si="149"/>
        <v>0.66163790055260552</v>
      </c>
      <c r="JP50" s="18">
        <f t="shared" si="149"/>
        <v>0.47807038777353905</v>
      </c>
      <c r="JQ50" s="18">
        <f t="shared" si="149"/>
        <v>0.74654156538519389</v>
      </c>
      <c r="JR50" s="18">
        <f t="shared" si="149"/>
        <v>0.55391438599921317</v>
      </c>
      <c r="JS50" s="18">
        <f t="shared" si="149"/>
        <v>0.57506034048090493</v>
      </c>
      <c r="JT50" s="18">
        <f t="shared" si="149"/>
        <v>0.92868425447931391</v>
      </c>
      <c r="JU50" s="18">
        <f t="shared" si="149"/>
        <v>0.90892276232108116</v>
      </c>
      <c r="JV50" s="18">
        <f t="shared" si="149"/>
        <v>0.80154902463108024</v>
      </c>
      <c r="JW50" s="18">
        <f t="shared" si="149"/>
        <v>0.60483290410857016</v>
      </c>
      <c r="JX50" s="18">
        <f t="shared" si="149"/>
        <v>0.67824602632380404</v>
      </c>
      <c r="JY50" s="18">
        <f t="shared" si="149"/>
        <v>0.50469486551126885</v>
      </c>
      <c r="JZ50" s="18">
        <f t="shared" si="149"/>
        <v>0.4633480096040774</v>
      </c>
      <c r="KA50" s="18">
        <f t="shared" si="149"/>
        <v>0.60286423499160968</v>
      </c>
      <c r="KB50" s="18">
        <f t="shared" si="149"/>
        <v>0.96226314653168543</v>
      </c>
      <c r="KC50" s="18">
        <f t="shared" si="149"/>
        <v>0.73795263545757517</v>
      </c>
      <c r="KD50" s="18">
        <f t="shared" si="149"/>
        <v>0.80305231921394082</v>
      </c>
      <c r="KE50" s="18">
        <f t="shared" si="149"/>
        <v>0.57968784967618892</v>
      </c>
      <c r="KF50" s="18">
        <f t="shared" si="149"/>
        <v>0.74578726467439171</v>
      </c>
      <c r="KG50" s="18">
        <f t="shared" si="149"/>
        <v>0.87956026965215428</v>
      </c>
      <c r="KH50" s="18">
        <f t="shared" si="149"/>
        <v>0.60659558284647885</v>
      </c>
      <c r="KI50" s="18">
        <f t="shared" si="149"/>
        <v>0.69843075790541254</v>
      </c>
      <c r="KJ50" s="18">
        <f t="shared" si="149"/>
        <v>0.73936782923270439</v>
      </c>
      <c r="KK50" s="18">
        <f t="shared" si="149"/>
        <v>0.88946888294440929</v>
      </c>
      <c r="KL50" s="18">
        <f t="shared" si="149"/>
        <v>0.9272763801823517</v>
      </c>
      <c r="KM50" s="18">
        <f t="shared" si="149"/>
        <v>0.31045537795266209</v>
      </c>
      <c r="KN50" s="18">
        <f t="shared" si="149"/>
        <v>0.51345979399868968</v>
      </c>
      <c r="KO50" s="18">
        <f t="shared" si="149"/>
        <v>3.0174275898672007E-3</v>
      </c>
      <c r="KP50" s="18">
        <f t="shared" si="149"/>
        <v>0.49212272076955454</v>
      </c>
      <c r="KQ50" s="18">
        <f t="shared" si="149"/>
        <v>0.37835971587023443</v>
      </c>
      <c r="KR50" s="18">
        <f t="shared" si="149"/>
        <v>0.41344246195447326</v>
      </c>
      <c r="KS50" s="18">
        <f t="shared" si="149"/>
        <v>0.2633301982227324</v>
      </c>
      <c r="KT50" s="18">
        <f t="shared" si="149"/>
        <v>0.57278279730069426</v>
      </c>
      <c r="KU50" s="18">
        <f t="shared" si="149"/>
        <v>0.89587161478173538</v>
      </c>
      <c r="KV50" s="18">
        <f t="shared" si="149"/>
        <v>0.90306764189012867</v>
      </c>
      <c r="KW50" s="18">
        <f t="shared" si="149"/>
        <v>0.75764552110044803</v>
      </c>
      <c r="KX50" s="18">
        <f t="shared" si="149"/>
        <v>0.94606312192518982</v>
      </c>
      <c r="KY50" s="18">
        <f t="shared" si="149"/>
        <v>0.91849716386187141</v>
      </c>
      <c r="KZ50" s="18">
        <f t="shared" si="149"/>
        <v>0.63127671478155223</v>
      </c>
      <c r="LA50" s="18">
        <f t="shared" si="149"/>
        <v>0.87552323818751754</v>
      </c>
      <c r="LB50" s="18">
        <f t="shared" si="149"/>
        <v>0.61384203385694014</v>
      </c>
      <c r="LC50" s="18">
        <f t="shared" si="149"/>
        <v>0.75123727017302566</v>
      </c>
      <c r="LD50" s="18">
        <f t="shared" si="149"/>
        <v>0.95311705407471126</v>
      </c>
      <c r="LE50" s="18">
        <f t="shared" si="149"/>
        <v>0.97342947235836852</v>
      </c>
      <c r="LF50" s="18">
        <f t="shared" si="149"/>
        <v>0.97693006358013423</v>
      </c>
      <c r="LG50" s="18">
        <f t="shared" si="149"/>
        <v>0.94811537717696215</v>
      </c>
      <c r="LH50" s="18">
        <f t="shared" si="149"/>
        <v>0.85735614509334457</v>
      </c>
      <c r="LI50" s="18">
        <f t="shared" si="149"/>
        <v>0.95549330659682952</v>
      </c>
      <c r="LJ50" s="18">
        <f t="shared" si="149"/>
        <v>2.9767026550033788E-2</v>
      </c>
      <c r="LK50" s="18">
        <f t="shared" si="149"/>
        <v>0.33727571179609417</v>
      </c>
      <c r="LL50" s="18">
        <f t="shared" ref="LL50:LW50" si="150">_xlfn.GAMMA.DIST(LN(LL20)-LL$32,LL$30,LL$31,TRUE)</f>
        <v>0.30016466733337716</v>
      </c>
      <c r="LM50" s="18">
        <f t="shared" si="150"/>
        <v>0.80750506395992971</v>
      </c>
      <c r="LN50" s="18">
        <f t="shared" si="150"/>
        <v>0.27027050436906203</v>
      </c>
      <c r="LO50" s="18">
        <f t="shared" si="150"/>
        <v>0.9213013215647865</v>
      </c>
      <c r="LP50" s="18">
        <f t="shared" si="150"/>
        <v>0.63774870202604772</v>
      </c>
      <c r="LQ50" s="18">
        <f t="shared" si="150"/>
        <v>0.7521874155153081</v>
      </c>
      <c r="LR50" s="18">
        <f t="shared" si="150"/>
        <v>0.97255841558545009</v>
      </c>
      <c r="LS50" s="18">
        <f t="shared" si="150"/>
        <v>0.97143948601369334</v>
      </c>
      <c r="LT50" s="18">
        <f t="shared" si="150"/>
        <v>0.98268141034491374</v>
      </c>
      <c r="LU50" s="18">
        <f t="shared" si="150"/>
        <v>0.48720013301669907</v>
      </c>
      <c r="LV50" s="18">
        <f t="shared" si="150"/>
        <v>0.8982342383048576</v>
      </c>
      <c r="LW50" s="16">
        <f t="shared" si="150"/>
        <v>0.86322852108447767</v>
      </c>
    </row>
    <row r="51" spans="1:335" x14ac:dyDescent="0.3">
      <c r="A51" s="15">
        <v>2018</v>
      </c>
      <c r="B51" s="18">
        <f t="shared" si="42"/>
        <v>0.75473989325011526</v>
      </c>
      <c r="C51" s="18">
        <f t="shared" si="42"/>
        <v>0.28003534698279547</v>
      </c>
      <c r="D51" s="18">
        <f t="shared" ref="D51:BO51" si="151">_xlfn.GAMMA.DIST(LN(D21)-D$32,D$30,D$31,TRUE)</f>
        <v>0.36554100066170653</v>
      </c>
      <c r="E51" s="18">
        <f t="shared" si="151"/>
        <v>0.12550997437853789</v>
      </c>
      <c r="F51" s="18">
        <f t="shared" si="151"/>
        <v>3.4109823410953671E-2</v>
      </c>
      <c r="G51" s="18">
        <f t="shared" si="151"/>
        <v>0.3871009623257084</v>
      </c>
      <c r="H51" s="18">
        <f t="shared" si="151"/>
        <v>0.55392610861592295</v>
      </c>
      <c r="I51" s="18">
        <f t="shared" si="151"/>
        <v>0.56520290153093078</v>
      </c>
      <c r="J51" s="18">
        <f t="shared" si="151"/>
        <v>0.322543372362525</v>
      </c>
      <c r="K51" s="18">
        <f t="shared" si="151"/>
        <v>0.30162599773741855</v>
      </c>
      <c r="L51" s="18">
        <f t="shared" si="151"/>
        <v>7.4208119047321399E-6</v>
      </c>
      <c r="M51" s="18">
        <f t="shared" si="151"/>
        <v>9.849282890896105E-2</v>
      </c>
      <c r="N51" s="18">
        <f t="shared" si="151"/>
        <v>0.51247289667485163</v>
      </c>
      <c r="O51" s="18">
        <f t="shared" si="151"/>
        <v>0.27733425670475803</v>
      </c>
      <c r="P51" s="18">
        <f t="shared" si="151"/>
        <v>0.38284829472451909</v>
      </c>
      <c r="Q51" s="18">
        <f t="shared" si="151"/>
        <v>0.17731615287303715</v>
      </c>
      <c r="R51" s="18">
        <f t="shared" si="151"/>
        <v>0.8379878361988452</v>
      </c>
      <c r="S51" s="18">
        <f t="shared" si="151"/>
        <v>7.3461169296927323E-2</v>
      </c>
      <c r="T51" s="18">
        <f t="shared" si="151"/>
        <v>0.14739728975655655</v>
      </c>
      <c r="U51" s="18">
        <f t="shared" si="151"/>
        <v>8.244608651554365E-4</v>
      </c>
      <c r="V51" s="18">
        <f t="shared" si="151"/>
        <v>0.47980328983754089</v>
      </c>
      <c r="W51" s="18">
        <f t="shared" si="151"/>
        <v>0.14740470688257731</v>
      </c>
      <c r="X51" s="18">
        <f t="shared" si="151"/>
        <v>0.42229617191537072</v>
      </c>
      <c r="Y51" s="18">
        <f t="shared" si="151"/>
        <v>0.11743658934280507</v>
      </c>
      <c r="Z51" s="18">
        <f t="shared" si="151"/>
        <v>0.14551710704004048</v>
      </c>
      <c r="AA51" s="18">
        <f t="shared" si="151"/>
        <v>0.20637400709201517</v>
      </c>
      <c r="AB51" s="18">
        <f t="shared" si="151"/>
        <v>3.527706245848386E-2</v>
      </c>
      <c r="AC51" s="18">
        <f t="shared" si="151"/>
        <v>8.1493769866410229E-2</v>
      </c>
      <c r="AD51" s="18">
        <f t="shared" si="151"/>
        <v>0.13195851532621533</v>
      </c>
      <c r="AE51" s="18">
        <f t="shared" si="151"/>
        <v>0.33499980410878971</v>
      </c>
      <c r="AF51" s="18">
        <f t="shared" si="151"/>
        <v>3.9388808175206395E-2</v>
      </c>
      <c r="AG51" s="18">
        <f t="shared" si="151"/>
        <v>6.7033462931921237E-2</v>
      </c>
      <c r="AH51" s="18">
        <f t="shared" si="151"/>
        <v>0.11624627201216259</v>
      </c>
      <c r="AI51" s="18">
        <f t="shared" si="151"/>
        <v>0.33751673856481357</v>
      </c>
      <c r="AJ51" s="18">
        <f t="shared" si="151"/>
        <v>0.21509214838026156</v>
      </c>
      <c r="AK51" s="18">
        <f t="shared" si="151"/>
        <v>0.34101985235165849</v>
      </c>
      <c r="AL51" s="18">
        <f t="shared" si="151"/>
        <v>0.19284775763250431</v>
      </c>
      <c r="AM51" s="18">
        <f t="shared" si="151"/>
        <v>0.20526180550200682</v>
      </c>
      <c r="AN51" s="18">
        <f t="shared" si="151"/>
        <v>0.72803849814477983</v>
      </c>
      <c r="AO51" s="18">
        <f t="shared" si="151"/>
        <v>9.472198656687858E-3</v>
      </c>
      <c r="AP51" s="18">
        <f t="shared" si="151"/>
        <v>4.3878932786521246E-2</v>
      </c>
      <c r="AQ51" s="18">
        <f t="shared" si="151"/>
        <v>0.70009312475483476</v>
      </c>
      <c r="AR51" s="18">
        <f t="shared" si="151"/>
        <v>4.5583700980428757E-2</v>
      </c>
      <c r="AS51" s="18">
        <f t="shared" si="151"/>
        <v>9.4637899465636142E-3</v>
      </c>
      <c r="AT51" s="18">
        <f t="shared" si="151"/>
        <v>0.13780797206981013</v>
      </c>
      <c r="AU51" s="18">
        <f t="shared" si="151"/>
        <v>9.6324667744328574E-2</v>
      </c>
      <c r="AV51" s="18">
        <f t="shared" si="151"/>
        <v>0.35347875503788106</v>
      </c>
      <c r="AW51" s="18">
        <f t="shared" si="151"/>
        <v>0.14888873277784251</v>
      </c>
      <c r="AX51" s="18">
        <f t="shared" si="151"/>
        <v>0.46199991603096491</v>
      </c>
      <c r="AY51" s="18">
        <f t="shared" si="151"/>
        <v>0.16596265918657299</v>
      </c>
      <c r="AZ51" s="18">
        <f t="shared" si="151"/>
        <v>6.3873270560350137E-2</v>
      </c>
      <c r="BA51" s="18">
        <f t="shared" si="151"/>
        <v>0.13544307538392017</v>
      </c>
      <c r="BB51" s="18">
        <f t="shared" si="151"/>
        <v>0.45272200854548028</v>
      </c>
      <c r="BC51" s="18">
        <f t="shared" si="151"/>
        <v>0.31222010141181239</v>
      </c>
      <c r="BD51" s="18">
        <f t="shared" si="151"/>
        <v>0.13233379436308948</v>
      </c>
      <c r="BE51" s="18">
        <f t="shared" si="151"/>
        <v>0.10065520809459493</v>
      </c>
      <c r="BF51" s="18">
        <f t="shared" si="151"/>
        <v>0.52782391477909063</v>
      </c>
      <c r="BG51" s="18">
        <f t="shared" si="151"/>
        <v>0.4476824261459777</v>
      </c>
      <c r="BH51" s="18">
        <f t="shared" si="151"/>
        <v>0.58829312100482289</v>
      </c>
      <c r="BI51" s="18">
        <f t="shared" si="151"/>
        <v>0.15339519169711138</v>
      </c>
      <c r="BJ51" s="18">
        <f t="shared" si="151"/>
        <v>0.18433544614778449</v>
      </c>
      <c r="BK51" s="18">
        <f t="shared" si="151"/>
        <v>0.4583241768745942</v>
      </c>
      <c r="BL51" s="18">
        <f t="shared" si="151"/>
        <v>0.16737253097493984</v>
      </c>
      <c r="BM51" s="18">
        <f t="shared" si="151"/>
        <v>0.35137910362410596</v>
      </c>
      <c r="BN51" s="18">
        <f t="shared" si="151"/>
        <v>0.28856320744686159</v>
      </c>
      <c r="BO51" s="18">
        <f t="shared" si="151"/>
        <v>0.82557524706252539</v>
      </c>
      <c r="BP51" s="18">
        <f t="shared" ref="BP51:EA51" si="152">_xlfn.GAMMA.DIST(LN(BP21)-BP$32,BP$30,BP$31,TRUE)</f>
        <v>0.77063402796243774</v>
      </c>
      <c r="BQ51" s="18">
        <f t="shared" si="152"/>
        <v>0.53929679821684184</v>
      </c>
      <c r="BR51" s="18">
        <f t="shared" si="152"/>
        <v>0.47315565458744335</v>
      </c>
      <c r="BS51" s="18">
        <f t="shared" si="152"/>
        <v>0.42610005197117656</v>
      </c>
      <c r="BT51" s="18">
        <f t="shared" si="152"/>
        <v>0.34395502827586433</v>
      </c>
      <c r="BU51" s="18">
        <f t="shared" si="152"/>
        <v>0.62467896669430756</v>
      </c>
      <c r="BV51" s="18">
        <f t="shared" si="152"/>
        <v>0.46940399396921612</v>
      </c>
      <c r="BW51" s="18">
        <f t="shared" si="152"/>
        <v>0.22751572576426923</v>
      </c>
      <c r="BX51" s="18">
        <f t="shared" si="152"/>
        <v>0.32272924477791937</v>
      </c>
      <c r="BY51" s="18">
        <f t="shared" si="152"/>
        <v>6.375064667380867E-2</v>
      </c>
      <c r="BZ51" s="18">
        <f t="shared" si="152"/>
        <v>3.932893271637504E-3</v>
      </c>
      <c r="CA51" s="18">
        <f t="shared" si="152"/>
        <v>0.44607808411886746</v>
      </c>
      <c r="CB51" s="18">
        <f t="shared" si="152"/>
        <v>0.15376582552214871</v>
      </c>
      <c r="CC51" s="18">
        <f t="shared" si="152"/>
        <v>1.2167984465786272E-2</v>
      </c>
      <c r="CD51" s="18">
        <f t="shared" si="152"/>
        <v>1.8324522867654455E-2</v>
      </c>
      <c r="CE51" s="18">
        <f t="shared" si="152"/>
        <v>4.2788400463186681E-2</v>
      </c>
      <c r="CF51" s="18">
        <f t="shared" si="152"/>
        <v>5.6604351478483007E-2</v>
      </c>
      <c r="CG51" s="18">
        <f t="shared" si="152"/>
        <v>0.28791843819510932</v>
      </c>
      <c r="CH51" s="18">
        <f t="shared" si="152"/>
        <v>4.0030995481033435E-2</v>
      </c>
      <c r="CI51" s="18">
        <f t="shared" si="152"/>
        <v>6.0804169775494618E-2</v>
      </c>
      <c r="CJ51" s="18">
        <f t="shared" si="152"/>
        <v>2.0798862841278815E-2</v>
      </c>
      <c r="CK51" s="18">
        <f t="shared" si="152"/>
        <v>0.57585485409116632</v>
      </c>
      <c r="CL51" s="18">
        <f t="shared" si="152"/>
        <v>0.44520924705713966</v>
      </c>
      <c r="CM51" s="18">
        <f t="shared" si="152"/>
        <v>0.39859872198844987</v>
      </c>
      <c r="CN51" s="18">
        <f t="shared" si="152"/>
        <v>0.52697422746388978</v>
      </c>
      <c r="CO51" s="18">
        <f t="shared" si="152"/>
        <v>0.55324657930189158</v>
      </c>
      <c r="CP51" s="18">
        <f t="shared" si="152"/>
        <v>0.36173974262876052</v>
      </c>
      <c r="CQ51" s="18">
        <f t="shared" si="152"/>
        <v>0.20351943474682285</v>
      </c>
      <c r="CR51" s="18">
        <f t="shared" si="152"/>
        <v>0.35407459583463996</v>
      </c>
      <c r="CS51" s="18">
        <f t="shared" si="152"/>
        <v>0.15398310434662141</v>
      </c>
      <c r="CT51" s="18">
        <f t="shared" si="152"/>
        <v>0.13740796467270291</v>
      </c>
      <c r="CU51" s="18">
        <f t="shared" si="152"/>
        <v>0.47218079262340845</v>
      </c>
      <c r="CV51" s="18">
        <f t="shared" si="152"/>
        <v>0.76792586010574881</v>
      </c>
      <c r="CW51" s="18">
        <f t="shared" si="152"/>
        <v>0.58779607779326737</v>
      </c>
      <c r="CX51" s="18">
        <f t="shared" si="152"/>
        <v>5.5742065593343361E-2</v>
      </c>
      <c r="CY51" s="18">
        <f t="shared" si="152"/>
        <v>0.25781909312065215</v>
      </c>
      <c r="CZ51" s="18">
        <f t="shared" si="152"/>
        <v>0.18200988211982314</v>
      </c>
      <c r="DA51" s="18">
        <f t="shared" si="152"/>
        <v>0.33218398277229111</v>
      </c>
      <c r="DB51" s="18">
        <f t="shared" si="152"/>
        <v>0.49202072793676699</v>
      </c>
      <c r="DC51" s="18">
        <f t="shared" si="152"/>
        <v>0.11824713668656231</v>
      </c>
      <c r="DD51" s="18">
        <f t="shared" si="152"/>
        <v>0.86213085943044865</v>
      </c>
      <c r="DE51" s="18">
        <f t="shared" si="152"/>
        <v>0.928728808145042</v>
      </c>
      <c r="DF51" s="18">
        <f t="shared" si="152"/>
        <v>0.85874110687288241</v>
      </c>
      <c r="DG51" s="18">
        <f t="shared" si="152"/>
        <v>0.90156407643905756</v>
      </c>
      <c r="DH51" s="18">
        <f t="shared" si="152"/>
        <v>0.66559928636791033</v>
      </c>
      <c r="DI51" s="18">
        <f t="shared" si="152"/>
        <v>0.1408577676330017</v>
      </c>
      <c r="DJ51" s="18">
        <f t="shared" si="152"/>
        <v>0.72599665483691478</v>
      </c>
      <c r="DK51" s="18">
        <f t="shared" si="152"/>
        <v>0.89945144892118334</v>
      </c>
      <c r="DL51" s="18">
        <f t="shared" si="152"/>
        <v>0.8419921101097918</v>
      </c>
      <c r="DM51" s="18">
        <f t="shared" si="152"/>
        <v>0.73506503817019031</v>
      </c>
      <c r="DN51" s="18">
        <f t="shared" si="152"/>
        <v>0.20675291936797657</v>
      </c>
      <c r="DO51" s="18">
        <f t="shared" si="152"/>
        <v>0.44458118257011492</v>
      </c>
      <c r="DP51" s="18">
        <f t="shared" si="152"/>
        <v>2.4604863512544244E-2</v>
      </c>
      <c r="DQ51" s="18">
        <f t="shared" si="152"/>
        <v>1.1253109959727618E-2</v>
      </c>
      <c r="DR51" s="18">
        <f t="shared" si="152"/>
        <v>2.5360120989847197E-2</v>
      </c>
      <c r="DS51" s="18">
        <f t="shared" si="152"/>
        <v>0.14183765066340254</v>
      </c>
      <c r="DT51" s="18">
        <f t="shared" si="152"/>
        <v>0.18755189141602363</v>
      </c>
      <c r="DU51" s="18">
        <f t="shared" si="152"/>
        <v>6.1099515484565756E-2</v>
      </c>
      <c r="DV51" s="18">
        <f t="shared" si="152"/>
        <v>4.6846464434611726E-2</v>
      </c>
      <c r="DW51" s="18">
        <f t="shared" si="152"/>
        <v>3.4962426288877864E-2</v>
      </c>
      <c r="DX51" s="18">
        <f t="shared" si="152"/>
        <v>7.9949953855842784E-4</v>
      </c>
      <c r="DY51" s="18" t="e">
        <f t="shared" si="152"/>
        <v>#NUM!</v>
      </c>
      <c r="DZ51" s="18">
        <f t="shared" si="152"/>
        <v>5.440010338697795E-4</v>
      </c>
      <c r="EA51" s="18" t="e">
        <f t="shared" si="152"/>
        <v>#NUM!</v>
      </c>
      <c r="EB51" s="18" t="e">
        <f t="shared" ref="EB51:GM51" si="153">_xlfn.GAMMA.DIST(LN(EB21)-EB$32,EB$30,EB$31,TRUE)</f>
        <v>#NUM!</v>
      </c>
      <c r="EC51" s="18" t="e">
        <f t="shared" si="153"/>
        <v>#NUM!</v>
      </c>
      <c r="ED51" s="18">
        <f t="shared" si="153"/>
        <v>4.9843364156338804E-2</v>
      </c>
      <c r="EE51" s="18">
        <f t="shared" si="153"/>
        <v>0.16293012278254357</v>
      </c>
      <c r="EF51" s="18">
        <f t="shared" si="153"/>
        <v>0.44906107871958312</v>
      </c>
      <c r="EG51" s="18">
        <f t="shared" si="153"/>
        <v>0.51887425005674981</v>
      </c>
      <c r="EH51" s="18">
        <f t="shared" si="153"/>
        <v>0.50832121079629078</v>
      </c>
      <c r="EI51" s="18">
        <f t="shared" si="153"/>
        <v>0.37632843291723678</v>
      </c>
      <c r="EJ51" s="18">
        <f t="shared" si="153"/>
        <v>0.31470792913149542</v>
      </c>
      <c r="EK51" s="18">
        <f t="shared" si="153"/>
        <v>0.29050518194094621</v>
      </c>
      <c r="EL51" s="18">
        <f t="shared" si="153"/>
        <v>0.4924882367705124</v>
      </c>
      <c r="EM51" s="18">
        <f t="shared" si="153"/>
        <v>0.61076537183570057</v>
      </c>
      <c r="EN51" s="18">
        <f t="shared" si="153"/>
        <v>0.42457578685410968</v>
      </c>
      <c r="EO51" s="18">
        <f t="shared" si="153"/>
        <v>0.56705984180309232</v>
      </c>
      <c r="EP51" s="18">
        <f t="shared" si="153"/>
        <v>0.32487611204644867</v>
      </c>
      <c r="EQ51" s="18">
        <f t="shared" si="153"/>
        <v>0.77743139272259099</v>
      </c>
      <c r="ER51" s="18">
        <f t="shared" si="153"/>
        <v>0.73499544598053546</v>
      </c>
      <c r="ES51" s="18">
        <f t="shared" si="153"/>
        <v>0.51463316713744622</v>
      </c>
      <c r="ET51" s="18">
        <f t="shared" si="153"/>
        <v>0.25931475287701589</v>
      </c>
      <c r="EU51" s="18">
        <f t="shared" si="153"/>
        <v>0.23338101059272709</v>
      </c>
      <c r="EV51" s="18">
        <f t="shared" si="153"/>
        <v>0.12622591311780251</v>
      </c>
      <c r="EW51" s="18">
        <f t="shared" si="153"/>
        <v>0.30800243722655757</v>
      </c>
      <c r="EX51" s="18">
        <f t="shared" si="153"/>
        <v>9.1922155942295823E-3</v>
      </c>
      <c r="EY51" s="18">
        <f t="shared" si="153"/>
        <v>0.23208599739904512</v>
      </c>
      <c r="EZ51" s="18">
        <f t="shared" si="153"/>
        <v>0.1990679419600839</v>
      </c>
      <c r="FA51" s="18">
        <f t="shared" si="153"/>
        <v>7.9686857758387755E-2</v>
      </c>
      <c r="FB51" s="18">
        <f t="shared" si="153"/>
        <v>0.24024656876598943</v>
      </c>
      <c r="FC51" s="18">
        <f t="shared" si="153"/>
        <v>0.27174226084467473</v>
      </c>
      <c r="FD51" s="18">
        <f t="shared" si="153"/>
        <v>0.28481587156229266</v>
      </c>
      <c r="FE51" s="18">
        <f t="shared" si="153"/>
        <v>0.31266717052848914</v>
      </c>
      <c r="FF51" s="18">
        <f t="shared" si="153"/>
        <v>5.6826302360182337E-2</v>
      </c>
      <c r="FG51" s="18">
        <f t="shared" si="153"/>
        <v>0.30126464806255698</v>
      </c>
      <c r="FH51" s="18">
        <f t="shared" si="153"/>
        <v>0.40923064648421686</v>
      </c>
      <c r="FI51" s="18">
        <f t="shared" si="153"/>
        <v>0.67955174420044617</v>
      </c>
      <c r="FJ51" s="18">
        <f t="shared" si="153"/>
        <v>0.14794036995865351</v>
      </c>
      <c r="FK51" s="18" t="e">
        <f t="shared" si="153"/>
        <v>#NUM!</v>
      </c>
      <c r="FL51" s="18">
        <f t="shared" si="153"/>
        <v>0.177739927355543</v>
      </c>
      <c r="FM51" s="18">
        <f t="shared" si="153"/>
        <v>1.6586553546131765E-2</v>
      </c>
      <c r="FN51" s="18">
        <f t="shared" si="153"/>
        <v>0.19827675632859007</v>
      </c>
      <c r="FO51" s="18">
        <f t="shared" si="153"/>
        <v>0.43577696051706777</v>
      </c>
      <c r="FP51" s="18">
        <f t="shared" si="153"/>
        <v>0.26084414232024106</v>
      </c>
      <c r="FQ51" s="18">
        <f t="shared" si="153"/>
        <v>6.355521570103706E-2</v>
      </c>
      <c r="FR51" s="18">
        <f t="shared" si="153"/>
        <v>4.7080633099636476E-2</v>
      </c>
      <c r="FS51" s="18">
        <f t="shared" si="153"/>
        <v>3.9665504709100491E-2</v>
      </c>
      <c r="FT51" s="18">
        <f t="shared" si="153"/>
        <v>6.1304761790315049E-2</v>
      </c>
      <c r="FU51" s="18">
        <f t="shared" si="153"/>
        <v>2.7721130374307214E-2</v>
      </c>
      <c r="FV51" s="18">
        <f t="shared" si="153"/>
        <v>1.3957660802948888E-4</v>
      </c>
      <c r="FW51" s="18">
        <f t="shared" si="153"/>
        <v>1.3023016727795831E-4</v>
      </c>
      <c r="FX51" s="18" t="e">
        <f t="shared" si="153"/>
        <v>#NUM!</v>
      </c>
      <c r="FY51" s="18" t="e">
        <f t="shared" si="153"/>
        <v>#NUM!</v>
      </c>
      <c r="FZ51" s="18" t="e">
        <f t="shared" si="153"/>
        <v>#NUM!</v>
      </c>
      <c r="GA51" s="18">
        <f t="shared" si="153"/>
        <v>0.42775765517644287</v>
      </c>
      <c r="GB51" s="18">
        <f t="shared" si="153"/>
        <v>0.52353877920622893</v>
      </c>
      <c r="GC51" s="18">
        <f t="shared" si="153"/>
        <v>0.48835738944798945</v>
      </c>
      <c r="GD51" s="18">
        <f t="shared" si="153"/>
        <v>5.8902601357195203E-2</v>
      </c>
      <c r="GE51" s="18">
        <f t="shared" si="153"/>
        <v>0.18781755201287778</v>
      </c>
      <c r="GF51" s="18">
        <f t="shared" si="153"/>
        <v>0.23923077287646</v>
      </c>
      <c r="GG51" s="18">
        <f t="shared" si="153"/>
        <v>0.19283092395418314</v>
      </c>
      <c r="GH51" s="18">
        <f t="shared" si="153"/>
        <v>0.31241525984747898</v>
      </c>
      <c r="GI51" s="18">
        <f t="shared" si="153"/>
        <v>0.54696490111395946</v>
      </c>
      <c r="GJ51" s="18">
        <f t="shared" si="153"/>
        <v>0.63585165784398778</v>
      </c>
      <c r="GK51" s="18">
        <f t="shared" si="153"/>
        <v>0.76719429585457366</v>
      </c>
      <c r="GL51" s="18">
        <f t="shared" si="153"/>
        <v>0.73993984795194123</v>
      </c>
      <c r="GM51" s="18">
        <f t="shared" si="153"/>
        <v>0.75283461399887897</v>
      </c>
      <c r="GN51" s="18">
        <f t="shared" ref="GN51:IY51" si="154">_xlfn.GAMMA.DIST(LN(GN21)-GN$32,GN$30,GN$31,TRUE)</f>
        <v>0.67190290581548162</v>
      </c>
      <c r="GO51" s="18">
        <f t="shared" si="154"/>
        <v>0.46887626187888215</v>
      </c>
      <c r="GP51" s="18">
        <f t="shared" si="154"/>
        <v>0.74097878047638188</v>
      </c>
      <c r="GQ51" s="18">
        <f t="shared" si="154"/>
        <v>0.74094358315905873</v>
      </c>
      <c r="GR51" s="18">
        <f t="shared" si="154"/>
        <v>0.28421903983989977</v>
      </c>
      <c r="GS51" s="18">
        <f t="shared" si="154"/>
        <v>0.11863802550013273</v>
      </c>
      <c r="GT51" s="18">
        <f t="shared" si="154"/>
        <v>0.2511972111790951</v>
      </c>
      <c r="GU51" s="18">
        <f t="shared" si="154"/>
        <v>1.4497693363487192E-2</v>
      </c>
      <c r="GV51" s="18">
        <f t="shared" si="154"/>
        <v>2.3816274013774476E-2</v>
      </c>
      <c r="GW51" s="18">
        <f t="shared" si="154"/>
        <v>0.16665287956984853</v>
      </c>
      <c r="GX51" s="18">
        <f t="shared" si="154"/>
        <v>0.11573086516012961</v>
      </c>
      <c r="GY51" s="18">
        <f t="shared" si="154"/>
        <v>5.9262545096957088E-2</v>
      </c>
      <c r="GZ51" s="18">
        <f t="shared" si="154"/>
        <v>3.4480882062041231E-2</v>
      </c>
      <c r="HA51" s="18">
        <f t="shared" si="154"/>
        <v>3.8201699711268494E-2</v>
      </c>
      <c r="HB51" s="18">
        <f t="shared" si="154"/>
        <v>1.3792471876831476E-2</v>
      </c>
      <c r="HC51" s="18">
        <f t="shared" si="154"/>
        <v>0.12830546311690827</v>
      </c>
      <c r="HD51" s="18">
        <f t="shared" si="154"/>
        <v>0.59859426094565549</v>
      </c>
      <c r="HE51" s="18">
        <f t="shared" si="154"/>
        <v>0.21896375610293878</v>
      </c>
      <c r="HF51" s="18">
        <f t="shared" si="154"/>
        <v>0.55088013568171523</v>
      </c>
      <c r="HG51" s="18">
        <f t="shared" si="154"/>
        <v>0.3783454954851071</v>
      </c>
      <c r="HH51" s="18">
        <f t="shared" si="154"/>
        <v>4.2538056190650576E-2</v>
      </c>
      <c r="HI51" s="18">
        <f t="shared" si="154"/>
        <v>0.22174444655150483</v>
      </c>
      <c r="HJ51" s="18">
        <f t="shared" si="154"/>
        <v>0.20030024951234793</v>
      </c>
      <c r="HK51" s="18">
        <f t="shared" si="154"/>
        <v>0.20554397073636724</v>
      </c>
      <c r="HL51" s="18">
        <f t="shared" si="154"/>
        <v>0.91940055875649884</v>
      </c>
      <c r="HM51" s="18">
        <f t="shared" si="154"/>
        <v>0.86909697440123379</v>
      </c>
      <c r="HN51" s="18">
        <f t="shared" si="154"/>
        <v>0.76739896643195737</v>
      </c>
      <c r="HO51" s="18">
        <f t="shared" si="154"/>
        <v>0.12857474649351452</v>
      </c>
      <c r="HP51" s="18">
        <f t="shared" si="154"/>
        <v>6.8416263994351741E-3</v>
      </c>
      <c r="HQ51" s="18">
        <f t="shared" si="154"/>
        <v>2.7031340109091223E-2</v>
      </c>
      <c r="HR51" s="18">
        <f t="shared" si="154"/>
        <v>1.8371149279012036E-2</v>
      </c>
      <c r="HS51" s="18">
        <f t="shared" si="154"/>
        <v>1.8390718134291221E-2</v>
      </c>
      <c r="HT51" s="18">
        <f t="shared" si="154"/>
        <v>1.3116915687863795E-2</v>
      </c>
      <c r="HU51" s="18" t="e">
        <f t="shared" si="154"/>
        <v>#NUM!</v>
      </c>
      <c r="HV51" s="18">
        <f t="shared" si="154"/>
        <v>0.2333919319079753</v>
      </c>
      <c r="HW51" s="18">
        <f t="shared" si="154"/>
        <v>0.21579543378576835</v>
      </c>
      <c r="HX51" s="18">
        <f t="shared" si="154"/>
        <v>0.28552713400545476</v>
      </c>
      <c r="HY51" s="18">
        <f t="shared" si="154"/>
        <v>0.19878824948777993</v>
      </c>
      <c r="HZ51" s="18">
        <f t="shared" si="154"/>
        <v>0.34301067303689958</v>
      </c>
      <c r="IA51" s="18">
        <f t="shared" si="154"/>
        <v>0.27017586272345112</v>
      </c>
      <c r="IB51" s="18">
        <f t="shared" si="154"/>
        <v>0.35018902156139964</v>
      </c>
      <c r="IC51" s="18">
        <f t="shared" si="154"/>
        <v>0.24845692540360173</v>
      </c>
      <c r="ID51" s="18">
        <f t="shared" si="154"/>
        <v>0.45018935561749124</v>
      </c>
      <c r="IE51" s="18">
        <f t="shared" si="154"/>
        <v>0.48722671057516637</v>
      </c>
      <c r="IF51" s="18">
        <f t="shared" si="154"/>
        <v>0.64448874079413954</v>
      </c>
      <c r="IG51" s="18">
        <f t="shared" si="154"/>
        <v>0.5746281933569356</v>
      </c>
      <c r="IH51" s="18">
        <f t="shared" si="154"/>
        <v>0.75309330114566309</v>
      </c>
      <c r="II51" s="18">
        <f t="shared" si="154"/>
        <v>0.22249870078466424</v>
      </c>
      <c r="IJ51" s="18">
        <f t="shared" si="154"/>
        <v>0.16397444815271117</v>
      </c>
      <c r="IK51" s="18">
        <f t="shared" si="154"/>
        <v>0.16322455240957287</v>
      </c>
      <c r="IL51" s="18">
        <f t="shared" si="154"/>
        <v>5.105422426839451E-2</v>
      </c>
      <c r="IM51" s="18">
        <f t="shared" si="154"/>
        <v>2.6008168770149269E-2</v>
      </c>
      <c r="IN51" s="18">
        <f t="shared" si="154"/>
        <v>6.2049852257680879E-4</v>
      </c>
      <c r="IO51" s="18">
        <f t="shared" si="154"/>
        <v>8.2354155550126637E-2</v>
      </c>
      <c r="IP51" s="18">
        <f t="shared" si="154"/>
        <v>0.18189971422710594</v>
      </c>
      <c r="IQ51" s="18">
        <f t="shared" si="154"/>
        <v>0.35956225042595485</v>
      </c>
      <c r="IR51" s="18">
        <f t="shared" si="154"/>
        <v>0.64183702360610828</v>
      </c>
      <c r="IS51" s="18">
        <f t="shared" si="154"/>
        <v>0.54592840704997614</v>
      </c>
      <c r="IT51" s="18">
        <f t="shared" si="154"/>
        <v>0.63388264536968264</v>
      </c>
      <c r="IU51" s="18">
        <f t="shared" si="154"/>
        <v>0.62875587047377679</v>
      </c>
      <c r="IV51" s="18">
        <f t="shared" si="154"/>
        <v>0.82751434850790151</v>
      </c>
      <c r="IW51" s="18">
        <f t="shared" si="154"/>
        <v>0.73853444473354402</v>
      </c>
      <c r="IX51" s="18">
        <f t="shared" si="154"/>
        <v>0.29105819067272432</v>
      </c>
      <c r="IY51" s="18">
        <f t="shared" si="154"/>
        <v>0.31680196184586318</v>
      </c>
      <c r="IZ51" s="18">
        <f t="shared" ref="IZ51:LK51" si="155">_xlfn.GAMMA.DIST(LN(IZ21)-IZ$32,IZ$30,IZ$31,TRUE)</f>
        <v>0.38624778519011138</v>
      </c>
      <c r="JA51" s="18">
        <f t="shared" si="155"/>
        <v>0.67935051477670516</v>
      </c>
      <c r="JB51" s="18">
        <f t="shared" si="155"/>
        <v>0.4555881897083971</v>
      </c>
      <c r="JC51" s="18">
        <f t="shared" si="155"/>
        <v>0.4144652987757001</v>
      </c>
      <c r="JD51" s="18">
        <f t="shared" si="155"/>
        <v>3.9873634856371236E-2</v>
      </c>
      <c r="JE51" s="18">
        <f t="shared" si="155"/>
        <v>5.9388566381273259E-4</v>
      </c>
      <c r="JF51" s="18">
        <f t="shared" si="155"/>
        <v>7.2320293933089081E-3</v>
      </c>
      <c r="JG51" s="18">
        <f t="shared" si="155"/>
        <v>5.5529760363646477E-4</v>
      </c>
      <c r="JH51" s="18">
        <f t="shared" si="155"/>
        <v>8.7916327691574918E-3</v>
      </c>
      <c r="JI51" s="18">
        <f t="shared" si="155"/>
        <v>1.1563840695469769E-2</v>
      </c>
      <c r="JJ51" s="18">
        <f t="shared" si="155"/>
        <v>0.20818839965078187</v>
      </c>
      <c r="JK51" s="18">
        <f t="shared" si="155"/>
        <v>0.25792558046379516</v>
      </c>
      <c r="JL51" s="18">
        <f t="shared" si="155"/>
        <v>0.42786688077405705</v>
      </c>
      <c r="JM51" s="18">
        <f t="shared" si="155"/>
        <v>0.86954490275594531</v>
      </c>
      <c r="JN51" s="18">
        <f t="shared" si="155"/>
        <v>0.60217093531425447</v>
      </c>
      <c r="JO51" s="18">
        <f t="shared" si="155"/>
        <v>0.71244343211344252</v>
      </c>
      <c r="JP51" s="18">
        <f t="shared" si="155"/>
        <v>0.66278962846691025</v>
      </c>
      <c r="JQ51" s="18">
        <f t="shared" si="155"/>
        <v>0.61532673255401038</v>
      </c>
      <c r="JR51" s="18">
        <f t="shared" si="155"/>
        <v>0.39135940943440528</v>
      </c>
      <c r="JS51" s="18">
        <f t="shared" si="155"/>
        <v>0.48546068661037034</v>
      </c>
      <c r="JT51" s="18">
        <f t="shared" si="155"/>
        <v>0.30416423586775071</v>
      </c>
      <c r="JU51" s="18">
        <f t="shared" si="155"/>
        <v>0.22413983376876248</v>
      </c>
      <c r="JV51" s="18">
        <f t="shared" si="155"/>
        <v>0.39283138213411806</v>
      </c>
      <c r="JW51" s="18">
        <f t="shared" si="155"/>
        <v>0.65085523992447536</v>
      </c>
      <c r="JX51" s="18">
        <f t="shared" si="155"/>
        <v>0.87572642471348006</v>
      </c>
      <c r="JY51" s="18">
        <f t="shared" si="155"/>
        <v>0.7188486625354289</v>
      </c>
      <c r="JZ51" s="18">
        <f t="shared" si="155"/>
        <v>0.75509321408478824</v>
      </c>
      <c r="KA51" s="18">
        <f t="shared" si="155"/>
        <v>0.42862331627051414</v>
      </c>
      <c r="KB51" s="18">
        <f t="shared" si="155"/>
        <v>9.9019358254303733E-2</v>
      </c>
      <c r="KC51" s="18">
        <f t="shared" si="155"/>
        <v>0.14874691652972805</v>
      </c>
      <c r="KD51" s="18">
        <f t="shared" si="155"/>
        <v>0.2321722761703468</v>
      </c>
      <c r="KE51" s="18">
        <f t="shared" si="155"/>
        <v>0.56402890466448141</v>
      </c>
      <c r="KF51" s="18">
        <f t="shared" si="155"/>
        <v>0.92483572969319106</v>
      </c>
      <c r="KG51" s="18">
        <f t="shared" si="155"/>
        <v>0.9549079680506416</v>
      </c>
      <c r="KH51" s="18">
        <f t="shared" si="155"/>
        <v>0.89957656857352797</v>
      </c>
      <c r="KI51" s="18">
        <f t="shared" si="155"/>
        <v>0.14829518360242716</v>
      </c>
      <c r="KJ51" s="18" t="e">
        <f t="shared" si="155"/>
        <v>#NUM!</v>
      </c>
      <c r="KK51" s="18" t="e">
        <f t="shared" si="155"/>
        <v>#NUM!</v>
      </c>
      <c r="KL51" s="18">
        <f t="shared" si="155"/>
        <v>1.5833778982117391E-2</v>
      </c>
      <c r="KM51" s="18">
        <f t="shared" si="155"/>
        <v>4.9723422878268468E-3</v>
      </c>
      <c r="KN51" s="18">
        <f t="shared" si="155"/>
        <v>3.0221074121211906E-2</v>
      </c>
      <c r="KO51" s="18">
        <f t="shared" si="155"/>
        <v>0.46016022967429043</v>
      </c>
      <c r="KP51" s="18">
        <f t="shared" si="155"/>
        <v>0.62398798784652021</v>
      </c>
      <c r="KQ51" s="18">
        <f t="shared" si="155"/>
        <v>0.20133474534753032</v>
      </c>
      <c r="KR51" s="18">
        <f t="shared" si="155"/>
        <v>0.45866613118357791</v>
      </c>
      <c r="KS51" s="18">
        <f t="shared" si="155"/>
        <v>0.68880556452126973</v>
      </c>
      <c r="KT51" s="18">
        <f t="shared" si="155"/>
        <v>0.62126477839912053</v>
      </c>
      <c r="KU51" s="18">
        <f t="shared" si="155"/>
        <v>0.81213070038777579</v>
      </c>
      <c r="KV51" s="18">
        <f t="shared" si="155"/>
        <v>0.97359190503862969</v>
      </c>
      <c r="KW51" s="18">
        <f t="shared" si="155"/>
        <v>0.91054599527040692</v>
      </c>
      <c r="KX51" s="18">
        <f t="shared" si="155"/>
        <v>0.20608983637500525</v>
      </c>
      <c r="KY51" s="18">
        <f t="shared" si="155"/>
        <v>0.14877044685884586</v>
      </c>
      <c r="KZ51" s="18">
        <f t="shared" si="155"/>
        <v>0.23143118740893498</v>
      </c>
      <c r="LA51" s="18">
        <f t="shared" si="155"/>
        <v>0.11126910643626498</v>
      </c>
      <c r="LB51" s="18">
        <f t="shared" si="155"/>
        <v>3.5477980588740583E-2</v>
      </c>
      <c r="LC51" s="18">
        <f t="shared" si="155"/>
        <v>5.9520043055363417E-2</v>
      </c>
      <c r="LD51" s="18">
        <f t="shared" si="155"/>
        <v>9.4791082032121499E-2</v>
      </c>
      <c r="LE51" s="18">
        <f t="shared" si="155"/>
        <v>0.73092453840843807</v>
      </c>
      <c r="LF51" s="18">
        <f t="shared" si="155"/>
        <v>0.85977638841539461</v>
      </c>
      <c r="LG51" s="18">
        <f t="shared" si="155"/>
        <v>0.86692586895953139</v>
      </c>
      <c r="LH51" s="18">
        <f t="shared" si="155"/>
        <v>0.25119367077149884</v>
      </c>
      <c r="LI51" s="18">
        <f t="shared" si="155"/>
        <v>2.1381631733361668E-3</v>
      </c>
      <c r="LJ51" s="18">
        <f t="shared" si="155"/>
        <v>0.21124866481057047</v>
      </c>
      <c r="LK51" s="18">
        <f t="shared" si="155"/>
        <v>0.68543192073913528</v>
      </c>
      <c r="LL51" s="18">
        <f t="shared" ref="LL51:LW51" si="156">_xlfn.GAMMA.DIST(LN(LL21)-LL$32,LL$30,LL$31,TRUE)</f>
        <v>0.61683207091027681</v>
      </c>
      <c r="LM51" s="18">
        <f t="shared" si="156"/>
        <v>0.37624626241904002</v>
      </c>
      <c r="LN51" s="18">
        <f t="shared" si="156"/>
        <v>5.2719783535945565E-2</v>
      </c>
      <c r="LO51" s="18">
        <f t="shared" si="156"/>
        <v>0.5088520550589829</v>
      </c>
      <c r="LP51" s="18">
        <f t="shared" si="156"/>
        <v>0.23754813574467246</v>
      </c>
      <c r="LQ51" s="18">
        <f t="shared" si="156"/>
        <v>0.18172726751612198</v>
      </c>
      <c r="LR51" s="18">
        <f t="shared" si="156"/>
        <v>8.0165935656144979E-2</v>
      </c>
      <c r="LS51" s="18">
        <f t="shared" si="156"/>
        <v>0.24435098884021222</v>
      </c>
      <c r="LT51" s="18">
        <f t="shared" si="156"/>
        <v>0.70714659026957849</v>
      </c>
      <c r="LU51" s="18">
        <f t="shared" si="156"/>
        <v>0.15177908683533903</v>
      </c>
      <c r="LV51" s="18">
        <f t="shared" si="156"/>
        <v>0.38294129407350275</v>
      </c>
      <c r="LW51" s="16">
        <f t="shared" si="156"/>
        <v>0.25816065646029285</v>
      </c>
    </row>
    <row r="52" spans="1:335" x14ac:dyDescent="0.3">
      <c r="A52" s="15">
        <v>2019</v>
      </c>
      <c r="B52" s="18">
        <f t="shared" si="42"/>
        <v>0.11234366080572938</v>
      </c>
      <c r="C52" s="18">
        <f t="shared" si="42"/>
        <v>0.33714200955335549</v>
      </c>
      <c r="D52" s="18">
        <f t="shared" ref="D52:BO52" si="157">_xlfn.GAMMA.DIST(LN(D22)-D$32,D$30,D$31,TRUE)</f>
        <v>0.77765771772877523</v>
      </c>
      <c r="E52" s="18">
        <f t="shared" si="157"/>
        <v>0.26564130293367799</v>
      </c>
      <c r="F52" s="18">
        <f t="shared" si="157"/>
        <v>0.87664834068273023</v>
      </c>
      <c r="G52" s="18">
        <f t="shared" si="157"/>
        <v>8.6265383758930725E-2</v>
      </c>
      <c r="H52" s="18">
        <f t="shared" si="157"/>
        <v>0.78255818925164422</v>
      </c>
      <c r="I52" s="18">
        <f t="shared" si="157"/>
        <v>0.92746802903962555</v>
      </c>
      <c r="J52" s="18">
        <f t="shared" si="157"/>
        <v>0.32643492681481273</v>
      </c>
      <c r="K52" s="18">
        <f t="shared" si="157"/>
        <v>0.87683506342510276</v>
      </c>
      <c r="L52" s="18">
        <f t="shared" si="157"/>
        <v>0.90997381933546206</v>
      </c>
      <c r="M52" s="18">
        <f t="shared" si="157"/>
        <v>0.92454971371255512</v>
      </c>
      <c r="N52" s="18">
        <f t="shared" si="157"/>
        <v>0.63351492964916023</v>
      </c>
      <c r="O52" s="18">
        <f t="shared" si="157"/>
        <v>0.35461033040185008</v>
      </c>
      <c r="P52" s="18">
        <f t="shared" si="157"/>
        <v>0.44961566025187666</v>
      </c>
      <c r="Q52" s="18">
        <f t="shared" si="157"/>
        <v>0.41189994644583827</v>
      </c>
      <c r="R52" s="18">
        <f t="shared" si="157"/>
        <v>0.29390642279652934</v>
      </c>
      <c r="S52" s="18">
        <f t="shared" si="157"/>
        <v>0.5059185789925309</v>
      </c>
      <c r="T52" s="18">
        <f t="shared" si="157"/>
        <v>0.53142843284684504</v>
      </c>
      <c r="U52" s="18">
        <f t="shared" si="157"/>
        <v>0.51041741276229147</v>
      </c>
      <c r="V52" s="18">
        <f t="shared" si="157"/>
        <v>0.38213866082050474</v>
      </c>
      <c r="W52" s="18">
        <f t="shared" si="157"/>
        <v>0.18569889868639886</v>
      </c>
      <c r="X52" s="18">
        <f t="shared" si="157"/>
        <v>0.1649376253495706</v>
      </c>
      <c r="Y52" s="18">
        <f t="shared" si="157"/>
        <v>0.64657029946979838</v>
      </c>
      <c r="Z52" s="18">
        <f t="shared" si="157"/>
        <v>0.48540464173150832</v>
      </c>
      <c r="AA52" s="18">
        <f t="shared" si="157"/>
        <v>0.46534233127388541</v>
      </c>
      <c r="AB52" s="18">
        <f t="shared" si="157"/>
        <v>0.57742680320257711</v>
      </c>
      <c r="AC52" s="18">
        <f t="shared" si="157"/>
        <v>0.58341674782778208</v>
      </c>
      <c r="AD52" s="18">
        <f t="shared" si="157"/>
        <v>0.25643926170118553</v>
      </c>
      <c r="AE52" s="18">
        <f t="shared" si="157"/>
        <v>0.14487299832873071</v>
      </c>
      <c r="AF52" s="18">
        <f t="shared" si="157"/>
        <v>0.26767672706966705</v>
      </c>
      <c r="AG52" s="18">
        <f t="shared" si="157"/>
        <v>0.61266308249646584</v>
      </c>
      <c r="AH52" s="18">
        <f t="shared" si="157"/>
        <v>0.7966253396236862</v>
      </c>
      <c r="AI52" s="18">
        <f t="shared" si="157"/>
        <v>0.49552211976618504</v>
      </c>
      <c r="AJ52" s="18">
        <f t="shared" si="157"/>
        <v>0.67999394877939379</v>
      </c>
      <c r="AK52" s="18">
        <f t="shared" si="157"/>
        <v>0.35919086777282039</v>
      </c>
      <c r="AL52" s="18">
        <f t="shared" si="157"/>
        <v>0.7739769134014155</v>
      </c>
      <c r="AM52" s="18">
        <f t="shared" si="157"/>
        <v>0.29164352194756932</v>
      </c>
      <c r="AN52" s="18">
        <f t="shared" si="157"/>
        <v>0.25153909614944564</v>
      </c>
      <c r="AO52" s="18">
        <f t="shared" si="157"/>
        <v>0.53538926283682298</v>
      </c>
      <c r="AP52" s="18">
        <f t="shared" si="157"/>
        <v>0.28482128172891263</v>
      </c>
      <c r="AQ52" s="18">
        <f t="shared" si="157"/>
        <v>0.32502309445832467</v>
      </c>
      <c r="AR52" s="18">
        <f t="shared" si="157"/>
        <v>0.35410049186715448</v>
      </c>
      <c r="AS52" s="18">
        <f t="shared" si="157"/>
        <v>0.33204374911069306</v>
      </c>
      <c r="AT52" s="18">
        <f t="shared" si="157"/>
        <v>0.61615539089509208</v>
      </c>
      <c r="AU52" s="18">
        <f t="shared" si="157"/>
        <v>0.50897863409717437</v>
      </c>
      <c r="AV52" s="18">
        <f t="shared" si="157"/>
        <v>0.75826290296464327</v>
      </c>
      <c r="AW52" s="18">
        <f t="shared" si="157"/>
        <v>0.91785640640629129</v>
      </c>
      <c r="AX52" s="18">
        <f t="shared" si="157"/>
        <v>0.71336007452712535</v>
      </c>
      <c r="AY52" s="18">
        <f t="shared" si="157"/>
        <v>0.44288595662152419</v>
      </c>
      <c r="AZ52" s="18">
        <f t="shared" si="157"/>
        <v>0.25855363716346319</v>
      </c>
      <c r="BA52" s="18">
        <f t="shared" si="157"/>
        <v>0.48348383952810936</v>
      </c>
      <c r="BB52" s="18">
        <f t="shared" si="157"/>
        <v>0.4222828037102917</v>
      </c>
      <c r="BC52" s="18">
        <f t="shared" si="157"/>
        <v>0.34918566975775661</v>
      </c>
      <c r="BD52" s="18">
        <f t="shared" si="157"/>
        <v>5.3727464111273902E-2</v>
      </c>
      <c r="BE52" s="18">
        <f t="shared" si="157"/>
        <v>8.9695503528149492E-2</v>
      </c>
      <c r="BF52" s="18">
        <f t="shared" si="157"/>
        <v>0.47991160008481287</v>
      </c>
      <c r="BG52" s="18">
        <f t="shared" si="157"/>
        <v>0.32208089386393318</v>
      </c>
      <c r="BH52" s="18">
        <f t="shared" si="157"/>
        <v>0.41019408929920065</v>
      </c>
      <c r="BI52" s="18">
        <f t="shared" si="157"/>
        <v>0.43590167506317556</v>
      </c>
      <c r="BJ52" s="18">
        <f t="shared" si="157"/>
        <v>0.19881620055573429</v>
      </c>
      <c r="BK52" s="18">
        <f t="shared" si="157"/>
        <v>0.26618272176070173</v>
      </c>
      <c r="BL52" s="18">
        <f t="shared" si="157"/>
        <v>0.80638522165846882</v>
      </c>
      <c r="BM52" s="18">
        <f t="shared" si="157"/>
        <v>0.5561989709761348</v>
      </c>
      <c r="BN52" s="18">
        <f t="shared" si="157"/>
        <v>0.58219495802741039</v>
      </c>
      <c r="BO52" s="18">
        <f t="shared" si="157"/>
        <v>0.53348234283309526</v>
      </c>
      <c r="BP52" s="18">
        <f t="shared" ref="BP52:EA52" si="158">_xlfn.GAMMA.DIST(LN(BP22)-BP$32,BP$30,BP$31,TRUE)</f>
        <v>0.46570942898135598</v>
      </c>
      <c r="BQ52" s="18">
        <f t="shared" si="158"/>
        <v>0.20382973160347953</v>
      </c>
      <c r="BR52" s="18">
        <f t="shared" si="158"/>
        <v>0.41140490069206309</v>
      </c>
      <c r="BS52" s="18">
        <f t="shared" si="158"/>
        <v>0.56535073746110875</v>
      </c>
      <c r="BT52" s="18">
        <f t="shared" si="158"/>
        <v>0.77033001155966707</v>
      </c>
      <c r="BU52" s="18">
        <f t="shared" si="158"/>
        <v>0.81263588554115518</v>
      </c>
      <c r="BV52" s="18">
        <f t="shared" si="158"/>
        <v>0.75749946556295578</v>
      </c>
      <c r="BW52" s="18">
        <f t="shared" si="158"/>
        <v>0.85609022064781093</v>
      </c>
      <c r="BX52" s="18">
        <f t="shared" si="158"/>
        <v>0.81089552442100643</v>
      </c>
      <c r="BY52" s="18">
        <f t="shared" si="158"/>
        <v>0.71870473176324767</v>
      </c>
      <c r="BZ52" s="18">
        <f t="shared" si="158"/>
        <v>0.65145317681575166</v>
      </c>
      <c r="CA52" s="18">
        <f t="shared" si="158"/>
        <v>0.15445202645193934</v>
      </c>
      <c r="CB52" s="18">
        <f t="shared" si="158"/>
        <v>0.41782363838032777</v>
      </c>
      <c r="CC52" s="18">
        <f t="shared" si="158"/>
        <v>0.62396178321617912</v>
      </c>
      <c r="CD52" s="18">
        <f t="shared" si="158"/>
        <v>0.70002452288223505</v>
      </c>
      <c r="CE52" s="18">
        <f t="shared" si="158"/>
        <v>0.5877577811908985</v>
      </c>
      <c r="CF52" s="18">
        <f t="shared" si="158"/>
        <v>0.55564992341813568</v>
      </c>
      <c r="CG52" s="18">
        <f t="shared" si="158"/>
        <v>0.23564395132476296</v>
      </c>
      <c r="CH52" s="18">
        <f t="shared" si="158"/>
        <v>0.71974127898837348</v>
      </c>
      <c r="CI52" s="18">
        <f t="shared" si="158"/>
        <v>0.85196942878424875</v>
      </c>
      <c r="CJ52" s="18">
        <f t="shared" si="158"/>
        <v>0.88464338498524808</v>
      </c>
      <c r="CK52" s="18">
        <f t="shared" si="158"/>
        <v>0.66869099258219311</v>
      </c>
      <c r="CL52" s="18">
        <f t="shared" si="158"/>
        <v>0.65918343274632241</v>
      </c>
      <c r="CM52" s="18">
        <f t="shared" si="158"/>
        <v>0.42004174442521164</v>
      </c>
      <c r="CN52" s="18">
        <f t="shared" si="158"/>
        <v>0.50008681280159584</v>
      </c>
      <c r="CO52" s="18">
        <f t="shared" si="158"/>
        <v>0.32747399094658569</v>
      </c>
      <c r="CP52" s="18">
        <f t="shared" si="158"/>
        <v>0.12754490674941821</v>
      </c>
      <c r="CQ52" s="18">
        <f t="shared" si="158"/>
        <v>0.31351634144518115</v>
      </c>
      <c r="CR52" s="18">
        <f t="shared" si="158"/>
        <v>0.39258258140938673</v>
      </c>
      <c r="CS52" s="18">
        <f t="shared" si="158"/>
        <v>0.51779058117765453</v>
      </c>
      <c r="CT52" s="18">
        <f t="shared" si="158"/>
        <v>7.7677335100611394E-2</v>
      </c>
      <c r="CU52" s="18">
        <f t="shared" si="158"/>
        <v>0.1611089216580234</v>
      </c>
      <c r="CV52" s="18">
        <f t="shared" si="158"/>
        <v>0.66459130233004804</v>
      </c>
      <c r="CW52" s="18">
        <f t="shared" si="158"/>
        <v>0.78597989804741442</v>
      </c>
      <c r="CX52" s="18">
        <f t="shared" si="158"/>
        <v>0.49506517532977218</v>
      </c>
      <c r="CY52" s="18">
        <f t="shared" si="158"/>
        <v>0.20092161167540434</v>
      </c>
      <c r="CZ52" s="18">
        <f t="shared" si="158"/>
        <v>0.13386916186144071</v>
      </c>
      <c r="DA52" s="18">
        <f t="shared" si="158"/>
        <v>0.24793434700627981</v>
      </c>
      <c r="DB52" s="18">
        <f t="shared" si="158"/>
        <v>0.37003817070224143</v>
      </c>
      <c r="DC52" s="18">
        <f t="shared" si="158"/>
        <v>0.63669685890083527</v>
      </c>
      <c r="DD52" s="18">
        <f t="shared" si="158"/>
        <v>0.57274666007934694</v>
      </c>
      <c r="DE52" s="18">
        <f t="shared" si="158"/>
        <v>0.67896626371731317</v>
      </c>
      <c r="DF52" s="18">
        <f t="shared" si="158"/>
        <v>0.59676329237755454</v>
      </c>
      <c r="DG52" s="18">
        <f t="shared" si="158"/>
        <v>0.57774894407705657</v>
      </c>
      <c r="DH52" s="18">
        <f t="shared" si="158"/>
        <v>0.52852420386031951</v>
      </c>
      <c r="DI52" s="18">
        <f t="shared" si="158"/>
        <v>0.57156847267209632</v>
      </c>
      <c r="DJ52" s="18">
        <f t="shared" si="158"/>
        <v>0.41739067452820755</v>
      </c>
      <c r="DK52" s="18">
        <f t="shared" si="158"/>
        <v>0.32212894431084399</v>
      </c>
      <c r="DL52" s="18">
        <f t="shared" si="158"/>
        <v>0.18829091141796994</v>
      </c>
      <c r="DM52" s="18">
        <f t="shared" si="158"/>
        <v>0.59785171677895665</v>
      </c>
      <c r="DN52" s="18">
        <f t="shared" si="158"/>
        <v>0.72896140609498006</v>
      </c>
      <c r="DO52" s="18">
        <f t="shared" si="158"/>
        <v>0.81554685776243008</v>
      </c>
      <c r="DP52" s="18">
        <f t="shared" si="158"/>
        <v>0.39252793166718275</v>
      </c>
      <c r="DQ52" s="18">
        <f t="shared" si="158"/>
        <v>0.64389367385047636</v>
      </c>
      <c r="DR52" s="18">
        <f t="shared" si="158"/>
        <v>4.3296618230055532E-2</v>
      </c>
      <c r="DS52" s="18">
        <f t="shared" si="158"/>
        <v>0.48169903168344796</v>
      </c>
      <c r="DT52" s="18">
        <f t="shared" si="158"/>
        <v>0.42056815790715524</v>
      </c>
      <c r="DU52" s="18">
        <f t="shared" si="158"/>
        <v>9.3532260033056439E-2</v>
      </c>
      <c r="DV52" s="18">
        <f t="shared" si="158"/>
        <v>0.24316640288173053</v>
      </c>
      <c r="DW52" s="18">
        <f t="shared" si="158"/>
        <v>0.51881858984976792</v>
      </c>
      <c r="DX52" s="18">
        <f t="shared" si="158"/>
        <v>0.25715427341373226</v>
      </c>
      <c r="DY52" s="18">
        <f t="shared" si="158"/>
        <v>0.20636085220067157</v>
      </c>
      <c r="DZ52" s="18">
        <f t="shared" si="158"/>
        <v>0.71987115600230145</v>
      </c>
      <c r="EA52" s="18">
        <f t="shared" si="158"/>
        <v>0.69605442256390404</v>
      </c>
      <c r="EB52" s="18">
        <f t="shared" ref="EB52:GM52" si="159">_xlfn.GAMMA.DIST(LN(EB22)-EB$32,EB$30,EB$31,TRUE)</f>
        <v>0.80159625208664564</v>
      </c>
      <c r="EC52" s="18">
        <f t="shared" si="159"/>
        <v>0.88281860977893745</v>
      </c>
      <c r="ED52" s="18">
        <f t="shared" si="159"/>
        <v>0.96517304644851343</v>
      </c>
      <c r="EE52" s="18">
        <f t="shared" si="159"/>
        <v>0.23493420603213502</v>
      </c>
      <c r="EF52" s="18">
        <f t="shared" si="159"/>
        <v>0.21303176545355901</v>
      </c>
      <c r="EG52" s="18">
        <f t="shared" si="159"/>
        <v>0.65982898246475918</v>
      </c>
      <c r="EH52" s="18">
        <f t="shared" si="159"/>
        <v>0.64438850283661642</v>
      </c>
      <c r="EI52" s="18">
        <f t="shared" si="159"/>
        <v>0.53004849609339155</v>
      </c>
      <c r="EJ52" s="18">
        <f t="shared" si="159"/>
        <v>0.32513331525639078</v>
      </c>
      <c r="EK52" s="18">
        <f t="shared" si="159"/>
        <v>0.4052219534342606</v>
      </c>
      <c r="EL52" s="18">
        <f t="shared" si="159"/>
        <v>0.32237709141501464</v>
      </c>
      <c r="EM52" s="18">
        <f t="shared" si="159"/>
        <v>0.13868549985714848</v>
      </c>
      <c r="EN52" s="18">
        <f t="shared" si="159"/>
        <v>9.8913671365769409E-2</v>
      </c>
      <c r="EO52" s="18">
        <f t="shared" si="159"/>
        <v>4.5667161779751511E-2</v>
      </c>
      <c r="EP52" s="18">
        <f t="shared" si="159"/>
        <v>0.3755137805254673</v>
      </c>
      <c r="EQ52" s="18">
        <f t="shared" si="159"/>
        <v>3.9572098956912931E-2</v>
      </c>
      <c r="ER52" s="18">
        <f t="shared" si="159"/>
        <v>0.7937443699826352</v>
      </c>
      <c r="ES52" s="18">
        <f t="shared" si="159"/>
        <v>0.74638436069739456</v>
      </c>
      <c r="ET52" s="18">
        <f t="shared" si="159"/>
        <v>0.19066272682154123</v>
      </c>
      <c r="EU52" s="18">
        <f t="shared" si="159"/>
        <v>0.14312911315254942</v>
      </c>
      <c r="EV52" s="18">
        <f t="shared" si="159"/>
        <v>0.60906927803376143</v>
      </c>
      <c r="EW52" s="18">
        <f t="shared" si="159"/>
        <v>0.41642497025881653</v>
      </c>
      <c r="EX52" s="18">
        <f t="shared" si="159"/>
        <v>0.2607459796618472</v>
      </c>
      <c r="EY52" s="18">
        <f t="shared" si="159"/>
        <v>0.66153586891259297</v>
      </c>
      <c r="EZ52" s="18">
        <f t="shared" si="159"/>
        <v>0.6967903030611482</v>
      </c>
      <c r="FA52" s="18">
        <f t="shared" si="159"/>
        <v>0.56541428183117226</v>
      </c>
      <c r="FB52" s="18">
        <f t="shared" si="159"/>
        <v>0.37051759086363051</v>
      </c>
      <c r="FC52" s="18">
        <f t="shared" si="159"/>
        <v>0.16184285617195698</v>
      </c>
      <c r="FD52" s="18">
        <f t="shared" si="159"/>
        <v>0.43164568111387847</v>
      </c>
      <c r="FE52" s="18">
        <f t="shared" si="159"/>
        <v>0.20732286539306324</v>
      </c>
      <c r="FF52" s="18">
        <f t="shared" si="159"/>
        <v>0.20565349210555739</v>
      </c>
      <c r="FG52" s="18">
        <f t="shared" si="159"/>
        <v>0.33243926275989877</v>
      </c>
      <c r="FH52" s="18">
        <f t="shared" si="159"/>
        <v>0.44639047880429478</v>
      </c>
      <c r="FI52" s="18">
        <f t="shared" si="159"/>
        <v>0.3610663011044114</v>
      </c>
      <c r="FJ52" s="18">
        <f t="shared" si="159"/>
        <v>0.27198209805779189</v>
      </c>
      <c r="FK52" s="18">
        <f t="shared" si="159"/>
        <v>0.37420417075787932</v>
      </c>
      <c r="FL52" s="18">
        <f t="shared" si="159"/>
        <v>0.10503129715913624</v>
      </c>
      <c r="FM52" s="18">
        <f t="shared" si="159"/>
        <v>0.33961817044051501</v>
      </c>
      <c r="FN52" s="18">
        <f t="shared" si="159"/>
        <v>4.7706532665101518E-2</v>
      </c>
      <c r="FO52" s="18">
        <f t="shared" si="159"/>
        <v>0.44262972226338998</v>
      </c>
      <c r="FP52" s="18">
        <f t="shared" si="159"/>
        <v>0.28174680583173206</v>
      </c>
      <c r="FQ52" s="18">
        <f t="shared" si="159"/>
        <v>0.25463647830655511</v>
      </c>
      <c r="FR52" s="18">
        <f t="shared" si="159"/>
        <v>0.5764476970772795</v>
      </c>
      <c r="FS52" s="18">
        <f t="shared" si="159"/>
        <v>0.64374520624158538</v>
      </c>
      <c r="FT52" s="18">
        <f t="shared" si="159"/>
        <v>0.82225955130870321</v>
      </c>
      <c r="FU52" s="18">
        <f t="shared" si="159"/>
        <v>0.36802350890088931</v>
      </c>
      <c r="FV52" s="18">
        <f t="shared" si="159"/>
        <v>0.15159864445167867</v>
      </c>
      <c r="FW52" s="18">
        <f t="shared" si="159"/>
        <v>0.59422700252637484</v>
      </c>
      <c r="FX52" s="18">
        <f t="shared" si="159"/>
        <v>0.56278135260325846</v>
      </c>
      <c r="FY52" s="18">
        <f t="shared" si="159"/>
        <v>0.38998249646748656</v>
      </c>
      <c r="FZ52" s="18">
        <f t="shared" si="159"/>
        <v>0.56383089565763345</v>
      </c>
      <c r="GA52" s="18">
        <f t="shared" si="159"/>
        <v>0.14532788388823084</v>
      </c>
      <c r="GB52" s="18">
        <f t="shared" si="159"/>
        <v>0.44579572479711616</v>
      </c>
      <c r="GC52" s="18">
        <f t="shared" si="159"/>
        <v>0.42242958860752028</v>
      </c>
      <c r="GD52" s="18">
        <f t="shared" si="159"/>
        <v>0.52886945138926145</v>
      </c>
      <c r="GE52" s="18">
        <f t="shared" si="159"/>
        <v>0.43919441843473706</v>
      </c>
      <c r="GF52" s="18">
        <f t="shared" si="159"/>
        <v>0.23543857981794941</v>
      </c>
      <c r="GG52" s="18">
        <f t="shared" si="159"/>
        <v>0.31511753691805178</v>
      </c>
      <c r="GH52" s="18">
        <f t="shared" si="159"/>
        <v>0.34527020715437723</v>
      </c>
      <c r="GI52" s="18">
        <f t="shared" si="159"/>
        <v>0.1893838950697119</v>
      </c>
      <c r="GJ52" s="18">
        <f t="shared" si="159"/>
        <v>0.10395760539309702</v>
      </c>
      <c r="GK52" s="18">
        <f t="shared" si="159"/>
        <v>0.24495878547472849</v>
      </c>
      <c r="GL52" s="18">
        <f t="shared" si="159"/>
        <v>0.48086348643810573</v>
      </c>
      <c r="GM52" s="18">
        <f t="shared" si="159"/>
        <v>0.65406490720698296</v>
      </c>
      <c r="GN52" s="18">
        <f t="shared" ref="GN52:IY52" si="160">_xlfn.GAMMA.DIST(LN(GN22)-GN$32,GN$30,GN$31,TRUE)</f>
        <v>0.53881513289144578</v>
      </c>
      <c r="GO52" s="18">
        <f t="shared" si="160"/>
        <v>0.19608009870086626</v>
      </c>
      <c r="GP52" s="18">
        <f t="shared" si="160"/>
        <v>0.30761555860703327</v>
      </c>
      <c r="GQ52" s="18">
        <f t="shared" si="160"/>
        <v>0.38984875425356824</v>
      </c>
      <c r="GR52" s="18">
        <f t="shared" si="160"/>
        <v>0.30457290447163166</v>
      </c>
      <c r="GS52" s="18">
        <f t="shared" si="160"/>
        <v>0.47094867605110469</v>
      </c>
      <c r="GT52" s="18">
        <f t="shared" si="160"/>
        <v>0.36357946762231769</v>
      </c>
      <c r="GU52" s="18">
        <f t="shared" si="160"/>
        <v>0.16352244788411799</v>
      </c>
      <c r="GV52" s="18">
        <f t="shared" si="160"/>
        <v>0.27172077749686335</v>
      </c>
      <c r="GW52" s="18">
        <f t="shared" si="160"/>
        <v>0.24446445979839554</v>
      </c>
      <c r="GX52" s="18">
        <f t="shared" si="160"/>
        <v>0.28030855958162437</v>
      </c>
      <c r="GY52" s="18">
        <f t="shared" si="160"/>
        <v>0.26719754547878932</v>
      </c>
      <c r="GZ52" s="18">
        <f t="shared" si="160"/>
        <v>0.37889378159686499</v>
      </c>
      <c r="HA52" s="18">
        <f t="shared" si="160"/>
        <v>0.54925963463545613</v>
      </c>
      <c r="HB52" s="18">
        <f t="shared" si="160"/>
        <v>0.31783975169571488</v>
      </c>
      <c r="HC52" s="18">
        <f t="shared" si="160"/>
        <v>0.40572670738140526</v>
      </c>
      <c r="HD52" s="18">
        <f t="shared" si="160"/>
        <v>0.17046996160020894</v>
      </c>
      <c r="HE52" s="18">
        <f t="shared" si="160"/>
        <v>0.32039896042727212</v>
      </c>
      <c r="HF52" s="18">
        <f t="shared" si="160"/>
        <v>7.4485324750325904E-2</v>
      </c>
      <c r="HG52" s="18">
        <f t="shared" si="160"/>
        <v>3.1795208077051329E-2</v>
      </c>
      <c r="HH52" s="18">
        <f t="shared" si="160"/>
        <v>0.10548229200428541</v>
      </c>
      <c r="HI52" s="18">
        <f t="shared" si="160"/>
        <v>0.17905302363473594</v>
      </c>
      <c r="HJ52" s="18">
        <f t="shared" si="160"/>
        <v>0.20662496427498026</v>
      </c>
      <c r="HK52" s="18">
        <f t="shared" si="160"/>
        <v>0.2507977539168863</v>
      </c>
      <c r="HL52" s="18">
        <f t="shared" si="160"/>
        <v>0.12964078696827802</v>
      </c>
      <c r="HM52" s="18">
        <f t="shared" si="160"/>
        <v>0.88345015248768188</v>
      </c>
      <c r="HN52" s="18">
        <f t="shared" si="160"/>
        <v>0.79815417909195419</v>
      </c>
      <c r="HO52" s="18">
        <f t="shared" si="160"/>
        <v>0.57299716085515029</v>
      </c>
      <c r="HP52" s="18">
        <f t="shared" si="160"/>
        <v>0.61949575942141333</v>
      </c>
      <c r="HQ52" s="18">
        <f t="shared" si="160"/>
        <v>0.10940496219776653</v>
      </c>
      <c r="HR52" s="18">
        <f t="shared" si="160"/>
        <v>9.1802261158326251E-2</v>
      </c>
      <c r="HS52" s="18">
        <f t="shared" si="160"/>
        <v>0.10122246163260173</v>
      </c>
      <c r="HT52" s="18">
        <f t="shared" si="160"/>
        <v>0.12322102981743248</v>
      </c>
      <c r="HU52" s="18">
        <f t="shared" si="160"/>
        <v>0.26510660951179665</v>
      </c>
      <c r="HV52" s="18">
        <f t="shared" si="160"/>
        <v>0.61115092947514482</v>
      </c>
      <c r="HW52" s="18">
        <f t="shared" si="160"/>
        <v>0.71239748932987357</v>
      </c>
      <c r="HX52" s="18">
        <f t="shared" si="160"/>
        <v>0.35902815133807803</v>
      </c>
      <c r="HY52" s="18">
        <f t="shared" si="160"/>
        <v>0.3448887098544669</v>
      </c>
      <c r="HZ52" s="18">
        <f t="shared" si="160"/>
        <v>0.22223828462374406</v>
      </c>
      <c r="IA52" s="18">
        <f t="shared" si="160"/>
        <v>6.0000788306568673E-2</v>
      </c>
      <c r="IB52" s="18">
        <f t="shared" si="160"/>
        <v>0.37493363591589934</v>
      </c>
      <c r="IC52" s="18">
        <f t="shared" si="160"/>
        <v>5.6037545461090556E-2</v>
      </c>
      <c r="ID52" s="18">
        <f t="shared" si="160"/>
        <v>0.247874864888986</v>
      </c>
      <c r="IE52" s="18">
        <f t="shared" si="160"/>
        <v>0.47239402135622161</v>
      </c>
      <c r="IF52" s="18">
        <f t="shared" si="160"/>
        <v>0.35279719119877667</v>
      </c>
      <c r="IG52" s="18">
        <f t="shared" si="160"/>
        <v>0.60311201441186291</v>
      </c>
      <c r="IH52" s="18">
        <f t="shared" si="160"/>
        <v>0.89648976184832629</v>
      </c>
      <c r="II52" s="18">
        <f t="shared" si="160"/>
        <v>0.8334486345172144</v>
      </c>
      <c r="IJ52" s="18">
        <f t="shared" si="160"/>
        <v>0.89174649622110169</v>
      </c>
      <c r="IK52" s="18">
        <f t="shared" si="160"/>
        <v>0.64434098290214703</v>
      </c>
      <c r="IL52" s="18">
        <f t="shared" si="160"/>
        <v>0.71355966547087735</v>
      </c>
      <c r="IM52" s="18">
        <f t="shared" si="160"/>
        <v>0.52165057791811331</v>
      </c>
      <c r="IN52" s="18">
        <f t="shared" si="160"/>
        <v>0.42696675029203274</v>
      </c>
      <c r="IO52" s="18">
        <f t="shared" si="160"/>
        <v>0.86152159052651633</v>
      </c>
      <c r="IP52" s="18">
        <f t="shared" si="160"/>
        <v>0.42646693471088476</v>
      </c>
      <c r="IQ52" s="18">
        <f t="shared" si="160"/>
        <v>0.2205881423988923</v>
      </c>
      <c r="IR52" s="18">
        <f t="shared" si="160"/>
        <v>0.50818340046500166</v>
      </c>
      <c r="IS52" s="18">
        <f t="shared" si="160"/>
        <v>0.27050769729237462</v>
      </c>
      <c r="IT52" s="18">
        <f t="shared" si="160"/>
        <v>7.1302636983432005E-3</v>
      </c>
      <c r="IU52" s="18">
        <f t="shared" si="160"/>
        <v>0.28806727170553348</v>
      </c>
      <c r="IV52" s="18">
        <f t="shared" si="160"/>
        <v>0.26974334169869429</v>
      </c>
      <c r="IW52" s="18">
        <f t="shared" si="160"/>
        <v>6.4530721264313529E-2</v>
      </c>
      <c r="IX52" s="18">
        <f t="shared" si="160"/>
        <v>0.11426869036371019</v>
      </c>
      <c r="IY52" s="18">
        <f t="shared" si="160"/>
        <v>0.396726821927883</v>
      </c>
      <c r="IZ52" s="18">
        <f t="shared" ref="IZ52:LK52" si="161">_xlfn.GAMMA.DIST(LN(IZ22)-IZ$32,IZ$30,IZ$31,TRUE)</f>
        <v>0.1203183810845752</v>
      </c>
      <c r="JA52" s="18">
        <f t="shared" si="161"/>
        <v>0.5955264708910748</v>
      </c>
      <c r="JB52" s="18">
        <f t="shared" si="161"/>
        <v>0.48359769416454218</v>
      </c>
      <c r="JC52" s="18">
        <f t="shared" si="161"/>
        <v>0.49757078168200131</v>
      </c>
      <c r="JD52" s="18">
        <f t="shared" si="161"/>
        <v>0.15946908776931437</v>
      </c>
      <c r="JE52" s="18">
        <f t="shared" si="161"/>
        <v>4.3014847624207486E-2</v>
      </c>
      <c r="JF52" s="18">
        <f t="shared" si="161"/>
        <v>0.15585720854221313</v>
      </c>
      <c r="JG52" s="18">
        <f t="shared" si="161"/>
        <v>0.22865815769089839</v>
      </c>
      <c r="JH52" s="18">
        <f t="shared" si="161"/>
        <v>0.32029928469571944</v>
      </c>
      <c r="JI52" s="18">
        <f t="shared" si="161"/>
        <v>0.27490064983993417</v>
      </c>
      <c r="JJ52" s="18">
        <f t="shared" si="161"/>
        <v>0.6539849246556767</v>
      </c>
      <c r="JK52" s="18">
        <f t="shared" si="161"/>
        <v>0.70456474619991161</v>
      </c>
      <c r="JL52" s="18">
        <f t="shared" si="161"/>
        <v>0.57688080733772806</v>
      </c>
      <c r="JM52" s="18">
        <f t="shared" si="161"/>
        <v>0.46245560656647222</v>
      </c>
      <c r="JN52" s="18">
        <f t="shared" si="161"/>
        <v>0.53858514801017088</v>
      </c>
      <c r="JO52" s="18">
        <f t="shared" si="161"/>
        <v>0.18294162237272837</v>
      </c>
      <c r="JP52" s="18">
        <f t="shared" si="161"/>
        <v>0.13277838500361458</v>
      </c>
      <c r="JQ52" s="18">
        <f t="shared" si="161"/>
        <v>0.12391448156717899</v>
      </c>
      <c r="JR52" s="18">
        <f t="shared" si="161"/>
        <v>3.0820280894763227E-2</v>
      </c>
      <c r="JS52" s="18">
        <f t="shared" si="161"/>
        <v>0.81327629196725282</v>
      </c>
      <c r="JT52" s="18">
        <f t="shared" si="161"/>
        <v>0.31763524420700989</v>
      </c>
      <c r="JU52" s="18">
        <f t="shared" si="161"/>
        <v>0.33199352011577477</v>
      </c>
      <c r="JV52" s="18">
        <f t="shared" si="161"/>
        <v>0.21095425462247677</v>
      </c>
      <c r="JW52" s="18">
        <f t="shared" si="161"/>
        <v>0.23106416016438841</v>
      </c>
      <c r="JX52" s="18">
        <f t="shared" si="161"/>
        <v>3.9645491939880685E-2</v>
      </c>
      <c r="JY52" s="18">
        <f t="shared" si="161"/>
        <v>0.16534686882571872</v>
      </c>
      <c r="JZ52" s="18">
        <f t="shared" si="161"/>
        <v>0.13795999626244354</v>
      </c>
      <c r="KA52" s="18">
        <f t="shared" si="161"/>
        <v>5.8926734781359034E-2</v>
      </c>
      <c r="KB52" s="18">
        <f t="shared" si="161"/>
        <v>0.13206401051670474</v>
      </c>
      <c r="KC52" s="18">
        <f t="shared" si="161"/>
        <v>0.44673659435685253</v>
      </c>
      <c r="KD52" s="18">
        <f t="shared" si="161"/>
        <v>0.32778564008976363</v>
      </c>
      <c r="KE52" s="18">
        <f t="shared" si="161"/>
        <v>0.41344864015603128</v>
      </c>
      <c r="KF52" s="18">
        <f t="shared" si="161"/>
        <v>0.64809370652485754</v>
      </c>
      <c r="KG52" s="18">
        <f t="shared" si="161"/>
        <v>0.40486527444989096</v>
      </c>
      <c r="KH52" s="18">
        <f t="shared" si="161"/>
        <v>0.15599114417210508</v>
      </c>
      <c r="KI52" s="18">
        <f t="shared" si="161"/>
        <v>4.5955352162246485E-2</v>
      </c>
      <c r="KJ52" s="18" t="e">
        <f t="shared" si="161"/>
        <v>#NUM!</v>
      </c>
      <c r="KK52" s="18">
        <f t="shared" si="161"/>
        <v>0.18184378945365451</v>
      </c>
      <c r="KL52" s="18">
        <f t="shared" si="161"/>
        <v>0.21570807008996623</v>
      </c>
      <c r="KM52" s="18">
        <f t="shared" si="161"/>
        <v>0.70699700585924707</v>
      </c>
      <c r="KN52" s="18">
        <f t="shared" si="161"/>
        <v>0.67079752156870454</v>
      </c>
      <c r="KO52" s="18">
        <f t="shared" si="161"/>
        <v>0.42970244105947047</v>
      </c>
      <c r="KP52" s="18">
        <f t="shared" si="161"/>
        <v>0.32004071312994026</v>
      </c>
      <c r="KQ52" s="18">
        <f t="shared" si="161"/>
        <v>0.25710543332606112</v>
      </c>
      <c r="KR52" s="18">
        <f t="shared" si="161"/>
        <v>8.1263235771799475E-2</v>
      </c>
      <c r="KS52" s="18">
        <f t="shared" si="161"/>
        <v>7.4101836386276709E-2</v>
      </c>
      <c r="KT52" s="18">
        <f t="shared" si="161"/>
        <v>0.24555923297434684</v>
      </c>
      <c r="KU52" s="18">
        <f t="shared" si="161"/>
        <v>3.4205495655224346E-3</v>
      </c>
      <c r="KV52" s="18">
        <f t="shared" si="161"/>
        <v>0.34668087882268511</v>
      </c>
      <c r="KW52" s="18">
        <f t="shared" si="161"/>
        <v>0.28836273936674395</v>
      </c>
      <c r="KX52" s="18">
        <f t="shared" si="161"/>
        <v>0.36018970400686534</v>
      </c>
      <c r="KY52" s="18">
        <f t="shared" si="161"/>
        <v>0.28502387295303844</v>
      </c>
      <c r="KZ52" s="18">
        <f t="shared" si="161"/>
        <v>5.9770703910289762E-2</v>
      </c>
      <c r="LA52" s="18">
        <f t="shared" si="161"/>
        <v>0.32716043511835902</v>
      </c>
      <c r="LB52" s="18">
        <f t="shared" si="161"/>
        <v>0.14789541074600854</v>
      </c>
      <c r="LC52" s="18">
        <f t="shared" si="161"/>
        <v>6.8743316070818877E-2</v>
      </c>
      <c r="LD52" s="18">
        <f t="shared" si="161"/>
        <v>0.16422817416277191</v>
      </c>
      <c r="LE52" s="18">
        <f t="shared" si="161"/>
        <v>0.10405310037710315</v>
      </c>
      <c r="LF52" s="18">
        <f t="shared" si="161"/>
        <v>0.43765098973370786</v>
      </c>
      <c r="LG52" s="18">
        <f t="shared" si="161"/>
        <v>0.13837086283165317</v>
      </c>
      <c r="LH52" s="18">
        <f t="shared" si="161"/>
        <v>0.120067509812747</v>
      </c>
      <c r="LI52" s="18">
        <f t="shared" si="161"/>
        <v>1.7338181247305219E-2</v>
      </c>
      <c r="LJ52" s="18">
        <f t="shared" si="161"/>
        <v>1.6390030957464021E-2</v>
      </c>
      <c r="LK52" s="18">
        <f t="shared" si="161"/>
        <v>0.11969700908382558</v>
      </c>
      <c r="LL52" s="18">
        <f t="shared" ref="LL52:LW52" si="162">_xlfn.GAMMA.DIST(LN(LL22)-LL$32,LL$30,LL$31,TRUE)</f>
        <v>0.22202506473159081</v>
      </c>
      <c r="LM52" s="18">
        <f t="shared" si="162"/>
        <v>0.41913824373766739</v>
      </c>
      <c r="LN52" s="18">
        <f t="shared" si="162"/>
        <v>0.34176697751093349</v>
      </c>
      <c r="LO52" s="18">
        <f t="shared" si="162"/>
        <v>0.4253937467905502</v>
      </c>
      <c r="LP52" s="18">
        <f t="shared" si="162"/>
        <v>0.39773134359181428</v>
      </c>
      <c r="LQ52" s="18">
        <f t="shared" si="162"/>
        <v>0.40528994975533855</v>
      </c>
      <c r="LR52" s="18">
        <f t="shared" si="162"/>
        <v>0.37324629259283981</v>
      </c>
      <c r="LS52" s="18">
        <f t="shared" si="162"/>
        <v>0.39137725506001503</v>
      </c>
      <c r="LT52" s="18">
        <f t="shared" si="162"/>
        <v>0.19230912835891043</v>
      </c>
      <c r="LU52" s="18">
        <f t="shared" si="162"/>
        <v>5.6516043622255624E-2</v>
      </c>
      <c r="LV52" s="18">
        <f t="shared" si="162"/>
        <v>5.3411725238809209E-2</v>
      </c>
      <c r="LW52" s="16">
        <f t="shared" si="162"/>
        <v>8.7853709250738279E-2</v>
      </c>
    </row>
    <row r="53" spans="1:335" x14ac:dyDescent="0.3">
      <c r="A53" s="15">
        <v>2000</v>
      </c>
      <c r="B53" s="18">
        <f t="shared" ref="B53:C72" si="163">_xlfn.RANK.EQ(B3,B$3:B$22,1)/(COUNT(B$3:B$22)+1)</f>
        <v>0.33333333333333331</v>
      </c>
      <c r="C53" s="18">
        <f t="shared" si="163"/>
        <v>0.5714285714285714</v>
      </c>
      <c r="D53" s="18">
        <f t="shared" ref="D53:BO53" si="164">_xlfn.RANK.EQ(D3,D$3:D$22,1)/(COUNT(D$3:D$22)+1)</f>
        <v>0.52380952380952384</v>
      </c>
      <c r="E53" s="18">
        <f t="shared" si="164"/>
        <v>0.23809523809523808</v>
      </c>
      <c r="F53" s="18">
        <f t="shared" si="164"/>
        <v>0.19047619047619047</v>
      </c>
      <c r="G53" s="18">
        <f t="shared" si="164"/>
        <v>0.23809523809523808</v>
      </c>
      <c r="H53" s="18">
        <f t="shared" si="164"/>
        <v>0.23809523809523808</v>
      </c>
      <c r="I53" s="18">
        <f t="shared" si="164"/>
        <v>0.33333333333333331</v>
      </c>
      <c r="J53" s="18">
        <f t="shared" si="164"/>
        <v>0.90476190476190477</v>
      </c>
      <c r="K53" s="18">
        <f t="shared" si="164"/>
        <v>0.90476190476190477</v>
      </c>
      <c r="L53" s="18">
        <f t="shared" si="164"/>
        <v>0.23809523809523808</v>
      </c>
      <c r="M53" s="18">
        <f t="shared" si="164"/>
        <v>0.47619047619047616</v>
      </c>
      <c r="N53" s="18">
        <f t="shared" si="164"/>
        <v>0.2857142857142857</v>
      </c>
      <c r="O53" s="18">
        <f t="shared" si="164"/>
        <v>0.42857142857142855</v>
      </c>
      <c r="P53" s="18">
        <f t="shared" si="164"/>
        <v>0.33333333333333331</v>
      </c>
      <c r="Q53" s="18">
        <f t="shared" si="164"/>
        <v>0.52380952380952384</v>
      </c>
      <c r="R53" s="18">
        <f t="shared" si="164"/>
        <v>0.90476190476190477</v>
      </c>
      <c r="S53" s="18">
        <f t="shared" si="164"/>
        <v>0.47619047619047616</v>
      </c>
      <c r="T53" s="18">
        <f t="shared" si="164"/>
        <v>0.76190476190476186</v>
      </c>
      <c r="U53" s="18">
        <f t="shared" si="164"/>
        <v>0.38095238095238093</v>
      </c>
      <c r="V53" s="18">
        <f t="shared" si="164"/>
        <v>9.5238095238095233E-2</v>
      </c>
      <c r="W53" s="18">
        <f t="shared" si="164"/>
        <v>0.14285714285714285</v>
      </c>
      <c r="X53" s="18">
        <f t="shared" si="164"/>
        <v>0.66666666666666663</v>
      </c>
      <c r="Y53" s="18">
        <f t="shared" si="164"/>
        <v>0.47619047619047616</v>
      </c>
      <c r="Z53" s="18">
        <f t="shared" si="164"/>
        <v>0.76190476190476186</v>
      </c>
      <c r="AA53" s="18">
        <f t="shared" si="164"/>
        <v>0.42857142857142855</v>
      </c>
      <c r="AB53" s="18">
        <f t="shared" si="164"/>
        <v>0.2857142857142857</v>
      </c>
      <c r="AC53" s="18">
        <f t="shared" si="164"/>
        <v>0.76190476190476186</v>
      </c>
      <c r="AD53" s="18">
        <f t="shared" si="164"/>
        <v>0.66666666666666663</v>
      </c>
      <c r="AE53" s="18">
        <f t="shared" si="164"/>
        <v>0.8571428571428571</v>
      </c>
      <c r="AF53" s="18">
        <f t="shared" si="164"/>
        <v>0.8571428571428571</v>
      </c>
      <c r="AG53" s="18">
        <f t="shared" si="164"/>
        <v>0.47619047619047616</v>
      </c>
      <c r="AH53" s="18">
        <f t="shared" si="164"/>
        <v>0.19047619047619047</v>
      </c>
      <c r="AI53" s="18">
        <f t="shared" si="164"/>
        <v>9.5238095238095233E-2</v>
      </c>
      <c r="AJ53" s="18">
        <f t="shared" si="164"/>
        <v>0.47619047619047616</v>
      </c>
      <c r="AK53" s="18">
        <f t="shared" si="164"/>
        <v>0.8571428571428571</v>
      </c>
      <c r="AL53" s="18">
        <f t="shared" si="164"/>
        <v>0.8571428571428571</v>
      </c>
      <c r="AM53" s="18">
        <f t="shared" si="164"/>
        <v>0.47619047619047616</v>
      </c>
      <c r="AN53" s="18">
        <f t="shared" si="164"/>
        <v>0.90476190476190477</v>
      </c>
      <c r="AO53" s="18">
        <f t="shared" si="164"/>
        <v>0.38095238095238093</v>
      </c>
      <c r="AP53" s="18">
        <f t="shared" si="164"/>
        <v>0.23809523809523808</v>
      </c>
      <c r="AQ53" s="18">
        <f t="shared" si="164"/>
        <v>0.23809523809523808</v>
      </c>
      <c r="AR53" s="18">
        <f t="shared" si="164"/>
        <v>0.23809523809523808</v>
      </c>
      <c r="AS53" s="18">
        <f t="shared" si="164"/>
        <v>0.38095238095238093</v>
      </c>
      <c r="AT53" s="18">
        <f t="shared" si="164"/>
        <v>0.66666666666666663</v>
      </c>
      <c r="AU53" s="18">
        <f t="shared" si="164"/>
        <v>0.66666666666666663</v>
      </c>
      <c r="AV53" s="18">
        <f t="shared" si="164"/>
        <v>0.2857142857142857</v>
      </c>
      <c r="AW53" s="18">
        <f t="shared" si="164"/>
        <v>0.33333333333333331</v>
      </c>
      <c r="AX53" s="18">
        <f t="shared" si="164"/>
        <v>0.5714285714285714</v>
      </c>
      <c r="AY53" s="18">
        <f t="shared" si="164"/>
        <v>0.80952380952380953</v>
      </c>
      <c r="AZ53" s="18">
        <f t="shared" si="164"/>
        <v>0.7142857142857143</v>
      </c>
      <c r="BA53" s="18">
        <f t="shared" si="164"/>
        <v>0.8571428571428571</v>
      </c>
      <c r="BB53" s="18">
        <f t="shared" si="164"/>
        <v>0.8571428571428571</v>
      </c>
      <c r="BC53" s="18">
        <f t="shared" si="164"/>
        <v>0.8571428571428571</v>
      </c>
      <c r="BD53" s="18">
        <f t="shared" si="164"/>
        <v>0.80952380952380953</v>
      </c>
      <c r="BE53" s="18">
        <f t="shared" si="164"/>
        <v>0.80952380952380953</v>
      </c>
      <c r="BF53" s="18">
        <f t="shared" si="164"/>
        <v>0.8571428571428571</v>
      </c>
      <c r="BG53" s="18">
        <f t="shared" si="164"/>
        <v>0.8571428571428571</v>
      </c>
      <c r="BH53" s="18">
        <f t="shared" si="164"/>
        <v>0.90476190476190477</v>
      </c>
      <c r="BI53" s="18">
        <f t="shared" si="164"/>
        <v>0.90476190476190477</v>
      </c>
      <c r="BJ53" s="18">
        <f t="shared" si="164"/>
        <v>0.5714285714285714</v>
      </c>
      <c r="BK53" s="18">
        <f t="shared" si="164"/>
        <v>0.33333333333333331</v>
      </c>
      <c r="BL53" s="18">
        <f t="shared" si="164"/>
        <v>0.33333333333333331</v>
      </c>
      <c r="BM53" s="18">
        <f t="shared" si="164"/>
        <v>0.2857142857142857</v>
      </c>
      <c r="BN53" s="18">
        <f t="shared" si="164"/>
        <v>0.80952380952380953</v>
      </c>
      <c r="BO53" s="18">
        <f t="shared" si="164"/>
        <v>0.90476190476190477</v>
      </c>
      <c r="BP53" s="18">
        <f t="shared" ref="BP53:EA53" si="165">_xlfn.RANK.EQ(BP3,BP$3:BP$22,1)/(COUNT(BP$3:BP$22)+1)</f>
        <v>0.95238095238095233</v>
      </c>
      <c r="BQ53" s="18">
        <f t="shared" si="165"/>
        <v>0.95238095238095233</v>
      </c>
      <c r="BR53" s="18">
        <f t="shared" si="165"/>
        <v>0.66666666666666663</v>
      </c>
      <c r="BS53" s="18">
        <f t="shared" si="165"/>
        <v>4.7619047619047616E-2</v>
      </c>
      <c r="BT53" s="18">
        <f t="shared" si="165"/>
        <v>9.5238095238095233E-2</v>
      </c>
      <c r="BU53" s="18">
        <f t="shared" si="165"/>
        <v>9.5238095238095233E-2</v>
      </c>
      <c r="BV53" s="18">
        <f t="shared" si="165"/>
        <v>0.61904761904761907</v>
      </c>
      <c r="BW53" s="18">
        <f t="shared" si="165"/>
        <v>0.80952380952380953</v>
      </c>
      <c r="BX53" s="18">
        <f t="shared" si="165"/>
        <v>0.52380952380952384</v>
      </c>
      <c r="BY53" s="18">
        <f t="shared" si="165"/>
        <v>0.14285714285714285</v>
      </c>
      <c r="BZ53" s="18">
        <f t="shared" si="165"/>
        <v>0.52380952380952384</v>
      </c>
      <c r="CA53" s="18">
        <f t="shared" si="165"/>
        <v>0.23809523809523808</v>
      </c>
      <c r="CB53" s="18">
        <f t="shared" si="165"/>
        <v>0.5714285714285714</v>
      </c>
      <c r="CC53" s="18">
        <f t="shared" si="165"/>
        <v>0.33333333333333331</v>
      </c>
      <c r="CD53" s="18">
        <f t="shared" si="165"/>
        <v>0.42857142857142855</v>
      </c>
      <c r="CE53" s="18">
        <f t="shared" si="165"/>
        <v>0.76190476190476186</v>
      </c>
      <c r="CF53" s="18">
        <f t="shared" si="165"/>
        <v>0.7142857142857143</v>
      </c>
      <c r="CG53" s="18">
        <f t="shared" si="165"/>
        <v>0.23809523809523808</v>
      </c>
      <c r="CH53" s="18">
        <f t="shared" si="165"/>
        <v>0.33333333333333331</v>
      </c>
      <c r="CI53" s="18">
        <f t="shared" si="165"/>
        <v>0.76190476190476186</v>
      </c>
      <c r="CJ53" s="18">
        <f t="shared" si="165"/>
        <v>0.5714285714285714</v>
      </c>
      <c r="CK53" s="18">
        <f t="shared" si="165"/>
        <v>0.90476190476190477</v>
      </c>
      <c r="CL53" s="18">
        <f t="shared" si="165"/>
        <v>0.80952380952380953</v>
      </c>
      <c r="CM53" s="18">
        <f t="shared" si="165"/>
        <v>0.66666666666666663</v>
      </c>
      <c r="CN53" s="18">
        <f t="shared" si="165"/>
        <v>0.76190476190476186</v>
      </c>
      <c r="CO53" s="18">
        <f t="shared" si="165"/>
        <v>0.80952380952380953</v>
      </c>
      <c r="CP53" s="18">
        <f t="shared" si="165"/>
        <v>0.80952380952380953</v>
      </c>
      <c r="CQ53" s="18">
        <f t="shared" si="165"/>
        <v>0.90476190476190477</v>
      </c>
      <c r="CR53" s="18">
        <f t="shared" si="165"/>
        <v>0.90476190476190477</v>
      </c>
      <c r="CS53" s="18">
        <f t="shared" si="165"/>
        <v>0.90476190476190477</v>
      </c>
      <c r="CT53" s="18">
        <f t="shared" si="165"/>
        <v>0.80952380952380953</v>
      </c>
      <c r="CU53" s="18">
        <f t="shared" si="165"/>
        <v>0.5714285714285714</v>
      </c>
      <c r="CV53" s="18">
        <f t="shared" si="165"/>
        <v>0.8571428571428571</v>
      </c>
      <c r="CW53" s="18">
        <f t="shared" si="165"/>
        <v>0.76190476190476186</v>
      </c>
      <c r="CX53" s="18">
        <f t="shared" si="165"/>
        <v>0.90476190476190477</v>
      </c>
      <c r="CY53" s="18">
        <f t="shared" si="165"/>
        <v>0.8571428571428571</v>
      </c>
      <c r="CZ53" s="18">
        <f t="shared" si="165"/>
        <v>0.76190476190476186</v>
      </c>
      <c r="DA53" s="18">
        <f t="shared" si="165"/>
        <v>0.7142857142857143</v>
      </c>
      <c r="DB53" s="18">
        <f t="shared" si="165"/>
        <v>0.33333333333333331</v>
      </c>
      <c r="DC53" s="18">
        <f t="shared" si="165"/>
        <v>0.19047619047619047</v>
      </c>
      <c r="DD53" s="18">
        <f t="shared" si="165"/>
        <v>0.14285714285714285</v>
      </c>
      <c r="DE53" s="18">
        <f t="shared" si="165"/>
        <v>0.14285714285714285</v>
      </c>
      <c r="DF53" s="18">
        <f t="shared" si="165"/>
        <v>0.7142857142857143</v>
      </c>
      <c r="DG53" s="18">
        <f t="shared" si="165"/>
        <v>0.95238095238095233</v>
      </c>
      <c r="DH53" s="18">
        <f t="shared" si="165"/>
        <v>0.38095238095238093</v>
      </c>
      <c r="DI53" s="18">
        <f t="shared" si="165"/>
        <v>0.33333333333333331</v>
      </c>
      <c r="DJ53" s="18">
        <f t="shared" si="165"/>
        <v>0.19047619047619047</v>
      </c>
      <c r="DK53" s="18">
        <f t="shared" si="165"/>
        <v>0.2857142857142857</v>
      </c>
      <c r="DL53" s="18">
        <f t="shared" si="165"/>
        <v>0.19047619047619047</v>
      </c>
      <c r="DM53" s="18">
        <f t="shared" si="165"/>
        <v>9.5238095238095233E-2</v>
      </c>
      <c r="DN53" s="18">
        <f t="shared" si="165"/>
        <v>0.33333333333333331</v>
      </c>
      <c r="DO53" s="18">
        <f t="shared" si="165"/>
        <v>9.5238095238095233E-2</v>
      </c>
      <c r="DP53" s="18">
        <f t="shared" si="165"/>
        <v>0.23809523809523808</v>
      </c>
      <c r="DQ53" s="18">
        <f t="shared" si="165"/>
        <v>0.52380952380952384</v>
      </c>
      <c r="DR53" s="18">
        <f t="shared" si="165"/>
        <v>0.47619047619047616</v>
      </c>
      <c r="DS53" s="18">
        <f t="shared" si="165"/>
        <v>0.5714285714285714</v>
      </c>
      <c r="DT53" s="18">
        <f t="shared" si="165"/>
        <v>0.42857142857142855</v>
      </c>
      <c r="DU53" s="18">
        <f t="shared" si="165"/>
        <v>0.2857142857142857</v>
      </c>
      <c r="DV53" s="18">
        <f t="shared" si="165"/>
        <v>0.61904761904761907</v>
      </c>
      <c r="DW53" s="18">
        <f t="shared" si="165"/>
        <v>0.61904761904761907</v>
      </c>
      <c r="DX53" s="18">
        <f t="shared" si="165"/>
        <v>0.2857142857142857</v>
      </c>
      <c r="DY53" s="18">
        <f t="shared" si="165"/>
        <v>0.2857142857142857</v>
      </c>
      <c r="DZ53" s="18">
        <f t="shared" si="165"/>
        <v>0.33333333333333331</v>
      </c>
      <c r="EA53" s="18">
        <f t="shared" si="165"/>
        <v>0.38095238095238093</v>
      </c>
      <c r="EB53" s="18">
        <f t="shared" ref="EB53:GM53" si="166">_xlfn.RANK.EQ(EB3,EB$3:EB$22,1)/(COUNT(EB$3:EB$22)+1)</f>
        <v>0.42857142857142855</v>
      </c>
      <c r="EC53" s="18">
        <f t="shared" si="166"/>
        <v>0.42857142857142855</v>
      </c>
      <c r="ED53" s="18">
        <f t="shared" si="166"/>
        <v>0.42857142857142855</v>
      </c>
      <c r="EE53" s="18">
        <f t="shared" si="166"/>
        <v>0.61904761904761907</v>
      </c>
      <c r="EF53" s="18">
        <f t="shared" si="166"/>
        <v>0.76190476190476186</v>
      </c>
      <c r="EG53" s="18">
        <f t="shared" si="166"/>
        <v>0.76190476190476186</v>
      </c>
      <c r="EH53" s="18">
        <f t="shared" si="166"/>
        <v>0.8571428571428571</v>
      </c>
      <c r="EI53" s="18">
        <f t="shared" si="166"/>
        <v>0.80952380952380953</v>
      </c>
      <c r="EJ53" s="18">
        <f t="shared" si="166"/>
        <v>0.66666666666666663</v>
      </c>
      <c r="EK53" s="18">
        <f t="shared" si="166"/>
        <v>0.80952380952380953</v>
      </c>
      <c r="EL53" s="18">
        <f t="shared" si="166"/>
        <v>0.8571428571428571</v>
      </c>
      <c r="EM53" s="18">
        <f t="shared" si="166"/>
        <v>0.90476190476190477</v>
      </c>
      <c r="EN53" s="18">
        <f t="shared" si="166"/>
        <v>0.95238095238095233</v>
      </c>
      <c r="EO53" s="18">
        <f t="shared" si="166"/>
        <v>0.95238095238095233</v>
      </c>
      <c r="EP53" s="18">
        <f t="shared" si="166"/>
        <v>0.95238095238095233</v>
      </c>
      <c r="EQ53" s="18">
        <f t="shared" si="166"/>
        <v>0.90476190476190477</v>
      </c>
      <c r="ER53" s="18">
        <f t="shared" si="166"/>
        <v>0.95238095238095233</v>
      </c>
      <c r="ES53" s="18">
        <f t="shared" si="166"/>
        <v>0.8571428571428571</v>
      </c>
      <c r="ET53" s="18">
        <f t="shared" si="166"/>
        <v>0.8571428571428571</v>
      </c>
      <c r="EU53" s="18">
        <f t="shared" si="166"/>
        <v>0.76190476190476186</v>
      </c>
      <c r="EV53" s="18">
        <f t="shared" si="166"/>
        <v>0.52380952380952384</v>
      </c>
      <c r="EW53" s="18">
        <f t="shared" si="166"/>
        <v>0.23809523809523808</v>
      </c>
      <c r="EX53" s="18">
        <f t="shared" si="166"/>
        <v>0.19047619047619047</v>
      </c>
      <c r="EY53" s="18">
        <f t="shared" si="166"/>
        <v>0.14285714285714285</v>
      </c>
      <c r="EZ53" s="18">
        <f t="shared" si="166"/>
        <v>0.14285714285714285</v>
      </c>
      <c r="FA53" s="18">
        <f t="shared" si="166"/>
        <v>0.23809523809523808</v>
      </c>
      <c r="FB53" s="18">
        <f t="shared" si="166"/>
        <v>0.42857142857142855</v>
      </c>
      <c r="FC53" s="18">
        <f t="shared" si="166"/>
        <v>0.23809523809523808</v>
      </c>
      <c r="FD53" s="18">
        <f t="shared" si="166"/>
        <v>0.19047619047619047</v>
      </c>
      <c r="FE53" s="18">
        <f t="shared" si="166"/>
        <v>0.61904761904761907</v>
      </c>
      <c r="FF53" s="18">
        <f t="shared" si="166"/>
        <v>0.61904761904761907</v>
      </c>
      <c r="FG53" s="18">
        <f t="shared" si="166"/>
        <v>0.7142857142857143</v>
      </c>
      <c r="FH53" s="18">
        <f t="shared" si="166"/>
        <v>0.38095238095238093</v>
      </c>
      <c r="FI53" s="18">
        <f t="shared" si="166"/>
        <v>0.38095238095238093</v>
      </c>
      <c r="FJ53" s="18">
        <f t="shared" si="166"/>
        <v>0.2857142857142857</v>
      </c>
      <c r="FK53" s="18">
        <f t="shared" si="166"/>
        <v>0.14285714285714285</v>
      </c>
      <c r="FL53" s="18">
        <f t="shared" si="166"/>
        <v>0.14285714285714285</v>
      </c>
      <c r="FM53" s="18">
        <f t="shared" si="166"/>
        <v>0.38095238095238093</v>
      </c>
      <c r="FN53" s="18">
        <f t="shared" si="166"/>
        <v>0.5714285714285714</v>
      </c>
      <c r="FO53" s="18">
        <f t="shared" si="166"/>
        <v>0.66666666666666663</v>
      </c>
      <c r="FP53" s="18">
        <f t="shared" si="166"/>
        <v>0.19047619047619047</v>
      </c>
      <c r="FQ53" s="18">
        <f t="shared" si="166"/>
        <v>0.14285714285714285</v>
      </c>
      <c r="FR53" s="18">
        <f t="shared" si="166"/>
        <v>0.19047619047619047</v>
      </c>
      <c r="FS53" s="18">
        <f t="shared" si="166"/>
        <v>0.38095238095238093</v>
      </c>
      <c r="FT53" s="18">
        <f t="shared" si="166"/>
        <v>0.2857142857142857</v>
      </c>
      <c r="FU53" s="18">
        <f t="shared" si="166"/>
        <v>0.14285714285714285</v>
      </c>
      <c r="FV53" s="18">
        <f t="shared" si="166"/>
        <v>0.23809523809523808</v>
      </c>
      <c r="FW53" s="18">
        <f t="shared" si="166"/>
        <v>0.2857142857142857</v>
      </c>
      <c r="FX53" s="18">
        <f t="shared" si="166"/>
        <v>0.47619047619047616</v>
      </c>
      <c r="FY53" s="18">
        <f t="shared" si="166"/>
        <v>0.66666666666666663</v>
      </c>
      <c r="FZ53" s="18">
        <f t="shared" si="166"/>
        <v>0.42857142857142855</v>
      </c>
      <c r="GA53" s="18">
        <f t="shared" si="166"/>
        <v>0.66666666666666663</v>
      </c>
      <c r="GB53" s="18">
        <f t="shared" si="166"/>
        <v>0.8571428571428571</v>
      </c>
      <c r="GC53" s="18">
        <f t="shared" si="166"/>
        <v>0.8571428571428571</v>
      </c>
      <c r="GD53" s="18">
        <f t="shared" si="166"/>
        <v>0.66666666666666663</v>
      </c>
      <c r="GE53" s="18">
        <f t="shared" si="166"/>
        <v>0.80952380952380953</v>
      </c>
      <c r="GF53" s="18">
        <f t="shared" si="166"/>
        <v>0.76190476190476186</v>
      </c>
      <c r="GG53" s="18">
        <f t="shared" si="166"/>
        <v>0.7142857142857143</v>
      </c>
      <c r="GH53" s="18">
        <f t="shared" si="166"/>
        <v>0.76190476190476186</v>
      </c>
      <c r="GI53" s="18">
        <f t="shared" si="166"/>
        <v>0.80952380952380953</v>
      </c>
      <c r="GJ53" s="18">
        <f t="shared" si="166"/>
        <v>0.76190476190476186</v>
      </c>
      <c r="GK53" s="18">
        <f t="shared" si="166"/>
        <v>0.8571428571428571</v>
      </c>
      <c r="GL53" s="18">
        <f t="shared" si="166"/>
        <v>0.8571428571428571</v>
      </c>
      <c r="GM53" s="18">
        <f t="shared" si="166"/>
        <v>0.66666666666666663</v>
      </c>
      <c r="GN53" s="18">
        <f t="shared" ref="GN53:IY53" si="167">_xlfn.RANK.EQ(GN3,GN$3:GN$22,1)/(COUNT(GN$3:GN$22)+1)</f>
        <v>0.66666666666666663</v>
      </c>
      <c r="GO53" s="18">
        <f t="shared" si="167"/>
        <v>0.42857142857142855</v>
      </c>
      <c r="GP53" s="18">
        <f t="shared" si="167"/>
        <v>0.33333333333333331</v>
      </c>
      <c r="GQ53" s="18">
        <f t="shared" si="167"/>
        <v>0.23809523809523808</v>
      </c>
      <c r="GR53" s="18">
        <f t="shared" si="167"/>
        <v>0.14285714285714285</v>
      </c>
      <c r="GS53" s="18">
        <f t="shared" si="167"/>
        <v>0.5714285714285714</v>
      </c>
      <c r="GT53" s="18">
        <f t="shared" si="167"/>
        <v>0.80952380952380953</v>
      </c>
      <c r="GU53" s="18">
        <f t="shared" si="167"/>
        <v>0.5714285714285714</v>
      </c>
      <c r="GV53" s="18">
        <f t="shared" si="167"/>
        <v>0.52380952380952384</v>
      </c>
      <c r="GW53" s="18">
        <f t="shared" si="167"/>
        <v>0.66666666666666663</v>
      </c>
      <c r="GX53" s="18">
        <f t="shared" si="167"/>
        <v>0.19047619047619047</v>
      </c>
      <c r="GY53" s="18">
        <f t="shared" si="167"/>
        <v>0.33333333333333331</v>
      </c>
      <c r="GZ53" s="18">
        <f t="shared" si="167"/>
        <v>0.66666666666666663</v>
      </c>
      <c r="HA53" s="18">
        <f t="shared" si="167"/>
        <v>0.76190476190476186</v>
      </c>
      <c r="HB53" s="18">
        <f t="shared" si="167"/>
        <v>0.7142857142857143</v>
      </c>
      <c r="HC53" s="18">
        <f t="shared" si="167"/>
        <v>0.38095238095238093</v>
      </c>
      <c r="HD53" s="18">
        <f t="shared" si="167"/>
        <v>0.23809523809523808</v>
      </c>
      <c r="HE53" s="18">
        <f t="shared" si="167"/>
        <v>9.5238095238095233E-2</v>
      </c>
      <c r="HF53" s="18">
        <f t="shared" si="167"/>
        <v>9.5238095238095233E-2</v>
      </c>
      <c r="HG53" s="18">
        <f t="shared" si="167"/>
        <v>0.19047619047619047</v>
      </c>
      <c r="HH53" s="18">
        <f t="shared" si="167"/>
        <v>0.76190476190476186</v>
      </c>
      <c r="HI53" s="18">
        <f t="shared" si="167"/>
        <v>0.7142857142857143</v>
      </c>
      <c r="HJ53" s="18">
        <f t="shared" si="167"/>
        <v>9.5238095238095233E-2</v>
      </c>
      <c r="HK53" s="18">
        <f t="shared" si="167"/>
        <v>9.5238095238095233E-2</v>
      </c>
      <c r="HL53" s="18">
        <f t="shared" si="167"/>
        <v>0.2857142857142857</v>
      </c>
      <c r="HM53" s="18">
        <f t="shared" si="167"/>
        <v>0.33333333333333331</v>
      </c>
      <c r="HN53" s="18">
        <f t="shared" si="167"/>
        <v>0.38095238095238093</v>
      </c>
      <c r="HO53" s="18">
        <f t="shared" si="167"/>
        <v>0.33333333333333331</v>
      </c>
      <c r="HP53" s="18">
        <f t="shared" si="167"/>
        <v>0.90476190476190477</v>
      </c>
      <c r="HQ53" s="18">
        <f t="shared" si="167"/>
        <v>0.47619047619047616</v>
      </c>
      <c r="HR53" s="18">
        <f t="shared" si="167"/>
        <v>0.80952380952380953</v>
      </c>
      <c r="HS53" s="18">
        <f t="shared" si="167"/>
        <v>0.76190476190476186</v>
      </c>
      <c r="HT53" s="18">
        <f t="shared" si="167"/>
        <v>0.61904761904761907</v>
      </c>
      <c r="HU53" s="18">
        <f t="shared" si="167"/>
        <v>0.61904761904761907</v>
      </c>
      <c r="HV53" s="18">
        <f t="shared" si="167"/>
        <v>0.52380952380952384</v>
      </c>
      <c r="HW53" s="18">
        <f t="shared" si="167"/>
        <v>0.7142857142857143</v>
      </c>
      <c r="HX53" s="18">
        <f t="shared" si="167"/>
        <v>0.76190476190476186</v>
      </c>
      <c r="HY53" s="18">
        <f t="shared" si="167"/>
        <v>0.76190476190476186</v>
      </c>
      <c r="HZ53" s="18">
        <f t="shared" si="167"/>
        <v>0.80952380952380953</v>
      </c>
      <c r="IA53" s="18">
        <f t="shared" si="167"/>
        <v>0.8571428571428571</v>
      </c>
      <c r="IB53" s="18">
        <f t="shared" si="167"/>
        <v>0.76190476190476186</v>
      </c>
      <c r="IC53" s="18">
        <f t="shared" si="167"/>
        <v>0.8571428571428571</v>
      </c>
      <c r="ID53" s="18">
        <f t="shared" si="167"/>
        <v>0.95238095238095233</v>
      </c>
      <c r="IE53" s="18">
        <f t="shared" si="167"/>
        <v>0.47619047619047616</v>
      </c>
      <c r="IF53" s="18">
        <f t="shared" si="167"/>
        <v>0.52380952380952384</v>
      </c>
      <c r="IG53" s="18">
        <f t="shared" si="167"/>
        <v>0.2857142857142857</v>
      </c>
      <c r="IH53" s="18">
        <f t="shared" si="167"/>
        <v>0.33333333333333331</v>
      </c>
      <c r="II53" s="18">
        <f t="shared" si="167"/>
        <v>0.47619047619047616</v>
      </c>
      <c r="IJ53" s="18">
        <f t="shared" si="167"/>
        <v>0.95238095238095233</v>
      </c>
      <c r="IK53" s="18">
        <f t="shared" si="167"/>
        <v>0.90476190476190477</v>
      </c>
      <c r="IL53" s="18">
        <f t="shared" si="167"/>
        <v>0.90476190476190477</v>
      </c>
      <c r="IM53" s="18">
        <f t="shared" si="167"/>
        <v>0.66666666666666663</v>
      </c>
      <c r="IN53" s="18">
        <f t="shared" si="167"/>
        <v>0.66666666666666663</v>
      </c>
      <c r="IO53" s="18">
        <f t="shared" si="167"/>
        <v>0.5714285714285714</v>
      </c>
      <c r="IP53" s="18">
        <f t="shared" si="167"/>
        <v>0.5714285714285714</v>
      </c>
      <c r="IQ53" s="18">
        <f t="shared" si="167"/>
        <v>0.38095238095238093</v>
      </c>
      <c r="IR53" s="18">
        <f t="shared" si="167"/>
        <v>0.14285714285714285</v>
      </c>
      <c r="IS53" s="18">
        <f t="shared" si="167"/>
        <v>0.33333333333333331</v>
      </c>
      <c r="IT53" s="18">
        <f t="shared" si="167"/>
        <v>0.38095238095238093</v>
      </c>
      <c r="IU53" s="18">
        <f t="shared" si="167"/>
        <v>0.8571428571428571</v>
      </c>
      <c r="IV53" s="18">
        <f t="shared" si="167"/>
        <v>0.52380952380952384</v>
      </c>
      <c r="IW53" s="18">
        <f t="shared" si="167"/>
        <v>0.66666666666666663</v>
      </c>
      <c r="IX53" s="18">
        <f t="shared" si="167"/>
        <v>0.7142857142857143</v>
      </c>
      <c r="IY53" s="18">
        <f t="shared" si="167"/>
        <v>0.5714285714285714</v>
      </c>
      <c r="IZ53" s="18">
        <f t="shared" ref="IZ53:LK53" si="168">_xlfn.RANK.EQ(IZ3,IZ$3:IZ$22,1)/(COUNT(IZ$3:IZ$22)+1)</f>
        <v>0.61904761904761907</v>
      </c>
      <c r="JA53" s="18">
        <f t="shared" si="168"/>
        <v>9.5238095238095233E-2</v>
      </c>
      <c r="JB53" s="18">
        <f t="shared" si="168"/>
        <v>0.5714285714285714</v>
      </c>
      <c r="JC53" s="18">
        <f t="shared" si="168"/>
        <v>0.7142857142857143</v>
      </c>
      <c r="JD53" s="18">
        <f t="shared" si="168"/>
        <v>0.7142857142857143</v>
      </c>
      <c r="JE53" s="18">
        <f t="shared" si="168"/>
        <v>0.23809523809523808</v>
      </c>
      <c r="JF53" s="18">
        <f t="shared" si="168"/>
        <v>0.8571428571428571</v>
      </c>
      <c r="JG53" s="18">
        <f t="shared" si="168"/>
        <v>0.42857142857142855</v>
      </c>
      <c r="JH53" s="18">
        <f t="shared" si="168"/>
        <v>0.8571428571428571</v>
      </c>
      <c r="JI53" s="18">
        <f t="shared" si="168"/>
        <v>0.80952380952380953</v>
      </c>
      <c r="JJ53" s="18">
        <f t="shared" si="168"/>
        <v>0.76190476190476186</v>
      </c>
      <c r="JK53" s="18">
        <f t="shared" si="168"/>
        <v>0.76190476190476186</v>
      </c>
      <c r="JL53" s="18">
        <f t="shared" si="168"/>
        <v>0.66666666666666663</v>
      </c>
      <c r="JM53" s="18">
        <f t="shared" si="168"/>
        <v>0.38095238095238093</v>
      </c>
      <c r="JN53" s="18">
        <f t="shared" si="168"/>
        <v>0.90476190476190477</v>
      </c>
      <c r="JO53" s="18">
        <f t="shared" si="168"/>
        <v>0.95238095238095233</v>
      </c>
      <c r="JP53" s="18">
        <f t="shared" si="168"/>
        <v>0.95238095238095233</v>
      </c>
      <c r="JQ53" s="18">
        <f t="shared" si="168"/>
        <v>0.90476190476190477</v>
      </c>
      <c r="JR53" s="18">
        <f t="shared" si="168"/>
        <v>0.8571428571428571</v>
      </c>
      <c r="JS53" s="18">
        <f t="shared" si="168"/>
        <v>0.80952380952380953</v>
      </c>
      <c r="JT53" s="18">
        <f t="shared" si="168"/>
        <v>0.5714285714285714</v>
      </c>
      <c r="JU53" s="18">
        <f t="shared" si="168"/>
        <v>0.61904761904761907</v>
      </c>
      <c r="JV53" s="18">
        <f t="shared" si="168"/>
        <v>0.52380952380952384</v>
      </c>
      <c r="JW53" s="18">
        <f t="shared" si="168"/>
        <v>0.90476190476190477</v>
      </c>
      <c r="JX53" s="18">
        <f t="shared" si="168"/>
        <v>0.2857142857142857</v>
      </c>
      <c r="JY53" s="18">
        <f t="shared" si="168"/>
        <v>0.14285714285714285</v>
      </c>
      <c r="JZ53" s="18">
        <f t="shared" si="168"/>
        <v>0.52380952380952384</v>
      </c>
      <c r="KA53" s="18">
        <f t="shared" si="168"/>
        <v>0.66666666666666663</v>
      </c>
      <c r="KB53" s="18">
        <f t="shared" si="168"/>
        <v>0.76190476190476186</v>
      </c>
      <c r="KC53" s="18">
        <f t="shared" si="168"/>
        <v>0.52380952380952384</v>
      </c>
      <c r="KD53" s="18">
        <f t="shared" si="168"/>
        <v>0.42857142857142855</v>
      </c>
      <c r="KE53" s="18">
        <f t="shared" si="168"/>
        <v>0.19047619047619047</v>
      </c>
      <c r="KF53" s="18">
        <f t="shared" si="168"/>
        <v>0.61904761904761907</v>
      </c>
      <c r="KG53" s="18">
        <f t="shared" si="168"/>
        <v>0.5714285714285714</v>
      </c>
      <c r="KH53" s="18">
        <f t="shared" si="168"/>
        <v>0.76190476190476186</v>
      </c>
      <c r="KI53" s="18">
        <f t="shared" si="168"/>
        <v>0.52380952380952384</v>
      </c>
      <c r="KJ53" s="18">
        <f t="shared" si="168"/>
        <v>0.5714285714285714</v>
      </c>
      <c r="KK53" s="18">
        <f t="shared" si="168"/>
        <v>0.38095238095238093</v>
      </c>
      <c r="KL53" s="18">
        <f t="shared" si="168"/>
        <v>0.33333333333333331</v>
      </c>
      <c r="KM53" s="18">
        <f t="shared" si="168"/>
        <v>0.5714285714285714</v>
      </c>
      <c r="KN53" s="18">
        <f t="shared" si="168"/>
        <v>0.66666666666666663</v>
      </c>
      <c r="KO53" s="18">
        <f t="shared" si="168"/>
        <v>0.5714285714285714</v>
      </c>
      <c r="KP53" s="18">
        <f t="shared" si="168"/>
        <v>0.61904761904761907</v>
      </c>
      <c r="KQ53" s="18">
        <f t="shared" si="168"/>
        <v>0.7142857142857143</v>
      </c>
      <c r="KR53" s="18">
        <f t="shared" si="168"/>
        <v>0.8571428571428571</v>
      </c>
      <c r="KS53" s="18">
        <f t="shared" si="168"/>
        <v>0.8571428571428571</v>
      </c>
      <c r="KT53" s="18">
        <f t="shared" si="168"/>
        <v>0.90476190476190477</v>
      </c>
      <c r="KU53" s="18">
        <f t="shared" si="168"/>
        <v>0.95238095238095233</v>
      </c>
      <c r="KV53" s="18">
        <f t="shared" si="168"/>
        <v>0.61904761904761907</v>
      </c>
      <c r="KW53" s="18">
        <f t="shared" si="168"/>
        <v>0.47619047619047616</v>
      </c>
      <c r="KX53" s="18">
        <f t="shared" si="168"/>
        <v>0.2857142857142857</v>
      </c>
      <c r="KY53" s="18">
        <f t="shared" si="168"/>
        <v>0.5714285714285714</v>
      </c>
      <c r="KZ53" s="18">
        <f t="shared" si="168"/>
        <v>0.8571428571428571</v>
      </c>
      <c r="LA53" s="18">
        <f t="shared" si="168"/>
        <v>0.23809523809523808</v>
      </c>
      <c r="LB53" s="18">
        <f t="shared" si="168"/>
        <v>0.2857142857142857</v>
      </c>
      <c r="LC53" s="18">
        <f t="shared" si="168"/>
        <v>0.2857142857142857</v>
      </c>
      <c r="LD53" s="18">
        <f t="shared" si="168"/>
        <v>0.47619047619047616</v>
      </c>
      <c r="LE53" s="18">
        <f t="shared" si="168"/>
        <v>0.8571428571428571</v>
      </c>
      <c r="LF53" s="18">
        <f t="shared" si="168"/>
        <v>0.90476190476190477</v>
      </c>
      <c r="LG53" s="18">
        <f t="shared" si="168"/>
        <v>0.7142857142857143</v>
      </c>
      <c r="LH53" s="18">
        <f t="shared" si="168"/>
        <v>0.90476190476190477</v>
      </c>
      <c r="LI53" s="18">
        <f t="shared" si="168"/>
        <v>0.90476190476190477</v>
      </c>
      <c r="LJ53" s="18">
        <f t="shared" si="168"/>
        <v>0.7142857142857143</v>
      </c>
      <c r="LK53" s="18">
        <f t="shared" si="168"/>
        <v>0.7142857142857143</v>
      </c>
      <c r="LL53" s="18">
        <f t="shared" ref="LL53:LW53" si="169">_xlfn.RANK.EQ(LL3,LL$3:LL$22,1)/(COUNT(LL$3:LL$22)+1)</f>
        <v>0.90476190476190477</v>
      </c>
      <c r="LM53" s="18">
        <f t="shared" si="169"/>
        <v>0.61904761904761907</v>
      </c>
      <c r="LN53" s="18">
        <f t="shared" si="169"/>
        <v>0.42857142857142855</v>
      </c>
      <c r="LO53" s="18">
        <f t="shared" si="169"/>
        <v>0.33333333333333331</v>
      </c>
      <c r="LP53" s="18">
        <f t="shared" si="169"/>
        <v>0.33333333333333331</v>
      </c>
      <c r="LQ53" s="18">
        <f t="shared" si="169"/>
        <v>0.47619047619047616</v>
      </c>
      <c r="LR53" s="18">
        <f t="shared" si="169"/>
        <v>0.8571428571428571</v>
      </c>
      <c r="LS53" s="18">
        <f t="shared" si="169"/>
        <v>0.8571428571428571</v>
      </c>
      <c r="LT53" s="18">
        <f t="shared" si="169"/>
        <v>0.80952380952380953</v>
      </c>
      <c r="LU53" s="18">
        <f t="shared" si="169"/>
        <v>0.7142857142857143</v>
      </c>
      <c r="LV53" s="18">
        <f t="shared" si="169"/>
        <v>9.5238095238095233E-2</v>
      </c>
      <c r="LW53" s="18">
        <f t="shared" si="169"/>
        <v>0.8571428571428571</v>
      </c>
    </row>
    <row r="54" spans="1:335" x14ac:dyDescent="0.3">
      <c r="A54" s="15">
        <v>2001</v>
      </c>
      <c r="B54" s="18">
        <f t="shared" si="163"/>
        <v>0.52380952380952384</v>
      </c>
      <c r="C54" s="18">
        <f t="shared" si="163"/>
        <v>9.5238095238095233E-2</v>
      </c>
      <c r="D54" s="18">
        <f t="shared" ref="D54:BO54" si="170">_xlfn.RANK.EQ(D4,D$3:D$22,1)/(COUNT(D$3:D$22)+1)</f>
        <v>0.2857142857142857</v>
      </c>
      <c r="E54" s="18">
        <f t="shared" si="170"/>
        <v>0.47619047619047616</v>
      </c>
      <c r="F54" s="18">
        <f t="shared" si="170"/>
        <v>0.38095238095238093</v>
      </c>
      <c r="G54" s="18">
        <f t="shared" si="170"/>
        <v>0.47619047619047616</v>
      </c>
      <c r="H54" s="18">
        <f t="shared" si="170"/>
        <v>0.66666666666666663</v>
      </c>
      <c r="I54" s="18">
        <f t="shared" si="170"/>
        <v>0.76190476190476186</v>
      </c>
      <c r="J54" s="18">
        <f t="shared" si="170"/>
        <v>0.80952380952380953</v>
      </c>
      <c r="K54" s="18">
        <f t="shared" si="170"/>
        <v>0.76190476190476186</v>
      </c>
      <c r="L54" s="18">
        <f t="shared" si="170"/>
        <v>0.76190476190476186</v>
      </c>
      <c r="M54" s="18">
        <f t="shared" si="170"/>
        <v>0.5714285714285714</v>
      </c>
      <c r="N54" s="18">
        <f t="shared" si="170"/>
        <v>0.8571428571428571</v>
      </c>
      <c r="O54" s="18">
        <f t="shared" si="170"/>
        <v>0.7142857142857143</v>
      </c>
      <c r="P54" s="18">
        <f t="shared" si="170"/>
        <v>0.61904761904761907</v>
      </c>
      <c r="Q54" s="18">
        <f t="shared" si="170"/>
        <v>0.76190476190476186</v>
      </c>
      <c r="R54" s="18">
        <f t="shared" si="170"/>
        <v>0.52380952380952384</v>
      </c>
      <c r="S54" s="18">
        <f t="shared" si="170"/>
        <v>0.76190476190476186</v>
      </c>
      <c r="T54" s="18">
        <f t="shared" si="170"/>
        <v>0.7142857142857143</v>
      </c>
      <c r="U54" s="18">
        <f t="shared" si="170"/>
        <v>0.80952380952380953</v>
      </c>
      <c r="V54" s="18">
        <f t="shared" si="170"/>
        <v>0.23809523809523808</v>
      </c>
      <c r="W54" s="18">
        <f t="shared" si="170"/>
        <v>0.2857142857142857</v>
      </c>
      <c r="X54" s="18">
        <f t="shared" si="170"/>
        <v>0.95238095238095233</v>
      </c>
      <c r="Y54" s="18">
        <f t="shared" si="170"/>
        <v>0.66666666666666663</v>
      </c>
      <c r="Z54" s="18">
        <f t="shared" si="170"/>
        <v>0.52380952380952384</v>
      </c>
      <c r="AA54" s="18">
        <f t="shared" si="170"/>
        <v>0.66666666666666663</v>
      </c>
      <c r="AB54" s="18">
        <f t="shared" si="170"/>
        <v>0.76190476190476186</v>
      </c>
      <c r="AC54" s="18">
        <f t="shared" si="170"/>
        <v>0.90476190476190477</v>
      </c>
      <c r="AD54" s="18">
        <f t="shared" si="170"/>
        <v>0.80952380952380953</v>
      </c>
      <c r="AE54" s="18">
        <f t="shared" si="170"/>
        <v>0.2857142857142857</v>
      </c>
      <c r="AF54" s="18">
        <f t="shared" si="170"/>
        <v>0.5714285714285714</v>
      </c>
      <c r="AG54" s="18">
        <f t="shared" si="170"/>
        <v>0.80952380952380953</v>
      </c>
      <c r="AH54" s="18">
        <f t="shared" si="170"/>
        <v>0.66666666666666663</v>
      </c>
      <c r="AI54" s="18">
        <f t="shared" si="170"/>
        <v>0.80952380952380953</v>
      </c>
      <c r="AJ54" s="18">
        <f t="shared" si="170"/>
        <v>0.7142857142857143</v>
      </c>
      <c r="AK54" s="18">
        <f t="shared" si="170"/>
        <v>0.5714285714285714</v>
      </c>
      <c r="AL54" s="18">
        <f t="shared" si="170"/>
        <v>0.61904761904761907</v>
      </c>
      <c r="AM54" s="18">
        <f t="shared" si="170"/>
        <v>0.76190476190476186</v>
      </c>
      <c r="AN54" s="18">
        <f t="shared" si="170"/>
        <v>0.7142857142857143</v>
      </c>
      <c r="AO54" s="18">
        <f t="shared" si="170"/>
        <v>0.90476190476190477</v>
      </c>
      <c r="AP54" s="18">
        <f t="shared" si="170"/>
        <v>0.95238095238095233</v>
      </c>
      <c r="AQ54" s="18">
        <f t="shared" si="170"/>
        <v>0.95238095238095233</v>
      </c>
      <c r="AR54" s="18">
        <f t="shared" si="170"/>
        <v>0.33333333333333331</v>
      </c>
      <c r="AS54" s="18">
        <f t="shared" si="170"/>
        <v>0.23809523809523808</v>
      </c>
      <c r="AT54" s="18">
        <f t="shared" si="170"/>
        <v>0.52380952380952384</v>
      </c>
      <c r="AU54" s="18">
        <f t="shared" si="170"/>
        <v>0.5714285714285714</v>
      </c>
      <c r="AV54" s="18">
        <f t="shared" si="170"/>
        <v>0.33333333333333331</v>
      </c>
      <c r="AW54" s="18">
        <f t="shared" si="170"/>
        <v>0.42857142857142855</v>
      </c>
      <c r="AX54" s="18">
        <f t="shared" si="170"/>
        <v>0.2857142857142857</v>
      </c>
      <c r="AY54" s="18">
        <f t="shared" si="170"/>
        <v>0.61904761904761907</v>
      </c>
      <c r="AZ54" s="18">
        <f t="shared" si="170"/>
        <v>0.5714285714285714</v>
      </c>
      <c r="BA54" s="18">
        <f t="shared" si="170"/>
        <v>0.47619047619047616</v>
      </c>
      <c r="BB54" s="18">
        <f t="shared" si="170"/>
        <v>0.66666666666666663</v>
      </c>
      <c r="BC54" s="18">
        <f t="shared" si="170"/>
        <v>0.42857142857142855</v>
      </c>
      <c r="BD54" s="18">
        <f t="shared" si="170"/>
        <v>0.7142857142857143</v>
      </c>
      <c r="BE54" s="18">
        <f t="shared" si="170"/>
        <v>0.7142857142857143</v>
      </c>
      <c r="BF54" s="18">
        <f t="shared" si="170"/>
        <v>0.95238095238095233</v>
      </c>
      <c r="BG54" s="18">
        <f t="shared" si="170"/>
        <v>0.90476190476190477</v>
      </c>
      <c r="BH54" s="18">
        <f t="shared" si="170"/>
        <v>0.95238095238095233</v>
      </c>
      <c r="BI54" s="18">
        <f t="shared" si="170"/>
        <v>0.95238095238095233</v>
      </c>
      <c r="BJ54" s="18">
        <f t="shared" si="170"/>
        <v>0.95238095238095233</v>
      </c>
      <c r="BK54" s="18">
        <f t="shared" si="170"/>
        <v>0.90476190476190477</v>
      </c>
      <c r="BL54" s="18">
        <f t="shared" si="170"/>
        <v>9.5238095238095233E-2</v>
      </c>
      <c r="BM54" s="18">
        <f t="shared" si="170"/>
        <v>0.23809523809523808</v>
      </c>
      <c r="BN54" s="18">
        <f t="shared" si="170"/>
        <v>0.33333333333333331</v>
      </c>
      <c r="BO54" s="18">
        <f t="shared" si="170"/>
        <v>0.33333333333333331</v>
      </c>
      <c r="BP54" s="18">
        <f t="shared" ref="BP54:EA54" si="171">_xlfn.RANK.EQ(BP4,BP$3:BP$22,1)/(COUNT(BP$3:BP$22)+1)</f>
        <v>0.7142857142857143</v>
      </c>
      <c r="BQ54" s="18">
        <f t="shared" si="171"/>
        <v>0.52380952380952384</v>
      </c>
      <c r="BR54" s="18">
        <f t="shared" si="171"/>
        <v>9.5238095238095233E-2</v>
      </c>
      <c r="BS54" s="18">
        <f t="shared" si="171"/>
        <v>0.14285714285714285</v>
      </c>
      <c r="BT54" s="18">
        <f t="shared" si="171"/>
        <v>0.52380952380952384</v>
      </c>
      <c r="BU54" s="18">
        <f t="shared" si="171"/>
        <v>0.76190476190476186</v>
      </c>
      <c r="BV54" s="18">
        <f t="shared" si="171"/>
        <v>0.76190476190476186</v>
      </c>
      <c r="BW54" s="18">
        <f t="shared" si="171"/>
        <v>0.66666666666666663</v>
      </c>
      <c r="BX54" s="18">
        <f t="shared" si="171"/>
        <v>0.66666666666666663</v>
      </c>
      <c r="BY54" s="18">
        <f t="shared" si="171"/>
        <v>0.38095238095238093</v>
      </c>
      <c r="BZ54" s="18">
        <f t="shared" si="171"/>
        <v>0.5714285714285714</v>
      </c>
      <c r="CA54" s="18">
        <f t="shared" si="171"/>
        <v>0.33333333333333331</v>
      </c>
      <c r="CB54" s="18">
        <f t="shared" si="171"/>
        <v>0.76190476190476186</v>
      </c>
      <c r="CC54" s="18">
        <f t="shared" si="171"/>
        <v>0.38095238095238093</v>
      </c>
      <c r="CD54" s="18">
        <f t="shared" si="171"/>
        <v>0.33333333333333331</v>
      </c>
      <c r="CE54" s="18">
        <f t="shared" si="171"/>
        <v>0.19047619047619047</v>
      </c>
      <c r="CF54" s="18">
        <f t="shared" si="171"/>
        <v>0.2857142857142857</v>
      </c>
      <c r="CG54" s="18">
        <f t="shared" si="171"/>
        <v>0.19047619047619047</v>
      </c>
      <c r="CH54" s="18">
        <f t="shared" si="171"/>
        <v>0.42857142857142855</v>
      </c>
      <c r="CI54" s="18">
        <f t="shared" si="171"/>
        <v>0.14285714285714285</v>
      </c>
      <c r="CJ54" s="18">
        <f t="shared" si="171"/>
        <v>0.47619047619047616</v>
      </c>
      <c r="CK54" s="18">
        <f t="shared" si="171"/>
        <v>0.7142857142857143</v>
      </c>
      <c r="CL54" s="18">
        <f t="shared" si="171"/>
        <v>0.5714285714285714</v>
      </c>
      <c r="CM54" s="18">
        <f t="shared" si="171"/>
        <v>0.8571428571428571</v>
      </c>
      <c r="CN54" s="18">
        <f t="shared" si="171"/>
        <v>0.42857142857142855</v>
      </c>
      <c r="CO54" s="18">
        <f t="shared" si="171"/>
        <v>0.42857142857142855</v>
      </c>
      <c r="CP54" s="18">
        <f t="shared" si="171"/>
        <v>0.76190476190476186</v>
      </c>
      <c r="CQ54" s="18">
        <f t="shared" si="171"/>
        <v>0.38095238095238093</v>
      </c>
      <c r="CR54" s="18">
        <f t="shared" si="171"/>
        <v>4.7619047619047616E-2</v>
      </c>
      <c r="CS54" s="18">
        <f t="shared" si="171"/>
        <v>0.7142857142857143</v>
      </c>
      <c r="CT54" s="18">
        <f t="shared" si="171"/>
        <v>0.76190476190476186</v>
      </c>
      <c r="CU54" s="18">
        <f t="shared" si="171"/>
        <v>0.90476190476190477</v>
      </c>
      <c r="CV54" s="18">
        <f t="shared" si="171"/>
        <v>0.95238095238095233</v>
      </c>
      <c r="CW54" s="18">
        <f t="shared" si="171"/>
        <v>0.95238095238095233</v>
      </c>
      <c r="CX54" s="18">
        <f t="shared" si="171"/>
        <v>0.95238095238095233</v>
      </c>
      <c r="CY54" s="18">
        <f t="shared" si="171"/>
        <v>0.90476190476190477</v>
      </c>
      <c r="CZ54" s="18">
        <f t="shared" si="171"/>
        <v>0.8571428571428571</v>
      </c>
      <c r="DA54" s="18">
        <f t="shared" si="171"/>
        <v>0.80952380952380953</v>
      </c>
      <c r="DB54" s="18">
        <f t="shared" si="171"/>
        <v>0.8571428571428571</v>
      </c>
      <c r="DC54" s="18">
        <f t="shared" si="171"/>
        <v>0.47619047619047616</v>
      </c>
      <c r="DD54" s="18">
        <f t="shared" si="171"/>
        <v>0.2857142857142857</v>
      </c>
      <c r="DE54" s="18">
        <f t="shared" si="171"/>
        <v>0.61904761904761907</v>
      </c>
      <c r="DF54" s="18">
        <f t="shared" si="171"/>
        <v>0.47619047619047616</v>
      </c>
      <c r="DG54" s="18">
        <f t="shared" si="171"/>
        <v>0.61904761904761907</v>
      </c>
      <c r="DH54" s="18">
        <f t="shared" si="171"/>
        <v>0.7142857142857143</v>
      </c>
      <c r="DI54" s="18">
        <f t="shared" si="171"/>
        <v>0.14285714285714285</v>
      </c>
      <c r="DJ54" s="18">
        <f t="shared" si="171"/>
        <v>0.42857142857142855</v>
      </c>
      <c r="DK54" s="18">
        <f t="shared" si="171"/>
        <v>0.47619047619047616</v>
      </c>
      <c r="DL54" s="18">
        <f t="shared" si="171"/>
        <v>0.8571428571428571</v>
      </c>
      <c r="DM54" s="18">
        <f t="shared" si="171"/>
        <v>0.61904761904761907</v>
      </c>
      <c r="DN54" s="18">
        <f t="shared" si="171"/>
        <v>0.80952380952380953</v>
      </c>
      <c r="DO54" s="18">
        <f t="shared" si="171"/>
        <v>0.42857142857142855</v>
      </c>
      <c r="DP54" s="18">
        <f t="shared" si="171"/>
        <v>0.38095238095238093</v>
      </c>
      <c r="DQ54" s="18">
        <f t="shared" si="171"/>
        <v>0.47619047619047616</v>
      </c>
      <c r="DR54" s="18">
        <f t="shared" si="171"/>
        <v>0.5714285714285714</v>
      </c>
      <c r="DS54" s="18">
        <f t="shared" si="171"/>
        <v>0.76190476190476186</v>
      </c>
      <c r="DT54" s="18">
        <f t="shared" si="171"/>
        <v>0.61904761904761907</v>
      </c>
      <c r="DU54" s="18">
        <f t="shared" si="171"/>
        <v>0.66666666666666663</v>
      </c>
      <c r="DV54" s="18">
        <f t="shared" si="171"/>
        <v>0.38095238095238093</v>
      </c>
      <c r="DW54" s="18">
        <f t="shared" si="171"/>
        <v>0.38095238095238093</v>
      </c>
      <c r="DX54" s="18">
        <f t="shared" si="171"/>
        <v>0.61904761904761907</v>
      </c>
      <c r="DY54" s="18">
        <f t="shared" si="171"/>
        <v>0.42857142857142855</v>
      </c>
      <c r="DZ54" s="18">
        <f t="shared" si="171"/>
        <v>0.14285714285714285</v>
      </c>
      <c r="EA54" s="18">
        <f t="shared" si="171"/>
        <v>0.19047619047619047</v>
      </c>
      <c r="EB54" s="18">
        <f t="shared" ref="EB54:GM54" si="172">_xlfn.RANK.EQ(EB4,EB$3:EB$22,1)/(COUNT(EB$3:EB$22)+1)</f>
        <v>0.61904761904761907</v>
      </c>
      <c r="EC54" s="18">
        <f t="shared" si="172"/>
        <v>0.66666666666666663</v>
      </c>
      <c r="ED54" s="18">
        <f t="shared" si="172"/>
        <v>0.52380952380952384</v>
      </c>
      <c r="EE54" s="18">
        <f t="shared" si="172"/>
        <v>0.42857142857142855</v>
      </c>
      <c r="EF54" s="18">
        <f t="shared" si="172"/>
        <v>0.38095238095238093</v>
      </c>
      <c r="EG54" s="18">
        <f t="shared" si="172"/>
        <v>0.95238095238095233</v>
      </c>
      <c r="EH54" s="18">
        <f t="shared" si="172"/>
        <v>0.80952380952380953</v>
      </c>
      <c r="EI54" s="18">
        <f t="shared" si="172"/>
        <v>0.66666666666666663</v>
      </c>
      <c r="EJ54" s="18">
        <f t="shared" si="172"/>
        <v>0.80952380952380953</v>
      </c>
      <c r="EK54" s="18">
        <f t="shared" si="172"/>
        <v>0.61904761904761907</v>
      </c>
      <c r="EL54" s="18">
        <f t="shared" si="172"/>
        <v>0.7142857142857143</v>
      </c>
      <c r="EM54" s="18">
        <f t="shared" si="172"/>
        <v>0.52380952380952384</v>
      </c>
      <c r="EN54" s="18">
        <f t="shared" si="172"/>
        <v>0.7142857142857143</v>
      </c>
      <c r="EO54" s="18">
        <f t="shared" si="172"/>
        <v>0.42857142857142855</v>
      </c>
      <c r="EP54" s="18">
        <f t="shared" si="172"/>
        <v>0.66666666666666663</v>
      </c>
      <c r="EQ54" s="18">
        <f t="shared" si="172"/>
        <v>0.66666666666666663</v>
      </c>
      <c r="ER54" s="18">
        <f t="shared" si="172"/>
        <v>0.42857142857142855</v>
      </c>
      <c r="ES54" s="18">
        <f t="shared" si="172"/>
        <v>0.66666666666666663</v>
      </c>
      <c r="ET54" s="18">
        <f t="shared" si="172"/>
        <v>0.76190476190476186</v>
      </c>
      <c r="EU54" s="18">
        <f t="shared" si="172"/>
        <v>0.66666666666666663</v>
      </c>
      <c r="EV54" s="18">
        <f t="shared" si="172"/>
        <v>0.66666666666666663</v>
      </c>
      <c r="EW54" s="18">
        <f t="shared" si="172"/>
        <v>0.76190476190476186</v>
      </c>
      <c r="EX54" s="18">
        <f t="shared" si="172"/>
        <v>0.61904761904761907</v>
      </c>
      <c r="EY54" s="18">
        <f t="shared" si="172"/>
        <v>0.66666666666666663</v>
      </c>
      <c r="EZ54" s="18">
        <f t="shared" si="172"/>
        <v>0.52380952380952384</v>
      </c>
      <c r="FA54" s="18">
        <f t="shared" si="172"/>
        <v>0.76190476190476186</v>
      </c>
      <c r="FB54" s="18">
        <f t="shared" si="172"/>
        <v>0.66666666666666663</v>
      </c>
      <c r="FC54" s="18">
        <f t="shared" si="172"/>
        <v>0.8571428571428571</v>
      </c>
      <c r="FD54" s="18">
        <f t="shared" si="172"/>
        <v>0.66666666666666663</v>
      </c>
      <c r="FE54" s="18">
        <f t="shared" si="172"/>
        <v>0.7142857142857143</v>
      </c>
      <c r="FF54" s="18">
        <f t="shared" si="172"/>
        <v>0.52380952380952384</v>
      </c>
      <c r="FG54" s="18">
        <f t="shared" si="172"/>
        <v>0.47619047619047616</v>
      </c>
      <c r="FH54" s="18">
        <f t="shared" si="172"/>
        <v>0.76190476190476186</v>
      </c>
      <c r="FI54" s="18">
        <f t="shared" si="172"/>
        <v>0.95238095238095233</v>
      </c>
      <c r="FJ54" s="18">
        <f t="shared" si="172"/>
        <v>0.90476190476190477</v>
      </c>
      <c r="FK54" s="18">
        <f t="shared" si="172"/>
        <v>0.42857142857142855</v>
      </c>
      <c r="FL54" s="18">
        <f t="shared" si="172"/>
        <v>0.80952380952380953</v>
      </c>
      <c r="FM54" s="18">
        <f t="shared" si="172"/>
        <v>0.61904761904761907</v>
      </c>
      <c r="FN54" s="18">
        <f t="shared" si="172"/>
        <v>0.66666666666666663</v>
      </c>
      <c r="FO54" s="18">
        <f t="shared" si="172"/>
        <v>0.90476190476190477</v>
      </c>
      <c r="FP54" s="18">
        <f t="shared" si="172"/>
        <v>0.8571428571428571</v>
      </c>
      <c r="FQ54" s="18">
        <f t="shared" si="172"/>
        <v>0.66666666666666663</v>
      </c>
      <c r="FR54" s="18">
        <f t="shared" si="172"/>
        <v>0.80952380952380953</v>
      </c>
      <c r="FS54" s="18">
        <f t="shared" si="172"/>
        <v>0.52380952380952384</v>
      </c>
      <c r="FT54" s="18">
        <f t="shared" si="172"/>
        <v>0.47619047619047616</v>
      </c>
      <c r="FU54" s="18">
        <f t="shared" si="172"/>
        <v>0.38095238095238093</v>
      </c>
      <c r="FV54" s="18">
        <f t="shared" si="172"/>
        <v>0.19047619047619047</v>
      </c>
      <c r="FW54" s="18">
        <f t="shared" si="172"/>
        <v>0.23809523809523808</v>
      </c>
      <c r="FX54" s="18">
        <f t="shared" si="172"/>
        <v>0.52380952380952384</v>
      </c>
      <c r="FY54" s="18">
        <f t="shared" si="172"/>
        <v>0.47619047619047616</v>
      </c>
      <c r="FZ54" s="18">
        <f t="shared" si="172"/>
        <v>0.38095238095238093</v>
      </c>
      <c r="GA54" s="18">
        <f t="shared" si="172"/>
        <v>0.47619047619047616</v>
      </c>
      <c r="GB54" s="18">
        <f t="shared" si="172"/>
        <v>0.33333333333333331</v>
      </c>
      <c r="GC54" s="18">
        <f t="shared" si="172"/>
        <v>0.5714285714285714</v>
      </c>
      <c r="GD54" s="18">
        <f t="shared" si="172"/>
        <v>0.76190476190476186</v>
      </c>
      <c r="GE54" s="18">
        <f t="shared" si="172"/>
        <v>0.52380952380952384</v>
      </c>
      <c r="GF54" s="18">
        <f t="shared" si="172"/>
        <v>0.66666666666666663</v>
      </c>
      <c r="GG54" s="18">
        <f t="shared" si="172"/>
        <v>0.66666666666666663</v>
      </c>
      <c r="GH54" s="18">
        <f t="shared" si="172"/>
        <v>0.52380952380952384</v>
      </c>
      <c r="GI54" s="18">
        <f t="shared" si="172"/>
        <v>0.7142857142857143</v>
      </c>
      <c r="GJ54" s="18">
        <f t="shared" si="172"/>
        <v>0.66666666666666663</v>
      </c>
      <c r="GK54" s="18">
        <f t="shared" si="172"/>
        <v>0.47619047619047616</v>
      </c>
      <c r="GL54" s="18">
        <f t="shared" si="172"/>
        <v>0.42857142857142855</v>
      </c>
      <c r="GM54" s="18">
        <f t="shared" si="172"/>
        <v>0.38095238095238093</v>
      </c>
      <c r="GN54" s="18">
        <f t="shared" ref="GN54:IY54" si="173">_xlfn.RANK.EQ(GN4,GN$3:GN$22,1)/(COUNT(GN$3:GN$22)+1)</f>
        <v>0.42857142857142855</v>
      </c>
      <c r="GO54" s="18">
        <f t="shared" si="173"/>
        <v>0.61904761904761907</v>
      </c>
      <c r="GP54" s="18">
        <f t="shared" si="173"/>
        <v>0.52380952380952384</v>
      </c>
      <c r="GQ54" s="18">
        <f t="shared" si="173"/>
        <v>0.7142857142857143</v>
      </c>
      <c r="GR54" s="18">
        <f t="shared" si="173"/>
        <v>0.7142857142857143</v>
      </c>
      <c r="GS54" s="18">
        <f t="shared" si="173"/>
        <v>0.80952380952380953</v>
      </c>
      <c r="GT54" s="18">
        <f t="shared" si="173"/>
        <v>0.7142857142857143</v>
      </c>
      <c r="GU54" s="18">
        <f t="shared" si="173"/>
        <v>0.66666666666666663</v>
      </c>
      <c r="GV54" s="18">
        <f t="shared" si="173"/>
        <v>0.61904761904761907</v>
      </c>
      <c r="GW54" s="18">
        <f t="shared" si="173"/>
        <v>0.7142857142857143</v>
      </c>
      <c r="GX54" s="18">
        <f t="shared" si="173"/>
        <v>0.5714285714285714</v>
      </c>
      <c r="GY54" s="18">
        <f t="shared" si="173"/>
        <v>0.42857142857142855</v>
      </c>
      <c r="GZ54" s="18">
        <f t="shared" si="173"/>
        <v>0.52380952380952384</v>
      </c>
      <c r="HA54" s="18">
        <f t="shared" si="173"/>
        <v>0.80952380952380953</v>
      </c>
      <c r="HB54" s="18">
        <f t="shared" si="173"/>
        <v>0.8571428571428571</v>
      </c>
      <c r="HC54" s="18">
        <f t="shared" si="173"/>
        <v>0.90476190476190477</v>
      </c>
      <c r="HD54" s="18">
        <f t="shared" si="173"/>
        <v>0.8571428571428571</v>
      </c>
      <c r="HE54" s="18">
        <f t="shared" si="173"/>
        <v>0.66666666666666663</v>
      </c>
      <c r="HF54" s="18">
        <f t="shared" si="173"/>
        <v>0.76190476190476186</v>
      </c>
      <c r="HG54" s="18">
        <f t="shared" si="173"/>
        <v>0.5714285714285714</v>
      </c>
      <c r="HH54" s="18">
        <f t="shared" si="173"/>
        <v>0.47619047619047616</v>
      </c>
      <c r="HI54" s="18">
        <f t="shared" si="173"/>
        <v>0.76190476190476186</v>
      </c>
      <c r="HJ54" s="18">
        <f t="shared" si="173"/>
        <v>0.80952380952380953</v>
      </c>
      <c r="HK54" s="18">
        <f t="shared" si="173"/>
        <v>0.66666666666666663</v>
      </c>
      <c r="HL54" s="18">
        <f t="shared" si="173"/>
        <v>0.47619047619047616</v>
      </c>
      <c r="HM54" s="18">
        <f t="shared" si="173"/>
        <v>0.38095238095238093</v>
      </c>
      <c r="HN54" s="18">
        <f t="shared" si="173"/>
        <v>0.52380952380952384</v>
      </c>
      <c r="HO54" s="18">
        <f t="shared" si="173"/>
        <v>0.61904761904761907</v>
      </c>
      <c r="HP54" s="18">
        <f t="shared" si="173"/>
        <v>0.23809523809523808</v>
      </c>
      <c r="HQ54" s="18">
        <f t="shared" si="173"/>
        <v>0.2857142857142857</v>
      </c>
      <c r="HR54" s="18">
        <f t="shared" si="173"/>
        <v>0.38095238095238093</v>
      </c>
      <c r="HS54" s="18">
        <f t="shared" si="173"/>
        <v>0.8571428571428571</v>
      </c>
      <c r="HT54" s="18">
        <f t="shared" si="173"/>
        <v>0.42857142857142855</v>
      </c>
      <c r="HU54" s="18">
        <f t="shared" si="173"/>
        <v>0.2857142857142857</v>
      </c>
      <c r="HV54" s="18">
        <f t="shared" si="173"/>
        <v>4.7619047619047616E-2</v>
      </c>
      <c r="HW54" s="18">
        <f t="shared" si="173"/>
        <v>0.38095238095238093</v>
      </c>
      <c r="HX54" s="18">
        <f t="shared" si="173"/>
        <v>0.5714285714285714</v>
      </c>
      <c r="HY54" s="18">
        <f t="shared" si="173"/>
        <v>0.47619047619047616</v>
      </c>
      <c r="HZ54" s="18">
        <f t="shared" si="173"/>
        <v>0.47619047619047616</v>
      </c>
      <c r="IA54" s="18">
        <f t="shared" si="173"/>
        <v>0.38095238095238093</v>
      </c>
      <c r="IB54" s="18">
        <f t="shared" si="173"/>
        <v>9.5238095238095233E-2</v>
      </c>
      <c r="IC54" s="18">
        <f t="shared" si="173"/>
        <v>0.66666666666666663</v>
      </c>
      <c r="ID54" s="18">
        <f t="shared" si="173"/>
        <v>0.76190476190476186</v>
      </c>
      <c r="IE54" s="18">
        <f t="shared" si="173"/>
        <v>0.61904761904761907</v>
      </c>
      <c r="IF54" s="18">
        <f t="shared" si="173"/>
        <v>0.7142857142857143</v>
      </c>
      <c r="IG54" s="18">
        <f t="shared" si="173"/>
        <v>0.76190476190476186</v>
      </c>
      <c r="IH54" s="18">
        <f t="shared" si="173"/>
        <v>0.52380952380952384</v>
      </c>
      <c r="II54" s="18">
        <f t="shared" si="173"/>
        <v>0.61904761904761907</v>
      </c>
      <c r="IJ54" s="18">
        <f t="shared" si="173"/>
        <v>0.66666666666666663</v>
      </c>
      <c r="IK54" s="18">
        <f t="shared" si="173"/>
        <v>0.5714285714285714</v>
      </c>
      <c r="IL54" s="18">
        <f t="shared" si="173"/>
        <v>0.5714285714285714</v>
      </c>
      <c r="IM54" s="18">
        <f t="shared" si="173"/>
        <v>0.76190476190476186</v>
      </c>
      <c r="IN54" s="18">
        <f t="shared" si="173"/>
        <v>9.5238095238095233E-2</v>
      </c>
      <c r="IO54" s="18">
        <f t="shared" si="173"/>
        <v>0.95238095238095233</v>
      </c>
      <c r="IP54" s="18">
        <f t="shared" si="173"/>
        <v>0.80952380952380953</v>
      </c>
      <c r="IQ54" s="18">
        <f t="shared" si="173"/>
        <v>0.76190476190476186</v>
      </c>
      <c r="IR54" s="18">
        <f t="shared" si="173"/>
        <v>0.76190476190476186</v>
      </c>
      <c r="IS54" s="18">
        <f t="shared" si="173"/>
        <v>0.7142857142857143</v>
      </c>
      <c r="IT54" s="18">
        <f t="shared" si="173"/>
        <v>0.61904761904761907</v>
      </c>
      <c r="IU54" s="18">
        <f t="shared" si="173"/>
        <v>0.5714285714285714</v>
      </c>
      <c r="IV54" s="18">
        <f t="shared" si="173"/>
        <v>0.76190476190476186</v>
      </c>
      <c r="IW54" s="18">
        <f t="shared" si="173"/>
        <v>0.90476190476190477</v>
      </c>
      <c r="IX54" s="18">
        <f t="shared" si="173"/>
        <v>0.95238095238095233</v>
      </c>
      <c r="IY54" s="18">
        <f t="shared" si="173"/>
        <v>0.8571428571428571</v>
      </c>
      <c r="IZ54" s="18">
        <f t="shared" ref="IZ54:LK54" si="174">_xlfn.RANK.EQ(IZ4,IZ$3:IZ$22,1)/(COUNT(IZ$3:IZ$22)+1)</f>
        <v>0.80952380952380953</v>
      </c>
      <c r="JA54" s="18">
        <f t="shared" si="174"/>
        <v>0.47619047619047616</v>
      </c>
      <c r="JB54" s="18">
        <f t="shared" si="174"/>
        <v>0.38095238095238093</v>
      </c>
      <c r="JC54" s="18">
        <f t="shared" si="174"/>
        <v>0.19047619047619047</v>
      </c>
      <c r="JD54" s="18">
        <f t="shared" si="174"/>
        <v>0.52380952380952384</v>
      </c>
      <c r="JE54" s="18">
        <f t="shared" si="174"/>
        <v>0.61904761904761907</v>
      </c>
      <c r="JF54" s="18">
        <f t="shared" si="174"/>
        <v>0.33333333333333331</v>
      </c>
      <c r="JG54" s="18">
        <f t="shared" si="174"/>
        <v>0.66666666666666663</v>
      </c>
      <c r="JH54" s="18">
        <f t="shared" si="174"/>
        <v>0.7142857142857143</v>
      </c>
      <c r="JI54" s="18">
        <f t="shared" si="174"/>
        <v>0.7142857142857143</v>
      </c>
      <c r="JJ54" s="18">
        <f t="shared" si="174"/>
        <v>4.7619047619047616E-2</v>
      </c>
      <c r="JK54" s="18">
        <f t="shared" si="174"/>
        <v>0.14285714285714285</v>
      </c>
      <c r="JL54" s="18">
        <f t="shared" si="174"/>
        <v>0.61904761904761907</v>
      </c>
      <c r="JM54" s="18">
        <f t="shared" si="174"/>
        <v>0.61904761904761907</v>
      </c>
      <c r="JN54" s="18">
        <f t="shared" si="174"/>
        <v>0.42857142857142855</v>
      </c>
      <c r="JO54" s="18">
        <f t="shared" si="174"/>
        <v>0.38095238095238093</v>
      </c>
      <c r="JP54" s="18">
        <f t="shared" si="174"/>
        <v>0.38095238095238093</v>
      </c>
      <c r="JQ54" s="18">
        <f t="shared" si="174"/>
        <v>0.42857142857142855</v>
      </c>
      <c r="JR54" s="18">
        <f t="shared" si="174"/>
        <v>0.2857142857142857</v>
      </c>
      <c r="JS54" s="18">
        <f t="shared" si="174"/>
        <v>0.38095238095238093</v>
      </c>
      <c r="JT54" s="18">
        <f t="shared" si="174"/>
        <v>0.80952380952380953</v>
      </c>
      <c r="JU54" s="18">
        <f t="shared" si="174"/>
        <v>0.8571428571428571</v>
      </c>
      <c r="JV54" s="18">
        <f t="shared" si="174"/>
        <v>0.66666666666666663</v>
      </c>
      <c r="JW54" s="18">
        <f t="shared" si="174"/>
        <v>0.52380952380952384</v>
      </c>
      <c r="JX54" s="18">
        <f t="shared" si="174"/>
        <v>0.7142857142857143</v>
      </c>
      <c r="JY54" s="18">
        <f t="shared" si="174"/>
        <v>0.66666666666666663</v>
      </c>
      <c r="JZ54" s="18">
        <f t="shared" si="174"/>
        <v>0.8571428571428571</v>
      </c>
      <c r="KA54" s="18">
        <f t="shared" si="174"/>
        <v>0.95238095238095233</v>
      </c>
      <c r="KB54" s="18">
        <f t="shared" si="174"/>
        <v>0.90476190476190477</v>
      </c>
      <c r="KC54" s="18">
        <f t="shared" si="174"/>
        <v>0.95238095238095233</v>
      </c>
      <c r="KD54" s="18">
        <f t="shared" si="174"/>
        <v>0.80952380952380953</v>
      </c>
      <c r="KE54" s="18">
        <f t="shared" si="174"/>
        <v>0.33333333333333331</v>
      </c>
      <c r="KF54" s="18">
        <f t="shared" si="174"/>
        <v>0.14285714285714285</v>
      </c>
      <c r="KG54" s="18">
        <f t="shared" si="174"/>
        <v>0.47619047619047616</v>
      </c>
      <c r="KH54" s="18">
        <f t="shared" si="174"/>
        <v>0.2857142857142857</v>
      </c>
      <c r="KI54" s="18">
        <f t="shared" si="174"/>
        <v>9.5238095238095233E-2</v>
      </c>
      <c r="KJ54" s="18">
        <f t="shared" si="174"/>
        <v>0.23809523809523808</v>
      </c>
      <c r="KK54" s="18">
        <f t="shared" si="174"/>
        <v>0.5714285714285714</v>
      </c>
      <c r="KL54" s="18">
        <f t="shared" si="174"/>
        <v>0.80952380952380953</v>
      </c>
      <c r="KM54" s="18">
        <f t="shared" si="174"/>
        <v>0.80952380952380953</v>
      </c>
      <c r="KN54" s="18">
        <f t="shared" si="174"/>
        <v>0.80952380952380953</v>
      </c>
      <c r="KO54" s="18">
        <f t="shared" si="174"/>
        <v>0.61904761904761907</v>
      </c>
      <c r="KP54" s="18">
        <f t="shared" si="174"/>
        <v>0.33333333333333331</v>
      </c>
      <c r="KQ54" s="18">
        <f t="shared" si="174"/>
        <v>0.52380952380952384</v>
      </c>
      <c r="KR54" s="18">
        <f t="shared" si="174"/>
        <v>0.76190476190476186</v>
      </c>
      <c r="KS54" s="18">
        <f t="shared" si="174"/>
        <v>0.47619047619047616</v>
      </c>
      <c r="KT54" s="18">
        <f t="shared" si="174"/>
        <v>0.66666666666666663</v>
      </c>
      <c r="KU54" s="18">
        <f t="shared" si="174"/>
        <v>0.8571428571428571</v>
      </c>
      <c r="KV54" s="18">
        <f t="shared" si="174"/>
        <v>0.8571428571428571</v>
      </c>
      <c r="KW54" s="18">
        <f t="shared" si="174"/>
        <v>0.80952380952380953</v>
      </c>
      <c r="KX54" s="18">
        <f t="shared" si="174"/>
        <v>0.42857142857142855</v>
      </c>
      <c r="KY54" s="18">
        <f t="shared" si="174"/>
        <v>0.80952380952380953</v>
      </c>
      <c r="KZ54" s="18">
        <f t="shared" si="174"/>
        <v>0.95238095238095233</v>
      </c>
      <c r="LA54" s="18">
        <f t="shared" si="174"/>
        <v>0.8571428571428571</v>
      </c>
      <c r="LB54" s="18">
        <f t="shared" si="174"/>
        <v>0.76190476190476186</v>
      </c>
      <c r="LC54" s="18">
        <f t="shared" si="174"/>
        <v>0.23809523809523808</v>
      </c>
      <c r="LD54" s="18">
        <f t="shared" si="174"/>
        <v>0.42857142857142855</v>
      </c>
      <c r="LE54" s="18">
        <f t="shared" si="174"/>
        <v>0.42857142857142855</v>
      </c>
      <c r="LF54" s="18">
        <f t="shared" si="174"/>
        <v>0.5714285714285714</v>
      </c>
      <c r="LG54" s="18">
        <f t="shared" si="174"/>
        <v>0.38095238095238093</v>
      </c>
      <c r="LH54" s="18">
        <f t="shared" si="174"/>
        <v>0.23809523809523808</v>
      </c>
      <c r="LI54" s="18">
        <f t="shared" si="174"/>
        <v>0.8571428571428571</v>
      </c>
      <c r="LJ54" s="18">
        <f t="shared" si="174"/>
        <v>0.14285714285714285</v>
      </c>
      <c r="LK54" s="18">
        <f t="shared" si="174"/>
        <v>0.2857142857142857</v>
      </c>
      <c r="LL54" s="18">
        <f t="shared" ref="LL54:LW54" si="175">_xlfn.RANK.EQ(LL4,LL$3:LL$22,1)/(COUNT(LL$3:LL$22)+1)</f>
        <v>0.47619047619047616</v>
      </c>
      <c r="LM54" s="18">
        <f t="shared" si="175"/>
        <v>0.80952380952380953</v>
      </c>
      <c r="LN54" s="18">
        <f t="shared" si="175"/>
        <v>0.5714285714285714</v>
      </c>
      <c r="LO54" s="18">
        <f t="shared" si="175"/>
        <v>0.47619047619047616</v>
      </c>
      <c r="LP54" s="18">
        <f t="shared" si="175"/>
        <v>0.52380952380952384</v>
      </c>
      <c r="LQ54" s="18">
        <f t="shared" si="175"/>
        <v>0.2857142857142857</v>
      </c>
      <c r="LR54" s="18">
        <f t="shared" si="175"/>
        <v>0.19047619047619047</v>
      </c>
      <c r="LS54" s="18">
        <f t="shared" si="175"/>
        <v>0.33333333333333331</v>
      </c>
      <c r="LT54" s="18">
        <f t="shared" si="175"/>
        <v>0.47619047619047616</v>
      </c>
      <c r="LU54" s="18">
        <f t="shared" si="175"/>
        <v>0.38095238095238093</v>
      </c>
      <c r="LV54" s="18">
        <f t="shared" si="175"/>
        <v>0.5714285714285714</v>
      </c>
      <c r="LW54" s="18">
        <f t="shared" si="175"/>
        <v>0.5714285714285714</v>
      </c>
    </row>
    <row r="55" spans="1:335" x14ac:dyDescent="0.3">
      <c r="A55" s="15">
        <v>2002</v>
      </c>
      <c r="B55" s="18">
        <f t="shared" si="163"/>
        <v>0.42857142857142855</v>
      </c>
      <c r="C55" s="18">
        <f t="shared" si="163"/>
        <v>0.52380952380952384</v>
      </c>
      <c r="D55" s="18">
        <f t="shared" ref="D55:BO55" si="176">_xlfn.RANK.EQ(D5,D$3:D$22,1)/(COUNT(D$3:D$22)+1)</f>
        <v>0.47619047619047616</v>
      </c>
      <c r="E55" s="18">
        <f t="shared" si="176"/>
        <v>0.76190476190476186</v>
      </c>
      <c r="F55" s="18">
        <f t="shared" si="176"/>
        <v>0.5714285714285714</v>
      </c>
      <c r="G55" s="18">
        <f t="shared" si="176"/>
        <v>0.80952380952380953</v>
      </c>
      <c r="H55" s="18">
        <f t="shared" si="176"/>
        <v>0.76190476190476186</v>
      </c>
      <c r="I55" s="18">
        <f t="shared" si="176"/>
        <v>0.23809523809523808</v>
      </c>
      <c r="J55" s="18">
        <f t="shared" si="176"/>
        <v>0.7142857142857143</v>
      </c>
      <c r="K55" s="18">
        <f t="shared" si="176"/>
        <v>0.5714285714285714</v>
      </c>
      <c r="L55" s="18">
        <f t="shared" si="176"/>
        <v>0.5714285714285714</v>
      </c>
      <c r="M55" s="18">
        <f t="shared" si="176"/>
        <v>0.19047619047619047</v>
      </c>
      <c r="N55" s="18">
        <f t="shared" si="176"/>
        <v>0.38095238095238093</v>
      </c>
      <c r="O55" s="18">
        <f t="shared" si="176"/>
        <v>0.8571428571428571</v>
      </c>
      <c r="P55" s="18">
        <f t="shared" si="176"/>
        <v>0.90476190476190477</v>
      </c>
      <c r="Q55" s="18">
        <f t="shared" si="176"/>
        <v>0.61904761904761907</v>
      </c>
      <c r="R55" s="18">
        <f t="shared" si="176"/>
        <v>0.19047619047619047</v>
      </c>
      <c r="S55" s="18">
        <f t="shared" si="176"/>
        <v>0.7142857142857143</v>
      </c>
      <c r="T55" s="18">
        <f t="shared" si="176"/>
        <v>0.8571428571428571</v>
      </c>
      <c r="U55" s="18">
        <f t="shared" si="176"/>
        <v>0.61904761904761907</v>
      </c>
      <c r="V55" s="18">
        <f t="shared" si="176"/>
        <v>0.90476190476190477</v>
      </c>
      <c r="W55" s="18">
        <f t="shared" si="176"/>
        <v>0.90476190476190477</v>
      </c>
      <c r="X55" s="18">
        <f t="shared" si="176"/>
        <v>0.14285714285714285</v>
      </c>
      <c r="Y55" s="18">
        <f t="shared" si="176"/>
        <v>0.23809523809523808</v>
      </c>
      <c r="Z55" s="18">
        <f t="shared" si="176"/>
        <v>0.2857142857142857</v>
      </c>
      <c r="AA55" s="18">
        <f t="shared" si="176"/>
        <v>0.76190476190476186</v>
      </c>
      <c r="AB55" s="18">
        <f t="shared" si="176"/>
        <v>0.23809523809523808</v>
      </c>
      <c r="AC55" s="18">
        <f t="shared" si="176"/>
        <v>0.61904761904761907</v>
      </c>
      <c r="AD55" s="18">
        <f t="shared" si="176"/>
        <v>0.42857142857142855</v>
      </c>
      <c r="AE55" s="18">
        <f t="shared" si="176"/>
        <v>0.42857142857142855</v>
      </c>
      <c r="AF55" s="18">
        <f t="shared" si="176"/>
        <v>0.38095238095238093</v>
      </c>
      <c r="AG55" s="18">
        <f t="shared" si="176"/>
        <v>0.8571428571428571</v>
      </c>
      <c r="AH55" s="18">
        <f t="shared" si="176"/>
        <v>0.2857142857142857</v>
      </c>
      <c r="AI55" s="18">
        <f t="shared" si="176"/>
        <v>0.52380952380952384</v>
      </c>
      <c r="AJ55" s="18">
        <f t="shared" si="176"/>
        <v>0.76190476190476186</v>
      </c>
      <c r="AK55" s="18">
        <f t="shared" si="176"/>
        <v>0.42857142857142855</v>
      </c>
      <c r="AL55" s="18">
        <f t="shared" si="176"/>
        <v>0.33333333333333331</v>
      </c>
      <c r="AM55" s="18">
        <f t="shared" si="176"/>
        <v>0.5714285714285714</v>
      </c>
      <c r="AN55" s="18">
        <f t="shared" si="176"/>
        <v>0.5714285714285714</v>
      </c>
      <c r="AO55" s="18">
        <f t="shared" si="176"/>
        <v>0.8571428571428571</v>
      </c>
      <c r="AP55" s="18">
        <f t="shared" si="176"/>
        <v>0.52380952380952384</v>
      </c>
      <c r="AQ55" s="18">
        <f t="shared" si="176"/>
        <v>0.14285714285714285</v>
      </c>
      <c r="AR55" s="18">
        <f t="shared" si="176"/>
        <v>0.42857142857142855</v>
      </c>
      <c r="AS55" s="18">
        <f t="shared" si="176"/>
        <v>0.76190476190476186</v>
      </c>
      <c r="AT55" s="18">
        <f t="shared" si="176"/>
        <v>0.38095238095238093</v>
      </c>
      <c r="AU55" s="18">
        <f t="shared" si="176"/>
        <v>0.76190476190476186</v>
      </c>
      <c r="AV55" s="18">
        <f t="shared" si="176"/>
        <v>0.90476190476190477</v>
      </c>
      <c r="AW55" s="18">
        <f t="shared" si="176"/>
        <v>0.8571428571428571</v>
      </c>
      <c r="AX55" s="18">
        <f t="shared" si="176"/>
        <v>0.8571428571428571</v>
      </c>
      <c r="AY55" s="18">
        <f t="shared" si="176"/>
        <v>0.90476190476190477</v>
      </c>
      <c r="AZ55" s="18">
        <f t="shared" si="176"/>
        <v>0.52380952380952384</v>
      </c>
      <c r="BA55" s="18">
        <f t="shared" si="176"/>
        <v>0.33333333333333331</v>
      </c>
      <c r="BB55" s="18">
        <f t="shared" si="176"/>
        <v>0.42857142857142855</v>
      </c>
      <c r="BC55" s="18">
        <f t="shared" si="176"/>
        <v>0.5714285714285714</v>
      </c>
      <c r="BD55" s="18">
        <f t="shared" si="176"/>
        <v>0.52380952380952384</v>
      </c>
      <c r="BE55" s="18">
        <f t="shared" si="176"/>
        <v>0.47619047619047616</v>
      </c>
      <c r="BF55" s="18">
        <f t="shared" si="176"/>
        <v>0.42857142857142855</v>
      </c>
      <c r="BG55" s="18">
        <f t="shared" si="176"/>
        <v>0.38095238095238093</v>
      </c>
      <c r="BH55" s="18">
        <f t="shared" si="176"/>
        <v>0.61904761904761907</v>
      </c>
      <c r="BI55" s="18">
        <f t="shared" si="176"/>
        <v>0.52380952380952384</v>
      </c>
      <c r="BJ55" s="18">
        <f t="shared" si="176"/>
        <v>0.2857142857142857</v>
      </c>
      <c r="BK55" s="18">
        <f t="shared" si="176"/>
        <v>0.66666666666666663</v>
      </c>
      <c r="BL55" s="18">
        <f t="shared" si="176"/>
        <v>0.7142857142857143</v>
      </c>
      <c r="BM55" s="18">
        <f t="shared" si="176"/>
        <v>0.42857142857142855</v>
      </c>
      <c r="BN55" s="18">
        <f t="shared" si="176"/>
        <v>0.47619047619047616</v>
      </c>
      <c r="BO55" s="18">
        <f t="shared" si="176"/>
        <v>0.2857142857142857</v>
      </c>
      <c r="BP55" s="18">
        <f t="shared" ref="BP55:EA55" si="177">_xlfn.RANK.EQ(BP5,BP$3:BP$22,1)/(COUNT(BP$3:BP$22)+1)</f>
        <v>0.61904761904761907</v>
      </c>
      <c r="BQ55" s="18">
        <f t="shared" si="177"/>
        <v>0.76190476190476186</v>
      </c>
      <c r="BR55" s="18">
        <f t="shared" si="177"/>
        <v>0.95238095238095233</v>
      </c>
      <c r="BS55" s="18">
        <f t="shared" si="177"/>
        <v>0.80952380952380953</v>
      </c>
      <c r="BT55" s="18">
        <f t="shared" si="177"/>
        <v>0.8571428571428571</v>
      </c>
      <c r="BU55" s="18">
        <f t="shared" si="177"/>
        <v>0.38095238095238093</v>
      </c>
      <c r="BV55" s="18">
        <f t="shared" si="177"/>
        <v>0.23809523809523808</v>
      </c>
      <c r="BW55" s="18">
        <f t="shared" si="177"/>
        <v>0.33333333333333331</v>
      </c>
      <c r="BX55" s="18">
        <f t="shared" si="177"/>
        <v>0.33333333333333331</v>
      </c>
      <c r="BY55" s="18">
        <f t="shared" si="177"/>
        <v>0.66666666666666663</v>
      </c>
      <c r="BZ55" s="18">
        <f t="shared" si="177"/>
        <v>0.42857142857142855</v>
      </c>
      <c r="CA55" s="18">
        <f t="shared" si="177"/>
        <v>0.8571428571428571</v>
      </c>
      <c r="CB55" s="18">
        <f t="shared" si="177"/>
        <v>0.23809523809523808</v>
      </c>
      <c r="CC55" s="18">
        <f t="shared" si="177"/>
        <v>0.7142857142857143</v>
      </c>
      <c r="CD55" s="18">
        <f t="shared" si="177"/>
        <v>0.80952380952380953</v>
      </c>
      <c r="CE55" s="18">
        <f t="shared" si="177"/>
        <v>0.33333333333333331</v>
      </c>
      <c r="CF55" s="18">
        <f t="shared" si="177"/>
        <v>0.61904761904761907</v>
      </c>
      <c r="CG55" s="18">
        <f t="shared" si="177"/>
        <v>0.61904761904761907</v>
      </c>
      <c r="CH55" s="18">
        <f t="shared" si="177"/>
        <v>0.7142857142857143</v>
      </c>
      <c r="CI55" s="18">
        <f t="shared" si="177"/>
        <v>0.52380952380952384</v>
      </c>
      <c r="CJ55" s="18">
        <f t="shared" si="177"/>
        <v>0.76190476190476186</v>
      </c>
      <c r="CK55" s="18">
        <f t="shared" si="177"/>
        <v>0.38095238095238093</v>
      </c>
      <c r="CL55" s="18">
        <f t="shared" si="177"/>
        <v>0.14285714285714285</v>
      </c>
      <c r="CM55" s="18">
        <f t="shared" si="177"/>
        <v>0.5714285714285714</v>
      </c>
      <c r="CN55" s="18">
        <f t="shared" si="177"/>
        <v>0.80952380952380953</v>
      </c>
      <c r="CO55" s="18">
        <f t="shared" si="177"/>
        <v>0.8571428571428571</v>
      </c>
      <c r="CP55" s="18">
        <f t="shared" si="177"/>
        <v>0.8571428571428571</v>
      </c>
      <c r="CQ55" s="18">
        <f t="shared" si="177"/>
        <v>0.14285714285714285</v>
      </c>
      <c r="CR55" s="18">
        <f t="shared" si="177"/>
        <v>0.14285714285714285</v>
      </c>
      <c r="CS55" s="18">
        <f t="shared" si="177"/>
        <v>0.33333333333333331</v>
      </c>
      <c r="CT55" s="18">
        <f t="shared" si="177"/>
        <v>0.52380952380952384</v>
      </c>
      <c r="CU55" s="18">
        <f t="shared" si="177"/>
        <v>0.52380952380952384</v>
      </c>
      <c r="CV55" s="18">
        <f t="shared" si="177"/>
        <v>0.52380952380952384</v>
      </c>
      <c r="CW55" s="18">
        <f t="shared" si="177"/>
        <v>0.52380952380952384</v>
      </c>
      <c r="CX55" s="18">
        <f t="shared" si="177"/>
        <v>0.66666666666666663</v>
      </c>
      <c r="CY55" s="18">
        <f t="shared" si="177"/>
        <v>0.61904761904761907</v>
      </c>
      <c r="CZ55" s="18">
        <f t="shared" si="177"/>
        <v>0.7142857142857143</v>
      </c>
      <c r="DA55" s="18">
        <f t="shared" si="177"/>
        <v>0.33333333333333331</v>
      </c>
      <c r="DB55" s="18">
        <f t="shared" si="177"/>
        <v>0.38095238095238093</v>
      </c>
      <c r="DC55" s="18">
        <f t="shared" si="177"/>
        <v>0.61904761904761907</v>
      </c>
      <c r="DD55" s="18">
        <f t="shared" si="177"/>
        <v>0.61904761904761907</v>
      </c>
      <c r="DE55" s="18">
        <f t="shared" si="177"/>
        <v>0.47619047619047616</v>
      </c>
      <c r="DF55" s="18">
        <f t="shared" si="177"/>
        <v>0.42857142857142855</v>
      </c>
      <c r="DG55" s="18">
        <f t="shared" si="177"/>
        <v>0.2857142857142857</v>
      </c>
      <c r="DH55" s="18">
        <f t="shared" si="177"/>
        <v>0.47619047619047616</v>
      </c>
      <c r="DI55" s="18">
        <f t="shared" si="177"/>
        <v>0.5714285714285714</v>
      </c>
      <c r="DJ55" s="18">
        <f t="shared" si="177"/>
        <v>0.5714285714285714</v>
      </c>
      <c r="DK55" s="18">
        <f t="shared" si="177"/>
        <v>0.76190476190476186</v>
      </c>
      <c r="DL55" s="18">
        <f t="shared" si="177"/>
        <v>0.90476190476190477</v>
      </c>
      <c r="DM55" s="18">
        <f t="shared" si="177"/>
        <v>0.14285714285714285</v>
      </c>
      <c r="DN55" s="18">
        <f t="shared" si="177"/>
        <v>0.76190476190476186</v>
      </c>
      <c r="DO55" s="18">
        <f t="shared" si="177"/>
        <v>0.90476190476190477</v>
      </c>
      <c r="DP55" s="18">
        <f t="shared" si="177"/>
        <v>0.95238095238095233</v>
      </c>
      <c r="DQ55" s="18">
        <f t="shared" si="177"/>
        <v>0.80952380952380953</v>
      </c>
      <c r="DR55" s="18">
        <f t="shared" si="177"/>
        <v>0.90476190476190477</v>
      </c>
      <c r="DS55" s="18">
        <f t="shared" si="177"/>
        <v>0.52380952380952384</v>
      </c>
      <c r="DT55" s="18">
        <f t="shared" si="177"/>
        <v>0.90476190476190477</v>
      </c>
      <c r="DU55" s="18">
        <f t="shared" si="177"/>
        <v>0.52380952380952384</v>
      </c>
      <c r="DV55" s="18">
        <f t="shared" si="177"/>
        <v>0.2857142857142857</v>
      </c>
      <c r="DW55" s="18">
        <f t="shared" si="177"/>
        <v>0.80952380952380953</v>
      </c>
      <c r="DX55" s="18">
        <f t="shared" si="177"/>
        <v>0.80952380952380953</v>
      </c>
      <c r="DY55" s="18">
        <f t="shared" si="177"/>
        <v>0.8571428571428571</v>
      </c>
      <c r="DZ55" s="18">
        <f t="shared" si="177"/>
        <v>0.23809523809523808</v>
      </c>
      <c r="EA55" s="18">
        <f t="shared" si="177"/>
        <v>0.52380952380952384</v>
      </c>
      <c r="EB55" s="18">
        <f t="shared" ref="EB55:GM55" si="178">_xlfn.RANK.EQ(EB5,EB$3:EB$22,1)/(COUNT(EB$3:EB$22)+1)</f>
        <v>0.5714285714285714</v>
      </c>
      <c r="EC55" s="18">
        <f t="shared" si="178"/>
        <v>0.61904761904761907</v>
      </c>
      <c r="ED55" s="18">
        <f t="shared" si="178"/>
        <v>0.80952380952380953</v>
      </c>
      <c r="EE55" s="18">
        <f t="shared" si="178"/>
        <v>0.66666666666666663</v>
      </c>
      <c r="EF55" s="18">
        <f t="shared" si="178"/>
        <v>0.5714285714285714</v>
      </c>
      <c r="EG55" s="18">
        <f t="shared" si="178"/>
        <v>0.52380952380952384</v>
      </c>
      <c r="EH55" s="18">
        <f t="shared" si="178"/>
        <v>0.14285714285714285</v>
      </c>
      <c r="EI55" s="18">
        <f t="shared" si="178"/>
        <v>0.8571428571428571</v>
      </c>
      <c r="EJ55" s="18">
        <f t="shared" si="178"/>
        <v>0.8571428571428571</v>
      </c>
      <c r="EK55" s="18">
        <f t="shared" si="178"/>
        <v>0.76190476190476186</v>
      </c>
      <c r="EL55" s="18">
        <f t="shared" si="178"/>
        <v>0.66666666666666663</v>
      </c>
      <c r="EM55" s="18">
        <f t="shared" si="178"/>
        <v>0.61904761904761907</v>
      </c>
      <c r="EN55" s="18">
        <f t="shared" si="178"/>
        <v>0.47619047619047616</v>
      </c>
      <c r="EO55" s="18">
        <f t="shared" si="178"/>
        <v>0.61904761904761907</v>
      </c>
      <c r="EP55" s="18">
        <f t="shared" si="178"/>
        <v>0.5714285714285714</v>
      </c>
      <c r="EQ55" s="18">
        <f t="shared" si="178"/>
        <v>0.5714285714285714</v>
      </c>
      <c r="ER55" s="18">
        <f t="shared" si="178"/>
        <v>0.52380952380952384</v>
      </c>
      <c r="ES55" s="18">
        <f t="shared" si="178"/>
        <v>0.80952380952380953</v>
      </c>
      <c r="ET55" s="18">
        <f t="shared" si="178"/>
        <v>0.80952380952380953</v>
      </c>
      <c r="EU55" s="18">
        <f t="shared" si="178"/>
        <v>0.47619047619047616</v>
      </c>
      <c r="EV55" s="18">
        <f t="shared" si="178"/>
        <v>0.5714285714285714</v>
      </c>
      <c r="EW55" s="18">
        <f t="shared" si="178"/>
        <v>0.80952380952380953</v>
      </c>
      <c r="EX55" s="18">
        <f t="shared" si="178"/>
        <v>0.42857142857142855</v>
      </c>
      <c r="EY55" s="18">
        <f t="shared" si="178"/>
        <v>0.2857142857142857</v>
      </c>
      <c r="EZ55" s="18">
        <f t="shared" si="178"/>
        <v>9.5238095238095233E-2</v>
      </c>
      <c r="FA55" s="18">
        <f t="shared" si="178"/>
        <v>4.7619047619047616E-2</v>
      </c>
      <c r="FB55" s="18">
        <f t="shared" si="178"/>
        <v>4.7619047619047616E-2</v>
      </c>
      <c r="FC55" s="18">
        <f t="shared" si="178"/>
        <v>0.47619047619047616</v>
      </c>
      <c r="FD55" s="18">
        <f t="shared" si="178"/>
        <v>0.5714285714285714</v>
      </c>
      <c r="FE55" s="18">
        <f t="shared" si="178"/>
        <v>0.47619047619047616</v>
      </c>
      <c r="FF55" s="18">
        <f t="shared" si="178"/>
        <v>0.47619047619047616</v>
      </c>
      <c r="FG55" s="18">
        <f t="shared" si="178"/>
        <v>0.2857142857142857</v>
      </c>
      <c r="FH55" s="18">
        <f t="shared" si="178"/>
        <v>0.2857142857142857</v>
      </c>
      <c r="FI55" s="18">
        <f t="shared" si="178"/>
        <v>0.76190476190476186</v>
      </c>
      <c r="FJ55" s="18">
        <f t="shared" si="178"/>
        <v>0.8571428571428571</v>
      </c>
      <c r="FK55" s="18">
        <f t="shared" si="178"/>
        <v>0.90476190476190477</v>
      </c>
      <c r="FL55" s="18">
        <f t="shared" si="178"/>
        <v>0.8571428571428571</v>
      </c>
      <c r="FM55" s="18">
        <f t="shared" si="178"/>
        <v>0.8571428571428571</v>
      </c>
      <c r="FN55" s="18">
        <f t="shared" si="178"/>
        <v>0.95238095238095233</v>
      </c>
      <c r="FO55" s="18">
        <f t="shared" si="178"/>
        <v>0.8571428571428571</v>
      </c>
      <c r="FP55" s="18">
        <f t="shared" si="178"/>
        <v>0.80952380952380953</v>
      </c>
      <c r="FQ55" s="18">
        <f t="shared" si="178"/>
        <v>0.95238095238095233</v>
      </c>
      <c r="FR55" s="18">
        <f t="shared" si="178"/>
        <v>0.52380952380952384</v>
      </c>
      <c r="FS55" s="18">
        <f t="shared" si="178"/>
        <v>0.90476190476190477</v>
      </c>
      <c r="FT55" s="18">
        <f t="shared" si="178"/>
        <v>0.95238095238095233</v>
      </c>
      <c r="FU55" s="18">
        <f t="shared" si="178"/>
        <v>0.8571428571428571</v>
      </c>
      <c r="FV55" s="18">
        <f t="shared" si="178"/>
        <v>0.76190476190476186</v>
      </c>
      <c r="FW55" s="18">
        <f t="shared" si="178"/>
        <v>0.7142857142857143</v>
      </c>
      <c r="FX55" s="18">
        <f t="shared" si="178"/>
        <v>0.61904761904761907</v>
      </c>
      <c r="FY55" s="18">
        <f t="shared" si="178"/>
        <v>0.33333333333333331</v>
      </c>
      <c r="FZ55" s="18">
        <f t="shared" si="178"/>
        <v>0.23809523809523808</v>
      </c>
      <c r="GA55" s="18">
        <f t="shared" si="178"/>
        <v>0.76190476190476186</v>
      </c>
      <c r="GB55" s="18">
        <f t="shared" si="178"/>
        <v>0.66666666666666663</v>
      </c>
      <c r="GC55" s="18">
        <f t="shared" si="178"/>
        <v>0.33333333333333331</v>
      </c>
      <c r="GD55" s="18">
        <f t="shared" si="178"/>
        <v>0.23809523809523808</v>
      </c>
      <c r="GE55" s="18">
        <f t="shared" si="178"/>
        <v>0.42857142857142855</v>
      </c>
      <c r="GF55" s="18">
        <f t="shared" si="178"/>
        <v>0.80952380952380953</v>
      </c>
      <c r="GG55" s="18">
        <f t="shared" si="178"/>
        <v>0.8571428571428571</v>
      </c>
      <c r="GH55" s="18">
        <f t="shared" si="178"/>
        <v>0.8571428571428571</v>
      </c>
      <c r="GI55" s="18">
        <f t="shared" si="178"/>
        <v>0.47619047619047616</v>
      </c>
      <c r="GJ55" s="18">
        <f t="shared" si="178"/>
        <v>0.33333333333333331</v>
      </c>
      <c r="GK55" s="18">
        <f t="shared" si="178"/>
        <v>0.2857142857142857</v>
      </c>
      <c r="GL55" s="18">
        <f t="shared" si="178"/>
        <v>0.38095238095238093</v>
      </c>
      <c r="GM55" s="18">
        <f t="shared" si="178"/>
        <v>0.80952380952380953</v>
      </c>
      <c r="GN55" s="18">
        <f t="shared" ref="GN55:IY55" si="179">_xlfn.RANK.EQ(GN5,GN$3:GN$22,1)/(COUNT(GN$3:GN$22)+1)</f>
        <v>0.8571428571428571</v>
      </c>
      <c r="GO55" s="18">
        <f t="shared" si="179"/>
        <v>0.5714285714285714</v>
      </c>
      <c r="GP55" s="18">
        <f t="shared" si="179"/>
        <v>0.76190476190476186</v>
      </c>
      <c r="GQ55" s="18">
        <f t="shared" si="179"/>
        <v>0.80952380952380953</v>
      </c>
      <c r="GR55" s="18">
        <f t="shared" si="179"/>
        <v>0.42857142857142855</v>
      </c>
      <c r="GS55" s="18">
        <f t="shared" si="179"/>
        <v>0.23809523809523808</v>
      </c>
      <c r="GT55" s="18">
        <f t="shared" si="179"/>
        <v>0.2857142857142857</v>
      </c>
      <c r="GU55" s="18">
        <f t="shared" si="179"/>
        <v>0.19047619047619047</v>
      </c>
      <c r="GV55" s="18">
        <f t="shared" si="179"/>
        <v>0.42857142857142855</v>
      </c>
      <c r="GW55" s="18">
        <f t="shared" si="179"/>
        <v>0.42857142857142855</v>
      </c>
      <c r="GX55" s="18">
        <f t="shared" si="179"/>
        <v>0.90476190476190477</v>
      </c>
      <c r="GY55" s="18">
        <f t="shared" si="179"/>
        <v>0.5714285714285714</v>
      </c>
      <c r="GZ55" s="18">
        <f t="shared" si="179"/>
        <v>0.7142857142857143</v>
      </c>
      <c r="HA55" s="18">
        <f t="shared" si="179"/>
        <v>0.8571428571428571</v>
      </c>
      <c r="HB55" s="18">
        <f t="shared" si="179"/>
        <v>0.47619047619047616</v>
      </c>
      <c r="HC55" s="18">
        <f t="shared" si="179"/>
        <v>0.80952380952380953</v>
      </c>
      <c r="HD55" s="18">
        <f t="shared" si="179"/>
        <v>0.38095238095238093</v>
      </c>
      <c r="HE55" s="18">
        <f t="shared" si="179"/>
        <v>0.5714285714285714</v>
      </c>
      <c r="HF55" s="18">
        <f t="shared" si="179"/>
        <v>0.66666666666666663</v>
      </c>
      <c r="HG55" s="18">
        <f t="shared" si="179"/>
        <v>0.90476190476190477</v>
      </c>
      <c r="HH55" s="18">
        <f t="shared" si="179"/>
        <v>0.95238095238095233</v>
      </c>
      <c r="HI55" s="18">
        <f t="shared" si="179"/>
        <v>0.52380952380952384</v>
      </c>
      <c r="HJ55" s="18">
        <f t="shared" si="179"/>
        <v>0.7142857142857143</v>
      </c>
      <c r="HK55" s="18">
        <f t="shared" si="179"/>
        <v>0.95238095238095233</v>
      </c>
      <c r="HL55" s="18">
        <f t="shared" si="179"/>
        <v>0.95238095238095233</v>
      </c>
      <c r="HM55" s="18">
        <f t="shared" si="179"/>
        <v>0.7142857142857143</v>
      </c>
      <c r="HN55" s="18">
        <f t="shared" si="179"/>
        <v>0.8571428571428571</v>
      </c>
      <c r="HO55" s="18">
        <f t="shared" si="179"/>
        <v>0.80952380952380953</v>
      </c>
      <c r="HP55" s="18">
        <f t="shared" si="179"/>
        <v>0.7142857142857143</v>
      </c>
      <c r="HQ55" s="18">
        <f t="shared" si="179"/>
        <v>0.66666666666666663</v>
      </c>
      <c r="HR55" s="18">
        <f t="shared" si="179"/>
        <v>0.33333333333333331</v>
      </c>
      <c r="HS55" s="18">
        <f t="shared" si="179"/>
        <v>0.23809523809523808</v>
      </c>
      <c r="HT55" s="18">
        <f t="shared" si="179"/>
        <v>0.33333333333333331</v>
      </c>
      <c r="HU55" s="18">
        <f t="shared" si="179"/>
        <v>9.5238095238095233E-2</v>
      </c>
      <c r="HV55" s="18">
        <f t="shared" si="179"/>
        <v>0.90476190476190477</v>
      </c>
      <c r="HW55" s="18">
        <f t="shared" si="179"/>
        <v>0.90476190476190477</v>
      </c>
      <c r="HX55" s="18">
        <f t="shared" si="179"/>
        <v>0.80952380952380953</v>
      </c>
      <c r="HY55" s="18">
        <f t="shared" si="179"/>
        <v>0.61904761904761907</v>
      </c>
      <c r="HZ55" s="18">
        <f t="shared" si="179"/>
        <v>0.52380952380952384</v>
      </c>
      <c r="IA55" s="18">
        <f t="shared" si="179"/>
        <v>0.47619047619047616</v>
      </c>
      <c r="IB55" s="18">
        <f t="shared" si="179"/>
        <v>0.2857142857142857</v>
      </c>
      <c r="IC55" s="18">
        <f t="shared" si="179"/>
        <v>0.5714285714285714</v>
      </c>
      <c r="ID55" s="18">
        <f t="shared" si="179"/>
        <v>0.33333333333333331</v>
      </c>
      <c r="IE55" s="18">
        <f t="shared" si="179"/>
        <v>0.80952380952380953</v>
      </c>
      <c r="IF55" s="18">
        <f t="shared" si="179"/>
        <v>0.5714285714285714</v>
      </c>
      <c r="IG55" s="18">
        <f t="shared" si="179"/>
        <v>0.7142857142857143</v>
      </c>
      <c r="IH55" s="18">
        <f t="shared" si="179"/>
        <v>0.14285714285714285</v>
      </c>
      <c r="II55" s="18">
        <f t="shared" si="179"/>
        <v>0.14285714285714285</v>
      </c>
      <c r="IJ55" s="18">
        <f t="shared" si="179"/>
        <v>4.7619047619047616E-2</v>
      </c>
      <c r="IK55" s="18">
        <f t="shared" si="179"/>
        <v>0.42857142857142855</v>
      </c>
      <c r="IL55" s="18">
        <f t="shared" si="179"/>
        <v>0.42857142857142855</v>
      </c>
      <c r="IM55" s="18">
        <f t="shared" si="179"/>
        <v>0.5714285714285714</v>
      </c>
      <c r="IN55" s="18">
        <f t="shared" si="179"/>
        <v>0.7142857142857143</v>
      </c>
      <c r="IO55" s="18">
        <f t="shared" si="179"/>
        <v>0.80952380952380953</v>
      </c>
      <c r="IP55" s="18">
        <f t="shared" si="179"/>
        <v>0.66666666666666663</v>
      </c>
      <c r="IQ55" s="18">
        <f t="shared" si="179"/>
        <v>0.80952380952380953</v>
      </c>
      <c r="IR55" s="18">
        <f t="shared" si="179"/>
        <v>0.95238095238095233</v>
      </c>
      <c r="IS55" s="18">
        <f t="shared" si="179"/>
        <v>0.8571428571428571</v>
      </c>
      <c r="IT55" s="18">
        <f t="shared" si="179"/>
        <v>0.2857142857142857</v>
      </c>
      <c r="IU55" s="18">
        <f t="shared" si="179"/>
        <v>0.42857142857142855</v>
      </c>
      <c r="IV55" s="18">
        <f t="shared" si="179"/>
        <v>0.42857142857142855</v>
      </c>
      <c r="IW55" s="18">
        <f t="shared" si="179"/>
        <v>0.38095238095238093</v>
      </c>
      <c r="IX55" s="18">
        <f t="shared" si="179"/>
        <v>0.61904761904761907</v>
      </c>
      <c r="IY55" s="18">
        <f t="shared" si="179"/>
        <v>0.7142857142857143</v>
      </c>
      <c r="IZ55" s="18">
        <f t="shared" ref="IZ55:LK55" si="180">_xlfn.RANK.EQ(IZ5,IZ$3:IZ$22,1)/(COUNT(IZ$3:IZ$22)+1)</f>
        <v>0.90476190476190477</v>
      </c>
      <c r="JA55" s="18">
        <f t="shared" si="180"/>
        <v>0.90476190476190477</v>
      </c>
      <c r="JB55" s="18">
        <f t="shared" si="180"/>
        <v>0.95238095238095233</v>
      </c>
      <c r="JC55" s="18">
        <f t="shared" si="180"/>
        <v>0.90476190476190477</v>
      </c>
      <c r="JD55" s="18">
        <f t="shared" si="180"/>
        <v>0.8571428571428571</v>
      </c>
      <c r="JE55" s="18">
        <f t="shared" si="180"/>
        <v>0.5714285714285714</v>
      </c>
      <c r="JF55" s="18">
        <f t="shared" si="180"/>
        <v>9.5238095238095233E-2</v>
      </c>
      <c r="JG55" s="18">
        <f t="shared" si="180"/>
        <v>9.5238095238095233E-2</v>
      </c>
      <c r="JH55" s="18">
        <f t="shared" si="180"/>
        <v>0.14285714285714285</v>
      </c>
      <c r="JI55" s="18">
        <f t="shared" si="180"/>
        <v>9.5238095238095233E-2</v>
      </c>
      <c r="JJ55" s="18">
        <f t="shared" si="180"/>
        <v>0.90476190476190477</v>
      </c>
      <c r="JK55" s="18">
        <f t="shared" si="180"/>
        <v>0.80952380952380953</v>
      </c>
      <c r="JL55" s="18">
        <f t="shared" si="180"/>
        <v>0.80952380952380953</v>
      </c>
      <c r="JM55" s="18">
        <f t="shared" si="180"/>
        <v>0.76190476190476186</v>
      </c>
      <c r="JN55" s="18">
        <f t="shared" si="180"/>
        <v>0.80952380952380953</v>
      </c>
      <c r="JO55" s="18">
        <f t="shared" si="180"/>
        <v>0.47619047619047616</v>
      </c>
      <c r="JP55" s="18">
        <f t="shared" si="180"/>
        <v>0.47619047619047616</v>
      </c>
      <c r="JQ55" s="18">
        <f t="shared" si="180"/>
        <v>0.38095238095238093</v>
      </c>
      <c r="JR55" s="18">
        <f t="shared" si="180"/>
        <v>0.47619047619047616</v>
      </c>
      <c r="JS55" s="18">
        <f t="shared" si="180"/>
        <v>0.47619047619047616</v>
      </c>
      <c r="JT55" s="18">
        <f t="shared" si="180"/>
        <v>0.7142857142857143</v>
      </c>
      <c r="JU55" s="18">
        <f t="shared" si="180"/>
        <v>0.76190476190476186</v>
      </c>
      <c r="JV55" s="18">
        <f t="shared" si="180"/>
        <v>0.8571428571428571</v>
      </c>
      <c r="JW55" s="18">
        <f t="shared" si="180"/>
        <v>0.8571428571428571</v>
      </c>
      <c r="JX55" s="18">
        <f t="shared" si="180"/>
        <v>0.47619047619047616</v>
      </c>
      <c r="JY55" s="18">
        <f t="shared" si="180"/>
        <v>0.52380952380952384</v>
      </c>
      <c r="JZ55" s="18">
        <f t="shared" si="180"/>
        <v>0.23809523809523808</v>
      </c>
      <c r="KA55" s="18">
        <f t="shared" si="180"/>
        <v>0.33333333333333331</v>
      </c>
      <c r="KB55" s="18">
        <f t="shared" si="180"/>
        <v>0.66666666666666663</v>
      </c>
      <c r="KC55" s="18">
        <f t="shared" si="180"/>
        <v>0.61904761904761907</v>
      </c>
      <c r="KD55" s="18">
        <f t="shared" si="180"/>
        <v>0.95238095238095233</v>
      </c>
      <c r="KE55" s="18">
        <f t="shared" si="180"/>
        <v>0.90476190476190477</v>
      </c>
      <c r="KF55" s="18">
        <f t="shared" si="180"/>
        <v>0.90476190476190477</v>
      </c>
      <c r="KG55" s="18">
        <f t="shared" si="180"/>
        <v>0.52380952380952384</v>
      </c>
      <c r="KH55" s="18">
        <f t="shared" si="180"/>
        <v>0.66666666666666663</v>
      </c>
      <c r="KI55" s="18">
        <f t="shared" si="180"/>
        <v>0.7142857142857143</v>
      </c>
      <c r="KJ55" s="18">
        <f t="shared" si="180"/>
        <v>0.14285714285714285</v>
      </c>
      <c r="KK55" s="18">
        <f t="shared" si="180"/>
        <v>0.61904761904761907</v>
      </c>
      <c r="KL55" s="18">
        <f t="shared" si="180"/>
        <v>0.38095238095238093</v>
      </c>
      <c r="KM55" s="18">
        <f t="shared" si="180"/>
        <v>9.5238095238095233E-2</v>
      </c>
      <c r="KN55" s="18">
        <f t="shared" si="180"/>
        <v>0.23809523809523808</v>
      </c>
      <c r="KO55" s="18">
        <f t="shared" si="180"/>
        <v>0.52380952380952384</v>
      </c>
      <c r="KP55" s="18">
        <f t="shared" si="180"/>
        <v>0.5714285714285714</v>
      </c>
      <c r="KQ55" s="18">
        <f t="shared" si="180"/>
        <v>0.66666666666666663</v>
      </c>
      <c r="KR55" s="18">
        <f t="shared" si="180"/>
        <v>0.61904761904761907</v>
      </c>
      <c r="KS55" s="18">
        <f t="shared" si="180"/>
        <v>0.61904761904761907</v>
      </c>
      <c r="KT55" s="18">
        <f t="shared" si="180"/>
        <v>0.52380952380952384</v>
      </c>
      <c r="KU55" s="18">
        <f t="shared" si="180"/>
        <v>0.80952380952380953</v>
      </c>
      <c r="KV55" s="18">
        <f t="shared" si="180"/>
        <v>0.66666666666666663</v>
      </c>
      <c r="KW55" s="18">
        <f t="shared" si="180"/>
        <v>0.61904761904761907</v>
      </c>
      <c r="KX55" s="18">
        <f t="shared" si="180"/>
        <v>0.61904761904761907</v>
      </c>
      <c r="KY55" s="18">
        <f t="shared" si="180"/>
        <v>0.2857142857142857</v>
      </c>
      <c r="KZ55" s="18">
        <f t="shared" si="180"/>
        <v>0.52380952380952384</v>
      </c>
      <c r="LA55" s="18">
        <f t="shared" si="180"/>
        <v>0.76190476190476186</v>
      </c>
      <c r="LB55" s="18">
        <f t="shared" si="180"/>
        <v>0.8571428571428571</v>
      </c>
      <c r="LC55" s="18">
        <f t="shared" si="180"/>
        <v>0.76190476190476186</v>
      </c>
      <c r="LD55" s="18">
        <f t="shared" si="180"/>
        <v>0.90476190476190477</v>
      </c>
      <c r="LE55" s="18">
        <f t="shared" si="180"/>
        <v>0.90476190476190477</v>
      </c>
      <c r="LF55" s="18">
        <f t="shared" si="180"/>
        <v>0.8571428571428571</v>
      </c>
      <c r="LG55" s="18">
        <f t="shared" si="180"/>
        <v>0.90476190476190477</v>
      </c>
      <c r="LH55" s="18">
        <f t="shared" si="180"/>
        <v>0.61904761904761907</v>
      </c>
      <c r="LI55" s="18">
        <f t="shared" si="180"/>
        <v>0.7142857142857143</v>
      </c>
      <c r="LJ55" s="18">
        <f t="shared" si="180"/>
        <v>0.66666666666666663</v>
      </c>
      <c r="LK55" s="18">
        <f t="shared" si="180"/>
        <v>0.47619047619047616</v>
      </c>
      <c r="LL55" s="18">
        <f t="shared" ref="LL55:LW55" si="181">_xlfn.RANK.EQ(LL5,LL$3:LL$22,1)/(COUNT(LL$3:LL$22)+1)</f>
        <v>0.5714285714285714</v>
      </c>
      <c r="LM55" s="18">
        <f t="shared" si="181"/>
        <v>4.7619047619047616E-2</v>
      </c>
      <c r="LN55" s="18">
        <f t="shared" si="181"/>
        <v>0.95238095238095233</v>
      </c>
      <c r="LO55" s="18">
        <f t="shared" si="181"/>
        <v>0.90476190476190477</v>
      </c>
      <c r="LP55" s="18">
        <f t="shared" si="181"/>
        <v>0.95238095238095233</v>
      </c>
      <c r="LQ55" s="18">
        <f t="shared" si="181"/>
        <v>0.95238095238095233</v>
      </c>
      <c r="LR55" s="18">
        <f t="shared" si="181"/>
        <v>0.80952380952380953</v>
      </c>
      <c r="LS55" s="18">
        <f t="shared" si="181"/>
        <v>0.80952380952380953</v>
      </c>
      <c r="LT55" s="18">
        <f t="shared" si="181"/>
        <v>0.76190476190476186</v>
      </c>
      <c r="LU55" s="18">
        <f t="shared" si="181"/>
        <v>0.80952380952380953</v>
      </c>
      <c r="LV55" s="18">
        <f t="shared" si="181"/>
        <v>0.95238095238095233</v>
      </c>
      <c r="LW55" s="18">
        <f t="shared" si="181"/>
        <v>0.95238095238095233</v>
      </c>
    </row>
    <row r="56" spans="1:335" x14ac:dyDescent="0.3">
      <c r="A56" s="15">
        <v>2003</v>
      </c>
      <c r="B56" s="18">
        <f t="shared" si="163"/>
        <v>0.61904761904761907</v>
      </c>
      <c r="C56" s="18">
        <f t="shared" si="163"/>
        <v>0.38095238095238093</v>
      </c>
      <c r="D56" s="18">
        <f t="shared" ref="D56:BO56" si="182">_xlfn.RANK.EQ(D6,D$3:D$22,1)/(COUNT(D$3:D$22)+1)</f>
        <v>0.76190476190476186</v>
      </c>
      <c r="E56" s="18">
        <f t="shared" si="182"/>
        <v>0.7142857142857143</v>
      </c>
      <c r="F56" s="18">
        <f t="shared" si="182"/>
        <v>0.8571428571428571</v>
      </c>
      <c r="G56" s="18">
        <f t="shared" si="182"/>
        <v>0.8571428571428571</v>
      </c>
      <c r="H56" s="18">
        <f t="shared" si="182"/>
        <v>0.52380952380952384</v>
      </c>
      <c r="I56" s="18">
        <f t="shared" si="182"/>
        <v>0.66666666666666663</v>
      </c>
      <c r="J56" s="18">
        <f t="shared" si="182"/>
        <v>0.8571428571428571</v>
      </c>
      <c r="K56" s="18">
        <f t="shared" si="182"/>
        <v>0.42857142857142855</v>
      </c>
      <c r="L56" s="18">
        <f t="shared" si="182"/>
        <v>0.66666666666666663</v>
      </c>
      <c r="M56" s="18">
        <f t="shared" si="182"/>
        <v>0.66666666666666663</v>
      </c>
      <c r="N56" s="18">
        <f t="shared" si="182"/>
        <v>0.90476190476190477</v>
      </c>
      <c r="O56" s="18">
        <f t="shared" si="182"/>
        <v>0.66666666666666663</v>
      </c>
      <c r="P56" s="18">
        <f t="shared" si="182"/>
        <v>0.52380952380952384</v>
      </c>
      <c r="Q56" s="18">
        <f t="shared" si="182"/>
        <v>0.2857142857142857</v>
      </c>
      <c r="R56" s="18">
        <f t="shared" si="182"/>
        <v>0.14285714285714285</v>
      </c>
      <c r="S56" s="18">
        <f t="shared" si="182"/>
        <v>0.52380952380952384</v>
      </c>
      <c r="T56" s="18">
        <f t="shared" si="182"/>
        <v>0.33333333333333331</v>
      </c>
      <c r="U56" s="18">
        <f t="shared" si="182"/>
        <v>0.14285714285714285</v>
      </c>
      <c r="V56" s="18">
        <f t="shared" si="182"/>
        <v>0.7142857142857143</v>
      </c>
      <c r="W56" s="18">
        <f t="shared" si="182"/>
        <v>0.5714285714285714</v>
      </c>
      <c r="X56" s="18">
        <f t="shared" si="182"/>
        <v>0.5714285714285714</v>
      </c>
      <c r="Y56" s="18">
        <f t="shared" si="182"/>
        <v>0.76190476190476186</v>
      </c>
      <c r="Z56" s="18">
        <f t="shared" si="182"/>
        <v>0.80952380952380953</v>
      </c>
      <c r="AA56" s="18">
        <f t="shared" si="182"/>
        <v>0.8571428571428571</v>
      </c>
      <c r="AB56" s="18">
        <f t="shared" si="182"/>
        <v>0.8571428571428571</v>
      </c>
      <c r="AC56" s="18">
        <f t="shared" si="182"/>
        <v>0.7142857142857143</v>
      </c>
      <c r="AD56" s="18">
        <f t="shared" si="182"/>
        <v>0.76190476190476186</v>
      </c>
      <c r="AE56" s="18">
        <f t="shared" si="182"/>
        <v>0.52380952380952384</v>
      </c>
      <c r="AF56" s="18">
        <f t="shared" si="182"/>
        <v>0.33333333333333331</v>
      </c>
      <c r="AG56" s="18">
        <f t="shared" si="182"/>
        <v>0.76190476190476186</v>
      </c>
      <c r="AH56" s="18">
        <f t="shared" si="182"/>
        <v>0.8571428571428571</v>
      </c>
      <c r="AI56" s="18">
        <f t="shared" si="182"/>
        <v>0.42857142857142855</v>
      </c>
      <c r="AJ56" s="18">
        <f t="shared" si="182"/>
        <v>0.38095238095238093</v>
      </c>
      <c r="AK56" s="18">
        <f t="shared" si="182"/>
        <v>0.61904761904761907</v>
      </c>
      <c r="AL56" s="18">
        <f t="shared" si="182"/>
        <v>0.47619047619047616</v>
      </c>
      <c r="AM56" s="18">
        <f t="shared" si="182"/>
        <v>0.80952380952380953</v>
      </c>
      <c r="AN56" s="18">
        <f t="shared" si="182"/>
        <v>0.42857142857142855</v>
      </c>
      <c r="AO56" s="18">
        <f t="shared" si="182"/>
        <v>0.23809523809523808</v>
      </c>
      <c r="AP56" s="18">
        <f t="shared" si="182"/>
        <v>0.8571428571428571</v>
      </c>
      <c r="AQ56" s="18">
        <f t="shared" si="182"/>
        <v>0.7142857142857143</v>
      </c>
      <c r="AR56" s="18">
        <f t="shared" si="182"/>
        <v>0.80952380952380953</v>
      </c>
      <c r="AS56" s="18">
        <f t="shared" si="182"/>
        <v>0.61904761904761907</v>
      </c>
      <c r="AT56" s="18">
        <f t="shared" si="182"/>
        <v>0.2857142857142857</v>
      </c>
      <c r="AU56" s="18">
        <f t="shared" si="182"/>
        <v>0.47619047619047616</v>
      </c>
      <c r="AV56" s="18">
        <f t="shared" si="182"/>
        <v>0.66666666666666663</v>
      </c>
      <c r="AW56" s="18">
        <f t="shared" si="182"/>
        <v>0.66666666666666663</v>
      </c>
      <c r="AX56" s="18">
        <f t="shared" si="182"/>
        <v>4.7619047619047616E-2</v>
      </c>
      <c r="AY56" s="18">
        <f t="shared" si="182"/>
        <v>4.7619047619047616E-2</v>
      </c>
      <c r="AZ56" s="18">
        <f t="shared" si="182"/>
        <v>0.19047619047619047</v>
      </c>
      <c r="BA56" s="18">
        <f t="shared" si="182"/>
        <v>0.38095238095238093</v>
      </c>
      <c r="BB56" s="18">
        <f t="shared" si="182"/>
        <v>9.5238095238095233E-2</v>
      </c>
      <c r="BC56" s="18">
        <f t="shared" si="182"/>
        <v>9.5238095238095233E-2</v>
      </c>
      <c r="BD56" s="18">
        <f t="shared" si="182"/>
        <v>0.5714285714285714</v>
      </c>
      <c r="BE56" s="18">
        <f t="shared" si="182"/>
        <v>0.66666666666666663</v>
      </c>
      <c r="BF56" s="18">
        <f t="shared" si="182"/>
        <v>0.80952380952380953</v>
      </c>
      <c r="BG56" s="18">
        <f t="shared" si="182"/>
        <v>0.42857142857142855</v>
      </c>
      <c r="BH56" s="18">
        <f t="shared" si="182"/>
        <v>0.33333333333333331</v>
      </c>
      <c r="BI56" s="18">
        <f t="shared" si="182"/>
        <v>0.23809523809523808</v>
      </c>
      <c r="BJ56" s="18">
        <f t="shared" si="182"/>
        <v>0.42857142857142855</v>
      </c>
      <c r="BK56" s="18">
        <f t="shared" si="182"/>
        <v>0.95238095238095233</v>
      </c>
      <c r="BL56" s="18">
        <f t="shared" si="182"/>
        <v>0.95238095238095233</v>
      </c>
      <c r="BM56" s="18">
        <f t="shared" si="182"/>
        <v>0.66666666666666663</v>
      </c>
      <c r="BN56" s="18">
        <f t="shared" si="182"/>
        <v>0.42857142857142855</v>
      </c>
      <c r="BO56" s="18">
        <f t="shared" si="182"/>
        <v>0.7142857142857143</v>
      </c>
      <c r="BP56" s="18">
        <f t="shared" ref="BP56:EA56" si="183">_xlfn.RANK.EQ(BP6,BP$3:BP$22,1)/(COUNT(BP$3:BP$22)+1)</f>
        <v>0.90476190476190477</v>
      </c>
      <c r="BQ56" s="18">
        <f t="shared" si="183"/>
        <v>0.90476190476190477</v>
      </c>
      <c r="BR56" s="18">
        <f t="shared" si="183"/>
        <v>0.7142857142857143</v>
      </c>
      <c r="BS56" s="18">
        <f t="shared" si="183"/>
        <v>0.5714285714285714</v>
      </c>
      <c r="BT56" s="18">
        <f t="shared" si="183"/>
        <v>0.47619047619047616</v>
      </c>
      <c r="BU56" s="18">
        <f t="shared" si="183"/>
        <v>0.66666666666666663</v>
      </c>
      <c r="BV56" s="18">
        <f t="shared" si="183"/>
        <v>0.90476190476190477</v>
      </c>
      <c r="BW56" s="18">
        <f t="shared" si="183"/>
        <v>0.42857142857142855</v>
      </c>
      <c r="BX56" s="18">
        <f t="shared" si="183"/>
        <v>0.8571428571428571</v>
      </c>
      <c r="BY56" s="18">
        <f t="shared" si="183"/>
        <v>0.42857142857142855</v>
      </c>
      <c r="BZ56" s="18">
        <f t="shared" si="183"/>
        <v>0.7142857142857143</v>
      </c>
      <c r="CA56" s="18">
        <f t="shared" si="183"/>
        <v>0.38095238095238093</v>
      </c>
      <c r="CB56" s="18">
        <f t="shared" si="183"/>
        <v>0.66666666666666663</v>
      </c>
      <c r="CC56" s="18">
        <f t="shared" si="183"/>
        <v>0.47619047619047616</v>
      </c>
      <c r="CD56" s="18">
        <f t="shared" si="183"/>
        <v>0.8571428571428571</v>
      </c>
      <c r="CE56" s="18">
        <f t="shared" si="183"/>
        <v>0.23809523809523808</v>
      </c>
      <c r="CF56" s="18">
        <f t="shared" si="183"/>
        <v>0.47619047619047616</v>
      </c>
      <c r="CG56" s="18">
        <f t="shared" si="183"/>
        <v>0.52380952380952384</v>
      </c>
      <c r="CH56" s="18">
        <f t="shared" si="183"/>
        <v>0.2857142857142857</v>
      </c>
      <c r="CI56" s="18">
        <f t="shared" si="183"/>
        <v>0.42857142857142855</v>
      </c>
      <c r="CJ56" s="18">
        <f t="shared" si="183"/>
        <v>0.7142857142857143</v>
      </c>
      <c r="CK56" s="18">
        <f t="shared" si="183"/>
        <v>9.5238095238095233E-2</v>
      </c>
      <c r="CL56" s="18">
        <f t="shared" si="183"/>
        <v>9.5238095238095233E-2</v>
      </c>
      <c r="CM56" s="18">
        <f t="shared" si="183"/>
        <v>9.5238095238095233E-2</v>
      </c>
      <c r="CN56" s="18">
        <f t="shared" si="183"/>
        <v>0.19047619047619047</v>
      </c>
      <c r="CO56" s="18">
        <f t="shared" si="183"/>
        <v>0.33333333333333331</v>
      </c>
      <c r="CP56" s="18">
        <f t="shared" si="183"/>
        <v>9.5238095238095233E-2</v>
      </c>
      <c r="CQ56" s="18">
        <f t="shared" si="183"/>
        <v>0.52380952380952384</v>
      </c>
      <c r="CR56" s="18">
        <f t="shared" si="183"/>
        <v>0.5714285714285714</v>
      </c>
      <c r="CS56" s="18">
        <f t="shared" si="183"/>
        <v>4.7619047619047616E-2</v>
      </c>
      <c r="CT56" s="18">
        <f t="shared" si="183"/>
        <v>4.7619047619047616E-2</v>
      </c>
      <c r="CU56" s="18">
        <f t="shared" si="183"/>
        <v>0.14285714285714285</v>
      </c>
      <c r="CV56" s="18">
        <f t="shared" si="183"/>
        <v>0.14285714285714285</v>
      </c>
      <c r="CW56" s="18">
        <f t="shared" si="183"/>
        <v>9.5238095238095233E-2</v>
      </c>
      <c r="CX56" s="18">
        <f t="shared" si="183"/>
        <v>0.42857142857142855</v>
      </c>
      <c r="CY56" s="18">
        <f t="shared" si="183"/>
        <v>0.42857142857142855</v>
      </c>
      <c r="CZ56" s="18">
        <f t="shared" si="183"/>
        <v>9.5238095238095233E-2</v>
      </c>
      <c r="DA56" s="18">
        <f t="shared" si="183"/>
        <v>9.5238095238095233E-2</v>
      </c>
      <c r="DB56" s="18">
        <f t="shared" si="183"/>
        <v>0.52380952380952384</v>
      </c>
      <c r="DC56" s="18">
        <f t="shared" si="183"/>
        <v>0.5714285714285714</v>
      </c>
      <c r="DD56" s="18">
        <f t="shared" si="183"/>
        <v>0.7142857142857143</v>
      </c>
      <c r="DE56" s="18">
        <f t="shared" si="183"/>
        <v>0.76190476190476186</v>
      </c>
      <c r="DF56" s="18">
        <f t="shared" si="183"/>
        <v>0.80952380952380953</v>
      </c>
      <c r="DG56" s="18">
        <f t="shared" si="183"/>
        <v>0.76190476190476186</v>
      </c>
      <c r="DH56" s="18">
        <f t="shared" si="183"/>
        <v>0.76190476190476186</v>
      </c>
      <c r="DI56" s="18">
        <f t="shared" si="183"/>
        <v>0.76190476190476186</v>
      </c>
      <c r="DJ56" s="18">
        <f t="shared" si="183"/>
        <v>0.38095238095238093</v>
      </c>
      <c r="DK56" s="18">
        <f t="shared" si="183"/>
        <v>0.80952380952380953</v>
      </c>
      <c r="DL56" s="18">
        <f t="shared" si="183"/>
        <v>0.95238095238095233</v>
      </c>
      <c r="DM56" s="18">
        <f t="shared" si="183"/>
        <v>0.95238095238095233</v>
      </c>
      <c r="DN56" s="18">
        <f t="shared" si="183"/>
        <v>0.8571428571428571</v>
      </c>
      <c r="DO56" s="18">
        <f t="shared" si="183"/>
        <v>0.76190476190476186</v>
      </c>
      <c r="DP56" s="18">
        <f t="shared" si="183"/>
        <v>0.5714285714285714</v>
      </c>
      <c r="DQ56" s="18">
        <f t="shared" si="183"/>
        <v>0.38095238095238093</v>
      </c>
      <c r="DR56" s="18">
        <f t="shared" si="183"/>
        <v>0.80952380952380953</v>
      </c>
      <c r="DS56" s="18">
        <f t="shared" si="183"/>
        <v>0.7142857142857143</v>
      </c>
      <c r="DT56" s="18">
        <f t="shared" si="183"/>
        <v>0.52380952380952384</v>
      </c>
      <c r="DU56" s="18">
        <f t="shared" si="183"/>
        <v>0.47619047619047616</v>
      </c>
      <c r="DV56" s="18">
        <f t="shared" si="183"/>
        <v>0.42857142857142855</v>
      </c>
      <c r="DW56" s="18">
        <f t="shared" si="183"/>
        <v>0.52380952380952384</v>
      </c>
      <c r="DX56" s="18">
        <f t="shared" si="183"/>
        <v>0.5714285714285714</v>
      </c>
      <c r="DY56" s="18">
        <f t="shared" si="183"/>
        <v>0.47619047619047616</v>
      </c>
      <c r="DZ56" s="18">
        <f t="shared" si="183"/>
        <v>0.42857142857142855</v>
      </c>
      <c r="EA56" s="18">
        <f t="shared" si="183"/>
        <v>0.8571428571428571</v>
      </c>
      <c r="EB56" s="18">
        <f t="shared" ref="EB56:GM56" si="184">_xlfn.RANK.EQ(EB6,EB$3:EB$22,1)/(COUNT(EB$3:EB$22)+1)</f>
        <v>0.33333333333333331</v>
      </c>
      <c r="EC56" s="18">
        <f t="shared" si="184"/>
        <v>0.47619047619047616</v>
      </c>
      <c r="ED56" s="18">
        <f t="shared" si="184"/>
        <v>0.23809523809523808</v>
      </c>
      <c r="EE56" s="18">
        <f t="shared" si="184"/>
        <v>0.47619047619047616</v>
      </c>
      <c r="EF56" s="18">
        <f t="shared" si="184"/>
        <v>0.52380952380952384</v>
      </c>
      <c r="EG56" s="18">
        <f t="shared" si="184"/>
        <v>0.19047619047619047</v>
      </c>
      <c r="EH56" s="18">
        <f t="shared" si="184"/>
        <v>0.38095238095238093</v>
      </c>
      <c r="EI56" s="18">
        <f t="shared" si="184"/>
        <v>0.52380952380952384</v>
      </c>
      <c r="EJ56" s="18">
        <f t="shared" si="184"/>
        <v>4.7619047619047616E-2</v>
      </c>
      <c r="EK56" s="18">
        <f t="shared" si="184"/>
        <v>4.7619047619047616E-2</v>
      </c>
      <c r="EL56" s="18">
        <f t="shared" si="184"/>
        <v>0.14285714285714285</v>
      </c>
      <c r="EM56" s="18">
        <f t="shared" si="184"/>
        <v>0.2857142857142857</v>
      </c>
      <c r="EN56" s="18">
        <f t="shared" si="184"/>
        <v>0.23809523809523808</v>
      </c>
      <c r="EO56" s="18">
        <f t="shared" si="184"/>
        <v>9.5238095238095233E-2</v>
      </c>
      <c r="EP56" s="18">
        <f t="shared" si="184"/>
        <v>9.5238095238095233E-2</v>
      </c>
      <c r="EQ56" s="18">
        <f t="shared" si="184"/>
        <v>9.5238095238095233E-2</v>
      </c>
      <c r="ER56" s="18">
        <f t="shared" si="184"/>
        <v>4.7619047619047616E-2</v>
      </c>
      <c r="ES56" s="18">
        <f t="shared" si="184"/>
        <v>0.33333333333333331</v>
      </c>
      <c r="ET56" s="18">
        <f t="shared" si="184"/>
        <v>0.42857142857142855</v>
      </c>
      <c r="EU56" s="18">
        <f t="shared" si="184"/>
        <v>0.33333333333333331</v>
      </c>
      <c r="EV56" s="18">
        <f t="shared" si="184"/>
        <v>0.19047619047619047</v>
      </c>
      <c r="EW56" s="18">
        <f t="shared" si="184"/>
        <v>0.7142857142857143</v>
      </c>
      <c r="EX56" s="18">
        <f t="shared" si="184"/>
        <v>0.52380952380952384</v>
      </c>
      <c r="EY56" s="18">
        <f t="shared" si="184"/>
        <v>9.5238095238095233E-2</v>
      </c>
      <c r="EZ56" s="18">
        <f t="shared" si="184"/>
        <v>0.33333333333333331</v>
      </c>
      <c r="FA56" s="18">
        <f t="shared" si="184"/>
        <v>0.61904761904761907</v>
      </c>
      <c r="FB56" s="18">
        <f t="shared" si="184"/>
        <v>0.90476190476190477</v>
      </c>
      <c r="FC56" s="18">
        <f t="shared" si="184"/>
        <v>0.90476190476190477</v>
      </c>
      <c r="FD56" s="18">
        <f t="shared" si="184"/>
        <v>0.47619047619047616</v>
      </c>
      <c r="FE56" s="18">
        <f t="shared" si="184"/>
        <v>0.38095238095238093</v>
      </c>
      <c r="FF56" s="18">
        <f t="shared" si="184"/>
        <v>0.5714285714285714</v>
      </c>
      <c r="FG56" s="18">
        <f t="shared" si="184"/>
        <v>0.42857142857142855</v>
      </c>
      <c r="FH56" s="18">
        <f t="shared" si="184"/>
        <v>0.90476190476190477</v>
      </c>
      <c r="FI56" s="18">
        <f t="shared" si="184"/>
        <v>0.90476190476190477</v>
      </c>
      <c r="FJ56" s="18">
        <f t="shared" si="184"/>
        <v>0.7142857142857143</v>
      </c>
      <c r="FK56" s="18">
        <f t="shared" si="184"/>
        <v>0.95238095238095233</v>
      </c>
      <c r="FL56" s="18">
        <f t="shared" si="184"/>
        <v>0.47619047619047616</v>
      </c>
      <c r="FM56" s="18">
        <f t="shared" si="184"/>
        <v>0.5714285714285714</v>
      </c>
      <c r="FN56" s="18">
        <f t="shared" si="184"/>
        <v>0.80952380952380953</v>
      </c>
      <c r="FO56" s="18">
        <f t="shared" si="184"/>
        <v>0.52380952380952384</v>
      </c>
      <c r="FP56" s="18">
        <f t="shared" si="184"/>
        <v>0.90476190476190477</v>
      </c>
      <c r="FQ56" s="18">
        <f t="shared" si="184"/>
        <v>0.8571428571428571</v>
      </c>
      <c r="FR56" s="18">
        <f t="shared" si="184"/>
        <v>0.66666666666666663</v>
      </c>
      <c r="FS56" s="18">
        <f t="shared" si="184"/>
        <v>0.76190476190476186</v>
      </c>
      <c r="FT56" s="18">
        <f t="shared" si="184"/>
        <v>0.52380952380952384</v>
      </c>
      <c r="FU56" s="18">
        <f t="shared" si="184"/>
        <v>0.7142857142857143</v>
      </c>
      <c r="FV56" s="18">
        <f t="shared" si="184"/>
        <v>0.66666666666666663</v>
      </c>
      <c r="FW56" s="18">
        <f t="shared" si="184"/>
        <v>0.52380952380952384</v>
      </c>
      <c r="FX56" s="18">
        <f t="shared" si="184"/>
        <v>0.7142857142857143</v>
      </c>
      <c r="FY56" s="18">
        <f t="shared" si="184"/>
        <v>0.42857142857142855</v>
      </c>
      <c r="FZ56" s="18">
        <f t="shared" si="184"/>
        <v>0.14285714285714285</v>
      </c>
      <c r="GA56" s="18">
        <f t="shared" si="184"/>
        <v>0.52380952380952384</v>
      </c>
      <c r="GB56" s="18">
        <f t="shared" si="184"/>
        <v>0.2857142857142857</v>
      </c>
      <c r="GC56" s="18">
        <f t="shared" si="184"/>
        <v>0.23809523809523808</v>
      </c>
      <c r="GD56" s="18">
        <f t="shared" si="184"/>
        <v>0.19047619047619047</v>
      </c>
      <c r="GE56" s="18">
        <f t="shared" si="184"/>
        <v>0.33333333333333331</v>
      </c>
      <c r="GF56" s="18">
        <f t="shared" si="184"/>
        <v>0.14285714285714285</v>
      </c>
      <c r="GG56" s="18">
        <f t="shared" si="184"/>
        <v>9.5238095238095233E-2</v>
      </c>
      <c r="GH56" s="18">
        <f t="shared" si="184"/>
        <v>9.5238095238095233E-2</v>
      </c>
      <c r="GI56" s="18">
        <f t="shared" si="184"/>
        <v>9.5238095238095233E-2</v>
      </c>
      <c r="GJ56" s="18">
        <f t="shared" si="184"/>
        <v>4.7619047619047616E-2</v>
      </c>
      <c r="GK56" s="18">
        <f t="shared" si="184"/>
        <v>4.7619047619047616E-2</v>
      </c>
      <c r="GL56" s="18">
        <f t="shared" si="184"/>
        <v>9.5238095238095233E-2</v>
      </c>
      <c r="GM56" s="18">
        <f t="shared" si="184"/>
        <v>0.14285714285714285</v>
      </c>
      <c r="GN56" s="18">
        <f t="shared" ref="GN56:IY56" si="185">_xlfn.RANK.EQ(GN6,GN$3:GN$22,1)/(COUNT(GN$3:GN$22)+1)</f>
        <v>9.5238095238095233E-2</v>
      </c>
      <c r="GO56" s="18">
        <f t="shared" si="185"/>
        <v>0.7142857142857143</v>
      </c>
      <c r="GP56" s="18">
        <f t="shared" si="185"/>
        <v>0.5714285714285714</v>
      </c>
      <c r="GQ56" s="18">
        <f t="shared" si="185"/>
        <v>0.47619047619047616</v>
      </c>
      <c r="GR56" s="18">
        <f t="shared" si="185"/>
        <v>0.52380952380952384</v>
      </c>
      <c r="GS56" s="18">
        <f t="shared" si="185"/>
        <v>0.38095238095238093</v>
      </c>
      <c r="GT56" s="18">
        <f t="shared" si="185"/>
        <v>0.61904761904761907</v>
      </c>
      <c r="GU56" s="18">
        <f t="shared" si="185"/>
        <v>0.80952380952380953</v>
      </c>
      <c r="GV56" s="18">
        <f t="shared" si="185"/>
        <v>0.80952380952380953</v>
      </c>
      <c r="GW56" s="18">
        <f t="shared" si="185"/>
        <v>0.8571428571428571</v>
      </c>
      <c r="GX56" s="18">
        <f t="shared" si="185"/>
        <v>0.38095238095238093</v>
      </c>
      <c r="GY56" s="18">
        <f t="shared" si="185"/>
        <v>0.23809523809523808</v>
      </c>
      <c r="GZ56" s="18">
        <f t="shared" si="185"/>
        <v>0.14285714285714285</v>
      </c>
      <c r="HA56" s="18">
        <f t="shared" si="185"/>
        <v>0.14285714285714285</v>
      </c>
      <c r="HB56" s="18">
        <f t="shared" si="185"/>
        <v>0.52380952380952384</v>
      </c>
      <c r="HC56" s="18">
        <f t="shared" si="185"/>
        <v>0.52380952380952384</v>
      </c>
      <c r="HD56" s="18">
        <f t="shared" si="185"/>
        <v>0.95238095238095233</v>
      </c>
      <c r="HE56" s="18">
        <f t="shared" si="185"/>
        <v>0.95238095238095233</v>
      </c>
      <c r="HF56" s="18">
        <f t="shared" si="185"/>
        <v>0.80952380952380953</v>
      </c>
      <c r="HG56" s="18">
        <f t="shared" si="185"/>
        <v>0.47619047619047616</v>
      </c>
      <c r="HH56" s="18">
        <f t="shared" si="185"/>
        <v>0.52380952380952384</v>
      </c>
      <c r="HI56" s="18">
        <f t="shared" si="185"/>
        <v>0.95238095238095233</v>
      </c>
      <c r="HJ56" s="18">
        <f t="shared" si="185"/>
        <v>0.8571428571428571</v>
      </c>
      <c r="HK56" s="18">
        <f t="shared" si="185"/>
        <v>0.90476190476190477</v>
      </c>
      <c r="HL56" s="18">
        <f t="shared" si="185"/>
        <v>0.66666666666666663</v>
      </c>
      <c r="HM56" s="18">
        <f t="shared" si="185"/>
        <v>0.5714285714285714</v>
      </c>
      <c r="HN56" s="18">
        <f t="shared" si="185"/>
        <v>0.80952380952380953</v>
      </c>
      <c r="HO56" s="18">
        <f t="shared" si="185"/>
        <v>0.7142857142857143</v>
      </c>
      <c r="HP56" s="18">
        <f t="shared" si="185"/>
        <v>0.47619047619047616</v>
      </c>
      <c r="HQ56" s="18">
        <f t="shared" si="185"/>
        <v>0.42857142857142855</v>
      </c>
      <c r="HR56" s="18">
        <f t="shared" si="185"/>
        <v>0.66666666666666663</v>
      </c>
      <c r="HS56" s="18">
        <f t="shared" si="185"/>
        <v>0.66666666666666663</v>
      </c>
      <c r="HT56" s="18">
        <f t="shared" si="185"/>
        <v>0.19047619047619047</v>
      </c>
      <c r="HU56" s="18">
        <f t="shared" si="185"/>
        <v>0.14285714285714285</v>
      </c>
      <c r="HV56" s="18">
        <f t="shared" si="185"/>
        <v>0.14285714285714285</v>
      </c>
      <c r="HW56" s="18">
        <f t="shared" si="185"/>
        <v>0.14285714285714285</v>
      </c>
      <c r="HX56" s="18">
        <f t="shared" si="185"/>
        <v>9.5238095238095233E-2</v>
      </c>
      <c r="HY56" s="18">
        <f t="shared" si="185"/>
        <v>4.7619047619047616E-2</v>
      </c>
      <c r="HZ56" s="18">
        <f t="shared" si="185"/>
        <v>9.5238095238095233E-2</v>
      </c>
      <c r="IA56" s="18">
        <f t="shared" si="185"/>
        <v>0.14285714285714285</v>
      </c>
      <c r="IB56" s="18">
        <f t="shared" si="185"/>
        <v>4.7619047619047616E-2</v>
      </c>
      <c r="IC56" s="18">
        <f t="shared" si="185"/>
        <v>0.19047619047619047</v>
      </c>
      <c r="ID56" s="18">
        <f t="shared" si="185"/>
        <v>0.38095238095238093</v>
      </c>
      <c r="IE56" s="18">
        <f t="shared" si="185"/>
        <v>0.7142857142857143</v>
      </c>
      <c r="IF56" s="18">
        <f t="shared" si="185"/>
        <v>0.66666666666666663</v>
      </c>
      <c r="IG56" s="18">
        <f t="shared" si="185"/>
        <v>0.38095238095238093</v>
      </c>
      <c r="IH56" s="18">
        <f t="shared" si="185"/>
        <v>0.2857142857142857</v>
      </c>
      <c r="II56" s="18">
        <f t="shared" si="185"/>
        <v>0.52380952380952384</v>
      </c>
      <c r="IJ56" s="18">
        <f t="shared" si="185"/>
        <v>0.7142857142857143</v>
      </c>
      <c r="IK56" s="18">
        <f t="shared" si="185"/>
        <v>0.80952380952380953</v>
      </c>
      <c r="IL56" s="18">
        <f t="shared" si="185"/>
        <v>0.2857142857142857</v>
      </c>
      <c r="IM56" s="18">
        <f t="shared" si="185"/>
        <v>0.19047619047619047</v>
      </c>
      <c r="IN56" s="18">
        <f t="shared" si="185"/>
        <v>0.14285714285714285</v>
      </c>
      <c r="IO56" s="18">
        <f t="shared" si="185"/>
        <v>0.2857142857142857</v>
      </c>
      <c r="IP56" s="18">
        <f t="shared" si="185"/>
        <v>0.61904761904761907</v>
      </c>
      <c r="IQ56" s="18">
        <f t="shared" si="185"/>
        <v>0.52380952380952384</v>
      </c>
      <c r="IR56" s="18">
        <f t="shared" si="185"/>
        <v>0.7142857142857143</v>
      </c>
      <c r="IS56" s="18">
        <f t="shared" si="185"/>
        <v>0.90476190476190477</v>
      </c>
      <c r="IT56" s="18">
        <f t="shared" si="185"/>
        <v>0.52380952380952384</v>
      </c>
      <c r="IU56" s="18">
        <f t="shared" si="185"/>
        <v>0.76190476190476186</v>
      </c>
      <c r="IV56" s="18">
        <f t="shared" si="185"/>
        <v>0.90476190476190477</v>
      </c>
      <c r="IW56" s="18">
        <f t="shared" si="185"/>
        <v>0.80952380952380953</v>
      </c>
      <c r="IX56" s="18">
        <f t="shared" si="185"/>
        <v>0.5714285714285714</v>
      </c>
      <c r="IY56" s="18">
        <f t="shared" si="185"/>
        <v>0.66666666666666663</v>
      </c>
      <c r="IZ56" s="18">
        <f t="shared" ref="IZ56:LK56" si="186">_xlfn.RANK.EQ(IZ6,IZ$3:IZ$22,1)/(COUNT(IZ$3:IZ$22)+1)</f>
        <v>0.19047619047619047</v>
      </c>
      <c r="JA56" s="18">
        <f t="shared" si="186"/>
        <v>0.38095238095238093</v>
      </c>
      <c r="JB56" s="18">
        <f t="shared" si="186"/>
        <v>4.7619047619047616E-2</v>
      </c>
      <c r="JC56" s="18">
        <f t="shared" si="186"/>
        <v>9.5238095238095233E-2</v>
      </c>
      <c r="JD56" s="18">
        <f t="shared" si="186"/>
        <v>0.2857142857142857</v>
      </c>
      <c r="JE56" s="18">
        <f t="shared" si="186"/>
        <v>0.42857142857142855</v>
      </c>
      <c r="JF56" s="18">
        <f t="shared" si="186"/>
        <v>0.5714285714285714</v>
      </c>
      <c r="JG56" s="18">
        <f t="shared" si="186"/>
        <v>0.90476190476190477</v>
      </c>
      <c r="JH56" s="18">
        <f t="shared" si="186"/>
        <v>0.33333333333333331</v>
      </c>
      <c r="JI56" s="18">
        <f t="shared" si="186"/>
        <v>0.38095238095238093</v>
      </c>
      <c r="JJ56" s="18">
        <f t="shared" si="186"/>
        <v>0.2857142857142857</v>
      </c>
      <c r="JK56" s="18">
        <f t="shared" si="186"/>
        <v>4.7619047619047616E-2</v>
      </c>
      <c r="JL56" s="18">
        <f t="shared" si="186"/>
        <v>9.5238095238095233E-2</v>
      </c>
      <c r="JM56" s="18">
        <f t="shared" si="186"/>
        <v>0.19047619047619047</v>
      </c>
      <c r="JN56" s="18">
        <f t="shared" si="186"/>
        <v>0.5714285714285714</v>
      </c>
      <c r="JO56" s="18">
        <f t="shared" si="186"/>
        <v>0.76190476190476186</v>
      </c>
      <c r="JP56" s="18">
        <f t="shared" si="186"/>
        <v>0.66666666666666663</v>
      </c>
      <c r="JQ56" s="18">
        <f t="shared" si="186"/>
        <v>0.47619047619047616</v>
      </c>
      <c r="JR56" s="18">
        <f t="shared" si="186"/>
        <v>0.23809523809523808</v>
      </c>
      <c r="JS56" s="18">
        <f t="shared" si="186"/>
        <v>0.23809523809523808</v>
      </c>
      <c r="JT56" s="18">
        <f t="shared" si="186"/>
        <v>0.66666666666666663</v>
      </c>
      <c r="JU56" s="18">
        <f t="shared" si="186"/>
        <v>0.47619047619047616</v>
      </c>
      <c r="JV56" s="18">
        <f t="shared" si="186"/>
        <v>0.95238095238095233</v>
      </c>
      <c r="JW56" s="18">
        <f t="shared" si="186"/>
        <v>0.95238095238095233</v>
      </c>
      <c r="JX56" s="18">
        <f t="shared" si="186"/>
        <v>0.95238095238095233</v>
      </c>
      <c r="JY56" s="18">
        <f t="shared" si="186"/>
        <v>0.61904761904761907</v>
      </c>
      <c r="JZ56" s="18">
        <f t="shared" si="186"/>
        <v>0.38095238095238093</v>
      </c>
      <c r="KA56" s="18">
        <f t="shared" si="186"/>
        <v>0.52380952380952384</v>
      </c>
      <c r="KB56" s="18">
        <f t="shared" si="186"/>
        <v>0.47619047619047616</v>
      </c>
      <c r="KC56" s="18">
        <f t="shared" si="186"/>
        <v>0.5714285714285714</v>
      </c>
      <c r="KD56" s="18">
        <f t="shared" si="186"/>
        <v>0.8571428571428571</v>
      </c>
      <c r="KE56" s="18">
        <f t="shared" si="186"/>
        <v>0.47619047619047616</v>
      </c>
      <c r="KF56" s="18">
        <f t="shared" si="186"/>
        <v>9.5238095238095233E-2</v>
      </c>
      <c r="KG56" s="18">
        <f t="shared" si="186"/>
        <v>9.5238095238095233E-2</v>
      </c>
      <c r="KH56" s="18">
        <f t="shared" si="186"/>
        <v>4.7619047619047616E-2</v>
      </c>
      <c r="KI56" s="18">
        <f t="shared" si="186"/>
        <v>0.14285714285714285</v>
      </c>
      <c r="KJ56" s="18">
        <f t="shared" si="186"/>
        <v>0.7142857142857143</v>
      </c>
      <c r="KK56" s="18">
        <f t="shared" si="186"/>
        <v>0.76190476190476186</v>
      </c>
      <c r="KL56" s="18">
        <f t="shared" si="186"/>
        <v>0.61904761904761907</v>
      </c>
      <c r="KM56" s="18">
        <f t="shared" si="186"/>
        <v>0.2857142857142857</v>
      </c>
      <c r="KN56" s="18">
        <f t="shared" si="186"/>
        <v>0.33333333333333331</v>
      </c>
      <c r="KO56" s="18">
        <f t="shared" si="186"/>
        <v>0.19047619047619047</v>
      </c>
      <c r="KP56" s="18">
        <f t="shared" si="186"/>
        <v>0.19047619047619047</v>
      </c>
      <c r="KQ56" s="18">
        <f t="shared" si="186"/>
        <v>0.8571428571428571</v>
      </c>
      <c r="KR56" s="18">
        <f t="shared" si="186"/>
        <v>0.80952380952380953</v>
      </c>
      <c r="KS56" s="18">
        <f t="shared" si="186"/>
        <v>0.7142857142857143</v>
      </c>
      <c r="KT56" s="18">
        <f t="shared" si="186"/>
        <v>0.33333333333333331</v>
      </c>
      <c r="KU56" s="18">
        <f t="shared" si="186"/>
        <v>0.19047619047619047</v>
      </c>
      <c r="KV56" s="18">
        <f t="shared" si="186"/>
        <v>9.5238095238095233E-2</v>
      </c>
      <c r="KW56" s="18">
        <f t="shared" si="186"/>
        <v>0.42857142857142855</v>
      </c>
      <c r="KX56" s="18">
        <f t="shared" si="186"/>
        <v>0.23809523809523808</v>
      </c>
      <c r="KY56" s="18">
        <f t="shared" si="186"/>
        <v>0.23809523809523808</v>
      </c>
      <c r="KZ56" s="18">
        <f t="shared" si="186"/>
        <v>0.42857142857142855</v>
      </c>
      <c r="LA56" s="18">
        <f t="shared" si="186"/>
        <v>0.66666666666666663</v>
      </c>
      <c r="LB56" s="18">
        <f t="shared" si="186"/>
        <v>0.61904761904761907</v>
      </c>
      <c r="LC56" s="18">
        <f t="shared" si="186"/>
        <v>0.38095238095238093</v>
      </c>
      <c r="LD56" s="18">
        <f t="shared" si="186"/>
        <v>0.2857142857142857</v>
      </c>
      <c r="LE56" s="18">
        <f t="shared" si="186"/>
        <v>0.23809523809523808</v>
      </c>
      <c r="LF56" s="18">
        <f t="shared" si="186"/>
        <v>0.19047619047619047</v>
      </c>
      <c r="LG56" s="18">
        <f t="shared" si="186"/>
        <v>4.7619047619047616E-2</v>
      </c>
      <c r="LH56" s="18">
        <f t="shared" si="186"/>
        <v>9.5238095238095233E-2</v>
      </c>
      <c r="LI56" s="18">
        <f t="shared" si="186"/>
        <v>0.19047619047619047</v>
      </c>
      <c r="LJ56" s="18">
        <f t="shared" si="186"/>
        <v>0.47619047619047616</v>
      </c>
      <c r="LK56" s="18">
        <f t="shared" si="186"/>
        <v>0.14285714285714285</v>
      </c>
      <c r="LL56" s="18">
        <f t="shared" ref="LL56:LW56" si="187">_xlfn.RANK.EQ(LL6,LL$3:LL$22,1)/(COUNT(LL$3:LL$22)+1)</f>
        <v>9.5238095238095233E-2</v>
      </c>
      <c r="LM56" s="18">
        <f t="shared" si="187"/>
        <v>0.95238095238095233</v>
      </c>
      <c r="LN56" s="18">
        <f t="shared" si="187"/>
        <v>0.33333333333333331</v>
      </c>
      <c r="LO56" s="18">
        <f t="shared" si="187"/>
        <v>0.19047619047619047</v>
      </c>
      <c r="LP56" s="18">
        <f t="shared" si="187"/>
        <v>9.5238095238095233E-2</v>
      </c>
      <c r="LQ56" s="18">
        <f t="shared" si="187"/>
        <v>4.7619047619047616E-2</v>
      </c>
      <c r="LR56" s="18">
        <f t="shared" si="187"/>
        <v>4.7619047619047616E-2</v>
      </c>
      <c r="LS56" s="18">
        <f t="shared" si="187"/>
        <v>9.5238095238095233E-2</v>
      </c>
      <c r="LT56" s="18">
        <f t="shared" si="187"/>
        <v>0.38095238095238093</v>
      </c>
      <c r="LU56" s="18">
        <f t="shared" si="187"/>
        <v>0.42857142857142855</v>
      </c>
      <c r="LV56" s="18">
        <f t="shared" si="187"/>
        <v>0.47619047619047616</v>
      </c>
      <c r="LW56" s="18">
        <f t="shared" si="187"/>
        <v>0.47619047619047616</v>
      </c>
    </row>
    <row r="57" spans="1:335" x14ac:dyDescent="0.3">
      <c r="A57" s="15">
        <v>2004</v>
      </c>
      <c r="B57" s="18">
        <f t="shared" si="163"/>
        <v>0.2857142857142857</v>
      </c>
      <c r="C57" s="18">
        <f t="shared" si="163"/>
        <v>4.7619047619047616E-2</v>
      </c>
      <c r="D57" s="18">
        <f t="shared" ref="D57:BO57" si="188">_xlfn.RANK.EQ(D7,D$3:D$22,1)/(COUNT(D$3:D$22)+1)</f>
        <v>9.5238095238095233E-2</v>
      </c>
      <c r="E57" s="18">
        <f t="shared" si="188"/>
        <v>0.42857142857142855</v>
      </c>
      <c r="F57" s="18">
        <f t="shared" si="188"/>
        <v>0.33333333333333331</v>
      </c>
      <c r="G57" s="18">
        <f t="shared" si="188"/>
        <v>0.14285714285714285</v>
      </c>
      <c r="H57" s="18">
        <f t="shared" si="188"/>
        <v>9.5238095238095233E-2</v>
      </c>
      <c r="I57" s="18">
        <f t="shared" si="188"/>
        <v>0.14285714285714285</v>
      </c>
      <c r="J57" s="18">
        <f t="shared" si="188"/>
        <v>0.61904761904761907</v>
      </c>
      <c r="K57" s="18">
        <f t="shared" si="188"/>
        <v>0.61904761904761907</v>
      </c>
      <c r="L57" s="18">
        <f t="shared" si="188"/>
        <v>0.47619047619047616</v>
      </c>
      <c r="M57" s="18">
        <f t="shared" si="188"/>
        <v>0.23809523809523808</v>
      </c>
      <c r="N57" s="18">
        <f t="shared" si="188"/>
        <v>0.19047619047619047</v>
      </c>
      <c r="O57" s="18">
        <f t="shared" si="188"/>
        <v>0.19047619047619047</v>
      </c>
      <c r="P57" s="18">
        <f t="shared" si="188"/>
        <v>9.5238095238095233E-2</v>
      </c>
      <c r="Q57" s="18">
        <f t="shared" si="188"/>
        <v>0.23809523809523808</v>
      </c>
      <c r="R57" s="18">
        <f t="shared" si="188"/>
        <v>0.38095238095238093</v>
      </c>
      <c r="S57" s="18">
        <f t="shared" si="188"/>
        <v>0.2857142857142857</v>
      </c>
      <c r="T57" s="18">
        <f t="shared" si="188"/>
        <v>0.80952380952380953</v>
      </c>
      <c r="U57" s="18">
        <f t="shared" si="188"/>
        <v>0.66666666666666663</v>
      </c>
      <c r="V57" s="18">
        <f t="shared" si="188"/>
        <v>0.76190476190476186</v>
      </c>
      <c r="W57" s="18">
        <f t="shared" si="188"/>
        <v>0.76190476190476186</v>
      </c>
      <c r="X57" s="18">
        <f t="shared" si="188"/>
        <v>0.23809523809523808</v>
      </c>
      <c r="Y57" s="18">
        <f t="shared" si="188"/>
        <v>0.2857142857142857</v>
      </c>
      <c r="Z57" s="18">
        <f t="shared" si="188"/>
        <v>0.7142857142857143</v>
      </c>
      <c r="AA57" s="18">
        <f t="shared" si="188"/>
        <v>0.23809523809523808</v>
      </c>
      <c r="AB57" s="18">
        <f t="shared" si="188"/>
        <v>0.80952380952380953</v>
      </c>
      <c r="AC57" s="18">
        <f t="shared" si="188"/>
        <v>0.38095238095238093</v>
      </c>
      <c r="AD57" s="18">
        <f t="shared" si="188"/>
        <v>0.95238095238095233</v>
      </c>
      <c r="AE57" s="18">
        <f t="shared" si="188"/>
        <v>0.7142857142857143</v>
      </c>
      <c r="AF57" s="18">
        <f t="shared" si="188"/>
        <v>0.52380952380952384</v>
      </c>
      <c r="AG57" s="18">
        <f t="shared" si="188"/>
        <v>0.38095238095238093</v>
      </c>
      <c r="AH57" s="18">
        <f t="shared" si="188"/>
        <v>0.7142857142857143</v>
      </c>
      <c r="AI57" s="18">
        <f t="shared" si="188"/>
        <v>0.66666666666666663</v>
      </c>
      <c r="AJ57" s="18">
        <f t="shared" si="188"/>
        <v>0.33333333333333331</v>
      </c>
      <c r="AK57" s="18">
        <f t="shared" si="188"/>
        <v>0.52380952380952384</v>
      </c>
      <c r="AL57" s="18">
        <f t="shared" si="188"/>
        <v>0.23809523809523808</v>
      </c>
      <c r="AM57" s="18">
        <f t="shared" si="188"/>
        <v>0.38095238095238093</v>
      </c>
      <c r="AN57" s="18">
        <f t="shared" si="188"/>
        <v>0.38095238095238093</v>
      </c>
      <c r="AO57" s="18">
        <f t="shared" si="188"/>
        <v>0.5714285714285714</v>
      </c>
      <c r="AP57" s="18">
        <f t="shared" si="188"/>
        <v>0.66666666666666663</v>
      </c>
      <c r="AQ57" s="18">
        <f t="shared" si="188"/>
        <v>0.47619047619047616</v>
      </c>
      <c r="AR57" s="18">
        <f t="shared" si="188"/>
        <v>0.61904761904761907</v>
      </c>
      <c r="AS57" s="18">
        <f t="shared" si="188"/>
        <v>0.33333333333333331</v>
      </c>
      <c r="AT57" s="18">
        <f t="shared" si="188"/>
        <v>0.14285714285714285</v>
      </c>
      <c r="AU57" s="18">
        <f t="shared" si="188"/>
        <v>0.33333333333333331</v>
      </c>
      <c r="AV57" s="18">
        <f t="shared" si="188"/>
        <v>0.80952380952380953</v>
      </c>
      <c r="AW57" s="18">
        <f t="shared" si="188"/>
        <v>0.76190476190476186</v>
      </c>
      <c r="AX57" s="18">
        <f t="shared" si="188"/>
        <v>0.23809523809523808</v>
      </c>
      <c r="AY57" s="18">
        <f t="shared" si="188"/>
        <v>0.47619047619047616</v>
      </c>
      <c r="AZ57" s="18">
        <f t="shared" si="188"/>
        <v>0.61904761904761907</v>
      </c>
      <c r="BA57" s="18">
        <f t="shared" si="188"/>
        <v>0.61904761904761907</v>
      </c>
      <c r="BB57" s="18">
        <f t="shared" si="188"/>
        <v>0.76190476190476186</v>
      </c>
      <c r="BC57" s="18">
        <f t="shared" si="188"/>
        <v>0.95238095238095233</v>
      </c>
      <c r="BD57" s="18">
        <f t="shared" si="188"/>
        <v>0.8571428571428571</v>
      </c>
      <c r="BE57" s="18">
        <f t="shared" si="188"/>
        <v>0.8571428571428571</v>
      </c>
      <c r="BF57" s="18">
        <f t="shared" si="188"/>
        <v>0.14285714285714285</v>
      </c>
      <c r="BG57" s="18">
        <f t="shared" si="188"/>
        <v>0.23809523809523808</v>
      </c>
      <c r="BH57" s="18">
        <f t="shared" si="188"/>
        <v>0.19047619047619047</v>
      </c>
      <c r="BI57" s="18">
        <f t="shared" si="188"/>
        <v>4.7619047619047616E-2</v>
      </c>
      <c r="BJ57" s="18">
        <f t="shared" si="188"/>
        <v>0.33333333333333331</v>
      </c>
      <c r="BK57" s="18">
        <f t="shared" si="188"/>
        <v>4.7619047619047616E-2</v>
      </c>
      <c r="BL57" s="18">
        <f t="shared" si="188"/>
        <v>0.14285714285714285</v>
      </c>
      <c r="BM57" s="18">
        <f t="shared" si="188"/>
        <v>0.8571428571428571</v>
      </c>
      <c r="BN57" s="18">
        <f t="shared" si="188"/>
        <v>0.19047619047619047</v>
      </c>
      <c r="BO57" s="18">
        <f t="shared" si="188"/>
        <v>9.5238095238095233E-2</v>
      </c>
      <c r="BP57" s="18">
        <f t="shared" ref="BP57:EA57" si="189">_xlfn.RANK.EQ(BP7,BP$3:BP$22,1)/(COUNT(BP$3:BP$22)+1)</f>
        <v>0.38095238095238093</v>
      </c>
      <c r="BQ57" s="18">
        <f t="shared" si="189"/>
        <v>0.2857142857142857</v>
      </c>
      <c r="BR57" s="18">
        <f t="shared" si="189"/>
        <v>0.52380952380952384</v>
      </c>
      <c r="BS57" s="18">
        <f t="shared" si="189"/>
        <v>0.66666666666666663</v>
      </c>
      <c r="BT57" s="18">
        <f t="shared" si="189"/>
        <v>0.5714285714285714</v>
      </c>
      <c r="BU57" s="18">
        <f t="shared" si="189"/>
        <v>0.19047619047619047</v>
      </c>
      <c r="BV57" s="18">
        <f t="shared" si="189"/>
        <v>0.5714285714285714</v>
      </c>
      <c r="BW57" s="18">
        <f t="shared" si="189"/>
        <v>0.8571428571428571</v>
      </c>
      <c r="BX57" s="18">
        <f t="shared" si="189"/>
        <v>0.23809523809523808</v>
      </c>
      <c r="BY57" s="18">
        <f t="shared" si="189"/>
        <v>0.90476190476190477</v>
      </c>
      <c r="BZ57" s="18">
        <f t="shared" si="189"/>
        <v>0.61904761904761907</v>
      </c>
      <c r="CA57" s="18">
        <f t="shared" si="189"/>
        <v>0.7142857142857143</v>
      </c>
      <c r="CB57" s="18">
        <f t="shared" si="189"/>
        <v>0.7142857142857143</v>
      </c>
      <c r="CC57" s="18">
        <f t="shared" si="189"/>
        <v>0.5714285714285714</v>
      </c>
      <c r="CD57" s="18">
        <f t="shared" si="189"/>
        <v>0.47619047619047616</v>
      </c>
      <c r="CE57" s="18">
        <f t="shared" si="189"/>
        <v>0.52380952380952384</v>
      </c>
      <c r="CF57" s="18">
        <f t="shared" si="189"/>
        <v>4.7619047619047616E-2</v>
      </c>
      <c r="CG57" s="18">
        <f t="shared" si="189"/>
        <v>0.14285714285714285</v>
      </c>
      <c r="CH57" s="18">
        <f t="shared" si="189"/>
        <v>0.19047619047619047</v>
      </c>
      <c r="CI57" s="18">
        <f t="shared" si="189"/>
        <v>0.7142857142857143</v>
      </c>
      <c r="CJ57" s="18">
        <f t="shared" si="189"/>
        <v>0.66666666666666663</v>
      </c>
      <c r="CK57" s="18">
        <f t="shared" si="189"/>
        <v>0.14285714285714285</v>
      </c>
      <c r="CL57" s="18">
        <f t="shared" si="189"/>
        <v>0.19047619047619047</v>
      </c>
      <c r="CM57" s="18">
        <f t="shared" si="189"/>
        <v>0.19047619047619047</v>
      </c>
      <c r="CN57" s="18">
        <f t="shared" si="189"/>
        <v>0.23809523809523808</v>
      </c>
      <c r="CO57" s="18">
        <f t="shared" si="189"/>
        <v>0.19047619047619047</v>
      </c>
      <c r="CP57" s="18">
        <f t="shared" si="189"/>
        <v>0.52380952380952384</v>
      </c>
      <c r="CQ57" s="18">
        <f t="shared" si="189"/>
        <v>0.66666666666666663</v>
      </c>
      <c r="CR57" s="18">
        <f t="shared" si="189"/>
        <v>0.66666666666666663</v>
      </c>
      <c r="CS57" s="18">
        <f t="shared" si="189"/>
        <v>0.80952380952380953</v>
      </c>
      <c r="CT57" s="18">
        <f t="shared" si="189"/>
        <v>0.90476190476190477</v>
      </c>
      <c r="CU57" s="18">
        <f t="shared" si="189"/>
        <v>0.8571428571428571</v>
      </c>
      <c r="CV57" s="18">
        <f t="shared" si="189"/>
        <v>0.23809523809523808</v>
      </c>
      <c r="CW57" s="18">
        <f t="shared" si="189"/>
        <v>4.7619047619047616E-2</v>
      </c>
      <c r="CX57" s="18">
        <f t="shared" si="189"/>
        <v>4.7619047619047616E-2</v>
      </c>
      <c r="CY57" s="18">
        <f t="shared" si="189"/>
        <v>9.5238095238095233E-2</v>
      </c>
      <c r="CZ57" s="18">
        <f t="shared" si="189"/>
        <v>0.14285714285714285</v>
      </c>
      <c r="DA57" s="18">
        <f t="shared" si="189"/>
        <v>0.23809523809523808</v>
      </c>
      <c r="DB57" s="18">
        <f t="shared" si="189"/>
        <v>0.2857142857142857</v>
      </c>
      <c r="DC57" s="18">
        <f t="shared" si="189"/>
        <v>0.2857142857142857</v>
      </c>
      <c r="DD57" s="18">
        <f t="shared" si="189"/>
        <v>0.19047619047619047</v>
      </c>
      <c r="DE57" s="18">
        <f t="shared" si="189"/>
        <v>9.5238095238095233E-2</v>
      </c>
      <c r="DF57" s="18">
        <f t="shared" si="189"/>
        <v>0.38095238095238093</v>
      </c>
      <c r="DG57" s="18">
        <f t="shared" si="189"/>
        <v>0.38095238095238093</v>
      </c>
      <c r="DH57" s="18">
        <f t="shared" si="189"/>
        <v>0.23809523809523808</v>
      </c>
      <c r="DI57" s="18">
        <f t="shared" si="189"/>
        <v>0.52380952380952384</v>
      </c>
      <c r="DJ57" s="18">
        <f t="shared" si="189"/>
        <v>0.80952380952380953</v>
      </c>
      <c r="DK57" s="18">
        <f t="shared" si="189"/>
        <v>0.7142857142857143</v>
      </c>
      <c r="DL57" s="18">
        <f t="shared" si="189"/>
        <v>0.14285714285714285</v>
      </c>
      <c r="DM57" s="18">
        <f t="shared" si="189"/>
        <v>0.8571428571428571</v>
      </c>
      <c r="DN57" s="18">
        <f t="shared" si="189"/>
        <v>0.5714285714285714</v>
      </c>
      <c r="DO57" s="18">
        <f t="shared" si="189"/>
        <v>0.52380952380952384</v>
      </c>
      <c r="DP57" s="18">
        <f t="shared" si="189"/>
        <v>0.76190476190476186</v>
      </c>
      <c r="DQ57" s="18">
        <f t="shared" si="189"/>
        <v>0.23809523809523808</v>
      </c>
      <c r="DR57" s="18">
        <f t="shared" si="189"/>
        <v>0.52380952380952384</v>
      </c>
      <c r="DS57" s="18">
        <f t="shared" si="189"/>
        <v>0.38095238095238093</v>
      </c>
      <c r="DT57" s="18">
        <f t="shared" si="189"/>
        <v>0.33333333333333331</v>
      </c>
      <c r="DU57" s="18">
        <f t="shared" si="189"/>
        <v>0.38095238095238093</v>
      </c>
      <c r="DV57" s="18">
        <f t="shared" si="189"/>
        <v>0.52380952380952384</v>
      </c>
      <c r="DW57" s="18">
        <f t="shared" si="189"/>
        <v>0.23809523809523808</v>
      </c>
      <c r="DX57" s="18">
        <f t="shared" si="189"/>
        <v>0.23809523809523808</v>
      </c>
      <c r="DY57" s="18">
        <f t="shared" si="189"/>
        <v>0.23809523809523808</v>
      </c>
      <c r="DZ57" s="18">
        <f t="shared" si="189"/>
        <v>0.47619047619047616</v>
      </c>
      <c r="EA57" s="18">
        <f t="shared" si="189"/>
        <v>0.95238095238095233</v>
      </c>
      <c r="EB57" s="18">
        <f t="shared" ref="EB57:GM57" si="190">_xlfn.RANK.EQ(EB7,EB$3:EB$22,1)/(COUNT(EB$3:EB$22)+1)</f>
        <v>0.95238095238095233</v>
      </c>
      <c r="EC57" s="18">
        <f t="shared" si="190"/>
        <v>0.7142857142857143</v>
      </c>
      <c r="ED57" s="18">
        <f t="shared" si="190"/>
        <v>0.38095238095238093</v>
      </c>
      <c r="EE57" s="18">
        <f t="shared" si="190"/>
        <v>0.7142857142857143</v>
      </c>
      <c r="EF57" s="18">
        <f t="shared" si="190"/>
        <v>0.61904761904761907</v>
      </c>
      <c r="EG57" s="18">
        <f t="shared" si="190"/>
        <v>0.33333333333333331</v>
      </c>
      <c r="EH57" s="18">
        <f t="shared" si="190"/>
        <v>0.2857142857142857</v>
      </c>
      <c r="EI57" s="18">
        <f t="shared" si="190"/>
        <v>0.2857142857142857</v>
      </c>
      <c r="EJ57" s="18">
        <f t="shared" si="190"/>
        <v>0.52380952380952384</v>
      </c>
      <c r="EK57" s="18">
        <f t="shared" si="190"/>
        <v>9.5238095238095233E-2</v>
      </c>
      <c r="EL57" s="18">
        <f t="shared" si="190"/>
        <v>0.5714285714285714</v>
      </c>
      <c r="EM57" s="18">
        <f t="shared" si="190"/>
        <v>0.80952380952380953</v>
      </c>
      <c r="EN57" s="18">
        <f t="shared" si="190"/>
        <v>0.80952380952380953</v>
      </c>
      <c r="EO57" s="18">
        <f t="shared" si="190"/>
        <v>0.80952380952380953</v>
      </c>
      <c r="EP57" s="18">
        <f t="shared" si="190"/>
        <v>0.76190476190476186</v>
      </c>
      <c r="EQ57" s="18">
        <f t="shared" si="190"/>
        <v>0.23809523809523808</v>
      </c>
      <c r="ER57" s="18">
        <f t="shared" si="190"/>
        <v>0.38095238095238093</v>
      </c>
      <c r="ES57" s="18">
        <f t="shared" si="190"/>
        <v>0.2857142857142857</v>
      </c>
      <c r="ET57" s="18">
        <f t="shared" si="190"/>
        <v>0.5714285714285714</v>
      </c>
      <c r="EU57" s="18">
        <f t="shared" si="190"/>
        <v>4.7619047619047616E-2</v>
      </c>
      <c r="EV57" s="18">
        <f t="shared" si="190"/>
        <v>0.2857142857142857</v>
      </c>
      <c r="EW57" s="18">
        <f t="shared" si="190"/>
        <v>0.33333333333333331</v>
      </c>
      <c r="EX57" s="18">
        <f t="shared" si="190"/>
        <v>0.47619047619047616</v>
      </c>
      <c r="EY57" s="18">
        <f t="shared" si="190"/>
        <v>0.42857142857142855</v>
      </c>
      <c r="EZ57" s="18">
        <f t="shared" si="190"/>
        <v>0.38095238095238093</v>
      </c>
      <c r="FA57" s="18">
        <f t="shared" si="190"/>
        <v>0.19047619047619047</v>
      </c>
      <c r="FB57" s="18">
        <f t="shared" si="190"/>
        <v>9.5238095238095233E-2</v>
      </c>
      <c r="FC57" s="18">
        <f t="shared" si="190"/>
        <v>0.2857142857142857</v>
      </c>
      <c r="FD57" s="18">
        <f t="shared" si="190"/>
        <v>0.61904761904761907</v>
      </c>
      <c r="FE57" s="18">
        <f t="shared" si="190"/>
        <v>0.52380952380952384</v>
      </c>
      <c r="FF57" s="18">
        <f t="shared" si="190"/>
        <v>0.42857142857142855</v>
      </c>
      <c r="FG57" s="18">
        <f t="shared" si="190"/>
        <v>0.8571428571428571</v>
      </c>
      <c r="FH57" s="18">
        <f t="shared" si="190"/>
        <v>0.5714285714285714</v>
      </c>
      <c r="FI57" s="18">
        <f t="shared" si="190"/>
        <v>0.14285714285714285</v>
      </c>
      <c r="FJ57" s="18">
        <f t="shared" si="190"/>
        <v>0.42857142857142855</v>
      </c>
      <c r="FK57" s="18">
        <f t="shared" si="190"/>
        <v>0.47619047619047616</v>
      </c>
      <c r="FL57" s="18">
        <f t="shared" si="190"/>
        <v>0.52380952380952384</v>
      </c>
      <c r="FM57" s="18">
        <f t="shared" si="190"/>
        <v>0.42857142857142855</v>
      </c>
      <c r="FN57" s="18">
        <f t="shared" si="190"/>
        <v>0.38095238095238093</v>
      </c>
      <c r="FO57" s="18">
        <f t="shared" si="190"/>
        <v>0.76190476190476186</v>
      </c>
      <c r="FP57" s="18">
        <f t="shared" si="190"/>
        <v>0.7142857142857143</v>
      </c>
      <c r="FQ57" s="18">
        <f t="shared" si="190"/>
        <v>0.90476190476190477</v>
      </c>
      <c r="FR57" s="18">
        <f t="shared" si="190"/>
        <v>0.8571428571428571</v>
      </c>
      <c r="FS57" s="18">
        <f t="shared" si="190"/>
        <v>9.5238095238095233E-2</v>
      </c>
      <c r="FT57" s="18">
        <f t="shared" si="190"/>
        <v>0.14285714285714285</v>
      </c>
      <c r="FU57" s="18">
        <f t="shared" si="190"/>
        <v>0.2857142857142857</v>
      </c>
      <c r="FV57" s="18">
        <f t="shared" si="190"/>
        <v>0.2857142857142857</v>
      </c>
      <c r="FW57" s="18">
        <f t="shared" si="190"/>
        <v>0.76190476190476186</v>
      </c>
      <c r="FX57" s="18">
        <f t="shared" si="190"/>
        <v>0.8571428571428571</v>
      </c>
      <c r="FY57" s="18">
        <f t="shared" si="190"/>
        <v>0.80952380952380953</v>
      </c>
      <c r="FZ57" s="18">
        <f t="shared" si="190"/>
        <v>0.61904761904761907</v>
      </c>
      <c r="GA57" s="18">
        <f t="shared" si="190"/>
        <v>0.8571428571428571</v>
      </c>
      <c r="GB57" s="18">
        <f t="shared" si="190"/>
        <v>0.5714285714285714</v>
      </c>
      <c r="GC57" s="18">
        <f t="shared" si="190"/>
        <v>0.14285714285714285</v>
      </c>
      <c r="GD57" s="18">
        <f t="shared" si="190"/>
        <v>0.33333333333333331</v>
      </c>
      <c r="GE57" s="18">
        <f t="shared" si="190"/>
        <v>0.61904761904761907</v>
      </c>
      <c r="GF57" s="18">
        <f t="shared" si="190"/>
        <v>0.47619047619047616</v>
      </c>
      <c r="GG57" s="18">
        <f t="shared" si="190"/>
        <v>0.52380952380952384</v>
      </c>
      <c r="GH57" s="18">
        <f t="shared" si="190"/>
        <v>0.19047619047619047</v>
      </c>
      <c r="GI57" s="18">
        <f t="shared" si="190"/>
        <v>0.52380952380952384</v>
      </c>
      <c r="GJ57" s="18">
        <f t="shared" si="190"/>
        <v>0.90476190476190477</v>
      </c>
      <c r="GK57" s="18">
        <f t="shared" si="190"/>
        <v>0.90476190476190477</v>
      </c>
      <c r="GL57" s="18">
        <f t="shared" si="190"/>
        <v>0.2857142857142857</v>
      </c>
      <c r="GM57" s="18">
        <f t="shared" si="190"/>
        <v>9.5238095238095233E-2</v>
      </c>
      <c r="GN57" s="18">
        <f t="shared" ref="GN57:IY57" si="191">_xlfn.RANK.EQ(GN7,GN$3:GN$22,1)/(COUNT(GN$3:GN$22)+1)</f>
        <v>4.7619047619047616E-2</v>
      </c>
      <c r="GO57" s="18">
        <f t="shared" si="191"/>
        <v>4.7619047619047616E-2</v>
      </c>
      <c r="GP57" s="18">
        <f t="shared" si="191"/>
        <v>0.19047619047619047</v>
      </c>
      <c r="GQ57" s="18">
        <f t="shared" si="191"/>
        <v>0.33333333333333331</v>
      </c>
      <c r="GR57" s="18">
        <f t="shared" si="191"/>
        <v>9.5238095238095233E-2</v>
      </c>
      <c r="GS57" s="18">
        <f t="shared" si="191"/>
        <v>4.7619047619047616E-2</v>
      </c>
      <c r="GT57" s="18">
        <f t="shared" si="191"/>
        <v>0.23809523809523808</v>
      </c>
      <c r="GU57" s="18">
        <f t="shared" si="191"/>
        <v>0.42857142857142855</v>
      </c>
      <c r="GV57" s="18">
        <f t="shared" si="191"/>
        <v>0.14285714285714285</v>
      </c>
      <c r="GW57" s="18">
        <f t="shared" si="191"/>
        <v>4.7619047619047616E-2</v>
      </c>
      <c r="GX57" s="18">
        <f t="shared" si="191"/>
        <v>0.23809523809523808</v>
      </c>
      <c r="GY57" s="18">
        <f t="shared" si="191"/>
        <v>0.52380952380952384</v>
      </c>
      <c r="GZ57" s="18">
        <f t="shared" si="191"/>
        <v>0.42857142857142855</v>
      </c>
      <c r="HA57" s="18">
        <f t="shared" si="191"/>
        <v>0.42857142857142855</v>
      </c>
      <c r="HB57" s="18">
        <f t="shared" si="191"/>
        <v>0.5714285714285714</v>
      </c>
      <c r="HC57" s="18">
        <f t="shared" si="191"/>
        <v>0.23809523809523808</v>
      </c>
      <c r="HD57" s="18">
        <f t="shared" si="191"/>
        <v>0.47619047619047616</v>
      </c>
      <c r="HE57" s="18">
        <f t="shared" si="191"/>
        <v>0.42857142857142855</v>
      </c>
      <c r="HF57" s="18">
        <f t="shared" si="191"/>
        <v>0.38095238095238093</v>
      </c>
      <c r="HG57" s="18">
        <f t="shared" si="191"/>
        <v>0.42857142857142855</v>
      </c>
      <c r="HH57" s="18">
        <f t="shared" si="191"/>
        <v>0.66666666666666663</v>
      </c>
      <c r="HI57" s="18">
        <f t="shared" si="191"/>
        <v>0.66666666666666663</v>
      </c>
      <c r="HJ57" s="18">
        <f t="shared" si="191"/>
        <v>0.2857142857142857</v>
      </c>
      <c r="HK57" s="18">
        <f t="shared" si="191"/>
        <v>0.14285714285714285</v>
      </c>
      <c r="HL57" s="18">
        <f t="shared" si="191"/>
        <v>4.7619047619047616E-2</v>
      </c>
      <c r="HM57" s="18">
        <f t="shared" si="191"/>
        <v>4.7619047619047616E-2</v>
      </c>
      <c r="HN57" s="18">
        <f t="shared" si="191"/>
        <v>9.5238095238095233E-2</v>
      </c>
      <c r="HO57" s="18">
        <f t="shared" si="191"/>
        <v>0.14285714285714285</v>
      </c>
      <c r="HP57" s="18">
        <f t="shared" si="191"/>
        <v>0.66666666666666663</v>
      </c>
      <c r="HQ57" s="18">
        <f t="shared" si="191"/>
        <v>0.80952380952380953</v>
      </c>
      <c r="HR57" s="18">
        <f t="shared" si="191"/>
        <v>0.76190476190476186</v>
      </c>
      <c r="HS57" s="18">
        <f t="shared" si="191"/>
        <v>0.90476190476190477</v>
      </c>
      <c r="HT57" s="18">
        <f t="shared" si="191"/>
        <v>0.90476190476190477</v>
      </c>
      <c r="HU57" s="18">
        <f t="shared" si="191"/>
        <v>0.76190476190476186</v>
      </c>
      <c r="HV57" s="18">
        <f t="shared" si="191"/>
        <v>0.33333333333333331</v>
      </c>
      <c r="HW57" s="18">
        <f t="shared" si="191"/>
        <v>9.5238095238095233E-2</v>
      </c>
      <c r="HX57" s="18">
        <f t="shared" si="191"/>
        <v>0.42857142857142855</v>
      </c>
      <c r="HY57" s="18">
        <f t="shared" si="191"/>
        <v>0.52380952380952384</v>
      </c>
      <c r="HZ57" s="18">
        <f t="shared" si="191"/>
        <v>0.38095238095238093</v>
      </c>
      <c r="IA57" s="18">
        <f t="shared" si="191"/>
        <v>0.52380952380952384</v>
      </c>
      <c r="IB57" s="18">
        <f t="shared" si="191"/>
        <v>0.5714285714285714</v>
      </c>
      <c r="IC57" s="18">
        <f t="shared" si="191"/>
        <v>0.61904761904761907</v>
      </c>
      <c r="ID57" s="18">
        <f t="shared" si="191"/>
        <v>0.42857142857142855</v>
      </c>
      <c r="IE57" s="18">
        <f t="shared" si="191"/>
        <v>0.23809523809523808</v>
      </c>
      <c r="IF57" s="18">
        <f t="shared" si="191"/>
        <v>0.2857142857142857</v>
      </c>
      <c r="IG57" s="18">
        <f t="shared" si="191"/>
        <v>0.19047619047619047</v>
      </c>
      <c r="IH57" s="18">
        <f t="shared" si="191"/>
        <v>4.7619047619047616E-2</v>
      </c>
      <c r="II57" s="18">
        <f t="shared" si="191"/>
        <v>4.7619047619047616E-2</v>
      </c>
      <c r="IJ57" s="18">
        <f t="shared" si="191"/>
        <v>0.2857142857142857</v>
      </c>
      <c r="IK57" s="18">
        <f t="shared" si="191"/>
        <v>0.33333333333333331</v>
      </c>
      <c r="IL57" s="18">
        <f t="shared" si="191"/>
        <v>0.52380952380952384</v>
      </c>
      <c r="IM57" s="18">
        <f t="shared" si="191"/>
        <v>0.47619047619047616</v>
      </c>
      <c r="IN57" s="18">
        <f t="shared" si="191"/>
        <v>0.38095238095238093</v>
      </c>
      <c r="IO57" s="18">
        <f t="shared" si="191"/>
        <v>0.19047619047619047</v>
      </c>
      <c r="IP57" s="18">
        <f t="shared" si="191"/>
        <v>0.14285714285714285</v>
      </c>
      <c r="IQ57" s="18">
        <f t="shared" si="191"/>
        <v>0.61904761904761907</v>
      </c>
      <c r="IR57" s="18">
        <f t="shared" si="191"/>
        <v>0.33333333333333331</v>
      </c>
      <c r="IS57" s="18">
        <f t="shared" si="191"/>
        <v>0.19047619047619047</v>
      </c>
      <c r="IT57" s="18">
        <f t="shared" si="191"/>
        <v>0.8571428571428571</v>
      </c>
      <c r="IU57" s="18">
        <f t="shared" si="191"/>
        <v>0.61904761904761907</v>
      </c>
      <c r="IV57" s="18">
        <f t="shared" si="191"/>
        <v>0.38095238095238093</v>
      </c>
      <c r="IW57" s="18">
        <f t="shared" si="191"/>
        <v>0.42857142857142855</v>
      </c>
      <c r="IX57" s="18">
        <f t="shared" si="191"/>
        <v>0.38095238095238093</v>
      </c>
      <c r="IY57" s="18">
        <f t="shared" si="191"/>
        <v>0.33333333333333331</v>
      </c>
      <c r="IZ57" s="18">
        <f t="shared" ref="IZ57:LK57" si="192">_xlfn.RANK.EQ(IZ7,IZ$3:IZ$22,1)/(COUNT(IZ$3:IZ$22)+1)</f>
        <v>0.47619047619047616</v>
      </c>
      <c r="JA57" s="18">
        <f t="shared" si="192"/>
        <v>0.23809523809523808</v>
      </c>
      <c r="JB57" s="18">
        <f t="shared" si="192"/>
        <v>0.66666666666666663</v>
      </c>
      <c r="JC57" s="18">
        <f t="shared" si="192"/>
        <v>0.5714285714285714</v>
      </c>
      <c r="JD57" s="18">
        <f t="shared" si="192"/>
        <v>0.76190476190476186</v>
      </c>
      <c r="JE57" s="18">
        <f t="shared" si="192"/>
        <v>0.76190476190476186</v>
      </c>
      <c r="JF57" s="18">
        <f t="shared" si="192"/>
        <v>0.38095238095238093</v>
      </c>
      <c r="JG57" s="18">
        <f t="shared" si="192"/>
        <v>0.47619047619047616</v>
      </c>
      <c r="JH57" s="18">
        <f t="shared" si="192"/>
        <v>0.80952380952380953</v>
      </c>
      <c r="JI57" s="18">
        <f t="shared" si="192"/>
        <v>0.8571428571428571</v>
      </c>
      <c r="JJ57" s="18">
        <f t="shared" si="192"/>
        <v>0.7142857142857143</v>
      </c>
      <c r="JK57" s="18">
        <f t="shared" si="192"/>
        <v>0.19047619047619047</v>
      </c>
      <c r="JL57" s="18">
        <f t="shared" si="192"/>
        <v>0.14285714285714285</v>
      </c>
      <c r="JM57" s="18">
        <f t="shared" si="192"/>
        <v>0.23809523809523808</v>
      </c>
      <c r="JN57" s="18">
        <f t="shared" si="192"/>
        <v>0.33333333333333331</v>
      </c>
      <c r="JO57" s="18">
        <f t="shared" si="192"/>
        <v>0.7142857142857143</v>
      </c>
      <c r="JP57" s="18">
        <f t="shared" si="192"/>
        <v>0.76190476190476186</v>
      </c>
      <c r="JQ57" s="18">
        <f t="shared" si="192"/>
        <v>0.80952380952380953</v>
      </c>
      <c r="JR57" s="18">
        <f t="shared" si="192"/>
        <v>0.90476190476190477</v>
      </c>
      <c r="JS57" s="18">
        <f t="shared" si="192"/>
        <v>0.42857142857142855</v>
      </c>
      <c r="JT57" s="18">
        <f t="shared" si="192"/>
        <v>4.7619047619047616E-2</v>
      </c>
      <c r="JU57" s="18">
        <f t="shared" si="192"/>
        <v>0.14285714285714285</v>
      </c>
      <c r="JV57" s="18">
        <f t="shared" si="192"/>
        <v>0.14285714285714285</v>
      </c>
      <c r="JW57" s="18">
        <f t="shared" si="192"/>
        <v>0.38095238095238093</v>
      </c>
      <c r="JX57" s="18">
        <f t="shared" si="192"/>
        <v>0.76190476190476186</v>
      </c>
      <c r="JY57" s="18">
        <f t="shared" si="192"/>
        <v>0.80952380952380953</v>
      </c>
      <c r="JZ57" s="18">
        <f t="shared" si="192"/>
        <v>9.5238095238095233E-2</v>
      </c>
      <c r="KA57" s="18">
        <f t="shared" si="192"/>
        <v>4.7619047619047616E-2</v>
      </c>
      <c r="KB57" s="18">
        <f t="shared" si="192"/>
        <v>0.19047619047619047</v>
      </c>
      <c r="KC57" s="18">
        <f t="shared" si="192"/>
        <v>4.7619047619047616E-2</v>
      </c>
      <c r="KD57" s="18">
        <f t="shared" si="192"/>
        <v>4.7619047619047616E-2</v>
      </c>
      <c r="KE57" s="18">
        <f t="shared" si="192"/>
        <v>0.23809523809523808</v>
      </c>
      <c r="KF57" s="18">
        <f t="shared" si="192"/>
        <v>0.2857142857142857</v>
      </c>
      <c r="KG57" s="18">
        <f t="shared" si="192"/>
        <v>0.2857142857142857</v>
      </c>
      <c r="KH57" s="18">
        <f t="shared" si="192"/>
        <v>0.42857142857142855</v>
      </c>
      <c r="KI57" s="18">
        <f t="shared" si="192"/>
        <v>0.5714285714285714</v>
      </c>
      <c r="KJ57" s="18">
        <f t="shared" si="192"/>
        <v>0.2857142857142857</v>
      </c>
      <c r="KK57" s="18">
        <f t="shared" si="192"/>
        <v>0.23809523809523808</v>
      </c>
      <c r="KL57" s="18">
        <f t="shared" si="192"/>
        <v>0.66666666666666663</v>
      </c>
      <c r="KM57" s="18">
        <f t="shared" si="192"/>
        <v>0.8571428571428571</v>
      </c>
      <c r="KN57" s="18">
        <f t="shared" si="192"/>
        <v>0.8571428571428571</v>
      </c>
      <c r="KO57" s="18">
        <f t="shared" si="192"/>
        <v>0.14285714285714285</v>
      </c>
      <c r="KP57" s="18">
        <f t="shared" si="192"/>
        <v>0.14285714285714285</v>
      </c>
      <c r="KQ57" s="18">
        <f t="shared" si="192"/>
        <v>0.47619047619047616</v>
      </c>
      <c r="KR57" s="18">
        <f t="shared" si="192"/>
        <v>0.38095238095238093</v>
      </c>
      <c r="KS57" s="18">
        <f t="shared" si="192"/>
        <v>0.52380952380952384</v>
      </c>
      <c r="KT57" s="18">
        <f t="shared" si="192"/>
        <v>0.76190476190476186</v>
      </c>
      <c r="KU57" s="18">
        <f t="shared" si="192"/>
        <v>0.14285714285714285</v>
      </c>
      <c r="KV57" s="18">
        <f t="shared" si="192"/>
        <v>0.52380952380952384</v>
      </c>
      <c r="KW57" s="18">
        <f t="shared" si="192"/>
        <v>0.52380952380952384</v>
      </c>
      <c r="KX57" s="18">
        <f t="shared" si="192"/>
        <v>0.95238095238095233</v>
      </c>
      <c r="KY57" s="18">
        <f t="shared" si="192"/>
        <v>0.76190476190476186</v>
      </c>
      <c r="KZ57" s="18">
        <f t="shared" si="192"/>
        <v>0.76190476190476186</v>
      </c>
      <c r="LA57" s="18">
        <f t="shared" si="192"/>
        <v>0.2857142857142857</v>
      </c>
      <c r="LB57" s="18">
        <f t="shared" si="192"/>
        <v>0.5714285714285714</v>
      </c>
      <c r="LC57" s="18">
        <f t="shared" si="192"/>
        <v>0.61904761904761907</v>
      </c>
      <c r="LD57" s="18">
        <f t="shared" si="192"/>
        <v>0.5714285714285714</v>
      </c>
      <c r="LE57" s="18">
        <f t="shared" si="192"/>
        <v>0.14285714285714285</v>
      </c>
      <c r="LF57" s="18">
        <f t="shared" si="192"/>
        <v>0.14285714285714285</v>
      </c>
      <c r="LG57" s="18">
        <f t="shared" si="192"/>
        <v>0.33333333333333331</v>
      </c>
      <c r="LH57" s="18">
        <f t="shared" si="192"/>
        <v>0.7142857142857143</v>
      </c>
      <c r="LI57" s="18">
        <f t="shared" si="192"/>
        <v>0.42857142857142855</v>
      </c>
      <c r="LJ57" s="18">
        <f t="shared" si="192"/>
        <v>0.38095238095238093</v>
      </c>
      <c r="LK57" s="18">
        <f t="shared" si="192"/>
        <v>0.23809523809523808</v>
      </c>
      <c r="LL57" s="18">
        <f t="shared" ref="LL57:LW57" si="193">_xlfn.RANK.EQ(LL7,LL$3:LL$22,1)/(COUNT(LL$3:LL$22)+1)</f>
        <v>0.80952380952380953</v>
      </c>
      <c r="LM57" s="18">
        <f t="shared" si="193"/>
        <v>9.5238095238095233E-2</v>
      </c>
      <c r="LN57" s="18">
        <f t="shared" si="193"/>
        <v>0.7142857142857143</v>
      </c>
      <c r="LO57" s="18">
        <f t="shared" si="193"/>
        <v>0.14285714285714285</v>
      </c>
      <c r="LP57" s="18">
        <f t="shared" si="193"/>
        <v>0.23809523809523808</v>
      </c>
      <c r="LQ57" s="18">
        <f t="shared" si="193"/>
        <v>0.76190476190476186</v>
      </c>
      <c r="LR57" s="18">
        <f t="shared" si="193"/>
        <v>0.5714285714285714</v>
      </c>
      <c r="LS57" s="18">
        <f t="shared" si="193"/>
        <v>0.47619047619047616</v>
      </c>
      <c r="LT57" s="18">
        <f t="shared" si="193"/>
        <v>0.33333333333333331</v>
      </c>
      <c r="LU57" s="18">
        <f t="shared" si="193"/>
        <v>0.2857142857142857</v>
      </c>
      <c r="LV57" s="18">
        <f t="shared" si="193"/>
        <v>0.19047619047619047</v>
      </c>
      <c r="LW57" s="18">
        <f t="shared" si="193"/>
        <v>4.7619047619047616E-2</v>
      </c>
    </row>
    <row r="58" spans="1:335" x14ac:dyDescent="0.3">
      <c r="A58" s="15">
        <v>2005</v>
      </c>
      <c r="B58" s="18">
        <f t="shared" si="163"/>
        <v>0.38095238095238093</v>
      </c>
      <c r="C58" s="18">
        <f t="shared" si="163"/>
        <v>0.47619047619047616</v>
      </c>
      <c r="D58" s="18">
        <f t="shared" ref="D58:BO58" si="194">_xlfn.RANK.EQ(D8,D$3:D$22,1)/(COUNT(D$3:D$22)+1)</f>
        <v>0.33333333333333331</v>
      </c>
      <c r="E58" s="18">
        <f t="shared" si="194"/>
        <v>0.61904761904761907</v>
      </c>
      <c r="F58" s="18">
        <f t="shared" si="194"/>
        <v>0.61904761904761907</v>
      </c>
      <c r="G58" s="18">
        <f t="shared" si="194"/>
        <v>0.2857142857142857</v>
      </c>
      <c r="H58" s="18">
        <f t="shared" si="194"/>
        <v>0.33333333333333331</v>
      </c>
      <c r="I58" s="18">
        <f t="shared" si="194"/>
        <v>0.90476190476190477</v>
      </c>
      <c r="J58" s="18">
        <f t="shared" si="194"/>
        <v>0.19047619047619047</v>
      </c>
      <c r="K58" s="18">
        <f t="shared" si="194"/>
        <v>0.19047619047619047</v>
      </c>
      <c r="L58" s="18">
        <f t="shared" si="194"/>
        <v>0.33333333333333331</v>
      </c>
      <c r="M58" s="18">
        <f t="shared" si="194"/>
        <v>0.42857142857142855</v>
      </c>
      <c r="N58" s="18">
        <f t="shared" si="194"/>
        <v>0.47619047619047616</v>
      </c>
      <c r="O58" s="18">
        <f t="shared" si="194"/>
        <v>0.90476190476190477</v>
      </c>
      <c r="P58" s="18">
        <f t="shared" si="194"/>
        <v>0.95238095238095233</v>
      </c>
      <c r="Q58" s="18">
        <f t="shared" si="194"/>
        <v>0.95238095238095233</v>
      </c>
      <c r="R58" s="18">
        <f t="shared" si="194"/>
        <v>0.95238095238095233</v>
      </c>
      <c r="S58" s="18">
        <f t="shared" si="194"/>
        <v>0.5714285714285714</v>
      </c>
      <c r="T58" s="18">
        <f t="shared" si="194"/>
        <v>0.23809523809523808</v>
      </c>
      <c r="U58" s="18">
        <f t="shared" si="194"/>
        <v>0.19047619047619047</v>
      </c>
      <c r="V58" s="18">
        <f t="shared" si="194"/>
        <v>0.80952380952380953</v>
      </c>
      <c r="W58" s="18">
        <f t="shared" si="194"/>
        <v>0.80952380952380953</v>
      </c>
      <c r="X58" s="18">
        <f t="shared" si="194"/>
        <v>0.8571428571428571</v>
      </c>
      <c r="Y58" s="18">
        <f t="shared" si="194"/>
        <v>0.80952380952380953</v>
      </c>
      <c r="Z58" s="18">
        <f t="shared" si="194"/>
        <v>0.47619047619047616</v>
      </c>
      <c r="AA58" s="18">
        <f t="shared" si="194"/>
        <v>0.38095238095238093</v>
      </c>
      <c r="AB58" s="18">
        <f t="shared" si="194"/>
        <v>0.52380952380952384</v>
      </c>
      <c r="AC58" s="18">
        <f t="shared" si="194"/>
        <v>0.33333333333333331</v>
      </c>
      <c r="AD58" s="18">
        <f t="shared" si="194"/>
        <v>0.19047619047619047</v>
      </c>
      <c r="AE58" s="18">
        <f t="shared" si="194"/>
        <v>0.47619047619047616</v>
      </c>
      <c r="AF58" s="18">
        <f t="shared" si="194"/>
        <v>0.66666666666666663</v>
      </c>
      <c r="AG58" s="18">
        <f t="shared" si="194"/>
        <v>0.90476190476190477</v>
      </c>
      <c r="AH58" s="18">
        <f t="shared" si="194"/>
        <v>0.47619047619047616</v>
      </c>
      <c r="AI58" s="18">
        <f t="shared" si="194"/>
        <v>0.90476190476190477</v>
      </c>
      <c r="AJ58" s="18">
        <f t="shared" si="194"/>
        <v>0.90476190476190477</v>
      </c>
      <c r="AK58" s="18">
        <f t="shared" si="194"/>
        <v>0.90476190476190477</v>
      </c>
      <c r="AL58" s="18">
        <f t="shared" si="194"/>
        <v>0.90476190476190477</v>
      </c>
      <c r="AM58" s="18">
        <f t="shared" si="194"/>
        <v>0.19047619047619047</v>
      </c>
      <c r="AN58" s="18">
        <f t="shared" si="194"/>
        <v>9.5238095238095233E-2</v>
      </c>
      <c r="AO58" s="18">
        <f t="shared" si="194"/>
        <v>0.19047619047619047</v>
      </c>
      <c r="AP58" s="18">
        <f t="shared" si="194"/>
        <v>0.5714285714285714</v>
      </c>
      <c r="AQ58" s="18">
        <f t="shared" si="194"/>
        <v>0.80952380952380953</v>
      </c>
      <c r="AR58" s="18">
        <f t="shared" si="194"/>
        <v>0.90476190476190477</v>
      </c>
      <c r="AS58" s="18">
        <f t="shared" si="194"/>
        <v>0.95238095238095233</v>
      </c>
      <c r="AT58" s="18">
        <f t="shared" si="194"/>
        <v>0.8571428571428571</v>
      </c>
      <c r="AU58" s="18">
        <f t="shared" si="194"/>
        <v>0.38095238095238093</v>
      </c>
      <c r="AV58" s="18">
        <f t="shared" si="194"/>
        <v>0.42857142857142855</v>
      </c>
      <c r="AW58" s="18">
        <f t="shared" si="194"/>
        <v>4.7619047619047616E-2</v>
      </c>
      <c r="AX58" s="18">
        <f t="shared" si="194"/>
        <v>0.66666666666666663</v>
      </c>
      <c r="AY58" s="18">
        <f t="shared" si="194"/>
        <v>0.7142857142857143</v>
      </c>
      <c r="AZ58" s="18">
        <f t="shared" si="194"/>
        <v>0.76190476190476186</v>
      </c>
      <c r="BA58" s="18">
        <f t="shared" si="194"/>
        <v>0.76190476190476186</v>
      </c>
      <c r="BB58" s="18">
        <f t="shared" si="194"/>
        <v>0.52380952380952384</v>
      </c>
      <c r="BC58" s="18">
        <f t="shared" si="194"/>
        <v>0.2857142857142857</v>
      </c>
      <c r="BD58" s="18">
        <f t="shared" si="194"/>
        <v>0.33333333333333331</v>
      </c>
      <c r="BE58" s="18">
        <f t="shared" si="194"/>
        <v>4.7619047619047616E-2</v>
      </c>
      <c r="BF58" s="18">
        <f t="shared" si="194"/>
        <v>9.5238095238095233E-2</v>
      </c>
      <c r="BG58" s="18">
        <f t="shared" si="194"/>
        <v>9.5238095238095233E-2</v>
      </c>
      <c r="BH58" s="18">
        <f t="shared" si="194"/>
        <v>0.76190476190476186</v>
      </c>
      <c r="BI58" s="18">
        <f t="shared" si="194"/>
        <v>0.80952380952380953</v>
      </c>
      <c r="BJ58" s="18">
        <f t="shared" si="194"/>
        <v>0.66666666666666663</v>
      </c>
      <c r="BK58" s="18">
        <f t="shared" si="194"/>
        <v>0.2857142857142857</v>
      </c>
      <c r="BL58" s="18">
        <f t="shared" si="194"/>
        <v>0.66666666666666663</v>
      </c>
      <c r="BM58" s="18">
        <f t="shared" si="194"/>
        <v>0.19047619047619047</v>
      </c>
      <c r="BN58" s="18">
        <f t="shared" si="194"/>
        <v>9.5238095238095233E-2</v>
      </c>
      <c r="BO58" s="18">
        <f t="shared" si="194"/>
        <v>0.38095238095238093</v>
      </c>
      <c r="BP58" s="18">
        <f t="shared" ref="BP58:EA58" si="195">_xlfn.RANK.EQ(BP8,BP$3:BP$22,1)/(COUNT(BP$3:BP$22)+1)</f>
        <v>0.33333333333333331</v>
      </c>
      <c r="BQ58" s="18">
        <f t="shared" si="195"/>
        <v>0.23809523809523808</v>
      </c>
      <c r="BR58" s="18">
        <f t="shared" si="195"/>
        <v>0.76190476190476186</v>
      </c>
      <c r="BS58" s="18">
        <f t="shared" si="195"/>
        <v>0.7142857142857143</v>
      </c>
      <c r="BT58" s="18">
        <f t="shared" si="195"/>
        <v>0.80952380952380953</v>
      </c>
      <c r="BU58" s="18">
        <f t="shared" si="195"/>
        <v>0.95238095238095233</v>
      </c>
      <c r="BV58" s="18">
        <f t="shared" si="195"/>
        <v>0.95238095238095233</v>
      </c>
      <c r="BW58" s="18">
        <f t="shared" si="195"/>
        <v>0.95238095238095233</v>
      </c>
      <c r="BX58" s="18">
        <f t="shared" si="195"/>
        <v>0.95238095238095233</v>
      </c>
      <c r="BY58" s="18">
        <f t="shared" si="195"/>
        <v>0.95238095238095233</v>
      </c>
      <c r="BZ58" s="18">
        <f t="shared" si="195"/>
        <v>0.90476190476190477</v>
      </c>
      <c r="CA58" s="18">
        <f t="shared" si="195"/>
        <v>0.90476190476190477</v>
      </c>
      <c r="CB58" s="18">
        <f t="shared" si="195"/>
        <v>0.38095238095238093</v>
      </c>
      <c r="CC58" s="18">
        <f t="shared" si="195"/>
        <v>0.14285714285714285</v>
      </c>
      <c r="CD58" s="18">
        <f t="shared" si="195"/>
        <v>0.19047619047619047</v>
      </c>
      <c r="CE58" s="18">
        <f t="shared" si="195"/>
        <v>0.47619047619047616</v>
      </c>
      <c r="CF58" s="18">
        <f t="shared" si="195"/>
        <v>0.14285714285714285</v>
      </c>
      <c r="CG58" s="18">
        <f t="shared" si="195"/>
        <v>0.42857142857142855</v>
      </c>
      <c r="CH58" s="18">
        <f t="shared" si="195"/>
        <v>0.52380952380952384</v>
      </c>
      <c r="CI58" s="18">
        <f t="shared" si="195"/>
        <v>0.66666666666666663</v>
      </c>
      <c r="CJ58" s="18">
        <f t="shared" si="195"/>
        <v>0.14285714285714285</v>
      </c>
      <c r="CK58" s="18">
        <f t="shared" si="195"/>
        <v>0.8571428571428571</v>
      </c>
      <c r="CL58" s="18">
        <f t="shared" si="195"/>
        <v>0.42857142857142855</v>
      </c>
      <c r="CM58" s="18">
        <f t="shared" si="195"/>
        <v>0.61904761904761907</v>
      </c>
      <c r="CN58" s="18">
        <f t="shared" si="195"/>
        <v>0.7142857142857143</v>
      </c>
      <c r="CO58" s="18">
        <f t="shared" si="195"/>
        <v>0.76190476190476186</v>
      </c>
      <c r="CP58" s="18">
        <f t="shared" si="195"/>
        <v>0.7142857142857143</v>
      </c>
      <c r="CQ58" s="18">
        <f t="shared" si="195"/>
        <v>0.80952380952380953</v>
      </c>
      <c r="CR58" s="18">
        <f t="shared" si="195"/>
        <v>0.7142857142857143</v>
      </c>
      <c r="CS58" s="18">
        <f t="shared" si="195"/>
        <v>0.38095238095238093</v>
      </c>
      <c r="CT58" s="18">
        <f t="shared" si="195"/>
        <v>0.33333333333333331</v>
      </c>
      <c r="CU58" s="18">
        <f t="shared" si="195"/>
        <v>4.7619047619047616E-2</v>
      </c>
      <c r="CV58" s="18">
        <f t="shared" si="195"/>
        <v>9.5238095238095233E-2</v>
      </c>
      <c r="CW58" s="18">
        <f t="shared" si="195"/>
        <v>0.38095238095238093</v>
      </c>
      <c r="CX58" s="18">
        <f t="shared" si="195"/>
        <v>0.38095238095238093</v>
      </c>
      <c r="CY58" s="18">
        <f t="shared" si="195"/>
        <v>0.47619047619047616</v>
      </c>
      <c r="CZ58" s="18">
        <f t="shared" si="195"/>
        <v>0.61904761904761907</v>
      </c>
      <c r="DA58" s="18">
        <f t="shared" si="195"/>
        <v>0.47619047619047616</v>
      </c>
      <c r="DB58" s="18">
        <f t="shared" si="195"/>
        <v>0.76190476190476186</v>
      </c>
      <c r="DC58" s="18">
        <f t="shared" si="195"/>
        <v>0.52380952380952384</v>
      </c>
      <c r="DD58" s="18">
        <f t="shared" si="195"/>
        <v>9.5238095238095233E-2</v>
      </c>
      <c r="DE58" s="18">
        <f t="shared" si="195"/>
        <v>0.52380952380952384</v>
      </c>
      <c r="DF58" s="18">
        <f t="shared" si="195"/>
        <v>0.52380952380952384</v>
      </c>
      <c r="DG58" s="18">
        <f t="shared" si="195"/>
        <v>0.80952380952380953</v>
      </c>
      <c r="DH58" s="18">
        <f t="shared" si="195"/>
        <v>0.80952380952380953</v>
      </c>
      <c r="DI58" s="18">
        <f t="shared" si="195"/>
        <v>0.80952380952380953</v>
      </c>
      <c r="DJ58" s="18">
        <f t="shared" si="195"/>
        <v>0.8571428571428571</v>
      </c>
      <c r="DK58" s="18">
        <f t="shared" si="195"/>
        <v>0.61904761904761907</v>
      </c>
      <c r="DL58" s="18">
        <f t="shared" si="195"/>
        <v>0.5714285714285714</v>
      </c>
      <c r="DM58" s="18">
        <f t="shared" si="195"/>
        <v>0.80952380952380953</v>
      </c>
      <c r="DN58" s="18">
        <f t="shared" si="195"/>
        <v>0.90476190476190477</v>
      </c>
      <c r="DO58" s="18">
        <f t="shared" si="195"/>
        <v>0.95238095238095233</v>
      </c>
      <c r="DP58" s="18">
        <f t="shared" si="195"/>
        <v>0.90476190476190477</v>
      </c>
      <c r="DQ58" s="18">
        <f t="shared" si="195"/>
        <v>0.76190476190476186</v>
      </c>
      <c r="DR58" s="18">
        <f t="shared" si="195"/>
        <v>0.61904761904761907</v>
      </c>
      <c r="DS58" s="18">
        <f t="shared" si="195"/>
        <v>0.8571428571428571</v>
      </c>
      <c r="DT58" s="18">
        <f t="shared" si="195"/>
        <v>0.8571428571428571</v>
      </c>
      <c r="DU58" s="18">
        <f t="shared" si="195"/>
        <v>0.90476190476190477</v>
      </c>
      <c r="DV58" s="18">
        <f t="shared" si="195"/>
        <v>0.90476190476190477</v>
      </c>
      <c r="DW58" s="18">
        <f t="shared" si="195"/>
        <v>9.5238095238095233E-2</v>
      </c>
      <c r="DX58" s="18">
        <f t="shared" si="195"/>
        <v>9.5238095238095233E-2</v>
      </c>
      <c r="DY58" s="18">
        <f t="shared" si="195"/>
        <v>0.52380952380952384</v>
      </c>
      <c r="DZ58" s="18">
        <f t="shared" si="195"/>
        <v>0.52380952380952384</v>
      </c>
      <c r="EA58" s="18">
        <f t="shared" si="195"/>
        <v>0.33333333333333331</v>
      </c>
      <c r="EB58" s="18">
        <f t="shared" ref="EB58:GM58" si="196">_xlfn.RANK.EQ(EB8,EB$3:EB$22,1)/(COUNT(EB$3:EB$22)+1)</f>
        <v>0.19047619047619047</v>
      </c>
      <c r="EC58" s="18">
        <f t="shared" si="196"/>
        <v>0.52380952380952384</v>
      </c>
      <c r="ED58" s="18">
        <f t="shared" si="196"/>
        <v>0.2857142857142857</v>
      </c>
      <c r="EE58" s="18">
        <f t="shared" si="196"/>
        <v>0.38095238095238093</v>
      </c>
      <c r="EF58" s="18">
        <f t="shared" si="196"/>
        <v>0.42857142857142855</v>
      </c>
      <c r="EG58" s="18">
        <f t="shared" si="196"/>
        <v>0.47619047619047616</v>
      </c>
      <c r="EH58" s="18">
        <f t="shared" si="196"/>
        <v>0.7142857142857143</v>
      </c>
      <c r="EI58" s="18">
        <f t="shared" si="196"/>
        <v>0.61904761904761907</v>
      </c>
      <c r="EJ58" s="18">
        <f t="shared" si="196"/>
        <v>0.61904761904761907</v>
      </c>
      <c r="EK58" s="18">
        <f t="shared" si="196"/>
        <v>0.7142857142857143</v>
      </c>
      <c r="EL58" s="18">
        <f t="shared" si="196"/>
        <v>0.76190476190476186</v>
      </c>
      <c r="EM58" s="18">
        <f t="shared" si="196"/>
        <v>0.76190476190476186</v>
      </c>
      <c r="EN58" s="18">
        <f t="shared" si="196"/>
        <v>0.76190476190476186</v>
      </c>
      <c r="EO58" s="18">
        <f t="shared" si="196"/>
        <v>0.52380952380952384</v>
      </c>
      <c r="EP58" s="18">
        <f t="shared" si="196"/>
        <v>0.23809523809523808</v>
      </c>
      <c r="EQ58" s="18">
        <f t="shared" si="196"/>
        <v>0.52380952380952384</v>
      </c>
      <c r="ER58" s="18">
        <f t="shared" si="196"/>
        <v>0.2857142857142857</v>
      </c>
      <c r="ES58" s="18">
        <f t="shared" si="196"/>
        <v>9.5238095238095233E-2</v>
      </c>
      <c r="ET58" s="18">
        <f t="shared" si="196"/>
        <v>0.2857142857142857</v>
      </c>
      <c r="EU58" s="18">
        <f t="shared" si="196"/>
        <v>0.38095238095238093</v>
      </c>
      <c r="EV58" s="18">
        <f t="shared" si="196"/>
        <v>0.7142857142857143</v>
      </c>
      <c r="EW58" s="18">
        <f t="shared" si="196"/>
        <v>0.19047619047619047</v>
      </c>
      <c r="EX58" s="18">
        <f t="shared" si="196"/>
        <v>0.7142857142857143</v>
      </c>
      <c r="EY58" s="18">
        <f t="shared" si="196"/>
        <v>0.52380952380952384</v>
      </c>
      <c r="EZ58" s="18">
        <f t="shared" si="196"/>
        <v>0.2857142857142857</v>
      </c>
      <c r="FA58" s="18">
        <f t="shared" si="196"/>
        <v>0.7142857142857143</v>
      </c>
      <c r="FB58" s="18">
        <f t="shared" si="196"/>
        <v>0.8571428571428571</v>
      </c>
      <c r="FC58" s="18">
        <f t="shared" si="196"/>
        <v>0.61904761904761907</v>
      </c>
      <c r="FD58" s="18">
        <f t="shared" si="196"/>
        <v>9.5238095238095233E-2</v>
      </c>
      <c r="FE58" s="18">
        <f t="shared" si="196"/>
        <v>0.42857142857142855</v>
      </c>
      <c r="FF58" s="18">
        <f t="shared" si="196"/>
        <v>0.76190476190476186</v>
      </c>
      <c r="FG58" s="18">
        <f t="shared" si="196"/>
        <v>0.76190476190476186</v>
      </c>
      <c r="FH58" s="18">
        <f t="shared" si="196"/>
        <v>0.66666666666666663</v>
      </c>
      <c r="FI58" s="18">
        <f t="shared" si="196"/>
        <v>0.5714285714285714</v>
      </c>
      <c r="FJ58" s="18">
        <f t="shared" si="196"/>
        <v>0.5714285714285714</v>
      </c>
      <c r="FK58" s="18">
        <f t="shared" si="196"/>
        <v>0.80952380952380953</v>
      </c>
      <c r="FL58" s="18">
        <f t="shared" si="196"/>
        <v>0.95238095238095233</v>
      </c>
      <c r="FM58" s="18">
        <f t="shared" si="196"/>
        <v>0.80952380952380953</v>
      </c>
      <c r="FN58" s="18">
        <f t="shared" si="196"/>
        <v>0.33333333333333331</v>
      </c>
      <c r="FO58" s="18">
        <f t="shared" si="196"/>
        <v>0.33333333333333331</v>
      </c>
      <c r="FP58" s="18">
        <f t="shared" si="196"/>
        <v>0.66666666666666663</v>
      </c>
      <c r="FQ58" s="18">
        <f t="shared" si="196"/>
        <v>0.76190476190476186</v>
      </c>
      <c r="FR58" s="18">
        <f t="shared" si="196"/>
        <v>0.61904761904761907</v>
      </c>
      <c r="FS58" s="18">
        <f t="shared" si="196"/>
        <v>0.14285714285714285</v>
      </c>
      <c r="FT58" s="18">
        <f t="shared" si="196"/>
        <v>0.33333333333333331</v>
      </c>
      <c r="FU58" s="18">
        <f t="shared" si="196"/>
        <v>0.19047619047619047</v>
      </c>
      <c r="FV58" s="18">
        <f t="shared" si="196"/>
        <v>0.52380952380952384</v>
      </c>
      <c r="FW58" s="18">
        <f t="shared" si="196"/>
        <v>0.14285714285714285</v>
      </c>
      <c r="FX58" s="18">
        <f t="shared" si="196"/>
        <v>0.2857142857142857</v>
      </c>
      <c r="FY58" s="18">
        <f t="shared" si="196"/>
        <v>0.76190476190476186</v>
      </c>
      <c r="FZ58" s="18">
        <f t="shared" si="196"/>
        <v>0.76190476190476186</v>
      </c>
      <c r="GA58" s="18">
        <f t="shared" si="196"/>
        <v>0.23809523809523808</v>
      </c>
      <c r="GB58" s="18">
        <f t="shared" si="196"/>
        <v>0.52380952380952384</v>
      </c>
      <c r="GC58" s="18">
        <f t="shared" si="196"/>
        <v>0.47619047619047616</v>
      </c>
      <c r="GD58" s="18">
        <f t="shared" si="196"/>
        <v>0.38095238095238093</v>
      </c>
      <c r="GE58" s="18">
        <f t="shared" si="196"/>
        <v>0.66666666666666663</v>
      </c>
      <c r="GF58" s="18">
        <f t="shared" si="196"/>
        <v>0.7142857142857143</v>
      </c>
      <c r="GG58" s="18">
        <f t="shared" si="196"/>
        <v>0.80952380952380953</v>
      </c>
      <c r="GH58" s="18">
        <f t="shared" si="196"/>
        <v>0.80952380952380953</v>
      </c>
      <c r="GI58" s="18">
        <f t="shared" si="196"/>
        <v>0.90476190476190477</v>
      </c>
      <c r="GJ58" s="18">
        <f t="shared" si="196"/>
        <v>0.7142857142857143</v>
      </c>
      <c r="GK58" s="18">
        <f t="shared" si="196"/>
        <v>0.66666666666666663</v>
      </c>
      <c r="GL58" s="18">
        <f t="shared" si="196"/>
        <v>0.33333333333333331</v>
      </c>
      <c r="GM58" s="18">
        <f t="shared" si="196"/>
        <v>0.2857142857142857</v>
      </c>
      <c r="GN58" s="18">
        <f t="shared" ref="GN58:IY58" si="197">_xlfn.RANK.EQ(GN8,GN$3:GN$22,1)/(COUNT(GN$3:GN$22)+1)</f>
        <v>0.14285714285714285</v>
      </c>
      <c r="GO58" s="18">
        <f t="shared" si="197"/>
        <v>0.33333333333333331</v>
      </c>
      <c r="GP58" s="18">
        <f t="shared" si="197"/>
        <v>0.38095238095238093</v>
      </c>
      <c r="GQ58" s="18">
        <f t="shared" si="197"/>
        <v>0.14285714285714285</v>
      </c>
      <c r="GR58" s="18">
        <f t="shared" si="197"/>
        <v>0.19047619047619047</v>
      </c>
      <c r="GS58" s="18">
        <f t="shared" si="197"/>
        <v>0.2857142857142857</v>
      </c>
      <c r="GT58" s="18">
        <f t="shared" si="197"/>
        <v>0.33333333333333331</v>
      </c>
      <c r="GU58" s="18">
        <f t="shared" si="197"/>
        <v>0.7142857142857143</v>
      </c>
      <c r="GV58" s="18">
        <f t="shared" si="197"/>
        <v>0.5714285714285714</v>
      </c>
      <c r="GW58" s="18">
        <f t="shared" si="197"/>
        <v>0.61904761904761907</v>
      </c>
      <c r="GX58" s="18">
        <f t="shared" si="197"/>
        <v>0.66666666666666663</v>
      </c>
      <c r="GY58" s="18">
        <f t="shared" si="197"/>
        <v>0.66666666666666663</v>
      </c>
      <c r="GZ58" s="18">
        <f t="shared" si="197"/>
        <v>0.80952380952380953</v>
      </c>
      <c r="HA58" s="18">
        <f t="shared" si="197"/>
        <v>0.7142857142857143</v>
      </c>
      <c r="HB58" s="18">
        <f t="shared" si="197"/>
        <v>0.76190476190476186</v>
      </c>
      <c r="HC58" s="18">
        <f t="shared" si="197"/>
        <v>0.7142857142857143</v>
      </c>
      <c r="HD58" s="18">
        <f t="shared" si="197"/>
        <v>0.2857142857142857</v>
      </c>
      <c r="HE58" s="18">
        <f t="shared" si="197"/>
        <v>0.7142857142857143</v>
      </c>
      <c r="HF58" s="18">
        <f t="shared" si="197"/>
        <v>0.90476190476190477</v>
      </c>
      <c r="HG58" s="18">
        <f t="shared" si="197"/>
        <v>0.95238095238095233</v>
      </c>
      <c r="HH58" s="18">
        <f t="shared" si="197"/>
        <v>0.8571428571428571</v>
      </c>
      <c r="HI58" s="18">
        <f t="shared" si="197"/>
        <v>0.14285714285714285</v>
      </c>
      <c r="HJ58" s="18">
        <f t="shared" si="197"/>
        <v>0.47619047619047616</v>
      </c>
      <c r="HK58" s="18">
        <f t="shared" si="197"/>
        <v>0.5714285714285714</v>
      </c>
      <c r="HL58" s="18">
        <f t="shared" si="197"/>
        <v>0.14285714285714285</v>
      </c>
      <c r="HM58" s="18">
        <f t="shared" si="197"/>
        <v>0.23809523809523808</v>
      </c>
      <c r="HN58" s="18">
        <f t="shared" si="197"/>
        <v>4.7619047619047616E-2</v>
      </c>
      <c r="HO58" s="18">
        <f t="shared" si="197"/>
        <v>4.7619047619047616E-2</v>
      </c>
      <c r="HP58" s="18">
        <f t="shared" si="197"/>
        <v>0.14285714285714285</v>
      </c>
      <c r="HQ58" s="18">
        <f t="shared" si="197"/>
        <v>0.23809523809523808</v>
      </c>
      <c r="HR58" s="18">
        <f t="shared" si="197"/>
        <v>0.2857142857142857</v>
      </c>
      <c r="HS58" s="18">
        <f t="shared" si="197"/>
        <v>0.5714285714285714</v>
      </c>
      <c r="HT58" s="18">
        <f t="shared" si="197"/>
        <v>0.76190476190476186</v>
      </c>
      <c r="HU58" s="18">
        <f t="shared" si="197"/>
        <v>0.90476190476190477</v>
      </c>
      <c r="HV58" s="18">
        <f t="shared" si="197"/>
        <v>0.38095238095238093</v>
      </c>
      <c r="HW58" s="18">
        <f t="shared" si="197"/>
        <v>0.52380952380952384</v>
      </c>
      <c r="HX58" s="18">
        <f t="shared" si="197"/>
        <v>0.2857142857142857</v>
      </c>
      <c r="HY58" s="18">
        <f t="shared" si="197"/>
        <v>0.19047619047619047</v>
      </c>
      <c r="HZ58" s="18">
        <f t="shared" si="197"/>
        <v>0.76190476190476186</v>
      </c>
      <c r="IA58" s="18">
        <f t="shared" si="197"/>
        <v>0.66666666666666663</v>
      </c>
      <c r="IB58" s="18">
        <f t="shared" si="197"/>
        <v>0.66666666666666663</v>
      </c>
      <c r="IC58" s="18">
        <f t="shared" si="197"/>
        <v>0.7142857142857143</v>
      </c>
      <c r="ID58" s="18">
        <f t="shared" si="197"/>
        <v>0.90476190476190477</v>
      </c>
      <c r="IE58" s="18">
        <f t="shared" si="197"/>
        <v>0.19047619047619047</v>
      </c>
      <c r="IF58" s="18">
        <f t="shared" si="197"/>
        <v>9.5238095238095233E-2</v>
      </c>
      <c r="IG58" s="18">
        <f t="shared" si="197"/>
        <v>0.14285714285714285</v>
      </c>
      <c r="IH58" s="18">
        <f t="shared" si="197"/>
        <v>0.42857142857142855</v>
      </c>
      <c r="II58" s="18">
        <f t="shared" si="197"/>
        <v>0.42857142857142855</v>
      </c>
      <c r="IJ58" s="18">
        <f t="shared" si="197"/>
        <v>0.33333333333333331</v>
      </c>
      <c r="IK58" s="18">
        <f t="shared" si="197"/>
        <v>0.47619047619047616</v>
      </c>
      <c r="IL58" s="18">
        <f t="shared" si="197"/>
        <v>9.5238095238095233E-2</v>
      </c>
      <c r="IM58" s="18">
        <f t="shared" si="197"/>
        <v>0.2857142857142857</v>
      </c>
      <c r="IN58" s="18">
        <f t="shared" si="197"/>
        <v>0.61904761904761907</v>
      </c>
      <c r="IO58" s="18">
        <f t="shared" si="197"/>
        <v>0.42857142857142855</v>
      </c>
      <c r="IP58" s="18">
        <f t="shared" si="197"/>
        <v>0.7142857142857143</v>
      </c>
      <c r="IQ58" s="18">
        <f t="shared" si="197"/>
        <v>0.5714285714285714</v>
      </c>
      <c r="IR58" s="18">
        <f t="shared" si="197"/>
        <v>0.66666666666666663</v>
      </c>
      <c r="IS58" s="18">
        <f t="shared" si="197"/>
        <v>0.47619047619047616</v>
      </c>
      <c r="IT58" s="18">
        <f t="shared" si="197"/>
        <v>0.95238095238095233</v>
      </c>
      <c r="IU58" s="18">
        <f t="shared" si="197"/>
        <v>0.95238095238095233</v>
      </c>
      <c r="IV58" s="18">
        <f t="shared" si="197"/>
        <v>0.61904761904761907</v>
      </c>
      <c r="IW58" s="18">
        <f t="shared" si="197"/>
        <v>0.52380952380952384</v>
      </c>
      <c r="IX58" s="18">
        <f t="shared" si="197"/>
        <v>0.52380952380952384</v>
      </c>
      <c r="IY58" s="18">
        <f t="shared" si="197"/>
        <v>0.23809523809523808</v>
      </c>
      <c r="IZ58" s="18">
        <f t="shared" ref="IZ58:LK58" si="198">_xlfn.RANK.EQ(IZ8,IZ$3:IZ$22,1)/(COUNT(IZ$3:IZ$22)+1)</f>
        <v>0.23809523809523808</v>
      </c>
      <c r="JA58" s="18">
        <f t="shared" si="198"/>
        <v>0.19047619047619047</v>
      </c>
      <c r="JB58" s="18">
        <f t="shared" si="198"/>
        <v>0.19047619047619047</v>
      </c>
      <c r="JC58" s="18">
        <f t="shared" si="198"/>
        <v>0.2857142857142857</v>
      </c>
      <c r="JD58" s="18">
        <f t="shared" si="198"/>
        <v>9.5238095238095233E-2</v>
      </c>
      <c r="JE58" s="18">
        <f t="shared" si="198"/>
        <v>0.38095238095238093</v>
      </c>
      <c r="JF58" s="18">
        <f t="shared" si="198"/>
        <v>0.42857142857142855</v>
      </c>
      <c r="JG58" s="18">
        <f t="shared" si="198"/>
        <v>0.76190476190476186</v>
      </c>
      <c r="JH58" s="18">
        <f t="shared" si="198"/>
        <v>0.95238095238095233</v>
      </c>
      <c r="JI58" s="18">
        <f t="shared" si="198"/>
        <v>0.95238095238095233</v>
      </c>
      <c r="JJ58" s="18">
        <f t="shared" si="198"/>
        <v>0.61904761904761907</v>
      </c>
      <c r="JK58" s="18">
        <f t="shared" si="198"/>
        <v>0.61904761904761907</v>
      </c>
      <c r="JL58" s="18">
        <f t="shared" si="198"/>
        <v>0.76190476190476186</v>
      </c>
      <c r="JM58" s="18">
        <f t="shared" si="198"/>
        <v>0.5714285714285714</v>
      </c>
      <c r="JN58" s="18">
        <f t="shared" si="198"/>
        <v>0.38095238095238093</v>
      </c>
      <c r="JO58" s="18">
        <f t="shared" si="198"/>
        <v>0.33333333333333331</v>
      </c>
      <c r="JP58" s="18">
        <f t="shared" si="198"/>
        <v>0.52380952380952384</v>
      </c>
      <c r="JQ58" s="18">
        <f t="shared" si="198"/>
        <v>0.52380952380952384</v>
      </c>
      <c r="JR58" s="18">
        <f t="shared" si="198"/>
        <v>0.66666666666666663</v>
      </c>
      <c r="JS58" s="18">
        <f t="shared" si="198"/>
        <v>4.7619047619047616E-2</v>
      </c>
      <c r="JT58" s="18">
        <f t="shared" si="198"/>
        <v>0.42857142857142855</v>
      </c>
      <c r="JU58" s="18">
        <f t="shared" si="198"/>
        <v>0.42857142857142855</v>
      </c>
      <c r="JV58" s="18">
        <f t="shared" si="198"/>
        <v>0.38095238095238093</v>
      </c>
      <c r="JW58" s="18">
        <f t="shared" si="198"/>
        <v>0.23809523809523808</v>
      </c>
      <c r="JX58" s="18">
        <f t="shared" si="198"/>
        <v>0.5714285714285714</v>
      </c>
      <c r="JY58" s="18">
        <f t="shared" si="198"/>
        <v>0.8571428571428571</v>
      </c>
      <c r="JZ58" s="18">
        <f t="shared" si="198"/>
        <v>0.90476190476190477</v>
      </c>
      <c r="KA58" s="18">
        <f t="shared" si="198"/>
        <v>0.76190476190476186</v>
      </c>
      <c r="KB58" s="18">
        <f t="shared" si="198"/>
        <v>0.7142857142857143</v>
      </c>
      <c r="KC58" s="18">
        <f t="shared" si="198"/>
        <v>0.42857142857142855</v>
      </c>
      <c r="KD58" s="18">
        <f t="shared" si="198"/>
        <v>0.19047619047619047</v>
      </c>
      <c r="KE58" s="18">
        <f t="shared" si="198"/>
        <v>9.5238095238095233E-2</v>
      </c>
      <c r="KF58" s="18">
        <f t="shared" si="198"/>
        <v>4.7619047619047616E-2</v>
      </c>
      <c r="KG58" s="18">
        <f t="shared" si="198"/>
        <v>0.14285714285714285</v>
      </c>
      <c r="KH58" s="18">
        <f t="shared" si="198"/>
        <v>0.33333333333333331</v>
      </c>
      <c r="KI58" s="18">
        <f t="shared" si="198"/>
        <v>0.2857142857142857</v>
      </c>
      <c r="KJ58" s="18">
        <f t="shared" si="198"/>
        <v>0.38095238095238093</v>
      </c>
      <c r="KK58" s="18">
        <f t="shared" si="198"/>
        <v>0.42857142857142855</v>
      </c>
      <c r="KL58" s="18">
        <f t="shared" si="198"/>
        <v>0.8571428571428571</v>
      </c>
      <c r="KM58" s="18">
        <f t="shared" si="198"/>
        <v>0.90476190476190477</v>
      </c>
      <c r="KN58" s="18">
        <f t="shared" si="198"/>
        <v>0.95238095238095233</v>
      </c>
      <c r="KO58" s="18">
        <f t="shared" si="198"/>
        <v>0.80952380952380953</v>
      </c>
      <c r="KP58" s="18">
        <f t="shared" si="198"/>
        <v>0.80952380952380953</v>
      </c>
      <c r="KQ58" s="18">
        <f t="shared" si="198"/>
        <v>0.80952380952380953</v>
      </c>
      <c r="KR58" s="18">
        <f t="shared" si="198"/>
        <v>0.42857142857142855</v>
      </c>
      <c r="KS58" s="18">
        <f t="shared" si="198"/>
        <v>0.33333333333333331</v>
      </c>
      <c r="KT58" s="18">
        <f t="shared" si="198"/>
        <v>0.5714285714285714</v>
      </c>
      <c r="KU58" s="18">
        <f t="shared" si="198"/>
        <v>0.38095238095238093</v>
      </c>
      <c r="KV58" s="18">
        <f t="shared" si="198"/>
        <v>0.7142857142857143</v>
      </c>
      <c r="KW58" s="18">
        <f t="shared" si="198"/>
        <v>0.33333333333333331</v>
      </c>
      <c r="KX58" s="18">
        <f t="shared" si="198"/>
        <v>0.7142857142857143</v>
      </c>
      <c r="KY58" s="18">
        <f t="shared" si="198"/>
        <v>0.8571428571428571</v>
      </c>
      <c r="KZ58" s="18">
        <f t="shared" si="198"/>
        <v>0.90476190476190477</v>
      </c>
      <c r="LA58" s="18">
        <f t="shared" si="198"/>
        <v>0.7142857142857143</v>
      </c>
      <c r="LB58" s="18">
        <f t="shared" si="198"/>
        <v>0.66666666666666663</v>
      </c>
      <c r="LC58" s="18">
        <f t="shared" si="198"/>
        <v>0.19047619047619047</v>
      </c>
      <c r="LD58" s="18">
        <f t="shared" si="198"/>
        <v>0.38095238095238093</v>
      </c>
      <c r="LE58" s="18">
        <f t="shared" si="198"/>
        <v>4.7619047619047616E-2</v>
      </c>
      <c r="LF58" s="18">
        <f t="shared" si="198"/>
        <v>9.5238095238095233E-2</v>
      </c>
      <c r="LG58" s="18">
        <f t="shared" si="198"/>
        <v>0.47619047619047616</v>
      </c>
      <c r="LH58" s="18">
        <f t="shared" si="198"/>
        <v>0.52380952380952384</v>
      </c>
      <c r="LI58" s="18">
        <f t="shared" si="198"/>
        <v>0.76190476190476186</v>
      </c>
      <c r="LJ58" s="18">
        <f t="shared" si="198"/>
        <v>0.90476190476190477</v>
      </c>
      <c r="LK58" s="18">
        <f t="shared" si="198"/>
        <v>0.90476190476190477</v>
      </c>
      <c r="LL58" s="18">
        <f t="shared" ref="LL58:LW58" si="199">_xlfn.RANK.EQ(LL8,LL$3:LL$22,1)/(COUNT(LL$3:LL$22)+1)</f>
        <v>0.38095238095238093</v>
      </c>
      <c r="LM58" s="18">
        <f t="shared" si="199"/>
        <v>0.42857142857142855</v>
      </c>
      <c r="LN58" s="18">
        <f t="shared" si="199"/>
        <v>0.76190476190476186</v>
      </c>
      <c r="LO58" s="18">
        <f t="shared" si="199"/>
        <v>0.80952380952380953</v>
      </c>
      <c r="LP58" s="18">
        <f t="shared" si="199"/>
        <v>0.76190476190476186</v>
      </c>
      <c r="LQ58" s="18">
        <f t="shared" si="199"/>
        <v>0.61904761904761907</v>
      </c>
      <c r="LR58" s="18">
        <f t="shared" si="199"/>
        <v>0.2857142857142857</v>
      </c>
      <c r="LS58" s="18">
        <f t="shared" si="199"/>
        <v>0.5714285714285714</v>
      </c>
      <c r="LT58" s="18">
        <f t="shared" si="199"/>
        <v>0.2857142857142857</v>
      </c>
      <c r="LU58" s="18">
        <f t="shared" si="199"/>
        <v>0.66666666666666663</v>
      </c>
      <c r="LV58" s="18">
        <f t="shared" si="199"/>
        <v>0.66666666666666663</v>
      </c>
      <c r="LW58" s="18">
        <f t="shared" si="199"/>
        <v>0.90476190476190477</v>
      </c>
    </row>
    <row r="59" spans="1:335" x14ac:dyDescent="0.3">
      <c r="A59" s="15">
        <v>2006</v>
      </c>
      <c r="B59" s="18">
        <f t="shared" si="163"/>
        <v>0.23809523809523808</v>
      </c>
      <c r="C59" s="18">
        <f t="shared" si="163"/>
        <v>0.2857142857142857</v>
      </c>
      <c r="D59" s="18">
        <f t="shared" ref="D59:BO59" si="200">_xlfn.RANK.EQ(D9,D$3:D$22,1)/(COUNT(D$3:D$22)+1)</f>
        <v>0.14285714285714285</v>
      </c>
      <c r="E59" s="18">
        <f t="shared" si="200"/>
        <v>0.14285714285714285</v>
      </c>
      <c r="F59" s="18">
        <f t="shared" si="200"/>
        <v>0.14285714285714285</v>
      </c>
      <c r="G59" s="18">
        <f t="shared" si="200"/>
        <v>0.52380952380952384</v>
      </c>
      <c r="H59" s="18">
        <f t="shared" si="200"/>
        <v>0.5714285714285714</v>
      </c>
      <c r="I59" s="18">
        <f t="shared" si="200"/>
        <v>0.80952380952380953</v>
      </c>
      <c r="J59" s="18">
        <f t="shared" si="200"/>
        <v>0.2857142857142857</v>
      </c>
      <c r="K59" s="18">
        <f t="shared" si="200"/>
        <v>0.52380952380952384</v>
      </c>
      <c r="L59" s="18">
        <f t="shared" si="200"/>
        <v>0.2857142857142857</v>
      </c>
      <c r="M59" s="18">
        <f t="shared" si="200"/>
        <v>0.33333333333333331</v>
      </c>
      <c r="N59" s="18">
        <f t="shared" si="200"/>
        <v>0.61904761904761907</v>
      </c>
      <c r="O59" s="18">
        <f t="shared" si="200"/>
        <v>0.76190476190476186</v>
      </c>
      <c r="P59" s="18">
        <f t="shared" si="200"/>
        <v>0.66666666666666663</v>
      </c>
      <c r="Q59" s="18">
        <f t="shared" si="200"/>
        <v>0.90476190476190477</v>
      </c>
      <c r="R59" s="18">
        <f t="shared" si="200"/>
        <v>0.7142857142857143</v>
      </c>
      <c r="S59" s="18">
        <f t="shared" si="200"/>
        <v>0.61904761904761907</v>
      </c>
      <c r="T59" s="18">
        <f t="shared" si="200"/>
        <v>0.61904761904761907</v>
      </c>
      <c r="U59" s="18">
        <f t="shared" si="200"/>
        <v>0.47619047619047616</v>
      </c>
      <c r="V59" s="18">
        <f t="shared" si="200"/>
        <v>0.2857142857142857</v>
      </c>
      <c r="W59" s="18">
        <f t="shared" si="200"/>
        <v>0.33333333333333331</v>
      </c>
      <c r="X59" s="18">
        <f t="shared" si="200"/>
        <v>0.2857142857142857</v>
      </c>
      <c r="Y59" s="18">
        <f t="shared" si="200"/>
        <v>0.52380952380952384</v>
      </c>
      <c r="Z59" s="18">
        <f t="shared" si="200"/>
        <v>4.7619047619047616E-2</v>
      </c>
      <c r="AA59" s="18">
        <f t="shared" si="200"/>
        <v>4.7619047619047616E-2</v>
      </c>
      <c r="AB59" s="18">
        <f t="shared" si="200"/>
        <v>0.14285714285714285</v>
      </c>
      <c r="AC59" s="18">
        <f t="shared" si="200"/>
        <v>4.7619047619047616E-2</v>
      </c>
      <c r="AD59" s="18">
        <f t="shared" si="200"/>
        <v>0.23809523809523808</v>
      </c>
      <c r="AE59" s="18">
        <f t="shared" si="200"/>
        <v>0.76190476190476186</v>
      </c>
      <c r="AF59" s="18">
        <f t="shared" si="200"/>
        <v>0.61904761904761907</v>
      </c>
      <c r="AG59" s="18">
        <f t="shared" si="200"/>
        <v>0.5714285714285714</v>
      </c>
      <c r="AH59" s="18">
        <f t="shared" si="200"/>
        <v>0.95238095238095233</v>
      </c>
      <c r="AI59" s="18">
        <f t="shared" si="200"/>
        <v>0.8571428571428571</v>
      </c>
      <c r="AJ59" s="18">
        <f t="shared" si="200"/>
        <v>0.80952380952380953</v>
      </c>
      <c r="AK59" s="18">
        <f t="shared" si="200"/>
        <v>0.95238095238095233</v>
      </c>
      <c r="AL59" s="18">
        <f t="shared" si="200"/>
        <v>0.95238095238095233</v>
      </c>
      <c r="AM59" s="18">
        <f t="shared" si="200"/>
        <v>0.8571428571428571</v>
      </c>
      <c r="AN59" s="18">
        <f t="shared" si="200"/>
        <v>0.80952380952380953</v>
      </c>
      <c r="AO59" s="18">
        <f t="shared" si="200"/>
        <v>0.95238095238095233</v>
      </c>
      <c r="AP59" s="18">
        <f t="shared" si="200"/>
        <v>0.90476190476190477</v>
      </c>
      <c r="AQ59" s="18">
        <f t="shared" si="200"/>
        <v>0.8571428571428571</v>
      </c>
      <c r="AR59" s="18">
        <f t="shared" si="200"/>
        <v>0.66666666666666663</v>
      </c>
      <c r="AS59" s="18">
        <f t="shared" si="200"/>
        <v>0.5714285714285714</v>
      </c>
      <c r="AT59" s="18">
        <f t="shared" si="200"/>
        <v>0.7142857142857143</v>
      </c>
      <c r="AU59" s="18">
        <f t="shared" si="200"/>
        <v>0.61904761904761907</v>
      </c>
      <c r="AV59" s="18">
        <f t="shared" si="200"/>
        <v>0.23809523809523808</v>
      </c>
      <c r="AW59" s="18">
        <f t="shared" si="200"/>
        <v>0.2857142857142857</v>
      </c>
      <c r="AX59" s="18">
        <f t="shared" si="200"/>
        <v>0.61904761904761907</v>
      </c>
      <c r="AY59" s="18">
        <f t="shared" si="200"/>
        <v>0.52380952380952384</v>
      </c>
      <c r="AZ59" s="18">
        <f t="shared" si="200"/>
        <v>0.2857142857142857</v>
      </c>
      <c r="BA59" s="18">
        <f t="shared" si="200"/>
        <v>0.52380952380952384</v>
      </c>
      <c r="BB59" s="18">
        <f t="shared" si="200"/>
        <v>0.5714285714285714</v>
      </c>
      <c r="BC59" s="18">
        <f t="shared" si="200"/>
        <v>0.52380952380952384</v>
      </c>
      <c r="BD59" s="18">
        <f t="shared" si="200"/>
        <v>0.47619047619047616</v>
      </c>
      <c r="BE59" s="18">
        <f t="shared" si="200"/>
        <v>0.19047619047619047</v>
      </c>
      <c r="BF59" s="18">
        <f t="shared" si="200"/>
        <v>0.2857142857142857</v>
      </c>
      <c r="BG59" s="18">
        <f t="shared" si="200"/>
        <v>0.5714285714285714</v>
      </c>
      <c r="BH59" s="18">
        <f t="shared" si="200"/>
        <v>0.47619047619047616</v>
      </c>
      <c r="BI59" s="18">
        <f t="shared" si="200"/>
        <v>0.2857142857142857</v>
      </c>
      <c r="BJ59" s="18">
        <f t="shared" si="200"/>
        <v>0.61904761904761907</v>
      </c>
      <c r="BK59" s="18">
        <f t="shared" si="200"/>
        <v>0.47619047619047616</v>
      </c>
      <c r="BL59" s="18">
        <f t="shared" si="200"/>
        <v>0.2857142857142857</v>
      </c>
      <c r="BM59" s="18">
        <f t="shared" si="200"/>
        <v>9.5238095238095233E-2</v>
      </c>
      <c r="BN59" s="18">
        <f t="shared" si="200"/>
        <v>0.23809523809523808</v>
      </c>
      <c r="BO59" s="18">
        <f t="shared" si="200"/>
        <v>0.47619047619047616</v>
      </c>
      <c r="BP59" s="18">
        <f t="shared" ref="BP59:EA59" si="201">_xlfn.RANK.EQ(BP9,BP$3:BP$22,1)/(COUNT(BP$3:BP$22)+1)</f>
        <v>0.52380952380952384</v>
      </c>
      <c r="BQ59" s="18">
        <f t="shared" si="201"/>
        <v>0.8571428571428571</v>
      </c>
      <c r="BR59" s="18">
        <f t="shared" si="201"/>
        <v>0.8571428571428571</v>
      </c>
      <c r="BS59" s="18">
        <f t="shared" si="201"/>
        <v>0.95238095238095233</v>
      </c>
      <c r="BT59" s="18">
        <f t="shared" si="201"/>
        <v>0.95238095238095233</v>
      </c>
      <c r="BU59" s="18">
        <f t="shared" si="201"/>
        <v>0.80952380952380953</v>
      </c>
      <c r="BV59" s="18">
        <f t="shared" si="201"/>
        <v>0.66666666666666663</v>
      </c>
      <c r="BW59" s="18">
        <f t="shared" si="201"/>
        <v>0.7142857142857143</v>
      </c>
      <c r="BX59" s="18">
        <f t="shared" si="201"/>
        <v>0.80952380952380953</v>
      </c>
      <c r="BY59" s="18">
        <f t="shared" si="201"/>
        <v>0.8571428571428571</v>
      </c>
      <c r="BZ59" s="18">
        <f t="shared" si="201"/>
        <v>0.95238095238095233</v>
      </c>
      <c r="CA59" s="18">
        <f t="shared" si="201"/>
        <v>0.95238095238095233</v>
      </c>
      <c r="CB59" s="18">
        <f t="shared" si="201"/>
        <v>0.95238095238095233</v>
      </c>
      <c r="CC59" s="18">
        <f t="shared" si="201"/>
        <v>0.95238095238095233</v>
      </c>
      <c r="CD59" s="18">
        <f t="shared" si="201"/>
        <v>0.95238095238095233</v>
      </c>
      <c r="CE59" s="18">
        <f t="shared" si="201"/>
        <v>0.80952380952380953</v>
      </c>
      <c r="CF59" s="18">
        <f t="shared" si="201"/>
        <v>0.90476190476190477</v>
      </c>
      <c r="CG59" s="18">
        <f t="shared" si="201"/>
        <v>0.8571428571428571</v>
      </c>
      <c r="CH59" s="18">
        <f t="shared" si="201"/>
        <v>0.90476190476190477</v>
      </c>
      <c r="CI59" s="18">
        <f t="shared" si="201"/>
        <v>0.23809523809523808</v>
      </c>
      <c r="CJ59" s="18">
        <f t="shared" si="201"/>
        <v>0.2857142857142857</v>
      </c>
      <c r="CK59" s="18">
        <f t="shared" si="201"/>
        <v>0.19047619047619047</v>
      </c>
      <c r="CL59" s="18">
        <f t="shared" si="201"/>
        <v>0.7142857142857143</v>
      </c>
      <c r="CM59" s="18">
        <f t="shared" si="201"/>
        <v>0.52380952380952384</v>
      </c>
      <c r="CN59" s="18">
        <f t="shared" si="201"/>
        <v>0.61904761904761907</v>
      </c>
      <c r="CO59" s="18">
        <f t="shared" si="201"/>
        <v>0.14285714285714285</v>
      </c>
      <c r="CP59" s="18">
        <f t="shared" si="201"/>
        <v>0.38095238095238093</v>
      </c>
      <c r="CQ59" s="18">
        <f t="shared" si="201"/>
        <v>0.42857142857142855</v>
      </c>
      <c r="CR59" s="18">
        <f t="shared" si="201"/>
        <v>0.52380952380952384</v>
      </c>
      <c r="CS59" s="18">
        <f t="shared" si="201"/>
        <v>0.19047619047619047</v>
      </c>
      <c r="CT59" s="18">
        <f t="shared" si="201"/>
        <v>0.47619047619047616</v>
      </c>
      <c r="CU59" s="18">
        <f t="shared" si="201"/>
        <v>0.47619047619047616</v>
      </c>
      <c r="CV59" s="18">
        <f t="shared" si="201"/>
        <v>0.2857142857142857</v>
      </c>
      <c r="CW59" s="18">
        <f t="shared" si="201"/>
        <v>0.66666666666666663</v>
      </c>
      <c r="CX59" s="18">
        <f t="shared" si="201"/>
        <v>0.76190476190476186</v>
      </c>
      <c r="CY59" s="18">
        <f t="shared" si="201"/>
        <v>0.7142857142857143</v>
      </c>
      <c r="CZ59" s="18">
        <f t="shared" si="201"/>
        <v>0.66666666666666663</v>
      </c>
      <c r="DA59" s="18">
        <f t="shared" si="201"/>
        <v>0.8571428571428571</v>
      </c>
      <c r="DB59" s="18">
        <f t="shared" si="201"/>
        <v>0.66666666666666663</v>
      </c>
      <c r="DC59" s="18">
        <f t="shared" si="201"/>
        <v>4.7619047619047616E-2</v>
      </c>
      <c r="DD59" s="18">
        <f t="shared" si="201"/>
        <v>0.42857142857142855</v>
      </c>
      <c r="DE59" s="18">
        <f t="shared" si="201"/>
        <v>0.33333333333333331</v>
      </c>
      <c r="DF59" s="18">
        <f t="shared" si="201"/>
        <v>0.19047619047619047</v>
      </c>
      <c r="DG59" s="18">
        <f t="shared" si="201"/>
        <v>0.42857142857142855</v>
      </c>
      <c r="DH59" s="18">
        <f t="shared" si="201"/>
        <v>0.8571428571428571</v>
      </c>
      <c r="DI59" s="18">
        <f t="shared" si="201"/>
        <v>0.90476190476190477</v>
      </c>
      <c r="DJ59" s="18">
        <f t="shared" si="201"/>
        <v>0.95238095238095233</v>
      </c>
      <c r="DK59" s="18">
        <f t="shared" si="201"/>
        <v>0.8571428571428571</v>
      </c>
      <c r="DL59" s="18">
        <f t="shared" si="201"/>
        <v>0.7142857142857143</v>
      </c>
      <c r="DM59" s="18">
        <f t="shared" si="201"/>
        <v>0.66666666666666663</v>
      </c>
      <c r="DN59" s="18">
        <f t="shared" si="201"/>
        <v>0.66666666666666663</v>
      </c>
      <c r="DO59" s="18">
        <f t="shared" si="201"/>
        <v>0.5714285714285714</v>
      </c>
      <c r="DP59" s="18">
        <f t="shared" si="201"/>
        <v>0.7142857142857143</v>
      </c>
      <c r="DQ59" s="18">
        <f t="shared" si="201"/>
        <v>0.95238095238095233</v>
      </c>
      <c r="DR59" s="18">
        <f t="shared" si="201"/>
        <v>0.95238095238095233</v>
      </c>
      <c r="DS59" s="18">
        <f t="shared" si="201"/>
        <v>0.95238095238095233</v>
      </c>
      <c r="DT59" s="18">
        <f t="shared" si="201"/>
        <v>0.95238095238095233</v>
      </c>
      <c r="DU59" s="18">
        <f t="shared" si="201"/>
        <v>0.95238095238095233</v>
      </c>
      <c r="DV59" s="18">
        <f t="shared" si="201"/>
        <v>0.76190476190476186</v>
      </c>
      <c r="DW59" s="18">
        <f t="shared" si="201"/>
        <v>0.8571428571428571</v>
      </c>
      <c r="DX59" s="18">
        <f t="shared" si="201"/>
        <v>0.66666666666666663</v>
      </c>
      <c r="DY59" s="18">
        <f t="shared" si="201"/>
        <v>0.95238095238095233</v>
      </c>
      <c r="DZ59" s="18">
        <f t="shared" si="201"/>
        <v>0.95238095238095233</v>
      </c>
      <c r="EA59" s="18">
        <f t="shared" si="201"/>
        <v>0.2857142857142857</v>
      </c>
      <c r="EB59" s="18">
        <f t="shared" ref="EB59:GM59" si="202">_xlfn.RANK.EQ(EB9,EB$3:EB$22,1)/(COUNT(EB$3:EB$22)+1)</f>
        <v>0.23809523809523808</v>
      </c>
      <c r="EC59" s="18">
        <f t="shared" si="202"/>
        <v>0.14285714285714285</v>
      </c>
      <c r="ED59" s="18">
        <f t="shared" si="202"/>
        <v>0.76190476190476186</v>
      </c>
      <c r="EE59" s="18">
        <f t="shared" si="202"/>
        <v>9.5238095238095233E-2</v>
      </c>
      <c r="EF59" s="18">
        <f t="shared" si="202"/>
        <v>0.2857142857142857</v>
      </c>
      <c r="EG59" s="18">
        <f t="shared" si="202"/>
        <v>0.14285714285714285</v>
      </c>
      <c r="EH59" s="18">
        <f t="shared" si="202"/>
        <v>0.19047619047619047</v>
      </c>
      <c r="EI59" s="18">
        <f t="shared" si="202"/>
        <v>0.33333333333333331</v>
      </c>
      <c r="EJ59" s="18">
        <f t="shared" si="202"/>
        <v>0.2857142857142857</v>
      </c>
      <c r="EK59" s="18">
        <f t="shared" si="202"/>
        <v>0.14285714285714285</v>
      </c>
      <c r="EL59" s="18">
        <f t="shared" si="202"/>
        <v>4.7619047619047616E-2</v>
      </c>
      <c r="EM59" s="18">
        <f t="shared" si="202"/>
        <v>0.14285714285714285</v>
      </c>
      <c r="EN59" s="18">
        <f t="shared" si="202"/>
        <v>0.19047619047619047</v>
      </c>
      <c r="EO59" s="18">
        <f t="shared" si="202"/>
        <v>0.5714285714285714</v>
      </c>
      <c r="EP59" s="18">
        <f t="shared" si="202"/>
        <v>0.7142857142857143</v>
      </c>
      <c r="EQ59" s="18">
        <f t="shared" si="202"/>
        <v>0.7142857142857143</v>
      </c>
      <c r="ER59" s="18">
        <f t="shared" si="202"/>
        <v>0.8571428571428571</v>
      </c>
      <c r="ES59" s="18">
        <f t="shared" si="202"/>
        <v>0.95238095238095233</v>
      </c>
      <c r="ET59" s="18">
        <f t="shared" si="202"/>
        <v>0.95238095238095233</v>
      </c>
      <c r="EU59" s="18">
        <f t="shared" si="202"/>
        <v>0.95238095238095233</v>
      </c>
      <c r="EV59" s="18">
        <f t="shared" si="202"/>
        <v>0.95238095238095233</v>
      </c>
      <c r="EW59" s="18">
        <f t="shared" si="202"/>
        <v>0.95238095238095233</v>
      </c>
      <c r="EX59" s="18">
        <f t="shared" si="202"/>
        <v>0.95238095238095233</v>
      </c>
      <c r="EY59" s="18">
        <f t="shared" si="202"/>
        <v>0.80952380952380953</v>
      </c>
      <c r="EZ59" s="18">
        <f t="shared" si="202"/>
        <v>0.8571428571428571</v>
      </c>
      <c r="FA59" s="18">
        <f t="shared" si="202"/>
        <v>0.8571428571428571</v>
      </c>
      <c r="FB59" s="18">
        <f t="shared" si="202"/>
        <v>0.52380952380952384</v>
      </c>
      <c r="FC59" s="18">
        <f t="shared" si="202"/>
        <v>0.5714285714285714</v>
      </c>
      <c r="FD59" s="18">
        <f t="shared" si="202"/>
        <v>0.8571428571428571</v>
      </c>
      <c r="FE59" s="18">
        <f t="shared" si="202"/>
        <v>0.95238095238095233</v>
      </c>
      <c r="FF59" s="18">
        <f t="shared" si="202"/>
        <v>0.90476190476190477</v>
      </c>
      <c r="FG59" s="18">
        <f t="shared" si="202"/>
        <v>0.61904761904761907</v>
      </c>
      <c r="FH59" s="18">
        <f t="shared" si="202"/>
        <v>0.8571428571428571</v>
      </c>
      <c r="FI59" s="18">
        <f t="shared" si="202"/>
        <v>0.80952380952380953</v>
      </c>
      <c r="FJ59" s="18">
        <f t="shared" si="202"/>
        <v>0.80952380952380953</v>
      </c>
      <c r="FK59" s="18">
        <f t="shared" si="202"/>
        <v>0.38095238095238093</v>
      </c>
      <c r="FL59" s="18">
        <f t="shared" si="202"/>
        <v>0.66666666666666663</v>
      </c>
      <c r="FM59" s="18">
        <f t="shared" si="202"/>
        <v>0.66666666666666663</v>
      </c>
      <c r="FN59" s="18">
        <f t="shared" si="202"/>
        <v>0.76190476190476186</v>
      </c>
      <c r="FO59" s="18">
        <f t="shared" si="202"/>
        <v>0.95238095238095233</v>
      </c>
      <c r="FP59" s="18">
        <f t="shared" si="202"/>
        <v>0.95238095238095233</v>
      </c>
      <c r="FQ59" s="18">
        <f t="shared" si="202"/>
        <v>0.7142857142857143</v>
      </c>
      <c r="FR59" s="18">
        <f t="shared" si="202"/>
        <v>0.95238095238095233</v>
      </c>
      <c r="FS59" s="18">
        <f t="shared" si="202"/>
        <v>0.80952380952380953</v>
      </c>
      <c r="FT59" s="18">
        <f t="shared" si="202"/>
        <v>0.61904761904761907</v>
      </c>
      <c r="FU59" s="18">
        <f t="shared" si="202"/>
        <v>0.90476190476190477</v>
      </c>
      <c r="FV59" s="18">
        <f t="shared" si="202"/>
        <v>0.90476190476190477</v>
      </c>
      <c r="FW59" s="18">
        <f t="shared" si="202"/>
        <v>0.19047619047619047</v>
      </c>
      <c r="FX59" s="18">
        <f t="shared" si="202"/>
        <v>9.5238095238095233E-2</v>
      </c>
      <c r="FY59" s="18">
        <f t="shared" si="202"/>
        <v>9.5238095238095233E-2</v>
      </c>
      <c r="FZ59" s="18">
        <f t="shared" si="202"/>
        <v>0.80952380952380953</v>
      </c>
      <c r="GA59" s="18">
        <f t="shared" si="202"/>
        <v>4.7619047619047616E-2</v>
      </c>
      <c r="GB59" s="18">
        <f t="shared" si="202"/>
        <v>0.19047619047619047</v>
      </c>
      <c r="GC59" s="18">
        <f t="shared" si="202"/>
        <v>9.5238095238095233E-2</v>
      </c>
      <c r="GD59" s="18">
        <f t="shared" si="202"/>
        <v>0.52380952380952384</v>
      </c>
      <c r="GE59" s="18">
        <f t="shared" si="202"/>
        <v>0.7142857142857143</v>
      </c>
      <c r="GF59" s="18">
        <f t="shared" si="202"/>
        <v>0.42857142857142855</v>
      </c>
      <c r="GG59" s="18">
        <f t="shared" si="202"/>
        <v>0.33333333333333331</v>
      </c>
      <c r="GH59" s="18">
        <f t="shared" si="202"/>
        <v>4.7619047619047616E-2</v>
      </c>
      <c r="GI59" s="18">
        <f t="shared" si="202"/>
        <v>0.14285714285714285</v>
      </c>
      <c r="GJ59" s="18">
        <f t="shared" si="202"/>
        <v>0.38095238095238093</v>
      </c>
      <c r="GK59" s="18">
        <f t="shared" si="202"/>
        <v>0.7142857142857143</v>
      </c>
      <c r="GL59" s="18">
        <f t="shared" si="202"/>
        <v>0.80952380952380953</v>
      </c>
      <c r="GM59" s="18">
        <f t="shared" si="202"/>
        <v>0.90476190476190477</v>
      </c>
      <c r="GN59" s="18">
        <f t="shared" ref="GN59:IY59" si="203">_xlfn.RANK.EQ(GN9,GN$3:GN$22,1)/(COUNT(GN$3:GN$22)+1)</f>
        <v>0.95238095238095233</v>
      </c>
      <c r="GO59" s="18">
        <f t="shared" si="203"/>
        <v>0.90476190476190477</v>
      </c>
      <c r="GP59" s="18">
        <f t="shared" si="203"/>
        <v>0.90476190476190477</v>
      </c>
      <c r="GQ59" s="18">
        <f t="shared" si="203"/>
        <v>0.95238095238095233</v>
      </c>
      <c r="GR59" s="18">
        <f t="shared" si="203"/>
        <v>0.95238095238095233</v>
      </c>
      <c r="GS59" s="18">
        <f t="shared" si="203"/>
        <v>0.95238095238095233</v>
      </c>
      <c r="GT59" s="18">
        <f t="shared" si="203"/>
        <v>0.76190476190476186</v>
      </c>
      <c r="GU59" s="18">
        <f t="shared" si="203"/>
        <v>0.76190476190476186</v>
      </c>
      <c r="GV59" s="18">
        <f t="shared" si="203"/>
        <v>0.90476190476190477</v>
      </c>
      <c r="GW59" s="18">
        <f t="shared" si="203"/>
        <v>0.76190476190476186</v>
      </c>
      <c r="GX59" s="18">
        <f t="shared" si="203"/>
        <v>0.80952380952380953</v>
      </c>
      <c r="GY59" s="18">
        <f t="shared" si="203"/>
        <v>0.90476190476190477</v>
      </c>
      <c r="GZ59" s="18">
        <f t="shared" si="203"/>
        <v>0.8571428571428571</v>
      </c>
      <c r="HA59" s="18">
        <f t="shared" si="203"/>
        <v>0.61904761904761907</v>
      </c>
      <c r="HB59" s="18">
        <f t="shared" si="203"/>
        <v>0.66666666666666663</v>
      </c>
      <c r="HC59" s="18">
        <f t="shared" si="203"/>
        <v>0.47619047619047616</v>
      </c>
      <c r="HD59" s="18">
        <f t="shared" si="203"/>
        <v>0.52380952380952384</v>
      </c>
      <c r="HE59" s="18">
        <f t="shared" si="203"/>
        <v>0.2857142857142857</v>
      </c>
      <c r="HF59" s="18">
        <f t="shared" si="203"/>
        <v>0.42857142857142855</v>
      </c>
      <c r="HG59" s="18">
        <f t="shared" si="203"/>
        <v>0.38095238095238093</v>
      </c>
      <c r="HH59" s="18">
        <f t="shared" si="203"/>
        <v>0.90476190476190477</v>
      </c>
      <c r="HI59" s="18">
        <f t="shared" si="203"/>
        <v>0.90476190476190477</v>
      </c>
      <c r="HJ59" s="18">
        <f t="shared" si="203"/>
        <v>0.95238095238095233</v>
      </c>
      <c r="HK59" s="18">
        <f t="shared" si="203"/>
        <v>0.76190476190476186</v>
      </c>
      <c r="HL59" s="18">
        <f t="shared" si="203"/>
        <v>0.80952380952380953</v>
      </c>
      <c r="HM59" s="18">
        <f t="shared" si="203"/>
        <v>0.90476190476190477</v>
      </c>
      <c r="HN59" s="18">
        <f t="shared" si="203"/>
        <v>0.42857142857142855</v>
      </c>
      <c r="HO59" s="18">
        <f t="shared" si="203"/>
        <v>0.90476190476190477</v>
      </c>
      <c r="HP59" s="18">
        <f t="shared" si="203"/>
        <v>0.8571428571428571</v>
      </c>
      <c r="HQ59" s="18">
        <f t="shared" si="203"/>
        <v>9.5238095238095233E-2</v>
      </c>
      <c r="HR59" s="18">
        <f t="shared" si="203"/>
        <v>9.5238095238095233E-2</v>
      </c>
      <c r="HS59" s="18">
        <f t="shared" si="203"/>
        <v>9.5238095238095233E-2</v>
      </c>
      <c r="HT59" s="18">
        <f t="shared" si="203"/>
        <v>0.47619047619047616</v>
      </c>
      <c r="HU59" s="18">
        <f t="shared" si="203"/>
        <v>0.7142857142857143</v>
      </c>
      <c r="HV59" s="18">
        <f t="shared" si="203"/>
        <v>0.23809523809523808</v>
      </c>
      <c r="HW59" s="18">
        <f t="shared" si="203"/>
        <v>0.2857142857142857</v>
      </c>
      <c r="HX59" s="18">
        <f t="shared" si="203"/>
        <v>0.14285714285714285</v>
      </c>
      <c r="HY59" s="18">
        <f t="shared" si="203"/>
        <v>0.14285714285714285</v>
      </c>
      <c r="HZ59" s="18">
        <f t="shared" si="203"/>
        <v>0.14285714285714285</v>
      </c>
      <c r="IA59" s="18">
        <f t="shared" si="203"/>
        <v>0.33333333333333331</v>
      </c>
      <c r="IB59" s="18">
        <f t="shared" si="203"/>
        <v>0.61904761904761907</v>
      </c>
      <c r="IC59" s="18">
        <f t="shared" si="203"/>
        <v>0.42857142857142855</v>
      </c>
      <c r="ID59" s="18">
        <f t="shared" si="203"/>
        <v>0.61904761904761907</v>
      </c>
      <c r="IE59" s="18">
        <f t="shared" si="203"/>
        <v>0.90476190476190477</v>
      </c>
      <c r="IF59" s="18">
        <f t="shared" si="203"/>
        <v>0.95238095238095233</v>
      </c>
      <c r="IG59" s="18">
        <f t="shared" si="203"/>
        <v>0.90476190476190477</v>
      </c>
      <c r="IH59" s="18">
        <f t="shared" si="203"/>
        <v>0.76190476190476186</v>
      </c>
      <c r="II59" s="18">
        <f t="shared" si="203"/>
        <v>0.80952380952380953</v>
      </c>
      <c r="IJ59" s="18">
        <f t="shared" si="203"/>
        <v>0.61904761904761907</v>
      </c>
      <c r="IK59" s="18">
        <f t="shared" si="203"/>
        <v>0.52380952380952384</v>
      </c>
      <c r="IL59" s="18">
        <f t="shared" si="203"/>
        <v>0.66666666666666663</v>
      </c>
      <c r="IM59" s="18">
        <f t="shared" si="203"/>
        <v>0.8571428571428571</v>
      </c>
      <c r="IN59" s="18">
        <f t="shared" si="203"/>
        <v>0.8571428571428571</v>
      </c>
      <c r="IO59" s="18">
        <f t="shared" si="203"/>
        <v>0.47619047619047616</v>
      </c>
      <c r="IP59" s="18">
        <f t="shared" si="203"/>
        <v>0.33333333333333331</v>
      </c>
      <c r="IQ59" s="18">
        <f t="shared" si="203"/>
        <v>0.19047619047619047</v>
      </c>
      <c r="IR59" s="18">
        <f t="shared" si="203"/>
        <v>0.23809523809523808</v>
      </c>
      <c r="IS59" s="18">
        <f t="shared" si="203"/>
        <v>0.38095238095238093</v>
      </c>
      <c r="IT59" s="18">
        <f t="shared" si="203"/>
        <v>0.33333333333333331</v>
      </c>
      <c r="IU59" s="18">
        <f t="shared" si="203"/>
        <v>0.90476190476190477</v>
      </c>
      <c r="IV59" s="18">
        <f t="shared" si="203"/>
        <v>0.80952380952380953</v>
      </c>
      <c r="IW59" s="18">
        <f t="shared" si="203"/>
        <v>0.8571428571428571</v>
      </c>
      <c r="IX59" s="18">
        <f t="shared" si="203"/>
        <v>0.90476190476190477</v>
      </c>
      <c r="IY59" s="18">
        <f t="shared" si="203"/>
        <v>0.76190476190476186</v>
      </c>
      <c r="IZ59" s="18">
        <f t="shared" ref="IZ59:LK59" si="204">_xlfn.RANK.EQ(IZ9,IZ$3:IZ$22,1)/(COUNT(IZ$3:IZ$22)+1)</f>
        <v>0.38095238095238093</v>
      </c>
      <c r="JA59" s="18">
        <f t="shared" si="204"/>
        <v>0.42857142857142855</v>
      </c>
      <c r="JB59" s="18">
        <f t="shared" si="204"/>
        <v>0.52380952380952384</v>
      </c>
      <c r="JC59" s="18">
        <f t="shared" si="204"/>
        <v>0.66666666666666663</v>
      </c>
      <c r="JD59" s="18">
        <f t="shared" si="204"/>
        <v>0.23809523809523808</v>
      </c>
      <c r="JE59" s="18">
        <f t="shared" si="204"/>
        <v>0.19047619047619047</v>
      </c>
      <c r="JF59" s="18">
        <f t="shared" si="204"/>
        <v>0.19047619047619047</v>
      </c>
      <c r="JG59" s="18">
        <f t="shared" si="204"/>
        <v>0.2857142857142857</v>
      </c>
      <c r="JH59" s="18">
        <f t="shared" si="204"/>
        <v>9.5238095238095233E-2</v>
      </c>
      <c r="JI59" s="18">
        <f t="shared" si="204"/>
        <v>0.52380952380952384</v>
      </c>
      <c r="JJ59" s="18">
        <f t="shared" si="204"/>
        <v>0.52380952380952384</v>
      </c>
      <c r="JK59" s="18">
        <f t="shared" si="204"/>
        <v>0.47619047619047616</v>
      </c>
      <c r="JL59" s="18">
        <f t="shared" si="204"/>
        <v>0.19047619047619047</v>
      </c>
      <c r="JM59" s="18">
        <f t="shared" si="204"/>
        <v>0.14285714285714285</v>
      </c>
      <c r="JN59" s="18">
        <f t="shared" si="204"/>
        <v>0.14285714285714285</v>
      </c>
      <c r="JO59" s="18">
        <f t="shared" si="204"/>
        <v>0.2857142857142857</v>
      </c>
      <c r="JP59" s="18">
        <f t="shared" si="204"/>
        <v>0.19047619047619047</v>
      </c>
      <c r="JQ59" s="18">
        <f t="shared" si="204"/>
        <v>0.2857142857142857</v>
      </c>
      <c r="JR59" s="18">
        <f t="shared" si="204"/>
        <v>0.52380952380952384</v>
      </c>
      <c r="JS59" s="18">
        <f t="shared" si="204"/>
        <v>0.90476190476190477</v>
      </c>
      <c r="JT59" s="18">
        <f t="shared" si="204"/>
        <v>0.61904761904761907</v>
      </c>
      <c r="JU59" s="18">
        <f t="shared" si="204"/>
        <v>0.80952380952380953</v>
      </c>
      <c r="JV59" s="18">
        <f t="shared" si="204"/>
        <v>0.42857142857142855</v>
      </c>
      <c r="JW59" s="18">
        <f t="shared" si="204"/>
        <v>0.47619047619047616</v>
      </c>
      <c r="JX59" s="18">
        <f t="shared" si="204"/>
        <v>0.80952380952380953</v>
      </c>
      <c r="JY59" s="18">
        <f t="shared" si="204"/>
        <v>0.90476190476190477</v>
      </c>
      <c r="JZ59" s="18">
        <f t="shared" si="204"/>
        <v>0.5714285714285714</v>
      </c>
      <c r="KA59" s="18">
        <f t="shared" si="204"/>
        <v>0.7142857142857143</v>
      </c>
      <c r="KB59" s="18">
        <f t="shared" si="204"/>
        <v>0.52380952380952384</v>
      </c>
      <c r="KC59" s="18">
        <f t="shared" si="204"/>
        <v>0.7142857142857143</v>
      </c>
      <c r="KD59" s="18">
        <f t="shared" si="204"/>
        <v>0.38095238095238093</v>
      </c>
      <c r="KE59" s="18">
        <f t="shared" si="204"/>
        <v>0.80952380952380953</v>
      </c>
      <c r="KF59" s="18">
        <f t="shared" si="204"/>
        <v>0.38095238095238093</v>
      </c>
      <c r="KG59" s="18">
        <f t="shared" si="204"/>
        <v>0.33333333333333331</v>
      </c>
      <c r="KH59" s="18">
        <f t="shared" si="204"/>
        <v>0.52380952380952384</v>
      </c>
      <c r="KI59" s="18">
        <f t="shared" si="204"/>
        <v>0.80952380952380953</v>
      </c>
      <c r="KJ59" s="18">
        <f t="shared" si="204"/>
        <v>0.52380952380952384</v>
      </c>
      <c r="KK59" s="18">
        <f t="shared" si="204"/>
        <v>0.33333333333333331</v>
      </c>
      <c r="KL59" s="18">
        <f t="shared" si="204"/>
        <v>0.42857142857142855</v>
      </c>
      <c r="KM59" s="18">
        <f t="shared" si="204"/>
        <v>0.33333333333333331</v>
      </c>
      <c r="KN59" s="18">
        <f t="shared" si="204"/>
        <v>0.7142857142857143</v>
      </c>
      <c r="KO59" s="18">
        <f t="shared" si="204"/>
        <v>0.23809523809523808</v>
      </c>
      <c r="KP59" s="18">
        <f t="shared" si="204"/>
        <v>9.5238095238095233E-2</v>
      </c>
      <c r="KQ59" s="18">
        <f t="shared" si="204"/>
        <v>0.19047619047619047</v>
      </c>
      <c r="KR59" s="18">
        <f t="shared" si="204"/>
        <v>0.19047619047619047</v>
      </c>
      <c r="KS59" s="18">
        <f t="shared" si="204"/>
        <v>0.23809523809523808</v>
      </c>
      <c r="KT59" s="18">
        <f t="shared" si="204"/>
        <v>0.38095238095238093</v>
      </c>
      <c r="KU59" s="18">
        <f t="shared" si="204"/>
        <v>0.47619047619047616</v>
      </c>
      <c r="KV59" s="18">
        <f t="shared" si="204"/>
        <v>0.2857142857142857</v>
      </c>
      <c r="KW59" s="18">
        <f t="shared" si="204"/>
        <v>0.19047619047619047</v>
      </c>
      <c r="KX59" s="18">
        <f t="shared" si="204"/>
        <v>0.38095238095238093</v>
      </c>
      <c r="KY59" s="18">
        <f t="shared" si="204"/>
        <v>0.42857142857142855</v>
      </c>
      <c r="KZ59" s="18">
        <f t="shared" si="204"/>
        <v>0.19047619047619047</v>
      </c>
      <c r="LA59" s="18">
        <f t="shared" si="204"/>
        <v>0.42857142857142855</v>
      </c>
      <c r="LB59" s="18">
        <f t="shared" si="204"/>
        <v>0.38095238095238093</v>
      </c>
      <c r="LC59" s="18">
        <f t="shared" si="204"/>
        <v>0.52380952380952384</v>
      </c>
      <c r="LD59" s="18">
        <f t="shared" si="204"/>
        <v>0.76190476190476186</v>
      </c>
      <c r="LE59" s="18">
        <f t="shared" si="204"/>
        <v>0.47619047619047616</v>
      </c>
      <c r="LF59" s="18">
        <f t="shared" si="204"/>
        <v>0.33333333333333331</v>
      </c>
      <c r="LG59" s="18">
        <f t="shared" si="204"/>
        <v>9.5238095238095233E-2</v>
      </c>
      <c r="LH59" s="18">
        <f t="shared" si="204"/>
        <v>0.33333333333333331</v>
      </c>
      <c r="LI59" s="18">
        <f t="shared" si="204"/>
        <v>0.52380952380952384</v>
      </c>
      <c r="LJ59" s="18">
        <f t="shared" si="204"/>
        <v>0.23809523809523808</v>
      </c>
      <c r="LK59" s="18">
        <f t="shared" si="204"/>
        <v>0.19047619047619047</v>
      </c>
      <c r="LL59" s="18">
        <f t="shared" ref="LL59:LW59" si="205">_xlfn.RANK.EQ(LL9,LL$3:LL$22,1)/(COUNT(LL$3:LL$22)+1)</f>
        <v>0.33333333333333331</v>
      </c>
      <c r="LM59" s="18">
        <f t="shared" si="205"/>
        <v>0.47619047619047616</v>
      </c>
      <c r="LN59" s="18">
        <f t="shared" si="205"/>
        <v>0.38095238095238093</v>
      </c>
      <c r="LO59" s="18">
        <f t="shared" si="205"/>
        <v>4.7619047619047616E-2</v>
      </c>
      <c r="LP59" s="18">
        <f t="shared" si="205"/>
        <v>0.47619047619047616</v>
      </c>
      <c r="LQ59" s="18">
        <f t="shared" si="205"/>
        <v>0.14285714285714285</v>
      </c>
      <c r="LR59" s="18">
        <f t="shared" si="205"/>
        <v>0.7142857142857143</v>
      </c>
      <c r="LS59" s="18">
        <f t="shared" si="205"/>
        <v>0.52380952380952384</v>
      </c>
      <c r="LT59" s="18">
        <f t="shared" si="205"/>
        <v>4.7619047619047616E-2</v>
      </c>
      <c r="LU59" s="18">
        <f t="shared" si="205"/>
        <v>0.33333333333333331</v>
      </c>
      <c r="LV59" s="18">
        <f t="shared" si="205"/>
        <v>0.38095238095238093</v>
      </c>
      <c r="LW59" s="18">
        <f t="shared" si="205"/>
        <v>0.33333333333333331</v>
      </c>
    </row>
    <row r="60" spans="1:335" x14ac:dyDescent="0.3">
      <c r="A60" s="15">
        <v>2007</v>
      </c>
      <c r="B60" s="18">
        <f t="shared" si="163"/>
        <v>0.47619047619047616</v>
      </c>
      <c r="C60" s="18">
        <f t="shared" si="163"/>
        <v>0.23809523809523808</v>
      </c>
      <c r="D60" s="18">
        <f t="shared" ref="D60:BO60" si="206">_xlfn.RANK.EQ(D10,D$3:D$22,1)/(COUNT(D$3:D$22)+1)</f>
        <v>0.23809523809523808</v>
      </c>
      <c r="E60" s="18">
        <f t="shared" si="206"/>
        <v>0.5714285714285714</v>
      </c>
      <c r="F60" s="18">
        <f t="shared" si="206"/>
        <v>0.66666666666666663</v>
      </c>
      <c r="G60" s="18">
        <f t="shared" si="206"/>
        <v>0.5714285714285714</v>
      </c>
      <c r="H60" s="18">
        <f t="shared" si="206"/>
        <v>0.7142857142857143</v>
      </c>
      <c r="I60" s="18">
        <f t="shared" si="206"/>
        <v>0.42857142857142855</v>
      </c>
      <c r="J60" s="18">
        <f t="shared" si="206"/>
        <v>0.23809523809523808</v>
      </c>
      <c r="K60" s="18">
        <f t="shared" si="206"/>
        <v>0.7142857142857143</v>
      </c>
      <c r="L60" s="18">
        <f t="shared" si="206"/>
        <v>0.7142857142857143</v>
      </c>
      <c r="M60" s="18">
        <f t="shared" si="206"/>
        <v>0.76190476190476186</v>
      </c>
      <c r="N60" s="18">
        <f t="shared" si="206"/>
        <v>0.66666666666666663</v>
      </c>
      <c r="O60" s="18">
        <f t="shared" si="206"/>
        <v>0.33333333333333331</v>
      </c>
      <c r="P60" s="18">
        <f t="shared" si="206"/>
        <v>0.19047619047619047</v>
      </c>
      <c r="Q60" s="18">
        <f t="shared" si="206"/>
        <v>0.42857142857142855</v>
      </c>
      <c r="R60" s="18">
        <f t="shared" si="206"/>
        <v>0.42857142857142855</v>
      </c>
      <c r="S60" s="18">
        <f t="shared" si="206"/>
        <v>9.5238095238095233E-2</v>
      </c>
      <c r="T60" s="18">
        <f t="shared" si="206"/>
        <v>4.7619047619047616E-2</v>
      </c>
      <c r="U60" s="18">
        <f t="shared" si="206"/>
        <v>0.23809523809523808</v>
      </c>
      <c r="V60" s="18">
        <f t="shared" si="206"/>
        <v>0.19047619047619047</v>
      </c>
      <c r="W60" s="18">
        <f t="shared" si="206"/>
        <v>0.52380952380952384</v>
      </c>
      <c r="X60" s="18">
        <f t="shared" si="206"/>
        <v>0.7142857142857143</v>
      </c>
      <c r="Y60" s="18">
        <f t="shared" si="206"/>
        <v>0.42857142857142855</v>
      </c>
      <c r="Z60" s="18">
        <f t="shared" si="206"/>
        <v>0.8571428571428571</v>
      </c>
      <c r="AA60" s="18">
        <f t="shared" si="206"/>
        <v>0.2857142857142857</v>
      </c>
      <c r="AB60" s="18">
        <f t="shared" si="206"/>
        <v>0.38095238095238093</v>
      </c>
      <c r="AC60" s="18">
        <f t="shared" si="206"/>
        <v>0.42857142857142855</v>
      </c>
      <c r="AD60" s="18">
        <f t="shared" si="206"/>
        <v>0.61904761904761907</v>
      </c>
      <c r="AE60" s="18">
        <f t="shared" si="206"/>
        <v>0.61904761904761907</v>
      </c>
      <c r="AF60" s="18">
        <f t="shared" si="206"/>
        <v>0.42857142857142855</v>
      </c>
      <c r="AG60" s="18">
        <f t="shared" si="206"/>
        <v>0.23809523809523808</v>
      </c>
      <c r="AH60" s="18">
        <f t="shared" si="206"/>
        <v>0.42857142857142855</v>
      </c>
      <c r="AI60" s="18">
        <f t="shared" si="206"/>
        <v>0.2857142857142857</v>
      </c>
      <c r="AJ60" s="18">
        <f t="shared" si="206"/>
        <v>0.14285714285714285</v>
      </c>
      <c r="AK60" s="18">
        <f t="shared" si="206"/>
        <v>9.5238095238095233E-2</v>
      </c>
      <c r="AL60" s="18">
        <f t="shared" si="206"/>
        <v>0.19047619047619047</v>
      </c>
      <c r="AM60" s="18">
        <f t="shared" si="206"/>
        <v>0.23809523809523808</v>
      </c>
      <c r="AN60" s="18">
        <f t="shared" si="206"/>
        <v>0.33333333333333331</v>
      </c>
      <c r="AO60" s="18">
        <f t="shared" si="206"/>
        <v>0.2857142857142857</v>
      </c>
      <c r="AP60" s="18">
        <f t="shared" si="206"/>
        <v>0.2857142857142857</v>
      </c>
      <c r="AQ60" s="18">
        <f t="shared" si="206"/>
        <v>4.7619047619047616E-2</v>
      </c>
      <c r="AR60" s="18">
        <f t="shared" si="206"/>
        <v>4.7619047619047616E-2</v>
      </c>
      <c r="AS60" s="18">
        <f t="shared" si="206"/>
        <v>4.7619047619047616E-2</v>
      </c>
      <c r="AT60" s="18">
        <f t="shared" si="206"/>
        <v>9.5238095238095233E-2</v>
      </c>
      <c r="AU60" s="18">
        <f t="shared" si="206"/>
        <v>0.42857142857142855</v>
      </c>
      <c r="AV60" s="18">
        <f t="shared" si="206"/>
        <v>0.47619047619047616</v>
      </c>
      <c r="AW60" s="18">
        <f t="shared" si="206"/>
        <v>0.61904761904761907</v>
      </c>
      <c r="AX60" s="18">
        <f t="shared" si="206"/>
        <v>0.14285714285714285</v>
      </c>
      <c r="AY60" s="18">
        <f t="shared" si="206"/>
        <v>0.2857142857142857</v>
      </c>
      <c r="AZ60" s="18">
        <f t="shared" si="206"/>
        <v>0.23809523809523808</v>
      </c>
      <c r="BA60" s="18">
        <f t="shared" si="206"/>
        <v>0.23809523809523808</v>
      </c>
      <c r="BB60" s="18">
        <f t="shared" si="206"/>
        <v>0.61904761904761907</v>
      </c>
      <c r="BC60" s="18">
        <f t="shared" si="206"/>
        <v>0.47619047619047616</v>
      </c>
      <c r="BD60" s="18">
        <f t="shared" si="206"/>
        <v>0.42857142857142855</v>
      </c>
      <c r="BE60" s="18">
        <f t="shared" si="206"/>
        <v>0.61904761904761907</v>
      </c>
      <c r="BF60" s="18">
        <f t="shared" si="206"/>
        <v>0.52380952380952384</v>
      </c>
      <c r="BG60" s="18">
        <f t="shared" si="206"/>
        <v>0.61904761904761907</v>
      </c>
      <c r="BH60" s="18">
        <f t="shared" si="206"/>
        <v>0.23809523809523808</v>
      </c>
      <c r="BI60" s="18">
        <f t="shared" si="206"/>
        <v>0.38095238095238093</v>
      </c>
      <c r="BJ60" s="18">
        <f t="shared" si="206"/>
        <v>0.14285714285714285</v>
      </c>
      <c r="BK60" s="18">
        <f t="shared" si="206"/>
        <v>9.5238095238095233E-2</v>
      </c>
      <c r="BL60" s="18">
        <f t="shared" si="206"/>
        <v>4.7619047619047616E-2</v>
      </c>
      <c r="BM60" s="18">
        <f t="shared" si="206"/>
        <v>4.7619047619047616E-2</v>
      </c>
      <c r="BN60" s="18">
        <f t="shared" si="206"/>
        <v>4.7619047619047616E-2</v>
      </c>
      <c r="BO60" s="18">
        <f t="shared" si="206"/>
        <v>0.19047619047619047</v>
      </c>
      <c r="BP60" s="18">
        <f t="shared" ref="BP60:EA60" si="207">_xlfn.RANK.EQ(BP10,BP$3:BP$22,1)/(COUNT(BP$3:BP$22)+1)</f>
        <v>0.19047619047619047</v>
      </c>
      <c r="BQ60" s="18">
        <f t="shared" si="207"/>
        <v>0.38095238095238093</v>
      </c>
      <c r="BR60" s="18">
        <f t="shared" si="207"/>
        <v>0.61904761904761907</v>
      </c>
      <c r="BS60" s="18">
        <f t="shared" si="207"/>
        <v>0.52380952380952384</v>
      </c>
      <c r="BT60" s="18">
        <f t="shared" si="207"/>
        <v>0.14285714285714285</v>
      </c>
      <c r="BU60" s="18">
        <f t="shared" si="207"/>
        <v>0.14285714285714285</v>
      </c>
      <c r="BV60" s="18">
        <f t="shared" si="207"/>
        <v>0.38095238095238093</v>
      </c>
      <c r="BW60" s="18">
        <f t="shared" si="207"/>
        <v>4.7619047619047616E-2</v>
      </c>
      <c r="BX60" s="18">
        <f t="shared" si="207"/>
        <v>0.14285714285714285</v>
      </c>
      <c r="BY60" s="18">
        <f t="shared" si="207"/>
        <v>0.33333333333333331</v>
      </c>
      <c r="BZ60" s="18">
        <f t="shared" si="207"/>
        <v>0.38095238095238093</v>
      </c>
      <c r="CA60" s="18">
        <f t="shared" si="207"/>
        <v>0.19047619047619047</v>
      </c>
      <c r="CB60" s="18">
        <f t="shared" si="207"/>
        <v>0.14285714285714285</v>
      </c>
      <c r="CC60" s="18">
        <f t="shared" si="207"/>
        <v>0.19047619047619047</v>
      </c>
      <c r="CD60" s="18">
        <f t="shared" si="207"/>
        <v>9.5238095238095233E-2</v>
      </c>
      <c r="CE60" s="18">
        <f t="shared" si="207"/>
        <v>4.7619047619047616E-2</v>
      </c>
      <c r="CF60" s="18">
        <f t="shared" si="207"/>
        <v>0.42857142857142855</v>
      </c>
      <c r="CG60" s="18">
        <f t="shared" si="207"/>
        <v>0.7142857142857143</v>
      </c>
      <c r="CH60" s="18">
        <f t="shared" si="207"/>
        <v>0.66666666666666663</v>
      </c>
      <c r="CI60" s="18">
        <f t="shared" si="207"/>
        <v>0.19047619047619047</v>
      </c>
      <c r="CJ60" s="18">
        <f t="shared" si="207"/>
        <v>0.23809523809523808</v>
      </c>
      <c r="CK60" s="18">
        <f t="shared" si="207"/>
        <v>0.66666666666666663</v>
      </c>
      <c r="CL60" s="18">
        <f t="shared" si="207"/>
        <v>0.23809523809523808</v>
      </c>
      <c r="CM60" s="18">
        <f t="shared" si="207"/>
        <v>0.23809523809523808</v>
      </c>
      <c r="CN60" s="18">
        <f t="shared" si="207"/>
        <v>0.2857142857142857</v>
      </c>
      <c r="CO60" s="18">
        <f t="shared" si="207"/>
        <v>0.23809523809523808</v>
      </c>
      <c r="CP60" s="18">
        <f t="shared" si="207"/>
        <v>4.7619047619047616E-2</v>
      </c>
      <c r="CQ60" s="18">
        <f t="shared" si="207"/>
        <v>4.7619047619047616E-2</v>
      </c>
      <c r="CR60" s="18">
        <f t="shared" si="207"/>
        <v>0.23809523809523808</v>
      </c>
      <c r="CS60" s="18">
        <f t="shared" si="207"/>
        <v>9.5238095238095233E-2</v>
      </c>
      <c r="CT60" s="18">
        <f t="shared" si="207"/>
        <v>0.38095238095238093</v>
      </c>
      <c r="CU60" s="18">
        <f t="shared" si="207"/>
        <v>0.2857142857142857</v>
      </c>
      <c r="CV60" s="18">
        <f t="shared" si="207"/>
        <v>4.7619047619047616E-2</v>
      </c>
      <c r="CW60" s="18">
        <f t="shared" si="207"/>
        <v>0.2857142857142857</v>
      </c>
      <c r="CX60" s="18">
        <f t="shared" si="207"/>
        <v>0.23809523809523808</v>
      </c>
      <c r="CY60" s="18">
        <f t="shared" si="207"/>
        <v>0.33333333333333331</v>
      </c>
      <c r="CZ60" s="18">
        <f t="shared" si="207"/>
        <v>4.7619047619047616E-2</v>
      </c>
      <c r="DA60" s="18">
        <f t="shared" si="207"/>
        <v>4.7619047619047616E-2</v>
      </c>
      <c r="DB60" s="18">
        <f t="shared" si="207"/>
        <v>4.7619047619047616E-2</v>
      </c>
      <c r="DC60" s="18">
        <f t="shared" si="207"/>
        <v>0.42857142857142855</v>
      </c>
      <c r="DD60" s="18">
        <f t="shared" si="207"/>
        <v>4.7619047619047616E-2</v>
      </c>
      <c r="DE60" s="18">
        <f t="shared" si="207"/>
        <v>4.7619047619047616E-2</v>
      </c>
      <c r="DF60" s="18">
        <f t="shared" si="207"/>
        <v>9.5238095238095233E-2</v>
      </c>
      <c r="DG60" s="18">
        <f t="shared" si="207"/>
        <v>0.23809523809523808</v>
      </c>
      <c r="DH60" s="18">
        <f t="shared" si="207"/>
        <v>9.5238095238095233E-2</v>
      </c>
      <c r="DI60" s="18">
        <f t="shared" si="207"/>
        <v>0.19047619047619047</v>
      </c>
      <c r="DJ60" s="18">
        <f t="shared" si="207"/>
        <v>0.7142857142857143</v>
      </c>
      <c r="DK60" s="18">
        <f t="shared" si="207"/>
        <v>9.5238095238095233E-2</v>
      </c>
      <c r="DL60" s="18">
        <f t="shared" si="207"/>
        <v>0.61904761904761907</v>
      </c>
      <c r="DM60" s="18">
        <f t="shared" si="207"/>
        <v>0.47619047619047616</v>
      </c>
      <c r="DN60" s="18">
        <f t="shared" si="207"/>
        <v>0.42857142857142855</v>
      </c>
      <c r="DO60" s="18">
        <f t="shared" si="207"/>
        <v>0.19047619047619047</v>
      </c>
      <c r="DP60" s="18">
        <f t="shared" si="207"/>
        <v>0.14285714285714285</v>
      </c>
      <c r="DQ60" s="18">
        <f t="shared" si="207"/>
        <v>0.33333333333333331</v>
      </c>
      <c r="DR60" s="18">
        <f t="shared" si="207"/>
        <v>0.38095238095238093</v>
      </c>
      <c r="DS60" s="18">
        <f t="shared" si="207"/>
        <v>0.33333333333333331</v>
      </c>
      <c r="DT60" s="18">
        <f t="shared" si="207"/>
        <v>4.7619047619047616E-2</v>
      </c>
      <c r="DU60" s="18">
        <f t="shared" si="207"/>
        <v>0.19047619047619047</v>
      </c>
      <c r="DV60" s="18">
        <f t="shared" si="207"/>
        <v>0.33333333333333331</v>
      </c>
      <c r="DW60" s="18">
        <f t="shared" si="207"/>
        <v>0.2857142857142857</v>
      </c>
      <c r="DX60" s="18">
        <f t="shared" si="207"/>
        <v>0.47619047619047616</v>
      </c>
      <c r="DY60" s="18">
        <f t="shared" si="207"/>
        <v>0.5714285714285714</v>
      </c>
      <c r="DZ60" s="18">
        <f t="shared" si="207"/>
        <v>0.7142857142857143</v>
      </c>
      <c r="EA60" s="18">
        <f t="shared" si="207"/>
        <v>0.42857142857142855</v>
      </c>
      <c r="EB60" s="18">
        <f t="shared" ref="EB60:GM60" si="208">_xlfn.RANK.EQ(EB10,EB$3:EB$22,1)/(COUNT(EB$3:EB$22)+1)</f>
        <v>0.2857142857142857</v>
      </c>
      <c r="EC60" s="18">
        <f t="shared" si="208"/>
        <v>0.23809523809523808</v>
      </c>
      <c r="ED60" s="18">
        <f t="shared" si="208"/>
        <v>0.7142857142857143</v>
      </c>
      <c r="EE60" s="18">
        <f t="shared" si="208"/>
        <v>0.52380952380952384</v>
      </c>
      <c r="EF60" s="18">
        <f t="shared" si="208"/>
        <v>0.66666666666666663</v>
      </c>
      <c r="EG60" s="18">
        <f t="shared" si="208"/>
        <v>0.61904761904761907</v>
      </c>
      <c r="EH60" s="18">
        <f t="shared" si="208"/>
        <v>0.42857142857142855</v>
      </c>
      <c r="EI60" s="18">
        <f t="shared" si="208"/>
        <v>0.23809523809523808</v>
      </c>
      <c r="EJ60" s="18">
        <f t="shared" si="208"/>
        <v>0.19047619047619047</v>
      </c>
      <c r="EK60" s="18">
        <f t="shared" si="208"/>
        <v>0.19047619047619047</v>
      </c>
      <c r="EL60" s="18">
        <f t="shared" si="208"/>
        <v>9.5238095238095233E-2</v>
      </c>
      <c r="EM60" s="18">
        <f t="shared" si="208"/>
        <v>4.7619047619047616E-2</v>
      </c>
      <c r="EN60" s="18">
        <f t="shared" si="208"/>
        <v>4.7619047619047616E-2</v>
      </c>
      <c r="EO60" s="18">
        <f t="shared" si="208"/>
        <v>0.33333333333333331</v>
      </c>
      <c r="EP60" s="18">
        <f t="shared" si="208"/>
        <v>4.7619047619047616E-2</v>
      </c>
      <c r="EQ60" s="18">
        <f t="shared" si="208"/>
        <v>0.19047619047619047</v>
      </c>
      <c r="ER60" s="18">
        <f t="shared" si="208"/>
        <v>9.5238095238095233E-2</v>
      </c>
      <c r="ES60" s="18">
        <f t="shared" si="208"/>
        <v>0.19047619047619047</v>
      </c>
      <c r="ET60" s="18">
        <f t="shared" si="208"/>
        <v>0.38095238095238093</v>
      </c>
      <c r="EU60" s="18">
        <f t="shared" si="208"/>
        <v>0.52380952380952384</v>
      </c>
      <c r="EV60" s="18">
        <f t="shared" si="208"/>
        <v>9.5238095238095233E-2</v>
      </c>
      <c r="EW60" s="18">
        <f t="shared" si="208"/>
        <v>4.7619047619047616E-2</v>
      </c>
      <c r="EX60" s="18">
        <f t="shared" si="208"/>
        <v>0.33333333333333331</v>
      </c>
      <c r="EY60" s="18">
        <f t="shared" si="208"/>
        <v>4.7619047619047616E-2</v>
      </c>
      <c r="EZ60" s="18">
        <f t="shared" si="208"/>
        <v>4.7619047619047616E-2</v>
      </c>
      <c r="FA60" s="18">
        <f t="shared" si="208"/>
        <v>9.5238095238095233E-2</v>
      </c>
      <c r="FB60" s="18">
        <f t="shared" si="208"/>
        <v>0.38095238095238093</v>
      </c>
      <c r="FC60" s="18">
        <f t="shared" si="208"/>
        <v>0.38095238095238093</v>
      </c>
      <c r="FD60" s="18">
        <f t="shared" si="208"/>
        <v>0.76190476190476186</v>
      </c>
      <c r="FE60" s="18">
        <f t="shared" si="208"/>
        <v>9.5238095238095233E-2</v>
      </c>
      <c r="FF60" s="18">
        <f t="shared" si="208"/>
        <v>0.23809523809523808</v>
      </c>
      <c r="FG60" s="18">
        <f t="shared" si="208"/>
        <v>0.33333333333333331</v>
      </c>
      <c r="FH60" s="18">
        <f t="shared" si="208"/>
        <v>0.7142857142857143</v>
      </c>
      <c r="FI60" s="18">
        <f t="shared" si="208"/>
        <v>0.2857142857142857</v>
      </c>
      <c r="FJ60" s="18">
        <f t="shared" si="208"/>
        <v>0.14285714285714285</v>
      </c>
      <c r="FK60" s="18">
        <f t="shared" si="208"/>
        <v>0.2857142857142857</v>
      </c>
      <c r="FL60" s="18">
        <f t="shared" si="208"/>
        <v>4.7619047619047616E-2</v>
      </c>
      <c r="FM60" s="18">
        <f t="shared" si="208"/>
        <v>0.23809523809523808</v>
      </c>
      <c r="FN60" s="18">
        <f t="shared" si="208"/>
        <v>4.7619047619047616E-2</v>
      </c>
      <c r="FO60" s="18">
        <f t="shared" si="208"/>
        <v>4.7619047619047616E-2</v>
      </c>
      <c r="FP60" s="18">
        <f t="shared" si="208"/>
        <v>4.7619047619047616E-2</v>
      </c>
      <c r="FQ60" s="18">
        <f t="shared" si="208"/>
        <v>0.38095238095238093</v>
      </c>
      <c r="FR60" s="18">
        <f t="shared" si="208"/>
        <v>0.33333333333333331</v>
      </c>
      <c r="FS60" s="18">
        <f t="shared" si="208"/>
        <v>0.47619047619047616</v>
      </c>
      <c r="FT60" s="18">
        <f t="shared" si="208"/>
        <v>0.19047619047619047</v>
      </c>
      <c r="FU60" s="18">
        <f t="shared" si="208"/>
        <v>0.61904761904761907</v>
      </c>
      <c r="FV60" s="18">
        <f t="shared" si="208"/>
        <v>0.5714285714285714</v>
      </c>
      <c r="FW60" s="18">
        <f t="shared" si="208"/>
        <v>0.38095238095238093</v>
      </c>
      <c r="FX60" s="18">
        <f t="shared" si="208"/>
        <v>0.33333333333333331</v>
      </c>
      <c r="FY60" s="18">
        <f t="shared" si="208"/>
        <v>0.38095238095238093</v>
      </c>
      <c r="FZ60" s="18">
        <f t="shared" si="208"/>
        <v>0.33333333333333331</v>
      </c>
      <c r="GA60" s="18">
        <f t="shared" si="208"/>
        <v>0.5714285714285714</v>
      </c>
      <c r="GB60" s="18">
        <f t="shared" si="208"/>
        <v>0.76190476190476186</v>
      </c>
      <c r="GC60" s="18">
        <f t="shared" si="208"/>
        <v>0.76190476190476186</v>
      </c>
      <c r="GD60" s="18">
        <f t="shared" si="208"/>
        <v>0.5714285714285714</v>
      </c>
      <c r="GE60" s="18">
        <f t="shared" si="208"/>
        <v>0.23809523809523808</v>
      </c>
      <c r="GF60" s="18">
        <f t="shared" si="208"/>
        <v>0.19047619047619047</v>
      </c>
      <c r="GG60" s="18">
        <f t="shared" si="208"/>
        <v>0.2857142857142857</v>
      </c>
      <c r="GH60" s="18">
        <f t="shared" si="208"/>
        <v>0.14285714285714285</v>
      </c>
      <c r="GI60" s="18">
        <f t="shared" si="208"/>
        <v>0.23809523809523808</v>
      </c>
      <c r="GJ60" s="18">
        <f t="shared" si="208"/>
        <v>0.42857142857142855</v>
      </c>
      <c r="GK60" s="18">
        <f t="shared" si="208"/>
        <v>0.38095238095238093</v>
      </c>
      <c r="GL60" s="18">
        <f t="shared" si="208"/>
        <v>0.47619047619047616</v>
      </c>
      <c r="GM60" s="18">
        <f t="shared" si="208"/>
        <v>0.42857142857142855</v>
      </c>
      <c r="GN60" s="18">
        <f t="shared" ref="GN60:IY60" si="209">_xlfn.RANK.EQ(GN10,GN$3:GN$22,1)/(COUNT(GN$3:GN$22)+1)</f>
        <v>0.38095238095238093</v>
      </c>
      <c r="GO60" s="18">
        <f t="shared" si="209"/>
        <v>0.23809523809523808</v>
      </c>
      <c r="GP60" s="18">
        <f t="shared" si="209"/>
        <v>0.7142857142857143</v>
      </c>
      <c r="GQ60" s="18">
        <f t="shared" si="209"/>
        <v>0.38095238095238093</v>
      </c>
      <c r="GR60" s="18">
        <f t="shared" si="209"/>
        <v>4.7619047619047616E-2</v>
      </c>
      <c r="GS60" s="18">
        <f t="shared" si="209"/>
        <v>9.5238095238095233E-2</v>
      </c>
      <c r="GT60" s="18">
        <f t="shared" si="209"/>
        <v>9.5238095238095233E-2</v>
      </c>
      <c r="GU60" s="18">
        <f t="shared" si="209"/>
        <v>9.5238095238095233E-2</v>
      </c>
      <c r="GV60" s="18">
        <f t="shared" si="209"/>
        <v>0.23809523809523808</v>
      </c>
      <c r="GW60" s="18">
        <f t="shared" si="209"/>
        <v>0.14285714285714285</v>
      </c>
      <c r="GX60" s="18">
        <f t="shared" si="209"/>
        <v>4.7619047619047616E-2</v>
      </c>
      <c r="GY60" s="18">
        <f t="shared" si="209"/>
        <v>0.14285714285714285</v>
      </c>
      <c r="GZ60" s="18">
        <f t="shared" si="209"/>
        <v>0.5714285714285714</v>
      </c>
      <c r="HA60" s="18">
        <f t="shared" si="209"/>
        <v>0.47619047619047616</v>
      </c>
      <c r="HB60" s="18">
        <f t="shared" si="209"/>
        <v>0.61904761904761907</v>
      </c>
      <c r="HC60" s="18">
        <f t="shared" si="209"/>
        <v>0.42857142857142855</v>
      </c>
      <c r="HD60" s="18">
        <f t="shared" si="209"/>
        <v>0.42857142857142855</v>
      </c>
      <c r="HE60" s="18">
        <f t="shared" si="209"/>
        <v>0.47619047619047616</v>
      </c>
      <c r="HF60" s="18">
        <f t="shared" si="209"/>
        <v>4.7619047619047616E-2</v>
      </c>
      <c r="HG60" s="18">
        <f t="shared" si="209"/>
        <v>4.7619047619047616E-2</v>
      </c>
      <c r="HH60" s="18">
        <f t="shared" si="209"/>
        <v>4.7619047619047616E-2</v>
      </c>
      <c r="HI60" s="18">
        <f t="shared" si="209"/>
        <v>4.7619047619047616E-2</v>
      </c>
      <c r="HJ60" s="18">
        <f t="shared" si="209"/>
        <v>0.23809523809523808</v>
      </c>
      <c r="HK60" s="18">
        <f t="shared" si="209"/>
        <v>0.52380952380952384</v>
      </c>
      <c r="HL60" s="18">
        <f t="shared" si="209"/>
        <v>0.52380952380952384</v>
      </c>
      <c r="HM60" s="18">
        <f t="shared" si="209"/>
        <v>0.42857142857142855</v>
      </c>
      <c r="HN60" s="18">
        <f t="shared" si="209"/>
        <v>0.2857142857142857</v>
      </c>
      <c r="HO60" s="18">
        <f t="shared" si="209"/>
        <v>0.38095238095238093</v>
      </c>
      <c r="HP60" s="18">
        <f t="shared" si="209"/>
        <v>0.38095238095238093</v>
      </c>
      <c r="HQ60" s="18">
        <f t="shared" si="209"/>
        <v>0.61904761904761907</v>
      </c>
      <c r="HR60" s="18">
        <f t="shared" si="209"/>
        <v>0.5714285714285714</v>
      </c>
      <c r="HS60" s="18">
        <f t="shared" si="209"/>
        <v>0.33333333333333331</v>
      </c>
      <c r="HT60" s="18">
        <f t="shared" si="209"/>
        <v>0.5714285714285714</v>
      </c>
      <c r="HU60" s="18">
        <f t="shared" si="209"/>
        <v>0.19047619047619047</v>
      </c>
      <c r="HV60" s="18">
        <f t="shared" si="209"/>
        <v>9.5238095238095233E-2</v>
      </c>
      <c r="HW60" s="18">
        <f t="shared" si="209"/>
        <v>0.42857142857142855</v>
      </c>
      <c r="HX60" s="18">
        <f t="shared" si="209"/>
        <v>0.66666666666666663</v>
      </c>
      <c r="HY60" s="18">
        <f t="shared" si="209"/>
        <v>0.80952380952380953</v>
      </c>
      <c r="HZ60" s="18">
        <f t="shared" si="209"/>
        <v>0.7142857142857143</v>
      </c>
      <c r="IA60" s="18">
        <f t="shared" si="209"/>
        <v>0.5714285714285714</v>
      </c>
      <c r="IB60" s="18">
        <f t="shared" si="209"/>
        <v>0.14285714285714285</v>
      </c>
      <c r="IC60" s="18">
        <f t="shared" si="209"/>
        <v>0.23809523809523808</v>
      </c>
      <c r="ID60" s="18">
        <f t="shared" si="209"/>
        <v>0.52380952380952384</v>
      </c>
      <c r="IE60" s="18">
        <f t="shared" si="209"/>
        <v>0.33333333333333331</v>
      </c>
      <c r="IF60" s="18">
        <f t="shared" si="209"/>
        <v>0.23809523809523808</v>
      </c>
      <c r="IG60" s="18">
        <f t="shared" si="209"/>
        <v>4.7619047619047616E-2</v>
      </c>
      <c r="IH60" s="18">
        <f t="shared" si="209"/>
        <v>0.23809523809523808</v>
      </c>
      <c r="II60" s="18">
        <f t="shared" si="209"/>
        <v>0.5714285714285714</v>
      </c>
      <c r="IJ60" s="18">
        <f t="shared" si="209"/>
        <v>0.38095238095238093</v>
      </c>
      <c r="IK60" s="18">
        <f t="shared" si="209"/>
        <v>9.5238095238095233E-2</v>
      </c>
      <c r="IL60" s="18">
        <f t="shared" si="209"/>
        <v>0.47619047619047616</v>
      </c>
      <c r="IM60" s="18">
        <f t="shared" si="209"/>
        <v>0.38095238095238093</v>
      </c>
      <c r="IN60" s="18">
        <f t="shared" si="209"/>
        <v>0.2857142857142857</v>
      </c>
      <c r="IO60" s="18">
        <f t="shared" si="209"/>
        <v>0.38095238095238093</v>
      </c>
      <c r="IP60" s="18">
        <f t="shared" si="209"/>
        <v>0.76190476190476186</v>
      </c>
      <c r="IQ60" s="18">
        <f t="shared" si="209"/>
        <v>0.2857142857142857</v>
      </c>
      <c r="IR60" s="18">
        <f t="shared" si="209"/>
        <v>0.2857142857142857</v>
      </c>
      <c r="IS60" s="18">
        <f t="shared" si="209"/>
        <v>9.5238095238095233E-2</v>
      </c>
      <c r="IT60" s="18">
        <f t="shared" si="209"/>
        <v>9.5238095238095233E-2</v>
      </c>
      <c r="IU60" s="18">
        <f t="shared" si="209"/>
        <v>4.7619047619047616E-2</v>
      </c>
      <c r="IV60" s="18">
        <f t="shared" si="209"/>
        <v>9.5238095238095233E-2</v>
      </c>
      <c r="IW60" s="18">
        <f t="shared" si="209"/>
        <v>0.33333333333333331</v>
      </c>
      <c r="IX60" s="18">
        <f t="shared" si="209"/>
        <v>0.66666666666666663</v>
      </c>
      <c r="IY60" s="18">
        <f t="shared" si="209"/>
        <v>0.42857142857142855</v>
      </c>
      <c r="IZ60" s="18">
        <f t="shared" ref="IZ60:LK60" si="210">_xlfn.RANK.EQ(IZ10,IZ$3:IZ$22,1)/(COUNT(IZ$3:IZ$22)+1)</f>
        <v>0.2857142857142857</v>
      </c>
      <c r="JA60" s="18">
        <f t="shared" si="210"/>
        <v>0.2857142857142857</v>
      </c>
      <c r="JB60" s="18">
        <f t="shared" si="210"/>
        <v>0.76190476190476186</v>
      </c>
      <c r="JC60" s="18">
        <f t="shared" si="210"/>
        <v>0.52380952380952384</v>
      </c>
      <c r="JD60" s="18">
        <f t="shared" si="210"/>
        <v>0.66666666666666663</v>
      </c>
      <c r="JE60" s="18">
        <f t="shared" si="210"/>
        <v>0.47619047619047616</v>
      </c>
      <c r="JF60" s="18">
        <f t="shared" si="210"/>
        <v>0.76190476190476186</v>
      </c>
      <c r="JG60" s="18">
        <f t="shared" si="210"/>
        <v>0.80952380952380953</v>
      </c>
      <c r="JH60" s="18">
        <f t="shared" si="210"/>
        <v>0.5714285714285714</v>
      </c>
      <c r="JI60" s="18">
        <f t="shared" si="210"/>
        <v>0.5714285714285714</v>
      </c>
      <c r="JJ60" s="18">
        <f t="shared" si="210"/>
        <v>0.19047619047619047</v>
      </c>
      <c r="JK60" s="18">
        <f t="shared" si="210"/>
        <v>9.5238095238095233E-2</v>
      </c>
      <c r="JL60" s="18">
        <f t="shared" si="210"/>
        <v>0.2857142857142857</v>
      </c>
      <c r="JM60" s="18">
        <f t="shared" si="210"/>
        <v>0.52380952380952384</v>
      </c>
      <c r="JN60" s="18">
        <f t="shared" si="210"/>
        <v>0.5714285714285714</v>
      </c>
      <c r="JO60" s="18">
        <f t="shared" si="210"/>
        <v>0.61904761904761907</v>
      </c>
      <c r="JP60" s="18">
        <f t="shared" si="210"/>
        <v>0.2857142857142857</v>
      </c>
      <c r="JQ60" s="18">
        <f t="shared" si="210"/>
        <v>0.23809523809523808</v>
      </c>
      <c r="JR60" s="18">
        <f t="shared" si="210"/>
        <v>9.5238095238095233E-2</v>
      </c>
      <c r="JS60" s="18">
        <f t="shared" si="210"/>
        <v>0.19047619047619047</v>
      </c>
      <c r="JT60" s="18">
        <f t="shared" si="210"/>
        <v>0.19047619047619047</v>
      </c>
      <c r="JU60" s="18">
        <f t="shared" si="210"/>
        <v>0.38095238095238093</v>
      </c>
      <c r="JV60" s="18">
        <f t="shared" si="210"/>
        <v>0.23809523809523808</v>
      </c>
      <c r="JW60" s="18">
        <f t="shared" si="210"/>
        <v>9.5238095238095233E-2</v>
      </c>
      <c r="JX60" s="18">
        <f t="shared" si="210"/>
        <v>9.5238095238095233E-2</v>
      </c>
      <c r="JY60" s="18">
        <f t="shared" si="210"/>
        <v>0.2857142857142857</v>
      </c>
      <c r="JZ60" s="18">
        <f t="shared" si="210"/>
        <v>0.61904761904761907</v>
      </c>
      <c r="KA60" s="18">
        <f t="shared" si="210"/>
        <v>0.42857142857142855</v>
      </c>
      <c r="KB60" s="18">
        <f t="shared" si="210"/>
        <v>0.33333333333333331</v>
      </c>
      <c r="KC60" s="18">
        <f t="shared" si="210"/>
        <v>0.47619047619047616</v>
      </c>
      <c r="KD60" s="18">
        <f t="shared" si="210"/>
        <v>0.47619047619047616</v>
      </c>
      <c r="KE60" s="18">
        <f t="shared" si="210"/>
        <v>0.61904761904761907</v>
      </c>
      <c r="KF60" s="18">
        <f t="shared" si="210"/>
        <v>0.80952380952380953</v>
      </c>
      <c r="KG60" s="18">
        <f t="shared" si="210"/>
        <v>0.61904761904761907</v>
      </c>
      <c r="KH60" s="18">
        <f t="shared" si="210"/>
        <v>0.47619047619047616</v>
      </c>
      <c r="KI60" s="18">
        <f t="shared" si="210"/>
        <v>0.33333333333333331</v>
      </c>
      <c r="KJ60" s="18">
        <f t="shared" si="210"/>
        <v>0.76190476190476186</v>
      </c>
      <c r="KK60" s="18">
        <f t="shared" si="210"/>
        <v>0.90476190476190477</v>
      </c>
      <c r="KL60" s="18">
        <f t="shared" si="210"/>
        <v>0.52380952380952384</v>
      </c>
      <c r="KM60" s="18">
        <f t="shared" si="210"/>
        <v>0.47619047619047616</v>
      </c>
      <c r="KN60" s="18">
        <f t="shared" si="210"/>
        <v>0.19047619047619047</v>
      </c>
      <c r="KO60" s="18">
        <f t="shared" si="210"/>
        <v>0.66666666666666663</v>
      </c>
      <c r="KP60" s="18">
        <f t="shared" si="210"/>
        <v>0.8571428571428571</v>
      </c>
      <c r="KQ60" s="18">
        <f t="shared" si="210"/>
        <v>0.5714285714285714</v>
      </c>
      <c r="KR60" s="18">
        <f t="shared" si="210"/>
        <v>0.66666666666666663</v>
      </c>
      <c r="KS60" s="18">
        <f t="shared" si="210"/>
        <v>0.5714285714285714</v>
      </c>
      <c r="KT60" s="18">
        <f t="shared" si="210"/>
        <v>0.19047619047619047</v>
      </c>
      <c r="KU60" s="18">
        <f t="shared" si="210"/>
        <v>0.52380952380952384</v>
      </c>
      <c r="KV60" s="18">
        <f t="shared" si="210"/>
        <v>0.38095238095238093</v>
      </c>
      <c r="KW60" s="18">
        <f t="shared" si="210"/>
        <v>0.14285714285714285</v>
      </c>
      <c r="KX60" s="18">
        <f t="shared" si="210"/>
        <v>0.14285714285714285</v>
      </c>
      <c r="KY60" s="18">
        <f t="shared" si="210"/>
        <v>9.5238095238095233E-2</v>
      </c>
      <c r="KZ60" s="18">
        <f t="shared" si="210"/>
        <v>0.38095238095238093</v>
      </c>
      <c r="LA60" s="18">
        <f t="shared" si="210"/>
        <v>9.5238095238095233E-2</v>
      </c>
      <c r="LB60" s="18">
        <f t="shared" si="210"/>
        <v>0.19047619047619047</v>
      </c>
      <c r="LC60" s="18">
        <f t="shared" si="210"/>
        <v>0.80952380952380953</v>
      </c>
      <c r="LD60" s="18">
        <f t="shared" si="210"/>
        <v>0.7142857142857143</v>
      </c>
      <c r="LE60" s="18">
        <f t="shared" si="210"/>
        <v>0.66666666666666663</v>
      </c>
      <c r="LF60" s="18">
        <f t="shared" si="210"/>
        <v>0.61904761904761907</v>
      </c>
      <c r="LG60" s="18">
        <f t="shared" si="210"/>
        <v>0.61904761904761907</v>
      </c>
      <c r="LH60" s="18">
        <f t="shared" si="210"/>
        <v>0.76190476190476186</v>
      </c>
      <c r="LI60" s="18">
        <f t="shared" si="210"/>
        <v>0.33333333333333331</v>
      </c>
      <c r="LJ60" s="18">
        <f t="shared" si="210"/>
        <v>0.80952380952380953</v>
      </c>
      <c r="LK60" s="18">
        <f t="shared" si="210"/>
        <v>0.8571428571428571</v>
      </c>
      <c r="LL60" s="18">
        <f t="shared" ref="LL60:LW60" si="211">_xlfn.RANK.EQ(LL10,LL$3:LL$22,1)/(COUNT(LL$3:LL$22)+1)</f>
        <v>0.52380952380952384</v>
      </c>
      <c r="LM60" s="18">
        <f t="shared" si="211"/>
        <v>0.23809523809523808</v>
      </c>
      <c r="LN60" s="18">
        <f t="shared" si="211"/>
        <v>0.14285714285714285</v>
      </c>
      <c r="LO60" s="18">
        <f t="shared" si="211"/>
        <v>9.5238095238095233E-2</v>
      </c>
      <c r="LP60" s="18">
        <f t="shared" si="211"/>
        <v>4.7619047619047616E-2</v>
      </c>
      <c r="LQ60" s="18">
        <f t="shared" si="211"/>
        <v>0.90476190476190477</v>
      </c>
      <c r="LR60" s="18">
        <f t="shared" si="211"/>
        <v>0.90476190476190477</v>
      </c>
      <c r="LS60" s="18">
        <f t="shared" si="211"/>
        <v>0.90476190476190477</v>
      </c>
      <c r="LT60" s="18">
        <f t="shared" si="211"/>
        <v>0.52380952380952384</v>
      </c>
      <c r="LU60" s="18">
        <f t="shared" si="211"/>
        <v>0.90476190476190477</v>
      </c>
      <c r="LV60" s="18">
        <f t="shared" si="211"/>
        <v>0.23809523809523808</v>
      </c>
      <c r="LW60" s="18">
        <f t="shared" si="211"/>
        <v>0.38095238095238093</v>
      </c>
    </row>
    <row r="61" spans="1:335" x14ac:dyDescent="0.3">
      <c r="A61" s="15">
        <v>2008</v>
      </c>
      <c r="B61" s="18">
        <f t="shared" si="163"/>
        <v>0.90476190476190477</v>
      </c>
      <c r="C61" s="18">
        <f t="shared" si="163"/>
        <v>0.8571428571428571</v>
      </c>
      <c r="D61" s="18">
        <f t="shared" ref="D61:BO61" si="212">_xlfn.RANK.EQ(D11,D$3:D$22,1)/(COUNT(D$3:D$22)+1)</f>
        <v>0.90476190476190477</v>
      </c>
      <c r="E61" s="18">
        <f t="shared" si="212"/>
        <v>0.52380952380952384</v>
      </c>
      <c r="F61" s="18">
        <f t="shared" si="212"/>
        <v>0.90476190476190477</v>
      </c>
      <c r="G61" s="18">
        <f t="shared" si="212"/>
        <v>0.95238095238095233</v>
      </c>
      <c r="H61" s="18">
        <f t="shared" si="212"/>
        <v>0.95238095238095233</v>
      </c>
      <c r="I61" s="18">
        <f t="shared" si="212"/>
        <v>0.7142857142857143</v>
      </c>
      <c r="J61" s="18">
        <f t="shared" si="212"/>
        <v>0.52380952380952384</v>
      </c>
      <c r="K61" s="18">
        <f t="shared" si="212"/>
        <v>0.38095238095238093</v>
      </c>
      <c r="L61" s="18">
        <f t="shared" si="212"/>
        <v>0.42857142857142855</v>
      </c>
      <c r="M61" s="18">
        <f t="shared" si="212"/>
        <v>0.90476190476190477</v>
      </c>
      <c r="N61" s="18">
        <f t="shared" si="212"/>
        <v>0.95238095238095233</v>
      </c>
      <c r="O61" s="18">
        <f t="shared" si="212"/>
        <v>0.95238095238095233</v>
      </c>
      <c r="P61" s="18">
        <f t="shared" si="212"/>
        <v>0.8571428571428571</v>
      </c>
      <c r="Q61" s="18">
        <f t="shared" si="212"/>
        <v>0.5714285714285714</v>
      </c>
      <c r="R61" s="18">
        <f t="shared" si="212"/>
        <v>0.8571428571428571</v>
      </c>
      <c r="S61" s="18">
        <f t="shared" si="212"/>
        <v>0.80952380952380953</v>
      </c>
      <c r="T61" s="18">
        <f t="shared" si="212"/>
        <v>0.95238095238095233</v>
      </c>
      <c r="U61" s="18">
        <f t="shared" si="212"/>
        <v>0.95238095238095233</v>
      </c>
      <c r="V61" s="18">
        <f t="shared" si="212"/>
        <v>0.42857142857142855</v>
      </c>
      <c r="W61" s="18">
        <f t="shared" si="212"/>
        <v>0.7142857142857143</v>
      </c>
      <c r="X61" s="18">
        <f t="shared" si="212"/>
        <v>0.76190476190476186</v>
      </c>
      <c r="Y61" s="18">
        <f t="shared" si="212"/>
        <v>0.61904761904761907</v>
      </c>
      <c r="Z61" s="18">
        <f t="shared" si="212"/>
        <v>0.66666666666666663</v>
      </c>
      <c r="AA61" s="18">
        <f t="shared" si="212"/>
        <v>0.19047619047619047</v>
      </c>
      <c r="AB61" s="18">
        <f t="shared" si="212"/>
        <v>0.33333333333333331</v>
      </c>
      <c r="AC61" s="18">
        <f t="shared" si="212"/>
        <v>0.47619047619047616</v>
      </c>
      <c r="AD61" s="18">
        <f t="shared" si="212"/>
        <v>0.5714285714285714</v>
      </c>
      <c r="AE61" s="18">
        <f t="shared" si="212"/>
        <v>0.80952380952380953</v>
      </c>
      <c r="AF61" s="18">
        <f t="shared" si="212"/>
        <v>0.95238095238095233</v>
      </c>
      <c r="AG61" s="18">
        <f t="shared" si="212"/>
        <v>0.95238095238095233</v>
      </c>
      <c r="AH61" s="18">
        <f t="shared" si="212"/>
        <v>0.90476190476190477</v>
      </c>
      <c r="AI61" s="18">
        <f t="shared" si="212"/>
        <v>0.95238095238095233</v>
      </c>
      <c r="AJ61" s="18">
        <f t="shared" si="212"/>
        <v>0.95238095238095233</v>
      </c>
      <c r="AK61" s="18">
        <f t="shared" si="212"/>
        <v>0.66666666666666663</v>
      </c>
      <c r="AL61" s="18">
        <f t="shared" si="212"/>
        <v>0.66666666666666663</v>
      </c>
      <c r="AM61" s="18">
        <f t="shared" si="212"/>
        <v>0.95238095238095233</v>
      </c>
      <c r="AN61" s="18">
        <f t="shared" si="212"/>
        <v>0.95238095238095233</v>
      </c>
      <c r="AO61" s="18">
        <f t="shared" si="212"/>
        <v>0.52380952380952384</v>
      </c>
      <c r="AP61" s="18">
        <f t="shared" si="212"/>
        <v>0.47619047619047616</v>
      </c>
      <c r="AQ61" s="18">
        <f t="shared" si="212"/>
        <v>0.33333333333333331</v>
      </c>
      <c r="AR61" s="18">
        <f t="shared" si="212"/>
        <v>0.8571428571428571</v>
      </c>
      <c r="AS61" s="18">
        <f t="shared" si="212"/>
        <v>0.90476190476190477</v>
      </c>
      <c r="AT61" s="18">
        <f t="shared" si="212"/>
        <v>0.42857142857142855</v>
      </c>
      <c r="AU61" s="18">
        <f t="shared" si="212"/>
        <v>0.7142857142857143</v>
      </c>
      <c r="AV61" s="18">
        <f t="shared" si="212"/>
        <v>0.5714285714285714</v>
      </c>
      <c r="AW61" s="18">
        <f t="shared" si="212"/>
        <v>0.47619047619047616</v>
      </c>
      <c r="AX61" s="18">
        <f t="shared" si="212"/>
        <v>0.47619047619047616</v>
      </c>
      <c r="AY61" s="18">
        <f t="shared" si="212"/>
        <v>0.66666666666666663</v>
      </c>
      <c r="AZ61" s="18">
        <f t="shared" si="212"/>
        <v>0.90476190476190477</v>
      </c>
      <c r="BA61" s="18">
        <f t="shared" si="212"/>
        <v>0.90476190476190477</v>
      </c>
      <c r="BB61" s="18">
        <f t="shared" si="212"/>
        <v>0.90476190476190477</v>
      </c>
      <c r="BC61" s="18">
        <f t="shared" si="212"/>
        <v>0.7142857142857143</v>
      </c>
      <c r="BD61" s="18">
        <f t="shared" si="212"/>
        <v>0.76190476190476186</v>
      </c>
      <c r="BE61" s="18">
        <f t="shared" si="212"/>
        <v>0.2857142857142857</v>
      </c>
      <c r="BF61" s="18">
        <f t="shared" si="212"/>
        <v>0.23809523809523808</v>
      </c>
      <c r="BG61" s="18">
        <f t="shared" si="212"/>
        <v>0.2857142857142857</v>
      </c>
      <c r="BH61" s="18">
        <f t="shared" si="212"/>
        <v>0.2857142857142857</v>
      </c>
      <c r="BI61" s="18">
        <f t="shared" si="212"/>
        <v>0.14285714285714285</v>
      </c>
      <c r="BJ61" s="18">
        <f t="shared" si="212"/>
        <v>9.5238095238095233E-2</v>
      </c>
      <c r="BK61" s="18">
        <f t="shared" si="212"/>
        <v>0.19047619047619047</v>
      </c>
      <c r="BL61" s="18">
        <f t="shared" si="212"/>
        <v>0.38095238095238093</v>
      </c>
      <c r="BM61" s="18">
        <f t="shared" si="212"/>
        <v>0.38095238095238093</v>
      </c>
      <c r="BN61" s="18">
        <f t="shared" si="212"/>
        <v>0.52380952380952384</v>
      </c>
      <c r="BO61" s="18">
        <f t="shared" si="212"/>
        <v>0.66666666666666663</v>
      </c>
      <c r="BP61" s="18">
        <f t="shared" ref="BP61:EA61" si="213">_xlfn.RANK.EQ(BP11,BP$3:BP$22,1)/(COUNT(BP$3:BP$22)+1)</f>
        <v>0.23809523809523808</v>
      </c>
      <c r="BQ61" s="18">
        <f t="shared" si="213"/>
        <v>0.42857142857142855</v>
      </c>
      <c r="BR61" s="18">
        <f t="shared" si="213"/>
        <v>0.33333333333333331</v>
      </c>
      <c r="BS61" s="18">
        <f t="shared" si="213"/>
        <v>0.8571428571428571</v>
      </c>
      <c r="BT61" s="18">
        <f t="shared" si="213"/>
        <v>0.90476190476190477</v>
      </c>
      <c r="BU61" s="18">
        <f t="shared" si="213"/>
        <v>0.90476190476190477</v>
      </c>
      <c r="BV61" s="18">
        <f t="shared" si="213"/>
        <v>0.8571428571428571</v>
      </c>
      <c r="BW61" s="18">
        <f t="shared" si="213"/>
        <v>0.52380952380952384</v>
      </c>
      <c r="BX61" s="18">
        <f t="shared" si="213"/>
        <v>0.47619047619047616</v>
      </c>
      <c r="BY61" s="18">
        <f t="shared" si="213"/>
        <v>0.47619047619047616</v>
      </c>
      <c r="BZ61" s="18">
        <f t="shared" si="213"/>
        <v>0.23809523809523808</v>
      </c>
      <c r="CA61" s="18">
        <f t="shared" si="213"/>
        <v>0.52380952380952384</v>
      </c>
      <c r="CB61" s="18">
        <f t="shared" si="213"/>
        <v>0.61904761904761907</v>
      </c>
      <c r="CC61" s="18">
        <f t="shared" si="213"/>
        <v>0.80952380952380953</v>
      </c>
      <c r="CD61" s="18">
        <f t="shared" si="213"/>
        <v>0.5714285714285714</v>
      </c>
      <c r="CE61" s="18">
        <f t="shared" si="213"/>
        <v>0.8571428571428571</v>
      </c>
      <c r="CF61" s="18">
        <f t="shared" si="213"/>
        <v>0.80952380952380953</v>
      </c>
      <c r="CG61" s="18">
        <f t="shared" si="213"/>
        <v>0.76190476190476186</v>
      </c>
      <c r="CH61" s="18">
        <f t="shared" si="213"/>
        <v>0.5714285714285714</v>
      </c>
      <c r="CI61" s="18">
        <f t="shared" si="213"/>
        <v>0.5714285714285714</v>
      </c>
      <c r="CJ61" s="18">
        <f t="shared" si="213"/>
        <v>0.33333333333333331</v>
      </c>
      <c r="CK61" s="18">
        <f t="shared" si="213"/>
        <v>0.2857142857142857</v>
      </c>
      <c r="CL61" s="18">
        <f t="shared" si="213"/>
        <v>0.8571428571428571</v>
      </c>
      <c r="CM61" s="18">
        <f t="shared" si="213"/>
        <v>0.90476190476190477</v>
      </c>
      <c r="CN61" s="18">
        <f t="shared" si="213"/>
        <v>0.90476190476190477</v>
      </c>
      <c r="CO61" s="18">
        <f t="shared" si="213"/>
        <v>0.90476190476190477</v>
      </c>
      <c r="CP61" s="18">
        <f t="shared" si="213"/>
        <v>0.90476190476190477</v>
      </c>
      <c r="CQ61" s="18">
        <f t="shared" si="213"/>
        <v>0.8571428571428571</v>
      </c>
      <c r="CR61" s="18">
        <f t="shared" si="213"/>
        <v>0.76190476190476186</v>
      </c>
      <c r="CS61" s="18">
        <f t="shared" si="213"/>
        <v>0.52380952380952384</v>
      </c>
      <c r="CT61" s="18">
        <f t="shared" si="213"/>
        <v>0.66666666666666663</v>
      </c>
      <c r="CU61" s="18">
        <f t="shared" si="213"/>
        <v>0.33333333333333331</v>
      </c>
      <c r="CV61" s="18">
        <f t="shared" si="213"/>
        <v>0.5714285714285714</v>
      </c>
      <c r="CW61" s="18">
        <f t="shared" si="213"/>
        <v>0.19047619047619047</v>
      </c>
      <c r="CX61" s="18">
        <f t="shared" si="213"/>
        <v>0.2857142857142857</v>
      </c>
      <c r="CY61" s="18">
        <f t="shared" si="213"/>
        <v>0.66666666666666663</v>
      </c>
      <c r="CZ61" s="18">
        <f t="shared" si="213"/>
        <v>0.38095238095238093</v>
      </c>
      <c r="DA61" s="18">
        <f t="shared" si="213"/>
        <v>0.66666666666666663</v>
      </c>
      <c r="DB61" s="18">
        <f t="shared" si="213"/>
        <v>0.95238095238095233</v>
      </c>
      <c r="DC61" s="18">
        <f t="shared" si="213"/>
        <v>0.8571428571428571</v>
      </c>
      <c r="DD61" s="18">
        <f t="shared" si="213"/>
        <v>0.90476190476190477</v>
      </c>
      <c r="DE61" s="18">
        <f t="shared" si="213"/>
        <v>0.80952380952380953</v>
      </c>
      <c r="DF61" s="18">
        <f t="shared" si="213"/>
        <v>0.90476190476190477</v>
      </c>
      <c r="DG61" s="18">
        <f t="shared" si="213"/>
        <v>0.33333333333333331</v>
      </c>
      <c r="DH61" s="18">
        <f t="shared" si="213"/>
        <v>4.7619047619047616E-2</v>
      </c>
      <c r="DI61" s="18">
        <f t="shared" si="213"/>
        <v>4.7619047619047616E-2</v>
      </c>
      <c r="DJ61" s="18">
        <f t="shared" si="213"/>
        <v>0.23809523809523808</v>
      </c>
      <c r="DK61" s="18">
        <f t="shared" si="213"/>
        <v>0.42857142857142855</v>
      </c>
      <c r="DL61" s="18">
        <f t="shared" si="213"/>
        <v>0.66666666666666663</v>
      </c>
      <c r="DM61" s="18">
        <f t="shared" si="213"/>
        <v>0.76190476190476186</v>
      </c>
      <c r="DN61" s="18">
        <f t="shared" si="213"/>
        <v>0.7142857142857143</v>
      </c>
      <c r="DO61" s="18">
        <f t="shared" si="213"/>
        <v>0.38095238095238093</v>
      </c>
      <c r="DP61" s="18">
        <f t="shared" si="213"/>
        <v>0.33333333333333331</v>
      </c>
      <c r="DQ61" s="18">
        <f t="shared" si="213"/>
        <v>0.90476190476190477</v>
      </c>
      <c r="DR61" s="18">
        <f t="shared" si="213"/>
        <v>0.8571428571428571</v>
      </c>
      <c r="DS61" s="18">
        <f t="shared" si="213"/>
        <v>0.90476190476190477</v>
      </c>
      <c r="DT61" s="18">
        <f t="shared" si="213"/>
        <v>0.66666666666666663</v>
      </c>
      <c r="DU61" s="18">
        <f t="shared" si="213"/>
        <v>0.61904761904761907</v>
      </c>
      <c r="DV61" s="18">
        <f t="shared" si="213"/>
        <v>0.5714285714285714</v>
      </c>
      <c r="DW61" s="18">
        <f t="shared" si="213"/>
        <v>0.76190476190476186</v>
      </c>
      <c r="DX61" s="18">
        <f t="shared" si="213"/>
        <v>0.7142857142857143</v>
      </c>
      <c r="DY61" s="18">
        <f t="shared" si="213"/>
        <v>0.66666666666666663</v>
      </c>
      <c r="DZ61" s="18">
        <f t="shared" si="213"/>
        <v>0.38095238095238093</v>
      </c>
      <c r="EA61" s="18">
        <f t="shared" si="213"/>
        <v>0.23809523809523808</v>
      </c>
      <c r="EB61" s="18">
        <f t="shared" ref="EB61:GM61" si="214">_xlfn.RANK.EQ(EB11,EB$3:EB$22,1)/(COUNT(EB$3:EB$22)+1)</f>
        <v>0.14285714285714285</v>
      </c>
      <c r="EC61" s="18">
        <f t="shared" si="214"/>
        <v>0.19047619047619047</v>
      </c>
      <c r="ED61" s="18">
        <f t="shared" si="214"/>
        <v>0.47619047619047616</v>
      </c>
      <c r="EE61" s="18">
        <f t="shared" si="214"/>
        <v>0.80952380952380953</v>
      </c>
      <c r="EF61" s="18">
        <f t="shared" si="214"/>
        <v>0.8571428571428571</v>
      </c>
      <c r="EG61" s="18">
        <f t="shared" si="214"/>
        <v>0.8571428571428571</v>
      </c>
      <c r="EH61" s="18">
        <f t="shared" si="214"/>
        <v>0.90476190476190477</v>
      </c>
      <c r="EI61" s="18">
        <f t="shared" si="214"/>
        <v>0.90476190476190477</v>
      </c>
      <c r="EJ61" s="18">
        <f t="shared" si="214"/>
        <v>0.90476190476190477</v>
      </c>
      <c r="EK61" s="18">
        <f t="shared" si="214"/>
        <v>0.90476190476190477</v>
      </c>
      <c r="EL61" s="18">
        <f t="shared" si="214"/>
        <v>0.80952380952380953</v>
      </c>
      <c r="EM61" s="18">
        <f t="shared" si="214"/>
        <v>0.42857142857142855</v>
      </c>
      <c r="EN61" s="18">
        <f t="shared" si="214"/>
        <v>0.61904761904761907</v>
      </c>
      <c r="EO61" s="18">
        <f t="shared" si="214"/>
        <v>0.76190476190476186</v>
      </c>
      <c r="EP61" s="18">
        <f t="shared" si="214"/>
        <v>0.52380952380952384</v>
      </c>
      <c r="EQ61" s="18">
        <f t="shared" si="214"/>
        <v>0.2857142857142857</v>
      </c>
      <c r="ER61" s="18">
        <f t="shared" si="214"/>
        <v>0.23809523809523808</v>
      </c>
      <c r="ES61" s="18">
        <f t="shared" si="214"/>
        <v>4.7619047619047616E-2</v>
      </c>
      <c r="ET61" s="18">
        <f t="shared" si="214"/>
        <v>4.7619047619047616E-2</v>
      </c>
      <c r="EU61" s="18">
        <f t="shared" si="214"/>
        <v>0.23809523809523808</v>
      </c>
      <c r="EV61" s="18">
        <f t="shared" si="214"/>
        <v>0.42857142857142855</v>
      </c>
      <c r="EW61" s="18">
        <f t="shared" si="214"/>
        <v>0.66666666666666663</v>
      </c>
      <c r="EX61" s="18">
        <f t="shared" si="214"/>
        <v>0.8571428571428571</v>
      </c>
      <c r="EY61" s="18">
        <f t="shared" si="214"/>
        <v>0.95238095238095233</v>
      </c>
      <c r="EZ61" s="18">
        <f t="shared" si="214"/>
        <v>0.7142857142857143</v>
      </c>
      <c r="FA61" s="18">
        <f t="shared" si="214"/>
        <v>0.95238095238095233</v>
      </c>
      <c r="FB61" s="18">
        <f t="shared" si="214"/>
        <v>0.95238095238095233</v>
      </c>
      <c r="FC61" s="18">
        <f t="shared" si="214"/>
        <v>0.95238095238095233</v>
      </c>
      <c r="FD61" s="18">
        <f t="shared" si="214"/>
        <v>0.95238095238095233</v>
      </c>
      <c r="FE61" s="18">
        <f t="shared" si="214"/>
        <v>0.8571428571428571</v>
      </c>
      <c r="FF61" s="18">
        <f t="shared" si="214"/>
        <v>0.7142857142857143</v>
      </c>
      <c r="FG61" s="18">
        <f t="shared" si="214"/>
        <v>0.80952380952380953</v>
      </c>
      <c r="FH61" s="18">
        <f t="shared" si="214"/>
        <v>0.61904761904761907</v>
      </c>
      <c r="FI61" s="18">
        <f t="shared" si="214"/>
        <v>0.52380952380952384</v>
      </c>
      <c r="FJ61" s="18">
        <f t="shared" si="214"/>
        <v>0.61904761904761907</v>
      </c>
      <c r="FK61" s="18">
        <f t="shared" si="214"/>
        <v>0.8571428571428571</v>
      </c>
      <c r="FL61" s="18">
        <f t="shared" si="214"/>
        <v>0.76190476190476186</v>
      </c>
      <c r="FM61" s="18">
        <f t="shared" si="214"/>
        <v>0.90476190476190477</v>
      </c>
      <c r="FN61" s="18">
        <f t="shared" si="214"/>
        <v>0.90476190476190477</v>
      </c>
      <c r="FO61" s="18">
        <f t="shared" si="214"/>
        <v>0.7142857142857143</v>
      </c>
      <c r="FP61" s="18">
        <f t="shared" si="214"/>
        <v>0.76190476190476186</v>
      </c>
      <c r="FQ61" s="18">
        <f t="shared" si="214"/>
        <v>0.61904761904761907</v>
      </c>
      <c r="FR61" s="18">
        <f t="shared" si="214"/>
        <v>0.76190476190476186</v>
      </c>
      <c r="FS61" s="18">
        <f t="shared" si="214"/>
        <v>0.95238095238095233</v>
      </c>
      <c r="FT61" s="18">
        <f t="shared" si="214"/>
        <v>0.8571428571428571</v>
      </c>
      <c r="FU61" s="18">
        <f t="shared" si="214"/>
        <v>0.76190476190476186</v>
      </c>
      <c r="FV61" s="18">
        <f t="shared" si="214"/>
        <v>0.95238095238095233</v>
      </c>
      <c r="FW61" s="18">
        <f t="shared" si="214"/>
        <v>0.95238095238095233</v>
      </c>
      <c r="FX61" s="18">
        <f t="shared" si="214"/>
        <v>0.5714285714285714</v>
      </c>
      <c r="FY61" s="18">
        <f t="shared" si="214"/>
        <v>0.7142857142857143</v>
      </c>
      <c r="FZ61" s="18">
        <f t="shared" si="214"/>
        <v>0.5714285714285714</v>
      </c>
      <c r="GA61" s="18">
        <f t="shared" si="214"/>
        <v>0.19047619047619047</v>
      </c>
      <c r="GB61" s="18">
        <f t="shared" si="214"/>
        <v>0.23809523809523808</v>
      </c>
      <c r="GC61" s="18">
        <f t="shared" si="214"/>
        <v>0.7142857142857143</v>
      </c>
      <c r="GD61" s="18">
        <f t="shared" si="214"/>
        <v>0.8571428571428571</v>
      </c>
      <c r="GE61" s="18">
        <f t="shared" si="214"/>
        <v>0.90476190476190477</v>
      </c>
      <c r="GF61" s="18">
        <f t="shared" si="214"/>
        <v>0.90476190476190477</v>
      </c>
      <c r="GG61" s="18">
        <f t="shared" si="214"/>
        <v>0.90476190476190477</v>
      </c>
      <c r="GH61" s="18">
        <f t="shared" si="214"/>
        <v>0.90476190476190477</v>
      </c>
      <c r="GI61" s="18">
        <f t="shared" si="214"/>
        <v>0.8571428571428571</v>
      </c>
      <c r="GJ61" s="18">
        <f t="shared" si="214"/>
        <v>0.47619047619047616</v>
      </c>
      <c r="GK61" s="18">
        <f t="shared" si="214"/>
        <v>0.52380952380952384</v>
      </c>
      <c r="GL61" s="18">
        <f t="shared" si="214"/>
        <v>0.14285714285714285</v>
      </c>
      <c r="GM61" s="18">
        <f t="shared" si="214"/>
        <v>0.23809523809523808</v>
      </c>
      <c r="GN61" s="18">
        <f t="shared" ref="GN61:IY61" si="215">_xlfn.RANK.EQ(GN11,GN$3:GN$22,1)/(COUNT(GN$3:GN$22)+1)</f>
        <v>0.5714285714285714</v>
      </c>
      <c r="GO61" s="18">
        <f t="shared" si="215"/>
        <v>0.76190476190476186</v>
      </c>
      <c r="GP61" s="18">
        <f t="shared" si="215"/>
        <v>0.8571428571428571</v>
      </c>
      <c r="GQ61" s="18">
        <f t="shared" si="215"/>
        <v>0.90476190476190477</v>
      </c>
      <c r="GR61" s="18">
        <f t="shared" si="215"/>
        <v>0.76190476190476186</v>
      </c>
      <c r="GS61" s="18">
        <f t="shared" si="215"/>
        <v>0.66666666666666663</v>
      </c>
      <c r="GT61" s="18">
        <f t="shared" si="215"/>
        <v>0.90476190476190477</v>
      </c>
      <c r="GU61" s="18">
        <f t="shared" si="215"/>
        <v>0.90476190476190477</v>
      </c>
      <c r="GV61" s="18">
        <f t="shared" si="215"/>
        <v>0.95238095238095233</v>
      </c>
      <c r="GW61" s="18">
        <f t="shared" si="215"/>
        <v>0.95238095238095233</v>
      </c>
      <c r="GX61" s="18">
        <f t="shared" si="215"/>
        <v>0.76190476190476186</v>
      </c>
      <c r="GY61" s="18">
        <f t="shared" si="215"/>
        <v>0.47619047619047616</v>
      </c>
      <c r="GZ61" s="18">
        <f t="shared" si="215"/>
        <v>0.61904761904761907</v>
      </c>
      <c r="HA61" s="18">
        <f t="shared" si="215"/>
        <v>0.5714285714285714</v>
      </c>
      <c r="HB61" s="18">
        <f t="shared" si="215"/>
        <v>0.80952380952380953</v>
      </c>
      <c r="HC61" s="18">
        <f t="shared" si="215"/>
        <v>0.8571428571428571</v>
      </c>
      <c r="HD61" s="18">
        <f t="shared" si="215"/>
        <v>0.7142857142857143</v>
      </c>
      <c r="HE61" s="18">
        <f t="shared" si="215"/>
        <v>0.76190476190476186</v>
      </c>
      <c r="HF61" s="18">
        <f t="shared" si="215"/>
        <v>0.52380952380952384</v>
      </c>
      <c r="HG61" s="18">
        <f t="shared" si="215"/>
        <v>0.80952380952380953</v>
      </c>
      <c r="HH61" s="18">
        <f t="shared" si="215"/>
        <v>0.7142857142857143</v>
      </c>
      <c r="HI61" s="18">
        <f t="shared" si="215"/>
        <v>0.8571428571428571</v>
      </c>
      <c r="HJ61" s="18">
        <f t="shared" si="215"/>
        <v>0.42857142857142855</v>
      </c>
      <c r="HK61" s="18">
        <f t="shared" si="215"/>
        <v>0.61904761904761907</v>
      </c>
      <c r="HL61" s="18">
        <f t="shared" si="215"/>
        <v>0.76190476190476186</v>
      </c>
      <c r="HM61" s="18">
        <f t="shared" si="215"/>
        <v>0.95238095238095233</v>
      </c>
      <c r="HN61" s="18">
        <f t="shared" si="215"/>
        <v>0.61904761904761907</v>
      </c>
      <c r="HO61" s="18">
        <f t="shared" si="215"/>
        <v>0.95238095238095233</v>
      </c>
      <c r="HP61" s="18">
        <f t="shared" si="215"/>
        <v>0.95238095238095233</v>
      </c>
      <c r="HQ61" s="18">
        <f t="shared" si="215"/>
        <v>0.95238095238095233</v>
      </c>
      <c r="HR61" s="18">
        <f t="shared" si="215"/>
        <v>0.95238095238095233</v>
      </c>
      <c r="HS61" s="18">
        <f t="shared" si="215"/>
        <v>0.95238095238095233</v>
      </c>
      <c r="HT61" s="18">
        <f t="shared" si="215"/>
        <v>0.95238095238095233</v>
      </c>
      <c r="HU61" s="18">
        <f t="shared" si="215"/>
        <v>0.95238095238095233</v>
      </c>
      <c r="HV61" s="18">
        <f t="shared" si="215"/>
        <v>0.5714285714285714</v>
      </c>
      <c r="HW61" s="18">
        <f t="shared" si="215"/>
        <v>0.33333333333333331</v>
      </c>
      <c r="HX61" s="18">
        <f t="shared" si="215"/>
        <v>0.19047619047619047</v>
      </c>
      <c r="HY61" s="18">
        <f t="shared" si="215"/>
        <v>0.5714285714285714</v>
      </c>
      <c r="HZ61" s="18">
        <f t="shared" si="215"/>
        <v>0.66666666666666663</v>
      </c>
      <c r="IA61" s="18">
        <f t="shared" si="215"/>
        <v>0.61904761904761907</v>
      </c>
      <c r="IB61" s="18">
        <f t="shared" si="215"/>
        <v>0.80952380952380953</v>
      </c>
      <c r="IC61" s="18">
        <f t="shared" si="215"/>
        <v>0.76190476190476186</v>
      </c>
      <c r="ID61" s="18">
        <f t="shared" si="215"/>
        <v>0.7142857142857143</v>
      </c>
      <c r="IE61" s="18">
        <f t="shared" si="215"/>
        <v>0.8571428571428571</v>
      </c>
      <c r="IF61" s="18">
        <f t="shared" si="215"/>
        <v>0.80952380952380953</v>
      </c>
      <c r="IG61" s="18">
        <f t="shared" si="215"/>
        <v>0.80952380952380953</v>
      </c>
      <c r="IH61" s="18">
        <f t="shared" si="215"/>
        <v>0.66666666666666663</v>
      </c>
      <c r="II61" s="18">
        <f t="shared" si="215"/>
        <v>0.90476190476190477</v>
      </c>
      <c r="IJ61" s="18">
        <f t="shared" si="215"/>
        <v>0.80952380952380953</v>
      </c>
      <c r="IK61" s="18">
        <f t="shared" si="215"/>
        <v>0.7142857142857143</v>
      </c>
      <c r="IL61" s="18">
        <f t="shared" si="215"/>
        <v>0.80952380952380953</v>
      </c>
      <c r="IM61" s="18">
        <f t="shared" si="215"/>
        <v>0.52380952380952384</v>
      </c>
      <c r="IN61" s="18">
        <f t="shared" si="215"/>
        <v>0.52380952380952384</v>
      </c>
      <c r="IO61" s="18">
        <f t="shared" si="215"/>
        <v>0.8571428571428571</v>
      </c>
      <c r="IP61" s="18">
        <f t="shared" si="215"/>
        <v>0.38095238095238093</v>
      </c>
      <c r="IQ61" s="18">
        <f t="shared" si="215"/>
        <v>0.23809523809523808</v>
      </c>
      <c r="IR61" s="18">
        <f t="shared" si="215"/>
        <v>0.19047619047619047</v>
      </c>
      <c r="IS61" s="18">
        <f t="shared" si="215"/>
        <v>0.61904761904761907</v>
      </c>
      <c r="IT61" s="18">
        <f t="shared" si="215"/>
        <v>0.7142857142857143</v>
      </c>
      <c r="IU61" s="18">
        <f t="shared" si="215"/>
        <v>0.38095238095238093</v>
      </c>
      <c r="IV61" s="18">
        <f t="shared" si="215"/>
        <v>0.19047619047619047</v>
      </c>
      <c r="IW61" s="18">
        <f t="shared" si="215"/>
        <v>0.19047619047619047</v>
      </c>
      <c r="IX61" s="18">
        <f t="shared" si="215"/>
        <v>0.23809523809523808</v>
      </c>
      <c r="IY61" s="18">
        <f t="shared" si="215"/>
        <v>0.47619047619047616</v>
      </c>
      <c r="IZ61" s="18">
        <f t="shared" ref="IZ61:LK61" si="216">_xlfn.RANK.EQ(IZ11,IZ$3:IZ$22,1)/(COUNT(IZ$3:IZ$22)+1)</f>
        <v>0.42857142857142855</v>
      </c>
      <c r="JA61" s="18">
        <f t="shared" si="216"/>
        <v>0.8571428571428571</v>
      </c>
      <c r="JB61" s="18">
        <f t="shared" si="216"/>
        <v>0.61904761904761907</v>
      </c>
      <c r="JC61" s="18">
        <f t="shared" si="216"/>
        <v>0.80952380952380953</v>
      </c>
      <c r="JD61" s="18">
        <f t="shared" si="216"/>
        <v>0.80952380952380953</v>
      </c>
      <c r="JE61" s="18">
        <f t="shared" si="216"/>
        <v>0.90476190476190477</v>
      </c>
      <c r="JF61" s="18">
        <f t="shared" si="216"/>
        <v>0.95238095238095233</v>
      </c>
      <c r="JG61" s="18">
        <f t="shared" si="216"/>
        <v>0.95238095238095233</v>
      </c>
      <c r="JH61" s="18">
        <f t="shared" si="216"/>
        <v>0.90476190476190477</v>
      </c>
      <c r="JI61" s="18">
        <f t="shared" si="216"/>
        <v>0.90476190476190477</v>
      </c>
      <c r="JJ61" s="18">
        <f t="shared" si="216"/>
        <v>0.47619047619047616</v>
      </c>
      <c r="JK61" s="18">
        <f t="shared" si="216"/>
        <v>0.38095238095238093</v>
      </c>
      <c r="JL61" s="18">
        <f t="shared" si="216"/>
        <v>0.7142857142857143</v>
      </c>
      <c r="JM61" s="18">
        <f t="shared" si="216"/>
        <v>0.7142857142857143</v>
      </c>
      <c r="JN61" s="18">
        <f t="shared" si="216"/>
        <v>0.2857142857142857</v>
      </c>
      <c r="JO61" s="18">
        <f t="shared" si="216"/>
        <v>0.42857142857142855</v>
      </c>
      <c r="JP61" s="18">
        <f t="shared" si="216"/>
        <v>0.7142857142857143</v>
      </c>
      <c r="JQ61" s="18">
        <f t="shared" si="216"/>
        <v>0.7142857142857143</v>
      </c>
      <c r="JR61" s="18">
        <f t="shared" si="216"/>
        <v>0.76190476190476186</v>
      </c>
      <c r="JS61" s="18">
        <f t="shared" si="216"/>
        <v>0.8571428571428571</v>
      </c>
      <c r="JT61" s="18">
        <f t="shared" si="216"/>
        <v>0.52380952380952384</v>
      </c>
      <c r="JU61" s="18">
        <f t="shared" si="216"/>
        <v>9.5238095238095233E-2</v>
      </c>
      <c r="JV61" s="18">
        <f t="shared" si="216"/>
        <v>0.5714285714285714</v>
      </c>
      <c r="JW61" s="18">
        <f t="shared" si="216"/>
        <v>0.61904761904761907</v>
      </c>
      <c r="JX61" s="18">
        <f t="shared" si="216"/>
        <v>0.38095238095238093</v>
      </c>
      <c r="JY61" s="18">
        <f t="shared" si="216"/>
        <v>0.7142857142857143</v>
      </c>
      <c r="JZ61" s="18">
        <f t="shared" si="216"/>
        <v>0.42857142857142855</v>
      </c>
      <c r="KA61" s="18">
        <f t="shared" si="216"/>
        <v>0.2857142857142857</v>
      </c>
      <c r="KB61" s="18">
        <f t="shared" si="216"/>
        <v>0.5714285714285714</v>
      </c>
      <c r="KC61" s="18">
        <f t="shared" si="216"/>
        <v>0.2857142857142857</v>
      </c>
      <c r="KD61" s="18">
        <f t="shared" si="216"/>
        <v>0.52380952380952384</v>
      </c>
      <c r="KE61" s="18">
        <f t="shared" si="216"/>
        <v>0.8571428571428571</v>
      </c>
      <c r="KF61" s="18">
        <f t="shared" si="216"/>
        <v>0.5714285714285714</v>
      </c>
      <c r="KG61" s="18">
        <f t="shared" si="216"/>
        <v>0.76190476190476186</v>
      </c>
      <c r="KH61" s="18">
        <f t="shared" si="216"/>
        <v>0.5714285714285714</v>
      </c>
      <c r="KI61" s="18">
        <f t="shared" si="216"/>
        <v>0.61904761904761907</v>
      </c>
      <c r="KJ61" s="18">
        <f t="shared" si="216"/>
        <v>0.95238095238095233</v>
      </c>
      <c r="KK61" s="18">
        <f t="shared" si="216"/>
        <v>0.80952380952380953</v>
      </c>
      <c r="KL61" s="18">
        <f t="shared" si="216"/>
        <v>0.95238095238095233</v>
      </c>
      <c r="KM61" s="18">
        <f t="shared" si="216"/>
        <v>0.95238095238095233</v>
      </c>
      <c r="KN61" s="18">
        <f t="shared" si="216"/>
        <v>0.90476190476190477</v>
      </c>
      <c r="KO61" s="18">
        <f t="shared" si="216"/>
        <v>0.7142857142857143</v>
      </c>
      <c r="KP61" s="18">
        <f t="shared" si="216"/>
        <v>0.76190476190476186</v>
      </c>
      <c r="KQ61" s="18">
        <f t="shared" si="216"/>
        <v>0.42857142857142855</v>
      </c>
      <c r="KR61" s="18">
        <f t="shared" si="216"/>
        <v>0.33333333333333331</v>
      </c>
      <c r="KS61" s="18">
        <f t="shared" si="216"/>
        <v>0.38095238095238093</v>
      </c>
      <c r="KT61" s="18">
        <f t="shared" si="216"/>
        <v>0.42857142857142855</v>
      </c>
      <c r="KU61" s="18">
        <f t="shared" si="216"/>
        <v>0.33333333333333331</v>
      </c>
      <c r="KV61" s="18">
        <f t="shared" si="216"/>
        <v>0.47619047619047616</v>
      </c>
      <c r="KW61" s="18">
        <f t="shared" si="216"/>
        <v>4.7619047619047616E-2</v>
      </c>
      <c r="KX61" s="18">
        <f t="shared" si="216"/>
        <v>0.52380952380952384</v>
      </c>
      <c r="KY61" s="18">
        <f t="shared" si="216"/>
        <v>0.7142857142857143</v>
      </c>
      <c r="KZ61" s="18">
        <f t="shared" si="216"/>
        <v>0.33333333333333331</v>
      </c>
      <c r="LA61" s="18">
        <f t="shared" si="216"/>
        <v>0.52380952380952384</v>
      </c>
      <c r="LB61" s="18">
        <f t="shared" si="216"/>
        <v>0.47619047619047616</v>
      </c>
      <c r="LC61" s="18">
        <f t="shared" si="216"/>
        <v>0.42857142857142855</v>
      </c>
      <c r="LD61" s="18">
        <f t="shared" si="216"/>
        <v>0.61904761904761907</v>
      </c>
      <c r="LE61" s="18">
        <f t="shared" si="216"/>
        <v>0.33333333333333331</v>
      </c>
      <c r="LF61" s="18">
        <f t="shared" si="216"/>
        <v>0.52380952380952384</v>
      </c>
      <c r="LG61" s="18">
        <f t="shared" si="216"/>
        <v>0.66666666666666663</v>
      </c>
      <c r="LH61" s="18">
        <f t="shared" si="216"/>
        <v>0.66666666666666663</v>
      </c>
      <c r="LI61" s="18">
        <f t="shared" si="216"/>
        <v>0.66666666666666663</v>
      </c>
      <c r="LJ61" s="18">
        <f t="shared" si="216"/>
        <v>0.5714285714285714</v>
      </c>
      <c r="LK61" s="18">
        <f t="shared" si="216"/>
        <v>0.61904761904761907</v>
      </c>
      <c r="LL61" s="18">
        <f t="shared" ref="LL61:LW61" si="217">_xlfn.RANK.EQ(LL11,LL$3:LL$22,1)/(COUNT(LL$3:LL$22)+1)</f>
        <v>0.7142857142857143</v>
      </c>
      <c r="LM61" s="18">
        <f t="shared" si="217"/>
        <v>0.19047619047619047</v>
      </c>
      <c r="LN61" s="18">
        <f t="shared" si="217"/>
        <v>0.80952380952380953</v>
      </c>
      <c r="LO61" s="18">
        <f t="shared" si="217"/>
        <v>0.7142857142857143</v>
      </c>
      <c r="LP61" s="18">
        <f t="shared" si="217"/>
        <v>0.14285714285714285</v>
      </c>
      <c r="LQ61" s="18">
        <f t="shared" si="217"/>
        <v>0.38095238095238093</v>
      </c>
      <c r="LR61" s="18">
        <f t="shared" si="217"/>
        <v>0.38095238095238093</v>
      </c>
      <c r="LS61" s="18">
        <f t="shared" si="217"/>
        <v>0.19047619047619047</v>
      </c>
      <c r="LT61" s="18">
        <f t="shared" si="217"/>
        <v>0.5714285714285714</v>
      </c>
      <c r="LU61" s="18">
        <f t="shared" si="217"/>
        <v>0.47619047619047616</v>
      </c>
      <c r="LV61" s="18">
        <f t="shared" si="217"/>
        <v>0.14285714285714285</v>
      </c>
      <c r="LW61" s="18">
        <f t="shared" si="217"/>
        <v>0.2857142857142857</v>
      </c>
    </row>
    <row r="62" spans="1:335" x14ac:dyDescent="0.3">
      <c r="A62" s="15">
        <v>2009</v>
      </c>
      <c r="B62" s="18">
        <f t="shared" si="163"/>
        <v>0.5714285714285714</v>
      </c>
      <c r="C62" s="18">
        <f t="shared" si="163"/>
        <v>0.19047619047619047</v>
      </c>
      <c r="D62" s="18">
        <f t="shared" ref="D62:BO62" si="218">_xlfn.RANK.EQ(D12,D$3:D$22,1)/(COUNT(D$3:D$22)+1)</f>
        <v>4.7619047619047616E-2</v>
      </c>
      <c r="E62" s="18">
        <f t="shared" si="218"/>
        <v>0.2857142857142857</v>
      </c>
      <c r="F62" s="18">
        <f t="shared" si="218"/>
        <v>0.2857142857142857</v>
      </c>
      <c r="G62" s="18">
        <f t="shared" si="218"/>
        <v>0.76190476190476186</v>
      </c>
      <c r="H62" s="18">
        <f t="shared" si="218"/>
        <v>0.14285714285714285</v>
      </c>
      <c r="I62" s="18">
        <f t="shared" si="218"/>
        <v>0.2857142857142857</v>
      </c>
      <c r="J62" s="18">
        <f t="shared" si="218"/>
        <v>9.5238095238095233E-2</v>
      </c>
      <c r="K62" s="18">
        <f t="shared" si="218"/>
        <v>4.7619047619047616E-2</v>
      </c>
      <c r="L62" s="18">
        <f t="shared" si="218"/>
        <v>0.80952380952380953</v>
      </c>
      <c r="M62" s="18">
        <f t="shared" si="218"/>
        <v>4.7619047619047616E-2</v>
      </c>
      <c r="N62" s="18">
        <f t="shared" si="218"/>
        <v>0.14285714285714285</v>
      </c>
      <c r="O62" s="18">
        <f t="shared" si="218"/>
        <v>4.7619047619047616E-2</v>
      </c>
      <c r="P62" s="18">
        <f t="shared" si="218"/>
        <v>0.23809523809523808</v>
      </c>
      <c r="Q62" s="18">
        <f t="shared" si="218"/>
        <v>9.5238095238095233E-2</v>
      </c>
      <c r="R62" s="18">
        <f t="shared" si="218"/>
        <v>9.5238095238095233E-2</v>
      </c>
      <c r="S62" s="18">
        <f t="shared" si="218"/>
        <v>4.7619047619047616E-2</v>
      </c>
      <c r="T62" s="18">
        <f t="shared" si="218"/>
        <v>9.5238095238095233E-2</v>
      </c>
      <c r="U62" s="18">
        <f t="shared" si="218"/>
        <v>4.7619047619047616E-2</v>
      </c>
      <c r="V62" s="18">
        <f t="shared" si="218"/>
        <v>0.14285714285714285</v>
      </c>
      <c r="W62" s="18">
        <f t="shared" si="218"/>
        <v>0.47619047619047616</v>
      </c>
      <c r="X62" s="18">
        <f t="shared" si="218"/>
        <v>4.7619047619047616E-2</v>
      </c>
      <c r="Y62" s="18">
        <f t="shared" si="218"/>
        <v>0.14285714285714285</v>
      </c>
      <c r="Z62" s="18">
        <f t="shared" si="218"/>
        <v>0.14285714285714285</v>
      </c>
      <c r="AA62" s="18">
        <f t="shared" si="218"/>
        <v>9.5238095238095233E-2</v>
      </c>
      <c r="AB62" s="18">
        <f t="shared" si="218"/>
        <v>4.7619047619047616E-2</v>
      </c>
      <c r="AC62" s="18">
        <f t="shared" si="218"/>
        <v>0.19047619047619047</v>
      </c>
      <c r="AD62" s="18">
        <f t="shared" si="218"/>
        <v>4.7619047619047616E-2</v>
      </c>
      <c r="AE62" s="18">
        <f t="shared" si="218"/>
        <v>4.7619047619047616E-2</v>
      </c>
      <c r="AF62" s="18">
        <f t="shared" si="218"/>
        <v>9.5238095238095233E-2</v>
      </c>
      <c r="AG62" s="18">
        <f t="shared" si="218"/>
        <v>4.7619047619047616E-2</v>
      </c>
      <c r="AH62" s="18">
        <f t="shared" si="218"/>
        <v>4.7619047619047616E-2</v>
      </c>
      <c r="AI62" s="18">
        <f t="shared" si="218"/>
        <v>4.7619047619047616E-2</v>
      </c>
      <c r="AJ62" s="18">
        <f t="shared" si="218"/>
        <v>4.7619047619047616E-2</v>
      </c>
      <c r="AK62" s="18">
        <f t="shared" si="218"/>
        <v>4.7619047619047616E-2</v>
      </c>
      <c r="AL62" s="18">
        <f t="shared" si="218"/>
        <v>4.7619047619047616E-2</v>
      </c>
      <c r="AM62" s="18">
        <f t="shared" si="218"/>
        <v>9.5238095238095233E-2</v>
      </c>
      <c r="AN62" s="18">
        <f t="shared" si="218"/>
        <v>0.2857142857142857</v>
      </c>
      <c r="AO62" s="18">
        <f t="shared" si="218"/>
        <v>4.7619047619047616E-2</v>
      </c>
      <c r="AP62" s="18">
        <f t="shared" si="218"/>
        <v>9.5238095238095233E-2</v>
      </c>
      <c r="AQ62" s="18">
        <f t="shared" si="218"/>
        <v>0.38095238095238093</v>
      </c>
      <c r="AR62" s="18">
        <f t="shared" si="218"/>
        <v>9.5238095238095233E-2</v>
      </c>
      <c r="AS62" s="18">
        <f t="shared" si="218"/>
        <v>0.14285714285714285</v>
      </c>
      <c r="AT62" s="18">
        <f t="shared" si="218"/>
        <v>0.23809523809523808</v>
      </c>
      <c r="AU62" s="18">
        <f t="shared" si="218"/>
        <v>0.19047619047619047</v>
      </c>
      <c r="AV62" s="18">
        <f t="shared" si="218"/>
        <v>0.61904761904761907</v>
      </c>
      <c r="AW62" s="18">
        <f t="shared" si="218"/>
        <v>0.38095238095238093</v>
      </c>
      <c r="AX62" s="18">
        <f t="shared" si="218"/>
        <v>0.90476190476190477</v>
      </c>
      <c r="AY62" s="18">
        <f t="shared" si="218"/>
        <v>0.76190476190476186</v>
      </c>
      <c r="AZ62" s="18">
        <f t="shared" si="218"/>
        <v>0.80952380952380953</v>
      </c>
      <c r="BA62" s="18">
        <f t="shared" si="218"/>
        <v>0.2857142857142857</v>
      </c>
      <c r="BB62" s="18">
        <f t="shared" si="218"/>
        <v>0.23809523809523808</v>
      </c>
      <c r="BC62" s="18">
        <f t="shared" si="218"/>
        <v>0.61904761904761907</v>
      </c>
      <c r="BD62" s="18">
        <f t="shared" si="218"/>
        <v>0.38095238095238093</v>
      </c>
      <c r="BE62" s="18">
        <f t="shared" si="218"/>
        <v>0.38095238095238093</v>
      </c>
      <c r="BF62" s="18">
        <f t="shared" si="218"/>
        <v>0.38095238095238093</v>
      </c>
      <c r="BG62" s="18">
        <f t="shared" si="218"/>
        <v>0.33333333333333331</v>
      </c>
      <c r="BH62" s="18">
        <f t="shared" si="218"/>
        <v>4.7619047619047616E-2</v>
      </c>
      <c r="BI62" s="18">
        <f t="shared" si="218"/>
        <v>0.33333333333333331</v>
      </c>
      <c r="BJ62" s="18">
        <f t="shared" si="218"/>
        <v>4.7619047619047616E-2</v>
      </c>
      <c r="BK62" s="18">
        <f t="shared" si="218"/>
        <v>0.14285714285714285</v>
      </c>
      <c r="BL62" s="18">
        <f t="shared" si="218"/>
        <v>0.5714285714285714</v>
      </c>
      <c r="BM62" s="18">
        <f t="shared" si="218"/>
        <v>0.5714285714285714</v>
      </c>
      <c r="BN62" s="18">
        <f t="shared" si="218"/>
        <v>0.14285714285714285</v>
      </c>
      <c r="BO62" s="18">
        <f t="shared" si="218"/>
        <v>4.7619047619047616E-2</v>
      </c>
      <c r="BP62" s="18">
        <f t="shared" ref="BP62:EA62" si="219">_xlfn.RANK.EQ(BP12,BP$3:BP$22,1)/(COUNT(BP$3:BP$22)+1)</f>
        <v>0.14285714285714285</v>
      </c>
      <c r="BQ62" s="18">
        <f t="shared" si="219"/>
        <v>4.7619047619047616E-2</v>
      </c>
      <c r="BR62" s="18">
        <f t="shared" si="219"/>
        <v>0.14285714285714285</v>
      </c>
      <c r="BS62" s="18">
        <f t="shared" si="219"/>
        <v>0.2857142857142857</v>
      </c>
      <c r="BT62" s="18">
        <f t="shared" si="219"/>
        <v>4.7619047619047616E-2</v>
      </c>
      <c r="BU62" s="18">
        <f t="shared" si="219"/>
        <v>4.7619047619047616E-2</v>
      </c>
      <c r="BV62" s="18">
        <f t="shared" si="219"/>
        <v>4.7619047619047616E-2</v>
      </c>
      <c r="BW62" s="18">
        <f t="shared" si="219"/>
        <v>9.5238095238095233E-2</v>
      </c>
      <c r="BX62" s="18">
        <f t="shared" si="219"/>
        <v>4.7619047619047616E-2</v>
      </c>
      <c r="BY62" s="18">
        <f t="shared" si="219"/>
        <v>4.7619047619047616E-2</v>
      </c>
      <c r="BZ62" s="18">
        <f t="shared" si="219"/>
        <v>0.19047619047619047</v>
      </c>
      <c r="CA62" s="18">
        <f t="shared" si="219"/>
        <v>4.7619047619047616E-2</v>
      </c>
      <c r="CB62" s="18">
        <f t="shared" si="219"/>
        <v>4.7619047619047616E-2</v>
      </c>
      <c r="CC62" s="18">
        <f t="shared" si="219"/>
        <v>0.2857142857142857</v>
      </c>
      <c r="CD62" s="18">
        <f t="shared" si="219"/>
        <v>0.2857142857142857</v>
      </c>
      <c r="CE62" s="18">
        <f t="shared" si="219"/>
        <v>9.5238095238095233E-2</v>
      </c>
      <c r="CF62" s="18">
        <f t="shared" si="219"/>
        <v>0.33333333333333331</v>
      </c>
      <c r="CG62" s="18">
        <f t="shared" si="219"/>
        <v>0.38095238095238093</v>
      </c>
      <c r="CH62" s="18">
        <f t="shared" si="219"/>
        <v>0.14285714285714285</v>
      </c>
      <c r="CI62" s="18">
        <f t="shared" si="219"/>
        <v>4.7619047619047616E-2</v>
      </c>
      <c r="CJ62" s="18">
        <f t="shared" si="219"/>
        <v>4.7619047619047616E-2</v>
      </c>
      <c r="CK62" s="18">
        <f t="shared" si="219"/>
        <v>0.47619047619047616</v>
      </c>
      <c r="CL62" s="18">
        <f t="shared" si="219"/>
        <v>0.52380952380952384</v>
      </c>
      <c r="CM62" s="18">
        <f t="shared" si="219"/>
        <v>0.80952380952380953</v>
      </c>
      <c r="CN62" s="18">
        <f t="shared" si="219"/>
        <v>0.8571428571428571</v>
      </c>
      <c r="CO62" s="18">
        <f t="shared" si="219"/>
        <v>0.52380952380952384</v>
      </c>
      <c r="CP62" s="18">
        <f t="shared" si="219"/>
        <v>0.42857142857142855</v>
      </c>
      <c r="CQ62" s="18">
        <f t="shared" si="219"/>
        <v>0.23809523809523808</v>
      </c>
      <c r="CR62" s="18">
        <f t="shared" si="219"/>
        <v>0.38095238095238093</v>
      </c>
      <c r="CS62" s="18">
        <f t="shared" si="219"/>
        <v>0.42857142857142855</v>
      </c>
      <c r="CT62" s="18">
        <f t="shared" si="219"/>
        <v>0.19047619047619047</v>
      </c>
      <c r="CU62" s="18">
        <f t="shared" si="219"/>
        <v>9.5238095238095233E-2</v>
      </c>
      <c r="CV62" s="18">
        <f t="shared" si="219"/>
        <v>0.19047619047619047</v>
      </c>
      <c r="CW62" s="18">
        <f t="shared" si="219"/>
        <v>0.14285714285714285</v>
      </c>
      <c r="CX62" s="18">
        <f t="shared" si="219"/>
        <v>0.47619047619047616</v>
      </c>
      <c r="CY62" s="18">
        <f t="shared" si="219"/>
        <v>0.23809523809523808</v>
      </c>
      <c r="CZ62" s="18">
        <f t="shared" si="219"/>
        <v>0.2857142857142857</v>
      </c>
      <c r="DA62" s="18">
        <f t="shared" si="219"/>
        <v>0.14285714285714285</v>
      </c>
      <c r="DB62" s="18">
        <f t="shared" si="219"/>
        <v>0.14285714285714285</v>
      </c>
      <c r="DC62" s="18">
        <f t="shared" si="219"/>
        <v>0.23809523809523808</v>
      </c>
      <c r="DD62" s="18">
        <f t="shared" si="219"/>
        <v>0.38095238095238093</v>
      </c>
      <c r="DE62" s="18">
        <f t="shared" si="219"/>
        <v>0.2857142857142857</v>
      </c>
      <c r="DF62" s="18">
        <f t="shared" si="219"/>
        <v>0.14285714285714285</v>
      </c>
      <c r="DG62" s="18">
        <f t="shared" si="219"/>
        <v>4.7619047619047616E-2</v>
      </c>
      <c r="DH62" s="18">
        <f t="shared" si="219"/>
        <v>0.14285714285714285</v>
      </c>
      <c r="DI62" s="18">
        <f t="shared" si="219"/>
        <v>0.38095238095238093</v>
      </c>
      <c r="DJ62" s="18">
        <f t="shared" si="219"/>
        <v>0.14285714285714285</v>
      </c>
      <c r="DK62" s="18">
        <f t="shared" si="219"/>
        <v>0.14285714285714285</v>
      </c>
      <c r="DL62" s="18">
        <f t="shared" si="219"/>
        <v>9.5238095238095233E-2</v>
      </c>
      <c r="DM62" s="18">
        <f t="shared" si="219"/>
        <v>0.19047619047619047</v>
      </c>
      <c r="DN62" s="18">
        <f t="shared" si="219"/>
        <v>4.7619047619047616E-2</v>
      </c>
      <c r="DO62" s="18">
        <f t="shared" si="219"/>
        <v>4.7619047619047616E-2</v>
      </c>
      <c r="DP62" s="18">
        <f t="shared" si="219"/>
        <v>4.7619047619047616E-2</v>
      </c>
      <c r="DQ62" s="18">
        <f t="shared" si="219"/>
        <v>9.5238095238095233E-2</v>
      </c>
      <c r="DR62" s="18">
        <f t="shared" si="219"/>
        <v>0.19047619047619047</v>
      </c>
      <c r="DS62" s="18">
        <f t="shared" si="219"/>
        <v>4.7619047619047616E-2</v>
      </c>
      <c r="DT62" s="18">
        <f t="shared" si="219"/>
        <v>9.5238095238095233E-2</v>
      </c>
      <c r="DU62" s="18">
        <f t="shared" si="219"/>
        <v>4.7619047619047616E-2</v>
      </c>
      <c r="DV62" s="18">
        <f t="shared" si="219"/>
        <v>4.7619047619047616E-2</v>
      </c>
      <c r="DW62" s="18">
        <f t="shared" si="219"/>
        <v>0.19047619047619047</v>
      </c>
      <c r="DX62" s="18">
        <f t="shared" si="219"/>
        <v>0.14285714285714285</v>
      </c>
      <c r="DY62" s="18">
        <f t="shared" si="219"/>
        <v>9.5238095238095233E-2</v>
      </c>
      <c r="DZ62" s="18">
        <f t="shared" si="219"/>
        <v>4.7619047619047616E-2</v>
      </c>
      <c r="EA62" s="18">
        <f t="shared" si="219"/>
        <v>4.7619047619047616E-2</v>
      </c>
      <c r="EB62" s="18">
        <f t="shared" ref="EB62:GM62" si="220">_xlfn.RANK.EQ(EB12,EB$3:EB$22,1)/(COUNT(EB$3:EB$22)+1)</f>
        <v>9.5238095238095233E-2</v>
      </c>
      <c r="EC62" s="18">
        <f t="shared" si="220"/>
        <v>9.5238095238095233E-2</v>
      </c>
      <c r="ED62" s="18">
        <f t="shared" si="220"/>
        <v>0.14285714285714285</v>
      </c>
      <c r="EE62" s="18">
        <f t="shared" si="220"/>
        <v>0.19047619047619047</v>
      </c>
      <c r="EF62" s="18">
        <f t="shared" si="220"/>
        <v>0.19047619047619047</v>
      </c>
      <c r="EG62" s="18">
        <f t="shared" si="220"/>
        <v>4.7619047619047616E-2</v>
      </c>
      <c r="EH62" s="18">
        <f t="shared" si="220"/>
        <v>0.23809523809523808</v>
      </c>
      <c r="EI62" s="18">
        <f t="shared" si="220"/>
        <v>0.5714285714285714</v>
      </c>
      <c r="EJ62" s="18">
        <f t="shared" si="220"/>
        <v>0.7142857142857143</v>
      </c>
      <c r="EK62" s="18">
        <f t="shared" si="220"/>
        <v>0.38095238095238093</v>
      </c>
      <c r="EL62" s="18">
        <f t="shared" si="220"/>
        <v>0.19047619047619047</v>
      </c>
      <c r="EM62" s="18">
        <f t="shared" si="220"/>
        <v>0.23809523809523808</v>
      </c>
      <c r="EN62" s="18">
        <f t="shared" si="220"/>
        <v>0.33333333333333331</v>
      </c>
      <c r="EO62" s="18">
        <f t="shared" si="220"/>
        <v>0.23809523809523808</v>
      </c>
      <c r="EP62" s="18">
        <f t="shared" si="220"/>
        <v>0.19047619047619047</v>
      </c>
      <c r="EQ62" s="18">
        <f t="shared" si="220"/>
        <v>0.61904761904761907</v>
      </c>
      <c r="ER62" s="18">
        <f t="shared" si="220"/>
        <v>0.33333333333333331</v>
      </c>
      <c r="ES62" s="18">
        <f t="shared" si="220"/>
        <v>0.38095238095238093</v>
      </c>
      <c r="ET62" s="18">
        <f t="shared" si="220"/>
        <v>0.66666666666666663</v>
      </c>
      <c r="EU62" s="18">
        <f t="shared" si="220"/>
        <v>0.61904761904761907</v>
      </c>
      <c r="EV62" s="18">
        <f t="shared" si="220"/>
        <v>0.33333333333333331</v>
      </c>
      <c r="EW62" s="18">
        <f t="shared" si="220"/>
        <v>0.14285714285714285</v>
      </c>
      <c r="EX62" s="18">
        <f t="shared" si="220"/>
        <v>0.38095238095238093</v>
      </c>
      <c r="EY62" s="18">
        <f t="shared" si="220"/>
        <v>0.23809523809523808</v>
      </c>
      <c r="EZ62" s="18">
        <f t="shared" si="220"/>
        <v>0.5714285714285714</v>
      </c>
      <c r="FA62" s="18">
        <f t="shared" si="220"/>
        <v>0.38095238095238093</v>
      </c>
      <c r="FB62" s="18">
        <f t="shared" si="220"/>
        <v>0.7142857142857143</v>
      </c>
      <c r="FC62" s="18">
        <f t="shared" si="220"/>
        <v>0.14285714285714285</v>
      </c>
      <c r="FD62" s="18">
        <f t="shared" si="220"/>
        <v>4.7619047619047616E-2</v>
      </c>
      <c r="FE62" s="18">
        <f t="shared" si="220"/>
        <v>4.7619047619047616E-2</v>
      </c>
      <c r="FF62" s="18">
        <f t="shared" si="220"/>
        <v>0.33333333333333331</v>
      </c>
      <c r="FG62" s="18">
        <f t="shared" si="220"/>
        <v>0.38095238095238093</v>
      </c>
      <c r="FH62" s="18">
        <f t="shared" si="220"/>
        <v>4.7619047619047616E-2</v>
      </c>
      <c r="FI62" s="18">
        <f t="shared" si="220"/>
        <v>4.7619047619047616E-2</v>
      </c>
      <c r="FJ62" s="18">
        <f t="shared" si="220"/>
        <v>4.7619047619047616E-2</v>
      </c>
      <c r="FK62" s="18">
        <f t="shared" si="220"/>
        <v>4.7619047619047616E-2</v>
      </c>
      <c r="FL62" s="18">
        <f t="shared" si="220"/>
        <v>9.5238095238095233E-2</v>
      </c>
      <c r="FM62" s="18">
        <f t="shared" si="220"/>
        <v>9.5238095238095233E-2</v>
      </c>
      <c r="FN62" s="18">
        <f t="shared" si="220"/>
        <v>0.47619047619047616</v>
      </c>
      <c r="FO62" s="18">
        <f t="shared" si="220"/>
        <v>0.19047619047619047</v>
      </c>
      <c r="FP62" s="18">
        <f t="shared" si="220"/>
        <v>0.14285714285714285</v>
      </c>
      <c r="FQ62" s="18">
        <f t="shared" si="220"/>
        <v>0.19047619047619047</v>
      </c>
      <c r="FR62" s="18">
        <f t="shared" si="220"/>
        <v>0.23809523809523808</v>
      </c>
      <c r="FS62" s="18">
        <f t="shared" si="220"/>
        <v>0.23809523809523808</v>
      </c>
      <c r="FT62" s="18">
        <f t="shared" si="220"/>
        <v>4.7619047619047616E-2</v>
      </c>
      <c r="FU62" s="18">
        <f t="shared" si="220"/>
        <v>4.7619047619047616E-2</v>
      </c>
      <c r="FV62" s="18">
        <f t="shared" si="220"/>
        <v>9.5238095238095233E-2</v>
      </c>
      <c r="FW62" s="18">
        <f t="shared" si="220"/>
        <v>9.5238095238095233E-2</v>
      </c>
      <c r="FX62" s="18">
        <f t="shared" si="220"/>
        <v>0.19047619047619047</v>
      </c>
      <c r="FY62" s="18">
        <f t="shared" si="220"/>
        <v>0.14285714285714285</v>
      </c>
      <c r="FZ62" s="18">
        <f t="shared" si="220"/>
        <v>9.5238095238095233E-2</v>
      </c>
      <c r="GA62" s="18">
        <f t="shared" si="220"/>
        <v>0.2857142857142857</v>
      </c>
      <c r="GB62" s="18">
        <f t="shared" si="220"/>
        <v>9.5238095238095233E-2</v>
      </c>
      <c r="GC62" s="18">
        <f t="shared" si="220"/>
        <v>4.7619047619047616E-2</v>
      </c>
      <c r="GD62" s="18">
        <f t="shared" si="220"/>
        <v>4.7619047619047616E-2</v>
      </c>
      <c r="GE62" s="18">
        <f t="shared" si="220"/>
        <v>9.5238095238095233E-2</v>
      </c>
      <c r="GF62" s="18">
        <f t="shared" si="220"/>
        <v>0.52380952380952384</v>
      </c>
      <c r="GG62" s="18">
        <f t="shared" si="220"/>
        <v>0.5714285714285714</v>
      </c>
      <c r="GH62" s="18">
        <f t="shared" si="220"/>
        <v>0.2857142857142857</v>
      </c>
      <c r="GI62" s="18">
        <f t="shared" si="220"/>
        <v>4.7619047619047616E-2</v>
      </c>
      <c r="GJ62" s="18">
        <f t="shared" si="220"/>
        <v>0.19047619047619047</v>
      </c>
      <c r="GK62" s="18">
        <f t="shared" si="220"/>
        <v>0.23809523809523808</v>
      </c>
      <c r="GL62" s="18">
        <f t="shared" si="220"/>
        <v>0.52380952380952384</v>
      </c>
      <c r="GM62" s="18">
        <f t="shared" si="220"/>
        <v>0.33333333333333331</v>
      </c>
      <c r="GN62" s="18">
        <f t="shared" ref="GN62:IY62" si="221">_xlfn.RANK.EQ(GN12,GN$3:GN$22,1)/(COUNT(GN$3:GN$22)+1)</f>
        <v>0.61904761904761907</v>
      </c>
      <c r="GO62" s="18">
        <f t="shared" si="221"/>
        <v>0.2857142857142857</v>
      </c>
      <c r="GP62" s="18">
        <f t="shared" si="221"/>
        <v>0.23809523809523808</v>
      </c>
      <c r="GQ62" s="18">
        <f t="shared" si="221"/>
        <v>0.5714285714285714</v>
      </c>
      <c r="GR62" s="18">
        <f t="shared" si="221"/>
        <v>0.66666666666666663</v>
      </c>
      <c r="GS62" s="18">
        <f t="shared" si="221"/>
        <v>0.61904761904761907</v>
      </c>
      <c r="GT62" s="18">
        <f t="shared" si="221"/>
        <v>4.7619047619047616E-2</v>
      </c>
      <c r="GU62" s="18">
        <f t="shared" si="221"/>
        <v>0.23809523809523808</v>
      </c>
      <c r="GV62" s="18">
        <f t="shared" si="221"/>
        <v>0.2857142857142857</v>
      </c>
      <c r="GW62" s="18">
        <f t="shared" si="221"/>
        <v>0.33333333333333331</v>
      </c>
      <c r="GX62" s="18">
        <f t="shared" si="221"/>
        <v>0.2857142857142857</v>
      </c>
      <c r="GY62" s="18">
        <f t="shared" si="221"/>
        <v>0.19047619047619047</v>
      </c>
      <c r="GZ62" s="18">
        <f t="shared" si="221"/>
        <v>0.23809523809523808</v>
      </c>
      <c r="HA62" s="18">
        <f t="shared" si="221"/>
        <v>0.19047619047619047</v>
      </c>
      <c r="HB62" s="18">
        <f t="shared" si="221"/>
        <v>4.7619047619047616E-2</v>
      </c>
      <c r="HC62" s="18">
        <f t="shared" si="221"/>
        <v>9.5238095238095233E-2</v>
      </c>
      <c r="HD62" s="18">
        <f t="shared" si="221"/>
        <v>0.14285714285714285</v>
      </c>
      <c r="HE62" s="18">
        <f t="shared" si="221"/>
        <v>4.7619047619047616E-2</v>
      </c>
      <c r="HF62" s="18">
        <f t="shared" si="221"/>
        <v>0.19047619047619047</v>
      </c>
      <c r="HG62" s="18">
        <f t="shared" si="221"/>
        <v>0.14285714285714285</v>
      </c>
      <c r="HH62" s="18">
        <f t="shared" si="221"/>
        <v>0.80952380952380953</v>
      </c>
      <c r="HI62" s="18">
        <f t="shared" si="221"/>
        <v>0.42857142857142855</v>
      </c>
      <c r="HJ62" s="18">
        <f t="shared" si="221"/>
        <v>0.52380952380952384</v>
      </c>
      <c r="HK62" s="18">
        <f t="shared" si="221"/>
        <v>0.80952380952380953</v>
      </c>
      <c r="HL62" s="18">
        <f t="shared" si="221"/>
        <v>0.42857142857142855</v>
      </c>
      <c r="HM62" s="18">
        <f t="shared" si="221"/>
        <v>0.14285714285714285</v>
      </c>
      <c r="HN62" s="18">
        <f t="shared" si="221"/>
        <v>0.14285714285714285</v>
      </c>
      <c r="HO62" s="18">
        <f t="shared" si="221"/>
        <v>9.5238095238095233E-2</v>
      </c>
      <c r="HP62" s="18">
        <f t="shared" si="221"/>
        <v>9.5238095238095233E-2</v>
      </c>
      <c r="HQ62" s="18">
        <f t="shared" si="221"/>
        <v>0.19047619047619047</v>
      </c>
      <c r="HR62" s="18">
        <f t="shared" si="221"/>
        <v>0.19047619047619047</v>
      </c>
      <c r="HS62" s="18">
        <f t="shared" si="221"/>
        <v>0.19047619047619047</v>
      </c>
      <c r="HT62" s="18">
        <f t="shared" si="221"/>
        <v>9.5238095238095233E-2</v>
      </c>
      <c r="HU62" s="18">
        <f t="shared" si="221"/>
        <v>0.42857142857142855</v>
      </c>
      <c r="HV62" s="18">
        <f t="shared" si="221"/>
        <v>0.7142857142857143</v>
      </c>
      <c r="HW62" s="18">
        <f t="shared" si="221"/>
        <v>0.5714285714285714</v>
      </c>
      <c r="HX62" s="18">
        <f t="shared" si="221"/>
        <v>0.38095238095238093</v>
      </c>
      <c r="HY62" s="18">
        <f t="shared" si="221"/>
        <v>0.38095238095238093</v>
      </c>
      <c r="HZ62" s="18">
        <f t="shared" si="221"/>
        <v>4.7619047619047616E-2</v>
      </c>
      <c r="IA62" s="18">
        <f t="shared" si="221"/>
        <v>4.7619047619047616E-2</v>
      </c>
      <c r="IB62" s="18">
        <f t="shared" si="221"/>
        <v>0.47619047619047616</v>
      </c>
      <c r="IC62" s="18">
        <f t="shared" si="221"/>
        <v>0.80952380952380953</v>
      </c>
      <c r="ID62" s="18">
        <f t="shared" si="221"/>
        <v>0.2857142857142857</v>
      </c>
      <c r="IE62" s="18">
        <f t="shared" si="221"/>
        <v>4.7619047619047616E-2</v>
      </c>
      <c r="IF62" s="18">
        <f t="shared" si="221"/>
        <v>0.14285714285714285</v>
      </c>
      <c r="IG62" s="18">
        <f t="shared" si="221"/>
        <v>0.47619047619047616</v>
      </c>
      <c r="IH62" s="18">
        <f t="shared" si="221"/>
        <v>0.61904761904761907</v>
      </c>
      <c r="II62" s="18">
        <f t="shared" si="221"/>
        <v>9.5238095238095233E-2</v>
      </c>
      <c r="IJ62" s="18">
        <f t="shared" si="221"/>
        <v>0.23809523809523808</v>
      </c>
      <c r="IK62" s="18">
        <f t="shared" si="221"/>
        <v>0.23809523809523808</v>
      </c>
      <c r="IL62" s="18">
        <f t="shared" si="221"/>
        <v>0.14285714285714285</v>
      </c>
      <c r="IM62" s="18">
        <f t="shared" si="221"/>
        <v>9.5238095238095233E-2</v>
      </c>
      <c r="IN62" s="18">
        <f t="shared" si="221"/>
        <v>0.47619047619047616</v>
      </c>
      <c r="IO62" s="18">
        <f t="shared" si="221"/>
        <v>0.23809523809523808</v>
      </c>
      <c r="IP62" s="18">
        <f t="shared" si="221"/>
        <v>0.23809523809523808</v>
      </c>
      <c r="IQ62" s="18">
        <f t="shared" si="221"/>
        <v>0.42857142857142855</v>
      </c>
      <c r="IR62" s="18">
        <f t="shared" si="221"/>
        <v>9.5238095238095233E-2</v>
      </c>
      <c r="IS62" s="18">
        <f t="shared" si="221"/>
        <v>0.23809523809523808</v>
      </c>
      <c r="IT62" s="18">
        <f t="shared" si="221"/>
        <v>0.76190476190476186</v>
      </c>
      <c r="IU62" s="18">
        <f t="shared" si="221"/>
        <v>0.66666666666666663</v>
      </c>
      <c r="IV62" s="18">
        <f t="shared" si="221"/>
        <v>0.5714285714285714</v>
      </c>
      <c r="IW62" s="18">
        <f t="shared" si="221"/>
        <v>0.5714285714285714</v>
      </c>
      <c r="IX62" s="18">
        <f t="shared" si="221"/>
        <v>0.47619047619047616</v>
      </c>
      <c r="IY62" s="18">
        <f t="shared" si="221"/>
        <v>9.5238095238095233E-2</v>
      </c>
      <c r="IZ62" s="18">
        <f t="shared" ref="IZ62:LK62" si="222">_xlfn.RANK.EQ(IZ12,IZ$3:IZ$22,1)/(COUNT(IZ$3:IZ$22)+1)</f>
        <v>4.7619047619047616E-2</v>
      </c>
      <c r="JA62" s="18">
        <f t="shared" si="222"/>
        <v>4.7619047619047616E-2</v>
      </c>
      <c r="JB62" s="18">
        <f t="shared" si="222"/>
        <v>9.5238095238095233E-2</v>
      </c>
      <c r="JC62" s="18">
        <f t="shared" si="222"/>
        <v>4.7619047619047616E-2</v>
      </c>
      <c r="JD62" s="18">
        <f t="shared" si="222"/>
        <v>0.33333333333333331</v>
      </c>
      <c r="JE62" s="18">
        <f t="shared" si="222"/>
        <v>0.14285714285714285</v>
      </c>
      <c r="JF62" s="18">
        <f t="shared" si="222"/>
        <v>0.2857142857142857</v>
      </c>
      <c r="JG62" s="18">
        <f t="shared" si="222"/>
        <v>0.14285714285714285</v>
      </c>
      <c r="JH62" s="18">
        <f t="shared" si="222"/>
        <v>0.2857142857142857</v>
      </c>
      <c r="JI62" s="18">
        <f t="shared" si="222"/>
        <v>0.14285714285714285</v>
      </c>
      <c r="JJ62" s="18">
        <f t="shared" si="222"/>
        <v>0.8571428571428571</v>
      </c>
      <c r="JK62" s="18">
        <f t="shared" si="222"/>
        <v>0.90476190476190477</v>
      </c>
      <c r="JL62" s="18">
        <f t="shared" si="222"/>
        <v>0.52380952380952384</v>
      </c>
      <c r="JM62" s="18">
        <f t="shared" si="222"/>
        <v>0.2857142857142857</v>
      </c>
      <c r="JN62" s="18">
        <f t="shared" si="222"/>
        <v>9.5238095238095233E-2</v>
      </c>
      <c r="JO62" s="18">
        <f t="shared" si="222"/>
        <v>0.14285714285714285</v>
      </c>
      <c r="JP62" s="18">
        <f t="shared" si="222"/>
        <v>9.5238095238095233E-2</v>
      </c>
      <c r="JQ62" s="18">
        <f t="shared" si="222"/>
        <v>0.33333333333333331</v>
      </c>
      <c r="JR62" s="18">
        <f t="shared" si="222"/>
        <v>0.61904761904761907</v>
      </c>
      <c r="JS62" s="18">
        <f t="shared" si="222"/>
        <v>0.5714285714285714</v>
      </c>
      <c r="JT62" s="18">
        <f t="shared" si="222"/>
        <v>0.23809523809523808</v>
      </c>
      <c r="JU62" s="18">
        <f t="shared" si="222"/>
        <v>0.19047619047619047</v>
      </c>
      <c r="JV62" s="18">
        <f t="shared" si="222"/>
        <v>9.5238095238095233E-2</v>
      </c>
      <c r="JW62" s="18">
        <f t="shared" si="222"/>
        <v>0.42857142857142855</v>
      </c>
      <c r="JX62" s="18">
        <f t="shared" si="222"/>
        <v>0.42857142857142855</v>
      </c>
      <c r="JY62" s="18">
        <f t="shared" si="222"/>
        <v>0.33333333333333331</v>
      </c>
      <c r="JZ62" s="18">
        <f t="shared" si="222"/>
        <v>0.66666666666666663</v>
      </c>
      <c r="KA62" s="18">
        <f t="shared" si="222"/>
        <v>0.47619047619047616</v>
      </c>
      <c r="KB62" s="18">
        <f t="shared" si="222"/>
        <v>0.42857142857142855</v>
      </c>
      <c r="KC62" s="18">
        <f t="shared" si="222"/>
        <v>9.5238095238095233E-2</v>
      </c>
      <c r="KD62" s="18">
        <f t="shared" si="222"/>
        <v>9.5238095238095233E-2</v>
      </c>
      <c r="KE62" s="18">
        <f t="shared" si="222"/>
        <v>4.7619047619047616E-2</v>
      </c>
      <c r="KF62" s="18">
        <f t="shared" si="222"/>
        <v>0.19047619047619047</v>
      </c>
      <c r="KG62" s="18">
        <f t="shared" si="222"/>
        <v>4.7619047619047616E-2</v>
      </c>
      <c r="KH62" s="18">
        <f t="shared" si="222"/>
        <v>9.5238095238095233E-2</v>
      </c>
      <c r="KI62" s="18">
        <f t="shared" si="222"/>
        <v>0.38095238095238093</v>
      </c>
      <c r="KJ62" s="18">
        <f t="shared" si="222"/>
        <v>0.2857142857142857</v>
      </c>
      <c r="KK62" s="18">
        <f t="shared" si="222"/>
        <v>9.5238095238095233E-2</v>
      </c>
      <c r="KL62" s="18">
        <f t="shared" si="222"/>
        <v>0.23809523809523808</v>
      </c>
      <c r="KM62" s="18">
        <f t="shared" si="222"/>
        <v>0.76190476190476186</v>
      </c>
      <c r="KN62" s="18">
        <f t="shared" si="222"/>
        <v>4.7619047619047616E-2</v>
      </c>
      <c r="KO62" s="18">
        <f t="shared" si="222"/>
        <v>0.47619047619047616</v>
      </c>
      <c r="KP62" s="18">
        <f t="shared" si="222"/>
        <v>0.2857142857142857</v>
      </c>
      <c r="KQ62" s="18">
        <f t="shared" si="222"/>
        <v>0.2857142857142857</v>
      </c>
      <c r="KR62" s="18">
        <f t="shared" si="222"/>
        <v>4.7619047619047616E-2</v>
      </c>
      <c r="KS62" s="18">
        <f t="shared" si="222"/>
        <v>4.7619047619047616E-2</v>
      </c>
      <c r="KT62" s="18">
        <f t="shared" si="222"/>
        <v>9.5238095238095233E-2</v>
      </c>
      <c r="KU62" s="18">
        <f t="shared" si="222"/>
        <v>9.5238095238095233E-2</v>
      </c>
      <c r="KV62" s="18">
        <f t="shared" si="222"/>
        <v>0.14285714285714285</v>
      </c>
      <c r="KW62" s="18">
        <f t="shared" si="222"/>
        <v>0.8571428571428571</v>
      </c>
      <c r="KX62" s="18">
        <f t="shared" si="222"/>
        <v>0.80952380952380953</v>
      </c>
      <c r="KY62" s="18">
        <f t="shared" si="222"/>
        <v>0.66666666666666663</v>
      </c>
      <c r="KZ62" s="18">
        <f t="shared" si="222"/>
        <v>0.47619047619047616</v>
      </c>
      <c r="LA62" s="18">
        <f t="shared" si="222"/>
        <v>0.5714285714285714</v>
      </c>
      <c r="LB62" s="18">
        <f t="shared" si="222"/>
        <v>0.23809523809523808</v>
      </c>
      <c r="LC62" s="18">
        <f t="shared" si="222"/>
        <v>0.47619047619047616</v>
      </c>
      <c r="LD62" s="18">
        <f t="shared" si="222"/>
        <v>0.19047619047619047</v>
      </c>
      <c r="LE62" s="18">
        <f t="shared" si="222"/>
        <v>0.2857142857142857</v>
      </c>
      <c r="LF62" s="18">
        <f t="shared" si="222"/>
        <v>4.7619047619047616E-2</v>
      </c>
      <c r="LG62" s="18">
        <f t="shared" si="222"/>
        <v>0.19047619047619047</v>
      </c>
      <c r="LH62" s="18">
        <f t="shared" si="222"/>
        <v>4.7619047619047616E-2</v>
      </c>
      <c r="LI62" s="18">
        <f t="shared" si="222"/>
        <v>0.14285714285714285</v>
      </c>
      <c r="LJ62" s="18">
        <f t="shared" si="222"/>
        <v>0.2857142857142857</v>
      </c>
      <c r="LK62" s="18">
        <f t="shared" si="222"/>
        <v>4.7619047619047616E-2</v>
      </c>
      <c r="LL62" s="18">
        <f t="shared" ref="LL62:LW62" si="223">_xlfn.RANK.EQ(LL12,LL$3:LL$22,1)/(COUNT(LL$3:LL$22)+1)</f>
        <v>4.7619047619047616E-2</v>
      </c>
      <c r="LM62" s="18">
        <f t="shared" si="223"/>
        <v>0.33333333333333331</v>
      </c>
      <c r="LN62" s="18">
        <f t="shared" si="223"/>
        <v>0.66666666666666663</v>
      </c>
      <c r="LO62" s="18">
        <f t="shared" si="223"/>
        <v>0.61904761904761907</v>
      </c>
      <c r="LP62" s="18">
        <f t="shared" si="223"/>
        <v>0.5714285714285714</v>
      </c>
      <c r="LQ62" s="18">
        <f t="shared" si="223"/>
        <v>0.52380952380952384</v>
      </c>
      <c r="LR62" s="18">
        <f t="shared" si="223"/>
        <v>0.52380952380952384</v>
      </c>
      <c r="LS62" s="18">
        <f t="shared" si="223"/>
        <v>0.14285714285714285</v>
      </c>
      <c r="LT62" s="18">
        <f t="shared" si="223"/>
        <v>9.5238095238095233E-2</v>
      </c>
      <c r="LU62" s="18">
        <f t="shared" si="223"/>
        <v>9.5238095238095233E-2</v>
      </c>
      <c r="LV62" s="18">
        <f t="shared" si="223"/>
        <v>0.90476190476190477</v>
      </c>
      <c r="LW62" s="18">
        <f t="shared" si="223"/>
        <v>0.66666666666666663</v>
      </c>
    </row>
    <row r="63" spans="1:335" x14ac:dyDescent="0.3">
      <c r="A63" s="15">
        <v>2010</v>
      </c>
      <c r="B63" s="18">
        <f t="shared" si="163"/>
        <v>0.80952380952380953</v>
      </c>
      <c r="C63" s="18">
        <f t="shared" si="163"/>
        <v>0.76190476190476186</v>
      </c>
      <c r="D63" s="18">
        <f t="shared" ref="D63:BO63" si="224">_xlfn.RANK.EQ(D13,D$3:D$22,1)/(COUNT(D$3:D$22)+1)</f>
        <v>0.5714285714285714</v>
      </c>
      <c r="E63" s="18">
        <f t="shared" si="224"/>
        <v>0.8571428571428571</v>
      </c>
      <c r="F63" s="18">
        <f t="shared" si="224"/>
        <v>0.7142857142857143</v>
      </c>
      <c r="G63" s="18">
        <f t="shared" si="224"/>
        <v>0.42857142857142855</v>
      </c>
      <c r="H63" s="18">
        <f t="shared" si="224"/>
        <v>0.42857142857142855</v>
      </c>
      <c r="I63" s="18">
        <f t="shared" si="224"/>
        <v>0.61904761904761907</v>
      </c>
      <c r="J63" s="18">
        <f t="shared" si="224"/>
        <v>0.5714285714285714</v>
      </c>
      <c r="K63" s="18">
        <f t="shared" si="224"/>
        <v>9.5238095238095233E-2</v>
      </c>
      <c r="L63" s="18">
        <f t="shared" si="224"/>
        <v>0.19047619047619047</v>
      </c>
      <c r="M63" s="18">
        <f t="shared" si="224"/>
        <v>0.2857142857142857</v>
      </c>
      <c r="N63" s="18">
        <f t="shared" si="224"/>
        <v>0.5714285714285714</v>
      </c>
      <c r="O63" s="18">
        <f t="shared" si="224"/>
        <v>0.52380952380952384</v>
      </c>
      <c r="P63" s="18">
        <f t="shared" si="224"/>
        <v>0.5714285714285714</v>
      </c>
      <c r="Q63" s="18">
        <f t="shared" si="224"/>
        <v>0.47619047619047616</v>
      </c>
      <c r="R63" s="18">
        <f t="shared" si="224"/>
        <v>0.5714285714285714</v>
      </c>
      <c r="S63" s="18">
        <f t="shared" si="224"/>
        <v>0.95238095238095233</v>
      </c>
      <c r="T63" s="18">
        <f t="shared" si="224"/>
        <v>0.90476190476190477</v>
      </c>
      <c r="U63" s="18">
        <f t="shared" si="224"/>
        <v>0.8571428571428571</v>
      </c>
      <c r="V63" s="18">
        <f t="shared" si="224"/>
        <v>0.8571428571428571</v>
      </c>
      <c r="W63" s="18">
        <f t="shared" si="224"/>
        <v>0.8571428571428571</v>
      </c>
      <c r="X63" s="18">
        <f t="shared" si="224"/>
        <v>0.90476190476190477</v>
      </c>
      <c r="Y63" s="18">
        <f t="shared" si="224"/>
        <v>0.95238095238095233</v>
      </c>
      <c r="Z63" s="18">
        <f t="shared" si="224"/>
        <v>0.90476190476190477</v>
      </c>
      <c r="AA63" s="18">
        <f t="shared" si="224"/>
        <v>0.42857142857142855</v>
      </c>
      <c r="AB63" s="18">
        <f t="shared" si="224"/>
        <v>0.47619047619047616</v>
      </c>
      <c r="AC63" s="18">
        <f t="shared" si="224"/>
        <v>0.23809523809523808</v>
      </c>
      <c r="AD63" s="18">
        <f t="shared" si="224"/>
        <v>0.38095238095238093</v>
      </c>
      <c r="AE63" s="18">
        <f t="shared" si="224"/>
        <v>9.5238095238095233E-2</v>
      </c>
      <c r="AF63" s="18">
        <f t="shared" si="224"/>
        <v>0.14285714285714285</v>
      </c>
      <c r="AG63" s="18">
        <f t="shared" si="224"/>
        <v>9.5238095238095233E-2</v>
      </c>
      <c r="AH63" s="18">
        <f t="shared" si="224"/>
        <v>0.33333333333333331</v>
      </c>
      <c r="AI63" s="18">
        <f t="shared" si="224"/>
        <v>0.23809523809523808</v>
      </c>
      <c r="AJ63" s="18">
        <f t="shared" si="224"/>
        <v>0.23809523809523808</v>
      </c>
      <c r="AK63" s="18">
        <f t="shared" si="224"/>
        <v>0.38095238095238093</v>
      </c>
      <c r="AL63" s="18">
        <f t="shared" si="224"/>
        <v>0.52380952380952384</v>
      </c>
      <c r="AM63" s="18">
        <f t="shared" si="224"/>
        <v>0.7142857142857143</v>
      </c>
      <c r="AN63" s="18">
        <f t="shared" si="224"/>
        <v>0.76190476190476186</v>
      </c>
      <c r="AO63" s="18">
        <f t="shared" si="224"/>
        <v>0.47619047619047616</v>
      </c>
      <c r="AP63" s="18">
        <f t="shared" si="224"/>
        <v>0.38095238095238093</v>
      </c>
      <c r="AQ63" s="18">
        <f t="shared" si="224"/>
        <v>0.90476190476190477</v>
      </c>
      <c r="AR63" s="18">
        <f t="shared" si="224"/>
        <v>0.52380952380952384</v>
      </c>
      <c r="AS63" s="18">
        <f t="shared" si="224"/>
        <v>0.66666666666666663</v>
      </c>
      <c r="AT63" s="18">
        <f t="shared" si="224"/>
        <v>0.90476190476190477</v>
      </c>
      <c r="AU63" s="18">
        <f t="shared" si="224"/>
        <v>0.90476190476190477</v>
      </c>
      <c r="AV63" s="18">
        <f t="shared" si="224"/>
        <v>0.8571428571428571</v>
      </c>
      <c r="AW63" s="18">
        <f t="shared" si="224"/>
        <v>0.7142857142857143</v>
      </c>
      <c r="AX63" s="18">
        <f t="shared" si="224"/>
        <v>0.95238095238095233</v>
      </c>
      <c r="AY63" s="18">
        <f t="shared" si="224"/>
        <v>0.95238095238095233</v>
      </c>
      <c r="AZ63" s="18">
        <f t="shared" si="224"/>
        <v>0.95238095238095233</v>
      </c>
      <c r="BA63" s="18">
        <f t="shared" si="224"/>
        <v>0.80952380952380953</v>
      </c>
      <c r="BB63" s="18">
        <f t="shared" si="224"/>
        <v>0.80952380952380953</v>
      </c>
      <c r="BC63" s="18">
        <f t="shared" si="224"/>
        <v>0.90476190476190477</v>
      </c>
      <c r="BD63" s="18">
        <f t="shared" si="224"/>
        <v>0.90476190476190477</v>
      </c>
      <c r="BE63" s="18">
        <f t="shared" si="224"/>
        <v>0.90476190476190477</v>
      </c>
      <c r="BF63" s="18">
        <f t="shared" si="224"/>
        <v>0.7142857142857143</v>
      </c>
      <c r="BG63" s="18">
        <f t="shared" si="224"/>
        <v>0.80952380952380953</v>
      </c>
      <c r="BH63" s="18">
        <f t="shared" si="224"/>
        <v>0.80952380952380953</v>
      </c>
      <c r="BI63" s="18">
        <f t="shared" si="224"/>
        <v>0.5714285714285714</v>
      </c>
      <c r="BJ63" s="18">
        <f t="shared" si="224"/>
        <v>0.90476190476190477</v>
      </c>
      <c r="BK63" s="18">
        <f t="shared" si="224"/>
        <v>0.80952380952380953</v>
      </c>
      <c r="BL63" s="18">
        <f t="shared" si="224"/>
        <v>0.52380952380952384</v>
      </c>
      <c r="BM63" s="18">
        <f t="shared" si="224"/>
        <v>0.7142857142857143</v>
      </c>
      <c r="BN63" s="18">
        <f t="shared" si="224"/>
        <v>0.76190476190476186</v>
      </c>
      <c r="BO63" s="18">
        <f t="shared" si="224"/>
        <v>0.42857142857142855</v>
      </c>
      <c r="BP63" s="18">
        <f t="shared" ref="BP63:EA63" si="225">_xlfn.RANK.EQ(BP13,BP$3:BP$22,1)/(COUNT(BP$3:BP$22)+1)</f>
        <v>9.5238095238095233E-2</v>
      </c>
      <c r="BQ63" s="18">
        <f t="shared" si="225"/>
        <v>0.47619047619047616</v>
      </c>
      <c r="BR63" s="18">
        <f t="shared" si="225"/>
        <v>0.47619047619047616</v>
      </c>
      <c r="BS63" s="18">
        <f t="shared" si="225"/>
        <v>0.47619047619047616</v>
      </c>
      <c r="BT63" s="18">
        <f t="shared" si="225"/>
        <v>0.38095238095238093</v>
      </c>
      <c r="BU63" s="18">
        <f t="shared" si="225"/>
        <v>0.7142857142857143</v>
      </c>
      <c r="BV63" s="18">
        <f t="shared" si="225"/>
        <v>0.19047619047619047</v>
      </c>
      <c r="BW63" s="18">
        <f t="shared" si="225"/>
        <v>0.47619047619047616</v>
      </c>
      <c r="BX63" s="18">
        <f t="shared" si="225"/>
        <v>0.61904761904761907</v>
      </c>
      <c r="BY63" s="18">
        <f t="shared" si="225"/>
        <v>0.61904761904761907</v>
      </c>
      <c r="BZ63" s="18">
        <f t="shared" si="225"/>
        <v>0.66666666666666663</v>
      </c>
      <c r="CA63" s="18">
        <f t="shared" si="225"/>
        <v>0.66666666666666663</v>
      </c>
      <c r="CB63" s="18">
        <f t="shared" si="225"/>
        <v>0.47619047619047616</v>
      </c>
      <c r="CC63" s="18">
        <f t="shared" si="225"/>
        <v>0.52380952380952384</v>
      </c>
      <c r="CD63" s="18">
        <f t="shared" si="225"/>
        <v>0.7142857142857143</v>
      </c>
      <c r="CE63" s="18">
        <f t="shared" si="225"/>
        <v>0.7142857142857143</v>
      </c>
      <c r="CF63" s="18">
        <f t="shared" si="225"/>
        <v>0.23809523809523808</v>
      </c>
      <c r="CG63" s="18">
        <f t="shared" si="225"/>
        <v>0.47619047619047616</v>
      </c>
      <c r="CH63" s="18">
        <f t="shared" si="225"/>
        <v>0.23809523809523808</v>
      </c>
      <c r="CI63" s="18">
        <f t="shared" si="225"/>
        <v>0.61904761904761907</v>
      </c>
      <c r="CJ63" s="18">
        <f t="shared" si="225"/>
        <v>0.61904761904761907</v>
      </c>
      <c r="CK63" s="18">
        <f t="shared" si="225"/>
        <v>0.95238095238095233</v>
      </c>
      <c r="CL63" s="18">
        <f t="shared" si="225"/>
        <v>0.95238095238095233</v>
      </c>
      <c r="CM63" s="18">
        <f t="shared" si="225"/>
        <v>0.95238095238095233</v>
      </c>
      <c r="CN63" s="18">
        <f t="shared" si="225"/>
        <v>0.95238095238095233</v>
      </c>
      <c r="CO63" s="18">
        <f t="shared" si="225"/>
        <v>0.95238095238095233</v>
      </c>
      <c r="CP63" s="18">
        <f t="shared" si="225"/>
        <v>0.95238095238095233</v>
      </c>
      <c r="CQ63" s="18">
        <f t="shared" si="225"/>
        <v>0.76190476190476186</v>
      </c>
      <c r="CR63" s="18">
        <f t="shared" si="225"/>
        <v>0.8571428571428571</v>
      </c>
      <c r="CS63" s="18">
        <f t="shared" si="225"/>
        <v>0.8571428571428571</v>
      </c>
      <c r="CT63" s="18">
        <f t="shared" si="225"/>
        <v>0.8571428571428571</v>
      </c>
      <c r="CU63" s="18">
        <f t="shared" si="225"/>
        <v>0.7142857142857143</v>
      </c>
      <c r="CV63" s="18">
        <f t="shared" si="225"/>
        <v>0.80952380952380953</v>
      </c>
      <c r="CW63" s="18">
        <f t="shared" si="225"/>
        <v>0.90476190476190477</v>
      </c>
      <c r="CX63" s="18">
        <f t="shared" si="225"/>
        <v>0.33333333333333331</v>
      </c>
      <c r="CY63" s="18">
        <f t="shared" si="225"/>
        <v>0.76190476190476186</v>
      </c>
      <c r="CZ63" s="18">
        <f t="shared" si="225"/>
        <v>0.80952380952380953</v>
      </c>
      <c r="DA63" s="18">
        <f t="shared" si="225"/>
        <v>0.61904761904761907</v>
      </c>
      <c r="DB63" s="18">
        <f t="shared" si="225"/>
        <v>0.5714285714285714</v>
      </c>
      <c r="DC63" s="18">
        <f t="shared" si="225"/>
        <v>0.33333333333333331</v>
      </c>
      <c r="DD63" s="18">
        <f t="shared" si="225"/>
        <v>0.47619047619047616</v>
      </c>
      <c r="DE63" s="18">
        <f t="shared" si="225"/>
        <v>0.42857142857142855</v>
      </c>
      <c r="DF63" s="18">
        <f t="shared" si="225"/>
        <v>0.5714285714285714</v>
      </c>
      <c r="DG63" s="18">
        <f t="shared" si="225"/>
        <v>0.14285714285714285</v>
      </c>
      <c r="DH63" s="18">
        <f t="shared" si="225"/>
        <v>0.33333333333333331</v>
      </c>
      <c r="DI63" s="18">
        <f t="shared" si="225"/>
        <v>0.7142857142857143</v>
      </c>
      <c r="DJ63" s="18">
        <f t="shared" si="225"/>
        <v>0.47619047619047616</v>
      </c>
      <c r="DK63" s="18">
        <f t="shared" si="225"/>
        <v>4.7619047619047616E-2</v>
      </c>
      <c r="DL63" s="18">
        <f t="shared" si="225"/>
        <v>4.7619047619047616E-2</v>
      </c>
      <c r="DM63" s="18">
        <f t="shared" si="225"/>
        <v>4.7619047619047616E-2</v>
      </c>
      <c r="DN63" s="18">
        <f t="shared" si="225"/>
        <v>0.19047619047619047</v>
      </c>
      <c r="DO63" s="18">
        <f t="shared" si="225"/>
        <v>0.61904761904761907</v>
      </c>
      <c r="DP63" s="18">
        <f t="shared" si="225"/>
        <v>0.66666666666666663</v>
      </c>
      <c r="DQ63" s="18">
        <f t="shared" si="225"/>
        <v>0.5714285714285714</v>
      </c>
      <c r="DR63" s="18">
        <f t="shared" si="225"/>
        <v>0.76190476190476186</v>
      </c>
      <c r="DS63" s="18">
        <f t="shared" si="225"/>
        <v>0.61904761904761907</v>
      </c>
      <c r="DT63" s="18">
        <f t="shared" si="225"/>
        <v>0.7142857142857143</v>
      </c>
      <c r="DU63" s="18">
        <f t="shared" si="225"/>
        <v>0.8571428571428571</v>
      </c>
      <c r="DV63" s="18">
        <f t="shared" si="225"/>
        <v>0.95238095238095233</v>
      </c>
      <c r="DW63" s="18">
        <f t="shared" si="225"/>
        <v>0.42857142857142855</v>
      </c>
      <c r="DX63" s="18">
        <f t="shared" si="225"/>
        <v>0.42857142857142855</v>
      </c>
      <c r="DY63" s="18">
        <f t="shared" si="225"/>
        <v>0.19047619047619047</v>
      </c>
      <c r="DZ63" s="18">
        <f t="shared" si="225"/>
        <v>0.2857142857142857</v>
      </c>
      <c r="EA63" s="18">
        <f t="shared" si="225"/>
        <v>0.61904761904761907</v>
      </c>
      <c r="EB63" s="18">
        <f t="shared" ref="EB63:GM63" si="226">_xlfn.RANK.EQ(EB13,EB$3:EB$22,1)/(COUNT(EB$3:EB$22)+1)</f>
        <v>0.90476190476190477</v>
      </c>
      <c r="EC63" s="18">
        <f t="shared" si="226"/>
        <v>0.95238095238095233</v>
      </c>
      <c r="ED63" s="18">
        <f t="shared" si="226"/>
        <v>0.8571428571428571</v>
      </c>
      <c r="EE63" s="18">
        <f t="shared" si="226"/>
        <v>0.95238095238095233</v>
      </c>
      <c r="EF63" s="18">
        <f t="shared" si="226"/>
        <v>0.95238095238095233</v>
      </c>
      <c r="EG63" s="18">
        <f t="shared" si="226"/>
        <v>0.90476190476190477</v>
      </c>
      <c r="EH63" s="18">
        <f t="shared" si="226"/>
        <v>0.95238095238095233</v>
      </c>
      <c r="EI63" s="18">
        <f t="shared" si="226"/>
        <v>0.95238095238095233</v>
      </c>
      <c r="EJ63" s="18">
        <f t="shared" si="226"/>
        <v>0.95238095238095233</v>
      </c>
      <c r="EK63" s="18">
        <f t="shared" si="226"/>
        <v>0.95238095238095233</v>
      </c>
      <c r="EL63" s="18">
        <f t="shared" si="226"/>
        <v>0.95238095238095233</v>
      </c>
      <c r="EM63" s="18">
        <f t="shared" si="226"/>
        <v>0.95238095238095233</v>
      </c>
      <c r="EN63" s="18">
        <f t="shared" si="226"/>
        <v>0.8571428571428571</v>
      </c>
      <c r="EO63" s="18">
        <f t="shared" si="226"/>
        <v>0.90476190476190477</v>
      </c>
      <c r="EP63" s="18">
        <f t="shared" si="226"/>
        <v>0.61904761904761907</v>
      </c>
      <c r="EQ63" s="18">
        <f t="shared" si="226"/>
        <v>0.80952380952380953</v>
      </c>
      <c r="ER63" s="18">
        <f t="shared" si="226"/>
        <v>0.61904761904761907</v>
      </c>
      <c r="ES63" s="18">
        <f t="shared" si="226"/>
        <v>0.61904761904761907</v>
      </c>
      <c r="ET63" s="18">
        <f t="shared" si="226"/>
        <v>0.61904761904761907</v>
      </c>
      <c r="EU63" s="18">
        <f t="shared" si="226"/>
        <v>0.80952380952380953</v>
      </c>
      <c r="EV63" s="18">
        <f t="shared" si="226"/>
        <v>0.47619047619047616</v>
      </c>
      <c r="EW63" s="18">
        <f t="shared" si="226"/>
        <v>0.61904761904761907</v>
      </c>
      <c r="EX63" s="18">
        <f t="shared" si="226"/>
        <v>0.5714285714285714</v>
      </c>
      <c r="EY63" s="18">
        <f t="shared" si="226"/>
        <v>0.47619047619047616</v>
      </c>
      <c r="EZ63" s="18">
        <f t="shared" si="226"/>
        <v>0.47619047619047616</v>
      </c>
      <c r="FA63" s="18">
        <f t="shared" si="226"/>
        <v>0.33333333333333331</v>
      </c>
      <c r="FB63" s="18">
        <f t="shared" si="226"/>
        <v>0.23809523809523808</v>
      </c>
      <c r="FC63" s="18">
        <f t="shared" si="226"/>
        <v>4.7619047619047616E-2</v>
      </c>
      <c r="FD63" s="18">
        <f t="shared" si="226"/>
        <v>0.23809523809523808</v>
      </c>
      <c r="FE63" s="18">
        <f t="shared" si="226"/>
        <v>0.80952380952380953</v>
      </c>
      <c r="FF63" s="18">
        <f t="shared" si="226"/>
        <v>0.38095238095238093</v>
      </c>
      <c r="FG63" s="18">
        <f t="shared" si="226"/>
        <v>9.5238095238095233E-2</v>
      </c>
      <c r="FH63" s="18">
        <f t="shared" si="226"/>
        <v>9.5238095238095233E-2</v>
      </c>
      <c r="FI63" s="18">
        <f t="shared" si="226"/>
        <v>0.19047619047619047</v>
      </c>
      <c r="FJ63" s="18">
        <f t="shared" si="226"/>
        <v>9.5238095238095233E-2</v>
      </c>
      <c r="FK63" s="18">
        <f t="shared" si="226"/>
        <v>0.5714285714285714</v>
      </c>
      <c r="FL63" s="18">
        <f t="shared" si="226"/>
        <v>0.7142857142857143</v>
      </c>
      <c r="FM63" s="18">
        <f t="shared" si="226"/>
        <v>0.7142857142857143</v>
      </c>
      <c r="FN63" s="18">
        <f t="shared" si="226"/>
        <v>0.7142857142857143</v>
      </c>
      <c r="FO63" s="18">
        <f t="shared" si="226"/>
        <v>0.80952380952380953</v>
      </c>
      <c r="FP63" s="18">
        <f t="shared" si="226"/>
        <v>0.61904761904761907</v>
      </c>
      <c r="FQ63" s="18">
        <f t="shared" si="226"/>
        <v>0.80952380952380953</v>
      </c>
      <c r="FR63" s="18">
        <f t="shared" si="226"/>
        <v>0.7142857142857143</v>
      </c>
      <c r="FS63" s="18">
        <f t="shared" si="226"/>
        <v>0.7142857142857143</v>
      </c>
      <c r="FT63" s="18">
        <f t="shared" si="226"/>
        <v>0.7142857142857143</v>
      </c>
      <c r="FU63" s="18">
        <f t="shared" si="226"/>
        <v>0.23809523809523808</v>
      </c>
      <c r="FV63" s="18">
        <f t="shared" si="226"/>
        <v>0.33333333333333331</v>
      </c>
      <c r="FW63" s="18">
        <f t="shared" si="226"/>
        <v>0.66666666666666663</v>
      </c>
      <c r="FX63" s="18">
        <f t="shared" si="226"/>
        <v>0.95238095238095233</v>
      </c>
      <c r="FY63" s="18">
        <f t="shared" si="226"/>
        <v>0.95238095238095233</v>
      </c>
      <c r="FZ63" s="18">
        <f t="shared" si="226"/>
        <v>0.95238095238095233</v>
      </c>
      <c r="GA63" s="18">
        <f t="shared" si="226"/>
        <v>0.95238095238095233</v>
      </c>
      <c r="GB63" s="18">
        <f t="shared" si="226"/>
        <v>0.90476190476190477</v>
      </c>
      <c r="GC63" s="18">
        <f t="shared" si="226"/>
        <v>0.95238095238095233</v>
      </c>
      <c r="GD63" s="18">
        <f t="shared" si="226"/>
        <v>0.95238095238095233</v>
      </c>
      <c r="GE63" s="18">
        <f t="shared" si="226"/>
        <v>0.95238095238095233</v>
      </c>
      <c r="GF63" s="18">
        <f t="shared" si="226"/>
        <v>0.95238095238095233</v>
      </c>
      <c r="GG63" s="18">
        <f t="shared" si="226"/>
        <v>0.95238095238095233</v>
      </c>
      <c r="GH63" s="18">
        <f t="shared" si="226"/>
        <v>0.95238095238095233</v>
      </c>
      <c r="GI63" s="18">
        <f t="shared" si="226"/>
        <v>0.95238095238095233</v>
      </c>
      <c r="GJ63" s="18">
        <f t="shared" si="226"/>
        <v>0.95238095238095233</v>
      </c>
      <c r="GK63" s="18">
        <f t="shared" si="226"/>
        <v>0.95238095238095233</v>
      </c>
      <c r="GL63" s="18">
        <f t="shared" si="226"/>
        <v>0.95238095238095233</v>
      </c>
      <c r="GM63" s="18">
        <f t="shared" si="226"/>
        <v>0.95238095238095233</v>
      </c>
      <c r="GN63" s="18">
        <f t="shared" ref="GN63:IY63" si="227">_xlfn.RANK.EQ(GN13,GN$3:GN$22,1)/(COUNT(GN$3:GN$22)+1)</f>
        <v>0.90476190476190477</v>
      </c>
      <c r="GO63" s="18">
        <f t="shared" si="227"/>
        <v>0.95238095238095233</v>
      </c>
      <c r="GP63" s="18">
        <f t="shared" si="227"/>
        <v>0.95238095238095233</v>
      </c>
      <c r="GQ63" s="18">
        <f t="shared" si="227"/>
        <v>0.52380952380952384</v>
      </c>
      <c r="GR63" s="18">
        <f t="shared" si="227"/>
        <v>0.47619047619047616</v>
      </c>
      <c r="GS63" s="18">
        <f t="shared" si="227"/>
        <v>0.14285714285714285</v>
      </c>
      <c r="GT63" s="18">
        <f t="shared" si="227"/>
        <v>0.47619047619047616</v>
      </c>
      <c r="GU63" s="18">
        <f t="shared" si="227"/>
        <v>0.2857142857142857</v>
      </c>
      <c r="GV63" s="18">
        <f t="shared" si="227"/>
        <v>9.5238095238095233E-2</v>
      </c>
      <c r="GW63" s="18">
        <f t="shared" si="227"/>
        <v>0.38095238095238093</v>
      </c>
      <c r="GX63" s="18">
        <f t="shared" si="227"/>
        <v>0.14285714285714285</v>
      </c>
      <c r="GY63" s="18">
        <f t="shared" si="227"/>
        <v>9.5238095238095233E-2</v>
      </c>
      <c r="GZ63" s="18">
        <f t="shared" si="227"/>
        <v>0.2857142857142857</v>
      </c>
      <c r="HA63" s="18">
        <f t="shared" si="227"/>
        <v>0.2857142857142857</v>
      </c>
      <c r="HB63" s="18">
        <f t="shared" si="227"/>
        <v>0.33333333333333331</v>
      </c>
      <c r="HC63" s="18">
        <f t="shared" si="227"/>
        <v>0.33333333333333331</v>
      </c>
      <c r="HD63" s="18">
        <f t="shared" si="227"/>
        <v>9.5238095238095233E-2</v>
      </c>
      <c r="HE63" s="18">
        <f t="shared" si="227"/>
        <v>0.33333333333333331</v>
      </c>
      <c r="HF63" s="18">
        <f t="shared" si="227"/>
        <v>0.2857142857142857</v>
      </c>
      <c r="HG63" s="18">
        <f t="shared" si="227"/>
        <v>0.7142857142857143</v>
      </c>
      <c r="HH63" s="18">
        <f t="shared" si="227"/>
        <v>0.23809523809523808</v>
      </c>
      <c r="HI63" s="18">
        <f t="shared" si="227"/>
        <v>0.33333333333333331</v>
      </c>
      <c r="HJ63" s="18">
        <f t="shared" si="227"/>
        <v>0.61904761904761907</v>
      </c>
      <c r="HK63" s="18">
        <f t="shared" si="227"/>
        <v>0.8571428571428571</v>
      </c>
      <c r="HL63" s="18">
        <f t="shared" si="227"/>
        <v>0.7142857142857143</v>
      </c>
      <c r="HM63" s="18">
        <f t="shared" si="227"/>
        <v>0.47619047619047616</v>
      </c>
      <c r="HN63" s="18">
        <f t="shared" si="227"/>
        <v>0.23809523809523808</v>
      </c>
      <c r="HO63" s="18">
        <f t="shared" si="227"/>
        <v>0.2857142857142857</v>
      </c>
      <c r="HP63" s="18">
        <f t="shared" si="227"/>
        <v>0.33333333333333331</v>
      </c>
      <c r="HQ63" s="18">
        <f t="shared" si="227"/>
        <v>0.38095238095238093</v>
      </c>
      <c r="HR63" s="18">
        <f t="shared" si="227"/>
        <v>0.61904761904761907</v>
      </c>
      <c r="HS63" s="18">
        <f t="shared" si="227"/>
        <v>0.52380952380952384</v>
      </c>
      <c r="HT63" s="18">
        <f t="shared" si="227"/>
        <v>0.8571428571428571</v>
      </c>
      <c r="HU63" s="18">
        <f t="shared" si="227"/>
        <v>0.66666666666666663</v>
      </c>
      <c r="HV63" s="18">
        <f t="shared" si="227"/>
        <v>0.95238095238095233</v>
      </c>
      <c r="HW63" s="18">
        <f t="shared" si="227"/>
        <v>0.95238095238095233</v>
      </c>
      <c r="HX63" s="18">
        <f t="shared" si="227"/>
        <v>0.95238095238095233</v>
      </c>
      <c r="HY63" s="18">
        <f t="shared" si="227"/>
        <v>0.95238095238095233</v>
      </c>
      <c r="HZ63" s="18">
        <f t="shared" si="227"/>
        <v>0.95238095238095233</v>
      </c>
      <c r="IA63" s="18">
        <f t="shared" si="227"/>
        <v>0.95238095238095233</v>
      </c>
      <c r="IB63" s="18">
        <f t="shared" si="227"/>
        <v>0.95238095238095233</v>
      </c>
      <c r="IC63" s="18">
        <f t="shared" si="227"/>
        <v>0.95238095238095233</v>
      </c>
      <c r="ID63" s="18">
        <f t="shared" si="227"/>
        <v>0.8571428571428571</v>
      </c>
      <c r="IE63" s="18">
        <f t="shared" si="227"/>
        <v>0.95238095238095233</v>
      </c>
      <c r="IF63" s="18">
        <f t="shared" si="227"/>
        <v>0.90476190476190477</v>
      </c>
      <c r="IG63" s="18">
        <f t="shared" si="227"/>
        <v>0.52380952380952384</v>
      </c>
      <c r="IH63" s="18">
        <f t="shared" si="227"/>
        <v>0.8571428571428571</v>
      </c>
      <c r="II63" s="18">
        <f t="shared" si="227"/>
        <v>0.19047619047619047</v>
      </c>
      <c r="IJ63" s="18">
        <f t="shared" si="227"/>
        <v>0.47619047619047616</v>
      </c>
      <c r="IK63" s="18">
        <f t="shared" si="227"/>
        <v>0.76190476190476186</v>
      </c>
      <c r="IL63" s="18">
        <f t="shared" si="227"/>
        <v>0.61904761904761907</v>
      </c>
      <c r="IM63" s="18">
        <f t="shared" si="227"/>
        <v>0.23809523809523808</v>
      </c>
      <c r="IN63" s="18">
        <f t="shared" si="227"/>
        <v>0.19047619047619047</v>
      </c>
      <c r="IO63" s="18">
        <f t="shared" si="227"/>
        <v>0.76190476190476186</v>
      </c>
      <c r="IP63" s="18">
        <f t="shared" si="227"/>
        <v>0.2857142857142857</v>
      </c>
      <c r="IQ63" s="18">
        <f t="shared" si="227"/>
        <v>0.14285714285714285</v>
      </c>
      <c r="IR63" s="18">
        <f t="shared" si="227"/>
        <v>0.80952380952380953</v>
      </c>
      <c r="IS63" s="18">
        <f t="shared" si="227"/>
        <v>0.80952380952380953</v>
      </c>
      <c r="IT63" s="18">
        <f t="shared" si="227"/>
        <v>0.90476190476190477</v>
      </c>
      <c r="IU63" s="18">
        <f t="shared" si="227"/>
        <v>0.33333333333333331</v>
      </c>
      <c r="IV63" s="18">
        <f t="shared" si="227"/>
        <v>0.2857142857142857</v>
      </c>
      <c r="IW63" s="18">
        <f t="shared" si="227"/>
        <v>4.7619047619047616E-2</v>
      </c>
      <c r="IX63" s="18">
        <f t="shared" si="227"/>
        <v>0.19047619047619047</v>
      </c>
      <c r="IY63" s="18">
        <f t="shared" si="227"/>
        <v>0.61904761904761907</v>
      </c>
      <c r="IZ63" s="18">
        <f t="shared" ref="IZ63:LK63" si="228">_xlfn.RANK.EQ(IZ13,IZ$3:IZ$22,1)/(COUNT(IZ$3:IZ$22)+1)</f>
        <v>0.76190476190476186</v>
      </c>
      <c r="JA63" s="18">
        <f t="shared" si="228"/>
        <v>0.80952380952380953</v>
      </c>
      <c r="JB63" s="18">
        <f t="shared" si="228"/>
        <v>0.80952380952380953</v>
      </c>
      <c r="JC63" s="18">
        <f t="shared" si="228"/>
        <v>0.8571428571428571</v>
      </c>
      <c r="JD63" s="18">
        <f t="shared" si="228"/>
        <v>0.38095238095238093</v>
      </c>
      <c r="JE63" s="18">
        <f t="shared" si="228"/>
        <v>0.2857142857142857</v>
      </c>
      <c r="JF63" s="18">
        <f t="shared" si="228"/>
        <v>0.23809523809523808</v>
      </c>
      <c r="JG63" s="18">
        <f t="shared" si="228"/>
        <v>0.33333333333333331</v>
      </c>
      <c r="JH63" s="18">
        <f t="shared" si="228"/>
        <v>0.76190476190476186</v>
      </c>
      <c r="JI63" s="18">
        <f t="shared" si="228"/>
        <v>0.47619047619047616</v>
      </c>
      <c r="JJ63" s="18">
        <f t="shared" si="228"/>
        <v>0.95238095238095233</v>
      </c>
      <c r="JK63" s="18">
        <f t="shared" si="228"/>
        <v>0.95238095238095233</v>
      </c>
      <c r="JL63" s="18">
        <f t="shared" si="228"/>
        <v>0.95238095238095233</v>
      </c>
      <c r="JM63" s="18">
        <f t="shared" si="228"/>
        <v>0.95238095238095233</v>
      </c>
      <c r="JN63" s="18">
        <f t="shared" si="228"/>
        <v>0.95238095238095233</v>
      </c>
      <c r="JO63" s="18">
        <f t="shared" si="228"/>
        <v>0.8571428571428571</v>
      </c>
      <c r="JP63" s="18">
        <f t="shared" si="228"/>
        <v>0.90476190476190477</v>
      </c>
      <c r="JQ63" s="18">
        <f t="shared" si="228"/>
        <v>0.95238095238095233</v>
      </c>
      <c r="JR63" s="18">
        <f t="shared" si="228"/>
        <v>0.80952380952380953</v>
      </c>
      <c r="JS63" s="18">
        <f t="shared" si="228"/>
        <v>0.7142857142857143</v>
      </c>
      <c r="JT63" s="18">
        <f t="shared" si="228"/>
        <v>0.76190476190476186</v>
      </c>
      <c r="JU63" s="18">
        <f t="shared" si="228"/>
        <v>0.7142857142857143</v>
      </c>
      <c r="JV63" s="18">
        <f t="shared" si="228"/>
        <v>0.90476190476190477</v>
      </c>
      <c r="JW63" s="18">
        <f t="shared" si="228"/>
        <v>0.33333333333333331</v>
      </c>
      <c r="JX63" s="18">
        <f t="shared" si="228"/>
        <v>0.66666666666666663</v>
      </c>
      <c r="JY63" s="18">
        <f t="shared" si="228"/>
        <v>0.38095238095238093</v>
      </c>
      <c r="JZ63" s="18">
        <f t="shared" si="228"/>
        <v>0.47619047619047616</v>
      </c>
      <c r="KA63" s="18">
        <f t="shared" si="228"/>
        <v>0.90476190476190477</v>
      </c>
      <c r="KB63" s="18">
        <f t="shared" si="228"/>
        <v>0.61904761904761907</v>
      </c>
      <c r="KC63" s="18">
        <f t="shared" si="228"/>
        <v>0.33333333333333331</v>
      </c>
      <c r="KD63" s="18">
        <f t="shared" si="228"/>
        <v>0.2857142857142857</v>
      </c>
      <c r="KE63" s="18">
        <f t="shared" si="228"/>
        <v>0.42857142857142855</v>
      </c>
      <c r="KF63" s="18">
        <f t="shared" si="228"/>
        <v>0.76190476190476186</v>
      </c>
      <c r="KG63" s="18">
        <f t="shared" si="228"/>
        <v>0.80952380952380953</v>
      </c>
      <c r="KH63" s="18">
        <f t="shared" si="228"/>
        <v>0.90476190476190477</v>
      </c>
      <c r="KI63" s="18">
        <f t="shared" si="228"/>
        <v>0.8571428571428571</v>
      </c>
      <c r="KJ63" s="18">
        <f t="shared" si="228"/>
        <v>0.42857142857142855</v>
      </c>
      <c r="KK63" s="18">
        <f t="shared" si="228"/>
        <v>0.19047619047619047</v>
      </c>
      <c r="KL63" s="18">
        <f t="shared" si="228"/>
        <v>9.5238095238095233E-2</v>
      </c>
      <c r="KM63" s="18">
        <f t="shared" si="228"/>
        <v>0.52380952380952384</v>
      </c>
      <c r="KN63" s="18">
        <f t="shared" si="228"/>
        <v>0.5714285714285714</v>
      </c>
      <c r="KO63" s="18">
        <f t="shared" si="228"/>
        <v>0.95238095238095233</v>
      </c>
      <c r="KP63" s="18">
        <f t="shared" si="228"/>
        <v>0.95238095238095233</v>
      </c>
      <c r="KQ63" s="18">
        <f t="shared" si="228"/>
        <v>0.95238095238095233</v>
      </c>
      <c r="KR63" s="18">
        <f t="shared" si="228"/>
        <v>0.90476190476190477</v>
      </c>
      <c r="KS63" s="18">
        <f t="shared" si="228"/>
        <v>0.95238095238095233</v>
      </c>
      <c r="KT63" s="18">
        <f t="shared" si="228"/>
        <v>0.95238095238095233</v>
      </c>
      <c r="KU63" s="18">
        <f t="shared" si="228"/>
        <v>0.76190476190476186</v>
      </c>
      <c r="KV63" s="18">
        <f t="shared" si="228"/>
        <v>0.5714285714285714</v>
      </c>
      <c r="KW63" s="18">
        <f t="shared" si="228"/>
        <v>0.95238095238095233</v>
      </c>
      <c r="KX63" s="18">
        <f t="shared" si="228"/>
        <v>0.76190476190476186</v>
      </c>
      <c r="KY63" s="18">
        <f t="shared" si="228"/>
        <v>0.61904761904761907</v>
      </c>
      <c r="KZ63" s="18">
        <f t="shared" si="228"/>
        <v>0.5714285714285714</v>
      </c>
      <c r="LA63" s="18">
        <f t="shared" si="228"/>
        <v>0.90476190476190477</v>
      </c>
      <c r="LB63" s="18">
        <f t="shared" si="228"/>
        <v>0.90476190476190477</v>
      </c>
      <c r="LC63" s="18">
        <f t="shared" si="228"/>
        <v>0.90476190476190477</v>
      </c>
      <c r="LD63" s="18">
        <f t="shared" si="228"/>
        <v>0.52380952380952384</v>
      </c>
      <c r="LE63" s="18">
        <f t="shared" si="228"/>
        <v>0.76190476190476186</v>
      </c>
      <c r="LF63" s="18">
        <f t="shared" si="228"/>
        <v>0.76190476190476186</v>
      </c>
      <c r="LG63" s="18">
        <f t="shared" si="228"/>
        <v>0.5714285714285714</v>
      </c>
      <c r="LH63" s="18">
        <f t="shared" si="228"/>
        <v>0.47619047619047616</v>
      </c>
      <c r="LI63" s="18">
        <f t="shared" si="228"/>
        <v>0.23809523809523808</v>
      </c>
      <c r="LJ63" s="18">
        <f t="shared" si="228"/>
        <v>0.95238095238095233</v>
      </c>
      <c r="LK63" s="18">
        <f t="shared" si="228"/>
        <v>0.95238095238095233</v>
      </c>
      <c r="LL63" s="18">
        <f t="shared" ref="LL63:LW63" si="229">_xlfn.RANK.EQ(LL13,LL$3:LL$22,1)/(COUNT(LL$3:LL$22)+1)</f>
        <v>0.95238095238095233</v>
      </c>
      <c r="LM63" s="18">
        <f t="shared" si="229"/>
        <v>0.8571428571428571</v>
      </c>
      <c r="LN63" s="18">
        <f t="shared" si="229"/>
        <v>0.90476190476190477</v>
      </c>
      <c r="LO63" s="18">
        <f t="shared" si="229"/>
        <v>0.95238095238095233</v>
      </c>
      <c r="LP63" s="18">
        <f t="shared" si="229"/>
        <v>0.90476190476190477</v>
      </c>
      <c r="LQ63" s="18">
        <f t="shared" si="229"/>
        <v>0.5714285714285714</v>
      </c>
      <c r="LR63" s="18">
        <f t="shared" si="229"/>
        <v>0.42857142857142855</v>
      </c>
      <c r="LS63" s="18">
        <f t="shared" si="229"/>
        <v>0.7142857142857143</v>
      </c>
      <c r="LT63" s="18">
        <f t="shared" si="229"/>
        <v>0.90476190476190477</v>
      </c>
      <c r="LU63" s="18">
        <f t="shared" si="229"/>
        <v>0.8571428571428571</v>
      </c>
      <c r="LV63" s="18">
        <f t="shared" si="229"/>
        <v>0.76190476190476186</v>
      </c>
      <c r="LW63" s="18">
        <f t="shared" si="229"/>
        <v>0.61904761904761907</v>
      </c>
    </row>
    <row r="64" spans="1:335" x14ac:dyDescent="0.3">
      <c r="A64" s="15">
        <v>2011</v>
      </c>
      <c r="B64" s="18">
        <f t="shared" si="163"/>
        <v>4.7619047619047616E-2</v>
      </c>
      <c r="C64" s="18">
        <f t="shared" si="163"/>
        <v>0.14285714285714285</v>
      </c>
      <c r="D64" s="18">
        <f t="shared" ref="D64:BO64" si="230">_xlfn.RANK.EQ(D14,D$3:D$22,1)/(COUNT(D$3:D$22)+1)</f>
        <v>0.19047619047619047</v>
      </c>
      <c r="E64" s="18">
        <f t="shared" si="230"/>
        <v>0.33333333333333331</v>
      </c>
      <c r="F64" s="18">
        <f t="shared" si="230"/>
        <v>0.23809523809523808</v>
      </c>
      <c r="G64" s="18">
        <f t="shared" si="230"/>
        <v>0.19047619047619047</v>
      </c>
      <c r="H64" s="18">
        <f t="shared" si="230"/>
        <v>4.7619047619047616E-2</v>
      </c>
      <c r="I64" s="18">
        <f t="shared" si="230"/>
        <v>4.7619047619047616E-2</v>
      </c>
      <c r="J64" s="18">
        <f t="shared" si="230"/>
        <v>0.42857142857142855</v>
      </c>
      <c r="K64" s="18">
        <f t="shared" si="230"/>
        <v>0.2857142857142857</v>
      </c>
      <c r="L64" s="18">
        <f t="shared" si="230"/>
        <v>9.5238095238095233E-2</v>
      </c>
      <c r="M64" s="18">
        <f t="shared" si="230"/>
        <v>9.5238095238095233E-2</v>
      </c>
      <c r="N64" s="18">
        <f t="shared" si="230"/>
        <v>4.7619047619047616E-2</v>
      </c>
      <c r="O64" s="18">
        <f t="shared" si="230"/>
        <v>0.14285714285714285</v>
      </c>
      <c r="P64" s="18">
        <f t="shared" si="230"/>
        <v>4.7619047619047616E-2</v>
      </c>
      <c r="Q64" s="18">
        <f t="shared" si="230"/>
        <v>4.7619047619047616E-2</v>
      </c>
      <c r="R64" s="18">
        <f t="shared" si="230"/>
        <v>0.61904761904761907</v>
      </c>
      <c r="S64" s="18">
        <f t="shared" si="230"/>
        <v>0.8571428571428571</v>
      </c>
      <c r="T64" s="18">
        <f t="shared" si="230"/>
        <v>0.52380952380952384</v>
      </c>
      <c r="U64" s="18">
        <f t="shared" si="230"/>
        <v>0.42857142857142855</v>
      </c>
      <c r="V64" s="18">
        <f t="shared" si="230"/>
        <v>0.5714285714285714</v>
      </c>
      <c r="W64" s="18">
        <f t="shared" si="230"/>
        <v>0.23809523809523808</v>
      </c>
      <c r="X64" s="18">
        <f t="shared" si="230"/>
        <v>9.5238095238095233E-2</v>
      </c>
      <c r="Y64" s="18">
        <f t="shared" si="230"/>
        <v>4.7619047619047616E-2</v>
      </c>
      <c r="Z64" s="18">
        <f t="shared" si="230"/>
        <v>9.5238095238095233E-2</v>
      </c>
      <c r="AA64" s="18">
        <f t="shared" si="230"/>
        <v>0.80952380952380953</v>
      </c>
      <c r="AB64" s="18">
        <f t="shared" si="230"/>
        <v>0.90476190476190477</v>
      </c>
      <c r="AC64" s="18">
        <f t="shared" si="230"/>
        <v>0.5714285714285714</v>
      </c>
      <c r="AD64" s="18">
        <f t="shared" si="230"/>
        <v>0.7142857142857143</v>
      </c>
      <c r="AE64" s="18">
        <f t="shared" si="230"/>
        <v>0.90476190476190477</v>
      </c>
      <c r="AF64" s="18">
        <f t="shared" si="230"/>
        <v>0.19047619047619047</v>
      </c>
      <c r="AG64" s="18">
        <f t="shared" si="230"/>
        <v>0.19047619047619047</v>
      </c>
      <c r="AH64" s="18">
        <f t="shared" si="230"/>
        <v>0.61904761904761907</v>
      </c>
      <c r="AI64" s="18">
        <f t="shared" si="230"/>
        <v>0.33333333333333331</v>
      </c>
      <c r="AJ64" s="18">
        <f t="shared" si="230"/>
        <v>9.5238095238095233E-2</v>
      </c>
      <c r="AK64" s="18">
        <f t="shared" si="230"/>
        <v>0.14285714285714285</v>
      </c>
      <c r="AL64" s="18">
        <f t="shared" si="230"/>
        <v>9.5238095238095233E-2</v>
      </c>
      <c r="AM64" s="18">
        <f t="shared" si="230"/>
        <v>0.61904761904761907</v>
      </c>
      <c r="AN64" s="18">
        <f t="shared" si="230"/>
        <v>0.52380952380952384</v>
      </c>
      <c r="AO64" s="18">
        <f t="shared" si="230"/>
        <v>0.33333333333333331</v>
      </c>
      <c r="AP64" s="18">
        <f t="shared" si="230"/>
        <v>0.7142857142857143</v>
      </c>
      <c r="AQ64" s="18">
        <f t="shared" si="230"/>
        <v>0.52380952380952384</v>
      </c>
      <c r="AR64" s="18">
        <f t="shared" si="230"/>
        <v>0.19047619047619047</v>
      </c>
      <c r="AS64" s="18">
        <f t="shared" si="230"/>
        <v>0.7142857142857143</v>
      </c>
      <c r="AT64" s="18">
        <f t="shared" si="230"/>
        <v>0.80952380952380953</v>
      </c>
      <c r="AU64" s="18">
        <f t="shared" si="230"/>
        <v>4.7619047619047616E-2</v>
      </c>
      <c r="AV64" s="18">
        <f t="shared" si="230"/>
        <v>9.5238095238095233E-2</v>
      </c>
      <c r="AW64" s="18">
        <f t="shared" si="230"/>
        <v>0.5714285714285714</v>
      </c>
      <c r="AX64" s="18">
        <f t="shared" si="230"/>
        <v>0.52380952380952384</v>
      </c>
      <c r="AY64" s="18">
        <f t="shared" si="230"/>
        <v>0.5714285714285714</v>
      </c>
      <c r="AZ64" s="18">
        <f t="shared" si="230"/>
        <v>0.47619047619047616</v>
      </c>
      <c r="BA64" s="18">
        <f t="shared" si="230"/>
        <v>4.7619047619047616E-2</v>
      </c>
      <c r="BB64" s="18">
        <f t="shared" si="230"/>
        <v>0.19047619047619047</v>
      </c>
      <c r="BC64" s="18">
        <f t="shared" si="230"/>
        <v>0.23809523809523808</v>
      </c>
      <c r="BD64" s="18">
        <f t="shared" si="230"/>
        <v>0.61904761904761907</v>
      </c>
      <c r="BE64" s="18">
        <f t="shared" si="230"/>
        <v>0.5714285714285714</v>
      </c>
      <c r="BF64" s="18">
        <f t="shared" si="230"/>
        <v>4.7619047619047616E-2</v>
      </c>
      <c r="BG64" s="18">
        <f t="shared" si="230"/>
        <v>4.7619047619047616E-2</v>
      </c>
      <c r="BH64" s="18">
        <f t="shared" si="230"/>
        <v>9.5238095238095233E-2</v>
      </c>
      <c r="BI64" s="18">
        <f t="shared" si="230"/>
        <v>9.5238095238095233E-2</v>
      </c>
      <c r="BJ64" s="18">
        <f t="shared" si="230"/>
        <v>0.7142857142857143</v>
      </c>
      <c r="BK64" s="18">
        <f t="shared" si="230"/>
        <v>0.76190476190476186</v>
      </c>
      <c r="BL64" s="18">
        <f t="shared" si="230"/>
        <v>0.42857142857142855</v>
      </c>
      <c r="BM64" s="18">
        <f t="shared" si="230"/>
        <v>0.76190476190476186</v>
      </c>
      <c r="BN64" s="18">
        <f t="shared" si="230"/>
        <v>0.66666666666666663</v>
      </c>
      <c r="BO64" s="18">
        <f t="shared" si="230"/>
        <v>0.52380952380952384</v>
      </c>
      <c r="BP64" s="18">
        <f t="shared" ref="BP64:EA64" si="231">_xlfn.RANK.EQ(BP14,BP$3:BP$22,1)/(COUNT(BP$3:BP$22)+1)</f>
        <v>0.47619047619047616</v>
      </c>
      <c r="BQ64" s="18">
        <f t="shared" si="231"/>
        <v>9.5238095238095233E-2</v>
      </c>
      <c r="BR64" s="18">
        <f t="shared" si="231"/>
        <v>4.7619047619047616E-2</v>
      </c>
      <c r="BS64" s="18">
        <f t="shared" si="231"/>
        <v>0.19047619047619047</v>
      </c>
      <c r="BT64" s="18">
        <f t="shared" si="231"/>
        <v>0.23809523809523808</v>
      </c>
      <c r="BU64" s="18">
        <f t="shared" si="231"/>
        <v>0.33333333333333331</v>
      </c>
      <c r="BV64" s="18">
        <f t="shared" si="231"/>
        <v>0.2857142857142857</v>
      </c>
      <c r="BW64" s="18">
        <f t="shared" si="231"/>
        <v>0.19047619047619047</v>
      </c>
      <c r="BX64" s="18">
        <f t="shared" si="231"/>
        <v>9.5238095238095233E-2</v>
      </c>
      <c r="BY64" s="18">
        <f t="shared" si="231"/>
        <v>0.19047619047619047</v>
      </c>
      <c r="BZ64" s="18">
        <f t="shared" si="231"/>
        <v>9.5238095238095233E-2</v>
      </c>
      <c r="CA64" s="18">
        <f t="shared" si="231"/>
        <v>0.2857142857142857</v>
      </c>
      <c r="CB64" s="18">
        <f t="shared" si="231"/>
        <v>0.2857142857142857</v>
      </c>
      <c r="CC64" s="18">
        <f t="shared" si="231"/>
        <v>9.5238095238095233E-2</v>
      </c>
      <c r="CD64" s="18">
        <f t="shared" si="231"/>
        <v>0.23809523809523808</v>
      </c>
      <c r="CE64" s="18">
        <f t="shared" si="231"/>
        <v>0.42857142857142855</v>
      </c>
      <c r="CF64" s="18">
        <f t="shared" si="231"/>
        <v>0.38095238095238093</v>
      </c>
      <c r="CG64" s="18">
        <f t="shared" si="231"/>
        <v>4.7619047619047616E-2</v>
      </c>
      <c r="CH64" s="18">
        <f t="shared" si="231"/>
        <v>9.5238095238095233E-2</v>
      </c>
      <c r="CI64" s="18">
        <f t="shared" si="231"/>
        <v>0.38095238095238093</v>
      </c>
      <c r="CJ64" s="18">
        <f t="shared" si="231"/>
        <v>0.8571428571428571</v>
      </c>
      <c r="CK64" s="18">
        <f t="shared" si="231"/>
        <v>0.76190476190476186</v>
      </c>
      <c r="CL64" s="18">
        <f t="shared" si="231"/>
        <v>0.76190476190476186</v>
      </c>
      <c r="CM64" s="18">
        <f t="shared" si="231"/>
        <v>0.38095238095238093</v>
      </c>
      <c r="CN64" s="18">
        <f t="shared" si="231"/>
        <v>0.38095238095238093</v>
      </c>
      <c r="CO64" s="18">
        <f t="shared" si="231"/>
        <v>0.5714285714285714</v>
      </c>
      <c r="CP64" s="18">
        <f t="shared" si="231"/>
        <v>0.61904761904761907</v>
      </c>
      <c r="CQ64" s="18">
        <f t="shared" si="231"/>
        <v>9.5238095238095233E-2</v>
      </c>
      <c r="CR64" s="18">
        <f t="shared" si="231"/>
        <v>9.5238095238095233E-2</v>
      </c>
      <c r="CS64" s="18">
        <f t="shared" si="231"/>
        <v>0.23809523809523808</v>
      </c>
      <c r="CT64" s="18">
        <f t="shared" si="231"/>
        <v>0.7142857142857143</v>
      </c>
      <c r="CU64" s="18">
        <f t="shared" si="231"/>
        <v>0.61904761904761907</v>
      </c>
      <c r="CV64" s="18">
        <f t="shared" si="231"/>
        <v>0.33333333333333331</v>
      </c>
      <c r="CW64" s="18">
        <f t="shared" si="231"/>
        <v>0.47619047619047616</v>
      </c>
      <c r="CX64" s="18">
        <f t="shared" si="231"/>
        <v>0.14285714285714285</v>
      </c>
      <c r="CY64" s="18">
        <f t="shared" si="231"/>
        <v>0.52380952380952384</v>
      </c>
      <c r="CZ64" s="18">
        <f t="shared" si="231"/>
        <v>0.33333333333333331</v>
      </c>
      <c r="DA64" s="18">
        <f t="shared" si="231"/>
        <v>0.42857142857142855</v>
      </c>
      <c r="DB64" s="18">
        <f t="shared" si="231"/>
        <v>0.61904761904761907</v>
      </c>
      <c r="DC64" s="18">
        <f t="shared" si="231"/>
        <v>0.90476190476190477</v>
      </c>
      <c r="DD64" s="18">
        <f t="shared" si="231"/>
        <v>0.76190476190476186</v>
      </c>
      <c r="DE64" s="18">
        <f t="shared" si="231"/>
        <v>0.38095238095238093</v>
      </c>
      <c r="DF64" s="18">
        <f t="shared" si="231"/>
        <v>0.33333333333333331</v>
      </c>
      <c r="DG64" s="18">
        <f t="shared" si="231"/>
        <v>0.47619047619047616</v>
      </c>
      <c r="DH64" s="18">
        <f t="shared" si="231"/>
        <v>0.2857142857142857</v>
      </c>
      <c r="DI64" s="18">
        <f t="shared" si="231"/>
        <v>0.2857142857142857</v>
      </c>
      <c r="DJ64" s="18">
        <f t="shared" si="231"/>
        <v>4.7619047619047616E-2</v>
      </c>
      <c r="DK64" s="18">
        <f t="shared" si="231"/>
        <v>0.23809523809523808</v>
      </c>
      <c r="DL64" s="18">
        <f t="shared" si="231"/>
        <v>0.42857142857142855</v>
      </c>
      <c r="DM64" s="18">
        <f t="shared" si="231"/>
        <v>0.38095238095238093</v>
      </c>
      <c r="DN64" s="18">
        <f t="shared" si="231"/>
        <v>0.14285714285714285</v>
      </c>
      <c r="DO64" s="18">
        <f t="shared" si="231"/>
        <v>0.33333333333333331</v>
      </c>
      <c r="DP64" s="18">
        <f t="shared" si="231"/>
        <v>0.42857142857142855</v>
      </c>
      <c r="DQ64" s="18">
        <f t="shared" si="231"/>
        <v>0.14285714285714285</v>
      </c>
      <c r="DR64" s="18">
        <f t="shared" si="231"/>
        <v>0.23809523809523808</v>
      </c>
      <c r="DS64" s="18">
        <f t="shared" si="231"/>
        <v>0.23809523809523808</v>
      </c>
      <c r="DT64" s="18">
        <f t="shared" si="231"/>
        <v>0.19047619047619047</v>
      </c>
      <c r="DU64" s="18">
        <f t="shared" si="231"/>
        <v>0.5714285714285714</v>
      </c>
      <c r="DV64" s="18">
        <f t="shared" si="231"/>
        <v>0.14285714285714285</v>
      </c>
      <c r="DW64" s="18">
        <f t="shared" si="231"/>
        <v>0.5714285714285714</v>
      </c>
      <c r="DX64" s="18">
        <f t="shared" si="231"/>
        <v>0.38095238095238093</v>
      </c>
      <c r="DY64" s="18">
        <f t="shared" si="231"/>
        <v>0.33333333333333331</v>
      </c>
      <c r="DZ64" s="18">
        <f t="shared" si="231"/>
        <v>0.19047619047619047</v>
      </c>
      <c r="EA64" s="18">
        <f t="shared" si="231"/>
        <v>0.14285714285714285</v>
      </c>
      <c r="EB64" s="18">
        <f t="shared" ref="EB64:GM64" si="232">_xlfn.RANK.EQ(EB14,EB$3:EB$22,1)/(COUNT(EB$3:EB$22)+1)</f>
        <v>0.47619047619047616</v>
      </c>
      <c r="EC64" s="18">
        <f t="shared" si="232"/>
        <v>0.5714285714285714</v>
      </c>
      <c r="ED64" s="18">
        <f t="shared" si="232"/>
        <v>4.7619047619047616E-2</v>
      </c>
      <c r="EE64" s="18">
        <f t="shared" si="232"/>
        <v>0.23809523809523808</v>
      </c>
      <c r="EF64" s="18">
        <f t="shared" si="232"/>
        <v>9.5238095238095233E-2</v>
      </c>
      <c r="EG64" s="18">
        <f t="shared" si="232"/>
        <v>0.42857142857142855</v>
      </c>
      <c r="EH64" s="18">
        <f t="shared" si="232"/>
        <v>0.5714285714285714</v>
      </c>
      <c r="EI64" s="18">
        <f t="shared" si="232"/>
        <v>9.5238095238095233E-2</v>
      </c>
      <c r="EJ64" s="18">
        <f t="shared" si="232"/>
        <v>9.5238095238095233E-2</v>
      </c>
      <c r="EK64" s="18">
        <f t="shared" si="232"/>
        <v>0.5714285714285714</v>
      </c>
      <c r="EL64" s="18">
        <f t="shared" si="232"/>
        <v>0.52380952380952384</v>
      </c>
      <c r="EM64" s="18">
        <f t="shared" si="232"/>
        <v>0.47619047619047616</v>
      </c>
      <c r="EN64" s="18">
        <f t="shared" si="232"/>
        <v>0.14285714285714285</v>
      </c>
      <c r="EO64" s="18">
        <f t="shared" si="232"/>
        <v>0.14285714285714285</v>
      </c>
      <c r="EP64" s="18">
        <f t="shared" si="232"/>
        <v>0.80952380952380953</v>
      </c>
      <c r="EQ64" s="18">
        <f t="shared" si="232"/>
        <v>0.33333333333333331</v>
      </c>
      <c r="ER64" s="18">
        <f t="shared" si="232"/>
        <v>0.47619047619047616</v>
      </c>
      <c r="ES64" s="18">
        <f t="shared" si="232"/>
        <v>0.76190476190476186</v>
      </c>
      <c r="ET64" s="18">
        <f t="shared" si="232"/>
        <v>0.14285714285714285</v>
      </c>
      <c r="EU64" s="18">
        <f t="shared" si="232"/>
        <v>0.2857142857142857</v>
      </c>
      <c r="EV64" s="18">
        <f t="shared" si="232"/>
        <v>4.7619047619047616E-2</v>
      </c>
      <c r="EW64" s="18">
        <f t="shared" si="232"/>
        <v>0.38095238095238093</v>
      </c>
      <c r="EX64" s="18">
        <f t="shared" si="232"/>
        <v>0.66666666666666663</v>
      </c>
      <c r="EY64" s="18">
        <f t="shared" si="232"/>
        <v>0.7142857142857143</v>
      </c>
      <c r="EZ64" s="18">
        <f t="shared" si="232"/>
        <v>0.76190476190476186</v>
      </c>
      <c r="FA64" s="18">
        <f t="shared" si="232"/>
        <v>0.47619047619047616</v>
      </c>
      <c r="FB64" s="18">
        <f t="shared" si="232"/>
        <v>0.14285714285714285</v>
      </c>
      <c r="FC64" s="18">
        <f t="shared" si="232"/>
        <v>0.42857142857142855</v>
      </c>
      <c r="FD64" s="18">
        <f t="shared" si="232"/>
        <v>0.14285714285714285</v>
      </c>
      <c r="FE64" s="18">
        <f t="shared" si="232"/>
        <v>0.14285714285714285</v>
      </c>
      <c r="FF64" s="18">
        <f t="shared" si="232"/>
        <v>0.19047619047619047</v>
      </c>
      <c r="FG64" s="18">
        <f t="shared" si="232"/>
        <v>0.14285714285714285</v>
      </c>
      <c r="FH64" s="18">
        <f t="shared" si="232"/>
        <v>0.33333333333333331</v>
      </c>
      <c r="FI64" s="18">
        <f t="shared" si="232"/>
        <v>9.5238095238095233E-2</v>
      </c>
      <c r="FJ64" s="18">
        <f t="shared" si="232"/>
        <v>0.76190476190476186</v>
      </c>
      <c r="FK64" s="18">
        <f t="shared" si="232"/>
        <v>0.61904761904761907</v>
      </c>
      <c r="FL64" s="18">
        <f t="shared" si="232"/>
        <v>0.38095238095238093</v>
      </c>
      <c r="FM64" s="18">
        <f t="shared" si="232"/>
        <v>0.19047619047619047</v>
      </c>
      <c r="FN64" s="18">
        <f t="shared" si="232"/>
        <v>0.14285714285714285</v>
      </c>
      <c r="FO64" s="18">
        <f t="shared" si="232"/>
        <v>9.5238095238095233E-2</v>
      </c>
      <c r="FP64" s="18">
        <f t="shared" si="232"/>
        <v>9.5238095238095233E-2</v>
      </c>
      <c r="FQ64" s="18">
        <f t="shared" si="232"/>
        <v>4.7619047619047616E-2</v>
      </c>
      <c r="FR64" s="18">
        <f t="shared" si="232"/>
        <v>4.7619047619047616E-2</v>
      </c>
      <c r="FS64" s="18">
        <f t="shared" si="232"/>
        <v>0.19047619047619047</v>
      </c>
      <c r="FT64" s="18">
        <f t="shared" si="232"/>
        <v>0.66666666666666663</v>
      </c>
      <c r="FU64" s="18">
        <f t="shared" si="232"/>
        <v>0.66666666666666663</v>
      </c>
      <c r="FV64" s="18">
        <f t="shared" si="232"/>
        <v>0.47619047619047616</v>
      </c>
      <c r="FW64" s="18">
        <f t="shared" si="232"/>
        <v>0.47619047619047616</v>
      </c>
      <c r="FX64" s="18">
        <f t="shared" si="232"/>
        <v>0.14285714285714285</v>
      </c>
      <c r="FY64" s="18">
        <f t="shared" si="232"/>
        <v>0.2857142857142857</v>
      </c>
      <c r="FZ64" s="18">
        <f t="shared" si="232"/>
        <v>0.19047619047619047</v>
      </c>
      <c r="GA64" s="18">
        <f t="shared" si="232"/>
        <v>0.61904761904761907</v>
      </c>
      <c r="GB64" s="18">
        <f t="shared" si="232"/>
        <v>0.47619047619047616</v>
      </c>
      <c r="GC64" s="18">
        <f t="shared" si="232"/>
        <v>0.42857142857142855</v>
      </c>
      <c r="GD64" s="18">
        <f t="shared" si="232"/>
        <v>0.2857142857142857</v>
      </c>
      <c r="GE64" s="18">
        <f t="shared" si="232"/>
        <v>0.2857142857142857</v>
      </c>
      <c r="GF64" s="18">
        <f t="shared" si="232"/>
        <v>4.7619047619047616E-2</v>
      </c>
      <c r="GG64" s="18">
        <f t="shared" si="232"/>
        <v>4.7619047619047616E-2</v>
      </c>
      <c r="GH64" s="18">
        <f t="shared" si="232"/>
        <v>0.42857142857142855</v>
      </c>
      <c r="GI64" s="18">
        <f t="shared" si="232"/>
        <v>0.38095238095238093</v>
      </c>
      <c r="GJ64" s="18">
        <f t="shared" si="232"/>
        <v>0.5714285714285714</v>
      </c>
      <c r="GK64" s="18">
        <f t="shared" si="232"/>
        <v>0.61904761904761907</v>
      </c>
      <c r="GL64" s="18">
        <f t="shared" si="232"/>
        <v>0.61904761904761907</v>
      </c>
      <c r="GM64" s="18">
        <f t="shared" si="232"/>
        <v>0.52380952380952384</v>
      </c>
      <c r="GN64" s="18">
        <f t="shared" ref="GN64:IY64" si="233">_xlfn.RANK.EQ(GN14,GN$3:GN$22,1)/(COUNT(GN$3:GN$22)+1)</f>
        <v>0.23809523809523808</v>
      </c>
      <c r="GO64" s="18">
        <f t="shared" si="233"/>
        <v>9.5238095238095233E-2</v>
      </c>
      <c r="GP64" s="18">
        <f t="shared" si="233"/>
        <v>4.7619047619047616E-2</v>
      </c>
      <c r="GQ64" s="18">
        <f t="shared" si="233"/>
        <v>9.5238095238095233E-2</v>
      </c>
      <c r="GR64" s="18">
        <f t="shared" si="233"/>
        <v>0.5714285714285714</v>
      </c>
      <c r="GS64" s="18">
        <f t="shared" si="233"/>
        <v>0.52380952380952384</v>
      </c>
      <c r="GT64" s="18">
        <f t="shared" si="233"/>
        <v>0.42857142857142855</v>
      </c>
      <c r="GU64" s="18">
        <f t="shared" si="233"/>
        <v>0.33333333333333331</v>
      </c>
      <c r="GV64" s="18">
        <f t="shared" si="233"/>
        <v>0.19047619047619047</v>
      </c>
      <c r="GW64" s="18">
        <f t="shared" si="233"/>
        <v>0.47619047619047616</v>
      </c>
      <c r="GX64" s="18">
        <f t="shared" si="233"/>
        <v>0.47619047619047616</v>
      </c>
      <c r="GY64" s="18">
        <f t="shared" si="233"/>
        <v>0.2857142857142857</v>
      </c>
      <c r="GZ64" s="18">
        <f t="shared" si="233"/>
        <v>9.5238095238095233E-2</v>
      </c>
      <c r="HA64" s="18">
        <f t="shared" si="233"/>
        <v>9.5238095238095233E-2</v>
      </c>
      <c r="HB64" s="18">
        <f t="shared" si="233"/>
        <v>0.23809523809523808</v>
      </c>
      <c r="HC64" s="18">
        <f t="shared" si="233"/>
        <v>0.19047619047619047</v>
      </c>
      <c r="HD64" s="18">
        <f t="shared" si="233"/>
        <v>4.7619047619047616E-2</v>
      </c>
      <c r="HE64" s="18">
        <f t="shared" si="233"/>
        <v>0.52380952380952384</v>
      </c>
      <c r="HF64" s="18">
        <f t="shared" si="233"/>
        <v>0.47619047619047616</v>
      </c>
      <c r="HG64" s="18">
        <f t="shared" si="233"/>
        <v>0.52380952380952384</v>
      </c>
      <c r="HH64" s="18">
        <f t="shared" si="233"/>
        <v>0.19047619047619047</v>
      </c>
      <c r="HI64" s="18">
        <f t="shared" si="233"/>
        <v>9.5238095238095233E-2</v>
      </c>
      <c r="HJ64" s="18">
        <f t="shared" si="233"/>
        <v>4.7619047619047616E-2</v>
      </c>
      <c r="HK64" s="18">
        <f t="shared" si="233"/>
        <v>4.7619047619047616E-2</v>
      </c>
      <c r="HL64" s="18">
        <f t="shared" si="233"/>
        <v>0.19047619047619047</v>
      </c>
      <c r="HM64" s="18">
        <f t="shared" si="233"/>
        <v>0.52380952380952384</v>
      </c>
      <c r="HN64" s="18">
        <f t="shared" si="233"/>
        <v>0.47619047619047616</v>
      </c>
      <c r="HO64" s="18">
        <f t="shared" si="233"/>
        <v>0.19047619047619047</v>
      </c>
      <c r="HP64" s="18">
        <f t="shared" si="233"/>
        <v>0.2857142857142857</v>
      </c>
      <c r="HQ64" s="18">
        <f t="shared" si="233"/>
        <v>0.52380952380952384</v>
      </c>
      <c r="HR64" s="18">
        <f t="shared" si="233"/>
        <v>0.23809523809523808</v>
      </c>
      <c r="HS64" s="18">
        <f t="shared" si="233"/>
        <v>0.42857142857142855</v>
      </c>
      <c r="HT64" s="18">
        <f t="shared" si="233"/>
        <v>0.52380952380952384</v>
      </c>
      <c r="HU64" s="18">
        <f t="shared" si="233"/>
        <v>0.5714285714285714</v>
      </c>
      <c r="HV64" s="18">
        <f t="shared" si="233"/>
        <v>0.66666666666666663</v>
      </c>
      <c r="HW64" s="18">
        <f t="shared" si="233"/>
        <v>0.19047619047619047</v>
      </c>
      <c r="HX64" s="18">
        <f t="shared" si="233"/>
        <v>0.47619047619047616</v>
      </c>
      <c r="HY64" s="18">
        <f t="shared" si="233"/>
        <v>0.2857142857142857</v>
      </c>
      <c r="HZ64" s="18">
        <f t="shared" si="233"/>
        <v>0.19047619047619047</v>
      </c>
      <c r="IA64" s="18">
        <f t="shared" si="233"/>
        <v>0.23809523809523808</v>
      </c>
      <c r="IB64" s="18">
        <f t="shared" si="233"/>
        <v>0.19047619047619047</v>
      </c>
      <c r="IC64" s="18">
        <f t="shared" si="233"/>
        <v>4.7619047619047616E-2</v>
      </c>
      <c r="ID64" s="18">
        <f t="shared" si="233"/>
        <v>4.7619047619047616E-2</v>
      </c>
      <c r="IE64" s="18">
        <f t="shared" si="233"/>
        <v>9.5238095238095233E-2</v>
      </c>
      <c r="IF64" s="18">
        <f t="shared" si="233"/>
        <v>4.7619047619047616E-2</v>
      </c>
      <c r="IG64" s="18">
        <f t="shared" si="233"/>
        <v>9.5238095238095233E-2</v>
      </c>
      <c r="IH64" s="18">
        <f t="shared" si="233"/>
        <v>9.5238095238095233E-2</v>
      </c>
      <c r="II64" s="18">
        <f t="shared" si="233"/>
        <v>0.38095238095238093</v>
      </c>
      <c r="IJ64" s="18">
        <f t="shared" si="233"/>
        <v>9.5238095238095233E-2</v>
      </c>
      <c r="IK64" s="18">
        <f t="shared" si="233"/>
        <v>4.7619047619047616E-2</v>
      </c>
      <c r="IL64" s="18">
        <f t="shared" si="233"/>
        <v>0.33333333333333331</v>
      </c>
      <c r="IM64" s="18">
        <f t="shared" si="233"/>
        <v>0.61904761904761907</v>
      </c>
      <c r="IN64" s="18">
        <f t="shared" si="233"/>
        <v>0.76190476190476186</v>
      </c>
      <c r="IO64" s="18">
        <f t="shared" si="233"/>
        <v>4.7619047619047616E-2</v>
      </c>
      <c r="IP64" s="18">
        <f t="shared" si="233"/>
        <v>4.7619047619047616E-2</v>
      </c>
      <c r="IQ64" s="18">
        <f t="shared" si="233"/>
        <v>4.7619047619047616E-2</v>
      </c>
      <c r="IR64" s="18">
        <f t="shared" si="233"/>
        <v>4.7619047619047616E-2</v>
      </c>
      <c r="IS64" s="18">
        <f t="shared" si="233"/>
        <v>4.7619047619047616E-2</v>
      </c>
      <c r="IT64" s="18">
        <f t="shared" si="233"/>
        <v>4.7619047619047616E-2</v>
      </c>
      <c r="IU64" s="18">
        <f t="shared" si="233"/>
        <v>9.5238095238095233E-2</v>
      </c>
      <c r="IV64" s="18">
        <f t="shared" si="233"/>
        <v>4.7619047619047616E-2</v>
      </c>
      <c r="IW64" s="18">
        <f t="shared" si="233"/>
        <v>0.23809523809523808</v>
      </c>
      <c r="IX64" s="18">
        <f t="shared" si="233"/>
        <v>4.7619047619047616E-2</v>
      </c>
      <c r="IY64" s="18">
        <f t="shared" si="233"/>
        <v>0.14285714285714285</v>
      </c>
      <c r="IZ64" s="18">
        <f t="shared" ref="IZ64:LK64" si="234">_xlfn.RANK.EQ(IZ14,IZ$3:IZ$22,1)/(COUNT(IZ$3:IZ$22)+1)</f>
        <v>0.7142857142857143</v>
      </c>
      <c r="JA64" s="18">
        <f t="shared" si="234"/>
        <v>0.61904761904761907</v>
      </c>
      <c r="JB64" s="18">
        <f t="shared" si="234"/>
        <v>0.23809523809523808</v>
      </c>
      <c r="JC64" s="18">
        <f t="shared" si="234"/>
        <v>0.14285714285714285</v>
      </c>
      <c r="JD64" s="18">
        <f t="shared" si="234"/>
        <v>0.14285714285714285</v>
      </c>
      <c r="JE64" s="18">
        <f t="shared" si="234"/>
        <v>0.33333333333333331</v>
      </c>
      <c r="JF64" s="18">
        <f t="shared" si="234"/>
        <v>0.7142857142857143</v>
      </c>
      <c r="JG64" s="18">
        <f t="shared" si="234"/>
        <v>0.5714285714285714</v>
      </c>
      <c r="JH64" s="18">
        <f t="shared" si="234"/>
        <v>0.42857142857142855</v>
      </c>
      <c r="JI64" s="18">
        <f t="shared" si="234"/>
        <v>0.2857142857142857</v>
      </c>
      <c r="JJ64" s="18">
        <f t="shared" si="234"/>
        <v>0.33333333333333331</v>
      </c>
      <c r="JK64" s="18">
        <f t="shared" si="234"/>
        <v>0.52380952380952384</v>
      </c>
      <c r="JL64" s="18">
        <f t="shared" si="234"/>
        <v>0.23809523809523808</v>
      </c>
      <c r="JM64" s="18">
        <f t="shared" si="234"/>
        <v>9.5238095238095233E-2</v>
      </c>
      <c r="JN64" s="18">
        <f t="shared" si="234"/>
        <v>4.7619047619047616E-2</v>
      </c>
      <c r="JO64" s="18">
        <f t="shared" si="234"/>
        <v>4.7619047619047616E-2</v>
      </c>
      <c r="JP64" s="18">
        <f t="shared" si="234"/>
        <v>4.7619047619047616E-2</v>
      </c>
      <c r="JQ64" s="18">
        <f t="shared" si="234"/>
        <v>9.5238095238095233E-2</v>
      </c>
      <c r="JR64" s="18">
        <f t="shared" si="234"/>
        <v>0.38095238095238093</v>
      </c>
      <c r="JS64" s="18">
        <f t="shared" si="234"/>
        <v>0.2857142857142857</v>
      </c>
      <c r="JT64" s="18">
        <f t="shared" si="234"/>
        <v>9.5238095238095233E-2</v>
      </c>
      <c r="JU64" s="18">
        <f t="shared" si="234"/>
        <v>4.7619047619047616E-2</v>
      </c>
      <c r="JV64" s="18">
        <f t="shared" si="234"/>
        <v>4.7619047619047616E-2</v>
      </c>
      <c r="JW64" s="18">
        <f t="shared" si="234"/>
        <v>4.7619047619047616E-2</v>
      </c>
      <c r="JX64" s="18">
        <f t="shared" si="234"/>
        <v>4.7619047619047616E-2</v>
      </c>
      <c r="JY64" s="18">
        <f t="shared" si="234"/>
        <v>4.7619047619047616E-2</v>
      </c>
      <c r="JZ64" s="18">
        <f t="shared" si="234"/>
        <v>4.7619047619047616E-2</v>
      </c>
      <c r="KA64" s="18">
        <f t="shared" si="234"/>
        <v>0.14285714285714285</v>
      </c>
      <c r="KB64" s="18">
        <f t="shared" si="234"/>
        <v>0.23809523809523808</v>
      </c>
      <c r="KC64" s="18">
        <f t="shared" si="234"/>
        <v>0.23809523809523808</v>
      </c>
      <c r="KD64" s="18">
        <f t="shared" si="234"/>
        <v>0.14285714285714285</v>
      </c>
      <c r="KE64" s="18">
        <f t="shared" si="234"/>
        <v>0.14285714285714285</v>
      </c>
      <c r="KF64" s="18">
        <f t="shared" si="234"/>
        <v>0.33333333333333331</v>
      </c>
      <c r="KG64" s="18">
        <f t="shared" si="234"/>
        <v>0.19047619047619047</v>
      </c>
      <c r="KH64" s="18">
        <f t="shared" si="234"/>
        <v>0.14285714285714285</v>
      </c>
      <c r="KI64" s="18">
        <f t="shared" si="234"/>
        <v>0.23809523809523808</v>
      </c>
      <c r="KJ64" s="18">
        <f t="shared" si="234"/>
        <v>0.19047619047619047</v>
      </c>
      <c r="KK64" s="18">
        <f t="shared" si="234"/>
        <v>0.2857142857142857</v>
      </c>
      <c r="KL64" s="18">
        <f t="shared" si="234"/>
        <v>0.14285714285714285</v>
      </c>
      <c r="KM64" s="18">
        <f t="shared" si="234"/>
        <v>0.14285714285714285</v>
      </c>
      <c r="KN64" s="18">
        <f t="shared" si="234"/>
        <v>0.14285714285714285</v>
      </c>
      <c r="KO64" s="18">
        <f t="shared" si="234"/>
        <v>0.33333333333333331</v>
      </c>
      <c r="KP64" s="18">
        <f t="shared" si="234"/>
        <v>0.23809523809523808</v>
      </c>
      <c r="KQ64" s="18">
        <f t="shared" si="234"/>
        <v>9.5238095238095233E-2</v>
      </c>
      <c r="KR64" s="18">
        <f t="shared" si="234"/>
        <v>0.14285714285714285</v>
      </c>
      <c r="KS64" s="18">
        <f t="shared" si="234"/>
        <v>0.14285714285714285</v>
      </c>
      <c r="KT64" s="18">
        <f t="shared" si="234"/>
        <v>0.2857142857142857</v>
      </c>
      <c r="KU64" s="18">
        <f t="shared" si="234"/>
        <v>0.5714285714285714</v>
      </c>
      <c r="KV64" s="18">
        <f t="shared" si="234"/>
        <v>4.7619047619047616E-2</v>
      </c>
      <c r="KW64" s="18">
        <f t="shared" si="234"/>
        <v>9.5238095238095233E-2</v>
      </c>
      <c r="KX64" s="18">
        <f t="shared" si="234"/>
        <v>9.5238095238095233E-2</v>
      </c>
      <c r="KY64" s="18">
        <f t="shared" si="234"/>
        <v>4.7619047619047616E-2</v>
      </c>
      <c r="KZ64" s="18">
        <f t="shared" si="234"/>
        <v>0.14285714285714285</v>
      </c>
      <c r="LA64" s="18">
        <f t="shared" si="234"/>
        <v>0.19047619047619047</v>
      </c>
      <c r="LB64" s="18">
        <f t="shared" si="234"/>
        <v>0.42857142857142855</v>
      </c>
      <c r="LC64" s="18">
        <f t="shared" si="234"/>
        <v>0.33333333333333331</v>
      </c>
      <c r="LD64" s="18">
        <f t="shared" si="234"/>
        <v>4.7619047619047616E-2</v>
      </c>
      <c r="LE64" s="18">
        <f t="shared" si="234"/>
        <v>0.19047619047619047</v>
      </c>
      <c r="LF64" s="18">
        <f t="shared" si="234"/>
        <v>0.23809523809523808</v>
      </c>
      <c r="LG64" s="18">
        <f t="shared" si="234"/>
        <v>0.23809523809523808</v>
      </c>
      <c r="LH64" s="18">
        <f t="shared" si="234"/>
        <v>0.14285714285714285</v>
      </c>
      <c r="LI64" s="18">
        <f t="shared" si="234"/>
        <v>0.38095238095238093</v>
      </c>
      <c r="LJ64" s="18">
        <f t="shared" si="234"/>
        <v>0.61904761904761907</v>
      </c>
      <c r="LK64" s="18">
        <f t="shared" si="234"/>
        <v>0.52380952380952384</v>
      </c>
      <c r="LL64" s="18">
        <f t="shared" ref="LL64:LW64" si="235">_xlfn.RANK.EQ(LL14,LL$3:LL$22,1)/(COUNT(LL$3:LL$22)+1)</f>
        <v>0.19047619047619047</v>
      </c>
      <c r="LM64" s="18">
        <f t="shared" si="235"/>
        <v>0.66666666666666663</v>
      </c>
      <c r="LN64" s="18">
        <f t="shared" si="235"/>
        <v>0.47619047619047616</v>
      </c>
      <c r="LO64" s="18">
        <f t="shared" si="235"/>
        <v>0.2857142857142857</v>
      </c>
      <c r="LP64" s="18">
        <f t="shared" si="235"/>
        <v>0.2857142857142857</v>
      </c>
      <c r="LQ64" s="18">
        <f t="shared" si="235"/>
        <v>0.23809523809523808</v>
      </c>
      <c r="LR64" s="18">
        <f t="shared" si="235"/>
        <v>0.23809523809523808</v>
      </c>
      <c r="LS64" s="18">
        <f t="shared" si="235"/>
        <v>0.23809523809523808</v>
      </c>
      <c r="LT64" s="18">
        <f t="shared" si="235"/>
        <v>0.14285714285714285</v>
      </c>
      <c r="LU64" s="18">
        <f t="shared" si="235"/>
        <v>0.23809523809523808</v>
      </c>
      <c r="LV64" s="18">
        <f t="shared" si="235"/>
        <v>0.2857142857142857</v>
      </c>
      <c r="LW64" s="18">
        <f t="shared" si="235"/>
        <v>0.52380952380952384</v>
      </c>
    </row>
    <row r="65" spans="1:335" x14ac:dyDescent="0.3">
      <c r="A65" s="15">
        <v>2012</v>
      </c>
      <c r="B65" s="18">
        <f t="shared" si="163"/>
        <v>0.14285714285714285</v>
      </c>
      <c r="C65" s="18">
        <f t="shared" si="163"/>
        <v>0.61904761904761907</v>
      </c>
      <c r="D65" s="18">
        <f t="shared" ref="D65:BO65" si="236">_xlfn.RANK.EQ(D15,D$3:D$22,1)/(COUNT(D$3:D$22)+1)</f>
        <v>0.61904761904761907</v>
      </c>
      <c r="E65" s="18">
        <f t="shared" si="236"/>
        <v>4.7619047619047616E-2</v>
      </c>
      <c r="F65" s="18">
        <f t="shared" si="236"/>
        <v>9.5238095238095233E-2</v>
      </c>
      <c r="G65" s="18">
        <f t="shared" si="236"/>
        <v>4.7619047619047616E-2</v>
      </c>
      <c r="H65" s="18">
        <f t="shared" si="236"/>
        <v>0.8571428571428571</v>
      </c>
      <c r="I65" s="18">
        <f t="shared" si="236"/>
        <v>9.5238095238095233E-2</v>
      </c>
      <c r="J65" s="18">
        <f t="shared" si="236"/>
        <v>4.7619047619047616E-2</v>
      </c>
      <c r="K65" s="18">
        <f t="shared" si="236"/>
        <v>0.14285714285714285</v>
      </c>
      <c r="L65" s="18">
        <f t="shared" si="236"/>
        <v>0.14285714285714285</v>
      </c>
      <c r="M65" s="18">
        <f t="shared" si="236"/>
        <v>0.7142857142857143</v>
      </c>
      <c r="N65" s="18">
        <f t="shared" si="236"/>
        <v>0.33333333333333331</v>
      </c>
      <c r="O65" s="18">
        <f t="shared" si="236"/>
        <v>0.23809523809523808</v>
      </c>
      <c r="P65" s="18">
        <f t="shared" si="236"/>
        <v>0.14285714285714285</v>
      </c>
      <c r="Q65" s="18">
        <f t="shared" si="236"/>
        <v>0.14285714285714285</v>
      </c>
      <c r="R65" s="18">
        <f t="shared" si="236"/>
        <v>4.7619047619047616E-2</v>
      </c>
      <c r="S65" s="18">
        <f t="shared" si="236"/>
        <v>0.19047619047619047</v>
      </c>
      <c r="T65" s="18">
        <f t="shared" si="236"/>
        <v>0.38095238095238093</v>
      </c>
      <c r="U65" s="18">
        <f t="shared" si="236"/>
        <v>0.90476190476190477</v>
      </c>
      <c r="V65" s="18">
        <f t="shared" si="236"/>
        <v>0.52380952380952384</v>
      </c>
      <c r="W65" s="18">
        <f t="shared" si="236"/>
        <v>4.7619047619047616E-2</v>
      </c>
      <c r="X65" s="18">
        <f t="shared" si="236"/>
        <v>0.38095238095238093</v>
      </c>
      <c r="Y65" s="18">
        <f t="shared" si="236"/>
        <v>0.33333333333333331</v>
      </c>
      <c r="Z65" s="18">
        <f t="shared" si="236"/>
        <v>0.42857142857142855</v>
      </c>
      <c r="AA65" s="18">
        <f t="shared" si="236"/>
        <v>0.61904761904761907</v>
      </c>
      <c r="AB65" s="18">
        <f t="shared" si="236"/>
        <v>0.19047619047619047</v>
      </c>
      <c r="AC65" s="18">
        <f t="shared" si="236"/>
        <v>9.5238095238095233E-2</v>
      </c>
      <c r="AD65" s="18">
        <f t="shared" si="236"/>
        <v>9.5238095238095233E-2</v>
      </c>
      <c r="AE65" s="18">
        <f t="shared" si="236"/>
        <v>0.14285714285714285</v>
      </c>
      <c r="AF65" s="18">
        <f t="shared" si="236"/>
        <v>0.80952380952380953</v>
      </c>
      <c r="AG65" s="18">
        <f t="shared" si="236"/>
        <v>0.66666666666666663</v>
      </c>
      <c r="AH65" s="18">
        <f t="shared" si="236"/>
        <v>0.38095238095238093</v>
      </c>
      <c r="AI65" s="18">
        <f t="shared" si="236"/>
        <v>0.5714285714285714</v>
      </c>
      <c r="AJ65" s="18">
        <f t="shared" si="236"/>
        <v>0.5714285714285714</v>
      </c>
      <c r="AK65" s="18">
        <f t="shared" si="236"/>
        <v>0.19047619047619047</v>
      </c>
      <c r="AL65" s="18">
        <f t="shared" si="236"/>
        <v>0.2857142857142857</v>
      </c>
      <c r="AM65" s="18">
        <f t="shared" si="236"/>
        <v>0.52380952380952384</v>
      </c>
      <c r="AN65" s="18">
        <f t="shared" si="236"/>
        <v>0.14285714285714285</v>
      </c>
      <c r="AO65" s="18">
        <f t="shared" si="236"/>
        <v>0.61904761904761907</v>
      </c>
      <c r="AP65" s="18">
        <f t="shared" si="236"/>
        <v>0.19047619047619047</v>
      </c>
      <c r="AQ65" s="18">
        <f t="shared" si="236"/>
        <v>9.5238095238095233E-2</v>
      </c>
      <c r="AR65" s="18">
        <f t="shared" si="236"/>
        <v>0.5714285714285714</v>
      </c>
      <c r="AS65" s="18">
        <f t="shared" si="236"/>
        <v>0.47619047619047616</v>
      </c>
      <c r="AT65" s="18">
        <f t="shared" si="236"/>
        <v>4.7619047619047616E-2</v>
      </c>
      <c r="AU65" s="18">
        <f t="shared" si="236"/>
        <v>9.5238095238095233E-2</v>
      </c>
      <c r="AV65" s="18">
        <f t="shared" si="236"/>
        <v>0.14285714285714285</v>
      </c>
      <c r="AW65" s="18">
        <f t="shared" si="236"/>
        <v>0.19047619047619047</v>
      </c>
      <c r="AX65" s="18">
        <f t="shared" si="236"/>
        <v>0.19047619047619047</v>
      </c>
      <c r="AY65" s="18">
        <f t="shared" si="236"/>
        <v>0.23809523809523808</v>
      </c>
      <c r="AZ65" s="18">
        <f t="shared" si="236"/>
        <v>0.14285714285714285</v>
      </c>
      <c r="BA65" s="18">
        <f t="shared" si="236"/>
        <v>9.5238095238095233E-2</v>
      </c>
      <c r="BB65" s="18">
        <f t="shared" si="236"/>
        <v>0.2857142857142857</v>
      </c>
      <c r="BC65" s="18">
        <f t="shared" si="236"/>
        <v>0.19047619047619047</v>
      </c>
      <c r="BD65" s="18">
        <f t="shared" si="236"/>
        <v>0.2857142857142857</v>
      </c>
      <c r="BE65" s="18">
        <f t="shared" si="236"/>
        <v>0.23809523809523808</v>
      </c>
      <c r="BF65" s="18">
        <f t="shared" si="236"/>
        <v>0.61904761904761907</v>
      </c>
      <c r="BG65" s="18">
        <f t="shared" si="236"/>
        <v>0.47619047619047616</v>
      </c>
      <c r="BH65" s="18">
        <f t="shared" si="236"/>
        <v>0.14285714285714285</v>
      </c>
      <c r="BI65" s="18">
        <f t="shared" si="236"/>
        <v>0.7142857142857143</v>
      </c>
      <c r="BJ65" s="18">
        <f t="shared" si="236"/>
        <v>0.76190476190476186</v>
      </c>
      <c r="BK65" s="18">
        <f t="shared" si="236"/>
        <v>0.42857142857142855</v>
      </c>
      <c r="BL65" s="18">
        <f t="shared" si="236"/>
        <v>0.80952380952380953</v>
      </c>
      <c r="BM65" s="18">
        <f t="shared" si="236"/>
        <v>0.52380952380952384</v>
      </c>
      <c r="BN65" s="18">
        <f t="shared" si="236"/>
        <v>0.5714285714285714</v>
      </c>
      <c r="BO65" s="18">
        <f t="shared" si="236"/>
        <v>0.14285714285714285</v>
      </c>
      <c r="BP65" s="18">
        <f t="shared" ref="BP65:EA65" si="237">_xlfn.RANK.EQ(BP15,BP$3:BP$22,1)/(COUNT(BP$3:BP$22)+1)</f>
        <v>4.7619047619047616E-2</v>
      </c>
      <c r="BQ65" s="18">
        <f t="shared" si="237"/>
        <v>0.19047619047619047</v>
      </c>
      <c r="BR65" s="18">
        <f t="shared" si="237"/>
        <v>0.80952380952380953</v>
      </c>
      <c r="BS65" s="18">
        <f t="shared" si="237"/>
        <v>0.23809523809523808</v>
      </c>
      <c r="BT65" s="18">
        <f t="shared" si="237"/>
        <v>0.61904761904761907</v>
      </c>
      <c r="BU65" s="18">
        <f t="shared" si="237"/>
        <v>0.52380952380952384</v>
      </c>
      <c r="BV65" s="18">
        <f t="shared" si="237"/>
        <v>0.14285714285714285</v>
      </c>
      <c r="BW65" s="18">
        <f t="shared" si="237"/>
        <v>0.23809523809523808</v>
      </c>
      <c r="BX65" s="18">
        <f t="shared" si="237"/>
        <v>0.42857142857142855</v>
      </c>
      <c r="BY65" s="18">
        <f t="shared" si="237"/>
        <v>0.2857142857142857</v>
      </c>
      <c r="BZ65" s="18">
        <f t="shared" si="237"/>
        <v>0.2857142857142857</v>
      </c>
      <c r="CA65" s="18">
        <f t="shared" si="237"/>
        <v>9.5238095238095233E-2</v>
      </c>
      <c r="CB65" s="18">
        <f t="shared" si="237"/>
        <v>9.5238095238095233E-2</v>
      </c>
      <c r="CC65" s="18">
        <f t="shared" si="237"/>
        <v>0.42857142857142855</v>
      </c>
      <c r="CD65" s="18">
        <f t="shared" si="237"/>
        <v>0.14285714285714285</v>
      </c>
      <c r="CE65" s="18">
        <f t="shared" si="237"/>
        <v>0.2857142857142857</v>
      </c>
      <c r="CF65" s="18">
        <f t="shared" si="237"/>
        <v>0.19047619047619047</v>
      </c>
      <c r="CG65" s="18">
        <f t="shared" si="237"/>
        <v>9.5238095238095233E-2</v>
      </c>
      <c r="CH65" s="18">
        <f t="shared" si="237"/>
        <v>0.76190476190476186</v>
      </c>
      <c r="CI65" s="18">
        <f t="shared" si="237"/>
        <v>0.8571428571428571</v>
      </c>
      <c r="CJ65" s="18">
        <f t="shared" si="237"/>
        <v>0.80952380952380953</v>
      </c>
      <c r="CK65" s="18">
        <f t="shared" si="237"/>
        <v>0.42857142857142855</v>
      </c>
      <c r="CL65" s="18">
        <f t="shared" si="237"/>
        <v>0.2857142857142857</v>
      </c>
      <c r="CM65" s="18">
        <f t="shared" si="237"/>
        <v>0.33333333333333331</v>
      </c>
      <c r="CN65" s="18">
        <f t="shared" si="237"/>
        <v>0.33333333333333331</v>
      </c>
      <c r="CO65" s="18">
        <f t="shared" si="237"/>
        <v>0.47619047619047616</v>
      </c>
      <c r="CP65" s="18">
        <f t="shared" si="237"/>
        <v>0.47619047619047616</v>
      </c>
      <c r="CQ65" s="18">
        <f t="shared" si="237"/>
        <v>0.33333333333333331</v>
      </c>
      <c r="CR65" s="18">
        <f t="shared" si="237"/>
        <v>0.19047619047619047</v>
      </c>
      <c r="CS65" s="18">
        <f t="shared" si="237"/>
        <v>0.2857142857142857</v>
      </c>
      <c r="CT65" s="18">
        <f t="shared" si="237"/>
        <v>0.5714285714285714</v>
      </c>
      <c r="CU65" s="18">
        <f t="shared" si="237"/>
        <v>0.76190476190476186</v>
      </c>
      <c r="CV65" s="18">
        <f t="shared" si="237"/>
        <v>0.47619047619047616</v>
      </c>
      <c r="CW65" s="18">
        <f t="shared" si="237"/>
        <v>0.61904761904761907</v>
      </c>
      <c r="CX65" s="18">
        <f t="shared" si="237"/>
        <v>0.80952380952380953</v>
      </c>
      <c r="CY65" s="18">
        <f t="shared" si="237"/>
        <v>0.52380952380952384</v>
      </c>
      <c r="CZ65" s="18">
        <f t="shared" si="237"/>
        <v>0.42857142857142855</v>
      </c>
      <c r="DA65" s="18">
        <f t="shared" si="237"/>
        <v>0.5714285714285714</v>
      </c>
      <c r="DB65" s="18">
        <f t="shared" si="237"/>
        <v>9.5238095238095233E-2</v>
      </c>
      <c r="DC65" s="18">
        <f t="shared" si="237"/>
        <v>0.76190476190476186</v>
      </c>
      <c r="DD65" s="18">
        <f t="shared" si="237"/>
        <v>0.33333333333333331</v>
      </c>
      <c r="DE65" s="18">
        <f t="shared" si="237"/>
        <v>0.19047619047619047</v>
      </c>
      <c r="DF65" s="18">
        <f t="shared" si="237"/>
        <v>4.7619047619047616E-2</v>
      </c>
      <c r="DG65" s="18">
        <f t="shared" si="237"/>
        <v>9.5238095238095233E-2</v>
      </c>
      <c r="DH65" s="18">
        <f t="shared" si="237"/>
        <v>0.52380952380952384</v>
      </c>
      <c r="DI65" s="18">
        <f t="shared" si="237"/>
        <v>0.47619047619047616</v>
      </c>
      <c r="DJ65" s="18">
        <f t="shared" si="237"/>
        <v>0.2857142857142857</v>
      </c>
      <c r="DK65" s="18">
        <f t="shared" si="237"/>
        <v>0.52380952380952384</v>
      </c>
      <c r="DL65" s="18">
        <f t="shared" si="237"/>
        <v>0.38095238095238093</v>
      </c>
      <c r="DM65" s="18">
        <f t="shared" si="237"/>
        <v>0.2857142857142857</v>
      </c>
      <c r="DN65" s="18">
        <f t="shared" si="237"/>
        <v>9.5238095238095233E-2</v>
      </c>
      <c r="DO65" s="18">
        <f t="shared" si="237"/>
        <v>0.14285714285714285</v>
      </c>
      <c r="DP65" s="18">
        <f t="shared" si="237"/>
        <v>0.19047619047619047</v>
      </c>
      <c r="DQ65" s="18">
        <f t="shared" si="237"/>
        <v>0.19047619047619047</v>
      </c>
      <c r="DR65" s="18">
        <f t="shared" si="237"/>
        <v>0.14285714285714285</v>
      </c>
      <c r="DS65" s="18">
        <f t="shared" si="237"/>
        <v>9.5238095238095233E-2</v>
      </c>
      <c r="DT65" s="18">
        <f t="shared" si="237"/>
        <v>0.14285714285714285</v>
      </c>
      <c r="DU65" s="18">
        <f t="shared" si="237"/>
        <v>0.23809523809523808</v>
      </c>
      <c r="DV65" s="18">
        <f t="shared" si="237"/>
        <v>0.19047619047619047</v>
      </c>
      <c r="DW65" s="18">
        <f t="shared" si="237"/>
        <v>0.14285714285714285</v>
      </c>
      <c r="DX65" s="18">
        <f t="shared" si="237"/>
        <v>0.52380952380952384</v>
      </c>
      <c r="DY65" s="18">
        <f t="shared" si="237"/>
        <v>0.61904761904761907</v>
      </c>
      <c r="DZ65" s="18">
        <f t="shared" si="237"/>
        <v>0.5714285714285714</v>
      </c>
      <c r="EA65" s="18">
        <f t="shared" si="237"/>
        <v>0.76190476190476186</v>
      </c>
      <c r="EB65" s="18">
        <f t="shared" ref="EB65:GM65" si="238">_xlfn.RANK.EQ(EB15,EB$3:EB$22,1)/(COUNT(EB$3:EB$22)+1)</f>
        <v>0.80952380952380953</v>
      </c>
      <c r="EC65" s="18">
        <f t="shared" si="238"/>
        <v>0.38095238095238093</v>
      </c>
      <c r="ED65" s="18">
        <f t="shared" si="238"/>
        <v>0.33333333333333331</v>
      </c>
      <c r="EE65" s="18">
        <f t="shared" si="238"/>
        <v>0.5714285714285714</v>
      </c>
      <c r="EF65" s="18">
        <f t="shared" si="238"/>
        <v>0.47619047619047616</v>
      </c>
      <c r="EG65" s="18">
        <f t="shared" si="238"/>
        <v>0.2857142857142857</v>
      </c>
      <c r="EH65" s="18">
        <f t="shared" si="238"/>
        <v>0.47619047619047616</v>
      </c>
      <c r="EI65" s="18">
        <f t="shared" si="238"/>
        <v>0.42857142857142855</v>
      </c>
      <c r="EJ65" s="18">
        <f t="shared" si="238"/>
        <v>0.47619047619047616</v>
      </c>
      <c r="EK65" s="18">
        <f t="shared" si="238"/>
        <v>0.2857142857142857</v>
      </c>
      <c r="EL65" s="18">
        <f t="shared" si="238"/>
        <v>0.47619047619047616</v>
      </c>
      <c r="EM65" s="18">
        <f t="shared" si="238"/>
        <v>0.66666666666666663</v>
      </c>
      <c r="EN65" s="18">
        <f t="shared" si="238"/>
        <v>0.42857142857142855</v>
      </c>
      <c r="EO65" s="18">
        <f t="shared" si="238"/>
        <v>0.38095238095238093</v>
      </c>
      <c r="EP65" s="18">
        <f t="shared" si="238"/>
        <v>0.47619047619047616</v>
      </c>
      <c r="EQ65" s="18">
        <f t="shared" si="238"/>
        <v>0.47619047619047616</v>
      </c>
      <c r="ER65" s="18">
        <f t="shared" si="238"/>
        <v>0.19047619047619047</v>
      </c>
      <c r="ES65" s="18">
        <f t="shared" si="238"/>
        <v>0.42857142857142855</v>
      </c>
      <c r="ET65" s="18">
        <f t="shared" si="238"/>
        <v>0.52380952380952384</v>
      </c>
      <c r="EU65" s="18">
        <f t="shared" si="238"/>
        <v>0.8571428571428571</v>
      </c>
      <c r="EV65" s="18">
        <f t="shared" si="238"/>
        <v>0.76190476190476186</v>
      </c>
      <c r="EW65" s="18">
        <f t="shared" si="238"/>
        <v>0.52380952380952384</v>
      </c>
      <c r="EX65" s="18">
        <f t="shared" si="238"/>
        <v>9.5238095238095233E-2</v>
      </c>
      <c r="EY65" s="18">
        <f t="shared" si="238"/>
        <v>0.38095238095238093</v>
      </c>
      <c r="EZ65" s="18">
        <f t="shared" si="238"/>
        <v>0.80952380952380953</v>
      </c>
      <c r="FA65" s="18">
        <f t="shared" si="238"/>
        <v>0.52380952380952384</v>
      </c>
      <c r="FB65" s="18">
        <f t="shared" si="238"/>
        <v>0.76190476190476186</v>
      </c>
      <c r="FC65" s="18">
        <f t="shared" si="238"/>
        <v>0.52380952380952384</v>
      </c>
      <c r="FD65" s="18">
        <f t="shared" si="238"/>
        <v>0.52380952380952384</v>
      </c>
      <c r="FE65" s="18">
        <f t="shared" si="238"/>
        <v>0.66666666666666663</v>
      </c>
      <c r="FF65" s="18">
        <f t="shared" si="238"/>
        <v>0.80952380952380953</v>
      </c>
      <c r="FG65" s="18">
        <f t="shared" si="238"/>
        <v>0.66666666666666663</v>
      </c>
      <c r="FH65" s="18">
        <f t="shared" si="238"/>
        <v>0.14285714285714285</v>
      </c>
      <c r="FI65" s="18">
        <f t="shared" si="238"/>
        <v>0.42857142857142855</v>
      </c>
      <c r="FJ65" s="18">
        <f t="shared" si="238"/>
        <v>0.33333333333333331</v>
      </c>
      <c r="FK65" s="18">
        <f t="shared" si="238"/>
        <v>0.23809523809523808</v>
      </c>
      <c r="FL65" s="18">
        <f t="shared" si="238"/>
        <v>0.61904761904761907</v>
      </c>
      <c r="FM65" s="18">
        <f t="shared" si="238"/>
        <v>0.33333333333333331</v>
      </c>
      <c r="FN65" s="18">
        <f t="shared" si="238"/>
        <v>0.19047619047619047</v>
      </c>
      <c r="FO65" s="18">
        <f t="shared" si="238"/>
        <v>0.14285714285714285</v>
      </c>
      <c r="FP65" s="18">
        <f t="shared" si="238"/>
        <v>0.33333333333333331</v>
      </c>
      <c r="FQ65" s="18">
        <f t="shared" si="238"/>
        <v>0.23809523809523808</v>
      </c>
      <c r="FR65" s="18">
        <f t="shared" si="238"/>
        <v>0.14285714285714285</v>
      </c>
      <c r="FS65" s="18">
        <f t="shared" si="238"/>
        <v>0.2857142857142857</v>
      </c>
      <c r="FT65" s="18">
        <f t="shared" si="238"/>
        <v>0.23809523809523808</v>
      </c>
      <c r="FU65" s="18">
        <f t="shared" si="238"/>
        <v>0.47619047619047616</v>
      </c>
      <c r="FV65" s="18">
        <f t="shared" si="238"/>
        <v>0.7142857142857143</v>
      </c>
      <c r="FW65" s="18">
        <f t="shared" si="238"/>
        <v>0.8571428571428571</v>
      </c>
      <c r="FX65" s="18">
        <f t="shared" si="238"/>
        <v>0.42857142857142855</v>
      </c>
      <c r="FY65" s="18">
        <f t="shared" si="238"/>
        <v>0.19047619047619047</v>
      </c>
      <c r="FZ65" s="18">
        <f t="shared" si="238"/>
        <v>0.2857142857142857</v>
      </c>
      <c r="GA65" s="18">
        <f t="shared" si="238"/>
        <v>0.33333333333333331</v>
      </c>
      <c r="GB65" s="18">
        <f t="shared" si="238"/>
        <v>0.42857142857142855</v>
      </c>
      <c r="GC65" s="18">
        <f t="shared" si="238"/>
        <v>0.19047619047619047</v>
      </c>
      <c r="GD65" s="18">
        <f t="shared" si="238"/>
        <v>0.7142857142857143</v>
      </c>
      <c r="GE65" s="18">
        <f t="shared" si="238"/>
        <v>0.76190476190476186</v>
      </c>
      <c r="GF65" s="18">
        <f t="shared" si="238"/>
        <v>0.5714285714285714</v>
      </c>
      <c r="GG65" s="18">
        <f t="shared" si="238"/>
        <v>0.47619047619047616</v>
      </c>
      <c r="GH65" s="18">
        <f t="shared" si="238"/>
        <v>0.5714285714285714</v>
      </c>
      <c r="GI65" s="18">
        <f t="shared" si="238"/>
        <v>0.66666666666666663</v>
      </c>
      <c r="GJ65" s="18">
        <f t="shared" si="238"/>
        <v>0.2857142857142857</v>
      </c>
      <c r="GK65" s="18">
        <f t="shared" si="238"/>
        <v>0.19047619047619047</v>
      </c>
      <c r="GL65" s="18">
        <f t="shared" si="238"/>
        <v>0.23809523809523808</v>
      </c>
      <c r="GM65" s="18">
        <f t="shared" si="238"/>
        <v>0.19047619047619047</v>
      </c>
      <c r="GN65" s="18">
        <f t="shared" ref="GN65:IY65" si="239">_xlfn.RANK.EQ(GN15,GN$3:GN$22,1)/(COUNT(GN$3:GN$22)+1)</f>
        <v>0.33333333333333331</v>
      </c>
      <c r="GO65" s="18">
        <f t="shared" si="239"/>
        <v>0.8571428571428571</v>
      </c>
      <c r="GP65" s="18">
        <f t="shared" si="239"/>
        <v>0.47619047619047616</v>
      </c>
      <c r="GQ65" s="18">
        <f t="shared" si="239"/>
        <v>0.8571428571428571</v>
      </c>
      <c r="GR65" s="18">
        <f t="shared" si="239"/>
        <v>0.90476190476190477</v>
      </c>
      <c r="GS65" s="18">
        <f t="shared" si="239"/>
        <v>0.8571428571428571</v>
      </c>
      <c r="GT65" s="18">
        <f t="shared" si="239"/>
        <v>0.8571428571428571</v>
      </c>
      <c r="GU65" s="18">
        <f t="shared" si="239"/>
        <v>0.8571428571428571</v>
      </c>
      <c r="GV65" s="18">
        <f t="shared" si="239"/>
        <v>0.76190476190476186</v>
      </c>
      <c r="GW65" s="18">
        <f t="shared" si="239"/>
        <v>0.5714285714285714</v>
      </c>
      <c r="GX65" s="18">
        <f t="shared" si="239"/>
        <v>0.61904761904761907</v>
      </c>
      <c r="GY65" s="18">
        <f t="shared" si="239"/>
        <v>0.95238095238095233</v>
      </c>
      <c r="GZ65" s="18">
        <f t="shared" si="239"/>
        <v>0.95238095238095233</v>
      </c>
      <c r="HA65" s="18">
        <f t="shared" si="239"/>
        <v>0.90476190476190477</v>
      </c>
      <c r="HB65" s="18">
        <f t="shared" si="239"/>
        <v>0.90476190476190477</v>
      </c>
      <c r="HC65" s="18">
        <f t="shared" si="239"/>
        <v>0.95238095238095233</v>
      </c>
      <c r="HD65" s="18">
        <f t="shared" si="239"/>
        <v>0.61904761904761907</v>
      </c>
      <c r="HE65" s="18">
        <f t="shared" si="239"/>
        <v>0.23809523809523808</v>
      </c>
      <c r="HF65" s="18">
        <f t="shared" si="239"/>
        <v>0.7142857142857143</v>
      </c>
      <c r="HG65" s="18">
        <f t="shared" si="239"/>
        <v>0.66666666666666663</v>
      </c>
      <c r="HH65" s="18">
        <f t="shared" si="239"/>
        <v>0.38095238095238093</v>
      </c>
      <c r="HI65" s="18">
        <f t="shared" si="239"/>
        <v>0.38095238095238093</v>
      </c>
      <c r="HJ65" s="18">
        <f t="shared" si="239"/>
        <v>0.5714285714285714</v>
      </c>
      <c r="HK65" s="18">
        <f t="shared" si="239"/>
        <v>0.2857142857142857</v>
      </c>
      <c r="HL65" s="18">
        <f t="shared" si="239"/>
        <v>0.61904761904761907</v>
      </c>
      <c r="HM65" s="18">
        <f t="shared" si="239"/>
        <v>0.61904761904761907</v>
      </c>
      <c r="HN65" s="18">
        <f t="shared" si="239"/>
        <v>0.66666666666666663</v>
      </c>
      <c r="HO65" s="18">
        <f t="shared" si="239"/>
        <v>0.8571428571428571</v>
      </c>
      <c r="HP65" s="18">
        <f t="shared" si="239"/>
        <v>0.61904761904761907</v>
      </c>
      <c r="HQ65" s="18">
        <f t="shared" si="239"/>
        <v>0.76190476190476186</v>
      </c>
      <c r="HR65" s="18">
        <f t="shared" si="239"/>
        <v>0.42857142857142855</v>
      </c>
      <c r="HS65" s="18">
        <f t="shared" si="239"/>
        <v>0.2857142857142857</v>
      </c>
      <c r="HT65" s="18">
        <f t="shared" si="239"/>
        <v>0.23809523809523808</v>
      </c>
      <c r="HU65" s="18">
        <f t="shared" si="239"/>
        <v>0.33333333333333331</v>
      </c>
      <c r="HV65" s="18">
        <f t="shared" si="239"/>
        <v>0.42857142857142855</v>
      </c>
      <c r="HW65" s="18">
        <f t="shared" si="239"/>
        <v>4.7619047619047616E-2</v>
      </c>
      <c r="HX65" s="18">
        <f t="shared" si="239"/>
        <v>4.7619047619047616E-2</v>
      </c>
      <c r="HY65" s="18">
        <f t="shared" si="239"/>
        <v>9.5238095238095233E-2</v>
      </c>
      <c r="HZ65" s="18">
        <f t="shared" si="239"/>
        <v>0.23809523809523808</v>
      </c>
      <c r="IA65" s="18">
        <f t="shared" si="239"/>
        <v>0.19047619047619047</v>
      </c>
      <c r="IB65" s="18">
        <f t="shared" si="239"/>
        <v>0.42857142857142855</v>
      </c>
      <c r="IC65" s="18">
        <f t="shared" si="239"/>
        <v>0.14285714285714285</v>
      </c>
      <c r="ID65" s="18">
        <f t="shared" si="239"/>
        <v>0.14285714285714285</v>
      </c>
      <c r="IE65" s="18">
        <f t="shared" si="239"/>
        <v>0.66666666666666663</v>
      </c>
      <c r="IF65" s="18">
        <f t="shared" si="239"/>
        <v>0.8571428571428571</v>
      </c>
      <c r="IG65" s="18">
        <f t="shared" si="239"/>
        <v>0.95238095238095233</v>
      </c>
      <c r="IH65" s="18">
        <f t="shared" si="239"/>
        <v>0.95238095238095233</v>
      </c>
      <c r="II65" s="18">
        <f t="shared" si="239"/>
        <v>0.95238095238095233</v>
      </c>
      <c r="IJ65" s="18">
        <f t="shared" si="239"/>
        <v>0.76190476190476186</v>
      </c>
      <c r="IK65" s="18">
        <f t="shared" si="239"/>
        <v>0.66666666666666663</v>
      </c>
      <c r="IL65" s="18">
        <f t="shared" si="239"/>
        <v>0.76190476190476186</v>
      </c>
      <c r="IM65" s="18">
        <f t="shared" si="239"/>
        <v>0.95238095238095233</v>
      </c>
      <c r="IN65" s="18">
        <f t="shared" si="239"/>
        <v>0.95238095238095233</v>
      </c>
      <c r="IO65" s="18">
        <f t="shared" si="239"/>
        <v>0.7142857142857143</v>
      </c>
      <c r="IP65" s="18">
        <f t="shared" si="239"/>
        <v>0.95238095238095233</v>
      </c>
      <c r="IQ65" s="18">
        <f t="shared" si="239"/>
        <v>0.8571428571428571</v>
      </c>
      <c r="IR65" s="18">
        <f t="shared" si="239"/>
        <v>0.38095238095238093</v>
      </c>
      <c r="IS65" s="18">
        <f t="shared" si="239"/>
        <v>0.14285714285714285</v>
      </c>
      <c r="IT65" s="18">
        <f t="shared" si="239"/>
        <v>0.19047619047619047</v>
      </c>
      <c r="IU65" s="18">
        <f t="shared" si="239"/>
        <v>0.2857142857142857</v>
      </c>
      <c r="IV65" s="18">
        <f t="shared" si="239"/>
        <v>0.33333333333333331</v>
      </c>
      <c r="IW65" s="18">
        <f t="shared" si="239"/>
        <v>0.14285714285714285</v>
      </c>
      <c r="IX65" s="18">
        <f t="shared" si="239"/>
        <v>9.5238095238095233E-2</v>
      </c>
      <c r="IY65" s="18">
        <f t="shared" si="239"/>
        <v>0.52380952380952384</v>
      </c>
      <c r="IZ65" s="18">
        <f t="shared" ref="IZ65:LK65" si="240">_xlfn.RANK.EQ(IZ15,IZ$3:IZ$22,1)/(COUNT(IZ$3:IZ$22)+1)</f>
        <v>0.52380952380952384</v>
      </c>
      <c r="JA65" s="18">
        <f t="shared" si="240"/>
        <v>0.76190476190476186</v>
      </c>
      <c r="JB65" s="18">
        <f t="shared" si="240"/>
        <v>0.90476190476190477</v>
      </c>
      <c r="JC65" s="18">
        <f t="shared" si="240"/>
        <v>0.95238095238095233</v>
      </c>
      <c r="JD65" s="18">
        <f t="shared" si="240"/>
        <v>0.95238095238095233</v>
      </c>
      <c r="JE65" s="18">
        <f t="shared" si="240"/>
        <v>0.95238095238095233</v>
      </c>
      <c r="JF65" s="18">
        <f t="shared" si="240"/>
        <v>0.90476190476190477</v>
      </c>
      <c r="JG65" s="18">
        <f t="shared" si="240"/>
        <v>0.7142857142857143</v>
      </c>
      <c r="JH65" s="18">
        <f t="shared" si="240"/>
        <v>0.19047619047619047</v>
      </c>
      <c r="JI65" s="18">
        <f t="shared" si="240"/>
        <v>0.42857142857142855</v>
      </c>
      <c r="JJ65" s="18">
        <f t="shared" si="240"/>
        <v>0.42857142857142855</v>
      </c>
      <c r="JK65" s="18">
        <f t="shared" si="240"/>
        <v>0.23809523809523808</v>
      </c>
      <c r="JL65" s="18">
        <f t="shared" si="240"/>
        <v>4.7619047619047616E-2</v>
      </c>
      <c r="JM65" s="18">
        <f t="shared" si="240"/>
        <v>4.7619047619047616E-2</v>
      </c>
      <c r="JN65" s="18">
        <f t="shared" si="240"/>
        <v>0.19047619047619047</v>
      </c>
      <c r="JO65" s="18">
        <f t="shared" si="240"/>
        <v>9.5238095238095233E-2</v>
      </c>
      <c r="JP65" s="18">
        <f t="shared" si="240"/>
        <v>0.14285714285714285</v>
      </c>
      <c r="JQ65" s="18">
        <f t="shared" si="240"/>
        <v>4.7619047619047616E-2</v>
      </c>
      <c r="JR65" s="18">
        <f t="shared" si="240"/>
        <v>0.14285714285714285</v>
      </c>
      <c r="JS65" s="18">
        <f t="shared" si="240"/>
        <v>0.14285714285714285</v>
      </c>
      <c r="JT65" s="18">
        <f t="shared" si="240"/>
        <v>0.8571428571428571</v>
      </c>
      <c r="JU65" s="18">
        <f t="shared" si="240"/>
        <v>0.5714285714285714</v>
      </c>
      <c r="JV65" s="18">
        <f t="shared" si="240"/>
        <v>0.7142857142857143</v>
      </c>
      <c r="JW65" s="18">
        <f t="shared" si="240"/>
        <v>0.5714285714285714</v>
      </c>
      <c r="JX65" s="18">
        <f t="shared" si="240"/>
        <v>0.33333333333333331</v>
      </c>
      <c r="JY65" s="18">
        <f t="shared" si="240"/>
        <v>9.5238095238095233E-2</v>
      </c>
      <c r="JZ65" s="18">
        <f t="shared" si="240"/>
        <v>0.2857142857142857</v>
      </c>
      <c r="KA65" s="18">
        <f t="shared" si="240"/>
        <v>0.19047619047619047</v>
      </c>
      <c r="KB65" s="18">
        <f t="shared" si="240"/>
        <v>4.7619047619047616E-2</v>
      </c>
      <c r="KC65" s="18">
        <f t="shared" si="240"/>
        <v>0.14285714285714285</v>
      </c>
      <c r="KD65" s="18">
        <f t="shared" si="240"/>
        <v>0.90476190476190477</v>
      </c>
      <c r="KE65" s="18">
        <f t="shared" si="240"/>
        <v>0.95238095238095233</v>
      </c>
      <c r="KF65" s="18">
        <f t="shared" si="240"/>
        <v>0.8571428571428571</v>
      </c>
      <c r="KG65" s="18">
        <f t="shared" si="240"/>
        <v>0.90476190476190477</v>
      </c>
      <c r="KH65" s="18">
        <f t="shared" si="240"/>
        <v>0.95238095238095233</v>
      </c>
      <c r="KI65" s="18">
        <f t="shared" si="240"/>
        <v>0.95238095238095233</v>
      </c>
      <c r="KJ65" s="18">
        <f t="shared" si="240"/>
        <v>0.90476190476190477</v>
      </c>
      <c r="KK65" s="18">
        <f t="shared" si="240"/>
        <v>0.66666666666666663</v>
      </c>
      <c r="KL65" s="18">
        <f t="shared" si="240"/>
        <v>0.7142857142857143</v>
      </c>
      <c r="KM65" s="18">
        <f t="shared" si="240"/>
        <v>0.66666666666666663</v>
      </c>
      <c r="KN65" s="18">
        <f t="shared" si="240"/>
        <v>0.38095238095238093</v>
      </c>
      <c r="KO65" s="18">
        <f t="shared" si="240"/>
        <v>9.5238095238095233E-2</v>
      </c>
      <c r="KP65" s="18">
        <f t="shared" si="240"/>
        <v>4.7619047619047616E-2</v>
      </c>
      <c r="KQ65" s="18">
        <f t="shared" si="240"/>
        <v>4.7619047619047616E-2</v>
      </c>
      <c r="KR65" s="18">
        <f t="shared" si="240"/>
        <v>0.23809523809523808</v>
      </c>
      <c r="KS65" s="18">
        <f t="shared" si="240"/>
        <v>0.19047619047619047</v>
      </c>
      <c r="KT65" s="18">
        <f t="shared" si="240"/>
        <v>4.7619047619047616E-2</v>
      </c>
      <c r="KU65" s="18">
        <f t="shared" si="240"/>
        <v>0.61904761904761907</v>
      </c>
      <c r="KV65" s="18">
        <f t="shared" si="240"/>
        <v>0.23809523809523808</v>
      </c>
      <c r="KW65" s="18">
        <f t="shared" si="240"/>
        <v>0.38095238095238093</v>
      </c>
      <c r="KX65" s="18">
        <f t="shared" si="240"/>
        <v>0.5714285714285714</v>
      </c>
      <c r="KY65" s="18">
        <f t="shared" si="240"/>
        <v>0.47619047619047616</v>
      </c>
      <c r="KZ65" s="18">
        <f t="shared" si="240"/>
        <v>4.7619047619047616E-2</v>
      </c>
      <c r="LA65" s="18">
        <f t="shared" si="240"/>
        <v>4.7619047619047616E-2</v>
      </c>
      <c r="LB65" s="18">
        <f t="shared" si="240"/>
        <v>4.7619047619047616E-2</v>
      </c>
      <c r="LC65" s="18">
        <f t="shared" si="240"/>
        <v>0.14285714285714285</v>
      </c>
      <c r="LD65" s="18">
        <f t="shared" si="240"/>
        <v>0.33333333333333331</v>
      </c>
      <c r="LE65" s="18">
        <f t="shared" si="240"/>
        <v>0.38095238095238093</v>
      </c>
      <c r="LF65" s="18">
        <f t="shared" si="240"/>
        <v>0.38095238095238093</v>
      </c>
      <c r="LG65" s="18">
        <f t="shared" si="240"/>
        <v>0.76190476190476186</v>
      </c>
      <c r="LH65" s="18">
        <f t="shared" si="240"/>
        <v>0.5714285714285714</v>
      </c>
      <c r="LI65" s="18">
        <f t="shared" si="240"/>
        <v>0.61904761904761907</v>
      </c>
      <c r="LJ65" s="18">
        <f t="shared" si="240"/>
        <v>0.52380952380952384</v>
      </c>
      <c r="LK65" s="18">
        <f t="shared" si="240"/>
        <v>0.42857142857142855</v>
      </c>
      <c r="LL65" s="18">
        <f t="shared" ref="LL65:LW65" si="241">_xlfn.RANK.EQ(LL15,LL$3:LL$22,1)/(COUNT(LL$3:LL$22)+1)</f>
        <v>0.14285714285714285</v>
      </c>
      <c r="LM65" s="18">
        <f t="shared" si="241"/>
        <v>0.5714285714285714</v>
      </c>
      <c r="LN65" s="18">
        <f t="shared" si="241"/>
        <v>0.19047619047619047</v>
      </c>
      <c r="LO65" s="18">
        <f t="shared" si="241"/>
        <v>0.23809523809523808</v>
      </c>
      <c r="LP65" s="18">
        <f t="shared" si="241"/>
        <v>0.38095238095238093</v>
      </c>
      <c r="LQ65" s="18">
        <f t="shared" si="241"/>
        <v>9.5238095238095233E-2</v>
      </c>
      <c r="LR65" s="18">
        <f t="shared" si="241"/>
        <v>0.14285714285714285</v>
      </c>
      <c r="LS65" s="18">
        <f t="shared" si="241"/>
        <v>4.7619047619047616E-2</v>
      </c>
      <c r="LT65" s="18">
        <f t="shared" si="241"/>
        <v>0.23809523809523808</v>
      </c>
      <c r="LU65" s="18">
        <f t="shared" si="241"/>
        <v>0.14285714285714285</v>
      </c>
      <c r="LV65" s="18">
        <f t="shared" si="241"/>
        <v>0.42857142857142855</v>
      </c>
      <c r="LW65" s="18">
        <f t="shared" si="241"/>
        <v>9.5238095238095233E-2</v>
      </c>
    </row>
    <row r="66" spans="1:335" x14ac:dyDescent="0.3">
      <c r="A66" s="15">
        <v>2013</v>
      </c>
      <c r="B66" s="18">
        <f t="shared" si="163"/>
        <v>0.19047619047619047</v>
      </c>
      <c r="C66" s="18">
        <f t="shared" si="163"/>
        <v>0.66666666666666663</v>
      </c>
      <c r="D66" s="18">
        <f t="shared" ref="D66:BO66" si="242">_xlfn.RANK.EQ(D16,D$3:D$22,1)/(COUNT(D$3:D$22)+1)</f>
        <v>0.42857142857142855</v>
      </c>
      <c r="E66" s="18">
        <f t="shared" si="242"/>
        <v>0.19047619047619047</v>
      </c>
      <c r="F66" s="18">
        <f t="shared" si="242"/>
        <v>0.42857142857142855</v>
      </c>
      <c r="G66" s="18">
        <f t="shared" si="242"/>
        <v>0.33333333333333331</v>
      </c>
      <c r="H66" s="18">
        <f t="shared" si="242"/>
        <v>0.19047619047619047</v>
      </c>
      <c r="I66" s="18">
        <f t="shared" si="242"/>
        <v>0.38095238095238093</v>
      </c>
      <c r="J66" s="18">
        <f t="shared" si="242"/>
        <v>0.14285714285714285</v>
      </c>
      <c r="K66" s="18">
        <f t="shared" si="242"/>
        <v>0.23809523809523808</v>
      </c>
      <c r="L66" s="18">
        <f t="shared" si="242"/>
        <v>0.61904761904761907</v>
      </c>
      <c r="M66" s="18">
        <f t="shared" si="242"/>
        <v>0.38095238095238093</v>
      </c>
      <c r="N66" s="18">
        <f t="shared" si="242"/>
        <v>0.23809523809523808</v>
      </c>
      <c r="O66" s="18">
        <f t="shared" si="242"/>
        <v>0.2857142857142857</v>
      </c>
      <c r="P66" s="18">
        <f t="shared" si="242"/>
        <v>0.2857142857142857</v>
      </c>
      <c r="Q66" s="18">
        <f t="shared" si="242"/>
        <v>0.33333333333333331</v>
      </c>
      <c r="R66" s="18">
        <f t="shared" si="242"/>
        <v>0.2857142857142857</v>
      </c>
      <c r="S66" s="18">
        <f t="shared" si="242"/>
        <v>0.42857142857142855</v>
      </c>
      <c r="T66" s="18">
        <f t="shared" si="242"/>
        <v>0.42857142857142855</v>
      </c>
      <c r="U66" s="18">
        <f t="shared" si="242"/>
        <v>0.76190476190476186</v>
      </c>
      <c r="V66" s="18">
        <f t="shared" si="242"/>
        <v>0.61904761904761907</v>
      </c>
      <c r="W66" s="18">
        <f t="shared" si="242"/>
        <v>0.42857142857142855</v>
      </c>
      <c r="X66" s="18">
        <f t="shared" si="242"/>
        <v>0.42857142857142855</v>
      </c>
      <c r="Y66" s="18">
        <f t="shared" si="242"/>
        <v>0.7142857142857143</v>
      </c>
      <c r="Z66" s="18">
        <f t="shared" si="242"/>
        <v>0.61904761904761907</v>
      </c>
      <c r="AA66" s="18">
        <f t="shared" si="242"/>
        <v>0.7142857142857143</v>
      </c>
      <c r="AB66" s="18">
        <f t="shared" si="242"/>
        <v>0.66666666666666663</v>
      </c>
      <c r="AC66" s="18">
        <f t="shared" si="242"/>
        <v>0.2857142857142857</v>
      </c>
      <c r="AD66" s="18">
        <f t="shared" si="242"/>
        <v>0.52380952380952384</v>
      </c>
      <c r="AE66" s="18">
        <f t="shared" si="242"/>
        <v>0.19047619047619047</v>
      </c>
      <c r="AF66" s="18">
        <f t="shared" si="242"/>
        <v>0.2857142857142857</v>
      </c>
      <c r="AG66" s="18">
        <f t="shared" si="242"/>
        <v>0.33333333333333331</v>
      </c>
      <c r="AH66" s="18">
        <f t="shared" si="242"/>
        <v>9.5238095238095233E-2</v>
      </c>
      <c r="AI66" s="18">
        <f t="shared" si="242"/>
        <v>0.14285714285714285</v>
      </c>
      <c r="AJ66" s="18">
        <f t="shared" si="242"/>
        <v>0.42857142857142855</v>
      </c>
      <c r="AK66" s="18">
        <f t="shared" si="242"/>
        <v>0.7142857142857143</v>
      </c>
      <c r="AL66" s="18">
        <f t="shared" si="242"/>
        <v>0.76190476190476186</v>
      </c>
      <c r="AM66" s="18">
        <f t="shared" si="242"/>
        <v>0.66666666666666663</v>
      </c>
      <c r="AN66" s="18">
        <f t="shared" si="242"/>
        <v>0.8571428571428571</v>
      </c>
      <c r="AO66" s="18">
        <f t="shared" si="242"/>
        <v>0.80952380952380953</v>
      </c>
      <c r="AP66" s="18">
        <f t="shared" si="242"/>
        <v>0.76190476190476186</v>
      </c>
      <c r="AQ66" s="18">
        <f t="shared" si="242"/>
        <v>0.42857142857142855</v>
      </c>
      <c r="AR66" s="18">
        <f t="shared" si="242"/>
        <v>0.95238095238095233</v>
      </c>
      <c r="AS66" s="18">
        <f t="shared" si="242"/>
        <v>0.8571428571428571</v>
      </c>
      <c r="AT66" s="18">
        <f t="shared" si="242"/>
        <v>0.33333333333333331</v>
      </c>
      <c r="AU66" s="18">
        <f t="shared" si="242"/>
        <v>0.2857142857142857</v>
      </c>
      <c r="AV66" s="18">
        <f t="shared" si="242"/>
        <v>0.19047619047619047</v>
      </c>
      <c r="AW66" s="18">
        <f t="shared" si="242"/>
        <v>0.23809523809523808</v>
      </c>
      <c r="AX66" s="18">
        <f t="shared" si="242"/>
        <v>0.38095238095238093</v>
      </c>
      <c r="AY66" s="18">
        <f t="shared" si="242"/>
        <v>0.38095238095238093</v>
      </c>
      <c r="AZ66" s="18">
        <f t="shared" si="242"/>
        <v>0.38095238095238093</v>
      </c>
      <c r="BA66" s="18">
        <f t="shared" si="242"/>
        <v>0.66666666666666663</v>
      </c>
      <c r="BB66" s="18">
        <f t="shared" si="242"/>
        <v>0.47619047619047616</v>
      </c>
      <c r="BC66" s="18">
        <f t="shared" si="242"/>
        <v>0.66666666666666663</v>
      </c>
      <c r="BD66" s="18">
        <f t="shared" si="242"/>
        <v>9.5238095238095233E-2</v>
      </c>
      <c r="BE66" s="18">
        <f t="shared" si="242"/>
        <v>0.76190476190476186</v>
      </c>
      <c r="BF66" s="18">
        <f t="shared" si="242"/>
        <v>0.66666666666666663</v>
      </c>
      <c r="BG66" s="18">
        <f t="shared" si="242"/>
        <v>0.76190476190476186</v>
      </c>
      <c r="BH66" s="18">
        <f t="shared" si="242"/>
        <v>0.38095238095238093</v>
      </c>
      <c r="BI66" s="18">
        <f t="shared" si="242"/>
        <v>0.61904761904761907</v>
      </c>
      <c r="BJ66" s="18">
        <f t="shared" si="242"/>
        <v>0.38095238095238093</v>
      </c>
      <c r="BK66" s="18">
        <f t="shared" si="242"/>
        <v>0.61904761904761907</v>
      </c>
      <c r="BL66" s="18">
        <f t="shared" si="242"/>
        <v>0.61904761904761907</v>
      </c>
      <c r="BM66" s="18">
        <f t="shared" si="242"/>
        <v>0.90476190476190477</v>
      </c>
      <c r="BN66" s="18">
        <f t="shared" si="242"/>
        <v>0.8571428571428571</v>
      </c>
      <c r="BO66" s="18">
        <f t="shared" si="242"/>
        <v>0.76190476190476186</v>
      </c>
      <c r="BP66" s="18">
        <f t="shared" ref="BP66:EA66" si="243">_xlfn.RANK.EQ(BP16,BP$3:BP$22,1)/(COUNT(BP$3:BP$22)+1)</f>
        <v>0.76190476190476186</v>
      </c>
      <c r="BQ66" s="18">
        <f t="shared" si="243"/>
        <v>0.66666666666666663</v>
      </c>
      <c r="BR66" s="18">
        <f t="shared" si="243"/>
        <v>0.19047619047619047</v>
      </c>
      <c r="BS66" s="18">
        <f t="shared" si="243"/>
        <v>0.33333333333333331</v>
      </c>
      <c r="BT66" s="18">
        <f t="shared" si="243"/>
        <v>0.19047619047619047</v>
      </c>
      <c r="BU66" s="18">
        <f t="shared" si="243"/>
        <v>0.2857142857142857</v>
      </c>
      <c r="BV66" s="18">
        <f t="shared" si="243"/>
        <v>0.80952380952380953</v>
      </c>
      <c r="BW66" s="18">
        <f t="shared" si="243"/>
        <v>0.76190476190476186</v>
      </c>
      <c r="BX66" s="18">
        <f t="shared" si="243"/>
        <v>0.5714285714285714</v>
      </c>
      <c r="BY66" s="18">
        <f t="shared" si="243"/>
        <v>0.7142857142857143</v>
      </c>
      <c r="BZ66" s="18">
        <f t="shared" si="243"/>
        <v>0.8571428571428571</v>
      </c>
      <c r="CA66" s="18">
        <f t="shared" si="243"/>
        <v>0.76190476190476186</v>
      </c>
      <c r="CB66" s="18">
        <f t="shared" si="243"/>
        <v>0.33333333333333331</v>
      </c>
      <c r="CC66" s="18">
        <f t="shared" si="243"/>
        <v>0.23809523809523808</v>
      </c>
      <c r="CD66" s="18">
        <f t="shared" si="243"/>
        <v>0.66666666666666663</v>
      </c>
      <c r="CE66" s="18">
        <f t="shared" si="243"/>
        <v>0.38095238095238093</v>
      </c>
      <c r="CF66" s="18">
        <f t="shared" si="243"/>
        <v>0.76190476190476186</v>
      </c>
      <c r="CG66" s="18">
        <f t="shared" si="243"/>
        <v>0.66666666666666663</v>
      </c>
      <c r="CH66" s="18">
        <f t="shared" si="243"/>
        <v>0.61904761904761907</v>
      </c>
      <c r="CI66" s="18">
        <f t="shared" si="243"/>
        <v>0.90476190476190477</v>
      </c>
      <c r="CJ66" s="18">
        <f t="shared" si="243"/>
        <v>0.95238095238095233</v>
      </c>
      <c r="CK66" s="18">
        <f t="shared" si="243"/>
        <v>0.33333333333333331</v>
      </c>
      <c r="CL66" s="18">
        <f t="shared" si="243"/>
        <v>0.33333333333333331</v>
      </c>
      <c r="CM66" s="18">
        <f t="shared" si="243"/>
        <v>0.2857142857142857</v>
      </c>
      <c r="CN66" s="18">
        <f t="shared" si="243"/>
        <v>0.14285714285714285</v>
      </c>
      <c r="CO66" s="18">
        <f t="shared" si="243"/>
        <v>4.7619047619047616E-2</v>
      </c>
      <c r="CP66" s="18">
        <f t="shared" si="243"/>
        <v>0.14285714285714285</v>
      </c>
      <c r="CQ66" s="18">
        <f t="shared" si="243"/>
        <v>0.5714285714285714</v>
      </c>
      <c r="CR66" s="18">
        <f t="shared" si="243"/>
        <v>0.33333333333333331</v>
      </c>
      <c r="CS66" s="18">
        <f t="shared" si="243"/>
        <v>0.66666666666666663</v>
      </c>
      <c r="CT66" s="18">
        <f t="shared" si="243"/>
        <v>0.14285714285714285</v>
      </c>
      <c r="CU66" s="18">
        <f t="shared" si="243"/>
        <v>0.66666666666666663</v>
      </c>
      <c r="CV66" s="18">
        <f t="shared" si="243"/>
        <v>0.7142857142857143</v>
      </c>
      <c r="CW66" s="18">
        <f t="shared" si="243"/>
        <v>0.42857142857142855</v>
      </c>
      <c r="CX66" s="18">
        <f t="shared" si="243"/>
        <v>0.61904761904761907</v>
      </c>
      <c r="CY66" s="18">
        <f t="shared" si="243"/>
        <v>0.38095238095238093</v>
      </c>
      <c r="CZ66" s="18">
        <f t="shared" si="243"/>
        <v>0.52380952380952384</v>
      </c>
      <c r="DA66" s="18">
        <f t="shared" si="243"/>
        <v>0.2857142857142857</v>
      </c>
      <c r="DB66" s="18">
        <f t="shared" si="243"/>
        <v>0.19047619047619047</v>
      </c>
      <c r="DC66" s="18">
        <f t="shared" si="243"/>
        <v>0.66666666666666663</v>
      </c>
      <c r="DD66" s="18">
        <f t="shared" si="243"/>
        <v>0.5714285714285714</v>
      </c>
      <c r="DE66" s="18">
        <f t="shared" si="243"/>
        <v>0.5714285714285714</v>
      </c>
      <c r="DF66" s="18">
        <f t="shared" si="243"/>
        <v>0.66666666666666663</v>
      </c>
      <c r="DG66" s="18">
        <f t="shared" si="243"/>
        <v>0.7142857142857143</v>
      </c>
      <c r="DH66" s="18">
        <f t="shared" si="243"/>
        <v>0.61904761904761907</v>
      </c>
      <c r="DI66" s="18">
        <f t="shared" si="243"/>
        <v>0.23809523809523808</v>
      </c>
      <c r="DJ66" s="18">
        <f t="shared" si="243"/>
        <v>0.52380952380952384</v>
      </c>
      <c r="DK66" s="18">
        <f t="shared" si="243"/>
        <v>0.19047619047619047</v>
      </c>
      <c r="DL66" s="18">
        <f t="shared" si="243"/>
        <v>0.52380952380952384</v>
      </c>
      <c r="DM66" s="18">
        <f t="shared" si="243"/>
        <v>0.90476190476190477</v>
      </c>
      <c r="DN66" s="18">
        <f t="shared" si="243"/>
        <v>0.95238095238095233</v>
      </c>
      <c r="DO66" s="18">
        <f t="shared" si="243"/>
        <v>0.66666666666666663</v>
      </c>
      <c r="DP66" s="18">
        <f t="shared" si="243"/>
        <v>0.47619047619047616</v>
      </c>
      <c r="DQ66" s="18">
        <f t="shared" si="243"/>
        <v>0.42857142857142855</v>
      </c>
      <c r="DR66" s="18">
        <f t="shared" si="243"/>
        <v>0.42857142857142855</v>
      </c>
      <c r="DS66" s="18">
        <f t="shared" si="243"/>
        <v>0.2857142857142857</v>
      </c>
      <c r="DT66" s="18">
        <f t="shared" si="243"/>
        <v>0.5714285714285714</v>
      </c>
      <c r="DU66" s="18">
        <f t="shared" si="243"/>
        <v>0.7142857142857143</v>
      </c>
      <c r="DV66" s="18">
        <f t="shared" si="243"/>
        <v>0.7142857142857143</v>
      </c>
      <c r="DW66" s="18">
        <f t="shared" si="243"/>
        <v>0.7142857142857143</v>
      </c>
      <c r="DX66" s="18">
        <f t="shared" si="243"/>
        <v>0.76190476190476186</v>
      </c>
      <c r="DY66" s="18">
        <f t="shared" si="243"/>
        <v>0.76190476190476186</v>
      </c>
      <c r="DZ66" s="18">
        <f t="shared" si="243"/>
        <v>0.80952380952380953</v>
      </c>
      <c r="EA66" s="18">
        <f t="shared" si="243"/>
        <v>0.7142857142857143</v>
      </c>
      <c r="EB66" s="18">
        <f t="shared" ref="EB66:GM66" si="244">_xlfn.RANK.EQ(EB16,EB$3:EB$22,1)/(COUNT(EB$3:EB$22)+1)</f>
        <v>0.8571428571428571</v>
      </c>
      <c r="EC66" s="18">
        <f t="shared" si="244"/>
        <v>0.8571428571428571</v>
      </c>
      <c r="ED66" s="18">
        <f t="shared" si="244"/>
        <v>0.95238095238095233</v>
      </c>
      <c r="EE66" s="18">
        <f t="shared" si="244"/>
        <v>0.8571428571428571</v>
      </c>
      <c r="EF66" s="18">
        <f t="shared" si="244"/>
        <v>0.7142857142857143</v>
      </c>
      <c r="EG66" s="18">
        <f t="shared" si="244"/>
        <v>0.23809523809523808</v>
      </c>
      <c r="EH66" s="18">
        <f t="shared" si="244"/>
        <v>9.5238095238095233E-2</v>
      </c>
      <c r="EI66" s="18">
        <f t="shared" si="244"/>
        <v>0.14285714285714285</v>
      </c>
      <c r="EJ66" s="18">
        <f t="shared" si="244"/>
        <v>0.42857142857142855</v>
      </c>
      <c r="EK66" s="18">
        <f t="shared" si="244"/>
        <v>0.23809523809523808</v>
      </c>
      <c r="EL66" s="18">
        <f t="shared" si="244"/>
        <v>0.23809523809523808</v>
      </c>
      <c r="EM66" s="18">
        <f t="shared" si="244"/>
        <v>9.5238095238095233E-2</v>
      </c>
      <c r="EN66" s="18">
        <f t="shared" si="244"/>
        <v>0.2857142857142857</v>
      </c>
      <c r="EO66" s="18">
        <f t="shared" si="244"/>
        <v>0.19047619047619047</v>
      </c>
      <c r="EP66" s="18">
        <f t="shared" si="244"/>
        <v>0.14285714285714285</v>
      </c>
      <c r="EQ66" s="18">
        <f t="shared" si="244"/>
        <v>0.38095238095238093</v>
      </c>
      <c r="ER66" s="18">
        <f t="shared" si="244"/>
        <v>0.14285714285714285</v>
      </c>
      <c r="ES66" s="18">
        <f t="shared" si="244"/>
        <v>0.14285714285714285</v>
      </c>
      <c r="ET66" s="18">
        <f t="shared" si="244"/>
        <v>0.47619047619047616</v>
      </c>
      <c r="EU66" s="18">
        <f t="shared" si="244"/>
        <v>0.5714285714285714</v>
      </c>
      <c r="EV66" s="18">
        <f t="shared" si="244"/>
        <v>0.38095238095238093</v>
      </c>
      <c r="EW66" s="18">
        <f t="shared" si="244"/>
        <v>0.47619047619047616</v>
      </c>
      <c r="EX66" s="18">
        <f t="shared" si="244"/>
        <v>0.2857142857142857</v>
      </c>
      <c r="EY66" s="18">
        <f t="shared" si="244"/>
        <v>0.5714285714285714</v>
      </c>
      <c r="EZ66" s="18">
        <f t="shared" si="244"/>
        <v>0.66666666666666663</v>
      </c>
      <c r="FA66" s="18">
        <f t="shared" si="244"/>
        <v>0.90476190476190477</v>
      </c>
      <c r="FB66" s="18">
        <f t="shared" si="244"/>
        <v>0.80952380952380953</v>
      </c>
      <c r="FC66" s="18">
        <f t="shared" si="244"/>
        <v>0.76190476190476186</v>
      </c>
      <c r="FD66" s="18">
        <f t="shared" si="244"/>
        <v>0.7142857142857143</v>
      </c>
      <c r="FE66" s="18">
        <f t="shared" si="244"/>
        <v>0.2857142857142857</v>
      </c>
      <c r="FF66" s="18">
        <f t="shared" si="244"/>
        <v>0.14285714285714285</v>
      </c>
      <c r="FG66" s="18">
        <f t="shared" si="244"/>
        <v>0.52380952380952384</v>
      </c>
      <c r="FH66" s="18">
        <f t="shared" si="244"/>
        <v>0.19047619047619047</v>
      </c>
      <c r="FI66" s="18">
        <f t="shared" si="244"/>
        <v>0.8571428571428571</v>
      </c>
      <c r="FJ66" s="18">
        <f t="shared" si="244"/>
        <v>0.95238095238095233</v>
      </c>
      <c r="FK66" s="18">
        <f t="shared" si="244"/>
        <v>0.33333333333333331</v>
      </c>
      <c r="FL66" s="18">
        <f t="shared" si="244"/>
        <v>0.5714285714285714</v>
      </c>
      <c r="FM66" s="18">
        <f t="shared" si="244"/>
        <v>0.52380952380952384</v>
      </c>
      <c r="FN66" s="18">
        <f t="shared" si="244"/>
        <v>0.8571428571428571</v>
      </c>
      <c r="FO66" s="18">
        <f t="shared" si="244"/>
        <v>0.61904761904761907</v>
      </c>
      <c r="FP66" s="18">
        <f t="shared" si="244"/>
        <v>0.47619047619047616</v>
      </c>
      <c r="FQ66" s="18">
        <f t="shared" si="244"/>
        <v>0.47619047619047616</v>
      </c>
      <c r="FR66" s="18">
        <f t="shared" si="244"/>
        <v>0.38095238095238093</v>
      </c>
      <c r="FS66" s="18">
        <f t="shared" si="244"/>
        <v>0.66666666666666663</v>
      </c>
      <c r="FT66" s="18">
        <f t="shared" si="244"/>
        <v>0.5714285714285714</v>
      </c>
      <c r="FU66" s="18">
        <f t="shared" si="244"/>
        <v>0.5714285714285714</v>
      </c>
      <c r="FV66" s="18">
        <f t="shared" si="244"/>
        <v>0.38095238095238093</v>
      </c>
      <c r="FW66" s="18">
        <f t="shared" si="244"/>
        <v>0.33333333333333331</v>
      </c>
      <c r="FX66" s="18">
        <f t="shared" si="244"/>
        <v>0.23809523809523808</v>
      </c>
      <c r="FY66" s="18">
        <f t="shared" si="244"/>
        <v>0.52380952380952384</v>
      </c>
      <c r="FZ66" s="18">
        <f t="shared" si="244"/>
        <v>0.8571428571428571</v>
      </c>
      <c r="GA66" s="18">
        <f t="shared" si="244"/>
        <v>0.80952380952380953</v>
      </c>
      <c r="GB66" s="18">
        <f t="shared" si="244"/>
        <v>0.7142857142857143</v>
      </c>
      <c r="GC66" s="18">
        <f t="shared" si="244"/>
        <v>0.61904761904761907</v>
      </c>
      <c r="GD66" s="18">
        <f t="shared" si="244"/>
        <v>0.14285714285714285</v>
      </c>
      <c r="GE66" s="18">
        <f t="shared" si="244"/>
        <v>4.7619047619047616E-2</v>
      </c>
      <c r="GF66" s="18">
        <f t="shared" si="244"/>
        <v>0.38095238095238093</v>
      </c>
      <c r="GG66" s="18">
        <f t="shared" si="244"/>
        <v>0.19047619047619047</v>
      </c>
      <c r="GH66" s="18">
        <f t="shared" si="244"/>
        <v>0.33333333333333331</v>
      </c>
      <c r="GI66" s="18">
        <f t="shared" si="244"/>
        <v>0.2857142857142857</v>
      </c>
      <c r="GJ66" s="18">
        <f t="shared" si="244"/>
        <v>0.14285714285714285</v>
      </c>
      <c r="GK66" s="18">
        <f t="shared" si="244"/>
        <v>0.14285714285714285</v>
      </c>
      <c r="GL66" s="18">
        <f t="shared" si="244"/>
        <v>4.7619047619047616E-2</v>
      </c>
      <c r="GM66" s="18">
        <f t="shared" si="244"/>
        <v>4.7619047619047616E-2</v>
      </c>
      <c r="GN66" s="18">
        <f t="shared" ref="GN66:IY66" si="245">_xlfn.RANK.EQ(GN16,GN$3:GN$22,1)/(COUNT(GN$3:GN$22)+1)</f>
        <v>0.19047619047619047</v>
      </c>
      <c r="GO66" s="18">
        <f t="shared" si="245"/>
        <v>0.38095238095238093</v>
      </c>
      <c r="GP66" s="18">
        <f t="shared" si="245"/>
        <v>0.14285714285714285</v>
      </c>
      <c r="GQ66" s="18">
        <f t="shared" si="245"/>
        <v>4.7619047619047616E-2</v>
      </c>
      <c r="GR66" s="18">
        <f t="shared" si="245"/>
        <v>0.61904761904761907</v>
      </c>
      <c r="GS66" s="18">
        <f t="shared" si="245"/>
        <v>0.47619047619047616</v>
      </c>
      <c r="GT66" s="18">
        <f t="shared" si="245"/>
        <v>0.14285714285714285</v>
      </c>
      <c r="GU66" s="18">
        <f t="shared" si="245"/>
        <v>0.47619047619047616</v>
      </c>
      <c r="GV66" s="18">
        <f t="shared" si="245"/>
        <v>0.66666666666666663</v>
      </c>
      <c r="GW66" s="18">
        <f t="shared" si="245"/>
        <v>0.80952380952380953</v>
      </c>
      <c r="GX66" s="18">
        <f t="shared" si="245"/>
        <v>0.42857142857142855</v>
      </c>
      <c r="GY66" s="18">
        <f t="shared" si="245"/>
        <v>0.7142857142857143</v>
      </c>
      <c r="GZ66" s="18">
        <f t="shared" si="245"/>
        <v>0.47619047619047616</v>
      </c>
      <c r="HA66" s="18">
        <f t="shared" si="245"/>
        <v>0.33333333333333331</v>
      </c>
      <c r="HB66" s="18">
        <f t="shared" si="245"/>
        <v>0.19047619047619047</v>
      </c>
      <c r="HC66" s="18">
        <f t="shared" si="245"/>
        <v>0.76190476190476186</v>
      </c>
      <c r="HD66" s="18">
        <f t="shared" si="245"/>
        <v>0.80952380952380953</v>
      </c>
      <c r="HE66" s="18">
        <f t="shared" si="245"/>
        <v>0.61904761904761907</v>
      </c>
      <c r="HF66" s="18">
        <f t="shared" si="245"/>
        <v>0.61904761904761907</v>
      </c>
      <c r="HG66" s="18">
        <f t="shared" si="245"/>
        <v>0.61904761904761907</v>
      </c>
      <c r="HH66" s="18">
        <f t="shared" si="245"/>
        <v>0.5714285714285714</v>
      </c>
      <c r="HI66" s="18">
        <f t="shared" si="245"/>
        <v>0.80952380952380953</v>
      </c>
      <c r="HJ66" s="18">
        <f t="shared" si="245"/>
        <v>0.76190476190476186</v>
      </c>
      <c r="HK66" s="18">
        <f t="shared" si="245"/>
        <v>0.47619047619047616</v>
      </c>
      <c r="HL66" s="18">
        <f t="shared" si="245"/>
        <v>0.38095238095238093</v>
      </c>
      <c r="HM66" s="18">
        <f t="shared" si="245"/>
        <v>0.66666666666666663</v>
      </c>
      <c r="HN66" s="18">
        <f t="shared" si="245"/>
        <v>0.95238095238095233</v>
      </c>
      <c r="HO66" s="18">
        <f t="shared" si="245"/>
        <v>0.76190476190476186</v>
      </c>
      <c r="HP66" s="18">
        <f t="shared" si="245"/>
        <v>0.19047619047619047</v>
      </c>
      <c r="HQ66" s="18">
        <f t="shared" si="245"/>
        <v>0.5714285714285714</v>
      </c>
      <c r="HR66" s="18">
        <f t="shared" si="245"/>
        <v>0.47619047619047616</v>
      </c>
      <c r="HS66" s="18">
        <f t="shared" si="245"/>
        <v>0.38095238095238093</v>
      </c>
      <c r="HT66" s="18">
        <f t="shared" si="245"/>
        <v>0.2857142857142857</v>
      </c>
      <c r="HU66" s="18">
        <f t="shared" si="245"/>
        <v>0.8571428571428571</v>
      </c>
      <c r="HV66" s="18">
        <f t="shared" si="245"/>
        <v>0.8571428571428571</v>
      </c>
      <c r="HW66" s="18">
        <f t="shared" si="245"/>
        <v>0.80952380952380953</v>
      </c>
      <c r="HX66" s="18">
        <f t="shared" si="245"/>
        <v>0.7142857142857143</v>
      </c>
      <c r="HY66" s="18">
        <f t="shared" si="245"/>
        <v>0.8571428571428571</v>
      </c>
      <c r="HZ66" s="18">
        <f t="shared" si="245"/>
        <v>0.42857142857142855</v>
      </c>
      <c r="IA66" s="18">
        <f t="shared" si="245"/>
        <v>0.42857142857142855</v>
      </c>
      <c r="IB66" s="18">
        <f t="shared" si="245"/>
        <v>0.23809523809523808</v>
      </c>
      <c r="IC66" s="18">
        <f t="shared" si="245"/>
        <v>0.33333333333333331</v>
      </c>
      <c r="ID66" s="18">
        <f t="shared" si="245"/>
        <v>9.5238095238095233E-2</v>
      </c>
      <c r="IE66" s="18">
        <f t="shared" si="245"/>
        <v>0.14285714285714285</v>
      </c>
      <c r="IF66" s="18">
        <f t="shared" si="245"/>
        <v>0.19047619047619047</v>
      </c>
      <c r="IG66" s="18">
        <f t="shared" si="245"/>
        <v>0.23809523809523808</v>
      </c>
      <c r="IH66" s="18">
        <f t="shared" si="245"/>
        <v>0.19047619047619047</v>
      </c>
      <c r="II66" s="18">
        <f t="shared" si="245"/>
        <v>0.33333333333333331</v>
      </c>
      <c r="IJ66" s="18">
        <f t="shared" si="245"/>
        <v>0.42857142857142855</v>
      </c>
      <c r="IK66" s="18">
        <f t="shared" si="245"/>
        <v>0.14285714285714285</v>
      </c>
      <c r="IL66" s="18">
        <f t="shared" si="245"/>
        <v>0.19047619047619047</v>
      </c>
      <c r="IM66" s="18">
        <f t="shared" si="245"/>
        <v>0.14285714285714285</v>
      </c>
      <c r="IN66" s="18">
        <f t="shared" si="245"/>
        <v>0.33333333333333331</v>
      </c>
      <c r="IO66" s="18">
        <f t="shared" si="245"/>
        <v>0.52380952380952384</v>
      </c>
      <c r="IP66" s="18">
        <f t="shared" si="245"/>
        <v>0.42857142857142855</v>
      </c>
      <c r="IQ66" s="18">
        <f t="shared" si="245"/>
        <v>0.47619047619047616</v>
      </c>
      <c r="IR66" s="18">
        <f t="shared" si="245"/>
        <v>0.61904761904761907</v>
      </c>
      <c r="IS66" s="18">
        <f t="shared" si="245"/>
        <v>0.42857142857142855</v>
      </c>
      <c r="IT66" s="18">
        <f t="shared" si="245"/>
        <v>0.23809523809523808</v>
      </c>
      <c r="IU66" s="18">
        <f t="shared" si="245"/>
        <v>0.47619047619047616</v>
      </c>
      <c r="IV66" s="18">
        <f t="shared" si="245"/>
        <v>0.95238095238095233</v>
      </c>
      <c r="IW66" s="18">
        <f t="shared" si="245"/>
        <v>0.61904761904761907</v>
      </c>
      <c r="IX66" s="18">
        <f t="shared" si="245"/>
        <v>0.8571428571428571</v>
      </c>
      <c r="IY66" s="18">
        <f t="shared" si="245"/>
        <v>0.80952380952380953</v>
      </c>
      <c r="IZ66" s="18">
        <f t="shared" ref="IZ66:LK66" si="246">_xlfn.RANK.EQ(IZ16,IZ$3:IZ$22,1)/(COUNT(IZ$3:IZ$22)+1)</f>
        <v>0.5714285714285714</v>
      </c>
      <c r="JA66" s="18">
        <f t="shared" si="246"/>
        <v>0.7142857142857143</v>
      </c>
      <c r="JB66" s="18">
        <f t="shared" si="246"/>
        <v>0.7142857142857143</v>
      </c>
      <c r="JC66" s="18">
        <f t="shared" si="246"/>
        <v>0.42857142857142855</v>
      </c>
      <c r="JD66" s="18">
        <f t="shared" si="246"/>
        <v>0.61904761904761907</v>
      </c>
      <c r="JE66" s="18">
        <f t="shared" si="246"/>
        <v>0.66666666666666663</v>
      </c>
      <c r="JF66" s="18">
        <f t="shared" si="246"/>
        <v>0.47619047619047616</v>
      </c>
      <c r="JG66" s="18">
        <f t="shared" si="246"/>
        <v>0.19047619047619047</v>
      </c>
      <c r="JH66" s="18">
        <f t="shared" si="246"/>
        <v>0.52380952380952384</v>
      </c>
      <c r="JI66" s="18">
        <f t="shared" si="246"/>
        <v>0.66666666666666663</v>
      </c>
      <c r="JJ66" s="18">
        <f t="shared" si="246"/>
        <v>0.80952380952380953</v>
      </c>
      <c r="JK66" s="18">
        <f t="shared" si="246"/>
        <v>0.8571428571428571</v>
      </c>
      <c r="JL66" s="18">
        <f t="shared" si="246"/>
        <v>0.8571428571428571</v>
      </c>
      <c r="JM66" s="18">
        <f t="shared" si="246"/>
        <v>0.80952380952380953</v>
      </c>
      <c r="JN66" s="18">
        <f t="shared" si="246"/>
        <v>0.76190476190476186</v>
      </c>
      <c r="JO66" s="18">
        <f t="shared" si="246"/>
        <v>0.52380952380952384</v>
      </c>
      <c r="JP66" s="18">
        <f t="shared" si="246"/>
        <v>0.5714285714285714</v>
      </c>
      <c r="JQ66" s="18">
        <f t="shared" si="246"/>
        <v>0.19047619047619047</v>
      </c>
      <c r="JR66" s="18">
        <f t="shared" si="246"/>
        <v>0.19047619047619047</v>
      </c>
      <c r="JS66" s="18">
        <f t="shared" si="246"/>
        <v>9.5238095238095233E-2</v>
      </c>
      <c r="JT66" s="18">
        <f t="shared" si="246"/>
        <v>0.2857142857142857</v>
      </c>
      <c r="JU66" s="18">
        <f t="shared" si="246"/>
        <v>0.66666666666666663</v>
      </c>
      <c r="JV66" s="18">
        <f t="shared" si="246"/>
        <v>0.2857142857142857</v>
      </c>
      <c r="JW66" s="18">
        <f t="shared" si="246"/>
        <v>0.19047619047619047</v>
      </c>
      <c r="JX66" s="18">
        <f t="shared" si="246"/>
        <v>0.19047619047619047</v>
      </c>
      <c r="JY66" s="18">
        <f t="shared" si="246"/>
        <v>0.5714285714285714</v>
      </c>
      <c r="JZ66" s="18">
        <f t="shared" si="246"/>
        <v>0.76190476190476186</v>
      </c>
      <c r="KA66" s="18">
        <f t="shared" si="246"/>
        <v>0.61904761904761907</v>
      </c>
      <c r="KB66" s="18">
        <f t="shared" si="246"/>
        <v>0.80952380952380953</v>
      </c>
      <c r="KC66" s="18">
        <f t="shared" si="246"/>
        <v>0.8571428571428571</v>
      </c>
      <c r="KD66" s="18">
        <f t="shared" si="246"/>
        <v>0.5714285714285714</v>
      </c>
      <c r="KE66" s="18">
        <f t="shared" si="246"/>
        <v>0.2857142857142857</v>
      </c>
      <c r="KF66" s="18">
        <f t="shared" si="246"/>
        <v>0.23809523809523808</v>
      </c>
      <c r="KG66" s="18">
        <f t="shared" si="246"/>
        <v>0.23809523809523808</v>
      </c>
      <c r="KH66" s="18">
        <f t="shared" si="246"/>
        <v>0.23809523809523808</v>
      </c>
      <c r="KI66" s="18">
        <f t="shared" si="246"/>
        <v>0.47619047619047616</v>
      </c>
      <c r="KJ66" s="18">
        <f t="shared" si="246"/>
        <v>0.47619047619047616</v>
      </c>
      <c r="KK66" s="18">
        <f t="shared" si="246"/>
        <v>0.52380952380952384</v>
      </c>
      <c r="KL66" s="18">
        <f t="shared" si="246"/>
        <v>0.5714285714285714</v>
      </c>
      <c r="KM66" s="18">
        <f t="shared" si="246"/>
        <v>0.61904761904761907</v>
      </c>
      <c r="KN66" s="18">
        <f t="shared" si="246"/>
        <v>0.61904761904761907</v>
      </c>
      <c r="KO66" s="18">
        <f t="shared" si="246"/>
        <v>0.76190476190476186</v>
      </c>
      <c r="KP66" s="18">
        <f t="shared" si="246"/>
        <v>0.7142857142857143</v>
      </c>
      <c r="KQ66" s="18">
        <f t="shared" si="246"/>
        <v>0.61904761904761907</v>
      </c>
      <c r="KR66" s="18">
        <f t="shared" si="246"/>
        <v>0.5714285714285714</v>
      </c>
      <c r="KS66" s="18">
        <f t="shared" si="246"/>
        <v>0.42857142857142855</v>
      </c>
      <c r="KT66" s="18">
        <f t="shared" si="246"/>
        <v>0.14285714285714285</v>
      </c>
      <c r="KU66" s="18">
        <f t="shared" si="246"/>
        <v>0.2857142857142857</v>
      </c>
      <c r="KV66" s="18">
        <f t="shared" si="246"/>
        <v>0.42857142857142855</v>
      </c>
      <c r="KW66" s="18">
        <f t="shared" si="246"/>
        <v>0.5714285714285714</v>
      </c>
      <c r="KX66" s="18">
        <f t="shared" si="246"/>
        <v>0.66666666666666663</v>
      </c>
      <c r="KY66" s="18">
        <f t="shared" si="246"/>
        <v>0.33333333333333331</v>
      </c>
      <c r="KZ66" s="18">
        <f t="shared" si="246"/>
        <v>0.2857142857142857</v>
      </c>
      <c r="LA66" s="18">
        <f t="shared" si="246"/>
        <v>0.47619047619047616</v>
      </c>
      <c r="LB66" s="18">
        <f t="shared" si="246"/>
        <v>0.33333333333333331</v>
      </c>
      <c r="LC66" s="18">
        <f t="shared" si="246"/>
        <v>0.5714285714285714</v>
      </c>
      <c r="LD66" s="18">
        <f t="shared" si="246"/>
        <v>0.14285714285714285</v>
      </c>
      <c r="LE66" s="18">
        <f t="shared" si="246"/>
        <v>0.5714285714285714</v>
      </c>
      <c r="LF66" s="18">
        <f t="shared" si="246"/>
        <v>0.2857142857142857</v>
      </c>
      <c r="LG66" s="18">
        <f t="shared" si="246"/>
        <v>0.42857142857142855</v>
      </c>
      <c r="LH66" s="18">
        <f t="shared" si="246"/>
        <v>0.38095238095238093</v>
      </c>
      <c r="LI66" s="18">
        <f t="shared" si="246"/>
        <v>0.2857142857142857</v>
      </c>
      <c r="LJ66" s="18">
        <f t="shared" si="246"/>
        <v>0.42857142857142855</v>
      </c>
      <c r="LK66" s="18">
        <f t="shared" si="246"/>
        <v>0.38095238095238093</v>
      </c>
      <c r="LL66" s="18">
        <f t="shared" ref="LL66:LW66" si="247">_xlfn.RANK.EQ(LL16,LL$3:LL$22,1)/(COUNT(LL$3:LL$22)+1)</f>
        <v>0.38095238095238093</v>
      </c>
      <c r="LM66" s="18">
        <f t="shared" si="247"/>
        <v>0.2857142857142857</v>
      </c>
      <c r="LN66" s="18">
        <f t="shared" si="247"/>
        <v>4.7619047619047616E-2</v>
      </c>
      <c r="LO66" s="18">
        <f t="shared" si="247"/>
        <v>0.5714285714285714</v>
      </c>
      <c r="LP66" s="18">
        <f t="shared" si="247"/>
        <v>0.8571428571428571</v>
      </c>
      <c r="LQ66" s="18">
        <f t="shared" si="247"/>
        <v>0.8571428571428571</v>
      </c>
      <c r="LR66" s="18">
        <f t="shared" si="247"/>
        <v>0.33333333333333331</v>
      </c>
      <c r="LS66" s="18">
        <f t="shared" si="247"/>
        <v>0.38095238095238093</v>
      </c>
      <c r="LT66" s="18">
        <f t="shared" si="247"/>
        <v>0.8571428571428571</v>
      </c>
      <c r="LU66" s="18">
        <f t="shared" si="247"/>
        <v>0.5714285714285714</v>
      </c>
      <c r="LV66" s="18">
        <f t="shared" si="247"/>
        <v>0.8571428571428571</v>
      </c>
      <c r="LW66" s="18">
        <f t="shared" si="247"/>
        <v>0.42857142857142855</v>
      </c>
    </row>
    <row r="67" spans="1:335" x14ac:dyDescent="0.3">
      <c r="A67" s="15">
        <v>2014</v>
      </c>
      <c r="B67" s="18">
        <f t="shared" si="163"/>
        <v>0.7142857142857143</v>
      </c>
      <c r="C67" s="18">
        <f t="shared" si="163"/>
        <v>0.80952380952380953</v>
      </c>
      <c r="D67" s="18">
        <f t="shared" ref="D67:BO67" si="248">_xlfn.RANK.EQ(D17,D$3:D$22,1)/(COUNT(D$3:D$22)+1)</f>
        <v>0.80952380952380953</v>
      </c>
      <c r="E67" s="18">
        <f t="shared" si="248"/>
        <v>0.80952380952380953</v>
      </c>
      <c r="F67" s="18">
        <f t="shared" si="248"/>
        <v>0.76190476190476186</v>
      </c>
      <c r="G67" s="18">
        <f t="shared" si="248"/>
        <v>0.7142857142857143</v>
      </c>
      <c r="H67" s="18">
        <f t="shared" si="248"/>
        <v>0.61904761904761907</v>
      </c>
      <c r="I67" s="18">
        <f t="shared" si="248"/>
        <v>0.5714285714285714</v>
      </c>
      <c r="J67" s="18">
        <f t="shared" si="248"/>
        <v>0.95238095238095233</v>
      </c>
      <c r="K67" s="18">
        <f t="shared" si="248"/>
        <v>0.66666666666666663</v>
      </c>
      <c r="L67" s="18">
        <f t="shared" si="248"/>
        <v>0.38095238095238093</v>
      </c>
      <c r="M67" s="18">
        <f t="shared" si="248"/>
        <v>0.61904761904761907</v>
      </c>
      <c r="N67" s="18">
        <f t="shared" si="248"/>
        <v>0.76190476190476186</v>
      </c>
      <c r="O67" s="18">
        <f t="shared" si="248"/>
        <v>0.80952380952380953</v>
      </c>
      <c r="P67" s="18">
        <f t="shared" si="248"/>
        <v>0.80952380952380953</v>
      </c>
      <c r="Q67" s="18">
        <f t="shared" si="248"/>
        <v>0.80952380952380953</v>
      </c>
      <c r="R67" s="18">
        <f t="shared" si="248"/>
        <v>0.76190476190476186</v>
      </c>
      <c r="S67" s="18">
        <f t="shared" si="248"/>
        <v>0.38095238095238093</v>
      </c>
      <c r="T67" s="18">
        <f t="shared" si="248"/>
        <v>0.2857142857142857</v>
      </c>
      <c r="U67" s="18">
        <f t="shared" si="248"/>
        <v>0.7142857142857143</v>
      </c>
      <c r="V67" s="18">
        <f t="shared" si="248"/>
        <v>0.38095238095238093</v>
      </c>
      <c r="W67" s="18">
        <f t="shared" si="248"/>
        <v>0.66666666666666663</v>
      </c>
      <c r="X67" s="18">
        <f t="shared" si="248"/>
        <v>0.80952380952380953</v>
      </c>
      <c r="Y67" s="18">
        <f t="shared" si="248"/>
        <v>0.90476190476190477</v>
      </c>
      <c r="Z67" s="18">
        <f t="shared" si="248"/>
        <v>0.95238095238095233</v>
      </c>
      <c r="AA67" s="18">
        <f t="shared" si="248"/>
        <v>0.95238095238095233</v>
      </c>
      <c r="AB67" s="18">
        <f t="shared" si="248"/>
        <v>0.7142857142857143</v>
      </c>
      <c r="AC67" s="18">
        <f t="shared" si="248"/>
        <v>0.8571428571428571</v>
      </c>
      <c r="AD67" s="18">
        <f t="shared" si="248"/>
        <v>0.47619047619047616</v>
      </c>
      <c r="AE67" s="18">
        <f t="shared" si="248"/>
        <v>0.66666666666666663</v>
      </c>
      <c r="AF67" s="18">
        <f t="shared" si="248"/>
        <v>0.76190476190476186</v>
      </c>
      <c r="AG67" s="18">
        <f t="shared" si="248"/>
        <v>0.2857142857142857</v>
      </c>
      <c r="AH67" s="18">
        <f t="shared" si="248"/>
        <v>0.52380952380952384</v>
      </c>
      <c r="AI67" s="18">
        <f t="shared" si="248"/>
        <v>0.76190476190476186</v>
      </c>
      <c r="AJ67" s="18">
        <f t="shared" si="248"/>
        <v>0.8571428571428571</v>
      </c>
      <c r="AK67" s="18">
        <f t="shared" si="248"/>
        <v>0.23809523809523808</v>
      </c>
      <c r="AL67" s="18">
        <f t="shared" si="248"/>
        <v>0.80952380952380953</v>
      </c>
      <c r="AM67" s="18">
        <f t="shared" si="248"/>
        <v>0.90476190476190477</v>
      </c>
      <c r="AN67" s="18">
        <f t="shared" si="248"/>
        <v>0.66666666666666663</v>
      </c>
      <c r="AO67" s="18">
        <f t="shared" si="248"/>
        <v>0.66666666666666663</v>
      </c>
      <c r="AP67" s="18">
        <f t="shared" si="248"/>
        <v>0.61904761904761907</v>
      </c>
      <c r="AQ67" s="18">
        <f t="shared" si="248"/>
        <v>0.76190476190476186</v>
      </c>
      <c r="AR67" s="18">
        <f t="shared" si="248"/>
        <v>0.47619047619047616</v>
      </c>
      <c r="AS67" s="18">
        <f t="shared" si="248"/>
        <v>0.42857142857142855</v>
      </c>
      <c r="AT67" s="18">
        <f t="shared" si="248"/>
        <v>0.76190476190476186</v>
      </c>
      <c r="AU67" s="18">
        <f t="shared" si="248"/>
        <v>0.8571428571428571</v>
      </c>
      <c r="AV67" s="18">
        <f t="shared" si="248"/>
        <v>0.52380952380952384</v>
      </c>
      <c r="AW67" s="18">
        <f t="shared" si="248"/>
        <v>9.5238095238095233E-2</v>
      </c>
      <c r="AX67" s="18">
        <f t="shared" si="248"/>
        <v>0.80952380952380953</v>
      </c>
      <c r="AY67" s="18">
        <f t="shared" si="248"/>
        <v>0.8571428571428571</v>
      </c>
      <c r="AZ67" s="18">
        <f t="shared" si="248"/>
        <v>0.8571428571428571</v>
      </c>
      <c r="BA67" s="18">
        <f t="shared" si="248"/>
        <v>0.7142857142857143</v>
      </c>
      <c r="BB67" s="18">
        <f t="shared" si="248"/>
        <v>0.7142857142857143</v>
      </c>
      <c r="BC67" s="18">
        <f t="shared" si="248"/>
        <v>0.76190476190476186</v>
      </c>
      <c r="BD67" s="18">
        <f t="shared" si="248"/>
        <v>0.23809523809523808</v>
      </c>
      <c r="BE67" s="18">
        <f t="shared" si="248"/>
        <v>0.42857142857142855</v>
      </c>
      <c r="BF67" s="18">
        <f t="shared" si="248"/>
        <v>0.76190476190476186</v>
      </c>
      <c r="BG67" s="18">
        <f t="shared" si="248"/>
        <v>0.66666666666666663</v>
      </c>
      <c r="BH67" s="18">
        <f t="shared" si="248"/>
        <v>0.52380952380952384</v>
      </c>
      <c r="BI67" s="18">
        <f t="shared" si="248"/>
        <v>0.76190476190476186</v>
      </c>
      <c r="BJ67" s="18">
        <f t="shared" si="248"/>
        <v>0.52380952380952384</v>
      </c>
      <c r="BK67" s="18">
        <f t="shared" si="248"/>
        <v>0.52380952380952384</v>
      </c>
      <c r="BL67" s="18">
        <f t="shared" si="248"/>
        <v>0.90476190476190477</v>
      </c>
      <c r="BM67" s="18">
        <f t="shared" si="248"/>
        <v>0.80952380952380953</v>
      </c>
      <c r="BN67" s="18">
        <f t="shared" si="248"/>
        <v>0.7142857142857143</v>
      </c>
      <c r="BO67" s="18">
        <f t="shared" si="248"/>
        <v>0.61904761904761907</v>
      </c>
      <c r="BP67" s="18">
        <f t="shared" ref="BP67:EA67" si="249">_xlfn.RANK.EQ(BP17,BP$3:BP$22,1)/(COUNT(BP$3:BP$22)+1)</f>
        <v>0.5714285714285714</v>
      </c>
      <c r="BQ67" s="18">
        <f t="shared" si="249"/>
        <v>0.7142857142857143</v>
      </c>
      <c r="BR67" s="18">
        <f t="shared" si="249"/>
        <v>0.5714285714285714</v>
      </c>
      <c r="BS67" s="18">
        <f t="shared" si="249"/>
        <v>0.76190476190476186</v>
      </c>
      <c r="BT67" s="18">
        <f t="shared" si="249"/>
        <v>0.42857142857142855</v>
      </c>
      <c r="BU67" s="18">
        <f t="shared" si="249"/>
        <v>0.47619047619047616</v>
      </c>
      <c r="BV67" s="18">
        <f t="shared" si="249"/>
        <v>9.5238095238095233E-2</v>
      </c>
      <c r="BW67" s="18">
        <f t="shared" si="249"/>
        <v>0.61904761904761907</v>
      </c>
      <c r="BX67" s="18">
        <f t="shared" si="249"/>
        <v>0.90476190476190477</v>
      </c>
      <c r="BY67" s="18">
        <f t="shared" si="249"/>
        <v>0.80952380952380953</v>
      </c>
      <c r="BZ67" s="18">
        <f t="shared" si="249"/>
        <v>0.33333333333333331</v>
      </c>
      <c r="CA67" s="18">
        <f t="shared" si="249"/>
        <v>0.61904761904761907</v>
      </c>
      <c r="CB67" s="18">
        <f t="shared" si="249"/>
        <v>0.8571428571428571</v>
      </c>
      <c r="CC67" s="18">
        <f t="shared" si="249"/>
        <v>0.90476190476190477</v>
      </c>
      <c r="CD67" s="18">
        <f t="shared" si="249"/>
        <v>0.52380952380952384</v>
      </c>
      <c r="CE67" s="18">
        <f t="shared" si="249"/>
        <v>0.66666666666666663</v>
      </c>
      <c r="CF67" s="18">
        <f t="shared" si="249"/>
        <v>0.52380952380952384</v>
      </c>
      <c r="CG67" s="18">
        <f t="shared" si="249"/>
        <v>0.5714285714285714</v>
      </c>
      <c r="CH67" s="18">
        <f t="shared" si="249"/>
        <v>0.47619047619047616</v>
      </c>
      <c r="CI67" s="18">
        <f t="shared" si="249"/>
        <v>0.2857142857142857</v>
      </c>
      <c r="CJ67" s="18">
        <f t="shared" si="249"/>
        <v>0.38095238095238093</v>
      </c>
      <c r="CK67" s="18">
        <f t="shared" si="249"/>
        <v>0.80952380952380953</v>
      </c>
      <c r="CL67" s="18">
        <f t="shared" si="249"/>
        <v>0.66666666666666663</v>
      </c>
      <c r="CM67" s="18">
        <f t="shared" si="249"/>
        <v>0.76190476190476186</v>
      </c>
      <c r="CN67" s="18">
        <f t="shared" si="249"/>
        <v>0.66666666666666663</v>
      </c>
      <c r="CO67" s="18">
        <f t="shared" si="249"/>
        <v>0.66666666666666663</v>
      </c>
      <c r="CP67" s="18">
        <f t="shared" si="249"/>
        <v>0.5714285714285714</v>
      </c>
      <c r="CQ67" s="18">
        <f t="shared" si="249"/>
        <v>0.61904761904761907</v>
      </c>
      <c r="CR67" s="18">
        <f t="shared" si="249"/>
        <v>0.61904761904761907</v>
      </c>
      <c r="CS67" s="18">
        <f t="shared" si="249"/>
        <v>0.47619047619047616</v>
      </c>
      <c r="CT67" s="18">
        <f t="shared" si="249"/>
        <v>0.2857142857142857</v>
      </c>
      <c r="CU67" s="18">
        <f t="shared" si="249"/>
        <v>0.80952380952380953</v>
      </c>
      <c r="CV67" s="18">
        <f t="shared" si="249"/>
        <v>0.38095238095238093</v>
      </c>
      <c r="CW67" s="18">
        <f t="shared" si="249"/>
        <v>0.8571428571428571</v>
      </c>
      <c r="CX67" s="18">
        <f t="shared" si="249"/>
        <v>0.8571428571428571</v>
      </c>
      <c r="CY67" s="18">
        <f t="shared" si="249"/>
        <v>0.95238095238095233</v>
      </c>
      <c r="CZ67" s="18">
        <f t="shared" si="249"/>
        <v>0.90476190476190477</v>
      </c>
      <c r="DA67" s="18">
        <f t="shared" si="249"/>
        <v>0.90476190476190477</v>
      </c>
      <c r="DB67" s="18">
        <f t="shared" si="249"/>
        <v>0.90476190476190477</v>
      </c>
      <c r="DC67" s="18">
        <f t="shared" si="249"/>
        <v>0.95238095238095233</v>
      </c>
      <c r="DD67" s="18">
        <f t="shared" si="249"/>
        <v>0.95238095238095233</v>
      </c>
      <c r="DE67" s="18">
        <f t="shared" si="249"/>
        <v>0.8571428571428571</v>
      </c>
      <c r="DF67" s="18">
        <f t="shared" si="249"/>
        <v>0.8571428571428571</v>
      </c>
      <c r="DG67" s="18">
        <f t="shared" si="249"/>
        <v>0.90476190476190477</v>
      </c>
      <c r="DH67" s="18">
        <f t="shared" si="249"/>
        <v>0.90476190476190477</v>
      </c>
      <c r="DI67" s="18">
        <f t="shared" si="249"/>
        <v>0.8571428571428571</v>
      </c>
      <c r="DJ67" s="18">
        <f t="shared" si="249"/>
        <v>0.61904761904761907</v>
      </c>
      <c r="DK67" s="18">
        <f t="shared" si="249"/>
        <v>0.5714285714285714</v>
      </c>
      <c r="DL67" s="18">
        <f t="shared" si="249"/>
        <v>0.47619047619047616</v>
      </c>
      <c r="DM67" s="18">
        <f t="shared" si="249"/>
        <v>0.23809523809523808</v>
      </c>
      <c r="DN67" s="18">
        <f t="shared" si="249"/>
        <v>0.2857142857142857</v>
      </c>
      <c r="DO67" s="18">
        <f t="shared" si="249"/>
        <v>0.8571428571428571</v>
      </c>
      <c r="DP67" s="18">
        <f t="shared" si="249"/>
        <v>0.80952380952380953</v>
      </c>
      <c r="DQ67" s="18">
        <f t="shared" si="249"/>
        <v>0.7142857142857143</v>
      </c>
      <c r="DR67" s="18">
        <f t="shared" si="249"/>
        <v>0.33333333333333331</v>
      </c>
      <c r="DS67" s="18">
        <f t="shared" si="249"/>
        <v>0.47619047619047616</v>
      </c>
      <c r="DT67" s="18">
        <f t="shared" si="249"/>
        <v>0.80952380952380953</v>
      </c>
      <c r="DU67" s="18">
        <f t="shared" si="249"/>
        <v>0.33333333333333331</v>
      </c>
      <c r="DV67" s="18">
        <f t="shared" si="249"/>
        <v>0.47619047619047616</v>
      </c>
      <c r="DW67" s="18">
        <f t="shared" si="249"/>
        <v>0.33333333333333331</v>
      </c>
      <c r="DX67" s="18">
        <f t="shared" si="249"/>
        <v>0.33333333333333331</v>
      </c>
      <c r="DY67" s="18">
        <f t="shared" si="249"/>
        <v>0.38095238095238093</v>
      </c>
      <c r="DZ67" s="18">
        <f t="shared" si="249"/>
        <v>0.61904761904761907</v>
      </c>
      <c r="EA67" s="18">
        <f t="shared" si="249"/>
        <v>0.5714285714285714</v>
      </c>
      <c r="EB67" s="18">
        <f t="shared" ref="EB67:GM67" si="250">_xlfn.RANK.EQ(EB17,EB$3:EB$22,1)/(COUNT(EB$3:EB$22)+1)</f>
        <v>0.76190476190476186</v>
      </c>
      <c r="EC67" s="18">
        <f t="shared" si="250"/>
        <v>0.80952380952380953</v>
      </c>
      <c r="ED67" s="18">
        <f t="shared" si="250"/>
        <v>0.66666666666666663</v>
      </c>
      <c r="EE67" s="18">
        <f t="shared" si="250"/>
        <v>0.76190476190476186</v>
      </c>
      <c r="EF67" s="18">
        <f t="shared" si="250"/>
        <v>0.80952380952380953</v>
      </c>
      <c r="EG67" s="18">
        <f t="shared" si="250"/>
        <v>0.7142857142857143</v>
      </c>
      <c r="EH67" s="18">
        <f t="shared" si="250"/>
        <v>0.61904761904761907</v>
      </c>
      <c r="EI67" s="18">
        <f t="shared" si="250"/>
        <v>0.7142857142857143</v>
      </c>
      <c r="EJ67" s="18">
        <f t="shared" si="250"/>
        <v>0.76190476190476186</v>
      </c>
      <c r="EK67" s="18">
        <f t="shared" si="250"/>
        <v>0.66666666666666663</v>
      </c>
      <c r="EL67" s="18">
        <f t="shared" si="250"/>
        <v>0.61904761904761907</v>
      </c>
      <c r="EM67" s="18">
        <f t="shared" si="250"/>
        <v>0.38095238095238093</v>
      </c>
      <c r="EN67" s="18">
        <f t="shared" si="250"/>
        <v>0.5714285714285714</v>
      </c>
      <c r="EO67" s="18">
        <f t="shared" si="250"/>
        <v>0.2857142857142857</v>
      </c>
      <c r="EP67" s="18">
        <f t="shared" si="250"/>
        <v>0.2857142857142857</v>
      </c>
      <c r="EQ67" s="18">
        <f t="shared" si="250"/>
        <v>0.8571428571428571</v>
      </c>
      <c r="ER67" s="18">
        <f t="shared" si="250"/>
        <v>0.7142857142857143</v>
      </c>
      <c r="ES67" s="18">
        <f t="shared" si="250"/>
        <v>0.47619047619047616</v>
      </c>
      <c r="ET67" s="18">
        <f t="shared" si="250"/>
        <v>0.90476190476190477</v>
      </c>
      <c r="EU67" s="18">
        <f t="shared" si="250"/>
        <v>0.90476190476190477</v>
      </c>
      <c r="EV67" s="18">
        <f t="shared" si="250"/>
        <v>0.90476190476190477</v>
      </c>
      <c r="EW67" s="18">
        <f t="shared" si="250"/>
        <v>0.90476190476190477</v>
      </c>
      <c r="EX67" s="18">
        <f t="shared" si="250"/>
        <v>0.76190476190476186</v>
      </c>
      <c r="EY67" s="18">
        <f t="shared" si="250"/>
        <v>0.76190476190476186</v>
      </c>
      <c r="EZ67" s="18">
        <f t="shared" si="250"/>
        <v>0.90476190476190477</v>
      </c>
      <c r="FA67" s="18">
        <f t="shared" si="250"/>
        <v>0.66666666666666663</v>
      </c>
      <c r="FB67" s="18">
        <f t="shared" si="250"/>
        <v>0.61904761904761907</v>
      </c>
      <c r="FC67" s="18">
        <f t="shared" si="250"/>
        <v>0.80952380952380953</v>
      </c>
      <c r="FD67" s="18">
        <f t="shared" si="250"/>
        <v>0.90476190476190477</v>
      </c>
      <c r="FE67" s="18">
        <f t="shared" si="250"/>
        <v>0.76190476190476186</v>
      </c>
      <c r="FF67" s="18">
        <f t="shared" si="250"/>
        <v>0.66666666666666663</v>
      </c>
      <c r="FG67" s="18">
        <f t="shared" si="250"/>
        <v>0.90476190476190477</v>
      </c>
      <c r="FH67" s="18">
        <f t="shared" si="250"/>
        <v>0.80952380952380953</v>
      </c>
      <c r="FI67" s="18">
        <f t="shared" si="250"/>
        <v>0.61904761904761907</v>
      </c>
      <c r="FJ67" s="18">
        <f t="shared" si="250"/>
        <v>0.66666666666666663</v>
      </c>
      <c r="FK67" s="18">
        <f t="shared" si="250"/>
        <v>0.76190476190476186</v>
      </c>
      <c r="FL67" s="18">
        <f t="shared" si="250"/>
        <v>0.33333333333333331</v>
      </c>
      <c r="FM67" s="18">
        <f t="shared" si="250"/>
        <v>0.14285714285714285</v>
      </c>
      <c r="FN67" s="18">
        <f t="shared" si="250"/>
        <v>0.2857142857142857</v>
      </c>
      <c r="FO67" s="18">
        <f t="shared" si="250"/>
        <v>0.2857142857142857</v>
      </c>
      <c r="FP67" s="18">
        <f t="shared" si="250"/>
        <v>0.5714285714285714</v>
      </c>
      <c r="FQ67" s="18">
        <f t="shared" si="250"/>
        <v>0.33333333333333331</v>
      </c>
      <c r="FR67" s="18">
        <f t="shared" si="250"/>
        <v>0.2857142857142857</v>
      </c>
      <c r="FS67" s="18">
        <f t="shared" si="250"/>
        <v>0.33333333333333331</v>
      </c>
      <c r="FT67" s="18">
        <f t="shared" si="250"/>
        <v>0.42857142857142855</v>
      </c>
      <c r="FU67" s="18">
        <f t="shared" si="250"/>
        <v>0.42857142857142855</v>
      </c>
      <c r="FV67" s="18">
        <f t="shared" si="250"/>
        <v>0.42857142857142855</v>
      </c>
      <c r="FW67" s="18">
        <f t="shared" si="250"/>
        <v>0.42857142857142855</v>
      </c>
      <c r="FX67" s="18">
        <f t="shared" si="250"/>
        <v>0.90476190476190477</v>
      </c>
      <c r="FY67" s="18">
        <f t="shared" si="250"/>
        <v>0.8571428571428571</v>
      </c>
      <c r="FZ67" s="18">
        <f t="shared" si="250"/>
        <v>0.7142857142857143</v>
      </c>
      <c r="GA67" s="18">
        <f t="shared" si="250"/>
        <v>0.38095238095238093</v>
      </c>
      <c r="GB67" s="18">
        <f t="shared" si="250"/>
        <v>0.80952380952380953</v>
      </c>
      <c r="GC67" s="18">
        <f t="shared" si="250"/>
        <v>0.80952380952380953</v>
      </c>
      <c r="GD67" s="18">
        <f t="shared" si="250"/>
        <v>0.61904761904761907</v>
      </c>
      <c r="GE67" s="18">
        <f t="shared" si="250"/>
        <v>0.5714285714285714</v>
      </c>
      <c r="GF67" s="18">
        <f t="shared" si="250"/>
        <v>0.61904761904761907</v>
      </c>
      <c r="GG67" s="18">
        <f t="shared" si="250"/>
        <v>0.61904761904761907</v>
      </c>
      <c r="GH67" s="18">
        <f t="shared" si="250"/>
        <v>0.66666666666666663</v>
      </c>
      <c r="GI67" s="18">
        <f t="shared" si="250"/>
        <v>0.76190476190476186</v>
      </c>
      <c r="GJ67" s="18">
        <f t="shared" si="250"/>
        <v>0.23809523809523808</v>
      </c>
      <c r="GK67" s="18">
        <f t="shared" si="250"/>
        <v>9.5238095238095233E-2</v>
      </c>
      <c r="GL67" s="18">
        <f t="shared" si="250"/>
        <v>0.7142857142857143</v>
      </c>
      <c r="GM67" s="18">
        <f t="shared" si="250"/>
        <v>0.7142857142857143</v>
      </c>
      <c r="GN67" s="18">
        <f t="shared" ref="GN67:IY67" si="251">_xlfn.RANK.EQ(GN17,GN$3:GN$22,1)/(COUNT(GN$3:GN$22)+1)</f>
        <v>0.80952380952380953</v>
      </c>
      <c r="GO67" s="18">
        <f t="shared" si="251"/>
        <v>0.80952380952380953</v>
      </c>
      <c r="GP67" s="18">
        <f t="shared" si="251"/>
        <v>0.66666666666666663</v>
      </c>
      <c r="GQ67" s="18">
        <f t="shared" si="251"/>
        <v>0.61904761904761907</v>
      </c>
      <c r="GR67" s="18">
        <f t="shared" si="251"/>
        <v>0.8571428571428571</v>
      </c>
      <c r="GS67" s="18">
        <f t="shared" si="251"/>
        <v>0.76190476190476186</v>
      </c>
      <c r="GT67" s="18">
        <f t="shared" si="251"/>
        <v>0.52380952380952384</v>
      </c>
      <c r="GU67" s="18">
        <f t="shared" si="251"/>
        <v>0.38095238095238093</v>
      </c>
      <c r="GV67" s="18">
        <f t="shared" si="251"/>
        <v>0.38095238095238093</v>
      </c>
      <c r="GW67" s="18">
        <f t="shared" si="251"/>
        <v>0.23809523809523808</v>
      </c>
      <c r="GX67" s="18">
        <f t="shared" si="251"/>
        <v>0.52380952380952384</v>
      </c>
      <c r="GY67" s="18">
        <f t="shared" si="251"/>
        <v>0.76190476190476186</v>
      </c>
      <c r="GZ67" s="18">
        <f t="shared" si="251"/>
        <v>0.33333333333333331</v>
      </c>
      <c r="HA67" s="18">
        <f t="shared" si="251"/>
        <v>0.38095238095238093</v>
      </c>
      <c r="HB67" s="18">
        <f t="shared" si="251"/>
        <v>0.38095238095238093</v>
      </c>
      <c r="HC67" s="18">
        <f t="shared" si="251"/>
        <v>0.5714285714285714</v>
      </c>
      <c r="HD67" s="18">
        <f t="shared" si="251"/>
        <v>0.90476190476190477</v>
      </c>
      <c r="HE67" s="18">
        <f t="shared" si="251"/>
        <v>0.90476190476190477</v>
      </c>
      <c r="HF67" s="18">
        <f t="shared" si="251"/>
        <v>0.8571428571428571</v>
      </c>
      <c r="HG67" s="18">
        <f t="shared" si="251"/>
        <v>0.8571428571428571</v>
      </c>
      <c r="HH67" s="18">
        <f t="shared" si="251"/>
        <v>0.2857142857142857</v>
      </c>
      <c r="HI67" s="18">
        <f t="shared" si="251"/>
        <v>0.2857142857142857</v>
      </c>
      <c r="HJ67" s="18">
        <f t="shared" si="251"/>
        <v>0.33333333333333331</v>
      </c>
      <c r="HK67" s="18">
        <f t="shared" si="251"/>
        <v>0.7142857142857143</v>
      </c>
      <c r="HL67" s="18">
        <f t="shared" si="251"/>
        <v>0.5714285714285714</v>
      </c>
      <c r="HM67" s="18">
        <f t="shared" si="251"/>
        <v>9.5238095238095233E-2</v>
      </c>
      <c r="HN67" s="18">
        <f t="shared" si="251"/>
        <v>0.33333333333333331</v>
      </c>
      <c r="HO67" s="18">
        <f t="shared" si="251"/>
        <v>0.42857142857142855</v>
      </c>
      <c r="HP67" s="18">
        <f t="shared" si="251"/>
        <v>0.5714285714285714</v>
      </c>
      <c r="HQ67" s="18">
        <f t="shared" si="251"/>
        <v>0.7142857142857143</v>
      </c>
      <c r="HR67" s="18">
        <f t="shared" si="251"/>
        <v>0.8571428571428571</v>
      </c>
      <c r="HS67" s="18">
        <f t="shared" si="251"/>
        <v>0.80952380952380953</v>
      </c>
      <c r="HT67" s="18">
        <f t="shared" si="251"/>
        <v>0.66666666666666663</v>
      </c>
      <c r="HU67" s="18">
        <f t="shared" si="251"/>
        <v>0.47619047619047616</v>
      </c>
      <c r="HV67" s="18">
        <f t="shared" si="251"/>
        <v>0.76190476190476186</v>
      </c>
      <c r="HW67" s="18">
        <f t="shared" si="251"/>
        <v>0.8571428571428571</v>
      </c>
      <c r="HX67" s="18">
        <f t="shared" si="251"/>
        <v>0.90476190476190477</v>
      </c>
      <c r="HY67" s="18">
        <f t="shared" si="251"/>
        <v>0.90476190476190477</v>
      </c>
      <c r="HZ67" s="18">
        <f t="shared" si="251"/>
        <v>0.90476190476190477</v>
      </c>
      <c r="IA67" s="18">
        <f t="shared" si="251"/>
        <v>0.90476190476190477</v>
      </c>
      <c r="IB67" s="18">
        <f t="shared" si="251"/>
        <v>0.8571428571428571</v>
      </c>
      <c r="IC67" s="18">
        <f t="shared" si="251"/>
        <v>0.52380952380952384</v>
      </c>
      <c r="ID67" s="18">
        <f t="shared" si="251"/>
        <v>0.66666666666666663</v>
      </c>
      <c r="IE67" s="18">
        <f t="shared" si="251"/>
        <v>0.2857142857142857</v>
      </c>
      <c r="IF67" s="18">
        <f t="shared" si="251"/>
        <v>0.47619047619047616</v>
      </c>
      <c r="IG67" s="18">
        <f t="shared" si="251"/>
        <v>0.66666666666666663</v>
      </c>
      <c r="IH67" s="18">
        <f t="shared" si="251"/>
        <v>0.47619047619047616</v>
      </c>
      <c r="II67" s="18">
        <f t="shared" si="251"/>
        <v>0.2857142857142857</v>
      </c>
      <c r="IJ67" s="18">
        <f t="shared" si="251"/>
        <v>0.19047619047619047</v>
      </c>
      <c r="IK67" s="18">
        <f t="shared" si="251"/>
        <v>0.2857142857142857</v>
      </c>
      <c r="IL67" s="18">
        <f t="shared" si="251"/>
        <v>0.38095238095238093</v>
      </c>
      <c r="IM67" s="18">
        <f t="shared" si="251"/>
        <v>0.33333333333333331</v>
      </c>
      <c r="IN67" s="18">
        <f t="shared" si="251"/>
        <v>0.23809523809523808</v>
      </c>
      <c r="IO67" s="18">
        <f t="shared" si="251"/>
        <v>0.33333333333333331</v>
      </c>
      <c r="IP67" s="18">
        <f t="shared" si="251"/>
        <v>0.52380952380952384</v>
      </c>
      <c r="IQ67" s="18">
        <f t="shared" si="251"/>
        <v>0.66666666666666663</v>
      </c>
      <c r="IR67" s="18">
        <f t="shared" si="251"/>
        <v>0.42857142857142855</v>
      </c>
      <c r="IS67" s="18">
        <f t="shared" si="251"/>
        <v>0.5714285714285714</v>
      </c>
      <c r="IT67" s="18">
        <f t="shared" si="251"/>
        <v>0.66666666666666663</v>
      </c>
      <c r="IU67" s="18">
        <f t="shared" si="251"/>
        <v>0.14285714285714285</v>
      </c>
      <c r="IV67" s="18">
        <f t="shared" si="251"/>
        <v>0.14285714285714285</v>
      </c>
      <c r="IW67" s="18">
        <f t="shared" si="251"/>
        <v>0.2857142857142857</v>
      </c>
      <c r="IX67" s="18">
        <f t="shared" si="251"/>
        <v>0.33333333333333331</v>
      </c>
      <c r="IY67" s="18">
        <f t="shared" si="251"/>
        <v>0.19047619047619047</v>
      </c>
      <c r="IZ67" s="18">
        <f t="shared" ref="IZ67:LK67" si="252">_xlfn.RANK.EQ(IZ17,IZ$3:IZ$22,1)/(COUNT(IZ$3:IZ$22)+1)</f>
        <v>0.14285714285714285</v>
      </c>
      <c r="JA67" s="18">
        <f t="shared" si="252"/>
        <v>0.66666666666666663</v>
      </c>
      <c r="JB67" s="18">
        <f t="shared" si="252"/>
        <v>0.8571428571428571</v>
      </c>
      <c r="JC67" s="18">
        <f t="shared" si="252"/>
        <v>0.76190476190476186</v>
      </c>
      <c r="JD67" s="18">
        <f t="shared" si="252"/>
        <v>0.5714285714285714</v>
      </c>
      <c r="JE67" s="18">
        <f t="shared" si="252"/>
        <v>0.80952380952380953</v>
      </c>
      <c r="JF67" s="18">
        <f t="shared" si="252"/>
        <v>0.80952380952380953</v>
      </c>
      <c r="JG67" s="18">
        <f t="shared" si="252"/>
        <v>0.8571428571428571</v>
      </c>
      <c r="JH67" s="18">
        <f t="shared" si="252"/>
        <v>0.38095238095238093</v>
      </c>
      <c r="JI67" s="18">
        <f t="shared" si="252"/>
        <v>0.19047619047619047</v>
      </c>
      <c r="JJ67" s="18">
        <f t="shared" si="252"/>
        <v>0.66666666666666663</v>
      </c>
      <c r="JK67" s="18">
        <f t="shared" si="252"/>
        <v>0.7142857142857143</v>
      </c>
      <c r="JL67" s="18">
        <f t="shared" si="252"/>
        <v>0.90476190476190477</v>
      </c>
      <c r="JM67" s="18">
        <f t="shared" si="252"/>
        <v>0.90476190476190477</v>
      </c>
      <c r="JN67" s="18">
        <f t="shared" si="252"/>
        <v>0.7142857142857143</v>
      </c>
      <c r="JO67" s="18">
        <f t="shared" si="252"/>
        <v>0.80952380952380953</v>
      </c>
      <c r="JP67" s="18">
        <f t="shared" si="252"/>
        <v>0.8571428571428571</v>
      </c>
      <c r="JQ67" s="18">
        <f t="shared" si="252"/>
        <v>0.8571428571428571</v>
      </c>
      <c r="JR67" s="18">
        <f t="shared" si="252"/>
        <v>0.7142857142857143</v>
      </c>
      <c r="JS67" s="18">
        <f t="shared" si="252"/>
        <v>0.33333333333333331</v>
      </c>
      <c r="JT67" s="18">
        <f t="shared" si="252"/>
        <v>0.14285714285714285</v>
      </c>
      <c r="JU67" s="18">
        <f t="shared" si="252"/>
        <v>0.23809523809523808</v>
      </c>
      <c r="JV67" s="18">
        <f t="shared" si="252"/>
        <v>0.33333333333333331</v>
      </c>
      <c r="JW67" s="18">
        <f t="shared" si="252"/>
        <v>0.2857142857142857</v>
      </c>
      <c r="JX67" s="18">
        <f t="shared" si="252"/>
        <v>0.23809523809523808</v>
      </c>
      <c r="JY67" s="18">
        <f t="shared" si="252"/>
        <v>0.23809523809523808</v>
      </c>
      <c r="JZ67" s="18">
        <f t="shared" si="252"/>
        <v>0.14285714285714285</v>
      </c>
      <c r="KA67" s="18">
        <f t="shared" si="252"/>
        <v>0.23809523809523808</v>
      </c>
      <c r="KB67" s="18">
        <f t="shared" si="252"/>
        <v>0.2857142857142857</v>
      </c>
      <c r="KC67" s="18">
        <f t="shared" si="252"/>
        <v>0.66666666666666663</v>
      </c>
      <c r="KD67" s="18">
        <f t="shared" si="252"/>
        <v>0.66666666666666663</v>
      </c>
      <c r="KE67" s="18">
        <f t="shared" si="252"/>
        <v>0.76190476190476186</v>
      </c>
      <c r="KF67" s="18">
        <f t="shared" si="252"/>
        <v>0.47619047619047616</v>
      </c>
      <c r="KG67" s="18">
        <f t="shared" si="252"/>
        <v>0.7142857142857143</v>
      </c>
      <c r="KH67" s="18">
        <f t="shared" si="252"/>
        <v>0.80952380952380953</v>
      </c>
      <c r="KI67" s="18">
        <f t="shared" si="252"/>
        <v>0.90476190476190477</v>
      </c>
      <c r="KJ67" s="18">
        <f t="shared" si="252"/>
        <v>0.80952380952380953</v>
      </c>
      <c r="KK67" s="18">
        <f t="shared" si="252"/>
        <v>0.47619047619047616</v>
      </c>
      <c r="KL67" s="18">
        <f t="shared" si="252"/>
        <v>0.47619047619047616</v>
      </c>
      <c r="KM67" s="18">
        <f t="shared" si="252"/>
        <v>0.38095238095238093</v>
      </c>
      <c r="KN67" s="18">
        <f t="shared" si="252"/>
        <v>0.42857142857142855</v>
      </c>
      <c r="KO67" s="18">
        <f t="shared" si="252"/>
        <v>0.90476190476190477</v>
      </c>
      <c r="KP67" s="18">
        <f t="shared" si="252"/>
        <v>0.90476190476190477</v>
      </c>
      <c r="KQ67" s="18">
        <f t="shared" si="252"/>
        <v>0.76190476190476186</v>
      </c>
      <c r="KR67" s="18">
        <f t="shared" si="252"/>
        <v>0.7142857142857143</v>
      </c>
      <c r="KS67" s="18">
        <f t="shared" si="252"/>
        <v>0.80952380952380953</v>
      </c>
      <c r="KT67" s="18">
        <f t="shared" si="252"/>
        <v>0.8571428571428571</v>
      </c>
      <c r="KU67" s="18">
        <f t="shared" si="252"/>
        <v>0.23809523809523808</v>
      </c>
      <c r="KV67" s="18">
        <f t="shared" si="252"/>
        <v>0.19047619047619047</v>
      </c>
      <c r="KW67" s="18">
        <f t="shared" si="252"/>
        <v>0.23809523809523808</v>
      </c>
      <c r="KX67" s="18">
        <f t="shared" si="252"/>
        <v>4.7619047619047616E-2</v>
      </c>
      <c r="KY67" s="18">
        <f t="shared" si="252"/>
        <v>0.19047619047619047</v>
      </c>
      <c r="KZ67" s="18">
        <f t="shared" si="252"/>
        <v>0.61904761904761907</v>
      </c>
      <c r="LA67" s="18">
        <f t="shared" si="252"/>
        <v>0.38095238095238093</v>
      </c>
      <c r="LB67" s="18">
        <f t="shared" si="252"/>
        <v>0.80952380952380953</v>
      </c>
      <c r="LC67" s="18">
        <f t="shared" si="252"/>
        <v>0.95238095238095233</v>
      </c>
      <c r="LD67" s="18">
        <f t="shared" si="252"/>
        <v>0.8571428571428571</v>
      </c>
      <c r="LE67" s="18">
        <f t="shared" si="252"/>
        <v>0.80952380952380953</v>
      </c>
      <c r="LF67" s="18">
        <f t="shared" si="252"/>
        <v>0.7142857142857143</v>
      </c>
      <c r="LG67" s="18">
        <f t="shared" si="252"/>
        <v>0.80952380952380953</v>
      </c>
      <c r="LH67" s="18">
        <f t="shared" si="252"/>
        <v>0.95238095238095233</v>
      </c>
      <c r="LI67" s="18">
        <f t="shared" si="252"/>
        <v>0.80952380952380953</v>
      </c>
      <c r="LJ67" s="18">
        <f t="shared" si="252"/>
        <v>0.8571428571428571</v>
      </c>
      <c r="LK67" s="18">
        <f t="shared" si="252"/>
        <v>0.80952380952380953</v>
      </c>
      <c r="LL67" s="18">
        <f t="shared" ref="LL67:LW67" si="253">_xlfn.RANK.EQ(LL17,LL$3:LL$22,1)/(COUNT(LL$3:LL$22)+1)</f>
        <v>0.61904761904761907</v>
      </c>
      <c r="LM67" s="18">
        <f t="shared" si="253"/>
        <v>0.76190476190476186</v>
      </c>
      <c r="LN67" s="18">
        <f t="shared" si="253"/>
        <v>0.61904761904761907</v>
      </c>
      <c r="LO67" s="18">
        <f t="shared" si="253"/>
        <v>0.52380952380952384</v>
      </c>
      <c r="LP67" s="18">
        <f t="shared" si="253"/>
        <v>0.61904761904761907</v>
      </c>
      <c r="LQ67" s="18">
        <f t="shared" si="253"/>
        <v>0.80952380952380953</v>
      </c>
      <c r="LR67" s="18">
        <f t="shared" si="253"/>
        <v>0.76190476190476186</v>
      </c>
      <c r="LS67" s="18">
        <f t="shared" si="253"/>
        <v>0.61904761904761907</v>
      </c>
      <c r="LT67" s="18">
        <f t="shared" si="253"/>
        <v>0.7142857142857143</v>
      </c>
      <c r="LU67" s="18">
        <f t="shared" si="253"/>
        <v>0.61904761904761907</v>
      </c>
      <c r="LV67" s="18">
        <f t="shared" si="253"/>
        <v>0.61904761904761907</v>
      </c>
      <c r="LW67" s="18">
        <f t="shared" si="253"/>
        <v>0.7142857142857143</v>
      </c>
    </row>
    <row r="68" spans="1:335" x14ac:dyDescent="0.3">
      <c r="A68" s="15">
        <v>2015</v>
      </c>
      <c r="B68" s="18">
        <f t="shared" si="163"/>
        <v>0.95238095238095233</v>
      </c>
      <c r="C68" s="18">
        <f t="shared" si="163"/>
        <v>0.95238095238095233</v>
      </c>
      <c r="D68" s="18">
        <f t="shared" ref="D68:BO68" si="254">_xlfn.RANK.EQ(D18,D$3:D$22,1)/(COUNT(D$3:D$22)+1)</f>
        <v>0.95238095238095233</v>
      </c>
      <c r="E68" s="18">
        <f t="shared" si="254"/>
        <v>0.95238095238095233</v>
      </c>
      <c r="F68" s="18">
        <f t="shared" si="254"/>
        <v>0.95238095238095233</v>
      </c>
      <c r="G68" s="18">
        <f t="shared" si="254"/>
        <v>0.90476190476190477</v>
      </c>
      <c r="H68" s="18">
        <f t="shared" si="254"/>
        <v>0.90476190476190477</v>
      </c>
      <c r="I68" s="18">
        <f t="shared" si="254"/>
        <v>0.8571428571428571</v>
      </c>
      <c r="J68" s="18">
        <f t="shared" si="254"/>
        <v>0.47619047619047616</v>
      </c>
      <c r="K68" s="18">
        <f t="shared" si="254"/>
        <v>0.80952380952380953</v>
      </c>
      <c r="L68" s="18">
        <f t="shared" si="254"/>
        <v>0.8571428571428571</v>
      </c>
      <c r="M68" s="18">
        <f t="shared" si="254"/>
        <v>0.8571428571428571</v>
      </c>
      <c r="N68" s="18">
        <f t="shared" si="254"/>
        <v>0.80952380952380953</v>
      </c>
      <c r="O68" s="18">
        <f t="shared" si="254"/>
        <v>0.61904761904761907</v>
      </c>
      <c r="P68" s="18">
        <f t="shared" si="254"/>
        <v>0.7142857142857143</v>
      </c>
      <c r="Q68" s="18">
        <f t="shared" si="254"/>
        <v>0.66666666666666663</v>
      </c>
      <c r="R68" s="18">
        <f t="shared" si="254"/>
        <v>0.66666666666666663</v>
      </c>
      <c r="S68" s="18">
        <f t="shared" si="254"/>
        <v>0.90476190476190477</v>
      </c>
      <c r="T68" s="18">
        <f t="shared" si="254"/>
        <v>0.66666666666666663</v>
      </c>
      <c r="U68" s="18">
        <f t="shared" si="254"/>
        <v>0.5714285714285714</v>
      </c>
      <c r="V68" s="18">
        <f t="shared" si="254"/>
        <v>0.95238095238095233</v>
      </c>
      <c r="W68" s="18">
        <f t="shared" si="254"/>
        <v>0.95238095238095233</v>
      </c>
      <c r="X68" s="18">
        <f t="shared" si="254"/>
        <v>0.47619047619047616</v>
      </c>
      <c r="Y68" s="18">
        <f t="shared" si="254"/>
        <v>9.5238095238095233E-2</v>
      </c>
      <c r="Z68" s="18">
        <f t="shared" si="254"/>
        <v>0.33333333333333331</v>
      </c>
      <c r="AA68" s="18">
        <f t="shared" si="254"/>
        <v>0.90476190476190477</v>
      </c>
      <c r="AB68" s="18">
        <f t="shared" si="254"/>
        <v>0.95238095238095233</v>
      </c>
      <c r="AC68" s="18">
        <f t="shared" si="254"/>
        <v>0.80952380952380953</v>
      </c>
      <c r="AD68" s="18">
        <f t="shared" si="254"/>
        <v>0.8571428571428571</v>
      </c>
      <c r="AE68" s="18">
        <f t="shared" si="254"/>
        <v>0.5714285714285714</v>
      </c>
      <c r="AF68" s="18">
        <f t="shared" si="254"/>
        <v>0.7142857142857143</v>
      </c>
      <c r="AG68" s="18">
        <f t="shared" si="254"/>
        <v>0.7142857142857143</v>
      </c>
      <c r="AH68" s="18">
        <f t="shared" si="254"/>
        <v>0.5714285714285714</v>
      </c>
      <c r="AI68" s="18">
        <f t="shared" si="254"/>
        <v>0.7142857142857143</v>
      </c>
      <c r="AJ68" s="18">
        <f t="shared" si="254"/>
        <v>0.52380952380952384</v>
      </c>
      <c r="AK68" s="18">
        <f t="shared" si="254"/>
        <v>0.47619047619047616</v>
      </c>
      <c r="AL68" s="18">
        <f t="shared" si="254"/>
        <v>0.38095238095238093</v>
      </c>
      <c r="AM68" s="18">
        <f t="shared" si="254"/>
        <v>4.7619047619047616E-2</v>
      </c>
      <c r="AN68" s="18">
        <f t="shared" si="254"/>
        <v>4.7619047619047616E-2</v>
      </c>
      <c r="AO68" s="18">
        <f t="shared" si="254"/>
        <v>0.14285714285714285</v>
      </c>
      <c r="AP68" s="18">
        <f t="shared" si="254"/>
        <v>0.14285714285714285</v>
      </c>
      <c r="AQ68" s="18">
        <f t="shared" si="254"/>
        <v>0.61904761904761907</v>
      </c>
      <c r="AR68" s="18">
        <f t="shared" si="254"/>
        <v>0.76190476190476186</v>
      </c>
      <c r="AS68" s="18">
        <f t="shared" si="254"/>
        <v>0.80952380952380953</v>
      </c>
      <c r="AT68" s="18">
        <f t="shared" si="254"/>
        <v>0.95238095238095233</v>
      </c>
      <c r="AU68" s="18">
        <f t="shared" si="254"/>
        <v>0.95238095238095233</v>
      </c>
      <c r="AV68" s="18">
        <f t="shared" si="254"/>
        <v>0.95238095238095233</v>
      </c>
      <c r="AW68" s="18">
        <f t="shared" si="254"/>
        <v>0.95238095238095233</v>
      </c>
      <c r="AX68" s="18">
        <f t="shared" si="254"/>
        <v>0.76190476190476186</v>
      </c>
      <c r="AY68" s="18">
        <f t="shared" si="254"/>
        <v>0.33333333333333331</v>
      </c>
      <c r="AZ68" s="18">
        <f t="shared" si="254"/>
        <v>0.66666666666666663</v>
      </c>
      <c r="BA68" s="18">
        <f t="shared" si="254"/>
        <v>0.95238095238095233</v>
      </c>
      <c r="BB68" s="18">
        <f t="shared" si="254"/>
        <v>0.95238095238095233</v>
      </c>
      <c r="BC68" s="18">
        <f t="shared" si="254"/>
        <v>0.80952380952380953</v>
      </c>
      <c r="BD68" s="18">
        <f t="shared" si="254"/>
        <v>0.95238095238095233</v>
      </c>
      <c r="BE68" s="18">
        <f t="shared" si="254"/>
        <v>0.95238095238095233</v>
      </c>
      <c r="BF68" s="18">
        <f t="shared" si="254"/>
        <v>0.33333333333333331</v>
      </c>
      <c r="BG68" s="18">
        <f t="shared" si="254"/>
        <v>0.7142857142857143</v>
      </c>
      <c r="BH68" s="18">
        <f t="shared" si="254"/>
        <v>0.8571428571428571</v>
      </c>
      <c r="BI68" s="18">
        <f t="shared" si="254"/>
        <v>0.8571428571428571</v>
      </c>
      <c r="BJ68" s="18">
        <f t="shared" si="254"/>
        <v>0.8571428571428571</v>
      </c>
      <c r="BK68" s="18">
        <f t="shared" si="254"/>
        <v>0.8571428571428571</v>
      </c>
      <c r="BL68" s="18">
        <f t="shared" si="254"/>
        <v>0.8571428571428571</v>
      </c>
      <c r="BM68" s="18">
        <f t="shared" si="254"/>
        <v>0.95238095238095233</v>
      </c>
      <c r="BN68" s="18">
        <f t="shared" si="254"/>
        <v>0.95238095238095233</v>
      </c>
      <c r="BO68" s="18">
        <f t="shared" si="254"/>
        <v>0.95238095238095233</v>
      </c>
      <c r="BP68" s="18">
        <f t="shared" ref="BP68:EA68" si="255">_xlfn.RANK.EQ(BP18,BP$3:BP$22,1)/(COUNT(BP$3:BP$22)+1)</f>
        <v>0.8571428571428571</v>
      </c>
      <c r="BQ68" s="18">
        <f t="shared" si="255"/>
        <v>0.80952380952380953</v>
      </c>
      <c r="BR68" s="18">
        <f t="shared" si="255"/>
        <v>0.90476190476190477</v>
      </c>
      <c r="BS68" s="18">
        <f t="shared" si="255"/>
        <v>0.90476190476190477</v>
      </c>
      <c r="BT68" s="18">
        <f t="shared" si="255"/>
        <v>0.76190476190476186</v>
      </c>
      <c r="BU68" s="18">
        <f t="shared" si="255"/>
        <v>0.42857142857142855</v>
      </c>
      <c r="BV68" s="18">
        <f t="shared" si="255"/>
        <v>0.33333333333333331</v>
      </c>
      <c r="BW68" s="18">
        <f t="shared" si="255"/>
        <v>0.38095238095238093</v>
      </c>
      <c r="BX68" s="18">
        <f t="shared" si="255"/>
        <v>0.19047619047619047</v>
      </c>
      <c r="BY68" s="18">
        <f t="shared" si="255"/>
        <v>0.52380952380952384</v>
      </c>
      <c r="BZ68" s="18">
        <f t="shared" si="255"/>
        <v>0.80952380952380953</v>
      </c>
      <c r="CA68" s="18">
        <f t="shared" si="255"/>
        <v>0.80952380952380953</v>
      </c>
      <c r="CB68" s="18">
        <f t="shared" si="255"/>
        <v>0.52380952380952384</v>
      </c>
      <c r="CC68" s="18">
        <f t="shared" si="255"/>
        <v>0.76190476190476186</v>
      </c>
      <c r="CD68" s="18">
        <f t="shared" si="255"/>
        <v>0.76190476190476186</v>
      </c>
      <c r="CE68" s="18">
        <f t="shared" si="255"/>
        <v>0.95238095238095233</v>
      </c>
      <c r="CF68" s="18">
        <f t="shared" si="255"/>
        <v>0.95238095238095233</v>
      </c>
      <c r="CG68" s="18">
        <f t="shared" si="255"/>
        <v>0.90476190476190477</v>
      </c>
      <c r="CH68" s="18">
        <f t="shared" si="255"/>
        <v>0.95238095238095233</v>
      </c>
      <c r="CI68" s="18">
        <f t="shared" si="255"/>
        <v>0.33333333333333331</v>
      </c>
      <c r="CJ68" s="18">
        <f t="shared" si="255"/>
        <v>0.19047619047619047</v>
      </c>
      <c r="CK68" s="18">
        <f t="shared" si="255"/>
        <v>0.52380952380952384</v>
      </c>
      <c r="CL68" s="18">
        <f t="shared" si="255"/>
        <v>0.90476190476190477</v>
      </c>
      <c r="CM68" s="18">
        <f t="shared" si="255"/>
        <v>0.7142857142857143</v>
      </c>
      <c r="CN68" s="18">
        <f t="shared" si="255"/>
        <v>0.5714285714285714</v>
      </c>
      <c r="CO68" s="18">
        <f t="shared" si="255"/>
        <v>0.7142857142857143</v>
      </c>
      <c r="CP68" s="18">
        <f t="shared" si="255"/>
        <v>0.66666666666666663</v>
      </c>
      <c r="CQ68" s="18">
        <f t="shared" si="255"/>
        <v>0.95238095238095233</v>
      </c>
      <c r="CR68" s="18">
        <f t="shared" si="255"/>
        <v>0.95238095238095233</v>
      </c>
      <c r="CS68" s="18">
        <f t="shared" si="255"/>
        <v>0.95238095238095233</v>
      </c>
      <c r="CT68" s="18">
        <f t="shared" si="255"/>
        <v>0.95238095238095233</v>
      </c>
      <c r="CU68" s="18">
        <f t="shared" si="255"/>
        <v>0.95238095238095233</v>
      </c>
      <c r="CV68" s="18">
        <f t="shared" si="255"/>
        <v>0.90476190476190477</v>
      </c>
      <c r="CW68" s="18">
        <f t="shared" si="255"/>
        <v>0.7142857142857143</v>
      </c>
      <c r="CX68" s="18">
        <f t="shared" si="255"/>
        <v>0.7142857142857143</v>
      </c>
      <c r="CY68" s="18">
        <f t="shared" si="255"/>
        <v>0.80952380952380953</v>
      </c>
      <c r="CZ68" s="18">
        <f t="shared" si="255"/>
        <v>0.95238095238095233</v>
      </c>
      <c r="DA68" s="18">
        <f t="shared" si="255"/>
        <v>0.95238095238095233</v>
      </c>
      <c r="DB68" s="18">
        <f t="shared" si="255"/>
        <v>0.7142857142857143</v>
      </c>
      <c r="DC68" s="18">
        <f t="shared" si="255"/>
        <v>0.38095238095238093</v>
      </c>
      <c r="DD68" s="18">
        <f t="shared" si="255"/>
        <v>0.80952380952380953</v>
      </c>
      <c r="DE68" s="18">
        <f t="shared" si="255"/>
        <v>0.90476190476190477</v>
      </c>
      <c r="DF68" s="18">
        <f t="shared" si="255"/>
        <v>0.95238095238095233</v>
      </c>
      <c r="DG68" s="18">
        <f t="shared" si="255"/>
        <v>0.66666666666666663</v>
      </c>
      <c r="DH68" s="18">
        <f t="shared" si="255"/>
        <v>0.95238095238095233</v>
      </c>
      <c r="DI68" s="18">
        <f t="shared" si="255"/>
        <v>0.95238095238095233</v>
      </c>
      <c r="DJ68" s="18">
        <f t="shared" si="255"/>
        <v>0.66666666666666663</v>
      </c>
      <c r="DK68" s="18">
        <f t="shared" si="255"/>
        <v>0.66666666666666663</v>
      </c>
      <c r="DL68" s="18">
        <f t="shared" si="255"/>
        <v>0.2857142857142857</v>
      </c>
      <c r="DM68" s="18">
        <f t="shared" si="255"/>
        <v>0.42857142857142855</v>
      </c>
      <c r="DN68" s="18">
        <f t="shared" si="255"/>
        <v>0.38095238095238093</v>
      </c>
      <c r="DO68" s="18">
        <f t="shared" si="255"/>
        <v>0.23809523809523808</v>
      </c>
      <c r="DP68" s="18">
        <f t="shared" si="255"/>
        <v>0.52380952380952384</v>
      </c>
      <c r="DQ68" s="18">
        <f t="shared" si="255"/>
        <v>0.66666666666666663</v>
      </c>
      <c r="DR68" s="18">
        <f t="shared" si="255"/>
        <v>0.7142857142857143</v>
      </c>
      <c r="DS68" s="18">
        <f t="shared" si="255"/>
        <v>0.80952380952380953</v>
      </c>
      <c r="DT68" s="18">
        <f t="shared" si="255"/>
        <v>0.2857142857142857</v>
      </c>
      <c r="DU68" s="18">
        <f t="shared" si="255"/>
        <v>0.42857142857142855</v>
      </c>
      <c r="DV68" s="18">
        <f t="shared" si="255"/>
        <v>0.80952380952380953</v>
      </c>
      <c r="DW68" s="18">
        <f t="shared" si="255"/>
        <v>0.95238095238095233</v>
      </c>
      <c r="DX68" s="18">
        <f t="shared" si="255"/>
        <v>0.8571428571428571</v>
      </c>
      <c r="DY68" s="18">
        <f t="shared" si="255"/>
        <v>0.90476190476190477</v>
      </c>
      <c r="DZ68" s="18">
        <f t="shared" si="255"/>
        <v>0.90476190476190477</v>
      </c>
      <c r="EA68" s="18">
        <f t="shared" si="255"/>
        <v>0.90476190476190477</v>
      </c>
      <c r="EB68" s="18">
        <f t="shared" ref="EB68:GM68" si="256">_xlfn.RANK.EQ(EB18,EB$3:EB$22,1)/(COUNT(EB$3:EB$22)+1)</f>
        <v>0.38095238095238093</v>
      </c>
      <c r="EC68" s="18">
        <f t="shared" si="256"/>
        <v>0.33333333333333331</v>
      </c>
      <c r="ED68" s="18">
        <f t="shared" si="256"/>
        <v>0.61904761904761907</v>
      </c>
      <c r="EE68" s="18">
        <f t="shared" si="256"/>
        <v>0.90476190476190477</v>
      </c>
      <c r="EF68" s="18">
        <f t="shared" si="256"/>
        <v>0.90476190476190477</v>
      </c>
      <c r="EG68" s="18">
        <f t="shared" si="256"/>
        <v>0.80952380952380953</v>
      </c>
      <c r="EH68" s="18">
        <f t="shared" si="256"/>
        <v>0.76190476190476186</v>
      </c>
      <c r="EI68" s="18">
        <f t="shared" si="256"/>
        <v>0.76190476190476186</v>
      </c>
      <c r="EJ68" s="18">
        <f t="shared" si="256"/>
        <v>0.5714285714285714</v>
      </c>
      <c r="EK68" s="18">
        <f t="shared" si="256"/>
        <v>0.8571428571428571</v>
      </c>
      <c r="EL68" s="18">
        <f t="shared" si="256"/>
        <v>0.90476190476190477</v>
      </c>
      <c r="EM68" s="18">
        <f t="shared" si="256"/>
        <v>0.8571428571428571</v>
      </c>
      <c r="EN68" s="18">
        <f t="shared" si="256"/>
        <v>0.90476190476190477</v>
      </c>
      <c r="EO68" s="18">
        <f t="shared" si="256"/>
        <v>0.8571428571428571</v>
      </c>
      <c r="EP68" s="18">
        <f t="shared" si="256"/>
        <v>0.8571428571428571</v>
      </c>
      <c r="EQ68" s="18">
        <f t="shared" si="256"/>
        <v>0.95238095238095233</v>
      </c>
      <c r="ER68" s="18">
        <f t="shared" si="256"/>
        <v>0.90476190476190477</v>
      </c>
      <c r="ES68" s="18">
        <f t="shared" si="256"/>
        <v>0.23809523809523808</v>
      </c>
      <c r="ET68" s="18">
        <f t="shared" si="256"/>
        <v>9.5238095238095233E-2</v>
      </c>
      <c r="EU68" s="18">
        <f t="shared" si="256"/>
        <v>0.42857142857142855</v>
      </c>
      <c r="EV68" s="18">
        <f t="shared" si="256"/>
        <v>0.8571428571428571</v>
      </c>
      <c r="EW68" s="18">
        <f t="shared" si="256"/>
        <v>0.8571428571428571</v>
      </c>
      <c r="EX68" s="18">
        <f t="shared" si="256"/>
        <v>0.90476190476190477</v>
      </c>
      <c r="EY68" s="18">
        <f t="shared" si="256"/>
        <v>0.8571428571428571</v>
      </c>
      <c r="EZ68" s="18">
        <f t="shared" si="256"/>
        <v>0.42857142857142855</v>
      </c>
      <c r="FA68" s="18">
        <f t="shared" si="256"/>
        <v>0.2857142857142857</v>
      </c>
      <c r="FB68" s="18">
        <f t="shared" si="256"/>
        <v>0.33333333333333331</v>
      </c>
      <c r="FC68" s="18">
        <f t="shared" si="256"/>
        <v>0.7142857142857143</v>
      </c>
      <c r="FD68" s="18">
        <f t="shared" si="256"/>
        <v>0.80952380952380953</v>
      </c>
      <c r="FE68" s="18">
        <f t="shared" si="256"/>
        <v>0.90476190476190477</v>
      </c>
      <c r="FF68" s="18">
        <f t="shared" si="256"/>
        <v>0.8571428571428571</v>
      </c>
      <c r="FG68" s="18">
        <f t="shared" si="256"/>
        <v>0.5714285714285714</v>
      </c>
      <c r="FH68" s="18">
        <f t="shared" si="256"/>
        <v>0.47619047619047616</v>
      </c>
      <c r="FI68" s="18">
        <f t="shared" si="256"/>
        <v>0.47619047619047616</v>
      </c>
      <c r="FJ68" s="18">
        <f t="shared" si="256"/>
        <v>0.52380952380952384</v>
      </c>
      <c r="FK68" s="18">
        <f t="shared" si="256"/>
        <v>0.66666666666666663</v>
      </c>
      <c r="FL68" s="18">
        <f t="shared" si="256"/>
        <v>0.42857142857142855</v>
      </c>
      <c r="FM68" s="18">
        <f t="shared" si="256"/>
        <v>0.76190476190476186</v>
      </c>
      <c r="FN68" s="18">
        <f t="shared" si="256"/>
        <v>0.52380952380952384</v>
      </c>
      <c r="FO68" s="18">
        <f t="shared" si="256"/>
        <v>0.5714285714285714</v>
      </c>
      <c r="FP68" s="18">
        <f t="shared" si="256"/>
        <v>0.42857142857142855</v>
      </c>
      <c r="FQ68" s="18">
        <f t="shared" si="256"/>
        <v>0.42857142857142855</v>
      </c>
      <c r="FR68" s="18">
        <f t="shared" si="256"/>
        <v>0.42857142857142855</v>
      </c>
      <c r="FS68" s="18">
        <f t="shared" si="256"/>
        <v>0.5714285714285714</v>
      </c>
      <c r="FT68" s="18">
        <f t="shared" si="256"/>
        <v>0.38095238095238093</v>
      </c>
      <c r="FU68" s="18">
        <f t="shared" si="256"/>
        <v>0.52380952380952384</v>
      </c>
      <c r="FV68" s="18">
        <f t="shared" si="256"/>
        <v>0.8571428571428571</v>
      </c>
      <c r="FW68" s="18">
        <f t="shared" si="256"/>
        <v>0.80952380952380953</v>
      </c>
      <c r="FX68" s="18">
        <f t="shared" si="256"/>
        <v>0.80952380952380953</v>
      </c>
      <c r="FY68" s="18">
        <f t="shared" si="256"/>
        <v>0.5714285714285714</v>
      </c>
      <c r="FZ68" s="18">
        <f t="shared" si="256"/>
        <v>0.52380952380952384</v>
      </c>
      <c r="GA68" s="18">
        <f t="shared" si="256"/>
        <v>0.90476190476190477</v>
      </c>
      <c r="GB68" s="18">
        <f t="shared" si="256"/>
        <v>0.95238095238095233</v>
      </c>
      <c r="GC68" s="18">
        <f t="shared" si="256"/>
        <v>0.90476190476190477</v>
      </c>
      <c r="GD68" s="18">
        <f t="shared" si="256"/>
        <v>0.90476190476190477</v>
      </c>
      <c r="GE68" s="18">
        <f t="shared" si="256"/>
        <v>0.8571428571428571</v>
      </c>
      <c r="GF68" s="18">
        <f t="shared" si="256"/>
        <v>0.8571428571428571</v>
      </c>
      <c r="GG68" s="18">
        <f t="shared" si="256"/>
        <v>0.76190476190476186</v>
      </c>
      <c r="GH68" s="18">
        <f t="shared" si="256"/>
        <v>0.7142857142857143</v>
      </c>
      <c r="GI68" s="18">
        <f t="shared" si="256"/>
        <v>0.5714285714285714</v>
      </c>
      <c r="GJ68" s="18">
        <f t="shared" si="256"/>
        <v>0.8571428571428571</v>
      </c>
      <c r="GK68" s="18">
        <f t="shared" si="256"/>
        <v>0.76190476190476186</v>
      </c>
      <c r="GL68" s="18">
        <f t="shared" si="256"/>
        <v>0.90476190476190477</v>
      </c>
      <c r="GM68" s="18">
        <f t="shared" si="256"/>
        <v>0.8571428571428571</v>
      </c>
      <c r="GN68" s="18">
        <f t="shared" ref="GN68:IY68" si="257">_xlfn.RANK.EQ(GN18,GN$3:GN$22,1)/(COUNT(GN$3:GN$22)+1)</f>
        <v>0.47619047619047616</v>
      </c>
      <c r="GO68" s="18">
        <f t="shared" si="257"/>
        <v>0.66666666666666663</v>
      </c>
      <c r="GP68" s="18">
        <f t="shared" si="257"/>
        <v>0.61904761904761907</v>
      </c>
      <c r="GQ68" s="18">
        <f t="shared" si="257"/>
        <v>0.76190476190476186</v>
      </c>
      <c r="GR68" s="18">
        <f t="shared" si="257"/>
        <v>0.80952380952380953</v>
      </c>
      <c r="GS68" s="18">
        <f t="shared" si="257"/>
        <v>0.7142857142857143</v>
      </c>
      <c r="GT68" s="18">
        <f t="shared" si="257"/>
        <v>0.66666666666666663</v>
      </c>
      <c r="GU68" s="18">
        <f t="shared" si="257"/>
        <v>0.61904761904761907</v>
      </c>
      <c r="GV68" s="18">
        <f t="shared" si="257"/>
        <v>0.7142857142857143</v>
      </c>
      <c r="GW68" s="18">
        <f t="shared" si="257"/>
        <v>0.90476190476190477</v>
      </c>
      <c r="GX68" s="18">
        <f t="shared" si="257"/>
        <v>0.95238095238095233</v>
      </c>
      <c r="GY68" s="18">
        <f t="shared" si="257"/>
        <v>0.80952380952380953</v>
      </c>
      <c r="GZ68" s="18">
        <f t="shared" si="257"/>
        <v>0.76190476190476186</v>
      </c>
      <c r="HA68" s="18">
        <f t="shared" si="257"/>
        <v>0.66666666666666663</v>
      </c>
      <c r="HB68" s="18">
        <f t="shared" si="257"/>
        <v>0.42857142857142855</v>
      </c>
      <c r="HC68" s="18">
        <f t="shared" si="257"/>
        <v>0.66666666666666663</v>
      </c>
      <c r="HD68" s="18">
        <f t="shared" si="257"/>
        <v>0.76190476190476186</v>
      </c>
      <c r="HE68" s="18">
        <f t="shared" si="257"/>
        <v>0.38095238095238093</v>
      </c>
      <c r="HF68" s="18">
        <f t="shared" si="257"/>
        <v>0.23809523809523808</v>
      </c>
      <c r="HG68" s="18">
        <f t="shared" si="257"/>
        <v>0.76190476190476186</v>
      </c>
      <c r="HH68" s="18">
        <f t="shared" si="257"/>
        <v>0.33333333333333331</v>
      </c>
      <c r="HI68" s="18">
        <f t="shared" si="257"/>
        <v>0.47619047619047616</v>
      </c>
      <c r="HJ68" s="18">
        <f t="shared" si="257"/>
        <v>0.90476190476190477</v>
      </c>
      <c r="HK68" s="18">
        <f t="shared" si="257"/>
        <v>0.42857142857142855</v>
      </c>
      <c r="HL68" s="18">
        <f t="shared" si="257"/>
        <v>0.23809523809523808</v>
      </c>
      <c r="HM68" s="18">
        <f t="shared" si="257"/>
        <v>0.19047619047619047</v>
      </c>
      <c r="HN68" s="18">
        <f t="shared" si="257"/>
        <v>0.19047619047619047</v>
      </c>
      <c r="HO68" s="18">
        <f t="shared" si="257"/>
        <v>0.5714285714285714</v>
      </c>
      <c r="HP68" s="18">
        <f t="shared" si="257"/>
        <v>0.80952380952380953</v>
      </c>
      <c r="HQ68" s="18">
        <f t="shared" si="257"/>
        <v>0.90476190476190477</v>
      </c>
      <c r="HR68" s="18">
        <f t="shared" si="257"/>
        <v>0.90476190476190477</v>
      </c>
      <c r="HS68" s="18">
        <f t="shared" si="257"/>
        <v>0.7142857142857143</v>
      </c>
      <c r="HT68" s="18">
        <f t="shared" si="257"/>
        <v>0.80952380952380953</v>
      </c>
      <c r="HU68" s="18">
        <f t="shared" si="257"/>
        <v>0.38095238095238093</v>
      </c>
      <c r="HV68" s="18">
        <f t="shared" si="257"/>
        <v>0.80952380952380953</v>
      </c>
      <c r="HW68" s="18">
        <f t="shared" si="257"/>
        <v>0.76190476190476186</v>
      </c>
      <c r="HX68" s="18">
        <f t="shared" si="257"/>
        <v>0.52380952380952384</v>
      </c>
      <c r="HY68" s="18">
        <f t="shared" si="257"/>
        <v>0.66666666666666663</v>
      </c>
      <c r="HZ68" s="18">
        <f t="shared" si="257"/>
        <v>0.8571428571428571</v>
      </c>
      <c r="IA68" s="18">
        <f t="shared" si="257"/>
        <v>0.80952380952380953</v>
      </c>
      <c r="IB68" s="18">
        <f t="shared" si="257"/>
        <v>0.90476190476190477</v>
      </c>
      <c r="IC68" s="18">
        <f t="shared" si="257"/>
        <v>0.90476190476190477</v>
      </c>
      <c r="ID68" s="18">
        <f t="shared" si="257"/>
        <v>0.47619047619047616</v>
      </c>
      <c r="IE68" s="18">
        <f t="shared" si="257"/>
        <v>0.42857142857142855</v>
      </c>
      <c r="IF68" s="18">
        <f t="shared" si="257"/>
        <v>0.76190476190476186</v>
      </c>
      <c r="IG68" s="18">
        <f t="shared" si="257"/>
        <v>0.8571428571428571</v>
      </c>
      <c r="IH68" s="18">
        <f t="shared" si="257"/>
        <v>0.80952380952380953</v>
      </c>
      <c r="II68" s="18">
        <f t="shared" si="257"/>
        <v>0.7142857142857143</v>
      </c>
      <c r="IJ68" s="18">
        <f t="shared" si="257"/>
        <v>0.52380952380952384</v>
      </c>
      <c r="IK68" s="18">
        <f t="shared" si="257"/>
        <v>0.95238095238095233</v>
      </c>
      <c r="IL68" s="18">
        <f t="shared" si="257"/>
        <v>0.95238095238095233</v>
      </c>
      <c r="IM68" s="18">
        <f t="shared" si="257"/>
        <v>0.90476190476190477</v>
      </c>
      <c r="IN68" s="18">
        <f t="shared" si="257"/>
        <v>0.80952380952380953</v>
      </c>
      <c r="IO68" s="18">
        <f t="shared" si="257"/>
        <v>0.66666666666666663</v>
      </c>
      <c r="IP68" s="18">
        <f t="shared" si="257"/>
        <v>0.90476190476190477</v>
      </c>
      <c r="IQ68" s="18">
        <f t="shared" si="257"/>
        <v>0.95238095238095233</v>
      </c>
      <c r="IR68" s="18">
        <f t="shared" si="257"/>
        <v>0.90476190476190477</v>
      </c>
      <c r="IS68" s="18">
        <f t="shared" si="257"/>
        <v>0.76190476190476186</v>
      </c>
      <c r="IT68" s="18">
        <f t="shared" si="257"/>
        <v>0.80952380952380953</v>
      </c>
      <c r="IU68" s="18">
        <f t="shared" si="257"/>
        <v>0.7142857142857143</v>
      </c>
      <c r="IV68" s="18">
        <f t="shared" si="257"/>
        <v>0.66666666666666663</v>
      </c>
      <c r="IW68" s="18">
        <f t="shared" si="257"/>
        <v>0.7142857142857143</v>
      </c>
      <c r="IX68" s="18">
        <f t="shared" si="257"/>
        <v>0.42857142857142855</v>
      </c>
      <c r="IY68" s="18">
        <f t="shared" si="257"/>
        <v>4.7619047619047616E-2</v>
      </c>
      <c r="IZ68" s="18">
        <f t="shared" ref="IZ68:LK68" si="258">_xlfn.RANK.EQ(IZ18,IZ$3:IZ$22,1)/(COUNT(IZ$3:IZ$22)+1)</f>
        <v>0.8571428571428571</v>
      </c>
      <c r="JA68" s="18">
        <f t="shared" si="258"/>
        <v>0.33333333333333331</v>
      </c>
      <c r="JB68" s="18">
        <f t="shared" si="258"/>
        <v>0.2857142857142857</v>
      </c>
      <c r="JC68" s="18">
        <f t="shared" si="258"/>
        <v>0.33333333333333331</v>
      </c>
      <c r="JD68" s="18">
        <f t="shared" si="258"/>
        <v>0.42857142857142855</v>
      </c>
      <c r="JE68" s="18">
        <f t="shared" si="258"/>
        <v>0.52380952380952384</v>
      </c>
      <c r="JF68" s="18">
        <f t="shared" si="258"/>
        <v>0.52380952380952384</v>
      </c>
      <c r="JG68" s="18">
        <f t="shared" si="258"/>
        <v>0.52380952380952384</v>
      </c>
      <c r="JH68" s="18">
        <f t="shared" si="258"/>
        <v>0.66666666666666663</v>
      </c>
      <c r="JI68" s="18">
        <f t="shared" si="258"/>
        <v>0.76190476190476186</v>
      </c>
      <c r="JJ68" s="18">
        <f t="shared" si="258"/>
        <v>0.38095238095238093</v>
      </c>
      <c r="JK68" s="18">
        <f t="shared" si="258"/>
        <v>0.5714285714285714</v>
      </c>
      <c r="JL68" s="18">
        <f t="shared" si="258"/>
        <v>0.38095238095238093</v>
      </c>
      <c r="JM68" s="18">
        <f t="shared" si="258"/>
        <v>0.33333333333333331</v>
      </c>
      <c r="JN68" s="18">
        <f t="shared" si="258"/>
        <v>0.23809523809523808</v>
      </c>
      <c r="JO68" s="18">
        <f t="shared" si="258"/>
        <v>0.19047619047619047</v>
      </c>
      <c r="JP68" s="18">
        <f t="shared" si="258"/>
        <v>0.33333333333333331</v>
      </c>
      <c r="JQ68" s="18">
        <f t="shared" si="258"/>
        <v>0.76190476190476186</v>
      </c>
      <c r="JR68" s="18">
        <f t="shared" si="258"/>
        <v>0.95238095238095233</v>
      </c>
      <c r="JS68" s="18">
        <f t="shared" si="258"/>
        <v>0.95238095238095233</v>
      </c>
      <c r="JT68" s="18">
        <f t="shared" si="258"/>
        <v>0.95238095238095233</v>
      </c>
      <c r="JU68" s="18">
        <f t="shared" si="258"/>
        <v>0.95238095238095233</v>
      </c>
      <c r="JV68" s="18">
        <f t="shared" si="258"/>
        <v>0.80952380952380953</v>
      </c>
      <c r="JW68" s="18">
        <f t="shared" si="258"/>
        <v>0.76190476190476186</v>
      </c>
      <c r="JX68" s="18">
        <f t="shared" si="258"/>
        <v>0.61904761904761907</v>
      </c>
      <c r="JY68" s="18">
        <f t="shared" si="258"/>
        <v>0.95238095238095233</v>
      </c>
      <c r="JZ68" s="18">
        <f t="shared" si="258"/>
        <v>0.95238095238095233</v>
      </c>
      <c r="KA68" s="18">
        <f t="shared" si="258"/>
        <v>0.8571428571428571</v>
      </c>
      <c r="KB68" s="18">
        <f t="shared" si="258"/>
        <v>0.38095238095238093</v>
      </c>
      <c r="KC68" s="18">
        <f t="shared" si="258"/>
        <v>0.80952380952380953</v>
      </c>
      <c r="KD68" s="18">
        <f t="shared" si="258"/>
        <v>0.61904761904761907</v>
      </c>
      <c r="KE68" s="18">
        <f t="shared" si="258"/>
        <v>0.66666666666666663</v>
      </c>
      <c r="KF68" s="18">
        <f t="shared" si="258"/>
        <v>0.52380952380952384</v>
      </c>
      <c r="KG68" s="18">
        <f t="shared" si="258"/>
        <v>0.66666666666666663</v>
      </c>
      <c r="KH68" s="18">
        <f t="shared" si="258"/>
        <v>0.38095238095238093</v>
      </c>
      <c r="KI68" s="18">
        <f t="shared" si="258"/>
        <v>0.42857142857142855</v>
      </c>
      <c r="KJ68" s="18">
        <f t="shared" si="258"/>
        <v>0.8571428571428571</v>
      </c>
      <c r="KK68" s="18">
        <f t="shared" si="258"/>
        <v>0.8571428571428571</v>
      </c>
      <c r="KL68" s="18">
        <f t="shared" si="258"/>
        <v>0.2857142857142857</v>
      </c>
      <c r="KM68" s="18">
        <f t="shared" si="258"/>
        <v>0.42857142857142855</v>
      </c>
      <c r="KN68" s="18">
        <f t="shared" si="258"/>
        <v>0.2857142857142857</v>
      </c>
      <c r="KO68" s="18">
        <f t="shared" si="258"/>
        <v>0.8571428571428571</v>
      </c>
      <c r="KP68" s="18">
        <f t="shared" si="258"/>
        <v>0.47619047619047616</v>
      </c>
      <c r="KQ68" s="18">
        <f t="shared" si="258"/>
        <v>0.33333333333333331</v>
      </c>
      <c r="KR68" s="18">
        <f t="shared" si="258"/>
        <v>0.2857142857142857</v>
      </c>
      <c r="KS68" s="18">
        <f t="shared" si="258"/>
        <v>0.76190476190476186</v>
      </c>
      <c r="KT68" s="18">
        <f t="shared" si="258"/>
        <v>0.80952380952380953</v>
      </c>
      <c r="KU68" s="18">
        <f t="shared" si="258"/>
        <v>0.7142857142857143</v>
      </c>
      <c r="KV68" s="18">
        <f t="shared" si="258"/>
        <v>0.76190476190476186</v>
      </c>
      <c r="KW68" s="18">
        <f t="shared" si="258"/>
        <v>0.76190476190476186</v>
      </c>
      <c r="KX68" s="18">
        <f t="shared" si="258"/>
        <v>0.8571428571428571</v>
      </c>
      <c r="KY68" s="18">
        <f t="shared" si="258"/>
        <v>0.95238095238095233</v>
      </c>
      <c r="KZ68" s="18">
        <f t="shared" si="258"/>
        <v>0.80952380952380953</v>
      </c>
      <c r="LA68" s="18">
        <f t="shared" si="258"/>
        <v>0.61904761904761907</v>
      </c>
      <c r="LB68" s="18">
        <f t="shared" si="258"/>
        <v>0.7142857142857143</v>
      </c>
      <c r="LC68" s="18">
        <f t="shared" si="258"/>
        <v>0.66666666666666663</v>
      </c>
      <c r="LD68" s="18">
        <f t="shared" si="258"/>
        <v>0.66666666666666663</v>
      </c>
      <c r="LE68" s="18">
        <f t="shared" si="258"/>
        <v>0.61904761904761907</v>
      </c>
      <c r="LF68" s="18">
        <f t="shared" si="258"/>
        <v>0.66666666666666663</v>
      </c>
      <c r="LG68" s="18">
        <f t="shared" si="258"/>
        <v>0.2857142857142857</v>
      </c>
      <c r="LH68" s="18">
        <f t="shared" si="258"/>
        <v>0.42857142857142855</v>
      </c>
      <c r="LI68" s="18">
        <f t="shared" si="258"/>
        <v>0.5714285714285714</v>
      </c>
      <c r="LJ68" s="18">
        <f t="shared" si="258"/>
        <v>0.76190476190476186</v>
      </c>
      <c r="LK68" s="18">
        <f t="shared" si="258"/>
        <v>0.5714285714285714</v>
      </c>
      <c r="LL68" s="18">
        <f t="shared" ref="LL68:LW68" si="259">_xlfn.RANK.EQ(LL18,LL$3:LL$22,1)/(COUNT(LL$3:LL$22)+1)</f>
        <v>0.8571428571428571</v>
      </c>
      <c r="LM68" s="18">
        <f t="shared" si="259"/>
        <v>0.90476190476190477</v>
      </c>
      <c r="LN68" s="18">
        <f t="shared" si="259"/>
        <v>0.8571428571428571</v>
      </c>
      <c r="LO68" s="18">
        <f t="shared" si="259"/>
        <v>0.76190476190476186</v>
      </c>
      <c r="LP68" s="18">
        <f t="shared" si="259"/>
        <v>0.80952380952380953</v>
      </c>
      <c r="LQ68" s="18">
        <f t="shared" si="259"/>
        <v>0.66666666666666663</v>
      </c>
      <c r="LR68" s="18">
        <f t="shared" si="259"/>
        <v>0.66666666666666663</v>
      </c>
      <c r="LS68" s="18">
        <f t="shared" si="259"/>
        <v>0.66666666666666663</v>
      </c>
      <c r="LT68" s="18">
        <f t="shared" si="259"/>
        <v>0.66666666666666663</v>
      </c>
      <c r="LU68" s="18">
        <f t="shared" si="259"/>
        <v>0.76190476190476186</v>
      </c>
      <c r="LV68" s="18">
        <f t="shared" si="259"/>
        <v>0.7142857142857143</v>
      </c>
      <c r="LW68" s="18">
        <f t="shared" si="259"/>
        <v>0.76190476190476186</v>
      </c>
    </row>
    <row r="69" spans="1:335" x14ac:dyDescent="0.3">
      <c r="A69" s="15">
        <v>2016</v>
      </c>
      <c r="B69" s="18">
        <f t="shared" si="163"/>
        <v>0.8571428571428571</v>
      </c>
      <c r="C69" s="18">
        <f t="shared" si="163"/>
        <v>0.7142857142857143</v>
      </c>
      <c r="D69" s="18">
        <f t="shared" ref="D69:BO69" si="260">_xlfn.RANK.EQ(D19,D$3:D$22,1)/(COUNT(D$3:D$22)+1)</f>
        <v>0.8571428571428571</v>
      </c>
      <c r="E69" s="18">
        <f t="shared" si="260"/>
        <v>0.90476190476190477</v>
      </c>
      <c r="F69" s="18">
        <f t="shared" si="260"/>
        <v>0.52380952380952384</v>
      </c>
      <c r="G69" s="18">
        <f t="shared" si="260"/>
        <v>0.61904761904761907</v>
      </c>
      <c r="H69" s="18">
        <f t="shared" si="260"/>
        <v>0.2857142857142857</v>
      </c>
      <c r="I69" s="18">
        <f t="shared" si="260"/>
        <v>0.19047619047619047</v>
      </c>
      <c r="J69" s="18">
        <f t="shared" si="260"/>
        <v>0.66666666666666663</v>
      </c>
      <c r="K69" s="18">
        <f t="shared" si="260"/>
        <v>0.47619047619047616</v>
      </c>
      <c r="L69" s="18">
        <f t="shared" si="260"/>
        <v>0.52380952380952384</v>
      </c>
      <c r="M69" s="18">
        <f t="shared" si="260"/>
        <v>0.52380952380952384</v>
      </c>
      <c r="N69" s="18">
        <f t="shared" si="260"/>
        <v>9.5238095238095233E-2</v>
      </c>
      <c r="O69" s="18">
        <f t="shared" si="260"/>
        <v>9.5238095238095233E-2</v>
      </c>
      <c r="P69" s="18">
        <f t="shared" si="260"/>
        <v>0.38095238095238093</v>
      </c>
      <c r="Q69" s="18">
        <f t="shared" si="260"/>
        <v>0.7142857142857143</v>
      </c>
      <c r="R69" s="18">
        <f t="shared" si="260"/>
        <v>0.33333333333333331</v>
      </c>
      <c r="S69" s="18">
        <f t="shared" si="260"/>
        <v>0.23809523809523808</v>
      </c>
      <c r="T69" s="18">
        <f t="shared" si="260"/>
        <v>0.19047619047619047</v>
      </c>
      <c r="U69" s="18">
        <f t="shared" si="260"/>
        <v>0.52380952380952384</v>
      </c>
      <c r="V69" s="18">
        <f t="shared" si="260"/>
        <v>4.7619047619047616E-2</v>
      </c>
      <c r="W69" s="18">
        <f t="shared" si="260"/>
        <v>0.38095238095238093</v>
      </c>
      <c r="X69" s="18">
        <f t="shared" si="260"/>
        <v>0.61904761904761907</v>
      </c>
      <c r="Y69" s="18">
        <f t="shared" si="260"/>
        <v>0.8571428571428571</v>
      </c>
      <c r="Z69" s="18">
        <f t="shared" si="260"/>
        <v>0.5714285714285714</v>
      </c>
      <c r="AA69" s="18">
        <f t="shared" si="260"/>
        <v>0.33333333333333331</v>
      </c>
      <c r="AB69" s="18">
        <f t="shared" si="260"/>
        <v>0.61904761904761907</v>
      </c>
      <c r="AC69" s="18">
        <f t="shared" si="260"/>
        <v>0.66666666666666663</v>
      </c>
      <c r="AD69" s="18">
        <f t="shared" si="260"/>
        <v>0.33333333333333331</v>
      </c>
      <c r="AE69" s="18">
        <f t="shared" si="260"/>
        <v>0.33333333333333331</v>
      </c>
      <c r="AF69" s="18">
        <f t="shared" si="260"/>
        <v>0.47619047619047616</v>
      </c>
      <c r="AG69" s="18">
        <f t="shared" si="260"/>
        <v>0.42857142857142855</v>
      </c>
      <c r="AH69" s="18">
        <f t="shared" si="260"/>
        <v>0.23809523809523808</v>
      </c>
      <c r="AI69" s="18">
        <f t="shared" si="260"/>
        <v>0.19047619047619047</v>
      </c>
      <c r="AJ69" s="18">
        <f t="shared" si="260"/>
        <v>0.2857142857142857</v>
      </c>
      <c r="AK69" s="18">
        <f t="shared" si="260"/>
        <v>0.76190476190476186</v>
      </c>
      <c r="AL69" s="18">
        <f t="shared" si="260"/>
        <v>0.5714285714285714</v>
      </c>
      <c r="AM69" s="18">
        <f t="shared" si="260"/>
        <v>0.14285714285714285</v>
      </c>
      <c r="AN69" s="18">
        <f t="shared" si="260"/>
        <v>0.47619047619047616</v>
      </c>
      <c r="AO69" s="18">
        <f t="shared" si="260"/>
        <v>0.7142857142857143</v>
      </c>
      <c r="AP69" s="18">
        <f t="shared" si="260"/>
        <v>0.42857142857142855</v>
      </c>
      <c r="AQ69" s="18">
        <f t="shared" si="260"/>
        <v>0.2857142857142857</v>
      </c>
      <c r="AR69" s="18">
        <f t="shared" si="260"/>
        <v>0.38095238095238093</v>
      </c>
      <c r="AS69" s="18">
        <f t="shared" si="260"/>
        <v>0.52380952380952384</v>
      </c>
      <c r="AT69" s="18">
        <f t="shared" si="260"/>
        <v>0.5714285714285714</v>
      </c>
      <c r="AU69" s="18">
        <f t="shared" si="260"/>
        <v>0.23809523809523808</v>
      </c>
      <c r="AV69" s="18">
        <f t="shared" si="260"/>
        <v>4.7619047619047616E-2</v>
      </c>
      <c r="AW69" s="18">
        <f t="shared" si="260"/>
        <v>0.52380952380952384</v>
      </c>
      <c r="AX69" s="18">
        <f t="shared" si="260"/>
        <v>9.5238095238095233E-2</v>
      </c>
      <c r="AY69" s="18">
        <f t="shared" si="260"/>
        <v>9.5238095238095233E-2</v>
      </c>
      <c r="AZ69" s="18">
        <f t="shared" si="260"/>
        <v>9.5238095238095233E-2</v>
      </c>
      <c r="BA69" s="18">
        <f t="shared" si="260"/>
        <v>0.14285714285714285</v>
      </c>
      <c r="BB69" s="18">
        <f t="shared" si="260"/>
        <v>4.7619047619047616E-2</v>
      </c>
      <c r="BC69" s="18">
        <f t="shared" si="260"/>
        <v>4.7619047619047616E-2</v>
      </c>
      <c r="BD69" s="18">
        <f t="shared" si="260"/>
        <v>0.19047619047619047</v>
      </c>
      <c r="BE69" s="18">
        <f t="shared" si="260"/>
        <v>0.52380952380952384</v>
      </c>
      <c r="BF69" s="18">
        <f t="shared" si="260"/>
        <v>0.90476190476190477</v>
      </c>
      <c r="BG69" s="18">
        <f t="shared" si="260"/>
        <v>0.95238095238095233</v>
      </c>
      <c r="BH69" s="18">
        <f t="shared" si="260"/>
        <v>0.7142857142857143</v>
      </c>
      <c r="BI69" s="18">
        <f t="shared" si="260"/>
        <v>0.66666666666666663</v>
      </c>
      <c r="BJ69" s="18">
        <f t="shared" si="260"/>
        <v>0.80952380952380953</v>
      </c>
      <c r="BK69" s="18">
        <f t="shared" si="260"/>
        <v>0.7142857142857143</v>
      </c>
      <c r="BL69" s="18">
        <f t="shared" si="260"/>
        <v>0.23809523809523808</v>
      </c>
      <c r="BM69" s="18">
        <f t="shared" si="260"/>
        <v>0.14285714285714285</v>
      </c>
      <c r="BN69" s="18">
        <f t="shared" si="260"/>
        <v>0.38095238095238093</v>
      </c>
      <c r="BO69" s="18">
        <f t="shared" si="260"/>
        <v>0.23809523809523808</v>
      </c>
      <c r="BP69" s="18">
        <f t="shared" ref="BP69:EA69" si="261">_xlfn.RANK.EQ(BP19,BP$3:BP$22,1)/(COUNT(BP$3:BP$22)+1)</f>
        <v>0.2857142857142857</v>
      </c>
      <c r="BQ69" s="18">
        <f t="shared" si="261"/>
        <v>0.33333333333333331</v>
      </c>
      <c r="BR69" s="18">
        <f t="shared" si="261"/>
        <v>0.23809523809523808</v>
      </c>
      <c r="BS69" s="18">
        <f t="shared" si="261"/>
        <v>9.5238095238095233E-2</v>
      </c>
      <c r="BT69" s="18">
        <f t="shared" si="261"/>
        <v>0.33333333333333331</v>
      </c>
      <c r="BU69" s="18">
        <f t="shared" si="261"/>
        <v>0.61904761904761907</v>
      </c>
      <c r="BV69" s="18">
        <f t="shared" si="261"/>
        <v>0.47619047619047616</v>
      </c>
      <c r="BW69" s="18">
        <f t="shared" si="261"/>
        <v>0.5714285714285714</v>
      </c>
      <c r="BX69" s="18">
        <f t="shared" si="261"/>
        <v>0.7142857142857143</v>
      </c>
      <c r="BY69" s="18">
        <f t="shared" si="261"/>
        <v>0.23809523809523808</v>
      </c>
      <c r="BZ69" s="18">
        <f t="shared" si="261"/>
        <v>0.14285714285714285</v>
      </c>
      <c r="CA69" s="18">
        <f t="shared" si="261"/>
        <v>0.42857142857142855</v>
      </c>
      <c r="CB69" s="18">
        <f t="shared" si="261"/>
        <v>0.90476190476190477</v>
      </c>
      <c r="CC69" s="18">
        <f t="shared" si="261"/>
        <v>0.8571428571428571</v>
      </c>
      <c r="CD69" s="18">
        <f t="shared" si="261"/>
        <v>0.90476190476190477</v>
      </c>
      <c r="CE69" s="18">
        <f t="shared" si="261"/>
        <v>0.90476190476190477</v>
      </c>
      <c r="CF69" s="18">
        <f t="shared" si="261"/>
        <v>0.8571428571428571</v>
      </c>
      <c r="CG69" s="18">
        <f t="shared" si="261"/>
        <v>0.80952380952380953</v>
      </c>
      <c r="CH69" s="18">
        <f t="shared" si="261"/>
        <v>0.38095238095238093</v>
      </c>
      <c r="CI69" s="18">
        <f t="shared" si="261"/>
        <v>0.47619047619047616</v>
      </c>
      <c r="CJ69" s="18">
        <f t="shared" si="261"/>
        <v>0.42857142857142855</v>
      </c>
      <c r="CK69" s="18">
        <f t="shared" si="261"/>
        <v>4.7619047619047616E-2</v>
      </c>
      <c r="CL69" s="18">
        <f t="shared" si="261"/>
        <v>4.7619047619047616E-2</v>
      </c>
      <c r="CM69" s="18">
        <f t="shared" si="261"/>
        <v>4.7619047619047616E-2</v>
      </c>
      <c r="CN69" s="18">
        <f t="shared" si="261"/>
        <v>9.5238095238095233E-2</v>
      </c>
      <c r="CO69" s="18">
        <f t="shared" si="261"/>
        <v>0.38095238095238093</v>
      </c>
      <c r="CP69" s="18">
        <f t="shared" si="261"/>
        <v>0.2857142857142857</v>
      </c>
      <c r="CQ69" s="18">
        <f t="shared" si="261"/>
        <v>0.47619047619047616</v>
      </c>
      <c r="CR69" s="18">
        <f t="shared" si="261"/>
        <v>0.42857142857142855</v>
      </c>
      <c r="CS69" s="18">
        <f t="shared" si="261"/>
        <v>0.61904761904761907</v>
      </c>
      <c r="CT69" s="18">
        <f t="shared" si="261"/>
        <v>0.61904761904761907</v>
      </c>
      <c r="CU69" s="18">
        <f t="shared" si="261"/>
        <v>0.23809523809523808</v>
      </c>
      <c r="CV69" s="18">
        <f t="shared" si="261"/>
        <v>0.42857142857142855</v>
      </c>
      <c r="CW69" s="18">
        <f t="shared" si="261"/>
        <v>0.23809523809523808</v>
      </c>
      <c r="CX69" s="18">
        <f t="shared" si="261"/>
        <v>0.52380952380952384</v>
      </c>
      <c r="CY69" s="18">
        <f t="shared" si="261"/>
        <v>4.7619047619047616E-2</v>
      </c>
      <c r="CZ69" s="18">
        <f t="shared" si="261"/>
        <v>0.5714285714285714</v>
      </c>
      <c r="DA69" s="18">
        <f t="shared" si="261"/>
        <v>0.52380952380952384</v>
      </c>
      <c r="DB69" s="18">
        <f t="shared" si="261"/>
        <v>0.23809523809523808</v>
      </c>
      <c r="DC69" s="18">
        <f t="shared" si="261"/>
        <v>0.14285714285714285</v>
      </c>
      <c r="DD69" s="18">
        <f t="shared" si="261"/>
        <v>0.23809523809523808</v>
      </c>
      <c r="DE69" s="18">
        <f t="shared" si="261"/>
        <v>0.23809523809523808</v>
      </c>
      <c r="DF69" s="18">
        <f t="shared" si="261"/>
        <v>0.23809523809523808</v>
      </c>
      <c r="DG69" s="18">
        <f t="shared" si="261"/>
        <v>0.19047619047619047</v>
      </c>
      <c r="DH69" s="18">
        <f t="shared" si="261"/>
        <v>0.19047619047619047</v>
      </c>
      <c r="DI69" s="18">
        <f t="shared" si="261"/>
        <v>0.42857142857142855</v>
      </c>
      <c r="DJ69" s="18">
        <f t="shared" si="261"/>
        <v>9.5238095238095233E-2</v>
      </c>
      <c r="DK69" s="18">
        <f t="shared" si="261"/>
        <v>0.38095238095238093</v>
      </c>
      <c r="DL69" s="18">
        <f t="shared" si="261"/>
        <v>0.33333333333333331</v>
      </c>
      <c r="DM69" s="18">
        <f t="shared" si="261"/>
        <v>0.52380952380952384</v>
      </c>
      <c r="DN69" s="18">
        <f t="shared" si="261"/>
        <v>0.47619047619047616</v>
      </c>
      <c r="DO69" s="18">
        <f t="shared" si="261"/>
        <v>0.47619047619047616</v>
      </c>
      <c r="DP69" s="18">
        <f t="shared" si="261"/>
        <v>0.61904761904761907</v>
      </c>
      <c r="DQ69" s="18">
        <f t="shared" si="261"/>
        <v>0.2857142857142857</v>
      </c>
      <c r="DR69" s="18">
        <f t="shared" si="261"/>
        <v>0.66666666666666663</v>
      </c>
      <c r="DS69" s="18">
        <f t="shared" si="261"/>
        <v>0.66666666666666663</v>
      </c>
      <c r="DT69" s="18">
        <f t="shared" si="261"/>
        <v>0.76190476190476186</v>
      </c>
      <c r="DU69" s="18">
        <f t="shared" si="261"/>
        <v>0.76190476190476186</v>
      </c>
      <c r="DV69" s="18">
        <f t="shared" si="261"/>
        <v>0.80952380952380953</v>
      </c>
      <c r="DW69" s="18">
        <f t="shared" si="261"/>
        <v>0.90476190476190477</v>
      </c>
      <c r="DX69" s="18">
        <f t="shared" si="261"/>
        <v>0.95238095238095233</v>
      </c>
      <c r="DY69" s="18">
        <f t="shared" si="261"/>
        <v>0.80952380952380953</v>
      </c>
      <c r="DZ69" s="18">
        <f t="shared" si="261"/>
        <v>0.8571428571428571</v>
      </c>
      <c r="EA69" s="18">
        <f t="shared" si="261"/>
        <v>0.80952380952380953</v>
      </c>
      <c r="EB69" s="18">
        <f t="shared" ref="EB69:GM69" si="262">_xlfn.RANK.EQ(EB19,EB$3:EB$22,1)/(COUNT(EB$3:EB$22)+1)</f>
        <v>0.66666666666666663</v>
      </c>
      <c r="EC69" s="18">
        <f t="shared" si="262"/>
        <v>0.2857142857142857</v>
      </c>
      <c r="ED69" s="18">
        <f t="shared" si="262"/>
        <v>0.19047619047619047</v>
      </c>
      <c r="EE69" s="18">
        <f t="shared" si="262"/>
        <v>4.7619047619047616E-2</v>
      </c>
      <c r="EF69" s="18">
        <f t="shared" si="262"/>
        <v>4.7619047619047616E-2</v>
      </c>
      <c r="EG69" s="18">
        <f t="shared" si="262"/>
        <v>9.5238095238095233E-2</v>
      </c>
      <c r="EH69" s="18">
        <f t="shared" si="262"/>
        <v>4.7619047619047616E-2</v>
      </c>
      <c r="EI69" s="18">
        <f t="shared" si="262"/>
        <v>4.7619047619047616E-2</v>
      </c>
      <c r="EJ69" s="18">
        <f t="shared" si="262"/>
        <v>0.14285714285714285</v>
      </c>
      <c r="EK69" s="18">
        <f t="shared" si="262"/>
        <v>0.47619047619047616</v>
      </c>
      <c r="EL69" s="18">
        <f t="shared" si="262"/>
        <v>0.33333333333333331</v>
      </c>
      <c r="EM69" s="18">
        <f t="shared" si="262"/>
        <v>0.33333333333333331</v>
      </c>
      <c r="EN69" s="18">
        <f t="shared" si="262"/>
        <v>0.38095238095238093</v>
      </c>
      <c r="EO69" s="18">
        <f t="shared" si="262"/>
        <v>0.47619047619047616</v>
      </c>
      <c r="EP69" s="18">
        <f t="shared" si="262"/>
        <v>0.90476190476190477</v>
      </c>
      <c r="EQ69" s="18">
        <f t="shared" si="262"/>
        <v>0.42857142857142855</v>
      </c>
      <c r="ER69" s="18">
        <f t="shared" si="262"/>
        <v>0.76190476190476186</v>
      </c>
      <c r="ES69" s="18">
        <f t="shared" si="262"/>
        <v>0.52380952380952384</v>
      </c>
      <c r="ET69" s="18">
        <f t="shared" si="262"/>
        <v>0.33333333333333331</v>
      </c>
      <c r="EU69" s="18">
        <f t="shared" si="262"/>
        <v>0.14285714285714285</v>
      </c>
      <c r="EV69" s="18">
        <f t="shared" si="262"/>
        <v>0.23809523809523808</v>
      </c>
      <c r="EW69" s="18">
        <f t="shared" si="262"/>
        <v>9.5238095238095233E-2</v>
      </c>
      <c r="EX69" s="18">
        <f t="shared" si="262"/>
        <v>0.14285714285714285</v>
      </c>
      <c r="EY69" s="18">
        <f t="shared" si="262"/>
        <v>0.19047619047619047</v>
      </c>
      <c r="EZ69" s="18">
        <f t="shared" si="262"/>
        <v>0.19047619047619047</v>
      </c>
      <c r="FA69" s="18">
        <f t="shared" si="262"/>
        <v>0.80952380952380953</v>
      </c>
      <c r="FB69" s="18">
        <f t="shared" si="262"/>
        <v>0.2857142857142857</v>
      </c>
      <c r="FC69" s="18">
        <f t="shared" si="262"/>
        <v>9.5238095238095233E-2</v>
      </c>
      <c r="FD69" s="18">
        <f t="shared" si="262"/>
        <v>0.38095238095238093</v>
      </c>
      <c r="FE69" s="18">
        <f t="shared" si="262"/>
        <v>0.19047619047619047</v>
      </c>
      <c r="FF69" s="18">
        <f t="shared" si="262"/>
        <v>4.7619047619047616E-2</v>
      </c>
      <c r="FG69" s="18">
        <f t="shared" si="262"/>
        <v>4.7619047619047616E-2</v>
      </c>
      <c r="FH69" s="18">
        <f t="shared" si="262"/>
        <v>0.23809523809523808</v>
      </c>
      <c r="FI69" s="18">
        <f t="shared" si="262"/>
        <v>0.23809523809523808</v>
      </c>
      <c r="FJ69" s="18">
        <f t="shared" si="262"/>
        <v>0.23809523809523808</v>
      </c>
      <c r="FK69" s="18">
        <f t="shared" si="262"/>
        <v>0.52380952380952384</v>
      </c>
      <c r="FL69" s="18">
        <f t="shared" si="262"/>
        <v>0.2857142857142857</v>
      </c>
      <c r="FM69" s="18">
        <f t="shared" si="262"/>
        <v>0.47619047619047616</v>
      </c>
      <c r="FN69" s="18">
        <f t="shared" si="262"/>
        <v>0.61904761904761907</v>
      </c>
      <c r="FO69" s="18">
        <f t="shared" si="262"/>
        <v>0.23809523809523808</v>
      </c>
      <c r="FP69" s="18">
        <f t="shared" si="262"/>
        <v>0.52380952380952384</v>
      </c>
      <c r="FQ69" s="18">
        <f t="shared" si="262"/>
        <v>0.5714285714285714</v>
      </c>
      <c r="FR69" s="18">
        <f t="shared" si="262"/>
        <v>0.90476190476190477</v>
      </c>
      <c r="FS69" s="18">
        <f t="shared" si="262"/>
        <v>0.8571428571428571</v>
      </c>
      <c r="FT69" s="18">
        <f t="shared" si="262"/>
        <v>0.90476190476190477</v>
      </c>
      <c r="FU69" s="18">
        <f t="shared" si="262"/>
        <v>0.95238095238095233</v>
      </c>
      <c r="FV69" s="18">
        <f t="shared" si="262"/>
        <v>0.61904761904761907</v>
      </c>
      <c r="FW69" s="18">
        <f t="shared" si="262"/>
        <v>0.90476190476190477</v>
      </c>
      <c r="FX69" s="18">
        <f t="shared" si="262"/>
        <v>0.76190476190476186</v>
      </c>
      <c r="FY69" s="18">
        <f t="shared" si="262"/>
        <v>0.61904761904761907</v>
      </c>
      <c r="FZ69" s="18">
        <f t="shared" si="262"/>
        <v>0.66666666666666663</v>
      </c>
      <c r="GA69" s="18">
        <f t="shared" si="262"/>
        <v>9.5238095238095233E-2</v>
      </c>
      <c r="GB69" s="18">
        <f t="shared" si="262"/>
        <v>4.7619047619047616E-2</v>
      </c>
      <c r="GC69" s="18">
        <f t="shared" si="262"/>
        <v>0.66666666666666663</v>
      </c>
      <c r="GD69" s="18">
        <f t="shared" si="262"/>
        <v>0.80952380952380953</v>
      </c>
      <c r="GE69" s="18">
        <f t="shared" si="262"/>
        <v>0.19047619047619047</v>
      </c>
      <c r="GF69" s="18">
        <f t="shared" si="262"/>
        <v>9.5238095238095233E-2</v>
      </c>
      <c r="GG69" s="18">
        <f t="shared" si="262"/>
        <v>0.14285714285714285</v>
      </c>
      <c r="GH69" s="18">
        <f t="shared" si="262"/>
        <v>0.23809523809523808</v>
      </c>
      <c r="GI69" s="18">
        <f t="shared" si="262"/>
        <v>0.33333333333333331</v>
      </c>
      <c r="GJ69" s="18">
        <f t="shared" si="262"/>
        <v>0.52380952380952384</v>
      </c>
      <c r="GK69" s="18">
        <f t="shared" si="262"/>
        <v>0.42857142857142855</v>
      </c>
      <c r="GL69" s="18">
        <f t="shared" si="262"/>
        <v>0.66666666666666663</v>
      </c>
      <c r="GM69" s="18">
        <f t="shared" si="262"/>
        <v>0.5714285714285714</v>
      </c>
      <c r="GN69" s="18">
        <f t="shared" ref="GN69:IY69" si="263">_xlfn.RANK.EQ(GN19,GN$3:GN$22,1)/(COUNT(GN$3:GN$22)+1)</f>
        <v>0.2857142857142857</v>
      </c>
      <c r="GO69" s="18">
        <f t="shared" si="263"/>
        <v>0.14285714285714285</v>
      </c>
      <c r="GP69" s="18">
        <f t="shared" si="263"/>
        <v>9.5238095238095233E-2</v>
      </c>
      <c r="GQ69" s="18">
        <f t="shared" si="263"/>
        <v>0.19047619047619047</v>
      </c>
      <c r="GR69" s="18">
        <f t="shared" si="263"/>
        <v>0.23809523809523808</v>
      </c>
      <c r="GS69" s="18">
        <f t="shared" si="263"/>
        <v>0.33333333333333331</v>
      </c>
      <c r="GT69" s="18">
        <f t="shared" si="263"/>
        <v>0.5714285714285714</v>
      </c>
      <c r="GU69" s="18">
        <f t="shared" si="263"/>
        <v>0.52380952380952384</v>
      </c>
      <c r="GV69" s="18">
        <f t="shared" si="263"/>
        <v>0.47619047619047616</v>
      </c>
      <c r="GW69" s="18">
        <f t="shared" si="263"/>
        <v>9.5238095238095233E-2</v>
      </c>
      <c r="GX69" s="18">
        <f t="shared" si="263"/>
        <v>0.7142857142857143</v>
      </c>
      <c r="GY69" s="18">
        <f t="shared" si="263"/>
        <v>0.61904761904761907</v>
      </c>
      <c r="GZ69" s="18">
        <f t="shared" si="263"/>
        <v>0.19047619047619047</v>
      </c>
      <c r="HA69" s="18">
        <f t="shared" si="263"/>
        <v>0.23809523809523808</v>
      </c>
      <c r="HB69" s="18">
        <f t="shared" si="263"/>
        <v>0.14285714285714285</v>
      </c>
      <c r="HC69" s="18">
        <f t="shared" si="263"/>
        <v>4.7619047619047616E-2</v>
      </c>
      <c r="HD69" s="18">
        <f t="shared" si="263"/>
        <v>0.33333333333333331</v>
      </c>
      <c r="HE69" s="18">
        <f t="shared" si="263"/>
        <v>0.80952380952380953</v>
      </c>
      <c r="HF69" s="18">
        <f t="shared" si="263"/>
        <v>0.33333333333333331</v>
      </c>
      <c r="HG69" s="18">
        <f t="shared" si="263"/>
        <v>0.33333333333333331</v>
      </c>
      <c r="HH69" s="18">
        <f t="shared" si="263"/>
        <v>0.42857142857142855</v>
      </c>
      <c r="HI69" s="18">
        <f t="shared" si="263"/>
        <v>0.61904761904761907</v>
      </c>
      <c r="HJ69" s="18">
        <f t="shared" si="263"/>
        <v>0.38095238095238093</v>
      </c>
      <c r="HK69" s="18">
        <f t="shared" si="263"/>
        <v>0.23809523809523808</v>
      </c>
      <c r="HL69" s="18">
        <f t="shared" si="263"/>
        <v>0.33333333333333331</v>
      </c>
      <c r="HM69" s="18">
        <f t="shared" si="263"/>
        <v>0.8571428571428571</v>
      </c>
      <c r="HN69" s="18">
        <f t="shared" si="263"/>
        <v>0.90476190476190477</v>
      </c>
      <c r="HO69" s="18">
        <f t="shared" si="263"/>
        <v>0.66666666666666663</v>
      </c>
      <c r="HP69" s="18">
        <f t="shared" si="263"/>
        <v>0.76190476190476186</v>
      </c>
      <c r="HQ69" s="18">
        <f t="shared" si="263"/>
        <v>0.8571428571428571</v>
      </c>
      <c r="HR69" s="18">
        <f t="shared" si="263"/>
        <v>0.7142857142857143</v>
      </c>
      <c r="HS69" s="18">
        <f t="shared" si="263"/>
        <v>0.47619047619047616</v>
      </c>
      <c r="HT69" s="18">
        <f t="shared" si="263"/>
        <v>0.38095238095238093</v>
      </c>
      <c r="HU69" s="18">
        <f t="shared" si="263"/>
        <v>0.52380952380952384</v>
      </c>
      <c r="HV69" s="18">
        <f t="shared" si="263"/>
        <v>0.47619047619047616</v>
      </c>
      <c r="HW69" s="18">
        <f t="shared" si="263"/>
        <v>0.61904761904761907</v>
      </c>
      <c r="HX69" s="18">
        <f t="shared" si="263"/>
        <v>0.61904761904761907</v>
      </c>
      <c r="HY69" s="18">
        <f t="shared" si="263"/>
        <v>0.42857142857142855</v>
      </c>
      <c r="HZ69" s="18">
        <f t="shared" si="263"/>
        <v>0.61904761904761907</v>
      </c>
      <c r="IA69" s="18">
        <f t="shared" si="263"/>
        <v>0.76190476190476186</v>
      </c>
      <c r="IB69" s="18">
        <f t="shared" si="263"/>
        <v>0.52380952380952384</v>
      </c>
      <c r="IC69" s="18">
        <f t="shared" si="263"/>
        <v>0.47619047619047616</v>
      </c>
      <c r="ID69" s="18">
        <f t="shared" si="263"/>
        <v>0.23809523809523808</v>
      </c>
      <c r="IE69" s="18">
        <f t="shared" si="263"/>
        <v>0.38095238095238093</v>
      </c>
      <c r="IF69" s="18">
        <f t="shared" si="263"/>
        <v>0.38095238095238093</v>
      </c>
      <c r="IG69" s="18">
        <f t="shared" si="263"/>
        <v>0.33333333333333331</v>
      </c>
      <c r="IH69" s="18">
        <f t="shared" si="263"/>
        <v>0.5714285714285714</v>
      </c>
      <c r="II69" s="18">
        <f t="shared" si="263"/>
        <v>0.66666666666666663</v>
      </c>
      <c r="IJ69" s="18">
        <f t="shared" si="263"/>
        <v>0.5714285714285714</v>
      </c>
      <c r="IK69" s="18">
        <f t="shared" si="263"/>
        <v>0.38095238095238093</v>
      </c>
      <c r="IL69" s="18">
        <f t="shared" si="263"/>
        <v>0.23809523809523808</v>
      </c>
      <c r="IM69" s="18">
        <f t="shared" si="263"/>
        <v>0.80952380952380953</v>
      </c>
      <c r="IN69" s="18">
        <f t="shared" si="263"/>
        <v>0.5714285714285714</v>
      </c>
      <c r="IO69" s="18">
        <f t="shared" si="263"/>
        <v>9.5238095238095233E-2</v>
      </c>
      <c r="IP69" s="18">
        <f t="shared" si="263"/>
        <v>9.5238095238095233E-2</v>
      </c>
      <c r="IQ69" s="18">
        <f t="shared" si="263"/>
        <v>0.7142857142857143</v>
      </c>
      <c r="IR69" s="18">
        <f t="shared" si="263"/>
        <v>0.52380952380952384</v>
      </c>
      <c r="IS69" s="18">
        <f t="shared" si="263"/>
        <v>0.66666666666666663</v>
      </c>
      <c r="IT69" s="18">
        <f t="shared" si="263"/>
        <v>0.42857142857142855</v>
      </c>
      <c r="IU69" s="18">
        <f t="shared" si="263"/>
        <v>0.19047619047619047</v>
      </c>
      <c r="IV69" s="18">
        <f t="shared" si="263"/>
        <v>0.47619047619047616</v>
      </c>
      <c r="IW69" s="18">
        <f t="shared" si="263"/>
        <v>0.47619047619047616</v>
      </c>
      <c r="IX69" s="18">
        <f t="shared" si="263"/>
        <v>0.80952380952380953</v>
      </c>
      <c r="IY69" s="18">
        <f t="shared" si="263"/>
        <v>0.90476190476190477</v>
      </c>
      <c r="IZ69" s="18">
        <f t="shared" ref="IZ69:LK69" si="264">_xlfn.RANK.EQ(IZ19,IZ$3:IZ$22,1)/(COUNT(IZ$3:IZ$22)+1)</f>
        <v>0.95238095238095233</v>
      </c>
      <c r="JA69" s="18">
        <f t="shared" si="264"/>
        <v>0.95238095238095233</v>
      </c>
      <c r="JB69" s="18">
        <f t="shared" si="264"/>
        <v>0.33333333333333331</v>
      </c>
      <c r="JC69" s="18">
        <f t="shared" si="264"/>
        <v>0.61904761904761907</v>
      </c>
      <c r="JD69" s="18">
        <f t="shared" si="264"/>
        <v>0.90476190476190477</v>
      </c>
      <c r="JE69" s="18">
        <f t="shared" si="264"/>
        <v>0.8571428571428571</v>
      </c>
      <c r="JF69" s="18">
        <f t="shared" si="264"/>
        <v>0.66666666666666663</v>
      </c>
      <c r="JG69" s="18">
        <f t="shared" si="264"/>
        <v>0.38095238095238093</v>
      </c>
      <c r="JH69" s="18">
        <f t="shared" si="264"/>
        <v>0.61904761904761907</v>
      </c>
      <c r="JI69" s="18">
        <f t="shared" si="264"/>
        <v>0.33333333333333331</v>
      </c>
      <c r="JJ69" s="18">
        <f t="shared" si="264"/>
        <v>0.14285714285714285</v>
      </c>
      <c r="JK69" s="18">
        <f t="shared" si="264"/>
        <v>0.42857142857142855</v>
      </c>
      <c r="JL69" s="18">
        <f t="shared" si="264"/>
        <v>0.42857142857142855</v>
      </c>
      <c r="JM69" s="18">
        <f t="shared" si="264"/>
        <v>0.47619047619047616</v>
      </c>
      <c r="JN69" s="18">
        <f t="shared" si="264"/>
        <v>0.8571428571428571</v>
      </c>
      <c r="JO69" s="18">
        <f t="shared" si="264"/>
        <v>0.90476190476190477</v>
      </c>
      <c r="JP69" s="18">
        <f t="shared" si="264"/>
        <v>0.80952380952380953</v>
      </c>
      <c r="JQ69" s="18">
        <f t="shared" si="264"/>
        <v>0.66666666666666663</v>
      </c>
      <c r="JR69" s="18">
        <f t="shared" si="264"/>
        <v>0.33333333333333331</v>
      </c>
      <c r="JS69" s="18">
        <f t="shared" si="264"/>
        <v>0.66666666666666663</v>
      </c>
      <c r="JT69" s="18">
        <f t="shared" si="264"/>
        <v>0.47619047619047616</v>
      </c>
      <c r="JU69" s="18">
        <f t="shared" si="264"/>
        <v>0.52380952380952384</v>
      </c>
      <c r="JV69" s="18">
        <f t="shared" si="264"/>
        <v>0.61904761904761907</v>
      </c>
      <c r="JW69" s="18">
        <f t="shared" si="264"/>
        <v>0.80952380952380953</v>
      </c>
      <c r="JX69" s="18">
        <f t="shared" si="264"/>
        <v>0.8571428571428571</v>
      </c>
      <c r="JY69" s="18">
        <f t="shared" si="264"/>
        <v>0.42857142857142855</v>
      </c>
      <c r="JZ69" s="18">
        <f t="shared" si="264"/>
        <v>0.80952380952380953</v>
      </c>
      <c r="KA69" s="18">
        <f t="shared" si="264"/>
        <v>0.80952380952380953</v>
      </c>
      <c r="KB69" s="18">
        <f t="shared" si="264"/>
        <v>0.8571428571428571</v>
      </c>
      <c r="KC69" s="18">
        <f t="shared" si="264"/>
        <v>0.90476190476190477</v>
      </c>
      <c r="KD69" s="18">
        <f t="shared" si="264"/>
        <v>0.7142857142857143</v>
      </c>
      <c r="KE69" s="18">
        <f t="shared" si="264"/>
        <v>0.7142857142857143</v>
      </c>
      <c r="KF69" s="18">
        <f t="shared" si="264"/>
        <v>0.66666666666666663</v>
      </c>
      <c r="KG69" s="18">
        <f t="shared" si="264"/>
        <v>0.42857142857142855</v>
      </c>
      <c r="KH69" s="18">
        <f t="shared" si="264"/>
        <v>0.7142857142857143</v>
      </c>
      <c r="KI69" s="18">
        <f t="shared" si="264"/>
        <v>0.76190476190476186</v>
      </c>
      <c r="KJ69" s="18">
        <f t="shared" si="264"/>
        <v>0.66666666666666663</v>
      </c>
      <c r="KK69" s="18">
        <f t="shared" si="264"/>
        <v>0.7142857142857143</v>
      </c>
      <c r="KL69" s="18">
        <f t="shared" si="264"/>
        <v>0.76190476190476186</v>
      </c>
      <c r="KM69" s="18">
        <f t="shared" si="264"/>
        <v>0.23809523809523808</v>
      </c>
      <c r="KN69" s="18">
        <f t="shared" si="264"/>
        <v>0.47619047619047616</v>
      </c>
      <c r="KO69" s="18">
        <f t="shared" si="264"/>
        <v>0.2857142857142857</v>
      </c>
      <c r="KP69" s="18">
        <f t="shared" si="264"/>
        <v>0.66666666666666663</v>
      </c>
      <c r="KQ69" s="18">
        <f t="shared" si="264"/>
        <v>0.90476190476190477</v>
      </c>
      <c r="KR69" s="18">
        <f t="shared" si="264"/>
        <v>0.95238095238095233</v>
      </c>
      <c r="KS69" s="18">
        <f t="shared" si="264"/>
        <v>0.90476190476190477</v>
      </c>
      <c r="KT69" s="18">
        <f t="shared" si="264"/>
        <v>0.47619047619047616</v>
      </c>
      <c r="KU69" s="18">
        <f t="shared" si="264"/>
        <v>0.42857142857142855</v>
      </c>
      <c r="KV69" s="18">
        <f t="shared" si="264"/>
        <v>0.80952380952380953</v>
      </c>
      <c r="KW69" s="18">
        <f t="shared" si="264"/>
        <v>0.66666666666666663</v>
      </c>
      <c r="KX69" s="18">
        <f t="shared" si="264"/>
        <v>0.47619047619047616</v>
      </c>
      <c r="KY69" s="18">
        <f t="shared" si="264"/>
        <v>0.52380952380952384</v>
      </c>
      <c r="KZ69" s="18">
        <f t="shared" si="264"/>
        <v>0.7142857142857143</v>
      </c>
      <c r="LA69" s="18">
        <f t="shared" si="264"/>
        <v>0.95238095238095233</v>
      </c>
      <c r="LB69" s="18">
        <f t="shared" si="264"/>
        <v>0.95238095238095233</v>
      </c>
      <c r="LC69" s="18">
        <f t="shared" si="264"/>
        <v>0.8571428571428571</v>
      </c>
      <c r="LD69" s="18">
        <f t="shared" si="264"/>
        <v>0.80952380952380953</v>
      </c>
      <c r="LE69" s="18">
        <f t="shared" si="264"/>
        <v>0.52380952380952384</v>
      </c>
      <c r="LF69" s="18">
        <f t="shared" si="264"/>
        <v>0.47619047619047616</v>
      </c>
      <c r="LG69" s="18">
        <f t="shared" si="264"/>
        <v>0.52380952380952384</v>
      </c>
      <c r="LH69" s="18">
        <f t="shared" si="264"/>
        <v>0.80952380952380953</v>
      </c>
      <c r="LI69" s="18">
        <f t="shared" si="264"/>
        <v>0.47619047619047616</v>
      </c>
      <c r="LJ69" s="18">
        <f t="shared" si="264"/>
        <v>0.33333333333333331</v>
      </c>
      <c r="LK69" s="18">
        <f t="shared" si="264"/>
        <v>0.76190476190476186</v>
      </c>
      <c r="LL69" s="18">
        <f t="shared" ref="LL69:LW69" si="265">_xlfn.RANK.EQ(LL19,LL$3:LL$22,1)/(COUNT(LL$3:LL$22)+1)</f>
        <v>0.76190476190476186</v>
      </c>
      <c r="LM69" s="18">
        <f t="shared" si="265"/>
        <v>0.14285714285714285</v>
      </c>
      <c r="LN69" s="18">
        <f t="shared" si="265"/>
        <v>0.52380952380952384</v>
      </c>
      <c r="LO69" s="18">
        <f t="shared" si="265"/>
        <v>0.66666666666666663</v>
      </c>
      <c r="LP69" s="18">
        <f t="shared" si="265"/>
        <v>0.7142857142857143</v>
      </c>
      <c r="LQ69" s="18">
        <f t="shared" si="265"/>
        <v>0.42857142857142855</v>
      </c>
      <c r="LR69" s="18">
        <f t="shared" si="265"/>
        <v>0.61904761904761907</v>
      </c>
      <c r="LS69" s="18">
        <f t="shared" si="265"/>
        <v>0.76190476190476186</v>
      </c>
      <c r="LT69" s="18">
        <f t="shared" si="265"/>
        <v>0.42857142857142855</v>
      </c>
      <c r="LU69" s="18">
        <f t="shared" si="265"/>
        <v>0.95238095238095233</v>
      </c>
      <c r="LV69" s="18">
        <f t="shared" si="265"/>
        <v>0.33333333333333331</v>
      </c>
      <c r="LW69" s="18">
        <f t="shared" si="265"/>
        <v>0.19047619047619047</v>
      </c>
    </row>
    <row r="70" spans="1:335" x14ac:dyDescent="0.3">
      <c r="A70" s="15">
        <v>2017</v>
      </c>
      <c r="B70" s="18">
        <f t="shared" si="163"/>
        <v>0.76190476190476186</v>
      </c>
      <c r="C70" s="18">
        <f t="shared" si="163"/>
        <v>0.90476190476190477</v>
      </c>
      <c r="D70" s="18">
        <f t="shared" ref="D70:BO70" si="266">_xlfn.RANK.EQ(D20,D$3:D$22,1)/(COUNT(D$3:D$22)+1)</f>
        <v>0.7142857142857143</v>
      </c>
      <c r="E70" s="18">
        <f t="shared" si="266"/>
        <v>0.66666666666666663</v>
      </c>
      <c r="F70" s="18">
        <f t="shared" si="266"/>
        <v>0.47619047619047616</v>
      </c>
      <c r="G70" s="18">
        <f t="shared" si="266"/>
        <v>0.66666666666666663</v>
      </c>
      <c r="H70" s="18">
        <f t="shared" si="266"/>
        <v>0.38095238095238093</v>
      </c>
      <c r="I70" s="18">
        <f t="shared" si="266"/>
        <v>0.52380952380952384</v>
      </c>
      <c r="J70" s="18">
        <f t="shared" si="266"/>
        <v>0.76190476190476186</v>
      </c>
      <c r="K70" s="18">
        <f t="shared" si="266"/>
        <v>0.95238095238095233</v>
      </c>
      <c r="L70" s="18">
        <f t="shared" si="266"/>
        <v>0.95238095238095233</v>
      </c>
      <c r="M70" s="18">
        <f t="shared" si="266"/>
        <v>0.80952380952380953</v>
      </c>
      <c r="N70" s="18">
        <f t="shared" si="266"/>
        <v>0.52380952380952384</v>
      </c>
      <c r="O70" s="18">
        <f t="shared" si="266"/>
        <v>0.5714285714285714</v>
      </c>
      <c r="P70" s="18">
        <f t="shared" si="266"/>
        <v>0.76190476190476186</v>
      </c>
      <c r="Q70" s="18">
        <f t="shared" si="266"/>
        <v>0.8571428571428571</v>
      </c>
      <c r="R70" s="18">
        <f t="shared" si="266"/>
        <v>0.47619047619047616</v>
      </c>
      <c r="S70" s="18">
        <f t="shared" si="266"/>
        <v>0.66666666666666663</v>
      </c>
      <c r="T70" s="18">
        <f t="shared" si="266"/>
        <v>0.5714285714285714</v>
      </c>
      <c r="U70" s="18">
        <f t="shared" si="266"/>
        <v>0.2857142857142857</v>
      </c>
      <c r="V70" s="18">
        <f t="shared" si="266"/>
        <v>0.47619047619047616</v>
      </c>
      <c r="W70" s="18">
        <f t="shared" si="266"/>
        <v>0.61904761904761907</v>
      </c>
      <c r="X70" s="18">
        <f t="shared" si="266"/>
        <v>0.33333333333333331</v>
      </c>
      <c r="Y70" s="18">
        <f t="shared" si="266"/>
        <v>0.38095238095238093</v>
      </c>
      <c r="Z70" s="18">
        <f t="shared" si="266"/>
        <v>0.23809523809523808</v>
      </c>
      <c r="AA70" s="18">
        <f t="shared" si="266"/>
        <v>0.5714285714285714</v>
      </c>
      <c r="AB70" s="18">
        <f t="shared" si="266"/>
        <v>0.42857142857142855</v>
      </c>
      <c r="AC70" s="18">
        <f t="shared" si="266"/>
        <v>0.95238095238095233</v>
      </c>
      <c r="AD70" s="18">
        <f t="shared" si="266"/>
        <v>0.90476190476190477</v>
      </c>
      <c r="AE70" s="18">
        <f t="shared" si="266"/>
        <v>0.95238095238095233</v>
      </c>
      <c r="AF70" s="18">
        <f t="shared" si="266"/>
        <v>0.90476190476190477</v>
      </c>
      <c r="AG70" s="18">
        <f t="shared" si="266"/>
        <v>0.61904761904761907</v>
      </c>
      <c r="AH70" s="18">
        <f t="shared" si="266"/>
        <v>0.80952380952380953</v>
      </c>
      <c r="AI70" s="18">
        <f t="shared" si="266"/>
        <v>0.61904761904761907</v>
      </c>
      <c r="AJ70" s="18">
        <f t="shared" si="266"/>
        <v>0.66666666666666663</v>
      </c>
      <c r="AK70" s="18">
        <f t="shared" si="266"/>
        <v>0.80952380952380953</v>
      </c>
      <c r="AL70" s="18">
        <f t="shared" si="266"/>
        <v>0.42857142857142855</v>
      </c>
      <c r="AM70" s="18">
        <f t="shared" si="266"/>
        <v>0.42857142857142855</v>
      </c>
      <c r="AN70" s="18">
        <f t="shared" si="266"/>
        <v>0.23809523809523808</v>
      </c>
      <c r="AO70" s="18">
        <f t="shared" si="266"/>
        <v>0.76190476190476186</v>
      </c>
      <c r="AP70" s="18">
        <f t="shared" si="266"/>
        <v>0.80952380952380953</v>
      </c>
      <c r="AQ70" s="18">
        <f t="shared" si="266"/>
        <v>0.5714285714285714</v>
      </c>
      <c r="AR70" s="18">
        <f t="shared" si="266"/>
        <v>0.7142857142857143</v>
      </c>
      <c r="AS70" s="18">
        <f t="shared" si="266"/>
        <v>0.19047619047619047</v>
      </c>
      <c r="AT70" s="18">
        <f t="shared" si="266"/>
        <v>0.47619047619047616</v>
      </c>
      <c r="AU70" s="18">
        <f t="shared" si="266"/>
        <v>0.80952380952380953</v>
      </c>
      <c r="AV70" s="18">
        <f t="shared" si="266"/>
        <v>0.7142857142857143</v>
      </c>
      <c r="AW70" s="18">
        <f t="shared" si="266"/>
        <v>0.80952380952380953</v>
      </c>
      <c r="AX70" s="18">
        <f t="shared" si="266"/>
        <v>0.33333333333333331</v>
      </c>
      <c r="AY70" s="18">
        <f t="shared" si="266"/>
        <v>0.14285714285714285</v>
      </c>
      <c r="AZ70" s="18">
        <f t="shared" si="266"/>
        <v>0.42857142857142855</v>
      </c>
      <c r="BA70" s="18">
        <f t="shared" si="266"/>
        <v>0.5714285714285714</v>
      </c>
      <c r="BB70" s="18">
        <f t="shared" si="266"/>
        <v>0.14285714285714285</v>
      </c>
      <c r="BC70" s="18">
        <f t="shared" si="266"/>
        <v>0.14285714285714285</v>
      </c>
      <c r="BD70" s="18">
        <f t="shared" si="266"/>
        <v>0.66666666666666663</v>
      </c>
      <c r="BE70" s="18">
        <f t="shared" si="266"/>
        <v>0.33333333333333331</v>
      </c>
      <c r="BF70" s="18">
        <f t="shared" si="266"/>
        <v>0.19047619047619047</v>
      </c>
      <c r="BG70" s="18">
        <f t="shared" si="266"/>
        <v>0.14285714285714285</v>
      </c>
      <c r="BH70" s="18">
        <f t="shared" si="266"/>
        <v>0.5714285714285714</v>
      </c>
      <c r="BI70" s="18">
        <f t="shared" si="266"/>
        <v>0.47619047619047616</v>
      </c>
      <c r="BJ70" s="18">
        <f t="shared" si="266"/>
        <v>0.47619047619047616</v>
      </c>
      <c r="BK70" s="18">
        <f t="shared" si="266"/>
        <v>0.5714285714285714</v>
      </c>
      <c r="BL70" s="18">
        <f t="shared" si="266"/>
        <v>0.47619047619047616</v>
      </c>
      <c r="BM70" s="18">
        <f t="shared" si="266"/>
        <v>0.61904761904761907</v>
      </c>
      <c r="BN70" s="18">
        <f t="shared" si="266"/>
        <v>0.90476190476190477</v>
      </c>
      <c r="BO70" s="18">
        <f t="shared" si="266"/>
        <v>0.8571428571428571</v>
      </c>
      <c r="BP70" s="18">
        <f t="shared" ref="BP70:EA70" si="267">_xlfn.RANK.EQ(BP20,BP$3:BP$22,1)/(COUNT(BP$3:BP$22)+1)</f>
        <v>0.80952380952380953</v>
      </c>
      <c r="BQ70" s="18">
        <f t="shared" si="267"/>
        <v>0.5714285714285714</v>
      </c>
      <c r="BR70" s="18">
        <f t="shared" si="267"/>
        <v>0.2857142857142857</v>
      </c>
      <c r="BS70" s="18">
        <f t="shared" si="267"/>
        <v>0.42857142857142855</v>
      </c>
      <c r="BT70" s="18">
        <f t="shared" si="267"/>
        <v>0.66666666666666663</v>
      </c>
      <c r="BU70" s="18">
        <f t="shared" si="267"/>
        <v>0.23809523809523808</v>
      </c>
      <c r="BV70" s="18">
        <f t="shared" si="267"/>
        <v>0.52380952380952384</v>
      </c>
      <c r="BW70" s="18">
        <f t="shared" si="267"/>
        <v>0.14285714285714285</v>
      </c>
      <c r="BX70" s="18">
        <f t="shared" si="267"/>
        <v>0.38095238095238093</v>
      </c>
      <c r="BY70" s="18">
        <f t="shared" si="267"/>
        <v>0.5714285714285714</v>
      </c>
      <c r="BZ70" s="18">
        <f t="shared" si="267"/>
        <v>0.47619047619047616</v>
      </c>
      <c r="CA70" s="18">
        <f t="shared" si="267"/>
        <v>0.5714285714285714</v>
      </c>
      <c r="CB70" s="18">
        <f t="shared" si="267"/>
        <v>0.80952380952380953</v>
      </c>
      <c r="CC70" s="18">
        <f t="shared" si="267"/>
        <v>0.66666666666666663</v>
      </c>
      <c r="CD70" s="18">
        <f t="shared" si="267"/>
        <v>0.38095238095238093</v>
      </c>
      <c r="CE70" s="18">
        <f t="shared" si="267"/>
        <v>0.5714285714285714</v>
      </c>
      <c r="CF70" s="18">
        <f t="shared" si="267"/>
        <v>0.66666666666666663</v>
      </c>
      <c r="CG70" s="18">
        <f t="shared" si="267"/>
        <v>0.95238095238095233</v>
      </c>
      <c r="CH70" s="18">
        <f t="shared" si="267"/>
        <v>0.8571428571428571</v>
      </c>
      <c r="CI70" s="18">
        <f t="shared" si="267"/>
        <v>0.95238095238095233</v>
      </c>
      <c r="CJ70" s="18">
        <f t="shared" si="267"/>
        <v>0.52380952380952384</v>
      </c>
      <c r="CK70" s="18">
        <f t="shared" si="267"/>
        <v>0.23809523809523808</v>
      </c>
      <c r="CL70" s="18">
        <f t="shared" si="267"/>
        <v>0.47619047619047616</v>
      </c>
      <c r="CM70" s="18">
        <f t="shared" si="267"/>
        <v>0.14285714285714285</v>
      </c>
      <c r="CN70" s="18">
        <f t="shared" si="267"/>
        <v>4.7619047619047616E-2</v>
      </c>
      <c r="CO70" s="18">
        <f t="shared" si="267"/>
        <v>9.5238095238095233E-2</v>
      </c>
      <c r="CP70" s="18">
        <f t="shared" si="267"/>
        <v>0.19047619047619047</v>
      </c>
      <c r="CQ70" s="18">
        <f t="shared" si="267"/>
        <v>0.7142857142857143</v>
      </c>
      <c r="CR70" s="18">
        <f t="shared" si="267"/>
        <v>0.80952380952380953</v>
      </c>
      <c r="CS70" s="18">
        <f t="shared" si="267"/>
        <v>0.76190476190476186</v>
      </c>
      <c r="CT70" s="18">
        <f t="shared" si="267"/>
        <v>0.42857142857142855</v>
      </c>
      <c r="CU70" s="18">
        <f t="shared" si="267"/>
        <v>0.38095238095238093</v>
      </c>
      <c r="CV70" s="18">
        <f t="shared" si="267"/>
        <v>0.66666666666666663</v>
      </c>
      <c r="CW70" s="18">
        <f t="shared" si="267"/>
        <v>0.33333333333333331</v>
      </c>
      <c r="CX70" s="18">
        <f t="shared" si="267"/>
        <v>0.19047619047619047</v>
      </c>
      <c r="CY70" s="18">
        <f t="shared" si="267"/>
        <v>0.14285714285714285</v>
      </c>
      <c r="CZ70" s="18">
        <f t="shared" si="267"/>
        <v>0.47619047619047616</v>
      </c>
      <c r="DA70" s="18">
        <f t="shared" si="267"/>
        <v>0.76190476190476186</v>
      </c>
      <c r="DB70" s="18">
        <f t="shared" si="267"/>
        <v>0.80952380952380953</v>
      </c>
      <c r="DC70" s="18">
        <f t="shared" si="267"/>
        <v>0.80952380952380953</v>
      </c>
      <c r="DD70" s="18">
        <f t="shared" si="267"/>
        <v>0.66666666666666663</v>
      </c>
      <c r="DE70" s="18">
        <f t="shared" si="267"/>
        <v>0.7142857142857143</v>
      </c>
      <c r="DF70" s="18">
        <f t="shared" si="267"/>
        <v>0.2857142857142857</v>
      </c>
      <c r="DG70" s="18">
        <f t="shared" si="267"/>
        <v>0.52380952380952384</v>
      </c>
      <c r="DH70" s="18">
        <f t="shared" si="267"/>
        <v>0.42857142857142855</v>
      </c>
      <c r="DI70" s="18">
        <f t="shared" si="267"/>
        <v>0.66666666666666663</v>
      </c>
      <c r="DJ70" s="18">
        <f t="shared" si="267"/>
        <v>0.90476190476190477</v>
      </c>
      <c r="DK70" s="18">
        <f t="shared" si="267"/>
        <v>0.95238095238095233</v>
      </c>
      <c r="DL70" s="18">
        <f t="shared" si="267"/>
        <v>0.76190476190476186</v>
      </c>
      <c r="DM70" s="18">
        <f t="shared" si="267"/>
        <v>0.33333333333333331</v>
      </c>
      <c r="DN70" s="18">
        <f t="shared" si="267"/>
        <v>0.52380952380952384</v>
      </c>
      <c r="DO70" s="18">
        <f t="shared" si="267"/>
        <v>0.7142857142857143</v>
      </c>
      <c r="DP70" s="18">
        <f t="shared" si="267"/>
        <v>0.8571428571428571</v>
      </c>
      <c r="DQ70" s="18">
        <f t="shared" si="267"/>
        <v>0.8571428571428571</v>
      </c>
      <c r="DR70" s="18">
        <f t="shared" si="267"/>
        <v>0.2857142857142857</v>
      </c>
      <c r="DS70" s="18">
        <f t="shared" si="267"/>
        <v>0.19047619047619047</v>
      </c>
      <c r="DT70" s="18">
        <f t="shared" si="267"/>
        <v>0.38095238095238093</v>
      </c>
      <c r="DU70" s="18">
        <f t="shared" si="267"/>
        <v>0.80952380952380953</v>
      </c>
      <c r="DV70" s="18">
        <f t="shared" si="267"/>
        <v>0.66666666666666663</v>
      </c>
      <c r="DW70" s="18">
        <f t="shared" si="267"/>
        <v>0.66666666666666663</v>
      </c>
      <c r="DX70" s="18">
        <f t="shared" si="267"/>
        <v>0.90476190476190477</v>
      </c>
      <c r="DY70" s="18">
        <f t="shared" si="267"/>
        <v>0.7142857142857143</v>
      </c>
      <c r="DZ70" s="18">
        <f t="shared" si="267"/>
        <v>0.66666666666666663</v>
      </c>
      <c r="EA70" s="18">
        <f t="shared" si="267"/>
        <v>0.47619047619047616</v>
      </c>
      <c r="EB70" s="18">
        <f t="shared" ref="EB70:GM70" si="268">_xlfn.RANK.EQ(EB20,EB$3:EB$22,1)/(COUNT(EB$3:EB$22)+1)</f>
        <v>0.52380952380952384</v>
      </c>
      <c r="EC70" s="18">
        <f t="shared" si="268"/>
        <v>0.76190476190476186</v>
      </c>
      <c r="ED70" s="18">
        <f t="shared" si="268"/>
        <v>0.5714285714285714</v>
      </c>
      <c r="EE70" s="18">
        <f t="shared" si="268"/>
        <v>0.33333333333333331</v>
      </c>
      <c r="EF70" s="18">
        <f t="shared" si="268"/>
        <v>0.14285714285714285</v>
      </c>
      <c r="EG70" s="18">
        <f t="shared" si="268"/>
        <v>0.38095238095238093</v>
      </c>
      <c r="EH70" s="18">
        <f t="shared" si="268"/>
        <v>0.33333333333333331</v>
      </c>
      <c r="EI70" s="18">
        <f t="shared" si="268"/>
        <v>0.19047619047619047</v>
      </c>
      <c r="EJ70" s="18">
        <f t="shared" si="268"/>
        <v>0.23809523809523808</v>
      </c>
      <c r="EK70" s="18">
        <f t="shared" si="268"/>
        <v>0.52380952380952384</v>
      </c>
      <c r="EL70" s="18">
        <f t="shared" si="268"/>
        <v>0.38095238095238093</v>
      </c>
      <c r="EM70" s="18">
        <f t="shared" si="268"/>
        <v>0.7142857142857143</v>
      </c>
      <c r="EN70" s="18">
        <f t="shared" si="268"/>
        <v>0.66666666666666663</v>
      </c>
      <c r="EO70" s="18">
        <f t="shared" si="268"/>
        <v>0.7142857142857143</v>
      </c>
      <c r="EP70" s="18">
        <f t="shared" si="268"/>
        <v>0.42857142857142855</v>
      </c>
      <c r="EQ70" s="18">
        <f t="shared" si="268"/>
        <v>0.14285714285714285</v>
      </c>
      <c r="ER70" s="18">
        <f t="shared" si="268"/>
        <v>0.80952380952380953</v>
      </c>
      <c r="ES70" s="18">
        <f t="shared" si="268"/>
        <v>0.90476190476190477</v>
      </c>
      <c r="ET70" s="18">
        <f t="shared" si="268"/>
        <v>0.7142857142857143</v>
      </c>
      <c r="EU70" s="18">
        <f t="shared" si="268"/>
        <v>0.7142857142857143</v>
      </c>
      <c r="EV70" s="18">
        <f t="shared" si="268"/>
        <v>0.80952380952380953</v>
      </c>
      <c r="EW70" s="18">
        <f t="shared" si="268"/>
        <v>0.5714285714285714</v>
      </c>
      <c r="EX70" s="18">
        <f t="shared" si="268"/>
        <v>0.80952380952380953</v>
      </c>
      <c r="EY70" s="18">
        <f t="shared" si="268"/>
        <v>0.90476190476190477</v>
      </c>
      <c r="EZ70" s="18">
        <f t="shared" si="268"/>
        <v>0.95238095238095233</v>
      </c>
      <c r="FA70" s="18">
        <f t="shared" si="268"/>
        <v>0.5714285714285714</v>
      </c>
      <c r="FB70" s="18">
        <f t="shared" si="268"/>
        <v>0.5714285714285714</v>
      </c>
      <c r="FC70" s="18">
        <f t="shared" si="268"/>
        <v>0.66666666666666663</v>
      </c>
      <c r="FD70" s="18">
        <f t="shared" si="268"/>
        <v>0.33333333333333331</v>
      </c>
      <c r="FE70" s="18">
        <f t="shared" si="268"/>
        <v>0.5714285714285714</v>
      </c>
      <c r="FF70" s="18">
        <f t="shared" si="268"/>
        <v>0.95238095238095233</v>
      </c>
      <c r="FG70" s="18">
        <f t="shared" si="268"/>
        <v>0.95238095238095233</v>
      </c>
      <c r="FH70" s="18">
        <f t="shared" si="268"/>
        <v>0.95238095238095233</v>
      </c>
      <c r="FI70" s="18">
        <f t="shared" si="268"/>
        <v>0.7142857142857143</v>
      </c>
      <c r="FJ70" s="18">
        <f t="shared" si="268"/>
        <v>0.47619047619047616</v>
      </c>
      <c r="FK70" s="18">
        <f t="shared" si="268"/>
        <v>0.7142857142857143</v>
      </c>
      <c r="FL70" s="18">
        <f t="shared" si="268"/>
        <v>0.90476190476190477</v>
      </c>
      <c r="FM70" s="18">
        <f t="shared" si="268"/>
        <v>0.95238095238095233</v>
      </c>
      <c r="FN70" s="18">
        <f t="shared" si="268"/>
        <v>0.42857142857142855</v>
      </c>
      <c r="FO70" s="18">
        <f t="shared" si="268"/>
        <v>0.38095238095238093</v>
      </c>
      <c r="FP70" s="18">
        <f t="shared" si="268"/>
        <v>0.38095238095238093</v>
      </c>
      <c r="FQ70" s="18">
        <f t="shared" si="268"/>
        <v>0.52380952380952384</v>
      </c>
      <c r="FR70" s="18">
        <f t="shared" si="268"/>
        <v>0.47619047619047616</v>
      </c>
      <c r="FS70" s="18">
        <f t="shared" si="268"/>
        <v>0.42857142857142855</v>
      </c>
      <c r="FT70" s="18">
        <f t="shared" si="268"/>
        <v>0.80952380952380953</v>
      </c>
      <c r="FU70" s="18">
        <f t="shared" si="268"/>
        <v>0.80952380952380953</v>
      </c>
      <c r="FV70" s="18">
        <f t="shared" si="268"/>
        <v>0.80952380952380953</v>
      </c>
      <c r="FW70" s="18">
        <f t="shared" si="268"/>
        <v>0.61904761904761907</v>
      </c>
      <c r="FX70" s="18">
        <f t="shared" si="268"/>
        <v>0.66666666666666663</v>
      </c>
      <c r="FY70" s="18">
        <f t="shared" si="268"/>
        <v>0.90476190476190477</v>
      </c>
      <c r="FZ70" s="18">
        <f t="shared" si="268"/>
        <v>0.90476190476190477</v>
      </c>
      <c r="GA70" s="18">
        <f t="shared" si="268"/>
        <v>0.7142857142857143</v>
      </c>
      <c r="GB70" s="18">
        <f t="shared" si="268"/>
        <v>0.14285714285714285</v>
      </c>
      <c r="GC70" s="18">
        <f t="shared" si="268"/>
        <v>0.2857142857142857</v>
      </c>
      <c r="GD70" s="18">
        <f t="shared" si="268"/>
        <v>0.42857142857142855</v>
      </c>
      <c r="GE70" s="18">
        <f t="shared" si="268"/>
        <v>0.38095238095238093</v>
      </c>
      <c r="GF70" s="18">
        <f t="shared" si="268"/>
        <v>0.23809523809523808</v>
      </c>
      <c r="GG70" s="18">
        <f t="shared" si="268"/>
        <v>0.42857142857142855</v>
      </c>
      <c r="GH70" s="18">
        <f t="shared" si="268"/>
        <v>0.61904761904761907</v>
      </c>
      <c r="GI70" s="18">
        <f t="shared" si="268"/>
        <v>0.42857142857142855</v>
      </c>
      <c r="GJ70" s="18">
        <f t="shared" si="268"/>
        <v>0.80952380952380953</v>
      </c>
      <c r="GK70" s="18">
        <f t="shared" si="268"/>
        <v>0.5714285714285714</v>
      </c>
      <c r="GL70" s="18">
        <f t="shared" si="268"/>
        <v>0.19047619047619047</v>
      </c>
      <c r="GM70" s="18">
        <f t="shared" si="268"/>
        <v>0.47619047619047616</v>
      </c>
      <c r="GN70" s="18">
        <f t="shared" ref="GN70:IY70" si="269">_xlfn.RANK.EQ(GN20,GN$3:GN$22,1)/(COUNT(GN$3:GN$22)+1)</f>
        <v>0.7142857142857143</v>
      </c>
      <c r="GO70" s="18">
        <f t="shared" si="269"/>
        <v>0.52380952380952384</v>
      </c>
      <c r="GP70" s="18">
        <f t="shared" si="269"/>
        <v>0.42857142857142855</v>
      </c>
      <c r="GQ70" s="18">
        <f t="shared" si="269"/>
        <v>0.2857142857142857</v>
      </c>
      <c r="GR70" s="18">
        <f t="shared" si="269"/>
        <v>0.38095238095238093</v>
      </c>
      <c r="GS70" s="18">
        <f t="shared" si="269"/>
        <v>0.90476190476190477</v>
      </c>
      <c r="GT70" s="18">
        <f t="shared" si="269"/>
        <v>0.95238095238095233</v>
      </c>
      <c r="GU70" s="18">
        <f t="shared" si="269"/>
        <v>0.95238095238095233</v>
      </c>
      <c r="GV70" s="18">
        <f t="shared" si="269"/>
        <v>0.8571428571428571</v>
      </c>
      <c r="GW70" s="18">
        <f t="shared" si="269"/>
        <v>0.52380952380952384</v>
      </c>
      <c r="GX70" s="18">
        <f t="shared" si="269"/>
        <v>0.8571428571428571</v>
      </c>
      <c r="GY70" s="18">
        <f t="shared" si="269"/>
        <v>0.8571428571428571</v>
      </c>
      <c r="GZ70" s="18">
        <f t="shared" si="269"/>
        <v>0.90476190476190477</v>
      </c>
      <c r="HA70" s="18">
        <f t="shared" si="269"/>
        <v>0.95238095238095233</v>
      </c>
      <c r="HB70" s="18">
        <f t="shared" si="269"/>
        <v>0.95238095238095233</v>
      </c>
      <c r="HC70" s="18">
        <f t="shared" si="269"/>
        <v>0.61904761904761907</v>
      </c>
      <c r="HD70" s="18">
        <f t="shared" si="269"/>
        <v>0.66666666666666663</v>
      </c>
      <c r="HE70" s="18">
        <f t="shared" si="269"/>
        <v>0.8571428571428571</v>
      </c>
      <c r="HF70" s="18">
        <f t="shared" si="269"/>
        <v>0.95238095238095233</v>
      </c>
      <c r="HG70" s="18">
        <f t="shared" si="269"/>
        <v>0.2857142857142857</v>
      </c>
      <c r="HH70" s="18">
        <f t="shared" si="269"/>
        <v>0.61904761904761907</v>
      </c>
      <c r="HI70" s="18">
        <f t="shared" si="269"/>
        <v>0.5714285714285714</v>
      </c>
      <c r="HJ70" s="18">
        <f t="shared" si="269"/>
        <v>0.66666666666666663</v>
      </c>
      <c r="HK70" s="18">
        <f t="shared" si="269"/>
        <v>0.38095238095238093</v>
      </c>
      <c r="HL70" s="18">
        <f t="shared" si="269"/>
        <v>0.90476190476190477</v>
      </c>
      <c r="HM70" s="18">
        <f t="shared" si="269"/>
        <v>0.2857142857142857</v>
      </c>
      <c r="HN70" s="18">
        <f t="shared" si="269"/>
        <v>0.5714285714285714</v>
      </c>
      <c r="HO70" s="18">
        <f t="shared" si="269"/>
        <v>0.47619047619047616</v>
      </c>
      <c r="HP70" s="18">
        <f t="shared" si="269"/>
        <v>0.42857142857142855</v>
      </c>
      <c r="HQ70" s="18">
        <f t="shared" si="269"/>
        <v>0.33333333333333331</v>
      </c>
      <c r="HR70" s="18">
        <f t="shared" si="269"/>
        <v>0.52380952380952384</v>
      </c>
      <c r="HS70" s="18">
        <f t="shared" si="269"/>
        <v>0.61904761904761907</v>
      </c>
      <c r="HT70" s="18">
        <f t="shared" si="269"/>
        <v>0.7142857142857143</v>
      </c>
      <c r="HU70" s="18">
        <f t="shared" si="269"/>
        <v>0.80952380952380953</v>
      </c>
      <c r="HV70" s="18">
        <f t="shared" si="269"/>
        <v>0.2857142857142857</v>
      </c>
      <c r="HW70" s="18">
        <f t="shared" si="269"/>
        <v>0.47619047619047616</v>
      </c>
      <c r="HX70" s="18">
        <f t="shared" si="269"/>
        <v>0.8571428571428571</v>
      </c>
      <c r="HY70" s="18">
        <f t="shared" si="269"/>
        <v>0.7142857142857143</v>
      </c>
      <c r="HZ70" s="18">
        <f t="shared" si="269"/>
        <v>0.5714285714285714</v>
      </c>
      <c r="IA70" s="18">
        <f t="shared" si="269"/>
        <v>0.7142857142857143</v>
      </c>
      <c r="IB70" s="18">
        <f t="shared" si="269"/>
        <v>0.7142857142857143</v>
      </c>
      <c r="IC70" s="18">
        <f t="shared" si="269"/>
        <v>0.38095238095238093</v>
      </c>
      <c r="ID70" s="18">
        <f t="shared" si="269"/>
        <v>0.80952380952380953</v>
      </c>
      <c r="IE70" s="18">
        <f t="shared" si="269"/>
        <v>0.76190476190476186</v>
      </c>
      <c r="IF70" s="18">
        <f t="shared" si="269"/>
        <v>0.42857142857142855</v>
      </c>
      <c r="IG70" s="18">
        <f t="shared" si="269"/>
        <v>0.42857142857142855</v>
      </c>
      <c r="IH70" s="18">
        <f t="shared" si="269"/>
        <v>0.38095238095238093</v>
      </c>
      <c r="II70" s="18">
        <f t="shared" si="269"/>
        <v>0.8571428571428571</v>
      </c>
      <c r="IJ70" s="18">
        <f t="shared" si="269"/>
        <v>0.90476190476190477</v>
      </c>
      <c r="IK70" s="18">
        <f t="shared" si="269"/>
        <v>0.8571428571428571</v>
      </c>
      <c r="IL70" s="18">
        <f t="shared" si="269"/>
        <v>0.8571428571428571</v>
      </c>
      <c r="IM70" s="18">
        <f t="shared" si="269"/>
        <v>0.7142857142857143</v>
      </c>
      <c r="IN70" s="18">
        <f t="shared" si="269"/>
        <v>0.90476190476190477</v>
      </c>
      <c r="IO70" s="18">
        <f t="shared" si="269"/>
        <v>0.61904761904761907</v>
      </c>
      <c r="IP70" s="18">
        <f t="shared" si="269"/>
        <v>0.8571428571428571</v>
      </c>
      <c r="IQ70" s="18">
        <f t="shared" si="269"/>
        <v>0.90476190476190477</v>
      </c>
      <c r="IR70" s="18">
        <f t="shared" si="269"/>
        <v>0.8571428571428571</v>
      </c>
      <c r="IS70" s="18">
        <f t="shared" si="269"/>
        <v>0.95238095238095233</v>
      </c>
      <c r="IT70" s="18">
        <f t="shared" si="269"/>
        <v>0.5714285714285714</v>
      </c>
      <c r="IU70" s="18">
        <f t="shared" si="269"/>
        <v>0.80952380952380953</v>
      </c>
      <c r="IV70" s="18">
        <f t="shared" si="269"/>
        <v>0.8571428571428571</v>
      </c>
      <c r="IW70" s="18">
        <f t="shared" si="269"/>
        <v>0.95238095238095233</v>
      </c>
      <c r="IX70" s="18">
        <f t="shared" si="269"/>
        <v>0.76190476190476186</v>
      </c>
      <c r="IY70" s="18">
        <f t="shared" si="269"/>
        <v>0.95238095238095233</v>
      </c>
      <c r="IZ70" s="18">
        <f t="shared" ref="IZ70:LK70" si="270">_xlfn.RANK.EQ(IZ20,IZ$3:IZ$22,1)/(COUNT(IZ$3:IZ$22)+1)</f>
        <v>0.66666666666666663</v>
      </c>
      <c r="JA70" s="18">
        <f t="shared" si="270"/>
        <v>0.14285714285714285</v>
      </c>
      <c r="JB70" s="18">
        <f t="shared" si="270"/>
        <v>0.14285714285714285</v>
      </c>
      <c r="JC70" s="18">
        <f t="shared" si="270"/>
        <v>0.23809523809523808</v>
      </c>
      <c r="JD70" s="18">
        <f t="shared" si="270"/>
        <v>0.47619047619047616</v>
      </c>
      <c r="JE70" s="18">
        <f t="shared" si="270"/>
        <v>0.7142857142857143</v>
      </c>
      <c r="JF70" s="18">
        <f t="shared" si="270"/>
        <v>0.61904761904761907</v>
      </c>
      <c r="JG70" s="18">
        <f t="shared" si="270"/>
        <v>0.61904761904761907</v>
      </c>
      <c r="JH70" s="18">
        <f t="shared" si="270"/>
        <v>0.47619047619047616</v>
      </c>
      <c r="JI70" s="18">
        <f t="shared" si="270"/>
        <v>0.61904761904761907</v>
      </c>
      <c r="JJ70" s="18">
        <f t="shared" si="270"/>
        <v>9.5238095238095233E-2</v>
      </c>
      <c r="JK70" s="18">
        <f t="shared" si="270"/>
        <v>0.2857142857142857</v>
      </c>
      <c r="JL70" s="18">
        <f t="shared" si="270"/>
        <v>0.47619047619047616</v>
      </c>
      <c r="JM70" s="18">
        <f t="shared" si="270"/>
        <v>0.66666666666666663</v>
      </c>
      <c r="JN70" s="18">
        <f t="shared" si="270"/>
        <v>0.66666666666666663</v>
      </c>
      <c r="JO70" s="18">
        <f t="shared" si="270"/>
        <v>0.5714285714285714</v>
      </c>
      <c r="JP70" s="18">
        <f t="shared" si="270"/>
        <v>0.42857142857142855</v>
      </c>
      <c r="JQ70" s="18">
        <f t="shared" si="270"/>
        <v>0.61904761904761907</v>
      </c>
      <c r="JR70" s="18">
        <f t="shared" si="270"/>
        <v>0.5714285714285714</v>
      </c>
      <c r="JS70" s="18">
        <f t="shared" si="270"/>
        <v>0.61904761904761907</v>
      </c>
      <c r="JT70" s="18">
        <f t="shared" si="270"/>
        <v>0.90476190476190477</v>
      </c>
      <c r="JU70" s="18">
        <f t="shared" si="270"/>
        <v>0.90476190476190477</v>
      </c>
      <c r="JV70" s="18">
        <f t="shared" si="270"/>
        <v>0.76190476190476186</v>
      </c>
      <c r="JW70" s="18">
        <f t="shared" si="270"/>
        <v>0.66666666666666663</v>
      </c>
      <c r="JX70" s="18">
        <f t="shared" si="270"/>
        <v>0.52380952380952384</v>
      </c>
      <c r="JY70" s="18">
        <f t="shared" si="270"/>
        <v>0.47619047619047616</v>
      </c>
      <c r="JZ70" s="18">
        <f t="shared" si="270"/>
        <v>0.33333333333333331</v>
      </c>
      <c r="KA70" s="18">
        <f t="shared" si="270"/>
        <v>0.5714285714285714</v>
      </c>
      <c r="KB70" s="18">
        <f t="shared" si="270"/>
        <v>0.95238095238095233</v>
      </c>
      <c r="KC70" s="18">
        <f t="shared" si="270"/>
        <v>0.76190476190476186</v>
      </c>
      <c r="KD70" s="18">
        <f t="shared" si="270"/>
        <v>0.76190476190476186</v>
      </c>
      <c r="KE70" s="18">
        <f t="shared" si="270"/>
        <v>0.5714285714285714</v>
      </c>
      <c r="KF70" s="18">
        <f t="shared" si="270"/>
        <v>0.7142857142857143</v>
      </c>
      <c r="KG70" s="18">
        <f t="shared" si="270"/>
        <v>0.8571428571428571</v>
      </c>
      <c r="KH70" s="18">
        <f t="shared" si="270"/>
        <v>0.61904761904761907</v>
      </c>
      <c r="KI70" s="18">
        <f t="shared" si="270"/>
        <v>0.66666666666666663</v>
      </c>
      <c r="KJ70" s="18">
        <f t="shared" si="270"/>
        <v>0.61904761904761907</v>
      </c>
      <c r="KK70" s="18">
        <f t="shared" si="270"/>
        <v>0.95238095238095233</v>
      </c>
      <c r="KL70" s="18">
        <f t="shared" si="270"/>
        <v>0.90476190476190477</v>
      </c>
      <c r="KM70" s="18">
        <f t="shared" si="270"/>
        <v>0.19047619047619047</v>
      </c>
      <c r="KN70" s="18">
        <f t="shared" si="270"/>
        <v>0.52380952380952384</v>
      </c>
      <c r="KO70" s="18">
        <f t="shared" si="270"/>
        <v>4.7619047619047616E-2</v>
      </c>
      <c r="KP70" s="18">
        <f t="shared" si="270"/>
        <v>0.42857142857142855</v>
      </c>
      <c r="KQ70" s="18">
        <f t="shared" si="270"/>
        <v>0.38095238095238093</v>
      </c>
      <c r="KR70" s="18">
        <f t="shared" si="270"/>
        <v>0.47619047619047616</v>
      </c>
      <c r="KS70" s="18">
        <f t="shared" si="270"/>
        <v>0.2857142857142857</v>
      </c>
      <c r="KT70" s="18">
        <f t="shared" si="270"/>
        <v>0.61904761904761907</v>
      </c>
      <c r="KU70" s="18">
        <f t="shared" si="270"/>
        <v>0.90476190476190477</v>
      </c>
      <c r="KV70" s="18">
        <f t="shared" si="270"/>
        <v>0.90476190476190477</v>
      </c>
      <c r="KW70" s="18">
        <f t="shared" si="270"/>
        <v>0.7142857142857143</v>
      </c>
      <c r="KX70" s="18">
        <f t="shared" si="270"/>
        <v>0.90476190476190477</v>
      </c>
      <c r="KY70" s="18">
        <f t="shared" si="270"/>
        <v>0.90476190476190477</v>
      </c>
      <c r="KZ70" s="18">
        <f t="shared" si="270"/>
        <v>0.66666666666666663</v>
      </c>
      <c r="LA70" s="18">
        <f t="shared" si="270"/>
        <v>0.80952380952380953</v>
      </c>
      <c r="LB70" s="18">
        <f t="shared" si="270"/>
        <v>0.52380952380952384</v>
      </c>
      <c r="LC70" s="18">
        <f t="shared" si="270"/>
        <v>0.7142857142857143</v>
      </c>
      <c r="LD70" s="18">
        <f t="shared" si="270"/>
        <v>0.95238095238095233</v>
      </c>
      <c r="LE70" s="18">
        <f t="shared" si="270"/>
        <v>0.95238095238095233</v>
      </c>
      <c r="LF70" s="18">
        <f t="shared" si="270"/>
        <v>0.95238095238095233</v>
      </c>
      <c r="LG70" s="18">
        <f t="shared" si="270"/>
        <v>0.95238095238095233</v>
      </c>
      <c r="LH70" s="18">
        <f t="shared" si="270"/>
        <v>0.8571428571428571</v>
      </c>
      <c r="LI70" s="18">
        <f t="shared" si="270"/>
        <v>0.95238095238095233</v>
      </c>
      <c r="LJ70" s="18">
        <f t="shared" si="270"/>
        <v>9.5238095238095233E-2</v>
      </c>
      <c r="LK70" s="18">
        <f t="shared" si="270"/>
        <v>0.33333333333333331</v>
      </c>
      <c r="LL70" s="18">
        <f t="shared" ref="LL70:LW70" si="271">_xlfn.RANK.EQ(LL20,LL$3:LL$22,1)/(COUNT(LL$3:LL$22)+1)</f>
        <v>0.2857142857142857</v>
      </c>
      <c r="LM70" s="18">
        <f t="shared" si="271"/>
        <v>0.7142857142857143</v>
      </c>
      <c r="LN70" s="18">
        <f t="shared" si="271"/>
        <v>0.23809523809523808</v>
      </c>
      <c r="LO70" s="18">
        <f t="shared" si="271"/>
        <v>0.8571428571428571</v>
      </c>
      <c r="LP70" s="18">
        <f t="shared" si="271"/>
        <v>0.66666666666666663</v>
      </c>
      <c r="LQ70" s="18">
        <f t="shared" si="271"/>
        <v>0.7142857142857143</v>
      </c>
      <c r="LR70" s="18">
        <f t="shared" si="271"/>
        <v>0.95238095238095233</v>
      </c>
      <c r="LS70" s="18">
        <f t="shared" si="271"/>
        <v>0.95238095238095233</v>
      </c>
      <c r="LT70" s="18">
        <f t="shared" si="271"/>
        <v>0.95238095238095233</v>
      </c>
      <c r="LU70" s="18">
        <f t="shared" si="271"/>
        <v>0.52380952380952384</v>
      </c>
      <c r="LV70" s="18">
        <f t="shared" si="271"/>
        <v>0.80952380952380953</v>
      </c>
      <c r="LW70" s="18">
        <f t="shared" si="271"/>
        <v>0.80952380952380953</v>
      </c>
    </row>
    <row r="71" spans="1:335" x14ac:dyDescent="0.3">
      <c r="A71" s="15">
        <v>2018</v>
      </c>
      <c r="B71" s="18">
        <f t="shared" si="163"/>
        <v>0.66666666666666663</v>
      </c>
      <c r="C71" s="18">
        <f t="shared" si="163"/>
        <v>0.33333333333333331</v>
      </c>
      <c r="D71" s="18">
        <f t="shared" ref="D71:BO71" si="272">_xlfn.RANK.EQ(D21,D$3:D$22,1)/(COUNT(D$3:D$22)+1)</f>
        <v>0.38095238095238093</v>
      </c>
      <c r="E71" s="18">
        <f t="shared" si="272"/>
        <v>9.5238095238095233E-2</v>
      </c>
      <c r="F71" s="18">
        <f t="shared" si="272"/>
        <v>4.7619047619047616E-2</v>
      </c>
      <c r="G71" s="18">
        <f t="shared" si="272"/>
        <v>0.38095238095238093</v>
      </c>
      <c r="H71" s="18">
        <f t="shared" si="272"/>
        <v>0.47619047619047616</v>
      </c>
      <c r="I71" s="18">
        <f t="shared" si="272"/>
        <v>0.47619047619047616</v>
      </c>
      <c r="J71" s="18">
        <f t="shared" si="272"/>
        <v>0.33333333333333331</v>
      </c>
      <c r="K71" s="18">
        <f t="shared" si="272"/>
        <v>0.2857142857142857</v>
      </c>
      <c r="L71" s="18">
        <f t="shared" si="272"/>
        <v>4.7619047619047616E-2</v>
      </c>
      <c r="M71" s="18">
        <f t="shared" si="272"/>
        <v>0.14285714285714285</v>
      </c>
      <c r="N71" s="18">
        <f t="shared" si="272"/>
        <v>0.42857142857142855</v>
      </c>
      <c r="O71" s="18">
        <f t="shared" si="272"/>
        <v>0.38095238095238093</v>
      </c>
      <c r="P71" s="18">
        <f t="shared" si="272"/>
        <v>0.42857142857142855</v>
      </c>
      <c r="Q71" s="18">
        <f t="shared" si="272"/>
        <v>0.19047619047619047</v>
      </c>
      <c r="R71" s="18">
        <f t="shared" si="272"/>
        <v>0.80952380952380953</v>
      </c>
      <c r="S71" s="18">
        <f t="shared" si="272"/>
        <v>0.14285714285714285</v>
      </c>
      <c r="T71" s="18">
        <f t="shared" si="272"/>
        <v>0.14285714285714285</v>
      </c>
      <c r="U71" s="18">
        <f t="shared" si="272"/>
        <v>9.5238095238095233E-2</v>
      </c>
      <c r="V71" s="18">
        <f t="shared" si="272"/>
        <v>0.66666666666666663</v>
      </c>
      <c r="W71" s="18">
        <f t="shared" si="272"/>
        <v>9.5238095238095233E-2</v>
      </c>
      <c r="X71" s="18">
        <f t="shared" si="272"/>
        <v>0.52380952380952384</v>
      </c>
      <c r="Y71" s="18">
        <f t="shared" si="272"/>
        <v>0.19047619047619047</v>
      </c>
      <c r="Z71" s="18">
        <f t="shared" si="272"/>
        <v>0.19047619047619047</v>
      </c>
      <c r="AA71" s="18">
        <f t="shared" si="272"/>
        <v>0.14285714285714285</v>
      </c>
      <c r="AB71" s="18">
        <f t="shared" si="272"/>
        <v>9.5238095238095233E-2</v>
      </c>
      <c r="AC71" s="18">
        <f t="shared" si="272"/>
        <v>0.14285714285714285</v>
      </c>
      <c r="AD71" s="18">
        <f t="shared" si="272"/>
        <v>0.14285714285714285</v>
      </c>
      <c r="AE71" s="18">
        <f t="shared" si="272"/>
        <v>0.38095238095238093</v>
      </c>
      <c r="AF71" s="18">
        <f t="shared" si="272"/>
        <v>4.7619047619047616E-2</v>
      </c>
      <c r="AG71" s="18">
        <f t="shared" si="272"/>
        <v>0.14285714285714285</v>
      </c>
      <c r="AH71" s="18">
        <f t="shared" si="272"/>
        <v>0.14285714285714285</v>
      </c>
      <c r="AI71" s="18">
        <f t="shared" si="272"/>
        <v>0.38095238095238093</v>
      </c>
      <c r="AJ71" s="18">
        <f t="shared" si="272"/>
        <v>0.19047619047619047</v>
      </c>
      <c r="AK71" s="18">
        <f t="shared" si="272"/>
        <v>0.2857142857142857</v>
      </c>
      <c r="AL71" s="18">
        <f t="shared" si="272"/>
        <v>0.14285714285714285</v>
      </c>
      <c r="AM71" s="18">
        <f t="shared" si="272"/>
        <v>0.2857142857142857</v>
      </c>
      <c r="AN71" s="18">
        <f t="shared" si="272"/>
        <v>0.61904761904761907</v>
      </c>
      <c r="AO71" s="18">
        <f t="shared" si="272"/>
        <v>9.5238095238095233E-2</v>
      </c>
      <c r="AP71" s="18">
        <f t="shared" si="272"/>
        <v>4.7619047619047616E-2</v>
      </c>
      <c r="AQ71" s="18">
        <f t="shared" si="272"/>
        <v>0.66666666666666663</v>
      </c>
      <c r="AR71" s="18">
        <f t="shared" si="272"/>
        <v>0.14285714285714285</v>
      </c>
      <c r="AS71" s="18">
        <f t="shared" si="272"/>
        <v>9.5238095238095233E-2</v>
      </c>
      <c r="AT71" s="18">
        <f t="shared" si="272"/>
        <v>0.19047619047619047</v>
      </c>
      <c r="AU71" s="18">
        <f t="shared" si="272"/>
        <v>0.14285714285714285</v>
      </c>
      <c r="AV71" s="18">
        <f t="shared" si="272"/>
        <v>0.38095238095238093</v>
      </c>
      <c r="AW71" s="18">
        <f t="shared" si="272"/>
        <v>0.14285714285714285</v>
      </c>
      <c r="AX71" s="18">
        <f t="shared" si="272"/>
        <v>0.42857142857142855</v>
      </c>
      <c r="AY71" s="18">
        <f t="shared" si="272"/>
        <v>0.19047619047619047</v>
      </c>
      <c r="AZ71" s="18">
        <f t="shared" si="272"/>
        <v>4.7619047619047616E-2</v>
      </c>
      <c r="BA71" s="18">
        <f t="shared" si="272"/>
        <v>0.19047619047619047</v>
      </c>
      <c r="BB71" s="18">
        <f t="shared" si="272"/>
        <v>0.38095238095238093</v>
      </c>
      <c r="BC71" s="18">
        <f t="shared" si="272"/>
        <v>0.33333333333333331</v>
      </c>
      <c r="BD71" s="18">
        <f t="shared" si="272"/>
        <v>0.14285714285714285</v>
      </c>
      <c r="BE71" s="18">
        <f t="shared" si="272"/>
        <v>0.14285714285714285</v>
      </c>
      <c r="BF71" s="18">
        <f t="shared" si="272"/>
        <v>0.5714285714285714</v>
      </c>
      <c r="BG71" s="18">
        <f t="shared" si="272"/>
        <v>0.52380952380952384</v>
      </c>
      <c r="BH71" s="18">
        <f t="shared" si="272"/>
        <v>0.66666666666666663</v>
      </c>
      <c r="BI71" s="18">
        <f t="shared" si="272"/>
        <v>0.19047619047619047</v>
      </c>
      <c r="BJ71" s="18">
        <f t="shared" si="272"/>
        <v>0.19047619047619047</v>
      </c>
      <c r="BK71" s="18">
        <f t="shared" si="272"/>
        <v>0.38095238095238093</v>
      </c>
      <c r="BL71" s="18">
        <f t="shared" si="272"/>
        <v>0.19047619047619047</v>
      </c>
      <c r="BM71" s="18">
        <f t="shared" si="272"/>
        <v>0.33333333333333331</v>
      </c>
      <c r="BN71" s="18">
        <f t="shared" si="272"/>
        <v>0.2857142857142857</v>
      </c>
      <c r="BO71" s="18">
        <f t="shared" si="272"/>
        <v>0.80952380952380953</v>
      </c>
      <c r="BP71" s="18">
        <f t="shared" ref="BP71:EA71" si="273">_xlfn.RANK.EQ(BP21,BP$3:BP$22,1)/(COUNT(BP$3:BP$22)+1)</f>
        <v>0.66666666666666663</v>
      </c>
      <c r="BQ71" s="18">
        <f t="shared" si="273"/>
        <v>0.61904761904761907</v>
      </c>
      <c r="BR71" s="18">
        <f t="shared" si="273"/>
        <v>0.42857142857142855</v>
      </c>
      <c r="BS71" s="18">
        <f t="shared" si="273"/>
        <v>0.38095238095238093</v>
      </c>
      <c r="BT71" s="18">
        <f t="shared" si="273"/>
        <v>0.2857142857142857</v>
      </c>
      <c r="BU71" s="18">
        <f t="shared" si="273"/>
        <v>0.5714285714285714</v>
      </c>
      <c r="BV71" s="18">
        <f t="shared" si="273"/>
        <v>0.42857142857142855</v>
      </c>
      <c r="BW71" s="18">
        <f t="shared" si="273"/>
        <v>0.2857142857142857</v>
      </c>
      <c r="BX71" s="18">
        <f t="shared" si="273"/>
        <v>0.2857142857142857</v>
      </c>
      <c r="BY71" s="18">
        <f t="shared" si="273"/>
        <v>9.5238095238095233E-2</v>
      </c>
      <c r="BZ71" s="18">
        <f t="shared" si="273"/>
        <v>4.7619047619047616E-2</v>
      </c>
      <c r="CA71" s="18">
        <f t="shared" si="273"/>
        <v>0.47619047619047616</v>
      </c>
      <c r="CB71" s="18">
        <f t="shared" si="273"/>
        <v>0.19047619047619047</v>
      </c>
      <c r="CC71" s="18">
        <f t="shared" si="273"/>
        <v>4.7619047619047616E-2</v>
      </c>
      <c r="CD71" s="18">
        <f t="shared" si="273"/>
        <v>4.7619047619047616E-2</v>
      </c>
      <c r="CE71" s="18">
        <f t="shared" si="273"/>
        <v>0.14285714285714285</v>
      </c>
      <c r="CF71" s="18">
        <f t="shared" si="273"/>
        <v>9.5238095238095233E-2</v>
      </c>
      <c r="CG71" s="18">
        <f t="shared" si="273"/>
        <v>0.33333333333333331</v>
      </c>
      <c r="CH71" s="18">
        <f t="shared" si="273"/>
        <v>4.7619047619047616E-2</v>
      </c>
      <c r="CI71" s="18">
        <f t="shared" si="273"/>
        <v>9.5238095238095233E-2</v>
      </c>
      <c r="CJ71" s="18">
        <f t="shared" si="273"/>
        <v>9.5238095238095233E-2</v>
      </c>
      <c r="CK71" s="18">
        <f t="shared" si="273"/>
        <v>0.5714285714285714</v>
      </c>
      <c r="CL71" s="18">
        <f t="shared" si="273"/>
        <v>0.38095238095238093</v>
      </c>
      <c r="CM71" s="18">
        <f t="shared" si="273"/>
        <v>0.42857142857142855</v>
      </c>
      <c r="CN71" s="18">
        <f t="shared" si="273"/>
        <v>0.52380952380952384</v>
      </c>
      <c r="CO71" s="18">
        <f t="shared" si="273"/>
        <v>0.61904761904761907</v>
      </c>
      <c r="CP71" s="18">
        <f t="shared" si="273"/>
        <v>0.33333333333333331</v>
      </c>
      <c r="CQ71" s="18">
        <f t="shared" si="273"/>
        <v>0.19047619047619047</v>
      </c>
      <c r="CR71" s="18">
        <f t="shared" si="273"/>
        <v>0.2857142857142857</v>
      </c>
      <c r="CS71" s="18">
        <f t="shared" si="273"/>
        <v>0.14285714285714285</v>
      </c>
      <c r="CT71" s="18">
        <f t="shared" si="273"/>
        <v>0.23809523809523808</v>
      </c>
      <c r="CU71" s="18">
        <f t="shared" si="273"/>
        <v>0.42857142857142855</v>
      </c>
      <c r="CV71" s="18">
        <f t="shared" si="273"/>
        <v>0.76190476190476186</v>
      </c>
      <c r="CW71" s="18">
        <f t="shared" si="273"/>
        <v>0.5714285714285714</v>
      </c>
      <c r="CX71" s="18">
        <f t="shared" si="273"/>
        <v>9.5238095238095233E-2</v>
      </c>
      <c r="CY71" s="18">
        <f t="shared" si="273"/>
        <v>0.2857142857142857</v>
      </c>
      <c r="CZ71" s="18">
        <f t="shared" si="273"/>
        <v>0.23809523809523808</v>
      </c>
      <c r="DA71" s="18">
        <f t="shared" si="273"/>
        <v>0.38095238095238093</v>
      </c>
      <c r="DB71" s="18">
        <f t="shared" si="273"/>
        <v>0.47619047619047616</v>
      </c>
      <c r="DC71" s="18">
        <f t="shared" si="273"/>
        <v>9.5238095238095233E-2</v>
      </c>
      <c r="DD71" s="18">
        <f t="shared" si="273"/>
        <v>0.8571428571428571</v>
      </c>
      <c r="DE71" s="18">
        <f t="shared" si="273"/>
        <v>0.95238095238095233</v>
      </c>
      <c r="DF71" s="18">
        <f t="shared" si="273"/>
        <v>0.76190476190476186</v>
      </c>
      <c r="DG71" s="18">
        <f t="shared" si="273"/>
        <v>0.8571428571428571</v>
      </c>
      <c r="DH71" s="18">
        <f t="shared" si="273"/>
        <v>0.66666666666666663</v>
      </c>
      <c r="DI71" s="18">
        <f t="shared" si="273"/>
        <v>9.5238095238095233E-2</v>
      </c>
      <c r="DJ71" s="18">
        <f t="shared" si="273"/>
        <v>0.76190476190476186</v>
      </c>
      <c r="DK71" s="18">
        <f t="shared" si="273"/>
        <v>0.90476190476190477</v>
      </c>
      <c r="DL71" s="18">
        <f t="shared" si="273"/>
        <v>0.80952380952380953</v>
      </c>
      <c r="DM71" s="18">
        <f t="shared" si="273"/>
        <v>0.7142857142857143</v>
      </c>
      <c r="DN71" s="18">
        <f t="shared" si="273"/>
        <v>0.23809523809523808</v>
      </c>
      <c r="DO71" s="18">
        <f t="shared" si="273"/>
        <v>0.2857142857142857</v>
      </c>
      <c r="DP71" s="18">
        <f t="shared" si="273"/>
        <v>9.5238095238095233E-2</v>
      </c>
      <c r="DQ71" s="18">
        <f t="shared" si="273"/>
        <v>4.7619047619047616E-2</v>
      </c>
      <c r="DR71" s="18">
        <f t="shared" si="273"/>
        <v>4.7619047619047616E-2</v>
      </c>
      <c r="DS71" s="18">
        <f t="shared" si="273"/>
        <v>0.14285714285714285</v>
      </c>
      <c r="DT71" s="18">
        <f t="shared" si="273"/>
        <v>0.23809523809523808</v>
      </c>
      <c r="DU71" s="18">
        <f t="shared" si="273"/>
        <v>9.5238095238095233E-2</v>
      </c>
      <c r="DV71" s="18">
        <f t="shared" si="273"/>
        <v>9.5238095238095233E-2</v>
      </c>
      <c r="DW71" s="18">
        <f t="shared" si="273"/>
        <v>4.7619047619047616E-2</v>
      </c>
      <c r="DX71" s="18">
        <f t="shared" si="273"/>
        <v>4.7619047619047616E-2</v>
      </c>
      <c r="DY71" s="18">
        <f t="shared" si="273"/>
        <v>4.7619047619047616E-2</v>
      </c>
      <c r="DZ71" s="18">
        <f t="shared" si="273"/>
        <v>9.5238095238095233E-2</v>
      </c>
      <c r="EA71" s="18">
        <f t="shared" si="273"/>
        <v>9.5238095238095233E-2</v>
      </c>
      <c r="EB71" s="18">
        <f t="shared" ref="EB71:GM71" si="274">_xlfn.RANK.EQ(EB21,EB$3:EB$22,1)/(COUNT(EB$3:EB$22)+1)</f>
        <v>4.7619047619047616E-2</v>
      </c>
      <c r="EC71" s="18">
        <f t="shared" si="274"/>
        <v>4.7619047619047616E-2</v>
      </c>
      <c r="ED71" s="18">
        <f t="shared" si="274"/>
        <v>9.5238095238095233E-2</v>
      </c>
      <c r="EE71" s="18">
        <f t="shared" si="274"/>
        <v>0.14285714285714285</v>
      </c>
      <c r="EF71" s="18">
        <f t="shared" si="274"/>
        <v>0.33333333333333331</v>
      </c>
      <c r="EG71" s="18">
        <f t="shared" si="274"/>
        <v>0.5714285714285714</v>
      </c>
      <c r="EH71" s="18">
        <f t="shared" si="274"/>
        <v>0.52380952380952384</v>
      </c>
      <c r="EI71" s="18">
        <f t="shared" si="274"/>
        <v>0.38095238095238093</v>
      </c>
      <c r="EJ71" s="18">
        <f t="shared" si="274"/>
        <v>0.33333333333333331</v>
      </c>
      <c r="EK71" s="18">
        <f t="shared" si="274"/>
        <v>0.33333333333333331</v>
      </c>
      <c r="EL71" s="18">
        <f t="shared" si="274"/>
        <v>0.42857142857142855</v>
      </c>
      <c r="EM71" s="18">
        <f t="shared" si="274"/>
        <v>0.5714285714285714</v>
      </c>
      <c r="EN71" s="18">
        <f t="shared" si="274"/>
        <v>0.52380952380952384</v>
      </c>
      <c r="EO71" s="18">
        <f t="shared" si="274"/>
        <v>0.66666666666666663</v>
      </c>
      <c r="EP71" s="18">
        <f t="shared" si="274"/>
        <v>0.33333333333333331</v>
      </c>
      <c r="EQ71" s="18">
        <f t="shared" si="274"/>
        <v>0.76190476190476186</v>
      </c>
      <c r="ER71" s="18">
        <f t="shared" si="274"/>
        <v>0.5714285714285714</v>
      </c>
      <c r="ES71" s="18">
        <f t="shared" si="274"/>
        <v>0.5714285714285714</v>
      </c>
      <c r="ET71" s="18">
        <f t="shared" si="274"/>
        <v>0.23809523809523808</v>
      </c>
      <c r="EU71" s="18">
        <f t="shared" si="274"/>
        <v>0.19047619047619047</v>
      </c>
      <c r="EV71" s="18">
        <f t="shared" si="274"/>
        <v>0.14285714285714285</v>
      </c>
      <c r="EW71" s="18">
        <f t="shared" si="274"/>
        <v>0.2857142857142857</v>
      </c>
      <c r="EX71" s="18">
        <f t="shared" si="274"/>
        <v>4.7619047619047616E-2</v>
      </c>
      <c r="EY71" s="18">
        <f t="shared" si="274"/>
        <v>0.33333333333333331</v>
      </c>
      <c r="EZ71" s="18">
        <f t="shared" si="274"/>
        <v>0.23809523809523808</v>
      </c>
      <c r="FA71" s="18">
        <f t="shared" si="274"/>
        <v>0.14285714285714285</v>
      </c>
      <c r="FB71" s="18">
        <f t="shared" si="274"/>
        <v>0.19047619047619047</v>
      </c>
      <c r="FC71" s="18">
        <f t="shared" si="274"/>
        <v>0.33333333333333331</v>
      </c>
      <c r="FD71" s="18">
        <f t="shared" si="274"/>
        <v>0.2857142857142857</v>
      </c>
      <c r="FE71" s="18">
        <f t="shared" si="274"/>
        <v>0.33333333333333331</v>
      </c>
      <c r="FF71" s="18">
        <f t="shared" si="274"/>
        <v>9.5238095238095233E-2</v>
      </c>
      <c r="FG71" s="18">
        <f t="shared" si="274"/>
        <v>0.19047619047619047</v>
      </c>
      <c r="FH71" s="18">
        <f t="shared" si="274"/>
        <v>0.42857142857142855</v>
      </c>
      <c r="FI71" s="18">
        <f t="shared" si="274"/>
        <v>0.66666666666666663</v>
      </c>
      <c r="FJ71" s="18">
        <f t="shared" si="274"/>
        <v>0.19047619047619047</v>
      </c>
      <c r="FK71" s="18">
        <f t="shared" si="274"/>
        <v>9.5238095238095233E-2</v>
      </c>
      <c r="FL71" s="18">
        <f t="shared" si="274"/>
        <v>0.23809523809523808</v>
      </c>
      <c r="FM71" s="18">
        <f t="shared" si="274"/>
        <v>4.7619047619047616E-2</v>
      </c>
      <c r="FN71" s="18">
        <f t="shared" si="274"/>
        <v>0.23809523809523808</v>
      </c>
      <c r="FO71" s="18">
        <f t="shared" si="274"/>
        <v>0.42857142857142855</v>
      </c>
      <c r="FP71" s="18">
        <f t="shared" si="274"/>
        <v>0.23809523809523808</v>
      </c>
      <c r="FQ71" s="18">
        <f t="shared" si="274"/>
        <v>9.5238095238095233E-2</v>
      </c>
      <c r="FR71" s="18">
        <f t="shared" si="274"/>
        <v>9.5238095238095233E-2</v>
      </c>
      <c r="FS71" s="18">
        <f t="shared" si="274"/>
        <v>4.7619047619047616E-2</v>
      </c>
      <c r="FT71" s="18">
        <f t="shared" si="274"/>
        <v>9.5238095238095233E-2</v>
      </c>
      <c r="FU71" s="18">
        <f t="shared" si="274"/>
        <v>9.5238095238095233E-2</v>
      </c>
      <c r="FV71" s="18">
        <f t="shared" si="274"/>
        <v>4.7619047619047616E-2</v>
      </c>
      <c r="FW71" s="18">
        <f t="shared" si="274"/>
        <v>4.7619047619047616E-2</v>
      </c>
      <c r="FX71" s="18">
        <f t="shared" si="274"/>
        <v>4.7619047619047616E-2</v>
      </c>
      <c r="FY71" s="18">
        <f t="shared" si="274"/>
        <v>4.7619047619047616E-2</v>
      </c>
      <c r="FZ71" s="18">
        <f t="shared" si="274"/>
        <v>4.7619047619047616E-2</v>
      </c>
      <c r="GA71" s="18">
        <f t="shared" si="274"/>
        <v>0.42857142857142855</v>
      </c>
      <c r="GB71" s="18">
        <f t="shared" si="274"/>
        <v>0.61904761904761907</v>
      </c>
      <c r="GC71" s="18">
        <f t="shared" si="274"/>
        <v>0.52380952380952384</v>
      </c>
      <c r="GD71" s="18">
        <f t="shared" si="274"/>
        <v>9.5238095238095233E-2</v>
      </c>
      <c r="GE71" s="18">
        <f t="shared" si="274"/>
        <v>0.14285714285714285</v>
      </c>
      <c r="GF71" s="18">
        <f t="shared" si="274"/>
        <v>0.33333333333333331</v>
      </c>
      <c r="GG71" s="18">
        <f t="shared" si="274"/>
        <v>0.23809523809523808</v>
      </c>
      <c r="GH71" s="18">
        <f t="shared" si="274"/>
        <v>0.38095238095238093</v>
      </c>
      <c r="GI71" s="18">
        <f t="shared" si="274"/>
        <v>0.61904761904761907</v>
      </c>
      <c r="GJ71" s="18">
        <f t="shared" si="274"/>
        <v>0.61904761904761907</v>
      </c>
      <c r="GK71" s="18">
        <f t="shared" si="274"/>
        <v>0.80952380952380953</v>
      </c>
      <c r="GL71" s="18">
        <f t="shared" si="274"/>
        <v>0.76190476190476186</v>
      </c>
      <c r="GM71" s="18">
        <f t="shared" si="274"/>
        <v>0.76190476190476186</v>
      </c>
      <c r="GN71" s="18">
        <f t="shared" ref="GN71:IY71" si="275">_xlfn.RANK.EQ(GN21,GN$3:GN$22,1)/(COUNT(GN$3:GN$22)+1)</f>
        <v>0.76190476190476186</v>
      </c>
      <c r="GO71" s="18">
        <f t="shared" si="275"/>
        <v>0.47619047619047616</v>
      </c>
      <c r="GP71" s="18">
        <f t="shared" si="275"/>
        <v>0.80952380952380953</v>
      </c>
      <c r="GQ71" s="18">
        <f t="shared" si="275"/>
        <v>0.66666666666666663</v>
      </c>
      <c r="GR71" s="18">
        <f t="shared" si="275"/>
        <v>0.2857142857142857</v>
      </c>
      <c r="GS71" s="18">
        <f t="shared" si="275"/>
        <v>0.19047619047619047</v>
      </c>
      <c r="GT71" s="18">
        <f t="shared" si="275"/>
        <v>0.19047619047619047</v>
      </c>
      <c r="GU71" s="18">
        <f t="shared" si="275"/>
        <v>4.7619047619047616E-2</v>
      </c>
      <c r="GV71" s="18">
        <f t="shared" si="275"/>
        <v>4.7619047619047616E-2</v>
      </c>
      <c r="GW71" s="18">
        <f t="shared" si="275"/>
        <v>0.19047619047619047</v>
      </c>
      <c r="GX71" s="18">
        <f t="shared" si="275"/>
        <v>9.5238095238095233E-2</v>
      </c>
      <c r="GY71" s="18">
        <f t="shared" si="275"/>
        <v>4.7619047619047616E-2</v>
      </c>
      <c r="GZ71" s="18">
        <f t="shared" si="275"/>
        <v>4.7619047619047616E-2</v>
      </c>
      <c r="HA71" s="18">
        <f t="shared" si="275"/>
        <v>4.7619047619047616E-2</v>
      </c>
      <c r="HB71" s="18">
        <f t="shared" si="275"/>
        <v>9.5238095238095233E-2</v>
      </c>
      <c r="HC71" s="18">
        <f t="shared" si="275"/>
        <v>0.14285714285714285</v>
      </c>
      <c r="HD71" s="18">
        <f t="shared" si="275"/>
        <v>0.5714285714285714</v>
      </c>
      <c r="HE71" s="18">
        <f t="shared" si="275"/>
        <v>0.14285714285714285</v>
      </c>
      <c r="HF71" s="18">
        <f t="shared" si="275"/>
        <v>0.5714285714285714</v>
      </c>
      <c r="HG71" s="18">
        <f t="shared" si="275"/>
        <v>0.23809523809523808</v>
      </c>
      <c r="HH71" s="18">
        <f t="shared" si="275"/>
        <v>9.5238095238095233E-2</v>
      </c>
      <c r="HI71" s="18">
        <f t="shared" si="275"/>
        <v>0.23809523809523808</v>
      </c>
      <c r="HJ71" s="18">
        <f t="shared" si="275"/>
        <v>0.14285714285714285</v>
      </c>
      <c r="HK71" s="18">
        <f t="shared" si="275"/>
        <v>0.19047619047619047</v>
      </c>
      <c r="HL71" s="18">
        <f t="shared" si="275"/>
        <v>0.8571428571428571</v>
      </c>
      <c r="HM71" s="18">
        <f t="shared" si="275"/>
        <v>0.76190476190476186</v>
      </c>
      <c r="HN71" s="18">
        <f t="shared" si="275"/>
        <v>0.7142857142857143</v>
      </c>
      <c r="HO71" s="18">
        <f t="shared" si="275"/>
        <v>0.23809523809523808</v>
      </c>
      <c r="HP71" s="18">
        <f t="shared" si="275"/>
        <v>4.7619047619047616E-2</v>
      </c>
      <c r="HQ71" s="18">
        <f t="shared" si="275"/>
        <v>4.7619047619047616E-2</v>
      </c>
      <c r="HR71" s="18">
        <f t="shared" si="275"/>
        <v>4.7619047619047616E-2</v>
      </c>
      <c r="HS71" s="18">
        <f t="shared" si="275"/>
        <v>4.7619047619047616E-2</v>
      </c>
      <c r="HT71" s="18">
        <f t="shared" si="275"/>
        <v>4.7619047619047616E-2</v>
      </c>
      <c r="HU71" s="18">
        <f t="shared" si="275"/>
        <v>4.7619047619047616E-2</v>
      </c>
      <c r="HV71" s="18">
        <f t="shared" si="275"/>
        <v>0.19047619047619047</v>
      </c>
      <c r="HW71" s="18">
        <f t="shared" si="275"/>
        <v>0.23809523809523808</v>
      </c>
      <c r="HX71" s="18">
        <f t="shared" si="275"/>
        <v>0.23809523809523808</v>
      </c>
      <c r="HY71" s="18">
        <f t="shared" si="275"/>
        <v>0.23809523809523808</v>
      </c>
      <c r="HZ71" s="18">
        <f t="shared" si="275"/>
        <v>0.33333333333333331</v>
      </c>
      <c r="IA71" s="18">
        <f t="shared" si="275"/>
        <v>0.2857142857142857</v>
      </c>
      <c r="IB71" s="18">
        <f t="shared" si="275"/>
        <v>0.33333333333333331</v>
      </c>
      <c r="IC71" s="18">
        <f t="shared" si="275"/>
        <v>0.2857142857142857</v>
      </c>
      <c r="ID71" s="18">
        <f t="shared" si="275"/>
        <v>0.5714285714285714</v>
      </c>
      <c r="IE71" s="18">
        <f t="shared" si="275"/>
        <v>0.5714285714285714</v>
      </c>
      <c r="IF71" s="18">
        <f t="shared" si="275"/>
        <v>0.61904761904761907</v>
      </c>
      <c r="IG71" s="18">
        <f t="shared" si="275"/>
        <v>0.5714285714285714</v>
      </c>
      <c r="IH71" s="18">
        <f t="shared" si="275"/>
        <v>0.7142857142857143</v>
      </c>
      <c r="II71" s="18">
        <f t="shared" si="275"/>
        <v>0.23809523809523808</v>
      </c>
      <c r="IJ71" s="18">
        <f t="shared" si="275"/>
        <v>0.14285714285714285</v>
      </c>
      <c r="IK71" s="18">
        <f t="shared" si="275"/>
        <v>0.19047619047619047</v>
      </c>
      <c r="IL71" s="18">
        <f t="shared" si="275"/>
        <v>4.7619047619047616E-2</v>
      </c>
      <c r="IM71" s="18">
        <f t="shared" si="275"/>
        <v>4.7619047619047616E-2</v>
      </c>
      <c r="IN71" s="18">
        <f t="shared" si="275"/>
        <v>4.7619047619047616E-2</v>
      </c>
      <c r="IO71" s="18">
        <f t="shared" si="275"/>
        <v>0.14285714285714285</v>
      </c>
      <c r="IP71" s="18">
        <f t="shared" si="275"/>
        <v>0.19047619047619047</v>
      </c>
      <c r="IQ71" s="18">
        <f t="shared" si="275"/>
        <v>0.33333333333333331</v>
      </c>
      <c r="IR71" s="18">
        <f t="shared" si="275"/>
        <v>0.5714285714285714</v>
      </c>
      <c r="IS71" s="18">
        <f t="shared" si="275"/>
        <v>0.52380952380952384</v>
      </c>
      <c r="IT71" s="18">
        <f t="shared" si="275"/>
        <v>0.47619047619047616</v>
      </c>
      <c r="IU71" s="18">
        <f t="shared" si="275"/>
        <v>0.52380952380952384</v>
      </c>
      <c r="IV71" s="18">
        <f t="shared" si="275"/>
        <v>0.7142857142857143</v>
      </c>
      <c r="IW71" s="18">
        <f t="shared" si="275"/>
        <v>0.76190476190476186</v>
      </c>
      <c r="IX71" s="18">
        <f t="shared" si="275"/>
        <v>0.2857142857142857</v>
      </c>
      <c r="IY71" s="18">
        <f t="shared" si="275"/>
        <v>0.2857142857142857</v>
      </c>
      <c r="IZ71" s="18">
        <f t="shared" ref="IZ71:LK71" si="276">_xlfn.RANK.EQ(IZ21,IZ$3:IZ$22,1)/(COUNT(IZ$3:IZ$22)+1)</f>
        <v>0.33333333333333331</v>
      </c>
      <c r="JA71" s="18">
        <f t="shared" si="276"/>
        <v>0.5714285714285714</v>
      </c>
      <c r="JB71" s="18">
        <f t="shared" si="276"/>
        <v>0.42857142857142855</v>
      </c>
      <c r="JC71" s="18">
        <f t="shared" si="276"/>
        <v>0.38095238095238093</v>
      </c>
      <c r="JD71" s="18">
        <f t="shared" si="276"/>
        <v>4.7619047619047616E-2</v>
      </c>
      <c r="JE71" s="18">
        <f t="shared" si="276"/>
        <v>4.7619047619047616E-2</v>
      </c>
      <c r="JF71" s="18">
        <f t="shared" si="276"/>
        <v>4.7619047619047616E-2</v>
      </c>
      <c r="JG71" s="18">
        <f t="shared" si="276"/>
        <v>4.7619047619047616E-2</v>
      </c>
      <c r="JH71" s="18">
        <f t="shared" si="276"/>
        <v>4.7619047619047616E-2</v>
      </c>
      <c r="JI71" s="18">
        <f t="shared" si="276"/>
        <v>4.7619047619047616E-2</v>
      </c>
      <c r="JJ71" s="18">
        <f t="shared" si="276"/>
        <v>0.23809523809523808</v>
      </c>
      <c r="JK71" s="18">
        <f t="shared" si="276"/>
        <v>0.33333333333333331</v>
      </c>
      <c r="JL71" s="18">
        <f t="shared" si="276"/>
        <v>0.33333333333333331</v>
      </c>
      <c r="JM71" s="18">
        <f t="shared" si="276"/>
        <v>0.8571428571428571</v>
      </c>
      <c r="JN71" s="18">
        <f t="shared" si="276"/>
        <v>0.52380952380952384</v>
      </c>
      <c r="JO71" s="18">
        <f t="shared" si="276"/>
        <v>0.66666666666666663</v>
      </c>
      <c r="JP71" s="18">
        <f t="shared" si="276"/>
        <v>0.61904761904761907</v>
      </c>
      <c r="JQ71" s="18">
        <f t="shared" si="276"/>
        <v>0.5714285714285714</v>
      </c>
      <c r="JR71" s="18">
        <f t="shared" si="276"/>
        <v>0.42857142857142855</v>
      </c>
      <c r="JS71" s="18">
        <f t="shared" si="276"/>
        <v>0.52380952380952384</v>
      </c>
      <c r="JT71" s="18">
        <f t="shared" si="276"/>
        <v>0.33333333333333331</v>
      </c>
      <c r="JU71" s="18">
        <f t="shared" si="276"/>
        <v>0.2857142857142857</v>
      </c>
      <c r="JV71" s="18">
        <f t="shared" si="276"/>
        <v>0.47619047619047616</v>
      </c>
      <c r="JW71" s="18">
        <f t="shared" si="276"/>
        <v>0.7142857142857143</v>
      </c>
      <c r="JX71" s="18">
        <f t="shared" si="276"/>
        <v>0.90476190476190477</v>
      </c>
      <c r="JY71" s="18">
        <f t="shared" si="276"/>
        <v>0.76190476190476186</v>
      </c>
      <c r="JZ71" s="18">
        <f t="shared" si="276"/>
        <v>0.7142857142857143</v>
      </c>
      <c r="KA71" s="18">
        <f t="shared" si="276"/>
        <v>0.38095238095238093</v>
      </c>
      <c r="KB71" s="18">
        <f t="shared" si="276"/>
        <v>9.5238095238095233E-2</v>
      </c>
      <c r="KC71" s="18">
        <f t="shared" si="276"/>
        <v>0.19047619047619047</v>
      </c>
      <c r="KD71" s="18">
        <f t="shared" si="276"/>
        <v>0.23809523809523808</v>
      </c>
      <c r="KE71" s="18">
        <f t="shared" si="276"/>
        <v>0.52380952380952384</v>
      </c>
      <c r="KF71" s="18">
        <f t="shared" si="276"/>
        <v>0.95238095238095233</v>
      </c>
      <c r="KG71" s="18">
        <f t="shared" si="276"/>
        <v>0.95238095238095233</v>
      </c>
      <c r="KH71" s="18">
        <f t="shared" si="276"/>
        <v>0.8571428571428571</v>
      </c>
      <c r="KI71" s="18">
        <f t="shared" si="276"/>
        <v>0.19047619047619047</v>
      </c>
      <c r="KJ71" s="18">
        <f t="shared" si="276"/>
        <v>4.7619047619047616E-2</v>
      </c>
      <c r="KK71" s="18">
        <f t="shared" si="276"/>
        <v>4.7619047619047616E-2</v>
      </c>
      <c r="KL71" s="18">
        <f t="shared" si="276"/>
        <v>4.7619047619047616E-2</v>
      </c>
      <c r="KM71" s="18">
        <f t="shared" si="276"/>
        <v>4.7619047619047616E-2</v>
      </c>
      <c r="KN71" s="18">
        <f t="shared" si="276"/>
        <v>9.5238095238095233E-2</v>
      </c>
      <c r="KO71" s="18">
        <f t="shared" si="276"/>
        <v>0.42857142857142855</v>
      </c>
      <c r="KP71" s="18">
        <f t="shared" si="276"/>
        <v>0.52380952380952384</v>
      </c>
      <c r="KQ71" s="18">
        <f t="shared" si="276"/>
        <v>0.14285714285714285</v>
      </c>
      <c r="KR71" s="18">
        <f t="shared" si="276"/>
        <v>0.52380952380952384</v>
      </c>
      <c r="KS71" s="18">
        <f t="shared" si="276"/>
        <v>0.66666666666666663</v>
      </c>
      <c r="KT71" s="18">
        <f t="shared" si="276"/>
        <v>0.7142857142857143</v>
      </c>
      <c r="KU71" s="18">
        <f t="shared" si="276"/>
        <v>0.66666666666666663</v>
      </c>
      <c r="KV71" s="18">
        <f t="shared" si="276"/>
        <v>0.95238095238095233</v>
      </c>
      <c r="KW71" s="18">
        <f t="shared" si="276"/>
        <v>0.90476190476190477</v>
      </c>
      <c r="KX71" s="18">
        <f t="shared" si="276"/>
        <v>0.19047619047619047</v>
      </c>
      <c r="KY71" s="18">
        <f t="shared" si="276"/>
        <v>0.14285714285714285</v>
      </c>
      <c r="KZ71" s="18">
        <f t="shared" si="276"/>
        <v>0.23809523809523808</v>
      </c>
      <c r="LA71" s="18">
        <f t="shared" si="276"/>
        <v>0.14285714285714285</v>
      </c>
      <c r="LB71" s="18">
        <f t="shared" si="276"/>
        <v>9.5238095238095233E-2</v>
      </c>
      <c r="LC71" s="18">
        <f t="shared" si="276"/>
        <v>4.7619047619047616E-2</v>
      </c>
      <c r="LD71" s="18">
        <f t="shared" si="276"/>
        <v>9.5238095238095233E-2</v>
      </c>
      <c r="LE71" s="18">
        <f t="shared" si="276"/>
        <v>0.7142857142857143</v>
      </c>
      <c r="LF71" s="18">
        <f t="shared" si="276"/>
        <v>0.80952380952380953</v>
      </c>
      <c r="LG71" s="18">
        <f t="shared" si="276"/>
        <v>0.8571428571428571</v>
      </c>
      <c r="LH71" s="18">
        <f t="shared" si="276"/>
        <v>0.2857142857142857</v>
      </c>
      <c r="LI71" s="18">
        <f t="shared" si="276"/>
        <v>4.7619047619047616E-2</v>
      </c>
      <c r="LJ71" s="18">
        <f t="shared" si="276"/>
        <v>0.19047619047619047</v>
      </c>
      <c r="LK71" s="18">
        <f t="shared" si="276"/>
        <v>0.66666666666666663</v>
      </c>
      <c r="LL71" s="18">
        <f t="shared" ref="LL71:LW71" si="277">_xlfn.RANK.EQ(LL21,LL$3:LL$22,1)/(COUNT(LL$3:LL$22)+1)</f>
        <v>0.66666666666666663</v>
      </c>
      <c r="LM71" s="18">
        <f t="shared" si="277"/>
        <v>0.38095238095238093</v>
      </c>
      <c r="LN71" s="18">
        <f t="shared" si="277"/>
        <v>9.5238095238095233E-2</v>
      </c>
      <c r="LO71" s="18">
        <f t="shared" si="277"/>
        <v>0.42857142857142855</v>
      </c>
      <c r="LP71" s="18">
        <f t="shared" si="277"/>
        <v>0.19047619047619047</v>
      </c>
      <c r="LQ71" s="18">
        <f t="shared" si="277"/>
        <v>0.19047619047619047</v>
      </c>
      <c r="LR71" s="18">
        <f t="shared" si="277"/>
        <v>9.5238095238095233E-2</v>
      </c>
      <c r="LS71" s="18">
        <f t="shared" si="277"/>
        <v>0.2857142857142857</v>
      </c>
      <c r="LT71" s="18">
        <f t="shared" si="277"/>
        <v>0.61904761904761907</v>
      </c>
      <c r="LU71" s="18">
        <f t="shared" si="277"/>
        <v>0.19047619047619047</v>
      </c>
      <c r="LV71" s="18">
        <f t="shared" si="277"/>
        <v>0.52380952380952384</v>
      </c>
      <c r="LW71" s="18">
        <f t="shared" si="277"/>
        <v>0.23809523809523808</v>
      </c>
    </row>
    <row r="72" spans="1:335" x14ac:dyDescent="0.3">
      <c r="A72" s="15">
        <v>2019</v>
      </c>
      <c r="B72" s="18">
        <f t="shared" si="163"/>
        <v>9.5238095238095233E-2</v>
      </c>
      <c r="C72" s="18">
        <f t="shared" si="163"/>
        <v>0.42857142857142855</v>
      </c>
      <c r="D72" s="18">
        <f t="shared" ref="D72:BO72" si="278">_xlfn.RANK.EQ(D22,D$3:D$22,1)/(COUNT(D$3:D$22)+1)</f>
        <v>0.66666666666666663</v>
      </c>
      <c r="E72" s="18">
        <f t="shared" si="278"/>
        <v>0.38095238095238093</v>
      </c>
      <c r="F72" s="18">
        <f t="shared" si="278"/>
        <v>0.80952380952380953</v>
      </c>
      <c r="G72" s="18">
        <f t="shared" si="278"/>
        <v>9.5238095238095233E-2</v>
      </c>
      <c r="H72" s="18">
        <f t="shared" si="278"/>
        <v>0.80952380952380953</v>
      </c>
      <c r="I72" s="18">
        <f t="shared" si="278"/>
        <v>0.95238095238095233</v>
      </c>
      <c r="J72" s="18">
        <f t="shared" si="278"/>
        <v>0.38095238095238093</v>
      </c>
      <c r="K72" s="18">
        <f t="shared" si="278"/>
        <v>0.8571428571428571</v>
      </c>
      <c r="L72" s="18">
        <f t="shared" si="278"/>
        <v>0.90476190476190477</v>
      </c>
      <c r="M72" s="18">
        <f t="shared" si="278"/>
        <v>0.95238095238095233</v>
      </c>
      <c r="N72" s="18">
        <f t="shared" si="278"/>
        <v>0.7142857142857143</v>
      </c>
      <c r="O72" s="18">
        <f t="shared" si="278"/>
        <v>0.47619047619047616</v>
      </c>
      <c r="P72" s="18">
        <f t="shared" si="278"/>
        <v>0.47619047619047616</v>
      </c>
      <c r="Q72" s="18">
        <f t="shared" si="278"/>
        <v>0.38095238095238093</v>
      </c>
      <c r="R72" s="18">
        <f t="shared" si="278"/>
        <v>0.23809523809523808</v>
      </c>
      <c r="S72" s="18">
        <f t="shared" si="278"/>
        <v>0.33333333333333331</v>
      </c>
      <c r="T72" s="18">
        <f t="shared" si="278"/>
        <v>0.47619047619047616</v>
      </c>
      <c r="U72" s="18">
        <f t="shared" si="278"/>
        <v>0.33333333333333331</v>
      </c>
      <c r="V72" s="18">
        <f t="shared" si="278"/>
        <v>0.33333333333333331</v>
      </c>
      <c r="W72" s="18">
        <f t="shared" si="278"/>
        <v>0.19047619047619047</v>
      </c>
      <c r="X72" s="18">
        <f t="shared" si="278"/>
        <v>0.19047619047619047</v>
      </c>
      <c r="Y72" s="18">
        <f t="shared" si="278"/>
        <v>0.5714285714285714</v>
      </c>
      <c r="Z72" s="18">
        <f t="shared" si="278"/>
        <v>0.38095238095238093</v>
      </c>
      <c r="AA72" s="18">
        <f t="shared" si="278"/>
        <v>0.52380952380952384</v>
      </c>
      <c r="AB72" s="18">
        <f t="shared" si="278"/>
        <v>0.5714285714285714</v>
      </c>
      <c r="AC72" s="18">
        <f t="shared" si="278"/>
        <v>0.52380952380952384</v>
      </c>
      <c r="AD72" s="18">
        <f t="shared" si="278"/>
        <v>0.2857142857142857</v>
      </c>
      <c r="AE72" s="18">
        <f t="shared" si="278"/>
        <v>0.23809523809523808</v>
      </c>
      <c r="AF72" s="18">
        <f t="shared" si="278"/>
        <v>0.23809523809523808</v>
      </c>
      <c r="AG72" s="18">
        <f t="shared" si="278"/>
        <v>0.52380952380952384</v>
      </c>
      <c r="AH72" s="18">
        <f t="shared" si="278"/>
        <v>0.76190476190476186</v>
      </c>
      <c r="AI72" s="18">
        <f t="shared" si="278"/>
        <v>0.47619047619047616</v>
      </c>
      <c r="AJ72" s="18">
        <f t="shared" si="278"/>
        <v>0.61904761904761907</v>
      </c>
      <c r="AK72" s="18">
        <f t="shared" si="278"/>
        <v>0.33333333333333331</v>
      </c>
      <c r="AL72" s="18">
        <f t="shared" si="278"/>
        <v>0.7142857142857143</v>
      </c>
      <c r="AM72" s="18">
        <f t="shared" si="278"/>
        <v>0.33333333333333331</v>
      </c>
      <c r="AN72" s="18">
        <f t="shared" si="278"/>
        <v>0.19047619047619047</v>
      </c>
      <c r="AO72" s="18">
        <f t="shared" si="278"/>
        <v>0.42857142857142855</v>
      </c>
      <c r="AP72" s="18">
        <f t="shared" si="278"/>
        <v>0.33333333333333331</v>
      </c>
      <c r="AQ72" s="18">
        <f t="shared" si="278"/>
        <v>0.19047619047619047</v>
      </c>
      <c r="AR72" s="18">
        <f t="shared" si="278"/>
        <v>0.2857142857142857</v>
      </c>
      <c r="AS72" s="18">
        <f t="shared" si="278"/>
        <v>0.2857142857142857</v>
      </c>
      <c r="AT72" s="18">
        <f t="shared" si="278"/>
        <v>0.61904761904761907</v>
      </c>
      <c r="AU72" s="18">
        <f t="shared" si="278"/>
        <v>0.52380952380952384</v>
      </c>
      <c r="AV72" s="18">
        <f t="shared" si="278"/>
        <v>0.76190476190476186</v>
      </c>
      <c r="AW72" s="18">
        <f t="shared" si="278"/>
        <v>0.90476190476190477</v>
      </c>
      <c r="AX72" s="18">
        <f t="shared" si="278"/>
        <v>0.7142857142857143</v>
      </c>
      <c r="AY72" s="18">
        <f t="shared" si="278"/>
        <v>0.42857142857142855</v>
      </c>
      <c r="AZ72" s="18">
        <f t="shared" si="278"/>
        <v>0.33333333333333331</v>
      </c>
      <c r="BA72" s="18">
        <f t="shared" si="278"/>
        <v>0.42857142857142855</v>
      </c>
      <c r="BB72" s="18">
        <f t="shared" si="278"/>
        <v>0.33333333333333331</v>
      </c>
      <c r="BC72" s="18">
        <f t="shared" si="278"/>
        <v>0.38095238095238093</v>
      </c>
      <c r="BD72" s="18">
        <f t="shared" si="278"/>
        <v>4.7619047619047616E-2</v>
      </c>
      <c r="BE72" s="18">
        <f t="shared" si="278"/>
        <v>9.5238095238095233E-2</v>
      </c>
      <c r="BF72" s="18">
        <f t="shared" si="278"/>
        <v>0.47619047619047616</v>
      </c>
      <c r="BG72" s="18">
        <f t="shared" si="278"/>
        <v>0.19047619047619047</v>
      </c>
      <c r="BH72" s="18">
        <f t="shared" si="278"/>
        <v>0.42857142857142855</v>
      </c>
      <c r="BI72" s="18">
        <f t="shared" si="278"/>
        <v>0.42857142857142855</v>
      </c>
      <c r="BJ72" s="18">
        <f t="shared" si="278"/>
        <v>0.23809523809523808</v>
      </c>
      <c r="BK72" s="18">
        <f t="shared" si="278"/>
        <v>0.23809523809523808</v>
      </c>
      <c r="BL72" s="18">
        <f t="shared" si="278"/>
        <v>0.76190476190476186</v>
      </c>
      <c r="BM72" s="18">
        <f t="shared" si="278"/>
        <v>0.47619047619047616</v>
      </c>
      <c r="BN72" s="18">
        <f t="shared" si="278"/>
        <v>0.61904761904761907</v>
      </c>
      <c r="BO72" s="18">
        <f t="shared" si="278"/>
        <v>0.5714285714285714</v>
      </c>
      <c r="BP72" s="18">
        <f t="shared" ref="BP72:EA72" si="279">_xlfn.RANK.EQ(BP22,BP$3:BP$22,1)/(COUNT(BP$3:BP$22)+1)</f>
        <v>0.42857142857142855</v>
      </c>
      <c r="BQ72" s="18">
        <f t="shared" si="279"/>
        <v>0.14285714285714285</v>
      </c>
      <c r="BR72" s="18">
        <f t="shared" si="279"/>
        <v>0.38095238095238093</v>
      </c>
      <c r="BS72" s="18">
        <f t="shared" si="279"/>
        <v>0.61904761904761907</v>
      </c>
      <c r="BT72" s="18">
        <f t="shared" si="279"/>
        <v>0.7142857142857143</v>
      </c>
      <c r="BU72" s="18">
        <f t="shared" si="279"/>
        <v>0.8571428571428571</v>
      </c>
      <c r="BV72" s="18">
        <f t="shared" si="279"/>
        <v>0.7142857142857143</v>
      </c>
      <c r="BW72" s="18">
        <f t="shared" si="279"/>
        <v>0.90476190476190477</v>
      </c>
      <c r="BX72" s="18">
        <f t="shared" si="279"/>
        <v>0.76190476190476186</v>
      </c>
      <c r="BY72" s="18">
        <f t="shared" si="279"/>
        <v>0.76190476190476186</v>
      </c>
      <c r="BZ72" s="18">
        <f t="shared" si="279"/>
        <v>0.76190476190476186</v>
      </c>
      <c r="CA72" s="18">
        <f t="shared" si="279"/>
        <v>0.14285714285714285</v>
      </c>
      <c r="CB72" s="18">
        <f t="shared" si="279"/>
        <v>0.42857142857142855</v>
      </c>
      <c r="CC72" s="18">
        <f t="shared" si="279"/>
        <v>0.61904761904761907</v>
      </c>
      <c r="CD72" s="18">
        <f t="shared" si="279"/>
        <v>0.61904761904761907</v>
      </c>
      <c r="CE72" s="18">
        <f t="shared" si="279"/>
        <v>0.61904761904761907</v>
      </c>
      <c r="CF72" s="18">
        <f t="shared" si="279"/>
        <v>0.5714285714285714</v>
      </c>
      <c r="CG72" s="18">
        <f t="shared" si="279"/>
        <v>0.2857142857142857</v>
      </c>
      <c r="CH72" s="18">
        <f t="shared" si="279"/>
        <v>0.80952380952380953</v>
      </c>
      <c r="CI72" s="18">
        <f t="shared" si="279"/>
        <v>0.80952380952380953</v>
      </c>
      <c r="CJ72" s="18">
        <f t="shared" si="279"/>
        <v>0.90476190476190477</v>
      </c>
      <c r="CK72" s="18">
        <f t="shared" si="279"/>
        <v>0.61904761904761907</v>
      </c>
      <c r="CL72" s="18">
        <f t="shared" si="279"/>
        <v>0.61904761904761907</v>
      </c>
      <c r="CM72" s="18">
        <f t="shared" si="279"/>
        <v>0.47619047619047616</v>
      </c>
      <c r="CN72" s="18">
        <f t="shared" si="279"/>
        <v>0.47619047619047616</v>
      </c>
      <c r="CO72" s="18">
        <f t="shared" si="279"/>
        <v>0.2857142857142857</v>
      </c>
      <c r="CP72" s="18">
        <f t="shared" si="279"/>
        <v>0.23809523809523808</v>
      </c>
      <c r="CQ72" s="18">
        <f t="shared" si="279"/>
        <v>0.2857142857142857</v>
      </c>
      <c r="CR72" s="18">
        <f t="shared" si="279"/>
        <v>0.47619047619047616</v>
      </c>
      <c r="CS72" s="18">
        <f t="shared" si="279"/>
        <v>0.5714285714285714</v>
      </c>
      <c r="CT72" s="18">
        <f t="shared" si="279"/>
        <v>9.5238095238095233E-2</v>
      </c>
      <c r="CU72" s="18">
        <f t="shared" si="279"/>
        <v>0.19047619047619047</v>
      </c>
      <c r="CV72" s="18">
        <f t="shared" si="279"/>
        <v>0.61904761904761907</v>
      </c>
      <c r="CW72" s="18">
        <f t="shared" si="279"/>
        <v>0.80952380952380953</v>
      </c>
      <c r="CX72" s="18">
        <f t="shared" si="279"/>
        <v>0.5714285714285714</v>
      </c>
      <c r="CY72" s="18">
        <f t="shared" si="279"/>
        <v>0.19047619047619047</v>
      </c>
      <c r="CZ72" s="18">
        <f t="shared" si="279"/>
        <v>0.19047619047619047</v>
      </c>
      <c r="DA72" s="18">
        <f t="shared" si="279"/>
        <v>0.19047619047619047</v>
      </c>
      <c r="DB72" s="18">
        <f t="shared" si="279"/>
        <v>0.42857142857142855</v>
      </c>
      <c r="DC72" s="18">
        <f t="shared" si="279"/>
        <v>0.7142857142857143</v>
      </c>
      <c r="DD72" s="18">
        <f t="shared" si="279"/>
        <v>0.52380952380952384</v>
      </c>
      <c r="DE72" s="18">
        <f t="shared" si="279"/>
        <v>0.66666666666666663</v>
      </c>
      <c r="DF72" s="18">
        <f t="shared" si="279"/>
        <v>0.61904761904761907</v>
      </c>
      <c r="DG72" s="18">
        <f t="shared" si="279"/>
        <v>0.5714285714285714</v>
      </c>
      <c r="DH72" s="18">
        <f t="shared" si="279"/>
        <v>0.5714285714285714</v>
      </c>
      <c r="DI72" s="18">
        <f t="shared" si="279"/>
        <v>0.61904761904761907</v>
      </c>
      <c r="DJ72" s="18">
        <f t="shared" si="279"/>
        <v>0.33333333333333331</v>
      </c>
      <c r="DK72" s="18">
        <f t="shared" si="279"/>
        <v>0.33333333333333331</v>
      </c>
      <c r="DL72" s="18">
        <f t="shared" si="279"/>
        <v>0.23809523809523808</v>
      </c>
      <c r="DM72" s="18">
        <f t="shared" si="279"/>
        <v>0.5714285714285714</v>
      </c>
      <c r="DN72" s="18">
        <f t="shared" si="279"/>
        <v>0.61904761904761907</v>
      </c>
      <c r="DO72" s="18">
        <f t="shared" si="279"/>
        <v>0.80952380952380953</v>
      </c>
      <c r="DP72" s="18">
        <f t="shared" si="279"/>
        <v>0.2857142857142857</v>
      </c>
      <c r="DQ72" s="18">
        <f t="shared" si="279"/>
        <v>0.61904761904761907</v>
      </c>
      <c r="DR72" s="18">
        <f t="shared" si="279"/>
        <v>9.5238095238095233E-2</v>
      </c>
      <c r="DS72" s="18">
        <f t="shared" si="279"/>
        <v>0.42857142857142855</v>
      </c>
      <c r="DT72" s="18">
        <f t="shared" si="279"/>
        <v>0.47619047619047616</v>
      </c>
      <c r="DU72" s="18">
        <f t="shared" si="279"/>
        <v>0.14285714285714285</v>
      </c>
      <c r="DV72" s="18">
        <f t="shared" si="279"/>
        <v>0.23809523809523808</v>
      </c>
      <c r="DW72" s="18">
        <f t="shared" si="279"/>
        <v>0.47619047619047616</v>
      </c>
      <c r="DX72" s="18">
        <f t="shared" si="279"/>
        <v>0.19047619047619047</v>
      </c>
      <c r="DY72" s="18">
        <f t="shared" si="279"/>
        <v>0.14285714285714285</v>
      </c>
      <c r="DZ72" s="18">
        <f t="shared" si="279"/>
        <v>0.76190476190476186</v>
      </c>
      <c r="EA72" s="18">
        <f t="shared" si="279"/>
        <v>0.66666666666666663</v>
      </c>
      <c r="EB72" s="18">
        <f t="shared" ref="EB72:GM72" si="280">_xlfn.RANK.EQ(EB22,EB$3:EB$22,1)/(COUNT(EB$3:EB$22)+1)</f>
        <v>0.7142857142857143</v>
      </c>
      <c r="EC72" s="18">
        <f t="shared" si="280"/>
        <v>0.90476190476190477</v>
      </c>
      <c r="ED72" s="18">
        <f t="shared" si="280"/>
        <v>0.90476190476190477</v>
      </c>
      <c r="EE72" s="18">
        <f t="shared" si="280"/>
        <v>0.2857142857142857</v>
      </c>
      <c r="EF72" s="18">
        <f t="shared" si="280"/>
        <v>0.23809523809523808</v>
      </c>
      <c r="EG72" s="18">
        <f t="shared" si="280"/>
        <v>0.66666666666666663</v>
      </c>
      <c r="EH72" s="18">
        <f t="shared" si="280"/>
        <v>0.66666666666666663</v>
      </c>
      <c r="EI72" s="18">
        <f t="shared" si="280"/>
        <v>0.47619047619047616</v>
      </c>
      <c r="EJ72" s="18">
        <f t="shared" si="280"/>
        <v>0.38095238095238093</v>
      </c>
      <c r="EK72" s="18">
        <f t="shared" si="280"/>
        <v>0.42857142857142855</v>
      </c>
      <c r="EL72" s="18">
        <f t="shared" si="280"/>
        <v>0.2857142857142857</v>
      </c>
      <c r="EM72" s="18">
        <f t="shared" si="280"/>
        <v>0.19047619047619047</v>
      </c>
      <c r="EN72" s="18">
        <f t="shared" si="280"/>
        <v>9.5238095238095233E-2</v>
      </c>
      <c r="EO72" s="18">
        <f t="shared" si="280"/>
        <v>4.7619047619047616E-2</v>
      </c>
      <c r="EP72" s="18">
        <f t="shared" si="280"/>
        <v>0.38095238095238093</v>
      </c>
      <c r="EQ72" s="18">
        <f t="shared" si="280"/>
        <v>4.7619047619047616E-2</v>
      </c>
      <c r="ER72" s="18">
        <f t="shared" si="280"/>
        <v>0.66666666666666663</v>
      </c>
      <c r="ES72" s="18">
        <f t="shared" si="280"/>
        <v>0.7142857142857143</v>
      </c>
      <c r="ET72" s="18">
        <f t="shared" si="280"/>
        <v>0.19047619047619047</v>
      </c>
      <c r="EU72" s="18">
        <f t="shared" si="280"/>
        <v>9.5238095238095233E-2</v>
      </c>
      <c r="EV72" s="18">
        <f t="shared" si="280"/>
        <v>0.61904761904761907</v>
      </c>
      <c r="EW72" s="18">
        <f t="shared" si="280"/>
        <v>0.42857142857142855</v>
      </c>
      <c r="EX72" s="18">
        <f t="shared" si="280"/>
        <v>0.23809523809523808</v>
      </c>
      <c r="EY72" s="18">
        <f t="shared" si="280"/>
        <v>0.61904761904761907</v>
      </c>
      <c r="EZ72" s="18">
        <f t="shared" si="280"/>
        <v>0.61904761904761907</v>
      </c>
      <c r="FA72" s="18">
        <f t="shared" si="280"/>
        <v>0.42857142857142855</v>
      </c>
      <c r="FB72" s="18">
        <f t="shared" si="280"/>
        <v>0.47619047619047616</v>
      </c>
      <c r="FC72" s="18">
        <f t="shared" si="280"/>
        <v>0.19047619047619047</v>
      </c>
      <c r="FD72" s="18">
        <f t="shared" si="280"/>
        <v>0.42857142857142855</v>
      </c>
      <c r="FE72" s="18">
        <f t="shared" si="280"/>
        <v>0.23809523809523808</v>
      </c>
      <c r="FF72" s="18">
        <f t="shared" si="280"/>
        <v>0.2857142857142857</v>
      </c>
      <c r="FG72" s="18">
        <f t="shared" si="280"/>
        <v>0.23809523809523808</v>
      </c>
      <c r="FH72" s="18">
        <f t="shared" si="280"/>
        <v>0.52380952380952384</v>
      </c>
      <c r="FI72" s="18">
        <f t="shared" si="280"/>
        <v>0.33333333333333331</v>
      </c>
      <c r="FJ72" s="18">
        <f t="shared" si="280"/>
        <v>0.38095238095238093</v>
      </c>
      <c r="FK72" s="18">
        <f t="shared" si="280"/>
        <v>0.19047619047619047</v>
      </c>
      <c r="FL72" s="18">
        <f t="shared" si="280"/>
        <v>0.19047619047619047</v>
      </c>
      <c r="FM72" s="18">
        <f t="shared" si="280"/>
        <v>0.2857142857142857</v>
      </c>
      <c r="FN72" s="18">
        <f t="shared" si="280"/>
        <v>9.5238095238095233E-2</v>
      </c>
      <c r="FO72" s="18">
        <f t="shared" si="280"/>
        <v>0.47619047619047616</v>
      </c>
      <c r="FP72" s="18">
        <f t="shared" si="280"/>
        <v>0.2857142857142857</v>
      </c>
      <c r="FQ72" s="18">
        <f t="shared" si="280"/>
        <v>0.2857142857142857</v>
      </c>
      <c r="FR72" s="18">
        <f t="shared" si="280"/>
        <v>0.5714285714285714</v>
      </c>
      <c r="FS72" s="18">
        <f t="shared" si="280"/>
        <v>0.61904761904761907</v>
      </c>
      <c r="FT72" s="18">
        <f t="shared" si="280"/>
        <v>0.76190476190476186</v>
      </c>
      <c r="FU72" s="18">
        <f t="shared" si="280"/>
        <v>0.33333333333333331</v>
      </c>
      <c r="FV72" s="18">
        <f t="shared" si="280"/>
        <v>0.14285714285714285</v>
      </c>
      <c r="FW72" s="18">
        <f t="shared" si="280"/>
        <v>0.5714285714285714</v>
      </c>
      <c r="FX72" s="18">
        <f t="shared" si="280"/>
        <v>0.38095238095238093</v>
      </c>
      <c r="FY72" s="18">
        <f t="shared" si="280"/>
        <v>0.23809523809523808</v>
      </c>
      <c r="FZ72" s="18">
        <f t="shared" si="280"/>
        <v>0.47619047619047616</v>
      </c>
      <c r="GA72" s="18">
        <f t="shared" si="280"/>
        <v>0.14285714285714285</v>
      </c>
      <c r="GB72" s="18">
        <f t="shared" si="280"/>
        <v>0.38095238095238093</v>
      </c>
      <c r="GC72" s="18">
        <f t="shared" si="280"/>
        <v>0.38095238095238093</v>
      </c>
      <c r="GD72" s="18">
        <f t="shared" si="280"/>
        <v>0.47619047619047616</v>
      </c>
      <c r="GE72" s="18">
        <f t="shared" si="280"/>
        <v>0.47619047619047616</v>
      </c>
      <c r="GF72" s="18">
        <f t="shared" si="280"/>
        <v>0.2857142857142857</v>
      </c>
      <c r="GG72" s="18">
        <f t="shared" si="280"/>
        <v>0.38095238095238093</v>
      </c>
      <c r="GH72" s="18">
        <f t="shared" si="280"/>
        <v>0.47619047619047616</v>
      </c>
      <c r="GI72" s="18">
        <f t="shared" si="280"/>
        <v>0.19047619047619047</v>
      </c>
      <c r="GJ72" s="18">
        <f t="shared" si="280"/>
        <v>9.5238095238095233E-2</v>
      </c>
      <c r="GK72" s="18">
        <f t="shared" si="280"/>
        <v>0.33333333333333331</v>
      </c>
      <c r="GL72" s="18">
        <f t="shared" si="280"/>
        <v>0.5714285714285714</v>
      </c>
      <c r="GM72" s="18">
        <f t="shared" si="280"/>
        <v>0.61904761904761907</v>
      </c>
      <c r="GN72" s="18">
        <f t="shared" ref="GN72:IY72" si="281">_xlfn.RANK.EQ(GN22,GN$3:GN$22,1)/(COUNT(GN$3:GN$22)+1)</f>
        <v>0.52380952380952384</v>
      </c>
      <c r="GO72" s="18">
        <f t="shared" si="281"/>
        <v>0.19047619047619047</v>
      </c>
      <c r="GP72" s="18">
        <f t="shared" si="281"/>
        <v>0.2857142857142857</v>
      </c>
      <c r="GQ72" s="18">
        <f t="shared" si="281"/>
        <v>0.42857142857142855</v>
      </c>
      <c r="GR72" s="18">
        <f t="shared" si="281"/>
        <v>0.33333333333333331</v>
      </c>
      <c r="GS72" s="18">
        <f t="shared" si="281"/>
        <v>0.42857142857142855</v>
      </c>
      <c r="GT72" s="18">
        <f t="shared" si="281"/>
        <v>0.38095238095238093</v>
      </c>
      <c r="GU72" s="18">
        <f t="shared" si="281"/>
        <v>0.14285714285714285</v>
      </c>
      <c r="GV72" s="18">
        <f t="shared" si="281"/>
        <v>0.33333333333333331</v>
      </c>
      <c r="GW72" s="18">
        <f t="shared" si="281"/>
        <v>0.2857142857142857</v>
      </c>
      <c r="GX72" s="18">
        <f t="shared" si="281"/>
        <v>0.33333333333333331</v>
      </c>
      <c r="GY72" s="18">
        <f t="shared" si="281"/>
        <v>0.38095238095238093</v>
      </c>
      <c r="GZ72" s="18">
        <f t="shared" si="281"/>
        <v>0.38095238095238093</v>
      </c>
      <c r="HA72" s="18">
        <f t="shared" si="281"/>
        <v>0.52380952380952384</v>
      </c>
      <c r="HB72" s="18">
        <f t="shared" si="281"/>
        <v>0.2857142857142857</v>
      </c>
      <c r="HC72" s="18">
        <f t="shared" si="281"/>
        <v>0.2857142857142857</v>
      </c>
      <c r="HD72" s="18">
        <f t="shared" si="281"/>
        <v>0.19047619047619047</v>
      </c>
      <c r="HE72" s="18">
        <f t="shared" si="281"/>
        <v>0.19047619047619047</v>
      </c>
      <c r="HF72" s="18">
        <f t="shared" si="281"/>
        <v>0.14285714285714285</v>
      </c>
      <c r="HG72" s="18">
        <f t="shared" si="281"/>
        <v>9.5238095238095233E-2</v>
      </c>
      <c r="HH72" s="18">
        <f t="shared" si="281"/>
        <v>0.14285714285714285</v>
      </c>
      <c r="HI72" s="18">
        <f t="shared" si="281"/>
        <v>0.19047619047619047</v>
      </c>
      <c r="HJ72" s="18">
        <f t="shared" si="281"/>
        <v>0.19047619047619047</v>
      </c>
      <c r="HK72" s="18">
        <f t="shared" si="281"/>
        <v>0.33333333333333331</v>
      </c>
      <c r="HL72" s="18">
        <f t="shared" si="281"/>
        <v>9.5238095238095233E-2</v>
      </c>
      <c r="HM72" s="18">
        <f t="shared" si="281"/>
        <v>0.80952380952380953</v>
      </c>
      <c r="HN72" s="18">
        <f t="shared" si="281"/>
        <v>0.76190476190476186</v>
      </c>
      <c r="HO72" s="18">
        <f t="shared" si="281"/>
        <v>0.52380952380952384</v>
      </c>
      <c r="HP72" s="18">
        <f t="shared" si="281"/>
        <v>0.52380952380952384</v>
      </c>
      <c r="HQ72" s="18">
        <f t="shared" si="281"/>
        <v>0.14285714285714285</v>
      </c>
      <c r="HR72" s="18">
        <f t="shared" si="281"/>
        <v>0.14285714285714285</v>
      </c>
      <c r="HS72" s="18">
        <f t="shared" si="281"/>
        <v>0.14285714285714285</v>
      </c>
      <c r="HT72" s="18">
        <f t="shared" si="281"/>
        <v>0.14285714285714285</v>
      </c>
      <c r="HU72" s="18">
        <f t="shared" si="281"/>
        <v>0.23809523809523808</v>
      </c>
      <c r="HV72" s="18">
        <f t="shared" si="281"/>
        <v>0.61904761904761907</v>
      </c>
      <c r="HW72" s="18">
        <f t="shared" si="281"/>
        <v>0.66666666666666663</v>
      </c>
      <c r="HX72" s="18">
        <f t="shared" si="281"/>
        <v>0.33333333333333331</v>
      </c>
      <c r="HY72" s="18">
        <f t="shared" si="281"/>
        <v>0.33333333333333331</v>
      </c>
      <c r="HZ72" s="18">
        <f t="shared" si="281"/>
        <v>0.2857142857142857</v>
      </c>
      <c r="IA72" s="18">
        <f t="shared" si="281"/>
        <v>9.5238095238095233E-2</v>
      </c>
      <c r="IB72" s="18">
        <f t="shared" si="281"/>
        <v>0.38095238095238093</v>
      </c>
      <c r="IC72" s="18">
        <f t="shared" si="281"/>
        <v>9.5238095238095233E-2</v>
      </c>
      <c r="ID72" s="18">
        <f t="shared" si="281"/>
        <v>0.19047619047619047</v>
      </c>
      <c r="IE72" s="18">
        <f t="shared" si="281"/>
        <v>0.52380952380952384</v>
      </c>
      <c r="IF72" s="18">
        <f t="shared" si="281"/>
        <v>0.33333333333333331</v>
      </c>
      <c r="IG72" s="18">
        <f t="shared" si="281"/>
        <v>0.61904761904761907</v>
      </c>
      <c r="IH72" s="18">
        <f t="shared" si="281"/>
        <v>0.90476190476190477</v>
      </c>
      <c r="II72" s="18">
        <f t="shared" si="281"/>
        <v>0.76190476190476186</v>
      </c>
      <c r="IJ72" s="18">
        <f t="shared" si="281"/>
        <v>0.8571428571428571</v>
      </c>
      <c r="IK72" s="18">
        <f t="shared" si="281"/>
        <v>0.61904761904761907</v>
      </c>
      <c r="IL72" s="18">
        <f t="shared" si="281"/>
        <v>0.7142857142857143</v>
      </c>
      <c r="IM72" s="18">
        <f t="shared" si="281"/>
        <v>0.42857142857142855</v>
      </c>
      <c r="IN72" s="18">
        <f t="shared" si="281"/>
        <v>0.42857142857142855</v>
      </c>
      <c r="IO72" s="18">
        <f t="shared" si="281"/>
        <v>0.90476190476190477</v>
      </c>
      <c r="IP72" s="18">
        <f t="shared" si="281"/>
        <v>0.47619047619047616</v>
      </c>
      <c r="IQ72" s="18">
        <f t="shared" si="281"/>
        <v>9.5238095238095233E-2</v>
      </c>
      <c r="IR72" s="18">
        <f t="shared" si="281"/>
        <v>0.47619047619047616</v>
      </c>
      <c r="IS72" s="18">
        <f t="shared" si="281"/>
        <v>0.2857142857142857</v>
      </c>
      <c r="IT72" s="18">
        <f t="shared" si="281"/>
        <v>0.14285714285714285</v>
      </c>
      <c r="IU72" s="18">
        <f t="shared" si="281"/>
        <v>0.23809523809523808</v>
      </c>
      <c r="IV72" s="18">
        <f t="shared" si="281"/>
        <v>0.23809523809523808</v>
      </c>
      <c r="IW72" s="18">
        <f t="shared" si="281"/>
        <v>9.5238095238095233E-2</v>
      </c>
      <c r="IX72" s="18">
        <f t="shared" si="281"/>
        <v>0.14285714285714285</v>
      </c>
      <c r="IY72" s="18">
        <f t="shared" si="281"/>
        <v>0.38095238095238093</v>
      </c>
      <c r="IZ72" s="18">
        <f t="shared" ref="IZ72:LK72" si="282">_xlfn.RANK.EQ(IZ22,IZ$3:IZ$22,1)/(COUNT(IZ$3:IZ$22)+1)</f>
        <v>9.5238095238095233E-2</v>
      </c>
      <c r="JA72" s="18">
        <f t="shared" si="282"/>
        <v>0.52380952380952384</v>
      </c>
      <c r="JB72" s="18">
        <f t="shared" si="282"/>
        <v>0.47619047619047616</v>
      </c>
      <c r="JC72" s="18">
        <f t="shared" si="282"/>
        <v>0.47619047619047616</v>
      </c>
      <c r="JD72" s="18">
        <f t="shared" si="282"/>
        <v>0.19047619047619047</v>
      </c>
      <c r="JE72" s="18">
        <f t="shared" si="282"/>
        <v>9.5238095238095233E-2</v>
      </c>
      <c r="JF72" s="18">
        <f t="shared" si="282"/>
        <v>0.14285714285714285</v>
      </c>
      <c r="JG72" s="18">
        <f t="shared" si="282"/>
        <v>0.23809523809523808</v>
      </c>
      <c r="JH72" s="18">
        <f t="shared" si="282"/>
        <v>0.23809523809523808</v>
      </c>
      <c r="JI72" s="18">
        <f t="shared" si="282"/>
        <v>0.23809523809523808</v>
      </c>
      <c r="JJ72" s="18">
        <f t="shared" si="282"/>
        <v>0.5714285714285714</v>
      </c>
      <c r="JK72" s="18">
        <f t="shared" si="282"/>
        <v>0.66666666666666663</v>
      </c>
      <c r="JL72" s="18">
        <f t="shared" si="282"/>
        <v>0.5714285714285714</v>
      </c>
      <c r="JM72" s="18">
        <f t="shared" si="282"/>
        <v>0.42857142857142855</v>
      </c>
      <c r="JN72" s="18">
        <f t="shared" si="282"/>
        <v>0.47619047619047616</v>
      </c>
      <c r="JO72" s="18">
        <f t="shared" si="282"/>
        <v>0.23809523809523808</v>
      </c>
      <c r="JP72" s="18">
        <f t="shared" si="282"/>
        <v>0.23809523809523808</v>
      </c>
      <c r="JQ72" s="18">
        <f t="shared" si="282"/>
        <v>0.14285714285714285</v>
      </c>
      <c r="JR72" s="18">
        <f t="shared" si="282"/>
        <v>4.7619047619047616E-2</v>
      </c>
      <c r="JS72" s="18">
        <f t="shared" si="282"/>
        <v>0.76190476190476186</v>
      </c>
      <c r="JT72" s="18">
        <f t="shared" si="282"/>
        <v>0.38095238095238093</v>
      </c>
      <c r="JU72" s="18">
        <f t="shared" si="282"/>
        <v>0.33333333333333331</v>
      </c>
      <c r="JV72" s="18">
        <f t="shared" si="282"/>
        <v>0.19047619047619047</v>
      </c>
      <c r="JW72" s="18">
        <f t="shared" si="282"/>
        <v>0.14285714285714285</v>
      </c>
      <c r="JX72" s="18">
        <f t="shared" si="282"/>
        <v>0.14285714285714285</v>
      </c>
      <c r="JY72" s="18">
        <f t="shared" si="282"/>
        <v>0.19047619047619047</v>
      </c>
      <c r="JZ72" s="18">
        <f t="shared" si="282"/>
        <v>0.19047619047619047</v>
      </c>
      <c r="KA72" s="18">
        <f t="shared" si="282"/>
        <v>9.5238095238095233E-2</v>
      </c>
      <c r="KB72" s="18">
        <f t="shared" si="282"/>
        <v>0.14285714285714285</v>
      </c>
      <c r="KC72" s="18">
        <f t="shared" si="282"/>
        <v>0.38095238095238093</v>
      </c>
      <c r="KD72" s="18">
        <f t="shared" si="282"/>
        <v>0.33333333333333331</v>
      </c>
      <c r="KE72" s="18">
        <f t="shared" si="282"/>
        <v>0.38095238095238093</v>
      </c>
      <c r="KF72" s="18">
        <f t="shared" si="282"/>
        <v>0.42857142857142855</v>
      </c>
      <c r="KG72" s="18">
        <f t="shared" si="282"/>
        <v>0.38095238095238093</v>
      </c>
      <c r="KH72" s="18">
        <f t="shared" si="282"/>
        <v>0.19047619047619047</v>
      </c>
      <c r="KI72" s="18">
        <f t="shared" si="282"/>
        <v>4.7619047619047616E-2</v>
      </c>
      <c r="KJ72" s="18">
        <f t="shared" si="282"/>
        <v>9.5238095238095233E-2</v>
      </c>
      <c r="KK72" s="18">
        <f t="shared" si="282"/>
        <v>0.14285714285714285</v>
      </c>
      <c r="KL72" s="18">
        <f t="shared" si="282"/>
        <v>0.19047619047619047</v>
      </c>
      <c r="KM72" s="18">
        <f t="shared" si="282"/>
        <v>0.7142857142857143</v>
      </c>
      <c r="KN72" s="18">
        <f t="shared" si="282"/>
        <v>0.76190476190476186</v>
      </c>
      <c r="KO72" s="18">
        <f t="shared" si="282"/>
        <v>0.38095238095238093</v>
      </c>
      <c r="KP72" s="18">
        <f t="shared" si="282"/>
        <v>0.38095238095238093</v>
      </c>
      <c r="KQ72" s="18">
        <f t="shared" si="282"/>
        <v>0.23809523809523808</v>
      </c>
      <c r="KR72" s="18">
        <f t="shared" si="282"/>
        <v>9.5238095238095233E-2</v>
      </c>
      <c r="KS72" s="18">
        <f t="shared" si="282"/>
        <v>9.5238095238095233E-2</v>
      </c>
      <c r="KT72" s="18">
        <f t="shared" si="282"/>
        <v>0.23809523809523808</v>
      </c>
      <c r="KU72" s="18">
        <f t="shared" si="282"/>
        <v>4.7619047619047616E-2</v>
      </c>
      <c r="KV72" s="18">
        <f t="shared" si="282"/>
        <v>0.33333333333333331</v>
      </c>
      <c r="KW72" s="18">
        <f t="shared" si="282"/>
        <v>0.2857142857142857</v>
      </c>
      <c r="KX72" s="18">
        <f t="shared" si="282"/>
        <v>0.33333333333333331</v>
      </c>
      <c r="KY72" s="18">
        <f t="shared" si="282"/>
        <v>0.38095238095238093</v>
      </c>
      <c r="KZ72" s="18">
        <f t="shared" si="282"/>
        <v>9.5238095238095233E-2</v>
      </c>
      <c r="LA72" s="18">
        <f t="shared" si="282"/>
        <v>0.33333333333333331</v>
      </c>
      <c r="LB72" s="18">
        <f t="shared" si="282"/>
        <v>0.14285714285714285</v>
      </c>
      <c r="LC72" s="18">
        <f t="shared" si="282"/>
        <v>9.5238095238095233E-2</v>
      </c>
      <c r="LD72" s="18">
        <f t="shared" si="282"/>
        <v>0.23809523809523808</v>
      </c>
      <c r="LE72" s="18">
        <f t="shared" si="282"/>
        <v>9.5238095238095233E-2</v>
      </c>
      <c r="LF72" s="18">
        <f t="shared" si="282"/>
        <v>0.42857142857142855</v>
      </c>
      <c r="LG72" s="18">
        <f t="shared" si="282"/>
        <v>0.14285714285714285</v>
      </c>
      <c r="LH72" s="18">
        <f t="shared" si="282"/>
        <v>0.19047619047619047</v>
      </c>
      <c r="LI72" s="18">
        <f t="shared" si="282"/>
        <v>9.5238095238095233E-2</v>
      </c>
      <c r="LJ72" s="18">
        <f t="shared" si="282"/>
        <v>4.7619047619047616E-2</v>
      </c>
      <c r="LK72" s="18">
        <f t="shared" si="282"/>
        <v>9.5238095238095233E-2</v>
      </c>
      <c r="LL72" s="18">
        <f t="shared" ref="LL72:LW72" si="283">_xlfn.RANK.EQ(LL22,LL$3:LL$22,1)/(COUNT(LL$3:LL$22)+1)</f>
        <v>0.23809523809523808</v>
      </c>
      <c r="LM72" s="18">
        <f t="shared" si="283"/>
        <v>0.52380952380952384</v>
      </c>
      <c r="LN72" s="18">
        <f t="shared" si="283"/>
        <v>0.2857142857142857</v>
      </c>
      <c r="LO72" s="18">
        <f t="shared" si="283"/>
        <v>0.38095238095238093</v>
      </c>
      <c r="LP72" s="18">
        <f t="shared" si="283"/>
        <v>0.42857142857142855</v>
      </c>
      <c r="LQ72" s="18">
        <f t="shared" si="283"/>
        <v>0.33333333333333331</v>
      </c>
      <c r="LR72" s="18">
        <f t="shared" si="283"/>
        <v>0.47619047619047616</v>
      </c>
      <c r="LS72" s="18">
        <f t="shared" si="283"/>
        <v>0.42857142857142855</v>
      </c>
      <c r="LT72" s="18">
        <f t="shared" si="283"/>
        <v>0.19047619047619047</v>
      </c>
      <c r="LU72" s="18">
        <f t="shared" si="283"/>
        <v>4.7619047619047616E-2</v>
      </c>
      <c r="LV72" s="18">
        <f t="shared" si="283"/>
        <v>4.7619047619047616E-2</v>
      </c>
      <c r="LW72" s="18">
        <f t="shared" si="283"/>
        <v>0.14285714285714285</v>
      </c>
    </row>
    <row r="73" spans="1:335" x14ac:dyDescent="0.3">
      <c r="A73" s="15">
        <v>2000</v>
      </c>
      <c r="B73" s="18">
        <f t="shared" ref="B73:C92" si="284">ABS(B53-B33)</f>
        <v>6.5127319336149792E-2</v>
      </c>
      <c r="C73" s="18">
        <f t="shared" si="284"/>
        <v>7.6032677358014222E-2</v>
      </c>
      <c r="D73" s="18">
        <f t="shared" ref="D73:BO73" si="285">ABS(D53-D33)</f>
        <v>6.444751503306867E-2</v>
      </c>
      <c r="E73" s="18">
        <f t="shared" si="285"/>
        <v>1.3291297675634972E-2</v>
      </c>
      <c r="F73" s="18">
        <f t="shared" si="285"/>
        <v>3.1527006407359143E-2</v>
      </c>
      <c r="G73" s="18">
        <f t="shared" si="285"/>
        <v>2.6554238135748975E-2</v>
      </c>
      <c r="H73" s="18">
        <f t="shared" si="285"/>
        <v>7.9197708262458116E-2</v>
      </c>
      <c r="I73" s="18">
        <f t="shared" si="285"/>
        <v>1.6918021349073942E-2</v>
      </c>
      <c r="J73" s="18">
        <f t="shared" si="285"/>
        <v>4.1881712833372942E-2</v>
      </c>
      <c r="K73" s="18">
        <f t="shared" si="285"/>
        <v>3.0967134955237507E-2</v>
      </c>
      <c r="L73" s="18">
        <f t="shared" si="285"/>
        <v>3.2984072301252443E-2</v>
      </c>
      <c r="M73" s="18">
        <f t="shared" si="285"/>
        <v>6.5378979408579951E-2</v>
      </c>
      <c r="N73" s="18">
        <f t="shared" si="285"/>
        <v>1.6023094469913735E-2</v>
      </c>
      <c r="O73" s="18">
        <f t="shared" si="285"/>
        <v>0.12850051086320857</v>
      </c>
      <c r="P73" s="18">
        <f t="shared" si="285"/>
        <v>4.578541560846805E-2</v>
      </c>
      <c r="Q73" s="18">
        <f t="shared" si="285"/>
        <v>9.4018948409614334E-3</v>
      </c>
      <c r="R73" s="18">
        <f t="shared" si="285"/>
        <v>3.4310426175047093E-2</v>
      </c>
      <c r="S73" s="18">
        <f t="shared" si="285"/>
        <v>8.927152828959628E-2</v>
      </c>
      <c r="T73" s="18">
        <f t="shared" si="285"/>
        <v>8.6223832854471438E-2</v>
      </c>
      <c r="U73" s="18">
        <f t="shared" si="285"/>
        <v>0.15720991591340117</v>
      </c>
      <c r="V73" s="18">
        <f t="shared" si="285"/>
        <v>4.2525491956539707E-2</v>
      </c>
      <c r="W73" s="18">
        <f t="shared" si="285"/>
        <v>3.4431762922261383E-2</v>
      </c>
      <c r="X73" s="18">
        <f t="shared" si="285"/>
        <v>9.3621062217256301E-2</v>
      </c>
      <c r="Y73" s="18">
        <f t="shared" si="285"/>
        <v>0.10168060153199254</v>
      </c>
      <c r="Z73" s="18">
        <f t="shared" si="285"/>
        <v>7.9268414854753999E-3</v>
      </c>
      <c r="AA73" s="18">
        <f t="shared" si="285"/>
        <v>3.1164470002646272E-2</v>
      </c>
      <c r="AB73" s="18">
        <f t="shared" si="285"/>
        <v>7.7751125670895205E-2</v>
      </c>
      <c r="AC73" s="18">
        <f t="shared" si="285"/>
        <v>2.2240341497876126E-2</v>
      </c>
      <c r="AD73" s="18">
        <f t="shared" si="285"/>
        <v>6.8491574068095917E-2</v>
      </c>
      <c r="AE73" s="18">
        <f t="shared" si="285"/>
        <v>4.6737165169410955E-2</v>
      </c>
      <c r="AF73" s="18">
        <f t="shared" si="285"/>
        <v>6.6042848052291214E-3</v>
      </c>
      <c r="AG73" s="18">
        <f t="shared" si="285"/>
        <v>0.11875856765889747</v>
      </c>
      <c r="AH73" s="18">
        <f t="shared" si="285"/>
        <v>1.9591884426659628E-2</v>
      </c>
      <c r="AI73" s="18">
        <f t="shared" si="285"/>
        <v>9.8426692035909313E-2</v>
      </c>
      <c r="AJ73" s="18">
        <f t="shared" si="285"/>
        <v>3.8117448501456264E-3</v>
      </c>
      <c r="AK73" s="18">
        <f t="shared" si="285"/>
        <v>2.6007063320664714E-2</v>
      </c>
      <c r="AL73" s="18">
        <f t="shared" si="285"/>
        <v>9.0576162700989338E-3</v>
      </c>
      <c r="AM73" s="18">
        <f t="shared" si="285"/>
        <v>7.023990327778562E-3</v>
      </c>
      <c r="AN73" s="18">
        <f t="shared" si="285"/>
        <v>2.2331828366662143E-2</v>
      </c>
      <c r="AO73" s="18">
        <f t="shared" si="285"/>
        <v>5.8873791195664826E-2</v>
      </c>
      <c r="AP73" s="18">
        <f t="shared" si="285"/>
        <v>3.4887144070811699E-2</v>
      </c>
      <c r="AQ73" s="18">
        <f t="shared" si="285"/>
        <v>0.13343812935374066</v>
      </c>
      <c r="AR73" s="18">
        <f t="shared" si="285"/>
        <v>1.2736595290532393E-2</v>
      </c>
      <c r="AS73" s="18">
        <f t="shared" si="285"/>
        <v>0.1590320035511904</v>
      </c>
      <c r="AT73" s="18">
        <f t="shared" si="285"/>
        <v>2.3345880858578583E-2</v>
      </c>
      <c r="AU73" s="18">
        <f t="shared" si="285"/>
        <v>1.8921004433662847E-2</v>
      </c>
      <c r="AV73" s="18">
        <f t="shared" si="285"/>
        <v>9.0987850542610271E-2</v>
      </c>
      <c r="AW73" s="18">
        <f t="shared" si="285"/>
        <v>7.0125546999575739E-2</v>
      </c>
      <c r="AX73" s="18">
        <f t="shared" si="285"/>
        <v>0.10472122797597661</v>
      </c>
      <c r="AY73" s="18">
        <f t="shared" si="285"/>
        <v>1.6539511006425589E-2</v>
      </c>
      <c r="AZ73" s="18">
        <f t="shared" si="285"/>
        <v>2.5661783124614312E-2</v>
      </c>
      <c r="BA73" s="18">
        <f t="shared" si="285"/>
        <v>1.2319216955423262E-2</v>
      </c>
      <c r="BB73" s="18">
        <f t="shared" si="285"/>
        <v>5.8350116930642293E-2</v>
      </c>
      <c r="BC73" s="18">
        <f t="shared" si="285"/>
        <v>5.0030456878163987E-2</v>
      </c>
      <c r="BD73" s="18">
        <f t="shared" si="285"/>
        <v>6.6009229143788262E-2</v>
      </c>
      <c r="BE73" s="18">
        <f t="shared" si="285"/>
        <v>1.1997450939606136E-2</v>
      </c>
      <c r="BF73" s="18">
        <f t="shared" si="285"/>
        <v>3.2955201637191567E-2</v>
      </c>
      <c r="BG73" s="18">
        <f t="shared" si="285"/>
        <v>2.8658380869889699E-2</v>
      </c>
      <c r="BH73" s="18">
        <f t="shared" si="285"/>
        <v>5.276042714568685E-2</v>
      </c>
      <c r="BI73" s="18">
        <f t="shared" si="285"/>
        <v>5.3729752007541154E-2</v>
      </c>
      <c r="BJ73" s="18">
        <f t="shared" si="285"/>
        <v>9.3486644009831421E-3</v>
      </c>
      <c r="BK73" s="18">
        <f t="shared" si="285"/>
        <v>2.7349831616705733E-2</v>
      </c>
      <c r="BL73" s="18">
        <f t="shared" si="285"/>
        <v>9.4573601464574053E-2</v>
      </c>
      <c r="BM73" s="18">
        <f t="shared" si="285"/>
        <v>1.1685077888778928E-2</v>
      </c>
      <c r="BN73" s="18">
        <f t="shared" si="285"/>
        <v>1.6744100801217021E-2</v>
      </c>
      <c r="BO73" s="18">
        <f t="shared" si="285"/>
        <v>2.7833964865559113E-2</v>
      </c>
      <c r="BP73" s="18">
        <f t="shared" ref="BP73:EA73" si="286">ABS(BP53-BP33)</f>
        <v>2.2823478901064842E-2</v>
      </c>
      <c r="BQ73" s="18">
        <f t="shared" si="286"/>
        <v>1.5499919538636275E-2</v>
      </c>
      <c r="BR73" s="18">
        <f t="shared" si="286"/>
        <v>7.1399788554654564E-2</v>
      </c>
      <c r="BS73" s="18">
        <f t="shared" si="286"/>
        <v>4.6914693839890123E-2</v>
      </c>
      <c r="BT73" s="18">
        <f t="shared" si="286"/>
        <v>4.5749187180105219E-2</v>
      </c>
      <c r="BU73" s="18">
        <f t="shared" si="286"/>
        <v>7.9670625318858823E-2</v>
      </c>
      <c r="BV73" s="18">
        <f t="shared" si="286"/>
        <v>1.6374091533815305E-2</v>
      </c>
      <c r="BW73" s="18">
        <f t="shared" si="286"/>
        <v>1.5495868252764833E-2</v>
      </c>
      <c r="BX73" s="18">
        <f t="shared" si="286"/>
        <v>3.588406060785887E-2</v>
      </c>
      <c r="BY73" s="18">
        <f t="shared" si="286"/>
        <v>2.8179762812641632E-2</v>
      </c>
      <c r="BZ73" s="18">
        <f t="shared" si="286"/>
        <v>1.9162873321449614E-2</v>
      </c>
      <c r="CA73" s="18">
        <f t="shared" si="286"/>
        <v>3.4806490269406576E-2</v>
      </c>
      <c r="CB73" s="18">
        <f t="shared" si="286"/>
        <v>5.624409308957079E-2</v>
      </c>
      <c r="CC73" s="18">
        <f t="shared" si="286"/>
        <v>7.2361009284082456E-2</v>
      </c>
      <c r="CD73" s="18">
        <f t="shared" si="286"/>
        <v>0.21261879276634571</v>
      </c>
      <c r="CE73" s="18">
        <f t="shared" si="286"/>
        <v>3.0838051390256194E-2</v>
      </c>
      <c r="CF73" s="18">
        <f t="shared" si="286"/>
        <v>2.7329760109494172E-2</v>
      </c>
      <c r="CG73" s="18">
        <f t="shared" si="286"/>
        <v>4.3339031857570182E-2</v>
      </c>
      <c r="CH73" s="18">
        <f t="shared" si="286"/>
        <v>9.9087198688197486E-3</v>
      </c>
      <c r="CI73" s="18">
        <f t="shared" si="286"/>
        <v>2.0812923578079623E-2</v>
      </c>
      <c r="CJ73" s="18">
        <f t="shared" si="286"/>
        <v>5.3783980643064888E-2</v>
      </c>
      <c r="CK73" s="18">
        <f t="shared" si="286"/>
        <v>4.3223103816044661E-3</v>
      </c>
      <c r="CL73" s="18">
        <f t="shared" si="286"/>
        <v>1.6953254420109531E-2</v>
      </c>
      <c r="CM73" s="18">
        <f t="shared" si="286"/>
        <v>9.0239963741802987E-2</v>
      </c>
      <c r="CN73" s="18">
        <f t="shared" si="286"/>
        <v>3.8316309080488331E-3</v>
      </c>
      <c r="CO73" s="18">
        <f t="shared" si="286"/>
        <v>2.4078663417048118E-2</v>
      </c>
      <c r="CP73" s="18">
        <f t="shared" si="286"/>
        <v>2.1740221851117347E-2</v>
      </c>
      <c r="CQ73" s="18">
        <f t="shared" si="286"/>
        <v>1.4037244603850918E-2</v>
      </c>
      <c r="CR73" s="18">
        <f t="shared" si="286"/>
        <v>4.7600267261793117E-2</v>
      </c>
      <c r="CS73" s="18">
        <f t="shared" si="286"/>
        <v>5.234810484085306E-2</v>
      </c>
      <c r="CT73" s="18">
        <f t="shared" si="286"/>
        <v>8.6907012526106775E-2</v>
      </c>
      <c r="CU73" s="18">
        <f t="shared" si="286"/>
        <v>2.7420167657989269E-2</v>
      </c>
      <c r="CV73" s="18">
        <f t="shared" si="286"/>
        <v>2.6312852697051414E-2</v>
      </c>
      <c r="CW73" s="18">
        <f t="shared" si="286"/>
        <v>1.0920770553561887E-3</v>
      </c>
      <c r="CX73" s="18">
        <f t="shared" si="286"/>
        <v>4.1268316487929058E-3</v>
      </c>
      <c r="CY73" s="18">
        <f t="shared" si="286"/>
        <v>3.2257682895688644E-2</v>
      </c>
      <c r="CZ73" s="18">
        <f t="shared" si="286"/>
        <v>5.6303700028532466E-2</v>
      </c>
      <c r="DA73" s="18">
        <f t="shared" si="286"/>
        <v>0.1286452866105473</v>
      </c>
      <c r="DB73" s="18">
        <f t="shared" si="286"/>
        <v>4.2492502456657033E-2</v>
      </c>
      <c r="DC73" s="18">
        <f t="shared" si="286"/>
        <v>4.907224209259764E-2</v>
      </c>
      <c r="DD73" s="18">
        <f t="shared" si="286"/>
        <v>2.5323075769283498E-3</v>
      </c>
      <c r="DE73" s="18">
        <f t="shared" si="286"/>
        <v>4.1339318147054438E-2</v>
      </c>
      <c r="DF73" s="18">
        <f t="shared" si="286"/>
        <v>0.13088208893853259</v>
      </c>
      <c r="DG73" s="18">
        <f t="shared" si="286"/>
        <v>2.1079302284776613E-3</v>
      </c>
      <c r="DH73" s="18">
        <f t="shared" si="286"/>
        <v>3.7226033571115091E-2</v>
      </c>
      <c r="DI73" s="18">
        <f t="shared" si="286"/>
        <v>4.8290837265811792E-2</v>
      </c>
      <c r="DJ73" s="18">
        <f t="shared" si="286"/>
        <v>5.672664959938345E-3</v>
      </c>
      <c r="DK73" s="18">
        <f t="shared" si="286"/>
        <v>1.9436051662557186E-2</v>
      </c>
      <c r="DL73" s="18">
        <f t="shared" si="286"/>
        <v>4.6357277947148445E-2</v>
      </c>
      <c r="DM73" s="18">
        <f t="shared" si="286"/>
        <v>4.8080000697027919E-3</v>
      </c>
      <c r="DN73" s="18">
        <f t="shared" si="286"/>
        <v>8.2154268837586086E-2</v>
      </c>
      <c r="DO73" s="18">
        <f t="shared" si="286"/>
        <v>7.6468662030768519E-2</v>
      </c>
      <c r="DP73" s="18">
        <f t="shared" si="286"/>
        <v>0.14057577686060008</v>
      </c>
      <c r="DQ73" s="18">
        <f t="shared" si="286"/>
        <v>7.5000641010142255E-2</v>
      </c>
      <c r="DR73" s="18">
        <f t="shared" si="286"/>
        <v>7.0333941284395629E-2</v>
      </c>
      <c r="DS73" s="18">
        <f t="shared" si="286"/>
        <v>6.6720825988256127E-2</v>
      </c>
      <c r="DT73" s="18">
        <f t="shared" si="286"/>
        <v>8.6782600712619618E-2</v>
      </c>
      <c r="DU73" s="18">
        <f t="shared" si="286"/>
        <v>2.4093162552928704E-2</v>
      </c>
      <c r="DV73" s="18">
        <f t="shared" si="286"/>
        <v>6.7982937882636874E-3</v>
      </c>
      <c r="DW73" s="18">
        <f t="shared" si="286"/>
        <v>6.7801230866166073E-2</v>
      </c>
      <c r="DX73" s="18">
        <f t="shared" si="286"/>
        <v>0.10897584837605895</v>
      </c>
      <c r="DY73" s="18">
        <f t="shared" si="286"/>
        <v>7.9154266370380533E-2</v>
      </c>
      <c r="DZ73" s="18">
        <f t="shared" si="286"/>
        <v>0.12805418560645671</v>
      </c>
      <c r="EA73" s="18">
        <f t="shared" si="286"/>
        <v>0.22402502504270161</v>
      </c>
      <c r="EB73" s="18">
        <f t="shared" ref="EB73:GM73" si="287">ABS(EB53-EB33)</f>
        <v>0.21710256367030262</v>
      </c>
      <c r="EC73" s="18">
        <f t="shared" si="287"/>
        <v>0.1460276440237715</v>
      </c>
      <c r="ED73" s="18">
        <f t="shared" si="287"/>
        <v>1.6939915038819087E-2</v>
      </c>
      <c r="EE73" s="18">
        <f t="shared" si="287"/>
        <v>7.42846562287649E-2</v>
      </c>
      <c r="EF73" s="18">
        <f t="shared" si="287"/>
        <v>2.500205031889835E-2</v>
      </c>
      <c r="EG73" s="18">
        <f t="shared" si="287"/>
        <v>5.9521730248902172E-2</v>
      </c>
      <c r="EH73" s="18">
        <f t="shared" si="287"/>
        <v>1.8613036063472754E-2</v>
      </c>
      <c r="EI73" s="18">
        <f t="shared" si="287"/>
        <v>1.0997409771676736E-2</v>
      </c>
      <c r="EJ73" s="18">
        <f t="shared" si="287"/>
        <v>2.0178308155320401E-2</v>
      </c>
      <c r="EK73" s="18">
        <f t="shared" si="287"/>
        <v>4.4996164782830972E-2</v>
      </c>
      <c r="EL73" s="18">
        <f t="shared" si="287"/>
        <v>9.0862452916119496E-3</v>
      </c>
      <c r="EM73" s="18">
        <f t="shared" si="287"/>
        <v>1.547918925790448E-2</v>
      </c>
      <c r="EN73" s="18">
        <f t="shared" si="287"/>
        <v>1.1437959017189803E-3</v>
      </c>
      <c r="EO73" s="18">
        <f t="shared" si="287"/>
        <v>1.5858631942962109E-2</v>
      </c>
      <c r="EP73" s="18">
        <f t="shared" si="287"/>
        <v>1.8253121108394721E-2</v>
      </c>
      <c r="EQ73" s="18">
        <f t="shared" si="287"/>
        <v>7.6901243542922826E-3</v>
      </c>
      <c r="ER73" s="18">
        <f t="shared" si="287"/>
        <v>5.5595161396986947E-2</v>
      </c>
      <c r="ES73" s="18">
        <f t="shared" si="287"/>
        <v>3.182355876061238E-2</v>
      </c>
      <c r="ET73" s="18">
        <f t="shared" si="287"/>
        <v>2.8838299871124407E-2</v>
      </c>
      <c r="EU73" s="18">
        <f t="shared" si="287"/>
        <v>9.7748938469102487E-2</v>
      </c>
      <c r="EV73" s="18">
        <f t="shared" si="287"/>
        <v>7.2887958027067157E-2</v>
      </c>
      <c r="EW73" s="18">
        <f t="shared" si="287"/>
        <v>6.2450008223332687E-2</v>
      </c>
      <c r="EX73" s="18">
        <f t="shared" si="287"/>
        <v>1.6842515880441389E-2</v>
      </c>
      <c r="EY73" s="18">
        <f t="shared" si="287"/>
        <v>3.9531280275706127E-3</v>
      </c>
      <c r="EZ73" s="18">
        <f t="shared" si="287"/>
        <v>1.3547358116974606E-2</v>
      </c>
      <c r="FA73" s="18">
        <f t="shared" si="287"/>
        <v>8.8585342282539836E-2</v>
      </c>
      <c r="FB73" s="18">
        <f t="shared" si="287"/>
        <v>6.1396552266608173E-2</v>
      </c>
      <c r="FC73" s="18">
        <f t="shared" si="287"/>
        <v>5.5650214813655369E-2</v>
      </c>
      <c r="FD73" s="18">
        <f t="shared" si="287"/>
        <v>1.0106568760333778E-2</v>
      </c>
      <c r="FE73" s="18">
        <f t="shared" si="287"/>
        <v>8.9177848289087813E-2</v>
      </c>
      <c r="FF73" s="18">
        <f t="shared" si="287"/>
        <v>7.3712362020048605E-2</v>
      </c>
      <c r="FG73" s="18">
        <f t="shared" si="287"/>
        <v>2.5097213841988042E-3</v>
      </c>
      <c r="FH73" s="18">
        <f t="shared" si="287"/>
        <v>2.0259623111784641E-2</v>
      </c>
      <c r="FI73" s="18">
        <f t="shared" si="287"/>
        <v>1.5973489311420452E-2</v>
      </c>
      <c r="FJ73" s="18">
        <f t="shared" si="287"/>
        <v>6.1011593447025919E-2</v>
      </c>
      <c r="FK73" s="18">
        <f t="shared" si="287"/>
        <v>6.0957099936881476E-2</v>
      </c>
      <c r="FL73" s="18">
        <f t="shared" si="287"/>
        <v>5.860083292090526E-2</v>
      </c>
      <c r="FM73" s="18">
        <f t="shared" si="287"/>
        <v>4.1730310830045303E-2</v>
      </c>
      <c r="FN73" s="18">
        <f t="shared" si="287"/>
        <v>9.1742822450862738E-2</v>
      </c>
      <c r="FO73" s="18">
        <f t="shared" si="287"/>
        <v>4.380853824063069E-2</v>
      </c>
      <c r="FP73" s="18">
        <f t="shared" si="287"/>
        <v>4.4254214944033504E-2</v>
      </c>
      <c r="FQ73" s="18">
        <f t="shared" si="287"/>
        <v>3.5494277896930562E-2</v>
      </c>
      <c r="FR73" s="18">
        <f t="shared" si="287"/>
        <v>4.6191097962194921E-2</v>
      </c>
      <c r="FS73" s="18">
        <f t="shared" si="287"/>
        <v>4.2758636077431078E-2</v>
      </c>
      <c r="FT73" s="18">
        <f t="shared" si="287"/>
        <v>5.9011185236255148E-3</v>
      </c>
      <c r="FU73" s="18">
        <f t="shared" si="287"/>
        <v>2.1658701233497335E-3</v>
      </c>
      <c r="FV73" s="18">
        <f t="shared" si="287"/>
        <v>3.3437837933842751E-2</v>
      </c>
      <c r="FW73" s="18">
        <f t="shared" si="287"/>
        <v>3.9574338701860057E-2</v>
      </c>
      <c r="FX73" s="18">
        <f t="shared" si="287"/>
        <v>0.23932014042891592</v>
      </c>
      <c r="FY73" s="18">
        <f t="shared" si="287"/>
        <v>6.6339379639806739E-2</v>
      </c>
      <c r="FZ73" s="18">
        <f t="shared" si="287"/>
        <v>9.4739794071829142E-2</v>
      </c>
      <c r="GA73" s="18">
        <f t="shared" si="287"/>
        <v>1.9146991330472263E-2</v>
      </c>
      <c r="GB73" s="18">
        <f t="shared" si="287"/>
        <v>6.8280949487951048E-3</v>
      </c>
      <c r="GC73" s="18">
        <f t="shared" si="287"/>
        <v>9.17265397175141E-2</v>
      </c>
      <c r="GD73" s="18">
        <f t="shared" si="287"/>
        <v>4.2637413841465133E-2</v>
      </c>
      <c r="GE73" s="18">
        <f t="shared" si="287"/>
        <v>1.3985341220346115E-4</v>
      </c>
      <c r="GF73" s="18">
        <f t="shared" si="287"/>
        <v>4.939383319981383E-2</v>
      </c>
      <c r="GG73" s="18">
        <f t="shared" si="287"/>
        <v>1.7266721536204455E-2</v>
      </c>
      <c r="GH73" s="18">
        <f t="shared" si="287"/>
        <v>2.1674249995240813E-2</v>
      </c>
      <c r="GI73" s="18">
        <f t="shared" si="287"/>
        <v>4.1055210727910518E-3</v>
      </c>
      <c r="GJ73" s="18">
        <f t="shared" si="287"/>
        <v>9.0617961244691125E-3</v>
      </c>
      <c r="GK73" s="18">
        <f t="shared" si="287"/>
        <v>5.3794538137418191E-2</v>
      </c>
      <c r="GL73" s="18">
        <f t="shared" si="287"/>
        <v>4.9216893242039372E-2</v>
      </c>
      <c r="GM73" s="18">
        <f t="shared" si="287"/>
        <v>6.5871579284844106E-3</v>
      </c>
      <c r="GN73" s="18">
        <f t="shared" ref="GN73:IY73" si="288">ABS(GN53-GN33)</f>
        <v>5.22632058021959E-2</v>
      </c>
      <c r="GO73" s="18">
        <f t="shared" si="288"/>
        <v>2.3205652749394567E-3</v>
      </c>
      <c r="GP73" s="18">
        <f t="shared" si="288"/>
        <v>5.928641716350197E-2</v>
      </c>
      <c r="GQ73" s="18">
        <f t="shared" si="288"/>
        <v>1.02392069172694E-2</v>
      </c>
      <c r="GR73" s="18">
        <f t="shared" si="288"/>
        <v>8.8283923682140886E-3</v>
      </c>
      <c r="GS73" s="18">
        <f t="shared" si="288"/>
        <v>0.10222345782833431</v>
      </c>
      <c r="GT73" s="18">
        <f t="shared" si="288"/>
        <v>4.9184777000355506E-2</v>
      </c>
      <c r="GU73" s="18">
        <f t="shared" si="288"/>
        <v>5.7475969263706128E-2</v>
      </c>
      <c r="GV73" s="18">
        <f t="shared" si="288"/>
        <v>7.7479375034602782E-2</v>
      </c>
      <c r="GW73" s="18">
        <f t="shared" si="288"/>
        <v>9.7339928320237523E-2</v>
      </c>
      <c r="GX73" s="18">
        <f t="shared" si="288"/>
        <v>5.5288793898805866E-2</v>
      </c>
      <c r="GY73" s="18">
        <f t="shared" si="288"/>
        <v>0.10930481716211823</v>
      </c>
      <c r="GZ73" s="18">
        <f t="shared" si="288"/>
        <v>1.7050650406364998E-2</v>
      </c>
      <c r="HA73" s="18">
        <f t="shared" si="288"/>
        <v>5.0080369108972178E-2</v>
      </c>
      <c r="HB73" s="18">
        <f t="shared" si="288"/>
        <v>1.7075951653540145E-2</v>
      </c>
      <c r="HC73" s="18">
        <f t="shared" si="288"/>
        <v>3.9681623830240542E-2</v>
      </c>
      <c r="HD73" s="18">
        <f t="shared" si="288"/>
        <v>1.492144888193242E-2</v>
      </c>
      <c r="HE73" s="18">
        <f t="shared" si="288"/>
        <v>8.3886252974654976E-2</v>
      </c>
      <c r="HF73" s="18">
        <f t="shared" si="288"/>
        <v>2.2920956529259476E-2</v>
      </c>
      <c r="HG73" s="18">
        <f t="shared" si="288"/>
        <v>0.10123549096777917</v>
      </c>
      <c r="HH73" s="18">
        <f t="shared" si="288"/>
        <v>4.6804081885360338E-2</v>
      </c>
      <c r="HI73" s="18">
        <f t="shared" si="288"/>
        <v>8.4910997760297979E-3</v>
      </c>
      <c r="HJ73" s="18">
        <f t="shared" si="288"/>
        <v>3.6867548502343993E-2</v>
      </c>
      <c r="HK73" s="18">
        <f t="shared" si="288"/>
        <v>5.2962582877997072E-2</v>
      </c>
      <c r="HL73" s="18">
        <f t="shared" si="288"/>
        <v>7.2463500874275194E-2</v>
      </c>
      <c r="HM73" s="18">
        <f t="shared" si="288"/>
        <v>5.9757679089642024E-3</v>
      </c>
      <c r="HN73" s="18">
        <f t="shared" si="288"/>
        <v>3.6431702640353114E-2</v>
      </c>
      <c r="HO73" s="18">
        <f t="shared" si="288"/>
        <v>0.12047040792428709</v>
      </c>
      <c r="HP73" s="18">
        <f t="shared" si="288"/>
        <v>8.1783746458329309E-3</v>
      </c>
      <c r="HQ73" s="18">
        <f t="shared" si="288"/>
        <v>1.7894283666594624E-3</v>
      </c>
      <c r="HR73" s="18">
        <f t="shared" si="288"/>
        <v>7.4508768722566066E-2</v>
      </c>
      <c r="HS73" s="18">
        <f t="shared" si="288"/>
        <v>5.2675006890603449E-3</v>
      </c>
      <c r="HT73" s="18">
        <f t="shared" si="288"/>
        <v>5.7272072284891617E-2</v>
      </c>
      <c r="HU73" s="18">
        <f t="shared" si="288"/>
        <v>5.2266965148755506E-2</v>
      </c>
      <c r="HV73" s="18">
        <f t="shared" si="288"/>
        <v>4.7674273557970881E-2</v>
      </c>
      <c r="HW73" s="18">
        <f t="shared" si="288"/>
        <v>1.9411937121976419E-2</v>
      </c>
      <c r="HX73" s="18">
        <f t="shared" si="288"/>
        <v>1.7594472752299972E-2</v>
      </c>
      <c r="HY73" s="18">
        <f t="shared" si="288"/>
        <v>5.8258857145616516E-2</v>
      </c>
      <c r="HZ73" s="18">
        <f t="shared" si="288"/>
        <v>6.6080886449158216E-2</v>
      </c>
      <c r="IA73" s="18">
        <f t="shared" si="288"/>
        <v>7.6097543953311697E-2</v>
      </c>
      <c r="IB73" s="18">
        <f t="shared" si="288"/>
        <v>1.7740590717266413E-2</v>
      </c>
      <c r="IC73" s="18">
        <f t="shared" si="288"/>
        <v>2.7846426009080383E-2</v>
      </c>
      <c r="ID73" s="18">
        <f t="shared" si="288"/>
        <v>9.2362268426735561E-3</v>
      </c>
      <c r="IE73" s="18">
        <f t="shared" si="288"/>
        <v>3.274942482950155E-2</v>
      </c>
      <c r="IF73" s="18">
        <f t="shared" si="288"/>
        <v>9.5349511607171755E-2</v>
      </c>
      <c r="IG73" s="18">
        <f t="shared" si="288"/>
        <v>1.6646961842675112E-2</v>
      </c>
      <c r="IH73" s="18">
        <f t="shared" si="288"/>
        <v>2.3337464899261251E-3</v>
      </c>
      <c r="II73" s="18">
        <f t="shared" si="288"/>
        <v>2.7563575881671298E-2</v>
      </c>
      <c r="IJ73" s="18">
        <f t="shared" si="288"/>
        <v>2.2389597323535515E-3</v>
      </c>
      <c r="IK73" s="18">
        <f t="shared" si="288"/>
        <v>2.2002920052524355E-2</v>
      </c>
      <c r="IL73" s="18">
        <f t="shared" si="288"/>
        <v>3.3656082372057416E-2</v>
      </c>
      <c r="IM73" s="18">
        <f t="shared" si="288"/>
        <v>3.3275222173929531E-2</v>
      </c>
      <c r="IN73" s="18">
        <f t="shared" si="288"/>
        <v>2.3312105271330985E-2</v>
      </c>
      <c r="IO73" s="18">
        <f t="shared" si="288"/>
        <v>0.10744655272430914</v>
      </c>
      <c r="IP73" s="18">
        <f t="shared" si="288"/>
        <v>3.8365386100559951E-2</v>
      </c>
      <c r="IQ73" s="18">
        <f t="shared" si="288"/>
        <v>4.9757811332797441E-2</v>
      </c>
      <c r="IR73" s="18">
        <f t="shared" si="288"/>
        <v>7.739673445417955E-3</v>
      </c>
      <c r="IS73" s="18">
        <f t="shared" si="288"/>
        <v>2.1659575934267372E-2</v>
      </c>
      <c r="IT73" s="18">
        <f t="shared" si="288"/>
        <v>0.20742397410608626</v>
      </c>
      <c r="IU73" s="18">
        <f t="shared" si="288"/>
        <v>3.669234611325134E-2</v>
      </c>
      <c r="IV73" s="18">
        <f t="shared" si="288"/>
        <v>9.8534847033924788E-2</v>
      </c>
      <c r="IW73" s="18">
        <f t="shared" si="288"/>
        <v>5.1177905960188563E-2</v>
      </c>
      <c r="IX73" s="18">
        <f t="shared" si="288"/>
        <v>2.6532148530470923E-2</v>
      </c>
      <c r="IY73" s="18">
        <f t="shared" si="288"/>
        <v>9.9568216499192175E-2</v>
      </c>
      <c r="IZ73" s="18">
        <f t="shared" ref="IZ73:LK73" si="289">ABS(IZ53-IZ33)</f>
        <v>4.6163788705143594E-2</v>
      </c>
      <c r="JA73" s="18">
        <f t="shared" si="289"/>
        <v>8.9442166156837033E-3</v>
      </c>
      <c r="JB73" s="18">
        <f t="shared" si="289"/>
        <v>2.2607960276771255E-2</v>
      </c>
      <c r="JC73" s="18">
        <f t="shared" si="289"/>
        <v>7.6091146440390167E-3</v>
      </c>
      <c r="JD73" s="18">
        <f t="shared" si="289"/>
        <v>2.0921704700626376E-2</v>
      </c>
      <c r="JE73" s="18">
        <f t="shared" si="289"/>
        <v>0.10651796131449609</v>
      </c>
      <c r="JF73" s="18">
        <f t="shared" si="289"/>
        <v>7.2724522484188481E-2</v>
      </c>
      <c r="JG73" s="18">
        <f t="shared" si="289"/>
        <v>0.10641306053613181</v>
      </c>
      <c r="JH73" s="18">
        <f t="shared" si="289"/>
        <v>8.3460432611496271E-3</v>
      </c>
      <c r="JI73" s="18">
        <f t="shared" si="289"/>
        <v>4.246985154335936E-2</v>
      </c>
      <c r="JJ73" s="18">
        <f t="shared" si="289"/>
        <v>1.7260503245746905E-2</v>
      </c>
      <c r="JK73" s="18">
        <f t="shared" si="289"/>
        <v>4.671012314777534E-2</v>
      </c>
      <c r="JL73" s="18">
        <f t="shared" si="289"/>
        <v>7.567727082164033E-2</v>
      </c>
      <c r="JM73" s="18">
        <f t="shared" si="289"/>
        <v>5.5308531166202435E-2</v>
      </c>
      <c r="JN73" s="18">
        <f t="shared" si="289"/>
        <v>3.7192131129734074E-3</v>
      </c>
      <c r="JO73" s="18">
        <f t="shared" si="289"/>
        <v>1.5007585277047375E-2</v>
      </c>
      <c r="JP73" s="18">
        <f t="shared" si="289"/>
        <v>6.6023043763193678E-3</v>
      </c>
      <c r="JQ73" s="18">
        <f t="shared" si="289"/>
        <v>2.6399229607183439E-2</v>
      </c>
      <c r="JR73" s="18">
        <f t="shared" si="289"/>
        <v>5.5539997128359775E-2</v>
      </c>
      <c r="JS73" s="18">
        <f t="shared" si="289"/>
        <v>6.9460965900951743E-2</v>
      </c>
      <c r="JT73" s="18">
        <f t="shared" si="289"/>
        <v>3.6818354988241708E-3</v>
      </c>
      <c r="JU73" s="18">
        <f t="shared" si="289"/>
        <v>1.1683612964275891E-2</v>
      </c>
      <c r="JV73" s="18">
        <f t="shared" si="289"/>
        <v>3.8077740919438829E-2</v>
      </c>
      <c r="JW73" s="18">
        <f t="shared" si="289"/>
        <v>3.218364085223957E-2</v>
      </c>
      <c r="JX73" s="18">
        <f t="shared" si="289"/>
        <v>0.16017619662420485</v>
      </c>
      <c r="JY73" s="18">
        <f t="shared" si="289"/>
        <v>1.2822238914835221E-2</v>
      </c>
      <c r="JZ73" s="18">
        <f t="shared" si="289"/>
        <v>0.10807417083223092</v>
      </c>
      <c r="KA73" s="18">
        <f t="shared" si="289"/>
        <v>3.9174768491397782E-2</v>
      </c>
      <c r="KB73" s="18">
        <f t="shared" si="289"/>
        <v>7.0634524974944046E-2</v>
      </c>
      <c r="KC73" s="18">
        <f t="shared" si="289"/>
        <v>1.7133682473285172E-2</v>
      </c>
      <c r="KD73" s="18">
        <f t="shared" si="289"/>
        <v>6.9811983919170761E-3</v>
      </c>
      <c r="KE73" s="18">
        <f t="shared" si="289"/>
        <v>3.1863715297577977E-2</v>
      </c>
      <c r="KF73" s="18">
        <f t="shared" si="289"/>
        <v>7.8345872567214481E-2</v>
      </c>
      <c r="KG73" s="18">
        <f t="shared" si="289"/>
        <v>2.7292158715637949E-2</v>
      </c>
      <c r="KH73" s="18">
        <f t="shared" si="289"/>
        <v>2.7225803317012076E-2</v>
      </c>
      <c r="KI73" s="18">
        <f t="shared" si="289"/>
        <v>8.75669292105824E-2</v>
      </c>
      <c r="KJ73" s="18">
        <f t="shared" si="289"/>
        <v>0.15256309794928613</v>
      </c>
      <c r="KK73" s="18">
        <f t="shared" si="289"/>
        <v>0.11410654635931899</v>
      </c>
      <c r="KL73" s="18">
        <f t="shared" si="289"/>
        <v>6.0514294296998228E-2</v>
      </c>
      <c r="KM73" s="18">
        <f t="shared" si="289"/>
        <v>9.8960071476615397E-2</v>
      </c>
      <c r="KN73" s="18">
        <f t="shared" si="289"/>
        <v>8.641516793452686E-2</v>
      </c>
      <c r="KO73" s="18">
        <f t="shared" si="289"/>
        <v>4.7141622851295528E-3</v>
      </c>
      <c r="KP73" s="18">
        <f t="shared" si="289"/>
        <v>2.222135930014435E-2</v>
      </c>
      <c r="KQ73" s="18">
        <f t="shared" si="289"/>
        <v>7.8481832530574724E-3</v>
      </c>
      <c r="KR73" s="18">
        <f t="shared" si="289"/>
        <v>6.3761791601447904E-2</v>
      </c>
      <c r="KS73" s="18">
        <f t="shared" si="289"/>
        <v>4.661252432437657E-2</v>
      </c>
      <c r="KT73" s="18">
        <f t="shared" si="289"/>
        <v>3.6266817126569761E-2</v>
      </c>
      <c r="KU73" s="18">
        <f t="shared" si="289"/>
        <v>4.9716880985721246E-2</v>
      </c>
      <c r="KV73" s="18">
        <f t="shared" si="289"/>
        <v>5.3968255301094503E-2</v>
      </c>
      <c r="KW73" s="18">
        <f t="shared" si="289"/>
        <v>1.1874728240945931E-3</v>
      </c>
      <c r="KX73" s="18">
        <f t="shared" si="289"/>
        <v>5.8989232972922412E-2</v>
      </c>
      <c r="KY73" s="18">
        <f t="shared" si="289"/>
        <v>5.2234531657456063E-2</v>
      </c>
      <c r="KZ73" s="18">
        <f t="shared" si="289"/>
        <v>6.1644751704654221E-2</v>
      </c>
      <c r="LA73" s="18">
        <f t="shared" si="289"/>
        <v>4.1346862553389652E-2</v>
      </c>
      <c r="LB73" s="18">
        <f t="shared" si="289"/>
        <v>2.1194392804209428E-2</v>
      </c>
      <c r="LC73" s="18">
        <f t="shared" si="289"/>
        <v>3.8030481410633171E-2</v>
      </c>
      <c r="LD73" s="18">
        <f t="shared" si="289"/>
        <v>2.6746120205702217E-2</v>
      </c>
      <c r="LE73" s="18">
        <f t="shared" si="289"/>
        <v>3.6132214065945134E-2</v>
      </c>
      <c r="LF73" s="18">
        <f t="shared" si="289"/>
        <v>2.1453737778251547E-2</v>
      </c>
      <c r="LG73" s="18">
        <f t="shared" si="289"/>
        <v>5.8167989525568231E-2</v>
      </c>
      <c r="LH73" s="18">
        <f t="shared" si="289"/>
        <v>1.5687712774742901E-2</v>
      </c>
      <c r="LI73" s="18">
        <f t="shared" si="289"/>
        <v>4.6562714435678609E-2</v>
      </c>
      <c r="LJ73" s="18">
        <f t="shared" si="289"/>
        <v>7.2784908176854013E-2</v>
      </c>
      <c r="LK73" s="18">
        <f t="shared" si="289"/>
        <v>1.6765420200311909E-2</v>
      </c>
      <c r="LL73" s="18">
        <f t="shared" ref="LL73:LW73" si="290">ABS(LL53-LL33)</f>
        <v>4.7160258489871598E-2</v>
      </c>
      <c r="LM73" s="18">
        <f t="shared" si="290"/>
        <v>0.10628746237728415</v>
      </c>
      <c r="LN73" s="18">
        <f t="shared" si="290"/>
        <v>1.5910406562173851E-2</v>
      </c>
      <c r="LO73" s="18">
        <f t="shared" si="290"/>
        <v>3.0506898927132542E-2</v>
      </c>
      <c r="LP73" s="18">
        <f t="shared" si="290"/>
        <v>9.6471864762966986E-3</v>
      </c>
      <c r="LQ73" s="18">
        <f t="shared" si="290"/>
        <v>5.6408941741807661E-2</v>
      </c>
      <c r="LR73" s="18">
        <f t="shared" si="290"/>
        <v>5.539608836214327E-2</v>
      </c>
      <c r="LS73" s="18">
        <f t="shared" si="290"/>
        <v>3.7655233640441543E-2</v>
      </c>
      <c r="LT73" s="18">
        <f t="shared" si="290"/>
        <v>6.1991398346968873E-3</v>
      </c>
      <c r="LU73" s="18">
        <f t="shared" si="290"/>
        <v>9.0180630832307096E-2</v>
      </c>
      <c r="LV73" s="18">
        <f t="shared" si="290"/>
        <v>1.8943059647425195E-2</v>
      </c>
      <c r="LW73" s="18">
        <f t="shared" si="290"/>
        <v>5.629406683276994E-2</v>
      </c>
    </row>
    <row r="74" spans="1:335" x14ac:dyDescent="0.3">
      <c r="A74" s="15">
        <v>2001</v>
      </c>
      <c r="B74" s="18">
        <f t="shared" si="284"/>
        <v>0.12415017425011521</v>
      </c>
      <c r="C74" s="18">
        <f t="shared" si="284"/>
        <v>3.968227197197749E-4</v>
      </c>
      <c r="D74" s="18">
        <f t="shared" ref="D74:BO74" si="291">ABS(D54-D34)</f>
        <v>6.6799352096481135E-2</v>
      </c>
      <c r="E74" s="18">
        <f t="shared" si="291"/>
        <v>3.8284351124734106E-2</v>
      </c>
      <c r="F74" s="18">
        <f t="shared" si="291"/>
        <v>1.2691836576444071E-2</v>
      </c>
      <c r="G74" s="18">
        <f t="shared" si="291"/>
        <v>0.10161332724174199</v>
      </c>
      <c r="H74" s="18">
        <f t="shared" si="291"/>
        <v>5.775895722198543E-2</v>
      </c>
      <c r="I74" s="18">
        <f t="shared" si="291"/>
        <v>3.7259733785449001E-2</v>
      </c>
      <c r="J74" s="18">
        <f t="shared" si="291"/>
        <v>2.0734773175899557E-2</v>
      </c>
      <c r="K74" s="18">
        <f t="shared" si="291"/>
        <v>1.4294683032544331E-2</v>
      </c>
      <c r="L74" s="18">
        <f t="shared" si="291"/>
        <v>5.0591110957133312E-2</v>
      </c>
      <c r="M74" s="18">
        <f t="shared" si="291"/>
        <v>1.5354101272198273E-2</v>
      </c>
      <c r="N74" s="18">
        <f t="shared" si="291"/>
        <v>1.533900453758541E-2</v>
      </c>
      <c r="O74" s="18">
        <f t="shared" si="291"/>
        <v>5.7757918758372662E-2</v>
      </c>
      <c r="P74" s="18">
        <f t="shared" si="291"/>
        <v>8.84855547232829E-2</v>
      </c>
      <c r="Q74" s="18">
        <f t="shared" si="291"/>
        <v>4.5819286975889328E-2</v>
      </c>
      <c r="R74" s="18">
        <f t="shared" si="291"/>
        <v>5.4163635707181412E-2</v>
      </c>
      <c r="S74" s="18">
        <f t="shared" si="291"/>
        <v>3.9018461364853652E-2</v>
      </c>
      <c r="T74" s="18">
        <f t="shared" si="291"/>
        <v>6.0042379399214973E-2</v>
      </c>
      <c r="U74" s="18">
        <f t="shared" si="291"/>
        <v>2.7898546197135499E-2</v>
      </c>
      <c r="V74" s="18">
        <f t="shared" si="291"/>
        <v>1.1383122039102661E-2</v>
      </c>
      <c r="W74" s="18">
        <f t="shared" si="291"/>
        <v>3.9602200891834138E-2</v>
      </c>
      <c r="X74" s="18">
        <f t="shared" si="291"/>
        <v>1.5721216356138767E-2</v>
      </c>
      <c r="Y74" s="18">
        <f t="shared" si="291"/>
        <v>2.3209281699629547E-2</v>
      </c>
      <c r="Z74" s="18">
        <f t="shared" si="291"/>
        <v>8.625893905291504E-2</v>
      </c>
      <c r="AA74" s="18">
        <f t="shared" si="291"/>
        <v>3.0333544405118373E-2</v>
      </c>
      <c r="AB74" s="18">
        <f t="shared" si="291"/>
        <v>4.7055858966709163E-2</v>
      </c>
      <c r="AC74" s="18">
        <f t="shared" si="291"/>
        <v>4.0438308876393658E-2</v>
      </c>
      <c r="AD74" s="18">
        <f t="shared" si="291"/>
        <v>1.8537351908411437E-2</v>
      </c>
      <c r="AE74" s="18">
        <f t="shared" si="291"/>
        <v>2.195150957134917E-2</v>
      </c>
      <c r="AF74" s="18">
        <f t="shared" si="291"/>
        <v>1.8901940878766066E-3</v>
      </c>
      <c r="AG74" s="18">
        <f t="shared" si="291"/>
        <v>1.8207415871707266E-2</v>
      </c>
      <c r="AH74" s="18">
        <f t="shared" si="291"/>
        <v>9.8744032433645379E-2</v>
      </c>
      <c r="AI74" s="18">
        <f t="shared" si="291"/>
        <v>1.5023677418310011E-2</v>
      </c>
      <c r="AJ74" s="18">
        <f t="shared" si="291"/>
        <v>1.0420353848821895E-2</v>
      </c>
      <c r="AK74" s="18">
        <f t="shared" si="291"/>
        <v>4.334282060350092E-2</v>
      </c>
      <c r="AL74" s="18">
        <f t="shared" si="291"/>
        <v>7.3623441543705148E-2</v>
      </c>
      <c r="AM74" s="18">
        <f t="shared" si="291"/>
        <v>3.2725628563372244E-2</v>
      </c>
      <c r="AN74" s="18">
        <f t="shared" si="291"/>
        <v>7.5597143165924474E-2</v>
      </c>
      <c r="AO74" s="18">
        <f t="shared" si="291"/>
        <v>3.6234941876335025E-2</v>
      </c>
      <c r="AP74" s="18">
        <f t="shared" si="291"/>
        <v>1.2547059143429795E-2</v>
      </c>
      <c r="AQ74" s="18">
        <f t="shared" si="291"/>
        <v>2.6709992033761898E-2</v>
      </c>
      <c r="AR74" s="18">
        <f t="shared" si="291"/>
        <v>0.1403859987607583</v>
      </c>
      <c r="AS74" s="18">
        <f t="shared" si="291"/>
        <v>5.983102009760799E-2</v>
      </c>
      <c r="AT74" s="18">
        <f t="shared" si="291"/>
        <v>1.7555994896597427E-2</v>
      </c>
      <c r="AU74" s="18">
        <f t="shared" si="291"/>
        <v>2.4396331621142187E-2</v>
      </c>
      <c r="AV74" s="18">
        <f t="shared" si="291"/>
        <v>5.076328564340421E-2</v>
      </c>
      <c r="AW74" s="18">
        <f t="shared" si="291"/>
        <v>5.4520473975763761E-3</v>
      </c>
      <c r="AX74" s="18">
        <f t="shared" si="291"/>
        <v>9.6778672731472337E-3</v>
      </c>
      <c r="AY74" s="18">
        <f t="shared" si="291"/>
        <v>5.8967857365845533E-2</v>
      </c>
      <c r="AZ74" s="18">
        <f t="shared" si="291"/>
        <v>9.4805509597797211E-2</v>
      </c>
      <c r="BA74" s="18">
        <f t="shared" si="291"/>
        <v>6.7568443898069264E-2</v>
      </c>
      <c r="BB74" s="18">
        <f t="shared" si="291"/>
        <v>6.9215643439817343E-2</v>
      </c>
      <c r="BC74" s="18">
        <f t="shared" si="291"/>
        <v>4.1328087879533681E-2</v>
      </c>
      <c r="BD74" s="18">
        <f t="shared" si="291"/>
        <v>7.7055075519881777E-2</v>
      </c>
      <c r="BE74" s="18">
        <f t="shared" si="291"/>
        <v>7.7452845856852304E-2</v>
      </c>
      <c r="BF74" s="18">
        <f t="shared" si="291"/>
        <v>2.4601134563659643E-2</v>
      </c>
      <c r="BG74" s="18">
        <f t="shared" si="291"/>
        <v>5.6104016140833046E-2</v>
      </c>
      <c r="BH74" s="18">
        <f t="shared" si="291"/>
        <v>2.2845179947352801E-2</v>
      </c>
      <c r="BI74" s="18">
        <f t="shared" si="291"/>
        <v>1.5646997027619181E-2</v>
      </c>
      <c r="BJ74" s="18">
        <f t="shared" si="291"/>
        <v>2.1029123180812404E-2</v>
      </c>
      <c r="BK74" s="18">
        <f t="shared" si="291"/>
        <v>1.3435630808691923E-2</v>
      </c>
      <c r="BL74" s="18">
        <f t="shared" si="291"/>
        <v>5.6440072723208667E-3</v>
      </c>
      <c r="BM74" s="18">
        <f t="shared" si="291"/>
        <v>8.1569816699149644E-3</v>
      </c>
      <c r="BN74" s="18">
        <f t="shared" si="291"/>
        <v>2.8602462338645496E-3</v>
      </c>
      <c r="BO74" s="18">
        <f t="shared" si="291"/>
        <v>1.1757412590792271E-2</v>
      </c>
      <c r="BP74" s="18">
        <f t="shared" ref="BP74:EA74" si="292">ABS(BP54-BP34)</f>
        <v>6.1767627572672512E-2</v>
      </c>
      <c r="BQ74" s="18">
        <f t="shared" si="292"/>
        <v>7.6698267940719822E-2</v>
      </c>
      <c r="BR74" s="18">
        <f t="shared" si="292"/>
        <v>4.2172395122036486E-2</v>
      </c>
      <c r="BS74" s="18">
        <f t="shared" si="292"/>
        <v>4.1610254009270348E-2</v>
      </c>
      <c r="BT74" s="18">
        <f t="shared" si="292"/>
        <v>5.9854771295580478E-2</v>
      </c>
      <c r="BU74" s="18">
        <f t="shared" si="292"/>
        <v>3.311788866224763E-2</v>
      </c>
      <c r="BV74" s="18">
        <f t="shared" si="292"/>
        <v>2.4987286702150113E-2</v>
      </c>
      <c r="BW74" s="18">
        <f t="shared" si="292"/>
        <v>7.4208610080556903E-2</v>
      </c>
      <c r="BX74" s="18">
        <f t="shared" si="292"/>
        <v>2.9303457127440979E-2</v>
      </c>
      <c r="BY74" s="18">
        <f t="shared" si="292"/>
        <v>1.7516868822451737E-2</v>
      </c>
      <c r="BZ74" s="18">
        <f t="shared" si="292"/>
        <v>1.7149706749099214E-2</v>
      </c>
      <c r="CA74" s="18">
        <f t="shared" si="292"/>
        <v>4.015085003451585E-2</v>
      </c>
      <c r="CB74" s="18">
        <f t="shared" si="292"/>
        <v>1.5436960369064501E-2</v>
      </c>
      <c r="CC74" s="18">
        <f t="shared" si="292"/>
        <v>5.1975641552988783E-2</v>
      </c>
      <c r="CD74" s="18">
        <f t="shared" si="292"/>
        <v>5.8026599822150748E-3</v>
      </c>
      <c r="CE74" s="18">
        <f t="shared" si="292"/>
        <v>1.3417538597618517E-2</v>
      </c>
      <c r="CF74" s="18">
        <f t="shared" si="292"/>
        <v>9.4826646396130032E-3</v>
      </c>
      <c r="CG74" s="18">
        <f t="shared" si="292"/>
        <v>3.1065960287517125E-3</v>
      </c>
      <c r="CH74" s="18">
        <f t="shared" si="292"/>
        <v>1.8595446426395879E-2</v>
      </c>
      <c r="CI74" s="18">
        <f t="shared" si="292"/>
        <v>2.9948347831617345E-2</v>
      </c>
      <c r="CJ74" s="18">
        <f t="shared" si="292"/>
        <v>0.13353155615825962</v>
      </c>
      <c r="CK74" s="18">
        <f t="shared" si="292"/>
        <v>1.4719163140524683E-2</v>
      </c>
      <c r="CL74" s="18">
        <f t="shared" si="292"/>
        <v>2.7661089704799746E-2</v>
      </c>
      <c r="CM74" s="18">
        <f t="shared" si="292"/>
        <v>2.947299345854415E-2</v>
      </c>
      <c r="CN74" s="18">
        <f t="shared" si="292"/>
        <v>4.5919801295707607E-2</v>
      </c>
      <c r="CO74" s="18">
        <f t="shared" si="292"/>
        <v>4.1805897530962088E-2</v>
      </c>
      <c r="CP74" s="18">
        <f t="shared" si="292"/>
        <v>2.3576524971595125E-2</v>
      </c>
      <c r="CQ74" s="18">
        <f t="shared" si="292"/>
        <v>3.0926553581222649E-2</v>
      </c>
      <c r="CR74" s="18">
        <f t="shared" si="292"/>
        <v>3.091088406584494E-3</v>
      </c>
      <c r="CS74" s="18">
        <f t="shared" si="292"/>
        <v>8.1367861763513627E-2</v>
      </c>
      <c r="CT74" s="18">
        <f t="shared" si="292"/>
        <v>1.1891625235185499E-2</v>
      </c>
      <c r="CU74" s="18">
        <f t="shared" si="292"/>
        <v>1.7405777737708794E-2</v>
      </c>
      <c r="CV74" s="18">
        <f t="shared" si="292"/>
        <v>2.1142834121439469E-2</v>
      </c>
      <c r="CW74" s="18">
        <f t="shared" si="292"/>
        <v>1.8881950508428003E-2</v>
      </c>
      <c r="CX74" s="18">
        <f t="shared" si="292"/>
        <v>2.912156440575131E-2</v>
      </c>
      <c r="CY74" s="18">
        <f t="shared" si="292"/>
        <v>5.4441679887926253E-2</v>
      </c>
      <c r="CZ74" s="18">
        <f t="shared" si="292"/>
        <v>6.8595704622142484E-2</v>
      </c>
      <c r="DA74" s="18">
        <f t="shared" si="292"/>
        <v>5.9393709995467669E-2</v>
      </c>
      <c r="DB74" s="18">
        <f t="shared" si="292"/>
        <v>2.9179481493629811E-2</v>
      </c>
      <c r="DC74" s="18">
        <f t="shared" si="292"/>
        <v>6.7537193975931664E-2</v>
      </c>
      <c r="DD74" s="18">
        <f t="shared" si="292"/>
        <v>6.0794888921264029E-2</v>
      </c>
      <c r="DE74" s="18">
        <f t="shared" si="292"/>
        <v>2.3820851806642507E-2</v>
      </c>
      <c r="DF74" s="18">
        <f t="shared" si="292"/>
        <v>5.8436113668979717E-2</v>
      </c>
      <c r="DG74" s="18">
        <f t="shared" si="292"/>
        <v>2.8279135259915211E-2</v>
      </c>
      <c r="DH74" s="18">
        <f t="shared" si="292"/>
        <v>9.3194103709934417E-2</v>
      </c>
      <c r="DI74" s="18">
        <f t="shared" si="292"/>
        <v>4.2299912842902437E-2</v>
      </c>
      <c r="DJ74" s="18">
        <f t="shared" si="292"/>
        <v>9.4374488578474192E-3</v>
      </c>
      <c r="DK74" s="18">
        <f t="shared" si="292"/>
        <v>1.9475475795356134E-2</v>
      </c>
      <c r="DL74" s="18">
        <f t="shared" si="292"/>
        <v>2.7583716385193191E-2</v>
      </c>
      <c r="DM74" s="18">
        <f t="shared" si="292"/>
        <v>4.2043263331301817E-2</v>
      </c>
      <c r="DN74" s="18">
        <f t="shared" si="292"/>
        <v>2.4636099279273238E-2</v>
      </c>
      <c r="DO74" s="18">
        <f t="shared" si="292"/>
        <v>0.11773722913222934</v>
      </c>
      <c r="DP74" s="18">
        <f t="shared" si="292"/>
        <v>0.13559431754317131</v>
      </c>
      <c r="DQ74" s="18">
        <f t="shared" si="292"/>
        <v>8.1740400521327361E-2</v>
      </c>
      <c r="DR74" s="18">
        <f t="shared" si="292"/>
        <v>1.6117263229326717E-2</v>
      </c>
      <c r="DS74" s="18">
        <f t="shared" si="292"/>
        <v>2.5087447444901434E-3</v>
      </c>
      <c r="DT74" s="18">
        <f t="shared" si="292"/>
        <v>8.3126117352563478E-2</v>
      </c>
      <c r="DU74" s="18">
        <f t="shared" si="292"/>
        <v>1.2641392559522346E-2</v>
      </c>
      <c r="DV74" s="18">
        <f t="shared" si="292"/>
        <v>4.7343864944281278E-2</v>
      </c>
      <c r="DW74" s="18">
        <f t="shared" si="292"/>
        <v>6.6746749127047367E-3</v>
      </c>
      <c r="DX74" s="18">
        <f t="shared" si="292"/>
        <v>1.9616878068542509E-2</v>
      </c>
      <c r="DY74" s="18">
        <f t="shared" si="292"/>
        <v>0.13515519688320626</v>
      </c>
      <c r="DZ74" s="18">
        <f t="shared" si="292"/>
        <v>2.235173518124331E-2</v>
      </c>
      <c r="EA74" s="18">
        <f t="shared" si="292"/>
        <v>1.3064570415314197E-2</v>
      </c>
      <c r="EB74" s="18">
        <f t="shared" ref="EB74:GM74" si="293">ABS(EB54-EB34)</f>
        <v>0.13824787576259423</v>
      </c>
      <c r="EC74" s="18">
        <f t="shared" si="293"/>
        <v>3.8580173850245147E-2</v>
      </c>
      <c r="ED74" s="18">
        <f t="shared" si="293"/>
        <v>3.8431690590595757E-2</v>
      </c>
      <c r="EE74" s="18">
        <f t="shared" si="293"/>
        <v>4.2891655185187505E-2</v>
      </c>
      <c r="EF74" s="18">
        <f t="shared" si="293"/>
        <v>0.12411855681967998</v>
      </c>
      <c r="EG74" s="18">
        <f t="shared" si="293"/>
        <v>5.5703693611950378E-3</v>
      </c>
      <c r="EH74" s="18">
        <f t="shared" si="293"/>
        <v>3.8698690487984466E-2</v>
      </c>
      <c r="EI74" s="18">
        <f t="shared" si="293"/>
        <v>5.40896729199003E-3</v>
      </c>
      <c r="EJ74" s="18">
        <f t="shared" si="293"/>
        <v>2.2846504093731013E-2</v>
      </c>
      <c r="EK74" s="18">
        <f t="shared" si="293"/>
        <v>3.7066236224492011E-2</v>
      </c>
      <c r="EL74" s="18">
        <f t="shared" si="293"/>
        <v>4.3852671323054704E-3</v>
      </c>
      <c r="EM74" s="18">
        <f t="shared" si="293"/>
        <v>8.2236995353869302E-2</v>
      </c>
      <c r="EN74" s="18">
        <f t="shared" si="293"/>
        <v>4.9139984766622291E-2</v>
      </c>
      <c r="EO74" s="18">
        <f t="shared" si="293"/>
        <v>2.1001279823705199E-2</v>
      </c>
      <c r="EP74" s="18">
        <f t="shared" si="293"/>
        <v>2.0540166930021919E-2</v>
      </c>
      <c r="EQ74" s="18">
        <f t="shared" si="293"/>
        <v>5.6466331348882681E-2</v>
      </c>
      <c r="ER74" s="18">
        <f t="shared" si="293"/>
        <v>4.5654783976174895E-2</v>
      </c>
      <c r="ES74" s="18">
        <f t="shared" si="293"/>
        <v>7.9033555685870005E-2</v>
      </c>
      <c r="ET74" s="18">
        <f t="shared" si="293"/>
        <v>0.10295358202972071</v>
      </c>
      <c r="EU74" s="18">
        <f t="shared" si="293"/>
        <v>5.3666810425356259E-2</v>
      </c>
      <c r="EV74" s="18">
        <f t="shared" si="293"/>
        <v>6.6697129545237765E-2</v>
      </c>
      <c r="EW74" s="18">
        <f t="shared" si="293"/>
        <v>3.3011805326741417E-3</v>
      </c>
      <c r="EX74" s="18">
        <f t="shared" si="293"/>
        <v>6.7850598995027323E-3</v>
      </c>
      <c r="EY74" s="18">
        <f t="shared" si="293"/>
        <v>1.1463673728866697E-2</v>
      </c>
      <c r="EZ74" s="18">
        <f t="shared" si="293"/>
        <v>0.14917460782121805</v>
      </c>
      <c r="FA74" s="18">
        <f t="shared" si="293"/>
        <v>9.2334595078154003E-3</v>
      </c>
      <c r="FB74" s="18">
        <f t="shared" si="293"/>
        <v>5.5506612637182706E-2</v>
      </c>
      <c r="FC74" s="18">
        <f t="shared" si="293"/>
        <v>1.7522216985293659E-2</v>
      </c>
      <c r="FD74" s="18">
        <f t="shared" si="293"/>
        <v>9.2288406082752239E-4</v>
      </c>
      <c r="FE74" s="18">
        <f t="shared" si="293"/>
        <v>5.8897756616779318E-2</v>
      </c>
      <c r="FF74" s="18">
        <f t="shared" si="293"/>
        <v>0.16156906878400756</v>
      </c>
      <c r="FG74" s="18">
        <f t="shared" si="293"/>
        <v>0.12405733988132639</v>
      </c>
      <c r="FH74" s="18">
        <f t="shared" si="293"/>
        <v>8.1879054142951713E-2</v>
      </c>
      <c r="FI74" s="18">
        <f t="shared" si="293"/>
        <v>7.7610956167759593E-3</v>
      </c>
      <c r="FJ74" s="18">
        <f t="shared" si="293"/>
        <v>2.1301287349672071E-3</v>
      </c>
      <c r="FK74" s="18">
        <f t="shared" si="293"/>
        <v>0.16292517305328064</v>
      </c>
      <c r="FL74" s="18">
        <f t="shared" si="293"/>
        <v>5.6555392436246077E-3</v>
      </c>
      <c r="FM74" s="18">
        <f t="shared" si="293"/>
        <v>2.4728326227268171E-2</v>
      </c>
      <c r="FN74" s="18">
        <f t="shared" si="293"/>
        <v>2.7107984347772285E-2</v>
      </c>
      <c r="FO74" s="18">
        <f t="shared" si="293"/>
        <v>1.9849373755239319E-2</v>
      </c>
      <c r="FP74" s="18">
        <f t="shared" si="293"/>
        <v>7.1338521127389698E-2</v>
      </c>
      <c r="FQ74" s="18">
        <f t="shared" si="293"/>
        <v>9.5068681469850147E-2</v>
      </c>
      <c r="FR74" s="18">
        <f t="shared" si="293"/>
        <v>3.2699549028490371E-2</v>
      </c>
      <c r="FS74" s="18">
        <f t="shared" si="293"/>
        <v>4.1036696521550398E-2</v>
      </c>
      <c r="FT74" s="18">
        <f t="shared" si="293"/>
        <v>2.3262306372967501E-2</v>
      </c>
      <c r="FU74" s="18">
        <f t="shared" si="293"/>
        <v>8.7079944771404461E-2</v>
      </c>
      <c r="FV74" s="18">
        <f t="shared" si="293"/>
        <v>7.7172916529005042E-2</v>
      </c>
      <c r="FW74" s="18">
        <f t="shared" si="293"/>
        <v>1.3114075415333992E-2</v>
      </c>
      <c r="FX74" s="18">
        <f t="shared" si="293"/>
        <v>0.21495115040481927</v>
      </c>
      <c r="FY74" s="18">
        <f t="shared" si="293"/>
        <v>0.14786959293945234</v>
      </c>
      <c r="FZ74" s="18">
        <f t="shared" si="293"/>
        <v>7.9912644271062483E-2</v>
      </c>
      <c r="GA74" s="18">
        <f t="shared" si="293"/>
        <v>3.3357820736591992E-3</v>
      </c>
      <c r="GB74" s="18">
        <f t="shared" si="293"/>
        <v>4.5374039169162883E-2</v>
      </c>
      <c r="GC74" s="18">
        <f t="shared" si="293"/>
        <v>4.968193060063919E-2</v>
      </c>
      <c r="GD74" s="18">
        <f t="shared" si="293"/>
        <v>6.0499435996926199E-2</v>
      </c>
      <c r="GE74" s="18">
        <f t="shared" si="293"/>
        <v>1.468984611875479E-2</v>
      </c>
      <c r="GF74" s="18">
        <f t="shared" si="293"/>
        <v>4.3002310543612809E-3</v>
      </c>
      <c r="GG74" s="18">
        <f t="shared" si="293"/>
        <v>5.0643155319670674E-3</v>
      </c>
      <c r="GH74" s="18">
        <f t="shared" si="293"/>
        <v>1.9857244697195631E-2</v>
      </c>
      <c r="GI74" s="18">
        <f t="shared" si="293"/>
        <v>8.0073570524684778E-2</v>
      </c>
      <c r="GJ74" s="18">
        <f t="shared" si="293"/>
        <v>7.5373177048606577E-2</v>
      </c>
      <c r="GK74" s="18">
        <f t="shared" si="293"/>
        <v>3.6973232012763702E-2</v>
      </c>
      <c r="GL74" s="18">
        <f t="shared" si="293"/>
        <v>8.5736990837780302E-3</v>
      </c>
      <c r="GM74" s="18">
        <f t="shared" si="293"/>
        <v>1.4137131578222051E-2</v>
      </c>
      <c r="GN74" s="18">
        <f t="shared" ref="GN74:IY74" si="294">ABS(GN54-GN34)</f>
        <v>5.1765453866919942E-2</v>
      </c>
      <c r="GO74" s="18">
        <f t="shared" si="294"/>
        <v>2.9192519732757272E-2</v>
      </c>
      <c r="GP74" s="18">
        <f t="shared" si="294"/>
        <v>4.5426402952954859E-2</v>
      </c>
      <c r="GQ74" s="18">
        <f t="shared" si="294"/>
        <v>2.8916291443174758E-2</v>
      </c>
      <c r="GR74" s="18">
        <f t="shared" si="294"/>
        <v>9.0227669275799394E-2</v>
      </c>
      <c r="GS74" s="18">
        <f t="shared" si="294"/>
        <v>5.8040699444743549E-2</v>
      </c>
      <c r="GT74" s="18">
        <f t="shared" si="294"/>
        <v>1.2907376830165407E-2</v>
      </c>
      <c r="GU74" s="18">
        <f t="shared" si="294"/>
        <v>8.8104516175694036E-2</v>
      </c>
      <c r="GV74" s="18">
        <f t="shared" si="294"/>
        <v>3.6458072105648331E-2</v>
      </c>
      <c r="GW74" s="18">
        <f t="shared" si="294"/>
        <v>7.8436222242192044E-2</v>
      </c>
      <c r="GX74" s="18">
        <f t="shared" si="294"/>
        <v>2.385447880350855E-2</v>
      </c>
      <c r="GY74" s="18">
        <f t="shared" si="294"/>
        <v>1.077818231467631E-3</v>
      </c>
      <c r="GZ74" s="18">
        <f t="shared" si="294"/>
        <v>6.8612819090707711E-2</v>
      </c>
      <c r="HA74" s="18">
        <f t="shared" si="294"/>
        <v>2.5250692387527085E-2</v>
      </c>
      <c r="HB74" s="18">
        <f t="shared" si="294"/>
        <v>2.0380285683647914E-2</v>
      </c>
      <c r="HC74" s="18">
        <f t="shared" si="294"/>
        <v>3.1050622091404301E-2</v>
      </c>
      <c r="HD74" s="18">
        <f t="shared" si="294"/>
        <v>2.117966365560775E-2</v>
      </c>
      <c r="HE74" s="18">
        <f t="shared" si="294"/>
        <v>5.0112866894621577E-3</v>
      </c>
      <c r="HF74" s="18">
        <f t="shared" si="294"/>
        <v>3.5408753759014644E-2</v>
      </c>
      <c r="HG74" s="18">
        <f t="shared" si="294"/>
        <v>3.0996254327243622E-2</v>
      </c>
      <c r="HH74" s="18">
        <f t="shared" si="294"/>
        <v>4.6786554544318126E-2</v>
      </c>
      <c r="HI74" s="18">
        <f t="shared" si="294"/>
        <v>7.1514911340611054E-3</v>
      </c>
      <c r="HJ74" s="18">
        <f t="shared" si="294"/>
        <v>8.823841333095428E-2</v>
      </c>
      <c r="HK74" s="18">
        <f t="shared" si="294"/>
        <v>3.0763835974312537E-2</v>
      </c>
      <c r="HL74" s="18">
        <f t="shared" si="294"/>
        <v>9.4389386209802806E-2</v>
      </c>
      <c r="HM74" s="18">
        <f t="shared" si="294"/>
        <v>3.1969437188861471E-2</v>
      </c>
      <c r="HN74" s="18">
        <f t="shared" si="294"/>
        <v>1.2188669248492379E-2</v>
      </c>
      <c r="HO74" s="18">
        <f t="shared" si="294"/>
        <v>7.6369951076448395E-2</v>
      </c>
      <c r="HP74" s="18">
        <f t="shared" si="294"/>
        <v>1.2909509811587616E-2</v>
      </c>
      <c r="HQ74" s="18">
        <f t="shared" si="294"/>
        <v>4.1190911470499747E-2</v>
      </c>
      <c r="HR74" s="18">
        <f t="shared" si="294"/>
        <v>8.2672698172876258E-2</v>
      </c>
      <c r="HS74" s="18">
        <f t="shared" si="294"/>
        <v>2.2269343048349266E-2</v>
      </c>
      <c r="HT74" s="18">
        <f t="shared" si="294"/>
        <v>6.961222020044E-2</v>
      </c>
      <c r="HU74" s="18">
        <f t="shared" si="294"/>
        <v>1.0150345601223076E-3</v>
      </c>
      <c r="HV74" s="18">
        <f t="shared" si="294"/>
        <v>3.9860884911413215E-2</v>
      </c>
      <c r="HW74" s="18">
        <f t="shared" si="294"/>
        <v>0.11524310505990359</v>
      </c>
      <c r="HX74" s="18">
        <f t="shared" si="294"/>
        <v>2.6492042022137174E-2</v>
      </c>
      <c r="HY74" s="18">
        <f t="shared" si="294"/>
        <v>2.3522122977780779E-2</v>
      </c>
      <c r="HZ74" s="18">
        <f t="shared" si="294"/>
        <v>2.3438710894797987E-2</v>
      </c>
      <c r="IA74" s="18">
        <f t="shared" si="294"/>
        <v>9.7182669991585313E-2</v>
      </c>
      <c r="IB74" s="18">
        <f t="shared" si="294"/>
        <v>2.5450399361249612E-2</v>
      </c>
      <c r="IC74" s="18">
        <f t="shared" si="294"/>
        <v>2.4058507126579864E-2</v>
      </c>
      <c r="ID74" s="18">
        <f t="shared" si="294"/>
        <v>7.4242126073337245E-2</v>
      </c>
      <c r="IE74" s="18">
        <f t="shared" si="294"/>
        <v>4.3877866618895256E-2</v>
      </c>
      <c r="IF74" s="18">
        <f t="shared" si="294"/>
        <v>1.1564543018584117E-2</v>
      </c>
      <c r="IG74" s="18">
        <f t="shared" si="294"/>
        <v>3.2938283312369587E-2</v>
      </c>
      <c r="IH74" s="18">
        <f t="shared" si="294"/>
        <v>5.7829164820514589E-2</v>
      </c>
      <c r="II74" s="18">
        <f t="shared" si="294"/>
        <v>1.778459403705801E-2</v>
      </c>
      <c r="IJ74" s="18">
        <f t="shared" si="294"/>
        <v>2.5136173682718588E-2</v>
      </c>
      <c r="IK74" s="18">
        <f t="shared" si="294"/>
        <v>3.79420592869808E-2</v>
      </c>
      <c r="IL74" s="18">
        <f t="shared" si="294"/>
        <v>6.6093086655607869E-2</v>
      </c>
      <c r="IM74" s="18">
        <f t="shared" si="294"/>
        <v>3.4164399488478825E-4</v>
      </c>
      <c r="IN74" s="18">
        <f t="shared" si="294"/>
        <v>0.1087996483799287</v>
      </c>
      <c r="IO74" s="18">
        <f t="shared" si="294"/>
        <v>2.0033114406339259E-2</v>
      </c>
      <c r="IP74" s="18">
        <f t="shared" si="294"/>
        <v>3.4440951678815779E-2</v>
      </c>
      <c r="IQ74" s="18">
        <f t="shared" si="294"/>
        <v>0.10514334365974654</v>
      </c>
      <c r="IR74" s="18">
        <f t="shared" si="294"/>
        <v>7.8666527413530529E-2</v>
      </c>
      <c r="IS74" s="18">
        <f t="shared" si="294"/>
        <v>4.7715325565522937E-2</v>
      </c>
      <c r="IT74" s="18">
        <f t="shared" si="294"/>
        <v>9.1873284639169217E-2</v>
      </c>
      <c r="IU74" s="18">
        <f t="shared" si="294"/>
        <v>6.4116460835662581E-2</v>
      </c>
      <c r="IV74" s="18">
        <f t="shared" si="294"/>
        <v>6.7740045350282774E-2</v>
      </c>
      <c r="IW74" s="18">
        <f t="shared" si="294"/>
        <v>1.2316564952440046E-2</v>
      </c>
      <c r="IX74" s="18">
        <f t="shared" si="294"/>
        <v>2.1055308424249408E-2</v>
      </c>
      <c r="IY74" s="18">
        <f t="shared" si="294"/>
        <v>5.5569190013825098E-2</v>
      </c>
      <c r="IZ74" s="18">
        <f t="shared" ref="IZ74:LK74" si="295">ABS(IZ54-IZ34)</f>
        <v>5.8834942025112746E-2</v>
      </c>
      <c r="JA74" s="18">
        <f t="shared" si="295"/>
        <v>4.6290124723681658E-2</v>
      </c>
      <c r="JB74" s="18">
        <f t="shared" si="295"/>
        <v>3.3297714670933731E-2</v>
      </c>
      <c r="JC74" s="18">
        <f t="shared" si="295"/>
        <v>1.6823149576630392E-2</v>
      </c>
      <c r="JD74" s="18">
        <f t="shared" si="295"/>
        <v>7.4312112394555929E-2</v>
      </c>
      <c r="JE74" s="18">
        <f t="shared" si="295"/>
        <v>2.8232351944999401E-2</v>
      </c>
      <c r="JF74" s="18">
        <f t="shared" si="295"/>
        <v>4.226995451057497E-2</v>
      </c>
      <c r="JG74" s="18">
        <f t="shared" si="295"/>
        <v>2.3282400491578925E-2</v>
      </c>
      <c r="JH74" s="18">
        <f t="shared" si="295"/>
        <v>3.4119012300340312E-2</v>
      </c>
      <c r="JI74" s="18">
        <f t="shared" si="295"/>
        <v>4.4929809340847338E-2</v>
      </c>
      <c r="JJ74" s="18">
        <f t="shared" si="295"/>
        <v>1.984781594118383E-2</v>
      </c>
      <c r="JK74" s="18">
        <f t="shared" si="295"/>
        <v>1.630616577243077E-2</v>
      </c>
      <c r="JL74" s="18">
        <f t="shared" si="295"/>
        <v>3.2806257836006436E-2</v>
      </c>
      <c r="JM74" s="18">
        <f t="shared" si="295"/>
        <v>6.1477904325769384E-2</v>
      </c>
      <c r="JN74" s="18">
        <f t="shared" si="295"/>
        <v>8.6816191707340951E-2</v>
      </c>
      <c r="JO74" s="18">
        <f t="shared" si="295"/>
        <v>4.9942624043468387E-2</v>
      </c>
      <c r="JP74" s="18">
        <f t="shared" si="295"/>
        <v>8.3108068833270543E-2</v>
      </c>
      <c r="JQ74" s="18">
        <f t="shared" si="295"/>
        <v>4.9207342192591264E-2</v>
      </c>
      <c r="JR74" s="18">
        <f t="shared" si="295"/>
        <v>8.7816732423955934E-3</v>
      </c>
      <c r="JS74" s="18">
        <f t="shared" si="295"/>
        <v>3.4675397384377749E-2</v>
      </c>
      <c r="JT74" s="18">
        <f t="shared" si="295"/>
        <v>8.5729336431616288E-2</v>
      </c>
      <c r="JU74" s="18">
        <f t="shared" si="295"/>
        <v>8.2217208478040371E-3</v>
      </c>
      <c r="JV74" s="18">
        <f t="shared" si="295"/>
        <v>4.0490579781376601E-2</v>
      </c>
      <c r="JW74" s="18">
        <f t="shared" si="295"/>
        <v>6.2681667235220395E-3</v>
      </c>
      <c r="JX74" s="18">
        <f t="shared" si="295"/>
        <v>5.3823890371039185E-2</v>
      </c>
      <c r="JY74" s="18">
        <f t="shared" si="295"/>
        <v>2.599584686175882E-2</v>
      </c>
      <c r="JZ74" s="18">
        <f t="shared" si="295"/>
        <v>2.5449089433682737E-2</v>
      </c>
      <c r="KA74" s="18">
        <f t="shared" si="295"/>
        <v>2.7712247656152988E-2</v>
      </c>
      <c r="KB74" s="18">
        <f t="shared" si="295"/>
        <v>3.663309792997127E-2</v>
      </c>
      <c r="KC74" s="18">
        <f t="shared" si="295"/>
        <v>1.3959919275210009E-2</v>
      </c>
      <c r="KD74" s="18">
        <f t="shared" si="295"/>
        <v>2.7372961273625651E-2</v>
      </c>
      <c r="KE74" s="18">
        <f t="shared" si="295"/>
        <v>5.2765636984504594E-2</v>
      </c>
      <c r="KF74" s="18">
        <f t="shared" si="295"/>
        <v>8.4141555141040159E-3</v>
      </c>
      <c r="KG74" s="18">
        <f t="shared" si="295"/>
        <v>8.6297887005318819E-2</v>
      </c>
      <c r="KH74" s="18">
        <f t="shared" si="295"/>
        <v>3.0213725240216927E-2</v>
      </c>
      <c r="KI74" s="18">
        <f t="shared" si="295"/>
        <v>8.3753524116149669E-3</v>
      </c>
      <c r="KJ74" s="18">
        <f t="shared" si="295"/>
        <v>0.2780695966688122</v>
      </c>
      <c r="KK74" s="18">
        <f t="shared" si="295"/>
        <v>0.16338261599870507</v>
      </c>
      <c r="KL74" s="18">
        <f t="shared" si="295"/>
        <v>6.7336853174931877E-2</v>
      </c>
      <c r="KM74" s="18">
        <f t="shared" si="295"/>
        <v>6.8465602939418169E-3</v>
      </c>
      <c r="KN74" s="18">
        <f t="shared" si="295"/>
        <v>7.8777500175348791E-2</v>
      </c>
      <c r="KO74" s="18">
        <f t="shared" si="295"/>
        <v>2.0583649855257402E-2</v>
      </c>
      <c r="KP74" s="18">
        <f t="shared" si="295"/>
        <v>4.2467304925247917E-2</v>
      </c>
      <c r="KQ74" s="18">
        <f t="shared" si="295"/>
        <v>4.1438891088828589E-2</v>
      </c>
      <c r="KR74" s="18">
        <f t="shared" si="295"/>
        <v>6.7017696428016915E-2</v>
      </c>
      <c r="KS74" s="18">
        <f t="shared" si="295"/>
        <v>1.2343261283082052E-4</v>
      </c>
      <c r="KT74" s="18">
        <f t="shared" si="295"/>
        <v>6.9306746415862652E-2</v>
      </c>
      <c r="KU74" s="18">
        <f t="shared" si="295"/>
        <v>1.4773965792487798E-2</v>
      </c>
      <c r="KV74" s="18">
        <f t="shared" si="295"/>
        <v>1.3581803308148399E-2</v>
      </c>
      <c r="KW74" s="18">
        <f t="shared" si="295"/>
        <v>2.4560768125802657E-2</v>
      </c>
      <c r="KX74" s="18">
        <f t="shared" si="295"/>
        <v>3.0858826211769275E-2</v>
      </c>
      <c r="KY74" s="18">
        <f t="shared" si="295"/>
        <v>6.2492451228985946E-2</v>
      </c>
      <c r="KZ74" s="18">
        <f t="shared" si="295"/>
        <v>1.2344693396299622E-2</v>
      </c>
      <c r="LA74" s="18">
        <f t="shared" si="295"/>
        <v>2.8566368826306809E-2</v>
      </c>
      <c r="LB74" s="18">
        <f t="shared" si="295"/>
        <v>8.829234397586283E-2</v>
      </c>
      <c r="LC74" s="18">
        <f t="shared" si="295"/>
        <v>6.8545046603658843E-3</v>
      </c>
      <c r="LD74" s="18">
        <f t="shared" si="295"/>
        <v>0.11032952886698338</v>
      </c>
      <c r="LE74" s="18">
        <f t="shared" si="295"/>
        <v>4.0339293764905471E-2</v>
      </c>
      <c r="LF74" s="18">
        <f t="shared" si="295"/>
        <v>2.1760198449248147E-2</v>
      </c>
      <c r="LG74" s="18">
        <f t="shared" si="295"/>
        <v>5.3613231976114728E-2</v>
      </c>
      <c r="LH74" s="18">
        <f t="shared" si="295"/>
        <v>9.8080290390261143E-2</v>
      </c>
      <c r="LI74" s="18">
        <f t="shared" si="295"/>
        <v>1.3824307410710168E-2</v>
      </c>
      <c r="LJ74" s="18">
        <f t="shared" si="295"/>
        <v>6.4499235063471549E-3</v>
      </c>
      <c r="LK74" s="18">
        <f t="shared" si="295"/>
        <v>3.2997776590825312E-2</v>
      </c>
      <c r="LL74" s="18">
        <f t="shared" ref="LL74:LW74" si="296">ABS(LL54-LL34)</f>
        <v>4.1792343623471617E-2</v>
      </c>
      <c r="LM74" s="18">
        <f t="shared" si="296"/>
        <v>9.5663928547275123E-2</v>
      </c>
      <c r="LN74" s="18">
        <f t="shared" si="296"/>
        <v>1.7983774905396821E-3</v>
      </c>
      <c r="LO74" s="18">
        <f t="shared" si="296"/>
        <v>4.2101069817138348E-2</v>
      </c>
      <c r="LP74" s="18">
        <f t="shared" si="296"/>
        <v>8.3092400276453815E-2</v>
      </c>
      <c r="LQ74" s="18">
        <f t="shared" si="296"/>
        <v>6.0085193873035708E-2</v>
      </c>
      <c r="LR74" s="18">
        <f t="shared" si="296"/>
        <v>6.5758265046624187E-2</v>
      </c>
      <c r="LS74" s="18">
        <f t="shared" si="296"/>
        <v>4.351238060859125E-2</v>
      </c>
      <c r="LT74" s="18">
        <f t="shared" si="296"/>
        <v>2.051064999462815E-2</v>
      </c>
      <c r="LU74" s="18">
        <f t="shared" si="296"/>
        <v>8.9338930324723009E-2</v>
      </c>
      <c r="LV74" s="18">
        <f t="shared" si="296"/>
        <v>0.11172661806271111</v>
      </c>
      <c r="LW74" s="18">
        <f t="shared" si="296"/>
        <v>1.5505385851370734E-2</v>
      </c>
    </row>
    <row r="75" spans="1:335" x14ac:dyDescent="0.3">
      <c r="A75" s="25">
        <v>2002</v>
      </c>
      <c r="B75" s="26">
        <f t="shared" si="284"/>
        <v>0.12487684032208146</v>
      </c>
      <c r="C75" s="26">
        <f t="shared" si="284"/>
        <v>2.6610315972007581E-2</v>
      </c>
      <c r="D75" s="26">
        <f t="shared" ref="D75:BO75" si="297">ABS(D55-D35)</f>
        <v>7.025358555156036E-2</v>
      </c>
      <c r="E75" s="26">
        <f t="shared" si="297"/>
        <v>3.0665909254439905E-2</v>
      </c>
      <c r="F75" s="26">
        <f t="shared" si="297"/>
        <v>3.9014908435437201E-2</v>
      </c>
      <c r="G75" s="26">
        <f t="shared" si="297"/>
        <v>6.5809664805495105E-2</v>
      </c>
      <c r="H75" s="26">
        <f t="shared" si="297"/>
        <v>4.8565534874833727E-4</v>
      </c>
      <c r="I75" s="26">
        <f t="shared" si="297"/>
        <v>7.4519177942259374E-3</v>
      </c>
      <c r="J75" s="26">
        <f t="shared" si="297"/>
        <v>6.3421252498610969E-2</v>
      </c>
      <c r="K75" s="26">
        <f t="shared" si="297"/>
        <v>4.9324869551469863E-2</v>
      </c>
      <c r="L75" s="26">
        <f t="shared" si="297"/>
        <v>8.6116739493656169E-2</v>
      </c>
      <c r="M75" s="26">
        <f t="shared" si="297"/>
        <v>6.5136925184559685E-2</v>
      </c>
      <c r="N75" s="26">
        <f t="shared" si="297"/>
        <v>8.5092286351269364E-2</v>
      </c>
      <c r="O75" s="26">
        <f t="shared" si="297"/>
        <v>6.1185056889213718E-2</v>
      </c>
      <c r="P75" s="26">
        <f t="shared" si="297"/>
        <v>3.1583537054606925E-3</v>
      </c>
      <c r="Q75" s="26">
        <f t="shared" si="297"/>
        <v>7.3531816769611957E-3</v>
      </c>
      <c r="R75" s="26">
        <f t="shared" si="297"/>
        <v>7.9930118135183303E-2</v>
      </c>
      <c r="S75" s="26">
        <f t="shared" si="297"/>
        <v>8.0987957686547873E-2</v>
      </c>
      <c r="T75" s="26">
        <f t="shared" si="297"/>
        <v>2.2530483408917612E-2</v>
      </c>
      <c r="U75" s="26">
        <f t="shared" si="297"/>
        <v>0.11597325465362407</v>
      </c>
      <c r="V75" s="26">
        <f t="shared" si="297"/>
        <v>5.4057883843568133E-2</v>
      </c>
      <c r="W75" s="26">
        <f t="shared" si="297"/>
        <v>2.2598477591937116E-2</v>
      </c>
      <c r="X75" s="26">
        <f t="shared" si="297"/>
        <v>6.4902051906150504E-3</v>
      </c>
      <c r="Y75" s="26">
        <f t="shared" si="297"/>
        <v>8.6489515885075668E-2</v>
      </c>
      <c r="Z75" s="26">
        <f t="shared" si="297"/>
        <v>8.4442511829799616E-2</v>
      </c>
      <c r="AA75" s="26">
        <f t="shared" si="297"/>
        <v>1.4881881571615629E-2</v>
      </c>
      <c r="AB75" s="26">
        <f t="shared" si="297"/>
        <v>5.877792270613208E-2</v>
      </c>
      <c r="AC75" s="26">
        <f t="shared" si="297"/>
        <v>2.5740008785692936E-3</v>
      </c>
      <c r="AD75" s="26">
        <f t="shared" si="297"/>
        <v>5.9584770039835533E-3</v>
      </c>
      <c r="AE75" s="26">
        <f t="shared" si="297"/>
        <v>5.1030954615823299E-2</v>
      </c>
      <c r="AF75" s="26">
        <f t="shared" si="297"/>
        <v>2.2105756141323873E-2</v>
      </c>
      <c r="AG75" s="26">
        <f t="shared" si="297"/>
        <v>1.2854886560936252E-2</v>
      </c>
      <c r="AH75" s="26">
        <f t="shared" si="297"/>
        <v>4.5540769647792301E-2</v>
      </c>
      <c r="AI75" s="26">
        <f t="shared" si="297"/>
        <v>2.2900784425830989E-2</v>
      </c>
      <c r="AJ75" s="26">
        <f t="shared" si="297"/>
        <v>3.1582356321824934E-2</v>
      </c>
      <c r="AK75" s="26">
        <f t="shared" si="297"/>
        <v>9.040396780917892E-3</v>
      </c>
      <c r="AL75" s="26">
        <f t="shared" si="297"/>
        <v>0.12531005283862723</v>
      </c>
      <c r="AM75" s="26">
        <f t="shared" si="297"/>
        <v>8.7689500131089559E-2</v>
      </c>
      <c r="AN75" s="26">
        <f t="shared" si="297"/>
        <v>0.15099703524755204</v>
      </c>
      <c r="AO75" s="26">
        <f t="shared" si="297"/>
        <v>3.4429532649539185E-3</v>
      </c>
      <c r="AP75" s="26">
        <f t="shared" si="297"/>
        <v>1.1442858086497587E-2</v>
      </c>
      <c r="AQ75" s="26">
        <f t="shared" si="297"/>
        <v>0.14358274657860409</v>
      </c>
      <c r="AR75" s="26">
        <f t="shared" si="297"/>
        <v>0.10324735249124278</v>
      </c>
      <c r="AS75" s="26">
        <f t="shared" si="297"/>
        <v>7.2725000720242683E-2</v>
      </c>
      <c r="AT75" s="26">
        <f t="shared" si="297"/>
        <v>7.9192963731543664E-2</v>
      </c>
      <c r="AU75" s="26">
        <f t="shared" si="297"/>
        <v>6.4395577654959846E-3</v>
      </c>
      <c r="AV75" s="26">
        <f t="shared" si="297"/>
        <v>2.7454061937147389E-2</v>
      </c>
      <c r="AW75" s="26">
        <f t="shared" si="297"/>
        <v>4.529370854569803E-2</v>
      </c>
      <c r="AX75" s="26">
        <f t="shared" si="297"/>
        <v>5.7541791068066561E-2</v>
      </c>
      <c r="AY75" s="26">
        <f t="shared" si="297"/>
        <v>3.0806082520358657E-2</v>
      </c>
      <c r="AZ75" s="26">
        <f t="shared" si="297"/>
        <v>5.4037000227769028E-4</v>
      </c>
      <c r="BA75" s="26">
        <f t="shared" si="297"/>
        <v>6.868586504904961E-3</v>
      </c>
      <c r="BB75" s="26">
        <f t="shared" si="297"/>
        <v>3.5015599401466924E-2</v>
      </c>
      <c r="BC75" s="26">
        <f t="shared" si="297"/>
        <v>7.3665353412110113E-2</v>
      </c>
      <c r="BD75" s="26">
        <f t="shared" si="297"/>
        <v>6.557070415054983E-2</v>
      </c>
      <c r="BE75" s="26">
        <f t="shared" si="297"/>
        <v>3.1881263556501838E-2</v>
      </c>
      <c r="BF75" s="26">
        <f t="shared" si="297"/>
        <v>4.4766790055121852E-3</v>
      </c>
      <c r="BG75" s="26">
        <f t="shared" si="297"/>
        <v>6.7497943795896131E-3</v>
      </c>
      <c r="BH75" s="26">
        <f t="shared" si="297"/>
        <v>4.7212338060500514E-2</v>
      </c>
      <c r="BI75" s="26">
        <f t="shared" si="297"/>
        <v>5.24495893491147E-2</v>
      </c>
      <c r="BJ75" s="26">
        <f t="shared" si="297"/>
        <v>1.7955183451862478E-2</v>
      </c>
      <c r="BK75" s="26">
        <f t="shared" si="297"/>
        <v>5.0979298273216012E-3</v>
      </c>
      <c r="BL75" s="26">
        <f t="shared" si="297"/>
        <v>8.6278843404974603E-2</v>
      </c>
      <c r="BM75" s="26">
        <f t="shared" si="297"/>
        <v>1.8939256443037233E-2</v>
      </c>
      <c r="BN75" s="26">
        <f t="shared" si="297"/>
        <v>6.3810790444137622E-3</v>
      </c>
      <c r="BO75" s="26">
        <f t="shared" si="297"/>
        <v>1.6029115007448747E-3</v>
      </c>
      <c r="BP75" s="26">
        <f t="shared" ref="BP75:EA75" si="298">ABS(BP55-BP35)</f>
        <v>2.8560718757542736E-2</v>
      </c>
      <c r="BQ75" s="26">
        <f t="shared" si="298"/>
        <v>7.5151286518121196E-2</v>
      </c>
      <c r="BR75" s="26">
        <f t="shared" si="298"/>
        <v>2.749478457757859E-2</v>
      </c>
      <c r="BS75" s="26">
        <f t="shared" si="298"/>
        <v>5.6450968125145273E-2</v>
      </c>
      <c r="BT75" s="26">
        <f t="shared" si="298"/>
        <v>3.7068793238179909E-2</v>
      </c>
      <c r="BU75" s="26">
        <f t="shared" si="298"/>
        <v>7.6082385488820459E-2</v>
      </c>
      <c r="BV75" s="26">
        <f t="shared" si="298"/>
        <v>6.0650049835578201E-2</v>
      </c>
      <c r="BW75" s="26">
        <f t="shared" si="298"/>
        <v>3.1441861437603358E-2</v>
      </c>
      <c r="BX75" s="26">
        <f t="shared" si="298"/>
        <v>5.3150084395191588E-2</v>
      </c>
      <c r="BY75" s="26">
        <f t="shared" si="298"/>
        <v>4.8638874860086334E-3</v>
      </c>
      <c r="BZ75" s="26">
        <f t="shared" si="298"/>
        <v>8.0007437592298947E-2</v>
      </c>
      <c r="CA75" s="26">
        <f t="shared" si="298"/>
        <v>4.6042846299851226E-2</v>
      </c>
      <c r="CB75" s="26">
        <f t="shared" si="298"/>
        <v>9.0524725630625746E-2</v>
      </c>
      <c r="CC75" s="26">
        <f t="shared" si="298"/>
        <v>7.4322256028462874E-3</v>
      </c>
      <c r="CD75" s="26">
        <f t="shared" si="298"/>
        <v>8.2050998292759636E-2</v>
      </c>
      <c r="CE75" s="26">
        <f t="shared" si="298"/>
        <v>1.3607597455081555E-2</v>
      </c>
      <c r="CF75" s="26">
        <f t="shared" si="298"/>
        <v>5.7120038624191349E-2</v>
      </c>
      <c r="CG75" s="26">
        <f t="shared" si="298"/>
        <v>2.5216321231175565E-2</v>
      </c>
      <c r="CH75" s="26">
        <f t="shared" si="298"/>
        <v>1.259629762801473E-3</v>
      </c>
      <c r="CI75" s="26">
        <f t="shared" si="298"/>
        <v>1.2113838465574456E-2</v>
      </c>
      <c r="CJ75" s="26">
        <f t="shared" si="298"/>
        <v>7.5711699074456629E-3</v>
      </c>
      <c r="CK75" s="26">
        <f t="shared" si="298"/>
        <v>9.4936740885290583E-2</v>
      </c>
      <c r="CL75" s="26">
        <f t="shared" si="298"/>
        <v>3.3401231176507895E-2</v>
      </c>
      <c r="CM75" s="26">
        <f t="shared" si="298"/>
        <v>9.9455293450630977E-2</v>
      </c>
      <c r="CN75" s="26">
        <f t="shared" si="298"/>
        <v>2.4381945136981997E-2</v>
      </c>
      <c r="CO75" s="26">
        <f t="shared" si="298"/>
        <v>6.2980662968342149E-2</v>
      </c>
      <c r="CP75" s="26">
        <f t="shared" si="298"/>
        <v>1.3266323372168598E-2</v>
      </c>
      <c r="CQ75" s="26">
        <f t="shared" si="298"/>
        <v>5.0746697050768119E-2</v>
      </c>
      <c r="CR75" s="26">
        <f t="shared" si="298"/>
        <v>6.1088997550151625E-3</v>
      </c>
      <c r="CS75" s="26">
        <f t="shared" si="298"/>
        <v>2.7199676777324377E-2</v>
      </c>
      <c r="CT75" s="26">
        <f t="shared" si="298"/>
        <v>4.2530917445862126E-2</v>
      </c>
      <c r="CU75" s="26">
        <f t="shared" si="298"/>
        <v>1.0104437729086202E-2</v>
      </c>
      <c r="CV75" s="26">
        <f t="shared" si="298"/>
        <v>3.9561273077290959E-2</v>
      </c>
      <c r="CW75" s="26">
        <f t="shared" si="298"/>
        <v>5.4812524730562084E-2</v>
      </c>
      <c r="CX75" s="26">
        <f t="shared" si="298"/>
        <v>0.127369902197636</v>
      </c>
      <c r="CY75" s="26">
        <f t="shared" si="298"/>
        <v>7.9185302077038333E-3</v>
      </c>
      <c r="CZ75" s="26">
        <f t="shared" si="298"/>
        <v>2.9091086712303649E-2</v>
      </c>
      <c r="DA75" s="26">
        <f t="shared" si="298"/>
        <v>1.4453174933310275E-2</v>
      </c>
      <c r="DB75" s="26">
        <f t="shared" si="298"/>
        <v>1.3856268605421884E-2</v>
      </c>
      <c r="DC75" s="26">
        <f t="shared" si="298"/>
        <v>2.8770738540984997E-2</v>
      </c>
      <c r="DD75" s="26">
        <f t="shared" si="298"/>
        <v>1.8336310572497849E-2</v>
      </c>
      <c r="DE75" s="26">
        <f t="shared" si="298"/>
        <v>9.5534927794004076E-2</v>
      </c>
      <c r="DF75" s="26">
        <f t="shared" si="298"/>
        <v>8.6043939963217353E-2</v>
      </c>
      <c r="DG75" s="26">
        <f t="shared" si="298"/>
        <v>6.6463139140948702E-4</v>
      </c>
      <c r="DH75" s="26">
        <f t="shared" si="298"/>
        <v>2.0383215979639657E-2</v>
      </c>
      <c r="DI75" s="26">
        <f t="shared" si="298"/>
        <v>0.10016711778162318</v>
      </c>
      <c r="DJ75" s="26">
        <f t="shared" si="298"/>
        <v>1.8071480330446033E-2</v>
      </c>
      <c r="DK75" s="26">
        <f t="shared" si="298"/>
        <v>1.1729981661678712E-2</v>
      </c>
      <c r="DL75" s="26">
        <f t="shared" si="298"/>
        <v>1.0013129002164889E-2</v>
      </c>
      <c r="DM75" s="26">
        <f t="shared" si="298"/>
        <v>4.9140011836941194E-2</v>
      </c>
      <c r="DN75" s="26">
        <f t="shared" si="298"/>
        <v>7.6602865547945598E-3</v>
      </c>
      <c r="DO75" s="26">
        <f t="shared" si="298"/>
        <v>3.4594628648355497E-2</v>
      </c>
      <c r="DP75" s="26">
        <f t="shared" si="298"/>
        <v>1.9019199755841987E-2</v>
      </c>
      <c r="DQ75" s="26">
        <f t="shared" si="298"/>
        <v>9.9721411861220188E-2</v>
      </c>
      <c r="DR75" s="26">
        <f t="shared" si="298"/>
        <v>3.4737926498607741E-2</v>
      </c>
      <c r="DS75" s="26">
        <f t="shared" si="298"/>
        <v>1.3082923774235478E-2</v>
      </c>
      <c r="DT75" s="26">
        <f t="shared" si="298"/>
        <v>1.8067020516036369E-2</v>
      </c>
      <c r="DU75" s="26">
        <f t="shared" si="298"/>
        <v>7.4779901004778937E-3</v>
      </c>
      <c r="DV75" s="26">
        <f t="shared" si="298"/>
        <v>3.336802893007651E-2</v>
      </c>
      <c r="DW75" s="26">
        <f t="shared" si="298"/>
        <v>4.5584766137025778E-2</v>
      </c>
      <c r="DX75" s="26">
        <f t="shared" si="298"/>
        <v>4.1610571948654362E-2</v>
      </c>
      <c r="DY75" s="26">
        <f t="shared" si="298"/>
        <v>1.6651768023144053E-2</v>
      </c>
      <c r="DZ75" s="26">
        <f t="shared" si="298"/>
        <v>0.17101303029200782</v>
      </c>
      <c r="EA75" s="26">
        <f t="shared" si="298"/>
        <v>0.11698390976324913</v>
      </c>
      <c r="EB75" s="26">
        <f t="shared" ref="EB75:GM75" si="299">ABS(EB55-EB35)</f>
        <v>0.1779071667942681</v>
      </c>
      <c r="EC75" s="26">
        <f t="shared" si="299"/>
        <v>7.2625414403747479E-2</v>
      </c>
      <c r="ED75" s="26">
        <f t="shared" si="299"/>
        <v>1.7921939323965796E-2</v>
      </c>
      <c r="EE75" s="26">
        <f t="shared" si="299"/>
        <v>3.3185753033891596E-2</v>
      </c>
      <c r="EF75" s="26">
        <f t="shared" si="299"/>
        <v>4.8082867734449253E-2</v>
      </c>
      <c r="EG75" s="26">
        <f t="shared" si="299"/>
        <v>9.8542948404819863E-2</v>
      </c>
      <c r="EH75" s="26">
        <f t="shared" si="299"/>
        <v>7.9424297646244979E-2</v>
      </c>
      <c r="EI75" s="26">
        <f t="shared" si="299"/>
        <v>4.9399342901651377E-2</v>
      </c>
      <c r="EJ75" s="26">
        <f t="shared" si="299"/>
        <v>3.2013050707631274E-2</v>
      </c>
      <c r="EK75" s="26">
        <f t="shared" si="299"/>
        <v>6.4008933267123869E-2</v>
      </c>
      <c r="EL75" s="26">
        <f t="shared" si="299"/>
        <v>5.3898656090527464E-3</v>
      </c>
      <c r="EM75" s="26">
        <f t="shared" si="299"/>
        <v>3.4160938652189943E-2</v>
      </c>
      <c r="EN75" s="26">
        <f t="shared" si="299"/>
        <v>6.2321446633182676E-2</v>
      </c>
      <c r="EO75" s="26">
        <f t="shared" si="299"/>
        <v>5.7047580704907119E-2</v>
      </c>
      <c r="EP75" s="26">
        <f t="shared" si="299"/>
        <v>7.0242605116973555E-3</v>
      </c>
      <c r="EQ75" s="26">
        <f t="shared" si="299"/>
        <v>2.719048986757866E-2</v>
      </c>
      <c r="ER75" s="26">
        <f t="shared" si="299"/>
        <v>2.1370654212550133E-2</v>
      </c>
      <c r="ES75" s="26">
        <f t="shared" si="299"/>
        <v>3.78289046352831E-2</v>
      </c>
      <c r="ET75" s="26">
        <f t="shared" si="299"/>
        <v>6.7739330270024989E-2</v>
      </c>
      <c r="EU75" s="26">
        <f t="shared" si="299"/>
        <v>0.11963247937989535</v>
      </c>
      <c r="EV75" s="26">
        <f t="shared" si="299"/>
        <v>0.11426507118578966</v>
      </c>
      <c r="EW75" s="26">
        <f t="shared" si="299"/>
        <v>4.5925099497533872E-2</v>
      </c>
      <c r="EX75" s="26">
        <f t="shared" si="299"/>
        <v>1.4163348936426678E-2</v>
      </c>
      <c r="EY75" s="26">
        <f t="shared" si="299"/>
        <v>7.5990034345598922E-2</v>
      </c>
      <c r="EZ75" s="26">
        <f t="shared" si="299"/>
        <v>8.576652386675071E-3</v>
      </c>
      <c r="FA75" s="26">
        <f t="shared" si="299"/>
        <v>3.4676082936742472E-2</v>
      </c>
      <c r="FB75" s="26">
        <f t="shared" si="299"/>
        <v>1.4131994871171491E-3</v>
      </c>
      <c r="FC75" s="26">
        <f t="shared" si="299"/>
        <v>0.12339658743013665</v>
      </c>
      <c r="FD75" s="26">
        <f t="shared" si="299"/>
        <v>2.8600493571359631E-2</v>
      </c>
      <c r="FE75" s="26">
        <f t="shared" si="299"/>
        <v>4.5316650914220546E-3</v>
      </c>
      <c r="FF75" s="26">
        <f t="shared" si="299"/>
        <v>7.2895785172047534E-2</v>
      </c>
      <c r="FG75" s="26">
        <f t="shared" si="299"/>
        <v>5.9353054505356106E-2</v>
      </c>
      <c r="FH75" s="26">
        <f t="shared" si="299"/>
        <v>1.1353025502868042E-2</v>
      </c>
      <c r="FI75" s="26">
        <f t="shared" si="299"/>
        <v>5.4625632843468996E-2</v>
      </c>
      <c r="FJ75" s="26">
        <f t="shared" si="299"/>
        <v>4.5197539417945909E-2</v>
      </c>
      <c r="FK75" s="26">
        <f t="shared" si="299"/>
        <v>3.3397373987807843E-2</v>
      </c>
      <c r="FL75" s="26">
        <f t="shared" si="299"/>
        <v>1.7774953683937333E-2</v>
      </c>
      <c r="FM75" s="26">
        <f t="shared" si="299"/>
        <v>5.2741434802099252E-2</v>
      </c>
      <c r="FN75" s="26">
        <f t="shared" si="299"/>
        <v>2.1804060983685591E-3</v>
      </c>
      <c r="FO75" s="26">
        <f t="shared" si="299"/>
        <v>1.8820647249532474E-2</v>
      </c>
      <c r="FP75" s="26">
        <f t="shared" si="299"/>
        <v>8.1327110166535821E-2</v>
      </c>
      <c r="FQ75" s="26">
        <f t="shared" si="299"/>
        <v>5.9666482367947804E-2</v>
      </c>
      <c r="FR75" s="26">
        <f t="shared" si="299"/>
        <v>4.8550117049495634E-2</v>
      </c>
      <c r="FS75" s="26">
        <f t="shared" si="299"/>
        <v>1.9000267050095498E-2</v>
      </c>
      <c r="FT75" s="26">
        <f t="shared" si="299"/>
        <v>1.8754147571929503E-2</v>
      </c>
      <c r="FU75" s="26">
        <f t="shared" si="299"/>
        <v>1.4284678389250405E-2</v>
      </c>
      <c r="FV75" s="26">
        <f t="shared" si="299"/>
        <v>6.212052894104847E-2</v>
      </c>
      <c r="FW75" s="26">
        <f t="shared" si="299"/>
        <v>5.4271223034279226E-2</v>
      </c>
      <c r="FX75" s="26">
        <f t="shared" si="299"/>
        <v>0.1610845023448102</v>
      </c>
      <c r="FY75" s="26">
        <f t="shared" si="299"/>
        <v>0.10126856281662278</v>
      </c>
      <c r="FZ75" s="26">
        <f t="shared" si="299"/>
        <v>0.14962150001999613</v>
      </c>
      <c r="GA75" s="26">
        <f t="shared" si="299"/>
        <v>3.9322328705729825E-2</v>
      </c>
      <c r="GB75" s="26">
        <f t="shared" si="299"/>
        <v>3.8478564475706634E-2</v>
      </c>
      <c r="GC75" s="26">
        <f t="shared" si="299"/>
        <v>4.1657162072642584E-2</v>
      </c>
      <c r="GD75" s="26">
        <f t="shared" si="299"/>
        <v>7.8652351555130617E-2</v>
      </c>
      <c r="GE75" s="26">
        <f t="shared" si="299"/>
        <v>3.0114914021105443E-3</v>
      </c>
      <c r="GF75" s="26">
        <f t="shared" si="299"/>
        <v>7.0022366352408216E-2</v>
      </c>
      <c r="GG75" s="26">
        <f t="shared" si="299"/>
        <v>5.8691292945137197E-2</v>
      </c>
      <c r="GH75" s="26">
        <f t="shared" si="299"/>
        <v>3.7362157338247326E-2</v>
      </c>
      <c r="GI75" s="26">
        <f t="shared" si="299"/>
        <v>1.3377638099317635E-2</v>
      </c>
      <c r="GJ75" s="26">
        <f t="shared" si="299"/>
        <v>1.4939255352967029E-3</v>
      </c>
      <c r="GK75" s="26">
        <f t="shared" si="299"/>
        <v>4.523171079907129E-2</v>
      </c>
      <c r="GL75" s="26">
        <f t="shared" si="299"/>
        <v>1.0539837442862909E-2</v>
      </c>
      <c r="GM75" s="26">
        <f t="shared" si="299"/>
        <v>3.8834923936759358E-2</v>
      </c>
      <c r="GN75" s="26">
        <f t="shared" ref="GN75:IY75" si="300">ABS(GN55-GN35)</f>
        <v>4.7729956735896417E-2</v>
      </c>
      <c r="GO75" s="26">
        <f t="shared" si="300"/>
        <v>1.3104302394373435E-2</v>
      </c>
      <c r="GP75" s="26">
        <f t="shared" si="300"/>
        <v>2.7232468373849184E-2</v>
      </c>
      <c r="GQ75" s="26">
        <f t="shared" si="300"/>
        <v>6.8591179007572167E-3</v>
      </c>
      <c r="GR75" s="26">
        <f t="shared" si="300"/>
        <v>5.8553625941610732E-2</v>
      </c>
      <c r="GS75" s="26">
        <f t="shared" si="300"/>
        <v>5.2428752812876567E-2</v>
      </c>
      <c r="GT75" s="26">
        <f t="shared" si="300"/>
        <v>1.9877658917053009E-2</v>
      </c>
      <c r="GU75" s="26">
        <f t="shared" si="300"/>
        <v>1.5243862576013456E-3</v>
      </c>
      <c r="GV75" s="26">
        <f t="shared" si="300"/>
        <v>6.4073864413585369E-2</v>
      </c>
      <c r="GW75" s="26">
        <f t="shared" si="300"/>
        <v>3.0772321814949377E-2</v>
      </c>
      <c r="GX75" s="26">
        <f t="shared" si="300"/>
        <v>5.2535144957254198E-3</v>
      </c>
      <c r="GY75" s="26">
        <f t="shared" si="300"/>
        <v>4.0058836578318102E-2</v>
      </c>
      <c r="GZ75" s="26">
        <f t="shared" si="300"/>
        <v>2.890586483806723E-2</v>
      </c>
      <c r="HA75" s="26">
        <f t="shared" si="300"/>
        <v>2.0762418450557596E-2</v>
      </c>
      <c r="HB75" s="26">
        <f t="shared" si="300"/>
        <v>5.666690740836744E-2</v>
      </c>
      <c r="HC75" s="26">
        <f t="shared" si="300"/>
        <v>1.0522847876786146E-2</v>
      </c>
      <c r="HD75" s="26">
        <f t="shared" si="300"/>
        <v>1.5682555802061515E-2</v>
      </c>
      <c r="HE75" s="26">
        <f t="shared" si="300"/>
        <v>5.8280065716403762E-2</v>
      </c>
      <c r="HF75" s="26">
        <f t="shared" si="300"/>
        <v>0.1005964174429429</v>
      </c>
      <c r="HG75" s="26">
        <f t="shared" si="300"/>
        <v>4.7942187057007812E-2</v>
      </c>
      <c r="HH75" s="26">
        <f t="shared" si="300"/>
        <v>1.295955234105195E-4</v>
      </c>
      <c r="HI75" s="26">
        <f t="shared" si="300"/>
        <v>2.2330046561774175E-2</v>
      </c>
      <c r="HJ75" s="26">
        <f t="shared" si="300"/>
        <v>3.8192702663912503E-2</v>
      </c>
      <c r="HK75" s="26">
        <f t="shared" si="300"/>
        <v>2.9510871588658283E-2</v>
      </c>
      <c r="HL75" s="26">
        <f t="shared" si="300"/>
        <v>3.7437669472488722E-3</v>
      </c>
      <c r="HM75" s="26">
        <f t="shared" si="300"/>
        <v>0.12012163901574413</v>
      </c>
      <c r="HN75" s="26">
        <f t="shared" si="300"/>
        <v>1.8432256838841088E-2</v>
      </c>
      <c r="HO75" s="26">
        <f t="shared" si="300"/>
        <v>1.6594238097009106E-2</v>
      </c>
      <c r="HP75" s="26">
        <f t="shared" si="300"/>
        <v>8.7388799856364052E-2</v>
      </c>
      <c r="HQ75" s="26">
        <f t="shared" si="300"/>
        <v>1.9517494319878814E-2</v>
      </c>
      <c r="HR75" s="26">
        <f t="shared" si="300"/>
        <v>0.12520109230387921</v>
      </c>
      <c r="HS75" s="26">
        <f t="shared" si="300"/>
        <v>4.629014153584135E-2</v>
      </c>
      <c r="HT75" s="26">
        <f t="shared" si="300"/>
        <v>0.12267181237122998</v>
      </c>
      <c r="HU75" s="26">
        <f t="shared" si="300"/>
        <v>8.6964429544936162E-2</v>
      </c>
      <c r="HV75" s="26">
        <f t="shared" si="300"/>
        <v>1.6640132871898916E-2</v>
      </c>
      <c r="HW75" s="26">
        <f t="shared" si="300"/>
        <v>9.1930380843598947E-3</v>
      </c>
      <c r="HX75" s="26">
        <f t="shared" si="300"/>
        <v>1.3693086683160161E-2</v>
      </c>
      <c r="HY75" s="26">
        <f t="shared" si="300"/>
        <v>3.8508964919256039E-3</v>
      </c>
      <c r="HZ75" s="26">
        <f t="shared" si="300"/>
        <v>2.2458618107197514E-2</v>
      </c>
      <c r="IA75" s="26">
        <f t="shared" si="300"/>
        <v>1.2870454896330819E-2</v>
      </c>
      <c r="IB75" s="26">
        <f t="shared" si="300"/>
        <v>4.2745637464655983E-2</v>
      </c>
      <c r="IC75" s="26">
        <f t="shared" si="300"/>
        <v>1.8670290853386673E-2</v>
      </c>
      <c r="ID75" s="26">
        <f t="shared" si="300"/>
        <v>4.8441288081651934E-2</v>
      </c>
      <c r="IE75" s="26">
        <f t="shared" si="300"/>
        <v>4.8669020601231905E-3</v>
      </c>
      <c r="IF75" s="26">
        <f t="shared" si="300"/>
        <v>5.7550654050535388E-2</v>
      </c>
      <c r="IG75" s="26">
        <f t="shared" si="300"/>
        <v>2.7303845007775718E-2</v>
      </c>
      <c r="IH75" s="26">
        <f t="shared" si="300"/>
        <v>4.2705419591303029E-2</v>
      </c>
      <c r="II75" s="26">
        <f t="shared" si="300"/>
        <v>3.5579697375394126E-3</v>
      </c>
      <c r="IJ75" s="26">
        <f t="shared" si="300"/>
        <v>4.1802452947515556E-3</v>
      </c>
      <c r="IK75" s="26">
        <f t="shared" si="300"/>
        <v>1.1165669383642718E-2</v>
      </c>
      <c r="IL75" s="26">
        <f t="shared" si="300"/>
        <v>3.7874190307709499E-2</v>
      </c>
      <c r="IM75" s="26">
        <f t="shared" si="300"/>
        <v>3.6854825683543702E-2</v>
      </c>
      <c r="IN75" s="26">
        <f t="shared" si="300"/>
        <v>5.4627050294339119E-3</v>
      </c>
      <c r="IO75" s="26">
        <f t="shared" si="300"/>
        <v>3.3823688683115471E-2</v>
      </c>
      <c r="IP75" s="26">
        <f t="shared" si="300"/>
        <v>4.9446568366241839E-2</v>
      </c>
      <c r="IQ75" s="26">
        <f t="shared" si="300"/>
        <v>5.8477995778507874E-2</v>
      </c>
      <c r="IR75" s="26">
        <f t="shared" si="300"/>
        <v>7.4296520359189433E-3</v>
      </c>
      <c r="IS75" s="26">
        <f t="shared" si="300"/>
        <v>2.0332585740863385E-2</v>
      </c>
      <c r="IT75" s="26">
        <f t="shared" si="300"/>
        <v>0.25715611045911768</v>
      </c>
      <c r="IU75" s="26">
        <f t="shared" si="300"/>
        <v>8.317548806516778E-2</v>
      </c>
      <c r="IV75" s="26">
        <f t="shared" si="300"/>
        <v>6.0727568635005946E-2</v>
      </c>
      <c r="IW75" s="26">
        <f t="shared" si="300"/>
        <v>1.349358949216467E-2</v>
      </c>
      <c r="IX75" s="26">
        <f t="shared" si="300"/>
        <v>3.8701605952950358E-2</v>
      </c>
      <c r="IY75" s="26">
        <f t="shared" si="300"/>
        <v>6.0077345698450468E-4</v>
      </c>
      <c r="IZ75" s="26">
        <f t="shared" ref="IZ75:LK75" si="301">ABS(IZ55-IZ35)</f>
        <v>4.4812999857072211E-2</v>
      </c>
      <c r="JA75" s="26">
        <f t="shared" si="301"/>
        <v>3.3201899023893033E-2</v>
      </c>
      <c r="JB75" s="26">
        <f t="shared" si="301"/>
        <v>8.9582233764065045E-3</v>
      </c>
      <c r="JC75" s="26">
        <f t="shared" si="301"/>
        <v>1.5746355523907352E-2</v>
      </c>
      <c r="JD75" s="26">
        <f t="shared" si="301"/>
        <v>2.5649145408035423E-5</v>
      </c>
      <c r="JE75" s="26">
        <f t="shared" si="301"/>
        <v>5.396297485913415E-2</v>
      </c>
      <c r="JF75" s="26">
        <f t="shared" si="301"/>
        <v>5.5177211423799888E-2</v>
      </c>
      <c r="JG75" s="26">
        <f t="shared" si="301"/>
        <v>8.4636119385863851E-3</v>
      </c>
      <c r="JH75" s="26">
        <f t="shared" si="301"/>
        <v>2.5611102203055777E-2</v>
      </c>
      <c r="JI75" s="26">
        <f t="shared" si="301"/>
        <v>4.7878016176924887E-3</v>
      </c>
      <c r="JJ75" s="26">
        <f t="shared" si="301"/>
        <v>6.5965622527562329E-2</v>
      </c>
      <c r="JK75" s="26">
        <f t="shared" si="301"/>
        <v>1.031302885790919E-2</v>
      </c>
      <c r="JL75" s="26">
        <f t="shared" si="301"/>
        <v>8.869036249659179E-3</v>
      </c>
      <c r="JM75" s="26">
        <f t="shared" si="301"/>
        <v>1.1890399615487879E-2</v>
      </c>
      <c r="JN75" s="26">
        <f t="shared" si="301"/>
        <v>2.2581070599638986E-2</v>
      </c>
      <c r="JO75" s="26">
        <f t="shared" si="301"/>
        <v>1.7494787336841566E-2</v>
      </c>
      <c r="JP75" s="26">
        <f t="shared" si="301"/>
        <v>2.4780920423517538E-2</v>
      </c>
      <c r="JQ75" s="26">
        <f t="shared" si="301"/>
        <v>3.4185642381505787E-2</v>
      </c>
      <c r="JR75" s="26">
        <f t="shared" si="301"/>
        <v>1.7213873212828079E-2</v>
      </c>
      <c r="JS75" s="26">
        <f t="shared" si="301"/>
        <v>4.3142925285502065E-2</v>
      </c>
      <c r="JT75" s="26">
        <f t="shared" si="301"/>
        <v>5.0264983296145704E-2</v>
      </c>
      <c r="JU75" s="26">
        <f t="shared" si="301"/>
        <v>3.9963582914332552E-2</v>
      </c>
      <c r="JV75" s="26">
        <f t="shared" si="301"/>
        <v>3.5360458505101167E-2</v>
      </c>
      <c r="JW75" s="26">
        <f t="shared" si="301"/>
        <v>9.508647607348375E-3</v>
      </c>
      <c r="JX75" s="26">
        <f t="shared" si="301"/>
        <v>0.19474684729767289</v>
      </c>
      <c r="JY75" s="26">
        <f t="shared" si="301"/>
        <v>2.9674870539722842E-2</v>
      </c>
      <c r="JZ75" s="26">
        <f t="shared" si="301"/>
        <v>7.8146649000512103E-2</v>
      </c>
      <c r="KA75" s="26">
        <f t="shared" si="301"/>
        <v>7.0443688679629968E-2</v>
      </c>
      <c r="KB75" s="26">
        <f t="shared" si="301"/>
        <v>8.8577653489803065E-3</v>
      </c>
      <c r="KC75" s="26">
        <f t="shared" si="301"/>
        <v>4.4453855895105865E-2</v>
      </c>
      <c r="KD75" s="26">
        <f t="shared" si="301"/>
        <v>1.0987370489485837E-3</v>
      </c>
      <c r="KE75" s="26">
        <f t="shared" si="301"/>
        <v>2.0983733470948729E-2</v>
      </c>
      <c r="KF75" s="26">
        <f t="shared" si="301"/>
        <v>2.2995890108275741E-2</v>
      </c>
      <c r="KG75" s="26">
        <f t="shared" si="301"/>
        <v>5.4921009368038121E-2</v>
      </c>
      <c r="KH75" s="26">
        <f t="shared" si="301"/>
        <v>4.656096578060509E-2</v>
      </c>
      <c r="KI75" s="26">
        <f t="shared" si="301"/>
        <v>8.8963516911821916E-4</v>
      </c>
      <c r="KJ75" s="26">
        <f t="shared" si="301"/>
        <v>3.6973703374191508E-2</v>
      </c>
      <c r="KK75" s="26">
        <f t="shared" si="301"/>
        <v>0.13863218683523137</v>
      </c>
      <c r="KL75" s="26">
        <f t="shared" si="301"/>
        <v>5.0193502395428469E-2</v>
      </c>
      <c r="KM75" s="26">
        <f t="shared" si="301"/>
        <v>3.9964918445508257E-2</v>
      </c>
      <c r="KN75" s="26">
        <f t="shared" si="301"/>
        <v>0.10732297858169454</v>
      </c>
      <c r="KO75" s="26">
        <f t="shared" si="301"/>
        <v>7.0537681176724432E-3</v>
      </c>
      <c r="KP75" s="26">
        <f t="shared" si="301"/>
        <v>5.8498488763706336E-2</v>
      </c>
      <c r="KQ75" s="26">
        <f t="shared" si="301"/>
        <v>4.5709068504828587E-2</v>
      </c>
      <c r="KR75" s="26">
        <f t="shared" si="301"/>
        <v>1.6848544901121087E-2</v>
      </c>
      <c r="KS75" s="26">
        <f t="shared" si="301"/>
        <v>7.1639336029567513E-3</v>
      </c>
      <c r="KT75" s="26">
        <f t="shared" si="301"/>
        <v>1.2176456910818478E-3</v>
      </c>
      <c r="KU75" s="26">
        <f t="shared" si="301"/>
        <v>5.8935583513883394E-2</v>
      </c>
      <c r="KV75" s="26">
        <f t="shared" si="301"/>
        <v>5.9835561109348179E-3</v>
      </c>
      <c r="KW75" s="26">
        <f t="shared" si="301"/>
        <v>6.3842014693668014E-2</v>
      </c>
      <c r="KX75" s="26">
        <f t="shared" si="301"/>
        <v>7.8792976330888109E-4</v>
      </c>
      <c r="KY75" s="26">
        <f t="shared" si="301"/>
        <v>1.0751212444079061E-2</v>
      </c>
      <c r="KZ75" s="26">
        <f t="shared" si="301"/>
        <v>3.3068843633931866E-2</v>
      </c>
      <c r="LA75" s="26">
        <f t="shared" si="301"/>
        <v>3.2773202658317846E-2</v>
      </c>
      <c r="LB75" s="26">
        <f t="shared" si="301"/>
        <v>4.8129060406153501E-3</v>
      </c>
      <c r="LC75" s="26">
        <f t="shared" si="301"/>
        <v>7.2659075594490918E-2</v>
      </c>
      <c r="LD75" s="26">
        <f t="shared" si="301"/>
        <v>2.903437846149326E-2</v>
      </c>
      <c r="LE75" s="26">
        <f t="shared" si="301"/>
        <v>4.1783265870010022E-2</v>
      </c>
      <c r="LF75" s="26">
        <f t="shared" si="301"/>
        <v>3.4197694240495125E-2</v>
      </c>
      <c r="LG75" s="26">
        <f t="shared" si="301"/>
        <v>1.2113194637040858E-2</v>
      </c>
      <c r="LH75" s="26">
        <f t="shared" si="301"/>
        <v>0.10350064392310787</v>
      </c>
      <c r="LI75" s="26">
        <f t="shared" si="301"/>
        <v>4.3444037661419244E-2</v>
      </c>
      <c r="LJ75" s="26">
        <f t="shared" si="301"/>
        <v>7.2233835067948449E-2</v>
      </c>
      <c r="LK75" s="26">
        <f t="shared" si="301"/>
        <v>9.9665087214049208E-3</v>
      </c>
      <c r="LL75" s="26">
        <f t="shared" ref="LL75:LW75" si="302">ABS(LL55-LL35)</f>
        <v>1.3912495411623205E-3</v>
      </c>
      <c r="LM75" s="26">
        <f t="shared" si="302"/>
        <v>2.0399737642880479E-2</v>
      </c>
      <c r="LN75" s="26">
        <f t="shared" si="302"/>
        <v>6.2616893255211803E-3</v>
      </c>
      <c r="LO75" s="26">
        <f t="shared" si="302"/>
        <v>5.0552505311903029E-2</v>
      </c>
      <c r="LP75" s="26">
        <f t="shared" si="302"/>
        <v>3.9410243634110387E-3</v>
      </c>
      <c r="LQ75" s="26">
        <f t="shared" si="302"/>
        <v>2.8130101976305277E-2</v>
      </c>
      <c r="LR75" s="26">
        <f t="shared" si="302"/>
        <v>3.7266338076809347E-2</v>
      </c>
      <c r="LS75" s="26">
        <f t="shared" si="302"/>
        <v>5.1871077609468852E-2</v>
      </c>
      <c r="LT75" s="26">
        <f t="shared" si="302"/>
        <v>3.587572882829404E-3</v>
      </c>
      <c r="LU75" s="26">
        <f t="shared" si="302"/>
        <v>4.923717172413955E-2</v>
      </c>
      <c r="LV75" s="26">
        <f t="shared" si="302"/>
        <v>4.7504620970588718E-3</v>
      </c>
      <c r="LW75" s="26">
        <f t="shared" si="302"/>
        <v>2.2897305700479986E-3</v>
      </c>
    </row>
    <row r="76" spans="1:335" x14ac:dyDescent="0.3">
      <c r="A76" s="25">
        <v>2003</v>
      </c>
      <c r="B76" s="26">
        <f t="shared" si="284"/>
        <v>6.4853251344634932E-2</v>
      </c>
      <c r="C76" s="26">
        <f t="shared" si="284"/>
        <v>5.2205944386738978E-2</v>
      </c>
      <c r="D76" s="26">
        <f t="shared" ref="D76:BO76" si="303">ABS(D56-D36)</f>
        <v>2.3109958689699894E-2</v>
      </c>
      <c r="E76" s="26">
        <f t="shared" si="303"/>
        <v>6.0409641150087734E-2</v>
      </c>
      <c r="F76" s="26">
        <f t="shared" si="303"/>
        <v>4.7827398825565526E-2</v>
      </c>
      <c r="G76" s="26">
        <f t="shared" si="303"/>
        <v>6.4072076623629126E-3</v>
      </c>
      <c r="H76" s="26">
        <f t="shared" si="303"/>
        <v>5.1772337070936758E-2</v>
      </c>
      <c r="I76" s="26">
        <f t="shared" si="303"/>
        <v>8.2693250929465667E-2</v>
      </c>
      <c r="J76" s="26">
        <f t="shared" si="303"/>
        <v>5.1273573525853267E-2</v>
      </c>
      <c r="K76" s="26">
        <f t="shared" si="303"/>
        <v>1.0903889718822724E-2</v>
      </c>
      <c r="L76" s="26">
        <f t="shared" si="303"/>
        <v>4.7994319344032754E-2</v>
      </c>
      <c r="M76" s="26">
        <f t="shared" si="303"/>
        <v>0.11558004744188499</v>
      </c>
      <c r="N76" s="26">
        <f t="shared" si="303"/>
        <v>3.3731792266025851E-2</v>
      </c>
      <c r="O76" s="26">
        <f t="shared" si="303"/>
        <v>0.10482619226714163</v>
      </c>
      <c r="P76" s="26">
        <f t="shared" si="303"/>
        <v>3.8761947043109202E-2</v>
      </c>
      <c r="Q76" s="26">
        <f t="shared" si="303"/>
        <v>9.3705142802802954E-3</v>
      </c>
      <c r="R76" s="26">
        <f t="shared" si="303"/>
        <v>8.1512455161803471E-2</v>
      </c>
      <c r="S76" s="26">
        <f t="shared" si="303"/>
        <v>9.4624217237552544E-2</v>
      </c>
      <c r="T76" s="26">
        <f t="shared" si="303"/>
        <v>3.8115815577140055E-2</v>
      </c>
      <c r="U76" s="26">
        <f t="shared" si="303"/>
        <v>0.1270255912360462</v>
      </c>
      <c r="V76" s="26">
        <f t="shared" si="303"/>
        <v>5.0717604843613984E-2</v>
      </c>
      <c r="W76" s="26">
        <f t="shared" si="303"/>
        <v>0.10889107470815002</v>
      </c>
      <c r="X76" s="26">
        <f t="shared" si="303"/>
        <v>6.9728349583043303E-2</v>
      </c>
      <c r="Y76" s="26">
        <f t="shared" si="303"/>
        <v>6.8666796102759831E-2</v>
      </c>
      <c r="Z76" s="26">
        <f t="shared" si="303"/>
        <v>1.5741797785683187E-2</v>
      </c>
      <c r="AA76" s="26">
        <f t="shared" si="303"/>
        <v>1.1442828789416493E-2</v>
      </c>
      <c r="AB76" s="26">
        <f t="shared" si="303"/>
        <v>9.9830513872284365E-3</v>
      </c>
      <c r="AC76" s="26">
        <f t="shared" si="303"/>
        <v>1.2063832534174312E-2</v>
      </c>
      <c r="AD76" s="26">
        <f t="shared" si="303"/>
        <v>1.7795537264181815E-2</v>
      </c>
      <c r="AE76" s="26">
        <f t="shared" si="303"/>
        <v>8.6035466213087275E-2</v>
      </c>
      <c r="AF76" s="26">
        <f t="shared" si="303"/>
        <v>3.0318463005480356E-2</v>
      </c>
      <c r="AG76" s="26">
        <f t="shared" si="303"/>
        <v>5.249489426063314E-2</v>
      </c>
      <c r="AH76" s="26">
        <f t="shared" si="303"/>
        <v>2.7441938946645372E-2</v>
      </c>
      <c r="AI76" s="26">
        <f t="shared" si="303"/>
        <v>6.4785184723181455E-2</v>
      </c>
      <c r="AJ76" s="26">
        <f t="shared" si="303"/>
        <v>1.1059431253443719E-2</v>
      </c>
      <c r="AK76" s="26">
        <f t="shared" si="303"/>
        <v>3.9033523258901082E-2</v>
      </c>
      <c r="AL76" s="26">
        <f t="shared" si="303"/>
        <v>0.14579104285849687</v>
      </c>
      <c r="AM76" s="26">
        <f t="shared" si="303"/>
        <v>4.7112891969680604E-2</v>
      </c>
      <c r="AN76" s="26">
        <f t="shared" si="303"/>
        <v>0.18219425079500301</v>
      </c>
      <c r="AO76" s="26">
        <f t="shared" si="303"/>
        <v>8.7461880102855438E-2</v>
      </c>
      <c r="AP76" s="26">
        <f t="shared" si="303"/>
        <v>5.2819987336012564E-2</v>
      </c>
      <c r="AQ76" s="26">
        <f t="shared" si="303"/>
        <v>2.5669400920717567E-2</v>
      </c>
      <c r="AR76" s="26">
        <f t="shared" si="303"/>
        <v>4.1880240337388797E-2</v>
      </c>
      <c r="AS76" s="26">
        <f t="shared" si="303"/>
        <v>5.5200294928424709E-3</v>
      </c>
      <c r="AT76" s="26">
        <f t="shared" si="303"/>
        <v>1.0539583013857656E-2</v>
      </c>
      <c r="AU76" s="26">
        <f t="shared" si="303"/>
        <v>6.8864901203647411E-3</v>
      </c>
      <c r="AV76" s="26">
        <f t="shared" si="303"/>
        <v>1.2122567388310856E-2</v>
      </c>
      <c r="AW76" s="26">
        <f t="shared" si="303"/>
        <v>9.8576650969940616E-2</v>
      </c>
      <c r="AX76" s="26">
        <f t="shared" si="303"/>
        <v>1.9693970615878641E-2</v>
      </c>
      <c r="AY76" s="26">
        <f t="shared" si="303"/>
        <v>1.5130773800718048E-2</v>
      </c>
      <c r="AZ76" s="26">
        <f t="shared" si="303"/>
        <v>1.9035898139021484E-2</v>
      </c>
      <c r="BA76" s="26">
        <f t="shared" si="303"/>
        <v>0.10135958061519201</v>
      </c>
      <c r="BB76" s="26">
        <f t="shared" si="303"/>
        <v>2.3810561315740858E-2</v>
      </c>
      <c r="BC76" s="26">
        <f t="shared" si="303"/>
        <v>2.7584793569645133E-2</v>
      </c>
      <c r="BD76" s="26">
        <f t="shared" si="303"/>
        <v>0.10972721513217637</v>
      </c>
      <c r="BE76" s="26">
        <f t="shared" si="303"/>
        <v>3.4604566865628406E-2</v>
      </c>
      <c r="BF76" s="26">
        <f t="shared" si="303"/>
        <v>2.1674160548017962E-2</v>
      </c>
      <c r="BG76" s="26">
        <f t="shared" si="303"/>
        <v>3.7567081527179358E-2</v>
      </c>
      <c r="BH76" s="26">
        <f t="shared" si="303"/>
        <v>3.7212932130250953E-2</v>
      </c>
      <c r="BI76" s="26">
        <f t="shared" si="303"/>
        <v>3.8565625523632574E-2</v>
      </c>
      <c r="BJ76" s="26">
        <f t="shared" si="303"/>
        <v>5.9827384899308278E-2</v>
      </c>
      <c r="BK76" s="26">
        <f t="shared" si="303"/>
        <v>2.3300668474780517E-2</v>
      </c>
      <c r="BL76" s="26">
        <f t="shared" si="303"/>
        <v>2.6679309964253828E-2</v>
      </c>
      <c r="BM76" s="26">
        <f t="shared" si="303"/>
        <v>1.7608057574037828E-2</v>
      </c>
      <c r="BN76" s="26">
        <f t="shared" si="303"/>
        <v>3.2070710514496836E-2</v>
      </c>
      <c r="BO76" s="26">
        <f t="shared" si="303"/>
        <v>3.8868059392722754E-2</v>
      </c>
      <c r="BP76" s="26">
        <f t="shared" ref="BP76:EA76" si="304">ABS(BP56-BP36)</f>
        <v>2.2665860246321112E-2</v>
      </c>
      <c r="BQ76" s="26">
        <f t="shared" si="304"/>
        <v>1.8652106567681015E-2</v>
      </c>
      <c r="BR76" s="26">
        <f t="shared" si="304"/>
        <v>1.4918794016061887E-2</v>
      </c>
      <c r="BS76" s="26">
        <f t="shared" si="304"/>
        <v>1.0685961249784159E-2</v>
      </c>
      <c r="BT76" s="26">
        <f t="shared" si="304"/>
        <v>0.10278203513775874</v>
      </c>
      <c r="BU76" s="26">
        <f t="shared" si="304"/>
        <v>1.764632982023151E-2</v>
      </c>
      <c r="BV76" s="26">
        <f t="shared" si="304"/>
        <v>8.9563358865023646E-2</v>
      </c>
      <c r="BW76" s="26">
        <f t="shared" si="304"/>
        <v>0.11658151837410929</v>
      </c>
      <c r="BX76" s="26">
        <f t="shared" si="304"/>
        <v>2.2559791283666697E-2</v>
      </c>
      <c r="BY76" s="26">
        <f t="shared" si="304"/>
        <v>5.252441908470068E-2</v>
      </c>
      <c r="BZ76" s="26">
        <f t="shared" si="304"/>
        <v>6.5727039898630157E-2</v>
      </c>
      <c r="CA76" s="26">
        <f t="shared" si="304"/>
        <v>1.6718887505410229E-2</v>
      </c>
      <c r="CB76" s="26">
        <f t="shared" si="304"/>
        <v>2.0107871457571425E-2</v>
      </c>
      <c r="CC76" s="26">
        <f t="shared" si="304"/>
        <v>6.3187699522082919E-2</v>
      </c>
      <c r="CD76" s="26">
        <f t="shared" si="304"/>
        <v>2.5560539697771834E-2</v>
      </c>
      <c r="CE76" s="26">
        <f t="shared" si="304"/>
        <v>6.1652776563762168E-2</v>
      </c>
      <c r="CF76" s="26">
        <f t="shared" si="304"/>
        <v>6.3661850703328748E-3</v>
      </c>
      <c r="CG76" s="26">
        <f t="shared" si="304"/>
        <v>3.8673002718123572E-2</v>
      </c>
      <c r="CH76" s="26">
        <f t="shared" si="304"/>
        <v>3.4757340908290968E-2</v>
      </c>
      <c r="CI76" s="26">
        <f t="shared" si="304"/>
        <v>6.2039329288657574E-2</v>
      </c>
      <c r="CJ76" s="26">
        <f t="shared" si="304"/>
        <v>2.5279972455837574E-2</v>
      </c>
      <c r="CK76" s="26">
        <f t="shared" si="304"/>
        <v>4.3199630533816154E-2</v>
      </c>
      <c r="CL76" s="26">
        <f t="shared" si="304"/>
        <v>1.7884163309876078E-2</v>
      </c>
      <c r="CM76" s="26">
        <f t="shared" si="304"/>
        <v>1.1701705833901344E-2</v>
      </c>
      <c r="CN76" s="26">
        <f t="shared" si="304"/>
        <v>6.9850366631255739E-2</v>
      </c>
      <c r="CO76" s="26">
        <f t="shared" si="304"/>
        <v>1.4887189733245099E-2</v>
      </c>
      <c r="CP76" s="26">
        <f t="shared" si="304"/>
        <v>1.3298658835104823E-2</v>
      </c>
      <c r="CQ76" s="26">
        <f t="shared" si="304"/>
        <v>4.7162734844232723E-2</v>
      </c>
      <c r="CR76" s="26">
        <f t="shared" si="304"/>
        <v>0.14045362986829785</v>
      </c>
      <c r="CS76" s="26">
        <f t="shared" si="304"/>
        <v>1.1523209095693099E-2</v>
      </c>
      <c r="CT76" s="26">
        <f t="shared" si="304"/>
        <v>2.3890945246938466E-2</v>
      </c>
      <c r="CU76" s="26">
        <f t="shared" si="304"/>
        <v>4.5537490247806442E-2</v>
      </c>
      <c r="CV76" s="26">
        <f t="shared" si="304"/>
        <v>9.6006951032903687E-2</v>
      </c>
      <c r="CW76" s="26">
        <f t="shared" si="304"/>
        <v>3.3648730372472929E-3</v>
      </c>
      <c r="CX76" s="26">
        <f t="shared" si="304"/>
        <v>3.1850054186438326E-2</v>
      </c>
      <c r="CY76" s="26">
        <f t="shared" si="304"/>
        <v>7.184482224961275E-2</v>
      </c>
      <c r="CZ76" s="26">
        <f t="shared" si="304"/>
        <v>1.6247281919719317E-2</v>
      </c>
      <c r="DA76" s="26">
        <f t="shared" si="304"/>
        <v>2.9573651271018922E-2</v>
      </c>
      <c r="DB76" s="26">
        <f t="shared" si="304"/>
        <v>3.347899192949666E-2</v>
      </c>
      <c r="DC76" s="26">
        <f t="shared" si="304"/>
        <v>3.6893290906491627E-2</v>
      </c>
      <c r="DD76" s="26">
        <f t="shared" si="304"/>
        <v>4.991977677883408E-2</v>
      </c>
      <c r="DE76" s="26">
        <f t="shared" si="304"/>
        <v>1.2462015729741149E-2</v>
      </c>
      <c r="DF76" s="26">
        <f t="shared" si="304"/>
        <v>9.2294632374253394E-2</v>
      </c>
      <c r="DG76" s="26">
        <f t="shared" si="304"/>
        <v>5.5244937256928139E-2</v>
      </c>
      <c r="DH76" s="26">
        <f t="shared" si="304"/>
        <v>7.7808280876429992E-2</v>
      </c>
      <c r="DI76" s="26">
        <f t="shared" si="304"/>
        <v>8.2424049645359321E-2</v>
      </c>
      <c r="DJ76" s="26">
        <f t="shared" si="304"/>
        <v>4.8011406939746704E-2</v>
      </c>
      <c r="DK76" s="26">
        <f t="shared" si="304"/>
        <v>3.2262538778284222E-2</v>
      </c>
      <c r="DL76" s="26">
        <f t="shared" si="304"/>
        <v>2.4801900109840735E-2</v>
      </c>
      <c r="DM76" s="26">
        <f t="shared" si="304"/>
        <v>2.097926226754232E-2</v>
      </c>
      <c r="DN76" s="26">
        <f t="shared" si="304"/>
        <v>6.6330645509827368E-2</v>
      </c>
      <c r="DO76" s="26">
        <f t="shared" si="304"/>
        <v>3.9178983177901361E-2</v>
      </c>
      <c r="DP76" s="26">
        <f t="shared" si="304"/>
        <v>3.9904570361936287E-2</v>
      </c>
      <c r="DQ76" s="26">
        <f t="shared" si="304"/>
        <v>0.10463459278198722</v>
      </c>
      <c r="DR76" s="26">
        <f t="shared" si="304"/>
        <v>9.0483968537854009E-2</v>
      </c>
      <c r="DS76" s="26">
        <f t="shared" si="304"/>
        <v>3.3521259064135389E-2</v>
      </c>
      <c r="DT76" s="26">
        <f t="shared" si="304"/>
        <v>6.2101203574259634E-3</v>
      </c>
      <c r="DU76" s="26">
        <f t="shared" si="304"/>
        <v>1.4539607324313364E-2</v>
      </c>
      <c r="DV76" s="26">
        <f t="shared" si="304"/>
        <v>7.4676997183970528E-2</v>
      </c>
      <c r="DW76" s="26">
        <f t="shared" si="304"/>
        <v>5.4478221625046119E-3</v>
      </c>
      <c r="DX76" s="26">
        <f t="shared" si="304"/>
        <v>7.8973066968039629E-2</v>
      </c>
      <c r="DY76" s="26">
        <f t="shared" si="304"/>
        <v>0.10992564528604987</v>
      </c>
      <c r="DZ76" s="26">
        <f t="shared" si="304"/>
        <v>0.13144815209148658</v>
      </c>
      <c r="EA76" s="26">
        <f t="shared" si="304"/>
        <v>6.8219930677585472E-3</v>
      </c>
      <c r="EB76" s="26">
        <f t="shared" ref="EB76:GM76" si="305">ABS(EB56-EB36)</f>
        <v>0.28041208184701233</v>
      </c>
      <c r="EC76" s="26">
        <f t="shared" si="305"/>
        <v>0.1053745353293446</v>
      </c>
      <c r="ED76" s="26">
        <f t="shared" si="305"/>
        <v>4.3610671742985274E-2</v>
      </c>
      <c r="EE76" s="26">
        <f t="shared" si="305"/>
        <v>9.6099089867359155E-3</v>
      </c>
      <c r="EF76" s="26">
        <f t="shared" si="305"/>
        <v>3.5617656463338698E-2</v>
      </c>
      <c r="EG76" s="26">
        <f t="shared" si="305"/>
        <v>2.2073108020642579E-2</v>
      </c>
      <c r="EH76" s="26">
        <f t="shared" si="305"/>
        <v>3.5592551056775612E-3</v>
      </c>
      <c r="EI76" s="26">
        <f t="shared" si="305"/>
        <v>1.2854553768643195E-2</v>
      </c>
      <c r="EJ76" s="26">
        <f t="shared" si="305"/>
        <v>9.1773503216855054E-3</v>
      </c>
      <c r="EK76" s="26">
        <f t="shared" si="305"/>
        <v>3.2269665774839418E-2</v>
      </c>
      <c r="EL76" s="26">
        <f t="shared" si="305"/>
        <v>3.0606964378967649E-2</v>
      </c>
      <c r="EM76" s="26">
        <f t="shared" si="305"/>
        <v>1.0217982429412464E-2</v>
      </c>
      <c r="EN76" s="26">
        <f t="shared" si="305"/>
        <v>1.5450039202271115E-2</v>
      </c>
      <c r="EO76" s="26">
        <f t="shared" si="305"/>
        <v>3.5129088701209434E-2</v>
      </c>
      <c r="EP76" s="26">
        <f t="shared" si="305"/>
        <v>2.6360258861222716E-2</v>
      </c>
      <c r="EQ76" s="26">
        <f t="shared" si="305"/>
        <v>4.9677327034848007E-2</v>
      </c>
      <c r="ER76" s="26">
        <f t="shared" si="305"/>
        <v>1.8461984191107245E-2</v>
      </c>
      <c r="ES76" s="26">
        <f t="shared" si="305"/>
        <v>6.4236067981398581E-3</v>
      </c>
      <c r="ET76" s="26">
        <f t="shared" si="305"/>
        <v>9.6920254863471111E-2</v>
      </c>
      <c r="EU76" s="26">
        <f t="shared" si="305"/>
        <v>5.7099276976323221E-2</v>
      </c>
      <c r="EV76" s="26">
        <f t="shared" si="305"/>
        <v>4.2754545970035612E-2</v>
      </c>
      <c r="EW76" s="26">
        <f t="shared" si="305"/>
        <v>2.4352976953168848E-2</v>
      </c>
      <c r="EX76" s="26">
        <f t="shared" si="305"/>
        <v>6.7080348105287957E-2</v>
      </c>
      <c r="EY76" s="26">
        <f t="shared" si="305"/>
        <v>2.5565579469543909E-2</v>
      </c>
      <c r="EZ76" s="26">
        <f t="shared" si="305"/>
        <v>3.5051457773574879E-2</v>
      </c>
      <c r="FA76" s="26">
        <f t="shared" si="305"/>
        <v>0.1027413768666996</v>
      </c>
      <c r="FB76" s="26">
        <f t="shared" si="305"/>
        <v>9.5152649051514215E-3</v>
      </c>
      <c r="FC76" s="26">
        <f t="shared" si="305"/>
        <v>5.0855717663686462E-2</v>
      </c>
      <c r="FD76" s="26">
        <f t="shared" si="305"/>
        <v>2.0054266046598046E-2</v>
      </c>
      <c r="FE76" s="26">
        <f t="shared" si="305"/>
        <v>7.940491137032879E-4</v>
      </c>
      <c r="FF76" s="26">
        <f t="shared" si="305"/>
        <v>0.11752572507709491</v>
      </c>
      <c r="FG76" s="26">
        <f t="shared" si="305"/>
        <v>9.7707364419858E-2</v>
      </c>
      <c r="FH76" s="26">
        <f t="shared" si="305"/>
        <v>2.2485026783076179E-2</v>
      </c>
      <c r="FI76" s="26">
        <f t="shared" si="305"/>
        <v>3.2284104533157776E-2</v>
      </c>
      <c r="FJ76" s="26">
        <f t="shared" si="305"/>
        <v>4.416089980790161E-2</v>
      </c>
      <c r="FK76" s="26">
        <f t="shared" si="305"/>
        <v>3.2842500143824283E-2</v>
      </c>
      <c r="FL76" s="26">
        <f t="shared" si="305"/>
        <v>0.12923968014530218</v>
      </c>
      <c r="FM76" s="26">
        <f t="shared" si="305"/>
        <v>6.2332378328903038E-2</v>
      </c>
      <c r="FN76" s="26">
        <f t="shared" si="305"/>
        <v>2.3245785970456789E-2</v>
      </c>
      <c r="FO76" s="26">
        <f t="shared" si="305"/>
        <v>5.4989768532962446E-2</v>
      </c>
      <c r="FP76" s="26">
        <f t="shared" si="305"/>
        <v>3.4692864141245172E-2</v>
      </c>
      <c r="FQ76" s="26">
        <f t="shared" si="305"/>
        <v>2.8310220720307089E-2</v>
      </c>
      <c r="FR76" s="26">
        <f t="shared" si="305"/>
        <v>2.9615549901256588E-2</v>
      </c>
      <c r="FS76" s="26">
        <f t="shared" si="305"/>
        <v>8.0264629922260911E-2</v>
      </c>
      <c r="FT76" s="26">
        <f t="shared" si="305"/>
        <v>1.0262602584579672E-2</v>
      </c>
      <c r="FU76" s="26">
        <f t="shared" si="305"/>
        <v>5.3208931055392927E-3</v>
      </c>
      <c r="FV76" s="26">
        <f t="shared" si="305"/>
        <v>0.11541553331556453</v>
      </c>
      <c r="FW76" s="26">
        <f t="shared" si="305"/>
        <v>6.5576759179270971E-2</v>
      </c>
      <c r="FX76" s="26">
        <f t="shared" si="305"/>
        <v>8.843553211386046E-2</v>
      </c>
      <c r="FY76" s="26">
        <f t="shared" si="305"/>
        <v>5.729637884640193E-2</v>
      </c>
      <c r="FZ76" s="26">
        <f t="shared" si="305"/>
        <v>0.13512725839352924</v>
      </c>
      <c r="GA76" s="26">
        <f t="shared" si="305"/>
        <v>2.3550203293875582E-2</v>
      </c>
      <c r="GB76" s="26">
        <f t="shared" si="305"/>
        <v>8.3504648006375248E-2</v>
      </c>
      <c r="GC76" s="26">
        <f t="shared" si="305"/>
        <v>5.5499964178916728E-2</v>
      </c>
      <c r="GD76" s="26">
        <f t="shared" si="305"/>
        <v>6.4964610821522162E-2</v>
      </c>
      <c r="GE76" s="26">
        <f t="shared" si="305"/>
        <v>7.4366623866129467E-3</v>
      </c>
      <c r="GF76" s="26">
        <f t="shared" si="305"/>
        <v>3.5454623124239332E-2</v>
      </c>
      <c r="GG76" s="26">
        <f t="shared" si="305"/>
        <v>1.284373038442084E-2</v>
      </c>
      <c r="GH76" s="26">
        <f t="shared" si="305"/>
        <v>1.282822369750769E-2</v>
      </c>
      <c r="GI76" s="26">
        <f t="shared" si="305"/>
        <v>3.5698167892531114E-2</v>
      </c>
      <c r="GJ76" s="26">
        <f t="shared" si="305"/>
        <v>1.8385734300902987E-2</v>
      </c>
      <c r="GK76" s="26">
        <f t="shared" si="305"/>
        <v>1.0343278319139178E-2</v>
      </c>
      <c r="GL76" s="26">
        <f t="shared" si="305"/>
        <v>1.0119031699570222E-2</v>
      </c>
      <c r="GM76" s="26">
        <f t="shared" si="305"/>
        <v>4.9060339207684905E-2</v>
      </c>
      <c r="GN76" s="26">
        <f t="shared" ref="GN76:IY76" si="306">ABS(GN56-GN36)</f>
        <v>6.6118035151986582E-2</v>
      </c>
      <c r="GO76" s="26">
        <f t="shared" si="306"/>
        <v>6.7862927451639909E-2</v>
      </c>
      <c r="GP76" s="26">
        <f t="shared" si="306"/>
        <v>2.8478521411470448E-2</v>
      </c>
      <c r="GQ76" s="26">
        <f t="shared" si="306"/>
        <v>5.3713489920855007E-2</v>
      </c>
      <c r="GR76" s="26">
        <f t="shared" si="306"/>
        <v>0.13672796917754082</v>
      </c>
      <c r="GS76" s="26">
        <f t="shared" si="306"/>
        <v>5.5204834944554249E-2</v>
      </c>
      <c r="GT76" s="26">
        <f t="shared" si="306"/>
        <v>8.1803243971988349E-2</v>
      </c>
      <c r="GU76" s="26">
        <f t="shared" si="306"/>
        <v>6.5313427865472007E-2</v>
      </c>
      <c r="GV76" s="26">
        <f t="shared" si="306"/>
        <v>4.3658398927170827E-2</v>
      </c>
      <c r="GW76" s="26">
        <f t="shared" si="306"/>
        <v>5.7368555130066001E-2</v>
      </c>
      <c r="GX76" s="26">
        <f t="shared" si="306"/>
        <v>6.2424982224437486E-2</v>
      </c>
      <c r="GY76" s="26">
        <f t="shared" si="306"/>
        <v>2.0988677700949421E-2</v>
      </c>
      <c r="GZ76" s="26">
        <f t="shared" si="306"/>
        <v>1.2025810149129346E-2</v>
      </c>
      <c r="HA76" s="26">
        <f t="shared" si="306"/>
        <v>3.3279022748916559E-2</v>
      </c>
      <c r="HB76" s="26">
        <f t="shared" si="306"/>
        <v>3.6356069739115759E-2</v>
      </c>
      <c r="HC76" s="26">
        <f t="shared" si="306"/>
        <v>8.2907642676738225E-2</v>
      </c>
      <c r="HD76" s="26">
        <f t="shared" si="306"/>
        <v>2.692853976353704E-2</v>
      </c>
      <c r="HE76" s="26">
        <f t="shared" si="306"/>
        <v>2.0845344588919956E-2</v>
      </c>
      <c r="HF76" s="26">
        <f t="shared" si="306"/>
        <v>3.4162914962043711E-4</v>
      </c>
      <c r="HG76" s="26">
        <f t="shared" si="306"/>
        <v>3.8035426550094953E-2</v>
      </c>
      <c r="HH76" s="26">
        <f t="shared" si="306"/>
        <v>6.2011651868205009E-2</v>
      </c>
      <c r="HI76" s="26">
        <f t="shared" si="306"/>
        <v>8.1159669580770366E-3</v>
      </c>
      <c r="HJ76" s="26">
        <f t="shared" si="306"/>
        <v>4.3939881364893241E-2</v>
      </c>
      <c r="HK76" s="26">
        <f t="shared" si="306"/>
        <v>2.4256488952152044E-2</v>
      </c>
      <c r="HL76" s="26">
        <f t="shared" si="306"/>
        <v>7.5824285161295246E-2</v>
      </c>
      <c r="HM76" s="26">
        <f t="shared" si="306"/>
        <v>5.0269998940500105E-2</v>
      </c>
      <c r="HN76" s="26">
        <f t="shared" si="306"/>
        <v>1.5695835554829785E-3</v>
      </c>
      <c r="HO76" s="26">
        <f t="shared" si="306"/>
        <v>8.5386948447918276E-2</v>
      </c>
      <c r="HP76" s="26">
        <f t="shared" si="306"/>
        <v>6.396837209322026E-2</v>
      </c>
      <c r="HQ76" s="26">
        <f t="shared" si="306"/>
        <v>9.4664990479459421E-4</v>
      </c>
      <c r="HR76" s="26">
        <f t="shared" si="306"/>
        <v>2.0716026498662665E-2</v>
      </c>
      <c r="HS76" s="26">
        <f t="shared" si="306"/>
        <v>6.1732994519278828E-2</v>
      </c>
      <c r="HT76" s="26">
        <f t="shared" si="306"/>
        <v>4.1310416200502575E-2</v>
      </c>
      <c r="HU76" s="26">
        <f t="shared" si="306"/>
        <v>6.4460377953148046E-2</v>
      </c>
      <c r="HV76" s="26">
        <f t="shared" si="306"/>
        <v>6.8634853594488759E-2</v>
      </c>
      <c r="HW76" s="26">
        <f t="shared" si="306"/>
        <v>4.8723585314663004E-2</v>
      </c>
      <c r="HX76" s="26">
        <f t="shared" si="306"/>
        <v>6.2261646121032174E-2</v>
      </c>
      <c r="HY76" s="26">
        <f t="shared" si="306"/>
        <v>2.0071351335700927E-3</v>
      </c>
      <c r="HZ76" s="26">
        <f t="shared" si="306"/>
        <v>2.2924725143336072E-2</v>
      </c>
      <c r="IA76" s="26">
        <f t="shared" si="306"/>
        <v>3.7575403171735661E-2</v>
      </c>
      <c r="IB76" s="26">
        <f t="shared" si="306"/>
        <v>1.2452693174419764E-2</v>
      </c>
      <c r="IC76" s="26">
        <f t="shared" si="306"/>
        <v>5.5949423324149095E-2</v>
      </c>
      <c r="ID76" s="26">
        <f t="shared" si="306"/>
        <v>6.267979854525324E-2</v>
      </c>
      <c r="IE76" s="26">
        <f t="shared" si="306"/>
        <v>9.729091294871095E-3</v>
      </c>
      <c r="IF76" s="26">
        <f t="shared" si="306"/>
        <v>4.3664258595354721E-2</v>
      </c>
      <c r="IG76" s="26">
        <f t="shared" si="306"/>
        <v>3.2751110948733897E-2</v>
      </c>
      <c r="IH76" s="26">
        <f t="shared" si="306"/>
        <v>3.3016270012235227E-2</v>
      </c>
      <c r="II76" s="26">
        <f t="shared" si="306"/>
        <v>6.3588553266880843E-2</v>
      </c>
      <c r="IJ76" s="26">
        <f t="shared" si="306"/>
        <v>0.11204605952734292</v>
      </c>
      <c r="IK76" s="26">
        <f t="shared" si="306"/>
        <v>6.1815550431020272E-2</v>
      </c>
      <c r="IL76" s="26">
        <f t="shared" si="306"/>
        <v>1.0292116997160261E-2</v>
      </c>
      <c r="IM76" s="26">
        <f t="shared" si="306"/>
        <v>4.1002687720078174E-2</v>
      </c>
      <c r="IN76" s="26">
        <f t="shared" si="306"/>
        <v>6.543767648995677E-2</v>
      </c>
      <c r="IO76" s="26">
        <f t="shared" si="306"/>
        <v>9.5143497361392049E-2</v>
      </c>
      <c r="IP76" s="26">
        <f t="shared" si="306"/>
        <v>8.5239451682082912E-2</v>
      </c>
      <c r="IQ76" s="26">
        <f t="shared" si="306"/>
        <v>1.4855183363153279E-2</v>
      </c>
      <c r="IR76" s="26">
        <f t="shared" si="306"/>
        <v>3.595581922338853E-2</v>
      </c>
      <c r="IS76" s="26">
        <f t="shared" si="306"/>
        <v>4.0103645840053437E-2</v>
      </c>
      <c r="IT76" s="26">
        <f t="shared" si="306"/>
        <v>0.14813019568733254</v>
      </c>
      <c r="IU76" s="26">
        <f t="shared" si="306"/>
        <v>1.0152003192230974E-2</v>
      </c>
      <c r="IV76" s="26">
        <f t="shared" si="306"/>
        <v>4.6852843419768031E-2</v>
      </c>
      <c r="IW76" s="26">
        <f t="shared" si="306"/>
        <v>7.6968689907477295E-3</v>
      </c>
      <c r="IX76" s="26">
        <f t="shared" si="306"/>
        <v>3.8316455113955872E-3</v>
      </c>
      <c r="IY76" s="26">
        <f t="shared" si="306"/>
        <v>5.6160940967537876E-3</v>
      </c>
      <c r="IZ76" s="26">
        <f t="shared" ref="IZ76:LK76" si="307">ABS(IZ56-IZ36)</f>
        <v>2.7508101217474323E-2</v>
      </c>
      <c r="JA76" s="26">
        <f t="shared" si="307"/>
        <v>5.7956822085741988E-2</v>
      </c>
      <c r="JB76" s="26">
        <f t="shared" si="307"/>
        <v>1.4468843795283418E-2</v>
      </c>
      <c r="JC76" s="26">
        <f t="shared" si="307"/>
        <v>5.0488735608433949E-3</v>
      </c>
      <c r="JD76" s="26">
        <f t="shared" si="307"/>
        <v>1.5462891350850272E-2</v>
      </c>
      <c r="JE76" s="26">
        <f t="shared" si="307"/>
        <v>8.7763884528779978E-2</v>
      </c>
      <c r="JF76" s="26">
        <f t="shared" si="307"/>
        <v>5.4544400754905298E-2</v>
      </c>
      <c r="JG76" s="26">
        <f t="shared" si="307"/>
        <v>0.1122104290032836</v>
      </c>
      <c r="JH76" s="26">
        <f t="shared" si="307"/>
        <v>5.406749253055787E-2</v>
      </c>
      <c r="JI76" s="26">
        <f t="shared" si="307"/>
        <v>1.5436531202112636E-3</v>
      </c>
      <c r="JJ76" s="26">
        <f t="shared" si="307"/>
        <v>7.1857211832696277E-2</v>
      </c>
      <c r="JK76" s="26">
        <f t="shared" si="307"/>
        <v>6.191214703200823E-2</v>
      </c>
      <c r="JL76" s="26">
        <f t="shared" si="307"/>
        <v>6.5854572541844056E-2</v>
      </c>
      <c r="JM76" s="26">
        <f t="shared" si="307"/>
        <v>7.5631459436757628E-2</v>
      </c>
      <c r="JN76" s="26">
        <f t="shared" si="307"/>
        <v>0.14202201946989446</v>
      </c>
      <c r="JO76" s="26">
        <f t="shared" si="307"/>
        <v>1.1009374276699679E-2</v>
      </c>
      <c r="JP76" s="26">
        <f t="shared" si="307"/>
        <v>1.2686889178170513E-2</v>
      </c>
      <c r="JQ76" s="26">
        <f t="shared" si="307"/>
        <v>9.6390931574464656E-2</v>
      </c>
      <c r="JR76" s="26">
        <f t="shared" si="307"/>
        <v>1.1263343672903076E-2</v>
      </c>
      <c r="JS76" s="26">
        <f t="shared" si="307"/>
        <v>5.7701530063200834E-2</v>
      </c>
      <c r="JT76" s="26">
        <f t="shared" si="307"/>
        <v>3.7347107370763855E-2</v>
      </c>
      <c r="JU76" s="26">
        <f t="shared" si="307"/>
        <v>2.964279324061081E-2</v>
      </c>
      <c r="JV76" s="26">
        <f t="shared" si="307"/>
        <v>1.7792922862621019E-2</v>
      </c>
      <c r="JW76" s="26">
        <f t="shared" si="307"/>
        <v>3.284030805585425E-2</v>
      </c>
      <c r="JX76" s="26">
        <f t="shared" si="307"/>
        <v>6.2482543342422425E-2</v>
      </c>
      <c r="JY76" s="26">
        <f t="shared" si="307"/>
        <v>1.5581555911232114E-2</v>
      </c>
      <c r="JZ76" s="26">
        <f t="shared" si="307"/>
        <v>0.18156313205226371</v>
      </c>
      <c r="KA76" s="26">
        <f t="shared" si="307"/>
        <v>6.5046583551523263E-2</v>
      </c>
      <c r="KB76" s="26">
        <f t="shared" si="307"/>
        <v>2.3982496655252761E-2</v>
      </c>
      <c r="KC76" s="26">
        <f t="shared" si="307"/>
        <v>6.9532437748285991E-2</v>
      </c>
      <c r="KD76" s="26">
        <f t="shared" si="307"/>
        <v>4.688722886123764E-3</v>
      </c>
      <c r="KE76" s="26">
        <f t="shared" si="307"/>
        <v>6.651901444553987E-2</v>
      </c>
      <c r="KF76" s="26">
        <f t="shared" si="307"/>
        <v>8.2414732509857508E-2</v>
      </c>
      <c r="KG76" s="26">
        <f t="shared" si="307"/>
        <v>2.2829891691531407E-2</v>
      </c>
      <c r="KH76" s="26">
        <f t="shared" si="307"/>
        <v>7.6651671336084928E-3</v>
      </c>
      <c r="KI76" s="26">
        <f t="shared" si="307"/>
        <v>3.324656763524883E-2</v>
      </c>
      <c r="KJ76" s="26">
        <f t="shared" si="307"/>
        <v>3.8402548980173701E-2</v>
      </c>
      <c r="KK76" s="26">
        <f t="shared" si="307"/>
        <v>5.871399824445378E-2</v>
      </c>
      <c r="KL76" s="26">
        <f t="shared" si="307"/>
        <v>1.8632753563075255E-2</v>
      </c>
      <c r="KM76" s="26">
        <f t="shared" si="307"/>
        <v>2.9731210360415872E-2</v>
      </c>
      <c r="KN76" s="26">
        <f t="shared" si="307"/>
        <v>5.9653018750259024E-2</v>
      </c>
      <c r="KO76" s="26">
        <f t="shared" si="307"/>
        <v>6.7507666109431375E-2</v>
      </c>
      <c r="KP76" s="26">
        <f t="shared" si="307"/>
        <v>7.8498061838031624E-2</v>
      </c>
      <c r="KQ76" s="26">
        <f t="shared" si="307"/>
        <v>4.3895536929594803E-2</v>
      </c>
      <c r="KR76" s="26">
        <f t="shared" si="307"/>
        <v>5.5173234653038805E-2</v>
      </c>
      <c r="KS76" s="26">
        <f t="shared" si="307"/>
        <v>9.1887098873477679E-4</v>
      </c>
      <c r="KT76" s="26">
        <f t="shared" si="307"/>
        <v>3.5648181244986199E-2</v>
      </c>
      <c r="KU76" s="26">
        <f t="shared" si="307"/>
        <v>2.8331638962772576E-2</v>
      </c>
      <c r="KV76" s="26">
        <f t="shared" si="307"/>
        <v>2.112728436927036E-2</v>
      </c>
      <c r="KW76" s="26">
        <f t="shared" si="307"/>
        <v>4.548720194941086E-2</v>
      </c>
      <c r="KX76" s="26">
        <f t="shared" si="307"/>
        <v>5.9869093161359133E-2</v>
      </c>
      <c r="KY76" s="26">
        <f t="shared" si="307"/>
        <v>1.8084321286740757E-2</v>
      </c>
      <c r="KZ76" s="26">
        <f t="shared" si="307"/>
        <v>1.2099790825023438E-2</v>
      </c>
      <c r="LA76" s="26">
        <f t="shared" si="307"/>
        <v>2.0865744164390798E-2</v>
      </c>
      <c r="LB76" s="26">
        <f t="shared" si="307"/>
        <v>9.6436726428166586E-2</v>
      </c>
      <c r="LC76" s="26">
        <f t="shared" si="307"/>
        <v>4.943225774539034E-2</v>
      </c>
      <c r="LD76" s="26">
        <f t="shared" si="307"/>
        <v>3.2699107535283378E-3</v>
      </c>
      <c r="LE76" s="26">
        <f t="shared" si="307"/>
        <v>0.11443345252783754</v>
      </c>
      <c r="LF76" s="26">
        <f t="shared" si="307"/>
        <v>2.5719205518617838E-3</v>
      </c>
      <c r="LG76" s="26">
        <f t="shared" si="307"/>
        <v>3.7911445660880227E-2</v>
      </c>
      <c r="LH76" s="26">
        <f t="shared" si="307"/>
        <v>3.887458128861794E-2</v>
      </c>
      <c r="LI76" s="26">
        <f t="shared" si="307"/>
        <v>0.14698931723219372</v>
      </c>
      <c r="LJ76" s="26">
        <f t="shared" si="307"/>
        <v>6.1670518394866813E-3</v>
      </c>
      <c r="LK76" s="26">
        <f t="shared" si="307"/>
        <v>1.4362403063530843E-2</v>
      </c>
      <c r="LL76" s="26">
        <f t="shared" ref="LL76:LW76" si="308">ABS(LL56-LL36)</f>
        <v>5.6638977913497368E-2</v>
      </c>
      <c r="LM76" s="26">
        <f t="shared" si="308"/>
        <v>1.2128298201256937E-2</v>
      </c>
      <c r="LN76" s="26">
        <f t="shared" si="308"/>
        <v>2.8589360256317697E-2</v>
      </c>
      <c r="LO76" s="26">
        <f t="shared" si="308"/>
        <v>1.6922588716941883E-2</v>
      </c>
      <c r="LP76" s="26">
        <f t="shared" si="308"/>
        <v>1.8481957590226902E-2</v>
      </c>
      <c r="LQ76" s="26">
        <f t="shared" si="308"/>
        <v>1.7982748178023124E-2</v>
      </c>
      <c r="LR76" s="26">
        <f t="shared" si="308"/>
        <v>1.8443590272091775E-2</v>
      </c>
      <c r="LS76" s="26">
        <f t="shared" si="308"/>
        <v>4.1732541309647514E-2</v>
      </c>
      <c r="LT76" s="26">
        <f t="shared" si="308"/>
        <v>0.11643173004176566</v>
      </c>
      <c r="LU76" s="26">
        <f t="shared" si="308"/>
        <v>0.12589704359571741</v>
      </c>
      <c r="LV76" s="26">
        <f t="shared" si="308"/>
        <v>0.11169124562470883</v>
      </c>
      <c r="LW76" s="26">
        <f t="shared" si="308"/>
        <v>5.3629847099647077E-2</v>
      </c>
    </row>
    <row r="77" spans="1:335" x14ac:dyDescent="0.3">
      <c r="A77" s="25">
        <v>2004</v>
      </c>
      <c r="B77" s="27">
        <f t="shared" si="284"/>
        <v>2.1479731740422559E-2</v>
      </c>
      <c r="C77" s="27">
        <f t="shared" si="284"/>
        <v>2.2793719072616112E-2</v>
      </c>
      <c r="D77" s="27">
        <f t="shared" ref="D77:BO77" si="309">ABS(D57-D37)</f>
        <v>3.3313848658786845E-2</v>
      </c>
      <c r="E77" s="27">
        <f t="shared" si="309"/>
        <v>4.5160245033869229E-2</v>
      </c>
      <c r="F77" s="27">
        <f t="shared" si="309"/>
        <v>4.3127201308414742E-2</v>
      </c>
      <c r="G77" s="27">
        <f t="shared" si="309"/>
        <v>3.2857223418381987E-2</v>
      </c>
      <c r="H77" s="27">
        <f t="shared" si="309"/>
        <v>3.3890571090577422E-2</v>
      </c>
      <c r="I77" s="27">
        <f t="shared" si="309"/>
        <v>7.8705911331162906E-2</v>
      </c>
      <c r="J77" s="27">
        <f t="shared" si="309"/>
        <v>2.0255348179303079E-2</v>
      </c>
      <c r="K77" s="27">
        <f t="shared" si="309"/>
        <v>4.0883553670354456E-3</v>
      </c>
      <c r="L77" s="27">
        <f t="shared" si="309"/>
        <v>8.7637971296525619E-2</v>
      </c>
      <c r="M77" s="27">
        <f t="shared" si="309"/>
        <v>0.10363038413265271</v>
      </c>
      <c r="N77" s="27">
        <f t="shared" si="309"/>
        <v>4.6486436101529804E-2</v>
      </c>
      <c r="O77" s="27">
        <f t="shared" si="309"/>
        <v>6.196895581985068E-2</v>
      </c>
      <c r="P77" s="27">
        <f t="shared" si="309"/>
        <v>3.9276660996739918E-2</v>
      </c>
      <c r="Q77" s="27">
        <f t="shared" si="309"/>
        <v>1.4046784307528204E-2</v>
      </c>
      <c r="R77" s="27">
        <f t="shared" si="309"/>
        <v>4.0226256905269042E-2</v>
      </c>
      <c r="S77" s="27">
        <f t="shared" si="309"/>
        <v>5.0505158680733686E-3</v>
      </c>
      <c r="T77" s="27">
        <f t="shared" si="309"/>
        <v>3.9373735069908045E-2</v>
      </c>
      <c r="U77" s="27">
        <f t="shared" si="309"/>
        <v>0.11440659882203397</v>
      </c>
      <c r="V77" s="27">
        <f t="shared" si="309"/>
        <v>1.0616004054211592E-2</v>
      </c>
      <c r="W77" s="27">
        <f t="shared" si="309"/>
        <v>0.13096165837038776</v>
      </c>
      <c r="X77" s="27">
        <f t="shared" si="309"/>
        <v>6.4375458127618079E-2</v>
      </c>
      <c r="Y77" s="27">
        <f t="shared" si="309"/>
        <v>0.11348763703645115</v>
      </c>
      <c r="Z77" s="27">
        <f t="shared" si="309"/>
        <v>1.3196192422026964E-2</v>
      </c>
      <c r="AA77" s="27">
        <f t="shared" si="309"/>
        <v>8.3206650954320116E-2</v>
      </c>
      <c r="AB77" s="27">
        <f t="shared" si="309"/>
        <v>8.6215227479016221E-3</v>
      </c>
      <c r="AC77" s="27">
        <f t="shared" si="309"/>
        <v>3.0606196196700242E-2</v>
      </c>
      <c r="AD77" s="27">
        <f t="shared" si="309"/>
        <v>4.8585521277093591E-3</v>
      </c>
      <c r="AE77" s="27">
        <f t="shared" si="309"/>
        <v>5.9794957971491258E-2</v>
      </c>
      <c r="AF77" s="27">
        <f t="shared" si="309"/>
        <v>3.573233682502619E-3</v>
      </c>
      <c r="AG77" s="27">
        <f t="shared" si="309"/>
        <v>0.15005476822506525</v>
      </c>
      <c r="AH77" s="27">
        <f t="shared" si="309"/>
        <v>6.2081524127284404E-2</v>
      </c>
      <c r="AI77" s="27">
        <f t="shared" si="309"/>
        <v>1.1367189590070881E-2</v>
      </c>
      <c r="AJ77" s="27">
        <f t="shared" si="309"/>
        <v>2.7635631974542052E-2</v>
      </c>
      <c r="AK77" s="27">
        <f t="shared" si="309"/>
        <v>2.5258896556489496E-2</v>
      </c>
      <c r="AL77" s="27">
        <f t="shared" si="309"/>
        <v>0.10243156257420699</v>
      </c>
      <c r="AM77" s="27">
        <f t="shared" si="309"/>
        <v>6.7335484014827196E-2</v>
      </c>
      <c r="AN77" s="27">
        <f t="shared" si="309"/>
        <v>0.13975903359604025</v>
      </c>
      <c r="AO77" s="27">
        <f t="shared" si="309"/>
        <v>3.9623449470147176E-2</v>
      </c>
      <c r="AP77" s="27">
        <f t="shared" si="309"/>
        <v>7.9144970200223708E-2</v>
      </c>
      <c r="AQ77" s="27">
        <f t="shared" si="309"/>
        <v>0.13173523306759294</v>
      </c>
      <c r="AR77" s="27">
        <f t="shared" si="309"/>
        <v>9.6782538848750654E-2</v>
      </c>
      <c r="AS77" s="27">
        <f t="shared" si="309"/>
        <v>6.8212645048635334E-3</v>
      </c>
      <c r="AT77" s="27">
        <f t="shared" si="309"/>
        <v>3.2631768482616591E-2</v>
      </c>
      <c r="AU77" s="27">
        <f t="shared" si="309"/>
        <v>6.8846029567874389E-2</v>
      </c>
      <c r="AV77" s="27">
        <f t="shared" si="309"/>
        <v>6.3200070615698767E-4</v>
      </c>
      <c r="AW77" s="27">
        <f t="shared" si="309"/>
        <v>2.7267119207681212E-2</v>
      </c>
      <c r="AX77" s="27">
        <f t="shared" si="309"/>
        <v>2.928168562827993E-2</v>
      </c>
      <c r="AY77" s="27">
        <f t="shared" si="309"/>
        <v>1.3685764258578093E-2</v>
      </c>
      <c r="AZ77" s="27">
        <f t="shared" si="309"/>
        <v>5.1893333223455129E-2</v>
      </c>
      <c r="BA77" s="27">
        <f t="shared" si="309"/>
        <v>1.4987952689757056E-2</v>
      </c>
      <c r="BB77" s="27">
        <f t="shared" si="309"/>
        <v>8.7067238753735787E-2</v>
      </c>
      <c r="BC77" s="27">
        <f t="shared" si="309"/>
        <v>2.7061597144013572E-3</v>
      </c>
      <c r="BD77" s="27">
        <f t="shared" si="309"/>
        <v>8.3206366545291677E-2</v>
      </c>
      <c r="BE77" s="27">
        <f t="shared" si="309"/>
        <v>4.8668242311484033E-2</v>
      </c>
      <c r="BF77" s="27">
        <f t="shared" si="309"/>
        <v>5.2766543134309452E-2</v>
      </c>
      <c r="BG77" s="27">
        <f t="shared" si="309"/>
        <v>9.0715841821442711E-2</v>
      </c>
      <c r="BH77" s="27">
        <f t="shared" si="309"/>
        <v>4.7831361339284201E-2</v>
      </c>
      <c r="BI77" s="27">
        <f t="shared" si="309"/>
        <v>3.1327318012846023E-2</v>
      </c>
      <c r="BJ77" s="27">
        <f t="shared" si="309"/>
        <v>4.102064629894614E-2</v>
      </c>
      <c r="BK77" s="27">
        <f t="shared" si="309"/>
        <v>3.0527731530350502E-2</v>
      </c>
      <c r="BL77" s="27">
        <f t="shared" si="309"/>
        <v>3.9066895708724556E-2</v>
      </c>
      <c r="BM77" s="27">
        <f t="shared" si="309"/>
        <v>4.017788699348479E-2</v>
      </c>
      <c r="BN77" s="27">
        <f t="shared" si="309"/>
        <v>2.34516735339515E-2</v>
      </c>
      <c r="BO77" s="27">
        <f t="shared" si="309"/>
        <v>2.8006007232815586E-2</v>
      </c>
      <c r="BP77" s="27">
        <f t="shared" ref="BP77:EA77" si="310">ABS(BP57-BP37)</f>
        <v>2.6877816918836006E-2</v>
      </c>
      <c r="BQ77" s="27">
        <f t="shared" si="310"/>
        <v>3.9288798317437729E-2</v>
      </c>
      <c r="BR77" s="27">
        <f t="shared" si="310"/>
        <v>5.6150071510673305E-3</v>
      </c>
      <c r="BS77" s="27">
        <f t="shared" si="310"/>
        <v>2.3413607826904381E-2</v>
      </c>
      <c r="BT77" s="27">
        <f t="shared" si="310"/>
        <v>5.1156683053366736E-2</v>
      </c>
      <c r="BU77" s="27">
        <f t="shared" si="310"/>
        <v>2.8269534767131066E-2</v>
      </c>
      <c r="BV77" s="27">
        <f t="shared" si="310"/>
        <v>2.6007384182913373E-3</v>
      </c>
      <c r="BW77" s="27">
        <f t="shared" si="310"/>
        <v>4.2838827046597805E-2</v>
      </c>
      <c r="BX77" s="27">
        <f t="shared" si="310"/>
        <v>5.4534051237031533E-2</v>
      </c>
      <c r="BY77" s="27">
        <f t="shared" si="310"/>
        <v>2.3635279794018804E-2</v>
      </c>
      <c r="BZ77" s="27">
        <f t="shared" si="310"/>
        <v>4.6636679016190286E-2</v>
      </c>
      <c r="CA77" s="27">
        <f t="shared" si="310"/>
        <v>2.845374734160333E-2</v>
      </c>
      <c r="CB77" s="27">
        <f t="shared" si="310"/>
        <v>8.7496241813124209E-3</v>
      </c>
      <c r="CC77" s="27">
        <f t="shared" si="310"/>
        <v>3.7981707386497532E-2</v>
      </c>
      <c r="CD77" s="27">
        <f t="shared" si="310"/>
        <v>0.18332667320482432</v>
      </c>
      <c r="CE77" s="27">
        <f t="shared" si="310"/>
        <v>4.3686835409001978E-2</v>
      </c>
      <c r="CF77" s="27">
        <f t="shared" si="310"/>
        <v>4.4267143056343633E-3</v>
      </c>
      <c r="CG77" s="27">
        <f t="shared" si="310"/>
        <v>2.1704394749478551E-3</v>
      </c>
      <c r="CH77" s="27">
        <f t="shared" si="310"/>
        <v>9.085221354348777E-3</v>
      </c>
      <c r="CI77" s="27">
        <f t="shared" si="310"/>
        <v>1.5347782572784241E-2</v>
      </c>
      <c r="CJ77" s="27">
        <f t="shared" si="310"/>
        <v>3.4871338834538634E-2</v>
      </c>
      <c r="CK77" s="27">
        <f t="shared" si="310"/>
        <v>7.1770379326259973E-2</v>
      </c>
      <c r="CL77" s="27">
        <f t="shared" si="310"/>
        <v>1.2938253784870624E-2</v>
      </c>
      <c r="CM77" s="27">
        <f t="shared" si="310"/>
        <v>3.205825737613538E-2</v>
      </c>
      <c r="CN77" s="27">
        <f t="shared" si="310"/>
        <v>0.10036208735081334</v>
      </c>
      <c r="CO77" s="27">
        <f t="shared" si="310"/>
        <v>6.5574899668573439E-2</v>
      </c>
      <c r="CP77" s="27">
        <f t="shared" si="310"/>
        <v>4.698612458442647E-2</v>
      </c>
      <c r="CQ77" s="27">
        <f t="shared" si="310"/>
        <v>8.8365678269030079E-2</v>
      </c>
      <c r="CR77" s="27">
        <f t="shared" si="310"/>
        <v>9.9297428985174796E-2</v>
      </c>
      <c r="CS77" s="27">
        <f t="shared" si="310"/>
        <v>5.7279113411105032E-2</v>
      </c>
      <c r="CT77" s="27">
        <f t="shared" si="310"/>
        <v>3.327191804614904E-2</v>
      </c>
      <c r="CU77" s="27">
        <f t="shared" si="310"/>
        <v>1.6393759125244989E-2</v>
      </c>
      <c r="CV77" s="27">
        <f t="shared" si="310"/>
        <v>0.17761267037446615</v>
      </c>
      <c r="CW77" s="27">
        <f t="shared" si="310"/>
        <v>2.3736481132516016E-2</v>
      </c>
      <c r="CX77" s="27">
        <f t="shared" si="310"/>
        <v>7.1971266998783895E-3</v>
      </c>
      <c r="CY77" s="27">
        <f t="shared" si="310"/>
        <v>2.679790688339527E-2</v>
      </c>
      <c r="CZ77" s="27">
        <f t="shared" si="310"/>
        <v>2.5460655915415964E-2</v>
      </c>
      <c r="DA77" s="27">
        <f t="shared" si="310"/>
        <v>7.3524072115443428E-2</v>
      </c>
      <c r="DB77" s="27">
        <f t="shared" si="310"/>
        <v>1.2642098697524584E-2</v>
      </c>
      <c r="DC77" s="27">
        <f t="shared" si="310"/>
        <v>4.674084857449412E-3</v>
      </c>
      <c r="DD77" s="27">
        <f t="shared" si="310"/>
        <v>1.8381902743993594E-2</v>
      </c>
      <c r="DE77" s="27">
        <f t="shared" si="310"/>
        <v>6.1697064439264079E-2</v>
      </c>
      <c r="DF77" s="27">
        <f t="shared" si="310"/>
        <v>4.9325390997918606E-2</v>
      </c>
      <c r="DG77" s="27">
        <f t="shared" si="310"/>
        <v>4.6966771717773304E-2</v>
      </c>
      <c r="DH77" s="27">
        <f t="shared" si="310"/>
        <v>2.2918252564916836E-2</v>
      </c>
      <c r="DI77" s="27">
        <f t="shared" si="310"/>
        <v>5.72932403604694E-2</v>
      </c>
      <c r="DJ77" s="27">
        <f t="shared" si="310"/>
        <v>7.3942530807695084E-2</v>
      </c>
      <c r="DK77" s="27">
        <f t="shared" si="310"/>
        <v>2.5527015428318811E-2</v>
      </c>
      <c r="DL77" s="27">
        <f t="shared" si="310"/>
        <v>5.6799725128827236E-2</v>
      </c>
      <c r="DM77" s="27">
        <f t="shared" si="310"/>
        <v>2.1463360931071374E-2</v>
      </c>
      <c r="DN77" s="27">
        <f t="shared" si="310"/>
        <v>0.12312286554055352</v>
      </c>
      <c r="DO77" s="27">
        <f t="shared" si="310"/>
        <v>8.6845965506909151E-2</v>
      </c>
      <c r="DP77" s="27">
        <f t="shared" si="310"/>
        <v>1.9670679736784713E-2</v>
      </c>
      <c r="DQ77" s="27">
        <f t="shared" si="310"/>
        <v>7.853541942732134E-2</v>
      </c>
      <c r="DR77" s="27">
        <f t="shared" si="310"/>
        <v>3.5557387494401849E-2</v>
      </c>
      <c r="DS77" s="27">
        <f t="shared" si="310"/>
        <v>3.015596229151446E-2</v>
      </c>
      <c r="DT77" s="27">
        <f t="shared" si="310"/>
        <v>4.2930446035716663E-2</v>
      </c>
      <c r="DU77" s="27">
        <f t="shared" si="310"/>
        <v>3.7136395708213588E-2</v>
      </c>
      <c r="DV77" s="27">
        <f t="shared" si="310"/>
        <v>7.7142722334399783E-2</v>
      </c>
      <c r="DW77" s="27">
        <f t="shared" si="310"/>
        <v>8.5752900891480077E-3</v>
      </c>
      <c r="DX77" s="27">
        <f t="shared" si="310"/>
        <v>5.3385257804454134E-2</v>
      </c>
      <c r="DY77" s="27">
        <f t="shared" si="310"/>
        <v>1.4775447058614694E-2</v>
      </c>
      <c r="DZ77" s="27">
        <f t="shared" si="310"/>
        <v>0.1006659482336737</v>
      </c>
      <c r="EA77" s="27">
        <f t="shared" si="310"/>
        <v>3.112950533661174E-2</v>
      </c>
      <c r="EB77" s="27">
        <f t="shared" ref="EB77:GM77" si="311">ABS(EB57-EB37)</f>
        <v>8.122496572007698E-2</v>
      </c>
      <c r="EC77" s="27">
        <f t="shared" si="311"/>
        <v>3.3305517153618847E-2</v>
      </c>
      <c r="ED77" s="27">
        <f t="shared" si="311"/>
        <v>5.9742874037083893E-2</v>
      </c>
      <c r="EE77" s="27">
        <f t="shared" si="311"/>
        <v>1.417252314048334E-2</v>
      </c>
      <c r="EF77" s="27">
        <f t="shared" si="311"/>
        <v>7.486167716382941E-2</v>
      </c>
      <c r="EG77" s="27">
        <f t="shared" si="311"/>
        <v>2.2647140031594126E-2</v>
      </c>
      <c r="EH77" s="27">
        <f t="shared" si="311"/>
        <v>2.6127250156195492E-2</v>
      </c>
      <c r="EI77" s="27">
        <f t="shared" si="311"/>
        <v>3.3927029320992119E-2</v>
      </c>
      <c r="EJ77" s="27">
        <f t="shared" si="311"/>
        <v>2.6073142284815831E-2</v>
      </c>
      <c r="EK77" s="27">
        <f t="shared" si="311"/>
        <v>1.4243526165317405E-2</v>
      </c>
      <c r="EL77" s="27">
        <f t="shared" si="311"/>
        <v>5.8885737664817972E-2</v>
      </c>
      <c r="EM77" s="27">
        <f t="shared" si="311"/>
        <v>4.6041886112381802E-2</v>
      </c>
      <c r="EN77" s="27">
        <f t="shared" si="311"/>
        <v>2.1463165193523093E-2</v>
      </c>
      <c r="EO77" s="27">
        <f t="shared" si="311"/>
        <v>4.3266231699822688E-2</v>
      </c>
      <c r="EP77" s="27">
        <f t="shared" si="311"/>
        <v>5.457379990085931E-2</v>
      </c>
      <c r="EQ77" s="27">
        <f t="shared" si="311"/>
        <v>2.2472876526451857E-2</v>
      </c>
      <c r="ER77" s="27">
        <f t="shared" si="311"/>
        <v>2.8925553192296283E-2</v>
      </c>
      <c r="ES77" s="27">
        <f t="shared" si="311"/>
        <v>1.3923759945086156E-2</v>
      </c>
      <c r="ET77" s="27">
        <f t="shared" si="311"/>
        <v>6.3261932589491532E-2</v>
      </c>
      <c r="EU77" s="27">
        <f t="shared" si="311"/>
        <v>8.2754202063125254E-2</v>
      </c>
      <c r="EV77" s="27">
        <f t="shared" si="311"/>
        <v>6.908264892434382E-2</v>
      </c>
      <c r="EW77" s="27">
        <f t="shared" si="311"/>
        <v>3.3667936141648647E-2</v>
      </c>
      <c r="EX77" s="27">
        <f t="shared" si="311"/>
        <v>9.3897584161353076E-2</v>
      </c>
      <c r="EY77" s="27">
        <f t="shared" si="311"/>
        <v>4.5311754224941325E-2</v>
      </c>
      <c r="EZ77" s="27">
        <f t="shared" si="311"/>
        <v>5.6790402612640623E-2</v>
      </c>
      <c r="FA77" s="27">
        <f t="shared" si="311"/>
        <v>8.2464669350768308E-2</v>
      </c>
      <c r="FB77" s="27">
        <f t="shared" si="311"/>
        <v>3.4277381236595683E-2</v>
      </c>
      <c r="FC77" s="27">
        <f t="shared" si="311"/>
        <v>8.6331990603061737E-2</v>
      </c>
      <c r="FD77" s="27">
        <f t="shared" si="311"/>
        <v>6.6296889980464013E-2</v>
      </c>
      <c r="FE77" s="27">
        <f t="shared" si="311"/>
        <v>3.9012232048227957E-2</v>
      </c>
      <c r="FF77" s="27">
        <f t="shared" si="311"/>
        <v>7.0494709355634955E-2</v>
      </c>
      <c r="FG77" s="27">
        <f t="shared" si="311"/>
        <v>6.4948068391730507E-2</v>
      </c>
      <c r="FH77" s="27">
        <f t="shared" si="311"/>
        <v>5.373451546646324E-2</v>
      </c>
      <c r="FI77" s="27">
        <f t="shared" si="311"/>
        <v>1.0993265068076269E-2</v>
      </c>
      <c r="FJ77" s="27">
        <f t="shared" si="311"/>
        <v>3.7465072027517865E-2</v>
      </c>
      <c r="FK77" s="27">
        <f t="shared" si="311"/>
        <v>0.11926552667834123</v>
      </c>
      <c r="FL77" s="27">
        <f t="shared" si="311"/>
        <v>0.10709266606147538</v>
      </c>
      <c r="FM77" s="27">
        <f t="shared" si="311"/>
        <v>1.2889451543172947E-2</v>
      </c>
      <c r="FN77" s="27">
        <f t="shared" si="311"/>
        <v>0.18137512235998443</v>
      </c>
      <c r="FO77" s="27">
        <f t="shared" si="311"/>
        <v>1.8488539366330325E-2</v>
      </c>
      <c r="FP77" s="27">
        <f t="shared" si="311"/>
        <v>6.0757151802244169E-2</v>
      </c>
      <c r="FQ77" s="27">
        <f t="shared" si="311"/>
        <v>1.3870003493140604E-2</v>
      </c>
      <c r="FR77" s="27">
        <f t="shared" si="311"/>
        <v>3.0247785991775689E-2</v>
      </c>
      <c r="FS77" s="27">
        <f t="shared" si="311"/>
        <v>3.5798338309191671E-2</v>
      </c>
      <c r="FT77" s="27">
        <f t="shared" si="311"/>
        <v>3.7110581520674868E-2</v>
      </c>
      <c r="FU77" s="27">
        <f t="shared" si="311"/>
        <v>5.4870461812255744E-2</v>
      </c>
      <c r="FV77" s="27">
        <f t="shared" si="311"/>
        <v>1.9462300774384655E-2</v>
      </c>
      <c r="FW77" s="27">
        <f t="shared" si="311"/>
        <v>2.6254861218843351E-2</v>
      </c>
      <c r="FX77" s="27">
        <f t="shared" si="311"/>
        <v>6.8750531419207173E-3</v>
      </c>
      <c r="FY77" s="27">
        <f t="shared" si="311"/>
        <v>5.472899534035669E-2</v>
      </c>
      <c r="FZ77" s="27">
        <f t="shared" si="311"/>
        <v>6.8255937844226233E-2</v>
      </c>
      <c r="GA77" s="27">
        <f t="shared" si="311"/>
        <v>5.813693872679826E-3</v>
      </c>
      <c r="GB77" s="27">
        <f t="shared" si="311"/>
        <v>7.2335712296859145E-2</v>
      </c>
      <c r="GC77" s="27">
        <f t="shared" si="311"/>
        <v>8.20498039095863E-2</v>
      </c>
      <c r="GD77" s="27">
        <f t="shared" si="311"/>
        <v>4.7766494385093061E-2</v>
      </c>
      <c r="GE77" s="27">
        <f t="shared" si="311"/>
        <v>3.5718663538383266E-2</v>
      </c>
      <c r="GF77" s="27">
        <f t="shared" si="311"/>
        <v>2.1188222290342396E-2</v>
      </c>
      <c r="GG77" s="27">
        <f t="shared" si="311"/>
        <v>3.1617010966330739E-2</v>
      </c>
      <c r="GH77" s="27">
        <f t="shared" si="311"/>
        <v>2.8095937808179844E-2</v>
      </c>
      <c r="GI77" s="27">
        <f t="shared" si="311"/>
        <v>8.6466870626666914E-4</v>
      </c>
      <c r="GJ77" s="27">
        <f t="shared" si="311"/>
        <v>6.0760857807186097E-3</v>
      </c>
      <c r="GK77" s="27">
        <f t="shared" si="311"/>
        <v>3.4868530199905545E-2</v>
      </c>
      <c r="GL77" s="27">
        <f t="shared" si="311"/>
        <v>2.4680241395027447E-2</v>
      </c>
      <c r="GM77" s="27">
        <f t="shared" si="311"/>
        <v>5.5157022011687595E-3</v>
      </c>
      <c r="GN77" s="27">
        <f t="shared" ref="GN77:IY77" si="312">ABS(GN57-GN37)</f>
        <v>3.2519592189839977E-2</v>
      </c>
      <c r="GO77" s="27">
        <f t="shared" si="312"/>
        <v>1.1874691491900638E-2</v>
      </c>
      <c r="GP77" s="27">
        <f t="shared" si="312"/>
        <v>1.1802507610928242E-2</v>
      </c>
      <c r="GQ77" s="27">
        <f t="shared" si="312"/>
        <v>1.2085675169009269E-2</v>
      </c>
      <c r="GR77" s="27">
        <f t="shared" si="312"/>
        <v>2.5650253538472279E-2</v>
      </c>
      <c r="GS77" s="27">
        <f t="shared" si="312"/>
        <v>3.6736693753006616E-2</v>
      </c>
      <c r="GT77" s="27">
        <f t="shared" si="312"/>
        <v>1.4727284573884947E-2</v>
      </c>
      <c r="GU77" s="27">
        <f t="shared" si="312"/>
        <v>2.1639048048215925E-3</v>
      </c>
      <c r="GV77" s="27">
        <f t="shared" si="312"/>
        <v>2.0095013768419837E-2</v>
      </c>
      <c r="GW77" s="27">
        <f t="shared" si="312"/>
        <v>4.8569417469351492E-3</v>
      </c>
      <c r="GX77" s="27">
        <f t="shared" si="312"/>
        <v>8.0137758715210505E-2</v>
      </c>
      <c r="GY77" s="27">
        <f t="shared" si="312"/>
        <v>1.0498318993138134E-2</v>
      </c>
      <c r="GZ77" s="27">
        <f t="shared" si="312"/>
        <v>4.2458656491295987E-3</v>
      </c>
      <c r="HA77" s="27">
        <f t="shared" si="312"/>
        <v>7.5268114929830987E-2</v>
      </c>
      <c r="HB77" s="27">
        <f t="shared" si="312"/>
        <v>6.1321117751699683E-2</v>
      </c>
      <c r="HC77" s="27">
        <f t="shared" si="312"/>
        <v>4.0155951587431349E-2</v>
      </c>
      <c r="HD77" s="27">
        <f t="shared" si="312"/>
        <v>1.0865008521394881E-2</v>
      </c>
      <c r="HE77" s="27">
        <f t="shared" si="312"/>
        <v>5.3332536603007408E-2</v>
      </c>
      <c r="HF77" s="27">
        <f t="shared" si="312"/>
        <v>6.967795251297243E-2</v>
      </c>
      <c r="HG77" s="27">
        <f t="shared" si="312"/>
        <v>7.6497254039382845E-2</v>
      </c>
      <c r="HH77" s="27">
        <f t="shared" si="312"/>
        <v>3.8940241444889945E-2</v>
      </c>
      <c r="HI77" s="27">
        <f t="shared" si="312"/>
        <v>2.7062787933002097E-3</v>
      </c>
      <c r="HJ77" s="27">
        <f t="shared" si="312"/>
        <v>5.1870961504507596E-2</v>
      </c>
      <c r="HK77" s="27">
        <f t="shared" si="312"/>
        <v>1.41157338506126E-2</v>
      </c>
      <c r="HL77" s="27">
        <f t="shared" si="312"/>
        <v>4.7840422449651573E-2</v>
      </c>
      <c r="HM77" s="27">
        <f t="shared" si="312"/>
        <v>2.7472000063043463E-2</v>
      </c>
      <c r="HN77" s="27">
        <f t="shared" si="312"/>
        <v>5.6334650332741258E-2</v>
      </c>
      <c r="HO77" s="27">
        <f t="shared" si="312"/>
        <v>5.752841572812406E-2</v>
      </c>
      <c r="HP77" s="27">
        <f t="shared" si="312"/>
        <v>1.3452209081427635E-2</v>
      </c>
      <c r="HQ77" s="27">
        <f t="shared" si="312"/>
        <v>9.9861079185092905E-4</v>
      </c>
      <c r="HR77" s="27">
        <f t="shared" si="312"/>
        <v>6.768559884971892E-2</v>
      </c>
      <c r="HS77" s="27">
        <f t="shared" si="312"/>
        <v>2.4631590000264159E-2</v>
      </c>
      <c r="HT77" s="27">
        <f t="shared" si="312"/>
        <v>3.7368127809152218E-2</v>
      </c>
      <c r="HU77" s="27">
        <f t="shared" si="312"/>
        <v>1.525842803167099E-2</v>
      </c>
      <c r="HV77" s="27">
        <f t="shared" si="312"/>
        <v>3.6930895631519689E-2</v>
      </c>
      <c r="HW77" s="27">
        <f t="shared" si="312"/>
        <v>6.8119160038383531E-2</v>
      </c>
      <c r="HX77" s="27">
        <f t="shared" si="312"/>
        <v>3.944636692929876E-2</v>
      </c>
      <c r="HY77" s="27">
        <f t="shared" si="312"/>
        <v>3.3004161080103345E-2</v>
      </c>
      <c r="HZ77" s="27">
        <f t="shared" si="312"/>
        <v>3.0102675828097225E-2</v>
      </c>
      <c r="IA77" s="27">
        <f t="shared" si="312"/>
        <v>4.3612856635210084E-2</v>
      </c>
      <c r="IB77" s="27">
        <f t="shared" si="312"/>
        <v>9.219855113349773E-3</v>
      </c>
      <c r="IC77" s="27">
        <f t="shared" si="312"/>
        <v>7.6782011528575556E-4</v>
      </c>
      <c r="ID77" s="27">
        <f t="shared" si="312"/>
        <v>6.8102297059456307E-2</v>
      </c>
      <c r="IE77" s="27">
        <f t="shared" si="312"/>
        <v>2.5593567504864356E-2</v>
      </c>
      <c r="IF77" s="27">
        <f t="shared" si="312"/>
        <v>1.0327362288237163E-3</v>
      </c>
      <c r="IG77" s="27">
        <f t="shared" si="312"/>
        <v>1.7106576513622351E-2</v>
      </c>
      <c r="IH77" s="27">
        <f t="shared" si="312"/>
        <v>3.8932245810164454E-2</v>
      </c>
      <c r="II77" s="27">
        <f t="shared" si="312"/>
        <v>8.8500876455490166E-3</v>
      </c>
      <c r="IJ77" s="27">
        <f t="shared" si="312"/>
        <v>1.6549491842246633E-2</v>
      </c>
      <c r="IK77" s="27">
        <f t="shared" si="312"/>
        <v>3.8717643625672815E-2</v>
      </c>
      <c r="IL77" s="27">
        <f t="shared" si="312"/>
        <v>2.5128588430065379E-2</v>
      </c>
      <c r="IM77" s="27">
        <f t="shared" si="312"/>
        <v>5.2921259237895701E-2</v>
      </c>
      <c r="IN77" s="27">
        <f t="shared" si="312"/>
        <v>1.8321213980229401E-2</v>
      </c>
      <c r="IO77" s="27">
        <f t="shared" si="312"/>
        <v>6.3557282810987326E-2</v>
      </c>
      <c r="IP77" s="27">
        <f t="shared" si="312"/>
        <v>2.8864867187107512E-2</v>
      </c>
      <c r="IQ77" s="27">
        <f t="shared" si="312"/>
        <v>2.448336573026122E-3</v>
      </c>
      <c r="IR77" s="27">
        <f t="shared" si="312"/>
        <v>1.5862613782468782E-2</v>
      </c>
      <c r="IS77" s="27">
        <f t="shared" si="312"/>
        <v>2.3936447537212774E-2</v>
      </c>
      <c r="IT77" s="27">
        <f t="shared" si="312"/>
        <v>1.7658966840601531E-2</v>
      </c>
      <c r="IU77" s="27">
        <f t="shared" si="312"/>
        <v>8.6071978949153083E-2</v>
      </c>
      <c r="IV77" s="27">
        <f t="shared" si="312"/>
        <v>1.5240334884249807E-2</v>
      </c>
      <c r="IW77" s="27">
        <f t="shared" si="312"/>
        <v>1.1663523278618082E-2</v>
      </c>
      <c r="IX77" s="27">
        <f t="shared" si="312"/>
        <v>4.762651351013647E-2</v>
      </c>
      <c r="IY77" s="27">
        <f t="shared" si="312"/>
        <v>4.845949962931273E-2</v>
      </c>
      <c r="IZ77" s="27">
        <f t="shared" ref="IZ77:LK77" si="313">ABS(IZ57-IZ37)</f>
        <v>3.2384457020974144E-2</v>
      </c>
      <c r="JA77" s="27">
        <f t="shared" si="313"/>
        <v>2.8932282415415511E-2</v>
      </c>
      <c r="JB77" s="27">
        <f t="shared" si="313"/>
        <v>3.3129478418122749E-2</v>
      </c>
      <c r="JC77" s="27">
        <f t="shared" si="313"/>
        <v>5.5576739415641785E-2</v>
      </c>
      <c r="JD77" s="27">
        <f t="shared" si="313"/>
        <v>3.8000582121621163E-3</v>
      </c>
      <c r="JE77" s="27">
        <f t="shared" si="313"/>
        <v>1.6360494483218635E-2</v>
      </c>
      <c r="JF77" s="27">
        <f t="shared" si="313"/>
        <v>4.4232981617968459E-2</v>
      </c>
      <c r="JG77" s="27">
        <f t="shared" si="313"/>
        <v>0.11201873617455793</v>
      </c>
      <c r="JH77" s="27">
        <f t="shared" si="313"/>
        <v>3.3346293287979445E-2</v>
      </c>
      <c r="JI77" s="27">
        <f t="shared" si="313"/>
        <v>2.9930174146294286E-3</v>
      </c>
      <c r="JJ77" s="27">
        <f t="shared" si="313"/>
        <v>2.5013536661381841E-2</v>
      </c>
      <c r="JK77" s="27">
        <f t="shared" si="313"/>
        <v>5.4393867352532377E-2</v>
      </c>
      <c r="JL77" s="27">
        <f t="shared" si="313"/>
        <v>2.4289013632540768E-2</v>
      </c>
      <c r="JM77" s="27">
        <f t="shared" si="313"/>
        <v>0.1415565973210684</v>
      </c>
      <c r="JN77" s="27">
        <f t="shared" si="313"/>
        <v>2.6129710150750274E-2</v>
      </c>
      <c r="JO77" s="27">
        <f t="shared" si="313"/>
        <v>4.0917508036798944E-2</v>
      </c>
      <c r="JP77" s="27">
        <f t="shared" si="313"/>
        <v>1.3385609678100208E-2</v>
      </c>
      <c r="JQ77" s="27">
        <f t="shared" si="313"/>
        <v>4.5380932492363968E-2</v>
      </c>
      <c r="JR77" s="27">
        <f t="shared" si="313"/>
        <v>4.2058399628854604E-2</v>
      </c>
      <c r="JS77" s="27">
        <f t="shared" si="313"/>
        <v>6.7942918394562124E-2</v>
      </c>
      <c r="JT77" s="27">
        <f t="shared" si="313"/>
        <v>1.6351503484582461E-2</v>
      </c>
      <c r="JU77" s="27">
        <f t="shared" si="313"/>
        <v>1.5255805980325526E-2</v>
      </c>
      <c r="JV77" s="27">
        <f t="shared" si="313"/>
        <v>1.2105019485573826E-2</v>
      </c>
      <c r="JW77" s="27">
        <f t="shared" si="313"/>
        <v>9.405328550246328E-2</v>
      </c>
      <c r="JX77" s="27">
        <f t="shared" si="313"/>
        <v>5.4193361752534308E-2</v>
      </c>
      <c r="JY77" s="27">
        <f t="shared" si="313"/>
        <v>1.7420656419501301E-2</v>
      </c>
      <c r="JZ77" s="27">
        <f t="shared" si="313"/>
        <v>7.0853443964677257E-2</v>
      </c>
      <c r="KA77" s="27">
        <f t="shared" si="313"/>
        <v>2.4751345684036197E-4</v>
      </c>
      <c r="KB77" s="27">
        <f t="shared" si="313"/>
        <v>2.4142540737725537E-2</v>
      </c>
      <c r="KC77" s="27">
        <f t="shared" si="313"/>
        <v>3.5688129816039228E-2</v>
      </c>
      <c r="KD77" s="27">
        <f t="shared" si="313"/>
        <v>4.0157604068331389E-2</v>
      </c>
      <c r="KE77" s="27">
        <f t="shared" si="313"/>
        <v>2.6417942590955978E-2</v>
      </c>
      <c r="KF77" s="27">
        <f t="shared" si="313"/>
        <v>9.7277945632466195E-2</v>
      </c>
      <c r="KG77" s="27">
        <f t="shared" si="313"/>
        <v>6.8947982379949646E-2</v>
      </c>
      <c r="KH77" s="27">
        <f t="shared" si="313"/>
        <v>3.4822402191976298E-3</v>
      </c>
      <c r="KI77" s="27">
        <f t="shared" si="313"/>
        <v>5.9858494926875117E-2</v>
      </c>
      <c r="KJ77" s="27">
        <f t="shared" si="313"/>
        <v>0.27994832010268944</v>
      </c>
      <c r="KK77" s="27">
        <f t="shared" si="313"/>
        <v>8.6060582917441175E-2</v>
      </c>
      <c r="KL77" s="27">
        <f t="shared" si="313"/>
        <v>2.6478709002485723E-2</v>
      </c>
      <c r="KM77" s="27">
        <f t="shared" si="313"/>
        <v>2.9566631145099276E-3</v>
      </c>
      <c r="KN77" s="27">
        <f t="shared" si="313"/>
        <v>3.1329730869341099E-2</v>
      </c>
      <c r="KO77" s="27">
        <f t="shared" si="313"/>
        <v>1.171386696237342E-3</v>
      </c>
      <c r="KP77" s="27">
        <f t="shared" si="313"/>
        <v>6.3026569931090792E-2</v>
      </c>
      <c r="KQ77" s="27">
        <f t="shared" si="313"/>
        <v>2.2512361115155644E-3</v>
      </c>
      <c r="KR77" s="27">
        <f t="shared" si="313"/>
        <v>2.1232892112905299E-2</v>
      </c>
      <c r="KS77" s="27">
        <f t="shared" si="313"/>
        <v>3.8397535352366896E-3</v>
      </c>
      <c r="KT77" s="27">
        <f t="shared" si="313"/>
        <v>4.1463405147951327E-2</v>
      </c>
      <c r="KU77" s="27">
        <f t="shared" si="313"/>
        <v>1.9141869632962855E-2</v>
      </c>
      <c r="KV77" s="27">
        <f t="shared" si="313"/>
        <v>6.4669260039238285E-2</v>
      </c>
      <c r="KW77" s="27">
        <f t="shared" si="313"/>
        <v>5.7693969840101333E-2</v>
      </c>
      <c r="KX77" s="27">
        <f t="shared" si="313"/>
        <v>2.9072294080538796E-3</v>
      </c>
      <c r="KY77" s="27">
        <f t="shared" si="313"/>
        <v>4.7294663795754532E-2</v>
      </c>
      <c r="KZ77" s="27">
        <f t="shared" si="313"/>
        <v>6.5531007281998122E-3</v>
      </c>
      <c r="LA77" s="27">
        <f t="shared" si="313"/>
        <v>1.1143033900447574E-2</v>
      </c>
      <c r="LB77" s="27">
        <f t="shared" si="313"/>
        <v>0.14114769462663124</v>
      </c>
      <c r="LC77" s="27">
        <f t="shared" si="313"/>
        <v>4.6278977003640143E-2</v>
      </c>
      <c r="LD77" s="27">
        <f t="shared" si="313"/>
        <v>6.7424920847570791E-2</v>
      </c>
      <c r="LE77" s="27">
        <f t="shared" si="313"/>
        <v>2.5040383738729272E-2</v>
      </c>
      <c r="LF77" s="27">
        <f t="shared" si="313"/>
        <v>2.2902508723634377E-2</v>
      </c>
      <c r="LG77" s="27">
        <f t="shared" si="313"/>
        <v>4.4608339150539522E-2</v>
      </c>
      <c r="LH77" s="27">
        <f t="shared" si="313"/>
        <v>6.4821601298150289E-2</v>
      </c>
      <c r="LI77" s="27">
        <f t="shared" si="313"/>
        <v>5.7956111899378604E-2</v>
      </c>
      <c r="LJ77" s="27">
        <f t="shared" si="313"/>
        <v>8.922158823755344E-2</v>
      </c>
      <c r="LK77" s="27">
        <f t="shared" si="313"/>
        <v>6.6866854514259499E-2</v>
      </c>
      <c r="LL77" s="27">
        <f t="shared" ref="LL77:LW77" si="314">ABS(LL57-LL37)</f>
        <v>7.7535825602305097E-3</v>
      </c>
      <c r="LM77" s="27">
        <f t="shared" si="314"/>
        <v>5.7451432262728558E-3</v>
      </c>
      <c r="LN77" s="27">
        <f t="shared" si="314"/>
        <v>7.7430998498081216E-2</v>
      </c>
      <c r="LO77" s="27">
        <f t="shared" si="314"/>
        <v>5.5367310140849169E-3</v>
      </c>
      <c r="LP77" s="27">
        <f t="shared" si="314"/>
        <v>2.105458639797203E-2</v>
      </c>
      <c r="LQ77" s="27">
        <f t="shared" si="314"/>
        <v>2.6475377572988679E-3</v>
      </c>
      <c r="LR77" s="27">
        <f t="shared" si="314"/>
        <v>2.3428357239102637E-2</v>
      </c>
      <c r="LS77" s="27">
        <f t="shared" si="314"/>
        <v>5.0698067662825141E-2</v>
      </c>
      <c r="LT77" s="27">
        <f t="shared" si="314"/>
        <v>8.9245018476571458E-2</v>
      </c>
      <c r="LU77" s="27">
        <f t="shared" si="314"/>
        <v>9.6483184049904525E-2</v>
      </c>
      <c r="LV77" s="27">
        <f t="shared" si="314"/>
        <v>3.7379340731765492E-2</v>
      </c>
      <c r="LW77" s="27">
        <f t="shared" si="314"/>
        <v>2.8992720851299392E-4</v>
      </c>
    </row>
    <row r="78" spans="1:335" x14ac:dyDescent="0.3">
      <c r="A78" s="25">
        <v>2005</v>
      </c>
      <c r="B78" s="27">
        <f t="shared" si="284"/>
        <v>0.10990437319191776</v>
      </c>
      <c r="C78" s="27">
        <f t="shared" si="284"/>
        <v>6.1826201214243981E-2</v>
      </c>
      <c r="D78" s="27">
        <f t="shared" ref="D78:BO78" si="315">ABS(D58-D38)</f>
        <v>1.1588074579920504E-2</v>
      </c>
      <c r="E78" s="27">
        <f t="shared" si="315"/>
        <v>9.5278091520432873E-2</v>
      </c>
      <c r="F78" s="27">
        <f t="shared" si="315"/>
        <v>4.4490272993411573E-2</v>
      </c>
      <c r="G78" s="27">
        <f t="shared" si="315"/>
        <v>7.5348026595442597E-3</v>
      </c>
      <c r="H78" s="27">
        <f t="shared" si="315"/>
        <v>2.9867617716246408E-2</v>
      </c>
      <c r="I78" s="27">
        <f t="shared" si="315"/>
        <v>1.4605495164453308E-2</v>
      </c>
      <c r="J78" s="27">
        <f t="shared" si="315"/>
        <v>6.409019997798443E-2</v>
      </c>
      <c r="K78" s="27">
        <f t="shared" si="315"/>
        <v>1.4839123870268062E-2</v>
      </c>
      <c r="L78" s="27">
        <f t="shared" si="315"/>
        <v>5.5873156710045668E-4</v>
      </c>
      <c r="M78" s="27">
        <f t="shared" si="315"/>
        <v>0.10846198625134079</v>
      </c>
      <c r="N78" s="27">
        <f t="shared" si="315"/>
        <v>7.0259242079439566E-2</v>
      </c>
      <c r="O78" s="27">
        <f t="shared" si="315"/>
        <v>3.6353027525425574E-2</v>
      </c>
      <c r="P78" s="27">
        <f t="shared" si="315"/>
        <v>4.0939934867079142E-4</v>
      </c>
      <c r="Q78" s="27">
        <f t="shared" si="315"/>
        <v>2.0394667151190315E-2</v>
      </c>
      <c r="R78" s="27">
        <f t="shared" si="315"/>
        <v>1.266863987607203E-2</v>
      </c>
      <c r="S78" s="27">
        <f t="shared" si="315"/>
        <v>8.3653892390120221E-2</v>
      </c>
      <c r="T78" s="27">
        <f t="shared" si="315"/>
        <v>2.4201705939475016E-5</v>
      </c>
      <c r="U78" s="27">
        <f t="shared" si="315"/>
        <v>3.6515709362360038E-2</v>
      </c>
      <c r="V78" s="27">
        <f t="shared" si="315"/>
        <v>1.6925357323580692E-2</v>
      </c>
      <c r="W78" s="27">
        <f t="shared" si="315"/>
        <v>8.4602456418390259E-2</v>
      </c>
      <c r="X78" s="27">
        <f t="shared" si="315"/>
        <v>3.2766262756512843E-3</v>
      </c>
      <c r="Y78" s="27">
        <f t="shared" si="315"/>
        <v>4.1432439742912219E-2</v>
      </c>
      <c r="Z78" s="27">
        <f t="shared" si="315"/>
        <v>0.13303216781951821</v>
      </c>
      <c r="AA78" s="27">
        <f t="shared" si="315"/>
        <v>6.8025823541801422E-2</v>
      </c>
      <c r="AB78" s="27">
        <f t="shared" si="315"/>
        <v>5.3622122733831268E-2</v>
      </c>
      <c r="AC78" s="27">
        <f t="shared" si="315"/>
        <v>6.9226610675038047E-2</v>
      </c>
      <c r="AD78" s="27">
        <f t="shared" si="315"/>
        <v>3.8339275483982804E-2</v>
      </c>
      <c r="AE78" s="27">
        <f t="shared" si="315"/>
        <v>5.0551007411428761E-2</v>
      </c>
      <c r="AF78" s="27">
        <f t="shared" si="315"/>
        <v>5.2035385024408742E-2</v>
      </c>
      <c r="AG78" s="27">
        <f t="shared" si="315"/>
        <v>3.1591111532715543E-2</v>
      </c>
      <c r="AH78" s="27">
        <f t="shared" si="315"/>
        <v>7.24894990025019E-2</v>
      </c>
      <c r="AI78" s="27">
        <f t="shared" si="315"/>
        <v>1.5700561646629141E-2</v>
      </c>
      <c r="AJ78" s="27">
        <f t="shared" si="315"/>
        <v>1.0694714637057623E-2</v>
      </c>
      <c r="AK78" s="27">
        <f t="shared" si="315"/>
        <v>3.2147193285946174E-2</v>
      </c>
      <c r="AL78" s="27">
        <f t="shared" si="315"/>
        <v>5.6316254558098966E-2</v>
      </c>
      <c r="AM78" s="27">
        <f t="shared" si="315"/>
        <v>2.9420551413586404E-2</v>
      </c>
      <c r="AN78" s="27">
        <f t="shared" si="315"/>
        <v>4.8553464215397982E-2</v>
      </c>
      <c r="AO78" s="27">
        <f t="shared" si="315"/>
        <v>2.0076902909518773E-2</v>
      </c>
      <c r="AP78" s="27">
        <f t="shared" si="315"/>
        <v>3.523227356518821E-2</v>
      </c>
      <c r="AQ78" s="27">
        <f t="shared" si="315"/>
        <v>2.7474368542462102E-2</v>
      </c>
      <c r="AR78" s="27">
        <f t="shared" si="315"/>
        <v>2.5952615905814103E-2</v>
      </c>
      <c r="AS78" s="27">
        <f t="shared" si="315"/>
        <v>4.2546249886280196E-2</v>
      </c>
      <c r="AT78" s="27">
        <f t="shared" si="315"/>
        <v>6.6811245809620723E-2</v>
      </c>
      <c r="AU78" s="27">
        <f t="shared" si="315"/>
        <v>2.4531558509100215E-2</v>
      </c>
      <c r="AV78" s="27">
        <f t="shared" si="315"/>
        <v>3.6603962979576632E-2</v>
      </c>
      <c r="AW78" s="27">
        <f t="shared" si="315"/>
        <v>4.4693353195093918E-2</v>
      </c>
      <c r="AX78" s="27">
        <f t="shared" si="315"/>
        <v>2.5157069001721766E-2</v>
      </c>
      <c r="AY78" s="27">
        <f t="shared" si="315"/>
        <v>5.4691544465537478E-2</v>
      </c>
      <c r="AZ78" s="27">
        <f t="shared" si="315"/>
        <v>6.4994116730150431E-3</v>
      </c>
      <c r="BA78" s="27">
        <f t="shared" si="315"/>
        <v>4.4240988088431576E-2</v>
      </c>
      <c r="BB78" s="27">
        <f t="shared" si="315"/>
        <v>2.5751761143872065E-2</v>
      </c>
      <c r="BC78" s="27">
        <f t="shared" si="315"/>
        <v>3.5677582158787247E-2</v>
      </c>
      <c r="BD78" s="27">
        <f t="shared" si="315"/>
        <v>1.7448882367452845E-2</v>
      </c>
      <c r="BE78" s="27">
        <f t="shared" si="315"/>
        <v>3.2040688410355289E-2</v>
      </c>
      <c r="BF78" s="27">
        <f t="shared" si="315"/>
        <v>4.6854513196931957E-3</v>
      </c>
      <c r="BG78" s="27">
        <f t="shared" si="315"/>
        <v>8.1020875660051589E-2</v>
      </c>
      <c r="BH78" s="27">
        <f t="shared" si="315"/>
        <v>3.1396178979574363E-2</v>
      </c>
      <c r="BI78" s="27">
        <f t="shared" si="315"/>
        <v>4.6976124378388384E-3</v>
      </c>
      <c r="BJ78" s="27">
        <f t="shared" si="315"/>
        <v>6.2196121334782251E-2</v>
      </c>
      <c r="BK78" s="27">
        <f t="shared" si="315"/>
        <v>3.6952135421555565E-2</v>
      </c>
      <c r="BL78" s="27">
        <f t="shared" si="315"/>
        <v>4.4120952320008233E-2</v>
      </c>
      <c r="BM78" s="27">
        <f t="shared" si="315"/>
        <v>2.9388091515467007E-2</v>
      </c>
      <c r="BN78" s="27">
        <f t="shared" si="315"/>
        <v>2.0021910136986398E-2</v>
      </c>
      <c r="BO78" s="27">
        <f t="shared" si="315"/>
        <v>8.8986628188432171E-3</v>
      </c>
      <c r="BP78" s="27">
        <f t="shared" ref="BP78:EA78" si="316">ABS(BP58-BP38)</f>
        <v>3.0486230754618371E-2</v>
      </c>
      <c r="BQ78" s="27">
        <f t="shared" si="316"/>
        <v>2.645834260935509E-3</v>
      </c>
      <c r="BR78" s="27">
        <f t="shared" si="316"/>
        <v>9.3744732745976167E-3</v>
      </c>
      <c r="BS78" s="27">
        <f t="shared" si="316"/>
        <v>3.9652038856860305E-2</v>
      </c>
      <c r="BT78" s="27">
        <f t="shared" si="316"/>
        <v>4.1335510845278423E-3</v>
      </c>
      <c r="BU78" s="27">
        <f t="shared" si="316"/>
        <v>1.0277772465772661E-2</v>
      </c>
      <c r="BV78" s="27">
        <f t="shared" si="316"/>
        <v>3.4645268481679592E-2</v>
      </c>
      <c r="BW78" s="27">
        <f t="shared" si="316"/>
        <v>3.396822670566868E-2</v>
      </c>
      <c r="BX78" s="27">
        <f t="shared" si="316"/>
        <v>1.5047938380069348E-2</v>
      </c>
      <c r="BY78" s="27">
        <f t="shared" si="316"/>
        <v>1.1983337582054721E-2</v>
      </c>
      <c r="BZ78" s="27">
        <f t="shared" si="316"/>
        <v>2.9021959309244338E-2</v>
      </c>
      <c r="CA78" s="27">
        <f t="shared" si="316"/>
        <v>4.2344907058632364E-3</v>
      </c>
      <c r="CB78" s="27">
        <f t="shared" si="316"/>
        <v>7.4317064462597893E-4</v>
      </c>
      <c r="CC78" s="27">
        <f t="shared" si="316"/>
        <v>3.7512642707028351E-2</v>
      </c>
      <c r="CD78" s="27">
        <f t="shared" si="316"/>
        <v>3.457207655880884E-2</v>
      </c>
      <c r="CE78" s="27">
        <f t="shared" si="316"/>
        <v>6.0149810409314441E-2</v>
      </c>
      <c r="CF78" s="27">
        <f t="shared" si="316"/>
        <v>1.041089132057868E-2</v>
      </c>
      <c r="CG78" s="27">
        <f t="shared" si="316"/>
        <v>8.1514912642166482E-2</v>
      </c>
      <c r="CH78" s="27">
        <f t="shared" si="316"/>
        <v>0.14445804693643916</v>
      </c>
      <c r="CI78" s="27">
        <f t="shared" si="316"/>
        <v>1.0627023211988496E-2</v>
      </c>
      <c r="CJ78" s="27">
        <f t="shared" si="316"/>
        <v>6.6231381241171894E-2</v>
      </c>
      <c r="CK78" s="27">
        <f t="shared" si="316"/>
        <v>1.8285390197535611E-2</v>
      </c>
      <c r="CL78" s="27">
        <f t="shared" si="316"/>
        <v>6.8475646589892802E-2</v>
      </c>
      <c r="CM78" s="27">
        <f t="shared" si="316"/>
        <v>0.1131550326460764</v>
      </c>
      <c r="CN78" s="27">
        <f t="shared" si="316"/>
        <v>4.4810274152855767E-2</v>
      </c>
      <c r="CO78" s="27">
        <f t="shared" si="316"/>
        <v>6.5608875959886959E-2</v>
      </c>
      <c r="CP78" s="27">
        <f t="shared" si="316"/>
        <v>6.2127843819789308E-2</v>
      </c>
      <c r="CQ78" s="27">
        <f t="shared" si="316"/>
        <v>1.7397968613404702E-2</v>
      </c>
      <c r="CR78" s="27">
        <f t="shared" si="316"/>
        <v>5.2178608144738958E-2</v>
      </c>
      <c r="CS78" s="27">
        <f t="shared" si="316"/>
        <v>1.1209022683354553E-2</v>
      </c>
      <c r="CT78" s="27">
        <f t="shared" si="316"/>
        <v>8.7841640880438471E-2</v>
      </c>
      <c r="CU78" s="27">
        <f t="shared" si="316"/>
        <v>1.8365916883625117E-2</v>
      </c>
      <c r="CV78" s="27">
        <f t="shared" si="316"/>
        <v>7.6504730051210987E-2</v>
      </c>
      <c r="CW78" s="27">
        <f t="shared" si="316"/>
        <v>3.1039936842302995E-2</v>
      </c>
      <c r="CX78" s="27">
        <f t="shared" si="316"/>
        <v>3.9857011932137087E-2</v>
      </c>
      <c r="CY78" s="27">
        <f t="shared" si="316"/>
        <v>7.7372133342762273E-2</v>
      </c>
      <c r="CZ78" s="27">
        <f t="shared" si="316"/>
        <v>4.5003764875132246E-2</v>
      </c>
      <c r="DA78" s="27">
        <f t="shared" si="316"/>
        <v>6.4291320657760997E-2</v>
      </c>
      <c r="DB78" s="27">
        <f t="shared" si="316"/>
        <v>2.3950004843142914E-3</v>
      </c>
      <c r="DC78" s="27">
        <f t="shared" si="316"/>
        <v>7.0376473391124517E-2</v>
      </c>
      <c r="DD78" s="27">
        <f t="shared" si="316"/>
        <v>3.9915956651302015E-2</v>
      </c>
      <c r="DE78" s="27">
        <f t="shared" si="316"/>
        <v>8.5281205049343667E-2</v>
      </c>
      <c r="DF78" s="27">
        <f t="shared" si="316"/>
        <v>0.10203763698657586</v>
      </c>
      <c r="DG78" s="27">
        <f t="shared" si="316"/>
        <v>6.6370238392595704E-2</v>
      </c>
      <c r="DH78" s="27">
        <f t="shared" si="316"/>
        <v>4.730366863905866E-2</v>
      </c>
      <c r="DI78" s="27">
        <f t="shared" si="316"/>
        <v>3.9776009959694325E-2</v>
      </c>
      <c r="DJ78" s="27">
        <f t="shared" si="316"/>
        <v>4.4370686248274782E-2</v>
      </c>
      <c r="DK78" s="27">
        <f t="shared" si="316"/>
        <v>4.7688855207704384E-2</v>
      </c>
      <c r="DL78" s="27">
        <f t="shared" si="316"/>
        <v>6.7837353234639908E-2</v>
      </c>
      <c r="DM78" s="27">
        <f t="shared" si="316"/>
        <v>3.330443801882077E-2</v>
      </c>
      <c r="DN78" s="27">
        <f t="shared" si="316"/>
        <v>3.2151201490350556E-2</v>
      </c>
      <c r="DO78" s="27">
        <f t="shared" si="316"/>
        <v>5.1835862223585938E-3</v>
      </c>
      <c r="DP78" s="27">
        <f t="shared" si="316"/>
        <v>9.1052709542072119E-4</v>
      </c>
      <c r="DQ78" s="27">
        <f t="shared" si="316"/>
        <v>6.35735274945326E-2</v>
      </c>
      <c r="DR78" s="27">
        <f t="shared" si="316"/>
        <v>3.703677222767876E-3</v>
      </c>
      <c r="DS78" s="27">
        <f t="shared" si="316"/>
        <v>6.7123589342149681E-2</v>
      </c>
      <c r="DT78" s="27">
        <f t="shared" si="316"/>
        <v>1.3038912952312964E-2</v>
      </c>
      <c r="DU78" s="27">
        <f t="shared" si="316"/>
        <v>5.8014106785203579E-3</v>
      </c>
      <c r="DV78" s="27">
        <f t="shared" si="316"/>
        <v>1.2329821574619704E-2</v>
      </c>
      <c r="DW78" s="27">
        <f t="shared" si="316"/>
        <v>3.9380922749326558E-2</v>
      </c>
      <c r="DX78" s="27">
        <f t="shared" si="316"/>
        <v>8.9567122575605479E-3</v>
      </c>
      <c r="DY78" s="27">
        <f t="shared" si="316"/>
        <v>6.7313664479161317E-2</v>
      </c>
      <c r="DZ78" s="27">
        <f t="shared" si="316"/>
        <v>0.12629737782043371</v>
      </c>
      <c r="EA78" s="27">
        <f t="shared" si="316"/>
        <v>0.18024304138144392</v>
      </c>
      <c r="EB78" s="27">
        <f t="shared" ref="EB78:GM78" si="317">ABS(EB58-EB38)</f>
        <v>0.28082497604956047</v>
      </c>
      <c r="EC78" s="27">
        <f t="shared" si="317"/>
        <v>7.0228677911491566E-2</v>
      </c>
      <c r="ED78" s="27">
        <f t="shared" si="317"/>
        <v>4.2565744536031402E-2</v>
      </c>
      <c r="EE78" s="27">
        <f t="shared" si="317"/>
        <v>3.0097759698314852E-3</v>
      </c>
      <c r="EF78" s="27">
        <f t="shared" si="317"/>
        <v>8.3455984978856368E-2</v>
      </c>
      <c r="EG78" s="27">
        <f t="shared" si="317"/>
        <v>7.6021246416614952E-2</v>
      </c>
      <c r="EH78" s="27">
        <f t="shared" si="317"/>
        <v>8.3976076254764775E-3</v>
      </c>
      <c r="EI78" s="27">
        <f t="shared" si="317"/>
        <v>1.9210959458041854E-2</v>
      </c>
      <c r="EJ78" s="27">
        <f t="shared" si="317"/>
        <v>5.5622645896760359E-2</v>
      </c>
      <c r="EK78" s="27">
        <f t="shared" si="317"/>
        <v>6.0247288213225558E-2</v>
      </c>
      <c r="EL78" s="27">
        <f t="shared" si="317"/>
        <v>4.0195991964727673E-2</v>
      </c>
      <c r="EM78" s="27">
        <f t="shared" si="317"/>
        <v>6.9859539871149012E-2</v>
      </c>
      <c r="EN78" s="27">
        <f t="shared" si="317"/>
        <v>6.2688349576520697E-2</v>
      </c>
      <c r="EO78" s="27">
        <f t="shared" si="317"/>
        <v>6.9166143173000627E-3</v>
      </c>
      <c r="EP78" s="27">
        <f t="shared" si="317"/>
        <v>4.045868902858285E-2</v>
      </c>
      <c r="EQ78" s="27">
        <f t="shared" si="317"/>
        <v>3.5049276827784359E-3</v>
      </c>
      <c r="ER78" s="27">
        <f t="shared" si="317"/>
        <v>1.1893331253114037E-2</v>
      </c>
      <c r="ES78" s="27">
        <f t="shared" si="317"/>
        <v>7.2208156424796166E-3</v>
      </c>
      <c r="ET78" s="27">
        <f t="shared" si="317"/>
        <v>2.0943257603650123E-2</v>
      </c>
      <c r="EU78" s="27">
        <f t="shared" si="317"/>
        <v>5.7105596609662579E-2</v>
      </c>
      <c r="EV78" s="27">
        <f t="shared" si="317"/>
        <v>9.0454399690218068E-2</v>
      </c>
      <c r="EW78" s="27">
        <f t="shared" si="317"/>
        <v>9.9730871916171193E-2</v>
      </c>
      <c r="EX78" s="27">
        <f t="shared" si="317"/>
        <v>3.1559141885762587E-2</v>
      </c>
      <c r="EY78" s="27">
        <f t="shared" si="317"/>
        <v>5.186965985426556E-2</v>
      </c>
      <c r="EZ78" s="27">
        <f t="shared" si="317"/>
        <v>5.015618674037492E-3</v>
      </c>
      <c r="FA78" s="27">
        <f t="shared" si="317"/>
        <v>4.4040458113226544E-2</v>
      </c>
      <c r="FB78" s="27">
        <f t="shared" si="317"/>
        <v>2.9675562465291794E-2</v>
      </c>
      <c r="FC78" s="27">
        <f t="shared" si="317"/>
        <v>7.9035293753608293E-2</v>
      </c>
      <c r="FD78" s="27">
        <f t="shared" si="317"/>
        <v>2.6174439324347376E-2</v>
      </c>
      <c r="FE78" s="27">
        <f t="shared" si="317"/>
        <v>2.5807373083694407E-3</v>
      </c>
      <c r="FF78" s="27">
        <f t="shared" si="317"/>
        <v>3.5961673695015461E-2</v>
      </c>
      <c r="FG78" s="27">
        <f t="shared" si="317"/>
        <v>3.7104102592658172E-2</v>
      </c>
      <c r="FH78" s="27">
        <f t="shared" si="317"/>
        <v>6.6175140303079694E-2</v>
      </c>
      <c r="FI78" s="27">
        <f t="shared" si="317"/>
        <v>2.1084574025701297E-2</v>
      </c>
      <c r="FJ78" s="27">
        <f t="shared" si="317"/>
        <v>0.12281753738623957</v>
      </c>
      <c r="FK78" s="27">
        <f t="shared" si="317"/>
        <v>2.1847254646895298E-2</v>
      </c>
      <c r="FL78" s="27">
        <f t="shared" si="317"/>
        <v>7.9275438753014793E-3</v>
      </c>
      <c r="FM78" s="27">
        <f t="shared" si="317"/>
        <v>9.7173848078879965E-2</v>
      </c>
      <c r="FN78" s="27">
        <f t="shared" si="317"/>
        <v>0.19226689828827564</v>
      </c>
      <c r="FO78" s="27">
        <f t="shared" si="317"/>
        <v>9.0031559514510417E-2</v>
      </c>
      <c r="FP78" s="27">
        <f t="shared" si="317"/>
        <v>2.0628608001312609E-2</v>
      </c>
      <c r="FQ78" s="27">
        <f t="shared" si="317"/>
        <v>5.0707072324391644E-2</v>
      </c>
      <c r="FR78" s="27">
        <f t="shared" si="317"/>
        <v>8.8024906224006827E-3</v>
      </c>
      <c r="FS78" s="27">
        <f t="shared" si="317"/>
        <v>2.1104953730420484E-2</v>
      </c>
      <c r="FT78" s="27">
        <f t="shared" si="317"/>
        <v>1.7518584312236629E-2</v>
      </c>
      <c r="FU78" s="27">
        <f t="shared" si="317"/>
        <v>1.5273863444716818E-2</v>
      </c>
      <c r="FV78" s="27">
        <f t="shared" si="317"/>
        <v>7.6023753288198825E-2</v>
      </c>
      <c r="FW78" s="27">
        <f t="shared" si="317"/>
        <v>2.2125101665003422E-3</v>
      </c>
      <c r="FX78" s="27">
        <f t="shared" si="317"/>
        <v>0.21144128377705657</v>
      </c>
      <c r="FY78" s="27">
        <f t="shared" si="317"/>
        <v>1.2308511569623315E-2</v>
      </c>
      <c r="FZ78" s="27">
        <f t="shared" si="317"/>
        <v>3.9593125014582897E-2</v>
      </c>
      <c r="GA78" s="27">
        <f t="shared" si="317"/>
        <v>7.8658753635947043E-3</v>
      </c>
      <c r="GB78" s="27">
        <f t="shared" si="317"/>
        <v>4.8011679560306275E-2</v>
      </c>
      <c r="GC78" s="27">
        <f t="shared" si="317"/>
        <v>1.1166205470870993E-2</v>
      </c>
      <c r="GD78" s="27">
        <f t="shared" si="317"/>
        <v>7.275092681145473E-2</v>
      </c>
      <c r="GE78" s="27">
        <f t="shared" si="317"/>
        <v>2.0418206647951354E-2</v>
      </c>
      <c r="GF78" s="27">
        <f t="shared" si="317"/>
        <v>5.3513147534173244E-3</v>
      </c>
      <c r="GG78" s="27">
        <f t="shared" si="317"/>
        <v>1.3743754279018416E-2</v>
      </c>
      <c r="GH78" s="27">
        <f t="shared" si="317"/>
        <v>1.5365543687372973E-2</v>
      </c>
      <c r="GI78" s="27">
        <f t="shared" si="317"/>
        <v>2.4945770633523212E-3</v>
      </c>
      <c r="GJ78" s="27">
        <f t="shared" si="317"/>
        <v>4.2815112809608258E-2</v>
      </c>
      <c r="GK78" s="27">
        <f t="shared" si="317"/>
        <v>1.1339860064573992E-2</v>
      </c>
      <c r="GL78" s="27">
        <f t="shared" si="317"/>
        <v>2.3092836626119828E-2</v>
      </c>
      <c r="GM78" s="27">
        <f t="shared" si="317"/>
        <v>6.3122306570737335E-2</v>
      </c>
      <c r="GN78" s="27">
        <f t="shared" ref="GN78:IY78" si="318">ABS(GN58-GN38)</f>
        <v>8.8717906921231604E-2</v>
      </c>
      <c r="GO78" s="27">
        <f t="shared" si="318"/>
        <v>9.8550301972469112E-2</v>
      </c>
      <c r="GP78" s="27">
        <f t="shared" si="318"/>
        <v>0.10875118493357777</v>
      </c>
      <c r="GQ78" s="27">
        <f t="shared" si="318"/>
        <v>6.1644618450447233E-2</v>
      </c>
      <c r="GR78" s="27">
        <f t="shared" si="318"/>
        <v>1.6614002770029002E-3</v>
      </c>
      <c r="GS78" s="27">
        <f t="shared" si="318"/>
        <v>7.1411820235341206E-2</v>
      </c>
      <c r="GT78" s="27">
        <f t="shared" si="318"/>
        <v>5.4475194190862775E-2</v>
      </c>
      <c r="GU78" s="27">
        <f t="shared" si="318"/>
        <v>3.2484458889477597E-2</v>
      </c>
      <c r="GV78" s="27">
        <f t="shared" si="318"/>
        <v>3.9736845932340614E-2</v>
      </c>
      <c r="GW78" s="27">
        <f t="shared" si="318"/>
        <v>7.6737902599847807E-2</v>
      </c>
      <c r="GX78" s="27">
        <f t="shared" si="318"/>
        <v>0.1159031377964107</v>
      </c>
      <c r="GY78" s="27">
        <f t="shared" si="318"/>
        <v>7.3482937548885352E-2</v>
      </c>
      <c r="GZ78" s="27">
        <f t="shared" si="318"/>
        <v>2.7027783601379696E-2</v>
      </c>
      <c r="HA78" s="27">
        <f t="shared" si="318"/>
        <v>3.3527844478039248E-2</v>
      </c>
      <c r="HB78" s="27">
        <f t="shared" si="318"/>
        <v>5.4819383290419355E-2</v>
      </c>
      <c r="HC78" s="27">
        <f t="shared" si="318"/>
        <v>2.1663684572705733E-2</v>
      </c>
      <c r="HD78" s="27">
        <f t="shared" si="318"/>
        <v>3.8593155225717934E-3</v>
      </c>
      <c r="HE78" s="27">
        <f t="shared" si="318"/>
        <v>3.6630618125300107E-2</v>
      </c>
      <c r="HF78" s="27">
        <f t="shared" si="318"/>
        <v>4.4447829447401666E-2</v>
      </c>
      <c r="HG78" s="27">
        <f t="shared" si="318"/>
        <v>3.3515596303382633E-2</v>
      </c>
      <c r="HH78" s="27">
        <f t="shared" si="318"/>
        <v>3.3433855593057005E-2</v>
      </c>
      <c r="HI78" s="27">
        <f t="shared" si="318"/>
        <v>4.5590099789804883E-2</v>
      </c>
      <c r="HJ78" s="27">
        <f t="shared" si="318"/>
        <v>2.1688260063819076E-3</v>
      </c>
      <c r="HK78" s="27">
        <f t="shared" si="318"/>
        <v>5.2060327869263512E-2</v>
      </c>
      <c r="HL78" s="27">
        <f t="shared" si="318"/>
        <v>1.1132135996111681E-3</v>
      </c>
      <c r="HM78" s="27">
        <f t="shared" si="318"/>
        <v>3.763536594088801E-2</v>
      </c>
      <c r="HN78" s="27">
        <f t="shared" si="318"/>
        <v>1.9963989825338098E-2</v>
      </c>
      <c r="HO78" s="27">
        <f t="shared" si="318"/>
        <v>3.7549228745158578E-2</v>
      </c>
      <c r="HP78" s="27">
        <f t="shared" si="318"/>
        <v>4.0750815411288166E-3</v>
      </c>
      <c r="HQ78" s="27">
        <f t="shared" si="318"/>
        <v>2.4135059328808328E-2</v>
      </c>
      <c r="HR78" s="27">
        <f t="shared" si="318"/>
        <v>5.5349896476792781E-2</v>
      </c>
      <c r="HS78" s="27">
        <f t="shared" si="318"/>
        <v>4.2186299794464421E-3</v>
      </c>
      <c r="HT78" s="27">
        <f t="shared" si="318"/>
        <v>5.8059681158888488E-3</v>
      </c>
      <c r="HU78" s="27">
        <f t="shared" si="318"/>
        <v>3.8904133348661607E-2</v>
      </c>
      <c r="HV78" s="27">
        <f t="shared" si="318"/>
        <v>2.13114486125493E-3</v>
      </c>
      <c r="HW78" s="27">
        <f t="shared" si="318"/>
        <v>6.9272458562408767E-2</v>
      </c>
      <c r="HX78" s="27">
        <f t="shared" si="318"/>
        <v>6.5037405469099419E-2</v>
      </c>
      <c r="HY78" s="27">
        <f t="shared" si="318"/>
        <v>3.8596525158133999E-2</v>
      </c>
      <c r="HZ78" s="27">
        <f t="shared" si="318"/>
        <v>2.8390736543017381E-2</v>
      </c>
      <c r="IA78" s="27">
        <f t="shared" si="318"/>
        <v>7.411159333401296E-2</v>
      </c>
      <c r="IB78" s="27">
        <f t="shared" si="318"/>
        <v>1.1242732527853572E-2</v>
      </c>
      <c r="IC78" s="27">
        <f t="shared" si="318"/>
        <v>4.4588750954391965E-2</v>
      </c>
      <c r="ID78" s="27">
        <f t="shared" si="318"/>
        <v>3.6910542530319557E-2</v>
      </c>
      <c r="IE78" s="27">
        <f t="shared" si="318"/>
        <v>4.0102393135524328E-2</v>
      </c>
      <c r="IF78" s="27">
        <f t="shared" si="318"/>
        <v>2.4683788500527673E-2</v>
      </c>
      <c r="IG78" s="27">
        <f t="shared" si="318"/>
        <v>4.5589665710720054E-2</v>
      </c>
      <c r="IH78" s="27">
        <f t="shared" si="318"/>
        <v>6.5600377858384185E-2</v>
      </c>
      <c r="II78" s="27">
        <f t="shared" si="318"/>
        <v>5.4427087219639236E-2</v>
      </c>
      <c r="IJ78" s="27">
        <f t="shared" si="318"/>
        <v>5.2788893496830247E-2</v>
      </c>
      <c r="IK78" s="27">
        <f t="shared" si="318"/>
        <v>1.0056783238436062E-2</v>
      </c>
      <c r="IL78" s="27">
        <f t="shared" si="318"/>
        <v>2.2561319421042544E-2</v>
      </c>
      <c r="IM78" s="27">
        <f t="shared" si="318"/>
        <v>4.8325294716730638E-3</v>
      </c>
      <c r="IN78" s="27">
        <f t="shared" si="318"/>
        <v>5.3240239387666755E-2</v>
      </c>
      <c r="IO78" s="27">
        <f t="shared" si="318"/>
        <v>0.10848862029654932</v>
      </c>
      <c r="IP78" s="27">
        <f t="shared" si="318"/>
        <v>4.8296895820997943E-2</v>
      </c>
      <c r="IQ78" s="27">
        <f t="shared" si="318"/>
        <v>1.9085232471766411E-2</v>
      </c>
      <c r="IR78" s="27">
        <f t="shared" si="318"/>
        <v>6.4220252676400191E-3</v>
      </c>
      <c r="IS78" s="27">
        <f t="shared" si="318"/>
        <v>6.0217016128129797E-2</v>
      </c>
      <c r="IT78" s="27">
        <f t="shared" si="318"/>
        <v>4.1787521520578186E-2</v>
      </c>
      <c r="IU78" s="27">
        <f t="shared" si="318"/>
        <v>5.4959187179349001E-2</v>
      </c>
      <c r="IV78" s="27">
        <f t="shared" si="318"/>
        <v>9.895358189201342E-2</v>
      </c>
      <c r="IW78" s="27">
        <f t="shared" si="318"/>
        <v>0.12696217552426659</v>
      </c>
      <c r="IX78" s="27">
        <f t="shared" si="318"/>
        <v>4.1169167641014082E-2</v>
      </c>
      <c r="IY78" s="27">
        <f t="shared" si="318"/>
        <v>7.4720182429816262E-2</v>
      </c>
      <c r="IZ78" s="27">
        <f t="shared" ref="IZ78:LK78" si="319">ABS(IZ58-IZ38)</f>
        <v>1.4893567535541885E-3</v>
      </c>
      <c r="JA78" s="27">
        <f t="shared" si="319"/>
        <v>6.5896932724042789E-2</v>
      </c>
      <c r="JB78" s="27">
        <f t="shared" si="319"/>
        <v>3.752283922090377E-2</v>
      </c>
      <c r="JC78" s="27">
        <f t="shared" si="319"/>
        <v>4.5425444958651029E-2</v>
      </c>
      <c r="JD78" s="27">
        <f t="shared" si="319"/>
        <v>2.5606519269534223E-2</v>
      </c>
      <c r="JE78" s="27">
        <f t="shared" si="319"/>
        <v>0.11713083380104305</v>
      </c>
      <c r="JF78" s="27">
        <f t="shared" si="319"/>
        <v>3.5462798729560208E-2</v>
      </c>
      <c r="JG78" s="27">
        <f t="shared" si="319"/>
        <v>8.4191361481165128E-3</v>
      </c>
      <c r="JH78" s="27">
        <f t="shared" si="319"/>
        <v>2.8138082342972659E-2</v>
      </c>
      <c r="JI78" s="27">
        <f t="shared" si="319"/>
        <v>2.9756387356158265E-2</v>
      </c>
      <c r="JJ78" s="27">
        <f t="shared" si="319"/>
        <v>9.9352036282852829E-2</v>
      </c>
      <c r="JK78" s="27">
        <f t="shared" si="319"/>
        <v>8.3856026653749138E-2</v>
      </c>
      <c r="JL78" s="27">
        <f t="shared" si="319"/>
        <v>0.13471455619390049</v>
      </c>
      <c r="JM78" s="27">
        <f t="shared" si="319"/>
        <v>1.4787226030059886E-2</v>
      </c>
      <c r="JN78" s="27">
        <f t="shared" si="319"/>
        <v>5.5767447727477826E-2</v>
      </c>
      <c r="JO78" s="27">
        <f t="shared" si="319"/>
        <v>7.5095739553739105E-2</v>
      </c>
      <c r="JP78" s="27">
        <f t="shared" si="319"/>
        <v>1.0062509745366932E-2</v>
      </c>
      <c r="JQ78" s="27">
        <f t="shared" si="319"/>
        <v>8.4110162834333257E-2</v>
      </c>
      <c r="JR78" s="27">
        <f t="shared" si="319"/>
        <v>1.3794878541478206E-2</v>
      </c>
      <c r="JS78" s="27">
        <f t="shared" si="319"/>
        <v>6.5310944117974515E-3</v>
      </c>
      <c r="JT78" s="27">
        <f t="shared" si="319"/>
        <v>9.3792014000504409E-5</v>
      </c>
      <c r="JU78" s="27">
        <f t="shared" si="319"/>
        <v>1.719950638183454E-2</v>
      </c>
      <c r="JV78" s="27">
        <f t="shared" si="319"/>
        <v>1.7614901780716896E-2</v>
      </c>
      <c r="JW78" s="27">
        <f t="shared" si="319"/>
        <v>7.6214413651259527E-2</v>
      </c>
      <c r="JX78" s="27">
        <f t="shared" si="319"/>
        <v>0.13136861432362834</v>
      </c>
      <c r="JY78" s="27">
        <f t="shared" si="319"/>
        <v>9.16128401714289E-4</v>
      </c>
      <c r="JZ78" s="27">
        <f t="shared" si="319"/>
        <v>6.6256363178975097E-2</v>
      </c>
      <c r="KA78" s="27">
        <f t="shared" si="319"/>
        <v>1.0797538876228252E-3</v>
      </c>
      <c r="KB78" s="27">
        <f t="shared" si="319"/>
        <v>1.5397983115987501E-2</v>
      </c>
      <c r="KC78" s="27">
        <f t="shared" si="319"/>
        <v>5.9690390675442795E-2</v>
      </c>
      <c r="KD78" s="27">
        <f t="shared" si="319"/>
        <v>3.477213812971619E-2</v>
      </c>
      <c r="KE78" s="27">
        <f t="shared" si="319"/>
        <v>7.3840975373851009E-3</v>
      </c>
      <c r="KF78" s="27">
        <f t="shared" si="319"/>
        <v>3.4886054790404908E-2</v>
      </c>
      <c r="KG78" s="27">
        <f t="shared" si="319"/>
        <v>6.4165763682956234E-3</v>
      </c>
      <c r="KH78" s="27">
        <f t="shared" si="319"/>
        <v>3.8027726796574624E-2</v>
      </c>
      <c r="KI78" s="27">
        <f t="shared" si="319"/>
        <v>8.000381861835118E-2</v>
      </c>
      <c r="KJ78" s="27">
        <f t="shared" si="319"/>
        <v>0.22554024374113801</v>
      </c>
      <c r="KK78" s="27">
        <f t="shared" si="319"/>
        <v>0.12631204431375814</v>
      </c>
      <c r="KL78" s="27">
        <f t="shared" si="319"/>
        <v>4.943584644811938E-2</v>
      </c>
      <c r="KM78" s="27">
        <f t="shared" si="319"/>
        <v>5.2375465107387442E-2</v>
      </c>
      <c r="KN78" s="27">
        <f t="shared" si="319"/>
        <v>2.7929062015223938E-2</v>
      </c>
      <c r="KO78" s="27">
        <f t="shared" si="319"/>
        <v>3.3167444508081956E-2</v>
      </c>
      <c r="KP78" s="27">
        <f t="shared" si="319"/>
        <v>2.7530742365749483E-2</v>
      </c>
      <c r="KQ78" s="27">
        <f t="shared" si="319"/>
        <v>5.1725722498020876E-2</v>
      </c>
      <c r="KR78" s="27">
        <f t="shared" si="319"/>
        <v>1.8656811185224165E-2</v>
      </c>
      <c r="KS78" s="27">
        <f t="shared" si="319"/>
        <v>8.0372917163912372E-2</v>
      </c>
      <c r="KT78" s="27">
        <f t="shared" si="319"/>
        <v>1.4151692475570354E-2</v>
      </c>
      <c r="KU78" s="27">
        <f t="shared" si="319"/>
        <v>1.9671722773476508E-2</v>
      </c>
      <c r="KV78" s="27">
        <f t="shared" si="319"/>
        <v>7.7386310293344973E-2</v>
      </c>
      <c r="KW78" s="27">
        <f t="shared" si="319"/>
        <v>3.0792633272281877E-2</v>
      </c>
      <c r="KX78" s="27">
        <f t="shared" si="319"/>
        <v>2.4889725829731923E-2</v>
      </c>
      <c r="KY78" s="27">
        <f t="shared" si="319"/>
        <v>2.0278324602613806E-2</v>
      </c>
      <c r="KZ78" s="27">
        <f t="shared" si="319"/>
        <v>1.590512022777435E-2</v>
      </c>
      <c r="LA78" s="27">
        <f t="shared" si="319"/>
        <v>8.0098352078939672E-2</v>
      </c>
      <c r="LB78" s="27">
        <f t="shared" si="319"/>
        <v>0.10580283636653631</v>
      </c>
      <c r="LC78" s="27">
        <f t="shared" si="319"/>
        <v>1.9224404123657168E-2</v>
      </c>
      <c r="LD78" s="27">
        <f t="shared" si="319"/>
        <v>8.2533075116984655E-2</v>
      </c>
      <c r="LE78" s="27">
        <f t="shared" si="319"/>
        <v>5.4534573164363012E-2</v>
      </c>
      <c r="LF78" s="27">
        <f t="shared" si="319"/>
        <v>3.3854633579826134E-2</v>
      </c>
      <c r="LG78" s="27">
        <f t="shared" si="319"/>
        <v>4.6240155533228688E-2</v>
      </c>
      <c r="LH78" s="27">
        <f t="shared" si="319"/>
        <v>9.8517704183127885E-2</v>
      </c>
      <c r="LI78" s="27">
        <f t="shared" si="319"/>
        <v>7.7076351497964657E-2</v>
      </c>
      <c r="LJ78" s="27">
        <f t="shared" si="319"/>
        <v>2.090771843655681E-2</v>
      </c>
      <c r="LK78" s="27">
        <f t="shared" si="319"/>
        <v>4.5133433743885454E-2</v>
      </c>
      <c r="LL78" s="27">
        <f t="shared" ref="LL78:LW78" si="320">ABS(LL58-LL38)</f>
        <v>2.5095534160916644E-2</v>
      </c>
      <c r="LM78" s="27">
        <f t="shared" si="320"/>
        <v>4.0364568464633932E-2</v>
      </c>
      <c r="LN78" s="27">
        <f t="shared" si="320"/>
        <v>4.1284987393094941E-2</v>
      </c>
      <c r="LO78" s="27">
        <f t="shared" si="320"/>
        <v>3.6430126081888781E-2</v>
      </c>
      <c r="LP78" s="27">
        <f t="shared" si="320"/>
        <v>4.693822723062846E-2</v>
      </c>
      <c r="LQ78" s="27">
        <f t="shared" si="320"/>
        <v>5.1676077085984318E-2</v>
      </c>
      <c r="LR78" s="27">
        <f t="shared" si="320"/>
        <v>1.3755192709082265E-2</v>
      </c>
      <c r="LS78" s="27">
        <f t="shared" si="320"/>
        <v>8.112135276650001E-5</v>
      </c>
      <c r="LT78" s="27">
        <f t="shared" si="320"/>
        <v>5.9779267186030161E-2</v>
      </c>
      <c r="LU78" s="27">
        <f t="shared" si="320"/>
        <v>0.11011177031624231</v>
      </c>
      <c r="LV78" s="27">
        <f t="shared" si="320"/>
        <v>8.2063405733931671E-2</v>
      </c>
      <c r="LW78" s="27">
        <f t="shared" si="320"/>
        <v>4.0711500864745287E-2</v>
      </c>
    </row>
    <row r="79" spans="1:335" x14ac:dyDescent="0.3">
      <c r="A79" s="25">
        <v>2006</v>
      </c>
      <c r="B79" s="27">
        <f t="shared" si="284"/>
        <v>1.9160703782241661E-3</v>
      </c>
      <c r="C79" s="27">
        <f t="shared" si="284"/>
        <v>6.8113466574344833E-2</v>
      </c>
      <c r="D79" s="27">
        <f t="shared" ref="D79:BO79" si="321">ABS(D59-D39)</f>
        <v>2.165570469270249E-2</v>
      </c>
      <c r="E79" s="27">
        <f t="shared" si="321"/>
        <v>1.1641213080641255E-2</v>
      </c>
      <c r="F79" s="27">
        <f t="shared" si="321"/>
        <v>3.2868327651461832E-2</v>
      </c>
      <c r="G79" s="27">
        <f t="shared" si="321"/>
        <v>8.5806123712176885E-2</v>
      </c>
      <c r="H79" s="27">
        <f t="shared" si="321"/>
        <v>2.9418804208957816E-2</v>
      </c>
      <c r="I79" s="27">
        <f t="shared" si="321"/>
        <v>8.6144819770100911E-3</v>
      </c>
      <c r="J79" s="27">
        <f t="shared" si="321"/>
        <v>2.136276121316405E-2</v>
      </c>
      <c r="K79" s="27">
        <f t="shared" si="321"/>
        <v>6.9427457145810556E-2</v>
      </c>
      <c r="L79" s="27">
        <f t="shared" si="321"/>
        <v>3.8795489277880346E-2</v>
      </c>
      <c r="M79" s="27">
        <f t="shared" si="321"/>
        <v>6.5952811430343372E-2</v>
      </c>
      <c r="N79" s="27">
        <f t="shared" si="321"/>
        <v>5.7493669435478623E-2</v>
      </c>
      <c r="O79" s="27">
        <f t="shared" si="321"/>
        <v>4.868428400057212E-2</v>
      </c>
      <c r="P79" s="27">
        <f t="shared" si="321"/>
        <v>4.3763244829029824E-2</v>
      </c>
      <c r="Q79" s="27">
        <f t="shared" si="321"/>
        <v>2.0960382173970227E-2</v>
      </c>
      <c r="R79" s="27">
        <f t="shared" si="321"/>
        <v>6.2982904952829544E-2</v>
      </c>
      <c r="S79" s="27">
        <f t="shared" si="321"/>
        <v>8.90467680245417E-2</v>
      </c>
      <c r="T79" s="27">
        <f t="shared" si="321"/>
        <v>5.092638994755383E-2</v>
      </c>
      <c r="U79" s="27">
        <f t="shared" si="321"/>
        <v>0.1025669660960612</v>
      </c>
      <c r="V79" s="27">
        <f t="shared" si="321"/>
        <v>6.2851640825664412E-2</v>
      </c>
      <c r="W79" s="27">
        <f t="shared" si="321"/>
        <v>5.2009955970129196E-2</v>
      </c>
      <c r="X79" s="27">
        <f t="shared" si="321"/>
        <v>4.7515456329551342E-2</v>
      </c>
      <c r="Y79" s="27">
        <f t="shared" si="321"/>
        <v>7.4042295731794217E-2</v>
      </c>
      <c r="Z79" s="27">
        <f t="shared" si="321"/>
        <v>4.5633562477826774E-2</v>
      </c>
      <c r="AA79" s="27">
        <f t="shared" si="321"/>
        <v>4.547964787473744E-2</v>
      </c>
      <c r="AB79" s="27">
        <f t="shared" si="321"/>
        <v>5.5761676456765275E-2</v>
      </c>
      <c r="AC79" s="27">
        <f t="shared" si="321"/>
        <v>2.5485428337671902E-2</v>
      </c>
      <c r="AD79" s="27">
        <f t="shared" si="321"/>
        <v>4.4803591624137357E-2</v>
      </c>
      <c r="AE79" s="27">
        <f t="shared" si="321"/>
        <v>0.10045409862357091</v>
      </c>
      <c r="AF79" s="27">
        <f t="shared" si="321"/>
        <v>7.5113011901818405E-3</v>
      </c>
      <c r="AG79" s="27">
        <f t="shared" si="321"/>
        <v>5.5462429066154062E-2</v>
      </c>
      <c r="AH79" s="27">
        <f t="shared" si="321"/>
        <v>4.0782678631917202E-2</v>
      </c>
      <c r="AI79" s="27">
        <f t="shared" si="321"/>
        <v>1.6368829278729624E-2</v>
      </c>
      <c r="AJ79" s="27">
        <f t="shared" si="321"/>
        <v>3.424804725196906E-3</v>
      </c>
      <c r="AK79" s="27">
        <f t="shared" si="321"/>
        <v>2.7782263464050994E-2</v>
      </c>
      <c r="AL79" s="27">
        <f t="shared" si="321"/>
        <v>2.0898504661375217E-2</v>
      </c>
      <c r="AM79" s="27">
        <f t="shared" si="321"/>
        <v>1.892764003908487E-2</v>
      </c>
      <c r="AN79" s="27">
        <f t="shared" si="321"/>
        <v>3.4375600298660602E-3</v>
      </c>
      <c r="AO79" s="27">
        <f t="shared" si="321"/>
        <v>2.7587145191492191E-3</v>
      </c>
      <c r="AP79" s="27">
        <f t="shared" si="321"/>
        <v>5.0410663061541183E-2</v>
      </c>
      <c r="AQ79" s="27">
        <f t="shared" si="321"/>
        <v>2.4086299010562806E-3</v>
      </c>
      <c r="AR79" s="27">
        <f t="shared" si="321"/>
        <v>7.2484822974877239E-2</v>
      </c>
      <c r="AS79" s="27">
        <f t="shared" si="321"/>
        <v>5.1967023282864622E-2</v>
      </c>
      <c r="AT79" s="27">
        <f t="shared" si="321"/>
        <v>3.0972622485118007E-2</v>
      </c>
      <c r="AU79" s="27">
        <f t="shared" si="321"/>
        <v>9.468022650813257E-3</v>
      </c>
      <c r="AV79" s="27">
        <f t="shared" si="321"/>
        <v>6.135176741721568E-2</v>
      </c>
      <c r="AW79" s="27">
        <f t="shared" si="321"/>
        <v>3.1183048958713266E-2</v>
      </c>
      <c r="AX79" s="27">
        <f t="shared" si="321"/>
        <v>6.5231310942981624E-2</v>
      </c>
      <c r="AY79" s="27">
        <f t="shared" si="321"/>
        <v>6.5026131359076089E-3</v>
      </c>
      <c r="AZ79" s="27">
        <f t="shared" si="321"/>
        <v>4.2158220963683241E-2</v>
      </c>
      <c r="BA79" s="27">
        <f t="shared" si="321"/>
        <v>3.0729862600144986E-2</v>
      </c>
      <c r="BB79" s="27">
        <f t="shared" si="321"/>
        <v>6.4140595489395102E-2</v>
      </c>
      <c r="BC79" s="27">
        <f t="shared" si="321"/>
        <v>3.8624110596942984E-2</v>
      </c>
      <c r="BD79" s="27">
        <f t="shared" si="321"/>
        <v>4.9523028530702673E-2</v>
      </c>
      <c r="BE79" s="27">
        <f t="shared" si="321"/>
        <v>5.3427119681628832E-3</v>
      </c>
      <c r="BF79" s="27">
        <f t="shared" si="321"/>
        <v>4.9875850661549204E-2</v>
      </c>
      <c r="BG79" s="27">
        <f t="shared" si="321"/>
        <v>8.9462801530722003E-2</v>
      </c>
      <c r="BH79" s="27">
        <f t="shared" si="321"/>
        <v>3.4121646165270803E-2</v>
      </c>
      <c r="BI79" s="27">
        <f t="shared" si="321"/>
        <v>5.7344692615087511E-2</v>
      </c>
      <c r="BJ79" s="27">
        <f t="shared" si="321"/>
        <v>2.2363681192694163E-2</v>
      </c>
      <c r="BK79" s="27">
        <f t="shared" si="321"/>
        <v>7.1290851069401806E-2</v>
      </c>
      <c r="BL79" s="27">
        <f t="shared" si="321"/>
        <v>5.4382199278619009E-2</v>
      </c>
      <c r="BM79" s="27">
        <f t="shared" si="321"/>
        <v>7.366656942459307E-2</v>
      </c>
      <c r="BN79" s="27">
        <f t="shared" si="321"/>
        <v>2.7030918283706129E-3</v>
      </c>
      <c r="BO79" s="27">
        <f t="shared" si="321"/>
        <v>4.8732709511103312E-2</v>
      </c>
      <c r="BP79" s="27">
        <f t="shared" ref="BP79:EA79" si="322">ABS(BP59-BP39)</f>
        <v>2.6654287628435303E-2</v>
      </c>
      <c r="BQ79" s="27">
        <f t="shared" si="322"/>
        <v>4.0842832654495065E-2</v>
      </c>
      <c r="BR79" s="27">
        <f t="shared" si="322"/>
        <v>1.0313242663726463E-3</v>
      </c>
      <c r="BS79" s="27">
        <f t="shared" si="322"/>
        <v>2.9123325149005286E-3</v>
      </c>
      <c r="BT79" s="27">
        <f t="shared" si="322"/>
        <v>1.5982807511734309E-2</v>
      </c>
      <c r="BU79" s="27">
        <f t="shared" si="322"/>
        <v>4.2722257699762012E-2</v>
      </c>
      <c r="BV79" s="27">
        <f t="shared" si="322"/>
        <v>1.649150593131421E-3</v>
      </c>
      <c r="BW79" s="27">
        <f t="shared" si="322"/>
        <v>5.2432569356372194E-2</v>
      </c>
      <c r="BX79" s="27">
        <f t="shared" si="322"/>
        <v>2.1281046969525153E-2</v>
      </c>
      <c r="BY79" s="27">
        <f t="shared" si="322"/>
        <v>9.0576019788204398E-3</v>
      </c>
      <c r="BZ79" s="27">
        <f t="shared" si="322"/>
        <v>4.1650592307137302E-2</v>
      </c>
      <c r="CA79" s="27">
        <f t="shared" si="322"/>
        <v>3.2719611812656813E-2</v>
      </c>
      <c r="CB79" s="27">
        <f t="shared" si="322"/>
        <v>3.4347192853316999E-2</v>
      </c>
      <c r="CC79" s="27">
        <f t="shared" si="322"/>
        <v>3.543546688203203E-2</v>
      </c>
      <c r="CD79" s="27">
        <f t="shared" si="322"/>
        <v>5.1500057166331548E-3</v>
      </c>
      <c r="CE79" s="27">
        <f t="shared" si="322"/>
        <v>2.0407073453298841E-2</v>
      </c>
      <c r="CF79" s="27">
        <f t="shared" si="322"/>
        <v>3.2183326252748334E-2</v>
      </c>
      <c r="CG79" s="27">
        <f t="shared" si="322"/>
        <v>2.9222472468464877E-2</v>
      </c>
      <c r="CH79" s="27">
        <f t="shared" si="322"/>
        <v>4.4785560392558543E-2</v>
      </c>
      <c r="CI79" s="27">
        <f t="shared" si="322"/>
        <v>8.6729745077580023E-3</v>
      </c>
      <c r="CJ79" s="27">
        <f t="shared" si="322"/>
        <v>1.7552402703760017E-2</v>
      </c>
      <c r="CK79" s="27">
        <f t="shared" si="322"/>
        <v>3.3922677120469313E-2</v>
      </c>
      <c r="CL79" s="27">
        <f t="shared" si="322"/>
        <v>3.6287648494570002E-2</v>
      </c>
      <c r="CM79" s="27">
        <f t="shared" si="322"/>
        <v>9.7911790791547881E-2</v>
      </c>
      <c r="CN79" s="27">
        <f t="shared" si="322"/>
        <v>2.9915140753811187E-4</v>
      </c>
      <c r="CO79" s="27">
        <f t="shared" si="322"/>
        <v>4.9479702346255733E-2</v>
      </c>
      <c r="CP79" s="27">
        <f t="shared" si="322"/>
        <v>3.7017078560028782E-2</v>
      </c>
      <c r="CQ79" s="27">
        <f t="shared" si="322"/>
        <v>1.9116983222803863E-2</v>
      </c>
      <c r="CR79" s="27">
        <f t="shared" si="322"/>
        <v>9.7344209250608715E-2</v>
      </c>
      <c r="CS79" s="27">
        <f t="shared" si="322"/>
        <v>1.6555756581157488E-2</v>
      </c>
      <c r="CT79" s="27">
        <f t="shared" si="322"/>
        <v>3.9823139785885808E-2</v>
      </c>
      <c r="CU79" s="27">
        <f t="shared" si="322"/>
        <v>2.2677631712139767E-2</v>
      </c>
      <c r="CV79" s="27">
        <f t="shared" si="322"/>
        <v>0.16781918602528784</v>
      </c>
      <c r="CW79" s="27">
        <f t="shared" si="322"/>
        <v>2.4690276583626547E-3</v>
      </c>
      <c r="CX79" s="27">
        <f t="shared" si="322"/>
        <v>8.3138094605848756E-2</v>
      </c>
      <c r="CY79" s="27">
        <f t="shared" si="322"/>
        <v>5.0884678320869403E-3</v>
      </c>
      <c r="CZ79" s="27">
        <f t="shared" si="322"/>
        <v>2.6588592926257704E-6</v>
      </c>
      <c r="DA79" s="27">
        <f t="shared" si="322"/>
        <v>5.8450793925080013E-2</v>
      </c>
      <c r="DB79" s="27">
        <f t="shared" si="322"/>
        <v>4.0663446379582413E-2</v>
      </c>
      <c r="DC79" s="27">
        <f t="shared" si="322"/>
        <v>3.2367316379053157E-2</v>
      </c>
      <c r="DD79" s="27">
        <f t="shared" si="322"/>
        <v>2.6060612333457966E-2</v>
      </c>
      <c r="DE79" s="27">
        <f t="shared" si="322"/>
        <v>6.5707079823688674E-2</v>
      </c>
      <c r="DF79" s="27">
        <f t="shared" si="322"/>
        <v>1.2069262427828215E-2</v>
      </c>
      <c r="DG79" s="27">
        <f t="shared" si="322"/>
        <v>4.1366658160976288E-2</v>
      </c>
      <c r="DH79" s="27">
        <f t="shared" si="322"/>
        <v>9.1692496473760876E-4</v>
      </c>
      <c r="DI79" s="27">
        <f t="shared" si="322"/>
        <v>3.3260177148762504E-2</v>
      </c>
      <c r="DJ79" s="27">
        <f t="shared" si="322"/>
        <v>6.9415689413510062E-3</v>
      </c>
      <c r="DK79" s="27">
        <f t="shared" si="322"/>
        <v>4.2055130566277743E-2</v>
      </c>
      <c r="DL79" s="27">
        <f t="shared" si="322"/>
        <v>8.4101647845002292E-2</v>
      </c>
      <c r="DM79" s="27">
        <f t="shared" si="322"/>
        <v>4.0059712272509818E-2</v>
      </c>
      <c r="DN79" s="27">
        <f t="shared" si="322"/>
        <v>7.4102820938668379E-2</v>
      </c>
      <c r="DO79" s="27">
        <f t="shared" si="322"/>
        <v>6.5232428973005296E-2</v>
      </c>
      <c r="DP79" s="27">
        <f t="shared" si="322"/>
        <v>2.3606028457201167E-2</v>
      </c>
      <c r="DQ79" s="27">
        <f t="shared" si="322"/>
        <v>4.1655645006712261E-2</v>
      </c>
      <c r="DR79" s="27">
        <f t="shared" si="322"/>
        <v>3.6365536021979117E-2</v>
      </c>
      <c r="DS79" s="27">
        <f t="shared" si="322"/>
        <v>3.7772856553823675E-2</v>
      </c>
      <c r="DT79" s="27">
        <f t="shared" si="322"/>
        <v>2.4518771934779027E-2</v>
      </c>
      <c r="DU79" s="27">
        <f t="shared" si="322"/>
        <v>2.218408855869014E-2</v>
      </c>
      <c r="DV79" s="27">
        <f t="shared" si="322"/>
        <v>0.12055657200229619</v>
      </c>
      <c r="DW79" s="27">
        <f t="shared" si="322"/>
        <v>6.9152008339561477E-2</v>
      </c>
      <c r="DX79" s="27">
        <f t="shared" si="322"/>
        <v>8.9718730347007059E-3</v>
      </c>
      <c r="DY79" s="27">
        <f t="shared" si="322"/>
        <v>1.295177692201932E-2</v>
      </c>
      <c r="DZ79" s="27">
        <f t="shared" si="322"/>
        <v>1.8318921575138258E-2</v>
      </c>
      <c r="EA79" s="27">
        <f t="shared" si="322"/>
        <v>0.17428214476920995</v>
      </c>
      <c r="EB79" s="27">
        <f t="shared" ref="EB79:GM79" si="323">ABS(EB59-EB39)</f>
        <v>0.33615349529680255</v>
      </c>
      <c r="EC79" s="27">
        <f t="shared" si="323"/>
        <v>7.2809096449164112E-2</v>
      </c>
      <c r="ED79" s="27">
        <f t="shared" si="323"/>
        <v>6.8947404770266063E-2</v>
      </c>
      <c r="EE79" s="27">
        <f t="shared" si="323"/>
        <v>2.5835047031956701E-2</v>
      </c>
      <c r="EF79" s="27">
        <f t="shared" si="323"/>
        <v>4.2478151566606281E-2</v>
      </c>
      <c r="EG79" s="27">
        <f t="shared" si="323"/>
        <v>5.9224699552555937E-2</v>
      </c>
      <c r="EH79" s="27">
        <f t="shared" si="323"/>
        <v>4.8860290144917329E-2</v>
      </c>
      <c r="EI79" s="27">
        <f t="shared" si="323"/>
        <v>1.9434986642992036E-2</v>
      </c>
      <c r="EJ79" s="27">
        <f t="shared" si="323"/>
        <v>5.4500860787782129E-2</v>
      </c>
      <c r="EK79" s="27">
        <f t="shared" si="323"/>
        <v>3.1053507495867508E-2</v>
      </c>
      <c r="EL79" s="27">
        <f t="shared" si="323"/>
        <v>1.3390731565340624E-2</v>
      </c>
      <c r="EM79" s="27">
        <f t="shared" si="323"/>
        <v>9.7201383851718975E-2</v>
      </c>
      <c r="EN79" s="27">
        <f t="shared" si="323"/>
        <v>3.8459436433012917E-3</v>
      </c>
      <c r="EO79" s="27">
        <f t="shared" si="323"/>
        <v>1.7529758537551121E-2</v>
      </c>
      <c r="EP79" s="27">
        <f t="shared" si="323"/>
        <v>1.8146795007983108E-2</v>
      </c>
      <c r="EQ79" s="27">
        <f t="shared" si="323"/>
        <v>5.5482607589436128E-2</v>
      </c>
      <c r="ER79" s="27">
        <f t="shared" si="323"/>
        <v>1.6154551405857087E-2</v>
      </c>
      <c r="ES79" s="27">
        <f t="shared" si="323"/>
        <v>1.7780736610435E-2</v>
      </c>
      <c r="ET79" s="27">
        <f t="shared" si="323"/>
        <v>1.1314913229432788E-2</v>
      </c>
      <c r="EU79" s="27">
        <f t="shared" si="323"/>
        <v>5.2732316482977382E-3</v>
      </c>
      <c r="EV79" s="27">
        <f t="shared" si="323"/>
        <v>2.0978633963913307E-2</v>
      </c>
      <c r="EW79" s="27">
        <f t="shared" si="323"/>
        <v>3.4008424057186293E-2</v>
      </c>
      <c r="EX79" s="27">
        <f t="shared" si="323"/>
        <v>3.3412719289850124E-2</v>
      </c>
      <c r="EY79" s="27">
        <f t="shared" si="323"/>
        <v>9.2275112943631887E-2</v>
      </c>
      <c r="EZ79" s="27">
        <f t="shared" si="323"/>
        <v>9.1586169301153264E-3</v>
      </c>
      <c r="FA79" s="27">
        <f t="shared" si="323"/>
        <v>2.4175922808010175E-2</v>
      </c>
      <c r="FB79" s="27">
        <f t="shared" si="323"/>
        <v>0.10177509148498076</v>
      </c>
      <c r="FC79" s="27">
        <f t="shared" si="323"/>
        <v>4.7874481289886806E-3</v>
      </c>
      <c r="FD79" s="27">
        <f t="shared" si="323"/>
        <v>4.4261943990235753E-2</v>
      </c>
      <c r="FE79" s="27">
        <f t="shared" si="323"/>
        <v>6.7018794273473459E-3</v>
      </c>
      <c r="FF79" s="27">
        <f t="shared" si="323"/>
        <v>2.3019187685141551E-2</v>
      </c>
      <c r="FG79" s="27">
        <f t="shared" si="323"/>
        <v>7.1684319712735034E-2</v>
      </c>
      <c r="FH79" s="27">
        <f t="shared" si="323"/>
        <v>2.1306136647638585E-3</v>
      </c>
      <c r="FI79" s="27">
        <f t="shared" si="323"/>
        <v>3.379579962241297E-2</v>
      </c>
      <c r="FJ79" s="27">
        <f t="shared" si="323"/>
        <v>3.777144371593244E-2</v>
      </c>
      <c r="FK79" s="27">
        <f t="shared" si="323"/>
        <v>0.19873943868711852</v>
      </c>
      <c r="FL79" s="27">
        <f t="shared" si="323"/>
        <v>2.0905808275991755E-2</v>
      </c>
      <c r="FM79" s="27">
        <f t="shared" si="323"/>
        <v>9.5261005580442593E-3</v>
      </c>
      <c r="FN79" s="27">
        <f t="shared" si="323"/>
        <v>1.4998047379984447E-2</v>
      </c>
      <c r="FO79" s="27">
        <f t="shared" si="323"/>
        <v>1.4369443351776034E-3</v>
      </c>
      <c r="FP79" s="27">
        <f t="shared" si="323"/>
        <v>5.1894332533832799E-3</v>
      </c>
      <c r="FQ79" s="27">
        <f t="shared" si="323"/>
        <v>9.3801465434634745E-2</v>
      </c>
      <c r="FR79" s="27">
        <f t="shared" si="323"/>
        <v>4.7090173948650671E-3</v>
      </c>
      <c r="FS79" s="27">
        <f t="shared" si="323"/>
        <v>6.9553612454099412E-2</v>
      </c>
      <c r="FT79" s="27">
        <f t="shared" si="323"/>
        <v>3.7450724696306947E-2</v>
      </c>
      <c r="FU79" s="27">
        <f t="shared" si="323"/>
        <v>3.1892443056976028E-2</v>
      </c>
      <c r="FV79" s="27">
        <f t="shared" si="323"/>
        <v>1.6429844181850006E-3</v>
      </c>
      <c r="FW79" s="27">
        <f t="shared" si="323"/>
        <v>2.3602472408894404E-2</v>
      </c>
      <c r="FX79" s="27">
        <f t="shared" si="323"/>
        <v>4.4337266655046947E-2</v>
      </c>
      <c r="FY79" s="27">
        <f t="shared" si="323"/>
        <v>8.0440843791716676E-2</v>
      </c>
      <c r="FZ79" s="27">
        <f t="shared" si="323"/>
        <v>5.117803671947363E-3</v>
      </c>
      <c r="GA79" s="27">
        <f t="shared" si="323"/>
        <v>3.115470214251707E-2</v>
      </c>
      <c r="GB79" s="27">
        <f t="shared" si="323"/>
        <v>2.0310515195899354E-2</v>
      </c>
      <c r="GC79" s="27">
        <f t="shared" si="323"/>
        <v>8.5653289682600192E-2</v>
      </c>
      <c r="GD79" s="27">
        <f t="shared" si="323"/>
        <v>2.2593357562038618E-2</v>
      </c>
      <c r="GE79" s="27">
        <f t="shared" si="323"/>
        <v>4.9150700986485441E-2</v>
      </c>
      <c r="GF79" s="27">
        <f t="shared" si="323"/>
        <v>2.4425480822174606E-2</v>
      </c>
      <c r="GG79" s="27">
        <f t="shared" si="323"/>
        <v>5.9422099006406437E-2</v>
      </c>
      <c r="GH79" s="27">
        <f t="shared" si="323"/>
        <v>2.3802225196289425E-2</v>
      </c>
      <c r="GI79" s="27">
        <f t="shared" si="323"/>
        <v>1.0813092183346251E-2</v>
      </c>
      <c r="GJ79" s="27">
        <f t="shared" si="323"/>
        <v>2.2690367961157865E-2</v>
      </c>
      <c r="GK79" s="27">
        <f t="shared" si="323"/>
        <v>2.3811377255757882E-2</v>
      </c>
      <c r="GL79" s="27">
        <f t="shared" si="323"/>
        <v>9.5482924630403532E-2</v>
      </c>
      <c r="GM79" s="27">
        <f t="shared" si="323"/>
        <v>4.3370727064087844E-2</v>
      </c>
      <c r="GN79" s="27">
        <f t="shared" ref="GN79:IY79" si="324">ABS(GN59-GN39)</f>
        <v>2.2116074576048916E-2</v>
      </c>
      <c r="GO79" s="27">
        <f t="shared" si="324"/>
        <v>2.5625221076560734E-2</v>
      </c>
      <c r="GP79" s="27">
        <f t="shared" si="324"/>
        <v>2.9022641148410133E-2</v>
      </c>
      <c r="GQ79" s="27">
        <f t="shared" si="324"/>
        <v>2.5063765414202077E-2</v>
      </c>
      <c r="GR79" s="27">
        <f t="shared" si="324"/>
        <v>2.1709594316333236E-2</v>
      </c>
      <c r="GS79" s="27">
        <f t="shared" si="324"/>
        <v>3.2677784107509877E-2</v>
      </c>
      <c r="GT79" s="27">
        <f t="shared" si="324"/>
        <v>5.3951622895735518E-2</v>
      </c>
      <c r="GU79" s="27">
        <f t="shared" si="324"/>
        <v>7.6052185228254743E-3</v>
      </c>
      <c r="GV79" s="27">
        <f t="shared" si="324"/>
        <v>3.0703178288570387E-2</v>
      </c>
      <c r="GW79" s="27">
        <f t="shared" si="324"/>
        <v>3.4961615602148388E-2</v>
      </c>
      <c r="GX79" s="27">
        <f t="shared" si="324"/>
        <v>2.3037139366420822E-2</v>
      </c>
      <c r="GY79" s="27">
        <f t="shared" si="324"/>
        <v>6.6667816992319606E-3</v>
      </c>
      <c r="GZ79" s="27">
        <f t="shared" si="324"/>
        <v>1.5789880382007349E-2</v>
      </c>
      <c r="HA79" s="27">
        <f t="shared" si="324"/>
        <v>1.3030638948556383E-2</v>
      </c>
      <c r="HB79" s="27">
        <f t="shared" si="324"/>
        <v>3.1164610988662744E-2</v>
      </c>
      <c r="HC79" s="27">
        <f t="shared" si="324"/>
        <v>0.12156001131814398</v>
      </c>
      <c r="HD79" s="27">
        <f t="shared" si="324"/>
        <v>6.7732494489697648E-2</v>
      </c>
      <c r="HE79" s="27">
        <f t="shared" si="324"/>
        <v>7.5366381713662334E-2</v>
      </c>
      <c r="HF79" s="27">
        <f t="shared" si="324"/>
        <v>2.7840723833054415E-2</v>
      </c>
      <c r="HG79" s="27">
        <f t="shared" si="324"/>
        <v>9.0482740068310141E-2</v>
      </c>
      <c r="HH79" s="27">
        <f t="shared" si="324"/>
        <v>1.0088556192076603E-2</v>
      </c>
      <c r="HI79" s="27">
        <f t="shared" si="324"/>
        <v>3.2976186499378279E-2</v>
      </c>
      <c r="HJ79" s="27">
        <f t="shared" si="324"/>
        <v>3.1588639372457372E-2</v>
      </c>
      <c r="HK79" s="27">
        <f t="shared" si="324"/>
        <v>6.0621562266216511E-3</v>
      </c>
      <c r="HL79" s="27">
        <f t="shared" si="324"/>
        <v>0.10248775023144363</v>
      </c>
      <c r="HM79" s="27">
        <f t="shared" si="324"/>
        <v>5.2102128672426584E-4</v>
      </c>
      <c r="HN79" s="27">
        <f t="shared" si="324"/>
        <v>3.2193229510527499E-2</v>
      </c>
      <c r="HO79" s="27">
        <f t="shared" si="324"/>
        <v>1.2673903328642155E-2</v>
      </c>
      <c r="HP79" s="27">
        <f t="shared" si="324"/>
        <v>2.1790856735593889E-2</v>
      </c>
      <c r="HQ79" s="27">
        <f t="shared" si="324"/>
        <v>4.2022273762523932E-3</v>
      </c>
      <c r="HR79" s="27">
        <f t="shared" si="324"/>
        <v>4.1565251302223057E-2</v>
      </c>
      <c r="HS79" s="27">
        <f t="shared" si="324"/>
        <v>8.3216160147046858E-3</v>
      </c>
      <c r="HT79" s="27">
        <f t="shared" si="324"/>
        <v>3.7026001657579299E-2</v>
      </c>
      <c r="HU79" s="27">
        <f t="shared" si="324"/>
        <v>1.2871431024338631E-2</v>
      </c>
      <c r="HV79" s="27">
        <f t="shared" si="324"/>
        <v>7.8365296098567017E-3</v>
      </c>
      <c r="HW79" s="27">
        <f t="shared" si="324"/>
        <v>4.9385948422058568E-2</v>
      </c>
      <c r="HX79" s="27">
        <f t="shared" si="324"/>
        <v>2.5435087873068501E-2</v>
      </c>
      <c r="HY79" s="27">
        <f t="shared" si="324"/>
        <v>3.4941016436640437E-2</v>
      </c>
      <c r="HZ79" s="27">
        <f t="shared" si="324"/>
        <v>4.9765021628280948E-2</v>
      </c>
      <c r="IA79" s="27">
        <f t="shared" si="324"/>
        <v>5.8068762580393896E-2</v>
      </c>
      <c r="IB79" s="27">
        <f t="shared" si="324"/>
        <v>2.3987381420374598E-2</v>
      </c>
      <c r="IC79" s="27">
        <f t="shared" si="324"/>
        <v>7.6189696944473917E-2</v>
      </c>
      <c r="ID79" s="27">
        <f t="shared" si="324"/>
        <v>0.10405976261931049</v>
      </c>
      <c r="IE79" s="27">
        <f t="shared" si="324"/>
        <v>4.5169703171219155E-2</v>
      </c>
      <c r="IF79" s="27">
        <f t="shared" si="324"/>
        <v>1.6247273047864663E-3</v>
      </c>
      <c r="IG79" s="27">
        <f t="shared" si="324"/>
        <v>3.7358192936261969E-2</v>
      </c>
      <c r="IH79" s="27">
        <f t="shared" si="324"/>
        <v>9.6342907892856378E-2</v>
      </c>
      <c r="II79" s="27">
        <f t="shared" si="324"/>
        <v>6.5612769130338533E-2</v>
      </c>
      <c r="IJ79" s="27">
        <f t="shared" si="324"/>
        <v>1.6573214650423829E-2</v>
      </c>
      <c r="IK79" s="27">
        <f t="shared" si="324"/>
        <v>7.0619815509351258E-2</v>
      </c>
      <c r="IL79" s="27">
        <f t="shared" si="324"/>
        <v>5.0328020343058943E-3</v>
      </c>
      <c r="IM79" s="27">
        <f t="shared" si="324"/>
        <v>4.909008096938694E-2</v>
      </c>
      <c r="IN79" s="27">
        <f t="shared" si="324"/>
        <v>4.533321630871423E-2</v>
      </c>
      <c r="IO79" s="27">
        <f t="shared" si="324"/>
        <v>0.11642505823584848</v>
      </c>
      <c r="IP79" s="27">
        <f t="shared" si="324"/>
        <v>5.2339786176854031E-2</v>
      </c>
      <c r="IQ79" s="27">
        <f t="shared" si="324"/>
        <v>0.10416786279419371</v>
      </c>
      <c r="IR79" s="27">
        <f t="shared" si="324"/>
        <v>7.2194974329177486E-3</v>
      </c>
      <c r="IS79" s="27">
        <f t="shared" si="324"/>
        <v>1.169403018549281E-2</v>
      </c>
      <c r="IT79" s="27">
        <f t="shared" si="324"/>
        <v>0.24926998340071232</v>
      </c>
      <c r="IU79" s="27">
        <f t="shared" si="324"/>
        <v>1.0535810967345349E-2</v>
      </c>
      <c r="IV79" s="27">
        <f t="shared" si="324"/>
        <v>3.669208869439422E-2</v>
      </c>
      <c r="IW79" s="27">
        <f t="shared" si="324"/>
        <v>4.7337850686790861E-2</v>
      </c>
      <c r="IX79" s="27">
        <f t="shared" si="324"/>
        <v>3.1772493068661589E-2</v>
      </c>
      <c r="IY79" s="27">
        <f t="shared" si="324"/>
        <v>1.4376517609208439E-2</v>
      </c>
      <c r="IZ79" s="27">
        <f t="shared" ref="IZ79:LK79" si="325">ABS(IZ59-IZ39)</f>
        <v>7.3686382282641127E-3</v>
      </c>
      <c r="JA79" s="27">
        <f t="shared" si="325"/>
        <v>1.2842986348001906E-2</v>
      </c>
      <c r="JB79" s="27">
        <f t="shared" si="325"/>
        <v>2.0925245043598162E-2</v>
      </c>
      <c r="JC79" s="27">
        <f t="shared" si="325"/>
        <v>7.4502827322759146E-2</v>
      </c>
      <c r="JD79" s="27">
        <f t="shared" si="325"/>
        <v>8.0611581027172363E-3</v>
      </c>
      <c r="JE79" s="27">
        <f t="shared" si="325"/>
        <v>3.0210834549923959E-2</v>
      </c>
      <c r="JF79" s="27">
        <f t="shared" si="325"/>
        <v>7.9268306563226032E-2</v>
      </c>
      <c r="JG79" s="27">
        <f t="shared" si="325"/>
        <v>4.3142246072066348E-2</v>
      </c>
      <c r="JH79" s="27">
        <f t="shared" si="325"/>
        <v>2.4365734969762839E-2</v>
      </c>
      <c r="JI79" s="27">
        <f t="shared" si="325"/>
        <v>2.9041692717584722E-2</v>
      </c>
      <c r="JJ79" s="27">
        <f t="shared" si="325"/>
        <v>4.1835283945740986E-2</v>
      </c>
      <c r="JK79" s="27">
        <f t="shared" si="325"/>
        <v>8.8509499349621268E-2</v>
      </c>
      <c r="JL79" s="27">
        <f t="shared" si="325"/>
        <v>1.3826162156595018E-2</v>
      </c>
      <c r="JM79" s="27">
        <f t="shared" si="325"/>
        <v>5.6014519435241231E-2</v>
      </c>
      <c r="JN79" s="27">
        <f t="shared" si="325"/>
        <v>6.6196683014738689E-3</v>
      </c>
      <c r="JO79" s="27">
        <f t="shared" si="325"/>
        <v>7.6800032746297292E-2</v>
      </c>
      <c r="JP79" s="27">
        <f t="shared" si="325"/>
        <v>0.10049908902648032</v>
      </c>
      <c r="JQ79" s="27">
        <f t="shared" si="325"/>
        <v>9.1641273184261463E-2</v>
      </c>
      <c r="JR79" s="27">
        <f t="shared" si="325"/>
        <v>2.3776141106462978E-3</v>
      </c>
      <c r="JS79" s="27">
        <f t="shared" si="325"/>
        <v>5.1505071960577298E-2</v>
      </c>
      <c r="JT79" s="27">
        <f t="shared" si="325"/>
        <v>3.3026293908444249E-2</v>
      </c>
      <c r="JU79" s="27">
        <f t="shared" si="325"/>
        <v>2.3483369068322935E-2</v>
      </c>
      <c r="JV79" s="27">
        <f t="shared" si="325"/>
        <v>5.8424104405041644E-2</v>
      </c>
      <c r="JW79" s="27">
        <f t="shared" si="325"/>
        <v>3.0551049101897543E-2</v>
      </c>
      <c r="JX79" s="27">
        <f t="shared" si="325"/>
        <v>2.7727535870506914E-2</v>
      </c>
      <c r="JY79" s="27">
        <f t="shared" si="325"/>
        <v>1.9005029193920886E-2</v>
      </c>
      <c r="JZ79" s="27">
        <f t="shared" si="325"/>
        <v>8.451771700504862E-2</v>
      </c>
      <c r="KA79" s="27">
        <f t="shared" si="325"/>
        <v>4.3152710102817737E-2</v>
      </c>
      <c r="KB79" s="27">
        <f t="shared" si="325"/>
        <v>5.6318982105175608E-2</v>
      </c>
      <c r="KC79" s="27">
        <f t="shared" si="325"/>
        <v>6.2420732564660852E-3</v>
      </c>
      <c r="KD79" s="27">
        <f t="shared" si="325"/>
        <v>5.2348314602915391E-2</v>
      </c>
      <c r="KE79" s="27">
        <f t="shared" si="325"/>
        <v>2.5878316409694735E-2</v>
      </c>
      <c r="KF79" s="27">
        <f t="shared" si="325"/>
        <v>0.20300223430423425</v>
      </c>
      <c r="KG79" s="27">
        <f t="shared" si="325"/>
        <v>0.10533074549144106</v>
      </c>
      <c r="KH79" s="27">
        <f t="shared" si="325"/>
        <v>2.4296477781333536E-2</v>
      </c>
      <c r="KI79" s="27">
        <f t="shared" si="325"/>
        <v>6.0152108656884584E-3</v>
      </c>
      <c r="KJ79" s="27">
        <f t="shared" si="325"/>
        <v>0.13844536449030909</v>
      </c>
      <c r="KK79" s="27">
        <f t="shared" si="325"/>
        <v>5.9071202397488753E-2</v>
      </c>
      <c r="KL79" s="27">
        <f t="shared" si="325"/>
        <v>6.3474442446109891E-2</v>
      </c>
      <c r="KM79" s="27">
        <f t="shared" si="325"/>
        <v>1.4563172213898912E-2</v>
      </c>
      <c r="KN79" s="27">
        <f t="shared" si="325"/>
        <v>7.2574909443677504E-2</v>
      </c>
      <c r="KO79" s="27">
        <f t="shared" si="325"/>
        <v>4.8291288526988108E-2</v>
      </c>
      <c r="KP79" s="27">
        <f t="shared" si="325"/>
        <v>1.9460646547288282E-2</v>
      </c>
      <c r="KQ79" s="27">
        <f t="shared" si="325"/>
        <v>2.7173458776641846E-2</v>
      </c>
      <c r="KR79" s="27">
        <f t="shared" si="325"/>
        <v>4.6550104192868536E-2</v>
      </c>
      <c r="KS79" s="27">
        <f t="shared" si="325"/>
        <v>2.0409310858919394E-2</v>
      </c>
      <c r="KT79" s="27">
        <f t="shared" si="325"/>
        <v>1.5900172349848862E-2</v>
      </c>
      <c r="KU79" s="27">
        <f t="shared" si="325"/>
        <v>3.3715073596075062E-2</v>
      </c>
      <c r="KV79" s="27">
        <f t="shared" si="325"/>
        <v>6.3152460243907638E-3</v>
      </c>
      <c r="KW79" s="27">
        <f t="shared" si="325"/>
        <v>9.3265771159931912E-2</v>
      </c>
      <c r="KX79" s="27">
        <f t="shared" si="325"/>
        <v>3.9350641306010736E-3</v>
      </c>
      <c r="KY79" s="27">
        <f t="shared" si="325"/>
        <v>0.10741314769242477</v>
      </c>
      <c r="KZ79" s="27">
        <f t="shared" si="325"/>
        <v>2.2277875879807563E-3</v>
      </c>
      <c r="LA79" s="27">
        <f t="shared" si="325"/>
        <v>3.7339588632562315E-2</v>
      </c>
      <c r="LB79" s="27">
        <f t="shared" si="325"/>
        <v>0.1025548953578842</v>
      </c>
      <c r="LC79" s="27">
        <f t="shared" si="325"/>
        <v>0.1263022461906344</v>
      </c>
      <c r="LD79" s="27">
        <f t="shared" si="325"/>
        <v>1.5705303449475849E-2</v>
      </c>
      <c r="LE79" s="27">
        <f t="shared" si="325"/>
        <v>4.0474746686715135E-2</v>
      </c>
      <c r="LF79" s="27">
        <f t="shared" si="325"/>
        <v>3.0275849484596495E-2</v>
      </c>
      <c r="LG79" s="27">
        <f t="shared" si="325"/>
        <v>3.0850838757030305E-2</v>
      </c>
      <c r="LH79" s="27">
        <f t="shared" si="325"/>
        <v>3.2503315987914227E-2</v>
      </c>
      <c r="LI79" s="27">
        <f t="shared" si="325"/>
        <v>5.4648054234167964E-2</v>
      </c>
      <c r="LJ79" s="27">
        <f t="shared" si="325"/>
        <v>2.9696345675455149E-2</v>
      </c>
      <c r="LK79" s="27">
        <f t="shared" si="325"/>
        <v>5.6874997167679381E-2</v>
      </c>
      <c r="LL79" s="27">
        <f t="shared" ref="LL79:LW79" si="326">ABS(LL59-LL39)</f>
        <v>1.9808240209796102E-2</v>
      </c>
      <c r="LM79" s="27">
        <f t="shared" si="326"/>
        <v>8.7280014407288331E-2</v>
      </c>
      <c r="LN79" s="27">
        <f t="shared" si="326"/>
        <v>1.8835248139464078E-2</v>
      </c>
      <c r="LO79" s="27">
        <f t="shared" si="326"/>
        <v>1.788154780163333E-2</v>
      </c>
      <c r="LP79" s="27">
        <f t="shared" si="326"/>
        <v>5.2179713844563769E-2</v>
      </c>
      <c r="LQ79" s="27">
        <f t="shared" si="326"/>
        <v>4.7824006236083974E-2</v>
      </c>
      <c r="LR79" s="27">
        <f t="shared" si="326"/>
        <v>5.3729152112956591E-2</v>
      </c>
      <c r="LS79" s="27">
        <f t="shared" si="326"/>
        <v>3.6801492922603152E-2</v>
      </c>
      <c r="LT79" s="27">
        <f t="shared" si="326"/>
        <v>2.3232264719594622E-3</v>
      </c>
      <c r="LU79" s="27">
        <f t="shared" si="326"/>
        <v>7.6194151067976057E-2</v>
      </c>
      <c r="LV79" s="27">
        <f t="shared" si="326"/>
        <v>9.534993109511547E-2</v>
      </c>
      <c r="LW79" s="27">
        <f t="shared" si="326"/>
        <v>3.6700608647251276E-2</v>
      </c>
    </row>
    <row r="80" spans="1:335" x14ac:dyDescent="0.3">
      <c r="A80" s="25">
        <v>2007</v>
      </c>
      <c r="B80" s="26">
        <f t="shared" si="284"/>
        <v>0.11367828233848881</v>
      </c>
      <c r="C80" s="26">
        <f t="shared" si="284"/>
        <v>4.0526299899194623E-2</v>
      </c>
      <c r="D80" s="26">
        <f t="shared" ref="D80:BO80" si="327">ABS(D60-D40)</f>
        <v>5.9441304518968008E-2</v>
      </c>
      <c r="E80" s="26">
        <f t="shared" si="327"/>
        <v>0.10245087793954705</v>
      </c>
      <c r="F80" s="26">
        <f t="shared" si="327"/>
        <v>3.1227009697859853E-2</v>
      </c>
      <c r="G80" s="26">
        <f t="shared" si="327"/>
        <v>6.9500068480589428E-2</v>
      </c>
      <c r="H80" s="26">
        <f t="shared" si="327"/>
        <v>1.9796428577081193E-2</v>
      </c>
      <c r="I80" s="26">
        <f t="shared" si="327"/>
        <v>5.6443989827518193E-3</v>
      </c>
      <c r="J80" s="26">
        <f t="shared" si="327"/>
        <v>6.6238249415278561E-2</v>
      </c>
      <c r="K80" s="26">
        <f t="shared" si="327"/>
        <v>4.5169202585210289E-2</v>
      </c>
      <c r="L80" s="26">
        <f t="shared" si="327"/>
        <v>2.0275366084986923E-2</v>
      </c>
      <c r="M80" s="26">
        <f t="shared" si="327"/>
        <v>6.0598840051875769E-2</v>
      </c>
      <c r="N80" s="26">
        <f t="shared" si="327"/>
        <v>7.8910954315810966E-2</v>
      </c>
      <c r="O80" s="26">
        <f t="shared" si="327"/>
        <v>9.333210685480231E-2</v>
      </c>
      <c r="P80" s="26">
        <f t="shared" si="327"/>
        <v>5.9814043258346383E-2</v>
      </c>
      <c r="Q80" s="26">
        <f t="shared" si="327"/>
        <v>1.54498260195709E-2</v>
      </c>
      <c r="R80" s="26">
        <f t="shared" si="327"/>
        <v>9.9031306309616929E-2</v>
      </c>
      <c r="S80" s="26">
        <f t="shared" si="327"/>
        <v>6.9839282154361415E-2</v>
      </c>
      <c r="T80" s="26">
        <f t="shared" si="327"/>
        <v>4.719530650027072E-2</v>
      </c>
      <c r="U80" s="26">
        <f t="shared" si="327"/>
        <v>0.23396334815941955</v>
      </c>
      <c r="V80" s="26">
        <f t="shared" si="327"/>
        <v>4.938174892414432E-2</v>
      </c>
      <c r="W80" s="26">
        <f t="shared" si="327"/>
        <v>0.10886979516172202</v>
      </c>
      <c r="X80" s="26">
        <f t="shared" si="327"/>
        <v>6.522514194517004E-2</v>
      </c>
      <c r="Y80" s="26">
        <f t="shared" si="327"/>
        <v>2.4429665446835447E-2</v>
      </c>
      <c r="Z80" s="26">
        <f t="shared" si="327"/>
        <v>6.8395421493677722E-3</v>
      </c>
      <c r="AA80" s="26">
        <f t="shared" si="327"/>
        <v>4.0820763656907288E-2</v>
      </c>
      <c r="AB80" s="26">
        <f t="shared" si="327"/>
        <v>6.7519660558674754E-3</v>
      </c>
      <c r="AC80" s="26">
        <f t="shared" si="327"/>
        <v>0.11619947467980191</v>
      </c>
      <c r="AD80" s="26">
        <f t="shared" si="327"/>
        <v>7.3238598402635469E-2</v>
      </c>
      <c r="AE80" s="26">
        <f t="shared" si="327"/>
        <v>5.4180528779516068E-2</v>
      </c>
      <c r="AF80" s="26">
        <f t="shared" si="327"/>
        <v>3.9227096533864192E-2</v>
      </c>
      <c r="AG80" s="26">
        <f t="shared" si="327"/>
        <v>7.982449957606913E-2</v>
      </c>
      <c r="AH80" s="26">
        <f t="shared" si="327"/>
        <v>2.2174311760705945E-2</v>
      </c>
      <c r="AI80" s="26">
        <f t="shared" si="327"/>
        <v>5.5393062183987873E-2</v>
      </c>
      <c r="AJ80" s="26">
        <f t="shared" si="327"/>
        <v>2.3577263206431345E-2</v>
      </c>
      <c r="AK80" s="26">
        <f t="shared" si="327"/>
        <v>3.2704085904034882E-2</v>
      </c>
      <c r="AL80" s="26">
        <f t="shared" si="327"/>
        <v>1.3934986953052231E-2</v>
      </c>
      <c r="AM80" s="26">
        <f t="shared" si="327"/>
        <v>5.9219851235069981E-2</v>
      </c>
      <c r="AN80" s="26">
        <f t="shared" si="327"/>
        <v>0.10319649241904361</v>
      </c>
      <c r="AO80" s="26">
        <f t="shared" si="327"/>
        <v>6.0731058102955093E-2</v>
      </c>
      <c r="AP80" s="26">
        <f t="shared" si="327"/>
        <v>4.6861185256401289E-2</v>
      </c>
      <c r="AQ80" s="26" t="e">
        <f t="shared" si="327"/>
        <v>#NUM!</v>
      </c>
      <c r="AR80" s="26">
        <f t="shared" si="327"/>
        <v>4.7487130996437706E-2</v>
      </c>
      <c r="AS80" s="26">
        <f t="shared" si="327"/>
        <v>4.7551344391863273E-2</v>
      </c>
      <c r="AT80" s="26">
        <f t="shared" si="327"/>
        <v>5.8389549113475464E-2</v>
      </c>
      <c r="AU80" s="26">
        <f t="shared" si="327"/>
        <v>4.0264505105052473E-2</v>
      </c>
      <c r="AV80" s="26">
        <f t="shared" si="327"/>
        <v>4.7543910594255445E-2</v>
      </c>
      <c r="AW80" s="26">
        <f t="shared" si="327"/>
        <v>6.7229834667349331E-2</v>
      </c>
      <c r="AX80" s="26">
        <f t="shared" si="327"/>
        <v>3.441175405506236E-2</v>
      </c>
      <c r="AY80" s="26">
        <f t="shared" si="327"/>
        <v>2.7722478467147926E-2</v>
      </c>
      <c r="AZ80" s="26">
        <f t="shared" si="327"/>
        <v>4.8982524508159375E-2</v>
      </c>
      <c r="BA80" s="26">
        <f t="shared" si="327"/>
        <v>9.2586236477383177E-2</v>
      </c>
      <c r="BB80" s="26">
        <f t="shared" si="327"/>
        <v>3.5762435087271727E-2</v>
      </c>
      <c r="BC80" s="26">
        <f t="shared" si="327"/>
        <v>3.9500820455716401E-2</v>
      </c>
      <c r="BD80" s="26">
        <f t="shared" si="327"/>
        <v>2.174493410966416E-2</v>
      </c>
      <c r="BE80" s="26">
        <f t="shared" si="327"/>
        <v>6.8960643784188314E-2</v>
      </c>
      <c r="BF80" s="26">
        <f t="shared" si="327"/>
        <v>6.2577794472445936E-3</v>
      </c>
      <c r="BG80" s="26">
        <f t="shared" si="327"/>
        <v>0.127564730884757</v>
      </c>
      <c r="BH80" s="26">
        <f t="shared" si="327"/>
        <v>1.1178466597325881E-2</v>
      </c>
      <c r="BI80" s="26">
        <f t="shared" si="327"/>
        <v>1.0621451958445216E-2</v>
      </c>
      <c r="BJ80" s="26">
        <f t="shared" si="327"/>
        <v>1.892800270234693E-2</v>
      </c>
      <c r="BK80" s="26">
        <f t="shared" si="327"/>
        <v>6.8470276643673972E-2</v>
      </c>
      <c r="BL80" s="26">
        <f t="shared" si="327"/>
        <v>1.897538860392245E-2</v>
      </c>
      <c r="BM80" s="26">
        <f t="shared" si="327"/>
        <v>3.6886880400774612E-2</v>
      </c>
      <c r="BN80" s="26">
        <f t="shared" si="327"/>
        <v>3.9427414478004803E-2</v>
      </c>
      <c r="BO80" s="26">
        <f t="shared" si="327"/>
        <v>3.2351092670873716E-2</v>
      </c>
      <c r="BP80" s="26">
        <f t="shared" ref="BP80:EA80" si="328">ABS(BP60-BP40)</f>
        <v>6.0829084455692101E-2</v>
      </c>
      <c r="BQ80" s="26">
        <f t="shared" si="328"/>
        <v>2.3146334234354804E-2</v>
      </c>
      <c r="BR80" s="26">
        <f t="shared" si="328"/>
        <v>6.2483628199132668E-2</v>
      </c>
      <c r="BS80" s="26">
        <f t="shared" si="328"/>
        <v>1.2997738350156718E-3</v>
      </c>
      <c r="BT80" s="26">
        <f t="shared" si="328"/>
        <v>9.2343848432764608E-3</v>
      </c>
      <c r="BU80" s="26">
        <f t="shared" si="328"/>
        <v>8.0883857479344679E-3</v>
      </c>
      <c r="BV80" s="26">
        <f t="shared" si="328"/>
        <v>2.1258342656015283E-2</v>
      </c>
      <c r="BW80" s="26">
        <f t="shared" si="328"/>
        <v>3.2544190346227853E-3</v>
      </c>
      <c r="BX80" s="26">
        <f t="shared" si="328"/>
        <v>3.6883990744429995E-2</v>
      </c>
      <c r="BY80" s="26">
        <f t="shared" si="328"/>
        <v>3.6840394366577378E-4</v>
      </c>
      <c r="BZ80" s="26">
        <f t="shared" si="328"/>
        <v>4.5313892649677001E-2</v>
      </c>
      <c r="CA80" s="26">
        <f t="shared" si="328"/>
        <v>4.1672044539161263E-2</v>
      </c>
      <c r="CB80" s="26">
        <f t="shared" si="328"/>
        <v>5.0221722936294608E-2</v>
      </c>
      <c r="CC80" s="26">
        <f t="shared" si="328"/>
        <v>6.9475919520180521E-2</v>
      </c>
      <c r="CD80" s="26">
        <f t="shared" si="328"/>
        <v>6.3308547868120513E-2</v>
      </c>
      <c r="CE80" s="26">
        <f t="shared" si="328"/>
        <v>2.3718013752348222E-2</v>
      </c>
      <c r="CF80" s="26">
        <f t="shared" si="328"/>
        <v>5.1377050112655753E-2</v>
      </c>
      <c r="CG80" s="26">
        <f t="shared" si="328"/>
        <v>6.8332922664500195E-2</v>
      </c>
      <c r="CH80" s="26">
        <f t="shared" si="328"/>
        <v>3.2852947206558403E-2</v>
      </c>
      <c r="CI80" s="26">
        <f t="shared" si="328"/>
        <v>4.3960980709714936E-2</v>
      </c>
      <c r="CJ80" s="26">
        <f t="shared" si="328"/>
        <v>5.9843805433039576E-2</v>
      </c>
      <c r="CK80" s="26">
        <f t="shared" si="328"/>
        <v>3.6754126134233678E-2</v>
      </c>
      <c r="CL80" s="26">
        <f t="shared" si="328"/>
        <v>1.8256510888110866E-2</v>
      </c>
      <c r="CM80" s="26">
        <f t="shared" si="328"/>
        <v>4.1667034963370542E-2</v>
      </c>
      <c r="CN80" s="26">
        <f t="shared" si="328"/>
        <v>3.5838874328812387E-3</v>
      </c>
      <c r="CO80" s="26">
        <f t="shared" si="328"/>
        <v>3.2132865819813616E-2</v>
      </c>
      <c r="CP80" s="26">
        <f t="shared" si="328"/>
        <v>1.0867896195789567E-2</v>
      </c>
      <c r="CQ80" s="26">
        <f t="shared" si="328"/>
        <v>3.297185918461433E-2</v>
      </c>
      <c r="CR80" s="26">
        <f t="shared" si="328"/>
        <v>5.1601581682206965E-2</v>
      </c>
      <c r="CS80" s="26">
        <f t="shared" si="328"/>
        <v>4.301390474061062E-2</v>
      </c>
      <c r="CT80" s="26">
        <f t="shared" si="328"/>
        <v>4.56890967885204E-3</v>
      </c>
      <c r="CU80" s="26">
        <f t="shared" si="328"/>
        <v>2.7335943423315967E-2</v>
      </c>
      <c r="CV80" s="26">
        <f t="shared" si="328"/>
        <v>4.6927498893437045E-2</v>
      </c>
      <c r="CW80" s="26">
        <f t="shared" si="328"/>
        <v>0.10912783507119653</v>
      </c>
      <c r="CX80" s="26">
        <f t="shared" si="328"/>
        <v>4.3401250361145671E-2</v>
      </c>
      <c r="CY80" s="26">
        <f t="shared" si="328"/>
        <v>6.7136373879314482E-2</v>
      </c>
      <c r="CZ80" s="26">
        <f t="shared" si="328"/>
        <v>2.5448562610219314E-3</v>
      </c>
      <c r="DA80" s="26">
        <f t="shared" si="328"/>
        <v>3.7400997495282688E-2</v>
      </c>
      <c r="DB80" s="26">
        <f t="shared" si="328"/>
        <v>1.9148670416536159E-2</v>
      </c>
      <c r="DC80" s="26">
        <f t="shared" si="328"/>
        <v>5.2350324160214068E-2</v>
      </c>
      <c r="DD80" s="26">
        <f t="shared" si="328"/>
        <v>2.824446044252733E-2</v>
      </c>
      <c r="DE80" s="26">
        <f t="shared" si="328"/>
        <v>3.7207728456108251E-2</v>
      </c>
      <c r="DF80" s="26">
        <f t="shared" si="328"/>
        <v>3.5651769315247793E-2</v>
      </c>
      <c r="DG80" s="26">
        <f t="shared" si="328"/>
        <v>3.3032687914459874E-2</v>
      </c>
      <c r="DH80" s="26">
        <f t="shared" si="328"/>
        <v>3.1170888123454768E-2</v>
      </c>
      <c r="DI80" s="26">
        <f t="shared" si="328"/>
        <v>1.5282367793941515E-2</v>
      </c>
      <c r="DJ80" s="26">
        <f t="shared" si="328"/>
        <v>4.1291838930013758E-2</v>
      </c>
      <c r="DK80" s="26">
        <f t="shared" si="328"/>
        <v>3.1119704159746062E-2</v>
      </c>
      <c r="DL80" s="26">
        <f t="shared" si="328"/>
        <v>8.1236403592462536E-2</v>
      </c>
      <c r="DM80" s="26">
        <f t="shared" si="328"/>
        <v>6.6390924810344698E-2</v>
      </c>
      <c r="DN80" s="26">
        <f t="shared" si="328"/>
        <v>0.14628084185994533</v>
      </c>
      <c r="DO80" s="26">
        <f t="shared" si="328"/>
        <v>0.14829019595729254</v>
      </c>
      <c r="DP80" s="26">
        <f t="shared" si="328"/>
        <v>7.7053666795152992E-2</v>
      </c>
      <c r="DQ80" s="26">
        <f t="shared" si="328"/>
        <v>0.14486418838575543</v>
      </c>
      <c r="DR80" s="26">
        <f t="shared" si="328"/>
        <v>0.12171195975978688</v>
      </c>
      <c r="DS80" s="26">
        <f t="shared" si="328"/>
        <v>6.6942344812224552E-2</v>
      </c>
      <c r="DT80" s="26">
        <f t="shared" si="328"/>
        <v>1.2193037487638177E-2</v>
      </c>
      <c r="DU80" s="26">
        <f t="shared" si="328"/>
        <v>8.7824935130405027E-2</v>
      </c>
      <c r="DV80" s="26">
        <f t="shared" si="328"/>
        <v>7.2758988862541729E-2</v>
      </c>
      <c r="DW80" s="26">
        <f t="shared" si="328"/>
        <v>2.0350574878932881E-3</v>
      </c>
      <c r="DX80" s="26">
        <f t="shared" si="328"/>
        <v>2.1018669767397913E-2</v>
      </c>
      <c r="DY80" s="26">
        <f t="shared" si="328"/>
        <v>4.0253760176024223E-2</v>
      </c>
      <c r="DZ80" s="26">
        <f t="shared" si="328"/>
        <v>6.5625063389557203E-3</v>
      </c>
      <c r="EA80" s="26">
        <f t="shared" si="328"/>
        <v>0.19811275126403977</v>
      </c>
      <c r="EB80" s="26">
        <f t="shared" ref="EB80:GM80" si="329">ABS(EB60-EB40)</f>
        <v>0.31882348458713194</v>
      </c>
      <c r="EC80" s="26">
        <f t="shared" si="329"/>
        <v>0.2145867850323534</v>
      </c>
      <c r="ED80" s="26">
        <f t="shared" si="329"/>
        <v>2.197379077295436E-2</v>
      </c>
      <c r="EE80" s="26">
        <f t="shared" si="329"/>
        <v>6.5261707214205766E-2</v>
      </c>
      <c r="EF80" s="26">
        <f t="shared" si="329"/>
        <v>3.220720826564627E-2</v>
      </c>
      <c r="EG80" s="26">
        <f t="shared" si="329"/>
        <v>3.0517066948646754E-2</v>
      </c>
      <c r="EH80" s="26">
        <f t="shared" si="329"/>
        <v>1.2264802301876487E-2</v>
      </c>
      <c r="EI80" s="26">
        <f t="shared" si="329"/>
        <v>2.0254169810823119E-2</v>
      </c>
      <c r="EJ80" s="26">
        <f t="shared" si="329"/>
        <v>3.7523135705896604E-2</v>
      </c>
      <c r="EK80" s="26">
        <f t="shared" si="329"/>
        <v>7.0672646957031626E-2</v>
      </c>
      <c r="EL80" s="26">
        <f t="shared" si="329"/>
        <v>6.0341560507716774E-2</v>
      </c>
      <c r="EM80" s="26">
        <f t="shared" si="329"/>
        <v>4.4121051215349337E-2</v>
      </c>
      <c r="EN80" s="26">
        <f t="shared" si="329"/>
        <v>8.3191749368244916E-3</v>
      </c>
      <c r="EO80" s="26">
        <f t="shared" si="329"/>
        <v>2.2488659580214621E-2</v>
      </c>
      <c r="EP80" s="26">
        <f t="shared" si="329"/>
        <v>1.0607332893117286E-3</v>
      </c>
      <c r="EQ80" s="26">
        <f t="shared" si="329"/>
        <v>3.0520681586135356E-2</v>
      </c>
      <c r="ER80" s="26">
        <f t="shared" si="329"/>
        <v>5.6687980344820497E-2</v>
      </c>
      <c r="ES80" s="26">
        <f t="shared" si="329"/>
        <v>3.3432997929811498E-2</v>
      </c>
      <c r="ET80" s="26">
        <f t="shared" si="329"/>
        <v>0.10906368665524369</v>
      </c>
      <c r="EU80" s="26">
        <f t="shared" si="329"/>
        <v>0.1570513489379764</v>
      </c>
      <c r="EV80" s="26">
        <f t="shared" si="329"/>
        <v>1.0193171142285712E-2</v>
      </c>
      <c r="EW80" s="26">
        <f t="shared" si="329"/>
        <v>4.0074884317668848E-2</v>
      </c>
      <c r="EX80" s="26">
        <f t="shared" si="329"/>
        <v>3.3494901003640942E-2</v>
      </c>
      <c r="EY80" s="26">
        <f t="shared" si="329"/>
        <v>1.5372269910067515E-4</v>
      </c>
      <c r="EZ80" s="26">
        <f t="shared" si="329"/>
        <v>4.4161884035951685E-2</v>
      </c>
      <c r="FA80" s="26">
        <f t="shared" si="329"/>
        <v>2.2732154736642265E-2</v>
      </c>
      <c r="FB80" s="26">
        <f t="shared" si="329"/>
        <v>8.5581102096316808E-2</v>
      </c>
      <c r="FC80" s="26">
        <f t="shared" si="329"/>
        <v>8.8278094970341892E-2</v>
      </c>
      <c r="FD80" s="26">
        <f t="shared" si="329"/>
        <v>7.4310235360735222E-2</v>
      </c>
      <c r="FE80" s="26">
        <f t="shared" si="329"/>
        <v>9.5512390049280887E-3</v>
      </c>
      <c r="FF80" s="26">
        <f t="shared" si="329"/>
        <v>4.6107501781634808E-2</v>
      </c>
      <c r="FG80" s="26">
        <f t="shared" si="329"/>
        <v>5.802446510538728E-2</v>
      </c>
      <c r="FH80" s="26">
        <f t="shared" si="329"/>
        <v>4.8523977809488916E-2</v>
      </c>
      <c r="FI80" s="26">
        <f t="shared" si="329"/>
        <v>0.10468213011536545</v>
      </c>
      <c r="FJ80" s="26">
        <f t="shared" si="329"/>
        <v>1.3364461151834317E-2</v>
      </c>
      <c r="FK80" s="26">
        <f t="shared" si="329"/>
        <v>0.21186719709050778</v>
      </c>
      <c r="FL80" s="26">
        <f t="shared" si="329"/>
        <v>3.3992099244109203E-2</v>
      </c>
      <c r="FM80" s="26">
        <f t="shared" si="329"/>
        <v>2.2520762128705712E-2</v>
      </c>
      <c r="FN80" s="26">
        <f t="shared" si="329"/>
        <v>4.6968987830119532E-2</v>
      </c>
      <c r="FO80" s="26">
        <f t="shared" si="329"/>
        <v>4.7118389533966847E-2</v>
      </c>
      <c r="FP80" s="26">
        <f t="shared" si="329"/>
        <v>2.5574862333784018E-2</v>
      </c>
      <c r="FQ80" s="26">
        <f t="shared" si="329"/>
        <v>0.12309906846942759</v>
      </c>
      <c r="FR80" s="26">
        <f t="shared" si="329"/>
        <v>0.13787314643684573</v>
      </c>
      <c r="FS80" s="26">
        <f t="shared" si="329"/>
        <v>4.9606626272570065E-2</v>
      </c>
      <c r="FT80" s="26">
        <f t="shared" si="329"/>
        <v>8.6213649825724159E-2</v>
      </c>
      <c r="FU80" s="26">
        <f t="shared" si="329"/>
        <v>4.5677706290208064E-3</v>
      </c>
      <c r="FV80" s="26">
        <f t="shared" si="329"/>
        <v>4.6519993904583501E-3</v>
      </c>
      <c r="FW80" s="26">
        <f t="shared" si="329"/>
        <v>6.7105105150729538E-2</v>
      </c>
      <c r="FX80" s="26">
        <f t="shared" si="329"/>
        <v>0.18445840951047848</v>
      </c>
      <c r="FY80" s="26">
        <f t="shared" si="329"/>
        <v>7.6165341414078935E-2</v>
      </c>
      <c r="FZ80" s="26">
        <f t="shared" si="329"/>
        <v>0.12531554319617311</v>
      </c>
      <c r="GA80" s="26">
        <f t="shared" si="329"/>
        <v>3.4980755385702889E-2</v>
      </c>
      <c r="GB80" s="26">
        <f t="shared" si="329"/>
        <v>2.9411122642740928E-2</v>
      </c>
      <c r="GC80" s="26">
        <f t="shared" si="329"/>
        <v>3.3873033380630191E-2</v>
      </c>
      <c r="GD80" s="26">
        <f t="shared" si="329"/>
        <v>3.8801237933635546E-2</v>
      </c>
      <c r="GE80" s="26">
        <f t="shared" si="329"/>
        <v>2.0168672213428773E-2</v>
      </c>
      <c r="GF80" s="26">
        <f t="shared" si="329"/>
        <v>2.2135554078515918E-3</v>
      </c>
      <c r="GG80" s="26">
        <f t="shared" si="329"/>
        <v>4.3525132195954164E-2</v>
      </c>
      <c r="GH80" s="26">
        <f t="shared" si="329"/>
        <v>1.3959707445832359E-2</v>
      </c>
      <c r="GI80" s="26">
        <f t="shared" si="329"/>
        <v>4.8368028618684528E-2</v>
      </c>
      <c r="GJ80" s="26">
        <f t="shared" si="329"/>
        <v>3.4747634741565392E-3</v>
      </c>
      <c r="GK80" s="26">
        <f t="shared" si="329"/>
        <v>1.2548205997259088E-2</v>
      </c>
      <c r="GL80" s="26">
        <f t="shared" si="329"/>
        <v>3.8066368596127498E-2</v>
      </c>
      <c r="GM80" s="26">
        <f t="shared" si="329"/>
        <v>9.353332351461241E-3</v>
      </c>
      <c r="GN80" s="26">
        <f t="shared" ref="GN80:IY80" si="330">ABS(GN60-GN40)</f>
        <v>6.9962647261855193E-2</v>
      </c>
      <c r="GO80" s="26">
        <f t="shared" si="330"/>
        <v>3.2933183435848445E-2</v>
      </c>
      <c r="GP80" s="26">
        <f t="shared" si="330"/>
        <v>9.9605652353544238E-2</v>
      </c>
      <c r="GQ80" s="26">
        <f t="shared" si="330"/>
        <v>4.1166597772163416E-2</v>
      </c>
      <c r="GR80" s="26">
        <f t="shared" si="330"/>
        <v>1.0334167397874176E-2</v>
      </c>
      <c r="GS80" s="26">
        <f t="shared" si="330"/>
        <v>1.5357183942904667E-3</v>
      </c>
      <c r="GT80" s="26">
        <f t="shared" si="330"/>
        <v>2.9478107126539449E-2</v>
      </c>
      <c r="GU80" s="26">
        <f t="shared" si="330"/>
        <v>2.5454920681057563E-2</v>
      </c>
      <c r="GV80" s="26">
        <f t="shared" si="330"/>
        <v>4.6755403855100741E-3</v>
      </c>
      <c r="GW80" s="26">
        <f t="shared" si="330"/>
        <v>2.5928600338734661E-2</v>
      </c>
      <c r="GX80" s="26">
        <f t="shared" si="330"/>
        <v>3.2838845408547611E-2</v>
      </c>
      <c r="GY80" s="26">
        <f t="shared" si="330"/>
        <v>2.1991317422746445E-2</v>
      </c>
      <c r="GZ80" s="26">
        <f t="shared" si="330"/>
        <v>8.586839597747975E-3</v>
      </c>
      <c r="HA80" s="26">
        <f t="shared" si="330"/>
        <v>4.7435060031859488E-2</v>
      </c>
      <c r="HB80" s="26">
        <f t="shared" si="330"/>
        <v>2.4818711187293063E-2</v>
      </c>
      <c r="HC80" s="26">
        <f t="shared" si="330"/>
        <v>0.12224302441142315</v>
      </c>
      <c r="HD80" s="26">
        <f t="shared" si="330"/>
        <v>5.6834488636467839E-2</v>
      </c>
      <c r="HE80" s="26">
        <f t="shared" si="330"/>
        <v>1.2906022710668708E-2</v>
      </c>
      <c r="HF80" s="26">
        <f t="shared" si="330"/>
        <v>3.4710003445852775E-2</v>
      </c>
      <c r="HG80" s="26">
        <f t="shared" si="330"/>
        <v>3.7772784165169972E-2</v>
      </c>
      <c r="HH80" s="26">
        <f t="shared" si="330"/>
        <v>3.6377070212769549E-2</v>
      </c>
      <c r="HI80" s="26">
        <f t="shared" si="330"/>
        <v>1.596542384862551E-3</v>
      </c>
      <c r="HJ80" s="26">
        <f t="shared" si="330"/>
        <v>2.9508535702119337E-2</v>
      </c>
      <c r="HK80" s="26">
        <f t="shared" si="330"/>
        <v>5.0564458402176604E-2</v>
      </c>
      <c r="HL80" s="26">
        <f t="shared" si="330"/>
        <v>4.5144697763083941E-2</v>
      </c>
      <c r="HM80" s="26">
        <f t="shared" si="330"/>
        <v>6.7783404316807239E-2</v>
      </c>
      <c r="HN80" s="26">
        <f t="shared" si="330"/>
        <v>1.4576969399894835E-3</v>
      </c>
      <c r="HO80" s="26">
        <f t="shared" si="330"/>
        <v>0.10424892750269116</v>
      </c>
      <c r="HP80" s="26">
        <f t="shared" si="330"/>
        <v>1.1350655438545909E-2</v>
      </c>
      <c r="HQ80" s="26">
        <f t="shared" si="330"/>
        <v>3.07698966882608E-3</v>
      </c>
      <c r="HR80" s="26">
        <f t="shared" si="330"/>
        <v>5.2557461854125687E-2</v>
      </c>
      <c r="HS80" s="26">
        <f t="shared" si="330"/>
        <v>7.7404630141912623E-2</v>
      </c>
      <c r="HT80" s="26">
        <f t="shared" si="330"/>
        <v>3.5207106301556435E-2</v>
      </c>
      <c r="HU80" s="26">
        <f t="shared" si="330"/>
        <v>1.720767710336385E-2</v>
      </c>
      <c r="HV80" s="26">
        <f t="shared" si="330"/>
        <v>2.097157548450973E-2</v>
      </c>
      <c r="HW80" s="26">
        <f t="shared" si="330"/>
        <v>0.13463884838458651</v>
      </c>
      <c r="HX80" s="26">
        <f t="shared" si="330"/>
        <v>4.1431368316594552E-3</v>
      </c>
      <c r="HY80" s="26">
        <f t="shared" si="330"/>
        <v>5.108937594279217E-2</v>
      </c>
      <c r="HZ80" s="26">
        <f t="shared" si="330"/>
        <v>5.8638490597743731E-2</v>
      </c>
      <c r="IA80" s="26">
        <f t="shared" si="330"/>
        <v>3.0646672890306093E-2</v>
      </c>
      <c r="IB80" s="26">
        <f t="shared" si="330"/>
        <v>4.9593574062932799E-2</v>
      </c>
      <c r="IC80" s="26">
        <f t="shared" si="330"/>
        <v>4.6207074926253089E-2</v>
      </c>
      <c r="ID80" s="26">
        <f t="shared" si="330"/>
        <v>8.0123318977790514E-2</v>
      </c>
      <c r="IE80" s="26">
        <f t="shared" si="330"/>
        <v>2.2595752656421331E-2</v>
      </c>
      <c r="IF80" s="26">
        <f t="shared" si="330"/>
        <v>1.5598011253754568E-2</v>
      </c>
      <c r="IG80" s="26">
        <f t="shared" si="330"/>
        <v>1.3991394954332166E-2</v>
      </c>
      <c r="IH80" s="26">
        <f t="shared" si="330"/>
        <v>4.0690263333316684E-2</v>
      </c>
      <c r="II80" s="26">
        <f t="shared" si="330"/>
        <v>3.7936593914937089E-2</v>
      </c>
      <c r="IJ80" s="26">
        <f t="shared" si="330"/>
        <v>9.8264337793511236E-2</v>
      </c>
      <c r="IK80" s="26">
        <f t="shared" si="330"/>
        <v>1.5693851307754372E-2</v>
      </c>
      <c r="IL80" s="26">
        <f t="shared" si="330"/>
        <v>6.1049383039297744E-2</v>
      </c>
      <c r="IM80" s="26">
        <f t="shared" si="330"/>
        <v>7.6761043358957337E-2</v>
      </c>
      <c r="IN80" s="26">
        <f t="shared" si="330"/>
        <v>5.7989188901756417E-3</v>
      </c>
      <c r="IO80" s="26">
        <f t="shared" si="330"/>
        <v>9.7365330206292289E-2</v>
      </c>
      <c r="IP80" s="26">
        <f t="shared" si="330"/>
        <v>6.7039615840145284E-2</v>
      </c>
      <c r="IQ80" s="26">
        <f t="shared" si="330"/>
        <v>5.8283870433498364E-2</v>
      </c>
      <c r="IR80" s="26">
        <f t="shared" si="330"/>
        <v>4.6032341167899921E-2</v>
      </c>
      <c r="IS80" s="26">
        <f t="shared" si="330"/>
        <v>1.4290656378200886E-2</v>
      </c>
      <c r="IT80" s="26" t="e">
        <f t="shared" si="330"/>
        <v>#NUM!</v>
      </c>
      <c r="IU80" s="26">
        <f t="shared" si="330"/>
        <v>4.761899472160936E-2</v>
      </c>
      <c r="IV80" s="26">
        <f t="shared" si="330"/>
        <v>2.914144929467713E-2</v>
      </c>
      <c r="IW80" s="26">
        <f t="shared" si="330"/>
        <v>4.8068061892769798E-3</v>
      </c>
      <c r="IX80" s="26">
        <f t="shared" si="330"/>
        <v>5.7568228905125696E-2</v>
      </c>
      <c r="IY80" s="26">
        <f t="shared" si="330"/>
        <v>1.7969057694677937E-2</v>
      </c>
      <c r="IZ80" s="26">
        <f t="shared" ref="IZ80:LK80" si="331">ABS(IZ60-IZ40)</f>
        <v>7.66614674591235E-2</v>
      </c>
      <c r="JA80" s="26">
        <f t="shared" si="331"/>
        <v>2.5309785551621E-3</v>
      </c>
      <c r="JB80" s="26">
        <f t="shared" si="331"/>
        <v>4.2458038779209617E-2</v>
      </c>
      <c r="JC80" s="26">
        <f t="shared" si="331"/>
        <v>2.1834532230075254E-2</v>
      </c>
      <c r="JD80" s="26">
        <f t="shared" si="331"/>
        <v>4.5798477042077956E-2</v>
      </c>
      <c r="JE80" s="26">
        <f t="shared" si="331"/>
        <v>4.4641409306508284E-2</v>
      </c>
      <c r="JF80" s="26">
        <f t="shared" si="331"/>
        <v>2.2855301064599765E-2</v>
      </c>
      <c r="JG80" s="26">
        <f t="shared" si="331"/>
        <v>2.6863165565430336E-2</v>
      </c>
      <c r="JH80" s="26">
        <f t="shared" si="331"/>
        <v>3.0019668130555344E-2</v>
      </c>
      <c r="JI80" s="26">
        <f t="shared" si="331"/>
        <v>6.1558547586454404E-3</v>
      </c>
      <c r="JJ80" s="26">
        <f t="shared" si="331"/>
        <v>2.0322838252573305E-4</v>
      </c>
      <c r="JK80" s="26">
        <f t="shared" si="331"/>
        <v>2.2460788491982506E-2</v>
      </c>
      <c r="JL80" s="26">
        <f t="shared" si="331"/>
        <v>6.9133126194108996E-2</v>
      </c>
      <c r="JM80" s="26">
        <f t="shared" si="331"/>
        <v>8.5357113779687133E-3</v>
      </c>
      <c r="JN80" s="26">
        <f t="shared" si="331"/>
        <v>0.14202201946989446</v>
      </c>
      <c r="JO80" s="26">
        <f t="shared" si="331"/>
        <v>5.3194023271720514E-2</v>
      </c>
      <c r="JP80" s="26">
        <f t="shared" si="331"/>
        <v>4.0575092084084385E-2</v>
      </c>
      <c r="JQ80" s="26">
        <f t="shared" si="331"/>
        <v>0.10565020977510509</v>
      </c>
      <c r="JR80" s="26">
        <f t="shared" si="331"/>
        <v>9.2671928048116553E-3</v>
      </c>
      <c r="JS80" s="26">
        <f t="shared" si="331"/>
        <v>6.5485187544300452E-2</v>
      </c>
      <c r="JT80" s="26">
        <f t="shared" si="331"/>
        <v>5.8085822184232028E-3</v>
      </c>
      <c r="JU80" s="26">
        <f t="shared" si="331"/>
        <v>4.1720986085858836E-2</v>
      </c>
      <c r="JV80" s="26">
        <f t="shared" si="331"/>
        <v>1.4467236469343003E-2</v>
      </c>
      <c r="JW80" s="26">
        <f t="shared" si="331"/>
        <v>6.844722719173138E-2</v>
      </c>
      <c r="JX80" s="26" t="e">
        <f t="shared" si="331"/>
        <v>#NUM!</v>
      </c>
      <c r="JY80" s="26">
        <f t="shared" si="331"/>
        <v>3.9636169763535428E-2</v>
      </c>
      <c r="JZ80" s="26">
        <f t="shared" si="331"/>
        <v>5.9634036504306653E-2</v>
      </c>
      <c r="KA80" s="26">
        <f t="shared" si="331"/>
        <v>8.6304577243980385E-2</v>
      </c>
      <c r="KB80" s="26">
        <f t="shared" si="331"/>
        <v>1.5220528404248979E-2</v>
      </c>
      <c r="KC80" s="26">
        <f t="shared" si="331"/>
        <v>3.1480546676973531E-2</v>
      </c>
      <c r="KD80" s="26">
        <f t="shared" si="331"/>
        <v>2.1004331521697506E-2</v>
      </c>
      <c r="KE80" s="26">
        <f t="shared" si="331"/>
        <v>3.322318803920643E-3</v>
      </c>
      <c r="KF80" s="26">
        <f t="shared" si="331"/>
        <v>2.4930760641509231E-2</v>
      </c>
      <c r="KG80" s="26">
        <f t="shared" si="331"/>
        <v>2.7955551216425123E-2</v>
      </c>
      <c r="KH80" s="26">
        <f t="shared" si="331"/>
        <v>3.1993234612631094E-2</v>
      </c>
      <c r="KI80" s="26">
        <f t="shared" si="331"/>
        <v>4.8110645072924951E-2</v>
      </c>
      <c r="KJ80" s="26">
        <f t="shared" si="331"/>
        <v>2.7942720967621071E-2</v>
      </c>
      <c r="KK80" s="26">
        <f t="shared" si="331"/>
        <v>3.3437968945026819E-2</v>
      </c>
      <c r="KL80" s="26">
        <f t="shared" si="331"/>
        <v>0.10628895796311988</v>
      </c>
      <c r="KM80" s="26">
        <f t="shared" si="331"/>
        <v>5.0445330987707593E-2</v>
      </c>
      <c r="KN80" s="26">
        <f t="shared" si="331"/>
        <v>0.11030955986444879</v>
      </c>
      <c r="KO80" s="26">
        <f t="shared" si="331"/>
        <v>2.889819670947158E-2</v>
      </c>
      <c r="KP80" s="26">
        <f t="shared" si="331"/>
        <v>3.9540731449550726E-2</v>
      </c>
      <c r="KQ80" s="26">
        <f t="shared" si="331"/>
        <v>1.3826645516708647E-2</v>
      </c>
      <c r="KR80" s="26">
        <f t="shared" si="331"/>
        <v>5.6144659881439241E-2</v>
      </c>
      <c r="KS80" s="26">
        <f t="shared" si="331"/>
        <v>8.2610749166529551E-3</v>
      </c>
      <c r="KT80" s="26">
        <f t="shared" si="331"/>
        <v>3.8778739000565582E-2</v>
      </c>
      <c r="KU80" s="26">
        <f t="shared" si="331"/>
        <v>1.0226009505112432E-2</v>
      </c>
      <c r="KV80" s="26">
        <f t="shared" si="331"/>
        <v>2.7178012715248001E-2</v>
      </c>
      <c r="KW80" s="26">
        <f t="shared" si="331"/>
        <v>6.5527209186403729E-2</v>
      </c>
      <c r="KX80" s="26">
        <f t="shared" si="331"/>
        <v>8.8867949291152604E-2</v>
      </c>
      <c r="KY80" s="26">
        <f t="shared" si="331"/>
        <v>4.3662003208756461E-3</v>
      </c>
      <c r="KZ80" s="26">
        <f t="shared" si="331"/>
        <v>2.1536453602573669E-2</v>
      </c>
      <c r="LA80" s="26">
        <f t="shared" si="331"/>
        <v>3.0085253352029537E-2</v>
      </c>
      <c r="LB80" s="26">
        <f t="shared" si="331"/>
        <v>2.854777137253442E-2</v>
      </c>
      <c r="LC80" s="26">
        <f t="shared" si="331"/>
        <v>5.0180374272360995E-2</v>
      </c>
      <c r="LD80" s="26">
        <f t="shared" si="331"/>
        <v>4.8010209693453931E-2</v>
      </c>
      <c r="LE80" s="26">
        <f t="shared" si="331"/>
        <v>6.404092773227521E-2</v>
      </c>
      <c r="LF80" s="26">
        <f t="shared" si="331"/>
        <v>5.744483223024166E-2</v>
      </c>
      <c r="LG80" s="26">
        <f t="shared" si="331"/>
        <v>6.178541434593976E-2</v>
      </c>
      <c r="LH80" s="26">
        <f t="shared" si="331"/>
        <v>3.1521682966579423E-2</v>
      </c>
      <c r="LI80" s="26">
        <f t="shared" si="331"/>
        <v>0.12411243999872862</v>
      </c>
      <c r="LJ80" s="26">
        <f t="shared" si="331"/>
        <v>5.1493699441456431E-2</v>
      </c>
      <c r="LK80" s="26">
        <f t="shared" si="331"/>
        <v>1.7737141273138635E-3</v>
      </c>
      <c r="LL80" s="26">
        <f t="shared" ref="LL80:LW80" si="332">ABS(LL60-LL40)</f>
        <v>4.375637644465169E-2</v>
      </c>
      <c r="LM80" s="26">
        <f t="shared" si="332"/>
        <v>3.7432922948386904E-3</v>
      </c>
      <c r="LN80" s="26">
        <f t="shared" si="332"/>
        <v>1.5358021650329151E-2</v>
      </c>
      <c r="LO80" s="26">
        <f t="shared" si="332"/>
        <v>9.97704164764604E-3</v>
      </c>
      <c r="LP80" s="26">
        <f t="shared" si="332"/>
        <v>3.478267739015653E-2</v>
      </c>
      <c r="LQ80" s="26">
        <f t="shared" si="332"/>
        <v>3.7678120929748204E-2</v>
      </c>
      <c r="LR80" s="26">
        <f t="shared" si="332"/>
        <v>1.0685578519119665E-2</v>
      </c>
      <c r="LS80" s="26">
        <f t="shared" si="332"/>
        <v>2.9786321020376705E-2</v>
      </c>
      <c r="LT80" s="26">
        <f t="shared" si="332"/>
        <v>7.0647912624399845E-2</v>
      </c>
      <c r="LU80" s="26">
        <f t="shared" si="332"/>
        <v>3.9685526810953053E-3</v>
      </c>
      <c r="LV80" s="26">
        <f t="shared" si="332"/>
        <v>1.8435171056115085E-3</v>
      </c>
      <c r="LW80" s="26">
        <f t="shared" si="332"/>
        <v>1.229465940531993E-2</v>
      </c>
    </row>
    <row r="81" spans="1:335" x14ac:dyDescent="0.3">
      <c r="A81" s="15">
        <v>2008</v>
      </c>
      <c r="B81" s="18">
        <f t="shared" si="284"/>
        <v>3.24976589355912E-2</v>
      </c>
      <c r="C81" s="18">
        <f t="shared" si="284"/>
        <v>5.5678437426067817E-2</v>
      </c>
      <c r="D81" s="18">
        <f t="shared" ref="D81:BO81" si="333">ABS(D61-D41)</f>
        <v>3.1944743343667037E-3</v>
      </c>
      <c r="E81" s="18">
        <f t="shared" si="333"/>
        <v>5.8068538692100546E-2</v>
      </c>
      <c r="F81" s="18">
        <f t="shared" si="333"/>
        <v>3.9893384471261117E-2</v>
      </c>
      <c r="G81" s="18">
        <f t="shared" si="333"/>
        <v>2.4022616717782275E-2</v>
      </c>
      <c r="H81" s="18">
        <f t="shared" si="333"/>
        <v>1.9474847364738146E-2</v>
      </c>
      <c r="I81" s="18">
        <f t="shared" si="333"/>
        <v>7.0806017435562141E-2</v>
      </c>
      <c r="J81" s="18">
        <f t="shared" si="333"/>
        <v>7.8989994962835708E-2</v>
      </c>
      <c r="K81" s="18">
        <f t="shared" si="333"/>
        <v>6.957408623354211E-2</v>
      </c>
      <c r="L81" s="18">
        <f t="shared" si="333"/>
        <v>0.12664467596688472</v>
      </c>
      <c r="M81" s="18">
        <f t="shared" si="333"/>
        <v>1.3365053447256581E-2</v>
      </c>
      <c r="N81" s="18">
        <f t="shared" si="333"/>
        <v>2.9306548704946089E-2</v>
      </c>
      <c r="O81" s="18">
        <f t="shared" si="333"/>
        <v>7.9195241002760763E-3</v>
      </c>
      <c r="P81" s="18">
        <f t="shared" si="333"/>
        <v>2.9244322185980054E-2</v>
      </c>
      <c r="Q81" s="18">
        <f t="shared" si="333"/>
        <v>4.9658821022728561E-2</v>
      </c>
      <c r="R81" s="18">
        <f t="shared" si="333"/>
        <v>1.1650858495631966E-2</v>
      </c>
      <c r="S81" s="18">
        <f t="shared" si="333"/>
        <v>2.3714558341632941E-2</v>
      </c>
      <c r="T81" s="18">
        <f t="shared" si="333"/>
        <v>3.8884263584471279E-2</v>
      </c>
      <c r="U81" s="18">
        <f t="shared" si="333"/>
        <v>6.46494964222325E-2</v>
      </c>
      <c r="V81" s="18">
        <f t="shared" si="333"/>
        <v>2.2057675979232361E-3</v>
      </c>
      <c r="W81" s="18">
        <f t="shared" si="333"/>
        <v>0.11844904453292615</v>
      </c>
      <c r="X81" s="18">
        <f t="shared" si="333"/>
        <v>5.6998847372981776E-2</v>
      </c>
      <c r="Y81" s="18">
        <f t="shared" si="333"/>
        <v>3.9504550723399756E-2</v>
      </c>
      <c r="Z81" s="18">
        <f t="shared" si="333"/>
        <v>1.1093371441884936E-2</v>
      </c>
      <c r="AA81" s="18">
        <f t="shared" si="333"/>
        <v>1.5897973303672625E-2</v>
      </c>
      <c r="AB81" s="18">
        <f t="shared" si="333"/>
        <v>3.4423084657543013E-2</v>
      </c>
      <c r="AC81" s="18">
        <f t="shared" si="333"/>
        <v>7.5727398884899433E-2</v>
      </c>
      <c r="AD81" s="18">
        <f t="shared" si="333"/>
        <v>4.2925385798949889E-2</v>
      </c>
      <c r="AE81" s="18">
        <f t="shared" si="333"/>
        <v>7.1041268999266771E-2</v>
      </c>
      <c r="AF81" s="18">
        <f t="shared" si="333"/>
        <v>2.8423788910903025E-2</v>
      </c>
      <c r="AG81" s="18">
        <f t="shared" si="333"/>
        <v>1.8386377986767899E-2</v>
      </c>
      <c r="AH81" s="18">
        <f t="shared" si="333"/>
        <v>1.7486730984867971E-2</v>
      </c>
      <c r="AI81" s="18">
        <f t="shared" si="333"/>
        <v>3.1406385027648476E-2</v>
      </c>
      <c r="AJ81" s="18">
        <f t="shared" si="333"/>
        <v>9.3381281235460634E-3</v>
      </c>
      <c r="AK81" s="18">
        <f t="shared" si="333"/>
        <v>5.4196118840533769E-3</v>
      </c>
      <c r="AL81" s="18">
        <f t="shared" si="333"/>
        <v>9.3208706785982698E-2</v>
      </c>
      <c r="AM81" s="18">
        <f t="shared" si="333"/>
        <v>4.4795957046304125E-3</v>
      </c>
      <c r="AN81" s="18">
        <f t="shared" si="333"/>
        <v>5.2270492945817315E-2</v>
      </c>
      <c r="AO81" s="18">
        <f t="shared" si="333"/>
        <v>8.5882331328828831E-2</v>
      </c>
      <c r="AP81" s="18">
        <f t="shared" si="333"/>
        <v>5.5274653863783607E-2</v>
      </c>
      <c r="AQ81" s="18">
        <f t="shared" si="333"/>
        <v>9.1385352702028522E-2</v>
      </c>
      <c r="AR81" s="18">
        <f t="shared" si="333"/>
        <v>1.5327542855531839E-2</v>
      </c>
      <c r="AS81" s="18">
        <f t="shared" si="333"/>
        <v>1.9770900041766404E-2</v>
      </c>
      <c r="AT81" s="18">
        <f t="shared" si="333"/>
        <v>7.8044076130909856E-2</v>
      </c>
      <c r="AU81" s="18">
        <f t="shared" si="333"/>
        <v>1.3439988087456056E-2</v>
      </c>
      <c r="AV81" s="18">
        <f t="shared" si="333"/>
        <v>7.1816407088352574E-2</v>
      </c>
      <c r="AW81" s="18">
        <f t="shared" si="333"/>
        <v>7.2726352084762635E-2</v>
      </c>
      <c r="AX81" s="18">
        <f t="shared" si="333"/>
        <v>1.1817320968411427E-2</v>
      </c>
      <c r="AY81" s="18">
        <f t="shared" si="333"/>
        <v>4.8674119341001965E-2</v>
      </c>
      <c r="AZ81" s="18">
        <f t="shared" si="333"/>
        <v>8.9690315620813976E-3</v>
      </c>
      <c r="BA81" s="18">
        <f t="shared" si="333"/>
        <v>8.1271544405222551E-3</v>
      </c>
      <c r="BB81" s="18">
        <f t="shared" si="333"/>
        <v>1.205942272774585E-2</v>
      </c>
      <c r="BC81" s="18">
        <f t="shared" si="333"/>
        <v>5.4586330687098727E-2</v>
      </c>
      <c r="BD81" s="18">
        <f t="shared" si="333"/>
        <v>8.8147419432269558E-3</v>
      </c>
      <c r="BE81" s="18">
        <f t="shared" si="333"/>
        <v>1.9457925673172616E-2</v>
      </c>
      <c r="BF81" s="18">
        <f t="shared" si="333"/>
        <v>4.0604347360099213E-3</v>
      </c>
      <c r="BG81" s="18">
        <f t="shared" si="333"/>
        <v>6.2835509108752852E-2</v>
      </c>
      <c r="BH81" s="18">
        <f t="shared" si="333"/>
        <v>2.5468111575563834E-2</v>
      </c>
      <c r="BI81" s="18">
        <f t="shared" si="333"/>
        <v>8.9555188065217339E-3</v>
      </c>
      <c r="BJ81" s="18">
        <f t="shared" si="333"/>
        <v>3.9820522933527218E-2</v>
      </c>
      <c r="BK81" s="18">
        <f t="shared" si="333"/>
        <v>9.0466118981974708E-3</v>
      </c>
      <c r="BL81" s="18">
        <f t="shared" si="333"/>
        <v>0.11875572089693348</v>
      </c>
      <c r="BM81" s="18">
        <f t="shared" si="333"/>
        <v>5.1313577683144485E-2</v>
      </c>
      <c r="BN81" s="18">
        <f t="shared" si="333"/>
        <v>3.1592702671761563E-2</v>
      </c>
      <c r="BO81" s="18">
        <f t="shared" si="333"/>
        <v>1.3550257386369613E-2</v>
      </c>
      <c r="BP81" s="18">
        <f t="shared" ref="BP81:EA81" si="334">ABS(BP61-BP41)</f>
        <v>5.3742121271842691E-2</v>
      </c>
      <c r="BQ81" s="18">
        <f t="shared" si="334"/>
        <v>3.5891129000748478E-2</v>
      </c>
      <c r="BR81" s="18">
        <f t="shared" si="334"/>
        <v>2.2957277479612348E-2</v>
      </c>
      <c r="BS81" s="18">
        <f t="shared" si="334"/>
        <v>4.8843932704092263E-2</v>
      </c>
      <c r="BT81" s="18">
        <f t="shared" si="334"/>
        <v>1.4540242340376541E-2</v>
      </c>
      <c r="BU81" s="18">
        <f t="shared" si="334"/>
        <v>2.9661514580817561E-2</v>
      </c>
      <c r="BV81" s="18">
        <f t="shared" si="334"/>
        <v>5.4017157456470621E-2</v>
      </c>
      <c r="BW81" s="18">
        <f t="shared" si="334"/>
        <v>2.633362280530982E-2</v>
      </c>
      <c r="BX81" s="18">
        <f t="shared" si="334"/>
        <v>3.6334703376812771E-2</v>
      </c>
      <c r="BY81" s="18">
        <f t="shared" si="334"/>
        <v>2.1551646015653125E-2</v>
      </c>
      <c r="BZ81" s="18">
        <f t="shared" si="334"/>
        <v>8.5869745247916685E-2</v>
      </c>
      <c r="CA81" s="18">
        <f t="shared" si="334"/>
        <v>7.3938951175117062E-2</v>
      </c>
      <c r="CB81" s="18">
        <f t="shared" si="334"/>
        <v>6.4020809660279454E-2</v>
      </c>
      <c r="CC81" s="18">
        <f t="shared" si="334"/>
        <v>1.9969023290038357E-2</v>
      </c>
      <c r="CD81" s="18">
        <f t="shared" si="334"/>
        <v>0.12189953645134355</v>
      </c>
      <c r="CE81" s="18">
        <f t="shared" si="334"/>
        <v>9.4162071435365258E-3</v>
      </c>
      <c r="CF81" s="18">
        <f t="shared" si="334"/>
        <v>1.4590723100740832E-2</v>
      </c>
      <c r="CG81" s="18">
        <f t="shared" si="334"/>
        <v>5.1894715018488635E-2</v>
      </c>
      <c r="CH81" s="18">
        <f t="shared" si="334"/>
        <v>0.10370488652320264</v>
      </c>
      <c r="CI81" s="18">
        <f t="shared" si="334"/>
        <v>5.102989743017261E-3</v>
      </c>
      <c r="CJ81" s="18">
        <f t="shared" si="334"/>
        <v>2.6375570458698039E-2</v>
      </c>
      <c r="CK81" s="18">
        <f t="shared" si="334"/>
        <v>0.15148422578150206</v>
      </c>
      <c r="CL81" s="18">
        <f t="shared" si="334"/>
        <v>1.9047479742535844E-2</v>
      </c>
      <c r="CM81" s="18">
        <f t="shared" si="334"/>
        <v>2.4590648528551418E-2</v>
      </c>
      <c r="CN81" s="18">
        <f t="shared" si="334"/>
        <v>4.7001994480866283E-2</v>
      </c>
      <c r="CO81" s="18">
        <f t="shared" si="334"/>
        <v>2.6626194449735463E-2</v>
      </c>
      <c r="CP81" s="18">
        <f t="shared" si="334"/>
        <v>4.0110391504341036E-3</v>
      </c>
      <c r="CQ81" s="18">
        <f t="shared" si="334"/>
        <v>2.0088616870947651E-2</v>
      </c>
      <c r="CR81" s="18">
        <f t="shared" si="334"/>
        <v>1.8828326092339753E-2</v>
      </c>
      <c r="CS81" s="18">
        <f t="shared" si="334"/>
        <v>8.5827117193037761E-2</v>
      </c>
      <c r="CT81" s="18">
        <f t="shared" si="334"/>
        <v>4.3179186973018591E-2</v>
      </c>
      <c r="CU81" s="18">
        <f t="shared" si="334"/>
        <v>4.746396288050525E-2</v>
      </c>
      <c r="CV81" s="18">
        <f t="shared" si="334"/>
        <v>4.163817837791628E-2</v>
      </c>
      <c r="CW81" s="18">
        <f t="shared" si="334"/>
        <v>7.8381919985493639E-2</v>
      </c>
      <c r="CX81" s="18">
        <f t="shared" si="334"/>
        <v>6.9659392983590751E-2</v>
      </c>
      <c r="CY81" s="18">
        <f t="shared" si="334"/>
        <v>3.7202262363936645E-2</v>
      </c>
      <c r="CZ81" s="18">
        <f t="shared" si="334"/>
        <v>6.9644267342445387E-2</v>
      </c>
      <c r="DA81" s="18">
        <f t="shared" si="334"/>
        <v>8.8657362714354759E-2</v>
      </c>
      <c r="DB81" s="18">
        <f t="shared" si="334"/>
        <v>1.2408141963706987E-2</v>
      </c>
      <c r="DC81" s="18">
        <f t="shared" si="334"/>
        <v>3.0615316875569731E-2</v>
      </c>
      <c r="DD81" s="18">
        <f t="shared" si="334"/>
        <v>3.8801942712608062E-2</v>
      </c>
      <c r="DE81" s="18">
        <f t="shared" si="334"/>
        <v>6.0494476933115271E-2</v>
      </c>
      <c r="DF81" s="18">
        <f t="shared" si="334"/>
        <v>1.9003574051532302E-2</v>
      </c>
      <c r="DG81" s="18">
        <f t="shared" si="334"/>
        <v>1.7317600488453488E-2</v>
      </c>
      <c r="DH81" s="18">
        <f t="shared" si="334"/>
        <v>2.3581838105401126E-2</v>
      </c>
      <c r="DI81" s="18">
        <f t="shared" si="334"/>
        <v>3.8781243321188298E-2</v>
      </c>
      <c r="DJ81" s="18">
        <f t="shared" si="334"/>
        <v>5.9777097376210453E-3</v>
      </c>
      <c r="DK81" s="18">
        <f t="shared" si="334"/>
        <v>1.9845566418463245E-3</v>
      </c>
      <c r="DL81" s="18">
        <f t="shared" si="334"/>
        <v>5.7484895553160276E-2</v>
      </c>
      <c r="DM81" s="18">
        <f t="shared" si="334"/>
        <v>8.2093495918441617E-3</v>
      </c>
      <c r="DN81" s="18">
        <f t="shared" si="334"/>
        <v>2.9369689959816703E-2</v>
      </c>
      <c r="DO81" s="18">
        <f t="shared" si="334"/>
        <v>0.1171539138971377</v>
      </c>
      <c r="DP81" s="18">
        <f t="shared" si="334"/>
        <v>0.17543992740578701</v>
      </c>
      <c r="DQ81" s="18">
        <f t="shared" si="334"/>
        <v>0.15345785680387969</v>
      </c>
      <c r="DR81" s="18">
        <f t="shared" si="334"/>
        <v>1.0646872776660876E-2</v>
      </c>
      <c r="DS81" s="18">
        <f t="shared" si="334"/>
        <v>6.909248495758169E-2</v>
      </c>
      <c r="DT81" s="18">
        <f t="shared" si="334"/>
        <v>6.6444702387708721E-2</v>
      </c>
      <c r="DU81" s="18">
        <f t="shared" si="334"/>
        <v>3.7174630414516852E-2</v>
      </c>
      <c r="DV81" s="18">
        <f t="shared" si="334"/>
        <v>3.7367882043901179E-2</v>
      </c>
      <c r="DW81" s="18">
        <f t="shared" si="334"/>
        <v>1.6093147346610603E-2</v>
      </c>
      <c r="DX81" s="18">
        <f t="shared" si="334"/>
        <v>9.2092581610823121E-2</v>
      </c>
      <c r="DY81" s="18">
        <f t="shared" si="334"/>
        <v>7.7436300474286734E-2</v>
      </c>
      <c r="DZ81" s="18">
        <f t="shared" si="334"/>
        <v>0.13336289909137122</v>
      </c>
      <c r="EA81" s="18">
        <f t="shared" si="334"/>
        <v>0.15281460202907254</v>
      </c>
      <c r="EB81" s="18">
        <f t="shared" ref="EB81:GM81" si="335">ABS(EB61-EB41)</f>
        <v>0.32161756147027104</v>
      </c>
      <c r="EC81" s="18">
        <f t="shared" si="335"/>
        <v>0.14980165513684468</v>
      </c>
      <c r="ED81" s="18">
        <f t="shared" si="335"/>
        <v>8.7587039631783492E-3</v>
      </c>
      <c r="EE81" s="18">
        <f t="shared" si="335"/>
        <v>7.2251879308168343E-3</v>
      </c>
      <c r="EF81" s="18">
        <f t="shared" si="335"/>
        <v>6.3536836578559353E-2</v>
      </c>
      <c r="EG81" s="18">
        <f t="shared" si="335"/>
        <v>2.2275191050244447E-2</v>
      </c>
      <c r="EH81" s="18">
        <f t="shared" si="335"/>
        <v>9.6956236586702715E-3</v>
      </c>
      <c r="EI81" s="18">
        <f t="shared" si="335"/>
        <v>5.8986514556480518E-4</v>
      </c>
      <c r="EJ81" s="18">
        <f t="shared" si="335"/>
        <v>2.10975489283316E-3</v>
      </c>
      <c r="EK81" s="18">
        <f t="shared" si="335"/>
        <v>3.1711970956599611E-2</v>
      </c>
      <c r="EL81" s="18">
        <f t="shared" si="335"/>
        <v>2.8678771034017059E-2</v>
      </c>
      <c r="EM81" s="18">
        <f t="shared" si="335"/>
        <v>0.14814658366818073</v>
      </c>
      <c r="EN81" s="18">
        <f t="shared" si="335"/>
        <v>3.4273260532887706E-2</v>
      </c>
      <c r="EO81" s="18">
        <f t="shared" si="335"/>
        <v>6.804938020405249E-2</v>
      </c>
      <c r="EP81" s="18">
        <f t="shared" si="335"/>
        <v>4.6762037976275872E-2</v>
      </c>
      <c r="EQ81" s="18">
        <f t="shared" si="335"/>
        <v>9.714668798098236E-2</v>
      </c>
      <c r="ER81" s="18">
        <f t="shared" si="335"/>
        <v>1.7046303661206574E-2</v>
      </c>
      <c r="ES81" s="18">
        <f t="shared" si="335"/>
        <v>1.6857064657480842E-2</v>
      </c>
      <c r="ET81" s="18">
        <f t="shared" si="335"/>
        <v>1.741159814626269E-2</v>
      </c>
      <c r="EU81" s="18">
        <f t="shared" si="335"/>
        <v>3.9956435428335213E-3</v>
      </c>
      <c r="EV81" s="18">
        <f t="shared" si="335"/>
        <v>6.9178305078074098E-2</v>
      </c>
      <c r="EW81" s="18">
        <f t="shared" si="335"/>
        <v>3.8621064483212564E-2</v>
      </c>
      <c r="EX81" s="18">
        <f t="shared" si="335"/>
        <v>6.8542529234726368E-3</v>
      </c>
      <c r="EY81" s="18">
        <f t="shared" si="335"/>
        <v>8.1997111773709497E-3</v>
      </c>
      <c r="EZ81" s="18">
        <f t="shared" si="335"/>
        <v>7.5455936634700849E-2</v>
      </c>
      <c r="FA81" s="18">
        <f t="shared" si="335"/>
        <v>3.8450090893092925E-3</v>
      </c>
      <c r="FB81" s="18">
        <f t="shared" si="335"/>
        <v>2.8443686692984582E-2</v>
      </c>
      <c r="FC81" s="18">
        <f t="shared" si="335"/>
        <v>1.4816046375834668E-2</v>
      </c>
      <c r="FD81" s="18">
        <f t="shared" si="335"/>
        <v>7.9207527002133071E-3</v>
      </c>
      <c r="FE81" s="18">
        <f t="shared" si="335"/>
        <v>1.0343396787101722E-2</v>
      </c>
      <c r="FF81" s="18">
        <f t="shared" si="335"/>
        <v>1.5144099240538278E-4</v>
      </c>
      <c r="FG81" s="18">
        <f t="shared" si="335"/>
        <v>3.6424292483346887E-2</v>
      </c>
      <c r="FH81" s="18">
        <f t="shared" si="335"/>
        <v>3.4726298284630586E-2</v>
      </c>
      <c r="FI81" s="18">
        <f t="shared" si="335"/>
        <v>1.8245089008363635E-2</v>
      </c>
      <c r="FJ81" s="18">
        <f t="shared" si="335"/>
        <v>8.1539961227545255E-2</v>
      </c>
      <c r="FK81" s="18">
        <f t="shared" si="335"/>
        <v>2.5545542304258095E-2</v>
      </c>
      <c r="FL81" s="18">
        <f t="shared" si="335"/>
        <v>1.3938359531846078E-2</v>
      </c>
      <c r="FM81" s="18">
        <f t="shared" si="335"/>
        <v>5.2716512477540833E-3</v>
      </c>
      <c r="FN81" s="18">
        <f t="shared" si="335"/>
        <v>1.4013638716241172E-2</v>
      </c>
      <c r="FO81" s="18">
        <f t="shared" si="335"/>
        <v>6.124642150173909E-2</v>
      </c>
      <c r="FP81" s="18">
        <f t="shared" si="335"/>
        <v>7.3081716101824012E-2</v>
      </c>
      <c r="FQ81" s="18">
        <f t="shared" si="335"/>
        <v>0.13880000007120941</v>
      </c>
      <c r="FR81" s="18">
        <f t="shared" si="335"/>
        <v>6.9917947538553626E-3</v>
      </c>
      <c r="FS81" s="18">
        <f t="shared" si="335"/>
        <v>2.7492670164436017E-2</v>
      </c>
      <c r="FT81" s="18">
        <f t="shared" si="335"/>
        <v>2.3939482946849777E-3</v>
      </c>
      <c r="FU81" s="18">
        <f t="shared" si="335"/>
        <v>5.1496373605486978E-2</v>
      </c>
      <c r="FV81" s="18">
        <f t="shared" si="335"/>
        <v>4.3081191982109357E-2</v>
      </c>
      <c r="FW81" s="18">
        <f t="shared" si="335"/>
        <v>7.5171528198275661E-3</v>
      </c>
      <c r="FX81" s="18">
        <f t="shared" si="335"/>
        <v>0.19153016017543056</v>
      </c>
      <c r="FY81" s="18">
        <f t="shared" si="335"/>
        <v>3.0799714793222299E-2</v>
      </c>
      <c r="FZ81" s="18">
        <f t="shared" si="335"/>
        <v>6.9742789739782651E-2</v>
      </c>
      <c r="GA81" s="18">
        <f t="shared" si="335"/>
        <v>3.8613151287120923E-2</v>
      </c>
      <c r="GB81" s="18">
        <f t="shared" si="335"/>
        <v>3.0461872645965782E-2</v>
      </c>
      <c r="GC81" s="18">
        <f t="shared" si="335"/>
        <v>1.9739885224809517E-2</v>
      </c>
      <c r="GD81" s="18">
        <f t="shared" si="335"/>
        <v>3.0193124230094681E-2</v>
      </c>
      <c r="GE81" s="18">
        <f t="shared" si="335"/>
        <v>4.0479233271834336E-2</v>
      </c>
      <c r="GF81" s="18">
        <f t="shared" si="335"/>
        <v>3.394514170290075E-2</v>
      </c>
      <c r="GG81" s="18">
        <f t="shared" si="335"/>
        <v>4.2598719159480769E-2</v>
      </c>
      <c r="GH81" s="18">
        <f t="shared" si="335"/>
        <v>5.7850924500150724E-2</v>
      </c>
      <c r="GI81" s="18">
        <f t="shared" si="335"/>
        <v>2.0982642660997142E-3</v>
      </c>
      <c r="GJ81" s="18">
        <f t="shared" si="335"/>
        <v>2.2411412954416343E-2</v>
      </c>
      <c r="GK81" s="18">
        <f t="shared" si="335"/>
        <v>8.4361932519112282E-2</v>
      </c>
      <c r="GL81" s="18">
        <f t="shared" si="335"/>
        <v>2.3583315180625675E-2</v>
      </c>
      <c r="GM81" s="18">
        <f t="shared" si="335"/>
        <v>6.4790555128605182E-2</v>
      </c>
      <c r="GN81" s="18">
        <f t="shared" ref="GN81:IY81" si="336">ABS(GN61-GN41)</f>
        <v>1.7520179378776812E-2</v>
      </c>
      <c r="GO81" s="18">
        <f t="shared" si="336"/>
        <v>7.0802481772941017E-2</v>
      </c>
      <c r="GP81" s="18">
        <f t="shared" si="336"/>
        <v>6.8021324870288891E-2</v>
      </c>
      <c r="GQ81" s="18">
        <f t="shared" si="336"/>
        <v>6.0987174115353371E-3</v>
      </c>
      <c r="GR81" s="18">
        <f t="shared" si="336"/>
        <v>8.2062429348365606E-2</v>
      </c>
      <c r="GS81" s="18">
        <f t="shared" si="336"/>
        <v>8.6152197068101288E-2</v>
      </c>
      <c r="GT81" s="18">
        <f t="shared" si="336"/>
        <v>5.341451648266371E-2</v>
      </c>
      <c r="GU81" s="18">
        <f t="shared" si="336"/>
        <v>3.2453587155054531E-2</v>
      </c>
      <c r="GV81" s="18">
        <f t="shared" si="336"/>
        <v>2.9640573651956714E-5</v>
      </c>
      <c r="GW81" s="18">
        <f t="shared" si="336"/>
        <v>1.396373935780737E-3</v>
      </c>
      <c r="GX81" s="18">
        <f t="shared" si="336"/>
        <v>6.7246330704444524E-2</v>
      </c>
      <c r="GY81" s="18">
        <f t="shared" si="336"/>
        <v>4.307847725038888E-2</v>
      </c>
      <c r="GZ81" s="18">
        <f t="shared" si="336"/>
        <v>3.0975461272123805E-2</v>
      </c>
      <c r="HA81" s="18">
        <f t="shared" si="336"/>
        <v>1.9569809947499461E-3</v>
      </c>
      <c r="HB81" s="18">
        <f t="shared" si="336"/>
        <v>1.3947569810252247E-2</v>
      </c>
      <c r="HC81" s="18">
        <f t="shared" si="336"/>
        <v>2.0201230339672693E-2</v>
      </c>
      <c r="HD81" s="18">
        <f t="shared" si="336"/>
        <v>8.759582812013611E-3</v>
      </c>
      <c r="HE81" s="18">
        <f t="shared" si="336"/>
        <v>3.6491066912784254E-2</v>
      </c>
      <c r="HF81" s="18">
        <f t="shared" si="336"/>
        <v>1.7504089450990357E-2</v>
      </c>
      <c r="HG81" s="18">
        <f t="shared" si="336"/>
        <v>0.10371458786841403</v>
      </c>
      <c r="HH81" s="18">
        <f t="shared" si="336"/>
        <v>7.365044067328641E-2</v>
      </c>
      <c r="HI81" s="18">
        <f t="shared" si="336"/>
        <v>4.5954009725207023E-2</v>
      </c>
      <c r="HJ81" s="18">
        <f t="shared" si="336"/>
        <v>5.7137258175428862E-2</v>
      </c>
      <c r="HK81" s="18">
        <f t="shared" si="336"/>
        <v>6.9419150836066423E-3</v>
      </c>
      <c r="HL81" s="18">
        <f t="shared" si="336"/>
        <v>0.13011102939366204</v>
      </c>
      <c r="HM81" s="18">
        <f t="shared" si="336"/>
        <v>3.5506272300619535E-2</v>
      </c>
      <c r="HN81" s="18">
        <f t="shared" si="336"/>
        <v>6.4911867186715155E-2</v>
      </c>
      <c r="HO81" s="18">
        <f t="shared" si="336"/>
        <v>3.4079919141594472E-2</v>
      </c>
      <c r="HP81" s="18">
        <f t="shared" si="336"/>
        <v>2.0893324990756912E-2</v>
      </c>
      <c r="HQ81" s="18">
        <f t="shared" si="336"/>
        <v>2.4445407477164061E-2</v>
      </c>
      <c r="HR81" s="18">
        <f t="shared" si="336"/>
        <v>2.0845952718648864E-2</v>
      </c>
      <c r="HS81" s="18">
        <f t="shared" si="336"/>
        <v>2.0025844282217431E-2</v>
      </c>
      <c r="HT81" s="18">
        <f t="shared" si="336"/>
        <v>2.9910682074393624E-2</v>
      </c>
      <c r="HU81" s="18">
        <f t="shared" si="336"/>
        <v>3.6574197713225232E-2</v>
      </c>
      <c r="HV81" s="18">
        <f t="shared" si="336"/>
        <v>7.068967896377143E-2</v>
      </c>
      <c r="HW81" s="18">
        <f t="shared" si="336"/>
        <v>6.9530832081768967E-2</v>
      </c>
      <c r="HX81" s="18">
        <f t="shared" si="336"/>
        <v>2.4381296888364407E-2</v>
      </c>
      <c r="HY81" s="18">
        <f t="shared" si="336"/>
        <v>2.6177246718757541E-2</v>
      </c>
      <c r="HZ81" s="18">
        <f t="shared" si="336"/>
        <v>1.255394150478728E-2</v>
      </c>
      <c r="IA81" s="18">
        <f t="shared" si="336"/>
        <v>9.7900531443983363E-2</v>
      </c>
      <c r="IB81" s="18">
        <f t="shared" si="336"/>
        <v>3.7089227187400486E-2</v>
      </c>
      <c r="IC81" s="18">
        <f t="shared" si="336"/>
        <v>2.9021749804702401E-2</v>
      </c>
      <c r="ID81" s="18">
        <f t="shared" si="336"/>
        <v>4.2583011047193864E-2</v>
      </c>
      <c r="IE81" s="18">
        <f t="shared" si="336"/>
        <v>5.4969679229794677E-2</v>
      </c>
      <c r="IF81" s="18">
        <f t="shared" si="336"/>
        <v>4.7185238408597119E-2</v>
      </c>
      <c r="IG81" s="18">
        <f t="shared" si="336"/>
        <v>1.2492501749822305E-2</v>
      </c>
      <c r="IH81" s="18">
        <f t="shared" si="336"/>
        <v>2.2203042270342865E-2</v>
      </c>
      <c r="II81" s="18">
        <f t="shared" si="336"/>
        <v>1.8223529254914772E-2</v>
      </c>
      <c r="IJ81" s="18">
        <f t="shared" si="336"/>
        <v>5.3596007684688862E-2</v>
      </c>
      <c r="IK81" s="18">
        <f t="shared" si="336"/>
        <v>1.7588226072399182E-3</v>
      </c>
      <c r="IL81" s="18">
        <f t="shared" si="336"/>
        <v>8.0132348482949145E-2</v>
      </c>
      <c r="IM81" s="18">
        <f t="shared" si="336"/>
        <v>5.7060874395232331E-2</v>
      </c>
      <c r="IN81" s="18">
        <f t="shared" si="336"/>
        <v>6.4574824403995645E-3</v>
      </c>
      <c r="IO81" s="18">
        <f t="shared" si="336"/>
        <v>7.6335259295789992E-4</v>
      </c>
      <c r="IP81" s="18">
        <f t="shared" si="336"/>
        <v>7.9641048127171432E-3</v>
      </c>
      <c r="IQ81" s="18">
        <f t="shared" si="336"/>
        <v>9.1695716041841846E-2</v>
      </c>
      <c r="IR81" s="18">
        <f t="shared" si="336"/>
        <v>1.5467455642638323E-2</v>
      </c>
      <c r="IS81" s="18">
        <f t="shared" si="336"/>
        <v>2.8662364914604943E-2</v>
      </c>
      <c r="IT81" s="18">
        <f t="shared" si="336"/>
        <v>6.0926526229140965E-2</v>
      </c>
      <c r="IU81" s="18">
        <f t="shared" si="336"/>
        <v>5.8582386405532039E-2</v>
      </c>
      <c r="IV81" s="18">
        <f t="shared" si="336"/>
        <v>2.4392636166377435E-2</v>
      </c>
      <c r="IW81" s="18">
        <f t="shared" si="336"/>
        <v>8.5301972088499267E-2</v>
      </c>
      <c r="IX81" s="18">
        <f t="shared" si="336"/>
        <v>8.9599389783924288E-2</v>
      </c>
      <c r="IY81" s="18">
        <f t="shared" si="336"/>
        <v>4.1993089274415141E-2</v>
      </c>
      <c r="IZ81" s="18">
        <f t="shared" ref="IZ81:LK81" si="337">ABS(IZ61-IZ41)</f>
        <v>1.6470345397479103E-2</v>
      </c>
      <c r="JA81" s="18">
        <f t="shared" si="337"/>
        <v>3.2825651498993746E-2</v>
      </c>
      <c r="JB81" s="18">
        <f t="shared" si="337"/>
        <v>6.3718328338694064E-2</v>
      </c>
      <c r="JC81" s="18">
        <f t="shared" si="337"/>
        <v>6.9334257059000537E-2</v>
      </c>
      <c r="JD81" s="18">
        <f t="shared" si="337"/>
        <v>2.5532874736371225E-2</v>
      </c>
      <c r="JE81" s="18">
        <f t="shared" si="337"/>
        <v>6.3553414169309486E-3</v>
      </c>
      <c r="JF81" s="18">
        <f t="shared" si="337"/>
        <v>3.2549139517126902E-2</v>
      </c>
      <c r="JG81" s="18">
        <f t="shared" si="337"/>
        <v>2.3883302370121262E-2</v>
      </c>
      <c r="JH81" s="18">
        <f t="shared" si="337"/>
        <v>4.7393085114704747E-2</v>
      </c>
      <c r="JI81" s="18">
        <f t="shared" si="337"/>
        <v>4.2917250544248109E-2</v>
      </c>
      <c r="JJ81" s="18">
        <f t="shared" si="337"/>
        <v>8.7481139901552374E-3</v>
      </c>
      <c r="JK81" s="18">
        <f t="shared" si="337"/>
        <v>0.11460866474475301</v>
      </c>
      <c r="JL81" s="18">
        <f t="shared" si="337"/>
        <v>0.11503925325059272</v>
      </c>
      <c r="JM81" s="18">
        <f t="shared" si="337"/>
        <v>5.8465859219095972E-2</v>
      </c>
      <c r="JN81" s="18">
        <f t="shared" si="337"/>
        <v>4.3578347284337404E-2</v>
      </c>
      <c r="JO81" s="18">
        <f t="shared" si="337"/>
        <v>1.250854800291662E-2</v>
      </c>
      <c r="JP81" s="18">
        <f t="shared" si="337"/>
        <v>1.0483099948843111E-2</v>
      </c>
      <c r="JQ81" s="18">
        <f t="shared" si="337"/>
        <v>0.10291568542688234</v>
      </c>
      <c r="JR81" s="18">
        <f t="shared" si="337"/>
        <v>5.9987993499333481E-2</v>
      </c>
      <c r="JS81" s="18">
        <f t="shared" si="337"/>
        <v>2.9568699641196128E-2</v>
      </c>
      <c r="JT81" s="18">
        <f t="shared" si="337"/>
        <v>6.2115599609563477E-3</v>
      </c>
      <c r="JU81" s="18">
        <f t="shared" si="337"/>
        <v>1.3277525972755916E-2</v>
      </c>
      <c r="JV81" s="18">
        <f t="shared" si="337"/>
        <v>1.5107866824724092E-2</v>
      </c>
      <c r="JW81" s="18">
        <f t="shared" si="337"/>
        <v>3.9463855364477163E-2</v>
      </c>
      <c r="JX81" s="18">
        <f t="shared" si="337"/>
        <v>0.15564364436196532</v>
      </c>
      <c r="JY81" s="18">
        <f t="shared" si="337"/>
        <v>1.7142048944791433E-2</v>
      </c>
      <c r="JZ81" s="18">
        <f t="shared" si="337"/>
        <v>0.14004600575225995</v>
      </c>
      <c r="KA81" s="18">
        <f t="shared" si="337"/>
        <v>7.2036635552309325E-2</v>
      </c>
      <c r="KB81" s="18">
        <f t="shared" si="337"/>
        <v>8.33323412975297E-2</v>
      </c>
      <c r="KC81" s="18">
        <f t="shared" si="337"/>
        <v>9.0134444031581162E-2</v>
      </c>
      <c r="KD81" s="18">
        <f t="shared" si="337"/>
        <v>5.6367453613805796E-2</v>
      </c>
      <c r="KE81" s="18">
        <f t="shared" si="337"/>
        <v>9.4875086635636263E-3</v>
      </c>
      <c r="KF81" s="18">
        <f t="shared" si="337"/>
        <v>0.10836888126859945</v>
      </c>
      <c r="KG81" s="18">
        <f t="shared" si="337"/>
        <v>6.242067630300463E-2</v>
      </c>
      <c r="KH81" s="18">
        <f t="shared" si="337"/>
        <v>1.7036516466275797E-2</v>
      </c>
      <c r="KI81" s="18">
        <f t="shared" si="337"/>
        <v>7.8965799037459705E-2</v>
      </c>
      <c r="KJ81" s="18">
        <f t="shared" si="337"/>
        <v>5.9674331859355334E-2</v>
      </c>
      <c r="KK81" s="18">
        <f t="shared" si="337"/>
        <v>2.4097102791824643E-2</v>
      </c>
      <c r="KL81" s="18">
        <f t="shared" si="337"/>
        <v>8.0126993460288842E-3</v>
      </c>
      <c r="KM81" s="18">
        <f t="shared" si="337"/>
        <v>2.4223302190654494E-2</v>
      </c>
      <c r="KN81" s="18">
        <f t="shared" si="337"/>
        <v>6.5132123537996689E-2</v>
      </c>
      <c r="KO81" s="18">
        <f t="shared" si="337"/>
        <v>2.2723299806106545E-2</v>
      </c>
      <c r="KP81" s="18">
        <f t="shared" si="337"/>
        <v>1.9200865954582591E-2</v>
      </c>
      <c r="KQ81" s="18">
        <f t="shared" si="337"/>
        <v>7.0494762500027397E-3</v>
      </c>
      <c r="KR81" s="18">
        <f t="shared" si="337"/>
        <v>6.4323458798537181E-2</v>
      </c>
      <c r="KS81" s="18">
        <f t="shared" si="337"/>
        <v>4.4085092281323235E-2</v>
      </c>
      <c r="KT81" s="18">
        <f t="shared" si="337"/>
        <v>1.4319279138187146E-2</v>
      </c>
      <c r="KU81" s="18">
        <f t="shared" si="337"/>
        <v>1.8252705846468986E-2</v>
      </c>
      <c r="KV81" s="18">
        <f t="shared" si="337"/>
        <v>0.10930283825520165</v>
      </c>
      <c r="KW81" s="18">
        <f t="shared" si="337"/>
        <v>2.1728201676311787E-4</v>
      </c>
      <c r="KX81" s="18">
        <f t="shared" si="337"/>
        <v>3.3683152465789623E-2</v>
      </c>
      <c r="KY81" s="18">
        <f t="shared" si="337"/>
        <v>8.9420216928574159E-2</v>
      </c>
      <c r="KZ81" s="18">
        <f t="shared" si="337"/>
        <v>5.0528766732735542E-2</v>
      </c>
      <c r="LA81" s="18">
        <f t="shared" si="337"/>
        <v>7.7601108922458528E-2</v>
      </c>
      <c r="LB81" s="18">
        <f t="shared" si="337"/>
        <v>9.9752127308327498E-2</v>
      </c>
      <c r="LC81" s="18">
        <f t="shared" si="337"/>
        <v>8.7537514511300984E-2</v>
      </c>
      <c r="LD81" s="18">
        <f t="shared" si="337"/>
        <v>3.2559740073266341E-2</v>
      </c>
      <c r="LE81" s="18">
        <f t="shared" si="337"/>
        <v>0.11473642371583137</v>
      </c>
      <c r="LF81" s="18">
        <f t="shared" si="337"/>
        <v>3.5699946100980817E-2</v>
      </c>
      <c r="LG81" s="18">
        <f t="shared" si="337"/>
        <v>3.1089622195571542E-2</v>
      </c>
      <c r="LH81" s="18">
        <f t="shared" si="337"/>
        <v>5.8935051722931564E-2</v>
      </c>
      <c r="LI81" s="18">
        <f t="shared" si="337"/>
        <v>3.2710431131241613E-2</v>
      </c>
      <c r="LJ81" s="18">
        <f t="shared" si="337"/>
        <v>6.5111271637932067E-2</v>
      </c>
      <c r="LK81" s="18">
        <f t="shared" si="337"/>
        <v>3.1941846580674449E-2</v>
      </c>
      <c r="LL81" s="18">
        <f t="shared" ref="LL81:LW81" si="338">ABS(LL61-LL41)</f>
        <v>6.6454099517329168E-2</v>
      </c>
      <c r="LM81" s="18">
        <f t="shared" si="338"/>
        <v>2.052774382866196E-2</v>
      </c>
      <c r="LN81" s="18">
        <f t="shared" si="338"/>
        <v>1.2258969350661841E-2</v>
      </c>
      <c r="LO81" s="18">
        <f t="shared" si="338"/>
        <v>7.3119919805149425E-2</v>
      </c>
      <c r="LP81" s="18">
        <f t="shared" si="338"/>
        <v>3.3914592886582995E-2</v>
      </c>
      <c r="LQ81" s="18">
        <f t="shared" si="338"/>
        <v>6.5385989494666674E-2</v>
      </c>
      <c r="LR81" s="18">
        <f t="shared" si="338"/>
        <v>7.1835872693525593E-2</v>
      </c>
      <c r="LS81" s="18">
        <f t="shared" si="338"/>
        <v>3.8639317758141695E-2</v>
      </c>
      <c r="LT81" s="18">
        <f t="shared" si="338"/>
        <v>0.10145883173209769</v>
      </c>
      <c r="LU81" s="18">
        <f t="shared" si="338"/>
        <v>1.452566068380956E-3</v>
      </c>
      <c r="LV81" s="18">
        <f t="shared" si="338"/>
        <v>3.3017752009814438E-2</v>
      </c>
      <c r="LW81" s="16">
        <f t="shared" si="338"/>
        <v>1.5826670265050857E-2</v>
      </c>
    </row>
    <row r="82" spans="1:335" x14ac:dyDescent="0.3">
      <c r="A82" s="15">
        <v>2009</v>
      </c>
      <c r="B82" s="18">
        <f t="shared" si="284"/>
        <v>4.6109694983923921E-2</v>
      </c>
      <c r="C82" s="18">
        <f t="shared" si="284"/>
        <v>5.7212852205974662E-2</v>
      </c>
      <c r="D82" s="18">
        <f t="shared" ref="D82:BO82" si="339">ABS(D62-D42)</f>
        <v>1.6297478651221046E-2</v>
      </c>
      <c r="E82" s="18">
        <f t="shared" si="339"/>
        <v>6.0910291960540125E-2</v>
      </c>
      <c r="F82" s="18">
        <f t="shared" si="339"/>
        <v>1.3160106980407482E-2</v>
      </c>
      <c r="G82" s="18">
        <f t="shared" si="339"/>
        <v>8.855738431255622E-2</v>
      </c>
      <c r="H82" s="18">
        <f t="shared" si="339"/>
        <v>4.9188024875599784E-2</v>
      </c>
      <c r="I82" s="18">
        <f t="shared" si="339"/>
        <v>4.2812955620430665E-2</v>
      </c>
      <c r="J82" s="18">
        <f t="shared" si="339"/>
        <v>3.7644907880251176E-2</v>
      </c>
      <c r="K82" s="18">
        <f t="shared" si="339"/>
        <v>9.9496255326458199E-3</v>
      </c>
      <c r="L82" s="18">
        <f t="shared" si="339"/>
        <v>1.6880798577461276E-2</v>
      </c>
      <c r="M82" s="18">
        <f t="shared" si="339"/>
        <v>2.2632706710445427E-2</v>
      </c>
      <c r="N82" s="18">
        <f t="shared" si="339"/>
        <v>7.6738177393027518E-2</v>
      </c>
      <c r="O82" s="18">
        <f t="shared" si="339"/>
        <v>4.6893113066000372E-2</v>
      </c>
      <c r="P82" s="18">
        <f t="shared" si="339"/>
        <v>1.8595945635430322E-2</v>
      </c>
      <c r="Q82" s="18">
        <f t="shared" si="339"/>
        <v>1.9835866806737684E-2</v>
      </c>
      <c r="R82" s="18">
        <f t="shared" si="339"/>
        <v>4.3118446779482629E-2</v>
      </c>
      <c r="S82" s="18">
        <f t="shared" si="339"/>
        <v>4.5074073882568809E-2</v>
      </c>
      <c r="T82" s="18">
        <f t="shared" si="339"/>
        <v>4.6324551643786606E-2</v>
      </c>
      <c r="U82" s="18" t="e">
        <f t="shared" si="339"/>
        <v>#NUM!</v>
      </c>
      <c r="V82" s="18">
        <f t="shared" si="339"/>
        <v>7.6865583848001878E-2</v>
      </c>
      <c r="W82" s="18">
        <f t="shared" si="339"/>
        <v>0.13154280889363434</v>
      </c>
      <c r="X82" s="18">
        <f t="shared" si="339"/>
        <v>9.9797496142558992E-3</v>
      </c>
      <c r="Y82" s="18">
        <f t="shared" si="339"/>
        <v>5.0269030156715244E-2</v>
      </c>
      <c r="Z82" s="18">
        <f t="shared" si="339"/>
        <v>8.5945352496573507E-2</v>
      </c>
      <c r="AA82" s="18">
        <f t="shared" si="339"/>
        <v>6.5760637535271893E-2</v>
      </c>
      <c r="AB82" s="18">
        <f t="shared" si="339"/>
        <v>1.4837600254505007E-2</v>
      </c>
      <c r="AC82" s="18">
        <f t="shared" si="339"/>
        <v>8.63283981177006E-2</v>
      </c>
      <c r="AD82" s="18">
        <f t="shared" si="339"/>
        <v>8.6870652650404903E-3</v>
      </c>
      <c r="AE82" s="18">
        <f t="shared" si="339"/>
        <v>2.2339182988003192E-2</v>
      </c>
      <c r="AF82" s="18">
        <f t="shared" si="339"/>
        <v>3.5913554141758522E-2</v>
      </c>
      <c r="AG82" s="18">
        <f t="shared" si="339"/>
        <v>4.0182811252988247E-2</v>
      </c>
      <c r="AH82" s="18">
        <f t="shared" si="339"/>
        <v>4.5544314423304609E-2</v>
      </c>
      <c r="AI82" s="18">
        <f t="shared" si="339"/>
        <v>4.308718146200715E-2</v>
      </c>
      <c r="AJ82" s="18">
        <f t="shared" si="339"/>
        <v>3.8731399076410503E-2</v>
      </c>
      <c r="AK82" s="18">
        <f t="shared" si="339"/>
        <v>1.892978643507346E-2</v>
      </c>
      <c r="AL82" s="18" t="e">
        <f t="shared" si="339"/>
        <v>#NUM!</v>
      </c>
      <c r="AM82" s="18">
        <f t="shared" si="339"/>
        <v>2.7669670511372896E-2</v>
      </c>
      <c r="AN82" s="18">
        <f t="shared" si="339"/>
        <v>2.2488830669799564E-3</v>
      </c>
      <c r="AO82" s="18">
        <f t="shared" si="339"/>
        <v>4.148784716363501E-2</v>
      </c>
      <c r="AP82" s="18">
        <f t="shared" si="339"/>
        <v>3.7864295566759257E-2</v>
      </c>
      <c r="AQ82" s="18">
        <f t="shared" si="339"/>
        <v>7.7193427662639702E-2</v>
      </c>
      <c r="AR82" s="18">
        <f t="shared" si="339"/>
        <v>5.0721352898717327E-2</v>
      </c>
      <c r="AS82" s="18">
        <f t="shared" si="339"/>
        <v>9.3034493662703943E-3</v>
      </c>
      <c r="AT82" s="18">
        <f t="shared" si="339"/>
        <v>5.6003645220530862E-2</v>
      </c>
      <c r="AU82" s="18">
        <f t="shared" si="339"/>
        <v>8.4485907769922722E-2</v>
      </c>
      <c r="AV82" s="18">
        <f t="shared" si="339"/>
        <v>5.6711497256088039E-2</v>
      </c>
      <c r="AW82" s="18">
        <f t="shared" si="339"/>
        <v>3.9330684131166194E-2</v>
      </c>
      <c r="AX82" s="18">
        <f t="shared" si="339"/>
        <v>8.3661465105933641E-2</v>
      </c>
      <c r="AY82" s="18">
        <f t="shared" si="339"/>
        <v>1.913185490369107E-2</v>
      </c>
      <c r="AZ82" s="18">
        <f t="shared" si="339"/>
        <v>3.6539583810147214E-2</v>
      </c>
      <c r="BA82" s="18">
        <f t="shared" si="339"/>
        <v>2.8557814911994606E-2</v>
      </c>
      <c r="BB82" s="18">
        <f t="shared" si="339"/>
        <v>3.4063627763567556E-2</v>
      </c>
      <c r="BC82" s="18">
        <f t="shared" si="339"/>
        <v>3.5690637249218282E-2</v>
      </c>
      <c r="BD82" s="18">
        <f t="shared" si="339"/>
        <v>1.7800357344327E-2</v>
      </c>
      <c r="BE82" s="18">
        <f t="shared" si="339"/>
        <v>4.0500683985707886E-2</v>
      </c>
      <c r="BF82" s="18">
        <f t="shared" si="339"/>
        <v>3.5170784930912524E-2</v>
      </c>
      <c r="BG82" s="18">
        <f t="shared" si="339"/>
        <v>4.7333622770874051E-2</v>
      </c>
      <c r="BH82" s="18">
        <f t="shared" si="339"/>
        <v>3.5491556450765765E-2</v>
      </c>
      <c r="BI82" s="18">
        <f t="shared" si="339"/>
        <v>3.2198633607745053E-2</v>
      </c>
      <c r="BJ82" s="18">
        <f t="shared" si="339"/>
        <v>1.2222376512602898E-3</v>
      </c>
      <c r="BK82" s="18">
        <f t="shared" si="339"/>
        <v>3.7705514632966813E-2</v>
      </c>
      <c r="BL82" s="18">
        <f t="shared" si="339"/>
        <v>2.6389802560572662E-2</v>
      </c>
      <c r="BM82" s="18">
        <f t="shared" si="339"/>
        <v>2.4500948068713724E-2</v>
      </c>
      <c r="BN82" s="18">
        <f t="shared" si="339"/>
        <v>4.000609760913168E-2</v>
      </c>
      <c r="BO82" s="18">
        <f t="shared" si="339"/>
        <v>1.61380560119238E-2</v>
      </c>
      <c r="BP82" s="18">
        <f t="shared" ref="BP82:EA82" si="340">ABS(BP62-BP42)</f>
        <v>1.7783665511525076E-2</v>
      </c>
      <c r="BQ82" s="18">
        <f t="shared" si="340"/>
        <v>2.9834319318554604E-2</v>
      </c>
      <c r="BR82" s="18">
        <f t="shared" si="340"/>
        <v>6.3887045802112158E-2</v>
      </c>
      <c r="BS82" s="18">
        <f t="shared" si="340"/>
        <v>0.13473032150169992</v>
      </c>
      <c r="BT82" s="18">
        <f t="shared" si="340"/>
        <v>4.7159988297641883E-2</v>
      </c>
      <c r="BU82" s="18">
        <f t="shared" si="340"/>
        <v>4.2288215033668447E-2</v>
      </c>
      <c r="BV82" s="18">
        <f t="shared" si="340"/>
        <v>4.5445610148329929E-2</v>
      </c>
      <c r="BW82" s="18">
        <f t="shared" si="340"/>
        <v>1.4732341605826996E-2</v>
      </c>
      <c r="BX82" s="18">
        <f t="shared" si="340"/>
        <v>4.3686816211640098E-2</v>
      </c>
      <c r="BY82" s="18">
        <f t="shared" si="340"/>
        <v>3.315450823134556E-2</v>
      </c>
      <c r="BZ82" s="18">
        <f t="shared" si="340"/>
        <v>1.2876018711483361E-2</v>
      </c>
      <c r="CA82" s="18">
        <f t="shared" si="340"/>
        <v>3.8055498934313835E-2</v>
      </c>
      <c r="CB82" s="18">
        <f t="shared" si="340"/>
        <v>2.9608028608281389E-2</v>
      </c>
      <c r="CC82" s="18">
        <f t="shared" si="340"/>
        <v>2.7228876812972036E-2</v>
      </c>
      <c r="CD82" s="18">
        <f t="shared" si="340"/>
        <v>9.5377933696655093E-2</v>
      </c>
      <c r="CE82" s="18">
        <f t="shared" si="340"/>
        <v>6.4784280157473451E-2</v>
      </c>
      <c r="CF82" s="18">
        <f t="shared" si="340"/>
        <v>5.1827302288288857E-2</v>
      </c>
      <c r="CG82" s="18">
        <f t="shared" si="340"/>
        <v>3.7256026700479894E-2</v>
      </c>
      <c r="CH82" s="18">
        <f t="shared" si="340"/>
        <v>9.5801726250019259E-2</v>
      </c>
      <c r="CI82" s="18">
        <f t="shared" si="340"/>
        <v>2.726925305538741E-2</v>
      </c>
      <c r="CJ82" s="18">
        <f t="shared" si="340"/>
        <v>3.7955960968156718E-2</v>
      </c>
      <c r="CK82" s="18">
        <f t="shared" si="340"/>
        <v>4.5159822142967543E-2</v>
      </c>
      <c r="CL82" s="18">
        <f t="shared" si="340"/>
        <v>1.8656422242564696E-2</v>
      </c>
      <c r="CM82" s="18">
        <f t="shared" si="340"/>
        <v>1.4282180526109967E-2</v>
      </c>
      <c r="CN82" s="18">
        <f t="shared" si="340"/>
        <v>1.5744648808859174E-2</v>
      </c>
      <c r="CO82" s="18">
        <f t="shared" si="340"/>
        <v>8.4066687617176061E-2</v>
      </c>
      <c r="CP82" s="18">
        <f t="shared" si="340"/>
        <v>6.0404647773842912E-3</v>
      </c>
      <c r="CQ82" s="18">
        <f t="shared" si="340"/>
        <v>7.1673596967053332E-2</v>
      </c>
      <c r="CR82" s="18">
        <f t="shared" si="340"/>
        <v>9.5896392849064704E-3</v>
      </c>
      <c r="CS82" s="18">
        <f t="shared" si="340"/>
        <v>2.2775759328078626E-2</v>
      </c>
      <c r="CT82" s="18">
        <f t="shared" si="340"/>
        <v>6.7054985065710795E-2</v>
      </c>
      <c r="CU82" s="18">
        <f t="shared" si="340"/>
        <v>5.1578177462121011E-3</v>
      </c>
      <c r="CV82" s="18">
        <f t="shared" si="340"/>
        <v>2.7419543348087744E-2</v>
      </c>
      <c r="CW82" s="18">
        <f t="shared" si="340"/>
        <v>3.4475377781555391E-2</v>
      </c>
      <c r="CX82" s="18">
        <f t="shared" si="340"/>
        <v>1.3806360891646219E-2</v>
      </c>
      <c r="CY82" s="18">
        <f t="shared" si="340"/>
        <v>2.9275818749118915E-2</v>
      </c>
      <c r="CZ82" s="18">
        <f t="shared" si="340"/>
        <v>2.7012824729342577E-2</v>
      </c>
      <c r="DA82" s="18">
        <f t="shared" si="340"/>
        <v>7.8506554601639661E-2</v>
      </c>
      <c r="DB82" s="18">
        <f t="shared" si="340"/>
        <v>6.7819568596485955E-2</v>
      </c>
      <c r="DC82" s="18">
        <f t="shared" si="340"/>
        <v>3.3423767738008314E-2</v>
      </c>
      <c r="DD82" s="18">
        <f t="shared" si="340"/>
        <v>2.5978025845028452E-2</v>
      </c>
      <c r="DE82" s="18">
        <f t="shared" si="340"/>
        <v>9.0875764933751602E-3</v>
      </c>
      <c r="DF82" s="18">
        <f t="shared" si="340"/>
        <v>1.440964063628708E-2</v>
      </c>
      <c r="DG82" s="18">
        <f t="shared" si="340"/>
        <v>2.6334724754427195E-2</v>
      </c>
      <c r="DH82" s="18">
        <f t="shared" si="340"/>
        <v>2.5474076584037469E-2</v>
      </c>
      <c r="DI82" s="18">
        <f t="shared" si="340"/>
        <v>5.4350924697050829E-2</v>
      </c>
      <c r="DJ82" s="18">
        <f t="shared" si="340"/>
        <v>5.6392706534573275E-2</v>
      </c>
      <c r="DK82" s="18">
        <f t="shared" si="340"/>
        <v>3.2321479363843081E-2</v>
      </c>
      <c r="DL82" s="18">
        <f t="shared" si="340"/>
        <v>1.9472008852231132E-2</v>
      </c>
      <c r="DM82" s="18">
        <f t="shared" si="340"/>
        <v>6.3204370858073095E-2</v>
      </c>
      <c r="DN82" s="18">
        <f t="shared" si="340"/>
        <v>2.4488785814911276E-2</v>
      </c>
      <c r="DO82" s="18" t="e">
        <f t="shared" si="340"/>
        <v>#NUM!</v>
      </c>
      <c r="DP82" s="18" t="e">
        <f t="shared" si="340"/>
        <v>#NUM!</v>
      </c>
      <c r="DQ82" s="18">
        <f t="shared" si="340"/>
        <v>4.747056699573856E-2</v>
      </c>
      <c r="DR82" s="18">
        <f t="shared" si="340"/>
        <v>4.745615599600983E-2</v>
      </c>
      <c r="DS82" s="18">
        <f t="shared" si="340"/>
        <v>2.6293144905230766E-2</v>
      </c>
      <c r="DT82" s="18">
        <f t="shared" si="340"/>
        <v>2.9806687685538458E-2</v>
      </c>
      <c r="DU82" s="18">
        <f t="shared" si="340"/>
        <v>1.212589246700279E-2</v>
      </c>
      <c r="DV82" s="18">
        <f t="shared" si="340"/>
        <v>3.0670197937096896E-2</v>
      </c>
      <c r="DW82" s="18">
        <f t="shared" si="340"/>
        <v>1.1157340322886816E-2</v>
      </c>
      <c r="DX82" s="18">
        <f t="shared" si="340"/>
        <v>2.7233831177043977E-3</v>
      </c>
      <c r="DY82" s="18">
        <f t="shared" si="340"/>
        <v>1.7381189229113081E-2</v>
      </c>
      <c r="DZ82" s="18">
        <f t="shared" si="340"/>
        <v>4.758947240717476E-2</v>
      </c>
      <c r="EA82" s="18" t="e">
        <f t="shared" si="340"/>
        <v>#NUM!</v>
      </c>
      <c r="EB82" s="18" t="e">
        <f t="shared" ref="EB82:GM82" si="341">ABS(EB62-EB42)</f>
        <v>#NUM!</v>
      </c>
      <c r="EC82" s="18">
        <f t="shared" si="341"/>
        <v>8.8598867313706295E-2</v>
      </c>
      <c r="ED82" s="18">
        <f t="shared" si="341"/>
        <v>6.0247234736112806E-2</v>
      </c>
      <c r="EE82" s="18">
        <f t="shared" si="341"/>
        <v>8.0365704709611796E-4</v>
      </c>
      <c r="EF82" s="18">
        <f t="shared" si="341"/>
        <v>1.0626200909548439E-2</v>
      </c>
      <c r="EG82" s="18">
        <f t="shared" si="341"/>
        <v>2.5381746103893089E-2</v>
      </c>
      <c r="EH82" s="18">
        <f t="shared" si="341"/>
        <v>2.8840335430805997E-2</v>
      </c>
      <c r="EI82" s="18">
        <f t="shared" si="341"/>
        <v>4.8136416507816859E-2</v>
      </c>
      <c r="EJ82" s="18">
        <f t="shared" si="341"/>
        <v>1.1106250347300284E-3</v>
      </c>
      <c r="EK82" s="18">
        <f t="shared" si="341"/>
        <v>3.835199071311407E-2</v>
      </c>
      <c r="EL82" s="18">
        <f t="shared" si="341"/>
        <v>7.2875850363108841E-3</v>
      </c>
      <c r="EM82" s="18">
        <f t="shared" si="341"/>
        <v>1.7090056120977082E-2</v>
      </c>
      <c r="EN82" s="18">
        <f t="shared" si="341"/>
        <v>4.6028055467154938E-2</v>
      </c>
      <c r="EO82" s="18">
        <f t="shared" si="341"/>
        <v>2.7156957107903223E-2</v>
      </c>
      <c r="EP82" s="18">
        <f t="shared" si="341"/>
        <v>7.3458600135367424E-2</v>
      </c>
      <c r="EQ82" s="18">
        <f t="shared" si="341"/>
        <v>6.7024411907454562E-2</v>
      </c>
      <c r="ER82" s="18">
        <f t="shared" si="341"/>
        <v>3.8672241329956947E-2</v>
      </c>
      <c r="ES82" s="18">
        <f t="shared" si="341"/>
        <v>2.5821203018727368E-2</v>
      </c>
      <c r="ET82" s="18">
        <f t="shared" si="341"/>
        <v>1.1418863427403725E-3</v>
      </c>
      <c r="EU82" s="18">
        <f t="shared" si="341"/>
        <v>0.2029018620600555</v>
      </c>
      <c r="EV82" s="18">
        <f t="shared" si="341"/>
        <v>3.5693242775400702E-2</v>
      </c>
      <c r="EW82" s="18">
        <f t="shared" si="341"/>
        <v>0.1180541086550565</v>
      </c>
      <c r="EX82" s="18">
        <f t="shared" si="341"/>
        <v>3.2488628577476975E-2</v>
      </c>
      <c r="EY82" s="18">
        <f t="shared" si="341"/>
        <v>5.5576075430935984E-2</v>
      </c>
      <c r="EZ82" s="18">
        <f t="shared" si="341"/>
        <v>0.10664388116162571</v>
      </c>
      <c r="FA82" s="18">
        <f t="shared" si="341"/>
        <v>0.16259789025591775</v>
      </c>
      <c r="FB82" s="18">
        <f t="shared" si="341"/>
        <v>1.1628648838556299E-2</v>
      </c>
      <c r="FC82" s="18">
        <f t="shared" si="341"/>
        <v>5.229588267376184E-3</v>
      </c>
      <c r="FD82" s="18">
        <f t="shared" si="341"/>
        <v>9.5800899738746198E-3</v>
      </c>
      <c r="FE82" s="18">
        <f t="shared" si="341"/>
        <v>3.609852054605895E-2</v>
      </c>
      <c r="FF82" s="18">
        <f t="shared" si="341"/>
        <v>9.042082252617123E-2</v>
      </c>
      <c r="FG82" s="18">
        <f t="shared" si="341"/>
        <v>5.6024046798519578E-2</v>
      </c>
      <c r="FH82" s="18">
        <f t="shared" si="341"/>
        <v>3.1232880171810556E-2</v>
      </c>
      <c r="FI82" s="18">
        <f t="shared" si="341"/>
        <v>1.5752530640408449E-2</v>
      </c>
      <c r="FJ82" s="18">
        <f t="shared" si="341"/>
        <v>8.9134563353392288E-3</v>
      </c>
      <c r="FK82" s="18" t="e">
        <f t="shared" si="341"/>
        <v>#NUM!</v>
      </c>
      <c r="FL82" s="18">
        <f t="shared" si="341"/>
        <v>8.0289907706749819E-2</v>
      </c>
      <c r="FM82" s="18">
        <f t="shared" si="341"/>
        <v>6.0425256913845211E-2</v>
      </c>
      <c r="FN82" s="18">
        <f t="shared" si="341"/>
        <v>0.10139520398924506</v>
      </c>
      <c r="FO82" s="18">
        <f t="shared" si="341"/>
        <v>2.4897874501644796E-2</v>
      </c>
      <c r="FP82" s="18">
        <f t="shared" si="341"/>
        <v>1.7305880659438833E-2</v>
      </c>
      <c r="FQ82" s="18">
        <f t="shared" si="341"/>
        <v>1.7107989580357502E-2</v>
      </c>
      <c r="FR82" s="18">
        <f t="shared" si="341"/>
        <v>3.5756724812935098E-2</v>
      </c>
      <c r="FS82" s="18">
        <f t="shared" si="341"/>
        <v>5.5329605912331076E-2</v>
      </c>
      <c r="FT82" s="18">
        <f t="shared" si="341"/>
        <v>3.0815473081901218E-2</v>
      </c>
      <c r="FU82" s="18">
        <f t="shared" si="341"/>
        <v>3.8833791693045142E-2</v>
      </c>
      <c r="FV82" s="18">
        <f t="shared" si="341"/>
        <v>5.4051743759879367E-2</v>
      </c>
      <c r="FW82" s="18">
        <f t="shared" si="341"/>
        <v>2.5386552830885672E-3</v>
      </c>
      <c r="FX82" s="18">
        <f t="shared" si="341"/>
        <v>0.16423135007995932</v>
      </c>
      <c r="FY82" s="18">
        <f t="shared" si="341"/>
        <v>0.12975698273024505</v>
      </c>
      <c r="FZ82" s="18">
        <f t="shared" si="341"/>
        <v>5.6121275364790314E-2</v>
      </c>
      <c r="GA82" s="18">
        <f t="shared" si="341"/>
        <v>2.140104931374498E-2</v>
      </c>
      <c r="GB82" s="18">
        <f t="shared" si="341"/>
        <v>1.4450579240693581E-2</v>
      </c>
      <c r="GC82" s="18" t="e">
        <f t="shared" si="341"/>
        <v>#NUM!</v>
      </c>
      <c r="GD82" s="18">
        <f t="shared" si="341"/>
        <v>4.5370508984268233E-2</v>
      </c>
      <c r="GE82" s="18">
        <f t="shared" si="341"/>
        <v>6.4101905402995679E-2</v>
      </c>
      <c r="GF82" s="18">
        <f t="shared" si="341"/>
        <v>2.755962117739863E-2</v>
      </c>
      <c r="GG82" s="18">
        <f t="shared" si="341"/>
        <v>6.6665439711105501E-3</v>
      </c>
      <c r="GH82" s="18">
        <f t="shared" si="341"/>
        <v>5.6163930726310651E-3</v>
      </c>
      <c r="GI82" s="18">
        <f t="shared" si="341"/>
        <v>1.3241265486213426E-2</v>
      </c>
      <c r="GJ82" s="18">
        <f t="shared" si="341"/>
        <v>6.6482793255424846E-2</v>
      </c>
      <c r="GK82" s="18">
        <f t="shared" si="341"/>
        <v>6.290544553221647E-2</v>
      </c>
      <c r="GL82" s="18">
        <f t="shared" si="341"/>
        <v>6.0750993317054525E-2</v>
      </c>
      <c r="GM82" s="18">
        <f t="shared" si="341"/>
        <v>6.9983482909861561E-2</v>
      </c>
      <c r="GN82" s="18">
        <f t="shared" ref="GN82:IY82" si="342">ABS(GN62-GN42)</f>
        <v>5.7029271166951223E-2</v>
      </c>
      <c r="GO82" s="18">
        <f t="shared" si="342"/>
        <v>7.3749270494976316E-2</v>
      </c>
      <c r="GP82" s="18">
        <f t="shared" si="342"/>
        <v>5.2328661031252888E-3</v>
      </c>
      <c r="GQ82" s="18">
        <f t="shared" si="342"/>
        <v>7.7998252917759192E-3</v>
      </c>
      <c r="GR82" s="18">
        <f t="shared" si="342"/>
        <v>4.363442199809775E-3</v>
      </c>
      <c r="GS82" s="18">
        <f t="shared" si="342"/>
        <v>6.1246646545742189E-2</v>
      </c>
      <c r="GT82" s="18">
        <f t="shared" si="342"/>
        <v>1.5459582262993155E-2</v>
      </c>
      <c r="GU82" s="18">
        <f t="shared" si="342"/>
        <v>1.0589883804604738E-2</v>
      </c>
      <c r="GV82" s="18">
        <f t="shared" si="342"/>
        <v>2.4606255790480314E-2</v>
      </c>
      <c r="GW82" s="18">
        <f t="shared" si="342"/>
        <v>6.7639618126586476E-2</v>
      </c>
      <c r="GX82" s="18">
        <f t="shared" si="342"/>
        <v>8.9963733717787209E-3</v>
      </c>
      <c r="GY82" s="18">
        <f t="shared" si="342"/>
        <v>4.1434073693183859E-2</v>
      </c>
      <c r="GZ82" s="18">
        <f t="shared" si="342"/>
        <v>4.1118457965320598E-2</v>
      </c>
      <c r="HA82" s="18">
        <f t="shared" si="342"/>
        <v>1.2117851804048785E-2</v>
      </c>
      <c r="HB82" s="18">
        <f t="shared" si="342"/>
        <v>3.9770324032252911E-2</v>
      </c>
      <c r="HC82" s="18">
        <f t="shared" si="342"/>
        <v>7.8957375138205332E-2</v>
      </c>
      <c r="HD82" s="18">
        <f t="shared" si="342"/>
        <v>7.1574314777752987E-2</v>
      </c>
      <c r="HE82" s="18">
        <f t="shared" si="342"/>
        <v>4.5738027121591633E-2</v>
      </c>
      <c r="HF82" s="18">
        <f t="shared" si="342"/>
        <v>0.11260742647123356</v>
      </c>
      <c r="HG82" s="18">
        <f t="shared" si="342"/>
        <v>3.7674337206973441E-2</v>
      </c>
      <c r="HH82" s="18">
        <f t="shared" si="342"/>
        <v>2.4114865995562562E-2</v>
      </c>
      <c r="HI82" s="18">
        <f t="shared" si="342"/>
        <v>2.0097047375812416E-2</v>
      </c>
      <c r="HJ82" s="18">
        <f t="shared" si="342"/>
        <v>1.8882755342517488E-3</v>
      </c>
      <c r="HK82" s="18">
        <f t="shared" si="342"/>
        <v>1.6825056841088148E-2</v>
      </c>
      <c r="HL82" s="18">
        <f t="shared" si="342"/>
        <v>6.3350229943799907E-2</v>
      </c>
      <c r="HM82" s="18">
        <f t="shared" si="342"/>
        <v>2.5109224650990261E-2</v>
      </c>
      <c r="HN82" s="18">
        <f t="shared" si="342"/>
        <v>2.5657642660759719E-2</v>
      </c>
      <c r="HO82" s="18">
        <f t="shared" si="342"/>
        <v>7.1291266544120352E-2</v>
      </c>
      <c r="HP82" s="18">
        <f t="shared" si="342"/>
        <v>4.5466273674412777E-2</v>
      </c>
      <c r="HQ82" s="18">
        <f t="shared" si="342"/>
        <v>4.4696762451644556E-2</v>
      </c>
      <c r="HR82" s="18">
        <f t="shared" si="342"/>
        <v>5.4827684088193607E-2</v>
      </c>
      <c r="HS82" s="18">
        <f t="shared" si="342"/>
        <v>2.48332150092552E-2</v>
      </c>
      <c r="HT82" s="18">
        <f t="shared" si="342"/>
        <v>2.5942133863452288E-2</v>
      </c>
      <c r="HU82" s="18">
        <f t="shared" si="342"/>
        <v>7.6958121318519701E-2</v>
      </c>
      <c r="HV82" s="18">
        <f t="shared" si="342"/>
        <v>1.5152836931684233E-2</v>
      </c>
      <c r="HW82" s="18">
        <f t="shared" si="342"/>
        <v>8.7943884768943492E-2</v>
      </c>
      <c r="HX82" s="18">
        <f t="shared" si="342"/>
        <v>1.3205723034632855E-2</v>
      </c>
      <c r="HY82" s="18">
        <f t="shared" si="342"/>
        <v>3.1201819877031078E-2</v>
      </c>
      <c r="HZ82" s="18">
        <f t="shared" si="342"/>
        <v>4.7962421326742943E-4</v>
      </c>
      <c r="IA82" s="18">
        <f t="shared" si="342"/>
        <v>1.5015729872631507E-2</v>
      </c>
      <c r="IB82" s="18">
        <f t="shared" si="342"/>
        <v>1.2508344255188986E-2</v>
      </c>
      <c r="IC82" s="18">
        <f t="shared" si="342"/>
        <v>6.5128141195904266E-2</v>
      </c>
      <c r="ID82" s="18">
        <f t="shared" si="342"/>
        <v>1.3752671134808381E-2</v>
      </c>
      <c r="IE82" s="18">
        <f t="shared" si="342"/>
        <v>1.859955710178314E-2</v>
      </c>
      <c r="IF82" s="18">
        <f t="shared" si="342"/>
        <v>4.7040964630387289E-2</v>
      </c>
      <c r="IG82" s="18">
        <f t="shared" si="342"/>
        <v>2.8028449297169078E-2</v>
      </c>
      <c r="IH82" s="18">
        <f t="shared" si="342"/>
        <v>3.3336983552282318E-2</v>
      </c>
      <c r="II82" s="18">
        <f t="shared" si="342"/>
        <v>3.2954924506740917E-2</v>
      </c>
      <c r="IJ82" s="18">
        <f t="shared" si="342"/>
        <v>1.80354524015367E-2</v>
      </c>
      <c r="IK82" s="18">
        <f t="shared" si="342"/>
        <v>5.5339420084967395E-2</v>
      </c>
      <c r="IL82" s="18">
        <f t="shared" si="342"/>
        <v>3.6631181322554426E-2</v>
      </c>
      <c r="IM82" s="18">
        <f t="shared" si="342"/>
        <v>6.5904465345419702E-2</v>
      </c>
      <c r="IN82" s="18">
        <f t="shared" si="342"/>
        <v>2.6636171449060608E-2</v>
      </c>
      <c r="IO82" s="18">
        <f t="shared" si="342"/>
        <v>4.1473864184993214E-2</v>
      </c>
      <c r="IP82" s="18">
        <f t="shared" si="342"/>
        <v>6.3184977780568863E-2</v>
      </c>
      <c r="IQ82" s="18">
        <f t="shared" si="342"/>
        <v>2.0562454108236261E-2</v>
      </c>
      <c r="IR82" s="18">
        <f t="shared" si="342"/>
        <v>6.4961176060454234E-2</v>
      </c>
      <c r="IS82" s="18">
        <f t="shared" si="342"/>
        <v>6.8724959239521433E-3</v>
      </c>
      <c r="IT82" s="18">
        <f t="shared" si="342"/>
        <v>1.9269051495233391E-2</v>
      </c>
      <c r="IU82" s="18">
        <f t="shared" si="342"/>
        <v>3.9428896967882432E-2</v>
      </c>
      <c r="IV82" s="18">
        <f t="shared" si="342"/>
        <v>0.13855255477285078</v>
      </c>
      <c r="IW82" s="18">
        <f t="shared" si="342"/>
        <v>8.5707374221097532E-2</v>
      </c>
      <c r="IX82" s="18">
        <f t="shared" si="342"/>
        <v>6.7800292916667337E-2</v>
      </c>
      <c r="IY82" s="18">
        <f t="shared" si="342"/>
        <v>3.2758844015444578E-2</v>
      </c>
      <c r="IZ82" s="18">
        <f t="shared" ref="IZ82:LK82" si="343">ABS(IZ62-IZ42)</f>
        <v>4.1965223076316532E-2</v>
      </c>
      <c r="JA82" s="18">
        <f t="shared" si="343"/>
        <v>4.593981387655989E-2</v>
      </c>
      <c r="JB82" s="18">
        <f t="shared" si="343"/>
        <v>1.7292864739658687E-2</v>
      </c>
      <c r="JC82" s="18">
        <f t="shared" si="343"/>
        <v>2.502789765067643E-2</v>
      </c>
      <c r="JD82" s="18">
        <f t="shared" si="343"/>
        <v>5.3981084494215348E-2</v>
      </c>
      <c r="JE82" s="18">
        <f t="shared" si="343"/>
        <v>3.6087831267871684E-2</v>
      </c>
      <c r="JF82" s="18">
        <f t="shared" si="343"/>
        <v>9.1462867880731658E-4</v>
      </c>
      <c r="JG82" s="18">
        <f t="shared" si="343"/>
        <v>8.1114795496863012E-3</v>
      </c>
      <c r="JH82" s="18">
        <f t="shared" si="343"/>
        <v>0.10063323904002269</v>
      </c>
      <c r="JI82" s="18">
        <f t="shared" si="343"/>
        <v>2.1531393347552538E-2</v>
      </c>
      <c r="JJ82" s="18">
        <f t="shared" si="343"/>
        <v>3.4534295405164062E-2</v>
      </c>
      <c r="JK82" s="18">
        <f t="shared" si="343"/>
        <v>7.4861202559342588E-2</v>
      </c>
      <c r="JL82" s="18">
        <f t="shared" si="343"/>
        <v>4.3228191431148977E-2</v>
      </c>
      <c r="JM82" s="18">
        <f t="shared" si="343"/>
        <v>0.11828966959420312</v>
      </c>
      <c r="JN82" s="18">
        <f t="shared" si="343"/>
        <v>7.0884425052555183E-2</v>
      </c>
      <c r="JO82" s="18">
        <f t="shared" si="343"/>
        <v>3.0356475789574913E-2</v>
      </c>
      <c r="JP82" s="18">
        <f t="shared" si="343"/>
        <v>2.3969643066215518E-2</v>
      </c>
      <c r="JQ82" s="18">
        <f t="shared" si="343"/>
        <v>4.9885447326162402E-2</v>
      </c>
      <c r="JR82" s="18">
        <f t="shared" si="343"/>
        <v>3.0443671376435333E-2</v>
      </c>
      <c r="JS82" s="18">
        <f t="shared" si="343"/>
        <v>7.8246328870838433E-2</v>
      </c>
      <c r="JT82" s="18">
        <f t="shared" si="343"/>
        <v>4.8712717236489234E-2</v>
      </c>
      <c r="JU82" s="18">
        <f t="shared" si="343"/>
        <v>4.6591088231896505E-2</v>
      </c>
      <c r="JV82" s="18">
        <f t="shared" si="343"/>
        <v>1.6845829241307897E-2</v>
      </c>
      <c r="JW82" s="18">
        <f t="shared" si="343"/>
        <v>7.1382460073915577E-2</v>
      </c>
      <c r="JX82" s="18">
        <f t="shared" si="343"/>
        <v>0.16045485608752114</v>
      </c>
      <c r="JY82" s="18">
        <f t="shared" si="343"/>
        <v>4.6128602420939468E-2</v>
      </c>
      <c r="JZ82" s="18">
        <f t="shared" si="343"/>
        <v>6.3640676706417598E-2</v>
      </c>
      <c r="KA82" s="18">
        <f t="shared" si="343"/>
        <v>8.8050122803709718E-2</v>
      </c>
      <c r="KB82" s="18">
        <f t="shared" si="343"/>
        <v>3.9641861977625314E-2</v>
      </c>
      <c r="KC82" s="18">
        <f t="shared" si="343"/>
        <v>3.8040584604097913E-2</v>
      </c>
      <c r="KD82" s="18">
        <f t="shared" si="343"/>
        <v>6.1516224709023203E-2</v>
      </c>
      <c r="KE82" s="18">
        <f t="shared" si="343"/>
        <v>4.26231890294681E-2</v>
      </c>
      <c r="KF82" s="18">
        <f t="shared" si="343"/>
        <v>1.9684021024300391E-2</v>
      </c>
      <c r="KG82" s="18">
        <f t="shared" si="343"/>
        <v>1.7675995300707847E-2</v>
      </c>
      <c r="KH82" s="18">
        <f t="shared" si="343"/>
        <v>5.3670566851410063E-2</v>
      </c>
      <c r="KI82" s="18">
        <f t="shared" si="343"/>
        <v>7.1779837991124695E-2</v>
      </c>
      <c r="KJ82" s="18">
        <f t="shared" si="343"/>
        <v>0.27994832010268944</v>
      </c>
      <c r="KK82" s="18">
        <f t="shared" si="343"/>
        <v>3.8961507310075964E-2</v>
      </c>
      <c r="KL82" s="18">
        <f t="shared" si="343"/>
        <v>2.0162206768206042E-2</v>
      </c>
      <c r="KM82" s="18">
        <f t="shared" si="343"/>
        <v>4.0223345362700891E-2</v>
      </c>
      <c r="KN82" s="18">
        <f t="shared" si="343"/>
        <v>3.2887098676642773E-2</v>
      </c>
      <c r="KO82" s="18">
        <f t="shared" si="343"/>
        <v>7.3094858952039155E-3</v>
      </c>
      <c r="KP82" s="18">
        <f t="shared" si="343"/>
        <v>2.5273489697340612E-2</v>
      </c>
      <c r="KQ82" s="18">
        <f t="shared" si="343"/>
        <v>2.0182641173872695E-2</v>
      </c>
      <c r="KR82" s="18">
        <f t="shared" si="343"/>
        <v>2.314533774015208E-2</v>
      </c>
      <c r="KS82" s="18">
        <f t="shared" si="343"/>
        <v>1.8581382507741405E-2</v>
      </c>
      <c r="KT82" s="18">
        <f t="shared" si="343"/>
        <v>1.3615296994136064E-2</v>
      </c>
      <c r="KU82" s="18">
        <f t="shared" si="343"/>
        <v>6.8126752737044799E-2</v>
      </c>
      <c r="KV82" s="18">
        <f t="shared" si="343"/>
        <v>3.4451840560751956E-2</v>
      </c>
      <c r="KW82" s="18">
        <f t="shared" si="343"/>
        <v>5.0400480831395034E-2</v>
      </c>
      <c r="KX82" s="18">
        <f t="shared" si="343"/>
        <v>3.8201238292891126E-2</v>
      </c>
      <c r="KY82" s="18">
        <f t="shared" si="343"/>
        <v>8.8760352166658674E-2</v>
      </c>
      <c r="KZ82" s="18">
        <f t="shared" si="343"/>
        <v>6.6969917567455961E-3</v>
      </c>
      <c r="LA82" s="18">
        <f t="shared" si="343"/>
        <v>5.8679373997188922E-2</v>
      </c>
      <c r="LB82" s="18">
        <f t="shared" si="343"/>
        <v>1.9005064963370955E-2</v>
      </c>
      <c r="LC82" s="18">
        <f t="shared" si="343"/>
        <v>0.10899310153854302</v>
      </c>
      <c r="LD82" s="18">
        <f t="shared" si="343"/>
        <v>6.5185022074884164E-2</v>
      </c>
      <c r="LE82" s="18">
        <f t="shared" si="343"/>
        <v>0.12874008387598704</v>
      </c>
      <c r="LF82" s="18">
        <f t="shared" si="343"/>
        <v>7.1568940856592683E-3</v>
      </c>
      <c r="LG82" s="18">
        <f t="shared" si="343"/>
        <v>2.3672278353844195E-2</v>
      </c>
      <c r="LH82" s="18">
        <f t="shared" si="343"/>
        <v>9.1855844403840384E-3</v>
      </c>
      <c r="LI82" s="18">
        <f t="shared" si="343"/>
        <v>1.9568600603755704E-2</v>
      </c>
      <c r="LJ82" s="18">
        <f t="shared" si="343"/>
        <v>0.14846580036608376</v>
      </c>
      <c r="LK82" s="18">
        <f t="shared" si="343"/>
        <v>4.4569532525109257E-2</v>
      </c>
      <c r="LL82" s="18">
        <f t="shared" ref="LL82:LW82" si="344">ABS(LL62-LL42)</f>
        <v>4.1829982846638206E-2</v>
      </c>
      <c r="LM82" s="18">
        <f t="shared" si="344"/>
        <v>5.2605097916712473E-2</v>
      </c>
      <c r="LN82" s="18">
        <f t="shared" si="344"/>
        <v>1.2482563793362544E-2</v>
      </c>
      <c r="LO82" s="18">
        <f t="shared" si="344"/>
        <v>2.7331811195221434E-2</v>
      </c>
      <c r="LP82" s="18">
        <f t="shared" si="344"/>
        <v>7.5503327475152815E-2</v>
      </c>
      <c r="LQ82" s="18">
        <f t="shared" si="344"/>
        <v>3.510502588900033E-2</v>
      </c>
      <c r="LR82" s="18">
        <f t="shared" si="344"/>
        <v>0.10137579015569342</v>
      </c>
      <c r="LS82" s="18">
        <f t="shared" si="344"/>
        <v>3.1050882275734104E-3</v>
      </c>
      <c r="LT82" s="18">
        <f t="shared" si="344"/>
        <v>1.5684790037931093E-2</v>
      </c>
      <c r="LU82" s="18">
        <f t="shared" si="344"/>
        <v>1.0038784146579202E-2</v>
      </c>
      <c r="LV82" s="18">
        <f t="shared" si="344"/>
        <v>3.5055144238849034E-2</v>
      </c>
      <c r="LW82" s="16">
        <f t="shared" si="344"/>
        <v>1.1545568604905854E-2</v>
      </c>
    </row>
    <row r="83" spans="1:335" x14ac:dyDescent="0.3">
      <c r="A83" s="15">
        <v>2010</v>
      </c>
      <c r="B83" s="18">
        <f t="shared" si="284"/>
        <v>1.1495024031951906E-2</v>
      </c>
      <c r="C83" s="18">
        <f t="shared" si="284"/>
        <v>1.178679128649629E-2</v>
      </c>
      <c r="D83" s="18">
        <f t="shared" ref="D83:BO83" si="345">ABS(D63-D43)</f>
        <v>0.13015716463018601</v>
      </c>
      <c r="E83" s="18">
        <f t="shared" si="345"/>
        <v>4.6431454874161449E-2</v>
      </c>
      <c r="F83" s="18">
        <f t="shared" si="345"/>
        <v>1.8260902017916636E-2</v>
      </c>
      <c r="G83" s="18">
        <f t="shared" si="345"/>
        <v>0.10414303486441306</v>
      </c>
      <c r="H83" s="18">
        <f t="shared" si="345"/>
        <v>8.7747744638230818E-2</v>
      </c>
      <c r="I83" s="18">
        <f t="shared" si="345"/>
        <v>0.1138037138862531</v>
      </c>
      <c r="J83" s="18">
        <f t="shared" si="345"/>
        <v>3.9945051418482924E-3</v>
      </c>
      <c r="K83" s="18">
        <f t="shared" si="345"/>
        <v>2.6041766968598876E-2</v>
      </c>
      <c r="L83" s="18">
        <f t="shared" si="345"/>
        <v>3.2711335665173785E-2</v>
      </c>
      <c r="M83" s="18">
        <f t="shared" si="345"/>
        <v>0.12966693753395461</v>
      </c>
      <c r="N83" s="18">
        <f t="shared" si="345"/>
        <v>2.0777638302116097E-2</v>
      </c>
      <c r="O83" s="18">
        <f t="shared" si="345"/>
        <v>8.5400756653363552E-2</v>
      </c>
      <c r="P83" s="18">
        <f t="shared" si="345"/>
        <v>1.1006569735902305E-2</v>
      </c>
      <c r="Q83" s="18">
        <f t="shared" si="345"/>
        <v>3.4800277344574138E-2</v>
      </c>
      <c r="R83" s="18">
        <f t="shared" si="345"/>
        <v>7.0844807884179462E-2</v>
      </c>
      <c r="S83" s="18">
        <f t="shared" si="345"/>
        <v>3.0700235588026481E-2</v>
      </c>
      <c r="T83" s="18">
        <f t="shared" si="345"/>
        <v>1.8305107719068903E-2</v>
      </c>
      <c r="U83" s="18">
        <f t="shared" si="345"/>
        <v>1.7370584965132441E-2</v>
      </c>
      <c r="V83" s="18">
        <f t="shared" si="345"/>
        <v>1.7095255269279686E-2</v>
      </c>
      <c r="W83" s="18">
        <f t="shared" si="345"/>
        <v>3.7324190897943699E-2</v>
      </c>
      <c r="X83" s="18">
        <f t="shared" si="345"/>
        <v>3.6821738220138678E-2</v>
      </c>
      <c r="Y83" s="18">
        <f t="shared" si="345"/>
        <v>2.2194624473842017E-2</v>
      </c>
      <c r="Z83" s="18">
        <f t="shared" si="345"/>
        <v>6.5154589594262902E-3</v>
      </c>
      <c r="AA83" s="18">
        <f t="shared" si="345"/>
        <v>3.1164470002646272E-2</v>
      </c>
      <c r="AB83" s="18">
        <f t="shared" si="345"/>
        <v>3.4776040857723678E-2</v>
      </c>
      <c r="AC83" s="18">
        <f t="shared" si="345"/>
        <v>7.3533969056966964E-3</v>
      </c>
      <c r="AD83" s="18">
        <f t="shared" si="345"/>
        <v>3.8205031568191772E-2</v>
      </c>
      <c r="AE83" s="18">
        <f t="shared" si="345"/>
        <v>1.0582941403640245E-2</v>
      </c>
      <c r="AF83" s="18">
        <f t="shared" si="345"/>
        <v>8.1489186763547078E-2</v>
      </c>
      <c r="AG83" s="18">
        <f t="shared" si="345"/>
        <v>8.7700907233084865E-2</v>
      </c>
      <c r="AH83" s="18">
        <f t="shared" si="345"/>
        <v>6.776024259277369E-4</v>
      </c>
      <c r="AI83" s="18">
        <f t="shared" si="345"/>
        <v>1.1375967039674001E-2</v>
      </c>
      <c r="AJ83" s="18">
        <f t="shared" si="345"/>
        <v>1.465073194080993E-2</v>
      </c>
      <c r="AK83" s="18">
        <f t="shared" si="345"/>
        <v>5.5553293997994135E-3</v>
      </c>
      <c r="AL83" s="18">
        <f t="shared" si="345"/>
        <v>9.9591710647149001E-2</v>
      </c>
      <c r="AM83" s="18">
        <f t="shared" si="345"/>
        <v>1.0808937877785252E-2</v>
      </c>
      <c r="AN83" s="18">
        <f t="shared" si="345"/>
        <v>2.8695914938714928E-2</v>
      </c>
      <c r="AO83" s="18">
        <f t="shared" si="345"/>
        <v>6.478702618418819E-2</v>
      </c>
      <c r="AP83" s="18">
        <f t="shared" si="345"/>
        <v>6.3275341742529689E-3</v>
      </c>
      <c r="AQ83" s="18">
        <f t="shared" si="345"/>
        <v>2.3996287297388785E-2</v>
      </c>
      <c r="AR83" s="18">
        <f t="shared" si="345"/>
        <v>0.11335910399281834</v>
      </c>
      <c r="AS83" s="18">
        <f t="shared" si="345"/>
        <v>4.8130979843531874E-2</v>
      </c>
      <c r="AT83" s="18">
        <f t="shared" si="345"/>
        <v>5.0790436193057009E-2</v>
      </c>
      <c r="AU83" s="18">
        <f t="shared" si="345"/>
        <v>4.4953803079348487E-2</v>
      </c>
      <c r="AV83" s="18">
        <f t="shared" si="345"/>
        <v>3.2748941354819761E-2</v>
      </c>
      <c r="AW83" s="18">
        <f t="shared" si="345"/>
        <v>7.2403342859289621E-2</v>
      </c>
      <c r="AX83" s="18">
        <f t="shared" si="345"/>
        <v>3.8254712871869212E-2</v>
      </c>
      <c r="AY83" s="18">
        <f t="shared" si="345"/>
        <v>3.1963976412970996E-2</v>
      </c>
      <c r="AZ83" s="18">
        <f t="shared" si="345"/>
        <v>3.0979558303407595E-2</v>
      </c>
      <c r="BA83" s="18">
        <f t="shared" si="345"/>
        <v>4.3313470918380559E-2</v>
      </c>
      <c r="BB83" s="18">
        <f t="shared" si="345"/>
        <v>5.9491978373308774E-2</v>
      </c>
      <c r="BC83" s="18">
        <f t="shared" si="345"/>
        <v>2.2584974749750741E-2</v>
      </c>
      <c r="BD83" s="18">
        <f t="shared" si="345"/>
        <v>5.1139935185675167E-2</v>
      </c>
      <c r="BE83" s="18">
        <f t="shared" si="345"/>
        <v>3.6682210564803586E-2</v>
      </c>
      <c r="BF83" s="18">
        <f t="shared" si="345"/>
        <v>3.146234851773666E-2</v>
      </c>
      <c r="BG83" s="18">
        <f t="shared" si="345"/>
        <v>7.3700906173767899E-2</v>
      </c>
      <c r="BH83" s="18">
        <f t="shared" si="345"/>
        <v>3.9843547040396832E-2</v>
      </c>
      <c r="BI83" s="18">
        <f t="shared" si="345"/>
        <v>7.2549640411240401E-2</v>
      </c>
      <c r="BJ83" s="18">
        <f t="shared" si="345"/>
        <v>5.6238624563227813E-2</v>
      </c>
      <c r="BK83" s="18">
        <f t="shared" si="345"/>
        <v>3.6204895704932127E-3</v>
      </c>
      <c r="BL83" s="18">
        <f t="shared" si="345"/>
        <v>5.1023995953504042E-2</v>
      </c>
      <c r="BM83" s="18">
        <f t="shared" si="345"/>
        <v>2.6930084638091545E-3</v>
      </c>
      <c r="BN83" s="18">
        <f t="shared" si="345"/>
        <v>7.0034550384183714E-3</v>
      </c>
      <c r="BO83" s="18">
        <f t="shared" si="345"/>
        <v>6.5045874201859144E-2</v>
      </c>
      <c r="BP83" s="18">
        <f t="shared" ref="BP83:EA83" si="346">ABS(BP63-BP43)</f>
        <v>1.5993577622831837E-2</v>
      </c>
      <c r="BQ83" s="18">
        <f t="shared" si="346"/>
        <v>5.4254965205262629E-2</v>
      </c>
      <c r="BR83" s="18">
        <f t="shared" si="346"/>
        <v>5.9781020283024566E-3</v>
      </c>
      <c r="BS83" s="18">
        <f t="shared" si="346"/>
        <v>3.1713596349497553E-2</v>
      </c>
      <c r="BT83" s="18">
        <f t="shared" si="346"/>
        <v>6.1135631520881084E-2</v>
      </c>
      <c r="BU83" s="18">
        <f t="shared" si="346"/>
        <v>5.5801991588228961E-2</v>
      </c>
      <c r="BV83" s="18">
        <f t="shared" si="346"/>
        <v>9.0999273054682028E-2</v>
      </c>
      <c r="BW83" s="18">
        <f t="shared" si="346"/>
        <v>7.07284949508038E-2</v>
      </c>
      <c r="BX83" s="18">
        <f t="shared" si="346"/>
        <v>4.1437699394895056E-2</v>
      </c>
      <c r="BY83" s="18">
        <f t="shared" si="346"/>
        <v>2.8993325616143428E-2</v>
      </c>
      <c r="BZ83" s="18">
        <f t="shared" si="346"/>
        <v>7.1229561493137861E-2</v>
      </c>
      <c r="CA83" s="18">
        <f t="shared" si="346"/>
        <v>2.2255391075917674E-2</v>
      </c>
      <c r="CB83" s="18">
        <f t="shared" si="346"/>
        <v>3.6012307166739976E-2</v>
      </c>
      <c r="CC83" s="18">
        <f t="shared" si="346"/>
        <v>3.450995253658673E-2</v>
      </c>
      <c r="CD83" s="18">
        <f t="shared" si="346"/>
        <v>8.5553967002678366E-3</v>
      </c>
      <c r="CE83" s="18">
        <f t="shared" si="346"/>
        <v>6.9159957248439707E-2</v>
      </c>
      <c r="CF83" s="18">
        <f t="shared" si="346"/>
        <v>5.3184799393571042E-2</v>
      </c>
      <c r="CG83" s="18">
        <f t="shared" si="346"/>
        <v>7.4887089382928929E-2</v>
      </c>
      <c r="CH83" s="18">
        <f t="shared" si="346"/>
        <v>4.9734845993208932E-2</v>
      </c>
      <c r="CI83" s="18">
        <f t="shared" si="346"/>
        <v>5.1897211743409555E-2</v>
      </c>
      <c r="CJ83" s="18">
        <f t="shared" si="346"/>
        <v>7.5256554010635357E-2</v>
      </c>
      <c r="CK83" s="18">
        <f t="shared" si="346"/>
        <v>1.4649051711026373E-2</v>
      </c>
      <c r="CL83" s="18">
        <f t="shared" si="346"/>
        <v>3.2483639390794239E-2</v>
      </c>
      <c r="CM83" s="18">
        <f t="shared" si="346"/>
        <v>1.8321379008953032E-2</v>
      </c>
      <c r="CN83" s="18">
        <f t="shared" si="346"/>
        <v>2.2371629002177262E-2</v>
      </c>
      <c r="CO83" s="18">
        <f t="shared" si="346"/>
        <v>2.3588294339118798E-2</v>
      </c>
      <c r="CP83" s="18">
        <f t="shared" si="346"/>
        <v>2.7729967491054941E-2</v>
      </c>
      <c r="CQ83" s="18">
        <f t="shared" si="346"/>
        <v>2.1563192600698389E-2</v>
      </c>
      <c r="CR83" s="18">
        <f t="shared" si="346"/>
        <v>2.9086419342839176E-2</v>
      </c>
      <c r="CS83" s="18">
        <f t="shared" si="346"/>
        <v>8.1682857901551942E-2</v>
      </c>
      <c r="CT83" s="18">
        <f t="shared" si="346"/>
        <v>4.5513982899284877E-2</v>
      </c>
      <c r="CU83" s="18">
        <f t="shared" si="346"/>
        <v>1.8153225900494285E-2</v>
      </c>
      <c r="CV83" s="18">
        <f t="shared" si="346"/>
        <v>2.6862261316354163E-2</v>
      </c>
      <c r="CW83" s="18">
        <f t="shared" si="346"/>
        <v>2.4657872247067947E-2</v>
      </c>
      <c r="CX83" s="18">
        <f t="shared" si="346"/>
        <v>3.2690254570695465E-2</v>
      </c>
      <c r="CY83" s="18">
        <f t="shared" si="346"/>
        <v>1.1742767499284268E-2</v>
      </c>
      <c r="CZ83" s="18">
        <f t="shared" si="346"/>
        <v>6.0486827852560321E-2</v>
      </c>
      <c r="DA83" s="18">
        <f t="shared" si="346"/>
        <v>6.8722945855239859E-2</v>
      </c>
      <c r="DB83" s="18">
        <f t="shared" si="346"/>
        <v>3.3897278916499185E-2</v>
      </c>
      <c r="DC83" s="18">
        <f t="shared" si="346"/>
        <v>9.1190761449198021E-3</v>
      </c>
      <c r="DD83" s="18">
        <f t="shared" si="346"/>
        <v>2.4919852769133444E-2</v>
      </c>
      <c r="DE83" s="18">
        <f t="shared" si="346"/>
        <v>0.13281798334267686</v>
      </c>
      <c r="DF83" s="18">
        <f t="shared" si="346"/>
        <v>7.4833634648922454E-2</v>
      </c>
      <c r="DG83" s="18">
        <f t="shared" si="346"/>
        <v>1.0893697293634236E-2</v>
      </c>
      <c r="DH83" s="18">
        <f t="shared" si="346"/>
        <v>7.7709455612959277E-3</v>
      </c>
      <c r="DI83" s="18">
        <f t="shared" si="346"/>
        <v>0.1105166238629256</v>
      </c>
      <c r="DJ83" s="18">
        <f t="shared" si="346"/>
        <v>3.7361489979777063E-2</v>
      </c>
      <c r="DK83" s="18">
        <f t="shared" si="346"/>
        <v>2.9362515511755255E-2</v>
      </c>
      <c r="DL83" s="18">
        <f t="shared" si="346"/>
        <v>1.8419274713177208E-2</v>
      </c>
      <c r="DM83" s="18">
        <f t="shared" si="346"/>
        <v>6.4250522303204646E-3</v>
      </c>
      <c r="DN83" s="18">
        <f t="shared" si="346"/>
        <v>6.968210564798695E-2</v>
      </c>
      <c r="DO83" s="18">
        <f t="shared" si="346"/>
        <v>2.2130837009454618E-2</v>
      </c>
      <c r="DP83" s="18">
        <f t="shared" si="346"/>
        <v>2.5065419805027189E-2</v>
      </c>
      <c r="DQ83" s="18">
        <f t="shared" si="346"/>
        <v>5.6948034892550625E-2</v>
      </c>
      <c r="DR83" s="18">
        <f t="shared" si="346"/>
        <v>6.2417165469978553E-2</v>
      </c>
      <c r="DS83" s="18">
        <f t="shared" si="346"/>
        <v>3.3499668294493912E-2</v>
      </c>
      <c r="DT83" s="18">
        <f t="shared" si="346"/>
        <v>2.1476542041315994E-2</v>
      </c>
      <c r="DU83" s="18">
        <f t="shared" si="346"/>
        <v>1.9096136959837362E-2</v>
      </c>
      <c r="DV83" s="18">
        <f t="shared" si="346"/>
        <v>3.8045201449263377E-2</v>
      </c>
      <c r="DW83" s="18">
        <f t="shared" si="346"/>
        <v>6.6382040247331575E-2</v>
      </c>
      <c r="DX83" s="18">
        <f t="shared" si="346"/>
        <v>4.1784963634270422E-3</v>
      </c>
      <c r="DY83" s="18">
        <f t="shared" si="346"/>
        <v>3.2843523588982099E-2</v>
      </c>
      <c r="DZ83" s="18">
        <f t="shared" si="346"/>
        <v>0.15116097031792303</v>
      </c>
      <c r="EA83" s="18">
        <f t="shared" si="346"/>
        <v>4.9740895330714574E-2</v>
      </c>
      <c r="EB83" s="18">
        <f t="shared" ref="EB83:GM83" si="347">ABS(EB63-EB43)</f>
        <v>4.3147785905938263E-2</v>
      </c>
      <c r="EC83" s="18">
        <f t="shared" si="347"/>
        <v>1.2790336710595707E-2</v>
      </c>
      <c r="ED83" s="18">
        <f t="shared" si="347"/>
        <v>1.7572084105152208E-2</v>
      </c>
      <c r="EE83" s="18">
        <f t="shared" si="347"/>
        <v>3.1690450824240268E-2</v>
      </c>
      <c r="EF83" s="18">
        <f t="shared" si="347"/>
        <v>3.3865932562126666E-2</v>
      </c>
      <c r="EG83" s="18">
        <f t="shared" si="347"/>
        <v>3.4615799311244033E-2</v>
      </c>
      <c r="EH83" s="18">
        <f t="shared" si="347"/>
        <v>3.377712136355826E-2</v>
      </c>
      <c r="EI83" s="18">
        <f t="shared" si="347"/>
        <v>3.4017776588262105E-2</v>
      </c>
      <c r="EJ83" s="18">
        <f t="shared" si="347"/>
        <v>2.6803883568580211E-2</v>
      </c>
      <c r="EK83" s="18">
        <f t="shared" si="347"/>
        <v>1.180539746761855E-2</v>
      </c>
      <c r="EL83" s="18">
        <f t="shared" si="347"/>
        <v>3.0781187830169365E-2</v>
      </c>
      <c r="EM83" s="18">
        <f t="shared" si="347"/>
        <v>5.9525840473092173E-2</v>
      </c>
      <c r="EN83" s="18">
        <f t="shared" si="347"/>
        <v>6.8078381460402349E-2</v>
      </c>
      <c r="EO83" s="18">
        <f t="shared" si="347"/>
        <v>3.3980189157719387E-2</v>
      </c>
      <c r="EP83" s="18">
        <f t="shared" si="347"/>
        <v>3.6705334407528545E-3</v>
      </c>
      <c r="EQ83" s="18">
        <f t="shared" si="347"/>
        <v>2.9947746414735743E-3</v>
      </c>
      <c r="ER83" s="18">
        <f t="shared" si="347"/>
        <v>0.15891411953769052</v>
      </c>
      <c r="ES83" s="18">
        <f t="shared" si="347"/>
        <v>4.8752213266481825E-2</v>
      </c>
      <c r="ET83" s="18">
        <f t="shared" si="347"/>
        <v>5.4236491022651157E-3</v>
      </c>
      <c r="EU83" s="18">
        <f t="shared" si="347"/>
        <v>0.10229034278671711</v>
      </c>
      <c r="EV83" s="18">
        <f t="shared" si="347"/>
        <v>6.8413328866577361E-2</v>
      </c>
      <c r="EW83" s="18">
        <f t="shared" si="347"/>
        <v>5.6293416056540369E-2</v>
      </c>
      <c r="EX83" s="18">
        <f t="shared" si="347"/>
        <v>4.6085434419755211E-2</v>
      </c>
      <c r="EY83" s="18">
        <f t="shared" si="347"/>
        <v>7.5047881704010888E-2</v>
      </c>
      <c r="EZ83" s="18">
        <f t="shared" si="347"/>
        <v>5.3604776793343356E-2</v>
      </c>
      <c r="FA83" s="18">
        <f t="shared" si="347"/>
        <v>5.6300879580151231E-2</v>
      </c>
      <c r="FB83" s="18">
        <f t="shared" si="347"/>
        <v>1.4281770991669551E-2</v>
      </c>
      <c r="FC83" s="18">
        <f t="shared" si="347"/>
        <v>8.7545705294101939E-2</v>
      </c>
      <c r="FD83" s="18">
        <f t="shared" si="347"/>
        <v>2.4509119477684332E-2</v>
      </c>
      <c r="FE83" s="18">
        <f t="shared" si="347"/>
        <v>4.4256571023112201E-2</v>
      </c>
      <c r="FF83" s="18">
        <f t="shared" si="347"/>
        <v>8.5713164415819221E-2</v>
      </c>
      <c r="FG83" s="18">
        <f t="shared" si="347"/>
        <v>2.9959418297104495E-2</v>
      </c>
      <c r="FH83" s="18">
        <f t="shared" si="347"/>
        <v>1.5422393880587013E-2</v>
      </c>
      <c r="FI83" s="18">
        <f t="shared" si="347"/>
        <v>4.8821984557822107E-2</v>
      </c>
      <c r="FJ83" s="18">
        <f t="shared" si="347"/>
        <v>1.7259745177269248E-2</v>
      </c>
      <c r="FK83" s="18">
        <f t="shared" si="347"/>
        <v>6.8519175279271316E-2</v>
      </c>
      <c r="FL83" s="18">
        <f t="shared" si="347"/>
        <v>9.1317301750740709E-3</v>
      </c>
      <c r="FM83" s="18">
        <f t="shared" si="347"/>
        <v>9.6849153394255039E-3</v>
      </c>
      <c r="FN83" s="18">
        <f t="shared" si="347"/>
        <v>1.3238887118789289E-2</v>
      </c>
      <c r="FO83" s="18">
        <f t="shared" si="347"/>
        <v>7.0643150332480031E-3</v>
      </c>
      <c r="FP83" s="18">
        <f t="shared" si="347"/>
        <v>2.9498105065384639E-2</v>
      </c>
      <c r="FQ83" s="18">
        <f t="shared" si="347"/>
        <v>4.2711895180115089E-2</v>
      </c>
      <c r="FR83" s="18">
        <f t="shared" si="347"/>
        <v>1.9021945963154763E-2</v>
      </c>
      <c r="FS83" s="18">
        <f t="shared" si="347"/>
        <v>3.5678497174004842E-2</v>
      </c>
      <c r="FT83" s="18">
        <f t="shared" si="347"/>
        <v>5.0647756781183162E-2</v>
      </c>
      <c r="FU83" s="18">
        <f t="shared" si="347"/>
        <v>8.3451779822701633E-3</v>
      </c>
      <c r="FV83" s="18">
        <f t="shared" si="347"/>
        <v>3.0896386273630505E-2</v>
      </c>
      <c r="FW83" s="18">
        <f t="shared" si="347"/>
        <v>2.104624116199505E-2</v>
      </c>
      <c r="FX83" s="18">
        <f t="shared" si="347"/>
        <v>7.4766037297474441E-2</v>
      </c>
      <c r="FY83" s="18">
        <f t="shared" si="347"/>
        <v>5.2917835417060077E-3</v>
      </c>
      <c r="FZ83" s="18">
        <f t="shared" si="347"/>
        <v>2.3624153027874684E-3</v>
      </c>
      <c r="GA83" s="18">
        <f t="shared" si="347"/>
        <v>2.9504736647024132E-2</v>
      </c>
      <c r="GB83" s="18">
        <f t="shared" si="347"/>
        <v>6.3331732084154324E-2</v>
      </c>
      <c r="GC83" s="18">
        <f t="shared" si="347"/>
        <v>3.0583110279127301E-2</v>
      </c>
      <c r="GD83" s="18">
        <f t="shared" si="347"/>
        <v>3.713344704892152E-2</v>
      </c>
      <c r="GE83" s="18">
        <f t="shared" si="347"/>
        <v>1.8933428393368867E-2</v>
      </c>
      <c r="GF83" s="18">
        <f t="shared" si="347"/>
        <v>1.2213017491407907E-2</v>
      </c>
      <c r="GG83" s="18">
        <f t="shared" si="347"/>
        <v>2.0671006714161555E-2</v>
      </c>
      <c r="GH83" s="18">
        <f t="shared" si="347"/>
        <v>1.7058353747060107E-2</v>
      </c>
      <c r="GI83" s="18">
        <f t="shared" si="347"/>
        <v>3.0133566770121023E-2</v>
      </c>
      <c r="GJ83" s="18">
        <f t="shared" si="347"/>
        <v>1.1098669258703397E-2</v>
      </c>
      <c r="GK83" s="18">
        <f t="shared" si="347"/>
        <v>1.5357558402067761E-2</v>
      </c>
      <c r="GL83" s="18">
        <f t="shared" si="347"/>
        <v>6.8487905348810774E-3</v>
      </c>
      <c r="GM83" s="18">
        <f t="shared" si="347"/>
        <v>1.4406231575407658E-2</v>
      </c>
      <c r="GN83" s="18">
        <f t="shared" ref="GN83:IY83" si="348">ABS(GN63-GN43)</f>
        <v>6.7709358065128789E-2</v>
      </c>
      <c r="GO83" s="18">
        <f t="shared" si="348"/>
        <v>2.7830318684000321E-2</v>
      </c>
      <c r="GP83" s="18">
        <f t="shared" si="348"/>
        <v>1.0447073316041666E-2</v>
      </c>
      <c r="GQ83" s="18">
        <f t="shared" si="348"/>
        <v>1.9032262511493703E-2</v>
      </c>
      <c r="GR83" s="18">
        <f t="shared" si="348"/>
        <v>9.7420370740795237E-2</v>
      </c>
      <c r="GS83" s="18">
        <f t="shared" si="348"/>
        <v>3.7527510488181384E-2</v>
      </c>
      <c r="GT83" s="18">
        <f t="shared" si="348"/>
        <v>4.3261791656581339E-2</v>
      </c>
      <c r="GU83" s="18">
        <f t="shared" si="348"/>
        <v>2.9497943262866366E-2</v>
      </c>
      <c r="GV83" s="18">
        <f t="shared" si="348"/>
        <v>1.4571350141866515E-2</v>
      </c>
      <c r="GW83" s="18">
        <f t="shared" si="348"/>
        <v>7.7509727207749957E-2</v>
      </c>
      <c r="GX83" s="18">
        <f t="shared" si="348"/>
        <v>1.4101835711011035E-2</v>
      </c>
      <c r="GY83" s="18">
        <f t="shared" si="348"/>
        <v>1.0849393367894672E-2</v>
      </c>
      <c r="GZ83" s="18">
        <f t="shared" si="348"/>
        <v>3.2014345331377869E-2</v>
      </c>
      <c r="HA83" s="18">
        <f t="shared" si="348"/>
        <v>3.6213807321955921E-2</v>
      </c>
      <c r="HB83" s="18">
        <f t="shared" si="348"/>
        <v>1.0431232622596098E-2</v>
      </c>
      <c r="HC83" s="18">
        <f t="shared" si="348"/>
        <v>8.432827486890776E-2</v>
      </c>
      <c r="HD83" s="18">
        <f t="shared" si="348"/>
        <v>4.1081700267211849E-2</v>
      </c>
      <c r="HE83" s="18">
        <f t="shared" si="348"/>
        <v>3.23754408684509E-2</v>
      </c>
      <c r="HF83" s="18">
        <f t="shared" si="348"/>
        <v>2.1629615111526612E-2</v>
      </c>
      <c r="HG83" s="18">
        <f t="shared" si="348"/>
        <v>0.13680724199886662</v>
      </c>
      <c r="HH83" s="18">
        <f t="shared" si="348"/>
        <v>4.6558795375605089E-2</v>
      </c>
      <c r="HI83" s="18">
        <f t="shared" si="348"/>
        <v>7.1790739282844684E-2</v>
      </c>
      <c r="HJ83" s="18">
        <f t="shared" si="348"/>
        <v>5.3064323669790192E-2</v>
      </c>
      <c r="HK83" s="18">
        <f t="shared" si="348"/>
        <v>2.9032119140213641E-2</v>
      </c>
      <c r="HL83" s="18">
        <f t="shared" si="348"/>
        <v>3.8758825043021083E-2</v>
      </c>
      <c r="HM83" s="18">
        <f t="shared" si="348"/>
        <v>6.0931121507270869E-2</v>
      </c>
      <c r="HN83" s="18">
        <f t="shared" si="348"/>
        <v>3.454537249875117E-2</v>
      </c>
      <c r="HO83" s="18">
        <f t="shared" si="348"/>
        <v>0.14025665737874887</v>
      </c>
      <c r="HP83" s="18">
        <f t="shared" si="348"/>
        <v>2.0689525119248486E-3</v>
      </c>
      <c r="HQ83" s="18">
        <f t="shared" si="348"/>
        <v>1.958136836994212E-2</v>
      </c>
      <c r="HR83" s="18">
        <f t="shared" si="348"/>
        <v>1.2786931141474223E-2</v>
      </c>
      <c r="HS83" s="18">
        <f t="shared" si="348"/>
        <v>1.6835404744918181E-3</v>
      </c>
      <c r="HT83" s="18">
        <f t="shared" si="348"/>
        <v>6.5207503948128687E-2</v>
      </c>
      <c r="HU83" s="18">
        <f t="shared" si="348"/>
        <v>2.4532031368169505E-2</v>
      </c>
      <c r="HV83" s="18">
        <f t="shared" si="348"/>
        <v>3.2606342844897274E-2</v>
      </c>
      <c r="HW83" s="18">
        <f t="shared" si="348"/>
        <v>1.7055133205782891E-2</v>
      </c>
      <c r="HX83" s="18">
        <f t="shared" si="348"/>
        <v>3.2500906880399083E-2</v>
      </c>
      <c r="HY83" s="18">
        <f t="shared" si="348"/>
        <v>2.1069769289941531E-2</v>
      </c>
      <c r="HZ83" s="18">
        <f t="shared" si="348"/>
        <v>2.4277133666541495E-2</v>
      </c>
      <c r="IA83" s="18">
        <f t="shared" si="348"/>
        <v>6.1679880494068806E-3</v>
      </c>
      <c r="IB83" s="18">
        <f t="shared" si="348"/>
        <v>2.268998568268521E-2</v>
      </c>
      <c r="IC83" s="18">
        <f t="shared" si="348"/>
        <v>1.5715330094441704E-2</v>
      </c>
      <c r="ID83" s="18">
        <f t="shared" si="348"/>
        <v>8.0724963188054555E-2</v>
      </c>
      <c r="IE83" s="18">
        <f t="shared" si="348"/>
        <v>1.0703143230933687E-2</v>
      </c>
      <c r="IF83" s="18">
        <f t="shared" si="348"/>
        <v>1.0885591032450126E-4</v>
      </c>
      <c r="IG83" s="18">
        <f t="shared" si="348"/>
        <v>4.0345610364825646E-2</v>
      </c>
      <c r="IH83" s="18">
        <f t="shared" si="348"/>
        <v>1.1048539424801995E-2</v>
      </c>
      <c r="II83" s="18">
        <f t="shared" si="348"/>
        <v>8.8034047797934112E-3</v>
      </c>
      <c r="IJ83" s="18">
        <f t="shared" si="348"/>
        <v>8.3333968032853201E-2</v>
      </c>
      <c r="IK83" s="18">
        <f t="shared" si="348"/>
        <v>4.4127556187892658E-2</v>
      </c>
      <c r="IL83" s="18">
        <f t="shared" si="348"/>
        <v>2.147367072394335E-2</v>
      </c>
      <c r="IM83" s="18">
        <f t="shared" si="348"/>
        <v>3.6630173799815369E-3</v>
      </c>
      <c r="IN83" s="18">
        <f t="shared" si="348"/>
        <v>3.6880360359414444E-2</v>
      </c>
      <c r="IO83" s="18">
        <f t="shared" si="348"/>
        <v>2.8914234356703483E-2</v>
      </c>
      <c r="IP83" s="18">
        <f t="shared" si="348"/>
        <v>2.7957459422569497E-2</v>
      </c>
      <c r="IQ83" s="18">
        <f t="shared" si="348"/>
        <v>0.10610669856152796</v>
      </c>
      <c r="IR83" s="18">
        <f t="shared" si="348"/>
        <v>6.657834150940245E-2</v>
      </c>
      <c r="IS83" s="18">
        <f t="shared" si="348"/>
        <v>3.2546422659649465E-3</v>
      </c>
      <c r="IT83" s="18">
        <f t="shared" si="348"/>
        <v>5.9432197577456769E-2</v>
      </c>
      <c r="IU83" s="18">
        <f t="shared" si="348"/>
        <v>8.190871873508182E-2</v>
      </c>
      <c r="IV83" s="18">
        <f t="shared" si="348"/>
        <v>4.4787660843741584E-2</v>
      </c>
      <c r="IW83" s="18">
        <f t="shared" si="348"/>
        <v>3.9451682459132192E-3</v>
      </c>
      <c r="IX83" s="18">
        <f t="shared" si="348"/>
        <v>4.6604891463376874E-2</v>
      </c>
      <c r="IY83" s="18">
        <f t="shared" si="348"/>
        <v>0.12733978287268805</v>
      </c>
      <c r="IZ83" s="18">
        <f t="shared" ref="IZ83:LK83" si="349">ABS(IZ63-IZ43)</f>
        <v>3.7662551329855409E-2</v>
      </c>
      <c r="JA83" s="18">
        <f t="shared" si="349"/>
        <v>6.1248234691663628E-2</v>
      </c>
      <c r="JB83" s="18">
        <f t="shared" si="349"/>
        <v>0.10145480170450805</v>
      </c>
      <c r="JC83" s="18">
        <f t="shared" si="349"/>
        <v>4.3541492320012032E-2</v>
      </c>
      <c r="JD83" s="18">
        <f t="shared" si="349"/>
        <v>8.7397771497467525E-2</v>
      </c>
      <c r="JE83" s="18">
        <f t="shared" si="349"/>
        <v>6.5073144551608952E-2</v>
      </c>
      <c r="JF83" s="18">
        <f t="shared" si="349"/>
        <v>4.0451605702161386E-2</v>
      </c>
      <c r="JG83" s="18">
        <f t="shared" si="349"/>
        <v>0.1202911264362333</v>
      </c>
      <c r="JH83" s="18">
        <f t="shared" si="349"/>
        <v>1.3162324917144308E-2</v>
      </c>
      <c r="JI83" s="18">
        <f t="shared" si="349"/>
        <v>5.9892852443177103E-2</v>
      </c>
      <c r="JJ83" s="18">
        <f t="shared" si="349"/>
        <v>3.4384359065787962E-2</v>
      </c>
      <c r="JK83" s="18">
        <f t="shared" si="349"/>
        <v>3.4032732524791109E-2</v>
      </c>
      <c r="JL83" s="18">
        <f t="shared" si="349"/>
        <v>3.2469483726853987E-2</v>
      </c>
      <c r="JM83" s="18">
        <f t="shared" si="349"/>
        <v>9.1787711308394249E-3</v>
      </c>
      <c r="JN83" s="18">
        <f t="shared" si="349"/>
        <v>3.4277015266899524E-2</v>
      </c>
      <c r="JO83" s="18">
        <f t="shared" si="349"/>
        <v>3.9786669138918929E-2</v>
      </c>
      <c r="JP83" s="18">
        <f t="shared" si="349"/>
        <v>3.7088638473615765E-3</v>
      </c>
      <c r="JQ83" s="18">
        <f t="shared" si="349"/>
        <v>3.2078058363809614E-2</v>
      </c>
      <c r="JR83" s="18">
        <f t="shared" si="349"/>
        <v>7.3698006236769698E-2</v>
      </c>
      <c r="JS83" s="18">
        <f t="shared" si="349"/>
        <v>3.375505309247584E-2</v>
      </c>
      <c r="JT83" s="18">
        <f t="shared" si="349"/>
        <v>0.12803959990443958</v>
      </c>
      <c r="JU83" s="18">
        <f t="shared" si="349"/>
        <v>4.5352627479423702E-2</v>
      </c>
      <c r="JV83" s="18">
        <f t="shared" si="349"/>
        <v>2.1167083227249694E-2</v>
      </c>
      <c r="JW83" s="18">
        <f t="shared" si="349"/>
        <v>0.10413596065291847</v>
      </c>
      <c r="JX83" s="18">
        <f t="shared" si="349"/>
        <v>8.3178390001351632E-2</v>
      </c>
      <c r="JY83" s="18">
        <f t="shared" si="349"/>
        <v>9.3691757936173015E-2</v>
      </c>
      <c r="JZ83" s="18">
        <f t="shared" si="349"/>
        <v>0.1041483875298892</v>
      </c>
      <c r="KA83" s="18">
        <f t="shared" si="349"/>
        <v>1.1592999565448681E-2</v>
      </c>
      <c r="KB83" s="18">
        <f t="shared" si="349"/>
        <v>1.8645986650689395E-3</v>
      </c>
      <c r="KC83" s="18">
        <f t="shared" si="349"/>
        <v>4.7019224798935222E-2</v>
      </c>
      <c r="KD83" s="18">
        <f t="shared" si="349"/>
        <v>9.9344424271671228E-3</v>
      </c>
      <c r="KE83" s="18">
        <f t="shared" si="349"/>
        <v>0.10057524964675107</v>
      </c>
      <c r="KF83" s="18">
        <f t="shared" si="349"/>
        <v>1.9115201574887331E-2</v>
      </c>
      <c r="KG83" s="18">
        <f t="shared" si="349"/>
        <v>2.3477576780630782E-2</v>
      </c>
      <c r="KH83" s="18">
        <f t="shared" si="349"/>
        <v>3.6274865162167713E-2</v>
      </c>
      <c r="KI83" s="18">
        <f t="shared" si="349"/>
        <v>3.1503134488356288E-2</v>
      </c>
      <c r="KJ83" s="18">
        <f t="shared" si="349"/>
        <v>0.22429923934862933</v>
      </c>
      <c r="KK83" s="18">
        <f t="shared" si="349"/>
        <v>7.6293201038040326E-2</v>
      </c>
      <c r="KL83" s="18">
        <f t="shared" si="349"/>
        <v>5.7795503696148054E-2</v>
      </c>
      <c r="KM83" s="18">
        <f t="shared" si="349"/>
        <v>5.530781642502075E-2</v>
      </c>
      <c r="KN83" s="18">
        <f t="shared" si="349"/>
        <v>5.2988519650402077E-3</v>
      </c>
      <c r="KO83" s="18">
        <f t="shared" si="349"/>
        <v>3.6502705227368315E-2</v>
      </c>
      <c r="KP83" s="18">
        <f t="shared" si="349"/>
        <v>2.9675776573743429E-2</v>
      </c>
      <c r="KQ83" s="18">
        <f t="shared" si="349"/>
        <v>1.9443084142273248E-2</v>
      </c>
      <c r="KR83" s="18">
        <f t="shared" si="349"/>
        <v>3.9373909364774695E-2</v>
      </c>
      <c r="KS83" s="18">
        <f t="shared" si="349"/>
        <v>2.6261588943457537E-2</v>
      </c>
      <c r="KT83" s="18">
        <f t="shared" si="349"/>
        <v>2.2708942831783374E-2</v>
      </c>
      <c r="KU83" s="18">
        <f t="shared" si="349"/>
        <v>5.9447072712696114E-2</v>
      </c>
      <c r="KV83" s="18">
        <f t="shared" si="349"/>
        <v>3.9495869227002989E-2</v>
      </c>
      <c r="KW83" s="18">
        <f t="shared" si="349"/>
        <v>1.0377622095232741E-2</v>
      </c>
      <c r="KX83" s="18">
        <f t="shared" si="349"/>
        <v>4.2684510018842658E-2</v>
      </c>
      <c r="KY83" s="18">
        <f t="shared" si="349"/>
        <v>7.0596675040848877E-2</v>
      </c>
      <c r="KZ83" s="18">
        <f t="shared" si="349"/>
        <v>6.3639075562046621E-2</v>
      </c>
      <c r="LA83" s="18">
        <f t="shared" si="349"/>
        <v>1.1080512005423038E-2</v>
      </c>
      <c r="LB83" s="18">
        <f t="shared" si="349"/>
        <v>2.4481557582699653E-2</v>
      </c>
      <c r="LC83" s="18">
        <f t="shared" si="349"/>
        <v>3.4059557147132824E-2</v>
      </c>
      <c r="LD83" s="18">
        <f t="shared" si="349"/>
        <v>2.3341331902845819E-2</v>
      </c>
      <c r="LE83" s="18">
        <f t="shared" si="349"/>
        <v>8.6427811105374008E-3</v>
      </c>
      <c r="LF83" s="18">
        <f t="shared" si="349"/>
        <v>9.1773962339557924E-2</v>
      </c>
      <c r="LG83" s="18">
        <f t="shared" si="349"/>
        <v>4.624111289145405E-2</v>
      </c>
      <c r="LH83" s="18">
        <f t="shared" si="349"/>
        <v>4.9291007110903062E-2</v>
      </c>
      <c r="LI83" s="18">
        <f t="shared" si="349"/>
        <v>0.11475439734019843</v>
      </c>
      <c r="LJ83" s="18">
        <f t="shared" si="349"/>
        <v>3.082141599950472E-2</v>
      </c>
      <c r="LK83" s="18">
        <f t="shared" si="349"/>
        <v>3.4510763646051323E-2</v>
      </c>
      <c r="LL83" s="18">
        <f t="shared" ref="LL83:LW83" si="350">ABS(LL63-LL43)</f>
        <v>2.6577150715472619E-2</v>
      </c>
      <c r="LM83" s="18">
        <f t="shared" si="350"/>
        <v>5.6435644631428472E-2</v>
      </c>
      <c r="LN83" s="18">
        <f t="shared" si="350"/>
        <v>4.8241070069465763E-3</v>
      </c>
      <c r="LO83" s="18">
        <f t="shared" si="350"/>
        <v>1.9644828897492861E-2</v>
      </c>
      <c r="LP83" s="18">
        <f t="shared" si="350"/>
        <v>4.9832380463636583E-2</v>
      </c>
      <c r="LQ83" s="18">
        <f t="shared" si="350"/>
        <v>9.428016241411763E-3</v>
      </c>
      <c r="LR83" s="18">
        <f t="shared" si="350"/>
        <v>9.18224763080836E-2</v>
      </c>
      <c r="LS83" s="18">
        <f t="shared" si="350"/>
        <v>5.4432273874535309E-2</v>
      </c>
      <c r="LT83" s="18">
        <f t="shared" si="350"/>
        <v>1.0110340763572201E-2</v>
      </c>
      <c r="LU83" s="18">
        <f t="shared" si="350"/>
        <v>8.6188620316108855E-3</v>
      </c>
      <c r="LV83" s="18">
        <f t="shared" si="350"/>
        <v>1.1819436116465853E-2</v>
      </c>
      <c r="LW83" s="16">
        <f t="shared" si="350"/>
        <v>1.6165886477012559E-2</v>
      </c>
    </row>
    <row r="84" spans="1:335" x14ac:dyDescent="0.3">
      <c r="A84" s="15">
        <v>2011</v>
      </c>
      <c r="B84" s="18">
        <f t="shared" si="284"/>
        <v>2.4682318104525258E-3</v>
      </c>
      <c r="C84" s="18">
        <f t="shared" si="284"/>
        <v>3.905785137402705E-2</v>
      </c>
      <c r="D84" s="18">
        <f t="shared" ref="D84:BO84" si="351">ABS(D64-D44)</f>
        <v>3.2817177726497865E-2</v>
      </c>
      <c r="E84" s="18">
        <f t="shared" si="351"/>
        <v>7.2669644158851798E-2</v>
      </c>
      <c r="F84" s="18">
        <f t="shared" si="351"/>
        <v>8.7845617936455622E-3</v>
      </c>
      <c r="G84" s="18">
        <f t="shared" si="351"/>
        <v>4.6743425418460216E-2</v>
      </c>
      <c r="H84" s="18">
        <f t="shared" si="351"/>
        <v>4.637152713278192E-3</v>
      </c>
      <c r="I84" s="18">
        <f t="shared" si="351"/>
        <v>9.733343394210614E-3</v>
      </c>
      <c r="J84" s="18">
        <f t="shared" si="351"/>
        <v>6.5061681198634425E-2</v>
      </c>
      <c r="K84" s="18">
        <f t="shared" si="351"/>
        <v>1.5911712023132851E-2</v>
      </c>
      <c r="L84" s="18">
        <f t="shared" si="351"/>
        <v>4.5507168241556296E-2</v>
      </c>
      <c r="M84" s="18">
        <f t="shared" si="351"/>
        <v>2.0619977825055855E-2</v>
      </c>
      <c r="N84" s="18">
        <f t="shared" si="351"/>
        <v>1.4518392364576194E-2</v>
      </c>
      <c r="O84" s="18">
        <f t="shared" si="351"/>
        <v>1.5564452854207295E-2</v>
      </c>
      <c r="P84" s="18">
        <f t="shared" si="351"/>
        <v>5.1036308731016375E-3</v>
      </c>
      <c r="Q84" s="18">
        <f t="shared" si="351"/>
        <v>8.5610563412401933E-3</v>
      </c>
      <c r="R84" s="18">
        <f t="shared" si="351"/>
        <v>9.0937367056928231E-2</v>
      </c>
      <c r="S84" s="18">
        <f t="shared" si="351"/>
        <v>1.6461953969897247E-2</v>
      </c>
      <c r="T84" s="18">
        <f t="shared" si="351"/>
        <v>4.7313754303232369E-2</v>
      </c>
      <c r="U84" s="18">
        <f t="shared" si="351"/>
        <v>0.14419011136511256</v>
      </c>
      <c r="V84" s="18">
        <f t="shared" si="351"/>
        <v>0.11398753572033837</v>
      </c>
      <c r="W84" s="18">
        <f t="shared" si="351"/>
        <v>6.1741773787188925E-3</v>
      </c>
      <c r="X84" s="18">
        <f t="shared" si="351"/>
        <v>1.4472124263397113E-2</v>
      </c>
      <c r="Y84" s="18">
        <f t="shared" si="351"/>
        <v>2.0692581067435836E-3</v>
      </c>
      <c r="Z84" s="18">
        <f t="shared" si="351"/>
        <v>6.9817208143788154E-2</v>
      </c>
      <c r="AA84" s="18">
        <f t="shared" si="351"/>
        <v>4.572822330021431E-3</v>
      </c>
      <c r="AB84" s="18">
        <f t="shared" si="351"/>
        <v>4.7258512599941627E-2</v>
      </c>
      <c r="AC84" s="18">
        <f t="shared" si="351"/>
        <v>3.0102744190644737E-2</v>
      </c>
      <c r="AD84" s="18">
        <f t="shared" si="351"/>
        <v>4.1783727646164337E-2</v>
      </c>
      <c r="AE84" s="18">
        <f t="shared" si="351"/>
        <v>6.8102440684717491E-3</v>
      </c>
      <c r="AF84" s="18">
        <f t="shared" si="351"/>
        <v>4.0148599003958063E-2</v>
      </c>
      <c r="AG84" s="18">
        <f t="shared" si="351"/>
        <v>0.11633857176990645</v>
      </c>
      <c r="AH84" s="18">
        <f t="shared" si="351"/>
        <v>9.778976852246779E-2</v>
      </c>
      <c r="AI84" s="18">
        <f t="shared" si="351"/>
        <v>6.2536496367994188E-3</v>
      </c>
      <c r="AJ84" s="18">
        <f t="shared" si="351"/>
        <v>2.6427071383486905E-2</v>
      </c>
      <c r="AK84" s="18">
        <f t="shared" si="351"/>
        <v>7.107375221496981E-2</v>
      </c>
      <c r="AL84" s="18">
        <f t="shared" si="351"/>
        <v>2.5580683298799117E-2</v>
      </c>
      <c r="AM84" s="18">
        <f t="shared" si="351"/>
        <v>4.9874450174401508E-2</v>
      </c>
      <c r="AN84" s="18">
        <f t="shared" si="351"/>
        <v>0.17196475826285285</v>
      </c>
      <c r="AO84" s="18">
        <f t="shared" si="351"/>
        <v>7.8235228555176894E-2</v>
      </c>
      <c r="AP84" s="18">
        <f t="shared" si="351"/>
        <v>7.4809959453658759E-2</v>
      </c>
      <c r="AQ84" s="18">
        <f t="shared" si="351"/>
        <v>0.1378014424142785</v>
      </c>
      <c r="AR84" s="18">
        <f t="shared" si="351"/>
        <v>9.210401938073734E-2</v>
      </c>
      <c r="AS84" s="18">
        <f t="shared" si="351"/>
        <v>9.1840659696545757E-2</v>
      </c>
      <c r="AT84" s="18">
        <f t="shared" si="351"/>
        <v>5.8326992139117406E-2</v>
      </c>
      <c r="AU84" s="18">
        <f t="shared" si="351"/>
        <v>7.538415005925031E-3</v>
      </c>
      <c r="AV84" s="18">
        <f t="shared" si="351"/>
        <v>3.9260541883031214E-3</v>
      </c>
      <c r="AW84" s="18">
        <f t="shared" si="351"/>
        <v>5.873868835554763E-2</v>
      </c>
      <c r="AX84" s="18">
        <f t="shared" si="351"/>
        <v>6.5493045372490122E-2</v>
      </c>
      <c r="AY84" s="18">
        <f t="shared" si="351"/>
        <v>3.7694625010114668E-2</v>
      </c>
      <c r="AZ84" s="18">
        <f t="shared" si="351"/>
        <v>4.4888371819705508E-2</v>
      </c>
      <c r="BA84" s="18">
        <f t="shared" si="351"/>
        <v>9.575699849915402E-3</v>
      </c>
      <c r="BB84" s="18">
        <f t="shared" si="351"/>
        <v>4.4396794178126198E-2</v>
      </c>
      <c r="BC84" s="18">
        <f t="shared" si="351"/>
        <v>5.8772739705056087E-3</v>
      </c>
      <c r="BD84" s="18">
        <f t="shared" si="351"/>
        <v>0.118526065712379</v>
      </c>
      <c r="BE84" s="18">
        <f t="shared" si="351"/>
        <v>0.1027115126878545</v>
      </c>
      <c r="BF84" s="18">
        <f t="shared" si="351"/>
        <v>3.6029949698668712E-2</v>
      </c>
      <c r="BG84" s="18">
        <f t="shared" si="351"/>
        <v>4.4523712105880797E-2</v>
      </c>
      <c r="BH84" s="18">
        <f t="shared" si="351"/>
        <v>2.2849866287174184E-2</v>
      </c>
      <c r="BI84" s="18">
        <f t="shared" si="351"/>
        <v>3.5235254171652131E-2</v>
      </c>
      <c r="BJ84" s="18">
        <f t="shared" si="351"/>
        <v>0.10140477948307258</v>
      </c>
      <c r="BK84" s="18">
        <f t="shared" si="351"/>
        <v>7.9531409180584323E-3</v>
      </c>
      <c r="BL84" s="18">
        <f t="shared" si="351"/>
        <v>2.3685134360685367E-2</v>
      </c>
      <c r="BM84" s="18">
        <f t="shared" si="351"/>
        <v>2.0373381847968441E-2</v>
      </c>
      <c r="BN84" s="18">
        <f t="shared" si="351"/>
        <v>6.5001831694011414E-2</v>
      </c>
      <c r="BO84" s="18">
        <f t="shared" si="351"/>
        <v>6.2567726372194654E-3</v>
      </c>
      <c r="BP84" s="18">
        <f t="shared" ref="BP84:EA84" si="352">ABS(BP64-BP44)</f>
        <v>6.0485854259330618E-3</v>
      </c>
      <c r="BQ84" s="18">
        <f t="shared" si="352"/>
        <v>1.7572182512847437E-2</v>
      </c>
      <c r="BR84" s="18">
        <f t="shared" si="352"/>
        <v>9.3622777970790716E-3</v>
      </c>
      <c r="BS84" s="18">
        <f t="shared" si="352"/>
        <v>8.865874272506713E-2</v>
      </c>
      <c r="BT84" s="18">
        <f t="shared" si="352"/>
        <v>5.7279909061950518E-3</v>
      </c>
      <c r="BU84" s="18">
        <f t="shared" si="352"/>
        <v>9.0631617535168463E-2</v>
      </c>
      <c r="BV84" s="18">
        <f t="shared" si="352"/>
        <v>3.632222965980253E-2</v>
      </c>
      <c r="BW84" s="18">
        <f t="shared" si="352"/>
        <v>7.5642621031336496E-2</v>
      </c>
      <c r="BX84" s="18">
        <f t="shared" si="352"/>
        <v>4.9933304761350487E-2</v>
      </c>
      <c r="BY84" s="18">
        <f t="shared" si="352"/>
        <v>2.6025497702100747E-2</v>
      </c>
      <c r="BZ84" s="18">
        <f t="shared" si="352"/>
        <v>9.7741215894779382E-2</v>
      </c>
      <c r="CA84" s="18">
        <f t="shared" si="352"/>
        <v>9.0700389954171401E-3</v>
      </c>
      <c r="CB84" s="18">
        <f t="shared" si="352"/>
        <v>6.5861378480829513E-2</v>
      </c>
      <c r="CC84" s="18">
        <f t="shared" si="352"/>
        <v>2.6249636006558774E-2</v>
      </c>
      <c r="CD84" s="18">
        <f t="shared" si="352"/>
        <v>7.7557977675490136E-2</v>
      </c>
      <c r="CE84" s="18">
        <f t="shared" si="352"/>
        <v>0.1017297573805192</v>
      </c>
      <c r="CF84" s="18">
        <f t="shared" si="352"/>
        <v>3.4946733393392937E-2</v>
      </c>
      <c r="CG84" s="18">
        <f t="shared" si="352"/>
        <v>3.1578903371384859E-2</v>
      </c>
      <c r="CH84" s="18">
        <f t="shared" si="352"/>
        <v>4.9037884608620227E-2</v>
      </c>
      <c r="CI84" s="18">
        <f t="shared" si="352"/>
        <v>6.5495332077334878E-2</v>
      </c>
      <c r="CJ84" s="18">
        <f t="shared" si="352"/>
        <v>4.3717485691225577E-2</v>
      </c>
      <c r="CK84" s="18">
        <f t="shared" si="352"/>
        <v>2.7936492698216187E-3</v>
      </c>
      <c r="CL84" s="18">
        <f t="shared" si="352"/>
        <v>5.6583430614987051E-3</v>
      </c>
      <c r="CM84" s="18">
        <f t="shared" si="352"/>
        <v>9.6767790523101138E-2</v>
      </c>
      <c r="CN84" s="18">
        <f t="shared" si="352"/>
        <v>4.0475696536440064E-2</v>
      </c>
      <c r="CO84" s="18">
        <f t="shared" si="352"/>
        <v>2.076938737708145E-2</v>
      </c>
      <c r="CP84" s="18">
        <f t="shared" si="352"/>
        <v>6.9957657345884883E-2</v>
      </c>
      <c r="CQ84" s="18">
        <f t="shared" si="352"/>
        <v>4.4459527353420819E-2</v>
      </c>
      <c r="CR84" s="18">
        <f t="shared" si="352"/>
        <v>2.3677235011979672E-2</v>
      </c>
      <c r="CS84" s="18">
        <f t="shared" si="352"/>
        <v>3.0929541128486726E-2</v>
      </c>
      <c r="CT84" s="18">
        <f t="shared" si="352"/>
        <v>1.9593171110304453E-2</v>
      </c>
      <c r="CU84" s="18">
        <f t="shared" si="352"/>
        <v>2.2305089225512109E-2</v>
      </c>
      <c r="CV84" s="18">
        <f t="shared" si="352"/>
        <v>0.14455313449814211</v>
      </c>
      <c r="CW84" s="18">
        <f t="shared" si="352"/>
        <v>8.0086825532975525E-2</v>
      </c>
      <c r="CX84" s="18">
        <f t="shared" si="352"/>
        <v>6.4753577070552321E-2</v>
      </c>
      <c r="CY84" s="18">
        <f t="shared" si="352"/>
        <v>3.9031278767791444E-2</v>
      </c>
      <c r="CZ84" s="18">
        <f t="shared" si="352"/>
        <v>7.4631728196022207E-2</v>
      </c>
      <c r="DA84" s="18">
        <f t="shared" si="352"/>
        <v>7.0467115129108471E-2</v>
      </c>
      <c r="DB84" s="18">
        <f t="shared" si="352"/>
        <v>5.2844444248091982E-2</v>
      </c>
      <c r="DC84" s="18">
        <f t="shared" si="352"/>
        <v>4.2807090667876802E-3</v>
      </c>
      <c r="DD84" s="18">
        <f t="shared" si="352"/>
        <v>2.0787972850859204E-2</v>
      </c>
      <c r="DE84" s="18">
        <f t="shared" si="352"/>
        <v>0.1759608896776228</v>
      </c>
      <c r="DF84" s="18">
        <f t="shared" si="352"/>
        <v>1.6186031044725879E-2</v>
      </c>
      <c r="DG84" s="18">
        <f t="shared" si="352"/>
        <v>4.7445335084168538E-2</v>
      </c>
      <c r="DH84" s="18">
        <f t="shared" si="352"/>
        <v>2.464662030841136E-2</v>
      </c>
      <c r="DI84" s="18">
        <f t="shared" si="352"/>
        <v>1.0482192592493556E-2</v>
      </c>
      <c r="DJ84" s="18">
        <f t="shared" si="352"/>
        <v>3.3485851656143963E-2</v>
      </c>
      <c r="DK84" s="18">
        <f t="shared" si="352"/>
        <v>6.0878589153855189E-3</v>
      </c>
      <c r="DL84" s="18">
        <f t="shared" si="352"/>
        <v>5.0239329505946895E-2</v>
      </c>
      <c r="DM84" s="18">
        <f t="shared" si="352"/>
        <v>5.5297837014340268E-2</v>
      </c>
      <c r="DN84" s="18">
        <f t="shared" si="352"/>
        <v>7.2521056838740716E-2</v>
      </c>
      <c r="DO84" s="18">
        <f t="shared" si="352"/>
        <v>0.13365777506388893</v>
      </c>
      <c r="DP84" s="18">
        <f t="shared" si="352"/>
        <v>0.14047731234393407</v>
      </c>
      <c r="DQ84" s="18">
        <f t="shared" si="352"/>
        <v>4.4139109799002652E-2</v>
      </c>
      <c r="DR84" s="18">
        <f t="shared" si="352"/>
        <v>6.2160252084972167E-2</v>
      </c>
      <c r="DS84" s="18">
        <f t="shared" si="352"/>
        <v>5.2347903635527659E-2</v>
      </c>
      <c r="DT84" s="18">
        <f t="shared" si="352"/>
        <v>3.0195107312363273E-2</v>
      </c>
      <c r="DU84" s="18">
        <f t="shared" si="352"/>
        <v>2.4389779728658079E-2</v>
      </c>
      <c r="DV84" s="18">
        <f t="shared" si="352"/>
        <v>6.8615620846606176E-2</v>
      </c>
      <c r="DW84" s="18">
        <f t="shared" si="352"/>
        <v>2.0544407109172269E-2</v>
      </c>
      <c r="DX84" s="18">
        <f t="shared" si="352"/>
        <v>3.2861269291668604E-2</v>
      </c>
      <c r="DY84" s="18">
        <f t="shared" si="352"/>
        <v>7.5881274214789962E-2</v>
      </c>
      <c r="DZ84" s="18">
        <f t="shared" si="352"/>
        <v>2.3751777557244141E-2</v>
      </c>
      <c r="EA84" s="18">
        <f t="shared" si="352"/>
        <v>8.8336547096184992E-4</v>
      </c>
      <c r="EB84" s="18">
        <f t="shared" ref="EB84:GM84" si="353">ABS(EB64-EB44)</f>
        <v>0.18868125270968394</v>
      </c>
      <c r="EC84" s="18">
        <f t="shared" si="353"/>
        <v>2.5945252624939519E-2</v>
      </c>
      <c r="ED84" s="18">
        <f t="shared" si="353"/>
        <v>1.2021294676397828E-2</v>
      </c>
      <c r="EE84" s="18">
        <f t="shared" si="353"/>
        <v>3.5693036682105106E-3</v>
      </c>
      <c r="EF84" s="18">
        <f t="shared" si="353"/>
        <v>2.3885088946753105E-2</v>
      </c>
      <c r="EG84" s="18">
        <f t="shared" si="353"/>
        <v>4.7672846656966361E-2</v>
      </c>
      <c r="EH84" s="18">
        <f t="shared" si="353"/>
        <v>4.44042170917196E-2</v>
      </c>
      <c r="EI84" s="18">
        <f t="shared" si="353"/>
        <v>1.3407643443887118E-2</v>
      </c>
      <c r="EJ84" s="18">
        <f t="shared" si="353"/>
        <v>2.1219795887766624E-3</v>
      </c>
      <c r="EK84" s="18">
        <f t="shared" si="353"/>
        <v>9.3353994064853729E-2</v>
      </c>
      <c r="EL84" s="18">
        <f t="shared" si="353"/>
        <v>1.5737466675810996E-2</v>
      </c>
      <c r="EM84" s="18">
        <f t="shared" si="353"/>
        <v>0.11155395128476175</v>
      </c>
      <c r="EN84" s="18">
        <f t="shared" si="353"/>
        <v>3.691828392107252E-2</v>
      </c>
      <c r="EO84" s="18">
        <f t="shared" si="353"/>
        <v>5.5671048289514247E-3</v>
      </c>
      <c r="EP84" s="18">
        <f t="shared" si="353"/>
        <v>1.0669518950507051E-2</v>
      </c>
      <c r="EQ84" s="18">
        <f t="shared" si="353"/>
        <v>5.560061299906921E-2</v>
      </c>
      <c r="ER84" s="18">
        <f t="shared" si="353"/>
        <v>2.3975403907785964E-2</v>
      </c>
      <c r="ES84" s="18">
        <f t="shared" si="353"/>
        <v>1.1420263691269694E-3</v>
      </c>
      <c r="ET84" s="18">
        <f t="shared" si="353"/>
        <v>4.0255210908995726E-2</v>
      </c>
      <c r="EU84" s="18">
        <f t="shared" si="353"/>
        <v>3.4888461983826058E-2</v>
      </c>
      <c r="EV84" s="18">
        <f t="shared" si="353"/>
        <v>4.6788144075267241E-2</v>
      </c>
      <c r="EW84" s="18">
        <f t="shared" si="353"/>
        <v>2.6287606617007464E-2</v>
      </c>
      <c r="EX84" s="18">
        <f t="shared" si="353"/>
        <v>5.7358277916855771E-3</v>
      </c>
      <c r="EY84" s="18">
        <f t="shared" si="353"/>
        <v>3.3656619846839653E-2</v>
      </c>
      <c r="EZ84" s="18">
        <f t="shared" si="353"/>
        <v>4.4069185816951739E-2</v>
      </c>
      <c r="FA84" s="18">
        <f t="shared" si="353"/>
        <v>0.10194510863972406</v>
      </c>
      <c r="FB84" s="18">
        <f t="shared" si="353"/>
        <v>6.1504698172174993E-2</v>
      </c>
      <c r="FC84" s="18">
        <f t="shared" si="353"/>
        <v>0.12641870666572608</v>
      </c>
      <c r="FD84" s="18">
        <f t="shared" si="353"/>
        <v>6.3809645978861462E-2</v>
      </c>
      <c r="FE84" s="18">
        <f t="shared" si="353"/>
        <v>5.2018221444831148E-3</v>
      </c>
      <c r="FF84" s="18">
        <f t="shared" si="353"/>
        <v>9.0959483580070888E-3</v>
      </c>
      <c r="FG84" s="18">
        <f t="shared" si="353"/>
        <v>0.15587382461416632</v>
      </c>
      <c r="FH84" s="18">
        <f t="shared" si="353"/>
        <v>4.9291788957324667E-3</v>
      </c>
      <c r="FI84" s="18">
        <f t="shared" si="353"/>
        <v>2.7201756912363415E-2</v>
      </c>
      <c r="FJ84" s="18">
        <f t="shared" si="353"/>
        <v>7.1442373079766419E-3</v>
      </c>
      <c r="FK84" s="18">
        <f t="shared" si="353"/>
        <v>6.7879780064660666E-2</v>
      </c>
      <c r="FL84" s="18">
        <f t="shared" si="353"/>
        <v>0.18728496531621242</v>
      </c>
      <c r="FM84" s="18">
        <f t="shared" si="353"/>
        <v>2.3095831347973994E-3</v>
      </c>
      <c r="FN84" s="18">
        <f t="shared" si="353"/>
        <v>6.8115800738470039E-2</v>
      </c>
      <c r="FO84" s="18">
        <f t="shared" si="353"/>
        <v>7.709914457197764E-3</v>
      </c>
      <c r="FP84" s="18">
        <f t="shared" si="353"/>
        <v>1.1610338701347478E-2</v>
      </c>
      <c r="FQ84" s="18">
        <f t="shared" si="353"/>
        <v>2.7387207701356157E-2</v>
      </c>
      <c r="FR84" s="18">
        <f t="shared" si="353"/>
        <v>4.4105654457950651E-2</v>
      </c>
      <c r="FS84" s="18">
        <f t="shared" si="353"/>
        <v>2.9697772396452271E-2</v>
      </c>
      <c r="FT84" s="18">
        <f t="shared" si="353"/>
        <v>5.7631495884691852E-2</v>
      </c>
      <c r="FU84" s="18">
        <f t="shared" si="353"/>
        <v>3.6272506913407221E-2</v>
      </c>
      <c r="FV84" s="18">
        <f t="shared" si="353"/>
        <v>4.0537449766882339E-2</v>
      </c>
      <c r="FW84" s="18">
        <f t="shared" si="353"/>
        <v>0.1066822518510071</v>
      </c>
      <c r="FX84" s="18">
        <f t="shared" si="353"/>
        <v>6.7924481173277651E-3</v>
      </c>
      <c r="FY84" s="18">
        <f t="shared" si="353"/>
        <v>0.14831591133835514</v>
      </c>
      <c r="FZ84" s="18">
        <f t="shared" si="353"/>
        <v>0.17680886964679748</v>
      </c>
      <c r="GA84" s="18">
        <f t="shared" si="353"/>
        <v>2.0702283391769494E-2</v>
      </c>
      <c r="GB84" s="18">
        <f t="shared" si="353"/>
        <v>1.7812420092494285E-2</v>
      </c>
      <c r="GC84" s="18">
        <f t="shared" si="353"/>
        <v>3.6074873091845705E-2</v>
      </c>
      <c r="GD84" s="18">
        <f t="shared" si="353"/>
        <v>6.5025561960233347E-2</v>
      </c>
      <c r="GE84" s="18">
        <f t="shared" si="353"/>
        <v>7.1921384152585088E-3</v>
      </c>
      <c r="GF84" s="18">
        <f t="shared" si="353"/>
        <v>1.2662344730587083E-3</v>
      </c>
      <c r="GG84" s="18">
        <f t="shared" si="353"/>
        <v>2.7053708237850804E-4</v>
      </c>
      <c r="GH84" s="18">
        <f t="shared" si="353"/>
        <v>8.610562107457348E-2</v>
      </c>
      <c r="GI84" s="18">
        <f t="shared" si="353"/>
        <v>5.700270163800103E-2</v>
      </c>
      <c r="GJ84" s="18">
        <f t="shared" si="353"/>
        <v>3.9159345019589287E-2</v>
      </c>
      <c r="GK84" s="18">
        <f t="shared" si="353"/>
        <v>3.4421909829255637E-2</v>
      </c>
      <c r="GL84" s="18">
        <f t="shared" si="353"/>
        <v>0.12259624820482978</v>
      </c>
      <c r="GM84" s="18">
        <f t="shared" si="353"/>
        <v>2.4500192593779446E-2</v>
      </c>
      <c r="GN84" s="18">
        <f t="shared" ref="GN84:IY84" si="354">ABS(GN64-GN44)</f>
        <v>0.19177254539032895</v>
      </c>
      <c r="GO84" s="18">
        <f t="shared" si="354"/>
        <v>3.2399051307566332E-2</v>
      </c>
      <c r="GP84" s="18">
        <f t="shared" si="354"/>
        <v>3.0066202375158432E-2</v>
      </c>
      <c r="GQ84" s="18">
        <f t="shared" si="354"/>
        <v>3.4936264709800782E-2</v>
      </c>
      <c r="GR84" s="18">
        <f t="shared" si="354"/>
        <v>0.11563675906416288</v>
      </c>
      <c r="GS84" s="18">
        <f t="shared" si="354"/>
        <v>8.3960635039666109E-2</v>
      </c>
      <c r="GT84" s="18">
        <f t="shared" si="354"/>
        <v>3.2039926012511655E-2</v>
      </c>
      <c r="GU84" s="18">
        <f t="shared" si="354"/>
        <v>1.0624763937625181E-2</v>
      </c>
      <c r="GV84" s="18">
        <f t="shared" si="354"/>
        <v>9.6234949787549207E-3</v>
      </c>
      <c r="GW84" s="18">
        <f t="shared" si="354"/>
        <v>7.9897721276759315E-3</v>
      </c>
      <c r="GX84" s="18">
        <f t="shared" si="354"/>
        <v>4.5001013340633667E-2</v>
      </c>
      <c r="GY84" s="18">
        <f t="shared" si="354"/>
        <v>6.3320355312366766E-2</v>
      </c>
      <c r="GZ84" s="18">
        <f t="shared" si="354"/>
        <v>5.898580125228417E-2</v>
      </c>
      <c r="HA84" s="18">
        <f t="shared" si="354"/>
        <v>2.5235517281519917E-2</v>
      </c>
      <c r="HB84" s="18">
        <f t="shared" si="354"/>
        <v>7.6524795964230397E-2</v>
      </c>
      <c r="HC84" s="18">
        <f t="shared" si="354"/>
        <v>1.977045621950127E-2</v>
      </c>
      <c r="HD84" s="18">
        <f t="shared" si="354"/>
        <v>9.8841333495612305E-3</v>
      </c>
      <c r="HE84" s="18">
        <f t="shared" si="354"/>
        <v>7.590059067584487E-2</v>
      </c>
      <c r="HF84" s="18">
        <f t="shared" si="354"/>
        <v>2.2498242540586189E-3</v>
      </c>
      <c r="HG84" s="18">
        <f t="shared" si="354"/>
        <v>2.0909251210107227E-3</v>
      </c>
      <c r="HH84" s="18">
        <f t="shared" si="354"/>
        <v>3.1272108718818081E-2</v>
      </c>
      <c r="HI84" s="18">
        <f t="shared" si="354"/>
        <v>3.9843213729999084E-2</v>
      </c>
      <c r="HJ84" s="18">
        <f t="shared" si="354"/>
        <v>3.6893243626046783E-2</v>
      </c>
      <c r="HK84" s="18">
        <f t="shared" si="354"/>
        <v>3.4723167190812601E-2</v>
      </c>
      <c r="HL84" s="18">
        <f t="shared" si="354"/>
        <v>4.5983082050145258E-2</v>
      </c>
      <c r="HM84" s="18">
        <f t="shared" si="354"/>
        <v>5.3262014533019597E-2</v>
      </c>
      <c r="HN84" s="18">
        <f t="shared" si="354"/>
        <v>4.3722598050719208E-2</v>
      </c>
      <c r="HO84" s="18">
        <f t="shared" si="354"/>
        <v>0.10183914607261925</v>
      </c>
      <c r="HP84" s="18">
        <f t="shared" si="354"/>
        <v>2.5239881064011316E-2</v>
      </c>
      <c r="HQ84" s="18">
        <f t="shared" si="354"/>
        <v>4.7375066622407813E-2</v>
      </c>
      <c r="HR84" s="18">
        <f t="shared" si="354"/>
        <v>6.3067899631154889E-2</v>
      </c>
      <c r="HS84" s="18">
        <f t="shared" si="354"/>
        <v>8.4085223394369357E-2</v>
      </c>
      <c r="HT84" s="18">
        <f t="shared" si="354"/>
        <v>5.74248391475074E-3</v>
      </c>
      <c r="HU84" s="18">
        <f t="shared" si="354"/>
        <v>3.1635483577633905E-2</v>
      </c>
      <c r="HV84" s="18">
        <f t="shared" si="354"/>
        <v>1.1343211006771381E-2</v>
      </c>
      <c r="HW84" s="18">
        <f t="shared" si="354"/>
        <v>4.263920640901947E-3</v>
      </c>
      <c r="HX84" s="18">
        <f t="shared" si="354"/>
        <v>5.70653841086316E-3</v>
      </c>
      <c r="HY84" s="18">
        <f t="shared" si="354"/>
        <v>6.98698967796412E-2</v>
      </c>
      <c r="HZ84" s="18">
        <f t="shared" si="354"/>
        <v>4.0302802436411878E-3</v>
      </c>
      <c r="IA84" s="18">
        <f t="shared" si="354"/>
        <v>3.8857727864769986E-2</v>
      </c>
      <c r="IB84" s="18">
        <f t="shared" si="354"/>
        <v>9.5887699178956357E-2</v>
      </c>
      <c r="IC84" s="18">
        <f t="shared" si="354"/>
        <v>3.6363058097772724E-3</v>
      </c>
      <c r="ID84" s="18">
        <f t="shared" si="354"/>
        <v>1.8083992902306133E-2</v>
      </c>
      <c r="IE84" s="18">
        <f t="shared" si="354"/>
        <v>3.0245955649455203E-2</v>
      </c>
      <c r="IF84" s="18">
        <f t="shared" si="354"/>
        <v>3.29585775250687E-2</v>
      </c>
      <c r="IG84" s="18">
        <f t="shared" si="354"/>
        <v>5.8411644041544156E-2</v>
      </c>
      <c r="IH84" s="18">
        <f t="shared" si="354"/>
        <v>6.1661251993894155E-2</v>
      </c>
      <c r="II84" s="18">
        <f t="shared" si="354"/>
        <v>0.11554780213372406</v>
      </c>
      <c r="IJ84" s="18">
        <f t="shared" si="354"/>
        <v>4.9105113216135053E-2</v>
      </c>
      <c r="IK84" s="18">
        <f t="shared" si="354"/>
        <v>1.3033130939227484E-2</v>
      </c>
      <c r="IL84" s="18">
        <f t="shared" si="354"/>
        <v>5.6306175621853027E-3</v>
      </c>
      <c r="IM84" s="18">
        <f t="shared" si="354"/>
        <v>6.5821412326293571E-2</v>
      </c>
      <c r="IN84" s="18">
        <f t="shared" si="354"/>
        <v>2.8829379954871337E-2</v>
      </c>
      <c r="IO84" s="18">
        <f t="shared" si="354"/>
        <v>4.753857573741363E-2</v>
      </c>
      <c r="IP84" s="18">
        <f t="shared" si="354"/>
        <v>3.5875352580607131E-2</v>
      </c>
      <c r="IQ84" s="18" t="e">
        <f t="shared" si="354"/>
        <v>#NUM!</v>
      </c>
      <c r="IR84" s="18">
        <f t="shared" si="354"/>
        <v>2.661522284012615E-2</v>
      </c>
      <c r="IS84" s="18">
        <f t="shared" si="354"/>
        <v>3.4432307321757991E-2</v>
      </c>
      <c r="IT84" s="18" t="e">
        <f t="shared" si="354"/>
        <v>#NUM!</v>
      </c>
      <c r="IU84" s="18">
        <f t="shared" si="354"/>
        <v>9.3281536636461784E-2</v>
      </c>
      <c r="IV84" s="18">
        <f t="shared" si="354"/>
        <v>4.61886969572817E-2</v>
      </c>
      <c r="IW84" s="18">
        <f t="shared" si="354"/>
        <v>0.12815955087523959</v>
      </c>
      <c r="IX84" s="18">
        <f t="shared" si="354"/>
        <v>1.0288911958638979E-2</v>
      </c>
      <c r="IY84" s="18">
        <f t="shared" si="354"/>
        <v>1.215377588136915E-2</v>
      </c>
      <c r="IZ84" s="18">
        <f t="shared" ref="IZ84:LK84" si="355">ABS(IZ64-IZ44)</f>
        <v>9.4570292727097494E-3</v>
      </c>
      <c r="JA84" s="18">
        <f t="shared" si="355"/>
        <v>7.7143721162117318E-2</v>
      </c>
      <c r="JB84" s="18">
        <f t="shared" si="355"/>
        <v>6.8622902142577547E-2</v>
      </c>
      <c r="JC84" s="18">
        <f t="shared" si="355"/>
        <v>8.0817159737660849E-3</v>
      </c>
      <c r="JD84" s="18">
        <f t="shared" si="355"/>
        <v>2.1611223819651249E-2</v>
      </c>
      <c r="JE84" s="18">
        <f t="shared" si="355"/>
        <v>6.7894072714044074E-2</v>
      </c>
      <c r="JF84" s="18">
        <f t="shared" si="355"/>
        <v>5.801958851755562E-2</v>
      </c>
      <c r="JG84" s="18">
        <f t="shared" si="355"/>
        <v>9.3640533418671956E-2</v>
      </c>
      <c r="JH84" s="18">
        <f t="shared" si="355"/>
        <v>4.8636560060449918E-3</v>
      </c>
      <c r="JI84" s="18">
        <f t="shared" si="355"/>
        <v>2.2089298128354584E-2</v>
      </c>
      <c r="JJ84" s="18">
        <f t="shared" si="355"/>
        <v>3.9858558423090107E-2</v>
      </c>
      <c r="JK84" s="18">
        <f t="shared" si="355"/>
        <v>6.8250149569671903E-2</v>
      </c>
      <c r="JL84" s="18">
        <f t="shared" si="355"/>
        <v>7.6469200834521911E-3</v>
      </c>
      <c r="JM84" s="18">
        <f t="shared" si="355"/>
        <v>3.3730987054703364E-2</v>
      </c>
      <c r="JN84" s="18">
        <f t="shared" si="355"/>
        <v>4.5902916512510245E-2</v>
      </c>
      <c r="JO84" s="18">
        <f t="shared" si="355"/>
        <v>2.3408122724144755E-2</v>
      </c>
      <c r="JP84" s="18">
        <f t="shared" si="355"/>
        <v>6.4039710133329333E-3</v>
      </c>
      <c r="JQ84" s="18">
        <f t="shared" si="355"/>
        <v>3.7075669813700446E-2</v>
      </c>
      <c r="JR84" s="18">
        <f t="shared" si="355"/>
        <v>1.9759887198643356E-2</v>
      </c>
      <c r="JS84" s="18">
        <f t="shared" si="355"/>
        <v>2.1088901692612239E-2</v>
      </c>
      <c r="JT84" s="18">
        <f t="shared" si="355"/>
        <v>1.5352307611552291E-2</v>
      </c>
      <c r="JU84" s="18">
        <f t="shared" si="355"/>
        <v>2.3264762099560903E-2</v>
      </c>
      <c r="JV84" s="18">
        <f t="shared" si="355"/>
        <v>1.1739825501645609E-2</v>
      </c>
      <c r="JW84" s="18">
        <f t="shared" si="355"/>
        <v>4.732548227690532E-2</v>
      </c>
      <c r="JX84" s="18" t="e">
        <f t="shared" si="355"/>
        <v>#NUM!</v>
      </c>
      <c r="JY84" s="18">
        <f t="shared" si="355"/>
        <v>2.8936680051316919E-2</v>
      </c>
      <c r="JZ84" s="18">
        <f t="shared" si="355"/>
        <v>3.7328928594019074E-2</v>
      </c>
      <c r="KA84" s="18">
        <f t="shared" si="355"/>
        <v>7.1175292321102923E-2</v>
      </c>
      <c r="KB84" s="18">
        <f t="shared" si="355"/>
        <v>6.55714006261926E-3</v>
      </c>
      <c r="KC84" s="18">
        <f t="shared" si="355"/>
        <v>2.3198048638870816E-3</v>
      </c>
      <c r="KD84" s="18">
        <f t="shared" si="355"/>
        <v>2.290737020730467E-2</v>
      </c>
      <c r="KE84" s="18">
        <f t="shared" si="355"/>
        <v>4.8462230950810092E-3</v>
      </c>
      <c r="KF84" s="18">
        <f t="shared" si="355"/>
        <v>0.13752875593241048</v>
      </c>
      <c r="KG84" s="18">
        <f t="shared" si="355"/>
        <v>4.6396805542798486E-2</v>
      </c>
      <c r="KH84" s="18">
        <f t="shared" si="355"/>
        <v>4.6073314044869917E-3</v>
      </c>
      <c r="KI84" s="18">
        <f t="shared" si="355"/>
        <v>6.1631953549312557E-2</v>
      </c>
      <c r="KJ84" s="18">
        <f t="shared" si="355"/>
        <v>0.21708068277921205</v>
      </c>
      <c r="KK84" s="18">
        <f t="shared" si="355"/>
        <v>9.8724501420836941E-2</v>
      </c>
      <c r="KL84" s="18">
        <f t="shared" si="355"/>
        <v>5.5766867779471097E-2</v>
      </c>
      <c r="KM84" s="18">
        <f t="shared" si="355"/>
        <v>5.8443174559945493E-2</v>
      </c>
      <c r="KN84" s="18">
        <f t="shared" si="355"/>
        <v>7.5709469228831039E-2</v>
      </c>
      <c r="KO84" s="18">
        <f t="shared" si="355"/>
        <v>1.3992978581186366E-2</v>
      </c>
      <c r="KP84" s="18">
        <f t="shared" si="355"/>
        <v>3.9139037870699611E-3</v>
      </c>
      <c r="KQ84" s="18">
        <f t="shared" si="355"/>
        <v>6.0464480370141238E-2</v>
      </c>
      <c r="KR84" s="18">
        <f t="shared" si="355"/>
        <v>4.7089895002381754E-2</v>
      </c>
      <c r="KS84" s="18">
        <f t="shared" si="355"/>
        <v>4.7067484052562711E-2</v>
      </c>
      <c r="KT84" s="18">
        <f t="shared" si="355"/>
        <v>4.8949814131051539E-2</v>
      </c>
      <c r="KU84" s="18">
        <f t="shared" si="355"/>
        <v>4.0875467256662468E-3</v>
      </c>
      <c r="KV84" s="18">
        <f t="shared" si="355"/>
        <v>2.314208959640715E-2</v>
      </c>
      <c r="KW84" s="18">
        <f t="shared" si="355"/>
        <v>4.5283892761442492E-2</v>
      </c>
      <c r="KX84" s="18">
        <f t="shared" si="355"/>
        <v>4.2179961254690729E-2</v>
      </c>
      <c r="KY84" s="18">
        <f t="shared" si="355"/>
        <v>1.4028676535104111E-2</v>
      </c>
      <c r="KZ84" s="18">
        <f t="shared" si="355"/>
        <v>4.3373091564175292E-3</v>
      </c>
      <c r="LA84" s="18">
        <f t="shared" si="355"/>
        <v>1.8260097602054881E-2</v>
      </c>
      <c r="LB84" s="18">
        <f t="shared" si="355"/>
        <v>0.11669992765303611</v>
      </c>
      <c r="LC84" s="18">
        <f t="shared" si="355"/>
        <v>8.3822951017016339E-2</v>
      </c>
      <c r="LD84" s="18">
        <f t="shared" si="355"/>
        <v>4.8856900876886669E-3</v>
      </c>
      <c r="LE84" s="18">
        <f t="shared" si="355"/>
        <v>6.7993673184062339E-2</v>
      </c>
      <c r="LF84" s="18">
        <f t="shared" si="355"/>
        <v>1.8036212494187798E-2</v>
      </c>
      <c r="LG84" s="18">
        <f t="shared" si="355"/>
        <v>5.432445924445789E-2</v>
      </c>
      <c r="LH84" s="18">
        <f t="shared" si="355"/>
        <v>8.4944963516558891E-2</v>
      </c>
      <c r="LI84" s="18">
        <f t="shared" si="355"/>
        <v>9.9528142005272491E-2</v>
      </c>
      <c r="LJ84" s="18">
        <f t="shared" si="355"/>
        <v>9.3042847266412543E-2</v>
      </c>
      <c r="LK84" s="18">
        <f t="shared" si="355"/>
        <v>2.0292624390969904E-2</v>
      </c>
      <c r="LL84" s="18">
        <f t="shared" ref="LL84:LW84" si="356">ABS(LL64-LL44)</f>
        <v>2.4399566437056014E-2</v>
      </c>
      <c r="LM84" s="18">
        <f t="shared" si="356"/>
        <v>3.9892862570010457E-2</v>
      </c>
      <c r="LN84" s="18">
        <f t="shared" si="356"/>
        <v>2.7430473075928941E-4</v>
      </c>
      <c r="LO84" s="18">
        <f t="shared" si="356"/>
        <v>2.8419977476952296E-2</v>
      </c>
      <c r="LP84" s="18">
        <f t="shared" si="356"/>
        <v>2.8497314873861201E-2</v>
      </c>
      <c r="LQ84" s="18">
        <f t="shared" si="356"/>
        <v>4.3135868352772472E-2</v>
      </c>
      <c r="LR84" s="18">
        <f t="shared" si="356"/>
        <v>2.8167709409955222E-2</v>
      </c>
      <c r="LS84" s="18">
        <f t="shared" si="356"/>
        <v>4.0175517915414793E-2</v>
      </c>
      <c r="LT84" s="18">
        <f t="shared" si="356"/>
        <v>4.3176340923361423E-2</v>
      </c>
      <c r="LU84" s="18">
        <f t="shared" si="356"/>
        <v>7.0255156067105279E-2</v>
      </c>
      <c r="LV84" s="18">
        <f t="shared" si="356"/>
        <v>2.3993083179739194E-2</v>
      </c>
      <c r="LW84" s="16">
        <f t="shared" si="356"/>
        <v>9.4757716704972128E-2</v>
      </c>
    </row>
    <row r="85" spans="1:335" x14ac:dyDescent="0.3">
      <c r="A85" s="15">
        <v>2012</v>
      </c>
      <c r="B85" s="18">
        <f t="shared" si="284"/>
        <v>4.6867379213227367E-3</v>
      </c>
      <c r="C85" s="18">
        <f t="shared" si="284"/>
        <v>5.5310079634993681E-2</v>
      </c>
      <c r="D85" s="18">
        <f t="shared" ref="D85:BO85" si="357">ABS(D65-D45)</f>
        <v>0.14072126153297071</v>
      </c>
      <c r="E85" s="18">
        <f t="shared" si="357"/>
        <v>6.1057524942157437E-3</v>
      </c>
      <c r="F85" s="18">
        <f t="shared" si="357"/>
        <v>3.0339217910031399E-2</v>
      </c>
      <c r="G85" s="18">
        <f t="shared" si="357"/>
        <v>3.2352015718592093E-2</v>
      </c>
      <c r="H85" s="18">
        <f t="shared" si="357"/>
        <v>6.0542216479605115E-2</v>
      </c>
      <c r="I85" s="18">
        <f t="shared" si="357"/>
        <v>4.3416447640689491E-2</v>
      </c>
      <c r="J85" s="18">
        <f t="shared" si="357"/>
        <v>1.8086664006597444E-2</v>
      </c>
      <c r="K85" s="18">
        <f t="shared" si="357"/>
        <v>3.9297155345070889E-2</v>
      </c>
      <c r="L85" s="18">
        <f t="shared" si="357"/>
        <v>1.4872421998921914E-2</v>
      </c>
      <c r="M85" s="18">
        <f t="shared" si="357"/>
        <v>0.10764028867909869</v>
      </c>
      <c r="N85" s="18">
        <f t="shared" si="357"/>
        <v>2.5286126347772719E-3</v>
      </c>
      <c r="O85" s="18">
        <f t="shared" si="357"/>
        <v>8.3340072670165133E-2</v>
      </c>
      <c r="P85" s="18">
        <f t="shared" si="357"/>
        <v>2.9034160643068602E-2</v>
      </c>
      <c r="Q85" s="18">
        <f t="shared" si="357"/>
        <v>6.2903722183786898E-2</v>
      </c>
      <c r="R85" s="18">
        <f t="shared" si="357"/>
        <v>4.693133250187724E-2</v>
      </c>
      <c r="S85" s="18">
        <f t="shared" si="357"/>
        <v>6.136674900592326E-2</v>
      </c>
      <c r="T85" s="18">
        <f t="shared" si="357"/>
        <v>3.834576997073752E-2</v>
      </c>
      <c r="U85" s="18">
        <f t="shared" si="357"/>
        <v>2.6704575644125761E-2</v>
      </c>
      <c r="V85" s="18">
        <f t="shared" si="357"/>
        <v>8.0235037513848917E-2</v>
      </c>
      <c r="W85" s="18">
        <f t="shared" si="357"/>
        <v>7.8686217770632921E-2</v>
      </c>
      <c r="X85" s="18">
        <f t="shared" si="357"/>
        <v>4.1666060035961183E-2</v>
      </c>
      <c r="Y85" s="18">
        <f t="shared" si="357"/>
        <v>1.6635144992521278E-2</v>
      </c>
      <c r="Z85" s="18">
        <f t="shared" si="357"/>
        <v>0.11911597067777563</v>
      </c>
      <c r="AA85" s="18">
        <f t="shared" si="357"/>
        <v>0.10526872803321929</v>
      </c>
      <c r="AB85" s="18">
        <f t="shared" si="357"/>
        <v>8.8922050522743545E-2</v>
      </c>
      <c r="AC85" s="18">
        <f t="shared" si="357"/>
        <v>4.4064251324688955E-2</v>
      </c>
      <c r="AD85" s="18">
        <f t="shared" si="357"/>
        <v>2.8689032753613633E-2</v>
      </c>
      <c r="AE85" s="18">
        <f t="shared" si="357"/>
        <v>3.2500865079933466E-2</v>
      </c>
      <c r="AF85" s="18">
        <f t="shared" si="357"/>
        <v>1.091771412179432E-2</v>
      </c>
      <c r="AG85" s="18">
        <f t="shared" si="357"/>
        <v>5.2058492115067412E-2</v>
      </c>
      <c r="AH85" s="18">
        <f t="shared" si="357"/>
        <v>1.9256977549054533E-2</v>
      </c>
      <c r="AI85" s="18">
        <f t="shared" si="357"/>
        <v>6.8911221167612946E-2</v>
      </c>
      <c r="AJ85" s="18">
        <f t="shared" si="357"/>
        <v>8.6505403353296706E-2</v>
      </c>
      <c r="AK85" s="18">
        <f t="shared" si="357"/>
        <v>6.3598181447113156E-3</v>
      </c>
      <c r="AL85" s="18">
        <f t="shared" si="357"/>
        <v>0.15031823551149559</v>
      </c>
      <c r="AM85" s="18">
        <f t="shared" si="357"/>
        <v>0.10002378701145698</v>
      </c>
      <c r="AN85" s="18">
        <f t="shared" si="357"/>
        <v>5.8847427173852274E-2</v>
      </c>
      <c r="AO85" s="18">
        <f t="shared" si="357"/>
        <v>7.1841605800533559E-2</v>
      </c>
      <c r="AP85" s="18">
        <f t="shared" si="357"/>
        <v>2.8493797458238879E-3</v>
      </c>
      <c r="AQ85" s="18" t="e">
        <f t="shared" si="357"/>
        <v>#NUM!</v>
      </c>
      <c r="AR85" s="18">
        <f t="shared" si="357"/>
        <v>0.14307159264052127</v>
      </c>
      <c r="AS85" s="18">
        <f t="shared" si="357"/>
        <v>0.1038920740601198</v>
      </c>
      <c r="AT85" s="18">
        <f t="shared" si="357"/>
        <v>1.6044229396296676E-2</v>
      </c>
      <c r="AU85" s="18">
        <f t="shared" si="357"/>
        <v>3.2336279861938211E-2</v>
      </c>
      <c r="AV85" s="18">
        <f t="shared" si="357"/>
        <v>3.7330451019230174E-2</v>
      </c>
      <c r="AW85" s="18">
        <f t="shared" si="357"/>
        <v>4.1113221848743081E-2</v>
      </c>
      <c r="AX85" s="18">
        <f t="shared" si="357"/>
        <v>4.712081156074871E-2</v>
      </c>
      <c r="AY85" s="18">
        <f t="shared" si="357"/>
        <v>2.0842619825107433E-2</v>
      </c>
      <c r="AZ85" s="18">
        <f t="shared" si="357"/>
        <v>1.4998875349861579E-2</v>
      </c>
      <c r="BA85" s="18">
        <f t="shared" si="357"/>
        <v>1.1102733700406514E-2</v>
      </c>
      <c r="BB85" s="18">
        <f t="shared" si="357"/>
        <v>1.7808222179238442E-2</v>
      </c>
      <c r="BC85" s="18">
        <f t="shared" si="357"/>
        <v>4.918242557162969E-2</v>
      </c>
      <c r="BD85" s="18">
        <f t="shared" si="357"/>
        <v>6.0578764215283909E-2</v>
      </c>
      <c r="BE85" s="18">
        <f t="shared" si="357"/>
        <v>2.4075663407617492E-2</v>
      </c>
      <c r="BF85" s="18">
        <f t="shared" si="357"/>
        <v>8.2518456035626686E-2</v>
      </c>
      <c r="BG85" s="18">
        <f t="shared" si="357"/>
        <v>5.8587820124416934E-2</v>
      </c>
      <c r="BH85" s="18">
        <f t="shared" si="357"/>
        <v>5.1614477139477755E-2</v>
      </c>
      <c r="BI85" s="18">
        <f t="shared" si="357"/>
        <v>6.1199651304975622E-2</v>
      </c>
      <c r="BJ85" s="18">
        <f t="shared" si="357"/>
        <v>2.1720936222369147E-3</v>
      </c>
      <c r="BK85" s="18">
        <f t="shared" si="357"/>
        <v>8.3217777997401765E-2</v>
      </c>
      <c r="BL85" s="18">
        <f t="shared" si="357"/>
        <v>6.0840262480128526E-3</v>
      </c>
      <c r="BM85" s="18">
        <f t="shared" si="357"/>
        <v>3.6919186099665047E-2</v>
      </c>
      <c r="BN85" s="18">
        <f t="shared" si="357"/>
        <v>3.0947379177665768E-2</v>
      </c>
      <c r="BO85" s="18">
        <f t="shared" si="357"/>
        <v>7.5411383349673802E-2</v>
      </c>
      <c r="BP85" s="18">
        <f t="shared" ref="BP85:EA85" si="358">ABS(BP65-BP45)</f>
        <v>8.7377967964746284E-3</v>
      </c>
      <c r="BQ85" s="18">
        <f t="shared" si="358"/>
        <v>3.6519379839907773E-2</v>
      </c>
      <c r="BR85" s="18">
        <f t="shared" si="358"/>
        <v>2.8814571685732759E-2</v>
      </c>
      <c r="BS85" s="18">
        <f t="shared" si="358"/>
        <v>0.11961726141612981</v>
      </c>
      <c r="BT85" s="18">
        <f t="shared" si="358"/>
        <v>6.9017352756692851E-2</v>
      </c>
      <c r="BU85" s="18">
        <f t="shared" si="358"/>
        <v>8.5405728503846534E-2</v>
      </c>
      <c r="BV85" s="18">
        <f t="shared" si="358"/>
        <v>5.6093748077957306E-2</v>
      </c>
      <c r="BW85" s="18">
        <f t="shared" si="358"/>
        <v>7.8171646119316041E-2</v>
      </c>
      <c r="BX85" s="18">
        <f t="shared" si="358"/>
        <v>3.0579844939281897E-3</v>
      </c>
      <c r="BY85" s="18">
        <f t="shared" si="358"/>
        <v>3.837291668381021E-2</v>
      </c>
      <c r="BZ85" s="18">
        <f t="shared" si="358"/>
        <v>7.8974629246604033E-2</v>
      </c>
      <c r="CA85" s="18">
        <f t="shared" si="358"/>
        <v>2.4861185212557355E-2</v>
      </c>
      <c r="CB85" s="18">
        <f t="shared" si="358"/>
        <v>4.5692385606657962E-2</v>
      </c>
      <c r="CC85" s="18">
        <f t="shared" si="358"/>
        <v>6.2454163785947703E-2</v>
      </c>
      <c r="CD85" s="18">
        <f t="shared" si="358"/>
        <v>6.6099343825068671E-2</v>
      </c>
      <c r="CE85" s="18">
        <f t="shared" si="358"/>
        <v>1.7587765159601643E-2</v>
      </c>
      <c r="CF85" s="18">
        <f t="shared" si="358"/>
        <v>6.0298376388434327E-3</v>
      </c>
      <c r="CG85" s="18">
        <f t="shared" si="358"/>
        <v>3.9427423107532222E-2</v>
      </c>
      <c r="CH85" s="18">
        <f t="shared" si="358"/>
        <v>4.8314394070101074E-2</v>
      </c>
      <c r="CI85" s="18">
        <f t="shared" si="358"/>
        <v>6.2952920660799605E-2</v>
      </c>
      <c r="CJ85" s="18">
        <f t="shared" si="358"/>
        <v>4.69646395772505E-3</v>
      </c>
      <c r="CK85" s="18">
        <f t="shared" si="358"/>
        <v>7.8164976757345184E-2</v>
      </c>
      <c r="CL85" s="18">
        <f t="shared" si="358"/>
        <v>7.4047063730817486E-2</v>
      </c>
      <c r="CM85" s="18">
        <f t="shared" si="358"/>
        <v>5.1992521912960554E-2</v>
      </c>
      <c r="CN85" s="18">
        <f t="shared" si="358"/>
        <v>1.6341377600908036E-3</v>
      </c>
      <c r="CO85" s="18">
        <f t="shared" si="358"/>
        <v>5.0255368138797274E-2</v>
      </c>
      <c r="CP85" s="18">
        <f t="shared" si="358"/>
        <v>2.9813444863192817E-2</v>
      </c>
      <c r="CQ85" s="18">
        <f t="shared" si="358"/>
        <v>2.3634800330341599E-3</v>
      </c>
      <c r="CR85" s="18">
        <f t="shared" si="358"/>
        <v>1.3173443860215933E-2</v>
      </c>
      <c r="CS85" s="18">
        <f t="shared" si="358"/>
        <v>9.2745228210570074E-3</v>
      </c>
      <c r="CT85" s="18">
        <f t="shared" si="358"/>
        <v>5.3867798887329288E-3</v>
      </c>
      <c r="CU85" s="18">
        <f t="shared" si="358"/>
        <v>1.9956102031461365E-2</v>
      </c>
      <c r="CV85" s="18">
        <f t="shared" si="358"/>
        <v>4.1490223519586644E-2</v>
      </c>
      <c r="CW85" s="18">
        <f t="shared" si="358"/>
        <v>2.867076288835424E-3</v>
      </c>
      <c r="CX85" s="18">
        <f t="shared" si="358"/>
        <v>5.233120140353309E-2</v>
      </c>
      <c r="CY85" s="18">
        <f t="shared" si="358"/>
        <v>3.9031278767791444E-2</v>
      </c>
      <c r="CZ85" s="18">
        <f t="shared" si="358"/>
        <v>5.1040339392403045E-2</v>
      </c>
      <c r="DA85" s="18">
        <f t="shared" si="358"/>
        <v>3.3466223058744471E-2</v>
      </c>
      <c r="DB85" s="18">
        <f t="shared" si="358"/>
        <v>2.8925532250315203E-2</v>
      </c>
      <c r="DC85" s="18">
        <f t="shared" si="358"/>
        <v>0.10999515956828509</v>
      </c>
      <c r="DD85" s="18">
        <f t="shared" si="358"/>
        <v>8.4464576477262826E-2</v>
      </c>
      <c r="DE85" s="18">
        <f t="shared" si="358"/>
        <v>5.5294538300617674E-2</v>
      </c>
      <c r="DF85" s="18">
        <f t="shared" si="358"/>
        <v>6.0098862338967066E-3</v>
      </c>
      <c r="DG85" s="18">
        <f t="shared" si="358"/>
        <v>4.5970114019930203E-3</v>
      </c>
      <c r="DH85" s="18">
        <f t="shared" si="358"/>
        <v>2.200392899876058E-3</v>
      </c>
      <c r="DI85" s="18">
        <f t="shared" si="358"/>
        <v>1.4960387028713662E-2</v>
      </c>
      <c r="DJ85" s="18">
        <f t="shared" si="358"/>
        <v>0.10417790651611902</v>
      </c>
      <c r="DK85" s="18">
        <f t="shared" si="358"/>
        <v>2.3635496528297217E-2</v>
      </c>
      <c r="DL85" s="18">
        <f t="shared" si="358"/>
        <v>9.6221229094326399E-2</v>
      </c>
      <c r="DM85" s="18">
        <f t="shared" si="358"/>
        <v>3.1874270974353358E-2</v>
      </c>
      <c r="DN85" s="18">
        <f t="shared" si="358"/>
        <v>2.574342130453304E-2</v>
      </c>
      <c r="DO85" s="18">
        <f t="shared" si="358"/>
        <v>6.1497420256351742E-3</v>
      </c>
      <c r="DP85" s="18">
        <f t="shared" si="358"/>
        <v>0.13308484510369484</v>
      </c>
      <c r="DQ85" s="18">
        <f t="shared" si="358"/>
        <v>2.9538868030559912E-2</v>
      </c>
      <c r="DR85" s="18">
        <f t="shared" si="358"/>
        <v>9.1456813388067631E-2</v>
      </c>
      <c r="DS85" s="18">
        <f t="shared" si="358"/>
        <v>4.4000889002399748E-2</v>
      </c>
      <c r="DT85" s="18">
        <f t="shared" si="358"/>
        <v>1.0606323893296021E-2</v>
      </c>
      <c r="DU85" s="18">
        <f t="shared" si="358"/>
        <v>8.6986238866637366E-2</v>
      </c>
      <c r="DV85" s="18">
        <f t="shared" si="358"/>
        <v>4.9143875288580496E-2</v>
      </c>
      <c r="DW85" s="18">
        <f t="shared" si="358"/>
        <v>3.1543851143274376E-2</v>
      </c>
      <c r="DX85" s="18">
        <f t="shared" si="358"/>
        <v>4.6601690182569211E-2</v>
      </c>
      <c r="DY85" s="18">
        <f t="shared" si="358"/>
        <v>8.3875964653623569E-3</v>
      </c>
      <c r="DZ85" s="18">
        <f t="shared" si="358"/>
        <v>8.2022455515914805E-2</v>
      </c>
      <c r="EA85" s="18">
        <f t="shared" si="358"/>
        <v>8.6563536720457579E-3</v>
      </c>
      <c r="EB85" s="18">
        <f t="shared" ref="EB85:GM85" si="359">ABS(EB65-EB45)</f>
        <v>2.6844259027911654E-2</v>
      </c>
      <c r="EC85" s="18">
        <f t="shared" si="359"/>
        <v>0.18097462030706979</v>
      </c>
      <c r="ED85" s="18">
        <f t="shared" si="359"/>
        <v>1.9532498748387583E-2</v>
      </c>
      <c r="EE85" s="18">
        <f t="shared" si="359"/>
        <v>3.8925757451912402E-2</v>
      </c>
      <c r="EF85" s="18">
        <f t="shared" si="359"/>
        <v>3.8290020531834501E-2</v>
      </c>
      <c r="EG85" s="18">
        <f t="shared" si="359"/>
        <v>4.6215728539736822E-2</v>
      </c>
      <c r="EH85" s="18">
        <f t="shared" si="359"/>
        <v>4.1465648988991965E-4</v>
      </c>
      <c r="EI85" s="18">
        <f t="shared" si="359"/>
        <v>1.6134277978750278E-2</v>
      </c>
      <c r="EJ85" s="18">
        <f t="shared" si="359"/>
        <v>0.10661384000657453</v>
      </c>
      <c r="EK85" s="18">
        <f t="shared" si="359"/>
        <v>2.2789926030528651E-3</v>
      </c>
      <c r="EL85" s="18">
        <f t="shared" si="359"/>
        <v>2.7636857235256107E-2</v>
      </c>
      <c r="EM85" s="18">
        <f t="shared" si="359"/>
        <v>8.6140442875956458E-2</v>
      </c>
      <c r="EN85" s="18">
        <f t="shared" si="359"/>
        <v>2.8176020994191198E-2</v>
      </c>
      <c r="EO85" s="18">
        <f t="shared" si="359"/>
        <v>2.4073585204601344E-2</v>
      </c>
      <c r="EP85" s="18">
        <f t="shared" si="359"/>
        <v>5.355443503628099E-3</v>
      </c>
      <c r="EQ85" s="18">
        <f t="shared" si="359"/>
        <v>3.187845950111029E-2</v>
      </c>
      <c r="ER85" s="18">
        <f t="shared" si="359"/>
        <v>2.2805748364231382E-2</v>
      </c>
      <c r="ES85" s="18">
        <f t="shared" si="359"/>
        <v>1.597459722357325E-2</v>
      </c>
      <c r="ET85" s="18">
        <f t="shared" si="359"/>
        <v>6.9228226472799137E-2</v>
      </c>
      <c r="EU85" s="18">
        <f t="shared" si="359"/>
        <v>7.0743663322479833E-2</v>
      </c>
      <c r="EV85" s="18">
        <f t="shared" si="359"/>
        <v>7.4735191682735125E-2</v>
      </c>
      <c r="EW85" s="18">
        <f t="shared" si="359"/>
        <v>4.7955311449489224E-2</v>
      </c>
      <c r="EX85" s="18">
        <f t="shared" si="359"/>
        <v>1.1941959451062314E-2</v>
      </c>
      <c r="EY85" s="18">
        <f t="shared" si="359"/>
        <v>9.2049568019460015E-2</v>
      </c>
      <c r="EZ85" s="18">
        <f t="shared" si="359"/>
        <v>2.5233447440153878E-4</v>
      </c>
      <c r="FA85" s="18">
        <f t="shared" si="359"/>
        <v>5.9074288964044652E-2</v>
      </c>
      <c r="FB85" s="18">
        <f t="shared" si="359"/>
        <v>3.9497461409783163E-3</v>
      </c>
      <c r="FC85" s="18">
        <f t="shared" si="359"/>
        <v>9.169474694948232E-2</v>
      </c>
      <c r="FD85" s="18">
        <f t="shared" si="359"/>
        <v>5.8682297946669515E-2</v>
      </c>
      <c r="FE85" s="18">
        <f t="shared" si="359"/>
        <v>9.6870455571460901E-2</v>
      </c>
      <c r="FF85" s="18">
        <f t="shared" si="359"/>
        <v>7.1348327177650939E-2</v>
      </c>
      <c r="FG85" s="18">
        <f t="shared" si="359"/>
        <v>2.5892194790388179E-2</v>
      </c>
      <c r="FH85" s="18">
        <f t="shared" si="359"/>
        <v>1.708310054122858E-2</v>
      </c>
      <c r="FI85" s="18">
        <f t="shared" si="359"/>
        <v>2.3397800816821634E-2</v>
      </c>
      <c r="FJ85" s="18">
        <f t="shared" si="359"/>
        <v>8.7865767724616434E-2</v>
      </c>
      <c r="FK85" s="18">
        <f t="shared" si="359"/>
        <v>0.19018323171466217</v>
      </c>
      <c r="FL85" s="18">
        <f t="shared" si="359"/>
        <v>2.7326720006903615E-2</v>
      </c>
      <c r="FM85" s="18">
        <f t="shared" si="359"/>
        <v>2.6687197510678773E-2</v>
      </c>
      <c r="FN85" s="18">
        <f t="shared" si="359"/>
        <v>5.2666798282554272E-2</v>
      </c>
      <c r="FO85" s="18">
        <f t="shared" si="359"/>
        <v>5.1669618543021351E-2</v>
      </c>
      <c r="FP85" s="18">
        <f t="shared" si="359"/>
        <v>4.9475760108726563E-2</v>
      </c>
      <c r="FQ85" s="18">
        <f t="shared" si="359"/>
        <v>3.2089321734546483E-2</v>
      </c>
      <c r="FR85" s="18">
        <f t="shared" si="359"/>
        <v>2.6438693945706193E-3</v>
      </c>
      <c r="FS85" s="18">
        <f t="shared" si="359"/>
        <v>3.7700655662148613E-2</v>
      </c>
      <c r="FT85" s="18">
        <f t="shared" si="359"/>
        <v>3.9981660313005707E-2</v>
      </c>
      <c r="FU85" s="18">
        <f t="shared" si="359"/>
        <v>7.2334585683352159E-2</v>
      </c>
      <c r="FV85" s="18">
        <f t="shared" si="359"/>
        <v>0.10091883187684136</v>
      </c>
      <c r="FW85" s="18">
        <f t="shared" si="359"/>
        <v>2.3152362292393702E-2</v>
      </c>
      <c r="FX85" s="18">
        <f t="shared" si="359"/>
        <v>0.26121470164260369</v>
      </c>
      <c r="FY85" s="18">
        <f t="shared" si="359"/>
        <v>0.1958865807015539</v>
      </c>
      <c r="FZ85" s="18">
        <f t="shared" si="359"/>
        <v>0.12251927704738191</v>
      </c>
      <c r="GA85" s="18">
        <f t="shared" si="359"/>
        <v>1.3874724588944565E-2</v>
      </c>
      <c r="GB85" s="18">
        <f t="shared" si="359"/>
        <v>1.8043738590721392E-2</v>
      </c>
      <c r="GC85" s="18">
        <f t="shared" si="359"/>
        <v>8.2378525992466645E-2</v>
      </c>
      <c r="GD85" s="18">
        <f t="shared" si="359"/>
        <v>8.5168676629312712E-2</v>
      </c>
      <c r="GE85" s="18">
        <f t="shared" si="359"/>
        <v>9.239722628876601E-2</v>
      </c>
      <c r="GF85" s="18">
        <f t="shared" si="359"/>
        <v>1.3433352728155379E-2</v>
      </c>
      <c r="GG85" s="18">
        <f t="shared" si="359"/>
        <v>5.1461091186511987E-2</v>
      </c>
      <c r="GH85" s="18">
        <f t="shared" si="359"/>
        <v>2.4823793059297161E-2</v>
      </c>
      <c r="GI85" s="18">
        <f t="shared" si="359"/>
        <v>1.3005191631372925E-2</v>
      </c>
      <c r="GJ85" s="18">
        <f t="shared" si="359"/>
        <v>4.2561987003213037E-2</v>
      </c>
      <c r="GK85" s="18">
        <f t="shared" si="359"/>
        <v>3.189568300170878E-2</v>
      </c>
      <c r="GL85" s="18">
        <f t="shared" si="359"/>
        <v>3.0635192273108458E-2</v>
      </c>
      <c r="GM85" s="18">
        <f t="shared" si="359"/>
        <v>4.6166390692765763E-2</v>
      </c>
      <c r="GN85" s="18">
        <f t="shared" ref="GN85:IY85" si="360">ABS(GN65-GN45)</f>
        <v>0.10241249271946784</v>
      </c>
      <c r="GO85" s="18">
        <f t="shared" si="360"/>
        <v>2.0890279979964843E-3</v>
      </c>
      <c r="GP85" s="18">
        <f t="shared" si="360"/>
        <v>7.9836825777102827E-2</v>
      </c>
      <c r="GQ85" s="18">
        <f t="shared" si="360"/>
        <v>2.5990252814542703E-2</v>
      </c>
      <c r="GR85" s="18">
        <f t="shared" si="360"/>
        <v>8.7499381062086101E-3</v>
      </c>
      <c r="GS85" s="18">
        <f t="shared" si="360"/>
        <v>2.5075423450471979E-2</v>
      </c>
      <c r="GT85" s="18">
        <f t="shared" si="360"/>
        <v>6.8088725940305683E-2</v>
      </c>
      <c r="GU85" s="18">
        <f t="shared" si="360"/>
        <v>7.507294298863465E-2</v>
      </c>
      <c r="GV85" s="18">
        <f t="shared" si="360"/>
        <v>5.6418368177012734E-2</v>
      </c>
      <c r="GW85" s="18">
        <f t="shared" si="360"/>
        <v>6.3630076837713601E-2</v>
      </c>
      <c r="GX85" s="18">
        <f t="shared" si="360"/>
        <v>0.14685372421372644</v>
      </c>
      <c r="GY85" s="18">
        <f t="shared" si="360"/>
        <v>1.9754284271164435E-2</v>
      </c>
      <c r="GZ85" s="18">
        <f t="shared" si="360"/>
        <v>1.9210842645551729E-2</v>
      </c>
      <c r="HA85" s="18">
        <f t="shared" si="360"/>
        <v>5.0369346710211427E-2</v>
      </c>
      <c r="HB85" s="18">
        <f t="shared" si="360"/>
        <v>9.7555785909737569E-3</v>
      </c>
      <c r="HC85" s="18">
        <f t="shared" si="360"/>
        <v>6.5316970858499968E-3</v>
      </c>
      <c r="HD85" s="18">
        <f t="shared" si="360"/>
        <v>5.9888149855321648E-2</v>
      </c>
      <c r="HE85" s="18">
        <f t="shared" si="360"/>
        <v>8.7964656929254148E-2</v>
      </c>
      <c r="HF85" s="18">
        <f t="shared" si="360"/>
        <v>6.5592512148695103E-2</v>
      </c>
      <c r="HG85" s="18">
        <f t="shared" si="360"/>
        <v>9.9027998696115893E-2</v>
      </c>
      <c r="HH85" s="18">
        <f t="shared" si="360"/>
        <v>3.4463847417358473E-2</v>
      </c>
      <c r="HI85" s="18">
        <f t="shared" si="360"/>
        <v>7.0996738424914663E-2</v>
      </c>
      <c r="HJ85" s="18">
        <f t="shared" si="360"/>
        <v>4.5229912653910853E-2</v>
      </c>
      <c r="HK85" s="18">
        <f t="shared" si="360"/>
        <v>6.2501744560320455E-2</v>
      </c>
      <c r="HL85" s="18">
        <f t="shared" si="360"/>
        <v>6.0840774228437144E-2</v>
      </c>
      <c r="HM85" s="18">
        <f t="shared" si="360"/>
        <v>3.3508334275819784E-2</v>
      </c>
      <c r="HN85" s="18">
        <f t="shared" si="360"/>
        <v>8.4995887350193589E-2</v>
      </c>
      <c r="HO85" s="18">
        <f t="shared" si="360"/>
        <v>1.5810608138203008E-2</v>
      </c>
      <c r="HP85" s="18">
        <f t="shared" si="360"/>
        <v>4.6382644048715505E-2</v>
      </c>
      <c r="HQ85" s="18">
        <f t="shared" si="360"/>
        <v>2.2837344892558287E-2</v>
      </c>
      <c r="HR85" s="18">
        <f t="shared" si="360"/>
        <v>3.6226516922120866E-2</v>
      </c>
      <c r="HS85" s="18">
        <f t="shared" si="360"/>
        <v>6.9220398072689371E-2</v>
      </c>
      <c r="HT85" s="18">
        <f t="shared" si="360"/>
        <v>8.0751496985021987E-2</v>
      </c>
      <c r="HU85" s="18">
        <f t="shared" si="360"/>
        <v>0.11925521609599565</v>
      </c>
      <c r="HV85" s="18">
        <f t="shared" si="360"/>
        <v>6.6087387133381137E-3</v>
      </c>
      <c r="HW85" s="18">
        <f t="shared" si="360"/>
        <v>1.6591004534106807E-3</v>
      </c>
      <c r="HX85" s="18">
        <f t="shared" si="360"/>
        <v>2.050840621365857E-2</v>
      </c>
      <c r="HY85" s="18">
        <f t="shared" si="360"/>
        <v>5.186393513352261E-3</v>
      </c>
      <c r="HZ85" s="18">
        <f t="shared" si="360"/>
        <v>4.2304374877105866E-2</v>
      </c>
      <c r="IA85" s="18">
        <f t="shared" si="360"/>
        <v>4.9565805167215982E-3</v>
      </c>
      <c r="IB85" s="18">
        <f t="shared" si="360"/>
        <v>1.580157143519817E-2</v>
      </c>
      <c r="IC85" s="18">
        <f t="shared" si="360"/>
        <v>7.5695125928290891E-2</v>
      </c>
      <c r="ID85" s="18">
        <f t="shared" si="360"/>
        <v>7.8340117642481055E-2</v>
      </c>
      <c r="IE85" s="18">
        <f t="shared" si="360"/>
        <v>3.2703406232278076E-2</v>
      </c>
      <c r="IF85" s="18">
        <f t="shared" si="360"/>
        <v>1.711063859952211E-2</v>
      </c>
      <c r="IG85" s="18">
        <f t="shared" si="360"/>
        <v>5.0901023949334601E-3</v>
      </c>
      <c r="IH85" s="18">
        <f t="shared" si="360"/>
        <v>2.6577346553918746E-2</v>
      </c>
      <c r="II85" s="18">
        <f t="shared" si="360"/>
        <v>6.6815597964651197E-3</v>
      </c>
      <c r="IJ85" s="18">
        <f t="shared" si="360"/>
        <v>7.296218301263302E-2</v>
      </c>
      <c r="IK85" s="18">
        <f t="shared" si="360"/>
        <v>1.4691700512997063E-2</v>
      </c>
      <c r="IL85" s="18">
        <f t="shared" si="360"/>
        <v>5.2891930515360674E-2</v>
      </c>
      <c r="IM85" s="18">
        <f t="shared" si="360"/>
        <v>3.7836733484617802E-2</v>
      </c>
      <c r="IN85" s="18">
        <f t="shared" si="360"/>
        <v>3.433059046119924E-2</v>
      </c>
      <c r="IO85" s="18">
        <f t="shared" si="360"/>
        <v>6.5558428553971315E-2</v>
      </c>
      <c r="IP85" s="18">
        <f t="shared" si="360"/>
        <v>8.5794069832465514E-3</v>
      </c>
      <c r="IQ85" s="18">
        <f t="shared" si="360"/>
        <v>1.9616612363722474E-2</v>
      </c>
      <c r="IR85" s="18">
        <f t="shared" si="360"/>
        <v>7.6394027342066795E-2</v>
      </c>
      <c r="IS85" s="18">
        <f t="shared" si="360"/>
        <v>3.4451799434502828E-3</v>
      </c>
      <c r="IT85" s="18">
        <f t="shared" si="360"/>
        <v>0.13755505676377722</v>
      </c>
      <c r="IU85" s="18">
        <f t="shared" si="360"/>
        <v>9.5981163959496685E-2</v>
      </c>
      <c r="IV85" s="18">
        <f t="shared" si="360"/>
        <v>3.0349046448436834E-3</v>
      </c>
      <c r="IW85" s="18">
        <f t="shared" si="360"/>
        <v>4.765704425095553E-2</v>
      </c>
      <c r="IX85" s="18">
        <f t="shared" si="360"/>
        <v>1.8114237739192421E-2</v>
      </c>
      <c r="IY85" s="18">
        <f t="shared" si="360"/>
        <v>7.1144671562238082E-2</v>
      </c>
      <c r="IZ85" s="18">
        <f t="shared" ref="IZ85:LK85" si="361">ABS(IZ65-IZ45)</f>
        <v>7.030097584453332E-2</v>
      </c>
      <c r="JA85" s="18">
        <f t="shared" si="361"/>
        <v>3.3148856786726411E-2</v>
      </c>
      <c r="JB85" s="18">
        <f t="shared" si="361"/>
        <v>1.7267400136118494E-2</v>
      </c>
      <c r="JC85" s="18">
        <f t="shared" si="361"/>
        <v>2.0765571511375924E-2</v>
      </c>
      <c r="JD85" s="18">
        <f t="shared" si="361"/>
        <v>2.9029681103063587E-2</v>
      </c>
      <c r="JE85" s="18">
        <f t="shared" si="361"/>
        <v>1.8746671152046313E-2</v>
      </c>
      <c r="JF85" s="18">
        <f t="shared" si="361"/>
        <v>5.9776130296124053E-2</v>
      </c>
      <c r="JG85" s="18">
        <f t="shared" si="361"/>
        <v>5.4595832077197204E-2</v>
      </c>
      <c r="JH85" s="18">
        <f t="shared" si="361"/>
        <v>9.7053210139339652E-2</v>
      </c>
      <c r="JI85" s="18">
        <f t="shared" si="361"/>
        <v>9.032140068126765E-2</v>
      </c>
      <c r="JJ85" s="18">
        <f t="shared" si="361"/>
        <v>3.3716565719621339E-2</v>
      </c>
      <c r="JK85" s="18">
        <f t="shared" si="361"/>
        <v>4.4654140121708624E-2</v>
      </c>
      <c r="JL85" s="18">
        <f t="shared" si="361"/>
        <v>2.3532288592861737E-2</v>
      </c>
      <c r="JM85" s="18">
        <f t="shared" si="361"/>
        <v>3.9942170258071709E-2</v>
      </c>
      <c r="JN85" s="18">
        <f t="shared" si="361"/>
        <v>1.637374438021949E-2</v>
      </c>
      <c r="JO85" s="18">
        <f t="shared" si="361"/>
        <v>1.147425939445465E-2</v>
      </c>
      <c r="JP85" s="18">
        <f t="shared" si="361"/>
        <v>6.1978091576140953E-2</v>
      </c>
      <c r="JQ85" s="18">
        <f t="shared" si="361"/>
        <v>4.4911084634837173E-3</v>
      </c>
      <c r="JR85" s="18">
        <f t="shared" si="361"/>
        <v>5.1318883027444875E-2</v>
      </c>
      <c r="JS85" s="18">
        <f t="shared" si="361"/>
        <v>2.6759232923813533E-2</v>
      </c>
      <c r="JT85" s="18">
        <f t="shared" si="361"/>
        <v>3.9222106294728776E-2</v>
      </c>
      <c r="JU85" s="18">
        <f t="shared" si="361"/>
        <v>2.2911770875055915E-2</v>
      </c>
      <c r="JV85" s="18">
        <f t="shared" si="361"/>
        <v>1.1207668267038118E-3</v>
      </c>
      <c r="JW85" s="18">
        <f t="shared" si="361"/>
        <v>3.4435092891592189E-2</v>
      </c>
      <c r="JX85" s="18">
        <f t="shared" si="361"/>
        <v>0.18183175121263745</v>
      </c>
      <c r="JY85" s="18">
        <f t="shared" si="361"/>
        <v>2.5520416922792485E-2</v>
      </c>
      <c r="JZ85" s="18">
        <f t="shared" si="361"/>
        <v>0.12252578274595671</v>
      </c>
      <c r="KA85" s="18">
        <f t="shared" si="361"/>
        <v>4.2854935687138968E-2</v>
      </c>
      <c r="KB85" s="18">
        <f t="shared" si="361"/>
        <v>1.8257933615208048E-2</v>
      </c>
      <c r="KC85" s="18">
        <f t="shared" si="361"/>
        <v>4.4638674838621759E-2</v>
      </c>
      <c r="KD85" s="18">
        <f t="shared" si="361"/>
        <v>3.9782214237757296E-2</v>
      </c>
      <c r="KE85" s="18">
        <f t="shared" si="361"/>
        <v>2.4972474130845912E-2</v>
      </c>
      <c r="KF85" s="18">
        <f t="shared" si="361"/>
        <v>9.3479672271652436E-3</v>
      </c>
      <c r="KG85" s="18">
        <f t="shared" si="361"/>
        <v>4.2050897045847746E-3</v>
      </c>
      <c r="KH85" s="18">
        <f t="shared" si="361"/>
        <v>1.7091835620360873E-2</v>
      </c>
      <c r="KI85" s="18">
        <f t="shared" si="361"/>
        <v>2.4446348478592395E-2</v>
      </c>
      <c r="KJ85" s="18">
        <f t="shared" si="361"/>
        <v>1.9334253581556937E-2</v>
      </c>
      <c r="KK85" s="18">
        <f t="shared" si="361"/>
        <v>0.12469319653148603</v>
      </c>
      <c r="KL85" s="18">
        <f t="shared" si="361"/>
        <v>6.7869079442412383E-2</v>
      </c>
      <c r="KM85" s="18">
        <f t="shared" si="361"/>
        <v>4.8447329833658848E-2</v>
      </c>
      <c r="KN85" s="18">
        <f t="shared" si="361"/>
        <v>1.9592320563971144E-2</v>
      </c>
      <c r="KO85" s="18">
        <f t="shared" si="361"/>
        <v>3.3592567066184215E-3</v>
      </c>
      <c r="KP85" s="18">
        <f t="shared" si="361"/>
        <v>1.7690871016295559E-2</v>
      </c>
      <c r="KQ85" s="18">
        <f t="shared" si="361"/>
        <v>1.9166036594649018E-2</v>
      </c>
      <c r="KR85" s="18">
        <f t="shared" si="361"/>
        <v>8.2278389699383947E-2</v>
      </c>
      <c r="KS85" s="18">
        <f t="shared" si="361"/>
        <v>1.6762176860829342E-2</v>
      </c>
      <c r="KT85" s="18">
        <f t="shared" si="361"/>
        <v>1.9607313197835503E-2</v>
      </c>
      <c r="KU85" s="18">
        <f t="shared" si="361"/>
        <v>5.0666717017511242E-2</v>
      </c>
      <c r="KV85" s="18">
        <f t="shared" si="361"/>
        <v>1.7279839892739457E-2</v>
      </c>
      <c r="KW85" s="18">
        <f t="shared" si="361"/>
        <v>5.20531384382239E-2</v>
      </c>
      <c r="KX85" s="18">
        <f t="shared" si="361"/>
        <v>1.344850890746252E-2</v>
      </c>
      <c r="KY85" s="18">
        <f t="shared" si="361"/>
        <v>0.11761773963848143</v>
      </c>
      <c r="KZ85" s="18">
        <f t="shared" si="361"/>
        <v>2.0837377369127566E-2</v>
      </c>
      <c r="LA85" s="18">
        <f t="shared" si="361"/>
        <v>4.2451412311786736E-2</v>
      </c>
      <c r="LB85" s="18">
        <f t="shared" si="361"/>
        <v>2.1388826059324191E-2</v>
      </c>
      <c r="LC85" s="18">
        <f t="shared" si="361"/>
        <v>3.0868666496327191E-2</v>
      </c>
      <c r="LD85" s="18">
        <f t="shared" si="361"/>
        <v>3.8926963571435935E-2</v>
      </c>
      <c r="LE85" s="18">
        <f t="shared" si="361"/>
        <v>7.6265351535529657E-2</v>
      </c>
      <c r="LF85" s="18">
        <f t="shared" si="361"/>
        <v>5.2571504554391357E-2</v>
      </c>
      <c r="LG85" s="18">
        <f t="shared" si="361"/>
        <v>4.3633821518335614E-2</v>
      </c>
      <c r="LH85" s="18">
        <f t="shared" si="361"/>
        <v>9.3940405855365006E-2</v>
      </c>
      <c r="LI85" s="18">
        <f t="shared" si="361"/>
        <v>1.9286681723656329E-2</v>
      </c>
      <c r="LJ85" s="18">
        <f t="shared" si="361"/>
        <v>3.2963194202751844E-2</v>
      </c>
      <c r="LK85" s="18">
        <f t="shared" si="361"/>
        <v>5.3715245671050904E-2</v>
      </c>
      <c r="LL85" s="18">
        <f t="shared" ref="LL85:LW85" si="362">ABS(LL65-LL45)</f>
        <v>5.9125187822357345E-2</v>
      </c>
      <c r="LM85" s="18">
        <f t="shared" si="362"/>
        <v>6.2019797028975199E-2</v>
      </c>
      <c r="LN85" s="18">
        <f t="shared" si="362"/>
        <v>3.4400443992214896E-2</v>
      </c>
      <c r="LO85" s="18">
        <f t="shared" si="362"/>
        <v>4.2158533885730598E-2</v>
      </c>
      <c r="LP85" s="18">
        <f t="shared" si="362"/>
        <v>3.8588959191330208E-2</v>
      </c>
      <c r="LQ85" s="18">
        <f t="shared" si="362"/>
        <v>2.1592307717927223E-2</v>
      </c>
      <c r="LR85" s="18">
        <f t="shared" si="362"/>
        <v>5.594887549403324E-2</v>
      </c>
      <c r="LS85" s="18">
        <f t="shared" si="362"/>
        <v>1.4332310566782427E-2</v>
      </c>
      <c r="LT85" s="18">
        <f t="shared" si="362"/>
        <v>3.5239863356104462E-2</v>
      </c>
      <c r="LU85" s="18">
        <f t="shared" si="362"/>
        <v>3.5058614153347392E-2</v>
      </c>
      <c r="LV85" s="18">
        <f t="shared" si="362"/>
        <v>0.13660131886455151</v>
      </c>
      <c r="LW85" s="16">
        <f t="shared" si="362"/>
        <v>4.618372582407318E-2</v>
      </c>
    </row>
    <row r="86" spans="1:335" x14ac:dyDescent="0.3">
      <c r="A86" s="15">
        <v>2013</v>
      </c>
      <c r="B86" s="18">
        <f t="shared" si="284"/>
        <v>7.6814627882254016E-3</v>
      </c>
      <c r="C86" s="18">
        <f t="shared" si="284"/>
        <v>5.385037788463809E-2</v>
      </c>
      <c r="D86" s="18">
        <f t="shared" ref="D86:BO86" si="363">ABS(D66-D46)</f>
        <v>5.0661002249568987E-2</v>
      </c>
      <c r="E86" s="18">
        <f t="shared" si="363"/>
        <v>7.1327958020936388E-4</v>
      </c>
      <c r="F86" s="18">
        <f t="shared" si="363"/>
        <v>2.6677855040602549E-2</v>
      </c>
      <c r="G86" s="18">
        <f t="shared" si="363"/>
        <v>3.1264381363516502E-2</v>
      </c>
      <c r="H86" s="18">
        <f t="shared" si="363"/>
        <v>3.9319393104737893E-2</v>
      </c>
      <c r="I86" s="18">
        <f t="shared" si="363"/>
        <v>3.0469737620368254E-2</v>
      </c>
      <c r="J86" s="18">
        <f t="shared" si="363"/>
        <v>3.7977910909284873E-2</v>
      </c>
      <c r="K86" s="18">
        <f t="shared" si="363"/>
        <v>2.7931053689313146E-2</v>
      </c>
      <c r="L86" s="18">
        <f t="shared" si="363"/>
        <v>4.7937199602462899E-2</v>
      </c>
      <c r="M86" s="18">
        <f t="shared" si="363"/>
        <v>9.2979309407748456E-2</v>
      </c>
      <c r="N86" s="18">
        <f t="shared" si="363"/>
        <v>3.0657095788582389E-3</v>
      </c>
      <c r="O86" s="18">
        <f t="shared" si="363"/>
        <v>5.2322315457713875E-2</v>
      </c>
      <c r="P86" s="18">
        <f t="shared" si="363"/>
        <v>3.7444895398604516E-3</v>
      </c>
      <c r="Q86" s="18">
        <f t="shared" si="363"/>
        <v>9.7509879436252778E-4</v>
      </c>
      <c r="R86" s="18">
        <f t="shared" si="363"/>
        <v>2.0332790241046228E-2</v>
      </c>
      <c r="S86" s="18">
        <f t="shared" si="363"/>
        <v>0.12645859474343207</v>
      </c>
      <c r="T86" s="18">
        <f t="shared" si="363"/>
        <v>4.227282454450737E-2</v>
      </c>
      <c r="U86" s="18">
        <f t="shared" si="363"/>
        <v>4.7798030821977755E-2</v>
      </c>
      <c r="V86" s="18">
        <f t="shared" si="363"/>
        <v>0.15592840977360339</v>
      </c>
      <c r="W86" s="18">
        <f t="shared" si="363"/>
        <v>0.1244796120788787</v>
      </c>
      <c r="X86" s="18">
        <f t="shared" si="363"/>
        <v>4.7395477456386226E-2</v>
      </c>
      <c r="Y86" s="18">
        <f t="shared" si="363"/>
        <v>1.7472162547941261E-3</v>
      </c>
      <c r="Z86" s="18">
        <f t="shared" si="363"/>
        <v>5.5050615202021147E-2</v>
      </c>
      <c r="AA86" s="18">
        <f t="shared" si="363"/>
        <v>7.100150711728237E-2</v>
      </c>
      <c r="AB86" s="18">
        <f t="shared" si="363"/>
        <v>2.0709287014538558E-2</v>
      </c>
      <c r="AC86" s="18">
        <f t="shared" si="363"/>
        <v>4.6384550313241402E-2</v>
      </c>
      <c r="AD86" s="18">
        <f t="shared" si="363"/>
        <v>5.1793537870717665E-2</v>
      </c>
      <c r="AE86" s="18">
        <f t="shared" si="363"/>
        <v>6.5805933126574234E-2</v>
      </c>
      <c r="AF86" s="18">
        <f t="shared" si="363"/>
        <v>7.5136953164123832E-2</v>
      </c>
      <c r="AG86" s="18">
        <f t="shared" si="363"/>
        <v>0.11401999572380123</v>
      </c>
      <c r="AH86" s="18">
        <f t="shared" si="363"/>
        <v>4.0475118718807518E-3</v>
      </c>
      <c r="AI86" s="18">
        <f t="shared" si="363"/>
        <v>6.6605493916781555E-2</v>
      </c>
      <c r="AJ86" s="18">
        <f t="shared" si="363"/>
        <v>4.4159778319265708E-2</v>
      </c>
      <c r="AK86" s="18">
        <f t="shared" si="363"/>
        <v>2.9913906119816702E-2</v>
      </c>
      <c r="AL86" s="18">
        <f t="shared" si="363"/>
        <v>4.2263119965840645E-2</v>
      </c>
      <c r="AM86" s="18">
        <f t="shared" si="363"/>
        <v>5.1994254703097709E-2</v>
      </c>
      <c r="AN86" s="18">
        <f t="shared" si="363"/>
        <v>2.000896437078048E-2</v>
      </c>
      <c r="AO86" s="18">
        <f t="shared" si="363"/>
        <v>1.1583332139454283E-3</v>
      </c>
      <c r="AP86" s="18">
        <f t="shared" si="363"/>
        <v>4.3541819014482175E-2</v>
      </c>
      <c r="AQ86" s="18">
        <f t="shared" si="363"/>
        <v>0.1444683753220059</v>
      </c>
      <c r="AR86" s="18">
        <f t="shared" si="363"/>
        <v>5.7660533035537975E-2</v>
      </c>
      <c r="AS86" s="18">
        <f t="shared" si="363"/>
        <v>1.1585627208097082E-2</v>
      </c>
      <c r="AT86" s="18">
        <f t="shared" si="363"/>
        <v>0.11942947473897808</v>
      </c>
      <c r="AU86" s="18">
        <f t="shared" si="363"/>
        <v>2.1059142077535731E-2</v>
      </c>
      <c r="AV86" s="18">
        <f t="shared" si="363"/>
        <v>2.3903434976523391E-2</v>
      </c>
      <c r="AW86" s="18">
        <f t="shared" si="363"/>
        <v>4.7670511273354366E-2</v>
      </c>
      <c r="AX86" s="18">
        <f t="shared" si="363"/>
        <v>3.0791455881244878E-2</v>
      </c>
      <c r="AY86" s="18">
        <f t="shared" si="363"/>
        <v>4.6142269794806845E-2</v>
      </c>
      <c r="AZ86" s="18">
        <f t="shared" si="363"/>
        <v>8.6006235648174612E-2</v>
      </c>
      <c r="BA86" s="18">
        <f t="shared" si="363"/>
        <v>3.1707155402146525E-2</v>
      </c>
      <c r="BB86" s="18">
        <f t="shared" si="363"/>
        <v>8.3670280792246254E-3</v>
      </c>
      <c r="BC86" s="18">
        <f t="shared" si="363"/>
        <v>7.6926658132220327E-2</v>
      </c>
      <c r="BD86" s="18">
        <f t="shared" si="363"/>
        <v>3.4763921432792722E-4</v>
      </c>
      <c r="BE86" s="18">
        <f t="shared" si="363"/>
        <v>3.1435654153719073E-2</v>
      </c>
      <c r="BF86" s="18">
        <f t="shared" si="363"/>
        <v>9.1947894306304567E-3</v>
      </c>
      <c r="BG86" s="18">
        <f t="shared" si="363"/>
        <v>0.10151588445156412</v>
      </c>
      <c r="BH86" s="18">
        <f t="shared" si="363"/>
        <v>1.5020795918875451E-2</v>
      </c>
      <c r="BI86" s="18">
        <f t="shared" si="363"/>
        <v>7.1360756549346371E-2</v>
      </c>
      <c r="BJ86" s="18">
        <f t="shared" si="363"/>
        <v>9.0085748964121359E-2</v>
      </c>
      <c r="BK86" s="18">
        <f t="shared" si="363"/>
        <v>3.4604968460796082E-2</v>
      </c>
      <c r="BL86" s="18">
        <f t="shared" si="363"/>
        <v>1.7373653326880012E-2</v>
      </c>
      <c r="BM86" s="18">
        <f t="shared" si="363"/>
        <v>2.7224464024277029E-2</v>
      </c>
      <c r="BN86" s="18">
        <f t="shared" si="363"/>
        <v>4.8737897773539873E-2</v>
      </c>
      <c r="BO86" s="18">
        <f t="shared" si="363"/>
        <v>1.2310162558887505E-2</v>
      </c>
      <c r="BP86" s="18">
        <f t="shared" ref="BP86:EA86" si="364">ABS(BP66-BP46)</f>
        <v>2.7916884301980138E-2</v>
      </c>
      <c r="BQ86" s="18">
        <f t="shared" si="364"/>
        <v>3.6762516924399025E-3</v>
      </c>
      <c r="BR86" s="18">
        <f t="shared" si="364"/>
        <v>3.2859643369851144E-2</v>
      </c>
      <c r="BS86" s="18">
        <f t="shared" si="364"/>
        <v>8.9291460637880293E-3</v>
      </c>
      <c r="BT86" s="18">
        <f t="shared" si="364"/>
        <v>1.5183485821494813E-2</v>
      </c>
      <c r="BU86" s="18">
        <f t="shared" si="364"/>
        <v>0.12546604167540426</v>
      </c>
      <c r="BV86" s="18">
        <f t="shared" si="364"/>
        <v>7.6291605533770346E-3</v>
      </c>
      <c r="BW86" s="18">
        <f t="shared" si="364"/>
        <v>1.3987812418507106E-2</v>
      </c>
      <c r="BX86" s="18">
        <f t="shared" si="364"/>
        <v>8.7069064034297261E-2</v>
      </c>
      <c r="BY86" s="18">
        <f t="shared" si="364"/>
        <v>2.1138546981411488E-2</v>
      </c>
      <c r="BZ86" s="18">
        <f t="shared" si="364"/>
        <v>0.17525307977786353</v>
      </c>
      <c r="CA86" s="18">
        <f t="shared" si="364"/>
        <v>4.6852756981544785E-2</v>
      </c>
      <c r="CB86" s="18">
        <f t="shared" si="364"/>
        <v>4.4709081996138933E-2</v>
      </c>
      <c r="CC86" s="18">
        <f t="shared" si="364"/>
        <v>5.8463363038773697E-2</v>
      </c>
      <c r="CD86" s="18">
        <f t="shared" si="364"/>
        <v>3.5673402551152034E-2</v>
      </c>
      <c r="CE86" s="18">
        <f t="shared" si="364"/>
        <v>0.10546205341607034</v>
      </c>
      <c r="CF86" s="18">
        <f t="shared" si="364"/>
        <v>1.2738776468377289E-3</v>
      </c>
      <c r="CG86" s="18">
        <f t="shared" si="364"/>
        <v>0.11310048319090582</v>
      </c>
      <c r="CH86" s="18">
        <f t="shared" si="364"/>
        <v>7.9007342981877837E-2</v>
      </c>
      <c r="CI86" s="18">
        <f t="shared" si="364"/>
        <v>2.8986784480462768E-2</v>
      </c>
      <c r="CJ86" s="18">
        <f t="shared" si="364"/>
        <v>8.7280521240508113E-3</v>
      </c>
      <c r="CK86" s="18">
        <f t="shared" si="364"/>
        <v>0.12506300275769522</v>
      </c>
      <c r="CL86" s="18">
        <f t="shared" si="364"/>
        <v>5.6736569591922026E-2</v>
      </c>
      <c r="CM86" s="18">
        <f t="shared" si="364"/>
        <v>5.6363840086494088E-3</v>
      </c>
      <c r="CN86" s="18">
        <f t="shared" si="364"/>
        <v>4.9681976755892504E-2</v>
      </c>
      <c r="CO86" s="18">
        <f t="shared" si="364"/>
        <v>1.9858855834594312E-2</v>
      </c>
      <c r="CP86" s="18">
        <f t="shared" si="364"/>
        <v>2.5117213702979965E-2</v>
      </c>
      <c r="CQ86" s="18">
        <f t="shared" si="364"/>
        <v>6.1523966323319468E-2</v>
      </c>
      <c r="CR86" s="18">
        <f t="shared" si="364"/>
        <v>2.6708348926778425E-2</v>
      </c>
      <c r="CS86" s="18">
        <f t="shared" si="364"/>
        <v>3.9611891369681795E-2</v>
      </c>
      <c r="CT86" s="18">
        <f t="shared" si="364"/>
        <v>2.3554853106313958E-2</v>
      </c>
      <c r="CU86" s="18">
        <f t="shared" si="364"/>
        <v>1.3881411803677302E-2</v>
      </c>
      <c r="CV86" s="18">
        <f t="shared" si="364"/>
        <v>1.5476545596908475E-2</v>
      </c>
      <c r="CW86" s="18">
        <f t="shared" si="364"/>
        <v>0.12507002283221241</v>
      </c>
      <c r="CX86" s="18">
        <f t="shared" si="364"/>
        <v>0.11509165297913049</v>
      </c>
      <c r="CY86" s="18">
        <f t="shared" si="364"/>
        <v>7.2790438024930348E-2</v>
      </c>
      <c r="CZ86" s="18">
        <f t="shared" si="364"/>
        <v>2.0027422347033141E-2</v>
      </c>
      <c r="DA86" s="18">
        <f t="shared" si="364"/>
        <v>2.6757688368437005E-2</v>
      </c>
      <c r="DB86" s="18">
        <f t="shared" si="364"/>
        <v>5.8359716261368821E-2</v>
      </c>
      <c r="DC86" s="18">
        <f t="shared" si="364"/>
        <v>6.745329381622811E-2</v>
      </c>
      <c r="DD86" s="18">
        <f t="shared" si="364"/>
        <v>1.1294520735740887E-2</v>
      </c>
      <c r="DE86" s="18">
        <f t="shared" si="364"/>
        <v>4.4181081587183479E-2</v>
      </c>
      <c r="DF86" s="18">
        <f t="shared" si="364"/>
        <v>6.6493383032225961E-2</v>
      </c>
      <c r="DG86" s="18">
        <f t="shared" si="364"/>
        <v>9.4983639191051905E-3</v>
      </c>
      <c r="DH86" s="18">
        <f t="shared" si="364"/>
        <v>2.0856380117800111E-2</v>
      </c>
      <c r="DI86" s="18">
        <f t="shared" si="364"/>
        <v>4.0778814039854616E-3</v>
      </c>
      <c r="DJ86" s="18">
        <f t="shared" si="364"/>
        <v>3.3043223711670844E-2</v>
      </c>
      <c r="DK86" s="18">
        <f t="shared" si="364"/>
        <v>5.4845040592010341E-3</v>
      </c>
      <c r="DL86" s="18">
        <f t="shared" si="364"/>
        <v>2.7086179381323794E-2</v>
      </c>
      <c r="DM86" s="18">
        <f t="shared" si="364"/>
        <v>9.2602728545204682E-3</v>
      </c>
      <c r="DN86" s="18">
        <f t="shared" si="364"/>
        <v>6.5580409307059995E-3</v>
      </c>
      <c r="DO86" s="18">
        <f t="shared" si="364"/>
        <v>3.7435132177623842E-2</v>
      </c>
      <c r="DP86" s="18">
        <f t="shared" si="364"/>
        <v>9.368409530639954E-2</v>
      </c>
      <c r="DQ86" s="18">
        <f t="shared" si="364"/>
        <v>6.2892779007505395E-2</v>
      </c>
      <c r="DR86" s="18">
        <f t="shared" si="364"/>
        <v>7.4511319083737704E-2</v>
      </c>
      <c r="DS86" s="18">
        <f t="shared" si="364"/>
        <v>2.9623989349398416E-2</v>
      </c>
      <c r="DT86" s="18">
        <f t="shared" si="364"/>
        <v>9.4228335681910025E-2</v>
      </c>
      <c r="DU86" s="18">
        <f t="shared" si="364"/>
        <v>2.0799427312539809E-2</v>
      </c>
      <c r="DV86" s="18">
        <f t="shared" si="364"/>
        <v>4.0278277085691427E-2</v>
      </c>
      <c r="DW86" s="18">
        <f t="shared" si="364"/>
        <v>2.1336933868375874E-2</v>
      </c>
      <c r="DX86" s="18">
        <f t="shared" si="364"/>
        <v>7.9797897435134879E-2</v>
      </c>
      <c r="DY86" s="18">
        <f t="shared" si="364"/>
        <v>4.1089913530370392E-2</v>
      </c>
      <c r="DZ86" s="18">
        <f t="shared" si="364"/>
        <v>6.1695332604162489E-3</v>
      </c>
      <c r="EA86" s="18">
        <f t="shared" si="364"/>
        <v>2.8664832787000161E-2</v>
      </c>
      <c r="EB86" s="18">
        <f t="shared" ref="EB86:GM86" si="365">ABS(EB66-EB46)</f>
        <v>1.8323422067363815E-2</v>
      </c>
      <c r="EC86" s="18">
        <f t="shared" si="365"/>
        <v>9.1376027614132882E-3</v>
      </c>
      <c r="ED86" s="18">
        <f t="shared" si="365"/>
        <v>1.414904872493028E-2</v>
      </c>
      <c r="EE86" s="18">
        <f t="shared" si="365"/>
        <v>1.5223017612560397E-2</v>
      </c>
      <c r="EF86" s="18">
        <f t="shared" si="365"/>
        <v>9.5456368803503722E-3</v>
      </c>
      <c r="EG86" s="18">
        <f t="shared" si="365"/>
        <v>1.5810999975595041E-2</v>
      </c>
      <c r="EH86" s="18">
        <f t="shared" si="365"/>
        <v>5.8103334673627896E-2</v>
      </c>
      <c r="EI86" s="18">
        <f t="shared" si="365"/>
        <v>6.842616886028019E-2</v>
      </c>
      <c r="EJ86" s="18">
        <f t="shared" si="365"/>
        <v>7.5387831110555914E-2</v>
      </c>
      <c r="EK86" s="18">
        <f t="shared" si="365"/>
        <v>3.9327232033393528E-2</v>
      </c>
      <c r="EL86" s="18">
        <f t="shared" si="365"/>
        <v>9.0475939665260741E-3</v>
      </c>
      <c r="EM86" s="18">
        <f t="shared" si="365"/>
        <v>7.999847176766349E-2</v>
      </c>
      <c r="EN86" s="18">
        <f t="shared" si="365"/>
        <v>1.5144366827785805E-2</v>
      </c>
      <c r="EO86" s="18">
        <f t="shared" si="365"/>
        <v>2.4630994597610978E-2</v>
      </c>
      <c r="EP86" s="18">
        <f t="shared" si="365"/>
        <v>3.895510938006376E-2</v>
      </c>
      <c r="EQ86" s="18">
        <f t="shared" si="365"/>
        <v>1.9429789041276846E-2</v>
      </c>
      <c r="ER86" s="18">
        <f t="shared" si="365"/>
        <v>7.8676505249175188E-2</v>
      </c>
      <c r="ES86" s="18">
        <f t="shared" si="365"/>
        <v>2.3361815329910426E-2</v>
      </c>
      <c r="ET86" s="18">
        <f t="shared" si="365"/>
        <v>0.10191471582998707</v>
      </c>
      <c r="EU86" s="18">
        <f t="shared" si="365"/>
        <v>0.20086392357722915</v>
      </c>
      <c r="EV86" s="18">
        <f t="shared" si="365"/>
        <v>4.89452366349441E-2</v>
      </c>
      <c r="EW86" s="18">
        <f t="shared" si="365"/>
        <v>3.6889898968717583E-2</v>
      </c>
      <c r="EX86" s="18">
        <f t="shared" si="365"/>
        <v>8.5004163230636975E-3</v>
      </c>
      <c r="EY86" s="18">
        <f t="shared" si="365"/>
        <v>7.8595558518858244E-2</v>
      </c>
      <c r="EZ86" s="18">
        <f t="shared" si="365"/>
        <v>0.10457965672576719</v>
      </c>
      <c r="FA86" s="18">
        <f t="shared" si="365"/>
        <v>2.9896043664032534E-2</v>
      </c>
      <c r="FB86" s="18">
        <f t="shared" si="365"/>
        <v>2.2833439942021583E-2</v>
      </c>
      <c r="FC86" s="18">
        <f t="shared" si="365"/>
        <v>2.918831147766654E-2</v>
      </c>
      <c r="FD86" s="18">
        <f t="shared" si="365"/>
        <v>3.9844482721450247E-2</v>
      </c>
      <c r="FE86" s="18">
        <f t="shared" si="365"/>
        <v>1.0086443544123969E-2</v>
      </c>
      <c r="FF86" s="18">
        <f t="shared" si="365"/>
        <v>5.9449208898970096E-3</v>
      </c>
      <c r="FG86" s="18">
        <f t="shared" si="365"/>
        <v>9.6501554982252102E-2</v>
      </c>
      <c r="FH86" s="18">
        <f t="shared" si="365"/>
        <v>5.8794240959460953E-2</v>
      </c>
      <c r="FI86" s="18">
        <f t="shared" si="365"/>
        <v>3.4824079635535132E-2</v>
      </c>
      <c r="FJ86" s="18">
        <f t="shared" si="365"/>
        <v>1.6323785820655856E-2</v>
      </c>
      <c r="FK86" s="18">
        <f t="shared" si="365"/>
        <v>0.22202849444385148</v>
      </c>
      <c r="FL86" s="18">
        <f t="shared" si="365"/>
        <v>7.1748291409414744E-2</v>
      </c>
      <c r="FM86" s="18">
        <f t="shared" si="365"/>
        <v>4.6792161280490296E-2</v>
      </c>
      <c r="FN86" s="18">
        <f t="shared" si="365"/>
        <v>4.130617579780127E-2</v>
      </c>
      <c r="FO86" s="18">
        <f t="shared" si="365"/>
        <v>5.0682053147172113E-2</v>
      </c>
      <c r="FP86" s="18">
        <f t="shared" si="365"/>
        <v>3.9895026754959484E-2</v>
      </c>
      <c r="FQ86" s="18">
        <f t="shared" si="365"/>
        <v>2.1193279731078318E-2</v>
      </c>
      <c r="FR86" s="18">
        <f t="shared" si="365"/>
        <v>0.13340909259739508</v>
      </c>
      <c r="FS86" s="18">
        <f t="shared" si="365"/>
        <v>5.219192407068729E-2</v>
      </c>
      <c r="FT86" s="18">
        <f t="shared" si="365"/>
        <v>1.3370903243708931E-2</v>
      </c>
      <c r="FU86" s="18">
        <f t="shared" si="365"/>
        <v>1.1613025764727558E-2</v>
      </c>
      <c r="FV86" s="18">
        <f t="shared" si="365"/>
        <v>3.2982077764881934E-2</v>
      </c>
      <c r="FW86" s="18">
        <f t="shared" si="365"/>
        <v>6.3629926127205971E-2</v>
      </c>
      <c r="FX86" s="18">
        <f t="shared" si="365"/>
        <v>0.13867454079949509</v>
      </c>
      <c r="FY86" s="18">
        <f t="shared" si="365"/>
        <v>0.1061864342327572</v>
      </c>
      <c r="FZ86" s="18">
        <f t="shared" si="365"/>
        <v>1.6868399285639324E-2</v>
      </c>
      <c r="GA86" s="18">
        <f t="shared" si="365"/>
        <v>2.0182314005864566E-2</v>
      </c>
      <c r="GB86" s="18">
        <f t="shared" si="365"/>
        <v>6.3395042831998483E-3</v>
      </c>
      <c r="GC86" s="18">
        <f t="shared" si="365"/>
        <v>2.0026387229476583E-2</v>
      </c>
      <c r="GD86" s="18">
        <f t="shared" si="365"/>
        <v>8.7350047647781648E-2</v>
      </c>
      <c r="GE86" s="18">
        <f t="shared" si="365"/>
        <v>3.6272206193342399E-2</v>
      </c>
      <c r="GF86" s="18">
        <f t="shared" si="365"/>
        <v>0.10800234097732525</v>
      </c>
      <c r="GG86" s="18">
        <f t="shared" si="365"/>
        <v>6.1177833245183166E-3</v>
      </c>
      <c r="GH86" s="18">
        <f t="shared" si="365"/>
        <v>2.5854644226302403E-2</v>
      </c>
      <c r="GI86" s="18">
        <f t="shared" si="365"/>
        <v>8.4920774941356747E-2</v>
      </c>
      <c r="GJ86" s="18">
        <f t="shared" si="365"/>
        <v>2.4417802299025543E-2</v>
      </c>
      <c r="GK86" s="18">
        <f t="shared" si="365"/>
        <v>2.9523843321692889E-2</v>
      </c>
      <c r="GL86" s="18">
        <f t="shared" si="365"/>
        <v>3.1408277513941457E-2</v>
      </c>
      <c r="GM86" s="18">
        <f t="shared" si="365"/>
        <v>2.7377156066140718E-2</v>
      </c>
      <c r="GN86" s="18">
        <f t="shared" ref="GN86:IY86" si="366">ABS(GN66-GN46)</f>
        <v>9.8114853852225015E-2</v>
      </c>
      <c r="GO86" s="18">
        <f t="shared" si="366"/>
        <v>4.1892758103041217E-2</v>
      </c>
      <c r="GP86" s="18">
        <f t="shared" si="366"/>
        <v>3.4762842423499571E-2</v>
      </c>
      <c r="GQ86" s="18">
        <f t="shared" si="366"/>
        <v>5.8580861350221933E-3</v>
      </c>
      <c r="GR86" s="18">
        <f t="shared" si="366"/>
        <v>3.5703489024182522E-3</v>
      </c>
      <c r="GS86" s="18">
        <f t="shared" si="366"/>
        <v>0.12569093934320696</v>
      </c>
      <c r="GT86" s="18">
        <f t="shared" si="366"/>
        <v>6.3608910075443004E-2</v>
      </c>
      <c r="GU86" s="18">
        <f t="shared" si="366"/>
        <v>2.8376175015545901E-2</v>
      </c>
      <c r="GV86" s="18">
        <f t="shared" si="366"/>
        <v>5.5681692186650422E-2</v>
      </c>
      <c r="GW86" s="18">
        <f t="shared" si="366"/>
        <v>2.3278628823007241E-2</v>
      </c>
      <c r="GX86" s="18">
        <f t="shared" si="366"/>
        <v>1.883985910872954E-2</v>
      </c>
      <c r="GY86" s="18">
        <f t="shared" si="366"/>
        <v>6.053110653386673E-2</v>
      </c>
      <c r="GZ86" s="18">
        <f t="shared" si="366"/>
        <v>2.3183693134815053E-2</v>
      </c>
      <c r="HA86" s="18">
        <f t="shared" si="366"/>
        <v>3.730208798056639E-2</v>
      </c>
      <c r="HB86" s="18">
        <f t="shared" si="366"/>
        <v>5.5147926861986801E-2</v>
      </c>
      <c r="HC86" s="18">
        <f t="shared" si="366"/>
        <v>8.5597845722998889E-3</v>
      </c>
      <c r="HD86" s="18">
        <f t="shared" si="366"/>
        <v>7.5154606713937477E-3</v>
      </c>
      <c r="HE86" s="18">
        <f t="shared" si="366"/>
        <v>3.4171063728646422E-2</v>
      </c>
      <c r="HF86" s="18">
        <f t="shared" si="366"/>
        <v>6.2330706922753221E-2</v>
      </c>
      <c r="HG86" s="18">
        <f t="shared" si="366"/>
        <v>7.058174618271662E-2</v>
      </c>
      <c r="HH86" s="18">
        <f t="shared" si="366"/>
        <v>3.7075424248711686E-2</v>
      </c>
      <c r="HI86" s="18">
        <f t="shared" si="366"/>
        <v>8.6187898384956885E-2</v>
      </c>
      <c r="HJ86" s="18">
        <f t="shared" si="366"/>
        <v>0.11771149163533701</v>
      </c>
      <c r="HK86" s="18">
        <f t="shared" si="366"/>
        <v>9.2313763654217174E-2</v>
      </c>
      <c r="HL86" s="18">
        <f t="shared" si="366"/>
        <v>3.4612451612788087E-2</v>
      </c>
      <c r="HM86" s="18">
        <f t="shared" si="366"/>
        <v>9.8466959946670762E-2</v>
      </c>
      <c r="HN86" s="18">
        <f t="shared" si="366"/>
        <v>1.7272351544361797E-4</v>
      </c>
      <c r="HO86" s="18">
        <f t="shared" si="366"/>
        <v>6.2643653574487534E-2</v>
      </c>
      <c r="HP86" s="18">
        <f t="shared" si="366"/>
        <v>3.0368264796182209E-2</v>
      </c>
      <c r="HQ86" s="18">
        <f t="shared" si="366"/>
        <v>3.9061586311049501E-2</v>
      </c>
      <c r="HR86" s="18">
        <f t="shared" si="366"/>
        <v>9.9646803404340734E-3</v>
      </c>
      <c r="HS86" s="18">
        <f t="shared" si="366"/>
        <v>0.10439734855723926</v>
      </c>
      <c r="HT86" s="18">
        <f t="shared" si="366"/>
        <v>8.4436706595728828E-2</v>
      </c>
      <c r="HU86" s="18">
        <f t="shared" si="366"/>
        <v>7.150201972597503E-2</v>
      </c>
      <c r="HV86" s="18">
        <f t="shared" si="366"/>
        <v>1.373552449973281E-3</v>
      </c>
      <c r="HW86" s="18">
        <f t="shared" si="366"/>
        <v>8.2406648598055687E-2</v>
      </c>
      <c r="HX86" s="18">
        <f t="shared" si="366"/>
        <v>2.832436995578147E-2</v>
      </c>
      <c r="HY86" s="18">
        <f t="shared" si="366"/>
        <v>3.7635940819627289E-2</v>
      </c>
      <c r="HZ86" s="18">
        <f t="shared" si="366"/>
        <v>4.7099678075273044E-3</v>
      </c>
      <c r="IA86" s="18">
        <f t="shared" si="366"/>
        <v>7.3228101501648823E-2</v>
      </c>
      <c r="IB86" s="18">
        <f t="shared" si="366"/>
        <v>3.0622647493104976E-2</v>
      </c>
      <c r="IC86" s="18">
        <f t="shared" si="366"/>
        <v>2.9160772500788745E-2</v>
      </c>
      <c r="ID86" s="18">
        <f t="shared" si="366"/>
        <v>1.6096834060302392E-2</v>
      </c>
      <c r="IE86" s="18">
        <f t="shared" si="366"/>
        <v>6.2570204672611762E-3</v>
      </c>
      <c r="IF86" s="18">
        <f t="shared" si="366"/>
        <v>7.6927047380588282E-2</v>
      </c>
      <c r="IG86" s="18">
        <f t="shared" si="366"/>
        <v>1.0989777097118292E-2</v>
      </c>
      <c r="IH86" s="18">
        <f t="shared" si="366"/>
        <v>1.3174672800520815E-3</v>
      </c>
      <c r="II86" s="18">
        <f t="shared" si="366"/>
        <v>8.5440042284720491E-2</v>
      </c>
      <c r="IJ86" s="18">
        <f t="shared" si="366"/>
        <v>0.13871823991819277</v>
      </c>
      <c r="IK86" s="18">
        <f t="shared" si="366"/>
        <v>6.2343581429811459E-2</v>
      </c>
      <c r="IL86" s="18">
        <f t="shared" si="366"/>
        <v>5.0081617716134536E-2</v>
      </c>
      <c r="IM86" s="18">
        <f t="shared" si="366"/>
        <v>6.7951893493925081E-2</v>
      </c>
      <c r="IN86" s="18">
        <f t="shared" si="366"/>
        <v>3.9890564507692738E-2</v>
      </c>
      <c r="IO86" s="18">
        <f t="shared" si="366"/>
        <v>8.1368454235696164E-2</v>
      </c>
      <c r="IP86" s="18">
        <f t="shared" si="366"/>
        <v>1.6597105465960327E-2</v>
      </c>
      <c r="IQ86" s="18">
        <f t="shared" si="366"/>
        <v>2.8422597649398584E-2</v>
      </c>
      <c r="IR86" s="18">
        <f t="shared" si="366"/>
        <v>3.9668884704221474E-2</v>
      </c>
      <c r="IS86" s="18">
        <f t="shared" si="366"/>
        <v>8.1085872759580346E-3</v>
      </c>
      <c r="IT86" s="18">
        <f t="shared" si="366"/>
        <v>0.24241187143591142</v>
      </c>
      <c r="IU86" s="18">
        <f t="shared" si="366"/>
        <v>0.14565803199080796</v>
      </c>
      <c r="IV86" s="18">
        <f t="shared" si="366"/>
        <v>2.8549467985465871E-2</v>
      </c>
      <c r="IW86" s="18">
        <f t="shared" si="366"/>
        <v>8.6854411562161005E-2</v>
      </c>
      <c r="IX86" s="18">
        <f t="shared" si="366"/>
        <v>1.269196991929078E-2</v>
      </c>
      <c r="IY86" s="18">
        <f t="shared" si="366"/>
        <v>5.3372732472766193E-2</v>
      </c>
      <c r="IZ86" s="18">
        <f t="shared" ref="IZ86:LK86" si="367">ABS(IZ66-IZ46)</f>
        <v>3.2660248459604801E-2</v>
      </c>
      <c r="JA86" s="18">
        <f t="shared" si="367"/>
        <v>3.6135996029091899E-3</v>
      </c>
      <c r="JB86" s="18">
        <f t="shared" si="367"/>
        <v>1.848593795621789E-2</v>
      </c>
      <c r="JC86" s="18">
        <f t="shared" si="367"/>
        <v>2.2261846615057534E-2</v>
      </c>
      <c r="JD86" s="18">
        <f t="shared" si="367"/>
        <v>8.7311096966821045E-2</v>
      </c>
      <c r="JE86" s="18">
        <f t="shared" si="367"/>
        <v>1.9569325950198779E-2</v>
      </c>
      <c r="JF86" s="18">
        <f t="shared" si="367"/>
        <v>3.5906113390951067E-3</v>
      </c>
      <c r="JG86" s="18">
        <f t="shared" si="367"/>
        <v>3.2117089481423583E-2</v>
      </c>
      <c r="JH86" s="18">
        <f t="shared" si="367"/>
        <v>2.4328683097520842E-2</v>
      </c>
      <c r="JI86" s="18">
        <f t="shared" si="367"/>
        <v>4.6741244663738191E-2</v>
      </c>
      <c r="JJ86" s="18">
        <f t="shared" si="367"/>
        <v>2.1348124241603594E-3</v>
      </c>
      <c r="JK86" s="18">
        <f t="shared" si="367"/>
        <v>2.9661027245392546E-2</v>
      </c>
      <c r="JL86" s="18">
        <f t="shared" si="367"/>
        <v>2.3402647954253619E-2</v>
      </c>
      <c r="JM86" s="18">
        <f t="shared" si="367"/>
        <v>2.8214283562234543E-2</v>
      </c>
      <c r="JN86" s="18">
        <f t="shared" si="367"/>
        <v>2.4541127762814807E-2</v>
      </c>
      <c r="JO86" s="18">
        <f t="shared" si="367"/>
        <v>7.6934254666711444E-2</v>
      </c>
      <c r="JP86" s="18">
        <f t="shared" si="367"/>
        <v>3.5015302645380331E-3</v>
      </c>
      <c r="JQ86" s="18">
        <f t="shared" si="367"/>
        <v>6.0327285392694385E-2</v>
      </c>
      <c r="JR86" s="18">
        <f t="shared" si="367"/>
        <v>1.0710030698005968E-3</v>
      </c>
      <c r="JS86" s="18">
        <f t="shared" si="367"/>
        <v>1.6151865907629015E-3</v>
      </c>
      <c r="JT86" s="18">
        <f t="shared" si="367"/>
        <v>7.1417400738163023E-2</v>
      </c>
      <c r="JU86" s="18">
        <f t="shared" si="367"/>
        <v>3.305869264719985E-3</v>
      </c>
      <c r="JV86" s="18">
        <f t="shared" si="367"/>
        <v>2.3145969331170468E-2</v>
      </c>
      <c r="JW86" s="18">
        <f t="shared" si="367"/>
        <v>0.12184871735605529</v>
      </c>
      <c r="JX86" s="18">
        <f t="shared" si="367"/>
        <v>0.13626671972196608</v>
      </c>
      <c r="JY86" s="18">
        <f t="shared" si="367"/>
        <v>1.0160577194108789E-2</v>
      </c>
      <c r="JZ86" s="18">
        <f t="shared" si="367"/>
        <v>3.5718628554514575E-2</v>
      </c>
      <c r="KA86" s="18">
        <f t="shared" si="367"/>
        <v>2.3170254254434863E-2</v>
      </c>
      <c r="KB86" s="18">
        <f t="shared" si="367"/>
        <v>3.371996788227638E-2</v>
      </c>
      <c r="KC86" s="18">
        <f t="shared" si="367"/>
        <v>4.1809376202239457E-2</v>
      </c>
      <c r="KD86" s="18">
        <f t="shared" si="367"/>
        <v>5.986813521128731E-2</v>
      </c>
      <c r="KE86" s="18">
        <f t="shared" si="367"/>
        <v>1.2734684421557563E-3</v>
      </c>
      <c r="KF86" s="18">
        <f t="shared" si="367"/>
        <v>6.3739022398609041E-2</v>
      </c>
      <c r="KG86" s="18">
        <f t="shared" si="367"/>
        <v>9.2776731604989199E-2</v>
      </c>
      <c r="KH86" s="18">
        <f t="shared" si="367"/>
        <v>1.8651939172638105E-2</v>
      </c>
      <c r="KI86" s="18">
        <f t="shared" si="367"/>
        <v>3.2183953313021374E-3</v>
      </c>
      <c r="KJ86" s="18">
        <f t="shared" si="367"/>
        <v>0.18428624327181453</v>
      </c>
      <c r="KK86" s="18">
        <f t="shared" si="367"/>
        <v>0.16937778002364101</v>
      </c>
      <c r="KL86" s="18">
        <f t="shared" si="367"/>
        <v>0.11765850249435233</v>
      </c>
      <c r="KM86" s="18">
        <f t="shared" si="367"/>
        <v>0.11224208888428211</v>
      </c>
      <c r="KN86" s="18">
        <f t="shared" si="367"/>
        <v>4.0267567802229842E-2</v>
      </c>
      <c r="KO86" s="18">
        <f t="shared" si="367"/>
        <v>2.1325276361437218E-2</v>
      </c>
      <c r="KP86" s="18">
        <f t="shared" si="367"/>
        <v>6.1392013129558665E-3</v>
      </c>
      <c r="KQ86" s="18">
        <f t="shared" si="367"/>
        <v>6.1498606398824762E-2</v>
      </c>
      <c r="KR86" s="18">
        <f t="shared" si="367"/>
        <v>6.4928698587252143E-3</v>
      </c>
      <c r="KS86" s="18">
        <f t="shared" si="367"/>
        <v>3.2291960340894987E-3</v>
      </c>
      <c r="KT86" s="18">
        <f t="shared" si="367"/>
        <v>4.2945589454247382E-2</v>
      </c>
      <c r="KU86" s="18">
        <f t="shared" si="367"/>
        <v>1.8768767174781154E-2</v>
      </c>
      <c r="KV86" s="18">
        <f t="shared" si="367"/>
        <v>7.1520652460458911E-2</v>
      </c>
      <c r="KW86" s="18">
        <f t="shared" si="367"/>
        <v>2.652051245577014E-2</v>
      </c>
      <c r="KX86" s="18">
        <f t="shared" si="367"/>
        <v>3.5344853823846445E-2</v>
      </c>
      <c r="KY86" s="18">
        <f t="shared" si="367"/>
        <v>5.7315574353319021E-2</v>
      </c>
      <c r="KZ86" s="18">
        <f t="shared" si="367"/>
        <v>2.070775762492294E-2</v>
      </c>
      <c r="LA86" s="18">
        <f t="shared" si="367"/>
        <v>4.8645879011504412E-2</v>
      </c>
      <c r="LB86" s="18">
        <f t="shared" si="367"/>
        <v>6.2423207960109972E-2</v>
      </c>
      <c r="LC86" s="18">
        <f t="shared" si="367"/>
        <v>4.4094048968705168E-2</v>
      </c>
      <c r="LD86" s="18">
        <f t="shared" si="367"/>
        <v>2.0939575079918532E-2</v>
      </c>
      <c r="LE86" s="18">
        <f t="shared" si="367"/>
        <v>9.6387457518617103E-2</v>
      </c>
      <c r="LF86" s="18">
        <f t="shared" si="367"/>
        <v>6.3461771534521594E-2</v>
      </c>
      <c r="LG86" s="18">
        <f t="shared" si="367"/>
        <v>2.9040225018314603E-2</v>
      </c>
      <c r="LH86" s="18">
        <f t="shared" si="367"/>
        <v>9.8232579270264575E-2</v>
      </c>
      <c r="LI86" s="18">
        <f t="shared" si="367"/>
        <v>0.12616434716490338</v>
      </c>
      <c r="LJ86" s="18">
        <f t="shared" si="367"/>
        <v>5.1448225687404758E-2</v>
      </c>
      <c r="LK86" s="18">
        <f t="shared" si="367"/>
        <v>2.0451759179561102E-2</v>
      </c>
      <c r="LL86" s="18">
        <f t="shared" ref="LL86:LW86" si="368">ABS(LL66-LL46)</f>
        <v>2.5095534160916644E-2</v>
      </c>
      <c r="LM86" s="18">
        <f t="shared" si="368"/>
        <v>3.6757354174146273E-2</v>
      </c>
      <c r="LN86" s="18">
        <f t="shared" si="368"/>
        <v>4.173950698140088E-2</v>
      </c>
      <c r="LO86" s="18">
        <f t="shared" si="368"/>
        <v>1.3581667314323753E-2</v>
      </c>
      <c r="LP86" s="18">
        <f t="shared" si="368"/>
        <v>7.4964487490778775E-2</v>
      </c>
      <c r="LQ86" s="18">
        <f t="shared" si="368"/>
        <v>5.1522939940417234E-2</v>
      </c>
      <c r="LR86" s="18">
        <f t="shared" si="368"/>
        <v>4.0202228801815398E-2</v>
      </c>
      <c r="LS86" s="18">
        <f t="shared" si="368"/>
        <v>5.3092180713062709E-2</v>
      </c>
      <c r="LT86" s="18">
        <f t="shared" si="368"/>
        <v>6.4835102756070073E-3</v>
      </c>
      <c r="LU86" s="18">
        <f t="shared" si="368"/>
        <v>0.10667182324724811</v>
      </c>
      <c r="LV86" s="18">
        <f t="shared" si="368"/>
        <v>5.7861841153142302E-2</v>
      </c>
      <c r="LW86" s="16">
        <f t="shared" si="368"/>
        <v>2.5112740481168239E-2</v>
      </c>
    </row>
    <row r="87" spans="1:335" x14ac:dyDescent="0.3">
      <c r="A87" s="15">
        <v>2014</v>
      </c>
      <c r="B87" s="18">
        <f t="shared" si="284"/>
        <v>5.0146907026001997E-2</v>
      </c>
      <c r="C87" s="18">
        <f t="shared" si="284"/>
        <v>2.4967640506879718E-2</v>
      </c>
      <c r="D87" s="18">
        <f t="shared" ref="D87:BO87" si="369">ABS(D67-D47)</f>
        <v>1.0570510035354808E-3</v>
      </c>
      <c r="E87" s="18">
        <f t="shared" si="369"/>
        <v>9.4688601121843963E-3</v>
      </c>
      <c r="F87" s="18">
        <f t="shared" si="369"/>
        <v>2.7525342451126478E-2</v>
      </c>
      <c r="G87" s="18">
        <f t="shared" si="369"/>
        <v>4.1400130606951246E-2</v>
      </c>
      <c r="H87" s="18">
        <f t="shared" si="369"/>
        <v>9.9747619469112925E-2</v>
      </c>
      <c r="I87" s="18">
        <f t="shared" si="369"/>
        <v>0.14168968046260177</v>
      </c>
      <c r="J87" s="18">
        <f t="shared" si="369"/>
        <v>3.9842244533040416E-3</v>
      </c>
      <c r="K87" s="18">
        <f t="shared" si="369"/>
        <v>2.6238300728032016E-4</v>
      </c>
      <c r="L87" s="18">
        <f t="shared" si="369"/>
        <v>9.5238573155685957E-2</v>
      </c>
      <c r="M87" s="18">
        <f t="shared" si="369"/>
        <v>9.5427708888698337E-2</v>
      </c>
      <c r="N87" s="18">
        <f t="shared" si="369"/>
        <v>2.615377153885956E-2</v>
      </c>
      <c r="O87" s="18">
        <f t="shared" si="369"/>
        <v>2.6890126086372979E-3</v>
      </c>
      <c r="P87" s="18">
        <f t="shared" si="369"/>
        <v>5.8253393835776213E-2</v>
      </c>
      <c r="Q87" s="18">
        <f t="shared" si="369"/>
        <v>2.3742855389899287E-2</v>
      </c>
      <c r="R87" s="18">
        <f t="shared" si="369"/>
        <v>5.6003784125424838E-2</v>
      </c>
      <c r="S87" s="18">
        <f t="shared" si="369"/>
        <v>0.15204717726059913</v>
      </c>
      <c r="T87" s="18">
        <f t="shared" si="369"/>
        <v>4.4794651622271697E-2</v>
      </c>
      <c r="U87" s="18">
        <f t="shared" si="369"/>
        <v>8.2608630812352257E-2</v>
      </c>
      <c r="V87" s="18">
        <f t="shared" si="369"/>
        <v>4.3604570851932201E-2</v>
      </c>
      <c r="W87" s="18">
        <f t="shared" si="369"/>
        <v>0.11102308006095341</v>
      </c>
      <c r="X87" s="18">
        <f t="shared" si="369"/>
        <v>3.7511433745700429E-2</v>
      </c>
      <c r="Y87" s="18">
        <f t="shared" si="369"/>
        <v>2.3255531973176535E-2</v>
      </c>
      <c r="Z87" s="18">
        <f t="shared" si="369"/>
        <v>1.0679947863862727E-2</v>
      </c>
      <c r="AA87" s="18">
        <f t="shared" si="369"/>
        <v>1.3410939150702905E-2</v>
      </c>
      <c r="AB87" s="18">
        <f t="shared" si="369"/>
        <v>1.6558430149667847E-2</v>
      </c>
      <c r="AC87" s="18">
        <f t="shared" si="369"/>
        <v>6.4300919069228968E-3</v>
      </c>
      <c r="AD87" s="18">
        <f t="shared" si="369"/>
        <v>1.8352683628776789E-2</v>
      </c>
      <c r="AE87" s="18">
        <f t="shared" si="369"/>
        <v>5.4187309106830339E-2</v>
      </c>
      <c r="AF87" s="18">
        <f t="shared" si="369"/>
        <v>2.0812906134930031E-2</v>
      </c>
      <c r="AG87" s="18">
        <f t="shared" si="369"/>
        <v>0.10029488224752331</v>
      </c>
      <c r="AH87" s="18">
        <f t="shared" si="369"/>
        <v>8.6547755766262724E-2</v>
      </c>
      <c r="AI87" s="18">
        <f t="shared" si="369"/>
        <v>1.8913450279973487E-2</v>
      </c>
      <c r="AJ87" s="18">
        <f t="shared" si="369"/>
        <v>2.9535004008174326E-3</v>
      </c>
      <c r="AK87" s="18">
        <f t="shared" si="369"/>
        <v>7.2901552339864617E-2</v>
      </c>
      <c r="AL87" s="18">
        <f t="shared" si="369"/>
        <v>2.171991767269621E-2</v>
      </c>
      <c r="AM87" s="18">
        <f t="shared" si="369"/>
        <v>3.4701363417052766E-2</v>
      </c>
      <c r="AN87" s="18">
        <f t="shared" si="369"/>
        <v>0.11738343495585413</v>
      </c>
      <c r="AO87" s="18">
        <f t="shared" si="369"/>
        <v>4.4844144410367215E-2</v>
      </c>
      <c r="AP87" s="18">
        <f t="shared" si="369"/>
        <v>6.2392094263962861E-2</v>
      </c>
      <c r="AQ87" s="18">
        <f t="shared" si="369"/>
        <v>3.2704826285095745E-2</v>
      </c>
      <c r="AR87" s="18">
        <f t="shared" si="369"/>
        <v>0.10624047852066321</v>
      </c>
      <c r="AS87" s="18">
        <f t="shared" si="369"/>
        <v>0.12847890122761535</v>
      </c>
      <c r="AT87" s="18">
        <f t="shared" si="369"/>
        <v>6.0105643782195628E-2</v>
      </c>
      <c r="AU87" s="18">
        <f t="shared" si="369"/>
        <v>2.5117401508536252E-2</v>
      </c>
      <c r="AV87" s="18">
        <f t="shared" si="369"/>
        <v>3.5708378793634865E-2</v>
      </c>
      <c r="AW87" s="18">
        <f t="shared" si="369"/>
        <v>4.801335590085587E-2</v>
      </c>
      <c r="AX87" s="18">
        <f t="shared" si="369"/>
        <v>4.5367674698096216E-2</v>
      </c>
      <c r="AY87" s="18">
        <f t="shared" si="369"/>
        <v>1.9798011357657574E-2</v>
      </c>
      <c r="AZ87" s="18">
        <f t="shared" si="369"/>
        <v>1.7814266174986937E-3</v>
      </c>
      <c r="BA87" s="18">
        <f t="shared" si="369"/>
        <v>6.3009657855435219E-2</v>
      </c>
      <c r="BB87" s="18">
        <f t="shared" si="369"/>
        <v>8.9340094649768997E-2</v>
      </c>
      <c r="BC87" s="18">
        <f t="shared" si="369"/>
        <v>9.5200880739305993E-2</v>
      </c>
      <c r="BD87" s="18">
        <f t="shared" si="369"/>
        <v>7.6798844269218958E-2</v>
      </c>
      <c r="BE87" s="18">
        <f t="shared" si="369"/>
        <v>5.4620274597582674E-3</v>
      </c>
      <c r="BF87" s="18">
        <f t="shared" si="369"/>
        <v>3.0274986247113667E-2</v>
      </c>
      <c r="BG87" s="18">
        <f t="shared" si="369"/>
        <v>0.13603000006232002</v>
      </c>
      <c r="BH87" s="18">
        <f t="shared" si="369"/>
        <v>1.3497319035967736E-2</v>
      </c>
      <c r="BI87" s="18">
        <f t="shared" si="369"/>
        <v>2.0556435731063916E-2</v>
      </c>
      <c r="BJ87" s="18">
        <f t="shared" si="369"/>
        <v>1.4128981750160752E-2</v>
      </c>
      <c r="BK87" s="18">
        <f t="shared" si="369"/>
        <v>4.219347032473697E-2</v>
      </c>
      <c r="BL87" s="18">
        <f t="shared" si="369"/>
        <v>8.5041431866456074E-3</v>
      </c>
      <c r="BM87" s="18">
        <f t="shared" si="369"/>
        <v>4.052717130760386E-3</v>
      </c>
      <c r="BN87" s="18">
        <f t="shared" si="369"/>
        <v>5.3899565443653819E-2</v>
      </c>
      <c r="BO87" s="18">
        <f t="shared" si="369"/>
        <v>1.9688466144317407E-2</v>
      </c>
      <c r="BP87" s="18">
        <f t="shared" ref="BP87:EA87" si="370">ABS(BP67-BP47)</f>
        <v>1.1902741308056131E-2</v>
      </c>
      <c r="BQ87" s="18">
        <f t="shared" si="370"/>
        <v>4.4022137785399207E-2</v>
      </c>
      <c r="BR87" s="18">
        <f t="shared" si="370"/>
        <v>2.8094673442740969E-2</v>
      </c>
      <c r="BS87" s="18">
        <f t="shared" si="370"/>
        <v>8.5735808677303571E-2</v>
      </c>
      <c r="BT87" s="18">
        <f t="shared" si="370"/>
        <v>5.0455276400130034E-2</v>
      </c>
      <c r="BU87" s="18">
        <f t="shared" si="370"/>
        <v>9.7014865726725685E-2</v>
      </c>
      <c r="BV87" s="18">
        <f t="shared" si="370"/>
        <v>4.3141875069101027E-2</v>
      </c>
      <c r="BW87" s="18">
        <f t="shared" si="370"/>
        <v>3.3001442538311387E-2</v>
      </c>
      <c r="BX87" s="18">
        <f t="shared" si="370"/>
        <v>2.5468561393890865E-2</v>
      </c>
      <c r="BY87" s="18">
        <f t="shared" si="370"/>
        <v>3.5154263163875599E-2</v>
      </c>
      <c r="BZ87" s="18">
        <f t="shared" si="370"/>
        <v>7.5431379390983821E-2</v>
      </c>
      <c r="CA87" s="18">
        <f t="shared" si="370"/>
        <v>1.3578133897128364E-2</v>
      </c>
      <c r="CB87" s="18">
        <f t="shared" si="370"/>
        <v>9.3329222760627162E-2</v>
      </c>
      <c r="CC87" s="18">
        <f t="shared" si="370"/>
        <v>3.7953702224856944E-2</v>
      </c>
      <c r="CD87" s="18">
        <f t="shared" si="370"/>
        <v>0.1444202697230399</v>
      </c>
      <c r="CE87" s="18">
        <f t="shared" si="370"/>
        <v>6.6864281531968661E-3</v>
      </c>
      <c r="CF87" s="18">
        <f t="shared" si="370"/>
        <v>2.5713502838764835E-2</v>
      </c>
      <c r="CG87" s="18">
        <f t="shared" si="370"/>
        <v>5.8838167141004316E-2</v>
      </c>
      <c r="CH87" s="18">
        <f t="shared" si="370"/>
        <v>3.4274033772319967E-2</v>
      </c>
      <c r="CI87" s="18">
        <f t="shared" si="370"/>
        <v>1.3572726466313134E-2</v>
      </c>
      <c r="CJ87" s="18">
        <f t="shared" si="370"/>
        <v>8.1497844459844926E-2</v>
      </c>
      <c r="CK87" s="18">
        <f t="shared" si="370"/>
        <v>4.05864898132412E-2</v>
      </c>
      <c r="CL87" s="18">
        <f t="shared" si="370"/>
        <v>2.9980585020664696E-3</v>
      </c>
      <c r="CM87" s="18">
        <f t="shared" si="370"/>
        <v>2.547702197407109E-2</v>
      </c>
      <c r="CN87" s="18">
        <f t="shared" si="370"/>
        <v>3.7769562449520566E-2</v>
      </c>
      <c r="CO87" s="18">
        <f t="shared" si="370"/>
        <v>6.4147994241654627E-2</v>
      </c>
      <c r="CP87" s="18">
        <f t="shared" si="370"/>
        <v>8.8400015946341282E-2</v>
      </c>
      <c r="CQ87" s="18">
        <f t="shared" si="370"/>
        <v>8.182430377631178E-2</v>
      </c>
      <c r="CR87" s="18">
        <f t="shared" si="370"/>
        <v>6.2058349572420179E-2</v>
      </c>
      <c r="CS87" s="18">
        <f t="shared" si="370"/>
        <v>6.8314828547743345E-2</v>
      </c>
      <c r="CT87" s="18">
        <f t="shared" si="370"/>
        <v>8.7709652949536587E-2</v>
      </c>
      <c r="CU87" s="18">
        <f t="shared" si="370"/>
        <v>4.5031432256981141E-3</v>
      </c>
      <c r="CV87" s="18">
        <f t="shared" si="370"/>
        <v>0.1173111545772989</v>
      </c>
      <c r="CW87" s="18">
        <f t="shared" si="370"/>
        <v>5.1022327510151233E-2</v>
      </c>
      <c r="CX87" s="18">
        <f t="shared" si="370"/>
        <v>6.2436678336819096E-3</v>
      </c>
      <c r="CY87" s="18">
        <f t="shared" si="370"/>
        <v>8.3724933554198966E-3</v>
      </c>
      <c r="CZ87" s="18">
        <f t="shared" si="370"/>
        <v>4.4601489202254485E-2</v>
      </c>
      <c r="DA87" s="18">
        <f t="shared" si="370"/>
        <v>3.3807180588571906E-2</v>
      </c>
      <c r="DB87" s="18">
        <f t="shared" si="370"/>
        <v>5.3419295416268997E-2</v>
      </c>
      <c r="DC87" s="18">
        <f t="shared" si="370"/>
        <v>2.4763946936978143E-2</v>
      </c>
      <c r="DD87" s="18">
        <f t="shared" si="370"/>
        <v>1.6051802228259637E-2</v>
      </c>
      <c r="DE87" s="18">
        <f t="shared" si="370"/>
        <v>1.7897457458782795E-2</v>
      </c>
      <c r="DF87" s="18">
        <f t="shared" si="370"/>
        <v>6.3479596858315057E-2</v>
      </c>
      <c r="DG87" s="18">
        <f t="shared" si="370"/>
        <v>3.1387150273169406E-2</v>
      </c>
      <c r="DH87" s="18">
        <f t="shared" si="370"/>
        <v>3.3571740344758516E-2</v>
      </c>
      <c r="DI87" s="18">
        <f t="shared" si="370"/>
        <v>2.1656137778414131E-4</v>
      </c>
      <c r="DJ87" s="18">
        <f t="shared" si="370"/>
        <v>3.7915133324325723E-2</v>
      </c>
      <c r="DK87" s="18">
        <f t="shared" si="370"/>
        <v>3.5065095165805804E-2</v>
      </c>
      <c r="DL87" s="18">
        <f t="shared" si="370"/>
        <v>1.0785544539998859E-2</v>
      </c>
      <c r="DM87" s="18">
        <f t="shared" si="370"/>
        <v>3.1139177724212735E-2</v>
      </c>
      <c r="DN87" s="18">
        <f t="shared" si="370"/>
        <v>4.6254460584823076E-2</v>
      </c>
      <c r="DO87" s="18">
        <f t="shared" si="370"/>
        <v>3.2593770514354414E-2</v>
      </c>
      <c r="DP87" s="18">
        <f t="shared" si="370"/>
        <v>4.0714642575398363E-2</v>
      </c>
      <c r="DQ87" s="18">
        <f t="shared" si="370"/>
        <v>2.9654564932214522E-2</v>
      </c>
      <c r="DR87" s="18">
        <f t="shared" si="370"/>
        <v>0.15240723300557213</v>
      </c>
      <c r="DS87" s="18">
        <f t="shared" si="370"/>
        <v>2.0087284382303228E-2</v>
      </c>
      <c r="DT87" s="18">
        <f t="shared" si="370"/>
        <v>3.6336943477392247E-2</v>
      </c>
      <c r="DU87" s="18">
        <f t="shared" si="370"/>
        <v>2.6999664593182759E-2</v>
      </c>
      <c r="DV87" s="18">
        <f t="shared" si="370"/>
        <v>5.4558319472402972E-2</v>
      </c>
      <c r="DW87" s="18">
        <f t="shared" si="370"/>
        <v>3.7086154121930504E-2</v>
      </c>
      <c r="DX87" s="18">
        <f t="shared" si="370"/>
        <v>6.2210064592187309E-2</v>
      </c>
      <c r="DY87" s="18">
        <f t="shared" si="370"/>
        <v>3.1444101226018206E-2</v>
      </c>
      <c r="DZ87" s="18">
        <f t="shared" si="370"/>
        <v>4.5709799557726916E-2</v>
      </c>
      <c r="EA87" s="18">
        <f t="shared" si="370"/>
        <v>9.1612026302237415E-2</v>
      </c>
      <c r="EB87" s="18">
        <f t="shared" ref="EB87:GM87" si="371">ABS(EB67-EB47)</f>
        <v>4.0494954089447588E-2</v>
      </c>
      <c r="EC87" s="18">
        <f t="shared" si="371"/>
        <v>1.7462230225015807E-2</v>
      </c>
      <c r="ED87" s="18">
        <f t="shared" si="371"/>
        <v>2.5756195382575786E-4</v>
      </c>
      <c r="EE87" s="18">
        <f t="shared" si="371"/>
        <v>4.3249220727658022E-3</v>
      </c>
      <c r="EF87" s="18">
        <f t="shared" si="371"/>
        <v>3.8257894864502706E-2</v>
      </c>
      <c r="EG87" s="18">
        <f t="shared" si="371"/>
        <v>8.1327534784219169E-2</v>
      </c>
      <c r="EH87" s="18">
        <f t="shared" si="371"/>
        <v>2.3850533263729545E-2</v>
      </c>
      <c r="EI87" s="18">
        <f t="shared" si="371"/>
        <v>3.6767905829151015E-2</v>
      </c>
      <c r="EJ87" s="18">
        <f t="shared" si="371"/>
        <v>3.1874998444554992E-2</v>
      </c>
      <c r="EK87" s="18">
        <f t="shared" si="371"/>
        <v>7.7009819408363045E-2</v>
      </c>
      <c r="EL87" s="18">
        <f t="shared" si="371"/>
        <v>8.5730547009952085E-2</v>
      </c>
      <c r="EM87" s="18">
        <f t="shared" si="371"/>
        <v>0.14146242524915609</v>
      </c>
      <c r="EN87" s="18">
        <f t="shared" si="371"/>
        <v>0.11388632500378704</v>
      </c>
      <c r="EO87" s="18">
        <f t="shared" si="371"/>
        <v>1.3558824482897858E-2</v>
      </c>
      <c r="EP87" s="18">
        <f t="shared" si="371"/>
        <v>2.6196823118098678E-2</v>
      </c>
      <c r="EQ87" s="18">
        <f t="shared" si="371"/>
        <v>3.2649340421016304E-2</v>
      </c>
      <c r="ER87" s="18">
        <f t="shared" si="371"/>
        <v>9.336178246708704E-2</v>
      </c>
      <c r="ES87" s="18">
        <f t="shared" si="371"/>
        <v>2.0045280401034871E-2</v>
      </c>
      <c r="ET87" s="18">
        <f t="shared" si="371"/>
        <v>3.9207849122129934E-2</v>
      </c>
      <c r="EU87" s="18">
        <f t="shared" si="371"/>
        <v>3.7226224710965261E-2</v>
      </c>
      <c r="EV87" s="18">
        <f t="shared" si="371"/>
        <v>4.9153850022679579E-3</v>
      </c>
      <c r="EW87" s="18">
        <f t="shared" si="371"/>
        <v>4.7452595295242039E-3</v>
      </c>
      <c r="EX87" s="18">
        <f t="shared" si="371"/>
        <v>6.0099763577443843E-2</v>
      </c>
      <c r="EY87" s="18">
        <f t="shared" si="371"/>
        <v>0.10761361287978977</v>
      </c>
      <c r="EZ87" s="18">
        <f t="shared" si="371"/>
        <v>1.6182272545921528E-3</v>
      </c>
      <c r="FA87" s="18">
        <f t="shared" si="371"/>
        <v>8.3221609984245104E-2</v>
      </c>
      <c r="FB87" s="18">
        <f t="shared" si="371"/>
        <v>6.4621095586529731E-2</v>
      </c>
      <c r="FC87" s="18">
        <f t="shared" si="371"/>
        <v>2.6199976172087358E-2</v>
      </c>
      <c r="FD87" s="18">
        <f t="shared" si="371"/>
        <v>4.0207216406165203E-2</v>
      </c>
      <c r="FE87" s="18">
        <f t="shared" si="371"/>
        <v>5.9240672427386842E-2</v>
      </c>
      <c r="FF87" s="18">
        <f t="shared" si="371"/>
        <v>3.0652351023860214E-2</v>
      </c>
      <c r="FG87" s="18">
        <f t="shared" si="371"/>
        <v>4.5994341665163696E-2</v>
      </c>
      <c r="FH87" s="18">
        <f t="shared" si="371"/>
        <v>4.5638694235108912E-2</v>
      </c>
      <c r="FI87" s="18">
        <f t="shared" si="371"/>
        <v>2.9443153540795519E-2</v>
      </c>
      <c r="FJ87" s="18">
        <f t="shared" si="371"/>
        <v>4.9579494173220495E-2</v>
      </c>
      <c r="FK87" s="18">
        <f t="shared" si="371"/>
        <v>4.6376364056919028E-2</v>
      </c>
      <c r="FL87" s="18">
        <f t="shared" si="371"/>
        <v>0.20237622788474335</v>
      </c>
      <c r="FM87" s="18">
        <f t="shared" si="371"/>
        <v>1.6972303094403701E-2</v>
      </c>
      <c r="FN87" s="18">
        <f t="shared" si="371"/>
        <v>7.8568620843743497E-2</v>
      </c>
      <c r="FO87" s="18">
        <f t="shared" si="371"/>
        <v>4.2830931796776772E-3</v>
      </c>
      <c r="FP87" s="18">
        <f t="shared" si="371"/>
        <v>0.10600722107847815</v>
      </c>
      <c r="FQ87" s="18">
        <f t="shared" si="371"/>
        <v>7.7893392985377452E-2</v>
      </c>
      <c r="FR87" s="18">
        <f t="shared" si="371"/>
        <v>5.7456304376958645E-2</v>
      </c>
      <c r="FS87" s="18">
        <f t="shared" si="371"/>
        <v>1.2372393811643845E-2</v>
      </c>
      <c r="FT87" s="18">
        <f t="shared" si="371"/>
        <v>1.1869583858081234E-3</v>
      </c>
      <c r="FU87" s="18">
        <f t="shared" si="371"/>
        <v>0.10037166898236821</v>
      </c>
      <c r="FV87" s="18">
        <f t="shared" si="371"/>
        <v>3.7569020644022677E-3</v>
      </c>
      <c r="FW87" s="18">
        <f t="shared" si="371"/>
        <v>7.8417625378954303E-2</v>
      </c>
      <c r="FX87" s="18">
        <f t="shared" si="371"/>
        <v>5.0153714914160319E-2</v>
      </c>
      <c r="FY87" s="18">
        <f t="shared" si="371"/>
        <v>2.0472188118534462E-2</v>
      </c>
      <c r="FZ87" s="18">
        <f t="shared" si="371"/>
        <v>6.7596333877636416E-3</v>
      </c>
      <c r="GA87" s="18">
        <f t="shared" si="371"/>
        <v>8.1213123237416918E-4</v>
      </c>
      <c r="GB87" s="18">
        <f t="shared" si="371"/>
        <v>1.0343823549713971E-2</v>
      </c>
      <c r="GC87" s="18">
        <f t="shared" si="371"/>
        <v>5.1367635964195024E-2</v>
      </c>
      <c r="GD87" s="18">
        <f t="shared" si="371"/>
        <v>1.3814102317228905E-3</v>
      </c>
      <c r="GE87" s="18">
        <f t="shared" si="371"/>
        <v>2.6432686321563481E-2</v>
      </c>
      <c r="GF87" s="18">
        <f t="shared" si="371"/>
        <v>5.2346511399891771E-2</v>
      </c>
      <c r="GG87" s="18">
        <f t="shared" si="371"/>
        <v>2.5553158881082005E-2</v>
      </c>
      <c r="GH87" s="18">
        <f t="shared" si="371"/>
        <v>1.9190902796399123E-2</v>
      </c>
      <c r="GI87" s="18">
        <f t="shared" si="371"/>
        <v>4.3911679674695225E-2</v>
      </c>
      <c r="GJ87" s="18">
        <f t="shared" si="371"/>
        <v>6.9139296819424823E-2</v>
      </c>
      <c r="GK87" s="18">
        <f t="shared" si="371"/>
        <v>1.7488269151164498E-2</v>
      </c>
      <c r="GL87" s="18">
        <f t="shared" si="371"/>
        <v>6.4120749878153971E-2</v>
      </c>
      <c r="GM87" s="18">
        <f t="shared" si="371"/>
        <v>3.4521876809634811E-2</v>
      </c>
      <c r="GN87" s="18">
        <f t="shared" ref="GN87:IY87" si="372">ABS(GN67-GN47)</f>
        <v>8.2182070627546455E-2</v>
      </c>
      <c r="GO87" s="18">
        <f t="shared" si="372"/>
        <v>3.2070907166693363E-2</v>
      </c>
      <c r="GP87" s="18">
        <f t="shared" si="372"/>
        <v>5.2229684639783169E-2</v>
      </c>
      <c r="GQ87" s="18">
        <f t="shared" si="372"/>
        <v>8.6555774280074882E-2</v>
      </c>
      <c r="GR87" s="18">
        <f t="shared" si="372"/>
        <v>2.3846957676715297E-2</v>
      </c>
      <c r="GS87" s="18">
        <f t="shared" si="372"/>
        <v>3.0698866582860473E-2</v>
      </c>
      <c r="GT87" s="18">
        <f t="shared" si="372"/>
        <v>7.1965924813577886E-2</v>
      </c>
      <c r="GU87" s="18">
        <f t="shared" si="372"/>
        <v>1.3809126665921212E-2</v>
      </c>
      <c r="GV87" s="18">
        <f t="shared" si="372"/>
        <v>4.5103341630759186E-2</v>
      </c>
      <c r="GW87" s="18">
        <f t="shared" si="372"/>
        <v>1.1428078576573047E-2</v>
      </c>
      <c r="GX87" s="18">
        <f t="shared" si="372"/>
        <v>5.9726061756996129E-3</v>
      </c>
      <c r="GY87" s="18">
        <f t="shared" si="372"/>
        <v>3.8370073614641731E-2</v>
      </c>
      <c r="GZ87" s="18">
        <f t="shared" si="372"/>
        <v>1.486389750705136E-2</v>
      </c>
      <c r="HA87" s="18">
        <f t="shared" si="372"/>
        <v>5.9010571155216351E-2</v>
      </c>
      <c r="HB87" s="18">
        <f t="shared" si="372"/>
        <v>1.8994184983517126E-2</v>
      </c>
      <c r="HC87" s="18">
        <f t="shared" si="372"/>
        <v>4.2426002587243827E-2</v>
      </c>
      <c r="HD87" s="18">
        <f t="shared" si="372"/>
        <v>4.3357970488547837E-3</v>
      </c>
      <c r="HE87" s="18">
        <f t="shared" si="372"/>
        <v>2.0405622449359839E-2</v>
      </c>
      <c r="HF87" s="18">
        <f t="shared" si="372"/>
        <v>7.5531282710575631E-2</v>
      </c>
      <c r="HG87" s="18">
        <f t="shared" si="372"/>
        <v>6.5206995534457968E-2</v>
      </c>
      <c r="HH87" s="18">
        <f t="shared" si="372"/>
        <v>5.2739812496144234E-4</v>
      </c>
      <c r="HI87" s="18">
        <f t="shared" si="372"/>
        <v>5.1506131453848497E-2</v>
      </c>
      <c r="HJ87" s="18">
        <f t="shared" si="372"/>
        <v>2.9048080325802139E-2</v>
      </c>
      <c r="HK87" s="18">
        <f t="shared" si="372"/>
        <v>6.4750703891152006E-2</v>
      </c>
      <c r="HL87" s="18">
        <f t="shared" si="372"/>
        <v>8.6605630349473717E-2</v>
      </c>
      <c r="HM87" s="18">
        <f t="shared" si="372"/>
        <v>5.5450914363385784E-3</v>
      </c>
      <c r="HN87" s="18">
        <f t="shared" si="372"/>
        <v>3.8322456886646927E-4</v>
      </c>
      <c r="HO87" s="18">
        <f t="shared" si="372"/>
        <v>9.9452280812905747E-2</v>
      </c>
      <c r="HP87" s="18">
        <f t="shared" si="372"/>
        <v>7.4230541445099885E-2</v>
      </c>
      <c r="HQ87" s="18">
        <f t="shared" si="372"/>
        <v>1.1197641010038395E-2</v>
      </c>
      <c r="HR87" s="18">
        <f t="shared" si="372"/>
        <v>3.7270063928403707E-2</v>
      </c>
      <c r="HS87" s="18">
        <f t="shared" si="372"/>
        <v>6.9600124850839995E-2</v>
      </c>
      <c r="HT87" s="18">
        <f t="shared" si="372"/>
        <v>6.4579395869712064E-2</v>
      </c>
      <c r="HU87" s="18">
        <f t="shared" si="372"/>
        <v>3.4150774314719023E-2</v>
      </c>
      <c r="HV87" s="18">
        <f t="shared" si="372"/>
        <v>6.0474114182079375E-2</v>
      </c>
      <c r="HW87" s="18">
        <f t="shared" si="372"/>
        <v>4.1413376168294325E-2</v>
      </c>
      <c r="HX87" s="18">
        <f t="shared" si="372"/>
        <v>1.3818259029220514E-2</v>
      </c>
      <c r="HY87" s="18">
        <f t="shared" si="372"/>
        <v>5.9479810456569693E-3</v>
      </c>
      <c r="HZ87" s="18">
        <f t="shared" si="372"/>
        <v>5.582840450567117E-3</v>
      </c>
      <c r="IA87" s="18">
        <f t="shared" si="372"/>
        <v>3.7454661627991492E-2</v>
      </c>
      <c r="IB87" s="18">
        <f t="shared" si="372"/>
        <v>2.1060823824129882E-2</v>
      </c>
      <c r="IC87" s="18">
        <f t="shared" si="372"/>
        <v>5.6740011479423758E-2</v>
      </c>
      <c r="ID87" s="18">
        <f t="shared" si="372"/>
        <v>3.9154746470428603E-2</v>
      </c>
      <c r="IE87" s="18">
        <f t="shared" si="372"/>
        <v>3.8633561478079004E-2</v>
      </c>
      <c r="IF87" s="18">
        <f t="shared" si="372"/>
        <v>4.5408049087273139E-2</v>
      </c>
      <c r="IG87" s="18">
        <f t="shared" si="372"/>
        <v>3.3386332762117998E-2</v>
      </c>
      <c r="IH87" s="18">
        <f t="shared" si="372"/>
        <v>5.5954305751026223E-2</v>
      </c>
      <c r="II87" s="18">
        <f t="shared" si="372"/>
        <v>4.3101509518731485E-2</v>
      </c>
      <c r="IJ87" s="18">
        <f t="shared" si="372"/>
        <v>1.8230428521368497E-2</v>
      </c>
      <c r="IK87" s="18">
        <f t="shared" si="372"/>
        <v>5.6548806787686146E-2</v>
      </c>
      <c r="IL87" s="18">
        <f t="shared" si="372"/>
        <v>3.9560807433538514E-3</v>
      </c>
      <c r="IM87" s="18">
        <f t="shared" si="372"/>
        <v>3.4582593722500554E-2</v>
      </c>
      <c r="IN87" s="18">
        <f t="shared" si="372"/>
        <v>8.8218987746973843E-3</v>
      </c>
      <c r="IO87" s="18">
        <f t="shared" si="372"/>
        <v>0.13492059257096439</v>
      </c>
      <c r="IP87" s="18">
        <f t="shared" si="372"/>
        <v>2.3299418586526066E-2</v>
      </c>
      <c r="IQ87" s="18">
        <f t="shared" si="372"/>
        <v>3.8863674743563004E-2</v>
      </c>
      <c r="IR87" s="18">
        <f t="shared" si="372"/>
        <v>7.4976881293033315E-2</v>
      </c>
      <c r="IS87" s="18">
        <f t="shared" si="372"/>
        <v>1.723172711151677E-2</v>
      </c>
      <c r="IT87" s="18">
        <f t="shared" si="372"/>
        <v>8.1386991565567501E-2</v>
      </c>
      <c r="IU87" s="18">
        <f t="shared" si="372"/>
        <v>5.552828838001897E-2</v>
      </c>
      <c r="IV87" s="18">
        <f t="shared" si="372"/>
        <v>5.8718658624312275E-2</v>
      </c>
      <c r="IW87" s="18">
        <f t="shared" si="372"/>
        <v>6.8682702054917999E-3</v>
      </c>
      <c r="IX87" s="18">
        <f t="shared" si="372"/>
        <v>2.3577702029991876E-2</v>
      </c>
      <c r="IY87" s="18">
        <f t="shared" si="372"/>
        <v>4.5659745428236559E-2</v>
      </c>
      <c r="IZ87" s="18">
        <f t="shared" ref="IZ87:LK87" si="373">ABS(IZ67-IZ47)</f>
        <v>4.7834405978399164E-3</v>
      </c>
      <c r="JA87" s="18">
        <f t="shared" si="373"/>
        <v>3.6338042580394636E-2</v>
      </c>
      <c r="JB87" s="18">
        <f t="shared" si="373"/>
        <v>6.3526554453497086E-2</v>
      </c>
      <c r="JC87" s="18">
        <f t="shared" si="373"/>
        <v>3.4653081339393488E-2</v>
      </c>
      <c r="JD87" s="18">
        <f t="shared" si="373"/>
        <v>0.12840642561864779</v>
      </c>
      <c r="JE87" s="18">
        <f t="shared" si="373"/>
        <v>5.3275775991973529E-2</v>
      </c>
      <c r="JF87" s="18">
        <f t="shared" si="373"/>
        <v>5.079394981262142E-2</v>
      </c>
      <c r="JG87" s="18">
        <f t="shared" si="373"/>
        <v>6.6166002294862358E-2</v>
      </c>
      <c r="JH87" s="18">
        <f t="shared" si="373"/>
        <v>8.026690322767871E-3</v>
      </c>
      <c r="JI87" s="18">
        <f t="shared" si="373"/>
        <v>2.3068829276312541E-2</v>
      </c>
      <c r="JJ87" s="18">
        <f t="shared" si="373"/>
        <v>7.2457631476128603E-2</v>
      </c>
      <c r="JK87" s="18">
        <f t="shared" si="373"/>
        <v>7.315777939345125E-2</v>
      </c>
      <c r="JL87" s="18">
        <f t="shared" si="373"/>
        <v>2.8589046511735439E-2</v>
      </c>
      <c r="JM87" s="18">
        <f t="shared" si="373"/>
        <v>9.4696083500132033E-3</v>
      </c>
      <c r="JN87" s="18">
        <f t="shared" si="373"/>
        <v>4.7435940865062198E-2</v>
      </c>
      <c r="JO87" s="18">
        <f t="shared" si="373"/>
        <v>6.6453889204103889E-2</v>
      </c>
      <c r="JP87" s="18">
        <f t="shared" si="373"/>
        <v>3.0843241994129467E-2</v>
      </c>
      <c r="JQ87" s="18">
        <f t="shared" si="373"/>
        <v>1.3507554180608672E-2</v>
      </c>
      <c r="JR87" s="18">
        <f t="shared" si="373"/>
        <v>2.963627222327514E-2</v>
      </c>
      <c r="JS87" s="18">
        <f t="shared" si="373"/>
        <v>1.4859647744072668E-3</v>
      </c>
      <c r="JT87" s="18">
        <f t="shared" si="373"/>
        <v>1.2037540826149495E-2</v>
      </c>
      <c r="JU87" s="18">
        <f t="shared" si="373"/>
        <v>5.7318487592044443E-2</v>
      </c>
      <c r="JV87" s="18">
        <f t="shared" si="373"/>
        <v>4.1547924084013477E-2</v>
      </c>
      <c r="JW87" s="18">
        <f t="shared" si="373"/>
        <v>0.10039329603053343</v>
      </c>
      <c r="JX87" s="18">
        <f t="shared" si="373"/>
        <v>0.19881696064244986</v>
      </c>
      <c r="JY87" s="18">
        <f t="shared" si="373"/>
        <v>4.5876506440977849E-2</v>
      </c>
      <c r="JZ87" s="18">
        <f t="shared" si="373"/>
        <v>5.8108907782924157E-3</v>
      </c>
      <c r="KA87" s="18">
        <f t="shared" si="373"/>
        <v>7.5662846146959534E-2</v>
      </c>
      <c r="KB87" s="18">
        <f t="shared" si="373"/>
        <v>2.3424706451591448E-2</v>
      </c>
      <c r="KC87" s="18">
        <f t="shared" si="373"/>
        <v>2.5127329589159308E-2</v>
      </c>
      <c r="KD87" s="18">
        <f t="shared" si="373"/>
        <v>7.8694199493745676E-2</v>
      </c>
      <c r="KE87" s="18">
        <f t="shared" si="373"/>
        <v>5.2935775389418294E-2</v>
      </c>
      <c r="KF87" s="18">
        <f t="shared" si="373"/>
        <v>0.18334993063806215</v>
      </c>
      <c r="KG87" s="18">
        <f t="shared" si="373"/>
        <v>5.2712066548242453E-2</v>
      </c>
      <c r="KH87" s="18">
        <f t="shared" si="373"/>
        <v>3.6098143515825631E-2</v>
      </c>
      <c r="KI87" s="18">
        <f t="shared" si="373"/>
        <v>4.6796880947842512E-3</v>
      </c>
      <c r="KJ87" s="18">
        <f t="shared" si="373"/>
        <v>3.1383622041985082E-2</v>
      </c>
      <c r="KK87" s="18">
        <f t="shared" si="373"/>
        <v>0.11496212421401775</v>
      </c>
      <c r="KL87" s="18">
        <f t="shared" si="373"/>
        <v>6.0131355159823874E-2</v>
      </c>
      <c r="KM87" s="18">
        <f t="shared" si="373"/>
        <v>1.3346947667737807E-3</v>
      </c>
      <c r="KN87" s="18">
        <f t="shared" si="373"/>
        <v>1.5638035157461871E-2</v>
      </c>
      <c r="KO87" s="18">
        <f t="shared" si="373"/>
        <v>3.5161599597419269E-2</v>
      </c>
      <c r="KP87" s="18">
        <f t="shared" si="373"/>
        <v>2.5627041234132286E-2</v>
      </c>
      <c r="KQ87" s="18">
        <f t="shared" si="373"/>
        <v>3.9086435091968408E-2</v>
      </c>
      <c r="KR87" s="18">
        <f t="shared" si="373"/>
        <v>3.016283805876363E-2</v>
      </c>
      <c r="KS87" s="18">
        <f t="shared" si="373"/>
        <v>6.4812294433339357E-2</v>
      </c>
      <c r="KT87" s="18">
        <f t="shared" si="373"/>
        <v>4.2138471021949564E-2</v>
      </c>
      <c r="KU87" s="18">
        <f t="shared" si="373"/>
        <v>4.8602629848271572E-2</v>
      </c>
      <c r="KV87" s="18">
        <f t="shared" si="373"/>
        <v>4.9036701205135702E-3</v>
      </c>
      <c r="KW87" s="18">
        <f t="shared" si="373"/>
        <v>2.821887456010877E-2</v>
      </c>
      <c r="KX87" s="18">
        <f t="shared" si="373"/>
        <v>9.5261658390008996E-3</v>
      </c>
      <c r="KY87" s="18">
        <f t="shared" si="373"/>
        <v>1.3748211333996396E-2</v>
      </c>
      <c r="KZ87" s="18">
        <f t="shared" si="373"/>
        <v>3.8055216865747532E-2</v>
      </c>
      <c r="LA87" s="18">
        <f t="shared" si="373"/>
        <v>1.4086200013143535E-2</v>
      </c>
      <c r="LB87" s="18">
        <f t="shared" si="373"/>
        <v>5.0340557107020012E-2</v>
      </c>
      <c r="LC87" s="18">
        <f t="shared" si="373"/>
        <v>9.3211869444904671E-3</v>
      </c>
      <c r="LD87" s="18">
        <f t="shared" si="373"/>
        <v>5.0903874468414601E-2</v>
      </c>
      <c r="LE87" s="18">
        <f t="shared" si="373"/>
        <v>3.3589092614317861E-2</v>
      </c>
      <c r="LF87" s="18">
        <f t="shared" si="373"/>
        <v>0.12932611372974268</v>
      </c>
      <c r="LG87" s="18">
        <f t="shared" si="373"/>
        <v>9.3559522106658743E-3</v>
      </c>
      <c r="LH87" s="18">
        <f t="shared" si="373"/>
        <v>2.1677866252652556E-2</v>
      </c>
      <c r="LI87" s="18">
        <f t="shared" si="373"/>
        <v>0.11148516159220989</v>
      </c>
      <c r="LJ87" s="18">
        <f t="shared" si="373"/>
        <v>4.3139047450478918E-3</v>
      </c>
      <c r="LK87" s="18">
        <f t="shared" si="373"/>
        <v>1.7143609983980568E-3</v>
      </c>
      <c r="LL87" s="18">
        <f t="shared" ref="LL87:LW87" si="374">ABS(LL67-LL47)</f>
        <v>4.8562582384258701E-2</v>
      </c>
      <c r="LM87" s="18">
        <f t="shared" si="374"/>
        <v>0.10743371661844758</v>
      </c>
      <c r="LN87" s="18">
        <f t="shared" si="374"/>
        <v>5.391976438147017E-2</v>
      </c>
      <c r="LO87" s="18">
        <f t="shared" si="374"/>
        <v>4.122774404304308E-3</v>
      </c>
      <c r="LP87" s="18">
        <f t="shared" si="374"/>
        <v>4.0531339694512392E-2</v>
      </c>
      <c r="LQ87" s="18">
        <f t="shared" si="374"/>
        <v>1.8279222633158954E-2</v>
      </c>
      <c r="LR87" s="18">
        <f t="shared" si="374"/>
        <v>4.4833308612490019E-2</v>
      </c>
      <c r="LS87" s="18">
        <f t="shared" si="374"/>
        <v>1.5855101452261655E-2</v>
      </c>
      <c r="LT87" s="18">
        <f t="shared" si="374"/>
        <v>2.8903948555709658E-3</v>
      </c>
      <c r="LU87" s="18">
        <f t="shared" si="374"/>
        <v>0.10513347891128255</v>
      </c>
      <c r="LV87" s="18">
        <f t="shared" si="374"/>
        <v>3.3425324034288328E-2</v>
      </c>
      <c r="LW87" s="16">
        <f t="shared" si="374"/>
        <v>2.5076947979000841E-2</v>
      </c>
    </row>
    <row r="88" spans="1:335" x14ac:dyDescent="0.3">
      <c r="A88" s="15">
        <v>2015</v>
      </c>
      <c r="B88" s="18">
        <f t="shared" si="284"/>
        <v>5.6559712055569422E-3</v>
      </c>
      <c r="C88" s="18">
        <f t="shared" si="284"/>
        <v>1.4573045689574515E-2</v>
      </c>
      <c r="D88" s="18">
        <f t="shared" ref="D88:BO88" si="375">ABS(D68-D48)</f>
        <v>5.623254139273115E-3</v>
      </c>
      <c r="E88" s="18">
        <f t="shared" si="375"/>
        <v>2.0059260728899631E-2</v>
      </c>
      <c r="F88" s="18">
        <f t="shared" si="375"/>
        <v>9.7417667371294536E-3</v>
      </c>
      <c r="G88" s="18">
        <f t="shared" si="375"/>
        <v>3.4138235260376848E-2</v>
      </c>
      <c r="H88" s="18">
        <f t="shared" si="375"/>
        <v>2.2981242903449606E-2</v>
      </c>
      <c r="I88" s="18">
        <f t="shared" si="375"/>
        <v>3.2609413463670189E-2</v>
      </c>
      <c r="J88" s="18">
        <f t="shared" si="375"/>
        <v>0.1098496953725131</v>
      </c>
      <c r="K88" s="18">
        <f t="shared" si="375"/>
        <v>2.1965580594617951E-2</v>
      </c>
      <c r="L88" s="18">
        <f t="shared" si="375"/>
        <v>1.5396504060112282E-2</v>
      </c>
      <c r="M88" s="18">
        <f t="shared" si="375"/>
        <v>1.5450721345843244E-3</v>
      </c>
      <c r="N88" s="18">
        <f t="shared" si="375"/>
        <v>5.2195201051264961E-3</v>
      </c>
      <c r="O88" s="18">
        <f t="shared" si="375"/>
        <v>6.641857815577068E-2</v>
      </c>
      <c r="P88" s="18">
        <f t="shared" si="375"/>
        <v>1.3886381440964657E-2</v>
      </c>
      <c r="Q88" s="18">
        <f t="shared" si="375"/>
        <v>1.2148661200494626E-2</v>
      </c>
      <c r="R88" s="18">
        <f t="shared" si="375"/>
        <v>7.42570965662811E-2</v>
      </c>
      <c r="S88" s="18">
        <f t="shared" si="375"/>
        <v>3.653085689065505E-2</v>
      </c>
      <c r="T88" s="18">
        <f t="shared" si="375"/>
        <v>8.0723831819742964E-2</v>
      </c>
      <c r="U88" s="18">
        <f t="shared" si="375"/>
        <v>5.7536531106479272E-2</v>
      </c>
      <c r="V88" s="18">
        <f t="shared" si="375"/>
        <v>2.4199153273534391E-2</v>
      </c>
      <c r="W88" s="18">
        <f t="shared" si="375"/>
        <v>9.4690790562702576E-3</v>
      </c>
      <c r="X88" s="18">
        <f t="shared" si="375"/>
        <v>5.9739954203547829E-2</v>
      </c>
      <c r="Y88" s="18">
        <f t="shared" si="375"/>
        <v>1.6971160686930067E-2</v>
      </c>
      <c r="Z88" s="18">
        <f t="shared" si="375"/>
        <v>0.12346419413344478</v>
      </c>
      <c r="AA88" s="18">
        <f t="shared" si="375"/>
        <v>4.7166615544878776E-2</v>
      </c>
      <c r="AB88" s="18">
        <f t="shared" si="375"/>
        <v>3.4598440474029157E-2</v>
      </c>
      <c r="AC88" s="18">
        <f t="shared" si="375"/>
        <v>3.9915566003961178E-2</v>
      </c>
      <c r="AD88" s="18">
        <f t="shared" si="375"/>
        <v>4.6198422146093265E-2</v>
      </c>
      <c r="AE88" s="18">
        <f t="shared" si="375"/>
        <v>6.7380535338263825E-2</v>
      </c>
      <c r="AF88" s="18">
        <f t="shared" si="375"/>
        <v>9.0287941771615143E-3</v>
      </c>
      <c r="AG88" s="18">
        <f t="shared" si="375"/>
        <v>5.021966140489742E-2</v>
      </c>
      <c r="AH88" s="18">
        <f t="shared" si="375"/>
        <v>0.11370468191860583</v>
      </c>
      <c r="AI88" s="18">
        <f t="shared" si="375"/>
        <v>4.9490365035159134E-2</v>
      </c>
      <c r="AJ88" s="18">
        <f t="shared" si="375"/>
        <v>6.0244664082697352E-2</v>
      </c>
      <c r="AK88" s="18">
        <f t="shared" si="375"/>
        <v>1.9221888422127353E-4</v>
      </c>
      <c r="AL88" s="18">
        <f t="shared" si="375"/>
        <v>0.13999572610519573</v>
      </c>
      <c r="AM88" s="18">
        <f t="shared" si="375"/>
        <v>6.9055077898649009E-3</v>
      </c>
      <c r="AN88" s="18" t="e">
        <f t="shared" si="375"/>
        <v>#NUM!</v>
      </c>
      <c r="AO88" s="18">
        <f t="shared" si="375"/>
        <v>2.681495078871507E-2</v>
      </c>
      <c r="AP88" s="18">
        <f t="shared" si="375"/>
        <v>9.0255945083176636E-3</v>
      </c>
      <c r="AQ88" s="18">
        <f t="shared" si="375"/>
        <v>4.7802699394238202E-2</v>
      </c>
      <c r="AR88" s="18">
        <f t="shared" si="375"/>
        <v>2.7246827848079413E-2</v>
      </c>
      <c r="AS88" s="18">
        <f t="shared" si="375"/>
        <v>3.0852940465855294E-2</v>
      </c>
      <c r="AT88" s="18">
        <f t="shared" si="375"/>
        <v>2.9163482526413653E-2</v>
      </c>
      <c r="AU88" s="18">
        <f t="shared" si="375"/>
        <v>2.692236614221033E-2</v>
      </c>
      <c r="AV88" s="18">
        <f t="shared" si="375"/>
        <v>2.9155219369982222E-2</v>
      </c>
      <c r="AW88" s="18">
        <f t="shared" si="375"/>
        <v>3.4394501504148245E-2</v>
      </c>
      <c r="AX88" s="18">
        <f t="shared" si="375"/>
        <v>3.0885305040365019E-2</v>
      </c>
      <c r="AY88" s="18">
        <f t="shared" si="375"/>
        <v>5.9079812205244386E-2</v>
      </c>
      <c r="AZ88" s="18">
        <f t="shared" si="375"/>
        <v>4.7122577571964697E-2</v>
      </c>
      <c r="BA88" s="18">
        <f t="shared" si="375"/>
        <v>2.8621000825939213E-2</v>
      </c>
      <c r="BB88" s="18">
        <f t="shared" si="375"/>
        <v>1.6177605317442278E-2</v>
      </c>
      <c r="BC88" s="18">
        <f t="shared" si="375"/>
        <v>9.6484310514997285E-2</v>
      </c>
      <c r="BD88" s="18">
        <f t="shared" si="375"/>
        <v>8.2701301784500192E-3</v>
      </c>
      <c r="BE88" s="18">
        <f t="shared" si="375"/>
        <v>1.9028172171657864E-2</v>
      </c>
      <c r="BF88" s="18">
        <f t="shared" si="375"/>
        <v>9.1866967804682953E-3</v>
      </c>
      <c r="BG88" s="18">
        <f t="shared" si="375"/>
        <v>5.6426553385313327E-2</v>
      </c>
      <c r="BH88" s="18">
        <f t="shared" si="375"/>
        <v>1.0348560307183563E-2</v>
      </c>
      <c r="BI88" s="18">
        <f t="shared" si="375"/>
        <v>5.2635845728552955E-2</v>
      </c>
      <c r="BJ88" s="18">
        <f t="shared" si="375"/>
        <v>3.4088450813966609E-2</v>
      </c>
      <c r="BK88" s="18">
        <f t="shared" si="375"/>
        <v>3.2778034630751685E-2</v>
      </c>
      <c r="BL88" s="18">
        <f t="shared" si="375"/>
        <v>1.1143900748583957E-2</v>
      </c>
      <c r="BM88" s="18">
        <f t="shared" si="375"/>
        <v>8.4340528839734752E-3</v>
      </c>
      <c r="BN88" s="18">
        <f t="shared" si="375"/>
        <v>3.4577500617534396E-2</v>
      </c>
      <c r="BO88" s="18">
        <f t="shared" si="375"/>
        <v>3.188789906899947E-2</v>
      </c>
      <c r="BP88" s="18">
        <f t="shared" ref="BP88:EA88" si="376">ABS(BP68-BP48)</f>
        <v>1.2088246462737318E-2</v>
      </c>
      <c r="BQ88" s="18">
        <f t="shared" si="376"/>
        <v>5.2519935198423129E-2</v>
      </c>
      <c r="BR88" s="18">
        <f t="shared" si="376"/>
        <v>3.4549734768068885E-2</v>
      </c>
      <c r="BS88" s="18">
        <f t="shared" si="376"/>
        <v>1.438367201749513E-2</v>
      </c>
      <c r="BT88" s="18">
        <f t="shared" si="376"/>
        <v>4.6201646960436826E-2</v>
      </c>
      <c r="BU88" s="18">
        <f t="shared" si="376"/>
        <v>0.12584454803377026</v>
      </c>
      <c r="BV88" s="18">
        <f t="shared" si="376"/>
        <v>1.1865282605433847E-3</v>
      </c>
      <c r="BW88" s="18">
        <f t="shared" si="376"/>
        <v>2.129784987576816E-2</v>
      </c>
      <c r="BX88" s="18">
        <f t="shared" si="376"/>
        <v>7.9113287964062973E-3</v>
      </c>
      <c r="BY88" s="18">
        <f t="shared" si="376"/>
        <v>7.2756236208818437E-2</v>
      </c>
      <c r="BZ88" s="18">
        <f t="shared" si="376"/>
        <v>0.15678934888278917</v>
      </c>
      <c r="CA88" s="18">
        <f t="shared" si="376"/>
        <v>2.6790721334371881E-2</v>
      </c>
      <c r="CB88" s="18">
        <f t="shared" si="376"/>
        <v>7.078097068325151E-2</v>
      </c>
      <c r="CC88" s="18">
        <f t="shared" si="376"/>
        <v>2.1765810616245163E-2</v>
      </c>
      <c r="CD88" s="18">
        <f t="shared" si="376"/>
        <v>3.7512441508178451E-2</v>
      </c>
      <c r="CE88" s="18">
        <f t="shared" si="376"/>
        <v>1.2148227688173918E-2</v>
      </c>
      <c r="CF88" s="18">
        <f t="shared" si="376"/>
        <v>2.4496686751860564E-2</v>
      </c>
      <c r="CG88" s="18">
        <f t="shared" si="376"/>
        <v>1.4650074049033845E-2</v>
      </c>
      <c r="CH88" s="18">
        <f t="shared" si="376"/>
        <v>1.2794722429960714E-3</v>
      </c>
      <c r="CI88" s="18">
        <f t="shared" si="376"/>
        <v>1.9374178436511458E-2</v>
      </c>
      <c r="CJ88" s="18">
        <f t="shared" si="376"/>
        <v>2.9882358283710303E-2</v>
      </c>
      <c r="CK88" s="18">
        <f t="shared" si="376"/>
        <v>2.139855090246412E-2</v>
      </c>
      <c r="CL88" s="18">
        <f t="shared" si="376"/>
        <v>5.8459293008338187E-2</v>
      </c>
      <c r="CM88" s="18">
        <f t="shared" si="376"/>
        <v>6.9579884753788845E-2</v>
      </c>
      <c r="CN88" s="18">
        <f t="shared" si="376"/>
        <v>3.3458878396691816E-2</v>
      </c>
      <c r="CO88" s="18">
        <f t="shared" si="376"/>
        <v>9.0681469969852047E-2</v>
      </c>
      <c r="CP88" s="18">
        <f t="shared" si="376"/>
        <v>0.10180435651883435</v>
      </c>
      <c r="CQ88" s="18">
        <f t="shared" si="376"/>
        <v>3.3572034982748189E-2</v>
      </c>
      <c r="CR88" s="18">
        <f t="shared" si="376"/>
        <v>2.6165231868762406E-2</v>
      </c>
      <c r="CS88" s="18">
        <f t="shared" si="376"/>
        <v>6.4027474694663411E-3</v>
      </c>
      <c r="CT88" s="18">
        <f t="shared" si="376"/>
        <v>1.3622986760458033E-2</v>
      </c>
      <c r="CU88" s="18">
        <f t="shared" si="376"/>
        <v>2.9941038090428806E-2</v>
      </c>
      <c r="CV88" s="18">
        <f t="shared" si="376"/>
        <v>1.2218358485265646E-2</v>
      </c>
      <c r="CW88" s="18">
        <f t="shared" si="376"/>
        <v>9.4341669253333871E-3</v>
      </c>
      <c r="CX88" s="18">
        <f t="shared" si="376"/>
        <v>5.801400421532632E-2</v>
      </c>
      <c r="CY88" s="18">
        <f t="shared" si="376"/>
        <v>4.4680929331204711E-2</v>
      </c>
      <c r="CZ88" s="18">
        <f t="shared" si="376"/>
        <v>2.9987041272883097E-4</v>
      </c>
      <c r="DA88" s="18">
        <f t="shared" si="376"/>
        <v>1.5645955238472897E-2</v>
      </c>
      <c r="DB88" s="18">
        <f t="shared" si="376"/>
        <v>5.1840240719295272E-3</v>
      </c>
      <c r="DC88" s="18">
        <f t="shared" si="376"/>
        <v>5.3026584233075713E-3</v>
      </c>
      <c r="DD88" s="18">
        <f t="shared" si="376"/>
        <v>2.2445093646500158E-2</v>
      </c>
      <c r="DE88" s="18">
        <f t="shared" si="376"/>
        <v>1.4793376737224362E-2</v>
      </c>
      <c r="DF88" s="18">
        <f t="shared" si="376"/>
        <v>2.1838757421410837E-2</v>
      </c>
      <c r="DG88" s="18">
        <f t="shared" si="376"/>
        <v>3.4810192722464994E-2</v>
      </c>
      <c r="DH88" s="18">
        <f t="shared" si="376"/>
        <v>1.3760903507206601E-2</v>
      </c>
      <c r="DI88" s="18">
        <f t="shared" si="376"/>
        <v>9.1866098252617601E-3</v>
      </c>
      <c r="DJ88" s="18">
        <f t="shared" si="376"/>
        <v>6.4665631456828354E-4</v>
      </c>
      <c r="DK88" s="18">
        <f t="shared" si="376"/>
        <v>3.8482931314384961E-2</v>
      </c>
      <c r="DL88" s="18">
        <f t="shared" si="376"/>
        <v>7.8312818426340414E-2</v>
      </c>
      <c r="DM88" s="18">
        <f t="shared" si="376"/>
        <v>6.8251960893472574E-2</v>
      </c>
      <c r="DN88" s="18">
        <f t="shared" si="376"/>
        <v>4.4778621073023883E-2</v>
      </c>
      <c r="DO88" s="18">
        <f t="shared" si="376"/>
        <v>0.16020861062917219</v>
      </c>
      <c r="DP88" s="18">
        <f t="shared" si="376"/>
        <v>5.180831646271189E-2</v>
      </c>
      <c r="DQ88" s="18">
        <f t="shared" si="376"/>
        <v>9.4448788547421003E-3</v>
      </c>
      <c r="DR88" s="18">
        <f t="shared" si="376"/>
        <v>8.6970675650643758E-2</v>
      </c>
      <c r="DS88" s="18">
        <f t="shared" si="376"/>
        <v>4.4963700046972699E-2</v>
      </c>
      <c r="DT88" s="18">
        <f t="shared" si="376"/>
        <v>6.1702662802576219E-2</v>
      </c>
      <c r="DU88" s="18">
        <f t="shared" si="376"/>
        <v>3.1149359710902103E-2</v>
      </c>
      <c r="DV88" s="18">
        <f t="shared" si="376"/>
        <v>7.7804821869710272E-2</v>
      </c>
      <c r="DW88" s="18">
        <f t="shared" si="376"/>
        <v>7.2445901252500278E-3</v>
      </c>
      <c r="DX88" s="18">
        <f t="shared" si="376"/>
        <v>4.4194757697516796E-2</v>
      </c>
      <c r="DY88" s="18">
        <f t="shared" si="376"/>
        <v>9.2391854771379789E-3</v>
      </c>
      <c r="DZ88" s="18">
        <f t="shared" si="376"/>
        <v>1.0710419409322158E-2</v>
      </c>
      <c r="EA88" s="18">
        <f t="shared" si="376"/>
        <v>2.7239361824936692E-2</v>
      </c>
      <c r="EB88" s="18">
        <f t="shared" ref="EB88:GM88" si="377">ABS(EB68-EB48)</f>
        <v>0.25593971175845609</v>
      </c>
      <c r="EC88" s="18">
        <f t="shared" si="377"/>
        <v>0.22130166853608751</v>
      </c>
      <c r="ED88" s="18">
        <f t="shared" si="377"/>
        <v>1.3143999352837388E-2</v>
      </c>
      <c r="EE88" s="18">
        <f t="shared" si="377"/>
        <v>1.5596072515796533E-2</v>
      </c>
      <c r="EF88" s="18">
        <f t="shared" si="377"/>
        <v>9.2039215026135102E-3</v>
      </c>
      <c r="EG88" s="18">
        <f t="shared" si="377"/>
        <v>1.2649186796328982E-2</v>
      </c>
      <c r="EH88" s="18">
        <f t="shared" si="377"/>
        <v>1.2144629947021035E-2</v>
      </c>
      <c r="EI88" s="18">
        <f t="shared" si="377"/>
        <v>3.0710736554535267E-2</v>
      </c>
      <c r="EJ88" s="18">
        <f t="shared" si="377"/>
        <v>8.2412398058788972E-2</v>
      </c>
      <c r="EK88" s="18">
        <f t="shared" si="377"/>
        <v>3.9145871082585715E-2</v>
      </c>
      <c r="EL88" s="18">
        <f t="shared" si="377"/>
        <v>7.9646487757378814E-3</v>
      </c>
      <c r="EM88" s="18">
        <f t="shared" si="377"/>
        <v>1.111933403921006E-2</v>
      </c>
      <c r="EN88" s="18">
        <f t="shared" si="377"/>
        <v>3.8110243298701829E-2</v>
      </c>
      <c r="EO88" s="18">
        <f t="shared" si="377"/>
        <v>6.2160385607278434E-2</v>
      </c>
      <c r="EP88" s="18">
        <f t="shared" si="377"/>
        <v>6.1802452329222213E-2</v>
      </c>
      <c r="EQ88" s="18">
        <f t="shared" si="377"/>
        <v>3.151031062559273E-2</v>
      </c>
      <c r="ER88" s="18">
        <f t="shared" si="377"/>
        <v>1.0359128923694505E-2</v>
      </c>
      <c r="ES88" s="18">
        <f t="shared" si="377"/>
        <v>7.858768160815191E-2</v>
      </c>
      <c r="ET88" s="18">
        <f t="shared" si="377"/>
        <v>6.202310366467112E-2</v>
      </c>
      <c r="EU88" s="18">
        <f t="shared" si="377"/>
        <v>8.8729039359179085E-2</v>
      </c>
      <c r="EV88" s="18">
        <f t="shared" si="377"/>
        <v>2.0842278057182417E-2</v>
      </c>
      <c r="EW88" s="18">
        <f t="shared" si="377"/>
        <v>4.6044507878789553E-2</v>
      </c>
      <c r="EX88" s="18">
        <f t="shared" si="377"/>
        <v>7.9309093266027864E-3</v>
      </c>
      <c r="EY88" s="18">
        <f t="shared" si="377"/>
        <v>5.6590564674255162E-2</v>
      </c>
      <c r="EZ88" s="18">
        <f t="shared" si="377"/>
        <v>1.0025169747857499E-2</v>
      </c>
      <c r="FA88" s="18">
        <f t="shared" si="377"/>
        <v>3.3478576059336573E-2</v>
      </c>
      <c r="FB88" s="18">
        <f t="shared" si="377"/>
        <v>3.9919563044207074E-2</v>
      </c>
      <c r="FC88" s="18">
        <f t="shared" si="377"/>
        <v>5.4233587827429264E-2</v>
      </c>
      <c r="FD88" s="18">
        <f t="shared" si="377"/>
        <v>4.4224566288247225E-2</v>
      </c>
      <c r="FE88" s="18">
        <f t="shared" si="377"/>
        <v>1.1163922389760272E-2</v>
      </c>
      <c r="FF88" s="18">
        <f t="shared" si="377"/>
        <v>1.5187567890432185E-2</v>
      </c>
      <c r="FG88" s="18">
        <f t="shared" si="377"/>
        <v>5.3600813227431154E-2</v>
      </c>
      <c r="FH88" s="18">
        <f t="shared" si="377"/>
        <v>6.5736446237255552E-2</v>
      </c>
      <c r="FI88" s="18">
        <f t="shared" si="377"/>
        <v>1.1391901440534091E-2</v>
      </c>
      <c r="FJ88" s="18">
        <f t="shared" si="377"/>
        <v>4.1958608989442314E-2</v>
      </c>
      <c r="FK88" s="18">
        <f t="shared" si="377"/>
        <v>3.0204697022088722E-2</v>
      </c>
      <c r="FL88" s="18">
        <f t="shared" si="377"/>
        <v>0.14170060959441638</v>
      </c>
      <c r="FM88" s="18">
        <f t="shared" si="377"/>
        <v>4.7841954044056889E-2</v>
      </c>
      <c r="FN88" s="18">
        <f t="shared" si="377"/>
        <v>0.1193653170750647</v>
      </c>
      <c r="FO88" s="18">
        <f t="shared" si="377"/>
        <v>3.5555983597209018E-2</v>
      </c>
      <c r="FP88" s="18">
        <f t="shared" si="377"/>
        <v>2.5440831286762666E-3</v>
      </c>
      <c r="FQ88" s="18">
        <f t="shared" si="377"/>
        <v>5.3179870748119529E-2</v>
      </c>
      <c r="FR88" s="18">
        <f t="shared" si="377"/>
        <v>0.10735994227707263</v>
      </c>
      <c r="FS88" s="18">
        <f t="shared" si="377"/>
        <v>6.2652113092751982E-2</v>
      </c>
      <c r="FT88" s="18">
        <f t="shared" si="377"/>
        <v>1.6878265270322157E-2</v>
      </c>
      <c r="FU88" s="18">
        <f t="shared" si="377"/>
        <v>3.2856917692627663E-2</v>
      </c>
      <c r="FV88" s="18">
        <f t="shared" si="377"/>
        <v>4.5615696027017094E-2</v>
      </c>
      <c r="FW88" s="18">
        <f t="shared" si="377"/>
        <v>1.7538996818691199E-3</v>
      </c>
      <c r="FX88" s="18">
        <f t="shared" si="377"/>
        <v>3.5466902807934408E-2</v>
      </c>
      <c r="FY88" s="18">
        <f t="shared" si="377"/>
        <v>0.11767518655930509</v>
      </c>
      <c r="FZ88" s="18">
        <f t="shared" si="377"/>
        <v>8.7197968825011185E-2</v>
      </c>
      <c r="GA88" s="18">
        <f t="shared" si="377"/>
        <v>3.0850382340209093E-2</v>
      </c>
      <c r="GB88" s="18">
        <f t="shared" si="377"/>
        <v>1.8788529243665364E-2</v>
      </c>
      <c r="GC88" s="18">
        <f t="shared" si="377"/>
        <v>4.9843663414145034E-2</v>
      </c>
      <c r="GD88" s="18">
        <f t="shared" si="377"/>
        <v>3.690942835617439E-3</v>
      </c>
      <c r="GE88" s="18">
        <f t="shared" si="377"/>
        <v>8.3503313345986929E-2</v>
      </c>
      <c r="GF88" s="18">
        <f t="shared" si="377"/>
        <v>4.2410246249490635E-2</v>
      </c>
      <c r="GG88" s="18">
        <f t="shared" si="377"/>
        <v>5.7735806721806782E-2</v>
      </c>
      <c r="GH88" s="18">
        <f t="shared" si="377"/>
        <v>1.1256048330212987E-2</v>
      </c>
      <c r="GI88" s="18">
        <f t="shared" si="377"/>
        <v>4.5847048449833672E-2</v>
      </c>
      <c r="GJ88" s="18">
        <f t="shared" si="377"/>
        <v>3.0981666819522968E-2</v>
      </c>
      <c r="GK88" s="18">
        <f t="shared" si="377"/>
        <v>2.9151598366883746E-2</v>
      </c>
      <c r="GL88" s="18">
        <f t="shared" si="377"/>
        <v>5.2941834388428366E-2</v>
      </c>
      <c r="GM88" s="18">
        <f t="shared" si="377"/>
        <v>6.7196316870729134E-2</v>
      </c>
      <c r="GN88" s="18">
        <f t="shared" ref="GN88:IY88" si="378">ABS(GN68-GN48)</f>
        <v>2.1277205116529696E-2</v>
      </c>
      <c r="GO88" s="18">
        <f t="shared" si="378"/>
        <v>1.4602890017322401E-2</v>
      </c>
      <c r="GP88" s="18">
        <f t="shared" si="378"/>
        <v>1.3185527694207888E-2</v>
      </c>
      <c r="GQ88" s="18">
        <f t="shared" si="378"/>
        <v>4.3465657899750543E-3</v>
      </c>
      <c r="GR88" s="18">
        <f t="shared" si="378"/>
        <v>6.8497130361628189E-2</v>
      </c>
      <c r="GS88" s="18">
        <f t="shared" si="378"/>
        <v>6.0895252911352671E-2</v>
      </c>
      <c r="GT88" s="18">
        <f t="shared" si="378"/>
        <v>8.1656076092656238E-2</v>
      </c>
      <c r="GU88" s="18">
        <f t="shared" si="378"/>
        <v>4.5819066001249631E-2</v>
      </c>
      <c r="GV88" s="18">
        <f t="shared" si="378"/>
        <v>9.3648924174796311E-2</v>
      </c>
      <c r="GW88" s="18">
        <f t="shared" si="378"/>
        <v>4.0385138244805274E-2</v>
      </c>
      <c r="GX88" s="18">
        <f t="shared" si="378"/>
        <v>1.801029945084287E-2</v>
      </c>
      <c r="GY88" s="18">
        <f t="shared" si="378"/>
        <v>5.2828496232497413E-2</v>
      </c>
      <c r="GZ88" s="18">
        <f t="shared" si="378"/>
        <v>9.9568048930552822E-3</v>
      </c>
      <c r="HA88" s="18">
        <f t="shared" si="378"/>
        <v>2.6168849667430938E-2</v>
      </c>
      <c r="HB88" s="18">
        <f t="shared" si="378"/>
        <v>8.0126215452797578E-2</v>
      </c>
      <c r="HC88" s="18">
        <f t="shared" si="378"/>
        <v>3.5676555804887711E-3</v>
      </c>
      <c r="HD88" s="18">
        <f t="shared" si="378"/>
        <v>2.2435066424152272E-2</v>
      </c>
      <c r="HE88" s="18">
        <f t="shared" si="378"/>
        <v>5.2679944560266589E-3</v>
      </c>
      <c r="HF88" s="18">
        <f t="shared" si="378"/>
        <v>6.7827237026598763E-2</v>
      </c>
      <c r="HG88" s="18">
        <f t="shared" si="378"/>
        <v>6.7291651360720239E-2</v>
      </c>
      <c r="HH88" s="18">
        <f t="shared" si="378"/>
        <v>1.8544581510952174E-2</v>
      </c>
      <c r="HI88" s="18">
        <f t="shared" si="378"/>
        <v>4.6270049414607772E-2</v>
      </c>
      <c r="HJ88" s="18">
        <f t="shared" si="378"/>
        <v>8.2148963733200686E-3</v>
      </c>
      <c r="HK88" s="18">
        <f t="shared" si="378"/>
        <v>5.8037382111788161E-2</v>
      </c>
      <c r="HL88" s="18">
        <f t="shared" si="378"/>
        <v>5.2084229783911279E-2</v>
      </c>
      <c r="HM88" s="18">
        <f t="shared" si="378"/>
        <v>5.4484025769466482E-3</v>
      </c>
      <c r="HN88" s="18">
        <f t="shared" si="378"/>
        <v>2.6157813358191895E-2</v>
      </c>
      <c r="HO88" s="18">
        <f t="shared" si="378"/>
        <v>0.11412248324489316</v>
      </c>
      <c r="HP88" s="18">
        <f t="shared" si="378"/>
        <v>4.146906479262813E-2</v>
      </c>
      <c r="HQ88" s="18">
        <f t="shared" si="378"/>
        <v>1.903125599118527E-2</v>
      </c>
      <c r="HR88" s="18">
        <f t="shared" si="378"/>
        <v>2.9261528947315818E-2</v>
      </c>
      <c r="HS88" s="18">
        <f t="shared" si="378"/>
        <v>2.5629828962438483E-2</v>
      </c>
      <c r="HT88" s="18">
        <f t="shared" si="378"/>
        <v>2.7727423431087583E-2</v>
      </c>
      <c r="HU88" s="18">
        <f t="shared" si="378"/>
        <v>7.8123417539500029E-2</v>
      </c>
      <c r="HV88" s="18">
        <f t="shared" si="378"/>
        <v>1.4091333474100298E-2</v>
      </c>
      <c r="HW88" s="18">
        <f t="shared" si="378"/>
        <v>9.1071758297661787E-2</v>
      </c>
      <c r="HX88" s="18">
        <f t="shared" si="378"/>
        <v>1.9570542455651152E-2</v>
      </c>
      <c r="HY88" s="18">
        <f t="shared" si="378"/>
        <v>3.0489797579209887E-2</v>
      </c>
      <c r="HZ88" s="18">
        <f t="shared" si="378"/>
        <v>2.8753004687691375E-2</v>
      </c>
      <c r="IA88" s="18">
        <f t="shared" si="378"/>
        <v>2.1680064693087586E-2</v>
      </c>
      <c r="IB88" s="18">
        <f t="shared" si="378"/>
        <v>3.0144772830379973E-2</v>
      </c>
      <c r="IC88" s="18">
        <f t="shared" si="378"/>
        <v>1.2576557266163357E-2</v>
      </c>
      <c r="ID88" s="18">
        <f t="shared" si="378"/>
        <v>6.4880132636086107E-2</v>
      </c>
      <c r="IE88" s="18">
        <f t="shared" si="378"/>
        <v>1.067009480775305E-2</v>
      </c>
      <c r="IF88" s="18">
        <f t="shared" si="378"/>
        <v>2.4042763384515276E-3</v>
      </c>
      <c r="IG88" s="18">
        <f t="shared" si="378"/>
        <v>7.5532918825471307E-2</v>
      </c>
      <c r="IH88" s="18">
        <f t="shared" si="378"/>
        <v>5.4047368933713757E-2</v>
      </c>
      <c r="II88" s="18">
        <f t="shared" si="378"/>
        <v>0.11872217125307805</v>
      </c>
      <c r="IJ88" s="18">
        <f t="shared" si="378"/>
        <v>1.083831698792348E-2</v>
      </c>
      <c r="IK88" s="18">
        <f t="shared" si="378"/>
        <v>1.4117560873698975E-2</v>
      </c>
      <c r="IL88" s="18">
        <f t="shared" si="378"/>
        <v>3.6150251418909374E-3</v>
      </c>
      <c r="IM88" s="18">
        <f t="shared" si="378"/>
        <v>8.8859169588831888E-3</v>
      </c>
      <c r="IN88" s="18">
        <f t="shared" si="378"/>
        <v>3.4889953913824323E-2</v>
      </c>
      <c r="IO88" s="18">
        <f t="shared" si="378"/>
        <v>5.5476391009854686E-2</v>
      </c>
      <c r="IP88" s="18">
        <f t="shared" si="378"/>
        <v>5.0580628181256415E-2</v>
      </c>
      <c r="IQ88" s="18">
        <f t="shared" si="378"/>
        <v>1.9760244904404534E-2</v>
      </c>
      <c r="IR88" s="18">
        <f t="shared" si="378"/>
        <v>1.9264487591893475E-3</v>
      </c>
      <c r="IS88" s="18">
        <f t="shared" si="378"/>
        <v>1.741376644008974E-2</v>
      </c>
      <c r="IT88" s="18">
        <f t="shared" si="378"/>
        <v>3.8838788201962515E-3</v>
      </c>
      <c r="IU88" s="18">
        <f t="shared" si="378"/>
        <v>1.4277716696637133E-2</v>
      </c>
      <c r="IV88" s="18">
        <f t="shared" si="378"/>
        <v>7.5831022136761406E-2</v>
      </c>
      <c r="IW88" s="18">
        <f t="shared" si="378"/>
        <v>1.8277424376518581E-2</v>
      </c>
      <c r="IX88" s="18">
        <f t="shared" si="378"/>
        <v>4.4289170482003648E-4</v>
      </c>
      <c r="IY88" s="18">
        <f t="shared" si="378"/>
        <v>5.8353790649071993E-3</v>
      </c>
      <c r="IZ88" s="18">
        <f t="shared" ref="IZ88:LK88" si="379">ABS(IZ68-IZ48)</f>
        <v>9.2126052892578358E-2</v>
      </c>
      <c r="JA88" s="18">
        <f t="shared" si="379"/>
        <v>2.0856740772178195E-2</v>
      </c>
      <c r="JB88" s="18">
        <f t="shared" si="379"/>
        <v>4.9807177864247265E-4</v>
      </c>
      <c r="JC88" s="18">
        <f t="shared" si="379"/>
        <v>5.7648322356348147E-2</v>
      </c>
      <c r="JD88" s="18">
        <f t="shared" si="379"/>
        <v>0.1075566805889232</v>
      </c>
      <c r="JE88" s="18">
        <f t="shared" si="379"/>
        <v>8.9848181508050851E-2</v>
      </c>
      <c r="JF88" s="18">
        <f t="shared" si="379"/>
        <v>3.4655687432637972E-2</v>
      </c>
      <c r="JG88" s="18">
        <f t="shared" si="379"/>
        <v>8.6140653079604168E-2</v>
      </c>
      <c r="JH88" s="18">
        <f t="shared" si="379"/>
        <v>7.1024484211416605E-2</v>
      </c>
      <c r="JI88" s="18">
        <f t="shared" si="379"/>
        <v>8.1001336805678337E-2</v>
      </c>
      <c r="JJ88" s="18">
        <f t="shared" si="379"/>
        <v>9.2248926431937051E-4</v>
      </c>
      <c r="JK88" s="18">
        <f t="shared" si="379"/>
        <v>5.3841596594235153E-2</v>
      </c>
      <c r="JL88" s="18">
        <f t="shared" si="379"/>
        <v>0.13479049698866241</v>
      </c>
      <c r="JM88" s="18">
        <f t="shared" si="379"/>
        <v>0.10221122058786603</v>
      </c>
      <c r="JN88" s="18">
        <f t="shared" si="379"/>
        <v>5.4623031154264173E-2</v>
      </c>
      <c r="JO88" s="18">
        <f t="shared" si="379"/>
        <v>4.297399381246883E-2</v>
      </c>
      <c r="JP88" s="18">
        <f t="shared" si="379"/>
        <v>0.10426656075653651</v>
      </c>
      <c r="JQ88" s="18">
        <f t="shared" si="379"/>
        <v>8.4546520925516289E-2</v>
      </c>
      <c r="JR88" s="18">
        <f t="shared" si="379"/>
        <v>1.1417509218565103E-2</v>
      </c>
      <c r="JS88" s="18">
        <f t="shared" si="379"/>
        <v>1.0967668780890283E-2</v>
      </c>
      <c r="JT88" s="18">
        <f t="shared" si="379"/>
        <v>1.1003600213987941E-3</v>
      </c>
      <c r="JU88" s="18">
        <f t="shared" si="379"/>
        <v>2.597412908566421E-2</v>
      </c>
      <c r="JV88" s="18">
        <f t="shared" si="379"/>
        <v>7.2461234782878581E-2</v>
      </c>
      <c r="JW88" s="18">
        <f t="shared" si="379"/>
        <v>8.0144749976400975E-2</v>
      </c>
      <c r="JX88" s="18">
        <f t="shared" si="379"/>
        <v>0.11063566920722745</v>
      </c>
      <c r="JY88" s="18">
        <f t="shared" si="379"/>
        <v>3.516362991143851E-2</v>
      </c>
      <c r="JZ88" s="18">
        <f t="shared" si="379"/>
        <v>2.3892722375957742E-3</v>
      </c>
      <c r="KA88" s="18">
        <f t="shared" si="379"/>
        <v>7.4054796684334123E-2</v>
      </c>
      <c r="KB88" s="18">
        <f t="shared" si="379"/>
        <v>3.5971733752162283E-2</v>
      </c>
      <c r="KC88" s="18">
        <f t="shared" si="379"/>
        <v>6.310890712993622E-3</v>
      </c>
      <c r="KD88" s="18">
        <f t="shared" si="379"/>
        <v>0.10812207862696566</v>
      </c>
      <c r="KE88" s="18">
        <f t="shared" si="379"/>
        <v>3.4159684516712252E-2</v>
      </c>
      <c r="KF88" s="18">
        <f t="shared" si="379"/>
        <v>0.15173671382493892</v>
      </c>
      <c r="KG88" s="18">
        <f t="shared" si="379"/>
        <v>9.0581606226481926E-3</v>
      </c>
      <c r="KH88" s="18">
        <f t="shared" si="379"/>
        <v>2.1095658144403007E-2</v>
      </c>
      <c r="KI88" s="18">
        <f t="shared" si="379"/>
        <v>1.7577897731911596E-2</v>
      </c>
      <c r="KJ88" s="18">
        <f t="shared" si="379"/>
        <v>6.6862003090354394E-3</v>
      </c>
      <c r="KK88" s="18">
        <f t="shared" si="379"/>
        <v>1.9996496007913533E-2</v>
      </c>
      <c r="KL88" s="18">
        <f t="shared" si="379"/>
        <v>3.3111764645480712E-2</v>
      </c>
      <c r="KM88" s="18">
        <f t="shared" si="379"/>
        <v>1.6966312071629353E-2</v>
      </c>
      <c r="KN88" s="18">
        <f t="shared" si="379"/>
        <v>9.8348753113559728E-2</v>
      </c>
      <c r="KO88" s="18">
        <f t="shared" si="379"/>
        <v>4.8833828832826165E-2</v>
      </c>
      <c r="KP88" s="18">
        <f t="shared" si="379"/>
        <v>5.8289210522299295E-2</v>
      </c>
      <c r="KQ88" s="18">
        <f t="shared" si="379"/>
        <v>1.6466865178360601E-4</v>
      </c>
      <c r="KR88" s="18">
        <f t="shared" si="379"/>
        <v>7.0631022946213706E-2</v>
      </c>
      <c r="KS88" s="18">
        <f t="shared" si="379"/>
        <v>2.6664073290006196E-2</v>
      </c>
      <c r="KT88" s="18">
        <f t="shared" si="379"/>
        <v>1.1089584820103138E-2</v>
      </c>
      <c r="KU88" s="18">
        <f t="shared" si="379"/>
        <v>9.8474325724308254E-2</v>
      </c>
      <c r="KV88" s="18">
        <f t="shared" si="379"/>
        <v>9.7921691757535845E-2</v>
      </c>
      <c r="KW88" s="18">
        <f t="shared" si="379"/>
        <v>3.2239914962267302E-2</v>
      </c>
      <c r="KX88" s="18">
        <f t="shared" si="379"/>
        <v>3.6199129290554466E-2</v>
      </c>
      <c r="KY88" s="18">
        <f t="shared" si="379"/>
        <v>1.1142934217060585E-2</v>
      </c>
      <c r="KZ88" s="18">
        <f t="shared" si="379"/>
        <v>9.7979975670489106E-2</v>
      </c>
      <c r="LA88" s="18">
        <f t="shared" si="379"/>
        <v>2.2510105477619113E-2</v>
      </c>
      <c r="LB88" s="18">
        <f t="shared" si="379"/>
        <v>9.8727346411351835E-2</v>
      </c>
      <c r="LC88" s="18">
        <f t="shared" si="379"/>
        <v>3.5720818337094395E-2</v>
      </c>
      <c r="LD88" s="18">
        <f t="shared" si="379"/>
        <v>6.5945861392158078E-2</v>
      </c>
      <c r="LE88" s="18">
        <f t="shared" si="379"/>
        <v>6.2057675368025533E-2</v>
      </c>
      <c r="LF88" s="18">
        <f t="shared" si="379"/>
        <v>9.9197779381356099E-2</v>
      </c>
      <c r="LG88" s="18">
        <f t="shared" si="379"/>
        <v>5.2185653866191783E-2</v>
      </c>
      <c r="LH88" s="18">
        <f t="shared" si="379"/>
        <v>7.8933361915444367E-2</v>
      </c>
      <c r="LI88" s="18">
        <f t="shared" si="379"/>
        <v>1.7464259814947702E-2</v>
      </c>
      <c r="LJ88" s="18">
        <f t="shared" si="379"/>
        <v>2.4616171462204184E-2</v>
      </c>
      <c r="LK88" s="18">
        <f t="shared" si="379"/>
        <v>6.7858665566717935E-3</v>
      </c>
      <c r="LL88" s="18">
        <f t="shared" ref="LL88:LW88" si="380">ABS(LL68-LL48)</f>
        <v>1.8824409604612291E-2</v>
      </c>
      <c r="LM88" s="18">
        <f t="shared" si="380"/>
        <v>2.5960870242161205E-2</v>
      </c>
      <c r="LN88" s="18">
        <f t="shared" si="380"/>
        <v>8.6749548017607259E-3</v>
      </c>
      <c r="LO88" s="18">
        <f t="shared" si="380"/>
        <v>5.9992121120889919E-2</v>
      </c>
      <c r="LP88" s="18">
        <f t="shared" si="380"/>
        <v>2.0208471749393442E-2</v>
      </c>
      <c r="LQ88" s="18">
        <f t="shared" si="380"/>
        <v>1.7703677900745562E-3</v>
      </c>
      <c r="LR88" s="18">
        <f t="shared" si="380"/>
        <v>7.6279327862403656E-2</v>
      </c>
      <c r="LS88" s="18">
        <f t="shared" si="380"/>
        <v>5.3807920453539215E-2</v>
      </c>
      <c r="LT88" s="18">
        <f t="shared" si="380"/>
        <v>4.5102640691078055E-2</v>
      </c>
      <c r="LU88" s="18">
        <f t="shared" si="380"/>
        <v>6.1088333090816849E-2</v>
      </c>
      <c r="LV88" s="18">
        <f t="shared" si="380"/>
        <v>5.0815013745337478E-2</v>
      </c>
      <c r="LW88" s="16">
        <f t="shared" si="380"/>
        <v>1.8017211091927776E-2</v>
      </c>
    </row>
    <row r="89" spans="1:335" x14ac:dyDescent="0.3">
      <c r="A89" s="15">
        <v>2016</v>
      </c>
      <c r="B89" s="18">
        <f t="shared" si="284"/>
        <v>7.6193113192213002E-2</v>
      </c>
      <c r="C89" s="18">
        <f t="shared" si="284"/>
        <v>3.5107961687260603E-2</v>
      </c>
      <c r="D89" s="18">
        <f t="shared" ref="D89:BO89" si="381">ABS(D69-D49)</f>
        <v>3.5912074239371594E-2</v>
      </c>
      <c r="E89" s="18">
        <f t="shared" si="381"/>
        <v>2.4932176933021633E-2</v>
      </c>
      <c r="F89" s="18">
        <f t="shared" si="381"/>
        <v>3.8683206465729814E-2</v>
      </c>
      <c r="G89" s="18">
        <f t="shared" si="381"/>
        <v>3.7392622400966746E-2</v>
      </c>
      <c r="H89" s="18">
        <f t="shared" si="381"/>
        <v>0.12629397493998404</v>
      </c>
      <c r="I89" s="18">
        <f t="shared" si="381"/>
        <v>0.11195640735497818</v>
      </c>
      <c r="J89" s="18">
        <f t="shared" si="381"/>
        <v>1.3290671510137853E-2</v>
      </c>
      <c r="K89" s="18">
        <f t="shared" si="381"/>
        <v>2.6701573486660857E-2</v>
      </c>
      <c r="L89" s="18">
        <f t="shared" si="381"/>
        <v>7.4681815047639377E-2</v>
      </c>
      <c r="M89" s="18">
        <f t="shared" si="381"/>
        <v>2.7888382482045504E-2</v>
      </c>
      <c r="N89" s="18">
        <f t="shared" si="381"/>
        <v>3.5611526882530282E-2</v>
      </c>
      <c r="O89" s="18">
        <f t="shared" si="381"/>
        <v>4.9348711512622601E-3</v>
      </c>
      <c r="P89" s="18">
        <f t="shared" si="381"/>
        <v>3.1799472544627172E-2</v>
      </c>
      <c r="Q89" s="18">
        <f t="shared" si="381"/>
        <v>6.1722042599686722E-3</v>
      </c>
      <c r="R89" s="18">
        <f t="shared" si="381"/>
        <v>1.7680506452217692E-2</v>
      </c>
      <c r="S89" s="18">
        <f t="shared" si="381"/>
        <v>8.7342270732580191E-2</v>
      </c>
      <c r="T89" s="18">
        <f t="shared" si="381"/>
        <v>4.1818217226462229E-3</v>
      </c>
      <c r="U89" s="18">
        <f t="shared" si="381"/>
        <v>8.5734993812352833E-2</v>
      </c>
      <c r="V89" s="18">
        <f t="shared" si="381"/>
        <v>3.7414331454554278E-2</v>
      </c>
      <c r="W89" s="18">
        <f t="shared" si="381"/>
        <v>8.8244348541956785E-2</v>
      </c>
      <c r="X89" s="18">
        <f t="shared" si="381"/>
        <v>2.6480571615829618E-2</v>
      </c>
      <c r="Y89" s="18">
        <f t="shared" si="381"/>
        <v>3.8251622412392772E-2</v>
      </c>
      <c r="Z89" s="18">
        <f t="shared" si="381"/>
        <v>8.0766359162555146E-2</v>
      </c>
      <c r="AA89" s="18">
        <f t="shared" si="381"/>
        <v>0.10688797514359971</v>
      </c>
      <c r="AB89" s="18">
        <f t="shared" si="381"/>
        <v>3.1948308569464734E-2</v>
      </c>
      <c r="AC89" s="18">
        <f t="shared" si="381"/>
        <v>1.0657749948986273E-2</v>
      </c>
      <c r="AD89" s="18">
        <f t="shared" si="381"/>
        <v>5.1904927659043643E-2</v>
      </c>
      <c r="AE89" s="18">
        <f t="shared" si="381"/>
        <v>2.1029189759645572E-2</v>
      </c>
      <c r="AF89" s="18">
        <f t="shared" si="381"/>
        <v>3.2448593949761184E-2</v>
      </c>
      <c r="AG89" s="18">
        <f t="shared" si="381"/>
        <v>0.10380059610994291</v>
      </c>
      <c r="AH89" s="18">
        <f t="shared" si="381"/>
        <v>2.5676153389321082E-2</v>
      </c>
      <c r="AI89" s="18">
        <f t="shared" si="381"/>
        <v>2.6094221943755574E-2</v>
      </c>
      <c r="AJ89" s="18">
        <f t="shared" si="381"/>
        <v>1.2477159994625231E-2</v>
      </c>
      <c r="AK89" s="18">
        <f t="shared" si="381"/>
        <v>4.5627400004332408E-2</v>
      </c>
      <c r="AL89" s="18">
        <f t="shared" si="381"/>
        <v>6.9959669054693308E-2</v>
      </c>
      <c r="AM89" s="18">
        <f t="shared" si="381"/>
        <v>5.1729914866244717E-2</v>
      </c>
      <c r="AN89" s="18">
        <f t="shared" si="381"/>
        <v>0.15348017054263641</v>
      </c>
      <c r="AO89" s="18">
        <f t="shared" si="381"/>
        <v>2.0361839651175218E-2</v>
      </c>
      <c r="AP89" s="18">
        <f t="shared" si="381"/>
        <v>8.3679254536244085E-2</v>
      </c>
      <c r="AQ89" s="18">
        <f t="shared" si="381"/>
        <v>0.12739957542130503</v>
      </c>
      <c r="AR89" s="18">
        <f t="shared" si="381"/>
        <v>0.12537530660537943</v>
      </c>
      <c r="AS89" s="18">
        <f t="shared" si="381"/>
        <v>9.2888592088408495E-2</v>
      </c>
      <c r="AT89" s="18">
        <f t="shared" si="381"/>
        <v>2.1184470676967271E-2</v>
      </c>
      <c r="AU89" s="18">
        <f t="shared" si="381"/>
        <v>4.9429585599036097E-2</v>
      </c>
      <c r="AV89" s="18">
        <f t="shared" si="381"/>
        <v>3.4539439913858702E-3</v>
      </c>
      <c r="AW89" s="18">
        <f t="shared" si="381"/>
        <v>5.5369505190656754E-2</v>
      </c>
      <c r="AX89" s="18">
        <f t="shared" si="381"/>
        <v>6.1409134978634289E-2</v>
      </c>
      <c r="AY89" s="18">
        <f t="shared" si="381"/>
        <v>1.2644746252114814E-4</v>
      </c>
      <c r="AZ89" s="18">
        <f t="shared" si="381"/>
        <v>9.0269878680141191E-3</v>
      </c>
      <c r="BA89" s="18">
        <f t="shared" si="381"/>
        <v>5.7624692026931004E-2</v>
      </c>
      <c r="BB89" s="18">
        <f t="shared" si="381"/>
        <v>5.5427163912185953E-3</v>
      </c>
      <c r="BC89" s="18">
        <f t="shared" si="381"/>
        <v>1.0354876631924581E-2</v>
      </c>
      <c r="BD89" s="18">
        <f t="shared" si="381"/>
        <v>0.1053352954434314</v>
      </c>
      <c r="BE89" s="18">
        <f t="shared" si="381"/>
        <v>5.7823409629679023E-2</v>
      </c>
      <c r="BF89" s="18">
        <f t="shared" si="381"/>
        <v>4.7095260411168516E-2</v>
      </c>
      <c r="BG89" s="18">
        <f t="shared" si="381"/>
        <v>2.0609215380789525E-2</v>
      </c>
      <c r="BH89" s="18">
        <f t="shared" si="381"/>
        <v>6.3455515795873274E-2</v>
      </c>
      <c r="BI89" s="18">
        <f t="shared" si="381"/>
        <v>1.3952537787395358E-2</v>
      </c>
      <c r="BJ89" s="18">
        <f t="shared" si="381"/>
        <v>2.7995782101544631E-2</v>
      </c>
      <c r="BK89" s="18">
        <f t="shared" si="381"/>
        <v>7.0191951285770715E-3</v>
      </c>
      <c r="BL89" s="18">
        <f t="shared" si="381"/>
        <v>4.0110025704429314E-2</v>
      </c>
      <c r="BM89" s="18">
        <f t="shared" si="381"/>
        <v>3.2978733316750386E-2</v>
      </c>
      <c r="BN89" s="18">
        <f t="shared" si="381"/>
        <v>1.4176744484643677E-2</v>
      </c>
      <c r="BO89" s="18">
        <f t="shared" si="381"/>
        <v>4.7665565821891076E-3</v>
      </c>
      <c r="BP89" s="18">
        <f t="shared" ref="BP89:EA89" si="382">ABS(BP69-BP49)</f>
        <v>8.9061791904490345E-2</v>
      </c>
      <c r="BQ89" s="18">
        <f t="shared" si="382"/>
        <v>1.0281296393021389E-2</v>
      </c>
      <c r="BR89" s="18">
        <f t="shared" si="382"/>
        <v>2.6456242309975397E-3</v>
      </c>
      <c r="BS89" s="18">
        <f t="shared" si="382"/>
        <v>2.3416221410086924E-3</v>
      </c>
      <c r="BT89" s="18">
        <f t="shared" si="382"/>
        <v>1.3278606164339346E-2</v>
      </c>
      <c r="BU89" s="18">
        <f t="shared" si="382"/>
        <v>1.829034828373155E-2</v>
      </c>
      <c r="BV89" s="18">
        <f t="shared" si="382"/>
        <v>2.9442545483943094E-2</v>
      </c>
      <c r="BW89" s="18">
        <f t="shared" si="382"/>
        <v>6.8514681625281293E-3</v>
      </c>
      <c r="BX89" s="18">
        <f t="shared" si="382"/>
        <v>1.5787651342053732E-2</v>
      </c>
      <c r="BY89" s="18">
        <f t="shared" si="382"/>
        <v>1.8804787419848784E-2</v>
      </c>
      <c r="BZ89" s="18">
        <f t="shared" si="382"/>
        <v>5.7139573742009564E-2</v>
      </c>
      <c r="CA89" s="18">
        <f t="shared" si="382"/>
        <v>6.0311899003340219E-4</v>
      </c>
      <c r="CB89" s="18">
        <f t="shared" si="382"/>
        <v>5.4756106076504496E-3</v>
      </c>
      <c r="CC89" s="18">
        <f t="shared" si="382"/>
        <v>2.7710569660233664E-2</v>
      </c>
      <c r="CD89" s="18">
        <f t="shared" si="382"/>
        <v>1.5234868252097966E-2</v>
      </c>
      <c r="CE89" s="18">
        <f t="shared" si="382"/>
        <v>3.0585934139990112E-2</v>
      </c>
      <c r="CF89" s="18">
        <f t="shared" si="382"/>
        <v>1.2640726208031361E-2</v>
      </c>
      <c r="CG89" s="18">
        <f t="shared" si="382"/>
        <v>4.3129593285122336E-2</v>
      </c>
      <c r="CH89" s="18">
        <f t="shared" si="382"/>
        <v>2.3524968875595298E-2</v>
      </c>
      <c r="CI89" s="18">
        <f t="shared" si="382"/>
        <v>2.550910450187116E-2</v>
      </c>
      <c r="CJ89" s="18">
        <f t="shared" si="382"/>
        <v>0.1598403408896894</v>
      </c>
      <c r="CK89" s="18">
        <f t="shared" si="382"/>
        <v>4.473476541543947E-2</v>
      </c>
      <c r="CL89" s="18">
        <f t="shared" si="382"/>
        <v>4.2372434134778647E-2</v>
      </c>
      <c r="CM89" s="18">
        <f t="shared" si="382"/>
        <v>1.0960984706831302E-2</v>
      </c>
      <c r="CN89" s="18">
        <f t="shared" si="382"/>
        <v>5.7751789586970026E-3</v>
      </c>
      <c r="CO89" s="18">
        <f t="shared" si="382"/>
        <v>1.2329851614216958E-2</v>
      </c>
      <c r="CP89" s="18">
        <f t="shared" si="382"/>
        <v>4.669810539728958E-2</v>
      </c>
      <c r="CQ89" s="18">
        <f t="shared" si="382"/>
        <v>2.0128946766454492E-2</v>
      </c>
      <c r="CR89" s="18">
        <f t="shared" si="382"/>
        <v>4.8457249627824828E-2</v>
      </c>
      <c r="CS89" s="18">
        <f t="shared" si="382"/>
        <v>8.6838596350896524E-2</v>
      </c>
      <c r="CT89" s="18">
        <f t="shared" si="382"/>
        <v>8.7224920696849839E-2</v>
      </c>
      <c r="CU89" s="18">
        <f t="shared" si="382"/>
        <v>7.71529052978015E-3</v>
      </c>
      <c r="CV89" s="18">
        <f t="shared" si="382"/>
        <v>8.1116852276176765E-2</v>
      </c>
      <c r="CW89" s="18">
        <f t="shared" si="382"/>
        <v>0.11914494727609946</v>
      </c>
      <c r="CX89" s="18">
        <f t="shared" si="382"/>
        <v>5.8977875627157117E-2</v>
      </c>
      <c r="CY89" s="18">
        <f t="shared" si="382"/>
        <v>2.0554595809427936E-2</v>
      </c>
      <c r="CZ89" s="18">
        <f t="shared" si="382"/>
        <v>4.2794651278400986E-2</v>
      </c>
      <c r="DA89" s="18">
        <f t="shared" si="382"/>
        <v>8.9032776884195086E-2</v>
      </c>
      <c r="DB89" s="18">
        <f t="shared" si="382"/>
        <v>2.4833386801426771E-2</v>
      </c>
      <c r="DC89" s="18">
        <f t="shared" si="382"/>
        <v>1.3509915394002758E-2</v>
      </c>
      <c r="DD89" s="18">
        <f t="shared" si="382"/>
        <v>3.5943634452749645E-2</v>
      </c>
      <c r="DE89" s="18">
        <f t="shared" si="382"/>
        <v>6.5613399392430521E-2</v>
      </c>
      <c r="DF89" s="18">
        <f t="shared" si="382"/>
        <v>3.1247128950306707E-2</v>
      </c>
      <c r="DG89" s="18">
        <f t="shared" si="382"/>
        <v>1.9758381821299409E-2</v>
      </c>
      <c r="DH89" s="18">
        <f t="shared" si="382"/>
        <v>3.7820556445106679E-2</v>
      </c>
      <c r="DI89" s="18">
        <f t="shared" si="382"/>
        <v>2.8347995890100286E-2</v>
      </c>
      <c r="DJ89" s="18">
        <f t="shared" si="382"/>
        <v>2.5742022215687638E-2</v>
      </c>
      <c r="DK89" s="18">
        <f t="shared" si="382"/>
        <v>4.4737627171261507E-2</v>
      </c>
      <c r="DL89" s="18">
        <f t="shared" si="382"/>
        <v>0.12243812948735966</v>
      </c>
      <c r="DM89" s="18">
        <f t="shared" si="382"/>
        <v>3.5987548468519814E-2</v>
      </c>
      <c r="DN89" s="18">
        <f t="shared" si="382"/>
        <v>0.11504917363448397</v>
      </c>
      <c r="DO89" s="18">
        <f t="shared" si="382"/>
        <v>0.11185459479688331</v>
      </c>
      <c r="DP89" s="18">
        <f t="shared" si="382"/>
        <v>3.5852866784313875E-3</v>
      </c>
      <c r="DQ89" s="18">
        <f t="shared" si="382"/>
        <v>9.9318263548895502E-2</v>
      </c>
      <c r="DR89" s="18">
        <f t="shared" si="382"/>
        <v>4.1042590548841074E-2</v>
      </c>
      <c r="DS89" s="18">
        <f t="shared" si="382"/>
        <v>4.8390407811160441E-2</v>
      </c>
      <c r="DT89" s="18">
        <f t="shared" si="382"/>
        <v>5.0104225304142047E-2</v>
      </c>
      <c r="DU89" s="18">
        <f t="shared" si="382"/>
        <v>5.874863405764652E-2</v>
      </c>
      <c r="DV89" s="18">
        <f t="shared" si="382"/>
        <v>7.7804821869710272E-2</v>
      </c>
      <c r="DW89" s="18">
        <f t="shared" si="382"/>
        <v>3.9378758018748905E-2</v>
      </c>
      <c r="DX89" s="18">
        <f t="shared" si="382"/>
        <v>3.3323289892101426E-2</v>
      </c>
      <c r="DY89" s="18">
        <f t="shared" si="382"/>
        <v>4.3371962017948462E-3</v>
      </c>
      <c r="DZ89" s="18">
        <f t="shared" si="382"/>
        <v>3.0737309905218724E-2</v>
      </c>
      <c r="EA89" s="18">
        <f t="shared" si="382"/>
        <v>2.6162478893491881E-2</v>
      </c>
      <c r="EB89" s="18">
        <f t="shared" ref="EB89:GM89" si="383">ABS(EB69-EB49)</f>
        <v>0.11345705114371663</v>
      </c>
      <c r="EC89" s="18">
        <f t="shared" si="383"/>
        <v>0.24245237760187599</v>
      </c>
      <c r="ED89" s="18">
        <f t="shared" si="383"/>
        <v>2.2207101521777184E-2</v>
      </c>
      <c r="EE89" s="18">
        <f t="shared" si="383"/>
        <v>2.4147224124114172E-2</v>
      </c>
      <c r="EF89" s="18" t="e">
        <f t="shared" si="383"/>
        <v>#NUM!</v>
      </c>
      <c r="EG89" s="18">
        <f t="shared" si="383"/>
        <v>5.8412143461620568E-2</v>
      </c>
      <c r="EH89" s="18">
        <f t="shared" si="383"/>
        <v>3.4743682135755433E-2</v>
      </c>
      <c r="EI89" s="18">
        <f t="shared" si="383"/>
        <v>3.6018069032408423E-2</v>
      </c>
      <c r="EJ89" s="18">
        <f t="shared" si="383"/>
        <v>2.6492785104129654E-2</v>
      </c>
      <c r="EK89" s="18">
        <f t="shared" si="383"/>
        <v>3.6464688675099721E-2</v>
      </c>
      <c r="EL89" s="18">
        <f t="shared" si="383"/>
        <v>7.8817899278745551E-2</v>
      </c>
      <c r="EM89" s="18">
        <f t="shared" si="383"/>
        <v>0.14931878019942302</v>
      </c>
      <c r="EN89" s="18">
        <f t="shared" si="383"/>
        <v>3.3323371840427107E-2</v>
      </c>
      <c r="EO89" s="18">
        <f t="shared" si="383"/>
        <v>1.1907491074466758E-2</v>
      </c>
      <c r="EP89" s="18">
        <f t="shared" si="383"/>
        <v>4.3963081672007798E-2</v>
      </c>
      <c r="EQ89" s="18">
        <f t="shared" si="383"/>
        <v>2.1613455313582164E-3</v>
      </c>
      <c r="ER89" s="18">
        <f t="shared" si="383"/>
        <v>4.9554090607780377E-2</v>
      </c>
      <c r="ES89" s="18">
        <f t="shared" si="383"/>
        <v>1.1208269825008332E-2</v>
      </c>
      <c r="ET89" s="18">
        <f t="shared" si="383"/>
        <v>6.6375111053454006E-2</v>
      </c>
      <c r="EU89" s="18">
        <f t="shared" si="383"/>
        <v>2.885719675131973E-2</v>
      </c>
      <c r="EV89" s="18">
        <f t="shared" si="383"/>
        <v>3.0848229009845046E-2</v>
      </c>
      <c r="EW89" s="18">
        <f t="shared" si="383"/>
        <v>7.5305059890942577E-2</v>
      </c>
      <c r="EX89" s="18">
        <f t="shared" si="383"/>
        <v>2.6856304152034091E-2</v>
      </c>
      <c r="EY89" s="18">
        <f t="shared" si="383"/>
        <v>2.3355659128870943E-2</v>
      </c>
      <c r="EZ89" s="18">
        <f t="shared" si="383"/>
        <v>4.8878446861169711E-3</v>
      </c>
      <c r="FA89" s="18">
        <f t="shared" si="383"/>
        <v>1.6442438710529528E-2</v>
      </c>
      <c r="FB89" s="18">
        <f t="shared" si="383"/>
        <v>2.5545236171089392E-2</v>
      </c>
      <c r="FC89" s="18">
        <f t="shared" si="383"/>
        <v>4.2478269328761281E-2</v>
      </c>
      <c r="FD89" s="18">
        <f t="shared" si="383"/>
        <v>3.8380233379809892E-2</v>
      </c>
      <c r="FE89" s="18">
        <f t="shared" si="383"/>
        <v>3.6706660945676206E-2</v>
      </c>
      <c r="FF89" s="18">
        <f t="shared" si="383"/>
        <v>5.8602342652984626E-3</v>
      </c>
      <c r="FG89" s="18" t="e">
        <f t="shared" si="383"/>
        <v>#NUM!</v>
      </c>
      <c r="FH89" s="18">
        <f t="shared" si="383"/>
        <v>1.9568189572229888E-2</v>
      </c>
      <c r="FI89" s="18">
        <f t="shared" si="383"/>
        <v>8.2214512749826357E-2</v>
      </c>
      <c r="FJ89" s="18">
        <f t="shared" si="383"/>
        <v>3.5331385249401076E-2</v>
      </c>
      <c r="FK89" s="18">
        <f t="shared" si="383"/>
        <v>8.3874339483932192E-2</v>
      </c>
      <c r="FL89" s="18">
        <f t="shared" si="383"/>
        <v>6.7855868289578403E-2</v>
      </c>
      <c r="FM89" s="18">
        <f t="shared" si="383"/>
        <v>2.8430801924439475E-4</v>
      </c>
      <c r="FN89" s="18">
        <f t="shared" si="383"/>
        <v>5.2712530459646745E-2</v>
      </c>
      <c r="FO89" s="18">
        <f t="shared" si="383"/>
        <v>4.1469369602693207E-2</v>
      </c>
      <c r="FP89" s="18">
        <f t="shared" si="383"/>
        <v>6.0940498059728121E-2</v>
      </c>
      <c r="FQ89" s="18">
        <f t="shared" si="383"/>
        <v>0.14957442974300661</v>
      </c>
      <c r="FR89" s="18">
        <f t="shared" si="383"/>
        <v>1.7365677621606901E-3</v>
      </c>
      <c r="FS89" s="18">
        <f t="shared" si="383"/>
        <v>5.1525459597766998E-2</v>
      </c>
      <c r="FT89" s="18">
        <f t="shared" si="383"/>
        <v>3.4774447515339424E-2</v>
      </c>
      <c r="FU89" s="18">
        <f t="shared" si="383"/>
        <v>6.5301349346953419E-3</v>
      </c>
      <c r="FV89" s="18">
        <f t="shared" si="383"/>
        <v>4.2022335899713048E-2</v>
      </c>
      <c r="FW89" s="18">
        <f t="shared" si="383"/>
        <v>4.8155433537012682E-3</v>
      </c>
      <c r="FX89" s="18">
        <f t="shared" si="383"/>
        <v>6.7502063947906032E-2</v>
      </c>
      <c r="FY89" s="18">
        <f t="shared" si="383"/>
        <v>8.5155697437474753E-2</v>
      </c>
      <c r="FZ89" s="18">
        <f t="shared" si="383"/>
        <v>2.8858781583114834E-2</v>
      </c>
      <c r="GA89" s="18">
        <f t="shared" si="383"/>
        <v>1.3708638982108196E-2</v>
      </c>
      <c r="GB89" s="18">
        <f t="shared" si="383"/>
        <v>1.9508762987865802E-2</v>
      </c>
      <c r="GC89" s="18">
        <f t="shared" si="383"/>
        <v>2.5555043323211568E-2</v>
      </c>
      <c r="GD89" s="18">
        <f t="shared" si="383"/>
        <v>0.10770993168641629</v>
      </c>
      <c r="GE89" s="18">
        <f t="shared" si="383"/>
        <v>2.1566989710089107E-2</v>
      </c>
      <c r="GF89" s="18">
        <f t="shared" si="383"/>
        <v>3.4629820069936222E-2</v>
      </c>
      <c r="GG89" s="18">
        <f t="shared" si="383"/>
        <v>1.1242193241783993E-2</v>
      </c>
      <c r="GH89" s="18">
        <f t="shared" si="383"/>
        <v>4.1556507411014409E-2</v>
      </c>
      <c r="GI89" s="18">
        <f t="shared" si="383"/>
        <v>2.8792770208470708E-2</v>
      </c>
      <c r="GJ89" s="18">
        <f t="shared" si="383"/>
        <v>4.9561266170728036E-2</v>
      </c>
      <c r="GK89" s="18">
        <f t="shared" si="383"/>
        <v>6.7326258762899882E-2</v>
      </c>
      <c r="GL89" s="18">
        <f t="shared" si="383"/>
        <v>3.1375864540191145E-2</v>
      </c>
      <c r="GM89" s="18">
        <f t="shared" si="383"/>
        <v>5.928385452979934E-2</v>
      </c>
      <c r="GN89" s="18">
        <f t="shared" ref="GN89:IY89" si="384">ABS(GN69-GN49)</f>
        <v>0.14958089725719065</v>
      </c>
      <c r="GO89" s="18">
        <f t="shared" si="384"/>
        <v>3.2442600333530108E-2</v>
      </c>
      <c r="GP89" s="18">
        <f t="shared" si="384"/>
        <v>5.136299715757682E-2</v>
      </c>
      <c r="GQ89" s="18">
        <f t="shared" si="384"/>
        <v>1.2455223060353959E-2</v>
      </c>
      <c r="GR89" s="18">
        <f t="shared" si="384"/>
        <v>4.4805277188642162E-2</v>
      </c>
      <c r="GS89" s="18">
        <f t="shared" si="384"/>
        <v>8.4342353203353648E-2</v>
      </c>
      <c r="GT89" s="18">
        <f t="shared" si="384"/>
        <v>0.11349694278587735</v>
      </c>
      <c r="GU89" s="18">
        <f t="shared" si="384"/>
        <v>3.9221028321771545E-2</v>
      </c>
      <c r="GV89" s="18">
        <f t="shared" si="384"/>
        <v>8.3386492153171454E-2</v>
      </c>
      <c r="GW89" s="18">
        <f t="shared" si="384"/>
        <v>8.9332935727321483E-3</v>
      </c>
      <c r="GX89" s="18">
        <f t="shared" si="384"/>
        <v>6.8780939652327566E-2</v>
      </c>
      <c r="GY89" s="18">
        <f t="shared" si="384"/>
        <v>3.6364729887011782E-2</v>
      </c>
      <c r="GZ89" s="18">
        <f t="shared" si="384"/>
        <v>9.4893757784466626E-3</v>
      </c>
      <c r="HA89" s="18">
        <f t="shared" si="384"/>
        <v>2.3413967881219688E-2</v>
      </c>
      <c r="HB89" s="18">
        <f t="shared" si="384"/>
        <v>1.8523465341604567E-2</v>
      </c>
      <c r="HC89" s="18">
        <f t="shared" si="384"/>
        <v>3.7837116077915699E-2</v>
      </c>
      <c r="HD89" s="18">
        <f t="shared" si="384"/>
        <v>1.938665838199316E-2</v>
      </c>
      <c r="HE89" s="18">
        <f t="shared" si="384"/>
        <v>2.7766237072366473E-2</v>
      </c>
      <c r="HF89" s="18">
        <f t="shared" si="384"/>
        <v>9.4544769854201849E-2</v>
      </c>
      <c r="HG89" s="18">
        <f t="shared" si="384"/>
        <v>9.2951842594138689E-2</v>
      </c>
      <c r="HH89" s="18">
        <f t="shared" si="384"/>
        <v>9.3889611438545295E-2</v>
      </c>
      <c r="HI89" s="18">
        <f t="shared" si="384"/>
        <v>2.7562844277953857E-2</v>
      </c>
      <c r="HJ89" s="18">
        <f t="shared" si="384"/>
        <v>1.5177768805687553E-2</v>
      </c>
      <c r="HK89" s="18">
        <f t="shared" si="384"/>
        <v>2.3793610287726114E-2</v>
      </c>
      <c r="HL89" s="18">
        <f t="shared" si="384"/>
        <v>3.8743904175278676E-2</v>
      </c>
      <c r="HM89" s="18">
        <f t="shared" si="384"/>
        <v>4.3443234867666991E-2</v>
      </c>
      <c r="HN89" s="18">
        <f t="shared" si="384"/>
        <v>3.3092883615164381E-2</v>
      </c>
      <c r="HO89" s="18">
        <f t="shared" si="384"/>
        <v>7.9770457974166709E-2</v>
      </c>
      <c r="HP89" s="18">
        <f t="shared" si="384"/>
        <v>5.8519952000482878E-2</v>
      </c>
      <c r="HQ89" s="18">
        <f t="shared" si="384"/>
        <v>5.1037061406770889E-2</v>
      </c>
      <c r="HR89" s="18">
        <f t="shared" si="384"/>
        <v>4.7531529772448566E-2</v>
      </c>
      <c r="HS89" s="18">
        <f t="shared" si="384"/>
        <v>4.3704214331278801E-2</v>
      </c>
      <c r="HT89" s="18">
        <f t="shared" si="384"/>
        <v>7.6501917898651017E-2</v>
      </c>
      <c r="HU89" s="18">
        <f t="shared" si="384"/>
        <v>2.0393216881097187E-3</v>
      </c>
      <c r="HV89" s="18">
        <f t="shared" si="384"/>
        <v>3.6350099141846726E-2</v>
      </c>
      <c r="HW89" s="18">
        <f t="shared" si="384"/>
        <v>3.3321996460310199E-2</v>
      </c>
      <c r="HX89" s="18">
        <f t="shared" si="384"/>
        <v>2.5554849508135025E-2</v>
      </c>
      <c r="HY89" s="18">
        <f t="shared" si="384"/>
        <v>2.6157076702490845E-2</v>
      </c>
      <c r="HZ89" s="18">
        <f t="shared" si="384"/>
        <v>4.6410387196273994E-2</v>
      </c>
      <c r="IA89" s="18">
        <f t="shared" si="384"/>
        <v>3.7805181752363914E-3</v>
      </c>
      <c r="IB89" s="18">
        <f t="shared" si="384"/>
        <v>2.6885559064938502E-2</v>
      </c>
      <c r="IC89" s="18">
        <f t="shared" si="384"/>
        <v>4.1118381059465747E-2</v>
      </c>
      <c r="ID89" s="18">
        <f t="shared" si="384"/>
        <v>2.304630482677128E-2</v>
      </c>
      <c r="IE89" s="18">
        <f t="shared" si="384"/>
        <v>2.120175858058454E-2</v>
      </c>
      <c r="IF89" s="18">
        <f t="shared" si="384"/>
        <v>7.1656583193839829E-2</v>
      </c>
      <c r="IG89" s="18">
        <f t="shared" si="384"/>
        <v>6.5538423349127073E-2</v>
      </c>
      <c r="IH89" s="18">
        <f t="shared" si="384"/>
        <v>4.5913912250932554E-2</v>
      </c>
      <c r="II89" s="18">
        <f t="shared" si="384"/>
        <v>2.4140947158626691E-2</v>
      </c>
      <c r="IJ89" s="18">
        <f t="shared" si="384"/>
        <v>2.5117929661247818E-2</v>
      </c>
      <c r="IK89" s="18">
        <f t="shared" si="384"/>
        <v>5.7141802911388373E-2</v>
      </c>
      <c r="IL89" s="18">
        <f t="shared" si="384"/>
        <v>6.524840857760339E-4</v>
      </c>
      <c r="IM89" s="18">
        <f t="shared" si="384"/>
        <v>6.4555590109038552E-2</v>
      </c>
      <c r="IN89" s="18">
        <f t="shared" si="384"/>
        <v>6.0303891732407688E-2</v>
      </c>
      <c r="IO89" s="18">
        <f t="shared" si="384"/>
        <v>4.2681327698503101E-2</v>
      </c>
      <c r="IP89" s="18">
        <f t="shared" si="384"/>
        <v>7.9967707073364397E-3</v>
      </c>
      <c r="IQ89" s="18">
        <f t="shared" si="384"/>
        <v>8.3779982288119115E-3</v>
      </c>
      <c r="IR89" s="18">
        <f t="shared" si="384"/>
        <v>9.9669702425051021E-2</v>
      </c>
      <c r="IS89" s="18">
        <f t="shared" si="384"/>
        <v>6.7160732090030595E-2</v>
      </c>
      <c r="IT89" s="18">
        <f t="shared" si="384"/>
        <v>0.17078168062446469</v>
      </c>
      <c r="IU89" s="18">
        <f t="shared" si="384"/>
        <v>8.8532771519950315E-2</v>
      </c>
      <c r="IV89" s="18">
        <f t="shared" si="384"/>
        <v>2.8508701304742701E-2</v>
      </c>
      <c r="IW89" s="18">
        <f t="shared" si="384"/>
        <v>8.6803612826539256E-2</v>
      </c>
      <c r="IX89" s="18">
        <f t="shared" si="384"/>
        <v>5.5558771624029224E-2</v>
      </c>
      <c r="IY89" s="18">
        <f t="shared" si="384"/>
        <v>3.3764434448015912E-2</v>
      </c>
      <c r="IZ89" s="18">
        <f t="shared" ref="IZ89:LK89" si="385">ABS(IZ69-IZ49)</f>
        <v>3.8892532130715418E-2</v>
      </c>
      <c r="JA89" s="18">
        <f t="shared" si="385"/>
        <v>1.0775135359825105E-2</v>
      </c>
      <c r="JB89" s="18">
        <f t="shared" si="385"/>
        <v>7.9001324442043941E-2</v>
      </c>
      <c r="JC89" s="18">
        <f t="shared" si="385"/>
        <v>4.5550580995596168E-2</v>
      </c>
      <c r="JD89" s="18">
        <f t="shared" si="385"/>
        <v>9.2325865040812083E-3</v>
      </c>
      <c r="JE89" s="18">
        <f t="shared" si="385"/>
        <v>9.9110074806103676E-2</v>
      </c>
      <c r="JF89" s="18">
        <f t="shared" si="385"/>
        <v>6.3544897521941368E-2</v>
      </c>
      <c r="JG89" s="18">
        <f t="shared" si="385"/>
        <v>9.8227263077317883E-2</v>
      </c>
      <c r="JH89" s="18">
        <f t="shared" si="385"/>
        <v>6.5142002331141757E-2</v>
      </c>
      <c r="JI89" s="18">
        <f t="shared" si="385"/>
        <v>1.8027530517497226E-2</v>
      </c>
      <c r="JJ89" s="18">
        <f t="shared" si="385"/>
        <v>1.624651268353719E-2</v>
      </c>
      <c r="JK89" s="18">
        <f t="shared" si="385"/>
        <v>7.2191407552871956E-2</v>
      </c>
      <c r="JL89" s="18">
        <f t="shared" si="385"/>
        <v>0.11511802729923343</v>
      </c>
      <c r="JM89" s="18">
        <f t="shared" si="385"/>
        <v>2.8313462401495793E-2</v>
      </c>
      <c r="JN89" s="18">
        <f t="shared" si="385"/>
        <v>6.6238108818025276E-3</v>
      </c>
      <c r="JO89" s="18">
        <f t="shared" si="385"/>
        <v>7.2922293456868514E-3</v>
      </c>
      <c r="JP89" s="18">
        <f t="shared" si="385"/>
        <v>6.519312611552075E-2</v>
      </c>
      <c r="JQ89" s="18">
        <f t="shared" si="385"/>
        <v>0.10394342368039744</v>
      </c>
      <c r="JR89" s="18">
        <f t="shared" si="385"/>
        <v>5.3472676296024146E-3</v>
      </c>
      <c r="JS89" s="18">
        <f t="shared" si="385"/>
        <v>5.6453389901840456E-3</v>
      </c>
      <c r="JT89" s="18">
        <f t="shared" si="385"/>
        <v>2.2687702333399007E-2</v>
      </c>
      <c r="JU89" s="18">
        <f t="shared" si="385"/>
        <v>3.9806214561189934E-3</v>
      </c>
      <c r="JV89" s="18">
        <f t="shared" si="385"/>
        <v>3.4973814406475956E-3</v>
      </c>
      <c r="JW89" s="18">
        <f t="shared" si="385"/>
        <v>4.559111921432768E-2</v>
      </c>
      <c r="JX89" s="18">
        <f t="shared" si="385"/>
        <v>1.9044351290359307E-2</v>
      </c>
      <c r="JY89" s="18">
        <f t="shared" si="385"/>
        <v>7.056209007258768E-2</v>
      </c>
      <c r="JZ89" s="18">
        <f t="shared" si="385"/>
        <v>1.7112364462199658E-2</v>
      </c>
      <c r="KA89" s="18">
        <f t="shared" si="385"/>
        <v>4.0306039940312344E-2</v>
      </c>
      <c r="KB89" s="18">
        <f t="shared" si="385"/>
        <v>6.4406367619854521E-2</v>
      </c>
      <c r="KC89" s="18">
        <f t="shared" si="385"/>
        <v>3.1416639367049526E-2</v>
      </c>
      <c r="KD89" s="18">
        <f t="shared" si="385"/>
        <v>4.6480401098532242E-2</v>
      </c>
      <c r="KE89" s="18">
        <f t="shared" si="385"/>
        <v>3.5430069138540188E-2</v>
      </c>
      <c r="KF89" s="18">
        <f t="shared" si="385"/>
        <v>3.4194870608584282E-2</v>
      </c>
      <c r="KG89" s="18">
        <f t="shared" si="385"/>
        <v>0.1210603542214998</v>
      </c>
      <c r="KH89" s="18">
        <f t="shared" si="385"/>
        <v>5.4279922684188686E-2</v>
      </c>
      <c r="KI89" s="18">
        <f t="shared" si="385"/>
        <v>8.6261232813575894E-3</v>
      </c>
      <c r="KJ89" s="18">
        <f t="shared" si="385"/>
        <v>7.9840921542097432E-2</v>
      </c>
      <c r="KK89" s="18">
        <f t="shared" si="385"/>
        <v>9.2087117331465462E-2</v>
      </c>
      <c r="KL89" s="18">
        <f t="shared" si="385"/>
        <v>7.1689351139099911E-2</v>
      </c>
      <c r="KM89" s="18">
        <f t="shared" si="385"/>
        <v>7.2360232305157257E-2</v>
      </c>
      <c r="KN89" s="18">
        <f t="shared" si="385"/>
        <v>9.127315019117177E-3</v>
      </c>
      <c r="KO89" s="18">
        <f t="shared" si="385"/>
        <v>5.6349783515740104E-2</v>
      </c>
      <c r="KP89" s="18">
        <f t="shared" si="385"/>
        <v>2.1402850646985216E-2</v>
      </c>
      <c r="KQ89" s="18">
        <f t="shared" si="385"/>
        <v>6.3579316377581185E-2</v>
      </c>
      <c r="KR89" s="18">
        <f t="shared" si="385"/>
        <v>1.341483587836656E-2</v>
      </c>
      <c r="KS89" s="18">
        <f t="shared" si="385"/>
        <v>2.6776951926343551E-2</v>
      </c>
      <c r="KT89" s="18">
        <f t="shared" si="385"/>
        <v>3.6617293249538885E-2</v>
      </c>
      <c r="KU89" s="18">
        <f t="shared" si="385"/>
        <v>2.5242486759716187E-2</v>
      </c>
      <c r="KV89" s="18">
        <f t="shared" si="385"/>
        <v>5.8932026279086225E-2</v>
      </c>
      <c r="KW89" s="18">
        <f t="shared" si="385"/>
        <v>4.9250169124993359E-2</v>
      </c>
      <c r="KX89" s="18">
        <f t="shared" si="385"/>
        <v>1.1560646804037178E-2</v>
      </c>
      <c r="KY89" s="18">
        <f t="shared" si="385"/>
        <v>3.8288802632797048E-2</v>
      </c>
      <c r="KZ89" s="18">
        <f t="shared" si="385"/>
        <v>5.5803005523379468E-2</v>
      </c>
      <c r="LA89" s="18">
        <f t="shared" si="385"/>
        <v>1.699405735586923E-2</v>
      </c>
      <c r="LB89" s="18">
        <f t="shared" si="385"/>
        <v>2.825900756366273E-2</v>
      </c>
      <c r="LC89" s="18">
        <f t="shared" si="385"/>
        <v>5.1579548180849866E-2</v>
      </c>
      <c r="LD89" s="18">
        <f t="shared" si="385"/>
        <v>2.4947717515197421E-2</v>
      </c>
      <c r="LE89" s="18">
        <f t="shared" si="385"/>
        <v>0.13026457831358673</v>
      </c>
      <c r="LF89" s="18">
        <f t="shared" si="385"/>
        <v>1.9653664367353607E-2</v>
      </c>
      <c r="LG89" s="18">
        <f t="shared" si="385"/>
        <v>3.3852437057473206E-2</v>
      </c>
      <c r="LH89" s="18">
        <f t="shared" si="385"/>
        <v>2.8092201941616324E-3</v>
      </c>
      <c r="LI89" s="18">
        <f t="shared" si="385"/>
        <v>6.7687044315594136E-2</v>
      </c>
      <c r="LJ89" s="18">
        <f t="shared" si="385"/>
        <v>0.10378549548728183</v>
      </c>
      <c r="LK89" s="18">
        <f t="shared" si="385"/>
        <v>2.1302594405799291E-2</v>
      </c>
      <c r="LL89" s="18">
        <f t="shared" ref="LL89:LW89" si="386">ABS(LL69-LL49)</f>
        <v>7.4754194124177387E-2</v>
      </c>
      <c r="LM89" s="18">
        <f t="shared" si="386"/>
        <v>1.9814228410141105E-2</v>
      </c>
      <c r="LN89" s="18">
        <f t="shared" si="386"/>
        <v>3.5621010084148641E-2</v>
      </c>
      <c r="LO89" s="18">
        <f t="shared" si="386"/>
        <v>6.1237300063253453E-2</v>
      </c>
      <c r="LP89" s="18">
        <f t="shared" si="386"/>
        <v>4.3583559514142167E-2</v>
      </c>
      <c r="LQ89" s="18">
        <f t="shared" si="386"/>
        <v>3.7766785827094418E-2</v>
      </c>
      <c r="LR89" s="18">
        <f t="shared" si="386"/>
        <v>2.5647902335014239E-2</v>
      </c>
      <c r="LS89" s="18">
        <f t="shared" si="386"/>
        <v>2.160572952768669E-2</v>
      </c>
      <c r="LT89" s="18">
        <f t="shared" si="386"/>
        <v>0.131829619916007</v>
      </c>
      <c r="LU89" s="18">
        <f t="shared" si="386"/>
        <v>1.8296990748931652E-3</v>
      </c>
      <c r="LV89" s="18">
        <f t="shared" si="386"/>
        <v>4.8105172743145019E-2</v>
      </c>
      <c r="LW89" s="16">
        <f t="shared" si="386"/>
        <v>6.4210625496853413E-2</v>
      </c>
    </row>
    <row r="90" spans="1:335" x14ac:dyDescent="0.3">
      <c r="A90" s="15">
        <v>2017</v>
      </c>
      <c r="B90" s="18">
        <f t="shared" si="284"/>
        <v>3.2597146445362046E-2</v>
      </c>
      <c r="C90" s="18">
        <f t="shared" si="284"/>
        <v>2.3414564731186749E-2</v>
      </c>
      <c r="D90" s="18">
        <f t="shared" ref="D90:BO90" si="387">ABS(D70-D50)</f>
        <v>6.692958786720149E-2</v>
      </c>
      <c r="E90" s="18">
        <f t="shared" si="387"/>
        <v>7.1132329333529198E-2</v>
      </c>
      <c r="F90" s="18">
        <f t="shared" si="387"/>
        <v>1.1781748404745718E-2</v>
      </c>
      <c r="G90" s="18">
        <f t="shared" si="387"/>
        <v>6.8936146597491366E-3</v>
      </c>
      <c r="H90" s="18">
        <f t="shared" si="387"/>
        <v>6.0389998808857537E-2</v>
      </c>
      <c r="I90" s="18">
        <f t="shared" si="387"/>
        <v>8.4914023888016277E-2</v>
      </c>
      <c r="J90" s="18">
        <f t="shared" si="387"/>
        <v>1.6493159178716188E-2</v>
      </c>
      <c r="K90" s="18">
        <f t="shared" si="387"/>
        <v>2.5680427219107349E-2</v>
      </c>
      <c r="L90" s="18">
        <f t="shared" si="387"/>
        <v>1.871524951744119E-2</v>
      </c>
      <c r="M90" s="18">
        <f t="shared" si="387"/>
        <v>3.7630349589621526E-2</v>
      </c>
      <c r="N90" s="18">
        <f t="shared" si="387"/>
        <v>2.6317748961574794E-2</v>
      </c>
      <c r="O90" s="18">
        <f t="shared" si="387"/>
        <v>4.4540835016706914E-2</v>
      </c>
      <c r="P90" s="18">
        <f t="shared" si="387"/>
        <v>0.10520913849403213</v>
      </c>
      <c r="Q90" s="18">
        <f t="shared" si="387"/>
        <v>6.7882735141302164E-2</v>
      </c>
      <c r="R90" s="18">
        <f t="shared" si="387"/>
        <v>9.021010379114347E-2</v>
      </c>
      <c r="S90" s="18">
        <f t="shared" si="387"/>
        <v>0.11202352773315416</v>
      </c>
      <c r="T90" s="18">
        <f t="shared" si="387"/>
        <v>7.7514819565371207E-2</v>
      </c>
      <c r="U90" s="18">
        <f t="shared" si="387"/>
        <v>0.21945785624704228</v>
      </c>
      <c r="V90" s="18">
        <f t="shared" si="387"/>
        <v>4.3238883989385302E-2</v>
      </c>
      <c r="W90" s="18">
        <f t="shared" si="387"/>
        <v>9.6817642309680818E-2</v>
      </c>
      <c r="X90" s="18">
        <f t="shared" si="387"/>
        <v>1.8327069309308497E-3</v>
      </c>
      <c r="Y90" s="18">
        <f t="shared" si="387"/>
        <v>2.1731824686009926E-2</v>
      </c>
      <c r="Z90" s="18">
        <f t="shared" si="387"/>
        <v>8.0412553419501376E-2</v>
      </c>
      <c r="AA90" s="18">
        <f t="shared" si="387"/>
        <v>8.588144915946988E-2</v>
      </c>
      <c r="AB90" s="18">
        <f t="shared" si="387"/>
        <v>2.8002614530305781E-2</v>
      </c>
      <c r="AC90" s="18">
        <f t="shared" si="387"/>
        <v>1.8732736139458028E-2</v>
      </c>
      <c r="AD90" s="18">
        <f t="shared" si="387"/>
        <v>3.7738372041219548E-2</v>
      </c>
      <c r="AE90" s="18">
        <f t="shared" si="387"/>
        <v>1.1356720445468982E-3</v>
      </c>
      <c r="AF90" s="18">
        <f t="shared" si="387"/>
        <v>2.3748457441648219E-2</v>
      </c>
      <c r="AG90" s="18">
        <f t="shared" si="387"/>
        <v>8.5406663401360161E-2</v>
      </c>
      <c r="AH90" s="18">
        <f t="shared" si="387"/>
        <v>5.1204893674877461E-2</v>
      </c>
      <c r="AI90" s="18">
        <f t="shared" si="387"/>
        <v>2.2808535624809778E-2</v>
      </c>
      <c r="AJ90" s="18">
        <f t="shared" si="387"/>
        <v>2.3249759006587878E-2</v>
      </c>
      <c r="AK90" s="18">
        <f t="shared" si="387"/>
        <v>6.1827488937482578E-2</v>
      </c>
      <c r="AL90" s="18">
        <f t="shared" si="387"/>
        <v>0.19103199010820676</v>
      </c>
      <c r="AM90" s="18">
        <f t="shared" si="387"/>
        <v>6.3938769302786524E-3</v>
      </c>
      <c r="AN90" s="18">
        <f t="shared" si="387"/>
        <v>4.2553467558622882E-2</v>
      </c>
      <c r="AO90" s="18">
        <f t="shared" si="387"/>
        <v>4.6055286485910285E-2</v>
      </c>
      <c r="AP90" s="18">
        <f t="shared" si="387"/>
        <v>2.2842959135755958E-2</v>
      </c>
      <c r="AQ90" s="18">
        <f t="shared" si="387"/>
        <v>9.0559171495246948E-2</v>
      </c>
      <c r="AR90" s="18">
        <f t="shared" si="387"/>
        <v>6.6375213615028295E-2</v>
      </c>
      <c r="AS90" s="18">
        <f t="shared" si="387"/>
        <v>2.4974805037391301E-3</v>
      </c>
      <c r="AT90" s="18">
        <f t="shared" si="387"/>
        <v>3.8484081990805441E-2</v>
      </c>
      <c r="AU90" s="18">
        <f t="shared" si="387"/>
        <v>3.7375033990548756E-2</v>
      </c>
      <c r="AV90" s="18">
        <f t="shared" si="387"/>
        <v>6.8518051670499736E-3</v>
      </c>
      <c r="AW90" s="18">
        <f t="shared" si="387"/>
        <v>7.7198735789971717E-3</v>
      </c>
      <c r="AX90" s="18">
        <f t="shared" si="387"/>
        <v>1.1000362202457536E-2</v>
      </c>
      <c r="AY90" s="18">
        <f t="shared" si="387"/>
        <v>3.9477215163432319E-2</v>
      </c>
      <c r="AZ90" s="18">
        <f t="shared" si="387"/>
        <v>6.2200145112871585E-2</v>
      </c>
      <c r="BA90" s="18">
        <f t="shared" si="387"/>
        <v>5.5244671451568639E-3</v>
      </c>
      <c r="BB90" s="18">
        <f t="shared" si="387"/>
        <v>6.8357952825296331E-2</v>
      </c>
      <c r="BC90" s="18">
        <f t="shared" si="387"/>
        <v>3.190300909419154E-2</v>
      </c>
      <c r="BD90" s="18">
        <f t="shared" si="387"/>
        <v>0.16332995733435474</v>
      </c>
      <c r="BE90" s="18">
        <f t="shared" si="387"/>
        <v>4.5539201092771153E-2</v>
      </c>
      <c r="BF90" s="18">
        <f t="shared" si="387"/>
        <v>2.5598761373272411E-2</v>
      </c>
      <c r="BG90" s="18">
        <f t="shared" si="387"/>
        <v>9.6228705248776691E-2</v>
      </c>
      <c r="BH90" s="18">
        <f t="shared" si="387"/>
        <v>3.5833408583078707E-2</v>
      </c>
      <c r="BI90" s="18">
        <f t="shared" si="387"/>
        <v>1.4345335485834831E-2</v>
      </c>
      <c r="BJ90" s="18">
        <f t="shared" si="387"/>
        <v>4.5214243835656642E-2</v>
      </c>
      <c r="BK90" s="18">
        <f t="shared" si="387"/>
        <v>3.524108300352502E-2</v>
      </c>
      <c r="BL90" s="18">
        <f t="shared" si="387"/>
        <v>9.8276304050512353E-2</v>
      </c>
      <c r="BM90" s="18">
        <f t="shared" si="387"/>
        <v>5.4348225019826946E-2</v>
      </c>
      <c r="BN90" s="18">
        <f t="shared" si="387"/>
        <v>8.2137206859885792E-3</v>
      </c>
      <c r="BO90" s="18">
        <f t="shared" si="387"/>
        <v>2.4767401003215062E-3</v>
      </c>
      <c r="BP90" s="18">
        <f t="shared" ref="BP90:EA90" si="388">ABS(BP70-BP50)</f>
        <v>1.2559830888137169E-2</v>
      </c>
      <c r="BQ90" s="18">
        <f t="shared" si="388"/>
        <v>7.2324798519265487E-2</v>
      </c>
      <c r="BR90" s="18">
        <f t="shared" si="388"/>
        <v>4.8465422274802827E-2</v>
      </c>
      <c r="BS90" s="18">
        <f t="shared" si="388"/>
        <v>1.6033502147898615E-2</v>
      </c>
      <c r="BT90" s="18">
        <f t="shared" si="388"/>
        <v>7.5506625392579574E-2</v>
      </c>
      <c r="BU90" s="18">
        <f t="shared" si="388"/>
        <v>0.13434833840441812</v>
      </c>
      <c r="BV90" s="18">
        <f t="shared" si="388"/>
        <v>7.1306614488302333E-3</v>
      </c>
      <c r="BW90" s="18">
        <f t="shared" si="388"/>
        <v>5.5184519501968593E-2</v>
      </c>
      <c r="BX90" s="18">
        <f t="shared" si="388"/>
        <v>4.0055978099588829E-2</v>
      </c>
      <c r="BY90" s="18">
        <f t="shared" si="388"/>
        <v>7.0768184303577009E-2</v>
      </c>
      <c r="BZ90" s="18">
        <f t="shared" si="388"/>
        <v>5.5326662821198691E-2</v>
      </c>
      <c r="CA90" s="18">
        <f t="shared" si="388"/>
        <v>5.7561680251256853E-3</v>
      </c>
      <c r="CB90" s="18">
        <f t="shared" si="388"/>
        <v>5.0030910027066944E-2</v>
      </c>
      <c r="CC90" s="18">
        <f t="shared" si="388"/>
        <v>9.4875350753598209E-3</v>
      </c>
      <c r="CD90" s="18">
        <f t="shared" si="388"/>
        <v>0.19884706284209053</v>
      </c>
      <c r="CE90" s="18">
        <f t="shared" si="388"/>
        <v>1.1188901802941409E-2</v>
      </c>
      <c r="CF90" s="18">
        <f t="shared" si="388"/>
        <v>3.2950874599854241E-2</v>
      </c>
      <c r="CG90" s="18">
        <f t="shared" si="388"/>
        <v>4.1038692373105423E-3</v>
      </c>
      <c r="CH90" s="18">
        <f t="shared" si="388"/>
        <v>2.2898929334016271E-2</v>
      </c>
      <c r="CI90" s="18">
        <f t="shared" si="388"/>
        <v>8.9235706153690808E-3</v>
      </c>
      <c r="CJ90" s="18">
        <f t="shared" si="388"/>
        <v>8.6784181836264351E-2</v>
      </c>
      <c r="CK90" s="18">
        <f t="shared" si="388"/>
        <v>2.1094168724927087E-2</v>
      </c>
      <c r="CL90" s="18">
        <f t="shared" si="388"/>
        <v>2.2808949765714959E-2</v>
      </c>
      <c r="CM90" s="18">
        <f t="shared" si="388"/>
        <v>5.0683645806713015E-2</v>
      </c>
      <c r="CN90" s="18">
        <f t="shared" si="388"/>
        <v>1.1226901056422357E-2</v>
      </c>
      <c r="CO90" s="18">
        <f t="shared" si="388"/>
        <v>3.2854113156631289E-2</v>
      </c>
      <c r="CP90" s="18">
        <f t="shared" si="388"/>
        <v>7.1800080806844302E-2</v>
      </c>
      <c r="CQ90" s="18">
        <f t="shared" si="388"/>
        <v>4.6167720928424472E-2</v>
      </c>
      <c r="CR90" s="18">
        <f t="shared" si="388"/>
        <v>8.8396265214353287E-3</v>
      </c>
      <c r="CS90" s="18">
        <f t="shared" si="388"/>
        <v>4.8052286177262538E-3</v>
      </c>
      <c r="CT90" s="18">
        <f t="shared" si="388"/>
        <v>3.8688953695272921E-2</v>
      </c>
      <c r="CU90" s="18">
        <f t="shared" si="388"/>
        <v>5.2680829736768131E-2</v>
      </c>
      <c r="CV90" s="18">
        <f t="shared" si="388"/>
        <v>6.1042568047247392E-2</v>
      </c>
      <c r="CW90" s="18">
        <f t="shared" si="388"/>
        <v>4.6740276972846662E-2</v>
      </c>
      <c r="CX90" s="18">
        <f t="shared" si="388"/>
        <v>1.3244153573118284E-2</v>
      </c>
      <c r="CY90" s="18">
        <f t="shared" si="388"/>
        <v>4.8068719894739195E-2</v>
      </c>
      <c r="CZ90" s="18">
        <f t="shared" si="388"/>
        <v>2.0437175723539758E-2</v>
      </c>
      <c r="DA90" s="18">
        <f t="shared" si="388"/>
        <v>8.8348733505253296E-2</v>
      </c>
      <c r="DB90" s="18">
        <f t="shared" si="388"/>
        <v>6.6185588991546362E-3</v>
      </c>
      <c r="DC90" s="18">
        <f t="shared" si="388"/>
        <v>7.5541080721751475E-2</v>
      </c>
      <c r="DD90" s="18">
        <f t="shared" si="388"/>
        <v>6.8907689017972396E-2</v>
      </c>
      <c r="DE90" s="18">
        <f t="shared" si="388"/>
        <v>1.5790402437390827E-2</v>
      </c>
      <c r="DF90" s="18">
        <f t="shared" si="388"/>
        <v>2.7424804841753025E-2</v>
      </c>
      <c r="DG90" s="18">
        <f t="shared" si="388"/>
        <v>8.551715745923949E-2</v>
      </c>
      <c r="DH90" s="18">
        <f t="shared" si="388"/>
        <v>6.4457974151806874E-2</v>
      </c>
      <c r="DI90" s="18">
        <f t="shared" si="388"/>
        <v>8.6383237915822031E-2</v>
      </c>
      <c r="DJ90" s="18">
        <f t="shared" si="388"/>
        <v>3.3756897886837223E-2</v>
      </c>
      <c r="DK90" s="18">
        <f t="shared" si="388"/>
        <v>3.3566752714533354E-2</v>
      </c>
      <c r="DL90" s="18">
        <f t="shared" si="388"/>
        <v>7.1059597919787221E-2</v>
      </c>
      <c r="DM90" s="18">
        <f t="shared" si="388"/>
        <v>1.2032633514442947E-2</v>
      </c>
      <c r="DN90" s="18">
        <f t="shared" si="388"/>
        <v>7.84654334695708E-2</v>
      </c>
      <c r="DO90" s="18">
        <f t="shared" si="388"/>
        <v>4.7067996890652553E-2</v>
      </c>
      <c r="DP90" s="18">
        <f t="shared" si="388"/>
        <v>1.0245754286436481E-3</v>
      </c>
      <c r="DQ90" s="18">
        <f t="shared" si="388"/>
        <v>0.10761132915691762</v>
      </c>
      <c r="DR90" s="18">
        <f t="shared" si="388"/>
        <v>0.17926727321245778</v>
      </c>
      <c r="DS90" s="18">
        <f t="shared" si="388"/>
        <v>8.0796836580093734E-3</v>
      </c>
      <c r="DT90" s="18">
        <f t="shared" si="388"/>
        <v>6.4961727885182063E-2</v>
      </c>
      <c r="DU90" s="18">
        <f t="shared" si="388"/>
        <v>4.0554707752449404E-2</v>
      </c>
      <c r="DV90" s="18">
        <f t="shared" si="388"/>
        <v>3.4967716220623779E-2</v>
      </c>
      <c r="DW90" s="18">
        <f t="shared" si="388"/>
        <v>0.10463130323112202</v>
      </c>
      <c r="DX90" s="18">
        <f t="shared" si="388"/>
        <v>5.8303103587467042E-3</v>
      </c>
      <c r="DY90" s="18">
        <f t="shared" si="388"/>
        <v>7.5671960193221421E-2</v>
      </c>
      <c r="DZ90" s="18">
        <f t="shared" si="388"/>
        <v>2.3770603036205151E-2</v>
      </c>
      <c r="EA90" s="18">
        <f t="shared" si="388"/>
        <v>0.16283178244558794</v>
      </c>
      <c r="EB90" s="18">
        <f t="shared" ref="EB90:GM90" si="389">ABS(EB70-EB50)</f>
        <v>0.15987482053064406</v>
      </c>
      <c r="EC90" s="18">
        <f t="shared" si="389"/>
        <v>1.2309696042888785E-2</v>
      </c>
      <c r="ED90" s="18">
        <f t="shared" si="389"/>
        <v>3.2959566793808515E-2</v>
      </c>
      <c r="EE90" s="18">
        <f t="shared" si="389"/>
        <v>8.1924196809288197E-2</v>
      </c>
      <c r="EF90" s="18">
        <f t="shared" si="389"/>
        <v>5.9267002779214706E-4</v>
      </c>
      <c r="EG90" s="18">
        <f t="shared" si="389"/>
        <v>2.1994625363921938E-3</v>
      </c>
      <c r="EH90" s="18">
        <f t="shared" si="389"/>
        <v>3.379093727950111E-2</v>
      </c>
      <c r="EI90" s="18">
        <f t="shared" si="389"/>
        <v>2.6672856371769083E-2</v>
      </c>
      <c r="EJ90" s="18">
        <f t="shared" si="389"/>
        <v>7.2533715886362038E-3</v>
      </c>
      <c r="EK90" s="18">
        <f t="shared" si="389"/>
        <v>6.1346030832702791E-2</v>
      </c>
      <c r="EL90" s="18">
        <f t="shared" si="389"/>
        <v>3.147069534663971E-2</v>
      </c>
      <c r="EM90" s="18">
        <f t="shared" si="389"/>
        <v>6.5728511180978333E-2</v>
      </c>
      <c r="EN90" s="18">
        <f t="shared" si="389"/>
        <v>9.2540417794128249E-2</v>
      </c>
      <c r="EO90" s="18">
        <f t="shared" si="389"/>
        <v>7.2339173077922592E-2</v>
      </c>
      <c r="EP90" s="18">
        <f t="shared" si="389"/>
        <v>3.0145436922387081E-2</v>
      </c>
      <c r="EQ90" s="18">
        <f t="shared" si="389"/>
        <v>6.0912385855996953E-2</v>
      </c>
      <c r="ER90" s="18">
        <f t="shared" si="389"/>
        <v>3.5321840930700565E-2</v>
      </c>
      <c r="ES90" s="18">
        <f t="shared" si="389"/>
        <v>1.1267957406933315E-2</v>
      </c>
      <c r="ET90" s="18">
        <f t="shared" si="389"/>
        <v>7.0421502549818937E-3</v>
      </c>
      <c r="EU90" s="18">
        <f t="shared" si="389"/>
        <v>3.4327501675655459E-2</v>
      </c>
      <c r="EV90" s="18">
        <f t="shared" si="389"/>
        <v>6.7391758541939129E-2</v>
      </c>
      <c r="EW90" s="18">
        <f t="shared" si="389"/>
        <v>2.0307038777685582E-2</v>
      </c>
      <c r="EX90" s="18">
        <f t="shared" si="389"/>
        <v>6.4120082318903315E-2</v>
      </c>
      <c r="EY90" s="18">
        <f t="shared" si="389"/>
        <v>1.8462785018563799E-2</v>
      </c>
      <c r="EZ90" s="18">
        <f t="shared" si="389"/>
        <v>2.0124263600763692E-2</v>
      </c>
      <c r="FA90" s="18">
        <f t="shared" si="389"/>
        <v>0.13208977280645662</v>
      </c>
      <c r="FB90" s="18">
        <f t="shared" si="389"/>
        <v>2.2871476496128196E-2</v>
      </c>
      <c r="FC90" s="18">
        <f t="shared" si="389"/>
        <v>5.4501237278268055E-2</v>
      </c>
      <c r="FD90" s="18">
        <f t="shared" si="389"/>
        <v>3.9263019937661792E-2</v>
      </c>
      <c r="FE90" s="18">
        <f t="shared" si="389"/>
        <v>4.6501919559800875E-2</v>
      </c>
      <c r="FF90" s="18">
        <f t="shared" si="389"/>
        <v>3.3702938756632994E-2</v>
      </c>
      <c r="FG90" s="18">
        <f t="shared" si="389"/>
        <v>3.5518219487249647E-2</v>
      </c>
      <c r="FH90" s="18">
        <f t="shared" si="389"/>
        <v>2.3905608195579742E-2</v>
      </c>
      <c r="FI90" s="18">
        <f t="shared" si="389"/>
        <v>4.3073256114820269E-2</v>
      </c>
      <c r="FJ90" s="18">
        <f t="shared" si="389"/>
        <v>2.7759143186536217E-2</v>
      </c>
      <c r="FK90" s="18">
        <f t="shared" si="389"/>
        <v>8.0009826552891128E-2</v>
      </c>
      <c r="FL90" s="18">
        <f t="shared" si="389"/>
        <v>3.4249324737410158E-2</v>
      </c>
      <c r="FM90" s="18">
        <f t="shared" si="389"/>
        <v>1.0168010272725181E-2</v>
      </c>
      <c r="FN90" s="18">
        <f t="shared" si="389"/>
        <v>0.13815408988930106</v>
      </c>
      <c r="FO90" s="18">
        <f t="shared" si="389"/>
        <v>5.2991942342645981E-2</v>
      </c>
      <c r="FP90" s="18">
        <f t="shared" si="389"/>
        <v>2.2826767442015894E-2</v>
      </c>
      <c r="FQ90" s="18">
        <f t="shared" si="389"/>
        <v>0.17215884191043374</v>
      </c>
      <c r="FR90" s="18">
        <f t="shared" si="389"/>
        <v>6.4451172620040631E-2</v>
      </c>
      <c r="FS90" s="18">
        <f t="shared" si="389"/>
        <v>7.2621598838168711E-2</v>
      </c>
      <c r="FT90" s="18">
        <f t="shared" si="389"/>
        <v>3.3084434363219395E-2</v>
      </c>
      <c r="FU90" s="18">
        <f t="shared" si="389"/>
        <v>6.1507796550403393E-2</v>
      </c>
      <c r="FV90" s="18">
        <f t="shared" si="389"/>
        <v>1.7048401205772667E-2</v>
      </c>
      <c r="FW90" s="18">
        <f t="shared" si="389"/>
        <v>1.970576856717754E-3</v>
      </c>
      <c r="FX90" s="18">
        <f t="shared" si="389"/>
        <v>0.1166648426214979</v>
      </c>
      <c r="FY90" s="18">
        <f t="shared" si="389"/>
        <v>6.2735488284669239E-2</v>
      </c>
      <c r="FZ90" s="18">
        <f t="shared" si="389"/>
        <v>3.8768289844932857E-2</v>
      </c>
      <c r="GA90" s="18">
        <f t="shared" si="389"/>
        <v>6.2975581863467189E-2</v>
      </c>
      <c r="GB90" s="18">
        <f t="shared" si="389"/>
        <v>2.5325939181970333E-2</v>
      </c>
      <c r="GC90" s="18">
        <f t="shared" si="389"/>
        <v>7.1111779730741398E-2</v>
      </c>
      <c r="GD90" s="18">
        <f t="shared" si="389"/>
        <v>7.769232297699763E-2</v>
      </c>
      <c r="GE90" s="18">
        <f t="shared" si="389"/>
        <v>2.0687683329130235E-2</v>
      </c>
      <c r="GF90" s="18">
        <f t="shared" si="389"/>
        <v>8.3310160147850865E-3</v>
      </c>
      <c r="GG90" s="18">
        <f t="shared" si="389"/>
        <v>8.4602260186219691E-2</v>
      </c>
      <c r="GH90" s="18">
        <f t="shared" si="389"/>
        <v>6.1737552817685559E-2</v>
      </c>
      <c r="GI90" s="18">
        <f t="shared" si="389"/>
        <v>5.3634835313796037E-2</v>
      </c>
      <c r="GJ90" s="18">
        <f t="shared" si="389"/>
        <v>5.8512575988129312E-2</v>
      </c>
      <c r="GK90" s="18">
        <f t="shared" si="389"/>
        <v>6.3627216130408226E-2</v>
      </c>
      <c r="GL90" s="18">
        <f t="shared" si="389"/>
        <v>7.366184685638727E-2</v>
      </c>
      <c r="GM90" s="18">
        <f t="shared" si="389"/>
        <v>3.2879415731641104E-2</v>
      </c>
      <c r="GN90" s="18">
        <f t="shared" ref="GN90:IY90" si="390">ABS(GN70-GN50)</f>
        <v>5.5608443253049589E-2</v>
      </c>
      <c r="GO90" s="18">
        <f t="shared" si="390"/>
        <v>4.2186426133447141E-2</v>
      </c>
      <c r="GP90" s="18">
        <f t="shared" si="390"/>
        <v>9.7279192578398177E-2</v>
      </c>
      <c r="GQ90" s="18">
        <f t="shared" si="390"/>
        <v>2.9152821681634578E-2</v>
      </c>
      <c r="GR90" s="18">
        <f t="shared" si="390"/>
        <v>1.1333575631094328E-2</v>
      </c>
      <c r="GS90" s="18">
        <f t="shared" si="390"/>
        <v>1.4767387744654914E-2</v>
      </c>
      <c r="GT90" s="18">
        <f t="shared" si="390"/>
        <v>7.4234181791313913E-3</v>
      </c>
      <c r="GU90" s="18">
        <f t="shared" si="390"/>
        <v>1.1134474266351613E-2</v>
      </c>
      <c r="GV90" s="18">
        <f t="shared" si="390"/>
        <v>3.7652486239177274E-2</v>
      </c>
      <c r="GW90" s="18">
        <f t="shared" si="390"/>
        <v>3.5003661726838942E-2</v>
      </c>
      <c r="GX90" s="18">
        <f t="shared" si="390"/>
        <v>2.1886095619068846E-2</v>
      </c>
      <c r="GY90" s="18">
        <f t="shared" si="390"/>
        <v>2.5824209766710182E-2</v>
      </c>
      <c r="GZ90" s="18">
        <f t="shared" si="390"/>
        <v>5.1952530636047878E-2</v>
      </c>
      <c r="HA90" s="18">
        <f t="shared" si="390"/>
        <v>5.7742809411053253E-3</v>
      </c>
      <c r="HB90" s="18">
        <f t="shared" si="390"/>
        <v>7.3420004234132641E-3</v>
      </c>
      <c r="HC90" s="18">
        <f t="shared" si="390"/>
        <v>2.2089451071870547E-2</v>
      </c>
      <c r="HD90" s="18">
        <f t="shared" si="390"/>
        <v>1.5478944205274847E-2</v>
      </c>
      <c r="HE90" s="18">
        <f t="shared" si="390"/>
        <v>5.0642471721835558E-2</v>
      </c>
      <c r="HF90" s="18">
        <f t="shared" si="390"/>
        <v>2.6634156964583378E-3</v>
      </c>
      <c r="HG90" s="18">
        <f t="shared" si="390"/>
        <v>0.13419600599581544</v>
      </c>
      <c r="HH90" s="18">
        <f t="shared" si="390"/>
        <v>7.777198890717596E-3</v>
      </c>
      <c r="HI90" s="18">
        <f t="shared" si="390"/>
        <v>4.1312842838728381E-2</v>
      </c>
      <c r="HJ90" s="18">
        <f t="shared" si="390"/>
        <v>1.6029444147571681E-2</v>
      </c>
      <c r="HK90" s="18">
        <f t="shared" si="390"/>
        <v>7.4580811842285155E-2</v>
      </c>
      <c r="HL90" s="18">
        <f t="shared" si="390"/>
        <v>2.0054572030121287E-2</v>
      </c>
      <c r="HM90" s="18">
        <f t="shared" si="390"/>
        <v>2.6935583908319849E-2</v>
      </c>
      <c r="HN90" s="18">
        <f t="shared" si="390"/>
        <v>2.672962046789551E-2</v>
      </c>
      <c r="HO90" s="18">
        <f t="shared" si="390"/>
        <v>5.3292894412963365E-2</v>
      </c>
      <c r="HP90" s="18">
        <f t="shared" si="390"/>
        <v>1.0640780763896796E-2</v>
      </c>
      <c r="HQ90" s="18">
        <f t="shared" si="390"/>
        <v>7.6232545338136282E-3</v>
      </c>
      <c r="HR90" s="18">
        <f t="shared" si="390"/>
        <v>2.1448608807501324E-2</v>
      </c>
      <c r="HS90" s="18">
        <f t="shared" si="390"/>
        <v>3.3260966659647617E-2</v>
      </c>
      <c r="HT90" s="18">
        <f t="shared" si="390"/>
        <v>4.2758454736125162E-2</v>
      </c>
      <c r="HU90" s="18">
        <f t="shared" si="390"/>
        <v>5.9083512298191532E-2</v>
      </c>
      <c r="HV90" s="18">
        <f t="shared" si="390"/>
        <v>3.5083168503097173E-2</v>
      </c>
      <c r="HW90" s="18">
        <f t="shared" si="390"/>
        <v>0.11450883996240402</v>
      </c>
      <c r="HX90" s="18">
        <f t="shared" si="390"/>
        <v>3.9963718037983598E-2</v>
      </c>
      <c r="HY90" s="18">
        <f t="shared" si="390"/>
        <v>9.6458415575547019E-2</v>
      </c>
      <c r="HZ90" s="18">
        <f t="shared" si="390"/>
        <v>3.3938462263491509E-2</v>
      </c>
      <c r="IA90" s="18">
        <f t="shared" si="390"/>
        <v>2.964286365120794E-2</v>
      </c>
      <c r="IB90" s="18">
        <f t="shared" si="390"/>
        <v>2.1658712671396185E-2</v>
      </c>
      <c r="IC90" s="18">
        <f t="shared" si="390"/>
        <v>8.9992116065967298E-2</v>
      </c>
      <c r="ID90" s="18">
        <f t="shared" si="390"/>
        <v>0.11012415049638435</v>
      </c>
      <c r="IE90" s="18">
        <f t="shared" si="390"/>
        <v>1.2919015822649982E-3</v>
      </c>
      <c r="IF90" s="18">
        <f t="shared" si="390"/>
        <v>2.6725900622624643E-2</v>
      </c>
      <c r="IG90" s="18">
        <f t="shared" si="390"/>
        <v>4.9951021352545033E-3</v>
      </c>
      <c r="IH90" s="18">
        <f t="shared" si="390"/>
        <v>9.6410741385625165E-2</v>
      </c>
      <c r="II90" s="18">
        <f t="shared" si="390"/>
        <v>2.8846794613633153E-2</v>
      </c>
      <c r="IJ90" s="18">
        <f t="shared" si="390"/>
        <v>1.1856670654247337E-2</v>
      </c>
      <c r="IK90" s="18">
        <f t="shared" si="390"/>
        <v>5.8009755876759717E-2</v>
      </c>
      <c r="IL90" s="18">
        <f t="shared" si="390"/>
        <v>6.9989729532156875E-2</v>
      </c>
      <c r="IM90" s="18">
        <f t="shared" si="390"/>
        <v>3.8697171215932746E-2</v>
      </c>
      <c r="IN90" s="18">
        <f t="shared" si="390"/>
        <v>4.3608667386539901E-3</v>
      </c>
      <c r="IO90" s="18">
        <f t="shared" si="390"/>
        <v>8.2863858672960644E-2</v>
      </c>
      <c r="IP90" s="18">
        <f t="shared" si="390"/>
        <v>7.5541363707961606E-2</v>
      </c>
      <c r="IQ90" s="18">
        <f t="shared" si="390"/>
        <v>1.5260963744644584E-2</v>
      </c>
      <c r="IR90" s="18">
        <f t="shared" si="390"/>
        <v>2.7483631881246584E-2</v>
      </c>
      <c r="IS90" s="18">
        <f t="shared" si="390"/>
        <v>2.8244607685566581E-2</v>
      </c>
      <c r="IT90" s="18">
        <f t="shared" si="390"/>
        <v>0.12197406060185256</v>
      </c>
      <c r="IU90" s="18">
        <f t="shared" si="390"/>
        <v>6.5254524570279582E-2</v>
      </c>
      <c r="IV90" s="18">
        <f t="shared" si="390"/>
        <v>4.0823633416298133E-4</v>
      </c>
      <c r="IW90" s="18">
        <f t="shared" si="390"/>
        <v>1.1706467109251717E-2</v>
      </c>
      <c r="IX90" s="18">
        <f t="shared" si="390"/>
        <v>1.8907503191148867E-2</v>
      </c>
      <c r="IY90" s="18">
        <f t="shared" si="390"/>
        <v>2.0452856257012098E-2</v>
      </c>
      <c r="IZ90" s="18">
        <f t="shared" ref="IZ90:LK90" si="391">ABS(IZ70-IZ50)</f>
        <v>2.3196941727361864E-2</v>
      </c>
      <c r="JA90" s="18">
        <f t="shared" si="391"/>
        <v>6.2083192454052971E-2</v>
      </c>
      <c r="JB90" s="18">
        <f t="shared" si="391"/>
        <v>3.2664072010290493E-2</v>
      </c>
      <c r="JC90" s="18">
        <f t="shared" si="391"/>
        <v>2.0759039637744559E-2</v>
      </c>
      <c r="JD90" s="18">
        <f t="shared" si="391"/>
        <v>0.13283196169327871</v>
      </c>
      <c r="JE90" s="18">
        <f t="shared" si="391"/>
        <v>2.0949379836321058E-2</v>
      </c>
      <c r="JF90" s="18">
        <f t="shared" si="391"/>
        <v>6.8199457615724324E-2</v>
      </c>
      <c r="JG90" s="18">
        <f t="shared" si="391"/>
        <v>4.6422903284904171E-2</v>
      </c>
      <c r="JH90" s="18">
        <f t="shared" si="391"/>
        <v>3.4546936115994464E-3</v>
      </c>
      <c r="JI90" s="18">
        <f t="shared" si="391"/>
        <v>2.6964260666940798E-2</v>
      </c>
      <c r="JJ90" s="18">
        <f t="shared" si="391"/>
        <v>4.120724068355236E-2</v>
      </c>
      <c r="JK90" s="18">
        <f t="shared" si="391"/>
        <v>6.337526835136803E-2</v>
      </c>
      <c r="JL90" s="18">
        <f t="shared" si="391"/>
        <v>8.61449026478317E-2</v>
      </c>
      <c r="JM90" s="18">
        <f t="shared" si="391"/>
        <v>5.183102295962938E-2</v>
      </c>
      <c r="JN90" s="18">
        <f t="shared" si="391"/>
        <v>9.2064327173033922E-2</v>
      </c>
      <c r="JO90" s="18">
        <f t="shared" si="391"/>
        <v>9.0209329124034121E-2</v>
      </c>
      <c r="JP90" s="18">
        <f t="shared" si="391"/>
        <v>4.9498959202110504E-2</v>
      </c>
      <c r="JQ90" s="18">
        <f t="shared" si="391"/>
        <v>0.12749394633757483</v>
      </c>
      <c r="JR90" s="18">
        <f t="shared" si="391"/>
        <v>1.7514185429358231E-2</v>
      </c>
      <c r="JS90" s="18">
        <f t="shared" si="391"/>
        <v>4.3987278566714139E-2</v>
      </c>
      <c r="JT90" s="18">
        <f t="shared" si="391"/>
        <v>2.3922349717409142E-2</v>
      </c>
      <c r="JU90" s="18">
        <f t="shared" si="391"/>
        <v>4.1608575591763897E-3</v>
      </c>
      <c r="JV90" s="18">
        <f t="shared" si="391"/>
        <v>3.964426272631838E-2</v>
      </c>
      <c r="JW90" s="18">
        <f t="shared" si="391"/>
        <v>6.1833762558096472E-2</v>
      </c>
      <c r="JX90" s="18">
        <f t="shared" si="391"/>
        <v>0.15443650251428021</v>
      </c>
      <c r="JY90" s="18">
        <f t="shared" si="391"/>
        <v>2.8504389320792689E-2</v>
      </c>
      <c r="JZ90" s="18">
        <f t="shared" si="391"/>
        <v>0.13001467627074409</v>
      </c>
      <c r="KA90" s="18">
        <f t="shared" si="391"/>
        <v>3.1435663563038285E-2</v>
      </c>
      <c r="KB90" s="18">
        <f t="shared" si="391"/>
        <v>9.8821941507331035E-3</v>
      </c>
      <c r="KC90" s="18">
        <f t="shared" si="391"/>
        <v>2.3952126447186695E-2</v>
      </c>
      <c r="KD90" s="18">
        <f t="shared" si="391"/>
        <v>4.1147557309178961E-2</v>
      </c>
      <c r="KE90" s="18">
        <f t="shared" si="391"/>
        <v>8.2592782476175186E-3</v>
      </c>
      <c r="KF90" s="18">
        <f t="shared" si="391"/>
        <v>3.1501550388677413E-2</v>
      </c>
      <c r="KG90" s="18">
        <f t="shared" si="391"/>
        <v>2.2417412509297185E-2</v>
      </c>
      <c r="KH90" s="18">
        <f t="shared" si="391"/>
        <v>1.2452036201140215E-2</v>
      </c>
      <c r="KI90" s="18">
        <f t="shared" si="391"/>
        <v>3.1764091238745906E-2</v>
      </c>
      <c r="KJ90" s="18">
        <f t="shared" si="391"/>
        <v>0.12032021018508532</v>
      </c>
      <c r="KK90" s="18">
        <f t="shared" si="391"/>
        <v>6.2912069436543039E-2</v>
      </c>
      <c r="KL90" s="18">
        <f t="shared" si="391"/>
        <v>2.2514475420446933E-2</v>
      </c>
      <c r="KM90" s="18">
        <f t="shared" si="391"/>
        <v>0.11997918747647163</v>
      </c>
      <c r="KN90" s="18">
        <f t="shared" si="391"/>
        <v>1.0349729810834152E-2</v>
      </c>
      <c r="KO90" s="18">
        <f t="shared" si="391"/>
        <v>4.4601620029180417E-2</v>
      </c>
      <c r="KP90" s="18">
        <f t="shared" si="391"/>
        <v>6.3551292198125997E-2</v>
      </c>
      <c r="KQ90" s="18">
        <f t="shared" si="391"/>
        <v>2.5926650821465058E-3</v>
      </c>
      <c r="KR90" s="18">
        <f t="shared" si="391"/>
        <v>6.2748014236002903E-2</v>
      </c>
      <c r="KS90" s="18">
        <f t="shared" si="391"/>
        <v>2.2384087491553295E-2</v>
      </c>
      <c r="KT90" s="18">
        <f t="shared" si="391"/>
        <v>4.6264821746924811E-2</v>
      </c>
      <c r="KU90" s="18">
        <f t="shared" si="391"/>
        <v>8.8902899801693858E-3</v>
      </c>
      <c r="KV90" s="18">
        <f t="shared" si="391"/>
        <v>1.6942628717760977E-3</v>
      </c>
      <c r="KW90" s="18">
        <f t="shared" si="391"/>
        <v>4.3359806814733726E-2</v>
      </c>
      <c r="KX90" s="18">
        <f t="shared" si="391"/>
        <v>4.1301217163285053E-2</v>
      </c>
      <c r="KY90" s="18">
        <f t="shared" si="391"/>
        <v>1.3735259099966646E-2</v>
      </c>
      <c r="KZ90" s="18">
        <f t="shared" si="391"/>
        <v>3.5389951885114401E-2</v>
      </c>
      <c r="LA90" s="18">
        <f t="shared" si="391"/>
        <v>6.5999428663708004E-2</v>
      </c>
      <c r="LB90" s="18">
        <f t="shared" si="391"/>
        <v>9.0032510047416303E-2</v>
      </c>
      <c r="LC90" s="18">
        <f t="shared" si="391"/>
        <v>3.695155588731136E-2</v>
      </c>
      <c r="LD90" s="18">
        <f t="shared" si="391"/>
        <v>7.361016937589282E-4</v>
      </c>
      <c r="LE90" s="18">
        <f t="shared" si="391"/>
        <v>2.1048519977416191E-2</v>
      </c>
      <c r="LF90" s="18">
        <f t="shared" si="391"/>
        <v>2.4549111199181906E-2</v>
      </c>
      <c r="LG90" s="18">
        <f t="shared" si="391"/>
        <v>4.2655752039901795E-3</v>
      </c>
      <c r="LH90" s="18">
        <f t="shared" si="391"/>
        <v>2.1328795048747295E-4</v>
      </c>
      <c r="LI90" s="18">
        <f t="shared" si="391"/>
        <v>3.1123542158771889E-3</v>
      </c>
      <c r="LJ90" s="18">
        <f t="shared" si="391"/>
        <v>6.5471068688061448E-2</v>
      </c>
      <c r="LK90" s="18">
        <f t="shared" si="391"/>
        <v>3.9423784627608538E-3</v>
      </c>
      <c r="LL90" s="18">
        <f t="shared" ref="LL90:LW90" si="392">ABS(LL70-LL50)</f>
        <v>1.4450381619091457E-2</v>
      </c>
      <c r="LM90" s="18">
        <f t="shared" si="392"/>
        <v>9.3219349674215413E-2</v>
      </c>
      <c r="LN90" s="18">
        <f t="shared" si="392"/>
        <v>3.2175266273823944E-2</v>
      </c>
      <c r="LO90" s="18">
        <f t="shared" si="392"/>
        <v>6.4158464421929406E-2</v>
      </c>
      <c r="LP90" s="18">
        <f t="shared" si="392"/>
        <v>2.8917964640618909E-2</v>
      </c>
      <c r="LQ90" s="18">
        <f t="shared" si="392"/>
        <v>3.7901701229593798E-2</v>
      </c>
      <c r="LR90" s="18">
        <f t="shared" si="392"/>
        <v>2.0177463204497759E-2</v>
      </c>
      <c r="LS90" s="18">
        <f t="shared" si="392"/>
        <v>1.9058533632741015E-2</v>
      </c>
      <c r="LT90" s="18">
        <f t="shared" si="392"/>
        <v>3.0300457963961414E-2</v>
      </c>
      <c r="LU90" s="18">
        <f t="shared" si="392"/>
        <v>3.660939079282477E-2</v>
      </c>
      <c r="LV90" s="18">
        <f t="shared" si="392"/>
        <v>8.8710428781048067E-2</v>
      </c>
      <c r="LW90" s="16">
        <f t="shared" si="392"/>
        <v>5.3704711560668139E-2</v>
      </c>
    </row>
    <row r="91" spans="1:335" x14ac:dyDescent="0.3">
      <c r="A91" s="15">
        <v>2018</v>
      </c>
      <c r="B91" s="18">
        <f t="shared" si="284"/>
        <v>8.8073226583448627E-2</v>
      </c>
      <c r="C91" s="18">
        <f t="shared" si="284"/>
        <v>5.329798635053784E-2</v>
      </c>
      <c r="D91" s="18">
        <f t="shared" ref="D91:BO91" si="393">ABS(D71-D51)</f>
        <v>1.5411380290674404E-2</v>
      </c>
      <c r="E91" s="18">
        <f t="shared" si="393"/>
        <v>3.0271879140442659E-2</v>
      </c>
      <c r="F91" s="18">
        <f t="shared" si="393"/>
        <v>1.3509224208093945E-2</v>
      </c>
      <c r="G91" s="18">
        <f t="shared" si="393"/>
        <v>6.1485813733274663E-3</v>
      </c>
      <c r="H91" s="18">
        <f t="shared" si="393"/>
        <v>7.7735632425446788E-2</v>
      </c>
      <c r="I91" s="18">
        <f t="shared" si="393"/>
        <v>8.9012425340454615E-2</v>
      </c>
      <c r="J91" s="18">
        <f t="shared" si="393"/>
        <v>1.078996097080831E-2</v>
      </c>
      <c r="K91" s="18">
        <f t="shared" si="393"/>
        <v>1.5911712023132851E-2</v>
      </c>
      <c r="L91" s="18">
        <f t="shared" si="393"/>
        <v>4.7611626807142884E-2</v>
      </c>
      <c r="M91" s="18">
        <f t="shared" si="393"/>
        <v>4.4364313948181799E-2</v>
      </c>
      <c r="N91" s="18">
        <f t="shared" si="393"/>
        <v>8.3901468103423082E-2</v>
      </c>
      <c r="O91" s="18">
        <f t="shared" si="393"/>
        <v>0.1036181242476229</v>
      </c>
      <c r="P91" s="18">
        <f t="shared" si="393"/>
        <v>4.5723133846909458E-2</v>
      </c>
      <c r="Q91" s="18">
        <f t="shared" si="393"/>
        <v>1.3160037603153318E-2</v>
      </c>
      <c r="R91" s="18">
        <f t="shared" si="393"/>
        <v>2.846402667503567E-2</v>
      </c>
      <c r="S91" s="18">
        <f t="shared" si="393"/>
        <v>6.9395973560215526E-2</v>
      </c>
      <c r="T91" s="18">
        <f t="shared" si="393"/>
        <v>4.5401468994137051E-3</v>
      </c>
      <c r="U91" s="18">
        <f t="shared" si="393"/>
        <v>9.44136343729398E-2</v>
      </c>
      <c r="V91" s="18">
        <f t="shared" si="393"/>
        <v>0.18686337682912574</v>
      </c>
      <c r="W91" s="18">
        <f t="shared" si="393"/>
        <v>5.216661164448208E-2</v>
      </c>
      <c r="X91" s="18">
        <f t="shared" si="393"/>
        <v>0.10151335189415311</v>
      </c>
      <c r="Y91" s="18">
        <f t="shared" si="393"/>
        <v>7.3039601133385396E-2</v>
      </c>
      <c r="Z91" s="18">
        <f t="shared" si="393"/>
        <v>4.4959083436149988E-2</v>
      </c>
      <c r="AA91" s="18">
        <f t="shared" si="393"/>
        <v>6.3516864234872322E-2</v>
      </c>
      <c r="AB91" s="18">
        <f t="shared" si="393"/>
        <v>5.9961032779611373E-2</v>
      </c>
      <c r="AC91" s="18">
        <f t="shared" si="393"/>
        <v>6.136337299073262E-2</v>
      </c>
      <c r="AD91" s="18">
        <f t="shared" si="393"/>
        <v>1.0898627530927518E-2</v>
      </c>
      <c r="AE91" s="18">
        <f t="shared" si="393"/>
        <v>4.595257684359122E-2</v>
      </c>
      <c r="AF91" s="18">
        <f t="shared" si="393"/>
        <v>8.230239443841221E-3</v>
      </c>
      <c r="AG91" s="18">
        <f t="shared" si="393"/>
        <v>7.5823679925221613E-2</v>
      </c>
      <c r="AH91" s="18">
        <f t="shared" si="393"/>
        <v>2.6610870844980261E-2</v>
      </c>
      <c r="AI91" s="18">
        <f t="shared" si="393"/>
        <v>4.3435642387567364E-2</v>
      </c>
      <c r="AJ91" s="18">
        <f t="shared" si="393"/>
        <v>2.461595790407109E-2</v>
      </c>
      <c r="AK91" s="18">
        <f t="shared" si="393"/>
        <v>5.5305566637372794E-2</v>
      </c>
      <c r="AL91" s="18">
        <f t="shared" si="393"/>
        <v>4.9990614775361458E-2</v>
      </c>
      <c r="AM91" s="18">
        <f t="shared" si="393"/>
        <v>8.0452480212278882E-2</v>
      </c>
      <c r="AN91" s="18">
        <f t="shared" si="393"/>
        <v>0.10899087909716076</v>
      </c>
      <c r="AO91" s="18">
        <f t="shared" si="393"/>
        <v>8.5765896581407375E-2</v>
      </c>
      <c r="AP91" s="18">
        <f t="shared" si="393"/>
        <v>3.74011483252637E-3</v>
      </c>
      <c r="AQ91" s="18">
        <f t="shared" si="393"/>
        <v>3.3426458088168132E-2</v>
      </c>
      <c r="AR91" s="18">
        <f t="shared" si="393"/>
        <v>9.7273441876714092E-2</v>
      </c>
      <c r="AS91" s="18">
        <f t="shared" si="393"/>
        <v>8.5774305291531613E-2</v>
      </c>
      <c r="AT91" s="18">
        <f t="shared" si="393"/>
        <v>5.2668218406380335E-2</v>
      </c>
      <c r="AU91" s="18">
        <f t="shared" si="393"/>
        <v>4.6532475112814276E-2</v>
      </c>
      <c r="AV91" s="18">
        <f t="shared" si="393"/>
        <v>2.7473625914499866E-2</v>
      </c>
      <c r="AW91" s="18">
        <f t="shared" si="393"/>
        <v>6.0315899206996593E-3</v>
      </c>
      <c r="AX91" s="18">
        <f t="shared" si="393"/>
        <v>3.342848745953636E-2</v>
      </c>
      <c r="AY91" s="18">
        <f t="shared" si="393"/>
        <v>2.4513531289617474E-2</v>
      </c>
      <c r="AZ91" s="18">
        <f t="shared" si="393"/>
        <v>1.6254222941302521E-2</v>
      </c>
      <c r="BA91" s="18">
        <f t="shared" si="393"/>
        <v>5.5033115092270296E-2</v>
      </c>
      <c r="BB91" s="18">
        <f t="shared" si="393"/>
        <v>7.176962759309935E-2</v>
      </c>
      <c r="BC91" s="18">
        <f t="shared" si="393"/>
        <v>2.1113231921520925E-2</v>
      </c>
      <c r="BD91" s="18">
        <f t="shared" si="393"/>
        <v>1.0523348494053369E-2</v>
      </c>
      <c r="BE91" s="18">
        <f t="shared" si="393"/>
        <v>4.2201934762547924E-2</v>
      </c>
      <c r="BF91" s="18">
        <f t="shared" si="393"/>
        <v>4.3604656649480766E-2</v>
      </c>
      <c r="BG91" s="18">
        <f t="shared" si="393"/>
        <v>7.6127097663546139E-2</v>
      </c>
      <c r="BH91" s="18">
        <f t="shared" si="393"/>
        <v>7.8373545661843735E-2</v>
      </c>
      <c r="BI91" s="18">
        <f t="shared" si="393"/>
        <v>3.7080998779079083E-2</v>
      </c>
      <c r="BJ91" s="18">
        <f t="shared" si="393"/>
        <v>6.1407443284059726E-3</v>
      </c>
      <c r="BK91" s="18">
        <f t="shared" si="393"/>
        <v>7.7371795922213271E-2</v>
      </c>
      <c r="BL91" s="18">
        <f t="shared" si="393"/>
        <v>2.3103659501250623E-2</v>
      </c>
      <c r="BM91" s="18">
        <f t="shared" si="393"/>
        <v>1.8045770290772645E-2</v>
      </c>
      <c r="BN91" s="18">
        <f t="shared" si="393"/>
        <v>2.8489217325758931E-3</v>
      </c>
      <c r="BO91" s="18">
        <f t="shared" si="393"/>
        <v>1.6051437538715851E-2</v>
      </c>
      <c r="BP91" s="18">
        <f t="shared" ref="BP91:EA91" si="394">ABS(BP71-BP51)</f>
        <v>0.10396736129577111</v>
      </c>
      <c r="BQ91" s="18">
        <f t="shared" si="394"/>
        <v>7.9750820830777225E-2</v>
      </c>
      <c r="BR91" s="18">
        <f t="shared" si="394"/>
        <v>4.4584226016014805E-2</v>
      </c>
      <c r="BS91" s="18">
        <f t="shared" si="394"/>
        <v>4.5147671018795632E-2</v>
      </c>
      <c r="BT91" s="18">
        <f t="shared" si="394"/>
        <v>5.8240742561578629E-2</v>
      </c>
      <c r="BU91" s="18">
        <f t="shared" si="394"/>
        <v>5.3250395265736161E-2</v>
      </c>
      <c r="BV91" s="18">
        <f t="shared" si="394"/>
        <v>4.0832565397787568E-2</v>
      </c>
      <c r="BW91" s="18">
        <f t="shared" si="394"/>
        <v>5.8198559950016465E-2</v>
      </c>
      <c r="BX91" s="18">
        <f t="shared" si="394"/>
        <v>3.7014959063633668E-2</v>
      </c>
      <c r="BY91" s="18">
        <f t="shared" si="394"/>
        <v>3.1487448564286563E-2</v>
      </c>
      <c r="BZ91" s="18">
        <f t="shared" si="394"/>
        <v>4.3686154347410112E-2</v>
      </c>
      <c r="CA91" s="18">
        <f t="shared" si="394"/>
        <v>3.0112392071608707E-2</v>
      </c>
      <c r="CB91" s="18">
        <f t="shared" si="394"/>
        <v>3.6710364954041758E-2</v>
      </c>
      <c r="CC91" s="18">
        <f t="shared" si="394"/>
        <v>3.5451063153261346E-2</v>
      </c>
      <c r="CD91" s="18">
        <f t="shared" si="394"/>
        <v>2.9294524751393162E-2</v>
      </c>
      <c r="CE91" s="18">
        <f t="shared" si="394"/>
        <v>0.10006874239395616</v>
      </c>
      <c r="CF91" s="18">
        <f t="shared" si="394"/>
        <v>3.8633743759612225E-2</v>
      </c>
      <c r="CG91" s="18">
        <f t="shared" si="394"/>
        <v>4.5414895138223998E-2</v>
      </c>
      <c r="CH91" s="18">
        <f t="shared" si="394"/>
        <v>7.5880521380141813E-3</v>
      </c>
      <c r="CI91" s="18">
        <f t="shared" si="394"/>
        <v>3.4433925462600615E-2</v>
      </c>
      <c r="CJ91" s="18">
        <f t="shared" si="394"/>
        <v>7.4439232396816421E-2</v>
      </c>
      <c r="CK91" s="18">
        <f t="shared" si="394"/>
        <v>4.426282662594927E-3</v>
      </c>
      <c r="CL91" s="18">
        <f t="shared" si="394"/>
        <v>6.4256866104758725E-2</v>
      </c>
      <c r="CM91" s="18">
        <f t="shared" si="394"/>
        <v>2.9972706582978681E-2</v>
      </c>
      <c r="CN91" s="18">
        <f t="shared" si="394"/>
        <v>3.1647036543659413E-3</v>
      </c>
      <c r="CO91" s="18">
        <f t="shared" si="394"/>
        <v>6.5801039745727485E-2</v>
      </c>
      <c r="CP91" s="18">
        <f t="shared" si="394"/>
        <v>2.8406409295427204E-2</v>
      </c>
      <c r="CQ91" s="18">
        <f t="shared" si="394"/>
        <v>1.3043244270632387E-2</v>
      </c>
      <c r="CR91" s="18">
        <f t="shared" si="394"/>
        <v>6.8360310120354262E-2</v>
      </c>
      <c r="CS91" s="18">
        <f t="shared" si="394"/>
        <v>1.1125961489478559E-2</v>
      </c>
      <c r="CT91" s="18">
        <f t="shared" si="394"/>
        <v>0.10068727342253517</v>
      </c>
      <c r="CU91" s="18">
        <f t="shared" si="394"/>
        <v>4.3609364051979904E-2</v>
      </c>
      <c r="CV91" s="18">
        <f t="shared" si="394"/>
        <v>6.0210982009869518E-3</v>
      </c>
      <c r="CW91" s="18">
        <f t="shared" si="394"/>
        <v>1.6367506364695972E-2</v>
      </c>
      <c r="CX91" s="18">
        <f t="shared" si="394"/>
        <v>3.9496029644751872E-2</v>
      </c>
      <c r="CY91" s="18">
        <f t="shared" si="394"/>
        <v>2.7895192593633544E-2</v>
      </c>
      <c r="CZ91" s="18">
        <f t="shared" si="394"/>
        <v>5.6085355975414947E-2</v>
      </c>
      <c r="DA91" s="18">
        <f t="shared" si="394"/>
        <v>4.8768398180089823E-2</v>
      </c>
      <c r="DB91" s="18">
        <f t="shared" si="394"/>
        <v>1.5830251746290824E-2</v>
      </c>
      <c r="DC91" s="18">
        <f t="shared" si="394"/>
        <v>2.3009041448467077E-2</v>
      </c>
      <c r="DD91" s="18">
        <f t="shared" si="394"/>
        <v>4.9880022875915531E-3</v>
      </c>
      <c r="DE91" s="18">
        <f t="shared" si="394"/>
        <v>2.3652144235910333E-2</v>
      </c>
      <c r="DF91" s="18">
        <f t="shared" si="394"/>
        <v>9.6836344968120547E-2</v>
      </c>
      <c r="DG91" s="18">
        <f t="shared" si="394"/>
        <v>4.4421219296200465E-2</v>
      </c>
      <c r="DH91" s="18">
        <f t="shared" si="394"/>
        <v>1.0673802987563041E-3</v>
      </c>
      <c r="DI91" s="18">
        <f t="shared" si="394"/>
        <v>4.5619672394906469E-2</v>
      </c>
      <c r="DJ91" s="18">
        <f t="shared" si="394"/>
        <v>3.5908107067847084E-2</v>
      </c>
      <c r="DK91" s="18">
        <f t="shared" si="394"/>
        <v>5.3104558407214286E-3</v>
      </c>
      <c r="DL91" s="18">
        <f t="shared" si="394"/>
        <v>3.2468300585982268E-2</v>
      </c>
      <c r="DM91" s="18">
        <f t="shared" si="394"/>
        <v>2.0779323884476009E-2</v>
      </c>
      <c r="DN91" s="18">
        <f t="shared" si="394"/>
        <v>3.1342318727261509E-2</v>
      </c>
      <c r="DO91" s="18">
        <f t="shared" si="394"/>
        <v>0.15886689685582922</v>
      </c>
      <c r="DP91" s="18">
        <f t="shared" si="394"/>
        <v>7.0633231725550985E-2</v>
      </c>
      <c r="DQ91" s="18">
        <f t="shared" si="394"/>
        <v>3.6365937659320002E-2</v>
      </c>
      <c r="DR91" s="18">
        <f t="shared" si="394"/>
        <v>2.2258926629200419E-2</v>
      </c>
      <c r="DS91" s="18">
        <f t="shared" si="394"/>
        <v>1.0194921937403123E-3</v>
      </c>
      <c r="DT91" s="18">
        <f t="shared" si="394"/>
        <v>5.0543346679214451E-2</v>
      </c>
      <c r="DU91" s="18">
        <f t="shared" si="394"/>
        <v>3.4138579753529477E-2</v>
      </c>
      <c r="DV91" s="18">
        <f t="shared" si="394"/>
        <v>4.8391630803483507E-2</v>
      </c>
      <c r="DW91" s="18">
        <f t="shared" si="394"/>
        <v>1.2656621330169752E-2</v>
      </c>
      <c r="DX91" s="18">
        <f t="shared" si="394"/>
        <v>4.6819548080489187E-2</v>
      </c>
      <c r="DY91" s="18" t="e">
        <f t="shared" si="394"/>
        <v>#NUM!</v>
      </c>
      <c r="DZ91" s="18">
        <f t="shared" si="394"/>
        <v>9.4694094204225449E-2</v>
      </c>
      <c r="EA91" s="18" t="e">
        <f t="shared" si="394"/>
        <v>#NUM!</v>
      </c>
      <c r="EB91" s="18" t="e">
        <f t="shared" ref="EB91:GM91" si="395">ABS(EB71-EB51)</f>
        <v>#NUM!</v>
      </c>
      <c r="EC91" s="18" t="e">
        <f t="shared" si="395"/>
        <v>#NUM!</v>
      </c>
      <c r="ED91" s="18">
        <f t="shared" si="395"/>
        <v>4.5394731081756429E-2</v>
      </c>
      <c r="EE91" s="18">
        <f t="shared" si="395"/>
        <v>2.0072979925400719E-2</v>
      </c>
      <c r="EF91" s="18">
        <f t="shared" si="395"/>
        <v>0.1157277453862498</v>
      </c>
      <c r="EG91" s="18">
        <f t="shared" si="395"/>
        <v>5.2554321371821588E-2</v>
      </c>
      <c r="EH91" s="18">
        <f t="shared" si="395"/>
        <v>1.5488313013233057E-2</v>
      </c>
      <c r="EI91" s="18">
        <f t="shared" si="395"/>
        <v>4.6239480351441542E-3</v>
      </c>
      <c r="EJ91" s="18">
        <f t="shared" si="395"/>
        <v>1.8625404201837892E-2</v>
      </c>
      <c r="EK91" s="18">
        <f t="shared" si="395"/>
        <v>4.2828151392387104E-2</v>
      </c>
      <c r="EL91" s="18">
        <f t="shared" si="395"/>
        <v>6.3916808199083852E-2</v>
      </c>
      <c r="EM91" s="18">
        <f t="shared" si="395"/>
        <v>3.9336800407129169E-2</v>
      </c>
      <c r="EN91" s="18">
        <f t="shared" si="395"/>
        <v>9.9233736955414154E-2</v>
      </c>
      <c r="EO91" s="18">
        <f t="shared" si="395"/>
        <v>9.9606824863574306E-2</v>
      </c>
      <c r="EP91" s="18">
        <f t="shared" si="395"/>
        <v>8.4572212868846419E-3</v>
      </c>
      <c r="EQ91" s="18">
        <f t="shared" si="395"/>
        <v>1.5526630817829123E-2</v>
      </c>
      <c r="ER91" s="18">
        <f t="shared" si="395"/>
        <v>0.16356687455196406</v>
      </c>
      <c r="ES91" s="18">
        <f t="shared" si="395"/>
        <v>5.6795404291125173E-2</v>
      </c>
      <c r="ET91" s="18">
        <f t="shared" si="395"/>
        <v>2.1219514781777804E-2</v>
      </c>
      <c r="EU91" s="18">
        <f t="shared" si="395"/>
        <v>4.2904820116536624E-2</v>
      </c>
      <c r="EV91" s="18">
        <f t="shared" si="395"/>
        <v>1.6631229739340336E-2</v>
      </c>
      <c r="EW91" s="18">
        <f t="shared" si="395"/>
        <v>2.228815151227187E-2</v>
      </c>
      <c r="EX91" s="18">
        <f t="shared" si="395"/>
        <v>3.8426832024818031E-2</v>
      </c>
      <c r="EY91" s="18">
        <f t="shared" si="395"/>
        <v>0.1012473359342882</v>
      </c>
      <c r="EZ91" s="18">
        <f t="shared" si="395"/>
        <v>3.9027296135154182E-2</v>
      </c>
      <c r="FA91" s="18">
        <f t="shared" si="395"/>
        <v>6.3170285098755094E-2</v>
      </c>
      <c r="FB91" s="18">
        <f t="shared" si="395"/>
        <v>4.9770378289798967E-2</v>
      </c>
      <c r="FC91" s="18">
        <f t="shared" si="395"/>
        <v>6.1591072488658583E-2</v>
      </c>
      <c r="FD91" s="18">
        <f t="shared" si="395"/>
        <v>8.9841415199304331E-4</v>
      </c>
      <c r="FE91" s="18">
        <f t="shared" si="395"/>
        <v>2.0666162804844179E-2</v>
      </c>
      <c r="FF91" s="18">
        <f t="shared" si="395"/>
        <v>3.8411792877912895E-2</v>
      </c>
      <c r="FG91" s="18">
        <f t="shared" si="395"/>
        <v>0.11078845758636652</v>
      </c>
      <c r="FH91" s="18">
        <f t="shared" si="395"/>
        <v>1.9340782087211683E-2</v>
      </c>
      <c r="FI91" s="18">
        <f t="shared" si="395"/>
        <v>1.2885077533779543E-2</v>
      </c>
      <c r="FJ91" s="18">
        <f t="shared" si="395"/>
        <v>4.253582051753696E-2</v>
      </c>
      <c r="FK91" s="18" t="e">
        <f t="shared" si="395"/>
        <v>#NUM!</v>
      </c>
      <c r="FL91" s="18">
        <f t="shared" si="395"/>
        <v>6.0355310739695078E-2</v>
      </c>
      <c r="FM91" s="18">
        <f t="shared" si="395"/>
        <v>3.1032494072915851E-2</v>
      </c>
      <c r="FN91" s="18">
        <f t="shared" si="395"/>
        <v>3.9818481766648012E-2</v>
      </c>
      <c r="FO91" s="18">
        <f t="shared" si="395"/>
        <v>7.2055319456392208E-3</v>
      </c>
      <c r="FP91" s="18">
        <f t="shared" si="395"/>
        <v>2.2748904225002975E-2</v>
      </c>
      <c r="FQ91" s="18">
        <f t="shared" si="395"/>
        <v>3.1682879537058173E-2</v>
      </c>
      <c r="FR91" s="18">
        <f t="shared" si="395"/>
        <v>4.8157462138458756E-2</v>
      </c>
      <c r="FS91" s="18">
        <f t="shared" si="395"/>
        <v>7.9535429099471255E-3</v>
      </c>
      <c r="FT91" s="18">
        <f t="shared" si="395"/>
        <v>3.3933333447780184E-2</v>
      </c>
      <c r="FU91" s="18">
        <f t="shared" si="395"/>
        <v>6.7516964863788026E-2</v>
      </c>
      <c r="FV91" s="18">
        <f t="shared" si="395"/>
        <v>4.7479471011018126E-2</v>
      </c>
      <c r="FW91" s="18">
        <f t="shared" si="395"/>
        <v>4.7488817451769659E-2</v>
      </c>
      <c r="FX91" s="18" t="e">
        <f t="shared" si="395"/>
        <v>#NUM!</v>
      </c>
      <c r="FY91" s="18" t="e">
        <f t="shared" si="395"/>
        <v>#NUM!</v>
      </c>
      <c r="FZ91" s="18" t="e">
        <f t="shared" si="395"/>
        <v>#NUM!</v>
      </c>
      <c r="GA91" s="18">
        <f t="shared" si="395"/>
        <v>8.1377339498567292E-4</v>
      </c>
      <c r="GB91" s="18">
        <f t="shared" si="395"/>
        <v>9.5508839841390136E-2</v>
      </c>
      <c r="GC91" s="18">
        <f t="shared" si="395"/>
        <v>3.5452134361534382E-2</v>
      </c>
      <c r="GD91" s="18">
        <f t="shared" si="395"/>
        <v>3.633549388090003E-2</v>
      </c>
      <c r="GE91" s="18">
        <f t="shared" si="395"/>
        <v>4.4960409155734932E-2</v>
      </c>
      <c r="GF91" s="18">
        <f t="shared" si="395"/>
        <v>9.4102560456873319E-2</v>
      </c>
      <c r="GG91" s="18">
        <f t="shared" si="395"/>
        <v>4.5264314141054945E-2</v>
      </c>
      <c r="GH91" s="18">
        <f t="shared" si="395"/>
        <v>6.8537121104901955E-2</v>
      </c>
      <c r="GI91" s="18">
        <f t="shared" si="395"/>
        <v>7.2082717933659612E-2</v>
      </c>
      <c r="GJ91" s="18">
        <f t="shared" si="395"/>
        <v>1.6804038796368714E-2</v>
      </c>
      <c r="GK91" s="18">
        <f t="shared" si="395"/>
        <v>4.2329513669235874E-2</v>
      </c>
      <c r="GL91" s="18">
        <f t="shared" si="395"/>
        <v>2.1964913952820631E-2</v>
      </c>
      <c r="GM91" s="18">
        <f t="shared" si="395"/>
        <v>9.0701479058828971E-3</v>
      </c>
      <c r="GN91" s="18">
        <f t="shared" ref="GN91:IY91" si="396">ABS(GN71-GN51)</f>
        <v>9.0001856089280241E-2</v>
      </c>
      <c r="GO91" s="18">
        <f t="shared" si="396"/>
        <v>7.3142143115940139E-3</v>
      </c>
      <c r="GP91" s="18">
        <f t="shared" si="396"/>
        <v>6.8545029047427652E-2</v>
      </c>
      <c r="GQ91" s="18">
        <f t="shared" si="396"/>
        <v>7.4276916492392098E-2</v>
      </c>
      <c r="GR91" s="18">
        <f t="shared" si="396"/>
        <v>1.4952458743859309E-3</v>
      </c>
      <c r="GS91" s="18">
        <f t="shared" si="396"/>
        <v>7.1838164976057731E-2</v>
      </c>
      <c r="GT91" s="18">
        <f t="shared" si="396"/>
        <v>6.0721020702904638E-2</v>
      </c>
      <c r="GU91" s="18">
        <f t="shared" si="396"/>
        <v>3.3121354255560426E-2</v>
      </c>
      <c r="GV91" s="18">
        <f t="shared" si="396"/>
        <v>2.380277360527314E-2</v>
      </c>
      <c r="GW91" s="18">
        <f t="shared" si="396"/>
        <v>2.3823310906341932E-2</v>
      </c>
      <c r="GX91" s="18">
        <f t="shared" si="396"/>
        <v>2.0492769922034373E-2</v>
      </c>
      <c r="GY91" s="18">
        <f t="shared" si="396"/>
        <v>1.1643497477909472E-2</v>
      </c>
      <c r="GZ91" s="18">
        <f t="shared" si="396"/>
        <v>1.3138165557006386E-2</v>
      </c>
      <c r="HA91" s="18">
        <f t="shared" si="396"/>
        <v>9.4173479077791222E-3</v>
      </c>
      <c r="HB91" s="18">
        <f t="shared" si="396"/>
        <v>8.1445623361263764E-2</v>
      </c>
      <c r="HC91" s="18">
        <f t="shared" si="396"/>
        <v>1.455167974023458E-2</v>
      </c>
      <c r="HD91" s="18">
        <f t="shared" si="396"/>
        <v>2.7165689517084091E-2</v>
      </c>
      <c r="HE91" s="18">
        <f t="shared" si="396"/>
        <v>7.6106613245795929E-2</v>
      </c>
      <c r="HF91" s="18">
        <f t="shared" si="396"/>
        <v>2.0548435746856164E-2</v>
      </c>
      <c r="HG91" s="18">
        <f t="shared" si="396"/>
        <v>0.14025025738986902</v>
      </c>
      <c r="HH91" s="18">
        <f t="shared" si="396"/>
        <v>5.2700039047444656E-2</v>
      </c>
      <c r="HI91" s="18">
        <f t="shared" si="396"/>
        <v>1.6350791543733256E-2</v>
      </c>
      <c r="HJ91" s="18">
        <f t="shared" si="396"/>
        <v>5.7443106655205078E-2</v>
      </c>
      <c r="HK91" s="18">
        <f t="shared" si="396"/>
        <v>1.5067780260176772E-2</v>
      </c>
      <c r="HL91" s="18">
        <f t="shared" si="396"/>
        <v>6.2257701613641747E-2</v>
      </c>
      <c r="HM91" s="18">
        <f t="shared" si="396"/>
        <v>0.10719221249647193</v>
      </c>
      <c r="HN91" s="18">
        <f t="shared" si="396"/>
        <v>5.3113252146243073E-2</v>
      </c>
      <c r="HO91" s="18">
        <f t="shared" si="396"/>
        <v>0.10952049160172356</v>
      </c>
      <c r="HP91" s="18">
        <f t="shared" si="396"/>
        <v>4.0777421219612441E-2</v>
      </c>
      <c r="HQ91" s="18">
        <f t="shared" si="396"/>
        <v>2.0587707509956393E-2</v>
      </c>
      <c r="HR91" s="18">
        <f t="shared" si="396"/>
        <v>2.9247898340035581E-2</v>
      </c>
      <c r="HS91" s="18">
        <f t="shared" si="396"/>
        <v>2.9228329484756396E-2</v>
      </c>
      <c r="HT91" s="18">
        <f t="shared" si="396"/>
        <v>3.4502131931183823E-2</v>
      </c>
      <c r="HU91" s="18" t="e">
        <f t="shared" si="396"/>
        <v>#NUM!</v>
      </c>
      <c r="HV91" s="18">
        <f t="shared" si="396"/>
        <v>4.2915741431784837E-2</v>
      </c>
      <c r="HW91" s="18">
        <f t="shared" si="396"/>
        <v>2.2299804309469734E-2</v>
      </c>
      <c r="HX91" s="18">
        <f t="shared" si="396"/>
        <v>4.7431895910216682E-2</v>
      </c>
      <c r="HY91" s="18">
        <f t="shared" si="396"/>
        <v>3.9306988607458154E-2</v>
      </c>
      <c r="HZ91" s="18">
        <f t="shared" si="396"/>
        <v>9.6773397035662678E-3</v>
      </c>
      <c r="IA91" s="18">
        <f t="shared" si="396"/>
        <v>1.5538422990834577E-2</v>
      </c>
      <c r="IB91" s="18">
        <f t="shared" si="396"/>
        <v>1.6855688228066323E-2</v>
      </c>
      <c r="IC91" s="18">
        <f t="shared" si="396"/>
        <v>3.7257360310683968E-2</v>
      </c>
      <c r="ID91" s="18">
        <f t="shared" si="396"/>
        <v>0.12123921581108016</v>
      </c>
      <c r="IE91" s="18">
        <f t="shared" si="396"/>
        <v>8.4201860853405031E-2</v>
      </c>
      <c r="IF91" s="18">
        <f t="shared" si="396"/>
        <v>2.5441121746520468E-2</v>
      </c>
      <c r="IG91" s="18">
        <f t="shared" si="396"/>
        <v>3.1996219283642047E-3</v>
      </c>
      <c r="IH91" s="18">
        <f t="shared" si="396"/>
        <v>3.8807586859948784E-2</v>
      </c>
      <c r="II91" s="18">
        <f t="shared" si="396"/>
        <v>1.5596537310573838E-2</v>
      </c>
      <c r="IJ91" s="18">
        <f t="shared" si="396"/>
        <v>2.1117305295568323E-2</v>
      </c>
      <c r="IK91" s="18">
        <f t="shared" si="396"/>
        <v>2.7251638066617595E-2</v>
      </c>
      <c r="IL91" s="18">
        <f t="shared" si="396"/>
        <v>3.4351766493468938E-3</v>
      </c>
      <c r="IM91" s="18">
        <f t="shared" si="396"/>
        <v>2.1610878848898347E-2</v>
      </c>
      <c r="IN91" s="18">
        <f t="shared" si="396"/>
        <v>4.6998549096470804E-2</v>
      </c>
      <c r="IO91" s="18">
        <f t="shared" si="396"/>
        <v>6.0502987307016212E-2</v>
      </c>
      <c r="IP91" s="18">
        <f t="shared" si="396"/>
        <v>8.5764762490845303E-3</v>
      </c>
      <c r="IQ91" s="18">
        <f t="shared" si="396"/>
        <v>2.622891709262154E-2</v>
      </c>
      <c r="IR91" s="18">
        <f t="shared" si="396"/>
        <v>7.0408452177536884E-2</v>
      </c>
      <c r="IS91" s="18">
        <f t="shared" si="396"/>
        <v>2.2118883240452303E-2</v>
      </c>
      <c r="IT91" s="18">
        <f t="shared" si="396"/>
        <v>0.15769216917920648</v>
      </c>
      <c r="IU91" s="18">
        <f t="shared" si="396"/>
        <v>0.10494634666425295</v>
      </c>
      <c r="IV91" s="18">
        <f t="shared" si="396"/>
        <v>0.11322863422218721</v>
      </c>
      <c r="IW91" s="18">
        <f t="shared" si="396"/>
        <v>2.3370317171217847E-2</v>
      </c>
      <c r="IX91" s="18">
        <f t="shared" si="396"/>
        <v>5.3439049584386167E-3</v>
      </c>
      <c r="IY91" s="18">
        <f t="shared" si="396"/>
        <v>3.108767613157748E-2</v>
      </c>
      <c r="IZ91" s="18">
        <f t="shared" ref="IZ91:LK91" si="397">ABS(IZ71-IZ51)</f>
        <v>5.2914451856778066E-2</v>
      </c>
      <c r="JA91" s="18">
        <f t="shared" si="397"/>
        <v>0.10792194334813376</v>
      </c>
      <c r="JB91" s="18">
        <f t="shared" si="397"/>
        <v>2.7016761136968548E-2</v>
      </c>
      <c r="JC91" s="18">
        <f t="shared" si="397"/>
        <v>3.3512917823319166E-2</v>
      </c>
      <c r="JD91" s="18">
        <f t="shared" si="397"/>
        <v>7.7454127626763805E-3</v>
      </c>
      <c r="JE91" s="18">
        <f t="shared" si="397"/>
        <v>4.7025161955234887E-2</v>
      </c>
      <c r="JF91" s="18">
        <f t="shared" si="397"/>
        <v>4.0387018225738709E-2</v>
      </c>
      <c r="JG91" s="18">
        <f t="shared" si="397"/>
        <v>4.7063750015411153E-2</v>
      </c>
      <c r="JH91" s="18">
        <f t="shared" si="397"/>
        <v>3.8827414849890121E-2</v>
      </c>
      <c r="JI91" s="18">
        <f t="shared" si="397"/>
        <v>3.6055206923577846E-2</v>
      </c>
      <c r="JJ91" s="18">
        <f t="shared" si="397"/>
        <v>2.9906838444456213E-2</v>
      </c>
      <c r="JK91" s="18">
        <f t="shared" si="397"/>
        <v>7.5407752869538158E-2</v>
      </c>
      <c r="JL91" s="18">
        <f t="shared" si="397"/>
        <v>9.4533547440723731E-2</v>
      </c>
      <c r="JM91" s="18">
        <f t="shared" si="397"/>
        <v>1.240204561308822E-2</v>
      </c>
      <c r="JN91" s="18">
        <f t="shared" si="397"/>
        <v>7.8361411504730638E-2</v>
      </c>
      <c r="JO91" s="18">
        <f t="shared" si="397"/>
        <v>4.5776765446775891E-2</v>
      </c>
      <c r="JP91" s="18">
        <f t="shared" si="397"/>
        <v>4.3742009419291183E-2</v>
      </c>
      <c r="JQ91" s="18">
        <f t="shared" si="397"/>
        <v>4.3898161125438984E-2</v>
      </c>
      <c r="JR91" s="18">
        <f t="shared" si="397"/>
        <v>3.7212019137023267E-2</v>
      </c>
      <c r="JS91" s="18">
        <f t="shared" si="397"/>
        <v>3.8348837199153496E-2</v>
      </c>
      <c r="JT91" s="18">
        <f t="shared" si="397"/>
        <v>2.9169097465582605E-2</v>
      </c>
      <c r="JU91" s="18">
        <f t="shared" si="397"/>
        <v>6.1574451945523218E-2</v>
      </c>
      <c r="JV91" s="18">
        <f t="shared" si="397"/>
        <v>8.3359094056358107E-2</v>
      </c>
      <c r="JW91" s="18">
        <f t="shared" si="397"/>
        <v>6.3430474361238942E-2</v>
      </c>
      <c r="JX91" s="18">
        <f t="shared" si="397"/>
        <v>2.9035480048424711E-2</v>
      </c>
      <c r="JY91" s="18">
        <f t="shared" si="397"/>
        <v>4.3056099369332967E-2</v>
      </c>
      <c r="JZ91" s="18">
        <f t="shared" si="397"/>
        <v>4.0807499799073943E-2</v>
      </c>
      <c r="KA91" s="18">
        <f t="shared" si="397"/>
        <v>4.7670935318133212E-2</v>
      </c>
      <c r="KB91" s="18">
        <f t="shared" si="397"/>
        <v>3.7812630162084998E-3</v>
      </c>
      <c r="KC91" s="18">
        <f t="shared" si="397"/>
        <v>4.172927394646242E-2</v>
      </c>
      <c r="KD91" s="18">
        <f t="shared" si="397"/>
        <v>5.922961924891279E-3</v>
      </c>
      <c r="KE91" s="18">
        <f t="shared" si="397"/>
        <v>4.0219380854957576E-2</v>
      </c>
      <c r="KF91" s="18">
        <f t="shared" si="397"/>
        <v>2.7545222687761273E-2</v>
      </c>
      <c r="KG91" s="18">
        <f t="shared" si="397"/>
        <v>2.5270156696892698E-3</v>
      </c>
      <c r="KH91" s="18">
        <f t="shared" si="397"/>
        <v>4.2433711430670873E-2</v>
      </c>
      <c r="KI91" s="18">
        <f t="shared" si="397"/>
        <v>4.2181006873763305E-2</v>
      </c>
      <c r="KJ91" s="18" t="e">
        <f t="shared" si="397"/>
        <v>#NUM!</v>
      </c>
      <c r="KK91" s="18" t="e">
        <f t="shared" si="397"/>
        <v>#NUM!</v>
      </c>
      <c r="KL91" s="18">
        <f t="shared" si="397"/>
        <v>3.1785268636930222E-2</v>
      </c>
      <c r="KM91" s="18">
        <f t="shared" si="397"/>
        <v>4.2646705331220766E-2</v>
      </c>
      <c r="KN91" s="18">
        <f t="shared" si="397"/>
        <v>6.5017021116883331E-2</v>
      </c>
      <c r="KO91" s="18">
        <f t="shared" si="397"/>
        <v>3.1588801102861885E-2</v>
      </c>
      <c r="KP91" s="18">
        <f t="shared" si="397"/>
        <v>0.10017846403699637</v>
      </c>
      <c r="KQ91" s="18">
        <f t="shared" si="397"/>
        <v>5.847760249038747E-2</v>
      </c>
      <c r="KR91" s="18">
        <f t="shared" si="397"/>
        <v>6.5143392625945928E-2</v>
      </c>
      <c r="KS91" s="18">
        <f t="shared" si="397"/>
        <v>2.2138897854603101E-2</v>
      </c>
      <c r="KT91" s="18">
        <f t="shared" si="397"/>
        <v>9.302093588659377E-2</v>
      </c>
      <c r="KU91" s="18">
        <f t="shared" si="397"/>
        <v>0.14546403372110916</v>
      </c>
      <c r="KV91" s="18">
        <f t="shared" si="397"/>
        <v>2.1210952657677362E-2</v>
      </c>
      <c r="KW91" s="18">
        <f t="shared" si="397"/>
        <v>5.7840905085021488E-3</v>
      </c>
      <c r="KX91" s="18">
        <f t="shared" si="397"/>
        <v>1.5613645898814782E-2</v>
      </c>
      <c r="KY91" s="18">
        <f t="shared" si="397"/>
        <v>5.913304001703007E-3</v>
      </c>
      <c r="KZ91" s="18">
        <f t="shared" si="397"/>
        <v>6.6640506863031024E-3</v>
      </c>
      <c r="LA91" s="18">
        <f t="shared" si="397"/>
        <v>3.1588036420877874E-2</v>
      </c>
      <c r="LB91" s="18">
        <f t="shared" si="397"/>
        <v>5.976011464935465E-2</v>
      </c>
      <c r="LC91" s="18">
        <f t="shared" si="397"/>
        <v>1.19009954363158E-2</v>
      </c>
      <c r="LD91" s="18">
        <f t="shared" si="397"/>
        <v>4.4701320597373417E-4</v>
      </c>
      <c r="LE91" s="18">
        <f t="shared" si="397"/>
        <v>1.6638824122723772E-2</v>
      </c>
      <c r="LF91" s="18">
        <f t="shared" si="397"/>
        <v>5.0252578891585076E-2</v>
      </c>
      <c r="LG91" s="18">
        <f t="shared" si="397"/>
        <v>9.7830118166742919E-3</v>
      </c>
      <c r="LH91" s="18">
        <f t="shared" si="397"/>
        <v>3.4520614942786854E-2</v>
      </c>
      <c r="LI91" s="18">
        <f t="shared" si="397"/>
        <v>4.5480884445711453E-2</v>
      </c>
      <c r="LJ91" s="18">
        <f t="shared" si="397"/>
        <v>2.0772474334380009E-2</v>
      </c>
      <c r="LK91" s="18">
        <f t="shared" si="397"/>
        <v>1.8765254072468651E-2</v>
      </c>
      <c r="LL91" s="18">
        <f t="shared" ref="LL91:LW91" si="398">ABS(LL71-LL51)</f>
        <v>4.9834595756389821E-2</v>
      </c>
      <c r="LM91" s="18">
        <f t="shared" si="398"/>
        <v>4.7061185333409083E-3</v>
      </c>
      <c r="LN91" s="18">
        <f t="shared" si="398"/>
        <v>4.2518311702149668E-2</v>
      </c>
      <c r="LO91" s="18">
        <f t="shared" si="398"/>
        <v>8.0280626487554352E-2</v>
      </c>
      <c r="LP91" s="18">
        <f t="shared" si="398"/>
        <v>4.7071945268481991E-2</v>
      </c>
      <c r="LQ91" s="18">
        <f t="shared" si="398"/>
        <v>8.7489229600684892E-3</v>
      </c>
      <c r="LR91" s="18">
        <f t="shared" si="398"/>
        <v>1.5072159581950254E-2</v>
      </c>
      <c r="LS91" s="18">
        <f t="shared" si="398"/>
        <v>4.1363296874073474E-2</v>
      </c>
      <c r="LT91" s="18">
        <f t="shared" si="398"/>
        <v>8.8098971221959421E-2</v>
      </c>
      <c r="LU91" s="18">
        <f t="shared" si="398"/>
        <v>3.8697103640851438E-2</v>
      </c>
      <c r="LV91" s="18">
        <f t="shared" si="398"/>
        <v>0.14086822973602109</v>
      </c>
      <c r="LW91" s="16">
        <f t="shared" si="398"/>
        <v>2.0065418365054766E-2</v>
      </c>
    </row>
    <row r="92" spans="1:335" x14ac:dyDescent="0.3">
      <c r="A92" s="15">
        <v>2019</v>
      </c>
      <c r="B92" s="18">
        <f t="shared" si="284"/>
        <v>1.7105565567634151E-2</v>
      </c>
      <c r="C92" s="18">
        <f t="shared" si="284"/>
        <v>9.1429419018073055E-2</v>
      </c>
      <c r="D92" s="18">
        <f t="shared" ref="D92:BO92" si="399">ABS(D72-D52)</f>
        <v>0.1109910510621086</v>
      </c>
      <c r="E92" s="18">
        <f t="shared" si="399"/>
        <v>0.11531107801870294</v>
      </c>
      <c r="F92" s="18">
        <f t="shared" si="399"/>
        <v>6.7124531158920697E-2</v>
      </c>
      <c r="G92" s="18">
        <f t="shared" si="399"/>
        <v>8.972711479164508E-3</v>
      </c>
      <c r="H92" s="18">
        <f t="shared" si="399"/>
        <v>2.6965620272165314E-2</v>
      </c>
      <c r="I92" s="18">
        <f t="shared" si="399"/>
        <v>2.4912923341326776E-2</v>
      </c>
      <c r="J92" s="18">
        <f t="shared" si="399"/>
        <v>5.45174541375682E-2</v>
      </c>
      <c r="K92" s="18">
        <f t="shared" si="399"/>
        <v>1.9692206282245661E-2</v>
      </c>
      <c r="L92" s="18">
        <f t="shared" si="399"/>
        <v>5.2119145735572969E-3</v>
      </c>
      <c r="M92" s="18">
        <f t="shared" si="399"/>
        <v>2.7831238668397207E-2</v>
      </c>
      <c r="N92" s="18">
        <f t="shared" si="399"/>
        <v>8.0770784636554072E-2</v>
      </c>
      <c r="O92" s="18">
        <f t="shared" si="399"/>
        <v>0.12158014578862608</v>
      </c>
      <c r="P92" s="18">
        <f t="shared" si="399"/>
        <v>2.6574815938599505E-2</v>
      </c>
      <c r="Q92" s="18">
        <f t="shared" si="399"/>
        <v>3.0947565493457341E-2</v>
      </c>
      <c r="R92" s="18">
        <f t="shared" si="399"/>
        <v>5.5811184701291261E-2</v>
      </c>
      <c r="S92" s="18">
        <f t="shared" si="399"/>
        <v>0.17258524565919758</v>
      </c>
      <c r="T92" s="18">
        <f t="shared" si="399"/>
        <v>5.5237956656368881E-2</v>
      </c>
      <c r="U92" s="18">
        <f t="shared" si="399"/>
        <v>0.17708407942895815</v>
      </c>
      <c r="V92" s="18">
        <f t="shared" si="399"/>
        <v>4.8805327487171424E-2</v>
      </c>
      <c r="W92" s="18">
        <f t="shared" si="399"/>
        <v>4.7772917897916101E-3</v>
      </c>
      <c r="X92" s="18">
        <f t="shared" si="399"/>
        <v>2.5538565126619867E-2</v>
      </c>
      <c r="Y92" s="18">
        <f t="shared" si="399"/>
        <v>7.5141728041226985E-2</v>
      </c>
      <c r="Z92" s="18">
        <f t="shared" si="399"/>
        <v>0.10445226077912739</v>
      </c>
      <c r="AA92" s="18">
        <f t="shared" si="399"/>
        <v>5.8467192535638424E-2</v>
      </c>
      <c r="AB92" s="18">
        <f t="shared" si="399"/>
        <v>5.9982317740057134E-3</v>
      </c>
      <c r="AC92" s="18">
        <f t="shared" si="399"/>
        <v>5.9607224018258242E-2</v>
      </c>
      <c r="AD92" s="18">
        <f t="shared" si="399"/>
        <v>2.927502401310017E-2</v>
      </c>
      <c r="AE92" s="18">
        <f t="shared" si="399"/>
        <v>9.322223976650737E-2</v>
      </c>
      <c r="AF92" s="18">
        <f t="shared" si="399"/>
        <v>2.9581488974428971E-2</v>
      </c>
      <c r="AG92" s="18">
        <f t="shared" si="399"/>
        <v>8.8853558686942002E-2</v>
      </c>
      <c r="AH92" s="18">
        <f t="shared" si="399"/>
        <v>3.4720577718924339E-2</v>
      </c>
      <c r="AI92" s="18">
        <f t="shared" si="399"/>
        <v>1.9331643575708879E-2</v>
      </c>
      <c r="AJ92" s="18">
        <f t="shared" si="399"/>
        <v>6.0946329731774718E-2</v>
      </c>
      <c r="AK92" s="18">
        <f t="shared" si="399"/>
        <v>2.5857534439487073E-2</v>
      </c>
      <c r="AL92" s="18">
        <f t="shared" si="399"/>
        <v>5.9691199115701199E-2</v>
      </c>
      <c r="AM92" s="18">
        <f t="shared" si="399"/>
        <v>4.1689811385763997E-2</v>
      </c>
      <c r="AN92" s="18">
        <f t="shared" si="399"/>
        <v>6.1062905673255174E-2</v>
      </c>
      <c r="AO92" s="18">
        <f t="shared" si="399"/>
        <v>0.10681783426539443</v>
      </c>
      <c r="AP92" s="18">
        <f t="shared" si="399"/>
        <v>4.8512051604420681E-2</v>
      </c>
      <c r="AQ92" s="18">
        <f t="shared" si="399"/>
        <v>0.1345469039821342</v>
      </c>
      <c r="AR92" s="18">
        <f t="shared" si="399"/>
        <v>6.8386206152868778E-2</v>
      </c>
      <c r="AS92" s="18">
        <f t="shared" si="399"/>
        <v>4.6329463396407367E-2</v>
      </c>
      <c r="AT92" s="18">
        <f t="shared" si="399"/>
        <v>2.8922281525269877E-3</v>
      </c>
      <c r="AU92" s="18">
        <f t="shared" si="399"/>
        <v>1.4830889712349471E-2</v>
      </c>
      <c r="AV92" s="18">
        <f t="shared" si="399"/>
        <v>3.6418589401185919E-3</v>
      </c>
      <c r="AW92" s="18">
        <f t="shared" si="399"/>
        <v>1.3094501644386525E-2</v>
      </c>
      <c r="AX92" s="18">
        <f t="shared" si="399"/>
        <v>9.2563975858894754E-4</v>
      </c>
      <c r="AY92" s="18">
        <f t="shared" si="399"/>
        <v>1.4314528050095643E-2</v>
      </c>
      <c r="AZ92" s="18">
        <f t="shared" si="399"/>
        <v>7.4779696169870125E-2</v>
      </c>
      <c r="BA92" s="18">
        <f t="shared" si="399"/>
        <v>5.4912410956680813E-2</v>
      </c>
      <c r="BB92" s="18">
        <f t="shared" si="399"/>
        <v>8.8949470376958384E-2</v>
      </c>
      <c r="BC92" s="18">
        <f t="shared" si="399"/>
        <v>3.176671119462432E-2</v>
      </c>
      <c r="BD92" s="18">
        <f t="shared" si="399"/>
        <v>6.108416492226286E-3</v>
      </c>
      <c r="BE92" s="18">
        <f t="shared" si="399"/>
        <v>5.5425917099457406E-3</v>
      </c>
      <c r="BF92" s="18">
        <f t="shared" si="399"/>
        <v>3.7211238943367086E-3</v>
      </c>
      <c r="BG92" s="18">
        <f t="shared" si="399"/>
        <v>0.13160470338774272</v>
      </c>
      <c r="BH92" s="18">
        <f t="shared" si="399"/>
        <v>1.8377339272227899E-2</v>
      </c>
      <c r="BI92" s="18">
        <f t="shared" si="399"/>
        <v>7.3302464917470167E-3</v>
      </c>
      <c r="BJ92" s="18">
        <f t="shared" si="399"/>
        <v>3.9279037539503792E-2</v>
      </c>
      <c r="BK92" s="18">
        <f t="shared" si="399"/>
        <v>2.8087483665463653E-2</v>
      </c>
      <c r="BL92" s="18">
        <f t="shared" si="399"/>
        <v>4.4480459753706958E-2</v>
      </c>
      <c r="BM92" s="18">
        <f t="shared" si="399"/>
        <v>8.0008494785658635E-2</v>
      </c>
      <c r="BN92" s="18">
        <f t="shared" si="399"/>
        <v>3.6852661020208677E-2</v>
      </c>
      <c r="BO92" s="18">
        <f t="shared" si="399"/>
        <v>3.7946228595476139E-2</v>
      </c>
      <c r="BP92" s="18">
        <f t="shared" ref="BP92:EA92" si="400">ABS(BP72-BP52)</f>
        <v>3.713800040992743E-2</v>
      </c>
      <c r="BQ92" s="18">
        <f t="shared" si="400"/>
        <v>6.0972588746336681E-2</v>
      </c>
      <c r="BR92" s="18">
        <f t="shared" si="400"/>
        <v>3.045251973968216E-2</v>
      </c>
      <c r="BS92" s="18">
        <f t="shared" si="400"/>
        <v>5.3696881586510314E-2</v>
      </c>
      <c r="BT92" s="18">
        <f t="shared" si="400"/>
        <v>5.604429727395277E-2</v>
      </c>
      <c r="BU92" s="18">
        <f t="shared" si="400"/>
        <v>4.4506971601701917E-2</v>
      </c>
      <c r="BV92" s="18">
        <f t="shared" si="400"/>
        <v>4.3213751277241474E-2</v>
      </c>
      <c r="BW92" s="18">
        <f t="shared" si="400"/>
        <v>4.8671684114093838E-2</v>
      </c>
      <c r="BX92" s="18">
        <f t="shared" si="400"/>
        <v>4.8990762516244568E-2</v>
      </c>
      <c r="BY92" s="18">
        <f t="shared" si="400"/>
        <v>4.320003014151419E-2</v>
      </c>
      <c r="BZ92" s="18">
        <f t="shared" si="400"/>
        <v>0.11045158508901021</v>
      </c>
      <c r="CA92" s="18">
        <f t="shared" si="400"/>
        <v>1.159488359479649E-2</v>
      </c>
      <c r="CB92" s="18">
        <f t="shared" si="400"/>
        <v>1.0747790191100781E-2</v>
      </c>
      <c r="CC92" s="18">
        <f t="shared" si="400"/>
        <v>4.9141641685600534E-3</v>
      </c>
      <c r="CD92" s="18">
        <f t="shared" si="400"/>
        <v>8.0976903834615976E-2</v>
      </c>
      <c r="CE92" s="18">
        <f t="shared" si="400"/>
        <v>3.128983785672057E-2</v>
      </c>
      <c r="CF92" s="18">
        <f t="shared" si="400"/>
        <v>1.5778648010435714E-2</v>
      </c>
      <c r="CG92" s="18">
        <f t="shared" si="400"/>
        <v>5.0070334389522742E-2</v>
      </c>
      <c r="CH92" s="18">
        <f t="shared" si="400"/>
        <v>8.9782530535436056E-2</v>
      </c>
      <c r="CI92" s="18">
        <f t="shared" si="400"/>
        <v>4.2445619260439216E-2</v>
      </c>
      <c r="CJ92" s="18">
        <f t="shared" si="400"/>
        <v>2.0118519776656685E-2</v>
      </c>
      <c r="CK92" s="18">
        <f t="shared" si="400"/>
        <v>4.9643373534574042E-2</v>
      </c>
      <c r="CL92" s="18">
        <f t="shared" si="400"/>
        <v>4.0135813698703338E-2</v>
      </c>
      <c r="CM92" s="18">
        <f t="shared" si="400"/>
        <v>5.6148731765264526E-2</v>
      </c>
      <c r="CN92" s="18">
        <f t="shared" si="400"/>
        <v>2.3896336611119673E-2</v>
      </c>
      <c r="CO92" s="18">
        <f t="shared" si="400"/>
        <v>4.1759705232299993E-2</v>
      </c>
      <c r="CP92" s="18">
        <f t="shared" si="400"/>
        <v>0.11055033134581987</v>
      </c>
      <c r="CQ92" s="18">
        <f t="shared" si="400"/>
        <v>2.7802055730895447E-2</v>
      </c>
      <c r="CR92" s="18">
        <f t="shared" si="400"/>
        <v>8.3607894781089431E-2</v>
      </c>
      <c r="CS92" s="18">
        <f t="shared" si="400"/>
        <v>5.3637990250916867E-2</v>
      </c>
      <c r="CT92" s="18">
        <f t="shared" si="400"/>
        <v>1.7560760137483838E-2</v>
      </c>
      <c r="CU92" s="18">
        <f t="shared" si="400"/>
        <v>2.9367268818167064E-2</v>
      </c>
      <c r="CV92" s="18">
        <f t="shared" si="400"/>
        <v>4.5543683282428971E-2</v>
      </c>
      <c r="CW92" s="18">
        <f t="shared" si="400"/>
        <v>2.3543911476395118E-2</v>
      </c>
      <c r="CX92" s="18">
        <f t="shared" si="400"/>
        <v>7.6363396098799219E-2</v>
      </c>
      <c r="CY92" s="18">
        <f t="shared" si="400"/>
        <v>1.0445421199213878E-2</v>
      </c>
      <c r="CZ92" s="18">
        <f t="shared" si="400"/>
        <v>5.6607028614749755E-2</v>
      </c>
      <c r="DA92" s="18">
        <f t="shared" si="400"/>
        <v>5.7458156530089344E-2</v>
      </c>
      <c r="DB92" s="18">
        <f t="shared" si="400"/>
        <v>5.8533257869187116E-2</v>
      </c>
      <c r="DC92" s="18">
        <f t="shared" si="400"/>
        <v>7.758885538487903E-2</v>
      </c>
      <c r="DD92" s="18">
        <f t="shared" si="400"/>
        <v>4.89371362698231E-2</v>
      </c>
      <c r="DE92" s="18">
        <f t="shared" si="400"/>
        <v>1.2299597050646538E-2</v>
      </c>
      <c r="DF92" s="18">
        <f t="shared" si="400"/>
        <v>2.2284326670064525E-2</v>
      </c>
      <c r="DG92" s="18">
        <f t="shared" si="400"/>
        <v>6.320372648485173E-3</v>
      </c>
      <c r="DH92" s="18">
        <f t="shared" si="400"/>
        <v>4.2904367568251889E-2</v>
      </c>
      <c r="DI92" s="18">
        <f t="shared" si="400"/>
        <v>4.7479146375522752E-2</v>
      </c>
      <c r="DJ92" s="18">
        <f t="shared" si="400"/>
        <v>8.4057341194874236E-2</v>
      </c>
      <c r="DK92" s="18">
        <f t="shared" si="400"/>
        <v>1.1204389022489325E-2</v>
      </c>
      <c r="DL92" s="18">
        <f t="shared" si="400"/>
        <v>4.980432667726814E-2</v>
      </c>
      <c r="DM92" s="18">
        <f t="shared" si="400"/>
        <v>2.6423145350385258E-2</v>
      </c>
      <c r="DN92" s="18">
        <f t="shared" si="400"/>
        <v>0.10991378704736099</v>
      </c>
      <c r="DO92" s="18">
        <f t="shared" si="400"/>
        <v>6.0230482386205431E-3</v>
      </c>
      <c r="DP92" s="18">
        <f t="shared" si="400"/>
        <v>0.10681364595289705</v>
      </c>
      <c r="DQ92" s="18">
        <f t="shared" si="400"/>
        <v>2.4846054802857287E-2</v>
      </c>
      <c r="DR92" s="18">
        <f t="shared" si="400"/>
        <v>5.1941477008039701E-2</v>
      </c>
      <c r="DS92" s="18">
        <f t="shared" si="400"/>
        <v>5.3127603112019417E-2</v>
      </c>
      <c r="DT92" s="18">
        <f t="shared" si="400"/>
        <v>5.5622318283320926E-2</v>
      </c>
      <c r="DU92" s="18">
        <f t="shared" si="400"/>
        <v>4.9324882824086411E-2</v>
      </c>
      <c r="DV92" s="18">
        <f t="shared" si="400"/>
        <v>5.0711647864924436E-3</v>
      </c>
      <c r="DW92" s="18">
        <f t="shared" si="400"/>
        <v>4.2628113659291755E-2</v>
      </c>
      <c r="DX92" s="18">
        <f t="shared" si="400"/>
        <v>6.6678082937541794E-2</v>
      </c>
      <c r="DY92" s="18">
        <f t="shared" si="400"/>
        <v>6.3503709343528725E-2</v>
      </c>
      <c r="DZ92" s="18">
        <f t="shared" si="400"/>
        <v>4.2033605902460414E-2</v>
      </c>
      <c r="EA92" s="18">
        <f t="shared" si="400"/>
        <v>2.9387755897237411E-2</v>
      </c>
      <c r="EB92" s="18">
        <f t="shared" ref="EB92:GM92" si="401">ABS(EB72-EB52)</f>
        <v>8.7310537800931343E-2</v>
      </c>
      <c r="EC92" s="18">
        <f t="shared" si="401"/>
        <v>2.1943294982967321E-2</v>
      </c>
      <c r="ED92" s="18">
        <f t="shared" si="401"/>
        <v>6.041114168660866E-2</v>
      </c>
      <c r="EE92" s="18">
        <f t="shared" si="401"/>
        <v>5.0780079682150675E-2</v>
      </c>
      <c r="EF92" s="18">
        <f t="shared" si="401"/>
        <v>2.5063472641679074E-2</v>
      </c>
      <c r="EG92" s="18">
        <f t="shared" si="401"/>
        <v>6.8376842019074457E-3</v>
      </c>
      <c r="EH92" s="18">
        <f t="shared" si="401"/>
        <v>2.2278163830050213E-2</v>
      </c>
      <c r="EI92" s="18">
        <f t="shared" si="401"/>
        <v>5.3858019902915388E-2</v>
      </c>
      <c r="EJ92" s="18">
        <f t="shared" si="401"/>
        <v>5.5819065695990155E-2</v>
      </c>
      <c r="EK92" s="18">
        <f t="shared" si="401"/>
        <v>2.3349475137167952E-2</v>
      </c>
      <c r="EL92" s="18">
        <f t="shared" si="401"/>
        <v>3.666280570072894E-2</v>
      </c>
      <c r="EM92" s="18">
        <f t="shared" si="401"/>
        <v>5.1790690619041985E-2</v>
      </c>
      <c r="EN92" s="18">
        <f t="shared" si="401"/>
        <v>3.6755761276741766E-3</v>
      </c>
      <c r="EO92" s="18">
        <f t="shared" si="401"/>
        <v>1.9518858392961053E-3</v>
      </c>
      <c r="EP92" s="18">
        <f t="shared" si="401"/>
        <v>5.4386004269136312E-3</v>
      </c>
      <c r="EQ92" s="18">
        <f t="shared" si="401"/>
        <v>8.0469486621346856E-3</v>
      </c>
      <c r="ER92" s="18">
        <f t="shared" si="401"/>
        <v>0.12707770331596857</v>
      </c>
      <c r="ES92" s="18">
        <f t="shared" si="401"/>
        <v>3.2098646411680254E-2</v>
      </c>
      <c r="ET92" s="18">
        <f t="shared" si="401"/>
        <v>1.8653634535076291E-4</v>
      </c>
      <c r="EU92" s="18">
        <f t="shared" si="401"/>
        <v>4.7891017914454187E-2</v>
      </c>
      <c r="EV92" s="18">
        <f t="shared" si="401"/>
        <v>9.9783410138576389E-3</v>
      </c>
      <c r="EW92" s="18">
        <f t="shared" si="401"/>
        <v>1.2146458312612018E-2</v>
      </c>
      <c r="EX92" s="18">
        <f t="shared" si="401"/>
        <v>2.2650741566609123E-2</v>
      </c>
      <c r="EY92" s="18">
        <f t="shared" si="401"/>
        <v>4.2488249864973904E-2</v>
      </c>
      <c r="EZ92" s="18">
        <f t="shared" si="401"/>
        <v>7.7742684013529129E-2</v>
      </c>
      <c r="FA92" s="18">
        <f t="shared" si="401"/>
        <v>0.13684285325974371</v>
      </c>
      <c r="FB92" s="18">
        <f t="shared" si="401"/>
        <v>0.10567288532684566</v>
      </c>
      <c r="FC92" s="18">
        <f t="shared" si="401"/>
        <v>2.8633334304233482E-2</v>
      </c>
      <c r="FD92" s="18">
        <f t="shared" si="401"/>
        <v>3.0742525424499179E-3</v>
      </c>
      <c r="FE92" s="18">
        <f t="shared" si="401"/>
        <v>3.0772372702174838E-2</v>
      </c>
      <c r="FF92" s="18">
        <f t="shared" si="401"/>
        <v>8.0060793608728309E-2</v>
      </c>
      <c r="FG92" s="18">
        <f t="shared" si="401"/>
        <v>9.4344024664660686E-2</v>
      </c>
      <c r="FH92" s="18">
        <f t="shared" si="401"/>
        <v>7.7419045005229059E-2</v>
      </c>
      <c r="FI92" s="18">
        <f t="shared" si="401"/>
        <v>2.7732967771078088E-2</v>
      </c>
      <c r="FJ92" s="18">
        <f t="shared" si="401"/>
        <v>0.10897028289458904</v>
      </c>
      <c r="FK92" s="18">
        <f t="shared" si="401"/>
        <v>0.18372798028168885</v>
      </c>
      <c r="FL92" s="18">
        <f t="shared" si="401"/>
        <v>8.5444893317054224E-2</v>
      </c>
      <c r="FM92" s="18">
        <f t="shared" si="401"/>
        <v>5.3903884726229312E-2</v>
      </c>
      <c r="FN92" s="18">
        <f t="shared" si="401"/>
        <v>4.7531562572993714E-2</v>
      </c>
      <c r="FO92" s="18">
        <f t="shared" si="401"/>
        <v>3.3560753927086184E-2</v>
      </c>
      <c r="FP92" s="18">
        <f t="shared" si="401"/>
        <v>3.9674798825536373E-3</v>
      </c>
      <c r="FQ92" s="18">
        <f t="shared" si="401"/>
        <v>3.1077807407730584E-2</v>
      </c>
      <c r="FR92" s="18">
        <f t="shared" si="401"/>
        <v>5.0191256487081004E-3</v>
      </c>
      <c r="FS92" s="18">
        <f t="shared" si="401"/>
        <v>2.4697587193966308E-2</v>
      </c>
      <c r="FT92" s="18">
        <f t="shared" si="401"/>
        <v>6.0354789403941345E-2</v>
      </c>
      <c r="FU92" s="18">
        <f t="shared" si="401"/>
        <v>3.4690175567555992E-2</v>
      </c>
      <c r="FV92" s="18">
        <f t="shared" si="401"/>
        <v>8.7415015945358221E-3</v>
      </c>
      <c r="FW92" s="18">
        <f t="shared" si="401"/>
        <v>2.279843109780344E-2</v>
      </c>
      <c r="FX92" s="18">
        <f t="shared" si="401"/>
        <v>0.18182897165087752</v>
      </c>
      <c r="FY92" s="18">
        <f t="shared" si="401"/>
        <v>0.15188725837224848</v>
      </c>
      <c r="FZ92" s="18">
        <f t="shared" si="401"/>
        <v>8.7640419467157282E-2</v>
      </c>
      <c r="GA92" s="18">
        <f t="shared" si="401"/>
        <v>2.4707410310879918E-3</v>
      </c>
      <c r="GB92" s="18">
        <f t="shared" si="401"/>
        <v>6.4843343844735224E-2</v>
      </c>
      <c r="GC92" s="18">
        <f t="shared" si="401"/>
        <v>4.1477207655139348E-2</v>
      </c>
      <c r="GD92" s="18">
        <f t="shared" si="401"/>
        <v>5.2678975198785283E-2</v>
      </c>
      <c r="GE92" s="18">
        <f t="shared" si="401"/>
        <v>3.6996057755739109E-2</v>
      </c>
      <c r="GF92" s="18">
        <f t="shared" si="401"/>
        <v>5.0275705896336287E-2</v>
      </c>
      <c r="GG92" s="18">
        <f t="shared" si="401"/>
        <v>6.5834844034329154E-2</v>
      </c>
      <c r="GH92" s="18">
        <f t="shared" si="401"/>
        <v>0.13092026903609894</v>
      </c>
      <c r="GI92" s="18">
        <f t="shared" si="401"/>
        <v>1.0922954064785662E-3</v>
      </c>
      <c r="GJ92" s="18">
        <f t="shared" si="401"/>
        <v>8.7195101550017889E-3</v>
      </c>
      <c r="GK92" s="18">
        <f t="shared" si="401"/>
        <v>8.8374547858604824E-2</v>
      </c>
      <c r="GL92" s="18">
        <f t="shared" si="401"/>
        <v>9.0565084990465672E-2</v>
      </c>
      <c r="GM92" s="18">
        <f t="shared" si="401"/>
        <v>3.5017288159363891E-2</v>
      </c>
      <c r="GN92" s="18">
        <f t="shared" ref="GN92:IY92" si="402">ABS(GN72-GN52)</f>
        <v>1.5005609081921945E-2</v>
      </c>
      <c r="GO92" s="18">
        <f t="shared" si="402"/>
        <v>5.6039082246757965E-3</v>
      </c>
      <c r="GP92" s="18">
        <f t="shared" si="402"/>
        <v>2.190127289274757E-2</v>
      </c>
      <c r="GQ92" s="18">
        <f t="shared" si="402"/>
        <v>3.8722674317860306E-2</v>
      </c>
      <c r="GR92" s="18">
        <f t="shared" si="402"/>
        <v>2.8760428861701659E-2</v>
      </c>
      <c r="GS92" s="18">
        <f t="shared" si="402"/>
        <v>4.2377247479676139E-2</v>
      </c>
      <c r="GT92" s="18">
        <f t="shared" si="402"/>
        <v>1.7372913330063244E-2</v>
      </c>
      <c r="GU92" s="18">
        <f t="shared" si="402"/>
        <v>2.0665305026975139E-2</v>
      </c>
      <c r="GV92" s="18">
        <f t="shared" si="402"/>
        <v>6.1612555836469962E-2</v>
      </c>
      <c r="GW92" s="18">
        <f t="shared" si="402"/>
        <v>4.1249825915890159E-2</v>
      </c>
      <c r="GX92" s="18">
        <f t="shared" si="402"/>
        <v>5.3024773751708942E-2</v>
      </c>
      <c r="GY92" s="18">
        <f t="shared" si="402"/>
        <v>0.11375483547359161</v>
      </c>
      <c r="GZ92" s="18">
        <f t="shared" si="402"/>
        <v>2.0585993555159443E-3</v>
      </c>
      <c r="HA92" s="18">
        <f t="shared" si="402"/>
        <v>2.5450110825932293E-2</v>
      </c>
      <c r="HB92" s="18">
        <f t="shared" si="402"/>
        <v>3.212546598142918E-2</v>
      </c>
      <c r="HC92" s="18">
        <f t="shared" si="402"/>
        <v>0.12001242166711956</v>
      </c>
      <c r="HD92" s="18">
        <f t="shared" si="402"/>
        <v>2.0006228875981524E-2</v>
      </c>
      <c r="HE92" s="18">
        <f t="shared" si="402"/>
        <v>0.12992276995108165</v>
      </c>
      <c r="HF92" s="18">
        <f t="shared" si="402"/>
        <v>6.8371818106816945E-2</v>
      </c>
      <c r="HG92" s="18">
        <f t="shared" si="402"/>
        <v>6.3442887161043904E-2</v>
      </c>
      <c r="HH92" s="18">
        <f t="shared" si="402"/>
        <v>3.7374850852857439E-2</v>
      </c>
      <c r="HI92" s="18">
        <f t="shared" si="402"/>
        <v>1.142316684145453E-2</v>
      </c>
      <c r="HJ92" s="18">
        <f t="shared" si="402"/>
        <v>1.6148773798789789E-2</v>
      </c>
      <c r="HK92" s="18">
        <f t="shared" si="402"/>
        <v>8.2535579416447014E-2</v>
      </c>
      <c r="HL92" s="18">
        <f t="shared" si="402"/>
        <v>3.4402691730182788E-2</v>
      </c>
      <c r="HM92" s="18">
        <f t="shared" si="402"/>
        <v>7.3926342963872349E-2</v>
      </c>
      <c r="HN92" s="18">
        <f t="shared" si="402"/>
        <v>3.6249417187192323E-2</v>
      </c>
      <c r="HO92" s="18">
        <f t="shared" si="402"/>
        <v>4.9187637045626453E-2</v>
      </c>
      <c r="HP92" s="18">
        <f t="shared" si="402"/>
        <v>9.5686235611889492E-2</v>
      </c>
      <c r="HQ92" s="18">
        <f t="shared" si="402"/>
        <v>3.3452180659376315E-2</v>
      </c>
      <c r="HR92" s="18">
        <f t="shared" si="402"/>
        <v>5.1054881698816598E-2</v>
      </c>
      <c r="HS92" s="18">
        <f t="shared" si="402"/>
        <v>4.1634681224541115E-2</v>
      </c>
      <c r="HT92" s="18">
        <f t="shared" si="402"/>
        <v>1.9636113039710371E-2</v>
      </c>
      <c r="HU92" s="18">
        <f t="shared" si="402"/>
        <v>2.7011371416558572E-2</v>
      </c>
      <c r="HV92" s="18">
        <f t="shared" si="402"/>
        <v>7.896689572474247E-3</v>
      </c>
      <c r="HW92" s="18">
        <f t="shared" si="402"/>
        <v>4.5730822663206938E-2</v>
      </c>
      <c r="HX92" s="18">
        <f t="shared" si="402"/>
        <v>2.5694818004744713E-2</v>
      </c>
      <c r="HY92" s="18">
        <f t="shared" si="402"/>
        <v>1.1555376521133587E-2</v>
      </c>
      <c r="HZ92" s="18">
        <f t="shared" si="402"/>
        <v>6.3476001090541634E-2</v>
      </c>
      <c r="IA92" s="18">
        <f t="shared" si="402"/>
        <v>3.523730693152656E-2</v>
      </c>
      <c r="IB92" s="18">
        <f t="shared" si="402"/>
        <v>6.0187450364815875E-3</v>
      </c>
      <c r="IC92" s="18">
        <f t="shared" si="402"/>
        <v>3.9200549777004677E-2</v>
      </c>
      <c r="ID92" s="18">
        <f t="shared" si="402"/>
        <v>5.7398674412795531E-2</v>
      </c>
      <c r="IE92" s="18">
        <f t="shared" si="402"/>
        <v>5.1415502453302231E-2</v>
      </c>
      <c r="IF92" s="18">
        <f t="shared" si="402"/>
        <v>1.9463857865443357E-2</v>
      </c>
      <c r="IG92" s="18">
        <f t="shared" si="402"/>
        <v>1.5935604635756162E-2</v>
      </c>
      <c r="IH92" s="18">
        <f t="shared" si="402"/>
        <v>8.272142913578473E-3</v>
      </c>
      <c r="II92" s="18">
        <f t="shared" si="402"/>
        <v>7.1543872612452541E-2</v>
      </c>
      <c r="IJ92" s="18">
        <f t="shared" si="402"/>
        <v>3.4603639078244597E-2</v>
      </c>
      <c r="IK92" s="18">
        <f t="shared" si="402"/>
        <v>2.5293363854527962E-2</v>
      </c>
      <c r="IL92" s="18">
        <f t="shared" si="402"/>
        <v>7.2604881483695483E-4</v>
      </c>
      <c r="IM92" s="18">
        <f t="shared" si="402"/>
        <v>9.3079149346684764E-2</v>
      </c>
      <c r="IN92" s="18">
        <f t="shared" si="402"/>
        <v>1.6046782793958103E-3</v>
      </c>
      <c r="IO92" s="18">
        <f t="shared" si="402"/>
        <v>4.3240314235388433E-2</v>
      </c>
      <c r="IP92" s="18">
        <f t="shared" si="402"/>
        <v>4.9723541479591404E-2</v>
      </c>
      <c r="IQ92" s="18">
        <f t="shared" si="402"/>
        <v>0.12535004716079706</v>
      </c>
      <c r="IR92" s="18">
        <f t="shared" si="402"/>
        <v>3.1992924274525492E-2</v>
      </c>
      <c r="IS92" s="18">
        <f t="shared" si="402"/>
        <v>1.5206588421911083E-2</v>
      </c>
      <c r="IT92" s="18">
        <f t="shared" si="402"/>
        <v>0.13572687915879966</v>
      </c>
      <c r="IU92" s="18">
        <f t="shared" si="402"/>
        <v>4.9972033610295397E-2</v>
      </c>
      <c r="IV92" s="18">
        <f t="shared" si="402"/>
        <v>3.1648103603456212E-2</v>
      </c>
      <c r="IW92" s="18">
        <f t="shared" si="402"/>
        <v>3.0707373973781704E-2</v>
      </c>
      <c r="IX92" s="18">
        <f t="shared" si="402"/>
        <v>2.8588452493432656E-2</v>
      </c>
      <c r="IY92" s="18">
        <f t="shared" si="402"/>
        <v>1.5774440975502069E-2</v>
      </c>
      <c r="IZ92" s="18">
        <f t="shared" ref="IZ92:LK92" si="403">ABS(IZ72-IZ52)</f>
        <v>2.5080285846479963E-2</v>
      </c>
      <c r="JA92" s="18">
        <f t="shared" si="403"/>
        <v>7.1716947081550964E-2</v>
      </c>
      <c r="JB92" s="18">
        <f t="shared" si="403"/>
        <v>7.407217974066016E-3</v>
      </c>
      <c r="JC92" s="18">
        <f t="shared" si="403"/>
        <v>2.1380305491525142E-2</v>
      </c>
      <c r="JD92" s="18">
        <f t="shared" si="403"/>
        <v>3.1007102706876094E-2</v>
      </c>
      <c r="JE92" s="18">
        <f t="shared" si="403"/>
        <v>5.2223247613887747E-2</v>
      </c>
      <c r="JF92" s="18">
        <f t="shared" si="403"/>
        <v>1.3000065685070283E-2</v>
      </c>
      <c r="JG92" s="18">
        <f t="shared" si="403"/>
        <v>9.4370804043396872E-3</v>
      </c>
      <c r="JH92" s="18">
        <f t="shared" si="403"/>
        <v>8.2204046600481362E-2</v>
      </c>
      <c r="JI92" s="18">
        <f t="shared" si="403"/>
        <v>3.6805411744696093E-2</v>
      </c>
      <c r="JJ92" s="18">
        <f t="shared" si="403"/>
        <v>8.2556353227105306E-2</v>
      </c>
      <c r="JK92" s="18">
        <f t="shared" si="403"/>
        <v>3.7898079533244977E-2</v>
      </c>
      <c r="JL92" s="18">
        <f t="shared" si="403"/>
        <v>5.4522359091566663E-3</v>
      </c>
      <c r="JM92" s="18">
        <f t="shared" si="403"/>
        <v>3.3884177995043674E-2</v>
      </c>
      <c r="JN92" s="18">
        <f t="shared" si="403"/>
        <v>6.2394671819694714E-2</v>
      </c>
      <c r="JO92" s="18">
        <f t="shared" si="403"/>
        <v>5.5153615722509708E-2</v>
      </c>
      <c r="JP92" s="18">
        <f t="shared" si="403"/>
        <v>0.1053168530916235</v>
      </c>
      <c r="JQ92" s="18">
        <f t="shared" si="403"/>
        <v>1.8942661289963858E-2</v>
      </c>
      <c r="JR92" s="18">
        <f t="shared" si="403"/>
        <v>1.6798766724284389E-2</v>
      </c>
      <c r="JS92" s="18">
        <f t="shared" si="403"/>
        <v>5.1371530062490955E-2</v>
      </c>
      <c r="JT92" s="18">
        <f t="shared" si="403"/>
        <v>6.3317136745371039E-2</v>
      </c>
      <c r="JU92" s="18">
        <f t="shared" si="403"/>
        <v>1.3398132175585498E-3</v>
      </c>
      <c r="JV92" s="18">
        <f t="shared" si="403"/>
        <v>2.0478064146286307E-2</v>
      </c>
      <c r="JW92" s="18">
        <f t="shared" si="403"/>
        <v>8.8207017307245561E-2</v>
      </c>
      <c r="JX92" s="18">
        <f t="shared" si="403"/>
        <v>0.10321165091726217</v>
      </c>
      <c r="JY92" s="18">
        <f t="shared" si="403"/>
        <v>2.5129321650471742E-2</v>
      </c>
      <c r="JZ92" s="18">
        <f t="shared" si="403"/>
        <v>5.2516194213746925E-2</v>
      </c>
      <c r="KA92" s="18">
        <f t="shared" si="403"/>
        <v>3.6311360456736198E-2</v>
      </c>
      <c r="KB92" s="18">
        <f t="shared" si="403"/>
        <v>1.0793132340438105E-2</v>
      </c>
      <c r="KC92" s="18">
        <f t="shared" si="403"/>
        <v>6.5784213404471603E-2</v>
      </c>
      <c r="KD92" s="18">
        <f t="shared" si="403"/>
        <v>5.5476932435696846E-3</v>
      </c>
      <c r="KE92" s="18">
        <f t="shared" si="403"/>
        <v>3.2496259203650346E-2</v>
      </c>
      <c r="KF92" s="18">
        <f t="shared" si="403"/>
        <v>0.21952227795342899</v>
      </c>
      <c r="KG92" s="18">
        <f t="shared" si="403"/>
        <v>2.3912893497510024E-2</v>
      </c>
      <c r="KH92" s="18">
        <f t="shared" si="403"/>
        <v>3.4485046304085387E-2</v>
      </c>
      <c r="KI92" s="18">
        <f t="shared" si="403"/>
        <v>1.6636954568011314E-3</v>
      </c>
      <c r="KJ92" s="18" t="e">
        <f t="shared" si="403"/>
        <v>#NUM!</v>
      </c>
      <c r="KK92" s="18">
        <f t="shared" si="403"/>
        <v>3.8986646596511659E-2</v>
      </c>
      <c r="KL92" s="18">
        <f t="shared" si="403"/>
        <v>2.5231879613775765E-2</v>
      </c>
      <c r="KM92" s="18">
        <f t="shared" si="403"/>
        <v>7.2887084264672275E-3</v>
      </c>
      <c r="KN92" s="18">
        <f t="shared" si="403"/>
        <v>9.1107240336057327E-2</v>
      </c>
      <c r="KO92" s="18">
        <f t="shared" si="403"/>
        <v>4.8750060107089543E-2</v>
      </c>
      <c r="KP92" s="18">
        <f t="shared" si="403"/>
        <v>6.0911667822440674E-2</v>
      </c>
      <c r="KQ92" s="18">
        <f t="shared" si="403"/>
        <v>1.9010195230823035E-2</v>
      </c>
      <c r="KR92" s="18">
        <f t="shared" si="403"/>
        <v>1.3974859466295758E-2</v>
      </c>
      <c r="KS92" s="18">
        <f t="shared" si="403"/>
        <v>2.1136258851818523E-2</v>
      </c>
      <c r="KT92" s="18">
        <f t="shared" si="403"/>
        <v>7.4639948791087596E-3</v>
      </c>
      <c r="KU92" s="18">
        <f t="shared" si="403"/>
        <v>4.419849805352518E-2</v>
      </c>
      <c r="KV92" s="18">
        <f t="shared" si="403"/>
        <v>1.3347545489351798E-2</v>
      </c>
      <c r="KW92" s="18">
        <f t="shared" si="403"/>
        <v>2.6484536524582492E-3</v>
      </c>
      <c r="KX92" s="18">
        <f t="shared" si="403"/>
        <v>2.6856370673532026E-2</v>
      </c>
      <c r="KY92" s="18">
        <f t="shared" si="403"/>
        <v>9.5928507999342494E-2</v>
      </c>
      <c r="KZ92" s="18">
        <f t="shared" si="403"/>
        <v>3.5467391327805471E-2</v>
      </c>
      <c r="LA92" s="18">
        <f t="shared" si="403"/>
        <v>6.1728982149742984E-3</v>
      </c>
      <c r="LB92" s="18">
        <f t="shared" si="403"/>
        <v>5.0382678888656884E-3</v>
      </c>
      <c r="LC92" s="18">
        <f t="shared" si="403"/>
        <v>2.6494779167276356E-2</v>
      </c>
      <c r="LD92" s="18">
        <f t="shared" si="403"/>
        <v>7.386706393246617E-2</v>
      </c>
      <c r="LE92" s="18">
        <f t="shared" si="403"/>
        <v>8.815005139007917E-3</v>
      </c>
      <c r="LF92" s="18">
        <f t="shared" si="403"/>
        <v>9.0795611622793149E-3</v>
      </c>
      <c r="LG92" s="18">
        <f t="shared" si="403"/>
        <v>4.4862800254896751E-3</v>
      </c>
      <c r="LH92" s="18">
        <f t="shared" si="403"/>
        <v>7.0408680663443468E-2</v>
      </c>
      <c r="LI92" s="18">
        <f t="shared" si="403"/>
        <v>7.7899913990790021E-2</v>
      </c>
      <c r="LJ92" s="18">
        <f t="shared" si="403"/>
        <v>3.1229016661583595E-2</v>
      </c>
      <c r="LK92" s="18">
        <f t="shared" si="403"/>
        <v>2.4458913845730346E-2</v>
      </c>
      <c r="LL92" s="18">
        <f t="shared" ref="LL92:LW92" si="404">ABS(LL72-LL52)</f>
        <v>1.6070173363647272E-2</v>
      </c>
      <c r="LM92" s="18">
        <f t="shared" si="404"/>
        <v>0.10467128007185644</v>
      </c>
      <c r="LN92" s="18">
        <f t="shared" si="404"/>
        <v>5.6052691796647791E-2</v>
      </c>
      <c r="LO92" s="18">
        <f t="shared" si="404"/>
        <v>4.4441365838169267E-2</v>
      </c>
      <c r="LP92" s="18">
        <f t="shared" si="404"/>
        <v>3.0840084979614268E-2</v>
      </c>
      <c r="LQ92" s="18">
        <f t="shared" si="404"/>
        <v>7.1956616422005237E-2</v>
      </c>
      <c r="LR92" s="18">
        <f t="shared" si="404"/>
        <v>0.10294418359763635</v>
      </c>
      <c r="LS92" s="18">
        <f t="shared" si="404"/>
        <v>3.719417351141352E-2</v>
      </c>
      <c r="LT92" s="18">
        <f t="shared" si="404"/>
        <v>1.8329378827199594E-3</v>
      </c>
      <c r="LU92" s="18">
        <f t="shared" si="404"/>
        <v>8.8969960032080075E-3</v>
      </c>
      <c r="LV92" s="18">
        <f t="shared" si="404"/>
        <v>5.7926776197615923E-3</v>
      </c>
      <c r="LW92" s="16">
        <f t="shared" si="404"/>
        <v>5.500343360640457E-2</v>
      </c>
    </row>
    <row r="93" spans="1:335" x14ac:dyDescent="0.3">
      <c r="A93" s="29" t="s">
        <v>11</v>
      </c>
      <c r="B93" s="22">
        <f t="shared" ref="B93:C93" si="405">MAX(B73:B92)</f>
        <v>0.12487684032208146</v>
      </c>
      <c r="C93" s="22">
        <f t="shared" si="405"/>
        <v>9.1429419018073055E-2</v>
      </c>
      <c r="D93" s="22">
        <f t="shared" ref="D93" si="406">MAX(D73:D92)</f>
        <v>0.14072126153297071</v>
      </c>
      <c r="E93" s="22">
        <f t="shared" ref="E93" si="407">MAX(E73:E92)</f>
        <v>0.11531107801870294</v>
      </c>
      <c r="F93" s="22">
        <f t="shared" ref="F93" si="408">MAX(F73:F92)</f>
        <v>6.7124531158920697E-2</v>
      </c>
      <c r="G93" s="22">
        <f t="shared" ref="G93" si="409">MAX(G73:G92)</f>
        <v>0.10414303486441306</v>
      </c>
      <c r="H93" s="22">
        <f t="shared" ref="H93" si="410">MAX(H73:H92)</f>
        <v>0.12629397493998404</v>
      </c>
      <c r="I93" s="22">
        <f t="shared" ref="I93" si="411">MAX(I73:I92)</f>
        <v>0.14168968046260177</v>
      </c>
      <c r="J93" s="22">
        <f t="shared" ref="J93" si="412">MAX(J73:J92)</f>
        <v>0.1098496953725131</v>
      </c>
      <c r="K93" s="22">
        <f t="shared" ref="K93" si="413">MAX(K73:K92)</f>
        <v>6.957408623354211E-2</v>
      </c>
      <c r="L93" s="22">
        <f t="shared" ref="L93" si="414">MAX(L73:L92)</f>
        <v>0.12664467596688472</v>
      </c>
      <c r="M93" s="22">
        <f t="shared" ref="M93" si="415">MAX(M73:M92)</f>
        <v>0.12966693753395461</v>
      </c>
      <c r="N93" s="22">
        <f t="shared" ref="N93" si="416">MAX(N73:N92)</f>
        <v>8.5092286351269364E-2</v>
      </c>
      <c r="O93" s="22">
        <f t="shared" ref="O93" si="417">MAX(O73:O92)</f>
        <v>0.12850051086320857</v>
      </c>
      <c r="P93" s="22">
        <f t="shared" ref="P93" si="418">MAX(P73:P92)</f>
        <v>0.10520913849403213</v>
      </c>
      <c r="Q93" s="22">
        <f t="shared" ref="Q93" si="419">MAX(Q73:Q92)</f>
        <v>6.7882735141302164E-2</v>
      </c>
      <c r="R93" s="22">
        <f t="shared" ref="R93" si="420">MAX(R73:R92)</f>
        <v>9.9031306309616929E-2</v>
      </c>
      <c r="S93" s="22">
        <f t="shared" ref="S93" si="421">MAX(S73:S92)</f>
        <v>0.17258524565919758</v>
      </c>
      <c r="T93" s="22">
        <f t="shared" ref="T93" si="422">MAX(T73:T92)</f>
        <v>8.6223832854471438E-2</v>
      </c>
      <c r="U93" s="22" t="e">
        <f t="shared" ref="U93" si="423">MAX(U73:U92)</f>
        <v>#NUM!</v>
      </c>
      <c r="V93" s="22">
        <f t="shared" ref="V93" si="424">MAX(V73:V92)</f>
        <v>0.18686337682912574</v>
      </c>
      <c r="W93" s="22">
        <f t="shared" ref="W93" si="425">MAX(W73:W92)</f>
        <v>0.13154280889363434</v>
      </c>
      <c r="X93" s="22">
        <f t="shared" ref="X93" si="426">MAX(X73:X92)</f>
        <v>0.10151335189415311</v>
      </c>
      <c r="Y93" s="22">
        <f t="shared" ref="Y93" si="427">MAX(Y73:Y92)</f>
        <v>0.11348763703645115</v>
      </c>
      <c r="Z93" s="22">
        <f t="shared" ref="Z93" si="428">MAX(Z73:Z92)</f>
        <v>0.13303216781951821</v>
      </c>
      <c r="AA93" s="22">
        <f t="shared" ref="AA93" si="429">MAX(AA73:AA92)</f>
        <v>0.10688797514359971</v>
      </c>
      <c r="AB93" s="22">
        <f t="shared" ref="AB93" si="430">MAX(AB73:AB92)</f>
        <v>8.8922050522743545E-2</v>
      </c>
      <c r="AC93" s="22">
        <f t="shared" ref="AC93" si="431">MAX(AC73:AC92)</f>
        <v>0.11619947467980191</v>
      </c>
      <c r="AD93" s="22">
        <f t="shared" ref="AD93" si="432">MAX(AD73:AD92)</f>
        <v>7.3238598402635469E-2</v>
      </c>
      <c r="AE93" s="22">
        <f t="shared" ref="AE93" si="433">MAX(AE73:AE92)</f>
        <v>0.10045409862357091</v>
      </c>
      <c r="AF93" s="22">
        <f t="shared" ref="AF93" si="434">MAX(AF73:AF92)</f>
        <v>8.1489186763547078E-2</v>
      </c>
      <c r="AG93" s="22">
        <f t="shared" ref="AG93" si="435">MAX(AG73:AG92)</f>
        <v>0.15005476822506525</v>
      </c>
      <c r="AH93" s="22">
        <f t="shared" ref="AH93" si="436">MAX(AH73:AH92)</f>
        <v>0.11370468191860583</v>
      </c>
      <c r="AI93" s="22">
        <f t="shared" ref="AI93" si="437">MAX(AI73:AI92)</f>
        <v>9.8426692035909313E-2</v>
      </c>
      <c r="AJ93" s="22">
        <f t="shared" ref="AJ93" si="438">MAX(AJ73:AJ92)</f>
        <v>8.6505403353296706E-2</v>
      </c>
      <c r="AK93" s="22">
        <f t="shared" ref="AK93" si="439">MAX(AK73:AK92)</f>
        <v>7.2901552339864617E-2</v>
      </c>
      <c r="AL93" s="22" t="e">
        <f t="shared" ref="AL93" si="440">MAX(AL73:AL92)</f>
        <v>#NUM!</v>
      </c>
      <c r="AM93" s="22">
        <f t="shared" ref="AM93" si="441">MAX(AM73:AM92)</f>
        <v>0.10002378701145698</v>
      </c>
      <c r="AN93" s="22" t="e">
        <f t="shared" ref="AN93" si="442">MAX(AN73:AN92)</f>
        <v>#NUM!</v>
      </c>
      <c r="AO93" s="22">
        <f t="shared" ref="AO93" si="443">MAX(AO73:AO92)</f>
        <v>0.10681783426539443</v>
      </c>
      <c r="AP93" s="22">
        <f t="shared" ref="AP93" si="444">MAX(AP73:AP92)</f>
        <v>8.3679254536244085E-2</v>
      </c>
      <c r="AQ93" s="22" t="e">
        <f t="shared" ref="AQ93" si="445">MAX(AQ73:AQ92)</f>
        <v>#NUM!</v>
      </c>
      <c r="AR93" s="22">
        <f t="shared" ref="AR93" si="446">MAX(AR73:AR92)</f>
        <v>0.14307159264052127</v>
      </c>
      <c r="AS93" s="22">
        <f t="shared" ref="AS93" si="447">MAX(AS73:AS92)</f>
        <v>0.1590320035511904</v>
      </c>
      <c r="AT93" s="22">
        <f t="shared" ref="AT93" si="448">MAX(AT73:AT92)</f>
        <v>0.11942947473897808</v>
      </c>
      <c r="AU93" s="22">
        <f t="shared" ref="AU93" si="449">MAX(AU73:AU92)</f>
        <v>8.4485907769922722E-2</v>
      </c>
      <c r="AV93" s="22">
        <f t="shared" ref="AV93" si="450">MAX(AV73:AV92)</f>
        <v>9.0987850542610271E-2</v>
      </c>
      <c r="AW93" s="22">
        <f t="shared" ref="AW93" si="451">MAX(AW73:AW92)</f>
        <v>9.8576650969940616E-2</v>
      </c>
      <c r="AX93" s="22">
        <f t="shared" ref="AX93" si="452">MAX(AX73:AX92)</f>
        <v>0.10472122797597661</v>
      </c>
      <c r="AY93" s="22">
        <f t="shared" ref="AY93" si="453">MAX(AY73:AY92)</f>
        <v>5.9079812205244386E-2</v>
      </c>
      <c r="AZ93" s="22">
        <f t="shared" ref="AZ93" si="454">MAX(AZ73:AZ92)</f>
        <v>9.4805509597797211E-2</v>
      </c>
      <c r="BA93" s="22">
        <f t="shared" ref="BA93" si="455">MAX(BA73:BA92)</f>
        <v>0.10135958061519201</v>
      </c>
      <c r="BB93" s="22">
        <f t="shared" ref="BB93" si="456">MAX(BB73:BB92)</f>
        <v>8.9340094649768997E-2</v>
      </c>
      <c r="BC93" s="22">
        <f t="shared" ref="BC93" si="457">MAX(BC73:BC92)</f>
        <v>9.6484310514997285E-2</v>
      </c>
      <c r="BD93" s="22">
        <f t="shared" ref="BD93" si="458">MAX(BD73:BD92)</f>
        <v>0.16332995733435474</v>
      </c>
      <c r="BE93" s="22">
        <f t="shared" ref="BE93" si="459">MAX(BE73:BE92)</f>
        <v>0.1027115126878545</v>
      </c>
      <c r="BF93" s="22">
        <f t="shared" ref="BF93" si="460">MAX(BF73:BF92)</f>
        <v>8.2518456035626686E-2</v>
      </c>
      <c r="BG93" s="22">
        <f t="shared" ref="BG93" si="461">MAX(BG73:BG92)</f>
        <v>0.13603000006232002</v>
      </c>
      <c r="BH93" s="22">
        <f t="shared" ref="BH93" si="462">MAX(BH73:BH92)</f>
        <v>7.8373545661843735E-2</v>
      </c>
      <c r="BI93" s="22">
        <f t="shared" ref="BI93" si="463">MAX(BI73:BI92)</f>
        <v>7.2549640411240401E-2</v>
      </c>
      <c r="BJ93" s="22">
        <f t="shared" ref="BJ93" si="464">MAX(BJ73:BJ92)</f>
        <v>0.10140477948307258</v>
      </c>
      <c r="BK93" s="22">
        <f t="shared" ref="BK93" si="465">MAX(BK73:BK92)</f>
        <v>8.3217777997401765E-2</v>
      </c>
      <c r="BL93" s="22">
        <f t="shared" ref="BL93" si="466">MAX(BL73:BL92)</f>
        <v>0.11875572089693348</v>
      </c>
      <c r="BM93" s="22">
        <f t="shared" ref="BM93" si="467">MAX(BM73:BM92)</f>
        <v>8.0008494785658635E-2</v>
      </c>
      <c r="BN93" s="22">
        <f t="shared" ref="BN93" si="468">MAX(BN73:BN92)</f>
        <v>6.5001831694011414E-2</v>
      </c>
      <c r="BO93" s="22">
        <f t="shared" ref="BO93" si="469">MAX(BO73:BO92)</f>
        <v>7.5411383349673802E-2</v>
      </c>
      <c r="BP93" s="22">
        <f t="shared" ref="BP93" si="470">MAX(BP73:BP92)</f>
        <v>0.10396736129577111</v>
      </c>
      <c r="BQ93" s="22">
        <f t="shared" ref="BQ93" si="471">MAX(BQ73:BQ92)</f>
        <v>7.9750820830777225E-2</v>
      </c>
      <c r="BR93" s="22">
        <f t="shared" ref="BR93" si="472">MAX(BR73:BR92)</f>
        <v>7.1399788554654564E-2</v>
      </c>
      <c r="BS93" s="22">
        <f t="shared" ref="BS93" si="473">MAX(BS73:BS92)</f>
        <v>0.13473032150169992</v>
      </c>
      <c r="BT93" s="22">
        <f t="shared" ref="BT93" si="474">MAX(BT73:BT92)</f>
        <v>0.10278203513775874</v>
      </c>
      <c r="BU93" s="22">
        <f t="shared" ref="BU93" si="475">MAX(BU73:BU92)</f>
        <v>0.13434833840441812</v>
      </c>
      <c r="BV93" s="22">
        <f t="shared" ref="BV93" si="476">MAX(BV73:BV92)</f>
        <v>9.0999273054682028E-2</v>
      </c>
      <c r="BW93" s="22">
        <f t="shared" ref="BW93" si="477">MAX(BW73:BW92)</f>
        <v>0.11658151837410929</v>
      </c>
      <c r="BX93" s="22">
        <f t="shared" ref="BX93" si="478">MAX(BX73:BX92)</f>
        <v>8.7069064034297261E-2</v>
      </c>
      <c r="BY93" s="22">
        <f t="shared" ref="BY93" si="479">MAX(BY73:BY92)</f>
        <v>7.2756236208818437E-2</v>
      </c>
      <c r="BZ93" s="22">
        <f t="shared" ref="BZ93" si="480">MAX(BZ73:BZ92)</f>
        <v>0.17525307977786353</v>
      </c>
      <c r="CA93" s="22">
        <f t="shared" ref="CA93" si="481">MAX(CA73:CA92)</f>
        <v>7.3938951175117062E-2</v>
      </c>
      <c r="CB93" s="22">
        <f t="shared" ref="CB93" si="482">MAX(CB73:CB92)</f>
        <v>9.3329222760627162E-2</v>
      </c>
      <c r="CC93" s="22">
        <f t="shared" ref="CC93" si="483">MAX(CC73:CC92)</f>
        <v>7.2361009284082456E-2</v>
      </c>
      <c r="CD93" s="22">
        <f t="shared" ref="CD93" si="484">MAX(CD73:CD92)</f>
        <v>0.21261879276634571</v>
      </c>
      <c r="CE93" s="22">
        <f t="shared" ref="CE93" si="485">MAX(CE73:CE92)</f>
        <v>0.10546205341607034</v>
      </c>
      <c r="CF93" s="22">
        <f t="shared" ref="CF93" si="486">MAX(CF73:CF92)</f>
        <v>5.7120038624191349E-2</v>
      </c>
      <c r="CG93" s="22">
        <f t="shared" ref="CG93" si="487">MAX(CG73:CG92)</f>
        <v>0.11310048319090582</v>
      </c>
      <c r="CH93" s="22">
        <f t="shared" ref="CH93" si="488">MAX(CH73:CH92)</f>
        <v>0.14445804693643916</v>
      </c>
      <c r="CI93" s="22">
        <f t="shared" ref="CI93" si="489">MAX(CI73:CI92)</f>
        <v>6.5495332077334878E-2</v>
      </c>
      <c r="CJ93" s="22">
        <f t="shared" ref="CJ93" si="490">MAX(CJ73:CJ92)</f>
        <v>0.1598403408896894</v>
      </c>
      <c r="CK93" s="22">
        <f t="shared" ref="CK93" si="491">MAX(CK73:CK92)</f>
        <v>0.15148422578150206</v>
      </c>
      <c r="CL93" s="22">
        <f t="shared" ref="CL93" si="492">MAX(CL73:CL92)</f>
        <v>7.4047063730817486E-2</v>
      </c>
      <c r="CM93" s="22">
        <f t="shared" ref="CM93" si="493">MAX(CM73:CM92)</f>
        <v>0.1131550326460764</v>
      </c>
      <c r="CN93" s="22">
        <f t="shared" ref="CN93" si="494">MAX(CN73:CN92)</f>
        <v>0.10036208735081334</v>
      </c>
      <c r="CO93" s="22">
        <f t="shared" ref="CO93" si="495">MAX(CO73:CO92)</f>
        <v>9.0681469969852047E-2</v>
      </c>
      <c r="CP93" s="22">
        <f t="shared" ref="CP93" si="496">MAX(CP73:CP92)</f>
        <v>0.11055033134581987</v>
      </c>
      <c r="CQ93" s="22">
        <f t="shared" ref="CQ93" si="497">MAX(CQ73:CQ92)</f>
        <v>8.8365678269030079E-2</v>
      </c>
      <c r="CR93" s="22">
        <f t="shared" ref="CR93" si="498">MAX(CR73:CR92)</f>
        <v>0.14045362986829785</v>
      </c>
      <c r="CS93" s="22">
        <f t="shared" ref="CS93" si="499">MAX(CS73:CS92)</f>
        <v>8.6838596350896524E-2</v>
      </c>
      <c r="CT93" s="22">
        <f t="shared" ref="CT93" si="500">MAX(CT73:CT92)</f>
        <v>0.10068727342253517</v>
      </c>
      <c r="CU93" s="22">
        <f t="shared" ref="CU93" si="501">MAX(CU73:CU92)</f>
        <v>5.2680829736768131E-2</v>
      </c>
      <c r="CV93" s="22">
        <f t="shared" ref="CV93" si="502">MAX(CV73:CV92)</f>
        <v>0.17761267037446615</v>
      </c>
      <c r="CW93" s="22">
        <f t="shared" ref="CW93" si="503">MAX(CW73:CW92)</f>
        <v>0.12507002283221241</v>
      </c>
      <c r="CX93" s="22">
        <f t="shared" ref="CX93" si="504">MAX(CX73:CX92)</f>
        <v>0.127369902197636</v>
      </c>
      <c r="CY93" s="22">
        <f t="shared" ref="CY93" si="505">MAX(CY73:CY92)</f>
        <v>7.7372133342762273E-2</v>
      </c>
      <c r="CZ93" s="22">
        <f t="shared" ref="CZ93" si="506">MAX(CZ73:CZ92)</f>
        <v>7.4631728196022207E-2</v>
      </c>
      <c r="DA93" s="22">
        <f t="shared" ref="DA93" si="507">MAX(DA73:DA92)</f>
        <v>0.1286452866105473</v>
      </c>
      <c r="DB93" s="22">
        <f t="shared" ref="DB93" si="508">MAX(DB73:DB92)</f>
        <v>6.7819568596485955E-2</v>
      </c>
      <c r="DC93" s="22">
        <f t="shared" ref="DC93" si="509">MAX(DC73:DC92)</f>
        <v>0.10999515956828509</v>
      </c>
      <c r="DD93" s="22">
        <f t="shared" ref="DD93" si="510">MAX(DD73:DD92)</f>
        <v>8.4464576477262826E-2</v>
      </c>
      <c r="DE93" s="22">
        <f t="shared" ref="DE93" si="511">MAX(DE73:DE92)</f>
        <v>0.1759608896776228</v>
      </c>
      <c r="DF93" s="22">
        <f t="shared" ref="DF93" si="512">MAX(DF73:DF92)</f>
        <v>0.13088208893853259</v>
      </c>
      <c r="DG93" s="22">
        <f t="shared" ref="DG93" si="513">MAX(DG73:DG92)</f>
        <v>8.551715745923949E-2</v>
      </c>
      <c r="DH93" s="22">
        <f t="shared" ref="DH93" si="514">MAX(DH73:DH92)</f>
        <v>9.3194103709934417E-2</v>
      </c>
      <c r="DI93" s="22">
        <f t="shared" ref="DI93" si="515">MAX(DI73:DI92)</f>
        <v>0.1105166238629256</v>
      </c>
      <c r="DJ93" s="22">
        <f t="shared" ref="DJ93" si="516">MAX(DJ73:DJ92)</f>
        <v>0.10417790651611902</v>
      </c>
      <c r="DK93" s="22">
        <f t="shared" ref="DK93" si="517">MAX(DK73:DK92)</f>
        <v>4.7688855207704384E-2</v>
      </c>
      <c r="DL93" s="22">
        <f t="shared" ref="DL93" si="518">MAX(DL73:DL92)</f>
        <v>0.12243812948735966</v>
      </c>
      <c r="DM93" s="22">
        <f t="shared" ref="DM93" si="519">MAX(DM73:DM92)</f>
        <v>6.8251960893472574E-2</v>
      </c>
      <c r="DN93" s="22">
        <f t="shared" ref="DN93" si="520">MAX(DN73:DN92)</f>
        <v>0.14628084185994533</v>
      </c>
      <c r="DO93" s="22" t="e">
        <f t="shared" ref="DO93" si="521">MAX(DO73:DO92)</f>
        <v>#NUM!</v>
      </c>
      <c r="DP93" s="22" t="e">
        <f t="shared" ref="DP93" si="522">MAX(DP73:DP92)</f>
        <v>#NUM!</v>
      </c>
      <c r="DQ93" s="22">
        <f t="shared" ref="DQ93" si="523">MAX(DQ73:DQ92)</f>
        <v>0.15345785680387969</v>
      </c>
      <c r="DR93" s="22">
        <f t="shared" ref="DR93" si="524">MAX(DR73:DR92)</f>
        <v>0.17926727321245778</v>
      </c>
      <c r="DS93" s="22">
        <f t="shared" ref="DS93" si="525">MAX(DS73:DS92)</f>
        <v>6.909248495758169E-2</v>
      </c>
      <c r="DT93" s="22">
        <f t="shared" ref="DT93" si="526">MAX(DT73:DT92)</f>
        <v>9.4228335681910025E-2</v>
      </c>
      <c r="DU93" s="22">
        <f t="shared" ref="DU93" si="527">MAX(DU73:DU92)</f>
        <v>8.7824935130405027E-2</v>
      </c>
      <c r="DV93" s="22">
        <f t="shared" ref="DV93" si="528">MAX(DV73:DV92)</f>
        <v>0.12055657200229619</v>
      </c>
      <c r="DW93" s="22">
        <f t="shared" ref="DW93" si="529">MAX(DW73:DW92)</f>
        <v>0.10463130323112202</v>
      </c>
      <c r="DX93" s="22">
        <f t="shared" ref="DX93" si="530">MAX(DX73:DX92)</f>
        <v>0.10897584837605895</v>
      </c>
      <c r="DY93" s="22" t="e">
        <f t="shared" ref="DY93" si="531">MAX(DY73:DY92)</f>
        <v>#NUM!</v>
      </c>
      <c r="DZ93" s="22">
        <f t="shared" ref="DZ93" si="532">MAX(DZ73:DZ92)</f>
        <v>0.17101303029200782</v>
      </c>
      <c r="EA93" s="22" t="e">
        <f t="shared" ref="EA93" si="533">MAX(EA73:EA92)</f>
        <v>#NUM!</v>
      </c>
      <c r="EB93" s="22" t="e">
        <f t="shared" ref="EB93" si="534">MAX(EB73:EB92)</f>
        <v>#NUM!</v>
      </c>
      <c r="EC93" s="22" t="e">
        <f t="shared" ref="EC93" si="535">MAX(EC73:EC92)</f>
        <v>#NUM!</v>
      </c>
      <c r="ED93" s="22">
        <f t="shared" ref="ED93" si="536">MAX(ED73:ED92)</f>
        <v>6.8947404770266063E-2</v>
      </c>
      <c r="EE93" s="22">
        <f t="shared" ref="EE93" si="537">MAX(EE73:EE92)</f>
        <v>8.1924196809288197E-2</v>
      </c>
      <c r="EF93" s="22" t="e">
        <f t="shared" ref="EF93" si="538">MAX(EF73:EF92)</f>
        <v>#NUM!</v>
      </c>
      <c r="EG93" s="22">
        <f t="shared" ref="EG93" si="539">MAX(EG73:EG92)</f>
        <v>9.8542948404819863E-2</v>
      </c>
      <c r="EH93" s="22">
        <f t="shared" ref="EH93" si="540">MAX(EH73:EH92)</f>
        <v>7.9424297646244979E-2</v>
      </c>
      <c r="EI93" s="22">
        <f t="shared" ref="EI93" si="541">MAX(EI73:EI92)</f>
        <v>6.842616886028019E-2</v>
      </c>
      <c r="EJ93" s="22">
        <f t="shared" ref="EJ93" si="542">MAX(EJ73:EJ92)</f>
        <v>0.10661384000657453</v>
      </c>
      <c r="EK93" s="22">
        <f t="shared" ref="EK93" si="543">MAX(EK73:EK92)</f>
        <v>9.3353994064853729E-2</v>
      </c>
      <c r="EL93" s="22">
        <f t="shared" ref="EL93" si="544">MAX(EL73:EL92)</f>
        <v>8.5730547009952085E-2</v>
      </c>
      <c r="EM93" s="22">
        <f t="shared" ref="EM93" si="545">MAX(EM73:EM92)</f>
        <v>0.14931878019942302</v>
      </c>
      <c r="EN93" s="22">
        <f t="shared" ref="EN93" si="546">MAX(EN73:EN92)</f>
        <v>0.11388632500378704</v>
      </c>
      <c r="EO93" s="22">
        <f t="shared" ref="EO93" si="547">MAX(EO73:EO92)</f>
        <v>9.9606824863574306E-2</v>
      </c>
      <c r="EP93" s="22">
        <f t="shared" ref="EP93" si="548">MAX(EP73:EP92)</f>
        <v>7.3458600135367424E-2</v>
      </c>
      <c r="EQ93" s="22">
        <f t="shared" ref="EQ93" si="549">MAX(EQ73:EQ92)</f>
        <v>9.714668798098236E-2</v>
      </c>
      <c r="ER93" s="22">
        <f t="shared" ref="ER93" si="550">MAX(ER73:ER92)</f>
        <v>0.16356687455196406</v>
      </c>
      <c r="ES93" s="22">
        <f t="shared" ref="ES93" si="551">MAX(ES73:ES92)</f>
        <v>7.9033555685870005E-2</v>
      </c>
      <c r="ET93" s="22">
        <f t="shared" ref="ET93" si="552">MAX(ET73:ET92)</f>
        <v>0.10906368665524369</v>
      </c>
      <c r="EU93" s="22">
        <f t="shared" ref="EU93" si="553">MAX(EU73:EU92)</f>
        <v>0.2029018620600555</v>
      </c>
      <c r="EV93" s="22">
        <f t="shared" ref="EV93" si="554">MAX(EV73:EV92)</f>
        <v>0.11426507118578966</v>
      </c>
      <c r="EW93" s="22">
        <f t="shared" ref="EW93" si="555">MAX(EW73:EW92)</f>
        <v>0.1180541086550565</v>
      </c>
      <c r="EX93" s="22">
        <f t="shared" ref="EX93" si="556">MAX(EX73:EX92)</f>
        <v>9.3897584161353076E-2</v>
      </c>
      <c r="EY93" s="22">
        <f t="shared" ref="EY93" si="557">MAX(EY73:EY92)</f>
        <v>0.10761361287978977</v>
      </c>
      <c r="EZ93" s="22">
        <f t="shared" ref="EZ93" si="558">MAX(EZ73:EZ92)</f>
        <v>0.14917460782121805</v>
      </c>
      <c r="FA93" s="22">
        <f t="shared" ref="FA93" si="559">MAX(FA73:FA92)</f>
        <v>0.16259789025591775</v>
      </c>
      <c r="FB93" s="22">
        <f t="shared" ref="FB93" si="560">MAX(FB73:FB92)</f>
        <v>0.10567288532684566</v>
      </c>
      <c r="FC93" s="22">
        <f t="shared" ref="FC93" si="561">MAX(FC73:FC92)</f>
        <v>0.12641870666572608</v>
      </c>
      <c r="FD93" s="22">
        <f t="shared" ref="FD93" si="562">MAX(FD73:FD92)</f>
        <v>7.4310235360735222E-2</v>
      </c>
      <c r="FE93" s="22">
        <f t="shared" ref="FE93" si="563">MAX(FE73:FE92)</f>
        <v>9.6870455571460901E-2</v>
      </c>
      <c r="FF93" s="22">
        <f t="shared" ref="FF93" si="564">MAX(FF73:FF92)</f>
        <v>0.16156906878400756</v>
      </c>
      <c r="FG93" s="22" t="e">
        <f t="shared" ref="FG93" si="565">MAX(FG73:FG92)</f>
        <v>#NUM!</v>
      </c>
      <c r="FH93" s="22">
        <f t="shared" ref="FH93" si="566">MAX(FH73:FH92)</f>
        <v>8.1879054142951713E-2</v>
      </c>
      <c r="FI93" s="22">
        <f t="shared" ref="FI93" si="567">MAX(FI73:FI92)</f>
        <v>0.10468213011536545</v>
      </c>
      <c r="FJ93" s="22">
        <f t="shared" ref="FJ93" si="568">MAX(FJ73:FJ92)</f>
        <v>0.12281753738623957</v>
      </c>
      <c r="FK93" s="22" t="e">
        <f t="shared" ref="FK93" si="569">MAX(FK73:FK92)</f>
        <v>#NUM!</v>
      </c>
      <c r="FL93" s="22">
        <f t="shared" ref="FL93" si="570">MAX(FL73:FL92)</f>
        <v>0.20237622788474335</v>
      </c>
      <c r="FM93" s="22">
        <f t="shared" ref="FM93" si="571">MAX(FM73:FM92)</f>
        <v>9.7173848078879965E-2</v>
      </c>
      <c r="FN93" s="22">
        <f t="shared" ref="FN93" si="572">MAX(FN73:FN92)</f>
        <v>0.19226689828827564</v>
      </c>
      <c r="FO93" s="22">
        <f t="shared" ref="FO93" si="573">MAX(FO73:FO92)</f>
        <v>9.0031559514510417E-2</v>
      </c>
      <c r="FP93" s="22">
        <f t="shared" ref="FP93" si="574">MAX(FP73:FP92)</f>
        <v>0.10600722107847815</v>
      </c>
      <c r="FQ93" s="22">
        <f t="shared" ref="FQ93" si="575">MAX(FQ73:FQ92)</f>
        <v>0.17215884191043374</v>
      </c>
      <c r="FR93" s="22">
        <f t="shared" ref="FR93" si="576">MAX(FR73:FR92)</f>
        <v>0.13787314643684573</v>
      </c>
      <c r="FS93" s="22">
        <f t="shared" ref="FS93" si="577">MAX(FS73:FS92)</f>
        <v>8.0264629922260911E-2</v>
      </c>
      <c r="FT93" s="22">
        <f t="shared" ref="FT93" si="578">MAX(FT73:FT92)</f>
        <v>8.6213649825724159E-2</v>
      </c>
      <c r="FU93" s="22">
        <f t="shared" ref="FU93" si="579">MAX(FU73:FU92)</f>
        <v>0.10037166898236821</v>
      </c>
      <c r="FV93" s="22">
        <f t="shared" ref="FV93" si="580">MAX(FV73:FV92)</f>
        <v>0.11541553331556453</v>
      </c>
      <c r="FW93" s="22">
        <f t="shared" ref="FW93" si="581">MAX(FW73:FW92)</f>
        <v>0.1066822518510071</v>
      </c>
      <c r="FX93" s="22" t="e">
        <f t="shared" ref="FX93" si="582">MAX(FX73:FX92)</f>
        <v>#NUM!</v>
      </c>
      <c r="FY93" s="22" t="e">
        <f t="shared" ref="FY93" si="583">MAX(FY73:FY92)</f>
        <v>#NUM!</v>
      </c>
      <c r="FZ93" s="22" t="e">
        <f t="shared" ref="FZ93" si="584">MAX(FZ73:FZ92)</f>
        <v>#NUM!</v>
      </c>
      <c r="GA93" s="22">
        <f t="shared" ref="GA93" si="585">MAX(GA73:GA92)</f>
        <v>6.2975581863467189E-2</v>
      </c>
      <c r="GB93" s="22">
        <f t="shared" ref="GB93" si="586">MAX(GB73:GB92)</f>
        <v>9.5508839841390136E-2</v>
      </c>
      <c r="GC93" s="22" t="e">
        <f t="shared" ref="GC93" si="587">MAX(GC73:GC92)</f>
        <v>#NUM!</v>
      </c>
      <c r="GD93" s="22">
        <f t="shared" ref="GD93" si="588">MAX(GD73:GD92)</f>
        <v>0.10770993168641629</v>
      </c>
      <c r="GE93" s="22">
        <f t="shared" ref="GE93" si="589">MAX(GE73:GE92)</f>
        <v>9.239722628876601E-2</v>
      </c>
      <c r="GF93" s="22">
        <f t="shared" ref="GF93" si="590">MAX(GF73:GF92)</f>
        <v>0.10800234097732525</v>
      </c>
      <c r="GG93" s="22">
        <f t="shared" ref="GG93" si="591">MAX(GG73:GG92)</f>
        <v>8.4602260186219691E-2</v>
      </c>
      <c r="GH93" s="22">
        <f t="shared" ref="GH93" si="592">MAX(GH73:GH92)</f>
        <v>0.13092026903609894</v>
      </c>
      <c r="GI93" s="22">
        <f t="shared" ref="GI93" si="593">MAX(GI73:GI92)</f>
        <v>8.4920774941356747E-2</v>
      </c>
      <c r="GJ93" s="22">
        <f t="shared" ref="GJ93" si="594">MAX(GJ73:GJ92)</f>
        <v>7.5373177048606577E-2</v>
      </c>
      <c r="GK93" s="22">
        <f t="shared" ref="GK93" si="595">MAX(GK73:GK92)</f>
        <v>8.8374547858604824E-2</v>
      </c>
      <c r="GL93" s="22">
        <f t="shared" ref="GL93" si="596">MAX(GL73:GL92)</f>
        <v>0.12259624820482978</v>
      </c>
      <c r="GM93" s="22">
        <f t="shared" ref="GM93" si="597">MAX(GM73:GM92)</f>
        <v>6.9983482909861561E-2</v>
      </c>
      <c r="GN93" s="22">
        <f t="shared" ref="GN93" si="598">MAX(GN73:GN92)</f>
        <v>0.19177254539032895</v>
      </c>
      <c r="GO93" s="22">
        <f t="shared" ref="GO93" si="599">MAX(GO73:GO92)</f>
        <v>9.8550301972469112E-2</v>
      </c>
      <c r="GP93" s="22">
        <f t="shared" ref="GP93" si="600">MAX(GP73:GP92)</f>
        <v>0.10875118493357777</v>
      </c>
      <c r="GQ93" s="22">
        <f t="shared" ref="GQ93" si="601">MAX(GQ73:GQ92)</f>
        <v>8.6555774280074882E-2</v>
      </c>
      <c r="GR93" s="22">
        <f t="shared" ref="GR93" si="602">MAX(GR73:GR92)</f>
        <v>0.13672796917754082</v>
      </c>
      <c r="GS93" s="22">
        <f t="shared" ref="GS93" si="603">MAX(GS73:GS92)</f>
        <v>0.12569093934320696</v>
      </c>
      <c r="GT93" s="22">
        <f t="shared" ref="GT93" si="604">MAX(GT73:GT92)</f>
        <v>0.11349694278587735</v>
      </c>
      <c r="GU93" s="22">
        <f t="shared" ref="GU93" si="605">MAX(GU73:GU92)</f>
        <v>8.8104516175694036E-2</v>
      </c>
      <c r="GV93" s="22">
        <f t="shared" ref="GV93" si="606">MAX(GV73:GV92)</f>
        <v>9.3648924174796311E-2</v>
      </c>
      <c r="GW93" s="22">
        <f t="shared" ref="GW93" si="607">MAX(GW73:GW92)</f>
        <v>9.7339928320237523E-2</v>
      </c>
      <c r="GX93" s="22">
        <f t="shared" ref="GX93" si="608">MAX(GX73:GX92)</f>
        <v>0.14685372421372644</v>
      </c>
      <c r="GY93" s="22">
        <f t="shared" ref="GY93" si="609">MAX(GY73:GY92)</f>
        <v>0.11375483547359161</v>
      </c>
      <c r="GZ93" s="22">
        <f t="shared" ref="GZ93" si="610">MAX(GZ73:GZ92)</f>
        <v>6.8612819090707711E-2</v>
      </c>
      <c r="HA93" s="22">
        <f t="shared" ref="HA93" si="611">MAX(HA73:HA92)</f>
        <v>7.5268114929830987E-2</v>
      </c>
      <c r="HB93" s="22">
        <f t="shared" ref="HB93" si="612">MAX(HB73:HB92)</f>
        <v>8.1445623361263764E-2</v>
      </c>
      <c r="HC93" s="22">
        <f t="shared" ref="HC93" si="613">MAX(HC73:HC92)</f>
        <v>0.12224302441142315</v>
      </c>
      <c r="HD93" s="22">
        <f t="shared" ref="HD93" si="614">MAX(HD73:HD92)</f>
        <v>7.1574314777752987E-2</v>
      </c>
      <c r="HE93" s="22">
        <f t="shared" ref="HE93" si="615">MAX(HE73:HE92)</f>
        <v>0.12992276995108165</v>
      </c>
      <c r="HF93" s="22">
        <f t="shared" ref="HF93" si="616">MAX(HF73:HF92)</f>
        <v>0.11260742647123356</v>
      </c>
      <c r="HG93" s="22">
        <f t="shared" ref="HG93" si="617">MAX(HG73:HG92)</f>
        <v>0.14025025738986902</v>
      </c>
      <c r="HH93" s="22">
        <f t="shared" ref="HH93" si="618">MAX(HH73:HH92)</f>
        <v>9.3889611438545295E-2</v>
      </c>
      <c r="HI93" s="22">
        <f t="shared" ref="HI93" si="619">MAX(HI73:HI92)</f>
        <v>8.6187898384956885E-2</v>
      </c>
      <c r="HJ93" s="22">
        <f t="shared" ref="HJ93" si="620">MAX(HJ73:HJ92)</f>
        <v>0.11771149163533701</v>
      </c>
      <c r="HK93" s="22">
        <f t="shared" ref="HK93" si="621">MAX(HK73:HK92)</f>
        <v>9.2313763654217174E-2</v>
      </c>
      <c r="HL93" s="22">
        <f t="shared" ref="HL93" si="622">MAX(HL73:HL92)</f>
        <v>0.13011102939366204</v>
      </c>
      <c r="HM93" s="22">
        <f t="shared" ref="HM93" si="623">MAX(HM73:HM92)</f>
        <v>0.12012163901574413</v>
      </c>
      <c r="HN93" s="22">
        <f t="shared" ref="HN93" si="624">MAX(HN73:HN92)</f>
        <v>8.4995887350193589E-2</v>
      </c>
      <c r="HO93" s="22">
        <f t="shared" ref="HO93" si="625">MAX(HO73:HO92)</f>
        <v>0.14025665737874887</v>
      </c>
      <c r="HP93" s="22">
        <f t="shared" ref="HP93" si="626">MAX(HP73:HP92)</f>
        <v>9.5686235611889492E-2</v>
      </c>
      <c r="HQ93" s="22">
        <f t="shared" ref="HQ93" si="627">MAX(HQ73:HQ92)</f>
        <v>5.1037061406770889E-2</v>
      </c>
      <c r="HR93" s="22">
        <f t="shared" ref="HR93" si="628">MAX(HR73:HR92)</f>
        <v>0.12520109230387921</v>
      </c>
      <c r="HS93" s="22">
        <f t="shared" ref="HS93" si="629">MAX(HS73:HS92)</f>
        <v>0.10439734855723926</v>
      </c>
      <c r="HT93" s="22">
        <f t="shared" ref="HT93" si="630">MAX(HT73:HT92)</f>
        <v>0.12267181237122998</v>
      </c>
      <c r="HU93" s="22" t="e">
        <f t="shared" ref="HU93" si="631">MAX(HU73:HU92)</f>
        <v>#NUM!</v>
      </c>
      <c r="HV93" s="22">
        <f t="shared" ref="HV93" si="632">MAX(HV73:HV92)</f>
        <v>7.068967896377143E-2</v>
      </c>
      <c r="HW93" s="22">
        <f t="shared" ref="HW93" si="633">MAX(HW73:HW92)</f>
        <v>0.13463884838458651</v>
      </c>
      <c r="HX93" s="22">
        <f t="shared" ref="HX93" si="634">MAX(HX73:HX92)</f>
        <v>6.5037405469099419E-2</v>
      </c>
      <c r="HY93" s="22">
        <f t="shared" ref="HY93" si="635">MAX(HY73:HY92)</f>
        <v>9.6458415575547019E-2</v>
      </c>
      <c r="HZ93" s="22">
        <f t="shared" ref="HZ93" si="636">MAX(HZ73:HZ92)</f>
        <v>6.6080886449158216E-2</v>
      </c>
      <c r="IA93" s="22">
        <f t="shared" ref="IA93" si="637">MAX(IA73:IA92)</f>
        <v>9.7900531443983363E-2</v>
      </c>
      <c r="IB93" s="22">
        <f t="shared" ref="IB93" si="638">MAX(IB73:IB92)</f>
        <v>9.5887699178956357E-2</v>
      </c>
      <c r="IC93" s="22">
        <f t="shared" ref="IC93" si="639">MAX(IC73:IC92)</f>
        <v>8.9992116065967298E-2</v>
      </c>
      <c r="ID93" s="22">
        <f t="shared" ref="ID93" si="640">MAX(ID73:ID92)</f>
        <v>0.12123921581108016</v>
      </c>
      <c r="IE93" s="22">
        <f t="shared" ref="IE93" si="641">MAX(IE73:IE92)</f>
        <v>8.4201860853405031E-2</v>
      </c>
      <c r="IF93" s="22">
        <f t="shared" ref="IF93" si="642">MAX(IF73:IF92)</f>
        <v>9.5349511607171755E-2</v>
      </c>
      <c r="IG93" s="22">
        <f t="shared" ref="IG93" si="643">MAX(IG73:IG92)</f>
        <v>7.5532918825471307E-2</v>
      </c>
      <c r="IH93" s="22">
        <f t="shared" ref="IH93" si="644">MAX(IH73:IH92)</f>
        <v>9.6410741385625165E-2</v>
      </c>
      <c r="II93" s="22">
        <f t="shared" ref="II93" si="645">MAX(II73:II92)</f>
        <v>0.11872217125307805</v>
      </c>
      <c r="IJ93" s="22">
        <f t="shared" ref="IJ93" si="646">MAX(IJ73:IJ92)</f>
        <v>0.13871823991819277</v>
      </c>
      <c r="IK93" s="22">
        <f t="shared" ref="IK93" si="647">MAX(IK73:IK92)</f>
        <v>7.0619815509351258E-2</v>
      </c>
      <c r="IL93" s="22">
        <f t="shared" ref="IL93" si="648">MAX(IL73:IL92)</f>
        <v>8.0132348482949145E-2</v>
      </c>
      <c r="IM93" s="22">
        <f t="shared" ref="IM93" si="649">MAX(IM73:IM92)</f>
        <v>9.3079149346684764E-2</v>
      </c>
      <c r="IN93" s="22">
        <f t="shared" ref="IN93" si="650">MAX(IN73:IN92)</f>
        <v>0.1087996483799287</v>
      </c>
      <c r="IO93" s="22">
        <f t="shared" ref="IO93" si="651">MAX(IO73:IO92)</f>
        <v>0.13492059257096439</v>
      </c>
      <c r="IP93" s="22">
        <f t="shared" ref="IP93" si="652">MAX(IP73:IP92)</f>
        <v>8.5239451682082912E-2</v>
      </c>
      <c r="IQ93" s="22" t="e">
        <f t="shared" ref="IQ93" si="653">MAX(IQ73:IQ92)</f>
        <v>#NUM!</v>
      </c>
      <c r="IR93" s="22">
        <f t="shared" ref="IR93" si="654">MAX(IR73:IR92)</f>
        <v>9.9669702425051021E-2</v>
      </c>
      <c r="IS93" s="22">
        <f t="shared" ref="IS93" si="655">MAX(IS73:IS92)</f>
        <v>6.7160732090030595E-2</v>
      </c>
      <c r="IT93" s="22" t="e">
        <f t="shared" ref="IT93" si="656">MAX(IT73:IT92)</f>
        <v>#NUM!</v>
      </c>
      <c r="IU93" s="22">
        <f t="shared" ref="IU93" si="657">MAX(IU73:IU92)</f>
        <v>0.14565803199080796</v>
      </c>
      <c r="IV93" s="22">
        <f t="shared" ref="IV93" si="658">MAX(IV73:IV92)</f>
        <v>0.13855255477285078</v>
      </c>
      <c r="IW93" s="22">
        <f t="shared" ref="IW93" si="659">MAX(IW73:IW92)</f>
        <v>0.12815955087523959</v>
      </c>
      <c r="IX93" s="22">
        <f t="shared" ref="IX93" si="660">MAX(IX73:IX92)</f>
        <v>8.9599389783924288E-2</v>
      </c>
      <c r="IY93" s="22">
        <f t="shared" ref="IY93" si="661">MAX(IY73:IY92)</f>
        <v>0.12733978287268805</v>
      </c>
      <c r="IZ93" s="22">
        <f t="shared" ref="IZ93" si="662">MAX(IZ73:IZ92)</f>
        <v>9.2126052892578358E-2</v>
      </c>
      <c r="JA93" s="22">
        <f t="shared" ref="JA93" si="663">MAX(JA73:JA92)</f>
        <v>0.10792194334813376</v>
      </c>
      <c r="JB93" s="22">
        <f t="shared" ref="JB93" si="664">MAX(JB73:JB92)</f>
        <v>0.10145480170450805</v>
      </c>
      <c r="JC93" s="22">
        <f t="shared" ref="JC93" si="665">MAX(JC73:JC92)</f>
        <v>7.4502827322759146E-2</v>
      </c>
      <c r="JD93" s="22">
        <f t="shared" ref="JD93" si="666">MAX(JD73:JD92)</f>
        <v>0.13283196169327871</v>
      </c>
      <c r="JE93" s="22">
        <f t="shared" ref="JE93" si="667">MAX(JE73:JE92)</f>
        <v>0.11713083380104305</v>
      </c>
      <c r="JF93" s="22">
        <f t="shared" ref="JF93" si="668">MAX(JF73:JF92)</f>
        <v>7.9268306563226032E-2</v>
      </c>
      <c r="JG93" s="22">
        <f t="shared" ref="JG93" si="669">MAX(JG73:JG92)</f>
        <v>0.1202911264362333</v>
      </c>
      <c r="JH93" s="22">
        <f t="shared" ref="JH93" si="670">MAX(JH73:JH92)</f>
        <v>0.10063323904002269</v>
      </c>
      <c r="JI93" s="22">
        <f t="shared" ref="JI93" si="671">MAX(JI73:JI92)</f>
        <v>9.032140068126765E-2</v>
      </c>
      <c r="JJ93" s="22">
        <f t="shared" ref="JJ93" si="672">MAX(JJ73:JJ92)</f>
        <v>9.9352036282852829E-2</v>
      </c>
      <c r="JK93" s="22">
        <f t="shared" ref="JK93" si="673">MAX(JK73:JK92)</f>
        <v>0.11460866474475301</v>
      </c>
      <c r="JL93" s="22">
        <f t="shared" ref="JL93" si="674">MAX(JL73:JL92)</f>
        <v>0.13479049698866241</v>
      </c>
      <c r="JM93" s="22">
        <f t="shared" ref="JM93" si="675">MAX(JM73:JM92)</f>
        <v>0.1415565973210684</v>
      </c>
      <c r="JN93" s="22">
        <f t="shared" ref="JN93" si="676">MAX(JN73:JN92)</f>
        <v>0.14202201946989446</v>
      </c>
      <c r="JO93" s="22">
        <f t="shared" ref="JO93" si="677">MAX(JO73:JO92)</f>
        <v>9.0209329124034121E-2</v>
      </c>
      <c r="JP93" s="22">
        <f t="shared" ref="JP93" si="678">MAX(JP73:JP92)</f>
        <v>0.1053168530916235</v>
      </c>
      <c r="JQ93" s="22">
        <f t="shared" ref="JQ93" si="679">MAX(JQ73:JQ92)</f>
        <v>0.12749394633757483</v>
      </c>
      <c r="JR93" s="22">
        <f t="shared" ref="JR93" si="680">MAX(JR73:JR92)</f>
        <v>7.3698006236769698E-2</v>
      </c>
      <c r="JS93" s="22">
        <f t="shared" ref="JS93" si="681">MAX(JS73:JS92)</f>
        <v>7.8246328870838433E-2</v>
      </c>
      <c r="JT93" s="22">
        <f t="shared" ref="JT93" si="682">MAX(JT73:JT92)</f>
        <v>0.12803959990443958</v>
      </c>
      <c r="JU93" s="22">
        <f t="shared" ref="JU93" si="683">MAX(JU73:JU92)</f>
        <v>6.1574451945523218E-2</v>
      </c>
      <c r="JV93" s="22">
        <f t="shared" ref="JV93" si="684">MAX(JV73:JV92)</f>
        <v>8.3359094056358107E-2</v>
      </c>
      <c r="JW93" s="22">
        <f t="shared" ref="JW93" si="685">MAX(JW73:JW92)</f>
        <v>0.12184871735605529</v>
      </c>
      <c r="JX93" s="22" t="e">
        <f t="shared" ref="JX93" si="686">MAX(JX73:JX92)</f>
        <v>#NUM!</v>
      </c>
      <c r="JY93" s="22">
        <f t="shared" ref="JY93" si="687">MAX(JY73:JY92)</f>
        <v>9.3691757936173015E-2</v>
      </c>
      <c r="JZ93" s="22">
        <f t="shared" ref="JZ93" si="688">MAX(JZ73:JZ92)</f>
        <v>0.18156313205226371</v>
      </c>
      <c r="KA93" s="22">
        <f t="shared" ref="KA93" si="689">MAX(KA73:KA92)</f>
        <v>8.8050122803709718E-2</v>
      </c>
      <c r="KB93" s="22">
        <f t="shared" ref="KB93" si="690">MAX(KB73:KB92)</f>
        <v>8.33323412975297E-2</v>
      </c>
      <c r="KC93" s="22">
        <f t="shared" ref="KC93" si="691">MAX(KC73:KC92)</f>
        <v>9.0134444031581162E-2</v>
      </c>
      <c r="KD93" s="22">
        <f t="shared" ref="KD93" si="692">MAX(KD73:KD92)</f>
        <v>0.10812207862696566</v>
      </c>
      <c r="KE93" s="22">
        <f t="shared" ref="KE93" si="693">MAX(KE73:KE92)</f>
        <v>0.10057524964675107</v>
      </c>
      <c r="KF93" s="22">
        <f t="shared" ref="KF93" si="694">MAX(KF73:KF92)</f>
        <v>0.21952227795342899</v>
      </c>
      <c r="KG93" s="22">
        <f t="shared" ref="KG93" si="695">MAX(KG73:KG92)</f>
        <v>0.1210603542214998</v>
      </c>
      <c r="KH93" s="22">
        <f t="shared" ref="KH93" si="696">MAX(KH73:KH92)</f>
        <v>5.4279922684188686E-2</v>
      </c>
      <c r="KI93" s="22">
        <f t="shared" ref="KI93" si="697">MAX(KI73:KI92)</f>
        <v>8.75669292105824E-2</v>
      </c>
      <c r="KJ93" s="22" t="e">
        <f t="shared" ref="KJ93" si="698">MAX(KJ73:KJ92)</f>
        <v>#NUM!</v>
      </c>
      <c r="KK93" s="22" t="e">
        <f t="shared" ref="KK93" si="699">MAX(KK73:KK92)</f>
        <v>#NUM!</v>
      </c>
      <c r="KL93" s="22">
        <f t="shared" ref="KL93" si="700">MAX(KL73:KL92)</f>
        <v>0.11765850249435233</v>
      </c>
      <c r="KM93" s="22">
        <f t="shared" ref="KM93" si="701">MAX(KM73:KM92)</f>
        <v>0.11997918747647163</v>
      </c>
      <c r="KN93" s="22">
        <f t="shared" ref="KN93" si="702">MAX(KN73:KN92)</f>
        <v>0.11030955986444879</v>
      </c>
      <c r="KO93" s="22">
        <f t="shared" ref="KO93" si="703">MAX(KO73:KO92)</f>
        <v>6.7507666109431375E-2</v>
      </c>
      <c r="KP93" s="22">
        <f t="shared" ref="KP93" si="704">MAX(KP73:KP92)</f>
        <v>0.10017846403699637</v>
      </c>
      <c r="KQ93" s="22">
        <f t="shared" ref="KQ93" si="705">MAX(KQ73:KQ92)</f>
        <v>6.3579316377581185E-2</v>
      </c>
      <c r="KR93" s="22">
        <f t="shared" ref="KR93" si="706">MAX(KR73:KR92)</f>
        <v>8.2278389699383947E-2</v>
      </c>
      <c r="KS93" s="22">
        <f t="shared" ref="KS93" si="707">MAX(KS73:KS92)</f>
        <v>8.0372917163912372E-2</v>
      </c>
      <c r="KT93" s="22">
        <f t="shared" ref="KT93" si="708">MAX(KT73:KT92)</f>
        <v>9.302093588659377E-2</v>
      </c>
      <c r="KU93" s="22">
        <f t="shared" ref="KU93" si="709">MAX(KU73:KU92)</f>
        <v>0.14546403372110916</v>
      </c>
      <c r="KV93" s="22">
        <f t="shared" ref="KV93" si="710">MAX(KV73:KV92)</f>
        <v>0.10930283825520165</v>
      </c>
      <c r="KW93" s="22">
        <f t="shared" ref="KW93" si="711">MAX(KW73:KW92)</f>
        <v>9.3265771159931912E-2</v>
      </c>
      <c r="KX93" s="22">
        <f t="shared" ref="KX93" si="712">MAX(KX73:KX92)</f>
        <v>8.8867949291152604E-2</v>
      </c>
      <c r="KY93" s="22">
        <f t="shared" ref="KY93" si="713">MAX(KY73:KY92)</f>
        <v>0.11761773963848143</v>
      </c>
      <c r="KZ93" s="22">
        <f t="shared" ref="KZ93" si="714">MAX(KZ73:KZ92)</f>
        <v>9.7979975670489106E-2</v>
      </c>
      <c r="LA93" s="22">
        <f t="shared" ref="LA93" si="715">MAX(LA73:LA92)</f>
        <v>8.0098352078939672E-2</v>
      </c>
      <c r="LB93" s="22">
        <f t="shared" ref="LB93" si="716">MAX(LB73:LB92)</f>
        <v>0.14114769462663124</v>
      </c>
      <c r="LC93" s="22">
        <f t="shared" ref="LC93" si="717">MAX(LC73:LC92)</f>
        <v>0.1263022461906344</v>
      </c>
      <c r="LD93" s="22">
        <f t="shared" ref="LD93" si="718">MAX(LD73:LD92)</f>
        <v>0.11032952886698338</v>
      </c>
      <c r="LE93" s="22">
        <f t="shared" ref="LE93" si="719">MAX(LE73:LE92)</f>
        <v>0.13026457831358673</v>
      </c>
      <c r="LF93" s="22">
        <f t="shared" ref="LF93" si="720">MAX(LF73:LF92)</f>
        <v>0.12932611372974268</v>
      </c>
      <c r="LG93" s="22">
        <f t="shared" ref="LG93" si="721">MAX(LG73:LG92)</f>
        <v>6.178541434593976E-2</v>
      </c>
      <c r="LH93" s="22">
        <f t="shared" ref="LH93" si="722">MAX(LH73:LH92)</f>
        <v>0.10350064392310787</v>
      </c>
      <c r="LI93" s="22">
        <f t="shared" ref="LI93" si="723">MAX(LI73:LI92)</f>
        <v>0.14698931723219372</v>
      </c>
      <c r="LJ93" s="22">
        <f t="shared" ref="LJ93" si="724">MAX(LJ73:LJ92)</f>
        <v>0.14846580036608376</v>
      </c>
      <c r="LK93" s="22">
        <f t="shared" ref="LK93" si="725">MAX(LK73:LK92)</f>
        <v>6.6866854514259499E-2</v>
      </c>
      <c r="LL93" s="22">
        <f t="shared" ref="LL93" si="726">MAX(LL73:LL92)</f>
        <v>7.4754194124177387E-2</v>
      </c>
      <c r="LM93" s="22">
        <f t="shared" ref="LM93" si="727">MAX(LM73:LM92)</f>
        <v>0.10743371661844758</v>
      </c>
      <c r="LN93" s="22">
        <f t="shared" ref="LN93" si="728">MAX(LN73:LN92)</f>
        <v>7.7430998498081216E-2</v>
      </c>
      <c r="LO93" s="22">
        <f t="shared" ref="LO93" si="729">MAX(LO73:LO92)</f>
        <v>8.0280626487554352E-2</v>
      </c>
      <c r="LP93" s="22">
        <f t="shared" ref="LP93" si="730">MAX(LP73:LP92)</f>
        <v>8.3092400276453815E-2</v>
      </c>
      <c r="LQ93" s="22">
        <f t="shared" ref="LQ93" si="731">MAX(LQ73:LQ92)</f>
        <v>7.1956616422005237E-2</v>
      </c>
      <c r="LR93" s="22">
        <f t="shared" ref="LR93" si="732">MAX(LR73:LR92)</f>
        <v>0.10294418359763635</v>
      </c>
      <c r="LS93" s="22">
        <f t="shared" ref="LS93" si="733">MAX(LS73:LS92)</f>
        <v>5.4432273874535309E-2</v>
      </c>
      <c r="LT93" s="22">
        <f t="shared" ref="LT93" si="734">MAX(LT73:LT92)</f>
        <v>0.131829619916007</v>
      </c>
      <c r="LU93" s="22">
        <f t="shared" ref="LU93" si="735">MAX(LU73:LU92)</f>
        <v>0.12589704359571741</v>
      </c>
      <c r="LV93" s="22">
        <f t="shared" ref="LV93" si="736">MAX(LV73:LV92)</f>
        <v>0.14086822973602109</v>
      </c>
      <c r="LW93" s="30">
        <f t="shared" ref="LW93" si="737">MAX(LW73:LW92)</f>
        <v>9.4757716704972128E-2</v>
      </c>
    </row>
    <row r="94" spans="1:335" x14ac:dyDescent="0.3">
      <c r="A94" s="29" t="s">
        <v>14</v>
      </c>
      <c r="B94" s="22">
        <f t="shared" ref="B94:C94" si="738">SQRT(-(1/(2*COUNT(B3:B22)))*LN(0.05/2))</f>
        <v>0.3036807309541526</v>
      </c>
      <c r="C94" s="22">
        <f t="shared" si="738"/>
        <v>0.3036807309541526</v>
      </c>
      <c r="D94" s="22">
        <f t="shared" ref="D94:BO94" si="739">SQRT(-(1/(2*COUNT(D3:D22)))*LN(0.05/2))</f>
        <v>0.3036807309541526</v>
      </c>
      <c r="E94" s="22">
        <f t="shared" si="739"/>
        <v>0.3036807309541526</v>
      </c>
      <c r="F94" s="22">
        <f t="shared" si="739"/>
        <v>0.3036807309541526</v>
      </c>
      <c r="G94" s="22">
        <f t="shared" si="739"/>
        <v>0.3036807309541526</v>
      </c>
      <c r="H94" s="22">
        <f t="shared" si="739"/>
        <v>0.3036807309541526</v>
      </c>
      <c r="I94" s="22">
        <f t="shared" si="739"/>
        <v>0.3036807309541526</v>
      </c>
      <c r="J94" s="22">
        <f t="shared" si="739"/>
        <v>0.3036807309541526</v>
      </c>
      <c r="K94" s="22">
        <f t="shared" si="739"/>
        <v>0.3036807309541526</v>
      </c>
      <c r="L94" s="22">
        <f t="shared" si="739"/>
        <v>0.3036807309541526</v>
      </c>
      <c r="M94" s="22">
        <f t="shared" si="739"/>
        <v>0.3036807309541526</v>
      </c>
      <c r="N94" s="22">
        <f t="shared" si="739"/>
        <v>0.3036807309541526</v>
      </c>
      <c r="O94" s="22">
        <f t="shared" si="739"/>
        <v>0.3036807309541526</v>
      </c>
      <c r="P94" s="22">
        <f t="shared" si="739"/>
        <v>0.3036807309541526</v>
      </c>
      <c r="Q94" s="22">
        <f t="shared" si="739"/>
        <v>0.3036807309541526</v>
      </c>
      <c r="R94" s="22">
        <f t="shared" si="739"/>
        <v>0.3036807309541526</v>
      </c>
      <c r="S94" s="22">
        <f t="shared" si="739"/>
        <v>0.3036807309541526</v>
      </c>
      <c r="T94" s="22">
        <f t="shared" si="739"/>
        <v>0.3036807309541526</v>
      </c>
      <c r="U94" s="22">
        <f t="shared" si="739"/>
        <v>0.3036807309541526</v>
      </c>
      <c r="V94" s="22">
        <f t="shared" si="739"/>
        <v>0.3036807309541526</v>
      </c>
      <c r="W94" s="22">
        <f t="shared" si="739"/>
        <v>0.3036807309541526</v>
      </c>
      <c r="X94" s="22">
        <f t="shared" si="739"/>
        <v>0.3036807309541526</v>
      </c>
      <c r="Y94" s="22">
        <f t="shared" si="739"/>
        <v>0.3036807309541526</v>
      </c>
      <c r="Z94" s="22">
        <f t="shared" si="739"/>
        <v>0.3036807309541526</v>
      </c>
      <c r="AA94" s="22">
        <f t="shared" si="739"/>
        <v>0.3036807309541526</v>
      </c>
      <c r="AB94" s="22">
        <f t="shared" si="739"/>
        <v>0.3036807309541526</v>
      </c>
      <c r="AC94" s="22">
        <f t="shared" si="739"/>
        <v>0.3036807309541526</v>
      </c>
      <c r="AD94" s="22">
        <f t="shared" si="739"/>
        <v>0.3036807309541526</v>
      </c>
      <c r="AE94" s="22">
        <f t="shared" si="739"/>
        <v>0.3036807309541526</v>
      </c>
      <c r="AF94" s="22">
        <f t="shared" si="739"/>
        <v>0.3036807309541526</v>
      </c>
      <c r="AG94" s="22">
        <f t="shared" si="739"/>
        <v>0.3036807309541526</v>
      </c>
      <c r="AH94" s="22">
        <f t="shared" si="739"/>
        <v>0.3036807309541526</v>
      </c>
      <c r="AI94" s="22">
        <f t="shared" si="739"/>
        <v>0.3036807309541526</v>
      </c>
      <c r="AJ94" s="22">
        <f t="shared" si="739"/>
        <v>0.3036807309541526</v>
      </c>
      <c r="AK94" s="22">
        <f t="shared" si="739"/>
        <v>0.3036807309541526</v>
      </c>
      <c r="AL94" s="22">
        <f t="shared" si="739"/>
        <v>0.3036807309541526</v>
      </c>
      <c r="AM94" s="22">
        <f t="shared" si="739"/>
        <v>0.3036807309541526</v>
      </c>
      <c r="AN94" s="22">
        <f t="shared" si="739"/>
        <v>0.3036807309541526</v>
      </c>
      <c r="AO94" s="22">
        <f t="shared" si="739"/>
        <v>0.3036807309541526</v>
      </c>
      <c r="AP94" s="22">
        <f t="shared" si="739"/>
        <v>0.3036807309541526</v>
      </c>
      <c r="AQ94" s="22">
        <f t="shared" si="739"/>
        <v>0.3036807309541526</v>
      </c>
      <c r="AR94" s="22">
        <f t="shared" si="739"/>
        <v>0.3036807309541526</v>
      </c>
      <c r="AS94" s="22">
        <f t="shared" si="739"/>
        <v>0.3036807309541526</v>
      </c>
      <c r="AT94" s="22">
        <f t="shared" si="739"/>
        <v>0.3036807309541526</v>
      </c>
      <c r="AU94" s="22">
        <f t="shared" si="739"/>
        <v>0.3036807309541526</v>
      </c>
      <c r="AV94" s="22">
        <f t="shared" si="739"/>
        <v>0.3036807309541526</v>
      </c>
      <c r="AW94" s="22">
        <f t="shared" si="739"/>
        <v>0.3036807309541526</v>
      </c>
      <c r="AX94" s="22">
        <f t="shared" si="739"/>
        <v>0.3036807309541526</v>
      </c>
      <c r="AY94" s="22">
        <f t="shared" si="739"/>
        <v>0.3036807309541526</v>
      </c>
      <c r="AZ94" s="22">
        <f t="shared" si="739"/>
        <v>0.3036807309541526</v>
      </c>
      <c r="BA94" s="22">
        <f t="shared" si="739"/>
        <v>0.3036807309541526</v>
      </c>
      <c r="BB94" s="22">
        <f t="shared" si="739"/>
        <v>0.3036807309541526</v>
      </c>
      <c r="BC94" s="22">
        <f t="shared" si="739"/>
        <v>0.3036807309541526</v>
      </c>
      <c r="BD94" s="22">
        <f t="shared" si="739"/>
        <v>0.3036807309541526</v>
      </c>
      <c r="BE94" s="22">
        <f t="shared" si="739"/>
        <v>0.3036807309541526</v>
      </c>
      <c r="BF94" s="22">
        <f t="shared" si="739"/>
        <v>0.3036807309541526</v>
      </c>
      <c r="BG94" s="22">
        <f t="shared" si="739"/>
        <v>0.3036807309541526</v>
      </c>
      <c r="BH94" s="22">
        <f t="shared" si="739"/>
        <v>0.3036807309541526</v>
      </c>
      <c r="BI94" s="22">
        <f t="shared" si="739"/>
        <v>0.3036807309541526</v>
      </c>
      <c r="BJ94" s="22">
        <f t="shared" si="739"/>
        <v>0.3036807309541526</v>
      </c>
      <c r="BK94" s="22">
        <f t="shared" si="739"/>
        <v>0.3036807309541526</v>
      </c>
      <c r="BL94" s="22">
        <f t="shared" si="739"/>
        <v>0.3036807309541526</v>
      </c>
      <c r="BM94" s="22">
        <f t="shared" si="739"/>
        <v>0.3036807309541526</v>
      </c>
      <c r="BN94" s="22">
        <f t="shared" si="739"/>
        <v>0.3036807309541526</v>
      </c>
      <c r="BO94" s="22">
        <f t="shared" si="739"/>
        <v>0.3036807309541526</v>
      </c>
      <c r="BP94" s="22">
        <f t="shared" ref="BP94:EA94" si="740">SQRT(-(1/(2*COUNT(BP3:BP22)))*LN(0.05/2))</f>
        <v>0.3036807309541526</v>
      </c>
      <c r="BQ94" s="22">
        <f t="shared" si="740"/>
        <v>0.3036807309541526</v>
      </c>
      <c r="BR94" s="22">
        <f t="shared" si="740"/>
        <v>0.3036807309541526</v>
      </c>
      <c r="BS94" s="22">
        <f t="shared" si="740"/>
        <v>0.3036807309541526</v>
      </c>
      <c r="BT94" s="22">
        <f t="shared" si="740"/>
        <v>0.3036807309541526</v>
      </c>
      <c r="BU94" s="22">
        <f t="shared" si="740"/>
        <v>0.3036807309541526</v>
      </c>
      <c r="BV94" s="22">
        <f t="shared" si="740"/>
        <v>0.3036807309541526</v>
      </c>
      <c r="BW94" s="22">
        <f t="shared" si="740"/>
        <v>0.3036807309541526</v>
      </c>
      <c r="BX94" s="22">
        <f t="shared" si="740"/>
        <v>0.3036807309541526</v>
      </c>
      <c r="BY94" s="22">
        <f t="shared" si="740"/>
        <v>0.3036807309541526</v>
      </c>
      <c r="BZ94" s="22">
        <f t="shared" si="740"/>
        <v>0.3036807309541526</v>
      </c>
      <c r="CA94" s="22">
        <f t="shared" si="740"/>
        <v>0.3036807309541526</v>
      </c>
      <c r="CB94" s="22">
        <f t="shared" si="740"/>
        <v>0.3036807309541526</v>
      </c>
      <c r="CC94" s="22">
        <f t="shared" si="740"/>
        <v>0.3036807309541526</v>
      </c>
      <c r="CD94" s="22">
        <f t="shared" si="740"/>
        <v>0.3036807309541526</v>
      </c>
      <c r="CE94" s="22">
        <f t="shared" si="740"/>
        <v>0.3036807309541526</v>
      </c>
      <c r="CF94" s="22">
        <f t="shared" si="740"/>
        <v>0.3036807309541526</v>
      </c>
      <c r="CG94" s="22">
        <f t="shared" si="740"/>
        <v>0.3036807309541526</v>
      </c>
      <c r="CH94" s="22">
        <f t="shared" si="740"/>
        <v>0.3036807309541526</v>
      </c>
      <c r="CI94" s="22">
        <f t="shared" si="740"/>
        <v>0.3036807309541526</v>
      </c>
      <c r="CJ94" s="22">
        <f t="shared" si="740"/>
        <v>0.3036807309541526</v>
      </c>
      <c r="CK94" s="22">
        <f t="shared" si="740"/>
        <v>0.3036807309541526</v>
      </c>
      <c r="CL94" s="22">
        <f t="shared" si="740"/>
        <v>0.3036807309541526</v>
      </c>
      <c r="CM94" s="22">
        <f t="shared" si="740"/>
        <v>0.3036807309541526</v>
      </c>
      <c r="CN94" s="22">
        <f t="shared" si="740"/>
        <v>0.3036807309541526</v>
      </c>
      <c r="CO94" s="22">
        <f t="shared" si="740"/>
        <v>0.3036807309541526</v>
      </c>
      <c r="CP94" s="22">
        <f t="shared" si="740"/>
        <v>0.3036807309541526</v>
      </c>
      <c r="CQ94" s="22">
        <f t="shared" si="740"/>
        <v>0.3036807309541526</v>
      </c>
      <c r="CR94" s="22">
        <f t="shared" si="740"/>
        <v>0.3036807309541526</v>
      </c>
      <c r="CS94" s="22">
        <f t="shared" si="740"/>
        <v>0.3036807309541526</v>
      </c>
      <c r="CT94" s="22">
        <f t="shared" si="740"/>
        <v>0.3036807309541526</v>
      </c>
      <c r="CU94" s="22">
        <f t="shared" si="740"/>
        <v>0.3036807309541526</v>
      </c>
      <c r="CV94" s="22">
        <f t="shared" si="740"/>
        <v>0.3036807309541526</v>
      </c>
      <c r="CW94" s="22">
        <f t="shared" si="740"/>
        <v>0.3036807309541526</v>
      </c>
      <c r="CX94" s="22">
        <f t="shared" si="740"/>
        <v>0.3036807309541526</v>
      </c>
      <c r="CY94" s="22">
        <f t="shared" si="740"/>
        <v>0.3036807309541526</v>
      </c>
      <c r="CZ94" s="22">
        <f t="shared" si="740"/>
        <v>0.3036807309541526</v>
      </c>
      <c r="DA94" s="22">
        <f t="shared" si="740"/>
        <v>0.3036807309541526</v>
      </c>
      <c r="DB94" s="22">
        <f t="shared" si="740"/>
        <v>0.3036807309541526</v>
      </c>
      <c r="DC94" s="22">
        <f t="shared" si="740"/>
        <v>0.3036807309541526</v>
      </c>
      <c r="DD94" s="22">
        <f t="shared" si="740"/>
        <v>0.3036807309541526</v>
      </c>
      <c r="DE94" s="22">
        <f t="shared" si="740"/>
        <v>0.3036807309541526</v>
      </c>
      <c r="DF94" s="22">
        <f t="shared" si="740"/>
        <v>0.3036807309541526</v>
      </c>
      <c r="DG94" s="22">
        <f t="shared" si="740"/>
        <v>0.3036807309541526</v>
      </c>
      <c r="DH94" s="22">
        <f t="shared" si="740"/>
        <v>0.3036807309541526</v>
      </c>
      <c r="DI94" s="22">
        <f t="shared" si="740"/>
        <v>0.3036807309541526</v>
      </c>
      <c r="DJ94" s="22">
        <f t="shared" si="740"/>
        <v>0.3036807309541526</v>
      </c>
      <c r="DK94" s="22">
        <f t="shared" si="740"/>
        <v>0.3036807309541526</v>
      </c>
      <c r="DL94" s="22">
        <f t="shared" si="740"/>
        <v>0.3036807309541526</v>
      </c>
      <c r="DM94" s="22">
        <f t="shared" si="740"/>
        <v>0.3036807309541526</v>
      </c>
      <c r="DN94" s="22">
        <f t="shared" si="740"/>
        <v>0.3036807309541526</v>
      </c>
      <c r="DO94" s="22">
        <f t="shared" si="740"/>
        <v>0.3036807309541526</v>
      </c>
      <c r="DP94" s="22">
        <f t="shared" si="740"/>
        <v>0.3036807309541526</v>
      </c>
      <c r="DQ94" s="22">
        <f t="shared" si="740"/>
        <v>0.3036807309541526</v>
      </c>
      <c r="DR94" s="22">
        <f t="shared" si="740"/>
        <v>0.3036807309541526</v>
      </c>
      <c r="DS94" s="22">
        <f t="shared" si="740"/>
        <v>0.3036807309541526</v>
      </c>
      <c r="DT94" s="22">
        <f t="shared" si="740"/>
        <v>0.3036807309541526</v>
      </c>
      <c r="DU94" s="22">
        <f t="shared" si="740"/>
        <v>0.3036807309541526</v>
      </c>
      <c r="DV94" s="22">
        <f t="shared" si="740"/>
        <v>0.3036807309541526</v>
      </c>
      <c r="DW94" s="22">
        <f t="shared" si="740"/>
        <v>0.3036807309541526</v>
      </c>
      <c r="DX94" s="22">
        <f t="shared" si="740"/>
        <v>0.3036807309541526</v>
      </c>
      <c r="DY94" s="22">
        <f t="shared" si="740"/>
        <v>0.3036807309541526</v>
      </c>
      <c r="DZ94" s="22">
        <f t="shared" si="740"/>
        <v>0.3036807309541526</v>
      </c>
      <c r="EA94" s="22">
        <f t="shared" si="740"/>
        <v>0.3036807309541526</v>
      </c>
      <c r="EB94" s="22">
        <f t="shared" ref="EB94:GM94" si="741">SQRT(-(1/(2*COUNT(EB3:EB22)))*LN(0.05/2))</f>
        <v>0.3036807309541526</v>
      </c>
      <c r="EC94" s="22">
        <f t="shared" si="741"/>
        <v>0.3036807309541526</v>
      </c>
      <c r="ED94" s="22">
        <f t="shared" si="741"/>
        <v>0.3036807309541526</v>
      </c>
      <c r="EE94" s="22">
        <f t="shared" si="741"/>
        <v>0.3036807309541526</v>
      </c>
      <c r="EF94" s="22">
        <f t="shared" si="741"/>
        <v>0.3036807309541526</v>
      </c>
      <c r="EG94" s="22">
        <f t="shared" si="741"/>
        <v>0.3036807309541526</v>
      </c>
      <c r="EH94" s="22">
        <f t="shared" si="741"/>
        <v>0.3036807309541526</v>
      </c>
      <c r="EI94" s="22">
        <f t="shared" si="741"/>
        <v>0.3036807309541526</v>
      </c>
      <c r="EJ94" s="22">
        <f t="shared" si="741"/>
        <v>0.3036807309541526</v>
      </c>
      <c r="EK94" s="22">
        <f t="shared" si="741"/>
        <v>0.3036807309541526</v>
      </c>
      <c r="EL94" s="22">
        <f t="shared" si="741"/>
        <v>0.3036807309541526</v>
      </c>
      <c r="EM94" s="22">
        <f t="shared" si="741"/>
        <v>0.3036807309541526</v>
      </c>
      <c r="EN94" s="22">
        <f t="shared" si="741"/>
        <v>0.3036807309541526</v>
      </c>
      <c r="EO94" s="22">
        <f t="shared" si="741"/>
        <v>0.3036807309541526</v>
      </c>
      <c r="EP94" s="22">
        <f t="shared" si="741"/>
        <v>0.3036807309541526</v>
      </c>
      <c r="EQ94" s="22">
        <f t="shared" si="741"/>
        <v>0.3036807309541526</v>
      </c>
      <c r="ER94" s="22">
        <f t="shared" si="741"/>
        <v>0.3036807309541526</v>
      </c>
      <c r="ES94" s="22">
        <f t="shared" si="741"/>
        <v>0.3036807309541526</v>
      </c>
      <c r="ET94" s="22">
        <f t="shared" si="741"/>
        <v>0.3036807309541526</v>
      </c>
      <c r="EU94" s="22">
        <f t="shared" si="741"/>
        <v>0.3036807309541526</v>
      </c>
      <c r="EV94" s="22">
        <f t="shared" si="741"/>
        <v>0.3036807309541526</v>
      </c>
      <c r="EW94" s="22">
        <f t="shared" si="741"/>
        <v>0.3036807309541526</v>
      </c>
      <c r="EX94" s="22">
        <f t="shared" si="741"/>
        <v>0.3036807309541526</v>
      </c>
      <c r="EY94" s="22">
        <f t="shared" si="741"/>
        <v>0.3036807309541526</v>
      </c>
      <c r="EZ94" s="22">
        <f t="shared" si="741"/>
        <v>0.3036807309541526</v>
      </c>
      <c r="FA94" s="22">
        <f t="shared" si="741"/>
        <v>0.3036807309541526</v>
      </c>
      <c r="FB94" s="22">
        <f t="shared" si="741"/>
        <v>0.3036807309541526</v>
      </c>
      <c r="FC94" s="22">
        <f t="shared" si="741"/>
        <v>0.3036807309541526</v>
      </c>
      <c r="FD94" s="22">
        <f t="shared" si="741"/>
        <v>0.3036807309541526</v>
      </c>
      <c r="FE94" s="22">
        <f t="shared" si="741"/>
        <v>0.3036807309541526</v>
      </c>
      <c r="FF94" s="22">
        <f t="shared" si="741"/>
        <v>0.3036807309541526</v>
      </c>
      <c r="FG94" s="22">
        <f t="shared" si="741"/>
        <v>0.3036807309541526</v>
      </c>
      <c r="FH94" s="22">
        <f t="shared" si="741"/>
        <v>0.3036807309541526</v>
      </c>
      <c r="FI94" s="22">
        <f t="shared" si="741"/>
        <v>0.3036807309541526</v>
      </c>
      <c r="FJ94" s="22">
        <f t="shared" si="741"/>
        <v>0.3036807309541526</v>
      </c>
      <c r="FK94" s="22">
        <f t="shared" si="741"/>
        <v>0.3036807309541526</v>
      </c>
      <c r="FL94" s="22">
        <f t="shared" si="741"/>
        <v>0.3036807309541526</v>
      </c>
      <c r="FM94" s="22">
        <f t="shared" si="741"/>
        <v>0.3036807309541526</v>
      </c>
      <c r="FN94" s="22">
        <f t="shared" si="741"/>
        <v>0.3036807309541526</v>
      </c>
      <c r="FO94" s="22">
        <f t="shared" si="741"/>
        <v>0.3036807309541526</v>
      </c>
      <c r="FP94" s="22">
        <f t="shared" si="741"/>
        <v>0.3036807309541526</v>
      </c>
      <c r="FQ94" s="22">
        <f t="shared" si="741"/>
        <v>0.3036807309541526</v>
      </c>
      <c r="FR94" s="22">
        <f t="shared" si="741"/>
        <v>0.3036807309541526</v>
      </c>
      <c r="FS94" s="22">
        <f t="shared" si="741"/>
        <v>0.3036807309541526</v>
      </c>
      <c r="FT94" s="22">
        <f t="shared" si="741"/>
        <v>0.3036807309541526</v>
      </c>
      <c r="FU94" s="22">
        <f t="shared" si="741"/>
        <v>0.3036807309541526</v>
      </c>
      <c r="FV94" s="22">
        <f t="shared" si="741"/>
        <v>0.3036807309541526</v>
      </c>
      <c r="FW94" s="22">
        <f t="shared" si="741"/>
        <v>0.3036807309541526</v>
      </c>
      <c r="FX94" s="22">
        <f t="shared" si="741"/>
        <v>0.3036807309541526</v>
      </c>
      <c r="FY94" s="22">
        <f t="shared" si="741"/>
        <v>0.3036807309541526</v>
      </c>
      <c r="FZ94" s="22">
        <f t="shared" si="741"/>
        <v>0.3036807309541526</v>
      </c>
      <c r="GA94" s="22">
        <f t="shared" si="741"/>
        <v>0.3036807309541526</v>
      </c>
      <c r="GB94" s="22">
        <f t="shared" si="741"/>
        <v>0.3036807309541526</v>
      </c>
      <c r="GC94" s="22">
        <f t="shared" si="741"/>
        <v>0.3036807309541526</v>
      </c>
      <c r="GD94" s="22">
        <f t="shared" si="741"/>
        <v>0.3036807309541526</v>
      </c>
      <c r="GE94" s="22">
        <f t="shared" si="741"/>
        <v>0.3036807309541526</v>
      </c>
      <c r="GF94" s="22">
        <f t="shared" si="741"/>
        <v>0.3036807309541526</v>
      </c>
      <c r="GG94" s="22">
        <f t="shared" si="741"/>
        <v>0.3036807309541526</v>
      </c>
      <c r="GH94" s="22">
        <f t="shared" si="741"/>
        <v>0.3036807309541526</v>
      </c>
      <c r="GI94" s="22">
        <f t="shared" si="741"/>
        <v>0.3036807309541526</v>
      </c>
      <c r="GJ94" s="22">
        <f t="shared" si="741"/>
        <v>0.3036807309541526</v>
      </c>
      <c r="GK94" s="22">
        <f t="shared" si="741"/>
        <v>0.3036807309541526</v>
      </c>
      <c r="GL94" s="22">
        <f t="shared" si="741"/>
        <v>0.3036807309541526</v>
      </c>
      <c r="GM94" s="22">
        <f t="shared" si="741"/>
        <v>0.3036807309541526</v>
      </c>
      <c r="GN94" s="22">
        <f t="shared" ref="GN94:IY94" si="742">SQRT(-(1/(2*COUNT(GN3:GN22)))*LN(0.05/2))</f>
        <v>0.3036807309541526</v>
      </c>
      <c r="GO94" s="22">
        <f t="shared" si="742"/>
        <v>0.3036807309541526</v>
      </c>
      <c r="GP94" s="22">
        <f t="shared" si="742"/>
        <v>0.3036807309541526</v>
      </c>
      <c r="GQ94" s="22">
        <f t="shared" si="742"/>
        <v>0.3036807309541526</v>
      </c>
      <c r="GR94" s="22">
        <f t="shared" si="742"/>
        <v>0.3036807309541526</v>
      </c>
      <c r="GS94" s="22">
        <f t="shared" si="742"/>
        <v>0.3036807309541526</v>
      </c>
      <c r="GT94" s="22">
        <f t="shared" si="742"/>
        <v>0.3036807309541526</v>
      </c>
      <c r="GU94" s="22">
        <f t="shared" si="742"/>
        <v>0.3036807309541526</v>
      </c>
      <c r="GV94" s="22">
        <f t="shared" si="742"/>
        <v>0.3036807309541526</v>
      </c>
      <c r="GW94" s="22">
        <f t="shared" si="742"/>
        <v>0.3036807309541526</v>
      </c>
      <c r="GX94" s="22">
        <f t="shared" si="742"/>
        <v>0.3036807309541526</v>
      </c>
      <c r="GY94" s="22">
        <f t="shared" si="742"/>
        <v>0.3036807309541526</v>
      </c>
      <c r="GZ94" s="22">
        <f t="shared" si="742"/>
        <v>0.3036807309541526</v>
      </c>
      <c r="HA94" s="22">
        <f t="shared" si="742"/>
        <v>0.3036807309541526</v>
      </c>
      <c r="HB94" s="22">
        <f t="shared" si="742"/>
        <v>0.3036807309541526</v>
      </c>
      <c r="HC94" s="22">
        <f t="shared" si="742"/>
        <v>0.3036807309541526</v>
      </c>
      <c r="HD94" s="22">
        <f t="shared" si="742"/>
        <v>0.3036807309541526</v>
      </c>
      <c r="HE94" s="22">
        <f t="shared" si="742"/>
        <v>0.3036807309541526</v>
      </c>
      <c r="HF94" s="22">
        <f t="shared" si="742"/>
        <v>0.3036807309541526</v>
      </c>
      <c r="HG94" s="22">
        <f t="shared" si="742"/>
        <v>0.3036807309541526</v>
      </c>
      <c r="HH94" s="22">
        <f t="shared" si="742"/>
        <v>0.3036807309541526</v>
      </c>
      <c r="HI94" s="22">
        <f t="shared" si="742"/>
        <v>0.3036807309541526</v>
      </c>
      <c r="HJ94" s="22">
        <f t="shared" si="742"/>
        <v>0.3036807309541526</v>
      </c>
      <c r="HK94" s="22">
        <f t="shared" si="742"/>
        <v>0.3036807309541526</v>
      </c>
      <c r="HL94" s="22">
        <f t="shared" si="742"/>
        <v>0.3036807309541526</v>
      </c>
      <c r="HM94" s="22">
        <f t="shared" si="742"/>
        <v>0.3036807309541526</v>
      </c>
      <c r="HN94" s="22">
        <f t="shared" si="742"/>
        <v>0.3036807309541526</v>
      </c>
      <c r="HO94" s="22">
        <f t="shared" si="742"/>
        <v>0.3036807309541526</v>
      </c>
      <c r="HP94" s="22">
        <f t="shared" si="742"/>
        <v>0.3036807309541526</v>
      </c>
      <c r="HQ94" s="22">
        <f t="shared" si="742"/>
        <v>0.3036807309541526</v>
      </c>
      <c r="HR94" s="22">
        <f t="shared" si="742"/>
        <v>0.3036807309541526</v>
      </c>
      <c r="HS94" s="22">
        <f t="shared" si="742"/>
        <v>0.3036807309541526</v>
      </c>
      <c r="HT94" s="22">
        <f t="shared" si="742"/>
        <v>0.3036807309541526</v>
      </c>
      <c r="HU94" s="22">
        <f t="shared" si="742"/>
        <v>0.3036807309541526</v>
      </c>
      <c r="HV94" s="22">
        <f t="shared" si="742"/>
        <v>0.3036807309541526</v>
      </c>
      <c r="HW94" s="22">
        <f t="shared" si="742"/>
        <v>0.3036807309541526</v>
      </c>
      <c r="HX94" s="22">
        <f t="shared" si="742"/>
        <v>0.3036807309541526</v>
      </c>
      <c r="HY94" s="22">
        <f t="shared" si="742"/>
        <v>0.3036807309541526</v>
      </c>
      <c r="HZ94" s="22">
        <f t="shared" si="742"/>
        <v>0.3036807309541526</v>
      </c>
      <c r="IA94" s="22">
        <f t="shared" si="742"/>
        <v>0.3036807309541526</v>
      </c>
      <c r="IB94" s="22">
        <f t="shared" si="742"/>
        <v>0.3036807309541526</v>
      </c>
      <c r="IC94" s="22">
        <f t="shared" si="742"/>
        <v>0.3036807309541526</v>
      </c>
      <c r="ID94" s="22">
        <f t="shared" si="742"/>
        <v>0.3036807309541526</v>
      </c>
      <c r="IE94" s="22">
        <f t="shared" si="742"/>
        <v>0.3036807309541526</v>
      </c>
      <c r="IF94" s="22">
        <f t="shared" si="742"/>
        <v>0.3036807309541526</v>
      </c>
      <c r="IG94" s="22">
        <f t="shared" si="742"/>
        <v>0.3036807309541526</v>
      </c>
      <c r="IH94" s="22">
        <f t="shared" si="742"/>
        <v>0.3036807309541526</v>
      </c>
      <c r="II94" s="22">
        <f t="shared" si="742"/>
        <v>0.3036807309541526</v>
      </c>
      <c r="IJ94" s="22">
        <f t="shared" si="742"/>
        <v>0.3036807309541526</v>
      </c>
      <c r="IK94" s="22">
        <f t="shared" si="742"/>
        <v>0.3036807309541526</v>
      </c>
      <c r="IL94" s="22">
        <f t="shared" si="742"/>
        <v>0.3036807309541526</v>
      </c>
      <c r="IM94" s="22">
        <f t="shared" si="742"/>
        <v>0.3036807309541526</v>
      </c>
      <c r="IN94" s="22">
        <f t="shared" si="742"/>
        <v>0.3036807309541526</v>
      </c>
      <c r="IO94" s="22">
        <f t="shared" si="742"/>
        <v>0.3036807309541526</v>
      </c>
      <c r="IP94" s="22">
        <f t="shared" si="742"/>
        <v>0.3036807309541526</v>
      </c>
      <c r="IQ94" s="22">
        <f t="shared" si="742"/>
        <v>0.3036807309541526</v>
      </c>
      <c r="IR94" s="22">
        <f t="shared" si="742"/>
        <v>0.3036807309541526</v>
      </c>
      <c r="IS94" s="22">
        <f t="shared" si="742"/>
        <v>0.3036807309541526</v>
      </c>
      <c r="IT94" s="22">
        <f t="shared" si="742"/>
        <v>0.3036807309541526</v>
      </c>
      <c r="IU94" s="22">
        <f t="shared" si="742"/>
        <v>0.3036807309541526</v>
      </c>
      <c r="IV94" s="22">
        <f t="shared" si="742"/>
        <v>0.3036807309541526</v>
      </c>
      <c r="IW94" s="22">
        <f t="shared" si="742"/>
        <v>0.3036807309541526</v>
      </c>
      <c r="IX94" s="22">
        <f t="shared" si="742"/>
        <v>0.3036807309541526</v>
      </c>
      <c r="IY94" s="22">
        <f t="shared" si="742"/>
        <v>0.3036807309541526</v>
      </c>
      <c r="IZ94" s="22">
        <f t="shared" ref="IZ94:LK94" si="743">SQRT(-(1/(2*COUNT(IZ3:IZ22)))*LN(0.05/2))</f>
        <v>0.3036807309541526</v>
      </c>
      <c r="JA94" s="22">
        <f t="shared" si="743"/>
        <v>0.3036807309541526</v>
      </c>
      <c r="JB94" s="22">
        <f t="shared" si="743"/>
        <v>0.3036807309541526</v>
      </c>
      <c r="JC94" s="22">
        <f t="shared" si="743"/>
        <v>0.3036807309541526</v>
      </c>
      <c r="JD94" s="22">
        <f t="shared" si="743"/>
        <v>0.3036807309541526</v>
      </c>
      <c r="JE94" s="22">
        <f t="shared" si="743"/>
        <v>0.3036807309541526</v>
      </c>
      <c r="JF94" s="22">
        <f t="shared" si="743"/>
        <v>0.3036807309541526</v>
      </c>
      <c r="JG94" s="22">
        <f t="shared" si="743"/>
        <v>0.3036807309541526</v>
      </c>
      <c r="JH94" s="22">
        <f t="shared" si="743"/>
        <v>0.3036807309541526</v>
      </c>
      <c r="JI94" s="22">
        <f t="shared" si="743"/>
        <v>0.3036807309541526</v>
      </c>
      <c r="JJ94" s="22">
        <f t="shared" si="743"/>
        <v>0.3036807309541526</v>
      </c>
      <c r="JK94" s="22">
        <f t="shared" si="743"/>
        <v>0.3036807309541526</v>
      </c>
      <c r="JL94" s="22">
        <f t="shared" si="743"/>
        <v>0.3036807309541526</v>
      </c>
      <c r="JM94" s="22">
        <f t="shared" si="743"/>
        <v>0.3036807309541526</v>
      </c>
      <c r="JN94" s="22">
        <f t="shared" si="743"/>
        <v>0.3036807309541526</v>
      </c>
      <c r="JO94" s="22">
        <f t="shared" si="743"/>
        <v>0.3036807309541526</v>
      </c>
      <c r="JP94" s="22">
        <f t="shared" si="743"/>
        <v>0.3036807309541526</v>
      </c>
      <c r="JQ94" s="22">
        <f t="shared" si="743"/>
        <v>0.3036807309541526</v>
      </c>
      <c r="JR94" s="22">
        <f t="shared" si="743"/>
        <v>0.3036807309541526</v>
      </c>
      <c r="JS94" s="22">
        <f t="shared" si="743"/>
        <v>0.3036807309541526</v>
      </c>
      <c r="JT94" s="22">
        <f t="shared" si="743"/>
        <v>0.3036807309541526</v>
      </c>
      <c r="JU94" s="22">
        <f t="shared" si="743"/>
        <v>0.3036807309541526</v>
      </c>
      <c r="JV94" s="22">
        <f t="shared" si="743"/>
        <v>0.3036807309541526</v>
      </c>
      <c r="JW94" s="22">
        <f t="shared" si="743"/>
        <v>0.3036807309541526</v>
      </c>
      <c r="JX94" s="22">
        <f t="shared" si="743"/>
        <v>0.3036807309541526</v>
      </c>
      <c r="JY94" s="22">
        <f t="shared" si="743"/>
        <v>0.3036807309541526</v>
      </c>
      <c r="JZ94" s="22">
        <f t="shared" si="743"/>
        <v>0.3036807309541526</v>
      </c>
      <c r="KA94" s="22">
        <f t="shared" si="743"/>
        <v>0.3036807309541526</v>
      </c>
      <c r="KB94" s="22">
        <f t="shared" si="743"/>
        <v>0.3036807309541526</v>
      </c>
      <c r="KC94" s="22">
        <f t="shared" si="743"/>
        <v>0.3036807309541526</v>
      </c>
      <c r="KD94" s="22">
        <f t="shared" si="743"/>
        <v>0.3036807309541526</v>
      </c>
      <c r="KE94" s="22">
        <f t="shared" si="743"/>
        <v>0.3036807309541526</v>
      </c>
      <c r="KF94" s="22">
        <f t="shared" si="743"/>
        <v>0.3036807309541526</v>
      </c>
      <c r="KG94" s="22">
        <f t="shared" si="743"/>
        <v>0.3036807309541526</v>
      </c>
      <c r="KH94" s="22">
        <f t="shared" si="743"/>
        <v>0.3036807309541526</v>
      </c>
      <c r="KI94" s="22">
        <f t="shared" si="743"/>
        <v>0.3036807309541526</v>
      </c>
      <c r="KJ94" s="22">
        <f t="shared" si="743"/>
        <v>0.3036807309541526</v>
      </c>
      <c r="KK94" s="22">
        <f t="shared" si="743"/>
        <v>0.3036807309541526</v>
      </c>
      <c r="KL94" s="22">
        <f t="shared" si="743"/>
        <v>0.3036807309541526</v>
      </c>
      <c r="KM94" s="22">
        <f t="shared" si="743"/>
        <v>0.3036807309541526</v>
      </c>
      <c r="KN94" s="22">
        <f t="shared" si="743"/>
        <v>0.3036807309541526</v>
      </c>
      <c r="KO94" s="22">
        <f t="shared" si="743"/>
        <v>0.3036807309541526</v>
      </c>
      <c r="KP94" s="22">
        <f t="shared" si="743"/>
        <v>0.3036807309541526</v>
      </c>
      <c r="KQ94" s="22">
        <f t="shared" si="743"/>
        <v>0.3036807309541526</v>
      </c>
      <c r="KR94" s="22">
        <f t="shared" si="743"/>
        <v>0.3036807309541526</v>
      </c>
      <c r="KS94" s="22">
        <f t="shared" si="743"/>
        <v>0.3036807309541526</v>
      </c>
      <c r="KT94" s="22">
        <f t="shared" si="743"/>
        <v>0.3036807309541526</v>
      </c>
      <c r="KU94" s="22">
        <f t="shared" si="743"/>
        <v>0.3036807309541526</v>
      </c>
      <c r="KV94" s="22">
        <f t="shared" si="743"/>
        <v>0.3036807309541526</v>
      </c>
      <c r="KW94" s="22">
        <f t="shared" si="743"/>
        <v>0.3036807309541526</v>
      </c>
      <c r="KX94" s="22">
        <f t="shared" si="743"/>
        <v>0.3036807309541526</v>
      </c>
      <c r="KY94" s="22">
        <f t="shared" si="743"/>
        <v>0.3036807309541526</v>
      </c>
      <c r="KZ94" s="22">
        <f t="shared" si="743"/>
        <v>0.3036807309541526</v>
      </c>
      <c r="LA94" s="22">
        <f t="shared" si="743"/>
        <v>0.3036807309541526</v>
      </c>
      <c r="LB94" s="22">
        <f t="shared" si="743"/>
        <v>0.3036807309541526</v>
      </c>
      <c r="LC94" s="22">
        <f t="shared" si="743"/>
        <v>0.3036807309541526</v>
      </c>
      <c r="LD94" s="22">
        <f t="shared" si="743"/>
        <v>0.3036807309541526</v>
      </c>
      <c r="LE94" s="22">
        <f t="shared" si="743"/>
        <v>0.3036807309541526</v>
      </c>
      <c r="LF94" s="22">
        <f t="shared" si="743"/>
        <v>0.3036807309541526</v>
      </c>
      <c r="LG94" s="22">
        <f t="shared" si="743"/>
        <v>0.3036807309541526</v>
      </c>
      <c r="LH94" s="22">
        <f t="shared" si="743"/>
        <v>0.3036807309541526</v>
      </c>
      <c r="LI94" s="22">
        <f t="shared" si="743"/>
        <v>0.3036807309541526</v>
      </c>
      <c r="LJ94" s="22">
        <f t="shared" si="743"/>
        <v>0.3036807309541526</v>
      </c>
      <c r="LK94" s="22">
        <f t="shared" si="743"/>
        <v>0.3036807309541526</v>
      </c>
      <c r="LL94" s="22">
        <f t="shared" ref="LL94:LW94" si="744">SQRT(-(1/(2*COUNT(LL3:LL22)))*LN(0.05/2))</f>
        <v>0.3036807309541526</v>
      </c>
      <c r="LM94" s="22">
        <f t="shared" si="744"/>
        <v>0.3036807309541526</v>
      </c>
      <c r="LN94" s="22">
        <f t="shared" si="744"/>
        <v>0.3036807309541526</v>
      </c>
      <c r="LO94" s="22">
        <f t="shared" si="744"/>
        <v>0.3036807309541526</v>
      </c>
      <c r="LP94" s="22">
        <f t="shared" si="744"/>
        <v>0.3036807309541526</v>
      </c>
      <c r="LQ94" s="22">
        <f t="shared" si="744"/>
        <v>0.3036807309541526</v>
      </c>
      <c r="LR94" s="22">
        <f t="shared" si="744"/>
        <v>0.3036807309541526</v>
      </c>
      <c r="LS94" s="22">
        <f t="shared" si="744"/>
        <v>0.3036807309541526</v>
      </c>
      <c r="LT94" s="22">
        <f t="shared" si="744"/>
        <v>0.3036807309541526</v>
      </c>
      <c r="LU94" s="22">
        <f t="shared" si="744"/>
        <v>0.3036807309541526</v>
      </c>
      <c r="LV94" s="22">
        <f t="shared" si="744"/>
        <v>0.3036807309541526</v>
      </c>
      <c r="LW94" s="30">
        <f t="shared" si="744"/>
        <v>0.3036807309541526</v>
      </c>
    </row>
    <row r="95" spans="1:335" s="14" customFormat="1" x14ac:dyDescent="0.3">
      <c r="A95" s="31"/>
      <c r="B95" s="32" t="str">
        <f t="shared" ref="B95:BM95" si="745">IF(B93&lt;B94,"F", "DF")</f>
        <v>F</v>
      </c>
      <c r="C95" s="32" t="str">
        <f t="shared" si="745"/>
        <v>F</v>
      </c>
      <c r="D95" s="32" t="str">
        <f t="shared" si="745"/>
        <v>F</v>
      </c>
      <c r="E95" s="32" t="str">
        <f t="shared" si="745"/>
        <v>F</v>
      </c>
      <c r="F95" s="32" t="str">
        <f t="shared" si="745"/>
        <v>F</v>
      </c>
      <c r="G95" s="32" t="str">
        <f t="shared" si="745"/>
        <v>F</v>
      </c>
      <c r="H95" s="32" t="str">
        <f t="shared" si="745"/>
        <v>F</v>
      </c>
      <c r="I95" s="32" t="str">
        <f t="shared" si="745"/>
        <v>F</v>
      </c>
      <c r="J95" s="32" t="str">
        <f t="shared" si="745"/>
        <v>F</v>
      </c>
      <c r="K95" s="32" t="str">
        <f t="shared" si="745"/>
        <v>F</v>
      </c>
      <c r="L95" s="32" t="str">
        <f t="shared" si="745"/>
        <v>F</v>
      </c>
      <c r="M95" s="32" t="str">
        <f t="shared" si="745"/>
        <v>F</v>
      </c>
      <c r="N95" s="32" t="str">
        <f t="shared" si="745"/>
        <v>F</v>
      </c>
      <c r="O95" s="32" t="str">
        <f t="shared" si="745"/>
        <v>F</v>
      </c>
      <c r="P95" s="32" t="str">
        <f t="shared" si="745"/>
        <v>F</v>
      </c>
      <c r="Q95" s="32" t="str">
        <f t="shared" si="745"/>
        <v>F</v>
      </c>
      <c r="R95" s="32" t="str">
        <f t="shared" si="745"/>
        <v>F</v>
      </c>
      <c r="S95" s="32" t="str">
        <f t="shared" si="745"/>
        <v>F</v>
      </c>
      <c r="T95" s="32" t="str">
        <f t="shared" si="745"/>
        <v>F</v>
      </c>
      <c r="U95" s="32" t="e">
        <f t="shared" si="745"/>
        <v>#NUM!</v>
      </c>
      <c r="V95" s="32" t="str">
        <f t="shared" si="745"/>
        <v>F</v>
      </c>
      <c r="W95" s="32" t="str">
        <f t="shared" si="745"/>
        <v>F</v>
      </c>
      <c r="X95" s="32" t="str">
        <f t="shared" si="745"/>
        <v>F</v>
      </c>
      <c r="Y95" s="32" t="str">
        <f t="shared" si="745"/>
        <v>F</v>
      </c>
      <c r="Z95" s="32" t="str">
        <f t="shared" si="745"/>
        <v>F</v>
      </c>
      <c r="AA95" s="32" t="str">
        <f t="shared" si="745"/>
        <v>F</v>
      </c>
      <c r="AB95" s="32" t="str">
        <f t="shared" si="745"/>
        <v>F</v>
      </c>
      <c r="AC95" s="32" t="str">
        <f t="shared" si="745"/>
        <v>F</v>
      </c>
      <c r="AD95" s="32" t="str">
        <f t="shared" si="745"/>
        <v>F</v>
      </c>
      <c r="AE95" s="32" t="str">
        <f t="shared" si="745"/>
        <v>F</v>
      </c>
      <c r="AF95" s="32" t="str">
        <f t="shared" si="745"/>
        <v>F</v>
      </c>
      <c r="AG95" s="32" t="str">
        <f t="shared" si="745"/>
        <v>F</v>
      </c>
      <c r="AH95" s="32" t="str">
        <f t="shared" si="745"/>
        <v>F</v>
      </c>
      <c r="AI95" s="32" t="str">
        <f t="shared" si="745"/>
        <v>F</v>
      </c>
      <c r="AJ95" s="32" t="str">
        <f t="shared" si="745"/>
        <v>F</v>
      </c>
      <c r="AK95" s="32" t="str">
        <f t="shared" si="745"/>
        <v>F</v>
      </c>
      <c r="AL95" s="32" t="e">
        <f t="shared" si="745"/>
        <v>#NUM!</v>
      </c>
      <c r="AM95" s="32" t="str">
        <f t="shared" si="745"/>
        <v>F</v>
      </c>
      <c r="AN95" s="32" t="e">
        <f t="shared" si="745"/>
        <v>#NUM!</v>
      </c>
      <c r="AO95" s="32" t="str">
        <f t="shared" si="745"/>
        <v>F</v>
      </c>
      <c r="AP95" s="32" t="str">
        <f t="shared" si="745"/>
        <v>F</v>
      </c>
      <c r="AQ95" s="32" t="e">
        <f t="shared" si="745"/>
        <v>#NUM!</v>
      </c>
      <c r="AR95" s="32" t="str">
        <f t="shared" si="745"/>
        <v>F</v>
      </c>
      <c r="AS95" s="32" t="str">
        <f t="shared" si="745"/>
        <v>F</v>
      </c>
      <c r="AT95" s="32" t="str">
        <f t="shared" si="745"/>
        <v>F</v>
      </c>
      <c r="AU95" s="32" t="str">
        <f t="shared" si="745"/>
        <v>F</v>
      </c>
      <c r="AV95" s="32" t="str">
        <f t="shared" si="745"/>
        <v>F</v>
      </c>
      <c r="AW95" s="32" t="str">
        <f t="shared" si="745"/>
        <v>F</v>
      </c>
      <c r="AX95" s="32" t="str">
        <f t="shared" si="745"/>
        <v>F</v>
      </c>
      <c r="AY95" s="32" t="str">
        <f t="shared" si="745"/>
        <v>F</v>
      </c>
      <c r="AZ95" s="32" t="str">
        <f t="shared" si="745"/>
        <v>F</v>
      </c>
      <c r="BA95" s="32" t="str">
        <f t="shared" si="745"/>
        <v>F</v>
      </c>
      <c r="BB95" s="32" t="str">
        <f t="shared" si="745"/>
        <v>F</v>
      </c>
      <c r="BC95" s="32" t="str">
        <f t="shared" si="745"/>
        <v>F</v>
      </c>
      <c r="BD95" s="32" t="str">
        <f t="shared" si="745"/>
        <v>F</v>
      </c>
      <c r="BE95" s="32" t="str">
        <f t="shared" si="745"/>
        <v>F</v>
      </c>
      <c r="BF95" s="32" t="str">
        <f t="shared" si="745"/>
        <v>F</v>
      </c>
      <c r="BG95" s="32" t="str">
        <f t="shared" si="745"/>
        <v>F</v>
      </c>
      <c r="BH95" s="32" t="str">
        <f t="shared" si="745"/>
        <v>F</v>
      </c>
      <c r="BI95" s="32" t="str">
        <f t="shared" si="745"/>
        <v>F</v>
      </c>
      <c r="BJ95" s="32" t="str">
        <f t="shared" si="745"/>
        <v>F</v>
      </c>
      <c r="BK95" s="32" t="str">
        <f t="shared" si="745"/>
        <v>F</v>
      </c>
      <c r="BL95" s="32" t="str">
        <f t="shared" si="745"/>
        <v>F</v>
      </c>
      <c r="BM95" s="32" t="str">
        <f t="shared" si="745"/>
        <v>F</v>
      </c>
      <c r="BN95" s="32" t="str">
        <f t="shared" ref="BN95:DY95" si="746">IF(BN93&lt;BN94,"F", "DF")</f>
        <v>F</v>
      </c>
      <c r="BO95" s="32" t="str">
        <f t="shared" si="746"/>
        <v>F</v>
      </c>
      <c r="BP95" s="32" t="str">
        <f t="shared" si="746"/>
        <v>F</v>
      </c>
      <c r="BQ95" s="32" t="str">
        <f t="shared" si="746"/>
        <v>F</v>
      </c>
      <c r="BR95" s="32" t="str">
        <f t="shared" si="746"/>
        <v>F</v>
      </c>
      <c r="BS95" s="32" t="str">
        <f t="shared" si="746"/>
        <v>F</v>
      </c>
      <c r="BT95" s="32" t="str">
        <f t="shared" si="746"/>
        <v>F</v>
      </c>
      <c r="BU95" s="32" t="str">
        <f t="shared" si="746"/>
        <v>F</v>
      </c>
      <c r="BV95" s="32" t="str">
        <f t="shared" si="746"/>
        <v>F</v>
      </c>
      <c r="BW95" s="32" t="str">
        <f t="shared" si="746"/>
        <v>F</v>
      </c>
      <c r="BX95" s="32" t="str">
        <f t="shared" si="746"/>
        <v>F</v>
      </c>
      <c r="BY95" s="32" t="str">
        <f t="shared" si="746"/>
        <v>F</v>
      </c>
      <c r="BZ95" s="32" t="str">
        <f t="shared" si="746"/>
        <v>F</v>
      </c>
      <c r="CA95" s="32" t="str">
        <f t="shared" si="746"/>
        <v>F</v>
      </c>
      <c r="CB95" s="32" t="str">
        <f t="shared" si="746"/>
        <v>F</v>
      </c>
      <c r="CC95" s="32" t="str">
        <f t="shared" si="746"/>
        <v>F</v>
      </c>
      <c r="CD95" s="32" t="str">
        <f t="shared" si="746"/>
        <v>F</v>
      </c>
      <c r="CE95" s="32" t="str">
        <f t="shared" si="746"/>
        <v>F</v>
      </c>
      <c r="CF95" s="32" t="str">
        <f t="shared" si="746"/>
        <v>F</v>
      </c>
      <c r="CG95" s="32" t="str">
        <f t="shared" si="746"/>
        <v>F</v>
      </c>
      <c r="CH95" s="32" t="str">
        <f t="shared" si="746"/>
        <v>F</v>
      </c>
      <c r="CI95" s="32" t="str">
        <f t="shared" si="746"/>
        <v>F</v>
      </c>
      <c r="CJ95" s="32" t="str">
        <f t="shared" si="746"/>
        <v>F</v>
      </c>
      <c r="CK95" s="32" t="str">
        <f t="shared" si="746"/>
        <v>F</v>
      </c>
      <c r="CL95" s="32" t="str">
        <f t="shared" si="746"/>
        <v>F</v>
      </c>
      <c r="CM95" s="32" t="str">
        <f t="shared" si="746"/>
        <v>F</v>
      </c>
      <c r="CN95" s="32" t="str">
        <f t="shared" si="746"/>
        <v>F</v>
      </c>
      <c r="CO95" s="32" t="str">
        <f t="shared" si="746"/>
        <v>F</v>
      </c>
      <c r="CP95" s="32" t="str">
        <f t="shared" si="746"/>
        <v>F</v>
      </c>
      <c r="CQ95" s="32" t="str">
        <f t="shared" si="746"/>
        <v>F</v>
      </c>
      <c r="CR95" s="32" t="str">
        <f t="shared" si="746"/>
        <v>F</v>
      </c>
      <c r="CS95" s="32" t="str">
        <f t="shared" si="746"/>
        <v>F</v>
      </c>
      <c r="CT95" s="32" t="str">
        <f t="shared" si="746"/>
        <v>F</v>
      </c>
      <c r="CU95" s="32" t="str">
        <f t="shared" si="746"/>
        <v>F</v>
      </c>
      <c r="CV95" s="32" t="str">
        <f t="shared" si="746"/>
        <v>F</v>
      </c>
      <c r="CW95" s="32" t="str">
        <f t="shared" si="746"/>
        <v>F</v>
      </c>
      <c r="CX95" s="32" t="str">
        <f t="shared" si="746"/>
        <v>F</v>
      </c>
      <c r="CY95" s="32" t="str">
        <f t="shared" si="746"/>
        <v>F</v>
      </c>
      <c r="CZ95" s="32" t="str">
        <f t="shared" si="746"/>
        <v>F</v>
      </c>
      <c r="DA95" s="32" t="str">
        <f t="shared" si="746"/>
        <v>F</v>
      </c>
      <c r="DB95" s="32" t="str">
        <f t="shared" si="746"/>
        <v>F</v>
      </c>
      <c r="DC95" s="32" t="str">
        <f t="shared" si="746"/>
        <v>F</v>
      </c>
      <c r="DD95" s="32" t="str">
        <f t="shared" si="746"/>
        <v>F</v>
      </c>
      <c r="DE95" s="32" t="str">
        <f t="shared" si="746"/>
        <v>F</v>
      </c>
      <c r="DF95" s="32" t="str">
        <f t="shared" si="746"/>
        <v>F</v>
      </c>
      <c r="DG95" s="32" t="str">
        <f t="shared" si="746"/>
        <v>F</v>
      </c>
      <c r="DH95" s="32" t="str">
        <f t="shared" si="746"/>
        <v>F</v>
      </c>
      <c r="DI95" s="32" t="str">
        <f t="shared" si="746"/>
        <v>F</v>
      </c>
      <c r="DJ95" s="32" t="str">
        <f t="shared" si="746"/>
        <v>F</v>
      </c>
      <c r="DK95" s="32" t="str">
        <f t="shared" si="746"/>
        <v>F</v>
      </c>
      <c r="DL95" s="32" t="str">
        <f t="shared" si="746"/>
        <v>F</v>
      </c>
      <c r="DM95" s="32" t="str">
        <f t="shared" si="746"/>
        <v>F</v>
      </c>
      <c r="DN95" s="32" t="str">
        <f t="shared" si="746"/>
        <v>F</v>
      </c>
      <c r="DO95" s="32" t="e">
        <f t="shared" si="746"/>
        <v>#NUM!</v>
      </c>
      <c r="DP95" s="32" t="e">
        <f t="shared" si="746"/>
        <v>#NUM!</v>
      </c>
      <c r="DQ95" s="32" t="str">
        <f t="shared" si="746"/>
        <v>F</v>
      </c>
      <c r="DR95" s="32" t="str">
        <f t="shared" si="746"/>
        <v>F</v>
      </c>
      <c r="DS95" s="32" t="str">
        <f t="shared" si="746"/>
        <v>F</v>
      </c>
      <c r="DT95" s="32" t="str">
        <f t="shared" si="746"/>
        <v>F</v>
      </c>
      <c r="DU95" s="32" t="str">
        <f t="shared" si="746"/>
        <v>F</v>
      </c>
      <c r="DV95" s="32" t="str">
        <f t="shared" si="746"/>
        <v>F</v>
      </c>
      <c r="DW95" s="32" t="str">
        <f t="shared" si="746"/>
        <v>F</v>
      </c>
      <c r="DX95" s="32" t="str">
        <f t="shared" si="746"/>
        <v>F</v>
      </c>
      <c r="DY95" s="32" t="e">
        <f t="shared" si="746"/>
        <v>#NUM!</v>
      </c>
      <c r="DZ95" s="32" t="str">
        <f t="shared" ref="DZ95:GK95" si="747">IF(DZ93&lt;DZ94,"F", "DF")</f>
        <v>F</v>
      </c>
      <c r="EA95" s="32" t="e">
        <f t="shared" si="747"/>
        <v>#NUM!</v>
      </c>
      <c r="EB95" s="32" t="e">
        <f t="shared" si="747"/>
        <v>#NUM!</v>
      </c>
      <c r="EC95" s="32" t="e">
        <f t="shared" si="747"/>
        <v>#NUM!</v>
      </c>
      <c r="ED95" s="32" t="str">
        <f t="shared" si="747"/>
        <v>F</v>
      </c>
      <c r="EE95" s="32" t="str">
        <f t="shared" si="747"/>
        <v>F</v>
      </c>
      <c r="EF95" s="32" t="e">
        <f t="shared" si="747"/>
        <v>#NUM!</v>
      </c>
      <c r="EG95" s="32" t="str">
        <f t="shared" si="747"/>
        <v>F</v>
      </c>
      <c r="EH95" s="32" t="str">
        <f t="shared" si="747"/>
        <v>F</v>
      </c>
      <c r="EI95" s="32" t="str">
        <f t="shared" si="747"/>
        <v>F</v>
      </c>
      <c r="EJ95" s="32" t="str">
        <f t="shared" si="747"/>
        <v>F</v>
      </c>
      <c r="EK95" s="32" t="str">
        <f t="shared" si="747"/>
        <v>F</v>
      </c>
      <c r="EL95" s="32" t="str">
        <f t="shared" si="747"/>
        <v>F</v>
      </c>
      <c r="EM95" s="32" t="str">
        <f t="shared" si="747"/>
        <v>F</v>
      </c>
      <c r="EN95" s="32" t="str">
        <f t="shared" si="747"/>
        <v>F</v>
      </c>
      <c r="EO95" s="32" t="str">
        <f t="shared" si="747"/>
        <v>F</v>
      </c>
      <c r="EP95" s="32" t="str">
        <f t="shared" si="747"/>
        <v>F</v>
      </c>
      <c r="EQ95" s="32" t="str">
        <f t="shared" si="747"/>
        <v>F</v>
      </c>
      <c r="ER95" s="32" t="str">
        <f t="shared" si="747"/>
        <v>F</v>
      </c>
      <c r="ES95" s="32" t="str">
        <f t="shared" si="747"/>
        <v>F</v>
      </c>
      <c r="ET95" s="32" t="str">
        <f t="shared" si="747"/>
        <v>F</v>
      </c>
      <c r="EU95" s="32" t="str">
        <f t="shared" si="747"/>
        <v>F</v>
      </c>
      <c r="EV95" s="32" t="str">
        <f t="shared" si="747"/>
        <v>F</v>
      </c>
      <c r="EW95" s="32" t="str">
        <f t="shared" si="747"/>
        <v>F</v>
      </c>
      <c r="EX95" s="32" t="str">
        <f t="shared" si="747"/>
        <v>F</v>
      </c>
      <c r="EY95" s="32" t="str">
        <f t="shared" si="747"/>
        <v>F</v>
      </c>
      <c r="EZ95" s="32" t="str">
        <f t="shared" si="747"/>
        <v>F</v>
      </c>
      <c r="FA95" s="32" t="str">
        <f t="shared" si="747"/>
        <v>F</v>
      </c>
      <c r="FB95" s="32" t="str">
        <f t="shared" si="747"/>
        <v>F</v>
      </c>
      <c r="FC95" s="32" t="str">
        <f t="shared" si="747"/>
        <v>F</v>
      </c>
      <c r="FD95" s="32" t="str">
        <f t="shared" si="747"/>
        <v>F</v>
      </c>
      <c r="FE95" s="32" t="str">
        <f t="shared" si="747"/>
        <v>F</v>
      </c>
      <c r="FF95" s="32" t="str">
        <f t="shared" si="747"/>
        <v>F</v>
      </c>
      <c r="FG95" s="32" t="e">
        <f t="shared" si="747"/>
        <v>#NUM!</v>
      </c>
      <c r="FH95" s="32" t="str">
        <f t="shared" si="747"/>
        <v>F</v>
      </c>
      <c r="FI95" s="32" t="str">
        <f t="shared" si="747"/>
        <v>F</v>
      </c>
      <c r="FJ95" s="32" t="str">
        <f t="shared" si="747"/>
        <v>F</v>
      </c>
      <c r="FK95" s="32" t="e">
        <f t="shared" si="747"/>
        <v>#NUM!</v>
      </c>
      <c r="FL95" s="32" t="str">
        <f t="shared" si="747"/>
        <v>F</v>
      </c>
      <c r="FM95" s="32" t="str">
        <f t="shared" si="747"/>
        <v>F</v>
      </c>
      <c r="FN95" s="32" t="str">
        <f t="shared" si="747"/>
        <v>F</v>
      </c>
      <c r="FO95" s="32" t="str">
        <f t="shared" si="747"/>
        <v>F</v>
      </c>
      <c r="FP95" s="32" t="str">
        <f t="shared" si="747"/>
        <v>F</v>
      </c>
      <c r="FQ95" s="32" t="str">
        <f t="shared" si="747"/>
        <v>F</v>
      </c>
      <c r="FR95" s="32" t="str">
        <f t="shared" si="747"/>
        <v>F</v>
      </c>
      <c r="FS95" s="32" t="str">
        <f t="shared" si="747"/>
        <v>F</v>
      </c>
      <c r="FT95" s="32" t="str">
        <f t="shared" si="747"/>
        <v>F</v>
      </c>
      <c r="FU95" s="32" t="str">
        <f t="shared" si="747"/>
        <v>F</v>
      </c>
      <c r="FV95" s="32" t="str">
        <f t="shared" si="747"/>
        <v>F</v>
      </c>
      <c r="FW95" s="32" t="str">
        <f t="shared" si="747"/>
        <v>F</v>
      </c>
      <c r="FX95" s="32" t="e">
        <f t="shared" si="747"/>
        <v>#NUM!</v>
      </c>
      <c r="FY95" s="32" t="e">
        <f t="shared" si="747"/>
        <v>#NUM!</v>
      </c>
      <c r="FZ95" s="32" t="e">
        <f t="shared" si="747"/>
        <v>#NUM!</v>
      </c>
      <c r="GA95" s="32" t="str">
        <f t="shared" si="747"/>
        <v>F</v>
      </c>
      <c r="GB95" s="32" t="str">
        <f t="shared" si="747"/>
        <v>F</v>
      </c>
      <c r="GC95" s="32" t="e">
        <f t="shared" si="747"/>
        <v>#NUM!</v>
      </c>
      <c r="GD95" s="32" t="str">
        <f t="shared" si="747"/>
        <v>F</v>
      </c>
      <c r="GE95" s="32" t="str">
        <f t="shared" si="747"/>
        <v>F</v>
      </c>
      <c r="GF95" s="32" t="str">
        <f t="shared" si="747"/>
        <v>F</v>
      </c>
      <c r="GG95" s="32" t="str">
        <f t="shared" si="747"/>
        <v>F</v>
      </c>
      <c r="GH95" s="32" t="str">
        <f t="shared" si="747"/>
        <v>F</v>
      </c>
      <c r="GI95" s="32" t="str">
        <f t="shared" si="747"/>
        <v>F</v>
      </c>
      <c r="GJ95" s="32" t="str">
        <f t="shared" si="747"/>
        <v>F</v>
      </c>
      <c r="GK95" s="32" t="str">
        <f t="shared" si="747"/>
        <v>F</v>
      </c>
      <c r="GL95" s="32" t="str">
        <f t="shared" ref="GL95:IW95" si="748">IF(GL93&lt;GL94,"F", "DF")</f>
        <v>F</v>
      </c>
      <c r="GM95" s="32" t="str">
        <f t="shared" si="748"/>
        <v>F</v>
      </c>
      <c r="GN95" s="32" t="str">
        <f t="shared" si="748"/>
        <v>F</v>
      </c>
      <c r="GO95" s="32" t="str">
        <f t="shared" si="748"/>
        <v>F</v>
      </c>
      <c r="GP95" s="32" t="str">
        <f t="shared" si="748"/>
        <v>F</v>
      </c>
      <c r="GQ95" s="32" t="str">
        <f t="shared" si="748"/>
        <v>F</v>
      </c>
      <c r="GR95" s="32" t="str">
        <f t="shared" si="748"/>
        <v>F</v>
      </c>
      <c r="GS95" s="32" t="str">
        <f t="shared" si="748"/>
        <v>F</v>
      </c>
      <c r="GT95" s="32" t="str">
        <f t="shared" si="748"/>
        <v>F</v>
      </c>
      <c r="GU95" s="32" t="str">
        <f t="shared" si="748"/>
        <v>F</v>
      </c>
      <c r="GV95" s="32" t="str">
        <f t="shared" si="748"/>
        <v>F</v>
      </c>
      <c r="GW95" s="32" t="str">
        <f t="shared" si="748"/>
        <v>F</v>
      </c>
      <c r="GX95" s="32" t="str">
        <f t="shared" si="748"/>
        <v>F</v>
      </c>
      <c r="GY95" s="32" t="str">
        <f t="shared" si="748"/>
        <v>F</v>
      </c>
      <c r="GZ95" s="32" t="str">
        <f t="shared" si="748"/>
        <v>F</v>
      </c>
      <c r="HA95" s="32" t="str">
        <f t="shared" si="748"/>
        <v>F</v>
      </c>
      <c r="HB95" s="32" t="str">
        <f t="shared" si="748"/>
        <v>F</v>
      </c>
      <c r="HC95" s="32" t="str">
        <f t="shared" si="748"/>
        <v>F</v>
      </c>
      <c r="HD95" s="32" t="str">
        <f t="shared" si="748"/>
        <v>F</v>
      </c>
      <c r="HE95" s="32" t="str">
        <f t="shared" si="748"/>
        <v>F</v>
      </c>
      <c r="HF95" s="32" t="str">
        <f t="shared" si="748"/>
        <v>F</v>
      </c>
      <c r="HG95" s="32" t="str">
        <f t="shared" si="748"/>
        <v>F</v>
      </c>
      <c r="HH95" s="32" t="str">
        <f t="shared" si="748"/>
        <v>F</v>
      </c>
      <c r="HI95" s="32" t="str">
        <f t="shared" si="748"/>
        <v>F</v>
      </c>
      <c r="HJ95" s="32" t="str">
        <f t="shared" si="748"/>
        <v>F</v>
      </c>
      <c r="HK95" s="32" t="str">
        <f t="shared" si="748"/>
        <v>F</v>
      </c>
      <c r="HL95" s="32" t="str">
        <f t="shared" si="748"/>
        <v>F</v>
      </c>
      <c r="HM95" s="32" t="str">
        <f t="shared" si="748"/>
        <v>F</v>
      </c>
      <c r="HN95" s="32" t="str">
        <f t="shared" si="748"/>
        <v>F</v>
      </c>
      <c r="HO95" s="32" t="str">
        <f t="shared" si="748"/>
        <v>F</v>
      </c>
      <c r="HP95" s="32" t="str">
        <f t="shared" si="748"/>
        <v>F</v>
      </c>
      <c r="HQ95" s="32" t="str">
        <f t="shared" si="748"/>
        <v>F</v>
      </c>
      <c r="HR95" s="32" t="str">
        <f t="shared" si="748"/>
        <v>F</v>
      </c>
      <c r="HS95" s="32" t="str">
        <f t="shared" si="748"/>
        <v>F</v>
      </c>
      <c r="HT95" s="32" t="str">
        <f t="shared" si="748"/>
        <v>F</v>
      </c>
      <c r="HU95" s="32" t="e">
        <f t="shared" si="748"/>
        <v>#NUM!</v>
      </c>
      <c r="HV95" s="32" t="str">
        <f t="shared" si="748"/>
        <v>F</v>
      </c>
      <c r="HW95" s="32" t="str">
        <f t="shared" si="748"/>
        <v>F</v>
      </c>
      <c r="HX95" s="32" t="str">
        <f t="shared" si="748"/>
        <v>F</v>
      </c>
      <c r="HY95" s="32" t="str">
        <f t="shared" si="748"/>
        <v>F</v>
      </c>
      <c r="HZ95" s="32" t="str">
        <f t="shared" si="748"/>
        <v>F</v>
      </c>
      <c r="IA95" s="32" t="str">
        <f t="shared" si="748"/>
        <v>F</v>
      </c>
      <c r="IB95" s="32" t="str">
        <f t="shared" si="748"/>
        <v>F</v>
      </c>
      <c r="IC95" s="32" t="str">
        <f t="shared" si="748"/>
        <v>F</v>
      </c>
      <c r="ID95" s="32" t="str">
        <f t="shared" si="748"/>
        <v>F</v>
      </c>
      <c r="IE95" s="32" t="str">
        <f t="shared" si="748"/>
        <v>F</v>
      </c>
      <c r="IF95" s="32" t="str">
        <f t="shared" si="748"/>
        <v>F</v>
      </c>
      <c r="IG95" s="32" t="str">
        <f t="shared" si="748"/>
        <v>F</v>
      </c>
      <c r="IH95" s="32" t="str">
        <f t="shared" si="748"/>
        <v>F</v>
      </c>
      <c r="II95" s="32" t="str">
        <f t="shared" si="748"/>
        <v>F</v>
      </c>
      <c r="IJ95" s="32" t="str">
        <f t="shared" si="748"/>
        <v>F</v>
      </c>
      <c r="IK95" s="32" t="str">
        <f t="shared" si="748"/>
        <v>F</v>
      </c>
      <c r="IL95" s="32" t="str">
        <f t="shared" si="748"/>
        <v>F</v>
      </c>
      <c r="IM95" s="32" t="str">
        <f t="shared" si="748"/>
        <v>F</v>
      </c>
      <c r="IN95" s="32" t="str">
        <f t="shared" si="748"/>
        <v>F</v>
      </c>
      <c r="IO95" s="32" t="str">
        <f t="shared" si="748"/>
        <v>F</v>
      </c>
      <c r="IP95" s="32" t="str">
        <f t="shared" si="748"/>
        <v>F</v>
      </c>
      <c r="IQ95" s="32" t="e">
        <f t="shared" si="748"/>
        <v>#NUM!</v>
      </c>
      <c r="IR95" s="32" t="str">
        <f t="shared" si="748"/>
        <v>F</v>
      </c>
      <c r="IS95" s="32" t="str">
        <f t="shared" si="748"/>
        <v>F</v>
      </c>
      <c r="IT95" s="32" t="e">
        <f t="shared" si="748"/>
        <v>#NUM!</v>
      </c>
      <c r="IU95" s="32" t="str">
        <f t="shared" si="748"/>
        <v>F</v>
      </c>
      <c r="IV95" s="32" t="str">
        <f t="shared" si="748"/>
        <v>F</v>
      </c>
      <c r="IW95" s="32" t="str">
        <f t="shared" si="748"/>
        <v>F</v>
      </c>
      <c r="IX95" s="32" t="str">
        <f t="shared" ref="IX95:LI95" si="749">IF(IX93&lt;IX94,"F", "DF")</f>
        <v>F</v>
      </c>
      <c r="IY95" s="32" t="str">
        <f t="shared" si="749"/>
        <v>F</v>
      </c>
      <c r="IZ95" s="32" t="str">
        <f t="shared" si="749"/>
        <v>F</v>
      </c>
      <c r="JA95" s="32" t="str">
        <f t="shared" si="749"/>
        <v>F</v>
      </c>
      <c r="JB95" s="32" t="str">
        <f t="shared" si="749"/>
        <v>F</v>
      </c>
      <c r="JC95" s="32" t="str">
        <f t="shared" si="749"/>
        <v>F</v>
      </c>
      <c r="JD95" s="32" t="str">
        <f t="shared" si="749"/>
        <v>F</v>
      </c>
      <c r="JE95" s="32" t="str">
        <f t="shared" si="749"/>
        <v>F</v>
      </c>
      <c r="JF95" s="32" t="str">
        <f t="shared" si="749"/>
        <v>F</v>
      </c>
      <c r="JG95" s="32" t="str">
        <f t="shared" si="749"/>
        <v>F</v>
      </c>
      <c r="JH95" s="32" t="str">
        <f t="shared" si="749"/>
        <v>F</v>
      </c>
      <c r="JI95" s="32" t="str">
        <f t="shared" si="749"/>
        <v>F</v>
      </c>
      <c r="JJ95" s="32" t="str">
        <f t="shared" si="749"/>
        <v>F</v>
      </c>
      <c r="JK95" s="32" t="str">
        <f t="shared" si="749"/>
        <v>F</v>
      </c>
      <c r="JL95" s="32" t="str">
        <f t="shared" si="749"/>
        <v>F</v>
      </c>
      <c r="JM95" s="32" t="str">
        <f t="shared" si="749"/>
        <v>F</v>
      </c>
      <c r="JN95" s="32" t="str">
        <f t="shared" si="749"/>
        <v>F</v>
      </c>
      <c r="JO95" s="32" t="str">
        <f t="shared" si="749"/>
        <v>F</v>
      </c>
      <c r="JP95" s="32" t="str">
        <f t="shared" si="749"/>
        <v>F</v>
      </c>
      <c r="JQ95" s="32" t="str">
        <f t="shared" si="749"/>
        <v>F</v>
      </c>
      <c r="JR95" s="32" t="str">
        <f t="shared" si="749"/>
        <v>F</v>
      </c>
      <c r="JS95" s="32" t="str">
        <f t="shared" si="749"/>
        <v>F</v>
      </c>
      <c r="JT95" s="32" t="str">
        <f t="shared" si="749"/>
        <v>F</v>
      </c>
      <c r="JU95" s="32" t="str">
        <f t="shared" si="749"/>
        <v>F</v>
      </c>
      <c r="JV95" s="32" t="str">
        <f t="shared" si="749"/>
        <v>F</v>
      </c>
      <c r="JW95" s="32" t="str">
        <f t="shared" si="749"/>
        <v>F</v>
      </c>
      <c r="JX95" s="32" t="e">
        <f t="shared" si="749"/>
        <v>#NUM!</v>
      </c>
      <c r="JY95" s="32" t="str">
        <f t="shared" si="749"/>
        <v>F</v>
      </c>
      <c r="JZ95" s="32" t="str">
        <f t="shared" si="749"/>
        <v>F</v>
      </c>
      <c r="KA95" s="32" t="str">
        <f t="shared" si="749"/>
        <v>F</v>
      </c>
      <c r="KB95" s="32" t="str">
        <f t="shared" si="749"/>
        <v>F</v>
      </c>
      <c r="KC95" s="32" t="str">
        <f t="shared" si="749"/>
        <v>F</v>
      </c>
      <c r="KD95" s="32" t="str">
        <f t="shared" si="749"/>
        <v>F</v>
      </c>
      <c r="KE95" s="32" t="str">
        <f t="shared" si="749"/>
        <v>F</v>
      </c>
      <c r="KF95" s="32" t="str">
        <f t="shared" si="749"/>
        <v>F</v>
      </c>
      <c r="KG95" s="32" t="str">
        <f t="shared" si="749"/>
        <v>F</v>
      </c>
      <c r="KH95" s="32" t="str">
        <f t="shared" si="749"/>
        <v>F</v>
      </c>
      <c r="KI95" s="32" t="str">
        <f t="shared" si="749"/>
        <v>F</v>
      </c>
      <c r="KJ95" s="32" t="e">
        <f t="shared" si="749"/>
        <v>#NUM!</v>
      </c>
      <c r="KK95" s="32" t="e">
        <f t="shared" si="749"/>
        <v>#NUM!</v>
      </c>
      <c r="KL95" s="32" t="str">
        <f t="shared" si="749"/>
        <v>F</v>
      </c>
      <c r="KM95" s="32" t="str">
        <f t="shared" si="749"/>
        <v>F</v>
      </c>
      <c r="KN95" s="32" t="str">
        <f t="shared" si="749"/>
        <v>F</v>
      </c>
      <c r="KO95" s="32" t="str">
        <f t="shared" si="749"/>
        <v>F</v>
      </c>
      <c r="KP95" s="32" t="str">
        <f t="shared" si="749"/>
        <v>F</v>
      </c>
      <c r="KQ95" s="32" t="str">
        <f t="shared" si="749"/>
        <v>F</v>
      </c>
      <c r="KR95" s="32" t="str">
        <f t="shared" si="749"/>
        <v>F</v>
      </c>
      <c r="KS95" s="32" t="str">
        <f t="shared" si="749"/>
        <v>F</v>
      </c>
      <c r="KT95" s="32" t="str">
        <f t="shared" si="749"/>
        <v>F</v>
      </c>
      <c r="KU95" s="32" t="str">
        <f t="shared" si="749"/>
        <v>F</v>
      </c>
      <c r="KV95" s="32" t="str">
        <f t="shared" si="749"/>
        <v>F</v>
      </c>
      <c r="KW95" s="32" t="str">
        <f t="shared" si="749"/>
        <v>F</v>
      </c>
      <c r="KX95" s="32" t="str">
        <f t="shared" si="749"/>
        <v>F</v>
      </c>
      <c r="KY95" s="32" t="str">
        <f t="shared" si="749"/>
        <v>F</v>
      </c>
      <c r="KZ95" s="32" t="str">
        <f t="shared" si="749"/>
        <v>F</v>
      </c>
      <c r="LA95" s="32" t="str">
        <f t="shared" si="749"/>
        <v>F</v>
      </c>
      <c r="LB95" s="32" t="str">
        <f t="shared" si="749"/>
        <v>F</v>
      </c>
      <c r="LC95" s="32" t="str">
        <f t="shared" si="749"/>
        <v>F</v>
      </c>
      <c r="LD95" s="32" t="str">
        <f t="shared" si="749"/>
        <v>F</v>
      </c>
      <c r="LE95" s="32" t="str">
        <f t="shared" si="749"/>
        <v>F</v>
      </c>
      <c r="LF95" s="32" t="str">
        <f t="shared" si="749"/>
        <v>F</v>
      </c>
      <c r="LG95" s="32" t="str">
        <f t="shared" si="749"/>
        <v>F</v>
      </c>
      <c r="LH95" s="32" t="str">
        <f t="shared" si="749"/>
        <v>F</v>
      </c>
      <c r="LI95" s="32" t="str">
        <f t="shared" si="749"/>
        <v>F</v>
      </c>
      <c r="LJ95" s="32" t="str">
        <f t="shared" ref="LJ95:LW95" si="750">IF(LJ93&lt;LJ94,"F", "DF")</f>
        <v>F</v>
      </c>
      <c r="LK95" s="32" t="str">
        <f t="shared" si="750"/>
        <v>F</v>
      </c>
      <c r="LL95" s="32" t="str">
        <f t="shared" si="750"/>
        <v>F</v>
      </c>
      <c r="LM95" s="32" t="str">
        <f t="shared" si="750"/>
        <v>F</v>
      </c>
      <c r="LN95" s="32" t="str">
        <f t="shared" si="750"/>
        <v>F</v>
      </c>
      <c r="LO95" s="32" t="str">
        <f t="shared" si="750"/>
        <v>F</v>
      </c>
      <c r="LP95" s="32" t="str">
        <f t="shared" si="750"/>
        <v>F</v>
      </c>
      <c r="LQ95" s="32" t="str">
        <f t="shared" si="750"/>
        <v>F</v>
      </c>
      <c r="LR95" s="32" t="str">
        <f t="shared" si="750"/>
        <v>F</v>
      </c>
      <c r="LS95" s="32" t="str">
        <f t="shared" si="750"/>
        <v>F</v>
      </c>
      <c r="LT95" s="32" t="str">
        <f t="shared" si="750"/>
        <v>F</v>
      </c>
      <c r="LU95" s="32" t="str">
        <f t="shared" si="750"/>
        <v>F</v>
      </c>
      <c r="LV95" s="32" t="str">
        <f t="shared" si="750"/>
        <v>F</v>
      </c>
      <c r="LW95" s="24" t="str">
        <f t="shared" si="750"/>
        <v>F</v>
      </c>
    </row>
  </sheetData>
  <pageMargins left="0.7" right="0.7" top="0.75" bottom="0.75" header="0.3" footer="0.3"/>
  <pageSetup paperSize="9" orientation="portrait" r:id="rId1"/>
  <headerFooter>
    <oddFooter>&amp;L_x000D_&amp;1#&amp;"Aptos"&amp;8&amp;K000000 Sensitivity: LNT Construction 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DC43-71AD-4A0E-9B84-9BA949A7B177}">
  <dimension ref="A1:LW65"/>
  <sheetViews>
    <sheetView workbookViewId="0">
      <selection activeCell="A9" sqref="A9:A10"/>
    </sheetView>
  </sheetViews>
  <sheetFormatPr defaultRowHeight="14.4" x14ac:dyDescent="0.3"/>
  <cols>
    <col min="1" max="1" width="13.44140625" customWidth="1"/>
    <col min="2" max="2" width="12.21875" bestFit="1" customWidth="1"/>
    <col min="3" max="165" width="11.5546875" bestFit="1" customWidth="1"/>
    <col min="166" max="166" width="10.5546875" bestFit="1" customWidth="1"/>
    <col min="167" max="197" width="11.5546875" bestFit="1" customWidth="1"/>
    <col min="198" max="199" width="10.5546875" bestFit="1" customWidth="1"/>
    <col min="200" max="200" width="11.5546875" bestFit="1" customWidth="1"/>
    <col min="201" max="201" width="10.5546875" bestFit="1" customWidth="1"/>
    <col min="202" max="202" width="11.5546875" bestFit="1" customWidth="1"/>
    <col min="203" max="204" width="10.5546875" bestFit="1" customWidth="1"/>
    <col min="205" max="212" width="11.5546875" bestFit="1" customWidth="1"/>
    <col min="213" max="213" width="10.5546875" bestFit="1" customWidth="1"/>
    <col min="214" max="228" width="11.5546875" bestFit="1" customWidth="1"/>
    <col min="229" max="229" width="10.5546875" bestFit="1" customWidth="1"/>
    <col min="230" max="241" width="11.5546875" bestFit="1" customWidth="1"/>
    <col min="242" max="242" width="10.5546875" bestFit="1" customWidth="1"/>
    <col min="243" max="244" width="11.5546875" bestFit="1" customWidth="1"/>
    <col min="245" max="245" width="10.5546875" bestFit="1" customWidth="1"/>
    <col min="246" max="252" width="11.5546875" bestFit="1" customWidth="1"/>
    <col min="253" max="253" width="10.5546875" bestFit="1" customWidth="1"/>
    <col min="254" max="281" width="11.5546875" bestFit="1" customWidth="1"/>
    <col min="282" max="282" width="10.5546875" bestFit="1" customWidth="1"/>
    <col min="283" max="285" width="11.5546875" bestFit="1" customWidth="1"/>
    <col min="286" max="286" width="10.5546875" bestFit="1" customWidth="1"/>
    <col min="287" max="312" width="11.5546875" bestFit="1" customWidth="1"/>
    <col min="313" max="313" width="10.5546875" bestFit="1" customWidth="1"/>
    <col min="314" max="318" width="11.5546875" bestFit="1" customWidth="1"/>
    <col min="319" max="319" width="10.5546875" bestFit="1" customWidth="1"/>
    <col min="320" max="326" width="11.5546875" bestFit="1" customWidth="1"/>
    <col min="327" max="328" width="10.5546875" bestFit="1" customWidth="1"/>
    <col min="329" max="334" width="11.5546875" bestFit="1" customWidth="1"/>
  </cols>
  <sheetData>
    <row r="1" spans="1:335" x14ac:dyDescent="0.3">
      <c r="B1" s="15" t="s">
        <v>12</v>
      </c>
      <c r="C1" s="15" t="s">
        <v>13</v>
      </c>
    </row>
    <row r="2" spans="1:335" x14ac:dyDescent="0.3">
      <c r="B2" s="20">
        <f>LN(50)</f>
        <v>3.912023005428146</v>
      </c>
      <c r="C2" s="17">
        <f>LN(100)</f>
        <v>4.6051701859880918</v>
      </c>
    </row>
    <row r="3" spans="1:335" x14ac:dyDescent="0.3">
      <c r="B3" s="20">
        <f>LN(100)</f>
        <v>4.6051701859880918</v>
      </c>
      <c r="C3" s="17">
        <f>LN(150)</f>
        <v>5.0106352940962555</v>
      </c>
    </row>
    <row r="4" spans="1:335" x14ac:dyDescent="0.3">
      <c r="B4" s="20">
        <f>LN(150)</f>
        <v>5.0106352940962555</v>
      </c>
      <c r="C4" s="17">
        <f>LN(200)</f>
        <v>5.2983173665480363</v>
      </c>
    </row>
    <row r="5" spans="1:335" x14ac:dyDescent="0.3">
      <c r="B5" s="20">
        <f>LN(200)</f>
        <v>5.2983173665480363</v>
      </c>
      <c r="C5" s="17">
        <f>LN(250)</f>
        <v>5.521460917862246</v>
      </c>
    </row>
    <row r="6" spans="1:335" x14ac:dyDescent="0.3">
      <c r="B6" s="20">
        <f>LN(250)</f>
        <v>5.521460917862246</v>
      </c>
      <c r="C6" s="17">
        <f>LN(300)</f>
        <v>5.7037824746562009</v>
      </c>
    </row>
    <row r="9" spans="1:335" x14ac:dyDescent="0.3">
      <c r="A9" s="15" t="s">
        <v>32</v>
      </c>
      <c r="B9" s="18">
        <v>27.875</v>
      </c>
      <c r="C9" s="18">
        <v>28.125</v>
      </c>
      <c r="D9" s="18">
        <v>28.125</v>
      </c>
      <c r="E9" s="18">
        <v>28.375</v>
      </c>
      <c r="F9" s="18">
        <v>28.375</v>
      </c>
      <c r="G9" s="18">
        <v>28.375</v>
      </c>
      <c r="H9" s="18">
        <v>28.375</v>
      </c>
      <c r="I9" s="18">
        <v>28.375</v>
      </c>
      <c r="J9" s="18">
        <v>28.625</v>
      </c>
      <c r="K9" s="18">
        <v>28.625</v>
      </c>
      <c r="L9" s="18">
        <v>28.625</v>
      </c>
      <c r="M9" s="18">
        <v>28.625</v>
      </c>
      <c r="N9" s="18">
        <v>28.625</v>
      </c>
      <c r="O9" s="18">
        <v>28.625</v>
      </c>
      <c r="P9" s="18">
        <v>28.625</v>
      </c>
      <c r="Q9" s="18">
        <v>28.625</v>
      </c>
      <c r="R9" s="18">
        <v>28.625</v>
      </c>
      <c r="S9" s="18">
        <v>28.625</v>
      </c>
      <c r="T9" s="18">
        <v>28.625</v>
      </c>
      <c r="U9" s="18">
        <v>28.625</v>
      </c>
      <c r="V9" s="18">
        <v>28.875</v>
      </c>
      <c r="W9" s="18">
        <v>28.875</v>
      </c>
      <c r="X9" s="18">
        <v>28.875</v>
      </c>
      <c r="Y9" s="18">
        <v>28.875</v>
      </c>
      <c r="Z9" s="18">
        <v>28.875</v>
      </c>
      <c r="AA9" s="18">
        <v>28.875</v>
      </c>
      <c r="AB9" s="18">
        <v>28.875</v>
      </c>
      <c r="AC9" s="18">
        <v>28.875</v>
      </c>
      <c r="AD9" s="18">
        <v>28.875</v>
      </c>
      <c r="AE9" s="18">
        <v>28.875</v>
      </c>
      <c r="AF9" s="18">
        <v>28.875</v>
      </c>
      <c r="AG9" s="18">
        <v>28.875</v>
      </c>
      <c r="AH9" s="18">
        <v>28.875</v>
      </c>
      <c r="AI9" s="18">
        <v>28.875</v>
      </c>
      <c r="AJ9" s="18">
        <v>28.875</v>
      </c>
      <c r="AK9" s="18">
        <v>28.875</v>
      </c>
      <c r="AL9" s="18">
        <v>28.875</v>
      </c>
      <c r="AM9" s="18">
        <v>28.875</v>
      </c>
      <c r="AN9" s="18">
        <v>28.875</v>
      </c>
      <c r="AO9" s="18">
        <v>28.875</v>
      </c>
      <c r="AP9" s="18">
        <v>28.875</v>
      </c>
      <c r="AQ9" s="18">
        <v>28.875</v>
      </c>
      <c r="AR9" s="18">
        <v>28.875</v>
      </c>
      <c r="AS9" s="18">
        <v>28.875</v>
      </c>
      <c r="AT9" s="18">
        <v>28.875</v>
      </c>
      <c r="AU9" s="18">
        <v>28.875</v>
      </c>
      <c r="AV9" s="18">
        <v>28.875</v>
      </c>
      <c r="AW9" s="18">
        <v>28.875</v>
      </c>
      <c r="AX9" s="18">
        <v>29.125</v>
      </c>
      <c r="AY9" s="18">
        <v>29.125</v>
      </c>
      <c r="AZ9" s="18">
        <v>29.125</v>
      </c>
      <c r="BA9" s="18">
        <v>29.125</v>
      </c>
      <c r="BB9" s="18">
        <v>29.125</v>
      </c>
      <c r="BC9" s="18">
        <v>29.125</v>
      </c>
      <c r="BD9" s="18">
        <v>29.125</v>
      </c>
      <c r="BE9" s="18">
        <v>29.125</v>
      </c>
      <c r="BF9" s="18">
        <v>29.125</v>
      </c>
      <c r="BG9" s="18">
        <v>29.125</v>
      </c>
      <c r="BH9" s="18">
        <v>29.125</v>
      </c>
      <c r="BI9" s="18">
        <v>29.125</v>
      </c>
      <c r="BJ9" s="18">
        <v>29.125</v>
      </c>
      <c r="BK9" s="18">
        <v>29.125</v>
      </c>
      <c r="BL9" s="18">
        <v>29.125</v>
      </c>
      <c r="BM9" s="18">
        <v>29.125</v>
      </c>
      <c r="BN9" s="18">
        <v>29.125</v>
      </c>
      <c r="BO9" s="18">
        <v>29.125</v>
      </c>
      <c r="BP9" s="18">
        <v>29.125</v>
      </c>
      <c r="BQ9" s="18">
        <v>29.125</v>
      </c>
      <c r="BR9" s="18">
        <v>29.125</v>
      </c>
      <c r="BS9" s="18">
        <v>29.125</v>
      </c>
      <c r="BT9" s="18">
        <v>29.125</v>
      </c>
      <c r="BU9" s="18">
        <v>29.125</v>
      </c>
      <c r="BV9" s="18">
        <v>29.125</v>
      </c>
      <c r="BW9" s="18">
        <v>29.125</v>
      </c>
      <c r="BX9" s="18">
        <v>29.125</v>
      </c>
      <c r="BY9" s="18">
        <v>29.125</v>
      </c>
      <c r="BZ9" s="18">
        <v>29.125</v>
      </c>
      <c r="CA9" s="18">
        <v>29.125</v>
      </c>
      <c r="CB9" s="18">
        <v>29.125</v>
      </c>
      <c r="CC9" s="18">
        <v>29.125</v>
      </c>
      <c r="CD9" s="18">
        <v>29.125</v>
      </c>
      <c r="CE9" s="18">
        <v>29.125</v>
      </c>
      <c r="CF9" s="18">
        <v>29.125</v>
      </c>
      <c r="CG9" s="18">
        <v>29.125</v>
      </c>
      <c r="CH9" s="18">
        <v>29.125</v>
      </c>
      <c r="CI9" s="18">
        <v>29.125</v>
      </c>
      <c r="CJ9" s="18">
        <v>29.125</v>
      </c>
      <c r="CK9" s="18">
        <v>29.375</v>
      </c>
      <c r="CL9" s="18">
        <v>29.375</v>
      </c>
      <c r="CM9" s="18">
        <v>29.375</v>
      </c>
      <c r="CN9" s="18">
        <v>29.375</v>
      </c>
      <c r="CO9" s="18">
        <v>29.375</v>
      </c>
      <c r="CP9" s="18">
        <v>29.375</v>
      </c>
      <c r="CQ9" s="18">
        <v>29.375</v>
      </c>
      <c r="CR9" s="18">
        <v>29.375</v>
      </c>
      <c r="CS9" s="18">
        <v>29.375</v>
      </c>
      <c r="CT9" s="18">
        <v>29.375</v>
      </c>
      <c r="CU9" s="18">
        <v>29.375</v>
      </c>
      <c r="CV9" s="18">
        <v>29.375</v>
      </c>
      <c r="CW9" s="18">
        <v>29.375</v>
      </c>
      <c r="CX9" s="18">
        <v>29.375</v>
      </c>
      <c r="CY9" s="18">
        <v>29.375</v>
      </c>
      <c r="CZ9" s="18">
        <v>29.375</v>
      </c>
      <c r="DA9" s="18">
        <v>29.375</v>
      </c>
      <c r="DB9" s="18">
        <v>29.375</v>
      </c>
      <c r="DC9" s="18">
        <v>29.375</v>
      </c>
      <c r="DD9" s="18">
        <v>29.375</v>
      </c>
      <c r="DE9" s="18">
        <v>29.375</v>
      </c>
      <c r="DF9" s="18">
        <v>29.375</v>
      </c>
      <c r="DG9" s="18">
        <v>29.375</v>
      </c>
      <c r="DH9" s="18">
        <v>29.375</v>
      </c>
      <c r="DI9" s="18">
        <v>29.375</v>
      </c>
      <c r="DJ9" s="18">
        <v>29.375</v>
      </c>
      <c r="DK9" s="18">
        <v>29.375</v>
      </c>
      <c r="DL9" s="18">
        <v>29.375</v>
      </c>
      <c r="DM9" s="18">
        <v>29.375</v>
      </c>
      <c r="DN9" s="18">
        <v>29.375</v>
      </c>
      <c r="DO9" s="18">
        <v>29.375</v>
      </c>
      <c r="DP9" s="18">
        <v>29.375</v>
      </c>
      <c r="DQ9" s="18">
        <v>29.375</v>
      </c>
      <c r="DR9" s="18">
        <v>29.375</v>
      </c>
      <c r="DS9" s="18">
        <v>29.375</v>
      </c>
      <c r="DT9" s="18">
        <v>29.375</v>
      </c>
      <c r="DU9" s="18">
        <v>29.375</v>
      </c>
      <c r="DV9" s="18">
        <v>29.375</v>
      </c>
      <c r="DW9" s="18">
        <v>29.375</v>
      </c>
      <c r="DX9" s="18">
        <v>29.375</v>
      </c>
      <c r="DY9" s="18">
        <v>29.375</v>
      </c>
      <c r="DZ9" s="18">
        <v>29.375</v>
      </c>
      <c r="EA9" s="18">
        <v>29.375</v>
      </c>
      <c r="EB9" s="18">
        <v>29.375</v>
      </c>
      <c r="EC9" s="18">
        <v>29.375</v>
      </c>
      <c r="ED9" s="18">
        <v>29.375</v>
      </c>
      <c r="EE9" s="18">
        <v>29.625</v>
      </c>
      <c r="EF9" s="18">
        <v>29.625</v>
      </c>
      <c r="EG9" s="18">
        <v>29.625</v>
      </c>
      <c r="EH9" s="18">
        <v>29.625</v>
      </c>
      <c r="EI9" s="18">
        <v>29.625</v>
      </c>
      <c r="EJ9" s="18">
        <v>29.625</v>
      </c>
      <c r="EK9" s="18">
        <v>29.625</v>
      </c>
      <c r="EL9" s="18">
        <v>29.625</v>
      </c>
      <c r="EM9" s="18">
        <v>29.625</v>
      </c>
      <c r="EN9" s="18">
        <v>29.625</v>
      </c>
      <c r="EO9" s="18">
        <v>29.625</v>
      </c>
      <c r="EP9" s="18">
        <v>29.625</v>
      </c>
      <c r="EQ9" s="18">
        <v>29.625</v>
      </c>
      <c r="ER9" s="18">
        <v>29.625</v>
      </c>
      <c r="ES9" s="18">
        <v>29.625</v>
      </c>
      <c r="ET9" s="18">
        <v>29.625</v>
      </c>
      <c r="EU9" s="18">
        <v>29.625</v>
      </c>
      <c r="EV9" s="18">
        <v>29.625</v>
      </c>
      <c r="EW9" s="18">
        <v>29.625</v>
      </c>
      <c r="EX9" s="18">
        <v>29.625</v>
      </c>
      <c r="EY9" s="18">
        <v>29.625</v>
      </c>
      <c r="EZ9" s="18">
        <v>29.625</v>
      </c>
      <c r="FA9" s="18">
        <v>29.625</v>
      </c>
      <c r="FB9" s="18">
        <v>29.625</v>
      </c>
      <c r="FC9" s="18">
        <v>29.625</v>
      </c>
      <c r="FD9" s="18">
        <v>29.625</v>
      </c>
      <c r="FE9" s="18">
        <v>29.625</v>
      </c>
      <c r="FF9" s="18">
        <v>29.625</v>
      </c>
      <c r="FG9" s="18">
        <v>29.625</v>
      </c>
      <c r="FH9" s="18">
        <v>29.625</v>
      </c>
      <c r="FI9" s="18">
        <v>29.625</v>
      </c>
      <c r="FJ9" s="18">
        <v>29.625</v>
      </c>
      <c r="FK9" s="18">
        <v>29.625</v>
      </c>
      <c r="FL9" s="18">
        <v>29.625</v>
      </c>
      <c r="FM9" s="18">
        <v>29.625</v>
      </c>
      <c r="FN9" s="18">
        <v>29.625</v>
      </c>
      <c r="FO9" s="18">
        <v>29.625</v>
      </c>
      <c r="FP9" s="18">
        <v>29.625</v>
      </c>
      <c r="FQ9" s="18">
        <v>29.625</v>
      </c>
      <c r="FR9" s="18">
        <v>29.625</v>
      </c>
      <c r="FS9" s="18">
        <v>29.625</v>
      </c>
      <c r="FT9" s="18">
        <v>29.625</v>
      </c>
      <c r="FU9" s="18">
        <v>29.625</v>
      </c>
      <c r="FV9" s="18">
        <v>29.625</v>
      </c>
      <c r="FW9" s="18">
        <v>29.625</v>
      </c>
      <c r="FX9" s="18">
        <v>29.625</v>
      </c>
      <c r="FY9" s="18">
        <v>29.625</v>
      </c>
      <c r="FZ9" s="18">
        <v>29.625</v>
      </c>
      <c r="GA9" s="18">
        <v>29.875</v>
      </c>
      <c r="GB9" s="18">
        <v>29.875</v>
      </c>
      <c r="GC9" s="18">
        <v>29.875</v>
      </c>
      <c r="GD9" s="18">
        <v>29.875</v>
      </c>
      <c r="GE9" s="18">
        <v>29.875</v>
      </c>
      <c r="GF9" s="18">
        <v>29.875</v>
      </c>
      <c r="GG9" s="18">
        <v>29.875</v>
      </c>
      <c r="GH9" s="18">
        <v>29.875</v>
      </c>
      <c r="GI9" s="18">
        <v>29.875</v>
      </c>
      <c r="GJ9" s="18">
        <v>29.875</v>
      </c>
      <c r="GK9" s="18">
        <v>29.875</v>
      </c>
      <c r="GL9" s="18">
        <v>29.875</v>
      </c>
      <c r="GM9" s="18">
        <v>29.875</v>
      </c>
      <c r="GN9" s="18">
        <v>29.875</v>
      </c>
      <c r="GO9" s="18">
        <v>29.875</v>
      </c>
      <c r="GP9" s="18">
        <v>29.875</v>
      </c>
      <c r="GQ9" s="18">
        <v>29.875</v>
      </c>
      <c r="GR9" s="18">
        <v>29.875</v>
      </c>
      <c r="GS9" s="18">
        <v>29.875</v>
      </c>
      <c r="GT9" s="18">
        <v>29.875</v>
      </c>
      <c r="GU9" s="18">
        <v>29.875</v>
      </c>
      <c r="GV9" s="18">
        <v>29.875</v>
      </c>
      <c r="GW9" s="18">
        <v>29.875</v>
      </c>
      <c r="GX9" s="18">
        <v>29.875</v>
      </c>
      <c r="GY9" s="18">
        <v>29.875</v>
      </c>
      <c r="GZ9" s="18">
        <v>29.875</v>
      </c>
      <c r="HA9" s="18">
        <v>29.875</v>
      </c>
      <c r="HB9" s="18">
        <v>29.875</v>
      </c>
      <c r="HC9" s="18">
        <v>29.875</v>
      </c>
      <c r="HD9" s="18">
        <v>29.875</v>
      </c>
      <c r="HE9" s="18">
        <v>29.875</v>
      </c>
      <c r="HF9" s="18">
        <v>29.875</v>
      </c>
      <c r="HG9" s="18">
        <v>29.875</v>
      </c>
      <c r="HH9" s="18">
        <v>29.875</v>
      </c>
      <c r="HI9" s="18">
        <v>29.875</v>
      </c>
      <c r="HJ9" s="18">
        <v>29.875</v>
      </c>
      <c r="HK9" s="18">
        <v>29.875</v>
      </c>
      <c r="HL9" s="18">
        <v>29.875</v>
      </c>
      <c r="HM9" s="18">
        <v>29.875</v>
      </c>
      <c r="HN9" s="18">
        <v>29.875</v>
      </c>
      <c r="HO9" s="18">
        <v>29.875</v>
      </c>
      <c r="HP9" s="18">
        <v>29.875</v>
      </c>
      <c r="HQ9" s="18">
        <v>29.875</v>
      </c>
      <c r="HR9" s="18">
        <v>29.875</v>
      </c>
      <c r="HS9" s="18">
        <v>29.875</v>
      </c>
      <c r="HT9" s="18">
        <v>29.875</v>
      </c>
      <c r="HU9" s="18">
        <v>29.875</v>
      </c>
      <c r="HV9" s="18">
        <v>30.125</v>
      </c>
      <c r="HW9" s="18">
        <v>30.125</v>
      </c>
      <c r="HX9" s="18">
        <v>30.125</v>
      </c>
      <c r="HY9" s="18">
        <v>30.125</v>
      </c>
      <c r="HZ9" s="18">
        <v>30.125</v>
      </c>
      <c r="IA9" s="18">
        <v>30.125</v>
      </c>
      <c r="IB9" s="18">
        <v>30.125</v>
      </c>
      <c r="IC9" s="18">
        <v>30.125</v>
      </c>
      <c r="ID9" s="18">
        <v>30.125</v>
      </c>
      <c r="IE9" s="18">
        <v>30.125</v>
      </c>
      <c r="IF9" s="18">
        <v>30.125</v>
      </c>
      <c r="IG9" s="18">
        <v>30.125</v>
      </c>
      <c r="IH9" s="18">
        <v>30.125</v>
      </c>
      <c r="II9" s="18">
        <v>30.125</v>
      </c>
      <c r="IJ9" s="18">
        <v>30.125</v>
      </c>
      <c r="IK9" s="18">
        <v>30.125</v>
      </c>
      <c r="IL9" s="18">
        <v>30.125</v>
      </c>
      <c r="IM9" s="18">
        <v>30.125</v>
      </c>
      <c r="IN9" s="18">
        <v>30.125</v>
      </c>
      <c r="IO9" s="18">
        <v>30.125</v>
      </c>
      <c r="IP9" s="18">
        <v>30.125</v>
      </c>
      <c r="IQ9" s="18">
        <v>30.125</v>
      </c>
      <c r="IR9" s="18">
        <v>30.125</v>
      </c>
      <c r="IS9" s="18">
        <v>30.125</v>
      </c>
      <c r="IT9" s="18">
        <v>30.125</v>
      </c>
      <c r="IU9" s="18">
        <v>30.125</v>
      </c>
      <c r="IV9" s="18">
        <v>30.125</v>
      </c>
      <c r="IW9" s="18">
        <v>30.125</v>
      </c>
      <c r="IX9" s="18">
        <v>30.125</v>
      </c>
      <c r="IY9" s="18">
        <v>30.125</v>
      </c>
      <c r="IZ9" s="18">
        <v>30.125</v>
      </c>
      <c r="JA9" s="18">
        <v>30.125</v>
      </c>
      <c r="JB9" s="18">
        <v>30.125</v>
      </c>
      <c r="JC9" s="18">
        <v>30.125</v>
      </c>
      <c r="JD9" s="18">
        <v>30.125</v>
      </c>
      <c r="JE9" s="18">
        <v>30.125</v>
      </c>
      <c r="JF9" s="18">
        <v>30.125</v>
      </c>
      <c r="JG9" s="18">
        <v>30.125</v>
      </c>
      <c r="JH9" s="18">
        <v>30.125</v>
      </c>
      <c r="JI9" s="18">
        <v>30.125</v>
      </c>
      <c r="JJ9" s="18">
        <v>30.375</v>
      </c>
      <c r="JK9" s="18">
        <v>30.375</v>
      </c>
      <c r="JL9" s="18">
        <v>30.375</v>
      </c>
      <c r="JM9" s="18">
        <v>30.375</v>
      </c>
      <c r="JN9" s="18">
        <v>30.375</v>
      </c>
      <c r="JO9" s="18">
        <v>30.375</v>
      </c>
      <c r="JP9" s="18">
        <v>30.375</v>
      </c>
      <c r="JQ9" s="18">
        <v>30.375</v>
      </c>
      <c r="JR9" s="18">
        <v>30.375</v>
      </c>
      <c r="JS9" s="18">
        <v>30.375</v>
      </c>
      <c r="JT9" s="18">
        <v>30.375</v>
      </c>
      <c r="JU9" s="18">
        <v>30.375</v>
      </c>
      <c r="JV9" s="18">
        <v>30.375</v>
      </c>
      <c r="JW9" s="18">
        <v>30.375</v>
      </c>
      <c r="JX9" s="18">
        <v>30.375</v>
      </c>
      <c r="JY9" s="18">
        <v>30.375</v>
      </c>
      <c r="JZ9" s="18">
        <v>30.375</v>
      </c>
      <c r="KA9" s="18">
        <v>30.375</v>
      </c>
      <c r="KB9" s="18">
        <v>30.375</v>
      </c>
      <c r="KC9" s="18">
        <v>30.375</v>
      </c>
      <c r="KD9" s="18">
        <v>30.375</v>
      </c>
      <c r="KE9" s="18">
        <v>30.375</v>
      </c>
      <c r="KF9" s="18">
        <v>30.375</v>
      </c>
      <c r="KG9" s="18">
        <v>30.375</v>
      </c>
      <c r="KH9" s="18">
        <v>30.375</v>
      </c>
      <c r="KI9" s="18">
        <v>30.375</v>
      </c>
      <c r="KJ9" s="18">
        <v>30.375</v>
      </c>
      <c r="KK9" s="18">
        <v>30.375</v>
      </c>
      <c r="KL9" s="18">
        <v>30.375</v>
      </c>
      <c r="KM9" s="18">
        <v>30.375</v>
      </c>
      <c r="KN9" s="18">
        <v>30.375</v>
      </c>
      <c r="KO9" s="18">
        <v>30.625</v>
      </c>
      <c r="KP9" s="18">
        <v>30.625</v>
      </c>
      <c r="KQ9" s="18">
        <v>30.625</v>
      </c>
      <c r="KR9" s="18">
        <v>30.625</v>
      </c>
      <c r="KS9" s="18">
        <v>30.625</v>
      </c>
      <c r="KT9" s="18">
        <v>30.625</v>
      </c>
      <c r="KU9" s="18">
        <v>30.625</v>
      </c>
      <c r="KV9" s="18">
        <v>30.625</v>
      </c>
      <c r="KW9" s="18">
        <v>30.625</v>
      </c>
      <c r="KX9" s="18">
        <v>30.625</v>
      </c>
      <c r="KY9" s="18">
        <v>30.625</v>
      </c>
      <c r="KZ9" s="18">
        <v>30.625</v>
      </c>
      <c r="LA9" s="18">
        <v>30.625</v>
      </c>
      <c r="LB9" s="18">
        <v>30.625</v>
      </c>
      <c r="LC9" s="18">
        <v>30.625</v>
      </c>
      <c r="LD9" s="18">
        <v>30.625</v>
      </c>
      <c r="LE9" s="18">
        <v>30.625</v>
      </c>
      <c r="LF9" s="18">
        <v>30.625</v>
      </c>
      <c r="LG9" s="18">
        <v>30.625</v>
      </c>
      <c r="LH9" s="18">
        <v>30.625</v>
      </c>
      <c r="LI9" s="18">
        <v>30.625</v>
      </c>
      <c r="LJ9" s="18">
        <v>30.875</v>
      </c>
      <c r="LK9" s="18">
        <v>30.875</v>
      </c>
      <c r="LL9" s="18">
        <v>30.875</v>
      </c>
      <c r="LM9" s="18">
        <v>30.875</v>
      </c>
      <c r="LN9" s="18">
        <v>30.875</v>
      </c>
      <c r="LO9" s="18">
        <v>30.875</v>
      </c>
      <c r="LP9" s="18">
        <v>30.875</v>
      </c>
      <c r="LQ9" s="18">
        <v>30.875</v>
      </c>
      <c r="LR9" s="18">
        <v>30.875</v>
      </c>
      <c r="LS9" s="18">
        <v>30.875</v>
      </c>
      <c r="LT9" s="18">
        <v>30.875</v>
      </c>
      <c r="LU9" s="18">
        <v>30.875</v>
      </c>
      <c r="LV9" s="18">
        <v>31.125</v>
      </c>
      <c r="LW9" s="18">
        <v>31.125</v>
      </c>
    </row>
    <row r="10" spans="1:335" x14ac:dyDescent="0.3">
      <c r="A10" s="15" t="s">
        <v>33</v>
      </c>
      <c r="B10" s="18">
        <v>89.125</v>
      </c>
      <c r="C10" s="18">
        <v>89.125</v>
      </c>
      <c r="D10" s="18">
        <v>89.375</v>
      </c>
      <c r="E10" s="18">
        <v>89.125</v>
      </c>
      <c r="F10" s="18">
        <v>89.375</v>
      </c>
      <c r="G10" s="18">
        <v>89.625</v>
      </c>
      <c r="H10" s="18">
        <v>89.875</v>
      </c>
      <c r="I10" s="18">
        <v>90.125</v>
      </c>
      <c r="J10" s="18">
        <v>88.875</v>
      </c>
      <c r="K10" s="18">
        <v>89.125</v>
      </c>
      <c r="L10" s="18">
        <v>89.375</v>
      </c>
      <c r="M10" s="18">
        <v>89.625</v>
      </c>
      <c r="N10" s="18">
        <v>89.875</v>
      </c>
      <c r="O10" s="18">
        <v>90.125</v>
      </c>
      <c r="P10" s="18">
        <v>90.375</v>
      </c>
      <c r="Q10" s="18">
        <v>90.625</v>
      </c>
      <c r="R10" s="18">
        <v>90.875</v>
      </c>
      <c r="S10" s="18">
        <v>91.125</v>
      </c>
      <c r="T10" s="18">
        <v>91.375</v>
      </c>
      <c r="U10" s="18">
        <v>91.625</v>
      </c>
      <c r="V10" s="18">
        <v>84.375</v>
      </c>
      <c r="W10" s="18">
        <v>84.875</v>
      </c>
      <c r="X10" s="18">
        <v>86.875</v>
      </c>
      <c r="Y10" s="18">
        <v>87.625</v>
      </c>
      <c r="Z10" s="18">
        <v>87.875</v>
      </c>
      <c r="AA10" s="18">
        <v>88.125</v>
      </c>
      <c r="AB10" s="18">
        <v>88.375</v>
      </c>
      <c r="AC10" s="18">
        <v>88.625</v>
      </c>
      <c r="AD10" s="18">
        <v>88.875</v>
      </c>
      <c r="AE10" s="18">
        <v>89.125</v>
      </c>
      <c r="AF10" s="18">
        <v>89.375</v>
      </c>
      <c r="AG10" s="18">
        <v>89.625</v>
      </c>
      <c r="AH10" s="18">
        <v>89.875</v>
      </c>
      <c r="AI10" s="18">
        <v>90.125</v>
      </c>
      <c r="AJ10" s="18">
        <v>90.375</v>
      </c>
      <c r="AK10" s="18">
        <v>90.625</v>
      </c>
      <c r="AL10" s="18">
        <v>90.875</v>
      </c>
      <c r="AM10" s="18">
        <v>91.125</v>
      </c>
      <c r="AN10" s="18">
        <v>91.375</v>
      </c>
      <c r="AO10" s="18">
        <v>91.625</v>
      </c>
      <c r="AP10" s="18">
        <v>91.875</v>
      </c>
      <c r="AQ10" s="18">
        <v>92.125</v>
      </c>
      <c r="AR10" s="18">
        <v>92.625</v>
      </c>
      <c r="AS10" s="18">
        <v>92.875</v>
      </c>
      <c r="AT10" s="18">
        <v>93.125</v>
      </c>
      <c r="AU10" s="18">
        <v>93.375</v>
      </c>
      <c r="AV10" s="18">
        <v>93.625</v>
      </c>
      <c r="AW10" s="18">
        <v>93.875</v>
      </c>
      <c r="AX10" s="18">
        <v>84.375</v>
      </c>
      <c r="AY10" s="18">
        <v>84.625</v>
      </c>
      <c r="AZ10" s="18">
        <v>84.875</v>
      </c>
      <c r="BA10" s="18">
        <v>85.125</v>
      </c>
      <c r="BB10" s="18">
        <v>85.375</v>
      </c>
      <c r="BC10" s="18">
        <v>85.625</v>
      </c>
      <c r="BD10" s="18">
        <v>85.875</v>
      </c>
      <c r="BE10" s="18">
        <v>86.125</v>
      </c>
      <c r="BF10" s="18">
        <v>86.625</v>
      </c>
      <c r="BG10" s="18">
        <v>86.875</v>
      </c>
      <c r="BH10" s="18">
        <v>87.125</v>
      </c>
      <c r="BI10" s="18">
        <v>87.375</v>
      </c>
      <c r="BJ10" s="18">
        <v>87.625</v>
      </c>
      <c r="BK10" s="18">
        <v>87.875</v>
      </c>
      <c r="BL10" s="18">
        <v>88.125</v>
      </c>
      <c r="BM10" s="18">
        <v>88.375</v>
      </c>
      <c r="BN10" s="18">
        <v>88.625</v>
      </c>
      <c r="BO10" s="18">
        <v>88.875</v>
      </c>
      <c r="BP10" s="18">
        <v>89.125</v>
      </c>
      <c r="BQ10" s="18">
        <v>89.375</v>
      </c>
      <c r="BR10" s="18">
        <v>89.625</v>
      </c>
      <c r="BS10" s="18">
        <v>89.875</v>
      </c>
      <c r="BT10" s="18">
        <v>90.125</v>
      </c>
      <c r="BU10" s="18">
        <v>90.375</v>
      </c>
      <c r="BV10" s="18">
        <v>90.625</v>
      </c>
      <c r="BW10" s="18">
        <v>90.875</v>
      </c>
      <c r="BX10" s="18">
        <v>91.125</v>
      </c>
      <c r="BY10" s="18">
        <v>91.375</v>
      </c>
      <c r="BZ10" s="18">
        <v>91.625</v>
      </c>
      <c r="CA10" s="18">
        <v>91.875</v>
      </c>
      <c r="CB10" s="18">
        <v>92.125</v>
      </c>
      <c r="CC10" s="18">
        <v>92.375</v>
      </c>
      <c r="CD10" s="18">
        <v>92.625</v>
      </c>
      <c r="CE10" s="18">
        <v>92.875</v>
      </c>
      <c r="CF10" s="18">
        <v>93.125</v>
      </c>
      <c r="CG10" s="18">
        <v>93.375</v>
      </c>
      <c r="CH10" s="18">
        <v>93.625</v>
      </c>
      <c r="CI10" s="18">
        <v>93.875</v>
      </c>
      <c r="CJ10" s="18">
        <v>94.125</v>
      </c>
      <c r="CK10" s="18">
        <v>83.625</v>
      </c>
      <c r="CL10" s="18">
        <v>83.875</v>
      </c>
      <c r="CM10" s="18">
        <v>84.125</v>
      </c>
      <c r="CN10" s="18">
        <v>84.375</v>
      </c>
      <c r="CO10" s="18">
        <v>84.625</v>
      </c>
      <c r="CP10" s="18">
        <v>84.875</v>
      </c>
      <c r="CQ10" s="18">
        <v>85.125</v>
      </c>
      <c r="CR10" s="18">
        <v>85.375</v>
      </c>
      <c r="CS10" s="18">
        <v>85.625</v>
      </c>
      <c r="CT10" s="18">
        <v>85.875</v>
      </c>
      <c r="CU10" s="18">
        <v>86.125</v>
      </c>
      <c r="CV10" s="18">
        <v>86.375</v>
      </c>
      <c r="CW10" s="18">
        <v>86.625</v>
      </c>
      <c r="CX10" s="18">
        <v>86.875</v>
      </c>
      <c r="CY10" s="18">
        <v>87.125</v>
      </c>
      <c r="CZ10" s="18">
        <v>87.375</v>
      </c>
      <c r="DA10" s="18">
        <v>87.625</v>
      </c>
      <c r="DB10" s="18">
        <v>87.875</v>
      </c>
      <c r="DC10" s="18">
        <v>88.125</v>
      </c>
      <c r="DD10" s="18">
        <v>88.375</v>
      </c>
      <c r="DE10" s="18">
        <v>88.625</v>
      </c>
      <c r="DF10" s="18">
        <v>88.875</v>
      </c>
      <c r="DG10" s="18">
        <v>89.125</v>
      </c>
      <c r="DH10" s="18">
        <v>89.375</v>
      </c>
      <c r="DI10" s="18">
        <v>89.625</v>
      </c>
      <c r="DJ10" s="18">
        <v>89.875</v>
      </c>
      <c r="DK10" s="18">
        <v>90.125</v>
      </c>
      <c r="DL10" s="18">
        <v>90.375</v>
      </c>
      <c r="DM10" s="18">
        <v>90.625</v>
      </c>
      <c r="DN10" s="18">
        <v>90.875</v>
      </c>
      <c r="DO10" s="18">
        <v>91.125</v>
      </c>
      <c r="DP10" s="18">
        <v>91.375</v>
      </c>
      <c r="DQ10" s="18">
        <v>91.625</v>
      </c>
      <c r="DR10" s="18">
        <v>91.875</v>
      </c>
      <c r="DS10" s="18">
        <v>92.125</v>
      </c>
      <c r="DT10" s="18">
        <v>92.375</v>
      </c>
      <c r="DU10" s="18">
        <v>92.625</v>
      </c>
      <c r="DV10" s="18">
        <v>92.875</v>
      </c>
      <c r="DW10" s="18">
        <v>93.125</v>
      </c>
      <c r="DX10" s="18">
        <v>93.375</v>
      </c>
      <c r="DY10" s="18">
        <v>93.625</v>
      </c>
      <c r="DZ10" s="18">
        <v>93.875</v>
      </c>
      <c r="EA10" s="18">
        <v>94.125</v>
      </c>
      <c r="EB10" s="18">
        <v>94.375</v>
      </c>
      <c r="EC10" s="18">
        <v>94.625</v>
      </c>
      <c r="ED10" s="18">
        <v>94.875</v>
      </c>
      <c r="EE10" s="18">
        <v>83.125</v>
      </c>
      <c r="EF10" s="18">
        <v>83.375</v>
      </c>
      <c r="EG10" s="18">
        <v>83.625</v>
      </c>
      <c r="EH10" s="18">
        <v>83.875</v>
      </c>
      <c r="EI10" s="18">
        <v>84.125</v>
      </c>
      <c r="EJ10" s="18">
        <v>84.375</v>
      </c>
      <c r="EK10" s="18">
        <v>84.625</v>
      </c>
      <c r="EL10" s="18">
        <v>84.875</v>
      </c>
      <c r="EM10" s="18">
        <v>85.125</v>
      </c>
      <c r="EN10" s="18">
        <v>85.375</v>
      </c>
      <c r="EO10" s="18">
        <v>85.625</v>
      </c>
      <c r="EP10" s="18">
        <v>85.875</v>
      </c>
      <c r="EQ10" s="18">
        <v>86.125</v>
      </c>
      <c r="ER10" s="18">
        <v>86.375</v>
      </c>
      <c r="ES10" s="18">
        <v>86.625</v>
      </c>
      <c r="ET10" s="18">
        <v>86.875</v>
      </c>
      <c r="EU10" s="18">
        <v>87.125</v>
      </c>
      <c r="EV10" s="18">
        <v>87.375</v>
      </c>
      <c r="EW10" s="18">
        <v>87.625</v>
      </c>
      <c r="EX10" s="18">
        <v>87.875</v>
      </c>
      <c r="EY10" s="18">
        <v>88.125</v>
      </c>
      <c r="EZ10" s="18">
        <v>88.375</v>
      </c>
      <c r="FA10" s="18">
        <v>88.625</v>
      </c>
      <c r="FB10" s="18">
        <v>88.875</v>
      </c>
      <c r="FC10" s="18">
        <v>89.125</v>
      </c>
      <c r="FD10" s="18">
        <v>89.375</v>
      </c>
      <c r="FE10" s="18">
        <v>89.625</v>
      </c>
      <c r="FF10" s="18">
        <v>89.875</v>
      </c>
      <c r="FG10" s="18">
        <v>90.125</v>
      </c>
      <c r="FH10" s="18">
        <v>90.375</v>
      </c>
      <c r="FI10" s="18">
        <v>90.625</v>
      </c>
      <c r="FJ10" s="18">
        <v>90.875</v>
      </c>
      <c r="FK10" s="18">
        <v>91.125</v>
      </c>
      <c r="FL10" s="18">
        <v>91.375</v>
      </c>
      <c r="FM10" s="18">
        <v>91.625</v>
      </c>
      <c r="FN10" s="18">
        <v>91.875</v>
      </c>
      <c r="FO10" s="18">
        <v>92.125</v>
      </c>
      <c r="FP10" s="18">
        <v>92.375</v>
      </c>
      <c r="FQ10" s="18">
        <v>92.625</v>
      </c>
      <c r="FR10" s="18">
        <v>92.875</v>
      </c>
      <c r="FS10" s="18">
        <v>93.125</v>
      </c>
      <c r="FT10" s="18">
        <v>93.375</v>
      </c>
      <c r="FU10" s="18">
        <v>93.625</v>
      </c>
      <c r="FV10" s="18">
        <v>93.875</v>
      </c>
      <c r="FW10" s="18">
        <v>94.125</v>
      </c>
      <c r="FX10" s="18">
        <v>94.375</v>
      </c>
      <c r="FY10" s="18">
        <v>94.625</v>
      </c>
      <c r="FZ10" s="18">
        <v>94.875</v>
      </c>
      <c r="GA10" s="18">
        <v>82.875</v>
      </c>
      <c r="GB10" s="18">
        <v>83.125</v>
      </c>
      <c r="GC10" s="18">
        <v>83.375</v>
      </c>
      <c r="GD10" s="18">
        <v>83.625</v>
      </c>
      <c r="GE10" s="18">
        <v>83.875</v>
      </c>
      <c r="GF10" s="18">
        <v>84.125</v>
      </c>
      <c r="GG10" s="18">
        <v>84.375</v>
      </c>
      <c r="GH10" s="18">
        <v>84.625</v>
      </c>
      <c r="GI10" s="18">
        <v>84.875</v>
      </c>
      <c r="GJ10" s="18">
        <v>85.125</v>
      </c>
      <c r="GK10" s="18">
        <v>85.375</v>
      </c>
      <c r="GL10" s="18">
        <v>86.125</v>
      </c>
      <c r="GM10" s="18">
        <v>86.375</v>
      </c>
      <c r="GN10" s="18">
        <v>86.625</v>
      </c>
      <c r="GO10" s="18">
        <v>87.125</v>
      </c>
      <c r="GP10" s="18">
        <v>87.375</v>
      </c>
      <c r="GQ10" s="18">
        <v>87.625</v>
      </c>
      <c r="GR10" s="18">
        <v>87.875</v>
      </c>
      <c r="GS10" s="18">
        <v>88.125</v>
      </c>
      <c r="GT10" s="18">
        <v>88.375</v>
      </c>
      <c r="GU10" s="18">
        <v>88.625</v>
      </c>
      <c r="GV10" s="18">
        <v>88.875</v>
      </c>
      <c r="GW10" s="18">
        <v>89.125</v>
      </c>
      <c r="GX10" s="18">
        <v>89.375</v>
      </c>
      <c r="GY10" s="18">
        <v>89.625</v>
      </c>
      <c r="GZ10" s="18">
        <v>89.875</v>
      </c>
      <c r="HA10" s="18">
        <v>90.125</v>
      </c>
      <c r="HB10" s="18">
        <v>90.375</v>
      </c>
      <c r="HC10" s="18">
        <v>90.625</v>
      </c>
      <c r="HD10" s="18">
        <v>90.875</v>
      </c>
      <c r="HE10" s="18">
        <v>91.125</v>
      </c>
      <c r="HF10" s="18">
        <v>91.375</v>
      </c>
      <c r="HG10" s="18">
        <v>91.625</v>
      </c>
      <c r="HH10" s="18">
        <v>91.875</v>
      </c>
      <c r="HI10" s="18">
        <v>92.125</v>
      </c>
      <c r="HJ10" s="18">
        <v>92.375</v>
      </c>
      <c r="HK10" s="18">
        <v>92.625</v>
      </c>
      <c r="HL10" s="18">
        <v>92.875</v>
      </c>
      <c r="HM10" s="18">
        <v>93.125</v>
      </c>
      <c r="HN10" s="18">
        <v>93.375</v>
      </c>
      <c r="HO10" s="18">
        <v>93.625</v>
      </c>
      <c r="HP10" s="18">
        <v>93.875</v>
      </c>
      <c r="HQ10" s="18">
        <v>94.125</v>
      </c>
      <c r="HR10" s="18">
        <v>94.375</v>
      </c>
      <c r="HS10" s="18">
        <v>94.625</v>
      </c>
      <c r="HT10" s="18">
        <v>94.875</v>
      </c>
      <c r="HU10" s="18">
        <v>95.125</v>
      </c>
      <c r="HV10" s="18">
        <v>82.375</v>
      </c>
      <c r="HW10" s="18">
        <v>82.625</v>
      </c>
      <c r="HX10" s="18">
        <v>82.875</v>
      </c>
      <c r="HY10" s="18">
        <v>83.125</v>
      </c>
      <c r="HZ10" s="18">
        <v>83.375</v>
      </c>
      <c r="IA10" s="18">
        <v>83.625</v>
      </c>
      <c r="IB10" s="18">
        <v>83.875</v>
      </c>
      <c r="IC10" s="18">
        <v>84.125</v>
      </c>
      <c r="ID10" s="18">
        <v>85.125</v>
      </c>
      <c r="IE10" s="18">
        <v>87.375</v>
      </c>
      <c r="IF10" s="18">
        <v>87.625</v>
      </c>
      <c r="IG10" s="18">
        <v>87.875</v>
      </c>
      <c r="IH10" s="18">
        <v>88.125</v>
      </c>
      <c r="II10" s="18">
        <v>88.375</v>
      </c>
      <c r="IJ10" s="18">
        <v>88.625</v>
      </c>
      <c r="IK10" s="18">
        <v>88.875</v>
      </c>
      <c r="IL10" s="18">
        <v>89.125</v>
      </c>
      <c r="IM10" s="18">
        <v>89.375</v>
      </c>
      <c r="IN10" s="18">
        <v>89.625</v>
      </c>
      <c r="IO10" s="18">
        <v>90.375</v>
      </c>
      <c r="IP10" s="18">
        <v>90.625</v>
      </c>
      <c r="IQ10" s="18">
        <v>90.875</v>
      </c>
      <c r="IR10" s="18">
        <v>91.125</v>
      </c>
      <c r="IS10" s="18">
        <v>91.375</v>
      </c>
      <c r="IT10" s="18">
        <v>91.625</v>
      </c>
      <c r="IU10" s="18">
        <v>91.875</v>
      </c>
      <c r="IV10" s="18">
        <v>92.125</v>
      </c>
      <c r="IW10" s="18">
        <v>92.375</v>
      </c>
      <c r="IX10" s="18">
        <v>92.625</v>
      </c>
      <c r="IY10" s="18">
        <v>92.875</v>
      </c>
      <c r="IZ10" s="18">
        <v>93.125</v>
      </c>
      <c r="JA10" s="18">
        <v>93.375</v>
      </c>
      <c r="JB10" s="18">
        <v>93.625</v>
      </c>
      <c r="JC10" s="18">
        <v>93.875</v>
      </c>
      <c r="JD10" s="18">
        <v>94.125</v>
      </c>
      <c r="JE10" s="18">
        <v>94.375</v>
      </c>
      <c r="JF10" s="18">
        <v>94.625</v>
      </c>
      <c r="JG10" s="18">
        <v>94.875</v>
      </c>
      <c r="JH10" s="18">
        <v>95.375</v>
      </c>
      <c r="JI10" s="18">
        <v>95.625</v>
      </c>
      <c r="JJ10" s="18">
        <v>82.125</v>
      </c>
      <c r="JK10" s="18">
        <v>82.375</v>
      </c>
      <c r="JL10" s="18">
        <v>82.625</v>
      </c>
      <c r="JM10" s="18">
        <v>82.875</v>
      </c>
      <c r="JN10" s="18">
        <v>83.125</v>
      </c>
      <c r="JO10" s="18">
        <v>83.375</v>
      </c>
      <c r="JP10" s="18">
        <v>83.625</v>
      </c>
      <c r="JQ10" s="18">
        <v>83.875</v>
      </c>
      <c r="JR10" s="18">
        <v>84.125</v>
      </c>
      <c r="JS10" s="18">
        <v>87.875</v>
      </c>
      <c r="JT10" s="18">
        <v>90.625</v>
      </c>
      <c r="JU10" s="18">
        <v>90.875</v>
      </c>
      <c r="JV10" s="18">
        <v>91.125</v>
      </c>
      <c r="JW10" s="18">
        <v>91.375</v>
      </c>
      <c r="JX10" s="18">
        <v>91.625</v>
      </c>
      <c r="JY10" s="18">
        <v>91.875</v>
      </c>
      <c r="JZ10" s="18">
        <v>92.125</v>
      </c>
      <c r="KA10" s="18">
        <v>92.375</v>
      </c>
      <c r="KB10" s="18">
        <v>92.625</v>
      </c>
      <c r="KC10" s="18">
        <v>92.875</v>
      </c>
      <c r="KD10" s="18">
        <v>93.125</v>
      </c>
      <c r="KE10" s="18">
        <v>93.375</v>
      </c>
      <c r="KF10" s="18">
        <v>93.625</v>
      </c>
      <c r="KG10" s="18">
        <v>93.875</v>
      </c>
      <c r="KH10" s="18">
        <v>94.125</v>
      </c>
      <c r="KI10" s="18">
        <v>94.375</v>
      </c>
      <c r="KJ10" s="18">
        <v>94.625</v>
      </c>
      <c r="KK10" s="18">
        <v>94.875</v>
      </c>
      <c r="KL10" s="18">
        <v>95.125</v>
      </c>
      <c r="KM10" s="18">
        <v>95.375</v>
      </c>
      <c r="KN10" s="18">
        <v>95.625</v>
      </c>
      <c r="KO10" s="18">
        <v>82.625</v>
      </c>
      <c r="KP10" s="18">
        <v>82.875</v>
      </c>
      <c r="KQ10" s="18">
        <v>83.125</v>
      </c>
      <c r="KR10" s="18">
        <v>83.375</v>
      </c>
      <c r="KS10" s="18">
        <v>83.625</v>
      </c>
      <c r="KT10" s="18">
        <v>83.875</v>
      </c>
      <c r="KU10" s="18">
        <v>91.125</v>
      </c>
      <c r="KV10" s="18">
        <v>91.375</v>
      </c>
      <c r="KW10" s="18">
        <v>91.625</v>
      </c>
      <c r="KX10" s="18">
        <v>91.875</v>
      </c>
      <c r="KY10" s="18">
        <v>92.125</v>
      </c>
      <c r="KZ10" s="18">
        <v>92.375</v>
      </c>
      <c r="LA10" s="18">
        <v>92.625</v>
      </c>
      <c r="LB10" s="18">
        <v>92.875</v>
      </c>
      <c r="LC10" s="18">
        <v>93.125</v>
      </c>
      <c r="LD10" s="18">
        <v>93.375</v>
      </c>
      <c r="LE10" s="18">
        <v>93.625</v>
      </c>
      <c r="LF10" s="18">
        <v>93.875</v>
      </c>
      <c r="LG10" s="18">
        <v>94.125</v>
      </c>
      <c r="LH10" s="18">
        <v>94.375</v>
      </c>
      <c r="LI10" s="18">
        <v>95.125</v>
      </c>
      <c r="LJ10" s="18">
        <v>82.625</v>
      </c>
      <c r="LK10" s="18">
        <v>82.875</v>
      </c>
      <c r="LL10" s="18">
        <v>83.625</v>
      </c>
      <c r="LM10" s="18">
        <v>91.625</v>
      </c>
      <c r="LN10" s="18">
        <v>92.375</v>
      </c>
      <c r="LO10" s="18">
        <v>92.625</v>
      </c>
      <c r="LP10" s="18">
        <v>92.875</v>
      </c>
      <c r="LQ10" s="18">
        <v>93.125</v>
      </c>
      <c r="LR10" s="18">
        <v>93.375</v>
      </c>
      <c r="LS10" s="18">
        <v>93.625</v>
      </c>
      <c r="LT10" s="18">
        <v>93.875</v>
      </c>
      <c r="LU10" s="18">
        <v>94.375</v>
      </c>
      <c r="LV10" s="18">
        <v>92.875</v>
      </c>
      <c r="LW10" s="18">
        <v>93.125</v>
      </c>
    </row>
    <row r="11" spans="1:335" x14ac:dyDescent="0.3">
      <c r="A11" s="15">
        <v>2000</v>
      </c>
      <c r="B11" s="18">
        <v>66.36</v>
      </c>
      <c r="C11" s="18">
        <v>80.58</v>
      </c>
      <c r="D11" s="18">
        <v>76.89</v>
      </c>
      <c r="E11" s="18">
        <v>59.94</v>
      </c>
      <c r="F11" s="18">
        <v>50.22</v>
      </c>
      <c r="G11" s="18">
        <v>61.23</v>
      </c>
      <c r="H11" s="18">
        <v>57.029995</v>
      </c>
      <c r="I11" s="18">
        <v>59.22</v>
      </c>
      <c r="J11" s="18">
        <v>135.47999999999999</v>
      </c>
      <c r="K11" s="18">
        <v>116.09999000000001</v>
      </c>
      <c r="L11" s="18">
        <v>66.149994000000007</v>
      </c>
      <c r="M11" s="18">
        <v>79.2</v>
      </c>
      <c r="N11" s="18">
        <v>71.97</v>
      </c>
      <c r="O11" s="18">
        <v>66.990004999999996</v>
      </c>
      <c r="P11" s="18">
        <v>70.05</v>
      </c>
      <c r="Q11" s="18">
        <v>81.03</v>
      </c>
      <c r="R11" s="18">
        <v>111.84</v>
      </c>
      <c r="S11" s="18">
        <v>88.38</v>
      </c>
      <c r="T11" s="18">
        <v>100.68001</v>
      </c>
      <c r="U11" s="18">
        <v>75.840003999999993</v>
      </c>
      <c r="V11" s="18">
        <v>70.62</v>
      </c>
      <c r="W11" s="18">
        <v>66.81</v>
      </c>
      <c r="X11" s="18">
        <v>129.20999</v>
      </c>
      <c r="Y11" s="18">
        <v>112.35000599999999</v>
      </c>
      <c r="Z11" s="18">
        <v>121.44</v>
      </c>
      <c r="AA11" s="18">
        <v>87.33</v>
      </c>
      <c r="AB11" s="18">
        <v>91.5</v>
      </c>
      <c r="AC11" s="18">
        <v>111.59999000000001</v>
      </c>
      <c r="AD11" s="18">
        <v>117.18001</v>
      </c>
      <c r="AE11" s="18">
        <v>116.09999000000001</v>
      </c>
      <c r="AF11" s="18">
        <v>101.46</v>
      </c>
      <c r="AG11" s="18">
        <v>81.12</v>
      </c>
      <c r="AH11" s="18">
        <v>68.099999999999994</v>
      </c>
      <c r="AI11" s="18">
        <v>67.619995000000003</v>
      </c>
      <c r="AJ11" s="18">
        <v>88.290009999999995</v>
      </c>
      <c r="AK11" s="18">
        <v>127.5</v>
      </c>
      <c r="AL11" s="18">
        <v>115.08002</v>
      </c>
      <c r="AM11" s="18">
        <v>99.030010000000004</v>
      </c>
      <c r="AN11" s="18">
        <v>118.17</v>
      </c>
      <c r="AO11" s="18">
        <v>84.989990000000006</v>
      </c>
      <c r="AP11" s="18">
        <v>74.820009999999996</v>
      </c>
      <c r="AQ11" s="18">
        <v>93.36</v>
      </c>
      <c r="AR11" s="18">
        <v>91.17</v>
      </c>
      <c r="AS11" s="18">
        <v>102.63</v>
      </c>
      <c r="AT11" s="18">
        <v>122.48999000000001</v>
      </c>
      <c r="AU11" s="18">
        <v>121.92</v>
      </c>
      <c r="AV11" s="18">
        <v>88.11</v>
      </c>
      <c r="AW11" s="18">
        <v>84.360010000000003</v>
      </c>
      <c r="AX11" s="18">
        <v>118.77001</v>
      </c>
      <c r="AY11" s="18">
        <v>139.68001000000001</v>
      </c>
      <c r="AZ11" s="18">
        <v>118.29001</v>
      </c>
      <c r="BA11" s="18">
        <v>127.32001</v>
      </c>
      <c r="BB11" s="18">
        <v>145.13998000000001</v>
      </c>
      <c r="BC11" s="18">
        <v>131.58000000000001</v>
      </c>
      <c r="BD11" s="18">
        <v>135.09001000000001</v>
      </c>
      <c r="BE11" s="18">
        <v>128.16</v>
      </c>
      <c r="BF11" s="18">
        <v>151.44</v>
      </c>
      <c r="BG11" s="18">
        <v>159.03</v>
      </c>
      <c r="BH11" s="18">
        <v>164.76</v>
      </c>
      <c r="BI11" s="18">
        <v>160.91999999999999</v>
      </c>
      <c r="BJ11" s="18">
        <v>100.47</v>
      </c>
      <c r="BK11" s="18">
        <v>87.509995000000004</v>
      </c>
      <c r="BL11" s="18">
        <v>91.2</v>
      </c>
      <c r="BM11" s="18">
        <v>98.79</v>
      </c>
      <c r="BN11" s="18">
        <v>138.63</v>
      </c>
      <c r="BO11" s="18">
        <v>152.25</v>
      </c>
      <c r="BP11" s="18">
        <v>166.5</v>
      </c>
      <c r="BQ11" s="18">
        <v>140.79001</v>
      </c>
      <c r="BR11" s="18">
        <v>102.96</v>
      </c>
      <c r="BS11" s="18">
        <v>62.879997000000003</v>
      </c>
      <c r="BT11" s="18">
        <v>62.159996</v>
      </c>
      <c r="BU11" s="18">
        <v>67.17</v>
      </c>
      <c r="BV11" s="18">
        <v>117.479996</v>
      </c>
      <c r="BW11" s="18">
        <v>145.08000000000001</v>
      </c>
      <c r="BX11" s="18">
        <v>104.39999400000001</v>
      </c>
      <c r="BY11" s="18">
        <v>68.94</v>
      </c>
      <c r="BZ11" s="18">
        <v>94.95</v>
      </c>
      <c r="CA11" s="18">
        <v>77.069990000000004</v>
      </c>
      <c r="CB11" s="18">
        <v>92.7</v>
      </c>
      <c r="CC11" s="18">
        <v>84.66</v>
      </c>
      <c r="CD11" s="18">
        <v>103.65000999999999</v>
      </c>
      <c r="CE11" s="18">
        <v>106.65000999999999</v>
      </c>
      <c r="CF11" s="18">
        <v>125.87999000000001</v>
      </c>
      <c r="CG11" s="18">
        <v>89.639989999999997</v>
      </c>
      <c r="CH11" s="18">
        <v>88.799994999999996</v>
      </c>
      <c r="CI11" s="18">
        <v>96.06</v>
      </c>
      <c r="CJ11" s="18">
        <v>110.67</v>
      </c>
      <c r="CK11" s="18">
        <v>141.56998999999999</v>
      </c>
      <c r="CL11" s="18">
        <v>129.93</v>
      </c>
      <c r="CM11" s="18">
        <v>130.44</v>
      </c>
      <c r="CN11" s="18">
        <v>116.25</v>
      </c>
      <c r="CO11" s="18">
        <v>145.11001999999999</v>
      </c>
      <c r="CP11" s="18">
        <v>145.59</v>
      </c>
      <c r="CQ11" s="18">
        <v>144.33000000000001</v>
      </c>
      <c r="CR11" s="18">
        <v>191.91</v>
      </c>
      <c r="CS11" s="18">
        <v>166.70999</v>
      </c>
      <c r="CT11" s="18">
        <v>141.51000999999999</v>
      </c>
      <c r="CU11" s="18">
        <v>97.17</v>
      </c>
      <c r="CV11" s="18">
        <v>133.44</v>
      </c>
      <c r="CW11" s="18">
        <v>115.01999000000001</v>
      </c>
      <c r="CX11" s="18">
        <v>146.70000999999999</v>
      </c>
      <c r="CY11" s="18">
        <v>145.62</v>
      </c>
      <c r="CZ11" s="18">
        <v>115.41</v>
      </c>
      <c r="DA11" s="18">
        <v>110.04</v>
      </c>
      <c r="DB11" s="18">
        <v>87.479996</v>
      </c>
      <c r="DC11" s="18">
        <v>103.35000599999999</v>
      </c>
      <c r="DD11" s="18">
        <v>84.72</v>
      </c>
      <c r="DE11" s="18">
        <v>86.94</v>
      </c>
      <c r="DF11" s="18">
        <v>154.38</v>
      </c>
      <c r="DG11" s="18">
        <v>159.72</v>
      </c>
      <c r="DH11" s="18">
        <v>82.29</v>
      </c>
      <c r="DI11" s="18">
        <v>82.68</v>
      </c>
      <c r="DJ11" s="18">
        <v>69.659996000000007</v>
      </c>
      <c r="DK11" s="18">
        <v>88.350005999999993</v>
      </c>
      <c r="DL11" s="18">
        <v>87</v>
      </c>
      <c r="DM11" s="18">
        <v>83.19</v>
      </c>
      <c r="DN11" s="18">
        <v>97.95</v>
      </c>
      <c r="DO11" s="18">
        <v>67.05</v>
      </c>
      <c r="DP11" s="18">
        <v>91.41</v>
      </c>
      <c r="DQ11" s="18">
        <v>107.15998999999999</v>
      </c>
      <c r="DR11" s="18">
        <v>97.92</v>
      </c>
      <c r="DS11" s="18">
        <v>105.63</v>
      </c>
      <c r="DT11" s="18">
        <v>86.85</v>
      </c>
      <c r="DU11" s="18">
        <v>80.22</v>
      </c>
      <c r="DV11" s="18">
        <v>92.04</v>
      </c>
      <c r="DW11" s="18">
        <v>117.51000999999999</v>
      </c>
      <c r="DX11" s="18">
        <v>106.2</v>
      </c>
      <c r="DY11" s="18">
        <v>98.759995000000004</v>
      </c>
      <c r="DZ11" s="18">
        <v>94.08</v>
      </c>
      <c r="EA11" s="18">
        <v>115.64999400000001</v>
      </c>
      <c r="EB11" s="18">
        <v>104.490005</v>
      </c>
      <c r="EC11" s="18">
        <v>102.09</v>
      </c>
      <c r="ED11" s="18">
        <v>106.35000599999999</v>
      </c>
      <c r="EE11" s="18">
        <v>109.08002</v>
      </c>
      <c r="EF11" s="18">
        <v>101.03999</v>
      </c>
      <c r="EG11" s="18">
        <v>120.80999</v>
      </c>
      <c r="EH11" s="18">
        <v>135.72</v>
      </c>
      <c r="EI11" s="18">
        <v>131.61001999999999</v>
      </c>
      <c r="EJ11" s="18">
        <v>113.31001000000001</v>
      </c>
      <c r="EK11" s="18">
        <v>165.87</v>
      </c>
      <c r="EL11" s="18">
        <v>173.04001</v>
      </c>
      <c r="EM11" s="18">
        <v>140.72998000000001</v>
      </c>
      <c r="EN11" s="18">
        <v>163.29002</v>
      </c>
      <c r="EO11" s="18">
        <v>160.97999999999999</v>
      </c>
      <c r="EP11" s="18">
        <v>161.66999999999999</v>
      </c>
      <c r="EQ11" s="18">
        <v>125.07001</v>
      </c>
      <c r="ER11" s="18">
        <v>130.26</v>
      </c>
      <c r="ES11" s="18">
        <v>120.72</v>
      </c>
      <c r="ET11" s="18">
        <v>129.41999999999999</v>
      </c>
      <c r="EU11" s="18">
        <v>150.15001000000001</v>
      </c>
      <c r="EV11" s="18">
        <v>96.96</v>
      </c>
      <c r="EW11" s="18">
        <v>87.3</v>
      </c>
      <c r="EX11" s="18">
        <v>80.430000000000007</v>
      </c>
      <c r="EY11" s="18">
        <v>89.22</v>
      </c>
      <c r="EZ11" s="18">
        <v>83.549994999999996</v>
      </c>
      <c r="FA11" s="18">
        <v>82.770004</v>
      </c>
      <c r="FB11" s="18">
        <v>99.990004999999996</v>
      </c>
      <c r="FC11" s="18">
        <v>79.86</v>
      </c>
      <c r="FD11" s="18">
        <v>82.380004999999997</v>
      </c>
      <c r="FE11" s="18">
        <v>112.38</v>
      </c>
      <c r="FF11" s="18">
        <v>109.799995</v>
      </c>
      <c r="FG11" s="18">
        <v>105.09</v>
      </c>
      <c r="FH11" s="18">
        <v>92.850005999999993</v>
      </c>
      <c r="FI11" s="18">
        <v>93.33</v>
      </c>
      <c r="FJ11" s="18">
        <v>86.94</v>
      </c>
      <c r="FK11" s="18">
        <v>75.060005000000004</v>
      </c>
      <c r="FL11" s="18">
        <v>77.250010000000003</v>
      </c>
      <c r="FM11" s="18">
        <v>103.86</v>
      </c>
      <c r="FN11" s="18">
        <v>108.72</v>
      </c>
      <c r="FO11" s="18">
        <v>122.88</v>
      </c>
      <c r="FP11" s="18">
        <v>85.14</v>
      </c>
      <c r="FQ11" s="18">
        <v>64.11</v>
      </c>
      <c r="FR11" s="18">
        <v>68.759995000000004</v>
      </c>
      <c r="FS11" s="18">
        <v>108.54</v>
      </c>
      <c r="FT11" s="18">
        <v>105.06001000000001</v>
      </c>
      <c r="FU11" s="18">
        <v>85.47</v>
      </c>
      <c r="FV11" s="18">
        <v>95.64</v>
      </c>
      <c r="FW11" s="18">
        <v>115.88999</v>
      </c>
      <c r="FX11" s="18">
        <v>122.78999</v>
      </c>
      <c r="FY11" s="18">
        <v>116.13</v>
      </c>
      <c r="FZ11" s="18">
        <v>106.46999</v>
      </c>
      <c r="GA11" s="18">
        <v>103.92</v>
      </c>
      <c r="GB11" s="18">
        <v>145.26</v>
      </c>
      <c r="GC11" s="18">
        <v>118.740005</v>
      </c>
      <c r="GD11" s="18">
        <v>104.42999</v>
      </c>
      <c r="GE11" s="18">
        <v>124.08</v>
      </c>
      <c r="GF11" s="18">
        <v>147.45000999999999</v>
      </c>
      <c r="GG11" s="18">
        <v>120.450005</v>
      </c>
      <c r="GH11" s="18">
        <v>134.22</v>
      </c>
      <c r="GI11" s="18">
        <v>143.31</v>
      </c>
      <c r="GJ11" s="18">
        <v>109.41</v>
      </c>
      <c r="GK11" s="18">
        <v>137.22</v>
      </c>
      <c r="GL11" s="18">
        <v>176.54999000000001</v>
      </c>
      <c r="GM11" s="18">
        <v>110.130005</v>
      </c>
      <c r="GN11" s="18">
        <v>97.530010000000004</v>
      </c>
      <c r="GO11" s="18">
        <v>107.81999</v>
      </c>
      <c r="GP11" s="18">
        <v>110.25</v>
      </c>
      <c r="GQ11" s="18">
        <v>89.64</v>
      </c>
      <c r="GR11" s="18">
        <v>80.94</v>
      </c>
      <c r="GS11" s="18">
        <v>141.09</v>
      </c>
      <c r="GT11" s="18">
        <v>164.4</v>
      </c>
      <c r="GU11" s="18">
        <v>116.06999</v>
      </c>
      <c r="GV11" s="18">
        <v>112.049995</v>
      </c>
      <c r="GW11" s="18">
        <v>129.90001000000001</v>
      </c>
      <c r="GX11" s="18">
        <v>79.86</v>
      </c>
      <c r="GY11" s="18">
        <v>83.79</v>
      </c>
      <c r="GZ11" s="18">
        <v>118.92</v>
      </c>
      <c r="HA11" s="18">
        <v>135.09</v>
      </c>
      <c r="HB11" s="18">
        <v>114.06</v>
      </c>
      <c r="HC11" s="18">
        <v>100.020004</v>
      </c>
      <c r="HD11" s="18">
        <v>91.89</v>
      </c>
      <c r="HE11" s="18">
        <v>63.870002999999997</v>
      </c>
      <c r="HF11" s="18">
        <v>78.960009999999997</v>
      </c>
      <c r="HG11" s="18">
        <v>93.36</v>
      </c>
      <c r="HH11" s="18">
        <v>128.40001000000001</v>
      </c>
      <c r="HI11" s="18">
        <v>126.299995</v>
      </c>
      <c r="HJ11" s="18">
        <v>73.95</v>
      </c>
      <c r="HK11" s="18">
        <v>79.229996</v>
      </c>
      <c r="HL11" s="18">
        <v>81.119995000000003</v>
      </c>
      <c r="HM11" s="18">
        <v>127.32001</v>
      </c>
      <c r="HN11" s="18">
        <v>122.34</v>
      </c>
      <c r="HO11" s="18">
        <v>114.06</v>
      </c>
      <c r="HP11" s="18">
        <v>152.01</v>
      </c>
      <c r="HQ11" s="18">
        <v>125.25</v>
      </c>
      <c r="HR11" s="18">
        <v>138.12</v>
      </c>
      <c r="HS11" s="18">
        <v>136.20000999999999</v>
      </c>
      <c r="HT11" s="18">
        <v>135.18001000000001</v>
      </c>
      <c r="HU11" s="18">
        <v>147.09001000000001</v>
      </c>
      <c r="HV11" s="18">
        <v>91.26</v>
      </c>
      <c r="HW11" s="18">
        <v>110.64</v>
      </c>
      <c r="HX11" s="18">
        <v>115.71</v>
      </c>
      <c r="HY11" s="18">
        <v>129.18</v>
      </c>
      <c r="HZ11" s="18">
        <v>153.36000000000001</v>
      </c>
      <c r="IA11" s="18">
        <v>171.29999000000001</v>
      </c>
      <c r="IB11" s="18">
        <v>123.38999</v>
      </c>
      <c r="IC11" s="18">
        <v>145.44</v>
      </c>
      <c r="ID11" s="18">
        <v>186.20999</v>
      </c>
      <c r="IE11" s="18">
        <v>98.64</v>
      </c>
      <c r="IF11" s="18">
        <v>115.62</v>
      </c>
      <c r="IG11" s="18">
        <v>88.08</v>
      </c>
      <c r="IH11" s="18">
        <v>97.049994999999996</v>
      </c>
      <c r="II11" s="18">
        <v>95.159996000000007</v>
      </c>
      <c r="IJ11" s="18">
        <v>180.63</v>
      </c>
      <c r="IK11" s="18">
        <v>185.90998999999999</v>
      </c>
      <c r="IL11" s="18">
        <v>187.88998000000001</v>
      </c>
      <c r="IM11" s="18">
        <v>116.91</v>
      </c>
      <c r="IN11" s="18">
        <v>112.46999</v>
      </c>
      <c r="IO11" s="18">
        <v>104.06999</v>
      </c>
      <c r="IP11" s="18">
        <v>98.46</v>
      </c>
      <c r="IQ11" s="18">
        <v>97.92</v>
      </c>
      <c r="IR11" s="18">
        <v>92.67</v>
      </c>
      <c r="IS11" s="18">
        <v>96.96</v>
      </c>
      <c r="IT11" s="18">
        <v>116.549995</v>
      </c>
      <c r="IU11" s="18">
        <v>185.88</v>
      </c>
      <c r="IV11" s="18">
        <v>117.96</v>
      </c>
      <c r="IW11" s="18">
        <v>123.21001</v>
      </c>
      <c r="IX11" s="18">
        <v>116.520004</v>
      </c>
      <c r="IY11" s="18">
        <v>98.490004999999996</v>
      </c>
      <c r="IZ11" s="18">
        <v>113.67001</v>
      </c>
      <c r="JA11" s="18">
        <v>78.69</v>
      </c>
      <c r="JB11" s="18">
        <v>98.549994999999996</v>
      </c>
      <c r="JC11" s="18">
        <v>116.25</v>
      </c>
      <c r="JD11" s="18">
        <v>112.020004</v>
      </c>
      <c r="JE11" s="18">
        <v>70.2</v>
      </c>
      <c r="JF11" s="18">
        <v>97.08</v>
      </c>
      <c r="JG11" s="18">
        <v>75.69</v>
      </c>
      <c r="JH11" s="18">
        <v>114.21</v>
      </c>
      <c r="JI11" s="18">
        <v>94.649994000000007</v>
      </c>
      <c r="JJ11" s="18">
        <v>117.990005</v>
      </c>
      <c r="JK11" s="18">
        <v>118.83</v>
      </c>
      <c r="JL11" s="18">
        <v>95.79</v>
      </c>
      <c r="JM11" s="18">
        <v>86.82</v>
      </c>
      <c r="JN11" s="18">
        <v>139.83000000000001</v>
      </c>
      <c r="JO11" s="18">
        <v>185.58</v>
      </c>
      <c r="JP11" s="18">
        <v>227.24996999999999</v>
      </c>
      <c r="JQ11" s="18">
        <v>150.26999000000001</v>
      </c>
      <c r="JR11" s="18">
        <v>191.25002000000001</v>
      </c>
      <c r="JS11" s="18">
        <v>147.6</v>
      </c>
      <c r="JT11" s="18">
        <v>101.37</v>
      </c>
      <c r="JU11" s="18">
        <v>107.79</v>
      </c>
      <c r="JV11" s="18">
        <v>111.59999000000001</v>
      </c>
      <c r="JW11" s="18">
        <v>176.25</v>
      </c>
      <c r="JX11" s="18">
        <v>93.270004</v>
      </c>
      <c r="JY11" s="18">
        <v>82.62</v>
      </c>
      <c r="JZ11" s="18">
        <v>122.96999</v>
      </c>
      <c r="KA11" s="18">
        <v>128.94</v>
      </c>
      <c r="KB11" s="18">
        <v>152.4</v>
      </c>
      <c r="KC11" s="18">
        <v>97.530010000000004</v>
      </c>
      <c r="KD11" s="18">
        <v>99.33</v>
      </c>
      <c r="KE11" s="18">
        <v>83.67</v>
      </c>
      <c r="KF11" s="18">
        <v>116.55</v>
      </c>
      <c r="KG11" s="18">
        <v>103.38</v>
      </c>
      <c r="KH11" s="18">
        <v>123.21</v>
      </c>
      <c r="KI11" s="18">
        <v>97.619995000000003</v>
      </c>
      <c r="KJ11" s="18">
        <v>88.68</v>
      </c>
      <c r="KK11" s="18">
        <v>72.69</v>
      </c>
      <c r="KL11" s="18">
        <v>72.390010000000004</v>
      </c>
      <c r="KM11" s="18">
        <v>74.100005999999993</v>
      </c>
      <c r="KN11" s="18">
        <v>81.750010000000003</v>
      </c>
      <c r="KO11" s="18">
        <v>98.280010000000004</v>
      </c>
      <c r="KP11" s="18">
        <v>100.53</v>
      </c>
      <c r="KQ11" s="18">
        <v>104.520004</v>
      </c>
      <c r="KR11" s="18">
        <v>172.02</v>
      </c>
      <c r="KS11" s="18">
        <v>178.26</v>
      </c>
      <c r="KT11" s="18">
        <v>199.73999000000001</v>
      </c>
      <c r="KU11" s="18">
        <v>150.78</v>
      </c>
      <c r="KV11" s="18">
        <v>101.67001</v>
      </c>
      <c r="KW11" s="18">
        <v>100.89</v>
      </c>
      <c r="KX11" s="18">
        <v>96.990004999999996</v>
      </c>
      <c r="KY11" s="18">
        <v>109.229996</v>
      </c>
      <c r="KZ11" s="18">
        <v>154.23000999999999</v>
      </c>
      <c r="LA11" s="18">
        <v>95.85</v>
      </c>
      <c r="LB11" s="18">
        <v>86.1</v>
      </c>
      <c r="LC11" s="18">
        <v>100.8</v>
      </c>
      <c r="LD11" s="18">
        <v>116.07001</v>
      </c>
      <c r="LE11" s="18">
        <v>144</v>
      </c>
      <c r="LF11" s="18">
        <v>179.31</v>
      </c>
      <c r="LG11" s="18">
        <v>130.31998999999999</v>
      </c>
      <c r="LH11" s="18">
        <v>134.69999999999999</v>
      </c>
      <c r="LI11" s="18">
        <v>176.45999</v>
      </c>
      <c r="LJ11" s="18">
        <v>98.94</v>
      </c>
      <c r="LK11" s="18">
        <v>113.37</v>
      </c>
      <c r="LL11" s="18">
        <v>249.90001000000001</v>
      </c>
      <c r="LM11" s="18">
        <v>93.78</v>
      </c>
      <c r="LN11" s="18">
        <v>97.95</v>
      </c>
      <c r="LO11" s="18">
        <v>94.770004</v>
      </c>
      <c r="LP11" s="18">
        <v>103.73999000000001</v>
      </c>
      <c r="LQ11" s="18">
        <v>118.31999</v>
      </c>
      <c r="LR11" s="18">
        <v>175.59</v>
      </c>
      <c r="LS11" s="18">
        <v>166.23</v>
      </c>
      <c r="LT11" s="18">
        <v>143.58000000000001</v>
      </c>
      <c r="LU11" s="18">
        <v>139.91998000000001</v>
      </c>
      <c r="LV11" s="18">
        <v>82.770004</v>
      </c>
      <c r="LW11" s="18">
        <v>232.44</v>
      </c>
    </row>
    <row r="12" spans="1:335" x14ac:dyDescent="0.3">
      <c r="A12" s="15">
        <v>2001</v>
      </c>
      <c r="B12" s="18">
        <v>73.229996</v>
      </c>
      <c r="C12" s="18">
        <v>51.899997999999997</v>
      </c>
      <c r="D12" s="18">
        <v>56.25</v>
      </c>
      <c r="E12" s="18">
        <v>67.56</v>
      </c>
      <c r="F12" s="18">
        <v>61.86</v>
      </c>
      <c r="G12" s="18">
        <v>77.010000000000005</v>
      </c>
      <c r="H12" s="18">
        <v>84.81</v>
      </c>
      <c r="I12" s="18">
        <v>84.21</v>
      </c>
      <c r="J12" s="18">
        <v>116.25</v>
      </c>
      <c r="K12" s="18">
        <v>93.719989999999996</v>
      </c>
      <c r="L12" s="18">
        <v>91.2</v>
      </c>
      <c r="M12" s="18">
        <v>81.659996000000007</v>
      </c>
      <c r="N12" s="18">
        <v>109.229996</v>
      </c>
      <c r="O12" s="18">
        <v>99.54</v>
      </c>
      <c r="P12" s="18">
        <v>93.72</v>
      </c>
      <c r="Q12" s="18">
        <v>93.51</v>
      </c>
      <c r="R12" s="18">
        <v>85.56</v>
      </c>
      <c r="S12" s="18">
        <v>101.759995</v>
      </c>
      <c r="T12" s="18">
        <v>93.569990000000004</v>
      </c>
      <c r="U12" s="18">
        <v>95.25</v>
      </c>
      <c r="V12" s="18">
        <v>75.090003999999993</v>
      </c>
      <c r="W12" s="18">
        <v>70.380004999999997</v>
      </c>
      <c r="X12" s="18">
        <v>168.6</v>
      </c>
      <c r="Y12" s="18">
        <v>119.19001</v>
      </c>
      <c r="Z12" s="18">
        <v>107.58</v>
      </c>
      <c r="AA12" s="18">
        <v>98.7</v>
      </c>
      <c r="AB12" s="18">
        <v>121.68001</v>
      </c>
      <c r="AC12" s="18">
        <v>119.46</v>
      </c>
      <c r="AD12" s="18">
        <v>122.42999</v>
      </c>
      <c r="AE12" s="18">
        <v>78.389989999999997</v>
      </c>
      <c r="AF12" s="18">
        <v>84.210009999999997</v>
      </c>
      <c r="AG12" s="18">
        <v>96.599990000000005</v>
      </c>
      <c r="AH12" s="18">
        <v>100.17</v>
      </c>
      <c r="AI12" s="18">
        <v>106.14</v>
      </c>
      <c r="AJ12" s="18">
        <v>106.35000599999999</v>
      </c>
      <c r="AK12" s="18">
        <v>99.87</v>
      </c>
      <c r="AL12" s="18">
        <v>97.83</v>
      </c>
      <c r="AM12" s="18">
        <v>112.5</v>
      </c>
      <c r="AN12" s="18">
        <v>107.94001</v>
      </c>
      <c r="AO12" s="18">
        <v>120.75</v>
      </c>
      <c r="AP12" s="18">
        <v>160.20000999999999</v>
      </c>
      <c r="AQ12" s="18">
        <v>152.25</v>
      </c>
      <c r="AR12" s="18">
        <v>104.520004</v>
      </c>
      <c r="AS12" s="18">
        <v>88.44</v>
      </c>
      <c r="AT12" s="18">
        <v>115.71</v>
      </c>
      <c r="AU12" s="18">
        <v>112.38</v>
      </c>
      <c r="AV12" s="18">
        <v>92.369995000000003</v>
      </c>
      <c r="AW12" s="18">
        <v>92.909996000000007</v>
      </c>
      <c r="AX12" s="18">
        <v>78.75</v>
      </c>
      <c r="AY12" s="18">
        <v>112.770004</v>
      </c>
      <c r="AZ12" s="18">
        <v>107.06999</v>
      </c>
      <c r="BA12" s="18">
        <v>84.600005999999993</v>
      </c>
      <c r="BB12" s="18">
        <v>89.13</v>
      </c>
      <c r="BC12" s="18">
        <v>68.849999999999994</v>
      </c>
      <c r="BD12" s="18">
        <v>91.770004</v>
      </c>
      <c r="BE12" s="18">
        <v>123.36</v>
      </c>
      <c r="BF12" s="18">
        <v>200.25</v>
      </c>
      <c r="BG12" s="18">
        <v>197.45999</v>
      </c>
      <c r="BH12" s="18">
        <v>179.54999000000001</v>
      </c>
      <c r="BI12" s="18">
        <v>168.06</v>
      </c>
      <c r="BJ12" s="18">
        <v>191.73</v>
      </c>
      <c r="BK12" s="18">
        <v>146.94</v>
      </c>
      <c r="BL12" s="18">
        <v>80.58</v>
      </c>
      <c r="BM12" s="18">
        <v>94.86</v>
      </c>
      <c r="BN12" s="18">
        <v>100.35000599999999</v>
      </c>
      <c r="BO12" s="18">
        <v>102.96</v>
      </c>
      <c r="BP12" s="18">
        <v>119.76000999999999</v>
      </c>
      <c r="BQ12" s="18">
        <v>88.11</v>
      </c>
      <c r="BR12" s="18">
        <v>63.600002000000003</v>
      </c>
      <c r="BS12" s="18">
        <v>63.600002000000003</v>
      </c>
      <c r="BT12" s="18">
        <v>96.78</v>
      </c>
      <c r="BU12" s="18">
        <v>129.32999000000001</v>
      </c>
      <c r="BV12" s="18">
        <v>142.70999</v>
      </c>
      <c r="BW12" s="18">
        <v>135.12</v>
      </c>
      <c r="BX12" s="18">
        <v>116.06999</v>
      </c>
      <c r="BY12" s="18">
        <v>87.990004999999996</v>
      </c>
      <c r="BZ12" s="18">
        <v>95.850005999999993</v>
      </c>
      <c r="CA12" s="18">
        <v>83.37</v>
      </c>
      <c r="CB12" s="18">
        <v>100.53</v>
      </c>
      <c r="CC12" s="18">
        <v>86.13</v>
      </c>
      <c r="CD12" s="18">
        <v>83.37</v>
      </c>
      <c r="CE12" s="18">
        <v>71.489999999999995</v>
      </c>
      <c r="CF12" s="18">
        <v>96.42</v>
      </c>
      <c r="CG12" s="18">
        <v>88.95</v>
      </c>
      <c r="CH12" s="18">
        <v>94.92</v>
      </c>
      <c r="CI12" s="18">
        <v>71.850005999999993</v>
      </c>
      <c r="CJ12" s="18">
        <v>109.59</v>
      </c>
      <c r="CK12" s="18">
        <v>109.380005</v>
      </c>
      <c r="CL12" s="18">
        <v>103.200005</v>
      </c>
      <c r="CM12" s="18">
        <v>145.5</v>
      </c>
      <c r="CN12" s="18">
        <v>81.090010000000007</v>
      </c>
      <c r="CO12" s="18">
        <v>82.11</v>
      </c>
      <c r="CP12" s="18">
        <v>134.52000000000001</v>
      </c>
      <c r="CQ12" s="18">
        <v>77.13</v>
      </c>
      <c r="CR12" s="18">
        <v>52.92</v>
      </c>
      <c r="CS12" s="18">
        <v>88.77</v>
      </c>
      <c r="CT12" s="18">
        <v>113.37</v>
      </c>
      <c r="CU12" s="18">
        <v>129.51000999999999</v>
      </c>
      <c r="CV12" s="18">
        <v>147.98999000000001</v>
      </c>
      <c r="CW12" s="18">
        <v>153.18001000000001</v>
      </c>
      <c r="CX12" s="18">
        <v>201.36001999999999</v>
      </c>
      <c r="CY12" s="18">
        <v>173.78998000000001</v>
      </c>
      <c r="CZ12" s="18">
        <v>153.18001000000001</v>
      </c>
      <c r="DA12" s="18">
        <v>142.14000999999999</v>
      </c>
      <c r="DB12" s="18">
        <v>127.44</v>
      </c>
      <c r="DC12" s="18">
        <v>112.31999</v>
      </c>
      <c r="DD12" s="18">
        <v>92.969989999999996</v>
      </c>
      <c r="DE12" s="18">
        <v>128.94</v>
      </c>
      <c r="DF12" s="18">
        <v>110.10000599999999</v>
      </c>
      <c r="DG12" s="18">
        <v>112.380005</v>
      </c>
      <c r="DH12" s="18">
        <v>114.87</v>
      </c>
      <c r="DI12" s="18">
        <v>76.53</v>
      </c>
      <c r="DJ12" s="18">
        <v>88.29</v>
      </c>
      <c r="DK12" s="18">
        <v>101.15998999999999</v>
      </c>
      <c r="DL12" s="18">
        <v>156.20999</v>
      </c>
      <c r="DM12" s="18">
        <v>135.95999</v>
      </c>
      <c r="DN12" s="18">
        <v>145.97999999999999</v>
      </c>
      <c r="DO12" s="18">
        <v>104.759995</v>
      </c>
      <c r="DP12" s="18">
        <v>99.72</v>
      </c>
      <c r="DQ12" s="18">
        <v>103.44</v>
      </c>
      <c r="DR12" s="18">
        <v>101.16</v>
      </c>
      <c r="DS12" s="18">
        <v>115.26000999999999</v>
      </c>
      <c r="DT12" s="18">
        <v>112.229996</v>
      </c>
      <c r="DU12" s="18">
        <v>103.56</v>
      </c>
      <c r="DV12" s="18">
        <v>80.64</v>
      </c>
      <c r="DW12" s="18">
        <v>103.83</v>
      </c>
      <c r="DX12" s="18">
        <v>125.46</v>
      </c>
      <c r="DY12" s="18">
        <v>112.740005</v>
      </c>
      <c r="DZ12" s="18">
        <v>77.760000000000005</v>
      </c>
      <c r="EA12" s="18">
        <v>87.930009999999996</v>
      </c>
      <c r="EB12" s="18">
        <v>119.009995</v>
      </c>
      <c r="EC12" s="18">
        <v>114.18001</v>
      </c>
      <c r="ED12" s="18">
        <v>109.11</v>
      </c>
      <c r="EE12" s="18">
        <v>84.03</v>
      </c>
      <c r="EF12" s="18">
        <v>80.22</v>
      </c>
      <c r="EG12" s="18">
        <v>160.32</v>
      </c>
      <c r="EH12" s="18">
        <v>120.299995</v>
      </c>
      <c r="EI12" s="18">
        <v>108.96</v>
      </c>
      <c r="EJ12" s="18">
        <v>142.79999000000001</v>
      </c>
      <c r="EK12" s="18">
        <v>107.21999</v>
      </c>
      <c r="EL12" s="18">
        <v>134.04001</v>
      </c>
      <c r="EM12" s="18">
        <v>97.5</v>
      </c>
      <c r="EN12" s="18">
        <v>114.69</v>
      </c>
      <c r="EO12" s="18">
        <v>73.260000000000005</v>
      </c>
      <c r="EP12" s="18">
        <v>95.37</v>
      </c>
      <c r="EQ12" s="18">
        <v>87.87</v>
      </c>
      <c r="ER12" s="18">
        <v>78.479996</v>
      </c>
      <c r="ES12" s="18">
        <v>103.68001</v>
      </c>
      <c r="ET12" s="18">
        <v>125.13</v>
      </c>
      <c r="EU12" s="18">
        <v>122.25</v>
      </c>
      <c r="EV12" s="18">
        <v>124.92</v>
      </c>
      <c r="EW12" s="18">
        <v>119.700005</v>
      </c>
      <c r="EX12" s="18">
        <v>110.06999</v>
      </c>
      <c r="EY12" s="18">
        <v>129.45000999999999</v>
      </c>
      <c r="EZ12" s="18">
        <v>116.88</v>
      </c>
      <c r="FA12" s="18">
        <v>137.34</v>
      </c>
      <c r="FB12" s="18">
        <v>128.85</v>
      </c>
      <c r="FC12" s="18">
        <v>144.63</v>
      </c>
      <c r="FD12" s="18">
        <v>110.25</v>
      </c>
      <c r="FE12" s="18">
        <v>118.32001</v>
      </c>
      <c r="FF12" s="18">
        <v>108.990005</v>
      </c>
      <c r="FG12" s="18">
        <v>95.399994000000007</v>
      </c>
      <c r="FH12" s="18">
        <v>142.74</v>
      </c>
      <c r="FI12" s="18">
        <v>159.06</v>
      </c>
      <c r="FJ12" s="18">
        <v>163.19999999999999</v>
      </c>
      <c r="FK12" s="18">
        <v>110.85000599999999</v>
      </c>
      <c r="FL12" s="18">
        <v>133.5</v>
      </c>
      <c r="FM12" s="18">
        <v>116.78999</v>
      </c>
      <c r="FN12" s="18">
        <v>111.36</v>
      </c>
      <c r="FO12" s="18">
        <v>160.91999999999999</v>
      </c>
      <c r="FP12" s="18">
        <v>157.88999999999999</v>
      </c>
      <c r="FQ12" s="18">
        <v>121.17</v>
      </c>
      <c r="FR12" s="18">
        <v>130.5</v>
      </c>
      <c r="FS12" s="18">
        <v>125.700005</v>
      </c>
      <c r="FT12" s="18">
        <v>123.54</v>
      </c>
      <c r="FU12" s="18">
        <v>109.64999400000001</v>
      </c>
      <c r="FV12" s="18">
        <v>95.430009999999996</v>
      </c>
      <c r="FW12" s="18">
        <v>111.299995</v>
      </c>
      <c r="FX12" s="18">
        <v>125.39999400000001</v>
      </c>
      <c r="FY12" s="18">
        <v>106.44001</v>
      </c>
      <c r="FZ12" s="18">
        <v>102.03</v>
      </c>
      <c r="GA12" s="18">
        <v>86.04</v>
      </c>
      <c r="GB12" s="18">
        <v>80.460009999999997</v>
      </c>
      <c r="GC12" s="18">
        <v>87.9</v>
      </c>
      <c r="GD12" s="18">
        <v>114.54</v>
      </c>
      <c r="GE12" s="18">
        <v>84.569990000000004</v>
      </c>
      <c r="GF12" s="18">
        <v>116.520004</v>
      </c>
      <c r="GG12" s="18">
        <v>114.509995</v>
      </c>
      <c r="GH12" s="18">
        <v>98.399994000000007</v>
      </c>
      <c r="GI12" s="18">
        <v>138.93</v>
      </c>
      <c r="GJ12" s="18">
        <v>105.81</v>
      </c>
      <c r="GK12" s="18">
        <v>83.94</v>
      </c>
      <c r="GL12" s="18">
        <v>84.12</v>
      </c>
      <c r="GM12" s="18">
        <v>78.209999999999994</v>
      </c>
      <c r="GN12" s="18">
        <v>86.76</v>
      </c>
      <c r="GO12" s="18">
        <v>133.47002000000001</v>
      </c>
      <c r="GP12" s="18">
        <v>128.70000999999999</v>
      </c>
      <c r="GQ12" s="18">
        <v>141.90001000000001</v>
      </c>
      <c r="GR12" s="18">
        <v>146.85</v>
      </c>
      <c r="GS12" s="18">
        <v>177.42</v>
      </c>
      <c r="GT12" s="18">
        <v>131.34</v>
      </c>
      <c r="GU12" s="18">
        <v>123.72</v>
      </c>
      <c r="GV12" s="18">
        <v>135.65998999999999</v>
      </c>
      <c r="GW12" s="18">
        <v>133.41</v>
      </c>
      <c r="GX12" s="18">
        <v>108.36</v>
      </c>
      <c r="GY12" s="18">
        <v>98.010009999999994</v>
      </c>
      <c r="GZ12" s="18">
        <v>97.62</v>
      </c>
      <c r="HA12" s="18">
        <v>140.01</v>
      </c>
      <c r="HB12" s="18">
        <v>128.97</v>
      </c>
      <c r="HC12" s="18">
        <v>170.63998000000001</v>
      </c>
      <c r="HD12" s="18">
        <v>142.62</v>
      </c>
      <c r="HE12" s="18">
        <v>113.91</v>
      </c>
      <c r="HF12" s="18">
        <v>126.39</v>
      </c>
      <c r="HG12" s="18">
        <v>110.009995</v>
      </c>
      <c r="HH12" s="18">
        <v>106.86</v>
      </c>
      <c r="HI12" s="18">
        <v>132.47999999999999</v>
      </c>
      <c r="HJ12" s="18">
        <v>135.54001</v>
      </c>
      <c r="HK12" s="18">
        <v>106.67999</v>
      </c>
      <c r="HL12" s="18">
        <v>90.33</v>
      </c>
      <c r="HM12" s="18">
        <v>128.76000999999999</v>
      </c>
      <c r="HN12" s="18">
        <v>133.40998999999999</v>
      </c>
      <c r="HO12" s="18">
        <v>130.26</v>
      </c>
      <c r="HP12" s="18">
        <v>91.29</v>
      </c>
      <c r="HQ12" s="18">
        <v>112.740005</v>
      </c>
      <c r="HR12" s="18">
        <v>113.549995</v>
      </c>
      <c r="HS12" s="18">
        <v>153.51</v>
      </c>
      <c r="HT12" s="18">
        <v>118.17001</v>
      </c>
      <c r="HU12" s="18">
        <v>105.96</v>
      </c>
      <c r="HV12" s="18">
        <v>51.089995999999999</v>
      </c>
      <c r="HW12" s="18">
        <v>73.86</v>
      </c>
      <c r="HX12" s="18">
        <v>90.899994000000007</v>
      </c>
      <c r="HY12" s="18">
        <v>80.61</v>
      </c>
      <c r="HZ12" s="18">
        <v>81.600005999999993</v>
      </c>
      <c r="IA12" s="18">
        <v>67.979996</v>
      </c>
      <c r="IB12" s="18">
        <v>47.82</v>
      </c>
      <c r="IC12" s="18">
        <v>103.71</v>
      </c>
      <c r="ID12" s="18">
        <v>142.53</v>
      </c>
      <c r="IE12" s="18">
        <v>126.09</v>
      </c>
      <c r="IF12" s="18">
        <v>129.18001000000001</v>
      </c>
      <c r="IG12" s="18">
        <v>141.06</v>
      </c>
      <c r="IH12" s="18">
        <v>119.25</v>
      </c>
      <c r="II12" s="18">
        <v>111.96</v>
      </c>
      <c r="IJ12" s="18">
        <v>117.84</v>
      </c>
      <c r="IK12" s="18">
        <v>123.93001</v>
      </c>
      <c r="IL12" s="18">
        <v>108.69</v>
      </c>
      <c r="IM12" s="18">
        <v>124.14</v>
      </c>
      <c r="IN12" s="18">
        <v>75.569999999999993</v>
      </c>
      <c r="IO12" s="18">
        <v>159.51</v>
      </c>
      <c r="IP12" s="18">
        <v>133.22998000000001</v>
      </c>
      <c r="IQ12" s="18">
        <v>167.04001</v>
      </c>
      <c r="IR12" s="18">
        <v>140.72998000000001</v>
      </c>
      <c r="IS12" s="18">
        <v>131.13</v>
      </c>
      <c r="IT12" s="18">
        <v>128.64000999999999</v>
      </c>
      <c r="IU12" s="18">
        <v>128.70000999999999</v>
      </c>
      <c r="IV12" s="18">
        <v>138.15</v>
      </c>
      <c r="IW12" s="18">
        <v>158.1</v>
      </c>
      <c r="IX12" s="18">
        <v>161.79001</v>
      </c>
      <c r="IY12" s="18">
        <v>122.28</v>
      </c>
      <c r="IZ12" s="18">
        <v>121.11001</v>
      </c>
      <c r="JA12" s="18">
        <v>105.81</v>
      </c>
      <c r="JB12" s="18">
        <v>89.79</v>
      </c>
      <c r="JC12" s="18">
        <v>75.540000000000006</v>
      </c>
      <c r="JD12" s="18">
        <v>99.33</v>
      </c>
      <c r="JE12" s="18">
        <v>90.45</v>
      </c>
      <c r="JF12" s="18">
        <v>69.329993999999999</v>
      </c>
      <c r="JG12" s="18">
        <v>86.13</v>
      </c>
      <c r="JH12" s="18">
        <v>91.409996000000007</v>
      </c>
      <c r="JI12" s="18">
        <v>84.180009999999996</v>
      </c>
      <c r="JJ12" s="18">
        <v>51.660004000000001</v>
      </c>
      <c r="JK12" s="18">
        <v>57.21</v>
      </c>
      <c r="JL12" s="18">
        <v>95.280010000000004</v>
      </c>
      <c r="JM12" s="18">
        <v>97.680009999999996</v>
      </c>
      <c r="JN12" s="18">
        <v>86.82</v>
      </c>
      <c r="JO12" s="18">
        <v>87.36</v>
      </c>
      <c r="JP12" s="18">
        <v>87.060005000000004</v>
      </c>
      <c r="JQ12" s="18">
        <v>73.650000000000006</v>
      </c>
      <c r="JR12" s="18">
        <v>68.790000000000006</v>
      </c>
      <c r="JS12" s="18">
        <v>84.12</v>
      </c>
      <c r="JT12" s="18">
        <v>147.27001999999999</v>
      </c>
      <c r="JU12" s="18">
        <v>152.97</v>
      </c>
      <c r="JV12" s="18">
        <v>137.22</v>
      </c>
      <c r="JW12" s="18">
        <v>116.39999400000001</v>
      </c>
      <c r="JX12" s="18">
        <v>124.62</v>
      </c>
      <c r="JY12" s="18">
        <v>128.1</v>
      </c>
      <c r="JZ12" s="18">
        <v>153.75</v>
      </c>
      <c r="KA12" s="18">
        <v>217.95000999999999</v>
      </c>
      <c r="KB12" s="18">
        <v>199.65001000000001</v>
      </c>
      <c r="KC12" s="18">
        <v>170.13</v>
      </c>
      <c r="KD12" s="18">
        <v>137.43001000000001</v>
      </c>
      <c r="KE12" s="18">
        <v>92.43</v>
      </c>
      <c r="KF12" s="18">
        <v>72.78</v>
      </c>
      <c r="KG12" s="18">
        <v>100.049995</v>
      </c>
      <c r="KH12" s="18">
        <v>82.200005000000004</v>
      </c>
      <c r="KI12" s="18">
        <v>67.409996000000007</v>
      </c>
      <c r="KJ12" s="18">
        <v>73.020004</v>
      </c>
      <c r="KK12" s="18">
        <v>90.78</v>
      </c>
      <c r="KL12" s="18">
        <v>123.42001</v>
      </c>
      <c r="KM12" s="18">
        <v>105.479996</v>
      </c>
      <c r="KN12" s="18">
        <v>96.21</v>
      </c>
      <c r="KO12" s="18">
        <v>106.020004</v>
      </c>
      <c r="KP12" s="18">
        <v>72.599999999999994</v>
      </c>
      <c r="KQ12" s="18">
        <v>81.210009999999997</v>
      </c>
      <c r="KR12" s="18">
        <v>109.770004</v>
      </c>
      <c r="KS12" s="18">
        <v>91.260009999999994</v>
      </c>
      <c r="KT12" s="18">
        <v>94.17</v>
      </c>
      <c r="KU12" s="18">
        <v>140.81998999999999</v>
      </c>
      <c r="KV12" s="18">
        <v>129.41999999999999</v>
      </c>
      <c r="KW12" s="18">
        <v>131.69999999999999</v>
      </c>
      <c r="KX12" s="18">
        <v>100.47</v>
      </c>
      <c r="KY12" s="18">
        <v>138.03</v>
      </c>
      <c r="KZ12" s="18">
        <v>169.74</v>
      </c>
      <c r="LA12" s="18">
        <v>179.90998999999999</v>
      </c>
      <c r="LB12" s="18">
        <v>152.79001</v>
      </c>
      <c r="LC12" s="18">
        <v>100.62</v>
      </c>
      <c r="LD12" s="18">
        <v>102.56999</v>
      </c>
      <c r="LE12" s="18">
        <v>102.03</v>
      </c>
      <c r="LF12" s="18">
        <v>101.85000599999999</v>
      </c>
      <c r="LG12" s="18">
        <v>101.07001</v>
      </c>
      <c r="LH12" s="18">
        <v>76.11</v>
      </c>
      <c r="LI12" s="18">
        <v>141.03</v>
      </c>
      <c r="LJ12" s="18">
        <v>62.67</v>
      </c>
      <c r="LK12" s="18">
        <v>79.95</v>
      </c>
      <c r="LL12" s="18">
        <v>88.17</v>
      </c>
      <c r="LM12" s="18">
        <v>121.5</v>
      </c>
      <c r="LN12" s="18">
        <v>108.66</v>
      </c>
      <c r="LO12" s="18">
        <v>106.88999</v>
      </c>
      <c r="LP12" s="18">
        <v>114.51000999999999</v>
      </c>
      <c r="LQ12" s="18">
        <v>96.66</v>
      </c>
      <c r="LR12" s="18">
        <v>103.62</v>
      </c>
      <c r="LS12" s="18">
        <v>102.119995</v>
      </c>
      <c r="LT12" s="18">
        <v>102.72</v>
      </c>
      <c r="LU12" s="18">
        <v>92.100005999999993</v>
      </c>
      <c r="LV12" s="18">
        <v>111.96</v>
      </c>
      <c r="LW12" s="18">
        <v>146.13</v>
      </c>
    </row>
    <row r="13" spans="1:335" x14ac:dyDescent="0.3">
      <c r="A13" s="15">
        <v>2002</v>
      </c>
      <c r="B13" s="18">
        <v>68.22</v>
      </c>
      <c r="C13" s="18">
        <v>74.999989999999997</v>
      </c>
      <c r="D13" s="18">
        <v>66.45</v>
      </c>
      <c r="E13" s="18">
        <v>84.66</v>
      </c>
      <c r="F13" s="18">
        <v>68.67</v>
      </c>
      <c r="G13" s="18">
        <v>87.69</v>
      </c>
      <c r="H13" s="18">
        <v>87.39</v>
      </c>
      <c r="I13" s="18">
        <v>55.559998</v>
      </c>
      <c r="J13" s="18">
        <v>111.21</v>
      </c>
      <c r="K13" s="18">
        <v>86.340010000000007</v>
      </c>
      <c r="L13" s="18">
        <v>81.270004</v>
      </c>
      <c r="M13" s="18">
        <v>57.21</v>
      </c>
      <c r="N13" s="18">
        <v>80.069990000000004</v>
      </c>
      <c r="O13" s="18">
        <v>124.17</v>
      </c>
      <c r="P13" s="18">
        <v>115.40998999999999</v>
      </c>
      <c r="Q13" s="18">
        <v>86.49</v>
      </c>
      <c r="R13" s="18">
        <v>70.289990000000003</v>
      </c>
      <c r="S13" s="18">
        <v>101.31</v>
      </c>
      <c r="T13" s="18">
        <v>104.79</v>
      </c>
      <c r="U13" s="18">
        <v>86.249989999999997</v>
      </c>
      <c r="V13" s="18">
        <v>174.54001</v>
      </c>
      <c r="W13" s="18">
        <v>136.88999999999999</v>
      </c>
      <c r="X13" s="18">
        <v>93.119995000000003</v>
      </c>
      <c r="Y13" s="18">
        <v>88.83</v>
      </c>
      <c r="Z13" s="18">
        <v>92.969989999999996</v>
      </c>
      <c r="AA13" s="18">
        <v>110.880005</v>
      </c>
      <c r="AB13" s="18">
        <v>87.72</v>
      </c>
      <c r="AC13" s="18">
        <v>100.62</v>
      </c>
      <c r="AD13" s="18">
        <v>96.180009999999996</v>
      </c>
      <c r="AE13" s="18">
        <v>81.510009999999994</v>
      </c>
      <c r="AF13" s="18">
        <v>76.95</v>
      </c>
      <c r="AG13" s="18">
        <v>98.34</v>
      </c>
      <c r="AH13" s="18">
        <v>71.58</v>
      </c>
      <c r="AI13" s="18">
        <v>83.159996000000007</v>
      </c>
      <c r="AJ13" s="18">
        <v>113.61</v>
      </c>
      <c r="AK13" s="18">
        <v>88.59</v>
      </c>
      <c r="AL13" s="18">
        <v>84.18</v>
      </c>
      <c r="AM13" s="18">
        <v>108.17999</v>
      </c>
      <c r="AN13" s="18">
        <v>103.049995</v>
      </c>
      <c r="AO13" s="18">
        <v>118.32001</v>
      </c>
      <c r="AP13" s="18">
        <v>93.96</v>
      </c>
      <c r="AQ13" s="18">
        <v>89.22</v>
      </c>
      <c r="AR13" s="18">
        <v>107.94</v>
      </c>
      <c r="AS13" s="18">
        <v>131.31001000000001</v>
      </c>
      <c r="AT13" s="18">
        <v>110.90998999999999</v>
      </c>
      <c r="AU13" s="18">
        <v>129.30000000000001</v>
      </c>
      <c r="AV13" s="18">
        <v>145.73999000000001</v>
      </c>
      <c r="AW13" s="18">
        <v>131.01</v>
      </c>
      <c r="AX13" s="18">
        <v>139.65</v>
      </c>
      <c r="AY13" s="18">
        <v>154.08000000000001</v>
      </c>
      <c r="AZ13" s="18">
        <v>91.53</v>
      </c>
      <c r="BA13" s="18">
        <v>69.36</v>
      </c>
      <c r="BB13" s="18">
        <v>77.760000000000005</v>
      </c>
      <c r="BC13" s="18">
        <v>76.680000000000007</v>
      </c>
      <c r="BD13" s="18">
        <v>76.86</v>
      </c>
      <c r="BE13" s="18">
        <v>91.680009999999996</v>
      </c>
      <c r="BF13" s="18">
        <v>95.28</v>
      </c>
      <c r="BG13" s="18">
        <v>97.59</v>
      </c>
      <c r="BH13" s="18">
        <v>103.950005</v>
      </c>
      <c r="BI13" s="18">
        <v>92.01</v>
      </c>
      <c r="BJ13" s="18">
        <v>83.04</v>
      </c>
      <c r="BK13" s="18">
        <v>111.75</v>
      </c>
      <c r="BL13" s="18">
        <v>139.47</v>
      </c>
      <c r="BM13" s="18">
        <v>110.10000599999999</v>
      </c>
      <c r="BN13" s="18">
        <v>109.26000999999999</v>
      </c>
      <c r="BO13" s="18">
        <v>100.40998999999999</v>
      </c>
      <c r="BP13" s="18">
        <v>104.249985</v>
      </c>
      <c r="BQ13" s="18">
        <v>114.66</v>
      </c>
      <c r="BR13" s="18">
        <v>202.23000999999999</v>
      </c>
      <c r="BS13" s="18">
        <v>133.08000000000001</v>
      </c>
      <c r="BT13" s="18">
        <v>119.85000599999999</v>
      </c>
      <c r="BU13" s="18">
        <v>106.31999</v>
      </c>
      <c r="BV13" s="18">
        <v>89.43</v>
      </c>
      <c r="BW13" s="18">
        <v>93.72</v>
      </c>
      <c r="BX13" s="18">
        <v>92.37</v>
      </c>
      <c r="BY13" s="18">
        <v>105.60000599999999</v>
      </c>
      <c r="BZ13" s="18">
        <v>92.28</v>
      </c>
      <c r="CA13" s="18">
        <v>134.37</v>
      </c>
      <c r="CB13" s="18">
        <v>79.05</v>
      </c>
      <c r="CC13" s="18">
        <v>106.16998</v>
      </c>
      <c r="CD13" s="18">
        <v>111.17999</v>
      </c>
      <c r="CE13" s="18">
        <v>78.930000000000007</v>
      </c>
      <c r="CF13" s="18">
        <v>120.48000999999999</v>
      </c>
      <c r="CG13" s="18">
        <v>128.19</v>
      </c>
      <c r="CH13" s="18">
        <v>119.94</v>
      </c>
      <c r="CI13" s="18">
        <v>85.770004</v>
      </c>
      <c r="CJ13" s="18">
        <v>122.82001</v>
      </c>
      <c r="CK13" s="18">
        <v>86.490004999999996</v>
      </c>
      <c r="CL13" s="18">
        <v>65.399994000000007</v>
      </c>
      <c r="CM13" s="18">
        <v>116.729996</v>
      </c>
      <c r="CN13" s="18">
        <v>119.97</v>
      </c>
      <c r="CO13" s="18">
        <v>185.97</v>
      </c>
      <c r="CP13" s="18">
        <v>158.04001</v>
      </c>
      <c r="CQ13" s="18">
        <v>61.14</v>
      </c>
      <c r="CR13" s="18">
        <v>59.160004000000001</v>
      </c>
      <c r="CS13" s="18">
        <v>70.44</v>
      </c>
      <c r="CT13" s="18">
        <v>93.87</v>
      </c>
      <c r="CU13" s="18">
        <v>93.78</v>
      </c>
      <c r="CV13" s="18">
        <v>96.719989999999996</v>
      </c>
      <c r="CW13" s="18">
        <v>102.21</v>
      </c>
      <c r="CX13" s="18">
        <v>101.13</v>
      </c>
      <c r="CY13" s="18">
        <v>110.37</v>
      </c>
      <c r="CZ13" s="18">
        <v>113.39999400000001</v>
      </c>
      <c r="DA13" s="18">
        <v>90.93</v>
      </c>
      <c r="DB13" s="18">
        <v>92.22</v>
      </c>
      <c r="DC13" s="18">
        <v>122.67</v>
      </c>
      <c r="DD13" s="18">
        <v>127.92</v>
      </c>
      <c r="DE13" s="18">
        <v>122.759995</v>
      </c>
      <c r="DF13" s="18">
        <v>104.520004</v>
      </c>
      <c r="DG13" s="18">
        <v>87.270004</v>
      </c>
      <c r="DH13" s="18">
        <v>91.08</v>
      </c>
      <c r="DI13" s="18">
        <v>93.15</v>
      </c>
      <c r="DJ13" s="18">
        <v>97.14</v>
      </c>
      <c r="DK13" s="18">
        <v>121.11</v>
      </c>
      <c r="DL13" s="18">
        <v>163.35</v>
      </c>
      <c r="DM13" s="18">
        <v>83.64</v>
      </c>
      <c r="DN13" s="18">
        <v>141.78</v>
      </c>
      <c r="DO13" s="18">
        <v>150.66</v>
      </c>
      <c r="DP13" s="18">
        <v>162.33000000000001</v>
      </c>
      <c r="DQ13" s="18">
        <v>118.83</v>
      </c>
      <c r="DR13" s="18">
        <v>138.12</v>
      </c>
      <c r="DS13" s="18">
        <v>97.41</v>
      </c>
      <c r="DT13" s="18">
        <v>137.25</v>
      </c>
      <c r="DU13" s="18">
        <v>93.42</v>
      </c>
      <c r="DV13" s="18">
        <v>70.679990000000004</v>
      </c>
      <c r="DW13" s="18">
        <v>153.38999999999999</v>
      </c>
      <c r="DX13" s="18">
        <v>153.75002000000001</v>
      </c>
      <c r="DY13" s="18">
        <v>146.19</v>
      </c>
      <c r="DZ13" s="18">
        <v>91.11</v>
      </c>
      <c r="EA13" s="18">
        <v>119.13</v>
      </c>
      <c r="EB13" s="18">
        <v>117.69</v>
      </c>
      <c r="EC13" s="18">
        <v>112.67999</v>
      </c>
      <c r="ED13" s="18">
        <v>135.99</v>
      </c>
      <c r="EE13" s="18">
        <v>109.770004</v>
      </c>
      <c r="EF13" s="18">
        <v>88.350005999999993</v>
      </c>
      <c r="EG13" s="18">
        <v>82.739990000000006</v>
      </c>
      <c r="EH13" s="18">
        <v>64.619995000000003</v>
      </c>
      <c r="EI13" s="18">
        <v>133.79999000000001</v>
      </c>
      <c r="EJ13" s="18">
        <v>163.31998999999999</v>
      </c>
      <c r="EK13" s="18">
        <v>155.63999999999999</v>
      </c>
      <c r="EL13" s="18">
        <v>127.59</v>
      </c>
      <c r="EM13" s="18">
        <v>101.91002</v>
      </c>
      <c r="EN13" s="18">
        <v>84.39</v>
      </c>
      <c r="EO13" s="18">
        <v>83.13</v>
      </c>
      <c r="EP13" s="18">
        <v>90.39</v>
      </c>
      <c r="EQ13" s="18">
        <v>83.55</v>
      </c>
      <c r="ER13" s="18">
        <v>88.98</v>
      </c>
      <c r="ES13" s="18">
        <v>114.450005</v>
      </c>
      <c r="ET13" s="18">
        <v>127.55999</v>
      </c>
      <c r="EU13" s="18">
        <v>88.23</v>
      </c>
      <c r="EV13" s="18">
        <v>97.44</v>
      </c>
      <c r="EW13" s="18">
        <v>120.299995</v>
      </c>
      <c r="EX13" s="18">
        <v>95.16</v>
      </c>
      <c r="EY13" s="18">
        <v>94.350005999999993</v>
      </c>
      <c r="EZ13" s="18">
        <v>79.380004999999997</v>
      </c>
      <c r="FA13" s="18">
        <v>62.82</v>
      </c>
      <c r="FB13" s="18">
        <v>77.94</v>
      </c>
      <c r="FC13" s="18">
        <v>90.270004</v>
      </c>
      <c r="FD13" s="18">
        <v>102.240005</v>
      </c>
      <c r="FE13" s="18">
        <v>96.299994999999996</v>
      </c>
      <c r="FF13" s="18">
        <v>96.600005999999993</v>
      </c>
      <c r="FG13" s="18">
        <v>82.229996</v>
      </c>
      <c r="FH13" s="18">
        <v>88.23</v>
      </c>
      <c r="FI13" s="18">
        <v>127.67999</v>
      </c>
      <c r="FJ13" s="18">
        <v>163.11000000000001</v>
      </c>
      <c r="FK13" s="18">
        <v>160.32</v>
      </c>
      <c r="FL13" s="18">
        <v>138.93001000000001</v>
      </c>
      <c r="FM13" s="18">
        <v>144.47999999999999</v>
      </c>
      <c r="FN13" s="18">
        <v>161.76</v>
      </c>
      <c r="FO13" s="18">
        <v>139.65</v>
      </c>
      <c r="FP13" s="18">
        <v>147.41999999999999</v>
      </c>
      <c r="FQ13" s="18">
        <v>147.09</v>
      </c>
      <c r="FR13" s="18">
        <v>98.91</v>
      </c>
      <c r="FS13" s="18">
        <v>174.26999000000001</v>
      </c>
      <c r="FT13" s="18">
        <v>212.82</v>
      </c>
      <c r="FU13" s="18">
        <v>155.55000000000001</v>
      </c>
      <c r="FV13" s="18">
        <v>133.68001000000001</v>
      </c>
      <c r="FW13" s="18">
        <v>149.28</v>
      </c>
      <c r="FX13" s="18">
        <v>130.88998000000001</v>
      </c>
      <c r="FY13" s="18">
        <v>94.71</v>
      </c>
      <c r="FZ13" s="18">
        <v>97.29</v>
      </c>
      <c r="GA13" s="18">
        <v>118.11</v>
      </c>
      <c r="GB13" s="18">
        <v>101.22</v>
      </c>
      <c r="GC13" s="18">
        <v>76.469989999999996</v>
      </c>
      <c r="GD13" s="18">
        <v>76.530010000000004</v>
      </c>
      <c r="GE13" s="18">
        <v>78.45</v>
      </c>
      <c r="GF13" s="18">
        <v>172.04999000000001</v>
      </c>
      <c r="GG13" s="18">
        <v>196.20000999999999</v>
      </c>
      <c r="GH13" s="18">
        <v>173.34</v>
      </c>
      <c r="GI13" s="18">
        <v>97.889989999999997</v>
      </c>
      <c r="GJ13" s="18">
        <v>71.819999999999993</v>
      </c>
      <c r="GK13" s="18">
        <v>64.260000000000005</v>
      </c>
      <c r="GL13" s="18">
        <v>81.540000000000006</v>
      </c>
      <c r="GM13" s="18">
        <v>126.509995</v>
      </c>
      <c r="GN13" s="18">
        <v>123</v>
      </c>
      <c r="GO13" s="18">
        <v>124.950005</v>
      </c>
      <c r="GP13" s="18">
        <v>151.04999000000001</v>
      </c>
      <c r="GQ13" s="18">
        <v>151.59001000000001</v>
      </c>
      <c r="GR13" s="18">
        <v>99</v>
      </c>
      <c r="GS13" s="18">
        <v>93.39</v>
      </c>
      <c r="GT13" s="18">
        <v>90.45</v>
      </c>
      <c r="GU13" s="18">
        <v>82.41</v>
      </c>
      <c r="GV13" s="18">
        <v>103.92</v>
      </c>
      <c r="GW13" s="18">
        <v>104.43001</v>
      </c>
      <c r="GX13" s="18">
        <v>148.65</v>
      </c>
      <c r="GY13" s="18">
        <v>111.69</v>
      </c>
      <c r="GZ13" s="18">
        <v>126.09</v>
      </c>
      <c r="HA13" s="18">
        <v>151.43998999999999</v>
      </c>
      <c r="HB13" s="18">
        <v>96.21</v>
      </c>
      <c r="HC13" s="18">
        <v>136.11000000000001</v>
      </c>
      <c r="HD13" s="18">
        <v>100.049995</v>
      </c>
      <c r="HE13" s="18">
        <v>110.520004</v>
      </c>
      <c r="HF13" s="18">
        <v>114.06</v>
      </c>
      <c r="HG13" s="18">
        <v>165.72</v>
      </c>
      <c r="HH13" s="18">
        <v>155.61000000000001</v>
      </c>
      <c r="HI13" s="18">
        <v>113.79</v>
      </c>
      <c r="HJ13" s="18">
        <v>118.43998999999999</v>
      </c>
      <c r="HK13" s="18">
        <v>155.52000000000001</v>
      </c>
      <c r="HL13" s="18">
        <v>155.52000000000001</v>
      </c>
      <c r="HM13" s="18">
        <v>167.85</v>
      </c>
      <c r="HN13" s="18">
        <v>168.54</v>
      </c>
      <c r="HO13" s="18">
        <v>143.82</v>
      </c>
      <c r="HP13" s="18">
        <v>134.88</v>
      </c>
      <c r="HQ13" s="18">
        <v>142.35</v>
      </c>
      <c r="HR13" s="18">
        <v>113.16</v>
      </c>
      <c r="HS13" s="18">
        <v>89.670010000000005</v>
      </c>
      <c r="HT13" s="18">
        <v>114.63</v>
      </c>
      <c r="HU13" s="18">
        <v>97.41</v>
      </c>
      <c r="HV13" s="18">
        <v>156.72</v>
      </c>
      <c r="HW13" s="18">
        <v>148.53</v>
      </c>
      <c r="HX13" s="18">
        <v>118.34999000000001</v>
      </c>
      <c r="HY13" s="18">
        <v>97.44</v>
      </c>
      <c r="HZ13" s="18">
        <v>81.78</v>
      </c>
      <c r="IA13" s="18">
        <v>83.969989999999996</v>
      </c>
      <c r="IB13" s="18">
        <v>71.64</v>
      </c>
      <c r="IC13" s="18">
        <v>98.13</v>
      </c>
      <c r="ID13" s="18">
        <v>82.14</v>
      </c>
      <c r="IE13" s="18">
        <v>153.41999999999999</v>
      </c>
      <c r="IF13" s="18">
        <v>116.72999</v>
      </c>
      <c r="IG13" s="18">
        <v>125.16</v>
      </c>
      <c r="IH13" s="18">
        <v>75.420006000000001</v>
      </c>
      <c r="II13" s="18">
        <v>70.95</v>
      </c>
      <c r="IJ13" s="18">
        <v>54</v>
      </c>
      <c r="IK13" s="18">
        <v>107.19</v>
      </c>
      <c r="IL13" s="18">
        <v>98.820009999999996</v>
      </c>
      <c r="IM13" s="18">
        <v>108.21</v>
      </c>
      <c r="IN13" s="18">
        <v>116.13</v>
      </c>
      <c r="IO13" s="18">
        <v>128.97</v>
      </c>
      <c r="IP13" s="18">
        <v>105.60000599999999</v>
      </c>
      <c r="IQ13" s="18">
        <v>167.40001000000001</v>
      </c>
      <c r="IR13" s="18">
        <v>204.18</v>
      </c>
      <c r="IS13" s="18">
        <v>157.97999999999999</v>
      </c>
      <c r="IT13" s="18">
        <v>112.92</v>
      </c>
      <c r="IU13" s="18">
        <v>115.200005</v>
      </c>
      <c r="IV13" s="18">
        <v>102.240005</v>
      </c>
      <c r="IW13" s="18">
        <v>96.149994000000007</v>
      </c>
      <c r="IX13" s="18">
        <v>105.39</v>
      </c>
      <c r="IY13" s="18">
        <v>107.48999000000001</v>
      </c>
      <c r="IZ13" s="18">
        <v>134.63999999999999</v>
      </c>
      <c r="JA13" s="18">
        <v>156.87001000000001</v>
      </c>
      <c r="JB13" s="18">
        <v>158.34001000000001</v>
      </c>
      <c r="JC13" s="18">
        <v>153.98999000000001</v>
      </c>
      <c r="JD13" s="18">
        <v>130.23000999999999</v>
      </c>
      <c r="JE13" s="18">
        <v>88.65</v>
      </c>
      <c r="JF13" s="18">
        <v>55.77</v>
      </c>
      <c r="JG13" s="18">
        <v>52.199997000000003</v>
      </c>
      <c r="JH13" s="18">
        <v>55.29</v>
      </c>
      <c r="JI13" s="18">
        <v>45.27</v>
      </c>
      <c r="JJ13" s="18">
        <v>133.16999999999999</v>
      </c>
      <c r="JK13" s="18">
        <v>121.83</v>
      </c>
      <c r="JL13" s="18">
        <v>131.70000999999999</v>
      </c>
      <c r="JM13" s="18">
        <v>124.83</v>
      </c>
      <c r="JN13" s="18">
        <v>120.69</v>
      </c>
      <c r="JO13" s="18">
        <v>90</v>
      </c>
      <c r="JP13" s="18">
        <v>91.229996</v>
      </c>
      <c r="JQ13" s="18">
        <v>70.770004</v>
      </c>
      <c r="JR13" s="18">
        <v>89.309989999999999</v>
      </c>
      <c r="JS13" s="18">
        <v>90.24</v>
      </c>
      <c r="JT13" s="18">
        <v>109.770004</v>
      </c>
      <c r="JU13" s="18">
        <v>137.19</v>
      </c>
      <c r="JV13" s="18">
        <v>179.31</v>
      </c>
      <c r="JW13" s="18">
        <v>168.48000999999999</v>
      </c>
      <c r="JX13" s="18">
        <v>111.72</v>
      </c>
      <c r="JY13" s="18">
        <v>119.16</v>
      </c>
      <c r="JZ13" s="18">
        <v>81.45</v>
      </c>
      <c r="KA13" s="18">
        <v>98.610010000000003</v>
      </c>
      <c r="KB13" s="18">
        <v>120.71999</v>
      </c>
      <c r="KC13" s="18">
        <v>107.549995</v>
      </c>
      <c r="KD13" s="18">
        <v>171.36</v>
      </c>
      <c r="KE13" s="18">
        <v>136.88998000000001</v>
      </c>
      <c r="KF13" s="18">
        <v>147.63</v>
      </c>
      <c r="KG13" s="18">
        <v>101.520004</v>
      </c>
      <c r="KH13" s="18">
        <v>105</v>
      </c>
      <c r="KI13" s="18">
        <v>104.58</v>
      </c>
      <c r="KJ13" s="18">
        <v>60.659996</v>
      </c>
      <c r="KK13" s="18">
        <v>93.450005000000004</v>
      </c>
      <c r="KL13" s="18">
        <v>75.989990000000006</v>
      </c>
      <c r="KM13" s="18">
        <v>55.050002999999997</v>
      </c>
      <c r="KN13" s="18">
        <v>64.920006000000001</v>
      </c>
      <c r="KO13" s="18">
        <v>94.89</v>
      </c>
      <c r="KP13" s="18">
        <v>99.36</v>
      </c>
      <c r="KQ13" s="18">
        <v>103.259995</v>
      </c>
      <c r="KR13" s="18">
        <v>97.200005000000004</v>
      </c>
      <c r="KS13" s="18">
        <v>107.04</v>
      </c>
      <c r="KT13" s="18">
        <v>85.679990000000004</v>
      </c>
      <c r="KU13" s="18">
        <v>139.86000000000001</v>
      </c>
      <c r="KV13" s="18">
        <v>108.90000999999999</v>
      </c>
      <c r="KW13" s="18">
        <v>115.71</v>
      </c>
      <c r="KX13" s="18">
        <v>115.770004</v>
      </c>
      <c r="KY13" s="18">
        <v>95.819990000000004</v>
      </c>
      <c r="KZ13" s="18">
        <v>112.13999</v>
      </c>
      <c r="LA13" s="18">
        <v>155.54999000000001</v>
      </c>
      <c r="LB13" s="18">
        <v>155.72999999999999</v>
      </c>
      <c r="LC13" s="18">
        <v>149.58000000000001</v>
      </c>
      <c r="LD13" s="18">
        <v>171.98999000000001</v>
      </c>
      <c r="LE13" s="18">
        <v>187.56</v>
      </c>
      <c r="LF13" s="18">
        <v>161.79001</v>
      </c>
      <c r="LG13" s="18">
        <v>157.70999</v>
      </c>
      <c r="LH13" s="18">
        <v>110.04</v>
      </c>
      <c r="LI13" s="18">
        <v>107.58</v>
      </c>
      <c r="LJ13" s="18">
        <v>93.989990000000006</v>
      </c>
      <c r="LK13" s="18">
        <v>89.430009999999996</v>
      </c>
      <c r="LL13" s="18">
        <v>94.74</v>
      </c>
      <c r="LM13" s="18">
        <v>66.840003999999993</v>
      </c>
      <c r="LN13" s="18">
        <v>168.45000999999999</v>
      </c>
      <c r="LO13" s="18">
        <v>206.37</v>
      </c>
      <c r="LP13" s="18">
        <v>215.49</v>
      </c>
      <c r="LQ13" s="18">
        <v>205.74</v>
      </c>
      <c r="LR13" s="18">
        <v>158.67000999999999</v>
      </c>
      <c r="LS13" s="18">
        <v>158.01000999999999</v>
      </c>
      <c r="LT13" s="18">
        <v>135.33000000000001</v>
      </c>
      <c r="LU13" s="18">
        <v>149.37</v>
      </c>
      <c r="LV13" s="18">
        <v>219.18002000000001</v>
      </c>
      <c r="LW13" s="18">
        <v>264.66000000000003</v>
      </c>
    </row>
    <row r="14" spans="1:335" x14ac:dyDescent="0.3">
      <c r="A14" s="15">
        <v>2003</v>
      </c>
      <c r="B14" s="18">
        <v>90.99</v>
      </c>
      <c r="C14" s="18">
        <v>64.260000000000005</v>
      </c>
      <c r="D14" s="18">
        <v>92.34</v>
      </c>
      <c r="E14" s="18">
        <v>83.369995000000003</v>
      </c>
      <c r="F14" s="18">
        <v>101.07001</v>
      </c>
      <c r="G14" s="18">
        <v>97.92</v>
      </c>
      <c r="H14" s="18">
        <v>76.56</v>
      </c>
      <c r="I14" s="18">
        <v>80.340003999999993</v>
      </c>
      <c r="J14" s="18">
        <v>126.87</v>
      </c>
      <c r="K14" s="18">
        <v>77.399994000000007</v>
      </c>
      <c r="L14" s="18">
        <v>84.36</v>
      </c>
      <c r="M14" s="18">
        <v>94.979996</v>
      </c>
      <c r="N14" s="18">
        <v>130.59001000000001</v>
      </c>
      <c r="O14" s="18">
        <v>99.479996</v>
      </c>
      <c r="P14" s="18">
        <v>80.340003999999993</v>
      </c>
      <c r="Q14" s="18">
        <v>70.14</v>
      </c>
      <c r="R14" s="18">
        <v>58.23</v>
      </c>
      <c r="S14" s="18">
        <v>90.78</v>
      </c>
      <c r="T14" s="18">
        <v>72.599999999999994</v>
      </c>
      <c r="U14" s="18">
        <v>55.17</v>
      </c>
      <c r="V14" s="18">
        <v>109.229996</v>
      </c>
      <c r="W14" s="18">
        <v>81.539990000000003</v>
      </c>
      <c r="X14" s="18">
        <v>112.020004</v>
      </c>
      <c r="Y14" s="18">
        <v>130.74</v>
      </c>
      <c r="Z14" s="18">
        <v>128.34</v>
      </c>
      <c r="AA14" s="18">
        <v>123.06</v>
      </c>
      <c r="AB14" s="18">
        <v>126.09</v>
      </c>
      <c r="AC14" s="18">
        <v>105.69001</v>
      </c>
      <c r="AD14" s="18">
        <v>121.29</v>
      </c>
      <c r="AE14" s="18">
        <v>84.18</v>
      </c>
      <c r="AF14" s="18">
        <v>75.270004</v>
      </c>
      <c r="AG14" s="18">
        <v>95.31</v>
      </c>
      <c r="AH14" s="18">
        <v>114</v>
      </c>
      <c r="AI14" s="18">
        <v>82.739990000000006</v>
      </c>
      <c r="AJ14" s="18">
        <v>81.659996000000007</v>
      </c>
      <c r="AK14" s="18">
        <v>103.02001</v>
      </c>
      <c r="AL14" s="18">
        <v>92.880004999999997</v>
      </c>
      <c r="AM14" s="18">
        <v>122.96999</v>
      </c>
      <c r="AN14" s="18">
        <v>97.020004</v>
      </c>
      <c r="AO14" s="18">
        <v>79.020004</v>
      </c>
      <c r="AP14" s="18">
        <v>136.5</v>
      </c>
      <c r="AQ14" s="18">
        <v>117.96</v>
      </c>
      <c r="AR14" s="18">
        <v>137.61001999999999</v>
      </c>
      <c r="AS14" s="18">
        <v>108.63</v>
      </c>
      <c r="AT14" s="18">
        <v>101.82001</v>
      </c>
      <c r="AU14" s="18">
        <v>108.60000599999999</v>
      </c>
      <c r="AV14" s="18">
        <v>113.19</v>
      </c>
      <c r="AW14" s="18">
        <v>113.63999</v>
      </c>
      <c r="AX14" s="18">
        <v>45.63</v>
      </c>
      <c r="AY14" s="18">
        <v>50.28</v>
      </c>
      <c r="AZ14" s="18">
        <v>65.25</v>
      </c>
      <c r="BA14" s="18">
        <v>79.710009999999997</v>
      </c>
      <c r="BB14" s="18">
        <v>46.68</v>
      </c>
      <c r="BC14" s="18">
        <v>44.43</v>
      </c>
      <c r="BD14" s="18">
        <v>77.100005999999993</v>
      </c>
      <c r="BE14" s="18">
        <v>112.11</v>
      </c>
      <c r="BF14" s="18">
        <v>130.59001000000001</v>
      </c>
      <c r="BG14" s="18">
        <v>97.83</v>
      </c>
      <c r="BH14" s="18">
        <v>92.13</v>
      </c>
      <c r="BI14" s="18">
        <v>80.909989999999993</v>
      </c>
      <c r="BJ14" s="18">
        <v>95.55</v>
      </c>
      <c r="BK14" s="18">
        <v>190.83</v>
      </c>
      <c r="BL14" s="18">
        <v>211.62</v>
      </c>
      <c r="BM14" s="18">
        <v>131.16</v>
      </c>
      <c r="BN14" s="18">
        <v>108.630005</v>
      </c>
      <c r="BO14" s="18">
        <v>135.44999999999999</v>
      </c>
      <c r="BP14" s="18">
        <v>144.6</v>
      </c>
      <c r="BQ14" s="18">
        <v>127.41</v>
      </c>
      <c r="BR14" s="18">
        <v>116.13</v>
      </c>
      <c r="BS14" s="18">
        <v>98.04</v>
      </c>
      <c r="BT14" s="18">
        <v>96.450005000000004</v>
      </c>
      <c r="BU14" s="18">
        <v>121.32001</v>
      </c>
      <c r="BV14" s="18">
        <v>148.20000999999999</v>
      </c>
      <c r="BW14" s="18">
        <v>110.130005</v>
      </c>
      <c r="BX14" s="18">
        <v>133.59</v>
      </c>
      <c r="BY14" s="18">
        <v>93.06</v>
      </c>
      <c r="BZ14" s="18">
        <v>103.950005</v>
      </c>
      <c r="CA14" s="18">
        <v>84.87</v>
      </c>
      <c r="CB14" s="18">
        <v>96.270004</v>
      </c>
      <c r="CC14" s="18">
        <v>92.31</v>
      </c>
      <c r="CD14" s="18">
        <v>123.63</v>
      </c>
      <c r="CE14" s="18">
        <v>76.56</v>
      </c>
      <c r="CF14" s="18">
        <v>107.94</v>
      </c>
      <c r="CG14" s="18">
        <v>113.700005</v>
      </c>
      <c r="CH14" s="18">
        <v>88.59</v>
      </c>
      <c r="CI14" s="18">
        <v>80.159996000000007</v>
      </c>
      <c r="CJ14" s="18">
        <v>119.88</v>
      </c>
      <c r="CK14" s="18">
        <v>54.149997999999997</v>
      </c>
      <c r="CL14" s="18">
        <v>54.6</v>
      </c>
      <c r="CM14" s="18">
        <v>53.52</v>
      </c>
      <c r="CN14" s="18">
        <v>52.44</v>
      </c>
      <c r="CO14" s="18">
        <v>79.08</v>
      </c>
      <c r="CP14" s="18">
        <v>62.819996000000003</v>
      </c>
      <c r="CQ14" s="18">
        <v>82.200005000000004</v>
      </c>
      <c r="CR14" s="18">
        <v>75.599999999999994</v>
      </c>
      <c r="CS14" s="18">
        <v>53.22</v>
      </c>
      <c r="CT14" s="18">
        <v>52.109997</v>
      </c>
      <c r="CU14" s="18">
        <v>72.959999999999994</v>
      </c>
      <c r="CV14" s="18">
        <v>63.690002</v>
      </c>
      <c r="CW14" s="18">
        <v>73.950005000000004</v>
      </c>
      <c r="CX14" s="18">
        <v>96.06</v>
      </c>
      <c r="CY14" s="18">
        <v>91.44</v>
      </c>
      <c r="CZ14" s="18">
        <v>66.959990000000005</v>
      </c>
      <c r="DA14" s="18">
        <v>75.510000000000005</v>
      </c>
      <c r="DB14" s="18">
        <v>104.10000599999999</v>
      </c>
      <c r="DC14" s="18">
        <v>119.28001</v>
      </c>
      <c r="DD14" s="18">
        <v>142.29</v>
      </c>
      <c r="DE14" s="18">
        <v>140.22</v>
      </c>
      <c r="DF14" s="18">
        <v>167.28</v>
      </c>
      <c r="DG14" s="18">
        <v>129.38999999999999</v>
      </c>
      <c r="DH14" s="18">
        <v>118.799995</v>
      </c>
      <c r="DI14" s="18">
        <v>122.13</v>
      </c>
      <c r="DJ14" s="18">
        <v>87.630004999999997</v>
      </c>
      <c r="DK14" s="18">
        <v>121.46999</v>
      </c>
      <c r="DL14" s="18">
        <v>192.39000999999999</v>
      </c>
      <c r="DM14" s="18">
        <v>213.54001</v>
      </c>
      <c r="DN14" s="18">
        <v>146.85</v>
      </c>
      <c r="DO14" s="18">
        <v>134.61001999999999</v>
      </c>
      <c r="DP14" s="18">
        <v>106.56</v>
      </c>
      <c r="DQ14" s="18">
        <v>97.319990000000004</v>
      </c>
      <c r="DR14" s="18">
        <v>113.729996</v>
      </c>
      <c r="DS14" s="18">
        <v>114.21</v>
      </c>
      <c r="DT14" s="18">
        <v>98.79</v>
      </c>
      <c r="DU14" s="18">
        <v>90.93</v>
      </c>
      <c r="DV14" s="18">
        <v>85.020004</v>
      </c>
      <c r="DW14" s="18">
        <v>115.71</v>
      </c>
      <c r="DX14" s="18">
        <v>113.28001</v>
      </c>
      <c r="DY14" s="18">
        <v>114.56999</v>
      </c>
      <c r="DZ14" s="18">
        <v>100.2</v>
      </c>
      <c r="EA14" s="18">
        <v>151.97999999999999</v>
      </c>
      <c r="EB14" s="18">
        <v>101.46</v>
      </c>
      <c r="EC14" s="18">
        <v>102.62999000000001</v>
      </c>
      <c r="ED14" s="18">
        <v>95.130004999999997</v>
      </c>
      <c r="EE14" s="18">
        <v>91.2</v>
      </c>
      <c r="EF14" s="18">
        <v>83.729996</v>
      </c>
      <c r="EG14" s="18">
        <v>67.56</v>
      </c>
      <c r="EH14" s="18">
        <v>76.89</v>
      </c>
      <c r="EI14" s="18">
        <v>92.579993999999999</v>
      </c>
      <c r="EJ14" s="18">
        <v>52.17</v>
      </c>
      <c r="EK14" s="18">
        <v>53.64</v>
      </c>
      <c r="EL14" s="18">
        <v>59.79</v>
      </c>
      <c r="EM14" s="18">
        <v>75.3</v>
      </c>
      <c r="EN14" s="18">
        <v>73.8</v>
      </c>
      <c r="EO14" s="18">
        <v>50.94</v>
      </c>
      <c r="EP14" s="18">
        <v>58.680003999999997</v>
      </c>
      <c r="EQ14" s="18">
        <v>57.27</v>
      </c>
      <c r="ER14" s="18">
        <v>50.760002</v>
      </c>
      <c r="ES14" s="18">
        <v>77.64</v>
      </c>
      <c r="ET14" s="18">
        <v>81.06</v>
      </c>
      <c r="EU14" s="18">
        <v>82.680009999999996</v>
      </c>
      <c r="EV14" s="18">
        <v>74.760009999999994</v>
      </c>
      <c r="EW14" s="18">
        <v>117.42</v>
      </c>
      <c r="EX14" s="18">
        <v>107.250015</v>
      </c>
      <c r="EY14" s="18">
        <v>86.82</v>
      </c>
      <c r="EZ14" s="18">
        <v>92.64</v>
      </c>
      <c r="FA14" s="18">
        <v>130.83000000000001</v>
      </c>
      <c r="FB14" s="18">
        <v>168.48</v>
      </c>
      <c r="FC14" s="18">
        <v>179.76000999999999</v>
      </c>
      <c r="FD14" s="18">
        <v>97.200005000000004</v>
      </c>
      <c r="FE14" s="18">
        <v>90.99</v>
      </c>
      <c r="FF14" s="18">
        <v>109.38</v>
      </c>
      <c r="FG14" s="18">
        <v>90.69</v>
      </c>
      <c r="FH14" s="18">
        <v>166.44</v>
      </c>
      <c r="FI14" s="18">
        <v>150.12</v>
      </c>
      <c r="FJ14" s="18">
        <v>134.85</v>
      </c>
      <c r="FK14" s="18">
        <v>183.36001999999999</v>
      </c>
      <c r="FL14" s="18">
        <v>113.39999400000001</v>
      </c>
      <c r="FM14" s="18">
        <v>116.13</v>
      </c>
      <c r="FN14" s="18">
        <v>121.05</v>
      </c>
      <c r="FO14" s="18">
        <v>111.3</v>
      </c>
      <c r="FP14" s="18">
        <v>161.94</v>
      </c>
      <c r="FQ14" s="18">
        <v>144.99</v>
      </c>
      <c r="FR14" s="18">
        <v>104.43001</v>
      </c>
      <c r="FS14" s="18">
        <v>155.94</v>
      </c>
      <c r="FT14" s="18">
        <v>124.770004</v>
      </c>
      <c r="FU14" s="18">
        <v>131.94</v>
      </c>
      <c r="FV14" s="18">
        <v>128.79001</v>
      </c>
      <c r="FW14" s="18">
        <v>133.02000000000001</v>
      </c>
      <c r="FX14" s="18">
        <v>134.48999000000001</v>
      </c>
      <c r="FY14" s="18">
        <v>97.5</v>
      </c>
      <c r="FZ14" s="18">
        <v>90.72</v>
      </c>
      <c r="GA14" s="18">
        <v>87.630004999999997</v>
      </c>
      <c r="GB14" s="18">
        <v>79.83</v>
      </c>
      <c r="GC14" s="18">
        <v>70.979996</v>
      </c>
      <c r="GD14" s="18">
        <v>71.819999999999993</v>
      </c>
      <c r="GE14" s="18">
        <v>71.010000000000005</v>
      </c>
      <c r="GF14" s="18">
        <v>63.629997000000003</v>
      </c>
      <c r="GG14" s="18">
        <v>54.69</v>
      </c>
      <c r="GH14" s="18">
        <v>63.989998</v>
      </c>
      <c r="GI14" s="18">
        <v>58.71</v>
      </c>
      <c r="GJ14" s="18">
        <v>42.659996</v>
      </c>
      <c r="GK14" s="18">
        <v>43.98</v>
      </c>
      <c r="GL14" s="18">
        <v>53.79</v>
      </c>
      <c r="GM14" s="18">
        <v>54.48</v>
      </c>
      <c r="GN14" s="18">
        <v>56.31</v>
      </c>
      <c r="GO14" s="18">
        <v>157.16999999999999</v>
      </c>
      <c r="GP14" s="18">
        <v>132.29999000000001</v>
      </c>
      <c r="GQ14" s="18">
        <v>107.21999</v>
      </c>
      <c r="GR14" s="18">
        <v>100.29</v>
      </c>
      <c r="GS14" s="18">
        <v>116.009995</v>
      </c>
      <c r="GT14" s="18">
        <v>112.34999000000001</v>
      </c>
      <c r="GU14" s="18">
        <v>181.79999000000001</v>
      </c>
      <c r="GV14" s="18">
        <v>171.33</v>
      </c>
      <c r="GW14" s="18">
        <v>156.03</v>
      </c>
      <c r="GX14" s="18">
        <v>93.15</v>
      </c>
      <c r="GY14" s="18">
        <v>83.28</v>
      </c>
      <c r="GZ14" s="18">
        <v>69.69</v>
      </c>
      <c r="HA14" s="18">
        <v>60.48</v>
      </c>
      <c r="HB14" s="18">
        <v>98.280010000000004</v>
      </c>
      <c r="HC14" s="18">
        <v>114.42</v>
      </c>
      <c r="HD14" s="18">
        <v>190.38</v>
      </c>
      <c r="HE14" s="18">
        <v>154.47</v>
      </c>
      <c r="HF14" s="18">
        <v>134.97</v>
      </c>
      <c r="HG14" s="18">
        <v>108.18001</v>
      </c>
      <c r="HH14" s="18">
        <v>110.64</v>
      </c>
      <c r="HI14" s="18">
        <v>163.5</v>
      </c>
      <c r="HJ14" s="18">
        <v>136.13999999999999</v>
      </c>
      <c r="HK14" s="18">
        <v>135.81</v>
      </c>
      <c r="HL14" s="18">
        <v>102.78</v>
      </c>
      <c r="HM14" s="18">
        <v>140.13</v>
      </c>
      <c r="HN14" s="18">
        <v>159.15</v>
      </c>
      <c r="HO14" s="18">
        <v>140.48999000000001</v>
      </c>
      <c r="HP14" s="18">
        <v>110.30999</v>
      </c>
      <c r="HQ14" s="18">
        <v>121.35000599999999</v>
      </c>
      <c r="HR14" s="18">
        <v>128.82</v>
      </c>
      <c r="HS14" s="18">
        <v>120.39</v>
      </c>
      <c r="HT14" s="18">
        <v>88.38</v>
      </c>
      <c r="HU14" s="18">
        <v>99.479996</v>
      </c>
      <c r="HV14" s="18">
        <v>72.090003999999993</v>
      </c>
      <c r="HW14" s="18">
        <v>69.090003999999993</v>
      </c>
      <c r="HX14" s="18">
        <v>55.260002</v>
      </c>
      <c r="HY14" s="18">
        <v>44.010002</v>
      </c>
      <c r="HZ14" s="18">
        <v>41.340004</v>
      </c>
      <c r="IA14" s="18">
        <v>58.53</v>
      </c>
      <c r="IB14" s="18">
        <v>46.5</v>
      </c>
      <c r="IC14" s="18">
        <v>57.81</v>
      </c>
      <c r="ID14" s="18">
        <v>84.539990000000003</v>
      </c>
      <c r="IE14" s="18">
        <v>136.26</v>
      </c>
      <c r="IF14" s="18">
        <v>126.96</v>
      </c>
      <c r="IG14" s="18">
        <v>97.71</v>
      </c>
      <c r="IH14" s="18">
        <v>95.64</v>
      </c>
      <c r="II14" s="18">
        <v>96.09</v>
      </c>
      <c r="IJ14" s="18">
        <v>137.84998999999999</v>
      </c>
      <c r="IK14" s="18">
        <v>166.29001</v>
      </c>
      <c r="IL14" s="18">
        <v>89.31</v>
      </c>
      <c r="IM14" s="18">
        <v>74.31</v>
      </c>
      <c r="IN14" s="18">
        <v>75.840003999999993</v>
      </c>
      <c r="IO14" s="18">
        <v>80.069999999999993</v>
      </c>
      <c r="IP14" s="18">
        <v>98.520004</v>
      </c>
      <c r="IQ14" s="18">
        <v>105.09001000000001</v>
      </c>
      <c r="IR14" s="18">
        <v>140.19</v>
      </c>
      <c r="IS14" s="18">
        <v>195.54001</v>
      </c>
      <c r="IT14" s="18">
        <v>124.31999</v>
      </c>
      <c r="IU14" s="18">
        <v>146.1</v>
      </c>
      <c r="IV14" s="18">
        <v>142.5</v>
      </c>
      <c r="IW14" s="18">
        <v>136.13998000000001</v>
      </c>
      <c r="IX14" s="18">
        <v>105.09</v>
      </c>
      <c r="IY14" s="18">
        <v>105.18001</v>
      </c>
      <c r="IZ14" s="18">
        <v>85.679990000000004</v>
      </c>
      <c r="JA14" s="18">
        <v>93.66</v>
      </c>
      <c r="JB14" s="18">
        <v>58.86</v>
      </c>
      <c r="JC14" s="18">
        <v>65.340003999999993</v>
      </c>
      <c r="JD14" s="18">
        <v>78.239999999999995</v>
      </c>
      <c r="JE14" s="18">
        <v>80.729996</v>
      </c>
      <c r="JF14" s="18">
        <v>77.340003999999993</v>
      </c>
      <c r="JG14" s="18">
        <v>95.850005999999993</v>
      </c>
      <c r="JH14" s="18">
        <v>70.770004</v>
      </c>
      <c r="JI14" s="18">
        <v>63.57</v>
      </c>
      <c r="JJ14" s="18">
        <v>64.08</v>
      </c>
      <c r="JK14" s="18">
        <v>56.4</v>
      </c>
      <c r="JL14" s="18">
        <v>45.72</v>
      </c>
      <c r="JM14" s="18">
        <v>59.699997000000003</v>
      </c>
      <c r="JN14" s="18">
        <v>103.979996</v>
      </c>
      <c r="JO14" s="18">
        <v>130.20000999999999</v>
      </c>
      <c r="JP14" s="18">
        <v>115.62</v>
      </c>
      <c r="JQ14" s="18">
        <v>92.64</v>
      </c>
      <c r="JR14" s="18">
        <v>64.439994999999996</v>
      </c>
      <c r="JS14" s="18">
        <v>80.67</v>
      </c>
      <c r="JT14" s="18">
        <v>106.32001</v>
      </c>
      <c r="JU14" s="18">
        <v>96.900009999999995</v>
      </c>
      <c r="JV14" s="18">
        <v>234.42</v>
      </c>
      <c r="JW14" s="18">
        <v>274.86002000000002</v>
      </c>
      <c r="JX14" s="18">
        <v>154.73999000000001</v>
      </c>
      <c r="JY14" s="18">
        <v>127.43998999999999</v>
      </c>
      <c r="JZ14" s="18">
        <v>115.740005</v>
      </c>
      <c r="KA14" s="18">
        <v>115.67999</v>
      </c>
      <c r="KB14" s="18">
        <v>98.31</v>
      </c>
      <c r="KC14" s="18">
        <v>105.54</v>
      </c>
      <c r="KD14" s="18">
        <v>141.99</v>
      </c>
      <c r="KE14" s="18">
        <v>100.71</v>
      </c>
      <c r="KF14" s="18">
        <v>56.85</v>
      </c>
      <c r="KG14" s="18">
        <v>57.72</v>
      </c>
      <c r="KH14" s="18">
        <v>56.340004</v>
      </c>
      <c r="KI14" s="18">
        <v>69.33</v>
      </c>
      <c r="KJ14" s="18">
        <v>92.1</v>
      </c>
      <c r="KK14" s="18">
        <v>102.69</v>
      </c>
      <c r="KL14" s="18">
        <v>93.36</v>
      </c>
      <c r="KM14" s="18">
        <v>65.219989999999996</v>
      </c>
      <c r="KN14" s="18">
        <v>68.099999999999994</v>
      </c>
      <c r="KO14" s="18">
        <v>73.47</v>
      </c>
      <c r="KP14" s="18">
        <v>59.340004</v>
      </c>
      <c r="KQ14" s="18">
        <v>119.04</v>
      </c>
      <c r="KR14" s="18">
        <v>147.12</v>
      </c>
      <c r="KS14" s="18">
        <v>122.40000999999999</v>
      </c>
      <c r="KT14" s="18">
        <v>70.44</v>
      </c>
      <c r="KU14" s="18">
        <v>70.349999999999994</v>
      </c>
      <c r="KV14" s="18">
        <v>71.069999999999993</v>
      </c>
      <c r="KW14" s="18">
        <v>100.83</v>
      </c>
      <c r="KX14" s="18">
        <v>93.869995000000003</v>
      </c>
      <c r="KY14" s="18">
        <v>94.74</v>
      </c>
      <c r="KZ14" s="18">
        <v>109.11</v>
      </c>
      <c r="LA14" s="18">
        <v>137.64000999999999</v>
      </c>
      <c r="LB14" s="18">
        <v>129.09001000000001</v>
      </c>
      <c r="LC14" s="18">
        <v>106.17</v>
      </c>
      <c r="LD14" s="18">
        <v>99.900009999999995</v>
      </c>
      <c r="LE14" s="18">
        <v>73.56</v>
      </c>
      <c r="LF14" s="18">
        <v>73.799994999999996</v>
      </c>
      <c r="LG14" s="18">
        <v>60.03</v>
      </c>
      <c r="LH14" s="18">
        <v>68.850005999999993</v>
      </c>
      <c r="LI14" s="18">
        <v>79.350005999999993</v>
      </c>
      <c r="LJ14" s="18">
        <v>84.270004</v>
      </c>
      <c r="LK14" s="18">
        <v>69.899994000000007</v>
      </c>
      <c r="LL14" s="18">
        <v>52.98</v>
      </c>
      <c r="LM14" s="18">
        <v>128.13</v>
      </c>
      <c r="LN14" s="18">
        <v>94.770004</v>
      </c>
      <c r="LO14" s="18">
        <v>81.03</v>
      </c>
      <c r="LP14" s="18">
        <v>82.17</v>
      </c>
      <c r="LQ14" s="18">
        <v>75.540000000000006</v>
      </c>
      <c r="LR14" s="18">
        <v>87.72</v>
      </c>
      <c r="LS14" s="18">
        <v>90.66</v>
      </c>
      <c r="LT14" s="18">
        <v>89.010009999999994</v>
      </c>
      <c r="LU14" s="18">
        <v>92.97</v>
      </c>
      <c r="LV14" s="18">
        <v>104.01000999999999</v>
      </c>
      <c r="LW14" s="18">
        <v>129.20999</v>
      </c>
    </row>
    <row r="15" spans="1:335" x14ac:dyDescent="0.3">
      <c r="A15" s="15">
        <v>2004</v>
      </c>
      <c r="B15" s="18">
        <v>66.149994000000007</v>
      </c>
      <c r="C15" s="18">
        <v>49.950004999999997</v>
      </c>
      <c r="D15" s="18">
        <v>44.699997000000003</v>
      </c>
      <c r="E15" s="18">
        <v>65.61</v>
      </c>
      <c r="F15" s="18">
        <v>61.050002999999997</v>
      </c>
      <c r="G15" s="18">
        <v>52.050002999999997</v>
      </c>
      <c r="H15" s="18">
        <v>49.98</v>
      </c>
      <c r="I15" s="18">
        <v>46.29</v>
      </c>
      <c r="J15" s="18">
        <v>101.16</v>
      </c>
      <c r="K15" s="18">
        <v>86.46</v>
      </c>
      <c r="L15" s="18">
        <v>76.979996</v>
      </c>
      <c r="M15" s="18">
        <v>57.840004</v>
      </c>
      <c r="N15" s="18">
        <v>68.790000000000006</v>
      </c>
      <c r="O15" s="18">
        <v>56.339995999999999</v>
      </c>
      <c r="P15" s="18">
        <v>53.64</v>
      </c>
      <c r="Q15" s="18">
        <v>66.539990000000003</v>
      </c>
      <c r="R15" s="18">
        <v>77.399994000000007</v>
      </c>
      <c r="S15" s="18">
        <v>77.340003999999993</v>
      </c>
      <c r="T15" s="18">
        <v>100.770004</v>
      </c>
      <c r="U15" s="18">
        <v>89.76</v>
      </c>
      <c r="V15" s="18">
        <v>110.25</v>
      </c>
      <c r="W15" s="18">
        <v>125.88</v>
      </c>
      <c r="X15" s="18">
        <v>94.65</v>
      </c>
      <c r="Y15" s="18">
        <v>90.24</v>
      </c>
      <c r="Z15" s="18">
        <v>114.72</v>
      </c>
      <c r="AA15" s="18">
        <v>79.380004999999997</v>
      </c>
      <c r="AB15" s="18">
        <v>122.67</v>
      </c>
      <c r="AC15" s="18">
        <v>90.479996</v>
      </c>
      <c r="AD15" s="18">
        <v>152.82</v>
      </c>
      <c r="AE15" s="18">
        <v>102.42</v>
      </c>
      <c r="AF15" s="18">
        <v>81.99</v>
      </c>
      <c r="AG15" s="18">
        <v>78.180000000000007</v>
      </c>
      <c r="AH15" s="18">
        <v>101.13</v>
      </c>
      <c r="AI15" s="18">
        <v>93.030010000000004</v>
      </c>
      <c r="AJ15" s="18">
        <v>77.849999999999994</v>
      </c>
      <c r="AK15" s="18">
        <v>92.28</v>
      </c>
      <c r="AL15" s="18">
        <v>79.14</v>
      </c>
      <c r="AM15" s="18">
        <v>90.81</v>
      </c>
      <c r="AN15" s="18">
        <v>93.180009999999996</v>
      </c>
      <c r="AO15" s="18">
        <v>95.04</v>
      </c>
      <c r="AP15" s="18">
        <v>97.41</v>
      </c>
      <c r="AQ15" s="18">
        <v>106.92</v>
      </c>
      <c r="AR15" s="18">
        <v>121.35001</v>
      </c>
      <c r="AS15" s="18">
        <v>90.78</v>
      </c>
      <c r="AT15" s="18">
        <v>90.090010000000007</v>
      </c>
      <c r="AU15" s="18">
        <v>104.09999000000001</v>
      </c>
      <c r="AV15" s="18">
        <v>124.38</v>
      </c>
      <c r="AW15" s="18">
        <v>115.86</v>
      </c>
      <c r="AX15" s="18">
        <v>76.14</v>
      </c>
      <c r="AY15" s="18">
        <v>92.19</v>
      </c>
      <c r="AZ15" s="18">
        <v>107.700005</v>
      </c>
      <c r="BA15" s="18">
        <v>92.670006000000001</v>
      </c>
      <c r="BB15" s="18">
        <v>124.46999</v>
      </c>
      <c r="BC15" s="18">
        <v>150.87</v>
      </c>
      <c r="BD15" s="18">
        <v>170.64</v>
      </c>
      <c r="BE15" s="18">
        <v>148.32</v>
      </c>
      <c r="BF15" s="18">
        <v>77.37</v>
      </c>
      <c r="BG15" s="18">
        <v>93.36</v>
      </c>
      <c r="BH15" s="18">
        <v>85.020004</v>
      </c>
      <c r="BI15" s="18">
        <v>59.73</v>
      </c>
      <c r="BJ15" s="18">
        <v>84.36</v>
      </c>
      <c r="BK15" s="18">
        <v>52.800002999999997</v>
      </c>
      <c r="BL15" s="18">
        <v>80.850005999999993</v>
      </c>
      <c r="BM15" s="18">
        <v>167.06998999999999</v>
      </c>
      <c r="BN15" s="18">
        <v>92.07</v>
      </c>
      <c r="BO15" s="18">
        <v>81.209999999999994</v>
      </c>
      <c r="BP15" s="18">
        <v>92.67</v>
      </c>
      <c r="BQ15" s="18">
        <v>77.340003999999993</v>
      </c>
      <c r="BR15" s="18">
        <v>97.770004</v>
      </c>
      <c r="BS15" s="18">
        <v>109.259995</v>
      </c>
      <c r="BT15" s="18">
        <v>99.63</v>
      </c>
      <c r="BU15" s="18">
        <v>85.8</v>
      </c>
      <c r="BV15" s="18">
        <v>113.91</v>
      </c>
      <c r="BW15" s="18">
        <v>149.58000000000001</v>
      </c>
      <c r="BX15" s="18">
        <v>86.22</v>
      </c>
      <c r="BY15" s="18">
        <v>142.08000000000001</v>
      </c>
      <c r="BZ15" s="18">
        <v>97.319990000000004</v>
      </c>
      <c r="CA15" s="18">
        <v>105.14999400000001</v>
      </c>
      <c r="CB15" s="18">
        <v>98.759995000000004</v>
      </c>
      <c r="CC15" s="18">
        <v>96.96</v>
      </c>
      <c r="CD15" s="18">
        <v>105.12</v>
      </c>
      <c r="CE15" s="18">
        <v>90.39</v>
      </c>
      <c r="CF15" s="18">
        <v>78.540000000000006</v>
      </c>
      <c r="CG15" s="18">
        <v>84.75</v>
      </c>
      <c r="CH15" s="18">
        <v>78.090003999999993</v>
      </c>
      <c r="CI15" s="18">
        <v>93.869995000000003</v>
      </c>
      <c r="CJ15" s="18">
        <v>116.520004</v>
      </c>
      <c r="CK15" s="18">
        <v>56.490004999999996</v>
      </c>
      <c r="CL15" s="18">
        <v>65.520004</v>
      </c>
      <c r="CM15" s="18">
        <v>62.82</v>
      </c>
      <c r="CN15" s="18">
        <v>54</v>
      </c>
      <c r="CO15" s="18">
        <v>72.150000000000006</v>
      </c>
      <c r="CP15" s="18">
        <v>93.780010000000004</v>
      </c>
      <c r="CQ15" s="18">
        <v>112.44</v>
      </c>
      <c r="CR15" s="18">
        <v>110.43001</v>
      </c>
      <c r="CS15" s="18">
        <v>122.64</v>
      </c>
      <c r="CT15" s="18">
        <v>157.31998999999999</v>
      </c>
      <c r="CU15" s="18">
        <v>120.299995</v>
      </c>
      <c r="CV15" s="18">
        <v>87.51</v>
      </c>
      <c r="CW15" s="18">
        <v>71.969989999999996</v>
      </c>
      <c r="CX15" s="18">
        <v>71.100005999999993</v>
      </c>
      <c r="CY15" s="18">
        <v>70.380004999999997</v>
      </c>
      <c r="CZ15" s="18">
        <v>70.95</v>
      </c>
      <c r="DA15" s="18">
        <v>90.420006000000001</v>
      </c>
      <c r="DB15" s="18">
        <v>86.34</v>
      </c>
      <c r="DC15" s="18">
        <v>105.60000599999999</v>
      </c>
      <c r="DD15" s="18">
        <v>88.020004</v>
      </c>
      <c r="DE15" s="18">
        <v>77.549994999999996</v>
      </c>
      <c r="DF15" s="18">
        <v>103.71</v>
      </c>
      <c r="DG15" s="18">
        <v>90.569990000000004</v>
      </c>
      <c r="DH15" s="18">
        <v>74.61</v>
      </c>
      <c r="DI15" s="18">
        <v>92.88</v>
      </c>
      <c r="DJ15" s="18">
        <v>139.47</v>
      </c>
      <c r="DK15" s="18">
        <v>117.96</v>
      </c>
      <c r="DL15" s="18">
        <v>80.459999999999994</v>
      </c>
      <c r="DM15" s="18">
        <v>169.56</v>
      </c>
      <c r="DN15" s="18">
        <v>134.70000999999999</v>
      </c>
      <c r="DO15" s="18">
        <v>110.30999</v>
      </c>
      <c r="DP15" s="18">
        <v>119.13</v>
      </c>
      <c r="DQ15" s="18">
        <v>84.15</v>
      </c>
      <c r="DR15" s="18">
        <v>98.91</v>
      </c>
      <c r="DS15" s="18">
        <v>91.53</v>
      </c>
      <c r="DT15" s="18">
        <v>83.67</v>
      </c>
      <c r="DU15" s="18">
        <v>86.61</v>
      </c>
      <c r="DV15" s="18">
        <v>91.26</v>
      </c>
      <c r="DW15" s="18">
        <v>92.76</v>
      </c>
      <c r="DX15" s="18">
        <v>99</v>
      </c>
      <c r="DY15" s="18">
        <v>89.76</v>
      </c>
      <c r="DZ15" s="18">
        <v>101.34</v>
      </c>
      <c r="EA15" s="18">
        <v>178.23000999999999</v>
      </c>
      <c r="EB15" s="18">
        <v>148.35</v>
      </c>
      <c r="EC15" s="18">
        <v>119.39999400000001</v>
      </c>
      <c r="ED15" s="18">
        <v>106.01999000000001</v>
      </c>
      <c r="EE15" s="18">
        <v>112.95</v>
      </c>
      <c r="EF15" s="18">
        <v>95.64</v>
      </c>
      <c r="EG15" s="18">
        <v>77.88</v>
      </c>
      <c r="EH15" s="18">
        <v>71.34</v>
      </c>
      <c r="EI15" s="18">
        <v>66.869995000000003</v>
      </c>
      <c r="EJ15" s="18">
        <v>96.39</v>
      </c>
      <c r="EK15" s="18">
        <v>53.79</v>
      </c>
      <c r="EL15" s="18">
        <v>105.54</v>
      </c>
      <c r="EM15" s="18">
        <v>131.58000000000001</v>
      </c>
      <c r="EN15" s="18">
        <v>124.82999</v>
      </c>
      <c r="EO15" s="18">
        <v>114.96</v>
      </c>
      <c r="EP15" s="18">
        <v>100.59001000000001</v>
      </c>
      <c r="EQ15" s="18">
        <v>68.969989999999996</v>
      </c>
      <c r="ER15" s="18">
        <v>76.59</v>
      </c>
      <c r="ES15" s="18">
        <v>73.709999999999994</v>
      </c>
      <c r="ET15" s="18">
        <v>90.99</v>
      </c>
      <c r="EU15" s="18">
        <v>72.270004</v>
      </c>
      <c r="EV15" s="18">
        <v>80.040009999999995</v>
      </c>
      <c r="EW15" s="18">
        <v>90.81</v>
      </c>
      <c r="EX15" s="18">
        <v>105.66</v>
      </c>
      <c r="EY15" s="18">
        <v>106.619995</v>
      </c>
      <c r="EZ15" s="18">
        <v>94.17</v>
      </c>
      <c r="FA15" s="18">
        <v>78.78</v>
      </c>
      <c r="FB15" s="18">
        <v>79.2</v>
      </c>
      <c r="FC15" s="18">
        <v>80.94</v>
      </c>
      <c r="FD15" s="18">
        <v>102.84</v>
      </c>
      <c r="FE15" s="18">
        <v>97.08</v>
      </c>
      <c r="FF15" s="18">
        <v>92.88</v>
      </c>
      <c r="FG15" s="18">
        <v>115.67999</v>
      </c>
      <c r="FH15" s="18">
        <v>104.67</v>
      </c>
      <c r="FI15" s="18">
        <v>77.28</v>
      </c>
      <c r="FJ15" s="18">
        <v>100.01999000000001</v>
      </c>
      <c r="FK15" s="18">
        <v>111.240005</v>
      </c>
      <c r="FL15" s="18">
        <v>115.44</v>
      </c>
      <c r="FM15" s="18">
        <v>104.88</v>
      </c>
      <c r="FN15" s="18">
        <v>101.19</v>
      </c>
      <c r="FO15" s="18">
        <v>130.95000999999999</v>
      </c>
      <c r="FP15" s="18">
        <v>115.92</v>
      </c>
      <c r="FQ15" s="18">
        <v>146.54999000000001</v>
      </c>
      <c r="FR15" s="18">
        <v>140.72999999999999</v>
      </c>
      <c r="FS15" s="18">
        <v>81.749989999999997</v>
      </c>
      <c r="FT15" s="18">
        <v>87.51</v>
      </c>
      <c r="FU15" s="18">
        <v>100.47</v>
      </c>
      <c r="FV15" s="18">
        <v>97.44</v>
      </c>
      <c r="FW15" s="18">
        <v>151.65001000000001</v>
      </c>
      <c r="FX15" s="18">
        <v>144.18001000000001</v>
      </c>
      <c r="FY15" s="18">
        <v>118.56</v>
      </c>
      <c r="FZ15" s="18">
        <v>121.26000999999999</v>
      </c>
      <c r="GA15" s="18">
        <v>128.94</v>
      </c>
      <c r="GB15" s="18">
        <v>89.22</v>
      </c>
      <c r="GC15" s="18">
        <v>66.540000000000006</v>
      </c>
      <c r="GD15" s="18">
        <v>81.569999999999993</v>
      </c>
      <c r="GE15" s="18">
        <v>91.289990000000003</v>
      </c>
      <c r="GF15" s="18">
        <v>90.450005000000004</v>
      </c>
      <c r="GG15" s="18">
        <v>99.96</v>
      </c>
      <c r="GH15" s="18">
        <v>72.210009999999997</v>
      </c>
      <c r="GI15" s="18">
        <v>101.28</v>
      </c>
      <c r="GJ15" s="18">
        <v>136.26</v>
      </c>
      <c r="GK15" s="18">
        <v>148.44</v>
      </c>
      <c r="GL15" s="18">
        <v>74.489999999999995</v>
      </c>
      <c r="GM15" s="18">
        <v>54.03</v>
      </c>
      <c r="GN15" s="18">
        <v>54.149997999999997</v>
      </c>
      <c r="GO15" s="18">
        <v>67.709999999999994</v>
      </c>
      <c r="GP15" s="18">
        <v>88.62</v>
      </c>
      <c r="GQ15" s="18">
        <v>98.22</v>
      </c>
      <c r="GR15" s="18">
        <v>79.77</v>
      </c>
      <c r="GS15" s="18">
        <v>65.040000000000006</v>
      </c>
      <c r="GT15" s="18">
        <v>89.490004999999996</v>
      </c>
      <c r="GU15" s="18">
        <v>106.59</v>
      </c>
      <c r="GV15" s="18">
        <v>77.849999999999994</v>
      </c>
      <c r="GW15" s="18">
        <v>70.89</v>
      </c>
      <c r="GX15" s="18">
        <v>81.78</v>
      </c>
      <c r="GY15" s="18">
        <v>105.54</v>
      </c>
      <c r="GZ15" s="18">
        <v>95.79</v>
      </c>
      <c r="HA15" s="18">
        <v>82.56</v>
      </c>
      <c r="HB15" s="18">
        <v>104.25</v>
      </c>
      <c r="HC15" s="18">
        <v>84.270004</v>
      </c>
      <c r="HD15" s="18">
        <v>108.72</v>
      </c>
      <c r="HE15" s="18">
        <v>100.38</v>
      </c>
      <c r="HF15" s="18">
        <v>106.62</v>
      </c>
      <c r="HG15" s="18">
        <v>107.549995</v>
      </c>
      <c r="HH15" s="18">
        <v>113.34</v>
      </c>
      <c r="HI15" s="18">
        <v>122.700005</v>
      </c>
      <c r="HJ15" s="18">
        <v>93.21</v>
      </c>
      <c r="HK15" s="18">
        <v>79.86</v>
      </c>
      <c r="HL15" s="18">
        <v>73.47</v>
      </c>
      <c r="HM15" s="18">
        <v>94.71</v>
      </c>
      <c r="HN15" s="18">
        <v>93.81</v>
      </c>
      <c r="HO15" s="18">
        <v>91.229996</v>
      </c>
      <c r="HP15" s="18">
        <v>121.5</v>
      </c>
      <c r="HQ15" s="18">
        <v>166.17</v>
      </c>
      <c r="HR15" s="18">
        <v>133.62</v>
      </c>
      <c r="HS15" s="18">
        <v>153.66</v>
      </c>
      <c r="HT15" s="18">
        <v>164.52</v>
      </c>
      <c r="HU15" s="18">
        <v>160.86001999999999</v>
      </c>
      <c r="HV15" s="18">
        <v>83.19</v>
      </c>
      <c r="HW15" s="18">
        <v>67.17</v>
      </c>
      <c r="HX15" s="18">
        <v>85.319990000000004</v>
      </c>
      <c r="HY15" s="18">
        <v>84</v>
      </c>
      <c r="HZ15" s="18">
        <v>72.900000000000006</v>
      </c>
      <c r="IA15" s="18">
        <v>85.56</v>
      </c>
      <c r="IB15" s="18">
        <v>92.849990000000005</v>
      </c>
      <c r="IC15" s="18">
        <v>101.21999</v>
      </c>
      <c r="ID15" s="18">
        <v>87.600005999999993</v>
      </c>
      <c r="IE15" s="18">
        <v>74.790000000000006</v>
      </c>
      <c r="IF15" s="18">
        <v>84.78</v>
      </c>
      <c r="IG15" s="18">
        <v>79.53</v>
      </c>
      <c r="IH15" s="18">
        <v>57.06</v>
      </c>
      <c r="II15" s="18">
        <v>60.57</v>
      </c>
      <c r="IJ15" s="18">
        <v>79.319990000000004</v>
      </c>
      <c r="IK15" s="18">
        <v>94.14</v>
      </c>
      <c r="IL15" s="18">
        <v>108.09</v>
      </c>
      <c r="IM15" s="18">
        <v>101.79001</v>
      </c>
      <c r="IN15" s="18">
        <v>87.899994000000007</v>
      </c>
      <c r="IO15" s="18">
        <v>63.300002999999997</v>
      </c>
      <c r="IP15" s="18">
        <v>70.5</v>
      </c>
      <c r="IQ15" s="18">
        <v>117.30002</v>
      </c>
      <c r="IR15" s="18">
        <v>111.299995</v>
      </c>
      <c r="IS15" s="18">
        <v>88.11</v>
      </c>
      <c r="IT15" s="18">
        <v>149.07</v>
      </c>
      <c r="IU15" s="18">
        <v>138.29999000000001</v>
      </c>
      <c r="IV15" s="18">
        <v>102.12</v>
      </c>
      <c r="IW15" s="18">
        <v>99.450005000000004</v>
      </c>
      <c r="IX15" s="18">
        <v>92.28</v>
      </c>
      <c r="IY15" s="18">
        <v>95.729996</v>
      </c>
      <c r="IZ15" s="18">
        <v>102.93001</v>
      </c>
      <c r="JA15" s="18">
        <v>90.270004</v>
      </c>
      <c r="JB15" s="18">
        <v>104.729996</v>
      </c>
      <c r="JC15" s="18">
        <v>97.5</v>
      </c>
      <c r="JD15" s="18">
        <v>115.64999400000001</v>
      </c>
      <c r="JE15" s="18">
        <v>99.96</v>
      </c>
      <c r="JF15" s="18">
        <v>72.090003999999993</v>
      </c>
      <c r="JG15" s="18">
        <v>78.930009999999996</v>
      </c>
      <c r="JH15" s="18">
        <v>102.21</v>
      </c>
      <c r="JI15" s="18">
        <v>109.59001000000001</v>
      </c>
      <c r="JJ15" s="18">
        <v>110.42999</v>
      </c>
      <c r="JK15" s="18">
        <v>57.659996</v>
      </c>
      <c r="JL15" s="18">
        <v>56.22</v>
      </c>
      <c r="JM15" s="18">
        <v>82.17</v>
      </c>
      <c r="JN15" s="18">
        <v>76.590003999999993</v>
      </c>
      <c r="JO15" s="18">
        <v>126.92999</v>
      </c>
      <c r="JP15" s="18">
        <v>134.46</v>
      </c>
      <c r="JQ15" s="18">
        <v>142.20000999999999</v>
      </c>
      <c r="JR15" s="18">
        <v>223.38</v>
      </c>
      <c r="JS15" s="18">
        <v>85.11</v>
      </c>
      <c r="JT15" s="18">
        <v>53.399997999999997</v>
      </c>
      <c r="JU15" s="18">
        <v>60.869995000000003</v>
      </c>
      <c r="JV15" s="18">
        <v>78.900000000000006</v>
      </c>
      <c r="JW15" s="18">
        <v>112.11001</v>
      </c>
      <c r="JX15" s="18">
        <v>133.56001000000001</v>
      </c>
      <c r="JY15" s="18">
        <v>148.16999999999999</v>
      </c>
      <c r="JZ15" s="18">
        <v>63.48</v>
      </c>
      <c r="KA15" s="18">
        <v>60.96</v>
      </c>
      <c r="KB15" s="18">
        <v>72.69</v>
      </c>
      <c r="KC15" s="18">
        <v>50.670006000000001</v>
      </c>
      <c r="KD15" s="18">
        <v>59.25</v>
      </c>
      <c r="KE15" s="18">
        <v>86.04</v>
      </c>
      <c r="KF15" s="18">
        <v>76.979996</v>
      </c>
      <c r="KG15" s="18">
        <v>72.299994999999996</v>
      </c>
      <c r="KH15" s="18">
        <v>90.39</v>
      </c>
      <c r="KI15" s="18">
        <v>98.850005999999993</v>
      </c>
      <c r="KJ15" s="18">
        <v>75.81</v>
      </c>
      <c r="KK15" s="18">
        <v>64.649994000000007</v>
      </c>
      <c r="KL15" s="18">
        <v>100.740005</v>
      </c>
      <c r="KM15" s="18">
        <v>112.29</v>
      </c>
      <c r="KN15" s="18">
        <v>109.56</v>
      </c>
      <c r="KO15" s="18">
        <v>64.799994999999996</v>
      </c>
      <c r="KP15" s="18">
        <v>56.31</v>
      </c>
      <c r="KQ15" s="18">
        <v>80.91</v>
      </c>
      <c r="KR15" s="18">
        <v>76.350005999999993</v>
      </c>
      <c r="KS15" s="18">
        <v>96.81</v>
      </c>
      <c r="KT15" s="18">
        <v>131.01</v>
      </c>
      <c r="KU15" s="18">
        <v>66</v>
      </c>
      <c r="KV15" s="18">
        <v>95.46</v>
      </c>
      <c r="KW15" s="18">
        <v>107.96999</v>
      </c>
      <c r="KX15" s="18">
        <v>166.14</v>
      </c>
      <c r="KY15" s="18">
        <v>130.29001</v>
      </c>
      <c r="KZ15" s="18">
        <v>131.34</v>
      </c>
      <c r="LA15" s="18">
        <v>97.409989999999993</v>
      </c>
      <c r="LB15" s="18">
        <v>128.70000999999999</v>
      </c>
      <c r="LC15" s="18">
        <v>129.75</v>
      </c>
      <c r="LD15" s="18">
        <v>127.05</v>
      </c>
      <c r="LE15" s="18">
        <v>72.959999999999994</v>
      </c>
      <c r="LF15" s="18">
        <v>67.86</v>
      </c>
      <c r="LG15" s="18">
        <v>97.229996</v>
      </c>
      <c r="LH15" s="18">
        <v>114.87</v>
      </c>
      <c r="LI15" s="18">
        <v>90.51</v>
      </c>
      <c r="LJ15" s="18">
        <v>83.34</v>
      </c>
      <c r="LK15" s="18">
        <v>79.11</v>
      </c>
      <c r="LL15" s="18">
        <v>146.88</v>
      </c>
      <c r="LM15" s="18">
        <v>74.22</v>
      </c>
      <c r="LN15" s="18">
        <v>128.72999999999999</v>
      </c>
      <c r="LO15" s="18">
        <v>78.180000000000007</v>
      </c>
      <c r="LP15" s="18">
        <v>97.740004999999996</v>
      </c>
      <c r="LQ15" s="18">
        <v>139.16999999999999</v>
      </c>
      <c r="LR15" s="18">
        <v>124.08</v>
      </c>
      <c r="LS15" s="18">
        <v>111.450005</v>
      </c>
      <c r="LT15" s="18">
        <v>87.600005999999993</v>
      </c>
      <c r="LU15" s="18">
        <v>83.55</v>
      </c>
      <c r="LV15" s="18">
        <v>93</v>
      </c>
      <c r="LW15" s="18">
        <v>77.010000000000005</v>
      </c>
    </row>
    <row r="16" spans="1:335" x14ac:dyDescent="0.3">
      <c r="A16" s="15">
        <v>2005</v>
      </c>
      <c r="B16" s="18">
        <v>66.509995000000004</v>
      </c>
      <c r="C16" s="18">
        <v>68.249989999999997</v>
      </c>
      <c r="D16" s="18">
        <v>61.950004999999997</v>
      </c>
      <c r="E16" s="18">
        <v>79.59</v>
      </c>
      <c r="F16" s="18">
        <v>70.92</v>
      </c>
      <c r="G16" s="18">
        <v>61.92</v>
      </c>
      <c r="H16" s="18">
        <v>66.899994000000007</v>
      </c>
      <c r="I16" s="18">
        <v>94.29</v>
      </c>
      <c r="J16" s="18">
        <v>79.920006000000001</v>
      </c>
      <c r="K16" s="18">
        <v>67.44</v>
      </c>
      <c r="L16" s="18">
        <v>68.37</v>
      </c>
      <c r="M16" s="18">
        <v>78.959999999999994</v>
      </c>
      <c r="N16" s="18">
        <v>84.42</v>
      </c>
      <c r="O16" s="18">
        <v>131.88</v>
      </c>
      <c r="P16" s="18">
        <v>126.299995</v>
      </c>
      <c r="Q16" s="18">
        <v>139.68001000000001</v>
      </c>
      <c r="R16" s="18">
        <v>128.27997999999999</v>
      </c>
      <c r="S16" s="18">
        <v>92.58</v>
      </c>
      <c r="T16" s="18">
        <v>67.170006000000001</v>
      </c>
      <c r="U16" s="18">
        <v>62.160004000000001</v>
      </c>
      <c r="V16" s="18">
        <v>118.98000999999999</v>
      </c>
      <c r="W16" s="18">
        <v>126.21</v>
      </c>
      <c r="X16" s="18">
        <v>140.31</v>
      </c>
      <c r="Y16" s="18">
        <v>132.99</v>
      </c>
      <c r="Z16" s="18">
        <v>107.520004</v>
      </c>
      <c r="AA16" s="18">
        <v>86.7</v>
      </c>
      <c r="AB16" s="18">
        <v>97.47</v>
      </c>
      <c r="AC16" s="18">
        <v>90.060005000000004</v>
      </c>
      <c r="AD16" s="18">
        <v>78.989999999999995</v>
      </c>
      <c r="AE16" s="18">
        <v>83.64</v>
      </c>
      <c r="AF16" s="18">
        <v>86.34</v>
      </c>
      <c r="AG16" s="18">
        <v>101.85000599999999</v>
      </c>
      <c r="AH16" s="18">
        <v>86.13</v>
      </c>
      <c r="AI16" s="18">
        <v>130.32</v>
      </c>
      <c r="AJ16" s="18">
        <v>134.79001</v>
      </c>
      <c r="AK16" s="18">
        <v>139.97999999999999</v>
      </c>
      <c r="AL16" s="18">
        <v>115.14</v>
      </c>
      <c r="AM16" s="18">
        <v>82.29</v>
      </c>
      <c r="AN16" s="18">
        <v>76.41</v>
      </c>
      <c r="AO16" s="18">
        <v>70.590003999999993</v>
      </c>
      <c r="AP16" s="18">
        <v>94.020004</v>
      </c>
      <c r="AQ16" s="18">
        <v>130.47</v>
      </c>
      <c r="AR16" s="18">
        <v>142.65</v>
      </c>
      <c r="AS16" s="18">
        <v>147.84</v>
      </c>
      <c r="AT16" s="18">
        <v>135.47999999999999</v>
      </c>
      <c r="AU16" s="18">
        <v>104.28</v>
      </c>
      <c r="AV16" s="18">
        <v>100.979996</v>
      </c>
      <c r="AW16" s="18">
        <v>58.68</v>
      </c>
      <c r="AX16" s="18">
        <v>120.990005</v>
      </c>
      <c r="AY16" s="18">
        <v>127.229996</v>
      </c>
      <c r="AZ16" s="18">
        <v>123.63</v>
      </c>
      <c r="BA16" s="18">
        <v>101.700005</v>
      </c>
      <c r="BB16" s="18">
        <v>80.489999999999995</v>
      </c>
      <c r="BC16" s="18">
        <v>59.550002999999997</v>
      </c>
      <c r="BD16" s="18">
        <v>69.959999999999994</v>
      </c>
      <c r="BE16" s="18">
        <v>68.099999999999994</v>
      </c>
      <c r="BF16" s="18">
        <v>67.44</v>
      </c>
      <c r="BG16" s="18">
        <v>82.14</v>
      </c>
      <c r="BH16" s="18">
        <v>116.549995</v>
      </c>
      <c r="BI16" s="18">
        <v>121.29</v>
      </c>
      <c r="BJ16" s="18">
        <v>103.62</v>
      </c>
      <c r="BK16" s="18">
        <v>84.78</v>
      </c>
      <c r="BL16" s="18">
        <v>118.86</v>
      </c>
      <c r="BM16" s="18">
        <v>92.760009999999994</v>
      </c>
      <c r="BN16" s="18">
        <v>84.210009999999997</v>
      </c>
      <c r="BO16" s="18">
        <v>106.31999</v>
      </c>
      <c r="BP16" s="18">
        <v>90.03</v>
      </c>
      <c r="BQ16" s="18">
        <v>77.010000000000005</v>
      </c>
      <c r="BR16" s="18">
        <v>119.01000999999999</v>
      </c>
      <c r="BS16" s="18">
        <v>116.13</v>
      </c>
      <c r="BT16" s="18">
        <v>118.92</v>
      </c>
      <c r="BU16" s="18">
        <v>185.84998999999999</v>
      </c>
      <c r="BV16" s="18">
        <v>249.26999000000001</v>
      </c>
      <c r="BW16" s="18">
        <v>275.45999999999998</v>
      </c>
      <c r="BX16" s="18">
        <v>177.9</v>
      </c>
      <c r="BY16" s="18">
        <v>157.02000000000001</v>
      </c>
      <c r="BZ16" s="18">
        <v>151.47</v>
      </c>
      <c r="CA16" s="18">
        <v>135.81</v>
      </c>
      <c r="CB16" s="18">
        <v>81.209999999999994</v>
      </c>
      <c r="CC16" s="18">
        <v>68.37</v>
      </c>
      <c r="CD16" s="18">
        <v>72.569999999999993</v>
      </c>
      <c r="CE16" s="18">
        <v>88.65</v>
      </c>
      <c r="CF16" s="18">
        <v>87.3</v>
      </c>
      <c r="CG16" s="18">
        <v>102.509995</v>
      </c>
      <c r="CH16" s="18">
        <v>115.43998999999999</v>
      </c>
      <c r="CI16" s="18">
        <v>92.819990000000004</v>
      </c>
      <c r="CJ16" s="18">
        <v>76.170006000000001</v>
      </c>
      <c r="CK16" s="18">
        <v>126.15000999999999</v>
      </c>
      <c r="CL16" s="18">
        <v>93.12</v>
      </c>
      <c r="CM16" s="18">
        <v>126.12</v>
      </c>
      <c r="CN16" s="18">
        <v>115.049995</v>
      </c>
      <c r="CO16" s="18">
        <v>143.25</v>
      </c>
      <c r="CP16" s="18">
        <v>132.63</v>
      </c>
      <c r="CQ16" s="18">
        <v>118.83</v>
      </c>
      <c r="CR16" s="18">
        <v>110.520004</v>
      </c>
      <c r="CS16" s="18">
        <v>72.209999999999994</v>
      </c>
      <c r="CT16" s="18">
        <v>68.7</v>
      </c>
      <c r="CU16" s="18">
        <v>67.05</v>
      </c>
      <c r="CV16" s="18">
        <v>59.489998</v>
      </c>
      <c r="CW16" s="18">
        <v>93.15</v>
      </c>
      <c r="CX16" s="18">
        <v>93.69</v>
      </c>
      <c r="CY16" s="18">
        <v>104.61</v>
      </c>
      <c r="CZ16" s="18">
        <v>111.42</v>
      </c>
      <c r="DA16" s="18">
        <v>97.38</v>
      </c>
      <c r="DB16" s="18">
        <v>120.36</v>
      </c>
      <c r="DC16" s="18">
        <v>114.71999</v>
      </c>
      <c r="DD16" s="18">
        <v>84.149994000000007</v>
      </c>
      <c r="DE16" s="18">
        <v>125.91</v>
      </c>
      <c r="DF16" s="18">
        <v>110.40000999999999</v>
      </c>
      <c r="DG16" s="18">
        <v>138.36000000000001</v>
      </c>
      <c r="DH16" s="18">
        <v>121.17</v>
      </c>
      <c r="DI16" s="18">
        <v>122.79</v>
      </c>
      <c r="DJ16" s="18">
        <v>144.36001999999999</v>
      </c>
      <c r="DK16" s="18">
        <v>112.11001</v>
      </c>
      <c r="DL16" s="18">
        <v>114.71999</v>
      </c>
      <c r="DM16" s="18">
        <v>161.60999000000001</v>
      </c>
      <c r="DN16" s="18">
        <v>182.22</v>
      </c>
      <c r="DO16" s="18">
        <v>187.44</v>
      </c>
      <c r="DP16" s="18">
        <v>150.72</v>
      </c>
      <c r="DQ16" s="18">
        <v>117.479996</v>
      </c>
      <c r="DR16" s="18">
        <v>103.5</v>
      </c>
      <c r="DS16" s="18">
        <v>118.229996</v>
      </c>
      <c r="DT16" s="18">
        <v>133.86000000000001</v>
      </c>
      <c r="DU16" s="18">
        <v>128.60999000000001</v>
      </c>
      <c r="DV16" s="18">
        <v>122.93998999999999</v>
      </c>
      <c r="DW16" s="18">
        <v>74.459999999999994</v>
      </c>
      <c r="DX16" s="18">
        <v>82.289990000000003</v>
      </c>
      <c r="DY16" s="18">
        <v>114.990005</v>
      </c>
      <c r="DZ16" s="18">
        <v>106.770004</v>
      </c>
      <c r="EA16" s="18">
        <v>107.97</v>
      </c>
      <c r="EB16" s="18">
        <v>91.26</v>
      </c>
      <c r="EC16" s="18">
        <v>103.62</v>
      </c>
      <c r="ED16" s="18">
        <v>98.37</v>
      </c>
      <c r="EE16" s="18">
        <v>83.489990000000006</v>
      </c>
      <c r="EF16" s="18">
        <v>80.64</v>
      </c>
      <c r="EG16" s="18">
        <v>80.97</v>
      </c>
      <c r="EH16" s="18">
        <v>109.53</v>
      </c>
      <c r="EI16" s="18">
        <v>104.37</v>
      </c>
      <c r="EJ16" s="18">
        <v>111.54</v>
      </c>
      <c r="EK16" s="18">
        <v>141.18001000000001</v>
      </c>
      <c r="EL16" s="18">
        <v>136.20000999999999</v>
      </c>
      <c r="EM16" s="18">
        <v>126.38999</v>
      </c>
      <c r="EN16" s="18">
        <v>123.71999</v>
      </c>
      <c r="EO16" s="18">
        <v>80.97</v>
      </c>
      <c r="EP16" s="18">
        <v>72.63</v>
      </c>
      <c r="EQ16" s="18">
        <v>82.53</v>
      </c>
      <c r="ER16" s="18">
        <v>71.790000000000006</v>
      </c>
      <c r="ES16" s="18">
        <v>60.449997000000003</v>
      </c>
      <c r="ET16" s="18">
        <v>77.430000000000007</v>
      </c>
      <c r="EU16" s="18">
        <v>85.95</v>
      </c>
      <c r="EV16" s="18">
        <v>136.47</v>
      </c>
      <c r="EW16" s="18">
        <v>86.76</v>
      </c>
      <c r="EX16" s="18">
        <v>115.17</v>
      </c>
      <c r="EY16" s="18">
        <v>112.799995</v>
      </c>
      <c r="EZ16" s="18">
        <v>91.59</v>
      </c>
      <c r="FA16" s="18">
        <v>135.54001</v>
      </c>
      <c r="FB16" s="18">
        <v>158.88</v>
      </c>
      <c r="FC16" s="18">
        <v>116.46</v>
      </c>
      <c r="FD16" s="18">
        <v>71.55</v>
      </c>
      <c r="FE16" s="18">
        <v>93.93</v>
      </c>
      <c r="FF16" s="18">
        <v>113.700005</v>
      </c>
      <c r="FG16" s="18">
        <v>106.53</v>
      </c>
      <c r="FH16" s="18">
        <v>111.68998999999999</v>
      </c>
      <c r="FI16" s="18">
        <v>104.94001</v>
      </c>
      <c r="FJ16" s="18">
        <v>126.93001</v>
      </c>
      <c r="FK16" s="18">
        <v>147.93001000000001</v>
      </c>
      <c r="FL16" s="18">
        <v>176.16</v>
      </c>
      <c r="FM16" s="18">
        <v>143.85</v>
      </c>
      <c r="FN16" s="18">
        <v>98.760009999999994</v>
      </c>
      <c r="FO16" s="18">
        <v>100.44</v>
      </c>
      <c r="FP16" s="18">
        <v>115.259995</v>
      </c>
      <c r="FQ16" s="18">
        <v>129.09</v>
      </c>
      <c r="FR16" s="18">
        <v>102.05999</v>
      </c>
      <c r="FS16" s="18">
        <v>90.06</v>
      </c>
      <c r="FT16" s="18">
        <v>111.06</v>
      </c>
      <c r="FU16" s="18">
        <v>88.08</v>
      </c>
      <c r="FV16" s="18">
        <v>105.03</v>
      </c>
      <c r="FW16" s="18">
        <v>104.04</v>
      </c>
      <c r="FX16" s="18">
        <v>107.10000599999999</v>
      </c>
      <c r="FY16" s="18">
        <v>117.96</v>
      </c>
      <c r="FZ16" s="18">
        <v>137.28</v>
      </c>
      <c r="GA16" s="18">
        <v>67.59</v>
      </c>
      <c r="GB16" s="18">
        <v>87.39</v>
      </c>
      <c r="GC16" s="18">
        <v>83.159996000000007</v>
      </c>
      <c r="GD16" s="18">
        <v>87.57</v>
      </c>
      <c r="GE16" s="18">
        <v>97.979996</v>
      </c>
      <c r="GF16" s="18">
        <v>124.380005</v>
      </c>
      <c r="GG16" s="18">
        <v>142.20000999999999</v>
      </c>
      <c r="GH16" s="18">
        <v>136.77000000000001</v>
      </c>
      <c r="GI16" s="18">
        <v>172.68001000000001</v>
      </c>
      <c r="GJ16" s="18">
        <v>107.64</v>
      </c>
      <c r="GK16" s="18">
        <v>98.34</v>
      </c>
      <c r="GL16" s="18">
        <v>78.45</v>
      </c>
      <c r="GM16" s="18">
        <v>66.329993999999999</v>
      </c>
      <c r="GN16" s="18">
        <v>59.04</v>
      </c>
      <c r="GO16" s="18">
        <v>88.65</v>
      </c>
      <c r="GP16" s="18">
        <v>120.03001</v>
      </c>
      <c r="GQ16" s="18">
        <v>72.72</v>
      </c>
      <c r="GR16" s="18">
        <v>85.710009999999997</v>
      </c>
      <c r="GS16" s="18">
        <v>96.149994000000007</v>
      </c>
      <c r="GT16" s="18">
        <v>91.409996000000007</v>
      </c>
      <c r="GU16" s="18">
        <v>137.94</v>
      </c>
      <c r="GV16" s="18">
        <v>120.96</v>
      </c>
      <c r="GW16" s="18">
        <v>110.22</v>
      </c>
      <c r="GX16" s="18">
        <v>129.36000000000001</v>
      </c>
      <c r="GY16" s="18">
        <v>124.229996</v>
      </c>
      <c r="GZ16" s="18">
        <v>131.58000000000001</v>
      </c>
      <c r="HA16" s="18">
        <v>123.75</v>
      </c>
      <c r="HB16" s="18">
        <v>125.549995</v>
      </c>
      <c r="HC16" s="18">
        <v>127.56</v>
      </c>
      <c r="HD16" s="18">
        <v>94.05</v>
      </c>
      <c r="HE16" s="18">
        <v>114.42001</v>
      </c>
      <c r="HF16" s="18">
        <v>162.39000999999999</v>
      </c>
      <c r="HG16" s="18">
        <v>190.74</v>
      </c>
      <c r="HH16" s="18">
        <v>139.73999000000001</v>
      </c>
      <c r="HI16" s="18">
        <v>80.520004</v>
      </c>
      <c r="HJ16" s="18">
        <v>100.71</v>
      </c>
      <c r="HK16" s="18">
        <v>105.93001</v>
      </c>
      <c r="HL16" s="18">
        <v>76.770004</v>
      </c>
      <c r="HM16" s="18">
        <v>118.22999</v>
      </c>
      <c r="HN16" s="18">
        <v>91.14</v>
      </c>
      <c r="HO16" s="18">
        <v>79.710009999999997</v>
      </c>
      <c r="HP16" s="18">
        <v>83.1</v>
      </c>
      <c r="HQ16" s="18">
        <v>103.08</v>
      </c>
      <c r="HR16" s="18">
        <v>104.30999</v>
      </c>
      <c r="HS16" s="18">
        <v>118.020004</v>
      </c>
      <c r="HT16" s="18">
        <v>146.61001999999999</v>
      </c>
      <c r="HU16" s="18">
        <v>196.56</v>
      </c>
      <c r="HV16" s="18">
        <v>84.12</v>
      </c>
      <c r="HW16" s="18">
        <v>85.979996</v>
      </c>
      <c r="HX16" s="18">
        <v>77.760000000000005</v>
      </c>
      <c r="HY16" s="18">
        <v>55.89</v>
      </c>
      <c r="HZ16" s="18">
        <v>125.82001</v>
      </c>
      <c r="IA16" s="18">
        <v>116.58</v>
      </c>
      <c r="IB16" s="18">
        <v>103.67999</v>
      </c>
      <c r="IC16" s="18">
        <v>106.83</v>
      </c>
      <c r="ID16" s="18">
        <v>185.1</v>
      </c>
      <c r="IE16" s="18">
        <v>67.83</v>
      </c>
      <c r="IF16" s="18">
        <v>62.970005</v>
      </c>
      <c r="IG16" s="18">
        <v>67.5</v>
      </c>
      <c r="IH16" s="18">
        <v>110.729996</v>
      </c>
      <c r="II16" s="18">
        <v>89.340003999999993</v>
      </c>
      <c r="IJ16" s="18">
        <v>80.28</v>
      </c>
      <c r="IK16" s="18">
        <v>109.62</v>
      </c>
      <c r="IL16" s="18">
        <v>69.12</v>
      </c>
      <c r="IM16" s="18">
        <v>84.899994000000007</v>
      </c>
      <c r="IN16" s="18">
        <v>110.46</v>
      </c>
      <c r="IO16" s="18">
        <v>91.14</v>
      </c>
      <c r="IP16" s="18">
        <v>110.19</v>
      </c>
      <c r="IQ16" s="18">
        <v>113.63999</v>
      </c>
      <c r="IR16" s="18">
        <v>139.62</v>
      </c>
      <c r="IS16" s="18">
        <v>117.17999</v>
      </c>
      <c r="IT16" s="18">
        <v>170.52</v>
      </c>
      <c r="IU16" s="18">
        <v>187.56</v>
      </c>
      <c r="IV16" s="18">
        <v>125.67</v>
      </c>
      <c r="IW16" s="18">
        <v>116.42999</v>
      </c>
      <c r="IX16" s="18">
        <v>104.48999000000001</v>
      </c>
      <c r="IY16" s="18">
        <v>93.659996000000007</v>
      </c>
      <c r="IZ16" s="18">
        <v>86.850005999999993</v>
      </c>
      <c r="JA16" s="18">
        <v>89.61</v>
      </c>
      <c r="JB16" s="18">
        <v>72.42</v>
      </c>
      <c r="JC16" s="18">
        <v>77.97</v>
      </c>
      <c r="JD16" s="18">
        <v>68.61</v>
      </c>
      <c r="JE16" s="18">
        <v>79.53</v>
      </c>
      <c r="JF16" s="18">
        <v>74.28</v>
      </c>
      <c r="JG16" s="18">
        <v>93.42</v>
      </c>
      <c r="JH16" s="18">
        <v>185.16</v>
      </c>
      <c r="JI16" s="18">
        <v>172.79999000000001</v>
      </c>
      <c r="JJ16" s="18">
        <v>107.009995</v>
      </c>
      <c r="JK16" s="18">
        <v>98.67</v>
      </c>
      <c r="JL16" s="18">
        <v>99.87</v>
      </c>
      <c r="JM16" s="18">
        <v>97.59</v>
      </c>
      <c r="JN16" s="18">
        <v>81.479996</v>
      </c>
      <c r="JO16" s="18">
        <v>71.670006000000001</v>
      </c>
      <c r="JP16" s="18">
        <v>95.13</v>
      </c>
      <c r="JQ16" s="18">
        <v>96.750015000000005</v>
      </c>
      <c r="JR16" s="18">
        <v>110.759995</v>
      </c>
      <c r="JS16" s="18">
        <v>61.350002000000003</v>
      </c>
      <c r="JT16" s="18">
        <v>89.64</v>
      </c>
      <c r="JU16" s="18">
        <v>91.079993999999999</v>
      </c>
      <c r="JV16" s="18">
        <v>100.44</v>
      </c>
      <c r="JW16" s="18">
        <v>97.14</v>
      </c>
      <c r="JX16" s="18">
        <v>115.40998999999999</v>
      </c>
      <c r="JY16" s="18">
        <v>160.56</v>
      </c>
      <c r="JZ16" s="18">
        <v>155.34001000000001</v>
      </c>
      <c r="KA16" s="18">
        <v>136.59</v>
      </c>
      <c r="KB16" s="18">
        <v>126.479996</v>
      </c>
      <c r="KC16" s="18">
        <v>93.72</v>
      </c>
      <c r="KD16" s="18">
        <v>85.44</v>
      </c>
      <c r="KE16" s="18">
        <v>74.28</v>
      </c>
      <c r="KF16" s="18">
        <v>56.819996000000003</v>
      </c>
      <c r="KG16" s="18">
        <v>65.069999999999993</v>
      </c>
      <c r="KH16" s="18">
        <v>86.1</v>
      </c>
      <c r="KI16" s="18">
        <v>75.75</v>
      </c>
      <c r="KJ16" s="18">
        <v>78.45</v>
      </c>
      <c r="KK16" s="18">
        <v>76.14</v>
      </c>
      <c r="KL16" s="18">
        <v>129.83998</v>
      </c>
      <c r="KM16" s="18">
        <v>150.72002000000001</v>
      </c>
      <c r="KN16" s="18">
        <v>175.23</v>
      </c>
      <c r="KO16" s="18">
        <v>125.91</v>
      </c>
      <c r="KP16" s="18">
        <v>118.979996</v>
      </c>
      <c r="KQ16" s="18">
        <v>109.53001</v>
      </c>
      <c r="KR16" s="18">
        <v>77.069999999999993</v>
      </c>
      <c r="KS16" s="18">
        <v>84.960009999999997</v>
      </c>
      <c r="KT16" s="18">
        <v>89.31</v>
      </c>
      <c r="KU16" s="18">
        <v>83.369995000000003</v>
      </c>
      <c r="KV16" s="18">
        <v>119.28</v>
      </c>
      <c r="KW16" s="18">
        <v>90.149994000000007</v>
      </c>
      <c r="KX16" s="18">
        <v>121.62</v>
      </c>
      <c r="KY16" s="18">
        <v>138.84</v>
      </c>
      <c r="KZ16" s="18">
        <v>154.68001000000001</v>
      </c>
      <c r="LA16" s="18">
        <v>155.49</v>
      </c>
      <c r="LB16" s="18">
        <v>137.52000000000001</v>
      </c>
      <c r="LC16" s="18">
        <v>98.25</v>
      </c>
      <c r="LD16" s="18">
        <v>101.10000599999999</v>
      </c>
      <c r="LE16" s="18">
        <v>71.28</v>
      </c>
      <c r="LF16" s="18">
        <v>61.98</v>
      </c>
      <c r="LG16" s="18">
        <v>107.28</v>
      </c>
      <c r="LH16" s="18">
        <v>103.05</v>
      </c>
      <c r="LI16" s="18">
        <v>109.17</v>
      </c>
      <c r="LJ16" s="18">
        <v>171.84</v>
      </c>
      <c r="LK16" s="18">
        <v>135.99</v>
      </c>
      <c r="LL16" s="18">
        <v>76.08</v>
      </c>
      <c r="LM16" s="18">
        <v>88.38</v>
      </c>
      <c r="LN16" s="18">
        <v>130.19999999999999</v>
      </c>
      <c r="LO16" s="18">
        <v>137.06998999999999</v>
      </c>
      <c r="LP16" s="18">
        <v>160.88999999999999</v>
      </c>
      <c r="LQ16" s="18">
        <v>120.98999000000001</v>
      </c>
      <c r="LR16" s="18">
        <v>104.700005</v>
      </c>
      <c r="LS16" s="18">
        <v>122.369995</v>
      </c>
      <c r="LT16" s="18">
        <v>86.34</v>
      </c>
      <c r="LU16" s="18">
        <v>135.93</v>
      </c>
      <c r="LV16" s="18">
        <v>144.81</v>
      </c>
      <c r="LW16" s="18">
        <v>255.45000999999999</v>
      </c>
    </row>
    <row r="17" spans="1:335" x14ac:dyDescent="0.3">
      <c r="A17" s="15">
        <v>2006</v>
      </c>
      <c r="B17" s="18">
        <v>64.649994000000007</v>
      </c>
      <c r="C17" s="18">
        <v>58.950004999999997</v>
      </c>
      <c r="D17" s="18">
        <v>49.92</v>
      </c>
      <c r="E17" s="18">
        <v>57.149997999999997</v>
      </c>
      <c r="F17" s="18">
        <v>47.16</v>
      </c>
      <c r="G17" s="18">
        <v>78.81</v>
      </c>
      <c r="H17" s="18">
        <v>77.819999999999993</v>
      </c>
      <c r="I17" s="18">
        <v>84.36</v>
      </c>
      <c r="J17" s="18">
        <v>82.86</v>
      </c>
      <c r="K17" s="18">
        <v>84.990004999999996</v>
      </c>
      <c r="L17" s="18">
        <v>68.040000000000006</v>
      </c>
      <c r="M17" s="18">
        <v>65.489999999999995</v>
      </c>
      <c r="N17" s="18">
        <v>85.289990000000003</v>
      </c>
      <c r="O17" s="18">
        <v>104.10000599999999</v>
      </c>
      <c r="P17" s="18">
        <v>93.930009999999996</v>
      </c>
      <c r="Q17" s="18">
        <v>120.39</v>
      </c>
      <c r="R17" s="18">
        <v>100.13999</v>
      </c>
      <c r="S17" s="18">
        <v>95.46</v>
      </c>
      <c r="T17" s="18">
        <v>86.460009999999997</v>
      </c>
      <c r="U17" s="18">
        <v>77.61</v>
      </c>
      <c r="V17" s="18">
        <v>79.290000000000006</v>
      </c>
      <c r="W17" s="18">
        <v>72.150000000000006</v>
      </c>
      <c r="X17" s="18">
        <v>98.340010000000007</v>
      </c>
      <c r="Y17" s="18">
        <v>113.48999000000001</v>
      </c>
      <c r="Z17" s="18">
        <v>60.06</v>
      </c>
      <c r="AA17" s="18">
        <v>45.449997000000003</v>
      </c>
      <c r="AB17" s="18">
        <v>72.78</v>
      </c>
      <c r="AC17" s="18">
        <v>64.56</v>
      </c>
      <c r="AD17" s="18">
        <v>82.05</v>
      </c>
      <c r="AE17" s="18">
        <v>110.549995</v>
      </c>
      <c r="AF17" s="18">
        <v>86.19</v>
      </c>
      <c r="AG17" s="18">
        <v>82.71</v>
      </c>
      <c r="AH17" s="18">
        <v>119.07001</v>
      </c>
      <c r="AI17" s="18">
        <v>118.38</v>
      </c>
      <c r="AJ17" s="18">
        <v>116.04</v>
      </c>
      <c r="AK17" s="18">
        <v>162.18001000000001</v>
      </c>
      <c r="AL17" s="18">
        <v>136.17000999999999</v>
      </c>
      <c r="AM17" s="18">
        <v>125.16</v>
      </c>
      <c r="AN17" s="18">
        <v>109.979996</v>
      </c>
      <c r="AO17" s="18">
        <v>145.11001999999999</v>
      </c>
      <c r="AP17" s="18">
        <v>153.95999</v>
      </c>
      <c r="AQ17" s="18">
        <v>133.59</v>
      </c>
      <c r="AR17" s="18">
        <v>123.54</v>
      </c>
      <c r="AS17" s="18">
        <v>108.54</v>
      </c>
      <c r="AT17" s="18">
        <v>125.520004</v>
      </c>
      <c r="AU17" s="18">
        <v>117.69001</v>
      </c>
      <c r="AV17" s="18">
        <v>87.180009999999996</v>
      </c>
      <c r="AW17" s="18">
        <v>83.909996000000007</v>
      </c>
      <c r="AX17" s="18">
        <v>119.91</v>
      </c>
      <c r="AY17" s="18">
        <v>96</v>
      </c>
      <c r="AZ17" s="18">
        <v>70.2</v>
      </c>
      <c r="BA17" s="18">
        <v>85.5</v>
      </c>
      <c r="BB17" s="18">
        <v>81.239999999999995</v>
      </c>
      <c r="BC17" s="18">
        <v>75.75</v>
      </c>
      <c r="BD17" s="18">
        <v>74.729996</v>
      </c>
      <c r="BE17" s="18">
        <v>76.5</v>
      </c>
      <c r="BF17" s="18">
        <v>88.049994999999996</v>
      </c>
      <c r="BG17" s="18">
        <v>104.67</v>
      </c>
      <c r="BH17" s="18">
        <v>100.049995</v>
      </c>
      <c r="BI17" s="18">
        <v>84.63</v>
      </c>
      <c r="BJ17" s="18">
        <v>103.020004</v>
      </c>
      <c r="BK17" s="18">
        <v>101.549995</v>
      </c>
      <c r="BL17" s="18">
        <v>90.69</v>
      </c>
      <c r="BM17" s="18">
        <v>68.7</v>
      </c>
      <c r="BN17" s="18">
        <v>93.96</v>
      </c>
      <c r="BO17" s="18">
        <v>116.58</v>
      </c>
      <c r="BP17" s="18">
        <v>98.13</v>
      </c>
      <c r="BQ17" s="18">
        <v>122.72999</v>
      </c>
      <c r="BR17" s="18">
        <v>136.20000999999999</v>
      </c>
      <c r="BS17" s="18">
        <v>161.85</v>
      </c>
      <c r="BT17" s="18">
        <v>147.42000999999999</v>
      </c>
      <c r="BU17" s="18">
        <v>133.86000000000001</v>
      </c>
      <c r="BV17" s="18">
        <v>124.68001</v>
      </c>
      <c r="BW17" s="18">
        <v>139.68001000000001</v>
      </c>
      <c r="BX17" s="18">
        <v>132.95999</v>
      </c>
      <c r="BY17" s="18">
        <v>128.22</v>
      </c>
      <c r="BZ17" s="18">
        <v>213.81</v>
      </c>
      <c r="CA17" s="18">
        <v>176.76</v>
      </c>
      <c r="CB17" s="18">
        <v>160.56</v>
      </c>
      <c r="CC17" s="18">
        <v>196.14000999999999</v>
      </c>
      <c r="CD17" s="18">
        <v>157.70999</v>
      </c>
      <c r="CE17" s="18">
        <v>110.63999</v>
      </c>
      <c r="CF17" s="18">
        <v>156.15</v>
      </c>
      <c r="CG17" s="18">
        <v>164.88</v>
      </c>
      <c r="CH17" s="18">
        <v>167.43</v>
      </c>
      <c r="CI17" s="18">
        <v>75.299994999999996</v>
      </c>
      <c r="CJ17" s="18">
        <v>91.469989999999996</v>
      </c>
      <c r="CK17" s="18">
        <v>69.270004</v>
      </c>
      <c r="CL17" s="18">
        <v>112.38</v>
      </c>
      <c r="CM17" s="18">
        <v>88.89</v>
      </c>
      <c r="CN17" s="18">
        <v>95.340003999999993</v>
      </c>
      <c r="CO17" s="18">
        <v>67.41</v>
      </c>
      <c r="CP17" s="18">
        <v>88.59</v>
      </c>
      <c r="CQ17" s="18">
        <v>79.89</v>
      </c>
      <c r="CR17" s="18">
        <v>75.3</v>
      </c>
      <c r="CS17" s="18">
        <v>60.449997000000003</v>
      </c>
      <c r="CT17" s="18">
        <v>89.58</v>
      </c>
      <c r="CU17" s="18">
        <v>92.07</v>
      </c>
      <c r="CV17" s="18">
        <v>89.729996</v>
      </c>
      <c r="CW17" s="18">
        <v>107.55</v>
      </c>
      <c r="CX17" s="18">
        <v>133.47</v>
      </c>
      <c r="CY17" s="18">
        <v>117.96</v>
      </c>
      <c r="CZ17" s="18">
        <v>111.66</v>
      </c>
      <c r="DA17" s="18">
        <v>152.90998999999999</v>
      </c>
      <c r="DB17" s="18">
        <v>115.17</v>
      </c>
      <c r="DC17" s="18">
        <v>84.149994000000007</v>
      </c>
      <c r="DD17" s="18">
        <v>107.64</v>
      </c>
      <c r="DE17" s="18">
        <v>109.86</v>
      </c>
      <c r="DF17" s="18">
        <v>93.659996000000007</v>
      </c>
      <c r="DG17" s="18">
        <v>94.08</v>
      </c>
      <c r="DH17" s="18">
        <v>121.34999000000001</v>
      </c>
      <c r="DI17" s="18">
        <v>139.97999999999999</v>
      </c>
      <c r="DJ17" s="18">
        <v>161.34</v>
      </c>
      <c r="DK17" s="18">
        <v>125.549995</v>
      </c>
      <c r="DL17" s="18">
        <v>124.740005</v>
      </c>
      <c r="DM17" s="18">
        <v>141.12</v>
      </c>
      <c r="DN17" s="18">
        <v>140.07</v>
      </c>
      <c r="DO17" s="18">
        <v>112.799995</v>
      </c>
      <c r="DP17" s="18">
        <v>118.619995</v>
      </c>
      <c r="DQ17" s="18">
        <v>242.04001</v>
      </c>
      <c r="DR17" s="18">
        <v>222.42</v>
      </c>
      <c r="DS17" s="18">
        <v>173.31</v>
      </c>
      <c r="DT17" s="18">
        <v>176.19</v>
      </c>
      <c r="DU17" s="18">
        <v>154.31998999999999</v>
      </c>
      <c r="DV17" s="18">
        <v>120.92999</v>
      </c>
      <c r="DW17" s="18">
        <v>172.25998000000001</v>
      </c>
      <c r="DX17" s="18">
        <v>129.09</v>
      </c>
      <c r="DY17" s="18">
        <v>178.86001999999999</v>
      </c>
      <c r="DZ17" s="18">
        <v>152.76</v>
      </c>
      <c r="EA17" s="18">
        <v>104.04</v>
      </c>
      <c r="EB17" s="18">
        <v>98.16</v>
      </c>
      <c r="EC17" s="18">
        <v>81.149994000000007</v>
      </c>
      <c r="ED17" s="18">
        <v>125.46</v>
      </c>
      <c r="EE17" s="18">
        <v>58.56</v>
      </c>
      <c r="EF17" s="18">
        <v>68.430000000000007</v>
      </c>
      <c r="EG17" s="18">
        <v>66.749989999999997</v>
      </c>
      <c r="EH17" s="18">
        <v>65.91</v>
      </c>
      <c r="EI17" s="18">
        <v>72.12</v>
      </c>
      <c r="EJ17" s="18">
        <v>68.67</v>
      </c>
      <c r="EK17" s="18">
        <v>57.659996</v>
      </c>
      <c r="EL17" s="18">
        <v>45.390003</v>
      </c>
      <c r="EM17" s="18">
        <v>56.1</v>
      </c>
      <c r="EN17" s="18">
        <v>69.69</v>
      </c>
      <c r="EO17" s="18">
        <v>82.56</v>
      </c>
      <c r="EP17" s="18">
        <v>99.570009999999996</v>
      </c>
      <c r="EQ17" s="18">
        <v>102.240005</v>
      </c>
      <c r="ER17" s="18">
        <v>124.86</v>
      </c>
      <c r="ES17" s="18">
        <v>144.69</v>
      </c>
      <c r="ET17" s="18">
        <v>158.82</v>
      </c>
      <c r="EU17" s="18">
        <v>193.44</v>
      </c>
      <c r="EV17" s="18">
        <v>215.45999</v>
      </c>
      <c r="EW17" s="18">
        <v>211.97998000000001</v>
      </c>
      <c r="EX17" s="18">
        <v>212.43</v>
      </c>
      <c r="EY17" s="18">
        <v>162.75</v>
      </c>
      <c r="EZ17" s="18">
        <v>139.16999999999999</v>
      </c>
      <c r="FA17" s="18">
        <v>147.57</v>
      </c>
      <c r="FB17" s="18">
        <v>103.5</v>
      </c>
      <c r="FC17" s="18">
        <v>104.64</v>
      </c>
      <c r="FD17" s="18">
        <v>135.81</v>
      </c>
      <c r="FE17" s="18">
        <v>148.38</v>
      </c>
      <c r="FF17" s="18">
        <v>143.13</v>
      </c>
      <c r="FG17" s="18">
        <v>102.92999</v>
      </c>
      <c r="FH17" s="18">
        <v>146.01</v>
      </c>
      <c r="FI17" s="18">
        <v>131.19</v>
      </c>
      <c r="FJ17" s="18">
        <v>149.45999</v>
      </c>
      <c r="FK17" s="18">
        <v>109.70999</v>
      </c>
      <c r="FL17" s="18">
        <v>120.38999</v>
      </c>
      <c r="FM17" s="18">
        <v>119.01000999999999</v>
      </c>
      <c r="FN17" s="18">
        <v>119.90998999999999</v>
      </c>
      <c r="FO17" s="18">
        <v>172.92</v>
      </c>
      <c r="FP17" s="18">
        <v>165.23999000000001</v>
      </c>
      <c r="FQ17" s="18">
        <v>128.31</v>
      </c>
      <c r="FR17" s="18">
        <v>164.13</v>
      </c>
      <c r="FS17" s="18">
        <v>162.84</v>
      </c>
      <c r="FT17" s="18">
        <v>130.94999999999999</v>
      </c>
      <c r="FU17" s="18">
        <v>155.88</v>
      </c>
      <c r="FV17" s="18">
        <v>147.72</v>
      </c>
      <c r="FW17" s="18">
        <v>108.89999400000001</v>
      </c>
      <c r="FX17" s="18">
        <v>95.399994000000007</v>
      </c>
      <c r="FY17" s="18">
        <v>82.38</v>
      </c>
      <c r="FZ17" s="18">
        <v>139.74</v>
      </c>
      <c r="GA17" s="18">
        <v>41.52</v>
      </c>
      <c r="GB17" s="18">
        <v>69.959999999999994</v>
      </c>
      <c r="GC17" s="18">
        <v>63.689995000000003</v>
      </c>
      <c r="GD17" s="18">
        <v>96.090010000000007</v>
      </c>
      <c r="GE17" s="18">
        <v>100.229996</v>
      </c>
      <c r="GF17" s="18">
        <v>90.24</v>
      </c>
      <c r="GG17" s="18">
        <v>72.45</v>
      </c>
      <c r="GH17" s="18">
        <v>60.81</v>
      </c>
      <c r="GI17" s="18">
        <v>69.060005000000004</v>
      </c>
      <c r="GJ17" s="18">
        <v>76.680000000000007</v>
      </c>
      <c r="GK17" s="18">
        <v>99.63</v>
      </c>
      <c r="GL17" s="18">
        <v>175.77</v>
      </c>
      <c r="GM17" s="18">
        <v>200.67</v>
      </c>
      <c r="GN17" s="18">
        <v>210.03</v>
      </c>
      <c r="GO17" s="18">
        <v>186.03</v>
      </c>
      <c r="GP17" s="18">
        <v>208.11001999999999</v>
      </c>
      <c r="GQ17" s="18">
        <v>223.88998000000001</v>
      </c>
      <c r="GR17" s="18">
        <v>232.29001</v>
      </c>
      <c r="GS17" s="18">
        <v>196.98000999999999</v>
      </c>
      <c r="GT17" s="18">
        <v>152.45999</v>
      </c>
      <c r="GU17" s="18">
        <v>153.45000999999999</v>
      </c>
      <c r="GV17" s="18">
        <v>202.83</v>
      </c>
      <c r="GW17" s="18">
        <v>133.95000999999999</v>
      </c>
      <c r="GX17" s="18">
        <v>136.08000000000001</v>
      </c>
      <c r="GY17" s="18">
        <v>150.78</v>
      </c>
      <c r="GZ17" s="18">
        <v>141.6</v>
      </c>
      <c r="HA17" s="18">
        <v>108.57001</v>
      </c>
      <c r="HB17" s="18">
        <v>110.43001</v>
      </c>
      <c r="HC17" s="18">
        <v>113.64</v>
      </c>
      <c r="HD17" s="18">
        <v>116.67</v>
      </c>
      <c r="HE17" s="18">
        <v>93.149994000000007</v>
      </c>
      <c r="HF17" s="18">
        <v>106.98000999999999</v>
      </c>
      <c r="HG17" s="18">
        <v>105.270004</v>
      </c>
      <c r="HH17" s="18">
        <v>140.49</v>
      </c>
      <c r="HI17" s="18">
        <v>161.28</v>
      </c>
      <c r="HJ17" s="18">
        <v>140.13</v>
      </c>
      <c r="HK17" s="18">
        <v>114.89999400000001</v>
      </c>
      <c r="HL17" s="18">
        <v>141.98999000000001</v>
      </c>
      <c r="HM17" s="18">
        <v>179.73</v>
      </c>
      <c r="HN17" s="18">
        <v>125.759995</v>
      </c>
      <c r="HO17" s="18">
        <v>154.77000000000001</v>
      </c>
      <c r="HP17" s="18">
        <v>147.93</v>
      </c>
      <c r="HQ17" s="18">
        <v>91.380004999999997</v>
      </c>
      <c r="HR17" s="18">
        <v>76.47</v>
      </c>
      <c r="HS17" s="18">
        <v>79.289990000000003</v>
      </c>
      <c r="HT17" s="18">
        <v>119.46</v>
      </c>
      <c r="HU17" s="18">
        <v>152.13</v>
      </c>
      <c r="HV17" s="18">
        <v>74.489999999999995</v>
      </c>
      <c r="HW17" s="18">
        <v>72</v>
      </c>
      <c r="HX17" s="18">
        <v>63.090004</v>
      </c>
      <c r="HY17" s="18">
        <v>51.69</v>
      </c>
      <c r="HZ17" s="18">
        <v>43.83</v>
      </c>
      <c r="IA17" s="18">
        <v>67.23</v>
      </c>
      <c r="IB17" s="18">
        <v>96.42</v>
      </c>
      <c r="IC17" s="18">
        <v>90</v>
      </c>
      <c r="ID17" s="18">
        <v>99.69</v>
      </c>
      <c r="IE17" s="18">
        <v>220.65001000000001</v>
      </c>
      <c r="IF17" s="18">
        <v>198.20999</v>
      </c>
      <c r="IG17" s="18">
        <v>184.89000999999999</v>
      </c>
      <c r="IH17" s="18">
        <v>162.99</v>
      </c>
      <c r="II17" s="18">
        <v>149.28</v>
      </c>
      <c r="IJ17" s="18">
        <v>111.54</v>
      </c>
      <c r="IK17" s="18">
        <v>122.31</v>
      </c>
      <c r="IL17" s="18">
        <v>125.82001</v>
      </c>
      <c r="IM17" s="18">
        <v>151.5</v>
      </c>
      <c r="IN17" s="18">
        <v>130.74</v>
      </c>
      <c r="IO17" s="18">
        <v>95.729996</v>
      </c>
      <c r="IP17" s="18">
        <v>87.21</v>
      </c>
      <c r="IQ17" s="18">
        <v>86.76</v>
      </c>
      <c r="IR17" s="18">
        <v>101.67</v>
      </c>
      <c r="IS17" s="18">
        <v>102</v>
      </c>
      <c r="IT17" s="18">
        <v>116.07001</v>
      </c>
      <c r="IU17" s="18">
        <v>186.06</v>
      </c>
      <c r="IV17" s="18">
        <v>140.61001999999999</v>
      </c>
      <c r="IW17" s="18">
        <v>154.26000999999999</v>
      </c>
      <c r="IX17" s="18">
        <v>144.96</v>
      </c>
      <c r="IY17" s="18">
        <v>110.73000999999999</v>
      </c>
      <c r="IZ17" s="18">
        <v>95.79</v>
      </c>
      <c r="JA17" s="18">
        <v>100.740005</v>
      </c>
      <c r="JB17" s="18">
        <v>95.459990000000005</v>
      </c>
      <c r="JC17" s="18">
        <v>103.62</v>
      </c>
      <c r="JD17" s="18">
        <v>76.8</v>
      </c>
      <c r="JE17" s="18">
        <v>62.910004000000001</v>
      </c>
      <c r="JF17" s="18">
        <v>63.359997</v>
      </c>
      <c r="JG17" s="18">
        <v>64.740004999999996</v>
      </c>
      <c r="JH17" s="18">
        <v>51.839995999999999</v>
      </c>
      <c r="JI17" s="18">
        <v>74.729996</v>
      </c>
      <c r="JJ17" s="18">
        <v>88.68</v>
      </c>
      <c r="JK17" s="18">
        <v>83.19</v>
      </c>
      <c r="JL17" s="18">
        <v>63.300002999999997</v>
      </c>
      <c r="JM17" s="18">
        <v>56.58</v>
      </c>
      <c r="JN17" s="18">
        <v>63.239998</v>
      </c>
      <c r="JO17" s="18">
        <v>67.079993999999999</v>
      </c>
      <c r="JP17" s="18">
        <v>47.159996</v>
      </c>
      <c r="JQ17" s="18">
        <v>57.300002999999997</v>
      </c>
      <c r="JR17" s="18">
        <v>93.18</v>
      </c>
      <c r="JS17" s="18">
        <v>187.17</v>
      </c>
      <c r="JT17" s="18">
        <v>102.33</v>
      </c>
      <c r="JU17" s="18">
        <v>144.20999</v>
      </c>
      <c r="JV17" s="18">
        <v>101.04</v>
      </c>
      <c r="JW17" s="18">
        <v>115.29</v>
      </c>
      <c r="JX17" s="18">
        <v>138.41999999999999</v>
      </c>
      <c r="JY17" s="18">
        <v>168</v>
      </c>
      <c r="JZ17" s="18">
        <v>125.72999</v>
      </c>
      <c r="KA17" s="18">
        <v>136.08000000000001</v>
      </c>
      <c r="KB17" s="18">
        <v>99.75</v>
      </c>
      <c r="KC17" s="18">
        <v>111.84</v>
      </c>
      <c r="KD17" s="18">
        <v>99.180009999999996</v>
      </c>
      <c r="KE17" s="18">
        <v>117.23999000000001</v>
      </c>
      <c r="KF17" s="18">
        <v>105.51000999999999</v>
      </c>
      <c r="KG17" s="18">
        <v>73.23</v>
      </c>
      <c r="KH17" s="18">
        <v>95.31</v>
      </c>
      <c r="KI17" s="18">
        <v>113.42999</v>
      </c>
      <c r="KJ17" s="18">
        <v>82.71</v>
      </c>
      <c r="KK17" s="18">
        <v>67.62</v>
      </c>
      <c r="KL17" s="18">
        <v>78.090003999999993</v>
      </c>
      <c r="KM17" s="18">
        <v>65.400000000000006</v>
      </c>
      <c r="KN17" s="18">
        <v>87.06</v>
      </c>
      <c r="KO17" s="18">
        <v>75.540000000000006</v>
      </c>
      <c r="KP17" s="18">
        <v>55.890003</v>
      </c>
      <c r="KQ17" s="18">
        <v>62.760002</v>
      </c>
      <c r="KR17" s="18">
        <v>52.409996</v>
      </c>
      <c r="KS17" s="18">
        <v>66.630004999999997</v>
      </c>
      <c r="KT17" s="18">
        <v>72.960009999999997</v>
      </c>
      <c r="KU17" s="18">
        <v>91.74</v>
      </c>
      <c r="KV17" s="18">
        <v>85.5</v>
      </c>
      <c r="KW17" s="18">
        <v>74.790000000000006</v>
      </c>
      <c r="KX17" s="18">
        <v>99.63</v>
      </c>
      <c r="KY17" s="18">
        <v>98.399994000000007</v>
      </c>
      <c r="KZ17" s="18">
        <v>93.270004</v>
      </c>
      <c r="LA17" s="18">
        <v>105.84</v>
      </c>
      <c r="LB17" s="18">
        <v>87.27</v>
      </c>
      <c r="LC17" s="18">
        <v>110.34</v>
      </c>
      <c r="LD17" s="18">
        <v>141.38999999999999</v>
      </c>
      <c r="LE17" s="18">
        <v>106.10998499999999</v>
      </c>
      <c r="LF17" s="18">
        <v>86.43</v>
      </c>
      <c r="LG17" s="18">
        <v>72.060005000000004</v>
      </c>
      <c r="LH17" s="18">
        <v>85.53</v>
      </c>
      <c r="LI17" s="18">
        <v>98.31</v>
      </c>
      <c r="LJ17" s="18">
        <v>69.900000000000006</v>
      </c>
      <c r="LK17" s="18">
        <v>75.599999999999994</v>
      </c>
      <c r="LL17" s="18">
        <v>67.38</v>
      </c>
      <c r="LM17" s="18">
        <v>88.409996000000007</v>
      </c>
      <c r="LN17" s="18">
        <v>97.14</v>
      </c>
      <c r="LO17" s="18">
        <v>66.69</v>
      </c>
      <c r="LP17" s="18">
        <v>112.950005</v>
      </c>
      <c r="LQ17" s="18">
        <v>85.290009999999995</v>
      </c>
      <c r="LR17" s="18">
        <v>145.94999999999999</v>
      </c>
      <c r="LS17" s="18">
        <v>121.499985</v>
      </c>
      <c r="LT17" s="18">
        <v>71.819990000000004</v>
      </c>
      <c r="LU17" s="18">
        <v>89.34</v>
      </c>
      <c r="LV17" s="18">
        <v>97.679990000000004</v>
      </c>
      <c r="LW17" s="18">
        <v>114.36</v>
      </c>
    </row>
    <row r="18" spans="1:335" x14ac:dyDescent="0.3">
      <c r="A18" s="15">
        <v>2007</v>
      </c>
      <c r="B18" s="18">
        <v>71.28</v>
      </c>
      <c r="C18" s="18">
        <v>57.93</v>
      </c>
      <c r="D18" s="18">
        <v>53.819996000000003</v>
      </c>
      <c r="E18" s="18">
        <v>68.700005000000004</v>
      </c>
      <c r="F18" s="18">
        <v>74.430000000000007</v>
      </c>
      <c r="G18" s="18">
        <v>80.67</v>
      </c>
      <c r="H18" s="18">
        <v>85.44</v>
      </c>
      <c r="I18" s="18">
        <v>63.629989999999999</v>
      </c>
      <c r="J18" s="18">
        <v>82.71</v>
      </c>
      <c r="K18" s="18">
        <v>88.89</v>
      </c>
      <c r="L18" s="18">
        <v>85.56</v>
      </c>
      <c r="M18" s="18">
        <v>98.820009999999996</v>
      </c>
      <c r="N18" s="18">
        <v>86.850005999999993</v>
      </c>
      <c r="O18" s="18">
        <v>63.54</v>
      </c>
      <c r="P18" s="18">
        <v>60.510002</v>
      </c>
      <c r="Q18" s="18">
        <v>75.900000000000006</v>
      </c>
      <c r="R18" s="18">
        <v>82.770004</v>
      </c>
      <c r="S18" s="18">
        <v>63.81</v>
      </c>
      <c r="T18" s="18">
        <v>46.11</v>
      </c>
      <c r="U18" s="18">
        <v>73.2</v>
      </c>
      <c r="V18" s="18">
        <v>74.700005000000004</v>
      </c>
      <c r="W18" s="18">
        <v>78.959990000000005</v>
      </c>
      <c r="X18" s="18">
        <v>130.97999999999999</v>
      </c>
      <c r="Y18" s="18">
        <v>105.66</v>
      </c>
      <c r="Z18" s="18">
        <v>134.51999000000001</v>
      </c>
      <c r="AA18" s="18">
        <v>79.680009999999996</v>
      </c>
      <c r="AB18" s="18">
        <v>92.1</v>
      </c>
      <c r="AC18" s="18">
        <v>96.87</v>
      </c>
      <c r="AD18" s="18">
        <v>113.67</v>
      </c>
      <c r="AE18" s="18">
        <v>95.79</v>
      </c>
      <c r="AF18" s="18">
        <v>79.709999999999994</v>
      </c>
      <c r="AG18" s="18">
        <v>69.600005999999993</v>
      </c>
      <c r="AH18" s="18">
        <v>81.299994999999996</v>
      </c>
      <c r="AI18" s="18">
        <v>69.479996</v>
      </c>
      <c r="AJ18" s="18">
        <v>65.31</v>
      </c>
      <c r="AK18" s="18">
        <v>61.859997</v>
      </c>
      <c r="AL18" s="18">
        <v>73.829993999999999</v>
      </c>
      <c r="AM18" s="18">
        <v>83.43</v>
      </c>
      <c r="AN18" s="18">
        <v>90.06</v>
      </c>
      <c r="AO18" s="18">
        <v>80.099999999999994</v>
      </c>
      <c r="AP18" s="18">
        <v>76.92</v>
      </c>
      <c r="AQ18" s="18">
        <v>56.879997000000003</v>
      </c>
      <c r="AR18" s="18">
        <v>65.039990000000003</v>
      </c>
      <c r="AS18" s="18">
        <v>56.729996</v>
      </c>
      <c r="AT18" s="18">
        <v>82.47</v>
      </c>
      <c r="AU18" s="18">
        <v>107.79</v>
      </c>
      <c r="AV18" s="18">
        <v>103.95</v>
      </c>
      <c r="AW18" s="18">
        <v>107.43001</v>
      </c>
      <c r="AX18" s="18">
        <v>59.52</v>
      </c>
      <c r="AY18" s="18">
        <v>73.020004</v>
      </c>
      <c r="AZ18" s="18">
        <v>66.479996</v>
      </c>
      <c r="BA18" s="18">
        <v>54.870002999999997</v>
      </c>
      <c r="BB18" s="18">
        <v>87.81</v>
      </c>
      <c r="BC18" s="18">
        <v>72.270004</v>
      </c>
      <c r="BD18" s="18">
        <v>73.44</v>
      </c>
      <c r="BE18" s="18">
        <v>98.94</v>
      </c>
      <c r="BF18" s="18">
        <v>101.88</v>
      </c>
      <c r="BG18" s="18">
        <v>105.42</v>
      </c>
      <c r="BH18" s="18">
        <v>85.619995000000003</v>
      </c>
      <c r="BI18" s="18">
        <v>86.159996000000007</v>
      </c>
      <c r="BJ18" s="18">
        <v>77.19</v>
      </c>
      <c r="BK18" s="18">
        <v>55.53</v>
      </c>
      <c r="BL18" s="18">
        <v>77.039990000000003</v>
      </c>
      <c r="BM18" s="18">
        <v>64.650000000000006</v>
      </c>
      <c r="BN18" s="18">
        <v>66.72</v>
      </c>
      <c r="BO18" s="18">
        <v>96.03</v>
      </c>
      <c r="BP18" s="18">
        <v>74.37</v>
      </c>
      <c r="BQ18" s="18">
        <v>83.430009999999996</v>
      </c>
      <c r="BR18" s="18">
        <v>99.84</v>
      </c>
      <c r="BS18" s="18">
        <v>95.13</v>
      </c>
      <c r="BT18" s="18">
        <v>70.739999999999995</v>
      </c>
      <c r="BU18" s="18">
        <v>83.520004</v>
      </c>
      <c r="BV18" s="18">
        <v>94.68</v>
      </c>
      <c r="BW18" s="18">
        <v>63.870002999999997</v>
      </c>
      <c r="BX18" s="18">
        <v>78.36</v>
      </c>
      <c r="BY18" s="18">
        <v>84.03</v>
      </c>
      <c r="BZ18" s="18">
        <v>86.19</v>
      </c>
      <c r="CA18" s="18">
        <v>74.400000000000006</v>
      </c>
      <c r="CB18" s="18">
        <v>68.579993999999999</v>
      </c>
      <c r="CC18" s="18">
        <v>69.39</v>
      </c>
      <c r="CD18" s="18">
        <v>60.180003999999997</v>
      </c>
      <c r="CE18" s="18">
        <v>56.22</v>
      </c>
      <c r="CF18" s="18">
        <v>107.79</v>
      </c>
      <c r="CG18" s="18">
        <v>144.93</v>
      </c>
      <c r="CH18" s="18">
        <v>118.53</v>
      </c>
      <c r="CI18" s="18">
        <v>74.760009999999994</v>
      </c>
      <c r="CJ18" s="18">
        <v>91.17</v>
      </c>
      <c r="CK18" s="18">
        <v>106.41</v>
      </c>
      <c r="CL18" s="18">
        <v>72.510000000000005</v>
      </c>
      <c r="CM18" s="18">
        <v>75</v>
      </c>
      <c r="CN18" s="18">
        <v>66.180009999999996</v>
      </c>
      <c r="CO18" s="18">
        <v>73.200005000000004</v>
      </c>
      <c r="CP18" s="18">
        <v>57.18</v>
      </c>
      <c r="CQ18" s="18">
        <v>41.100002000000003</v>
      </c>
      <c r="CR18" s="18">
        <v>66.989999999999995</v>
      </c>
      <c r="CS18" s="18">
        <v>58.44</v>
      </c>
      <c r="CT18" s="18">
        <v>79.349999999999994</v>
      </c>
      <c r="CU18" s="18">
        <v>81.270004</v>
      </c>
      <c r="CV18" s="18">
        <v>51.21</v>
      </c>
      <c r="CW18" s="18">
        <v>80.219989999999996</v>
      </c>
      <c r="CX18" s="18">
        <v>85.829993999999999</v>
      </c>
      <c r="CY18" s="18">
        <v>85.71</v>
      </c>
      <c r="CZ18" s="18">
        <v>62.339995999999999</v>
      </c>
      <c r="DA18" s="18">
        <v>55.29</v>
      </c>
      <c r="DB18" s="18">
        <v>62.58</v>
      </c>
      <c r="DC18" s="18">
        <v>110.61</v>
      </c>
      <c r="DD18" s="18">
        <v>63.81</v>
      </c>
      <c r="DE18" s="18">
        <v>70.83</v>
      </c>
      <c r="DF18" s="18">
        <v>78.33</v>
      </c>
      <c r="DG18" s="18">
        <v>81.510000000000005</v>
      </c>
      <c r="DH18" s="18">
        <v>62.22</v>
      </c>
      <c r="DI18" s="18">
        <v>77.880004999999997</v>
      </c>
      <c r="DJ18" s="18">
        <v>107.91</v>
      </c>
      <c r="DK18" s="18">
        <v>73.56</v>
      </c>
      <c r="DL18" s="18">
        <v>117.299995</v>
      </c>
      <c r="DM18" s="18">
        <v>124.41</v>
      </c>
      <c r="DN18" s="18">
        <v>123.15000999999999</v>
      </c>
      <c r="DO18" s="18">
        <v>90.36</v>
      </c>
      <c r="DP18" s="18">
        <v>82.8</v>
      </c>
      <c r="DQ18" s="18">
        <v>96.719989999999996</v>
      </c>
      <c r="DR18" s="18">
        <v>94.680009999999996</v>
      </c>
      <c r="DS18" s="18">
        <v>90.9</v>
      </c>
      <c r="DT18" s="18">
        <v>65.61</v>
      </c>
      <c r="DU18" s="18">
        <v>65.489999999999995</v>
      </c>
      <c r="DV18" s="18">
        <v>71.159996000000007</v>
      </c>
      <c r="DW18" s="18">
        <v>97.020004</v>
      </c>
      <c r="DX18" s="18">
        <v>110.520004</v>
      </c>
      <c r="DY18" s="18">
        <v>116.76000999999999</v>
      </c>
      <c r="DZ18" s="18">
        <v>111.78001</v>
      </c>
      <c r="EA18" s="18">
        <v>117.71999</v>
      </c>
      <c r="EB18" s="18">
        <v>100.64999400000001</v>
      </c>
      <c r="EC18" s="18">
        <v>93.81</v>
      </c>
      <c r="ED18" s="18">
        <v>125.39999400000001</v>
      </c>
      <c r="EE18" s="18">
        <v>99.33</v>
      </c>
      <c r="EF18" s="18">
        <v>96.21</v>
      </c>
      <c r="EG18" s="18">
        <v>100.44001</v>
      </c>
      <c r="EH18" s="18">
        <v>79.409996000000007</v>
      </c>
      <c r="EI18" s="18">
        <v>63.96</v>
      </c>
      <c r="EJ18" s="18">
        <v>62.130004999999997</v>
      </c>
      <c r="EK18" s="18">
        <v>58.589995999999999</v>
      </c>
      <c r="EL18" s="18">
        <v>45.57</v>
      </c>
      <c r="EM18" s="18">
        <v>46.29</v>
      </c>
      <c r="EN18" s="18">
        <v>54.809998</v>
      </c>
      <c r="EO18" s="18">
        <v>67.680000000000007</v>
      </c>
      <c r="EP18" s="18">
        <v>56.550002999999997</v>
      </c>
      <c r="EQ18" s="18">
        <v>67.11</v>
      </c>
      <c r="ER18" s="18">
        <v>52.379997000000003</v>
      </c>
      <c r="ES18" s="18">
        <v>66.270004</v>
      </c>
      <c r="ET18" s="18">
        <v>77.819990000000004</v>
      </c>
      <c r="EU18" s="18">
        <v>88.95</v>
      </c>
      <c r="EV18" s="18">
        <v>71.100005999999993</v>
      </c>
      <c r="EW18" s="18">
        <v>66.39</v>
      </c>
      <c r="EX18" s="18">
        <v>92.249989999999997</v>
      </c>
      <c r="EY18" s="18">
        <v>77.909996000000007</v>
      </c>
      <c r="EZ18" s="18">
        <v>61.260002</v>
      </c>
      <c r="FA18" s="18">
        <v>74.700005000000004</v>
      </c>
      <c r="FB18" s="18">
        <v>95.55</v>
      </c>
      <c r="FC18" s="18">
        <v>86.64</v>
      </c>
      <c r="FD18" s="18">
        <v>125.84999000000001</v>
      </c>
      <c r="FE18" s="18">
        <v>72.930009999999996</v>
      </c>
      <c r="FF18" s="18">
        <v>73.649994000000007</v>
      </c>
      <c r="FG18" s="18">
        <v>84.09</v>
      </c>
      <c r="FH18" s="18">
        <v>129.41999999999999</v>
      </c>
      <c r="FI18" s="18">
        <v>81.239999999999995</v>
      </c>
      <c r="FJ18" s="18">
        <v>78.209999999999994</v>
      </c>
      <c r="FK18" s="18">
        <v>102.56999</v>
      </c>
      <c r="FL18" s="18">
        <v>66.090003999999993</v>
      </c>
      <c r="FM18" s="18">
        <v>92.25</v>
      </c>
      <c r="FN18" s="18">
        <v>54.120002999999997</v>
      </c>
      <c r="FO18" s="18">
        <v>55.32</v>
      </c>
      <c r="FP18" s="18">
        <v>60.72</v>
      </c>
      <c r="FQ18" s="18">
        <v>76.740004999999996</v>
      </c>
      <c r="FR18" s="18">
        <v>91.32</v>
      </c>
      <c r="FS18" s="18">
        <v>115.08</v>
      </c>
      <c r="FT18" s="18">
        <v>104.79</v>
      </c>
      <c r="FU18" s="18">
        <v>121.44</v>
      </c>
      <c r="FV18" s="18">
        <v>111.89999400000001</v>
      </c>
      <c r="FW18" s="18">
        <v>123.45</v>
      </c>
      <c r="FX18" s="18">
        <v>108.14999400000001</v>
      </c>
      <c r="FY18" s="18">
        <v>95.91</v>
      </c>
      <c r="FZ18" s="18">
        <v>101.880005</v>
      </c>
      <c r="GA18" s="18">
        <v>90.479996</v>
      </c>
      <c r="GB18" s="18">
        <v>114.84</v>
      </c>
      <c r="GC18" s="18">
        <v>112.11</v>
      </c>
      <c r="GD18" s="18">
        <v>102.84001000000001</v>
      </c>
      <c r="GE18" s="18">
        <v>63.869995000000003</v>
      </c>
      <c r="GF18" s="18">
        <v>64.619995000000003</v>
      </c>
      <c r="GG18" s="18">
        <v>69.72</v>
      </c>
      <c r="GH18" s="18">
        <v>65.64</v>
      </c>
      <c r="GI18" s="18">
        <v>72.3</v>
      </c>
      <c r="GJ18" s="18">
        <v>78.209999999999994</v>
      </c>
      <c r="GK18" s="18">
        <v>73.380004999999997</v>
      </c>
      <c r="GL18" s="18">
        <v>85.799994999999996</v>
      </c>
      <c r="GM18" s="18">
        <v>84.36</v>
      </c>
      <c r="GN18" s="18">
        <v>84.72</v>
      </c>
      <c r="GO18" s="18">
        <v>85.680009999999996</v>
      </c>
      <c r="GP18" s="18">
        <v>134.1</v>
      </c>
      <c r="GQ18" s="18">
        <v>99.87</v>
      </c>
      <c r="GR18" s="18">
        <v>73.14</v>
      </c>
      <c r="GS18" s="18">
        <v>83.1</v>
      </c>
      <c r="GT18" s="18">
        <v>73.919989999999999</v>
      </c>
      <c r="GU18" s="18">
        <v>73.86</v>
      </c>
      <c r="GV18" s="18">
        <v>91.74</v>
      </c>
      <c r="GW18" s="18">
        <v>79.979996</v>
      </c>
      <c r="GX18" s="18">
        <v>62.489998</v>
      </c>
      <c r="GY18" s="18">
        <v>75.39</v>
      </c>
      <c r="GZ18" s="18">
        <v>106.86</v>
      </c>
      <c r="HA18" s="18">
        <v>97.44</v>
      </c>
      <c r="HB18" s="18">
        <v>105.23999000000001</v>
      </c>
      <c r="HC18" s="18">
        <v>109.740005</v>
      </c>
      <c r="HD18" s="18">
        <v>108.60000599999999</v>
      </c>
      <c r="HE18" s="18">
        <v>100.83</v>
      </c>
      <c r="HF18" s="18">
        <v>66.869995000000003</v>
      </c>
      <c r="HG18" s="18">
        <v>60.48</v>
      </c>
      <c r="HH18" s="18">
        <v>67.950005000000004</v>
      </c>
      <c r="HI18" s="18">
        <v>73.829993999999999</v>
      </c>
      <c r="HJ18" s="18">
        <v>85.95</v>
      </c>
      <c r="HK18" s="18">
        <v>103.08</v>
      </c>
      <c r="HL18" s="18">
        <v>95.76</v>
      </c>
      <c r="HM18" s="18">
        <v>129.54001</v>
      </c>
      <c r="HN18" s="18">
        <v>118.259995</v>
      </c>
      <c r="HO18" s="18">
        <v>115.89</v>
      </c>
      <c r="HP18" s="18">
        <v>100.41</v>
      </c>
      <c r="HQ18" s="18">
        <v>138.90001000000001</v>
      </c>
      <c r="HR18" s="18">
        <v>126.78</v>
      </c>
      <c r="HS18" s="18">
        <v>105.84</v>
      </c>
      <c r="HT18" s="18">
        <v>121.47</v>
      </c>
      <c r="HU18" s="18">
        <v>99.509995000000004</v>
      </c>
      <c r="HV18" s="18">
        <v>61.259995000000004</v>
      </c>
      <c r="HW18" s="18">
        <v>75.63</v>
      </c>
      <c r="HX18" s="18">
        <v>102.06</v>
      </c>
      <c r="HY18" s="18">
        <v>140.19</v>
      </c>
      <c r="HZ18" s="18">
        <v>121.740005</v>
      </c>
      <c r="IA18" s="18">
        <v>98.100005999999993</v>
      </c>
      <c r="IB18" s="18">
        <v>50.67</v>
      </c>
      <c r="IC18" s="18">
        <v>63.39</v>
      </c>
      <c r="ID18" s="18">
        <v>93.87</v>
      </c>
      <c r="IE18" s="18">
        <v>89.520004</v>
      </c>
      <c r="IF18" s="18">
        <v>79.350005999999993</v>
      </c>
      <c r="IG18" s="18">
        <v>56.46</v>
      </c>
      <c r="IH18" s="18">
        <v>85.259995000000004</v>
      </c>
      <c r="II18" s="18">
        <v>102.21</v>
      </c>
      <c r="IJ18" s="18">
        <v>80.460009999999997</v>
      </c>
      <c r="IK18" s="18">
        <v>70.770004</v>
      </c>
      <c r="IL18" s="18">
        <v>100.86</v>
      </c>
      <c r="IM18" s="18">
        <v>96.509995000000004</v>
      </c>
      <c r="IN18" s="18">
        <v>81.03</v>
      </c>
      <c r="IO18" s="18">
        <v>86.729996</v>
      </c>
      <c r="IP18" s="18">
        <v>113.12999000000001</v>
      </c>
      <c r="IQ18" s="18">
        <v>90.69</v>
      </c>
      <c r="IR18" s="18">
        <v>102.42</v>
      </c>
      <c r="IS18" s="18">
        <v>76.8</v>
      </c>
      <c r="IT18" s="18">
        <v>69.689994999999996</v>
      </c>
      <c r="IU18" s="18">
        <v>52.44</v>
      </c>
      <c r="IV18" s="18">
        <v>82.32</v>
      </c>
      <c r="IW18" s="18">
        <v>91.44</v>
      </c>
      <c r="IX18" s="18">
        <v>107.13</v>
      </c>
      <c r="IY18" s="18">
        <v>96.600005999999993</v>
      </c>
      <c r="IZ18" s="18">
        <v>94.29</v>
      </c>
      <c r="JA18" s="18">
        <v>91.26</v>
      </c>
      <c r="JB18" s="18">
        <v>112.05</v>
      </c>
      <c r="JC18" s="18">
        <v>96.450005000000004</v>
      </c>
      <c r="JD18" s="18">
        <v>109.56</v>
      </c>
      <c r="JE18" s="18">
        <v>81.030010000000004</v>
      </c>
      <c r="JF18" s="18">
        <v>92.819990000000004</v>
      </c>
      <c r="JG18" s="18">
        <v>94.74</v>
      </c>
      <c r="JH18" s="18">
        <v>80.31</v>
      </c>
      <c r="JI18" s="18">
        <v>76.56</v>
      </c>
      <c r="JJ18" s="18">
        <v>62.73</v>
      </c>
      <c r="JK18" s="18">
        <v>56.79</v>
      </c>
      <c r="JL18" s="18">
        <v>74.760000000000005</v>
      </c>
      <c r="JM18" s="18">
        <v>95.28</v>
      </c>
      <c r="JN18" s="18">
        <v>103.979996</v>
      </c>
      <c r="JO18" s="18">
        <v>114</v>
      </c>
      <c r="JP18" s="18">
        <v>72.72</v>
      </c>
      <c r="JQ18" s="18">
        <v>51.300002999999997</v>
      </c>
      <c r="JR18" s="18">
        <v>47.04</v>
      </c>
      <c r="JS18" s="18">
        <v>68.31</v>
      </c>
      <c r="JT18" s="18">
        <v>71.28</v>
      </c>
      <c r="JU18" s="18">
        <v>88.92</v>
      </c>
      <c r="JV18" s="18">
        <v>88.079993999999999</v>
      </c>
      <c r="JW18" s="18">
        <v>82.86</v>
      </c>
      <c r="JX18" s="18">
        <v>60.03</v>
      </c>
      <c r="JY18" s="18">
        <v>91.65</v>
      </c>
      <c r="JZ18" s="18">
        <v>128.48999000000001</v>
      </c>
      <c r="KA18" s="18">
        <v>108.51000999999999</v>
      </c>
      <c r="KB18" s="18">
        <v>86.34</v>
      </c>
      <c r="KC18" s="18">
        <v>95.1</v>
      </c>
      <c r="KD18" s="18">
        <v>103.53</v>
      </c>
      <c r="KE18" s="18">
        <v>105.36001</v>
      </c>
      <c r="KF18" s="18">
        <v>136.56</v>
      </c>
      <c r="KG18" s="18">
        <v>108.14999400000001</v>
      </c>
      <c r="KH18" s="18">
        <v>91.26</v>
      </c>
      <c r="KI18" s="18">
        <v>80.159996000000007</v>
      </c>
      <c r="KJ18" s="18">
        <v>97.409989999999993</v>
      </c>
      <c r="KK18" s="18">
        <v>113.58</v>
      </c>
      <c r="KL18" s="18">
        <v>81.3</v>
      </c>
      <c r="KM18" s="18">
        <v>71.34</v>
      </c>
      <c r="KN18" s="18">
        <v>61.949997000000003</v>
      </c>
      <c r="KO18" s="18">
        <v>113.03999</v>
      </c>
      <c r="KP18" s="18">
        <v>125.58</v>
      </c>
      <c r="KQ18" s="18">
        <v>87.299994999999996</v>
      </c>
      <c r="KR18" s="18">
        <v>98.22</v>
      </c>
      <c r="KS18" s="18">
        <v>102.93001</v>
      </c>
      <c r="KT18" s="18">
        <v>51.390003</v>
      </c>
      <c r="KU18" s="18">
        <v>92.04</v>
      </c>
      <c r="KV18" s="18">
        <v>89.64</v>
      </c>
      <c r="KW18" s="18">
        <v>72.63</v>
      </c>
      <c r="KX18" s="18">
        <v>71.94</v>
      </c>
      <c r="KY18" s="18">
        <v>83.100005999999993</v>
      </c>
      <c r="KZ18" s="18">
        <v>106.83</v>
      </c>
      <c r="LA18" s="18">
        <v>72.75</v>
      </c>
      <c r="LB18" s="18">
        <v>82.17</v>
      </c>
      <c r="LC18" s="18">
        <v>154.01999000000001</v>
      </c>
      <c r="LD18" s="18">
        <v>139.53</v>
      </c>
      <c r="LE18" s="18">
        <v>129.06001000000001</v>
      </c>
      <c r="LF18" s="18">
        <v>102.990005</v>
      </c>
      <c r="LG18" s="18">
        <v>120.36</v>
      </c>
      <c r="LH18" s="18">
        <v>116.249985</v>
      </c>
      <c r="LI18" s="18">
        <v>88.23</v>
      </c>
      <c r="LJ18" s="18">
        <v>140.06998999999999</v>
      </c>
      <c r="LK18" s="18">
        <v>135.81</v>
      </c>
      <c r="LL18" s="18">
        <v>94.409996000000007</v>
      </c>
      <c r="LM18" s="18">
        <v>81.96</v>
      </c>
      <c r="LN18" s="18">
        <v>78.69</v>
      </c>
      <c r="LO18" s="18">
        <v>73.56</v>
      </c>
      <c r="LP18" s="18">
        <v>60.72</v>
      </c>
      <c r="LQ18" s="18">
        <v>177.75002000000001</v>
      </c>
      <c r="LR18" s="18">
        <v>176.61</v>
      </c>
      <c r="LS18" s="18">
        <v>180.33</v>
      </c>
      <c r="LT18" s="18">
        <v>114.78</v>
      </c>
      <c r="LU18" s="18">
        <v>161.49</v>
      </c>
      <c r="LV18" s="18">
        <v>93.69</v>
      </c>
      <c r="LW18" s="18">
        <v>122.82001</v>
      </c>
    </row>
    <row r="19" spans="1:335" x14ac:dyDescent="0.3">
      <c r="A19" s="15">
        <v>2008</v>
      </c>
      <c r="B19" s="18">
        <v>130.16999999999999</v>
      </c>
      <c r="C19" s="18">
        <v>108.80999</v>
      </c>
      <c r="D19" s="18">
        <v>110.37</v>
      </c>
      <c r="E19" s="18">
        <v>68.579993999999999</v>
      </c>
      <c r="F19" s="18">
        <v>111.06</v>
      </c>
      <c r="G19" s="18">
        <v>129.09</v>
      </c>
      <c r="H19" s="18">
        <v>118.95</v>
      </c>
      <c r="I19" s="18">
        <v>83.04</v>
      </c>
      <c r="J19" s="18">
        <v>90.18</v>
      </c>
      <c r="K19" s="18">
        <v>73.170006000000001</v>
      </c>
      <c r="L19" s="18">
        <v>76.619995000000003</v>
      </c>
      <c r="M19" s="18">
        <v>112.44</v>
      </c>
      <c r="N19" s="18">
        <v>159.21</v>
      </c>
      <c r="O19" s="18">
        <v>133.26</v>
      </c>
      <c r="P19" s="18">
        <v>111.75</v>
      </c>
      <c r="Q19" s="18">
        <v>81.42</v>
      </c>
      <c r="R19" s="18">
        <v>108.06</v>
      </c>
      <c r="S19" s="18">
        <v>104.58</v>
      </c>
      <c r="T19" s="18">
        <v>110.58</v>
      </c>
      <c r="U19" s="18">
        <v>102.17999</v>
      </c>
      <c r="V19" s="18">
        <v>82.950005000000004</v>
      </c>
      <c r="W19" s="18">
        <v>113.64</v>
      </c>
      <c r="X19" s="18">
        <v>135.06</v>
      </c>
      <c r="Y19" s="18">
        <v>117.14999400000001</v>
      </c>
      <c r="Z19" s="18">
        <v>112.740005</v>
      </c>
      <c r="AA19" s="18">
        <v>72.510009999999994</v>
      </c>
      <c r="AB19" s="18">
        <v>91.74</v>
      </c>
      <c r="AC19" s="18">
        <v>97.229996</v>
      </c>
      <c r="AD19" s="18">
        <v>108.03001</v>
      </c>
      <c r="AE19" s="18">
        <v>112.76999000000001</v>
      </c>
      <c r="AF19" s="18">
        <v>127.05</v>
      </c>
      <c r="AG19" s="18">
        <v>112.950005</v>
      </c>
      <c r="AH19" s="18">
        <v>114.450005</v>
      </c>
      <c r="AI19" s="18">
        <v>174.84</v>
      </c>
      <c r="AJ19" s="18">
        <v>152.90998999999999</v>
      </c>
      <c r="AK19" s="18">
        <v>103.259995</v>
      </c>
      <c r="AL19" s="18">
        <v>103.770004</v>
      </c>
      <c r="AM19" s="18">
        <v>139.65</v>
      </c>
      <c r="AN19" s="18">
        <v>121.07999</v>
      </c>
      <c r="AO19" s="18">
        <v>94.95</v>
      </c>
      <c r="AP19" s="18">
        <v>93.72</v>
      </c>
      <c r="AQ19" s="18">
        <v>96.06</v>
      </c>
      <c r="AR19" s="18">
        <v>141.38999999999999</v>
      </c>
      <c r="AS19" s="18">
        <v>141.18</v>
      </c>
      <c r="AT19" s="18">
        <v>113.61001</v>
      </c>
      <c r="AU19" s="18">
        <v>123.14999400000001</v>
      </c>
      <c r="AV19" s="18">
        <v>110.81999</v>
      </c>
      <c r="AW19" s="18">
        <v>98.94</v>
      </c>
      <c r="AX19" s="18">
        <v>96.96</v>
      </c>
      <c r="AY19" s="18">
        <v>118.14</v>
      </c>
      <c r="AZ19" s="18">
        <v>173.97002000000001</v>
      </c>
      <c r="BA19" s="18">
        <v>140.58000000000001</v>
      </c>
      <c r="BB19" s="18">
        <v>145.71</v>
      </c>
      <c r="BC19" s="18">
        <v>102.96</v>
      </c>
      <c r="BD19" s="18">
        <v>109.41</v>
      </c>
      <c r="BE19" s="18">
        <v>80.820009999999996</v>
      </c>
      <c r="BF19" s="18">
        <v>81.06</v>
      </c>
      <c r="BG19" s="18">
        <v>94.770004</v>
      </c>
      <c r="BH19" s="18">
        <v>88.95</v>
      </c>
      <c r="BI19" s="18">
        <v>72.209999999999994</v>
      </c>
      <c r="BJ19" s="18">
        <v>69.930000000000007</v>
      </c>
      <c r="BK19" s="18">
        <v>75.569999999999993</v>
      </c>
      <c r="BL19" s="18">
        <v>92.79</v>
      </c>
      <c r="BM19" s="18">
        <v>108.93001</v>
      </c>
      <c r="BN19" s="18">
        <v>110.81999</v>
      </c>
      <c r="BO19" s="18">
        <v>128.52000000000001</v>
      </c>
      <c r="BP19" s="18">
        <v>78.599999999999994</v>
      </c>
      <c r="BQ19" s="18">
        <v>85.260009999999994</v>
      </c>
      <c r="BR19" s="18">
        <v>85.979996</v>
      </c>
      <c r="BS19" s="18">
        <v>142.53</v>
      </c>
      <c r="BT19" s="18">
        <v>141.06</v>
      </c>
      <c r="BU19" s="18">
        <v>170.01</v>
      </c>
      <c r="BV19" s="18">
        <v>145.77000000000001</v>
      </c>
      <c r="BW19" s="18">
        <v>110.63999</v>
      </c>
      <c r="BX19" s="18">
        <v>95.91</v>
      </c>
      <c r="BY19" s="18">
        <v>94.11</v>
      </c>
      <c r="BZ19" s="18">
        <v>78.87</v>
      </c>
      <c r="CA19" s="18">
        <v>88.14</v>
      </c>
      <c r="CB19" s="18">
        <v>96.030010000000004</v>
      </c>
      <c r="CC19" s="18">
        <v>113.60998499999999</v>
      </c>
      <c r="CD19" s="18">
        <v>108</v>
      </c>
      <c r="CE19" s="18">
        <v>112.83</v>
      </c>
      <c r="CF19" s="18">
        <v>131.16</v>
      </c>
      <c r="CG19" s="18">
        <v>149.85</v>
      </c>
      <c r="CH19" s="18">
        <v>116.10001</v>
      </c>
      <c r="CI19" s="18">
        <v>87.96</v>
      </c>
      <c r="CJ19" s="18">
        <v>94.62</v>
      </c>
      <c r="CK19" s="18">
        <v>83.729996</v>
      </c>
      <c r="CL19" s="18">
        <v>139.56001000000001</v>
      </c>
      <c r="CM19" s="18">
        <v>183.69</v>
      </c>
      <c r="CN19" s="18">
        <v>188.76000999999999</v>
      </c>
      <c r="CO19" s="18">
        <v>195.21001999999999</v>
      </c>
      <c r="CP19" s="18">
        <v>175.17</v>
      </c>
      <c r="CQ19" s="18">
        <v>128.37</v>
      </c>
      <c r="CR19" s="18">
        <v>113.19</v>
      </c>
      <c r="CS19" s="18">
        <v>74.88</v>
      </c>
      <c r="CT19" s="18">
        <v>108.33</v>
      </c>
      <c r="CU19" s="18">
        <v>82.5</v>
      </c>
      <c r="CV19" s="18">
        <v>100.29</v>
      </c>
      <c r="CW19" s="18">
        <v>75.659996000000007</v>
      </c>
      <c r="CX19" s="18">
        <v>89.94</v>
      </c>
      <c r="CY19" s="18">
        <v>110.58</v>
      </c>
      <c r="CZ19" s="18">
        <v>94.92</v>
      </c>
      <c r="DA19" s="18">
        <v>109.44</v>
      </c>
      <c r="DB19" s="18">
        <v>158.72999999999999</v>
      </c>
      <c r="DC19" s="18">
        <v>152.4</v>
      </c>
      <c r="DD19" s="18">
        <v>182.82</v>
      </c>
      <c r="DE19" s="18">
        <v>159.72</v>
      </c>
      <c r="DF19" s="18">
        <v>174.26999000000001</v>
      </c>
      <c r="DG19" s="18">
        <v>89.369995000000003</v>
      </c>
      <c r="DH19" s="18">
        <v>55.739998</v>
      </c>
      <c r="DI19" s="18">
        <v>54.870002999999997</v>
      </c>
      <c r="DJ19" s="18">
        <v>74.28</v>
      </c>
      <c r="DK19" s="18">
        <v>97.260009999999994</v>
      </c>
      <c r="DL19" s="18">
        <v>122.96999</v>
      </c>
      <c r="DM19" s="18">
        <v>149.4</v>
      </c>
      <c r="DN19" s="18">
        <v>140.43</v>
      </c>
      <c r="DO19" s="18">
        <v>101.04</v>
      </c>
      <c r="DP19" s="18">
        <v>99.21</v>
      </c>
      <c r="DQ19" s="18">
        <v>124.11</v>
      </c>
      <c r="DR19" s="18">
        <v>137.58000000000001</v>
      </c>
      <c r="DS19" s="18">
        <v>123.36001</v>
      </c>
      <c r="DT19" s="18">
        <v>115.23000999999999</v>
      </c>
      <c r="DU19" s="18">
        <v>101.81999</v>
      </c>
      <c r="DV19" s="18">
        <v>91.8</v>
      </c>
      <c r="DW19" s="18">
        <v>136.65</v>
      </c>
      <c r="DX19" s="18">
        <v>145.62</v>
      </c>
      <c r="DY19" s="18">
        <v>130.68</v>
      </c>
      <c r="DZ19" s="18">
        <v>97.259995000000004</v>
      </c>
      <c r="EA19" s="18">
        <v>99.389989999999997</v>
      </c>
      <c r="EB19" s="18">
        <v>90.87</v>
      </c>
      <c r="EC19" s="18">
        <v>87.479996</v>
      </c>
      <c r="ED19" s="18">
        <v>109.08</v>
      </c>
      <c r="EE19" s="18">
        <v>125.01000999999999</v>
      </c>
      <c r="EF19" s="18">
        <v>110.31</v>
      </c>
      <c r="EG19" s="18">
        <v>131.85</v>
      </c>
      <c r="EH19" s="18">
        <v>165.20999</v>
      </c>
      <c r="EI19" s="18">
        <v>167.81998999999999</v>
      </c>
      <c r="EJ19" s="18">
        <v>172.29001</v>
      </c>
      <c r="EK19" s="18">
        <v>215.93998999999999</v>
      </c>
      <c r="EL19" s="18">
        <v>163.62</v>
      </c>
      <c r="EM19" s="18">
        <v>94.979996</v>
      </c>
      <c r="EN19" s="18">
        <v>96.81</v>
      </c>
      <c r="EO19" s="18">
        <v>110.82001</v>
      </c>
      <c r="EP19" s="18">
        <v>89.850005999999993</v>
      </c>
      <c r="EQ19" s="18">
        <v>74.790000000000006</v>
      </c>
      <c r="ER19" s="18">
        <v>70.62</v>
      </c>
      <c r="ES19" s="18">
        <v>52.739998</v>
      </c>
      <c r="ET19" s="18">
        <v>60.149997999999997</v>
      </c>
      <c r="EU19" s="18">
        <v>80.34</v>
      </c>
      <c r="EV19" s="18">
        <v>90.209990000000005</v>
      </c>
      <c r="EW19" s="18">
        <v>113.96999</v>
      </c>
      <c r="EX19" s="18">
        <v>140.49</v>
      </c>
      <c r="EY19" s="18">
        <v>177.54</v>
      </c>
      <c r="EZ19" s="18">
        <v>128.22</v>
      </c>
      <c r="FA19" s="18">
        <v>184.86</v>
      </c>
      <c r="FB19" s="18">
        <v>224.97</v>
      </c>
      <c r="FC19" s="18">
        <v>190.65001000000001</v>
      </c>
      <c r="FD19" s="18">
        <v>152.52000000000001</v>
      </c>
      <c r="FE19" s="18">
        <v>130.13998000000001</v>
      </c>
      <c r="FF19" s="18">
        <v>112.26000999999999</v>
      </c>
      <c r="FG19" s="18">
        <v>112.740005</v>
      </c>
      <c r="FH19" s="18">
        <v>110.25</v>
      </c>
      <c r="FI19" s="18">
        <v>102.03</v>
      </c>
      <c r="FJ19" s="18">
        <v>127.64999400000001</v>
      </c>
      <c r="FK19" s="18">
        <v>147.98999000000001</v>
      </c>
      <c r="FL19" s="18">
        <v>126.54</v>
      </c>
      <c r="FM19" s="18">
        <v>144.51</v>
      </c>
      <c r="FN19" s="18">
        <v>138.63</v>
      </c>
      <c r="FO19" s="18">
        <v>130.31998999999999</v>
      </c>
      <c r="FP19" s="18">
        <v>136.79999000000001</v>
      </c>
      <c r="FQ19" s="18">
        <v>120.63</v>
      </c>
      <c r="FR19" s="18">
        <v>118.8</v>
      </c>
      <c r="FS19" s="18">
        <v>174.63</v>
      </c>
      <c r="FT19" s="18">
        <v>166.8</v>
      </c>
      <c r="FU19" s="18">
        <v>144.51</v>
      </c>
      <c r="FV19" s="18">
        <v>148.41</v>
      </c>
      <c r="FW19" s="18">
        <v>186.15</v>
      </c>
      <c r="FX19" s="18">
        <v>128.45999</v>
      </c>
      <c r="FY19" s="18">
        <v>117.450005</v>
      </c>
      <c r="FZ19" s="18">
        <v>116.46</v>
      </c>
      <c r="GA19" s="18">
        <v>61.050002999999997</v>
      </c>
      <c r="GB19" s="18">
        <v>73.47</v>
      </c>
      <c r="GC19" s="18">
        <v>107.01000999999999</v>
      </c>
      <c r="GD19" s="18">
        <v>138.72</v>
      </c>
      <c r="GE19" s="18">
        <v>184.89</v>
      </c>
      <c r="GF19" s="18">
        <v>211.32</v>
      </c>
      <c r="GG19" s="18">
        <v>228.63</v>
      </c>
      <c r="GH19" s="18">
        <v>242.13002</v>
      </c>
      <c r="GI19" s="18">
        <v>154.59</v>
      </c>
      <c r="GJ19" s="18">
        <v>80.28</v>
      </c>
      <c r="GK19" s="18">
        <v>91.74</v>
      </c>
      <c r="GL19" s="18">
        <v>62.04</v>
      </c>
      <c r="GM19" s="18">
        <v>62.129997000000003</v>
      </c>
      <c r="GN19" s="18">
        <v>92.31</v>
      </c>
      <c r="GO19" s="18">
        <v>170.07</v>
      </c>
      <c r="GP19" s="18">
        <v>203.22002000000001</v>
      </c>
      <c r="GQ19" s="18">
        <v>174.72</v>
      </c>
      <c r="GR19" s="18">
        <v>155.72999999999999</v>
      </c>
      <c r="GS19" s="18">
        <v>152.61000000000001</v>
      </c>
      <c r="GT19" s="18">
        <v>224.84998999999999</v>
      </c>
      <c r="GU19" s="18">
        <v>213.54001</v>
      </c>
      <c r="GV19" s="18">
        <v>214.17</v>
      </c>
      <c r="GW19" s="18">
        <v>169.62</v>
      </c>
      <c r="GX19" s="18">
        <v>135.56997999999999</v>
      </c>
      <c r="GY19" s="18">
        <v>98.25</v>
      </c>
      <c r="GZ19" s="18">
        <v>115.29</v>
      </c>
      <c r="HA19" s="18">
        <v>102.299995</v>
      </c>
      <c r="HB19" s="18">
        <v>126.65998999999999</v>
      </c>
      <c r="HC19" s="18">
        <v>142.53</v>
      </c>
      <c r="HD19" s="18">
        <v>126.75</v>
      </c>
      <c r="HE19" s="18">
        <v>118.799995</v>
      </c>
      <c r="HF19" s="18">
        <v>110.13</v>
      </c>
      <c r="HG19" s="18">
        <v>123.14999400000001</v>
      </c>
      <c r="HH19" s="18">
        <v>126.21001</v>
      </c>
      <c r="HI19" s="18">
        <v>152.16</v>
      </c>
      <c r="HJ19" s="18">
        <v>95.01</v>
      </c>
      <c r="HK19" s="18">
        <v>106.08</v>
      </c>
      <c r="HL19" s="18">
        <v>136.88998000000001</v>
      </c>
      <c r="HM19" s="18">
        <v>182.37</v>
      </c>
      <c r="HN19" s="18">
        <v>146.31</v>
      </c>
      <c r="HO19" s="18">
        <v>161.04001</v>
      </c>
      <c r="HP19" s="18">
        <v>162.57002</v>
      </c>
      <c r="HQ19" s="18">
        <v>242.72998000000001</v>
      </c>
      <c r="HR19" s="18">
        <v>199.76999000000001</v>
      </c>
      <c r="HS19" s="18">
        <v>188.54999000000001</v>
      </c>
      <c r="HT19" s="18">
        <v>223.80001999999999</v>
      </c>
      <c r="HU19" s="18">
        <v>386.75995</v>
      </c>
      <c r="HV19" s="18">
        <v>93.299994999999996</v>
      </c>
      <c r="HW19" s="18">
        <v>73.739999999999995</v>
      </c>
      <c r="HX19" s="18">
        <v>69.510000000000005</v>
      </c>
      <c r="HY19" s="18">
        <v>89.159996000000007</v>
      </c>
      <c r="HZ19" s="18">
        <v>100.44</v>
      </c>
      <c r="IA19" s="18">
        <v>112.89</v>
      </c>
      <c r="IB19" s="18">
        <v>139.38</v>
      </c>
      <c r="IC19" s="18">
        <v>114.990005</v>
      </c>
      <c r="ID19" s="18">
        <v>115.35000599999999</v>
      </c>
      <c r="IE19" s="18">
        <v>192.6</v>
      </c>
      <c r="IF19" s="18">
        <v>154.53</v>
      </c>
      <c r="IG19" s="18">
        <v>141.45000999999999</v>
      </c>
      <c r="IH19" s="18">
        <v>131.72999999999999</v>
      </c>
      <c r="II19" s="18">
        <v>165.51</v>
      </c>
      <c r="IJ19" s="18">
        <v>145.70999</v>
      </c>
      <c r="IK19" s="18">
        <v>136.5</v>
      </c>
      <c r="IL19" s="18">
        <v>166.62</v>
      </c>
      <c r="IM19" s="18">
        <v>105.89999400000001</v>
      </c>
      <c r="IN19" s="18">
        <v>96.3</v>
      </c>
      <c r="IO19" s="18">
        <v>132.03</v>
      </c>
      <c r="IP19" s="18">
        <v>87.45</v>
      </c>
      <c r="IQ19" s="18">
        <v>89.55</v>
      </c>
      <c r="IR19" s="18">
        <v>96.66</v>
      </c>
      <c r="IS19" s="18">
        <v>122.61001</v>
      </c>
      <c r="IT19" s="18">
        <v>137.28</v>
      </c>
      <c r="IU19" s="18">
        <v>108.57001</v>
      </c>
      <c r="IV19" s="18">
        <v>93.45</v>
      </c>
      <c r="IW19" s="18">
        <v>73.11</v>
      </c>
      <c r="IX19" s="18">
        <v>82.11</v>
      </c>
      <c r="IY19" s="18">
        <v>97.319990000000004</v>
      </c>
      <c r="IZ19" s="18">
        <v>97.17</v>
      </c>
      <c r="JA19" s="18">
        <v>132.47999999999999</v>
      </c>
      <c r="JB19" s="18">
        <v>99</v>
      </c>
      <c r="JC19" s="18">
        <v>141.54</v>
      </c>
      <c r="JD19" s="18">
        <v>118.049995</v>
      </c>
      <c r="JE19" s="18">
        <v>129.81001000000001</v>
      </c>
      <c r="JF19" s="18">
        <v>148.35</v>
      </c>
      <c r="JG19" s="18">
        <v>147.95999</v>
      </c>
      <c r="JH19" s="18">
        <v>151.88999999999999</v>
      </c>
      <c r="JI19" s="18">
        <v>138.81</v>
      </c>
      <c r="JJ19" s="18">
        <v>81.75</v>
      </c>
      <c r="JK19" s="18">
        <v>63.9</v>
      </c>
      <c r="JL19" s="18">
        <v>96.69</v>
      </c>
      <c r="JM19" s="18">
        <v>124.64999400000001</v>
      </c>
      <c r="JN19" s="18">
        <v>74.729996</v>
      </c>
      <c r="JO19" s="18">
        <v>88.32</v>
      </c>
      <c r="JP19" s="18">
        <v>119.85000599999999</v>
      </c>
      <c r="JQ19" s="18">
        <v>131.69999999999999</v>
      </c>
      <c r="JR19" s="18">
        <v>119.28</v>
      </c>
      <c r="JS19" s="18">
        <v>150.06</v>
      </c>
      <c r="JT19" s="18">
        <v>97.56</v>
      </c>
      <c r="JU19" s="18">
        <v>58.589995999999999</v>
      </c>
      <c r="JV19" s="18">
        <v>118.68001</v>
      </c>
      <c r="JW19" s="18">
        <v>123.119995</v>
      </c>
      <c r="JX19" s="18">
        <v>99.569990000000004</v>
      </c>
      <c r="JY19" s="18">
        <v>134.66999999999999</v>
      </c>
      <c r="JZ19" s="18">
        <v>116.34</v>
      </c>
      <c r="KA19" s="18">
        <v>81.84</v>
      </c>
      <c r="KB19" s="18">
        <v>101.729996</v>
      </c>
      <c r="KC19" s="18">
        <v>86.07</v>
      </c>
      <c r="KD19" s="18">
        <v>109.62</v>
      </c>
      <c r="KE19" s="18">
        <v>123.98999000000001</v>
      </c>
      <c r="KF19" s="18">
        <v>114.63</v>
      </c>
      <c r="KG19" s="18">
        <v>132.03</v>
      </c>
      <c r="KH19" s="18">
        <v>102.299995</v>
      </c>
      <c r="KI19" s="18">
        <v>103.31999</v>
      </c>
      <c r="KJ19" s="18">
        <v>122.700005</v>
      </c>
      <c r="KK19" s="18">
        <v>105.09</v>
      </c>
      <c r="KL19" s="18">
        <v>149.25</v>
      </c>
      <c r="KM19" s="18">
        <v>171.72</v>
      </c>
      <c r="KN19" s="18">
        <v>162.15001000000001</v>
      </c>
      <c r="KO19" s="18">
        <v>119.13</v>
      </c>
      <c r="KP19" s="18">
        <v>118.83</v>
      </c>
      <c r="KQ19" s="18">
        <v>77.729996</v>
      </c>
      <c r="KR19" s="18">
        <v>75.930000000000007</v>
      </c>
      <c r="KS19" s="18">
        <v>86.069990000000004</v>
      </c>
      <c r="KT19" s="18">
        <v>77.280010000000004</v>
      </c>
      <c r="KU19" s="18">
        <v>77.25</v>
      </c>
      <c r="KV19" s="18">
        <v>90.36</v>
      </c>
      <c r="KW19" s="18">
        <v>68.670006000000001</v>
      </c>
      <c r="KX19" s="18">
        <v>106.59</v>
      </c>
      <c r="KY19" s="18">
        <v>129.72</v>
      </c>
      <c r="KZ19" s="18">
        <v>105.71999</v>
      </c>
      <c r="LA19" s="18">
        <v>126.78001</v>
      </c>
      <c r="LB19" s="18">
        <v>95.399994000000007</v>
      </c>
      <c r="LC19" s="18">
        <v>106.770004</v>
      </c>
      <c r="LD19" s="18">
        <v>128.19</v>
      </c>
      <c r="LE19" s="18">
        <v>82.11</v>
      </c>
      <c r="LF19" s="18">
        <v>96.33</v>
      </c>
      <c r="LG19" s="18">
        <v>122.009995</v>
      </c>
      <c r="LH19" s="18">
        <v>110.28001</v>
      </c>
      <c r="LI19" s="18">
        <v>103.65000999999999</v>
      </c>
      <c r="LJ19" s="18">
        <v>86.16</v>
      </c>
      <c r="LK19" s="18">
        <v>104.43001</v>
      </c>
      <c r="LL19" s="18">
        <v>106.31999</v>
      </c>
      <c r="LM19" s="18">
        <v>80.490004999999996</v>
      </c>
      <c r="LN19" s="18">
        <v>132.75</v>
      </c>
      <c r="LO19" s="18">
        <v>118.86001</v>
      </c>
      <c r="LP19" s="18">
        <v>89.520004</v>
      </c>
      <c r="LQ19" s="18">
        <v>112.08</v>
      </c>
      <c r="LR19" s="18">
        <v>107.22</v>
      </c>
      <c r="LS19" s="18">
        <v>91.92</v>
      </c>
      <c r="LT19" s="18">
        <v>123.33</v>
      </c>
      <c r="LU19" s="18">
        <v>106.29</v>
      </c>
      <c r="LV19" s="18">
        <v>88.590010000000007</v>
      </c>
      <c r="LW19" s="18">
        <v>111.18001</v>
      </c>
    </row>
    <row r="20" spans="1:335" x14ac:dyDescent="0.3">
      <c r="A20" s="15">
        <v>2009</v>
      </c>
      <c r="B20" s="18">
        <v>86.069990000000004</v>
      </c>
      <c r="C20" s="18">
        <v>54.359997</v>
      </c>
      <c r="D20" s="18">
        <v>40.65</v>
      </c>
      <c r="E20" s="18">
        <v>59.940002</v>
      </c>
      <c r="F20" s="18">
        <v>57.390003</v>
      </c>
      <c r="G20" s="18">
        <v>82.710009999999997</v>
      </c>
      <c r="H20" s="18">
        <v>52.77</v>
      </c>
      <c r="I20" s="18">
        <v>56.1</v>
      </c>
      <c r="J20" s="18">
        <v>64.680000000000007</v>
      </c>
      <c r="K20" s="18">
        <v>58.709989999999998</v>
      </c>
      <c r="L20" s="18">
        <v>92.429990000000004</v>
      </c>
      <c r="M20" s="18">
        <v>52.71</v>
      </c>
      <c r="N20" s="18">
        <v>58.47</v>
      </c>
      <c r="O20" s="18">
        <v>53.64</v>
      </c>
      <c r="P20" s="18">
        <v>68.37</v>
      </c>
      <c r="Q20" s="18">
        <v>57.06</v>
      </c>
      <c r="R20" s="18">
        <v>57.390003</v>
      </c>
      <c r="S20" s="18">
        <v>58.44</v>
      </c>
      <c r="T20" s="18">
        <v>56.97</v>
      </c>
      <c r="U20" s="18">
        <v>44.339995999999999</v>
      </c>
      <c r="V20" s="18">
        <v>73.89</v>
      </c>
      <c r="W20" s="18">
        <v>75.33</v>
      </c>
      <c r="X20" s="18">
        <v>85.71</v>
      </c>
      <c r="Y20" s="18">
        <v>84.090010000000007</v>
      </c>
      <c r="Z20" s="18">
        <v>72.63</v>
      </c>
      <c r="AA20" s="18">
        <v>69.479996</v>
      </c>
      <c r="AB20" s="18">
        <v>65.37</v>
      </c>
      <c r="AC20" s="18">
        <v>74.040000000000006</v>
      </c>
      <c r="AD20" s="18">
        <v>66.510000000000005</v>
      </c>
      <c r="AE20" s="18">
        <v>64.77</v>
      </c>
      <c r="AF20" s="18">
        <v>58.200004999999997</v>
      </c>
      <c r="AG20" s="18">
        <v>51.06</v>
      </c>
      <c r="AH20" s="18">
        <v>49.529995</v>
      </c>
      <c r="AI20" s="18">
        <v>51.21</v>
      </c>
      <c r="AJ20" s="18">
        <v>48.989998</v>
      </c>
      <c r="AK20" s="18">
        <v>56.340004</v>
      </c>
      <c r="AL20" s="18">
        <v>43.53</v>
      </c>
      <c r="AM20" s="18">
        <v>74.579993999999999</v>
      </c>
      <c r="AN20" s="18">
        <v>84.99</v>
      </c>
      <c r="AO20" s="18">
        <v>52.949997000000003</v>
      </c>
      <c r="AP20" s="18">
        <v>63.869995000000003</v>
      </c>
      <c r="AQ20" s="18">
        <v>97.83</v>
      </c>
      <c r="AR20" s="18">
        <v>78.540000000000006</v>
      </c>
      <c r="AS20" s="18">
        <v>79.950005000000004</v>
      </c>
      <c r="AT20" s="18">
        <v>101.7</v>
      </c>
      <c r="AU20" s="18">
        <v>86.58</v>
      </c>
      <c r="AV20" s="18">
        <v>112.98000999999999</v>
      </c>
      <c r="AW20" s="18">
        <v>92.219989999999996</v>
      </c>
      <c r="AX20" s="18">
        <v>144.45000999999999</v>
      </c>
      <c r="AY20" s="18">
        <v>129.56998999999999</v>
      </c>
      <c r="AZ20" s="18">
        <v>124.56</v>
      </c>
      <c r="BA20" s="18">
        <v>67.53</v>
      </c>
      <c r="BB20" s="18">
        <v>58.649997999999997</v>
      </c>
      <c r="BC20" s="18">
        <v>83.43</v>
      </c>
      <c r="BD20" s="18">
        <v>70.709999999999994</v>
      </c>
      <c r="BE20" s="18">
        <v>85.259995000000004</v>
      </c>
      <c r="BF20" s="18">
        <v>88.799994999999996</v>
      </c>
      <c r="BG20" s="18">
        <v>97.08</v>
      </c>
      <c r="BH20" s="18">
        <v>66.36</v>
      </c>
      <c r="BI20" s="18">
        <v>85.89</v>
      </c>
      <c r="BJ20" s="18">
        <v>69.33</v>
      </c>
      <c r="BK20" s="18">
        <v>67.08</v>
      </c>
      <c r="BL20" s="18">
        <v>116.700005</v>
      </c>
      <c r="BM20" s="18">
        <v>122.39999400000001</v>
      </c>
      <c r="BN20" s="18">
        <v>89.79</v>
      </c>
      <c r="BO20" s="18">
        <v>74.88</v>
      </c>
      <c r="BP20" s="18">
        <v>73.979996</v>
      </c>
      <c r="BQ20" s="18">
        <v>55.410004000000001</v>
      </c>
      <c r="BR20" s="18">
        <v>66.420006000000001</v>
      </c>
      <c r="BS20" s="18">
        <v>68.31</v>
      </c>
      <c r="BT20" s="18">
        <v>47.760002</v>
      </c>
      <c r="BU20" s="18">
        <v>62.429993000000003</v>
      </c>
      <c r="BV20" s="18">
        <v>43.829998000000003</v>
      </c>
      <c r="BW20" s="18">
        <v>67.979996</v>
      </c>
      <c r="BX20" s="18">
        <v>52.890003</v>
      </c>
      <c r="BY20" s="18">
        <v>54.239998</v>
      </c>
      <c r="BZ20" s="18">
        <v>69.840003999999993</v>
      </c>
      <c r="CA20" s="18">
        <v>48.72</v>
      </c>
      <c r="CB20" s="18">
        <v>62.489998</v>
      </c>
      <c r="CC20" s="18">
        <v>79.83</v>
      </c>
      <c r="CD20" s="18">
        <v>74.94</v>
      </c>
      <c r="CE20" s="18">
        <v>57.39</v>
      </c>
      <c r="CF20" s="18">
        <v>96.72</v>
      </c>
      <c r="CG20" s="18">
        <v>102.240005</v>
      </c>
      <c r="CH20" s="18">
        <v>63.239998</v>
      </c>
      <c r="CI20" s="18">
        <v>58.890003</v>
      </c>
      <c r="CJ20" s="18">
        <v>65.069990000000004</v>
      </c>
      <c r="CK20" s="18">
        <v>89.880004999999997</v>
      </c>
      <c r="CL20" s="18">
        <v>93.87</v>
      </c>
      <c r="CM20" s="18">
        <v>138</v>
      </c>
      <c r="CN20" s="18">
        <v>133.16999999999999</v>
      </c>
      <c r="CO20" s="18">
        <v>86.490004999999996</v>
      </c>
      <c r="CP20" s="18">
        <v>88.979996</v>
      </c>
      <c r="CQ20" s="18">
        <v>69.63</v>
      </c>
      <c r="CR20" s="18">
        <v>71.790000000000006</v>
      </c>
      <c r="CS20" s="18">
        <v>72.989999999999995</v>
      </c>
      <c r="CT20" s="18">
        <v>58.08</v>
      </c>
      <c r="CU20" s="18">
        <v>72.479996</v>
      </c>
      <c r="CV20" s="18">
        <v>72.989999999999995</v>
      </c>
      <c r="CW20" s="18">
        <v>75.359989999999996</v>
      </c>
      <c r="CX20" s="18">
        <v>96.179990000000004</v>
      </c>
      <c r="CY20" s="18">
        <v>81.93</v>
      </c>
      <c r="CZ20" s="18">
        <v>81.989990000000006</v>
      </c>
      <c r="DA20" s="18">
        <v>83.819990000000004</v>
      </c>
      <c r="DB20" s="18">
        <v>70.17</v>
      </c>
      <c r="DC20" s="18">
        <v>105.09</v>
      </c>
      <c r="DD20" s="18">
        <v>103.82999</v>
      </c>
      <c r="DE20" s="18">
        <v>102.57001</v>
      </c>
      <c r="DF20" s="18">
        <v>89.67</v>
      </c>
      <c r="DG20" s="18">
        <v>59.129997000000003</v>
      </c>
      <c r="DH20" s="18">
        <v>67.53</v>
      </c>
      <c r="DI20" s="18">
        <v>85.05</v>
      </c>
      <c r="DJ20" s="18">
        <v>60.33</v>
      </c>
      <c r="DK20" s="18">
        <v>82.770004</v>
      </c>
      <c r="DL20" s="18">
        <v>79.05</v>
      </c>
      <c r="DM20" s="18">
        <v>87.81</v>
      </c>
      <c r="DN20" s="18">
        <v>71.16</v>
      </c>
      <c r="DO20" s="18">
        <v>44.79</v>
      </c>
      <c r="DP20" s="18">
        <v>47.52</v>
      </c>
      <c r="DQ20" s="18">
        <v>57.839995999999999</v>
      </c>
      <c r="DR20" s="18">
        <v>70.86</v>
      </c>
      <c r="DS20" s="18">
        <v>58.800007000000001</v>
      </c>
      <c r="DT20" s="18">
        <v>66.299994999999996</v>
      </c>
      <c r="DU20" s="18">
        <v>60.69</v>
      </c>
      <c r="DV20" s="18">
        <v>49.44</v>
      </c>
      <c r="DW20" s="18">
        <v>90.45</v>
      </c>
      <c r="DX20" s="18">
        <v>87.51</v>
      </c>
      <c r="DY20" s="18">
        <v>78.929990000000004</v>
      </c>
      <c r="DZ20" s="18">
        <v>55.14</v>
      </c>
      <c r="EA20" s="18">
        <v>51.9</v>
      </c>
      <c r="EB20" s="18">
        <v>50.609997</v>
      </c>
      <c r="EC20" s="18">
        <v>67.83</v>
      </c>
      <c r="ED20" s="18">
        <v>77.849999999999994</v>
      </c>
      <c r="EE20" s="18">
        <v>70.11</v>
      </c>
      <c r="EF20" s="18">
        <v>67.020004</v>
      </c>
      <c r="EG20" s="18">
        <v>45.63</v>
      </c>
      <c r="EH20" s="18">
        <v>67.979996</v>
      </c>
      <c r="EI20" s="18">
        <v>102</v>
      </c>
      <c r="EJ20" s="18">
        <v>117.39</v>
      </c>
      <c r="EK20" s="18">
        <v>80.760009999999994</v>
      </c>
      <c r="EL20" s="18">
        <v>70.59</v>
      </c>
      <c r="EM20" s="18">
        <v>72.69</v>
      </c>
      <c r="EN20" s="18">
        <v>76.05</v>
      </c>
      <c r="EO20" s="18">
        <v>61.890003</v>
      </c>
      <c r="EP20" s="18">
        <v>62.670006000000001</v>
      </c>
      <c r="EQ20" s="18">
        <v>84.030010000000004</v>
      </c>
      <c r="ER20" s="18">
        <v>73.079993999999999</v>
      </c>
      <c r="ES20" s="18">
        <v>78.510000000000005</v>
      </c>
      <c r="ET20" s="18">
        <v>102</v>
      </c>
      <c r="EU20" s="18">
        <v>92.520004</v>
      </c>
      <c r="EV20" s="18">
        <v>85.829993999999999</v>
      </c>
      <c r="EW20" s="18">
        <v>85.229996</v>
      </c>
      <c r="EX20" s="18">
        <v>95.1</v>
      </c>
      <c r="EY20" s="18">
        <v>92.22</v>
      </c>
      <c r="EZ20" s="18">
        <v>117.3</v>
      </c>
      <c r="FA20" s="18">
        <v>113.19</v>
      </c>
      <c r="FB20" s="18">
        <v>129.29999000000001</v>
      </c>
      <c r="FC20" s="18">
        <v>77.579993999999999</v>
      </c>
      <c r="FD20" s="18">
        <v>67.229996</v>
      </c>
      <c r="FE20" s="18">
        <v>58.44</v>
      </c>
      <c r="FF20" s="18">
        <v>76.739999999999995</v>
      </c>
      <c r="FG20" s="18">
        <v>86.100005999999993</v>
      </c>
      <c r="FH20" s="18">
        <v>57.990004999999996</v>
      </c>
      <c r="FI20" s="18">
        <v>64.8</v>
      </c>
      <c r="FJ20" s="18">
        <v>65.64</v>
      </c>
      <c r="FK20" s="18">
        <v>44.100002000000003</v>
      </c>
      <c r="FL20" s="18">
        <v>66.510000000000005</v>
      </c>
      <c r="FM20" s="18">
        <v>75.959999999999994</v>
      </c>
      <c r="FN20" s="18">
        <v>102.240005</v>
      </c>
      <c r="FO20" s="18">
        <v>87.030010000000004</v>
      </c>
      <c r="FP20" s="18">
        <v>76.020004</v>
      </c>
      <c r="FQ20" s="18">
        <v>70.14</v>
      </c>
      <c r="FR20" s="18">
        <v>73.14</v>
      </c>
      <c r="FS20" s="18">
        <v>96.09</v>
      </c>
      <c r="FT20" s="18">
        <v>69.119995000000003</v>
      </c>
      <c r="FU20" s="18">
        <v>63.839995999999999</v>
      </c>
      <c r="FV20" s="18">
        <v>88.53</v>
      </c>
      <c r="FW20" s="18">
        <v>100.11</v>
      </c>
      <c r="FX20" s="18">
        <v>101.21999</v>
      </c>
      <c r="FY20" s="18">
        <v>86.85</v>
      </c>
      <c r="FZ20" s="18">
        <v>74.729996</v>
      </c>
      <c r="GA20" s="18">
        <v>70.2</v>
      </c>
      <c r="GB20" s="18">
        <v>61.53</v>
      </c>
      <c r="GC20" s="18">
        <v>41.31</v>
      </c>
      <c r="GD20" s="18">
        <v>40.409999999999997</v>
      </c>
      <c r="GE20" s="18">
        <v>59.910004000000001</v>
      </c>
      <c r="GF20" s="18">
        <v>101.28</v>
      </c>
      <c r="GG20" s="18">
        <v>102.75</v>
      </c>
      <c r="GH20" s="18">
        <v>77.399994000000007</v>
      </c>
      <c r="GI20" s="18">
        <v>54.6</v>
      </c>
      <c r="GJ20" s="18">
        <v>55.380004999999997</v>
      </c>
      <c r="GK20" s="18">
        <v>59.22</v>
      </c>
      <c r="GL20" s="18">
        <v>88.170006000000001</v>
      </c>
      <c r="GM20" s="18">
        <v>69.69</v>
      </c>
      <c r="GN20" s="18">
        <v>92.97</v>
      </c>
      <c r="GO20" s="18">
        <v>86.369995000000003</v>
      </c>
      <c r="GP20" s="18">
        <v>95.520004</v>
      </c>
      <c r="GQ20" s="18">
        <v>122.10000599999999</v>
      </c>
      <c r="GR20" s="18">
        <v>125.37</v>
      </c>
      <c r="GS20" s="18">
        <v>141.95999</v>
      </c>
      <c r="GT20" s="18">
        <v>73.62</v>
      </c>
      <c r="GU20" s="18">
        <v>88.47</v>
      </c>
      <c r="GV20" s="18">
        <v>93.63</v>
      </c>
      <c r="GW20" s="18">
        <v>91.56</v>
      </c>
      <c r="GX20" s="18">
        <v>90.39</v>
      </c>
      <c r="GY20" s="18">
        <v>77.909996000000007</v>
      </c>
      <c r="GZ20" s="18">
        <v>83.369995000000003</v>
      </c>
      <c r="HA20" s="18">
        <v>69.75</v>
      </c>
      <c r="HB20" s="18">
        <v>50.43</v>
      </c>
      <c r="HC20" s="18">
        <v>62.760002</v>
      </c>
      <c r="HD20" s="18">
        <v>74.399994000000007</v>
      </c>
      <c r="HE20" s="18">
        <v>58.229996</v>
      </c>
      <c r="HF20" s="18">
        <v>97.469989999999996</v>
      </c>
      <c r="HG20" s="18">
        <v>85.26</v>
      </c>
      <c r="HH20" s="18">
        <v>131.31</v>
      </c>
      <c r="HI20" s="18">
        <v>107.15998999999999</v>
      </c>
      <c r="HJ20" s="18">
        <v>103.11</v>
      </c>
      <c r="HK20" s="18">
        <v>121.17001</v>
      </c>
      <c r="HL20" s="18">
        <v>89.43</v>
      </c>
      <c r="HM20" s="18">
        <v>110.85000599999999</v>
      </c>
      <c r="HN20" s="18">
        <v>104.729996</v>
      </c>
      <c r="HO20" s="18">
        <v>83.430009999999996</v>
      </c>
      <c r="HP20" s="18">
        <v>73.770004</v>
      </c>
      <c r="HQ20" s="18">
        <v>96.570009999999996</v>
      </c>
      <c r="HR20" s="18">
        <v>87.090003999999993</v>
      </c>
      <c r="HS20" s="18">
        <v>87.42</v>
      </c>
      <c r="HT20" s="18">
        <v>78.45</v>
      </c>
      <c r="HU20" s="18">
        <v>125.88</v>
      </c>
      <c r="HV20" s="18">
        <v>118.59</v>
      </c>
      <c r="HW20" s="18">
        <v>87.99</v>
      </c>
      <c r="HX20" s="18">
        <v>78.81</v>
      </c>
      <c r="HY20" s="18">
        <v>72.06</v>
      </c>
      <c r="HZ20" s="18">
        <v>37.800002999999997</v>
      </c>
      <c r="IA20" s="18">
        <v>39.119999999999997</v>
      </c>
      <c r="IB20" s="18">
        <v>85.56</v>
      </c>
      <c r="IC20" s="18">
        <v>142.41</v>
      </c>
      <c r="ID20" s="18">
        <v>81.209990000000005</v>
      </c>
      <c r="IE20" s="18">
        <v>48.090004</v>
      </c>
      <c r="IF20" s="18">
        <v>66.39</v>
      </c>
      <c r="IG20" s="18">
        <v>100.740005</v>
      </c>
      <c r="IH20" s="18">
        <v>127.13999</v>
      </c>
      <c r="II20" s="18">
        <v>61.440002</v>
      </c>
      <c r="IJ20" s="18">
        <v>78.209999999999994</v>
      </c>
      <c r="IK20" s="18">
        <v>83.43</v>
      </c>
      <c r="IL20" s="18">
        <v>73.41</v>
      </c>
      <c r="IM20" s="18">
        <v>59.85</v>
      </c>
      <c r="IN20" s="18">
        <v>91.32</v>
      </c>
      <c r="IO20" s="18">
        <v>68.22</v>
      </c>
      <c r="IP20" s="18">
        <v>80.94</v>
      </c>
      <c r="IQ20" s="18">
        <v>99.54</v>
      </c>
      <c r="IR20" s="18">
        <v>76.83</v>
      </c>
      <c r="IS20" s="18">
        <v>89.7</v>
      </c>
      <c r="IT20" s="18">
        <v>138.20999</v>
      </c>
      <c r="IU20" s="18">
        <v>138.44999999999999</v>
      </c>
      <c r="IV20" s="18">
        <v>124.95</v>
      </c>
      <c r="IW20" s="18">
        <v>117.03001</v>
      </c>
      <c r="IX20" s="18">
        <v>103.29</v>
      </c>
      <c r="IY20" s="18">
        <v>84.510009999999994</v>
      </c>
      <c r="IZ20" s="18">
        <v>60.629997000000003</v>
      </c>
      <c r="JA20" s="18">
        <v>57.72</v>
      </c>
      <c r="JB20" s="18">
        <v>65.399994000000007</v>
      </c>
      <c r="JC20" s="18">
        <v>55.02</v>
      </c>
      <c r="JD20" s="18">
        <v>78.78</v>
      </c>
      <c r="JE20" s="18">
        <v>60.299995000000003</v>
      </c>
      <c r="JF20" s="18">
        <v>64.23</v>
      </c>
      <c r="JG20" s="18">
        <v>54.27</v>
      </c>
      <c r="JH20" s="18">
        <v>70.709999999999994</v>
      </c>
      <c r="JI20" s="18">
        <v>46.98</v>
      </c>
      <c r="JJ20" s="18">
        <v>128.43</v>
      </c>
      <c r="JK20" s="18">
        <v>124.740005</v>
      </c>
      <c r="JL20" s="18">
        <v>93.270004</v>
      </c>
      <c r="JM20" s="18">
        <v>84.149994000000007</v>
      </c>
      <c r="JN20" s="18">
        <v>50.73</v>
      </c>
      <c r="JO20" s="18">
        <v>57</v>
      </c>
      <c r="JP20" s="18">
        <v>44.43</v>
      </c>
      <c r="JQ20" s="18">
        <v>65.25</v>
      </c>
      <c r="JR20" s="18">
        <v>101.21999</v>
      </c>
      <c r="JS20" s="18">
        <v>94.770004</v>
      </c>
      <c r="JT20" s="18">
        <v>71.670006000000001</v>
      </c>
      <c r="JU20" s="18">
        <v>62.699997000000003</v>
      </c>
      <c r="JV20" s="18">
        <v>72.479996</v>
      </c>
      <c r="JW20" s="18">
        <v>114.60000599999999</v>
      </c>
      <c r="JX20" s="18">
        <v>103.8</v>
      </c>
      <c r="JY20" s="18">
        <v>103.47</v>
      </c>
      <c r="JZ20" s="18">
        <v>135.45000999999999</v>
      </c>
      <c r="KA20" s="18">
        <v>113.21999</v>
      </c>
      <c r="KB20" s="18">
        <v>92.549994999999996</v>
      </c>
      <c r="KC20" s="18">
        <v>60.450004999999997</v>
      </c>
      <c r="KD20" s="18">
        <v>66.930000000000007</v>
      </c>
      <c r="KE20" s="18">
        <v>58.98</v>
      </c>
      <c r="KF20" s="18">
        <v>75.659996000000007</v>
      </c>
      <c r="KG20" s="18">
        <v>50.28</v>
      </c>
      <c r="KH20" s="18">
        <v>56.640003</v>
      </c>
      <c r="KI20" s="18">
        <v>81.420006000000001</v>
      </c>
      <c r="KJ20" s="18">
        <v>75.81</v>
      </c>
      <c r="KK20" s="18">
        <v>53.73</v>
      </c>
      <c r="KL20" s="18">
        <v>68.819999999999993</v>
      </c>
      <c r="KM20" s="18">
        <v>103.29</v>
      </c>
      <c r="KN20" s="18">
        <v>34.260002</v>
      </c>
      <c r="KO20" s="18">
        <v>90.72</v>
      </c>
      <c r="KP20" s="18">
        <v>70.5</v>
      </c>
      <c r="KQ20" s="18">
        <v>66.03</v>
      </c>
      <c r="KR20" s="18">
        <v>35.1</v>
      </c>
      <c r="KS20" s="18">
        <v>43.11</v>
      </c>
      <c r="KT20" s="18">
        <v>44.13</v>
      </c>
      <c r="KU20" s="18">
        <v>51.03</v>
      </c>
      <c r="KV20" s="18">
        <v>79.319999999999993</v>
      </c>
      <c r="KW20" s="18">
        <v>144.84001000000001</v>
      </c>
      <c r="KX20" s="18">
        <v>139.47</v>
      </c>
      <c r="KY20" s="18">
        <v>125.19001</v>
      </c>
      <c r="KZ20" s="18">
        <v>111.66</v>
      </c>
      <c r="LA20" s="18">
        <v>130.17000999999999</v>
      </c>
      <c r="LB20" s="18">
        <v>85.47</v>
      </c>
      <c r="LC20" s="18">
        <v>108.42</v>
      </c>
      <c r="LD20" s="18">
        <v>86.34</v>
      </c>
      <c r="LE20" s="18">
        <v>76.770004</v>
      </c>
      <c r="LF20" s="18">
        <v>59.22</v>
      </c>
      <c r="LG20" s="18">
        <v>82.259995000000004</v>
      </c>
      <c r="LH20" s="18">
        <v>66.479996</v>
      </c>
      <c r="LI20" s="18">
        <v>66.3</v>
      </c>
      <c r="LJ20" s="18">
        <v>80.7</v>
      </c>
      <c r="LK20" s="18">
        <v>52.199997000000003</v>
      </c>
      <c r="LL20" s="18">
        <v>32.130000000000003</v>
      </c>
      <c r="LM20" s="18">
        <v>83.729996</v>
      </c>
      <c r="LN20" s="18">
        <v>117.06</v>
      </c>
      <c r="LO20" s="18">
        <v>113.67001</v>
      </c>
      <c r="LP20" s="18">
        <v>119.79</v>
      </c>
      <c r="LQ20" s="18">
        <v>120.33</v>
      </c>
      <c r="LR20" s="18">
        <v>114.89999400000001</v>
      </c>
      <c r="LS20" s="18">
        <v>90.899994000000007</v>
      </c>
      <c r="LT20" s="18">
        <v>77.760000000000005</v>
      </c>
      <c r="LU20" s="18">
        <v>74.97</v>
      </c>
      <c r="LV20" s="18">
        <v>204.26999000000001</v>
      </c>
      <c r="LW20" s="18">
        <v>164.72998000000001</v>
      </c>
    </row>
    <row r="21" spans="1:335" x14ac:dyDescent="0.3">
      <c r="A21" s="15">
        <v>2010</v>
      </c>
      <c r="B21" s="18">
        <v>102.06</v>
      </c>
      <c r="C21" s="18">
        <v>87.93</v>
      </c>
      <c r="D21" s="18">
        <v>84.84</v>
      </c>
      <c r="E21" s="18">
        <v>96.270004</v>
      </c>
      <c r="F21" s="18">
        <v>78.36</v>
      </c>
      <c r="G21" s="18">
        <v>74.58</v>
      </c>
      <c r="H21" s="18">
        <v>73.739999999999995</v>
      </c>
      <c r="I21" s="18">
        <v>79.2</v>
      </c>
      <c r="J21" s="18">
        <v>96.87</v>
      </c>
      <c r="K21" s="18">
        <v>61.47</v>
      </c>
      <c r="L21" s="18">
        <v>64.409996000000007</v>
      </c>
      <c r="M21" s="18">
        <v>59.25</v>
      </c>
      <c r="N21" s="18">
        <v>84.659996000000007</v>
      </c>
      <c r="O21" s="18">
        <v>85.53</v>
      </c>
      <c r="P21" s="18">
        <v>84.45</v>
      </c>
      <c r="Q21" s="18">
        <v>80.850005999999993</v>
      </c>
      <c r="R21" s="18">
        <v>89.489990000000006</v>
      </c>
      <c r="S21" s="18">
        <v>116.28</v>
      </c>
      <c r="T21" s="18">
        <v>105.81</v>
      </c>
      <c r="U21" s="18">
        <v>95.52</v>
      </c>
      <c r="V21" s="18">
        <v>129.99</v>
      </c>
      <c r="W21" s="18">
        <v>126.29998999999999</v>
      </c>
      <c r="X21" s="18">
        <v>157.16999999999999</v>
      </c>
      <c r="Y21" s="18">
        <v>145.44</v>
      </c>
      <c r="Z21" s="18">
        <v>141.63</v>
      </c>
      <c r="AA21" s="18">
        <v>87.33</v>
      </c>
      <c r="AB21" s="18">
        <v>95.850005999999993</v>
      </c>
      <c r="AC21" s="18">
        <v>82.53</v>
      </c>
      <c r="AD21" s="18">
        <v>91.5</v>
      </c>
      <c r="AE21" s="18">
        <v>66.03</v>
      </c>
      <c r="AF21" s="18">
        <v>58.410004000000001</v>
      </c>
      <c r="AG21" s="18">
        <v>51.089995999999999</v>
      </c>
      <c r="AH21" s="18">
        <v>75.930000000000007</v>
      </c>
      <c r="AI21" s="18">
        <v>69.3</v>
      </c>
      <c r="AJ21" s="18">
        <v>72.78</v>
      </c>
      <c r="AK21" s="18">
        <v>84.9</v>
      </c>
      <c r="AL21" s="18">
        <v>92.97</v>
      </c>
      <c r="AM21" s="18">
        <v>112.23000999999999</v>
      </c>
      <c r="AN21" s="18">
        <v>108</v>
      </c>
      <c r="AO21" s="18">
        <v>90.659996000000007</v>
      </c>
      <c r="AP21" s="18">
        <v>85.229996</v>
      </c>
      <c r="AQ21" s="18">
        <v>138.99</v>
      </c>
      <c r="AR21" s="18">
        <v>114.96</v>
      </c>
      <c r="AS21" s="18">
        <v>116.40000999999999</v>
      </c>
      <c r="AT21" s="18">
        <v>170.01000999999999</v>
      </c>
      <c r="AU21" s="18">
        <v>163.5</v>
      </c>
      <c r="AV21" s="18">
        <v>126.14999400000001</v>
      </c>
      <c r="AW21" s="18">
        <v>115.62</v>
      </c>
      <c r="AX21" s="18">
        <v>269.72998000000001</v>
      </c>
      <c r="AY21" s="18">
        <v>260.88</v>
      </c>
      <c r="AZ21" s="18">
        <v>285.87</v>
      </c>
      <c r="BA21" s="18">
        <v>123.39</v>
      </c>
      <c r="BB21" s="18">
        <v>129.51</v>
      </c>
      <c r="BC21" s="18">
        <v>139.26000999999999</v>
      </c>
      <c r="BD21" s="18">
        <v>187.02</v>
      </c>
      <c r="BE21" s="18">
        <v>163.86001999999999</v>
      </c>
      <c r="BF21" s="18">
        <v>117.18001</v>
      </c>
      <c r="BG21" s="18">
        <v>158.25</v>
      </c>
      <c r="BH21" s="18">
        <v>131.63999999999999</v>
      </c>
      <c r="BI21" s="18">
        <v>93.69</v>
      </c>
      <c r="BJ21" s="18">
        <v>177.72</v>
      </c>
      <c r="BK21" s="18">
        <v>130.68</v>
      </c>
      <c r="BL21" s="18">
        <v>114.78</v>
      </c>
      <c r="BM21" s="18">
        <v>134.88</v>
      </c>
      <c r="BN21" s="18">
        <v>135.51</v>
      </c>
      <c r="BO21" s="18">
        <v>114.42</v>
      </c>
      <c r="BP21" s="18">
        <v>69.539990000000003</v>
      </c>
      <c r="BQ21" s="18">
        <v>86.789990000000003</v>
      </c>
      <c r="BR21" s="18">
        <v>94.350005999999993</v>
      </c>
      <c r="BS21" s="18">
        <v>94.05</v>
      </c>
      <c r="BT21" s="18">
        <v>87.72</v>
      </c>
      <c r="BU21" s="18">
        <v>122.19</v>
      </c>
      <c r="BV21" s="18">
        <v>87.930009999999996</v>
      </c>
      <c r="BW21" s="18">
        <v>110.31</v>
      </c>
      <c r="BX21" s="18">
        <v>112.71001</v>
      </c>
      <c r="BY21" s="18">
        <v>104.520004</v>
      </c>
      <c r="BZ21" s="18">
        <v>99.239990000000006</v>
      </c>
      <c r="CA21" s="18">
        <v>101.700005</v>
      </c>
      <c r="CB21" s="18">
        <v>86.85</v>
      </c>
      <c r="CC21" s="18">
        <v>93.51</v>
      </c>
      <c r="CD21" s="18">
        <v>110.729996</v>
      </c>
      <c r="CE21" s="18">
        <v>105.75</v>
      </c>
      <c r="CF21" s="18">
        <v>90.93</v>
      </c>
      <c r="CG21" s="18">
        <v>106.86001</v>
      </c>
      <c r="CH21" s="18">
        <v>86.25</v>
      </c>
      <c r="CI21" s="18">
        <v>92.519990000000007</v>
      </c>
      <c r="CJ21" s="18">
        <v>115.92</v>
      </c>
      <c r="CK21" s="18">
        <v>178.02</v>
      </c>
      <c r="CL21" s="18">
        <v>233.09998999999999</v>
      </c>
      <c r="CM21" s="18">
        <v>221.70000999999999</v>
      </c>
      <c r="CN21" s="18">
        <v>222.59998999999999</v>
      </c>
      <c r="CO21" s="18">
        <v>267.90001999999998</v>
      </c>
      <c r="CP21" s="18">
        <v>259.86002000000002</v>
      </c>
      <c r="CQ21" s="18">
        <v>117.23999000000001</v>
      </c>
      <c r="CR21" s="18">
        <v>123.84001000000001</v>
      </c>
      <c r="CS21" s="18">
        <v>151.97999999999999</v>
      </c>
      <c r="CT21" s="18">
        <v>143.43</v>
      </c>
      <c r="CU21" s="18">
        <v>103.08</v>
      </c>
      <c r="CV21" s="18">
        <v>124.2</v>
      </c>
      <c r="CW21" s="18">
        <v>137.72999999999999</v>
      </c>
      <c r="CX21" s="18">
        <v>90.54</v>
      </c>
      <c r="CY21" s="18">
        <v>125.31</v>
      </c>
      <c r="CZ21" s="18">
        <v>138.32999000000001</v>
      </c>
      <c r="DA21" s="18">
        <v>107.31</v>
      </c>
      <c r="DB21" s="18">
        <v>107.37</v>
      </c>
      <c r="DC21" s="18">
        <v>108.84</v>
      </c>
      <c r="DD21" s="18">
        <v>111.56999</v>
      </c>
      <c r="DE21" s="18">
        <v>121.92</v>
      </c>
      <c r="DF21" s="18">
        <v>116.09999000000001</v>
      </c>
      <c r="DG21" s="18">
        <v>77.34</v>
      </c>
      <c r="DH21" s="18">
        <v>82.14</v>
      </c>
      <c r="DI21" s="18">
        <v>119.700005</v>
      </c>
      <c r="DJ21" s="18">
        <v>88.350005999999993</v>
      </c>
      <c r="DK21" s="18">
        <v>66.060005000000004</v>
      </c>
      <c r="DL21" s="18">
        <v>70.260000000000005</v>
      </c>
      <c r="DM21" s="18">
        <v>74.729996</v>
      </c>
      <c r="DN21" s="18">
        <v>86.399994000000007</v>
      </c>
      <c r="DO21" s="18">
        <v>113.25</v>
      </c>
      <c r="DP21" s="18">
        <v>113.66998</v>
      </c>
      <c r="DQ21" s="18">
        <v>110.01000999999999</v>
      </c>
      <c r="DR21" s="18">
        <v>111.57001</v>
      </c>
      <c r="DS21" s="18">
        <v>106.64999</v>
      </c>
      <c r="DT21" s="18">
        <v>115.5</v>
      </c>
      <c r="DU21" s="18">
        <v>124.56</v>
      </c>
      <c r="DV21" s="18">
        <v>128.07</v>
      </c>
      <c r="DW21" s="18">
        <v>112.979996</v>
      </c>
      <c r="DX21" s="18">
        <v>108.89999400000001</v>
      </c>
      <c r="DY21" s="18">
        <v>89.759995000000004</v>
      </c>
      <c r="DZ21" s="18">
        <v>92.67</v>
      </c>
      <c r="EA21" s="18">
        <v>122.10000599999999</v>
      </c>
      <c r="EB21" s="18">
        <v>144.69</v>
      </c>
      <c r="EC21" s="18">
        <v>173.67000999999999</v>
      </c>
      <c r="ED21" s="18">
        <v>148.68</v>
      </c>
      <c r="EE21" s="18">
        <v>196.47</v>
      </c>
      <c r="EF21" s="18">
        <v>290.22003000000001</v>
      </c>
      <c r="EG21" s="18">
        <v>150.54001</v>
      </c>
      <c r="EH21" s="18">
        <v>266.43002000000001</v>
      </c>
      <c r="EI21" s="18">
        <v>275.66998000000001</v>
      </c>
      <c r="EJ21" s="18">
        <v>260.09998000000002</v>
      </c>
      <c r="EK21" s="18">
        <v>254.01000999999999</v>
      </c>
      <c r="EL21" s="18">
        <v>276.47998000000001</v>
      </c>
      <c r="EM21" s="18">
        <v>141.87</v>
      </c>
      <c r="EN21" s="18">
        <v>149.04001</v>
      </c>
      <c r="EO21" s="18">
        <v>140.66999999999999</v>
      </c>
      <c r="EP21" s="18">
        <v>93.570009999999996</v>
      </c>
      <c r="EQ21" s="18">
        <v>107.04</v>
      </c>
      <c r="ER21" s="18">
        <v>109.82999</v>
      </c>
      <c r="ES21" s="18">
        <v>97.5</v>
      </c>
      <c r="ET21" s="18">
        <v>97.889989999999997</v>
      </c>
      <c r="EU21" s="18">
        <v>170.07</v>
      </c>
      <c r="EV21" s="18">
        <v>93.72</v>
      </c>
      <c r="EW21" s="18">
        <v>111.17999</v>
      </c>
      <c r="EX21" s="18">
        <v>109.38</v>
      </c>
      <c r="EY21" s="18">
        <v>107.84999000000001</v>
      </c>
      <c r="EZ21" s="18">
        <v>99.96</v>
      </c>
      <c r="FA21" s="18">
        <v>92.97</v>
      </c>
      <c r="FB21" s="18">
        <v>92.909996000000007</v>
      </c>
      <c r="FC21" s="18">
        <v>76.680000000000007</v>
      </c>
      <c r="FD21" s="18">
        <v>83.22</v>
      </c>
      <c r="FE21" s="18">
        <v>128.04</v>
      </c>
      <c r="FF21" s="18">
        <v>79.86</v>
      </c>
      <c r="FG21" s="18">
        <v>73.47</v>
      </c>
      <c r="FH21" s="18">
        <v>72.930000000000007</v>
      </c>
      <c r="FI21" s="18">
        <v>78.12</v>
      </c>
      <c r="FJ21" s="18">
        <v>76.38</v>
      </c>
      <c r="FK21" s="18">
        <v>115.92</v>
      </c>
      <c r="FL21" s="18">
        <v>122.07001</v>
      </c>
      <c r="FM21" s="18">
        <v>121.08</v>
      </c>
      <c r="FN21" s="18">
        <v>112.01999000000001</v>
      </c>
      <c r="FO21" s="18">
        <v>133.97998000000001</v>
      </c>
      <c r="FP21" s="18">
        <v>110.55</v>
      </c>
      <c r="FQ21" s="18">
        <v>136.79999000000001</v>
      </c>
      <c r="FR21" s="18">
        <v>114.33</v>
      </c>
      <c r="FS21" s="18">
        <v>143.24997999999999</v>
      </c>
      <c r="FT21" s="18">
        <v>139.19999999999999</v>
      </c>
      <c r="FU21" s="18">
        <v>93.66</v>
      </c>
      <c r="FV21" s="18">
        <v>100.56</v>
      </c>
      <c r="FW21" s="18">
        <v>137.40001000000001</v>
      </c>
      <c r="FX21" s="18">
        <v>151.77000000000001</v>
      </c>
      <c r="FY21" s="18">
        <v>173.97</v>
      </c>
      <c r="FZ21" s="18">
        <v>190.86001999999999</v>
      </c>
      <c r="GA21" s="18">
        <v>184.02</v>
      </c>
      <c r="GB21" s="18">
        <v>227.60999000000001</v>
      </c>
      <c r="GC21" s="18">
        <v>279.71996999999999</v>
      </c>
      <c r="GD21" s="18">
        <v>292.26</v>
      </c>
      <c r="GE21" s="18">
        <v>222.75</v>
      </c>
      <c r="GF21" s="18">
        <v>245.76</v>
      </c>
      <c r="GG21" s="18">
        <v>280.59003000000001</v>
      </c>
      <c r="GH21" s="18">
        <v>257.58001999999999</v>
      </c>
      <c r="GI21" s="18">
        <v>260.96996999999999</v>
      </c>
      <c r="GJ21" s="18">
        <v>160.40998999999999</v>
      </c>
      <c r="GK21" s="18">
        <v>166.47</v>
      </c>
      <c r="GL21" s="18">
        <v>224.58</v>
      </c>
      <c r="GM21" s="18">
        <v>225.75</v>
      </c>
      <c r="GN21" s="18">
        <v>206.16</v>
      </c>
      <c r="GO21" s="18">
        <v>281.31</v>
      </c>
      <c r="GP21" s="18">
        <v>231.15001000000001</v>
      </c>
      <c r="GQ21" s="18">
        <v>118.44</v>
      </c>
      <c r="GR21" s="18">
        <v>99.66</v>
      </c>
      <c r="GS21" s="18">
        <v>84.600005999999993</v>
      </c>
      <c r="GT21" s="18">
        <v>103.200005</v>
      </c>
      <c r="GU21" s="18">
        <v>89.25</v>
      </c>
      <c r="GV21" s="18">
        <v>76.05</v>
      </c>
      <c r="GW21" s="18">
        <v>94.11</v>
      </c>
      <c r="GX21" s="18">
        <v>79.290000000000006</v>
      </c>
      <c r="GY21" s="18">
        <v>71.64</v>
      </c>
      <c r="GZ21" s="18">
        <v>86.520004</v>
      </c>
      <c r="HA21" s="18">
        <v>73.859989999999996</v>
      </c>
      <c r="HB21" s="18">
        <v>81.93</v>
      </c>
      <c r="HC21" s="18">
        <v>99.81</v>
      </c>
      <c r="HD21" s="18">
        <v>71.729996</v>
      </c>
      <c r="HE21" s="18">
        <v>93.42</v>
      </c>
      <c r="HF21" s="18">
        <v>97.739990000000006</v>
      </c>
      <c r="HG21" s="18">
        <v>112.68001</v>
      </c>
      <c r="HH21" s="18">
        <v>93.659989999999993</v>
      </c>
      <c r="HI21" s="18">
        <v>94.590003999999993</v>
      </c>
      <c r="HJ21" s="18">
        <v>105.63</v>
      </c>
      <c r="HK21" s="18">
        <v>121.35000599999999</v>
      </c>
      <c r="HL21" s="18">
        <v>116.16</v>
      </c>
      <c r="HM21" s="18">
        <v>133.11000000000001</v>
      </c>
      <c r="HN21" s="18">
        <v>117.450005</v>
      </c>
      <c r="HO21" s="18">
        <v>112.47</v>
      </c>
      <c r="HP21" s="18">
        <v>96.510009999999994</v>
      </c>
      <c r="HQ21" s="18">
        <v>118.89</v>
      </c>
      <c r="HR21" s="18">
        <v>127.5</v>
      </c>
      <c r="HS21" s="18">
        <v>114.15000999999999</v>
      </c>
      <c r="HT21" s="18">
        <v>150.23999000000001</v>
      </c>
      <c r="HU21" s="18">
        <v>150.35999000000001</v>
      </c>
      <c r="HV21" s="18">
        <v>265.02</v>
      </c>
      <c r="HW21" s="18">
        <v>186.23999000000001</v>
      </c>
      <c r="HX21" s="18">
        <v>222.15001000000001</v>
      </c>
      <c r="HY21" s="18">
        <v>218.04001</v>
      </c>
      <c r="HZ21" s="18">
        <v>255.54001</v>
      </c>
      <c r="IA21" s="18">
        <v>179.97</v>
      </c>
      <c r="IB21" s="18">
        <v>226.56001000000001</v>
      </c>
      <c r="IC21" s="18">
        <v>190.11001999999999</v>
      </c>
      <c r="ID21" s="18">
        <v>182.37</v>
      </c>
      <c r="IE21" s="18">
        <v>236.16003000000001</v>
      </c>
      <c r="IF21" s="18">
        <v>170.22</v>
      </c>
      <c r="IG21" s="18">
        <v>111.56999</v>
      </c>
      <c r="IH21" s="18">
        <v>165.84001000000001</v>
      </c>
      <c r="II21" s="18">
        <v>75.63</v>
      </c>
      <c r="IJ21" s="18">
        <v>89.549994999999996</v>
      </c>
      <c r="IK21" s="18">
        <v>151.47</v>
      </c>
      <c r="IL21" s="18">
        <v>117.56999</v>
      </c>
      <c r="IM21" s="18">
        <v>81.45</v>
      </c>
      <c r="IN21" s="18">
        <v>77.040000000000006</v>
      </c>
      <c r="IO21" s="18">
        <v>118.89</v>
      </c>
      <c r="IP21" s="18">
        <v>81.869995000000003</v>
      </c>
      <c r="IQ21" s="18">
        <v>83.16</v>
      </c>
      <c r="IR21" s="18">
        <v>170.97</v>
      </c>
      <c r="IS21" s="18">
        <v>153.03</v>
      </c>
      <c r="IT21" s="18">
        <v>150.38999999999999</v>
      </c>
      <c r="IU21" s="18">
        <v>106.46999</v>
      </c>
      <c r="IV21" s="18">
        <v>100.14</v>
      </c>
      <c r="IW21" s="18">
        <v>64.739999999999995</v>
      </c>
      <c r="IX21" s="18">
        <v>81.81</v>
      </c>
      <c r="IY21" s="18">
        <v>99.12</v>
      </c>
      <c r="IZ21" s="18">
        <v>118.62</v>
      </c>
      <c r="JA21" s="18">
        <v>123.54</v>
      </c>
      <c r="JB21" s="18">
        <v>139.77000000000001</v>
      </c>
      <c r="JC21" s="18">
        <v>147.41999999999999</v>
      </c>
      <c r="JD21" s="18">
        <v>79.62</v>
      </c>
      <c r="JE21" s="18">
        <v>70.560005000000004</v>
      </c>
      <c r="JF21" s="18">
        <v>63.869995000000003</v>
      </c>
      <c r="JG21" s="18">
        <v>71.159996000000007</v>
      </c>
      <c r="JH21" s="18">
        <v>102.06</v>
      </c>
      <c r="JI21" s="18">
        <v>73.53</v>
      </c>
      <c r="JJ21" s="18">
        <v>313.13997999999998</v>
      </c>
      <c r="JK21" s="18">
        <v>331.13997999999998</v>
      </c>
      <c r="JL21" s="18">
        <v>266.33999999999997</v>
      </c>
      <c r="JM21" s="18">
        <v>194.84998999999999</v>
      </c>
      <c r="JN21" s="18">
        <v>143.40001000000001</v>
      </c>
      <c r="JO21" s="18">
        <v>164.1</v>
      </c>
      <c r="JP21" s="18">
        <v>178.08</v>
      </c>
      <c r="JQ21" s="18">
        <v>169.92</v>
      </c>
      <c r="JR21" s="18">
        <v>173.37</v>
      </c>
      <c r="JS21" s="18">
        <v>112.17</v>
      </c>
      <c r="JT21" s="18">
        <v>145.73999000000001</v>
      </c>
      <c r="JU21" s="18">
        <v>129.15</v>
      </c>
      <c r="JV21" s="18">
        <v>194.97</v>
      </c>
      <c r="JW21" s="18">
        <v>108.479996</v>
      </c>
      <c r="JX21" s="18">
        <v>121.76999000000001</v>
      </c>
      <c r="JY21" s="18">
        <v>111.84</v>
      </c>
      <c r="JZ21" s="18">
        <v>117.509995</v>
      </c>
      <c r="KA21" s="18">
        <v>172.29001</v>
      </c>
      <c r="KB21" s="18">
        <v>115.59</v>
      </c>
      <c r="KC21" s="18">
        <v>86.369995000000003</v>
      </c>
      <c r="KD21" s="18">
        <v>90.180009999999996</v>
      </c>
      <c r="KE21" s="18">
        <v>99.96</v>
      </c>
      <c r="KF21" s="18">
        <v>127.34999000000001</v>
      </c>
      <c r="KG21" s="18">
        <v>133.68001000000001</v>
      </c>
      <c r="KH21" s="18">
        <v>158.43</v>
      </c>
      <c r="KI21" s="18">
        <v>122.96999</v>
      </c>
      <c r="KJ21" s="18">
        <v>81.93</v>
      </c>
      <c r="KK21" s="18">
        <v>62.31</v>
      </c>
      <c r="KL21" s="18">
        <v>64.17</v>
      </c>
      <c r="KM21" s="18">
        <v>73.86</v>
      </c>
      <c r="KN21" s="18">
        <v>80.61</v>
      </c>
      <c r="KO21" s="18">
        <v>278.45999999999998</v>
      </c>
      <c r="KP21" s="18">
        <v>221.01</v>
      </c>
      <c r="KQ21" s="18">
        <v>194.61001999999999</v>
      </c>
      <c r="KR21" s="18">
        <v>188.52</v>
      </c>
      <c r="KS21" s="18">
        <v>265.02001999999999</v>
      </c>
      <c r="KT21" s="18">
        <v>257.45999999999998</v>
      </c>
      <c r="KU21" s="18">
        <v>128.88</v>
      </c>
      <c r="KV21" s="18">
        <v>99.66</v>
      </c>
      <c r="KW21" s="18">
        <v>154.86000000000001</v>
      </c>
      <c r="KX21" s="18">
        <v>133.53</v>
      </c>
      <c r="KY21" s="18">
        <v>120</v>
      </c>
      <c r="KZ21" s="18">
        <v>113.19</v>
      </c>
      <c r="LA21" s="18">
        <v>182.90998999999999</v>
      </c>
      <c r="LB21" s="18">
        <v>160.82999000000001</v>
      </c>
      <c r="LC21" s="18">
        <v>176.01</v>
      </c>
      <c r="LD21" s="18">
        <v>119.46</v>
      </c>
      <c r="LE21" s="18">
        <v>132.30000000000001</v>
      </c>
      <c r="LF21" s="18">
        <v>148.82999000000001</v>
      </c>
      <c r="LG21" s="18">
        <v>114.72002000000001</v>
      </c>
      <c r="LH21" s="18">
        <v>97.349990000000005</v>
      </c>
      <c r="LI21" s="18">
        <v>80.459999999999994</v>
      </c>
      <c r="LJ21" s="18">
        <v>268.83001999999999</v>
      </c>
      <c r="LK21" s="18">
        <v>233.82</v>
      </c>
      <c r="LL21" s="18">
        <v>332.99997000000002</v>
      </c>
      <c r="LM21" s="18">
        <v>122.85000599999999</v>
      </c>
      <c r="LN21" s="18">
        <v>149.61000000000001</v>
      </c>
      <c r="LO21" s="18">
        <v>228.93002000000001</v>
      </c>
      <c r="LP21" s="18">
        <v>214.08</v>
      </c>
      <c r="LQ21" s="18">
        <v>120.56999</v>
      </c>
      <c r="LR21" s="18">
        <v>109.08</v>
      </c>
      <c r="LS21" s="18">
        <v>142.47</v>
      </c>
      <c r="LT21" s="18">
        <v>178.71</v>
      </c>
      <c r="LU21" s="18">
        <v>150.81</v>
      </c>
      <c r="LV21" s="18">
        <v>149.09998999999999</v>
      </c>
      <c r="LW21" s="18">
        <v>157.68001000000001</v>
      </c>
    </row>
    <row r="22" spans="1:335" x14ac:dyDescent="0.3">
      <c r="A22" s="15">
        <v>2011</v>
      </c>
      <c r="B22" s="18">
        <v>51.899997999999997</v>
      </c>
      <c r="C22" s="18">
        <v>52.47</v>
      </c>
      <c r="D22" s="18">
        <v>52.47</v>
      </c>
      <c r="E22" s="18">
        <v>61.260002</v>
      </c>
      <c r="F22" s="18">
        <v>54.869995000000003</v>
      </c>
      <c r="G22" s="18">
        <v>54.39</v>
      </c>
      <c r="H22" s="18">
        <v>47.94</v>
      </c>
      <c r="I22" s="18">
        <v>43.77</v>
      </c>
      <c r="J22" s="18">
        <v>85.889989999999997</v>
      </c>
      <c r="K22" s="18">
        <v>72.78</v>
      </c>
      <c r="L22" s="18">
        <v>56.25</v>
      </c>
      <c r="M22" s="18">
        <v>53.130004999999997</v>
      </c>
      <c r="N22" s="18">
        <v>55.079993999999999</v>
      </c>
      <c r="O22" s="18">
        <v>56.25</v>
      </c>
      <c r="P22" s="18">
        <v>51.839995999999999</v>
      </c>
      <c r="Q22" s="18">
        <v>53.25</v>
      </c>
      <c r="R22" s="18">
        <v>94.29</v>
      </c>
      <c r="S22" s="18">
        <v>105.299995</v>
      </c>
      <c r="T22" s="18">
        <v>81.239999999999995</v>
      </c>
      <c r="U22" s="18">
        <v>77.340003999999993</v>
      </c>
      <c r="V22" s="18">
        <v>84.539990000000003</v>
      </c>
      <c r="W22" s="18">
        <v>69.659996000000007</v>
      </c>
      <c r="X22" s="18">
        <v>87.990004999999996</v>
      </c>
      <c r="Y22" s="18">
        <v>78.66</v>
      </c>
      <c r="Z22" s="18">
        <v>68.340003999999993</v>
      </c>
      <c r="AA22" s="18">
        <v>115.17</v>
      </c>
      <c r="AB22" s="18">
        <v>127.44</v>
      </c>
      <c r="AC22" s="18">
        <v>99.81</v>
      </c>
      <c r="AD22" s="18">
        <v>119.04</v>
      </c>
      <c r="AE22" s="18">
        <v>117.36001</v>
      </c>
      <c r="AF22" s="18">
        <v>65.040000000000006</v>
      </c>
      <c r="AG22" s="18">
        <v>58.56</v>
      </c>
      <c r="AH22" s="18">
        <v>96.33</v>
      </c>
      <c r="AI22" s="18">
        <v>74.22</v>
      </c>
      <c r="AJ22" s="18">
        <v>60.479996</v>
      </c>
      <c r="AK22" s="18">
        <v>63</v>
      </c>
      <c r="AL22" s="18">
        <v>68.130004999999997</v>
      </c>
      <c r="AM22" s="18">
        <v>108.75</v>
      </c>
      <c r="AN22" s="18">
        <v>101.43001</v>
      </c>
      <c r="AO22" s="18">
        <v>83.49</v>
      </c>
      <c r="AP22" s="18">
        <v>101.15998999999999</v>
      </c>
      <c r="AQ22" s="18">
        <v>110.91</v>
      </c>
      <c r="AR22" s="18">
        <v>83.340003999999993</v>
      </c>
      <c r="AS22" s="18">
        <v>126.990005</v>
      </c>
      <c r="AT22" s="18">
        <v>131.43001000000001</v>
      </c>
      <c r="AU22" s="18">
        <v>79.979996</v>
      </c>
      <c r="AV22" s="18">
        <v>82.65</v>
      </c>
      <c r="AW22" s="18">
        <v>103.71</v>
      </c>
      <c r="AX22" s="18">
        <v>107.82001</v>
      </c>
      <c r="AY22" s="18">
        <v>104.25</v>
      </c>
      <c r="AZ22" s="18">
        <v>91.229996</v>
      </c>
      <c r="BA22" s="18">
        <v>42.840004</v>
      </c>
      <c r="BB22" s="18">
        <v>54</v>
      </c>
      <c r="BC22" s="18">
        <v>59.130004999999997</v>
      </c>
      <c r="BD22" s="18">
        <v>79.89</v>
      </c>
      <c r="BE22" s="18">
        <v>93.270004</v>
      </c>
      <c r="BF22" s="18">
        <v>52.56</v>
      </c>
      <c r="BG22" s="18">
        <v>56.67</v>
      </c>
      <c r="BH22" s="18">
        <v>74.31</v>
      </c>
      <c r="BI22" s="18">
        <v>71.97</v>
      </c>
      <c r="BJ22" s="18">
        <v>104.28</v>
      </c>
      <c r="BK22" s="18">
        <v>124.229996</v>
      </c>
      <c r="BL22" s="18">
        <v>102.299995</v>
      </c>
      <c r="BM22" s="18">
        <v>137.91</v>
      </c>
      <c r="BN22" s="18">
        <v>131.15998999999999</v>
      </c>
      <c r="BO22" s="18">
        <v>116.94</v>
      </c>
      <c r="BP22" s="18">
        <v>97.200005000000004</v>
      </c>
      <c r="BQ22" s="18">
        <v>65.040000000000006</v>
      </c>
      <c r="BR22" s="18">
        <v>61.619995000000003</v>
      </c>
      <c r="BS22" s="18">
        <v>63.659996</v>
      </c>
      <c r="BT22" s="18">
        <v>75.72</v>
      </c>
      <c r="BU22" s="18">
        <v>104.04</v>
      </c>
      <c r="BV22" s="18">
        <v>91.44</v>
      </c>
      <c r="BW22" s="18">
        <v>71.88</v>
      </c>
      <c r="BX22" s="18">
        <v>65.040000000000006</v>
      </c>
      <c r="BY22" s="18">
        <v>72.989990000000006</v>
      </c>
      <c r="BZ22" s="18">
        <v>68.999989999999997</v>
      </c>
      <c r="CA22" s="18">
        <v>77.310005000000004</v>
      </c>
      <c r="CB22" s="18">
        <v>79.979996</v>
      </c>
      <c r="CC22" s="18">
        <v>65.700005000000004</v>
      </c>
      <c r="CD22" s="18">
        <v>72.899994000000007</v>
      </c>
      <c r="CE22" s="18">
        <v>88.319990000000004</v>
      </c>
      <c r="CF22" s="18">
        <v>100.32001</v>
      </c>
      <c r="CG22" s="18">
        <v>62.67</v>
      </c>
      <c r="CH22" s="18">
        <v>63.089995999999999</v>
      </c>
      <c r="CI22" s="18">
        <v>78.149994000000007</v>
      </c>
      <c r="CJ22" s="18">
        <v>127.8</v>
      </c>
      <c r="CK22" s="18">
        <v>113.21999</v>
      </c>
      <c r="CL22" s="18">
        <v>125.46</v>
      </c>
      <c r="CM22" s="18">
        <v>75.42</v>
      </c>
      <c r="CN22" s="18">
        <v>76.59</v>
      </c>
      <c r="CO22" s="18">
        <v>96.899994000000007</v>
      </c>
      <c r="CP22" s="18">
        <v>100.76999000000001</v>
      </c>
      <c r="CQ22" s="18">
        <v>47.82</v>
      </c>
      <c r="CR22" s="18">
        <v>57.420006000000001</v>
      </c>
      <c r="CS22" s="18">
        <v>62.25</v>
      </c>
      <c r="CT22" s="18">
        <v>111.270004</v>
      </c>
      <c r="CU22" s="18">
        <v>99.599990000000005</v>
      </c>
      <c r="CV22" s="18">
        <v>91.2</v>
      </c>
      <c r="CW22" s="18">
        <v>100.92</v>
      </c>
      <c r="CX22" s="18">
        <v>73.17</v>
      </c>
      <c r="CY22" s="18">
        <v>105.299995</v>
      </c>
      <c r="CZ22" s="18">
        <v>81.99</v>
      </c>
      <c r="DA22" s="18">
        <v>93.659996000000007</v>
      </c>
      <c r="DB22" s="18">
        <v>112.29</v>
      </c>
      <c r="DC22" s="18">
        <v>154.97999999999999</v>
      </c>
      <c r="DD22" s="18">
        <v>144.84001000000001</v>
      </c>
      <c r="DE22" s="18">
        <v>121.55999</v>
      </c>
      <c r="DF22" s="18">
        <v>102.63</v>
      </c>
      <c r="DG22" s="18">
        <v>96.81</v>
      </c>
      <c r="DH22" s="18">
        <v>77.460009999999997</v>
      </c>
      <c r="DI22" s="18">
        <v>82.11</v>
      </c>
      <c r="DJ22" s="18">
        <v>47.129997000000003</v>
      </c>
      <c r="DK22" s="18">
        <v>86.340003999999993</v>
      </c>
      <c r="DL22" s="18">
        <v>112.88999</v>
      </c>
      <c r="DM22" s="18">
        <v>106.200005</v>
      </c>
      <c r="DN22" s="18">
        <v>80.31</v>
      </c>
      <c r="DO22" s="18">
        <v>98.79</v>
      </c>
      <c r="DP22" s="18">
        <v>103.35000599999999</v>
      </c>
      <c r="DQ22" s="18">
        <v>64.979996</v>
      </c>
      <c r="DR22" s="18">
        <v>81.36</v>
      </c>
      <c r="DS22" s="18">
        <v>77.61</v>
      </c>
      <c r="DT22" s="18">
        <v>74.94</v>
      </c>
      <c r="DU22" s="18">
        <v>94.409996000000007</v>
      </c>
      <c r="DV22" s="18">
        <v>57.989998</v>
      </c>
      <c r="DW22" s="18">
        <v>117.479996</v>
      </c>
      <c r="DX22" s="18">
        <v>107.549995</v>
      </c>
      <c r="DY22" s="18">
        <v>101.64</v>
      </c>
      <c r="DZ22" s="18">
        <v>77.849999999999994</v>
      </c>
      <c r="EA22" s="18">
        <v>84.21</v>
      </c>
      <c r="EB22" s="18">
        <v>106.5</v>
      </c>
      <c r="EC22" s="18">
        <v>103.89</v>
      </c>
      <c r="ED22" s="18">
        <v>70.38</v>
      </c>
      <c r="EE22" s="18">
        <v>73.38</v>
      </c>
      <c r="EF22" s="18">
        <v>63.149997999999997</v>
      </c>
      <c r="EG22" s="18">
        <v>79.619995000000003</v>
      </c>
      <c r="EH22" s="18">
        <v>98.04</v>
      </c>
      <c r="EI22" s="18">
        <v>50.61</v>
      </c>
      <c r="EJ22" s="18">
        <v>56.43</v>
      </c>
      <c r="EK22" s="18">
        <v>94.68</v>
      </c>
      <c r="EL22" s="18">
        <v>105</v>
      </c>
      <c r="EM22" s="18">
        <v>95.909996000000007</v>
      </c>
      <c r="EN22" s="18">
        <v>62.609997</v>
      </c>
      <c r="EO22" s="18">
        <v>57.96</v>
      </c>
      <c r="EP22" s="18">
        <v>110.58</v>
      </c>
      <c r="EQ22" s="18">
        <v>75.090003999999993</v>
      </c>
      <c r="ER22" s="18">
        <v>82.8</v>
      </c>
      <c r="ES22" s="18">
        <v>105.240005</v>
      </c>
      <c r="ET22" s="18">
        <v>72.78</v>
      </c>
      <c r="EU22" s="18">
        <v>80.94</v>
      </c>
      <c r="EV22" s="18">
        <v>70.049994999999996</v>
      </c>
      <c r="EW22" s="18">
        <v>92.999989999999997</v>
      </c>
      <c r="EX22" s="18">
        <v>113.13</v>
      </c>
      <c r="EY22" s="18">
        <v>129.69</v>
      </c>
      <c r="EZ22" s="18">
        <v>130.20000999999999</v>
      </c>
      <c r="FA22" s="18">
        <v>116.16</v>
      </c>
      <c r="FB22" s="18">
        <v>89.909996000000007</v>
      </c>
      <c r="FC22" s="18">
        <v>87.21</v>
      </c>
      <c r="FD22" s="18">
        <v>72.66</v>
      </c>
      <c r="FE22" s="18">
        <v>75.69</v>
      </c>
      <c r="FF22" s="18">
        <v>72.989990000000006</v>
      </c>
      <c r="FG22" s="18">
        <v>80.520004</v>
      </c>
      <c r="FH22" s="18">
        <v>90.51</v>
      </c>
      <c r="FI22" s="18">
        <v>76.44</v>
      </c>
      <c r="FJ22" s="18">
        <v>136.32</v>
      </c>
      <c r="FK22" s="18">
        <v>121.59</v>
      </c>
      <c r="FL22" s="18">
        <v>110.58</v>
      </c>
      <c r="FM22" s="18">
        <v>90.81</v>
      </c>
      <c r="FN22" s="18">
        <v>70.62</v>
      </c>
      <c r="FO22" s="18">
        <v>76.92</v>
      </c>
      <c r="FP22" s="18">
        <v>71.489999999999995</v>
      </c>
      <c r="FQ22" s="18">
        <v>51</v>
      </c>
      <c r="FR22" s="18">
        <v>46.920001999999997</v>
      </c>
      <c r="FS22" s="18">
        <v>94.05</v>
      </c>
      <c r="FT22" s="18">
        <v>133.59</v>
      </c>
      <c r="FU22" s="18">
        <v>122.880005</v>
      </c>
      <c r="FV22" s="18">
        <v>104.37</v>
      </c>
      <c r="FW22" s="18">
        <v>132.54001</v>
      </c>
      <c r="FX22" s="18">
        <v>95.61</v>
      </c>
      <c r="FY22" s="18">
        <v>94.68</v>
      </c>
      <c r="FZ22" s="18">
        <v>96.03</v>
      </c>
      <c r="GA22" s="18">
        <v>99.39</v>
      </c>
      <c r="GB22" s="18">
        <v>86.07</v>
      </c>
      <c r="GC22" s="18">
        <v>83.13</v>
      </c>
      <c r="GD22" s="18">
        <v>79.17</v>
      </c>
      <c r="GE22" s="18">
        <v>67.86</v>
      </c>
      <c r="GF22" s="18">
        <v>47.819996000000003</v>
      </c>
      <c r="GG22" s="18">
        <v>50.25</v>
      </c>
      <c r="GH22" s="18">
        <v>81.149994000000007</v>
      </c>
      <c r="GI22" s="18">
        <v>93.18</v>
      </c>
      <c r="GJ22" s="18">
        <v>92.61</v>
      </c>
      <c r="GK22" s="18">
        <v>95.91</v>
      </c>
      <c r="GL22" s="18">
        <v>91.47</v>
      </c>
      <c r="GM22" s="18">
        <v>95.01</v>
      </c>
      <c r="GN22" s="18">
        <v>83.31</v>
      </c>
      <c r="GO22" s="18">
        <v>68.28</v>
      </c>
      <c r="GP22" s="18">
        <v>60.48</v>
      </c>
      <c r="GQ22" s="18">
        <v>69.209999999999994</v>
      </c>
      <c r="GR22" s="18">
        <v>105.65998999999999</v>
      </c>
      <c r="GS22" s="18">
        <v>133.13999999999999</v>
      </c>
      <c r="GT22" s="18">
        <v>100.29</v>
      </c>
      <c r="GU22" s="18">
        <v>98.16</v>
      </c>
      <c r="GV22" s="18">
        <v>87.179990000000004</v>
      </c>
      <c r="GW22" s="18">
        <v>105.03001</v>
      </c>
      <c r="GX22" s="18">
        <v>106.5</v>
      </c>
      <c r="GY22" s="18">
        <v>83.67</v>
      </c>
      <c r="GZ22" s="18">
        <v>55.680003999999997</v>
      </c>
      <c r="HA22" s="18">
        <v>55.439995000000003</v>
      </c>
      <c r="HB22" s="18">
        <v>81.39</v>
      </c>
      <c r="HC22" s="18">
        <v>82.14</v>
      </c>
      <c r="HD22" s="18">
        <v>68.58</v>
      </c>
      <c r="HE22" s="18">
        <v>108.270004</v>
      </c>
      <c r="HF22" s="18">
        <v>108.36</v>
      </c>
      <c r="HG22" s="18">
        <v>108.990005</v>
      </c>
      <c r="HH22" s="18">
        <v>90</v>
      </c>
      <c r="HI22" s="18">
        <v>74.88</v>
      </c>
      <c r="HJ22" s="18">
        <v>64.44</v>
      </c>
      <c r="HK22" s="18">
        <v>61.619995000000003</v>
      </c>
      <c r="HL22" s="18">
        <v>76.950005000000004</v>
      </c>
      <c r="HM22" s="18">
        <v>136.74</v>
      </c>
      <c r="HN22" s="18">
        <v>128.13</v>
      </c>
      <c r="HO22" s="18">
        <v>91.53</v>
      </c>
      <c r="HP22" s="18">
        <v>91.920006000000001</v>
      </c>
      <c r="HQ22" s="18">
        <v>125.43001</v>
      </c>
      <c r="HR22" s="18">
        <v>101.28001</v>
      </c>
      <c r="HS22" s="18">
        <v>113.19001</v>
      </c>
      <c r="HT22" s="18">
        <v>119.880005</v>
      </c>
      <c r="HU22" s="18">
        <v>137.28</v>
      </c>
      <c r="HV22" s="18">
        <v>108.63</v>
      </c>
      <c r="HW22" s="18">
        <v>69.299994999999996</v>
      </c>
      <c r="HX22" s="18">
        <v>86.28</v>
      </c>
      <c r="HY22" s="18">
        <v>61.350002000000003</v>
      </c>
      <c r="HZ22" s="18">
        <v>53.07</v>
      </c>
      <c r="IA22" s="18">
        <v>60.33</v>
      </c>
      <c r="IB22" s="18">
        <v>50.82</v>
      </c>
      <c r="IC22" s="18">
        <v>47.04</v>
      </c>
      <c r="ID22" s="18">
        <v>58.98</v>
      </c>
      <c r="IE22" s="18">
        <v>55.890003</v>
      </c>
      <c r="IF22" s="18">
        <v>50.699997000000003</v>
      </c>
      <c r="IG22" s="18">
        <v>57.239998</v>
      </c>
      <c r="IH22" s="18">
        <v>65.19</v>
      </c>
      <c r="II22" s="18">
        <v>80.97</v>
      </c>
      <c r="IJ22" s="18">
        <v>54.54</v>
      </c>
      <c r="IK22" s="18">
        <v>62.010002</v>
      </c>
      <c r="IL22" s="18">
        <v>93.63</v>
      </c>
      <c r="IM22" s="18">
        <v>115.35000599999999</v>
      </c>
      <c r="IN22" s="18">
        <v>117.90000999999999</v>
      </c>
      <c r="IO22" s="18">
        <v>40.500003999999997</v>
      </c>
      <c r="IP22" s="18">
        <v>46.11</v>
      </c>
      <c r="IQ22" s="18">
        <v>37.409999999999997</v>
      </c>
      <c r="IR22" s="18">
        <v>74.069999999999993</v>
      </c>
      <c r="IS22" s="18">
        <v>56.819996000000003</v>
      </c>
      <c r="IT22" s="18">
        <v>60.840004</v>
      </c>
      <c r="IU22" s="18">
        <v>61.289993000000003</v>
      </c>
      <c r="IV22" s="18">
        <v>66.989999999999995</v>
      </c>
      <c r="IW22" s="18">
        <v>73.62</v>
      </c>
      <c r="IX22" s="18">
        <v>74.88</v>
      </c>
      <c r="IY22" s="18">
        <v>87.66</v>
      </c>
      <c r="IZ22" s="18">
        <v>116.91</v>
      </c>
      <c r="JA22" s="18">
        <v>118.65000999999999</v>
      </c>
      <c r="JB22" s="18">
        <v>73.709999999999994</v>
      </c>
      <c r="JC22" s="18">
        <v>71.069990000000004</v>
      </c>
      <c r="JD22" s="18">
        <v>68.64</v>
      </c>
      <c r="JE22" s="18">
        <v>73.53</v>
      </c>
      <c r="JF22" s="18">
        <v>86.31</v>
      </c>
      <c r="JG22" s="18">
        <v>84.209990000000005</v>
      </c>
      <c r="JH22" s="18">
        <v>72.87</v>
      </c>
      <c r="JI22" s="18">
        <v>59.07</v>
      </c>
      <c r="JJ22" s="18">
        <v>73.770004</v>
      </c>
      <c r="JK22" s="18">
        <v>85.71</v>
      </c>
      <c r="JL22" s="18">
        <v>65.31</v>
      </c>
      <c r="JM22" s="18">
        <v>53.28</v>
      </c>
      <c r="JN22" s="18">
        <v>42.420001999999997</v>
      </c>
      <c r="JO22" s="18">
        <v>42.33</v>
      </c>
      <c r="JP22" s="18">
        <v>39.120002999999997</v>
      </c>
      <c r="JQ22" s="18">
        <v>42.21</v>
      </c>
      <c r="JR22" s="18">
        <v>75.299994999999996</v>
      </c>
      <c r="JS22" s="18">
        <v>81.420006000000001</v>
      </c>
      <c r="JT22" s="18">
        <v>64.5</v>
      </c>
      <c r="JU22" s="18">
        <v>43.980003000000004</v>
      </c>
      <c r="JV22" s="18">
        <v>65.19</v>
      </c>
      <c r="JW22" s="18">
        <v>43.62</v>
      </c>
      <c r="JX22" s="18">
        <v>42.75</v>
      </c>
      <c r="JY22" s="18">
        <v>58.83</v>
      </c>
      <c r="JZ22" s="18">
        <v>58.71</v>
      </c>
      <c r="KA22" s="18">
        <v>65.340003999999993</v>
      </c>
      <c r="KB22" s="18">
        <v>78.75</v>
      </c>
      <c r="KC22" s="18">
        <v>76.59</v>
      </c>
      <c r="KD22" s="18">
        <v>77.31</v>
      </c>
      <c r="KE22" s="18">
        <v>78.990004999999996</v>
      </c>
      <c r="KF22" s="18">
        <v>77.520004</v>
      </c>
      <c r="KG22" s="18">
        <v>65.819999999999993</v>
      </c>
      <c r="KH22" s="18">
        <v>68.399994000000007</v>
      </c>
      <c r="KI22" s="18">
        <v>73.979996</v>
      </c>
      <c r="KJ22" s="18">
        <v>68.040000000000006</v>
      </c>
      <c r="KK22" s="18">
        <v>67.260000000000005</v>
      </c>
      <c r="KL22" s="18">
        <v>67.499989999999997</v>
      </c>
      <c r="KM22" s="18">
        <v>58.98</v>
      </c>
      <c r="KN22" s="18">
        <v>56.340007999999997</v>
      </c>
      <c r="KO22" s="18">
        <v>80.010009999999994</v>
      </c>
      <c r="KP22" s="18">
        <v>68.67</v>
      </c>
      <c r="KQ22" s="18">
        <v>46.41</v>
      </c>
      <c r="KR22" s="18">
        <v>46.98</v>
      </c>
      <c r="KS22" s="18">
        <v>53.850002000000003</v>
      </c>
      <c r="KT22" s="18">
        <v>67.41</v>
      </c>
      <c r="KU22" s="18">
        <v>97.350005999999993</v>
      </c>
      <c r="KV22" s="18">
        <v>63.989998</v>
      </c>
      <c r="KW22" s="18">
        <v>69</v>
      </c>
      <c r="KX22" s="18">
        <v>71.790000000000006</v>
      </c>
      <c r="KY22" s="18">
        <v>75.840003999999993</v>
      </c>
      <c r="KZ22" s="18">
        <v>89.399994000000007</v>
      </c>
      <c r="LA22" s="18">
        <v>89.340003999999993</v>
      </c>
      <c r="LB22" s="18">
        <v>90.06</v>
      </c>
      <c r="LC22" s="18">
        <v>100.92</v>
      </c>
      <c r="LD22" s="18">
        <v>74.790000000000006</v>
      </c>
      <c r="LE22" s="18">
        <v>73.439994999999996</v>
      </c>
      <c r="LF22" s="18">
        <v>75.84</v>
      </c>
      <c r="LG22" s="18">
        <v>83.61</v>
      </c>
      <c r="LH22" s="18">
        <v>69.03</v>
      </c>
      <c r="LI22" s="18">
        <v>90.03</v>
      </c>
      <c r="LJ22" s="18">
        <v>87.78</v>
      </c>
      <c r="LK22" s="18">
        <v>92.07</v>
      </c>
      <c r="LL22" s="18">
        <v>58.649997999999997</v>
      </c>
      <c r="LM22" s="18">
        <v>99.21</v>
      </c>
      <c r="LN22" s="18">
        <v>102</v>
      </c>
      <c r="LO22" s="18">
        <v>87.149994000000007</v>
      </c>
      <c r="LP22" s="18">
        <v>102.87</v>
      </c>
      <c r="LQ22" s="18">
        <v>94.32</v>
      </c>
      <c r="LR22" s="18">
        <v>104.31</v>
      </c>
      <c r="LS22" s="18">
        <v>95.55</v>
      </c>
      <c r="LT22" s="18">
        <v>83.520004</v>
      </c>
      <c r="LU22" s="18">
        <v>81.569990000000004</v>
      </c>
      <c r="LV22" s="18">
        <v>95.76</v>
      </c>
      <c r="LW22" s="18">
        <v>129.98999000000001</v>
      </c>
    </row>
    <row r="23" spans="1:335" x14ac:dyDescent="0.3">
      <c r="A23" s="15">
        <v>2012</v>
      </c>
      <c r="B23" s="18">
        <v>58.949997000000003</v>
      </c>
      <c r="C23" s="18">
        <v>82.32</v>
      </c>
      <c r="D23" s="18">
        <v>89.850005999999993</v>
      </c>
      <c r="E23" s="18">
        <v>50.82</v>
      </c>
      <c r="F23" s="18">
        <v>43.62</v>
      </c>
      <c r="G23" s="18">
        <v>40.590004</v>
      </c>
      <c r="H23" s="18">
        <v>90</v>
      </c>
      <c r="I23" s="18">
        <v>45.21</v>
      </c>
      <c r="J23" s="18">
        <v>60.18</v>
      </c>
      <c r="K23" s="18">
        <v>63.72</v>
      </c>
      <c r="L23" s="18">
        <v>61.859997</v>
      </c>
      <c r="M23" s="18">
        <v>98.760009999999994</v>
      </c>
      <c r="N23" s="18">
        <v>73.619995000000003</v>
      </c>
      <c r="O23" s="18">
        <v>58.199997000000003</v>
      </c>
      <c r="P23" s="18">
        <v>59.22</v>
      </c>
      <c r="Q23" s="18">
        <v>57.449997000000003</v>
      </c>
      <c r="R23" s="18">
        <v>45.63</v>
      </c>
      <c r="S23" s="18">
        <v>71.040000000000006</v>
      </c>
      <c r="T23" s="18">
        <v>74.55</v>
      </c>
      <c r="U23" s="18">
        <v>100.62</v>
      </c>
      <c r="V23" s="18">
        <v>83.82</v>
      </c>
      <c r="W23" s="18">
        <v>63.93</v>
      </c>
      <c r="X23" s="18">
        <v>103.62</v>
      </c>
      <c r="Y23" s="18">
        <v>100.35000599999999</v>
      </c>
      <c r="Z23" s="18">
        <v>103.38</v>
      </c>
      <c r="AA23" s="18">
        <v>90.57</v>
      </c>
      <c r="AB23" s="18">
        <v>86.700005000000004</v>
      </c>
      <c r="AC23" s="18">
        <v>69.09</v>
      </c>
      <c r="AD23" s="18">
        <v>70.680009999999996</v>
      </c>
      <c r="AE23" s="18">
        <v>67.95</v>
      </c>
      <c r="AF23" s="18">
        <v>98.819990000000004</v>
      </c>
      <c r="AG23" s="18">
        <v>87.96</v>
      </c>
      <c r="AH23" s="18">
        <v>77.19</v>
      </c>
      <c r="AI23" s="18">
        <v>83.25</v>
      </c>
      <c r="AJ23" s="18">
        <v>100.59</v>
      </c>
      <c r="AK23" s="18">
        <v>72.87</v>
      </c>
      <c r="AL23" s="18">
        <v>83.16</v>
      </c>
      <c r="AM23" s="18">
        <v>106.200005</v>
      </c>
      <c r="AN23" s="18">
        <v>78.150000000000006</v>
      </c>
      <c r="AO23" s="18">
        <v>100.8</v>
      </c>
      <c r="AP23" s="18">
        <v>74.219989999999996</v>
      </c>
      <c r="AQ23" s="18">
        <v>63.300002999999997</v>
      </c>
      <c r="AR23" s="18">
        <v>121.22999</v>
      </c>
      <c r="AS23" s="18">
        <v>105.36001</v>
      </c>
      <c r="AT23" s="18">
        <v>81.630004999999997</v>
      </c>
      <c r="AU23" s="18">
        <v>82.71</v>
      </c>
      <c r="AV23" s="18">
        <v>83.069990000000004</v>
      </c>
      <c r="AW23" s="18">
        <v>77.97</v>
      </c>
      <c r="AX23" s="18">
        <v>73.319990000000004</v>
      </c>
      <c r="AY23" s="18">
        <v>69.75</v>
      </c>
      <c r="AZ23" s="18">
        <v>64.290009999999995</v>
      </c>
      <c r="BA23" s="18">
        <v>49.02</v>
      </c>
      <c r="BB23" s="18">
        <v>63.39</v>
      </c>
      <c r="BC23" s="18">
        <v>58.83</v>
      </c>
      <c r="BD23" s="18">
        <v>69.69</v>
      </c>
      <c r="BE23" s="18">
        <v>77.64</v>
      </c>
      <c r="BF23" s="18">
        <v>103.44</v>
      </c>
      <c r="BG23" s="18">
        <v>99.78</v>
      </c>
      <c r="BH23" s="18">
        <v>82.56</v>
      </c>
      <c r="BI23" s="18">
        <v>104.46</v>
      </c>
      <c r="BJ23" s="18">
        <v>118.740005</v>
      </c>
      <c r="BK23" s="18">
        <v>98.700005000000004</v>
      </c>
      <c r="BL23" s="18">
        <v>141.93</v>
      </c>
      <c r="BM23" s="18">
        <v>119.28001</v>
      </c>
      <c r="BN23" s="18">
        <v>114.299995</v>
      </c>
      <c r="BO23" s="18">
        <v>81.239999999999995</v>
      </c>
      <c r="BP23" s="18">
        <v>64.020004</v>
      </c>
      <c r="BQ23" s="18">
        <v>76.2</v>
      </c>
      <c r="BR23" s="18">
        <v>132.51</v>
      </c>
      <c r="BS23" s="18">
        <v>65.34</v>
      </c>
      <c r="BT23" s="18">
        <v>105</v>
      </c>
      <c r="BU23" s="18">
        <v>117.84</v>
      </c>
      <c r="BV23" s="18">
        <v>80.489990000000006</v>
      </c>
      <c r="BW23" s="18">
        <v>76.319999999999993</v>
      </c>
      <c r="BX23" s="18">
        <v>94.95</v>
      </c>
      <c r="BY23" s="18">
        <v>83.49</v>
      </c>
      <c r="BZ23" s="18">
        <v>81.78</v>
      </c>
      <c r="CA23" s="18">
        <v>65.97</v>
      </c>
      <c r="CB23" s="18">
        <v>65.729996</v>
      </c>
      <c r="CC23" s="18">
        <v>89.399994000000007</v>
      </c>
      <c r="CD23" s="18">
        <v>65.97</v>
      </c>
      <c r="CE23" s="18">
        <v>76.739999999999995</v>
      </c>
      <c r="CF23" s="18">
        <v>90.899994000000007</v>
      </c>
      <c r="CG23" s="18">
        <v>83.64</v>
      </c>
      <c r="CH23" s="18">
        <v>120</v>
      </c>
      <c r="CI23" s="18">
        <v>110.52001</v>
      </c>
      <c r="CJ23" s="18">
        <v>126.75</v>
      </c>
      <c r="CK23" s="18">
        <v>88.770004</v>
      </c>
      <c r="CL23" s="18">
        <v>81.180000000000007</v>
      </c>
      <c r="CM23" s="18">
        <v>75.150000000000006</v>
      </c>
      <c r="CN23" s="18">
        <v>69.450005000000004</v>
      </c>
      <c r="CO23" s="18">
        <v>85.319990000000004</v>
      </c>
      <c r="CP23" s="18">
        <v>91.049994999999996</v>
      </c>
      <c r="CQ23" s="18">
        <v>71.159996000000007</v>
      </c>
      <c r="CR23" s="18">
        <v>60.749991999999999</v>
      </c>
      <c r="CS23" s="18">
        <v>66.900000000000006</v>
      </c>
      <c r="CT23" s="18">
        <v>94.8</v>
      </c>
      <c r="CU23" s="18">
        <v>106.40998999999999</v>
      </c>
      <c r="CV23" s="18">
        <v>93.69</v>
      </c>
      <c r="CW23" s="18">
        <v>104.82001</v>
      </c>
      <c r="CX23" s="18">
        <v>136.86000000000001</v>
      </c>
      <c r="CY23" s="18">
        <v>105.299995</v>
      </c>
      <c r="CZ23" s="18">
        <v>96.929990000000004</v>
      </c>
      <c r="DA23" s="18">
        <v>106.38</v>
      </c>
      <c r="DB23" s="18">
        <v>69.06</v>
      </c>
      <c r="DC23" s="18">
        <v>149.54999000000001</v>
      </c>
      <c r="DD23" s="18">
        <v>95.07</v>
      </c>
      <c r="DE23" s="18">
        <v>90.21</v>
      </c>
      <c r="DF23" s="18">
        <v>75.149994000000007</v>
      </c>
      <c r="DG23" s="18">
        <v>72.119995000000003</v>
      </c>
      <c r="DH23" s="18">
        <v>92.58</v>
      </c>
      <c r="DI23" s="18">
        <v>92.58</v>
      </c>
      <c r="DJ23" s="18">
        <v>84.81</v>
      </c>
      <c r="DK23" s="18">
        <v>104.21999</v>
      </c>
      <c r="DL23" s="18">
        <v>112.770004</v>
      </c>
      <c r="DM23" s="18">
        <v>100.14</v>
      </c>
      <c r="DN23" s="18">
        <v>80.19</v>
      </c>
      <c r="DO23" s="18">
        <v>78.63</v>
      </c>
      <c r="DP23" s="18">
        <v>88.380004999999997</v>
      </c>
      <c r="DQ23" s="18">
        <v>76.5</v>
      </c>
      <c r="DR23" s="18">
        <v>62.46</v>
      </c>
      <c r="DS23" s="18">
        <v>64.739999999999995</v>
      </c>
      <c r="DT23" s="18">
        <v>72.750010000000003</v>
      </c>
      <c r="DU23" s="18">
        <v>69.66</v>
      </c>
      <c r="DV23" s="18">
        <v>69.930009999999996</v>
      </c>
      <c r="DW23" s="18">
        <v>81.84</v>
      </c>
      <c r="DX23" s="18">
        <v>112.13999</v>
      </c>
      <c r="DY23" s="18">
        <v>118.17001</v>
      </c>
      <c r="DZ23" s="18">
        <v>107.04</v>
      </c>
      <c r="EA23" s="18">
        <v>135.66</v>
      </c>
      <c r="EB23" s="18">
        <v>136.47</v>
      </c>
      <c r="EC23" s="18">
        <v>101.13</v>
      </c>
      <c r="ED23" s="18">
        <v>100.05</v>
      </c>
      <c r="EE23" s="18">
        <v>101.16</v>
      </c>
      <c r="EF23" s="18">
        <v>80.790000000000006</v>
      </c>
      <c r="EG23" s="18">
        <v>76.2</v>
      </c>
      <c r="EH23" s="18">
        <v>84.36</v>
      </c>
      <c r="EI23" s="18">
        <v>80.64</v>
      </c>
      <c r="EJ23" s="18">
        <v>79.83</v>
      </c>
      <c r="EK23" s="18">
        <v>75.510000000000005</v>
      </c>
      <c r="EL23" s="18">
        <v>104.490005</v>
      </c>
      <c r="EM23" s="18">
        <v>113.40000999999999</v>
      </c>
      <c r="EN23" s="18">
        <v>83.49</v>
      </c>
      <c r="EO23" s="18">
        <v>73.11</v>
      </c>
      <c r="EP23" s="18">
        <v>83.520004</v>
      </c>
      <c r="EQ23" s="18">
        <v>77.91</v>
      </c>
      <c r="ER23" s="18">
        <v>64.799994999999996</v>
      </c>
      <c r="ES23" s="18">
        <v>83.55</v>
      </c>
      <c r="ET23" s="18">
        <v>87.840003999999993</v>
      </c>
      <c r="EU23" s="18">
        <v>179.07</v>
      </c>
      <c r="EV23" s="18">
        <v>143.1</v>
      </c>
      <c r="EW23" s="18">
        <v>96.930009999999996</v>
      </c>
      <c r="EX23" s="18">
        <v>75.659996000000007</v>
      </c>
      <c r="EY23" s="18">
        <v>100.11</v>
      </c>
      <c r="EZ23" s="18">
        <v>130.62</v>
      </c>
      <c r="FA23" s="18">
        <v>116.58</v>
      </c>
      <c r="FB23" s="18">
        <v>134.52000000000001</v>
      </c>
      <c r="FC23" s="18">
        <v>95.22</v>
      </c>
      <c r="FD23" s="18">
        <v>97.71</v>
      </c>
      <c r="FE23" s="18">
        <v>117.36001</v>
      </c>
      <c r="FF23" s="18">
        <v>115.259995</v>
      </c>
      <c r="FG23" s="18">
        <v>103.11001</v>
      </c>
      <c r="FH23" s="18">
        <v>74.430009999999996</v>
      </c>
      <c r="FI23" s="18">
        <v>95.79</v>
      </c>
      <c r="FJ23" s="18">
        <v>88.649994000000007</v>
      </c>
      <c r="FK23" s="18">
        <v>97.350005999999993</v>
      </c>
      <c r="FL23" s="18">
        <v>116.73000999999999</v>
      </c>
      <c r="FM23" s="18">
        <v>100.47</v>
      </c>
      <c r="FN23" s="18">
        <v>75.63</v>
      </c>
      <c r="FO23" s="18">
        <v>85.590003999999993</v>
      </c>
      <c r="FP23" s="18">
        <v>88.71</v>
      </c>
      <c r="FQ23" s="18">
        <v>72.78</v>
      </c>
      <c r="FR23" s="18">
        <v>68.430000000000007</v>
      </c>
      <c r="FS23" s="18">
        <v>101.61</v>
      </c>
      <c r="FT23" s="18">
        <v>104.91</v>
      </c>
      <c r="FU23" s="18">
        <v>115.86001</v>
      </c>
      <c r="FV23" s="18">
        <v>132.56998999999999</v>
      </c>
      <c r="FW23" s="18">
        <v>166.5</v>
      </c>
      <c r="FX23" s="18">
        <v>120.21</v>
      </c>
      <c r="FY23" s="18">
        <v>92.25</v>
      </c>
      <c r="FZ23" s="18">
        <v>98.58</v>
      </c>
      <c r="GA23" s="18">
        <v>74.28</v>
      </c>
      <c r="GB23" s="18">
        <v>85.2</v>
      </c>
      <c r="GC23" s="18">
        <v>69.63</v>
      </c>
      <c r="GD23" s="18">
        <v>105.03</v>
      </c>
      <c r="GE23" s="18">
        <v>100.770004</v>
      </c>
      <c r="GF23" s="18">
        <v>102.09001000000001</v>
      </c>
      <c r="GG23" s="18">
        <v>96.719989999999996</v>
      </c>
      <c r="GH23" s="18">
        <v>98.700005000000004</v>
      </c>
      <c r="GI23" s="18">
        <v>115.770004</v>
      </c>
      <c r="GJ23" s="18">
        <v>65.22</v>
      </c>
      <c r="GK23" s="18">
        <v>57.840004</v>
      </c>
      <c r="GL23" s="18">
        <v>70.95</v>
      </c>
      <c r="GM23" s="18">
        <v>59.52</v>
      </c>
      <c r="GN23" s="18">
        <v>83.7</v>
      </c>
      <c r="GO23" s="18">
        <v>177.09</v>
      </c>
      <c r="GP23" s="18">
        <v>127.200005</v>
      </c>
      <c r="GQ23" s="18">
        <v>169.88998000000001</v>
      </c>
      <c r="GR23" s="18">
        <v>179.52</v>
      </c>
      <c r="GS23" s="18">
        <v>182.01</v>
      </c>
      <c r="GT23" s="18">
        <v>194.70000999999999</v>
      </c>
      <c r="GU23" s="18">
        <v>210</v>
      </c>
      <c r="GV23" s="18">
        <v>162.84001000000001</v>
      </c>
      <c r="GW23" s="18">
        <v>107.76000999999999</v>
      </c>
      <c r="GX23" s="18">
        <v>127.41</v>
      </c>
      <c r="GY23" s="18">
        <v>186.03</v>
      </c>
      <c r="GZ23" s="18">
        <v>191.7</v>
      </c>
      <c r="HA23" s="18">
        <v>189.27</v>
      </c>
      <c r="HB23" s="18">
        <v>141.90001000000001</v>
      </c>
      <c r="HC23" s="18">
        <v>175.77</v>
      </c>
      <c r="HD23" s="18">
        <v>124.200005</v>
      </c>
      <c r="HE23" s="18">
        <v>91.11</v>
      </c>
      <c r="HF23" s="18">
        <v>119.96999</v>
      </c>
      <c r="HG23" s="18">
        <v>111.96</v>
      </c>
      <c r="HH23" s="18">
        <v>97.08</v>
      </c>
      <c r="HI23" s="18">
        <v>97.950005000000004</v>
      </c>
      <c r="HJ23" s="18">
        <v>103.35000599999999</v>
      </c>
      <c r="HK23" s="18">
        <v>84.149994000000007</v>
      </c>
      <c r="HL23" s="18">
        <v>100.62</v>
      </c>
      <c r="HM23" s="18">
        <v>144.63</v>
      </c>
      <c r="HN23" s="18">
        <v>152.54999000000001</v>
      </c>
      <c r="HO23" s="18">
        <v>145.95000999999999</v>
      </c>
      <c r="HP23" s="18">
        <v>120.17999</v>
      </c>
      <c r="HQ23" s="18">
        <v>161.43001000000001</v>
      </c>
      <c r="HR23" s="18">
        <v>113.64</v>
      </c>
      <c r="HS23" s="18">
        <v>91.68</v>
      </c>
      <c r="HT23" s="18">
        <v>89.22</v>
      </c>
      <c r="HU23" s="18">
        <v>120.54</v>
      </c>
      <c r="HV23" s="18">
        <v>88.020004</v>
      </c>
      <c r="HW23" s="18">
        <v>57.39</v>
      </c>
      <c r="HX23" s="18">
        <v>54.42</v>
      </c>
      <c r="HY23" s="18">
        <v>50.909996</v>
      </c>
      <c r="HZ23" s="18">
        <v>53.909996</v>
      </c>
      <c r="IA23" s="18">
        <v>59.97</v>
      </c>
      <c r="IB23" s="18">
        <v>81.510000000000005</v>
      </c>
      <c r="IC23" s="18">
        <v>49.590004</v>
      </c>
      <c r="ID23" s="18">
        <v>77.520004</v>
      </c>
      <c r="IE23" s="18">
        <v>131.94</v>
      </c>
      <c r="IF23" s="18">
        <v>159.54001</v>
      </c>
      <c r="IG23" s="18">
        <v>188.04001</v>
      </c>
      <c r="IH23" s="18">
        <v>188.45999</v>
      </c>
      <c r="II23" s="18">
        <v>186.84001000000001</v>
      </c>
      <c r="IJ23" s="18">
        <v>139.53</v>
      </c>
      <c r="IK23" s="18">
        <v>128.79</v>
      </c>
      <c r="IL23" s="18">
        <v>147.63</v>
      </c>
      <c r="IM23" s="18">
        <v>154.16999999999999</v>
      </c>
      <c r="IN23" s="18">
        <v>248.93998999999999</v>
      </c>
      <c r="IO23" s="18">
        <v>117.12</v>
      </c>
      <c r="IP23" s="18">
        <v>170.37</v>
      </c>
      <c r="IQ23" s="18">
        <v>170.84998999999999</v>
      </c>
      <c r="IR23" s="18">
        <v>119.91</v>
      </c>
      <c r="IS23" s="18">
        <v>81.149994000000007</v>
      </c>
      <c r="IT23" s="18">
        <v>81.539990000000003</v>
      </c>
      <c r="IU23" s="18">
        <v>103.64999400000001</v>
      </c>
      <c r="IV23" s="18">
        <v>100.46999</v>
      </c>
      <c r="IW23" s="18">
        <v>72</v>
      </c>
      <c r="IX23" s="18">
        <v>76.770004</v>
      </c>
      <c r="IY23" s="18">
        <v>97.89</v>
      </c>
      <c r="IZ23" s="18">
        <v>108.479996</v>
      </c>
      <c r="JA23" s="18">
        <v>121.62000999999999</v>
      </c>
      <c r="JB23" s="18">
        <v>142.77000000000001</v>
      </c>
      <c r="JC23" s="18">
        <v>186.24</v>
      </c>
      <c r="JD23" s="18">
        <v>194.07</v>
      </c>
      <c r="JE23" s="18">
        <v>163.07999000000001</v>
      </c>
      <c r="JF23" s="18">
        <v>132.69</v>
      </c>
      <c r="JG23" s="18">
        <v>93.270004</v>
      </c>
      <c r="JH23" s="18">
        <v>65.22</v>
      </c>
      <c r="JI23" s="18">
        <v>72.33</v>
      </c>
      <c r="JJ23" s="18">
        <v>75.209999999999994</v>
      </c>
      <c r="JK23" s="18">
        <v>60.359997</v>
      </c>
      <c r="JL23" s="18">
        <v>44.699997000000003</v>
      </c>
      <c r="JM23" s="18">
        <v>40.5</v>
      </c>
      <c r="JN23" s="18">
        <v>64.95</v>
      </c>
      <c r="JO23" s="18">
        <v>53.340004</v>
      </c>
      <c r="JP23" s="18">
        <v>45.87</v>
      </c>
      <c r="JQ23" s="18">
        <v>39.72</v>
      </c>
      <c r="JR23" s="18">
        <v>47.76</v>
      </c>
      <c r="JS23" s="18">
        <v>67.56</v>
      </c>
      <c r="JT23" s="18">
        <v>147.6</v>
      </c>
      <c r="JU23" s="18">
        <v>101.28</v>
      </c>
      <c r="JV23" s="18">
        <v>138.44999999999999</v>
      </c>
      <c r="JW23" s="18">
        <v>118.44</v>
      </c>
      <c r="JX23" s="18">
        <v>97.979996</v>
      </c>
      <c r="JY23" s="18">
        <v>71.25</v>
      </c>
      <c r="JZ23" s="18">
        <v>81.750010000000003</v>
      </c>
      <c r="KA23" s="18">
        <v>75.150000000000006</v>
      </c>
      <c r="KB23" s="18">
        <v>54.449997000000003</v>
      </c>
      <c r="KC23" s="18">
        <v>65.31</v>
      </c>
      <c r="KD23" s="18">
        <v>142.62</v>
      </c>
      <c r="KE23" s="18">
        <v>156.84</v>
      </c>
      <c r="KF23" s="18">
        <v>139.31998999999999</v>
      </c>
      <c r="KG23" s="18">
        <v>153.03</v>
      </c>
      <c r="KH23" s="18">
        <v>175.95000999999999</v>
      </c>
      <c r="KI23" s="18">
        <v>150.44998000000001</v>
      </c>
      <c r="KJ23" s="18">
        <v>119.96999</v>
      </c>
      <c r="KK23" s="18">
        <v>97.979996</v>
      </c>
      <c r="KL23" s="18">
        <v>109.62</v>
      </c>
      <c r="KM23" s="18">
        <v>84.03</v>
      </c>
      <c r="KN23" s="18">
        <v>68.61</v>
      </c>
      <c r="KO23" s="18">
        <v>60.18</v>
      </c>
      <c r="KP23" s="18">
        <v>54.75</v>
      </c>
      <c r="KQ23" s="18">
        <v>45.359997</v>
      </c>
      <c r="KR23" s="18">
        <v>68.91</v>
      </c>
      <c r="KS23" s="18">
        <v>62.370002999999997</v>
      </c>
      <c r="KT23" s="18">
        <v>36.119999999999997</v>
      </c>
      <c r="KU23" s="18">
        <v>106.73999000000001</v>
      </c>
      <c r="KV23" s="18">
        <v>84.12</v>
      </c>
      <c r="KW23" s="18">
        <v>98.25</v>
      </c>
      <c r="KX23" s="18">
        <v>113.25</v>
      </c>
      <c r="KY23" s="18">
        <v>100.44</v>
      </c>
      <c r="KZ23" s="18">
        <v>75.239999999999995</v>
      </c>
      <c r="LA23" s="18">
        <v>55.379997000000003</v>
      </c>
      <c r="LB23" s="18">
        <v>57.75</v>
      </c>
      <c r="LC23" s="18">
        <v>95.7</v>
      </c>
      <c r="LD23" s="18">
        <v>100.799995</v>
      </c>
      <c r="LE23" s="18">
        <v>88.979996</v>
      </c>
      <c r="LF23" s="18">
        <v>91.83</v>
      </c>
      <c r="LG23" s="18">
        <v>134.76</v>
      </c>
      <c r="LH23" s="18">
        <v>105.87</v>
      </c>
      <c r="LI23" s="18">
        <v>100.29</v>
      </c>
      <c r="LJ23" s="18">
        <v>84.930009999999996</v>
      </c>
      <c r="LK23" s="18">
        <v>83.43</v>
      </c>
      <c r="LL23" s="18">
        <v>57.509995000000004</v>
      </c>
      <c r="LM23" s="18">
        <v>93.630004999999997</v>
      </c>
      <c r="LN23" s="18">
        <v>85.979996</v>
      </c>
      <c r="LO23" s="18">
        <v>82.71</v>
      </c>
      <c r="LP23" s="18">
        <v>105.450005</v>
      </c>
      <c r="LQ23" s="18">
        <v>82.770004</v>
      </c>
      <c r="LR23" s="18">
        <v>90.06</v>
      </c>
      <c r="LS23" s="18">
        <v>78.450005000000004</v>
      </c>
      <c r="LT23" s="18">
        <v>84.72</v>
      </c>
      <c r="LU23" s="18">
        <v>75.270004</v>
      </c>
      <c r="LV23" s="18">
        <v>98.19</v>
      </c>
      <c r="LW23" s="18">
        <v>77.459990000000005</v>
      </c>
    </row>
    <row r="24" spans="1:335" x14ac:dyDescent="0.3">
      <c r="A24" s="15">
        <v>2013</v>
      </c>
      <c r="B24" s="18">
        <v>62.549995000000003</v>
      </c>
      <c r="C24" s="18">
        <v>85.59</v>
      </c>
      <c r="D24" s="18">
        <v>64.95</v>
      </c>
      <c r="E24" s="18">
        <v>58.649997999999997</v>
      </c>
      <c r="F24" s="18">
        <v>62.249991999999999</v>
      </c>
      <c r="G24" s="18">
        <v>63.119995000000003</v>
      </c>
      <c r="H24" s="18">
        <v>56.58</v>
      </c>
      <c r="I24" s="18">
        <v>63.149997999999997</v>
      </c>
      <c r="J24" s="18">
        <v>69.659996000000007</v>
      </c>
      <c r="K24" s="18">
        <v>71.340003999999993</v>
      </c>
      <c r="L24" s="18">
        <v>81.749989999999997</v>
      </c>
      <c r="M24" s="18">
        <v>66.539990000000003</v>
      </c>
      <c r="N24" s="18">
        <v>69</v>
      </c>
      <c r="O24" s="18">
        <v>63.149997999999997</v>
      </c>
      <c r="P24" s="18">
        <v>69.75</v>
      </c>
      <c r="Q24" s="18">
        <v>72.06</v>
      </c>
      <c r="R24" s="18">
        <v>71.97</v>
      </c>
      <c r="S24" s="18">
        <v>87.93</v>
      </c>
      <c r="T24" s="18">
        <v>76.709999999999994</v>
      </c>
      <c r="U24" s="18">
        <v>92.34</v>
      </c>
      <c r="V24" s="18">
        <v>84.84</v>
      </c>
      <c r="W24" s="18">
        <v>73.289990000000003</v>
      </c>
      <c r="X24" s="18">
        <v>105.75</v>
      </c>
      <c r="Y24" s="18">
        <v>120.75</v>
      </c>
      <c r="Z24" s="18">
        <v>112.44</v>
      </c>
      <c r="AA24" s="18">
        <v>99.21</v>
      </c>
      <c r="AB24" s="18">
        <v>111.12</v>
      </c>
      <c r="AC24" s="18">
        <v>86.76</v>
      </c>
      <c r="AD24" s="18">
        <v>99.09</v>
      </c>
      <c r="AE24" s="18">
        <v>68.91</v>
      </c>
      <c r="AF24" s="18">
        <v>75.149994000000007</v>
      </c>
      <c r="AG24" s="18">
        <v>74.670006000000001</v>
      </c>
      <c r="AH24" s="18">
        <v>63.27</v>
      </c>
      <c r="AI24" s="18">
        <v>68.430009999999996</v>
      </c>
      <c r="AJ24" s="18">
        <v>87.84</v>
      </c>
      <c r="AK24" s="18">
        <v>105.05999</v>
      </c>
      <c r="AL24" s="18">
        <v>108.750015</v>
      </c>
      <c r="AM24" s="18">
        <v>111.81</v>
      </c>
      <c r="AN24" s="18">
        <v>112.41</v>
      </c>
      <c r="AO24" s="18">
        <v>112.41</v>
      </c>
      <c r="AP24" s="18">
        <v>117.270004</v>
      </c>
      <c r="AQ24" s="18">
        <v>104.58</v>
      </c>
      <c r="AR24" s="18">
        <v>146.13</v>
      </c>
      <c r="AS24" s="18">
        <v>137.58000000000001</v>
      </c>
      <c r="AT24" s="18">
        <v>110.48999000000001</v>
      </c>
      <c r="AU24" s="18">
        <v>98.94</v>
      </c>
      <c r="AV24" s="18">
        <v>86.64</v>
      </c>
      <c r="AW24" s="18">
        <v>80.430000000000007</v>
      </c>
      <c r="AX24" s="18">
        <v>89.55</v>
      </c>
      <c r="AY24" s="18">
        <v>79.11</v>
      </c>
      <c r="AZ24" s="18">
        <v>73.709999999999994</v>
      </c>
      <c r="BA24" s="18">
        <v>92.76</v>
      </c>
      <c r="BB24" s="18">
        <v>78.09</v>
      </c>
      <c r="BC24" s="18">
        <v>83.969989999999996</v>
      </c>
      <c r="BD24" s="18">
        <v>54.869995000000003</v>
      </c>
      <c r="BE24" s="18">
        <v>123.60000599999999</v>
      </c>
      <c r="BF24" s="18">
        <v>116.43001</v>
      </c>
      <c r="BG24" s="18">
        <v>120.749985</v>
      </c>
      <c r="BH24" s="18">
        <v>93.51</v>
      </c>
      <c r="BI24" s="18">
        <v>96.81</v>
      </c>
      <c r="BJ24" s="18">
        <v>94.47</v>
      </c>
      <c r="BK24" s="18">
        <v>110.97</v>
      </c>
      <c r="BL24" s="18">
        <v>117.03</v>
      </c>
      <c r="BM24" s="18">
        <v>179.64</v>
      </c>
      <c r="BN24" s="18">
        <v>140.85</v>
      </c>
      <c r="BO24" s="18">
        <v>137.72998000000001</v>
      </c>
      <c r="BP24" s="18">
        <v>121.26000999999999</v>
      </c>
      <c r="BQ24" s="18">
        <v>100.89</v>
      </c>
      <c r="BR24" s="18">
        <v>77.460009999999997</v>
      </c>
      <c r="BS24" s="18">
        <v>82.47</v>
      </c>
      <c r="BT24" s="18">
        <v>74.13</v>
      </c>
      <c r="BU24" s="18">
        <v>103.17</v>
      </c>
      <c r="BV24" s="18">
        <v>145.53</v>
      </c>
      <c r="BW24" s="18">
        <v>141.41999999999999</v>
      </c>
      <c r="BX24" s="18">
        <v>112.53</v>
      </c>
      <c r="BY24" s="18">
        <v>108.18001</v>
      </c>
      <c r="BZ24" s="18">
        <v>107.16</v>
      </c>
      <c r="CA24" s="18">
        <v>107.78999</v>
      </c>
      <c r="CB24" s="18">
        <v>81.06</v>
      </c>
      <c r="CC24" s="18">
        <v>78.990004999999996</v>
      </c>
      <c r="CD24" s="18">
        <v>108.81</v>
      </c>
      <c r="CE24" s="18">
        <v>85.979996</v>
      </c>
      <c r="CF24" s="18">
        <v>127.64999400000001</v>
      </c>
      <c r="CG24" s="18">
        <v>144.51000999999999</v>
      </c>
      <c r="CH24" s="18">
        <v>118.38</v>
      </c>
      <c r="CI24" s="18">
        <v>112.56</v>
      </c>
      <c r="CJ24" s="18">
        <v>162.75</v>
      </c>
      <c r="CK24" s="18">
        <v>85.229996</v>
      </c>
      <c r="CL24" s="18">
        <v>83.729996</v>
      </c>
      <c r="CM24" s="18">
        <v>75.03</v>
      </c>
      <c r="CN24" s="18">
        <v>49.739998</v>
      </c>
      <c r="CO24" s="18">
        <v>51.840004</v>
      </c>
      <c r="CP24" s="18">
        <v>63.719994</v>
      </c>
      <c r="CQ24" s="18">
        <v>84.96</v>
      </c>
      <c r="CR24" s="18">
        <v>71.100005999999993</v>
      </c>
      <c r="CS24" s="18">
        <v>88.26</v>
      </c>
      <c r="CT24" s="18">
        <v>57.659996</v>
      </c>
      <c r="CU24" s="18">
        <v>100.29</v>
      </c>
      <c r="CV24" s="18">
        <v>110.46</v>
      </c>
      <c r="CW24" s="18">
        <v>100.770004</v>
      </c>
      <c r="CX24" s="18">
        <v>98.79</v>
      </c>
      <c r="CY24" s="18">
        <v>88.38</v>
      </c>
      <c r="CZ24" s="18">
        <v>98.64</v>
      </c>
      <c r="DA24" s="18">
        <v>90.479996</v>
      </c>
      <c r="DB24" s="18">
        <v>84.75</v>
      </c>
      <c r="DC24" s="18">
        <v>123.240005</v>
      </c>
      <c r="DD24" s="18">
        <v>122.759995</v>
      </c>
      <c r="DE24" s="18">
        <v>126.479996</v>
      </c>
      <c r="DF24" s="18">
        <v>124.64999400000001</v>
      </c>
      <c r="DG24" s="18">
        <v>117.299995</v>
      </c>
      <c r="DH24" s="18">
        <v>100.26000999999999</v>
      </c>
      <c r="DI24" s="18">
        <v>79.650000000000006</v>
      </c>
      <c r="DJ24" s="18">
        <v>92.22</v>
      </c>
      <c r="DK24" s="18">
        <v>84.120009999999994</v>
      </c>
      <c r="DL24" s="18">
        <v>114.21001</v>
      </c>
      <c r="DM24" s="18">
        <v>179.88</v>
      </c>
      <c r="DN24" s="18">
        <v>186.57</v>
      </c>
      <c r="DO24" s="18">
        <v>120.18001</v>
      </c>
      <c r="DP24" s="18">
        <v>103.41</v>
      </c>
      <c r="DQ24" s="18">
        <v>97.799994999999996</v>
      </c>
      <c r="DR24" s="18">
        <v>94.71</v>
      </c>
      <c r="DS24" s="18">
        <v>85.920006000000001</v>
      </c>
      <c r="DT24" s="18">
        <v>108.990005</v>
      </c>
      <c r="DU24" s="18">
        <v>104.67</v>
      </c>
      <c r="DV24" s="18">
        <v>103.71</v>
      </c>
      <c r="DW24" s="18">
        <v>135.41999999999999</v>
      </c>
      <c r="DX24" s="18">
        <v>151.86000000000001</v>
      </c>
      <c r="DY24" s="18">
        <v>139.26000999999999</v>
      </c>
      <c r="DZ24" s="18">
        <v>122.61</v>
      </c>
      <c r="EA24" s="18">
        <v>131.43001000000001</v>
      </c>
      <c r="EB24" s="18">
        <v>137.19</v>
      </c>
      <c r="EC24" s="18">
        <v>137.22</v>
      </c>
      <c r="ED24" s="18">
        <v>178.70999</v>
      </c>
      <c r="EE24" s="18">
        <v>129.41999999999999</v>
      </c>
      <c r="EF24" s="18">
        <v>96.899994000000007</v>
      </c>
      <c r="EG24" s="18">
        <v>70.650000000000006</v>
      </c>
      <c r="EH24" s="18">
        <v>47.039997</v>
      </c>
      <c r="EI24" s="18">
        <v>63.390003</v>
      </c>
      <c r="EJ24" s="18">
        <v>78.479996</v>
      </c>
      <c r="EK24" s="18">
        <v>66.899994000000007</v>
      </c>
      <c r="EL24" s="18">
        <v>76.14</v>
      </c>
      <c r="EM24" s="18">
        <v>50.879997000000003</v>
      </c>
      <c r="EN24" s="18">
        <v>74.94</v>
      </c>
      <c r="EO24" s="18">
        <v>59.1</v>
      </c>
      <c r="EP24" s="18">
        <v>61.68</v>
      </c>
      <c r="EQ24" s="18">
        <v>75.659989999999993</v>
      </c>
      <c r="ER24" s="18">
        <v>55.799995000000003</v>
      </c>
      <c r="ES24" s="18">
        <v>63.33</v>
      </c>
      <c r="ET24" s="18">
        <v>83.369995000000003</v>
      </c>
      <c r="EU24" s="18">
        <v>89.22</v>
      </c>
      <c r="EV24" s="18">
        <v>88.26</v>
      </c>
      <c r="EW24" s="18">
        <v>94.8</v>
      </c>
      <c r="EX24" s="18">
        <v>87.899994000000007</v>
      </c>
      <c r="EY24" s="18">
        <v>126.84001000000001</v>
      </c>
      <c r="EZ24" s="18">
        <v>126.12</v>
      </c>
      <c r="FA24" s="18">
        <v>156.77997999999999</v>
      </c>
      <c r="FB24" s="18">
        <v>145.62</v>
      </c>
      <c r="FC24" s="18">
        <v>128.22</v>
      </c>
      <c r="FD24" s="18">
        <v>110.88</v>
      </c>
      <c r="FE24" s="18">
        <v>84.899994000000007</v>
      </c>
      <c r="FF24" s="18">
        <v>70.11</v>
      </c>
      <c r="FG24" s="18">
        <v>96.87</v>
      </c>
      <c r="FH24" s="18">
        <v>84.69</v>
      </c>
      <c r="FI24" s="18">
        <v>139.13999999999999</v>
      </c>
      <c r="FJ24" s="18">
        <v>196.85999000000001</v>
      </c>
      <c r="FK24" s="18">
        <v>107.46</v>
      </c>
      <c r="FL24" s="18">
        <v>116.46</v>
      </c>
      <c r="FM24" s="18">
        <v>106.83</v>
      </c>
      <c r="FN24" s="18">
        <v>124.979996</v>
      </c>
      <c r="FO24" s="18">
        <v>118.92</v>
      </c>
      <c r="FP24" s="18">
        <v>99.270004</v>
      </c>
      <c r="FQ24" s="18">
        <v>91.229996</v>
      </c>
      <c r="FR24" s="18">
        <v>94.44</v>
      </c>
      <c r="FS24" s="18">
        <v>139.79999000000001</v>
      </c>
      <c r="FT24" s="18">
        <v>128.76</v>
      </c>
      <c r="FU24" s="18">
        <v>118.71</v>
      </c>
      <c r="FV24" s="18">
        <v>103.200005</v>
      </c>
      <c r="FW24" s="18">
        <v>120.26999000000001</v>
      </c>
      <c r="FX24" s="18">
        <v>102</v>
      </c>
      <c r="FY24" s="18">
        <v>106.89</v>
      </c>
      <c r="FZ24" s="18">
        <v>145.13998000000001</v>
      </c>
      <c r="GA24" s="18">
        <v>122.67</v>
      </c>
      <c r="GB24" s="18">
        <v>111.14999400000001</v>
      </c>
      <c r="GC24" s="18">
        <v>95.340003999999993</v>
      </c>
      <c r="GD24" s="18">
        <v>69.87</v>
      </c>
      <c r="GE24" s="18">
        <v>45.15</v>
      </c>
      <c r="GF24" s="18">
        <v>72.72</v>
      </c>
      <c r="GG24" s="18">
        <v>64.680000000000007</v>
      </c>
      <c r="GH24" s="18">
        <v>78.569999999999993</v>
      </c>
      <c r="GI24" s="18">
        <v>73.260009999999994</v>
      </c>
      <c r="GJ24" s="18">
        <v>54.840004</v>
      </c>
      <c r="GK24" s="18">
        <v>53.73</v>
      </c>
      <c r="GL24" s="18">
        <v>42.3</v>
      </c>
      <c r="GM24" s="18">
        <v>52.32</v>
      </c>
      <c r="GN24" s="18">
        <v>74.55</v>
      </c>
      <c r="GO24" s="18">
        <v>98.759995000000004</v>
      </c>
      <c r="GP24" s="18">
        <v>79.86</v>
      </c>
      <c r="GQ24" s="18">
        <v>65.399994000000007</v>
      </c>
      <c r="GR24" s="18">
        <v>120.93001</v>
      </c>
      <c r="GS24" s="18">
        <v>132.47999999999999</v>
      </c>
      <c r="GT24" s="18">
        <v>86.04</v>
      </c>
      <c r="GU24" s="18">
        <v>108.84</v>
      </c>
      <c r="GV24" s="18">
        <v>145.20000999999999</v>
      </c>
      <c r="GW24" s="18">
        <v>139.08000000000001</v>
      </c>
      <c r="GX24" s="18">
        <v>101.520004</v>
      </c>
      <c r="GY24" s="18">
        <v>128.45999</v>
      </c>
      <c r="GZ24" s="18">
        <v>97.44</v>
      </c>
      <c r="HA24" s="18">
        <v>77.789990000000003</v>
      </c>
      <c r="HB24" s="18">
        <v>76.829993999999999</v>
      </c>
      <c r="HC24" s="18">
        <v>129.72</v>
      </c>
      <c r="HD24" s="18">
        <v>137.72999999999999</v>
      </c>
      <c r="HE24" s="18">
        <v>112.380005</v>
      </c>
      <c r="HF24" s="18">
        <v>113.42999</v>
      </c>
      <c r="HG24" s="18">
        <v>110.58</v>
      </c>
      <c r="HH24" s="18">
        <v>112.08</v>
      </c>
      <c r="HI24" s="18">
        <v>150.6</v>
      </c>
      <c r="HJ24" s="18">
        <v>132.54001</v>
      </c>
      <c r="HK24" s="18">
        <v>102.75</v>
      </c>
      <c r="HL24" s="18">
        <v>88.409996000000007</v>
      </c>
      <c r="HM24" s="18">
        <v>159.75002000000001</v>
      </c>
      <c r="HN24" s="18">
        <v>188.31</v>
      </c>
      <c r="HO24" s="18">
        <v>143.61001999999999</v>
      </c>
      <c r="HP24" s="18">
        <v>84.81</v>
      </c>
      <c r="HQ24" s="18">
        <v>130.53</v>
      </c>
      <c r="HR24" s="18">
        <v>115.29</v>
      </c>
      <c r="HS24" s="18">
        <v>111.18001</v>
      </c>
      <c r="HT24" s="18">
        <v>107.64</v>
      </c>
      <c r="HU24" s="18">
        <v>169.91998000000001</v>
      </c>
      <c r="HV24" s="18">
        <v>146.19</v>
      </c>
      <c r="HW24" s="18">
        <v>140.69999999999999</v>
      </c>
      <c r="HX24" s="18">
        <v>110.42999</v>
      </c>
      <c r="HY24" s="18">
        <v>152.55000000000001</v>
      </c>
      <c r="HZ24" s="18">
        <v>74.100005999999993</v>
      </c>
      <c r="IA24" s="18">
        <v>74.25</v>
      </c>
      <c r="IB24" s="18">
        <v>61.589995999999999</v>
      </c>
      <c r="IC24" s="18">
        <v>77.849990000000005</v>
      </c>
      <c r="ID24" s="18">
        <v>68.729996</v>
      </c>
      <c r="IE24" s="18">
        <v>67.680009999999996</v>
      </c>
      <c r="IF24" s="18">
        <v>68.520004</v>
      </c>
      <c r="IG24" s="18">
        <v>81.36</v>
      </c>
      <c r="IH24" s="18">
        <v>84.509995000000004</v>
      </c>
      <c r="II24" s="18">
        <v>79.59</v>
      </c>
      <c r="IJ24" s="18">
        <v>81.06</v>
      </c>
      <c r="IK24" s="18">
        <v>70.92</v>
      </c>
      <c r="IL24" s="18">
        <v>77.130004999999997</v>
      </c>
      <c r="IM24" s="18">
        <v>66.930000000000007</v>
      </c>
      <c r="IN24" s="18">
        <v>81.150000000000006</v>
      </c>
      <c r="IO24" s="18">
        <v>96.840010000000007</v>
      </c>
      <c r="IP24" s="18">
        <v>89.16</v>
      </c>
      <c r="IQ24" s="18">
        <v>104.67</v>
      </c>
      <c r="IR24" s="18">
        <v>138.09001000000001</v>
      </c>
      <c r="IS24" s="18">
        <v>107.94</v>
      </c>
      <c r="IT24" s="18">
        <v>108.42</v>
      </c>
      <c r="IU24" s="18">
        <v>127.020004</v>
      </c>
      <c r="IV24" s="18">
        <v>157.20000999999999</v>
      </c>
      <c r="IW24" s="18">
        <v>121.92</v>
      </c>
      <c r="IX24" s="18">
        <v>130.83000000000001</v>
      </c>
      <c r="IY24" s="18">
        <v>116.85000599999999</v>
      </c>
      <c r="IZ24" s="18">
        <v>109.17</v>
      </c>
      <c r="JA24" s="18">
        <v>120.59999000000001</v>
      </c>
      <c r="JB24" s="18">
        <v>109.89</v>
      </c>
      <c r="JC24" s="18">
        <v>92.7</v>
      </c>
      <c r="JD24" s="18">
        <v>108.93001</v>
      </c>
      <c r="JE24" s="18">
        <v>93.899994000000007</v>
      </c>
      <c r="JF24" s="18">
        <v>75.180000000000007</v>
      </c>
      <c r="JG24" s="18">
        <v>55.71</v>
      </c>
      <c r="JH24" s="18">
        <v>77.520004</v>
      </c>
      <c r="JI24" s="18">
        <v>79.89</v>
      </c>
      <c r="JJ24" s="18">
        <v>125.51999000000001</v>
      </c>
      <c r="JK24" s="18">
        <v>124.020004</v>
      </c>
      <c r="JL24" s="18">
        <v>135.72</v>
      </c>
      <c r="JM24" s="18">
        <v>126.15000999999999</v>
      </c>
      <c r="JN24" s="18">
        <v>113.19</v>
      </c>
      <c r="JO24" s="18">
        <v>104.94</v>
      </c>
      <c r="JP24" s="18">
        <v>99.39</v>
      </c>
      <c r="JQ24" s="18">
        <v>51.06</v>
      </c>
      <c r="JR24" s="18">
        <v>58.56</v>
      </c>
      <c r="JS24" s="18">
        <v>65.849999999999994</v>
      </c>
      <c r="JT24" s="18">
        <v>73.679990000000004</v>
      </c>
      <c r="JU24" s="18">
        <v>114.69</v>
      </c>
      <c r="JV24" s="18">
        <v>91.590003999999993</v>
      </c>
      <c r="JW24" s="18">
        <v>96.96</v>
      </c>
      <c r="JX24" s="18">
        <v>86.25</v>
      </c>
      <c r="JY24" s="18">
        <v>121.92</v>
      </c>
      <c r="JZ24" s="18">
        <v>146.63998000000001</v>
      </c>
      <c r="KA24" s="18">
        <v>121.34999000000001</v>
      </c>
      <c r="KB24" s="18">
        <v>155.31</v>
      </c>
      <c r="KC24" s="18">
        <v>124.950005</v>
      </c>
      <c r="KD24" s="18">
        <v>113.759995</v>
      </c>
      <c r="KE24" s="18">
        <v>87.12</v>
      </c>
      <c r="KF24" s="18">
        <v>75.930000000000007</v>
      </c>
      <c r="KG24" s="18">
        <v>65.94</v>
      </c>
      <c r="KH24" s="18">
        <v>75.150000000000006</v>
      </c>
      <c r="KI24" s="18">
        <v>90.21</v>
      </c>
      <c r="KJ24" s="18">
        <v>82.56</v>
      </c>
      <c r="KK24" s="18">
        <v>86.549994999999996</v>
      </c>
      <c r="KL24" s="18">
        <v>83.55</v>
      </c>
      <c r="KM24" s="18">
        <v>76.229996</v>
      </c>
      <c r="KN24" s="18">
        <v>81.630004999999997</v>
      </c>
      <c r="KO24" s="18">
        <v>119.7</v>
      </c>
      <c r="KP24" s="18">
        <v>109.799995</v>
      </c>
      <c r="KQ24" s="18">
        <v>99.42</v>
      </c>
      <c r="KR24" s="18">
        <v>94.319990000000004</v>
      </c>
      <c r="KS24" s="18">
        <v>86.100005999999993</v>
      </c>
      <c r="KT24" s="18">
        <v>46.2</v>
      </c>
      <c r="KU24" s="18">
        <v>76.5</v>
      </c>
      <c r="KV24" s="18">
        <v>89.819990000000004</v>
      </c>
      <c r="KW24" s="18">
        <v>109.13999</v>
      </c>
      <c r="KX24" s="18">
        <v>116.79</v>
      </c>
      <c r="KY24" s="18">
        <v>95.88</v>
      </c>
      <c r="KZ24" s="18">
        <v>98.46</v>
      </c>
      <c r="LA24" s="18">
        <v>118.53001</v>
      </c>
      <c r="LB24" s="18">
        <v>86.64</v>
      </c>
      <c r="LC24" s="18">
        <v>118.950005</v>
      </c>
      <c r="LD24" s="18">
        <v>85.98</v>
      </c>
      <c r="LE24" s="18">
        <v>121.13999</v>
      </c>
      <c r="LF24" s="18">
        <v>85.350005999999993</v>
      </c>
      <c r="LG24" s="18">
        <v>102.66</v>
      </c>
      <c r="LH24" s="18">
        <v>94.83</v>
      </c>
      <c r="LI24" s="18">
        <v>84.78</v>
      </c>
      <c r="LJ24" s="18">
        <v>84.09</v>
      </c>
      <c r="LK24" s="18">
        <v>82.53</v>
      </c>
      <c r="LL24" s="18">
        <v>76.08</v>
      </c>
      <c r="LM24" s="18">
        <v>82.29</v>
      </c>
      <c r="LN24" s="18">
        <v>58.92</v>
      </c>
      <c r="LO24" s="18">
        <v>113.009995</v>
      </c>
      <c r="LP24" s="18">
        <v>199.43998999999999</v>
      </c>
      <c r="LQ24" s="18">
        <v>145.26</v>
      </c>
      <c r="LR24" s="18">
        <v>106.14</v>
      </c>
      <c r="LS24" s="18">
        <v>104.729996</v>
      </c>
      <c r="LT24" s="18">
        <v>154.79999000000001</v>
      </c>
      <c r="LU24" s="18">
        <v>124.29</v>
      </c>
      <c r="LV24" s="18">
        <v>189.51</v>
      </c>
      <c r="LW24" s="18">
        <v>126.92999</v>
      </c>
    </row>
    <row r="25" spans="1:335" x14ac:dyDescent="0.3">
      <c r="A25" s="15">
        <v>2014</v>
      </c>
      <c r="B25" s="18">
        <v>98.31</v>
      </c>
      <c r="C25" s="18">
        <v>96.270004</v>
      </c>
      <c r="D25" s="18">
        <v>95.130004999999997</v>
      </c>
      <c r="E25" s="18">
        <v>85.229996</v>
      </c>
      <c r="F25" s="18">
        <v>85.86</v>
      </c>
      <c r="G25" s="18">
        <v>82.680009999999996</v>
      </c>
      <c r="H25" s="18">
        <v>84.45</v>
      </c>
      <c r="I25" s="18">
        <v>77.91</v>
      </c>
      <c r="J25" s="18">
        <v>138.57</v>
      </c>
      <c r="K25" s="18">
        <v>88.739990000000006</v>
      </c>
      <c r="L25" s="18">
        <v>73.5</v>
      </c>
      <c r="M25" s="18">
        <v>89.64</v>
      </c>
      <c r="N25" s="18">
        <v>102.60000599999999</v>
      </c>
      <c r="O25" s="18">
        <v>104.31</v>
      </c>
      <c r="P25" s="18">
        <v>109.049995</v>
      </c>
      <c r="Q25" s="18">
        <v>104.55</v>
      </c>
      <c r="R25" s="18">
        <v>104.520004</v>
      </c>
      <c r="S25" s="18">
        <v>87.000010000000003</v>
      </c>
      <c r="T25" s="18">
        <v>70.95</v>
      </c>
      <c r="U25" s="18">
        <v>91.139989999999997</v>
      </c>
      <c r="V25" s="18">
        <v>82.86</v>
      </c>
      <c r="W25" s="18">
        <v>87.06</v>
      </c>
      <c r="X25" s="18">
        <v>138.47999999999999</v>
      </c>
      <c r="Y25" s="18">
        <v>144.96</v>
      </c>
      <c r="Z25" s="18">
        <v>155.28</v>
      </c>
      <c r="AA25" s="18">
        <v>152.28</v>
      </c>
      <c r="AB25" s="18">
        <v>114.479996</v>
      </c>
      <c r="AC25" s="18">
        <v>119.37</v>
      </c>
      <c r="AD25" s="18">
        <v>98.25</v>
      </c>
      <c r="AE25" s="18">
        <v>98.700005000000004</v>
      </c>
      <c r="AF25" s="18">
        <v>93.21</v>
      </c>
      <c r="AG25" s="18">
        <v>72.239999999999995</v>
      </c>
      <c r="AH25" s="18">
        <v>89.489990000000006</v>
      </c>
      <c r="AI25" s="18">
        <v>104.520004</v>
      </c>
      <c r="AJ25" s="18">
        <v>122.03999</v>
      </c>
      <c r="AK25" s="18">
        <v>81.06</v>
      </c>
      <c r="AL25" s="18">
        <v>112.44</v>
      </c>
      <c r="AM25" s="18">
        <v>135.20999</v>
      </c>
      <c r="AN25" s="18">
        <v>107.46</v>
      </c>
      <c r="AO25" s="18">
        <v>102.479996</v>
      </c>
      <c r="AP25" s="18">
        <v>95.34</v>
      </c>
      <c r="AQ25" s="18">
        <v>124.26000999999999</v>
      </c>
      <c r="AR25" s="18">
        <v>111.14999400000001</v>
      </c>
      <c r="AS25" s="18">
        <v>103.770004</v>
      </c>
      <c r="AT25" s="18">
        <v>127.020004</v>
      </c>
      <c r="AU25" s="18">
        <v>136.74</v>
      </c>
      <c r="AV25" s="18">
        <v>105.87</v>
      </c>
      <c r="AW25" s="18">
        <v>77.579989999999995</v>
      </c>
      <c r="AX25" s="18">
        <v>132.69</v>
      </c>
      <c r="AY25" s="18">
        <v>142.65001000000001</v>
      </c>
      <c r="AZ25" s="18">
        <v>147.69</v>
      </c>
      <c r="BA25" s="18">
        <v>94.38</v>
      </c>
      <c r="BB25" s="18">
        <v>91.799994999999996</v>
      </c>
      <c r="BC25" s="18">
        <v>118.11001</v>
      </c>
      <c r="BD25" s="18">
        <v>67.83</v>
      </c>
      <c r="BE25" s="18">
        <v>90.33</v>
      </c>
      <c r="BF25" s="18">
        <v>122.85000599999999</v>
      </c>
      <c r="BG25" s="18">
        <v>108.60000599999999</v>
      </c>
      <c r="BH25" s="18">
        <v>100.05</v>
      </c>
      <c r="BI25" s="18">
        <v>117.12</v>
      </c>
      <c r="BJ25" s="18">
        <v>98.79</v>
      </c>
      <c r="BK25" s="18">
        <v>103.08</v>
      </c>
      <c r="BL25" s="18">
        <v>165.48</v>
      </c>
      <c r="BM25" s="18">
        <v>148.5</v>
      </c>
      <c r="BN25" s="18">
        <v>135.41999999999999</v>
      </c>
      <c r="BO25" s="18">
        <v>121.98000999999999</v>
      </c>
      <c r="BP25" s="18">
        <v>102.14999400000001</v>
      </c>
      <c r="BQ25" s="18">
        <v>107.28</v>
      </c>
      <c r="BR25" s="18">
        <v>98.820009999999996</v>
      </c>
      <c r="BS25" s="18">
        <v>129.6</v>
      </c>
      <c r="BT25" s="18">
        <v>89.94</v>
      </c>
      <c r="BU25" s="18">
        <v>114.90000999999999</v>
      </c>
      <c r="BV25" s="18">
        <v>74.399994000000007</v>
      </c>
      <c r="BW25" s="18">
        <v>122.21999</v>
      </c>
      <c r="BX25" s="18">
        <v>142.29001</v>
      </c>
      <c r="BY25" s="18">
        <v>124.799995</v>
      </c>
      <c r="BZ25" s="18">
        <v>84.93</v>
      </c>
      <c r="CA25" s="18">
        <v>100.770004</v>
      </c>
      <c r="CB25" s="18">
        <v>101.94001</v>
      </c>
      <c r="CC25" s="18">
        <v>125.79</v>
      </c>
      <c r="CD25" s="18">
        <v>105.84</v>
      </c>
      <c r="CE25" s="18">
        <v>96.96</v>
      </c>
      <c r="CF25" s="18">
        <v>108.84</v>
      </c>
      <c r="CG25" s="18">
        <v>126.78</v>
      </c>
      <c r="CH25" s="18">
        <v>97.2</v>
      </c>
      <c r="CI25" s="18">
        <v>76.380004999999997</v>
      </c>
      <c r="CJ25" s="18">
        <v>100.41</v>
      </c>
      <c r="CK25" s="18">
        <v>114.56999</v>
      </c>
      <c r="CL25" s="18">
        <v>111.33</v>
      </c>
      <c r="CM25" s="18">
        <v>136.35</v>
      </c>
      <c r="CN25" s="18">
        <v>106.29</v>
      </c>
      <c r="CO25" s="18">
        <v>102.63</v>
      </c>
      <c r="CP25" s="18">
        <v>94.350005999999993</v>
      </c>
      <c r="CQ25" s="18">
        <v>87.33</v>
      </c>
      <c r="CR25" s="18">
        <v>85.079993999999999</v>
      </c>
      <c r="CS25" s="18">
        <v>73.11</v>
      </c>
      <c r="CT25" s="18">
        <v>64.86</v>
      </c>
      <c r="CU25" s="18">
        <v>111.96</v>
      </c>
      <c r="CV25" s="18">
        <v>92.46</v>
      </c>
      <c r="CW25" s="18">
        <v>133.04999000000001</v>
      </c>
      <c r="CX25" s="18">
        <v>137.19</v>
      </c>
      <c r="CY25" s="18">
        <v>174.90001000000001</v>
      </c>
      <c r="CZ25" s="18">
        <v>163.20000999999999</v>
      </c>
      <c r="DA25" s="18">
        <v>160.44</v>
      </c>
      <c r="DB25" s="18">
        <v>155.54999000000001</v>
      </c>
      <c r="DC25" s="18">
        <v>186.24</v>
      </c>
      <c r="DD25" s="18">
        <v>197.88</v>
      </c>
      <c r="DE25" s="18">
        <v>160.86001999999999</v>
      </c>
      <c r="DF25" s="18">
        <v>173.16</v>
      </c>
      <c r="DG25" s="18">
        <v>152.72999999999999</v>
      </c>
      <c r="DH25" s="18">
        <v>138</v>
      </c>
      <c r="DI25" s="18">
        <v>123.84</v>
      </c>
      <c r="DJ25" s="18">
        <v>106.31999</v>
      </c>
      <c r="DK25" s="18">
        <v>107.94</v>
      </c>
      <c r="DL25" s="18">
        <v>113.490005</v>
      </c>
      <c r="DM25" s="18">
        <v>95.94</v>
      </c>
      <c r="DN25" s="18">
        <v>97.020004</v>
      </c>
      <c r="DO25" s="18">
        <v>139.26000999999999</v>
      </c>
      <c r="DP25" s="18">
        <v>135.9</v>
      </c>
      <c r="DQ25" s="18">
        <v>115.92</v>
      </c>
      <c r="DR25" s="18">
        <v>93.479996</v>
      </c>
      <c r="DS25" s="18">
        <v>96.54</v>
      </c>
      <c r="DT25" s="18">
        <v>129.54001</v>
      </c>
      <c r="DU25" s="18">
        <v>83.22</v>
      </c>
      <c r="DV25" s="18">
        <v>86.7</v>
      </c>
      <c r="DW25" s="18">
        <v>97.979996</v>
      </c>
      <c r="DX25" s="18">
        <v>106.259995</v>
      </c>
      <c r="DY25" s="18">
        <v>101.85000599999999</v>
      </c>
      <c r="DZ25" s="18">
        <v>107.96999</v>
      </c>
      <c r="EA25" s="18">
        <v>121.46999</v>
      </c>
      <c r="EB25" s="18">
        <v>127.8</v>
      </c>
      <c r="EC25" s="18">
        <v>126.06</v>
      </c>
      <c r="ED25" s="18">
        <v>123.06</v>
      </c>
      <c r="EE25" s="18">
        <v>116.490005</v>
      </c>
      <c r="EF25" s="18">
        <v>106.29</v>
      </c>
      <c r="EG25" s="18">
        <v>116.91</v>
      </c>
      <c r="EH25" s="18">
        <v>101.19</v>
      </c>
      <c r="EI25" s="18">
        <v>109.740005</v>
      </c>
      <c r="EJ25" s="18">
        <v>132.87</v>
      </c>
      <c r="EK25" s="18">
        <v>134.09998999999999</v>
      </c>
      <c r="EL25" s="18">
        <v>108.09</v>
      </c>
      <c r="EM25" s="18">
        <v>90.66</v>
      </c>
      <c r="EN25" s="18">
        <v>87.36</v>
      </c>
      <c r="EO25" s="18">
        <v>67.020004</v>
      </c>
      <c r="EP25" s="18">
        <v>74.489990000000006</v>
      </c>
      <c r="EQ25" s="18">
        <v>123.06</v>
      </c>
      <c r="ER25" s="18">
        <v>113.729996</v>
      </c>
      <c r="ES25" s="18">
        <v>84.21</v>
      </c>
      <c r="ET25" s="18">
        <v>147.51</v>
      </c>
      <c r="EU25" s="18">
        <v>189.09</v>
      </c>
      <c r="EV25" s="18">
        <v>165.54001</v>
      </c>
      <c r="EW25" s="18">
        <v>148.44</v>
      </c>
      <c r="EX25" s="18">
        <v>117.05999</v>
      </c>
      <c r="EY25" s="18">
        <v>155.16</v>
      </c>
      <c r="EZ25" s="18">
        <v>147.54001</v>
      </c>
      <c r="FA25" s="18">
        <v>134.4</v>
      </c>
      <c r="FB25" s="18">
        <v>124.53</v>
      </c>
      <c r="FC25" s="18">
        <v>135.90001000000001</v>
      </c>
      <c r="FD25" s="18">
        <v>146.63999999999999</v>
      </c>
      <c r="FE25" s="18">
        <v>123.66</v>
      </c>
      <c r="FF25" s="18">
        <v>110.31</v>
      </c>
      <c r="FG25" s="18">
        <v>129.47999999999999</v>
      </c>
      <c r="FH25" s="18">
        <v>145.11000000000001</v>
      </c>
      <c r="FI25" s="18">
        <v>111.87</v>
      </c>
      <c r="FJ25" s="18">
        <v>129.48000999999999</v>
      </c>
      <c r="FK25" s="18">
        <v>142.26000999999999</v>
      </c>
      <c r="FL25" s="18">
        <v>108.240005</v>
      </c>
      <c r="FM25" s="18">
        <v>88.59</v>
      </c>
      <c r="FN25" s="18">
        <v>89.13</v>
      </c>
      <c r="FO25" s="18">
        <v>91.380004999999997</v>
      </c>
      <c r="FP25" s="18">
        <v>101.31</v>
      </c>
      <c r="FQ25" s="18">
        <v>76.56</v>
      </c>
      <c r="FR25" s="18">
        <v>82.65</v>
      </c>
      <c r="FS25" s="18">
        <v>107.25</v>
      </c>
      <c r="FT25" s="18">
        <v>117.42</v>
      </c>
      <c r="FU25" s="18">
        <v>114.299995</v>
      </c>
      <c r="FV25" s="18">
        <v>104.19</v>
      </c>
      <c r="FW25" s="18">
        <v>127.259995</v>
      </c>
      <c r="FX25" s="18">
        <v>145.26</v>
      </c>
      <c r="FY25" s="18">
        <v>130.38</v>
      </c>
      <c r="FZ25" s="18">
        <v>125.25</v>
      </c>
      <c r="GA25" s="18">
        <v>78.69</v>
      </c>
      <c r="GB25" s="18">
        <v>132.15</v>
      </c>
      <c r="GC25" s="18">
        <v>117.36001</v>
      </c>
      <c r="GD25" s="18">
        <v>104.009995</v>
      </c>
      <c r="GE25" s="18">
        <v>87.69</v>
      </c>
      <c r="GF25" s="18">
        <v>103.17</v>
      </c>
      <c r="GG25" s="18">
        <v>104.73000999999999</v>
      </c>
      <c r="GH25" s="18">
        <v>115.92</v>
      </c>
      <c r="GI25" s="18">
        <v>141.47999999999999</v>
      </c>
      <c r="GJ25" s="18">
        <v>59.4</v>
      </c>
      <c r="GK25" s="18">
        <v>49.89</v>
      </c>
      <c r="GL25" s="18">
        <v>109.55999</v>
      </c>
      <c r="GM25" s="18">
        <v>111.06</v>
      </c>
      <c r="GN25" s="18">
        <v>109.92</v>
      </c>
      <c r="GO25" s="18">
        <v>172.73999000000001</v>
      </c>
      <c r="GP25" s="18">
        <v>134.07</v>
      </c>
      <c r="GQ25" s="18">
        <v>136.68001000000001</v>
      </c>
      <c r="GR25" s="18">
        <v>166.53</v>
      </c>
      <c r="GS25" s="18">
        <v>159.69</v>
      </c>
      <c r="GT25" s="18">
        <v>104.759995</v>
      </c>
      <c r="GU25" s="18">
        <v>103.32001</v>
      </c>
      <c r="GV25" s="18">
        <v>101.10000599999999</v>
      </c>
      <c r="GW25" s="18">
        <v>88.829993999999999</v>
      </c>
      <c r="GX25" s="18">
        <v>107.10000599999999</v>
      </c>
      <c r="GY25" s="18">
        <v>131.94</v>
      </c>
      <c r="GZ25" s="18">
        <v>86.58</v>
      </c>
      <c r="HA25" s="18">
        <v>79.95</v>
      </c>
      <c r="HB25" s="18">
        <v>86.969989999999996</v>
      </c>
      <c r="HC25" s="18">
        <v>115.05</v>
      </c>
      <c r="HD25" s="18">
        <v>157.11000000000001</v>
      </c>
      <c r="HE25" s="18">
        <v>152.22</v>
      </c>
      <c r="HF25" s="18">
        <v>156.84</v>
      </c>
      <c r="HG25" s="18">
        <v>132.15</v>
      </c>
      <c r="HH25" s="18">
        <v>93.69</v>
      </c>
      <c r="HI25" s="18">
        <v>92.61</v>
      </c>
      <c r="HJ25" s="18">
        <v>94.53</v>
      </c>
      <c r="HK25" s="18">
        <v>107.520004</v>
      </c>
      <c r="HL25" s="18">
        <v>96.12</v>
      </c>
      <c r="HM25" s="18">
        <v>107.700005</v>
      </c>
      <c r="HN25" s="18">
        <v>121.62</v>
      </c>
      <c r="HO25" s="18">
        <v>118.46999</v>
      </c>
      <c r="HP25" s="18">
        <v>118.46999</v>
      </c>
      <c r="HQ25" s="18">
        <v>152.22</v>
      </c>
      <c r="HR25" s="18">
        <v>164.37</v>
      </c>
      <c r="HS25" s="18">
        <v>153.45000999999999</v>
      </c>
      <c r="HT25" s="18">
        <v>141.69</v>
      </c>
      <c r="HU25" s="18">
        <v>126.39</v>
      </c>
      <c r="HV25" s="18">
        <v>136.29001</v>
      </c>
      <c r="HW25" s="18">
        <v>142.86001999999999</v>
      </c>
      <c r="HX25" s="18">
        <v>151.22998000000001</v>
      </c>
      <c r="HY25" s="18">
        <v>154.29001</v>
      </c>
      <c r="HZ25" s="18">
        <v>164.90998999999999</v>
      </c>
      <c r="IA25" s="18">
        <v>177.09</v>
      </c>
      <c r="IB25" s="18">
        <v>149.70000999999999</v>
      </c>
      <c r="IC25" s="18">
        <v>97.17</v>
      </c>
      <c r="ID25" s="18">
        <v>110.37</v>
      </c>
      <c r="IE25" s="18">
        <v>86.31</v>
      </c>
      <c r="IF25" s="18">
        <v>105.56999</v>
      </c>
      <c r="IG25" s="18">
        <v>118.83</v>
      </c>
      <c r="IH25" s="18">
        <v>114.3</v>
      </c>
      <c r="II25" s="18">
        <v>79.170006000000001</v>
      </c>
      <c r="IJ25" s="18">
        <v>74.040000000000006</v>
      </c>
      <c r="IK25" s="18">
        <v>88.05</v>
      </c>
      <c r="IL25" s="18">
        <v>98.34</v>
      </c>
      <c r="IM25" s="18">
        <v>85.47</v>
      </c>
      <c r="IN25" s="18">
        <v>77.16</v>
      </c>
      <c r="IO25" s="18">
        <v>86.01</v>
      </c>
      <c r="IP25" s="18">
        <v>95.88</v>
      </c>
      <c r="IQ25" s="18">
        <v>118.07999</v>
      </c>
      <c r="IR25" s="18">
        <v>123.72</v>
      </c>
      <c r="IS25" s="18">
        <v>122.42999</v>
      </c>
      <c r="IT25" s="18">
        <v>133.35</v>
      </c>
      <c r="IU25" s="18">
        <v>88.889989999999997</v>
      </c>
      <c r="IV25" s="18">
        <v>84.090003999999993</v>
      </c>
      <c r="IW25" s="18">
        <v>87.840003999999993</v>
      </c>
      <c r="IX25" s="18">
        <v>91.08</v>
      </c>
      <c r="IY25" s="18">
        <v>88.200005000000004</v>
      </c>
      <c r="IZ25" s="18">
        <v>80.88</v>
      </c>
      <c r="JA25" s="18">
        <v>119.25</v>
      </c>
      <c r="JB25" s="18">
        <v>142.38</v>
      </c>
      <c r="JC25" s="18">
        <v>125.96998600000001</v>
      </c>
      <c r="JD25" s="18">
        <v>108.270004</v>
      </c>
      <c r="JE25" s="18">
        <v>101.19</v>
      </c>
      <c r="JF25" s="18">
        <v>94.59</v>
      </c>
      <c r="JG25" s="18">
        <v>95.67</v>
      </c>
      <c r="JH25" s="18">
        <v>70.86</v>
      </c>
      <c r="JI25" s="18">
        <v>53.31</v>
      </c>
      <c r="JJ25" s="18">
        <v>110.39999400000001</v>
      </c>
      <c r="JK25" s="18">
        <v>113.759995</v>
      </c>
      <c r="JL25" s="18">
        <v>180.03</v>
      </c>
      <c r="JM25" s="18">
        <v>162.6</v>
      </c>
      <c r="JN25" s="18">
        <v>109.770004</v>
      </c>
      <c r="JO25" s="18">
        <v>156.18</v>
      </c>
      <c r="JP25" s="18">
        <v>171.38998000000001</v>
      </c>
      <c r="JQ25" s="18">
        <v>147.44999999999999</v>
      </c>
      <c r="JR25" s="18">
        <v>116.13</v>
      </c>
      <c r="JS25" s="18">
        <v>83.130004999999997</v>
      </c>
      <c r="JT25" s="18">
        <v>66.510000000000005</v>
      </c>
      <c r="JU25" s="18">
        <v>66.569999999999993</v>
      </c>
      <c r="JV25" s="18">
        <v>94.17</v>
      </c>
      <c r="JW25" s="18">
        <v>103.68001</v>
      </c>
      <c r="JX25" s="18">
        <v>92.7</v>
      </c>
      <c r="JY25" s="18">
        <v>86.460009999999997</v>
      </c>
      <c r="JZ25" s="18">
        <v>79.260000000000005</v>
      </c>
      <c r="KA25" s="18">
        <v>76.740004999999996</v>
      </c>
      <c r="KB25" s="18">
        <v>85.56</v>
      </c>
      <c r="KC25" s="18">
        <v>110.21999</v>
      </c>
      <c r="KD25" s="18">
        <v>124.86</v>
      </c>
      <c r="KE25" s="18">
        <v>111.14999400000001</v>
      </c>
      <c r="KF25" s="18">
        <v>112.53001</v>
      </c>
      <c r="KG25" s="18">
        <v>122.67</v>
      </c>
      <c r="KH25" s="18">
        <v>132.15</v>
      </c>
      <c r="KI25" s="18">
        <v>124.95</v>
      </c>
      <c r="KJ25" s="18">
        <v>107.19</v>
      </c>
      <c r="KK25" s="18">
        <v>78.479996</v>
      </c>
      <c r="KL25" s="18">
        <v>81.209999999999994</v>
      </c>
      <c r="KM25" s="18">
        <v>68.880004999999997</v>
      </c>
      <c r="KN25" s="18">
        <v>69.45</v>
      </c>
      <c r="KO25" s="18">
        <v>149.07</v>
      </c>
      <c r="KP25" s="18">
        <v>162.50998000000001</v>
      </c>
      <c r="KQ25" s="18">
        <v>104.61</v>
      </c>
      <c r="KR25" s="18">
        <v>108.14999400000001</v>
      </c>
      <c r="KS25" s="18">
        <v>128.22</v>
      </c>
      <c r="KT25" s="18">
        <v>167.73</v>
      </c>
      <c r="KU25" s="18">
        <v>75.239990000000006</v>
      </c>
      <c r="KV25" s="18">
        <v>80.489990000000006</v>
      </c>
      <c r="KW25" s="18">
        <v>84.03</v>
      </c>
      <c r="KX25" s="18">
        <v>69.090003999999993</v>
      </c>
      <c r="KY25" s="18">
        <v>89.820009999999996</v>
      </c>
      <c r="KZ25" s="18">
        <v>117.87</v>
      </c>
      <c r="LA25" s="18">
        <v>103.64999400000001</v>
      </c>
      <c r="LB25" s="18">
        <v>155.19</v>
      </c>
      <c r="LC25" s="18">
        <v>188.4</v>
      </c>
      <c r="LD25" s="18">
        <v>164.13</v>
      </c>
      <c r="LE25" s="18">
        <v>135.84</v>
      </c>
      <c r="LF25" s="18">
        <v>105.299995</v>
      </c>
      <c r="LG25" s="18">
        <v>136.74</v>
      </c>
      <c r="LH25" s="18">
        <v>137.25</v>
      </c>
      <c r="LI25" s="18">
        <v>110.729996</v>
      </c>
      <c r="LJ25" s="18">
        <v>140.22002000000001</v>
      </c>
      <c r="LK25" s="18">
        <v>124.950005</v>
      </c>
      <c r="LL25" s="18">
        <v>94.799994999999996</v>
      </c>
      <c r="LM25" s="18">
        <v>116.729996</v>
      </c>
      <c r="LN25" s="18">
        <v>116.52001</v>
      </c>
      <c r="LO25" s="18">
        <v>107.729996</v>
      </c>
      <c r="LP25" s="18">
        <v>128.25</v>
      </c>
      <c r="LQ25" s="18">
        <v>143.25</v>
      </c>
      <c r="LR25" s="18">
        <v>151.59</v>
      </c>
      <c r="LS25" s="18">
        <v>125.04</v>
      </c>
      <c r="LT25" s="18">
        <v>129.09</v>
      </c>
      <c r="LU25" s="18">
        <v>129.33000000000001</v>
      </c>
      <c r="LV25" s="18">
        <v>131.37</v>
      </c>
      <c r="LW25" s="18">
        <v>176.19</v>
      </c>
    </row>
    <row r="26" spans="1:335" x14ac:dyDescent="0.3">
      <c r="A26" s="15">
        <v>2015</v>
      </c>
      <c r="B26" s="18">
        <v>140.01</v>
      </c>
      <c r="C26" s="18">
        <v>127.62</v>
      </c>
      <c r="D26" s="18">
        <v>126.299995</v>
      </c>
      <c r="E26" s="18">
        <v>115.020004</v>
      </c>
      <c r="F26" s="18">
        <v>118.020004</v>
      </c>
      <c r="G26" s="18">
        <v>113.43001</v>
      </c>
      <c r="H26" s="18">
        <v>105.80999</v>
      </c>
      <c r="I26" s="18">
        <v>94.229996</v>
      </c>
      <c r="J26" s="18">
        <v>86.04</v>
      </c>
      <c r="K26" s="18">
        <v>100.56</v>
      </c>
      <c r="L26" s="18">
        <v>93.899994000000007</v>
      </c>
      <c r="M26" s="18">
        <v>102.96</v>
      </c>
      <c r="N26" s="18">
        <v>105.66</v>
      </c>
      <c r="O26" s="18">
        <v>91.350005999999993</v>
      </c>
      <c r="P26" s="18">
        <v>95.249989999999997</v>
      </c>
      <c r="Q26" s="18">
        <v>90.81</v>
      </c>
      <c r="R26" s="18">
        <v>96.81</v>
      </c>
      <c r="S26" s="18">
        <v>108.270004</v>
      </c>
      <c r="T26" s="18">
        <v>91.5</v>
      </c>
      <c r="U26" s="18">
        <v>80.010000000000005</v>
      </c>
      <c r="V26" s="18">
        <v>201.63002</v>
      </c>
      <c r="W26" s="18">
        <v>156.06</v>
      </c>
      <c r="X26" s="18">
        <v>107.549995</v>
      </c>
      <c r="Y26" s="18">
        <v>82.680009999999996</v>
      </c>
      <c r="Z26" s="18">
        <v>97.86</v>
      </c>
      <c r="AA26" s="18">
        <v>144.98999000000001</v>
      </c>
      <c r="AB26" s="18">
        <v>168.38998000000001</v>
      </c>
      <c r="AC26" s="18">
        <v>117.75</v>
      </c>
      <c r="AD26" s="18">
        <v>137.94</v>
      </c>
      <c r="AE26" s="18">
        <v>87.180009999999996</v>
      </c>
      <c r="AF26" s="18">
        <v>92.130004999999997</v>
      </c>
      <c r="AG26" s="18">
        <v>91.14</v>
      </c>
      <c r="AH26" s="18">
        <v>94.11</v>
      </c>
      <c r="AI26" s="18">
        <v>93.75</v>
      </c>
      <c r="AJ26" s="18">
        <v>95.100005999999993</v>
      </c>
      <c r="AK26" s="18">
        <v>90.899994000000007</v>
      </c>
      <c r="AL26" s="18">
        <v>87.180009999999996</v>
      </c>
      <c r="AM26" s="18">
        <v>73.020004</v>
      </c>
      <c r="AN26" s="18">
        <v>58.199997000000003</v>
      </c>
      <c r="AO26" s="18">
        <v>67.08</v>
      </c>
      <c r="AP26" s="18">
        <v>71.58</v>
      </c>
      <c r="AQ26" s="18">
        <v>111.33</v>
      </c>
      <c r="AR26" s="18">
        <v>128.91</v>
      </c>
      <c r="AS26" s="18">
        <v>132.27001999999999</v>
      </c>
      <c r="AT26" s="18">
        <v>189.29999000000001</v>
      </c>
      <c r="AU26" s="18">
        <v>183.12</v>
      </c>
      <c r="AV26" s="18">
        <v>172.92</v>
      </c>
      <c r="AW26" s="18">
        <v>134.31</v>
      </c>
      <c r="AX26" s="18">
        <v>126.990005</v>
      </c>
      <c r="AY26" s="18">
        <v>74.31</v>
      </c>
      <c r="AZ26" s="18">
        <v>113.94001</v>
      </c>
      <c r="BA26" s="18">
        <v>192.12</v>
      </c>
      <c r="BB26" s="18">
        <v>181.73999000000001</v>
      </c>
      <c r="BC26" s="18">
        <v>131.19</v>
      </c>
      <c r="BD26" s="18">
        <v>193.5</v>
      </c>
      <c r="BE26" s="18">
        <v>188.58</v>
      </c>
      <c r="BF26" s="18">
        <v>88.56</v>
      </c>
      <c r="BG26" s="18">
        <v>120.479996</v>
      </c>
      <c r="BH26" s="18">
        <v>134.93998999999999</v>
      </c>
      <c r="BI26" s="18">
        <v>140.22</v>
      </c>
      <c r="BJ26" s="18">
        <v>143.22</v>
      </c>
      <c r="BK26" s="18">
        <v>132.56998999999999</v>
      </c>
      <c r="BL26" s="18">
        <v>152.43001000000001</v>
      </c>
      <c r="BM26" s="18">
        <v>185.52</v>
      </c>
      <c r="BN26" s="18">
        <v>214.34998999999999</v>
      </c>
      <c r="BO26" s="18">
        <v>195.54001</v>
      </c>
      <c r="BP26" s="18">
        <v>128.25</v>
      </c>
      <c r="BQ26" s="18">
        <v>117.60000599999999</v>
      </c>
      <c r="BR26" s="18">
        <v>164.06998999999999</v>
      </c>
      <c r="BS26" s="18">
        <v>146.48999000000001</v>
      </c>
      <c r="BT26" s="18">
        <v>118.14</v>
      </c>
      <c r="BU26" s="18">
        <v>113.43001</v>
      </c>
      <c r="BV26" s="18">
        <v>92.31</v>
      </c>
      <c r="BW26" s="18">
        <v>96.899994000000007</v>
      </c>
      <c r="BX26" s="18">
        <v>79.739990000000006</v>
      </c>
      <c r="BY26" s="18">
        <v>100.71</v>
      </c>
      <c r="BZ26" s="18">
        <v>104.34</v>
      </c>
      <c r="CA26" s="18">
        <v>114.84001000000001</v>
      </c>
      <c r="CB26" s="18">
        <v>90.9</v>
      </c>
      <c r="CC26" s="18">
        <v>108</v>
      </c>
      <c r="CD26" s="18">
        <v>110.88</v>
      </c>
      <c r="CE26" s="18">
        <v>130.68001000000001</v>
      </c>
      <c r="CF26" s="18">
        <v>176.48999000000001</v>
      </c>
      <c r="CG26" s="18">
        <v>174.93001000000001</v>
      </c>
      <c r="CH26" s="18">
        <v>169.61998</v>
      </c>
      <c r="CI26" s="18">
        <v>78.09</v>
      </c>
      <c r="CJ26" s="18">
        <v>82.86</v>
      </c>
      <c r="CK26" s="18">
        <v>91.74</v>
      </c>
      <c r="CL26" s="18">
        <v>141.56998999999999</v>
      </c>
      <c r="CM26" s="18">
        <v>135.63</v>
      </c>
      <c r="CN26" s="18">
        <v>86.909996000000007</v>
      </c>
      <c r="CO26" s="18">
        <v>105.18001</v>
      </c>
      <c r="CP26" s="18">
        <v>131.04001</v>
      </c>
      <c r="CQ26" s="18">
        <v>237.54001</v>
      </c>
      <c r="CR26" s="18">
        <v>247.31997999999999</v>
      </c>
      <c r="CS26" s="18">
        <v>168.42000999999999</v>
      </c>
      <c r="CT26" s="18">
        <v>157.68001000000001</v>
      </c>
      <c r="CU26" s="18">
        <v>157.97999999999999</v>
      </c>
      <c r="CV26" s="18">
        <v>135.66</v>
      </c>
      <c r="CW26" s="18">
        <v>110.40000999999999</v>
      </c>
      <c r="CX26" s="18">
        <v>122.19</v>
      </c>
      <c r="CY26" s="18">
        <v>137.85</v>
      </c>
      <c r="CZ26" s="18">
        <v>164.63998000000001</v>
      </c>
      <c r="DA26" s="18">
        <v>175.49997999999999</v>
      </c>
      <c r="DB26" s="18">
        <v>115.32001</v>
      </c>
      <c r="DC26" s="18">
        <v>110.58</v>
      </c>
      <c r="DD26" s="18">
        <v>145.47</v>
      </c>
      <c r="DE26" s="18">
        <v>173.49</v>
      </c>
      <c r="DF26" s="18">
        <v>176.82</v>
      </c>
      <c r="DG26" s="18">
        <v>117</v>
      </c>
      <c r="DH26" s="18">
        <v>138.09</v>
      </c>
      <c r="DI26" s="18">
        <v>141.6</v>
      </c>
      <c r="DJ26" s="18">
        <v>107.34</v>
      </c>
      <c r="DK26" s="18">
        <v>115.049995</v>
      </c>
      <c r="DL26" s="18">
        <v>104.61</v>
      </c>
      <c r="DM26" s="18">
        <v>109.049995</v>
      </c>
      <c r="DN26" s="18">
        <v>111.17999</v>
      </c>
      <c r="DO26" s="18">
        <v>94.14</v>
      </c>
      <c r="DP26" s="18">
        <v>103.83</v>
      </c>
      <c r="DQ26" s="18">
        <v>112.95</v>
      </c>
      <c r="DR26" s="18">
        <v>104.549995</v>
      </c>
      <c r="DS26" s="18">
        <v>115.73999000000001</v>
      </c>
      <c r="DT26" s="18">
        <v>79.41</v>
      </c>
      <c r="DU26" s="18">
        <v>89.069990000000004</v>
      </c>
      <c r="DV26" s="18">
        <v>121.89</v>
      </c>
      <c r="DW26" s="18">
        <v>188.52</v>
      </c>
      <c r="DX26" s="18">
        <v>166.32</v>
      </c>
      <c r="DY26" s="18">
        <v>160.22999999999999</v>
      </c>
      <c r="DZ26" s="18">
        <v>139.5</v>
      </c>
      <c r="EA26" s="18">
        <v>159.93</v>
      </c>
      <c r="EB26" s="18">
        <v>103.62</v>
      </c>
      <c r="EC26" s="18">
        <v>100.59</v>
      </c>
      <c r="ED26" s="18">
        <v>118.020004</v>
      </c>
      <c r="EE26" s="18">
        <v>139.86000000000001</v>
      </c>
      <c r="EF26" s="18">
        <v>151.04999000000001</v>
      </c>
      <c r="EG26" s="18">
        <v>120.92999</v>
      </c>
      <c r="EH26" s="18">
        <v>116.490005</v>
      </c>
      <c r="EI26" s="18">
        <v>130.26</v>
      </c>
      <c r="EJ26" s="18">
        <v>108.66</v>
      </c>
      <c r="EK26" s="18">
        <v>185.70000999999999</v>
      </c>
      <c r="EL26" s="18">
        <v>194.07</v>
      </c>
      <c r="EM26" s="18">
        <v>134.72999999999999</v>
      </c>
      <c r="EN26" s="18">
        <v>157.08000000000001</v>
      </c>
      <c r="EO26" s="18">
        <v>132.45000999999999</v>
      </c>
      <c r="EP26" s="18">
        <v>134.34</v>
      </c>
      <c r="EQ26" s="18">
        <v>187.29001</v>
      </c>
      <c r="ER26" s="18">
        <v>129.66</v>
      </c>
      <c r="ES26" s="18">
        <v>66.45</v>
      </c>
      <c r="ET26" s="18">
        <v>71.19</v>
      </c>
      <c r="EU26" s="18">
        <v>87.06</v>
      </c>
      <c r="EV26" s="18">
        <v>154.04999000000001</v>
      </c>
      <c r="EW26" s="18">
        <v>126.75</v>
      </c>
      <c r="EX26" s="18">
        <v>153.78</v>
      </c>
      <c r="EY26" s="18">
        <v>166.17</v>
      </c>
      <c r="EZ26" s="18">
        <v>99.72</v>
      </c>
      <c r="FA26" s="18">
        <v>91.11</v>
      </c>
      <c r="FB26" s="18">
        <v>95.43</v>
      </c>
      <c r="FC26" s="18">
        <v>124.950005</v>
      </c>
      <c r="FD26" s="18">
        <v>128.13</v>
      </c>
      <c r="FE26" s="18">
        <v>139.58998</v>
      </c>
      <c r="FF26" s="18">
        <v>132.75</v>
      </c>
      <c r="FG26" s="18">
        <v>97.229996</v>
      </c>
      <c r="FH26" s="18">
        <v>96.479996</v>
      </c>
      <c r="FI26" s="18">
        <v>100.89</v>
      </c>
      <c r="FJ26" s="18">
        <v>107.15998999999999</v>
      </c>
      <c r="FK26" s="18">
        <v>122.90998999999999</v>
      </c>
      <c r="FL26" s="18">
        <v>110.729996</v>
      </c>
      <c r="FM26" s="18">
        <v>121.799995</v>
      </c>
      <c r="FN26" s="18">
        <v>107.10000599999999</v>
      </c>
      <c r="FO26" s="18">
        <v>113.51999000000001</v>
      </c>
      <c r="FP26" s="18">
        <v>98.91</v>
      </c>
      <c r="FQ26" s="18">
        <v>85.319990000000004</v>
      </c>
      <c r="FR26" s="18">
        <v>96.06</v>
      </c>
      <c r="FS26" s="18">
        <v>131.58000000000001</v>
      </c>
      <c r="FT26" s="18">
        <v>114.96</v>
      </c>
      <c r="FU26" s="18">
        <v>116.520004</v>
      </c>
      <c r="FV26" s="18">
        <v>146.88</v>
      </c>
      <c r="FW26" s="18">
        <v>154.70999</v>
      </c>
      <c r="FX26" s="18">
        <v>142.91999999999999</v>
      </c>
      <c r="FY26" s="18">
        <v>111.81</v>
      </c>
      <c r="FZ26" s="18">
        <v>113.64</v>
      </c>
      <c r="GA26" s="18">
        <v>131.31001000000001</v>
      </c>
      <c r="GB26" s="18">
        <v>234.47998000000001</v>
      </c>
      <c r="GC26" s="18">
        <v>207.75</v>
      </c>
      <c r="GD26" s="18">
        <v>164.73</v>
      </c>
      <c r="GE26" s="18">
        <v>180.51</v>
      </c>
      <c r="GF26" s="18">
        <v>182.31</v>
      </c>
      <c r="GG26" s="18">
        <v>121.740005</v>
      </c>
      <c r="GH26" s="18">
        <v>122.43001</v>
      </c>
      <c r="GI26" s="18">
        <v>101.37</v>
      </c>
      <c r="GJ26" s="18">
        <v>129.99</v>
      </c>
      <c r="GK26" s="18">
        <v>104.34001000000001</v>
      </c>
      <c r="GL26" s="18">
        <v>222.33</v>
      </c>
      <c r="GM26" s="18">
        <v>180.6</v>
      </c>
      <c r="GN26" s="18">
        <v>87.990004999999996</v>
      </c>
      <c r="GO26" s="18">
        <v>138.41999999999999</v>
      </c>
      <c r="GP26" s="18">
        <v>133.02000000000001</v>
      </c>
      <c r="GQ26" s="18">
        <v>145.40998999999999</v>
      </c>
      <c r="GR26" s="18">
        <v>165.54001</v>
      </c>
      <c r="GS26" s="18">
        <v>156.45000999999999</v>
      </c>
      <c r="GT26" s="18">
        <v>117.119995</v>
      </c>
      <c r="GU26" s="18">
        <v>123.06</v>
      </c>
      <c r="GV26" s="18">
        <v>160.59</v>
      </c>
      <c r="GW26" s="18">
        <v>166.88998000000001</v>
      </c>
      <c r="GX26" s="18">
        <v>158.79</v>
      </c>
      <c r="GY26" s="18">
        <v>142.47002000000001</v>
      </c>
      <c r="GZ26" s="18">
        <v>130.02000000000001</v>
      </c>
      <c r="HA26" s="18">
        <v>109.53</v>
      </c>
      <c r="HB26" s="18">
        <v>94.44</v>
      </c>
      <c r="HC26" s="18">
        <v>120.36</v>
      </c>
      <c r="HD26" s="18">
        <v>135.44999999999999</v>
      </c>
      <c r="HE26" s="18">
        <v>94.619995000000003</v>
      </c>
      <c r="HF26" s="18">
        <v>97.649994000000007</v>
      </c>
      <c r="HG26" s="18">
        <v>122.13</v>
      </c>
      <c r="HH26" s="18">
        <v>95.340003999999993</v>
      </c>
      <c r="HI26" s="18">
        <v>112.13999</v>
      </c>
      <c r="HJ26" s="18">
        <v>138.45000999999999</v>
      </c>
      <c r="HK26" s="18">
        <v>98.309989999999999</v>
      </c>
      <c r="HL26" s="18">
        <v>79.53</v>
      </c>
      <c r="HM26" s="18">
        <v>117.87</v>
      </c>
      <c r="HN26" s="18">
        <v>113.37</v>
      </c>
      <c r="HO26" s="18">
        <v>129.44999999999999</v>
      </c>
      <c r="HP26" s="18">
        <v>142.5</v>
      </c>
      <c r="HQ26" s="18">
        <v>199.23000999999999</v>
      </c>
      <c r="HR26" s="18">
        <v>176.79001</v>
      </c>
      <c r="HS26" s="18">
        <v>133.08000000000001</v>
      </c>
      <c r="HT26" s="18">
        <v>148.68002000000001</v>
      </c>
      <c r="HU26" s="18">
        <v>121.17</v>
      </c>
      <c r="HV26" s="18">
        <v>136.59</v>
      </c>
      <c r="HW26" s="18">
        <v>130.31998999999999</v>
      </c>
      <c r="HX26" s="18">
        <v>90.78</v>
      </c>
      <c r="HY26" s="18">
        <v>99</v>
      </c>
      <c r="HZ26" s="18">
        <v>158.07</v>
      </c>
      <c r="IA26" s="18">
        <v>124.86001</v>
      </c>
      <c r="IB26" s="18">
        <v>178.65</v>
      </c>
      <c r="IC26" s="18">
        <v>156.99</v>
      </c>
      <c r="ID26" s="18">
        <v>91.38</v>
      </c>
      <c r="IE26" s="18">
        <v>98.19</v>
      </c>
      <c r="IF26" s="18">
        <v>134.4</v>
      </c>
      <c r="IG26" s="18">
        <v>179.79001</v>
      </c>
      <c r="IH26" s="18">
        <v>164.49</v>
      </c>
      <c r="II26" s="18">
        <v>139.44</v>
      </c>
      <c r="IJ26" s="18">
        <v>99.75</v>
      </c>
      <c r="IK26" s="18">
        <v>191.76000999999999</v>
      </c>
      <c r="IL26" s="18">
        <v>194.63998000000001</v>
      </c>
      <c r="IM26" s="18">
        <v>153.87</v>
      </c>
      <c r="IN26" s="18">
        <v>124.08</v>
      </c>
      <c r="IO26" s="18">
        <v>109.07999</v>
      </c>
      <c r="IP26" s="18">
        <v>166.88998000000001</v>
      </c>
      <c r="IQ26" s="18">
        <v>202.68002000000001</v>
      </c>
      <c r="IR26" s="18">
        <v>178.29001</v>
      </c>
      <c r="IS26" s="18">
        <v>147</v>
      </c>
      <c r="IT26" s="18">
        <v>143.76000999999999</v>
      </c>
      <c r="IU26" s="18">
        <v>142.05000000000001</v>
      </c>
      <c r="IV26" s="18">
        <v>127.979996</v>
      </c>
      <c r="IW26" s="18">
        <v>124.86</v>
      </c>
      <c r="IX26" s="18">
        <v>97.139989999999997</v>
      </c>
      <c r="IY26" s="18">
        <v>83.97</v>
      </c>
      <c r="IZ26" s="18">
        <v>122.55</v>
      </c>
      <c r="JA26" s="18">
        <v>93.03</v>
      </c>
      <c r="JB26" s="18">
        <v>81.69</v>
      </c>
      <c r="JC26" s="18">
        <v>80.489999999999995</v>
      </c>
      <c r="JD26" s="18">
        <v>81.240004999999996</v>
      </c>
      <c r="JE26" s="18">
        <v>87.72</v>
      </c>
      <c r="JF26" s="18">
        <v>75.72</v>
      </c>
      <c r="JG26" s="18">
        <v>80.340003999999993</v>
      </c>
      <c r="JH26" s="18">
        <v>84.240004999999996</v>
      </c>
      <c r="JI26" s="18">
        <v>85.26</v>
      </c>
      <c r="JJ26" s="18">
        <v>74.22</v>
      </c>
      <c r="JK26" s="18">
        <v>89.069990000000004</v>
      </c>
      <c r="JL26" s="18">
        <v>88.26</v>
      </c>
      <c r="JM26" s="18">
        <v>86.76</v>
      </c>
      <c r="JN26" s="18">
        <v>65.58</v>
      </c>
      <c r="JO26" s="18">
        <v>60.930003999999997</v>
      </c>
      <c r="JP26" s="18">
        <v>84.18</v>
      </c>
      <c r="JQ26" s="18">
        <v>139.62</v>
      </c>
      <c r="JR26" s="18">
        <v>249.90001000000001</v>
      </c>
      <c r="JS26" s="18">
        <v>194.45999</v>
      </c>
      <c r="JT26" s="18">
        <v>170.85</v>
      </c>
      <c r="JU26" s="18">
        <v>227.40001000000001</v>
      </c>
      <c r="JV26" s="18">
        <v>175.41</v>
      </c>
      <c r="JW26" s="18">
        <v>136.04999000000001</v>
      </c>
      <c r="JX26" s="18">
        <v>118.88999</v>
      </c>
      <c r="JY26" s="18">
        <v>234.90001000000001</v>
      </c>
      <c r="JZ26" s="18">
        <v>205.04999000000001</v>
      </c>
      <c r="KA26" s="18">
        <v>140.1</v>
      </c>
      <c r="KB26" s="18">
        <v>88.68</v>
      </c>
      <c r="KC26" s="18">
        <v>123.18001</v>
      </c>
      <c r="KD26" s="18">
        <v>122.85000599999999</v>
      </c>
      <c r="KE26" s="18">
        <v>105.990005</v>
      </c>
      <c r="KF26" s="18">
        <v>114.17999</v>
      </c>
      <c r="KG26" s="18">
        <v>109.259995</v>
      </c>
      <c r="KH26" s="18">
        <v>88.26</v>
      </c>
      <c r="KI26" s="18">
        <v>88.47</v>
      </c>
      <c r="KJ26" s="18">
        <v>113.07001</v>
      </c>
      <c r="KK26" s="18">
        <v>105.78</v>
      </c>
      <c r="KL26" s="18">
        <v>71.100005999999993</v>
      </c>
      <c r="KM26" s="18">
        <v>70.53</v>
      </c>
      <c r="KN26" s="18">
        <v>67.5</v>
      </c>
      <c r="KO26" s="18">
        <v>132.42000999999999</v>
      </c>
      <c r="KP26" s="18">
        <v>90.57</v>
      </c>
      <c r="KQ26" s="18">
        <v>70.590003999999993</v>
      </c>
      <c r="KR26" s="18">
        <v>72.149994000000007</v>
      </c>
      <c r="KS26" s="18">
        <v>126.38999</v>
      </c>
      <c r="KT26" s="18">
        <v>135.87</v>
      </c>
      <c r="KU26" s="18">
        <v>127.2</v>
      </c>
      <c r="KV26" s="18">
        <v>127.740005</v>
      </c>
      <c r="KW26" s="18">
        <v>126.60000599999999</v>
      </c>
      <c r="KX26" s="18">
        <v>147.57</v>
      </c>
      <c r="KY26" s="18">
        <v>160.32</v>
      </c>
      <c r="KZ26" s="18">
        <v>151.70999</v>
      </c>
      <c r="LA26" s="18">
        <v>131.57999000000001</v>
      </c>
      <c r="LB26" s="18">
        <v>144.74997999999999</v>
      </c>
      <c r="LC26" s="18">
        <v>133.19999999999999</v>
      </c>
      <c r="LD26" s="18">
        <v>136.16999999999999</v>
      </c>
      <c r="LE26" s="18">
        <v>122.700005</v>
      </c>
      <c r="LF26" s="18">
        <v>103.56</v>
      </c>
      <c r="LG26" s="18">
        <v>87.33</v>
      </c>
      <c r="LH26" s="18">
        <v>96.360010000000003</v>
      </c>
      <c r="LI26" s="18">
        <v>99.270004</v>
      </c>
      <c r="LJ26" s="18">
        <v>111.71999</v>
      </c>
      <c r="LK26" s="18">
        <v>97.86</v>
      </c>
      <c r="LL26" s="18">
        <v>173.48999000000001</v>
      </c>
      <c r="LM26" s="18">
        <v>126.03</v>
      </c>
      <c r="LN26" s="18">
        <v>136.86001999999999</v>
      </c>
      <c r="LO26" s="18">
        <v>126.23999000000001</v>
      </c>
      <c r="LP26" s="18">
        <v>165.33</v>
      </c>
      <c r="LQ26" s="18">
        <v>129.26999000000001</v>
      </c>
      <c r="LR26" s="18">
        <v>142.74</v>
      </c>
      <c r="LS26" s="18">
        <v>125.880005</v>
      </c>
      <c r="LT26" s="18">
        <v>128.34001000000001</v>
      </c>
      <c r="LU26" s="18">
        <v>142.86000000000001</v>
      </c>
      <c r="LV26" s="18">
        <v>147.56998999999999</v>
      </c>
      <c r="LW26" s="18">
        <v>185.13</v>
      </c>
    </row>
    <row r="27" spans="1:335" x14ac:dyDescent="0.3">
      <c r="A27" s="15">
        <v>2016</v>
      </c>
      <c r="B27" s="18">
        <v>128.69999999999999</v>
      </c>
      <c r="C27" s="18">
        <v>87.87</v>
      </c>
      <c r="D27" s="18">
        <v>96.39</v>
      </c>
      <c r="E27" s="18">
        <v>100.979996</v>
      </c>
      <c r="F27" s="18">
        <v>66.270004</v>
      </c>
      <c r="G27" s="18">
        <v>81.630004999999997</v>
      </c>
      <c r="H27" s="18">
        <v>57.06</v>
      </c>
      <c r="I27" s="18">
        <v>47.399997999999997</v>
      </c>
      <c r="J27" s="18">
        <v>103.799995</v>
      </c>
      <c r="K27" s="18">
        <v>78.69</v>
      </c>
      <c r="L27" s="18">
        <v>78.479996</v>
      </c>
      <c r="M27" s="18">
        <v>79.739990000000006</v>
      </c>
      <c r="N27" s="18">
        <v>57.899997999999997</v>
      </c>
      <c r="O27" s="18">
        <v>54.120002999999997</v>
      </c>
      <c r="P27" s="18">
        <v>73.290000000000006</v>
      </c>
      <c r="Q27" s="18">
        <v>92.91</v>
      </c>
      <c r="R27" s="18">
        <v>72.42</v>
      </c>
      <c r="S27" s="18">
        <v>72.06</v>
      </c>
      <c r="T27" s="18">
        <v>64.920006000000001</v>
      </c>
      <c r="U27" s="18">
        <v>79.049994999999996</v>
      </c>
      <c r="V27" s="18">
        <v>68.430009999999996</v>
      </c>
      <c r="W27" s="18">
        <v>72.72</v>
      </c>
      <c r="X27" s="18">
        <v>120.509995</v>
      </c>
      <c r="Y27" s="18">
        <v>138.95999</v>
      </c>
      <c r="Z27" s="18">
        <v>110.7</v>
      </c>
      <c r="AA27" s="18">
        <v>86.19</v>
      </c>
      <c r="AB27" s="18">
        <v>104.37</v>
      </c>
      <c r="AC27" s="18">
        <v>104.13</v>
      </c>
      <c r="AD27" s="18">
        <v>87.81</v>
      </c>
      <c r="AE27" s="18">
        <v>78.599999999999994</v>
      </c>
      <c r="AF27" s="18">
        <v>81.479996</v>
      </c>
      <c r="AG27" s="18">
        <v>78.239990000000006</v>
      </c>
      <c r="AH27" s="18">
        <v>70.229996</v>
      </c>
      <c r="AI27" s="18">
        <v>68.790000000000006</v>
      </c>
      <c r="AJ27" s="18">
        <v>77.399994000000007</v>
      </c>
      <c r="AK27" s="18">
        <v>107.700005</v>
      </c>
      <c r="AL27" s="18">
        <v>94.14</v>
      </c>
      <c r="AM27" s="18">
        <v>76.95</v>
      </c>
      <c r="AN27" s="18">
        <v>97.92</v>
      </c>
      <c r="AO27" s="18">
        <v>104.490005</v>
      </c>
      <c r="AP27" s="18">
        <v>92.520004</v>
      </c>
      <c r="AQ27" s="18">
        <v>95.46</v>
      </c>
      <c r="AR27" s="18">
        <v>106.41</v>
      </c>
      <c r="AS27" s="18">
        <v>108.03001</v>
      </c>
      <c r="AT27" s="18">
        <v>118.98000999999999</v>
      </c>
      <c r="AU27" s="18">
        <v>97.89</v>
      </c>
      <c r="AV27" s="18">
        <v>78.869995000000003</v>
      </c>
      <c r="AW27" s="18">
        <v>100.65000999999999</v>
      </c>
      <c r="AX27" s="18">
        <v>47.16</v>
      </c>
      <c r="AY27" s="18">
        <v>58.77</v>
      </c>
      <c r="AZ27" s="18">
        <v>58.799995000000003</v>
      </c>
      <c r="BA27" s="18">
        <v>49.140003</v>
      </c>
      <c r="BB27" s="18">
        <v>44.339995999999999</v>
      </c>
      <c r="BC27" s="18">
        <v>40.229999999999997</v>
      </c>
      <c r="BD27" s="18">
        <v>66.72</v>
      </c>
      <c r="BE27" s="18">
        <v>93.090003999999993</v>
      </c>
      <c r="BF27" s="18">
        <v>177.09</v>
      </c>
      <c r="BG27" s="18">
        <v>211.41</v>
      </c>
      <c r="BH27" s="18">
        <v>109.619995</v>
      </c>
      <c r="BI27" s="18">
        <v>104.43001</v>
      </c>
      <c r="BJ27" s="18">
        <v>121.62</v>
      </c>
      <c r="BK27" s="18">
        <v>116.549995</v>
      </c>
      <c r="BL27" s="18">
        <v>88.350005999999993</v>
      </c>
      <c r="BM27" s="18">
        <v>89.069990000000004</v>
      </c>
      <c r="BN27" s="18">
        <v>102.36</v>
      </c>
      <c r="BO27" s="18">
        <v>97.5</v>
      </c>
      <c r="BP27" s="18">
        <v>79.47</v>
      </c>
      <c r="BQ27" s="18">
        <v>82.680009999999996</v>
      </c>
      <c r="BR27" s="18">
        <v>78.599999999999994</v>
      </c>
      <c r="BS27" s="18">
        <v>63.21</v>
      </c>
      <c r="BT27" s="18">
        <v>82.23</v>
      </c>
      <c r="BU27" s="18">
        <v>120.270004</v>
      </c>
      <c r="BV27" s="18">
        <v>107.7</v>
      </c>
      <c r="BW27" s="18">
        <v>112.13999</v>
      </c>
      <c r="BX27" s="18">
        <v>119.61001</v>
      </c>
      <c r="BY27" s="18">
        <v>76.86</v>
      </c>
      <c r="BZ27" s="18">
        <v>69.569990000000004</v>
      </c>
      <c r="CA27" s="18">
        <v>86.759995000000004</v>
      </c>
      <c r="CB27" s="18">
        <v>120.92999</v>
      </c>
      <c r="CC27" s="18">
        <v>119.19</v>
      </c>
      <c r="CD27" s="18">
        <v>134.15998999999999</v>
      </c>
      <c r="CE27" s="18">
        <v>129.20999</v>
      </c>
      <c r="CF27" s="18">
        <v>141.06</v>
      </c>
      <c r="CG27" s="18">
        <v>157.08000000000001</v>
      </c>
      <c r="CH27" s="18">
        <v>94.53</v>
      </c>
      <c r="CI27" s="18">
        <v>83.399994000000007</v>
      </c>
      <c r="CJ27" s="18">
        <v>108.14999400000001</v>
      </c>
      <c r="CK27" s="18">
        <v>41.16</v>
      </c>
      <c r="CL27" s="18">
        <v>36.840000000000003</v>
      </c>
      <c r="CM27" s="18">
        <v>45.12</v>
      </c>
      <c r="CN27" s="18">
        <v>49.350002000000003</v>
      </c>
      <c r="CO27" s="18">
        <v>80.670006000000001</v>
      </c>
      <c r="CP27" s="18">
        <v>81.540000000000006</v>
      </c>
      <c r="CQ27" s="18">
        <v>80.55</v>
      </c>
      <c r="CR27" s="18">
        <v>72.33</v>
      </c>
      <c r="CS27" s="18">
        <v>80.94</v>
      </c>
      <c r="CT27" s="18">
        <v>107.91</v>
      </c>
      <c r="CU27" s="18">
        <v>80.700005000000004</v>
      </c>
      <c r="CV27" s="18">
        <v>93.18</v>
      </c>
      <c r="CW27" s="18">
        <v>76.2</v>
      </c>
      <c r="CX27" s="18">
        <v>96.33</v>
      </c>
      <c r="CY27" s="18">
        <v>70.350005999999993</v>
      </c>
      <c r="CZ27" s="18">
        <v>100.44</v>
      </c>
      <c r="DA27" s="18">
        <v>98.97</v>
      </c>
      <c r="DB27" s="18">
        <v>85.68</v>
      </c>
      <c r="DC27" s="18">
        <v>98.46</v>
      </c>
      <c r="DD27" s="18">
        <v>90.899994000000007</v>
      </c>
      <c r="DE27" s="18">
        <v>93.42</v>
      </c>
      <c r="DF27" s="18">
        <v>94.020004</v>
      </c>
      <c r="DG27" s="18">
        <v>78.780010000000004</v>
      </c>
      <c r="DH27" s="18">
        <v>70.319999999999993</v>
      </c>
      <c r="DI27" s="18">
        <v>89.16</v>
      </c>
      <c r="DJ27" s="18">
        <v>58.23</v>
      </c>
      <c r="DK27" s="18">
        <v>92.280010000000004</v>
      </c>
      <c r="DL27" s="18">
        <v>111.21</v>
      </c>
      <c r="DM27" s="18">
        <v>125.96999</v>
      </c>
      <c r="DN27" s="18">
        <v>124.59</v>
      </c>
      <c r="DO27" s="18">
        <v>108.270004</v>
      </c>
      <c r="DP27" s="18">
        <v>106.88999</v>
      </c>
      <c r="DQ27" s="18">
        <v>89.399994000000007</v>
      </c>
      <c r="DR27" s="18">
        <v>104.40000999999999</v>
      </c>
      <c r="DS27" s="18">
        <v>111.42</v>
      </c>
      <c r="DT27" s="18">
        <v>124.46999</v>
      </c>
      <c r="DU27" s="18">
        <v>116.85000599999999</v>
      </c>
      <c r="DV27" s="18">
        <v>121.89</v>
      </c>
      <c r="DW27" s="18">
        <v>179.79001</v>
      </c>
      <c r="DX27" s="18">
        <v>172.35</v>
      </c>
      <c r="DY27" s="18">
        <v>141.12</v>
      </c>
      <c r="DZ27" s="18">
        <v>137.94</v>
      </c>
      <c r="EA27" s="18">
        <v>148.34998999999999</v>
      </c>
      <c r="EB27" s="18">
        <v>123.14999400000001</v>
      </c>
      <c r="EC27" s="18">
        <v>98.700005000000004</v>
      </c>
      <c r="ED27" s="18">
        <v>86.46</v>
      </c>
      <c r="EE27" s="18">
        <v>50.73</v>
      </c>
      <c r="EF27" s="18">
        <v>55.949992999999999</v>
      </c>
      <c r="EG27" s="18">
        <v>48.96</v>
      </c>
      <c r="EH27" s="18">
        <v>41.94</v>
      </c>
      <c r="EI27" s="18">
        <v>37.53</v>
      </c>
      <c r="EJ27" s="18">
        <v>58.77</v>
      </c>
      <c r="EK27" s="18">
        <v>90.54</v>
      </c>
      <c r="EL27" s="18">
        <v>93.990004999999996</v>
      </c>
      <c r="EM27" s="18">
        <v>87.719989999999996</v>
      </c>
      <c r="EN27" s="18">
        <v>80.010000000000005</v>
      </c>
      <c r="EO27" s="18">
        <v>78.180009999999996</v>
      </c>
      <c r="EP27" s="18">
        <v>146.48999000000001</v>
      </c>
      <c r="EQ27" s="18">
        <v>76.979996</v>
      </c>
      <c r="ER27" s="18">
        <v>114.270004</v>
      </c>
      <c r="ES27" s="18">
        <v>87.479996</v>
      </c>
      <c r="ET27" s="18">
        <v>77.549994999999996</v>
      </c>
      <c r="EU27" s="18">
        <v>75.39</v>
      </c>
      <c r="EV27" s="18">
        <v>79.350005999999993</v>
      </c>
      <c r="EW27" s="18">
        <v>68.850005999999993</v>
      </c>
      <c r="EX27" s="18">
        <v>76.350005999999993</v>
      </c>
      <c r="EY27" s="18">
        <v>90.96</v>
      </c>
      <c r="EZ27" s="18">
        <v>85.590003999999993</v>
      </c>
      <c r="FA27" s="18">
        <v>146.25</v>
      </c>
      <c r="FB27" s="18">
        <v>93.39</v>
      </c>
      <c r="FC27" s="18">
        <v>76.86</v>
      </c>
      <c r="FD27" s="18">
        <v>95.13</v>
      </c>
      <c r="FE27" s="18">
        <v>76.92</v>
      </c>
      <c r="FF27" s="18">
        <v>63.510002</v>
      </c>
      <c r="FG27" s="18">
        <v>58.949997000000003</v>
      </c>
      <c r="FH27" s="18">
        <v>85.32</v>
      </c>
      <c r="FI27" s="18">
        <v>79.290000000000006</v>
      </c>
      <c r="FJ27" s="18">
        <v>85.079993999999999</v>
      </c>
      <c r="FK27" s="18">
        <v>112.47</v>
      </c>
      <c r="FL27" s="18">
        <v>96.389989999999997</v>
      </c>
      <c r="FM27" s="18">
        <v>106.8</v>
      </c>
      <c r="FN27" s="18">
        <v>109.44</v>
      </c>
      <c r="FO27" s="18">
        <v>91.259995000000004</v>
      </c>
      <c r="FP27" s="18">
        <v>101.13</v>
      </c>
      <c r="FQ27" s="18">
        <v>115.86</v>
      </c>
      <c r="FR27" s="18">
        <v>146.37</v>
      </c>
      <c r="FS27" s="18">
        <v>169.86</v>
      </c>
      <c r="FT27" s="18">
        <v>192.36001999999999</v>
      </c>
      <c r="FU27" s="18">
        <v>188.43</v>
      </c>
      <c r="FV27" s="18">
        <v>118.229996</v>
      </c>
      <c r="FW27" s="18">
        <v>173.64000999999999</v>
      </c>
      <c r="FX27" s="18">
        <v>139.5</v>
      </c>
      <c r="FY27" s="18">
        <v>113.22</v>
      </c>
      <c r="FZ27" s="18">
        <v>122.19</v>
      </c>
      <c r="GA27" s="18">
        <v>56.850002000000003</v>
      </c>
      <c r="GB27" s="18">
        <v>56.82</v>
      </c>
      <c r="GC27" s="18">
        <v>106.67999</v>
      </c>
      <c r="GD27" s="18">
        <v>114.59999000000001</v>
      </c>
      <c r="GE27" s="18">
        <v>63.48</v>
      </c>
      <c r="GF27" s="18">
        <v>49.739998</v>
      </c>
      <c r="GG27" s="18">
        <v>59.82</v>
      </c>
      <c r="GH27" s="18">
        <v>76.56</v>
      </c>
      <c r="GI27" s="18">
        <v>86.670006000000001</v>
      </c>
      <c r="GJ27" s="18">
        <v>81.78</v>
      </c>
      <c r="GK27" s="18">
        <v>82.619995000000003</v>
      </c>
      <c r="GL27" s="18">
        <v>107.520004</v>
      </c>
      <c r="GM27" s="18">
        <v>104.46</v>
      </c>
      <c r="GN27" s="18">
        <v>83.67</v>
      </c>
      <c r="GO27" s="18">
        <v>75.12</v>
      </c>
      <c r="GP27" s="18">
        <v>68.61</v>
      </c>
      <c r="GQ27" s="18">
        <v>84.659996000000007</v>
      </c>
      <c r="GR27" s="18">
        <v>85.799994999999996</v>
      </c>
      <c r="GS27" s="18">
        <v>99.360010000000003</v>
      </c>
      <c r="GT27" s="18">
        <v>105.27001</v>
      </c>
      <c r="GU27" s="18">
        <v>112.8</v>
      </c>
      <c r="GV27" s="18">
        <v>106.71</v>
      </c>
      <c r="GW27" s="18">
        <v>76.83</v>
      </c>
      <c r="GX27" s="18">
        <v>129.41999999999999</v>
      </c>
      <c r="GY27" s="18">
        <v>115.56</v>
      </c>
      <c r="GZ27" s="18">
        <v>76.53</v>
      </c>
      <c r="HA27" s="18">
        <v>70.83</v>
      </c>
      <c r="HB27" s="18">
        <v>70.83</v>
      </c>
      <c r="HC27" s="18">
        <v>60.300002999999997</v>
      </c>
      <c r="HD27" s="18">
        <v>96.39</v>
      </c>
      <c r="HE27" s="18">
        <v>132.51</v>
      </c>
      <c r="HF27" s="18">
        <v>105.21</v>
      </c>
      <c r="HG27" s="18">
        <v>102.270004</v>
      </c>
      <c r="HH27" s="18">
        <v>106.83</v>
      </c>
      <c r="HI27" s="18">
        <v>121.29</v>
      </c>
      <c r="HJ27" s="18">
        <v>94.71</v>
      </c>
      <c r="HK27" s="18">
        <v>83.61</v>
      </c>
      <c r="HL27" s="18">
        <v>85.619995000000003</v>
      </c>
      <c r="HM27" s="18">
        <v>178.74</v>
      </c>
      <c r="HN27" s="18">
        <v>182.97</v>
      </c>
      <c r="HO27" s="18">
        <v>134.82</v>
      </c>
      <c r="HP27" s="18">
        <v>137.54999000000001</v>
      </c>
      <c r="HQ27" s="18">
        <v>192.51</v>
      </c>
      <c r="HR27" s="18">
        <v>130.83000000000001</v>
      </c>
      <c r="HS27" s="18">
        <v>113.73000999999999</v>
      </c>
      <c r="HT27" s="18">
        <v>114.75</v>
      </c>
      <c r="HU27" s="18">
        <v>127.62</v>
      </c>
      <c r="HV27" s="18">
        <v>88.38</v>
      </c>
      <c r="HW27" s="18">
        <v>101.76000999999999</v>
      </c>
      <c r="HX27" s="18">
        <v>94.830010000000001</v>
      </c>
      <c r="HY27" s="18">
        <v>76.349999999999994</v>
      </c>
      <c r="HZ27" s="18">
        <v>89.729996</v>
      </c>
      <c r="IA27" s="18">
        <v>119.46</v>
      </c>
      <c r="IB27" s="18">
        <v>91.649994000000007</v>
      </c>
      <c r="IC27" s="18">
        <v>91.14</v>
      </c>
      <c r="ID27" s="18">
        <v>80.430000000000007</v>
      </c>
      <c r="IE27" s="18">
        <v>89.909996000000007</v>
      </c>
      <c r="IF27" s="18">
        <v>99.21</v>
      </c>
      <c r="IG27" s="18">
        <v>96.42</v>
      </c>
      <c r="IH27" s="18">
        <v>123.09</v>
      </c>
      <c r="II27" s="18">
        <v>117.90000999999999</v>
      </c>
      <c r="IJ27" s="18">
        <v>107.549995</v>
      </c>
      <c r="IK27" s="18">
        <v>107.04</v>
      </c>
      <c r="IL27" s="18">
        <v>86.100005999999993</v>
      </c>
      <c r="IM27" s="18">
        <v>142.97999999999999</v>
      </c>
      <c r="IN27" s="18">
        <v>106.229996</v>
      </c>
      <c r="IO27" s="18">
        <v>56.58</v>
      </c>
      <c r="IP27" s="18">
        <v>63.660004000000001</v>
      </c>
      <c r="IQ27" s="18">
        <v>131.72999999999999</v>
      </c>
      <c r="IR27" s="18">
        <v>134.52000000000001</v>
      </c>
      <c r="IS27" s="18">
        <v>123.57001</v>
      </c>
      <c r="IT27" s="18">
        <v>117.479996</v>
      </c>
      <c r="IU27" s="18">
        <v>95.37</v>
      </c>
      <c r="IV27" s="18">
        <v>110.19</v>
      </c>
      <c r="IW27" s="18">
        <v>108.81</v>
      </c>
      <c r="IX27" s="18">
        <v>130.11001999999999</v>
      </c>
      <c r="IY27" s="18">
        <v>126.42</v>
      </c>
      <c r="IZ27" s="18">
        <v>195.12</v>
      </c>
      <c r="JA27" s="18">
        <v>168.78</v>
      </c>
      <c r="JB27" s="18">
        <v>89.67</v>
      </c>
      <c r="JC27" s="18">
        <v>102.05999</v>
      </c>
      <c r="JD27" s="18">
        <v>145.31998999999999</v>
      </c>
      <c r="JE27" s="18">
        <v>101.39999400000001</v>
      </c>
      <c r="JF27" s="18">
        <v>82.68</v>
      </c>
      <c r="JG27" s="18">
        <v>72.540000000000006</v>
      </c>
      <c r="JH27" s="18">
        <v>81.180009999999996</v>
      </c>
      <c r="JI27" s="18">
        <v>59.52</v>
      </c>
      <c r="JJ27" s="18">
        <v>58.92</v>
      </c>
      <c r="JK27" s="18">
        <v>68.67</v>
      </c>
      <c r="JL27" s="18">
        <v>90.930009999999996</v>
      </c>
      <c r="JM27" s="18">
        <v>92.73</v>
      </c>
      <c r="JN27" s="18">
        <v>124.31999</v>
      </c>
      <c r="JO27" s="18">
        <v>170.90998999999999</v>
      </c>
      <c r="JP27" s="18">
        <v>165.39</v>
      </c>
      <c r="JQ27" s="18">
        <v>121.40998999999999</v>
      </c>
      <c r="JR27" s="18">
        <v>73.08</v>
      </c>
      <c r="JS27" s="18">
        <v>111.240005</v>
      </c>
      <c r="JT27" s="18">
        <v>91.53</v>
      </c>
      <c r="JU27" s="18">
        <v>98.31</v>
      </c>
      <c r="JV27" s="18">
        <v>125.25</v>
      </c>
      <c r="JW27" s="18">
        <v>149.37</v>
      </c>
      <c r="JX27" s="18">
        <v>138.63</v>
      </c>
      <c r="JY27" s="18">
        <v>114.05999</v>
      </c>
      <c r="JZ27" s="18">
        <v>152.61001999999999</v>
      </c>
      <c r="KA27" s="18">
        <v>137.88</v>
      </c>
      <c r="KB27" s="18">
        <v>186.24</v>
      </c>
      <c r="KC27" s="18">
        <v>153.38999999999999</v>
      </c>
      <c r="KD27" s="18">
        <v>126.66</v>
      </c>
      <c r="KE27" s="18">
        <v>109.020004</v>
      </c>
      <c r="KF27" s="18">
        <v>116.94</v>
      </c>
      <c r="KG27" s="18">
        <v>98.91</v>
      </c>
      <c r="KH27" s="18">
        <v>108.63</v>
      </c>
      <c r="KI27" s="18">
        <v>109.08</v>
      </c>
      <c r="KJ27" s="18">
        <v>91.320009999999996</v>
      </c>
      <c r="KK27" s="18">
        <v>100.29</v>
      </c>
      <c r="KL27" s="18">
        <v>116.25</v>
      </c>
      <c r="KM27" s="18">
        <v>64.950005000000004</v>
      </c>
      <c r="KN27" s="18">
        <v>73.2</v>
      </c>
      <c r="KO27" s="18">
        <v>79.62</v>
      </c>
      <c r="KP27" s="18">
        <v>100.95</v>
      </c>
      <c r="KQ27" s="18">
        <v>189.47998000000001</v>
      </c>
      <c r="KR27" s="18">
        <v>212.45999</v>
      </c>
      <c r="KS27" s="18">
        <v>196.65001000000001</v>
      </c>
      <c r="KT27" s="18">
        <v>84.36</v>
      </c>
      <c r="KU27" s="18">
        <v>87.33</v>
      </c>
      <c r="KV27" s="18">
        <v>129.06</v>
      </c>
      <c r="KW27" s="18">
        <v>118.59</v>
      </c>
      <c r="KX27" s="18">
        <v>104.88</v>
      </c>
      <c r="KY27" s="18">
        <v>107.34</v>
      </c>
      <c r="KZ27" s="18">
        <v>123.299995</v>
      </c>
      <c r="LA27" s="18">
        <v>203.70000999999999</v>
      </c>
      <c r="LB27" s="18">
        <v>177.06</v>
      </c>
      <c r="LC27" s="18">
        <v>165.45</v>
      </c>
      <c r="LD27" s="18">
        <v>149.34</v>
      </c>
      <c r="LE27" s="18">
        <v>119.58</v>
      </c>
      <c r="LF27" s="18">
        <v>93.69</v>
      </c>
      <c r="LG27" s="18">
        <v>109.92</v>
      </c>
      <c r="LH27" s="18">
        <v>118.200005</v>
      </c>
      <c r="LI27" s="18">
        <v>95.25</v>
      </c>
      <c r="LJ27" s="18">
        <v>80.91</v>
      </c>
      <c r="LK27" s="18">
        <v>120.78</v>
      </c>
      <c r="LL27" s="18">
        <v>113.31</v>
      </c>
      <c r="LM27" s="18">
        <v>78</v>
      </c>
      <c r="LN27" s="18">
        <v>107.67</v>
      </c>
      <c r="LO27" s="18">
        <v>115.049995</v>
      </c>
      <c r="LP27" s="18">
        <v>139.04999000000001</v>
      </c>
      <c r="LQ27" s="18">
        <v>113.490005</v>
      </c>
      <c r="LR27" s="18">
        <v>127.770004</v>
      </c>
      <c r="LS27" s="18">
        <v>144.51000999999999</v>
      </c>
      <c r="LT27" s="18">
        <v>91.229996</v>
      </c>
      <c r="LU27" s="18">
        <v>177.81</v>
      </c>
      <c r="LV27" s="18">
        <v>97.649994000000007</v>
      </c>
      <c r="LW27" s="18">
        <v>109.35000599999999</v>
      </c>
    </row>
    <row r="28" spans="1:335" x14ac:dyDescent="0.3">
      <c r="A28" s="15">
        <v>2017</v>
      </c>
      <c r="B28" s="18">
        <v>101.64</v>
      </c>
      <c r="C28" s="18">
        <v>112.56</v>
      </c>
      <c r="D28" s="18">
        <v>91.95</v>
      </c>
      <c r="E28" s="18">
        <v>80.969989999999996</v>
      </c>
      <c r="F28" s="18">
        <v>65.25</v>
      </c>
      <c r="G28" s="18">
        <v>81.840003999999993</v>
      </c>
      <c r="H28" s="18">
        <v>70.349999999999994</v>
      </c>
      <c r="I28" s="18">
        <v>72.03</v>
      </c>
      <c r="J28" s="18">
        <v>111.27001</v>
      </c>
      <c r="K28" s="18">
        <v>133.20000999999999</v>
      </c>
      <c r="L28" s="18">
        <v>107.58002</v>
      </c>
      <c r="M28" s="18">
        <v>101.549995</v>
      </c>
      <c r="N28" s="18">
        <v>84.63</v>
      </c>
      <c r="O28" s="18">
        <v>86.010009999999994</v>
      </c>
      <c r="P28" s="18">
        <v>108.96</v>
      </c>
      <c r="Q28" s="18">
        <v>120.21</v>
      </c>
      <c r="R28" s="18">
        <v>84.899994000000007</v>
      </c>
      <c r="S28" s="18">
        <v>100.049995</v>
      </c>
      <c r="T28" s="18">
        <v>85.26</v>
      </c>
      <c r="U28" s="18">
        <v>74.489999999999995</v>
      </c>
      <c r="V28" s="18">
        <v>83.28</v>
      </c>
      <c r="W28" s="18">
        <v>84.990004999999996</v>
      </c>
      <c r="X28" s="18">
        <v>103.41</v>
      </c>
      <c r="Y28" s="18">
        <v>100.83</v>
      </c>
      <c r="Z28" s="18">
        <v>90.119995000000003</v>
      </c>
      <c r="AA28" s="18">
        <v>88.86</v>
      </c>
      <c r="AB28" s="18">
        <v>93.569990000000004</v>
      </c>
      <c r="AC28" s="18">
        <v>142.91999999999999</v>
      </c>
      <c r="AD28" s="18">
        <v>147.54</v>
      </c>
      <c r="AE28" s="18">
        <v>126.81001000000001</v>
      </c>
      <c r="AF28" s="18">
        <v>111.3</v>
      </c>
      <c r="AG28" s="18">
        <v>87.060005000000004</v>
      </c>
      <c r="AH28" s="18">
        <v>110.40000999999999</v>
      </c>
      <c r="AI28" s="18">
        <v>92.04</v>
      </c>
      <c r="AJ28" s="18">
        <v>103.229996</v>
      </c>
      <c r="AK28" s="18">
        <v>110.520004</v>
      </c>
      <c r="AL28" s="18">
        <v>92.729996</v>
      </c>
      <c r="AM28" s="18">
        <v>96.09</v>
      </c>
      <c r="AN28" s="18">
        <v>84.899994000000007</v>
      </c>
      <c r="AO28" s="18">
        <v>112.08</v>
      </c>
      <c r="AP28" s="18">
        <v>121.01999000000001</v>
      </c>
      <c r="AQ28" s="18">
        <v>110.94</v>
      </c>
      <c r="AR28" s="18">
        <v>127.92</v>
      </c>
      <c r="AS28" s="18">
        <v>82.47</v>
      </c>
      <c r="AT28" s="18">
        <v>114.09</v>
      </c>
      <c r="AU28" s="18">
        <v>129.69</v>
      </c>
      <c r="AV28" s="18">
        <v>115.259995</v>
      </c>
      <c r="AW28" s="18">
        <v>117.12</v>
      </c>
      <c r="AX28" s="18">
        <v>81.240004999999996</v>
      </c>
      <c r="AY28" s="18">
        <v>59.609997</v>
      </c>
      <c r="AZ28" s="18">
        <v>78.75</v>
      </c>
      <c r="BA28" s="18">
        <v>87.42</v>
      </c>
      <c r="BB28" s="18">
        <v>47.04</v>
      </c>
      <c r="BC28" s="18">
        <v>48.870002999999997</v>
      </c>
      <c r="BD28" s="18">
        <v>80.100005999999993</v>
      </c>
      <c r="BE28" s="18">
        <v>82.11</v>
      </c>
      <c r="BF28" s="18">
        <v>79.020004</v>
      </c>
      <c r="BG28" s="18">
        <v>86.91</v>
      </c>
      <c r="BH28" s="18">
        <v>101.61001</v>
      </c>
      <c r="BI28" s="18">
        <v>91.44</v>
      </c>
      <c r="BJ28" s="18">
        <v>97.680009999999996</v>
      </c>
      <c r="BK28" s="18">
        <v>106.59</v>
      </c>
      <c r="BL28" s="18">
        <v>114.749985</v>
      </c>
      <c r="BM28" s="18">
        <v>129.99</v>
      </c>
      <c r="BN28" s="18">
        <v>157.86001999999999</v>
      </c>
      <c r="BO28" s="18">
        <v>149.22</v>
      </c>
      <c r="BP28" s="18">
        <v>122.07001</v>
      </c>
      <c r="BQ28" s="18">
        <v>90.869995000000003</v>
      </c>
      <c r="BR28" s="18">
        <v>84.57</v>
      </c>
      <c r="BS28" s="18">
        <v>89.520004</v>
      </c>
      <c r="BT28" s="18">
        <v>110.22</v>
      </c>
      <c r="BU28" s="18">
        <v>100.56</v>
      </c>
      <c r="BV28" s="18">
        <v>108.75</v>
      </c>
      <c r="BW28" s="18">
        <v>68.850005999999993</v>
      </c>
      <c r="BX28" s="18">
        <v>94.649994000000007</v>
      </c>
      <c r="BY28" s="18">
        <v>104.07001</v>
      </c>
      <c r="BZ28" s="18">
        <v>94.05</v>
      </c>
      <c r="CA28" s="18">
        <v>95.819990000000004</v>
      </c>
      <c r="CB28" s="18">
        <v>101.58</v>
      </c>
      <c r="CC28" s="18">
        <v>102.09</v>
      </c>
      <c r="CD28" s="18">
        <v>99.09</v>
      </c>
      <c r="CE28" s="18">
        <v>91.26</v>
      </c>
      <c r="CF28" s="18">
        <v>122.31</v>
      </c>
      <c r="CG28" s="18">
        <v>187.59</v>
      </c>
      <c r="CH28" s="18">
        <v>144.69</v>
      </c>
      <c r="CI28" s="18">
        <v>118.17</v>
      </c>
      <c r="CJ28" s="18">
        <v>109.64999400000001</v>
      </c>
      <c r="CK28" s="18">
        <v>71.67</v>
      </c>
      <c r="CL28" s="18">
        <v>93.3</v>
      </c>
      <c r="CM28" s="18">
        <v>54.75</v>
      </c>
      <c r="CN28" s="18">
        <v>45.78</v>
      </c>
      <c r="CO28" s="18">
        <v>56.31</v>
      </c>
      <c r="CP28" s="18">
        <v>63.81</v>
      </c>
      <c r="CQ28" s="18">
        <v>113.31</v>
      </c>
      <c r="CR28" s="18">
        <v>117.299995</v>
      </c>
      <c r="CS28" s="18">
        <v>103.5</v>
      </c>
      <c r="CT28" s="18">
        <v>79.680000000000007</v>
      </c>
      <c r="CU28" s="18">
        <v>89.04</v>
      </c>
      <c r="CV28" s="18">
        <v>110.249985</v>
      </c>
      <c r="CW28" s="18">
        <v>86.58</v>
      </c>
      <c r="CX28" s="18">
        <v>81.45</v>
      </c>
      <c r="CY28" s="18">
        <v>73.08</v>
      </c>
      <c r="CZ28" s="18">
        <v>98.13</v>
      </c>
      <c r="DA28" s="18">
        <v>138.78</v>
      </c>
      <c r="DB28" s="18">
        <v>124.44</v>
      </c>
      <c r="DC28" s="18">
        <v>151.88998000000001</v>
      </c>
      <c r="DD28" s="18">
        <v>138.63</v>
      </c>
      <c r="DE28" s="18">
        <v>134.43001000000001</v>
      </c>
      <c r="DF28" s="18">
        <v>102.33</v>
      </c>
      <c r="DG28" s="18">
        <v>97.44</v>
      </c>
      <c r="DH28" s="18">
        <v>90.869995000000003</v>
      </c>
      <c r="DI28" s="18">
        <v>112.34999000000001</v>
      </c>
      <c r="DJ28" s="18">
        <v>157.91999999999999</v>
      </c>
      <c r="DK28" s="18">
        <v>176.84998999999999</v>
      </c>
      <c r="DL28" s="18">
        <v>147.03</v>
      </c>
      <c r="DM28" s="18">
        <v>105.84001000000001</v>
      </c>
      <c r="DN28" s="18">
        <v>125.58</v>
      </c>
      <c r="DO28" s="18">
        <v>127.950005</v>
      </c>
      <c r="DP28" s="18">
        <v>137.15998999999999</v>
      </c>
      <c r="DQ28" s="18">
        <v>123.87</v>
      </c>
      <c r="DR28" s="18">
        <v>92.04</v>
      </c>
      <c r="DS28" s="18">
        <v>77.37</v>
      </c>
      <c r="DT28" s="18">
        <v>85.26</v>
      </c>
      <c r="DU28" s="18">
        <v>120.630005</v>
      </c>
      <c r="DV28" s="18">
        <v>93.42</v>
      </c>
      <c r="DW28" s="18">
        <v>118.41</v>
      </c>
      <c r="DX28" s="18">
        <v>169.32</v>
      </c>
      <c r="DY28" s="18">
        <v>137.16</v>
      </c>
      <c r="DZ28" s="18">
        <v>110.19</v>
      </c>
      <c r="EA28" s="18">
        <v>118.950005</v>
      </c>
      <c r="EB28" s="18">
        <v>108.63</v>
      </c>
      <c r="EC28" s="18">
        <v>123.21</v>
      </c>
      <c r="ED28" s="18">
        <v>117.90000999999999</v>
      </c>
      <c r="EE28" s="18">
        <v>74.61</v>
      </c>
      <c r="EF28" s="18">
        <v>65.19</v>
      </c>
      <c r="EG28" s="18">
        <v>79.47</v>
      </c>
      <c r="EH28" s="18">
        <v>75.540000000000006</v>
      </c>
      <c r="EI28" s="18">
        <v>63.899997999999997</v>
      </c>
      <c r="EJ28" s="18">
        <v>68.64</v>
      </c>
      <c r="EK28" s="18">
        <v>92.97</v>
      </c>
      <c r="EL28" s="18">
        <v>94.020004</v>
      </c>
      <c r="EM28" s="18">
        <v>117.32999</v>
      </c>
      <c r="EN28" s="18">
        <v>114.14999400000001</v>
      </c>
      <c r="EO28" s="18">
        <v>89.249989999999997</v>
      </c>
      <c r="EP28" s="18">
        <v>79.319990000000004</v>
      </c>
      <c r="EQ28" s="18">
        <v>59.850002000000003</v>
      </c>
      <c r="ER28" s="18">
        <v>119.490005</v>
      </c>
      <c r="ES28" s="18">
        <v>126.03</v>
      </c>
      <c r="ET28" s="18">
        <v>106.64999400000001</v>
      </c>
      <c r="EU28" s="18">
        <v>126.479996</v>
      </c>
      <c r="EV28" s="18">
        <v>153.72</v>
      </c>
      <c r="EW28" s="18">
        <v>101.67</v>
      </c>
      <c r="EX28" s="18">
        <v>121.83</v>
      </c>
      <c r="EY28" s="18">
        <v>169.23</v>
      </c>
      <c r="EZ28" s="18">
        <v>155.04001</v>
      </c>
      <c r="FA28" s="18">
        <v>128.66999999999999</v>
      </c>
      <c r="FB28" s="18">
        <v>116.130005</v>
      </c>
      <c r="FC28" s="18">
        <v>119.009995</v>
      </c>
      <c r="FD28" s="18">
        <v>92.520004</v>
      </c>
      <c r="FE28" s="18">
        <v>99.510009999999994</v>
      </c>
      <c r="FF28" s="18">
        <v>233.01</v>
      </c>
      <c r="FG28" s="18">
        <v>263.13</v>
      </c>
      <c r="FH28" s="18">
        <v>201.35999000000001</v>
      </c>
      <c r="FI28" s="18">
        <v>121.200005</v>
      </c>
      <c r="FJ28" s="18">
        <v>104.490005</v>
      </c>
      <c r="FK28" s="18">
        <v>139.20000999999999</v>
      </c>
      <c r="FL28" s="18">
        <v>144.72</v>
      </c>
      <c r="FM28" s="18">
        <v>152.37</v>
      </c>
      <c r="FN28" s="18">
        <v>101.490005</v>
      </c>
      <c r="FO28" s="18">
        <v>101.130005</v>
      </c>
      <c r="FP28" s="18">
        <v>97.020004</v>
      </c>
      <c r="FQ28" s="18">
        <v>112.92</v>
      </c>
      <c r="FR28" s="18">
        <v>96.42</v>
      </c>
      <c r="FS28" s="18">
        <v>109.86</v>
      </c>
      <c r="FT28" s="18">
        <v>164.34001000000001</v>
      </c>
      <c r="FU28" s="18">
        <v>155.46</v>
      </c>
      <c r="FV28" s="18">
        <v>134.01000999999999</v>
      </c>
      <c r="FW28" s="18">
        <v>135.12</v>
      </c>
      <c r="FX28" s="18">
        <v>131.37</v>
      </c>
      <c r="FY28" s="18">
        <v>131.37</v>
      </c>
      <c r="FZ28" s="18">
        <v>151.62</v>
      </c>
      <c r="GA28" s="18">
        <v>114.69</v>
      </c>
      <c r="GB28" s="18">
        <v>64.11</v>
      </c>
      <c r="GC28" s="18">
        <v>75.210009999999997</v>
      </c>
      <c r="GD28" s="18">
        <v>92.250010000000003</v>
      </c>
      <c r="GE28" s="18">
        <v>76.259995000000004</v>
      </c>
      <c r="GF28" s="18">
        <v>68.64</v>
      </c>
      <c r="GG28" s="18">
        <v>95.100005999999993</v>
      </c>
      <c r="GH28" s="18">
        <v>99.81</v>
      </c>
      <c r="GI28" s="18">
        <v>97.2</v>
      </c>
      <c r="GJ28" s="18">
        <v>125.369995</v>
      </c>
      <c r="GK28" s="18">
        <v>94.17</v>
      </c>
      <c r="GL28" s="18">
        <v>70.56</v>
      </c>
      <c r="GM28" s="18">
        <v>91.020004</v>
      </c>
      <c r="GN28" s="18">
        <v>101.88</v>
      </c>
      <c r="GO28" s="18">
        <v>122.67001</v>
      </c>
      <c r="GP28" s="18">
        <v>123.87</v>
      </c>
      <c r="GQ28" s="18">
        <v>97.649994000000007</v>
      </c>
      <c r="GR28" s="18">
        <v>98.969989999999996</v>
      </c>
      <c r="GS28" s="18">
        <v>184.68</v>
      </c>
      <c r="GT28" s="18">
        <v>227.01</v>
      </c>
      <c r="GU28" s="18">
        <v>238.85999000000001</v>
      </c>
      <c r="GV28" s="18">
        <v>184.29001</v>
      </c>
      <c r="GW28" s="18">
        <v>106.44</v>
      </c>
      <c r="GX28" s="18">
        <v>144.15</v>
      </c>
      <c r="GY28" s="18">
        <v>146.97</v>
      </c>
      <c r="GZ28" s="18">
        <v>179.81998999999999</v>
      </c>
      <c r="HA28" s="18">
        <v>191.94</v>
      </c>
      <c r="HB28" s="18">
        <v>170.13</v>
      </c>
      <c r="HC28" s="18">
        <v>117.54</v>
      </c>
      <c r="HD28" s="18">
        <v>124.5</v>
      </c>
      <c r="HE28" s="18">
        <v>146.93998999999999</v>
      </c>
      <c r="HF28" s="18">
        <v>164.76000999999999</v>
      </c>
      <c r="HG28" s="18">
        <v>101.85000599999999</v>
      </c>
      <c r="HH28" s="18">
        <v>113.28001</v>
      </c>
      <c r="HI28" s="18">
        <v>118.64999400000001</v>
      </c>
      <c r="HJ28" s="18">
        <v>110.88</v>
      </c>
      <c r="HK28" s="18">
        <v>88.86</v>
      </c>
      <c r="HL28" s="18">
        <v>145.91999999999999</v>
      </c>
      <c r="HM28" s="18">
        <v>126.33</v>
      </c>
      <c r="HN28" s="18">
        <v>135.69</v>
      </c>
      <c r="HO28" s="18">
        <v>118.56</v>
      </c>
      <c r="HP28" s="18">
        <v>102.06</v>
      </c>
      <c r="HQ28" s="18">
        <v>113.90998999999999</v>
      </c>
      <c r="HR28" s="18">
        <v>120</v>
      </c>
      <c r="HS28" s="18">
        <v>118.83</v>
      </c>
      <c r="HT28" s="18">
        <v>145.11001999999999</v>
      </c>
      <c r="HU28" s="18">
        <v>161.66999999999999</v>
      </c>
      <c r="HV28" s="18">
        <v>79.680000000000007</v>
      </c>
      <c r="HW28" s="18">
        <v>79.89</v>
      </c>
      <c r="HX28" s="18">
        <v>122.16</v>
      </c>
      <c r="HY28" s="18">
        <v>126.990005</v>
      </c>
      <c r="HZ28" s="18">
        <v>85.68</v>
      </c>
      <c r="IA28" s="18">
        <v>117.09</v>
      </c>
      <c r="IB28" s="18">
        <v>108.75</v>
      </c>
      <c r="IC28" s="18">
        <v>87</v>
      </c>
      <c r="ID28" s="18">
        <v>171.45000999999999</v>
      </c>
      <c r="IE28" s="18">
        <v>143.37</v>
      </c>
      <c r="IF28" s="18">
        <v>99.450005000000004</v>
      </c>
      <c r="IG28" s="18">
        <v>99.450005000000004</v>
      </c>
      <c r="IH28" s="18">
        <v>109.200005</v>
      </c>
      <c r="II28" s="18">
        <v>152.34</v>
      </c>
      <c r="IJ28" s="18">
        <v>161.61000000000001</v>
      </c>
      <c r="IK28" s="18">
        <v>180.84</v>
      </c>
      <c r="IL28" s="18">
        <v>181.73999000000001</v>
      </c>
      <c r="IM28" s="18">
        <v>122.96999</v>
      </c>
      <c r="IN28" s="18">
        <v>158.91</v>
      </c>
      <c r="IO28" s="18">
        <v>106.64999400000001</v>
      </c>
      <c r="IP28" s="18">
        <v>156.15001000000001</v>
      </c>
      <c r="IQ28" s="18">
        <v>176.40001000000001</v>
      </c>
      <c r="IR28" s="18">
        <v>173.13</v>
      </c>
      <c r="IS28" s="18">
        <v>230.97</v>
      </c>
      <c r="IT28" s="18">
        <v>126.630005</v>
      </c>
      <c r="IU28" s="18">
        <v>177.9</v>
      </c>
      <c r="IV28" s="18">
        <v>142.44</v>
      </c>
      <c r="IW28" s="18">
        <v>167.1</v>
      </c>
      <c r="IX28" s="18">
        <v>120.12</v>
      </c>
      <c r="IY28" s="18">
        <v>135.95999</v>
      </c>
      <c r="IZ28" s="18">
        <v>115.64999400000001</v>
      </c>
      <c r="JA28" s="18">
        <v>86.31</v>
      </c>
      <c r="JB28" s="18">
        <v>68.729996</v>
      </c>
      <c r="JC28" s="18">
        <v>76.290000000000006</v>
      </c>
      <c r="JD28" s="18">
        <v>82.56</v>
      </c>
      <c r="JE28" s="18">
        <v>98.820009999999996</v>
      </c>
      <c r="JF28" s="18">
        <v>79.38</v>
      </c>
      <c r="JG28" s="18">
        <v>84.240004999999996</v>
      </c>
      <c r="JH28" s="18">
        <v>76.260000000000005</v>
      </c>
      <c r="JI28" s="18">
        <v>77.67</v>
      </c>
      <c r="JJ28" s="18">
        <v>54</v>
      </c>
      <c r="JK28" s="18">
        <v>61.739994000000003</v>
      </c>
      <c r="JL28" s="18">
        <v>92.789990000000003</v>
      </c>
      <c r="JM28" s="18">
        <v>116.21999</v>
      </c>
      <c r="JN28" s="18">
        <v>109.38</v>
      </c>
      <c r="JO28" s="18">
        <v>112.56</v>
      </c>
      <c r="JP28" s="18">
        <v>88.62</v>
      </c>
      <c r="JQ28" s="18">
        <v>116.88</v>
      </c>
      <c r="JR28" s="18">
        <v>96.63</v>
      </c>
      <c r="JS28" s="18">
        <v>101.58</v>
      </c>
      <c r="JT28" s="18">
        <v>159.12</v>
      </c>
      <c r="JU28" s="18">
        <v>168.74997999999999</v>
      </c>
      <c r="JV28" s="18">
        <v>153.72</v>
      </c>
      <c r="JW28" s="18">
        <v>126.06</v>
      </c>
      <c r="JX28" s="18">
        <v>112.53</v>
      </c>
      <c r="JY28" s="18">
        <v>114.56999</v>
      </c>
      <c r="JZ28" s="18">
        <v>106.68001</v>
      </c>
      <c r="KA28" s="18">
        <v>117.119995</v>
      </c>
      <c r="KB28" s="18">
        <v>220.47</v>
      </c>
      <c r="KC28" s="18">
        <v>115.020004</v>
      </c>
      <c r="KD28" s="18">
        <v>132.18</v>
      </c>
      <c r="KE28" s="18">
        <v>102.81</v>
      </c>
      <c r="KF28" s="18">
        <v>122.39999400000001</v>
      </c>
      <c r="KG28" s="18">
        <v>144.18</v>
      </c>
      <c r="KH28" s="18">
        <v>103.83</v>
      </c>
      <c r="KI28" s="18">
        <v>103.35000599999999</v>
      </c>
      <c r="KJ28" s="18">
        <v>90.450005000000004</v>
      </c>
      <c r="KK28" s="18">
        <v>118.83</v>
      </c>
      <c r="KL28" s="18">
        <v>135.56998999999999</v>
      </c>
      <c r="KM28" s="18">
        <v>64.95</v>
      </c>
      <c r="KN28" s="18">
        <v>76.56</v>
      </c>
      <c r="KO28" s="18">
        <v>44.31</v>
      </c>
      <c r="KP28" s="18">
        <v>87.119995000000003</v>
      </c>
      <c r="KQ28" s="18">
        <v>73.680000000000007</v>
      </c>
      <c r="KR28" s="18">
        <v>77.399994000000007</v>
      </c>
      <c r="KS28" s="18">
        <v>70.89</v>
      </c>
      <c r="KT28" s="18">
        <v>91.14</v>
      </c>
      <c r="KU28" s="18">
        <v>148.31998999999999</v>
      </c>
      <c r="KV28" s="18">
        <v>135.30000000000001</v>
      </c>
      <c r="KW28" s="18">
        <v>122.61</v>
      </c>
      <c r="KX28" s="18">
        <v>162.24</v>
      </c>
      <c r="KY28" s="18">
        <v>146.31</v>
      </c>
      <c r="KZ28" s="18">
        <v>121.32001</v>
      </c>
      <c r="LA28" s="18">
        <v>176.37</v>
      </c>
      <c r="LB28" s="18">
        <v>117.03</v>
      </c>
      <c r="LC28" s="18">
        <v>138.33000000000001</v>
      </c>
      <c r="LD28" s="18">
        <v>180.03</v>
      </c>
      <c r="LE28" s="18">
        <v>213.54002</v>
      </c>
      <c r="LF28" s="18">
        <v>237.72</v>
      </c>
      <c r="LG28" s="18">
        <v>170.06998999999999</v>
      </c>
      <c r="LH28" s="18">
        <v>123.63</v>
      </c>
      <c r="LI28" s="18">
        <v>179.82</v>
      </c>
      <c r="LJ28" s="18">
        <v>53.46</v>
      </c>
      <c r="LK28" s="18">
        <v>81.09</v>
      </c>
      <c r="LL28" s="18">
        <v>66.180000000000007</v>
      </c>
      <c r="LM28" s="18">
        <v>110.7</v>
      </c>
      <c r="LN28" s="18">
        <v>88.979996</v>
      </c>
      <c r="LO28" s="18">
        <v>180.87</v>
      </c>
      <c r="LP28" s="18">
        <v>134.97</v>
      </c>
      <c r="LQ28" s="18">
        <v>138.33000000000001</v>
      </c>
      <c r="LR28" s="18">
        <v>211.08</v>
      </c>
      <c r="LS28" s="18">
        <v>205.26000999999999</v>
      </c>
      <c r="LT28" s="18">
        <v>257.13</v>
      </c>
      <c r="LU28" s="18">
        <v>107.28001</v>
      </c>
      <c r="LV28" s="18">
        <v>181.95</v>
      </c>
      <c r="LW28" s="18">
        <v>209.52001999999999</v>
      </c>
    </row>
    <row r="29" spans="1:335" x14ac:dyDescent="0.3">
      <c r="A29" s="15">
        <v>2018</v>
      </c>
      <c r="B29" s="18">
        <v>97.319990000000004</v>
      </c>
      <c r="C29" s="18">
        <v>61.98</v>
      </c>
      <c r="D29" s="18">
        <v>64.290000000000006</v>
      </c>
      <c r="E29" s="18">
        <v>55.86</v>
      </c>
      <c r="F29" s="18">
        <v>40.199997000000003</v>
      </c>
      <c r="G29" s="18">
        <v>67.290000000000006</v>
      </c>
      <c r="H29" s="18">
        <v>75.510000000000005</v>
      </c>
      <c r="I29" s="18">
        <v>69.899994000000007</v>
      </c>
      <c r="J29" s="18">
        <v>83.7</v>
      </c>
      <c r="K29" s="18">
        <v>72.78</v>
      </c>
      <c r="L29" s="18">
        <v>44.43</v>
      </c>
      <c r="M29" s="18">
        <v>55.199997000000003</v>
      </c>
      <c r="N29" s="18">
        <v>82.53</v>
      </c>
      <c r="O29" s="18">
        <v>65.7</v>
      </c>
      <c r="P29" s="18">
        <v>75.030010000000004</v>
      </c>
      <c r="Q29" s="18">
        <v>63.989998</v>
      </c>
      <c r="R29" s="18">
        <v>107.04</v>
      </c>
      <c r="S29" s="18">
        <v>67.95</v>
      </c>
      <c r="T29" s="18">
        <v>63.089995999999999</v>
      </c>
      <c r="U29" s="18">
        <v>52.23</v>
      </c>
      <c r="V29" s="18">
        <v>85.74</v>
      </c>
      <c r="W29" s="18">
        <v>65.16</v>
      </c>
      <c r="X29" s="18">
        <v>107.85000599999999</v>
      </c>
      <c r="Y29" s="18">
        <v>86.25</v>
      </c>
      <c r="Z29" s="18">
        <v>79.92</v>
      </c>
      <c r="AA29" s="18">
        <v>72.510000000000005</v>
      </c>
      <c r="AB29" s="18">
        <v>65.850005999999993</v>
      </c>
      <c r="AC29" s="18">
        <v>72.180000000000007</v>
      </c>
      <c r="AD29" s="18">
        <v>77.340003999999993</v>
      </c>
      <c r="AE29" s="18">
        <v>79.619995000000003</v>
      </c>
      <c r="AF29" s="18">
        <v>55.829993999999999</v>
      </c>
      <c r="AG29" s="18">
        <v>58.08</v>
      </c>
      <c r="AH29" s="18">
        <v>64.95</v>
      </c>
      <c r="AI29" s="18">
        <v>74.729996</v>
      </c>
      <c r="AJ29" s="18">
        <v>72.239999999999995</v>
      </c>
      <c r="AK29" s="18">
        <v>82.86</v>
      </c>
      <c r="AL29" s="18">
        <v>73.38</v>
      </c>
      <c r="AM29" s="18">
        <v>85.020004</v>
      </c>
      <c r="AN29" s="18">
        <v>103.41</v>
      </c>
      <c r="AO29" s="18">
        <v>54.300002999999997</v>
      </c>
      <c r="AP29" s="18">
        <v>62.28</v>
      </c>
      <c r="AQ29" s="18">
        <v>114.14999400000001</v>
      </c>
      <c r="AR29" s="18">
        <v>78.66</v>
      </c>
      <c r="AS29" s="18">
        <v>65.13</v>
      </c>
      <c r="AT29" s="18">
        <v>92.159989999999993</v>
      </c>
      <c r="AU29" s="18">
        <v>85.799994999999996</v>
      </c>
      <c r="AV29" s="18">
        <v>95.67</v>
      </c>
      <c r="AW29" s="18">
        <v>77.94</v>
      </c>
      <c r="AX29" s="18">
        <v>94.38</v>
      </c>
      <c r="AY29" s="18">
        <v>65.459999999999994</v>
      </c>
      <c r="AZ29" s="18">
        <v>56.79</v>
      </c>
      <c r="BA29" s="18">
        <v>54</v>
      </c>
      <c r="BB29" s="18">
        <v>76.92</v>
      </c>
      <c r="BC29" s="18">
        <v>63.78</v>
      </c>
      <c r="BD29" s="18">
        <v>57.27</v>
      </c>
      <c r="BE29" s="18">
        <v>69.87</v>
      </c>
      <c r="BF29" s="18">
        <v>102.72</v>
      </c>
      <c r="BG29" s="18">
        <v>102.03001</v>
      </c>
      <c r="BH29" s="18">
        <v>105.06</v>
      </c>
      <c r="BI29" s="18">
        <v>73.53</v>
      </c>
      <c r="BJ29" s="18">
        <v>78.479996</v>
      </c>
      <c r="BK29" s="18">
        <v>94.62</v>
      </c>
      <c r="BL29" s="18">
        <v>86.100005999999993</v>
      </c>
      <c r="BM29" s="18">
        <v>102.84001000000001</v>
      </c>
      <c r="BN29" s="18">
        <v>97.2</v>
      </c>
      <c r="BO29" s="18">
        <v>144.09</v>
      </c>
      <c r="BP29" s="18">
        <v>119.19</v>
      </c>
      <c r="BQ29" s="18">
        <v>93.06</v>
      </c>
      <c r="BR29" s="18">
        <v>93.72</v>
      </c>
      <c r="BS29" s="18">
        <v>88.229996</v>
      </c>
      <c r="BT29" s="18">
        <v>82.08</v>
      </c>
      <c r="BU29" s="18">
        <v>119.15998999999999</v>
      </c>
      <c r="BV29" s="18">
        <v>104.34</v>
      </c>
      <c r="BW29" s="18">
        <v>82.29</v>
      </c>
      <c r="BX29" s="18">
        <v>88.2</v>
      </c>
      <c r="BY29" s="18">
        <v>63.629997000000003</v>
      </c>
      <c r="BZ29" s="18">
        <v>38.94</v>
      </c>
      <c r="CA29" s="18">
        <v>87.899994000000007</v>
      </c>
      <c r="CB29" s="18">
        <v>71.7</v>
      </c>
      <c r="CC29" s="18">
        <v>58.83</v>
      </c>
      <c r="CD29" s="18">
        <v>57.33</v>
      </c>
      <c r="CE29" s="18">
        <v>59.19</v>
      </c>
      <c r="CF29" s="18">
        <v>80.31</v>
      </c>
      <c r="CG29" s="18">
        <v>97.71</v>
      </c>
      <c r="CH29" s="18">
        <v>61.950004999999997</v>
      </c>
      <c r="CI29" s="18">
        <v>64.41</v>
      </c>
      <c r="CJ29" s="18">
        <v>68.37</v>
      </c>
      <c r="CK29" s="18">
        <v>94.229996</v>
      </c>
      <c r="CL29" s="18">
        <v>88.47</v>
      </c>
      <c r="CM29" s="18">
        <v>86.25</v>
      </c>
      <c r="CN29" s="18">
        <v>85.86</v>
      </c>
      <c r="CO29" s="18">
        <v>97.17</v>
      </c>
      <c r="CP29" s="18">
        <v>83.909996000000007</v>
      </c>
      <c r="CQ29" s="18">
        <v>61.89</v>
      </c>
      <c r="CR29" s="18">
        <v>70.740004999999996</v>
      </c>
      <c r="CS29" s="18">
        <v>59.340004</v>
      </c>
      <c r="CT29" s="18">
        <v>59.46</v>
      </c>
      <c r="CU29" s="18">
        <v>90.81</v>
      </c>
      <c r="CV29" s="18">
        <v>114.66</v>
      </c>
      <c r="CW29" s="18">
        <v>102.75</v>
      </c>
      <c r="CX29" s="18">
        <v>71.19</v>
      </c>
      <c r="CY29" s="18">
        <v>85.170006000000001</v>
      </c>
      <c r="CZ29" s="18">
        <v>76.409996000000007</v>
      </c>
      <c r="DA29" s="18">
        <v>91.86</v>
      </c>
      <c r="DB29" s="18">
        <v>99.899994000000007</v>
      </c>
      <c r="DC29" s="18">
        <v>95.88</v>
      </c>
      <c r="DD29" s="18">
        <v>158.37</v>
      </c>
      <c r="DE29" s="18">
        <v>176.94</v>
      </c>
      <c r="DF29" s="18">
        <v>157.01999000000001</v>
      </c>
      <c r="DG29" s="18">
        <v>143.48999000000001</v>
      </c>
      <c r="DH29" s="18">
        <v>102.12</v>
      </c>
      <c r="DI29" s="18">
        <v>73.38</v>
      </c>
      <c r="DJ29" s="18">
        <v>113.64</v>
      </c>
      <c r="DK29" s="18">
        <v>138.27001999999999</v>
      </c>
      <c r="DL29" s="18">
        <v>148.44</v>
      </c>
      <c r="DM29" s="18">
        <v>144.63</v>
      </c>
      <c r="DN29" s="18">
        <v>94.350005999999993</v>
      </c>
      <c r="DO29" s="18">
        <v>97.229996</v>
      </c>
      <c r="DP29" s="18">
        <v>69.180000000000007</v>
      </c>
      <c r="DQ29" s="18">
        <v>48.120002999999997</v>
      </c>
      <c r="DR29" s="18">
        <v>58.56</v>
      </c>
      <c r="DS29" s="18">
        <v>74.28</v>
      </c>
      <c r="DT29" s="18">
        <v>76.920006000000001</v>
      </c>
      <c r="DU29" s="18">
        <v>60.869995000000003</v>
      </c>
      <c r="DV29" s="18">
        <v>54.840004</v>
      </c>
      <c r="DW29" s="18">
        <v>70.44</v>
      </c>
      <c r="DX29" s="18">
        <v>59.819996000000003</v>
      </c>
      <c r="DY29" s="18">
        <v>53.28</v>
      </c>
      <c r="DZ29" s="18">
        <v>57.839995999999999</v>
      </c>
      <c r="EA29" s="18">
        <v>63.899997999999997</v>
      </c>
      <c r="EB29" s="18">
        <v>35.340004</v>
      </c>
      <c r="EC29" s="18">
        <v>42.180003999999997</v>
      </c>
      <c r="ED29" s="18">
        <v>73.11</v>
      </c>
      <c r="EE29" s="18">
        <v>67.83</v>
      </c>
      <c r="EF29" s="18">
        <v>77.100005999999993</v>
      </c>
      <c r="EG29" s="18">
        <v>89.58</v>
      </c>
      <c r="EH29" s="18">
        <v>87.240004999999996</v>
      </c>
      <c r="EI29" s="18">
        <v>77.460009999999997</v>
      </c>
      <c r="EJ29" s="18">
        <v>75.36</v>
      </c>
      <c r="EK29" s="18">
        <v>75.75</v>
      </c>
      <c r="EL29" s="18">
        <v>103.13999</v>
      </c>
      <c r="EM29" s="18">
        <v>97.92</v>
      </c>
      <c r="EN29" s="18">
        <v>85.11</v>
      </c>
      <c r="EO29" s="18">
        <v>83.49</v>
      </c>
      <c r="EP29" s="18">
        <v>75.210009999999997</v>
      </c>
      <c r="EQ29" s="18">
        <v>103.17</v>
      </c>
      <c r="ER29" s="18">
        <v>104.94</v>
      </c>
      <c r="ES29" s="18">
        <v>87.6</v>
      </c>
      <c r="ET29" s="18">
        <v>77.130004999999997</v>
      </c>
      <c r="EU29" s="18">
        <v>79.739999999999995</v>
      </c>
      <c r="EV29" s="18">
        <v>72.959999999999994</v>
      </c>
      <c r="EW29" s="18">
        <v>87.69</v>
      </c>
      <c r="EX29" s="18">
        <v>62.94</v>
      </c>
      <c r="EY29" s="18">
        <v>96.03</v>
      </c>
      <c r="EZ29" s="18">
        <v>86.490004999999996</v>
      </c>
      <c r="FA29" s="18">
        <v>75.600005999999993</v>
      </c>
      <c r="FB29" s="18">
        <v>92.16</v>
      </c>
      <c r="FC29" s="18">
        <v>85.38</v>
      </c>
      <c r="FD29" s="18">
        <v>87.539990000000003</v>
      </c>
      <c r="FE29" s="18">
        <v>87.090003999999993</v>
      </c>
      <c r="FF29" s="18">
        <v>63.839995999999999</v>
      </c>
      <c r="FG29" s="18">
        <v>80.61</v>
      </c>
      <c r="FH29" s="18">
        <v>96.39</v>
      </c>
      <c r="FI29" s="18">
        <v>114.299995</v>
      </c>
      <c r="FJ29" s="18">
        <v>80.069990000000004</v>
      </c>
      <c r="FK29" s="18">
        <v>58.649997999999997</v>
      </c>
      <c r="FL29" s="18">
        <v>84.99</v>
      </c>
      <c r="FM29" s="18">
        <v>71.760000000000005</v>
      </c>
      <c r="FN29" s="18">
        <v>79.56</v>
      </c>
      <c r="FO29" s="18">
        <v>101.25</v>
      </c>
      <c r="FP29" s="18">
        <v>87.06</v>
      </c>
      <c r="FQ29" s="18">
        <v>59.010002</v>
      </c>
      <c r="FR29" s="18">
        <v>58.86</v>
      </c>
      <c r="FS29" s="18">
        <v>77.94</v>
      </c>
      <c r="FT29" s="18">
        <v>80.790000000000006</v>
      </c>
      <c r="FU29" s="18">
        <v>70.290000000000006</v>
      </c>
      <c r="FV29" s="18">
        <v>63.57</v>
      </c>
      <c r="FW29" s="18">
        <v>75.45</v>
      </c>
      <c r="FX29" s="18">
        <v>49.769996999999996</v>
      </c>
      <c r="FY29" s="18">
        <v>46.800002999999997</v>
      </c>
      <c r="FZ29" s="18">
        <v>46.92</v>
      </c>
      <c r="GA29" s="18">
        <v>82.17</v>
      </c>
      <c r="GB29" s="18">
        <v>91.229996</v>
      </c>
      <c r="GC29" s="18">
        <v>85.05</v>
      </c>
      <c r="GD29" s="18">
        <v>54.269996999999996</v>
      </c>
      <c r="GE29" s="18">
        <v>61.859997</v>
      </c>
      <c r="GF29" s="18">
        <v>69.540000000000006</v>
      </c>
      <c r="GG29" s="18">
        <v>65.430000000000007</v>
      </c>
      <c r="GH29" s="18">
        <v>78.930000000000007</v>
      </c>
      <c r="GI29" s="18">
        <v>103.53</v>
      </c>
      <c r="GJ29" s="18">
        <v>94.86</v>
      </c>
      <c r="GK29" s="18">
        <v>108.66</v>
      </c>
      <c r="GL29" s="18">
        <v>124.08</v>
      </c>
      <c r="GM29" s="18">
        <v>123.03</v>
      </c>
      <c r="GN29" s="18">
        <v>103.29</v>
      </c>
      <c r="GO29" s="18">
        <v>111.75</v>
      </c>
      <c r="GP29" s="18">
        <v>152.1</v>
      </c>
      <c r="GQ29" s="18">
        <v>141.56998999999999</v>
      </c>
      <c r="GR29" s="18">
        <v>92.64</v>
      </c>
      <c r="GS29" s="18">
        <v>86.22</v>
      </c>
      <c r="GT29" s="18">
        <v>89.369995000000003</v>
      </c>
      <c r="GU29" s="18">
        <v>51.899997999999997</v>
      </c>
      <c r="GV29" s="18">
        <v>58.35</v>
      </c>
      <c r="GW29" s="18">
        <v>84.3</v>
      </c>
      <c r="GX29" s="18">
        <v>78.090003999999993</v>
      </c>
      <c r="GY29" s="18">
        <v>68.489999999999995</v>
      </c>
      <c r="GZ29" s="18">
        <v>55.260002</v>
      </c>
      <c r="HA29" s="18">
        <v>50.039993000000003</v>
      </c>
      <c r="HB29" s="18">
        <v>52.800002999999997</v>
      </c>
      <c r="HC29" s="18">
        <v>78.539990000000003</v>
      </c>
      <c r="HD29" s="18">
        <v>117.23999000000001</v>
      </c>
      <c r="HE29" s="18">
        <v>84.72</v>
      </c>
      <c r="HF29" s="18">
        <v>113.03999</v>
      </c>
      <c r="HG29" s="18">
        <v>99.12</v>
      </c>
      <c r="HH29" s="18">
        <v>75</v>
      </c>
      <c r="HI29" s="18">
        <v>91.680009999999996</v>
      </c>
      <c r="HJ29" s="18">
        <v>85.44</v>
      </c>
      <c r="HK29" s="18">
        <v>83.070009999999996</v>
      </c>
      <c r="HL29" s="18">
        <v>144.18</v>
      </c>
      <c r="HM29" s="18">
        <v>172.98</v>
      </c>
      <c r="HN29" s="18">
        <v>154.16999999999999</v>
      </c>
      <c r="HO29" s="18">
        <v>94.770004</v>
      </c>
      <c r="HP29" s="18">
        <v>63.029995</v>
      </c>
      <c r="HQ29" s="18">
        <v>79.11</v>
      </c>
      <c r="HR29" s="18">
        <v>67.86</v>
      </c>
      <c r="HS29" s="18">
        <v>66.270004</v>
      </c>
      <c r="HT29" s="18">
        <v>64.590003999999993</v>
      </c>
      <c r="HU29" s="18">
        <v>65.55</v>
      </c>
      <c r="HV29" s="18">
        <v>73.62</v>
      </c>
      <c r="HW29" s="18">
        <v>70.680000000000007</v>
      </c>
      <c r="HX29" s="18">
        <v>73.8</v>
      </c>
      <c r="HY29" s="18">
        <v>59.94</v>
      </c>
      <c r="HZ29" s="18">
        <v>66.75</v>
      </c>
      <c r="IA29" s="18">
        <v>66.78</v>
      </c>
      <c r="IB29" s="18">
        <v>73.44</v>
      </c>
      <c r="IC29" s="18">
        <v>68.369995000000003</v>
      </c>
      <c r="ID29" s="18">
        <v>94.38</v>
      </c>
      <c r="IE29" s="18">
        <v>103.44</v>
      </c>
      <c r="IF29" s="18">
        <v>118.53</v>
      </c>
      <c r="IG29" s="18">
        <v>112.619995</v>
      </c>
      <c r="IH29" s="18">
        <v>141.09</v>
      </c>
      <c r="II29" s="18">
        <v>77.549994999999996</v>
      </c>
      <c r="IJ29" s="18">
        <v>69.81</v>
      </c>
      <c r="IK29" s="18">
        <v>81.36</v>
      </c>
      <c r="IL29" s="18">
        <v>65.729996</v>
      </c>
      <c r="IM29" s="18">
        <v>59.100002000000003</v>
      </c>
      <c r="IN29" s="18">
        <v>53.010002</v>
      </c>
      <c r="IO29" s="18">
        <v>59.61</v>
      </c>
      <c r="IP29" s="18">
        <v>71.399994000000007</v>
      </c>
      <c r="IQ29" s="18">
        <v>91.95</v>
      </c>
      <c r="IR29" s="18">
        <v>136.35</v>
      </c>
      <c r="IS29" s="18">
        <v>118.11001</v>
      </c>
      <c r="IT29" s="18">
        <v>120.56999</v>
      </c>
      <c r="IU29" s="18">
        <v>127.86001</v>
      </c>
      <c r="IV29" s="18">
        <v>137.85</v>
      </c>
      <c r="IW29" s="18">
        <v>125.55</v>
      </c>
      <c r="IX29" s="18">
        <v>90.119995000000003</v>
      </c>
      <c r="IY29" s="18">
        <v>93.78</v>
      </c>
      <c r="IZ29" s="18">
        <v>95.670006000000001</v>
      </c>
      <c r="JA29" s="18">
        <v>117.21</v>
      </c>
      <c r="JB29" s="18">
        <v>92.4</v>
      </c>
      <c r="JC29" s="18">
        <v>90.12</v>
      </c>
      <c r="JD29" s="18">
        <v>60.960006999999997</v>
      </c>
      <c r="JE29" s="18">
        <v>35.67</v>
      </c>
      <c r="JF29" s="18">
        <v>36.449997000000003</v>
      </c>
      <c r="JG29" s="18">
        <v>34.74</v>
      </c>
      <c r="JH29" s="18">
        <v>43.649997999999997</v>
      </c>
      <c r="JI29" s="18">
        <v>33.420001999999997</v>
      </c>
      <c r="JJ29" s="18">
        <v>63.75</v>
      </c>
      <c r="JK29" s="18">
        <v>63.48</v>
      </c>
      <c r="JL29" s="18">
        <v>80.58</v>
      </c>
      <c r="JM29" s="18">
        <v>146.22</v>
      </c>
      <c r="JN29" s="18">
        <v>93.450005000000004</v>
      </c>
      <c r="JO29" s="18">
        <v>119.85000599999999</v>
      </c>
      <c r="JP29" s="18">
        <v>112.92001</v>
      </c>
      <c r="JQ29" s="18">
        <v>97.650009999999995</v>
      </c>
      <c r="JR29" s="18">
        <v>78.33</v>
      </c>
      <c r="JS29" s="18">
        <v>94.170006000000001</v>
      </c>
      <c r="JT29" s="18">
        <v>80.489999999999995</v>
      </c>
      <c r="JU29" s="18">
        <v>70.8</v>
      </c>
      <c r="JV29" s="18">
        <v>103.049995</v>
      </c>
      <c r="JW29" s="18">
        <v>131.82</v>
      </c>
      <c r="JX29" s="18">
        <v>149.54999000000001</v>
      </c>
      <c r="JY29" s="18">
        <v>137.43</v>
      </c>
      <c r="JZ29" s="18">
        <v>139.22999999999999</v>
      </c>
      <c r="KA29" s="18">
        <v>100.770004</v>
      </c>
      <c r="KB29" s="18">
        <v>65.489999999999995</v>
      </c>
      <c r="KC29" s="18">
        <v>69.959999999999994</v>
      </c>
      <c r="KD29" s="18">
        <v>85.92</v>
      </c>
      <c r="KE29" s="18">
        <v>101.91</v>
      </c>
      <c r="KF29" s="18">
        <v>162.69</v>
      </c>
      <c r="KG29" s="18">
        <v>174.99</v>
      </c>
      <c r="KH29" s="18">
        <v>144.06</v>
      </c>
      <c r="KI29" s="18">
        <v>72.149994000000007</v>
      </c>
      <c r="KJ29" s="18">
        <v>25.53</v>
      </c>
      <c r="KK29" s="18">
        <v>29.04</v>
      </c>
      <c r="KL29" s="18">
        <v>46.98</v>
      </c>
      <c r="KM29" s="18">
        <v>40.770000000000003</v>
      </c>
      <c r="KN29" s="18">
        <v>37.979999999999997</v>
      </c>
      <c r="KO29" s="18">
        <v>88.77</v>
      </c>
      <c r="KP29" s="18">
        <v>98.759995000000004</v>
      </c>
      <c r="KQ29" s="18">
        <v>61.619995000000003</v>
      </c>
      <c r="KR29" s="18">
        <v>81.72</v>
      </c>
      <c r="KS29" s="18">
        <v>118.259995</v>
      </c>
      <c r="KT29" s="18">
        <v>97.29</v>
      </c>
      <c r="KU29" s="18">
        <v>127.08</v>
      </c>
      <c r="KV29" s="18">
        <v>160.83000000000001</v>
      </c>
      <c r="KW29" s="18">
        <v>145.56</v>
      </c>
      <c r="KX29" s="18">
        <v>87.33</v>
      </c>
      <c r="KY29" s="18">
        <v>87.869995000000003</v>
      </c>
      <c r="KZ29" s="18">
        <v>96.270004</v>
      </c>
      <c r="LA29" s="18">
        <v>79.08</v>
      </c>
      <c r="LB29" s="18">
        <v>60.03</v>
      </c>
      <c r="LC29" s="18">
        <v>85.319990000000004</v>
      </c>
      <c r="LD29" s="18">
        <v>82.86</v>
      </c>
      <c r="LE29" s="18">
        <v>129.09</v>
      </c>
      <c r="LF29" s="18">
        <v>150.66</v>
      </c>
      <c r="LG29" s="18">
        <v>145.16999999999999</v>
      </c>
      <c r="LH29" s="18">
        <v>82.86</v>
      </c>
      <c r="LI29" s="18">
        <v>40.619999999999997</v>
      </c>
      <c r="LJ29" s="18">
        <v>66.479996</v>
      </c>
      <c r="LK29" s="18">
        <v>108</v>
      </c>
      <c r="LL29" s="18">
        <v>101.39999400000001</v>
      </c>
      <c r="LM29" s="18">
        <v>87.869995000000003</v>
      </c>
      <c r="LN29" s="18">
        <v>70.770004</v>
      </c>
      <c r="LO29" s="18">
        <v>106.08</v>
      </c>
      <c r="LP29" s="18">
        <v>95.67</v>
      </c>
      <c r="LQ29" s="18">
        <v>93.270004</v>
      </c>
      <c r="LR29" s="18">
        <v>89.340003999999993</v>
      </c>
      <c r="LS29" s="18">
        <v>98.94</v>
      </c>
      <c r="LT29" s="18">
        <v>127.71</v>
      </c>
      <c r="LU29" s="18">
        <v>80.010000000000005</v>
      </c>
      <c r="LV29" s="18">
        <v>105.509995</v>
      </c>
      <c r="LW29" s="18">
        <v>109.770004</v>
      </c>
    </row>
    <row r="30" spans="1:335" x14ac:dyDescent="0.3">
      <c r="A30" s="15">
        <v>2019</v>
      </c>
      <c r="B30" s="18">
        <v>57.21</v>
      </c>
      <c r="C30" s="18">
        <v>64.650000000000006</v>
      </c>
      <c r="D30" s="18">
        <v>91.59</v>
      </c>
      <c r="E30" s="18">
        <v>61.44</v>
      </c>
      <c r="F30" s="18">
        <v>96.180009999999996</v>
      </c>
      <c r="G30" s="18">
        <v>50.159996</v>
      </c>
      <c r="H30" s="18">
        <v>88.89</v>
      </c>
      <c r="I30" s="18">
        <v>101.009995</v>
      </c>
      <c r="J30" s="18">
        <v>83.91</v>
      </c>
      <c r="K30" s="18">
        <v>105.69</v>
      </c>
      <c r="L30" s="18">
        <v>102.78</v>
      </c>
      <c r="M30" s="18">
        <v>113.82001</v>
      </c>
      <c r="N30" s="18">
        <v>89.76</v>
      </c>
      <c r="O30" s="18">
        <v>70.05</v>
      </c>
      <c r="P30" s="18">
        <v>78.479996</v>
      </c>
      <c r="Q30" s="18">
        <v>75.840003999999993</v>
      </c>
      <c r="R30" s="18">
        <v>71.399994000000007</v>
      </c>
      <c r="S30" s="18">
        <v>85.89</v>
      </c>
      <c r="T30" s="18">
        <v>79.380004999999997</v>
      </c>
      <c r="U30" s="18">
        <v>74.7</v>
      </c>
      <c r="V30" s="18">
        <v>80.819990000000004</v>
      </c>
      <c r="W30" s="18">
        <v>67.260000000000005</v>
      </c>
      <c r="X30" s="18">
        <v>94.11</v>
      </c>
      <c r="Y30" s="18">
        <v>116.40000999999999</v>
      </c>
      <c r="Z30" s="18">
        <v>99.54</v>
      </c>
      <c r="AA30" s="18">
        <v>87.659996000000007</v>
      </c>
      <c r="AB30" s="18">
        <v>103.770004</v>
      </c>
      <c r="AC30" s="18">
        <v>98.850005999999993</v>
      </c>
      <c r="AD30" s="18">
        <v>86.25</v>
      </c>
      <c r="AE30" s="18">
        <v>70.17</v>
      </c>
      <c r="AF30" s="18">
        <v>71.040000000000006</v>
      </c>
      <c r="AG30" s="18">
        <v>81.99</v>
      </c>
      <c r="AH30" s="18">
        <v>103.020004</v>
      </c>
      <c r="AI30" s="18">
        <v>82.86</v>
      </c>
      <c r="AJ30" s="18">
        <v>102.39</v>
      </c>
      <c r="AK30" s="18">
        <v>83.94</v>
      </c>
      <c r="AL30" s="18">
        <v>105.240005</v>
      </c>
      <c r="AM30" s="18">
        <v>89.700005000000004</v>
      </c>
      <c r="AN30" s="18">
        <v>83.97</v>
      </c>
      <c r="AO30" s="18">
        <v>90.329993999999999</v>
      </c>
      <c r="AP30" s="18">
        <v>79.53</v>
      </c>
      <c r="AQ30" s="18">
        <v>91.079993999999999</v>
      </c>
      <c r="AR30" s="18">
        <v>98.010009999999994</v>
      </c>
      <c r="AS30" s="18">
        <v>90.329993999999999</v>
      </c>
      <c r="AT30" s="18">
        <v>120.56999</v>
      </c>
      <c r="AU30" s="18">
        <v>110.09999000000001</v>
      </c>
      <c r="AV30" s="18">
        <v>119.39999400000001</v>
      </c>
      <c r="AW30" s="18">
        <v>134.28</v>
      </c>
      <c r="AX30" s="18">
        <v>124.200005</v>
      </c>
      <c r="AY30" s="18">
        <v>88.020004</v>
      </c>
      <c r="AZ30" s="18">
        <v>71.22</v>
      </c>
      <c r="BA30" s="18">
        <v>79.8</v>
      </c>
      <c r="BB30" s="18">
        <v>74.61</v>
      </c>
      <c r="BC30" s="18">
        <v>66.270004</v>
      </c>
      <c r="BD30" s="18">
        <v>51.81</v>
      </c>
      <c r="BE30" s="18">
        <v>68.97</v>
      </c>
      <c r="BF30" s="18">
        <v>98.880004999999997</v>
      </c>
      <c r="BG30" s="18">
        <v>92.88</v>
      </c>
      <c r="BH30" s="18">
        <v>94.290009999999995</v>
      </c>
      <c r="BI30" s="18">
        <v>89.91</v>
      </c>
      <c r="BJ30" s="18">
        <v>79.290000000000006</v>
      </c>
      <c r="BK30" s="18">
        <v>80.67</v>
      </c>
      <c r="BL30" s="18">
        <v>140.40001000000001</v>
      </c>
      <c r="BM30" s="18">
        <v>118.89</v>
      </c>
      <c r="BN30" s="18">
        <v>117.479996</v>
      </c>
      <c r="BO30" s="18">
        <v>117.18001</v>
      </c>
      <c r="BP30" s="18">
        <v>96.179990000000004</v>
      </c>
      <c r="BQ30" s="18">
        <v>74.790000000000006</v>
      </c>
      <c r="BR30" s="18">
        <v>89.55</v>
      </c>
      <c r="BS30" s="18">
        <v>98.399994000000007</v>
      </c>
      <c r="BT30" s="18">
        <v>113.34</v>
      </c>
      <c r="BU30" s="18">
        <v>140.28</v>
      </c>
      <c r="BV30" s="18">
        <v>137.66999999999999</v>
      </c>
      <c r="BW30" s="18">
        <v>160.70999</v>
      </c>
      <c r="BX30" s="18">
        <v>129.84</v>
      </c>
      <c r="BY30" s="18">
        <v>110.43001</v>
      </c>
      <c r="BZ30" s="18">
        <v>104.21999</v>
      </c>
      <c r="CA30" s="18">
        <v>68.819990000000004</v>
      </c>
      <c r="CB30" s="18">
        <v>82.710009999999997</v>
      </c>
      <c r="CC30" s="18">
        <v>98.009995000000004</v>
      </c>
      <c r="CD30" s="18">
        <v>108.60000599999999</v>
      </c>
      <c r="CE30" s="18">
        <v>91.560005000000004</v>
      </c>
      <c r="CF30" s="18">
        <v>112.29</v>
      </c>
      <c r="CG30" s="18">
        <v>93.3</v>
      </c>
      <c r="CH30" s="18">
        <v>120.66</v>
      </c>
      <c r="CI30" s="18">
        <v>103.38</v>
      </c>
      <c r="CJ30" s="18">
        <v>138.75</v>
      </c>
      <c r="CK30" s="18">
        <v>102.72</v>
      </c>
      <c r="CL30" s="18">
        <v>110.03999</v>
      </c>
      <c r="CM30" s="18">
        <v>88.32</v>
      </c>
      <c r="CN30" s="18">
        <v>83.37</v>
      </c>
      <c r="CO30" s="18">
        <v>77.489999999999995</v>
      </c>
      <c r="CP30" s="18">
        <v>64.649994000000007</v>
      </c>
      <c r="CQ30" s="18">
        <v>69.899994000000007</v>
      </c>
      <c r="CR30" s="18">
        <v>73.11</v>
      </c>
      <c r="CS30" s="18">
        <v>79.95</v>
      </c>
      <c r="CT30" s="18">
        <v>52.92</v>
      </c>
      <c r="CU30" s="18">
        <v>76.619995000000003</v>
      </c>
      <c r="CV30" s="18">
        <v>104.39999400000001</v>
      </c>
      <c r="CW30" s="18">
        <v>117.09</v>
      </c>
      <c r="CX30" s="18">
        <v>98.22</v>
      </c>
      <c r="CY30" s="18">
        <v>81.39</v>
      </c>
      <c r="CZ30" s="18">
        <v>72.45</v>
      </c>
      <c r="DA30" s="18">
        <v>85.83</v>
      </c>
      <c r="DB30" s="18">
        <v>92.399994000000007</v>
      </c>
      <c r="DC30" s="18">
        <v>125.729996</v>
      </c>
      <c r="DD30" s="18">
        <v>121.86001</v>
      </c>
      <c r="DE30" s="18">
        <v>132.41999999999999</v>
      </c>
      <c r="DF30" s="18">
        <v>124.34999000000001</v>
      </c>
      <c r="DG30" s="18">
        <v>107.04</v>
      </c>
      <c r="DH30" s="18">
        <v>93</v>
      </c>
      <c r="DI30" s="18">
        <v>99.09</v>
      </c>
      <c r="DJ30" s="18">
        <v>86.79</v>
      </c>
      <c r="DK30" s="18">
        <v>91.5</v>
      </c>
      <c r="DL30" s="18">
        <v>91.08</v>
      </c>
      <c r="DM30" s="18">
        <v>129.54</v>
      </c>
      <c r="DN30" s="18">
        <v>138.63</v>
      </c>
      <c r="DO30" s="18">
        <v>137.4</v>
      </c>
      <c r="DP30" s="18">
        <v>92.19</v>
      </c>
      <c r="DQ30" s="18">
        <v>111.57001</v>
      </c>
      <c r="DR30" s="18">
        <v>61.410004000000001</v>
      </c>
      <c r="DS30" s="18">
        <v>95.67</v>
      </c>
      <c r="DT30" s="18">
        <v>91.71</v>
      </c>
      <c r="DU30" s="18">
        <v>64.590003999999993</v>
      </c>
      <c r="DV30" s="18">
        <v>70.14</v>
      </c>
      <c r="DW30" s="18">
        <v>114.869995</v>
      </c>
      <c r="DX30" s="18">
        <v>96.569990000000004</v>
      </c>
      <c r="DY30" s="18">
        <v>88.65</v>
      </c>
      <c r="DZ30" s="18">
        <v>112.95</v>
      </c>
      <c r="EA30" s="18">
        <v>125.25</v>
      </c>
      <c r="EB30" s="18">
        <v>127.619995</v>
      </c>
      <c r="EC30" s="18">
        <v>146.91</v>
      </c>
      <c r="ED30" s="18">
        <v>177.84001000000001</v>
      </c>
      <c r="EE30" s="18">
        <v>73.409996000000007</v>
      </c>
      <c r="EF30" s="18">
        <v>67.41</v>
      </c>
      <c r="EG30" s="18">
        <v>101.39999400000001</v>
      </c>
      <c r="EH30" s="18">
        <v>101.37000999999999</v>
      </c>
      <c r="EI30" s="18">
        <v>91.89</v>
      </c>
      <c r="EJ30" s="18">
        <v>76.2</v>
      </c>
      <c r="EK30" s="18">
        <v>86.97</v>
      </c>
      <c r="EL30" s="18">
        <v>84.270004</v>
      </c>
      <c r="EM30" s="18">
        <v>64.739999999999995</v>
      </c>
      <c r="EN30" s="18">
        <v>61.949997000000003</v>
      </c>
      <c r="EO30" s="18">
        <v>49.35</v>
      </c>
      <c r="EP30" s="18">
        <v>78.03</v>
      </c>
      <c r="EQ30" s="18">
        <v>56.760002</v>
      </c>
      <c r="ER30" s="18">
        <v>111.84</v>
      </c>
      <c r="ES30" s="18">
        <v>103.73999000000001</v>
      </c>
      <c r="ET30" s="18">
        <v>73.229996</v>
      </c>
      <c r="EU30" s="18">
        <v>73.260000000000005</v>
      </c>
      <c r="EV30" s="18">
        <v>110.520004</v>
      </c>
      <c r="EW30" s="18">
        <v>93.510009999999994</v>
      </c>
      <c r="EX30" s="18">
        <v>85.89</v>
      </c>
      <c r="EY30" s="18">
        <v>127.89001500000001</v>
      </c>
      <c r="EZ30" s="18">
        <v>118.88999</v>
      </c>
      <c r="FA30" s="18">
        <v>115.049995</v>
      </c>
      <c r="FB30" s="18">
        <v>100.200005</v>
      </c>
      <c r="FC30" s="18">
        <v>78.510000000000005</v>
      </c>
      <c r="FD30" s="18">
        <v>95.820009999999996</v>
      </c>
      <c r="FE30" s="18">
        <v>80.64</v>
      </c>
      <c r="FF30" s="18">
        <v>74.489999999999995</v>
      </c>
      <c r="FG30" s="18">
        <v>81.75</v>
      </c>
      <c r="FH30" s="18">
        <v>99.149994000000007</v>
      </c>
      <c r="FI30" s="18">
        <v>93.090003999999993</v>
      </c>
      <c r="FJ30" s="18">
        <v>90.78</v>
      </c>
      <c r="FK30" s="18">
        <v>93.630004999999997</v>
      </c>
      <c r="FL30" s="18">
        <v>79.229996</v>
      </c>
      <c r="FM30" s="18">
        <v>99.360010000000003</v>
      </c>
      <c r="FN30" s="18">
        <v>67.770004</v>
      </c>
      <c r="FO30" s="18">
        <v>101.700005</v>
      </c>
      <c r="FP30" s="18">
        <v>88.56</v>
      </c>
      <c r="FQ30" s="18">
        <v>76.5</v>
      </c>
      <c r="FR30" s="18">
        <v>99.240004999999996</v>
      </c>
      <c r="FS30" s="18">
        <v>132.44999999999999</v>
      </c>
      <c r="FT30" s="18">
        <v>160.56001000000001</v>
      </c>
      <c r="FU30" s="18">
        <v>102.42</v>
      </c>
      <c r="FV30" s="18">
        <v>88.68</v>
      </c>
      <c r="FW30" s="18">
        <v>133.38</v>
      </c>
      <c r="FX30" s="18">
        <v>110.67001</v>
      </c>
      <c r="FY30" s="18">
        <v>92.430009999999996</v>
      </c>
      <c r="FZ30" s="18">
        <v>109.62</v>
      </c>
      <c r="GA30" s="18">
        <v>60.449997000000003</v>
      </c>
      <c r="GB30" s="18">
        <v>85.14</v>
      </c>
      <c r="GC30" s="18">
        <v>79.89</v>
      </c>
      <c r="GD30" s="18">
        <v>94.38</v>
      </c>
      <c r="GE30" s="18">
        <v>79.020004</v>
      </c>
      <c r="GF30" s="18">
        <v>69.180000000000007</v>
      </c>
      <c r="GG30" s="18">
        <v>76.020004</v>
      </c>
      <c r="GH30" s="18">
        <v>81.36</v>
      </c>
      <c r="GI30" s="18">
        <v>72.270004</v>
      </c>
      <c r="GJ30" s="18">
        <v>53.370002999999997</v>
      </c>
      <c r="GK30" s="18">
        <v>64.590003999999993</v>
      </c>
      <c r="GL30" s="18">
        <v>89.91</v>
      </c>
      <c r="GM30" s="18">
        <v>107.48999000000001</v>
      </c>
      <c r="GN30" s="18">
        <v>91.109989999999996</v>
      </c>
      <c r="GO30" s="18">
        <v>84.75</v>
      </c>
      <c r="GP30" s="18">
        <v>101.94</v>
      </c>
      <c r="GQ30" s="18">
        <v>104.31</v>
      </c>
      <c r="GR30" s="18">
        <v>94.14</v>
      </c>
      <c r="GS30" s="18">
        <v>119.22</v>
      </c>
      <c r="GT30" s="18">
        <v>97.740004999999996</v>
      </c>
      <c r="GU30" s="18">
        <v>79.17</v>
      </c>
      <c r="GV30" s="18">
        <v>94.709990000000005</v>
      </c>
      <c r="GW30" s="18">
        <v>90.090003999999993</v>
      </c>
      <c r="GX30" s="18">
        <v>90.63</v>
      </c>
      <c r="GY30" s="18">
        <v>86.88</v>
      </c>
      <c r="GZ30" s="18">
        <v>91.44</v>
      </c>
      <c r="HA30" s="18">
        <v>99.899994000000007</v>
      </c>
      <c r="HB30" s="18">
        <v>81.599999999999994</v>
      </c>
      <c r="HC30" s="18">
        <v>98.969989999999996</v>
      </c>
      <c r="HD30" s="18">
        <v>85.17</v>
      </c>
      <c r="HE30" s="18">
        <v>90.78</v>
      </c>
      <c r="HF30" s="18">
        <v>79.229996</v>
      </c>
      <c r="HG30" s="18">
        <v>67.770004</v>
      </c>
      <c r="HH30" s="18">
        <v>81.87</v>
      </c>
      <c r="HI30" s="18">
        <v>88.32</v>
      </c>
      <c r="HJ30" s="18">
        <v>85.83</v>
      </c>
      <c r="HK30" s="18">
        <v>85.770004</v>
      </c>
      <c r="HL30" s="18">
        <v>75.959999999999994</v>
      </c>
      <c r="HM30" s="18">
        <v>175.43998999999999</v>
      </c>
      <c r="HN30" s="18">
        <v>157.59001000000001</v>
      </c>
      <c r="HO30" s="18">
        <v>121.31999</v>
      </c>
      <c r="HP30" s="18">
        <v>116.30999</v>
      </c>
      <c r="HQ30" s="18">
        <v>92.580010000000001</v>
      </c>
      <c r="HR30" s="18">
        <v>82.11</v>
      </c>
      <c r="HS30" s="18">
        <v>81.000010000000003</v>
      </c>
      <c r="HT30" s="18">
        <v>85.56</v>
      </c>
      <c r="HU30" s="18">
        <v>104.19</v>
      </c>
      <c r="HV30" s="18">
        <v>103.67999</v>
      </c>
      <c r="HW30" s="18">
        <v>108.09</v>
      </c>
      <c r="HX30" s="18">
        <v>78.270004</v>
      </c>
      <c r="HY30" s="18">
        <v>71.670006000000001</v>
      </c>
      <c r="HZ30" s="18">
        <v>56.25</v>
      </c>
      <c r="IA30" s="18">
        <v>44.31</v>
      </c>
      <c r="IB30" s="18">
        <v>75.510000000000005</v>
      </c>
      <c r="IC30" s="18">
        <v>47.850002000000003</v>
      </c>
      <c r="ID30" s="18">
        <v>79.47</v>
      </c>
      <c r="IE30" s="18">
        <v>101.79</v>
      </c>
      <c r="IF30" s="18">
        <v>90.569990000000004</v>
      </c>
      <c r="IG30" s="18">
        <v>115.56</v>
      </c>
      <c r="IH30" s="18">
        <v>175.32</v>
      </c>
      <c r="II30" s="18">
        <v>139.53</v>
      </c>
      <c r="IJ30" s="18">
        <v>153.30000000000001</v>
      </c>
      <c r="IK30" s="18">
        <v>127.89</v>
      </c>
      <c r="IL30" s="18">
        <v>131.15998999999999</v>
      </c>
      <c r="IM30" s="18">
        <v>101.21999</v>
      </c>
      <c r="IN30" s="18">
        <v>89.76</v>
      </c>
      <c r="IO30" s="18">
        <v>133.31998999999999</v>
      </c>
      <c r="IP30" s="18">
        <v>90.24</v>
      </c>
      <c r="IQ30" s="18">
        <v>80.909996000000007</v>
      </c>
      <c r="IR30" s="18">
        <v>124.11</v>
      </c>
      <c r="IS30" s="18">
        <v>93.3</v>
      </c>
      <c r="IT30" s="18">
        <v>75.479996</v>
      </c>
      <c r="IU30" s="18">
        <v>96.09</v>
      </c>
      <c r="IV30" s="18">
        <v>96.690010000000001</v>
      </c>
      <c r="IW30" s="18">
        <v>68.099999999999994</v>
      </c>
      <c r="IX30" s="18">
        <v>79.770004</v>
      </c>
      <c r="IY30" s="18">
        <v>96.179990000000004</v>
      </c>
      <c r="IZ30" s="18">
        <v>78.75</v>
      </c>
      <c r="JA30" s="18">
        <v>110.76000999999999</v>
      </c>
      <c r="JB30" s="18">
        <v>94.2</v>
      </c>
      <c r="JC30" s="18">
        <v>96.12</v>
      </c>
      <c r="JD30" s="18">
        <v>71.340003999999993</v>
      </c>
      <c r="JE30" s="18">
        <v>48.989998</v>
      </c>
      <c r="JF30" s="18">
        <v>56.159996</v>
      </c>
      <c r="JG30" s="18">
        <v>59.61</v>
      </c>
      <c r="JH30" s="18">
        <v>67.020004</v>
      </c>
      <c r="JI30" s="18">
        <v>57.090004</v>
      </c>
      <c r="JJ30" s="18">
        <v>98.13</v>
      </c>
      <c r="JK30" s="18">
        <v>98.91</v>
      </c>
      <c r="JL30" s="18">
        <v>94.29</v>
      </c>
      <c r="JM30" s="18">
        <v>89.04</v>
      </c>
      <c r="JN30" s="18">
        <v>88.5</v>
      </c>
      <c r="JO30" s="18">
        <v>64.56</v>
      </c>
      <c r="JP30" s="18">
        <v>52.590004</v>
      </c>
      <c r="JQ30" s="18">
        <v>50.399997999999997</v>
      </c>
      <c r="JR30" s="18">
        <v>38.010002</v>
      </c>
      <c r="JS30" s="18">
        <v>131.66999999999999</v>
      </c>
      <c r="JT30" s="18">
        <v>81.479996</v>
      </c>
      <c r="JU30" s="18">
        <v>80.67</v>
      </c>
      <c r="JV30" s="18">
        <v>86.909996000000007</v>
      </c>
      <c r="JW30" s="18">
        <v>89.490004999999996</v>
      </c>
      <c r="JX30" s="18">
        <v>70.319999999999993</v>
      </c>
      <c r="JY30" s="18">
        <v>83.670006000000001</v>
      </c>
      <c r="JZ30" s="18">
        <v>79.349999999999994</v>
      </c>
      <c r="KA30" s="18">
        <v>63.180003999999997</v>
      </c>
      <c r="KB30" s="18">
        <v>69.209999999999994</v>
      </c>
      <c r="KC30" s="18">
        <v>90.840003999999993</v>
      </c>
      <c r="KD30" s="18">
        <v>92.280010000000004</v>
      </c>
      <c r="KE30" s="18">
        <v>93.84</v>
      </c>
      <c r="KF30" s="18">
        <v>111.38999</v>
      </c>
      <c r="KG30" s="18">
        <v>87.06</v>
      </c>
      <c r="KH30" s="18">
        <v>69.989999999999995</v>
      </c>
      <c r="KI30" s="18">
        <v>62.97</v>
      </c>
      <c r="KJ30" s="18">
        <v>52.260002</v>
      </c>
      <c r="KK30" s="18">
        <v>58.98</v>
      </c>
      <c r="KL30" s="18">
        <v>68.67</v>
      </c>
      <c r="KM30" s="18">
        <v>91.829993999999999</v>
      </c>
      <c r="KN30" s="18">
        <v>89.82</v>
      </c>
      <c r="KO30" s="18">
        <v>86.31</v>
      </c>
      <c r="KP30" s="18">
        <v>74.61</v>
      </c>
      <c r="KQ30" s="18">
        <v>65.459999999999994</v>
      </c>
      <c r="KR30" s="18">
        <v>45.12</v>
      </c>
      <c r="KS30" s="18">
        <v>51</v>
      </c>
      <c r="KT30" s="18">
        <v>59.73</v>
      </c>
      <c r="KU30" s="18">
        <v>42.6</v>
      </c>
      <c r="KV30" s="18">
        <v>89.25</v>
      </c>
      <c r="KW30" s="18">
        <v>89.25</v>
      </c>
      <c r="KX30" s="18">
        <v>98.009995000000004</v>
      </c>
      <c r="KY30" s="18">
        <v>96.39</v>
      </c>
      <c r="KZ30" s="18">
        <v>81.149994000000007</v>
      </c>
      <c r="LA30" s="18">
        <v>100.11001</v>
      </c>
      <c r="LB30" s="18">
        <v>75.479996</v>
      </c>
      <c r="LC30" s="18">
        <v>86.43</v>
      </c>
      <c r="LD30" s="18">
        <v>90.18</v>
      </c>
      <c r="LE30" s="18">
        <v>71.489999999999995</v>
      </c>
      <c r="LF30" s="18">
        <v>92.16</v>
      </c>
      <c r="LG30" s="18">
        <v>79.86</v>
      </c>
      <c r="LH30" s="18">
        <v>74.67</v>
      </c>
      <c r="LI30" s="18">
        <v>48.449997000000003</v>
      </c>
      <c r="LJ30" s="18">
        <v>51.69</v>
      </c>
      <c r="LK30" s="18">
        <v>67.290000000000006</v>
      </c>
      <c r="LL30" s="18">
        <v>59.28</v>
      </c>
      <c r="LM30" s="18">
        <v>89.7</v>
      </c>
      <c r="LN30" s="18">
        <v>93.51</v>
      </c>
      <c r="LO30" s="18">
        <v>99.36</v>
      </c>
      <c r="LP30" s="18">
        <v>110.52001</v>
      </c>
      <c r="LQ30" s="18">
        <v>109.229996</v>
      </c>
      <c r="LR30" s="18">
        <v>111.54</v>
      </c>
      <c r="LS30" s="18">
        <v>109.08</v>
      </c>
      <c r="LT30" s="18">
        <v>83.97</v>
      </c>
      <c r="LU30" s="18">
        <v>68.069999999999993</v>
      </c>
      <c r="LV30" s="18">
        <v>75.39</v>
      </c>
      <c r="LW30" s="18">
        <v>85.8</v>
      </c>
    </row>
    <row r="31" spans="1:335" x14ac:dyDescent="0.3">
      <c r="A31" s="21" t="s">
        <v>2</v>
      </c>
      <c r="B31" s="22" cm="1">
        <f t="array" ref="B31">AVERAGE(LN(B11:B30))</f>
        <v>4.3896049625742082</v>
      </c>
      <c r="C31" s="22" cm="1">
        <f t="array" ref="C31">AVERAGE(LN(C11:C30))</f>
        <v>4.2991337504637093</v>
      </c>
      <c r="D31" s="22" cm="1">
        <f t="array" ref="D31">AVERAGE(LN(D11:D30))</f>
        <v>4.2781180170477198</v>
      </c>
      <c r="E31" s="22" cm="1">
        <f t="array" ref="E31">AVERAGE(LN(E11:E30))</f>
        <v>4.2674106819958677</v>
      </c>
      <c r="F31" s="22" cm="1">
        <f t="array" ref="F31">AVERAGE(LN(F11:F30))</f>
        <v>4.2155791547112313</v>
      </c>
      <c r="G31" s="22" cm="1">
        <f t="array" ref="G31">AVERAGE(LN(G11:G30))</f>
        <v>4.2930902465715244</v>
      </c>
      <c r="H31" s="22" cm="1">
        <f t="array" ref="H31">AVERAGE(LN(H11:H30))</f>
        <v>4.2933571735767107</v>
      </c>
      <c r="I31" s="22" cm="1">
        <f t="array" ref="I31">AVERAGE(LN(I11:I30))</f>
        <v>4.2170640304103681</v>
      </c>
      <c r="J31" s="22" cm="1">
        <f t="array" ref="J31">AVERAGE(LN(J11:J30))</f>
        <v>4.5342816717334813</v>
      </c>
      <c r="K31" s="22" cm="1">
        <f t="array" ref="K31">AVERAGE(LN(K11:K30))</f>
        <v>4.4099011428164552</v>
      </c>
      <c r="L31" s="22" cm="1">
        <f t="array" ref="L31">AVERAGE(LN(L11:L30))</f>
        <v>4.3335833706520051</v>
      </c>
      <c r="M31" s="22" cm="1">
        <f t="array" ref="M31">AVERAGE(LN(M11:M30))</f>
        <v>4.3492014753021424</v>
      </c>
      <c r="N31" s="22" cm="1">
        <f t="array" ref="N31">AVERAGE(LN(N11:N30))</f>
        <v>4.4309666984827532</v>
      </c>
      <c r="O31" s="22" cm="1">
        <f t="array" ref="O31">AVERAGE(LN(O11:O30))</f>
        <v>4.377086989553483</v>
      </c>
      <c r="P31" s="22" cm="1">
        <f t="array" ref="P31">AVERAGE(LN(P11:P30))</f>
        <v>4.3978369083238897</v>
      </c>
      <c r="Q31" s="22" cm="1">
        <f t="array" ref="Q31">AVERAGE(LN(Q11:Q30))</f>
        <v>4.4003555585249305</v>
      </c>
      <c r="R31" s="22" cm="1">
        <f t="array" ref="R31">AVERAGE(LN(R11:R30))</f>
        <v>4.4233306556126823</v>
      </c>
      <c r="S31" s="22" cm="1">
        <f t="array" ref="S31">AVERAGE(LN(S11:S30))</f>
        <v>4.469894256044606</v>
      </c>
      <c r="T31" s="22" cm="1">
        <f t="array" ref="T31">AVERAGE(LN(T11:T30))</f>
        <v>4.3786581461931906</v>
      </c>
      <c r="U31" s="22" cm="1">
        <f t="array" ref="U31">AVERAGE(LN(U11:U30))</f>
        <v>4.3465986182910274</v>
      </c>
      <c r="V31" s="22" cm="1">
        <f t="array" ref="V31">AVERAGE(LN(V11:V30))</f>
        <v>4.5354997925900804</v>
      </c>
      <c r="W31" s="22" cm="1">
        <f t="array" ref="W31">AVERAGE(LN(W11:W30))</f>
        <v>4.4658905339129573</v>
      </c>
      <c r="X31" s="22" cm="1">
        <f t="array" ref="X31">AVERAGE(LN(X11:X30))</f>
        <v>4.7328209986663543</v>
      </c>
      <c r="Y31" s="22" cm="1">
        <f t="array" ref="Y31">AVERAGE(LN(Y11:Y30))</f>
        <v>4.6871464433279311</v>
      </c>
      <c r="Z31" s="22" cm="1">
        <f t="array" ref="Z31">AVERAGE(LN(Z11:Z30))</f>
        <v>4.6324584697399862</v>
      </c>
      <c r="AA31" s="22" cm="1">
        <f t="array" ref="AA31">AVERAGE(LN(AA11:AA30))</f>
        <v>4.5080826114235064</v>
      </c>
      <c r="AB31" s="22" cm="1">
        <f t="array" ref="AB31">AVERAGE(LN(AB11:AB30))</f>
        <v>4.5996823041876018</v>
      </c>
      <c r="AC31" s="22" cm="1">
        <f t="array" ref="AC31">AVERAGE(LN(AC11:AC30))</f>
        <v>4.5572243957058536</v>
      </c>
      <c r="AD31" s="22" cm="1">
        <f t="array" ref="AD31">AVERAGE(LN(AD11:AD30))</f>
        <v>4.6146844159294345</v>
      </c>
      <c r="AE31" s="22" cm="1">
        <f t="array" ref="AE31">AVERAGE(LN(AE11:AE30))</f>
        <v>4.4735745391786139</v>
      </c>
      <c r="AF31" s="22" cm="1">
        <f t="array" ref="AF31">AVERAGE(LN(AF11:AF30))</f>
        <v>4.3968497031279554</v>
      </c>
      <c r="AG31" s="22" cm="1">
        <f t="array" ref="AG31">AVERAGE(LN(AG11:AG30))</f>
        <v>4.3646714887999227</v>
      </c>
      <c r="AH31" s="22" cm="1">
        <f t="array" ref="AH31">AVERAGE(LN(AH11:AH30))</f>
        <v>4.4460994724309923</v>
      </c>
      <c r="AI31" s="22" cm="1">
        <f t="array" ref="AI31">AVERAGE(LN(AI11:AI30))</f>
        <v>4.4550127987615991</v>
      </c>
      <c r="AJ31" s="22" cm="1">
        <f t="array" ref="AJ31">AVERAGE(LN(AJ11:AJ30))</f>
        <v>4.5063038334221144</v>
      </c>
      <c r="AK31" s="22" cm="1">
        <f t="array" ref="AK31">AVERAGE(LN(AK11:AK30))</f>
        <v>4.5292029091481476</v>
      </c>
      <c r="AL31" s="22" cm="1">
        <f t="array" ref="AL31">AVERAGE(LN(AL11:AL30))</f>
        <v>4.5061033067082485</v>
      </c>
      <c r="AM31" s="22" cm="1">
        <f t="array" ref="AM31">AVERAGE(LN(AM11:AM30))</f>
        <v>4.6037416312337989</v>
      </c>
      <c r="AN31" s="22" cm="1">
        <f t="array" ref="AN31">AVERAGE(LN(AN11:AN30))</f>
        <v>4.5596155502054536</v>
      </c>
      <c r="AO31" s="22" cm="1">
        <f t="array" ref="AO31">AVERAGE(LN(AO11:AO30))</f>
        <v>4.5021494343858777</v>
      </c>
      <c r="AP31" s="22" cm="1">
        <f t="array" ref="AP31">AVERAGE(LN(AP11:AP30))</f>
        <v>4.5421374189161519</v>
      </c>
      <c r="AQ31" s="22" cm="1">
        <f t="array" ref="AQ31">AVERAGE(LN(AQ11:AQ30))</f>
        <v>4.6471683698015473</v>
      </c>
      <c r="AR31" s="22" cm="1">
        <f t="array" ref="AR31">AVERAGE(LN(AR11:AR30))</f>
        <v>4.6911238613385091</v>
      </c>
      <c r="AS31" s="22" cm="1">
        <f t="array" ref="AS31">AVERAGE(LN(AS11:AS30))</f>
        <v>4.6362421259482449</v>
      </c>
      <c r="AT31" s="22" cm="1">
        <f t="array" ref="AT31">AVERAGE(LN(AT11:AT30))</f>
        <v>4.7470602384840666</v>
      </c>
      <c r="AU31" s="22" cm="1">
        <f t="array" ref="AU31">AVERAGE(LN(AU11:AU30))</f>
        <v>4.7154633087701772</v>
      </c>
      <c r="AV31" s="22" cm="1">
        <f t="array" ref="AV31">AVERAGE(LN(AV11:AV30))</f>
        <v>4.6553747456349628</v>
      </c>
      <c r="AW31" s="22" cm="1">
        <f t="array" ref="AW31">AVERAGE(LN(AW11:AW30))</f>
        <v>4.5821291968083484</v>
      </c>
      <c r="AX31" s="22" cm="1">
        <f t="array" ref="AX31">AVERAGE(LN(AX11:AX30))</f>
        <v>4.5935777377355942</v>
      </c>
      <c r="AY31" s="22" cm="1">
        <f t="array" ref="AY31">AVERAGE(LN(AY11:AY30))</f>
        <v>4.56982560693835</v>
      </c>
      <c r="AZ31" s="22" cm="1">
        <f t="array" ref="AZ31">AVERAGE(LN(AZ11:AZ30))</f>
        <v>4.5589441423770758</v>
      </c>
      <c r="BA31" s="22" cm="1">
        <f t="array" ref="BA31">AVERAGE(LN(BA11:BA30))</f>
        <v>4.4099834158242146</v>
      </c>
      <c r="BB31" s="22" cm="1">
        <f t="array" ref="BB31">AVERAGE(LN(BB11:BB30))</f>
        <v>4.4091374824798244</v>
      </c>
      <c r="BC31" s="22" cm="1">
        <f t="array" ref="BC31">AVERAGE(LN(BC11:BC30))</f>
        <v>4.3558470839487669</v>
      </c>
      <c r="BD31" s="22" cm="1">
        <f t="array" ref="BD31">AVERAGE(LN(BD11:BD30))</f>
        <v>4.4493073846843867</v>
      </c>
      <c r="BE31" s="22" cm="1">
        <f t="array" ref="BE31">AVERAGE(LN(BE11:BE30))</f>
        <v>4.5932412946154688</v>
      </c>
      <c r="BF31" s="22" cm="1">
        <f t="array" ref="BF31">AVERAGE(LN(BF11:BF30))</f>
        <v>4.6240309483050401</v>
      </c>
      <c r="BG31" s="22" cm="1">
        <f t="array" ref="BG31">AVERAGE(LN(BG11:BG30))</f>
        <v>4.6925895223135052</v>
      </c>
      <c r="BH31" s="22" cm="1">
        <f t="array" ref="BH31">AVERAGE(LN(BH11:BH30))</f>
        <v>4.6285748958481854</v>
      </c>
      <c r="BI31" s="22" cm="1">
        <f t="array" ref="BI31">AVERAGE(LN(BI11:BI30))</f>
        <v>4.5670266137584097</v>
      </c>
      <c r="BJ31" s="22" cm="1">
        <f t="array" ref="BJ31">AVERAGE(LN(BJ11:BJ30))</f>
        <v>4.6108374283722737</v>
      </c>
      <c r="BK31" s="22" cm="1">
        <f t="array" ref="BK31">AVERAGE(LN(BK11:BK30))</f>
        <v>4.594540417645498</v>
      </c>
      <c r="BL31" s="22" cm="1">
        <f t="array" ref="BL31">AVERAGE(LN(BL11:BL30))</f>
        <v>4.7177760187539493</v>
      </c>
      <c r="BM31" s="22" cm="1">
        <f t="array" ref="BM31">AVERAGE(LN(BM11:BM30))</f>
        <v>4.7531893702628087</v>
      </c>
      <c r="BN31" s="22" cm="1">
        <f t="array" ref="BN31">AVERAGE(LN(BN11:BN30))</f>
        <v>4.7303994223064425</v>
      </c>
      <c r="BO31" s="22" cm="1">
        <f t="array" ref="BO31">AVERAGE(LN(BO11:BO30))</f>
        <v>4.7479857803984284</v>
      </c>
      <c r="BP31" s="22" cm="1">
        <f t="array" ref="BP31">AVERAGE(LN(BP11:BP30))</f>
        <v>4.5948545893647763</v>
      </c>
      <c r="BQ31" s="22" cm="1">
        <f t="array" ref="BQ31">AVERAGE(LN(BQ11:BQ30))</f>
        <v>4.5101398906107271</v>
      </c>
      <c r="BR31" s="22" cm="1">
        <f t="array" ref="BR31">AVERAGE(LN(BR11:BR30))</f>
        <v>4.5907886361758843</v>
      </c>
      <c r="BS31" s="22" cm="1">
        <f t="array" ref="BS31">AVERAGE(LN(BS11:BS30))</f>
        <v>4.5447437685505161</v>
      </c>
      <c r="BT31" s="22" cm="1">
        <f t="array" ref="BT31">AVERAGE(LN(BT11:BT30))</f>
        <v>4.5393537014524465</v>
      </c>
      <c r="BU31" s="22" cm="1">
        <f t="array" ref="BU31">AVERAGE(LN(BU11:BU30))</f>
        <v>4.7129564832380533</v>
      </c>
      <c r="BV31" s="22" cm="1">
        <f t="array" ref="BV31">AVERAGE(LN(BV11:BV30))</f>
        <v>4.6873955918593326</v>
      </c>
      <c r="BW31" s="22" cm="1">
        <f t="array" ref="BW31">AVERAGE(LN(BW11:BW30))</f>
        <v>4.6929693932322909</v>
      </c>
      <c r="BX31" s="22" cm="1">
        <f t="array" ref="BX31">AVERAGE(LN(BX11:BX30))</f>
        <v>4.6218736298040328</v>
      </c>
      <c r="BY31" s="22" cm="1">
        <f t="array" ref="BY31">AVERAGE(LN(BY11:BY30))</f>
        <v>4.5535314298403753</v>
      </c>
      <c r="BZ31" s="22" cm="1">
        <f t="array" ref="BZ31">AVERAGE(LN(BZ11:BZ30))</f>
        <v>4.5206542730978647</v>
      </c>
      <c r="CA31" s="22" cm="1">
        <f t="array" ref="CA31">AVERAGE(LN(CA11:CA30))</f>
        <v>4.5227278603581693</v>
      </c>
      <c r="CB31" s="22" cm="1">
        <f t="array" ref="CB31">AVERAGE(LN(CB11:CB30))</f>
        <v>4.4868933612239603</v>
      </c>
      <c r="CC31" s="22" cm="1">
        <f t="array" ref="CC31">AVERAGE(LN(CC11:CC30))</f>
        <v>4.5341909626117252</v>
      </c>
      <c r="CD31" s="22" cm="1">
        <f t="array" ref="CD31">AVERAGE(LN(CD11:CD30))</f>
        <v>4.5583122042559392</v>
      </c>
      <c r="CE31" s="22" cm="1">
        <f t="array" ref="CE31">AVERAGE(LN(CE11:CE30))</f>
        <v>4.4751206642893147</v>
      </c>
      <c r="CF31" s="22" cm="1">
        <f t="array" ref="CF31">AVERAGE(LN(CF11:CF30))</f>
        <v>4.7046337003402412</v>
      </c>
      <c r="CG31" s="22" cm="1">
        <f t="array" ref="CG31">AVERAGE(LN(CG11:CG30))</f>
        <v>4.7491998014521783</v>
      </c>
      <c r="CH31" s="22" cm="1">
        <f t="array" ref="CH31">AVERAGE(LN(CH11:CH30))</f>
        <v>4.6265257541342368</v>
      </c>
      <c r="CI31" s="22" cm="1">
        <f t="array" ref="CI31">AVERAGE(LN(CI11:CI30))</f>
        <v>4.4471955364945819</v>
      </c>
      <c r="CJ31" s="22" cm="1">
        <f t="array" ref="CJ31">AVERAGE(LN(CJ11:CJ30))</f>
        <v>4.6474121711870033</v>
      </c>
      <c r="CK31" s="22" cm="1">
        <f t="array" ref="CK31">AVERAGE(LN(CK11:CK30))</f>
        <v>4.5036194374452396</v>
      </c>
      <c r="CL31" s="22" cm="1">
        <f t="array" ref="CL31">AVERAGE(LN(CL11:CL30))</f>
        <v>4.5492703315960377</v>
      </c>
      <c r="CM31" s="22" cm="1">
        <f t="array" ref="CM31">AVERAGE(LN(CM11:CM30))</f>
        <v>4.5725576921775257</v>
      </c>
      <c r="CN31" s="22" cm="1">
        <f t="array" ref="CN31">AVERAGE(LN(CN11:CN30))</f>
        <v>4.4567795655375084</v>
      </c>
      <c r="CO31" s="22" cm="1">
        <f t="array" ref="CO31">AVERAGE(LN(CO11:CO30))</f>
        <v>4.5828273708171583</v>
      </c>
      <c r="CP31" s="22" cm="1">
        <f t="array" ref="CP31">AVERAGE(LN(CP11:CP30))</f>
        <v>4.6057838471025345</v>
      </c>
      <c r="CQ31" s="22" cm="1">
        <f t="array" ref="CQ31">AVERAGE(LN(CQ11:CQ30))</f>
        <v>4.4652519628212044</v>
      </c>
      <c r="CR31" s="22" cm="1">
        <f t="array" ref="CR31">AVERAGE(LN(CR11:CR30))</f>
        <v>4.4680693717619508</v>
      </c>
      <c r="CS31" s="22" cm="1">
        <f t="array" ref="CS31">AVERAGE(LN(CS11:CS30))</f>
        <v>4.4225571287878385</v>
      </c>
      <c r="CT31" s="22" cm="1">
        <f t="array" ref="CT31">AVERAGE(LN(CT11:CT30))</f>
        <v>4.4856335014473867</v>
      </c>
      <c r="CU31" s="22" cm="1">
        <f t="array" ref="CU31">AVERAGE(LN(CU11:CU30))</f>
        <v>4.5451520119448849</v>
      </c>
      <c r="CV31" s="22" cm="1">
        <f t="array" ref="CV31">AVERAGE(LN(CV11:CV30))</f>
        <v>4.55746695578818</v>
      </c>
      <c r="CW31" s="22" cm="1">
        <f t="array" ref="CW31">AVERAGE(LN(CW11:CW30))</f>
        <v>4.5909034713620676</v>
      </c>
      <c r="CX31" s="22" cm="1">
        <f t="array" ref="CX31">AVERAGE(LN(CX11:CX30))</f>
        <v>4.6274179896502243</v>
      </c>
      <c r="CY31" s="22" cm="1">
        <f t="array" ref="CY31">AVERAGE(LN(CY11:CY30))</f>
        <v>4.6350410181653299</v>
      </c>
      <c r="CZ31" s="22" cm="1">
        <f t="array" ref="CZ31">AVERAGE(LN(CZ11:CZ30))</f>
        <v>4.6006701835639463</v>
      </c>
      <c r="DA31" s="22" cm="1">
        <f t="array" ref="DA31">AVERAGE(LN(DA11:DA30))</f>
        <v>4.6437513399567436</v>
      </c>
      <c r="DB31" s="22" cm="1">
        <f t="array" ref="DB31">AVERAGE(LN(DB11:DB30))</f>
        <v>4.6104905243325494</v>
      </c>
      <c r="DC31" s="22" cm="1">
        <f t="array" ref="DC31">AVERAGE(LN(DC11:DC30))</f>
        <v>4.7835145191897084</v>
      </c>
      <c r="DD31" s="22" cm="1">
        <f t="array" ref="DD31">AVERAGE(LN(DD11:DD30))</f>
        <v>4.7504578742489203</v>
      </c>
      <c r="DE31" s="22" cm="1">
        <f t="array" ref="DE31">AVERAGE(LN(DE11:DE30))</f>
        <v>4.7805273601443634</v>
      </c>
      <c r="DF31" s="22" cm="1">
        <f t="array" ref="DF31">AVERAGE(LN(DF11:DF30))</f>
        <v>4.7662008098811217</v>
      </c>
      <c r="DG31" s="22" cm="1">
        <f t="array" ref="DG31">AVERAGE(LN(DG11:DG30))</f>
        <v>4.6210379927686445</v>
      </c>
      <c r="DH31" s="22" cm="1">
        <f t="array" ref="DH31">AVERAGE(LN(DH11:DH30))</f>
        <v>4.5192872538834212</v>
      </c>
      <c r="DI31" s="22" cm="1">
        <f t="array" ref="DI31">AVERAGE(LN(DI11:DI30))</f>
        <v>4.5576554069618762</v>
      </c>
      <c r="DJ31" s="22" cm="1">
        <f t="array" ref="DJ31">AVERAGE(LN(DJ11:DJ30))</f>
        <v>4.5410224829684092</v>
      </c>
      <c r="DK31" s="22" cm="1">
        <f t="array" ref="DK31">AVERAGE(LN(DK11:DK30))</f>
        <v>4.6304342696027554</v>
      </c>
      <c r="DL31" s="22" cm="1">
        <f t="array" ref="DL31">AVERAGE(LN(DL11:DL30))</f>
        <v>4.7406853239835716</v>
      </c>
      <c r="DM31" s="22" cm="1">
        <f t="array" ref="DM31">AVERAGE(LN(DM11:DM30))</f>
        <v>4.7983478819012957</v>
      </c>
      <c r="DN31" s="22" cm="1">
        <f t="array" ref="DN31">AVERAGE(LN(DN11:DN30))</f>
        <v>4.7733005642186885</v>
      </c>
      <c r="DO31" s="22" cm="1">
        <f t="array" ref="DO31">AVERAGE(LN(DO11:DO30))</f>
        <v>4.6675949039325104</v>
      </c>
      <c r="DP31" s="22" cm="1">
        <f t="array" ref="DP31">AVERAGE(LN(DP11:DP30))</f>
        <v>4.6361198240529848</v>
      </c>
      <c r="DQ31" s="22" cm="1">
        <f t="array" ref="DQ31">AVERAGE(LN(DQ11:DQ30))</f>
        <v>4.5991534519676076</v>
      </c>
      <c r="DR31" s="22" cm="1">
        <f t="array" ref="DR31">AVERAGE(LN(DR11:DR30))</f>
        <v>4.5790470391145845</v>
      </c>
      <c r="DS31" s="22" cm="1">
        <f t="array" ref="DS31">AVERAGE(LN(DS11:DS30))</f>
        <v>4.5732245435390029</v>
      </c>
      <c r="DT31" s="22" cm="1">
        <f t="array" ref="DT31">AVERAGE(LN(DT11:DT30))</f>
        <v>4.5866822234710209</v>
      </c>
      <c r="DU31" s="22" cm="1">
        <f t="array" ref="DU31">AVERAGE(LN(DU11:DU30))</f>
        <v>4.5174216512584895</v>
      </c>
      <c r="DV31" s="22" cm="1">
        <f t="array" ref="DV31">AVERAGE(LN(DV11:DV30))</f>
        <v>4.4540921122119297</v>
      </c>
      <c r="DW31" s="22" cm="1">
        <f t="array" ref="DW31">AVERAGE(LN(DW11:DW30))</f>
        <v>4.7387433731017632</v>
      </c>
      <c r="DX31" s="22" cm="1">
        <f t="array" ref="DX31">AVERAGE(LN(DX11:DX30))</f>
        <v>4.7560076087122951</v>
      </c>
      <c r="DY31" s="22" cm="1">
        <f t="array" ref="DY31">AVERAGE(LN(DY11:DY30))</f>
        <v>4.7166031262885557</v>
      </c>
      <c r="DZ31" s="22" cm="1">
        <f t="array" ref="DZ31">AVERAGE(LN(DZ11:DZ30))</f>
        <v>4.6019219547609875</v>
      </c>
      <c r="EA31" s="22" cm="1">
        <f t="array" ref="EA31">AVERAGE(LN(EA11:EA30))</f>
        <v>4.726227448392712</v>
      </c>
      <c r="EB31" s="22" cm="1">
        <f t="array" ref="EB31">AVERAGE(LN(EB11:EB30))</f>
        <v>4.6423980906661004</v>
      </c>
      <c r="EC31" s="22" cm="1">
        <f t="array" ref="EC31">AVERAGE(LN(EC11:EC30))</f>
        <v>4.6346271197452866</v>
      </c>
      <c r="ED31" s="22" cm="1">
        <f t="array" ref="ED31">AVERAGE(LN(ED11:ED30))</f>
        <v>4.7061338391250125</v>
      </c>
      <c r="EE31" s="22" cm="1">
        <f t="array" ref="EE31">AVERAGE(LN(EE11:EE30))</f>
        <v>4.5369780084774352</v>
      </c>
      <c r="EF31" s="22" cm="1">
        <f t="array" ref="EF31">AVERAGE(LN(EF11:EF30))</f>
        <v>4.4891768549400108</v>
      </c>
      <c r="EG31" s="22" cm="1">
        <f t="array" ref="EG31">AVERAGE(LN(EG11:EG30))</f>
        <v>4.4840950586350203</v>
      </c>
      <c r="EH31" s="22" cm="1">
        <f t="array" ref="EH31">AVERAGE(LN(EH11:EH30))</f>
        <v>4.5022104980359829</v>
      </c>
      <c r="EI31" s="22" cm="1">
        <f t="array" ref="EI31">AVERAGE(LN(EI11:EI30))</f>
        <v>4.5166752383284798</v>
      </c>
      <c r="EJ31" s="22" cm="1">
        <f t="array" ref="EJ31">AVERAGE(LN(EJ11:EJ30))</f>
        <v>4.5585174892089011</v>
      </c>
      <c r="EK31" s="22" cm="1">
        <f t="array" ref="EK31">AVERAGE(LN(EK11:EK30))</f>
        <v>4.610589504107951</v>
      </c>
      <c r="EL31" s="22" cm="1">
        <f t="array" ref="EL31">AVERAGE(LN(EL11:EL30))</f>
        <v>4.6459634494753512</v>
      </c>
      <c r="EM31" s="22" cm="1">
        <f t="array" ref="EM31">AVERAGE(LN(EM11:EM30))</f>
        <v>4.5237978496634881</v>
      </c>
      <c r="EN31" s="22" cm="1">
        <f t="array" ref="EN31">AVERAGE(LN(EN11:EN30))</f>
        <v>4.523544846583488</v>
      </c>
      <c r="EO31" s="22" cm="1">
        <f t="array" ref="EO31">AVERAGE(LN(EO11:EO30))</f>
        <v>4.3984638140318051</v>
      </c>
      <c r="EP31" s="22" cm="1">
        <f t="array" ref="EP31">AVERAGE(LN(EP11:EP30))</f>
        <v>4.4714177283089755</v>
      </c>
      <c r="EQ31" s="22" cm="1">
        <f t="array" ref="EQ31">AVERAGE(LN(EQ11:EQ30))</f>
        <v>4.4416961571960885</v>
      </c>
      <c r="ER31" s="22" cm="1">
        <f t="array" ref="ER31">AVERAGE(LN(ER11:ER30))</f>
        <v>4.4697066425198226</v>
      </c>
      <c r="ES31" s="22" cm="1">
        <f t="array" ref="ES31">AVERAGE(LN(ES11:ES30))</f>
        <v>4.4644076288908945</v>
      </c>
      <c r="ET31" s="22" cm="1">
        <f t="array" ref="ET31">AVERAGE(LN(ET11:ET30))</f>
        <v>4.5314606246241578</v>
      </c>
      <c r="EU31" s="22" cm="1">
        <f t="array" ref="EU31">AVERAGE(LN(EU11:EU30))</f>
        <v>4.6433351447739906</v>
      </c>
      <c r="EV31" s="22" cm="1">
        <f t="array" ref="EV31">AVERAGE(LN(EV11:EV30))</f>
        <v>4.6484722763290653</v>
      </c>
      <c r="EW31" s="22" cm="1">
        <f t="array" ref="EW31">AVERAGE(LN(EW11:EW30))</f>
        <v>4.6296385870097385</v>
      </c>
      <c r="EX31" s="22" cm="1">
        <f t="array" ref="EX31">AVERAGE(LN(EX11:EX30))</f>
        <v>4.6433135138291703</v>
      </c>
      <c r="EY31" s="22" cm="1">
        <f t="array" ref="EY31">AVERAGE(LN(EY11:EY30))</f>
        <v>4.7560670335052642</v>
      </c>
      <c r="EZ31" s="22" cm="1">
        <f t="array" ref="EZ31">AVERAGE(LN(EZ11:EZ30))</f>
        <v>4.6666301402095751</v>
      </c>
      <c r="FA31" s="22" cm="1">
        <f t="array" ref="FA31">AVERAGE(LN(FA11:FA30))</f>
        <v>4.7156009598580093</v>
      </c>
      <c r="FB31" s="22" cm="1">
        <f t="array" ref="FB31">AVERAGE(LN(FB11:FB30))</f>
        <v>4.7291103479179224</v>
      </c>
      <c r="FC31" s="22" cm="1">
        <f t="array" ref="FC31">AVERAGE(LN(FC11:FC30))</f>
        <v>4.6401717847086283</v>
      </c>
      <c r="FD31" s="22" cm="1">
        <f t="array" ref="FD31">AVERAGE(LN(FD11:FD30))</f>
        <v>4.6079757180520629</v>
      </c>
      <c r="FE31" s="22" cm="1">
        <f t="array" ref="FE31">AVERAGE(LN(FE11:FE30))</f>
        <v>4.5929692663075219</v>
      </c>
      <c r="FF31" s="22" cm="1">
        <f t="array" ref="FF31">AVERAGE(LN(FF11:FF30))</f>
        <v>4.5786726254929233</v>
      </c>
      <c r="FG31" s="22" cm="1">
        <f t="array" ref="FG31">AVERAGE(LN(FG11:FG30))</f>
        <v>4.578671443237412</v>
      </c>
      <c r="FH31" s="22" cm="1">
        <f t="array" ref="FH31">AVERAGE(LN(FH11:FH30))</f>
        <v>4.6535037657654543</v>
      </c>
      <c r="FI31" s="22" cm="1">
        <f t="array" ref="FI31">AVERAGE(LN(FI11:FI30))</f>
        <v>4.6252271475968758</v>
      </c>
      <c r="FJ31" s="22" cm="1">
        <f t="array" ref="FJ31">AVERAGE(LN(FJ11:FJ30))</f>
        <v>4.6973739822254412</v>
      </c>
      <c r="FK31" s="22" cm="1">
        <f t="array" ref="FK31">AVERAGE(LN(FK11:FK30))</f>
        <v>4.6991570426760578</v>
      </c>
      <c r="FL31" s="22" cm="1">
        <f t="array" ref="FL31">AVERAGE(LN(FL11:FL30))</f>
        <v>4.6811565736485168</v>
      </c>
      <c r="FM31" s="22" cm="1">
        <f t="array" ref="FM31">AVERAGE(LN(FM11:FM30))</f>
        <v>4.690109537669068</v>
      </c>
      <c r="FN31" s="22" cm="1">
        <f t="array" ref="FN31">AVERAGE(LN(FN11:FN30))</f>
        <v>4.6016227633563194</v>
      </c>
      <c r="FO31" s="22" cm="1">
        <f t="array" ref="FO31">AVERAGE(LN(FO11:FO30))</f>
        <v>4.6807645345894482</v>
      </c>
      <c r="FP31" s="22" cm="1">
        <f t="array" ref="FP31">AVERAGE(LN(FP11:FP30))</f>
        <v>4.6481112570135794</v>
      </c>
      <c r="FQ31" s="22" cm="1">
        <f t="array" ref="FQ31">AVERAGE(LN(FQ11:FQ30))</f>
        <v>4.5670594118303987</v>
      </c>
      <c r="FR31" s="22" cm="1">
        <f t="array" ref="FR31">AVERAGE(LN(FR11:FR30))</f>
        <v>4.5585211667207624</v>
      </c>
      <c r="FS31" s="22" cm="1">
        <f t="array" ref="FS31">AVERAGE(LN(FS11:FS30))</f>
        <v>4.795123107945984</v>
      </c>
      <c r="FT31" s="22" cm="1">
        <f t="array" ref="FT31">AVERAGE(LN(FT11:FT30))</f>
        <v>4.8201580766417633</v>
      </c>
      <c r="FU31" s="22" cm="1">
        <f t="array" ref="FU31">AVERAGE(LN(FU11:FU30))</f>
        <v>4.7342387607893563</v>
      </c>
      <c r="FV31" s="22" cm="1">
        <f t="array" ref="FV31">AVERAGE(LN(FV11:FV30))</f>
        <v>4.7014187284469866</v>
      </c>
      <c r="FW31" s="22" cm="1">
        <f t="array" ref="FW31">AVERAGE(LN(FW11:FW30))</f>
        <v>4.8624376512616703</v>
      </c>
      <c r="FX31" s="22" cm="1">
        <f t="array" ref="FX31">AVERAGE(LN(FX11:FX30))</f>
        <v>4.7572441248405273</v>
      </c>
      <c r="FY31" s="22" cm="1">
        <f t="array" ref="FY31">AVERAGE(LN(FY11:FY30))</f>
        <v>4.6388152370905873</v>
      </c>
      <c r="FZ31" s="22" cm="1">
        <f t="array" ref="FZ31">AVERAGE(LN(FZ11:FZ30))</f>
        <v>4.702705312055695</v>
      </c>
      <c r="GA31" s="22" cm="1">
        <f t="array" ref="GA31">AVERAGE(LN(GA11:GA30))</f>
        <v>4.473904742212885</v>
      </c>
      <c r="GB31" s="22" cm="1">
        <f t="array" ref="GB31">AVERAGE(LN(GB11:GB30))</f>
        <v>4.5635493356030166</v>
      </c>
      <c r="GC31" s="22" cm="1">
        <f t="array" ref="GC31">AVERAGE(LN(GC11:GC30))</f>
        <v>4.5254483236258434</v>
      </c>
      <c r="GD31" s="22" cm="1">
        <f t="array" ref="GD31">AVERAGE(LN(GD11:GD30))</f>
        <v>4.5605675420533789</v>
      </c>
      <c r="GE31" s="22" cm="1">
        <f t="array" ref="GE31">AVERAGE(LN(GE11:GE30))</f>
        <v>4.4877442218634656</v>
      </c>
      <c r="GF31" s="22" cm="1">
        <f t="array" ref="GF31">AVERAGE(LN(GF11:GF30))</f>
        <v>4.5881738121442446</v>
      </c>
      <c r="GG31" s="22" cm="1">
        <f t="array" ref="GG31">AVERAGE(LN(GG11:GG30))</f>
        <v>4.5936600965748884</v>
      </c>
      <c r="GH31" s="22" cm="1">
        <f t="array" ref="GH31">AVERAGE(LN(GH11:GH30))</f>
        <v>4.615185793439629</v>
      </c>
      <c r="GI31" s="22" cm="1">
        <f t="array" ref="GI31">AVERAGE(LN(GI11:GI30))</f>
        <v>4.6278008836469153</v>
      </c>
      <c r="GJ31" s="22" cm="1">
        <f t="array" ref="GJ31">AVERAGE(LN(GJ11:GJ30))</f>
        <v>4.4290663805437882</v>
      </c>
      <c r="GK31" s="22" cm="1">
        <f t="array" ref="GK31">AVERAGE(LN(GK11:GK30))</f>
        <v>4.423864708549698</v>
      </c>
      <c r="GL31" s="22" cm="1">
        <f t="array" ref="GL31">AVERAGE(LN(GL11:GL30))</f>
        <v>4.5592457033138114</v>
      </c>
      <c r="GM31" s="22" cm="1">
        <f t="array" ref="GM31">AVERAGE(LN(GM11:GM30))</f>
        <v>4.538330135153819</v>
      </c>
      <c r="GN31" s="22" cm="1">
        <f t="array" ref="GN31">AVERAGE(LN(GN11:GN30))</f>
        <v>4.5333778618368976</v>
      </c>
      <c r="GO31" s="22" cm="1">
        <f t="array" ref="GO31">AVERAGE(LN(GO11:GO30))</f>
        <v>4.7714974584345082</v>
      </c>
      <c r="GP31" s="22" cm="1">
        <f t="array" ref="GP31">AVERAGE(LN(GP11:GP30))</f>
        <v>4.8051082497098436</v>
      </c>
      <c r="GQ31" s="22" cm="1">
        <f t="array" ref="GQ31">AVERAGE(LN(GQ11:GQ30))</f>
        <v>4.7424240610449102</v>
      </c>
      <c r="GR31" s="22" cm="1">
        <f t="array" ref="GR31">AVERAGE(LN(GR11:GR30))</f>
        <v>4.7314197612598292</v>
      </c>
      <c r="GS31" s="22" cm="1">
        <f t="array" ref="GS31">AVERAGE(LN(GS11:GS30))</f>
        <v>4.8223457495768747</v>
      </c>
      <c r="GT31" s="22" cm="1">
        <f t="array" ref="GT31">AVERAGE(LN(GT11:GT30))</f>
        <v>4.7401361089391658</v>
      </c>
      <c r="GU31" s="22" cm="1">
        <f t="array" ref="GU31">AVERAGE(LN(GU11:GU30))</f>
        <v>4.7526305295136364</v>
      </c>
      <c r="GV31" s="22" cm="1">
        <f t="array" ref="GV31">AVERAGE(LN(GV11:GV30))</f>
        <v>4.768655823030139</v>
      </c>
      <c r="GW31" s="22" cm="1">
        <f t="array" ref="GW31">AVERAGE(LN(GW11:GW30))</f>
        <v>4.6857128408956648</v>
      </c>
      <c r="GX31" s="22" cm="1">
        <f t="array" ref="GX31">AVERAGE(LN(GX11:GX30))</f>
        <v>4.6639438082437517</v>
      </c>
      <c r="GY31" s="22" cm="1">
        <f t="array" ref="GY31">AVERAGE(LN(GY11:GY30))</f>
        <v>4.6483440942894791</v>
      </c>
      <c r="GZ31" s="22" cm="1">
        <f t="array" ref="GZ31">AVERAGE(LN(GZ11:GZ30))</f>
        <v>4.6189459104593658</v>
      </c>
      <c r="HA31" s="22" cm="1">
        <f t="array" ref="HA31">AVERAGE(LN(HA11:HA30))</f>
        <v>4.5684061218974623</v>
      </c>
      <c r="HB31" s="22" cm="1">
        <f t="array" ref="HB31">AVERAGE(LN(HB11:HB30))</f>
        <v>4.5616710656421047</v>
      </c>
      <c r="HC31" s="22" cm="1">
        <f t="array" ref="HC31">AVERAGE(LN(HC11:HC30))</f>
        <v>4.6808767929896131</v>
      </c>
      <c r="HD31" s="22" cm="1">
        <f t="array" ref="HD31">AVERAGE(LN(HD11:HD30))</f>
        <v>4.6990995712908346</v>
      </c>
      <c r="HE31" s="22" cm="1">
        <f t="array" ref="HE31">AVERAGE(LN(HE11:HE30))</f>
        <v>4.641556938205456</v>
      </c>
      <c r="HF31" s="22" cm="1">
        <f t="array" ref="HF31">AVERAGE(LN(HF11:HF30))</f>
        <v>4.7024659684026711</v>
      </c>
      <c r="HG31" s="22" cm="1">
        <f t="array" ref="HG31">AVERAGE(LN(HG11:HG30))</f>
        <v>4.6785114279693403</v>
      </c>
      <c r="HH31" s="22" cm="1">
        <f t="array" ref="HH31">AVERAGE(LN(HH11:HH30))</f>
        <v>4.6692644603390629</v>
      </c>
      <c r="HI31" s="22" cm="1">
        <f t="array" ref="HI31">AVERAGE(LN(HI11:HI30))</f>
        <v>4.7062485745130198</v>
      </c>
      <c r="HJ31" s="22" cm="1">
        <f t="array" ref="HJ31">AVERAGE(LN(HJ11:HJ30))</f>
        <v>4.6311760867649241</v>
      </c>
      <c r="HK31" s="22" cm="1">
        <f t="array" ref="HK31">AVERAGE(LN(HK11:HK30))</f>
        <v>4.5959587538350295</v>
      </c>
      <c r="HL31" s="22" cm="1">
        <f t="array" ref="HL31">AVERAGE(LN(HL11:HL30))</f>
        <v>4.6007064897234784</v>
      </c>
      <c r="HM31" s="22" cm="1">
        <f t="array" ref="HM31">AVERAGE(LN(HM11:HM30))</f>
        <v>4.9357344312108653</v>
      </c>
      <c r="HN31" s="22" cm="1">
        <f t="array" ref="HN31">AVERAGE(LN(HN11:HN30))</f>
        <v>4.8914619826267449</v>
      </c>
      <c r="HO31" s="22" cm="1">
        <f t="array" ref="HO31">AVERAGE(LN(HO11:HO30))</f>
        <v>4.7784447419932317</v>
      </c>
      <c r="HP31" s="22" cm="1">
        <f t="array" ref="HP31">AVERAGE(LN(HP11:HP30))</f>
        <v>4.6933538791352074</v>
      </c>
      <c r="HQ31" s="22" cm="1">
        <f t="array" ref="HQ31">AVERAGE(LN(HQ11:HQ30))</f>
        <v>4.8675878448820953</v>
      </c>
      <c r="HR31" s="22" cm="1">
        <f t="array" ref="HR31">AVERAGE(LN(HR11:HR30))</f>
        <v>4.7621941986916072</v>
      </c>
      <c r="HS31" s="22" cm="1">
        <f t="array" ref="HS31">AVERAGE(LN(HS11:HS30))</f>
        <v>4.7252778288247077</v>
      </c>
      <c r="HT31" s="22" cm="1">
        <f t="array" ref="HT31">AVERAGE(LN(HT11:HT30))</f>
        <v>4.7805172448757434</v>
      </c>
      <c r="HU31" s="22" cm="1">
        <f t="array" ref="HU31">AVERAGE(LN(HU11:HU30))</f>
        <v>4.8937597863281557</v>
      </c>
      <c r="HV31" s="22" cm="1">
        <f t="array" ref="HV31">AVERAGE(LN(HV11:HV30))</f>
        <v>4.5866108095987048</v>
      </c>
      <c r="HW31" s="22" cm="1">
        <f t="array" ref="HW31">AVERAGE(LN(HW11:HW30))</f>
        <v>4.5262256549022606</v>
      </c>
      <c r="HX31" s="22" cm="1">
        <f t="array" ref="HX31">AVERAGE(LN(HX11:HX30))</f>
        <v>4.5166728962385019</v>
      </c>
      <c r="HY31" s="22" cm="1">
        <f t="array" ref="HY31">AVERAGE(LN(HY11:HY30))</f>
        <v>4.4681256101695981</v>
      </c>
      <c r="HZ31" s="22" cm="1">
        <f t="array" ref="HZ31">AVERAGE(LN(HZ11:HZ30))</f>
        <v>4.4331421354685325</v>
      </c>
      <c r="IA31" s="22" cm="1">
        <f t="array" ref="IA31">AVERAGE(LN(IA11:IA30))</f>
        <v>4.4746935365229632</v>
      </c>
      <c r="IB31" s="22" cm="1">
        <f t="array" ref="IB31">AVERAGE(LN(IB11:IB30))</f>
        <v>4.4870506545815152</v>
      </c>
      <c r="IC31" s="22" cm="1">
        <f t="array" ref="IC31">AVERAGE(LN(IC11:IC30))</f>
        <v>4.4983575958181845</v>
      </c>
      <c r="ID31" s="22" cm="1">
        <f t="array" ref="ID31">AVERAGE(LN(ID11:ID30))</f>
        <v>4.6275975302041079</v>
      </c>
      <c r="IE31" s="22" cm="1">
        <f t="array" ref="IE31">AVERAGE(LN(IE11:IE30))</f>
        <v>4.6644329986744744</v>
      </c>
      <c r="IF31" s="22" cm="1">
        <f t="array" ref="IF31">AVERAGE(LN(IF11:IF30))</f>
        <v>4.6548957641838449</v>
      </c>
      <c r="IG31" s="22" cm="1">
        <f t="array" ref="IG31">AVERAGE(LN(IG11:IG30))</f>
        <v>4.6627088649594102</v>
      </c>
      <c r="IH31" s="22" cm="1">
        <f t="array" ref="IH31">AVERAGE(LN(IH11:IH30))</f>
        <v>4.7342308410491887</v>
      </c>
      <c r="II31" s="22" cm="1">
        <f t="array" ref="II31">AVERAGE(LN(II11:II30))</f>
        <v>4.6139308031247399</v>
      </c>
      <c r="IJ31" s="22" cm="1">
        <f t="array" ref="IJ31">AVERAGE(LN(IJ11:IJ30))</f>
        <v>4.5929443906594987</v>
      </c>
      <c r="IK31" s="22" cm="1">
        <f t="array" ref="IK31">AVERAGE(LN(IK11:IK30))</f>
        <v>4.7301941653135131</v>
      </c>
      <c r="IL31" s="22" cm="1">
        <f t="array" ref="IL31">AVERAGE(LN(IL11:IL30))</f>
        <v>4.7007584224910248</v>
      </c>
      <c r="IM31" s="22" cm="1">
        <f t="array" ref="IM31">AVERAGE(LN(IM11:IM30))</f>
        <v>4.6164598958642671</v>
      </c>
      <c r="IN31" s="22" cm="1">
        <f t="array" ref="IN31">AVERAGE(LN(IN11:IN30))</f>
        <v>4.6028924244747795</v>
      </c>
      <c r="IO31" s="22" cm="1">
        <f t="array" ref="IO31">AVERAGE(LN(IO11:IO30))</f>
        <v>4.5199060251486038</v>
      </c>
      <c r="IP31" s="22" cm="1">
        <f t="array" ref="IP31">AVERAGE(LN(IP11:IP30))</f>
        <v>4.5635619902877114</v>
      </c>
      <c r="IQ31" s="22" cm="1">
        <f t="array" ref="IQ31">AVERAGE(LN(IQ11:IQ30))</f>
        <v>4.6963346067144887</v>
      </c>
      <c r="IR31" s="22" cm="1">
        <f t="array" ref="IR31">AVERAGE(LN(IR11:IR30))</f>
        <v>4.8253689276311871</v>
      </c>
      <c r="IS31" s="22" cm="1">
        <f t="array" ref="IS31">AVERAGE(LN(IS11:IS30))</f>
        <v>4.7407788245977827</v>
      </c>
      <c r="IT31" s="22" cm="1">
        <f t="array" ref="IT31">AVERAGE(LN(IT11:IT30))</f>
        <v>4.7475268072995451</v>
      </c>
      <c r="IU31" s="22" cm="1">
        <f t="array" ref="IU31">AVERAGE(LN(IU11:IU30))</f>
        <v>4.7824171779217641</v>
      </c>
      <c r="IV31" s="22" cm="1">
        <f t="array" ref="IV31">AVERAGE(LN(IV11:IV30))</f>
        <v>4.7194079350623612</v>
      </c>
      <c r="IW31" s="22" cm="1">
        <f t="array" ref="IW31">AVERAGE(LN(IW11:IW30))</f>
        <v>4.6518144350956288</v>
      </c>
      <c r="IX31" s="22" cm="1">
        <f t="array" ref="IX31">AVERAGE(LN(IX11:IX30))</f>
        <v>4.629345939492632</v>
      </c>
      <c r="IY31" s="22" cm="1">
        <f t="array" ref="IY31">AVERAGE(LN(IY11:IY30))</f>
        <v>4.6153416429727283</v>
      </c>
      <c r="IZ31" s="22" cm="1">
        <f t="array" ref="IZ31">AVERAGE(LN(IZ11:IZ30))</f>
        <v>4.6420446643208448</v>
      </c>
      <c r="JA31" s="22" cm="1">
        <f t="array" ref="JA31">AVERAGE(LN(JA11:JA30))</f>
        <v>4.6623477710448729</v>
      </c>
      <c r="JB31" s="22" cm="1">
        <f t="array" ref="JB31">AVERAGE(LN(JB11:JB30))</f>
        <v>4.5637629152534123</v>
      </c>
      <c r="JC31" s="22" cm="1">
        <f t="array" ref="JC31">AVERAGE(LN(JC11:JC30))</f>
        <v>4.5833741236010752</v>
      </c>
      <c r="JD31" s="22" cm="1">
        <f t="array" ref="JD31">AVERAGE(LN(JD11:JD30))</f>
        <v>4.5558949611178168</v>
      </c>
      <c r="JE31" s="22" cm="1">
        <f t="array" ref="JE31">AVERAGE(LN(JE11:JE30))</f>
        <v>4.4037431080896514</v>
      </c>
      <c r="JF31" s="22" cm="1">
        <f t="array" ref="JF31">AVERAGE(LN(JF11:JF30))</f>
        <v>4.3361908669891092</v>
      </c>
      <c r="JG31" s="22" cm="1">
        <f t="array" ref="JG31">AVERAGE(LN(JG11:JG30))</f>
        <v>4.3236532540910728</v>
      </c>
      <c r="JH31" s="22" cm="1">
        <f t="array" ref="JH31">AVERAGE(LN(JH11:JH30))</f>
        <v>4.3919199312371626</v>
      </c>
      <c r="JI31" s="22" cm="1">
        <f t="array" ref="JI31">AVERAGE(LN(JI11:JI30))</f>
        <v>4.2842147847730727</v>
      </c>
      <c r="JJ31" s="22" cm="1">
        <f t="array" ref="JJ31">AVERAGE(LN(JJ11:JJ30))</f>
        <v>4.5022596506203785</v>
      </c>
      <c r="JK31" s="22" cm="1">
        <f t="array" ref="JK31">AVERAGE(LN(JK11:JK30))</f>
        <v>4.46224372338426</v>
      </c>
      <c r="JL31" s="22" cm="1">
        <f t="array" ref="JL31">AVERAGE(LN(JL11:JL30))</f>
        <v>4.5074155432227752</v>
      </c>
      <c r="JM31" s="22" cm="1">
        <f t="array" ref="JM31">AVERAGE(LN(JM11:JM30))</f>
        <v>4.5451174347266186</v>
      </c>
      <c r="JN31" s="22" cm="1">
        <f t="array" ref="JN31">AVERAGE(LN(JN11:JN30))</f>
        <v>4.4823882251336853</v>
      </c>
      <c r="JO31" s="22" cm="1">
        <f t="array" ref="JO31">AVERAGE(LN(JO11:JO30))</f>
        <v>4.5549728506787446</v>
      </c>
      <c r="JP31" s="22" cm="1">
        <f t="array" ref="JP31">AVERAGE(LN(JP11:JP30))</f>
        <v>4.5232834284653674</v>
      </c>
      <c r="JQ31" s="22" cm="1">
        <f t="array" ref="JQ31">AVERAGE(LN(JQ11:JQ30))</f>
        <v>4.4580489889778896</v>
      </c>
      <c r="JR31" s="22" cm="1">
        <f t="array" ref="JR31">AVERAGE(LN(JR11:JR30))</f>
        <v>4.5296586360368165</v>
      </c>
      <c r="JS31" s="22" cm="1">
        <f t="array" ref="JS31">AVERAGE(LN(JS11:JS30))</f>
        <v>4.5933646343388963</v>
      </c>
      <c r="JT31" s="22" cm="1">
        <f t="array" ref="JT31">AVERAGE(LN(JT11:JT30))</f>
        <v>4.5676268725653468</v>
      </c>
      <c r="JU31" s="22" cm="1">
        <f t="array" ref="JU31">AVERAGE(LN(JU11:JU30))</f>
        <v>4.5745225196934713</v>
      </c>
      <c r="JV31" s="22" cm="1">
        <f t="array" ref="JV31">AVERAGE(LN(JV11:JV30))</f>
        <v>4.7494862429803657</v>
      </c>
      <c r="JW31" s="22" cm="1">
        <f t="array" ref="JW31">AVERAGE(LN(JW11:JW30))</f>
        <v>4.7635363151666485</v>
      </c>
      <c r="JX31" s="22" cm="1">
        <f t="array" ref="JX31">AVERAGE(LN(JX11:JX30))</f>
        <v>4.6426407073365343</v>
      </c>
      <c r="JY31" s="22" cm="1">
        <f t="array" ref="JY31">AVERAGE(LN(JY11:JY30))</f>
        <v>4.738214121558693</v>
      </c>
      <c r="JZ31" s="22" cm="1">
        <f t="array" ref="JZ31">AVERAGE(LN(JZ11:JZ30))</f>
        <v>4.7242267457399363</v>
      </c>
      <c r="KA31" s="22" cm="1">
        <f t="array" ref="KA31">AVERAGE(LN(KA11:KA30))</f>
        <v>4.6762569389233981</v>
      </c>
      <c r="KB31" s="22" cm="1">
        <f t="array" ref="KB31">AVERAGE(LN(KB11:KB30))</f>
        <v>4.6588559877337987</v>
      </c>
      <c r="KC31" s="22" cm="1">
        <f t="array" ref="KC31">AVERAGE(LN(KC11:KC30))</f>
        <v>4.5601897168685479</v>
      </c>
      <c r="KD31" s="22" cm="1">
        <f t="array" ref="KD31">AVERAGE(LN(KD11:KD30))</f>
        <v>4.6587054504694203</v>
      </c>
      <c r="KE31" s="22" cm="1">
        <f t="array" ref="KE31">AVERAGE(LN(KE11:KE30))</f>
        <v>4.5963669475828075</v>
      </c>
      <c r="KF31" s="22" cm="1">
        <f t="array" ref="KF31">AVERAGE(LN(KF11:KF30))</f>
        <v>4.620337277611684</v>
      </c>
      <c r="KG31" s="22" cm="1">
        <f t="array" ref="KG31">AVERAGE(LN(KG11:KG30))</f>
        <v>4.5577784457823869</v>
      </c>
      <c r="KH31" s="22" cm="1">
        <f t="array" ref="KH31">AVERAGE(LN(KH11:KH30))</f>
        <v>4.5648703671083872</v>
      </c>
      <c r="KI31" s="22" cm="1">
        <f t="array" ref="KI31">AVERAGE(LN(KI11:KI30))</f>
        <v>4.5224050885373419</v>
      </c>
      <c r="KJ31" s="22" cm="1">
        <f t="array" ref="KJ31">AVERAGE(LN(KJ11:KJ30))</f>
        <v>4.3835725783763611</v>
      </c>
      <c r="KK31" s="22" cm="1">
        <f t="array" ref="KK31">AVERAGE(LN(KK11:KK30))</f>
        <v>4.3646278339815865</v>
      </c>
      <c r="KL31" s="22" cm="1">
        <f t="array" ref="KL31">AVERAGE(LN(KL11:KL30))</f>
        <v>4.4669108405471949</v>
      </c>
      <c r="KM31" s="22" cm="1">
        <f t="array" ref="KM31">AVERAGE(LN(KM11:KM30))</f>
        <v>4.3662831368977884</v>
      </c>
      <c r="KN31" s="22" cm="1">
        <f t="array" ref="KN31">AVERAGE(LN(KN11:KN30))</f>
        <v>4.335643229433769</v>
      </c>
      <c r="KO31" s="22" cm="1">
        <f t="array" ref="KO31">AVERAGE(LN(KO11:KO30))</f>
        <v>4.5672466751496374</v>
      </c>
      <c r="KP31" s="22" cm="1">
        <f t="array" ref="KP31">AVERAGE(LN(KP11:KP30))</f>
        <v>4.5094808335542726</v>
      </c>
      <c r="KQ31" s="22" cm="1">
        <f t="array" ref="KQ31">AVERAGE(LN(KQ11:KQ30))</f>
        <v>4.4490373014029245</v>
      </c>
      <c r="KR31" s="22" cm="1">
        <f t="array" ref="KR31">AVERAGE(LN(KR11:KR30))</f>
        <v>4.4639715700824256</v>
      </c>
      <c r="KS31" s="22" cm="1">
        <f t="array" ref="KS31">AVERAGE(LN(KS11:KS30))</f>
        <v>4.5669745781371462</v>
      </c>
      <c r="KT31" s="22" cm="1">
        <f t="array" ref="KT31">AVERAGE(LN(KT11:KT30))</f>
        <v>4.4554687622417735</v>
      </c>
      <c r="KU31" s="22" cm="1">
        <f t="array" ref="KU31">AVERAGE(LN(KU11:KU30))</f>
        <v>4.5384038165332514</v>
      </c>
      <c r="KV31" s="22" cm="1">
        <f t="array" ref="KV31">AVERAGE(LN(KV11:KV30))</f>
        <v>4.593445795697181</v>
      </c>
      <c r="KW31" s="22" cm="1">
        <f t="array" ref="KW31">AVERAGE(LN(KW11:KW30))</f>
        <v>4.6366552357285542</v>
      </c>
      <c r="KX31" s="22" cm="1">
        <f t="array" ref="KX31">AVERAGE(LN(KX11:KX30))</f>
        <v>4.6780133483571023</v>
      </c>
      <c r="KY31" s="22" cm="1">
        <f t="array" ref="KY31">AVERAGE(LN(KY11:KY30))</f>
        <v>4.690583046505596</v>
      </c>
      <c r="KZ31" s="22" cm="1">
        <f t="array" ref="KZ31">AVERAGE(LN(KZ11:KZ30))</f>
        <v>4.7293769134425734</v>
      </c>
      <c r="LA31" s="22" cm="1">
        <f t="array" ref="LA31">AVERAGE(LN(LA11:LA30))</f>
        <v>4.7745018670803754</v>
      </c>
      <c r="LB31" s="22" cm="1">
        <f t="array" ref="LB31">AVERAGE(LN(LB11:LB30))</f>
        <v>4.6767250117288999</v>
      </c>
      <c r="LC31" s="22" cm="1">
        <f t="array" ref="LC31">AVERAGE(LN(LC11:LC30))</f>
        <v>4.7823545023042762</v>
      </c>
      <c r="LD31" s="22" cm="1">
        <f t="array" ref="LD31">AVERAGE(LN(LD11:LD30))</f>
        <v>4.754821748903451</v>
      </c>
      <c r="LE31" s="22" cm="1">
        <f t="array" ref="LE31">AVERAGE(LN(LE11:LE30))</f>
        <v>4.6711715749147293</v>
      </c>
      <c r="LF31" s="22" cm="1">
        <f t="array" ref="LF31">AVERAGE(LN(LF11:LF30))</f>
        <v>4.6216135546813195</v>
      </c>
      <c r="LG31" s="22" cm="1">
        <f t="array" ref="LG31">AVERAGE(LN(LG11:LG30))</f>
        <v>4.6730699441706722</v>
      </c>
      <c r="LH31" s="22" cm="1">
        <f t="array" ref="LH31">AVERAGE(LN(LH11:LH30))</f>
        <v>4.5744251188885965</v>
      </c>
      <c r="LI31" s="22" cm="1">
        <f t="array" ref="LI31">AVERAGE(LN(LI11:LI30))</f>
        <v>4.5425020266418814</v>
      </c>
      <c r="LJ31" s="22" cm="1">
        <f t="array" ref="LJ31">AVERAGE(LN(LJ11:LJ30))</f>
        <v>4.5215764380579744</v>
      </c>
      <c r="LK31" s="22" cm="1">
        <f t="array" ref="LK31">AVERAGE(LN(LK11:LK30))</f>
        <v>4.5641354394113831</v>
      </c>
      <c r="LL31" s="22" cm="1">
        <f t="array" ref="LL31">AVERAGE(LN(LL11:LL30))</f>
        <v>4.5166116290361238</v>
      </c>
      <c r="LM31" s="22" cm="1">
        <f t="array" ref="LM31">AVERAGE(LN(LM11:LM30))</f>
        <v>4.5439443917422082</v>
      </c>
      <c r="LN31" s="22" cm="1">
        <f t="array" ref="LN31">AVERAGE(LN(LN11:LN30))</f>
        <v>4.6537846611923612</v>
      </c>
      <c r="LO31" s="22" cm="1">
        <f t="array" ref="LO31">AVERAGE(LN(LO11:LO30))</f>
        <v>4.7002208180817107</v>
      </c>
      <c r="LP31" s="22" cm="1">
        <f t="array" ref="LP31">AVERAGE(LN(LP11:LP30))</f>
        <v>4.7981092905981688</v>
      </c>
      <c r="LQ31" s="22" cm="1">
        <f t="array" ref="LQ31">AVERAGE(LN(LQ11:LQ30))</f>
        <v>4.7656739344676406</v>
      </c>
      <c r="LR31" s="22" cm="1">
        <f t="array" ref="LR31">AVERAGE(LN(LR11:LR30))</f>
        <v>4.8147113554389636</v>
      </c>
      <c r="LS31" s="22" cm="1">
        <f t="array" ref="LS31">AVERAGE(LN(LS11:LS30))</f>
        <v>4.7818057279594344</v>
      </c>
      <c r="LT31" s="22" cm="1">
        <f t="array" ref="LT31">AVERAGE(LN(LT11:LT30))</f>
        <v>4.7131412775884503</v>
      </c>
      <c r="LU31" s="22" cm="1">
        <f t="array" ref="LU31">AVERAGE(LN(LU11:LU30))</f>
        <v>4.6872323021375664</v>
      </c>
      <c r="LV31" s="22" cm="1">
        <f t="array" ref="LV31">AVERAGE(LN(LV11:LV30))</f>
        <v>4.7819245213445214</v>
      </c>
      <c r="LW31" s="22" cm="1">
        <f t="array" ref="LW31">AVERAGE(LN(LW11:LW30))</f>
        <v>4.9414664141245321</v>
      </c>
    </row>
    <row r="32" spans="1:335" x14ac:dyDescent="0.3">
      <c r="A32" s="21" t="s">
        <v>3</v>
      </c>
      <c r="B32" s="22" cm="1">
        <f t="array" ref="B32">STDEV(LN(B11:B30))</f>
        <v>0.2942518471622656</v>
      </c>
      <c r="C32" s="22" cm="1">
        <f t="array" ref="C32">STDEV(LN(C11:C30))</f>
        <v>0.27824290791212991</v>
      </c>
      <c r="D32" s="22" cm="1">
        <f t="array" ref="D32">STDEV(LN(D11:D30))</f>
        <v>0.31683816968291989</v>
      </c>
      <c r="E32" s="22" cm="1">
        <f t="array" ref="E32">STDEV(LN(E11:E30))</f>
        <v>0.22165279054813136</v>
      </c>
      <c r="F32" s="22" cm="1">
        <f t="array" ref="F32">STDEV(LN(F11:F30))</f>
        <v>0.30007871860437507</v>
      </c>
      <c r="G32" s="22" cm="1">
        <f t="array" ref="G32">STDEV(LN(G11:G30))</f>
        <v>0.27974212276322957</v>
      </c>
      <c r="H32" s="22" cm="1">
        <f t="array" ref="H32">STDEV(LN(H11:H30))</f>
        <v>0.25007973724336285</v>
      </c>
      <c r="I32" s="22" cm="1">
        <f t="array" ref="I32">STDEV(LN(I11:I30))</f>
        <v>0.2636956894181976</v>
      </c>
      <c r="J32" s="22" cm="1">
        <f t="array" ref="J32">STDEV(LN(J11:J30))</f>
        <v>0.23187968197541955</v>
      </c>
      <c r="K32" s="22" cm="1">
        <f t="array" ref="K32">STDEV(LN(K11:K30))</f>
        <v>0.21297540692675537</v>
      </c>
      <c r="L32" s="22" cm="1">
        <f t="array" ref="L32">STDEV(LN(L11:L30))</f>
        <v>0.21229374281449076</v>
      </c>
      <c r="M32" s="22" cm="1">
        <f t="array" ref="M32">STDEV(LN(M11:M30))</f>
        <v>0.26481063608855598</v>
      </c>
      <c r="N32" s="22" cm="1">
        <f t="array" ref="N32">STDEV(LN(N11:N30))</f>
        <v>0.26570338758192091</v>
      </c>
      <c r="O32" s="22" cm="1">
        <f t="array" ref="O32">STDEV(LN(O11:O30))</f>
        <v>0.3097539526297729</v>
      </c>
      <c r="P32" s="22" cm="1">
        <f t="array" ref="P32">STDEV(LN(P11:P30))</f>
        <v>0.26306649007607358</v>
      </c>
      <c r="Q32" s="22" cm="1">
        <f t="array" ref="Q32">STDEV(LN(Q11:Q30))</f>
        <v>0.26006101260993686</v>
      </c>
      <c r="R32" s="22" cm="1">
        <f t="array" ref="R32">STDEV(LN(R11:R30))</f>
        <v>0.2576872244203528</v>
      </c>
      <c r="S32" s="22" cm="1">
        <f t="array" ref="S32">STDEV(LN(S11:S30))</f>
        <v>0.19056851022525728</v>
      </c>
      <c r="T32" s="22" cm="1">
        <f t="array" ref="T32">STDEV(LN(T11:T30))</f>
        <v>0.22881023169044715</v>
      </c>
      <c r="U32" s="22" cm="1">
        <f t="array" ref="U32">STDEV(LN(U11:U30))</f>
        <v>0.22481394888176567</v>
      </c>
      <c r="V32" s="22" cm="1">
        <f t="array" ref="V32">STDEV(LN(V11:V30))</f>
        <v>0.29539382166851674</v>
      </c>
      <c r="W32" s="22" cm="1">
        <f t="array" ref="W32">STDEV(LN(W11:W30))</f>
        <v>0.28767284550883399</v>
      </c>
      <c r="X32" s="22" cm="1">
        <f t="array" ref="X32">STDEV(LN(X11:X30))</f>
        <v>0.19430992814604237</v>
      </c>
      <c r="Y32" s="22" cm="1">
        <f t="array" ref="Y32">STDEV(LN(Y11:Y30))</f>
        <v>0.1950166617035238</v>
      </c>
      <c r="Z32" s="22" cm="1">
        <f t="array" ref="Z32">STDEV(LN(Z11:Z30))</f>
        <v>0.24395978721852157</v>
      </c>
      <c r="AA32" s="22" cm="1">
        <f t="array" ref="AA32">STDEV(LN(AA11:AA30))</f>
        <v>0.27013816635969079</v>
      </c>
      <c r="AB32" s="22" cm="1">
        <f t="array" ref="AB32">STDEV(LN(AB11:AB30))</f>
        <v>0.23159264134245727</v>
      </c>
      <c r="AC32" s="22" cm="1">
        <f t="array" ref="AC32">STDEV(LN(AC11:AC30))</f>
        <v>0.20426531821186655</v>
      </c>
      <c r="AD32" s="22" cm="1">
        <f t="array" ref="AD32">STDEV(LN(AD11:AD30))</f>
        <v>0.23896426697061579</v>
      </c>
      <c r="AE32" s="22" cm="1">
        <f t="array" ref="AE32">STDEV(LN(AE11:AE30))</f>
        <v>0.21161533582854725</v>
      </c>
      <c r="AF32" s="22" cm="1">
        <f t="array" ref="AF32">STDEV(LN(AF11:AF30))</f>
        <v>0.21442625489083766</v>
      </c>
      <c r="AG32" s="22" cm="1">
        <f t="array" ref="AG32">STDEV(LN(AG11:AG30))</f>
        <v>0.2239934240661364</v>
      </c>
      <c r="AH32" s="22" cm="1">
        <f t="array" ref="AH32">STDEV(LN(AH11:AH30))</f>
        <v>0.23727650289088023</v>
      </c>
      <c r="AI32" s="22" cm="1">
        <f t="array" ref="AI32">STDEV(LN(AI11:AI30))</f>
        <v>0.275879934962864</v>
      </c>
      <c r="AJ32" s="22" cm="1">
        <f t="array" ref="AJ32">STDEV(LN(AJ11:AJ30))</f>
        <v>0.28208826217787797</v>
      </c>
      <c r="AK32" s="22" cm="1">
        <f t="array" ref="AK32">STDEV(LN(AK11:AK30))</f>
        <v>0.26666037890133626</v>
      </c>
      <c r="AL32" s="22" cm="1">
        <f t="array" ref="AL32">STDEV(LN(AL11:AL30))</f>
        <v>0.2458164436256037</v>
      </c>
      <c r="AM32" s="22" cm="1">
        <f t="array" ref="AM32">STDEV(LN(AM11:AM30))</f>
        <v>0.19541932277610574</v>
      </c>
      <c r="AN32" s="22" cm="1">
        <f t="array" ref="AN32">STDEV(LN(AN11:AN30))</f>
        <v>0.17653077898285208</v>
      </c>
      <c r="AO32" s="22" cm="1">
        <f t="array" ref="AO32">STDEV(LN(AO11:AO30))</f>
        <v>0.25816180176958353</v>
      </c>
      <c r="AP32" s="22" cm="1">
        <f t="array" ref="AP32">STDEV(LN(AP11:AP30))</f>
        <v>0.26806928581309863</v>
      </c>
      <c r="AQ32" s="22" cm="1">
        <f t="array" ref="AQ32">STDEV(LN(AQ11:AQ30))</f>
        <v>0.2399652859562367</v>
      </c>
      <c r="AR32" s="22" cm="1">
        <f t="array" ref="AR32">STDEV(LN(AR11:AR30))</f>
        <v>0.22640782290405345</v>
      </c>
      <c r="AS32" s="22" cm="1">
        <f t="array" ref="AS32">STDEV(LN(AS11:AS30))</f>
        <v>0.25529483416316928</v>
      </c>
      <c r="AT32" s="22" cm="1">
        <f t="array" ref="AT32">STDEV(LN(AT11:AT30))</f>
        <v>0.21032211998905623</v>
      </c>
      <c r="AU32" s="22" cm="1">
        <f t="array" ref="AU32">STDEV(LN(AU11:AU30))</f>
        <v>0.2145413142165942</v>
      </c>
      <c r="AV32" s="22" cm="1">
        <f t="array" ref="AV32">STDEV(LN(AV11:AV30))</f>
        <v>0.20273654834982388</v>
      </c>
      <c r="AW32" s="22" cm="1">
        <f t="array" ref="AW32">STDEV(LN(AW11:AW30))</f>
        <v>0.21988749972806987</v>
      </c>
      <c r="AX32" s="22" cm="1">
        <f t="array" ref="AX32">STDEV(LN(AX11:AX30))</f>
        <v>0.41386141690744682</v>
      </c>
      <c r="AY32" s="22" cm="1">
        <f t="array" ref="AY32">STDEV(LN(AY11:AY30))</f>
        <v>0.40308448062139896</v>
      </c>
      <c r="AZ32" s="22" cm="1">
        <f t="array" ref="AZ32">STDEV(LN(AZ11:AZ30))</f>
        <v>0.41172524841391522</v>
      </c>
      <c r="BA32" s="22" cm="1">
        <f t="array" ref="BA32">STDEV(LN(BA11:BA30))</f>
        <v>0.38597197526896004</v>
      </c>
      <c r="BB32" s="22" cm="1">
        <f t="array" ref="BB32">STDEV(LN(BB11:BB30))</f>
        <v>0.40218067310809691</v>
      </c>
      <c r="BC32" s="22" cm="1">
        <f t="array" ref="BC32">STDEV(LN(BC11:BC30))</f>
        <v>0.38842225534772995</v>
      </c>
      <c r="BD32" s="22" cm="1">
        <f t="array" ref="BD32">STDEV(LN(BD11:BD30))</f>
        <v>0.39376221897112462</v>
      </c>
      <c r="BE32" s="22" cm="1">
        <f t="array" ref="BE32">STDEV(LN(BE11:BE30))</f>
        <v>0.29469066917825509</v>
      </c>
      <c r="BF32" s="22" cm="1">
        <f t="array" ref="BF32">STDEV(LN(BF11:BF30))</f>
        <v>0.31786998075877088</v>
      </c>
      <c r="BG32" s="22" cm="1">
        <f t="array" ref="BG32">STDEV(LN(BG11:BG30))</f>
        <v>0.30562339084522699</v>
      </c>
      <c r="BH32" s="22" cm="1">
        <f t="array" ref="BH32">STDEV(LN(BH11:BH30))</f>
        <v>0.24647568844076895</v>
      </c>
      <c r="BI32" s="22" cm="1">
        <f t="array" ref="BI32">STDEV(LN(BI11:BI30))</f>
        <v>0.26861655080535107</v>
      </c>
      <c r="BJ32" s="22" cm="1">
        <f t="array" ref="BJ32">STDEV(LN(BJ11:BJ30))</f>
        <v>0.27774227915193006</v>
      </c>
      <c r="BK32" s="22" cm="1">
        <f t="array" ref="BK32">STDEV(LN(BK11:BK30))</f>
        <v>0.31620363502679966</v>
      </c>
      <c r="BL32" s="22" cm="1">
        <f t="array" ref="BL32">STDEV(LN(BL11:BL30))</f>
        <v>0.27398194511949026</v>
      </c>
      <c r="BM32" s="22" cm="1">
        <f t="array" ref="BM32">STDEV(LN(BM11:BM30))</f>
        <v>0.28230835875624316</v>
      </c>
      <c r="BN32" s="22" cm="1">
        <f t="array" ref="BN32">STDEV(LN(BN11:BN30))</f>
        <v>0.25587698450864926</v>
      </c>
      <c r="BO32" s="22" cm="1">
        <f t="array" ref="BO32">STDEV(LN(BO11:BO30))</f>
        <v>0.23813472819459056</v>
      </c>
      <c r="BP32" s="22" cm="1">
        <f t="array" ref="BP32">STDEV(LN(BP11:BP30))</f>
        <v>0.25524235559811076</v>
      </c>
      <c r="BQ32" s="22" cm="1">
        <f t="array" ref="BQ32">STDEV(LN(BQ11:BQ30))</f>
        <v>0.23598397258833267</v>
      </c>
      <c r="BR32" s="22" cm="1">
        <f t="array" ref="BR32">STDEV(LN(BR11:BR30))</f>
        <v>0.30490346858485196</v>
      </c>
      <c r="BS32" s="22" cm="1">
        <f t="array" ref="BS32">STDEV(LN(BS11:BS30))</f>
        <v>0.31136621722298946</v>
      </c>
      <c r="BT32" s="22" cm="1">
        <f t="array" ref="BT32">STDEV(LN(BT11:BT30))</f>
        <v>0.27791489508400252</v>
      </c>
      <c r="BU32" s="22" cm="1">
        <f t="array" ref="BU32">STDEV(LN(BU11:BU30))</f>
        <v>0.26617179767829835</v>
      </c>
      <c r="BV32" s="22" cm="1">
        <f t="array" ref="BV32">STDEV(LN(BV11:BV30))</f>
        <v>0.35037862273653686</v>
      </c>
      <c r="BW32" s="22" cm="1">
        <f t="array" ref="BW32">STDEV(LN(BW11:BW30))</f>
        <v>0.36401752517728853</v>
      </c>
      <c r="BX32" s="22" cm="1">
        <f t="array" ref="BX32">STDEV(LN(BX11:BX30))</f>
        <v>0.28295678936848301</v>
      </c>
      <c r="BY32" s="22" cm="1">
        <f t="array" ref="BY32">STDEV(LN(BY11:BY30))</f>
        <v>0.26954977176283001</v>
      </c>
      <c r="BZ32" s="22" cm="1">
        <f t="array" ref="BZ32">STDEV(LN(BZ11:BZ30))</f>
        <v>0.32972108361153685</v>
      </c>
      <c r="CA32" s="22" cm="1">
        <f t="array" ref="CA32">STDEV(LN(CA11:CA30))</f>
        <v>0.28681107287640517</v>
      </c>
      <c r="CB32" s="22" cm="1">
        <f t="array" ref="CB32">STDEV(LN(CB11:CB30))</f>
        <v>0.21737903621218019</v>
      </c>
      <c r="CC32" s="22" cm="1">
        <f t="array" ref="CC32">STDEV(LN(CC11:CC30))</f>
        <v>0.26950001209088964</v>
      </c>
      <c r="CD32" s="22" cm="1">
        <f t="array" ref="CD32">STDEV(LN(CD11:CD30))</f>
        <v>0.27277110497359647</v>
      </c>
      <c r="CE32" s="22" cm="1">
        <f t="array" ref="CE32">STDEV(LN(CE11:CE30))</f>
        <v>0.24454269694424982</v>
      </c>
      <c r="CF32" s="22" cm="1">
        <f t="array" ref="CF32">STDEV(LN(CF11:CF30))</f>
        <v>0.21530706137289568</v>
      </c>
      <c r="CG32" s="22" cm="1">
        <f t="array" ref="CG32">STDEV(LN(CG11:CG30))</f>
        <v>0.2931722223403404</v>
      </c>
      <c r="CH32" s="22" cm="1">
        <f t="array" ref="CH32">STDEV(LN(CH11:CH30))</f>
        <v>0.29415056332758754</v>
      </c>
      <c r="CI32" s="22" cm="1">
        <f t="array" ref="CI32">STDEV(LN(CI11:CI30))</f>
        <v>0.18292440372129998</v>
      </c>
      <c r="CJ32" s="22" cm="1">
        <f t="array" ref="CJ32">STDEV(LN(CJ11:CJ30))</f>
        <v>0.23362203324620912</v>
      </c>
      <c r="CK32" s="22" cm="1">
        <f t="array" ref="CK32">STDEV(LN(CK11:CK30))</f>
        <v>0.34016983533516115</v>
      </c>
      <c r="CL32" s="22" cm="1">
        <f t="array" ref="CL32">STDEV(LN(CL11:CL30))</f>
        <v>0.39541128116189039</v>
      </c>
      <c r="CM32" s="22" cm="1">
        <f t="array" ref="CM32">STDEV(LN(CM11:CM30))</f>
        <v>0.43194427943801639</v>
      </c>
      <c r="CN32" s="22" cm="1">
        <f t="array" ref="CN32">STDEV(LN(CN11:CN30))</f>
        <v>0.43858333757563822</v>
      </c>
      <c r="CO32" s="22" cm="1">
        <f t="array" ref="CO32">STDEV(LN(CO11:CO30))</f>
        <v>0.42541575274834409</v>
      </c>
      <c r="CP32" s="22" cm="1">
        <f t="array" ref="CP32">STDEV(LN(CP11:CP30))</f>
        <v>0.40120895188653244</v>
      </c>
      <c r="CQ32" s="22" cm="1">
        <f t="array" ref="CQ32">STDEV(LN(CQ11:CQ30))</f>
        <v>0.40187291153902105</v>
      </c>
      <c r="CR32" s="22" cm="1">
        <f t="array" ref="CR32">STDEV(LN(CR11:CR30))</f>
        <v>0.4043448606740393</v>
      </c>
      <c r="CS32" s="22" cm="1">
        <f t="array" ref="CS32">STDEV(LN(CS11:CS30))</f>
        <v>0.34918723264728918</v>
      </c>
      <c r="CT32" s="22" cm="1">
        <f t="array" ref="CT32">STDEV(LN(CT11:CT30))</f>
        <v>0.36762724827187265</v>
      </c>
      <c r="CU32" s="22" cm="1">
        <f t="array" ref="CU32">STDEV(LN(CU11:CU30))</f>
        <v>0.21149879174189706</v>
      </c>
      <c r="CV32" s="22" cm="1">
        <f t="array" ref="CV32">STDEV(LN(CV11:CV30))</f>
        <v>0.27588401647427896</v>
      </c>
      <c r="CW32" s="22" cm="1">
        <f t="array" ref="CW32">STDEV(LN(CW11:CW30))</f>
        <v>0.22127385036184755</v>
      </c>
      <c r="CX32" s="22" cm="1">
        <f t="array" ref="CX32">STDEV(LN(CX11:CX30))</f>
        <v>0.26893054995077859</v>
      </c>
      <c r="CY32" s="22" cm="1">
        <f t="array" ref="CY32">STDEV(LN(CY11:CY30))</f>
        <v>0.27627075673439971</v>
      </c>
      <c r="CZ32" s="22" cm="1">
        <f t="array" ref="CZ32">STDEV(LN(CZ11:CZ30))</f>
        <v>0.28989803440814482</v>
      </c>
      <c r="DA32" s="22" cm="1">
        <f t="array" ref="DA32">STDEV(LN(DA11:DA30))</f>
        <v>0.27849683624021282</v>
      </c>
      <c r="DB32" s="22" cm="1">
        <f t="array" ref="DB32">STDEV(LN(DB11:DB30))</f>
        <v>0.25080829606172411</v>
      </c>
      <c r="DC32" s="22" cm="1">
        <f t="array" ref="DC32">STDEV(LN(DC11:DC30))</f>
        <v>0.19517874413282174</v>
      </c>
      <c r="DD32" s="22" cm="1">
        <f t="array" ref="DD32">STDEV(LN(DD11:DD30))</f>
        <v>0.28844154520717902</v>
      </c>
      <c r="DE32" s="22" cm="1">
        <f t="array" ref="DE32">STDEV(LN(DE11:DE30))</f>
        <v>0.25754967227313785</v>
      </c>
      <c r="DF32" s="22" cm="1">
        <f t="array" ref="DF32">STDEV(LN(DF11:DF30))</f>
        <v>0.26912854348492804</v>
      </c>
      <c r="DG32" s="22" cm="1">
        <f t="array" ref="DG32">STDEV(LN(DG11:DG30))</f>
        <v>0.26736387456356242</v>
      </c>
      <c r="DH32" s="22" cm="1">
        <f t="array" ref="DH32">STDEV(LN(DH11:DH30))</f>
        <v>0.26013557572155882</v>
      </c>
      <c r="DI32" s="22" cm="1">
        <f t="array" ref="DI32">STDEV(LN(DI11:DI30))</f>
        <v>0.24446291890765379</v>
      </c>
      <c r="DJ32" s="22" cm="1">
        <f t="array" ref="DJ32">STDEV(LN(DJ11:DJ30))</f>
        <v>0.32986423110394064</v>
      </c>
      <c r="DK32" s="22" cm="1">
        <f t="array" ref="DK32">STDEV(LN(DK11:DK30))</f>
        <v>0.22885762095125095</v>
      </c>
      <c r="DL32" s="22" cm="1">
        <f t="array" ref="DL32">STDEV(LN(DL11:DL30))</f>
        <v>0.25880097241344974</v>
      </c>
      <c r="DM32" s="22" cm="1">
        <f t="array" ref="DM32">STDEV(LN(DM11:DM30))</f>
        <v>0.28516715590979302</v>
      </c>
      <c r="DN32" s="22" cm="1">
        <f t="array" ref="DN32">STDEV(LN(DN11:DN30))</f>
        <v>0.27280224054668561</v>
      </c>
      <c r="DO32" s="22" cm="1">
        <f t="array" ref="DO32">STDEV(LN(DO11:DO30))</f>
        <v>0.30813880100179414</v>
      </c>
      <c r="DP32" s="22" cm="1">
        <f t="array" ref="DP32">STDEV(LN(DP11:DP30))</f>
        <v>0.27348273285023256</v>
      </c>
      <c r="DQ32" s="22" cm="1">
        <f t="array" ref="DQ32">STDEV(LN(DQ11:DQ30))</f>
        <v>0.33478592650147609</v>
      </c>
      <c r="DR32" s="22" cm="1">
        <f t="array" ref="DR32">STDEV(LN(DR11:DR30))</f>
        <v>0.30692940987993955</v>
      </c>
      <c r="DS32" s="22" cm="1">
        <f t="array" ref="DS32">STDEV(LN(DS11:DS30))</f>
        <v>0.24767426424298644</v>
      </c>
      <c r="DT32" s="22" cm="1">
        <f t="array" ref="DT32">STDEV(LN(DT11:DT30))</f>
        <v>0.27274871918790389</v>
      </c>
      <c r="DU32" s="22" cm="1">
        <f t="array" ref="DU32">STDEV(LN(DU11:DU30))</f>
        <v>0.2654658545683049</v>
      </c>
      <c r="DV32" s="22" cm="1">
        <f t="array" ref="DV32">STDEV(LN(DV11:DV30))</f>
        <v>0.28352098051081226</v>
      </c>
      <c r="DW32" s="22" cm="1">
        <f t="array" ref="DW32">STDEV(LN(DW11:DW30))</f>
        <v>0.27737847746852745</v>
      </c>
      <c r="DX32" s="22" cm="1">
        <f t="array" ref="DX32">STDEV(LN(DX11:DX30))</f>
        <v>0.2689746074486275</v>
      </c>
      <c r="DY32" s="22" cm="1">
        <f t="array" ref="DY32">STDEV(LN(DY11:DY30))</f>
        <v>0.27636800300155351</v>
      </c>
      <c r="DZ32" s="22" cm="1">
        <f t="array" ref="DZ32">STDEV(LN(DZ11:DZ30))</f>
        <v>0.26014270836111503</v>
      </c>
      <c r="EA32" s="22" cm="1">
        <f t="array" ref="EA32">STDEV(LN(EA11:EA30))</f>
        <v>0.29744649451054395</v>
      </c>
      <c r="EB32" s="22" cm="1">
        <f t="array" ref="EB32">STDEV(LN(EB11:EB30))</f>
        <v>0.34478469355804398</v>
      </c>
      <c r="EC32" s="22" cm="1">
        <f t="array" ref="EC32">STDEV(LN(EC11:EC30))</f>
        <v>0.29571198191981313</v>
      </c>
      <c r="ED32" s="22" cm="1">
        <f t="array" ref="ED32">STDEV(LN(ED11:ED30))</f>
        <v>0.25621154090862108</v>
      </c>
      <c r="EE32" s="22" cm="1">
        <f t="array" ref="EE32">STDEV(LN(EE11:EE30))</f>
        <v>0.3259527222825967</v>
      </c>
      <c r="EF32" s="22" cm="1">
        <f t="array" ref="EF32">STDEV(LN(EF11:EF30))</f>
        <v>0.36275468041379982</v>
      </c>
      <c r="EG32" s="22" cm="1">
        <f t="array" ref="EG32">STDEV(LN(EG11:EG30))</f>
        <v>0.3377223090032469</v>
      </c>
      <c r="EH32" s="22" cm="1">
        <f t="array" ref="EH32">STDEV(LN(EH11:EH30))</f>
        <v>0.42051338038660058</v>
      </c>
      <c r="EI32" s="22" cm="1">
        <f t="array" ref="EI32">STDEV(LN(EI11:EI30))</f>
        <v>0.4480231977958391</v>
      </c>
      <c r="EJ32" s="22" cm="1">
        <f t="array" ref="EJ32">STDEV(LN(EJ11:EJ30))</f>
        <v>0.42809375641261033</v>
      </c>
      <c r="EK32" s="22" cm="1">
        <f t="array" ref="EK32">STDEV(LN(EK11:EK30))</f>
        <v>0.4739654722129733</v>
      </c>
      <c r="EL32" s="22" cm="1">
        <f t="array" ref="EL32">STDEV(LN(EL11:EL30))</f>
        <v>0.457523928289507</v>
      </c>
      <c r="EM32" s="22" cm="1">
        <f t="array" ref="EM32">STDEV(LN(EM11:EM30))</f>
        <v>0.33677052785034317</v>
      </c>
      <c r="EN32" s="22" cm="1">
        <f t="array" ref="EN32">STDEV(LN(EN11:EN30))</f>
        <v>0.32024235494108066</v>
      </c>
      <c r="EO32" s="22" cm="1">
        <f t="array" ref="EO32">STDEV(LN(EO11:EO30))</f>
        <v>0.33123157814784332</v>
      </c>
      <c r="EP32" s="22" cm="1">
        <f t="array" ref="EP32">STDEV(LN(EP11:EP30))</f>
        <v>0.29228258313328398</v>
      </c>
      <c r="EQ32" s="22" cm="1">
        <f t="array" ref="EQ32">STDEV(LN(EQ11:EQ30))</f>
        <v>0.29394286100887762</v>
      </c>
      <c r="ER32" s="22" cm="1">
        <f t="array" ref="ER32">STDEV(LN(ER11:ER30))</f>
        <v>0.30985148987143346</v>
      </c>
      <c r="ES32" s="22" cm="1">
        <f t="array" ref="ES32">STDEV(LN(ES11:ES30))</f>
        <v>0.26890529750288517</v>
      </c>
      <c r="ET32" s="22" cm="1">
        <f t="array" ref="ET32">STDEV(LN(ET11:ET30))</f>
        <v>0.26878333696110684</v>
      </c>
      <c r="EU32" s="22" cm="1">
        <f t="array" ref="EU32">STDEV(LN(EU11:EU30))</f>
        <v>0.34389087616077285</v>
      </c>
      <c r="EV32" s="22" cm="1">
        <f t="array" ref="EV32">STDEV(LN(EV11:EV30))</f>
        <v>0.32827264156222785</v>
      </c>
      <c r="EW32" s="22" cm="1">
        <f t="array" ref="EW32">STDEV(LN(EW11:EW30))</f>
        <v>0.26127441849029448</v>
      </c>
      <c r="EX32" s="22" cm="1">
        <f t="array" ref="EX32">STDEV(LN(EX11:EX30))</f>
        <v>0.27406883351865124</v>
      </c>
      <c r="EY32" s="22" cm="1">
        <f t="array" ref="EY32">STDEV(LN(EY11:EY30))</f>
        <v>0.25447674047031177</v>
      </c>
      <c r="EZ32" s="22" cm="1">
        <f t="array" ref="EZ32">STDEV(LN(EZ11:EZ30))</f>
        <v>0.24081623150256906</v>
      </c>
      <c r="FA32" s="22" cm="1">
        <f t="array" ref="FA32">STDEV(LN(FA11:FA30))</f>
        <v>0.29156042611833016</v>
      </c>
      <c r="FB32" s="22" cm="1">
        <f t="array" ref="FB32">STDEV(LN(FB11:FB30))</f>
        <v>0.2730525507150659</v>
      </c>
      <c r="FC32" s="22" cm="1">
        <f t="array" ref="FC32">STDEV(LN(FC11:FC30))</f>
        <v>0.28729517905548446</v>
      </c>
      <c r="FD32" s="22" cm="1">
        <f t="array" ref="FD32">STDEV(LN(FD11:FD30))</f>
        <v>0.23243339804709645</v>
      </c>
      <c r="FE32" s="22" cm="1">
        <f t="array" ref="FE32">STDEV(LN(FE11:FE30))</f>
        <v>0.24592682673548935</v>
      </c>
      <c r="FF32" s="22" cm="1">
        <f t="array" ref="FF32">STDEV(LN(FF11:FF30))</f>
        <v>0.31908903936199245</v>
      </c>
      <c r="FG32" s="22" cm="1">
        <f t="array" ref="FG32">STDEV(LN(FG11:FG30))</f>
        <v>0.29425804474270301</v>
      </c>
      <c r="FH32" s="22" cm="1">
        <f t="array" ref="FH32">STDEV(LN(FH11:FH30))</f>
        <v>0.30539097901332496</v>
      </c>
      <c r="FI32" s="22" cm="1">
        <f t="array" ref="FI32">STDEV(LN(FI11:FI30))</f>
        <v>0.24939050454845471</v>
      </c>
      <c r="FJ32" s="22" cm="1">
        <f t="array" ref="FJ32">STDEV(LN(FJ11:FJ30))</f>
        <v>0.30210007171864883</v>
      </c>
      <c r="FK32" s="22" cm="1">
        <f t="array" ref="FK32">STDEV(LN(FK11:FK30))</f>
        <v>0.33634389805637205</v>
      </c>
      <c r="FL32" s="22" cm="1">
        <f t="array" ref="FL32">STDEV(LN(FL11:FL30))</f>
        <v>0.25749609551863961</v>
      </c>
      <c r="FM32" s="22" cm="1">
        <f t="array" ref="FM32">STDEV(LN(FM11:FM30))</f>
        <v>0.2073789320701333</v>
      </c>
      <c r="FN32" s="22" cm="1">
        <f t="array" ref="FN32">STDEV(LN(FN11:FN30))</f>
        <v>0.26108012531451302</v>
      </c>
      <c r="FO32" s="22" cm="1">
        <f t="array" ref="FO32">STDEV(LN(FO11:FO30))</f>
        <v>0.26476162794099711</v>
      </c>
      <c r="FP32" s="22" cm="1">
        <f t="array" ref="FP32">STDEV(LN(FP11:FP30))</f>
        <v>0.2781037827817236</v>
      </c>
      <c r="FQ32" s="22" cm="1">
        <f t="array" ref="FQ32">STDEV(LN(FQ11:FQ30))</f>
        <v>0.33566641998933161</v>
      </c>
      <c r="FR32" s="22" cm="1">
        <f t="array" ref="FR32">STDEV(LN(FR11:FR30))</f>
        <v>0.31381929721670676</v>
      </c>
      <c r="FS32" s="22" cm="1">
        <f t="array" ref="FS32">STDEV(LN(FS11:FS30))</f>
        <v>0.25350692783103268</v>
      </c>
      <c r="FT32" s="22" cm="1">
        <f t="array" ref="FT32">STDEV(LN(FT11:FT30))</f>
        <v>0.28033329922282807</v>
      </c>
      <c r="FU32" s="22" cm="1">
        <f t="array" ref="FU32">STDEV(LN(FU11:FU30))</f>
        <v>0.27336732153869908</v>
      </c>
      <c r="FV32" s="22" cm="1">
        <f t="array" ref="FV32">STDEV(LN(FV11:FV30))</f>
        <v>0.21411608679968053</v>
      </c>
      <c r="FW32" s="22" cm="1">
        <f t="array" ref="FW32">STDEV(LN(FW11:FW30))</f>
        <v>0.21081256101300741</v>
      </c>
      <c r="FX32" s="22" cm="1">
        <f t="array" ref="FX32">STDEV(LN(FX11:FX30))</f>
        <v>0.24715237974822377</v>
      </c>
      <c r="FY32" s="22" cm="1">
        <f t="array" ref="FY32">STDEV(LN(FY11:FY30))</f>
        <v>0.25386342742735574</v>
      </c>
      <c r="FZ32" s="22" cm="1">
        <f t="array" ref="FZ32">STDEV(LN(FZ11:FZ30))</f>
        <v>0.29038683779950497</v>
      </c>
      <c r="GA32" s="22" cm="1">
        <f t="array" ref="GA32">STDEV(LN(GA11:GA30))</f>
        <v>0.35224385682582637</v>
      </c>
      <c r="GB32" s="22" cm="1">
        <f t="array" ref="GB32">STDEV(LN(GB11:GB30))</f>
        <v>0.38409016717979039</v>
      </c>
      <c r="GC32" s="22" cm="1">
        <f t="array" ref="GC32">STDEV(LN(GC11:GC30))</f>
        <v>0.41415073352881521</v>
      </c>
      <c r="GD32" s="22" cm="1">
        <f t="array" ref="GD32">STDEV(LN(GD11:GD30))</f>
        <v>0.40650175526314802</v>
      </c>
      <c r="GE32" s="22" cm="1">
        <f t="array" ref="GE32">STDEV(LN(GE11:GE30))</f>
        <v>0.4091830112969041</v>
      </c>
      <c r="GF32" s="22" cm="1">
        <f t="array" ref="GF32">STDEV(LN(GF11:GF30))</f>
        <v>0.47012775946626467</v>
      </c>
      <c r="GG32" s="22" cm="1">
        <f t="array" ref="GG32">STDEV(LN(GG11:GG30))</f>
        <v>0.47031251768948995</v>
      </c>
      <c r="GH32" s="22" cm="1">
        <f t="array" ref="GH32">STDEV(LN(GH11:GH30))</f>
        <v>0.41630946538047253</v>
      </c>
      <c r="GI32" s="22" cm="1">
        <f t="array" ref="GI32">STDEV(LN(GI11:GI30))</f>
        <v>0.39068773401310819</v>
      </c>
      <c r="GJ32" s="22" cm="1">
        <f t="array" ref="GJ32">STDEV(LN(GJ11:GJ30))</f>
        <v>0.35963454472344453</v>
      </c>
      <c r="GK32" s="22" cm="1">
        <f t="array" ref="GK32">STDEV(LN(GK11:GK30))</f>
        <v>0.36621505389150777</v>
      </c>
      <c r="GL32" s="22" cm="1">
        <f t="array" ref="GL32">STDEV(LN(GL11:GL30))</f>
        <v>0.4483863525204958</v>
      </c>
      <c r="GM32" s="22" cm="1">
        <f t="array" ref="GM32">STDEV(LN(GM11:GM30))</f>
        <v>0.43509432366033463</v>
      </c>
      <c r="GN32" s="22" cm="1">
        <f t="array" ref="GN32">STDEV(LN(GN11:GN30))</f>
        <v>0.34611329192990142</v>
      </c>
      <c r="GO32" s="22" cm="1">
        <f t="array" ref="GO32">STDEV(LN(GO11:GO30))</f>
        <v>0.38243832955959828</v>
      </c>
      <c r="GP32" s="22" cm="1">
        <f t="array" ref="GP32">STDEV(LN(GP11:GP30))</f>
        <v>0.34739646304837057</v>
      </c>
      <c r="GQ32" s="22" cm="1">
        <f t="array" ref="GQ32">STDEV(LN(GQ11:GQ30))</f>
        <v>0.3286537884247297</v>
      </c>
      <c r="GR32" s="22" cm="1">
        <f t="array" ref="GR32">STDEV(LN(GR11:GR30))</f>
        <v>0.31894553490996636</v>
      </c>
      <c r="GS32" s="22" cm="1">
        <f t="array" ref="GS32">STDEV(LN(GS11:GS30))</f>
        <v>0.31696590614892017</v>
      </c>
      <c r="GT32" s="22" cm="1">
        <f t="array" ref="GT32">STDEV(LN(GT11:GT30))</f>
        <v>0.34053041089793523</v>
      </c>
      <c r="GU32" s="22" cm="1">
        <f t="array" ref="GU32">STDEV(LN(GU11:GU30))</f>
        <v>0.38885711978652521</v>
      </c>
      <c r="GV32" s="22" cm="1">
        <f t="array" ref="GV32">STDEV(LN(GV11:GV30))</f>
        <v>0.35687569541868569</v>
      </c>
      <c r="GW32" s="22" cm="1">
        <f t="array" ref="GW32">STDEV(LN(GW11:GW30))</f>
        <v>0.25975611563104423</v>
      </c>
      <c r="GX32" s="22" cm="1">
        <f t="array" ref="GX32">STDEV(LN(GX11:GX30))</f>
        <v>0.25975297364165473</v>
      </c>
      <c r="GY32" s="22" cm="1">
        <f t="array" ref="GY32">STDEV(LN(GY11:GY30))</f>
        <v>0.28344953836273284</v>
      </c>
      <c r="GZ32" s="22" cm="1">
        <f t="array" ref="GZ32">STDEV(LN(GZ11:GZ30))</f>
        <v>0.33404922232117562</v>
      </c>
      <c r="HA32" s="22" cm="1">
        <f t="array" ref="HA32">STDEV(LN(HA11:HA30))</f>
        <v>0.3847982879405355</v>
      </c>
      <c r="HB32" s="22" cm="1">
        <f t="array" ref="HB32">STDEV(LN(HB11:HB30))</f>
        <v>0.30640793755477719</v>
      </c>
      <c r="HC32" s="22" cm="1">
        <f t="array" ref="HC32">STDEV(LN(HC11:HC30))</f>
        <v>0.28646978510558457</v>
      </c>
      <c r="HD32" s="22" cm="1">
        <f t="array" ref="HD32">STDEV(LN(HD11:HD30))</f>
        <v>0.26704626478948706</v>
      </c>
      <c r="HE32" s="22" cm="1">
        <f t="array" ref="HE32">STDEV(LN(HE11:HE30))</f>
        <v>0.25266535306385751</v>
      </c>
      <c r="HF32" s="22" cm="1">
        <f t="array" ref="HF32">STDEV(LN(HF11:HF30))</f>
        <v>0.23220153003075455</v>
      </c>
      <c r="HG32" s="22" cm="1">
        <f t="array" ref="HG32">STDEV(LN(HG11:HG30))</f>
        <v>0.25429459610899646</v>
      </c>
      <c r="HH32" s="22" cm="1">
        <f t="array" ref="HH32">STDEV(LN(HH11:HH30))</f>
        <v>0.21641560048094247</v>
      </c>
      <c r="HI32" s="22" cm="1">
        <f t="array" ref="HI32">STDEV(LN(HI11:HI30))</f>
        <v>0.24509209054859452</v>
      </c>
      <c r="HJ32" s="22" cm="1">
        <f t="array" ref="HJ32">STDEV(LN(HJ11:HJ30))</f>
        <v>0.21599813676766086</v>
      </c>
      <c r="HK32" s="22" cm="1">
        <f t="array" ref="HK32">STDEV(LN(HK11:HK30))</f>
        <v>0.21420104240164659</v>
      </c>
      <c r="HL32" s="22" cm="1">
        <f t="array" ref="HL32">STDEV(LN(HL11:HL30))</f>
        <v>0.24994751387737399</v>
      </c>
      <c r="HM32" s="22" cm="1">
        <f t="array" ref="HM32">STDEV(LN(HM11:HM30))</f>
        <v>0.19307343340985669</v>
      </c>
      <c r="HN32" s="22" cm="1">
        <f t="array" ref="HN32">STDEV(LN(HN11:HN30))</f>
        <v>0.20338347276085303</v>
      </c>
      <c r="HO32" s="22" cm="1">
        <f t="array" ref="HO32">STDEV(LN(HO11:HO30))</f>
        <v>0.20723714568130092</v>
      </c>
      <c r="HP32" s="22" cm="1">
        <f t="array" ref="HP32">STDEV(LN(HP11:HP30))</f>
        <v>0.25576695029194413</v>
      </c>
      <c r="HQ32" s="22" cm="1">
        <f t="array" ref="HQ32">STDEV(LN(HQ11:HQ30))</f>
        <v>0.28585354195933282</v>
      </c>
      <c r="HR32" s="22" cm="1">
        <f t="array" ref="HR32">STDEV(LN(HR11:HR30))</f>
        <v>0.26957991212715143</v>
      </c>
      <c r="HS32" s="22" cm="1">
        <f t="array" ref="HS32">STDEV(LN(HS11:HS30))</f>
        <v>0.26187135564404423</v>
      </c>
      <c r="HT32" s="22" cm="1">
        <f t="array" ref="HT32">STDEV(LN(HT11:HT30))</f>
        <v>0.28818603425615469</v>
      </c>
      <c r="HU32" s="22" cm="1">
        <f t="array" ref="HU32">STDEV(LN(HU11:HU30))</f>
        <v>0.35343212115696465</v>
      </c>
      <c r="HV32" s="22" cm="1">
        <f t="array" ref="HV32">STDEV(LN(HV11:HV30))</f>
        <v>0.37404458537916141</v>
      </c>
      <c r="HW32" s="22" cm="1">
        <f t="array" ref="HW32">STDEV(LN(HW11:HW30))</f>
        <v>0.32988023087644164</v>
      </c>
      <c r="HX32" s="22" cm="1">
        <f t="array" ref="HX32">STDEV(LN(HX11:HX30))</f>
        <v>0.33705747085426868</v>
      </c>
      <c r="HY32" s="22" cm="1">
        <f t="array" ref="HY32">STDEV(LN(HY11:HY30))</f>
        <v>0.43656375842958511</v>
      </c>
      <c r="HZ32" s="22" cm="1">
        <f t="array" ref="HZ32">STDEV(LN(HZ11:HZ30))</f>
        <v>0.51373034632754522</v>
      </c>
      <c r="IA32" s="22" cm="1">
        <f t="array" ref="IA32">STDEV(LN(IA11:IA30))</f>
        <v>0.44282347466050592</v>
      </c>
      <c r="IB32" s="22" cm="1">
        <f t="array" ref="IB32">STDEV(LN(IB11:IB30))</f>
        <v>0.44152062134768999</v>
      </c>
      <c r="IC32" s="22" cm="1">
        <f t="array" ref="IC32">STDEV(LN(IC11:IC30))</f>
        <v>0.39988931096705915</v>
      </c>
      <c r="ID32" s="22" cm="1">
        <f t="array" ref="ID32">STDEV(LN(ID11:ID30))</f>
        <v>0.34721947283610538</v>
      </c>
      <c r="IE32" s="22" cm="1">
        <f t="array" ref="IE32">STDEV(LN(IE11:IE30))</f>
        <v>0.43362261466538649</v>
      </c>
      <c r="IF32" s="22" cm="1">
        <f t="array" ref="IF32">STDEV(LN(IF11:IF30))</f>
        <v>0.36074613531497879</v>
      </c>
      <c r="IG32" s="22" cm="1">
        <f t="array" ref="IG32">STDEV(LN(IG11:IG30))</f>
        <v>0.34986879276581101</v>
      </c>
      <c r="IH32" s="22" cm="1">
        <f t="array" ref="IH32">STDEV(LN(IH11:IH30))</f>
        <v>0.3342101039715098</v>
      </c>
      <c r="II32" s="22" cm="1">
        <f t="array" ref="II32">STDEV(LN(II11:II30))</f>
        <v>0.33714852657225353</v>
      </c>
      <c r="IJ32" s="22" cm="1">
        <f t="array" ref="IJ32">STDEV(LN(IJ11:IJ30))</f>
        <v>0.35481872792793973</v>
      </c>
      <c r="IK32" s="22" cm="1">
        <f t="array" ref="IK32">STDEV(LN(IK11:IK30))</f>
        <v>0.33754778492507359</v>
      </c>
      <c r="IL32" s="22" cm="1">
        <f t="array" ref="IL32">STDEV(LN(IL11:IL30))</f>
        <v>0.33315384010324656</v>
      </c>
      <c r="IM32" s="22" cm="1">
        <f t="array" ref="IM32">STDEV(LN(IM11:IM30))</f>
        <v>0.29908185922692854</v>
      </c>
      <c r="IN32" s="22" cm="1">
        <f t="array" ref="IN32">STDEV(LN(IN11:IN30))</f>
        <v>0.32930224927710866</v>
      </c>
      <c r="IO32" s="22" cm="1">
        <f t="array" ref="IO32">STDEV(LN(IO11:IO30))</f>
        <v>0.34287708469558653</v>
      </c>
      <c r="IP32" s="22" cm="1">
        <f t="array" ref="IP32">STDEV(LN(IP11:IP30))</f>
        <v>0.32496126992283825</v>
      </c>
      <c r="IQ32" s="22" cm="1">
        <f t="array" ref="IQ32">STDEV(LN(IQ11:IQ30))</f>
        <v>0.37805173993050373</v>
      </c>
      <c r="IR32" s="22" cm="1">
        <f t="array" ref="IR32">STDEV(LN(IR11:IR30))</f>
        <v>0.27118748070624021</v>
      </c>
      <c r="IS32" s="22" cm="1">
        <f t="array" ref="IS32">STDEV(LN(IS11:IS30))</f>
        <v>0.32827318627857816</v>
      </c>
      <c r="IT32" s="22" cm="1">
        <f t="array" ref="IT32">STDEV(LN(IT11:IT30))</f>
        <v>0.27315872761227578</v>
      </c>
      <c r="IU32" s="22" cm="1">
        <f t="array" ref="IU32">STDEV(LN(IU11:IU30))</f>
        <v>0.3429071983470362</v>
      </c>
      <c r="IV32" s="22" cm="1">
        <f t="array" ref="IV32">STDEV(LN(IV11:IV30))</f>
        <v>0.22387357717485654</v>
      </c>
      <c r="IW32" s="22" cm="1">
        <f t="array" ref="IW32">STDEV(LN(IW11:IW30))</f>
        <v>0.29152354955514248</v>
      </c>
      <c r="IX32" s="22" cm="1">
        <f t="array" ref="IX32">STDEV(LN(IX11:IX30))</f>
        <v>0.21517850971352528</v>
      </c>
      <c r="IY32" s="22" cm="1">
        <f t="array" ref="IY32">STDEV(LN(IY11:IY30))</f>
        <v>0.13310417893269155</v>
      </c>
      <c r="IZ32" s="22" cm="1">
        <f t="array" ref="IZ32">STDEV(LN(IZ11:IZ30))</f>
        <v>0.24025646620802887</v>
      </c>
      <c r="JA32" s="22" cm="1">
        <f t="array" ref="JA32">STDEV(LN(JA11:JA30))</f>
        <v>0.24378220315732457</v>
      </c>
      <c r="JB32" s="22" cm="1">
        <f t="array" ref="JB32">STDEV(LN(JB11:JB30))</f>
        <v>0.27532988121141178</v>
      </c>
      <c r="JC32" s="22" cm="1">
        <f t="array" ref="JC32">STDEV(LN(JC11:JC30))</f>
        <v>0.31189752019137829</v>
      </c>
      <c r="JD32" s="22" cm="1">
        <f t="array" ref="JD32">STDEV(LN(JD11:JD30))</f>
        <v>0.29426796289972151</v>
      </c>
      <c r="JE32" s="22" cm="1">
        <f t="array" ref="JE32">STDEV(LN(JE11:JE30))</f>
        <v>0.32994034874012729</v>
      </c>
      <c r="JF32" s="22" cm="1">
        <f t="array" ref="JF32">STDEV(LN(JF11:JF30))</f>
        <v>0.30446896979895272</v>
      </c>
      <c r="JG32" s="22" cm="1">
        <f t="array" ref="JG32">STDEV(LN(JG11:JG30))</f>
        <v>0.30600128453900272</v>
      </c>
      <c r="JH32" s="22" cm="1">
        <f t="array" ref="JH32">STDEV(LN(JH11:JH30))</f>
        <v>0.34042373386590363</v>
      </c>
      <c r="JI32" s="22" cm="1">
        <f t="array" ref="JI32">STDEV(LN(JI11:JI30))</f>
        <v>0.38005810510551574</v>
      </c>
      <c r="JJ32" s="22" cm="1">
        <f t="array" ref="JJ32">STDEV(LN(JJ11:JJ30))</f>
        <v>0.42121565875830896</v>
      </c>
      <c r="JK32" s="22" cm="1">
        <f t="array" ref="JK32">STDEV(LN(JK11:JK30))</f>
        <v>0.43383246445011631</v>
      </c>
      <c r="JL32" s="22" cm="1">
        <f t="array" ref="JL32">STDEV(LN(JL11:JL30))</f>
        <v>0.42559720410588731</v>
      </c>
      <c r="JM32" s="22" cm="1">
        <f t="array" ref="JM32">STDEV(LN(JM11:JM30))</f>
        <v>0.38816561925197285</v>
      </c>
      <c r="JN32" s="22" cm="1">
        <f t="array" ref="JN32">STDEV(LN(JN11:JN30))</f>
        <v>0.32977646007626477</v>
      </c>
      <c r="JO32" s="22" cm="1">
        <f t="array" ref="JO32">STDEV(LN(JO11:JO30))</f>
        <v>0.42662599103491439</v>
      </c>
      <c r="JP32" s="22" cm="1">
        <f t="array" ref="JP32">STDEV(LN(JP11:JP30))</f>
        <v>0.50641412448049838</v>
      </c>
      <c r="JQ32" s="22" cm="1">
        <f t="array" ref="JQ32">STDEV(LN(JQ11:JQ30))</f>
        <v>0.47095472135345529</v>
      </c>
      <c r="JR32" s="22" cm="1">
        <f t="array" ref="JR32">STDEV(LN(JR11:JR30))</f>
        <v>0.5173536681875428</v>
      </c>
      <c r="JS32" s="22" cm="1">
        <f t="array" ref="JS32">STDEV(LN(JS11:JS30))</f>
        <v>0.33693585898157991</v>
      </c>
      <c r="JT32" s="22" cm="1">
        <f t="array" ref="JT32">STDEV(LN(JT11:JT30))</f>
        <v>0.33335658461142642</v>
      </c>
      <c r="JU32" s="22" cm="1">
        <f t="array" ref="JU32">STDEV(LN(JU11:JU30))</f>
        <v>0.41130818811954828</v>
      </c>
      <c r="JV32" s="22" cm="1">
        <f t="array" ref="JV32">STDEV(LN(JV11:JV30))</f>
        <v>0.3468439041816922</v>
      </c>
      <c r="JW32" s="22" cm="1">
        <f t="array" ref="JW32">STDEV(LN(JW11:JW30))</f>
        <v>0.35484073284380763</v>
      </c>
      <c r="JX32" s="22" cm="1">
        <f t="array" ref="JX32">STDEV(LN(JX11:JX30))</f>
        <v>0.31833872268524788</v>
      </c>
      <c r="JY32" s="22" cm="1">
        <f t="array" ref="JY32">STDEV(LN(JY11:JY30))</f>
        <v>0.32002478716808408</v>
      </c>
      <c r="JZ32" s="22" cm="1">
        <f t="array" ref="JZ32">STDEV(LN(JZ11:JZ30))</f>
        <v>0.32854547485219215</v>
      </c>
      <c r="KA32" s="22" cm="1">
        <f t="array" ref="KA32">STDEV(LN(KA11:KA30))</f>
        <v>0.3410711511649166</v>
      </c>
      <c r="KB32" s="22" cm="1">
        <f t="array" ref="KB32">STDEV(LN(KB11:KB30))</f>
        <v>0.38559373686863951</v>
      </c>
      <c r="KC32" s="22" cm="1">
        <f t="array" ref="KC32">STDEV(LN(KC11:KC30))</f>
        <v>0.30123840801859603</v>
      </c>
      <c r="KD32" s="22" cm="1">
        <f t="array" ref="KD32">STDEV(LN(KD11:KD30))</f>
        <v>0.27152979716999193</v>
      </c>
      <c r="KE32" s="22" cm="1">
        <f t="array" ref="KE32">STDEV(LN(KE11:KE30))</f>
        <v>0.21806388051021494</v>
      </c>
      <c r="KF32" s="22" cm="1">
        <f t="array" ref="KF32">STDEV(LN(KF11:KF30))</f>
        <v>0.31029004130049903</v>
      </c>
      <c r="KG32" s="22" cm="1">
        <f t="array" ref="KG32">STDEV(LN(KG11:KG30))</f>
        <v>0.35026031824018239</v>
      </c>
      <c r="KH32" s="22" cm="1">
        <f t="array" ref="KH32">STDEV(LN(KH11:KH30))</f>
        <v>0.31347279493618019</v>
      </c>
      <c r="KI32" s="22" cm="1">
        <f t="array" ref="KI32">STDEV(LN(KI11:KI30))</f>
        <v>0.23456859858428791</v>
      </c>
      <c r="KJ32" s="22" cm="1">
        <f t="array" ref="KJ32">STDEV(LN(KJ11:KJ30))</f>
        <v>0.344890921816285</v>
      </c>
      <c r="KK32" s="22" cm="1">
        <f t="array" ref="KK32">STDEV(LN(KK11:KK30))</f>
        <v>0.3311128478866206</v>
      </c>
      <c r="KL32" s="22" cm="1">
        <f t="array" ref="KL32">STDEV(LN(KL11:KL30))</f>
        <v>0.29891641462748803</v>
      </c>
      <c r="KM32" s="22" cm="1">
        <f t="array" ref="KM32">STDEV(LN(KM11:KM30))</f>
        <v>0.33872864715233764</v>
      </c>
      <c r="KN32" s="22" cm="1">
        <f t="array" ref="KN32">STDEV(LN(KN11:KN30))</f>
        <v>0.3865914794461866</v>
      </c>
      <c r="KO32" s="22" cm="1">
        <f t="array" ref="KO32">STDEV(LN(KO11:KO30))</f>
        <v>0.38561269303153384</v>
      </c>
      <c r="KP32" s="22" cm="1">
        <f t="array" ref="KP32">STDEV(LN(KP11:KP30))</f>
        <v>0.36896680004686661</v>
      </c>
      <c r="KQ32" s="22" cm="1">
        <f t="array" ref="KQ32">STDEV(LN(KQ11:KQ30))</f>
        <v>0.38458296350814075</v>
      </c>
      <c r="KR32" s="22" cm="1">
        <f t="array" ref="KR32">STDEV(LN(KR11:KR30))</f>
        <v>0.47680476484688644</v>
      </c>
      <c r="KS32" s="22" cm="1">
        <f t="array" ref="KS32">STDEV(LN(KS11:KS30))</f>
        <v>0.46082105343364888</v>
      </c>
      <c r="KT32" s="22" cm="1">
        <f t="array" ref="KT32">STDEV(LN(KT11:KT30))</f>
        <v>0.50747415898822823</v>
      </c>
      <c r="KU32" s="22" cm="1">
        <f t="array" ref="KU32">STDEV(LN(KU11:KU30))</f>
        <v>0.35625296414578189</v>
      </c>
      <c r="KV32" s="22" cm="1">
        <f t="array" ref="KV32">STDEV(LN(KV11:KV30))</f>
        <v>0.23671322913891221</v>
      </c>
      <c r="KW32" s="22" cm="1">
        <f t="array" ref="KW32">STDEV(LN(KW11:KW30))</f>
        <v>0.25199732558207499</v>
      </c>
      <c r="KX32" s="22" cm="1">
        <f t="array" ref="KX32">STDEV(LN(KX11:KX30))</f>
        <v>0.25297176468490484</v>
      </c>
      <c r="KY32" s="22" cm="1">
        <f t="array" ref="KY32">STDEV(LN(KY11:KY30))</f>
        <v>0.20706570469775373</v>
      </c>
      <c r="KZ32" s="22" cm="1">
        <f t="array" ref="KZ32">STDEV(LN(KZ11:KZ30))</f>
        <v>0.21825119707645635</v>
      </c>
      <c r="LA32" s="22" cm="1">
        <f t="array" ref="LA32">STDEV(LN(LA11:LA30))</f>
        <v>0.34117172325058132</v>
      </c>
      <c r="LB32" s="22" cm="1">
        <f t="array" ref="LB32">STDEV(LN(LB11:LB30))</f>
        <v>0.33947523996638845</v>
      </c>
      <c r="LC32" s="22" cm="1">
        <f t="array" ref="LC32">STDEV(LN(LC11:LC30))</f>
        <v>0.23547840844772028</v>
      </c>
      <c r="LD32" s="22" cm="1">
        <f t="array" ref="LD32">STDEV(LN(LD11:LD30))</f>
        <v>0.25883080862738117</v>
      </c>
      <c r="LE32" s="22" cm="1">
        <f t="array" ref="LE32">STDEV(LN(LE11:LE30))</f>
        <v>0.33027260233186789</v>
      </c>
      <c r="LF32" s="22" cm="1">
        <f t="array" ref="LF32">STDEV(LN(LF11:LF30))</f>
        <v>0.36537205080030877</v>
      </c>
      <c r="LG32" s="22" cm="1">
        <f t="array" ref="LG32">STDEV(LN(LG11:LG30))</f>
        <v>0.2722704005927048</v>
      </c>
      <c r="LH32" s="22" cm="1">
        <f t="array" ref="LH32">STDEV(LN(LH11:LH30))</f>
        <v>0.22661223319443347</v>
      </c>
      <c r="LI32" s="22" cm="1">
        <f t="array" ref="LI32">STDEV(LN(LI11:LI30))</f>
        <v>0.35572507847082518</v>
      </c>
      <c r="LJ32" s="22" cm="1">
        <f t="array" ref="LJ32">STDEV(LN(LJ11:LJ30))</f>
        <v>0.39506963160673508</v>
      </c>
      <c r="LK32" s="22" cm="1">
        <f t="array" ref="LK32">STDEV(LN(LK11:LK30))</f>
        <v>0.32518716722528668</v>
      </c>
      <c r="LL32" s="22" cm="1">
        <f t="array" ref="LL32">STDEV(LN(LL11:LL30))</f>
        <v>0.54567959552352907</v>
      </c>
      <c r="LM32" s="22" cm="1">
        <f t="array" ref="LM32">STDEV(LN(LM11:LM30))</f>
        <v>0.19072593408378558</v>
      </c>
      <c r="LN32" s="22" cm="1">
        <f t="array" ref="LN32">STDEV(LN(LN11:LN30))</f>
        <v>0.25771771045514358</v>
      </c>
      <c r="LO32" s="22" cm="1">
        <f t="array" ref="LO32">STDEV(LN(LO11:LO30))</f>
        <v>0.32852039476584716</v>
      </c>
      <c r="LP32" s="22" cm="1">
        <f t="array" ref="LP32">STDEV(LN(LP11:LP30))</f>
        <v>0.32632708241855513</v>
      </c>
      <c r="LQ32" s="22" cm="1">
        <f t="array" ref="LQ32">STDEV(LN(LQ11:LQ30))</f>
        <v>0.25183354127543195</v>
      </c>
      <c r="LR32" s="22" cm="1">
        <f t="array" ref="LR32">STDEV(LN(LR11:LR30))</f>
        <v>0.24878285483131282</v>
      </c>
      <c r="LS32" s="22" cm="1">
        <f t="array" ref="LS32">STDEV(LN(LS11:LS30))</f>
        <v>0.25747271342726175</v>
      </c>
      <c r="LT32" s="22" cm="1">
        <f t="array" ref="LT32">STDEV(LN(LT11:LT30))</f>
        <v>0.32318348499220972</v>
      </c>
      <c r="LU32" s="22" cm="1">
        <f t="array" ref="LU32">STDEV(LN(LU11:LU30))</f>
        <v>0.29668591683463569</v>
      </c>
      <c r="LV32" s="22" cm="1">
        <f t="array" ref="LV32">STDEV(LN(LV11:LV30))</f>
        <v>0.3204323977083306</v>
      </c>
      <c r="LW32" s="22" cm="1">
        <f t="array" ref="LW32">STDEV(LN(LW11:LW30))</f>
        <v>0.36709468646421584</v>
      </c>
    </row>
    <row r="33" spans="1:335" x14ac:dyDescent="0.3">
      <c r="A33" s="21" t="s">
        <v>7</v>
      </c>
      <c r="B33" s="23">
        <f>_xlfn.NORM.S.INV(0.99)</f>
        <v>2.3263478740408408</v>
      </c>
      <c r="C33" s="23">
        <f t="shared" ref="C33:BN33" si="0">_xlfn.NORM.S.INV(0.99)</f>
        <v>2.3263478740408408</v>
      </c>
      <c r="D33" s="23">
        <f t="shared" si="0"/>
        <v>2.3263478740408408</v>
      </c>
      <c r="E33" s="23">
        <f t="shared" si="0"/>
        <v>2.3263478740408408</v>
      </c>
      <c r="F33" s="23">
        <f t="shared" si="0"/>
        <v>2.3263478740408408</v>
      </c>
      <c r="G33" s="23">
        <f t="shared" si="0"/>
        <v>2.3263478740408408</v>
      </c>
      <c r="H33" s="23">
        <f t="shared" si="0"/>
        <v>2.3263478740408408</v>
      </c>
      <c r="I33" s="23">
        <f t="shared" si="0"/>
        <v>2.3263478740408408</v>
      </c>
      <c r="J33" s="23">
        <f t="shared" si="0"/>
        <v>2.3263478740408408</v>
      </c>
      <c r="K33" s="23">
        <f t="shared" si="0"/>
        <v>2.3263478740408408</v>
      </c>
      <c r="L33" s="23">
        <f t="shared" si="0"/>
        <v>2.3263478740408408</v>
      </c>
      <c r="M33" s="23">
        <f t="shared" si="0"/>
        <v>2.3263478740408408</v>
      </c>
      <c r="N33" s="23">
        <f t="shared" si="0"/>
        <v>2.3263478740408408</v>
      </c>
      <c r="O33" s="23">
        <f t="shared" si="0"/>
        <v>2.3263478740408408</v>
      </c>
      <c r="P33" s="23">
        <f t="shared" si="0"/>
        <v>2.3263478740408408</v>
      </c>
      <c r="Q33" s="23">
        <f t="shared" si="0"/>
        <v>2.3263478740408408</v>
      </c>
      <c r="R33" s="23">
        <f t="shared" si="0"/>
        <v>2.3263478740408408</v>
      </c>
      <c r="S33" s="23">
        <f t="shared" si="0"/>
        <v>2.3263478740408408</v>
      </c>
      <c r="T33" s="23">
        <f t="shared" si="0"/>
        <v>2.3263478740408408</v>
      </c>
      <c r="U33" s="23">
        <f t="shared" si="0"/>
        <v>2.3263478740408408</v>
      </c>
      <c r="V33" s="23">
        <f t="shared" si="0"/>
        <v>2.3263478740408408</v>
      </c>
      <c r="W33" s="23">
        <f t="shared" si="0"/>
        <v>2.3263478740408408</v>
      </c>
      <c r="X33" s="23">
        <f t="shared" si="0"/>
        <v>2.3263478740408408</v>
      </c>
      <c r="Y33" s="23">
        <f t="shared" si="0"/>
        <v>2.3263478740408408</v>
      </c>
      <c r="Z33" s="23">
        <f t="shared" si="0"/>
        <v>2.3263478740408408</v>
      </c>
      <c r="AA33" s="23">
        <f t="shared" si="0"/>
        <v>2.3263478740408408</v>
      </c>
      <c r="AB33" s="23">
        <f t="shared" si="0"/>
        <v>2.3263478740408408</v>
      </c>
      <c r="AC33" s="23">
        <f t="shared" si="0"/>
        <v>2.3263478740408408</v>
      </c>
      <c r="AD33" s="23">
        <f t="shared" si="0"/>
        <v>2.3263478740408408</v>
      </c>
      <c r="AE33" s="23">
        <f t="shared" si="0"/>
        <v>2.3263478740408408</v>
      </c>
      <c r="AF33" s="23">
        <f t="shared" si="0"/>
        <v>2.3263478740408408</v>
      </c>
      <c r="AG33" s="23">
        <f t="shared" si="0"/>
        <v>2.3263478740408408</v>
      </c>
      <c r="AH33" s="23">
        <f t="shared" si="0"/>
        <v>2.3263478740408408</v>
      </c>
      <c r="AI33" s="23">
        <f t="shared" si="0"/>
        <v>2.3263478740408408</v>
      </c>
      <c r="AJ33" s="23">
        <f t="shared" si="0"/>
        <v>2.3263478740408408</v>
      </c>
      <c r="AK33" s="23">
        <f t="shared" si="0"/>
        <v>2.3263478740408408</v>
      </c>
      <c r="AL33" s="23">
        <f t="shared" si="0"/>
        <v>2.3263478740408408</v>
      </c>
      <c r="AM33" s="23">
        <f t="shared" si="0"/>
        <v>2.3263478740408408</v>
      </c>
      <c r="AN33" s="23">
        <f t="shared" si="0"/>
        <v>2.3263478740408408</v>
      </c>
      <c r="AO33" s="23">
        <f t="shared" si="0"/>
        <v>2.3263478740408408</v>
      </c>
      <c r="AP33" s="23">
        <f t="shared" si="0"/>
        <v>2.3263478740408408</v>
      </c>
      <c r="AQ33" s="23">
        <f t="shared" si="0"/>
        <v>2.3263478740408408</v>
      </c>
      <c r="AR33" s="23">
        <f t="shared" si="0"/>
        <v>2.3263478740408408</v>
      </c>
      <c r="AS33" s="23">
        <f t="shared" si="0"/>
        <v>2.3263478740408408</v>
      </c>
      <c r="AT33" s="23">
        <f t="shared" si="0"/>
        <v>2.3263478740408408</v>
      </c>
      <c r="AU33" s="23">
        <f t="shared" si="0"/>
        <v>2.3263478740408408</v>
      </c>
      <c r="AV33" s="23">
        <f t="shared" si="0"/>
        <v>2.3263478740408408</v>
      </c>
      <c r="AW33" s="23">
        <f t="shared" si="0"/>
        <v>2.3263478740408408</v>
      </c>
      <c r="AX33" s="23">
        <f t="shared" si="0"/>
        <v>2.3263478740408408</v>
      </c>
      <c r="AY33" s="23">
        <f t="shared" si="0"/>
        <v>2.3263478740408408</v>
      </c>
      <c r="AZ33" s="23">
        <f t="shared" si="0"/>
        <v>2.3263478740408408</v>
      </c>
      <c r="BA33" s="23">
        <f t="shared" si="0"/>
        <v>2.3263478740408408</v>
      </c>
      <c r="BB33" s="23">
        <f t="shared" si="0"/>
        <v>2.3263478740408408</v>
      </c>
      <c r="BC33" s="23">
        <f t="shared" si="0"/>
        <v>2.3263478740408408</v>
      </c>
      <c r="BD33" s="23">
        <f t="shared" si="0"/>
        <v>2.3263478740408408</v>
      </c>
      <c r="BE33" s="23">
        <f t="shared" si="0"/>
        <v>2.3263478740408408</v>
      </c>
      <c r="BF33" s="23">
        <f t="shared" si="0"/>
        <v>2.3263478740408408</v>
      </c>
      <c r="BG33" s="23">
        <f t="shared" si="0"/>
        <v>2.3263478740408408</v>
      </c>
      <c r="BH33" s="23">
        <f t="shared" si="0"/>
        <v>2.3263478740408408</v>
      </c>
      <c r="BI33" s="23">
        <f t="shared" si="0"/>
        <v>2.3263478740408408</v>
      </c>
      <c r="BJ33" s="23">
        <f t="shared" si="0"/>
        <v>2.3263478740408408</v>
      </c>
      <c r="BK33" s="23">
        <f t="shared" si="0"/>
        <v>2.3263478740408408</v>
      </c>
      <c r="BL33" s="23">
        <f t="shared" si="0"/>
        <v>2.3263478740408408</v>
      </c>
      <c r="BM33" s="23">
        <f t="shared" si="0"/>
        <v>2.3263478740408408</v>
      </c>
      <c r="BN33" s="23">
        <f t="shared" si="0"/>
        <v>2.3263478740408408</v>
      </c>
      <c r="BO33" s="23">
        <f t="shared" ref="BO33:DZ33" si="1">_xlfn.NORM.S.INV(0.99)</f>
        <v>2.3263478740408408</v>
      </c>
      <c r="BP33" s="23">
        <f t="shared" si="1"/>
        <v>2.3263478740408408</v>
      </c>
      <c r="BQ33" s="23">
        <f t="shared" si="1"/>
        <v>2.3263478740408408</v>
      </c>
      <c r="BR33" s="23">
        <f t="shared" si="1"/>
        <v>2.3263478740408408</v>
      </c>
      <c r="BS33" s="23">
        <f t="shared" si="1"/>
        <v>2.3263478740408408</v>
      </c>
      <c r="BT33" s="23">
        <f t="shared" si="1"/>
        <v>2.3263478740408408</v>
      </c>
      <c r="BU33" s="23">
        <f t="shared" si="1"/>
        <v>2.3263478740408408</v>
      </c>
      <c r="BV33" s="23">
        <f t="shared" si="1"/>
        <v>2.3263478740408408</v>
      </c>
      <c r="BW33" s="23">
        <f t="shared" si="1"/>
        <v>2.3263478740408408</v>
      </c>
      <c r="BX33" s="23">
        <f t="shared" si="1"/>
        <v>2.3263478740408408</v>
      </c>
      <c r="BY33" s="23">
        <f t="shared" si="1"/>
        <v>2.3263478740408408</v>
      </c>
      <c r="BZ33" s="23">
        <f t="shared" si="1"/>
        <v>2.3263478740408408</v>
      </c>
      <c r="CA33" s="23">
        <f t="shared" si="1"/>
        <v>2.3263478740408408</v>
      </c>
      <c r="CB33" s="23">
        <f t="shared" si="1"/>
        <v>2.3263478740408408</v>
      </c>
      <c r="CC33" s="23">
        <f t="shared" si="1"/>
        <v>2.3263478740408408</v>
      </c>
      <c r="CD33" s="23">
        <f t="shared" si="1"/>
        <v>2.3263478740408408</v>
      </c>
      <c r="CE33" s="23">
        <f t="shared" si="1"/>
        <v>2.3263478740408408</v>
      </c>
      <c r="CF33" s="23">
        <f t="shared" si="1"/>
        <v>2.3263478740408408</v>
      </c>
      <c r="CG33" s="23">
        <f t="shared" si="1"/>
        <v>2.3263478740408408</v>
      </c>
      <c r="CH33" s="23">
        <f t="shared" si="1"/>
        <v>2.3263478740408408</v>
      </c>
      <c r="CI33" s="23">
        <f t="shared" si="1"/>
        <v>2.3263478740408408</v>
      </c>
      <c r="CJ33" s="23">
        <f t="shared" si="1"/>
        <v>2.3263478740408408</v>
      </c>
      <c r="CK33" s="23">
        <f t="shared" si="1"/>
        <v>2.3263478740408408</v>
      </c>
      <c r="CL33" s="23">
        <f t="shared" si="1"/>
        <v>2.3263478740408408</v>
      </c>
      <c r="CM33" s="23">
        <f t="shared" si="1"/>
        <v>2.3263478740408408</v>
      </c>
      <c r="CN33" s="23">
        <f t="shared" si="1"/>
        <v>2.3263478740408408</v>
      </c>
      <c r="CO33" s="23">
        <f t="shared" si="1"/>
        <v>2.3263478740408408</v>
      </c>
      <c r="CP33" s="23">
        <f t="shared" si="1"/>
        <v>2.3263478740408408</v>
      </c>
      <c r="CQ33" s="23">
        <f t="shared" si="1"/>
        <v>2.3263478740408408</v>
      </c>
      <c r="CR33" s="23">
        <f t="shared" si="1"/>
        <v>2.3263478740408408</v>
      </c>
      <c r="CS33" s="23">
        <f t="shared" si="1"/>
        <v>2.3263478740408408</v>
      </c>
      <c r="CT33" s="23">
        <f t="shared" si="1"/>
        <v>2.3263478740408408</v>
      </c>
      <c r="CU33" s="23">
        <f t="shared" si="1"/>
        <v>2.3263478740408408</v>
      </c>
      <c r="CV33" s="23">
        <f t="shared" si="1"/>
        <v>2.3263478740408408</v>
      </c>
      <c r="CW33" s="23">
        <f t="shared" si="1"/>
        <v>2.3263478740408408</v>
      </c>
      <c r="CX33" s="23">
        <f t="shared" si="1"/>
        <v>2.3263478740408408</v>
      </c>
      <c r="CY33" s="23">
        <f t="shared" si="1"/>
        <v>2.3263478740408408</v>
      </c>
      <c r="CZ33" s="23">
        <f t="shared" si="1"/>
        <v>2.3263478740408408</v>
      </c>
      <c r="DA33" s="23">
        <f t="shared" si="1"/>
        <v>2.3263478740408408</v>
      </c>
      <c r="DB33" s="23">
        <f t="shared" si="1"/>
        <v>2.3263478740408408</v>
      </c>
      <c r="DC33" s="23">
        <f t="shared" si="1"/>
        <v>2.3263478740408408</v>
      </c>
      <c r="DD33" s="23">
        <f t="shared" si="1"/>
        <v>2.3263478740408408</v>
      </c>
      <c r="DE33" s="23">
        <f t="shared" si="1"/>
        <v>2.3263478740408408</v>
      </c>
      <c r="DF33" s="23">
        <f t="shared" si="1"/>
        <v>2.3263478740408408</v>
      </c>
      <c r="DG33" s="23">
        <f t="shared" si="1"/>
        <v>2.3263478740408408</v>
      </c>
      <c r="DH33" s="23">
        <f t="shared" si="1"/>
        <v>2.3263478740408408</v>
      </c>
      <c r="DI33" s="23">
        <f t="shared" si="1"/>
        <v>2.3263478740408408</v>
      </c>
      <c r="DJ33" s="23">
        <f t="shared" si="1"/>
        <v>2.3263478740408408</v>
      </c>
      <c r="DK33" s="23">
        <f t="shared" si="1"/>
        <v>2.3263478740408408</v>
      </c>
      <c r="DL33" s="23">
        <f t="shared" si="1"/>
        <v>2.3263478740408408</v>
      </c>
      <c r="DM33" s="23">
        <f t="shared" si="1"/>
        <v>2.3263478740408408</v>
      </c>
      <c r="DN33" s="23">
        <f t="shared" si="1"/>
        <v>2.3263478740408408</v>
      </c>
      <c r="DO33" s="23">
        <f t="shared" si="1"/>
        <v>2.3263478740408408</v>
      </c>
      <c r="DP33" s="23">
        <f t="shared" si="1"/>
        <v>2.3263478740408408</v>
      </c>
      <c r="DQ33" s="23">
        <f t="shared" si="1"/>
        <v>2.3263478740408408</v>
      </c>
      <c r="DR33" s="23">
        <f t="shared" si="1"/>
        <v>2.3263478740408408</v>
      </c>
      <c r="DS33" s="23">
        <f t="shared" si="1"/>
        <v>2.3263478740408408</v>
      </c>
      <c r="DT33" s="23">
        <f t="shared" si="1"/>
        <v>2.3263478740408408</v>
      </c>
      <c r="DU33" s="23">
        <f t="shared" si="1"/>
        <v>2.3263478740408408</v>
      </c>
      <c r="DV33" s="23">
        <f t="shared" si="1"/>
        <v>2.3263478740408408</v>
      </c>
      <c r="DW33" s="23">
        <f t="shared" si="1"/>
        <v>2.3263478740408408</v>
      </c>
      <c r="DX33" s="23">
        <f t="shared" si="1"/>
        <v>2.3263478740408408</v>
      </c>
      <c r="DY33" s="23">
        <f t="shared" si="1"/>
        <v>2.3263478740408408</v>
      </c>
      <c r="DZ33" s="23">
        <f t="shared" si="1"/>
        <v>2.3263478740408408</v>
      </c>
      <c r="EA33" s="23">
        <f t="shared" ref="EA33:GL33" si="2">_xlfn.NORM.S.INV(0.99)</f>
        <v>2.3263478740408408</v>
      </c>
      <c r="EB33" s="23">
        <f t="shared" si="2"/>
        <v>2.3263478740408408</v>
      </c>
      <c r="EC33" s="23">
        <f t="shared" si="2"/>
        <v>2.3263478740408408</v>
      </c>
      <c r="ED33" s="23">
        <f t="shared" si="2"/>
        <v>2.3263478740408408</v>
      </c>
      <c r="EE33" s="23">
        <f t="shared" si="2"/>
        <v>2.3263478740408408</v>
      </c>
      <c r="EF33" s="23">
        <f t="shared" si="2"/>
        <v>2.3263478740408408</v>
      </c>
      <c r="EG33" s="23">
        <f t="shared" si="2"/>
        <v>2.3263478740408408</v>
      </c>
      <c r="EH33" s="23">
        <f t="shared" si="2"/>
        <v>2.3263478740408408</v>
      </c>
      <c r="EI33" s="23">
        <f t="shared" si="2"/>
        <v>2.3263478740408408</v>
      </c>
      <c r="EJ33" s="23">
        <f t="shared" si="2"/>
        <v>2.3263478740408408</v>
      </c>
      <c r="EK33" s="23">
        <f t="shared" si="2"/>
        <v>2.3263478740408408</v>
      </c>
      <c r="EL33" s="23">
        <f t="shared" si="2"/>
        <v>2.3263478740408408</v>
      </c>
      <c r="EM33" s="23">
        <f t="shared" si="2"/>
        <v>2.3263478740408408</v>
      </c>
      <c r="EN33" s="23">
        <f t="shared" si="2"/>
        <v>2.3263478740408408</v>
      </c>
      <c r="EO33" s="23">
        <f t="shared" si="2"/>
        <v>2.3263478740408408</v>
      </c>
      <c r="EP33" s="23">
        <f t="shared" si="2"/>
        <v>2.3263478740408408</v>
      </c>
      <c r="EQ33" s="23">
        <f t="shared" si="2"/>
        <v>2.3263478740408408</v>
      </c>
      <c r="ER33" s="23">
        <f t="shared" si="2"/>
        <v>2.3263478740408408</v>
      </c>
      <c r="ES33" s="23">
        <f t="shared" si="2"/>
        <v>2.3263478740408408</v>
      </c>
      <c r="ET33" s="23">
        <f t="shared" si="2"/>
        <v>2.3263478740408408</v>
      </c>
      <c r="EU33" s="23">
        <f t="shared" si="2"/>
        <v>2.3263478740408408</v>
      </c>
      <c r="EV33" s="23">
        <f t="shared" si="2"/>
        <v>2.3263478740408408</v>
      </c>
      <c r="EW33" s="23">
        <f t="shared" si="2"/>
        <v>2.3263478740408408</v>
      </c>
      <c r="EX33" s="23">
        <f t="shared" si="2"/>
        <v>2.3263478740408408</v>
      </c>
      <c r="EY33" s="23">
        <f t="shared" si="2"/>
        <v>2.3263478740408408</v>
      </c>
      <c r="EZ33" s="23">
        <f t="shared" si="2"/>
        <v>2.3263478740408408</v>
      </c>
      <c r="FA33" s="23">
        <f t="shared" si="2"/>
        <v>2.3263478740408408</v>
      </c>
      <c r="FB33" s="23">
        <f t="shared" si="2"/>
        <v>2.3263478740408408</v>
      </c>
      <c r="FC33" s="23">
        <f t="shared" si="2"/>
        <v>2.3263478740408408</v>
      </c>
      <c r="FD33" s="23">
        <f t="shared" si="2"/>
        <v>2.3263478740408408</v>
      </c>
      <c r="FE33" s="23">
        <f t="shared" si="2"/>
        <v>2.3263478740408408</v>
      </c>
      <c r="FF33" s="23">
        <f t="shared" si="2"/>
        <v>2.3263478740408408</v>
      </c>
      <c r="FG33" s="23">
        <f t="shared" si="2"/>
        <v>2.3263478740408408</v>
      </c>
      <c r="FH33" s="23">
        <f t="shared" si="2"/>
        <v>2.3263478740408408</v>
      </c>
      <c r="FI33" s="23">
        <f t="shared" si="2"/>
        <v>2.3263478740408408</v>
      </c>
      <c r="FJ33" s="23">
        <f t="shared" si="2"/>
        <v>2.3263478740408408</v>
      </c>
      <c r="FK33" s="23">
        <f t="shared" si="2"/>
        <v>2.3263478740408408</v>
      </c>
      <c r="FL33" s="23">
        <f t="shared" si="2"/>
        <v>2.3263478740408408</v>
      </c>
      <c r="FM33" s="23">
        <f t="shared" si="2"/>
        <v>2.3263478740408408</v>
      </c>
      <c r="FN33" s="23">
        <f t="shared" si="2"/>
        <v>2.3263478740408408</v>
      </c>
      <c r="FO33" s="23">
        <f t="shared" si="2"/>
        <v>2.3263478740408408</v>
      </c>
      <c r="FP33" s="23">
        <f t="shared" si="2"/>
        <v>2.3263478740408408</v>
      </c>
      <c r="FQ33" s="23">
        <f t="shared" si="2"/>
        <v>2.3263478740408408</v>
      </c>
      <c r="FR33" s="23">
        <f t="shared" si="2"/>
        <v>2.3263478740408408</v>
      </c>
      <c r="FS33" s="23">
        <f t="shared" si="2"/>
        <v>2.3263478740408408</v>
      </c>
      <c r="FT33" s="23">
        <f t="shared" si="2"/>
        <v>2.3263478740408408</v>
      </c>
      <c r="FU33" s="23">
        <f t="shared" si="2"/>
        <v>2.3263478740408408</v>
      </c>
      <c r="FV33" s="23">
        <f t="shared" si="2"/>
        <v>2.3263478740408408</v>
      </c>
      <c r="FW33" s="23">
        <f t="shared" si="2"/>
        <v>2.3263478740408408</v>
      </c>
      <c r="FX33" s="23">
        <f t="shared" si="2"/>
        <v>2.3263478740408408</v>
      </c>
      <c r="FY33" s="23">
        <f t="shared" si="2"/>
        <v>2.3263478740408408</v>
      </c>
      <c r="FZ33" s="23">
        <f t="shared" si="2"/>
        <v>2.3263478740408408</v>
      </c>
      <c r="GA33" s="23">
        <f t="shared" si="2"/>
        <v>2.3263478740408408</v>
      </c>
      <c r="GB33" s="23">
        <f t="shared" si="2"/>
        <v>2.3263478740408408</v>
      </c>
      <c r="GC33" s="23">
        <f t="shared" si="2"/>
        <v>2.3263478740408408</v>
      </c>
      <c r="GD33" s="23">
        <f t="shared" si="2"/>
        <v>2.3263478740408408</v>
      </c>
      <c r="GE33" s="23">
        <f t="shared" si="2"/>
        <v>2.3263478740408408</v>
      </c>
      <c r="GF33" s="23">
        <f t="shared" si="2"/>
        <v>2.3263478740408408</v>
      </c>
      <c r="GG33" s="23">
        <f t="shared" si="2"/>
        <v>2.3263478740408408</v>
      </c>
      <c r="GH33" s="23">
        <f t="shared" si="2"/>
        <v>2.3263478740408408</v>
      </c>
      <c r="GI33" s="23">
        <f t="shared" si="2"/>
        <v>2.3263478740408408</v>
      </c>
      <c r="GJ33" s="23">
        <f t="shared" si="2"/>
        <v>2.3263478740408408</v>
      </c>
      <c r="GK33" s="23">
        <f t="shared" si="2"/>
        <v>2.3263478740408408</v>
      </c>
      <c r="GL33" s="23">
        <f t="shared" si="2"/>
        <v>2.3263478740408408</v>
      </c>
      <c r="GM33" s="23">
        <f t="shared" ref="GM33:IX33" si="3">_xlfn.NORM.S.INV(0.99)</f>
        <v>2.3263478740408408</v>
      </c>
      <c r="GN33" s="23">
        <f t="shared" si="3"/>
        <v>2.3263478740408408</v>
      </c>
      <c r="GO33" s="23">
        <f t="shared" si="3"/>
        <v>2.3263478740408408</v>
      </c>
      <c r="GP33" s="23">
        <f t="shared" si="3"/>
        <v>2.3263478740408408</v>
      </c>
      <c r="GQ33" s="23">
        <f t="shared" si="3"/>
        <v>2.3263478740408408</v>
      </c>
      <c r="GR33" s="23">
        <f t="shared" si="3"/>
        <v>2.3263478740408408</v>
      </c>
      <c r="GS33" s="23">
        <f t="shared" si="3"/>
        <v>2.3263478740408408</v>
      </c>
      <c r="GT33" s="23">
        <f t="shared" si="3"/>
        <v>2.3263478740408408</v>
      </c>
      <c r="GU33" s="23">
        <f t="shared" si="3"/>
        <v>2.3263478740408408</v>
      </c>
      <c r="GV33" s="23">
        <f t="shared" si="3"/>
        <v>2.3263478740408408</v>
      </c>
      <c r="GW33" s="23">
        <f t="shared" si="3"/>
        <v>2.3263478740408408</v>
      </c>
      <c r="GX33" s="23">
        <f t="shared" si="3"/>
        <v>2.3263478740408408</v>
      </c>
      <c r="GY33" s="23">
        <f t="shared" si="3"/>
        <v>2.3263478740408408</v>
      </c>
      <c r="GZ33" s="23">
        <f t="shared" si="3"/>
        <v>2.3263478740408408</v>
      </c>
      <c r="HA33" s="23">
        <f t="shared" si="3"/>
        <v>2.3263478740408408</v>
      </c>
      <c r="HB33" s="23">
        <f t="shared" si="3"/>
        <v>2.3263478740408408</v>
      </c>
      <c r="HC33" s="23">
        <f t="shared" si="3"/>
        <v>2.3263478740408408</v>
      </c>
      <c r="HD33" s="23">
        <f t="shared" si="3"/>
        <v>2.3263478740408408</v>
      </c>
      <c r="HE33" s="23">
        <f t="shared" si="3"/>
        <v>2.3263478740408408</v>
      </c>
      <c r="HF33" s="23">
        <f t="shared" si="3"/>
        <v>2.3263478740408408</v>
      </c>
      <c r="HG33" s="23">
        <f t="shared" si="3"/>
        <v>2.3263478740408408</v>
      </c>
      <c r="HH33" s="23">
        <f t="shared" si="3"/>
        <v>2.3263478740408408</v>
      </c>
      <c r="HI33" s="23">
        <f t="shared" si="3"/>
        <v>2.3263478740408408</v>
      </c>
      <c r="HJ33" s="23">
        <f t="shared" si="3"/>
        <v>2.3263478740408408</v>
      </c>
      <c r="HK33" s="23">
        <f t="shared" si="3"/>
        <v>2.3263478740408408</v>
      </c>
      <c r="HL33" s="23">
        <f t="shared" si="3"/>
        <v>2.3263478740408408</v>
      </c>
      <c r="HM33" s="23">
        <f t="shared" si="3"/>
        <v>2.3263478740408408</v>
      </c>
      <c r="HN33" s="23">
        <f t="shared" si="3"/>
        <v>2.3263478740408408</v>
      </c>
      <c r="HO33" s="23">
        <f t="shared" si="3"/>
        <v>2.3263478740408408</v>
      </c>
      <c r="HP33" s="23">
        <f t="shared" si="3"/>
        <v>2.3263478740408408</v>
      </c>
      <c r="HQ33" s="23">
        <f t="shared" si="3"/>
        <v>2.3263478740408408</v>
      </c>
      <c r="HR33" s="23">
        <f t="shared" si="3"/>
        <v>2.3263478740408408</v>
      </c>
      <c r="HS33" s="23">
        <f t="shared" si="3"/>
        <v>2.3263478740408408</v>
      </c>
      <c r="HT33" s="23">
        <f t="shared" si="3"/>
        <v>2.3263478740408408</v>
      </c>
      <c r="HU33" s="23">
        <f t="shared" si="3"/>
        <v>2.3263478740408408</v>
      </c>
      <c r="HV33" s="23">
        <f t="shared" si="3"/>
        <v>2.3263478740408408</v>
      </c>
      <c r="HW33" s="23">
        <f t="shared" si="3"/>
        <v>2.3263478740408408</v>
      </c>
      <c r="HX33" s="23">
        <f t="shared" si="3"/>
        <v>2.3263478740408408</v>
      </c>
      <c r="HY33" s="23">
        <f t="shared" si="3"/>
        <v>2.3263478740408408</v>
      </c>
      <c r="HZ33" s="23">
        <f t="shared" si="3"/>
        <v>2.3263478740408408</v>
      </c>
      <c r="IA33" s="23">
        <f t="shared" si="3"/>
        <v>2.3263478740408408</v>
      </c>
      <c r="IB33" s="23">
        <f t="shared" si="3"/>
        <v>2.3263478740408408</v>
      </c>
      <c r="IC33" s="23">
        <f t="shared" si="3"/>
        <v>2.3263478740408408</v>
      </c>
      <c r="ID33" s="23">
        <f t="shared" si="3"/>
        <v>2.3263478740408408</v>
      </c>
      <c r="IE33" s="23">
        <f t="shared" si="3"/>
        <v>2.3263478740408408</v>
      </c>
      <c r="IF33" s="23">
        <f t="shared" si="3"/>
        <v>2.3263478740408408</v>
      </c>
      <c r="IG33" s="23">
        <f t="shared" si="3"/>
        <v>2.3263478740408408</v>
      </c>
      <c r="IH33" s="23">
        <f t="shared" si="3"/>
        <v>2.3263478740408408</v>
      </c>
      <c r="II33" s="23">
        <f t="shared" si="3"/>
        <v>2.3263478740408408</v>
      </c>
      <c r="IJ33" s="23">
        <f t="shared" si="3"/>
        <v>2.3263478740408408</v>
      </c>
      <c r="IK33" s="23">
        <f t="shared" si="3"/>
        <v>2.3263478740408408</v>
      </c>
      <c r="IL33" s="23">
        <f t="shared" si="3"/>
        <v>2.3263478740408408</v>
      </c>
      <c r="IM33" s="23">
        <f t="shared" si="3"/>
        <v>2.3263478740408408</v>
      </c>
      <c r="IN33" s="23">
        <f t="shared" si="3"/>
        <v>2.3263478740408408</v>
      </c>
      <c r="IO33" s="23">
        <f t="shared" si="3"/>
        <v>2.3263478740408408</v>
      </c>
      <c r="IP33" s="23">
        <f t="shared" si="3"/>
        <v>2.3263478740408408</v>
      </c>
      <c r="IQ33" s="23">
        <f t="shared" si="3"/>
        <v>2.3263478740408408</v>
      </c>
      <c r="IR33" s="23">
        <f t="shared" si="3"/>
        <v>2.3263478740408408</v>
      </c>
      <c r="IS33" s="23">
        <f t="shared" si="3"/>
        <v>2.3263478740408408</v>
      </c>
      <c r="IT33" s="23">
        <f t="shared" si="3"/>
        <v>2.3263478740408408</v>
      </c>
      <c r="IU33" s="23">
        <f t="shared" si="3"/>
        <v>2.3263478740408408</v>
      </c>
      <c r="IV33" s="23">
        <f t="shared" si="3"/>
        <v>2.3263478740408408</v>
      </c>
      <c r="IW33" s="23">
        <f t="shared" si="3"/>
        <v>2.3263478740408408</v>
      </c>
      <c r="IX33" s="23">
        <f t="shared" si="3"/>
        <v>2.3263478740408408</v>
      </c>
      <c r="IY33" s="23">
        <f t="shared" ref="IY33:LJ33" si="4">_xlfn.NORM.S.INV(0.99)</f>
        <v>2.3263478740408408</v>
      </c>
      <c r="IZ33" s="23">
        <f t="shared" si="4"/>
        <v>2.3263478740408408</v>
      </c>
      <c r="JA33" s="23">
        <f t="shared" si="4"/>
        <v>2.3263478740408408</v>
      </c>
      <c r="JB33" s="23">
        <f t="shared" si="4"/>
        <v>2.3263478740408408</v>
      </c>
      <c r="JC33" s="23">
        <f t="shared" si="4"/>
        <v>2.3263478740408408</v>
      </c>
      <c r="JD33" s="23">
        <f t="shared" si="4"/>
        <v>2.3263478740408408</v>
      </c>
      <c r="JE33" s="23">
        <f t="shared" si="4"/>
        <v>2.3263478740408408</v>
      </c>
      <c r="JF33" s="23">
        <f t="shared" si="4"/>
        <v>2.3263478740408408</v>
      </c>
      <c r="JG33" s="23">
        <f t="shared" si="4"/>
        <v>2.3263478740408408</v>
      </c>
      <c r="JH33" s="23">
        <f t="shared" si="4"/>
        <v>2.3263478740408408</v>
      </c>
      <c r="JI33" s="23">
        <f t="shared" si="4"/>
        <v>2.3263478740408408</v>
      </c>
      <c r="JJ33" s="23">
        <f t="shared" si="4"/>
        <v>2.3263478740408408</v>
      </c>
      <c r="JK33" s="23">
        <f t="shared" si="4"/>
        <v>2.3263478740408408</v>
      </c>
      <c r="JL33" s="23">
        <f t="shared" si="4"/>
        <v>2.3263478740408408</v>
      </c>
      <c r="JM33" s="23">
        <f t="shared" si="4"/>
        <v>2.3263478740408408</v>
      </c>
      <c r="JN33" s="23">
        <f t="shared" si="4"/>
        <v>2.3263478740408408</v>
      </c>
      <c r="JO33" s="23">
        <f t="shared" si="4"/>
        <v>2.3263478740408408</v>
      </c>
      <c r="JP33" s="23">
        <f t="shared" si="4"/>
        <v>2.3263478740408408</v>
      </c>
      <c r="JQ33" s="23">
        <f t="shared" si="4"/>
        <v>2.3263478740408408</v>
      </c>
      <c r="JR33" s="23">
        <f t="shared" si="4"/>
        <v>2.3263478740408408</v>
      </c>
      <c r="JS33" s="23">
        <f t="shared" si="4"/>
        <v>2.3263478740408408</v>
      </c>
      <c r="JT33" s="23">
        <f t="shared" si="4"/>
        <v>2.3263478740408408</v>
      </c>
      <c r="JU33" s="23">
        <f t="shared" si="4"/>
        <v>2.3263478740408408</v>
      </c>
      <c r="JV33" s="23">
        <f t="shared" si="4"/>
        <v>2.3263478740408408</v>
      </c>
      <c r="JW33" s="23">
        <f t="shared" si="4"/>
        <v>2.3263478740408408</v>
      </c>
      <c r="JX33" s="23">
        <f t="shared" si="4"/>
        <v>2.3263478740408408</v>
      </c>
      <c r="JY33" s="23">
        <f t="shared" si="4"/>
        <v>2.3263478740408408</v>
      </c>
      <c r="JZ33" s="23">
        <f t="shared" si="4"/>
        <v>2.3263478740408408</v>
      </c>
      <c r="KA33" s="23">
        <f t="shared" si="4"/>
        <v>2.3263478740408408</v>
      </c>
      <c r="KB33" s="23">
        <f t="shared" si="4"/>
        <v>2.3263478740408408</v>
      </c>
      <c r="KC33" s="23">
        <f t="shared" si="4"/>
        <v>2.3263478740408408</v>
      </c>
      <c r="KD33" s="23">
        <f t="shared" si="4"/>
        <v>2.3263478740408408</v>
      </c>
      <c r="KE33" s="23">
        <f t="shared" si="4"/>
        <v>2.3263478740408408</v>
      </c>
      <c r="KF33" s="23">
        <f t="shared" si="4"/>
        <v>2.3263478740408408</v>
      </c>
      <c r="KG33" s="23">
        <f t="shared" si="4"/>
        <v>2.3263478740408408</v>
      </c>
      <c r="KH33" s="23">
        <f t="shared" si="4"/>
        <v>2.3263478740408408</v>
      </c>
      <c r="KI33" s="23">
        <f t="shared" si="4"/>
        <v>2.3263478740408408</v>
      </c>
      <c r="KJ33" s="23">
        <f t="shared" si="4"/>
        <v>2.3263478740408408</v>
      </c>
      <c r="KK33" s="23">
        <f t="shared" si="4"/>
        <v>2.3263478740408408</v>
      </c>
      <c r="KL33" s="23">
        <f t="shared" si="4"/>
        <v>2.3263478740408408</v>
      </c>
      <c r="KM33" s="23">
        <f t="shared" si="4"/>
        <v>2.3263478740408408</v>
      </c>
      <c r="KN33" s="23">
        <f t="shared" si="4"/>
        <v>2.3263478740408408</v>
      </c>
      <c r="KO33" s="23">
        <f t="shared" si="4"/>
        <v>2.3263478740408408</v>
      </c>
      <c r="KP33" s="23">
        <f t="shared" si="4"/>
        <v>2.3263478740408408</v>
      </c>
      <c r="KQ33" s="23">
        <f t="shared" si="4"/>
        <v>2.3263478740408408</v>
      </c>
      <c r="KR33" s="23">
        <f t="shared" si="4"/>
        <v>2.3263478740408408</v>
      </c>
      <c r="KS33" s="23">
        <f t="shared" si="4"/>
        <v>2.3263478740408408</v>
      </c>
      <c r="KT33" s="23">
        <f t="shared" si="4"/>
        <v>2.3263478740408408</v>
      </c>
      <c r="KU33" s="23">
        <f t="shared" si="4"/>
        <v>2.3263478740408408</v>
      </c>
      <c r="KV33" s="23">
        <f t="shared" si="4"/>
        <v>2.3263478740408408</v>
      </c>
      <c r="KW33" s="23">
        <f t="shared" si="4"/>
        <v>2.3263478740408408</v>
      </c>
      <c r="KX33" s="23">
        <f t="shared" si="4"/>
        <v>2.3263478740408408</v>
      </c>
      <c r="KY33" s="23">
        <f t="shared" si="4"/>
        <v>2.3263478740408408</v>
      </c>
      <c r="KZ33" s="23">
        <f t="shared" si="4"/>
        <v>2.3263478740408408</v>
      </c>
      <c r="LA33" s="23">
        <f t="shared" si="4"/>
        <v>2.3263478740408408</v>
      </c>
      <c r="LB33" s="23">
        <f t="shared" si="4"/>
        <v>2.3263478740408408</v>
      </c>
      <c r="LC33" s="23">
        <f t="shared" si="4"/>
        <v>2.3263478740408408</v>
      </c>
      <c r="LD33" s="23">
        <f t="shared" si="4"/>
        <v>2.3263478740408408</v>
      </c>
      <c r="LE33" s="23">
        <f t="shared" si="4"/>
        <v>2.3263478740408408</v>
      </c>
      <c r="LF33" s="23">
        <f t="shared" si="4"/>
        <v>2.3263478740408408</v>
      </c>
      <c r="LG33" s="23">
        <f t="shared" si="4"/>
        <v>2.3263478740408408</v>
      </c>
      <c r="LH33" s="23">
        <f t="shared" si="4"/>
        <v>2.3263478740408408</v>
      </c>
      <c r="LI33" s="23">
        <f t="shared" si="4"/>
        <v>2.3263478740408408</v>
      </c>
      <c r="LJ33" s="23">
        <f t="shared" si="4"/>
        <v>2.3263478740408408</v>
      </c>
      <c r="LK33" s="23">
        <f t="shared" ref="LK33:LW33" si="5">_xlfn.NORM.S.INV(0.99)</f>
        <v>2.3263478740408408</v>
      </c>
      <c r="LL33" s="23">
        <f t="shared" si="5"/>
        <v>2.3263478740408408</v>
      </c>
      <c r="LM33" s="23">
        <f t="shared" si="5"/>
        <v>2.3263478740408408</v>
      </c>
      <c r="LN33" s="23">
        <f t="shared" si="5"/>
        <v>2.3263478740408408</v>
      </c>
      <c r="LO33" s="23">
        <f t="shared" si="5"/>
        <v>2.3263478740408408</v>
      </c>
      <c r="LP33" s="23">
        <f t="shared" si="5"/>
        <v>2.3263478740408408</v>
      </c>
      <c r="LQ33" s="23">
        <f t="shared" si="5"/>
        <v>2.3263478740408408</v>
      </c>
      <c r="LR33" s="23">
        <f t="shared" si="5"/>
        <v>2.3263478740408408</v>
      </c>
      <c r="LS33" s="23">
        <f t="shared" si="5"/>
        <v>2.3263478740408408</v>
      </c>
      <c r="LT33" s="23">
        <f t="shared" si="5"/>
        <v>2.3263478740408408</v>
      </c>
      <c r="LU33" s="23">
        <f t="shared" si="5"/>
        <v>2.3263478740408408</v>
      </c>
      <c r="LV33" s="23">
        <f t="shared" si="5"/>
        <v>2.3263478740408408</v>
      </c>
      <c r="LW33" s="23">
        <f t="shared" si="5"/>
        <v>2.3263478740408408</v>
      </c>
    </row>
    <row r="34" spans="1:335" x14ac:dyDescent="0.3">
      <c r="A34" s="21" t="s">
        <v>6</v>
      </c>
      <c r="B34" s="23" cm="1">
        <f t="array" ref="B34">SKEW(LN(B11:B30))</f>
        <v>0.48205821390661985</v>
      </c>
      <c r="C34" s="23" cm="1">
        <f t="array" ref="C34">SKEW(LN(C11:C30))</f>
        <v>0.36620155518002279</v>
      </c>
      <c r="D34" s="23" cm="1">
        <f t="array" ref="D34">SKEW(LN(D11:D30))</f>
        <v>-0.12682569400972604</v>
      </c>
      <c r="E34" s="23" cm="1">
        <f t="array" ref="E34">SKEW(LN(E11:E30))</f>
        <v>0.56591362825862268</v>
      </c>
      <c r="F34" s="23" cm="1">
        <f t="array" ref="F34">SKEW(LN(F11:F30))</f>
        <v>0.21391350433673212</v>
      </c>
      <c r="G34" s="23" cm="1">
        <f t="array" ref="G34">SKEW(LN(G11:G30))</f>
        <v>-9.0149505041309294E-2</v>
      </c>
      <c r="H34" s="23" cm="1">
        <f t="array" ref="H34">SKEW(LN(H11:H30))</f>
        <v>-7.3107251896445138E-2</v>
      </c>
      <c r="I34" s="23" cm="1">
        <f t="array" ref="I34">SKEW(LN(I11:I30))</f>
        <v>-0.3066033325718121</v>
      </c>
      <c r="J34" s="23" cm="1">
        <f t="array" ref="J34">SKEW(LN(J11:J30))</f>
        <v>7.8689315365053046E-3</v>
      </c>
      <c r="K34" s="23" cm="1">
        <f t="array" ref="K34">SKEW(LN(K11:K30))</f>
        <v>0.50847179202955273</v>
      </c>
      <c r="L34" s="23" cm="1">
        <f t="array" ref="L34">SKEW(LN(L11:L30))</f>
        <v>-0.6831139029793678</v>
      </c>
      <c r="M34" s="23" cm="1">
        <f t="array" ref="M34">SKEW(LN(M11:M30))</f>
        <v>-0.11116146230834063</v>
      </c>
      <c r="N34" s="23" cm="1">
        <f t="array" ref="N34">SKEW(LN(N11:N30))</f>
        <v>0.59020811864264322</v>
      </c>
      <c r="O34" s="23" cm="1">
        <f t="array" ref="O34">SKEW(LN(O11:O30))</f>
        <v>0.28904857286544056</v>
      </c>
      <c r="P34" s="23" cm="1">
        <f t="array" ref="P34">SKEW(LN(P11:P30))</f>
        <v>-3.9008747457175065E-2</v>
      </c>
      <c r="Q34" s="23" cm="1">
        <f t="array" ref="Q34">SKEW(LN(Q11:Q30))</f>
        <v>0.34427010408259967</v>
      </c>
      <c r="R34" s="23" cm="1">
        <f t="array" ref="R34">SKEW(LN(R11:R30))</f>
        <v>-0.58354941281097772</v>
      </c>
      <c r="S34" s="23" cm="1">
        <f t="array" ref="S34">SKEW(LN(S11:S30))</f>
        <v>-0.62093770836579265</v>
      </c>
      <c r="T34" s="23" cm="1">
        <f t="array" ref="T34">SKEW(LN(T11:T30))</f>
        <v>-0.5876244751668529</v>
      </c>
      <c r="U34" s="23" cm="1">
        <f t="array" ref="U34">SKEW(LN(U11:U30))</f>
        <v>-1.0517410862395782</v>
      </c>
      <c r="V34" s="23" cm="1">
        <f t="array" ref="V34">SKEW(LN(V11:V30))</f>
        <v>1.505014120744377</v>
      </c>
      <c r="W34" s="23" cm="1">
        <f t="array" ref="W34">SKEW(LN(W11:W30))</f>
        <v>0.82185947647949931</v>
      </c>
      <c r="X34" s="23" cm="1">
        <f t="array" ref="X34">SKEW(LN(X11:X30))</f>
        <v>0.46354746468359542</v>
      </c>
      <c r="Y34" s="23" cm="1">
        <f t="array" ref="Y34">SKEW(LN(Y11:Y30))</f>
        <v>-0.12198191167127957</v>
      </c>
      <c r="Z34" s="23" cm="1">
        <f t="array" ref="Z34">SKEW(LN(Z11:Z30))</f>
        <v>-0.57209904904328368</v>
      </c>
      <c r="AA34" s="23" cm="1">
        <f t="array" ref="AA34">SKEW(LN(AA11:AA30))</f>
        <v>-0.25069660311950276</v>
      </c>
      <c r="AB34" s="23" cm="1">
        <f t="array" ref="AB34">SKEW(LN(AB11:AB30))</f>
        <v>7.3459505085046894E-2</v>
      </c>
      <c r="AC34" s="23" cm="1">
        <f t="array" ref="AC34">SKEW(LN(AC11:AC30))</f>
        <v>-0.20185322527168872</v>
      </c>
      <c r="AD34" s="23" cm="1">
        <f t="array" ref="AD34">SKEW(LN(AD11:AD30))</f>
        <v>4.7481544733242682E-2</v>
      </c>
      <c r="AE34" s="23" cm="1">
        <f t="array" ref="AE34">SKEW(LN(AE11:AE30))</f>
        <v>0.21968387347975038</v>
      </c>
      <c r="AF34" s="23" cm="1">
        <f t="array" ref="AF34">SKEW(LN(AF11:AF30))</f>
        <v>3.1793664054488212E-2</v>
      </c>
      <c r="AG34" s="23" cm="1">
        <f t="array" ref="AG34">SKEW(LN(AG11:AG30))</f>
        <v>-0.61700826832430455</v>
      </c>
      <c r="AH34" s="23" cm="1">
        <f t="array" ref="AH34">SKEW(LN(AH11:AH30))</f>
        <v>-0.48774941104416109</v>
      </c>
      <c r="AI34" s="23" cm="1">
        <f t="array" ref="AI34">SKEW(LN(AI11:AI30))</f>
        <v>0.76508223321784241</v>
      </c>
      <c r="AJ34" s="23" cm="1">
        <f t="array" ref="AJ34">SKEW(LN(AJ11:AJ30))</f>
        <v>-0.24699553003427085</v>
      </c>
      <c r="AK34" s="23" cm="1">
        <f t="array" ref="AK34">SKEW(LN(AK11:AK30))</f>
        <v>7.6666167712307651E-2</v>
      </c>
      <c r="AL34" s="23" cm="1">
        <f t="array" ref="AL34">SKEW(LN(AL11:AL30))</f>
        <v>-1.2583470538313382</v>
      </c>
      <c r="AM34" s="23" cm="1">
        <f t="array" ref="AM34">SKEW(LN(AM11:AM30))</f>
        <v>-2.8907743839900971E-3</v>
      </c>
      <c r="AN34" s="23" cm="1">
        <f t="array" ref="AN34">SKEW(LN(AN11:AN30))</f>
        <v>-1.1730033040749279</v>
      </c>
      <c r="AO34" s="23" cm="1">
        <f t="array" ref="AO34">SKEW(LN(AO11:AO30))</f>
        <v>-0.50159451636950936</v>
      </c>
      <c r="AP34" s="23" cm="1">
        <f t="array" ref="AP34">SKEW(LN(AP11:AP30))</f>
        <v>0.51374487687821635</v>
      </c>
      <c r="AQ34" s="23" cm="1">
        <f t="array" ref="AQ34">SKEW(LN(AQ11:AQ30))</f>
        <v>-1.0300194646312861</v>
      </c>
      <c r="AR34" s="23" cm="1">
        <f t="array" ref="AR34">SKEW(LN(AR11:AR30))</f>
        <v>-0.73028611636780205</v>
      </c>
      <c r="AS34" s="23" cm="1">
        <f t="array" ref="AS34">SKEW(LN(AS11:AS30))</f>
        <v>-0.72026118632650094</v>
      </c>
      <c r="AT34" s="23" cm="1">
        <f t="array" ref="AT34">SKEW(LN(AT11:AT30))</f>
        <v>0.50799612605982625</v>
      </c>
      <c r="AU34" s="23" cm="1">
        <f t="array" ref="AU34">SKEW(LN(AU11:AU30))</f>
        <v>0.5293353263320203</v>
      </c>
      <c r="AV34" s="23" cm="1">
        <f t="array" ref="AV34">SKEW(LN(AV11:AV30))</f>
        <v>0.69568167844582829</v>
      </c>
      <c r="AW34" s="23" cm="1">
        <f t="array" ref="AW34">SKEW(LN(AW11:AW30))</f>
        <v>-0.40087883075084307</v>
      </c>
      <c r="AX34" s="23" cm="1">
        <f t="array" ref="AX34">SKEW(LN(AX11:AX30))</f>
        <v>9.9306093715874136E-2</v>
      </c>
      <c r="AY34" s="23" cm="1">
        <f t="array" ref="AY34">SKEW(LN(AY11:AY30))</f>
        <v>0.53689764494462844</v>
      </c>
      <c r="AZ34" s="23" cm="1">
        <f t="array" ref="AZ34">SKEW(LN(AZ11:AZ30))</f>
        <v>0.98410260185245424</v>
      </c>
      <c r="BA34" s="23" cm="1">
        <f t="array" ref="BA34">SKEW(LN(BA11:BA30))</f>
        <v>0.22621273744159343</v>
      </c>
      <c r="BB34" s="23" cm="1">
        <f t="array" ref="BB34">SKEW(LN(BB11:BB30))</f>
        <v>0.28461467731575352</v>
      </c>
      <c r="BC34" s="23" cm="1">
        <f t="array" ref="BC34">SKEW(LN(BC11:BC30))</f>
        <v>0.21693322894871656</v>
      </c>
      <c r="BD34" s="23" cm="1">
        <f t="array" ref="BD34">SKEW(LN(BD11:BD30))</f>
        <v>1.0738623842286052</v>
      </c>
      <c r="BE34" s="23" cm="1">
        <f t="array" ref="BE34">SKEW(LN(BE11:BE30))</f>
        <v>0.72732187215120425</v>
      </c>
      <c r="BF34" s="23" cm="1">
        <f t="array" ref="BF34">SKEW(LN(BF11:BF30))</f>
        <v>0.26838338951877899</v>
      </c>
      <c r="BG34" s="23" cm="1">
        <f t="array" ref="BG34">SKEW(LN(BG11:BG30))</f>
        <v>0.55671208110164938</v>
      </c>
      <c r="BH34" s="23" cm="1">
        <f t="array" ref="BH34">SKEW(LN(BH11:BH30))</f>
        <v>0.7149504763003679</v>
      </c>
      <c r="BI34" s="23" cm="1">
        <f t="array" ref="BI34">SKEW(LN(BI11:BI30))</f>
        <v>0.59045389906315104</v>
      </c>
      <c r="BJ34" s="23" cm="1">
        <f t="array" ref="BJ34">SKEW(LN(BJ11:BJ30))</f>
        <v>0.95384327943583813</v>
      </c>
      <c r="BK34" s="23" cm="1">
        <f t="array" ref="BK34">SKEW(LN(BK11:BK30))</f>
        <v>-0.22385484702277958</v>
      </c>
      <c r="BL34" s="23" cm="1">
        <f t="array" ref="BL34">SKEW(LN(BL11:BL30))</f>
        <v>0.5844168805207971</v>
      </c>
      <c r="BM34" s="23" cm="1">
        <f t="array" ref="BM34">SKEW(LN(BM11:BM30))</f>
        <v>-0.31916689046714425</v>
      </c>
      <c r="BN34" s="23" cm="1">
        <f t="array" ref="BN34">SKEW(LN(BN11:BN30))</f>
        <v>0.41253481563839223</v>
      </c>
      <c r="BO34" s="23" cm="1">
        <f t="array" ref="BO34">SKEW(LN(BO11:BO30))</f>
        <v>0.1084385342648438</v>
      </c>
      <c r="BP34" s="23" cm="1">
        <f t="array" ref="BP34">SKEW(LN(BP11:BP30))</f>
        <v>0.1585894835221332</v>
      </c>
      <c r="BQ34" s="23" cm="1">
        <f t="array" ref="BQ34">SKEW(LN(BQ11:BQ30))</f>
        <v>4.5738630605104561E-3</v>
      </c>
      <c r="BR34" s="23" cm="1">
        <f t="array" ref="BR34">SKEW(LN(BR11:BR30))</f>
        <v>0.60250216128717493</v>
      </c>
      <c r="BS34" s="23" cm="1">
        <f t="array" ref="BS34">SKEW(LN(BS11:BS30))</f>
        <v>0.13654143032247479</v>
      </c>
      <c r="BT34" s="23" cm="1">
        <f t="array" ref="BT34">SKEW(LN(BT11:BT30))</f>
        <v>-0.56165872072064249</v>
      </c>
      <c r="BU34" s="23" cm="1">
        <f t="array" ref="BU34">SKEW(LN(BU11:BU30))</f>
        <v>-0.41201601169431079</v>
      </c>
      <c r="BV34" s="23" cm="1">
        <f t="array" ref="BV34">SKEW(LN(BV11:BV30))</f>
        <v>-0.22250892648070994</v>
      </c>
      <c r="BW34" s="23" cm="1">
        <f t="array" ref="BW34">SKEW(LN(BW11:BW30))</f>
        <v>0.5369655956392354</v>
      </c>
      <c r="BX34" s="23" cm="1">
        <f t="array" ref="BX34">SKEW(LN(BX11:BX30))</f>
        <v>-0.34546899576756623</v>
      </c>
      <c r="BY34" s="23" cm="1">
        <f t="array" ref="BY34">SKEW(LN(BY11:BY30))</f>
        <v>-0.16799234310086023</v>
      </c>
      <c r="BZ34" s="23" cm="1">
        <f t="array" ref="BZ34">SKEW(LN(BZ11:BZ30))</f>
        <v>5.3103382829034762E-2</v>
      </c>
      <c r="CA34" s="23" cm="1">
        <f t="array" ref="CA34">SKEW(LN(CA11:CA30))</f>
        <v>0.16403761248934554</v>
      </c>
      <c r="CB34" s="23" cm="1">
        <f t="array" ref="CB34">SKEW(LN(CB11:CB30))</f>
        <v>0.81367614445493386</v>
      </c>
      <c r="CC34" s="23" cm="1">
        <f t="array" ref="CC34">SKEW(LN(CC11:CC30))</f>
        <v>0.79170690634962015</v>
      </c>
      <c r="CD34" s="23" cm="1">
        <f t="array" ref="CD34">SKEW(LN(CD11:CD30))</f>
        <v>-0.38644070642399392</v>
      </c>
      <c r="CE34" s="23" cm="1">
        <f t="array" ref="CE34">SKEW(LN(CE11:CE30))</f>
        <v>-0.31282499522019175</v>
      </c>
      <c r="CF34" s="23" cm="1">
        <f t="array" ref="CF34">SKEW(LN(CF11:CF30))</f>
        <v>0.38360022949272848</v>
      </c>
      <c r="CG34" s="23" cm="1">
        <f t="array" ref="CG34">SKEW(LN(CG11:CG30))</f>
        <v>-9.6664473664402645E-2</v>
      </c>
      <c r="CH34" s="23" cm="1">
        <f t="array" ref="CH34">SKEW(LN(CH11:CH30))</f>
        <v>-0.14215239785752493</v>
      </c>
      <c r="CI34" s="23" cm="1">
        <f t="array" ref="CI34">SKEW(LN(CI11:CI30))</f>
        <v>-2.9201045404855647E-2</v>
      </c>
      <c r="CJ34" s="23" cm="1">
        <f t="array" ref="CJ34">SKEW(LN(CJ11:CJ30))</f>
        <v>-0.42408382869359046</v>
      </c>
      <c r="CK34" s="23" cm="1">
        <f t="array" ref="CK34">SKEW(LN(CK11:CK30))</f>
        <v>-0.41156386103436404</v>
      </c>
      <c r="CL34" s="23" cm="1">
        <f t="array" ref="CL34">SKEW(LN(CL11:CL30))</f>
        <v>-0.18917427560651326</v>
      </c>
      <c r="CM34" s="23" cm="1">
        <f t="array" ref="CM34">SKEW(LN(CM11:CM30))</f>
        <v>6.4412105128886205E-2</v>
      </c>
      <c r="CN34" s="23" cm="1">
        <f t="array" ref="CN34">SKEW(LN(CN11:CN30))</f>
        <v>0.46094236677276346</v>
      </c>
      <c r="CO34" s="23" cm="1">
        <f t="array" ref="CO34">SKEW(LN(CO11:CO30))</f>
        <v>0.88888433729578897</v>
      </c>
      <c r="CP34" s="23" cm="1">
        <f t="array" ref="CP34">SKEW(LN(CP11:CP30))</f>
        <v>0.63367107967931791</v>
      </c>
      <c r="CQ34" s="23" cm="1">
        <f t="array" ref="CQ34">SKEW(LN(CQ11:CQ30))</f>
        <v>0.49379230855927869</v>
      </c>
      <c r="CR34" s="23" cm="1">
        <f t="array" ref="CR34">SKEW(LN(CR11:CR30))</f>
        <v>1.2153988033652032</v>
      </c>
      <c r="CS34" s="23" cm="1">
        <f t="array" ref="CS34">SKEW(LN(CS11:CS30))</f>
        <v>0.97926611157327825</v>
      </c>
      <c r="CT34" s="23" cm="1">
        <f t="array" ref="CT34">SKEW(LN(CT11:CT30))</f>
        <v>8.5942105115475967E-2</v>
      </c>
      <c r="CU34" s="23" cm="1">
        <f t="array" ref="CU34">SKEW(LN(CU11:CU30))</f>
        <v>0.62833809658123729</v>
      </c>
      <c r="CV34" s="23" cm="1">
        <f t="array" ref="CV34">SKEW(LN(CV11:CV30))</f>
        <v>-0.64604979636697057</v>
      </c>
      <c r="CW34" s="23" cm="1">
        <f t="array" ref="CW34">SKEW(LN(CW11:CW30))</f>
        <v>0.21660470155148287</v>
      </c>
      <c r="CX34" s="23" cm="1">
        <f t="array" ref="CX34">SKEW(LN(CX11:CX30))</f>
        <v>0.8346799773279987</v>
      </c>
      <c r="CY34" s="23" cm="1">
        <f t="array" ref="CY34">SKEW(LN(CY11:CY30))</f>
        <v>0.47925049899216021</v>
      </c>
      <c r="CZ34" s="23" cm="1">
        <f t="array" ref="CZ34">SKEW(LN(CZ11:CZ30))</f>
        <v>0.24723458963116834</v>
      </c>
      <c r="DA34" s="23" cm="1">
        <f t="array" ref="DA34">SKEW(LN(DA11:DA30))</f>
        <v>7.1066466485587704E-2</v>
      </c>
      <c r="DB34" s="23" cm="1">
        <f t="array" ref="DB34">SKEW(LN(DB11:DB30))</f>
        <v>-3.1216880469914818E-2</v>
      </c>
      <c r="DC34" s="23" cm="1">
        <f t="array" ref="DC34">SKEW(LN(DC11:DC30))</f>
        <v>0.58157025653765804</v>
      </c>
      <c r="DD34" s="23" cm="1">
        <f t="array" ref="DD34">SKEW(LN(DD11:DD30))</f>
        <v>-1.0258599126592171E-2</v>
      </c>
      <c r="DE34" s="23" cm="1">
        <f t="array" ref="DE34">SKEW(LN(DE11:DE30))</f>
        <v>-0.39822480327125293</v>
      </c>
      <c r="DF34" s="23" cm="1">
        <f t="array" ref="DF34">SKEW(LN(DF11:DF30))</f>
        <v>0.21098845699112018</v>
      </c>
      <c r="DG34" s="23" cm="1">
        <f t="array" ref="DG34">SKEW(LN(DG11:DG30))</f>
        <v>-6.4304554863139855E-3</v>
      </c>
      <c r="DH34" s="23" cm="1">
        <f t="array" ref="DH34">SKEW(LN(DH11:DH30))</f>
        <v>-0.12265979990694037</v>
      </c>
      <c r="DI34" s="23" cm="1">
        <f t="array" ref="DI34">SKEW(LN(DI11:DI30))</f>
        <v>-0.14404127596273991</v>
      </c>
      <c r="DJ34" s="23" cm="1">
        <f t="array" ref="DJ34">SKEW(LN(DJ11:DJ30))</f>
        <v>-0.16787248390635895</v>
      </c>
      <c r="DK34" s="23" cm="1">
        <f t="array" ref="DK34">SKEW(LN(DK11:DK30))</f>
        <v>0.29549945263666261</v>
      </c>
      <c r="DL34" s="23" cm="1">
        <f t="array" ref="DL34">SKEW(LN(DL11:DL30))</f>
        <v>1.2073676615570603E-2</v>
      </c>
      <c r="DM34" s="23" cm="1">
        <f t="array" ref="DM34">SKEW(LN(DM11:DM30))</f>
        <v>0.11159915174310699</v>
      </c>
      <c r="DN34" s="23" cm="1">
        <f t="array" ref="DN34">SKEW(LN(DN11:DN30))</f>
        <v>-0.25620820832937902</v>
      </c>
      <c r="DO34" s="23" cm="1">
        <f t="array" ref="DO34">SKEW(LN(DO11:DO30))</f>
        <v>-1.0033676720036513</v>
      </c>
      <c r="DP34" s="23" cm="1">
        <f t="array" ref="DP34">SKEW(LN(DP11:DP30))</f>
        <v>-0.99494531803613262</v>
      </c>
      <c r="DQ34" s="23" cm="1">
        <f t="array" ref="DQ34">SKEW(LN(DQ11:DQ30))</f>
        <v>0.1627710072214503</v>
      </c>
      <c r="DR34" s="23" cm="1">
        <f t="array" ref="DR34">SKEW(LN(DR11:DR30))</f>
        <v>0.60070378662197899</v>
      </c>
      <c r="DS34" s="23" cm="1">
        <f t="array" ref="DS34">SKEW(LN(DS11:DS30))</f>
        <v>2.3168245672472196E-2</v>
      </c>
      <c r="DT34" s="23" cm="1">
        <f t="array" ref="DT34">SKEW(LN(DT11:DT30))</f>
        <v>0.31309388726685655</v>
      </c>
      <c r="DU34" s="23" cm="1">
        <f t="array" ref="DU34">SKEW(LN(DU11:DU30))</f>
        <v>2.6298004722817701E-2</v>
      </c>
      <c r="DV34" s="23" cm="1">
        <f t="array" ref="DV34">SKEW(LN(DV11:DV30))</f>
        <v>-0.2861669279958961</v>
      </c>
      <c r="DW34" s="23" cm="1">
        <f t="array" ref="DW34">SKEW(LN(DW11:DW30))</f>
        <v>0.17377922917200844</v>
      </c>
      <c r="DX34" s="23" cm="1">
        <f t="array" ref="DX34">SKEW(LN(DX11:DX30))</f>
        <v>-0.47274091619749281</v>
      </c>
      <c r="DY34" s="23" cm="1">
        <f t="array" ref="DY34">SKEW(LN(DY11:DY30))</f>
        <v>-0.77728233935643654</v>
      </c>
      <c r="DZ34" s="23" cm="1">
        <f t="array" ref="DZ34">SKEW(LN(DZ11:DZ30))</f>
        <v>-0.78325837113810914</v>
      </c>
      <c r="EA34" s="23" cm="1">
        <f t="array" ref="EA34">SKEW(LN(EA11:EA30))</f>
        <v>-1.1107652289007617</v>
      </c>
      <c r="EB34" s="23" cm="1">
        <f t="array" ref="EB34">SKEW(LN(EB11:EB30))</f>
        <v>-2.1029040846669358</v>
      </c>
      <c r="EC34" s="23" cm="1">
        <f t="array" ref="EC34">SKEW(LN(EC11:EC30))</f>
        <v>-1.2953951448000416</v>
      </c>
      <c r="ED34" s="23" cm="1">
        <f t="array" ref="ED34">SKEW(LN(ED11:ED30))</f>
        <v>0.10294321210162551</v>
      </c>
      <c r="EE34" s="23" cm="1">
        <f t="array" ref="EE34">SKEW(LN(EE11:EE30))</f>
        <v>0.22776590469482991</v>
      </c>
      <c r="EF34" s="23" cm="1">
        <f t="array" ref="EF34">SKEW(LN(EF11:EF30))</f>
        <v>1.9297248153447819</v>
      </c>
      <c r="EG34" s="23" cm="1">
        <f t="array" ref="EG34">SKEW(LN(EG11:EG30))</f>
        <v>-8.7986116817478671E-2</v>
      </c>
      <c r="EH34" s="23" cm="1">
        <f t="array" ref="EH34">SKEW(LN(EH11:EH30))</f>
        <v>0.60524088296709289</v>
      </c>
      <c r="EI34" s="23" cm="1">
        <f t="array" ref="EI34">SKEW(LN(EI11:EI30))</f>
        <v>0.39960554612690447</v>
      </c>
      <c r="EJ34" s="23" cm="1">
        <f t="array" ref="EJ34">SKEW(LN(EJ11:EJ30))</f>
        <v>0.61300411657969811</v>
      </c>
      <c r="EK34" s="23" cm="1">
        <f t="array" ref="EK34">SKEW(LN(EK11:EK30))</f>
        <v>0.43635799833387878</v>
      </c>
      <c r="EL34" s="23" cm="1">
        <f t="array" ref="EL34">SKEW(LN(EL11:EL30))</f>
        <v>1.6543489492285179E-2</v>
      </c>
      <c r="EM34" s="23" cm="1">
        <f t="array" ref="EM34">SKEW(LN(EM11:EM30))</f>
        <v>-0.63378337046936783</v>
      </c>
      <c r="EN34" s="23" cm="1">
        <f t="array" ref="EN34">SKEW(LN(EN11:EN30))</f>
        <v>0.37204293860923243</v>
      </c>
      <c r="EO34" s="23" cm="1">
        <f t="array" ref="EO34">SKEW(LN(EO11:EO30))</f>
        <v>0.54101958156783858</v>
      </c>
      <c r="EP34" s="23" cm="1">
        <f t="array" ref="EP34">SKEW(LN(EP11:EP30))</f>
        <v>0.52289067243572707</v>
      </c>
      <c r="EQ34" s="23" cm="1">
        <f t="array" ref="EQ34">SKEW(LN(EQ11:EQ30))</f>
        <v>0.99408436437350323</v>
      </c>
      <c r="ER34" s="23" cm="1">
        <f t="array" ref="ER34">SKEW(LN(ER11:ER30))</f>
        <v>-0.31997386645537212</v>
      </c>
      <c r="ES34" s="23" cm="1">
        <f t="array" ref="ES34">SKEW(LN(ES11:ES30))</f>
        <v>3.3329990832937674E-2</v>
      </c>
      <c r="ET34" s="23" cm="1">
        <f t="array" ref="ET34">SKEW(LN(ET11:ET30))</f>
        <v>0.58642506571229269</v>
      </c>
      <c r="EU34" s="23" cm="1">
        <f t="array" ref="EU34">SKEW(LN(EU11:EU30))</f>
        <v>0.84281047201813797</v>
      </c>
      <c r="EV34" s="23" cm="1">
        <f t="array" ref="EV34">SKEW(LN(EV11:EV30))</f>
        <v>0.64460777746043152</v>
      </c>
      <c r="EW34" s="23" cm="1">
        <f t="array" ref="EW34">SKEW(LN(EW11:EW30))</f>
        <v>0.94774600066611792</v>
      </c>
      <c r="EX34" s="23" cm="1">
        <f t="array" ref="EX34">SKEW(LN(EX11:EX30))</f>
        <v>0.69125903861445492</v>
      </c>
      <c r="EY34" s="23" cm="1">
        <f t="array" ref="EY34">SKEW(LN(EY11:EY30))</f>
        <v>0.29931806892696772</v>
      </c>
      <c r="EZ34" s="23" cm="1">
        <f t="array" ref="EZ34">SKEW(LN(EZ11:EZ30))</f>
        <v>-0.39433237652890663</v>
      </c>
      <c r="FA34" s="23" cm="1">
        <f t="array" ref="FA34">SKEW(LN(FA11:FA30))</f>
        <v>-0.37991679110880422</v>
      </c>
      <c r="FB34" s="23" cm="1">
        <f t="array" ref="FB34">SKEW(LN(FB11:FB30))</f>
        <v>0.87594237615380677</v>
      </c>
      <c r="FC34" s="23" cm="1">
        <f t="array" ref="FC34">SKEW(LN(FC11:FC30))</f>
        <v>0.78992673851731832</v>
      </c>
      <c r="FD34" s="23" cm="1">
        <f t="array" ref="FD34">SKEW(LN(FD11:FD30))</f>
        <v>0.14700854010896325</v>
      </c>
      <c r="FE34" s="23" cm="1">
        <f t="array" ref="FE34">SKEW(LN(FE11:FE30))</f>
        <v>-0.19747767862605342</v>
      </c>
      <c r="FF34" s="23" cm="1">
        <f t="array" ref="FF34">SKEW(LN(FF11:FF30))</f>
        <v>0.88825863991323029</v>
      </c>
      <c r="FG34" s="23" cm="1">
        <f t="array" ref="FG34">SKEW(LN(FG11:FG30))</f>
        <v>1.9206419746926464</v>
      </c>
      <c r="FH34" s="23" cm="1">
        <f t="array" ref="FH34">SKEW(LN(FH11:FH30))</f>
        <v>0.31887088383799328</v>
      </c>
      <c r="FI34" s="23" cm="1">
        <f t="array" ref="FI34">SKEW(LN(FI11:FI30))</f>
        <v>8.2731080550470681E-2</v>
      </c>
      <c r="FJ34" s="23" cm="1">
        <f t="array" ref="FJ34">SKEW(LN(FJ11:FJ30))</f>
        <v>0.18570101561781815</v>
      </c>
      <c r="FK34" s="23" cm="1">
        <f t="array" ref="FK34">SKEW(LN(FK11:FK30))</f>
        <v>-1.2209795918608526</v>
      </c>
      <c r="FL34" s="23" cm="1">
        <f t="array" ref="FL34">SKEW(LN(FL11:FL30))</f>
        <v>-0.46294698581499494</v>
      </c>
      <c r="FM34" s="23" cm="1">
        <f t="array" ref="FM34">SKEW(LN(FM11:FM30))</f>
        <v>-0.20160878288092143</v>
      </c>
      <c r="FN34" s="23" cm="1">
        <f t="array" ref="FN34">SKEW(LN(FN11:FN30))</f>
        <v>-0.58953079215382054</v>
      </c>
      <c r="FO34" s="23" cm="1">
        <f t="array" ref="FO34">SKEW(LN(FO11:FO30))</f>
        <v>-0.48713311568635936</v>
      </c>
      <c r="FP34" s="23" cm="1">
        <f t="array" ref="FP34">SKEW(LN(FP11:FP30))</f>
        <v>0.12632374459220308</v>
      </c>
      <c r="FQ34" s="23" cm="1">
        <f t="array" ref="FQ34">SKEW(LN(FQ11:FQ30))</f>
        <v>-0.28793873328672237</v>
      </c>
      <c r="FR34" s="23" cm="1">
        <f t="array" ref="FR34">SKEW(LN(FR11:FR30))</f>
        <v>-0.41767308546374793</v>
      </c>
      <c r="FS34" s="23" cm="1">
        <f t="array" ref="FS34">SKEW(LN(FS11:FS30))</f>
        <v>-6.3382161544951646E-2</v>
      </c>
      <c r="FT34" s="23" cm="1">
        <f t="array" ref="FT34">SKEW(LN(FT11:FT30))</f>
        <v>-6.8679957131504224E-2</v>
      </c>
      <c r="FU34" s="23" cm="1">
        <f t="array" ref="FU34">SKEW(LN(FU11:FU30))</f>
        <v>-0.33493473165960364</v>
      </c>
      <c r="FV34" s="23" cm="1">
        <f t="array" ref="FV34">SKEW(LN(FV11:FV30))</f>
        <v>-0.55856178683018864</v>
      </c>
      <c r="FW34" s="23" cm="1">
        <f t="array" ref="FW34">SKEW(LN(FW11:FW30))</f>
        <v>-0.56765737242065828</v>
      </c>
      <c r="FX34" s="23" cm="1">
        <f t="array" ref="FX34">SKEW(LN(FX11:FX30))</f>
        <v>-2.2225576005781256</v>
      </c>
      <c r="FY34" s="23" cm="1">
        <f t="array" ref="FY34">SKEW(LN(FY11:FY30))</f>
        <v>-1.2298375769488818</v>
      </c>
      <c r="FZ34" s="23" cm="1">
        <f t="array" ref="FZ34">SKEW(LN(FZ11:FZ30))</f>
        <v>-1.0747075578221952</v>
      </c>
      <c r="GA34" s="23" cm="1">
        <f t="array" ref="GA34">SKEW(LN(GA11:GA30))</f>
        <v>-1.7208202440839995E-2</v>
      </c>
      <c r="GB34" s="23" cm="1">
        <f t="array" ref="GB34">SKEW(LN(GB11:GB30))</f>
        <v>1.1437589487851227</v>
      </c>
      <c r="GC34" s="23" cm="1">
        <f t="array" ref="GC34">SKEW(LN(GC11:GC30))</f>
        <v>1.0447826408408587</v>
      </c>
      <c r="GD34" s="23" cm="1">
        <f t="array" ref="GD34">SKEW(LN(GD11:GD30))</f>
        <v>0.62868341044976039</v>
      </c>
      <c r="GE34" s="23" cm="1">
        <f t="array" ref="GE34">SKEW(LN(GE11:GE30))</f>
        <v>0.87877705872063416</v>
      </c>
      <c r="GF34" s="23" cm="1">
        <f t="array" ref="GF34">SKEW(LN(GF11:GF30))</f>
        <v>0.39710529031036335</v>
      </c>
      <c r="GG34" s="23" cm="1">
        <f t="array" ref="GG34">SKEW(LN(GG11:GG30))</f>
        <v>0.69352667298252235</v>
      </c>
      <c r="GH34" s="23" cm="1">
        <f t="array" ref="GH34">SKEW(LN(GH11:GH30))</f>
        <v>1.030570542448368</v>
      </c>
      <c r="GI34" s="23" cm="1">
        <f t="array" ref="GI34">SKEW(LN(GI11:GI30))</f>
        <v>0.52277265509051263</v>
      </c>
      <c r="GJ34" s="23" cm="1">
        <f t="array" ref="GJ34">SKEW(LN(GJ11:GJ30))</f>
        <v>-3.0225841748356741E-2</v>
      </c>
      <c r="GK34" s="23" cm="1">
        <f t="array" ref="GK34">SKEW(LN(GK11:GK30))</f>
        <v>9.5849234275744474E-2</v>
      </c>
      <c r="GL34" s="23" cm="1">
        <f t="array" ref="GL34">SKEW(LN(GL11:GL30))</f>
        <v>0.5281723904405915</v>
      </c>
      <c r="GM34" s="23" cm="1">
        <f t="array" ref="GM34">SKEW(LN(GM11:GM30))</f>
        <v>0.51277304990521655</v>
      </c>
      <c r="GN34" s="23" cm="1">
        <f t="array" ref="GN34">SKEW(LN(GN11:GN30))</f>
        <v>0.950909486996804</v>
      </c>
      <c r="GO34" s="23" cm="1">
        <f t="array" ref="GO34">SKEW(LN(GO11:GO30))</f>
        <v>0.40518734610676688</v>
      </c>
      <c r="GP34" s="23" cm="1">
        <f t="array" ref="GP34">SKEW(LN(GP11:GP30))</f>
        <v>-0.14537020372338436</v>
      </c>
      <c r="GQ34" s="23" cm="1">
        <f t="array" ref="GQ34">SKEW(LN(GQ11:GQ30))</f>
        <v>6.229637003559161E-2</v>
      </c>
      <c r="GR34" s="23" cm="1">
        <f t="array" ref="GR34">SKEW(LN(GR11:GR30))</f>
        <v>0.70316343699145301</v>
      </c>
      <c r="GS34" s="23" cm="1">
        <f t="array" ref="GS34">SKEW(LN(GS11:GS30))</f>
        <v>-0.35103283585134504</v>
      </c>
      <c r="GT34" s="23" cm="1">
        <f t="array" ref="GT34">SKEW(LN(GT11:GT30))</f>
        <v>0.88437262011898254</v>
      </c>
      <c r="GU34" s="23" cm="1">
        <f t="array" ref="GU34">SKEW(LN(GU11:GU30))</f>
        <v>0.18574269595793846</v>
      </c>
      <c r="GV34" s="23" cm="1">
        <f t="array" ref="GV34">SKEW(LN(GV11:GV30))</f>
        <v>2.6645193223769979E-2</v>
      </c>
      <c r="GW34" s="23" cm="1">
        <f t="array" ref="GW34">SKEW(LN(GW11:GW30))</f>
        <v>0.2513825460361041</v>
      </c>
      <c r="GX34" s="23" cm="1">
        <f t="array" ref="GX34">SKEW(LN(GX11:GX30))</f>
        <v>-0.2218484617354759</v>
      </c>
      <c r="GY34" s="23" cm="1">
        <f t="array" ref="GY34">SKEW(LN(GY11:GY30))</f>
        <v>0.28955412625938021</v>
      </c>
      <c r="GZ34" s="23" cm="1">
        <f t="array" ref="GZ34">SKEW(LN(GZ11:GZ30))</f>
        <v>4.8915372032511837E-3</v>
      </c>
      <c r="HA34" s="23" cm="1">
        <f t="array" ref="HA34">SKEW(LN(HA11:HA30))</f>
        <v>0.18680178003787695</v>
      </c>
      <c r="HB34" s="23" cm="1">
        <f t="array" ref="HB34">SKEW(LN(HB11:HB30))</f>
        <v>-0.39934567841596719</v>
      </c>
      <c r="HC34" s="23" cm="1">
        <f t="array" ref="HC34">SKEW(LN(HC11:HC30))</f>
        <v>-0.40676630359438448</v>
      </c>
      <c r="HD34" s="23" cm="1">
        <f t="array" ref="HD34">SKEW(LN(HD11:HD30))</f>
        <v>-3.729184915466064E-2</v>
      </c>
      <c r="HE34" s="23" cm="1">
        <f t="array" ref="HE34">SKEW(LN(HE11:HE30))</f>
        <v>-0.50821432655398169</v>
      </c>
      <c r="HF34" s="23" cm="1">
        <f t="array" ref="HF34">SKEW(LN(HF11:HF30))</f>
        <v>-0.11561391924777492</v>
      </c>
      <c r="HG34" s="23" cm="1">
        <f t="array" ref="HG34">SKEW(LN(HG11:HG30))</f>
        <v>-8.9338929842033468E-2</v>
      </c>
      <c r="HH34" s="23" cm="1">
        <f t="array" ref="HH34">SKEW(LN(HH11:HH30))</f>
        <v>-0.28316906691100718</v>
      </c>
      <c r="HI34" s="23" cm="1">
        <f t="array" ref="HI34">SKEW(LN(HI11:HI30))</f>
        <v>-7.5287556077445264E-3</v>
      </c>
      <c r="HJ34" s="23" cm="1">
        <f t="array" ref="HJ34">SKEW(LN(HJ11:HJ30))</f>
        <v>-0.20159324302196552</v>
      </c>
      <c r="HK34" s="23" cm="1">
        <f t="array" ref="HK34">SKEW(LN(HK11:HK30))</f>
        <v>-1.7998922539771155E-2</v>
      </c>
      <c r="HL34" s="23" cm="1">
        <f t="array" ref="HL34">SKEW(LN(HL11:HL30))</f>
        <v>0.62343501280422464</v>
      </c>
      <c r="HM34" s="23" cm="1">
        <f t="array" ref="HM34">SKEW(LN(HM11:HM30))</f>
        <v>-0.10607022267214918</v>
      </c>
      <c r="HN34" s="23" cm="1">
        <f t="array" ref="HN34">SKEW(LN(HN11:HN30))</f>
        <v>-0.11683614876640822</v>
      </c>
      <c r="HO34" s="23" cm="1">
        <f t="array" ref="HO34">SKEW(LN(HO11:HO30))</f>
        <v>-0.53050020272611587</v>
      </c>
      <c r="HP34" s="23" cm="1">
        <f t="array" ref="HP34">SKEW(LN(HP11:HP30))</f>
        <v>-0.37228571205541627</v>
      </c>
      <c r="HQ34" s="23" cm="1">
        <f t="array" ref="HQ34">SKEW(LN(HQ11:HQ30))</f>
        <v>0.4028362844926881</v>
      </c>
      <c r="HR34" s="23" cm="1">
        <f t="array" ref="HR34">SKEW(LN(HR11:HR30))</f>
        <v>-0.12019576674149104</v>
      </c>
      <c r="HS34" s="23" cm="1">
        <f t="array" ref="HS34">SKEW(LN(HS11:HS30))</f>
        <v>-0.10356813250406335</v>
      </c>
      <c r="HT34" s="23" cm="1">
        <f t="array" ref="HT34">SKEW(LN(HT11:HT30))</f>
        <v>-0.14750109368174294</v>
      </c>
      <c r="HU34" s="23" cm="1">
        <f t="array" ref="HU34">SKEW(LN(HU11:HU30))</f>
        <v>1.0918227860889713</v>
      </c>
      <c r="HV34" s="23" cm="1">
        <f t="array" ref="HV34">SKEW(LN(HV11:HV30))</f>
        <v>0.83463029060808769</v>
      </c>
      <c r="HW34" s="23" cm="1">
        <f t="array" ref="HW34">SKEW(LN(HW11:HW30))</f>
        <v>0.6534190037910933</v>
      </c>
      <c r="HX34" s="23" cm="1">
        <f t="array" ref="HX34">SKEW(LN(HX11:HX30))</f>
        <v>0.79731700098049729</v>
      </c>
      <c r="HY34" s="23" cm="1">
        <f t="array" ref="HY34">SKEW(LN(HY11:HY30))</f>
        <v>0.37641812230284188</v>
      </c>
      <c r="HZ34" s="23" cm="1">
        <f t="array" ref="HZ34">SKEW(LN(HZ11:HZ30))</f>
        <v>0.36087421146066517</v>
      </c>
      <c r="IA34" s="23" cm="1">
        <f t="array" ref="IA34">SKEW(LN(IA11:IA30))</f>
        <v>4.7371143984280155E-2</v>
      </c>
      <c r="IB34" s="23" cm="1">
        <f t="array" ref="IB34">SKEW(LN(IB11:IB30))</f>
        <v>0.34602374903178545</v>
      </c>
      <c r="IC34" s="23" cm="1">
        <f t="array" ref="IC34">SKEW(LN(IC11:IC30))</f>
        <v>-4.9821072579919981E-2</v>
      </c>
      <c r="ID34" s="23" cm="1">
        <f t="array" ref="ID34">SKEW(LN(ID11:ID30))</f>
        <v>0.6672779185671891</v>
      </c>
      <c r="IE34" s="23" cm="1">
        <f t="array" ref="IE34">SKEW(LN(IE11:IE30))</f>
        <v>0.16035435366796114</v>
      </c>
      <c r="IF34" s="23" cm="1">
        <f t="array" ref="IF34">SKEW(LN(IF11:IF30))</f>
        <v>-0.25048745233461012</v>
      </c>
      <c r="IG34" s="23" cm="1">
        <f t="array" ref="IG34">SKEW(LN(IG11:IG30))</f>
        <v>-8.0081300158177313E-2</v>
      </c>
      <c r="IH34" s="23" cm="1">
        <f t="array" ref="IH34">SKEW(LN(IH11:IH30))</f>
        <v>-0.40125445215662858</v>
      </c>
      <c r="II34" s="23" cm="1">
        <f t="array" ref="II34">SKEW(LN(II11:II30))</f>
        <v>0.27160409295824212</v>
      </c>
      <c r="IJ34" s="23" cm="1">
        <f t="array" ref="IJ34">SKEW(LN(IJ11:IJ30))</f>
        <v>3.0731634184061933E-2</v>
      </c>
      <c r="IK34" s="23" cm="1">
        <f t="array" ref="IK34">SKEW(LN(IK11:IK30))</f>
        <v>-8.0476990395197984E-2</v>
      </c>
      <c r="IL34" s="23" cm="1">
        <f t="array" ref="IL34">SKEW(LN(IL11:IL30))</f>
        <v>0.30112860116231321</v>
      </c>
      <c r="IM34" s="23" cm="1">
        <f t="array" ref="IM34">SKEW(LN(IM11:IM30))</f>
        <v>-0.30883914744129315</v>
      </c>
      <c r="IN34" s="23" cm="1">
        <f t="array" ref="IN34">SKEW(LN(IN11:IN30))</f>
        <v>0.90958882797404295</v>
      </c>
      <c r="IO34" s="23" cm="1">
        <f t="array" ref="IO34">SKEW(LN(IO11:IO30))</f>
        <v>-0.68764239243884839</v>
      </c>
      <c r="IP34" s="23" cm="1">
        <f t="array" ref="IP34">SKEW(LN(IP11:IP30))</f>
        <v>-1.6249755882996444E-2</v>
      </c>
      <c r="IQ34" s="23" cm="1">
        <f t="array" ref="IQ34">SKEW(LN(IQ11:IQ30))</f>
        <v>-0.79775831918356577</v>
      </c>
      <c r="IR34" s="23" cm="1">
        <f t="array" ref="IR34">SKEW(LN(IR11:IR30))</f>
        <v>-0.21598578551386241</v>
      </c>
      <c r="IS34" s="23" cm="1">
        <f t="array" ref="IS34">SKEW(LN(IS11:IS30))</f>
        <v>0.12984611945138397</v>
      </c>
      <c r="IT34" s="23" cm="1">
        <f t="array" ref="IT34">SKEW(LN(IT11:IT30))</f>
        <v>-1.0999299660316939</v>
      </c>
      <c r="IU34" s="23" cm="1">
        <f t="array" ref="IU34">SKEW(LN(IU11:IU30))</f>
        <v>-0.8054624481571333</v>
      </c>
      <c r="IV34" s="23" cm="1">
        <f t="array" ref="IV34">SKEW(LN(IV11:IV30))</f>
        <v>-0.53309505655131728</v>
      </c>
      <c r="IW34" s="23" cm="1">
        <f t="array" ref="IW34">SKEW(LN(IW11:IW30))</f>
        <v>-0.1767215370948497</v>
      </c>
      <c r="IX34" s="23" cm="1">
        <f t="array" ref="IX34">SKEW(LN(IX11:IX30))</f>
        <v>0.43490158886263075</v>
      </c>
      <c r="IY34" s="23" cm="1">
        <f t="array" ref="IY34">SKEW(LN(IY11:IY30))</f>
        <v>0.74227137465551485</v>
      </c>
      <c r="IZ34" s="23" cm="1">
        <f t="array" ref="IZ34">SKEW(LN(IZ11:IZ30))</f>
        <v>0.32865178058706246</v>
      </c>
      <c r="JA34" s="23" cm="1">
        <f t="array" ref="JA34">SKEW(LN(JA11:JA30))</f>
        <v>-0.35530002616671963</v>
      </c>
      <c r="JB34" s="23" cm="1">
        <f t="array" ref="JB34">SKEW(LN(JB11:JB30))</f>
        <v>0.15356551788759493</v>
      </c>
      <c r="JC34" s="23" cm="1">
        <f t="array" ref="JC34">SKEW(LN(JC11:JC30))</f>
        <v>0.30604328355593263</v>
      </c>
      <c r="JD34" s="23" cm="1">
        <f t="array" ref="JD34">SKEW(LN(JD11:JD30))</f>
        <v>0.63717806826378953</v>
      </c>
      <c r="JE34" s="23" cm="1">
        <f t="array" ref="JE34">SKEW(LN(JE11:JE30))</f>
        <v>-0.4751917706079517</v>
      </c>
      <c r="JF34" s="23" cm="1">
        <f t="array" ref="JF34">SKEW(LN(JF11:JF30))</f>
        <v>1.7156372810385075E-2</v>
      </c>
      <c r="JG34" s="23" cm="1">
        <f t="array" ref="JG34">SKEW(LN(JG11:JG30))</f>
        <v>-0.46768640503403036</v>
      </c>
      <c r="JH34" s="23" cm="1">
        <f t="array" ref="JH34">SKEW(LN(JH11:JH30))</f>
        <v>0.72778033667985997</v>
      </c>
      <c r="JI34" s="23" cm="1">
        <f t="array" ref="JI34">SKEW(LN(JI11:JI30))</f>
        <v>0.33099852994828372</v>
      </c>
      <c r="JJ34" s="23" cm="1">
        <f t="array" ref="JJ34">SKEW(LN(JJ11:JJ30))</f>
        <v>1.2277162850020451</v>
      </c>
      <c r="JK34" s="23" cm="1">
        <f t="array" ref="JK34">SKEW(LN(JK11:JK30))</f>
        <v>1.5362838502754024</v>
      </c>
      <c r="JL34" s="23" cm="1">
        <f t="array" ref="JL34">SKEW(LN(JL11:JL30))</f>
        <v>0.61945224592366666</v>
      </c>
      <c r="JM34" s="23" cm="1">
        <f t="array" ref="JM34">SKEW(LN(JM11:JM30))</f>
        <v>-0.30633395493806437</v>
      </c>
      <c r="JN34" s="23" cm="1">
        <f t="array" ref="JN34">SKEW(LN(JN11:JN30))</f>
        <v>-0.56900354031861033</v>
      </c>
      <c r="JO34" s="23" cm="1">
        <f t="array" ref="JO34">SKEW(LN(JO11:JO30))</f>
        <v>-0.15595351918034236</v>
      </c>
      <c r="JP34" s="23" cm="1">
        <f t="array" ref="JP34">SKEW(LN(JP11:JP30))</f>
        <v>-0.13192362166305815</v>
      </c>
      <c r="JQ34" s="23" cm="1">
        <f t="array" ref="JQ34">SKEW(LN(JQ11:JQ30))</f>
        <v>-0.20204771361914323</v>
      </c>
      <c r="JR34" s="23" cm="1">
        <f t="array" ref="JR34">SKEW(LN(JR11:JR30))</f>
        <v>0.33744653610839259</v>
      </c>
      <c r="JS34" s="23" cm="1">
        <f t="array" ref="JS34">SKEW(LN(JS11:JS30))</f>
        <v>0.65034533080845969</v>
      </c>
      <c r="JT34" s="23" cm="1">
        <f t="array" ref="JT34">SKEW(LN(JT11:JT30))</f>
        <v>0.22116157439400916</v>
      </c>
      <c r="JU34" s="23" cm="1">
        <f t="array" ref="JU34">SKEW(LN(JU11:JU30))</f>
        <v>0.10002355963531656</v>
      </c>
      <c r="JV34" s="23" cm="1">
        <f t="array" ref="JV34">SKEW(LN(JV11:JV30))</f>
        <v>0.38622140078257472</v>
      </c>
      <c r="JW34" s="23" cm="1">
        <f t="array" ref="JW34">SKEW(LN(JW11:JW30))</f>
        <v>-0.37358716076811099</v>
      </c>
      <c r="JX34" s="23" cm="1">
        <f t="array" ref="JX34">SKEW(LN(JX11:JX30))</f>
        <v>-1.3422156827625311</v>
      </c>
      <c r="JY34" s="23" cm="1">
        <f t="array" ref="JY34">SKEW(LN(JY11:JY30))</f>
        <v>1.4896096988356474E-2</v>
      </c>
      <c r="JZ34" s="23" cm="1">
        <f t="array" ref="JZ34">SKEW(LN(JZ11:JZ30))</f>
        <v>-0.45203311372952393</v>
      </c>
      <c r="KA34" s="23" cm="1">
        <f t="array" ref="KA34">SKEW(LN(KA11:KA30))</f>
        <v>-3.7605228584987813E-2</v>
      </c>
      <c r="KB34" s="23" cm="1">
        <f t="array" ref="KB34">SKEW(LN(KB11:KB30))</f>
        <v>0.39201865775423389</v>
      </c>
      <c r="KC34" s="23" cm="1">
        <f t="array" ref="KC34">SKEW(LN(KC11:KC30))</f>
        <v>-0.22012807736316961</v>
      </c>
      <c r="KD34" s="23" cm="1">
        <f t="array" ref="KD34">SKEW(LN(KD11:KD30))</f>
        <v>-0.37530831596455017</v>
      </c>
      <c r="KE34" s="23" cm="1">
        <f t="array" ref="KE34">SKEW(LN(KE11:KE30))</f>
        <v>-0.20786157359293556</v>
      </c>
      <c r="KF34" s="23" cm="1">
        <f t="array" ref="KF34">SKEW(LN(KF11:KF30))</f>
        <v>-0.53692713111240653</v>
      </c>
      <c r="KG34" s="23" cm="1">
        <f t="array" ref="KG34">SKEW(LN(KG11:KG30))</f>
        <v>-0.12571524579285345</v>
      </c>
      <c r="KH34" s="23" cm="1">
        <f t="array" ref="KH34">SKEW(LN(KH11:KH30))</f>
        <v>0.14078819480344515</v>
      </c>
      <c r="KI34" s="23" cm="1">
        <f t="array" ref="KI34">SKEW(LN(KI11:KI30))</f>
        <v>0.20988798240649975</v>
      </c>
      <c r="KJ34" s="23" cm="1">
        <f t="array" ref="KJ34">SKEW(LN(KJ11:KJ30))</f>
        <v>-1.9631825248051022</v>
      </c>
      <c r="KK34" s="23" cm="1">
        <f t="array" ref="KK34">SKEW(LN(KK11:KK30))</f>
        <v>-1.402491660690468</v>
      </c>
      <c r="KL34" s="23" cm="1">
        <f t="array" ref="KL34">SKEW(LN(KL11:KL30))</f>
        <v>0.13801158163887406</v>
      </c>
      <c r="KM34" s="23" cm="1">
        <f t="array" ref="KM34">SKEW(LN(KM11:KM30))</f>
        <v>0.68129661984294543</v>
      </c>
      <c r="KN34" s="23" cm="1">
        <f t="array" ref="KN34">SKEW(LN(KN11:KN30))</f>
        <v>0.16471964228568045</v>
      </c>
      <c r="KO34" s="23" cm="1">
        <f t="array" ref="KO34">SKEW(LN(KO11:KO30))</f>
        <v>0.68908818623185564</v>
      </c>
      <c r="KP34" s="23" cm="1">
        <f t="array" ref="KP34">SKEW(LN(KP11:KP30))</f>
        <v>0.57265563876216574</v>
      </c>
      <c r="KQ34" s="23" cm="1">
        <f t="array" ref="KQ34">SKEW(LN(KQ11:KQ30))</f>
        <v>0.5536542366700834</v>
      </c>
      <c r="KR34" s="23" cm="1">
        <f t="array" ref="KR34">SKEW(LN(KR11:KR30))</f>
        <v>0.14292463679560091</v>
      </c>
      <c r="KS34" s="23" cm="1">
        <f t="array" ref="KS34">SKEW(LN(KS11:KS30))</f>
        <v>0.34084989457566267</v>
      </c>
      <c r="KT34" s="23" cm="1">
        <f t="array" ref="KT34">SKEW(LN(KT11:KT30))</f>
        <v>0.43347239967495127</v>
      </c>
      <c r="KU34" s="23" cm="1">
        <f t="array" ref="KU34">SKEW(LN(KU11:KU30))</f>
        <v>-0.47677109381414751</v>
      </c>
      <c r="KV34" s="23" cm="1">
        <f t="array" ref="KV34">SKEW(LN(KV11:KV30))</f>
        <v>0.27024357236891938</v>
      </c>
      <c r="KW34" s="23" cm="1">
        <f t="array" ref="KW34">SKEW(LN(KW11:KW30))</f>
        <v>-0.16368538492671184</v>
      </c>
      <c r="KX34" s="23" cm="1">
        <f t="array" ref="KX34">SKEW(LN(KX11:KX30))</f>
        <v>-6.558663490288566E-2</v>
      </c>
      <c r="KY34" s="23" cm="1">
        <f t="array" ref="KY34">SKEW(LN(KY11:KY30))</f>
        <v>0.20555798966094338</v>
      </c>
      <c r="KZ34" s="23" cm="1">
        <f t="array" ref="KZ34">SKEW(LN(KZ11:KZ30))</f>
        <v>0.1256443687556969</v>
      </c>
      <c r="LA34" s="23" cm="1">
        <f t="array" ref="LA34">SKEW(LN(LA11:LA30))</f>
        <v>-0.36182311772742021</v>
      </c>
      <c r="LB34" s="23" cm="1">
        <f t="array" ref="LB34">SKEW(LN(LB11:LB30))</f>
        <v>-0.23662499660501879</v>
      </c>
      <c r="LC34" s="23" cm="1">
        <f t="array" ref="LC34">SKEW(LN(LC11:LC30))</f>
        <v>0.50367323817469023</v>
      </c>
      <c r="LD34" s="23" cm="1">
        <f t="array" ref="LD34">SKEW(LN(LD11:LD30))</f>
        <v>5.8727443935999851E-2</v>
      </c>
      <c r="LE34" s="23" cm="1">
        <f t="array" ref="LE34">SKEW(LN(LE11:LE30))</f>
        <v>0.3720802720181654</v>
      </c>
      <c r="LF34" s="23" cm="1">
        <f t="array" ref="LF34">SKEW(LN(LF11:LF30))</f>
        <v>0.71599872362108452</v>
      </c>
      <c r="LG34" s="23" cm="1">
        <f t="array" ref="LG34">SKEW(LN(LG11:LG30))</f>
        <v>-0.28516427194044186</v>
      </c>
      <c r="LH34" s="23" cm="1">
        <f t="array" ref="LH34">SKEW(LN(LH11:LH30))</f>
        <v>-0.28057406073028901</v>
      </c>
      <c r="LI34" s="23" cm="1">
        <f t="array" ref="LI34">SKEW(LN(LI11:LI30))</f>
        <v>-0.42555327972122314</v>
      </c>
      <c r="LJ34" s="23" cm="1">
        <f t="array" ref="LJ34">SKEW(LN(LJ11:LJ30))</f>
        <v>1.1045678531233629</v>
      </c>
      <c r="LK34" s="23" cm="1">
        <f t="array" ref="LK34">SKEW(LN(LK11:LK30))</f>
        <v>0.8274074821488091</v>
      </c>
      <c r="LL34" s="23" cm="1">
        <f t="array" ref="LL34">SKEW(LN(LL11:LL30))</f>
        <v>0.68129661587403501</v>
      </c>
      <c r="LM34" s="23" cm="1">
        <f t="array" ref="LM34">SKEW(LN(LM11:LM30))</f>
        <v>0.28596935311138516</v>
      </c>
      <c r="LN34" s="23" cm="1">
        <f t="array" ref="LN34">SKEW(LN(LN11:LN30))</f>
        <v>-0.31164277182906103</v>
      </c>
      <c r="LO34" s="23" cm="1">
        <f t="array" ref="LO34">SKEW(LN(LO11:LO30))</f>
        <v>0.79528258689562981</v>
      </c>
      <c r="LP34" s="23" cm="1">
        <f t="array" ref="LP34">SKEW(LN(LP11:LP30))</f>
        <v>0.16630724974525316</v>
      </c>
      <c r="LQ34" s="23" cm="1">
        <f t="array" ref="LQ34">SKEW(LN(LQ11:LQ30))</f>
        <v>0.30716754028232729</v>
      </c>
      <c r="LR34" s="23" cm="1">
        <f t="array" ref="LR34">SKEW(LN(LR11:LR30))</f>
        <v>0.57337407799005669</v>
      </c>
      <c r="LS34" s="23" cm="1">
        <f t="array" ref="LS34">SKEW(LN(LS11:LS30))</f>
        <v>0.49554952909401112</v>
      </c>
      <c r="LT34" s="23" cm="1">
        <f t="array" ref="LT34">SKEW(LN(LT11:LT30))</f>
        <v>0.88603019820810103</v>
      </c>
      <c r="LU34" s="23" cm="1">
        <f t="array" ref="LU34">SKEW(LN(LU11:LU30))</f>
        <v>4.5961805588782649E-2</v>
      </c>
      <c r="LV34" s="23" cm="1">
        <f t="array" ref="LV34">SKEW(LN(LV11:LV30))</f>
        <v>0.60779604319541014</v>
      </c>
      <c r="LW34" s="23" cm="1">
        <f t="array" ref="LW34">SKEW(LN(LW11:LW30))</f>
        <v>0.14256648383061987</v>
      </c>
    </row>
    <row r="35" spans="1:335" x14ac:dyDescent="0.3">
      <c r="A35" s="21" t="s">
        <v>8</v>
      </c>
      <c r="B35" s="23">
        <f>B32/B31</f>
        <v>6.7033787703234843E-2</v>
      </c>
      <c r="C35" s="23">
        <f t="shared" ref="C35:BN35" si="6">C32/C31</f>
        <v>6.4720691204854547E-2</v>
      </c>
      <c r="D35" s="23">
        <f t="shared" si="6"/>
        <v>7.4060175156543784E-2</v>
      </c>
      <c r="E35" s="23">
        <f t="shared" si="6"/>
        <v>5.1940815418417698E-2</v>
      </c>
      <c r="F35" s="23">
        <f t="shared" si="6"/>
        <v>7.118327223651208E-2</v>
      </c>
      <c r="G35" s="23">
        <f t="shared" si="6"/>
        <v>6.5161016120411752E-2</v>
      </c>
      <c r="H35" s="23">
        <f t="shared" si="6"/>
        <v>5.8248062561034583E-2</v>
      </c>
      <c r="I35" s="23">
        <f t="shared" si="6"/>
        <v>6.253063446905667E-2</v>
      </c>
      <c r="J35" s="23">
        <f t="shared" si="6"/>
        <v>5.1139231914273789E-2</v>
      </c>
      <c r="K35" s="23">
        <f t="shared" si="6"/>
        <v>4.8294825672834732E-2</v>
      </c>
      <c r="L35" s="23">
        <f t="shared" si="6"/>
        <v>4.8988037071627931E-2</v>
      </c>
      <c r="M35" s="23">
        <f t="shared" si="6"/>
        <v>6.0887185289607536E-2</v>
      </c>
      <c r="N35" s="23">
        <f t="shared" si="6"/>
        <v>5.9965105960490019E-2</v>
      </c>
      <c r="O35" s="23">
        <f t="shared" si="6"/>
        <v>7.0767145676803561E-2</v>
      </c>
      <c r="P35" s="23">
        <f t="shared" si="6"/>
        <v>5.9817245514075662E-2</v>
      </c>
      <c r="Q35" s="23">
        <f t="shared" si="6"/>
        <v>5.9099999795724112E-2</v>
      </c>
      <c r="R35" s="23">
        <f t="shared" si="6"/>
        <v>5.8256378390654166E-2</v>
      </c>
      <c r="S35" s="23">
        <f t="shared" si="6"/>
        <v>4.2633784897160118E-2</v>
      </c>
      <c r="T35" s="23">
        <f t="shared" si="6"/>
        <v>5.2255787972252409E-2</v>
      </c>
      <c r="U35" s="23">
        <f t="shared" si="6"/>
        <v>5.1721810230123531E-2</v>
      </c>
      <c r="V35" s="23">
        <f t="shared" si="6"/>
        <v>6.5129276855247456E-2</v>
      </c>
      <c r="W35" s="23">
        <f t="shared" si="6"/>
        <v>6.4415561313989178E-2</v>
      </c>
      <c r="X35" s="23">
        <f t="shared" si="6"/>
        <v>4.1055837142540637E-2</v>
      </c>
      <c r="Y35" s="23">
        <f t="shared" si="6"/>
        <v>4.1606692699163797E-2</v>
      </c>
      <c r="Z35" s="23">
        <f t="shared" si="6"/>
        <v>5.2663135311867074E-2</v>
      </c>
      <c r="AA35" s="23">
        <f t="shared" si="6"/>
        <v>5.9923073653344143E-2</v>
      </c>
      <c r="AB35" s="23">
        <f t="shared" si="6"/>
        <v>5.0349703746194116E-2</v>
      </c>
      <c r="AC35" s="23">
        <f t="shared" si="6"/>
        <v>4.4822308597386624E-2</v>
      </c>
      <c r="AD35" s="23">
        <f t="shared" si="6"/>
        <v>5.1783447237634443E-2</v>
      </c>
      <c r="AE35" s="23">
        <f t="shared" si="6"/>
        <v>4.730341117047792E-2</v>
      </c>
      <c r="AF35" s="23">
        <f t="shared" si="6"/>
        <v>4.876815660501041E-2</v>
      </c>
      <c r="AG35" s="23">
        <f t="shared" si="6"/>
        <v>5.1319652496395314E-2</v>
      </c>
      <c r="AH35" s="23">
        <f t="shared" si="6"/>
        <v>5.3367340151106571E-2</v>
      </c>
      <c r="AI35" s="23">
        <f t="shared" si="6"/>
        <v>6.1925733420912482E-2</v>
      </c>
      <c r="AJ35" s="23">
        <f t="shared" si="6"/>
        <v>6.2598589133227273E-2</v>
      </c>
      <c r="AK35" s="23">
        <f t="shared" si="6"/>
        <v>5.8875785485947622E-2</v>
      </c>
      <c r="AL35" s="23">
        <f t="shared" si="6"/>
        <v>5.4551888160144058E-2</v>
      </c>
      <c r="AM35" s="23">
        <f t="shared" si="6"/>
        <v>4.2447934404115012E-2</v>
      </c>
      <c r="AN35" s="23">
        <f t="shared" si="6"/>
        <v>3.8716154254473868E-2</v>
      </c>
      <c r="AO35" s="23">
        <f t="shared" si="6"/>
        <v>5.7341899804087347E-2</v>
      </c>
      <c r="AP35" s="23">
        <f t="shared" si="6"/>
        <v>5.9018312545256614E-2</v>
      </c>
      <c r="AQ35" s="23">
        <f t="shared" si="6"/>
        <v>5.1636882260516027E-2</v>
      </c>
      <c r="AR35" s="23">
        <f t="shared" si="6"/>
        <v>4.826302387152339E-2</v>
      </c>
      <c r="AS35" s="23">
        <f t="shared" si="6"/>
        <v>5.5065034833778045E-2</v>
      </c>
      <c r="AT35" s="23">
        <f t="shared" si="6"/>
        <v>4.4305761760508183E-2</v>
      </c>
      <c r="AU35" s="23">
        <f t="shared" si="6"/>
        <v>4.5497398700478475E-2</v>
      </c>
      <c r="AV35" s="23">
        <f t="shared" si="6"/>
        <v>4.3548921284997849E-2</v>
      </c>
      <c r="AW35" s="23">
        <f t="shared" si="6"/>
        <v>4.798806194317503E-2</v>
      </c>
      <c r="AX35" s="23">
        <f t="shared" si="6"/>
        <v>9.0095659752883583E-2</v>
      </c>
      <c r="AY35" s="23">
        <f t="shared" si="6"/>
        <v>8.8205659316494975E-2</v>
      </c>
      <c r="AZ35" s="23">
        <f t="shared" si="6"/>
        <v>9.0311536082834709E-2</v>
      </c>
      <c r="BA35" s="23">
        <f t="shared" si="6"/>
        <v>8.7522318991946332E-2</v>
      </c>
      <c r="BB35" s="23">
        <f t="shared" si="6"/>
        <v>9.1215271627660618E-2</v>
      </c>
      <c r="BC35" s="23">
        <f t="shared" si="6"/>
        <v>8.9172610484665613E-2</v>
      </c>
      <c r="BD35" s="23">
        <f t="shared" si="6"/>
        <v>8.849966633605745E-2</v>
      </c>
      <c r="BE35" s="23">
        <f t="shared" si="6"/>
        <v>6.4157454458948826E-2</v>
      </c>
      <c r="BF35" s="23">
        <f t="shared" si="6"/>
        <v>6.8743047854229342E-2</v>
      </c>
      <c r="BG35" s="23">
        <f t="shared" si="6"/>
        <v>6.5128942003550919E-2</v>
      </c>
      <c r="BH35" s="23">
        <f t="shared" si="6"/>
        <v>5.3250880451746981E-2</v>
      </c>
      <c r="BI35" s="23">
        <f t="shared" si="6"/>
        <v>5.8816506563839473E-2</v>
      </c>
      <c r="BJ35" s="23">
        <f t="shared" si="6"/>
        <v>6.0236840588408939E-2</v>
      </c>
      <c r="BK35" s="23">
        <f t="shared" si="6"/>
        <v>6.8821602659627987E-2</v>
      </c>
      <c r="BL35" s="23">
        <f t="shared" si="6"/>
        <v>5.8074385903520251E-2</v>
      </c>
      <c r="BM35" s="23">
        <f t="shared" si="6"/>
        <v>5.939345916290182E-2</v>
      </c>
      <c r="BN35" s="23">
        <f t="shared" si="6"/>
        <v>5.4092046287264481E-2</v>
      </c>
      <c r="BO35" s="23">
        <f t="shared" ref="BO35:DZ35" si="7">BO32/BO31</f>
        <v>5.0154894982564042E-2</v>
      </c>
      <c r="BP35" s="23">
        <f t="shared" si="7"/>
        <v>5.5549604592252652E-2</v>
      </c>
      <c r="BQ35" s="23">
        <f t="shared" si="7"/>
        <v>5.2322982947736817E-2</v>
      </c>
      <c r="BR35" s="23">
        <f t="shared" si="7"/>
        <v>6.6416359529641908E-2</v>
      </c>
      <c r="BS35" s="23">
        <f t="shared" si="7"/>
        <v>6.851128096101565E-2</v>
      </c>
      <c r="BT35" s="23">
        <f t="shared" si="7"/>
        <v>6.1223450156589192E-2</v>
      </c>
      <c r="BU35" s="23">
        <f t="shared" si="7"/>
        <v>5.6476608393257237E-2</v>
      </c>
      <c r="BV35" s="23">
        <f t="shared" si="7"/>
        <v>7.4749104458997323E-2</v>
      </c>
      <c r="BW35" s="23">
        <f t="shared" si="7"/>
        <v>7.7566567065669875E-2</v>
      </c>
      <c r="BX35" s="23">
        <f t="shared" si="7"/>
        <v>6.1221230183327265E-2</v>
      </c>
      <c r="BY35" s="23">
        <f t="shared" si="7"/>
        <v>5.9195763972640265E-2</v>
      </c>
      <c r="BZ35" s="23">
        <f t="shared" si="7"/>
        <v>7.2936584771298857E-2</v>
      </c>
      <c r="CA35" s="23">
        <f t="shared" si="7"/>
        <v>6.3415505361335556E-2</v>
      </c>
      <c r="CB35" s="23">
        <f t="shared" si="7"/>
        <v>4.8447560196278501E-2</v>
      </c>
      <c r="CC35" s="23">
        <f t="shared" si="7"/>
        <v>5.9437287558717154E-2</v>
      </c>
      <c r="CD35" s="23">
        <f t="shared" si="7"/>
        <v>5.984037353100112E-2</v>
      </c>
      <c r="CE35" s="23">
        <f t="shared" si="7"/>
        <v>5.464493927407546E-2</v>
      </c>
      <c r="CF35" s="23">
        <f t="shared" si="7"/>
        <v>4.5764893738129829E-2</v>
      </c>
      <c r="CG35" s="23">
        <f t="shared" si="7"/>
        <v>6.1730867219083135E-2</v>
      </c>
      <c r="CH35" s="23">
        <f t="shared" si="7"/>
        <v>6.3579147498473626E-2</v>
      </c>
      <c r="CI35" s="23">
        <f t="shared" si="7"/>
        <v>4.1132529977642197E-2</v>
      </c>
      <c r="CJ35" s="23">
        <f t="shared" si="7"/>
        <v>5.0269273445255731E-2</v>
      </c>
      <c r="CK35" s="23">
        <f t="shared" si="7"/>
        <v>7.5532544447878283E-2</v>
      </c>
      <c r="CL35" s="23">
        <f t="shared" si="7"/>
        <v>8.6917516951156154E-2</v>
      </c>
      <c r="CM35" s="23">
        <f t="shared" si="7"/>
        <v>9.4464478857634177E-2</v>
      </c>
      <c r="CN35" s="23">
        <f t="shared" si="7"/>
        <v>9.8408128812792886E-2</v>
      </c>
      <c r="CO35" s="23">
        <f t="shared" si="7"/>
        <v>9.2828229895224865E-2</v>
      </c>
      <c r="CP35" s="23">
        <f t="shared" si="7"/>
        <v>8.7109809145500844E-2</v>
      </c>
      <c r="CQ35" s="23">
        <f t="shared" si="7"/>
        <v>9.0000052602879882E-2</v>
      </c>
      <c r="CR35" s="23">
        <f t="shared" si="7"/>
        <v>9.0496549411136121E-2</v>
      </c>
      <c r="CS35" s="23">
        <f t="shared" si="7"/>
        <v>7.8955957487652981E-2</v>
      </c>
      <c r="CT35" s="23">
        <f t="shared" si="7"/>
        <v>8.195659501679077E-2</v>
      </c>
      <c r="CU35" s="23">
        <f t="shared" si="7"/>
        <v>4.6532831286185315E-2</v>
      </c>
      <c r="CV35" s="23">
        <f t="shared" si="7"/>
        <v>6.0534507249447929E-2</v>
      </c>
      <c r="CW35" s="23">
        <f t="shared" si="7"/>
        <v>4.8198323432881537E-2</v>
      </c>
      <c r="CX35" s="23">
        <f t="shared" si="7"/>
        <v>5.8116761993896822E-2</v>
      </c>
      <c r="CY35" s="23">
        <f t="shared" si="7"/>
        <v>5.960481377654666E-2</v>
      </c>
      <c r="CZ35" s="23">
        <f t="shared" si="7"/>
        <v>6.3012131459415546E-2</v>
      </c>
      <c r="DA35" s="23">
        <f t="shared" si="7"/>
        <v>5.9972383500363526E-2</v>
      </c>
      <c r="DB35" s="23">
        <f t="shared" si="7"/>
        <v>5.4399481950574681E-2</v>
      </c>
      <c r="DC35" s="23">
        <f t="shared" si="7"/>
        <v>4.0802373098238982E-2</v>
      </c>
      <c r="DD35" s="23">
        <f t="shared" si="7"/>
        <v>6.0718682881233547E-2</v>
      </c>
      <c r="DE35" s="23">
        <f t="shared" si="7"/>
        <v>5.3874740770307045E-2</v>
      </c>
      <c r="DF35" s="23">
        <f t="shared" si="7"/>
        <v>5.6466052149330363E-2</v>
      </c>
      <c r="DG35" s="23">
        <f t="shared" si="7"/>
        <v>5.7857969352763161E-2</v>
      </c>
      <c r="DH35" s="23">
        <f t="shared" si="7"/>
        <v>5.7561195185817066E-2</v>
      </c>
      <c r="DI35" s="23">
        <f t="shared" si="7"/>
        <v>5.3637867956018263E-2</v>
      </c>
      <c r="DJ35" s="23">
        <f t="shared" si="7"/>
        <v>7.2640959682787692E-2</v>
      </c>
      <c r="DK35" s="23">
        <f t="shared" si="7"/>
        <v>4.9424656009831369E-2</v>
      </c>
      <c r="DL35" s="23">
        <f t="shared" si="7"/>
        <v>5.459146826391352E-2</v>
      </c>
      <c r="DM35" s="23">
        <f t="shared" si="7"/>
        <v>5.9430279531295364E-2</v>
      </c>
      <c r="DN35" s="23">
        <f t="shared" si="7"/>
        <v>5.7151699725688419E-2</v>
      </c>
      <c r="DO35" s="23">
        <f t="shared" si="7"/>
        <v>6.6016611840539793E-2</v>
      </c>
      <c r="DP35" s="23">
        <f t="shared" si="7"/>
        <v>5.898957387411715E-2</v>
      </c>
      <c r="DQ35" s="23">
        <f t="shared" si="7"/>
        <v>7.2792945483966864E-2</v>
      </c>
      <c r="DR35" s="23">
        <f t="shared" si="7"/>
        <v>6.7029101744997183E-2</v>
      </c>
      <c r="DS35" s="23">
        <f t="shared" si="7"/>
        <v>5.4157468518115447E-2</v>
      </c>
      <c r="DT35" s="23">
        <f t="shared" si="7"/>
        <v>5.9465362085079958E-2</v>
      </c>
      <c r="DU35" s="23">
        <f t="shared" si="7"/>
        <v>5.8764905085703013E-2</v>
      </c>
      <c r="DV35" s="23">
        <f t="shared" si="7"/>
        <v>6.3654045171960758E-2</v>
      </c>
      <c r="DW35" s="23">
        <f t="shared" si="7"/>
        <v>5.8534184198071118E-2</v>
      </c>
      <c r="DX35" s="23">
        <f t="shared" si="7"/>
        <v>5.6554705033672825E-2</v>
      </c>
      <c r="DY35" s="23">
        <f t="shared" si="7"/>
        <v>5.8594712254076066E-2</v>
      </c>
      <c r="DZ35" s="23">
        <f t="shared" si="7"/>
        <v>5.6529143892147166E-2</v>
      </c>
      <c r="EA35" s="23">
        <f t="shared" ref="EA35:GL35" si="8">EA32/EA31</f>
        <v>6.2935289881509843E-2</v>
      </c>
      <c r="EB35" s="23">
        <f t="shared" si="8"/>
        <v>7.4268661761527993E-2</v>
      </c>
      <c r="EC35" s="23">
        <f t="shared" si="8"/>
        <v>6.3804913379108069E-2</v>
      </c>
      <c r="ED35" s="23">
        <f t="shared" si="8"/>
        <v>5.4442043015983835E-2</v>
      </c>
      <c r="EE35" s="23">
        <f t="shared" si="8"/>
        <v>7.1843575541593416E-2</v>
      </c>
      <c r="EF35" s="23">
        <f t="shared" si="8"/>
        <v>8.0806502424740703E-2</v>
      </c>
      <c r="EG35" s="23">
        <f t="shared" si="8"/>
        <v>7.5315599822732379E-2</v>
      </c>
      <c r="EH35" s="23">
        <f t="shared" si="8"/>
        <v>9.3401536993892836E-2</v>
      </c>
      <c r="EI35" s="23">
        <f t="shared" si="8"/>
        <v>9.9193139678035044E-2</v>
      </c>
      <c r="EJ35" s="23">
        <f t="shared" si="8"/>
        <v>9.3910741249981042E-2</v>
      </c>
      <c r="EK35" s="23">
        <f t="shared" si="8"/>
        <v>0.10279932138627365</v>
      </c>
      <c r="EL35" s="23">
        <f t="shared" si="8"/>
        <v>9.8477728734859771E-2</v>
      </c>
      <c r="EM35" s="23">
        <f t="shared" si="8"/>
        <v>7.4444203530313474E-2</v>
      </c>
      <c r="EN35" s="23">
        <f t="shared" si="8"/>
        <v>7.0794557322218468E-2</v>
      </c>
      <c r="EO35" s="23">
        <f t="shared" si="8"/>
        <v>7.530619601579111E-2</v>
      </c>
      <c r="EP35" s="23">
        <f t="shared" si="8"/>
        <v>6.536687039611952E-2</v>
      </c>
      <c r="EQ35" s="23">
        <f t="shared" si="8"/>
        <v>6.61780659022915E-2</v>
      </c>
      <c r="ER35" s="23">
        <f t="shared" si="8"/>
        <v>6.9322556188330275E-2</v>
      </c>
      <c r="ES35" s="23">
        <f t="shared" si="8"/>
        <v>6.0233141741514784E-2</v>
      </c>
      <c r="ET35" s="23">
        <f t="shared" si="8"/>
        <v>5.9314944832693964E-2</v>
      </c>
      <c r="EU35" s="23">
        <f t="shared" si="8"/>
        <v>7.4061179182342091E-2</v>
      </c>
      <c r="EV35" s="23">
        <f t="shared" si="8"/>
        <v>7.0619468515248904E-2</v>
      </c>
      <c r="EW35" s="23">
        <f t="shared" si="8"/>
        <v>5.6435165203478743E-2</v>
      </c>
      <c r="EX35" s="23">
        <f t="shared" si="8"/>
        <v>5.902440847519614E-2</v>
      </c>
      <c r="EY35" s="23">
        <f t="shared" si="8"/>
        <v>5.3505709376589702E-2</v>
      </c>
      <c r="EZ35" s="23">
        <f t="shared" si="8"/>
        <v>5.1603882087761552E-2</v>
      </c>
      <c r="FA35" s="23">
        <f t="shared" si="8"/>
        <v>6.1828901257817474E-2</v>
      </c>
      <c r="FB35" s="23">
        <f t="shared" si="8"/>
        <v>5.7738671891063464E-2</v>
      </c>
      <c r="FC35" s="23">
        <f t="shared" si="8"/>
        <v>6.1914772207840724E-2</v>
      </c>
      <c r="FD35" s="23">
        <f t="shared" si="8"/>
        <v>5.0441541420568378E-2</v>
      </c>
      <c r="FE35" s="23">
        <f t="shared" si="8"/>
        <v>5.3544191671284602E-2</v>
      </c>
      <c r="FF35" s="23">
        <f t="shared" si="8"/>
        <v>6.9690293554813931E-2</v>
      </c>
      <c r="FG35" s="23">
        <f t="shared" si="8"/>
        <v>6.4267123856924721E-2</v>
      </c>
      <c r="FH35" s="23">
        <f t="shared" si="8"/>
        <v>6.5626030274220967E-2</v>
      </c>
      <c r="FI35" s="23">
        <f t="shared" si="8"/>
        <v>5.3919623099598524E-2</v>
      </c>
      <c r="FJ35" s="23">
        <f t="shared" si="8"/>
        <v>6.4312544170801803E-2</v>
      </c>
      <c r="FK35" s="23">
        <f t="shared" si="8"/>
        <v>7.1575368731416608E-2</v>
      </c>
      <c r="FL35" s="23">
        <f t="shared" si="8"/>
        <v>5.5006939303879315E-2</v>
      </c>
      <c r="FM35" s="23">
        <f t="shared" si="8"/>
        <v>4.4216223609395339E-2</v>
      </c>
      <c r="FN35" s="23">
        <f t="shared" si="8"/>
        <v>5.6736533770988022E-2</v>
      </c>
      <c r="FO35" s="23">
        <f t="shared" si="8"/>
        <v>5.6563757049620411E-2</v>
      </c>
      <c r="FP35" s="23">
        <f t="shared" si="8"/>
        <v>5.9831567577495082E-2</v>
      </c>
      <c r="FQ35" s="23">
        <f t="shared" si="8"/>
        <v>7.3497274662078962E-2</v>
      </c>
      <c r="FR35" s="23">
        <f t="shared" si="8"/>
        <v>6.8842347274315097E-2</v>
      </c>
      <c r="FS35" s="23">
        <f t="shared" si="8"/>
        <v>5.2867657852401564E-2</v>
      </c>
      <c r="FT35" s="23">
        <f t="shared" si="8"/>
        <v>5.8158528157262877E-2</v>
      </c>
      <c r="FU35" s="23">
        <f t="shared" si="8"/>
        <v>5.7742614040260105E-2</v>
      </c>
      <c r="FV35" s="23">
        <f t="shared" si="8"/>
        <v>4.5542866774261823E-2</v>
      </c>
      <c r="FW35" s="23">
        <f t="shared" si="8"/>
        <v>4.3355324249413726E-2</v>
      </c>
      <c r="FX35" s="23">
        <f t="shared" si="8"/>
        <v>5.1952847754372672E-2</v>
      </c>
      <c r="FY35" s="23">
        <f t="shared" si="8"/>
        <v>5.4725919109159436E-2</v>
      </c>
      <c r="FZ35" s="23">
        <f t="shared" si="8"/>
        <v>6.1748891017066106E-2</v>
      </c>
      <c r="GA35" s="23">
        <f t="shared" si="8"/>
        <v>7.8732980946661674E-2</v>
      </c>
      <c r="GB35" s="23">
        <f t="shared" si="8"/>
        <v>8.4164789056463143E-2</v>
      </c>
      <c r="GC35" s="23">
        <f t="shared" si="8"/>
        <v>9.15159568537494E-2</v>
      </c>
      <c r="GD35" s="23">
        <f t="shared" si="8"/>
        <v>8.9134028060051954E-2</v>
      </c>
      <c r="GE35" s="23">
        <f t="shared" si="8"/>
        <v>9.1177881596602506E-2</v>
      </c>
      <c r="GF35" s="23">
        <f t="shared" si="8"/>
        <v>0.10246511547184704</v>
      </c>
      <c r="GG35" s="23">
        <f t="shared" si="8"/>
        <v>0.10238295994955374</v>
      </c>
      <c r="GH35" s="23">
        <f t="shared" si="8"/>
        <v>9.020426999325705E-2</v>
      </c>
      <c r="GI35" s="23">
        <f t="shared" si="8"/>
        <v>8.4421897967491777E-2</v>
      </c>
      <c r="GJ35" s="23">
        <f t="shared" si="8"/>
        <v>8.119872537997265E-2</v>
      </c>
      <c r="GK35" s="23">
        <f t="shared" si="8"/>
        <v>8.2781702881588856E-2</v>
      </c>
      <c r="GL35" s="23">
        <f t="shared" si="8"/>
        <v>9.8346608561717494E-2</v>
      </c>
      <c r="GM35" s="23">
        <f t="shared" ref="GM35:IX35" si="9">GM32/GM31</f>
        <v>9.5871016586057123E-2</v>
      </c>
      <c r="GN35" s="23">
        <f t="shared" si="9"/>
        <v>7.634777035542728E-2</v>
      </c>
      <c r="GO35" s="23">
        <f t="shared" si="9"/>
        <v>8.0150588550260568E-2</v>
      </c>
      <c r="GP35" s="23">
        <f t="shared" si="9"/>
        <v>7.2297322972765102E-2</v>
      </c>
      <c r="GQ35" s="23">
        <f t="shared" si="9"/>
        <v>6.9300801487650304E-2</v>
      </c>
      <c r="GR35" s="23">
        <f t="shared" si="9"/>
        <v>6.7410111764220459E-2</v>
      </c>
      <c r="GS35" s="23">
        <f t="shared" si="9"/>
        <v>6.5728573314497746E-2</v>
      </c>
      <c r="GT35" s="23">
        <f t="shared" si="9"/>
        <v>7.1839795961923414E-2</v>
      </c>
      <c r="GU35" s="23">
        <f t="shared" si="9"/>
        <v>8.181934559645207E-2</v>
      </c>
      <c r="GV35" s="23">
        <f t="shared" si="9"/>
        <v>7.483779678440218E-2</v>
      </c>
      <c r="GW35" s="23">
        <f t="shared" si="9"/>
        <v>5.5435773478041891E-2</v>
      </c>
      <c r="GX35" s="23">
        <f t="shared" si="9"/>
        <v>5.5693847164823999E-2</v>
      </c>
      <c r="GY35" s="23">
        <f t="shared" si="9"/>
        <v>6.0978604985580227E-2</v>
      </c>
      <c r="GZ35" s="23">
        <f t="shared" si="9"/>
        <v>7.232152720488419E-2</v>
      </c>
      <c r="HA35" s="23">
        <f t="shared" si="9"/>
        <v>8.423031527256418E-2</v>
      </c>
      <c r="HB35" s="23">
        <f t="shared" si="9"/>
        <v>6.7170107871784249E-2</v>
      </c>
      <c r="HC35" s="23">
        <f t="shared" si="9"/>
        <v>6.120002678443074E-2</v>
      </c>
      <c r="HD35" s="23">
        <f t="shared" si="9"/>
        <v>5.6829241589390268E-2</v>
      </c>
      <c r="HE35" s="23">
        <f t="shared" si="9"/>
        <v>5.4435474222911152E-2</v>
      </c>
      <c r="HF35" s="23">
        <f t="shared" si="9"/>
        <v>4.937867314532178E-2</v>
      </c>
      <c r="HG35" s="23">
        <f t="shared" si="9"/>
        <v>5.4353740505742529E-2</v>
      </c>
      <c r="HH35" s="23">
        <f t="shared" si="9"/>
        <v>4.6348970446884317E-2</v>
      </c>
      <c r="HI35" s="23">
        <f t="shared" si="9"/>
        <v>5.2078016421806934E-2</v>
      </c>
      <c r="HJ35" s="23">
        <f t="shared" si="9"/>
        <v>4.6640018155419537E-2</v>
      </c>
      <c r="HK35" s="23">
        <f t="shared" si="9"/>
        <v>4.6606389194182758E-2</v>
      </c>
      <c r="HL35" s="23">
        <f t="shared" si="9"/>
        <v>5.4328072098421755E-2</v>
      </c>
      <c r="HM35" s="23">
        <f t="shared" si="9"/>
        <v>3.9117467947417647E-2</v>
      </c>
      <c r="HN35" s="23">
        <f t="shared" si="9"/>
        <v>4.1579281099029385E-2</v>
      </c>
      <c r="HO35" s="23">
        <f t="shared" si="9"/>
        <v>4.3369162325994824E-2</v>
      </c>
      <c r="HP35" s="23">
        <f t="shared" si="9"/>
        <v>5.4495560505033021E-2</v>
      </c>
      <c r="HQ35" s="23">
        <f t="shared" si="9"/>
        <v>5.8725913341222277E-2</v>
      </c>
      <c r="HR35" s="23">
        <f t="shared" si="9"/>
        <v>5.6608340794085506E-2</v>
      </c>
      <c r="HS35" s="23">
        <f t="shared" si="9"/>
        <v>5.5419250492870609E-2</v>
      </c>
      <c r="HT35" s="23">
        <f t="shared" si="9"/>
        <v>6.0283442040725305E-2</v>
      </c>
      <c r="HU35" s="23">
        <f t="shared" si="9"/>
        <v>7.2220978672545108E-2</v>
      </c>
      <c r="HV35" s="23">
        <f t="shared" si="9"/>
        <v>8.1551411468436238E-2</v>
      </c>
      <c r="HW35" s="23">
        <f t="shared" si="9"/>
        <v>7.2881967455412935E-2</v>
      </c>
      <c r="HX35" s="23">
        <f t="shared" si="9"/>
        <v>7.4625167373747858E-2</v>
      </c>
      <c r="HY35" s="23">
        <f t="shared" si="9"/>
        <v>9.7706241166531205E-2</v>
      </c>
      <c r="HZ35" s="23">
        <f t="shared" si="9"/>
        <v>0.11588402325684732</v>
      </c>
      <c r="IA35" s="23">
        <f t="shared" si="9"/>
        <v>9.8961743647051986E-2</v>
      </c>
      <c r="IB35" s="23">
        <f t="shared" si="9"/>
        <v>9.8398849341465353E-2</v>
      </c>
      <c r="IC35" s="23">
        <f t="shared" si="9"/>
        <v>8.8896736742052007E-2</v>
      </c>
      <c r="ID35" s="23">
        <f t="shared" si="9"/>
        <v>7.5032340338549428E-2</v>
      </c>
      <c r="IE35" s="23">
        <f t="shared" si="9"/>
        <v>9.2963628116989175E-2</v>
      </c>
      <c r="IF35" s="23">
        <f t="shared" si="9"/>
        <v>7.7498219850735878E-2</v>
      </c>
      <c r="IG35" s="23">
        <f t="shared" si="9"/>
        <v>7.5035521817606921E-2</v>
      </c>
      <c r="IH35" s="23">
        <f t="shared" si="9"/>
        <v>7.0594382739782705E-2</v>
      </c>
      <c r="II35" s="23">
        <f t="shared" si="9"/>
        <v>7.3071864524696162E-2</v>
      </c>
      <c r="IJ35" s="23">
        <f t="shared" si="9"/>
        <v>7.725299889315479E-2</v>
      </c>
      <c r="IK35" s="23">
        <f t="shared" si="9"/>
        <v>7.1360238740369175E-2</v>
      </c>
      <c r="IL35" s="23">
        <f t="shared" si="9"/>
        <v>7.0872359342963584E-2</v>
      </c>
      <c r="IM35" s="23">
        <f t="shared" si="9"/>
        <v>6.4785975828549058E-2</v>
      </c>
      <c r="IN35" s="23">
        <f t="shared" si="9"/>
        <v>7.1542460459454296E-2</v>
      </c>
      <c r="IO35" s="23">
        <f t="shared" si="9"/>
        <v>7.5859339284451946E-2</v>
      </c>
      <c r="IP35" s="23">
        <f t="shared" si="9"/>
        <v>7.1207813242030918E-2</v>
      </c>
      <c r="IQ35" s="23">
        <f t="shared" si="9"/>
        <v>8.0499319488435084E-2</v>
      </c>
      <c r="IR35" s="23">
        <f t="shared" si="9"/>
        <v>5.620036203933703E-2</v>
      </c>
      <c r="IS35" s="23">
        <f t="shared" si="9"/>
        <v>6.924456896730033E-2</v>
      </c>
      <c r="IT35" s="23">
        <f t="shared" si="9"/>
        <v>5.7537058493757509E-2</v>
      </c>
      <c r="IU35" s="23">
        <f t="shared" si="9"/>
        <v>7.1701649101229004E-2</v>
      </c>
      <c r="IV35" s="23">
        <f t="shared" si="9"/>
        <v>4.7436792973883563E-2</v>
      </c>
      <c r="IW35" s="23">
        <f t="shared" si="9"/>
        <v>6.26687830356564E-2</v>
      </c>
      <c r="IX35" s="23">
        <f t="shared" si="9"/>
        <v>4.648140634249262E-2</v>
      </c>
      <c r="IY35" s="23">
        <f t="shared" ref="IY35:LJ35" si="10">IY32/IY31</f>
        <v>2.8839507284440059E-2</v>
      </c>
      <c r="IZ35" s="23">
        <f t="shared" si="10"/>
        <v>5.1756603734268387E-2</v>
      </c>
      <c r="JA35" s="23">
        <f t="shared" si="10"/>
        <v>5.2287434384735064E-2</v>
      </c>
      <c r="JB35" s="23">
        <f t="shared" si="10"/>
        <v>6.0329575905702704E-2</v>
      </c>
      <c r="JC35" s="23">
        <f t="shared" si="10"/>
        <v>6.8049762419639878E-2</v>
      </c>
      <c r="JD35" s="23">
        <f t="shared" si="10"/>
        <v>6.4590594254508679E-2</v>
      </c>
      <c r="JE35" s="23">
        <f t="shared" si="10"/>
        <v>7.4922705671461337E-2</v>
      </c>
      <c r="JF35" s="23">
        <f t="shared" si="10"/>
        <v>7.0215767510797958E-2</v>
      </c>
      <c r="JG35" s="23">
        <f t="shared" si="10"/>
        <v>7.0773780078099938E-2</v>
      </c>
      <c r="JH35" s="23">
        <f t="shared" si="10"/>
        <v>7.7511370697964765E-2</v>
      </c>
      <c r="JI35" s="23">
        <f t="shared" si="10"/>
        <v>8.8711263136553212E-2</v>
      </c>
      <c r="JJ35" s="23">
        <f t="shared" si="10"/>
        <v>9.3556500834035314E-2</v>
      </c>
      <c r="JK35" s="23">
        <f t="shared" si="10"/>
        <v>9.7222942390311345E-2</v>
      </c>
      <c r="JL35" s="23">
        <f t="shared" si="10"/>
        <v>9.4421559322570875E-2</v>
      </c>
      <c r="JM35" s="23">
        <f t="shared" si="10"/>
        <v>8.5402770077231321E-2</v>
      </c>
      <c r="JN35" s="23">
        <f t="shared" si="10"/>
        <v>7.3571596995356051E-2</v>
      </c>
      <c r="JO35" s="23">
        <f t="shared" si="10"/>
        <v>9.3661588119310552E-2</v>
      </c>
      <c r="JP35" s="23">
        <f t="shared" si="10"/>
        <v>0.11195719492030849</v>
      </c>
      <c r="JQ35" s="23">
        <f t="shared" si="10"/>
        <v>0.10564144147313027</v>
      </c>
      <c r="JR35" s="23">
        <f t="shared" si="10"/>
        <v>0.11421471456405304</v>
      </c>
      <c r="JS35" s="23">
        <f t="shared" si="10"/>
        <v>7.3352735043660147E-2</v>
      </c>
      <c r="JT35" s="23">
        <f t="shared" si="10"/>
        <v>7.2982446664738423E-2</v>
      </c>
      <c r="JU35" s="23">
        <f t="shared" si="10"/>
        <v>8.9912813052914889E-2</v>
      </c>
      <c r="JV35" s="23">
        <f t="shared" si="10"/>
        <v>7.3027667928151116E-2</v>
      </c>
      <c r="JW35" s="23">
        <f t="shared" si="10"/>
        <v>7.4491031319322235E-2</v>
      </c>
      <c r="JX35" s="23">
        <f t="shared" si="10"/>
        <v>6.85684597953473E-2</v>
      </c>
      <c r="JY35" s="23">
        <f t="shared" si="10"/>
        <v>6.7541225229139301E-2</v>
      </c>
      <c r="JZ35" s="23">
        <f t="shared" si="10"/>
        <v>6.9544814958015622E-2</v>
      </c>
      <c r="KA35" s="23">
        <f t="shared" si="10"/>
        <v>7.293678589941649E-2</v>
      </c>
      <c r="KB35" s="23">
        <f t="shared" si="10"/>
        <v>8.2765755774349095E-2</v>
      </c>
      <c r="KC35" s="23">
        <f t="shared" si="10"/>
        <v>6.6058306062199201E-2</v>
      </c>
      <c r="KD35" s="23">
        <f t="shared" si="10"/>
        <v>5.8284388239791388E-2</v>
      </c>
      <c r="KE35" s="23">
        <f t="shared" si="10"/>
        <v>4.7442661344715524E-2</v>
      </c>
      <c r="KF35" s="23">
        <f t="shared" si="10"/>
        <v>6.7157443852430665E-2</v>
      </c>
      <c r="KG35" s="23">
        <f t="shared" si="10"/>
        <v>7.6848912777737449E-2</v>
      </c>
      <c r="KH35" s="23">
        <f t="shared" si="10"/>
        <v>6.8670689357329812E-2</v>
      </c>
      <c r="KI35" s="23">
        <f t="shared" si="10"/>
        <v>5.1868108670502407E-2</v>
      </c>
      <c r="KJ35" s="23">
        <f t="shared" si="10"/>
        <v>7.8678045281510942E-2</v>
      </c>
      <c r="KK35" s="23">
        <f t="shared" si="10"/>
        <v>7.5862790707762667E-2</v>
      </c>
      <c r="KL35" s="23">
        <f t="shared" si="10"/>
        <v>6.6917927242727521E-2</v>
      </c>
      <c r="KM35" s="23">
        <f t="shared" si="10"/>
        <v>7.7578259707867192E-2</v>
      </c>
      <c r="KN35" s="23">
        <f t="shared" si="10"/>
        <v>8.9165888194327997E-2</v>
      </c>
      <c r="KO35" s="23">
        <f t="shared" si="10"/>
        <v>8.4430012315658415E-2</v>
      </c>
      <c r="KP35" s="23">
        <f t="shared" si="10"/>
        <v>8.182023910633969E-2</v>
      </c>
      <c r="KQ35" s="23">
        <f t="shared" si="10"/>
        <v>8.6441838414541811E-2</v>
      </c>
      <c r="KR35" s="23">
        <f t="shared" si="10"/>
        <v>0.10681178348949082</v>
      </c>
      <c r="KS35" s="23">
        <f t="shared" si="10"/>
        <v>0.10090291626313722</v>
      </c>
      <c r="KT35" s="23">
        <f t="shared" si="10"/>
        <v>0.1138991621462726</v>
      </c>
      <c r="KU35" s="23">
        <f t="shared" si="10"/>
        <v>7.8497414189536069E-2</v>
      </c>
      <c r="KV35" s="23">
        <f t="shared" si="10"/>
        <v>5.1532822997639074E-2</v>
      </c>
      <c r="KW35" s="23">
        <f t="shared" si="10"/>
        <v>5.4348946119665252E-2</v>
      </c>
      <c r="KX35" s="23">
        <f t="shared" si="10"/>
        <v>5.4076751357228899E-2</v>
      </c>
      <c r="KY35" s="23">
        <f t="shared" si="10"/>
        <v>4.4144982115179504E-2</v>
      </c>
      <c r="KZ35" s="23">
        <f t="shared" si="10"/>
        <v>4.6147981239581207E-2</v>
      </c>
      <c r="LA35" s="23">
        <f t="shared" si="10"/>
        <v>7.1457030020853046E-2</v>
      </c>
      <c r="LB35" s="23">
        <f t="shared" si="10"/>
        <v>7.2588240513395214E-2</v>
      </c>
      <c r="LC35" s="23">
        <f t="shared" si="10"/>
        <v>4.9239011523353193E-2</v>
      </c>
      <c r="LD35" s="23">
        <f t="shared" si="10"/>
        <v>5.4435438865205049E-2</v>
      </c>
      <c r="LE35" s="23">
        <f t="shared" si="10"/>
        <v>7.0704446847019722E-2</v>
      </c>
      <c r="LF35" s="23">
        <f t="shared" si="10"/>
        <v>7.9057248399796762E-2</v>
      </c>
      <c r="LG35" s="23">
        <f t="shared" si="10"/>
        <v>5.8263711830879625E-2</v>
      </c>
      <c r="LH35" s="23">
        <f t="shared" si="10"/>
        <v>4.9538953487010241E-2</v>
      </c>
      <c r="LI35" s="23">
        <f t="shared" si="10"/>
        <v>7.8310384097682123E-2</v>
      </c>
      <c r="LJ35" s="23">
        <f t="shared" si="10"/>
        <v>8.7374312260088266E-2</v>
      </c>
      <c r="LK35" s="23">
        <f t="shared" ref="LK35:LW35" si="11">LK32/LK31</f>
        <v>7.1248360514740705E-2</v>
      </c>
      <c r="LL35" s="23">
        <f t="shared" si="11"/>
        <v>0.12081614279507598</v>
      </c>
      <c r="LM35" s="23">
        <f t="shared" si="11"/>
        <v>4.1973650564561316E-2</v>
      </c>
      <c r="LN35" s="23">
        <f t="shared" si="11"/>
        <v>5.5378090998545015E-2</v>
      </c>
      <c r="LO35" s="23">
        <f t="shared" si="11"/>
        <v>6.9894672501775224E-2</v>
      </c>
      <c r="LP35" s="23">
        <f t="shared" si="11"/>
        <v>6.8011598455664332E-2</v>
      </c>
      <c r="LQ35" s="23">
        <f t="shared" si="11"/>
        <v>5.2843216875172877E-2</v>
      </c>
      <c r="LR35" s="23">
        <f t="shared" si="11"/>
        <v>5.1671395534495332E-2</v>
      </c>
      <c r="LS35" s="23">
        <f t="shared" si="11"/>
        <v>5.3844243801417349E-2</v>
      </c>
      <c r="LT35" s="23">
        <f t="shared" si="11"/>
        <v>6.8570718753750454E-2</v>
      </c>
      <c r="LU35" s="23">
        <f t="shared" si="11"/>
        <v>6.3296610389746419E-2</v>
      </c>
      <c r="LV35" s="23">
        <f t="shared" si="11"/>
        <v>6.7009087299068334E-2</v>
      </c>
      <c r="LW35" s="23">
        <f t="shared" si="11"/>
        <v>7.4288613075447388E-2</v>
      </c>
    </row>
    <row r="36" spans="1:335" x14ac:dyDescent="0.3">
      <c r="A36" s="21" t="s">
        <v>4</v>
      </c>
      <c r="B36" s="22">
        <f>(2/B34)*(((B33-B34/6)*(B34/6)+1)^3-1)</f>
        <v>2.6756768303247092</v>
      </c>
      <c r="C36" s="22">
        <f t="shared" ref="C36:BN36" si="12">(2/C34)*(((C33-C34/6)*(C34/6)+1)^3-1)</f>
        <v>2.5929517515617091</v>
      </c>
      <c r="D36" s="22">
        <f t="shared" si="12"/>
        <v>2.2329293172605054</v>
      </c>
      <c r="E36" s="22">
        <f t="shared" si="12"/>
        <v>2.7348958008637605</v>
      </c>
      <c r="F36" s="22">
        <f t="shared" si="12"/>
        <v>2.4828659737746106</v>
      </c>
      <c r="G36" s="22">
        <f t="shared" si="12"/>
        <v>2.2599716558987879</v>
      </c>
      <c r="H36" s="22">
        <f t="shared" si="12"/>
        <v>2.2725312874103083</v>
      </c>
      <c r="I36" s="22">
        <f t="shared" si="12"/>
        <v>2.1003114498446678</v>
      </c>
      <c r="J36" s="22">
        <f t="shared" si="12"/>
        <v>2.3321332288993131</v>
      </c>
      <c r="K36" s="22">
        <f t="shared" si="12"/>
        <v>2.6943933292451412</v>
      </c>
      <c r="L36" s="22">
        <f t="shared" si="12"/>
        <v>1.8250403424285579</v>
      </c>
      <c r="M36" s="22">
        <f t="shared" si="12"/>
        <v>2.2444808964759053</v>
      </c>
      <c r="N36" s="22">
        <f t="shared" si="12"/>
        <v>2.7519397187883556</v>
      </c>
      <c r="O36" s="22">
        <f t="shared" si="12"/>
        <v>2.5373506182148318</v>
      </c>
      <c r="P36" s="22">
        <f t="shared" si="12"/>
        <v>2.2976460680984925</v>
      </c>
      <c r="Q36" s="22">
        <f t="shared" si="12"/>
        <v>2.5771852486506024</v>
      </c>
      <c r="R36" s="22">
        <f t="shared" si="12"/>
        <v>1.8972109065099632</v>
      </c>
      <c r="S36" s="22">
        <f t="shared" si="12"/>
        <v>1.8700391832212229</v>
      </c>
      <c r="T36" s="22">
        <f t="shared" si="12"/>
        <v>1.8942455952216464</v>
      </c>
      <c r="U36" s="22">
        <f t="shared" si="12"/>
        <v>1.5649876819288011</v>
      </c>
      <c r="V36" s="22">
        <f t="shared" si="12"/>
        <v>3.3435636373188826</v>
      </c>
      <c r="W36" s="22">
        <f t="shared" si="12"/>
        <v>2.9115816404659798</v>
      </c>
      <c r="X36" s="22">
        <f t="shared" si="12"/>
        <v>2.6625270589215684</v>
      </c>
      <c r="Y36" s="22">
        <f t="shared" si="12"/>
        <v>2.2365016323513407</v>
      </c>
      <c r="Z36" s="22">
        <f t="shared" si="12"/>
        <v>1.9055477620928689</v>
      </c>
      <c r="AA36" s="22">
        <f t="shared" si="12"/>
        <v>2.1415395066107776</v>
      </c>
      <c r="AB36" s="22">
        <f t="shared" si="12"/>
        <v>2.3802873995946321</v>
      </c>
      <c r="AC36" s="22">
        <f t="shared" si="12"/>
        <v>2.1775768510782441</v>
      </c>
      <c r="AD36" s="22">
        <f t="shared" si="12"/>
        <v>2.3612310639565557</v>
      </c>
      <c r="AE36" s="22">
        <f t="shared" si="12"/>
        <v>2.487061120976505</v>
      </c>
      <c r="AF36" s="22">
        <f t="shared" si="12"/>
        <v>2.3497127957714379</v>
      </c>
      <c r="AG36" s="22">
        <f t="shared" si="12"/>
        <v>1.8728911198904223</v>
      </c>
      <c r="AH36" s="22">
        <f t="shared" si="12"/>
        <v>1.9671572049618375</v>
      </c>
      <c r="AI36" s="22">
        <f t="shared" si="12"/>
        <v>2.8729661310875909</v>
      </c>
      <c r="AJ36" s="22">
        <f t="shared" si="12"/>
        <v>2.1442698416626715</v>
      </c>
      <c r="AK36" s="22">
        <f t="shared" si="12"/>
        <v>2.3826381131423346</v>
      </c>
      <c r="AL36" s="22">
        <f t="shared" si="12"/>
        <v>1.4263404020853667</v>
      </c>
      <c r="AM36" s="22">
        <f t="shared" si="12"/>
        <v>2.3242221367726001</v>
      </c>
      <c r="AN36" s="22">
        <f t="shared" si="12"/>
        <v>1.4828495388356329</v>
      </c>
      <c r="AO36" s="22">
        <f t="shared" si="12"/>
        <v>1.9570229859508981</v>
      </c>
      <c r="AP36" s="22">
        <f t="shared" si="12"/>
        <v>2.6981229977730319</v>
      </c>
      <c r="AQ36" s="22">
        <f t="shared" si="12"/>
        <v>1.5799092756842299</v>
      </c>
      <c r="AR36" s="22">
        <f t="shared" si="12"/>
        <v>1.7910756050322505</v>
      </c>
      <c r="AS36" s="22">
        <f t="shared" si="12"/>
        <v>1.7982801140779108</v>
      </c>
      <c r="AT36" s="22">
        <f t="shared" si="12"/>
        <v>2.6940567766956289</v>
      </c>
      <c r="AU36" s="22">
        <f t="shared" si="12"/>
        <v>2.7091366578928802</v>
      </c>
      <c r="AV36" s="22">
        <f t="shared" si="12"/>
        <v>2.8252990161366678</v>
      </c>
      <c r="AW36" s="22">
        <f t="shared" si="12"/>
        <v>2.0309022377623793</v>
      </c>
      <c r="AX36" s="22">
        <f t="shared" si="12"/>
        <v>2.3992244511731067</v>
      </c>
      <c r="AY36" s="22">
        <f t="shared" si="12"/>
        <v>2.714471598303188</v>
      </c>
      <c r="AZ36" s="22">
        <f t="shared" si="12"/>
        <v>3.0198829293671956</v>
      </c>
      <c r="BA36" s="22">
        <f t="shared" si="12"/>
        <v>2.4918056476296404</v>
      </c>
      <c r="BB36" s="22">
        <f t="shared" si="12"/>
        <v>2.5341441351254903</v>
      </c>
      <c r="BC36" s="22">
        <f t="shared" si="12"/>
        <v>2.4850615714757387</v>
      </c>
      <c r="BD36" s="22">
        <f t="shared" si="12"/>
        <v>3.0783992230347397</v>
      </c>
      <c r="BE36" s="22">
        <f t="shared" si="12"/>
        <v>2.8470926665184471</v>
      </c>
      <c r="BF36" s="22">
        <f t="shared" si="12"/>
        <v>2.5223963344918272</v>
      </c>
      <c r="BG36" s="22">
        <f t="shared" si="12"/>
        <v>2.7284267808556106</v>
      </c>
      <c r="BH36" s="22">
        <f t="shared" si="12"/>
        <v>2.8385834566365484</v>
      </c>
      <c r="BI36" s="22">
        <f t="shared" si="12"/>
        <v>2.752111877169245</v>
      </c>
      <c r="BJ36" s="22">
        <f t="shared" si="12"/>
        <v>2.9999246898233207</v>
      </c>
      <c r="BK36" s="22">
        <f t="shared" si="12"/>
        <v>2.1613427342954452</v>
      </c>
      <c r="BL36" s="22">
        <f t="shared" si="12"/>
        <v>2.7478816349870439</v>
      </c>
      <c r="BM36" s="22">
        <f t="shared" si="12"/>
        <v>2.0910518399642495</v>
      </c>
      <c r="BN36" s="22">
        <f t="shared" si="12"/>
        <v>2.6261527862321876</v>
      </c>
      <c r="BO36" s="22">
        <f t="shared" ref="BO36:DZ36" si="13">(2/BO34)*(((BO33-BO34/6)*(BO34/6)+1)^3-1)</f>
        <v>2.4059096763240775</v>
      </c>
      <c r="BP36" s="22">
        <f t="shared" si="13"/>
        <v>2.4425622722410356</v>
      </c>
      <c r="BQ36" s="22">
        <f t="shared" si="13"/>
        <v>2.3297108405652249</v>
      </c>
      <c r="BR36" s="22">
        <f t="shared" si="13"/>
        <v>2.7605444342667451</v>
      </c>
      <c r="BS36" s="22">
        <f t="shared" si="13"/>
        <v>2.4264613875908658</v>
      </c>
      <c r="BT36" s="22">
        <f t="shared" si="13"/>
        <v>1.9131551709304646</v>
      </c>
      <c r="BU36" s="22">
        <f t="shared" si="13"/>
        <v>2.0227163880719967</v>
      </c>
      <c r="BV36" s="22">
        <f t="shared" si="13"/>
        <v>2.1623358052223112</v>
      </c>
      <c r="BW36" s="22">
        <f t="shared" si="13"/>
        <v>2.7145195130583986</v>
      </c>
      <c r="BX36" s="22">
        <f t="shared" si="13"/>
        <v>2.0716751270321385</v>
      </c>
      <c r="BY36" s="22">
        <f t="shared" si="13"/>
        <v>2.2025612247428104</v>
      </c>
      <c r="BZ36" s="22">
        <f t="shared" si="13"/>
        <v>2.3653568595343999</v>
      </c>
      <c r="CA36" s="22">
        <f t="shared" si="13"/>
        <v>2.4465375759889811</v>
      </c>
      <c r="CB36" s="22">
        <f t="shared" si="13"/>
        <v>2.9060378486596972</v>
      </c>
      <c r="CC36" s="22">
        <f t="shared" si="13"/>
        <v>2.891118092660959</v>
      </c>
      <c r="CD36" s="22">
        <f t="shared" si="13"/>
        <v>2.0415193010817809</v>
      </c>
      <c r="CE36" s="22">
        <f t="shared" si="13"/>
        <v>2.0957256531798114</v>
      </c>
      <c r="CF36" s="22">
        <f t="shared" si="13"/>
        <v>2.6054366508578477</v>
      </c>
      <c r="CG36" s="22">
        <f t="shared" si="13"/>
        <v>2.2551692017089029</v>
      </c>
      <c r="CH36" s="22">
        <f t="shared" si="13"/>
        <v>2.2216244014650277</v>
      </c>
      <c r="CI36" s="22">
        <f t="shared" si="13"/>
        <v>2.304865593697663</v>
      </c>
      <c r="CJ36" s="22">
        <f t="shared" si="13"/>
        <v>2.0138505681441616</v>
      </c>
      <c r="CK36" s="22">
        <f t="shared" si="13"/>
        <v>2.0230486512506314</v>
      </c>
      <c r="CL36" s="22">
        <f t="shared" si="13"/>
        <v>2.1869322939864402</v>
      </c>
      <c r="CM36" s="22">
        <f t="shared" si="13"/>
        <v>2.3736531227527142</v>
      </c>
      <c r="CN36" s="22">
        <f t="shared" si="13"/>
        <v>2.660674285235197</v>
      </c>
      <c r="CO36" s="22">
        <f t="shared" si="13"/>
        <v>2.9567009740409875</v>
      </c>
      <c r="CP36" s="22">
        <f t="shared" si="13"/>
        <v>2.7822974320272729</v>
      </c>
      <c r="CQ36" s="22">
        <f t="shared" si="13"/>
        <v>2.6839984966726935</v>
      </c>
      <c r="CR36" s="22">
        <f t="shared" si="13"/>
        <v>3.1684685351963742</v>
      </c>
      <c r="CS36" s="22">
        <f t="shared" si="13"/>
        <v>3.016700590061935</v>
      </c>
      <c r="CT36" s="22">
        <f t="shared" si="13"/>
        <v>2.3894360227325162</v>
      </c>
      <c r="CU36" s="22">
        <f t="shared" si="13"/>
        <v>2.7785819408388663</v>
      </c>
      <c r="CV36" s="22">
        <f t="shared" si="13"/>
        <v>1.8518351562174311</v>
      </c>
      <c r="CW36" s="22">
        <f t="shared" si="13"/>
        <v>2.48482272645174</v>
      </c>
      <c r="CX36" s="22">
        <f t="shared" si="13"/>
        <v>2.9202517827512433</v>
      </c>
      <c r="CY36" s="22">
        <f t="shared" si="13"/>
        <v>2.6736840064018343</v>
      </c>
      <c r="CZ36" s="22">
        <f t="shared" si="13"/>
        <v>2.5070670252224367</v>
      </c>
      <c r="DA36" s="22">
        <f t="shared" si="13"/>
        <v>2.3785329012632377</v>
      </c>
      <c r="DB36" s="22">
        <f t="shared" si="13"/>
        <v>2.3033818887527668</v>
      </c>
      <c r="DC36" s="22">
        <f t="shared" si="13"/>
        <v>2.7458858204444967</v>
      </c>
      <c r="DD36" s="22">
        <f t="shared" si="13"/>
        <v>2.3188032535591341</v>
      </c>
      <c r="DE36" s="22">
        <f t="shared" si="13"/>
        <v>2.0328534601926829</v>
      </c>
      <c r="DF36" s="22">
        <f t="shared" si="13"/>
        <v>2.4807387747899354</v>
      </c>
      <c r="DG36" s="22">
        <f t="shared" si="13"/>
        <v>2.3216189405211596</v>
      </c>
      <c r="DH36" s="22">
        <f t="shared" si="13"/>
        <v>2.2360017000714492</v>
      </c>
      <c r="DI36" s="22">
        <f t="shared" si="13"/>
        <v>2.2202310415558011</v>
      </c>
      <c r="DJ36" s="22">
        <f t="shared" si="13"/>
        <v>2.2026496578405288</v>
      </c>
      <c r="DK36" s="22">
        <f t="shared" si="13"/>
        <v>2.5420136608741957</v>
      </c>
      <c r="DL36" s="22">
        <f t="shared" si="13"/>
        <v>2.3352239559139694</v>
      </c>
      <c r="DM36" s="22">
        <f t="shared" si="13"/>
        <v>2.4082226038580989</v>
      </c>
      <c r="DN36" s="22">
        <f t="shared" si="13"/>
        <v>2.1374736894137594</v>
      </c>
      <c r="DO36" s="22">
        <f t="shared" si="13"/>
        <v>1.598297830080937</v>
      </c>
      <c r="DP36" s="22">
        <f t="shared" si="13"/>
        <v>1.6041267832258312</v>
      </c>
      <c r="DQ36" s="22">
        <f t="shared" si="13"/>
        <v>2.4456134978028867</v>
      </c>
      <c r="DR36" s="22">
        <f t="shared" si="13"/>
        <v>2.7592865946196161</v>
      </c>
      <c r="DS36" s="22">
        <f t="shared" si="13"/>
        <v>2.3433767964814223</v>
      </c>
      <c r="DT36" s="22">
        <f t="shared" si="13"/>
        <v>2.5547191510797647</v>
      </c>
      <c r="DU36" s="22">
        <f t="shared" si="13"/>
        <v>2.3456760792173212</v>
      </c>
      <c r="DV36" s="22">
        <f t="shared" si="13"/>
        <v>2.1153782137137318</v>
      </c>
      <c r="DW36" s="22">
        <f t="shared" si="13"/>
        <v>2.4536423518051653</v>
      </c>
      <c r="DX36" s="22">
        <f t="shared" si="13"/>
        <v>1.9781515677256603</v>
      </c>
      <c r="DY36" s="22">
        <f t="shared" si="13"/>
        <v>1.7574057190520518</v>
      </c>
      <c r="DZ36" s="22">
        <f t="shared" si="13"/>
        <v>1.7531371131854334</v>
      </c>
      <c r="EA36" s="22">
        <f t="shared" ref="EA36:GL36" si="14">(2/EA34)*(((EA33-EA34/6)*(EA34/6)+1)^3-1)</f>
        <v>1.5247522640022861</v>
      </c>
      <c r="EB36" s="22">
        <f t="shared" si="14"/>
        <v>0.95084110284866286</v>
      </c>
      <c r="EC36" s="22">
        <f t="shared" si="14"/>
        <v>1.4021763848463726</v>
      </c>
      <c r="ED36" s="22">
        <f t="shared" si="14"/>
        <v>2.4018873105482901</v>
      </c>
      <c r="EE36" s="22">
        <f t="shared" si="14"/>
        <v>2.4929340095760857</v>
      </c>
      <c r="EF36" s="22">
        <f t="shared" si="14"/>
        <v>3.5750991065832793</v>
      </c>
      <c r="EG36" s="22">
        <f t="shared" si="14"/>
        <v>2.261566248535162</v>
      </c>
      <c r="EH36" s="22">
        <f t="shared" si="14"/>
        <v>2.7624594131749851</v>
      </c>
      <c r="EI36" s="22">
        <f t="shared" si="14"/>
        <v>2.6169032158261389</v>
      </c>
      <c r="EJ36" s="22">
        <f t="shared" si="14"/>
        <v>2.7678839003337852</v>
      </c>
      <c r="EK36" s="22">
        <f t="shared" si="14"/>
        <v>2.6431640250377288</v>
      </c>
      <c r="EL36" s="22">
        <f t="shared" si="14"/>
        <v>2.3385090028350923</v>
      </c>
      <c r="EM36" s="22">
        <f t="shared" si="14"/>
        <v>1.8607224024734512</v>
      </c>
      <c r="EN36" s="22">
        <f t="shared" si="14"/>
        <v>2.5971456995751976</v>
      </c>
      <c r="EO36" s="22">
        <f t="shared" si="14"/>
        <v>2.7173774290038324</v>
      </c>
      <c r="EP36" s="22">
        <f t="shared" si="14"/>
        <v>2.7045863827212155</v>
      </c>
      <c r="EQ36" s="22">
        <f t="shared" si="14"/>
        <v>3.0264414606715668</v>
      </c>
      <c r="ER36" s="22">
        <f t="shared" si="14"/>
        <v>2.0904571649040524</v>
      </c>
      <c r="ES36" s="22">
        <f t="shared" si="14"/>
        <v>2.3508411141353762</v>
      </c>
      <c r="ET36" s="22">
        <f t="shared" si="14"/>
        <v>2.7492891689309809</v>
      </c>
      <c r="EU36" s="22">
        <f t="shared" si="14"/>
        <v>2.9257405837410877</v>
      </c>
      <c r="EV36" s="22">
        <f t="shared" si="14"/>
        <v>2.7899086041253183</v>
      </c>
      <c r="EW36" s="22">
        <f t="shared" si="14"/>
        <v>2.9958893383138738</v>
      </c>
      <c r="EX36" s="22">
        <f t="shared" si="14"/>
        <v>2.8222446391372085</v>
      </c>
      <c r="EY36" s="22">
        <f t="shared" si="14"/>
        <v>2.5447727934841113</v>
      </c>
      <c r="EZ36" s="22">
        <f t="shared" si="14"/>
        <v>2.0357154875656764</v>
      </c>
      <c r="FA36" s="22">
        <f t="shared" si="14"/>
        <v>2.0463184115126629</v>
      </c>
      <c r="FB36" s="22">
        <f t="shared" si="14"/>
        <v>2.9480292279291063</v>
      </c>
      <c r="FC36" s="22">
        <f t="shared" si="14"/>
        <v>2.8899068215475219</v>
      </c>
      <c r="FD36" s="22">
        <f t="shared" si="14"/>
        <v>2.4341077360861885</v>
      </c>
      <c r="FE36" s="22">
        <f t="shared" si="14"/>
        <v>2.180805453109842</v>
      </c>
      <c r="FF36" s="22">
        <f t="shared" si="14"/>
        <v>2.9562821788325619</v>
      </c>
      <c r="FG36" s="22">
        <f t="shared" si="14"/>
        <v>3.5704875913431144</v>
      </c>
      <c r="FH36" s="22">
        <f t="shared" si="14"/>
        <v>2.5588867697359019</v>
      </c>
      <c r="FI36" s="22">
        <f t="shared" si="14"/>
        <v>2.3870831528208627</v>
      </c>
      <c r="FJ36" s="22">
        <f t="shared" si="14"/>
        <v>2.4623312242952857</v>
      </c>
      <c r="FK36" s="22">
        <f t="shared" si="14"/>
        <v>1.4509416886982422</v>
      </c>
      <c r="FL36" s="22">
        <f t="shared" si="14"/>
        <v>1.9853306250673417</v>
      </c>
      <c r="FM36" s="22">
        <f t="shared" si="14"/>
        <v>2.1777572187162217</v>
      </c>
      <c r="FN36" s="22">
        <f t="shared" si="14"/>
        <v>1.8928587294617689</v>
      </c>
      <c r="FO36" s="22">
        <f t="shared" si="14"/>
        <v>1.9676084950277049</v>
      </c>
      <c r="FP36" s="22">
        <f t="shared" si="14"/>
        <v>2.4189928418645055</v>
      </c>
      <c r="FQ36" s="22">
        <f t="shared" si="14"/>
        <v>2.1140717411053784</v>
      </c>
      <c r="FR36" s="22">
        <f t="shared" si="14"/>
        <v>2.0185597872569097</v>
      </c>
      <c r="FS36" s="22">
        <f t="shared" si="14"/>
        <v>2.2796963120391656</v>
      </c>
      <c r="FT36" s="22">
        <f t="shared" si="14"/>
        <v>2.2757933237540953</v>
      </c>
      <c r="FU36" s="22">
        <f t="shared" si="14"/>
        <v>2.0794342117868725</v>
      </c>
      <c r="FV36" s="22">
        <f t="shared" si="14"/>
        <v>1.9154128356598896</v>
      </c>
      <c r="FW36" s="22">
        <f t="shared" si="14"/>
        <v>1.908783534026351</v>
      </c>
      <c r="FX36" s="22">
        <f t="shared" si="14"/>
        <v>0.89986419123798211</v>
      </c>
      <c r="FY36" s="22">
        <f t="shared" si="14"/>
        <v>1.4450896392301542</v>
      </c>
      <c r="FZ36" s="22">
        <f t="shared" si="14"/>
        <v>1.5492768611931462</v>
      </c>
      <c r="GA36" s="22">
        <f t="shared" si="14"/>
        <v>2.3136907649342788</v>
      </c>
      <c r="GB36" s="22">
        <f t="shared" si="14"/>
        <v>3.1232263025821707</v>
      </c>
      <c r="GC36" s="22">
        <f t="shared" si="14"/>
        <v>3.0595562101983544</v>
      </c>
      <c r="GD36" s="22">
        <f t="shared" si="14"/>
        <v>2.7788226022795994</v>
      </c>
      <c r="GE36" s="22">
        <f t="shared" si="14"/>
        <v>2.9499302825030758</v>
      </c>
      <c r="GF36" s="22">
        <f t="shared" si="14"/>
        <v>2.6151131633038927</v>
      </c>
      <c r="GG36" s="22">
        <f t="shared" si="14"/>
        <v>2.8238109646482332</v>
      </c>
      <c r="GH36" s="22">
        <f t="shared" si="14"/>
        <v>3.0503067201651994</v>
      </c>
      <c r="GI36" s="22">
        <f t="shared" si="14"/>
        <v>2.7045030235986038</v>
      </c>
      <c r="GJ36" s="22">
        <f t="shared" si="14"/>
        <v>2.3041113289742436</v>
      </c>
      <c r="GK36" s="22">
        <f t="shared" si="14"/>
        <v>2.3966931081960312</v>
      </c>
      <c r="GL36" s="22">
        <f t="shared" si="14"/>
        <v>2.7083158201944357</v>
      </c>
      <c r="GM36" s="22">
        <f t="shared" ref="GM36:IX36" si="15">(2/GM34)*(((GM33-GM34/6)*(GM34/6)+1)^3-1)</f>
        <v>2.69743579414139</v>
      </c>
      <c r="GN36" s="22">
        <f t="shared" si="15"/>
        <v>2.997983594390754</v>
      </c>
      <c r="GO36" s="22">
        <f t="shared" si="15"/>
        <v>2.620897890736452</v>
      </c>
      <c r="GP36" s="22">
        <f t="shared" si="15"/>
        <v>2.2192507220897024</v>
      </c>
      <c r="GQ36" s="22">
        <f t="shared" si="15"/>
        <v>2.3721013020361283</v>
      </c>
      <c r="GR36" s="22">
        <f t="shared" si="15"/>
        <v>2.8304616131166109</v>
      </c>
      <c r="GS36" s="22">
        <f t="shared" si="15"/>
        <v>2.067577910241619</v>
      </c>
      <c r="GT36" s="22">
        <f t="shared" si="15"/>
        <v>2.9536801348745172</v>
      </c>
      <c r="GU36" s="22">
        <f t="shared" si="15"/>
        <v>2.4623615901932636</v>
      </c>
      <c r="GV36" s="22">
        <f t="shared" si="15"/>
        <v>2.3459311246713996</v>
      </c>
      <c r="GW36" s="22">
        <f t="shared" si="15"/>
        <v>2.5100755422396599</v>
      </c>
      <c r="GX36" s="22">
        <f t="shared" si="15"/>
        <v>2.1628231230293937</v>
      </c>
      <c r="GY36" s="22">
        <f t="shared" si="15"/>
        <v>2.5377161484060737</v>
      </c>
      <c r="GZ36" s="22">
        <f t="shared" si="15"/>
        <v>2.3299443928345656</v>
      </c>
      <c r="HA36" s="22">
        <f t="shared" si="15"/>
        <v>2.4631331502959131</v>
      </c>
      <c r="HB36" s="22">
        <f t="shared" si="15"/>
        <v>2.0320293773327491</v>
      </c>
      <c r="HC36" s="22">
        <f t="shared" si="15"/>
        <v>2.0265744994037882</v>
      </c>
      <c r="HD36" s="22">
        <f t="shared" si="15"/>
        <v>2.298910036115406</v>
      </c>
      <c r="HE36" s="22">
        <f t="shared" si="15"/>
        <v>1.9521802738048313</v>
      </c>
      <c r="HF36" s="22">
        <f t="shared" si="15"/>
        <v>2.2411976988368258</v>
      </c>
      <c r="HG36" s="22">
        <f t="shared" si="15"/>
        <v>2.2605691233886187</v>
      </c>
      <c r="HH36" s="22">
        <f t="shared" si="15"/>
        <v>2.1175888226464692</v>
      </c>
      <c r="HI36" s="22">
        <f t="shared" si="15"/>
        <v>2.3208111522267294</v>
      </c>
      <c r="HJ36" s="22">
        <f t="shared" si="15"/>
        <v>2.1777686851716753</v>
      </c>
      <c r="HK36" s="22">
        <f t="shared" si="15"/>
        <v>2.3131089983862805</v>
      </c>
      <c r="HL36" s="22">
        <f t="shared" si="15"/>
        <v>2.7751636002391646</v>
      </c>
      <c r="HM36" s="22">
        <f t="shared" si="15"/>
        <v>2.2482348474285918</v>
      </c>
      <c r="HN36" s="22">
        <f t="shared" si="15"/>
        <v>2.2402964006984503</v>
      </c>
      <c r="HO36" s="22">
        <f t="shared" si="15"/>
        <v>1.9358910479507871</v>
      </c>
      <c r="HP36" s="22">
        <f t="shared" si="15"/>
        <v>2.0519332856405432</v>
      </c>
      <c r="HQ36" s="22">
        <f t="shared" si="15"/>
        <v>2.619215598858716</v>
      </c>
      <c r="HR36" s="22">
        <f t="shared" si="15"/>
        <v>2.237818864862271</v>
      </c>
      <c r="HS36" s="22">
        <f t="shared" si="15"/>
        <v>2.250079613116561</v>
      </c>
      <c r="HT36" s="22">
        <f t="shared" si="15"/>
        <v>2.2176787876346729</v>
      </c>
      <c r="HU36" s="22">
        <f t="shared" si="15"/>
        <v>3.0899810284112026</v>
      </c>
      <c r="HV36" s="22">
        <f t="shared" si="15"/>
        <v>2.9202182167962492</v>
      </c>
      <c r="HW36" s="22">
        <f t="shared" si="15"/>
        <v>2.796032285050055</v>
      </c>
      <c r="HX36" s="22">
        <f t="shared" si="15"/>
        <v>2.8949330747341278</v>
      </c>
      <c r="HY36" s="22">
        <f t="shared" si="15"/>
        <v>2.6002854392060599</v>
      </c>
      <c r="HZ36" s="22">
        <f t="shared" si="15"/>
        <v>2.5891248647757292</v>
      </c>
      <c r="IA36" s="22">
        <f t="shared" si="15"/>
        <v>2.3611500323362726</v>
      </c>
      <c r="IB36" s="22">
        <f t="shared" si="15"/>
        <v>2.5784471078438544</v>
      </c>
      <c r="IC36" s="22">
        <f t="shared" si="15"/>
        <v>2.2896847485976939</v>
      </c>
      <c r="ID36" s="22">
        <f t="shared" si="15"/>
        <v>2.8056488622179114</v>
      </c>
      <c r="IE36" s="22">
        <f t="shared" si="15"/>
        <v>2.4438501791796652</v>
      </c>
      <c r="IF36" s="22">
        <f t="shared" si="15"/>
        <v>2.141693797761397</v>
      </c>
      <c r="IG36" s="22">
        <f t="shared" si="15"/>
        <v>2.2673921576570297</v>
      </c>
      <c r="IH36" s="22">
        <f t="shared" si="15"/>
        <v>2.0306260990120588</v>
      </c>
      <c r="II36" s="22">
        <f t="shared" si="15"/>
        <v>2.5247286020538517</v>
      </c>
      <c r="IJ36" s="22">
        <f t="shared" si="15"/>
        <v>2.3489327730686234</v>
      </c>
      <c r="IK36" s="22">
        <f t="shared" si="15"/>
        <v>2.2671005533222868</v>
      </c>
      <c r="IL36" s="22">
        <f t="shared" si="15"/>
        <v>2.5460806835329692</v>
      </c>
      <c r="IM36" s="22">
        <f t="shared" si="15"/>
        <v>2.0986634339191448</v>
      </c>
      <c r="IN36" s="22">
        <f t="shared" si="15"/>
        <v>2.9705328662805375</v>
      </c>
      <c r="IO36" s="22">
        <f t="shared" si="15"/>
        <v>1.8217728687920787</v>
      </c>
      <c r="IP36" s="22">
        <f t="shared" si="15"/>
        <v>2.3143959155313523</v>
      </c>
      <c r="IQ36" s="22">
        <f t="shared" si="15"/>
        <v>1.7427925572240575</v>
      </c>
      <c r="IR36" s="22">
        <f t="shared" si="15"/>
        <v>2.1671488959715046</v>
      </c>
      <c r="IS36" s="22">
        <f t="shared" si="15"/>
        <v>2.4215679806566488</v>
      </c>
      <c r="IT36" s="22">
        <f t="shared" si="15"/>
        <v>1.5321032981806433</v>
      </c>
      <c r="IU36" s="22">
        <f t="shared" si="15"/>
        <v>1.7373036501807277</v>
      </c>
      <c r="IV36" s="22">
        <f t="shared" si="15"/>
        <v>1.9339958632888479</v>
      </c>
      <c r="IW36" s="22">
        <f t="shared" si="15"/>
        <v>2.1961206084099425</v>
      </c>
      <c r="IX36" s="22">
        <f t="shared" si="15"/>
        <v>2.6421252614937929</v>
      </c>
      <c r="IY36" s="22">
        <f t="shared" ref="IY36:LJ36" si="16">(2/IY34)*(((IY33-IY34/6)*(IY34/6)+1)^3-1)</f>
        <v>2.8573539988750638</v>
      </c>
      <c r="IZ36" s="22">
        <f t="shared" si="16"/>
        <v>2.5659381191622188</v>
      </c>
      <c r="JA36" s="22">
        <f t="shared" si="16"/>
        <v>2.0644359736301143</v>
      </c>
      <c r="JB36" s="22">
        <f t="shared" si="16"/>
        <v>2.4388953012083752</v>
      </c>
      <c r="JC36" s="22">
        <f t="shared" si="16"/>
        <v>2.549629947183079</v>
      </c>
      <c r="JD36" s="22">
        <f t="shared" si="16"/>
        <v>2.7847392873060524</v>
      </c>
      <c r="JE36" s="22">
        <f t="shared" si="16"/>
        <v>1.9763556223128484</v>
      </c>
      <c r="JF36" s="22">
        <f t="shared" si="16"/>
        <v>2.3389593932971335</v>
      </c>
      <c r="JG36" s="22">
        <f t="shared" si="16"/>
        <v>1.9818561385889746</v>
      </c>
      <c r="JH36" s="22">
        <f t="shared" si="16"/>
        <v>2.847407701455086</v>
      </c>
      <c r="JI36" s="22">
        <f t="shared" si="16"/>
        <v>2.5676290658064365</v>
      </c>
      <c r="JJ36" s="22">
        <f t="shared" si="16"/>
        <v>3.1761736130153633</v>
      </c>
      <c r="JK36" s="22">
        <f t="shared" si="16"/>
        <v>3.3616748707259183</v>
      </c>
      <c r="JL36" s="22">
        <f t="shared" si="16"/>
        <v>2.7723852314486113</v>
      </c>
      <c r="JM36" s="22">
        <f t="shared" si="16"/>
        <v>2.1005100125625997</v>
      </c>
      <c r="JN36" s="22">
        <f t="shared" si="16"/>
        <v>1.9078027399840303</v>
      </c>
      <c r="JO36" s="22">
        <f t="shared" si="16"/>
        <v>2.2114432334047862</v>
      </c>
      <c r="JP36" s="22">
        <f t="shared" si="16"/>
        <v>2.229169329590555</v>
      </c>
      <c r="JQ36" s="22">
        <f t="shared" si="16"/>
        <v>2.1774333432326212</v>
      </c>
      <c r="JR36" s="22">
        <f t="shared" si="16"/>
        <v>2.5722733599918532</v>
      </c>
      <c r="JS36" s="22">
        <f t="shared" si="16"/>
        <v>2.7938969718506925</v>
      </c>
      <c r="JT36" s="22">
        <f t="shared" si="16"/>
        <v>2.4881351588187997</v>
      </c>
      <c r="JU36" s="22">
        <f t="shared" si="16"/>
        <v>2.3997497718726541</v>
      </c>
      <c r="JV36" s="22">
        <f t="shared" si="16"/>
        <v>2.6073157421591024</v>
      </c>
      <c r="JW36" s="22">
        <f t="shared" si="16"/>
        <v>2.0509755945210295</v>
      </c>
      <c r="JX36" s="22">
        <f t="shared" si="16"/>
        <v>1.3719762089563194</v>
      </c>
      <c r="JY36" s="22">
        <f t="shared" si="16"/>
        <v>2.3372983302364823</v>
      </c>
      <c r="JZ36" s="22">
        <f t="shared" si="16"/>
        <v>1.9933346853126368</v>
      </c>
      <c r="KA36" s="22">
        <f t="shared" si="16"/>
        <v>2.2986793330044648</v>
      </c>
      <c r="KB36" s="22">
        <f t="shared" si="16"/>
        <v>2.6114700385120888</v>
      </c>
      <c r="KC36" s="22">
        <f t="shared" si="16"/>
        <v>2.1640924986236367</v>
      </c>
      <c r="KD36" s="22">
        <f t="shared" si="16"/>
        <v>2.0497091170848591</v>
      </c>
      <c r="KE36" s="22">
        <f t="shared" si="16"/>
        <v>2.1731434583401015</v>
      </c>
      <c r="KF36" s="22">
        <f t="shared" si="16"/>
        <v>1.931197628895341</v>
      </c>
      <c r="KG36" s="22">
        <f t="shared" si="16"/>
        <v>2.2337482987972757</v>
      </c>
      <c r="KH36" s="22">
        <f t="shared" si="16"/>
        <v>2.4295642576147127</v>
      </c>
      <c r="KI36" s="22">
        <f t="shared" si="16"/>
        <v>2.4799383588967245</v>
      </c>
      <c r="KJ36" s="22">
        <f t="shared" si="16"/>
        <v>1.0164232155913362</v>
      </c>
      <c r="KK36" s="22">
        <f t="shared" si="16"/>
        <v>1.3336808201235604</v>
      </c>
      <c r="KL36" s="22">
        <f t="shared" si="16"/>
        <v>2.4275356293064538</v>
      </c>
      <c r="KM36" s="22">
        <f t="shared" si="16"/>
        <v>2.8153572070759174</v>
      </c>
      <c r="KN36" s="22">
        <f t="shared" si="16"/>
        <v>2.4470351351983126</v>
      </c>
      <c r="KO36" s="22">
        <f t="shared" si="16"/>
        <v>2.8207446819690318</v>
      </c>
      <c r="KP36" s="22">
        <f t="shared" si="16"/>
        <v>2.7396309553563896</v>
      </c>
      <c r="KQ36" s="22">
        <f t="shared" si="16"/>
        <v>2.7262753706188549</v>
      </c>
      <c r="KR36" s="22">
        <f t="shared" si="16"/>
        <v>2.4311249476945975</v>
      </c>
      <c r="KS36" s="22">
        <f t="shared" si="16"/>
        <v>2.5747236154917252</v>
      </c>
      <c r="KT36" s="22">
        <f t="shared" si="16"/>
        <v>2.6411057585409745</v>
      </c>
      <c r="KU36" s="22">
        <f t="shared" si="16"/>
        <v>1.9751984408370378</v>
      </c>
      <c r="KV36" s="22">
        <f t="shared" si="16"/>
        <v>2.5237434550877134</v>
      </c>
      <c r="KW36" s="22">
        <f t="shared" si="16"/>
        <v>2.2057388948216659</v>
      </c>
      <c r="KX36" s="22">
        <f t="shared" si="16"/>
        <v>2.2780722924935195</v>
      </c>
      <c r="KY36" s="22">
        <f t="shared" si="16"/>
        <v>2.4767884071361359</v>
      </c>
      <c r="KZ36" s="22">
        <f t="shared" si="16"/>
        <v>2.4184961056609193</v>
      </c>
      <c r="LA36" s="22">
        <f t="shared" si="16"/>
        <v>2.059633756087293</v>
      </c>
      <c r="LB36" s="22">
        <f t="shared" si="16"/>
        <v>2.1519207691366371</v>
      </c>
      <c r="LC36" s="22">
        <f t="shared" si="16"/>
        <v>2.6909973113185437</v>
      </c>
      <c r="LD36" s="22">
        <f t="shared" si="16"/>
        <v>2.3694832814456088</v>
      </c>
      <c r="LE36" s="22">
        <f t="shared" si="16"/>
        <v>2.5971724964677869</v>
      </c>
      <c r="LF36" s="22">
        <f t="shared" si="16"/>
        <v>2.8393050643643609</v>
      </c>
      <c r="LG36" s="22">
        <f t="shared" si="16"/>
        <v>2.1161175563216257</v>
      </c>
      <c r="LH36" s="22">
        <f t="shared" si="16"/>
        <v>2.1195024490140892</v>
      </c>
      <c r="LI36" s="22">
        <f t="shared" si="16"/>
        <v>2.0127713109714955</v>
      </c>
      <c r="LJ36" s="22">
        <f t="shared" si="16"/>
        <v>3.0981734068700821</v>
      </c>
      <c r="LK36" s="22">
        <f t="shared" ref="LK36:LW36" si="17">(2/LK34)*(((LK33-LK34/6)*(LK34/6)+1)^3-1)</f>
        <v>2.9153358699633287</v>
      </c>
      <c r="LL36" s="22">
        <f t="shared" si="17"/>
        <v>2.815357204330081</v>
      </c>
      <c r="LM36" s="22">
        <f t="shared" si="17"/>
        <v>2.5351239254379396</v>
      </c>
      <c r="LN36" s="22">
        <f t="shared" si="17"/>
        <v>2.0965969896859806</v>
      </c>
      <c r="LO36" s="22">
        <f t="shared" si="17"/>
        <v>2.8935500289624057</v>
      </c>
      <c r="LP36" s="22">
        <f t="shared" si="17"/>
        <v>2.4481932568081106</v>
      </c>
      <c r="LQ36" s="22">
        <f t="shared" si="17"/>
        <v>2.5504416518536623</v>
      </c>
      <c r="LR36" s="22">
        <f t="shared" si="17"/>
        <v>2.7401353039085139</v>
      </c>
      <c r="LS36" s="22">
        <f t="shared" si="17"/>
        <v>2.6852437418833306</v>
      </c>
      <c r="LT36" s="22">
        <f t="shared" si="17"/>
        <v>2.9547902515184417</v>
      </c>
      <c r="LU36" s="22">
        <f t="shared" si="17"/>
        <v>2.3601155770021363</v>
      </c>
      <c r="LV36" s="22">
        <f t="shared" si="17"/>
        <v>2.7642454206805769</v>
      </c>
      <c r="LW36" s="22">
        <f t="shared" si="17"/>
        <v>2.4308633272101554</v>
      </c>
    </row>
    <row r="37" spans="1:335" x14ac:dyDescent="0.3">
      <c r="A37" s="12" t="s">
        <v>5</v>
      </c>
      <c r="B37" s="18">
        <f>EXP(B31*(1+B35*B36))</f>
        <v>177.13777370520108</v>
      </c>
      <c r="C37" s="18">
        <f t="shared" ref="C37:BN37" si="18">EXP(C31*(1+C35*C36))</f>
        <v>151.50281200921361</v>
      </c>
      <c r="D37" s="18">
        <f t="shared" si="18"/>
        <v>146.29062933652676</v>
      </c>
      <c r="E37" s="18">
        <f t="shared" si="18"/>
        <v>130.79195985243072</v>
      </c>
      <c r="F37" s="18">
        <f t="shared" si="18"/>
        <v>142.68428532934539</v>
      </c>
      <c r="G37" s="18">
        <f t="shared" si="18"/>
        <v>137.73058783952507</v>
      </c>
      <c r="H37" s="18">
        <f t="shared" si="18"/>
        <v>129.24000773544131</v>
      </c>
      <c r="I37" s="18">
        <f t="shared" si="18"/>
        <v>118.02625576172748</v>
      </c>
      <c r="J37" s="18">
        <f t="shared" si="18"/>
        <v>159.98114798128961</v>
      </c>
      <c r="K37" s="18">
        <f t="shared" si="18"/>
        <v>146.01957068799339</v>
      </c>
      <c r="L37" s="18">
        <f t="shared" si="18"/>
        <v>112.28362268729971</v>
      </c>
      <c r="M37" s="18">
        <f t="shared" si="18"/>
        <v>140.26926392878835</v>
      </c>
      <c r="N37" s="18">
        <f t="shared" si="18"/>
        <v>174.54217520973316</v>
      </c>
      <c r="O37" s="18">
        <f t="shared" si="18"/>
        <v>174.69496095828544</v>
      </c>
      <c r="P37" s="18">
        <f t="shared" si="18"/>
        <v>148.75052813333699</v>
      </c>
      <c r="Q37" s="18">
        <f t="shared" si="18"/>
        <v>159.26682876020786</v>
      </c>
      <c r="R37" s="18">
        <f t="shared" si="18"/>
        <v>135.94055141899432</v>
      </c>
      <c r="S37" s="18">
        <f t="shared" si="18"/>
        <v>124.74414968931551</v>
      </c>
      <c r="T37" s="18">
        <f t="shared" si="18"/>
        <v>122.98727807203362</v>
      </c>
      <c r="U37" s="18">
        <f t="shared" si="18"/>
        <v>109.77465558905014</v>
      </c>
      <c r="V37" s="18">
        <f t="shared" si="18"/>
        <v>250.42709328922709</v>
      </c>
      <c r="W37" s="18">
        <f t="shared" si="18"/>
        <v>201.03389171791335</v>
      </c>
      <c r="X37" s="18">
        <f t="shared" si="18"/>
        <v>190.59989497031762</v>
      </c>
      <c r="Y37" s="18">
        <f t="shared" si="18"/>
        <v>167.88874460978144</v>
      </c>
      <c r="Z37" s="18">
        <f t="shared" si="18"/>
        <v>163.58545204999453</v>
      </c>
      <c r="AA37" s="18">
        <f t="shared" si="18"/>
        <v>161.83773005887193</v>
      </c>
      <c r="AB37" s="18">
        <f t="shared" si="18"/>
        <v>172.59353997293888</v>
      </c>
      <c r="AC37" s="18">
        <f t="shared" si="18"/>
        <v>148.71442023571115</v>
      </c>
      <c r="AD37" s="18">
        <f t="shared" si="18"/>
        <v>177.49354929872322</v>
      </c>
      <c r="AE37" s="18">
        <f t="shared" si="18"/>
        <v>148.39458094452087</v>
      </c>
      <c r="AF37" s="18">
        <f t="shared" si="18"/>
        <v>134.38244714958094</v>
      </c>
      <c r="AG37" s="18">
        <f t="shared" si="18"/>
        <v>119.60405954772706</v>
      </c>
      <c r="AH37" s="18">
        <f t="shared" si="18"/>
        <v>136.02785142524002</v>
      </c>
      <c r="AI37" s="18">
        <f t="shared" si="18"/>
        <v>190.11069507252128</v>
      </c>
      <c r="AJ37" s="18">
        <f t="shared" si="18"/>
        <v>165.86549464704024</v>
      </c>
      <c r="AK37" s="18">
        <f t="shared" si="18"/>
        <v>174.96012506406566</v>
      </c>
      <c r="AL37" s="18">
        <f t="shared" si="18"/>
        <v>128.60185441828028</v>
      </c>
      <c r="AM37" s="18">
        <f t="shared" si="18"/>
        <v>157.26614279303391</v>
      </c>
      <c r="AN37" s="18">
        <f t="shared" si="18"/>
        <v>124.13679393037607</v>
      </c>
      <c r="AO37" s="18">
        <f t="shared" si="18"/>
        <v>149.51220294405607</v>
      </c>
      <c r="AP37" s="18">
        <f t="shared" si="18"/>
        <v>193.52782952538163</v>
      </c>
      <c r="AQ37" s="18">
        <f t="shared" si="18"/>
        <v>152.36694919380091</v>
      </c>
      <c r="AR37" s="18">
        <f t="shared" si="18"/>
        <v>163.47129182143462</v>
      </c>
      <c r="AS37" s="18">
        <f t="shared" si="18"/>
        <v>163.25832290842445</v>
      </c>
      <c r="AT37" s="18">
        <f t="shared" si="18"/>
        <v>203.09624320127688</v>
      </c>
      <c r="AU37" s="18">
        <f t="shared" si="18"/>
        <v>199.67380254131706</v>
      </c>
      <c r="AV37" s="18">
        <f t="shared" si="18"/>
        <v>186.45056114036063</v>
      </c>
      <c r="AW37" s="18">
        <f t="shared" si="18"/>
        <v>152.73420860640024</v>
      </c>
      <c r="AX37" s="18">
        <f t="shared" si="18"/>
        <v>266.80663127251154</v>
      </c>
      <c r="AY37" s="18">
        <f t="shared" si="18"/>
        <v>288.29578412120333</v>
      </c>
      <c r="AZ37" s="18">
        <f t="shared" si="18"/>
        <v>331.06217302528381</v>
      </c>
      <c r="BA37" s="18">
        <f t="shared" si="18"/>
        <v>215.23932823807533</v>
      </c>
      <c r="BB37" s="18">
        <f t="shared" si="18"/>
        <v>227.76656721895748</v>
      </c>
      <c r="BC37" s="18">
        <f t="shared" si="18"/>
        <v>204.608890206734</v>
      </c>
      <c r="BD37" s="18">
        <f t="shared" si="18"/>
        <v>287.56953550675109</v>
      </c>
      <c r="BE37" s="18">
        <f t="shared" si="18"/>
        <v>228.66383091266059</v>
      </c>
      <c r="BF37" s="18">
        <f t="shared" si="18"/>
        <v>227.1987130903513</v>
      </c>
      <c r="BG37" s="18">
        <f t="shared" si="18"/>
        <v>251.2530419971975</v>
      </c>
      <c r="BH37" s="18">
        <f t="shared" si="18"/>
        <v>206.07016292423151</v>
      </c>
      <c r="BI37" s="18">
        <f t="shared" si="18"/>
        <v>201.60078169278211</v>
      </c>
      <c r="BJ37" s="18">
        <f t="shared" si="18"/>
        <v>231.37582788767449</v>
      </c>
      <c r="BK37" s="18">
        <f t="shared" si="18"/>
        <v>195.97063895682072</v>
      </c>
      <c r="BL37" s="18">
        <f t="shared" si="18"/>
        <v>237.61363544201669</v>
      </c>
      <c r="BM37" s="18">
        <f t="shared" si="18"/>
        <v>209.24603975267374</v>
      </c>
      <c r="BN37" s="18">
        <f t="shared" si="18"/>
        <v>221.93209975000241</v>
      </c>
      <c r="BO37" s="18">
        <f t="shared" ref="BO37:DZ37" si="19">EXP(BO31*(1+BO35*BO36))</f>
        <v>204.57127079890924</v>
      </c>
      <c r="BP37" s="18">
        <f t="shared" si="19"/>
        <v>184.6200514839982</v>
      </c>
      <c r="BQ37" s="18">
        <f t="shared" si="19"/>
        <v>157.57701293109582</v>
      </c>
      <c r="BR37" s="18">
        <f t="shared" si="19"/>
        <v>228.71763535673693</v>
      </c>
      <c r="BS37" s="18">
        <f t="shared" si="19"/>
        <v>200.38927945421881</v>
      </c>
      <c r="BT37" s="18">
        <f t="shared" si="19"/>
        <v>159.34123267634152</v>
      </c>
      <c r="BU37" s="18">
        <f t="shared" si="19"/>
        <v>190.82304648867583</v>
      </c>
      <c r="BV37" s="18">
        <f t="shared" si="19"/>
        <v>231.60465230899032</v>
      </c>
      <c r="BW37" s="18">
        <f t="shared" si="19"/>
        <v>293.27245820523672</v>
      </c>
      <c r="BX37" s="18">
        <f t="shared" si="19"/>
        <v>182.74069346180985</v>
      </c>
      <c r="BY37" s="18">
        <f t="shared" si="19"/>
        <v>171.9547404491754</v>
      </c>
      <c r="BZ37" s="18">
        <f t="shared" si="19"/>
        <v>200.44949103063709</v>
      </c>
      <c r="CA37" s="18">
        <f t="shared" si="19"/>
        <v>185.7537603168789</v>
      </c>
      <c r="CB37" s="18">
        <f t="shared" si="19"/>
        <v>167.10211088075133</v>
      </c>
      <c r="CC37" s="18">
        <f t="shared" si="19"/>
        <v>203.02869496103574</v>
      </c>
      <c r="CD37" s="18">
        <f t="shared" si="19"/>
        <v>166.53070050438308</v>
      </c>
      <c r="CE37" s="18">
        <f t="shared" si="19"/>
        <v>146.58640760264657</v>
      </c>
      <c r="CF37" s="18">
        <f t="shared" si="19"/>
        <v>193.56291644944329</v>
      </c>
      <c r="CG37" s="18">
        <f t="shared" si="19"/>
        <v>223.71049168086043</v>
      </c>
      <c r="CH37" s="18">
        <f t="shared" si="19"/>
        <v>196.37337534758655</v>
      </c>
      <c r="CI37" s="18">
        <f t="shared" si="19"/>
        <v>130.16614863922752</v>
      </c>
      <c r="CJ37" s="18">
        <f t="shared" si="19"/>
        <v>166.98300413164571</v>
      </c>
      <c r="CK37" s="18">
        <f t="shared" si="19"/>
        <v>179.79180885435198</v>
      </c>
      <c r="CL37" s="18">
        <f t="shared" si="19"/>
        <v>224.52970883673916</v>
      </c>
      <c r="CM37" s="18">
        <f t="shared" si="19"/>
        <v>269.84388280085267</v>
      </c>
      <c r="CN37" s="18">
        <f t="shared" si="19"/>
        <v>276.91399587119923</v>
      </c>
      <c r="CO37" s="18">
        <f t="shared" si="19"/>
        <v>344.00443211325751</v>
      </c>
      <c r="CP37" s="18">
        <f t="shared" si="19"/>
        <v>305.53565546755812</v>
      </c>
      <c r="CQ37" s="18">
        <f t="shared" si="19"/>
        <v>255.66762300145129</v>
      </c>
      <c r="CR37" s="18">
        <f t="shared" si="19"/>
        <v>313.94673575822753</v>
      </c>
      <c r="CS37" s="18">
        <f t="shared" si="19"/>
        <v>238.87740237713675</v>
      </c>
      <c r="CT37" s="18">
        <f t="shared" si="19"/>
        <v>213.5893596358232</v>
      </c>
      <c r="CU37" s="18">
        <f t="shared" si="19"/>
        <v>169.49420461739496</v>
      </c>
      <c r="CV37" s="18">
        <f t="shared" si="19"/>
        <v>158.91328507060567</v>
      </c>
      <c r="CW37" s="18">
        <f t="shared" si="19"/>
        <v>170.8403959285485</v>
      </c>
      <c r="CX37" s="18">
        <f t="shared" si="19"/>
        <v>224.25031543954512</v>
      </c>
      <c r="CY37" s="18">
        <f t="shared" si="19"/>
        <v>215.65970420713626</v>
      </c>
      <c r="CZ37" s="18">
        <f t="shared" si="19"/>
        <v>205.91510790497895</v>
      </c>
      <c r="DA37" s="18">
        <f t="shared" si="19"/>
        <v>201.5757472964971</v>
      </c>
      <c r="DB37" s="18">
        <f t="shared" si="19"/>
        <v>179.14540795690502</v>
      </c>
      <c r="DC37" s="18">
        <f t="shared" si="19"/>
        <v>204.27212789028471</v>
      </c>
      <c r="DD37" s="18">
        <f t="shared" si="19"/>
        <v>225.72040057119588</v>
      </c>
      <c r="DE37" s="18">
        <f t="shared" si="19"/>
        <v>201.15748376414444</v>
      </c>
      <c r="DF37" s="18">
        <f t="shared" si="19"/>
        <v>229.02666162950155</v>
      </c>
      <c r="DG37" s="18">
        <f t="shared" si="19"/>
        <v>189.00151444547012</v>
      </c>
      <c r="DH37" s="18">
        <f t="shared" si="19"/>
        <v>164.17794062531709</v>
      </c>
      <c r="DI37" s="18">
        <f t="shared" si="19"/>
        <v>164.09074008743121</v>
      </c>
      <c r="DJ37" s="18">
        <f t="shared" si="19"/>
        <v>193.9495005517276</v>
      </c>
      <c r="DK37" s="18">
        <f t="shared" si="19"/>
        <v>183.49611001764495</v>
      </c>
      <c r="DL37" s="18">
        <f t="shared" si="19"/>
        <v>209.56701200272067</v>
      </c>
      <c r="DM37" s="18">
        <f t="shared" si="19"/>
        <v>241.07157296115921</v>
      </c>
      <c r="DN37" s="18">
        <f t="shared" si="19"/>
        <v>211.96224640124467</v>
      </c>
      <c r="DO37" s="18">
        <f t="shared" si="19"/>
        <v>174.18056324204363</v>
      </c>
      <c r="DP37" s="18">
        <f t="shared" si="19"/>
        <v>159.9435276218172</v>
      </c>
      <c r="DQ37" s="18">
        <f t="shared" si="19"/>
        <v>225.4076256563138</v>
      </c>
      <c r="DR37" s="18">
        <f t="shared" si="19"/>
        <v>227.22784698484131</v>
      </c>
      <c r="DS37" s="18">
        <f t="shared" si="19"/>
        <v>173.0565928755104</v>
      </c>
      <c r="DT37" s="18">
        <f t="shared" si="19"/>
        <v>197.05415704450638</v>
      </c>
      <c r="DU37" s="18">
        <f t="shared" si="19"/>
        <v>170.7360089284922</v>
      </c>
      <c r="DV37" s="18">
        <f t="shared" si="19"/>
        <v>156.623716353595</v>
      </c>
      <c r="DW37" s="18">
        <f t="shared" si="19"/>
        <v>225.7280492728591</v>
      </c>
      <c r="DX37" s="18">
        <f t="shared" si="19"/>
        <v>197.96300110258528</v>
      </c>
      <c r="DY37" s="18">
        <f t="shared" si="19"/>
        <v>181.68852781043648</v>
      </c>
      <c r="DZ37" s="18">
        <f t="shared" si="19"/>
        <v>157.27373017579424</v>
      </c>
      <c r="EA37" s="18">
        <f t="shared" ref="EA37:GL37" si="20">EXP(EA31*(1+EA35*EA36))</f>
        <v>177.64011260484267</v>
      </c>
      <c r="EB37" s="18">
        <f t="shared" si="20"/>
        <v>144.06052862524334</v>
      </c>
      <c r="EC37" s="18">
        <f t="shared" si="20"/>
        <v>155.90821637188006</v>
      </c>
      <c r="ED37" s="18">
        <f t="shared" si="20"/>
        <v>204.69582321735126</v>
      </c>
      <c r="EE37" s="18">
        <f t="shared" si="20"/>
        <v>210.51494229334673</v>
      </c>
      <c r="EF37" s="18">
        <f t="shared" si="20"/>
        <v>325.72738487183909</v>
      </c>
      <c r="EG37" s="18">
        <f t="shared" si="20"/>
        <v>190.16201779888135</v>
      </c>
      <c r="EH37" s="18">
        <f t="shared" si="20"/>
        <v>288.25965218454786</v>
      </c>
      <c r="EI37" s="18">
        <f t="shared" si="20"/>
        <v>295.62997427508088</v>
      </c>
      <c r="EJ37" s="18">
        <f t="shared" si="20"/>
        <v>312.13360128996806</v>
      </c>
      <c r="EK37" s="18">
        <f t="shared" si="20"/>
        <v>351.90385158197751</v>
      </c>
      <c r="EL37" s="18">
        <f t="shared" si="20"/>
        <v>303.6535079214791</v>
      </c>
      <c r="EM37" s="18">
        <f t="shared" si="20"/>
        <v>172.50639622124433</v>
      </c>
      <c r="EN37" s="18">
        <f t="shared" si="20"/>
        <v>211.71920701497265</v>
      </c>
      <c r="EO37" s="18">
        <f t="shared" si="20"/>
        <v>200.04553752658643</v>
      </c>
      <c r="EP37" s="18">
        <f t="shared" si="20"/>
        <v>192.85164654173832</v>
      </c>
      <c r="EQ37" s="18">
        <f t="shared" si="20"/>
        <v>206.70590181036297</v>
      </c>
      <c r="ER37" s="18">
        <f t="shared" si="20"/>
        <v>166.90719002494154</v>
      </c>
      <c r="ES37" s="18">
        <f t="shared" si="20"/>
        <v>163.45884695420247</v>
      </c>
      <c r="ET37" s="18">
        <f t="shared" si="20"/>
        <v>194.4983620566469</v>
      </c>
      <c r="EU37" s="18">
        <f t="shared" si="20"/>
        <v>284.14101241873971</v>
      </c>
      <c r="EV37" s="18">
        <f t="shared" si="20"/>
        <v>260.94846703625694</v>
      </c>
      <c r="EW37" s="18">
        <f t="shared" si="20"/>
        <v>224.16622033582914</v>
      </c>
      <c r="EX37" s="18">
        <f t="shared" si="20"/>
        <v>225.15809726777928</v>
      </c>
      <c r="EY37" s="18">
        <f t="shared" si="20"/>
        <v>222.21658607653455</v>
      </c>
      <c r="EZ37" s="18">
        <f t="shared" si="20"/>
        <v>173.61903977517721</v>
      </c>
      <c r="FA37" s="18">
        <f t="shared" si="20"/>
        <v>202.80124847621349</v>
      </c>
      <c r="FB37" s="18">
        <f t="shared" si="20"/>
        <v>253.17406299300345</v>
      </c>
      <c r="FC37" s="18">
        <f t="shared" si="20"/>
        <v>237.56186706528911</v>
      </c>
      <c r="FD37" s="18">
        <f t="shared" si="20"/>
        <v>176.57463538506403</v>
      </c>
      <c r="FE37" s="18">
        <f t="shared" si="20"/>
        <v>168.89679216419654</v>
      </c>
      <c r="FF37" s="18">
        <f t="shared" si="20"/>
        <v>250.13227201877061</v>
      </c>
      <c r="FG37" s="18">
        <f t="shared" si="20"/>
        <v>278.47161708198371</v>
      </c>
      <c r="FH37" s="18">
        <f t="shared" si="20"/>
        <v>229.28475473859655</v>
      </c>
      <c r="FI37" s="18">
        <f t="shared" si="20"/>
        <v>185.03463420550094</v>
      </c>
      <c r="FJ37" s="18">
        <f t="shared" si="20"/>
        <v>230.72912921348149</v>
      </c>
      <c r="FK37" s="18">
        <f t="shared" si="20"/>
        <v>178.96180910208395</v>
      </c>
      <c r="FL37" s="18">
        <f t="shared" si="20"/>
        <v>179.89466010043765</v>
      </c>
      <c r="FM37" s="18">
        <f t="shared" si="20"/>
        <v>171.01144840431473</v>
      </c>
      <c r="FN37" s="18">
        <f t="shared" si="20"/>
        <v>163.33618437589931</v>
      </c>
      <c r="FO37" s="18">
        <f t="shared" si="20"/>
        <v>181.58280269801807</v>
      </c>
      <c r="FP37" s="18">
        <f t="shared" si="20"/>
        <v>204.55611050758387</v>
      </c>
      <c r="FQ37" s="18">
        <f t="shared" si="20"/>
        <v>195.71945949000784</v>
      </c>
      <c r="FR37" s="18">
        <f t="shared" si="20"/>
        <v>179.82500445861902</v>
      </c>
      <c r="FS37" s="18">
        <f t="shared" si="20"/>
        <v>215.51745768433162</v>
      </c>
      <c r="FT37" s="18">
        <f t="shared" si="20"/>
        <v>234.66025095575915</v>
      </c>
      <c r="FU37" s="18">
        <f t="shared" si="20"/>
        <v>200.87606414291065</v>
      </c>
      <c r="FV37" s="18">
        <f t="shared" si="20"/>
        <v>165.92558909990038</v>
      </c>
      <c r="FW37" s="18">
        <f t="shared" si="20"/>
        <v>193.41404395498785</v>
      </c>
      <c r="FX37" s="18">
        <f t="shared" si="20"/>
        <v>145.42314022368441</v>
      </c>
      <c r="FY37" s="18">
        <f t="shared" si="20"/>
        <v>149.25714828688825</v>
      </c>
      <c r="FZ37" s="18">
        <f t="shared" si="20"/>
        <v>172.87951739835415</v>
      </c>
      <c r="GA37" s="18">
        <f t="shared" si="20"/>
        <v>198.12301006707796</v>
      </c>
      <c r="GB37" s="18">
        <f t="shared" si="20"/>
        <v>318.34950395986004</v>
      </c>
      <c r="GC37" s="18">
        <f t="shared" si="20"/>
        <v>327.8531426679574</v>
      </c>
      <c r="GD37" s="18">
        <f t="shared" si="20"/>
        <v>295.94209418851216</v>
      </c>
      <c r="GE37" s="18">
        <f t="shared" si="20"/>
        <v>297.31898260746004</v>
      </c>
      <c r="GF37" s="18">
        <f t="shared" si="20"/>
        <v>336.16802331465806</v>
      </c>
      <c r="GG37" s="18">
        <f t="shared" si="20"/>
        <v>373.05793930483566</v>
      </c>
      <c r="GH37" s="18">
        <f t="shared" si="20"/>
        <v>359.62339301437055</v>
      </c>
      <c r="GI37" s="18">
        <f t="shared" si="20"/>
        <v>294.24626170339678</v>
      </c>
      <c r="GJ37" s="18">
        <f t="shared" si="20"/>
        <v>192.04013935749308</v>
      </c>
      <c r="GK37" s="18">
        <f t="shared" si="20"/>
        <v>200.65154653914792</v>
      </c>
      <c r="GL37" s="18">
        <f t="shared" si="20"/>
        <v>321.69939557753656</v>
      </c>
      <c r="GM37" s="18">
        <f t="shared" ref="GM37:IX37" si="21">EXP(GM31*(1+GM35*GM36))</f>
        <v>302.46607959794437</v>
      </c>
      <c r="GN37" s="18">
        <f t="shared" si="21"/>
        <v>262.70187467377343</v>
      </c>
      <c r="GO37" s="18">
        <f t="shared" si="21"/>
        <v>321.76751115326323</v>
      </c>
      <c r="GP37" s="18">
        <f t="shared" si="21"/>
        <v>264.03141735051304</v>
      </c>
      <c r="GQ37" s="18">
        <f t="shared" si="21"/>
        <v>250.1408453159288</v>
      </c>
      <c r="GR37" s="18">
        <f t="shared" si="21"/>
        <v>279.83016190162203</v>
      </c>
      <c r="GS37" s="18">
        <f t="shared" si="21"/>
        <v>239.29508495190098</v>
      </c>
      <c r="GT37" s="18">
        <f t="shared" si="21"/>
        <v>312.92201900145494</v>
      </c>
      <c r="GU37" s="18">
        <f t="shared" si="21"/>
        <v>301.91253775565457</v>
      </c>
      <c r="GV37" s="18">
        <f t="shared" si="21"/>
        <v>272.01620032794636</v>
      </c>
      <c r="GW37" s="18">
        <f t="shared" si="21"/>
        <v>208.03790812326679</v>
      </c>
      <c r="GX37" s="18">
        <f t="shared" si="21"/>
        <v>185.99941822980588</v>
      </c>
      <c r="GY37" s="18">
        <f t="shared" si="21"/>
        <v>214.36036879044528</v>
      </c>
      <c r="GZ37" s="18">
        <f t="shared" si="21"/>
        <v>220.80103964684218</v>
      </c>
      <c r="HA37" s="18">
        <f t="shared" si="21"/>
        <v>248.69208905133138</v>
      </c>
      <c r="HB37" s="18">
        <f t="shared" si="21"/>
        <v>178.44866988597869</v>
      </c>
      <c r="HC37" s="18">
        <f t="shared" si="21"/>
        <v>192.7567737184784</v>
      </c>
      <c r="HD37" s="18">
        <f t="shared" si="21"/>
        <v>202.9612165928699</v>
      </c>
      <c r="HE37" s="18">
        <f t="shared" si="21"/>
        <v>169.83124309459063</v>
      </c>
      <c r="HF37" s="18">
        <f t="shared" si="21"/>
        <v>185.46672820318332</v>
      </c>
      <c r="HG37" s="18">
        <f t="shared" si="21"/>
        <v>191.20801901214568</v>
      </c>
      <c r="HH37" s="18">
        <f t="shared" si="21"/>
        <v>168.60247361552385</v>
      </c>
      <c r="HI37" s="18">
        <f t="shared" si="21"/>
        <v>195.402401866106</v>
      </c>
      <c r="HJ37" s="18">
        <f t="shared" si="21"/>
        <v>164.27963463915748</v>
      </c>
      <c r="HK37" s="18">
        <f t="shared" si="21"/>
        <v>162.62210134015521</v>
      </c>
      <c r="HL37" s="18">
        <f t="shared" si="21"/>
        <v>199.20844368045402</v>
      </c>
      <c r="HM37" s="18">
        <f t="shared" si="21"/>
        <v>214.82180108972713</v>
      </c>
      <c r="HN37" s="18">
        <f t="shared" si="21"/>
        <v>209.99867992251214</v>
      </c>
      <c r="HO37" s="18">
        <f t="shared" si="21"/>
        <v>177.61766258772116</v>
      </c>
      <c r="HP37" s="18">
        <f t="shared" si="21"/>
        <v>184.59617434074127</v>
      </c>
      <c r="HQ37" s="18">
        <f t="shared" si="21"/>
        <v>274.87045143254176</v>
      </c>
      <c r="HR37" s="18">
        <f t="shared" si="21"/>
        <v>213.89071598948058</v>
      </c>
      <c r="HS37" s="18">
        <f t="shared" si="21"/>
        <v>203.2647318887189</v>
      </c>
      <c r="HT37" s="18">
        <f t="shared" si="21"/>
        <v>225.79359825941748</v>
      </c>
      <c r="HU37" s="18">
        <f t="shared" si="21"/>
        <v>397.76378956188086</v>
      </c>
      <c r="HV37" s="18">
        <f t="shared" si="21"/>
        <v>292.62812990619005</v>
      </c>
      <c r="HW37" s="18">
        <f t="shared" si="21"/>
        <v>232.42821638695554</v>
      </c>
      <c r="HX37" s="18">
        <f t="shared" si="21"/>
        <v>242.84702459792919</v>
      </c>
      <c r="HY37" s="18">
        <f t="shared" si="21"/>
        <v>271.32462833032702</v>
      </c>
      <c r="HZ37" s="18">
        <f t="shared" si="21"/>
        <v>318.38270974627017</v>
      </c>
      <c r="IA37" s="18">
        <f t="shared" si="21"/>
        <v>249.70149839205777</v>
      </c>
      <c r="IB37" s="18">
        <f t="shared" si="21"/>
        <v>277.40768848837291</v>
      </c>
      <c r="IC37" s="18">
        <f t="shared" si="21"/>
        <v>224.52297764725046</v>
      </c>
      <c r="ID37" s="18">
        <f t="shared" si="21"/>
        <v>270.9064204103023</v>
      </c>
      <c r="IE37" s="18">
        <f t="shared" si="21"/>
        <v>306.17036739710295</v>
      </c>
      <c r="IF37" s="18">
        <f t="shared" si="21"/>
        <v>227.58038684660835</v>
      </c>
      <c r="IG37" s="18">
        <f t="shared" si="21"/>
        <v>234.15859024441141</v>
      </c>
      <c r="IH37" s="18">
        <f t="shared" si="21"/>
        <v>224.27805538236535</v>
      </c>
      <c r="II37" s="18">
        <f t="shared" si="21"/>
        <v>236.30877802493259</v>
      </c>
      <c r="IJ37" s="18">
        <f t="shared" si="21"/>
        <v>227.32704992970216</v>
      </c>
      <c r="IK37" s="18">
        <f t="shared" si="21"/>
        <v>243.58085365948929</v>
      </c>
      <c r="IL37" s="18">
        <f t="shared" si="21"/>
        <v>256.9791567388333</v>
      </c>
      <c r="IM37" s="18">
        <f t="shared" si="21"/>
        <v>189.45131101895228</v>
      </c>
      <c r="IN37" s="18">
        <f t="shared" si="21"/>
        <v>265.36217178245965</v>
      </c>
      <c r="IO37" s="18">
        <f t="shared" si="21"/>
        <v>171.49432837810562</v>
      </c>
      <c r="IP37" s="18">
        <f t="shared" si="21"/>
        <v>203.49695184117212</v>
      </c>
      <c r="IQ37" s="18">
        <f t="shared" si="21"/>
        <v>211.70639072038054</v>
      </c>
      <c r="IR37" s="18">
        <f t="shared" si="21"/>
        <v>224.31976966806937</v>
      </c>
      <c r="IS37" s="18">
        <f t="shared" si="21"/>
        <v>253.58895312917835</v>
      </c>
      <c r="IT37" s="18">
        <f t="shared" si="21"/>
        <v>175.2185750401695</v>
      </c>
      <c r="IU37" s="18">
        <f t="shared" si="21"/>
        <v>216.62139479375023</v>
      </c>
      <c r="IV37" s="18">
        <f t="shared" si="21"/>
        <v>172.84210799619464</v>
      </c>
      <c r="IW37" s="18">
        <f t="shared" si="21"/>
        <v>198.74752688487769</v>
      </c>
      <c r="IX37" s="18">
        <f t="shared" si="21"/>
        <v>180.88735975313026</v>
      </c>
      <c r="IY37" s="18">
        <f t="shared" ref="IY37:LJ37" si="22">EXP(IY31*(1+IY35*IY36))</f>
        <v>147.77153533790582</v>
      </c>
      <c r="IZ37" s="18">
        <f t="shared" si="22"/>
        <v>192.19834570386448</v>
      </c>
      <c r="JA37" s="18">
        <f t="shared" si="22"/>
        <v>175.14610669174954</v>
      </c>
      <c r="JB37" s="18">
        <f t="shared" si="22"/>
        <v>187.77861118271298</v>
      </c>
      <c r="JC37" s="18">
        <f t="shared" si="22"/>
        <v>216.71808935209035</v>
      </c>
      <c r="JD37" s="18">
        <f t="shared" si="22"/>
        <v>216.01644054030433</v>
      </c>
      <c r="JE37" s="18">
        <f t="shared" si="22"/>
        <v>156.93356632176301</v>
      </c>
      <c r="JF37" s="18">
        <f t="shared" si="22"/>
        <v>155.76234620000986</v>
      </c>
      <c r="JG37" s="18">
        <f t="shared" si="22"/>
        <v>138.39387387166096</v>
      </c>
      <c r="JH37" s="18">
        <f t="shared" si="22"/>
        <v>212.98997370734975</v>
      </c>
      <c r="JI37" s="18">
        <f t="shared" si="22"/>
        <v>192.49362227447645</v>
      </c>
      <c r="JJ37" s="18">
        <f t="shared" si="22"/>
        <v>343.81843450310521</v>
      </c>
      <c r="JK37" s="18">
        <f t="shared" si="22"/>
        <v>372.65289770174553</v>
      </c>
      <c r="JL37" s="18">
        <f t="shared" si="22"/>
        <v>295.10609815190054</v>
      </c>
      <c r="JM37" s="18">
        <f t="shared" si="22"/>
        <v>212.82350442605505</v>
      </c>
      <c r="JN37" s="18">
        <f t="shared" si="22"/>
        <v>165.92512945762743</v>
      </c>
      <c r="JO37" s="18">
        <f t="shared" si="22"/>
        <v>244.30855883001971</v>
      </c>
      <c r="JP37" s="18">
        <f t="shared" si="22"/>
        <v>284.90798338731173</v>
      </c>
      <c r="JQ37" s="18">
        <f t="shared" si="22"/>
        <v>240.69281704551958</v>
      </c>
      <c r="JR37" s="18">
        <f t="shared" si="22"/>
        <v>350.8762841092892</v>
      </c>
      <c r="JS37" s="18">
        <f t="shared" si="22"/>
        <v>253.3390500781062</v>
      </c>
      <c r="JT37" s="18">
        <f t="shared" si="22"/>
        <v>220.75712408758881</v>
      </c>
      <c r="JU37" s="18">
        <f t="shared" si="22"/>
        <v>260.22828117199543</v>
      </c>
      <c r="JV37" s="18">
        <f t="shared" si="22"/>
        <v>285.37891239685717</v>
      </c>
      <c r="JW37" s="18">
        <f t="shared" si="22"/>
        <v>242.57380101778131</v>
      </c>
      <c r="JX37" s="18">
        <f t="shared" si="22"/>
        <v>160.67663407191651</v>
      </c>
      <c r="JY37" s="18">
        <f t="shared" si="22"/>
        <v>241.34019176775095</v>
      </c>
      <c r="JZ37" s="18">
        <f t="shared" si="22"/>
        <v>216.83307902720156</v>
      </c>
      <c r="KA37" s="18">
        <f t="shared" si="22"/>
        <v>235.1609433829594</v>
      </c>
      <c r="KB37" s="18">
        <f t="shared" si="22"/>
        <v>288.82543619397728</v>
      </c>
      <c r="KC37" s="18">
        <f t="shared" si="22"/>
        <v>183.4785002827997</v>
      </c>
      <c r="KD37" s="18">
        <f t="shared" si="22"/>
        <v>184.06013986324294</v>
      </c>
      <c r="KE37" s="18">
        <f t="shared" si="22"/>
        <v>159.21429196236855</v>
      </c>
      <c r="KF37" s="18">
        <f t="shared" si="22"/>
        <v>184.8544335433335</v>
      </c>
      <c r="KG37" s="18">
        <f t="shared" si="22"/>
        <v>208.5485433135006</v>
      </c>
      <c r="KH37" s="18">
        <f t="shared" si="22"/>
        <v>205.71108110259865</v>
      </c>
      <c r="KI37" s="18">
        <f t="shared" si="22"/>
        <v>164.6991957349002</v>
      </c>
      <c r="KJ37" s="18">
        <f t="shared" si="22"/>
        <v>113.76418099597583</v>
      </c>
      <c r="KK37" s="18">
        <f t="shared" si="22"/>
        <v>122.26938551511847</v>
      </c>
      <c r="KL37" s="18">
        <f t="shared" si="22"/>
        <v>179.9251780981468</v>
      </c>
      <c r="KM37" s="18">
        <f t="shared" si="22"/>
        <v>204.36860995780188</v>
      </c>
      <c r="KN37" s="18">
        <f t="shared" si="22"/>
        <v>196.69339831036109</v>
      </c>
      <c r="KO37" s="18">
        <f t="shared" si="22"/>
        <v>285.70551951486215</v>
      </c>
      <c r="KP37" s="18">
        <f t="shared" si="22"/>
        <v>249.71336010038092</v>
      </c>
      <c r="KQ37" s="18">
        <f t="shared" si="22"/>
        <v>244.08496033358483</v>
      </c>
      <c r="KR37" s="18">
        <f t="shared" si="22"/>
        <v>276.75801410211096</v>
      </c>
      <c r="KS37" s="18">
        <f t="shared" si="22"/>
        <v>315.28009270550871</v>
      </c>
      <c r="KT37" s="18">
        <f t="shared" si="22"/>
        <v>328.90260906265308</v>
      </c>
      <c r="KU37" s="18">
        <f t="shared" si="22"/>
        <v>189.06183216293249</v>
      </c>
      <c r="KV37" s="18">
        <f t="shared" si="22"/>
        <v>179.62103285863296</v>
      </c>
      <c r="KW37" s="18">
        <f t="shared" si="22"/>
        <v>179.91698285774231</v>
      </c>
      <c r="KX37" s="18">
        <f t="shared" si="22"/>
        <v>191.38771964364801</v>
      </c>
      <c r="KY37" s="18">
        <f t="shared" si="22"/>
        <v>181.89707105020702</v>
      </c>
      <c r="KZ37" s="18">
        <f t="shared" si="22"/>
        <v>191.94648008791876</v>
      </c>
      <c r="LA37" s="18">
        <f t="shared" si="22"/>
        <v>239.1738431959607</v>
      </c>
      <c r="LB37" s="18">
        <f t="shared" si="22"/>
        <v>223.0171849886286</v>
      </c>
      <c r="LC37" s="18">
        <f t="shared" si="22"/>
        <v>224.98332004220364</v>
      </c>
      <c r="LD37" s="18">
        <f t="shared" si="22"/>
        <v>214.45866646550428</v>
      </c>
      <c r="LE37" s="18">
        <f t="shared" si="22"/>
        <v>251.87841578238735</v>
      </c>
      <c r="LF37" s="18">
        <f t="shared" si="22"/>
        <v>286.86630440003313</v>
      </c>
      <c r="LG37" s="18">
        <f t="shared" si="22"/>
        <v>190.41884988077817</v>
      </c>
      <c r="LH37" s="18">
        <f t="shared" si="22"/>
        <v>156.76224619710629</v>
      </c>
      <c r="LI37" s="18">
        <f t="shared" si="22"/>
        <v>192.19207434375798</v>
      </c>
      <c r="LJ37" s="18">
        <f t="shared" si="22"/>
        <v>312.80208197018561</v>
      </c>
      <c r="LK37" s="18">
        <f t="shared" ref="LK37:LW37" si="23">EXP(LK31*(1+LK35*LK36))</f>
        <v>247.68685143716689</v>
      </c>
      <c r="LL37" s="18">
        <f t="shared" si="23"/>
        <v>425.34245015866117</v>
      </c>
      <c r="LM37" s="18">
        <f t="shared" si="23"/>
        <v>152.54479192158519</v>
      </c>
      <c r="LN37" s="18">
        <f t="shared" si="23"/>
        <v>180.20855825209719</v>
      </c>
      <c r="LO37" s="18">
        <f t="shared" si="23"/>
        <v>284.52212423591533</v>
      </c>
      <c r="LP37" s="18">
        <f t="shared" si="23"/>
        <v>269.62202027729899</v>
      </c>
      <c r="LQ37" s="18">
        <f t="shared" si="23"/>
        <v>223.1759976848403</v>
      </c>
      <c r="LR37" s="18">
        <f t="shared" si="23"/>
        <v>243.81507265054259</v>
      </c>
      <c r="LS37" s="18">
        <f t="shared" si="23"/>
        <v>238.21716613814664</v>
      </c>
      <c r="LT37" s="18">
        <f t="shared" si="23"/>
        <v>289.47840163979976</v>
      </c>
      <c r="LU37" s="18">
        <f t="shared" si="23"/>
        <v>218.64411360082127</v>
      </c>
      <c r="LV37" s="18">
        <f t="shared" si="23"/>
        <v>289.36194499869873</v>
      </c>
      <c r="LW37" s="18">
        <f t="shared" si="23"/>
        <v>341.66250592990053</v>
      </c>
    </row>
    <row r="38" spans="1:335" x14ac:dyDescent="0.3">
      <c r="A38" s="11" t="s">
        <v>20</v>
      </c>
      <c r="B38" s="18">
        <f>4/(B34^2)</f>
        <v>17.213176292996707</v>
      </c>
      <c r="C38" s="18">
        <f t="shared" ref="C38:J38" si="24">4/(C34^2)</f>
        <v>29.8276901283506</v>
      </c>
      <c r="D38" s="18">
        <f t="shared" si="24"/>
        <v>248.68265552854294</v>
      </c>
      <c r="E38" s="18">
        <f t="shared" si="24"/>
        <v>12.489920842741103</v>
      </c>
      <c r="F38" s="18">
        <f t="shared" si="24"/>
        <v>87.414521883690554</v>
      </c>
      <c r="G38" s="18">
        <f t="shared" si="24"/>
        <v>492.19058068125111</v>
      </c>
      <c r="H38" s="18">
        <f t="shared" si="24"/>
        <v>748.40912358620767</v>
      </c>
      <c r="I38" s="18">
        <f t="shared" si="24"/>
        <v>42.550654952412096</v>
      </c>
      <c r="J38" s="18">
        <f t="shared" si="24"/>
        <v>64599.396063588902</v>
      </c>
      <c r="K38" s="18">
        <f t="shared" ref="K38:BV38" si="25">4/(K34^2)</f>
        <v>15.47128054206199</v>
      </c>
      <c r="L38" s="18">
        <f t="shared" si="25"/>
        <v>8.5718338150903239</v>
      </c>
      <c r="M38" s="18">
        <f t="shared" si="25"/>
        <v>323.70655130197844</v>
      </c>
      <c r="N38" s="18">
        <f t="shared" si="25"/>
        <v>11.482848447964939</v>
      </c>
      <c r="O38" s="18">
        <f t="shared" si="25"/>
        <v>47.876052266054884</v>
      </c>
      <c r="P38" s="18">
        <f t="shared" si="25"/>
        <v>2628.6694630651664</v>
      </c>
      <c r="Q38" s="18">
        <f t="shared" si="25"/>
        <v>33.749035797891921</v>
      </c>
      <c r="R38" s="18">
        <f t="shared" si="25"/>
        <v>11.746398181350562</v>
      </c>
      <c r="S38" s="18">
        <f t="shared" si="25"/>
        <v>10.374422298136235</v>
      </c>
      <c r="T38" s="18">
        <f t="shared" si="25"/>
        <v>11.584045073883289</v>
      </c>
      <c r="U38" s="18">
        <f t="shared" si="25"/>
        <v>3.6161156488535942</v>
      </c>
      <c r="V38" s="18">
        <f t="shared" si="25"/>
        <v>1.765951784470877</v>
      </c>
      <c r="W38" s="18">
        <f t="shared" si="25"/>
        <v>5.9219516464553266</v>
      </c>
      <c r="X38" s="18">
        <f t="shared" si="25"/>
        <v>18.615365646495071</v>
      </c>
      <c r="Y38" s="18">
        <f t="shared" si="25"/>
        <v>268.82466969620646</v>
      </c>
      <c r="Z38" s="18">
        <f t="shared" si="25"/>
        <v>12.221303787581203</v>
      </c>
      <c r="AA38" s="18">
        <f t="shared" si="25"/>
        <v>63.644824389887553</v>
      </c>
      <c r="AB38" s="18">
        <f t="shared" si="25"/>
        <v>741.24878616049</v>
      </c>
      <c r="AC38" s="18">
        <f t="shared" si="25"/>
        <v>98.172218463222123</v>
      </c>
      <c r="AD38" s="18">
        <f t="shared" si="25"/>
        <v>1774.2316090315746</v>
      </c>
      <c r="AE38" s="18">
        <f t="shared" si="25"/>
        <v>82.882651547505759</v>
      </c>
      <c r="AF38" s="18">
        <f t="shared" si="25"/>
        <v>3957.1164363148309</v>
      </c>
      <c r="AG38" s="18">
        <f t="shared" si="25"/>
        <v>10.506982853081757</v>
      </c>
      <c r="AH38" s="18">
        <f t="shared" si="25"/>
        <v>16.813823493552047</v>
      </c>
      <c r="AI38" s="18">
        <f t="shared" si="25"/>
        <v>6.833508793064925</v>
      </c>
      <c r="AJ38" s="18">
        <f t="shared" si="25"/>
        <v>65.566470195349396</v>
      </c>
      <c r="AK38" s="18">
        <f t="shared" si="25"/>
        <v>680.53815855951871</v>
      </c>
      <c r="AL38" s="18">
        <f>4/(AL34^2)</f>
        <v>2.5261499019119733</v>
      </c>
      <c r="AM38" s="18">
        <f t="shared" si="25"/>
        <v>478664.91514416825</v>
      </c>
      <c r="AN38" s="18">
        <f t="shared" si="25"/>
        <v>2.9071103711818371</v>
      </c>
      <c r="AO38" s="18">
        <f t="shared" si="25"/>
        <v>15.898437041561655</v>
      </c>
      <c r="AP38" s="18">
        <f t="shared" si="25"/>
        <v>15.155315546742697</v>
      </c>
      <c r="AQ38" s="18">
        <f t="shared" si="25"/>
        <v>3.7702411374145974</v>
      </c>
      <c r="AR38" s="18">
        <f t="shared" si="25"/>
        <v>7.5002182784836382</v>
      </c>
      <c r="AS38" s="18">
        <f t="shared" si="25"/>
        <v>7.7104542979732837</v>
      </c>
      <c r="AT38" s="18">
        <f t="shared" si="25"/>
        <v>15.500267405099988</v>
      </c>
      <c r="AU38" s="18">
        <f t="shared" si="25"/>
        <v>14.275727002244638</v>
      </c>
      <c r="AV38" s="18">
        <f t="shared" si="25"/>
        <v>8.2649239085672317</v>
      </c>
      <c r="AW38" s="18">
        <f t="shared" si="25"/>
        <v>24.890507134498655</v>
      </c>
      <c r="AX38" s="18">
        <f t="shared" si="25"/>
        <v>405.60957025261689</v>
      </c>
      <c r="AY38" s="18">
        <f t="shared" si="25"/>
        <v>13.876405850190519</v>
      </c>
      <c r="AZ38" s="18">
        <f t="shared" si="25"/>
        <v>4.130277497941691</v>
      </c>
      <c r="BA38" s="18">
        <f t="shared" si="25"/>
        <v>78.167438536235835</v>
      </c>
      <c r="BB38" s="18">
        <f t="shared" si="25"/>
        <v>49.379354264202647</v>
      </c>
      <c r="BC38" s="18">
        <f t="shared" si="25"/>
        <v>84.997828414283717</v>
      </c>
      <c r="BD38" s="18">
        <f t="shared" si="25"/>
        <v>3.4686679809341334</v>
      </c>
      <c r="BE38" s="18">
        <f t="shared" si="25"/>
        <v>7.5614780436934224</v>
      </c>
      <c r="BF38" s="18">
        <f t="shared" si="25"/>
        <v>55.532691690040323</v>
      </c>
      <c r="BG38" s="18">
        <f t="shared" si="25"/>
        <v>12.906209170603251</v>
      </c>
      <c r="BH38" s="18">
        <f t="shared" si="25"/>
        <v>7.8254274906347536</v>
      </c>
      <c r="BI38" s="18">
        <f t="shared" si="25"/>
        <v>11.473290811264086</v>
      </c>
      <c r="BJ38" s="18">
        <f t="shared" si="25"/>
        <v>4.3964885162801242</v>
      </c>
      <c r="BK38" s="18">
        <f t="shared" si="25"/>
        <v>79.822805288858376</v>
      </c>
      <c r="BL38" s="18">
        <f t="shared" si="25"/>
        <v>11.711552990917301</v>
      </c>
      <c r="BM38" s="18">
        <f t="shared" si="25"/>
        <v>39.266692950086423</v>
      </c>
      <c r="BN38" s="18">
        <f t="shared" si="25"/>
        <v>23.503837638011507</v>
      </c>
      <c r="BO38" s="18">
        <f t="shared" si="25"/>
        <v>340.16741827693511</v>
      </c>
      <c r="BP38" s="18">
        <f t="shared" si="25"/>
        <v>159.0417778446072</v>
      </c>
      <c r="BQ38" s="18">
        <f t="shared" si="25"/>
        <v>191202.54804866508</v>
      </c>
      <c r="BR38" s="18">
        <f t="shared" si="25"/>
        <v>11.01901496893062</v>
      </c>
      <c r="BS38" s="18">
        <f t="shared" si="25"/>
        <v>214.5512728881007</v>
      </c>
      <c r="BT38" s="18">
        <f t="shared" si="25"/>
        <v>12.67987518133611</v>
      </c>
      <c r="BU38" s="18">
        <f t="shared" si="25"/>
        <v>23.563066214050103</v>
      </c>
      <c r="BV38" s="18">
        <f t="shared" si="25"/>
        <v>80.791396383244077</v>
      </c>
      <c r="BW38" s="18">
        <f t="shared" ref="BW38:EH38" si="26">4/(BW34^2)</f>
        <v>13.872894073037099</v>
      </c>
      <c r="BX38" s="18">
        <f t="shared" si="26"/>
        <v>33.515201609577986</v>
      </c>
      <c r="BY38" s="18">
        <f t="shared" si="26"/>
        <v>141.7362754809092</v>
      </c>
      <c r="BZ38" s="18">
        <f t="shared" si="26"/>
        <v>1418.4551745122958</v>
      </c>
      <c r="CA38" s="18">
        <f t="shared" si="26"/>
        <v>148.65280619481402</v>
      </c>
      <c r="CB38" s="18">
        <f t="shared" si="26"/>
        <v>6.0416675560516282</v>
      </c>
      <c r="CC38" s="18">
        <f t="shared" si="26"/>
        <v>6.3816227077209708</v>
      </c>
      <c r="CD38" s="18">
        <f t="shared" si="26"/>
        <v>26.785160721076931</v>
      </c>
      <c r="CE38" s="18">
        <f t="shared" si="26"/>
        <v>40.874937172046423</v>
      </c>
      <c r="CF38" s="18">
        <f t="shared" si="26"/>
        <v>27.183306045250205</v>
      </c>
      <c r="CG38" s="18">
        <f t="shared" si="26"/>
        <v>428.08125403291751</v>
      </c>
      <c r="CH38" s="18">
        <f t="shared" si="26"/>
        <v>197.9482249148968</v>
      </c>
      <c r="CI38" s="18">
        <f t="shared" si="26"/>
        <v>4690.9757964569417</v>
      </c>
      <c r="CJ38" s="18">
        <f t="shared" si="26"/>
        <v>22.241115585392158</v>
      </c>
      <c r="CK38" s="18">
        <f t="shared" si="26"/>
        <v>23.614868178734969</v>
      </c>
      <c r="CL38" s="18">
        <f t="shared" si="26"/>
        <v>111.77272319617107</v>
      </c>
      <c r="CM38" s="18">
        <f t="shared" si="26"/>
        <v>964.10648729743434</v>
      </c>
      <c r="CN38" s="18">
        <f t="shared" si="26"/>
        <v>18.826376359780031</v>
      </c>
      <c r="CO38" s="18">
        <f t="shared" si="26"/>
        <v>5.0625518458883718</v>
      </c>
      <c r="CP38" s="18">
        <f t="shared" si="26"/>
        <v>9.9616715417609143</v>
      </c>
      <c r="CQ38" s="18">
        <f t="shared" si="26"/>
        <v>16.404815463486997</v>
      </c>
      <c r="CR38" s="18">
        <f t="shared" si="26"/>
        <v>2.7078361540414839</v>
      </c>
      <c r="CS38" s="18">
        <f t="shared" si="26"/>
        <v>4.171176241417041</v>
      </c>
      <c r="CT38" s="18">
        <f t="shared" si="26"/>
        <v>541.56179203062879</v>
      </c>
      <c r="CU38" s="18">
        <f t="shared" si="26"/>
        <v>10.131487364594713</v>
      </c>
      <c r="CV38" s="18">
        <f t="shared" si="26"/>
        <v>9.5835850962366802</v>
      </c>
      <c r="CW38" s="18">
        <f t="shared" si="26"/>
        <v>85.255858748699623</v>
      </c>
      <c r="CX38" s="18">
        <f t="shared" si="26"/>
        <v>5.7414290208275132</v>
      </c>
      <c r="CY38" s="18">
        <f t="shared" si="26"/>
        <v>17.415455739586506</v>
      </c>
      <c r="CZ38" s="18">
        <f t="shared" si="26"/>
        <v>65.439734563799632</v>
      </c>
      <c r="DA38" s="18">
        <f t="shared" si="26"/>
        <v>792.00978414677434</v>
      </c>
      <c r="DB38" s="18">
        <f t="shared" si="26"/>
        <v>4104.6959078618202</v>
      </c>
      <c r="DC38" s="18">
        <f t="shared" si="26"/>
        <v>11.826483141819452</v>
      </c>
      <c r="DD38" s="18">
        <f t="shared" si="26"/>
        <v>38008.774995379812</v>
      </c>
      <c r="DE38" s="18">
        <f t="shared" si="26"/>
        <v>25.223385563666461</v>
      </c>
      <c r="DF38" s="18">
        <f t="shared" si="26"/>
        <v>89.855072562198046</v>
      </c>
      <c r="DG38" s="18">
        <f t="shared" si="26"/>
        <v>96733.414731460143</v>
      </c>
      <c r="DH38" s="18">
        <f t="shared" si="26"/>
        <v>265.86152253562216</v>
      </c>
      <c r="DI38" s="18">
        <f t="shared" si="26"/>
        <v>192.79069620576141</v>
      </c>
      <c r="DJ38" s="18">
        <f t="shared" si="26"/>
        <v>141.93874416646855</v>
      </c>
      <c r="DK38" s="18">
        <f t="shared" si="26"/>
        <v>45.808558938807039</v>
      </c>
      <c r="DL38" s="18">
        <f t="shared" si="26"/>
        <v>27439.798160000973</v>
      </c>
      <c r="DM38" s="18">
        <f t="shared" si="26"/>
        <v>321.17239048501278</v>
      </c>
      <c r="DN38" s="18">
        <f t="shared" si="26"/>
        <v>60.935995771172948</v>
      </c>
      <c r="DO38" s="18">
        <f t="shared" si="26"/>
        <v>3.9731941100137265</v>
      </c>
      <c r="DP38" s="18">
        <f t="shared" si="26"/>
        <v>4.040746132902127</v>
      </c>
      <c r="DQ38" s="18">
        <f t="shared" si="26"/>
        <v>150.97529592837972</v>
      </c>
      <c r="DR38" s="18">
        <f t="shared" si="26"/>
        <v>11.085090730860465</v>
      </c>
      <c r="DS38" s="18">
        <f t="shared" si="26"/>
        <v>7452.0145102118895</v>
      </c>
      <c r="DT38" s="18">
        <f t="shared" si="26"/>
        <v>40.804758696355073</v>
      </c>
      <c r="DU38" s="18">
        <f t="shared" si="26"/>
        <v>5783.815000210142</v>
      </c>
      <c r="DV38" s="18">
        <f t="shared" si="26"/>
        <v>48.845111866337525</v>
      </c>
      <c r="DW38" s="18">
        <f t="shared" si="26"/>
        <v>132.45374996054295</v>
      </c>
      <c r="DX38" s="18">
        <f t="shared" si="26"/>
        <v>17.898375132411363</v>
      </c>
      <c r="DY38" s="18">
        <f t="shared" si="26"/>
        <v>6.620676851326758</v>
      </c>
      <c r="DZ38" s="18">
        <f t="shared" si="26"/>
        <v>6.5200346095732815</v>
      </c>
      <c r="EA38" s="18">
        <f t="shared" si="26"/>
        <v>3.2420181273482291</v>
      </c>
      <c r="EB38" s="18">
        <f t="shared" si="26"/>
        <v>0.90452601517903042</v>
      </c>
      <c r="EC38" s="18">
        <f t="shared" si="26"/>
        <v>2.3837212133676258</v>
      </c>
      <c r="ED38" s="18">
        <f t="shared" si="26"/>
        <v>377.45445950896573</v>
      </c>
      <c r="EE38" s="18">
        <f t="shared" si="26"/>
        <v>77.105004191373339</v>
      </c>
      <c r="EF38" s="18">
        <f t="shared" si="26"/>
        <v>1.0741606233154364</v>
      </c>
      <c r="EG38" s="18">
        <f t="shared" si="26"/>
        <v>516.69194295408124</v>
      </c>
      <c r="EH38" s="18">
        <f t="shared" si="26"/>
        <v>10.91951826238583</v>
      </c>
      <c r="EI38" s="18">
        <f t="shared" ref="EI38:GT38" si="27">4/(EI34^2)</f>
        <v>25.049379764774041</v>
      </c>
      <c r="EJ38" s="18">
        <f t="shared" si="27"/>
        <v>10.644694684302568</v>
      </c>
      <c r="EK38" s="18">
        <f t="shared" si="27"/>
        <v>21.007487294780603</v>
      </c>
      <c r="EL38" s="18">
        <f t="shared" si="27"/>
        <v>14615.233271705152</v>
      </c>
      <c r="EM38" s="18">
        <f t="shared" si="27"/>
        <v>9.9581419291985345</v>
      </c>
      <c r="EN38" s="18">
        <f t="shared" si="27"/>
        <v>28.898404070579858</v>
      </c>
      <c r="EO38" s="18">
        <f t="shared" si="27"/>
        <v>13.665767352999339</v>
      </c>
      <c r="EP38" s="18">
        <f t="shared" si="27"/>
        <v>14.629793693078632</v>
      </c>
      <c r="EQ38" s="18">
        <f t="shared" si="27"/>
        <v>4.0477483588766301</v>
      </c>
      <c r="ER38" s="18">
        <f t="shared" si="27"/>
        <v>39.068881041592192</v>
      </c>
      <c r="ES38" s="18">
        <f t="shared" si="27"/>
        <v>3600.7220886948257</v>
      </c>
      <c r="ET38" s="18">
        <f t="shared" si="27"/>
        <v>11.631479000710577</v>
      </c>
      <c r="EU38" s="18">
        <f t="shared" si="27"/>
        <v>5.6311895345670901</v>
      </c>
      <c r="EV38" s="18">
        <f t="shared" si="27"/>
        <v>9.6265109468615595</v>
      </c>
      <c r="EW38" s="18">
        <f t="shared" si="27"/>
        <v>4.4532396829785128</v>
      </c>
      <c r="EX38" s="18">
        <f t="shared" si="27"/>
        <v>8.3710193403603981</v>
      </c>
      <c r="EY38" s="18">
        <f t="shared" si="27"/>
        <v>44.647189123000842</v>
      </c>
      <c r="EZ38" s="18">
        <f t="shared" si="27"/>
        <v>25.72379968713237</v>
      </c>
      <c r="FA38" s="18">
        <f t="shared" si="27"/>
        <v>27.712966355102697</v>
      </c>
      <c r="FB38" s="18">
        <f t="shared" si="27"/>
        <v>5.2132543852041113</v>
      </c>
      <c r="FC38" s="18">
        <f t="shared" si="27"/>
        <v>6.4104181888234102</v>
      </c>
      <c r="FD38" s="18">
        <f t="shared" si="27"/>
        <v>185.08655063463567</v>
      </c>
      <c r="FE38" s="18">
        <f t="shared" si="27"/>
        <v>102.57085236913717</v>
      </c>
      <c r="FF38" s="18">
        <f t="shared" si="27"/>
        <v>5.0696865720786795</v>
      </c>
      <c r="FG38" s="18">
        <f t="shared" si="27"/>
        <v>1.0843441966209242</v>
      </c>
      <c r="FH38" s="18">
        <f t="shared" si="27"/>
        <v>39.339629031079085</v>
      </c>
      <c r="FI38" s="18">
        <f t="shared" si="27"/>
        <v>584.41667354212302</v>
      </c>
      <c r="FJ38" s="18">
        <f t="shared" si="27"/>
        <v>115.99290716790901</v>
      </c>
      <c r="FK38" s="18">
        <f t="shared" si="27"/>
        <v>2.6831390588358448</v>
      </c>
      <c r="FL38" s="18">
        <f t="shared" si="27"/>
        <v>18.663688169404292</v>
      </c>
      <c r="FM38" s="18">
        <f t="shared" si="27"/>
        <v>98.410422368911142</v>
      </c>
      <c r="FN38" s="18">
        <f t="shared" si="27"/>
        <v>11.509249462074425</v>
      </c>
      <c r="FO38" s="18">
        <f t="shared" si="27"/>
        <v>16.856394347146193</v>
      </c>
      <c r="FP38" s="18">
        <f t="shared" si="27"/>
        <v>250.66287094685208</v>
      </c>
      <c r="FQ38" s="18">
        <f t="shared" si="27"/>
        <v>48.245833289420574</v>
      </c>
      <c r="FR38" s="18">
        <f t="shared" si="27"/>
        <v>22.929100096242475</v>
      </c>
      <c r="FS38" s="18">
        <f t="shared" si="27"/>
        <v>995.69402111098827</v>
      </c>
      <c r="FT38" s="18">
        <f t="shared" si="27"/>
        <v>848.00802176913089</v>
      </c>
      <c r="FU38" s="18">
        <f t="shared" si="27"/>
        <v>35.656574761078168</v>
      </c>
      <c r="FV38" s="18">
        <f t="shared" si="27"/>
        <v>12.820871570404432</v>
      </c>
      <c r="FW38" s="18">
        <f t="shared" si="27"/>
        <v>12.413304994438999</v>
      </c>
      <c r="FX38" s="18">
        <f t="shared" si="27"/>
        <v>0.8097555645153387</v>
      </c>
      <c r="FY38" s="18">
        <f t="shared" si="27"/>
        <v>2.6446272849334713</v>
      </c>
      <c r="FZ38" s="18">
        <f t="shared" si="27"/>
        <v>3.4632144530169482</v>
      </c>
      <c r="GA38" s="18">
        <f t="shared" si="27"/>
        <v>13507.935500767857</v>
      </c>
      <c r="GB38" s="18">
        <f t="shared" si="27"/>
        <v>3.0576725984162954</v>
      </c>
      <c r="GC38" s="18">
        <f t="shared" si="27"/>
        <v>3.6644440492395369</v>
      </c>
      <c r="GD38" s="18">
        <f t="shared" si="27"/>
        <v>10.12036067595054</v>
      </c>
      <c r="GE38" s="18">
        <f t="shared" si="27"/>
        <v>5.1796757055846774</v>
      </c>
      <c r="GF38" s="18">
        <f t="shared" si="27"/>
        <v>25.36580477427265</v>
      </c>
      <c r="GG38" s="18">
        <f t="shared" si="27"/>
        <v>8.3163671449778604</v>
      </c>
      <c r="GH38" s="18">
        <f t="shared" si="27"/>
        <v>3.7662100872996835</v>
      </c>
      <c r="GI38" s="18">
        <f t="shared" si="27"/>
        <v>14.636399869911877</v>
      </c>
      <c r="GJ38" s="18">
        <f t="shared" si="27"/>
        <v>4378.2764792512125</v>
      </c>
      <c r="GK38" s="18">
        <f t="shared" si="27"/>
        <v>435.39425664069768</v>
      </c>
      <c r="GL38" s="18">
        <f t="shared" si="27"/>
        <v>14.33866112213976</v>
      </c>
      <c r="GM38" s="18">
        <f t="shared" si="27"/>
        <v>15.212815843587256</v>
      </c>
      <c r="GN38" s="18">
        <f t="shared" si="27"/>
        <v>4.4236588880298129</v>
      </c>
      <c r="GO38" s="18">
        <f t="shared" si="27"/>
        <v>24.363980505264099</v>
      </c>
      <c r="GP38" s="18">
        <f t="shared" si="27"/>
        <v>189.28194640537922</v>
      </c>
      <c r="GQ38" s="18">
        <f t="shared" si="27"/>
        <v>1030.7052984427746</v>
      </c>
      <c r="GR38" s="18">
        <f t="shared" si="27"/>
        <v>8.0899796806123963</v>
      </c>
      <c r="GS38" s="18">
        <f t="shared" si="27"/>
        <v>32.461195197543937</v>
      </c>
      <c r="GT38" s="18">
        <f t="shared" si="27"/>
        <v>5.1143378554100494</v>
      </c>
      <c r="GU38" s="18">
        <f t="shared" ref="GU38:JF38" si="28">4/(GU34^2)</f>
        <v>115.94085579267991</v>
      </c>
      <c r="GV38" s="18">
        <f t="shared" si="28"/>
        <v>5634.0700628091272</v>
      </c>
      <c r="GW38" s="18">
        <f t="shared" si="28"/>
        <v>63.297965353589696</v>
      </c>
      <c r="GX38" s="18">
        <f t="shared" si="28"/>
        <v>81.273160353181538</v>
      </c>
      <c r="GY38" s="18">
        <f t="shared" si="28"/>
        <v>47.709017719819258</v>
      </c>
      <c r="GZ38" s="18">
        <f t="shared" si="28"/>
        <v>167174.20608807006</v>
      </c>
      <c r="HA38" s="18">
        <f t="shared" si="28"/>
        <v>114.62991508638994</v>
      </c>
      <c r="HB38" s="18">
        <f t="shared" si="28"/>
        <v>25.081991325712931</v>
      </c>
      <c r="HC38" s="18">
        <f t="shared" si="28"/>
        <v>24.175198766909205</v>
      </c>
      <c r="HD38" s="18">
        <f t="shared" si="28"/>
        <v>2876.2865712885105</v>
      </c>
      <c r="HE38" s="18">
        <f t="shared" si="28"/>
        <v>15.486960263728392</v>
      </c>
      <c r="HF38" s="18">
        <f t="shared" si="28"/>
        <v>299.25384814964019</v>
      </c>
      <c r="HG38" s="18">
        <f t="shared" si="28"/>
        <v>501.1624220995858</v>
      </c>
      <c r="HH38" s="18">
        <f t="shared" si="28"/>
        <v>49.884815676726369</v>
      </c>
      <c r="HI38" s="18">
        <f t="shared" si="28"/>
        <v>70568.939669029613</v>
      </c>
      <c r="HJ38" s="18">
        <f t="shared" si="28"/>
        <v>98.425594931275612</v>
      </c>
      <c r="HK38" s="18">
        <f t="shared" si="28"/>
        <v>12347.15714263367</v>
      </c>
      <c r="HL38" s="18">
        <f t="shared" si="28"/>
        <v>10.291474757250862</v>
      </c>
      <c r="HM38" s="18">
        <f t="shared" si="28"/>
        <v>355.52736183380108</v>
      </c>
      <c r="HN38" s="18">
        <f t="shared" si="28"/>
        <v>293.02557395641611</v>
      </c>
      <c r="HO38" s="18">
        <f t="shared" si="28"/>
        <v>14.213102333061201</v>
      </c>
      <c r="HP38" s="18">
        <f t="shared" si="28"/>
        <v>28.860726140043262</v>
      </c>
      <c r="HQ38" s="18">
        <f t="shared" si="28"/>
        <v>24.64919996485758</v>
      </c>
      <c r="HR38" s="18">
        <f t="shared" si="28"/>
        <v>276.87366331622013</v>
      </c>
      <c r="HS38" s="18">
        <f t="shared" si="28"/>
        <v>372.91315223253429</v>
      </c>
      <c r="HT38" s="18">
        <f t="shared" si="28"/>
        <v>183.85248755313634</v>
      </c>
      <c r="HU38" s="18">
        <f t="shared" si="28"/>
        <v>3.3554879531048725</v>
      </c>
      <c r="HV38" s="18">
        <f t="shared" si="28"/>
        <v>5.7421126319310227</v>
      </c>
      <c r="HW38" s="18">
        <f t="shared" si="28"/>
        <v>9.3686382295329231</v>
      </c>
      <c r="HX38" s="18">
        <f t="shared" si="28"/>
        <v>6.2921336997705994</v>
      </c>
      <c r="HY38" s="18">
        <f t="shared" si="28"/>
        <v>28.230524262096932</v>
      </c>
      <c r="HZ38" s="18">
        <f t="shared" si="28"/>
        <v>30.714842698415058</v>
      </c>
      <c r="IA38" s="18">
        <f t="shared" si="28"/>
        <v>1782.5111113537412</v>
      </c>
      <c r="IB38" s="18">
        <f t="shared" si="28"/>
        <v>33.407823064325278</v>
      </c>
      <c r="IC38" s="18">
        <f t="shared" si="28"/>
        <v>1611.5131183366098</v>
      </c>
      <c r="ID38" s="18">
        <f t="shared" si="28"/>
        <v>8.9835188689241434</v>
      </c>
      <c r="IE38" s="18">
        <f t="shared" si="28"/>
        <v>155.56019541330448</v>
      </c>
      <c r="IF38" s="18">
        <f t="shared" si="28"/>
        <v>63.751152448882237</v>
      </c>
      <c r="IG38" s="18">
        <f t="shared" si="28"/>
        <v>623.73161884807928</v>
      </c>
      <c r="IH38" s="18">
        <f t="shared" si="28"/>
        <v>24.843928056522572</v>
      </c>
      <c r="II38" s="18">
        <f t="shared" si="28"/>
        <v>54.223478013731082</v>
      </c>
      <c r="IJ38" s="18">
        <f t="shared" si="28"/>
        <v>4235.3439170166403</v>
      </c>
      <c r="IK38" s="18">
        <f t="shared" si="28"/>
        <v>617.61315529248748</v>
      </c>
      <c r="IL38" s="18">
        <f t="shared" si="28"/>
        <v>44.111921702135206</v>
      </c>
      <c r="IM38" s="18">
        <f t="shared" si="28"/>
        <v>41.936801264868329</v>
      </c>
      <c r="IN38" s="18">
        <f t="shared" si="28"/>
        <v>4.8347025123661345</v>
      </c>
      <c r="IO38" s="18">
        <f t="shared" si="28"/>
        <v>8.4593054348190417</v>
      </c>
      <c r="IP38" s="18">
        <f t="shared" si="28"/>
        <v>15148.384126435463</v>
      </c>
      <c r="IQ38" s="18">
        <f t="shared" si="28"/>
        <v>6.2851740354161079</v>
      </c>
      <c r="IR38" s="18">
        <f t="shared" si="28"/>
        <v>85.745167061516398</v>
      </c>
      <c r="IS38" s="18">
        <f t="shared" si="28"/>
        <v>237.24771671288929</v>
      </c>
      <c r="IT38" s="18">
        <f t="shared" si="28"/>
        <v>3.3062061046261668</v>
      </c>
      <c r="IU38" s="18">
        <f t="shared" si="28"/>
        <v>6.1655155265176331</v>
      </c>
      <c r="IV38" s="18">
        <f t="shared" si="28"/>
        <v>14.075073802926452</v>
      </c>
      <c r="IW38" s="18">
        <f t="shared" si="28"/>
        <v>128.07991500939781</v>
      </c>
      <c r="IX38" s="18">
        <f t="shared" si="28"/>
        <v>21.148423698542139</v>
      </c>
      <c r="IY38" s="18">
        <f t="shared" si="28"/>
        <v>7.2599656571399409</v>
      </c>
      <c r="IZ38" s="18">
        <f t="shared" si="28"/>
        <v>37.032924708010199</v>
      </c>
      <c r="JA38" s="18">
        <f t="shared" si="28"/>
        <v>31.686152815092534</v>
      </c>
      <c r="JB38" s="18">
        <f t="shared" si="28"/>
        <v>169.61824833765462</v>
      </c>
      <c r="JC38" s="18">
        <f t="shared" si="28"/>
        <v>42.706530007869034</v>
      </c>
      <c r="JD38" s="18">
        <f t="shared" si="28"/>
        <v>9.8523164688591915</v>
      </c>
      <c r="JE38" s="18">
        <f t="shared" si="28"/>
        <v>17.714225525246722</v>
      </c>
      <c r="JF38" s="18">
        <f t="shared" si="28"/>
        <v>13589.674086860117</v>
      </c>
      <c r="JG38" s="18">
        <f t="shared" ref="JG38:LR38" si="29">4/(JG34^2)</f>
        <v>18.287338330631336</v>
      </c>
      <c r="JH38" s="18">
        <f t="shared" si="29"/>
        <v>7.5519543526014337</v>
      </c>
      <c r="JI38" s="18">
        <f t="shared" si="29"/>
        <v>36.509666123780761</v>
      </c>
      <c r="JJ38" s="18">
        <f t="shared" si="29"/>
        <v>2.6537741427741781</v>
      </c>
      <c r="JK38" s="18">
        <f t="shared" si="29"/>
        <v>1.6947945585688207</v>
      </c>
      <c r="JL38" s="18">
        <f t="shared" si="29"/>
        <v>10.424238220346401</v>
      </c>
      <c r="JM38" s="18">
        <f t="shared" si="29"/>
        <v>42.625522489979012</v>
      </c>
      <c r="JN38" s="18">
        <f t="shared" si="29"/>
        <v>12.354638836845618</v>
      </c>
      <c r="JO38" s="18">
        <f t="shared" si="29"/>
        <v>164.46353951017124</v>
      </c>
      <c r="JP38" s="18">
        <f t="shared" si="29"/>
        <v>229.83430962379975</v>
      </c>
      <c r="JQ38" s="18">
        <f t="shared" si="29"/>
        <v>97.983310975046479</v>
      </c>
      <c r="JR38" s="18">
        <f t="shared" si="29"/>
        <v>35.127726471898441</v>
      </c>
      <c r="JS38" s="18">
        <f t="shared" si="29"/>
        <v>9.4574039274444583</v>
      </c>
      <c r="JT38" s="18">
        <f t="shared" si="29"/>
        <v>81.778783421723674</v>
      </c>
      <c r="JU38" s="18">
        <f t="shared" si="29"/>
        <v>399.81158950332053</v>
      </c>
      <c r="JV38" s="18">
        <f t="shared" si="29"/>
        <v>26.815587852134033</v>
      </c>
      <c r="JW38" s="18">
        <f t="shared" si="29"/>
        <v>28.659994774152967</v>
      </c>
      <c r="JX38" s="18">
        <f t="shared" si="29"/>
        <v>2.2203189906209593</v>
      </c>
      <c r="JY38" s="18">
        <f t="shared" si="29"/>
        <v>18026.649251855179</v>
      </c>
      <c r="JZ38" s="18">
        <f t="shared" si="29"/>
        <v>19.575798715103314</v>
      </c>
      <c r="KA38" s="18">
        <f t="shared" si="29"/>
        <v>2828.5478207841925</v>
      </c>
      <c r="KB38" s="18">
        <f t="shared" si="29"/>
        <v>26.02834272626388</v>
      </c>
      <c r="KC38" s="18">
        <f t="shared" si="29"/>
        <v>82.548485645561783</v>
      </c>
      <c r="KD38" s="18">
        <f t="shared" si="29"/>
        <v>28.397729390590044</v>
      </c>
      <c r="KE38" s="18">
        <f t="shared" si="29"/>
        <v>92.57880483005053</v>
      </c>
      <c r="KF38" s="18">
        <f t="shared" si="29"/>
        <v>13.87488180429129</v>
      </c>
      <c r="KG38" s="18">
        <f t="shared" si="29"/>
        <v>253.09530776699376</v>
      </c>
      <c r="KH38" s="18">
        <f t="shared" si="29"/>
        <v>201.80294997391769</v>
      </c>
      <c r="KI38" s="18">
        <f t="shared" si="29"/>
        <v>90.79979033403751</v>
      </c>
      <c r="KJ38" s="18">
        <f t="shared" si="29"/>
        <v>1.0378596607524404</v>
      </c>
      <c r="KK38" s="18">
        <f t="shared" si="29"/>
        <v>2.0335713568161169</v>
      </c>
      <c r="KL38" s="18">
        <f t="shared" si="29"/>
        <v>210.00465685550463</v>
      </c>
      <c r="KM38" s="18">
        <f t="shared" si="29"/>
        <v>8.6176236345154997</v>
      </c>
      <c r="KN38" s="18">
        <f t="shared" si="29"/>
        <v>147.42434618113418</v>
      </c>
      <c r="KO38" s="18">
        <f t="shared" si="29"/>
        <v>8.423845297601833</v>
      </c>
      <c r="KP38" s="18">
        <f t="shared" si="29"/>
        <v>12.197558465358721</v>
      </c>
      <c r="KQ38" s="18">
        <f t="shared" si="29"/>
        <v>13.049165408444901</v>
      </c>
      <c r="KR38" s="18">
        <f t="shared" si="29"/>
        <v>195.81492780133809</v>
      </c>
      <c r="KS38" s="18">
        <f t="shared" si="29"/>
        <v>34.429733675095491</v>
      </c>
      <c r="KT38" s="18">
        <f t="shared" si="29"/>
        <v>21.288109296304814</v>
      </c>
      <c r="KU38" s="18">
        <f t="shared" si="29"/>
        <v>17.597061749167896</v>
      </c>
      <c r="KV38" s="18">
        <f t="shared" si="29"/>
        <v>54.77082023362091</v>
      </c>
      <c r="KW38" s="18">
        <f t="shared" si="29"/>
        <v>149.29325373182792</v>
      </c>
      <c r="KX38" s="18">
        <f t="shared" si="29"/>
        <v>929.88511026936737</v>
      </c>
      <c r="KY38" s="18">
        <f t="shared" si="29"/>
        <v>94.665398621921526</v>
      </c>
      <c r="KZ38" s="18">
        <f t="shared" si="29"/>
        <v>253.38093465788097</v>
      </c>
      <c r="LA38" s="18">
        <f t="shared" si="29"/>
        <v>30.553950332866389</v>
      </c>
      <c r="LB38" s="18">
        <f t="shared" si="29"/>
        <v>71.439556512714105</v>
      </c>
      <c r="LC38" s="18">
        <f t="shared" si="29"/>
        <v>15.767478206465027</v>
      </c>
      <c r="LD38" s="18">
        <f t="shared" si="29"/>
        <v>1159.7858169436636</v>
      </c>
      <c r="LE38" s="18">
        <f t="shared" si="29"/>
        <v>28.892605204624118</v>
      </c>
      <c r="LF38" s="18">
        <f t="shared" si="29"/>
        <v>7.8025308613477016</v>
      </c>
      <c r="LG38" s="18">
        <f t="shared" si="29"/>
        <v>49.189200880197099</v>
      </c>
      <c r="LH38" s="18">
        <f t="shared" si="29"/>
        <v>50.811843979430805</v>
      </c>
      <c r="LI38" s="18">
        <f t="shared" si="29"/>
        <v>22.087782006544192</v>
      </c>
      <c r="LJ38" s="18">
        <f t="shared" si="29"/>
        <v>3.2785000319240414</v>
      </c>
      <c r="LK38" s="18">
        <f t="shared" si="29"/>
        <v>5.8428011170724332</v>
      </c>
      <c r="LL38" s="18">
        <f t="shared" si="29"/>
        <v>8.6176237349198637</v>
      </c>
      <c r="LM38" s="18">
        <f t="shared" si="29"/>
        <v>48.912628899171487</v>
      </c>
      <c r="LN38" s="18">
        <f t="shared" si="29"/>
        <v>41.185645258042648</v>
      </c>
      <c r="LO38" s="18">
        <f t="shared" si="29"/>
        <v>6.3243667161039916</v>
      </c>
      <c r="LP38" s="18">
        <f t="shared" si="29"/>
        <v>144.6230872479077</v>
      </c>
      <c r="LQ38" s="18">
        <f t="shared" si="29"/>
        <v>42.394483769130737</v>
      </c>
      <c r="LR38" s="18">
        <f t="shared" si="29"/>
        <v>12.167010470034024</v>
      </c>
      <c r="LS38" s="18">
        <f t="shared" ref="LS38:LW38" si="30">4/(LS34^2)</f>
        <v>16.288678662621141</v>
      </c>
      <c r="LT38" s="18">
        <f t="shared" si="30"/>
        <v>5.0952200315533096</v>
      </c>
      <c r="LU38" s="18">
        <f t="shared" si="30"/>
        <v>1893.5022630004735</v>
      </c>
      <c r="LV38" s="18">
        <f t="shared" si="30"/>
        <v>10.827900453202787</v>
      </c>
      <c r="LW38" s="18">
        <f t="shared" si="30"/>
        <v>196.8000091036026</v>
      </c>
    </row>
    <row r="39" spans="1:335" x14ac:dyDescent="0.3">
      <c r="A39" s="11" t="s">
        <v>21</v>
      </c>
      <c r="B39" s="18">
        <f>B32/SQRT(B38)</f>
        <v>7.0923259940882721E-2</v>
      </c>
      <c r="C39" s="18">
        <f t="shared" ref="C39:J39" si="31">C32/SQRT(C38)</f>
        <v>5.094649279761692E-2</v>
      </c>
      <c r="D39" s="18">
        <f t="shared" si="31"/>
        <v>2.0091610379403827E-2</v>
      </c>
      <c r="E39" s="18">
        <f t="shared" si="31"/>
        <v>6.271816745637078E-2</v>
      </c>
      <c r="F39" s="18">
        <f t="shared" si="31"/>
        <v>3.2095445136769006E-2</v>
      </c>
      <c r="G39" s="18">
        <f t="shared" si="31"/>
        <v>1.2609306953155165E-2</v>
      </c>
      <c r="H39" s="18">
        <f t="shared" si="31"/>
        <v>9.14132117242367E-3</v>
      </c>
      <c r="I39" s="18">
        <f t="shared" si="31"/>
        <v>4.042498858022045E-2</v>
      </c>
      <c r="J39" s="18">
        <f t="shared" si="31"/>
        <v>9.1232267108559988E-4</v>
      </c>
      <c r="K39" s="18">
        <f t="shared" ref="K39" si="32">K32/SQRT(K38)</f>
        <v>5.4145993409135257E-2</v>
      </c>
      <c r="L39" s="18">
        <f t="shared" ref="L39" si="33">L32/SQRT(L38)</f>
        <v>7.2510403616052446E-2</v>
      </c>
      <c r="M39" s="18">
        <f t="shared" ref="M39" si="34">M32/SQRT(M38)</f>
        <v>1.4718368771202863E-2</v>
      </c>
      <c r="N39" s="18">
        <f t="shared" ref="N39" si="35">N32/SQRT(N38)</f>
        <v>7.8410148250851297E-2</v>
      </c>
      <c r="O39" s="18">
        <f t="shared" ref="O39" si="36">O32/SQRT(O38)</f>
        <v>4.4766968973532571E-2</v>
      </c>
      <c r="P39" s="18">
        <f t="shared" ref="P39" si="37">P32/SQRT(P38)</f>
        <v>5.1309471379115019E-3</v>
      </c>
      <c r="Q39" s="18">
        <f t="shared" ref="Q39:R39" si="38">Q32/SQRT(Q38)</f>
        <v>4.4765615939524613E-2</v>
      </c>
      <c r="R39" s="18">
        <f t="shared" si="38"/>
        <v>7.5186614249693765E-2</v>
      </c>
      <c r="S39" s="18">
        <f t="shared" ref="S39" si="39">S32/SQRT(S38)</f>
        <v>5.9165587012977194E-2</v>
      </c>
      <c r="T39" s="18">
        <f t="shared" ref="T39" si="40">T32/SQRT(T38)</f>
        <v>6.7227246154952514E-2</v>
      </c>
      <c r="U39" s="18">
        <f t="shared" ref="U39" si="41">U32/SQRT(U38)</f>
        <v>0.11822303339935862</v>
      </c>
      <c r="V39" s="18">
        <f t="shared" ref="V39" si="42">V32/SQRT(V38)</f>
        <v>0.22228593639588201</v>
      </c>
      <c r="W39" s="18">
        <f t="shared" ref="W39" si="43">W32/SQRT(W38)</f>
        <v>0.1182133271036291</v>
      </c>
      <c r="X39" s="18">
        <f t="shared" ref="X39" si="44">X32/SQRT(X38)</f>
        <v>4.503593727747477E-2</v>
      </c>
      <c r="Y39" s="18">
        <f t="shared" ref="Y39:Z39" si="45">Y32/SQRT(Y38)</f>
        <v>1.1894252601173525E-2</v>
      </c>
      <c r="Z39" s="18">
        <f t="shared" si="45"/>
        <v>6.9784581136259016E-2</v>
      </c>
      <c r="AA39" s="18">
        <f t="shared" ref="AA39" si="46">AA32/SQRT(AA38)</f>
        <v>3.3861360339652806E-2</v>
      </c>
      <c r="AB39" s="18">
        <f t="shared" ref="AB39" si="47">AB32/SQRT(AB38)</f>
        <v>8.5063404071778412E-3</v>
      </c>
      <c r="AC39" s="18">
        <f t="shared" ref="AC39" si="48">AC32/SQRT(AC38)</f>
        <v>2.061580664610654E-2</v>
      </c>
      <c r="AD39" s="18">
        <f t="shared" ref="AD39" si="49">AD32/SQRT(AD38)</f>
        <v>5.6731962659059198E-3</v>
      </c>
      <c r="AE39" s="18">
        <f t="shared" ref="AE39" si="50">AE32/SQRT(AE38)</f>
        <v>2.3244238331266726E-2</v>
      </c>
      <c r="AF39" s="18">
        <f t="shared" ref="AF39" si="51">AF32/SQRT(AF38)</f>
        <v>3.4086981562306763E-3</v>
      </c>
      <c r="AG39" s="18">
        <f t="shared" ref="AG39:AH39" si="52">AG32/SQRT(AG38)</f>
        <v>6.91028973495392E-2</v>
      </c>
      <c r="AH39" s="18">
        <f t="shared" si="52"/>
        <v>5.7865737269822519E-2</v>
      </c>
      <c r="AI39" s="18">
        <f t="shared" ref="AI39" si="53">AI32/SQRT(AI38)</f>
        <v>0.10553541837069055</v>
      </c>
      <c r="AJ39" s="18">
        <f t="shared" ref="AJ39" si="54">AJ32/SQRT(AJ38)</f>
        <v>3.4837269916535664E-2</v>
      </c>
      <c r="AK39" s="18">
        <f t="shared" ref="AK39" si="55">AK32/SQRT(AK38)</f>
        <v>1.0221914665538675E-2</v>
      </c>
      <c r="AL39" s="18">
        <f t="shared" ref="AL39" si="56">AL32/SQRT(AL38)</f>
        <v>0.15466119880978785</v>
      </c>
      <c r="AM39" s="18">
        <f t="shared" ref="AM39" si="57">AM32/SQRT(AM38)</f>
        <v>2.8245658620892954E-4</v>
      </c>
      <c r="AN39" s="18">
        <f t="shared" ref="AN39" si="58">AN32/SQRT(AN38)</f>
        <v>0.10353559350890316</v>
      </c>
      <c r="AO39" s="18">
        <f t="shared" ref="AO39:AP39" si="59">AO32/SQRT(AO38)</f>
        <v>6.47462720518477E-2</v>
      </c>
      <c r="AP39" s="18">
        <f t="shared" si="59"/>
        <v>6.8859611117440864E-2</v>
      </c>
      <c r="AQ39" s="18">
        <f t="shared" ref="AQ39" si="60">AQ32/SQRT(AQ38)</f>
        <v>0.12358445768536822</v>
      </c>
      <c r="AR39" s="18">
        <f t="shared" ref="AR39" si="61">AR32/SQRT(AR38)</f>
        <v>8.2671244851945158E-2</v>
      </c>
      <c r="AS39" s="18">
        <f t="shared" ref="AS39" si="62">AS32/SQRT(AS38)</f>
        <v>9.1939480058695816E-2</v>
      </c>
      <c r="AT39" s="18">
        <f t="shared" ref="AT39" si="63">AT32/SQRT(AT38)</f>
        <v>5.3421411089565253E-2</v>
      </c>
      <c r="AU39" s="18">
        <f t="shared" ref="AU39" si="64">AU32/SQRT(AU38)</f>
        <v>5.6782148286270692E-2</v>
      </c>
      <c r="AV39" s="18">
        <f t="shared" ref="AV39" si="65">AV32/SQRT(AV38)</f>
        <v>7.0520051119159641E-2</v>
      </c>
      <c r="AW39" s="18">
        <f t="shared" ref="AW39:AX39" si="66">AW32/SQRT(AW38)</f>
        <v>4.4074121893857489E-2</v>
      </c>
      <c r="AX39" s="18">
        <f t="shared" si="66"/>
        <v>2.0549480326397685E-2</v>
      </c>
      <c r="AY39" s="18">
        <f t="shared" ref="AY39" si="67">AY32/SQRT(AY38)</f>
        <v>0.10820755417967891</v>
      </c>
      <c r="AZ39" s="18">
        <f t="shared" ref="AZ39" si="68">AZ32/SQRT(AZ38)</f>
        <v>0.20258994410624101</v>
      </c>
      <c r="BA39" s="18">
        <f t="shared" ref="BA39" si="69">BA32/SQRT(BA38)</f>
        <v>4.3655888550665226E-2</v>
      </c>
      <c r="BB39" s="18">
        <f t="shared" ref="BB39" si="70">BB32/SQRT(BB38)</f>
        <v>5.7233261249646776E-2</v>
      </c>
      <c r="BC39" s="18">
        <f t="shared" ref="BC39" si="71">BC32/SQRT(BC38)</f>
        <v>4.2130847024062973E-2</v>
      </c>
      <c r="BD39" s="18">
        <f t="shared" ref="BD39" si="72">BD32/SQRT(BD38)</f>
        <v>0.21142321764173902</v>
      </c>
      <c r="BE39" s="18">
        <f t="shared" ref="BE39:BF39" si="73">BE32/SQRT(BE38)</f>
        <v>0.10716748460610984</v>
      </c>
      <c r="BF39" s="18">
        <f t="shared" si="73"/>
        <v>4.2655511431153988E-2</v>
      </c>
      <c r="BG39" s="18">
        <f t="shared" ref="BG39" si="74">BG32/SQRT(BG38)</f>
        <v>8.507211697539456E-2</v>
      </c>
      <c r="BH39" s="18">
        <f t="shared" ref="BH39" si="75">BH32/SQRT(BH38)</f>
        <v>8.8108955423594426E-2</v>
      </c>
      <c r="BI39" s="18">
        <f t="shared" ref="BI39" si="76">BI32/SQRT(BI38)</f>
        <v>7.9302844887957274E-2</v>
      </c>
      <c r="BJ39" s="18">
        <f t="shared" ref="BJ39" si="77">BJ32/SQRT(BJ38)</f>
        <v>0.13246130319213048</v>
      </c>
      <c r="BK39" s="18">
        <f t="shared" ref="BK39" si="78">BK32/SQRT(BK38)</f>
        <v>3.539185817348553E-2</v>
      </c>
      <c r="BL39" s="18">
        <f t="shared" ref="BL39" si="79">BL32/SQRT(BL38)</f>
        <v>8.0059836842876361E-2</v>
      </c>
      <c r="BM39" s="18">
        <f t="shared" ref="BM39:BN39" si="80">BM32/SQRT(BM38)</f>
        <v>4.5051740508556558E-2</v>
      </c>
      <c r="BN39" s="18">
        <f t="shared" si="80"/>
        <v>5.2779082315191683E-2</v>
      </c>
      <c r="BO39" s="18">
        <f t="shared" ref="BO39" si="81">BO32/SQRT(BO38)</f>
        <v>1.2911490441489188E-2</v>
      </c>
      <c r="BP39" s="18">
        <f t="shared" ref="BP39" si="82">BP32/SQRT(BP38)</f>
        <v>2.0239376673638523E-2</v>
      </c>
      <c r="BQ39" s="18">
        <f t="shared" ref="BQ39" si="83">BQ32/SQRT(BQ38)</f>
        <v>5.3967918754714345E-4</v>
      </c>
      <c r="BR39" s="18">
        <f t="shared" ref="BR39" si="84">BR32/SQRT(BR38)</f>
        <v>9.185249940316477E-2</v>
      </c>
      <c r="BS39" s="18">
        <f t="shared" ref="BS39" si="85">BS32/SQRT(BS38)</f>
        <v>2.1257194326862683E-2</v>
      </c>
      <c r="BT39" s="18">
        <f t="shared" ref="BT39" si="86">BT32/SQRT(BT38)</f>
        <v>7.8046662221046212E-2</v>
      </c>
      <c r="BU39" s="18">
        <f t="shared" ref="BU39:BV39" si="87">BU32/SQRT(BU38)</f>
        <v>5.4833521252458758E-2</v>
      </c>
      <c r="BV39" s="18">
        <f t="shared" si="87"/>
        <v>3.8981185603448244E-2</v>
      </c>
      <c r="BW39" s="18">
        <f t="shared" ref="BW39" si="88">BW32/SQRT(BW38)</f>
        <v>9.7732443614971548E-2</v>
      </c>
      <c r="BX39" s="18">
        <f t="shared" ref="BX39" si="89">BX32/SQRT(BX38)</f>
        <v>4.8876398934372289E-2</v>
      </c>
      <c r="BY39" s="18">
        <f t="shared" ref="BY39" si="90">BY32/SQRT(BY38)</f>
        <v>2.2641148870369953E-2</v>
      </c>
      <c r="BZ39" s="18">
        <f t="shared" ref="BZ39" si="91">BZ32/SQRT(BZ38)</f>
        <v>8.7546524649138122E-3</v>
      </c>
      <c r="CA39" s="18">
        <f t="shared" ref="CA39" si="92">CA32/SQRT(CA38)</f>
        <v>2.3523901815076596E-2</v>
      </c>
      <c r="CB39" s="18">
        <f t="shared" ref="CB39" si="93">CB32/SQRT(CB38)</f>
        <v>8.8438068035228121E-2</v>
      </c>
      <c r="CC39" s="18">
        <f t="shared" ref="CC39:CD39" si="94">CC32/SQRT(CC38)</f>
        <v>0.10668251041683173</v>
      </c>
      <c r="CD39" s="18">
        <f t="shared" si="94"/>
        <v>5.2704929249025007E-2</v>
      </c>
      <c r="CE39" s="18">
        <f t="shared" ref="CE39" si="95">CE32/SQRT(CE38)</f>
        <v>3.8249534001358873E-2</v>
      </c>
      <c r="CF39" s="18">
        <f t="shared" ref="CF39" si="96">CF32/SQRT(CF38)</f>
        <v>4.1295919077023881E-2</v>
      </c>
      <c r="CG39" s="18">
        <f t="shared" ref="CG39" si="97">CG32/SQRT(CG38)</f>
        <v>1.4169669282776116E-2</v>
      </c>
      <c r="CH39" s="18">
        <f t="shared" ref="CH39" si="98">CH32/SQRT(CH38)</f>
        <v>2.0907103954079152E-2</v>
      </c>
      <c r="CI39" s="18">
        <f t="shared" ref="CI39" si="99">CI32/SQRT(CI38)</f>
        <v>2.670791909360913E-3</v>
      </c>
      <c r="CJ39" s="18">
        <f t="shared" ref="CJ39" si="100">CJ32/SQRT(CJ38)</f>
        <v>4.9537663163116821E-2</v>
      </c>
      <c r="CK39" s="18">
        <f t="shared" ref="CK39:CL39" si="101">CK32/SQRT(CK38)</f>
        <v>7.0000805418981377E-2</v>
      </c>
      <c r="CL39" s="18">
        <f t="shared" si="101"/>
        <v>3.7400821340221983E-2</v>
      </c>
      <c r="CM39" s="18">
        <f t="shared" ref="CM39" si="102">CM32/SQRT(CM38)</f>
        <v>1.3911220168491256E-2</v>
      </c>
      <c r="CN39" s="18">
        <f t="shared" ref="CN39" si="103">CN32/SQRT(CN38)</f>
        <v>0.10108082082460629</v>
      </c>
      <c r="CO39" s="18">
        <f t="shared" ref="CO39" si="104">CO32/SQRT(CO38)</f>
        <v>0.18907269972845051</v>
      </c>
      <c r="CP39" s="18">
        <f t="shared" ref="CP39" si="105">CP32/SQRT(CP38)</f>
        <v>0.12711725485947326</v>
      </c>
      <c r="CQ39" s="18">
        <f t="shared" ref="CQ39" si="106">CQ32/SQRT(CQ38)</f>
        <v>9.9220876368145985E-2</v>
      </c>
      <c r="CR39" s="18">
        <f t="shared" ref="CR39" si="107">CR32/SQRT(CR38)</f>
        <v>0.2457201299050486</v>
      </c>
      <c r="CS39" s="18">
        <f t="shared" ref="CS39:CT39" si="108">CS32/SQRT(CS38)</f>
        <v>0.17097361176277226</v>
      </c>
      <c r="CT39" s="18">
        <f t="shared" si="108"/>
        <v>1.579732980714723E-2</v>
      </c>
      <c r="CU39" s="18">
        <f t="shared" ref="CU39" si="109">CU32/SQRT(CU38)</f>
        <v>6.6446374116167564E-2</v>
      </c>
      <c r="CV39" s="18">
        <f t="shared" ref="CV39" si="110">CV32/SQRT(CV38)</f>
        <v>8.9117406332054935E-2</v>
      </c>
      <c r="CW39" s="18">
        <f t="shared" ref="CW39" si="111">CW32/SQRT(CW38)</f>
        <v>2.3964478159387737E-2</v>
      </c>
      <c r="CX39" s="18">
        <f t="shared" ref="CX39" si="112">CX32/SQRT(CX38)</f>
        <v>0.11223547266786105</v>
      </c>
      <c r="CY39" s="18">
        <f t="shared" ref="CY39" si="113">CY32/SQRT(CY38)</f>
        <v>6.6201449010951388E-2</v>
      </c>
      <c r="CZ39" s="18">
        <f t="shared" ref="CZ39" si="114">CZ32/SQRT(CZ38)</f>
        <v>3.5836410785890005E-2</v>
      </c>
      <c r="DA39" s="18">
        <f t="shared" ref="DA39:DB39" si="115">DA32/SQRT(DA38)</f>
        <v>9.8958930395036462E-3</v>
      </c>
      <c r="DB39" s="18">
        <f t="shared" si="115"/>
        <v>3.9147262995109242E-3</v>
      </c>
      <c r="DC39" s="18">
        <f t="shared" ref="DC39" si="116">DC32/SQRT(DC38)</f>
        <v>5.6755076148011528E-2</v>
      </c>
      <c r="DD39" s="18">
        <f t="shared" ref="DD39" si="117">DD32/SQRT(DD38)</f>
        <v>1.4795030918676316E-3</v>
      </c>
      <c r="DE39" s="18">
        <f t="shared" ref="DE39" si="118">DE32/SQRT(DE38)</f>
        <v>5.1281333786772992E-2</v>
      </c>
      <c r="DF39" s="18">
        <f t="shared" ref="DF39" si="119">DF32/SQRT(DF38)</f>
        <v>2.8391508061076279E-2</v>
      </c>
      <c r="DG39" s="18">
        <f t="shared" ref="DG39" si="120">DG32/SQRT(DG38)</f>
        <v>8.5963574701471211E-4</v>
      </c>
      <c r="DH39" s="18">
        <f t="shared" ref="DH39" si="121">DH32/SQRT(DH38)</f>
        <v>1.5954088833341568E-2</v>
      </c>
      <c r="DI39" s="18">
        <f t="shared" ref="DI39:DJ39" si="122">DI32/SQRT(DI38)</f>
        <v>1.7606375382517133E-2</v>
      </c>
      <c r="DJ39" s="18">
        <f t="shared" si="122"/>
        <v>2.768756391363987E-2</v>
      </c>
      <c r="DK39" s="18">
        <f t="shared" ref="DK39" si="123">DK32/SQRT(DK38)</f>
        <v>3.3813650861411727E-2</v>
      </c>
      <c r="DL39" s="18">
        <f t="shared" ref="DL39" si="124">DL32/SQRT(DL38)</f>
        <v>1.5623396243576004E-3</v>
      </c>
      <c r="DM39" s="18">
        <f t="shared" ref="DM39" si="125">DM32/SQRT(DM38)</f>
        <v>1.5912206352263619E-2</v>
      </c>
      <c r="DN39" s="18">
        <f t="shared" ref="DN39" si="126">DN32/SQRT(DN38)</f>
        <v>3.4947086639353302E-2</v>
      </c>
      <c r="DO39" s="18">
        <f t="shared" ref="DO39" si="127">DO32/SQRT(DO38)</f>
        <v>0.15458825570758328</v>
      </c>
      <c r="DP39" s="18">
        <f t="shared" ref="DP39" si="128">DP32/SQRT(DP38)</f>
        <v>0.13605018230653265</v>
      </c>
      <c r="DQ39" s="18">
        <f t="shared" ref="DQ39:DR39" si="129">DQ32/SQRT(DQ38)</f>
        <v>2.7246721230105849E-2</v>
      </c>
      <c r="DR39" s="18">
        <f t="shared" si="129"/>
        <v>9.2186829370264581E-2</v>
      </c>
      <c r="DS39" s="18">
        <f t="shared" ref="DS39" si="130">DS32/SQRT(DS38)</f>
        <v>2.8690891003651528E-3</v>
      </c>
      <c r="DT39" s="18">
        <f t="shared" ref="DT39" si="131">DT32/SQRT(DT38)</f>
        <v>4.2697978368798545E-2</v>
      </c>
      <c r="DU39" s="18">
        <f t="shared" ref="DU39" si="132">DU32/SQRT(DU38)</f>
        <v>3.4906111485920599E-3</v>
      </c>
      <c r="DV39" s="18">
        <f t="shared" ref="DV39" si="133">DV32/SQRT(DV38)</f>
        <v>4.0567164007581737E-2</v>
      </c>
      <c r="DW39" s="18">
        <f t="shared" ref="DW39" si="134">DW32/SQRT(DW38)</f>
        <v>2.4101309001693008E-2</v>
      </c>
      <c r="DX39" s="18">
        <f t="shared" ref="DX39" si="135">DX32/SQRT(DX38)</f>
        <v>6.3577651179562572E-2</v>
      </c>
      <c r="DY39" s="18">
        <f t="shared" ref="DY39:DZ39" si="136">DY32/SQRT(DY38)</f>
        <v>0.10740798394815709</v>
      </c>
      <c r="DZ39" s="18">
        <f t="shared" si="136"/>
        <v>0.10187947700719156</v>
      </c>
      <c r="EA39" s="18">
        <f t="shared" ref="EA39" si="137">EA32/SQRT(EA38)</f>
        <v>0.16519661178036674</v>
      </c>
      <c r="EB39" s="18">
        <f t="shared" ref="EB39" si="138">EB32/SQRT(EB38)</f>
        <v>0.36252457020692419</v>
      </c>
      <c r="EC39" s="18">
        <f t="shared" ref="EC39" si="139">EC32/SQRT(EC38)</f>
        <v>0.19153193281906181</v>
      </c>
      <c r="ED39" s="18">
        <f t="shared" ref="ED39" si="140">ED32/SQRT(ED38)</f>
        <v>1.3187619499320241E-2</v>
      </c>
      <c r="EE39" s="18">
        <f t="shared" ref="EE39" si="141">EE32/SQRT(EE38)</f>
        <v>3.7120458339219141E-2</v>
      </c>
      <c r="EF39" s="18">
        <f t="shared" ref="EF39" si="142">EF32/SQRT(EF38)</f>
        <v>0.35000835433848765</v>
      </c>
      <c r="EG39" s="18">
        <f t="shared" ref="EG39:EH39" si="143">EG32/SQRT(EG38)</f>
        <v>1.4857437265914155E-2</v>
      </c>
      <c r="EH39" s="18">
        <f t="shared" si="143"/>
        <v>0.12725594482233157</v>
      </c>
      <c r="EI39" s="18">
        <f t="shared" ref="EI39" si="144">EI32/SQRT(EI38)</f>
        <v>8.9516277316364218E-2</v>
      </c>
      <c r="EJ39" s="18">
        <f t="shared" ref="EJ39" si="145">EJ32/SQRT(EJ38)</f>
        <v>0.13121161748149834</v>
      </c>
      <c r="EK39" s="18">
        <f t="shared" ref="EK39" si="146">EK32/SQRT(EK38)</f>
        <v>0.10340931236711233</v>
      </c>
      <c r="EL39" s="18">
        <f t="shared" ref="EL39" si="147">EL32/SQRT(EL38)</f>
        <v>3.7845211500632486E-3</v>
      </c>
      <c r="EM39" s="18">
        <f t="shared" ref="EM39" si="148">EM32/SQRT(EM38)</f>
        <v>0.1067197801078693</v>
      </c>
      <c r="EN39" s="18">
        <f t="shared" ref="EN39" si="149">EN32/SQRT(EN38)</f>
        <v>5.9571953399710248E-2</v>
      </c>
      <c r="EO39" s="18">
        <f t="shared" ref="EO39:EP39" si="150">EO32/SQRT(EO38)</f>
        <v>8.9601384905800496E-2</v>
      </c>
      <c r="EP39" s="18">
        <f t="shared" si="150"/>
        <v>7.6415918217907081E-2</v>
      </c>
      <c r="EQ39" s="18">
        <f t="shared" ref="EQ39" si="151">EQ32/SQRT(EQ38)</f>
        <v>0.14610200107406957</v>
      </c>
      <c r="ER39" s="18">
        <f t="shared" ref="ER39" si="152">ER32/SQRT(ER38)</f>
        <v>4.9572189620560071E-2</v>
      </c>
      <c r="ES39" s="18">
        <f t="shared" ref="ES39" si="153">ES32/SQRT(ES38)</f>
        <v>4.4813055503497706E-3</v>
      </c>
      <c r="ET39" s="18">
        <f t="shared" ref="ET39" si="154">ET32/SQRT(ET38)</f>
        <v>7.8810643019893198E-2</v>
      </c>
      <c r="EU39" s="18">
        <f t="shared" ref="EU39" si="155">EU32/SQRT(EU38)</f>
        <v>0.14491741582989601</v>
      </c>
      <c r="EV39" s="18">
        <f t="shared" ref="EV39" si="156">EV32/SQRT(EV38)</f>
        <v>0.10580354893924629</v>
      </c>
      <c r="EW39" s="18">
        <f t="shared" ref="EW39:EX39" si="157">EW32/SQRT(EW38)</f>
        <v>0.1238108926002711</v>
      </c>
      <c r="EX39" s="18">
        <f t="shared" si="157"/>
        <v>9.4726279186143972E-2</v>
      </c>
      <c r="EY39" s="18">
        <f t="shared" ref="EY39" si="158">EY32/SQRT(EY38)</f>
        <v>3.8084743272201425E-2</v>
      </c>
      <c r="EZ39" s="18">
        <f t="shared" ref="EZ39" si="159">EZ32/SQRT(EZ38)</f>
        <v>4.7480818437571709E-2</v>
      </c>
      <c r="FA39" s="18">
        <f t="shared" ref="FA39" si="160">FA32/SQRT(FA38)</f>
        <v>5.5384350752595797E-2</v>
      </c>
      <c r="FB39" s="18">
        <f t="shared" ref="FB39" si="161">FB32/SQRT(FB38)</f>
        <v>0.11958915004410632</v>
      </c>
      <c r="FC39" s="18">
        <f t="shared" ref="FC39" si="162">FC32/SQRT(FC38)</f>
        <v>0.11347107189152392</v>
      </c>
      <c r="FD39" s="18">
        <f t="shared" ref="FD39" si="163">FD32/SQRT(FD38)</f>
        <v>1.7084847259734599E-2</v>
      </c>
      <c r="FE39" s="18">
        <f t="shared" ref="FE39:FF39" si="164">FE32/SQRT(FE38)</f>
        <v>2.4282529427798044E-2</v>
      </c>
      <c r="FF39" s="18">
        <f t="shared" si="164"/>
        <v>0.14171679805745133</v>
      </c>
      <c r="FG39" s="18">
        <f t="shared" ref="FG39" si="165">FG32/SQRT(FG38)</f>
        <v>0.28258217606191105</v>
      </c>
      <c r="FH39" s="18">
        <f t="shared" ref="FH39" si="166">FH32/SQRT(FH38)</f>
        <v>4.8690145697064494E-2</v>
      </c>
      <c r="FI39" s="18">
        <f t="shared" ref="FI39" si="167">FI32/SQRT(FI38)</f>
        <v>1.0316172960160366E-2</v>
      </c>
      <c r="FJ39" s="18">
        <f t="shared" ref="FJ39" si="168">FJ32/SQRT(FJ38)</f>
        <v>2.8050145068184394E-2</v>
      </c>
      <c r="FK39" s="18">
        <f t="shared" ref="FK39" si="169">FK32/SQRT(FK38)</f>
        <v>0.20533451768687869</v>
      </c>
      <c r="FL39" s="18">
        <f t="shared" ref="FL39" si="170">FL32/SQRT(FL38)</f>
        <v>5.9603520639742114E-2</v>
      </c>
      <c r="FM39" s="18">
        <f t="shared" ref="FM39:FN39" si="171">FM32/SQRT(FM38)</f>
        <v>2.0904707044902431E-2</v>
      </c>
      <c r="FN39" s="18">
        <f t="shared" si="171"/>
        <v>7.6957386546141801E-2</v>
      </c>
      <c r="FO39" s="18">
        <f t="shared" ref="FO39" si="172">FO32/SQRT(FO38)</f>
        <v>6.4487078366545283E-2</v>
      </c>
      <c r="FP39" s="18">
        <f t="shared" ref="FP39" si="173">FP32/SQRT(FP38)</f>
        <v>1.7565555613121987E-2</v>
      </c>
      <c r="FQ39" s="18">
        <f t="shared" ref="FQ39" si="174">FQ32/SQRT(FQ38)</f>
        <v>4.8325681889308553E-2</v>
      </c>
      <c r="FR39" s="18">
        <f t="shared" ref="FR39" si="175">FR32/SQRT(FR38)</f>
        <v>6.5536937073283438E-2</v>
      </c>
      <c r="FS39" s="18">
        <f t="shared" ref="FS39" si="176">FS32/SQRT(FS38)</f>
        <v>8.0339085262754566E-3</v>
      </c>
      <c r="FT39" s="18">
        <f t="shared" ref="FT39" si="177">FT32/SQRT(FT38)</f>
        <v>9.6266394865784886E-3</v>
      </c>
      <c r="FU39" s="18">
        <f t="shared" ref="FU39:FV39" si="178">FU32/SQRT(FU38)</f>
        <v>4.578010524203438E-2</v>
      </c>
      <c r="FV39" s="18">
        <f t="shared" si="178"/>
        <v>5.9798532015958659E-2</v>
      </c>
      <c r="FW39" s="18">
        <f t="shared" ref="FW39" si="179">FW32/SQRT(FW38)</f>
        <v>5.9834652228956745E-2</v>
      </c>
      <c r="FX39" s="18">
        <f t="shared" ref="FX39" si="180">FX32/SQRT(FX38)</f>
        <v>0.27465520005519295</v>
      </c>
      <c r="FY39" s="18">
        <f t="shared" ref="FY39" si="181">FY32/SQRT(FY38)</f>
        <v>0.15610539123159872</v>
      </c>
      <c r="FZ39" s="18">
        <f t="shared" ref="FZ39" si="182">FZ32/SQRT(FZ38)</f>
        <v>0.15604046463760796</v>
      </c>
      <c r="GA39" s="18">
        <f t="shared" ref="GA39" si="183">GA32/SQRT(GA38)</f>
        <v>3.0307417984005397E-3</v>
      </c>
      <c r="GB39" s="18">
        <f t="shared" ref="GB39" si="184">GB32/SQRT(GB38)</f>
        <v>0.21965328292612957</v>
      </c>
      <c r="GC39" s="18">
        <f t="shared" ref="GC39:GD39" si="185">GC32/SQRT(GC38)</f>
        <v>0.21634874854120717</v>
      </c>
      <c r="GD39" s="18">
        <f t="shared" si="185"/>
        <v>0.12778045492632489</v>
      </c>
      <c r="GE39" s="18">
        <f t="shared" ref="GE39" si="186">GE32/SQRT(GE38)</f>
        <v>0.1797903215729727</v>
      </c>
      <c r="GF39" s="18">
        <f t="shared" ref="GF39" si="187">GF32/SQRT(GF38)</f>
        <v>9.334511020290584E-2</v>
      </c>
      <c r="GG39" s="18">
        <f t="shared" ref="GG39" si="188">GG32/SQRT(GG38)</f>
        <v>0.16308713782761283</v>
      </c>
      <c r="GH39" s="18">
        <f t="shared" ref="GH39" si="189">GH32/SQRT(GH38)</f>
        <v>0.21451813578177184</v>
      </c>
      <c r="GI39" s="18">
        <f t="shared" ref="GI39" si="190">GI32/SQRT(GI38)</f>
        <v>0.10212043201066427</v>
      </c>
      <c r="GJ39" s="18">
        <f t="shared" ref="GJ39" si="191">GJ32/SQRT(GJ38)</f>
        <v>5.4351284180265795E-3</v>
      </c>
      <c r="GK39" s="18">
        <f t="shared" ref="GK39:GL39" si="192">GK32/SQRT(GK38)</f>
        <v>1.7550716247875756E-2</v>
      </c>
      <c r="GL39" s="18">
        <f t="shared" si="192"/>
        <v>0.118412645825844</v>
      </c>
      <c r="GM39" s="18">
        <f t="shared" ref="GM39" si="193">GM32/SQRT(GM38)</f>
        <v>0.11155232166987861</v>
      </c>
      <c r="GN39" s="18">
        <f t="shared" ref="GN39" si="194">GN32/SQRT(GN38)</f>
        <v>0.16456120643591882</v>
      </c>
      <c r="GO39" s="18">
        <f t="shared" ref="GO39" si="195">GO32/SQRT(GO38)</f>
        <v>7.7479585901879353E-2</v>
      </c>
      <c r="GP39" s="18">
        <f t="shared" ref="GP39" si="196">GP32/SQRT(GP38)</f>
        <v>2.52505473030624E-2</v>
      </c>
      <c r="GQ39" s="18">
        <f t="shared" ref="GQ39" si="197">GQ32/SQRT(GQ38)</f>
        <v>1.0236969008652997E-2</v>
      </c>
      <c r="GR39" s="18">
        <f t="shared" ref="GR39" si="198">GR32/SQRT(GR38)</f>
        <v>0.11213541927018471</v>
      </c>
      <c r="GS39" s="18">
        <f t="shared" ref="GS39:GT39" si="199">GS32/SQRT(GS38)</f>
        <v>5.563272045182336E-2</v>
      </c>
      <c r="GT39" s="18">
        <f t="shared" si="199"/>
        <v>0.15057788585800033</v>
      </c>
      <c r="GU39" s="18">
        <f t="shared" ref="GU39" si="200">GU32/SQRT(GU38)</f>
        <v>3.6113684885794105E-2</v>
      </c>
      <c r="GV39" s="18">
        <f t="shared" ref="GV39" si="201">GV32/SQRT(GV38)</f>
        <v>4.7545109306490812E-3</v>
      </c>
      <c r="GW39" s="18">
        <f t="shared" ref="GW39" si="202">GW32/SQRT(GW38)</f>
        <v>3.2649076847890278E-2</v>
      </c>
      <c r="GX39" s="18">
        <f t="shared" ref="GX39" si="203">GX32/SQRT(GX38)</f>
        <v>2.8812898816808357E-2</v>
      </c>
      <c r="GY39" s="18">
        <f t="shared" ref="GY39" si="204">GY32/SQRT(GY38)</f>
        <v>4.1036991709622883E-2</v>
      </c>
      <c r="GZ39" s="18">
        <f t="shared" ref="GZ39" si="205">GZ32/SQRT(GZ38)</f>
        <v>8.1700709935057813E-4</v>
      </c>
      <c r="HA39" s="18">
        <f t="shared" ref="HA39:HB39" si="206">HA32/SQRT(HA38)</f>
        <v>3.5940502571409773E-2</v>
      </c>
      <c r="HB39" s="18">
        <f t="shared" si="206"/>
        <v>6.1181342847424894E-2</v>
      </c>
      <c r="HC39" s="18">
        <f t="shared" ref="HC39" si="207">HC32/SQRT(HC38)</f>
        <v>5.8263127789438152E-2</v>
      </c>
      <c r="HD39" s="18">
        <f t="shared" ref="HD39" si="208">HD32/SQRT(HD38)</f>
        <v>4.9793245119225575E-3</v>
      </c>
      <c r="HE39" s="18">
        <f t="shared" ref="HE39" si="209">HE32/SQRT(HE38)</f>
        <v>6.4204076125436188E-2</v>
      </c>
      <c r="HF39" s="18">
        <f t="shared" ref="HF39" si="210">HF32/SQRT(HF38)</f>
        <v>1.342286447109272E-2</v>
      </c>
      <c r="HG39" s="18">
        <f t="shared" ref="HG39" si="211">HG32/SQRT(HG38)</f>
        <v>1.1359203540494937E-2</v>
      </c>
      <c r="HH39" s="18">
        <f t="shared" ref="HH39" si="212">HH32/SQRT(HH38)</f>
        <v>3.0641101826586897E-2</v>
      </c>
      <c r="HI39" s="18">
        <f t="shared" ref="HI39:HJ39" si="213">HI32/SQRT(HI38)</f>
        <v>9.2261922556578009E-4</v>
      </c>
      <c r="HJ39" s="18">
        <f t="shared" si="213"/>
        <v>2.1771882438847402E-2</v>
      </c>
      <c r="HK39" s="18">
        <f t="shared" ref="HK39" si="214">HK32/SQRT(HK38)</f>
        <v>1.9276939850627367E-3</v>
      </c>
      <c r="HL39" s="18">
        <f t="shared" ref="HL39" si="215">HL32/SQRT(HL38)</f>
        <v>7.7913015757262394E-2</v>
      </c>
      <c r="HM39" s="18">
        <f t="shared" ref="HM39" si="216">HM32/SQRT(HM38)</f>
        <v>1.0239671036929934E-2</v>
      </c>
      <c r="HN39" s="18">
        <f t="shared" ref="HN39" si="217">HN32/SQRT(HN38)</f>
        <v>1.1881270840057878E-2</v>
      </c>
      <c r="HO39" s="18">
        <f t="shared" ref="HO39" si="218">HO32/SQRT(HO38)</f>
        <v>5.4969673898155873E-2</v>
      </c>
      <c r="HP39" s="18">
        <f t="shared" ref="HP39" si="219">HP32/SQRT(HP38)</f>
        <v>4.7609190604839334E-2</v>
      </c>
      <c r="HQ39" s="18">
        <f t="shared" ref="HQ39:HR39" si="220">HQ32/SQRT(HQ38)</f>
        <v>5.757608937598617E-2</v>
      </c>
      <c r="HR39" s="18">
        <f t="shared" si="220"/>
        <v>1.6201182118113375E-2</v>
      </c>
      <c r="HS39" s="18">
        <f t="shared" ref="HS39" si="221">HS32/SQRT(HS38)</f>
        <v>1.3560763630180534E-2</v>
      </c>
      <c r="HT39" s="18">
        <f t="shared" ref="HT39" si="222">HT32/SQRT(HT38)</f>
        <v>2.1253877618293528E-2</v>
      </c>
      <c r="HU39" s="18">
        <f t="shared" ref="HU39" si="223">HU32/SQRT(HU38)</f>
        <v>0.192942621607466</v>
      </c>
      <c r="HV39" s="18">
        <f t="shared" ref="HV39" si="224">HV32/SQRT(HV38)</f>
        <v>0.15609447049769556</v>
      </c>
      <c r="HW39" s="18">
        <f t="shared" ref="HW39" si="225">HW32/SQRT(HW38)</f>
        <v>0.10777500591483018</v>
      </c>
      <c r="HX39" s="18">
        <f t="shared" ref="HX39" si="226">HX32/SQRT(HX38)</f>
        <v>0.13437082590979843</v>
      </c>
      <c r="HY39" s="18">
        <f t="shared" ref="HY39:HZ39" si="227">HY32/SQRT(HY38)</f>
        <v>8.2165255106767934E-2</v>
      </c>
      <c r="HZ39" s="18">
        <f t="shared" si="227"/>
        <v>9.2696016817183646E-2</v>
      </c>
      <c r="IA39" s="18">
        <f t="shared" ref="IA39" si="228">IA32/SQRT(IA38)</f>
        <v>1.0488527288881029E-2</v>
      </c>
      <c r="IB39" s="18">
        <f t="shared" ref="IB39" si="229">IB32/SQRT(IB38)</f>
        <v>7.6388310336785531E-2</v>
      </c>
      <c r="IC39" s="18">
        <f t="shared" ref="IC39" si="230">IC32/SQRT(IC38)</f>
        <v>9.9614571928120215E-3</v>
      </c>
      <c r="ID39" s="18">
        <f t="shared" ref="ID39" si="231">ID32/SQRT(ID38)</f>
        <v>0.11584594356003654</v>
      </c>
      <c r="IE39" s="18">
        <f t="shared" ref="IE39" si="232">IE32/SQRT(IE38)</f>
        <v>3.4766637055239712E-2</v>
      </c>
      <c r="IF39" s="18">
        <f t="shared" ref="IF39" si="233">IF32/SQRT(IF38)</f>
        <v>4.518119018730278E-2</v>
      </c>
      <c r="IG39" s="18">
        <f t="shared" ref="IG39:IH39" si="234">IG32/SQRT(IG38)</f>
        <v>1.4008973904729024E-2</v>
      </c>
      <c r="IH39" s="18">
        <f t="shared" si="234"/>
        <v>6.7051646087149031E-2</v>
      </c>
      <c r="II39" s="18">
        <f t="shared" ref="II39" si="235">II32/SQRT(II38)</f>
        <v>4.5785459875932355E-2</v>
      </c>
      <c r="IJ39" s="18">
        <f t="shared" ref="IJ39" si="236">IJ32/SQRT(IJ38)</f>
        <v>5.4520796741678217E-3</v>
      </c>
      <c r="IK39" s="18">
        <f t="shared" ref="IK39" si="237">IK32/SQRT(IK38)</f>
        <v>1.3582414922667752E-2</v>
      </c>
      <c r="IL39" s="18">
        <f t="shared" ref="IL39" si="238">IL32/SQRT(IL38)</f>
        <v>5.0161074921071802E-2</v>
      </c>
      <c r="IM39" s="18">
        <f t="shared" ref="IM39" si="239">IM32/SQRT(IM38)</f>
        <v>4.6184093209400735E-2</v>
      </c>
      <c r="IN39" s="18">
        <f t="shared" ref="IN39" si="240">IN32/SQRT(IN38)</f>
        <v>0.14976482348459069</v>
      </c>
      <c r="IO39" s="18">
        <f t="shared" ref="IO39:IP39" si="241">IO32/SQRT(IO38)</f>
        <v>0.1178884094162654</v>
      </c>
      <c r="IP39" s="18">
        <f t="shared" si="241"/>
        <v>2.6402706538373182E-3</v>
      </c>
      <c r="IQ39" s="18">
        <f t="shared" ref="IQ39" si="242">IQ32/SQRT(IQ38)</f>
        <v>0.15079696030569059</v>
      </c>
      <c r="IR39" s="18">
        <f t="shared" ref="IR39" si="243">IR32/SQRT(IR38)</f>
        <v>2.9286320520931351E-2</v>
      </c>
      <c r="IS39" s="18">
        <f t="shared" ref="IS39" si="244">IS32/SQRT(IS38)</f>
        <v>2.1312499679107342E-2</v>
      </c>
      <c r="IT39" s="18">
        <f t="shared" ref="IT39" si="245">IT32/SQRT(IT38)</f>
        <v>0.15022773499191561</v>
      </c>
      <c r="IU39" s="18">
        <f t="shared" ref="IU39" si="246">IU32/SQRT(IU38)</f>
        <v>0.13809943573565372</v>
      </c>
      <c r="IV39" s="18">
        <f t="shared" ref="IV39" si="247">IV32/SQRT(IV38)</f>
        <v>5.9672948642187917E-2</v>
      </c>
      <c r="IW39" s="18">
        <f t="shared" ref="IW39:IX39" si="248">IW32/SQRT(IW38)</f>
        <v>2.575924488836568E-2</v>
      </c>
      <c r="IX39" s="18">
        <f t="shared" si="248"/>
        <v>4.679073788175258E-2</v>
      </c>
      <c r="IY39" s="18">
        <f t="shared" ref="IY39" si="249">IY32/SQRT(IY38)</f>
        <v>4.9399710934381294E-2</v>
      </c>
      <c r="IZ39" s="18">
        <f t="shared" ref="IZ39" si="250">IZ32/SQRT(IZ38)</f>
        <v>3.9480357708412045E-2</v>
      </c>
      <c r="JA39" s="18">
        <f t="shared" ref="JA39" si="251">JA32/SQRT(JA38)</f>
        <v>4.3307911580388991E-2</v>
      </c>
      <c r="JB39" s="18">
        <f t="shared" ref="JB39" si="252">JB32/SQRT(JB38)</f>
        <v>2.1140587899080222E-2</v>
      </c>
      <c r="JC39" s="18">
        <f t="shared" ref="JC39" si="253">JC32/SQRT(JC38)</f>
        <v>4.7727070606161104E-2</v>
      </c>
      <c r="JD39" s="18">
        <f t="shared" ref="JD39" si="254">JD32/SQRT(JD38)</f>
        <v>9.3750546076182523E-2</v>
      </c>
      <c r="JE39" s="18">
        <f t="shared" ref="JE39:JF39" si="255">JE32/SQRT(JE38)</f>
        <v>7.8392469256413078E-2</v>
      </c>
      <c r="JF39" s="18">
        <f t="shared" si="255"/>
        <v>2.6117915775323531E-3</v>
      </c>
      <c r="JG39" s="18">
        <f t="shared" ref="JG39" si="256">JG32/SQRT(JG38)</f>
        <v>7.1556320350920799E-2</v>
      </c>
      <c r="JH39" s="18">
        <f t="shared" ref="JH39" si="257">JH32/SQRT(JH38)</f>
        <v>0.1238768498233712</v>
      </c>
      <c r="JI39" s="18">
        <f t="shared" ref="JI39" si="258">JI32/SQRT(JI38)</f>
        <v>6.2899337042428005E-2</v>
      </c>
      <c r="JJ39" s="18">
        <f t="shared" ref="JJ39" si="259">JJ32/SQRT(JJ38)</f>
        <v>0.25856666187772015</v>
      </c>
      <c r="JK39" s="18">
        <f t="shared" ref="JK39" si="260">JK32/SQRT(JK38)</f>
        <v>0.33324490442994564</v>
      </c>
      <c r="JL39" s="18">
        <f t="shared" ref="JL39" si="261">JL32/SQRT(JL38)</f>
        <v>0.13181857197111252</v>
      </c>
      <c r="JM39" s="18">
        <f t="shared" ref="JM39:JN39" si="262">JM32/SQRT(JM38)</f>
        <v>5.9454154658219849E-2</v>
      </c>
      <c r="JN39" s="18">
        <f t="shared" si="262"/>
        <v>9.3821986648566766E-2</v>
      </c>
      <c r="JO39" s="18">
        <f t="shared" ref="JO39" si="263">JO32/SQRT(JO38)</f>
        <v>3.3266912337848044E-2</v>
      </c>
      <c r="JP39" s="18">
        <f t="shared" ref="JP39" si="264">JP32/SQRT(JP38)</f>
        <v>3.340399268139705E-2</v>
      </c>
      <c r="JQ39" s="18">
        <f t="shared" ref="JQ39" si="265">JQ32/SQRT(JQ38)</f>
        <v>4.7577662333803165E-2</v>
      </c>
      <c r="JR39" s="18">
        <f t="shared" ref="JR39" si="266">JR32/SQRT(JR38)</f>
        <v>8.7289601636428515E-2</v>
      </c>
      <c r="JS39" s="18">
        <f t="shared" ref="JS39" si="267">JS32/SQRT(JS38)</f>
        <v>0.10956233133530405</v>
      </c>
      <c r="JT39" s="18">
        <f t="shared" ref="JT39" si="268">JT32/SQRT(JT38)</f>
        <v>3.6862833543636397E-2</v>
      </c>
      <c r="JU39" s="18">
        <f t="shared" ref="JU39:JV39" si="269">JU32/SQRT(JU38)</f>
        <v>2.057025454143482E-2</v>
      </c>
      <c r="JV39" s="18">
        <f t="shared" si="269"/>
        <v>6.697926926297515E-2</v>
      </c>
      <c r="JW39" s="18">
        <f t="shared" ref="JW39" si="270">JW32/SQRT(JW38)</f>
        <v>6.6281970953996946E-2</v>
      </c>
      <c r="JX39" s="18">
        <f t="shared" ref="JX39" si="271">JX32/SQRT(JX38)</f>
        <v>0.21363961300936601</v>
      </c>
      <c r="JY39" s="18">
        <f t="shared" ref="JY39" si="272">JY32/SQRT(JY38)</f>
        <v>2.3835601341669595E-3</v>
      </c>
      <c r="JZ39" s="18">
        <f t="shared" ref="JZ39" si="273">JZ32/SQRT(JZ38)</f>
        <v>7.4256716999590702E-2</v>
      </c>
      <c r="KA39" s="18">
        <f t="shared" ref="KA39" si="274">KA32/SQRT(KA38)</f>
        <v>6.41302930165081E-3</v>
      </c>
      <c r="KB39" s="18">
        <f t="shared" ref="KB39" si="275">KB32/SQRT(KB38)</f>
        <v>7.5579969582841647E-2</v>
      </c>
      <c r="KC39" s="18">
        <f t="shared" ref="KC39:KD39" si="276">KC32/SQRT(KC38)</f>
        <v>3.3155515792537775E-2</v>
      </c>
      <c r="KD39" s="18">
        <f t="shared" si="276"/>
        <v>5.0953695455032776E-2</v>
      </c>
      <c r="KE39" s="18">
        <f t="shared" ref="KE39" si="277">KE32/SQRT(KE38)</f>
        <v>2.2663550673317573E-2</v>
      </c>
      <c r="KF39" s="18">
        <f t="shared" ref="KF39" si="278">KF32/SQRT(KF38)</f>
        <v>8.3301570844113534E-2</v>
      </c>
      <c r="KG39" s="18">
        <f t="shared" ref="KG39" si="279">KG32/SQRT(KG38)</f>
        <v>2.2016530999523803E-2</v>
      </c>
      <c r="KH39" s="18">
        <f t="shared" ref="KH39" si="280">KH32/SQRT(KH38)</f>
        <v>2.2066634459527674E-2</v>
      </c>
      <c r="KI39" s="18">
        <f t="shared" ref="KI39" si="281">KI32/SQRT(KI38)</f>
        <v>2.4616564946388163E-2</v>
      </c>
      <c r="KJ39" s="18">
        <f t="shared" ref="KJ39" si="282">KJ32/SQRT(KJ38)</f>
        <v>0.33854191533682676</v>
      </c>
      <c r="KK39" s="18">
        <f t="shared" ref="KK39:KL39" si="283">KK32/SQRT(KK38)</f>
        <v>0.23219150395422841</v>
      </c>
      <c r="KL39" s="18">
        <f t="shared" si="283"/>
        <v>2.0626963580280544E-2</v>
      </c>
      <c r="KM39" s="18">
        <f t="shared" ref="KM39" si="284">KM32/SQRT(KM38)</f>
        <v>0.11538734117443068</v>
      </c>
      <c r="KN39" s="18">
        <f t="shared" ref="KN39" si="285">KN32/SQRT(KN38)</f>
        <v>3.1839605102533919E-2</v>
      </c>
      <c r="KO39" s="18">
        <f t="shared" ref="KO39" si="286">KO32/SQRT(KO38)</f>
        <v>0.13286057561454051</v>
      </c>
      <c r="KP39" s="18">
        <f t="shared" ref="KP39" si="287">KP32/SQRT(KP38)</f>
        <v>0.10564545928143533</v>
      </c>
      <c r="KQ39" s="18">
        <f t="shared" ref="KQ39" si="288">KQ32/SQRT(KQ38)</f>
        <v>0.10646299354870911</v>
      </c>
      <c r="KR39" s="18">
        <f t="shared" ref="KR39" si="289">KR32/SQRT(KR38)</f>
        <v>3.4073573919076575E-2</v>
      </c>
      <c r="KS39" s="18">
        <f t="shared" ref="KS39:KT39" si="290">KS32/SQRT(KS38)</f>
        <v>7.8535403740552526E-2</v>
      </c>
      <c r="KT39" s="18">
        <f t="shared" si="290"/>
        <v>0.10998802073482751</v>
      </c>
      <c r="KU39" s="18">
        <f t="shared" ref="KU39" si="291">KU32/SQRT(KU38)</f>
        <v>8.492555769515836E-2</v>
      </c>
      <c r="KV39" s="18">
        <f t="shared" ref="KV39" si="292">KV32/SQRT(KV38)</f>
        <v>3.1985114334741112E-2</v>
      </c>
      <c r="KW39" s="18">
        <f t="shared" ref="KW39" si="293">KW32/SQRT(KW38)</f>
        <v>2.0624139619201936E-2</v>
      </c>
      <c r="KX39" s="18">
        <f t="shared" ref="KX39" si="294">KX32/SQRT(KX38)</f>
        <v>8.2957833855637781E-3</v>
      </c>
      <c r="KY39" s="18">
        <f t="shared" ref="KY39" si="295">KY32/SQRT(KY38)</f>
        <v>2.1282004992698406E-2</v>
      </c>
      <c r="KZ39" s="18">
        <f t="shared" ref="KZ39" si="296">KZ32/SQRT(KZ38)</f>
        <v>1.371101694342328E-2</v>
      </c>
      <c r="LA39" s="18">
        <f t="shared" ref="LA39:LB39" si="297">LA32/SQRT(LA38)</f>
        <v>6.1721908293480954E-2</v>
      </c>
      <c r="LB39" s="18">
        <f t="shared" si="297"/>
        <v>4.0164163752267307E-2</v>
      </c>
      <c r="LC39" s="18">
        <f t="shared" ref="LC39" si="298">LC32/SQRT(LC38)</f>
        <v>5.9302086251542797E-2</v>
      </c>
      <c r="LD39" s="18">
        <f t="shared" ref="LD39" si="299">LD32/SQRT(LD38)</f>
        <v>7.6002359012870167E-3</v>
      </c>
      <c r="LE39" s="18">
        <f t="shared" ref="LE39" si="300">LE32/SQRT(LE38)</f>
        <v>6.1443959857894387E-2</v>
      </c>
      <c r="LF39" s="18">
        <f t="shared" ref="LF39" si="301">LF32/SQRT(LF38)</f>
        <v>0.13080296100991956</v>
      </c>
      <c r="LG39" s="18">
        <f t="shared" ref="LG39" si="302">LG32/SQRT(LG38)</f>
        <v>3.882089527797556E-2</v>
      </c>
      <c r="LH39" s="18">
        <f t="shared" ref="LH39" si="303">LH32/SQRT(LH38)</f>
        <v>3.179075723926069E-2</v>
      </c>
      <c r="LI39" s="18">
        <f t="shared" ref="LI39:LJ39" si="304">LI32/SQRT(LI38)</f>
        <v>7.5689986911174553E-2</v>
      </c>
      <c r="LJ39" s="18">
        <f t="shared" si="304"/>
        <v>0.21819060740904461</v>
      </c>
      <c r="LK39" s="18">
        <f t="shared" ref="LK39" si="305">LK32/SQRT(LK38)</f>
        <v>0.1345311476304891</v>
      </c>
      <c r="LL39" s="18">
        <f t="shared" ref="LL39" si="306">LL32/SQRT(LL38)</f>
        <v>0.18588483089084629</v>
      </c>
      <c r="LM39" s="18">
        <f t="shared" ref="LM39" si="307">LM32/SQRT(LM38)</f>
        <v>2.7270885995752423E-2</v>
      </c>
      <c r="LN39" s="18">
        <f t="shared" ref="LN39" si="308">LN32/SQRT(LN38)</f>
        <v>4.0157930817840165E-2</v>
      </c>
      <c r="LO39" s="18">
        <f t="shared" ref="LO39" si="309">LO32/SQRT(LO38)</f>
        <v>0.13063327469867825</v>
      </c>
      <c r="LP39" s="18">
        <f t="shared" ref="LP39" si="310">LP32/SQRT(LP38)</f>
        <v>2.7135279797211229E-2</v>
      </c>
      <c r="LQ39" s="18">
        <f t="shared" ref="LQ39:LR39" si="311">LQ32/SQRT(LQ38)</f>
        <v>3.8677544717081187E-2</v>
      </c>
      <c r="LR39" s="18">
        <f t="shared" si="311"/>
        <v>7.1322820004319054E-2</v>
      </c>
      <c r="LS39" s="18">
        <f t="shared" ref="LS39" si="312">LS32/SQRT(LS38)</f>
        <v>6.3795240946718415E-2</v>
      </c>
      <c r="LT39" s="18">
        <f t="shared" ref="LT39" si="313">LT32/SQRT(LT38)</f>
        <v>0.14317516363261623</v>
      </c>
      <c r="LU39" s="18">
        <f t="shared" ref="LU39" si="314">LU32/SQRT(LU38)</f>
        <v>6.8181102152416314E-3</v>
      </c>
      <c r="LV39" s="18">
        <f t="shared" ref="LV39" si="315">LV32/SQRT(LV38)</f>
        <v>9.7378771719370677E-2</v>
      </c>
      <c r="LW39" s="18">
        <f t="shared" ref="LW39" si="316">LW32/SQRT(LW38)</f>
        <v>2.6167699341053553E-2</v>
      </c>
    </row>
    <row r="40" spans="1:335" x14ac:dyDescent="0.3">
      <c r="A40" s="11" t="s">
        <v>22</v>
      </c>
      <c r="B40" s="18">
        <f>B31-(B38*B39)</f>
        <v>3.1687903859377626</v>
      </c>
      <c r="C40" s="18">
        <f t="shared" ref="C40:J40" si="317">C31-(C38*C39)</f>
        <v>2.7795175501701461</v>
      </c>
      <c r="D40" s="18">
        <f t="shared" si="317"/>
        <v>-0.71831700594726033</v>
      </c>
      <c r="E40" s="18">
        <f t="shared" si="317"/>
        <v>3.4840657350640156</v>
      </c>
      <c r="F40" s="18">
        <f t="shared" si="317"/>
        <v>1.4099711634363477</v>
      </c>
      <c r="G40" s="18">
        <f t="shared" si="317"/>
        <v>-1.9130918646900534</v>
      </c>
      <c r="H40" s="18">
        <f t="shared" si="317"/>
        <v>-2.5480909934969329</v>
      </c>
      <c r="I40" s="18">
        <f t="shared" si="317"/>
        <v>2.4969542898782082</v>
      </c>
      <c r="J40" s="18">
        <f t="shared" si="317"/>
        <v>-54.401211895516532</v>
      </c>
      <c r="K40" s="18">
        <f t="shared" ref="K40" si="318">K31-(K38*K39)</f>
        <v>3.5721932885550842</v>
      </c>
      <c r="L40" s="18">
        <f t="shared" ref="L40" si="319">L31-(L38*L39)</f>
        <v>3.7120362409900789</v>
      </c>
      <c r="M40" s="18">
        <f t="shared" ref="M40" si="320">M31-(M38*M39)</f>
        <v>-0.41523092041467446</v>
      </c>
      <c r="N40" s="18">
        <f t="shared" ref="N40" si="321">N31-(N38*N39)</f>
        <v>3.5305948493357646</v>
      </c>
      <c r="O40" s="18">
        <f t="shared" ref="O40" si="322">O31-(O38*O39)</f>
        <v>2.2338212431837801</v>
      </c>
      <c r="P40" s="18">
        <f t="shared" ref="P40" si="323">P31-(P38*P39)</f>
        <v>-9.0897271497056913</v>
      </c>
      <c r="Q40" s="18">
        <f t="shared" ref="Q40:R40" si="324">Q31-(Q38*Q39)</f>
        <v>2.8895591836672332</v>
      </c>
      <c r="R40" s="18">
        <f t="shared" si="324"/>
        <v>3.5401587467281734</v>
      </c>
      <c r="S40" s="18">
        <f t="shared" ref="S40" si="325">S31-(S38*S39)</f>
        <v>3.8560854708548558</v>
      </c>
      <c r="T40" s="18">
        <f t="shared" ref="T40" si="326">T31-(T38*T39)</f>
        <v>3.5998946965411736</v>
      </c>
      <c r="U40" s="18">
        <f t="shared" ref="U40" si="327">U31-(U38*U39)</f>
        <v>3.9190904571606655</v>
      </c>
      <c r="V40" s="18">
        <f t="shared" ref="V40" si="328">V31-(V38*V39)</f>
        <v>4.1429535465489931</v>
      </c>
      <c r="W40" s="18">
        <f t="shared" ref="W40" si="329">W31-(W38*W39)</f>
        <v>3.7658369268386589</v>
      </c>
      <c r="X40" s="18">
        <f t="shared" ref="X40" si="330">X31-(X38*X39)</f>
        <v>3.8944605590135435</v>
      </c>
      <c r="Y40" s="18">
        <f t="shared" ref="Y40:Z40" si="331">Y31-(Y38*Y39)</f>
        <v>1.4896779165342138</v>
      </c>
      <c r="Z40" s="18">
        <f t="shared" si="331"/>
        <v>3.7795999039846562</v>
      </c>
      <c r="AA40" s="18">
        <f t="shared" ref="AA40" si="332">AA31-(AA38*AA39)</f>
        <v>2.3529822790036006</v>
      </c>
      <c r="AB40" s="18">
        <f t="shared" ref="AB40" si="333">AB31-(AB38*AB39)</f>
        <v>-1.7056321973009014</v>
      </c>
      <c r="AC40" s="18">
        <f t="shared" ref="AC40" si="334">AC31-(AC38*AC39)</f>
        <v>2.5333249218487359</v>
      </c>
      <c r="AD40" s="18">
        <f t="shared" ref="AD40" si="335">AD31-(AD38*AD39)</f>
        <v>-5.4508797232807469</v>
      </c>
      <c r="AE40" s="18">
        <f t="shared" ref="AE40" si="336">AE31-(AE38*AE39)</f>
        <v>2.5470304330810571</v>
      </c>
      <c r="AF40" s="18">
        <f t="shared" ref="AF40" si="337">AF31-(AF38*AF39)</f>
        <v>-9.0917657973285131</v>
      </c>
      <c r="AG40" s="18">
        <f t="shared" ref="AG40:AH40" si="338">AG31-(AG38*AG39)</f>
        <v>3.6386085312500454</v>
      </c>
      <c r="AH40" s="18">
        <f t="shared" si="338"/>
        <v>3.4731551796519402</v>
      </c>
      <c r="AI40" s="18">
        <f t="shared" ref="AI40" si="339">AI31-(AI38*AI39)</f>
        <v>3.7338355893456994</v>
      </c>
      <c r="AJ40" s="18">
        <f t="shared" ref="AJ40" si="340">AJ31-(AJ38*AJ39)</f>
        <v>2.2221470137522368</v>
      </c>
      <c r="AK40" s="18">
        <f t="shared" ref="AK40" si="341">AK31-(AK38*AK39)</f>
        <v>-2.4272000742900808</v>
      </c>
      <c r="AL40" s="18">
        <f t="shared" ref="AL40" si="342">AL31-(AL38*AL39)</f>
        <v>4.1154059345053149</v>
      </c>
      <c r="AM40" s="18">
        <f t="shared" ref="AM40" si="343">AM31-(AM38*AM39)</f>
        <v>-130.59831623837491</v>
      </c>
      <c r="AN40" s="18">
        <f t="shared" ref="AN40" si="344">AN31-(AN38*AN39)</f>
        <v>4.2586261525292546</v>
      </c>
      <c r="AO40" s="18">
        <f t="shared" ref="AO40:AP40" si="345">AO31-(AO38*AO39)</f>
        <v>3.472784904493754</v>
      </c>
      <c r="AP40" s="18">
        <f t="shared" si="345"/>
        <v>3.4985482840053441</v>
      </c>
      <c r="AQ40" s="18">
        <f t="shared" ref="AQ40" si="346">AQ31-(AQ38*AQ39)</f>
        <v>4.1812251634910984</v>
      </c>
      <c r="AR40" s="18">
        <f t="shared" ref="AR40" si="347">AR31-(AR38*AR39)</f>
        <v>4.0710714795949539</v>
      </c>
      <c r="AS40" s="18">
        <f t="shared" ref="AS40" si="348">AS31-(AS38*AS39)</f>
        <v>3.9273469667762448</v>
      </c>
      <c r="AT40" s="18">
        <f t="shared" ref="AT40" si="349">AT31-(AT38*AT39)</f>
        <v>3.9190140814380312</v>
      </c>
      <c r="AU40" s="18">
        <f t="shared" ref="AU40" si="350">AU31-(AU38*AU39)</f>
        <v>3.9048568612344035</v>
      </c>
      <c r="AV40" s="18">
        <f t="shared" ref="AV40" si="351">AV31-(AV38*AV39)</f>
        <v>4.0725318891068367</v>
      </c>
      <c r="AW40" s="18">
        <f t="shared" ref="AW40:AX40" si="352">AW31-(AW38*AW39)</f>
        <v>3.485101951362525</v>
      </c>
      <c r="AX40" s="18">
        <f t="shared" si="352"/>
        <v>-3.7414881463691758</v>
      </c>
      <c r="AY40" s="18">
        <f t="shared" ref="AY40" si="353">AY31-(AY38*AY39)</f>
        <v>3.0682936690846461</v>
      </c>
      <c r="AZ40" s="18">
        <f t="shared" ref="AZ40" si="354">AZ31-(AZ38*AZ39)</f>
        <v>3.7221914549258037</v>
      </c>
      <c r="BA40" s="18">
        <f t="shared" ref="BA40" si="355">BA31-(BA38*BA39)</f>
        <v>0.99751443079532898</v>
      </c>
      <c r="BB40" s="18">
        <f t="shared" ref="BB40" si="356">BB31-(BB38*BB39)</f>
        <v>1.5829959995378546</v>
      </c>
      <c r="BC40" s="18">
        <f t="shared" ref="BC40" si="357">BC31-(BC38*BC39)</f>
        <v>0.77481657764902634</v>
      </c>
      <c r="BD40" s="18">
        <f t="shared" ref="BD40" si="358">BD31-(BD38*BD39)</f>
        <v>3.715950439224418</v>
      </c>
      <c r="BE40" s="18">
        <f t="shared" ref="BE40:BF40" si="359">BE31-(BE38*BE39)</f>
        <v>3.7828967127685162</v>
      </c>
      <c r="BF40" s="18">
        <f t="shared" si="359"/>
        <v>2.255255583117775</v>
      </c>
      <c r="BG40" s="18">
        <f t="shared" ref="BG40" si="360">BG31-(BG38*BG39)</f>
        <v>3.5946309860430352</v>
      </c>
      <c r="BH40" s="18">
        <f t="shared" ref="BH40" si="361">BH31-(BH38*BH39)</f>
        <v>3.9390846539052777</v>
      </c>
      <c r="BI40" s="18">
        <f t="shared" ref="BI40" si="362">BI31-(BI38*BI39)</f>
        <v>3.6571620121983086</v>
      </c>
      <c r="BJ40" s="18">
        <f t="shared" ref="BJ40" si="363">BJ31-(BJ38*BJ39)</f>
        <v>4.0284728300365726</v>
      </c>
      <c r="BK40" s="18">
        <f t="shared" ref="BK40" si="364">BK31-(BK38*BK39)</f>
        <v>1.7694630138524716</v>
      </c>
      <c r="BL40" s="18">
        <f t="shared" ref="BL40" si="365">BL31-(BL38*BL39)</f>
        <v>3.7801509971244096</v>
      </c>
      <c r="BM40" s="18">
        <f t="shared" ref="BM40:BN40" si="366">BM31-(BM38*BM39)</f>
        <v>2.9841565088463478</v>
      </c>
      <c r="BN40" s="18">
        <f t="shared" si="366"/>
        <v>3.4898884408869328</v>
      </c>
      <c r="BO40" s="18">
        <f t="shared" ref="BO40" si="367">BO31-(BO38*BO39)</f>
        <v>0.3559174108097265</v>
      </c>
      <c r="BP40" s="18">
        <f t="shared" ref="BP40" si="368">BP31-(BP38*BP39)</f>
        <v>1.3759481407226333</v>
      </c>
      <c r="BQ40" s="18">
        <f t="shared" ref="BQ40" si="369">BQ31-(BQ38*BQ39)</f>
        <v>-98.677895897236496</v>
      </c>
      <c r="BR40" s="18">
        <f t="shared" ref="BR40" si="370">BR31-(BR38*BR39)</f>
        <v>3.578664570318721</v>
      </c>
      <c r="BS40" s="18">
        <f t="shared" ref="BS40" si="371">BS31-(BS38*BS39)</f>
        <v>-1.60143323075852E-2</v>
      </c>
      <c r="BT40" s="18">
        <f t="shared" ref="BT40" si="372">BT31-(BT38*BT39)</f>
        <v>3.5497317661696801</v>
      </c>
      <c r="BU40" s="18">
        <f t="shared" ref="BU40:BV40" si="373">BU31-(BU38*BU39)</f>
        <v>3.420910591216844</v>
      </c>
      <c r="BV40" s="18">
        <f t="shared" si="373"/>
        <v>1.5380511742823382</v>
      </c>
      <c r="BW40" s="18">
        <f t="shared" ref="BW40" si="374">BW31-(BW38*BW39)</f>
        <v>3.3371375554627196</v>
      </c>
      <c r="BX40" s="18">
        <f t="shared" ref="BX40" si="375">BX31-(BX38*BX39)</f>
        <v>2.9837712655683832</v>
      </c>
      <c r="BY40" s="18">
        <f t="shared" ref="BY40" si="376">BY31-(BY38*BY39)</f>
        <v>1.3444593163453433</v>
      </c>
      <c r="BZ40" s="18">
        <f t="shared" ref="BZ40" si="377">BZ31-(BZ38*BZ39)</f>
        <v>-7.8974278168159575</v>
      </c>
      <c r="CA40" s="18">
        <f t="shared" ref="CA40" si="378">CA31-(CA38*CA39)</f>
        <v>1.0258338428957545</v>
      </c>
      <c r="CB40" s="18">
        <f t="shared" ref="CB40" si="379">CB31-(CB38*CB39)</f>
        <v>3.952579954855636</v>
      </c>
      <c r="CC40" s="18">
        <f t="shared" ref="CC40:CD40" si="380">CC31-(CC38*CC39)</f>
        <v>3.853383431618993</v>
      </c>
      <c r="CD40" s="18">
        <f t="shared" si="380"/>
        <v>3.1466022035278156</v>
      </c>
      <c r="CE40" s="18">
        <f t="shared" ref="CE40" si="381">CE31-(CE38*CE39)</f>
        <v>2.9116733651237174</v>
      </c>
      <c r="CF40" s="18">
        <f t="shared" ref="CF40" si="382">CF31-(CF38*CF39)</f>
        <v>3.5820740936496147</v>
      </c>
      <c r="CG40" s="18">
        <f t="shared" ref="CG40" si="383">CG31-(CG38*CG39)</f>
        <v>-1.3165699943503322</v>
      </c>
      <c r="CH40" s="18">
        <f t="shared" ref="CH40" si="384">CH31-(CH38*CH39)</f>
        <v>0.48800163831304832</v>
      </c>
      <c r="CI40" s="18">
        <f t="shared" ref="CI40" si="385">CI31-(CI38*CI39)</f>
        <v>-8.0814246676904844</v>
      </c>
      <c r="CJ40" s="18">
        <f t="shared" ref="CJ40" si="386">CJ31-(CJ38*CJ39)</f>
        <v>3.5456392789458988</v>
      </c>
      <c r="CK40" s="18">
        <f t="shared" ref="CK40:CL40" si="387">CK31-(CK38*CK39)</f>
        <v>2.8505596450707178</v>
      </c>
      <c r="CL40" s="18">
        <f t="shared" si="387"/>
        <v>0.36887868062595786</v>
      </c>
      <c r="CM40" s="18">
        <f t="shared" ref="CM40" si="388">CM31-(CM38*CM39)</f>
        <v>-8.8393399184878021</v>
      </c>
      <c r="CN40" s="18">
        <f t="shared" ref="CN40" si="389">CN31-(CN38*CN39)</f>
        <v>2.5537939899379793</v>
      </c>
      <c r="CO40" s="18">
        <f t="shared" ref="CO40" si="390">CO31-(CO38*CO39)</f>
        <v>3.6256370257997932</v>
      </c>
      <c r="CP40" s="18">
        <f t="shared" ref="CP40" si="391">CP31-(CP38*CP39)</f>
        <v>3.3394835069021505</v>
      </c>
      <c r="CQ40" s="18">
        <f t="shared" ref="CQ40" si="392">CQ31-(CQ38*CQ39)</f>
        <v>2.8375517958763115</v>
      </c>
      <c r="CR40" s="18">
        <f t="shared" ref="CR40" si="393">CR31-(CR38*CR39)</f>
        <v>3.8026995202292904</v>
      </c>
      <c r="CS40" s="18">
        <f t="shared" ref="CS40:CT40" si="394">CS31-(CS38*CS39)</f>
        <v>3.7093960614937016</v>
      </c>
      <c r="CT40" s="18">
        <f t="shared" si="394"/>
        <v>-4.0695967382101355</v>
      </c>
      <c r="CU40" s="18">
        <f t="shared" ref="CU40" si="395">CU31-(CU38*CU39)</f>
        <v>3.8719514121638001</v>
      </c>
      <c r="CV40" s="18">
        <f t="shared" ref="CV40" si="396">CV31-(CV38*CV39)</f>
        <v>3.7034027086490298</v>
      </c>
      <c r="CW40" s="18">
        <f t="shared" ref="CW40" si="397">CW31-(CW38*CW39)</f>
        <v>2.5477913064190094</v>
      </c>
      <c r="CX40" s="18">
        <f t="shared" ref="CX40" si="398">CX31-(CX38*CX39)</f>
        <v>3.9830259897086737</v>
      </c>
      <c r="CY40" s="18">
        <f t="shared" ref="CY40" si="399">CY31-(CY38*CY39)</f>
        <v>3.4821126130186131</v>
      </c>
      <c r="CZ40" s="18">
        <f t="shared" ref="CZ40" si="400">CZ31-(CZ38*CZ39)</f>
        <v>2.2555449740160181</v>
      </c>
      <c r="DA40" s="18">
        <f t="shared" ref="DA40:DB40" si="401">DA31-(DA38*DA39)</f>
        <v>-3.1938927702001054</v>
      </c>
      <c r="DB40" s="18">
        <f t="shared" si="401"/>
        <v>-11.458270497668986</v>
      </c>
      <c r="DC40" s="18">
        <f t="shared" ref="DC40" si="402">DC31-(DC38*DC39)</f>
        <v>4.1123015679125707</v>
      </c>
      <c r="DD40" s="18">
        <f t="shared" ref="DD40" si="403">DD31-(DD38*DD39)</f>
        <v>-51.483642249516635</v>
      </c>
      <c r="DE40" s="18">
        <f t="shared" ref="DE40" si="404">DE31-(DE38*DE39)</f>
        <v>3.4870385058215123</v>
      </c>
      <c r="DF40" s="18">
        <f t="shared" ref="DF40" si="405">DF31-(DF38*DF39)</f>
        <v>2.2150797929028818</v>
      </c>
      <c r="DG40" s="18">
        <f t="shared" ref="DG40" si="406">DG31-(DG38*DG39)</f>
        <v>-78.534463241194047</v>
      </c>
      <c r="DH40" s="18">
        <f t="shared" ref="DH40" si="407">DH31-(DH38*DH39)</f>
        <v>0.27770890598266451</v>
      </c>
      <c r="DI40" s="18">
        <f t="shared" ref="DI40:DJ40" si="408">DI31-(DI38*DI39)</f>
        <v>1.1633100393064195</v>
      </c>
      <c r="DJ40" s="18">
        <f t="shared" si="408"/>
        <v>0.61108443203753282</v>
      </c>
      <c r="DK40" s="18">
        <f t="shared" ref="DK40" si="409">DK31-(DK38*DK39)</f>
        <v>3.0814796511815326</v>
      </c>
      <c r="DL40" s="18">
        <f t="shared" ref="DL40" si="410">DL31-(DL38*DL39)</f>
        <v>-38.129598625760728</v>
      </c>
      <c r="DM40" s="18">
        <f t="shared" ref="DM40" si="411">DM31-(DM38*DM39)</f>
        <v>-0.31221347014601619</v>
      </c>
      <c r="DN40" s="18">
        <f t="shared" ref="DN40" si="412">DN31-(DN38*DN39)</f>
        <v>2.6437650405482409</v>
      </c>
      <c r="DO40" s="18">
        <f t="shared" ref="DO40" si="413">DO31-(DO38*DO39)</f>
        <v>4.0533857568778444</v>
      </c>
      <c r="DP40" s="18">
        <f t="shared" ref="DP40" si="414">DP31-(DP38*DP39)</f>
        <v>4.0863755760172333</v>
      </c>
      <c r="DQ40" s="18">
        <f t="shared" ref="DQ40:DR40" si="415">DQ31-(DQ38*DQ39)</f>
        <v>0.48557165117431023</v>
      </c>
      <c r="DR40" s="18">
        <f t="shared" si="415"/>
        <v>3.5571476713548495</v>
      </c>
      <c r="DS40" s="18">
        <f t="shared" ref="DS40" si="416">DS31-(DS38*DS39)</f>
        <v>-16.807269063472894</v>
      </c>
      <c r="DT40" s="18">
        <f t="shared" ref="DT40" si="417">DT31-(DT38*DT39)</f>
        <v>2.8444015193100078</v>
      </c>
      <c r="DU40" s="18">
        <f t="shared" ref="DU40" si="418">DU31-(DU38*DU39)</f>
        <v>-15.671627469869021</v>
      </c>
      <c r="DV40" s="18">
        <f t="shared" ref="DV40" si="419">DV31-(DV38*DV39)</f>
        <v>2.4725844481615384</v>
      </c>
      <c r="DW40" s="18">
        <f t="shared" ref="DW40" si="420">DW31-(DW38*DW39)</f>
        <v>1.5464346168697345</v>
      </c>
      <c r="DX40" s="18">
        <f t="shared" ref="DX40" si="421">DX31-(DX38*DX39)</f>
        <v>3.6180709578628885</v>
      </c>
      <c r="DY40" s="18">
        <f t="shared" ref="DY40:DZ40" si="422">DY31-(DY38*DY39)</f>
        <v>4.005489573315316</v>
      </c>
      <c r="DZ40" s="18">
        <f t="shared" si="422"/>
        <v>3.9376642386688729</v>
      </c>
      <c r="EA40" s="18">
        <f t="shared" ref="EA40" si="423">EA31-(EA38*EA39)</f>
        <v>4.1906570384242547</v>
      </c>
      <c r="EB40" s="18">
        <f t="shared" ref="EB40" si="424">EB31-(EB38*EB39)</f>
        <v>4.314485185772341</v>
      </c>
      <c r="EC40" s="18">
        <f t="shared" ref="EC40" si="425">EC31-(EC38*EC39)</f>
        <v>4.1780683884471861</v>
      </c>
      <c r="ED40" s="18">
        <f t="shared" ref="ED40" si="426">ED31-(ED38*ED39)</f>
        <v>-0.27159195120080604</v>
      </c>
      <c r="EE40" s="18">
        <f t="shared" ref="EE40" si="427">EE31-(EE38*EE39)</f>
        <v>1.6748049126462439</v>
      </c>
      <c r="EF40" s="18">
        <f t="shared" ref="EF40" si="428">EF31-(EF38*EF39)</f>
        <v>4.1132116628781707</v>
      </c>
      <c r="EG40" s="18">
        <f t="shared" ref="EG40:EH40" si="429">EG31-(EG38*EG39)</f>
        <v>-3.1926230696085369</v>
      </c>
      <c r="EH40" s="18">
        <f t="shared" si="429"/>
        <v>3.1126368845513697</v>
      </c>
      <c r="EI40" s="18">
        <f t="shared" ref="EI40" si="430">EI31-(EI38*EI39)</f>
        <v>2.2743480127020446</v>
      </c>
      <c r="EJ40" s="18">
        <f t="shared" ref="EJ40" si="431">EJ31-(EJ38*EJ39)</f>
        <v>3.1618098820848539</v>
      </c>
      <c r="EK40" s="18">
        <f t="shared" ref="EK40" si="432">EK31-(EK38*EK39)</f>
        <v>2.4382196883938398</v>
      </c>
      <c r="EL40" s="18">
        <f t="shared" ref="EL40" si="433">EL31-(EL38*EL39)</f>
        <v>-50.665695980400884</v>
      </c>
      <c r="EM40" s="18">
        <f t="shared" ref="EM40" si="434">EM31-(EM38*EM39)</f>
        <v>3.461067132696467</v>
      </c>
      <c r="EN40" s="18">
        <f t="shared" ref="EN40" si="435">EN31-(EN38*EN39)</f>
        <v>2.8020104659649077</v>
      </c>
      <c r="EO40" s="18">
        <f t="shared" ref="EO40:EP40" si="436">EO31-(EO38*EO39)</f>
        <v>3.1739921334025887</v>
      </c>
      <c r="EP40" s="18">
        <f t="shared" si="436"/>
        <v>3.353468609913826</v>
      </c>
      <c r="EQ40" s="18">
        <f t="shared" ref="EQ40" si="437">EQ31-(EQ38*EQ39)</f>
        <v>3.8503120221199318</v>
      </c>
      <c r="ER40" s="18">
        <f t="shared" ref="ER40" si="438">ER31-(ER38*ER39)</f>
        <v>2.53297666326291</v>
      </c>
      <c r="ES40" s="18">
        <f t="shared" ref="ES40" si="439">ES31-(ES38*ES39)</f>
        <v>-11.671528252444249</v>
      </c>
      <c r="ET40" s="18">
        <f t="shared" ref="ET40" si="440">ET31-(ET38*ET39)</f>
        <v>3.6147762853057723</v>
      </c>
      <c r="EU40" s="18">
        <f t="shared" ref="EU40" si="441">EU31-(EU38*EU39)</f>
        <v>3.827277709376173</v>
      </c>
      <c r="EV40" s="18">
        <f t="shared" ref="EV40" si="442">EV31-(EV38*EV39)</f>
        <v>3.6299532542486084</v>
      </c>
      <c r="EW40" s="18">
        <f t="shared" ref="EW40:EX40" si="443">EW31-(EW38*EW39)</f>
        <v>4.0782790068972208</v>
      </c>
      <c r="EX40" s="18">
        <f t="shared" si="443"/>
        <v>3.8503579987215808</v>
      </c>
      <c r="EY40" s="18">
        <f t="shared" ref="EY40" si="444">EY31-(EY38*EY39)</f>
        <v>3.0556902979303531</v>
      </c>
      <c r="EZ40" s="18">
        <f t="shared" ref="EZ40" si="445">EZ31-(EZ38*EZ39)</f>
        <v>3.4452430777403791</v>
      </c>
      <c r="FA40" s="18">
        <f t="shared" ref="FA40" si="446">FA31-(FA38*FA39)</f>
        <v>3.1807363108521152</v>
      </c>
      <c r="FB40" s="18">
        <f t="shared" ref="FB40" si="447">FB31-(FB38*FB39)</f>
        <v>4.105661687027653</v>
      </c>
      <c r="FC40" s="18">
        <f t="shared" ref="FC40" si="448">FC31-(FC38*FC39)</f>
        <v>3.9127747615499144</v>
      </c>
      <c r="FD40" s="18">
        <f t="shared" ref="FD40" si="449">FD31-(FD38*FD39)</f>
        <v>1.4458002706281787</v>
      </c>
      <c r="FE40" s="18">
        <f t="shared" ref="FE40:FF40" si="450">FE31-(FE38*FE39)</f>
        <v>2.1022895252196196</v>
      </c>
      <c r="FF40" s="18">
        <f t="shared" si="450"/>
        <v>3.8602128773430762</v>
      </c>
      <c r="FG40" s="18">
        <f t="shared" ref="FG40" si="451">FG31-(FG38*FG39)</f>
        <v>4.2722551005561664</v>
      </c>
      <c r="FH40" s="18">
        <f t="shared" ref="FH40" si="452">FH31-(FH38*FH39)</f>
        <v>2.7380514965737457</v>
      </c>
      <c r="FI40" s="18">
        <f t="shared" ref="FI40" si="453">FI31-(FI38*FI39)</f>
        <v>-1.4037163374652417</v>
      </c>
      <c r="FJ40" s="18">
        <f t="shared" ref="FJ40" si="454">FJ31-(FJ38*FJ39)</f>
        <v>1.4437561092851481</v>
      </c>
      <c r="FK40" s="18">
        <f t="shared" ref="FK40" si="455">FK31-(FK38*FK39)</f>
        <v>4.148215978143174</v>
      </c>
      <c r="FL40" s="18">
        <f t="shared" ref="FL40" si="456">FL31-(FL38*FL39)</f>
        <v>3.5687350506297175</v>
      </c>
      <c r="FM40" s="18">
        <f t="shared" ref="FM40:FN40" si="457">FM31-(FM38*FM39)</f>
        <v>2.6328684878818676</v>
      </c>
      <c r="FN40" s="18">
        <f t="shared" si="457"/>
        <v>3.7159010036474833</v>
      </c>
      <c r="FO40" s="18">
        <f t="shared" ref="FO40" si="458">FO31-(FO38*FO39)</f>
        <v>3.593744911347641</v>
      </c>
      <c r="FP40" s="18">
        <f t="shared" ref="FP40" si="459">FP31-(FP38*FP39)</f>
        <v>0.24507865725182931</v>
      </c>
      <c r="FQ40" s="18">
        <f t="shared" ref="FQ40" si="460">FQ31-(FQ38*FQ39)</f>
        <v>2.235546619801247</v>
      </c>
      <c r="FR40" s="18">
        <f t="shared" ref="FR40" si="461">FR31-(FR38*FR39)</f>
        <v>3.0558181765663019</v>
      </c>
      <c r="FS40" s="18">
        <f t="shared" ref="FS40" si="462">FS31-(FS38*FS39)</f>
        <v>-3.2041915778190795</v>
      </c>
      <c r="FT40" s="18">
        <f t="shared" ref="FT40" si="463">FT31-(FT38*FT39)</f>
        <v>-3.3433094306562632</v>
      </c>
      <c r="FU40" s="18">
        <f t="shared" ref="FU40:FV40" si="464">FU31-(FU38*FU39)</f>
        <v>3.101877015656731</v>
      </c>
      <c r="FV40" s="18">
        <f t="shared" si="464"/>
        <v>3.9347494293716632</v>
      </c>
      <c r="FW40" s="18">
        <f t="shared" ref="FW40" si="465">FW31-(FW38*FW39)</f>
        <v>4.1196918639074411</v>
      </c>
      <c r="FX40" s="18">
        <f t="shared" ref="FX40" si="466">FX31-(FX38*FX39)</f>
        <v>4.5348405482727614</v>
      </c>
      <c r="FY40" s="18">
        <f t="shared" ref="FY40" si="467">FY31-(FY38*FY39)</f>
        <v>4.2259746601142867</v>
      </c>
      <c r="FZ40" s="18">
        <f t="shared" ref="FZ40" si="468">FZ31-(FZ38*FZ39)</f>
        <v>4.1623037196672508</v>
      </c>
      <c r="GA40" s="18">
        <f t="shared" ref="GA40" si="469">GA31-(GA38*GA39)</f>
        <v>-36.46515999006278</v>
      </c>
      <c r="GB40" s="18">
        <f t="shared" ref="GB40" si="470">GB31-(GB38*GB39)</f>
        <v>3.8919215112476082</v>
      </c>
      <c r="GC40" s="18">
        <f t="shared" ref="GC40:GD40" si="471">GC31-(GC38*GC39)</f>
        <v>3.7326504394735958</v>
      </c>
      <c r="GD40" s="18">
        <f t="shared" si="471"/>
        <v>3.26738325086193</v>
      </c>
      <c r="GE40" s="18">
        <f t="shared" ref="GE40" si="472">GE31-(GE38*GE39)</f>
        <v>3.5564886611126822</v>
      </c>
      <c r="GF40" s="18">
        <f t="shared" ref="GF40" si="473">GF31-(GF38*GF39)</f>
        <v>2.2203999701043688</v>
      </c>
      <c r="GG40" s="18">
        <f t="shared" ref="GG40" si="474">GG31-(GG38*GG39)</f>
        <v>3.2373675817768532</v>
      </c>
      <c r="GH40" s="18">
        <f t="shared" ref="GH40" si="475">GH31-(GH38*GH39)</f>
        <v>3.8072654265495967</v>
      </c>
      <c r="GI40" s="18">
        <f t="shared" ref="GI40" si="476">GI31-(GI38*GI39)</f>
        <v>3.1331254058506843</v>
      </c>
      <c r="GJ40" s="18">
        <f t="shared" ref="GJ40" si="477">GJ31-(GJ38*GJ39)</f>
        <v>-19.367428533811839</v>
      </c>
      <c r="GK40" s="18">
        <f t="shared" ref="GK40:GL40" si="478">GK31-(GK38*GK39)</f>
        <v>-3.2176163457059817</v>
      </c>
      <c r="GL40" s="18">
        <f t="shared" si="478"/>
        <v>2.8613669022410768</v>
      </c>
      <c r="GM40" s="18">
        <f t="shared" ref="GM40" si="479">GM31-(GM38*GM39)</f>
        <v>2.8413052086653474</v>
      </c>
      <c r="GN40" s="18">
        <f t="shared" ref="GN40" si="480">GN31-(GN38*GN39)</f>
        <v>3.8054152183617367</v>
      </c>
      <c r="GO40" s="18">
        <f t="shared" ref="GO40" si="481">GO31-(GO38*GO39)</f>
        <v>2.8837863379651845</v>
      </c>
      <c r="GP40" s="18">
        <f t="shared" ref="GP40" si="482">GP31-(GP38*GP39)</f>
        <v>2.5635508385093431E-2</v>
      </c>
      <c r="GQ40" s="18">
        <f t="shared" ref="GQ40" si="483">GQ31-(GQ38*GQ39)</f>
        <v>-5.8088741361682112</v>
      </c>
      <c r="GR40" s="18">
        <f t="shared" ref="GR40" si="484">GR31-(GR38*GR39)</f>
        <v>3.8242464978870832</v>
      </c>
      <c r="GS40" s="18">
        <f t="shared" ref="GS40:GT40" si="485">GS31-(GS38*GS39)</f>
        <v>3.0164411516198419</v>
      </c>
      <c r="GT40" s="18">
        <f t="shared" si="485"/>
        <v>3.9700299271079813</v>
      </c>
      <c r="GU40" s="18">
        <f t="shared" ref="GU40" si="486">GU31-(GU38*GU39)</f>
        <v>0.56557899802749834</v>
      </c>
      <c r="GV40" s="18">
        <f t="shared" ref="GV40" si="487">GV31-(GV38*GV39)</f>
        <v>-22.018591874638609</v>
      </c>
      <c r="GW40" s="18">
        <f t="shared" ref="GW40" si="488">GW31-(GW38*GW39)</f>
        <v>2.6190927057512186</v>
      </c>
      <c r="GX40" s="18">
        <f t="shared" ref="GX40" si="489">GX31-(GX38*GX39)</f>
        <v>2.3222284624652914</v>
      </c>
      <c r="GY40" s="18">
        <f t="shared" ref="GY40" si="490">GY31-(GY38*GY39)</f>
        <v>2.690509529647005</v>
      </c>
      <c r="GZ40" s="18">
        <f t="shared" ref="GZ40" si="491">GZ31-(GZ38*GZ39)</f>
        <v>-131.96356729179053</v>
      </c>
      <c r="HA40" s="18">
        <f t="shared" ref="HA40:HB40" si="492">HA31-(HA38*HA39)</f>
        <v>0.44854936397458101</v>
      </c>
      <c r="HB40" s="18">
        <f t="shared" si="492"/>
        <v>3.0271211550475243</v>
      </c>
      <c r="HC40" s="18">
        <f t="shared" ref="HC40" si="493">HC31-(HC38*HC39)</f>
        <v>3.2723540978981145</v>
      </c>
      <c r="HD40" s="18">
        <f t="shared" ref="HD40" si="494">HD31-(HD38*HD39)</f>
        <v>-9.6228646564397344</v>
      </c>
      <c r="HE40" s="18">
        <f t="shared" ref="HE40" si="495">HE31-(HE38*HE39)</f>
        <v>3.6472309624814332</v>
      </c>
      <c r="HF40" s="18">
        <f t="shared" ref="HF40" si="496">HF31-(HF38*HF39)</f>
        <v>0.68562212223709018</v>
      </c>
      <c r="HG40" s="18">
        <f t="shared" ref="HG40" si="497">HG31-(HG38*HG39)</f>
        <v>-1.0142945315072929</v>
      </c>
      <c r="HH40" s="18">
        <f t="shared" ref="HH40" si="498">HH31-(HH38*HH39)</f>
        <v>3.1407387435879719</v>
      </c>
      <c r="HI40" s="18">
        <f t="shared" ref="HI40:HJ40" si="499">HI31-(HI38*HI39)</f>
        <v>-60.402011891925333</v>
      </c>
      <c r="HJ40" s="18">
        <f t="shared" si="499"/>
        <v>2.4882656049475766</v>
      </c>
      <c r="HK40" s="18">
        <f t="shared" ref="HK40" si="500">HK31-(HK38*HK39)</f>
        <v>-19.205581802644303</v>
      </c>
      <c r="HL40" s="18">
        <f t="shared" ref="HL40" si="501">HL31-(HL38*HL39)</f>
        <v>3.7988666547963237</v>
      </c>
      <c r="HM40" s="18">
        <f t="shared" ref="HM40" si="502">HM31-(HM38*HM39)</f>
        <v>1.2952512014051836</v>
      </c>
      <c r="HN40" s="18">
        <f t="shared" ref="HN40" si="503">HN31-(HN38*HN39)</f>
        <v>1.4099457753871549</v>
      </c>
      <c r="HO40" s="18">
        <f t="shared" ref="HO40" si="504">HO31-(HO38*HO39)</f>
        <v>3.9971551416637388</v>
      </c>
      <c r="HP40" s="18">
        <f t="shared" ref="HP40" si="505">HP31-(HP38*HP39)</f>
        <v>3.319318067339819</v>
      </c>
      <c r="HQ40" s="18">
        <f t="shared" ref="HQ40:HR40" si="506">HQ31-(HQ38*HQ39)</f>
        <v>3.4483833046589001</v>
      </c>
      <c r="HR40" s="18">
        <f t="shared" si="506"/>
        <v>0.27651355559631874</v>
      </c>
      <c r="HS40" s="18">
        <f t="shared" ref="HS40" si="507">HS31-(HS38*HS39)</f>
        <v>-0.33170928318622028</v>
      </c>
      <c r="HT40" s="18">
        <f t="shared" ref="HT40" si="508">HT31-(HT38*HT39)</f>
        <v>0.87293897460254932</v>
      </c>
      <c r="HU40" s="18">
        <f t="shared" ref="HU40" si="509">HU31-(HU38*HU39)</f>
        <v>4.2463431438838315</v>
      </c>
      <c r="HV40" s="18">
        <f t="shared" ref="HV40" si="510">HV31-(HV38*HV39)</f>
        <v>3.6902987787793027</v>
      </c>
      <c r="HW40" s="18">
        <f t="shared" ref="HW40" si="511">HW31-(HW38*HW39)</f>
        <v>3.5165206143004459</v>
      </c>
      <c r="HX40" s="18">
        <f t="shared" ref="HX40" si="512">HX31-(HX38*HX39)</f>
        <v>3.6711936942654506</v>
      </c>
      <c r="HY40" s="18">
        <f t="shared" ref="HY40:HZ40" si="513">HY31-(HY38*HY39)</f>
        <v>2.1485573823766022</v>
      </c>
      <c r="HZ40" s="18">
        <f t="shared" si="513"/>
        <v>1.5859985601591</v>
      </c>
      <c r="IA40" s="18">
        <f t="shared" ref="IA40" si="514">IA31-(IA38*IA39)</f>
        <v>-14.221222897644402</v>
      </c>
      <c r="IB40" s="18">
        <f t="shared" ref="IB40" si="515">IB31-(IB38*IB39)</f>
        <v>1.9350834986674146</v>
      </c>
      <c r="IC40" s="18">
        <f t="shared" ref="IC40" si="516">IC31-(IC38*IC39)</f>
        <v>-11.554661348146968</v>
      </c>
      <c r="ID40" s="18">
        <f t="shared" ref="ID40" si="517">ID31-(ID38*ID39)</f>
        <v>3.5868933103441982</v>
      </c>
      <c r="IE40" s="18">
        <f t="shared" ref="IE40" si="518">IE31-(IE38*IE39)</f>
        <v>-0.74387185550204826</v>
      </c>
      <c r="IF40" s="18">
        <f t="shared" ref="IF40" si="519">IF31-(IF38*IF39)</f>
        <v>1.7745428207311633</v>
      </c>
      <c r="IG40" s="18">
        <f t="shared" ref="IG40:IH40" si="520">IG31-(IG38*IG39)</f>
        <v>-4.0751311070377225</v>
      </c>
      <c r="IH40" s="18">
        <f t="shared" si="520"/>
        <v>3.0684045695886448</v>
      </c>
      <c r="II40" s="18">
        <f t="shared" ref="II40" si="521">II31-(II38*II39)</f>
        <v>2.131283926193555</v>
      </c>
      <c r="IJ40" s="18">
        <f t="shared" ref="IJ40" si="522">IJ31-(IJ38*IJ39)</f>
        <v>-18.498488092417254</v>
      </c>
      <c r="IK40" s="18">
        <f t="shared" ref="IK40" si="523">IK31-(IK38*IK39)</f>
        <v>-3.6584839715670849</v>
      </c>
      <c r="IL40" s="18">
        <f t="shared" ref="IL40" si="524">IL31-(IL38*IL39)</f>
        <v>2.4880570130777677</v>
      </c>
      <c r="IM40" s="18">
        <f t="shared" ref="IM40" si="525">IM31-(IM38*IM39)</f>
        <v>2.6796467573434732</v>
      </c>
      <c r="IN40" s="18">
        <f t="shared" ref="IN40" si="526">IN31-(IN38*IN39)</f>
        <v>3.8788240561097584</v>
      </c>
      <c r="IO40" s="18">
        <f t="shared" ref="IO40:IP40" si="527">IO31-(IO38*IO39)</f>
        <v>3.5226519626714179</v>
      </c>
      <c r="IP40" s="18">
        <f t="shared" si="527"/>
        <v>-35.432272071794905</v>
      </c>
      <c r="IQ40" s="18">
        <f t="shared" ref="IQ40" si="528">IQ31-(IQ38*IQ39)</f>
        <v>3.7485494671814887</v>
      </c>
      <c r="IR40" s="18">
        <f t="shared" ref="IR40" si="529">IR31-(IR38*IR39)</f>
        <v>2.3142084819468125</v>
      </c>
      <c r="IS40" s="18">
        <f t="shared" ref="IS40" si="530">IS31-(IS38*IS39)</f>
        <v>-0.31556306171462012</v>
      </c>
      <c r="IT40" s="18">
        <f t="shared" ref="IT40" si="531">IT31-(IT38*IT39)</f>
        <v>4.2508429527851117</v>
      </c>
      <c r="IU40" s="18">
        <f t="shared" ref="IU40" si="532">IU31-(IU38*IU39)</f>
        <v>3.9309629626902671</v>
      </c>
      <c r="IV40" s="18">
        <f t="shared" ref="IV40" si="533">IV31-(IV38*IV39)</f>
        <v>3.8795067788853266</v>
      </c>
      <c r="IW40" s="18">
        <f t="shared" ref="IW40:IX40" si="534">IW31-(IW38*IW39)</f>
        <v>1.3525725390874874</v>
      </c>
      <c r="IX40" s="18">
        <f t="shared" si="534"/>
        <v>3.6397955896019023</v>
      </c>
      <c r="IY40" s="18">
        <f t="shared" ref="IY40" si="535">IY31-(IY38*IY39)</f>
        <v>4.2567014381164796</v>
      </c>
      <c r="IZ40" s="18">
        <f t="shared" ref="IZ40" si="536">IZ31-(IZ38*IZ39)</f>
        <v>3.1799715498599115</v>
      </c>
      <c r="JA40" s="18">
        <f t="shared" ref="JA40" si="537">JA31-(JA38*JA39)</f>
        <v>3.2900866666061517</v>
      </c>
      <c r="JB40" s="18">
        <f t="shared" ref="JB40" si="538">JB31-(JB38*JB39)</f>
        <v>0.97793342698320718</v>
      </c>
      <c r="JC40" s="18">
        <f t="shared" ref="JC40" si="539">JC31-(JC38*JC39)</f>
        <v>2.5451165505713718</v>
      </c>
      <c r="JD40" s="18">
        <f t="shared" ref="JD40" si="540">JD31-(JD38*JD39)</f>
        <v>3.6322349120469015</v>
      </c>
      <c r="JE40" s="18">
        <f t="shared" ref="JE40:JF40" si="541">JE31-(JE38*JE39)</f>
        <v>3.0150812282005797</v>
      </c>
      <c r="JF40" s="18">
        <f t="shared" si="541"/>
        <v>-31.157205454481815</v>
      </c>
      <c r="JG40" s="18">
        <f t="shared" ref="JG40" si="542">JG31-(JG38*JG39)</f>
        <v>3.0150786141387438</v>
      </c>
      <c r="JH40" s="18">
        <f t="shared" ref="JH40" si="543">JH31-(JH38*JH39)</f>
        <v>3.4564076160270005</v>
      </c>
      <c r="JI40" s="18">
        <f t="shared" ref="JI40" si="544">JI31-(JI38*JI39)</f>
        <v>1.9877809899468706</v>
      </c>
      <c r="JJ40" s="18">
        <f t="shared" ref="JJ40" si="545">JJ31-(JJ38*JJ39)</f>
        <v>3.8160821291458511</v>
      </c>
      <c r="JK40" s="18">
        <f t="shared" ref="JK40" si="546">JK31-(JK38*JK39)</f>
        <v>3.8974620726856015</v>
      </c>
      <c r="JL40" s="18">
        <f t="shared" ref="JL40" si="547">JL31-(JL38*JL39)</f>
        <v>3.133307347130021</v>
      </c>
      <c r="JM40" s="18">
        <f t="shared" ref="JM40:JN40" si="548">JM31-(JM38*JM39)</f>
        <v>2.0108530282199779</v>
      </c>
      <c r="JN40" s="18">
        <f t="shared" si="548"/>
        <v>3.3232514651352911</v>
      </c>
      <c r="JO40" s="18">
        <f t="shared" ref="JO40" si="549">JO31-(JO38*JO39)</f>
        <v>-0.91622130097833043</v>
      </c>
      <c r="JP40" s="18">
        <f t="shared" ref="JP40" si="550">JP31-(JP38*JP39)</f>
        <v>-3.1541001681419836</v>
      </c>
      <c r="JQ40" s="18">
        <f t="shared" ref="JQ40" si="551">JQ31-(JQ38*JQ39)</f>
        <v>-0.20376789494090186</v>
      </c>
      <c r="JR40" s="18">
        <f t="shared" ref="JR40" si="552">JR31-(JR38*JR39)</f>
        <v>1.4633733859113769</v>
      </c>
      <c r="JS40" s="18">
        <f t="shared" ref="JS40" si="553">JS31-(JS38*JS39)</f>
        <v>3.5571894116684208</v>
      </c>
      <c r="JT40" s="18">
        <f t="shared" ref="JT40" si="554">JT31-(JT38*JT39)</f>
        <v>1.5530291918892551</v>
      </c>
      <c r="JU40" s="18">
        <f t="shared" ref="JU40:JV40" si="555">JU31-(JU38*JU39)</f>
        <v>-3.6497036450054816</v>
      </c>
      <c r="JV40" s="18">
        <f t="shared" si="555"/>
        <v>2.953397763787315</v>
      </c>
      <c r="JW40" s="18">
        <f t="shared" ref="JW40" si="556">JW31-(JW38*JW39)</f>
        <v>2.8638953740045374</v>
      </c>
      <c r="JX40" s="18">
        <f t="shared" ref="JX40" si="557">JX31-(JX38*JX39)</f>
        <v>4.1682926174229262</v>
      </c>
      <c r="JY40" s="18">
        <f t="shared" ref="JY40" si="558">JY31-(JY38*JY39)</f>
        <v>-38.229388387773959</v>
      </c>
      <c r="JZ40" s="18">
        <f t="shared" ref="JZ40" si="559">JZ31-(JZ38*JZ39)</f>
        <v>3.2705922005115582</v>
      </c>
      <c r="KA40" s="18">
        <f t="shared" ref="KA40" si="560">KA31-(KA38*KA39)</f>
        <v>-13.463303116886173</v>
      </c>
      <c r="KB40" s="18">
        <f t="shared" ref="KB40" si="561">KB31-(KB38*KB39)</f>
        <v>2.6916346361909973</v>
      </c>
      <c r="KC40" s="18">
        <f t="shared" ref="KC40:KD40" si="562">KC31-(KC38*KC39)</f>
        <v>1.8232520973970465</v>
      </c>
      <c r="KD40" s="18">
        <f t="shared" si="562"/>
        <v>3.2117361954868615</v>
      </c>
      <c r="KE40" s="18">
        <f t="shared" ref="KE40" si="563">KE31-(KE38*KE39)</f>
        <v>2.4982025130417798</v>
      </c>
      <c r="KF40" s="18">
        <f t="shared" ref="KF40" si="564">KF31-(KF38*KF39)</f>
        <v>3.4645378280378116</v>
      </c>
      <c r="KG40" s="18">
        <f t="shared" ref="KG40" si="565">KG31-(KG38*KG39)</f>
        <v>-1.0145022435036486</v>
      </c>
      <c r="KH40" s="18">
        <f t="shared" ref="KH40" si="566">KH31-(KH38*KH39)</f>
        <v>0.11175843717959566</v>
      </c>
      <c r="KI40" s="18">
        <f t="shared" ref="KI40" si="567">KI31-(KI38*KI39)</f>
        <v>2.2872261526610793</v>
      </c>
      <c r="KJ40" s="18">
        <f t="shared" ref="KJ40" si="568">KJ31-(KJ38*KJ39)</f>
        <v>4.0322135809744006</v>
      </c>
      <c r="KK40" s="18">
        <f t="shared" ref="KK40:KL40" si="569">KK31-(KK38*KK39)</f>
        <v>3.8924498422442113</v>
      </c>
      <c r="KL40" s="18">
        <f t="shared" si="569"/>
        <v>0.13515243189938797</v>
      </c>
      <c r="KM40" s="18">
        <f t="shared" ref="KM40" si="570">KM31-(KM38*KM39)</f>
        <v>3.3719184584691111</v>
      </c>
      <c r="KN40" s="18">
        <f t="shared" ref="KN40" si="571">KN31-(KN38*KN39)</f>
        <v>-0.35828973547279741</v>
      </c>
      <c r="KO40" s="18">
        <f t="shared" ref="KO40" si="572">KO31-(KO38*KO39)</f>
        <v>3.4480497400224177</v>
      </c>
      <c r="KP40" s="18">
        <f t="shared" ref="KP40" si="573">KP31-(KP38*KP39)</f>
        <v>3.220864167369291</v>
      </c>
      <c r="KQ40" s="18">
        <f t="shared" ref="KQ40" si="574">KQ31-(KQ38*KQ39)</f>
        <v>3.0597840887076169</v>
      </c>
      <c r="KR40" s="18">
        <f t="shared" ref="KR40" si="575">KR31-(KR38*KR39)</f>
        <v>-2.2081428468151101</v>
      </c>
      <c r="KS40" s="18">
        <f t="shared" ref="KS40:KT40" si="576">KS31-(KS38*KS39)</f>
        <v>1.8630215432838244</v>
      </c>
      <c r="KT40" s="18">
        <f t="shared" si="576"/>
        <v>2.1140317555545254</v>
      </c>
      <c r="KU40" s="18">
        <f t="shared" ref="KU40" si="577">KU31-(KU38*KU39)</f>
        <v>3.0439635336890287</v>
      </c>
      <c r="KV40" s="18">
        <f t="shared" ref="KV40" si="578">KV31-(KV38*KV39)</f>
        <v>2.8415948483172642</v>
      </c>
      <c r="KW40" s="18">
        <f t="shared" ref="KW40" si="579">KW31-(KW38*KW39)</f>
        <v>1.5576103265583949</v>
      </c>
      <c r="KX40" s="18">
        <f t="shared" ref="KX40" si="580">KX31-(KX38*KX39)</f>
        <v>-3.0361120998986575</v>
      </c>
      <c r="KY40" s="18">
        <f t="shared" ref="KY40" si="581">KY31-(KY38*KY39)</f>
        <v>2.6759135603980773</v>
      </c>
      <c r="KZ40" s="18">
        <f t="shared" ref="KZ40" si="582">KZ31-(KZ38*KZ39)</f>
        <v>1.2552666252079403</v>
      </c>
      <c r="LA40" s="18">
        <f t="shared" ref="LA40:LB40" si="583">LA31-(LA38*LA39)</f>
        <v>2.8886537466316242</v>
      </c>
      <c r="LB40" s="18">
        <f t="shared" si="583"/>
        <v>1.8074149655628964</v>
      </c>
      <c r="LC40" s="18">
        <f t="shared" ref="LC40" si="584">LC31-(LC38*LC39)</f>
        <v>3.8473101497351658</v>
      </c>
      <c r="LD40" s="18">
        <f t="shared" ref="LD40" si="585">LD31-(LD38*LD39)</f>
        <v>-4.0598240548352731</v>
      </c>
      <c r="LE40" s="18">
        <f t="shared" ref="LE40" si="586">LE31-(LE38*LE39)</f>
        <v>2.8958955005318145</v>
      </c>
      <c r="LF40" s="18">
        <f t="shared" ref="LF40" si="587">LF31-(LF38*LF39)</f>
        <v>3.6010194146457621</v>
      </c>
      <c r="LG40" s="18">
        <f t="shared" ref="LG40" si="588">LG31-(LG38*LG39)</f>
        <v>2.7635011279932371</v>
      </c>
      <c r="LH40" s="18">
        <f t="shared" ref="LH40" si="589">LH31-(LH38*LH39)</f>
        <v>2.9590781220593216</v>
      </c>
      <c r="LI40" s="18">
        <f t="shared" ref="LI40:LJ40" si="590">LI31-(LI38*LI39)</f>
        <v>2.8706780956696747</v>
      </c>
      <c r="LJ40" s="18">
        <f t="shared" si="590"/>
        <v>3.8062385247018957</v>
      </c>
      <c r="LK40" s="18">
        <f t="shared" ref="LK40" si="591">LK31-(LK38*LK39)</f>
        <v>3.7780966997549248</v>
      </c>
      <c r="LL40" s="18">
        <f t="shared" ref="LL40" si="592">LL31-(LL38*LL39)</f>
        <v>2.9147260983896017</v>
      </c>
      <c r="LM40" s="18">
        <f t="shared" ref="LM40" si="593">LM31-(LM38*LM39)</f>
        <v>3.2100536652803573</v>
      </c>
      <c r="LN40" s="18">
        <f t="shared" ref="LN40" si="594">LN31-(LN38*LN39)</f>
        <v>2.9998543682317775</v>
      </c>
      <c r="LO40" s="18">
        <f t="shared" ref="LO40" si="595">LO31-(LO38*LO39)</f>
        <v>3.8740480835617204</v>
      </c>
      <c r="LP40" s="18">
        <f t="shared" ref="LP40" si="596">LP31-(LP38*LP39)</f>
        <v>0.8737213529897021</v>
      </c>
      <c r="LQ40" s="18">
        <f t="shared" ref="LQ40:LR40" si="597">LQ31-(LQ38*LQ39)</f>
        <v>3.1259593927295137</v>
      </c>
      <c r="LR40" s="18">
        <f t="shared" si="597"/>
        <v>3.9469258576940618</v>
      </c>
      <c r="LS40" s="18">
        <f t="shared" ref="LS40" si="598">LS31-(LS38*LS39)</f>
        <v>3.7426655479738473</v>
      </c>
      <c r="LT40" s="18">
        <f t="shared" ref="LT40" si="599">LT31-(LT38*LT39)</f>
        <v>3.9836323158266209</v>
      </c>
      <c r="LU40" s="18">
        <f t="shared" ref="LU40" si="600">LU31-(LU38*LU39)</f>
        <v>-8.2228748198091086</v>
      </c>
      <c r="LV40" s="18">
        <f t="shared" ref="LV40" si="601">LV31-(LV38*LV39)</f>
        <v>3.7275168749120171</v>
      </c>
      <c r="LW40" s="18">
        <f t="shared" ref="LW40" si="602">LW31-(LW38*LW39)</f>
        <v>-0.20833705441514283</v>
      </c>
    </row>
    <row r="41" spans="1:335" x14ac:dyDescent="0.3">
      <c r="A41" s="11"/>
      <c r="B41" s="18">
        <f>_xlfn.GAMMA.DIST((LN(B11))-B40,B38,B39,TRUE)</f>
        <v>0.26820601399718352</v>
      </c>
      <c r="C41" s="18">
        <f t="shared" ref="C41:J41" si="603">_xlfn.GAMMA.DIST((LN(C11))-C40,C38,C39,TRUE)</f>
        <v>0.64746124878658562</v>
      </c>
      <c r="D41" s="18">
        <f t="shared" si="603"/>
        <v>0.58825703884259251</v>
      </c>
      <c r="E41" s="18">
        <f t="shared" si="603"/>
        <v>0.22480394041960311</v>
      </c>
      <c r="F41" s="18">
        <f t="shared" si="603"/>
        <v>0.15894918406883132</v>
      </c>
      <c r="G41" s="18">
        <f t="shared" si="603"/>
        <v>0.26464947623098706</v>
      </c>
      <c r="H41" s="18">
        <f t="shared" si="603"/>
        <v>0.15889752983277997</v>
      </c>
      <c r="I41" s="18">
        <f t="shared" si="603"/>
        <v>0.31641531198425937</v>
      </c>
      <c r="J41" s="18">
        <f t="shared" si="603"/>
        <v>0.94664361759527771</v>
      </c>
      <c r="K41" s="18">
        <f t="shared" ref="K41" si="604">_xlfn.GAMMA.DIST((LN(K11))-K40,K38,K39,TRUE)</f>
        <v>0.93572903971714227</v>
      </c>
      <c r="L41" s="18">
        <f t="shared" ref="L41" si="605">_xlfn.GAMMA.DIST((LN(L11))-L40,L38,L39,TRUE)</f>
        <v>0.27107931039649052</v>
      </c>
      <c r="M41" s="18">
        <f t="shared" ref="M41" si="606">_xlfn.GAMMA.DIST((LN(M11))-M40,M38,M39,TRUE)</f>
        <v>0.54156945559905612</v>
      </c>
      <c r="N41" s="18">
        <f t="shared" ref="N41" si="607">_xlfn.GAMMA.DIST((LN(N11))-N40,N38,N39,TRUE)</f>
        <v>0.30173738018419943</v>
      </c>
      <c r="O41" s="18">
        <f t="shared" ref="O41" si="608">_xlfn.GAMMA.DIST((LN(O11))-O40,O38,O39,TRUE)</f>
        <v>0.30007091770821998</v>
      </c>
      <c r="P41" s="18">
        <f t="shared" ref="P41" si="609">_xlfn.GAMMA.DIST((LN(P11))-P40,P38,P39,TRUE)</f>
        <v>0.28754791772486527</v>
      </c>
      <c r="Q41" s="18">
        <f t="shared" ref="Q41:R41" si="610">_xlfn.GAMMA.DIST((LN(Q11))-Q40,Q38,Q39,TRUE)</f>
        <v>0.5144076289685624</v>
      </c>
      <c r="R41" s="18">
        <f t="shared" si="610"/>
        <v>0.87045147858685767</v>
      </c>
      <c r="S41" s="18">
        <f t="shared" ref="S41" si="611">_xlfn.GAMMA.DIST((LN(S11))-S40,S38,S39,TRUE)</f>
        <v>0.56546200448007244</v>
      </c>
      <c r="T41" s="18">
        <f t="shared" ref="T41" si="612">_xlfn.GAMMA.DIST((LN(T11))-T40,T38,T39,TRUE)</f>
        <v>0.8481285947592333</v>
      </c>
      <c r="U41" s="18">
        <f t="shared" ref="U41" si="613">_xlfn.GAMMA.DIST((LN(U11))-U40,U38,U39,TRUE)</f>
        <v>0.5381622968657821</v>
      </c>
      <c r="V41" s="18">
        <f t="shared" ref="V41" si="614">_xlfn.GAMMA.DIST((LN(V11))-V40,V38,V39,TRUE)</f>
        <v>0.13776358719463494</v>
      </c>
      <c r="W41" s="18">
        <f t="shared" ref="W41" si="615">_xlfn.GAMMA.DIST((LN(W11))-W40,W38,W39,TRUE)</f>
        <v>0.17728890577940423</v>
      </c>
      <c r="X41" s="18">
        <f t="shared" ref="X41" si="616">_xlfn.GAMMA.DIST((LN(X11))-X40,X38,X39,TRUE)</f>
        <v>0.76028772888392293</v>
      </c>
      <c r="Y41" s="18">
        <f t="shared" ref="Y41:Z41" si="617">_xlfn.GAMMA.DIST((LN(Y11))-Y40,Y38,Y39,TRUE)</f>
        <v>0.57787107772246871</v>
      </c>
      <c r="Z41" s="18">
        <f t="shared" si="617"/>
        <v>0.76983160339023726</v>
      </c>
      <c r="AA41" s="18">
        <f t="shared" ref="AA41" si="618">_xlfn.GAMMA.DIST((LN(AA11))-AA40,AA38,AA39,TRUE)</f>
        <v>0.45973589857407482</v>
      </c>
      <c r="AB41" s="18">
        <f t="shared" ref="AB41" si="619">_xlfn.GAMMA.DIST((LN(AB11))-AB40,AB38,AB39,TRUE)</f>
        <v>0.3634654113851809</v>
      </c>
      <c r="AC41" s="18">
        <f t="shared" ref="AC41" si="620">_xlfn.GAMMA.DIST((LN(AC11))-AC40,AC38,AC39,TRUE)</f>
        <v>0.78414510340263799</v>
      </c>
      <c r="AD41" s="18">
        <f t="shared" ref="AD41" si="621">_xlfn.GAMMA.DIST((LN(AD11))-AD40,AD38,AD39,TRUE)</f>
        <v>0.73515824073476255</v>
      </c>
      <c r="AE41" s="18">
        <f t="shared" ref="AE41" si="622">_xlfn.GAMMA.DIST((LN(AE11))-AE40,AE38,AE39,TRUE)</f>
        <v>0.90388002231226805</v>
      </c>
      <c r="AF41" s="18">
        <f t="shared" ref="AF41" si="623">_xlfn.GAMMA.DIST((LN(AF11))-AF40,AF38,AF39,TRUE)</f>
        <v>0.85053857233762797</v>
      </c>
      <c r="AG41" s="18">
        <f t="shared" ref="AG41:AH41" si="624">_xlfn.GAMMA.DIST((LN(AG11))-AG40,AG38,AG39,TRUE)</f>
        <v>0.59494904384937364</v>
      </c>
      <c r="AH41" s="18">
        <f t="shared" si="624"/>
        <v>0.17088430604953084</v>
      </c>
      <c r="AI41" s="18">
        <f t="shared" ref="AI41" si="625">_xlfn.GAMMA.DIST((LN(AI11))-AI40,AI38,AI39,TRUE)</f>
        <v>0.19366478727400455</v>
      </c>
      <c r="AJ41" s="18">
        <f t="shared" ref="AJ41" si="626">_xlfn.GAMMA.DIST((LN(AJ11))-AJ40,AJ38,AJ39,TRUE)</f>
        <v>0.48000222104062179</v>
      </c>
      <c r="AK41" s="18">
        <f t="shared" ref="AK41" si="627">_xlfn.GAMMA.DIST((LN(AK11))-AK40,AK38,AK39,TRUE)</f>
        <v>0.88314992046352181</v>
      </c>
      <c r="AL41" s="18">
        <f t="shared" ref="AL41" si="628">_xlfn.GAMMA.DIST((LN(AL11))-AL40,AL38,AL39,TRUE)</f>
        <v>0.84808524087275816</v>
      </c>
      <c r="AM41" s="18">
        <f t="shared" ref="AM41" si="629">_xlfn.GAMMA.DIST((LN(AM11))-AM40,AM38,AM39,TRUE)</f>
        <v>0.48321446651825473</v>
      </c>
      <c r="AN41" s="18">
        <f t="shared" ref="AN41" si="630">_xlfn.GAMMA.DIST((LN(AN11))-AN40,AN38,AN39,TRUE)</f>
        <v>0.88243007639524262</v>
      </c>
      <c r="AO41" s="18">
        <f t="shared" ref="AO41:AP41" si="631">_xlfn.GAMMA.DIST((LN(AO11))-AO40,AO38,AO39,TRUE)</f>
        <v>0.43982617214804576</v>
      </c>
      <c r="AP41" s="18">
        <f t="shared" si="631"/>
        <v>0.20320809402442638</v>
      </c>
      <c r="AQ41" s="18">
        <f t="shared" ref="AQ41" si="632">_xlfn.GAMMA.DIST((LN(AQ11))-AQ40,AQ38,AQ39,TRUE)</f>
        <v>0.37153336744897875</v>
      </c>
      <c r="AR41" s="18">
        <f t="shared" ref="AR41" si="633">_xlfn.GAMMA.DIST((LN(AR11))-AR40,AR38,AR39,TRUE)</f>
        <v>0.22535864280470569</v>
      </c>
      <c r="AS41" s="18">
        <f t="shared" ref="AS41" si="634">_xlfn.GAMMA.DIST((LN(AS11))-AS40,AS38,AS39,TRUE)</f>
        <v>0.53998438450357134</v>
      </c>
      <c r="AT41" s="18">
        <f t="shared" ref="AT41" si="635">_xlfn.GAMMA.DIST((LN(AT11))-AT40,AT38,AT39,TRUE)</f>
        <v>0.64332078580808805</v>
      </c>
      <c r="AU41" s="18">
        <f t="shared" ref="AU41" si="636">_xlfn.GAMMA.DIST((LN(AU11))-AU40,AU38,AU39,TRUE)</f>
        <v>0.68558767110032948</v>
      </c>
      <c r="AV41" s="18">
        <f t="shared" ref="AV41" si="637">_xlfn.GAMMA.DIST((LN(AV11))-AV40,AV38,AV39,TRUE)</f>
        <v>0.19472643517167543</v>
      </c>
      <c r="AW41" s="18">
        <f t="shared" ref="AW41:AX41" si="638">_xlfn.GAMMA.DIST((LN(AW11))-AW40,AW38,AW39,TRUE)</f>
        <v>0.26320778633375758</v>
      </c>
      <c r="AX41" s="18">
        <f t="shared" si="638"/>
        <v>0.676149799404548</v>
      </c>
      <c r="AY41" s="18">
        <f t="shared" ref="AY41" si="639">_xlfn.GAMMA.DIST((LN(AY11))-AY40,AY38,AY39,TRUE)</f>
        <v>0.82606332053023512</v>
      </c>
      <c r="AZ41" s="18">
        <f t="shared" ref="AZ41" si="640">_xlfn.GAMMA.DIST((LN(AZ11))-AZ40,AZ38,AZ39,TRUE)</f>
        <v>0.73994749741032861</v>
      </c>
      <c r="BA41" s="18">
        <f t="shared" ref="BA41" si="641">_xlfn.GAMMA.DIST((LN(BA11))-BA40,BA38,BA39,TRUE)</f>
        <v>0.86946207409828036</v>
      </c>
      <c r="BB41" s="18">
        <f t="shared" ref="BB41" si="642">_xlfn.GAMMA.DIST((LN(BB11))-BB40,BB38,BB39,TRUE)</f>
        <v>0.91549297407349939</v>
      </c>
      <c r="BC41" s="18">
        <f t="shared" ref="BC41" si="643">_xlfn.GAMMA.DIST((LN(BC11))-BC40,BC38,BC39,TRUE)</f>
        <v>0.90717331402102108</v>
      </c>
      <c r="BD41" s="18">
        <f t="shared" ref="BD41" si="644">_xlfn.GAMMA.DIST((LN(BD11))-BD40,BD38,BD39,TRUE)</f>
        <v>0.8755330386675978</v>
      </c>
      <c r="BE41" s="18">
        <f t="shared" ref="BE41:BF41" si="645">_xlfn.GAMMA.DIST((LN(BE11))-BE40,BE38,BE39,TRUE)</f>
        <v>0.82152126046341567</v>
      </c>
      <c r="BF41" s="18">
        <f t="shared" si="645"/>
        <v>0.89009805878004866</v>
      </c>
      <c r="BG41" s="18">
        <f t="shared" ref="BG41" si="646">_xlfn.GAMMA.DIST((LN(BG11))-BG40,BG38,BG39,TRUE)</f>
        <v>0.88580123801274679</v>
      </c>
      <c r="BH41" s="18">
        <f t="shared" ref="BH41" si="647">_xlfn.GAMMA.DIST((LN(BH11))-BH40,BH38,BH39,TRUE)</f>
        <v>0.95752233190759162</v>
      </c>
      <c r="BI41" s="18">
        <f t="shared" ref="BI41" si="648">_xlfn.GAMMA.DIST((LN(BI11))-BI40,BI38,BI39,TRUE)</f>
        <v>0.95849165676944592</v>
      </c>
      <c r="BJ41" s="18">
        <f t="shared" ref="BJ41" si="649">_xlfn.GAMMA.DIST((LN(BJ11))-BJ40,BJ38,BJ39,TRUE)</f>
        <v>0.56207990702758825</v>
      </c>
      <c r="BK41" s="18">
        <f t="shared" ref="BK41" si="650">_xlfn.GAMMA.DIST((LN(BK11))-BK40,BK38,BK39,TRUE)</f>
        <v>0.36068316495003905</v>
      </c>
      <c r="BL41" s="18">
        <f t="shared" ref="BL41" si="651">_xlfn.GAMMA.DIST((LN(BL11))-BL40,BL38,BL39,TRUE)</f>
        <v>0.23875973186875926</v>
      </c>
      <c r="BM41" s="18">
        <f t="shared" ref="BM41:BN41" si="652">_xlfn.GAMMA.DIST((LN(BM11))-BM40,BM38,BM39,TRUE)</f>
        <v>0.29739936360306463</v>
      </c>
      <c r="BN41" s="18">
        <f t="shared" si="652"/>
        <v>0.79277970872259251</v>
      </c>
      <c r="BO41" s="18">
        <f t="shared" ref="BO41" si="653">_xlfn.GAMMA.DIST((LN(BO11))-BO40,BO38,BO39,TRUE)</f>
        <v>0.87692793989634565</v>
      </c>
      <c r="BP41" s="18">
        <f t="shared" ref="BP41" si="654">_xlfn.GAMMA.DIST((LN(BP11))-BP40,BP38,BP39,TRUE)</f>
        <v>0.97520443128201717</v>
      </c>
      <c r="BQ41" s="18">
        <f t="shared" ref="BQ41" si="655">_xlfn.GAMMA.DIST((LN(BQ11))-BQ40,BQ38,BQ39,TRUE)</f>
        <v>0.9678808719195886</v>
      </c>
      <c r="BR41" s="18">
        <f t="shared" ref="BR41" si="656">_xlfn.GAMMA.DIST((LN(BR11))-BR40,BR38,BR39,TRUE)</f>
        <v>0.59526687811201207</v>
      </c>
      <c r="BS41" s="18">
        <f t="shared" ref="BS41" si="657">_xlfn.GAMMA.DIST((LN(BS11))-BS40,BS38,BS39,TRUE)</f>
        <v>9.4533741458937739E-2</v>
      </c>
      <c r="BT41" s="18">
        <f t="shared" ref="BT41" si="658">_xlfn.GAMMA.DIST((LN(BT11))-BT40,BT38,BT39,TRUE)</f>
        <v>4.9488908057990014E-2</v>
      </c>
      <c r="BU41" s="18">
        <f t="shared" ref="BU41:BV41" si="659">_xlfn.GAMMA.DIST((LN(BU11))-BU40,BU38,BU39,TRUE)</f>
        <v>1.5567469919236417E-2</v>
      </c>
      <c r="BV41" s="18">
        <f t="shared" si="659"/>
        <v>0.60267352751380376</v>
      </c>
      <c r="BW41" s="18">
        <f t="shared" ref="BW41" si="660">_xlfn.GAMMA.DIST((LN(BW11))-BW40,BW38,BW39,TRUE)</f>
        <v>0.7940279412710447</v>
      </c>
      <c r="BX41" s="18">
        <f t="shared" ref="BX41" si="661">_xlfn.GAMMA.DIST((LN(BX11))-BX40,BX38,BX39,TRUE)</f>
        <v>0.55969358441738271</v>
      </c>
      <c r="BY41" s="18">
        <f t="shared" ref="BY41" si="662">_xlfn.GAMMA.DIST((LN(BY11))-BY40,BY38,BY39,TRUE)</f>
        <v>0.11467738004450122</v>
      </c>
      <c r="BZ41" s="18">
        <f t="shared" ref="BZ41" si="663">_xlfn.GAMMA.DIST((LN(BZ11))-BZ40,BZ38,BZ39,TRUE)</f>
        <v>0.54297239713097345</v>
      </c>
      <c r="CA41" s="18">
        <f t="shared" ref="CA41" si="664">_xlfn.GAMMA.DIST((LN(CA11))-CA40,CA38,CA39,TRUE)</f>
        <v>0.27290172836464466</v>
      </c>
      <c r="CB41" s="18">
        <f t="shared" ref="CB41" si="665">_xlfn.GAMMA.DIST((LN(CB11))-CB40,CB38,CB39,TRUE)</f>
        <v>0.62767266451814219</v>
      </c>
      <c r="CC41" s="18">
        <f t="shared" ref="CC41:CD41" si="666">_xlfn.GAMMA.DIST((LN(CC11))-CC40,CC38,CC39,TRUE)</f>
        <v>0.40569434261741577</v>
      </c>
      <c r="CD41" s="18">
        <f t="shared" si="666"/>
        <v>0.64119022133777426</v>
      </c>
      <c r="CE41" s="18">
        <f t="shared" ref="CE41" si="667">_xlfn.GAMMA.DIST((LN(CE11))-CE40,CE38,CE39,TRUE)</f>
        <v>0.79274281329501806</v>
      </c>
      <c r="CF41" s="18">
        <f t="shared" ref="CF41" si="668">_xlfn.GAMMA.DIST((LN(CF11))-CF40,CF38,CF39,TRUE)</f>
        <v>0.74161547439520847</v>
      </c>
      <c r="CG41" s="18">
        <f t="shared" ref="CG41" si="669">_xlfn.GAMMA.DIST((LN(CG11))-CG40,CG38,CG39,TRUE)</f>
        <v>0.1947562062376679</v>
      </c>
      <c r="CH41" s="18">
        <f t="shared" ref="CH41" si="670">_xlfn.GAMMA.DIST((LN(CH11))-CH40,CH38,CH39,TRUE)</f>
        <v>0.32342461346451357</v>
      </c>
      <c r="CI41" s="18">
        <f t="shared" ref="CI41" si="671">_xlfn.GAMMA.DIST((LN(CI11))-CI40,CI38,CI39,TRUE)</f>
        <v>0.74109183832668224</v>
      </c>
      <c r="CJ41" s="18">
        <f t="shared" ref="CJ41" si="672">_xlfn.GAMMA.DIST((LN(CJ11))-CJ40,CJ38,CJ39,TRUE)</f>
        <v>0.62521255207163628</v>
      </c>
      <c r="CK41" s="18">
        <f t="shared" ref="CK41:CL41" si="673">_xlfn.GAMMA.DIST((LN(CK11))-CK40,CK38,CK39,TRUE)</f>
        <v>0.9004395943803003</v>
      </c>
      <c r="CL41" s="18">
        <f t="shared" si="673"/>
        <v>0.7925705551037</v>
      </c>
      <c r="CM41" s="18">
        <f t="shared" ref="CM41" si="674">_xlfn.GAMMA.DIST((LN(CM11))-CM40,CM38,CM39,TRUE)</f>
        <v>0.75690663040846962</v>
      </c>
      <c r="CN41" s="18">
        <f t="shared" ref="CN41" si="675">_xlfn.GAMMA.DIST((LN(CN11))-CN40,CN38,CN39,TRUE)</f>
        <v>0.7657363928128107</v>
      </c>
      <c r="CO41" s="18">
        <f t="shared" ref="CO41" si="676">_xlfn.GAMMA.DIST((LN(CO11))-CO40,CO38,CO39,TRUE)</f>
        <v>0.83360247294085765</v>
      </c>
      <c r="CP41" s="18">
        <f t="shared" ref="CP41" si="677">_xlfn.GAMMA.DIST((LN(CP11))-CP40,CP38,CP39,TRUE)</f>
        <v>0.83126403137492688</v>
      </c>
      <c r="CQ41" s="18">
        <f t="shared" ref="CQ41" si="678">_xlfn.GAMMA.DIST((LN(CQ11))-CQ40,CQ38,CQ39,TRUE)</f>
        <v>0.89072466015805385</v>
      </c>
      <c r="CR41" s="18">
        <f t="shared" ref="CR41" si="679">_xlfn.GAMMA.DIST((LN(CR11))-CR40,CR38,CR39,TRUE)</f>
        <v>0.95236217202369788</v>
      </c>
      <c r="CS41" s="18">
        <f t="shared" ref="CS41:CT41" si="680">_xlfn.GAMMA.DIST((LN(CS11))-CS40,CS38,CS39,TRUE)</f>
        <v>0.95711000960275783</v>
      </c>
      <c r="CT41" s="18">
        <f t="shared" si="680"/>
        <v>0.89643082204991631</v>
      </c>
      <c r="CU41" s="18">
        <f t="shared" ref="CU41" si="681">_xlfn.GAMMA.DIST((LN(CU11))-CU40,CU38,CU39,TRUE)</f>
        <v>0.59884873908656067</v>
      </c>
      <c r="CV41" s="18">
        <f t="shared" ref="CV41" si="682">_xlfn.GAMMA.DIST((LN(CV11))-CV40,CV38,CV39,TRUE)</f>
        <v>0.88345570983990851</v>
      </c>
      <c r="CW41" s="18">
        <f t="shared" ref="CW41" si="683">_xlfn.GAMMA.DIST((LN(CW11))-CW40,CW38,CW39,TRUE)</f>
        <v>0.76299683896011805</v>
      </c>
      <c r="CX41" s="18">
        <f t="shared" ref="CX41" si="684">_xlfn.GAMMA.DIST((LN(CX11))-CX40,CX38,CX39,TRUE)</f>
        <v>0.90063507311311186</v>
      </c>
      <c r="CY41" s="18">
        <f t="shared" ref="CY41" si="685">_xlfn.GAMMA.DIST((LN(CY11))-CY40,CY38,CY39,TRUE)</f>
        <v>0.88940054003854574</v>
      </c>
      <c r="CZ41" s="18">
        <f t="shared" ref="CZ41" si="686">_xlfn.GAMMA.DIST((LN(CZ11))-CZ40,CZ38,CZ39,TRUE)</f>
        <v>0.7056010618762294</v>
      </c>
      <c r="DA41" s="18">
        <f t="shared" ref="DA41:DB41" si="687">_xlfn.GAMMA.DIST((LN(DA11))-DA40,DA38,DA39,TRUE)</f>
        <v>0.585640427675167</v>
      </c>
      <c r="DB41" s="18">
        <f t="shared" si="687"/>
        <v>0.29084083087667628</v>
      </c>
      <c r="DC41" s="18">
        <f t="shared" ref="DC41" si="688">_xlfn.GAMMA.DIST((LN(DC11))-DC40,DC38,DC39,TRUE)</f>
        <v>0.23954843256878811</v>
      </c>
      <c r="DD41" s="18">
        <f t="shared" ref="DD41" si="689">_xlfn.GAMMA.DIST((LN(DD11))-DD40,DD38,DD39,TRUE)</f>
        <v>0.1403248352802145</v>
      </c>
      <c r="DE41" s="18">
        <f t="shared" ref="DE41" si="690">_xlfn.GAMMA.DIST((LN(DE11))-DE40,DE38,DE39,TRUE)</f>
        <v>0.10151782471008841</v>
      </c>
      <c r="DF41" s="18">
        <f t="shared" ref="DF41" si="691">_xlfn.GAMMA.DIST((LN(DF11))-DF40,DF38,DF39,TRUE)</f>
        <v>0.84516780322424689</v>
      </c>
      <c r="DG41" s="18">
        <f t="shared" ref="DG41" si="692">_xlfn.GAMMA.DIST((LN(DG11))-DG40,DG38,DG39,TRUE)</f>
        <v>0.95448888260942999</v>
      </c>
      <c r="DH41" s="18">
        <f t="shared" ref="DH41" si="693">_xlfn.GAMMA.DIST((LN(DH11))-DH40,DH38,DH39,TRUE)</f>
        <v>0.34372634738126584</v>
      </c>
      <c r="DI41" s="18">
        <f t="shared" ref="DI41:DJ41" si="694">_xlfn.GAMMA.DIST((LN(DI11))-DI40,DI38,DI39,TRUE)</f>
        <v>0.28504249606752152</v>
      </c>
      <c r="DJ41" s="18">
        <f t="shared" si="694"/>
        <v>0.18480352551625212</v>
      </c>
      <c r="DK41" s="18">
        <f t="shared" ref="DK41" si="695">_xlfn.GAMMA.DIST((LN(DK11))-DK40,DK38,DK39,TRUE)</f>
        <v>0.26627823405172851</v>
      </c>
      <c r="DL41" s="18">
        <f t="shared" ref="DL41" si="696">_xlfn.GAMMA.DIST((LN(DL11))-DL40,DL38,DL39,TRUE)</f>
        <v>0.14411891252904202</v>
      </c>
      <c r="DM41" s="18">
        <f t="shared" ref="DM41" si="697">_xlfn.GAMMA.DIST((LN(DM11))-DM40,DM38,DM39,TRUE)</f>
        <v>9.0430095168392441E-2</v>
      </c>
      <c r="DN41" s="18">
        <f t="shared" ref="DN41" si="698">_xlfn.GAMMA.DIST((LN(DN11))-DN40,DN38,DN39,TRUE)</f>
        <v>0.25117906449574723</v>
      </c>
      <c r="DO41" s="18">
        <f t="shared" ref="DO41" si="699">_xlfn.GAMMA.DIST((LN(DO11))-DO40,DO38,DO39,TRUE)</f>
        <v>1.876943320732672E-2</v>
      </c>
      <c r="DP41" s="18">
        <f t="shared" ref="DP41" si="700">_xlfn.GAMMA.DIST((LN(DP11))-DP40,DP38,DP39,TRUE)</f>
        <v>0.37867101495583816</v>
      </c>
      <c r="DQ41" s="18">
        <f t="shared" ref="DQ41:DR41" si="701">_xlfn.GAMMA.DIST((LN(DQ11))-DQ40,DQ38,DQ39,TRUE)</f>
        <v>0.59881016481966609</v>
      </c>
      <c r="DR41" s="18">
        <f t="shared" si="701"/>
        <v>0.54652441747487179</v>
      </c>
      <c r="DS41" s="18">
        <f t="shared" ref="DS41" si="702">_xlfn.GAMMA.DIST((LN(DS11))-DS40,DS38,DS39,TRUE)</f>
        <v>0.63814939741682752</v>
      </c>
      <c r="DT41" s="18">
        <f t="shared" ref="DT41" si="703">_xlfn.GAMMA.DIST((LN(DT11))-DT40,DT38,DT39,TRUE)</f>
        <v>0.34178882785880893</v>
      </c>
      <c r="DU41" s="18">
        <f t="shared" ref="DU41" si="704">_xlfn.GAMMA.DIST((LN(DU11))-DU40,DU38,DU39,TRUE)</f>
        <v>0.3098074482672144</v>
      </c>
      <c r="DV41" s="18">
        <f t="shared" ref="DV41" si="705">_xlfn.GAMMA.DIST((LN(DV11))-DV40,DV38,DV39,TRUE)</f>
        <v>0.61224932525935538</v>
      </c>
      <c r="DW41" s="18">
        <f t="shared" ref="DW41" si="706">_xlfn.GAMMA.DIST((LN(DW11))-DW40,DW38,DW39,TRUE)</f>
        <v>0.551246388181453</v>
      </c>
      <c r="DX41" s="18">
        <f t="shared" ref="DX41" si="707">_xlfn.GAMMA.DIST((LN(DX11))-DX40,DX38,DX39,TRUE)</f>
        <v>0.39469013409034465</v>
      </c>
      <c r="DY41" s="18">
        <f t="shared" ref="DY41:DZ41" si="708">_xlfn.GAMMA.DIST((LN(DY11))-DY40,DY38,DY39,TRUE)</f>
        <v>0.36486855208466623</v>
      </c>
      <c r="DZ41" s="18">
        <f t="shared" si="708"/>
        <v>0.46138751893979002</v>
      </c>
      <c r="EA41" s="18">
        <f t="shared" ref="EA41" si="709">_xlfn.GAMMA.DIST((LN(EA11))-EA40,EA38,EA39,TRUE)</f>
        <v>0.60497740599508254</v>
      </c>
      <c r="EB41" s="18">
        <f t="shared" ref="EB41" si="710">_xlfn.GAMMA.DIST((LN(EB11))-EB40,EB38,EB39,TRUE)</f>
        <v>0.64567399224173117</v>
      </c>
      <c r="EC41" s="18">
        <f t="shared" ref="EC41" si="711">_xlfn.GAMMA.DIST((LN(EC11))-EC40,EC38,EC39,TRUE)</f>
        <v>0.57459907259520004</v>
      </c>
      <c r="ED41" s="18">
        <f t="shared" ref="ED41" si="712">_xlfn.GAMMA.DIST((LN(ED11))-ED40,ED38,ED39,TRUE)</f>
        <v>0.44551134361024763</v>
      </c>
      <c r="EE41" s="18">
        <f t="shared" ref="EE41" si="713">_xlfn.GAMMA.DIST((LN(EE11))-EE40,EE38,EE39,TRUE)</f>
        <v>0.69333227527638397</v>
      </c>
      <c r="EF41" s="18">
        <f t="shared" ref="EF41" si="714">_xlfn.GAMMA.DIST((LN(EF11))-EF40,EF38,EF39,TRUE)</f>
        <v>0.73690271158586351</v>
      </c>
      <c r="EG41" s="18">
        <f t="shared" ref="EG41:EH41" si="715">_xlfn.GAMMA.DIST((LN(EG11))-EG40,EG38,EG39,TRUE)</f>
        <v>0.82142649215366403</v>
      </c>
      <c r="EH41" s="18">
        <f t="shared" si="715"/>
        <v>0.83852982107938434</v>
      </c>
      <c r="EI41" s="18">
        <f t="shared" ref="EI41" si="716">_xlfn.GAMMA.DIST((LN(EI11))-EI40,EI38,EI39,TRUE)</f>
        <v>0.7985263997521328</v>
      </c>
      <c r="EJ41" s="18">
        <f t="shared" ref="EJ41" si="717">_xlfn.GAMMA.DIST((LN(EJ11))-EJ40,EJ38,EJ39,TRUE)</f>
        <v>0.68684497482198703</v>
      </c>
      <c r="EK41" s="18">
        <f t="shared" ref="EK41" si="718">_xlfn.GAMMA.DIST((LN(EK11))-EK40,EK38,EK39,TRUE)</f>
        <v>0.85451997430664051</v>
      </c>
      <c r="EL41" s="18">
        <f t="shared" ref="EL41" si="719">_xlfn.GAMMA.DIST((LN(EL11))-EL40,EL38,EL39,TRUE)</f>
        <v>0.86622910243446904</v>
      </c>
      <c r="EM41" s="18">
        <f t="shared" ref="EM41" si="720">_xlfn.GAMMA.DIST((LN(EM11))-EM40,EM38,EM39,TRUE)</f>
        <v>0.88928271550400029</v>
      </c>
      <c r="EN41" s="18">
        <f t="shared" ref="EN41" si="721">_xlfn.GAMMA.DIST((LN(EN11))-EN40,EN38,EN39,TRUE)</f>
        <v>0.95352474828267131</v>
      </c>
      <c r="EO41" s="18">
        <f t="shared" ref="EO41:EP41" si="722">_xlfn.GAMMA.DIST((LN(EO11))-EO40,EO38,EO39,TRUE)</f>
        <v>0.96823958432391444</v>
      </c>
      <c r="EP41" s="18">
        <f t="shared" si="722"/>
        <v>0.97063407348934705</v>
      </c>
      <c r="EQ41" s="18">
        <f t="shared" ref="EQ41" si="723">_xlfn.GAMMA.DIST((LN(EQ11))-EQ40,EQ38,EQ39,TRUE)</f>
        <v>0.89707178040761248</v>
      </c>
      <c r="ER41" s="18">
        <f t="shared" ref="ER41" si="724">_xlfn.GAMMA.DIST((LN(ER11))-ER40,ER38,ER39,TRUE)</f>
        <v>0.89678579098396538</v>
      </c>
      <c r="ES41" s="18">
        <f t="shared" ref="ES41" si="725">_xlfn.GAMMA.DIST((LN(ES11))-ES40,ES38,ES39,TRUE)</f>
        <v>0.88896641590346948</v>
      </c>
      <c r="ET41" s="18">
        <f t="shared" ref="ET41" si="726">_xlfn.GAMMA.DIST((LN(ET11))-ET40,ET38,ET39,TRUE)</f>
        <v>0.8859811570139815</v>
      </c>
      <c r="EU41" s="18">
        <f t="shared" ref="EU41" si="727">_xlfn.GAMMA.DIST((LN(EU11))-EU40,EU38,EU39,TRUE)</f>
        <v>0.85965370037386435</v>
      </c>
      <c r="EV41" s="18">
        <f t="shared" ref="EV41" si="728">_xlfn.GAMMA.DIST((LN(EV11))-EV40,EV38,EV39,TRUE)</f>
        <v>0.45092156578245668</v>
      </c>
      <c r="EW41" s="18">
        <f t="shared" ref="EW41:EX41" si="729">_xlfn.GAMMA.DIST((LN(EW11))-EW40,EW38,EW39,TRUE)</f>
        <v>0.30054524631857077</v>
      </c>
      <c r="EX41" s="18">
        <f t="shared" si="729"/>
        <v>0.17363367459574908</v>
      </c>
      <c r="EY41" s="18">
        <f t="shared" ref="EY41" si="730">_xlfn.GAMMA.DIST((LN(EY11))-EY40,EY38,EY39,TRUE)</f>
        <v>0.14681027088471346</v>
      </c>
      <c r="EZ41" s="18">
        <f t="shared" ref="EZ41" si="731">_xlfn.GAMMA.DIST((LN(EZ11))-EZ40,EZ38,EZ39,TRUE)</f>
        <v>0.15640450097411746</v>
      </c>
      <c r="FA41" s="18">
        <f t="shared" ref="FA41" si="732">_xlfn.GAMMA.DIST((LN(FA11))-FA40,FA38,FA39,TRUE)</f>
        <v>0.14950989581269825</v>
      </c>
      <c r="FB41" s="18">
        <f t="shared" ref="FB41" si="733">_xlfn.GAMMA.DIST((LN(FB11))-FB40,FB38,FB39,TRUE)</f>
        <v>0.36717487630482037</v>
      </c>
      <c r="FC41" s="18">
        <f t="shared" ref="FC41" si="734">_xlfn.GAMMA.DIST((LN(FC11))-FC40,FC38,FC39,TRUE)</f>
        <v>0.18244502328158271</v>
      </c>
      <c r="FD41" s="18">
        <f t="shared" ref="FD41" si="735">_xlfn.GAMMA.DIST((LN(FD11))-FD40,FD38,FD39,TRUE)</f>
        <v>0.20058275923652424</v>
      </c>
      <c r="FE41" s="18">
        <f t="shared" ref="FE41:FF41" si="736">_xlfn.GAMMA.DIST((LN(FE11))-FE40,FE38,FE39,TRUE)</f>
        <v>0.70822546733670688</v>
      </c>
      <c r="FF41" s="18">
        <f t="shared" si="736"/>
        <v>0.69275998106766767</v>
      </c>
      <c r="FG41" s="18">
        <f t="shared" ref="FG41" si="737">_xlfn.GAMMA.DIST((LN(FG11))-FG40,FG38,FG39,TRUE)</f>
        <v>0.7117759929015155</v>
      </c>
      <c r="FH41" s="18">
        <f t="shared" ref="FH41" si="738">_xlfn.GAMMA.DIST((LN(FH11))-FH40,FH38,FH39,TRUE)</f>
        <v>0.36069275784059629</v>
      </c>
      <c r="FI41" s="18">
        <f t="shared" ref="FI41" si="739">_xlfn.GAMMA.DIST((LN(FI11))-FI40,FI38,FI39,TRUE)</f>
        <v>0.36497889164096048</v>
      </c>
      <c r="FJ41" s="18">
        <f t="shared" ref="FJ41" si="740">_xlfn.GAMMA.DIST((LN(FJ11))-FJ40,FJ38,FJ39,TRUE)</f>
        <v>0.22470269226725978</v>
      </c>
      <c r="FK41" s="18">
        <f t="shared" ref="FK41" si="741">_xlfn.GAMMA.DIST((LN(FK11))-FK40,FK38,FK39,TRUE)</f>
        <v>8.1900042920261373E-2</v>
      </c>
      <c r="FL41" s="18">
        <f t="shared" ref="FL41" si="742">_xlfn.GAMMA.DIST((LN(FL11))-FL40,FL38,FL39,TRUE)</f>
        <v>8.4256309936237589E-2</v>
      </c>
      <c r="FM41" s="18">
        <f t="shared" ref="FM41:FN41" si="743">_xlfn.GAMMA.DIST((LN(FM11))-FM40,FM38,FM39,TRUE)</f>
        <v>0.42268269178242623</v>
      </c>
      <c r="FN41" s="18">
        <f t="shared" si="743"/>
        <v>0.66317139387943413</v>
      </c>
      <c r="FO41" s="18">
        <f t="shared" ref="FO41" si="744">_xlfn.GAMMA.DIST((LN(FO11))-FO40,FO38,FO39,TRUE)</f>
        <v>0.71047520490729732</v>
      </c>
      <c r="FP41" s="18">
        <f t="shared" ref="FP41" si="745">_xlfn.GAMMA.DIST((LN(FP11))-FP40,FP38,FP39,TRUE)</f>
        <v>0.23473040542022397</v>
      </c>
      <c r="FQ41" s="18">
        <f t="shared" ref="FQ41" si="746">_xlfn.GAMMA.DIST((LN(FQ11))-FQ40,FQ38,FQ39,TRUE)</f>
        <v>0.10736286496021229</v>
      </c>
      <c r="FR41" s="18">
        <f t="shared" ref="FR41" si="747">_xlfn.GAMMA.DIST((LN(FR11))-FR40,FR38,FR39,TRUE)</f>
        <v>0.14428509251399554</v>
      </c>
      <c r="FS41" s="18">
        <f t="shared" ref="FS41" si="748">_xlfn.GAMMA.DIST((LN(FS11))-FS40,FS38,FS39,TRUE)</f>
        <v>0.33819374487494985</v>
      </c>
      <c r="FT41" s="18">
        <f t="shared" ref="FT41" si="749">_xlfn.GAMMA.DIST((LN(FT11))-FT40,FT38,FT39,TRUE)</f>
        <v>0.27981316719066018</v>
      </c>
      <c r="FU41" s="18">
        <f t="shared" ref="FU41:FV41" si="750">_xlfn.GAMMA.DIST((LN(FU11))-FU40,FU38,FU39,TRUE)</f>
        <v>0.14502301298049258</v>
      </c>
      <c r="FV41" s="18">
        <f t="shared" si="750"/>
        <v>0.27153307602908083</v>
      </c>
      <c r="FW41" s="18">
        <f t="shared" ref="FW41" si="751">_xlfn.GAMMA.DIST((LN(FW11))-FW40,FW38,FW39,TRUE)</f>
        <v>0.32528862441614576</v>
      </c>
      <c r="FX41" s="18">
        <f t="shared" ref="FX41" si="752">_xlfn.GAMMA.DIST((LN(FX11))-FX40,FX38,FX39,TRUE)</f>
        <v>0.71551061661939208</v>
      </c>
      <c r="FY41" s="18">
        <f t="shared" ref="FY41" si="753">_xlfn.GAMMA.DIST((LN(FY11))-FY40,FY38,FY39,TRUE)</f>
        <v>0.73300604630647337</v>
      </c>
      <c r="FZ41" s="18">
        <f t="shared" ref="FZ41" si="754">_xlfn.GAMMA.DIST((LN(FZ11))-FZ40,FZ38,FZ39,TRUE)</f>
        <v>0.52331122264325769</v>
      </c>
      <c r="GA41" s="18">
        <f t="shared" ref="GA41" si="755">_xlfn.GAMMA.DIST((LN(GA11))-GA40,GA38,GA39,TRUE)</f>
        <v>0.68581365799713889</v>
      </c>
      <c r="GB41" s="18">
        <f t="shared" ref="GB41" si="756">_xlfn.GAMMA.DIST((LN(GB11))-GB40,GB38,GB39,TRUE)</f>
        <v>0.8639709520916522</v>
      </c>
      <c r="GC41" s="18">
        <f t="shared" ref="GC41:GD41" si="757">_xlfn.GAMMA.DIST((LN(GC11))-GC40,GC38,GC39,TRUE)</f>
        <v>0.765416317425343</v>
      </c>
      <c r="GD41" s="18">
        <f t="shared" si="757"/>
        <v>0.6240292528252015</v>
      </c>
      <c r="GE41" s="18">
        <f t="shared" ref="GE41" si="758">_xlfn.GAMMA.DIST((LN(GE11))-GE40,GE38,GE39,TRUE)</f>
        <v>0.809663662936013</v>
      </c>
      <c r="GF41" s="18">
        <f t="shared" ref="GF41" si="759">_xlfn.GAMMA.DIST((LN(GF11))-GF40,GF38,GF39,TRUE)</f>
        <v>0.81129859510457569</v>
      </c>
      <c r="GG41" s="18">
        <f t="shared" ref="GG41" si="760">_xlfn.GAMMA.DIST((LN(GG11))-GG40,GG38,GG39,TRUE)</f>
        <v>0.69701899274950985</v>
      </c>
      <c r="GH41" s="18">
        <f t="shared" ref="GH41" si="761">_xlfn.GAMMA.DIST((LN(GH11))-GH40,GH38,GH39,TRUE)</f>
        <v>0.78357901190000268</v>
      </c>
      <c r="GI41" s="18">
        <f t="shared" ref="GI41" si="762">_xlfn.GAMMA.DIST((LN(GI11))-GI40,GI38,GI39,TRUE)</f>
        <v>0.81362933059660059</v>
      </c>
      <c r="GJ41" s="18">
        <f t="shared" ref="GJ41" si="763">_xlfn.GAMMA.DIST((LN(GJ11))-GJ40,GJ38,GJ39,TRUE)</f>
        <v>0.77096655802923098</v>
      </c>
      <c r="GK41" s="18">
        <f t="shared" ref="GK41:GL41" si="764">_xlfn.GAMMA.DIST((LN(GK11))-GK40,GK38,GK39,TRUE)</f>
        <v>0.91093739528027529</v>
      </c>
      <c r="GL41" s="18">
        <f t="shared" si="764"/>
        <v>0.90635975038489647</v>
      </c>
      <c r="GM41" s="18">
        <f t="shared" ref="GM41" si="765">_xlfn.GAMMA.DIST((LN(GM11))-GM40,GM38,GM39,TRUE)</f>
        <v>0.67325382459515104</v>
      </c>
      <c r="GN41" s="18">
        <f t="shared" ref="GN41" si="766">_xlfn.GAMMA.DIST((LN(GN11))-GN40,GN38,GN39,TRUE)</f>
        <v>0.61440346086447073</v>
      </c>
      <c r="GO41" s="18">
        <f t="shared" ref="GO41" si="767">_xlfn.GAMMA.DIST((LN(GO11))-GO40,GO38,GO39,TRUE)</f>
        <v>0.430891993846368</v>
      </c>
      <c r="GP41" s="18">
        <f t="shared" ref="GP41" si="768">_xlfn.GAMMA.DIST((LN(GP11))-GP40,GP38,GP39,TRUE)</f>
        <v>0.39261975049683528</v>
      </c>
      <c r="GQ41" s="18">
        <f t="shared" ref="GQ41" si="769">_xlfn.GAMMA.DIST((LN(GQ11))-GQ40,GQ38,GQ39,TRUE)</f>
        <v>0.22785603117796868</v>
      </c>
      <c r="GR41" s="18">
        <f t="shared" ref="GR41" si="770">_xlfn.GAMMA.DIST((LN(GR11))-GR40,GR38,GR39,TRUE)</f>
        <v>0.13402875048892876</v>
      </c>
      <c r="GS41" s="18">
        <f t="shared" ref="GS41:GT41" si="771">_xlfn.GAMMA.DIST((LN(GS11))-GS40,GS38,GS39,TRUE)</f>
        <v>0.6736520292569057</v>
      </c>
      <c r="GT41" s="18">
        <f t="shared" si="771"/>
        <v>0.85870858652416504</v>
      </c>
      <c r="GU41" s="18">
        <f t="shared" ref="GU41" si="772">_xlfn.GAMMA.DIST((LN(GU11))-GU40,GU38,GU39,TRUE)</f>
        <v>0.51395260216486527</v>
      </c>
      <c r="GV41" s="18">
        <f t="shared" ref="GV41" si="773">_xlfn.GAMMA.DIST((LN(GV11))-GV40,GV38,GV39,TRUE)</f>
        <v>0.44633014877492105</v>
      </c>
      <c r="GW41" s="18">
        <f t="shared" ref="GW41" si="774">_xlfn.GAMMA.DIST((LN(GW11))-GW40,GW38,GW39,TRUE)</f>
        <v>0.76400659498690415</v>
      </c>
      <c r="GX41" s="18">
        <f t="shared" ref="GX41" si="775">_xlfn.GAMMA.DIST((LN(GX11))-GX40,GX38,GX39,TRUE)</f>
        <v>0.1351873965773846</v>
      </c>
      <c r="GY41" s="18">
        <f t="shared" ref="GY41" si="776">_xlfn.GAMMA.DIST((LN(GY11))-GY40,GY38,GY39,TRUE)</f>
        <v>0.22402851617121508</v>
      </c>
      <c r="GZ41" s="18">
        <f t="shared" ref="GZ41" si="777">_xlfn.GAMMA.DIST((LN(GZ11))-GZ40,GZ38,GZ39,TRUE)</f>
        <v>0.68371731707303163</v>
      </c>
      <c r="HA41" s="18">
        <f t="shared" ref="HA41:HB41" si="778">_xlfn.GAMMA.DIST((LN(HA11))-HA40,HA38,HA39,TRUE)</f>
        <v>0.81198513101373404</v>
      </c>
      <c r="HB41" s="18">
        <f t="shared" si="778"/>
        <v>0.73136166593925445</v>
      </c>
      <c r="HC41" s="18">
        <f t="shared" ref="HC41" si="779">_xlfn.GAMMA.DIST((LN(HC11))-HC40,HC38,HC39,TRUE)</f>
        <v>0.42063400478262147</v>
      </c>
      <c r="HD41" s="18">
        <f t="shared" ref="HD41" si="780">_xlfn.GAMMA.DIST((LN(HD11))-HD40,HD38,HD39,TRUE)</f>
        <v>0.2530166869771705</v>
      </c>
      <c r="HE41" s="18">
        <f t="shared" ref="HE41" si="781">_xlfn.GAMMA.DIST((LN(HE11))-HE40,HE38,HE39,TRUE)</f>
        <v>1.1351842263440257E-2</v>
      </c>
      <c r="HF41" s="18">
        <f t="shared" ref="HF41" si="782">_xlfn.GAMMA.DIST((LN(HF11))-HF40,HF38,HF39,TRUE)</f>
        <v>7.2317138708835757E-2</v>
      </c>
      <c r="HG41" s="18">
        <f t="shared" ref="HG41" si="783">_xlfn.GAMMA.DIST((LN(HG11))-HG40,HG38,HG39,TRUE)</f>
        <v>0.29171168144396964</v>
      </c>
      <c r="HH41" s="18">
        <f t="shared" ref="HH41" si="784">_xlfn.GAMMA.DIST((LN(HH11))-HH40,HH38,HH39,TRUE)</f>
        <v>0.8087088437901222</v>
      </c>
      <c r="HI41" s="18">
        <f t="shared" ref="HI41:HJ41" si="785">_xlfn.GAMMA.DIST((LN(HI11))-HI40,HI38,HI39,TRUE)</f>
        <v>0.7057946145096845</v>
      </c>
      <c r="HJ41" s="18">
        <f t="shared" si="785"/>
        <v>5.837054673575124E-2</v>
      </c>
      <c r="HK41" s="18">
        <f t="shared" ref="HK41" si="786">_xlfn.GAMMA.DIST((LN(HK11))-HK40,HK38,HK39,TRUE)</f>
        <v>0.1482006781160923</v>
      </c>
      <c r="HL41" s="18">
        <f t="shared" ref="HL41" si="787">_xlfn.GAMMA.DIST((LN(HL11))-HL40,HL38,HL39,TRUE)</f>
        <v>0.2132507848400105</v>
      </c>
      <c r="HM41" s="18">
        <f t="shared" ref="HM41" si="788">_xlfn.GAMMA.DIST((LN(HM11))-HM40,HM38,HM39,TRUE)</f>
        <v>0.32735756542436911</v>
      </c>
      <c r="HN41" s="18">
        <f t="shared" ref="HN41" si="789">_xlfn.GAMMA.DIST((LN(HN11))-HN40,HN38,HN39,TRUE)</f>
        <v>0.34452067831202782</v>
      </c>
      <c r="HO41" s="18">
        <f t="shared" ref="HO41" si="790">_xlfn.GAMMA.DIST((LN(HO11))-HO40,HO38,HO39,TRUE)</f>
        <v>0.45380374125762041</v>
      </c>
      <c r="HP41" s="18">
        <f t="shared" ref="HP41" si="791">_xlfn.GAMMA.DIST((LN(HP11))-HP40,HP38,HP39,TRUE)</f>
        <v>0.89658353011607184</v>
      </c>
      <c r="HQ41" s="18">
        <f t="shared" ref="HQ41:HR41" si="792">_xlfn.GAMMA.DIST((LN(HQ11))-HQ40,HQ38,HQ39,TRUE)</f>
        <v>0.4744010478238167</v>
      </c>
      <c r="HR41" s="18">
        <f t="shared" si="792"/>
        <v>0.73501504080124347</v>
      </c>
      <c r="HS41" s="18">
        <f t="shared" ref="HS41" si="793">_xlfn.GAMMA.DIST((LN(HS11))-HS40,HS38,HS39,TRUE)</f>
        <v>0.76717226259382221</v>
      </c>
      <c r="HT41" s="18">
        <f t="shared" ref="HT41" si="794">_xlfn.GAMMA.DIST((LN(HT11))-HT40,HT38,HT39,TRUE)</f>
        <v>0.67631969133251069</v>
      </c>
      <c r="HU41" s="18">
        <f t="shared" ref="HU41" si="795">_xlfn.GAMMA.DIST((LN(HU11))-HU40,HU38,HU39,TRUE)</f>
        <v>0.67131458419637458</v>
      </c>
      <c r="HV41" s="18">
        <f t="shared" ref="HV41" si="796">_xlfn.GAMMA.DIST((LN(HV11))-HV40,HV38,HV39,TRUE)</f>
        <v>0.47613525025155296</v>
      </c>
      <c r="HW41" s="18">
        <f t="shared" ref="HW41" si="797">_xlfn.GAMMA.DIST((LN(HW11))-HW40,HW38,HW39,TRUE)</f>
        <v>0.73369765140769072</v>
      </c>
      <c r="HX41" s="18">
        <f t="shared" ref="HX41" si="798">_xlfn.GAMMA.DIST((LN(HX11))-HX40,HX38,HX39,TRUE)</f>
        <v>0.77949923465706183</v>
      </c>
      <c r="HY41" s="18">
        <f t="shared" ref="HY41:HZ41" si="799">_xlfn.GAMMA.DIST((LN(HY11))-HY40,HY38,HY39,TRUE)</f>
        <v>0.82016361905037838</v>
      </c>
      <c r="HZ41" s="18">
        <f t="shared" si="799"/>
        <v>0.87560469597296775</v>
      </c>
      <c r="IA41" s="18">
        <f t="shared" ref="IA41" si="800">_xlfn.GAMMA.DIST((LN(IA11))-IA40,IA38,IA39,TRUE)</f>
        <v>0.93324040109616879</v>
      </c>
      <c r="IB41" s="18">
        <f t="shared" ref="IB41" si="801">_xlfn.GAMMA.DIST((LN(IB11))-IB40,IB38,IB39,TRUE)</f>
        <v>0.77964535262202828</v>
      </c>
      <c r="IC41" s="18">
        <f t="shared" ref="IC41" si="802">_xlfn.GAMMA.DIST((LN(IC11))-IC40,IC38,IC39,TRUE)</f>
        <v>0.88498928315193748</v>
      </c>
      <c r="ID41" s="18">
        <f t="shared" ref="ID41" si="803">_xlfn.GAMMA.DIST((LN(ID11))-ID40,ID38,ID39,TRUE)</f>
        <v>0.94314472553827877</v>
      </c>
      <c r="IE41" s="18">
        <f t="shared" ref="IE41" si="804">_xlfn.GAMMA.DIST((LN(IE11))-IE40,IE38,IE39,TRUE)</f>
        <v>0.44344105136097461</v>
      </c>
      <c r="IF41" s="18">
        <f t="shared" ref="IF41" si="805">_xlfn.GAMMA.DIST((LN(IF11))-IF40,IF38,IF39,TRUE)</f>
        <v>0.61915903541669559</v>
      </c>
      <c r="IG41" s="18">
        <f t="shared" ref="IG41:IH41" si="806">_xlfn.GAMMA.DIST((LN(IG11))-IG40,IG38,IG39,TRUE)</f>
        <v>0.30236124755696081</v>
      </c>
      <c r="IH41" s="18">
        <f t="shared" si="806"/>
        <v>0.33566707982325944</v>
      </c>
      <c r="II41" s="18">
        <f t="shared" ref="II41" si="807">_xlfn.GAMMA.DIST((LN(II11))-II40,II38,II39,TRUE)</f>
        <v>0.44862690030880487</v>
      </c>
      <c r="IJ41" s="18">
        <f t="shared" ref="IJ41" si="808">_xlfn.GAMMA.DIST((LN(IJ11))-IJ40,IJ38,IJ39,TRUE)</f>
        <v>0.95461991211330588</v>
      </c>
      <c r="IK41" s="18">
        <f t="shared" ref="IK41" si="809">_xlfn.GAMMA.DIST((LN(IK11))-IK40,IK38,IK39,TRUE)</f>
        <v>0.92676482481442912</v>
      </c>
      <c r="IL41" s="18">
        <f t="shared" ref="IL41" si="810">_xlfn.GAMMA.DIST((LN(IL11))-IL40,IL38,IL39,TRUE)</f>
        <v>0.93841798713396218</v>
      </c>
      <c r="IM41" s="18">
        <f t="shared" ref="IM41" si="811">_xlfn.GAMMA.DIST((LN(IM11))-IM40,IM38,IM39,TRUE)</f>
        <v>0.69994188884059616</v>
      </c>
      <c r="IN41" s="18">
        <f t="shared" ref="IN41" si="812">_xlfn.GAMMA.DIST((LN(IN11))-IN40,IN38,IN39,TRUE)</f>
        <v>0.68997877193799761</v>
      </c>
      <c r="IO41" s="18">
        <f t="shared" ref="IO41:IP41" si="813">_xlfn.GAMMA.DIST((LN(IO11))-IO40,IO38,IO39,TRUE)</f>
        <v>0.67887512415288054</v>
      </c>
      <c r="IP41" s="18">
        <f t="shared" si="813"/>
        <v>0.53306318532801145</v>
      </c>
      <c r="IQ41" s="18">
        <f t="shared" ref="IQ41" si="814">_xlfn.GAMMA.DIST((LN(IQ11))-IQ40,IQ38,IQ39,TRUE)</f>
        <v>0.43071019228517837</v>
      </c>
      <c r="IR41" s="18">
        <f t="shared" ref="IR41" si="815">_xlfn.GAMMA.DIST((LN(IR11))-IR40,IR38,IR39,TRUE)</f>
        <v>0.13511746941172489</v>
      </c>
      <c r="IS41" s="18">
        <f t="shared" ref="IS41" si="816">_xlfn.GAMMA.DIST((LN(IS11))-IS40,IS38,IS39,TRUE)</f>
        <v>0.31167375739906594</v>
      </c>
      <c r="IT41" s="18">
        <f t="shared" ref="IT41" si="817">_xlfn.GAMMA.DIST((LN(IT11))-IT40,IT38,IT39,TRUE)</f>
        <v>0.58837635505846719</v>
      </c>
      <c r="IU41" s="18">
        <f t="shared" ref="IU41" si="818">_xlfn.GAMMA.DIST((LN(IU11))-IU40,IU38,IU39,TRUE)</f>
        <v>0.89383520325610843</v>
      </c>
      <c r="IV41" s="18">
        <f t="shared" ref="IV41" si="819">_xlfn.GAMMA.DIST((LN(IV11))-IV40,IV38,IV39,TRUE)</f>
        <v>0.62234437084344862</v>
      </c>
      <c r="IW41" s="18">
        <f t="shared" ref="IW41:IX41" si="820">_xlfn.GAMMA.DIST((LN(IW11))-IW40,IW38,IW39,TRUE)</f>
        <v>0.71784457262685519</v>
      </c>
      <c r="IX41" s="18">
        <f t="shared" si="820"/>
        <v>0.74081786281618522</v>
      </c>
      <c r="IY41" s="18">
        <f t="shared" ref="IY41" si="821">_xlfn.GAMMA.DIST((LN(IY11))-IY40,IY38,IY39,TRUE)</f>
        <v>0.47186035492937922</v>
      </c>
      <c r="IZ41" s="18">
        <f t="shared" ref="IZ41" si="822">_xlfn.GAMMA.DIST((LN(IZ11))-IZ40,IZ38,IZ39,TRUE)</f>
        <v>0.66521140775276266</v>
      </c>
      <c r="JA41" s="18">
        <f t="shared" ref="JA41" si="823">_xlfn.GAMMA.DIST((LN(JA11))-JA40,JA38,JA39,TRUE)</f>
        <v>0.10418231185377894</v>
      </c>
      <c r="JB41" s="18">
        <f t="shared" ref="JB41" si="824">_xlfn.GAMMA.DIST((LN(JB11))-JB40,JB38,JB39,TRUE)</f>
        <v>0.54882061115180014</v>
      </c>
      <c r="JC41" s="18">
        <f t="shared" ref="JC41" si="825">_xlfn.GAMMA.DIST((LN(JC11))-JC40,JC38,JC39,TRUE)</f>
        <v>0.72189482892975332</v>
      </c>
      <c r="JD41" s="18">
        <f t="shared" ref="JD41" si="826">_xlfn.GAMMA.DIST((LN(JD11))-JD40,JD38,JD39,TRUE)</f>
        <v>0.73520741898634068</v>
      </c>
      <c r="JE41" s="18">
        <f t="shared" ref="JE41:JF41" si="827">_xlfn.GAMMA.DIST((LN(JE11))-JE40,JE38,JE39,TRUE)</f>
        <v>0.34461319940973417</v>
      </c>
      <c r="JF41" s="18">
        <f t="shared" si="827"/>
        <v>0.78441833465866861</v>
      </c>
      <c r="JG41" s="18">
        <f t="shared" ref="JG41" si="828">_xlfn.GAMMA.DIST((LN(JG11))-JG40,JG38,JG39,TRUE)</f>
        <v>0.53498448910756036</v>
      </c>
      <c r="JH41" s="18">
        <f t="shared" ref="JH41" si="829">_xlfn.GAMMA.DIST((LN(JH11))-JH40,JH38,JH39,TRUE)</f>
        <v>0.84879681388170747</v>
      </c>
      <c r="JI41" s="18">
        <f t="shared" ref="JI41" si="830">_xlfn.GAMMA.DIST((LN(JI11))-JI40,JI38,JI39,TRUE)</f>
        <v>0.76705395798045017</v>
      </c>
      <c r="JJ41" s="18">
        <f t="shared" ref="JJ41" si="831">_xlfn.GAMMA.DIST((LN(JJ11))-JJ40,JJ38,JJ39,TRUE)</f>
        <v>0.77916526515050877</v>
      </c>
      <c r="JK41" s="18">
        <f t="shared" ref="JK41" si="832">_xlfn.GAMMA.DIST((LN(JK11))-JK40,JK38,JK39,TRUE)</f>
        <v>0.8086148850525372</v>
      </c>
      <c r="JL41" s="18">
        <f t="shared" ref="JL41" si="833">_xlfn.GAMMA.DIST((LN(JL11))-JL40,JL38,JL39,TRUE)</f>
        <v>0.5909893958450263</v>
      </c>
      <c r="JM41" s="18">
        <f t="shared" ref="JM41:JN41" si="834">_xlfn.GAMMA.DIST((LN(JM11))-JM40,JM38,JM39,TRUE)</f>
        <v>0.43626091211858337</v>
      </c>
      <c r="JN41" s="18">
        <f t="shared" si="834"/>
        <v>0.90848111787487817</v>
      </c>
      <c r="JO41" s="18">
        <f t="shared" ref="JO41" si="835">_xlfn.GAMMA.DIST((LN(JO11))-JO40,JO38,JO39,TRUE)</f>
        <v>0.93737336710390495</v>
      </c>
      <c r="JP41" s="18">
        <f t="shared" ref="JP41" si="836">_xlfn.GAMMA.DIST((LN(JP11))-JP40,JP38,JP39,TRUE)</f>
        <v>0.9589832567572717</v>
      </c>
      <c r="JQ41" s="18">
        <f t="shared" ref="JQ41" si="837">_xlfn.GAMMA.DIST((LN(JQ11))-JQ40,JQ38,JQ39,TRUE)</f>
        <v>0.87836267515472133</v>
      </c>
      <c r="JR41" s="18">
        <f t="shared" ref="JR41" si="838">_xlfn.GAMMA.DIST((LN(JR11))-JR40,JR38,JR39,TRUE)</f>
        <v>0.91268285427121687</v>
      </c>
      <c r="JS41" s="18">
        <f t="shared" ref="JS41" si="839">_xlfn.GAMMA.DIST((LN(JS11))-JS40,JS38,JS39,TRUE)</f>
        <v>0.87898477542476128</v>
      </c>
      <c r="JT41" s="18">
        <f t="shared" ref="JT41" si="840">_xlfn.GAMMA.DIST((LN(JT11))-JT40,JT38,JT39,TRUE)</f>
        <v>0.57511040692739557</v>
      </c>
      <c r="JU41" s="18">
        <f t="shared" ref="JU41:JV41" si="841">_xlfn.GAMMA.DIST((LN(JU11))-JU40,JU38,JU39,TRUE)</f>
        <v>0.60736400608334318</v>
      </c>
      <c r="JV41" s="18">
        <f t="shared" si="841"/>
        <v>0.48573178289008501</v>
      </c>
      <c r="JW41" s="18">
        <f t="shared" ref="JW41" si="842">_xlfn.GAMMA.DIST((LN(JW11))-JW40,JW38,JW39,TRUE)</f>
        <v>0.8725782639096652</v>
      </c>
      <c r="JX41" s="18">
        <f t="shared" ref="JX41" si="843">_xlfn.GAMMA.DIST((LN(JX11))-JX40,JX38,JX39,TRUE)</f>
        <v>0.44589048233849055</v>
      </c>
      <c r="JY41" s="18">
        <f t="shared" ref="JY41" si="844">_xlfn.GAMMA.DIST((LN(JY11))-JY40,JY38,JY39,TRUE)</f>
        <v>0.15567938177197807</v>
      </c>
      <c r="JZ41" s="18">
        <f t="shared" ref="JZ41" si="845">_xlfn.GAMMA.DIST((LN(JZ11))-JZ40,JZ38,JZ39,TRUE)</f>
        <v>0.63188369464175476</v>
      </c>
      <c r="KA41" s="18">
        <f t="shared" ref="KA41" si="846">_xlfn.GAMMA.DIST((LN(KA11))-KA40,KA38,KA39,TRUE)</f>
        <v>0.70584143515806441</v>
      </c>
      <c r="KB41" s="18">
        <f t="shared" ref="KB41" si="847">_xlfn.GAMMA.DIST((LN(KB11))-KB40,KB38,KB39,TRUE)</f>
        <v>0.83253928687970591</v>
      </c>
      <c r="KC41" s="18">
        <f t="shared" ref="KC41:KD41" si="848">_xlfn.GAMMA.DIST((LN(KC11))-KC40,KC38,KC39,TRUE)</f>
        <v>0.54094320628280901</v>
      </c>
      <c r="KD41" s="18">
        <f t="shared" si="848"/>
        <v>0.43555262696334562</v>
      </c>
      <c r="KE41" s="18">
        <f t="shared" ref="KE41" si="849">_xlfn.GAMMA.DIST((LN(KE11))-KE40,KE38,KE39,TRUE)</f>
        <v>0.22233990577376844</v>
      </c>
      <c r="KF41" s="18">
        <f t="shared" ref="KF41" si="850">_xlfn.GAMMA.DIST((LN(KF11))-KF40,KF38,KF39,TRUE)</f>
        <v>0.69739349161483355</v>
      </c>
      <c r="KG41" s="18">
        <f t="shared" ref="KG41" si="851">_xlfn.GAMMA.DIST((LN(KG11))-KG40,KG38,KG39,TRUE)</f>
        <v>0.59872073014420935</v>
      </c>
      <c r="KH41" s="18">
        <f t="shared" ref="KH41" si="852">_xlfn.GAMMA.DIST((LN(KH11))-KH40,KH38,KH39,TRUE)</f>
        <v>0.78913056522177394</v>
      </c>
      <c r="KI41" s="18">
        <f t="shared" ref="KI41" si="853">_xlfn.GAMMA.DIST((LN(KI11))-KI40,KI38,KI39,TRUE)</f>
        <v>0.61137645302010624</v>
      </c>
      <c r="KJ41" s="18">
        <f t="shared" ref="KJ41" si="854">_xlfn.GAMMA.DIST((LN(KJ11))-KJ40,KJ38,KJ39,TRUE)</f>
        <v>0.72399166937785753</v>
      </c>
      <c r="KK41" s="18">
        <f t="shared" ref="KK41:KL41" si="855">_xlfn.GAMMA.DIST((LN(KK11))-KK40,KK38,KK39,TRUE)</f>
        <v>0.49505892731169993</v>
      </c>
      <c r="KL41" s="18">
        <f t="shared" si="855"/>
        <v>0.27281903903633509</v>
      </c>
      <c r="KM41" s="18">
        <f t="shared" ref="KM41" si="856">_xlfn.GAMMA.DIST((LN(KM11))-KM40,KM38,KM39,TRUE)</f>
        <v>0.472468499951956</v>
      </c>
      <c r="KN41" s="18">
        <f t="shared" ref="KN41" si="857">_xlfn.GAMMA.DIST((LN(KN11))-KN40,KN38,KN39,TRUE)</f>
        <v>0.58025149873213977</v>
      </c>
      <c r="KO41" s="18">
        <f t="shared" ref="KO41" si="858">_xlfn.GAMMA.DIST((LN(KO11))-KO40,KO38,KO39,TRUE)</f>
        <v>0.56671440914344184</v>
      </c>
      <c r="KP41" s="18">
        <f t="shared" ref="KP41" si="859">_xlfn.GAMMA.DIST((LN(KP11))-KP40,KP38,KP39,TRUE)</f>
        <v>0.64126897834776342</v>
      </c>
      <c r="KQ41" s="18">
        <f t="shared" ref="KQ41" si="860">_xlfn.GAMMA.DIST((LN(KQ11))-KQ40,KQ38,KQ39,TRUE)</f>
        <v>0.72213389753877177</v>
      </c>
      <c r="KR41" s="18">
        <f t="shared" ref="KR41" si="861">_xlfn.GAMMA.DIST((LN(KR11))-KR40,KR38,KR39,TRUE)</f>
        <v>0.920904648744305</v>
      </c>
      <c r="KS41" s="18">
        <f t="shared" ref="KS41:KT41" si="862">_xlfn.GAMMA.DIST((LN(KS11))-KS40,KS38,KS39,TRUE)</f>
        <v>0.90375538146723366</v>
      </c>
      <c r="KT41" s="18">
        <f t="shared" si="862"/>
        <v>0.94102872188847453</v>
      </c>
      <c r="KU41" s="18">
        <f t="shared" ref="KU41" si="863">_xlfn.GAMMA.DIST((LN(KU11))-KU40,KU38,KU39,TRUE)</f>
        <v>0.90266407139523108</v>
      </c>
      <c r="KV41" s="18">
        <f t="shared" ref="KV41" si="864">_xlfn.GAMMA.DIST((LN(KV11))-KV40,KV38,KV39,TRUE)</f>
        <v>0.56507936374652457</v>
      </c>
      <c r="KW41" s="18">
        <f t="shared" ref="KW41" si="865">_xlfn.GAMMA.DIST((LN(KW11))-KW40,KW38,KW39,TRUE)</f>
        <v>0.47500300336638157</v>
      </c>
      <c r="KX41" s="18">
        <f t="shared" ref="KX41" si="866">_xlfn.GAMMA.DIST((LN(KX11))-KX40,KX38,KX39,TRUE)</f>
        <v>0.34470351868720811</v>
      </c>
      <c r="KY41" s="18">
        <f t="shared" ref="KY41" si="867">_xlfn.GAMMA.DIST((LN(KY11))-KY40,KY38,KY39,TRUE)</f>
        <v>0.51919403977111533</v>
      </c>
      <c r="KZ41" s="18">
        <f t="shared" ref="KZ41" si="868">_xlfn.GAMMA.DIST((LN(KZ11))-KZ40,KZ38,KZ39,TRUE)</f>
        <v>0.91878760884751132</v>
      </c>
      <c r="LA41" s="18">
        <f t="shared" ref="LA41:LB41" si="869">_xlfn.GAMMA.DIST((LN(LA11))-LA40,LA38,LA39,TRUE)</f>
        <v>0.27944210064862773</v>
      </c>
      <c r="LB41" s="18">
        <f t="shared" si="869"/>
        <v>0.26451989291007627</v>
      </c>
      <c r="LC41" s="18">
        <f t="shared" ref="LC41" si="870">_xlfn.GAMMA.DIST((LN(LC11))-LC40,LC38,LC39,TRUE)</f>
        <v>0.24768380430365253</v>
      </c>
      <c r="LD41" s="18">
        <f t="shared" ref="LD41" si="871">_xlfn.GAMMA.DIST((LN(LD11))-LD40,LD38,LD39,TRUE)</f>
        <v>0.50293659639617838</v>
      </c>
      <c r="LE41" s="18">
        <f t="shared" ref="LE41" si="872">_xlfn.GAMMA.DIST((LN(LE11))-LE40,LE38,LE39,TRUE)</f>
        <v>0.82101064307691196</v>
      </c>
      <c r="LF41" s="18">
        <f t="shared" ref="LF41" si="873">_xlfn.GAMMA.DIST((LN(LF11))-LF40,LF38,LF39,TRUE)</f>
        <v>0.92621564254015631</v>
      </c>
      <c r="LG41" s="18">
        <f t="shared" ref="LG41" si="874">_xlfn.GAMMA.DIST((LN(LG11))-LG40,LG38,LG39,TRUE)</f>
        <v>0.77245370381128253</v>
      </c>
      <c r="LH41" s="18">
        <f t="shared" ref="LH41" si="875">_xlfn.GAMMA.DIST((LN(LH11))-LH40,LH38,LH39,TRUE)</f>
        <v>0.92044961753664767</v>
      </c>
      <c r="LI41" s="18">
        <f t="shared" ref="LI41:LJ41" si="876">_xlfn.GAMMA.DIST((LN(LI11))-LI40,LI38,LI39,TRUE)</f>
        <v>0.95132461919758338</v>
      </c>
      <c r="LJ41" s="18">
        <f t="shared" si="876"/>
        <v>0.64150080610886029</v>
      </c>
      <c r="LK41" s="18">
        <f t="shared" ref="LK41" si="877">_xlfn.GAMMA.DIST((LN(LK11))-LK40,LK38,LK39,TRUE)</f>
        <v>0.73105113448602621</v>
      </c>
      <c r="LL41" s="18">
        <f t="shared" ref="LL41" si="878">_xlfn.GAMMA.DIST((LN(LL11))-LL40,LL38,LL39,TRUE)</f>
        <v>0.95192216325177637</v>
      </c>
      <c r="LM41" s="18">
        <f t="shared" ref="LM41" si="879">_xlfn.GAMMA.DIST((LN(LM11))-LM40,LM38,LM39,TRUE)</f>
        <v>0.51276015667033492</v>
      </c>
      <c r="LN41" s="18">
        <f t="shared" ref="LN41" si="880">_xlfn.GAMMA.DIST((LN(LN11))-LN40,LN38,LN39,TRUE)</f>
        <v>0.4126610220092547</v>
      </c>
      <c r="LO41" s="18">
        <f t="shared" ref="LO41" si="881">_xlfn.GAMMA.DIST((LN(LO11))-LO40,LO38,LO39,TRUE)</f>
        <v>0.36384023226046586</v>
      </c>
      <c r="LP41" s="18">
        <f t="shared" ref="LP41" si="882">_xlfn.GAMMA.DIST((LN(LP11))-LP40,LP38,LP39,TRUE)</f>
        <v>0.32368614685703662</v>
      </c>
      <c r="LQ41" s="18">
        <f t="shared" ref="LQ41:LR41" si="883">_xlfn.GAMMA.DIST((LN(LQ11))-LQ40,LQ38,LQ39,TRUE)</f>
        <v>0.53259941793228383</v>
      </c>
      <c r="LR41" s="18">
        <f t="shared" si="883"/>
        <v>0.91253894550500037</v>
      </c>
      <c r="LS41" s="18">
        <f t="shared" ref="LS41" si="884">_xlfn.GAMMA.DIST((LN(LS11))-LS40,LS38,LS39,TRUE)</f>
        <v>0.89479809078329864</v>
      </c>
      <c r="LT41" s="18">
        <f t="shared" ref="LT41" si="885">_xlfn.GAMMA.DIST((LN(LT11))-LT40,LT38,LT39,TRUE)</f>
        <v>0.80332466968911265</v>
      </c>
      <c r="LU41" s="18">
        <f t="shared" ref="LU41" si="886">_xlfn.GAMMA.DIST((LN(LU11))-LU40,LU38,LU39,TRUE)</f>
        <v>0.8044663451180214</v>
      </c>
      <c r="LV41" s="18">
        <f t="shared" ref="LV41" si="887">_xlfn.GAMMA.DIST((LN(LV11))-LV40,LV38,LV39,TRUE)</f>
        <v>0.11418115488552043</v>
      </c>
      <c r="LW41" s="18">
        <f t="shared" ref="LW41" si="888">_xlfn.GAMMA.DIST((LN(LW11))-LW40,LW38,LW39,TRUE)</f>
        <v>0.91343692397562704</v>
      </c>
    </row>
    <row r="42" spans="1:335" x14ac:dyDescent="0.3">
      <c r="A42" s="12" t="s">
        <v>19</v>
      </c>
      <c r="B42" s="18">
        <f t="shared" ref="B42:I46" si="889">_xlfn.GAMMA.DIST($C2-B$40,B$38,B$39,TRUE)-_xlfn.GAMMA.DIST($B2-B$40,B$38,B$39,TRUE)</f>
        <v>0.74566850382009509</v>
      </c>
      <c r="C42" s="18">
        <f t="shared" si="889"/>
        <v>0.79197147793097211</v>
      </c>
      <c r="D42" s="18">
        <f t="shared" si="889"/>
        <v>0.72658581151007884</v>
      </c>
      <c r="E42" s="18">
        <f t="shared" si="889"/>
        <v>0.8922250353697323</v>
      </c>
      <c r="F42" s="18">
        <f t="shared" si="889"/>
        <v>0.7442038476084466</v>
      </c>
      <c r="G42" s="18">
        <f t="shared" si="889"/>
        <v>0.78260901874843669</v>
      </c>
      <c r="H42" s="18">
        <f t="shared" si="889"/>
        <v>0.83106272207630894</v>
      </c>
      <c r="I42" s="18">
        <f t="shared" si="889"/>
        <v>0.80403342701391289</v>
      </c>
      <c r="J42" s="18">
        <f t="shared" ref="J42:BU42" si="890">_xlfn.GAMMA.DIST($C2-J$40,J$38,J$39,TRUE)-_xlfn.GAMMA.DIST($B2-J$40,J$38,J$39,TRUE)</f>
        <v>0.61698666671745994</v>
      </c>
      <c r="K42" s="18">
        <f t="shared" si="890"/>
        <v>0.82433705397693002</v>
      </c>
      <c r="L42" s="18">
        <f t="shared" si="890"/>
        <v>0.88877046918355274</v>
      </c>
      <c r="M42" s="18">
        <f t="shared" si="890"/>
        <v>0.78761057124717482</v>
      </c>
      <c r="N42" s="18">
        <f t="shared" si="890"/>
        <v>0.75529820202242315</v>
      </c>
      <c r="O42" s="18">
        <f t="shared" si="890"/>
        <v>0.71884025736928803</v>
      </c>
      <c r="P42" s="18">
        <f t="shared" si="890"/>
        <v>0.75417953571778407</v>
      </c>
      <c r="Q42" s="18">
        <f t="shared" si="890"/>
        <v>0.77221427378860452</v>
      </c>
      <c r="R42" s="18">
        <f t="shared" si="890"/>
        <v>0.76943592263224947</v>
      </c>
      <c r="S42" s="18">
        <f t="shared" si="890"/>
        <v>0.77800843904356987</v>
      </c>
      <c r="T42" s="18">
        <f t="shared" si="890"/>
        <v>0.83750344107926455</v>
      </c>
      <c r="U42" s="18" t="e">
        <f t="shared" si="890"/>
        <v>#NUM!</v>
      </c>
      <c r="V42" s="18" t="e">
        <f t="shared" si="890"/>
        <v>#NUM!</v>
      </c>
      <c r="W42" s="18">
        <f t="shared" si="890"/>
        <v>0.72065686137497065</v>
      </c>
      <c r="X42" s="18">
        <f t="shared" si="890"/>
        <v>0.26920318839644047</v>
      </c>
      <c r="Y42" s="18">
        <f t="shared" si="890"/>
        <v>0.34323631920693909</v>
      </c>
      <c r="Z42" s="18">
        <f t="shared" si="890"/>
        <v>0.49310339285783855</v>
      </c>
      <c r="AA42" s="18">
        <f t="shared" si="890"/>
        <v>0.64584582947839075</v>
      </c>
      <c r="AB42" s="18">
        <f t="shared" si="890"/>
        <v>0.51326962681993182</v>
      </c>
      <c r="AC42" s="18">
        <f t="shared" si="890"/>
        <v>0.60486522192043668</v>
      </c>
      <c r="AD42" s="18">
        <f t="shared" si="890"/>
        <v>0.48593785221478891</v>
      </c>
      <c r="AE42" s="18">
        <f t="shared" si="890"/>
        <v>0.73872777183205363</v>
      </c>
      <c r="AF42" s="18">
        <f t="shared" si="890"/>
        <v>0.82323655667465845</v>
      </c>
      <c r="AG42" s="18">
        <f t="shared" si="890"/>
        <v>0.85419470598967973</v>
      </c>
      <c r="AH42" s="18">
        <f t="shared" si="890"/>
        <v>0.76084537956812071</v>
      </c>
      <c r="AI42" s="18">
        <f t="shared" si="890"/>
        <v>0.73542226358268414</v>
      </c>
      <c r="AJ42" s="18">
        <f t="shared" si="890"/>
        <v>0.63920101613766345</v>
      </c>
      <c r="AK42" s="18">
        <f t="shared" si="890"/>
        <v>0.60781935310284341</v>
      </c>
      <c r="AL42" s="18" t="e">
        <f>_xlfn.GAMMA.DIST($C2-AL$40,AL$38,AL$39,TRUE)-_xlfn.GAMMA.DIST($B2-AL$40,AL$38,AL$39,TRUE)</f>
        <v>#NUM!</v>
      </c>
      <c r="AM42" s="18">
        <f t="shared" si="890"/>
        <v>0.50291238467121135</v>
      </c>
      <c r="AN42" s="18" t="e">
        <f t="shared" si="890"/>
        <v>#NUM!</v>
      </c>
      <c r="AO42" s="18">
        <f t="shared" si="890"/>
        <v>0.67870252197809278</v>
      </c>
      <c r="AP42" s="18">
        <f t="shared" si="890"/>
        <v>0.62274975480993233</v>
      </c>
      <c r="AQ42" s="18" t="e">
        <f t="shared" si="890"/>
        <v>#NUM!</v>
      </c>
      <c r="AR42" s="18" t="e">
        <f t="shared" si="890"/>
        <v>#NUM!</v>
      </c>
      <c r="AS42" s="18" t="e">
        <f t="shared" si="890"/>
        <v>#NUM!</v>
      </c>
      <c r="AT42" s="18" t="e">
        <f t="shared" si="890"/>
        <v>#NUM!</v>
      </c>
      <c r="AU42" s="18">
        <f t="shared" si="890"/>
        <v>0.32633821358211856</v>
      </c>
      <c r="AV42" s="18" t="e">
        <f t="shared" si="890"/>
        <v>#NUM!</v>
      </c>
      <c r="AW42" s="18">
        <f t="shared" si="890"/>
        <v>0.56778623333473144</v>
      </c>
      <c r="AX42" s="18">
        <f t="shared" si="890"/>
        <v>0.47102493544688301</v>
      </c>
      <c r="AY42" s="18">
        <f t="shared" si="890"/>
        <v>0.539006503361528</v>
      </c>
      <c r="AZ42" s="18">
        <f t="shared" si="890"/>
        <v>0.59568069113000377</v>
      </c>
      <c r="BA42" s="18">
        <f t="shared" si="890"/>
        <v>0.60998949902004351</v>
      </c>
      <c r="BB42" s="18">
        <f t="shared" si="890"/>
        <v>0.59753075113575782</v>
      </c>
      <c r="BC42" s="18">
        <f t="shared" si="890"/>
        <v>0.6228719756425154</v>
      </c>
      <c r="BD42" s="18">
        <f t="shared" si="890"/>
        <v>0.67400757547587797</v>
      </c>
      <c r="BE42" s="18">
        <f t="shared" si="890"/>
        <v>0.56414683218672157</v>
      </c>
      <c r="BF42" s="18">
        <f t="shared" si="890"/>
        <v>0.48734497434916962</v>
      </c>
      <c r="BG42" s="18">
        <f t="shared" si="890"/>
        <v>0.42041507644221315</v>
      </c>
      <c r="BH42" s="18" t="e">
        <f t="shared" si="890"/>
        <v>#NUM!</v>
      </c>
      <c r="BI42" s="18">
        <f t="shared" si="890"/>
        <v>0.5939134917194786</v>
      </c>
      <c r="BJ42" s="18" t="e">
        <f t="shared" si="890"/>
        <v>#NUM!</v>
      </c>
      <c r="BK42" s="18">
        <f t="shared" si="890"/>
        <v>0.51818432522541624</v>
      </c>
      <c r="BL42" s="18">
        <f t="shared" si="890"/>
        <v>0.3706575557471119</v>
      </c>
      <c r="BM42" s="18">
        <f t="shared" si="890"/>
        <v>0.31328919825257823</v>
      </c>
      <c r="BN42" s="18">
        <f t="shared" si="890"/>
        <v>0.33086613696717704</v>
      </c>
      <c r="BO42" s="18">
        <f t="shared" si="890"/>
        <v>0.27809860076933579</v>
      </c>
      <c r="BP42" s="18">
        <f t="shared" si="890"/>
        <v>0.52454456355897305</v>
      </c>
      <c r="BQ42" s="18">
        <f t="shared" si="890"/>
        <v>0.65108676656930953</v>
      </c>
      <c r="BR42" s="18">
        <f t="shared" si="890"/>
        <v>0.55728999930275502</v>
      </c>
      <c r="BS42" s="18">
        <f t="shared" si="890"/>
        <v>0.56812042111942063</v>
      </c>
      <c r="BT42" s="18">
        <f t="shared" si="890"/>
        <v>0.62592312753465806</v>
      </c>
      <c r="BU42" s="18">
        <f t="shared" si="890"/>
        <v>0.3640472729171787</v>
      </c>
      <c r="BV42" s="18">
        <f t="shared" ref="BV42:EG42" si="891">_xlfn.GAMMA.DIST($C2-BV$40,BV$38,BV$39,TRUE)-_xlfn.GAMMA.DIST($B2-BV$40,BV$38,BV$39,TRUE)</f>
        <v>0.41244258486808194</v>
      </c>
      <c r="BW42" s="18">
        <f t="shared" si="891"/>
        <v>0.43438652004102307</v>
      </c>
      <c r="BX42" s="18">
        <f t="shared" si="891"/>
        <v>0.49775676638932576</v>
      </c>
      <c r="BY42" s="18">
        <f t="shared" si="891"/>
        <v>0.58081070873196394</v>
      </c>
      <c r="BZ42" s="18">
        <f t="shared" si="891"/>
        <v>0.57346120540608514</v>
      </c>
      <c r="CA42" s="18">
        <f t="shared" si="891"/>
        <v>0.61012307579541025</v>
      </c>
      <c r="CB42" s="18" t="e">
        <f t="shared" si="891"/>
        <v>#NUM!</v>
      </c>
      <c r="CC42" s="18">
        <f t="shared" si="891"/>
        <v>0.65026460885292647</v>
      </c>
      <c r="CD42" s="18">
        <f t="shared" si="891"/>
        <v>0.59009534777558759</v>
      </c>
      <c r="CE42" s="18">
        <f t="shared" si="891"/>
        <v>0.71089501234057495</v>
      </c>
      <c r="CF42" s="18">
        <f t="shared" si="891"/>
        <v>0.34021200153410602</v>
      </c>
      <c r="CG42" s="18">
        <f t="shared" si="891"/>
        <v>0.31451091937098968</v>
      </c>
      <c r="CH42" s="18">
        <f t="shared" si="891"/>
        <v>0.47522967804930755</v>
      </c>
      <c r="CI42" s="18">
        <f t="shared" si="891"/>
        <v>0.80492261277930877</v>
      </c>
      <c r="CJ42" s="18">
        <f t="shared" si="891"/>
        <v>0.45532668811248517</v>
      </c>
      <c r="CK42" s="18">
        <f t="shared" si="891"/>
        <v>0.61436353418476997</v>
      </c>
      <c r="CL42" s="18">
        <f t="shared" si="891"/>
        <v>0.52088846852717874</v>
      </c>
      <c r="CM42" s="18">
        <f t="shared" si="891"/>
        <v>0.47307613262763326</v>
      </c>
      <c r="CN42" s="18">
        <f t="shared" si="891"/>
        <v>0.56207383736619609</v>
      </c>
      <c r="CO42" s="18">
        <f t="shared" si="891"/>
        <v>0.56178229117244693</v>
      </c>
      <c r="CP42" s="18">
        <f t="shared" si="891"/>
        <v>0.52375826774001077</v>
      </c>
      <c r="CQ42" s="18">
        <f t="shared" si="891"/>
        <v>0.59462075366384659</v>
      </c>
      <c r="CR42" s="18">
        <f t="shared" si="891"/>
        <v>0.67893058842124798</v>
      </c>
      <c r="CS42" s="18">
        <f t="shared" si="891"/>
        <v>0.71496267754978804</v>
      </c>
      <c r="CT42" s="18">
        <f t="shared" si="891"/>
        <v>0.57550257933558613</v>
      </c>
      <c r="CU42" s="18">
        <f t="shared" si="891"/>
        <v>0.64801482419382272</v>
      </c>
      <c r="CV42" s="18">
        <f t="shared" si="891"/>
        <v>0.60889109971089383</v>
      </c>
      <c r="CW42" s="18">
        <f t="shared" si="891"/>
        <v>0.53971979392258518</v>
      </c>
      <c r="CX42" s="18" t="e">
        <f t="shared" si="891"/>
        <v>#NUM!</v>
      </c>
      <c r="CY42" s="18">
        <f t="shared" si="891"/>
        <v>0.48818886022717467</v>
      </c>
      <c r="CZ42" s="18">
        <f t="shared" si="891"/>
        <v>0.51817047266298744</v>
      </c>
      <c r="DA42" s="18">
        <f t="shared" si="891"/>
        <v>0.44605900073504678</v>
      </c>
      <c r="DB42" s="18">
        <f t="shared" si="891"/>
        <v>0.49121901976959442</v>
      </c>
      <c r="DC42" s="18" t="e">
        <f t="shared" si="891"/>
        <v>#NUM!</v>
      </c>
      <c r="DD42" s="18">
        <f t="shared" si="891"/>
        <v>0.3059327337546871</v>
      </c>
      <c r="DE42" s="18">
        <f t="shared" si="891"/>
        <v>0.25877808634937227</v>
      </c>
      <c r="DF42" s="18">
        <f t="shared" si="891"/>
        <v>0.28211978569589025</v>
      </c>
      <c r="DG42" s="18">
        <f t="shared" si="891"/>
        <v>0.4728364285687584</v>
      </c>
      <c r="DH42" s="18">
        <f t="shared" si="891"/>
        <v>0.62877698984655195</v>
      </c>
      <c r="DI42" s="18">
        <f t="shared" si="891"/>
        <v>0.58355792188002897</v>
      </c>
      <c r="DJ42" s="18">
        <f t="shared" si="891"/>
        <v>0.56434985364549151</v>
      </c>
      <c r="DK42" s="18">
        <f t="shared" si="891"/>
        <v>0.47533717112983837</v>
      </c>
      <c r="DL42" s="18">
        <f t="shared" si="891"/>
        <v>0.30013788982595269</v>
      </c>
      <c r="DM42" s="18">
        <f t="shared" si="891"/>
        <v>0.25172876991859494</v>
      </c>
      <c r="DN42" s="18">
        <f t="shared" si="891"/>
        <v>0.27737375003787851</v>
      </c>
      <c r="DO42" s="18" t="e">
        <f t="shared" si="891"/>
        <v>#NUM!</v>
      </c>
      <c r="DP42" s="18" t="e">
        <f t="shared" si="891"/>
        <v>#NUM!</v>
      </c>
      <c r="DQ42" s="18">
        <f t="shared" si="891"/>
        <v>0.50227726108154425</v>
      </c>
      <c r="DR42" s="18">
        <f t="shared" si="891"/>
        <v>0.57126146153436497</v>
      </c>
      <c r="DS42" s="18">
        <f t="shared" si="891"/>
        <v>0.5492838486949172</v>
      </c>
      <c r="DT42" s="18">
        <f t="shared" si="891"/>
        <v>0.54537872504827323</v>
      </c>
      <c r="DU42" s="18">
        <f t="shared" si="891"/>
        <v>0.62023637461831449</v>
      </c>
      <c r="DV42" s="18">
        <f t="shared" si="891"/>
        <v>0.69561186888333049</v>
      </c>
      <c r="DW42" s="18">
        <f t="shared" si="891"/>
        <v>0.32241860915087506</v>
      </c>
      <c r="DX42" s="18">
        <f t="shared" si="891"/>
        <v>0.30576601433213901</v>
      </c>
      <c r="DY42" s="18" t="e">
        <f t="shared" si="891"/>
        <v>#NUM!</v>
      </c>
      <c r="DZ42" s="18" t="e">
        <f t="shared" si="891"/>
        <v>#NUM!</v>
      </c>
      <c r="EA42" s="18" t="e">
        <f t="shared" si="891"/>
        <v>#NUM!</v>
      </c>
      <c r="EB42" s="18" t="e">
        <f t="shared" si="891"/>
        <v>#NUM!</v>
      </c>
      <c r="EC42" s="18" t="e">
        <f t="shared" si="891"/>
        <v>#NUM!</v>
      </c>
      <c r="ED42" s="18">
        <f t="shared" si="891"/>
        <v>0.35158241849966804</v>
      </c>
      <c r="EE42" s="18">
        <f t="shared" si="891"/>
        <v>0.57623637059554333</v>
      </c>
      <c r="EF42" s="18" t="e">
        <f t="shared" si="891"/>
        <v>#NUM!</v>
      </c>
      <c r="EG42" s="18">
        <f t="shared" si="891"/>
        <v>0.60235698829461759</v>
      </c>
      <c r="EH42" s="18">
        <f t="shared" ref="EH42:GS42" si="892">_xlfn.GAMMA.DIST($C2-EH$40,EH$38,EH$39,TRUE)-_xlfn.GAMMA.DIST($B2-EH$40,EH$38,EH$39,TRUE)</f>
        <v>0.57444693184826801</v>
      </c>
      <c r="EI42" s="18">
        <f t="shared" si="892"/>
        <v>0.52621607284115446</v>
      </c>
      <c r="EJ42" s="18">
        <f t="shared" si="892"/>
        <v>0.54138211935820513</v>
      </c>
      <c r="EK42" s="18">
        <f t="shared" si="892"/>
        <v>0.46915320887022288</v>
      </c>
      <c r="EL42" s="18">
        <f t="shared" si="892"/>
        <v>0.41170649361972705</v>
      </c>
      <c r="EM42" s="18">
        <f t="shared" si="892"/>
        <v>0.62139039269021867</v>
      </c>
      <c r="EN42" s="18">
        <f t="shared" si="892"/>
        <v>0.60637009391934527</v>
      </c>
      <c r="EO42" s="18">
        <f t="shared" si="892"/>
        <v>0.70081748508842623</v>
      </c>
      <c r="EP42" s="18">
        <f t="shared" si="892"/>
        <v>0.68983182666148479</v>
      </c>
      <c r="EQ42" s="18">
        <f t="shared" si="892"/>
        <v>0.74930454381751155</v>
      </c>
      <c r="ER42" s="18">
        <f t="shared" si="892"/>
        <v>0.65921429468164472</v>
      </c>
      <c r="ES42" s="18">
        <f t="shared" si="892"/>
        <v>0.68197014513341081</v>
      </c>
      <c r="ET42" s="18">
        <f t="shared" si="892"/>
        <v>0.6413931608343153</v>
      </c>
      <c r="EU42" s="18">
        <f t="shared" si="892"/>
        <v>0.51140706985189632</v>
      </c>
      <c r="EV42" s="18">
        <f t="shared" si="892"/>
        <v>0.48896390514283633</v>
      </c>
      <c r="EW42" s="18" t="e">
        <f t="shared" si="892"/>
        <v>#NUM!</v>
      </c>
      <c r="EX42" s="18">
        <f t="shared" si="892"/>
        <v>0.48983334279645957</v>
      </c>
      <c r="EY42" s="18">
        <f t="shared" si="892"/>
        <v>0.2873108963158541</v>
      </c>
      <c r="EZ42" s="18">
        <f t="shared" si="892"/>
        <v>0.42324067402146004</v>
      </c>
      <c r="FA42" s="18">
        <f t="shared" si="892"/>
        <v>0.37245925801935642</v>
      </c>
      <c r="FB42" s="18" t="e">
        <f t="shared" si="892"/>
        <v>#NUM!</v>
      </c>
      <c r="FC42" s="18" t="e">
        <f t="shared" si="892"/>
        <v>#NUM!</v>
      </c>
      <c r="FD42" s="18">
        <f t="shared" si="892"/>
        <v>0.50432385719398964</v>
      </c>
      <c r="FE42" s="18">
        <f t="shared" si="892"/>
        <v>0.53165792442176341</v>
      </c>
      <c r="FF42" s="18">
        <f t="shared" si="892"/>
        <v>0.59102993247089186</v>
      </c>
      <c r="FG42" s="18" t="e">
        <f t="shared" si="892"/>
        <v>#NUM!</v>
      </c>
      <c r="FH42" s="18">
        <f t="shared" si="892"/>
        <v>0.45497657030083621</v>
      </c>
      <c r="FI42" s="18">
        <f t="shared" si="892"/>
        <v>0.47189909964460197</v>
      </c>
      <c r="FJ42" s="18">
        <f t="shared" si="892"/>
        <v>0.38839103323304847</v>
      </c>
      <c r="FK42" s="18" t="e">
        <f t="shared" si="892"/>
        <v>#NUM!</v>
      </c>
      <c r="FL42" s="18">
        <f t="shared" si="892"/>
        <v>0.41120903146428284</v>
      </c>
      <c r="FM42" s="18">
        <f t="shared" si="892"/>
        <v>0.35135857486559169</v>
      </c>
      <c r="FN42" s="18">
        <f t="shared" si="892"/>
        <v>0.54455083896464651</v>
      </c>
      <c r="FO42" s="18">
        <f t="shared" si="892"/>
        <v>0.41656371723016233</v>
      </c>
      <c r="FP42" s="18">
        <f t="shared" si="892"/>
        <v>0.44412362993946725</v>
      </c>
      <c r="FQ42" s="18">
        <f t="shared" si="892"/>
        <v>0.54700029628702862</v>
      </c>
      <c r="FR42" s="18">
        <f t="shared" si="892"/>
        <v>0.57734326268402969</v>
      </c>
      <c r="FS42" s="18">
        <f t="shared" si="892"/>
        <v>0.22806431111224099</v>
      </c>
      <c r="FT42" s="18">
        <f t="shared" si="892"/>
        <v>0.22255588093056314</v>
      </c>
      <c r="FU42" s="18">
        <f t="shared" si="892"/>
        <v>0.33386355799766332</v>
      </c>
      <c r="FV42" s="18" t="e">
        <f t="shared" si="892"/>
        <v>#NUM!</v>
      </c>
      <c r="FW42" s="18" t="e">
        <f t="shared" si="892"/>
        <v>#NUM!</v>
      </c>
      <c r="FX42" s="18" t="e">
        <f t="shared" si="892"/>
        <v>#NUM!</v>
      </c>
      <c r="FY42" s="18" t="e">
        <f t="shared" si="892"/>
        <v>#NUM!</v>
      </c>
      <c r="FZ42" s="18" t="e">
        <f t="shared" si="892"/>
        <v>#NUM!</v>
      </c>
      <c r="GA42" s="18">
        <f t="shared" si="892"/>
        <v>0.59137639209509785</v>
      </c>
      <c r="GB42" s="18">
        <f t="shared" si="892"/>
        <v>0.61673049032194238</v>
      </c>
      <c r="GC42" s="18">
        <f t="shared" si="892"/>
        <v>0.62255032736325167</v>
      </c>
      <c r="GD42" s="18">
        <f t="shared" si="892"/>
        <v>0.55400497203781751</v>
      </c>
      <c r="GE42" s="18">
        <f t="shared" si="892"/>
        <v>0.62173178754619995</v>
      </c>
      <c r="GF42" s="18">
        <f t="shared" si="892"/>
        <v>0.47843226341985901</v>
      </c>
      <c r="GG42" s="18">
        <f t="shared" si="892"/>
        <v>0.5095429734844058</v>
      </c>
      <c r="GH42" s="18">
        <f t="shared" si="892"/>
        <v>0.556414911596946</v>
      </c>
      <c r="GI42" s="18">
        <f t="shared" si="892"/>
        <v>0.49617998028784843</v>
      </c>
      <c r="GJ42" s="18">
        <f t="shared" si="892"/>
        <v>0.61468914043303902</v>
      </c>
      <c r="GK42" s="18">
        <f t="shared" si="892"/>
        <v>0.61530879510124747</v>
      </c>
      <c r="GL42" s="18">
        <f t="shared" si="892"/>
        <v>0.51941360445008256</v>
      </c>
      <c r="GM42" s="18">
        <f t="shared" si="892"/>
        <v>0.53658589011216162</v>
      </c>
      <c r="GN42" s="18">
        <f t="shared" si="892"/>
        <v>0.63832494060903722</v>
      </c>
      <c r="GO42" s="18">
        <f t="shared" si="892"/>
        <v>0.34787780667987261</v>
      </c>
      <c r="GP42" s="18">
        <f t="shared" si="892"/>
        <v>0.28472815695610015</v>
      </c>
      <c r="GQ42" s="18">
        <f t="shared" si="892"/>
        <v>0.33639095687435788</v>
      </c>
      <c r="GR42" s="18">
        <f t="shared" si="892"/>
        <v>0.38325968368784186</v>
      </c>
      <c r="GS42" s="18">
        <f t="shared" si="892"/>
        <v>0.25582761528012971</v>
      </c>
      <c r="GT42" s="18" t="e">
        <f t="shared" ref="GT42:JE42" si="893">_xlfn.GAMMA.DIST($C2-GT$40,GT$38,GT$39,TRUE)-_xlfn.GAMMA.DIST($B2-GT$40,GT$38,GT$39,TRUE)</f>
        <v>#NUM!</v>
      </c>
      <c r="GU42" s="18">
        <f t="shared" si="893"/>
        <v>0.3512775412359217</v>
      </c>
      <c r="GV42" s="18">
        <f t="shared" si="893"/>
        <v>0.31698257255492179</v>
      </c>
      <c r="GW42" s="18">
        <f t="shared" si="893"/>
        <v>0.39244066325436144</v>
      </c>
      <c r="GX42" s="18">
        <f t="shared" si="893"/>
        <v>0.42361982265694265</v>
      </c>
      <c r="GY42" s="18">
        <f t="shared" si="893"/>
        <v>0.45667366247180058</v>
      </c>
      <c r="GZ42" s="18">
        <f t="shared" si="893"/>
        <v>0.46683499301845605</v>
      </c>
      <c r="HA42" s="18">
        <f t="shared" si="893"/>
        <v>0.51227427576782669</v>
      </c>
      <c r="HB42" s="18">
        <f t="shared" si="893"/>
        <v>0.57502086426807164</v>
      </c>
      <c r="HC42" s="18">
        <f t="shared" si="893"/>
        <v>0.41996067444103113</v>
      </c>
      <c r="HD42" s="18">
        <f t="shared" si="893"/>
        <v>0.36319952750425605</v>
      </c>
      <c r="HE42" s="18">
        <f t="shared" si="893"/>
        <v>0.47577760002804809</v>
      </c>
      <c r="HF42" s="18">
        <f t="shared" si="893"/>
        <v>0.3432863241483145</v>
      </c>
      <c r="HG42" s="18">
        <f t="shared" si="893"/>
        <v>0.3909261723313352</v>
      </c>
      <c r="HH42" s="18">
        <f t="shared" si="893"/>
        <v>0.4001163444264263</v>
      </c>
      <c r="HI42" s="18">
        <f t="shared" si="893"/>
        <v>0.33982927306967042</v>
      </c>
      <c r="HJ42" s="18">
        <f t="shared" si="893"/>
        <v>0.46515323765445077</v>
      </c>
      <c r="HK42" s="18">
        <f t="shared" si="893"/>
        <v>0.51770543700268323</v>
      </c>
      <c r="HL42" s="18">
        <f t="shared" si="893"/>
        <v>0.54851527909584319</v>
      </c>
      <c r="HM42" s="18">
        <f t="shared" si="893"/>
        <v>4.0141024650341195E-2</v>
      </c>
      <c r="HN42" s="18">
        <f t="shared" si="893"/>
        <v>7.6562113741221308E-2</v>
      </c>
      <c r="HO42" s="18" t="e">
        <f t="shared" si="893"/>
        <v>#NUM!</v>
      </c>
      <c r="HP42" s="18">
        <f t="shared" si="893"/>
        <v>0.38585556480104777</v>
      </c>
      <c r="HQ42" s="18">
        <f t="shared" si="893"/>
        <v>0.18053635971835233</v>
      </c>
      <c r="HR42" s="18">
        <f t="shared" si="893"/>
        <v>0.28417619450189646</v>
      </c>
      <c r="HS42" s="18">
        <f t="shared" si="893"/>
        <v>0.32761290800181014</v>
      </c>
      <c r="HT42" s="18">
        <f t="shared" si="893"/>
        <v>0.2759662719996665</v>
      </c>
      <c r="HU42" s="18" t="e">
        <f t="shared" si="893"/>
        <v>#NUM!</v>
      </c>
      <c r="HV42" s="18">
        <f t="shared" si="893"/>
        <v>0.56972802416314106</v>
      </c>
      <c r="HW42" s="18">
        <f t="shared" si="893"/>
        <v>0.62478560518981974</v>
      </c>
      <c r="HX42" s="18">
        <f t="shared" si="893"/>
        <v>0.64345985998450883</v>
      </c>
      <c r="HY42" s="18">
        <f t="shared" si="893"/>
        <v>0.55248038242750208</v>
      </c>
      <c r="HZ42" s="18">
        <f t="shared" si="893"/>
        <v>0.49785464791435374</v>
      </c>
      <c r="IA42" s="18">
        <f t="shared" si="893"/>
        <v>0.51758854644874819</v>
      </c>
      <c r="IB42" s="18">
        <f t="shared" si="893"/>
        <v>0.53844456037052024</v>
      </c>
      <c r="IC42" s="18">
        <f t="shared" si="893"/>
        <v>0.53831936741319286</v>
      </c>
      <c r="ID42" s="18">
        <f t="shared" si="893"/>
        <v>0.51607481390255039</v>
      </c>
      <c r="IE42" s="18">
        <f t="shared" si="893"/>
        <v>0.41977784780627159</v>
      </c>
      <c r="IF42" s="18">
        <f t="shared" si="893"/>
        <v>0.44843341695691097</v>
      </c>
      <c r="IG42" s="18">
        <f t="shared" si="893"/>
        <v>0.42579033705600394</v>
      </c>
      <c r="IH42" s="18">
        <f t="shared" si="893"/>
        <v>0.36953041395483927</v>
      </c>
      <c r="II42" s="18">
        <f t="shared" si="893"/>
        <v>0.49615393606568436</v>
      </c>
      <c r="IJ42" s="18">
        <f t="shared" si="893"/>
        <v>0.48917266413287652</v>
      </c>
      <c r="IK42" s="18">
        <f t="shared" si="893"/>
        <v>0.35355028207916367</v>
      </c>
      <c r="IL42" s="18">
        <f t="shared" si="893"/>
        <v>0.40113843670565952</v>
      </c>
      <c r="IM42" s="18">
        <f t="shared" si="893"/>
        <v>0.50166978962569497</v>
      </c>
      <c r="IN42" s="18">
        <f t="shared" si="893"/>
        <v>0.56321736329187755</v>
      </c>
      <c r="IO42" s="18">
        <f t="shared" si="893"/>
        <v>0.62668163010103661</v>
      </c>
      <c r="IP42" s="18">
        <f t="shared" si="893"/>
        <v>0.52995137595426234</v>
      </c>
      <c r="IQ42" s="18">
        <f t="shared" si="893"/>
        <v>0.45375679181973128</v>
      </c>
      <c r="IR42" s="18">
        <f t="shared" si="893"/>
        <v>0.21158672274422965</v>
      </c>
      <c r="IS42" s="18">
        <f t="shared" si="893"/>
        <v>0.34240371178409729</v>
      </c>
      <c r="IT42" s="18" t="e">
        <f t="shared" si="893"/>
        <v>#NUM!</v>
      </c>
      <c r="IU42" s="18" t="e">
        <f t="shared" si="893"/>
        <v>#NUM!</v>
      </c>
      <c r="IV42" s="18">
        <f t="shared" si="893"/>
        <v>0.32801436605725237</v>
      </c>
      <c r="IW42" s="18">
        <f t="shared" si="893"/>
        <v>0.4445838384696475</v>
      </c>
      <c r="IX42" s="18">
        <f t="shared" si="893"/>
        <v>0.4838193427901411</v>
      </c>
      <c r="IY42" s="18" t="e">
        <f t="shared" si="893"/>
        <v>#NUM!</v>
      </c>
      <c r="IZ42" s="18">
        <f t="shared" si="893"/>
        <v>0.46012606728150379</v>
      </c>
      <c r="JA42" s="18">
        <f t="shared" si="893"/>
        <v>0.42914541222910185</v>
      </c>
      <c r="JB42" s="18">
        <f t="shared" si="893"/>
        <v>0.56343799957429042</v>
      </c>
      <c r="JC42" s="18">
        <f t="shared" si="893"/>
        <v>0.53970830042660445</v>
      </c>
      <c r="JD42" s="18">
        <f t="shared" si="893"/>
        <v>0.60534759726463327</v>
      </c>
      <c r="JE42" s="18">
        <f t="shared" si="893"/>
        <v>0.69466117680831263</v>
      </c>
      <c r="JF42" s="18">
        <f t="shared" ref="JF42:LQ42" si="894">_xlfn.GAMMA.DIST($C2-JF$40,JF$38,JF$39,TRUE)-_xlfn.GAMMA.DIST($B2-JF$40,JF$38,JF$39,TRUE)</f>
        <v>0.73029429170486115</v>
      </c>
      <c r="JG42" s="18">
        <f t="shared" si="894"/>
        <v>0.75083591718852871</v>
      </c>
      <c r="JH42" s="18">
        <f t="shared" si="894"/>
        <v>0.70853280011422504</v>
      </c>
      <c r="JI42" s="18">
        <f t="shared" si="894"/>
        <v>0.64275583635744327</v>
      </c>
      <c r="JJ42" s="18">
        <f t="shared" si="894"/>
        <v>0.65494099867225652</v>
      </c>
      <c r="JK42" s="18">
        <f t="shared" si="894"/>
        <v>0.708819203341852</v>
      </c>
      <c r="JL42" s="18">
        <f t="shared" si="894"/>
        <v>0.56979727250771439</v>
      </c>
      <c r="JM42" s="18">
        <f t="shared" si="894"/>
        <v>0.53996265590666781</v>
      </c>
      <c r="JN42" s="18">
        <f t="shared" si="894"/>
        <v>0.65447688597665399</v>
      </c>
      <c r="JO42" s="18">
        <f t="shared" si="894"/>
        <v>0.49570035849783833</v>
      </c>
      <c r="JP42" s="18">
        <f t="shared" si="894"/>
        <v>0.46112375568833541</v>
      </c>
      <c r="JQ42" s="18">
        <f t="shared" si="894"/>
        <v>0.51391478875187135</v>
      </c>
      <c r="JR42" s="18">
        <f t="shared" si="894"/>
        <v>0.46984548585099295</v>
      </c>
      <c r="JS42" s="18">
        <f t="shared" si="894"/>
        <v>0.55338079586327904</v>
      </c>
      <c r="JT42" s="18">
        <f t="shared" si="894"/>
        <v>0.5410460844737649</v>
      </c>
      <c r="JU42" s="18">
        <f t="shared" si="894"/>
        <v>0.48571593916921485</v>
      </c>
      <c r="JV42" s="18">
        <f t="shared" si="894"/>
        <v>0.35632421604574938</v>
      </c>
      <c r="JW42" s="18">
        <f t="shared" si="894"/>
        <v>0.34352262055806432</v>
      </c>
      <c r="JX42" s="18" t="e">
        <f t="shared" si="894"/>
        <v>#NUM!</v>
      </c>
      <c r="JY42" s="18">
        <f t="shared" si="894"/>
        <v>0.33483823441626115</v>
      </c>
      <c r="JZ42" s="18">
        <f t="shared" si="894"/>
        <v>0.38235872939472604</v>
      </c>
      <c r="KA42" s="18">
        <f t="shared" si="894"/>
        <v>0.40808667847428465</v>
      </c>
      <c r="KB42" s="18">
        <f t="shared" si="894"/>
        <v>0.45581229991157263</v>
      </c>
      <c r="KC42" s="18">
        <f t="shared" si="894"/>
        <v>0.56306466370171571</v>
      </c>
      <c r="KD42" s="18">
        <f t="shared" si="894"/>
        <v>0.44521946005122459</v>
      </c>
      <c r="KE42" s="18">
        <f t="shared" si="894"/>
        <v>0.52966533424641715</v>
      </c>
      <c r="KF42" s="18">
        <f t="shared" si="894"/>
        <v>0.51466235489348977</v>
      </c>
      <c r="KG42" s="18">
        <f t="shared" si="894"/>
        <v>0.5331429315496129</v>
      </c>
      <c r="KH42" s="18">
        <f t="shared" si="894"/>
        <v>0.54526733662426063</v>
      </c>
      <c r="KI42" s="18">
        <f t="shared" si="894"/>
        <v>0.64712445395083995</v>
      </c>
      <c r="KJ42" s="18" t="e">
        <f t="shared" si="894"/>
        <v>#NUM!</v>
      </c>
      <c r="KK42" s="18">
        <f t="shared" si="894"/>
        <v>0.80156495594743227</v>
      </c>
      <c r="KL42" s="18">
        <f t="shared" si="894"/>
        <v>0.65711442111168439</v>
      </c>
      <c r="KM42" s="18">
        <f t="shared" si="894"/>
        <v>0.71273909025887616</v>
      </c>
      <c r="KN42" s="18">
        <f t="shared" si="894"/>
        <v>0.62661551904960822</v>
      </c>
      <c r="KO42" s="18">
        <f t="shared" si="894"/>
        <v>0.56645603197993466</v>
      </c>
      <c r="KP42" s="18">
        <f t="shared" si="894"/>
        <v>0.60552999199197421</v>
      </c>
      <c r="KQ42" s="18">
        <f t="shared" si="894"/>
        <v>0.62336648823754959</v>
      </c>
      <c r="KR42" s="18">
        <f t="shared" si="894"/>
        <v>0.50312949762155412</v>
      </c>
      <c r="KS42" s="18">
        <f t="shared" si="894"/>
        <v>0.48825485057086881</v>
      </c>
      <c r="KT42" s="18">
        <f t="shared" si="894"/>
        <v>0.50378064821509771</v>
      </c>
      <c r="KU42" s="18">
        <f t="shared" si="894"/>
        <v>0.58173225966302433</v>
      </c>
      <c r="KV42" s="18">
        <f t="shared" si="894"/>
        <v>0.53718039936900164</v>
      </c>
      <c r="KW42" s="18">
        <f t="shared" si="894"/>
        <v>0.46000750771818077</v>
      </c>
      <c r="KX42" s="18">
        <f t="shared" si="894"/>
        <v>0.38964258975857824</v>
      </c>
      <c r="KY42" s="18">
        <f t="shared" si="894"/>
        <v>0.35045361026238664</v>
      </c>
      <c r="KZ42" s="18">
        <f t="shared" si="894"/>
        <v>0.28941609349420949</v>
      </c>
      <c r="LA42" s="18">
        <f t="shared" si="894"/>
        <v>0.32459172835545003</v>
      </c>
      <c r="LB42" s="18">
        <f t="shared" si="894"/>
        <v>0.42418611564056835</v>
      </c>
      <c r="LC42" s="18">
        <f t="shared" si="894"/>
        <v>0.23558854990338321</v>
      </c>
      <c r="LD42" s="18">
        <f t="shared" si="894"/>
        <v>0.28337245685262236</v>
      </c>
      <c r="LE42" s="18">
        <f t="shared" si="894"/>
        <v>0.44060104943822886</v>
      </c>
      <c r="LF42" s="18">
        <f t="shared" si="894"/>
        <v>0.52564716715269599</v>
      </c>
      <c r="LG42" s="18">
        <f t="shared" si="894"/>
        <v>0.4182978787195879</v>
      </c>
      <c r="LH42" s="18">
        <f t="shared" si="894"/>
        <v>0.57169964295633768</v>
      </c>
      <c r="LI42" s="18">
        <f t="shared" si="894"/>
        <v>0.57333352269259807</v>
      </c>
      <c r="LJ42" s="18">
        <f t="shared" si="894"/>
        <v>0.64328933306587355</v>
      </c>
      <c r="LK42" s="18">
        <f t="shared" si="894"/>
        <v>0.60251965883679004</v>
      </c>
      <c r="LL42" s="18">
        <f t="shared" si="894"/>
        <v>0.48678348086012513</v>
      </c>
      <c r="LM42" s="18">
        <f t="shared" si="894"/>
        <v>0.64194158911288823</v>
      </c>
      <c r="LN42" s="18">
        <f t="shared" si="894"/>
        <v>0.44464335112512504</v>
      </c>
      <c r="LO42" s="18">
        <f t="shared" si="894"/>
        <v>0.43371247936419427</v>
      </c>
      <c r="LP42" s="18">
        <f t="shared" si="894"/>
        <v>0.28146146265577471</v>
      </c>
      <c r="LQ42" s="18">
        <f t="shared" si="894"/>
        <v>0.27166143357363309</v>
      </c>
      <c r="LR42" s="18" t="e">
        <f t="shared" ref="LR42:LW42" si="895">_xlfn.GAMMA.DIST($C2-LR$40,LR$38,LR$39,TRUE)-_xlfn.GAMMA.DIST($B2-LR$40,LR$38,LR$39,TRUE)</f>
        <v>#NUM!</v>
      </c>
      <c r="LS42" s="18">
        <f t="shared" si="895"/>
        <v>0.2593509516382756</v>
      </c>
      <c r="LT42" s="18" t="e">
        <f t="shared" si="895"/>
        <v>#NUM!</v>
      </c>
      <c r="LU42" s="18">
        <f t="shared" si="895"/>
        <v>0.38985097132322266</v>
      </c>
      <c r="LV42" s="18">
        <f t="shared" si="895"/>
        <v>0.31459081552352075</v>
      </c>
      <c r="LW42" s="18">
        <f t="shared" si="895"/>
        <v>0.17925188873414147</v>
      </c>
    </row>
    <row r="43" spans="1:335" x14ac:dyDescent="0.3">
      <c r="A43" s="12"/>
      <c r="B43" s="18">
        <f t="shared" si="889"/>
        <v>0.19170897478678928</v>
      </c>
      <c r="C43" s="18">
        <f t="shared" si="889"/>
        <v>0.1262916273404312</v>
      </c>
      <c r="D43" s="18">
        <f t="shared" si="889"/>
        <v>0.1382193772729774</v>
      </c>
      <c r="E43" s="18">
        <f t="shared" si="889"/>
        <v>7.2021356288400007E-2</v>
      </c>
      <c r="F43" s="18">
        <f t="shared" si="889"/>
        <v>9.3861312149804421E-2</v>
      </c>
      <c r="G43" s="18">
        <f t="shared" si="889"/>
        <v>0.12654749562774559</v>
      </c>
      <c r="H43" s="18">
        <f t="shared" si="889"/>
        <v>0.10471788018621253</v>
      </c>
      <c r="I43" s="18">
        <f t="shared" si="889"/>
        <v>7.3667243841214591E-2</v>
      </c>
      <c r="J43" s="18">
        <f t="shared" ref="J43:BU43" si="896">_xlfn.GAMMA.DIST($C3-J$40,J$38,J$39,TRUE)-_xlfn.GAMMA.DIST($B3-J$40,J$38,J$39,TRUE)</f>
        <v>0.35928265032384421</v>
      </c>
      <c r="K43" s="18">
        <f t="shared" si="896"/>
        <v>0.16648254458602052</v>
      </c>
      <c r="L43" s="18">
        <f t="shared" si="896"/>
        <v>0.10230045053393755</v>
      </c>
      <c r="M43" s="18">
        <f t="shared" si="896"/>
        <v>0.15845757843180208</v>
      </c>
      <c r="N43" s="18">
        <f t="shared" si="896"/>
        <v>0.21062660678751732</v>
      </c>
      <c r="O43" s="18">
        <f t="shared" si="896"/>
        <v>0.196332097858124</v>
      </c>
      <c r="P43" s="18">
        <f t="shared" si="896"/>
        <v>0.20389939370827215</v>
      </c>
      <c r="Q43" s="18">
        <f t="shared" si="896"/>
        <v>0.19259910457338392</v>
      </c>
      <c r="R43" s="18">
        <f t="shared" si="896"/>
        <v>0.20153203180505463</v>
      </c>
      <c r="S43" s="18">
        <f t="shared" si="896"/>
        <v>0.21313298497425159</v>
      </c>
      <c r="T43" s="18">
        <f t="shared" si="896"/>
        <v>0.14807873453363884</v>
      </c>
      <c r="U43" s="18">
        <f t="shared" si="896"/>
        <v>0.11446080264446035</v>
      </c>
      <c r="V43" s="18">
        <f t="shared" si="896"/>
        <v>0.24439383728636999</v>
      </c>
      <c r="W43" s="18">
        <f t="shared" si="896"/>
        <v>0.23080779279320796</v>
      </c>
      <c r="X43" s="18">
        <f t="shared" si="896"/>
        <v>0.64578679009137341</v>
      </c>
      <c r="Y43" s="18">
        <f t="shared" si="896"/>
        <v>0.60479069365619731</v>
      </c>
      <c r="Z43" s="18">
        <f t="shared" si="896"/>
        <v>0.43461648069637565</v>
      </c>
      <c r="AA43" s="18">
        <f t="shared" si="896"/>
        <v>0.30807956489551613</v>
      </c>
      <c r="AB43" s="18">
        <f t="shared" si="896"/>
        <v>0.44556548114376182</v>
      </c>
      <c r="AC43" s="18">
        <f t="shared" si="896"/>
        <v>0.37732389888512319</v>
      </c>
      <c r="AD43" s="18">
        <f t="shared" si="896"/>
        <v>0.462598986336269</v>
      </c>
      <c r="AE43" s="18">
        <f t="shared" si="896"/>
        <v>0.25068184226677759</v>
      </c>
      <c r="AF43" s="18">
        <f t="shared" si="896"/>
        <v>0.16319917732995814</v>
      </c>
      <c r="AG43" s="18">
        <f t="shared" si="896"/>
        <v>0.13323142433412583</v>
      </c>
      <c r="AH43" s="18">
        <f t="shared" si="896"/>
        <v>0.21910622338149355</v>
      </c>
      <c r="AI43" s="18">
        <f t="shared" si="896"/>
        <v>0.22400385101087261</v>
      </c>
      <c r="AJ43" s="18">
        <f t="shared" si="896"/>
        <v>0.30603429450065178</v>
      </c>
      <c r="AK43" s="18">
        <f t="shared" si="896"/>
        <v>0.34568254730949288</v>
      </c>
      <c r="AL43" s="18">
        <f t="shared" si="896"/>
        <v>0.2383289920961289</v>
      </c>
      <c r="AM43" s="18">
        <f t="shared" si="896"/>
        <v>0.47815407942430843</v>
      </c>
      <c r="AN43" s="18">
        <f t="shared" si="896"/>
        <v>0.30807363734923832</v>
      </c>
      <c r="AO43" s="18">
        <f t="shared" si="896"/>
        <v>0.2831072973306884</v>
      </c>
      <c r="AP43" s="18">
        <f t="shared" si="896"/>
        <v>0.32359313932911615</v>
      </c>
      <c r="AQ43" s="18">
        <f t="shared" si="896"/>
        <v>0.42223241431861558</v>
      </c>
      <c r="AR43" s="18">
        <f t="shared" si="896"/>
        <v>0.51837713920426021</v>
      </c>
      <c r="AS43" s="18">
        <f t="shared" si="896"/>
        <v>0.41771617525270505</v>
      </c>
      <c r="AT43" s="18">
        <f t="shared" si="896"/>
        <v>0.62552297592649908</v>
      </c>
      <c r="AU43" s="18">
        <f t="shared" si="896"/>
        <v>0.58078021352398324</v>
      </c>
      <c r="AV43" s="18">
        <f t="shared" si="896"/>
        <v>0.4997883768906351</v>
      </c>
      <c r="AW43" s="18">
        <f t="shared" si="896"/>
        <v>0.39669351189383395</v>
      </c>
      <c r="AX43" s="18">
        <f t="shared" si="896"/>
        <v>0.32547631908591468</v>
      </c>
      <c r="AY43" s="18">
        <f t="shared" si="896"/>
        <v>0.29199090316168186</v>
      </c>
      <c r="AZ43" s="18">
        <f t="shared" si="896"/>
        <v>0.25705284119102734</v>
      </c>
      <c r="BA43" s="18">
        <f t="shared" si="896"/>
        <v>0.23123882482083724</v>
      </c>
      <c r="BB43" s="18">
        <f t="shared" si="896"/>
        <v>0.22635816803703279</v>
      </c>
      <c r="BC43" s="18">
        <f t="shared" si="896"/>
        <v>0.20177585522063479</v>
      </c>
      <c r="BD43" s="18">
        <f t="shared" si="896"/>
        <v>0.20173926374607531</v>
      </c>
      <c r="BE43" s="18">
        <f t="shared" si="896"/>
        <v>0.34636806571668277</v>
      </c>
      <c r="BF43" s="18">
        <f t="shared" si="896"/>
        <v>0.390780933426498</v>
      </c>
      <c r="BG43" s="18">
        <f t="shared" si="896"/>
        <v>0.43146982257056182</v>
      </c>
      <c r="BH43" s="18">
        <f t="shared" si="896"/>
        <v>0.41641344577819683</v>
      </c>
      <c r="BI43" s="18">
        <f t="shared" si="896"/>
        <v>0.34348948500614362</v>
      </c>
      <c r="BJ43" s="18">
        <f t="shared" si="896"/>
        <v>0.35647593323917393</v>
      </c>
      <c r="BK43" s="18">
        <f t="shared" si="896"/>
        <v>0.37377859923269419</v>
      </c>
      <c r="BL43" s="18">
        <f t="shared" si="896"/>
        <v>0.48694661738365591</v>
      </c>
      <c r="BM43" s="18">
        <f t="shared" si="896"/>
        <v>0.50873262390519502</v>
      </c>
      <c r="BN43" s="18">
        <f t="shared" si="896"/>
        <v>0.53121689698239716</v>
      </c>
      <c r="BO43" s="18">
        <f t="shared" si="896"/>
        <v>0.58607520449424633</v>
      </c>
      <c r="BP43" s="18">
        <f t="shared" si="896"/>
        <v>0.41743510127222261</v>
      </c>
      <c r="BQ43" s="18">
        <f t="shared" si="896"/>
        <v>0.32627244140356182</v>
      </c>
      <c r="BR43" s="18">
        <f t="shared" si="896"/>
        <v>0.3479820270431</v>
      </c>
      <c r="BS43" s="18">
        <f t="shared" si="896"/>
        <v>0.34383159271153685</v>
      </c>
      <c r="BT43" s="18">
        <f t="shared" si="896"/>
        <v>0.31479035968069513</v>
      </c>
      <c r="BU43" s="18">
        <f t="shared" si="896"/>
        <v>0.50240927787756173</v>
      </c>
      <c r="BV43" s="18">
        <f t="shared" ref="BV43:EG43" si="897">_xlfn.GAMMA.DIST($C3-BV$40,BV$38,BV$39,TRUE)-_xlfn.GAMMA.DIST($B3-BV$40,BV$38,BV$39,TRUE)</f>
        <v>0.40278669039351689</v>
      </c>
      <c r="BW43" s="18">
        <f t="shared" si="897"/>
        <v>0.37825973610987101</v>
      </c>
      <c r="BX43" s="18">
        <f t="shared" si="897"/>
        <v>0.40964346329734852</v>
      </c>
      <c r="BY43" s="18">
        <f t="shared" si="897"/>
        <v>0.3639439555673476</v>
      </c>
      <c r="BZ43" s="18">
        <f t="shared" si="897"/>
        <v>0.325657980115729</v>
      </c>
      <c r="CA43" s="18">
        <f t="shared" si="897"/>
        <v>0.32835939924710589</v>
      </c>
      <c r="CB43" s="18">
        <f t="shared" si="897"/>
        <v>0.23876124276664457</v>
      </c>
      <c r="CC43" s="18">
        <f t="shared" si="897"/>
        <v>0.29448833625160342</v>
      </c>
      <c r="CD43" s="18">
        <f t="shared" si="897"/>
        <v>0.34934399288911633</v>
      </c>
      <c r="CE43" s="18">
        <f t="shared" si="897"/>
        <v>0.2633700524009025</v>
      </c>
      <c r="CF43" s="18">
        <f t="shared" si="897"/>
        <v>0.57476411623295021</v>
      </c>
      <c r="CG43" s="18">
        <f t="shared" si="897"/>
        <v>0.49874632607841235</v>
      </c>
      <c r="CH43" s="18">
        <f t="shared" si="897"/>
        <v>0.42119672128268343</v>
      </c>
      <c r="CI43" s="18">
        <f t="shared" si="897"/>
        <v>0.19237375216334307</v>
      </c>
      <c r="CJ43" s="18">
        <f t="shared" si="897"/>
        <v>0.47519004300909934</v>
      </c>
      <c r="CK43" s="18">
        <f t="shared" si="897"/>
        <v>0.28238042536231434</v>
      </c>
      <c r="CL43" s="18">
        <f t="shared" si="897"/>
        <v>0.30812777674791392</v>
      </c>
      <c r="CM43" s="18">
        <f t="shared" si="897"/>
        <v>0.31038924272856228</v>
      </c>
      <c r="CN43" s="18">
        <f t="shared" si="897"/>
        <v>0.23342790138204061</v>
      </c>
      <c r="CO43" s="18">
        <f t="shared" si="897"/>
        <v>0.2689393323570326</v>
      </c>
      <c r="CP43" s="18">
        <f t="shared" si="897"/>
        <v>0.30490114383021127</v>
      </c>
      <c r="CQ43" s="18">
        <f t="shared" si="897"/>
        <v>0.24195673062990319</v>
      </c>
      <c r="CR43" s="18">
        <f t="shared" si="897"/>
        <v>0.20201278233296061</v>
      </c>
      <c r="CS43" s="18">
        <f t="shared" si="897"/>
        <v>0.1952216040396092</v>
      </c>
      <c r="CT43" s="18">
        <f t="shared" si="897"/>
        <v>0.28903304696743037</v>
      </c>
      <c r="CU43" s="18">
        <f t="shared" si="897"/>
        <v>0.32538178558708375</v>
      </c>
      <c r="CV43" s="18">
        <f t="shared" si="897"/>
        <v>0.32680634012449583</v>
      </c>
      <c r="CW43" s="18">
        <f t="shared" si="897"/>
        <v>0.42533434542314263</v>
      </c>
      <c r="CX43" s="18">
        <f t="shared" si="897"/>
        <v>0.38842742670676145</v>
      </c>
      <c r="CY43" s="18">
        <f t="shared" si="897"/>
        <v>0.4169169955606557</v>
      </c>
      <c r="CZ43" s="18">
        <f t="shared" si="897"/>
        <v>0.39357513348861062</v>
      </c>
      <c r="DA43" s="18">
        <f t="shared" si="897"/>
        <v>0.45525473669048161</v>
      </c>
      <c r="DB43" s="18">
        <f t="shared" si="897"/>
        <v>0.45019458639651461</v>
      </c>
      <c r="DC43" s="18">
        <f t="shared" si="897"/>
        <v>0.69330971113824269</v>
      </c>
      <c r="DD43" s="18">
        <f t="shared" si="897"/>
        <v>0.5088749778745576</v>
      </c>
      <c r="DE43" s="18">
        <f t="shared" si="897"/>
        <v>0.56003875193200303</v>
      </c>
      <c r="DF43" s="18">
        <f t="shared" si="897"/>
        <v>0.53778731401390456</v>
      </c>
      <c r="DG43" s="18">
        <f t="shared" si="897"/>
        <v>0.45053882940448969</v>
      </c>
      <c r="DH43" s="18">
        <f t="shared" si="897"/>
        <v>0.33095383478558382</v>
      </c>
      <c r="DI43" s="18">
        <f t="shared" si="897"/>
        <v>0.37801273177273154</v>
      </c>
      <c r="DJ43" s="18">
        <f t="shared" si="897"/>
        <v>0.3313949551587827</v>
      </c>
      <c r="DK43" s="18">
        <f t="shared" si="897"/>
        <v>0.46870594361012075</v>
      </c>
      <c r="DL43" s="18">
        <f t="shared" si="897"/>
        <v>0.55072774099822253</v>
      </c>
      <c r="DM43" s="18">
        <f t="shared" si="897"/>
        <v>0.52201585567746356</v>
      </c>
      <c r="DN43" s="18">
        <f t="shared" si="897"/>
        <v>0.53360898217327524</v>
      </c>
      <c r="DO43" s="18">
        <f t="shared" si="897"/>
        <v>0.384015655255665</v>
      </c>
      <c r="DP43" s="18">
        <f t="shared" si="897"/>
        <v>0.38280219257160075</v>
      </c>
      <c r="DQ43" s="18">
        <f t="shared" si="897"/>
        <v>0.37026365280365781</v>
      </c>
      <c r="DR43" s="18">
        <f t="shared" si="897"/>
        <v>0.33721844358489417</v>
      </c>
      <c r="DS43" s="18">
        <f t="shared" si="897"/>
        <v>0.40781241882259145</v>
      </c>
      <c r="DT43" s="18">
        <f t="shared" si="897"/>
        <v>0.38488028840935051</v>
      </c>
      <c r="DU43" s="18">
        <f t="shared" si="897"/>
        <v>0.3366738325681129</v>
      </c>
      <c r="DV43" s="18">
        <f t="shared" si="897"/>
        <v>0.25317495309793581</v>
      </c>
      <c r="DW43" s="18">
        <f t="shared" si="897"/>
        <v>0.51408051194328519</v>
      </c>
      <c r="DX43" s="18">
        <f t="shared" si="897"/>
        <v>0.52609801290770952</v>
      </c>
      <c r="DY43" s="18">
        <f t="shared" si="897"/>
        <v>0.47379232109022068</v>
      </c>
      <c r="DZ43" s="18">
        <f t="shared" si="897"/>
        <v>0.37029008128309404</v>
      </c>
      <c r="EA43" s="18">
        <f t="shared" si="897"/>
        <v>0.44222928231078229</v>
      </c>
      <c r="EB43" s="18">
        <f t="shared" si="897"/>
        <v>0.27823775971543396</v>
      </c>
      <c r="EC43" s="18">
        <f t="shared" si="897"/>
        <v>0.34536338439350278</v>
      </c>
      <c r="ED43" s="18">
        <f t="shared" si="897"/>
        <v>0.529294433619792</v>
      </c>
      <c r="EE43" s="18">
        <f t="shared" si="897"/>
        <v>0.32486534754093777</v>
      </c>
      <c r="EF43" s="18">
        <f t="shared" si="897"/>
        <v>0.18298800889820044</v>
      </c>
      <c r="EG43" s="18">
        <f t="shared" si="897"/>
        <v>0.29335887046999254</v>
      </c>
      <c r="EH43" s="18">
        <f t="shared" ref="EH43:GS43" si="898">_xlfn.GAMMA.DIST($C3-EH$40,EH$38,EH$39,TRUE)-_xlfn.GAMMA.DIST($B3-EH$40,EH$38,EH$39,TRUE)</f>
        <v>0.24912235481360812</v>
      </c>
      <c r="EI43" s="18">
        <f t="shared" si="898"/>
        <v>0.26036964034292587</v>
      </c>
      <c r="EJ43" s="18">
        <f t="shared" si="898"/>
        <v>0.2722296821020167</v>
      </c>
      <c r="EK43" s="18">
        <f t="shared" si="898"/>
        <v>0.28308459683230658</v>
      </c>
      <c r="EL43" s="18">
        <f t="shared" si="898"/>
        <v>0.32201979953665905</v>
      </c>
      <c r="EM43" s="18">
        <f t="shared" si="898"/>
        <v>0.28157473857207116</v>
      </c>
      <c r="EN43" s="18">
        <f t="shared" si="898"/>
        <v>0.30481704581082236</v>
      </c>
      <c r="EO43" s="18">
        <f t="shared" si="898"/>
        <v>0.20278366304532103</v>
      </c>
      <c r="EP43" s="18">
        <f t="shared" si="898"/>
        <v>0.2540954242795197</v>
      </c>
      <c r="EQ43" s="18">
        <f t="shared" si="898"/>
        <v>0.20369959732634924</v>
      </c>
      <c r="ER43" s="18">
        <f t="shared" si="898"/>
        <v>0.26676323945910563</v>
      </c>
      <c r="ES43" s="18">
        <f t="shared" si="898"/>
        <v>0.27693684349920566</v>
      </c>
      <c r="ET43" s="18">
        <f t="shared" si="898"/>
        <v>0.3068561538429817</v>
      </c>
      <c r="EU43" s="18">
        <f t="shared" si="898"/>
        <v>0.34765929965144693</v>
      </c>
      <c r="EV43" s="18">
        <f t="shared" si="898"/>
        <v>0.37442158512140988</v>
      </c>
      <c r="EW43" s="18">
        <f t="shared" si="898"/>
        <v>0.38843699134713083</v>
      </c>
      <c r="EX43" s="18">
        <f t="shared" si="898"/>
        <v>0.41120704305978606</v>
      </c>
      <c r="EY43" s="18">
        <f t="shared" si="898"/>
        <v>0.55490522848460511</v>
      </c>
      <c r="EZ43" s="18">
        <f t="shared" si="898"/>
        <v>0.49252011757133518</v>
      </c>
      <c r="FA43" s="18">
        <f t="shared" si="898"/>
        <v>0.47237934897867351</v>
      </c>
      <c r="FB43" s="18">
        <f t="shared" si="898"/>
        <v>0.4855696889041462</v>
      </c>
      <c r="FC43" s="18">
        <f t="shared" si="898"/>
        <v>0.39015549701728314</v>
      </c>
      <c r="FD43" s="18">
        <f t="shared" si="898"/>
        <v>0.44934515842406231</v>
      </c>
      <c r="FE43" s="18">
        <f t="shared" si="898"/>
        <v>0.41708273430033327</v>
      </c>
      <c r="FF43" s="18">
        <f t="shared" si="898"/>
        <v>0.31086213389145645</v>
      </c>
      <c r="FG43" s="18">
        <f t="shared" si="898"/>
        <v>0.25594216877275566</v>
      </c>
      <c r="FH43" s="18">
        <f t="shared" si="898"/>
        <v>0.41852946738336899</v>
      </c>
      <c r="FI43" s="18">
        <f t="shared" si="898"/>
        <v>0.46326241288542214</v>
      </c>
      <c r="FJ43" s="18">
        <f t="shared" si="898"/>
        <v>0.45908276904859285</v>
      </c>
      <c r="FK43" s="18">
        <f t="shared" si="898"/>
        <v>0.37453047679498164</v>
      </c>
      <c r="FL43" s="18">
        <f t="shared" si="898"/>
        <v>0.4825561580850336</v>
      </c>
      <c r="FM43" s="18">
        <f t="shared" si="898"/>
        <v>0.58248694131455159</v>
      </c>
      <c r="FN43" s="18">
        <f t="shared" si="898"/>
        <v>0.38464587891449031</v>
      </c>
      <c r="FO43" s="18">
        <f t="shared" si="898"/>
        <v>0.47176469639790836</v>
      </c>
      <c r="FP43" s="18">
        <f t="shared" si="898"/>
        <v>0.45476524331111667</v>
      </c>
      <c r="FQ43" s="18">
        <f t="shared" si="898"/>
        <v>0.33812455419244236</v>
      </c>
      <c r="FR43" s="18">
        <f t="shared" si="898"/>
        <v>0.33126526929627031</v>
      </c>
      <c r="FS43" s="18">
        <f t="shared" si="898"/>
        <v>0.57499375040562206</v>
      </c>
      <c r="FT43" s="18">
        <f t="shared" si="898"/>
        <v>0.53059135599487195</v>
      </c>
      <c r="FU43" s="18">
        <f t="shared" si="898"/>
        <v>0.51077405677434295</v>
      </c>
      <c r="FV43" s="18">
        <f t="shared" si="898"/>
        <v>0.5620221973115449</v>
      </c>
      <c r="FW43" s="18">
        <f t="shared" si="898"/>
        <v>0.67808996618768624</v>
      </c>
      <c r="FX43" s="18">
        <f t="shared" si="898"/>
        <v>0.55413289054564907</v>
      </c>
      <c r="FY43" s="18">
        <f t="shared" si="898"/>
        <v>0.38517849770503865</v>
      </c>
      <c r="FZ43" s="18">
        <f t="shared" si="898"/>
        <v>0.42971866174593121</v>
      </c>
      <c r="GA43" s="18">
        <f t="shared" si="898"/>
        <v>0.28952879091594264</v>
      </c>
      <c r="GB43" s="18">
        <f t="shared" si="898"/>
        <v>0.25979828994437915</v>
      </c>
      <c r="GC43" s="18">
        <f t="shared" si="898"/>
        <v>0.23648664902510286</v>
      </c>
      <c r="GD43" s="18">
        <f t="shared" si="898"/>
        <v>0.2803713484059952</v>
      </c>
      <c r="GE43" s="18">
        <f t="shared" si="898"/>
        <v>0.22866530148407116</v>
      </c>
      <c r="GF43" s="18">
        <f t="shared" si="898"/>
        <v>0.27928875259922703</v>
      </c>
      <c r="GG43" s="18">
        <f t="shared" si="898"/>
        <v>0.26608653928155701</v>
      </c>
      <c r="GH43" s="18">
        <f t="shared" si="898"/>
        <v>0.28098919816383738</v>
      </c>
      <c r="GI43" s="18">
        <f t="shared" si="898"/>
        <v>0.32787440730027151</v>
      </c>
      <c r="GJ43" s="18">
        <f t="shared" si="898"/>
        <v>0.25703564640997689</v>
      </c>
      <c r="GK43" s="18">
        <f t="shared" si="898"/>
        <v>0.24883735864171874</v>
      </c>
      <c r="GL43" s="18">
        <f t="shared" si="898"/>
        <v>0.26993738507535381</v>
      </c>
      <c r="GM43" s="18">
        <f t="shared" si="898"/>
        <v>0.26678722557437939</v>
      </c>
      <c r="GN43" s="18">
        <f t="shared" si="898"/>
        <v>0.26464034931380742</v>
      </c>
      <c r="GO43" s="18">
        <f t="shared" si="898"/>
        <v>0.39593761585453396</v>
      </c>
      <c r="GP43" s="18">
        <f t="shared" si="898"/>
        <v>0.44030839272126865</v>
      </c>
      <c r="GQ43" s="18">
        <f t="shared" si="898"/>
        <v>0.45253892988273547</v>
      </c>
      <c r="GR43" s="18">
        <f t="shared" si="898"/>
        <v>0.4363134419155984</v>
      </c>
      <c r="GS43" s="18">
        <f t="shared" si="898"/>
        <v>0.48046348206461875</v>
      </c>
      <c r="GT43" s="18">
        <f t="shared" ref="GT43:JE43" si="899">_xlfn.GAMMA.DIST($C3-GT$40,GT$38,GT$39,TRUE)-_xlfn.GAMMA.DIST($B3-GT$40,GT$38,GT$39,TRUE)</f>
        <v>0.41252606776688444</v>
      </c>
      <c r="GU43" s="18">
        <f t="shared" si="899"/>
        <v>0.38995510174452558</v>
      </c>
      <c r="GV43" s="18">
        <f t="shared" si="899"/>
        <v>0.42719174464370568</v>
      </c>
      <c r="GW43" s="18">
        <f t="shared" si="899"/>
        <v>0.498294131148666</v>
      </c>
      <c r="GX43" s="18">
        <f t="shared" si="899"/>
        <v>0.48077977946315731</v>
      </c>
      <c r="GY43" s="18">
        <f t="shared" si="899"/>
        <v>0.43700216030342293</v>
      </c>
      <c r="GZ43" s="18">
        <f t="shared" si="899"/>
        <v>0.39557358282920391</v>
      </c>
      <c r="HA43" s="18">
        <f t="shared" si="899"/>
        <v>0.32286490687913527</v>
      </c>
      <c r="HB43" s="18">
        <f t="shared" si="899"/>
        <v>0.33836809833977566</v>
      </c>
      <c r="HC43" s="18">
        <f t="shared" si="899"/>
        <v>0.45218896542858106</v>
      </c>
      <c r="HD43" s="18">
        <f t="shared" si="899"/>
        <v>0.51331576841622684</v>
      </c>
      <c r="HE43" s="18">
        <f t="shared" si="899"/>
        <v>0.44250736111899808</v>
      </c>
      <c r="HF43" s="18">
        <f t="shared" si="899"/>
        <v>0.56212201409120421</v>
      </c>
      <c r="HG43" s="18">
        <f t="shared" si="899"/>
        <v>0.51081235479456089</v>
      </c>
      <c r="HH43" s="18">
        <f t="shared" si="899"/>
        <v>0.53557128180192037</v>
      </c>
      <c r="HI43" s="18">
        <f t="shared" si="899"/>
        <v>0.55234251488113872</v>
      </c>
      <c r="HJ43" s="18">
        <f t="shared" si="899"/>
        <v>0.48979731478929278</v>
      </c>
      <c r="HK43" s="18">
        <f t="shared" si="899"/>
        <v>0.45471521639055079</v>
      </c>
      <c r="HL43" s="18">
        <f t="shared" si="899"/>
        <v>0.38757952799348205</v>
      </c>
      <c r="HM43" s="18">
        <f t="shared" si="899"/>
        <v>0.61637020671772791</v>
      </c>
      <c r="HN43" s="18">
        <f t="shared" si="899"/>
        <v>0.64879061869854882</v>
      </c>
      <c r="HO43" s="18">
        <f t="shared" si="899"/>
        <v>0.65999174065692223</v>
      </c>
      <c r="HP43" s="18">
        <f t="shared" si="899"/>
        <v>0.5023158253689729</v>
      </c>
      <c r="HQ43" s="18">
        <f t="shared" si="899"/>
        <v>0.52871070211609639</v>
      </c>
      <c r="HR43" s="18">
        <f t="shared" si="899"/>
        <v>0.53795994176475981</v>
      </c>
      <c r="HS43" s="18">
        <f t="shared" si="899"/>
        <v>0.5333396869468543</v>
      </c>
      <c r="HT43" s="18">
        <f t="shared" si="899"/>
        <v>0.51385072229253947</v>
      </c>
      <c r="HU43" s="18">
        <f t="shared" si="899"/>
        <v>0.47540008436614312</v>
      </c>
      <c r="HV43" s="18">
        <f t="shared" si="899"/>
        <v>0.2953218497743465</v>
      </c>
      <c r="HW43" s="18">
        <f t="shared" si="899"/>
        <v>0.28376045650235548</v>
      </c>
      <c r="HX43" s="18">
        <f t="shared" si="899"/>
        <v>0.26554685286679647</v>
      </c>
      <c r="HY43" s="18">
        <f t="shared" si="899"/>
        <v>0.2440804945007895</v>
      </c>
      <c r="HZ43" s="18">
        <f t="shared" si="899"/>
        <v>0.2165463328968712</v>
      </c>
      <c r="IA43" s="18">
        <f t="shared" si="899"/>
        <v>0.26762367728827252</v>
      </c>
      <c r="IB43" s="18">
        <f t="shared" si="899"/>
        <v>0.25311572070352006</v>
      </c>
      <c r="IC43" s="18">
        <f t="shared" si="899"/>
        <v>0.29074319375035418</v>
      </c>
      <c r="ID43" s="18">
        <f t="shared" si="899"/>
        <v>0.34562832271534005</v>
      </c>
      <c r="IE43" s="18">
        <f t="shared" si="899"/>
        <v>0.33457623844078366</v>
      </c>
      <c r="IF43" s="18">
        <f t="shared" si="899"/>
        <v>0.37737244411325993</v>
      </c>
      <c r="IG43" s="18">
        <f t="shared" si="899"/>
        <v>0.40029142764084313</v>
      </c>
      <c r="IH43" s="18">
        <f t="shared" si="899"/>
        <v>0.43171871816492635</v>
      </c>
      <c r="II43" s="18">
        <f t="shared" si="899"/>
        <v>0.37008450758079448</v>
      </c>
      <c r="IJ43" s="18">
        <f t="shared" si="899"/>
        <v>0.36427687816259069</v>
      </c>
      <c r="IK43" s="18">
        <f t="shared" si="899"/>
        <v>0.43830641242248186</v>
      </c>
      <c r="IL43" s="18">
        <f t="shared" si="899"/>
        <v>0.42141844683562674</v>
      </c>
      <c r="IM43" s="18">
        <f t="shared" si="899"/>
        <v>0.39575280910347121</v>
      </c>
      <c r="IN43" s="18">
        <f t="shared" si="899"/>
        <v>0.32313099712344084</v>
      </c>
      <c r="IO43" s="18">
        <f t="shared" si="899"/>
        <v>0.27364459941754393</v>
      </c>
      <c r="IP43" s="18">
        <f t="shared" si="899"/>
        <v>0.36318862403928653</v>
      </c>
      <c r="IQ43" s="18">
        <f t="shared" si="899"/>
        <v>0.35739183948925046</v>
      </c>
      <c r="IR43" s="18">
        <f t="shared" si="899"/>
        <v>0.54727978123976451</v>
      </c>
      <c r="IS43" s="18">
        <f t="shared" si="899"/>
        <v>0.45020073528435534</v>
      </c>
      <c r="IT43" s="18">
        <f t="shared" si="899"/>
        <v>0.49621539726740349</v>
      </c>
      <c r="IU43" s="18">
        <f t="shared" si="899"/>
        <v>0.43515803018792609</v>
      </c>
      <c r="IV43" s="18">
        <f t="shared" si="899"/>
        <v>0.5684720613201768</v>
      </c>
      <c r="IW43" s="18">
        <f t="shared" si="899"/>
        <v>0.4406176398534119</v>
      </c>
      <c r="IX43" s="18">
        <f t="shared" si="899"/>
        <v>0.46725677243010066</v>
      </c>
      <c r="IY43" s="18">
        <f t="shared" si="899"/>
        <v>0.47295040753989481</v>
      </c>
      <c r="IZ43" s="18">
        <f t="shared" si="899"/>
        <v>0.46968656250708518</v>
      </c>
      <c r="JA43" s="18">
        <f t="shared" si="899"/>
        <v>0.48718610577375893</v>
      </c>
      <c r="JB43" s="18">
        <f t="shared" si="899"/>
        <v>0.37395761762055701</v>
      </c>
      <c r="JC43" s="18">
        <f t="shared" si="899"/>
        <v>0.3609886708692458</v>
      </c>
      <c r="JD43" s="18">
        <f t="shared" si="899"/>
        <v>0.31970237732837159</v>
      </c>
      <c r="JE43" s="18">
        <f t="shared" si="899"/>
        <v>0.20961758147145981</v>
      </c>
      <c r="JF43" s="18">
        <f t="shared" ref="JF43:LQ43" si="900">_xlfn.GAMMA.DIST($C3-JF$40,JF$38,JF$39,TRUE)-_xlfn.GAMMA.DIST($B3-JF$40,JF$38,JF$39,TRUE)</f>
        <v>0.17457063553335639</v>
      </c>
      <c r="JG43" s="18">
        <f t="shared" si="900"/>
        <v>0.15223181315032319</v>
      </c>
      <c r="JH43" s="18">
        <f t="shared" si="900"/>
        <v>0.19025236583925709</v>
      </c>
      <c r="JI43" s="18">
        <f t="shared" si="900"/>
        <v>0.15777625006200435</v>
      </c>
      <c r="JJ43" s="18">
        <f t="shared" si="900"/>
        <v>0.21427301670661214</v>
      </c>
      <c r="JK43" s="18">
        <f t="shared" si="900"/>
        <v>0.18035245289719826</v>
      </c>
      <c r="JL43" s="18">
        <f t="shared" si="900"/>
        <v>0.24936979375463986</v>
      </c>
      <c r="JM43" s="18">
        <f t="shared" si="900"/>
        <v>0.30061643779584379</v>
      </c>
      <c r="JN43" s="18">
        <f t="shared" si="900"/>
        <v>0.25802732208499102</v>
      </c>
      <c r="JO43" s="18">
        <f t="shared" si="900"/>
        <v>0.29973070093967147</v>
      </c>
      <c r="JP43" s="18">
        <f t="shared" si="900"/>
        <v>0.25998623612726057</v>
      </c>
      <c r="JQ43" s="18">
        <f t="shared" si="900"/>
        <v>0.24353600961525235</v>
      </c>
      <c r="JR43" s="18">
        <f t="shared" si="900"/>
        <v>0.24693534797705419</v>
      </c>
      <c r="JS43" s="18">
        <f t="shared" si="900"/>
        <v>0.32949407492798433</v>
      </c>
      <c r="JT43" s="18">
        <f t="shared" si="900"/>
        <v>0.34489216152871127</v>
      </c>
      <c r="JU43" s="18">
        <f t="shared" si="900"/>
        <v>0.31884886101328402</v>
      </c>
      <c r="JV43" s="18">
        <f t="shared" si="900"/>
        <v>0.42483251521824189</v>
      </c>
      <c r="JW43" s="18">
        <f t="shared" si="900"/>
        <v>0.42145145526511679</v>
      </c>
      <c r="JX43" s="18">
        <f t="shared" si="900"/>
        <v>0.33481189670189937</v>
      </c>
      <c r="JY43" s="18">
        <f t="shared" si="900"/>
        <v>0.46332061155516685</v>
      </c>
      <c r="JZ43" s="18">
        <f t="shared" si="900"/>
        <v>0.431184390070667</v>
      </c>
      <c r="KA43" s="18">
        <f t="shared" si="900"/>
        <v>0.41683138983028312</v>
      </c>
      <c r="KB43" s="18">
        <f t="shared" si="900"/>
        <v>0.35303541937272048</v>
      </c>
      <c r="KC43" s="18">
        <f t="shared" si="900"/>
        <v>0.35393591140092795</v>
      </c>
      <c r="KD43" s="18">
        <f t="shared" si="900"/>
        <v>0.45152979656298081</v>
      </c>
      <c r="KE43" s="18">
        <f t="shared" si="900"/>
        <v>0.43586172416085889</v>
      </c>
      <c r="KF43" s="18">
        <f t="shared" si="900"/>
        <v>0.37374790726300688</v>
      </c>
      <c r="KG43" s="18">
        <f t="shared" si="900"/>
        <v>0.33784713288159329</v>
      </c>
      <c r="KH43" s="18">
        <f t="shared" si="900"/>
        <v>0.35905140938507418</v>
      </c>
      <c r="KI43" s="18">
        <f t="shared" si="900"/>
        <v>0.32689560733323231</v>
      </c>
      <c r="KJ43" s="18">
        <f t="shared" si="900"/>
        <v>0.13504811152177487</v>
      </c>
      <c r="KK43" s="18">
        <f t="shared" si="900"/>
        <v>0.14615688458543741</v>
      </c>
      <c r="KL43" s="18">
        <f t="shared" si="900"/>
        <v>0.27708475040212377</v>
      </c>
      <c r="KM43" s="18">
        <f t="shared" si="900"/>
        <v>0.1776489939535788</v>
      </c>
      <c r="KN43" s="18">
        <f t="shared" si="900"/>
        <v>0.19339800090295323</v>
      </c>
      <c r="KO43" s="18">
        <f t="shared" si="900"/>
        <v>0.28833591754236787</v>
      </c>
      <c r="KP43" s="18">
        <f t="shared" si="900"/>
        <v>0.26816216339076882</v>
      </c>
      <c r="KQ43" s="18">
        <f t="shared" si="900"/>
        <v>0.23211098037375244</v>
      </c>
      <c r="KR43" s="18">
        <f t="shared" si="900"/>
        <v>0.2482140170524807</v>
      </c>
      <c r="KS43" s="18">
        <f t="shared" si="900"/>
        <v>0.27877640880705346</v>
      </c>
      <c r="KT43" s="18">
        <f t="shared" si="900"/>
        <v>0.22097389844973059</v>
      </c>
      <c r="KU43" s="18">
        <f t="shared" si="900"/>
        <v>0.2964639505018648</v>
      </c>
      <c r="KV43" s="18">
        <f t="shared" si="900"/>
        <v>0.41623053373463748</v>
      </c>
      <c r="KW43" s="18">
        <f t="shared" si="900"/>
        <v>0.4662135326256916</v>
      </c>
      <c r="KX43" s="18">
        <f t="shared" si="900"/>
        <v>0.5139104890267292</v>
      </c>
      <c r="KY43" s="18">
        <f t="shared" si="900"/>
        <v>0.58331102398190293</v>
      </c>
      <c r="KZ43" s="18">
        <f t="shared" si="900"/>
        <v>0.60963071383531087</v>
      </c>
      <c r="LA43" s="18">
        <f t="shared" si="900"/>
        <v>0.43982713164295123</v>
      </c>
      <c r="LB43" s="18">
        <f t="shared" si="900"/>
        <v>0.40684624840814121</v>
      </c>
      <c r="LC43" s="18">
        <f t="shared" si="900"/>
        <v>0.60152295018902924</v>
      </c>
      <c r="LD43" s="18">
        <f t="shared" si="900"/>
        <v>0.55482881534764072</v>
      </c>
      <c r="LE43" s="18">
        <f t="shared" si="900"/>
        <v>0.40418803828027428</v>
      </c>
      <c r="LF43" s="18">
        <f t="shared" si="900"/>
        <v>0.32788094892493724</v>
      </c>
      <c r="LG43" s="18">
        <f t="shared" si="900"/>
        <v>0.46993709475353518</v>
      </c>
      <c r="LH43" s="18">
        <f t="shared" si="900"/>
        <v>0.39363338865023179</v>
      </c>
      <c r="LI43" s="18">
        <f t="shared" si="900"/>
        <v>0.30294254531719456</v>
      </c>
      <c r="LJ43" s="18">
        <f t="shared" si="900"/>
        <v>0.23599646188919121</v>
      </c>
      <c r="LK43" s="18">
        <f t="shared" si="900"/>
        <v>0.30130238536975917</v>
      </c>
      <c r="LL43" s="18">
        <f t="shared" si="900"/>
        <v>0.21822795770323211</v>
      </c>
      <c r="LM43" s="18">
        <f t="shared" si="900"/>
        <v>0.34596093360293834</v>
      </c>
      <c r="LN43" s="18">
        <f t="shared" si="900"/>
        <v>0.46606802813635989</v>
      </c>
      <c r="LO43" s="18">
        <f t="shared" si="900"/>
        <v>0.40188795513541281</v>
      </c>
      <c r="LP43" s="18">
        <f t="shared" si="900"/>
        <v>0.4645709308701072</v>
      </c>
      <c r="LQ43" s="18">
        <f t="shared" si="900"/>
        <v>0.56446556644657786</v>
      </c>
      <c r="LR43" s="18">
        <f t="shared" ref="LR43:LW43" si="901">_xlfn.GAMMA.DIST($C3-LR$40,LR$38,LR$39,TRUE)-_xlfn.GAMMA.DIST($B3-LR$40,LR$38,LR$39,TRUE)</f>
        <v>0.59143927529502294</v>
      </c>
      <c r="LS43" s="18">
        <f t="shared" si="901"/>
        <v>0.55978911163801703</v>
      </c>
      <c r="LT43" s="18">
        <f t="shared" si="901"/>
        <v>0.41216341884438179</v>
      </c>
      <c r="LU43" s="18">
        <f t="shared" si="901"/>
        <v>0.46809750081400137</v>
      </c>
      <c r="LV43" s="18">
        <f t="shared" si="901"/>
        <v>0.46405355406260512</v>
      </c>
      <c r="LW43" s="18">
        <f t="shared" si="901"/>
        <v>0.40304621330966806</v>
      </c>
    </row>
    <row r="44" spans="1:335" x14ac:dyDescent="0.3">
      <c r="A44" s="12"/>
      <c r="B44" s="18">
        <f t="shared" si="889"/>
        <v>2.3727409692173129E-2</v>
      </c>
      <c r="C44" s="18">
        <f t="shared" si="889"/>
        <v>9.6662584921353156E-3</v>
      </c>
      <c r="D44" s="18">
        <f t="shared" si="889"/>
        <v>1.1753345323246789E-2</v>
      </c>
      <c r="E44" s="18">
        <f t="shared" si="889"/>
        <v>2.8615251237521511E-3</v>
      </c>
      <c r="F44" s="18">
        <f t="shared" si="889"/>
        <v>6.2248149180661461E-3</v>
      </c>
      <c r="G44" s="18">
        <f t="shared" si="889"/>
        <v>6.1361291015316066E-3</v>
      </c>
      <c r="H44" s="18">
        <f t="shared" si="889"/>
        <v>2.6108630197052562E-3</v>
      </c>
      <c r="I44" s="18">
        <f t="shared" si="889"/>
        <v>3.340329556515198E-3</v>
      </c>
      <c r="J44" s="18">
        <f t="shared" ref="J44:BU44" si="902">_xlfn.GAMMA.DIST($C4-J$40,J$38,J$39,TRUE)-_xlfn.GAMMA.DIST($B4-J$40,J$38,J$39,TRUE)</f>
        <v>1.9661472825296511E-2</v>
      </c>
      <c r="K44" s="18">
        <f t="shared" si="902"/>
        <v>7.3500108558259836E-3</v>
      </c>
      <c r="L44" s="18">
        <f t="shared" si="902"/>
        <v>4.7647466859579435E-3</v>
      </c>
      <c r="M44" s="18">
        <f t="shared" si="902"/>
        <v>7.6461223081871754E-3</v>
      </c>
      <c r="N44" s="18">
        <f t="shared" si="902"/>
        <v>2.2965040959587735E-2</v>
      </c>
      <c r="O44" s="18">
        <f t="shared" si="902"/>
        <v>2.3730025646470865E-2</v>
      </c>
      <c r="P44" s="18">
        <f t="shared" si="902"/>
        <v>1.0285149350562794E-2</v>
      </c>
      <c r="Q44" s="18">
        <f t="shared" si="902"/>
        <v>1.4603327797886534E-2</v>
      </c>
      <c r="R44" s="18">
        <f t="shared" si="902"/>
        <v>1.9701000246045597E-2</v>
      </c>
      <c r="S44" s="18">
        <f t="shared" si="902"/>
        <v>8.3773242384065361E-3</v>
      </c>
      <c r="T44" s="18">
        <f t="shared" si="902"/>
        <v>8.8787623214406919E-3</v>
      </c>
      <c r="U44" s="18">
        <f t="shared" si="902"/>
        <v>9.8086212371031323E-3</v>
      </c>
      <c r="V44" s="18">
        <f t="shared" si="902"/>
        <v>4.9457142630057072E-2</v>
      </c>
      <c r="W44" s="18">
        <f t="shared" si="902"/>
        <v>3.6355537323821796E-2</v>
      </c>
      <c r="X44" s="18">
        <f t="shared" si="902"/>
        <v>7.8917598832710212E-2</v>
      </c>
      <c r="Y44" s="18">
        <f t="shared" si="902"/>
        <v>5.0495658875516103E-2</v>
      </c>
      <c r="Z44" s="18">
        <f t="shared" si="902"/>
        <v>6.216051588142768E-2</v>
      </c>
      <c r="AA44" s="18">
        <f t="shared" si="902"/>
        <v>3.425528036875769E-2</v>
      </c>
      <c r="AB44" s="18">
        <f t="shared" si="902"/>
        <v>3.837526830919602E-2</v>
      </c>
      <c r="AC44" s="18">
        <f t="shared" si="902"/>
        <v>1.7116706258802239E-2</v>
      </c>
      <c r="AD44" s="18">
        <f t="shared" si="902"/>
        <v>4.7625014437154167E-2</v>
      </c>
      <c r="AE44" s="18">
        <f t="shared" si="902"/>
        <v>8.6442712102843267E-3</v>
      </c>
      <c r="AF44" s="18">
        <f t="shared" si="902"/>
        <v>2.3418201496131497E-3</v>
      </c>
      <c r="AG44" s="18">
        <f t="shared" si="902"/>
        <v>7.4236552549402646E-3</v>
      </c>
      <c r="AH44" s="18">
        <f t="shared" si="902"/>
        <v>1.5921331218898493E-2</v>
      </c>
      <c r="AI44" s="18">
        <f t="shared" si="902"/>
        <v>3.0946169699473614E-2</v>
      </c>
      <c r="AJ44" s="18">
        <f t="shared" si="902"/>
        <v>3.8506062916906947E-2</v>
      </c>
      <c r="AK44" s="18">
        <f t="shared" si="902"/>
        <v>3.5116635902603832E-2</v>
      </c>
      <c r="AL44" s="18">
        <f t="shared" si="902"/>
        <v>3.2888227566871819E-2</v>
      </c>
      <c r="AM44" s="18">
        <f t="shared" si="902"/>
        <v>1.8543833975245394E-2</v>
      </c>
      <c r="AN44" s="18">
        <f t="shared" si="902"/>
        <v>1.9330475304537353E-2</v>
      </c>
      <c r="AO44" s="18">
        <f t="shared" si="902"/>
        <v>3.1640513130682835E-2</v>
      </c>
      <c r="AP44" s="18">
        <f t="shared" si="902"/>
        <v>4.4572956823756171E-2</v>
      </c>
      <c r="AQ44" s="18">
        <f t="shared" si="902"/>
        <v>6.442709746924713E-2</v>
      </c>
      <c r="AR44" s="18">
        <f t="shared" si="902"/>
        <v>7.6959617129063407E-2</v>
      </c>
      <c r="AS44" s="18">
        <f t="shared" si="902"/>
        <v>6.8361815946481053E-2</v>
      </c>
      <c r="AT44" s="18">
        <f t="shared" si="902"/>
        <v>9.919867547769845E-2</v>
      </c>
      <c r="AU44" s="18">
        <f t="shared" si="902"/>
        <v>8.3077341501895718E-2</v>
      </c>
      <c r="AV44" s="18">
        <f t="shared" si="902"/>
        <v>4.9658598205555293E-2</v>
      </c>
      <c r="AW44" s="18">
        <f t="shared" si="902"/>
        <v>3.2930213154829913E-2</v>
      </c>
      <c r="AX44" s="18">
        <f t="shared" si="902"/>
        <v>0.1096453540120722</v>
      </c>
      <c r="AY44" s="18">
        <f t="shared" si="902"/>
        <v>8.9891108136895936E-2</v>
      </c>
      <c r="AZ44" s="18">
        <f t="shared" si="902"/>
        <v>7.9328564124693912E-2</v>
      </c>
      <c r="BA44" s="18">
        <f t="shared" si="902"/>
        <v>5.0252312780452613E-2</v>
      </c>
      <c r="BB44" s="18">
        <f t="shared" si="902"/>
        <v>5.4176236354090523E-2</v>
      </c>
      <c r="BC44" s="18">
        <f t="shared" si="902"/>
        <v>4.0317250820905648E-2</v>
      </c>
      <c r="BD44" s="18">
        <f t="shared" si="902"/>
        <v>5.4910369362727862E-2</v>
      </c>
      <c r="BE44" s="18">
        <f t="shared" si="902"/>
        <v>6.851846343033996E-2</v>
      </c>
      <c r="BF44" s="18">
        <f t="shared" si="902"/>
        <v>9.1888672808239202E-2</v>
      </c>
      <c r="BG44" s="18">
        <f t="shared" si="902"/>
        <v>0.1114050225379154</v>
      </c>
      <c r="BH44" s="18">
        <f t="shared" si="902"/>
        <v>6.1940699183264392E-2</v>
      </c>
      <c r="BI44" s="18">
        <f t="shared" si="902"/>
        <v>5.183925692609892E-2</v>
      </c>
      <c r="BJ44" s="18">
        <f t="shared" si="902"/>
        <v>6.6697298687094841E-2</v>
      </c>
      <c r="BK44" s="18">
        <f t="shared" si="902"/>
        <v>8.0121080211479789E-2</v>
      </c>
      <c r="BL44" s="18">
        <f t="shared" si="902"/>
        <v>0.11277342078447439</v>
      </c>
      <c r="BM44" s="18">
        <f t="shared" si="902"/>
        <v>0.14298190187492121</v>
      </c>
      <c r="BN44" s="18">
        <f t="shared" si="902"/>
        <v>0.11602740192931793</v>
      </c>
      <c r="BO44" s="18">
        <f t="shared" si="902"/>
        <v>0.12315327431367895</v>
      </c>
      <c r="BP44" s="18">
        <f t="shared" si="902"/>
        <v>5.1321734437380195E-2</v>
      </c>
      <c r="BQ44" s="18">
        <f t="shared" si="902"/>
        <v>1.6647076680518125E-2</v>
      </c>
      <c r="BR44" s="18">
        <f t="shared" si="902"/>
        <v>7.1999626812674911E-2</v>
      </c>
      <c r="BS44" s="18">
        <f t="shared" si="902"/>
        <v>6.0535075378795544E-2</v>
      </c>
      <c r="BT44" s="18">
        <f t="shared" si="902"/>
        <v>4.7825428662110925E-2</v>
      </c>
      <c r="BU44" s="18">
        <f t="shared" si="902"/>
        <v>0.11079316658010119</v>
      </c>
      <c r="BV44" s="18">
        <f t="shared" ref="BV44:EG44" si="903">_xlfn.GAMMA.DIST($C4-BV$40,BV$38,BV$39,TRUE)-_xlfn.GAMMA.DIST($B4-BV$40,BV$38,BV$39,TRUE)</f>
        <v>0.12969565215704859</v>
      </c>
      <c r="BW44" s="18">
        <f t="shared" si="903"/>
        <v>0.12353819933479038</v>
      </c>
      <c r="BX44" s="18">
        <f t="shared" si="903"/>
        <v>7.63266778565731E-2</v>
      </c>
      <c r="BY44" s="18">
        <f t="shared" si="903"/>
        <v>4.4930080578925446E-2</v>
      </c>
      <c r="BZ44" s="18">
        <f t="shared" si="903"/>
        <v>5.9829263333559202E-2</v>
      </c>
      <c r="CA44" s="18">
        <f t="shared" si="903"/>
        <v>4.3637074331174697E-2</v>
      </c>
      <c r="CB44" s="18">
        <f t="shared" si="903"/>
        <v>1.9075787586964599E-2</v>
      </c>
      <c r="CC44" s="18">
        <f t="shared" si="903"/>
        <v>4.4392949566614881E-2</v>
      </c>
      <c r="CD44" s="18">
        <f t="shared" si="903"/>
        <v>5.0045460023795507E-2</v>
      </c>
      <c r="CE44" s="18">
        <f t="shared" si="903"/>
        <v>1.9578869243379704E-2</v>
      </c>
      <c r="CF44" s="18">
        <f t="shared" si="903"/>
        <v>7.7746535130804206E-2</v>
      </c>
      <c r="CG44" s="18">
        <f t="shared" si="903"/>
        <v>0.15208216286908538</v>
      </c>
      <c r="CH44" s="18">
        <f t="shared" si="903"/>
        <v>8.4240552397662483E-2</v>
      </c>
      <c r="CI44" s="18">
        <f t="shared" si="903"/>
        <v>1.1801794724816128E-3</v>
      </c>
      <c r="CJ44" s="18">
        <f t="shared" si="903"/>
        <v>6.2140756619568305E-2</v>
      </c>
      <c r="CK44" s="18">
        <f t="shared" si="903"/>
        <v>5.9141497227873652E-2</v>
      </c>
      <c r="CL44" s="18">
        <f t="shared" si="903"/>
        <v>8.9328820877793924E-2</v>
      </c>
      <c r="CM44" s="18">
        <f t="shared" si="903"/>
        <v>0.10697017888736915</v>
      </c>
      <c r="CN44" s="18">
        <f t="shared" si="903"/>
        <v>7.0151568482737625E-2</v>
      </c>
      <c r="CO44" s="18">
        <f t="shared" si="903"/>
        <v>8.8027245388501596E-2</v>
      </c>
      <c r="CP44" s="18">
        <f t="shared" si="903"/>
        <v>9.7236785352364241E-2</v>
      </c>
      <c r="CQ44" s="18">
        <f t="shared" si="903"/>
        <v>6.4848252848010213E-2</v>
      </c>
      <c r="CR44" s="18">
        <f t="shared" si="903"/>
        <v>5.7889729795863376E-2</v>
      </c>
      <c r="CS44" s="18">
        <f t="shared" si="903"/>
        <v>4.3547676895847487E-2</v>
      </c>
      <c r="CT44" s="18">
        <f t="shared" si="903"/>
        <v>6.3217112694847755E-2</v>
      </c>
      <c r="CU44" s="18">
        <f t="shared" si="903"/>
        <v>2.4261768013350338E-2</v>
      </c>
      <c r="CV44" s="18">
        <f t="shared" si="903"/>
        <v>5.2060885146091529E-2</v>
      </c>
      <c r="CW44" s="18">
        <f t="shared" si="903"/>
        <v>3.2942010827719193E-2</v>
      </c>
      <c r="CX44" s="18">
        <f t="shared" si="903"/>
        <v>6.9881962935894437E-2</v>
      </c>
      <c r="CY44" s="18">
        <f t="shared" si="903"/>
        <v>7.7964952230002105E-2</v>
      </c>
      <c r="CZ44" s="18">
        <f t="shared" si="903"/>
        <v>7.134438290626155E-2</v>
      </c>
      <c r="DA44" s="18">
        <f t="shared" si="903"/>
        <v>8.4507608427311753E-2</v>
      </c>
      <c r="DB44" s="18">
        <f t="shared" si="903"/>
        <v>5.2823246617998865E-2</v>
      </c>
      <c r="DC44" s="18">
        <f t="shared" si="903"/>
        <v>0.11338132855013094</v>
      </c>
      <c r="DD44" s="18">
        <f t="shared" si="903"/>
        <v>0.15439076983339606</v>
      </c>
      <c r="DE44" s="18">
        <f t="shared" si="903"/>
        <v>0.14944584886752266</v>
      </c>
      <c r="DF44" s="18">
        <f t="shared" si="903"/>
        <v>0.15047333662996865</v>
      </c>
      <c r="DG44" s="18">
        <f t="shared" si="903"/>
        <v>6.6953303195052882E-2</v>
      </c>
      <c r="DH44" s="18">
        <f t="shared" si="903"/>
        <v>3.063966352019043E-2</v>
      </c>
      <c r="DI44" s="18">
        <f t="shared" si="903"/>
        <v>3.3781739641053576E-2</v>
      </c>
      <c r="DJ44" s="18">
        <f t="shared" si="903"/>
        <v>6.67657015178722E-2</v>
      </c>
      <c r="DK44" s="18">
        <f t="shared" si="903"/>
        <v>5.15834250424545E-2</v>
      </c>
      <c r="DL44" s="18">
        <f t="shared" si="903"/>
        <v>0.13261496193422384</v>
      </c>
      <c r="DM44" s="18">
        <f t="shared" si="903"/>
        <v>0.18281771216970033</v>
      </c>
      <c r="DN44" s="18">
        <f t="shared" si="903"/>
        <v>0.1551059220772617</v>
      </c>
      <c r="DO44" s="18">
        <f t="shared" si="903"/>
        <v>9.2263008997460871E-2</v>
      </c>
      <c r="DP44" s="18">
        <f t="shared" si="903"/>
        <v>7.2776410304005279E-2</v>
      </c>
      <c r="DQ44" s="18">
        <f t="shared" si="903"/>
        <v>8.9396517217078308E-2</v>
      </c>
      <c r="DR44" s="18">
        <f t="shared" si="903"/>
        <v>6.9028223913595088E-2</v>
      </c>
      <c r="DS44" s="18">
        <f t="shared" si="903"/>
        <v>3.74998146712473E-2</v>
      </c>
      <c r="DT44" s="18">
        <f t="shared" si="903"/>
        <v>5.8599357254284667E-2</v>
      </c>
      <c r="DU44" s="18">
        <f t="shared" si="903"/>
        <v>3.0532845096809536E-2</v>
      </c>
      <c r="DV44" s="18">
        <f t="shared" si="903"/>
        <v>2.8420992122759392E-2</v>
      </c>
      <c r="DW44" s="18">
        <f t="shared" si="903"/>
        <v>0.13667344721053032</v>
      </c>
      <c r="DX44" s="18">
        <f t="shared" si="903"/>
        <v>0.13520370617869593</v>
      </c>
      <c r="DY44" s="18">
        <f t="shared" si="903"/>
        <v>0.1085283099463682</v>
      </c>
      <c r="DZ44" s="18">
        <f t="shared" si="903"/>
        <v>5.8823241846635566E-2</v>
      </c>
      <c r="EA44" s="18">
        <f t="shared" si="903"/>
        <v>0.10921618502207053</v>
      </c>
      <c r="EB44" s="18">
        <f t="shared" si="903"/>
        <v>6.9758083770470103E-2</v>
      </c>
      <c r="EC44" s="18">
        <f t="shared" si="903"/>
        <v>7.4309412929726704E-2</v>
      </c>
      <c r="ED44" s="18">
        <f t="shared" si="903"/>
        <v>0.10611035534615276</v>
      </c>
      <c r="EE44" s="18">
        <f t="shared" si="903"/>
        <v>6.4028384209616096E-2</v>
      </c>
      <c r="EF44" s="18">
        <f t="shared" si="903"/>
        <v>4.8538059291660107E-2</v>
      </c>
      <c r="EG44" s="18">
        <f t="shared" si="903"/>
        <v>5.2344412862743273E-2</v>
      </c>
      <c r="EH44" s="18">
        <f t="shared" ref="EH44:GS44" si="904">_xlfn.GAMMA.DIST($C4-EH$40,EH$38,EH$39,TRUE)-_xlfn.GAMMA.DIST($B4-EH$40,EH$38,EH$39,TRUE)</f>
        <v>7.4878797854793455E-2</v>
      </c>
      <c r="EI44" s="18">
        <f t="shared" si="904"/>
        <v>8.6023131980419443E-2</v>
      </c>
      <c r="EJ44" s="18">
        <f t="shared" si="904"/>
        <v>8.8831060400439865E-2</v>
      </c>
      <c r="EK44" s="18">
        <f t="shared" si="904"/>
        <v>0.11051311512703577</v>
      </c>
      <c r="EL44" s="18">
        <f t="shared" si="904"/>
        <v>0.13505133608497422</v>
      </c>
      <c r="EM44" s="18">
        <f t="shared" si="904"/>
        <v>6.2313826320407051E-2</v>
      </c>
      <c r="EN44" s="18">
        <f t="shared" si="904"/>
        <v>5.8121256118075171E-2</v>
      </c>
      <c r="EO44" s="18">
        <f t="shared" si="904"/>
        <v>3.5144982139718062E-2</v>
      </c>
      <c r="EP44" s="18">
        <f t="shared" si="904"/>
        <v>3.714737556413783E-2</v>
      </c>
      <c r="EQ44" s="18">
        <f t="shared" si="904"/>
        <v>3.4495421710040719E-2</v>
      </c>
      <c r="ER44" s="18">
        <f t="shared" si="904"/>
        <v>4.0892830162942095E-2</v>
      </c>
      <c r="ES44" s="18">
        <f t="shared" si="904"/>
        <v>2.0859684093191722E-2</v>
      </c>
      <c r="ET44" s="18">
        <f t="shared" si="904"/>
        <v>4.2659379238877859E-2</v>
      </c>
      <c r="EU44" s="18">
        <f t="shared" si="904"/>
        <v>9.4731549814985438E-2</v>
      </c>
      <c r="EV44" s="18">
        <f t="shared" si="904"/>
        <v>9.7577303975982521E-2</v>
      </c>
      <c r="EW44" s="18">
        <f t="shared" si="904"/>
        <v>6.7090106302824415E-2</v>
      </c>
      <c r="EX44" s="18">
        <f t="shared" si="904"/>
        <v>7.8542469534649162E-2</v>
      </c>
      <c r="EY44" s="18">
        <f t="shared" si="904"/>
        <v>0.13433378210173119</v>
      </c>
      <c r="EZ44" s="18">
        <f t="shared" si="904"/>
        <v>7.4456984757113709E-2</v>
      </c>
      <c r="FA44" s="18">
        <f t="shared" si="904"/>
        <v>0.12280489483000656</v>
      </c>
      <c r="FB44" s="18">
        <f t="shared" si="904"/>
        <v>0.11100997595732842</v>
      </c>
      <c r="FC44" s="18">
        <f t="shared" si="904"/>
        <v>8.0839823454184834E-2</v>
      </c>
      <c r="FD44" s="18">
        <f t="shared" si="904"/>
        <v>4.3155367218464136E-2</v>
      </c>
      <c r="FE44" s="18">
        <f t="shared" si="904"/>
        <v>4.6240256783538936E-2</v>
      </c>
      <c r="FF44" s="18">
        <f t="shared" si="904"/>
        <v>6.9713056113383742E-2</v>
      </c>
      <c r="FG44" s="18">
        <f t="shared" si="904"/>
        <v>5.3671406419505741E-2</v>
      </c>
      <c r="FH44" s="18">
        <f t="shared" si="904"/>
        <v>9.905463453283081E-2</v>
      </c>
      <c r="FI44" s="18">
        <f t="shared" si="904"/>
        <v>5.8916190055526618E-2</v>
      </c>
      <c r="FJ44" s="18">
        <f t="shared" si="904"/>
        <v>0.12193637955307957</v>
      </c>
      <c r="FK44" s="18">
        <f t="shared" si="904"/>
        <v>0.10220529658640565</v>
      </c>
      <c r="FL44" s="18">
        <f t="shared" si="904"/>
        <v>8.9718373056810852E-2</v>
      </c>
      <c r="FM44" s="18">
        <f t="shared" si="904"/>
        <v>6.2864460355694263E-2</v>
      </c>
      <c r="FN44" s="18">
        <f t="shared" si="904"/>
        <v>5.9235065234200746E-2</v>
      </c>
      <c r="FO44" s="18">
        <f t="shared" si="904"/>
        <v>9.2638290387647926E-2</v>
      </c>
      <c r="FP44" s="18">
        <f t="shared" si="904"/>
        <v>8.6331098454159982E-2</v>
      </c>
      <c r="FQ44" s="18">
        <f t="shared" si="904"/>
        <v>7.6892764796559265E-2</v>
      </c>
      <c r="FR44" s="18">
        <f t="shared" si="904"/>
        <v>6.6018083703853647E-2</v>
      </c>
      <c r="FS44" s="18">
        <f t="shared" si="904"/>
        <v>0.17151415762576494</v>
      </c>
      <c r="FT44" s="18">
        <f t="shared" si="904"/>
        <v>0.20045074810799846</v>
      </c>
      <c r="FU44" s="18">
        <f t="shared" si="904"/>
        <v>0.12775361616878267</v>
      </c>
      <c r="FV44" s="18">
        <f t="shared" si="904"/>
        <v>7.5429243298097193E-2</v>
      </c>
      <c r="FW44" s="18">
        <f t="shared" si="904"/>
        <v>0.19339775519095492</v>
      </c>
      <c r="FX44" s="18">
        <f t="shared" si="904"/>
        <v>8.6106828802712698E-2</v>
      </c>
      <c r="FY44" s="18">
        <f t="shared" si="904"/>
        <v>6.5232743338044186E-2</v>
      </c>
      <c r="FZ44" s="18">
        <f t="shared" si="904"/>
        <v>9.950045503921312E-2</v>
      </c>
      <c r="GA44" s="18">
        <f t="shared" si="904"/>
        <v>5.4293551536450213E-2</v>
      </c>
      <c r="GB44" s="18">
        <f t="shared" si="904"/>
        <v>7.4127180672085902E-2</v>
      </c>
      <c r="GC44" s="18">
        <f t="shared" si="904"/>
        <v>7.1654570913502136E-2</v>
      </c>
      <c r="GD44" s="18">
        <f t="shared" si="904"/>
        <v>8.6089034742991344E-2</v>
      </c>
      <c r="GE44" s="18">
        <f t="shared" si="904"/>
        <v>6.6210325487472188E-2</v>
      </c>
      <c r="GF44" s="18">
        <f t="shared" si="904"/>
        <v>0.10591763016686284</v>
      </c>
      <c r="GG44" s="18">
        <f t="shared" si="904"/>
        <v>9.867447486285863E-2</v>
      </c>
      <c r="GH44" s="18">
        <f t="shared" si="904"/>
        <v>9.1428274463923764E-2</v>
      </c>
      <c r="GI44" s="18">
        <f t="shared" si="904"/>
        <v>0.10519451150963266</v>
      </c>
      <c r="GJ44" s="18">
        <f t="shared" si="904"/>
        <v>4.5441772825237869E-2</v>
      </c>
      <c r="GK44" s="18">
        <f t="shared" si="904"/>
        <v>4.6963965713263001E-2</v>
      </c>
      <c r="GL44" s="18">
        <f t="shared" si="904"/>
        <v>9.3302455699678655E-2</v>
      </c>
      <c r="GM44" s="18">
        <f t="shared" si="904"/>
        <v>8.7044233326194265E-2</v>
      </c>
      <c r="GN44" s="18">
        <f t="shared" si="904"/>
        <v>6.4001416709677073E-2</v>
      </c>
      <c r="GO44" s="18">
        <f t="shared" si="904"/>
        <v>0.16093684526458696</v>
      </c>
      <c r="GP44" s="18">
        <f t="shared" si="904"/>
        <v>0.19065547359346136</v>
      </c>
      <c r="GQ44" s="18">
        <f t="shared" si="904"/>
        <v>0.15904184222834161</v>
      </c>
      <c r="GR44" s="18">
        <f t="shared" si="904"/>
        <v>0.12722016500735234</v>
      </c>
      <c r="GS44" s="18">
        <f t="shared" si="904"/>
        <v>0.18915859129117008</v>
      </c>
      <c r="GT44" s="18">
        <f t="shared" ref="GT44:JE44" si="905">_xlfn.GAMMA.DIST($C4-GT$40,GT$38,GT$39,TRUE)-_xlfn.GAMMA.DIST($B4-GT$40,GT$38,GT$39,TRUE)</f>
        <v>0.12738419501056608</v>
      </c>
      <c r="GU44" s="18">
        <f t="shared" si="905"/>
        <v>0.16367089773877186</v>
      </c>
      <c r="GV44" s="18">
        <f t="shared" si="905"/>
        <v>0.178527669629713</v>
      </c>
      <c r="GW44" s="18">
        <f t="shared" si="905"/>
        <v>9.5039690751981709E-2</v>
      </c>
      <c r="GX44" s="18">
        <f t="shared" si="905"/>
        <v>8.3917194487693303E-2</v>
      </c>
      <c r="GY44" s="18">
        <f t="shared" si="905"/>
        <v>8.8108394681860602E-2</v>
      </c>
      <c r="GZ44" s="18">
        <f t="shared" si="905"/>
        <v>9.9431765362422264E-2</v>
      </c>
      <c r="HA44" s="18">
        <f t="shared" si="905"/>
        <v>9.2917441125924816E-2</v>
      </c>
      <c r="HB44" s="18">
        <f t="shared" si="905"/>
        <v>6.4400123783062146E-2</v>
      </c>
      <c r="HC44" s="18">
        <f t="shared" si="905"/>
        <v>0.10293359450385464</v>
      </c>
      <c r="HD44" s="18">
        <f t="shared" si="905"/>
        <v>0.10889509533786079</v>
      </c>
      <c r="HE44" s="18">
        <f t="shared" si="905"/>
        <v>6.9808356445992481E-2</v>
      </c>
      <c r="HF44" s="18">
        <f t="shared" si="905"/>
        <v>8.7664639200692118E-2</v>
      </c>
      <c r="HG44" s="18">
        <f t="shared" si="905"/>
        <v>8.8513265425606225E-2</v>
      </c>
      <c r="HH44" s="18">
        <f t="shared" si="905"/>
        <v>6.0015431832172172E-2</v>
      </c>
      <c r="HI44" s="18">
        <f t="shared" si="905"/>
        <v>9.9272813885235345E-2</v>
      </c>
      <c r="HJ44" s="18">
        <f t="shared" si="905"/>
        <v>4.2772206194001683E-2</v>
      </c>
      <c r="HK44" s="18">
        <f t="shared" si="905"/>
        <v>2.6364249436461984E-2</v>
      </c>
      <c r="HL44" s="18">
        <f t="shared" si="905"/>
        <v>5.4248261265512965E-2</v>
      </c>
      <c r="HM44" s="18">
        <f t="shared" si="905"/>
        <v>0.31034935446926815</v>
      </c>
      <c r="HN44" s="18">
        <f t="shared" si="905"/>
        <v>0.24886288413885582</v>
      </c>
      <c r="HO44" s="18">
        <f t="shared" si="905"/>
        <v>0.11865954641650911</v>
      </c>
      <c r="HP44" s="18">
        <f t="shared" si="905"/>
        <v>9.5878609617307431E-2</v>
      </c>
      <c r="HQ44" s="18">
        <f t="shared" si="905"/>
        <v>0.21615380531099726</v>
      </c>
      <c r="HR44" s="18">
        <f t="shared" si="905"/>
        <v>0.15094238549184746</v>
      </c>
      <c r="HS44" s="18">
        <f t="shared" si="905"/>
        <v>0.12183543867667534</v>
      </c>
      <c r="HT44" s="18">
        <f t="shared" si="905"/>
        <v>0.16930898712222064</v>
      </c>
      <c r="HU44" s="18">
        <f t="shared" si="905"/>
        <v>0.18433733669952135</v>
      </c>
      <c r="HV44" s="18">
        <f t="shared" si="905"/>
        <v>8.3719802839206436E-2</v>
      </c>
      <c r="HW44" s="18">
        <f t="shared" si="905"/>
        <v>6.0960716758240108E-2</v>
      </c>
      <c r="HX44" s="18">
        <f t="shared" si="905"/>
        <v>5.9607764781584027E-2</v>
      </c>
      <c r="HY44" s="18">
        <f t="shared" si="905"/>
        <v>7.341705027944756E-2</v>
      </c>
      <c r="HZ44" s="18">
        <f t="shared" si="905"/>
        <v>7.7279559121011809E-2</v>
      </c>
      <c r="IA44" s="18">
        <f t="shared" si="905"/>
        <v>8.0959429167800412E-2</v>
      </c>
      <c r="IB44" s="18">
        <f t="shared" si="905"/>
        <v>7.9058685999869871E-2</v>
      </c>
      <c r="IC44" s="18">
        <f t="shared" si="905"/>
        <v>7.6933057454498299E-2</v>
      </c>
      <c r="ID44" s="18">
        <f t="shared" si="905"/>
        <v>9.4137495437770502E-2</v>
      </c>
      <c r="IE44" s="18">
        <f t="shared" si="905"/>
        <v>0.1337142910079715</v>
      </c>
      <c r="IF44" s="18">
        <f t="shared" si="905"/>
        <v>0.11726448321419802</v>
      </c>
      <c r="IG44" s="18">
        <f t="shared" si="905"/>
        <v>0.12299234127449277</v>
      </c>
      <c r="IH44" s="18">
        <f t="shared" si="905"/>
        <v>0.14172460221461902</v>
      </c>
      <c r="II44" s="18">
        <f t="shared" si="905"/>
        <v>9.4345551861886756E-2</v>
      </c>
      <c r="IJ44" s="18">
        <f t="shared" si="905"/>
        <v>9.570393119197762E-2</v>
      </c>
      <c r="IK44" s="18">
        <f t="shared" si="905"/>
        <v>0.15335628864908746</v>
      </c>
      <c r="IL44" s="18">
        <f t="shared" si="905"/>
        <v>0.12941015012711476</v>
      </c>
      <c r="IM44" s="18">
        <f t="shared" si="905"/>
        <v>8.1209429083239915E-2</v>
      </c>
      <c r="IN44" s="18">
        <f t="shared" si="905"/>
        <v>7.8461832373763696E-2</v>
      </c>
      <c r="IO44" s="18">
        <f t="shared" si="905"/>
        <v>6.2549378332318661E-2</v>
      </c>
      <c r="IP44" s="18">
        <f t="shared" si="905"/>
        <v>7.2593479861586929E-2</v>
      </c>
      <c r="IQ44" s="18">
        <f t="shared" si="905"/>
        <v>0.1175709618755395</v>
      </c>
      <c r="IR44" s="18">
        <f t="shared" si="905"/>
        <v>0.19465823215880496</v>
      </c>
      <c r="IS44" s="18">
        <f t="shared" si="905"/>
        <v>0.15509457315831587</v>
      </c>
      <c r="IT44" s="18">
        <f t="shared" si="905"/>
        <v>0.11371045602877072</v>
      </c>
      <c r="IU44" s="18">
        <f t="shared" si="905"/>
        <v>0.1479790115102555</v>
      </c>
      <c r="IV44" s="18">
        <f t="shared" si="905"/>
        <v>9.0959457910720021E-2</v>
      </c>
      <c r="IW44" s="18">
        <f t="shared" si="905"/>
        <v>9.4445878281190998E-2</v>
      </c>
      <c r="IX44" s="18">
        <f t="shared" si="905"/>
        <v>4.5100910211318013E-2</v>
      </c>
      <c r="IY44" s="18">
        <f t="shared" si="905"/>
        <v>8.0540129382894454E-3</v>
      </c>
      <c r="IZ44" s="18">
        <f t="shared" si="905"/>
        <v>6.3098790780382719E-2</v>
      </c>
      <c r="JA44" s="18">
        <f t="shared" si="905"/>
        <v>7.4124252454128681E-2</v>
      </c>
      <c r="JB44" s="18">
        <f t="shared" si="905"/>
        <v>5.0725985508629057E-2</v>
      </c>
      <c r="JC44" s="18">
        <f t="shared" si="905"/>
        <v>7.3924918600975831E-2</v>
      </c>
      <c r="JD44" s="18">
        <f t="shared" si="905"/>
        <v>5.8035563867620543E-2</v>
      </c>
      <c r="JE44" s="18">
        <f t="shared" si="905"/>
        <v>3.5281898016628954E-2</v>
      </c>
      <c r="JF44" s="18">
        <f t="shared" ref="JF44:LQ44" si="906">_xlfn.GAMMA.DIST($C4-JF$40,JF$38,JF$39,TRUE)-_xlfn.GAMMA.DIST($B4-JF$40,JF$38,JF$39,TRUE)</f>
        <v>1.289770552062619E-2</v>
      </c>
      <c r="JG44" s="18">
        <f t="shared" si="906"/>
        <v>1.8405038701958643E-2</v>
      </c>
      <c r="JH44" s="18">
        <f t="shared" si="906"/>
        <v>3.7032777318159793E-2</v>
      </c>
      <c r="JI44" s="18">
        <f t="shared" si="906"/>
        <v>2.8338155072068494E-2</v>
      </c>
      <c r="JJ44" s="18">
        <f t="shared" si="906"/>
        <v>6.5312049317614251E-2</v>
      </c>
      <c r="JK44" s="18">
        <f t="shared" si="906"/>
        <v>5.609262451907282E-2</v>
      </c>
      <c r="JL44" s="18">
        <f t="shared" si="906"/>
        <v>7.6560826469233789E-2</v>
      </c>
      <c r="JM44" s="18">
        <f t="shared" si="906"/>
        <v>8.4429354050932881E-2</v>
      </c>
      <c r="JN44" s="18">
        <f t="shared" si="906"/>
        <v>5.0896076983901306E-2</v>
      </c>
      <c r="JO44" s="18">
        <f t="shared" si="906"/>
        <v>9.8257013572716434E-2</v>
      </c>
      <c r="JP44" s="18">
        <f t="shared" si="906"/>
        <v>0.10102969671081807</v>
      </c>
      <c r="JQ44" s="18">
        <f t="shared" si="906"/>
        <v>7.9657828157016497E-2</v>
      </c>
      <c r="JR44" s="18">
        <f t="shared" si="906"/>
        <v>9.7405682963251916E-2</v>
      </c>
      <c r="JS44" s="18">
        <f t="shared" si="906"/>
        <v>8.1349709040156593E-2</v>
      </c>
      <c r="JT44" s="18">
        <f t="shared" si="906"/>
        <v>7.6777540919368725E-2</v>
      </c>
      <c r="JU44" s="18">
        <f t="shared" si="906"/>
        <v>0.10279403197976222</v>
      </c>
      <c r="JV44" s="18">
        <f t="shared" si="906"/>
        <v>0.15104025867682447</v>
      </c>
      <c r="JW44" s="18">
        <f t="shared" si="906"/>
        <v>0.15864098351874334</v>
      </c>
      <c r="JX44" s="18">
        <f t="shared" si="906"/>
        <v>8.0123986819654158E-2</v>
      </c>
      <c r="JY44" s="18">
        <f t="shared" si="906"/>
        <v>0.15664188510132704</v>
      </c>
      <c r="JZ44" s="18">
        <f t="shared" si="906"/>
        <v>0.13420633513240909</v>
      </c>
      <c r="KA44" s="18">
        <f t="shared" si="906"/>
        <v>0.1282016357804131</v>
      </c>
      <c r="KB44" s="18">
        <f t="shared" si="906"/>
        <v>0.11868031182744043</v>
      </c>
      <c r="KC44" s="18">
        <f t="shared" si="906"/>
        <v>6.1756889301716189E-2</v>
      </c>
      <c r="KD44" s="18">
        <f t="shared" si="906"/>
        <v>8.6632953783136846E-2</v>
      </c>
      <c r="KE44" s="18">
        <f t="shared" si="906"/>
        <v>3.2679331588053584E-2</v>
      </c>
      <c r="KF44" s="18">
        <f t="shared" si="906"/>
        <v>8.4359923448213636E-2</v>
      </c>
      <c r="KG44" s="18">
        <f t="shared" si="906"/>
        <v>7.9942469799010429E-2</v>
      </c>
      <c r="KH44" s="18">
        <f t="shared" si="906"/>
        <v>6.8323781046556009E-2</v>
      </c>
      <c r="KI44" s="18">
        <f t="shared" si="906"/>
        <v>2.2537319521532373E-2</v>
      </c>
      <c r="KJ44" s="18">
        <f t="shared" si="906"/>
        <v>3.3959458502995088E-2</v>
      </c>
      <c r="KK44" s="18">
        <f t="shared" si="906"/>
        <v>3.1854861361393927E-2</v>
      </c>
      <c r="KL44" s="18">
        <f t="shared" si="906"/>
        <v>3.419855226193147E-2</v>
      </c>
      <c r="KM44" s="18">
        <f t="shared" si="906"/>
        <v>3.2727440332537494E-2</v>
      </c>
      <c r="KN44" s="18">
        <f t="shared" si="906"/>
        <v>3.5937383715987758E-2</v>
      </c>
      <c r="KO44" s="18">
        <f t="shared" si="906"/>
        <v>8.3325740518908287E-2</v>
      </c>
      <c r="KP44" s="18">
        <f t="shared" si="906"/>
        <v>6.7178458059828805E-2</v>
      </c>
      <c r="KQ44" s="18">
        <f t="shared" si="906"/>
        <v>5.7353675686071082E-2</v>
      </c>
      <c r="KR44" s="18">
        <f t="shared" si="906"/>
        <v>8.3025161514192813E-2</v>
      </c>
      <c r="KS44" s="18">
        <f t="shared" si="906"/>
        <v>0.10141572367877538</v>
      </c>
      <c r="KT44" s="18">
        <f t="shared" si="906"/>
        <v>7.9394555654099253E-2</v>
      </c>
      <c r="KU44" s="18">
        <f t="shared" si="906"/>
        <v>7.250642341873903E-2</v>
      </c>
      <c r="KV44" s="18">
        <f t="shared" si="906"/>
        <v>4.263098012098232E-2</v>
      </c>
      <c r="KW44" s="18">
        <f t="shared" si="906"/>
        <v>6.6366654534421476E-2</v>
      </c>
      <c r="KX44" s="18">
        <f t="shared" si="906"/>
        <v>8.7358298358149344E-2</v>
      </c>
      <c r="KY44" s="18">
        <f t="shared" si="906"/>
        <v>6.2929025126423621E-2</v>
      </c>
      <c r="KZ44" s="18">
        <f t="shared" si="906"/>
        <v>9.467385420051011E-2</v>
      </c>
      <c r="LA44" s="18">
        <f t="shared" si="906"/>
        <v>0.16368554902707089</v>
      </c>
      <c r="LB44" s="18">
        <f t="shared" si="906"/>
        <v>0.12196371634368408</v>
      </c>
      <c r="LC44" s="18">
        <f t="shared" si="906"/>
        <v>0.13808527057049547</v>
      </c>
      <c r="LD44" s="18">
        <f t="shared" si="906"/>
        <v>0.1420781374506902</v>
      </c>
      <c r="LE44" s="18">
        <f t="shared" si="906"/>
        <v>0.11339739020782513</v>
      </c>
      <c r="LF44" s="18">
        <f t="shared" si="906"/>
        <v>9.4574961631508248E-2</v>
      </c>
      <c r="LG44" s="18">
        <f t="shared" si="906"/>
        <v>9.4630377074602201E-2</v>
      </c>
      <c r="LH44" s="18">
        <f t="shared" si="906"/>
        <v>3.2210798812855601E-2</v>
      </c>
      <c r="LI44" s="18">
        <f t="shared" si="906"/>
        <v>7.4039054575708585E-2</v>
      </c>
      <c r="LJ44" s="18">
        <f t="shared" si="906"/>
        <v>6.7619770078668595E-2</v>
      </c>
      <c r="LK44" s="18">
        <f t="shared" si="906"/>
        <v>6.8018037336156856E-2</v>
      </c>
      <c r="LL44" s="18">
        <f t="shared" si="906"/>
        <v>8.7261120952144444E-2</v>
      </c>
      <c r="LM44" s="18">
        <f t="shared" si="906"/>
        <v>1.1768633055037281E-2</v>
      </c>
      <c r="LN44" s="18">
        <f t="shared" si="906"/>
        <v>7.7816570978742394E-2</v>
      </c>
      <c r="LO44" s="18">
        <f t="shared" si="906"/>
        <v>0.1131178109630423</v>
      </c>
      <c r="LP44" s="18">
        <f t="shared" si="906"/>
        <v>0.18537852987432513</v>
      </c>
      <c r="LQ44" s="18">
        <f t="shared" si="906"/>
        <v>0.13952836205717933</v>
      </c>
      <c r="LR44" s="18">
        <f t="shared" ref="LR44:LW44" si="907">_xlfn.GAMMA.DIST($C4-LR$40,LR$38,LR$39,TRUE)-_xlfn.GAMMA.DIST($B4-LR$40,LR$38,LR$39,TRUE)</f>
        <v>0.16432184211267864</v>
      </c>
      <c r="LS44" s="18">
        <f t="shared" si="907"/>
        <v>0.14689975826081469</v>
      </c>
      <c r="LT44" s="18">
        <f t="shared" si="907"/>
        <v>0.11464072221751243</v>
      </c>
      <c r="LU44" s="18">
        <f t="shared" si="907"/>
        <v>0.11724762195882643</v>
      </c>
      <c r="LV44" s="18">
        <f t="shared" si="907"/>
        <v>0.15490642361286755</v>
      </c>
      <c r="LW44" s="18">
        <f t="shared" si="907"/>
        <v>0.25132349175957291</v>
      </c>
    </row>
    <row r="45" spans="1:335" x14ac:dyDescent="0.3">
      <c r="A45" s="12"/>
      <c r="B45" s="18">
        <f t="shared" si="889"/>
        <v>3.5216484392293079E-3</v>
      </c>
      <c r="C45" s="18">
        <f t="shared" si="889"/>
        <v>9.2435628252818258E-4</v>
      </c>
      <c r="D45" s="18">
        <f t="shared" si="889"/>
        <v>1.0392272692760773E-3</v>
      </c>
      <c r="E45" s="18">
        <f t="shared" si="889"/>
        <v>1.8259136093989881E-4</v>
      </c>
      <c r="F45" s="18">
        <f t="shared" si="889"/>
        <v>4.9533912677068859E-4</v>
      </c>
      <c r="G45" s="18">
        <f t="shared" si="889"/>
        <v>2.8404554891148237E-4</v>
      </c>
      <c r="H45" s="18">
        <f t="shared" si="889"/>
        <v>5.7656294964680832E-5</v>
      </c>
      <c r="I45" s="18">
        <f t="shared" si="889"/>
        <v>2.032356138232938E-4</v>
      </c>
      <c r="J45" s="18">
        <f t="shared" ref="J45:BU45" si="908">_xlfn.GAMMA.DIST($C5-J$40,J$38,J$39,TRUE)-_xlfn.GAMMA.DIST($B5-J$40,J$38,J$39,TRUE)</f>
        <v>5.0367975017628908E-4</v>
      </c>
      <c r="K45" s="18">
        <f t="shared" si="908"/>
        <v>4.2427393096255983E-4</v>
      </c>
      <c r="L45" s="18">
        <f t="shared" si="908"/>
        <v>3.5441694681470626E-4</v>
      </c>
      <c r="M45" s="18">
        <f t="shared" si="908"/>
        <v>3.3270831226495101E-4</v>
      </c>
      <c r="N45" s="18">
        <f t="shared" si="908"/>
        <v>3.1079447966159135E-3</v>
      </c>
      <c r="O45" s="18">
        <f t="shared" si="908"/>
        <v>3.0997643841974565E-3</v>
      </c>
      <c r="P45" s="18">
        <f t="shared" si="908"/>
        <v>3.7959639355422681E-4</v>
      </c>
      <c r="Q45" s="18">
        <f t="shared" si="908"/>
        <v>1.2261722148403376E-3</v>
      </c>
      <c r="R45" s="18">
        <f t="shared" si="908"/>
        <v>2.4231164893379065E-3</v>
      </c>
      <c r="S45" s="18">
        <f t="shared" si="908"/>
        <v>4.4140122426183925E-4</v>
      </c>
      <c r="T45" s="18">
        <f t="shared" si="908"/>
        <v>7.4035434989005999E-4</v>
      </c>
      <c r="U45" s="18">
        <f t="shared" si="908"/>
        <v>1.3786386937194584E-3</v>
      </c>
      <c r="V45" s="18">
        <f t="shared" si="908"/>
        <v>1.4234622973806843E-2</v>
      </c>
      <c r="W45" s="18">
        <f t="shared" si="908"/>
        <v>7.3491142892059269E-3</v>
      </c>
      <c r="X45" s="18">
        <f t="shared" si="908"/>
        <v>5.5873938240085241E-3</v>
      </c>
      <c r="Y45" s="18">
        <f t="shared" si="908"/>
        <v>1.434536890528193E-3</v>
      </c>
      <c r="Z45" s="18">
        <f t="shared" si="908"/>
        <v>8.3787423880480327E-3</v>
      </c>
      <c r="AA45" s="18">
        <f t="shared" si="908"/>
        <v>3.3567208622795608E-3</v>
      </c>
      <c r="AB45" s="18">
        <f t="shared" si="908"/>
        <v>1.6589275774814283E-3</v>
      </c>
      <c r="AC45" s="18">
        <f t="shared" si="908"/>
        <v>4.7856841771165559E-4</v>
      </c>
      <c r="AD45" s="18">
        <f t="shared" si="908"/>
        <v>2.3948450508697317E-3</v>
      </c>
      <c r="AE45" s="18">
        <f t="shared" si="908"/>
        <v>2.3810556617487322E-4</v>
      </c>
      <c r="AF45" s="18">
        <f t="shared" si="908"/>
        <v>1.8849563120260093E-5</v>
      </c>
      <c r="AG45" s="18">
        <f t="shared" si="908"/>
        <v>6.000580553879864E-4</v>
      </c>
      <c r="AH45" s="18">
        <f t="shared" si="908"/>
        <v>1.3639477101941022E-3</v>
      </c>
      <c r="AI45" s="18">
        <f t="shared" si="908"/>
        <v>5.500737767080266E-3</v>
      </c>
      <c r="AJ45" s="18">
        <f t="shared" si="908"/>
        <v>4.3324304660148361E-3</v>
      </c>
      <c r="AK45" s="18">
        <f t="shared" si="908"/>
        <v>2.4007233317189236E-3</v>
      </c>
      <c r="AL45" s="18">
        <f t="shared" si="908"/>
        <v>6.6799843351869059E-3</v>
      </c>
      <c r="AM45" s="18">
        <f t="shared" si="908"/>
        <v>1.9217845570873582E-4</v>
      </c>
      <c r="AN45" s="18">
        <f t="shared" si="908"/>
        <v>1.9479278124042709E-3</v>
      </c>
      <c r="AO45" s="18">
        <f t="shared" si="908"/>
        <v>3.8576048646049577E-3</v>
      </c>
      <c r="AP45" s="18">
        <f t="shared" si="908"/>
        <v>6.4122812135001261E-3</v>
      </c>
      <c r="AQ45" s="18">
        <f t="shared" si="908"/>
        <v>1.1871178549433647E-2</v>
      </c>
      <c r="AR45" s="18">
        <f t="shared" si="908"/>
        <v>1.0703517555029962E-2</v>
      </c>
      <c r="AS45" s="18">
        <f t="shared" si="908"/>
        <v>1.164792235321821E-2</v>
      </c>
      <c r="AT45" s="18">
        <f t="shared" si="908"/>
        <v>1.0063482529555134E-2</v>
      </c>
      <c r="AU45" s="18">
        <f t="shared" si="908"/>
        <v>8.5768709644402641E-3</v>
      </c>
      <c r="AV45" s="18">
        <f t="shared" si="908"/>
        <v>4.7278711842067001E-3</v>
      </c>
      <c r="AW45" s="18">
        <f t="shared" si="908"/>
        <v>2.3282415098049292E-3</v>
      </c>
      <c r="AX45" s="18">
        <f t="shared" si="908"/>
        <v>3.2492418106573884E-2</v>
      </c>
      <c r="AY45" s="18">
        <f t="shared" si="908"/>
        <v>2.918046271421415E-2</v>
      </c>
      <c r="AZ45" s="18">
        <f t="shared" si="908"/>
        <v>2.9057259809606162E-2</v>
      </c>
      <c r="BA45" s="18">
        <f t="shared" si="908"/>
        <v>1.1215886046134216E-2</v>
      </c>
      <c r="BB45" s="18">
        <f t="shared" si="908"/>
        <v>1.3723739266624513E-2</v>
      </c>
      <c r="BC45" s="18">
        <f t="shared" si="908"/>
        <v>8.523289760247188E-3</v>
      </c>
      <c r="BD45" s="18">
        <f t="shared" si="908"/>
        <v>1.8925717376868323E-2</v>
      </c>
      <c r="BE45" s="18">
        <f t="shared" si="908"/>
        <v>1.4955222680016034E-2</v>
      </c>
      <c r="BF45" s="18">
        <f t="shared" si="908"/>
        <v>1.8156614688549899E-2</v>
      </c>
      <c r="BG45" s="18">
        <f t="shared" si="908"/>
        <v>2.6305699343960098E-2</v>
      </c>
      <c r="BH45" s="18">
        <f t="shared" si="908"/>
        <v>9.6476182773999053E-3</v>
      </c>
      <c r="BI45" s="18">
        <f t="shared" si="908"/>
        <v>8.3006928548313708E-3</v>
      </c>
      <c r="BJ45" s="18">
        <f t="shared" si="908"/>
        <v>1.4905600246302386E-2</v>
      </c>
      <c r="BK45" s="18">
        <f t="shared" si="908"/>
        <v>1.43506341923193E-2</v>
      </c>
      <c r="BL45" s="18">
        <f t="shared" si="908"/>
        <v>2.2551219319578264E-2</v>
      </c>
      <c r="BM45" s="18">
        <f t="shared" si="908"/>
        <v>2.7810489029772012E-2</v>
      </c>
      <c r="BN45" s="18">
        <f t="shared" si="908"/>
        <v>1.810338318304261E-2</v>
      </c>
      <c r="BO45" s="18">
        <f t="shared" si="908"/>
        <v>1.1590347635977327E-2</v>
      </c>
      <c r="BP45" s="18">
        <f t="shared" si="908"/>
        <v>4.2190670037989264E-3</v>
      </c>
      <c r="BQ45" s="18">
        <f t="shared" si="908"/>
        <v>4.2105299766015403E-4</v>
      </c>
      <c r="BR45" s="18">
        <f t="shared" si="908"/>
        <v>1.557524887982431E-2</v>
      </c>
      <c r="BS45" s="18">
        <f t="shared" si="908"/>
        <v>8.6060727282060157E-3</v>
      </c>
      <c r="BT45" s="18">
        <f t="shared" si="908"/>
        <v>7.8402650648470296E-3</v>
      </c>
      <c r="BU45" s="18">
        <f t="shared" si="908"/>
        <v>1.8474526662103141E-2</v>
      </c>
      <c r="BV45" s="18">
        <f t="shared" ref="BV45:EG45" si="909">_xlfn.GAMMA.DIST($C5-BV$40,BV$38,BV$39,TRUE)-_xlfn.GAMMA.DIST($B5-BV$40,BV$38,BV$39,TRUE)</f>
        <v>3.387346650332923E-2</v>
      </c>
      <c r="BW45" s="18">
        <f t="shared" si="909"/>
        <v>3.8430170436098532E-2</v>
      </c>
      <c r="BX45" s="18">
        <f t="shared" si="909"/>
        <v>1.2007410101912974E-2</v>
      </c>
      <c r="BY45" s="18">
        <f t="shared" si="909"/>
        <v>4.170446692001395E-3</v>
      </c>
      <c r="BZ45" s="18">
        <f t="shared" si="909"/>
        <v>8.6671147813797145E-3</v>
      </c>
      <c r="CA45" s="18">
        <f t="shared" si="909"/>
        <v>4.6982407185769404E-3</v>
      </c>
      <c r="CB45" s="18">
        <f t="shared" si="909"/>
        <v>2.100855025917725E-3</v>
      </c>
      <c r="CC45" s="18">
        <f t="shared" si="909"/>
        <v>8.1284500364046108E-3</v>
      </c>
      <c r="CD45" s="18">
        <f t="shared" si="909"/>
        <v>6.7091110199763992E-3</v>
      </c>
      <c r="CE45" s="18">
        <f t="shared" si="909"/>
        <v>1.3998006257283091E-3</v>
      </c>
      <c r="CF45" s="18">
        <f t="shared" si="909"/>
        <v>6.5823211032333129E-3</v>
      </c>
      <c r="CG45" s="18">
        <f t="shared" si="909"/>
        <v>2.7781295830013319E-2</v>
      </c>
      <c r="CH45" s="18">
        <f t="shared" si="909"/>
        <v>1.2062408143051262E-2</v>
      </c>
      <c r="CI45" s="18">
        <f t="shared" si="909"/>
        <v>2.5974064767897431E-6</v>
      </c>
      <c r="CJ45" s="18">
        <f t="shared" si="909"/>
        <v>6.4235966191094063E-3</v>
      </c>
      <c r="CK45" s="18">
        <f t="shared" si="909"/>
        <v>1.2880994807972668E-2</v>
      </c>
      <c r="CL45" s="18">
        <f t="shared" si="909"/>
        <v>2.4031077366891029E-2</v>
      </c>
      <c r="CM45" s="18">
        <f t="shared" si="909"/>
        <v>3.2829908533984042E-2</v>
      </c>
      <c r="CN45" s="18">
        <f t="shared" si="909"/>
        <v>2.3113065899986074E-2</v>
      </c>
      <c r="CO45" s="18">
        <f t="shared" si="909"/>
        <v>3.3076627470642883E-2</v>
      </c>
      <c r="CP45" s="18">
        <f t="shared" si="909"/>
        <v>3.2964541496035893E-2</v>
      </c>
      <c r="CQ45" s="18">
        <f t="shared" si="909"/>
        <v>1.9188432444023573E-2</v>
      </c>
      <c r="CR45" s="18">
        <f t="shared" si="909"/>
        <v>2.1205306332799267E-2</v>
      </c>
      <c r="CS45" s="18">
        <f t="shared" si="909"/>
        <v>1.258266937209962E-2</v>
      </c>
      <c r="CT45" s="18">
        <f t="shared" si="909"/>
        <v>1.223508366584003E-2</v>
      </c>
      <c r="CU45" s="18">
        <f t="shared" si="909"/>
        <v>2.0577564719451713E-3</v>
      </c>
      <c r="CV45" s="18">
        <f t="shared" si="909"/>
        <v>9.1700377166368252E-3</v>
      </c>
      <c r="CW45" s="18">
        <f t="shared" si="909"/>
        <v>1.6355310740254758E-3</v>
      </c>
      <c r="CX45" s="18">
        <f t="shared" si="909"/>
        <v>1.4067240361273825E-2</v>
      </c>
      <c r="CY45" s="18">
        <f t="shared" si="909"/>
        <v>1.3240088446856424E-2</v>
      </c>
      <c r="CZ45" s="18">
        <f t="shared" si="909"/>
        <v>1.0446113370970012E-2</v>
      </c>
      <c r="DA45" s="18">
        <f t="shared" si="909"/>
        <v>9.5990812108563972E-3</v>
      </c>
      <c r="DB45" s="18">
        <f t="shared" si="909"/>
        <v>3.1919034630810694E-3</v>
      </c>
      <c r="DC45" s="18">
        <f t="shared" si="909"/>
        <v>1.072785732984638E-2</v>
      </c>
      <c r="DD45" s="18">
        <f t="shared" si="909"/>
        <v>2.5172165549022241E-2</v>
      </c>
      <c r="DE45" s="18">
        <f t="shared" si="909"/>
        <v>2.5927853365169895E-2</v>
      </c>
      <c r="DF45" s="18">
        <f t="shared" si="909"/>
        <v>2.4836129919631356E-2</v>
      </c>
      <c r="DG45" s="18">
        <f t="shared" si="909"/>
        <v>5.3512244311956225E-3</v>
      </c>
      <c r="DH45" s="18">
        <f t="shared" si="909"/>
        <v>2.0371611677411083E-3</v>
      </c>
      <c r="DI45" s="18">
        <f t="shared" si="909"/>
        <v>2.0018868433414605E-3</v>
      </c>
      <c r="DJ45" s="18">
        <f t="shared" si="909"/>
        <v>1.1552690525872045E-2</v>
      </c>
      <c r="DK45" s="18">
        <f t="shared" si="909"/>
        <v>3.9222548924842116E-3</v>
      </c>
      <c r="DL45" s="18">
        <f t="shared" si="909"/>
        <v>1.4533760051630429E-2</v>
      </c>
      <c r="DM45" s="18">
        <f t="shared" si="909"/>
        <v>3.5663988688436898E-2</v>
      </c>
      <c r="DN45" s="18">
        <f t="shared" si="909"/>
        <v>2.7860243557167652E-2</v>
      </c>
      <c r="DO45" s="18">
        <f t="shared" si="909"/>
        <v>2.5363563158724678E-2</v>
      </c>
      <c r="DP45" s="18">
        <f t="shared" si="909"/>
        <v>1.6405286247979989E-2</v>
      </c>
      <c r="DQ45" s="18">
        <f t="shared" si="909"/>
        <v>1.7682040875972804E-2</v>
      </c>
      <c r="DR45" s="18">
        <f t="shared" si="909"/>
        <v>1.4939182293015385E-2</v>
      </c>
      <c r="DS45" s="18">
        <f t="shared" si="909"/>
        <v>1.7924743957122846E-3</v>
      </c>
      <c r="DT45" s="18">
        <f t="shared" si="909"/>
        <v>7.5490477131416878E-3</v>
      </c>
      <c r="DU45" s="18">
        <f t="shared" si="909"/>
        <v>1.7161988393603611E-3</v>
      </c>
      <c r="DV45" s="18">
        <f t="shared" si="909"/>
        <v>3.1534391968757181E-3</v>
      </c>
      <c r="DW45" s="18">
        <f t="shared" si="909"/>
        <v>2.2211863952490418E-2</v>
      </c>
      <c r="DX45" s="18">
        <f t="shared" si="909"/>
        <v>2.5891482706082658E-2</v>
      </c>
      <c r="DY45" s="18">
        <f t="shared" si="909"/>
        <v>2.4147532066025601E-2</v>
      </c>
      <c r="DZ45" s="18">
        <f t="shared" si="909"/>
        <v>1.0534971671241289E-2</v>
      </c>
      <c r="EA45" s="18">
        <f t="shared" si="909"/>
        <v>3.0416635899322975E-2</v>
      </c>
      <c r="EB45" s="18">
        <f t="shared" si="909"/>
        <v>2.5770742289622728E-2</v>
      </c>
      <c r="EC45" s="18">
        <f t="shared" si="909"/>
        <v>2.0713764660131417E-2</v>
      </c>
      <c r="ED45" s="18">
        <f t="shared" si="909"/>
        <v>1.1282277974564714E-2</v>
      </c>
      <c r="EE45" s="18">
        <f t="shared" si="909"/>
        <v>1.1327086667951347E-2</v>
      </c>
      <c r="EF45" s="18">
        <f t="shared" si="909"/>
        <v>1.825770237585167E-2</v>
      </c>
      <c r="EG45" s="18">
        <f t="shared" si="909"/>
        <v>7.9606792386708314E-3</v>
      </c>
      <c r="EH45" s="18">
        <f t="shared" ref="EH45:GS45" si="910">_xlfn.GAMMA.DIST($C5-EH$40,EH$38,EH$39,TRUE)-_xlfn.GAMMA.DIST($B5-EH$40,EH$38,EH$39,TRUE)</f>
        <v>2.5113253698552995E-2</v>
      </c>
      <c r="EI45" s="18">
        <f t="shared" si="910"/>
        <v>2.977879826238472E-2</v>
      </c>
      <c r="EJ45" s="18">
        <f t="shared" si="910"/>
        <v>3.1508515686112015E-2</v>
      </c>
      <c r="EK45" s="18">
        <f t="shared" si="910"/>
        <v>4.3972469581264217E-2</v>
      </c>
      <c r="EL45" s="18">
        <f t="shared" si="910"/>
        <v>4.9059446254884786E-2</v>
      </c>
      <c r="EM45" s="18">
        <f t="shared" si="910"/>
        <v>1.5481908396599353E-2</v>
      </c>
      <c r="EN45" s="18">
        <f t="shared" si="910"/>
        <v>1.1018750283589118E-2</v>
      </c>
      <c r="EO45" s="18">
        <f t="shared" si="910"/>
        <v>7.260656567639856E-3</v>
      </c>
      <c r="EP45" s="18">
        <f t="shared" si="910"/>
        <v>6.1530676479332191E-3</v>
      </c>
      <c r="EQ45" s="18">
        <f t="shared" si="910"/>
        <v>7.9064429880438825E-3</v>
      </c>
      <c r="ER45" s="18">
        <f t="shared" si="910"/>
        <v>6.3257737478054077E-3</v>
      </c>
      <c r="ES45" s="18">
        <f t="shared" si="910"/>
        <v>1.0679285199902688E-3</v>
      </c>
      <c r="ET45" s="18">
        <f t="shared" si="910"/>
        <v>6.5553406761962307E-3</v>
      </c>
      <c r="EU45" s="18">
        <f t="shared" si="910"/>
        <v>2.844465321610834E-2</v>
      </c>
      <c r="EV45" s="18">
        <f t="shared" si="910"/>
        <v>2.5813102510115926E-2</v>
      </c>
      <c r="EW45" s="18">
        <f t="shared" si="910"/>
        <v>1.3635119489550096E-2</v>
      </c>
      <c r="EX45" s="18">
        <f t="shared" si="910"/>
        <v>1.531983490386235E-2</v>
      </c>
      <c r="EY45" s="18">
        <f t="shared" si="910"/>
        <v>1.9911057549190092E-2</v>
      </c>
      <c r="EZ45" s="18">
        <f t="shared" si="910"/>
        <v>8.4759224318086135E-3</v>
      </c>
      <c r="FA45" s="18">
        <f t="shared" si="910"/>
        <v>2.4896751227057257E-2</v>
      </c>
      <c r="FB45" s="18">
        <f t="shared" si="910"/>
        <v>2.5450818829799604E-2</v>
      </c>
      <c r="FC45" s="18">
        <f t="shared" si="910"/>
        <v>1.8088303624883006E-2</v>
      </c>
      <c r="FD45" s="18">
        <f t="shared" si="910"/>
        <v>2.3973859252148788E-3</v>
      </c>
      <c r="FE45" s="18">
        <f t="shared" si="910"/>
        <v>3.5125753136644455E-3</v>
      </c>
      <c r="FF45" s="18">
        <f t="shared" si="910"/>
        <v>1.8438835010311294E-2</v>
      </c>
      <c r="FG45" s="18">
        <f t="shared" si="910"/>
        <v>1.6961074311904856E-2</v>
      </c>
      <c r="FH45" s="18">
        <f t="shared" si="910"/>
        <v>1.9384973182502541E-2</v>
      </c>
      <c r="FI45" s="18">
        <f t="shared" si="910"/>
        <v>4.1318597318794614E-3</v>
      </c>
      <c r="FJ45" s="18">
        <f t="shared" si="910"/>
        <v>2.2852886091550562E-2</v>
      </c>
      <c r="FK45" s="18">
        <f t="shared" si="910"/>
        <v>3.3260436231017598E-2</v>
      </c>
      <c r="FL45" s="18">
        <f t="shared" si="910"/>
        <v>1.356851839265083E-2</v>
      </c>
      <c r="FM45" s="18">
        <f t="shared" si="910"/>
        <v>3.1243614777720641E-3</v>
      </c>
      <c r="FN45" s="18">
        <f t="shared" si="910"/>
        <v>9.2257423157108276E-3</v>
      </c>
      <c r="FO45" s="18">
        <f t="shared" si="910"/>
        <v>1.5297833471748179E-2</v>
      </c>
      <c r="FP45" s="18">
        <f t="shared" si="910"/>
        <v>1.0671649648938075E-2</v>
      </c>
      <c r="FQ45" s="18">
        <f t="shared" si="910"/>
        <v>1.605787274170245E-2</v>
      </c>
      <c r="FR45" s="18">
        <f t="shared" si="910"/>
        <v>1.2943031370293512E-2</v>
      </c>
      <c r="FS45" s="18">
        <f t="shared" si="910"/>
        <v>2.2665610289149263E-2</v>
      </c>
      <c r="FT45" s="18">
        <f t="shared" si="910"/>
        <v>3.8760585528297531E-2</v>
      </c>
      <c r="FU45" s="18">
        <f t="shared" si="910"/>
        <v>2.239381859506262E-2</v>
      </c>
      <c r="FV45" s="18">
        <f t="shared" si="910"/>
        <v>7.7837268024734119E-3</v>
      </c>
      <c r="FW45" s="18">
        <f t="shared" si="910"/>
        <v>2.7145979364309958E-2</v>
      </c>
      <c r="FX45" s="18">
        <f t="shared" si="910"/>
        <v>2.4097336811262693E-2</v>
      </c>
      <c r="FY45" s="18">
        <f t="shared" si="910"/>
        <v>1.4451047020118568E-2</v>
      </c>
      <c r="FZ45" s="18">
        <f t="shared" si="910"/>
        <v>2.6238777404471336E-2</v>
      </c>
      <c r="GA45" s="18">
        <f t="shared" si="910"/>
        <v>8.3819641766931241E-3</v>
      </c>
      <c r="GB45" s="18">
        <f t="shared" si="910"/>
        <v>2.611762165675402E-2</v>
      </c>
      <c r="GC45" s="18">
        <f t="shared" si="910"/>
        <v>2.6397081506029707E-2</v>
      </c>
      <c r="GD45" s="18">
        <f t="shared" si="910"/>
        <v>2.8809954104813351E-2</v>
      </c>
      <c r="GE45" s="18">
        <f t="shared" si="910"/>
        <v>2.2966294594475412E-2</v>
      </c>
      <c r="GF45" s="18">
        <f t="shared" si="910"/>
        <v>4.088044560014692E-2</v>
      </c>
      <c r="GG45" s="18">
        <f t="shared" si="910"/>
        <v>3.9959487044369801E-2</v>
      </c>
      <c r="GH45" s="18">
        <f t="shared" si="910"/>
        <v>3.4769089416642918E-2</v>
      </c>
      <c r="GI45" s="18">
        <f t="shared" si="910"/>
        <v>3.4041105058111421E-2</v>
      </c>
      <c r="GJ45" s="18">
        <f t="shared" si="910"/>
        <v>6.9879754956145845E-3</v>
      </c>
      <c r="GK45" s="18">
        <f t="shared" si="910"/>
        <v>8.2333860528627234E-3</v>
      </c>
      <c r="GL45" s="18">
        <f t="shared" si="910"/>
        <v>3.4318217349442293E-2</v>
      </c>
      <c r="GM45" s="18">
        <f t="shared" si="910"/>
        <v>3.0362633321489696E-2</v>
      </c>
      <c r="GN45" s="18">
        <f t="shared" si="910"/>
        <v>1.8908543820869927E-2</v>
      </c>
      <c r="GO45" s="18">
        <f t="shared" si="910"/>
        <v>5.6440752684420392E-2</v>
      </c>
      <c r="GP45" s="18">
        <f t="shared" si="910"/>
        <v>5.7873969472138076E-2</v>
      </c>
      <c r="GQ45" s="18">
        <f t="shared" si="910"/>
        <v>3.7127181366881423E-2</v>
      </c>
      <c r="GR45" s="18">
        <f t="shared" si="910"/>
        <v>3.5324258453217627E-2</v>
      </c>
      <c r="GS45" s="18">
        <f t="shared" si="910"/>
        <v>5.3090433314660679E-2</v>
      </c>
      <c r="GT45" s="18">
        <f t="shared" ref="GT45:JE45" si="911">_xlfn.GAMMA.DIST($C5-GT$40,GT$38,GT$39,TRUE)-_xlfn.GAMMA.DIST($B5-GT$40,GT$38,GT$39,TRUE)</f>
        <v>4.0522892689155876E-2</v>
      </c>
      <c r="GU45" s="18">
        <f t="shared" si="911"/>
        <v>5.5381821968980005E-2</v>
      </c>
      <c r="GV45" s="18">
        <f t="shared" si="911"/>
        <v>5.1468836232441806E-2</v>
      </c>
      <c r="GW45" s="18">
        <f t="shared" si="911"/>
        <v>1.2071268906649779E-2</v>
      </c>
      <c r="GX45" s="18">
        <f t="shared" si="911"/>
        <v>9.7533082550818051E-3</v>
      </c>
      <c r="GY45" s="18">
        <f t="shared" si="911"/>
        <v>1.3847343150413249E-2</v>
      </c>
      <c r="GZ45" s="18">
        <f t="shared" si="911"/>
        <v>1.7615134860874848E-2</v>
      </c>
      <c r="HA45" s="18">
        <f t="shared" si="911"/>
        <v>2.4256973021663963E-2</v>
      </c>
      <c r="HB45" s="18">
        <f t="shared" si="911"/>
        <v>1.1835823071206231E-2</v>
      </c>
      <c r="HC45" s="18">
        <f t="shared" si="911"/>
        <v>1.9299167006960993E-2</v>
      </c>
      <c r="HD45" s="18">
        <f t="shared" si="911"/>
        <v>1.1997470740161775E-2</v>
      </c>
      <c r="HE45" s="18">
        <f t="shared" si="911"/>
        <v>9.8289707400504023E-3</v>
      </c>
      <c r="HF45" s="18">
        <f t="shared" si="911"/>
        <v>6.3572716321129707E-3</v>
      </c>
      <c r="HG45" s="18">
        <f t="shared" si="911"/>
        <v>8.1814676163451949E-3</v>
      </c>
      <c r="HH45" s="18">
        <f t="shared" si="911"/>
        <v>3.9795830414550704E-3</v>
      </c>
      <c r="HI45" s="18">
        <f t="shared" si="911"/>
        <v>7.523009067059272E-3</v>
      </c>
      <c r="HJ45" s="18">
        <f t="shared" si="911"/>
        <v>2.0818063885205129E-3</v>
      </c>
      <c r="HK45" s="18">
        <f t="shared" si="911"/>
        <v>5.6669231416073274E-4</v>
      </c>
      <c r="HL45" s="18">
        <f t="shared" si="911"/>
        <v>7.8285706753633555E-3</v>
      </c>
      <c r="HM45" s="18">
        <f t="shared" si="911"/>
        <v>3.128664593317676E-2</v>
      </c>
      <c r="HN45" s="18">
        <f t="shared" si="911"/>
        <v>2.4182485883623595E-2</v>
      </c>
      <c r="HO45" s="18">
        <f t="shared" si="911"/>
        <v>1.2651609174492817E-2</v>
      </c>
      <c r="HP45" s="18">
        <f t="shared" si="911"/>
        <v>1.3419099489100583E-2</v>
      </c>
      <c r="HQ45" s="18">
        <f t="shared" si="911"/>
        <v>5.5511399909533576E-2</v>
      </c>
      <c r="HR45" s="18">
        <f t="shared" si="911"/>
        <v>2.2971158639416234E-2</v>
      </c>
      <c r="HS45" s="18">
        <f t="shared" si="911"/>
        <v>1.4877275042866067E-2</v>
      </c>
      <c r="HT45" s="18">
        <f t="shared" si="911"/>
        <v>3.3120101313684924E-2</v>
      </c>
      <c r="HU45" s="18">
        <f t="shared" si="911"/>
        <v>6.8504692348071883E-2</v>
      </c>
      <c r="HV45" s="18">
        <f t="shared" si="911"/>
        <v>2.7039518714838562E-2</v>
      </c>
      <c r="HW45" s="18">
        <f t="shared" si="911"/>
        <v>1.4800157376676171E-2</v>
      </c>
      <c r="HX45" s="18">
        <f t="shared" si="911"/>
        <v>1.5916170382479167E-2</v>
      </c>
      <c r="HY45" s="18">
        <f t="shared" si="911"/>
        <v>2.3488265505386519E-2</v>
      </c>
      <c r="HZ45" s="18">
        <f t="shared" si="911"/>
        <v>2.9787974183143828E-2</v>
      </c>
      <c r="IA45" s="18">
        <f t="shared" si="911"/>
        <v>2.2868010152163887E-2</v>
      </c>
      <c r="IB45" s="18">
        <f t="shared" si="911"/>
        <v>2.5790215467905608E-2</v>
      </c>
      <c r="IC45" s="18">
        <f t="shared" si="911"/>
        <v>1.8089912924954876E-2</v>
      </c>
      <c r="ID45" s="18">
        <f t="shared" si="911"/>
        <v>2.6897515652215542E-2</v>
      </c>
      <c r="IE45" s="18">
        <f t="shared" si="911"/>
        <v>4.7418510233644739E-2</v>
      </c>
      <c r="IF45" s="18">
        <f t="shared" si="911"/>
        <v>3.128845275104597E-2</v>
      </c>
      <c r="IG45" s="18">
        <f t="shared" si="911"/>
        <v>2.85254786381407E-2</v>
      </c>
      <c r="IH45" s="18">
        <f t="shared" si="911"/>
        <v>3.8838600361400077E-2</v>
      </c>
      <c r="II45" s="18">
        <f t="shared" si="911"/>
        <v>2.1003443971993052E-2</v>
      </c>
      <c r="IJ45" s="18">
        <f t="shared" si="911"/>
        <v>1.9405448136500913E-2</v>
      </c>
      <c r="IK45" s="18">
        <f t="shared" si="911"/>
        <v>3.7389478511005381E-2</v>
      </c>
      <c r="IL45" s="18">
        <f t="shared" si="911"/>
        <v>3.2399326251499549E-2</v>
      </c>
      <c r="IM45" s="18">
        <f t="shared" si="911"/>
        <v>1.4122966980084972E-2</v>
      </c>
      <c r="IN45" s="18">
        <f t="shared" si="911"/>
        <v>2.215130922356745E-2</v>
      </c>
      <c r="IO45" s="18">
        <f t="shared" si="911"/>
        <v>1.6374847424457384E-2</v>
      </c>
      <c r="IP45" s="18">
        <f t="shared" si="911"/>
        <v>1.0512564916832945E-2</v>
      </c>
      <c r="IQ45" s="18">
        <f t="shared" si="911"/>
        <v>4.0579494600440635E-2</v>
      </c>
      <c r="IR45" s="18">
        <f t="shared" si="911"/>
        <v>3.8155663613118174E-2</v>
      </c>
      <c r="IS45" s="18">
        <f t="shared" si="911"/>
        <v>3.7246007722085861E-2</v>
      </c>
      <c r="IT45" s="18">
        <f t="shared" si="911"/>
        <v>2.8437018120244351E-2</v>
      </c>
      <c r="IU45" s="18">
        <f t="shared" si="911"/>
        <v>4.8325949250666689E-2</v>
      </c>
      <c r="IV45" s="18">
        <f t="shared" si="911"/>
        <v>1.0768886186425797E-2</v>
      </c>
      <c r="IW45" s="18">
        <f t="shared" si="911"/>
        <v>1.4470202527209097E-2</v>
      </c>
      <c r="IX45" s="18">
        <f t="shared" si="911"/>
        <v>3.4561566193607174E-3</v>
      </c>
      <c r="IY45" s="18">
        <f t="shared" si="911"/>
        <v>1.5383310747385526E-4</v>
      </c>
      <c r="IZ45" s="18">
        <f t="shared" si="911"/>
        <v>6.204905004279504E-3</v>
      </c>
      <c r="JA45" s="18">
        <f t="shared" si="911"/>
        <v>8.2848854708245101E-3</v>
      </c>
      <c r="JB45" s="18">
        <f t="shared" si="911"/>
        <v>5.0939039809614339E-3</v>
      </c>
      <c r="JC45" s="18">
        <f t="shared" si="911"/>
        <v>1.3507484736568376E-2</v>
      </c>
      <c r="JD45" s="18">
        <f t="shared" si="911"/>
        <v>1.1590119001117616E-2</v>
      </c>
      <c r="JE45" s="18">
        <f t="shared" si="911"/>
        <v>6.8811794262109149E-3</v>
      </c>
      <c r="JF45" s="18">
        <f t="shared" ref="JF45:LQ45" si="912">_xlfn.GAMMA.DIST($C5-JF$40,JF$38,JF$39,TRUE)-_xlfn.GAMMA.DIST($B5-JF$40,JF$38,JF$39,TRUE)</f>
        <v>8.0169990643597089E-4</v>
      </c>
      <c r="JG45" s="18">
        <f t="shared" si="912"/>
        <v>2.7798718179151694E-3</v>
      </c>
      <c r="JH45" s="18">
        <f t="shared" si="912"/>
        <v>9.0602725189422584E-3</v>
      </c>
      <c r="JI45" s="18">
        <f t="shared" si="912"/>
        <v>5.9192645897194751E-3</v>
      </c>
      <c r="JJ45" s="18">
        <f t="shared" si="912"/>
        <v>2.5050183443075413E-2</v>
      </c>
      <c r="JK45" s="18">
        <f t="shared" si="912"/>
        <v>2.2845475000251692E-2</v>
      </c>
      <c r="JL45" s="18">
        <f t="shared" si="912"/>
        <v>2.6245270773883944E-2</v>
      </c>
      <c r="JM45" s="18">
        <f t="shared" si="912"/>
        <v>2.3198800504422246E-2</v>
      </c>
      <c r="JN45" s="18">
        <f t="shared" si="912"/>
        <v>1.1370284165417743E-2</v>
      </c>
      <c r="JO45" s="18">
        <f t="shared" si="912"/>
        <v>3.00403864094545E-2</v>
      </c>
      <c r="JP45" s="18">
        <f t="shared" si="912"/>
        <v>3.8493179739021999E-2</v>
      </c>
      <c r="JQ45" s="18">
        <f t="shared" si="912"/>
        <v>2.6484430862277031E-2</v>
      </c>
      <c r="JR45" s="18">
        <f t="shared" si="912"/>
        <v>3.9880773648005352E-2</v>
      </c>
      <c r="JS45" s="18">
        <f t="shared" si="912"/>
        <v>2.1487410420907738E-2</v>
      </c>
      <c r="JT45" s="18">
        <f t="shared" si="912"/>
        <v>1.4981379691273E-2</v>
      </c>
      <c r="JU45" s="18">
        <f t="shared" si="912"/>
        <v>2.9390245758957212E-2</v>
      </c>
      <c r="JV45" s="18">
        <f t="shared" si="912"/>
        <v>4.4670120977069461E-2</v>
      </c>
      <c r="JW45" s="18">
        <f t="shared" si="912"/>
        <v>4.9326731833104431E-2</v>
      </c>
      <c r="JX45" s="18">
        <f t="shared" si="912"/>
        <v>2.4670655842642608E-2</v>
      </c>
      <c r="JY45" s="18">
        <f t="shared" si="912"/>
        <v>3.3040670305954478E-2</v>
      </c>
      <c r="JZ45" s="18">
        <f t="shared" si="912"/>
        <v>3.58783978993511E-2</v>
      </c>
      <c r="KA45" s="18">
        <f t="shared" si="912"/>
        <v>2.7969422310423542E-2</v>
      </c>
      <c r="KB45" s="18">
        <f t="shared" si="912"/>
        <v>3.7382072461466409E-2</v>
      </c>
      <c r="KC45" s="18">
        <f t="shared" si="912"/>
        <v>9.0814310227896877E-3</v>
      </c>
      <c r="KD45" s="18">
        <f t="shared" si="912"/>
        <v>1.3393867873696119E-2</v>
      </c>
      <c r="KE45" s="18">
        <f t="shared" si="912"/>
        <v>1.5047755555320785E-3</v>
      </c>
      <c r="KF45" s="18">
        <f t="shared" si="912"/>
        <v>1.8731570412798049E-2</v>
      </c>
      <c r="KG45" s="18">
        <f t="shared" si="912"/>
        <v>1.5982831795986363E-2</v>
      </c>
      <c r="KH45" s="18">
        <f t="shared" si="912"/>
        <v>1.0378567816480944E-2</v>
      </c>
      <c r="KI45" s="18">
        <f t="shared" si="912"/>
        <v>1.1795758916086641E-3</v>
      </c>
      <c r="KJ45" s="18">
        <f t="shared" si="912"/>
        <v>1.2341622818793585E-2</v>
      </c>
      <c r="KK45" s="18">
        <f t="shared" si="912"/>
        <v>9.8213797775289491E-3</v>
      </c>
      <c r="KL45" s="18">
        <f t="shared" si="912"/>
        <v>3.6150318281265026E-3</v>
      </c>
      <c r="KM45" s="18">
        <f t="shared" si="912"/>
        <v>7.6121675561632296E-3</v>
      </c>
      <c r="KN45" s="18">
        <f t="shared" si="912"/>
        <v>6.9575721013557246E-3</v>
      </c>
      <c r="KO45" s="18">
        <f t="shared" si="912"/>
        <v>2.6606582497672893E-2</v>
      </c>
      <c r="KP45" s="18">
        <f t="shared" si="912"/>
        <v>1.8606886221715913E-2</v>
      </c>
      <c r="KQ45" s="18">
        <f t="shared" si="912"/>
        <v>1.6116073582850943E-2</v>
      </c>
      <c r="KR45" s="18">
        <f t="shared" si="912"/>
        <v>2.7636837169555228E-2</v>
      </c>
      <c r="KS45" s="18">
        <f t="shared" si="912"/>
        <v>3.7203822165360556E-2</v>
      </c>
      <c r="KT45" s="18">
        <f t="shared" si="912"/>
        <v>3.1068507371773801E-2</v>
      </c>
      <c r="KU45" s="18">
        <f t="shared" si="912"/>
        <v>1.8534415933175952E-2</v>
      </c>
      <c r="KV45" s="18">
        <f t="shared" si="912"/>
        <v>3.209378073804281E-3</v>
      </c>
      <c r="KW45" s="18">
        <f t="shared" si="912"/>
        <v>5.8984345386255965E-3</v>
      </c>
      <c r="KX45" s="18">
        <f t="shared" si="912"/>
        <v>7.5772866009415907E-3</v>
      </c>
      <c r="KY45" s="18">
        <f t="shared" si="912"/>
        <v>3.1394127994638366E-3</v>
      </c>
      <c r="KZ45" s="18">
        <f t="shared" si="912"/>
        <v>5.925425196937395E-3</v>
      </c>
      <c r="LA45" s="18">
        <f t="shared" si="912"/>
        <v>4.8427418798741018E-2</v>
      </c>
      <c r="LB45" s="18">
        <f t="shared" si="912"/>
        <v>2.9639807496143034E-2</v>
      </c>
      <c r="LC45" s="18">
        <f t="shared" si="912"/>
        <v>2.0665060255136924E-2</v>
      </c>
      <c r="LD45" s="18">
        <f t="shared" si="912"/>
        <v>1.739872976406609E-2</v>
      </c>
      <c r="LE45" s="18">
        <f t="shared" si="912"/>
        <v>2.7686837318089408E-2</v>
      </c>
      <c r="LF45" s="18">
        <f t="shared" si="912"/>
        <v>2.9325589332336532E-2</v>
      </c>
      <c r="LG45" s="18">
        <f t="shared" si="912"/>
        <v>1.3917106556408765E-2</v>
      </c>
      <c r="LH45" s="18">
        <f t="shared" si="912"/>
        <v>1.9761500054515935E-3</v>
      </c>
      <c r="LI45" s="18">
        <f t="shared" si="912"/>
        <v>1.8443718223030703E-2</v>
      </c>
      <c r="LJ45" s="18">
        <f t="shared" si="912"/>
        <v>2.4025802571021826E-2</v>
      </c>
      <c r="LK45" s="18">
        <f t="shared" si="912"/>
        <v>1.7916334310639437E-2</v>
      </c>
      <c r="LL45" s="18">
        <f t="shared" si="912"/>
        <v>3.901510732789637E-2</v>
      </c>
      <c r="LM45" s="18">
        <f t="shared" si="912"/>
        <v>2.8860014511722376E-4</v>
      </c>
      <c r="LN45" s="18">
        <f t="shared" si="912"/>
        <v>9.6265179680554702E-3</v>
      </c>
      <c r="LO45" s="18">
        <f t="shared" si="912"/>
        <v>3.2748697018252559E-2</v>
      </c>
      <c r="LP45" s="18">
        <f t="shared" si="912"/>
        <v>4.9887538939683895E-2</v>
      </c>
      <c r="LQ45" s="18">
        <f t="shared" si="912"/>
        <v>2.0694274184021699E-2</v>
      </c>
      <c r="LR45" s="18">
        <f t="shared" ref="LR45:LW45" si="913">_xlfn.GAMMA.DIST($C5-LR$40,LR$38,LR$39,TRUE)-_xlfn.GAMMA.DIST($B5-LR$40,LR$38,LR$39,TRUE)</f>
        <v>3.094300789604687E-2</v>
      </c>
      <c r="LS45" s="18">
        <f t="shared" si="913"/>
        <v>2.7037333207532988E-2</v>
      </c>
      <c r="LT45" s="18">
        <f t="shared" si="913"/>
        <v>3.3507447401330381E-2</v>
      </c>
      <c r="LU45" s="18">
        <f t="shared" si="913"/>
        <v>1.8009317076194575E-2</v>
      </c>
      <c r="LV45" s="18">
        <f t="shared" si="913"/>
        <v>4.4489950927030897E-2</v>
      </c>
      <c r="LW45" s="18">
        <f t="shared" si="913"/>
        <v>0.10416000717869789</v>
      </c>
    </row>
    <row r="46" spans="1:335" x14ac:dyDescent="0.3">
      <c r="A46" s="12"/>
      <c r="B46" s="18">
        <f t="shared" si="889"/>
        <v>6.608941826620196E-4</v>
      </c>
      <c r="C46" s="18">
        <f t="shared" si="889"/>
        <v>1.1696924940363118E-4</v>
      </c>
      <c r="D46" s="18">
        <f t="shared" si="889"/>
        <v>1.097196591193228E-4</v>
      </c>
      <c r="E46" s="18">
        <f t="shared" si="889"/>
        <v>1.7765915850675995E-5</v>
      </c>
      <c r="F46" s="18">
        <f t="shared" si="889"/>
        <v>5.1040078829611701E-5</v>
      </c>
      <c r="G46" s="18">
        <f t="shared" si="889"/>
        <v>1.576216991239221E-5</v>
      </c>
      <c r="H46" s="18">
        <f t="shared" si="889"/>
        <v>1.552633607015963E-6</v>
      </c>
      <c r="I46" s="18">
        <f t="shared" si="889"/>
        <v>1.735759632959244E-5</v>
      </c>
      <c r="J46" s="18">
        <f t="shared" ref="J46:BU46" si="914">_xlfn.GAMMA.DIST($C6-J$40,J$38,J$39,TRUE)-_xlfn.GAMMA.DIST($B6-J$40,J$38,J$39,TRUE)</f>
        <v>1.1155054307820933E-5</v>
      </c>
      <c r="K46" s="18">
        <f t="shared" si="914"/>
        <v>3.5656853503818198E-5</v>
      </c>
      <c r="L46" s="18">
        <f t="shared" si="914"/>
        <v>3.9843427002028697E-5</v>
      </c>
      <c r="M46" s="18">
        <f t="shared" si="914"/>
        <v>1.7214442058377522E-5</v>
      </c>
      <c r="N46" s="18">
        <f t="shared" si="914"/>
        <v>5.4882778891041095E-4</v>
      </c>
      <c r="O46" s="18">
        <f t="shared" si="914"/>
        <v>4.8993541775232963E-4</v>
      </c>
      <c r="P46" s="18">
        <f t="shared" si="914"/>
        <v>1.4876906811123192E-5</v>
      </c>
      <c r="Q46" s="18">
        <f t="shared" si="914"/>
        <v>1.3270301665724293E-4</v>
      </c>
      <c r="R46" s="18">
        <f t="shared" si="914"/>
        <v>3.9460709380334524E-4</v>
      </c>
      <c r="S46" s="18">
        <f t="shared" si="914"/>
        <v>3.5185446510377361E-5</v>
      </c>
      <c r="T46" s="18">
        <f t="shared" si="914"/>
        <v>8.8062023363755237E-5</v>
      </c>
      <c r="U46" s="18">
        <f t="shared" si="914"/>
        <v>2.7607152877628938E-4</v>
      </c>
      <c r="V46" s="18">
        <f t="shared" si="914"/>
        <v>5.1881217174970518E-3</v>
      </c>
      <c r="W46" s="18">
        <f t="shared" si="914"/>
        <v>1.890189526525532E-3</v>
      </c>
      <c r="X46" s="18">
        <f t="shared" si="914"/>
        <v>4.5213001521704488E-4</v>
      </c>
      <c r="Y46" s="18">
        <f t="shared" si="914"/>
        <v>3.4385567947436968E-5</v>
      </c>
      <c r="Z46" s="18">
        <f t="shared" si="914"/>
        <v>1.3737661850516947E-3</v>
      </c>
      <c r="AA46" s="18">
        <f t="shared" si="914"/>
        <v>3.7913463365946143E-4</v>
      </c>
      <c r="AB46" s="18">
        <f t="shared" si="914"/>
        <v>6.5552319328254782E-5</v>
      </c>
      <c r="AC46" s="18">
        <f t="shared" si="914"/>
        <v>1.5203813716335723E-5</v>
      </c>
      <c r="AD46" s="18">
        <f t="shared" si="914"/>
        <v>1.0515737826932714E-4</v>
      </c>
      <c r="AE46" s="18">
        <f t="shared" si="914"/>
        <v>8.2330041968337042E-6</v>
      </c>
      <c r="AF46" s="18">
        <f t="shared" si="914"/>
        <v>1.5859913171656359E-7</v>
      </c>
      <c r="AG46" s="18">
        <f t="shared" si="914"/>
        <v>7.0417273247969092E-5</v>
      </c>
      <c r="AH46" s="18">
        <f t="shared" si="914"/>
        <v>1.5707897870809173E-4</v>
      </c>
      <c r="AI46" s="18">
        <f t="shared" si="914"/>
        <v>1.2614531954884267E-3</v>
      </c>
      <c r="AJ46" s="18">
        <f t="shared" si="914"/>
        <v>5.5649211258534947E-4</v>
      </c>
      <c r="AK46" s="18">
        <f t="shared" si="914"/>
        <v>1.6451099764314137E-4</v>
      </c>
      <c r="AL46" s="18">
        <f t="shared" si="914"/>
        <v>1.8089672073542395E-3</v>
      </c>
      <c r="AM46" s="18">
        <f t="shared" si="914"/>
        <v>1.3827649233411066E-6</v>
      </c>
      <c r="AN46" s="18">
        <f t="shared" si="914"/>
        <v>2.9547867911461356E-4</v>
      </c>
      <c r="AO46" s="18">
        <f t="shared" si="914"/>
        <v>5.9449942433664749E-4</v>
      </c>
      <c r="AP46" s="18">
        <f t="shared" si="914"/>
        <v>1.131601947592431E-3</v>
      </c>
      <c r="AQ46" s="18">
        <f t="shared" si="914"/>
        <v>2.826625618273404E-3</v>
      </c>
      <c r="AR46" s="18">
        <f t="shared" si="914"/>
        <v>1.8498072041815972E-3</v>
      </c>
      <c r="AS46" s="18">
        <f t="shared" si="914"/>
        <v>2.4453107945057173E-3</v>
      </c>
      <c r="AT46" s="18">
        <f t="shared" si="914"/>
        <v>1.1558560185962463E-3</v>
      </c>
      <c r="AU46" s="18">
        <f t="shared" si="914"/>
        <v>1.0370044960941183E-3</v>
      </c>
      <c r="AV46" s="18">
        <f t="shared" si="914"/>
        <v>5.9098784508559987E-4</v>
      </c>
      <c r="AW46" s="18">
        <f t="shared" si="914"/>
        <v>2.0361863733842078E-4</v>
      </c>
      <c r="AX46" s="18">
        <f t="shared" si="914"/>
        <v>9.7973368576842468E-3</v>
      </c>
      <c r="AY46" s="18">
        <f t="shared" si="914"/>
        <v>1.0638487785395445E-2</v>
      </c>
      <c r="AZ46" s="18">
        <f t="shared" si="914"/>
        <v>1.2403230220086048E-2</v>
      </c>
      <c r="BA46" s="18">
        <f t="shared" si="914"/>
        <v>2.8111939152579701E-3</v>
      </c>
      <c r="BB46" s="18">
        <f t="shared" si="914"/>
        <v>3.9282219449163769E-3</v>
      </c>
      <c r="BC46" s="18">
        <f t="shared" si="914"/>
        <v>2.0525955053719569E-3</v>
      </c>
      <c r="BD46" s="18">
        <f t="shared" si="914"/>
        <v>7.7960936103484979E-3</v>
      </c>
      <c r="BE46" s="18">
        <f t="shared" si="914"/>
        <v>3.9438386808572368E-3</v>
      </c>
      <c r="BF46" s="18">
        <f t="shared" si="914"/>
        <v>3.8156771350164043E-3</v>
      </c>
      <c r="BG46" s="18">
        <f t="shared" si="914"/>
        <v>6.9626350114919688E-3</v>
      </c>
      <c r="BH46" s="18">
        <f t="shared" si="914"/>
        <v>1.8759702926087751E-3</v>
      </c>
      <c r="BI46" s="18">
        <f t="shared" si="914"/>
        <v>1.6322507389312513E-3</v>
      </c>
      <c r="BJ46" s="18">
        <f t="shared" si="914"/>
        <v>4.1503956810788889E-3</v>
      </c>
      <c r="BK46" s="18">
        <f t="shared" si="914"/>
        <v>2.7277014175676184E-3</v>
      </c>
      <c r="BL46" s="18">
        <f t="shared" si="914"/>
        <v>5.1061851707530082E-3</v>
      </c>
      <c r="BM46" s="18">
        <f t="shared" si="914"/>
        <v>5.455357251445192E-3</v>
      </c>
      <c r="BN46" s="18">
        <f t="shared" si="914"/>
        <v>3.0246108353393364E-3</v>
      </c>
      <c r="BO46" s="18">
        <f t="shared" si="914"/>
        <v>9.1096032579041086E-4</v>
      </c>
      <c r="BP46" s="18">
        <f t="shared" si="914"/>
        <v>3.5577429664446214E-4</v>
      </c>
      <c r="BQ46" s="18">
        <f t="shared" si="914"/>
        <v>9.4361092923822554E-6</v>
      </c>
      <c r="BR46" s="18">
        <f t="shared" si="914"/>
        <v>3.9754486809207012E-3</v>
      </c>
      <c r="BS46" s="18">
        <f t="shared" si="914"/>
        <v>1.2786404546711871E-3</v>
      </c>
      <c r="BT46" s="18">
        <f t="shared" si="914"/>
        <v>1.5749480240623281E-3</v>
      </c>
      <c r="BU46" s="18">
        <f t="shared" si="914"/>
        <v>3.3273227352308421E-3</v>
      </c>
      <c r="BV46" s="18">
        <f t="shared" ref="BV46:EG46" si="915">_xlfn.GAMMA.DIST($C6-BV$40,BV$38,BV$39,TRUE)-_xlfn.GAMMA.DIST($B6-BV$40,BV$38,BV$39,TRUE)</f>
        <v>8.9790531508671112E-3</v>
      </c>
      <c r="BW46" s="18">
        <f t="shared" si="915"/>
        <v>1.3092763986763956E-2</v>
      </c>
      <c r="BX46" s="18">
        <f t="shared" si="915"/>
        <v>2.0924884663460208E-3</v>
      </c>
      <c r="BY46" s="18">
        <f t="shared" si="915"/>
        <v>4.1231068210456634E-4</v>
      </c>
      <c r="BZ46" s="18">
        <f t="shared" si="915"/>
        <v>1.2651632843678762E-3</v>
      </c>
      <c r="CA46" s="18">
        <f t="shared" si="915"/>
        <v>5.4625907065131152E-4</v>
      </c>
      <c r="CB46" s="18">
        <f t="shared" si="915"/>
        <v>3.2488632096994152E-4</v>
      </c>
      <c r="CC46" s="18">
        <f t="shared" si="915"/>
        <v>1.8914701388943467E-3</v>
      </c>
      <c r="CD46" s="18">
        <f t="shared" si="915"/>
        <v>1.0555468583515193E-3</v>
      </c>
      <c r="CE46" s="18">
        <f t="shared" si="915"/>
        <v>1.247998718596488E-4</v>
      </c>
      <c r="CF46" s="18">
        <f t="shared" si="915"/>
        <v>6.140599567162619E-4</v>
      </c>
      <c r="CG46" s="18">
        <f t="shared" si="915"/>
        <v>4.5303241228392688E-3</v>
      </c>
      <c r="CH46" s="18">
        <f t="shared" si="915"/>
        <v>1.722601987400818E-3</v>
      </c>
      <c r="CI46" s="18">
        <f t="shared" si="915"/>
        <v>5.3868831617620572E-9</v>
      </c>
      <c r="CJ46" s="18">
        <f t="shared" si="915"/>
        <v>7.7249839368564999E-4</v>
      </c>
      <c r="CK46" s="18">
        <f t="shared" si="915"/>
        <v>3.2379069580414921E-3</v>
      </c>
      <c r="CL46" s="18">
        <f t="shared" si="915"/>
        <v>6.8527988674789153E-3</v>
      </c>
      <c r="CM46" s="18">
        <f t="shared" si="915"/>
        <v>1.0231604805190253E-2</v>
      </c>
      <c r="CN46" s="18">
        <f t="shared" si="915"/>
        <v>8.6055480055553524E-3</v>
      </c>
      <c r="CO46" s="18">
        <f t="shared" si="915"/>
        <v>1.4278978920327035E-2</v>
      </c>
      <c r="CP46" s="18">
        <f t="shared" si="915"/>
        <v>1.2592683292232065E-2</v>
      </c>
      <c r="CQ46" s="18">
        <f t="shared" si="915"/>
        <v>6.5114033574209529E-3</v>
      </c>
      <c r="CR46" s="18">
        <f t="shared" si="915"/>
        <v>9.2582856748624209E-3</v>
      </c>
      <c r="CS46" s="18">
        <f t="shared" si="915"/>
        <v>4.4558325390190445E-3</v>
      </c>
      <c r="CT46" s="18">
        <f t="shared" si="915"/>
        <v>2.479881285611496E-3</v>
      </c>
      <c r="CU46" s="18">
        <f t="shared" si="915"/>
        <v>2.3855750190615588E-4</v>
      </c>
      <c r="CV46" s="18">
        <f t="shared" si="915"/>
        <v>1.9923068540326216E-3</v>
      </c>
      <c r="CW46" s="18">
        <f t="shared" si="915"/>
        <v>8.8772500883238514E-5</v>
      </c>
      <c r="CX46" s="18">
        <f t="shared" si="915"/>
        <v>3.5022709893288706E-3</v>
      </c>
      <c r="CY46" s="18">
        <f t="shared" si="915"/>
        <v>2.5884497044468269E-3</v>
      </c>
      <c r="CZ46" s="18">
        <f t="shared" si="915"/>
        <v>1.6431791461224421E-3</v>
      </c>
      <c r="DA46" s="18">
        <f t="shared" si="915"/>
        <v>1.0067818032137854E-3</v>
      </c>
      <c r="DB46" s="18">
        <f t="shared" si="915"/>
        <v>1.6809164871189886E-4</v>
      </c>
      <c r="DC46" s="18">
        <f t="shared" si="915"/>
        <v>1.1635644481998719E-3</v>
      </c>
      <c r="DD46" s="18">
        <f t="shared" si="915"/>
        <v>3.3731867673987281E-3</v>
      </c>
      <c r="DE46" s="18">
        <f t="shared" si="915"/>
        <v>4.6052223761645639E-3</v>
      </c>
      <c r="DF46" s="18">
        <f t="shared" si="915"/>
        <v>3.8363067538911277E-3</v>
      </c>
      <c r="DG46" s="18">
        <f t="shared" si="915"/>
        <v>3.6679436484077232E-4</v>
      </c>
      <c r="DH46" s="18">
        <f t="shared" si="915"/>
        <v>1.4307765060206368E-4</v>
      </c>
      <c r="DI46" s="18">
        <f t="shared" si="915"/>
        <v>1.2405130712578316E-4</v>
      </c>
      <c r="DJ46" s="18">
        <f t="shared" si="915"/>
        <v>2.1231523598324031E-3</v>
      </c>
      <c r="DK46" s="18">
        <f t="shared" si="915"/>
        <v>3.3107151003597401E-4</v>
      </c>
      <c r="DL46" s="18">
        <f t="shared" si="915"/>
        <v>1.2368731714067493E-3</v>
      </c>
      <c r="DM46" s="18">
        <f t="shared" si="915"/>
        <v>6.0214382675003453E-3</v>
      </c>
      <c r="DN46" s="18">
        <f t="shared" si="915"/>
        <v>4.8017699819484783E-3</v>
      </c>
      <c r="DO46" s="18">
        <f t="shared" si="915"/>
        <v>8.3872064948065095E-3</v>
      </c>
      <c r="DP46" s="18">
        <f t="shared" si="915"/>
        <v>4.6078718556686882E-3</v>
      </c>
      <c r="DQ46" s="18">
        <f t="shared" si="915"/>
        <v>3.6035711189874586E-3</v>
      </c>
      <c r="DR46" s="18">
        <f t="shared" si="915"/>
        <v>3.8250575257878783E-3</v>
      </c>
      <c r="DS46" s="18">
        <f t="shared" si="915"/>
        <v>7.5737734086978037E-5</v>
      </c>
      <c r="DT46" s="18">
        <f t="shared" si="915"/>
        <v>1.0931377944480847E-3</v>
      </c>
      <c r="DU46" s="18">
        <f t="shared" si="915"/>
        <v>9.1722280265771339E-5</v>
      </c>
      <c r="DV46" s="18">
        <f t="shared" si="915"/>
        <v>4.1749941573465676E-4</v>
      </c>
      <c r="DW46" s="18">
        <f t="shared" si="915"/>
        <v>3.3819562204475684E-3</v>
      </c>
      <c r="DX46" s="18">
        <f t="shared" si="915"/>
        <v>5.3166167734820524E-3</v>
      </c>
      <c r="DY46" s="18">
        <f t="shared" si="915"/>
        <v>6.3233513603375702E-3</v>
      </c>
      <c r="DZ46" s="18">
        <f t="shared" si="915"/>
        <v>2.3647906422947784E-3</v>
      </c>
      <c r="EA46" s="18">
        <f t="shared" si="915"/>
        <v>1.0209329228429764E-2</v>
      </c>
      <c r="EB46" s="18">
        <f t="shared" si="915"/>
        <v>1.1775368614352466E-2</v>
      </c>
      <c r="EC46" s="18">
        <f t="shared" si="915"/>
        <v>7.1885506897459983E-3</v>
      </c>
      <c r="ED46" s="18">
        <f t="shared" si="915"/>
        <v>1.0636711414266919E-3</v>
      </c>
      <c r="EE46" s="18">
        <f t="shared" si="915"/>
        <v>2.1866331320422594E-3</v>
      </c>
      <c r="EF46" s="18">
        <f t="shared" si="915"/>
        <v>8.4049813011135566E-3</v>
      </c>
      <c r="EG46" s="18">
        <f t="shared" si="915"/>
        <v>1.2697618713226611E-3</v>
      </c>
      <c r="EH46" s="18">
        <f t="shared" ref="EH46:GS46" si="916">_xlfn.GAMMA.DIST($C6-EH$40,EH$38,EH$39,TRUE)-_xlfn.GAMMA.DIST($B6-EH$40,EH$38,EH$39,TRUE)</f>
        <v>9.6206743981448462E-3</v>
      </c>
      <c r="EI46" s="18">
        <f t="shared" si="916"/>
        <v>1.1384860593547597E-2</v>
      </c>
      <c r="EJ46" s="18">
        <f t="shared" si="916"/>
        <v>1.2597619971436602E-2</v>
      </c>
      <c r="EK46" s="18">
        <f t="shared" si="916"/>
        <v>1.8939420510516891E-2</v>
      </c>
      <c r="EL46" s="18">
        <f t="shared" si="916"/>
        <v>1.7587651491386191E-2</v>
      </c>
      <c r="EM46" s="18">
        <f t="shared" si="916"/>
        <v>4.5598320942560333E-3</v>
      </c>
      <c r="EN46" s="18">
        <f t="shared" si="916"/>
        <v>2.4001191686826573E-3</v>
      </c>
      <c r="EO46" s="18">
        <f t="shared" si="916"/>
        <v>1.8340908753368135E-3</v>
      </c>
      <c r="EP46" s="18">
        <f t="shared" si="916"/>
        <v>1.2580799133024012E-3</v>
      </c>
      <c r="EQ46" s="18">
        <f t="shared" si="916"/>
        <v>2.3132846493676418E-3</v>
      </c>
      <c r="ER46" s="18">
        <f t="shared" si="916"/>
        <v>1.1443311825360958E-3</v>
      </c>
      <c r="ES46" s="18">
        <f t="shared" si="916"/>
        <v>5.4781425784522497E-5</v>
      </c>
      <c r="ET46" s="18">
        <f t="shared" si="916"/>
        <v>1.2557862464608327E-3</v>
      </c>
      <c r="EU46" s="18">
        <f t="shared" si="916"/>
        <v>9.975151293552087E-3</v>
      </c>
      <c r="EV46" s="18">
        <f t="shared" si="916"/>
        <v>7.8314452573475801E-3</v>
      </c>
      <c r="EW46" s="18">
        <f t="shared" si="916"/>
        <v>3.489228830751312E-3</v>
      </c>
      <c r="EX46" s="18">
        <f t="shared" si="916"/>
        <v>3.5862913639943539E-3</v>
      </c>
      <c r="EY46" s="18">
        <f t="shared" si="916"/>
        <v>2.9245222080831468E-3</v>
      </c>
      <c r="EZ46" s="18">
        <f t="shared" si="916"/>
        <v>1.0847611148381286E-3</v>
      </c>
      <c r="FA46" s="18">
        <f t="shared" si="916"/>
        <v>5.3425298163555235E-3</v>
      </c>
      <c r="FB46" s="18">
        <f t="shared" si="916"/>
        <v>6.9551267188603383E-3</v>
      </c>
      <c r="FC46" s="18">
        <f t="shared" si="916"/>
        <v>4.8761342005163577E-3</v>
      </c>
      <c r="FD46" s="18">
        <f t="shared" si="916"/>
        <v>1.3310759266826899E-4</v>
      </c>
      <c r="FE46" s="18">
        <f t="shared" si="916"/>
        <v>2.8327042910902822E-4</v>
      </c>
      <c r="FF46" s="18">
        <f t="shared" si="916"/>
        <v>5.8970668850757413E-3</v>
      </c>
      <c r="FG46" s="18">
        <f t="shared" si="916"/>
        <v>6.8022331590030793E-3</v>
      </c>
      <c r="FH46" s="18">
        <f t="shared" si="916"/>
        <v>4.0568905120201837E-3</v>
      </c>
      <c r="FI46" s="18">
        <f t="shared" si="916"/>
        <v>2.6711248794220044E-4</v>
      </c>
      <c r="FJ46" s="18">
        <f t="shared" si="916"/>
        <v>4.2076124903696055E-3</v>
      </c>
      <c r="FK46" s="18">
        <f t="shared" si="916"/>
        <v>1.2939116094412118E-2</v>
      </c>
      <c r="FL46" s="18">
        <f t="shared" si="916"/>
        <v>2.3168683273666613E-3</v>
      </c>
      <c r="FM46" s="18">
        <f t="shared" si="916"/>
        <v>1.4941069494023296E-4</v>
      </c>
      <c r="FN46" s="18">
        <f t="shared" si="916"/>
        <v>1.7496736559076131E-3</v>
      </c>
      <c r="FO46" s="18">
        <f t="shared" si="916"/>
        <v>2.86138044907569E-3</v>
      </c>
      <c r="FP46" s="18">
        <f t="shared" si="916"/>
        <v>1.2739626239679502E-3</v>
      </c>
      <c r="FQ46" s="18">
        <f t="shared" si="916"/>
        <v>3.6717210971517478E-3</v>
      </c>
      <c r="FR46" s="18">
        <f t="shared" si="916"/>
        <v>2.9136562312437331E-3</v>
      </c>
      <c r="FS46" s="18">
        <f t="shared" si="916"/>
        <v>2.3463609900993276E-3</v>
      </c>
      <c r="FT46" s="18">
        <f t="shared" si="916"/>
        <v>6.1265112800469312E-3</v>
      </c>
      <c r="FU46" s="18">
        <f t="shared" si="916"/>
        <v>4.0376777727674229E-3</v>
      </c>
      <c r="FV46" s="18">
        <f t="shared" si="916"/>
        <v>9.6284926552492323E-4</v>
      </c>
      <c r="FW46" s="18">
        <f t="shared" si="916"/>
        <v>3.9391708324710839E-3</v>
      </c>
      <c r="FX46" s="18">
        <f t="shared" si="916"/>
        <v>8.9475316995278886E-3</v>
      </c>
      <c r="FY46" s="18">
        <f t="shared" si="916"/>
        <v>4.1252045513530122E-3</v>
      </c>
      <c r="FZ46" s="18">
        <f t="shared" si="916"/>
        <v>8.4039655123906432E-3</v>
      </c>
      <c r="GA46" s="18">
        <f t="shared" si="916"/>
        <v>1.3094988772952565E-3</v>
      </c>
      <c r="GB46" s="18">
        <f t="shared" si="916"/>
        <v>1.0923465063118809E-2</v>
      </c>
      <c r="GC46" s="18">
        <f t="shared" si="916"/>
        <v>1.140779479781695E-2</v>
      </c>
      <c r="GD46" s="18">
        <f t="shared" si="916"/>
        <v>1.0953590902447186E-2</v>
      </c>
      <c r="GE46" s="18">
        <f t="shared" si="916"/>
        <v>9.3376327297333139E-3</v>
      </c>
      <c r="GF46" s="18">
        <f t="shared" si="916"/>
        <v>1.7082143913590642E-2</v>
      </c>
      <c r="GG46" s="18">
        <f t="shared" si="916"/>
        <v>1.8065109543858648E-2</v>
      </c>
      <c r="GH46" s="18">
        <f t="shared" si="916"/>
        <v>1.5301165006533557E-2</v>
      </c>
      <c r="GI46" s="18">
        <f t="shared" si="916"/>
        <v>1.2201099146803229E-2</v>
      </c>
      <c r="GJ46" s="18">
        <f t="shared" si="916"/>
        <v>1.1188754354869435E-3</v>
      </c>
      <c r="GK46" s="18">
        <f t="shared" si="916"/>
        <v>1.5560341115468113E-3</v>
      </c>
      <c r="GL46" s="18">
        <f t="shared" si="916"/>
        <v>1.4026616578400763E-2</v>
      </c>
      <c r="GM46" s="18">
        <f t="shared" si="916"/>
        <v>1.1839772040958985E-2</v>
      </c>
      <c r="GN46" s="18">
        <f t="shared" si="916"/>
        <v>6.7289180773321133E-3</v>
      </c>
      <c r="GO46" s="18">
        <f t="shared" si="916"/>
        <v>2.0490079194474431E-2</v>
      </c>
      <c r="GP46" s="18">
        <f t="shared" si="916"/>
        <v>1.6369674062639228E-2</v>
      </c>
      <c r="GQ46" s="18">
        <f t="shared" si="916"/>
        <v>7.8636183778584279E-3</v>
      </c>
      <c r="GR46" s="18">
        <f t="shared" si="916"/>
        <v>1.1063513126425173E-2</v>
      </c>
      <c r="GS46" s="18">
        <f t="shared" si="916"/>
        <v>1.4703648092093791E-2</v>
      </c>
      <c r="GT46" s="18">
        <f t="shared" ref="GT46:JE46" si="917">_xlfn.GAMMA.DIST($C6-GT$40,GT$38,GT$39,TRUE)-_xlfn.GAMMA.DIST($B6-GT$40,GT$38,GT$39,TRUE)</f>
        <v>1.4755251677243564E-2</v>
      </c>
      <c r="GU46" s="18">
        <f t="shared" si="917"/>
        <v>1.8460946805195388E-2</v>
      </c>
      <c r="GV46" s="18">
        <f t="shared" si="917"/>
        <v>1.3379788947697757E-2</v>
      </c>
      <c r="GW46" s="18">
        <f t="shared" si="917"/>
        <v>1.5632028294076949E-3</v>
      </c>
      <c r="GX46" s="18">
        <f t="shared" si="917"/>
        <v>1.1535423915954857E-3</v>
      </c>
      <c r="GY46" s="18">
        <f t="shared" si="917"/>
        <v>2.3182873557064942E-3</v>
      </c>
      <c r="GZ46" s="18">
        <f t="shared" si="917"/>
        <v>2.9041735663646318E-3</v>
      </c>
      <c r="HA46" s="18">
        <f t="shared" si="917"/>
        <v>6.6678246323261803E-3</v>
      </c>
      <c r="HB46" s="18">
        <f t="shared" si="917"/>
        <v>2.4945739121218224E-3</v>
      </c>
      <c r="HC46" s="18">
        <f t="shared" si="917"/>
        <v>3.9504755033357153E-3</v>
      </c>
      <c r="HD46" s="18">
        <f t="shared" si="917"/>
        <v>1.113514683480421E-3</v>
      </c>
      <c r="HE46" s="18">
        <f t="shared" si="917"/>
        <v>1.6315841902454498E-3</v>
      </c>
      <c r="HF46" s="18">
        <f t="shared" si="917"/>
        <v>4.0271113253764756E-4</v>
      </c>
      <c r="HG46" s="18">
        <f t="shared" si="917"/>
        <v>6.7464812297657328E-4</v>
      </c>
      <c r="HH46" s="18">
        <f t="shared" si="917"/>
        <v>2.8155091409765021E-4</v>
      </c>
      <c r="HI46" s="18">
        <f t="shared" si="917"/>
        <v>4.3495092153245096E-4</v>
      </c>
      <c r="HJ46" s="18">
        <f t="shared" si="917"/>
        <v>1.047331136270202E-4</v>
      </c>
      <c r="HK46" s="18">
        <f t="shared" si="917"/>
        <v>9.6473429451737758E-6</v>
      </c>
      <c r="HL46" s="18">
        <f t="shared" si="917"/>
        <v>1.4027929838147379E-3</v>
      </c>
      <c r="HM46" s="18">
        <f t="shared" si="917"/>
        <v>1.7628264186081433E-3</v>
      </c>
      <c r="HN46" s="18">
        <f t="shared" si="917"/>
        <v>1.5094617296622648E-3</v>
      </c>
      <c r="HO46" s="18">
        <f t="shared" si="917"/>
        <v>1.4999196807361503E-3</v>
      </c>
      <c r="HP46" s="18">
        <f t="shared" si="917"/>
        <v>2.0310770462327321E-3</v>
      </c>
      <c r="HQ46" s="18">
        <f t="shared" si="917"/>
        <v>1.3797688194438162E-2</v>
      </c>
      <c r="HR46" s="18">
        <f t="shared" si="917"/>
        <v>3.0643561360165217E-3</v>
      </c>
      <c r="HS46" s="18">
        <f t="shared" si="917"/>
        <v>1.5983234143051028E-3</v>
      </c>
      <c r="HT46" s="18">
        <f t="shared" si="917"/>
        <v>5.8432006682556104E-3</v>
      </c>
      <c r="HU46" s="18">
        <f t="shared" si="917"/>
        <v>2.8511078934557843E-2</v>
      </c>
      <c r="HV46" s="18">
        <f t="shared" si="917"/>
        <v>1.0181009390189621E-2</v>
      </c>
      <c r="HW46" s="18">
        <f t="shared" si="917"/>
        <v>4.2846566579919365E-3</v>
      </c>
      <c r="HX46" s="18">
        <f t="shared" si="917"/>
        <v>5.1181039850161092E-3</v>
      </c>
      <c r="HY46" s="18">
        <f t="shared" si="917"/>
        <v>8.3896415320349194E-3</v>
      </c>
      <c r="HZ46" s="18">
        <f t="shared" si="917"/>
        <v>1.2666872902811654E-2</v>
      </c>
      <c r="IA46" s="18">
        <f t="shared" si="917"/>
        <v>6.7134354910720617E-3</v>
      </c>
      <c r="IB46" s="18">
        <f t="shared" si="917"/>
        <v>9.2997182475214046E-3</v>
      </c>
      <c r="IC46" s="18">
        <f t="shared" si="917"/>
        <v>4.3761696300486097E-3</v>
      </c>
      <c r="ID46" s="18">
        <f t="shared" si="917"/>
        <v>8.8222203215025941E-3</v>
      </c>
      <c r="IE46" s="18">
        <f t="shared" si="917"/>
        <v>1.7091936203875391E-2</v>
      </c>
      <c r="IF46" s="18">
        <f t="shared" si="917"/>
        <v>8.6774377289557947E-3</v>
      </c>
      <c r="IG46" s="18">
        <f t="shared" si="917"/>
        <v>6.3870170681920024E-3</v>
      </c>
      <c r="IH46" s="18">
        <f t="shared" si="917"/>
        <v>1.1179503392994228E-2</v>
      </c>
      <c r="II46" s="18">
        <f t="shared" si="917"/>
        <v>4.9874176436275341E-3</v>
      </c>
      <c r="IJ46" s="18">
        <f t="shared" si="917"/>
        <v>3.8198746243611748E-3</v>
      </c>
      <c r="IK46" s="18">
        <f t="shared" si="917"/>
        <v>8.4700104891134442E-3</v>
      </c>
      <c r="IL46" s="18">
        <f t="shared" si="917"/>
        <v>8.3959516307788862E-3</v>
      </c>
      <c r="IM46" s="18">
        <f t="shared" si="917"/>
        <v>2.6747611620194789E-3</v>
      </c>
      <c r="IN46" s="18">
        <f t="shared" si="917"/>
        <v>7.4808539991895184E-3</v>
      </c>
      <c r="IO46" s="18">
        <f t="shared" si="917"/>
        <v>5.0947469991772243E-3</v>
      </c>
      <c r="IP46" s="18">
        <f t="shared" si="917"/>
        <v>1.4580655871446746E-3</v>
      </c>
      <c r="IQ46" s="18">
        <f t="shared" si="917"/>
        <v>1.5840715145579276E-2</v>
      </c>
      <c r="IR46" s="18">
        <f t="shared" si="917"/>
        <v>6.7174654527613065E-3</v>
      </c>
      <c r="IS46" s="18">
        <f t="shared" si="917"/>
        <v>8.4345436868678014E-3</v>
      </c>
      <c r="IT46" s="18">
        <f t="shared" si="917"/>
        <v>8.6622020533499988E-3</v>
      </c>
      <c r="IU46" s="18">
        <f t="shared" si="917"/>
        <v>1.7618437023785294E-2</v>
      </c>
      <c r="IV46" s="18">
        <f t="shared" si="917"/>
        <v>1.4752853464904403E-3</v>
      </c>
      <c r="IW46" s="18">
        <f t="shared" si="917"/>
        <v>2.2219987736830094E-3</v>
      </c>
      <c r="IX46" s="18">
        <f t="shared" si="917"/>
        <v>3.2154880358103988E-4</v>
      </c>
      <c r="IY46" s="18">
        <f t="shared" si="917"/>
        <v>5.201419698619425E-6</v>
      </c>
      <c r="IZ46" s="18">
        <f t="shared" si="917"/>
        <v>6.7801380024090641E-4</v>
      </c>
      <c r="JA46" s="18">
        <f t="shared" si="917"/>
        <v>1.0236435290195134E-3</v>
      </c>
      <c r="JB46" s="18">
        <f t="shared" si="917"/>
        <v>5.349207272626888E-4</v>
      </c>
      <c r="JC46" s="18">
        <f t="shared" si="917"/>
        <v>2.7192718398532101E-3</v>
      </c>
      <c r="JD46" s="18">
        <f t="shared" si="917"/>
        <v>2.8038431729617841E-3</v>
      </c>
      <c r="JE46" s="18">
        <f t="shared" si="917"/>
        <v>1.6292627996064013E-3</v>
      </c>
      <c r="JF46" s="18">
        <f t="shared" ref="JF46:LQ46" si="918">_xlfn.GAMMA.DIST($C6-JF$40,JF$38,JF$39,TRUE)-_xlfn.GAMMA.DIST($B6-JF$40,JF$38,JF$39,TRUE)</f>
        <v>5.3742822404889701E-5</v>
      </c>
      <c r="JG46" s="18">
        <f t="shared" si="918"/>
        <v>5.3533364953040063E-4</v>
      </c>
      <c r="JH46" s="18">
        <f t="shared" si="918"/>
        <v>2.7265231182571625E-3</v>
      </c>
      <c r="JI46" s="18">
        <f t="shared" si="918"/>
        <v>1.474102246386666E-3</v>
      </c>
      <c r="JJ46" s="18">
        <f t="shared" si="918"/>
        <v>1.1346320992649761E-2</v>
      </c>
      <c r="JK46" s="18">
        <f t="shared" si="918"/>
        <v>1.104536794145039E-2</v>
      </c>
      <c r="JL46" s="18">
        <f t="shared" si="918"/>
        <v>1.0261240387569592E-2</v>
      </c>
      <c r="JM46" s="18">
        <f t="shared" si="918"/>
        <v>6.9717618502768142E-3</v>
      </c>
      <c r="JN46" s="18">
        <f t="shared" si="918"/>
        <v>3.0413212306241721E-3</v>
      </c>
      <c r="JO46" s="18">
        <f t="shared" si="918"/>
        <v>9.6212633149881377E-3</v>
      </c>
      <c r="JP46" s="18">
        <f t="shared" si="918"/>
        <v>1.5403905308131183E-2</v>
      </c>
      <c r="JQ46" s="18">
        <f t="shared" si="918"/>
        <v>9.5232439987720241E-3</v>
      </c>
      <c r="JR46" s="18">
        <f t="shared" si="918"/>
        <v>1.7652164631285272E-2</v>
      </c>
      <c r="JS46" s="18">
        <f t="shared" si="918"/>
        <v>6.6027767243826974E-3</v>
      </c>
      <c r="JT46" s="18">
        <f t="shared" si="918"/>
        <v>3.1312020192117984E-3</v>
      </c>
      <c r="JU46" s="18">
        <f t="shared" si="918"/>
        <v>8.6008313722429897E-3</v>
      </c>
      <c r="JV46" s="18">
        <f t="shared" si="918"/>
        <v>1.3720513841656845E-2</v>
      </c>
      <c r="JW46" s="18">
        <f t="shared" si="918"/>
        <v>1.5782717272704638E-2</v>
      </c>
      <c r="JX46" s="18">
        <f t="shared" si="918"/>
        <v>9.3199266195054253E-3</v>
      </c>
      <c r="JY46" s="18">
        <f t="shared" si="918"/>
        <v>6.0796121127568714E-3</v>
      </c>
      <c r="JZ46" s="18">
        <f t="shared" si="918"/>
        <v>1.0265351377674703E-2</v>
      </c>
      <c r="KA46" s="18">
        <f t="shared" si="918"/>
        <v>5.6861284979818905E-3</v>
      </c>
      <c r="KB46" s="18">
        <f t="shared" si="918"/>
        <v>1.2638642120019083E-2</v>
      </c>
      <c r="KC46" s="18">
        <f t="shared" si="918"/>
        <v>1.4460577566620669E-3</v>
      </c>
      <c r="KD46" s="18">
        <f t="shared" si="918"/>
        <v>2.2802667637812357E-3</v>
      </c>
      <c r="KE46" s="18">
        <f t="shared" si="918"/>
        <v>7.4850891126021502E-5</v>
      </c>
      <c r="KF46" s="18">
        <f t="shared" si="918"/>
        <v>4.779201217942286E-3</v>
      </c>
      <c r="KG46" s="18">
        <f t="shared" si="918"/>
        <v>3.3034481373102054E-3</v>
      </c>
      <c r="KH46" s="18">
        <f t="shared" si="918"/>
        <v>1.6334049840207587E-3</v>
      </c>
      <c r="KI46" s="18">
        <f t="shared" si="918"/>
        <v>7.0935410104278063E-5</v>
      </c>
      <c r="KJ46" s="18">
        <f t="shared" si="918"/>
        <v>5.5370933806369038E-3</v>
      </c>
      <c r="KK46" s="18">
        <f t="shared" si="918"/>
        <v>3.7859424513617679E-3</v>
      </c>
      <c r="KL46" s="18">
        <f t="shared" si="918"/>
        <v>4.1874038800626678E-4</v>
      </c>
      <c r="KM46" s="18">
        <f t="shared" si="918"/>
        <v>2.1884572655500589E-3</v>
      </c>
      <c r="KN46" s="18">
        <f t="shared" si="918"/>
        <v>1.5261983773207088E-3</v>
      </c>
      <c r="KO46" s="18">
        <f t="shared" si="918"/>
        <v>9.7708314346105496E-3</v>
      </c>
      <c r="KP46" s="18">
        <f t="shared" si="918"/>
        <v>5.9839096062881403E-3</v>
      </c>
      <c r="KQ46" s="18">
        <f t="shared" si="918"/>
        <v>5.286651003046039E-3</v>
      </c>
      <c r="KR46" s="18">
        <f t="shared" si="918"/>
        <v>9.8186291756644506E-3</v>
      </c>
      <c r="KS46" s="18">
        <f t="shared" si="918"/>
        <v>1.4744939035922333E-2</v>
      </c>
      <c r="KT46" s="18">
        <f t="shared" si="918"/>
        <v>1.3474013026217202E-2</v>
      </c>
      <c r="KU46" s="18">
        <f t="shared" si="918"/>
        <v>5.4193174488510465E-3</v>
      </c>
      <c r="KV46" s="18">
        <f t="shared" si="918"/>
        <v>2.7119494014948842E-4</v>
      </c>
      <c r="KW46" s="18">
        <f t="shared" si="918"/>
        <v>5.2121175746266957E-4</v>
      </c>
      <c r="KX46" s="18">
        <f t="shared" si="918"/>
        <v>5.6912842488698878E-4</v>
      </c>
      <c r="KY46" s="18">
        <f t="shared" si="918"/>
        <v>1.5129841181560355E-4</v>
      </c>
      <c r="KZ46" s="18">
        <f t="shared" si="918"/>
        <v>3.1142912337323025E-4</v>
      </c>
      <c r="LA46" s="18">
        <f t="shared" si="918"/>
        <v>1.4606992897625126E-2</v>
      </c>
      <c r="LB46" s="18">
        <f t="shared" si="918"/>
        <v>7.3746483235948013E-3</v>
      </c>
      <c r="LC46" s="18">
        <f t="shared" si="918"/>
        <v>3.3285599020709267E-3</v>
      </c>
      <c r="LD46" s="18">
        <f t="shared" si="918"/>
        <v>1.7358400572801136E-3</v>
      </c>
      <c r="LE46" s="18">
        <f t="shared" si="918"/>
        <v>7.2517423041207341E-3</v>
      </c>
      <c r="LF46" s="18">
        <f t="shared" si="918"/>
        <v>1.0434829274012847E-2</v>
      </c>
      <c r="LG46" s="18">
        <f t="shared" si="918"/>
        <v>2.1449861461271258E-3</v>
      </c>
      <c r="LH46" s="18">
        <f t="shared" si="918"/>
        <v>1.4066826610215077E-4</v>
      </c>
      <c r="LI46" s="18">
        <f t="shared" si="918"/>
        <v>5.2044604630969715E-3</v>
      </c>
      <c r="LJ46" s="18">
        <f t="shared" si="918"/>
        <v>1.012137849403949E-2</v>
      </c>
      <c r="LK46" s="18">
        <f t="shared" si="918"/>
        <v>5.676377949861533E-3</v>
      </c>
      <c r="LL46" s="18">
        <f t="shared" si="918"/>
        <v>1.9400097851552278E-2</v>
      </c>
      <c r="LM46" s="18">
        <f t="shared" si="918"/>
        <v>9.0485341370794004E-6</v>
      </c>
      <c r="LN46" s="18">
        <f t="shared" si="918"/>
        <v>1.2875149734721258E-3</v>
      </c>
      <c r="LO46" s="18">
        <f t="shared" si="918"/>
        <v>1.0917015792958673E-2</v>
      </c>
      <c r="LP46" s="18">
        <f t="shared" si="918"/>
        <v>1.2494743653452711E-2</v>
      </c>
      <c r="LQ46" s="18">
        <f t="shared" si="918"/>
        <v>3.0291556682646714E-3</v>
      </c>
      <c r="LR46" s="18">
        <f t="shared" ref="LR46:LW46" si="919">_xlfn.GAMMA.DIST($C6-LR$40,LR$38,LR$39,TRUE)-_xlfn.GAMMA.DIST($B6-LR$40,LR$38,LR$39,TRUE)</f>
        <v>6.249216739170671E-3</v>
      </c>
      <c r="LS46" s="18">
        <f t="shared" si="919"/>
        <v>5.3018084371305729E-3</v>
      </c>
      <c r="LT46" s="18">
        <f t="shared" si="919"/>
        <v>1.1391300813582639E-2</v>
      </c>
      <c r="LU46" s="18">
        <f t="shared" si="919"/>
        <v>2.4736075492350906E-3</v>
      </c>
      <c r="LV46" s="18">
        <f t="shared" si="919"/>
        <v>1.3844467926171333E-2</v>
      </c>
      <c r="LW46" s="18">
        <f t="shared" si="919"/>
        <v>3.8388215788907165E-2</v>
      </c>
    </row>
    <row r="47" spans="1:335" x14ac:dyDescent="0.3">
      <c r="A47" s="12" t="s">
        <v>18</v>
      </c>
      <c r="B47" s="18">
        <f>B42*20</f>
        <v>14.913370076401902</v>
      </c>
      <c r="C47" s="18">
        <f t="shared" ref="C47:J47" si="920">C42*20</f>
        <v>15.839429558619443</v>
      </c>
      <c r="D47" s="18">
        <f t="shared" si="920"/>
        <v>14.531716230201576</v>
      </c>
      <c r="E47" s="18">
        <f t="shared" si="920"/>
        <v>17.844500707394644</v>
      </c>
      <c r="F47" s="18">
        <f t="shared" si="920"/>
        <v>14.884076952168932</v>
      </c>
      <c r="G47" s="18">
        <f t="shared" si="920"/>
        <v>15.652180374968733</v>
      </c>
      <c r="H47" s="18">
        <f t="shared" si="920"/>
        <v>16.62125444152618</v>
      </c>
      <c r="I47" s="18">
        <f t="shared" si="920"/>
        <v>16.080668540278257</v>
      </c>
      <c r="J47" s="18">
        <f t="shared" si="920"/>
        <v>12.339733334349198</v>
      </c>
      <c r="K47" s="18">
        <f t="shared" ref="K47:BV47" si="921">K42*20</f>
        <v>16.4867410795386</v>
      </c>
      <c r="L47" s="18">
        <f t="shared" si="921"/>
        <v>17.775409383671054</v>
      </c>
      <c r="M47" s="18">
        <f t="shared" si="921"/>
        <v>15.752211424943496</v>
      </c>
      <c r="N47" s="18">
        <f t="shared" si="921"/>
        <v>15.105964040448463</v>
      </c>
      <c r="O47" s="18">
        <f t="shared" si="921"/>
        <v>14.37680514738576</v>
      </c>
      <c r="P47" s="18">
        <f t="shared" si="921"/>
        <v>15.083590714355681</v>
      </c>
      <c r="Q47" s="18">
        <f t="shared" si="921"/>
        <v>15.444285475772091</v>
      </c>
      <c r="R47" s="18">
        <f t="shared" si="921"/>
        <v>15.388718452644989</v>
      </c>
      <c r="S47" s="18">
        <f t="shared" si="921"/>
        <v>15.560168780871397</v>
      </c>
      <c r="T47" s="18">
        <f t="shared" si="921"/>
        <v>16.750068821585291</v>
      </c>
      <c r="U47" s="18" t="e">
        <f t="shared" si="921"/>
        <v>#NUM!</v>
      </c>
      <c r="V47" s="18" t="e">
        <f t="shared" si="921"/>
        <v>#NUM!</v>
      </c>
      <c r="W47" s="18">
        <f t="shared" si="921"/>
        <v>14.413137227499412</v>
      </c>
      <c r="X47" s="18">
        <f t="shared" si="921"/>
        <v>5.3840637679288097</v>
      </c>
      <c r="Y47" s="18">
        <f t="shared" si="921"/>
        <v>6.8647263841387822</v>
      </c>
      <c r="Z47" s="18">
        <f t="shared" si="921"/>
        <v>9.8620678571567701</v>
      </c>
      <c r="AA47" s="18">
        <f t="shared" si="921"/>
        <v>12.916916589567816</v>
      </c>
      <c r="AB47" s="18">
        <f t="shared" si="921"/>
        <v>10.265392536398636</v>
      </c>
      <c r="AC47" s="18">
        <f t="shared" si="921"/>
        <v>12.097304438408734</v>
      </c>
      <c r="AD47" s="18">
        <f t="shared" si="921"/>
        <v>9.7187570442957778</v>
      </c>
      <c r="AE47" s="18">
        <f t="shared" si="921"/>
        <v>14.774555436641073</v>
      </c>
      <c r="AF47" s="18">
        <f t="shared" si="921"/>
        <v>16.464731133493167</v>
      </c>
      <c r="AG47" s="18">
        <f t="shared" si="921"/>
        <v>17.083894119793595</v>
      </c>
      <c r="AH47" s="18">
        <f t="shared" si="921"/>
        <v>15.216907591362414</v>
      </c>
      <c r="AI47" s="18">
        <f t="shared" si="921"/>
        <v>14.708445271653684</v>
      </c>
      <c r="AJ47" s="18">
        <f t="shared" si="921"/>
        <v>12.784020322753269</v>
      </c>
      <c r="AK47" s="18">
        <f t="shared" si="921"/>
        <v>12.156387062056869</v>
      </c>
      <c r="AL47" s="18" t="e">
        <f t="shared" si="921"/>
        <v>#NUM!</v>
      </c>
      <c r="AM47" s="18">
        <f t="shared" si="921"/>
        <v>10.058247693424228</v>
      </c>
      <c r="AN47" s="18" t="e">
        <f t="shared" si="921"/>
        <v>#NUM!</v>
      </c>
      <c r="AO47" s="18">
        <f t="shared" si="921"/>
        <v>13.574050439561855</v>
      </c>
      <c r="AP47" s="18">
        <f t="shared" si="921"/>
        <v>12.454995096198648</v>
      </c>
      <c r="AQ47" s="18" t="e">
        <f t="shared" si="921"/>
        <v>#NUM!</v>
      </c>
      <c r="AR47" s="18" t="e">
        <f t="shared" si="921"/>
        <v>#NUM!</v>
      </c>
      <c r="AS47" s="18" t="e">
        <f t="shared" si="921"/>
        <v>#NUM!</v>
      </c>
      <c r="AT47" s="18" t="e">
        <f t="shared" si="921"/>
        <v>#NUM!</v>
      </c>
      <c r="AU47" s="18">
        <f t="shared" si="921"/>
        <v>6.5267642716423708</v>
      </c>
      <c r="AV47" s="18" t="e">
        <f t="shared" si="921"/>
        <v>#NUM!</v>
      </c>
      <c r="AW47" s="18">
        <f t="shared" si="921"/>
        <v>11.355724666694629</v>
      </c>
      <c r="AX47" s="18">
        <f t="shared" si="921"/>
        <v>9.4204987089376608</v>
      </c>
      <c r="AY47" s="18">
        <f t="shared" si="921"/>
        <v>10.78013006723056</v>
      </c>
      <c r="AZ47" s="18">
        <f t="shared" si="921"/>
        <v>11.913613822600075</v>
      </c>
      <c r="BA47" s="18">
        <f t="shared" si="921"/>
        <v>12.199789980400871</v>
      </c>
      <c r="BB47" s="18">
        <f t="shared" si="921"/>
        <v>11.950615022715157</v>
      </c>
      <c r="BC47" s="18">
        <f t="shared" si="921"/>
        <v>12.457439512850307</v>
      </c>
      <c r="BD47" s="18">
        <f t="shared" si="921"/>
        <v>13.48015150951756</v>
      </c>
      <c r="BE47" s="18">
        <f t="shared" si="921"/>
        <v>11.282936643734431</v>
      </c>
      <c r="BF47" s="18">
        <f t="shared" si="921"/>
        <v>9.7468994869833931</v>
      </c>
      <c r="BG47" s="18">
        <f t="shared" si="921"/>
        <v>8.4083015288442624</v>
      </c>
      <c r="BH47" s="18" t="e">
        <f t="shared" si="921"/>
        <v>#NUM!</v>
      </c>
      <c r="BI47" s="18">
        <f t="shared" si="921"/>
        <v>11.878269834389572</v>
      </c>
      <c r="BJ47" s="18" t="e">
        <f t="shared" si="921"/>
        <v>#NUM!</v>
      </c>
      <c r="BK47" s="18">
        <f t="shared" si="921"/>
        <v>10.363686504508324</v>
      </c>
      <c r="BL47" s="18">
        <f t="shared" si="921"/>
        <v>7.413151114942238</v>
      </c>
      <c r="BM47" s="18">
        <f t="shared" si="921"/>
        <v>6.2657839650515648</v>
      </c>
      <c r="BN47" s="18">
        <f t="shared" si="921"/>
        <v>6.6173227393435408</v>
      </c>
      <c r="BO47" s="18">
        <f t="shared" si="921"/>
        <v>5.5619720153867158</v>
      </c>
      <c r="BP47" s="18">
        <f t="shared" si="921"/>
        <v>10.490891271179461</v>
      </c>
      <c r="BQ47" s="18">
        <f t="shared" si="921"/>
        <v>13.021735331386191</v>
      </c>
      <c r="BR47" s="18">
        <f t="shared" si="921"/>
        <v>11.145799986055101</v>
      </c>
      <c r="BS47" s="18">
        <f t="shared" si="921"/>
        <v>11.362408422388413</v>
      </c>
      <c r="BT47" s="18">
        <f t="shared" si="921"/>
        <v>12.518462550693162</v>
      </c>
      <c r="BU47" s="18">
        <f t="shared" si="921"/>
        <v>7.2809454583435738</v>
      </c>
      <c r="BV47" s="18">
        <f t="shared" si="921"/>
        <v>8.2488516973616388</v>
      </c>
      <c r="BW47" s="18">
        <f t="shared" ref="BW47:EH47" si="922">BW42*20</f>
        <v>8.6877304008204614</v>
      </c>
      <c r="BX47" s="18">
        <f t="shared" si="922"/>
        <v>9.9551353277865147</v>
      </c>
      <c r="BY47" s="18">
        <f t="shared" si="922"/>
        <v>11.616214174639278</v>
      </c>
      <c r="BZ47" s="18">
        <f t="shared" si="922"/>
        <v>11.469224108121702</v>
      </c>
      <c r="CA47" s="18">
        <f t="shared" si="922"/>
        <v>12.202461515908205</v>
      </c>
      <c r="CB47" s="18" t="e">
        <f t="shared" si="922"/>
        <v>#NUM!</v>
      </c>
      <c r="CC47" s="18">
        <f t="shared" si="922"/>
        <v>13.005292177058529</v>
      </c>
      <c r="CD47" s="18">
        <f t="shared" si="922"/>
        <v>11.801906955511752</v>
      </c>
      <c r="CE47" s="18">
        <f t="shared" si="922"/>
        <v>14.217900246811499</v>
      </c>
      <c r="CF47" s="18">
        <f t="shared" si="922"/>
        <v>6.80424003068212</v>
      </c>
      <c r="CG47" s="18">
        <f t="shared" si="922"/>
        <v>6.2902183874197934</v>
      </c>
      <c r="CH47" s="18">
        <f t="shared" si="922"/>
        <v>9.5045935609861516</v>
      </c>
      <c r="CI47" s="18">
        <f t="shared" si="922"/>
        <v>16.098452255586174</v>
      </c>
      <c r="CJ47" s="18">
        <f t="shared" si="922"/>
        <v>9.106533762249704</v>
      </c>
      <c r="CK47" s="18">
        <f t="shared" si="922"/>
        <v>12.2872706836954</v>
      </c>
      <c r="CL47" s="18">
        <f t="shared" si="922"/>
        <v>10.417769370543574</v>
      </c>
      <c r="CM47" s="18">
        <f t="shared" si="922"/>
        <v>9.4615226525526648</v>
      </c>
      <c r="CN47" s="18">
        <f t="shared" si="922"/>
        <v>11.241476747323922</v>
      </c>
      <c r="CO47" s="18">
        <f t="shared" si="922"/>
        <v>11.235645823448939</v>
      </c>
      <c r="CP47" s="18">
        <f t="shared" si="922"/>
        <v>10.475165354800215</v>
      </c>
      <c r="CQ47" s="18">
        <f t="shared" si="922"/>
        <v>11.892415073276933</v>
      </c>
      <c r="CR47" s="18">
        <f t="shared" si="922"/>
        <v>13.57861176842496</v>
      </c>
      <c r="CS47" s="18">
        <f t="shared" si="922"/>
        <v>14.299253550995761</v>
      </c>
      <c r="CT47" s="18">
        <f t="shared" si="922"/>
        <v>11.510051586711722</v>
      </c>
      <c r="CU47" s="18">
        <f t="shared" si="922"/>
        <v>12.960296483876455</v>
      </c>
      <c r="CV47" s="18">
        <f t="shared" si="922"/>
        <v>12.177821994217876</v>
      </c>
      <c r="CW47" s="18">
        <f t="shared" si="922"/>
        <v>10.794395878451704</v>
      </c>
      <c r="CX47" s="18" t="e">
        <f t="shared" si="922"/>
        <v>#NUM!</v>
      </c>
      <c r="CY47" s="18">
        <f t="shared" si="922"/>
        <v>9.7637772045434943</v>
      </c>
      <c r="CZ47" s="18">
        <f t="shared" si="922"/>
        <v>10.363409453259749</v>
      </c>
      <c r="DA47" s="18">
        <f t="shared" si="922"/>
        <v>8.9211800147009352</v>
      </c>
      <c r="DB47" s="18">
        <f t="shared" si="922"/>
        <v>9.8243803953918878</v>
      </c>
      <c r="DC47" s="18" t="e">
        <f t="shared" si="922"/>
        <v>#NUM!</v>
      </c>
      <c r="DD47" s="18">
        <f t="shared" si="922"/>
        <v>6.1186546750937421</v>
      </c>
      <c r="DE47" s="18">
        <f t="shared" si="922"/>
        <v>5.1755617269874454</v>
      </c>
      <c r="DF47" s="18">
        <f t="shared" si="922"/>
        <v>5.6423957139178054</v>
      </c>
      <c r="DG47" s="18">
        <f t="shared" si="922"/>
        <v>9.4567285713751676</v>
      </c>
      <c r="DH47" s="18">
        <f t="shared" si="922"/>
        <v>12.575539796931039</v>
      </c>
      <c r="DI47" s="18">
        <f t="shared" si="922"/>
        <v>11.67115843760058</v>
      </c>
      <c r="DJ47" s="18">
        <f t="shared" si="922"/>
        <v>11.286997072909831</v>
      </c>
      <c r="DK47" s="18">
        <f t="shared" si="922"/>
        <v>9.5067434225967666</v>
      </c>
      <c r="DL47" s="18">
        <f t="shared" si="922"/>
        <v>6.0027577965190542</v>
      </c>
      <c r="DM47" s="18">
        <f t="shared" si="922"/>
        <v>5.0345753983718993</v>
      </c>
      <c r="DN47" s="18">
        <f t="shared" si="922"/>
        <v>5.5474750007575704</v>
      </c>
      <c r="DO47" s="18" t="e">
        <f t="shared" si="922"/>
        <v>#NUM!</v>
      </c>
      <c r="DP47" s="18" t="e">
        <f t="shared" si="922"/>
        <v>#NUM!</v>
      </c>
      <c r="DQ47" s="18">
        <f t="shared" si="922"/>
        <v>10.045545221630885</v>
      </c>
      <c r="DR47" s="18">
        <f t="shared" si="922"/>
        <v>11.4252292306873</v>
      </c>
      <c r="DS47" s="18">
        <f t="shared" si="922"/>
        <v>10.985676973898343</v>
      </c>
      <c r="DT47" s="18">
        <f t="shared" si="922"/>
        <v>10.907574500965465</v>
      </c>
      <c r="DU47" s="18">
        <f t="shared" si="922"/>
        <v>12.404727492366289</v>
      </c>
      <c r="DV47" s="18">
        <f t="shared" si="922"/>
        <v>13.91223737766661</v>
      </c>
      <c r="DW47" s="18">
        <f t="shared" si="922"/>
        <v>6.4483721830175007</v>
      </c>
      <c r="DX47" s="18">
        <f t="shared" si="922"/>
        <v>6.1153202866427803</v>
      </c>
      <c r="DY47" s="18" t="e">
        <f t="shared" si="922"/>
        <v>#NUM!</v>
      </c>
      <c r="DZ47" s="18" t="e">
        <f t="shared" si="922"/>
        <v>#NUM!</v>
      </c>
      <c r="EA47" s="18" t="e">
        <f t="shared" si="922"/>
        <v>#NUM!</v>
      </c>
      <c r="EB47" s="18" t="e">
        <f t="shared" si="922"/>
        <v>#NUM!</v>
      </c>
      <c r="EC47" s="18" t="e">
        <f t="shared" si="922"/>
        <v>#NUM!</v>
      </c>
      <c r="ED47" s="18">
        <f t="shared" si="922"/>
        <v>7.031648369993361</v>
      </c>
      <c r="EE47" s="18">
        <f t="shared" si="922"/>
        <v>11.524727411910867</v>
      </c>
      <c r="EF47" s="18" t="e">
        <f t="shared" si="922"/>
        <v>#NUM!</v>
      </c>
      <c r="EG47" s="18">
        <f t="shared" si="922"/>
        <v>12.047139765892352</v>
      </c>
      <c r="EH47" s="18">
        <f t="shared" si="922"/>
        <v>11.48893863696536</v>
      </c>
      <c r="EI47" s="18">
        <f t="shared" ref="EI47:GT47" si="923">EI42*20</f>
        <v>10.524321456823088</v>
      </c>
      <c r="EJ47" s="18">
        <f t="shared" si="923"/>
        <v>10.827642387164103</v>
      </c>
      <c r="EK47" s="18">
        <f t="shared" si="923"/>
        <v>9.3830641774044583</v>
      </c>
      <c r="EL47" s="18">
        <f t="shared" si="923"/>
        <v>8.2341298723945417</v>
      </c>
      <c r="EM47" s="18">
        <f t="shared" si="923"/>
        <v>12.427807853804374</v>
      </c>
      <c r="EN47" s="18">
        <f t="shared" si="923"/>
        <v>12.127401878386905</v>
      </c>
      <c r="EO47" s="18">
        <f t="shared" si="923"/>
        <v>14.016349701768524</v>
      </c>
      <c r="EP47" s="18">
        <f t="shared" si="923"/>
        <v>13.796636533229696</v>
      </c>
      <c r="EQ47" s="18">
        <f t="shared" si="923"/>
        <v>14.986090876350231</v>
      </c>
      <c r="ER47" s="18">
        <f t="shared" si="923"/>
        <v>13.184285893632895</v>
      </c>
      <c r="ES47" s="18">
        <f t="shared" si="923"/>
        <v>13.639402902668216</v>
      </c>
      <c r="ET47" s="18">
        <f t="shared" si="923"/>
        <v>12.827863216686307</v>
      </c>
      <c r="EU47" s="18">
        <f t="shared" si="923"/>
        <v>10.228141397037927</v>
      </c>
      <c r="EV47" s="18">
        <f t="shared" si="923"/>
        <v>9.7792781028567273</v>
      </c>
      <c r="EW47" s="18" t="e">
        <f t="shared" si="923"/>
        <v>#NUM!</v>
      </c>
      <c r="EX47" s="18">
        <f t="shared" si="923"/>
        <v>9.7966668559291907</v>
      </c>
      <c r="EY47" s="18">
        <f t="shared" si="923"/>
        <v>5.7462179263170823</v>
      </c>
      <c r="EZ47" s="18">
        <f t="shared" si="923"/>
        <v>8.4648134804291999</v>
      </c>
      <c r="FA47" s="18">
        <f t="shared" si="923"/>
        <v>7.4491851603871284</v>
      </c>
      <c r="FB47" s="18" t="e">
        <f t="shared" si="923"/>
        <v>#NUM!</v>
      </c>
      <c r="FC47" s="18" t="e">
        <f t="shared" si="923"/>
        <v>#NUM!</v>
      </c>
      <c r="FD47" s="18">
        <f t="shared" si="923"/>
        <v>10.086477143879794</v>
      </c>
      <c r="FE47" s="18">
        <f t="shared" si="923"/>
        <v>10.633158488435267</v>
      </c>
      <c r="FF47" s="18">
        <f t="shared" si="923"/>
        <v>11.820598649417837</v>
      </c>
      <c r="FG47" s="18" t="e">
        <f t="shared" si="923"/>
        <v>#NUM!</v>
      </c>
      <c r="FH47" s="18">
        <f t="shared" si="923"/>
        <v>9.0995314060167249</v>
      </c>
      <c r="FI47" s="18">
        <f t="shared" si="923"/>
        <v>9.4379819928920394</v>
      </c>
      <c r="FJ47" s="18">
        <f t="shared" si="923"/>
        <v>7.7678206646609693</v>
      </c>
      <c r="FK47" s="18" t="e">
        <f t="shared" si="923"/>
        <v>#NUM!</v>
      </c>
      <c r="FL47" s="18">
        <f t="shared" si="923"/>
        <v>8.224180629285657</v>
      </c>
      <c r="FM47" s="18">
        <f t="shared" si="923"/>
        <v>7.0271714973118335</v>
      </c>
      <c r="FN47" s="18">
        <f t="shared" si="923"/>
        <v>10.891016779292929</v>
      </c>
      <c r="FO47" s="18">
        <f t="shared" si="923"/>
        <v>8.331274344603246</v>
      </c>
      <c r="FP47" s="18">
        <f t="shared" si="923"/>
        <v>8.8824725987893451</v>
      </c>
      <c r="FQ47" s="18">
        <f t="shared" si="923"/>
        <v>10.940005925740572</v>
      </c>
      <c r="FR47" s="18">
        <f t="shared" si="923"/>
        <v>11.546865253680593</v>
      </c>
      <c r="FS47" s="18">
        <f t="shared" si="923"/>
        <v>4.5612862222448198</v>
      </c>
      <c r="FT47" s="18">
        <f t="shared" si="923"/>
        <v>4.4511176186112626</v>
      </c>
      <c r="FU47" s="18">
        <f t="shared" si="923"/>
        <v>6.6772711599532659</v>
      </c>
      <c r="FV47" s="18" t="e">
        <f t="shared" si="923"/>
        <v>#NUM!</v>
      </c>
      <c r="FW47" s="18" t="e">
        <f t="shared" si="923"/>
        <v>#NUM!</v>
      </c>
      <c r="FX47" s="18" t="e">
        <f t="shared" si="923"/>
        <v>#NUM!</v>
      </c>
      <c r="FY47" s="18" t="e">
        <f t="shared" si="923"/>
        <v>#NUM!</v>
      </c>
      <c r="FZ47" s="18" t="e">
        <f t="shared" si="923"/>
        <v>#NUM!</v>
      </c>
      <c r="GA47" s="18">
        <f t="shared" si="923"/>
        <v>11.827527841901958</v>
      </c>
      <c r="GB47" s="18">
        <f t="shared" si="923"/>
        <v>12.334609806438849</v>
      </c>
      <c r="GC47" s="18">
        <f t="shared" si="923"/>
        <v>12.451006547265033</v>
      </c>
      <c r="GD47" s="18">
        <f t="shared" si="923"/>
        <v>11.080099440756349</v>
      </c>
      <c r="GE47" s="18">
        <f t="shared" si="923"/>
        <v>12.434635750923999</v>
      </c>
      <c r="GF47" s="18">
        <f t="shared" si="923"/>
        <v>9.5686452683971801</v>
      </c>
      <c r="GG47" s="18">
        <f t="shared" si="923"/>
        <v>10.190859469688116</v>
      </c>
      <c r="GH47" s="18">
        <f t="shared" si="923"/>
        <v>11.128298231938921</v>
      </c>
      <c r="GI47" s="18">
        <f t="shared" si="923"/>
        <v>9.9235996057569693</v>
      </c>
      <c r="GJ47" s="18">
        <f t="shared" si="923"/>
        <v>12.293782808660779</v>
      </c>
      <c r="GK47" s="18">
        <f t="shared" si="923"/>
        <v>12.30617590202495</v>
      </c>
      <c r="GL47" s="18">
        <f t="shared" si="923"/>
        <v>10.388272089001651</v>
      </c>
      <c r="GM47" s="18">
        <f t="shared" si="923"/>
        <v>10.731717802243232</v>
      </c>
      <c r="GN47" s="18">
        <f t="shared" si="923"/>
        <v>12.766498812180744</v>
      </c>
      <c r="GO47" s="18">
        <f t="shared" si="923"/>
        <v>6.9575561335974525</v>
      </c>
      <c r="GP47" s="18">
        <f t="shared" si="923"/>
        <v>5.6945631391220033</v>
      </c>
      <c r="GQ47" s="18">
        <f t="shared" si="923"/>
        <v>6.7278191374871579</v>
      </c>
      <c r="GR47" s="18">
        <f t="shared" si="923"/>
        <v>7.6651936737568374</v>
      </c>
      <c r="GS47" s="18">
        <f t="shared" si="923"/>
        <v>5.1165523056025943</v>
      </c>
      <c r="GT47" s="18" t="e">
        <f t="shared" si="923"/>
        <v>#NUM!</v>
      </c>
      <c r="GU47" s="18">
        <f t="shared" ref="GU47:JF47" si="924">GU42*20</f>
        <v>7.025550824718434</v>
      </c>
      <c r="GV47" s="18">
        <f t="shared" si="924"/>
        <v>6.3396514510984359</v>
      </c>
      <c r="GW47" s="18">
        <f t="shared" si="924"/>
        <v>7.8488132650872284</v>
      </c>
      <c r="GX47" s="18">
        <f t="shared" si="924"/>
        <v>8.4723964531388525</v>
      </c>
      <c r="GY47" s="18">
        <f t="shared" si="924"/>
        <v>9.1334732494360118</v>
      </c>
      <c r="GZ47" s="18">
        <f t="shared" si="924"/>
        <v>9.3366998603691211</v>
      </c>
      <c r="HA47" s="18">
        <f t="shared" si="924"/>
        <v>10.245485515356535</v>
      </c>
      <c r="HB47" s="18">
        <f t="shared" si="924"/>
        <v>11.500417285361433</v>
      </c>
      <c r="HC47" s="18">
        <f t="shared" si="924"/>
        <v>8.3992134888206227</v>
      </c>
      <c r="HD47" s="18">
        <f t="shared" si="924"/>
        <v>7.2639905500851212</v>
      </c>
      <c r="HE47" s="18">
        <f t="shared" si="924"/>
        <v>9.5155520005609624</v>
      </c>
      <c r="HF47" s="18">
        <f t="shared" si="924"/>
        <v>6.8657264829662896</v>
      </c>
      <c r="HG47" s="18">
        <f t="shared" si="924"/>
        <v>7.8185234466267044</v>
      </c>
      <c r="HH47" s="18">
        <f t="shared" si="924"/>
        <v>8.0023268885285255</v>
      </c>
      <c r="HI47" s="18">
        <f t="shared" si="924"/>
        <v>6.7965854613934082</v>
      </c>
      <c r="HJ47" s="18">
        <f t="shared" si="924"/>
        <v>9.303064753089016</v>
      </c>
      <c r="HK47" s="18">
        <f t="shared" si="924"/>
        <v>10.354108740053665</v>
      </c>
      <c r="HL47" s="18">
        <f t="shared" si="924"/>
        <v>10.970305581916865</v>
      </c>
      <c r="HM47" s="18">
        <f t="shared" si="924"/>
        <v>0.8028204930068239</v>
      </c>
      <c r="HN47" s="18">
        <f t="shared" si="924"/>
        <v>1.5312422748244261</v>
      </c>
      <c r="HO47" s="18" t="e">
        <f t="shared" si="924"/>
        <v>#NUM!</v>
      </c>
      <c r="HP47" s="18">
        <f t="shared" si="924"/>
        <v>7.7171112960209554</v>
      </c>
      <c r="HQ47" s="18">
        <f t="shared" si="924"/>
        <v>3.6107271943670467</v>
      </c>
      <c r="HR47" s="18">
        <f t="shared" si="924"/>
        <v>5.6835238900379288</v>
      </c>
      <c r="HS47" s="18">
        <f t="shared" si="924"/>
        <v>6.5522581600362031</v>
      </c>
      <c r="HT47" s="18">
        <f t="shared" si="924"/>
        <v>5.51932543999333</v>
      </c>
      <c r="HU47" s="18" t="e">
        <f t="shared" si="924"/>
        <v>#NUM!</v>
      </c>
      <c r="HV47" s="18">
        <f t="shared" si="924"/>
        <v>11.394560483262822</v>
      </c>
      <c r="HW47" s="18">
        <f t="shared" si="924"/>
        <v>12.495712103796395</v>
      </c>
      <c r="HX47" s="18">
        <f t="shared" si="924"/>
        <v>12.869197199690177</v>
      </c>
      <c r="HY47" s="18">
        <f t="shared" si="924"/>
        <v>11.049607648550042</v>
      </c>
      <c r="HZ47" s="18">
        <f t="shared" si="924"/>
        <v>9.957092958287074</v>
      </c>
      <c r="IA47" s="18">
        <f t="shared" si="924"/>
        <v>10.351770928974965</v>
      </c>
      <c r="IB47" s="18">
        <f t="shared" si="924"/>
        <v>10.768891207410405</v>
      </c>
      <c r="IC47" s="18">
        <f t="shared" si="924"/>
        <v>10.766387348263857</v>
      </c>
      <c r="ID47" s="18">
        <f t="shared" si="924"/>
        <v>10.321496278051008</v>
      </c>
      <c r="IE47" s="18">
        <f t="shared" si="924"/>
        <v>8.3955569561254322</v>
      </c>
      <c r="IF47" s="18">
        <f t="shared" si="924"/>
        <v>8.9686683391382189</v>
      </c>
      <c r="IG47" s="18">
        <f t="shared" si="924"/>
        <v>8.5158067411200786</v>
      </c>
      <c r="IH47" s="18">
        <f t="shared" si="924"/>
        <v>7.3906082790967851</v>
      </c>
      <c r="II47" s="18">
        <f t="shared" si="924"/>
        <v>9.9230787213136864</v>
      </c>
      <c r="IJ47" s="18">
        <f t="shared" si="924"/>
        <v>9.7834532826575309</v>
      </c>
      <c r="IK47" s="18">
        <f t="shared" si="924"/>
        <v>7.0710056415832732</v>
      </c>
      <c r="IL47" s="18">
        <f t="shared" si="924"/>
        <v>8.0227687341131908</v>
      </c>
      <c r="IM47" s="18">
        <f t="shared" si="924"/>
        <v>10.0333957925139</v>
      </c>
      <c r="IN47" s="18">
        <f t="shared" si="924"/>
        <v>11.26434726583755</v>
      </c>
      <c r="IO47" s="18">
        <f t="shared" si="924"/>
        <v>12.533632602020733</v>
      </c>
      <c r="IP47" s="18">
        <f t="shared" si="924"/>
        <v>10.599027519085247</v>
      </c>
      <c r="IQ47" s="18">
        <f t="shared" si="924"/>
        <v>9.075135836394626</v>
      </c>
      <c r="IR47" s="18">
        <f t="shared" si="924"/>
        <v>4.2317344548845934</v>
      </c>
      <c r="IS47" s="18">
        <f t="shared" si="924"/>
        <v>6.8480742356819455</v>
      </c>
      <c r="IT47" s="18" t="e">
        <f t="shared" si="924"/>
        <v>#NUM!</v>
      </c>
      <c r="IU47" s="18" t="e">
        <f t="shared" si="924"/>
        <v>#NUM!</v>
      </c>
      <c r="IV47" s="18">
        <f t="shared" si="924"/>
        <v>6.5602873211450472</v>
      </c>
      <c r="IW47" s="18">
        <f t="shared" si="924"/>
        <v>8.8916767693929497</v>
      </c>
      <c r="IX47" s="18">
        <f t="shared" si="924"/>
        <v>9.6763868558028214</v>
      </c>
      <c r="IY47" s="18" t="e">
        <f t="shared" si="924"/>
        <v>#NUM!</v>
      </c>
      <c r="IZ47" s="18">
        <f t="shared" si="924"/>
        <v>9.2025213456300765</v>
      </c>
      <c r="JA47" s="18">
        <f t="shared" si="924"/>
        <v>8.5829082445820362</v>
      </c>
      <c r="JB47" s="18">
        <f t="shared" si="924"/>
        <v>11.268759991485808</v>
      </c>
      <c r="JC47" s="18">
        <f t="shared" si="924"/>
        <v>10.794166008532089</v>
      </c>
      <c r="JD47" s="18">
        <f t="shared" si="924"/>
        <v>12.106951945292666</v>
      </c>
      <c r="JE47" s="18">
        <f t="shared" si="924"/>
        <v>13.893223536166253</v>
      </c>
      <c r="JF47" s="18">
        <f t="shared" si="924"/>
        <v>14.605885834097222</v>
      </c>
      <c r="JG47" s="18">
        <f t="shared" ref="JG47:LR47" si="925">JG42*20</f>
        <v>15.016718343770574</v>
      </c>
      <c r="JH47" s="18">
        <f t="shared" si="925"/>
        <v>14.170656002284501</v>
      </c>
      <c r="JI47" s="18">
        <f t="shared" si="925"/>
        <v>12.855116727148864</v>
      </c>
      <c r="JJ47" s="18">
        <f t="shared" si="925"/>
        <v>13.098819973445131</v>
      </c>
      <c r="JK47" s="18">
        <f t="shared" si="925"/>
        <v>14.17638406683704</v>
      </c>
      <c r="JL47" s="18">
        <f t="shared" si="925"/>
        <v>11.395945450154288</v>
      </c>
      <c r="JM47" s="18">
        <f t="shared" si="925"/>
        <v>10.799253118133356</v>
      </c>
      <c r="JN47" s="18">
        <f t="shared" si="925"/>
        <v>13.08953771953308</v>
      </c>
      <c r="JO47" s="18">
        <f t="shared" si="925"/>
        <v>9.9140071699567667</v>
      </c>
      <c r="JP47" s="18">
        <f t="shared" si="925"/>
        <v>9.2224751137667091</v>
      </c>
      <c r="JQ47" s="18">
        <f t="shared" si="925"/>
        <v>10.278295775037428</v>
      </c>
      <c r="JR47" s="18">
        <f t="shared" si="925"/>
        <v>9.3969097170198594</v>
      </c>
      <c r="JS47" s="18">
        <f t="shared" si="925"/>
        <v>11.067615917265581</v>
      </c>
      <c r="JT47" s="18">
        <f t="shared" si="925"/>
        <v>10.820921689475298</v>
      </c>
      <c r="JU47" s="18">
        <f t="shared" si="925"/>
        <v>9.7143187833842966</v>
      </c>
      <c r="JV47" s="18">
        <f t="shared" si="925"/>
        <v>7.1264843209149875</v>
      </c>
      <c r="JW47" s="18">
        <f t="shared" si="925"/>
        <v>6.8704524111612866</v>
      </c>
      <c r="JX47" s="18" t="e">
        <f t="shared" si="925"/>
        <v>#NUM!</v>
      </c>
      <c r="JY47" s="18">
        <f t="shared" si="925"/>
        <v>6.6967646883252225</v>
      </c>
      <c r="JZ47" s="18">
        <f t="shared" si="925"/>
        <v>7.6471745878945203</v>
      </c>
      <c r="KA47" s="18">
        <f t="shared" si="925"/>
        <v>8.1617335694856923</v>
      </c>
      <c r="KB47" s="18">
        <f t="shared" si="925"/>
        <v>9.1162459982314523</v>
      </c>
      <c r="KC47" s="18">
        <f t="shared" si="925"/>
        <v>11.261293274034314</v>
      </c>
      <c r="KD47" s="18">
        <f t="shared" si="925"/>
        <v>8.9043892010244914</v>
      </c>
      <c r="KE47" s="18">
        <f t="shared" si="925"/>
        <v>10.593306684928343</v>
      </c>
      <c r="KF47" s="18">
        <f t="shared" si="925"/>
        <v>10.293247097869795</v>
      </c>
      <c r="KG47" s="18">
        <f t="shared" si="925"/>
        <v>10.662858630992258</v>
      </c>
      <c r="KH47" s="18">
        <f t="shared" si="925"/>
        <v>10.905346732485214</v>
      </c>
      <c r="KI47" s="18">
        <f t="shared" si="925"/>
        <v>12.942489079016799</v>
      </c>
      <c r="KJ47" s="18" t="e">
        <f t="shared" si="925"/>
        <v>#NUM!</v>
      </c>
      <c r="KK47" s="18">
        <f t="shared" si="925"/>
        <v>16.031299118948645</v>
      </c>
      <c r="KL47" s="18">
        <f t="shared" si="925"/>
        <v>13.142288422233687</v>
      </c>
      <c r="KM47" s="18">
        <f t="shared" si="925"/>
        <v>14.254781805177522</v>
      </c>
      <c r="KN47" s="18">
        <f t="shared" si="925"/>
        <v>12.532310380992165</v>
      </c>
      <c r="KO47" s="18">
        <f t="shared" si="925"/>
        <v>11.329120639598694</v>
      </c>
      <c r="KP47" s="18">
        <f t="shared" si="925"/>
        <v>12.110599839839484</v>
      </c>
      <c r="KQ47" s="18">
        <f t="shared" si="925"/>
        <v>12.467329764750993</v>
      </c>
      <c r="KR47" s="18">
        <f t="shared" si="925"/>
        <v>10.062589952431082</v>
      </c>
      <c r="KS47" s="18">
        <f t="shared" si="925"/>
        <v>9.7650970114173763</v>
      </c>
      <c r="KT47" s="18">
        <f t="shared" si="925"/>
        <v>10.075612964301953</v>
      </c>
      <c r="KU47" s="18">
        <f t="shared" si="925"/>
        <v>11.634645193260486</v>
      </c>
      <c r="KV47" s="18">
        <f t="shared" si="925"/>
        <v>10.743607987380033</v>
      </c>
      <c r="KW47" s="18">
        <f t="shared" si="925"/>
        <v>9.2001501543636159</v>
      </c>
      <c r="KX47" s="18">
        <f t="shared" si="925"/>
        <v>7.7928517951715648</v>
      </c>
      <c r="KY47" s="18">
        <f t="shared" si="925"/>
        <v>7.0090722052477332</v>
      </c>
      <c r="KZ47" s="18">
        <f t="shared" si="925"/>
        <v>5.7883218698841894</v>
      </c>
      <c r="LA47" s="18">
        <f t="shared" si="925"/>
        <v>6.4918345671090005</v>
      </c>
      <c r="LB47" s="18">
        <f t="shared" si="925"/>
        <v>8.4837223128113664</v>
      </c>
      <c r="LC47" s="18">
        <f t="shared" si="925"/>
        <v>4.7117709980676645</v>
      </c>
      <c r="LD47" s="18">
        <f t="shared" si="925"/>
        <v>5.6674491370524471</v>
      </c>
      <c r="LE47" s="18">
        <f t="shared" si="925"/>
        <v>8.8120209887645764</v>
      </c>
      <c r="LF47" s="18">
        <f t="shared" si="925"/>
        <v>10.512943343053919</v>
      </c>
      <c r="LG47" s="18">
        <f t="shared" si="925"/>
        <v>8.3659575743917571</v>
      </c>
      <c r="LH47" s="18">
        <f t="shared" si="925"/>
        <v>11.433992859126754</v>
      </c>
      <c r="LI47" s="18">
        <f t="shared" si="925"/>
        <v>11.466670453851961</v>
      </c>
      <c r="LJ47" s="18">
        <f t="shared" si="925"/>
        <v>12.865786661317472</v>
      </c>
      <c r="LK47" s="18">
        <f t="shared" si="925"/>
        <v>12.050393176735801</v>
      </c>
      <c r="LL47" s="18">
        <f t="shared" si="925"/>
        <v>9.7356696172025021</v>
      </c>
      <c r="LM47" s="18">
        <f t="shared" si="925"/>
        <v>12.838831782257765</v>
      </c>
      <c r="LN47" s="18">
        <f t="shared" si="925"/>
        <v>8.8928670225025002</v>
      </c>
      <c r="LO47" s="18">
        <f t="shared" si="925"/>
        <v>8.6742495872838852</v>
      </c>
      <c r="LP47" s="18">
        <f t="shared" si="925"/>
        <v>5.6292292531154944</v>
      </c>
      <c r="LQ47" s="18">
        <f t="shared" si="925"/>
        <v>5.4332286714726621</v>
      </c>
      <c r="LR47" s="18" t="e">
        <f t="shared" si="925"/>
        <v>#NUM!</v>
      </c>
      <c r="LS47" s="18">
        <f t="shared" ref="LS47:LW47" si="926">LS42*20</f>
        <v>5.1870190327655123</v>
      </c>
      <c r="LT47" s="18" t="e">
        <f t="shared" si="926"/>
        <v>#NUM!</v>
      </c>
      <c r="LU47" s="18">
        <f t="shared" si="926"/>
        <v>7.7970194264644537</v>
      </c>
      <c r="LV47" s="18">
        <f t="shared" si="926"/>
        <v>6.2918163104704146</v>
      </c>
      <c r="LW47" s="18">
        <f t="shared" si="926"/>
        <v>3.5850377746828292</v>
      </c>
    </row>
    <row r="48" spans="1:335" x14ac:dyDescent="0.3">
      <c r="A48" s="12"/>
      <c r="B48" s="18">
        <f t="shared" ref="B48:I51" si="927">B43*20</f>
        <v>3.8341794957357855</v>
      </c>
      <c r="C48" s="18">
        <f t="shared" si="927"/>
        <v>2.525832546808624</v>
      </c>
      <c r="D48" s="18">
        <f t="shared" si="927"/>
        <v>2.7643875454595479</v>
      </c>
      <c r="E48" s="18">
        <f t="shared" si="927"/>
        <v>1.4404271257680001</v>
      </c>
      <c r="F48" s="18">
        <f t="shared" si="927"/>
        <v>1.8772262429960884</v>
      </c>
      <c r="G48" s="18">
        <f t="shared" si="927"/>
        <v>2.5309499125549118</v>
      </c>
      <c r="H48" s="18">
        <f t="shared" si="927"/>
        <v>2.0943576037242506</v>
      </c>
      <c r="I48" s="18">
        <f t="shared" si="927"/>
        <v>1.4733448768242918</v>
      </c>
      <c r="J48" s="18">
        <f t="shared" ref="J48:BU48" si="928">J43*20</f>
        <v>7.1856530064768842</v>
      </c>
      <c r="K48" s="18">
        <f t="shared" si="928"/>
        <v>3.3296508917204104</v>
      </c>
      <c r="L48" s="18">
        <f t="shared" si="928"/>
        <v>2.046009010678751</v>
      </c>
      <c r="M48" s="18">
        <f t="shared" si="928"/>
        <v>3.1691515686360416</v>
      </c>
      <c r="N48" s="18">
        <f t="shared" si="928"/>
        <v>4.2125321357503465</v>
      </c>
      <c r="O48" s="18">
        <f t="shared" si="928"/>
        <v>3.92664195716248</v>
      </c>
      <c r="P48" s="18">
        <f t="shared" si="928"/>
        <v>4.0779878741654425</v>
      </c>
      <c r="Q48" s="18">
        <f t="shared" si="928"/>
        <v>3.8519820914676783</v>
      </c>
      <c r="R48" s="18">
        <f t="shared" si="928"/>
        <v>4.0306406361010927</v>
      </c>
      <c r="S48" s="18">
        <f t="shared" si="928"/>
        <v>4.2626596994850319</v>
      </c>
      <c r="T48" s="18">
        <f t="shared" si="928"/>
        <v>2.9615746906727769</v>
      </c>
      <c r="U48" s="18">
        <f t="shared" si="928"/>
        <v>2.2892160528892069</v>
      </c>
      <c r="V48" s="18">
        <f t="shared" si="928"/>
        <v>4.8878767457274002</v>
      </c>
      <c r="W48" s="18">
        <f t="shared" si="928"/>
        <v>4.6161558558641591</v>
      </c>
      <c r="X48" s="18">
        <f t="shared" si="928"/>
        <v>12.915735801827468</v>
      </c>
      <c r="Y48" s="18">
        <f t="shared" si="928"/>
        <v>12.095813873123946</v>
      </c>
      <c r="Z48" s="18">
        <f t="shared" si="928"/>
        <v>8.6923296139275124</v>
      </c>
      <c r="AA48" s="18">
        <f t="shared" si="928"/>
        <v>6.1615912979103227</v>
      </c>
      <c r="AB48" s="18">
        <f t="shared" si="928"/>
        <v>8.9113096228752369</v>
      </c>
      <c r="AC48" s="18">
        <f t="shared" si="928"/>
        <v>7.5464779777024642</v>
      </c>
      <c r="AD48" s="18">
        <f t="shared" si="928"/>
        <v>9.2519797267253807</v>
      </c>
      <c r="AE48" s="18">
        <f t="shared" si="928"/>
        <v>5.0136368453355518</v>
      </c>
      <c r="AF48" s="18">
        <f t="shared" si="928"/>
        <v>3.2639835465991629</v>
      </c>
      <c r="AG48" s="18">
        <f t="shared" si="928"/>
        <v>2.6646284866825165</v>
      </c>
      <c r="AH48" s="18">
        <f t="shared" si="928"/>
        <v>4.382124467629871</v>
      </c>
      <c r="AI48" s="18">
        <f t="shared" si="928"/>
        <v>4.4800770202174522</v>
      </c>
      <c r="AJ48" s="18">
        <f t="shared" si="928"/>
        <v>6.1206858900130356</v>
      </c>
      <c r="AK48" s="18">
        <f t="shared" si="928"/>
        <v>6.9136509461898576</v>
      </c>
      <c r="AL48" s="18">
        <f t="shared" si="928"/>
        <v>4.766579841922578</v>
      </c>
      <c r="AM48" s="18">
        <f t="shared" si="928"/>
        <v>9.5630815884861686</v>
      </c>
      <c r="AN48" s="18">
        <f t="shared" si="928"/>
        <v>6.1614727469847663</v>
      </c>
      <c r="AO48" s="18">
        <f t="shared" si="928"/>
        <v>5.6621459466137676</v>
      </c>
      <c r="AP48" s="18">
        <f t="shared" si="928"/>
        <v>6.4718627865823226</v>
      </c>
      <c r="AQ48" s="18">
        <f t="shared" si="928"/>
        <v>8.4446482863723116</v>
      </c>
      <c r="AR48" s="18">
        <f t="shared" si="928"/>
        <v>10.367542784085204</v>
      </c>
      <c r="AS48" s="18">
        <f t="shared" si="928"/>
        <v>8.3543235050541007</v>
      </c>
      <c r="AT48" s="18">
        <f t="shared" si="928"/>
        <v>12.510459518529981</v>
      </c>
      <c r="AU48" s="18">
        <f t="shared" si="928"/>
        <v>11.615604270479665</v>
      </c>
      <c r="AV48" s="18">
        <f t="shared" si="928"/>
        <v>9.9957675378127018</v>
      </c>
      <c r="AW48" s="18">
        <f t="shared" si="928"/>
        <v>7.933870237876679</v>
      </c>
      <c r="AX48" s="18">
        <f t="shared" si="928"/>
        <v>6.5095263817182936</v>
      </c>
      <c r="AY48" s="18">
        <f t="shared" si="928"/>
        <v>5.8398180632336372</v>
      </c>
      <c r="AZ48" s="18">
        <f t="shared" si="928"/>
        <v>5.1410568238205467</v>
      </c>
      <c r="BA48" s="18">
        <f t="shared" si="928"/>
        <v>4.6247764964167448</v>
      </c>
      <c r="BB48" s="18">
        <f t="shared" si="928"/>
        <v>4.5271633607406558</v>
      </c>
      <c r="BC48" s="18">
        <f t="shared" si="928"/>
        <v>4.0355171044126958</v>
      </c>
      <c r="BD48" s="18">
        <f t="shared" si="928"/>
        <v>4.0347852749215063</v>
      </c>
      <c r="BE48" s="18">
        <f t="shared" si="928"/>
        <v>6.9273613143336554</v>
      </c>
      <c r="BF48" s="18">
        <f t="shared" si="928"/>
        <v>7.81561866852996</v>
      </c>
      <c r="BG48" s="18">
        <f t="shared" si="928"/>
        <v>8.6293964514112371</v>
      </c>
      <c r="BH48" s="18">
        <f t="shared" si="928"/>
        <v>8.3282689155639371</v>
      </c>
      <c r="BI48" s="18">
        <f t="shared" si="928"/>
        <v>6.8697897001228725</v>
      </c>
      <c r="BJ48" s="18">
        <f t="shared" si="928"/>
        <v>7.129518664783479</v>
      </c>
      <c r="BK48" s="18">
        <f t="shared" si="928"/>
        <v>7.4755719846538842</v>
      </c>
      <c r="BL48" s="18">
        <f t="shared" si="928"/>
        <v>9.7389323476731189</v>
      </c>
      <c r="BM48" s="18">
        <f t="shared" si="928"/>
        <v>10.174652478103901</v>
      </c>
      <c r="BN48" s="18">
        <f t="shared" si="928"/>
        <v>10.624337939647944</v>
      </c>
      <c r="BO48" s="18">
        <f t="shared" si="928"/>
        <v>11.721504089884927</v>
      </c>
      <c r="BP48" s="18">
        <f t="shared" si="928"/>
        <v>8.3487020254444531</v>
      </c>
      <c r="BQ48" s="18">
        <f t="shared" si="928"/>
        <v>6.5254488280712364</v>
      </c>
      <c r="BR48" s="18">
        <f t="shared" si="928"/>
        <v>6.9596405408619999</v>
      </c>
      <c r="BS48" s="18">
        <f t="shared" si="928"/>
        <v>6.8766318542307374</v>
      </c>
      <c r="BT48" s="18">
        <f t="shared" si="928"/>
        <v>6.2958071936139026</v>
      </c>
      <c r="BU48" s="18">
        <f t="shared" si="928"/>
        <v>10.048185557551236</v>
      </c>
      <c r="BV48" s="18">
        <f t="shared" ref="BV48:EG48" si="929">BV43*20</f>
        <v>8.0557338078703378</v>
      </c>
      <c r="BW48" s="18">
        <f t="shared" si="929"/>
        <v>7.5651947221974201</v>
      </c>
      <c r="BX48" s="18">
        <f t="shared" si="929"/>
        <v>8.1928692659469711</v>
      </c>
      <c r="BY48" s="18">
        <f t="shared" si="929"/>
        <v>7.278879111346952</v>
      </c>
      <c r="BZ48" s="18">
        <f t="shared" si="929"/>
        <v>6.5131596023145804</v>
      </c>
      <c r="CA48" s="18">
        <f t="shared" si="929"/>
        <v>6.5671879849421178</v>
      </c>
      <c r="CB48" s="18">
        <f t="shared" si="929"/>
        <v>4.7752248553328913</v>
      </c>
      <c r="CC48" s="18">
        <f t="shared" si="929"/>
        <v>5.889766725032068</v>
      </c>
      <c r="CD48" s="18">
        <f t="shared" si="929"/>
        <v>6.986879857782327</v>
      </c>
      <c r="CE48" s="18">
        <f t="shared" si="929"/>
        <v>5.2674010480180495</v>
      </c>
      <c r="CF48" s="18">
        <f t="shared" si="929"/>
        <v>11.495282324659005</v>
      </c>
      <c r="CG48" s="18">
        <f t="shared" si="929"/>
        <v>9.9749265215682463</v>
      </c>
      <c r="CH48" s="18">
        <f t="shared" si="929"/>
        <v>8.4239344256536679</v>
      </c>
      <c r="CI48" s="18">
        <f t="shared" si="929"/>
        <v>3.8474750432668614</v>
      </c>
      <c r="CJ48" s="18">
        <f t="shared" si="929"/>
        <v>9.5038008601819861</v>
      </c>
      <c r="CK48" s="18">
        <f t="shared" si="929"/>
        <v>5.6476085072462867</v>
      </c>
      <c r="CL48" s="18">
        <f t="shared" si="929"/>
        <v>6.1625555349582779</v>
      </c>
      <c r="CM48" s="18">
        <f t="shared" si="929"/>
        <v>6.207784854571246</v>
      </c>
      <c r="CN48" s="18">
        <f t="shared" si="929"/>
        <v>4.6685580276408123</v>
      </c>
      <c r="CO48" s="18">
        <f t="shared" si="929"/>
        <v>5.378786647140652</v>
      </c>
      <c r="CP48" s="18">
        <f t="shared" si="929"/>
        <v>6.0980228766042259</v>
      </c>
      <c r="CQ48" s="18">
        <f t="shared" si="929"/>
        <v>4.8391346125980643</v>
      </c>
      <c r="CR48" s="18">
        <f t="shared" si="929"/>
        <v>4.0402556466592117</v>
      </c>
      <c r="CS48" s="18">
        <f t="shared" si="929"/>
        <v>3.904432080792184</v>
      </c>
      <c r="CT48" s="18">
        <f t="shared" si="929"/>
        <v>5.780660939348607</v>
      </c>
      <c r="CU48" s="18">
        <f t="shared" si="929"/>
        <v>6.507635711741675</v>
      </c>
      <c r="CV48" s="18">
        <f t="shared" si="929"/>
        <v>6.5361268024899166</v>
      </c>
      <c r="CW48" s="18">
        <f t="shared" si="929"/>
        <v>8.5066869084628536</v>
      </c>
      <c r="CX48" s="18">
        <f t="shared" si="929"/>
        <v>7.7685485341352294</v>
      </c>
      <c r="CY48" s="18">
        <f t="shared" si="929"/>
        <v>8.3383399112131134</v>
      </c>
      <c r="CZ48" s="18">
        <f t="shared" si="929"/>
        <v>7.8715026697722124</v>
      </c>
      <c r="DA48" s="18">
        <f t="shared" si="929"/>
        <v>9.1050947338096329</v>
      </c>
      <c r="DB48" s="18">
        <f t="shared" si="929"/>
        <v>9.0038917279302915</v>
      </c>
      <c r="DC48" s="18">
        <f t="shared" si="929"/>
        <v>13.866194222764854</v>
      </c>
      <c r="DD48" s="18">
        <f t="shared" si="929"/>
        <v>10.177499557491153</v>
      </c>
      <c r="DE48" s="18">
        <f t="shared" si="929"/>
        <v>11.20077503864006</v>
      </c>
      <c r="DF48" s="18">
        <f t="shared" si="929"/>
        <v>10.755746280278091</v>
      </c>
      <c r="DG48" s="18">
        <f t="shared" si="929"/>
        <v>9.0107765880897936</v>
      </c>
      <c r="DH48" s="18">
        <f t="shared" si="929"/>
        <v>6.6190766957116765</v>
      </c>
      <c r="DI48" s="18">
        <f t="shared" si="929"/>
        <v>7.5602546354546307</v>
      </c>
      <c r="DJ48" s="18">
        <f t="shared" si="929"/>
        <v>6.627899103175654</v>
      </c>
      <c r="DK48" s="18">
        <f t="shared" si="929"/>
        <v>9.3741188722024145</v>
      </c>
      <c r="DL48" s="18">
        <f t="shared" si="929"/>
        <v>11.014554819964451</v>
      </c>
      <c r="DM48" s="18">
        <f t="shared" si="929"/>
        <v>10.440317113549272</v>
      </c>
      <c r="DN48" s="18">
        <f t="shared" si="929"/>
        <v>10.672179643465505</v>
      </c>
      <c r="DO48" s="18">
        <f t="shared" si="929"/>
        <v>7.6803131051133002</v>
      </c>
      <c r="DP48" s="18">
        <f t="shared" si="929"/>
        <v>7.656043851432015</v>
      </c>
      <c r="DQ48" s="18">
        <f t="shared" si="929"/>
        <v>7.4052730560731561</v>
      </c>
      <c r="DR48" s="18">
        <f t="shared" si="929"/>
        <v>6.7443688716978833</v>
      </c>
      <c r="DS48" s="18">
        <f t="shared" si="929"/>
        <v>8.1562483764518294</v>
      </c>
      <c r="DT48" s="18">
        <f t="shared" si="929"/>
        <v>7.6976057681870103</v>
      </c>
      <c r="DU48" s="18">
        <f t="shared" si="929"/>
        <v>6.7334766513622579</v>
      </c>
      <c r="DV48" s="18">
        <f t="shared" si="929"/>
        <v>5.0634990619587157</v>
      </c>
      <c r="DW48" s="18">
        <f t="shared" si="929"/>
        <v>10.281610238865703</v>
      </c>
      <c r="DX48" s="18">
        <f t="shared" si="929"/>
        <v>10.521960258154191</v>
      </c>
      <c r="DY48" s="18">
        <f t="shared" si="929"/>
        <v>9.4758464218044143</v>
      </c>
      <c r="DZ48" s="18">
        <f t="shared" si="929"/>
        <v>7.4058016256618808</v>
      </c>
      <c r="EA48" s="18">
        <f t="shared" si="929"/>
        <v>8.8445856462156449</v>
      </c>
      <c r="EB48" s="18">
        <f t="shared" si="929"/>
        <v>5.5647551943086793</v>
      </c>
      <c r="EC48" s="18">
        <f t="shared" si="929"/>
        <v>6.9072676878700552</v>
      </c>
      <c r="ED48" s="18">
        <f t="shared" si="929"/>
        <v>10.585888672395839</v>
      </c>
      <c r="EE48" s="18">
        <f t="shared" si="929"/>
        <v>6.4973069508187553</v>
      </c>
      <c r="EF48" s="18">
        <f t="shared" si="929"/>
        <v>3.6597601779640088</v>
      </c>
      <c r="EG48" s="18">
        <f t="shared" si="929"/>
        <v>5.8671774093998508</v>
      </c>
      <c r="EH48" s="18">
        <f t="shared" ref="EH48:GS48" si="930">EH43*20</f>
        <v>4.9824470962721623</v>
      </c>
      <c r="EI48" s="18">
        <f t="shared" si="930"/>
        <v>5.2073928068585174</v>
      </c>
      <c r="EJ48" s="18">
        <f t="shared" si="930"/>
        <v>5.444593642040334</v>
      </c>
      <c r="EK48" s="18">
        <f t="shared" si="930"/>
        <v>5.6616919366461316</v>
      </c>
      <c r="EL48" s="18">
        <f t="shared" si="930"/>
        <v>6.4403959907331814</v>
      </c>
      <c r="EM48" s="18">
        <f t="shared" si="930"/>
        <v>5.6314947714414227</v>
      </c>
      <c r="EN48" s="18">
        <f t="shared" si="930"/>
        <v>6.0963409162164472</v>
      </c>
      <c r="EO48" s="18">
        <f t="shared" si="930"/>
        <v>4.0556732609064206</v>
      </c>
      <c r="EP48" s="18">
        <f t="shared" si="930"/>
        <v>5.081908485590394</v>
      </c>
      <c r="EQ48" s="18">
        <f t="shared" si="930"/>
        <v>4.0739919465269843</v>
      </c>
      <c r="ER48" s="18">
        <f t="shared" si="930"/>
        <v>5.3352647891821121</v>
      </c>
      <c r="ES48" s="18">
        <f t="shared" si="930"/>
        <v>5.5387368699841133</v>
      </c>
      <c r="ET48" s="18">
        <f t="shared" si="930"/>
        <v>6.1371230768596341</v>
      </c>
      <c r="EU48" s="18">
        <f t="shared" si="930"/>
        <v>6.9531859930289386</v>
      </c>
      <c r="EV48" s="18">
        <f t="shared" si="930"/>
        <v>7.4884317024281977</v>
      </c>
      <c r="EW48" s="18">
        <f t="shared" si="930"/>
        <v>7.7687398269426167</v>
      </c>
      <c r="EX48" s="18">
        <f t="shared" si="930"/>
        <v>8.2241408611957212</v>
      </c>
      <c r="EY48" s="18">
        <f t="shared" si="930"/>
        <v>11.098104569692103</v>
      </c>
      <c r="EZ48" s="18">
        <f t="shared" si="930"/>
        <v>9.8504023514267036</v>
      </c>
      <c r="FA48" s="18">
        <f t="shared" si="930"/>
        <v>9.4475869795734706</v>
      </c>
      <c r="FB48" s="18">
        <f t="shared" si="930"/>
        <v>9.7113937780829236</v>
      </c>
      <c r="FC48" s="18">
        <f t="shared" si="930"/>
        <v>7.8031099403456627</v>
      </c>
      <c r="FD48" s="18">
        <f t="shared" si="930"/>
        <v>8.9869031684812466</v>
      </c>
      <c r="FE48" s="18">
        <f t="shared" si="930"/>
        <v>8.3416546860066649</v>
      </c>
      <c r="FF48" s="18">
        <f t="shared" si="930"/>
        <v>6.2172426778291285</v>
      </c>
      <c r="FG48" s="18">
        <f t="shared" si="930"/>
        <v>5.1188433754551133</v>
      </c>
      <c r="FH48" s="18">
        <f t="shared" si="930"/>
        <v>8.3705893476673801</v>
      </c>
      <c r="FI48" s="18">
        <f t="shared" si="930"/>
        <v>9.2652482577084427</v>
      </c>
      <c r="FJ48" s="18">
        <f t="shared" si="930"/>
        <v>9.1816553809718577</v>
      </c>
      <c r="FK48" s="18">
        <f t="shared" si="930"/>
        <v>7.4906095358996332</v>
      </c>
      <c r="FL48" s="18">
        <f t="shared" si="930"/>
        <v>9.6511231617006725</v>
      </c>
      <c r="FM48" s="18">
        <f t="shared" si="930"/>
        <v>11.649738826291031</v>
      </c>
      <c r="FN48" s="18">
        <f t="shared" si="930"/>
        <v>7.6929175782898067</v>
      </c>
      <c r="FO48" s="18">
        <f t="shared" si="930"/>
        <v>9.4352939279581669</v>
      </c>
      <c r="FP48" s="18">
        <f t="shared" si="930"/>
        <v>9.0953048662223335</v>
      </c>
      <c r="FQ48" s="18">
        <f t="shared" si="930"/>
        <v>6.7624910838488468</v>
      </c>
      <c r="FR48" s="18">
        <f t="shared" si="930"/>
        <v>6.6253053859254063</v>
      </c>
      <c r="FS48" s="18">
        <f t="shared" si="930"/>
        <v>11.499875008112442</v>
      </c>
      <c r="FT48" s="18">
        <f t="shared" si="930"/>
        <v>10.611827119897439</v>
      </c>
      <c r="FU48" s="18">
        <f t="shared" si="930"/>
        <v>10.21548113548686</v>
      </c>
      <c r="FV48" s="18">
        <f t="shared" si="930"/>
        <v>11.240443946230897</v>
      </c>
      <c r="FW48" s="18">
        <f t="shared" si="930"/>
        <v>13.561799323753725</v>
      </c>
      <c r="FX48" s="18">
        <f t="shared" si="930"/>
        <v>11.082657810912981</v>
      </c>
      <c r="FY48" s="18">
        <f t="shared" si="930"/>
        <v>7.7035699541007734</v>
      </c>
      <c r="FZ48" s="18">
        <f t="shared" si="930"/>
        <v>8.5943732349186241</v>
      </c>
      <c r="GA48" s="18">
        <f t="shared" si="930"/>
        <v>5.7905758183188532</v>
      </c>
      <c r="GB48" s="18">
        <f t="shared" si="930"/>
        <v>5.1959657988875829</v>
      </c>
      <c r="GC48" s="18">
        <f t="shared" si="930"/>
        <v>4.7297329805020567</v>
      </c>
      <c r="GD48" s="18">
        <f t="shared" si="930"/>
        <v>5.6074269681199045</v>
      </c>
      <c r="GE48" s="18">
        <f t="shared" si="930"/>
        <v>4.5733060296814232</v>
      </c>
      <c r="GF48" s="18">
        <f t="shared" si="930"/>
        <v>5.5857750519845411</v>
      </c>
      <c r="GG48" s="18">
        <f t="shared" si="930"/>
        <v>5.3217307856311402</v>
      </c>
      <c r="GH48" s="18">
        <f t="shared" si="930"/>
        <v>5.6197839632767472</v>
      </c>
      <c r="GI48" s="18">
        <f t="shared" si="930"/>
        <v>6.5574881460054302</v>
      </c>
      <c r="GJ48" s="18">
        <f t="shared" si="930"/>
        <v>5.1407129281995374</v>
      </c>
      <c r="GK48" s="18">
        <f t="shared" si="930"/>
        <v>4.9767471728343748</v>
      </c>
      <c r="GL48" s="18">
        <f t="shared" si="930"/>
        <v>5.3987477015070766</v>
      </c>
      <c r="GM48" s="18">
        <f t="shared" si="930"/>
        <v>5.3357445114875883</v>
      </c>
      <c r="GN48" s="18">
        <f t="shared" si="930"/>
        <v>5.2928069862761484</v>
      </c>
      <c r="GO48" s="18">
        <f t="shared" si="930"/>
        <v>7.9187523170906795</v>
      </c>
      <c r="GP48" s="18">
        <f t="shared" si="930"/>
        <v>8.8061678544253734</v>
      </c>
      <c r="GQ48" s="18">
        <f t="shared" si="930"/>
        <v>9.050778597654709</v>
      </c>
      <c r="GR48" s="18">
        <f t="shared" si="930"/>
        <v>8.7262688383119684</v>
      </c>
      <c r="GS48" s="18">
        <f t="shared" si="930"/>
        <v>9.609269641292375</v>
      </c>
      <c r="GT48" s="18">
        <f t="shared" ref="GT48:JE48" si="931">GT43*20</f>
        <v>8.250521355337689</v>
      </c>
      <c r="GU48" s="18">
        <f t="shared" si="931"/>
        <v>7.7991020348905113</v>
      </c>
      <c r="GV48" s="18">
        <f t="shared" si="931"/>
        <v>8.5438348928741128</v>
      </c>
      <c r="GW48" s="18">
        <f t="shared" si="931"/>
        <v>9.9658826229733197</v>
      </c>
      <c r="GX48" s="18">
        <f t="shared" si="931"/>
        <v>9.6155955892631457</v>
      </c>
      <c r="GY48" s="18">
        <f t="shared" si="931"/>
        <v>8.7400432060684583</v>
      </c>
      <c r="GZ48" s="18">
        <f t="shared" si="931"/>
        <v>7.9114716565840784</v>
      </c>
      <c r="HA48" s="18">
        <f t="shared" si="931"/>
        <v>6.4572981375827059</v>
      </c>
      <c r="HB48" s="18">
        <f t="shared" si="931"/>
        <v>6.7673619667955132</v>
      </c>
      <c r="HC48" s="18">
        <f t="shared" si="931"/>
        <v>9.0437793085716205</v>
      </c>
      <c r="HD48" s="18">
        <f t="shared" si="931"/>
        <v>10.266315368324538</v>
      </c>
      <c r="HE48" s="18">
        <f t="shared" si="931"/>
        <v>8.8501472223799613</v>
      </c>
      <c r="HF48" s="18">
        <f t="shared" si="931"/>
        <v>11.242440281824084</v>
      </c>
      <c r="HG48" s="18">
        <f t="shared" si="931"/>
        <v>10.216247095891218</v>
      </c>
      <c r="HH48" s="18">
        <f t="shared" si="931"/>
        <v>10.711425636038408</v>
      </c>
      <c r="HI48" s="18">
        <f t="shared" si="931"/>
        <v>11.046850297622775</v>
      </c>
      <c r="HJ48" s="18">
        <f t="shared" si="931"/>
        <v>9.7959462957858552</v>
      </c>
      <c r="HK48" s="18">
        <f t="shared" si="931"/>
        <v>9.0943043278110167</v>
      </c>
      <c r="HL48" s="18">
        <f t="shared" si="931"/>
        <v>7.7515905598696406</v>
      </c>
      <c r="HM48" s="18">
        <f t="shared" si="931"/>
        <v>12.327404134354559</v>
      </c>
      <c r="HN48" s="18">
        <f t="shared" si="931"/>
        <v>12.975812373970976</v>
      </c>
      <c r="HO48" s="18">
        <f t="shared" si="931"/>
        <v>13.199834813138445</v>
      </c>
      <c r="HP48" s="18">
        <f t="shared" si="931"/>
        <v>10.046316507379458</v>
      </c>
      <c r="HQ48" s="18">
        <f t="shared" si="931"/>
        <v>10.574214042321927</v>
      </c>
      <c r="HR48" s="18">
        <f t="shared" si="931"/>
        <v>10.759198835295196</v>
      </c>
      <c r="HS48" s="18">
        <f t="shared" si="931"/>
        <v>10.666793738937086</v>
      </c>
      <c r="HT48" s="18">
        <f t="shared" si="931"/>
        <v>10.277014445850789</v>
      </c>
      <c r="HU48" s="18">
        <f t="shared" si="931"/>
        <v>9.5080016873228619</v>
      </c>
      <c r="HV48" s="18">
        <f t="shared" si="931"/>
        <v>5.9064369954869296</v>
      </c>
      <c r="HW48" s="18">
        <f t="shared" si="931"/>
        <v>5.6752091300471097</v>
      </c>
      <c r="HX48" s="18">
        <f t="shared" si="931"/>
        <v>5.3109370573359289</v>
      </c>
      <c r="HY48" s="18">
        <f t="shared" si="931"/>
        <v>4.88160989001579</v>
      </c>
      <c r="HZ48" s="18">
        <f t="shared" si="931"/>
        <v>4.3309266579374235</v>
      </c>
      <c r="IA48" s="18">
        <f t="shared" si="931"/>
        <v>5.3524735457654504</v>
      </c>
      <c r="IB48" s="18">
        <f t="shared" si="931"/>
        <v>5.0623144140704017</v>
      </c>
      <c r="IC48" s="18">
        <f t="shared" si="931"/>
        <v>5.8148638750070836</v>
      </c>
      <c r="ID48" s="18">
        <f t="shared" si="931"/>
        <v>6.9125664543068011</v>
      </c>
      <c r="IE48" s="18">
        <f t="shared" si="931"/>
        <v>6.6915247688156736</v>
      </c>
      <c r="IF48" s="18">
        <f t="shared" si="931"/>
        <v>7.5474488822651988</v>
      </c>
      <c r="IG48" s="18">
        <f t="shared" si="931"/>
        <v>8.0058285528168618</v>
      </c>
      <c r="IH48" s="18">
        <f t="shared" si="931"/>
        <v>8.6343743632985266</v>
      </c>
      <c r="II48" s="18">
        <f t="shared" si="931"/>
        <v>7.4016901516158899</v>
      </c>
      <c r="IJ48" s="18">
        <f t="shared" si="931"/>
        <v>7.2855375632518138</v>
      </c>
      <c r="IK48" s="18">
        <f t="shared" si="931"/>
        <v>8.7661282484496379</v>
      </c>
      <c r="IL48" s="18">
        <f t="shared" si="931"/>
        <v>8.4283689367125341</v>
      </c>
      <c r="IM48" s="18">
        <f t="shared" si="931"/>
        <v>7.9150561820694243</v>
      </c>
      <c r="IN48" s="18">
        <f t="shared" si="931"/>
        <v>6.4626199424688169</v>
      </c>
      <c r="IO48" s="18">
        <f t="shared" si="931"/>
        <v>5.4728919883508791</v>
      </c>
      <c r="IP48" s="18">
        <f t="shared" si="931"/>
        <v>7.2637724807857307</v>
      </c>
      <c r="IQ48" s="18">
        <f t="shared" si="931"/>
        <v>7.1478367897850088</v>
      </c>
      <c r="IR48" s="18">
        <f t="shared" si="931"/>
        <v>10.94559562479529</v>
      </c>
      <c r="IS48" s="18">
        <f t="shared" si="931"/>
        <v>9.0040147056871067</v>
      </c>
      <c r="IT48" s="18">
        <f t="shared" si="931"/>
        <v>9.9243079453480689</v>
      </c>
      <c r="IU48" s="18">
        <f t="shared" si="931"/>
        <v>8.7031606037585227</v>
      </c>
      <c r="IV48" s="18">
        <f t="shared" si="931"/>
        <v>11.369441226403536</v>
      </c>
      <c r="IW48" s="18">
        <f t="shared" si="931"/>
        <v>8.8123527970682378</v>
      </c>
      <c r="IX48" s="18">
        <f t="shared" si="931"/>
        <v>9.3451354486020133</v>
      </c>
      <c r="IY48" s="18">
        <f t="shared" si="931"/>
        <v>9.4590081507978958</v>
      </c>
      <c r="IZ48" s="18">
        <f t="shared" si="931"/>
        <v>9.3937312501417036</v>
      </c>
      <c r="JA48" s="18">
        <f t="shared" si="931"/>
        <v>9.7437221154751779</v>
      </c>
      <c r="JB48" s="18">
        <f t="shared" si="931"/>
        <v>7.4791523524111403</v>
      </c>
      <c r="JC48" s="18">
        <f t="shared" si="931"/>
        <v>7.219773417384916</v>
      </c>
      <c r="JD48" s="18">
        <f t="shared" si="931"/>
        <v>6.3940475465674318</v>
      </c>
      <c r="JE48" s="18">
        <f t="shared" si="931"/>
        <v>4.1923516294291963</v>
      </c>
      <c r="JF48" s="18">
        <f t="shared" ref="JF48:LQ48" si="932">JF43*20</f>
        <v>3.4914127106671278</v>
      </c>
      <c r="JG48" s="18">
        <f t="shared" si="932"/>
        <v>3.0446362630064638</v>
      </c>
      <c r="JH48" s="18">
        <f t="shared" si="932"/>
        <v>3.8050473167851417</v>
      </c>
      <c r="JI48" s="18">
        <f t="shared" si="932"/>
        <v>3.1555250012400871</v>
      </c>
      <c r="JJ48" s="18">
        <f t="shared" si="932"/>
        <v>4.2854603341322424</v>
      </c>
      <c r="JK48" s="18">
        <f t="shared" si="932"/>
        <v>3.6070490579439651</v>
      </c>
      <c r="JL48" s="18">
        <f t="shared" si="932"/>
        <v>4.9873958750927976</v>
      </c>
      <c r="JM48" s="18">
        <f t="shared" si="932"/>
        <v>6.0123287559168759</v>
      </c>
      <c r="JN48" s="18">
        <f t="shared" si="932"/>
        <v>5.1605464416998199</v>
      </c>
      <c r="JO48" s="18">
        <f t="shared" si="932"/>
        <v>5.9946140187934294</v>
      </c>
      <c r="JP48" s="18">
        <f t="shared" si="932"/>
        <v>5.199724722545211</v>
      </c>
      <c r="JQ48" s="18">
        <f t="shared" si="932"/>
        <v>4.8707201923050469</v>
      </c>
      <c r="JR48" s="18">
        <f t="shared" si="932"/>
        <v>4.9387069595410837</v>
      </c>
      <c r="JS48" s="18">
        <f t="shared" si="932"/>
        <v>6.5898814985596861</v>
      </c>
      <c r="JT48" s="18">
        <f t="shared" si="932"/>
        <v>6.8978432305742254</v>
      </c>
      <c r="JU48" s="18">
        <f t="shared" si="932"/>
        <v>6.3769772202656805</v>
      </c>
      <c r="JV48" s="18">
        <f t="shared" si="932"/>
        <v>8.496650304364838</v>
      </c>
      <c r="JW48" s="18">
        <f t="shared" si="932"/>
        <v>8.4290291053023356</v>
      </c>
      <c r="JX48" s="18">
        <f t="shared" si="932"/>
        <v>6.6962379340379874</v>
      </c>
      <c r="JY48" s="18">
        <f t="shared" si="932"/>
        <v>9.2664122311033363</v>
      </c>
      <c r="JZ48" s="18">
        <f t="shared" si="932"/>
        <v>8.6236878014133396</v>
      </c>
      <c r="KA48" s="18">
        <f t="shared" si="932"/>
        <v>8.3366277966056614</v>
      </c>
      <c r="KB48" s="18">
        <f t="shared" si="932"/>
        <v>7.0607083874544099</v>
      </c>
      <c r="KC48" s="18">
        <f t="shared" si="932"/>
        <v>7.078718228018559</v>
      </c>
      <c r="KD48" s="18">
        <f t="shared" si="932"/>
        <v>9.0305959312596169</v>
      </c>
      <c r="KE48" s="18">
        <f t="shared" si="932"/>
        <v>8.7172344832171778</v>
      </c>
      <c r="KF48" s="18">
        <f t="shared" si="932"/>
        <v>7.4749581452601372</v>
      </c>
      <c r="KG48" s="18">
        <f t="shared" si="932"/>
        <v>6.7569426576318659</v>
      </c>
      <c r="KH48" s="18">
        <f t="shared" si="932"/>
        <v>7.1810281877014841</v>
      </c>
      <c r="KI48" s="18">
        <f t="shared" si="932"/>
        <v>6.5379121466646462</v>
      </c>
      <c r="KJ48" s="18">
        <f t="shared" si="932"/>
        <v>2.7009622304354974</v>
      </c>
      <c r="KK48" s="18">
        <f t="shared" si="932"/>
        <v>2.9231376917087482</v>
      </c>
      <c r="KL48" s="18">
        <f t="shared" si="932"/>
        <v>5.5416950080424758</v>
      </c>
      <c r="KM48" s="18">
        <f t="shared" si="932"/>
        <v>3.5529798790715761</v>
      </c>
      <c r="KN48" s="18">
        <f t="shared" si="932"/>
        <v>3.8679600180590645</v>
      </c>
      <c r="KO48" s="18">
        <f t="shared" si="932"/>
        <v>5.7667183508473574</v>
      </c>
      <c r="KP48" s="18">
        <f t="shared" si="932"/>
        <v>5.3632432678153759</v>
      </c>
      <c r="KQ48" s="18">
        <f t="shared" si="932"/>
        <v>4.6422196074750488</v>
      </c>
      <c r="KR48" s="18">
        <f t="shared" si="932"/>
        <v>4.9642803410496139</v>
      </c>
      <c r="KS48" s="18">
        <f t="shared" si="932"/>
        <v>5.5755281761410691</v>
      </c>
      <c r="KT48" s="18">
        <f t="shared" si="932"/>
        <v>4.4194779689946113</v>
      </c>
      <c r="KU48" s="18">
        <f t="shared" si="932"/>
        <v>5.9292790100372965</v>
      </c>
      <c r="KV48" s="18">
        <f t="shared" si="932"/>
        <v>8.3246106746927495</v>
      </c>
      <c r="KW48" s="18">
        <f t="shared" si="932"/>
        <v>9.3242706525138317</v>
      </c>
      <c r="KX48" s="18">
        <f t="shared" si="932"/>
        <v>10.278209780534585</v>
      </c>
      <c r="KY48" s="18">
        <f t="shared" si="932"/>
        <v>11.666220479638058</v>
      </c>
      <c r="KZ48" s="18">
        <f t="shared" si="932"/>
        <v>12.192614276706218</v>
      </c>
      <c r="LA48" s="18">
        <f t="shared" si="932"/>
        <v>8.7965426328590244</v>
      </c>
      <c r="LB48" s="18">
        <f t="shared" si="932"/>
        <v>8.1369249681628233</v>
      </c>
      <c r="LC48" s="18">
        <f t="shared" si="932"/>
        <v>12.030459003780585</v>
      </c>
      <c r="LD48" s="18">
        <f t="shared" si="932"/>
        <v>11.096576306952814</v>
      </c>
      <c r="LE48" s="18">
        <f t="shared" si="932"/>
        <v>8.0837607656054864</v>
      </c>
      <c r="LF48" s="18">
        <f t="shared" si="932"/>
        <v>6.5576189784987449</v>
      </c>
      <c r="LG48" s="18">
        <f t="shared" si="932"/>
        <v>9.3987418950707031</v>
      </c>
      <c r="LH48" s="18">
        <f t="shared" si="932"/>
        <v>7.8726677730046362</v>
      </c>
      <c r="LI48" s="18">
        <f t="shared" si="932"/>
        <v>6.0588509063438911</v>
      </c>
      <c r="LJ48" s="18">
        <f t="shared" si="932"/>
        <v>4.7199292377838242</v>
      </c>
      <c r="LK48" s="18">
        <f t="shared" si="932"/>
        <v>6.0260477073951835</v>
      </c>
      <c r="LL48" s="18">
        <f t="shared" si="932"/>
        <v>4.3645591540646418</v>
      </c>
      <c r="LM48" s="18">
        <f t="shared" si="932"/>
        <v>6.9192186720587667</v>
      </c>
      <c r="LN48" s="18">
        <f t="shared" si="932"/>
        <v>9.3213605627271985</v>
      </c>
      <c r="LO48" s="18">
        <f t="shared" si="932"/>
        <v>8.0377591027082556</v>
      </c>
      <c r="LP48" s="18">
        <f t="shared" si="932"/>
        <v>9.2914186174021438</v>
      </c>
      <c r="LQ48" s="18">
        <f t="shared" si="932"/>
        <v>11.289311328931557</v>
      </c>
      <c r="LR48" s="18">
        <f t="shared" ref="LR48:LW48" si="933">LR43*20</f>
        <v>11.828785505900459</v>
      </c>
      <c r="LS48" s="18">
        <f t="shared" si="933"/>
        <v>11.19578223276034</v>
      </c>
      <c r="LT48" s="18">
        <f t="shared" si="933"/>
        <v>8.2432683768876363</v>
      </c>
      <c r="LU48" s="18">
        <f t="shared" si="933"/>
        <v>9.3619500162800264</v>
      </c>
      <c r="LV48" s="18">
        <f t="shared" si="933"/>
        <v>9.2810710812521027</v>
      </c>
      <c r="LW48" s="18">
        <f t="shared" si="933"/>
        <v>8.0609242661933607</v>
      </c>
    </row>
    <row r="49" spans="1:335" x14ac:dyDescent="0.3">
      <c r="A49" s="12"/>
      <c r="B49" s="18">
        <f t="shared" si="927"/>
        <v>0.47454819384346258</v>
      </c>
      <c r="C49" s="18">
        <f t="shared" si="927"/>
        <v>0.19332516984270631</v>
      </c>
      <c r="D49" s="18">
        <f t="shared" si="927"/>
        <v>0.23506690646493578</v>
      </c>
      <c r="E49" s="18">
        <f t="shared" si="927"/>
        <v>5.7230502475043021E-2</v>
      </c>
      <c r="F49" s="18">
        <f t="shared" si="927"/>
        <v>0.12449629836132292</v>
      </c>
      <c r="G49" s="18">
        <f t="shared" si="927"/>
        <v>0.12272258203063213</v>
      </c>
      <c r="H49" s="18">
        <f t="shared" si="927"/>
        <v>5.2217260394105125E-2</v>
      </c>
      <c r="I49" s="18">
        <f t="shared" si="927"/>
        <v>6.6806591130303961E-2</v>
      </c>
      <c r="J49" s="18">
        <f t="shared" ref="J49:BU49" si="934">J44*20</f>
        <v>0.39322945650593022</v>
      </c>
      <c r="K49" s="18">
        <f t="shared" si="934"/>
        <v>0.14700021711651967</v>
      </c>
      <c r="L49" s="18">
        <f t="shared" si="934"/>
        <v>9.529493371915887E-2</v>
      </c>
      <c r="M49" s="18">
        <f t="shared" si="934"/>
        <v>0.15292244616374351</v>
      </c>
      <c r="N49" s="18">
        <f t="shared" si="934"/>
        <v>0.45930081919175469</v>
      </c>
      <c r="O49" s="18">
        <f t="shared" si="934"/>
        <v>0.4746005129294173</v>
      </c>
      <c r="P49" s="18">
        <f t="shared" si="934"/>
        <v>0.20570298701125589</v>
      </c>
      <c r="Q49" s="18">
        <f t="shared" si="934"/>
        <v>0.29206655595773068</v>
      </c>
      <c r="R49" s="18">
        <f t="shared" si="934"/>
        <v>0.39402000492091194</v>
      </c>
      <c r="S49" s="18">
        <f t="shared" si="934"/>
        <v>0.16754648476813072</v>
      </c>
      <c r="T49" s="18">
        <f t="shared" si="934"/>
        <v>0.17757524642881384</v>
      </c>
      <c r="U49" s="18">
        <f t="shared" si="934"/>
        <v>0.19617242474206265</v>
      </c>
      <c r="V49" s="18">
        <f t="shared" si="934"/>
        <v>0.98914285260114143</v>
      </c>
      <c r="W49" s="18">
        <f t="shared" si="934"/>
        <v>0.72711074647643592</v>
      </c>
      <c r="X49" s="18">
        <f t="shared" si="934"/>
        <v>1.5783519766542042</v>
      </c>
      <c r="Y49" s="18">
        <f t="shared" si="934"/>
        <v>1.0099131775103221</v>
      </c>
      <c r="Z49" s="18">
        <f t="shared" si="934"/>
        <v>1.2432103176285536</v>
      </c>
      <c r="AA49" s="18">
        <f t="shared" si="934"/>
        <v>0.6851056073751538</v>
      </c>
      <c r="AB49" s="18">
        <f t="shared" si="934"/>
        <v>0.7675053661839204</v>
      </c>
      <c r="AC49" s="18">
        <f t="shared" si="934"/>
        <v>0.34233412517604478</v>
      </c>
      <c r="AD49" s="18">
        <f t="shared" si="934"/>
        <v>0.95250028874308335</v>
      </c>
      <c r="AE49" s="18">
        <f t="shared" si="934"/>
        <v>0.17288542420568653</v>
      </c>
      <c r="AF49" s="18">
        <f t="shared" si="934"/>
        <v>4.6836402992262993E-2</v>
      </c>
      <c r="AG49" s="18">
        <f t="shared" si="934"/>
        <v>0.14847310509880529</v>
      </c>
      <c r="AH49" s="18">
        <f t="shared" si="934"/>
        <v>0.31842662437796987</v>
      </c>
      <c r="AI49" s="18">
        <f t="shared" si="934"/>
        <v>0.61892339398947227</v>
      </c>
      <c r="AJ49" s="18">
        <f t="shared" si="934"/>
        <v>0.77012125833813894</v>
      </c>
      <c r="AK49" s="18">
        <f t="shared" si="934"/>
        <v>0.70233271805207664</v>
      </c>
      <c r="AL49" s="18">
        <f t="shared" si="934"/>
        <v>0.65776455133743639</v>
      </c>
      <c r="AM49" s="18">
        <f t="shared" si="934"/>
        <v>0.37087667950490788</v>
      </c>
      <c r="AN49" s="18">
        <f t="shared" si="934"/>
        <v>0.38660950609074707</v>
      </c>
      <c r="AO49" s="18">
        <f t="shared" si="934"/>
        <v>0.63281026261365669</v>
      </c>
      <c r="AP49" s="18">
        <f t="shared" si="934"/>
        <v>0.89145913647512343</v>
      </c>
      <c r="AQ49" s="18">
        <f t="shared" si="934"/>
        <v>1.2885419493849426</v>
      </c>
      <c r="AR49" s="18">
        <f t="shared" si="934"/>
        <v>1.5391923425812681</v>
      </c>
      <c r="AS49" s="18">
        <f t="shared" si="934"/>
        <v>1.3672363189296211</v>
      </c>
      <c r="AT49" s="18">
        <f t="shared" si="934"/>
        <v>1.983973509553969</v>
      </c>
      <c r="AU49" s="18">
        <f t="shared" si="934"/>
        <v>1.6615468300379144</v>
      </c>
      <c r="AV49" s="18">
        <f t="shared" si="934"/>
        <v>0.99317196411110586</v>
      </c>
      <c r="AW49" s="18">
        <f t="shared" si="934"/>
        <v>0.65860426309659825</v>
      </c>
      <c r="AX49" s="18">
        <f t="shared" si="934"/>
        <v>2.1929070802414441</v>
      </c>
      <c r="AY49" s="18">
        <f t="shared" si="934"/>
        <v>1.7978221627379187</v>
      </c>
      <c r="AZ49" s="18">
        <f t="shared" si="934"/>
        <v>1.5865712824938782</v>
      </c>
      <c r="BA49" s="18">
        <f t="shared" si="934"/>
        <v>1.0050462556090523</v>
      </c>
      <c r="BB49" s="18">
        <f t="shared" si="934"/>
        <v>1.0835247270818105</v>
      </c>
      <c r="BC49" s="18">
        <f t="shared" si="934"/>
        <v>0.80634501641811296</v>
      </c>
      <c r="BD49" s="18">
        <f t="shared" si="934"/>
        <v>1.0982073872545572</v>
      </c>
      <c r="BE49" s="18">
        <f t="shared" si="934"/>
        <v>1.3703692686067992</v>
      </c>
      <c r="BF49" s="18">
        <f t="shared" si="934"/>
        <v>1.837773456164784</v>
      </c>
      <c r="BG49" s="18">
        <f t="shared" si="934"/>
        <v>2.228100450758308</v>
      </c>
      <c r="BH49" s="18">
        <f t="shared" si="934"/>
        <v>1.2388139836652878</v>
      </c>
      <c r="BI49" s="18">
        <f t="shared" si="934"/>
        <v>1.0367851385219784</v>
      </c>
      <c r="BJ49" s="18">
        <f t="shared" si="934"/>
        <v>1.3339459737418968</v>
      </c>
      <c r="BK49" s="18">
        <f t="shared" si="934"/>
        <v>1.6024216042295958</v>
      </c>
      <c r="BL49" s="18">
        <f t="shared" si="934"/>
        <v>2.2554684156894877</v>
      </c>
      <c r="BM49" s="18">
        <f t="shared" si="934"/>
        <v>2.8596380374984243</v>
      </c>
      <c r="BN49" s="18">
        <f t="shared" si="934"/>
        <v>2.3205480385863586</v>
      </c>
      <c r="BO49" s="18">
        <f t="shared" si="934"/>
        <v>2.463065486273579</v>
      </c>
      <c r="BP49" s="18">
        <f t="shared" si="934"/>
        <v>1.0264346887476039</v>
      </c>
      <c r="BQ49" s="18">
        <f t="shared" si="934"/>
        <v>0.33294153361036249</v>
      </c>
      <c r="BR49" s="18">
        <f t="shared" si="934"/>
        <v>1.4399925362534982</v>
      </c>
      <c r="BS49" s="18">
        <f t="shared" si="934"/>
        <v>1.2107015075759109</v>
      </c>
      <c r="BT49" s="18">
        <f t="shared" si="934"/>
        <v>0.9565085732422185</v>
      </c>
      <c r="BU49" s="18">
        <f t="shared" si="934"/>
        <v>2.2158633316020238</v>
      </c>
      <c r="BV49" s="18">
        <f t="shared" ref="BV49:EG49" si="935">BV44*20</f>
        <v>2.5939130431409718</v>
      </c>
      <c r="BW49" s="18">
        <f t="shared" si="935"/>
        <v>2.4707639866958075</v>
      </c>
      <c r="BX49" s="18">
        <f t="shared" si="935"/>
        <v>1.526533557131462</v>
      </c>
      <c r="BY49" s="18">
        <f t="shared" si="935"/>
        <v>0.89860161157850893</v>
      </c>
      <c r="BZ49" s="18">
        <f t="shared" si="935"/>
        <v>1.196585266671184</v>
      </c>
      <c r="CA49" s="18">
        <f t="shared" si="935"/>
        <v>0.87274148662349393</v>
      </c>
      <c r="CB49" s="18">
        <f t="shared" si="935"/>
        <v>0.38151575173929198</v>
      </c>
      <c r="CC49" s="18">
        <f t="shared" si="935"/>
        <v>0.88785899133229762</v>
      </c>
      <c r="CD49" s="18">
        <f t="shared" si="935"/>
        <v>1.0009092004759101</v>
      </c>
      <c r="CE49" s="18">
        <f t="shared" si="935"/>
        <v>0.39157738486759408</v>
      </c>
      <c r="CF49" s="18">
        <f t="shared" si="935"/>
        <v>1.5549307026160841</v>
      </c>
      <c r="CG49" s="18">
        <f t="shared" si="935"/>
        <v>3.0416432573817076</v>
      </c>
      <c r="CH49" s="18">
        <f t="shared" si="935"/>
        <v>1.6848110479532497</v>
      </c>
      <c r="CI49" s="18">
        <f t="shared" si="935"/>
        <v>2.3603589449632256E-2</v>
      </c>
      <c r="CJ49" s="18">
        <f t="shared" si="935"/>
        <v>1.2428151323913661</v>
      </c>
      <c r="CK49" s="18">
        <f t="shared" si="935"/>
        <v>1.182829944557473</v>
      </c>
      <c r="CL49" s="18">
        <f t="shared" si="935"/>
        <v>1.7865764175558785</v>
      </c>
      <c r="CM49" s="18">
        <f t="shared" si="935"/>
        <v>2.139403577747383</v>
      </c>
      <c r="CN49" s="18">
        <f t="shared" si="935"/>
        <v>1.4030313696547525</v>
      </c>
      <c r="CO49" s="18">
        <f t="shared" si="935"/>
        <v>1.7605449077700319</v>
      </c>
      <c r="CP49" s="18">
        <f t="shared" si="935"/>
        <v>1.9447357070472848</v>
      </c>
      <c r="CQ49" s="18">
        <f t="shared" si="935"/>
        <v>1.2969650569602043</v>
      </c>
      <c r="CR49" s="18">
        <f t="shared" si="935"/>
        <v>1.1577945959172675</v>
      </c>
      <c r="CS49" s="18">
        <f t="shared" si="935"/>
        <v>0.87095353791694974</v>
      </c>
      <c r="CT49" s="18">
        <f t="shared" si="935"/>
        <v>1.2643422538969551</v>
      </c>
      <c r="CU49" s="18">
        <f t="shared" si="935"/>
        <v>0.48523536026700675</v>
      </c>
      <c r="CV49" s="18">
        <f t="shared" si="935"/>
        <v>1.0412177029218306</v>
      </c>
      <c r="CW49" s="18">
        <f t="shared" si="935"/>
        <v>0.65884021655438385</v>
      </c>
      <c r="CX49" s="18">
        <f t="shared" si="935"/>
        <v>1.3976392587178887</v>
      </c>
      <c r="CY49" s="18">
        <f t="shared" si="935"/>
        <v>1.5592990446000421</v>
      </c>
      <c r="CZ49" s="18">
        <f t="shared" si="935"/>
        <v>1.426887658125231</v>
      </c>
      <c r="DA49" s="18">
        <f t="shared" si="935"/>
        <v>1.6901521685462351</v>
      </c>
      <c r="DB49" s="18">
        <f t="shared" si="935"/>
        <v>1.0564649323599773</v>
      </c>
      <c r="DC49" s="18">
        <f t="shared" si="935"/>
        <v>2.2676265710026189</v>
      </c>
      <c r="DD49" s="18">
        <f t="shared" si="935"/>
        <v>3.0878153966679212</v>
      </c>
      <c r="DE49" s="18">
        <f t="shared" si="935"/>
        <v>2.9889169773504531</v>
      </c>
      <c r="DF49" s="18">
        <f t="shared" si="935"/>
        <v>3.0094667325993729</v>
      </c>
      <c r="DG49" s="18">
        <f t="shared" si="935"/>
        <v>1.3390660639010576</v>
      </c>
      <c r="DH49" s="18">
        <f t="shared" si="935"/>
        <v>0.6127932704038086</v>
      </c>
      <c r="DI49" s="18">
        <f t="shared" si="935"/>
        <v>0.67563479282107153</v>
      </c>
      <c r="DJ49" s="18">
        <f t="shared" si="935"/>
        <v>1.335314030357444</v>
      </c>
      <c r="DK49" s="18">
        <f t="shared" si="935"/>
        <v>1.03166850084909</v>
      </c>
      <c r="DL49" s="18">
        <f t="shared" si="935"/>
        <v>2.6522992386844768</v>
      </c>
      <c r="DM49" s="18">
        <f t="shared" si="935"/>
        <v>3.6563542433940066</v>
      </c>
      <c r="DN49" s="18">
        <f t="shared" si="935"/>
        <v>3.1021184415452341</v>
      </c>
      <c r="DO49" s="18">
        <f t="shared" si="935"/>
        <v>1.8452601799492174</v>
      </c>
      <c r="DP49" s="18">
        <f t="shared" si="935"/>
        <v>1.4555282060801056</v>
      </c>
      <c r="DQ49" s="18">
        <f t="shared" si="935"/>
        <v>1.7879303443415662</v>
      </c>
      <c r="DR49" s="18">
        <f t="shared" si="935"/>
        <v>1.3805644782719018</v>
      </c>
      <c r="DS49" s="18">
        <f t="shared" si="935"/>
        <v>0.749996293424946</v>
      </c>
      <c r="DT49" s="18">
        <f t="shared" si="935"/>
        <v>1.1719871450856933</v>
      </c>
      <c r="DU49" s="18">
        <f t="shared" si="935"/>
        <v>0.61065690193619071</v>
      </c>
      <c r="DV49" s="18">
        <f t="shared" si="935"/>
        <v>0.56841984245518784</v>
      </c>
      <c r="DW49" s="18">
        <f t="shared" si="935"/>
        <v>2.7334689442106064</v>
      </c>
      <c r="DX49" s="18">
        <f t="shared" si="935"/>
        <v>2.7040741235739185</v>
      </c>
      <c r="DY49" s="18">
        <f t="shared" si="935"/>
        <v>2.1705661989273639</v>
      </c>
      <c r="DZ49" s="18">
        <f t="shared" si="935"/>
        <v>1.1764648369327113</v>
      </c>
      <c r="EA49" s="18">
        <f t="shared" si="935"/>
        <v>2.1843237004414107</v>
      </c>
      <c r="EB49" s="18">
        <f t="shared" si="935"/>
        <v>1.3951616754094021</v>
      </c>
      <c r="EC49" s="18">
        <f t="shared" si="935"/>
        <v>1.4861882585945341</v>
      </c>
      <c r="ED49" s="18">
        <f t="shared" si="935"/>
        <v>2.1222071069230553</v>
      </c>
      <c r="EE49" s="18">
        <f t="shared" si="935"/>
        <v>1.2805676841923219</v>
      </c>
      <c r="EF49" s="18">
        <f t="shared" si="935"/>
        <v>0.97076118583320214</v>
      </c>
      <c r="EG49" s="18">
        <f t="shared" si="935"/>
        <v>1.0468882572548655</v>
      </c>
      <c r="EH49" s="18">
        <f t="shared" ref="EH49:GS49" si="936">EH44*20</f>
        <v>1.4975759570958691</v>
      </c>
      <c r="EI49" s="18">
        <f t="shared" si="936"/>
        <v>1.7204626396083889</v>
      </c>
      <c r="EJ49" s="18">
        <f t="shared" si="936"/>
        <v>1.7766212080087973</v>
      </c>
      <c r="EK49" s="18">
        <f t="shared" si="936"/>
        <v>2.2102623025407153</v>
      </c>
      <c r="EL49" s="18">
        <f t="shared" si="936"/>
        <v>2.7010267216994843</v>
      </c>
      <c r="EM49" s="18">
        <f t="shared" si="936"/>
        <v>1.246276526408141</v>
      </c>
      <c r="EN49" s="18">
        <f t="shared" si="936"/>
        <v>1.1624251223615034</v>
      </c>
      <c r="EO49" s="18">
        <f t="shared" si="936"/>
        <v>0.70289964279436123</v>
      </c>
      <c r="EP49" s="18">
        <f t="shared" si="936"/>
        <v>0.7429475112827566</v>
      </c>
      <c r="EQ49" s="18">
        <f t="shared" si="936"/>
        <v>0.68990843420081438</v>
      </c>
      <c r="ER49" s="18">
        <f t="shared" si="936"/>
        <v>0.81785660325884191</v>
      </c>
      <c r="ES49" s="18">
        <f t="shared" si="936"/>
        <v>0.41719368186383443</v>
      </c>
      <c r="ET49" s="18">
        <f t="shared" si="936"/>
        <v>0.85318758477755718</v>
      </c>
      <c r="EU49" s="18">
        <f t="shared" si="936"/>
        <v>1.8946309962997088</v>
      </c>
      <c r="EV49" s="18">
        <f t="shared" si="936"/>
        <v>1.9515460795196504</v>
      </c>
      <c r="EW49" s="18">
        <f t="shared" si="936"/>
        <v>1.3418021260564883</v>
      </c>
      <c r="EX49" s="18">
        <f t="shared" si="936"/>
        <v>1.5708493906929832</v>
      </c>
      <c r="EY49" s="18">
        <f t="shared" si="936"/>
        <v>2.6866756420346238</v>
      </c>
      <c r="EZ49" s="18">
        <f t="shared" si="936"/>
        <v>1.4891396951422742</v>
      </c>
      <c r="FA49" s="18">
        <f t="shared" si="936"/>
        <v>2.4560978966001312</v>
      </c>
      <c r="FB49" s="18">
        <f t="shared" si="936"/>
        <v>2.2201995191465684</v>
      </c>
      <c r="FC49" s="18">
        <f t="shared" si="936"/>
        <v>1.6167964690836967</v>
      </c>
      <c r="FD49" s="18">
        <f t="shared" si="936"/>
        <v>0.86310734436928271</v>
      </c>
      <c r="FE49" s="18">
        <f t="shared" si="936"/>
        <v>0.92480513567077871</v>
      </c>
      <c r="FF49" s="18">
        <f t="shared" si="936"/>
        <v>1.3942611222676748</v>
      </c>
      <c r="FG49" s="18">
        <f t="shared" si="936"/>
        <v>1.0734281283901148</v>
      </c>
      <c r="FH49" s="18">
        <f t="shared" si="936"/>
        <v>1.9810926906566162</v>
      </c>
      <c r="FI49" s="18">
        <f t="shared" si="936"/>
        <v>1.1783238011105324</v>
      </c>
      <c r="FJ49" s="18">
        <f t="shared" si="936"/>
        <v>2.4387275910615913</v>
      </c>
      <c r="FK49" s="18">
        <f t="shared" si="936"/>
        <v>2.0441059317281129</v>
      </c>
      <c r="FL49" s="18">
        <f t="shared" si="936"/>
        <v>1.794367461136217</v>
      </c>
      <c r="FM49" s="18">
        <f t="shared" si="936"/>
        <v>1.2572892071138853</v>
      </c>
      <c r="FN49" s="18">
        <f t="shared" si="936"/>
        <v>1.1847013046840149</v>
      </c>
      <c r="FO49" s="18">
        <f t="shared" si="936"/>
        <v>1.8527658077529585</v>
      </c>
      <c r="FP49" s="18">
        <f t="shared" si="936"/>
        <v>1.7266219690831996</v>
      </c>
      <c r="FQ49" s="18">
        <f t="shared" si="936"/>
        <v>1.5378552959311853</v>
      </c>
      <c r="FR49" s="18">
        <f t="shared" si="936"/>
        <v>1.3203616740770729</v>
      </c>
      <c r="FS49" s="18">
        <f t="shared" si="936"/>
        <v>3.4302831525152988</v>
      </c>
      <c r="FT49" s="18">
        <f t="shared" si="936"/>
        <v>4.0090149621599691</v>
      </c>
      <c r="FU49" s="18">
        <f t="shared" si="936"/>
        <v>2.5550723233756534</v>
      </c>
      <c r="FV49" s="18">
        <f t="shared" si="936"/>
        <v>1.5085848659619439</v>
      </c>
      <c r="FW49" s="18">
        <f t="shared" si="936"/>
        <v>3.8679551038190985</v>
      </c>
      <c r="FX49" s="18">
        <f t="shared" si="936"/>
        <v>1.722136576054254</v>
      </c>
      <c r="FY49" s="18">
        <f t="shared" si="936"/>
        <v>1.3046548667608837</v>
      </c>
      <c r="FZ49" s="18">
        <f t="shared" si="936"/>
        <v>1.9900091007842624</v>
      </c>
      <c r="GA49" s="18">
        <f t="shared" si="936"/>
        <v>1.0858710307290043</v>
      </c>
      <c r="GB49" s="18">
        <f t="shared" si="936"/>
        <v>1.482543613441718</v>
      </c>
      <c r="GC49" s="18">
        <f t="shared" si="936"/>
        <v>1.4330914182700427</v>
      </c>
      <c r="GD49" s="18">
        <f t="shared" si="936"/>
        <v>1.7217806948598269</v>
      </c>
      <c r="GE49" s="18">
        <f t="shared" si="936"/>
        <v>1.3242065097494438</v>
      </c>
      <c r="GF49" s="18">
        <f t="shared" si="936"/>
        <v>2.1183526033372568</v>
      </c>
      <c r="GG49" s="18">
        <f t="shared" si="936"/>
        <v>1.9734894972571726</v>
      </c>
      <c r="GH49" s="18">
        <f t="shared" si="936"/>
        <v>1.8285654892784753</v>
      </c>
      <c r="GI49" s="18">
        <f t="shared" si="936"/>
        <v>2.1038902301926532</v>
      </c>
      <c r="GJ49" s="18">
        <f t="shared" si="936"/>
        <v>0.90883545650475739</v>
      </c>
      <c r="GK49" s="18">
        <f t="shared" si="936"/>
        <v>0.93927931426526001</v>
      </c>
      <c r="GL49" s="18">
        <f t="shared" si="936"/>
        <v>1.8660491139935731</v>
      </c>
      <c r="GM49" s="18">
        <f t="shared" si="936"/>
        <v>1.7408846665238853</v>
      </c>
      <c r="GN49" s="18">
        <f t="shared" si="936"/>
        <v>1.2800283341935415</v>
      </c>
      <c r="GO49" s="18">
        <f t="shared" si="936"/>
        <v>3.2187369052917392</v>
      </c>
      <c r="GP49" s="18">
        <f t="shared" si="936"/>
        <v>3.8131094718692271</v>
      </c>
      <c r="GQ49" s="18">
        <f t="shared" si="936"/>
        <v>3.1808368445668322</v>
      </c>
      <c r="GR49" s="18">
        <f t="shared" si="936"/>
        <v>2.5444033001470467</v>
      </c>
      <c r="GS49" s="18">
        <f t="shared" si="936"/>
        <v>3.7831718258234015</v>
      </c>
      <c r="GT49" s="18">
        <f t="shared" ref="GT49:JE49" si="937">GT44*20</f>
        <v>2.5476839002113216</v>
      </c>
      <c r="GU49" s="18">
        <f t="shared" si="937"/>
        <v>3.2734179547754372</v>
      </c>
      <c r="GV49" s="18">
        <f t="shared" si="937"/>
        <v>3.5705533925942601</v>
      </c>
      <c r="GW49" s="18">
        <f t="shared" si="937"/>
        <v>1.9007938150396342</v>
      </c>
      <c r="GX49" s="18">
        <f t="shared" si="937"/>
        <v>1.6783438897538661</v>
      </c>
      <c r="GY49" s="18">
        <f t="shared" si="937"/>
        <v>1.762167893637212</v>
      </c>
      <c r="GZ49" s="18">
        <f t="shared" si="937"/>
        <v>1.9886353072484453</v>
      </c>
      <c r="HA49" s="18">
        <f t="shared" si="937"/>
        <v>1.8583488225184963</v>
      </c>
      <c r="HB49" s="18">
        <f t="shared" si="937"/>
        <v>1.2880024756612429</v>
      </c>
      <c r="HC49" s="18">
        <f t="shared" si="937"/>
        <v>2.0586718900770928</v>
      </c>
      <c r="HD49" s="18">
        <f t="shared" si="937"/>
        <v>2.1779019067572158</v>
      </c>
      <c r="HE49" s="18">
        <f t="shared" si="937"/>
        <v>1.3961671289198496</v>
      </c>
      <c r="HF49" s="18">
        <f t="shared" si="937"/>
        <v>1.7532927840138424</v>
      </c>
      <c r="HG49" s="18">
        <f t="shared" si="937"/>
        <v>1.7702653085121245</v>
      </c>
      <c r="HH49" s="18">
        <f t="shared" si="937"/>
        <v>1.2003086366434434</v>
      </c>
      <c r="HI49" s="18">
        <f t="shared" si="937"/>
        <v>1.9854562777047069</v>
      </c>
      <c r="HJ49" s="18">
        <f t="shared" si="937"/>
        <v>0.85544412388003366</v>
      </c>
      <c r="HK49" s="18">
        <f t="shared" si="937"/>
        <v>0.52728498872923968</v>
      </c>
      <c r="HL49" s="18">
        <f t="shared" si="937"/>
        <v>1.0849652253102593</v>
      </c>
      <c r="HM49" s="18">
        <f t="shared" si="937"/>
        <v>6.2069870893853629</v>
      </c>
      <c r="HN49" s="18">
        <f t="shared" si="937"/>
        <v>4.9772576827771164</v>
      </c>
      <c r="HO49" s="18">
        <f t="shared" si="937"/>
        <v>2.3731909283301822</v>
      </c>
      <c r="HP49" s="18">
        <f t="shared" si="937"/>
        <v>1.9175721923461486</v>
      </c>
      <c r="HQ49" s="18">
        <f t="shared" si="937"/>
        <v>4.3230761062199452</v>
      </c>
      <c r="HR49" s="18">
        <f t="shared" si="937"/>
        <v>3.0188477098369493</v>
      </c>
      <c r="HS49" s="18">
        <f t="shared" si="937"/>
        <v>2.4367087735335069</v>
      </c>
      <c r="HT49" s="18">
        <f t="shared" si="937"/>
        <v>3.3861797424444129</v>
      </c>
      <c r="HU49" s="18">
        <f t="shared" si="937"/>
        <v>3.686746733990427</v>
      </c>
      <c r="HV49" s="18">
        <f t="shared" si="937"/>
        <v>1.6743960567841287</v>
      </c>
      <c r="HW49" s="18">
        <f t="shared" si="937"/>
        <v>1.2192143351648022</v>
      </c>
      <c r="HX49" s="18">
        <f t="shared" si="937"/>
        <v>1.1921552956316805</v>
      </c>
      <c r="HY49" s="18">
        <f t="shared" si="937"/>
        <v>1.4683410055889512</v>
      </c>
      <c r="HZ49" s="18">
        <f t="shared" si="937"/>
        <v>1.5455911824202362</v>
      </c>
      <c r="IA49" s="18">
        <f t="shared" si="937"/>
        <v>1.6191885833560082</v>
      </c>
      <c r="IB49" s="18">
        <f t="shared" si="937"/>
        <v>1.5811737199973974</v>
      </c>
      <c r="IC49" s="18">
        <f t="shared" si="937"/>
        <v>1.538661149089966</v>
      </c>
      <c r="ID49" s="18">
        <f t="shared" si="937"/>
        <v>1.88274990875541</v>
      </c>
      <c r="IE49" s="18">
        <f t="shared" si="937"/>
        <v>2.6742858201594299</v>
      </c>
      <c r="IF49" s="18">
        <f t="shared" si="937"/>
        <v>2.3452896642839605</v>
      </c>
      <c r="IG49" s="18">
        <f t="shared" si="937"/>
        <v>2.4598468254898553</v>
      </c>
      <c r="IH49" s="18">
        <f t="shared" si="937"/>
        <v>2.8344920442923804</v>
      </c>
      <c r="II49" s="18">
        <f t="shared" si="937"/>
        <v>1.8869110372377351</v>
      </c>
      <c r="IJ49" s="18">
        <f t="shared" si="937"/>
        <v>1.9140786238395524</v>
      </c>
      <c r="IK49" s="18">
        <f t="shared" si="937"/>
        <v>3.0671257729817492</v>
      </c>
      <c r="IL49" s="18">
        <f t="shared" si="937"/>
        <v>2.5882030025422953</v>
      </c>
      <c r="IM49" s="18">
        <f t="shared" si="937"/>
        <v>1.6241885816647983</v>
      </c>
      <c r="IN49" s="18">
        <f t="shared" si="937"/>
        <v>1.5692366474752739</v>
      </c>
      <c r="IO49" s="18">
        <f t="shared" si="937"/>
        <v>1.2509875666463732</v>
      </c>
      <c r="IP49" s="18">
        <f t="shared" si="937"/>
        <v>1.4518695972317386</v>
      </c>
      <c r="IQ49" s="18">
        <f t="shared" si="937"/>
        <v>2.3514192375107901</v>
      </c>
      <c r="IR49" s="18">
        <f t="shared" si="937"/>
        <v>3.8931646431760991</v>
      </c>
      <c r="IS49" s="18">
        <f t="shared" si="937"/>
        <v>3.1018914631663175</v>
      </c>
      <c r="IT49" s="18">
        <f t="shared" si="937"/>
        <v>2.2742091205754145</v>
      </c>
      <c r="IU49" s="18">
        <f t="shared" si="937"/>
        <v>2.95958023020511</v>
      </c>
      <c r="IV49" s="18">
        <f t="shared" si="937"/>
        <v>1.8191891582144004</v>
      </c>
      <c r="IW49" s="18">
        <f t="shared" si="937"/>
        <v>1.88891756562382</v>
      </c>
      <c r="IX49" s="18">
        <f t="shared" si="937"/>
        <v>0.90201820422636025</v>
      </c>
      <c r="IY49" s="18">
        <f t="shared" si="937"/>
        <v>0.16108025876578891</v>
      </c>
      <c r="IZ49" s="18">
        <f t="shared" si="937"/>
        <v>1.2619758156076544</v>
      </c>
      <c r="JA49" s="18">
        <f t="shared" si="937"/>
        <v>1.4824850490825736</v>
      </c>
      <c r="JB49" s="18">
        <f t="shared" si="937"/>
        <v>1.0145197101725811</v>
      </c>
      <c r="JC49" s="18">
        <f t="shared" si="937"/>
        <v>1.4784983720195166</v>
      </c>
      <c r="JD49" s="18">
        <f t="shared" si="937"/>
        <v>1.1607112773524109</v>
      </c>
      <c r="JE49" s="18">
        <f t="shared" si="937"/>
        <v>0.70563796033257908</v>
      </c>
      <c r="JF49" s="18">
        <f t="shared" ref="JF49:LQ49" si="938">JF44*20</f>
        <v>0.25795411041252381</v>
      </c>
      <c r="JG49" s="18">
        <f t="shared" si="938"/>
        <v>0.36810077403917285</v>
      </c>
      <c r="JH49" s="18">
        <f t="shared" si="938"/>
        <v>0.74065554636319586</v>
      </c>
      <c r="JI49" s="18">
        <f t="shared" si="938"/>
        <v>0.56676310144136988</v>
      </c>
      <c r="JJ49" s="18">
        <f t="shared" si="938"/>
        <v>1.306240986352285</v>
      </c>
      <c r="JK49" s="18">
        <f t="shared" si="938"/>
        <v>1.1218524903814564</v>
      </c>
      <c r="JL49" s="18">
        <f t="shared" si="938"/>
        <v>1.5312165293846758</v>
      </c>
      <c r="JM49" s="18">
        <f t="shared" si="938"/>
        <v>1.6885870810186576</v>
      </c>
      <c r="JN49" s="18">
        <f t="shared" si="938"/>
        <v>1.0179215396780261</v>
      </c>
      <c r="JO49" s="18">
        <f t="shared" si="938"/>
        <v>1.9651402714543287</v>
      </c>
      <c r="JP49" s="18">
        <f t="shared" si="938"/>
        <v>2.0205939342163615</v>
      </c>
      <c r="JQ49" s="18">
        <f t="shared" si="938"/>
        <v>1.5931565631403299</v>
      </c>
      <c r="JR49" s="18">
        <f t="shared" si="938"/>
        <v>1.9481136592650383</v>
      </c>
      <c r="JS49" s="18">
        <f t="shared" si="938"/>
        <v>1.6269941808031319</v>
      </c>
      <c r="JT49" s="18">
        <f t="shared" si="938"/>
        <v>1.5355508183873745</v>
      </c>
      <c r="JU49" s="18">
        <f t="shared" si="938"/>
        <v>2.0558806395952445</v>
      </c>
      <c r="JV49" s="18">
        <f t="shared" si="938"/>
        <v>3.0208051735364894</v>
      </c>
      <c r="JW49" s="18">
        <f t="shared" si="938"/>
        <v>3.1728196703748668</v>
      </c>
      <c r="JX49" s="18">
        <f t="shared" si="938"/>
        <v>1.6024797363930832</v>
      </c>
      <c r="JY49" s="18">
        <f t="shared" si="938"/>
        <v>3.1328377020265408</v>
      </c>
      <c r="JZ49" s="18">
        <f t="shared" si="938"/>
        <v>2.6841267026481819</v>
      </c>
      <c r="KA49" s="18">
        <f t="shared" si="938"/>
        <v>2.5640327156082621</v>
      </c>
      <c r="KB49" s="18">
        <f t="shared" si="938"/>
        <v>2.3736062365488086</v>
      </c>
      <c r="KC49" s="18">
        <f t="shared" si="938"/>
        <v>1.2351377860343238</v>
      </c>
      <c r="KD49" s="18">
        <f t="shared" si="938"/>
        <v>1.7326590756627369</v>
      </c>
      <c r="KE49" s="18">
        <f t="shared" si="938"/>
        <v>0.65358663176107168</v>
      </c>
      <c r="KF49" s="18">
        <f t="shared" si="938"/>
        <v>1.6871984689642727</v>
      </c>
      <c r="KG49" s="18">
        <f t="shared" si="938"/>
        <v>1.5988493959802086</v>
      </c>
      <c r="KH49" s="18">
        <f t="shared" si="938"/>
        <v>1.3664756209311202</v>
      </c>
      <c r="KI49" s="18">
        <f t="shared" si="938"/>
        <v>0.45074639043064746</v>
      </c>
      <c r="KJ49" s="18">
        <f t="shared" si="938"/>
        <v>0.67918917005990176</v>
      </c>
      <c r="KK49" s="18">
        <f t="shared" si="938"/>
        <v>0.63709722722787854</v>
      </c>
      <c r="KL49" s="18">
        <f t="shared" si="938"/>
        <v>0.68397104523862939</v>
      </c>
      <c r="KM49" s="18">
        <f t="shared" si="938"/>
        <v>0.65454880665074988</v>
      </c>
      <c r="KN49" s="18">
        <f t="shared" si="938"/>
        <v>0.71874767431975517</v>
      </c>
      <c r="KO49" s="18">
        <f t="shared" si="938"/>
        <v>1.6665148103781657</v>
      </c>
      <c r="KP49" s="18">
        <f t="shared" si="938"/>
        <v>1.3435691611965761</v>
      </c>
      <c r="KQ49" s="18">
        <f t="shared" si="938"/>
        <v>1.1470735137214216</v>
      </c>
      <c r="KR49" s="18">
        <f t="shared" si="938"/>
        <v>1.6605032302838563</v>
      </c>
      <c r="KS49" s="18">
        <f t="shared" si="938"/>
        <v>2.0283144735755076</v>
      </c>
      <c r="KT49" s="18">
        <f t="shared" si="938"/>
        <v>1.5878911130819851</v>
      </c>
      <c r="KU49" s="18">
        <f t="shared" si="938"/>
        <v>1.4501284683747806</v>
      </c>
      <c r="KV49" s="18">
        <f t="shared" si="938"/>
        <v>0.85261960241964641</v>
      </c>
      <c r="KW49" s="18">
        <f t="shared" si="938"/>
        <v>1.3273330906884295</v>
      </c>
      <c r="KX49" s="18">
        <f t="shared" si="938"/>
        <v>1.7471659671629869</v>
      </c>
      <c r="KY49" s="18">
        <f t="shared" si="938"/>
        <v>1.2585805025284724</v>
      </c>
      <c r="KZ49" s="18">
        <f t="shared" si="938"/>
        <v>1.8934770840102022</v>
      </c>
      <c r="LA49" s="18">
        <f t="shared" si="938"/>
        <v>3.2737109805414177</v>
      </c>
      <c r="LB49" s="18">
        <f t="shared" si="938"/>
        <v>2.4392743268736816</v>
      </c>
      <c r="LC49" s="18">
        <f t="shared" si="938"/>
        <v>2.7617054114099093</v>
      </c>
      <c r="LD49" s="18">
        <f t="shared" si="938"/>
        <v>2.841562749013804</v>
      </c>
      <c r="LE49" s="18">
        <f t="shared" si="938"/>
        <v>2.2679478041565027</v>
      </c>
      <c r="LF49" s="18">
        <f t="shared" si="938"/>
        <v>1.891499232630165</v>
      </c>
      <c r="LG49" s="18">
        <f t="shared" si="938"/>
        <v>1.892607541492044</v>
      </c>
      <c r="LH49" s="18">
        <f t="shared" si="938"/>
        <v>0.64421597625711202</v>
      </c>
      <c r="LI49" s="18">
        <f t="shared" si="938"/>
        <v>1.4807810915141717</v>
      </c>
      <c r="LJ49" s="18">
        <f t="shared" si="938"/>
        <v>1.3523954015733719</v>
      </c>
      <c r="LK49" s="18">
        <f t="shared" si="938"/>
        <v>1.3603607467231371</v>
      </c>
      <c r="LL49" s="18">
        <f t="shared" si="938"/>
        <v>1.7452224190428889</v>
      </c>
      <c r="LM49" s="18">
        <f t="shared" si="938"/>
        <v>0.23537266110074562</v>
      </c>
      <c r="LN49" s="18">
        <f t="shared" si="938"/>
        <v>1.5563314195748479</v>
      </c>
      <c r="LO49" s="18">
        <f t="shared" si="938"/>
        <v>2.262356219260846</v>
      </c>
      <c r="LP49" s="18">
        <f t="shared" si="938"/>
        <v>3.7075705974865025</v>
      </c>
      <c r="LQ49" s="18">
        <f t="shared" si="938"/>
        <v>2.7905672411435867</v>
      </c>
      <c r="LR49" s="18">
        <f t="shared" ref="LR49:LW49" si="939">LR44*20</f>
        <v>3.2864368422535728</v>
      </c>
      <c r="LS49" s="18">
        <f t="shared" si="939"/>
        <v>2.9379951652162939</v>
      </c>
      <c r="LT49" s="18">
        <f t="shared" si="939"/>
        <v>2.2928144443502485</v>
      </c>
      <c r="LU49" s="18">
        <f t="shared" si="939"/>
        <v>2.3449524391765286</v>
      </c>
      <c r="LV49" s="18">
        <f t="shared" si="939"/>
        <v>3.098128472257351</v>
      </c>
      <c r="LW49" s="18">
        <f t="shared" si="939"/>
        <v>5.0264698351914578</v>
      </c>
    </row>
    <row r="50" spans="1:335" x14ac:dyDescent="0.3">
      <c r="A50" s="12"/>
      <c r="B50" s="18">
        <f t="shared" si="927"/>
        <v>7.0432968784586159E-2</v>
      </c>
      <c r="C50" s="18">
        <f t="shared" si="927"/>
        <v>1.8487125650563652E-2</v>
      </c>
      <c r="D50" s="18">
        <f t="shared" si="927"/>
        <v>2.0784545385521547E-2</v>
      </c>
      <c r="E50" s="18">
        <f t="shared" si="927"/>
        <v>3.6518272187979761E-3</v>
      </c>
      <c r="F50" s="18">
        <f t="shared" si="927"/>
        <v>9.9067825354137717E-3</v>
      </c>
      <c r="G50" s="18">
        <f t="shared" si="927"/>
        <v>5.6809109782296474E-3</v>
      </c>
      <c r="H50" s="18">
        <f t="shared" si="927"/>
        <v>1.1531258992936166E-3</v>
      </c>
      <c r="I50" s="18">
        <f t="shared" si="927"/>
        <v>4.0647122764658761E-3</v>
      </c>
      <c r="J50" s="18">
        <f t="shared" ref="J50:BU50" si="940">J45*20</f>
        <v>1.0073595003525782E-2</v>
      </c>
      <c r="K50" s="18">
        <f t="shared" si="940"/>
        <v>8.4854786192511966E-3</v>
      </c>
      <c r="L50" s="18">
        <f t="shared" si="940"/>
        <v>7.0883389362941251E-3</v>
      </c>
      <c r="M50" s="18">
        <f t="shared" si="940"/>
        <v>6.6541662452990202E-3</v>
      </c>
      <c r="N50" s="18">
        <f t="shared" si="940"/>
        <v>6.215889593231827E-2</v>
      </c>
      <c r="O50" s="18">
        <f t="shared" si="940"/>
        <v>6.199528768394913E-2</v>
      </c>
      <c r="P50" s="18">
        <f t="shared" si="940"/>
        <v>7.5919278710845362E-3</v>
      </c>
      <c r="Q50" s="18">
        <f t="shared" si="940"/>
        <v>2.4523444296806751E-2</v>
      </c>
      <c r="R50" s="18">
        <f t="shared" si="940"/>
        <v>4.8462329786758129E-2</v>
      </c>
      <c r="S50" s="18">
        <f t="shared" si="940"/>
        <v>8.8280244852367851E-3</v>
      </c>
      <c r="T50" s="18">
        <f t="shared" si="940"/>
        <v>1.48070869978012E-2</v>
      </c>
      <c r="U50" s="18">
        <f t="shared" si="940"/>
        <v>2.7572773874389167E-2</v>
      </c>
      <c r="V50" s="18">
        <f t="shared" si="940"/>
        <v>0.28469245947613686</v>
      </c>
      <c r="W50" s="18">
        <f t="shared" si="940"/>
        <v>0.14698228578411854</v>
      </c>
      <c r="X50" s="18">
        <f t="shared" si="940"/>
        <v>0.11174787648017048</v>
      </c>
      <c r="Y50" s="18">
        <f t="shared" si="940"/>
        <v>2.869073781056386E-2</v>
      </c>
      <c r="Z50" s="18">
        <f t="shared" si="940"/>
        <v>0.16757484776096065</v>
      </c>
      <c r="AA50" s="18">
        <f t="shared" si="940"/>
        <v>6.7134417245591216E-2</v>
      </c>
      <c r="AB50" s="18">
        <f t="shared" si="940"/>
        <v>3.3178551549628565E-2</v>
      </c>
      <c r="AC50" s="18">
        <f t="shared" si="940"/>
        <v>9.5713683542331118E-3</v>
      </c>
      <c r="AD50" s="18">
        <f t="shared" si="940"/>
        <v>4.7896901017394633E-2</v>
      </c>
      <c r="AE50" s="18">
        <f t="shared" si="940"/>
        <v>4.7621113234974644E-3</v>
      </c>
      <c r="AF50" s="18">
        <f t="shared" si="940"/>
        <v>3.7699126240520187E-4</v>
      </c>
      <c r="AG50" s="18">
        <f t="shared" si="940"/>
        <v>1.2001161107759728E-2</v>
      </c>
      <c r="AH50" s="18">
        <f t="shared" si="940"/>
        <v>2.7278954203882044E-2</v>
      </c>
      <c r="AI50" s="18">
        <f t="shared" si="940"/>
        <v>0.11001475534160532</v>
      </c>
      <c r="AJ50" s="18">
        <f t="shared" si="940"/>
        <v>8.6648609320296721E-2</v>
      </c>
      <c r="AK50" s="18">
        <f t="shared" si="940"/>
        <v>4.8014466634378472E-2</v>
      </c>
      <c r="AL50" s="18">
        <f t="shared" si="940"/>
        <v>0.13359968670373812</v>
      </c>
      <c r="AM50" s="18">
        <f t="shared" si="940"/>
        <v>3.8435691141747164E-3</v>
      </c>
      <c r="AN50" s="18">
        <f t="shared" si="940"/>
        <v>3.8958556248085419E-2</v>
      </c>
      <c r="AO50" s="18">
        <f t="shared" si="940"/>
        <v>7.7152097292099153E-2</v>
      </c>
      <c r="AP50" s="18">
        <f t="shared" si="940"/>
        <v>0.12824562427000252</v>
      </c>
      <c r="AQ50" s="18">
        <f t="shared" si="940"/>
        <v>0.23742357098867295</v>
      </c>
      <c r="AR50" s="18">
        <f t="shared" si="940"/>
        <v>0.21407035110059924</v>
      </c>
      <c r="AS50" s="18">
        <f t="shared" si="940"/>
        <v>0.23295844706436419</v>
      </c>
      <c r="AT50" s="18">
        <f t="shared" si="940"/>
        <v>0.20126965059110269</v>
      </c>
      <c r="AU50" s="18">
        <f t="shared" si="940"/>
        <v>0.17153741928880528</v>
      </c>
      <c r="AV50" s="18">
        <f t="shared" si="940"/>
        <v>9.4557423684134001E-2</v>
      </c>
      <c r="AW50" s="18">
        <f t="shared" si="940"/>
        <v>4.6564830196098583E-2</v>
      </c>
      <c r="AX50" s="18">
        <f t="shared" si="940"/>
        <v>0.64984836213147767</v>
      </c>
      <c r="AY50" s="18">
        <f t="shared" si="940"/>
        <v>0.58360925428428301</v>
      </c>
      <c r="AZ50" s="18">
        <f t="shared" si="940"/>
        <v>0.58114519619212324</v>
      </c>
      <c r="BA50" s="18">
        <f t="shared" si="940"/>
        <v>0.22431772092268432</v>
      </c>
      <c r="BB50" s="18">
        <f t="shared" si="940"/>
        <v>0.27447478533249026</v>
      </c>
      <c r="BC50" s="18">
        <f t="shared" si="940"/>
        <v>0.17046579520494376</v>
      </c>
      <c r="BD50" s="18">
        <f t="shared" si="940"/>
        <v>0.37851434753736646</v>
      </c>
      <c r="BE50" s="18">
        <f t="shared" si="940"/>
        <v>0.29910445360032067</v>
      </c>
      <c r="BF50" s="18">
        <f t="shared" si="940"/>
        <v>0.36313229377099798</v>
      </c>
      <c r="BG50" s="18">
        <f t="shared" si="940"/>
        <v>0.52611398687920197</v>
      </c>
      <c r="BH50" s="18">
        <f t="shared" si="940"/>
        <v>0.19295236554799811</v>
      </c>
      <c r="BI50" s="18">
        <f t="shared" si="940"/>
        <v>0.16601385709662742</v>
      </c>
      <c r="BJ50" s="18">
        <f t="shared" si="940"/>
        <v>0.29811200492604772</v>
      </c>
      <c r="BK50" s="18">
        <f t="shared" si="940"/>
        <v>0.28701268384638601</v>
      </c>
      <c r="BL50" s="18">
        <f t="shared" si="940"/>
        <v>0.45102438639156528</v>
      </c>
      <c r="BM50" s="18">
        <f t="shared" si="940"/>
        <v>0.55620978059544024</v>
      </c>
      <c r="BN50" s="18">
        <f t="shared" si="940"/>
        <v>0.36206766366085219</v>
      </c>
      <c r="BO50" s="18">
        <f t="shared" si="940"/>
        <v>0.23180695271954654</v>
      </c>
      <c r="BP50" s="18">
        <f t="shared" si="940"/>
        <v>8.4381340075978528E-2</v>
      </c>
      <c r="BQ50" s="18">
        <f t="shared" si="940"/>
        <v>8.4210599532030805E-3</v>
      </c>
      <c r="BR50" s="18">
        <f t="shared" si="940"/>
        <v>0.31150497759648621</v>
      </c>
      <c r="BS50" s="18">
        <f t="shared" si="940"/>
        <v>0.17212145456412031</v>
      </c>
      <c r="BT50" s="18">
        <f t="shared" si="940"/>
        <v>0.15680530129694059</v>
      </c>
      <c r="BU50" s="18">
        <f t="shared" si="940"/>
        <v>0.36949053324206282</v>
      </c>
      <c r="BV50" s="18">
        <f t="shared" ref="BV50:EG50" si="941">BV45*20</f>
        <v>0.67746933006658461</v>
      </c>
      <c r="BW50" s="18">
        <f t="shared" si="941"/>
        <v>0.76860340872197064</v>
      </c>
      <c r="BX50" s="18">
        <f t="shared" si="941"/>
        <v>0.24014820203825948</v>
      </c>
      <c r="BY50" s="18">
        <f t="shared" si="941"/>
        <v>8.3408933840027899E-2</v>
      </c>
      <c r="BZ50" s="18">
        <f t="shared" si="941"/>
        <v>0.17334229562759429</v>
      </c>
      <c r="CA50" s="18">
        <f t="shared" si="941"/>
        <v>9.3964814371538807E-2</v>
      </c>
      <c r="CB50" s="18">
        <f t="shared" si="941"/>
        <v>4.20171005183545E-2</v>
      </c>
      <c r="CC50" s="18">
        <f t="shared" si="941"/>
        <v>0.16256900072809222</v>
      </c>
      <c r="CD50" s="18">
        <f t="shared" si="941"/>
        <v>0.13418222039952798</v>
      </c>
      <c r="CE50" s="18">
        <f t="shared" si="941"/>
        <v>2.7996012514566182E-2</v>
      </c>
      <c r="CF50" s="18">
        <f t="shared" si="941"/>
        <v>0.13164642206466626</v>
      </c>
      <c r="CG50" s="18">
        <f t="shared" si="941"/>
        <v>0.55562591660026639</v>
      </c>
      <c r="CH50" s="18">
        <f t="shared" si="941"/>
        <v>0.24124816286102524</v>
      </c>
      <c r="CI50" s="18">
        <f t="shared" si="941"/>
        <v>5.1948129535794862E-5</v>
      </c>
      <c r="CJ50" s="18">
        <f t="shared" si="941"/>
        <v>0.12847193238218813</v>
      </c>
      <c r="CK50" s="18">
        <f t="shared" si="941"/>
        <v>0.25761989615945335</v>
      </c>
      <c r="CL50" s="18">
        <f t="shared" si="941"/>
        <v>0.48062154733782059</v>
      </c>
      <c r="CM50" s="18">
        <f t="shared" si="941"/>
        <v>0.65659817067968085</v>
      </c>
      <c r="CN50" s="18">
        <f t="shared" si="941"/>
        <v>0.46226131799972148</v>
      </c>
      <c r="CO50" s="18">
        <f t="shared" si="941"/>
        <v>0.66153254941285766</v>
      </c>
      <c r="CP50" s="18">
        <f t="shared" si="941"/>
        <v>0.65929082992071786</v>
      </c>
      <c r="CQ50" s="18">
        <f t="shared" si="941"/>
        <v>0.38376864888047146</v>
      </c>
      <c r="CR50" s="18">
        <f t="shared" si="941"/>
        <v>0.42410612665598535</v>
      </c>
      <c r="CS50" s="18">
        <f t="shared" si="941"/>
        <v>0.25165338744199239</v>
      </c>
      <c r="CT50" s="18">
        <f t="shared" si="941"/>
        <v>0.24470167331680059</v>
      </c>
      <c r="CU50" s="18">
        <f t="shared" si="941"/>
        <v>4.1155129438903426E-2</v>
      </c>
      <c r="CV50" s="18">
        <f t="shared" si="941"/>
        <v>0.1834007543327365</v>
      </c>
      <c r="CW50" s="18">
        <f t="shared" si="941"/>
        <v>3.2710621480509516E-2</v>
      </c>
      <c r="CX50" s="18">
        <f t="shared" si="941"/>
        <v>0.2813448072254765</v>
      </c>
      <c r="CY50" s="18">
        <f t="shared" si="941"/>
        <v>0.26480176893712848</v>
      </c>
      <c r="CZ50" s="18">
        <f t="shared" si="941"/>
        <v>0.20892226741940023</v>
      </c>
      <c r="DA50" s="18">
        <f t="shared" si="941"/>
        <v>0.19198162421712794</v>
      </c>
      <c r="DB50" s="18">
        <f t="shared" si="941"/>
        <v>6.3838069261621389E-2</v>
      </c>
      <c r="DC50" s="18">
        <f t="shared" si="941"/>
        <v>0.21455714659692759</v>
      </c>
      <c r="DD50" s="18">
        <f t="shared" si="941"/>
        <v>0.50344331098044481</v>
      </c>
      <c r="DE50" s="18">
        <f t="shared" si="941"/>
        <v>0.5185570673033979</v>
      </c>
      <c r="DF50" s="18">
        <f t="shared" si="941"/>
        <v>0.49672259839262711</v>
      </c>
      <c r="DG50" s="18">
        <f t="shared" si="941"/>
        <v>0.10702448862391245</v>
      </c>
      <c r="DH50" s="18">
        <f t="shared" si="941"/>
        <v>4.0743223354822167E-2</v>
      </c>
      <c r="DI50" s="18">
        <f t="shared" si="941"/>
        <v>4.003773686682921E-2</v>
      </c>
      <c r="DJ50" s="18">
        <f t="shared" si="941"/>
        <v>0.23105381051744089</v>
      </c>
      <c r="DK50" s="18">
        <f t="shared" si="941"/>
        <v>7.8445097849684231E-2</v>
      </c>
      <c r="DL50" s="18">
        <f t="shared" si="941"/>
        <v>0.29067520103260858</v>
      </c>
      <c r="DM50" s="18">
        <f t="shared" si="941"/>
        <v>0.71327977376873797</v>
      </c>
      <c r="DN50" s="18">
        <f t="shared" si="941"/>
        <v>0.55720487114335304</v>
      </c>
      <c r="DO50" s="18">
        <f t="shared" si="941"/>
        <v>0.50727126317449356</v>
      </c>
      <c r="DP50" s="18">
        <f t="shared" si="941"/>
        <v>0.32810572495959978</v>
      </c>
      <c r="DQ50" s="18">
        <f t="shared" si="941"/>
        <v>0.35364081751945609</v>
      </c>
      <c r="DR50" s="18">
        <f t="shared" si="941"/>
        <v>0.2987836458603077</v>
      </c>
      <c r="DS50" s="18">
        <f t="shared" si="941"/>
        <v>3.5849487914245692E-2</v>
      </c>
      <c r="DT50" s="18">
        <f t="shared" si="941"/>
        <v>0.15098095426283376</v>
      </c>
      <c r="DU50" s="18">
        <f t="shared" si="941"/>
        <v>3.4323976787207222E-2</v>
      </c>
      <c r="DV50" s="18">
        <f t="shared" si="941"/>
        <v>6.3068783937514361E-2</v>
      </c>
      <c r="DW50" s="18">
        <f t="shared" si="941"/>
        <v>0.44423727904980836</v>
      </c>
      <c r="DX50" s="18">
        <f t="shared" si="941"/>
        <v>0.51782965412165316</v>
      </c>
      <c r="DY50" s="18">
        <f t="shared" si="941"/>
        <v>0.48295064132051202</v>
      </c>
      <c r="DZ50" s="18">
        <f t="shared" si="941"/>
        <v>0.21069943342482578</v>
      </c>
      <c r="EA50" s="18">
        <f t="shared" si="941"/>
        <v>0.60833271798645949</v>
      </c>
      <c r="EB50" s="18">
        <f t="shared" si="941"/>
        <v>0.51541484579245456</v>
      </c>
      <c r="EC50" s="18">
        <f t="shared" si="941"/>
        <v>0.41427529320262835</v>
      </c>
      <c r="ED50" s="18">
        <f t="shared" si="941"/>
        <v>0.22564555949129428</v>
      </c>
      <c r="EE50" s="18">
        <f t="shared" si="941"/>
        <v>0.22654173335902694</v>
      </c>
      <c r="EF50" s="18">
        <f t="shared" si="941"/>
        <v>0.3651540475170334</v>
      </c>
      <c r="EG50" s="18">
        <f t="shared" si="941"/>
        <v>0.15921358477341663</v>
      </c>
      <c r="EH50" s="18">
        <f t="shared" ref="EH50:GS50" si="942">EH45*20</f>
        <v>0.50226507397105991</v>
      </c>
      <c r="EI50" s="18">
        <f t="shared" si="942"/>
        <v>0.59557596524769441</v>
      </c>
      <c r="EJ50" s="18">
        <f t="shared" si="942"/>
        <v>0.63017031372224031</v>
      </c>
      <c r="EK50" s="18">
        <f t="shared" si="942"/>
        <v>0.87944939162528435</v>
      </c>
      <c r="EL50" s="18">
        <f t="shared" si="942"/>
        <v>0.98118892509769573</v>
      </c>
      <c r="EM50" s="18">
        <f t="shared" si="942"/>
        <v>0.30963816793198706</v>
      </c>
      <c r="EN50" s="18">
        <f t="shared" si="942"/>
        <v>0.22037500567178236</v>
      </c>
      <c r="EO50" s="18">
        <f t="shared" si="942"/>
        <v>0.14521313135279712</v>
      </c>
      <c r="EP50" s="18">
        <f t="shared" si="942"/>
        <v>0.12306135295866438</v>
      </c>
      <c r="EQ50" s="18">
        <f t="shared" si="942"/>
        <v>0.15812885976087765</v>
      </c>
      <c r="ER50" s="18">
        <f t="shared" si="942"/>
        <v>0.12651547495610815</v>
      </c>
      <c r="ES50" s="18">
        <f t="shared" si="942"/>
        <v>2.1358570399805377E-2</v>
      </c>
      <c r="ET50" s="18">
        <f t="shared" si="942"/>
        <v>0.13110681352392461</v>
      </c>
      <c r="EU50" s="18">
        <f t="shared" si="942"/>
        <v>0.5688930643221668</v>
      </c>
      <c r="EV50" s="18">
        <f t="shared" si="942"/>
        <v>0.51626205020231852</v>
      </c>
      <c r="EW50" s="18">
        <f t="shared" si="942"/>
        <v>0.27270238979100192</v>
      </c>
      <c r="EX50" s="18">
        <f t="shared" si="942"/>
        <v>0.30639669807724701</v>
      </c>
      <c r="EY50" s="18">
        <f t="shared" si="942"/>
        <v>0.39822115098380184</v>
      </c>
      <c r="EZ50" s="18">
        <f t="shared" si="942"/>
        <v>0.16951844863617227</v>
      </c>
      <c r="FA50" s="18">
        <f t="shared" si="942"/>
        <v>0.49793502454114513</v>
      </c>
      <c r="FB50" s="18">
        <f t="shared" si="942"/>
        <v>0.50901637659599208</v>
      </c>
      <c r="FC50" s="18">
        <f t="shared" si="942"/>
        <v>0.36176607249766013</v>
      </c>
      <c r="FD50" s="18">
        <f t="shared" si="942"/>
        <v>4.7947718504297576E-2</v>
      </c>
      <c r="FE50" s="18">
        <f t="shared" si="942"/>
        <v>7.0251506273288911E-2</v>
      </c>
      <c r="FF50" s="18">
        <f t="shared" si="942"/>
        <v>0.36877670020622588</v>
      </c>
      <c r="FG50" s="18">
        <f t="shared" si="942"/>
        <v>0.33922148623809711</v>
      </c>
      <c r="FH50" s="18">
        <f t="shared" si="942"/>
        <v>0.38769946365005081</v>
      </c>
      <c r="FI50" s="18">
        <f t="shared" si="942"/>
        <v>8.2637194637589229E-2</v>
      </c>
      <c r="FJ50" s="18">
        <f t="shared" si="942"/>
        <v>0.45705772183101123</v>
      </c>
      <c r="FK50" s="18">
        <f t="shared" si="942"/>
        <v>0.66520872462035197</v>
      </c>
      <c r="FL50" s="18">
        <f t="shared" si="942"/>
        <v>0.2713703678530166</v>
      </c>
      <c r="FM50" s="18">
        <f t="shared" si="942"/>
        <v>6.2487229555441282E-2</v>
      </c>
      <c r="FN50" s="18">
        <f t="shared" si="942"/>
        <v>0.18451484631421655</v>
      </c>
      <c r="FO50" s="18">
        <f t="shared" si="942"/>
        <v>0.30595666943496358</v>
      </c>
      <c r="FP50" s="18">
        <f t="shared" si="942"/>
        <v>0.2134329929787615</v>
      </c>
      <c r="FQ50" s="18">
        <f t="shared" si="942"/>
        <v>0.32115745483404901</v>
      </c>
      <c r="FR50" s="18">
        <f t="shared" si="942"/>
        <v>0.25886062740587024</v>
      </c>
      <c r="FS50" s="18">
        <f t="shared" si="942"/>
        <v>0.45331220578298526</v>
      </c>
      <c r="FT50" s="18">
        <f t="shared" si="942"/>
        <v>0.77521171056595062</v>
      </c>
      <c r="FU50" s="18">
        <f t="shared" si="942"/>
        <v>0.4478763719012524</v>
      </c>
      <c r="FV50" s="18">
        <f t="shared" si="942"/>
        <v>0.15567453604946824</v>
      </c>
      <c r="FW50" s="18">
        <f t="shared" si="942"/>
        <v>0.54291958728619916</v>
      </c>
      <c r="FX50" s="18">
        <f t="shared" si="942"/>
        <v>0.48194673622525386</v>
      </c>
      <c r="FY50" s="18">
        <f t="shared" si="942"/>
        <v>0.28902094040237136</v>
      </c>
      <c r="FZ50" s="18">
        <f t="shared" si="942"/>
        <v>0.52477554808942672</v>
      </c>
      <c r="GA50" s="18">
        <f t="shared" si="942"/>
        <v>0.16763928353386248</v>
      </c>
      <c r="GB50" s="18">
        <f t="shared" si="942"/>
        <v>0.5223524331350804</v>
      </c>
      <c r="GC50" s="18">
        <f t="shared" si="942"/>
        <v>0.52794163012059414</v>
      </c>
      <c r="GD50" s="18">
        <f t="shared" si="942"/>
        <v>0.57619908209626702</v>
      </c>
      <c r="GE50" s="18">
        <f t="shared" si="942"/>
        <v>0.45932589188950823</v>
      </c>
      <c r="GF50" s="18">
        <f t="shared" si="942"/>
        <v>0.81760891200293839</v>
      </c>
      <c r="GG50" s="18">
        <f t="shared" si="942"/>
        <v>0.79918974088739603</v>
      </c>
      <c r="GH50" s="18">
        <f t="shared" si="942"/>
        <v>0.69538178833285835</v>
      </c>
      <c r="GI50" s="18">
        <f t="shared" si="942"/>
        <v>0.68082210116222841</v>
      </c>
      <c r="GJ50" s="18">
        <f t="shared" si="942"/>
        <v>0.13975950991229169</v>
      </c>
      <c r="GK50" s="18">
        <f t="shared" si="942"/>
        <v>0.16466772105725447</v>
      </c>
      <c r="GL50" s="18">
        <f t="shared" si="942"/>
        <v>0.68636434698884585</v>
      </c>
      <c r="GM50" s="18">
        <f t="shared" si="942"/>
        <v>0.60725266642979392</v>
      </c>
      <c r="GN50" s="18">
        <f t="shared" si="942"/>
        <v>0.37817087641739855</v>
      </c>
      <c r="GO50" s="18">
        <f t="shared" si="942"/>
        <v>1.1288150536884078</v>
      </c>
      <c r="GP50" s="18">
        <f t="shared" si="942"/>
        <v>1.1574793894427615</v>
      </c>
      <c r="GQ50" s="18">
        <f t="shared" si="942"/>
        <v>0.74254362733762846</v>
      </c>
      <c r="GR50" s="18">
        <f t="shared" si="942"/>
        <v>0.70648516906435255</v>
      </c>
      <c r="GS50" s="18">
        <f t="shared" si="942"/>
        <v>1.0618086662932136</v>
      </c>
      <c r="GT50" s="18">
        <f t="shared" ref="GT50:JE50" si="943">GT45*20</f>
        <v>0.81045785378311752</v>
      </c>
      <c r="GU50" s="18">
        <f t="shared" si="943"/>
        <v>1.1076364393796001</v>
      </c>
      <c r="GV50" s="18">
        <f t="shared" si="943"/>
        <v>1.0293767246488361</v>
      </c>
      <c r="GW50" s="18">
        <f t="shared" si="943"/>
        <v>0.24142537813299558</v>
      </c>
      <c r="GX50" s="18">
        <f t="shared" si="943"/>
        <v>0.1950661651016361</v>
      </c>
      <c r="GY50" s="18">
        <f t="shared" si="943"/>
        <v>0.27694686300826499</v>
      </c>
      <c r="GZ50" s="18">
        <f t="shared" si="943"/>
        <v>0.35230269721749696</v>
      </c>
      <c r="HA50" s="18">
        <f t="shared" si="943"/>
        <v>0.48513946043327927</v>
      </c>
      <c r="HB50" s="18">
        <f t="shared" si="943"/>
        <v>0.23671646142412461</v>
      </c>
      <c r="HC50" s="18">
        <f t="shared" si="943"/>
        <v>0.38598334013921987</v>
      </c>
      <c r="HD50" s="18">
        <f t="shared" si="943"/>
        <v>0.23994941480323551</v>
      </c>
      <c r="HE50" s="18">
        <f t="shared" si="943"/>
        <v>0.19657941480100805</v>
      </c>
      <c r="HF50" s="18">
        <f t="shared" si="943"/>
        <v>0.12714543264225941</v>
      </c>
      <c r="HG50" s="18">
        <f t="shared" si="943"/>
        <v>0.1636293523269039</v>
      </c>
      <c r="HH50" s="18">
        <f t="shared" si="943"/>
        <v>7.9591660829101407E-2</v>
      </c>
      <c r="HI50" s="18">
        <f t="shared" si="943"/>
        <v>0.15046018134118544</v>
      </c>
      <c r="HJ50" s="18">
        <f t="shared" si="943"/>
        <v>4.1636127770410258E-2</v>
      </c>
      <c r="HK50" s="18">
        <f t="shared" si="943"/>
        <v>1.1333846283214655E-2</v>
      </c>
      <c r="HL50" s="18">
        <f t="shared" si="943"/>
        <v>0.15657141350726711</v>
      </c>
      <c r="HM50" s="18">
        <f t="shared" si="943"/>
        <v>0.6257329186635352</v>
      </c>
      <c r="HN50" s="18">
        <f t="shared" si="943"/>
        <v>0.48364971767247189</v>
      </c>
      <c r="HO50" s="18">
        <f t="shared" si="943"/>
        <v>0.25303218348985634</v>
      </c>
      <c r="HP50" s="18">
        <f t="shared" si="943"/>
        <v>0.26838198978201167</v>
      </c>
      <c r="HQ50" s="18">
        <f t="shared" si="943"/>
        <v>1.1102279981906715</v>
      </c>
      <c r="HR50" s="18">
        <f t="shared" si="943"/>
        <v>0.45942317278832467</v>
      </c>
      <c r="HS50" s="18">
        <f t="shared" si="943"/>
        <v>0.29754550085732134</v>
      </c>
      <c r="HT50" s="18">
        <f t="shared" si="943"/>
        <v>0.66240202627369849</v>
      </c>
      <c r="HU50" s="18">
        <f t="shared" si="943"/>
        <v>1.3700938469614377</v>
      </c>
      <c r="HV50" s="18">
        <f t="shared" si="943"/>
        <v>0.54079037429677124</v>
      </c>
      <c r="HW50" s="18">
        <f t="shared" si="943"/>
        <v>0.29600314753352341</v>
      </c>
      <c r="HX50" s="18">
        <f t="shared" si="943"/>
        <v>0.31832340764958333</v>
      </c>
      <c r="HY50" s="18">
        <f t="shared" si="943"/>
        <v>0.46976531010773037</v>
      </c>
      <c r="HZ50" s="18">
        <f t="shared" si="943"/>
        <v>0.59575948366287657</v>
      </c>
      <c r="IA50" s="18">
        <f t="shared" si="943"/>
        <v>0.45736020304327774</v>
      </c>
      <c r="IB50" s="18">
        <f t="shared" si="943"/>
        <v>0.51580430935811217</v>
      </c>
      <c r="IC50" s="18">
        <f t="shared" si="943"/>
        <v>0.36179825849909752</v>
      </c>
      <c r="ID50" s="18">
        <f t="shared" si="943"/>
        <v>0.53795031304431085</v>
      </c>
      <c r="IE50" s="18">
        <f t="shared" si="943"/>
        <v>0.94837020467289479</v>
      </c>
      <c r="IF50" s="18">
        <f t="shared" si="943"/>
        <v>0.6257690550209194</v>
      </c>
      <c r="IG50" s="18">
        <f t="shared" si="943"/>
        <v>0.570509572762814</v>
      </c>
      <c r="IH50" s="18">
        <f t="shared" si="943"/>
        <v>0.77677200722800155</v>
      </c>
      <c r="II50" s="18">
        <f t="shared" si="943"/>
        <v>0.42006887943986104</v>
      </c>
      <c r="IJ50" s="18">
        <f t="shared" si="943"/>
        <v>0.38810896273001827</v>
      </c>
      <c r="IK50" s="18">
        <f t="shared" si="943"/>
        <v>0.74778957022010761</v>
      </c>
      <c r="IL50" s="18">
        <f t="shared" si="943"/>
        <v>0.64798652502999099</v>
      </c>
      <c r="IM50" s="18">
        <f t="shared" si="943"/>
        <v>0.28245933960169944</v>
      </c>
      <c r="IN50" s="18">
        <f t="shared" si="943"/>
        <v>0.443026184471349</v>
      </c>
      <c r="IO50" s="18">
        <f t="shared" si="943"/>
        <v>0.32749694848914768</v>
      </c>
      <c r="IP50" s="18">
        <f t="shared" si="943"/>
        <v>0.2102512983366589</v>
      </c>
      <c r="IQ50" s="18">
        <f t="shared" si="943"/>
        <v>0.81158989200881271</v>
      </c>
      <c r="IR50" s="18">
        <f t="shared" si="943"/>
        <v>0.76311327226236347</v>
      </c>
      <c r="IS50" s="18">
        <f t="shared" si="943"/>
        <v>0.74492015444171722</v>
      </c>
      <c r="IT50" s="18">
        <f t="shared" si="943"/>
        <v>0.56874036240488701</v>
      </c>
      <c r="IU50" s="18">
        <f t="shared" si="943"/>
        <v>0.96651898501333378</v>
      </c>
      <c r="IV50" s="18">
        <f t="shared" si="943"/>
        <v>0.21537772372851594</v>
      </c>
      <c r="IW50" s="18">
        <f t="shared" si="943"/>
        <v>0.28940405054418195</v>
      </c>
      <c r="IX50" s="18">
        <f t="shared" si="943"/>
        <v>6.9123132387214348E-2</v>
      </c>
      <c r="IY50" s="18">
        <f t="shared" si="943"/>
        <v>3.0766621494771051E-3</v>
      </c>
      <c r="IZ50" s="18">
        <f t="shared" si="943"/>
        <v>0.12409810008559008</v>
      </c>
      <c r="JA50" s="18">
        <f t="shared" si="943"/>
        <v>0.1656977094164902</v>
      </c>
      <c r="JB50" s="18">
        <f t="shared" si="943"/>
        <v>0.10187807961922868</v>
      </c>
      <c r="JC50" s="18">
        <f t="shared" si="943"/>
        <v>0.27014969473136752</v>
      </c>
      <c r="JD50" s="18">
        <f t="shared" si="943"/>
        <v>0.23180238002235232</v>
      </c>
      <c r="JE50" s="18">
        <f t="shared" si="943"/>
        <v>0.1376235885242183</v>
      </c>
      <c r="JF50" s="18">
        <f t="shared" ref="JF50:LQ50" si="944">JF45*20</f>
        <v>1.6033998128719418E-2</v>
      </c>
      <c r="JG50" s="18">
        <f t="shared" si="944"/>
        <v>5.5597436358303387E-2</v>
      </c>
      <c r="JH50" s="18">
        <f t="shared" si="944"/>
        <v>0.18120545037884517</v>
      </c>
      <c r="JI50" s="18">
        <f t="shared" si="944"/>
        <v>0.1183852917943895</v>
      </c>
      <c r="JJ50" s="18">
        <f t="shared" si="944"/>
        <v>0.50100366886150827</v>
      </c>
      <c r="JK50" s="18">
        <f t="shared" si="944"/>
        <v>0.45690950000503383</v>
      </c>
      <c r="JL50" s="18">
        <f t="shared" si="944"/>
        <v>0.52490541547767888</v>
      </c>
      <c r="JM50" s="18">
        <f t="shared" si="944"/>
        <v>0.46397601008844491</v>
      </c>
      <c r="JN50" s="18">
        <f t="shared" si="944"/>
        <v>0.22740568330835487</v>
      </c>
      <c r="JO50" s="18">
        <f t="shared" si="944"/>
        <v>0.60080772818909001</v>
      </c>
      <c r="JP50" s="18">
        <f t="shared" si="944"/>
        <v>0.76986359478043997</v>
      </c>
      <c r="JQ50" s="18">
        <f t="shared" si="944"/>
        <v>0.52968861724554062</v>
      </c>
      <c r="JR50" s="18">
        <f t="shared" si="944"/>
        <v>0.79761547296010704</v>
      </c>
      <c r="JS50" s="18">
        <f t="shared" si="944"/>
        <v>0.42974820841815475</v>
      </c>
      <c r="JT50" s="18">
        <f t="shared" si="944"/>
        <v>0.29962759382546</v>
      </c>
      <c r="JU50" s="18">
        <f t="shared" si="944"/>
        <v>0.58780491517914424</v>
      </c>
      <c r="JV50" s="18">
        <f t="shared" si="944"/>
        <v>0.89340241954138921</v>
      </c>
      <c r="JW50" s="18">
        <f t="shared" si="944"/>
        <v>0.98653463666208863</v>
      </c>
      <c r="JX50" s="18">
        <f t="shared" si="944"/>
        <v>0.49341311685285216</v>
      </c>
      <c r="JY50" s="18">
        <f t="shared" si="944"/>
        <v>0.66081340611908956</v>
      </c>
      <c r="JZ50" s="18">
        <f t="shared" si="944"/>
        <v>0.717567957987022</v>
      </c>
      <c r="KA50" s="18">
        <f t="shared" si="944"/>
        <v>0.55938844620847084</v>
      </c>
      <c r="KB50" s="18">
        <f t="shared" si="944"/>
        <v>0.74764144922932818</v>
      </c>
      <c r="KC50" s="18">
        <f t="shared" si="944"/>
        <v>0.18162862045579375</v>
      </c>
      <c r="KD50" s="18">
        <f t="shared" si="944"/>
        <v>0.26787735747392238</v>
      </c>
      <c r="KE50" s="18">
        <f t="shared" si="944"/>
        <v>3.0095511110641571E-2</v>
      </c>
      <c r="KF50" s="18">
        <f t="shared" si="944"/>
        <v>0.37463140825596097</v>
      </c>
      <c r="KG50" s="18">
        <f t="shared" si="944"/>
        <v>0.31965663591972726</v>
      </c>
      <c r="KH50" s="18">
        <f t="shared" si="944"/>
        <v>0.20757135632961887</v>
      </c>
      <c r="KI50" s="18">
        <f t="shared" si="944"/>
        <v>2.3591517832173281E-2</v>
      </c>
      <c r="KJ50" s="18">
        <f t="shared" si="944"/>
        <v>0.2468324563758717</v>
      </c>
      <c r="KK50" s="18">
        <f t="shared" si="944"/>
        <v>0.19642759555057898</v>
      </c>
      <c r="KL50" s="18">
        <f t="shared" si="944"/>
        <v>7.2300636562530052E-2</v>
      </c>
      <c r="KM50" s="18">
        <f t="shared" si="944"/>
        <v>0.15224335112326459</v>
      </c>
      <c r="KN50" s="18">
        <f t="shared" si="944"/>
        <v>0.13915144202711449</v>
      </c>
      <c r="KO50" s="18">
        <f t="shared" si="944"/>
        <v>0.53213164995345785</v>
      </c>
      <c r="KP50" s="18">
        <f t="shared" si="944"/>
        <v>0.37213772443431825</v>
      </c>
      <c r="KQ50" s="18">
        <f t="shared" si="944"/>
        <v>0.32232147165701885</v>
      </c>
      <c r="KR50" s="18">
        <f t="shared" si="944"/>
        <v>0.55273674339110457</v>
      </c>
      <c r="KS50" s="18">
        <f t="shared" si="944"/>
        <v>0.74407644330721112</v>
      </c>
      <c r="KT50" s="18">
        <f t="shared" si="944"/>
        <v>0.62137014743547603</v>
      </c>
      <c r="KU50" s="18">
        <f t="shared" si="944"/>
        <v>0.37068831866351903</v>
      </c>
      <c r="KV50" s="18">
        <f t="shared" si="944"/>
        <v>6.4187561476085619E-2</v>
      </c>
      <c r="KW50" s="18">
        <f t="shared" si="944"/>
        <v>0.11796869077251193</v>
      </c>
      <c r="KX50" s="18">
        <f t="shared" si="944"/>
        <v>0.15154573201883181</v>
      </c>
      <c r="KY50" s="18">
        <f t="shared" si="944"/>
        <v>6.2788255989276731E-2</v>
      </c>
      <c r="KZ50" s="18">
        <f t="shared" si="944"/>
        <v>0.1185085039387479</v>
      </c>
      <c r="LA50" s="18">
        <f t="shared" si="944"/>
        <v>0.96854837597482035</v>
      </c>
      <c r="LB50" s="18">
        <f t="shared" si="944"/>
        <v>0.59279614992286067</v>
      </c>
      <c r="LC50" s="18">
        <f t="shared" si="944"/>
        <v>0.41330120510273849</v>
      </c>
      <c r="LD50" s="18">
        <f t="shared" si="944"/>
        <v>0.3479745952813218</v>
      </c>
      <c r="LE50" s="18">
        <f t="shared" si="944"/>
        <v>0.55373674636178816</v>
      </c>
      <c r="LF50" s="18">
        <f t="shared" si="944"/>
        <v>0.58651178664673065</v>
      </c>
      <c r="LG50" s="18">
        <f t="shared" si="944"/>
        <v>0.2783421311281753</v>
      </c>
      <c r="LH50" s="18">
        <f t="shared" si="944"/>
        <v>3.9523000109031869E-2</v>
      </c>
      <c r="LI50" s="18">
        <f t="shared" si="944"/>
        <v>0.36887436446061406</v>
      </c>
      <c r="LJ50" s="18">
        <f t="shared" si="944"/>
        <v>0.48051605142043652</v>
      </c>
      <c r="LK50" s="18">
        <f t="shared" si="944"/>
        <v>0.35832668621278874</v>
      </c>
      <c r="LL50" s="18">
        <f t="shared" si="944"/>
        <v>0.7803021465579274</v>
      </c>
      <c r="LM50" s="18">
        <f t="shared" si="944"/>
        <v>5.7720029023444752E-3</v>
      </c>
      <c r="LN50" s="18">
        <f t="shared" si="944"/>
        <v>0.1925303593611094</v>
      </c>
      <c r="LO50" s="18">
        <f t="shared" si="944"/>
        <v>0.65497394036505119</v>
      </c>
      <c r="LP50" s="18">
        <f t="shared" si="944"/>
        <v>0.99775077879367791</v>
      </c>
      <c r="LQ50" s="18">
        <f t="shared" si="944"/>
        <v>0.41388548368043399</v>
      </c>
      <c r="LR50" s="18">
        <f t="shared" ref="LR50:LW50" si="945">LR45*20</f>
        <v>0.6188601579209374</v>
      </c>
      <c r="LS50" s="18">
        <f t="shared" si="945"/>
        <v>0.54074666415065975</v>
      </c>
      <c r="LT50" s="18">
        <f t="shared" si="945"/>
        <v>0.67014894802660763</v>
      </c>
      <c r="LU50" s="18">
        <f t="shared" si="945"/>
        <v>0.36018634152389151</v>
      </c>
      <c r="LV50" s="18">
        <f t="shared" si="945"/>
        <v>0.88979901854061794</v>
      </c>
      <c r="LW50" s="18">
        <f t="shared" si="945"/>
        <v>2.0832001435739578</v>
      </c>
    </row>
    <row r="51" spans="1:335" x14ac:dyDescent="0.3">
      <c r="A51" s="12"/>
      <c r="B51" s="18">
        <f t="shared" si="927"/>
        <v>1.3217883653240392E-2</v>
      </c>
      <c r="C51" s="18">
        <f t="shared" si="927"/>
        <v>2.3393849880726236E-3</v>
      </c>
      <c r="D51" s="18">
        <f t="shared" si="927"/>
        <v>2.194393182386456E-3</v>
      </c>
      <c r="E51" s="18">
        <f t="shared" si="927"/>
        <v>3.553183170135199E-4</v>
      </c>
      <c r="F51" s="18">
        <f t="shared" si="927"/>
        <v>1.020801576592234E-3</v>
      </c>
      <c r="G51" s="18">
        <f t="shared" si="927"/>
        <v>3.152433982478442E-4</v>
      </c>
      <c r="H51" s="18">
        <f t="shared" si="927"/>
        <v>3.105267214031926E-5</v>
      </c>
      <c r="I51" s="18">
        <f t="shared" si="927"/>
        <v>3.4715192659184879E-4</v>
      </c>
      <c r="J51" s="18">
        <f t="shared" ref="J51:BU51" si="946">J46*20</f>
        <v>2.2310108615641866E-4</v>
      </c>
      <c r="K51" s="18">
        <f t="shared" si="946"/>
        <v>7.1313707007636395E-4</v>
      </c>
      <c r="L51" s="18">
        <f t="shared" si="946"/>
        <v>7.9686854004057395E-4</v>
      </c>
      <c r="M51" s="18">
        <f t="shared" si="946"/>
        <v>3.4428884116755043E-4</v>
      </c>
      <c r="N51" s="18">
        <f t="shared" si="946"/>
        <v>1.0976555778208219E-2</v>
      </c>
      <c r="O51" s="18">
        <f t="shared" si="946"/>
        <v>9.7987083550465925E-3</v>
      </c>
      <c r="P51" s="18">
        <f t="shared" si="946"/>
        <v>2.9753813622246383E-4</v>
      </c>
      <c r="Q51" s="18">
        <f t="shared" si="946"/>
        <v>2.6540603331448587E-3</v>
      </c>
      <c r="R51" s="18">
        <f t="shared" si="946"/>
        <v>7.8921418760669049E-3</v>
      </c>
      <c r="S51" s="18">
        <f t="shared" si="946"/>
        <v>7.0370893020754721E-4</v>
      </c>
      <c r="T51" s="18">
        <f t="shared" si="946"/>
        <v>1.7612404672751047E-3</v>
      </c>
      <c r="U51" s="18">
        <f t="shared" si="946"/>
        <v>5.5214305755257875E-3</v>
      </c>
      <c r="V51" s="18">
        <f t="shared" si="946"/>
        <v>0.10376243434994104</v>
      </c>
      <c r="W51" s="18">
        <f t="shared" si="946"/>
        <v>3.7803790530510639E-2</v>
      </c>
      <c r="X51" s="18">
        <f t="shared" si="946"/>
        <v>9.0426003043408976E-3</v>
      </c>
      <c r="Y51" s="18">
        <f t="shared" si="946"/>
        <v>6.8771135894873936E-4</v>
      </c>
      <c r="Z51" s="18">
        <f t="shared" si="946"/>
        <v>2.7475323701033894E-2</v>
      </c>
      <c r="AA51" s="18">
        <f t="shared" si="946"/>
        <v>7.5826926731892286E-3</v>
      </c>
      <c r="AB51" s="18">
        <f t="shared" si="946"/>
        <v>1.3110463865650956E-3</v>
      </c>
      <c r="AC51" s="18">
        <f t="shared" si="946"/>
        <v>3.0407627432671447E-4</v>
      </c>
      <c r="AD51" s="18">
        <f t="shared" si="946"/>
        <v>2.1031475653865428E-3</v>
      </c>
      <c r="AE51" s="18">
        <f t="shared" si="946"/>
        <v>1.6466008393667408E-4</v>
      </c>
      <c r="AF51" s="18">
        <f t="shared" si="946"/>
        <v>3.1719826343312718E-6</v>
      </c>
      <c r="AG51" s="18">
        <f t="shared" si="946"/>
        <v>1.4083454649593818E-3</v>
      </c>
      <c r="AH51" s="18">
        <f t="shared" si="946"/>
        <v>3.1415795741618346E-3</v>
      </c>
      <c r="AI51" s="18">
        <f t="shared" si="946"/>
        <v>2.5229063909768534E-2</v>
      </c>
      <c r="AJ51" s="18">
        <f t="shared" si="946"/>
        <v>1.1129842251706989E-2</v>
      </c>
      <c r="AK51" s="18">
        <f t="shared" si="946"/>
        <v>3.2902199528628273E-3</v>
      </c>
      <c r="AL51" s="18">
        <f t="shared" si="946"/>
        <v>3.6179344147084791E-2</v>
      </c>
      <c r="AM51" s="18">
        <f t="shared" si="946"/>
        <v>2.7655298466822131E-5</v>
      </c>
      <c r="AN51" s="18">
        <f t="shared" si="946"/>
        <v>5.9095735822922713E-3</v>
      </c>
      <c r="AO51" s="18">
        <f t="shared" si="946"/>
        <v>1.188998848673295E-2</v>
      </c>
      <c r="AP51" s="18">
        <f t="shared" si="946"/>
        <v>2.2632038951848621E-2</v>
      </c>
      <c r="AQ51" s="18">
        <f t="shared" si="946"/>
        <v>5.6532512365468079E-2</v>
      </c>
      <c r="AR51" s="18">
        <f t="shared" si="946"/>
        <v>3.6996144083631943E-2</v>
      </c>
      <c r="AS51" s="18">
        <f t="shared" si="946"/>
        <v>4.8906215890114346E-2</v>
      </c>
      <c r="AT51" s="18">
        <f t="shared" si="946"/>
        <v>2.3117120371924926E-2</v>
      </c>
      <c r="AU51" s="18">
        <f t="shared" si="946"/>
        <v>2.0740089921882365E-2</v>
      </c>
      <c r="AV51" s="18">
        <f t="shared" si="946"/>
        <v>1.1819756901711997E-2</v>
      </c>
      <c r="AW51" s="18">
        <f t="shared" si="946"/>
        <v>4.0723727467684157E-3</v>
      </c>
      <c r="AX51" s="18">
        <f t="shared" si="946"/>
        <v>0.19594673715368494</v>
      </c>
      <c r="AY51" s="18">
        <f t="shared" si="946"/>
        <v>0.2127697557079089</v>
      </c>
      <c r="AZ51" s="18">
        <f t="shared" si="946"/>
        <v>0.24806460440172096</v>
      </c>
      <c r="BA51" s="18">
        <f t="shared" si="946"/>
        <v>5.6223878305159403E-2</v>
      </c>
      <c r="BB51" s="18">
        <f t="shared" si="946"/>
        <v>7.8564438898327538E-2</v>
      </c>
      <c r="BC51" s="18">
        <f t="shared" si="946"/>
        <v>4.1051910107439138E-2</v>
      </c>
      <c r="BD51" s="18">
        <f t="shared" si="946"/>
        <v>0.15592187220696996</v>
      </c>
      <c r="BE51" s="18">
        <f t="shared" si="946"/>
        <v>7.8876773617144735E-2</v>
      </c>
      <c r="BF51" s="18">
        <f t="shared" si="946"/>
        <v>7.6313542700328085E-2</v>
      </c>
      <c r="BG51" s="18">
        <f t="shared" si="946"/>
        <v>0.13925270022983938</v>
      </c>
      <c r="BH51" s="18">
        <f t="shared" si="946"/>
        <v>3.7519405852175503E-2</v>
      </c>
      <c r="BI51" s="18">
        <f t="shared" si="946"/>
        <v>3.2645014778625026E-2</v>
      </c>
      <c r="BJ51" s="18">
        <f t="shared" si="946"/>
        <v>8.3007913621577778E-2</v>
      </c>
      <c r="BK51" s="18">
        <f t="shared" si="946"/>
        <v>5.4554028351352368E-2</v>
      </c>
      <c r="BL51" s="18">
        <f t="shared" si="946"/>
        <v>0.10212370341506016</v>
      </c>
      <c r="BM51" s="18">
        <f t="shared" si="946"/>
        <v>0.10910714502890384</v>
      </c>
      <c r="BN51" s="18">
        <f t="shared" si="946"/>
        <v>6.0492216706786728E-2</v>
      </c>
      <c r="BO51" s="18">
        <f t="shared" si="946"/>
        <v>1.8219206515808217E-2</v>
      </c>
      <c r="BP51" s="18">
        <f t="shared" si="946"/>
        <v>7.1154859328892428E-3</v>
      </c>
      <c r="BQ51" s="18">
        <f t="shared" si="946"/>
        <v>1.8872218584764511E-4</v>
      </c>
      <c r="BR51" s="18">
        <f t="shared" si="946"/>
        <v>7.9508973618414025E-2</v>
      </c>
      <c r="BS51" s="18">
        <f t="shared" si="946"/>
        <v>2.5572809093423743E-2</v>
      </c>
      <c r="BT51" s="18">
        <f t="shared" si="946"/>
        <v>3.1498960481246563E-2</v>
      </c>
      <c r="BU51" s="18">
        <f t="shared" si="946"/>
        <v>6.6546454704616842E-2</v>
      </c>
      <c r="BV51" s="18">
        <f t="shared" ref="BV51:EG51" si="947">BV46*20</f>
        <v>0.17958106301734222</v>
      </c>
      <c r="BW51" s="18">
        <f t="shared" si="947"/>
        <v>0.26185527973527911</v>
      </c>
      <c r="BX51" s="18">
        <f t="shared" si="947"/>
        <v>4.1849769326920416E-2</v>
      </c>
      <c r="BY51" s="18">
        <f t="shared" si="947"/>
        <v>8.2462136420913268E-3</v>
      </c>
      <c r="BZ51" s="18">
        <f t="shared" si="947"/>
        <v>2.5303265687357523E-2</v>
      </c>
      <c r="CA51" s="18">
        <f t="shared" si="947"/>
        <v>1.092518141302623E-2</v>
      </c>
      <c r="CB51" s="18">
        <f t="shared" si="947"/>
        <v>6.4977264193988304E-3</v>
      </c>
      <c r="CC51" s="18">
        <f t="shared" si="947"/>
        <v>3.7829402777886934E-2</v>
      </c>
      <c r="CD51" s="18">
        <f t="shared" si="947"/>
        <v>2.1110937167030386E-2</v>
      </c>
      <c r="CE51" s="18">
        <f t="shared" si="947"/>
        <v>2.4959974371929761E-3</v>
      </c>
      <c r="CF51" s="18">
        <f t="shared" si="947"/>
        <v>1.2281199134325238E-2</v>
      </c>
      <c r="CG51" s="18">
        <f t="shared" si="947"/>
        <v>9.0606482456785375E-2</v>
      </c>
      <c r="CH51" s="18">
        <f t="shared" si="947"/>
        <v>3.4452039748016361E-2</v>
      </c>
      <c r="CI51" s="18">
        <f t="shared" si="947"/>
        <v>1.0773766323524114E-7</v>
      </c>
      <c r="CJ51" s="18">
        <f t="shared" si="947"/>
        <v>1.5449967873713E-2</v>
      </c>
      <c r="CK51" s="18">
        <f t="shared" si="947"/>
        <v>6.4758139160829842E-2</v>
      </c>
      <c r="CL51" s="18">
        <f t="shared" si="947"/>
        <v>0.13705597734957831</v>
      </c>
      <c r="CM51" s="18">
        <f t="shared" si="947"/>
        <v>0.20463209610380506</v>
      </c>
      <c r="CN51" s="18">
        <f t="shared" si="947"/>
        <v>0.17211096011110705</v>
      </c>
      <c r="CO51" s="18">
        <f t="shared" si="947"/>
        <v>0.28557957840654069</v>
      </c>
      <c r="CP51" s="18">
        <f t="shared" si="947"/>
        <v>0.25185366584464131</v>
      </c>
      <c r="CQ51" s="18">
        <f t="shared" si="947"/>
        <v>0.13022806714841906</v>
      </c>
      <c r="CR51" s="18">
        <f t="shared" si="947"/>
        <v>0.18516571349724842</v>
      </c>
      <c r="CS51" s="18">
        <f t="shared" si="947"/>
        <v>8.911665078038089E-2</v>
      </c>
      <c r="CT51" s="18">
        <f t="shared" si="947"/>
        <v>4.959762571222992E-2</v>
      </c>
      <c r="CU51" s="18">
        <f t="shared" si="947"/>
        <v>4.7711500381231176E-3</v>
      </c>
      <c r="CV51" s="18">
        <f t="shared" si="947"/>
        <v>3.9846137080652433E-2</v>
      </c>
      <c r="CW51" s="18">
        <f t="shared" si="947"/>
        <v>1.7754500176647703E-3</v>
      </c>
      <c r="CX51" s="18">
        <f t="shared" si="947"/>
        <v>7.0045419786577412E-2</v>
      </c>
      <c r="CY51" s="18">
        <f t="shared" si="947"/>
        <v>5.1768994088936537E-2</v>
      </c>
      <c r="CZ51" s="18">
        <f t="shared" si="947"/>
        <v>3.2863582922448842E-2</v>
      </c>
      <c r="DA51" s="18">
        <f t="shared" si="947"/>
        <v>2.0135636064275708E-2</v>
      </c>
      <c r="DB51" s="18">
        <f t="shared" si="947"/>
        <v>3.3618329742379771E-3</v>
      </c>
      <c r="DC51" s="18">
        <f t="shared" si="947"/>
        <v>2.3271288963997439E-2</v>
      </c>
      <c r="DD51" s="18">
        <f t="shared" si="947"/>
        <v>6.7463735347974563E-2</v>
      </c>
      <c r="DE51" s="18">
        <f t="shared" si="947"/>
        <v>9.2104447523291277E-2</v>
      </c>
      <c r="DF51" s="18">
        <f t="shared" si="947"/>
        <v>7.6726135077822555E-2</v>
      </c>
      <c r="DG51" s="18">
        <f t="shared" si="947"/>
        <v>7.3358872968154465E-3</v>
      </c>
      <c r="DH51" s="18">
        <f t="shared" si="947"/>
        <v>2.8615530120412735E-3</v>
      </c>
      <c r="DI51" s="18">
        <f t="shared" si="947"/>
        <v>2.4810261425156632E-3</v>
      </c>
      <c r="DJ51" s="18">
        <f t="shared" si="947"/>
        <v>4.2463047196648063E-2</v>
      </c>
      <c r="DK51" s="18">
        <f t="shared" si="947"/>
        <v>6.6214302007194803E-3</v>
      </c>
      <c r="DL51" s="18">
        <f t="shared" si="947"/>
        <v>2.4737463428134987E-2</v>
      </c>
      <c r="DM51" s="18">
        <f t="shared" si="947"/>
        <v>0.12042876535000691</v>
      </c>
      <c r="DN51" s="18">
        <f t="shared" si="947"/>
        <v>9.6035399638969565E-2</v>
      </c>
      <c r="DO51" s="18">
        <f t="shared" si="947"/>
        <v>0.16774412989613019</v>
      </c>
      <c r="DP51" s="18">
        <f t="shared" si="947"/>
        <v>9.2157437113373764E-2</v>
      </c>
      <c r="DQ51" s="18">
        <f t="shared" si="947"/>
        <v>7.2071422379749173E-2</v>
      </c>
      <c r="DR51" s="18">
        <f t="shared" si="947"/>
        <v>7.6501150515757566E-2</v>
      </c>
      <c r="DS51" s="18">
        <f t="shared" si="947"/>
        <v>1.5147546817395607E-3</v>
      </c>
      <c r="DT51" s="18">
        <f t="shared" si="947"/>
        <v>2.1862755888961694E-2</v>
      </c>
      <c r="DU51" s="18">
        <f t="shared" si="947"/>
        <v>1.8344456053154268E-3</v>
      </c>
      <c r="DV51" s="18">
        <f t="shared" si="947"/>
        <v>8.3499883146931353E-3</v>
      </c>
      <c r="DW51" s="18">
        <f t="shared" si="947"/>
        <v>6.7639124408951368E-2</v>
      </c>
      <c r="DX51" s="18">
        <f t="shared" si="947"/>
        <v>0.10633233546964105</v>
      </c>
      <c r="DY51" s="18">
        <f t="shared" si="947"/>
        <v>0.1264670272067514</v>
      </c>
      <c r="DZ51" s="18">
        <f t="shared" si="947"/>
        <v>4.7295812845895568E-2</v>
      </c>
      <c r="EA51" s="18">
        <f t="shared" si="947"/>
        <v>0.20418658456859529</v>
      </c>
      <c r="EB51" s="18">
        <f t="shared" si="947"/>
        <v>0.23550737228704932</v>
      </c>
      <c r="EC51" s="18">
        <f t="shared" si="947"/>
        <v>0.14377101379491997</v>
      </c>
      <c r="ED51" s="18">
        <f t="shared" si="947"/>
        <v>2.1273422828533839E-2</v>
      </c>
      <c r="EE51" s="18">
        <f t="shared" si="947"/>
        <v>4.3732662640845188E-2</v>
      </c>
      <c r="EF51" s="18">
        <f t="shared" si="947"/>
        <v>0.16809962602227113</v>
      </c>
      <c r="EG51" s="18">
        <f t="shared" si="947"/>
        <v>2.5395237426453221E-2</v>
      </c>
      <c r="EH51" s="18">
        <f t="shared" ref="EH51:GS51" si="948">EH46*20</f>
        <v>0.19241348796289692</v>
      </c>
      <c r="EI51" s="18">
        <f t="shared" si="948"/>
        <v>0.22769721187095193</v>
      </c>
      <c r="EJ51" s="18">
        <f t="shared" si="948"/>
        <v>0.25195239942873204</v>
      </c>
      <c r="EK51" s="18">
        <f t="shared" si="948"/>
        <v>0.37878841021033782</v>
      </c>
      <c r="EL51" s="18">
        <f t="shared" si="948"/>
        <v>0.35175302982772383</v>
      </c>
      <c r="EM51" s="18">
        <f t="shared" si="948"/>
        <v>9.1196641885120666E-2</v>
      </c>
      <c r="EN51" s="18">
        <f t="shared" si="948"/>
        <v>4.8002383373653146E-2</v>
      </c>
      <c r="EO51" s="18">
        <f t="shared" si="948"/>
        <v>3.668181750673627E-2</v>
      </c>
      <c r="EP51" s="18">
        <f t="shared" si="948"/>
        <v>2.5161598266048024E-2</v>
      </c>
      <c r="EQ51" s="18">
        <f t="shared" si="948"/>
        <v>4.6265692987352836E-2</v>
      </c>
      <c r="ER51" s="18">
        <f t="shared" si="948"/>
        <v>2.2886623650721916E-2</v>
      </c>
      <c r="ES51" s="18">
        <f t="shared" si="948"/>
        <v>1.0956285156904499E-3</v>
      </c>
      <c r="ET51" s="18">
        <f t="shared" si="948"/>
        <v>2.5115724929216654E-2</v>
      </c>
      <c r="EU51" s="18">
        <f t="shared" si="948"/>
        <v>0.19950302587104174</v>
      </c>
      <c r="EV51" s="18">
        <f t="shared" si="948"/>
        <v>0.1566289051469516</v>
      </c>
      <c r="EW51" s="18">
        <f t="shared" si="948"/>
        <v>6.9784576615026239E-2</v>
      </c>
      <c r="EX51" s="18">
        <f t="shared" si="948"/>
        <v>7.1725827279887078E-2</v>
      </c>
      <c r="EY51" s="18">
        <f t="shared" si="948"/>
        <v>5.8490444161662936E-2</v>
      </c>
      <c r="EZ51" s="18">
        <f t="shared" si="948"/>
        <v>2.1695222296762573E-2</v>
      </c>
      <c r="FA51" s="18">
        <f t="shared" si="948"/>
        <v>0.10685059632711047</v>
      </c>
      <c r="FB51" s="18">
        <f t="shared" si="948"/>
        <v>0.13910253437720677</v>
      </c>
      <c r="FC51" s="18">
        <f t="shared" si="948"/>
        <v>9.7522684010327154E-2</v>
      </c>
      <c r="FD51" s="18">
        <f t="shared" si="948"/>
        <v>2.6621518533653798E-3</v>
      </c>
      <c r="FE51" s="18">
        <f t="shared" si="948"/>
        <v>5.6654085821805644E-3</v>
      </c>
      <c r="FF51" s="18">
        <f t="shared" si="948"/>
        <v>0.11794133770151483</v>
      </c>
      <c r="FG51" s="18">
        <f t="shared" si="948"/>
        <v>0.13604466318006159</v>
      </c>
      <c r="FH51" s="18">
        <f t="shared" si="948"/>
        <v>8.1137810240403674E-2</v>
      </c>
      <c r="FI51" s="18">
        <f t="shared" si="948"/>
        <v>5.3422497588440088E-3</v>
      </c>
      <c r="FJ51" s="18">
        <f t="shared" si="948"/>
        <v>8.415224980739211E-2</v>
      </c>
      <c r="FK51" s="18">
        <f t="shared" si="948"/>
        <v>0.25878232188824235</v>
      </c>
      <c r="FL51" s="18">
        <f t="shared" si="948"/>
        <v>4.6337366547333225E-2</v>
      </c>
      <c r="FM51" s="18">
        <f t="shared" si="948"/>
        <v>2.9882138988046592E-3</v>
      </c>
      <c r="FN51" s="18">
        <f t="shared" si="948"/>
        <v>3.4993473118152263E-2</v>
      </c>
      <c r="FO51" s="18">
        <f t="shared" si="948"/>
        <v>5.72276089815138E-2</v>
      </c>
      <c r="FP51" s="18">
        <f t="shared" si="948"/>
        <v>2.5479252479359005E-2</v>
      </c>
      <c r="FQ51" s="18">
        <f t="shared" si="948"/>
        <v>7.3434421943034955E-2</v>
      </c>
      <c r="FR51" s="18">
        <f t="shared" si="948"/>
        <v>5.8273124624874661E-2</v>
      </c>
      <c r="FS51" s="18">
        <f t="shared" si="948"/>
        <v>4.6927219801986553E-2</v>
      </c>
      <c r="FT51" s="18">
        <f t="shared" si="948"/>
        <v>0.12253022560093862</v>
      </c>
      <c r="FU51" s="18">
        <f t="shared" si="948"/>
        <v>8.0753555455348458E-2</v>
      </c>
      <c r="FV51" s="18">
        <f t="shared" si="948"/>
        <v>1.9256985310498465E-2</v>
      </c>
      <c r="FW51" s="18">
        <f t="shared" si="948"/>
        <v>7.8783416649421678E-2</v>
      </c>
      <c r="FX51" s="18">
        <f t="shared" si="948"/>
        <v>0.17895063399055777</v>
      </c>
      <c r="FY51" s="18">
        <f t="shared" si="948"/>
        <v>8.2504091027060245E-2</v>
      </c>
      <c r="FZ51" s="18">
        <f t="shared" si="948"/>
        <v>0.16807931024781286</v>
      </c>
      <c r="GA51" s="18">
        <f t="shared" si="948"/>
        <v>2.618997754590513E-2</v>
      </c>
      <c r="GB51" s="18">
        <f t="shared" si="948"/>
        <v>0.21846930126237618</v>
      </c>
      <c r="GC51" s="18">
        <f t="shared" si="948"/>
        <v>0.22815589595633901</v>
      </c>
      <c r="GD51" s="18">
        <f t="shared" si="948"/>
        <v>0.21907181804894371</v>
      </c>
      <c r="GE51" s="18">
        <f t="shared" si="948"/>
        <v>0.18675265459466628</v>
      </c>
      <c r="GF51" s="18">
        <f t="shared" si="948"/>
        <v>0.34164287827181283</v>
      </c>
      <c r="GG51" s="18">
        <f t="shared" si="948"/>
        <v>0.36130219087717297</v>
      </c>
      <c r="GH51" s="18">
        <f t="shared" si="948"/>
        <v>0.30602330013067114</v>
      </c>
      <c r="GI51" s="18">
        <f t="shared" si="948"/>
        <v>0.24402198293606459</v>
      </c>
      <c r="GJ51" s="18">
        <f t="shared" si="948"/>
        <v>2.2377508709738869E-2</v>
      </c>
      <c r="GK51" s="18">
        <f t="shared" si="948"/>
        <v>3.1120682230936225E-2</v>
      </c>
      <c r="GL51" s="18">
        <f t="shared" si="948"/>
        <v>0.28053233156801527</v>
      </c>
      <c r="GM51" s="18">
        <f t="shared" si="948"/>
        <v>0.23679544081917969</v>
      </c>
      <c r="GN51" s="18">
        <f t="shared" si="948"/>
        <v>0.13457836154664227</v>
      </c>
      <c r="GO51" s="18">
        <f t="shared" si="948"/>
        <v>0.40980158388948862</v>
      </c>
      <c r="GP51" s="18">
        <f t="shared" si="948"/>
        <v>0.32739348125278456</v>
      </c>
      <c r="GQ51" s="18">
        <f t="shared" si="948"/>
        <v>0.15727236755716856</v>
      </c>
      <c r="GR51" s="18">
        <f t="shared" si="948"/>
        <v>0.22127026252850346</v>
      </c>
      <c r="GS51" s="18">
        <f t="shared" si="948"/>
        <v>0.29407296184187581</v>
      </c>
      <c r="GT51" s="18">
        <f t="shared" ref="GT51:JE51" si="949">GT46*20</f>
        <v>0.29510503354487128</v>
      </c>
      <c r="GU51" s="18">
        <f t="shared" si="949"/>
        <v>0.36921893610390777</v>
      </c>
      <c r="GV51" s="18">
        <f t="shared" si="949"/>
        <v>0.26759577895395514</v>
      </c>
      <c r="GW51" s="18">
        <f t="shared" si="949"/>
        <v>3.1264056588153899E-2</v>
      </c>
      <c r="GX51" s="18">
        <f t="shared" si="949"/>
        <v>2.3070847831909713E-2</v>
      </c>
      <c r="GY51" s="18">
        <f t="shared" si="949"/>
        <v>4.6365747114129885E-2</v>
      </c>
      <c r="GZ51" s="18">
        <f t="shared" si="949"/>
        <v>5.8083471327292635E-2</v>
      </c>
      <c r="HA51" s="18">
        <f t="shared" si="949"/>
        <v>0.13335649264652361</v>
      </c>
      <c r="HB51" s="18">
        <f t="shared" si="949"/>
        <v>4.9891478242436449E-2</v>
      </c>
      <c r="HC51" s="18">
        <f t="shared" si="949"/>
        <v>7.9009510066714306E-2</v>
      </c>
      <c r="HD51" s="18">
        <f t="shared" si="949"/>
        <v>2.2270293669608421E-2</v>
      </c>
      <c r="HE51" s="18">
        <f t="shared" si="949"/>
        <v>3.2631683804908995E-2</v>
      </c>
      <c r="HF51" s="18">
        <f t="shared" si="949"/>
        <v>8.0542226507529513E-3</v>
      </c>
      <c r="HG51" s="18">
        <f t="shared" si="949"/>
        <v>1.3492962459531466E-2</v>
      </c>
      <c r="HH51" s="18">
        <f t="shared" si="949"/>
        <v>5.6310182819530041E-3</v>
      </c>
      <c r="HI51" s="18">
        <f t="shared" si="949"/>
        <v>8.6990184306490193E-3</v>
      </c>
      <c r="HJ51" s="18">
        <f t="shared" si="949"/>
        <v>2.094662272540404E-3</v>
      </c>
      <c r="HK51" s="18">
        <f t="shared" si="949"/>
        <v>1.9294685890347552E-4</v>
      </c>
      <c r="HL51" s="18">
        <f t="shared" si="949"/>
        <v>2.8055859676294759E-2</v>
      </c>
      <c r="HM51" s="18">
        <f t="shared" si="949"/>
        <v>3.5256528372162865E-2</v>
      </c>
      <c r="HN51" s="18">
        <f t="shared" si="949"/>
        <v>3.0189234593245295E-2</v>
      </c>
      <c r="HO51" s="18">
        <f t="shared" si="949"/>
        <v>2.9998393614723007E-2</v>
      </c>
      <c r="HP51" s="18">
        <f t="shared" si="949"/>
        <v>4.0621540924654642E-2</v>
      </c>
      <c r="HQ51" s="18">
        <f t="shared" si="949"/>
        <v>0.27595376388876325</v>
      </c>
      <c r="HR51" s="18">
        <f t="shared" si="949"/>
        <v>6.1287122720330434E-2</v>
      </c>
      <c r="HS51" s="18">
        <f t="shared" si="949"/>
        <v>3.1966468286102057E-2</v>
      </c>
      <c r="HT51" s="18">
        <f t="shared" si="949"/>
        <v>0.11686401336511221</v>
      </c>
      <c r="HU51" s="18">
        <f t="shared" si="949"/>
        <v>0.57022157869115686</v>
      </c>
      <c r="HV51" s="18">
        <f t="shared" si="949"/>
        <v>0.20362018780379243</v>
      </c>
      <c r="HW51" s="18">
        <f t="shared" si="949"/>
        <v>8.569313315983873E-2</v>
      </c>
      <c r="HX51" s="18">
        <f t="shared" si="949"/>
        <v>0.10236207970032218</v>
      </c>
      <c r="HY51" s="18">
        <f t="shared" si="949"/>
        <v>0.16779283064069839</v>
      </c>
      <c r="HZ51" s="18">
        <f t="shared" si="949"/>
        <v>0.25333745805623309</v>
      </c>
      <c r="IA51" s="18">
        <f t="shared" si="949"/>
        <v>0.13426870982144123</v>
      </c>
      <c r="IB51" s="18">
        <f t="shared" si="949"/>
        <v>0.18599436495042809</v>
      </c>
      <c r="IC51" s="18">
        <f t="shared" si="949"/>
        <v>8.7523392600972194E-2</v>
      </c>
      <c r="ID51" s="18">
        <f t="shared" si="949"/>
        <v>0.17644440643005188</v>
      </c>
      <c r="IE51" s="18">
        <f t="shared" si="949"/>
        <v>0.34183872407750782</v>
      </c>
      <c r="IF51" s="18">
        <f t="shared" si="949"/>
        <v>0.17354875457911589</v>
      </c>
      <c r="IG51" s="18">
        <f t="shared" si="949"/>
        <v>0.12774034136384005</v>
      </c>
      <c r="IH51" s="18">
        <f t="shared" si="949"/>
        <v>0.22359006785988456</v>
      </c>
      <c r="II51" s="18">
        <f t="shared" si="949"/>
        <v>9.9748352872550683E-2</v>
      </c>
      <c r="IJ51" s="18">
        <f t="shared" si="949"/>
        <v>7.6397492487223495E-2</v>
      </c>
      <c r="IK51" s="18">
        <f t="shared" si="949"/>
        <v>0.16940020978226888</v>
      </c>
      <c r="IL51" s="18">
        <f t="shared" si="949"/>
        <v>0.16791903261557772</v>
      </c>
      <c r="IM51" s="18">
        <f t="shared" si="949"/>
        <v>5.3495223240389578E-2</v>
      </c>
      <c r="IN51" s="18">
        <f t="shared" si="949"/>
        <v>0.14961707998379037</v>
      </c>
      <c r="IO51" s="18">
        <f t="shared" si="949"/>
        <v>0.10189493998354449</v>
      </c>
      <c r="IP51" s="18">
        <f t="shared" si="949"/>
        <v>2.9161311742893492E-2</v>
      </c>
      <c r="IQ51" s="18">
        <f t="shared" si="949"/>
        <v>0.31681430291158552</v>
      </c>
      <c r="IR51" s="18">
        <f t="shared" si="949"/>
        <v>0.13434930905522613</v>
      </c>
      <c r="IS51" s="18">
        <f t="shared" si="949"/>
        <v>0.16869087373735603</v>
      </c>
      <c r="IT51" s="18">
        <f t="shared" si="949"/>
        <v>0.17324404106699998</v>
      </c>
      <c r="IU51" s="18">
        <f t="shared" si="949"/>
        <v>0.35236874047570588</v>
      </c>
      <c r="IV51" s="18">
        <f t="shared" si="949"/>
        <v>2.9505706929808806E-2</v>
      </c>
      <c r="IW51" s="18">
        <f t="shared" si="949"/>
        <v>4.4439975473660187E-2</v>
      </c>
      <c r="IX51" s="18">
        <f t="shared" si="949"/>
        <v>6.4309760716207975E-3</v>
      </c>
      <c r="IY51" s="18">
        <f t="shared" si="949"/>
        <v>1.040283939723885E-4</v>
      </c>
      <c r="IZ51" s="18">
        <f t="shared" si="949"/>
        <v>1.3560276004818128E-2</v>
      </c>
      <c r="JA51" s="18">
        <f t="shared" si="949"/>
        <v>2.0472870580390268E-2</v>
      </c>
      <c r="JB51" s="18">
        <f t="shared" si="949"/>
        <v>1.0698414545253776E-2</v>
      </c>
      <c r="JC51" s="18">
        <f t="shared" si="949"/>
        <v>5.4385436797064202E-2</v>
      </c>
      <c r="JD51" s="18">
        <f t="shared" si="949"/>
        <v>5.6076863459235682E-2</v>
      </c>
      <c r="JE51" s="18">
        <f t="shared" si="949"/>
        <v>3.2585255992128026E-2</v>
      </c>
      <c r="JF51" s="18">
        <f t="shared" ref="JF51:LQ51" si="950">JF46*20</f>
        <v>1.074856448097794E-3</v>
      </c>
      <c r="JG51" s="18">
        <f t="shared" si="950"/>
        <v>1.0706672990608013E-2</v>
      </c>
      <c r="JH51" s="18">
        <f t="shared" si="950"/>
        <v>5.4530462365143251E-2</v>
      </c>
      <c r="JI51" s="18">
        <f t="shared" si="950"/>
        <v>2.948204492773332E-2</v>
      </c>
      <c r="JJ51" s="18">
        <f t="shared" si="950"/>
        <v>0.22692641985299522</v>
      </c>
      <c r="JK51" s="18">
        <f t="shared" si="950"/>
        <v>0.2209073588290078</v>
      </c>
      <c r="JL51" s="18">
        <f t="shared" si="950"/>
        <v>0.20522480775139185</v>
      </c>
      <c r="JM51" s="18">
        <f t="shared" si="950"/>
        <v>0.13943523700553628</v>
      </c>
      <c r="JN51" s="18">
        <f t="shared" si="950"/>
        <v>6.0826424612483443E-2</v>
      </c>
      <c r="JO51" s="18">
        <f t="shared" si="950"/>
        <v>0.19242526629976275</v>
      </c>
      <c r="JP51" s="18">
        <f t="shared" si="950"/>
        <v>0.30807810616262365</v>
      </c>
      <c r="JQ51" s="18">
        <f t="shared" si="950"/>
        <v>0.19046487997544048</v>
      </c>
      <c r="JR51" s="18">
        <f t="shared" si="950"/>
        <v>0.35304329262570544</v>
      </c>
      <c r="JS51" s="18">
        <f t="shared" si="950"/>
        <v>0.13205553448765395</v>
      </c>
      <c r="JT51" s="18">
        <f t="shared" si="950"/>
        <v>6.2624040384235968E-2</v>
      </c>
      <c r="JU51" s="18">
        <f t="shared" si="950"/>
        <v>0.17201662744485979</v>
      </c>
      <c r="JV51" s="18">
        <f t="shared" si="950"/>
        <v>0.2744102768331369</v>
      </c>
      <c r="JW51" s="18">
        <f t="shared" si="950"/>
        <v>0.31565434545409277</v>
      </c>
      <c r="JX51" s="18">
        <f t="shared" si="950"/>
        <v>0.18639853239010851</v>
      </c>
      <c r="JY51" s="18">
        <f t="shared" si="950"/>
        <v>0.12159224225513743</v>
      </c>
      <c r="JZ51" s="18">
        <f t="shared" si="950"/>
        <v>0.20530702755349406</v>
      </c>
      <c r="KA51" s="18">
        <f t="shared" si="950"/>
        <v>0.11372256995963781</v>
      </c>
      <c r="KB51" s="18">
        <f t="shared" si="950"/>
        <v>0.25277284240038167</v>
      </c>
      <c r="KC51" s="18">
        <f t="shared" si="950"/>
        <v>2.8921155133241339E-2</v>
      </c>
      <c r="KD51" s="18">
        <f t="shared" si="950"/>
        <v>4.5605335275624714E-2</v>
      </c>
      <c r="KE51" s="18">
        <f t="shared" si="950"/>
        <v>1.49701782252043E-3</v>
      </c>
      <c r="KF51" s="18">
        <f t="shared" si="950"/>
        <v>9.5584024358845721E-2</v>
      </c>
      <c r="KG51" s="18">
        <f t="shared" si="950"/>
        <v>6.6068962746204107E-2</v>
      </c>
      <c r="KH51" s="18">
        <f t="shared" si="950"/>
        <v>3.2668099680415175E-2</v>
      </c>
      <c r="KI51" s="18">
        <f t="shared" si="950"/>
        <v>1.4187082020855613E-3</v>
      </c>
      <c r="KJ51" s="18">
        <f t="shared" si="950"/>
        <v>0.11074186761273808</v>
      </c>
      <c r="KK51" s="18">
        <f t="shared" si="950"/>
        <v>7.5718849027235358E-2</v>
      </c>
      <c r="KL51" s="18">
        <f t="shared" si="950"/>
        <v>8.3748077601253357E-3</v>
      </c>
      <c r="KM51" s="18">
        <f t="shared" si="950"/>
        <v>4.3769145311001179E-2</v>
      </c>
      <c r="KN51" s="18">
        <f t="shared" si="950"/>
        <v>3.0523967546414177E-2</v>
      </c>
      <c r="KO51" s="18">
        <f t="shared" si="950"/>
        <v>0.19541662869221099</v>
      </c>
      <c r="KP51" s="18">
        <f t="shared" si="950"/>
        <v>0.11967819212576281</v>
      </c>
      <c r="KQ51" s="18">
        <f t="shared" si="950"/>
        <v>0.10573302006092078</v>
      </c>
      <c r="KR51" s="18">
        <f t="shared" si="950"/>
        <v>0.19637258351328901</v>
      </c>
      <c r="KS51" s="18">
        <f t="shared" si="950"/>
        <v>0.29489878071844666</v>
      </c>
      <c r="KT51" s="18">
        <f t="shared" si="950"/>
        <v>0.26948026052434404</v>
      </c>
      <c r="KU51" s="18">
        <f t="shared" si="950"/>
        <v>0.10838634897702093</v>
      </c>
      <c r="KV51" s="18">
        <f t="shared" si="950"/>
        <v>5.4238988029897683E-3</v>
      </c>
      <c r="KW51" s="18">
        <f t="shared" si="950"/>
        <v>1.0424235149253391E-2</v>
      </c>
      <c r="KX51" s="18">
        <f t="shared" si="950"/>
        <v>1.1382568497739776E-2</v>
      </c>
      <c r="KY51" s="18">
        <f t="shared" si="950"/>
        <v>3.025968236312071E-3</v>
      </c>
      <c r="KZ51" s="18">
        <f t="shared" si="950"/>
        <v>6.2285824674646051E-3</v>
      </c>
      <c r="LA51" s="18">
        <f t="shared" si="950"/>
        <v>0.29213985795250252</v>
      </c>
      <c r="LB51" s="18">
        <f t="shared" si="950"/>
        <v>0.14749296647189603</v>
      </c>
      <c r="LC51" s="18">
        <f t="shared" si="950"/>
        <v>6.6571198041418533E-2</v>
      </c>
      <c r="LD51" s="18">
        <f t="shared" si="950"/>
        <v>3.4716801145602272E-2</v>
      </c>
      <c r="LE51" s="18">
        <f t="shared" si="950"/>
        <v>0.14503484608241468</v>
      </c>
      <c r="LF51" s="18">
        <f t="shared" si="950"/>
        <v>0.20869658548025694</v>
      </c>
      <c r="LG51" s="18">
        <f t="shared" si="950"/>
        <v>4.2899722922542516E-2</v>
      </c>
      <c r="LH51" s="18">
        <f t="shared" si="950"/>
        <v>2.8133653220430155E-3</v>
      </c>
      <c r="LI51" s="18">
        <f t="shared" si="950"/>
        <v>0.10408920926193943</v>
      </c>
      <c r="LJ51" s="18">
        <f t="shared" si="950"/>
        <v>0.2024275698807898</v>
      </c>
      <c r="LK51" s="18">
        <f t="shared" si="950"/>
        <v>0.11352755899723066</v>
      </c>
      <c r="LL51" s="18">
        <f t="shared" si="950"/>
        <v>0.38800195703104556</v>
      </c>
      <c r="LM51" s="18">
        <f t="shared" si="950"/>
        <v>1.8097068274158801E-4</v>
      </c>
      <c r="LN51" s="18">
        <f t="shared" si="950"/>
        <v>2.5750299469442517E-2</v>
      </c>
      <c r="LO51" s="18">
        <f t="shared" si="950"/>
        <v>0.21834031585917346</v>
      </c>
      <c r="LP51" s="18">
        <f t="shared" si="950"/>
        <v>0.24989487306905422</v>
      </c>
      <c r="LQ51" s="18">
        <f t="shared" si="950"/>
        <v>6.0583113365293428E-2</v>
      </c>
      <c r="LR51" s="18">
        <f t="shared" ref="LR51:LW51" si="951">LR46*20</f>
        <v>0.12498433478341342</v>
      </c>
      <c r="LS51" s="18">
        <f t="shared" si="951"/>
        <v>0.10603616874261146</v>
      </c>
      <c r="LT51" s="18">
        <f t="shared" si="951"/>
        <v>0.22782601627165278</v>
      </c>
      <c r="LU51" s="18">
        <f t="shared" si="951"/>
        <v>4.9472150984701813E-2</v>
      </c>
      <c r="LV51" s="18">
        <f t="shared" si="951"/>
        <v>0.27688935852342667</v>
      </c>
      <c r="LW51" s="18">
        <f t="shared" si="951"/>
        <v>0.7677643157781433</v>
      </c>
    </row>
    <row r="52" spans="1:335" x14ac:dyDescent="0.3">
      <c r="A52" s="12" t="s">
        <v>17</v>
      </c>
      <c r="B52" s="18" cm="1">
        <f t="array" ref="B52:B57">FREQUENCY((LN(B11:B30)),$C$2:$C$6)</f>
        <v>15</v>
      </c>
      <c r="C52" s="18" cm="1">
        <f t="array" ref="C52:C57">FREQUENCY((LN(C11:C30)),$C$2:$C$6)</f>
        <v>17</v>
      </c>
      <c r="D52" s="18" cm="1">
        <f t="array" ref="D52:D57">FREQUENCY((LN(D11:D30)),$C$2:$C$6)</f>
        <v>18</v>
      </c>
      <c r="E52" s="18" cm="1">
        <f t="array" ref="E52:E57">FREQUENCY((LN(E11:E30)),$C$2:$C$6)</f>
        <v>18</v>
      </c>
      <c r="F52" s="18" cm="1">
        <f t="array" ref="F52:F57">FREQUENCY((LN(F11:F30)),$C$2:$C$6)</f>
        <v>17</v>
      </c>
      <c r="G52" s="18" cm="1">
        <f t="array" ref="G52:G57">FREQUENCY((LN(G11:G30)),$C$2:$C$6)</f>
        <v>18</v>
      </c>
      <c r="H52" s="18" cm="1">
        <f t="array" ref="H52:H57">FREQUENCY((LN(H11:H30)),$C$2:$C$6)</f>
        <v>18</v>
      </c>
      <c r="I52" s="18" cm="1">
        <f t="array" ref="I52:I57">FREQUENCY((LN(I11:I30)),$C$2:$C$6)</f>
        <v>19</v>
      </c>
      <c r="J52" s="18" cm="1">
        <f t="array" ref="J52:J57">FREQUENCY((LN(J11:J30)),$C$2:$C$6)</f>
        <v>12</v>
      </c>
      <c r="K52" s="18" cm="1">
        <f t="array" ref="K52:K57">FREQUENCY((LN(K11:K30)),$C$2:$C$6)</f>
        <v>16</v>
      </c>
      <c r="L52" s="18" cm="1">
        <f t="array" ref="L52:L57">FREQUENCY((LN(L11:L30)),$C$2:$C$6)</f>
        <v>18</v>
      </c>
      <c r="M52" s="18" cm="1">
        <f t="array" ref="M52:M57">FREQUENCY((LN(M11:M30)),$C$2:$C$6)</f>
        <v>16</v>
      </c>
      <c r="N52" s="18" cm="1">
        <f t="array" ref="N52:N57">FREQUENCY((LN(N11:N30)),$C$2:$C$6)</f>
        <v>15</v>
      </c>
      <c r="O52" s="18" cm="1">
        <f t="array" ref="O52:O57">FREQUENCY((LN(O11:O30)),$C$2:$C$6)</f>
        <v>15</v>
      </c>
      <c r="P52" s="18" cm="1">
        <f t="array" ref="P52:P57">FREQUENCY((LN(P11:P30)),$C$2:$C$6)</f>
        <v>15</v>
      </c>
      <c r="Q52" s="18" cm="1">
        <f t="array" ref="Q52:Q57">FREQUENCY((LN(Q11:Q30)),$C$2:$C$6)</f>
        <v>16</v>
      </c>
      <c r="R52" s="18" cm="1">
        <f t="array" ref="R52:R57">FREQUENCY((LN(R11:R30)),$C$2:$C$6)</f>
        <v>14</v>
      </c>
      <c r="S52" s="18" cm="1">
        <f t="array" ref="S52:S57">FREQUENCY((LN(S11:S30)),$C$2:$C$6)</f>
        <v>13</v>
      </c>
      <c r="T52" s="18" cm="1">
        <f t="array" ref="T52:T57">FREQUENCY((LN(T11:T30)),$C$2:$C$6)</f>
        <v>15</v>
      </c>
      <c r="U52" s="18" cm="1">
        <f t="array" ref="U52:U57">FREQUENCY((LN(U11:U30)),$C$2:$C$6)</f>
        <v>18</v>
      </c>
      <c r="V52" s="18" cm="1">
        <f t="array" ref="V52:V57">FREQUENCY((LN(V11:V30)),$C$2:$C$6)</f>
        <v>14</v>
      </c>
      <c r="W52" s="18" cm="1">
        <f t="array" ref="W52:W57">FREQUENCY((LN(W11:W30)),$C$2:$C$6)</f>
        <v>14</v>
      </c>
      <c r="X52" s="18" cm="1">
        <f t="array" ref="X52:X57">FREQUENCY((LN(X11:X30)),$C$2:$C$6)</f>
        <v>6</v>
      </c>
      <c r="Y52" s="18" cm="1">
        <f t="array" ref="Y52:Y57">FREQUENCY((LN(Y11:Y30)),$C$2:$C$6)</f>
        <v>6</v>
      </c>
      <c r="Z52" s="18" cm="1">
        <f t="array" ref="Z52:Z57">FREQUENCY((LN(Z11:Z30)),$C$2:$C$6)</f>
        <v>8</v>
      </c>
      <c r="AA52" s="18" cm="1">
        <f t="array" ref="AA52:AA57">FREQUENCY((LN(AA11:AA30)),$C$2:$C$6)</f>
        <v>15</v>
      </c>
      <c r="AB52" s="18" cm="1">
        <f t="array" ref="AB52:AB57">FREQUENCY((LN(AB11:AB30)),$C$2:$C$6)</f>
        <v>11</v>
      </c>
      <c r="AC52" s="18" cm="1">
        <f t="array" ref="AC52:AC57">FREQUENCY((LN(AC11:AC30)),$C$2:$C$6)</f>
        <v>12</v>
      </c>
      <c r="AD52" s="18" cm="1">
        <f t="array" ref="AD52:AD57">FREQUENCY((LN(AD11:AD30)),$C$2:$C$6)</f>
        <v>11</v>
      </c>
      <c r="AE52" s="18" cm="1">
        <f t="array" ref="AE52:AE57">FREQUENCY((LN(AE11:AE30)),$C$2:$C$6)</f>
        <v>14</v>
      </c>
      <c r="AF52" s="18" cm="1">
        <f t="array" ref="AF52:AF57">FREQUENCY((LN(AF11:AF30)),$C$2:$C$6)</f>
        <v>17</v>
      </c>
      <c r="AG52" s="18" cm="1">
        <f t="array" ref="AG52:AG57">FREQUENCY((LN(AG11:AG30)),$C$2:$C$6)</f>
        <v>18</v>
      </c>
      <c r="AH52" s="18" cm="1">
        <f t="array" ref="AH52:AH57">FREQUENCY((LN(AH11:AH30)),$C$2:$C$6)</f>
        <v>13</v>
      </c>
      <c r="AI52" s="18" cm="1">
        <f t="array" ref="AI52:AI57">FREQUENCY((LN(AI11:AI30)),$C$2:$C$6)</f>
        <v>15</v>
      </c>
      <c r="AJ52" s="18" cm="1">
        <f t="array" ref="AJ52:AJ57">FREQUENCY((LN(AJ11:AJ30)),$C$2:$C$6)</f>
        <v>11</v>
      </c>
      <c r="AK52" s="18" cm="1">
        <f t="array" ref="AK52:AK57">FREQUENCY((LN(AK11:AK30)),$C$2:$C$6)</f>
        <v>12</v>
      </c>
      <c r="AL52" s="18" cm="1">
        <f t="array" ref="AL52:AL57">FREQUENCY((LN(AL11:AL30)),$C$2:$C$6)</f>
        <v>13</v>
      </c>
      <c r="AM52" s="18" cm="1">
        <f t="array" ref="AM52:AM57">FREQUENCY((LN(AM11:AM30)),$C$2:$C$6)</f>
        <v>10</v>
      </c>
      <c r="AN52" s="18" cm="1">
        <f t="array" ref="AN52:AN57">FREQUENCY((LN(AN11:AN30)),$C$2:$C$6)</f>
        <v>10</v>
      </c>
      <c r="AO52" s="18" cm="1">
        <f t="array" ref="AO52:AO57">FREQUENCY((LN(AO11:AO30)),$C$2:$C$6)</f>
        <v>12</v>
      </c>
      <c r="AP52" s="18" cm="1">
        <f t="array" ref="AP52:AP57">FREQUENCY((LN(AP11:AP30)),$C$2:$C$6)</f>
        <v>14</v>
      </c>
      <c r="AQ52" s="18" cm="1">
        <f t="array" ref="AQ52:AQ57">FREQUENCY((LN(AQ11:AQ30)),$C$2:$C$6)</f>
        <v>8</v>
      </c>
      <c r="AR52" s="18" cm="1">
        <f t="array" ref="AR52:AR57">FREQUENCY((LN(AR11:AR30)),$C$2:$C$6)</f>
        <v>6</v>
      </c>
      <c r="AS52" s="18" cm="1">
        <f t="array" ref="AS52:AS57">FREQUENCY((LN(AS11:AS30)),$C$2:$C$6)</f>
        <v>7</v>
      </c>
      <c r="AT52" s="18" cm="1">
        <f t="array" ref="AT52:AT57">FREQUENCY((LN(AT11:AT30)),$C$2:$C$6)</f>
        <v>4</v>
      </c>
      <c r="AU52" s="18" cm="1">
        <f t="array" ref="AU52:AU57">FREQUENCY((LN(AU11:AU30)),$C$2:$C$6)</f>
        <v>6</v>
      </c>
      <c r="AV52" s="18" cm="1">
        <f t="array" ref="AV52:AV57">FREQUENCY((LN(AV11:AV30)),$C$2:$C$6)</f>
        <v>8</v>
      </c>
      <c r="AW52" s="18" cm="1">
        <f t="array" ref="AW52:AW57">FREQUENCY((LN(AW11:AW30)),$C$2:$C$6)</f>
        <v>10</v>
      </c>
      <c r="AX52" s="18" cm="1">
        <f t="array" ref="AX52:AX57">FREQUENCY((LN(AX11:AX30)),$C$2:$C$6)</f>
        <v>10</v>
      </c>
      <c r="AY52" s="18" cm="1">
        <f t="array" ref="AY52:AY57">FREQUENCY((LN(AY11:AY30)),$C$2:$C$6)</f>
        <v>11</v>
      </c>
      <c r="AZ52" s="18" cm="1">
        <f t="array" ref="AZ52:AZ57">FREQUENCY((LN(AZ11:AZ30)),$C$2:$C$6)</f>
        <v>11</v>
      </c>
      <c r="BA52" s="18" cm="1">
        <f t="array" ref="BA52:BA57">FREQUENCY((LN(BA11:BA30)),$C$2:$C$6)</f>
        <v>15</v>
      </c>
      <c r="BB52" s="18" cm="1">
        <f t="array" ref="BB52:BB57">FREQUENCY((LN(BB11:BB30)),$C$2:$C$6)</f>
        <v>15</v>
      </c>
      <c r="BC52" s="18" cm="1">
        <f t="array" ref="BC52:BC57">FREQUENCY((LN(BC11:BC30)),$C$2:$C$6)</f>
        <v>14</v>
      </c>
      <c r="BD52" s="18" cm="1">
        <f t="array" ref="BD52:BD57">FREQUENCY((LN(BD11:BD30)),$C$2:$C$6)</f>
        <v>15</v>
      </c>
      <c r="BE52" s="18" cm="1">
        <f t="array" ref="BE52:BE57">FREQUENCY((LN(BE11:BE30)),$C$2:$C$6)</f>
        <v>13</v>
      </c>
      <c r="BF52" s="18" cm="1">
        <f t="array" ref="BF52:BF57">FREQUENCY((LN(BF11:BF30)),$C$2:$C$6)</f>
        <v>10</v>
      </c>
      <c r="BG52" s="18" cm="1">
        <f t="array" ref="BG52:BG57">FREQUENCY((LN(BG11:BG30)),$C$2:$C$6)</f>
        <v>10</v>
      </c>
      <c r="BH52" s="18" cm="1">
        <f t="array" ref="BH52:BH57">FREQUENCY((LN(BH11:BH30)),$C$2:$C$6)</f>
        <v>9</v>
      </c>
      <c r="BI52" s="18" cm="1">
        <f t="array" ref="BI52:BI57">FREQUENCY((LN(BI11:BI30)),$C$2:$C$6)</f>
        <v>13</v>
      </c>
      <c r="BJ52" s="18" cm="1">
        <f t="array" ref="BJ52:BJ57">FREQUENCY((LN(BJ11:BJ30)),$C$2:$C$6)</f>
        <v>11</v>
      </c>
      <c r="BK52" s="18" cm="1">
        <f t="array" ref="BK52:BK57">FREQUENCY((LN(BK11:BK30)),$C$2:$C$6)</f>
        <v>9</v>
      </c>
      <c r="BL52" s="18" cm="1">
        <f t="array" ref="BL52:BL57">FREQUENCY((LN(BL11:BL30)),$C$2:$C$6)</f>
        <v>8</v>
      </c>
      <c r="BM52" s="18" cm="1">
        <f t="array" ref="BM52:BM57">FREQUENCY((LN(BM11:BM30)),$C$2:$C$6)</f>
        <v>6</v>
      </c>
      <c r="BN52" s="18" cm="1">
        <f t="array" ref="BN52:BN57">FREQUENCY((LN(BN11:BN30)),$C$2:$C$6)</f>
        <v>6</v>
      </c>
      <c r="BO52" s="18" cm="1">
        <f t="array" ref="BO52:BO57">FREQUENCY((LN(BO11:BO30)),$C$2:$C$6)</f>
        <v>5</v>
      </c>
      <c r="BP52" s="18" cm="1">
        <f t="array" ref="BP52:BP57">FREQUENCY((LN(BP11:BP30)),$C$2:$C$6)</f>
        <v>11</v>
      </c>
      <c r="BQ52" s="18" cm="1">
        <f t="array" ref="BQ52:BQ57">FREQUENCY((LN(BQ11:BQ30)),$C$2:$C$6)</f>
        <v>13</v>
      </c>
      <c r="BR52" s="18" cm="1">
        <f t="array" ref="BR52:BR57">FREQUENCY((LN(BR11:BR30)),$C$2:$C$6)</f>
        <v>13</v>
      </c>
      <c r="BS52" s="18" cm="1">
        <f t="array" ref="BS52:BS57">FREQUENCY((LN(BS11:BS30)),$C$2:$C$6)</f>
        <v>13</v>
      </c>
      <c r="BT52" s="18" cm="1">
        <f t="array" ref="BT52:BT57">FREQUENCY((LN(BT11:BT30)),$C$2:$C$6)</f>
        <v>12</v>
      </c>
      <c r="BU52" s="18" cm="1">
        <f t="array" ref="BU52:BU57">FREQUENCY((LN(BU11:BU30)),$C$2:$C$6)</f>
        <v>4</v>
      </c>
      <c r="BV52" s="18" cm="1">
        <f t="array" ref="BV52:BV57">FREQUENCY((LN(BV11:BV30)),$C$2:$C$6)</f>
        <v>8</v>
      </c>
      <c r="BW52" s="18" cm="1">
        <f t="array" ref="BW52:BW57">FREQUENCY((LN(BW11:BW30)),$C$2:$C$6)</f>
        <v>8</v>
      </c>
      <c r="BX52" s="18" cm="1">
        <f t="array" ref="BX52:BX57">FREQUENCY((LN(BX11:BX30)),$C$2:$C$6)</f>
        <v>10</v>
      </c>
      <c r="BY52" s="18" cm="1">
        <f t="array" ref="BY52:BY57">FREQUENCY((LN(BY11:BY30)),$C$2:$C$6)</f>
        <v>10</v>
      </c>
      <c r="BZ52" s="18" cm="1">
        <f t="array" ref="BZ52:BZ57">FREQUENCY((LN(BZ11:BZ30)),$C$2:$C$6)</f>
        <v>14</v>
      </c>
      <c r="CA52" s="18" cm="1">
        <f t="array" ref="CA52:CA57">FREQUENCY((LN(CA11:CA30)),$C$2:$C$6)</f>
        <v>12</v>
      </c>
      <c r="CB52" s="18" cm="1">
        <f t="array" ref="CB52:CB57">FREQUENCY((LN(CB11:CB30)),$C$2:$C$6)</f>
        <v>15</v>
      </c>
      <c r="CC52" s="18" cm="1">
        <f t="array" ref="CC52:CC57">FREQUENCY((LN(CC11:CC30)),$C$2:$C$6)</f>
        <v>13</v>
      </c>
      <c r="CD52" s="18" cm="1">
        <f t="array" ref="CD52:CD57">FREQUENCY((LN(CD11:CD30)),$C$2:$C$6)</f>
        <v>8</v>
      </c>
      <c r="CE52" s="18" cm="1">
        <f t="array" ref="CE52:CE57">FREQUENCY((LN(CE11:CE30)),$C$2:$C$6)</f>
        <v>14</v>
      </c>
      <c r="CF52" s="18" cm="1">
        <f t="array" ref="CF52:CF57">FREQUENCY((LN(CF11:CF30)),$C$2:$C$6)</f>
        <v>7</v>
      </c>
      <c r="CG52" s="18" cm="1">
        <f t="array" ref="CG52:CG57">FREQUENCY((LN(CG11:CG30)),$C$2:$C$6)</f>
        <v>7</v>
      </c>
      <c r="CH52" s="18" cm="1">
        <f t="array" ref="CH52:CH57">FREQUENCY((LN(CH11:CH30)),$C$2:$C$6)</f>
        <v>10</v>
      </c>
      <c r="CI52" s="18" cm="1">
        <f t="array" ref="CI52:CI57">FREQUENCY((LN(CI11:CI30)),$C$2:$C$6)</f>
        <v>16</v>
      </c>
      <c r="CJ52" s="18" cm="1">
        <f t="array" ref="CJ52:CJ57">FREQUENCY((LN(CJ11:CJ30)),$C$2:$C$6)</f>
        <v>7</v>
      </c>
      <c r="CK52" s="18" cm="1">
        <f t="array" ref="CK52:CK57">FREQUENCY((LN(CK11:CK30)),$C$2:$C$6)</f>
        <v>12</v>
      </c>
      <c r="CL52" s="18" cm="1">
        <f t="array" ref="CL52:CL57">FREQUENCY((LN(CL11:CL30)),$C$2:$C$6)</f>
        <v>11</v>
      </c>
      <c r="CM52" s="18" cm="1">
        <f t="array" ref="CM52:CM57">FREQUENCY((LN(CM11:CM30)),$C$2:$C$6)</f>
        <v>11</v>
      </c>
      <c r="CN52" s="18" cm="1">
        <f t="array" ref="CN52:CN57">FREQUENCY((LN(CN11:CN30)),$C$2:$C$6)</f>
        <v>13</v>
      </c>
      <c r="CO52" s="18" cm="1">
        <f t="array" ref="CO52:CO57">FREQUENCY((LN(CO11:CO30)),$C$2:$C$6)</f>
        <v>13</v>
      </c>
      <c r="CP52" s="18" cm="1">
        <f t="array" ref="CP52:CP57">FREQUENCY((LN(CP11:CP30)),$C$2:$C$6)</f>
        <v>12</v>
      </c>
      <c r="CQ52" s="18" cm="1">
        <f t="array" ref="CQ52:CQ57">FREQUENCY((LN(CQ11:CQ30)),$C$2:$C$6)</f>
        <v>13</v>
      </c>
      <c r="CR52" s="18" cm="1">
        <f t="array" ref="CR52:CR57">FREQUENCY((LN(CR11:CR30)),$C$2:$C$6)</f>
        <v>13</v>
      </c>
      <c r="CS52" s="18" cm="1">
        <f t="array" ref="CS52:CS57">FREQUENCY((LN(CS11:CS30)),$C$2:$C$6)</f>
        <v>15</v>
      </c>
      <c r="CT52" s="18" cm="1">
        <f t="array" ref="CT52:CT57">FREQUENCY((LN(CT11:CT30)),$C$2:$C$6)</f>
        <v>12</v>
      </c>
      <c r="CU52" s="18" cm="1">
        <f t="array" ref="CU52:CU57">FREQUENCY((LN(CU11:CU30)),$C$2:$C$6)</f>
        <v>13</v>
      </c>
      <c r="CV52" s="18" cm="1">
        <f t="array" ref="CV52:CV57">FREQUENCY((LN(CV11:CV30)),$C$2:$C$6)</f>
        <v>11</v>
      </c>
      <c r="CW52" s="18" cm="1">
        <f t="array" ref="CW52:CW57">FREQUENCY((LN(CW11:CW30)),$C$2:$C$6)</f>
        <v>8</v>
      </c>
      <c r="CX52" s="18" cm="1">
        <f t="array" ref="CX52:CX57">FREQUENCY((LN(CX11:CX30)),$C$2:$C$6)</f>
        <v>13</v>
      </c>
      <c r="CY52" s="18" cm="1">
        <f t="array" ref="CY52:CY57">FREQUENCY((LN(CY11:CY30)),$C$2:$C$6)</f>
        <v>9</v>
      </c>
      <c r="CZ52" s="18" cm="1">
        <f t="array" ref="CZ52:CZ57">FREQUENCY((LN(CZ11:CZ30)),$C$2:$C$6)</f>
        <v>11</v>
      </c>
      <c r="DA52" s="18" cm="1">
        <f t="array" ref="DA52:DA57">FREQUENCY((LN(DA11:DA30)),$C$2:$C$6)</f>
        <v>11</v>
      </c>
      <c r="DB52" s="18" cm="1">
        <f t="array" ref="DB52:DB57">FREQUENCY((LN(DB11:DB30)),$C$2:$C$6)</f>
        <v>10</v>
      </c>
      <c r="DC52" s="18" cm="1">
        <f t="array" ref="DC52:DC57">FREQUENCY((LN(DC11:DC30)),$C$2:$C$6)</f>
        <v>3</v>
      </c>
      <c r="DD52" s="18" cm="1">
        <f t="array" ref="DD52:DD57">FREQUENCY((LN(DD11:DD30)),$C$2:$C$6)</f>
        <v>7</v>
      </c>
      <c r="DE52" s="18" cm="1">
        <f t="array" ref="DE52:DE57">FREQUENCY((LN(DE11:DE30)),$C$2:$C$6)</f>
        <v>5</v>
      </c>
      <c r="DF52" s="18" cm="1">
        <f t="array" ref="DF52:DF57">FREQUENCY((LN(DF11:DF30)),$C$2:$C$6)</f>
        <v>5</v>
      </c>
      <c r="DG52" s="18" cm="1">
        <f t="array" ref="DG52:DG57">FREQUENCY((LN(DG11:DG30)),$C$2:$C$6)</f>
        <v>11</v>
      </c>
      <c r="DH52" s="18" cm="1">
        <f t="array" ref="DH52:DH57">FREQUENCY((LN(DH11:DH30)),$C$2:$C$6)</f>
        <v>12</v>
      </c>
      <c r="DI52" s="18" cm="1">
        <f t="array" ref="DI52:DI57">FREQUENCY((LN(DI11:DI30)),$C$2:$C$6)</f>
        <v>13</v>
      </c>
      <c r="DJ52" s="18" cm="1">
        <f t="array" ref="DJ52:DJ57">FREQUENCY((LN(DJ11:DJ30)),$C$2:$C$6)</f>
        <v>12</v>
      </c>
      <c r="DK52" s="18" cm="1">
        <f t="array" ref="DK52:DK57">FREQUENCY((LN(DK11:DK30)),$C$2:$C$6)</f>
        <v>9</v>
      </c>
      <c r="DL52" s="18" cm="1">
        <f t="array" ref="DL52:DL57">FREQUENCY((LN(DL11:DL30)),$C$2:$C$6)</f>
        <v>5</v>
      </c>
      <c r="DM52" s="18" cm="1">
        <f t="array" ref="DM52:DM57">FREQUENCY((LN(DM11:DM30)),$C$2:$C$6)</f>
        <v>5</v>
      </c>
      <c r="DN52" s="18" cm="1">
        <f t="array" ref="DN52:DN57">FREQUENCY((LN(DN11:DN30)),$C$2:$C$6)</f>
        <v>7</v>
      </c>
      <c r="DO52" s="18" cm="1">
        <f t="array" ref="DO52:DO57">FREQUENCY((LN(DO11:DO30)),$C$2:$C$6)</f>
        <v>7</v>
      </c>
      <c r="DP52" s="18" cm="1">
        <f t="array" ref="DP52:DP57">FREQUENCY((LN(DP11:DP30)),$C$2:$C$6)</f>
        <v>8</v>
      </c>
      <c r="DQ52" s="18" cm="1">
        <f t="array" ref="DQ52:DQ57">FREQUENCY((LN(DQ11:DQ30)),$C$2:$C$6)</f>
        <v>9</v>
      </c>
      <c r="DR52" s="18" cm="1">
        <f t="array" ref="DR52:DR57">FREQUENCY((LN(DR11:DR30)),$C$2:$C$6)</f>
        <v>11</v>
      </c>
      <c r="DS52" s="18" cm="1">
        <f t="array" ref="DS52:DS57">FREQUENCY((LN(DS11:DS30)),$C$2:$C$6)</f>
        <v>11</v>
      </c>
      <c r="DT52" s="18" cm="1">
        <f t="array" ref="DT52:DT57">FREQUENCY((LN(DT11:DT30)),$C$2:$C$6)</f>
        <v>11</v>
      </c>
      <c r="DU52" s="18" cm="1">
        <f t="array" ref="DU52:DU57">FREQUENCY((LN(DU11:DU30)),$C$2:$C$6)</f>
        <v>12</v>
      </c>
      <c r="DV52" s="18" cm="1">
        <f t="array" ref="DV52:DV57">FREQUENCY((LN(DV11:DV30)),$C$2:$C$6)</f>
        <v>14</v>
      </c>
      <c r="DW52" s="18" cm="1">
        <f t="array" ref="DW52:DW57">FREQUENCY((LN(DW11:DW30)),$C$2:$C$6)</f>
        <v>7</v>
      </c>
      <c r="DX52" s="18" cm="1">
        <f t="array" ref="DX52:DX57">FREQUENCY((LN(DX11:DX30)),$C$2:$C$6)</f>
        <v>5</v>
      </c>
      <c r="DY52" s="18" cm="1">
        <f t="array" ref="DY52:DY57">FREQUENCY((LN(DY11:DY30)),$C$2:$C$6)</f>
        <v>6</v>
      </c>
      <c r="DZ52" s="18" cm="1">
        <f t="array" ref="DZ52:DZ57">FREQUENCY((LN(DZ11:DZ30)),$C$2:$C$6)</f>
        <v>8</v>
      </c>
      <c r="EA52" s="18" cm="1">
        <f t="array" ref="EA52:EA57">FREQUENCY((LN(EA11:EA30)),$C$2:$C$6)</f>
        <v>5</v>
      </c>
      <c r="EB52" s="18" cm="1">
        <f t="array" ref="EB52:EB57">FREQUENCY((LN(EB11:EB30)),$C$2:$C$6)</f>
        <v>5</v>
      </c>
      <c r="EC52" s="18" cm="1">
        <f t="array" ref="EC52:EC57">FREQUENCY((LN(EC11:EC30)),$C$2:$C$6)</f>
        <v>6</v>
      </c>
      <c r="ED52" s="18" cm="1">
        <f t="array" ref="ED52:ED57">FREQUENCY((LN(ED11:ED30)),$C$2:$C$6)</f>
        <v>6</v>
      </c>
      <c r="EE52" s="18" cm="1">
        <f t="array" ref="EE52:EE57">FREQUENCY((LN(EE11:EE30)),$C$2:$C$6)</f>
        <v>11</v>
      </c>
      <c r="EF52" s="18" cm="1">
        <f t="array" ref="EF52:EF57">FREQUENCY((LN(EF11:EF30)),$C$2:$C$6)</f>
        <v>15</v>
      </c>
      <c r="EG52" s="18" cm="1">
        <f t="array" ref="EG52:EG57">FREQUENCY((LN(EG11:EG30)),$C$2:$C$6)</f>
        <v>12</v>
      </c>
      <c r="EH52" s="18" cm="1">
        <f t="array" ref="EH52:EH57">FREQUENCY((LN(EH11:EH30)),$C$2:$C$6)</f>
        <v>12</v>
      </c>
      <c r="EI52" s="18" cm="1">
        <f t="array" ref="EI52:EI57">FREQUENCY((LN(EI11:EI30)),$C$2:$C$6)</f>
        <v>11</v>
      </c>
      <c r="EJ52" s="18" cm="1">
        <f t="array" ref="EJ52:EJ57">FREQUENCY((LN(EJ11:EJ30)),$C$2:$C$6)</f>
        <v>11</v>
      </c>
      <c r="EK52" s="18" cm="1">
        <f t="array" ref="EK52:EK57">FREQUENCY((LN(EK11:EK30)),$C$2:$C$6)</f>
        <v>12</v>
      </c>
      <c r="EL52" s="18" cm="1">
        <f t="array" ref="EL52:EL57">FREQUENCY((LN(EL11:EL30)),$C$2:$C$6)</f>
        <v>8</v>
      </c>
      <c r="EM52" s="18" cm="1">
        <f t="array" ref="EM52:EM57">FREQUENCY((LN(EM11:EM30)),$C$2:$C$6)</f>
        <v>12</v>
      </c>
      <c r="EN52" s="18" cm="1">
        <f t="array" ref="EN52:EN57">FREQUENCY((LN(EN11:EN30)),$C$2:$C$6)</f>
        <v>13</v>
      </c>
      <c r="EO52" s="18" cm="1">
        <f t="array" ref="EO52:EO57">FREQUENCY((LN(EO11:EO30)),$C$2:$C$6)</f>
        <v>15</v>
      </c>
      <c r="EP52" s="18" cm="1">
        <f t="array" ref="EP52:EP57">FREQUENCY((LN(EP11:EP30)),$C$2:$C$6)</f>
        <v>15</v>
      </c>
      <c r="EQ52" s="18" cm="1">
        <f t="array" ref="EQ52:EQ57">FREQUENCY((LN(EQ11:EQ30)),$C$2:$C$6)</f>
        <v>14</v>
      </c>
      <c r="ER52" s="18" cm="1">
        <f t="array" ref="ER52:ER57">FREQUENCY((LN(ER11:ER30)),$C$2:$C$6)</f>
        <v>11</v>
      </c>
      <c r="ES52" s="18" cm="1">
        <f t="array" ref="ES52:ES57">FREQUENCY((LN(ES11:ES30)),$C$2:$C$6)</f>
        <v>13</v>
      </c>
      <c r="ET52" s="18" cm="1">
        <f t="array" ref="ET52:ET57">FREQUENCY((LN(ET11:ET30)),$C$2:$C$6)</f>
        <v>13</v>
      </c>
      <c r="EU52" s="18" cm="1">
        <f t="array" ref="EU52:EU57">FREQUENCY((LN(EU11:EU30)),$C$2:$C$6)</f>
        <v>13</v>
      </c>
      <c r="EV52" s="18" cm="1">
        <f t="array" ref="EV52:EV57">FREQUENCY((LN(EV11:EV30)),$C$2:$C$6)</f>
        <v>12</v>
      </c>
      <c r="EW52" s="18" cm="1">
        <f t="array" ref="EW52:EW57">FREQUENCY((LN(EW11:EW30)),$C$2:$C$6)</f>
        <v>11</v>
      </c>
      <c r="EX52" s="18" cm="1">
        <f t="array" ref="EX52:EX57">FREQUENCY((LN(EX11:EX30)),$C$2:$C$6)</f>
        <v>9</v>
      </c>
      <c r="EY52" s="18" cm="1">
        <f t="array" ref="EY52:EY57">FREQUENCY((LN(EY11:EY30)),$C$2:$C$6)</f>
        <v>7</v>
      </c>
      <c r="EZ52" s="18" cm="1">
        <f t="array" ref="EZ52:EZ57">FREQUENCY((LN(EZ11:EZ30)),$C$2:$C$6)</f>
        <v>10</v>
      </c>
      <c r="FA52" s="18" cm="1">
        <f t="array" ref="FA52:FA57">FREQUENCY((LN(FA11:FA30)),$C$2:$C$6)</f>
        <v>7</v>
      </c>
      <c r="FB52" s="18" cm="1">
        <f t="array" ref="FB52:FB57">FREQUENCY((LN(FB11:FB30)),$C$2:$C$6)</f>
        <v>9</v>
      </c>
      <c r="FC52" s="18" cm="1">
        <f t="array" ref="FC52:FC57">FREQUENCY((LN(FC11:FC30)),$C$2:$C$6)</f>
        <v>11</v>
      </c>
      <c r="FD52" s="18" cm="1">
        <f t="array" ref="FD52:FD57">FREQUENCY((LN(FD11:FD30)),$C$2:$C$6)</f>
        <v>11</v>
      </c>
      <c r="FE52" s="18" cm="1">
        <f t="array" ref="FE52:FE57">FREQUENCY((LN(FE11:FE30)),$C$2:$C$6)</f>
        <v>12</v>
      </c>
      <c r="FF52" s="18" cm="1">
        <f t="array" ref="FF52:FF57">FREQUENCY((LN(FF11:FF30)),$C$2:$C$6)</f>
        <v>10</v>
      </c>
      <c r="FG52" s="18" cm="1">
        <f t="array" ref="FG52:FG57">FREQUENCY((LN(FG11:FG30)),$C$2:$C$6)</f>
        <v>12</v>
      </c>
      <c r="FH52" s="18" cm="1">
        <f t="array" ref="FH52:FH57">FREQUENCY((LN(FH11:FH30)),$C$2:$C$6)</f>
        <v>11</v>
      </c>
      <c r="FI52" s="18" cm="1">
        <f t="array" ref="FI52:FI57">FREQUENCY((LN(FI11:FI30)),$C$2:$C$6)</f>
        <v>9</v>
      </c>
      <c r="FJ52" s="18" cm="1">
        <f t="array" ref="FJ52:FJ57">FREQUENCY((LN(FJ11:FJ30)),$C$2:$C$6)</f>
        <v>8</v>
      </c>
      <c r="FK52" s="18" cm="1">
        <f t="array" ref="FK52:FK57">FREQUENCY((LN(FK11:FK30)),$C$2:$C$6)</f>
        <v>5</v>
      </c>
      <c r="FL52" s="18" cm="1">
        <f t="array" ref="FL52:FL57">FREQUENCY((LN(FL11:FL30)),$C$2:$C$6)</f>
        <v>6</v>
      </c>
      <c r="FM52" s="18" cm="1">
        <f t="array" ref="FM52:FM57">FREQUENCY((LN(FM11:FM30)),$C$2:$C$6)</f>
        <v>6</v>
      </c>
      <c r="FN52" s="18" cm="1">
        <f t="array" ref="FN52:FN57">FREQUENCY((LN(FN11:FN30)),$C$2:$C$6)</f>
        <v>7</v>
      </c>
      <c r="FO52" s="18" cm="1">
        <f t="array" ref="FO52:FO57">FREQUENCY((LN(FO11:FO30)),$C$2:$C$6)</f>
        <v>6</v>
      </c>
      <c r="FP52" s="18" cm="1">
        <f t="array" ref="FP52:FP57">FREQUENCY((LN(FP11:FP30)),$C$2:$C$6)</f>
        <v>10</v>
      </c>
      <c r="FQ52" s="18" cm="1">
        <f t="array" ref="FQ52:FQ57">FREQUENCY((LN(FQ11:FQ30)),$C$2:$C$6)</f>
        <v>10</v>
      </c>
      <c r="FR52" s="18" cm="1">
        <f t="array" ref="FR52:FR57">FREQUENCY((LN(FR11:FR30)),$C$2:$C$6)</f>
        <v>12</v>
      </c>
      <c r="FS52" s="18" cm="1">
        <f t="array" ref="FS52:FS57">FREQUENCY((LN(FS11:FS30)),$C$2:$C$6)</f>
        <v>5</v>
      </c>
      <c r="FT52" s="18" cm="1">
        <f t="array" ref="FT52:FT57">FREQUENCY((LN(FT11:FT30)),$C$2:$C$6)</f>
        <v>3</v>
      </c>
      <c r="FU52" s="18" cm="1">
        <f t="array" ref="FU52:FU57">FREQUENCY((LN(FU11:FU30)),$C$2:$C$6)</f>
        <v>5</v>
      </c>
      <c r="FV52" s="18" cm="1">
        <f t="array" ref="FV52:FV57">FREQUENCY((LN(FV11:FV30)),$C$2:$C$6)</f>
        <v>6</v>
      </c>
      <c r="FW52" s="18" cm="1">
        <f t="array" ref="FW52:FW57">FREQUENCY((LN(FW11:FW30)),$C$2:$C$6)</f>
        <v>1</v>
      </c>
      <c r="FX52" s="18" cm="1">
        <f t="array" ref="FX52:FX57">FREQUENCY((LN(FX11:FX30)),$C$2:$C$6)</f>
        <v>3</v>
      </c>
      <c r="FY52" s="18" cm="1">
        <f t="array" ref="FY52:FY57">FREQUENCY((LN(FY11:FY30)),$C$2:$C$6)</f>
        <v>9</v>
      </c>
      <c r="FZ52" s="18" cm="1">
        <f t="array" ref="FZ52:FZ57">FREQUENCY((LN(FZ11:FZ30)),$C$2:$C$6)</f>
        <v>6</v>
      </c>
      <c r="GA52" s="18" cm="1">
        <f t="array" ref="GA52:GA57">FREQUENCY((LN(GA11:GA30)),$C$2:$C$6)</f>
        <v>13</v>
      </c>
      <c r="GB52" s="18" cm="1">
        <f t="array" ref="GB52:GB57">FREQUENCY((LN(GB11:GB30)),$C$2:$C$6)</f>
        <v>13</v>
      </c>
      <c r="GC52" s="18" cm="1">
        <f t="array" ref="GC52:GC57">FREQUENCY((LN(GC11:GC30)),$C$2:$C$6)</f>
        <v>13</v>
      </c>
      <c r="GD52" s="18" cm="1">
        <f t="array" ref="GD52:GD57">FREQUENCY((LN(GD11:GD30)),$C$2:$C$6)</f>
        <v>11</v>
      </c>
      <c r="GE52" s="18" cm="1">
        <f t="array" ref="GE52:GE57">FREQUENCY((LN(GE11:GE30)),$C$2:$C$6)</f>
        <v>14</v>
      </c>
      <c r="GF52" s="18" cm="1">
        <f t="array" ref="GF52:GF57">FREQUENCY((LN(GF11:GF30)),$C$2:$C$6)</f>
        <v>10</v>
      </c>
      <c r="GG52" s="18" cm="1">
        <f t="array" ref="GG52:GG57">FREQUENCY((LN(GG11:GG30)),$C$2:$C$6)</f>
        <v>11</v>
      </c>
      <c r="GH52" s="18" cm="1">
        <f t="array" ref="GH52:GH57">FREQUENCY((LN(GH11:GH30)),$C$2:$C$6)</f>
        <v>13</v>
      </c>
      <c r="GI52" s="18" cm="1">
        <f t="array" ref="GI52:GI57">FREQUENCY((LN(GI11:GI30)),$C$2:$C$6)</f>
        <v>10</v>
      </c>
      <c r="GJ52" s="18" cm="1">
        <f t="array" ref="GJ52:GJ57">FREQUENCY((LN(GJ11:GJ30)),$C$2:$C$6)</f>
        <v>13</v>
      </c>
      <c r="GK52" s="18" cm="1">
        <f t="array" ref="GK52:GK57">FREQUENCY((LN(GK11:GK30)),$C$2:$C$6)</f>
        <v>15</v>
      </c>
      <c r="GL52" s="18" cm="1">
        <f t="array" ref="GL52:GL57">FREQUENCY((LN(GL11:GL30)),$C$2:$C$6)</f>
        <v>13</v>
      </c>
      <c r="GM52" s="18" cm="1">
        <f t="array" ref="GM52:GM57">FREQUENCY((LN(GM11:GM30)),$C$2:$C$6)</f>
        <v>11</v>
      </c>
      <c r="GN52" s="18" cm="1">
        <f t="array" ref="GN52:GN57">FREQUENCY((LN(GN11:GN30)),$C$2:$C$6)</f>
        <v>14</v>
      </c>
      <c r="GO52" s="18" cm="1">
        <f t="array" ref="GO52:GO57">FREQUENCY((LN(GO11:GO30)),$C$2:$C$6)</f>
        <v>8</v>
      </c>
      <c r="GP52" s="18" cm="1">
        <f t="array" ref="GP52:GP57">FREQUENCY((LN(GP11:GP30)),$C$2:$C$6)</f>
        <v>5</v>
      </c>
      <c r="GQ52" s="18" cm="1">
        <f t="array" ref="GQ52:GQ57">FREQUENCY((LN(GQ11:GQ30)),$C$2:$C$6)</f>
        <v>8</v>
      </c>
      <c r="GR52" s="18" cm="1">
        <f t="array" ref="GR52:GR57">FREQUENCY((LN(GR11:GR30)),$C$2:$C$6)</f>
        <v>10</v>
      </c>
      <c r="GS52" s="18" cm="1">
        <f t="array" ref="GS52:GS57">FREQUENCY((LN(GS11:GS30)),$C$2:$C$6)</f>
        <v>7</v>
      </c>
      <c r="GT52" s="18" cm="1">
        <f t="array" ref="GT52:GT57">FREQUENCY((LN(GT11:GT30)),$C$2:$C$6)</f>
        <v>8</v>
      </c>
      <c r="GU52" s="18" cm="1">
        <f t="array" ref="GU52:GU57">FREQUENCY((LN(GU11:GU30)),$C$2:$C$6)</f>
        <v>7</v>
      </c>
      <c r="GV52" s="18" cm="1">
        <f t="array" ref="GV52:GV57">FREQUENCY((LN(GV11:GV30)),$C$2:$C$6)</f>
        <v>7</v>
      </c>
      <c r="GW52" s="18" cm="1">
        <f t="array" ref="GW52:GW57">FREQUENCY((LN(GW11:GW30)),$C$2:$C$6)</f>
        <v>8</v>
      </c>
      <c r="GX52" s="18" cm="1">
        <f t="array" ref="GX52:GX57">FREQUENCY((LN(GX11:GX30)),$C$2:$C$6)</f>
        <v>8</v>
      </c>
      <c r="GY52" s="18" cm="1">
        <f t="array" ref="GY52:GY57">FREQUENCY((LN(GY11:GY30)),$C$2:$C$6)</f>
        <v>10</v>
      </c>
      <c r="GZ52" s="18" cm="1">
        <f t="array" ref="GZ52:GZ57">FREQUENCY((LN(GZ11:GZ30)),$C$2:$C$6)</f>
        <v>11</v>
      </c>
      <c r="HA52" s="18" cm="1">
        <f t="array" ref="HA52:HA57">FREQUENCY((LN(HA11:HA30)),$C$2:$C$6)</f>
        <v>11</v>
      </c>
      <c r="HB52" s="18" cm="1">
        <f t="array" ref="HB52:HB57">FREQUENCY((LN(HB11:HB30)),$C$2:$C$6)</f>
        <v>11</v>
      </c>
      <c r="HC52" s="18" cm="1">
        <f t="array" ref="HC52:HC57">FREQUENCY((LN(HC11:HC30)),$C$2:$C$6)</f>
        <v>7</v>
      </c>
      <c r="HD52" s="18" cm="1">
        <f t="array" ref="HD52:HD57">FREQUENCY((LN(HD11:HD30)),$C$2:$C$6)</f>
        <v>7</v>
      </c>
      <c r="HE52" s="18" cm="1">
        <f t="array" ref="HE52:HE57">FREQUENCY((LN(HE11:HE30)),$C$2:$C$6)</f>
        <v>8</v>
      </c>
      <c r="HF52" s="18" cm="1">
        <f t="array" ref="HF52:HF57">FREQUENCY((LN(HF11:HF30)),$C$2:$C$6)</f>
        <v>6</v>
      </c>
      <c r="HG52" s="18" cm="1">
        <f t="array" ref="HG52:HG57">FREQUENCY((LN(HG11:HG30)),$C$2:$C$6)</f>
        <v>5</v>
      </c>
      <c r="HH52" s="18" cm="1">
        <f t="array" ref="HH52:HH57">FREQUENCY((LN(HH11:HH30)),$C$2:$C$6)</f>
        <v>8</v>
      </c>
      <c r="HI52" s="18" cm="1">
        <f t="array" ref="HI52:HI57">FREQUENCY((LN(HI11:HI30)),$C$2:$C$6)</f>
        <v>8</v>
      </c>
      <c r="HJ52" s="18" cm="1">
        <f t="array" ref="HJ52:HJ57">FREQUENCY((LN(HJ11:HJ30)),$C$2:$C$6)</f>
        <v>9</v>
      </c>
      <c r="HK52" s="18" cm="1">
        <f t="array" ref="HK52:HK57">FREQUENCY((LN(HK11:HK30)),$C$2:$C$6)</f>
        <v>9</v>
      </c>
      <c r="HL52" s="18" cm="1">
        <f t="array" ref="HL52:HL57">FREQUENCY((LN(HL11:HL30)),$C$2:$C$6)</f>
        <v>12</v>
      </c>
      <c r="HM52" s="18" cm="1">
        <f t="array" ref="HM52:HM57">FREQUENCY((LN(HM11:HM30)),$C$2:$C$6)</f>
        <v>1</v>
      </c>
      <c r="HN52" s="18" cm="1">
        <f t="array" ref="HN52:HN57">FREQUENCY((LN(HN11:HN30)),$C$2:$C$6)</f>
        <v>2</v>
      </c>
      <c r="HO52" s="18" cm="1">
        <f t="array" ref="HO52:HO57">FREQUENCY((LN(HO11:HO30)),$C$2:$C$6)</f>
        <v>5</v>
      </c>
      <c r="HP52" s="18" cm="1">
        <f t="array" ref="HP52:HP57">FREQUENCY((LN(HP11:HP30)),$C$2:$C$6)</f>
        <v>7</v>
      </c>
      <c r="HQ52" s="18" cm="1">
        <f t="array" ref="HQ52:HQ57">FREQUENCY((LN(HQ11:HQ30)),$C$2:$C$6)</f>
        <v>4</v>
      </c>
      <c r="HR52" s="18" cm="1">
        <f t="array" ref="HR52:HR57">FREQUENCY((LN(HR11:HR30)),$C$2:$C$6)</f>
        <v>4</v>
      </c>
      <c r="HS52" s="18" cm="1">
        <f t="array" ref="HS52:HS57">FREQUENCY((LN(HS11:HS30)),$C$2:$C$6)</f>
        <v>6</v>
      </c>
      <c r="HT52" s="18" cm="1">
        <f t="array" ref="HT52:HT57">FREQUENCY((LN(HT11:HT30)),$C$2:$C$6)</f>
        <v>5</v>
      </c>
      <c r="HU52" s="18" cm="1">
        <f t="array" ref="HU52:HU57">FREQUENCY((LN(HU11:HU30)),$C$2:$C$6)</f>
        <v>4</v>
      </c>
      <c r="HV52" s="18" cm="1">
        <f t="array" ref="HV52:HV57">FREQUENCY((LN(HV11:HV30)),$C$2:$C$6)</f>
        <v>12</v>
      </c>
      <c r="HW52" s="18" cm="1">
        <f t="array" ref="HW52:HW57">FREQUENCY((LN(HW11:HW30)),$C$2:$C$6)</f>
        <v>12</v>
      </c>
      <c r="HX52" s="18" cm="1">
        <f t="array" ref="HX52:HX57">FREQUENCY((LN(HX11:HX30)),$C$2:$C$6)</f>
        <v>13</v>
      </c>
      <c r="HY52" s="18" cm="1">
        <f t="array" ref="HY52:HY57">FREQUENCY((LN(HY11:HY30)),$C$2:$C$6)</f>
        <v>14</v>
      </c>
      <c r="HZ52" s="18" cm="1">
        <f t="array" ref="HZ52:HZ57">FREQUENCY((LN(HZ11:HZ30)),$C$2:$C$6)</f>
        <v>13</v>
      </c>
      <c r="IA52" s="18" cm="1">
        <f t="array" ref="IA52:IA57">FREQUENCY((LN(IA11:IA30)),$C$2:$C$6)</f>
        <v>12</v>
      </c>
      <c r="IB52" s="18" cm="1">
        <f t="array" ref="IB52:IB57">FREQUENCY((LN(IB11:IB30)),$C$2:$C$6)</f>
        <v>13</v>
      </c>
      <c r="IC52" s="18" cm="1">
        <f t="array" ref="IC52:IC57">FREQUENCY((LN(IC11:IC30)),$C$2:$C$6)</f>
        <v>12</v>
      </c>
      <c r="ID52" s="18" cm="1">
        <f t="array" ref="ID52:ID57">FREQUENCY((LN(ID11:ID30)),$C$2:$C$6)</f>
        <v>13</v>
      </c>
      <c r="IE52" s="18" cm="1">
        <f t="array" ref="IE52:IE57">FREQUENCY((LN(IE11:IE30)),$C$2:$C$6)</f>
        <v>10</v>
      </c>
      <c r="IF52" s="18" cm="1">
        <f t="array" ref="IF52:IF57">FREQUENCY((LN(IF11:IF30)),$C$2:$C$6)</f>
        <v>9</v>
      </c>
      <c r="IG52" s="18" cm="1">
        <f t="array" ref="IG52:IG57">FREQUENCY((LN(IG11:IG30)),$C$2:$C$6)</f>
        <v>9</v>
      </c>
      <c r="IH52" s="18" cm="1">
        <f t="array" ref="IH52:IH57">FREQUENCY((LN(IH11:IH30)),$C$2:$C$6)</f>
        <v>7</v>
      </c>
      <c r="II52" s="18" cm="1">
        <f t="array" ref="II52:II57">FREQUENCY((LN(II11:II30)),$C$2:$C$6)</f>
        <v>11</v>
      </c>
      <c r="IJ52" s="18" cm="1">
        <f t="array" ref="IJ52:IJ57">FREQUENCY((LN(IJ11:IJ30)),$C$2:$C$6)</f>
        <v>11</v>
      </c>
      <c r="IK52" s="18" cm="1">
        <f t="array" ref="IK52:IK57">FREQUENCY((LN(IK11:IK30)),$C$2:$C$6)</f>
        <v>7</v>
      </c>
      <c r="IL52" s="18" cm="1">
        <f t="array" ref="IL52:IL57">FREQUENCY((LN(IL11:IL30)),$C$2:$C$6)</f>
        <v>9</v>
      </c>
      <c r="IM52" s="18" cm="1">
        <f t="array" ref="IM52:IM57">FREQUENCY((LN(IM11:IM30)),$C$2:$C$6)</f>
        <v>8</v>
      </c>
      <c r="IN52" s="18" cm="1">
        <f t="array" ref="IN52:IN57">FREQUENCY((LN(IN11:IN30)),$C$2:$C$6)</f>
        <v>11</v>
      </c>
      <c r="IO52" s="18" cm="1">
        <f t="array" ref="IO52:IO57">FREQUENCY((LN(IO11:IO30)),$C$2:$C$6)</f>
        <v>11</v>
      </c>
      <c r="IP52" s="18" cm="1">
        <f t="array" ref="IP52:IP57">FREQUENCY((LN(IP11:IP30)),$C$2:$C$6)</f>
        <v>13</v>
      </c>
      <c r="IQ52" s="18" cm="1">
        <f t="array" ref="IQ52:IQ57">FREQUENCY((LN(IQ11:IQ30)),$C$2:$C$6)</f>
        <v>9</v>
      </c>
      <c r="IR52" s="18" cm="1">
        <f t="array" ref="IR52:IR57">FREQUENCY((LN(IR11:IR30)),$C$2:$C$6)</f>
        <v>4</v>
      </c>
      <c r="IS52" s="18" cm="1">
        <f t="array" ref="IS52:IS57">FREQUENCY((LN(IS11:IS30)),$C$2:$C$6)</f>
        <v>7</v>
      </c>
      <c r="IT52" s="18" cm="1">
        <f t="array" ref="IT52:IT57">FREQUENCY((LN(IT11:IT30)),$C$2:$C$6)</f>
        <v>4</v>
      </c>
      <c r="IU52" s="18" cm="1">
        <f t="array" ref="IU52:IU57">FREQUENCY((LN(IU11:IU30)),$C$2:$C$6)</f>
        <v>5</v>
      </c>
      <c r="IV52" s="18" cm="1">
        <f t="array" ref="IV52:IV57">FREQUENCY((LN(IV11:IV30)),$C$2:$C$6)</f>
        <v>5</v>
      </c>
      <c r="IW52" s="18" cm="1">
        <f t="array" ref="IW52:IW57">FREQUENCY((LN(IW11:IW30)),$C$2:$C$6)</f>
        <v>9</v>
      </c>
      <c r="IX52" s="18" cm="1">
        <f t="array" ref="IX52:IX57">FREQUENCY((LN(IX11:IX30)),$C$2:$C$6)</f>
        <v>9</v>
      </c>
      <c r="IY52" s="18" cm="1">
        <f t="array" ref="IY52:IY57">FREQUENCY((LN(IY11:IY30)),$C$2:$C$6)</f>
        <v>13</v>
      </c>
      <c r="IZ52" s="18" cm="1">
        <f t="array" ref="IZ52:IZ57">FREQUENCY((LN(IZ11:IZ30)),$C$2:$C$6)</f>
        <v>9</v>
      </c>
      <c r="JA52" s="18" cm="1">
        <f t="array" ref="JA52:JA57">FREQUENCY((LN(JA11:JA30)),$C$2:$C$6)</f>
        <v>8</v>
      </c>
      <c r="JB52" s="18" cm="1">
        <f t="array" ref="JB52:JB57">FREQUENCY((LN(JB11:JB30)),$C$2:$C$6)</f>
        <v>13</v>
      </c>
      <c r="JC52" s="18" cm="1">
        <f t="array" ref="JC52:JC57">FREQUENCY((LN(JC11:JC30)),$C$2:$C$6)</f>
        <v>12</v>
      </c>
      <c r="JD52" s="18" cm="1">
        <f t="array" ref="JD52:JD57">FREQUENCY((LN(JD11:JD30)),$C$2:$C$6)</f>
        <v>11</v>
      </c>
      <c r="JE52" s="18" cm="1">
        <f t="array" ref="JE52:JE57">FREQUENCY((LN(JE11:JE30)),$C$2:$C$6)</f>
        <v>16</v>
      </c>
      <c r="JF52" s="18" cm="1">
        <f t="array" ref="JF52:JF57">FREQUENCY((LN(JF11:JF30)),$C$2:$C$6)</f>
        <v>18</v>
      </c>
      <c r="JG52" s="18" cm="1">
        <f t="array" ref="JG52:JG57">FREQUENCY((LN(JG11:JG30)),$C$2:$C$6)</f>
        <v>19</v>
      </c>
      <c r="JH52" s="18" cm="1">
        <f t="array" ref="JH52:JH57">FREQUENCY((LN(JH11:JH30)),$C$2:$C$6)</f>
        <v>15</v>
      </c>
      <c r="JI52" s="18" cm="1">
        <f t="array" ref="JI52:JI57">FREQUENCY((LN(JI11:JI30)),$C$2:$C$6)</f>
        <v>17</v>
      </c>
      <c r="JJ52" s="18" cm="1">
        <f t="array" ref="JJ52:JJ57">FREQUENCY((LN(JJ11:JJ30)),$C$2:$C$6)</f>
        <v>12</v>
      </c>
      <c r="JK52" s="18" cm="1">
        <f t="array" ref="JK52:JK57">FREQUENCY((LN(JK11:JK30)),$C$2:$C$6)</f>
        <v>14</v>
      </c>
      <c r="JL52" s="18" cm="1">
        <f t="array" ref="JL52:JL57">FREQUENCY((LN(JL11:JL30)),$C$2:$C$6)</f>
        <v>16</v>
      </c>
      <c r="JM52" s="18" cm="1">
        <f t="array" ref="JM52:JM57">FREQUENCY((LN(JM11:JM30)),$C$2:$C$6)</f>
        <v>13</v>
      </c>
      <c r="JN52" s="18" cm="1">
        <f t="array" ref="JN52:JN57">FREQUENCY((LN(JN11:JN30)),$C$2:$C$6)</f>
        <v>11</v>
      </c>
      <c r="JO52" s="18" cm="1">
        <f t="array" ref="JO52:JO57">FREQUENCY((LN(JO11:JO30)),$C$2:$C$6)</f>
        <v>10</v>
      </c>
      <c r="JP52" s="18" cm="1">
        <f t="array" ref="JP52:JP57">FREQUENCY((LN(JP11:JP30)),$C$2:$C$6)</f>
        <v>12</v>
      </c>
      <c r="JQ52" s="18" cm="1">
        <f t="array" ref="JQ52:JQ57">FREQUENCY((LN(JQ11:JQ30)),$C$2:$C$6)</f>
        <v>12</v>
      </c>
      <c r="JR52" s="18" cm="1">
        <f t="array" ref="JR52:JR57">FREQUENCY((LN(JR11:JR30)),$C$2:$C$6)</f>
        <v>12</v>
      </c>
      <c r="JS52" s="18" cm="1">
        <f t="array" ref="JS52:JS57">FREQUENCY((LN(JS11:JS30)),$C$2:$C$6)</f>
        <v>12</v>
      </c>
      <c r="JT52" s="18" cm="1">
        <f t="array" ref="JT52:JT57">FREQUENCY((LN(JT11:JT30)),$C$2:$C$6)</f>
        <v>11</v>
      </c>
      <c r="JU52" s="18" cm="1">
        <f t="array" ref="JU52:JU57">FREQUENCY((LN(JU11:JU30)),$C$2:$C$6)</f>
        <v>11</v>
      </c>
      <c r="JV52" s="18" cm="1">
        <f t="array" ref="JV52:JV57">FREQUENCY((LN(JV11:JV30)),$C$2:$C$6)</f>
        <v>7</v>
      </c>
      <c r="JW52" s="18" cm="1">
        <f t="array" ref="JW52:JW57">FREQUENCY((LN(JW11:JW30)),$C$2:$C$6)</f>
        <v>5</v>
      </c>
      <c r="JX52" s="18" cm="1">
        <f t="array" ref="JX52:JX57">FREQUENCY((LN(JX11:JX30)),$C$2:$C$6)</f>
        <v>8</v>
      </c>
      <c r="JY52" s="18" cm="1">
        <f t="array" ref="JY52:JY57">FREQUENCY((LN(JY11:JY30)),$C$2:$C$6)</f>
        <v>6</v>
      </c>
      <c r="JZ52" s="18" cm="1">
        <f t="array" ref="JZ52:JZ57">FREQUENCY((LN(JZ11:JZ30)),$C$2:$C$6)</f>
        <v>6</v>
      </c>
      <c r="KA52" s="18" cm="1">
        <f t="array" ref="KA52:KA57">FREQUENCY((LN(KA11:KA30)),$C$2:$C$6)</f>
        <v>7</v>
      </c>
      <c r="KB52" s="18" cm="1">
        <f t="array" ref="KB52:KB57">FREQUENCY((LN(KB11:KB30)),$C$2:$C$6)</f>
        <v>11</v>
      </c>
      <c r="KC52" s="18" cm="1">
        <f t="array" ref="KC52:KC57">FREQUENCY((LN(KC11:KC30)),$C$2:$C$6)</f>
        <v>11</v>
      </c>
      <c r="KD52" s="18" cm="1">
        <f t="array" ref="KD52:KD57">FREQUENCY((LN(KD11:KD30)),$C$2:$C$6)</f>
        <v>9</v>
      </c>
      <c r="KE52" s="18" cm="1">
        <f t="array" ref="KE52:KE57">FREQUENCY((LN(KE11:KE30)),$C$2:$C$6)</f>
        <v>9</v>
      </c>
      <c r="KF52" s="18" cm="1">
        <f t="array" ref="KF52:KF57">FREQUENCY((LN(KF11:KF30)),$C$2:$C$6)</f>
        <v>7</v>
      </c>
      <c r="KG52" s="18" cm="1">
        <f t="array" ref="KG52:KG57">FREQUENCY((LN(KG11:KG30)),$C$2:$C$6)</f>
        <v>9</v>
      </c>
      <c r="KH52" s="18" cm="1">
        <f t="array" ref="KH52:KH57">FREQUENCY((LN(KH11:KH30)),$C$2:$C$6)</f>
        <v>11</v>
      </c>
      <c r="KI52" s="18" cm="1">
        <f t="array" ref="KI52:KI57">FREQUENCY((LN(KI11:KI30)),$C$2:$C$6)</f>
        <v>12</v>
      </c>
      <c r="KJ52" s="18" cm="1">
        <f t="array" ref="KJ52:KJ57">FREQUENCY((LN(KJ11:KJ30)),$C$2:$C$6)</f>
        <v>16</v>
      </c>
      <c r="KK52" s="18" cm="1">
        <f t="array" ref="KK52:KK57">FREQUENCY((LN(KK11:KK30)),$C$2:$C$6)</f>
        <v>14</v>
      </c>
      <c r="KL52" s="18" cm="1">
        <f t="array" ref="KL52:KL57">FREQUENCY((LN(KL11:KL30)),$C$2:$C$6)</f>
        <v>13</v>
      </c>
      <c r="KM52" s="18" cm="1">
        <f t="array" ref="KM52:KM57">FREQUENCY((LN(KM11:KM30)),$C$2:$C$6)</f>
        <v>15</v>
      </c>
      <c r="KN52" s="18" cm="1">
        <f t="array" ref="KN52:KN57">FREQUENCY((LN(KN11:KN30)),$C$2:$C$6)</f>
        <v>17</v>
      </c>
      <c r="KO52" s="18" cm="1">
        <f t="array" ref="KO52:KO57">FREQUENCY((LN(KO11:KO30)),$C$2:$C$6)</f>
        <v>12</v>
      </c>
      <c r="KP52" s="18" cm="1">
        <f t="array" ref="KP52:KP57">FREQUENCY((LN(KP11:KP30)),$C$2:$C$6)</f>
        <v>12</v>
      </c>
      <c r="KQ52" s="18" cm="1">
        <f t="array" ref="KQ52:KQ57">FREQUENCY((LN(KQ11:KQ30)),$C$2:$C$6)</f>
        <v>13</v>
      </c>
      <c r="KR52" s="18" cm="1">
        <f t="array" ref="KR52:KR57">FREQUENCY((LN(KR11:KR30)),$C$2:$C$6)</f>
        <v>14</v>
      </c>
      <c r="KS52" s="18" cm="1">
        <f t="array" ref="KS52:KS57">FREQUENCY((LN(KS11:KS30)),$C$2:$C$6)</f>
        <v>11</v>
      </c>
      <c r="KT52" s="18" cm="1">
        <f t="array" ref="KT52:KT57">FREQUENCY((LN(KT11:KT30)),$C$2:$C$6)</f>
        <v>15</v>
      </c>
      <c r="KU52" s="18" cm="1">
        <f t="array" ref="KU52:KU57">FREQUENCY((LN(KU11:KU30)),$C$2:$C$6)</f>
        <v>12</v>
      </c>
      <c r="KV52" s="18" cm="1">
        <f t="array" ref="KV52:KV57">FREQUENCY((LN(KV11:KV30)),$C$2:$C$6)</f>
        <v>12</v>
      </c>
      <c r="KW52" s="18" cm="1">
        <f t="array" ref="KW52:KW57">FREQUENCY((LN(KW11:KW30)),$C$2:$C$6)</f>
        <v>8</v>
      </c>
      <c r="KX52" s="18" cm="1">
        <f t="array" ref="KX52:KX57">FREQUENCY((LN(KX11:KX30)),$C$2:$C$6)</f>
        <v>8</v>
      </c>
      <c r="KY52" s="18" cm="1">
        <f t="array" ref="KY52:KY57">FREQUENCY((LN(KY11:KY30)),$C$2:$C$6)</f>
        <v>9</v>
      </c>
      <c r="KZ52" s="18" cm="1">
        <f t="array" ref="KZ52:KZ57">FREQUENCY((LN(KZ11:KZ30)),$C$2:$C$6)</f>
        <v>6</v>
      </c>
      <c r="LA52" s="18" cm="1">
        <f t="array" ref="LA52:LA57">FREQUENCY((LN(LA11:LA30)),$C$2:$C$6)</f>
        <v>6</v>
      </c>
      <c r="LB52" s="18" cm="1">
        <f t="array" ref="LB52:LB57">FREQUENCY((LN(LB11:LB30)),$C$2:$C$6)</f>
        <v>10</v>
      </c>
      <c r="LC52" s="18" cm="1">
        <f t="array" ref="LC52:LC57">FREQUENCY((LN(LC11:LC30)),$C$2:$C$6)</f>
        <v>4</v>
      </c>
      <c r="LD52" s="18" cm="1">
        <f t="array" ref="LD52:LD57">FREQUENCY((LN(LD11:LD30)),$C$2:$C$6)</f>
        <v>6</v>
      </c>
      <c r="LE52" s="18" cm="1">
        <f t="array" ref="LE52:LE57">FREQUENCY((LN(LE11:LE30)),$C$2:$C$6)</f>
        <v>8</v>
      </c>
      <c r="LF52" s="18" cm="1">
        <f t="array" ref="LF52:LF57">FREQUENCY((LN(LF11:LF30)),$C$2:$C$6)</f>
        <v>11</v>
      </c>
      <c r="LG52" s="18" cm="1">
        <f t="array" ref="LG52:LG57">FREQUENCY((LN(LG11:LG30)),$C$2:$C$6)</f>
        <v>7</v>
      </c>
      <c r="LH52" s="18" cm="1">
        <f t="array" ref="LH52:LH57">FREQUENCY((LN(LH11:LH30)),$C$2:$C$6)</f>
        <v>10</v>
      </c>
      <c r="LI52" s="18" cm="1">
        <f t="array" ref="LI52:LI57">FREQUENCY((LN(LI11:LI30)),$C$2:$C$6)</f>
        <v>12</v>
      </c>
      <c r="LJ52" s="18" cm="1">
        <f t="array" ref="LJ52:LJ57">FREQUENCY((LN(LJ11:LJ30)),$C$2:$C$6)</f>
        <v>15</v>
      </c>
      <c r="LK52" s="18" cm="1">
        <f t="array" ref="LK52:LK57">FREQUENCY((LN(LK11:LK30)),$C$2:$C$6)</f>
        <v>12</v>
      </c>
      <c r="LL52" s="18" cm="1">
        <f t="array" ref="LL52:LL57">FREQUENCY((LN(LL11:LL30)),$C$2:$C$6)</f>
        <v>13</v>
      </c>
      <c r="LM52" s="18" cm="1">
        <f t="array" ref="LM52:LM57">FREQUENCY((LN(LM11:LM30)),$C$2:$C$6)</f>
        <v>14</v>
      </c>
      <c r="LN52" s="18" cm="1">
        <f t="array" ref="LN52:LN57">FREQUENCY((LN(LN11:LN30)),$C$2:$C$6)</f>
        <v>9</v>
      </c>
      <c r="LO52" s="18" cm="1">
        <f t="array" ref="LO52:LO57">FREQUENCY((LN(LO11:LO30)),$C$2:$C$6)</f>
        <v>8</v>
      </c>
      <c r="LP52" s="18" cm="1">
        <f t="array" ref="LP52:LP57">FREQUENCY((LN(LP11:LP30)),$C$2:$C$6)</f>
        <v>5</v>
      </c>
      <c r="LQ52" s="18" cm="1">
        <f t="array" ref="LQ52:LQ57">FREQUENCY((LN(LQ11:LQ30)),$C$2:$C$6)</f>
        <v>6</v>
      </c>
      <c r="LR52" s="18" cm="1">
        <f t="array" ref="LR52:LR57">FREQUENCY((LN(LR11:LR30)),$C$2:$C$6)</f>
        <v>3</v>
      </c>
      <c r="LS52" s="18" cm="1">
        <f t="array" ref="LS52:LS57">FREQUENCY((LN(LS11:LS30)),$C$2:$C$6)</f>
        <v>6</v>
      </c>
      <c r="LT52" s="18" cm="1">
        <f t="array" ref="LT52:LT57">FREQUENCY((LN(LT11:LT30)),$C$2:$C$6)</f>
        <v>9</v>
      </c>
      <c r="LU52" s="18" cm="1">
        <f t="array" ref="LU52:LU57">FREQUENCY((LN(LU11:LU30)),$C$2:$C$6)</f>
        <v>9</v>
      </c>
      <c r="LV52" s="18" cm="1">
        <f t="array" ref="LV52:LV57">FREQUENCY((LN(LV11:LV30)),$C$2:$C$6)</f>
        <v>9</v>
      </c>
      <c r="LW52" s="18" cm="1">
        <f t="array" ref="LW52:LW57">FREQUENCY((LN(LW11:LW30)),$C$2:$C$6)</f>
        <v>3</v>
      </c>
    </row>
    <row r="53" spans="1:335" x14ac:dyDescent="0.3">
      <c r="A53" s="12"/>
      <c r="B53" s="18">
        <v>5</v>
      </c>
      <c r="C53" s="18">
        <v>3</v>
      </c>
      <c r="D53" s="18">
        <v>2</v>
      </c>
      <c r="E53" s="18">
        <v>2</v>
      </c>
      <c r="F53" s="18">
        <v>3</v>
      </c>
      <c r="G53" s="18">
        <v>2</v>
      </c>
      <c r="H53" s="18">
        <v>2</v>
      </c>
      <c r="I53" s="18">
        <v>1</v>
      </c>
      <c r="J53" s="18">
        <v>8</v>
      </c>
      <c r="K53" s="18">
        <v>4</v>
      </c>
      <c r="L53" s="18">
        <v>2</v>
      </c>
      <c r="M53" s="18">
        <v>4</v>
      </c>
      <c r="N53" s="18">
        <v>4</v>
      </c>
      <c r="O53" s="18">
        <v>5</v>
      </c>
      <c r="P53" s="18">
        <v>5</v>
      </c>
      <c r="Q53" s="18">
        <v>4</v>
      </c>
      <c r="R53" s="18">
        <v>6</v>
      </c>
      <c r="S53" s="18">
        <v>7</v>
      </c>
      <c r="T53" s="18">
        <v>5</v>
      </c>
      <c r="U53" s="18">
        <v>2</v>
      </c>
      <c r="V53" s="18">
        <v>4</v>
      </c>
      <c r="W53" s="18">
        <v>5</v>
      </c>
      <c r="X53" s="18">
        <v>12</v>
      </c>
      <c r="Y53" s="18">
        <v>14</v>
      </c>
      <c r="Z53" s="18">
        <v>11</v>
      </c>
      <c r="AA53" s="18">
        <v>4</v>
      </c>
      <c r="AB53" s="18">
        <v>8</v>
      </c>
      <c r="AC53" s="18">
        <v>8</v>
      </c>
      <c r="AD53" s="18">
        <v>8</v>
      </c>
      <c r="AE53" s="18">
        <v>6</v>
      </c>
      <c r="AF53" s="18">
        <v>3</v>
      </c>
      <c r="AG53" s="18">
        <v>2</v>
      </c>
      <c r="AH53" s="18">
        <v>7</v>
      </c>
      <c r="AI53" s="18">
        <v>4</v>
      </c>
      <c r="AJ53" s="18">
        <v>8</v>
      </c>
      <c r="AK53" s="18">
        <v>7</v>
      </c>
      <c r="AL53" s="18">
        <v>7</v>
      </c>
      <c r="AM53" s="18">
        <v>10</v>
      </c>
      <c r="AN53" s="18">
        <v>10</v>
      </c>
      <c r="AO53" s="18">
        <v>8</v>
      </c>
      <c r="AP53" s="18">
        <v>4</v>
      </c>
      <c r="AQ53" s="18">
        <v>11</v>
      </c>
      <c r="AR53" s="18">
        <v>14</v>
      </c>
      <c r="AS53" s="18">
        <v>13</v>
      </c>
      <c r="AT53" s="18">
        <v>14</v>
      </c>
      <c r="AU53" s="18">
        <v>12</v>
      </c>
      <c r="AV53" s="18">
        <v>11</v>
      </c>
      <c r="AW53" s="18">
        <v>10</v>
      </c>
      <c r="AX53" s="18">
        <v>9</v>
      </c>
      <c r="AY53" s="18">
        <v>7</v>
      </c>
      <c r="AZ53" s="18">
        <v>7</v>
      </c>
      <c r="BA53" s="18">
        <v>4</v>
      </c>
      <c r="BB53" s="18">
        <v>4</v>
      </c>
      <c r="BC53" s="18">
        <v>5</v>
      </c>
      <c r="BD53" s="18">
        <v>2</v>
      </c>
      <c r="BE53" s="18">
        <v>5</v>
      </c>
      <c r="BF53" s="18">
        <v>7</v>
      </c>
      <c r="BG53" s="18">
        <v>6</v>
      </c>
      <c r="BH53" s="18">
        <v>9</v>
      </c>
      <c r="BI53" s="18">
        <v>5</v>
      </c>
      <c r="BJ53" s="18">
        <v>7</v>
      </c>
      <c r="BK53" s="18">
        <v>10</v>
      </c>
      <c r="BL53" s="18">
        <v>9</v>
      </c>
      <c r="BM53" s="18">
        <v>11</v>
      </c>
      <c r="BN53" s="18">
        <v>12</v>
      </c>
      <c r="BO53" s="18">
        <v>13</v>
      </c>
      <c r="BP53" s="18">
        <v>8</v>
      </c>
      <c r="BQ53" s="18">
        <v>7</v>
      </c>
      <c r="BR53" s="18">
        <v>5</v>
      </c>
      <c r="BS53" s="18">
        <v>6</v>
      </c>
      <c r="BT53" s="18">
        <v>8</v>
      </c>
      <c r="BU53" s="18">
        <v>14</v>
      </c>
      <c r="BV53" s="18">
        <v>11</v>
      </c>
      <c r="BW53" s="18">
        <v>10</v>
      </c>
      <c r="BX53" s="18">
        <v>9</v>
      </c>
      <c r="BY53" s="18">
        <v>9</v>
      </c>
      <c r="BZ53" s="18">
        <v>4</v>
      </c>
      <c r="CA53" s="18">
        <v>7</v>
      </c>
      <c r="CB53" s="18">
        <v>4</v>
      </c>
      <c r="CC53" s="18">
        <v>6</v>
      </c>
      <c r="CD53" s="18">
        <v>11</v>
      </c>
      <c r="CE53" s="18">
        <v>6</v>
      </c>
      <c r="CF53" s="18">
        <v>11</v>
      </c>
      <c r="CG53" s="18">
        <v>9</v>
      </c>
      <c r="CH53" s="18">
        <v>8</v>
      </c>
      <c r="CI53" s="18">
        <v>4</v>
      </c>
      <c r="CJ53" s="18">
        <v>12</v>
      </c>
      <c r="CK53" s="18">
        <v>7</v>
      </c>
      <c r="CL53" s="18">
        <v>8</v>
      </c>
      <c r="CM53" s="18">
        <v>7</v>
      </c>
      <c r="CN53" s="18">
        <v>5</v>
      </c>
      <c r="CO53" s="18">
        <v>4</v>
      </c>
      <c r="CP53" s="18">
        <v>5</v>
      </c>
      <c r="CQ53" s="18">
        <v>6</v>
      </c>
      <c r="CR53" s="18">
        <v>5</v>
      </c>
      <c r="CS53" s="18">
        <v>2</v>
      </c>
      <c r="CT53" s="18">
        <v>6</v>
      </c>
      <c r="CU53" s="18">
        <v>6</v>
      </c>
      <c r="CV53" s="18">
        <v>9</v>
      </c>
      <c r="CW53" s="18">
        <v>11</v>
      </c>
      <c r="CX53" s="18">
        <v>6</v>
      </c>
      <c r="CY53" s="18">
        <v>9</v>
      </c>
      <c r="CZ53" s="18">
        <v>6</v>
      </c>
      <c r="DA53" s="18">
        <v>6</v>
      </c>
      <c r="DB53" s="18">
        <v>8</v>
      </c>
      <c r="DC53" s="18">
        <v>13</v>
      </c>
      <c r="DD53" s="18">
        <v>10</v>
      </c>
      <c r="DE53" s="18">
        <v>11</v>
      </c>
      <c r="DF53" s="18">
        <v>9</v>
      </c>
      <c r="DG53" s="18">
        <v>7</v>
      </c>
      <c r="DH53" s="18">
        <v>8</v>
      </c>
      <c r="DI53" s="18">
        <v>7</v>
      </c>
      <c r="DJ53" s="18">
        <v>6</v>
      </c>
      <c r="DK53" s="18">
        <v>10</v>
      </c>
      <c r="DL53" s="18">
        <v>12</v>
      </c>
      <c r="DM53" s="18">
        <v>11</v>
      </c>
      <c r="DN53" s="18">
        <v>11</v>
      </c>
      <c r="DO53" s="18">
        <v>11</v>
      </c>
      <c r="DP53" s="18">
        <v>10</v>
      </c>
      <c r="DQ53" s="18">
        <v>10</v>
      </c>
      <c r="DR53" s="18">
        <v>8</v>
      </c>
      <c r="DS53" s="18">
        <v>8</v>
      </c>
      <c r="DT53" s="18">
        <v>8</v>
      </c>
      <c r="DU53" s="18">
        <v>7</v>
      </c>
      <c r="DV53" s="18">
        <v>6</v>
      </c>
      <c r="DW53" s="18">
        <v>9</v>
      </c>
      <c r="DX53" s="18">
        <v>10</v>
      </c>
      <c r="DY53" s="18">
        <v>12</v>
      </c>
      <c r="DZ53" s="18">
        <v>11</v>
      </c>
      <c r="EA53" s="18">
        <v>12</v>
      </c>
      <c r="EB53" s="18">
        <v>15</v>
      </c>
      <c r="EC53" s="18">
        <v>13</v>
      </c>
      <c r="ED53" s="18">
        <v>12</v>
      </c>
      <c r="EE53" s="18">
        <v>8</v>
      </c>
      <c r="EF53" s="18">
        <v>3</v>
      </c>
      <c r="EG53" s="18">
        <v>6</v>
      </c>
      <c r="EH53" s="18">
        <v>6</v>
      </c>
      <c r="EI53" s="18">
        <v>7</v>
      </c>
      <c r="EJ53" s="18">
        <v>6</v>
      </c>
      <c r="EK53" s="18">
        <v>3</v>
      </c>
      <c r="EL53" s="18">
        <v>8</v>
      </c>
      <c r="EM53" s="18">
        <v>8</v>
      </c>
      <c r="EN53" s="18">
        <v>5</v>
      </c>
      <c r="EO53" s="18">
        <v>4</v>
      </c>
      <c r="EP53" s="18">
        <v>4</v>
      </c>
      <c r="EQ53" s="18">
        <v>5</v>
      </c>
      <c r="ER53" s="18">
        <v>9</v>
      </c>
      <c r="ES53" s="18">
        <v>7</v>
      </c>
      <c r="ET53" s="18">
        <v>6</v>
      </c>
      <c r="EU53" s="18">
        <v>2</v>
      </c>
      <c r="EV53" s="18">
        <v>4</v>
      </c>
      <c r="EW53" s="18">
        <v>8</v>
      </c>
      <c r="EX53" s="18">
        <v>9</v>
      </c>
      <c r="EY53" s="18">
        <v>8</v>
      </c>
      <c r="EZ53" s="18">
        <v>9</v>
      </c>
      <c r="FA53" s="18">
        <v>11</v>
      </c>
      <c r="FB53" s="18">
        <v>8</v>
      </c>
      <c r="FC53" s="18">
        <v>7</v>
      </c>
      <c r="FD53" s="18">
        <v>8</v>
      </c>
      <c r="FE53" s="18">
        <v>8</v>
      </c>
      <c r="FF53" s="18">
        <v>9</v>
      </c>
      <c r="FG53" s="18">
        <v>7</v>
      </c>
      <c r="FH53" s="18">
        <v>7</v>
      </c>
      <c r="FI53" s="18">
        <v>9</v>
      </c>
      <c r="FJ53" s="18">
        <v>9</v>
      </c>
      <c r="FK53" s="18">
        <v>13</v>
      </c>
      <c r="FL53" s="18">
        <v>13</v>
      </c>
      <c r="FM53" s="18">
        <v>13</v>
      </c>
      <c r="FN53" s="18">
        <v>12</v>
      </c>
      <c r="FO53" s="18">
        <v>12</v>
      </c>
      <c r="FP53" s="18">
        <v>7</v>
      </c>
      <c r="FQ53" s="18">
        <v>10</v>
      </c>
      <c r="FR53" s="18">
        <v>7</v>
      </c>
      <c r="FS53" s="18">
        <v>10</v>
      </c>
      <c r="FT53" s="18">
        <v>12</v>
      </c>
      <c r="FU53" s="18">
        <v>11</v>
      </c>
      <c r="FV53" s="18">
        <v>14</v>
      </c>
      <c r="FW53" s="18">
        <v>14</v>
      </c>
      <c r="FX53" s="18">
        <v>16</v>
      </c>
      <c r="FY53" s="18">
        <v>10</v>
      </c>
      <c r="FZ53" s="18">
        <v>12</v>
      </c>
      <c r="GA53" s="18">
        <v>6</v>
      </c>
      <c r="GB53" s="18">
        <v>5</v>
      </c>
      <c r="GC53" s="18">
        <v>5</v>
      </c>
      <c r="GD53" s="18">
        <v>7</v>
      </c>
      <c r="GE53" s="18">
        <v>3</v>
      </c>
      <c r="GF53" s="18">
        <v>6</v>
      </c>
      <c r="GG53" s="18">
        <v>6</v>
      </c>
      <c r="GH53" s="18">
        <v>4</v>
      </c>
      <c r="GI53" s="18">
        <v>7</v>
      </c>
      <c r="GJ53" s="18">
        <v>6</v>
      </c>
      <c r="GK53" s="18">
        <v>4</v>
      </c>
      <c r="GL53" s="18">
        <v>3</v>
      </c>
      <c r="GM53" s="18">
        <v>6</v>
      </c>
      <c r="GN53" s="18">
        <v>4</v>
      </c>
      <c r="GO53" s="18">
        <v>6</v>
      </c>
      <c r="GP53" s="18">
        <v>10</v>
      </c>
      <c r="GQ53" s="18">
        <v>8</v>
      </c>
      <c r="GR53" s="18">
        <v>5</v>
      </c>
      <c r="GS53" s="18">
        <v>6</v>
      </c>
      <c r="GT53" s="18">
        <v>7</v>
      </c>
      <c r="GU53" s="18">
        <v>8</v>
      </c>
      <c r="GV53" s="18">
        <v>7</v>
      </c>
      <c r="GW53" s="18">
        <v>9</v>
      </c>
      <c r="GX53" s="18">
        <v>11</v>
      </c>
      <c r="GY53" s="18">
        <v>8</v>
      </c>
      <c r="GZ53" s="18">
        <v>7</v>
      </c>
      <c r="HA53" s="18">
        <v>6</v>
      </c>
      <c r="HB53" s="18">
        <v>8</v>
      </c>
      <c r="HC53" s="18">
        <v>11</v>
      </c>
      <c r="HD53" s="18">
        <v>11</v>
      </c>
      <c r="HE53" s="18">
        <v>10</v>
      </c>
      <c r="HF53" s="18">
        <v>11</v>
      </c>
      <c r="HG53" s="18">
        <v>13</v>
      </c>
      <c r="HH53" s="18">
        <v>11</v>
      </c>
      <c r="HI53" s="18">
        <v>8</v>
      </c>
      <c r="HJ53" s="18">
        <v>11</v>
      </c>
      <c r="HK53" s="18">
        <v>10</v>
      </c>
      <c r="HL53" s="18">
        <v>7</v>
      </c>
      <c r="HM53" s="18">
        <v>12</v>
      </c>
      <c r="HN53" s="18">
        <v>11</v>
      </c>
      <c r="HO53" s="18">
        <v>13</v>
      </c>
      <c r="HP53" s="18">
        <v>11</v>
      </c>
      <c r="HQ53" s="18">
        <v>10</v>
      </c>
      <c r="HR53" s="18">
        <v>13</v>
      </c>
      <c r="HS53" s="18">
        <v>10</v>
      </c>
      <c r="HT53" s="18">
        <v>12</v>
      </c>
      <c r="HU53" s="18">
        <v>9</v>
      </c>
      <c r="HV53" s="18">
        <v>6</v>
      </c>
      <c r="HW53" s="18">
        <v>7</v>
      </c>
      <c r="HX53" s="18">
        <v>5</v>
      </c>
      <c r="HY53" s="18">
        <v>3</v>
      </c>
      <c r="HZ53" s="18">
        <v>3</v>
      </c>
      <c r="IA53" s="18">
        <v>5</v>
      </c>
      <c r="IB53" s="18">
        <v>5</v>
      </c>
      <c r="IC53" s="18">
        <v>6</v>
      </c>
      <c r="ID53" s="18">
        <v>3</v>
      </c>
      <c r="IE53" s="18">
        <v>6</v>
      </c>
      <c r="IF53" s="18">
        <v>7</v>
      </c>
      <c r="IG53" s="18">
        <v>8</v>
      </c>
      <c r="IH53" s="18">
        <v>8</v>
      </c>
      <c r="II53" s="18">
        <v>6</v>
      </c>
      <c r="IJ53" s="18">
        <v>6</v>
      </c>
      <c r="IK53" s="18">
        <v>8</v>
      </c>
      <c r="IL53" s="18">
        <v>7</v>
      </c>
      <c r="IM53" s="18">
        <v>9</v>
      </c>
      <c r="IN53" s="18">
        <v>7</v>
      </c>
      <c r="IO53" s="18">
        <v>8</v>
      </c>
      <c r="IP53" s="18">
        <v>4</v>
      </c>
      <c r="IQ53" s="18">
        <v>6</v>
      </c>
      <c r="IR53" s="18">
        <v>12</v>
      </c>
      <c r="IS53" s="18">
        <v>9</v>
      </c>
      <c r="IT53" s="18">
        <v>14</v>
      </c>
      <c r="IU53" s="18">
        <v>11</v>
      </c>
      <c r="IV53" s="18">
        <v>14</v>
      </c>
      <c r="IW53" s="18">
        <v>8</v>
      </c>
      <c r="IX53" s="18">
        <v>10</v>
      </c>
      <c r="IY53" s="18">
        <v>7</v>
      </c>
      <c r="IZ53" s="18">
        <v>10</v>
      </c>
      <c r="JA53" s="18">
        <v>10</v>
      </c>
      <c r="JB53" s="18">
        <v>6</v>
      </c>
      <c r="JC53" s="18">
        <v>6</v>
      </c>
      <c r="JD53" s="18">
        <v>8</v>
      </c>
      <c r="JE53" s="18">
        <v>3</v>
      </c>
      <c r="JF53" s="18">
        <v>2</v>
      </c>
      <c r="JG53" s="18">
        <v>1</v>
      </c>
      <c r="JH53" s="18">
        <v>3</v>
      </c>
      <c r="JI53" s="18">
        <v>2</v>
      </c>
      <c r="JJ53" s="18">
        <v>7</v>
      </c>
      <c r="JK53" s="18">
        <v>5</v>
      </c>
      <c r="JL53" s="18">
        <v>2</v>
      </c>
      <c r="JM53" s="18">
        <v>5</v>
      </c>
      <c r="JN53" s="18">
        <v>9</v>
      </c>
      <c r="JO53" s="18">
        <v>6</v>
      </c>
      <c r="JP53" s="18">
        <v>4</v>
      </c>
      <c r="JQ53" s="18">
        <v>6</v>
      </c>
      <c r="JR53" s="18">
        <v>4</v>
      </c>
      <c r="JS53" s="18">
        <v>5</v>
      </c>
      <c r="JT53" s="18">
        <v>7</v>
      </c>
      <c r="JU53" s="18">
        <v>6</v>
      </c>
      <c r="JV53" s="18">
        <v>8</v>
      </c>
      <c r="JW53" s="18">
        <v>12</v>
      </c>
      <c r="JX53" s="18">
        <v>11</v>
      </c>
      <c r="JY53" s="18">
        <v>11</v>
      </c>
      <c r="JZ53" s="18">
        <v>10</v>
      </c>
      <c r="KA53" s="18">
        <v>11</v>
      </c>
      <c r="KB53" s="18">
        <v>4</v>
      </c>
      <c r="KC53" s="18">
        <v>7</v>
      </c>
      <c r="KD53" s="18">
        <v>10</v>
      </c>
      <c r="KE53" s="18">
        <v>10</v>
      </c>
      <c r="KF53" s="18">
        <v>12</v>
      </c>
      <c r="KG53" s="18">
        <v>9</v>
      </c>
      <c r="KH53" s="18">
        <v>7</v>
      </c>
      <c r="KI53" s="18">
        <v>7</v>
      </c>
      <c r="KJ53" s="18">
        <v>4</v>
      </c>
      <c r="KK53" s="18">
        <v>6</v>
      </c>
      <c r="KL53" s="18">
        <v>7</v>
      </c>
      <c r="KM53" s="18">
        <v>3</v>
      </c>
      <c r="KN53" s="18">
        <v>1</v>
      </c>
      <c r="KO53" s="18">
        <v>7</v>
      </c>
      <c r="KP53" s="18">
        <v>6</v>
      </c>
      <c r="KQ53" s="18">
        <v>5</v>
      </c>
      <c r="KR53" s="18">
        <v>3</v>
      </c>
      <c r="KS53" s="18">
        <v>6</v>
      </c>
      <c r="KT53" s="18">
        <v>2</v>
      </c>
      <c r="KU53" s="18">
        <v>7</v>
      </c>
      <c r="KV53" s="18">
        <v>7</v>
      </c>
      <c r="KW53" s="18">
        <v>11</v>
      </c>
      <c r="KX53" s="18">
        <v>10</v>
      </c>
      <c r="KY53" s="18">
        <v>10</v>
      </c>
      <c r="KZ53" s="18">
        <v>10</v>
      </c>
      <c r="LA53" s="18">
        <v>8</v>
      </c>
      <c r="LB53" s="18">
        <v>5</v>
      </c>
      <c r="LC53" s="18">
        <v>12</v>
      </c>
      <c r="LD53" s="18">
        <v>11</v>
      </c>
      <c r="LE53" s="18">
        <v>10</v>
      </c>
      <c r="LF53" s="18">
        <v>5</v>
      </c>
      <c r="LG53" s="18">
        <v>11</v>
      </c>
      <c r="LH53" s="18">
        <v>10</v>
      </c>
      <c r="LI53" s="18">
        <v>6</v>
      </c>
      <c r="LJ53" s="18">
        <v>3</v>
      </c>
      <c r="LK53" s="18">
        <v>7</v>
      </c>
      <c r="LL53" s="18">
        <v>4</v>
      </c>
      <c r="LM53" s="18">
        <v>6</v>
      </c>
      <c r="LN53" s="18">
        <v>10</v>
      </c>
      <c r="LO53" s="18">
        <v>9</v>
      </c>
      <c r="LP53" s="18">
        <v>10</v>
      </c>
      <c r="LQ53" s="18">
        <v>12</v>
      </c>
      <c r="LR53" s="18">
        <v>12</v>
      </c>
      <c r="LS53" s="18">
        <v>10</v>
      </c>
      <c r="LT53" s="18">
        <v>8</v>
      </c>
      <c r="LU53" s="18">
        <v>8</v>
      </c>
      <c r="LV53" s="18">
        <v>7</v>
      </c>
      <c r="LW53" s="18">
        <v>9</v>
      </c>
    </row>
    <row r="54" spans="1:335" x14ac:dyDescent="0.3">
      <c r="A54" s="12"/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1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1</v>
      </c>
      <c r="W54" s="18">
        <v>1</v>
      </c>
      <c r="X54" s="18">
        <v>2</v>
      </c>
      <c r="Y54" s="18">
        <v>0</v>
      </c>
      <c r="Z54" s="18">
        <v>1</v>
      </c>
      <c r="AA54" s="18">
        <v>1</v>
      </c>
      <c r="AB54" s="18">
        <v>1</v>
      </c>
      <c r="AC54" s="18">
        <v>0</v>
      </c>
      <c r="AD54" s="18">
        <v>1</v>
      </c>
      <c r="AE54" s="18">
        <v>0</v>
      </c>
      <c r="AF54" s="18">
        <v>0</v>
      </c>
      <c r="AG54" s="18">
        <v>0</v>
      </c>
      <c r="AH54" s="18">
        <v>0</v>
      </c>
      <c r="AI54" s="18">
        <v>1</v>
      </c>
      <c r="AJ54" s="18">
        <v>1</v>
      </c>
      <c r="AK54" s="18">
        <v>1</v>
      </c>
      <c r="AL54" s="18">
        <v>0</v>
      </c>
      <c r="AM54" s="18">
        <v>0</v>
      </c>
      <c r="AN54" s="18">
        <v>0</v>
      </c>
      <c r="AO54" s="18">
        <v>0</v>
      </c>
      <c r="AP54" s="18">
        <v>2</v>
      </c>
      <c r="AQ54" s="18">
        <v>1</v>
      </c>
      <c r="AR54" s="18">
        <v>0</v>
      </c>
      <c r="AS54" s="18">
        <v>0</v>
      </c>
      <c r="AT54" s="18">
        <v>2</v>
      </c>
      <c r="AU54" s="18">
        <v>2</v>
      </c>
      <c r="AV54" s="18">
        <v>1</v>
      </c>
      <c r="AW54" s="18">
        <v>0</v>
      </c>
      <c r="AX54" s="18">
        <v>0</v>
      </c>
      <c r="AY54" s="18">
        <v>1</v>
      </c>
      <c r="AZ54" s="18">
        <v>1</v>
      </c>
      <c r="BA54" s="18">
        <v>1</v>
      </c>
      <c r="BB54" s="18">
        <v>1</v>
      </c>
      <c r="BC54" s="18">
        <v>1</v>
      </c>
      <c r="BD54" s="18">
        <v>3</v>
      </c>
      <c r="BE54" s="18">
        <v>2</v>
      </c>
      <c r="BF54" s="18">
        <v>2</v>
      </c>
      <c r="BG54" s="18">
        <v>3</v>
      </c>
      <c r="BH54" s="18">
        <v>2</v>
      </c>
      <c r="BI54" s="18">
        <v>2</v>
      </c>
      <c r="BJ54" s="18">
        <v>2</v>
      </c>
      <c r="BK54" s="18">
        <v>1</v>
      </c>
      <c r="BL54" s="18">
        <v>2</v>
      </c>
      <c r="BM54" s="18">
        <v>3</v>
      </c>
      <c r="BN54" s="18">
        <v>1</v>
      </c>
      <c r="BO54" s="18">
        <v>2</v>
      </c>
      <c r="BP54" s="18">
        <v>1</v>
      </c>
      <c r="BQ54" s="18">
        <v>0</v>
      </c>
      <c r="BR54" s="18">
        <v>1</v>
      </c>
      <c r="BS54" s="18">
        <v>1</v>
      </c>
      <c r="BT54" s="18">
        <v>0</v>
      </c>
      <c r="BU54" s="18">
        <v>2</v>
      </c>
      <c r="BV54" s="18">
        <v>0</v>
      </c>
      <c r="BW54" s="18">
        <v>1</v>
      </c>
      <c r="BX54" s="18">
        <v>1</v>
      </c>
      <c r="BY54" s="18">
        <v>1</v>
      </c>
      <c r="BZ54" s="18">
        <v>1</v>
      </c>
      <c r="CA54" s="18">
        <v>1</v>
      </c>
      <c r="CB54" s="18">
        <v>1</v>
      </c>
      <c r="CC54" s="18">
        <v>1</v>
      </c>
      <c r="CD54" s="18">
        <v>1</v>
      </c>
      <c r="CE54" s="18">
        <v>0</v>
      </c>
      <c r="CF54" s="18">
        <v>2</v>
      </c>
      <c r="CG54" s="18">
        <v>4</v>
      </c>
      <c r="CH54" s="18">
        <v>2</v>
      </c>
      <c r="CI54" s="18">
        <v>0</v>
      </c>
      <c r="CJ54" s="18">
        <v>1</v>
      </c>
      <c r="CK54" s="18">
        <v>1</v>
      </c>
      <c r="CL54" s="18">
        <v>0</v>
      </c>
      <c r="CM54" s="18">
        <v>1</v>
      </c>
      <c r="CN54" s="18">
        <v>1</v>
      </c>
      <c r="CO54" s="18">
        <v>2</v>
      </c>
      <c r="CP54" s="18">
        <v>2</v>
      </c>
      <c r="CQ54" s="18">
        <v>0</v>
      </c>
      <c r="CR54" s="18">
        <v>1</v>
      </c>
      <c r="CS54" s="18">
        <v>3</v>
      </c>
      <c r="CT54" s="18">
        <v>2</v>
      </c>
      <c r="CU54" s="18">
        <v>1</v>
      </c>
      <c r="CV54" s="18">
        <v>0</v>
      </c>
      <c r="CW54" s="18">
        <v>1</v>
      </c>
      <c r="CX54" s="18">
        <v>0</v>
      </c>
      <c r="CY54" s="18">
        <v>2</v>
      </c>
      <c r="CZ54" s="18">
        <v>3</v>
      </c>
      <c r="DA54" s="18">
        <v>3</v>
      </c>
      <c r="DB54" s="18">
        <v>2</v>
      </c>
      <c r="DC54" s="18">
        <v>4</v>
      </c>
      <c r="DD54" s="18">
        <v>3</v>
      </c>
      <c r="DE54" s="18">
        <v>4</v>
      </c>
      <c r="DF54" s="18">
        <v>6</v>
      </c>
      <c r="DG54" s="18">
        <v>2</v>
      </c>
      <c r="DH54" s="18">
        <v>0</v>
      </c>
      <c r="DI54" s="18">
        <v>0</v>
      </c>
      <c r="DJ54" s="18">
        <v>2</v>
      </c>
      <c r="DK54" s="18">
        <v>1</v>
      </c>
      <c r="DL54" s="18">
        <v>3</v>
      </c>
      <c r="DM54" s="18">
        <v>3</v>
      </c>
      <c r="DN54" s="18">
        <v>2</v>
      </c>
      <c r="DO54" s="18">
        <v>2</v>
      </c>
      <c r="DP54" s="18">
        <v>2</v>
      </c>
      <c r="DQ54" s="18">
        <v>0</v>
      </c>
      <c r="DR54" s="18">
        <v>0</v>
      </c>
      <c r="DS54" s="18">
        <v>1</v>
      </c>
      <c r="DT54" s="18">
        <v>1</v>
      </c>
      <c r="DU54" s="18">
        <v>1</v>
      </c>
      <c r="DV54" s="18">
        <v>0</v>
      </c>
      <c r="DW54" s="18">
        <v>4</v>
      </c>
      <c r="DX54" s="18">
        <v>5</v>
      </c>
      <c r="DY54" s="18">
        <v>2</v>
      </c>
      <c r="DZ54" s="18">
        <v>1</v>
      </c>
      <c r="EA54" s="18">
        <v>3</v>
      </c>
      <c r="EB54" s="18">
        <v>0</v>
      </c>
      <c r="EC54" s="18">
        <v>1</v>
      </c>
      <c r="ED54" s="18">
        <v>2</v>
      </c>
      <c r="EE54" s="18">
        <v>1</v>
      </c>
      <c r="EF54" s="18">
        <v>1</v>
      </c>
      <c r="EG54" s="18">
        <v>2</v>
      </c>
      <c r="EH54" s="18">
        <v>1</v>
      </c>
      <c r="EI54" s="18">
        <v>1</v>
      </c>
      <c r="EJ54" s="18">
        <v>2</v>
      </c>
      <c r="EK54" s="18">
        <v>3</v>
      </c>
      <c r="EL54" s="18">
        <v>3</v>
      </c>
      <c r="EM54" s="18">
        <v>0</v>
      </c>
      <c r="EN54" s="18">
        <v>2</v>
      </c>
      <c r="EO54" s="18">
        <v>1</v>
      </c>
      <c r="EP54" s="18">
        <v>1</v>
      </c>
      <c r="EQ54" s="18">
        <v>1</v>
      </c>
      <c r="ER54" s="18">
        <v>0</v>
      </c>
      <c r="ES54" s="18">
        <v>0</v>
      </c>
      <c r="ET54" s="18">
        <v>1</v>
      </c>
      <c r="EU54" s="18">
        <v>5</v>
      </c>
      <c r="EV54" s="18">
        <v>3</v>
      </c>
      <c r="EW54" s="18">
        <v>0</v>
      </c>
      <c r="EX54" s="18">
        <v>1</v>
      </c>
      <c r="EY54" s="18">
        <v>5</v>
      </c>
      <c r="EZ54" s="18">
        <v>1</v>
      </c>
      <c r="FA54" s="18">
        <v>2</v>
      </c>
      <c r="FB54" s="18">
        <v>2</v>
      </c>
      <c r="FC54" s="18">
        <v>2</v>
      </c>
      <c r="FD54" s="18">
        <v>1</v>
      </c>
      <c r="FE54" s="18">
        <v>0</v>
      </c>
      <c r="FF54" s="18">
        <v>0</v>
      </c>
      <c r="FG54" s="18">
        <v>0</v>
      </c>
      <c r="FH54" s="18">
        <v>1</v>
      </c>
      <c r="FI54" s="18">
        <v>2</v>
      </c>
      <c r="FJ54" s="18">
        <v>3</v>
      </c>
      <c r="FK54" s="18">
        <v>2</v>
      </c>
      <c r="FL54" s="18">
        <v>1</v>
      </c>
      <c r="FM54" s="18">
        <v>1</v>
      </c>
      <c r="FN54" s="18">
        <v>1</v>
      </c>
      <c r="FO54" s="18">
        <v>2</v>
      </c>
      <c r="FP54" s="18">
        <v>3</v>
      </c>
      <c r="FQ54" s="18">
        <v>0</v>
      </c>
      <c r="FR54" s="18">
        <v>1</v>
      </c>
      <c r="FS54" s="18">
        <v>5</v>
      </c>
      <c r="FT54" s="18">
        <v>4</v>
      </c>
      <c r="FU54" s="18">
        <v>4</v>
      </c>
      <c r="FV54" s="18">
        <v>0</v>
      </c>
      <c r="FW54" s="18">
        <v>5</v>
      </c>
      <c r="FX54" s="18">
        <v>1</v>
      </c>
      <c r="FY54" s="18">
        <v>1</v>
      </c>
      <c r="FZ54" s="18">
        <v>2</v>
      </c>
      <c r="GA54" s="18">
        <v>1</v>
      </c>
      <c r="GB54" s="18">
        <v>0</v>
      </c>
      <c r="GC54" s="18">
        <v>0</v>
      </c>
      <c r="GD54" s="18">
        <v>1</v>
      </c>
      <c r="GE54" s="18">
        <v>2</v>
      </c>
      <c r="GF54" s="18">
        <v>2</v>
      </c>
      <c r="GG54" s="18">
        <v>1</v>
      </c>
      <c r="GH54" s="18">
        <v>1</v>
      </c>
      <c r="GI54" s="18">
        <v>2</v>
      </c>
      <c r="GJ54" s="18">
        <v>1</v>
      </c>
      <c r="GK54" s="18">
        <v>1</v>
      </c>
      <c r="GL54" s="18">
        <v>2</v>
      </c>
      <c r="GM54" s="18">
        <v>1</v>
      </c>
      <c r="GN54" s="18">
        <v>0</v>
      </c>
      <c r="GO54" s="18">
        <v>5</v>
      </c>
      <c r="GP54" s="18">
        <v>2</v>
      </c>
      <c r="GQ54" s="18">
        <v>3</v>
      </c>
      <c r="GR54" s="18">
        <v>4</v>
      </c>
      <c r="GS54" s="18">
        <v>7</v>
      </c>
      <c r="GT54" s="18">
        <v>3</v>
      </c>
      <c r="GU54" s="18">
        <v>2</v>
      </c>
      <c r="GV54" s="18">
        <v>4</v>
      </c>
      <c r="GW54" s="18">
        <v>3</v>
      </c>
      <c r="GX54" s="18">
        <v>1</v>
      </c>
      <c r="GY54" s="18">
        <v>2</v>
      </c>
      <c r="GZ54" s="18">
        <v>2</v>
      </c>
      <c r="HA54" s="18">
        <v>3</v>
      </c>
      <c r="HB54" s="18">
        <v>1</v>
      </c>
      <c r="HC54" s="18">
        <v>2</v>
      </c>
      <c r="HD54" s="18">
        <v>2</v>
      </c>
      <c r="HE54" s="18">
        <v>2</v>
      </c>
      <c r="HF54" s="18">
        <v>3</v>
      </c>
      <c r="HG54" s="18">
        <v>2</v>
      </c>
      <c r="HH54" s="18">
        <v>1</v>
      </c>
      <c r="HI54" s="18">
        <v>4</v>
      </c>
      <c r="HJ54" s="18">
        <v>0</v>
      </c>
      <c r="HK54" s="18">
        <v>1</v>
      </c>
      <c r="HL54" s="18">
        <v>1</v>
      </c>
      <c r="HM54" s="18">
        <v>7</v>
      </c>
      <c r="HN54" s="18">
        <v>7</v>
      </c>
      <c r="HO54" s="18">
        <v>2</v>
      </c>
      <c r="HP54" s="18">
        <v>2</v>
      </c>
      <c r="HQ54" s="18">
        <v>5</v>
      </c>
      <c r="HR54" s="18">
        <v>3</v>
      </c>
      <c r="HS54" s="18">
        <v>4</v>
      </c>
      <c r="HT54" s="18">
        <v>2</v>
      </c>
      <c r="HU54" s="18">
        <v>6</v>
      </c>
      <c r="HV54" s="18">
        <v>1</v>
      </c>
      <c r="HW54" s="18">
        <v>1</v>
      </c>
      <c r="HX54" s="18">
        <v>1</v>
      </c>
      <c r="HY54" s="18">
        <v>2</v>
      </c>
      <c r="HZ54" s="18">
        <v>3</v>
      </c>
      <c r="IA54" s="18">
        <v>3</v>
      </c>
      <c r="IB54" s="18">
        <v>1</v>
      </c>
      <c r="IC54" s="18">
        <v>2</v>
      </c>
      <c r="ID54" s="18">
        <v>4</v>
      </c>
      <c r="IE54" s="18">
        <v>2</v>
      </c>
      <c r="IF54" s="18">
        <v>4</v>
      </c>
      <c r="IG54" s="18">
        <v>3</v>
      </c>
      <c r="IH54" s="18">
        <v>5</v>
      </c>
      <c r="II54" s="18">
        <v>3</v>
      </c>
      <c r="IJ54" s="18">
        <v>3</v>
      </c>
      <c r="IK54" s="18">
        <v>5</v>
      </c>
      <c r="IL54" s="18">
        <v>4</v>
      </c>
      <c r="IM54" s="18">
        <v>3</v>
      </c>
      <c r="IN54" s="18">
        <v>1</v>
      </c>
      <c r="IO54" s="18">
        <v>1</v>
      </c>
      <c r="IP54" s="18">
        <v>3</v>
      </c>
      <c r="IQ54" s="18">
        <v>4</v>
      </c>
      <c r="IR54" s="18">
        <v>3</v>
      </c>
      <c r="IS54" s="18">
        <v>3</v>
      </c>
      <c r="IT54" s="18">
        <v>2</v>
      </c>
      <c r="IU54" s="18">
        <v>4</v>
      </c>
      <c r="IV54" s="18">
        <v>1</v>
      </c>
      <c r="IW54" s="18">
        <v>3</v>
      </c>
      <c r="IX54" s="18">
        <v>1</v>
      </c>
      <c r="IY54" s="18">
        <v>0</v>
      </c>
      <c r="IZ54" s="18">
        <v>1</v>
      </c>
      <c r="JA54" s="18">
        <v>2</v>
      </c>
      <c r="JB54" s="18">
        <v>1</v>
      </c>
      <c r="JC54" s="18">
        <v>2</v>
      </c>
      <c r="JD54" s="18">
        <v>1</v>
      </c>
      <c r="JE54" s="18">
        <v>1</v>
      </c>
      <c r="JF54" s="18">
        <v>0</v>
      </c>
      <c r="JG54" s="18">
        <v>0</v>
      </c>
      <c r="JH54" s="18">
        <v>2</v>
      </c>
      <c r="JI54" s="18">
        <v>1</v>
      </c>
      <c r="JJ54" s="18">
        <v>0</v>
      </c>
      <c r="JK54" s="18">
        <v>0</v>
      </c>
      <c r="JL54" s="18">
        <v>1</v>
      </c>
      <c r="JM54" s="18">
        <v>2</v>
      </c>
      <c r="JN54" s="18">
        <v>0</v>
      </c>
      <c r="JO54" s="18">
        <v>4</v>
      </c>
      <c r="JP54" s="18">
        <v>3</v>
      </c>
      <c r="JQ54" s="18">
        <v>2</v>
      </c>
      <c r="JR54" s="18">
        <v>2</v>
      </c>
      <c r="JS54" s="18">
        <v>3</v>
      </c>
      <c r="JT54" s="18">
        <v>2</v>
      </c>
      <c r="JU54" s="18">
        <v>2</v>
      </c>
      <c r="JV54" s="18">
        <v>4</v>
      </c>
      <c r="JW54" s="18">
        <v>2</v>
      </c>
      <c r="JX54" s="18">
        <v>1</v>
      </c>
      <c r="JY54" s="18">
        <v>2</v>
      </c>
      <c r="JZ54" s="18">
        <v>3</v>
      </c>
      <c r="KA54" s="18">
        <v>1</v>
      </c>
      <c r="KB54" s="18">
        <v>4</v>
      </c>
      <c r="KC54" s="18">
        <v>2</v>
      </c>
      <c r="KD54" s="18">
        <v>1</v>
      </c>
      <c r="KE54" s="18">
        <v>1</v>
      </c>
      <c r="KF54" s="18">
        <v>1</v>
      </c>
      <c r="KG54" s="18">
        <v>2</v>
      </c>
      <c r="KH54" s="18">
        <v>2</v>
      </c>
      <c r="KI54" s="18">
        <v>1</v>
      </c>
      <c r="KJ54" s="18">
        <v>0</v>
      </c>
      <c r="KK54" s="18">
        <v>0</v>
      </c>
      <c r="KL54" s="18">
        <v>0</v>
      </c>
      <c r="KM54" s="18">
        <v>2</v>
      </c>
      <c r="KN54" s="18">
        <v>2</v>
      </c>
      <c r="KO54" s="18">
        <v>0</v>
      </c>
      <c r="KP54" s="18">
        <v>1</v>
      </c>
      <c r="KQ54" s="18">
        <v>2</v>
      </c>
      <c r="KR54" s="18">
        <v>2</v>
      </c>
      <c r="KS54" s="18">
        <v>2</v>
      </c>
      <c r="KT54" s="18">
        <v>2</v>
      </c>
      <c r="KU54" s="18">
        <v>1</v>
      </c>
      <c r="KV54" s="18">
        <v>1</v>
      </c>
      <c r="KW54" s="18">
        <v>1</v>
      </c>
      <c r="KX54" s="18">
        <v>2</v>
      </c>
      <c r="KY54" s="18">
        <v>1</v>
      </c>
      <c r="KZ54" s="18">
        <v>4</v>
      </c>
      <c r="LA54" s="18">
        <v>5</v>
      </c>
      <c r="LB54" s="18">
        <v>5</v>
      </c>
      <c r="LC54" s="18">
        <v>4</v>
      </c>
      <c r="LD54" s="18">
        <v>3</v>
      </c>
      <c r="LE54" s="18">
        <v>1</v>
      </c>
      <c r="LF54" s="18">
        <v>3</v>
      </c>
      <c r="LG54" s="18">
        <v>2</v>
      </c>
      <c r="LH54" s="18">
        <v>0</v>
      </c>
      <c r="LI54" s="18">
        <v>2</v>
      </c>
      <c r="LJ54" s="18">
        <v>1</v>
      </c>
      <c r="LK54" s="18">
        <v>0</v>
      </c>
      <c r="LL54" s="18">
        <v>1</v>
      </c>
      <c r="LM54" s="18">
        <v>0</v>
      </c>
      <c r="LN54" s="18">
        <v>1</v>
      </c>
      <c r="LO54" s="18">
        <v>1</v>
      </c>
      <c r="LP54" s="18">
        <v>3</v>
      </c>
      <c r="LQ54" s="18">
        <v>1</v>
      </c>
      <c r="LR54" s="18">
        <v>4</v>
      </c>
      <c r="LS54" s="18">
        <v>3</v>
      </c>
      <c r="LT54" s="18">
        <v>2</v>
      </c>
      <c r="LU54" s="18">
        <v>3</v>
      </c>
      <c r="LV54" s="18">
        <v>2</v>
      </c>
      <c r="LW54" s="18">
        <v>4</v>
      </c>
    </row>
    <row r="55" spans="1:335" x14ac:dyDescent="0.3">
      <c r="A55" s="12"/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1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1</v>
      </c>
      <c r="BG55" s="18">
        <v>1</v>
      </c>
      <c r="BH55" s="18">
        <v>0</v>
      </c>
      <c r="BI55" s="18">
        <v>0</v>
      </c>
      <c r="BJ55" s="18">
        <v>0</v>
      </c>
      <c r="BK55" s="18">
        <v>0</v>
      </c>
      <c r="BL55" s="18">
        <v>1</v>
      </c>
      <c r="BM55" s="18">
        <v>0</v>
      </c>
      <c r="BN55" s="18">
        <v>1</v>
      </c>
      <c r="BO55" s="18">
        <v>0</v>
      </c>
      <c r="BP55" s="18">
        <v>0</v>
      </c>
      <c r="BQ55" s="18">
        <v>0</v>
      </c>
      <c r="BR55" s="18">
        <v>1</v>
      </c>
      <c r="BS55" s="18">
        <v>0</v>
      </c>
      <c r="BT55" s="18">
        <v>0</v>
      </c>
      <c r="BU55" s="18">
        <v>0</v>
      </c>
      <c r="BV55" s="18">
        <v>1</v>
      </c>
      <c r="BW55" s="18">
        <v>0</v>
      </c>
      <c r="BX55" s="18">
        <v>0</v>
      </c>
      <c r="BY55" s="18">
        <v>0</v>
      </c>
      <c r="BZ55" s="18">
        <v>1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1</v>
      </c>
      <c r="CM55" s="18">
        <v>1</v>
      </c>
      <c r="CN55" s="18">
        <v>1</v>
      </c>
      <c r="CO55" s="18">
        <v>0</v>
      </c>
      <c r="CP55" s="18">
        <v>0</v>
      </c>
      <c r="CQ55" s="18">
        <v>1</v>
      </c>
      <c r="CR55" s="18">
        <v>1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1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0</v>
      </c>
      <c r="DM55" s="18">
        <v>1</v>
      </c>
      <c r="DN55" s="18">
        <v>0</v>
      </c>
      <c r="DO55" s="18">
        <v>0</v>
      </c>
      <c r="DP55" s="18">
        <v>0</v>
      </c>
      <c r="DQ55" s="18">
        <v>1</v>
      </c>
      <c r="DR55" s="18">
        <v>1</v>
      </c>
      <c r="DS55" s="18">
        <v>0</v>
      </c>
      <c r="DT55" s="18">
        <v>0</v>
      </c>
      <c r="DU55" s="18">
        <v>0</v>
      </c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>
        <v>0</v>
      </c>
      <c r="EG55" s="18">
        <v>0</v>
      </c>
      <c r="EH55" s="18">
        <v>0</v>
      </c>
      <c r="EI55" s="18">
        <v>0</v>
      </c>
      <c r="EJ55" s="18">
        <v>0</v>
      </c>
      <c r="EK55" s="18">
        <v>1</v>
      </c>
      <c r="EL55" s="18">
        <v>0</v>
      </c>
      <c r="EM55" s="18">
        <v>0</v>
      </c>
      <c r="EN55" s="18">
        <v>0</v>
      </c>
      <c r="EO55" s="18">
        <v>0</v>
      </c>
      <c r="EP55" s="18">
        <v>0</v>
      </c>
      <c r="EQ55" s="18">
        <v>0</v>
      </c>
      <c r="ER55" s="18">
        <v>0</v>
      </c>
      <c r="ES55" s="18">
        <v>0</v>
      </c>
      <c r="ET55" s="18">
        <v>0</v>
      </c>
      <c r="EU55" s="18">
        <v>0</v>
      </c>
      <c r="EV55" s="18">
        <v>1</v>
      </c>
      <c r="EW55" s="18">
        <v>1</v>
      </c>
      <c r="EX55" s="18">
        <v>1</v>
      </c>
      <c r="EY55" s="18">
        <v>0</v>
      </c>
      <c r="EZ55" s="18">
        <v>0</v>
      </c>
      <c r="FA55" s="18">
        <v>0</v>
      </c>
      <c r="FB55" s="18">
        <v>1</v>
      </c>
      <c r="FC55" s="18">
        <v>0</v>
      </c>
      <c r="FD55" s="18">
        <v>0</v>
      </c>
      <c r="FE55" s="18">
        <v>0</v>
      </c>
      <c r="FF55" s="18">
        <v>1</v>
      </c>
      <c r="FG55" s="18">
        <v>0</v>
      </c>
      <c r="FH55" s="18">
        <v>1</v>
      </c>
      <c r="FI55" s="18">
        <v>0</v>
      </c>
      <c r="FJ55" s="18">
        <v>0</v>
      </c>
      <c r="FK55" s="18">
        <v>0</v>
      </c>
      <c r="FL55" s="18">
        <v>0</v>
      </c>
      <c r="FM55" s="18">
        <v>0</v>
      </c>
      <c r="FN55" s="18">
        <v>0</v>
      </c>
      <c r="FO55" s="18">
        <v>0</v>
      </c>
      <c r="FP55" s="18">
        <v>0</v>
      </c>
      <c r="FQ55" s="18">
        <v>0</v>
      </c>
      <c r="FR55" s="18">
        <v>0</v>
      </c>
      <c r="FS55" s="18">
        <v>0</v>
      </c>
      <c r="FT55" s="18">
        <v>1</v>
      </c>
      <c r="FU55" s="18">
        <v>0</v>
      </c>
      <c r="FV55" s="18">
        <v>0</v>
      </c>
      <c r="FW55" s="18">
        <v>0</v>
      </c>
      <c r="FX55" s="18">
        <v>0</v>
      </c>
      <c r="FY55" s="18">
        <v>0</v>
      </c>
      <c r="FZ55" s="18">
        <v>0</v>
      </c>
      <c r="GA55" s="18">
        <v>0</v>
      </c>
      <c r="GB55" s="18">
        <v>2</v>
      </c>
      <c r="GC55" s="18">
        <v>1</v>
      </c>
      <c r="GD55" s="18">
        <v>0</v>
      </c>
      <c r="GE55" s="18">
        <v>1</v>
      </c>
      <c r="GF55" s="18">
        <v>2</v>
      </c>
      <c r="GG55" s="18">
        <v>1</v>
      </c>
      <c r="GH55" s="18">
        <v>1</v>
      </c>
      <c r="GI55" s="18">
        <v>0</v>
      </c>
      <c r="GJ55" s="18">
        <v>0</v>
      </c>
      <c r="GK55" s="18">
        <v>0</v>
      </c>
      <c r="GL55" s="18">
        <v>2</v>
      </c>
      <c r="GM55" s="18">
        <v>2</v>
      </c>
      <c r="GN55" s="18">
        <v>2</v>
      </c>
      <c r="GO55" s="18">
        <v>0</v>
      </c>
      <c r="GP55" s="18">
        <v>3</v>
      </c>
      <c r="GQ55" s="18">
        <v>1</v>
      </c>
      <c r="GR55" s="18">
        <v>1</v>
      </c>
      <c r="GS55" s="18">
        <v>0</v>
      </c>
      <c r="GT55" s="18">
        <v>2</v>
      </c>
      <c r="GU55" s="18">
        <v>3</v>
      </c>
      <c r="GV55" s="18">
        <v>2</v>
      </c>
      <c r="GW55" s="18">
        <v>0</v>
      </c>
      <c r="GX55" s="18">
        <v>0</v>
      </c>
      <c r="GY55" s="18">
        <v>0</v>
      </c>
      <c r="GZ55" s="18">
        <v>0</v>
      </c>
      <c r="HA55" s="18">
        <v>0</v>
      </c>
      <c r="HB55" s="18">
        <v>0</v>
      </c>
      <c r="HC55" s="18">
        <v>0</v>
      </c>
      <c r="HD55" s="18">
        <v>0</v>
      </c>
      <c r="HE55" s="18">
        <v>0</v>
      </c>
      <c r="HF55" s="18">
        <v>0</v>
      </c>
      <c r="HG55" s="18">
        <v>0</v>
      </c>
      <c r="HH55" s="18">
        <v>0</v>
      </c>
      <c r="HI55" s="18">
        <v>0</v>
      </c>
      <c r="HJ55" s="18">
        <v>0</v>
      </c>
      <c r="HK55" s="18">
        <v>0</v>
      </c>
      <c r="HL55" s="18">
        <v>0</v>
      </c>
      <c r="HM55" s="18">
        <v>0</v>
      </c>
      <c r="HN55" s="18">
        <v>0</v>
      </c>
      <c r="HO55" s="18">
        <v>0</v>
      </c>
      <c r="HP55" s="18">
        <v>0</v>
      </c>
      <c r="HQ55" s="18">
        <v>1</v>
      </c>
      <c r="HR55" s="18">
        <v>0</v>
      </c>
      <c r="HS55" s="18">
        <v>0</v>
      </c>
      <c r="HT55" s="18">
        <v>1</v>
      </c>
      <c r="HU55" s="18">
        <v>0</v>
      </c>
      <c r="HV55" s="18">
        <v>0</v>
      </c>
      <c r="HW55" s="18">
        <v>0</v>
      </c>
      <c r="HX55" s="18">
        <v>1</v>
      </c>
      <c r="HY55" s="18">
        <v>1</v>
      </c>
      <c r="HZ55" s="18">
        <v>0</v>
      </c>
      <c r="IA55" s="18">
        <v>0</v>
      </c>
      <c r="IB55" s="18">
        <v>1</v>
      </c>
      <c r="IC55" s="18">
        <v>0</v>
      </c>
      <c r="ID55" s="18">
        <v>0</v>
      </c>
      <c r="IE55" s="18">
        <v>2</v>
      </c>
      <c r="IF55" s="18">
        <v>0</v>
      </c>
      <c r="IG55" s="18">
        <v>0</v>
      </c>
      <c r="IH55" s="18">
        <v>0</v>
      </c>
      <c r="II55" s="18">
        <v>0</v>
      </c>
      <c r="IJ55" s="18">
        <v>0</v>
      </c>
      <c r="IK55" s="18">
        <v>0</v>
      </c>
      <c r="IL55" s="18">
        <v>0</v>
      </c>
      <c r="IM55" s="18">
        <v>0</v>
      </c>
      <c r="IN55" s="18">
        <v>1</v>
      </c>
      <c r="IO55" s="18">
        <v>0</v>
      </c>
      <c r="IP55" s="18">
        <v>0</v>
      </c>
      <c r="IQ55" s="18">
        <v>1</v>
      </c>
      <c r="IR55" s="18">
        <v>1</v>
      </c>
      <c r="IS55" s="18">
        <v>1</v>
      </c>
      <c r="IT55" s="18">
        <v>0</v>
      </c>
      <c r="IU55" s="18">
        <v>0</v>
      </c>
      <c r="IV55" s="18">
        <v>0</v>
      </c>
      <c r="IW55" s="18">
        <v>0</v>
      </c>
      <c r="IX55" s="18">
        <v>0</v>
      </c>
      <c r="IY55" s="18">
        <v>0</v>
      </c>
      <c r="IZ55" s="18">
        <v>0</v>
      </c>
      <c r="JA55" s="18">
        <v>0</v>
      </c>
      <c r="JB55" s="18">
        <v>0</v>
      </c>
      <c r="JC55" s="18">
        <v>0</v>
      </c>
      <c r="JD55" s="18">
        <v>0</v>
      </c>
      <c r="JE55" s="18">
        <v>0</v>
      </c>
      <c r="JF55" s="18">
        <v>0</v>
      </c>
      <c r="JG55" s="18">
        <v>0</v>
      </c>
      <c r="JH55" s="18">
        <v>0</v>
      </c>
      <c r="JI55" s="18">
        <v>0</v>
      </c>
      <c r="JJ55" s="18">
        <v>0</v>
      </c>
      <c r="JK55" s="18">
        <v>0</v>
      </c>
      <c r="JL55" s="18">
        <v>0</v>
      </c>
      <c r="JM55" s="18">
        <v>0</v>
      </c>
      <c r="JN55" s="18">
        <v>0</v>
      </c>
      <c r="JO55" s="18">
        <v>0</v>
      </c>
      <c r="JP55" s="18">
        <v>1</v>
      </c>
      <c r="JQ55" s="18">
        <v>0</v>
      </c>
      <c r="JR55" s="18">
        <v>2</v>
      </c>
      <c r="JS55" s="18">
        <v>0</v>
      </c>
      <c r="JT55" s="18">
        <v>0</v>
      </c>
      <c r="JU55" s="18">
        <v>1</v>
      </c>
      <c r="JV55" s="18">
        <v>1</v>
      </c>
      <c r="JW55" s="18">
        <v>0</v>
      </c>
      <c r="JX55" s="18">
        <v>0</v>
      </c>
      <c r="JY55" s="18">
        <v>1</v>
      </c>
      <c r="JZ55" s="18">
        <v>1</v>
      </c>
      <c r="KA55" s="18">
        <v>1</v>
      </c>
      <c r="KB55" s="18">
        <v>1</v>
      </c>
      <c r="KC55" s="18">
        <v>0</v>
      </c>
      <c r="KD55" s="18">
        <v>0</v>
      </c>
      <c r="KE55" s="18">
        <v>0</v>
      </c>
      <c r="KF55" s="18">
        <v>0</v>
      </c>
      <c r="KG55" s="18">
        <v>0</v>
      </c>
      <c r="KH55" s="18">
        <v>0</v>
      </c>
      <c r="KI55" s="18">
        <v>0</v>
      </c>
      <c r="KJ55" s="18">
        <v>0</v>
      </c>
      <c r="KK55" s="18">
        <v>0</v>
      </c>
      <c r="KL55" s="18">
        <v>0</v>
      </c>
      <c r="KM55" s="18">
        <v>0</v>
      </c>
      <c r="KN55" s="18">
        <v>0</v>
      </c>
      <c r="KO55" s="18">
        <v>0</v>
      </c>
      <c r="KP55" s="18">
        <v>1</v>
      </c>
      <c r="KQ55" s="18">
        <v>0</v>
      </c>
      <c r="KR55" s="18">
        <v>1</v>
      </c>
      <c r="KS55" s="18">
        <v>0</v>
      </c>
      <c r="KT55" s="18">
        <v>0</v>
      </c>
      <c r="KU55" s="18">
        <v>0</v>
      </c>
      <c r="KV55" s="18">
        <v>0</v>
      </c>
      <c r="KW55" s="18">
        <v>0</v>
      </c>
      <c r="KX55" s="18">
        <v>0</v>
      </c>
      <c r="KY55" s="18">
        <v>0</v>
      </c>
      <c r="KZ55" s="18">
        <v>0</v>
      </c>
      <c r="LA55" s="18">
        <v>1</v>
      </c>
      <c r="LB55" s="18">
        <v>0</v>
      </c>
      <c r="LC55" s="18">
        <v>0</v>
      </c>
      <c r="LD55" s="18">
        <v>0</v>
      </c>
      <c r="LE55" s="18">
        <v>1</v>
      </c>
      <c r="LF55" s="18">
        <v>1</v>
      </c>
      <c r="LG55" s="18">
        <v>0</v>
      </c>
      <c r="LH55" s="18">
        <v>0</v>
      </c>
      <c r="LI55" s="18">
        <v>0</v>
      </c>
      <c r="LJ55" s="18">
        <v>0</v>
      </c>
      <c r="LK55" s="18">
        <v>1</v>
      </c>
      <c r="LL55" s="18">
        <v>1</v>
      </c>
      <c r="LM55" s="18">
        <v>0</v>
      </c>
      <c r="LN55" s="18">
        <v>0</v>
      </c>
      <c r="LO55" s="18">
        <v>2</v>
      </c>
      <c r="LP55" s="18">
        <v>2</v>
      </c>
      <c r="LQ55" s="18">
        <v>1</v>
      </c>
      <c r="LR55" s="18">
        <v>1</v>
      </c>
      <c r="LS55" s="18">
        <v>1</v>
      </c>
      <c r="LT55" s="18">
        <v>0</v>
      </c>
      <c r="LU55" s="18">
        <v>0</v>
      </c>
      <c r="LV55" s="18">
        <v>2</v>
      </c>
      <c r="LW55" s="18">
        <v>2</v>
      </c>
    </row>
    <row r="56" spans="1:335" x14ac:dyDescent="0.3">
      <c r="A56" s="12"/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1</v>
      </c>
      <c r="AY56" s="18">
        <v>1</v>
      </c>
      <c r="AZ56" s="18">
        <v>1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1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  <c r="CM56" s="18">
        <v>0</v>
      </c>
      <c r="CN56" s="18">
        <v>0</v>
      </c>
      <c r="CO56" s="18">
        <v>1</v>
      </c>
      <c r="CP56" s="18">
        <v>1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>
        <v>0</v>
      </c>
      <c r="DO56" s="18">
        <v>0</v>
      </c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>
        <v>0</v>
      </c>
      <c r="DV56" s="18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>
        <v>1</v>
      </c>
      <c r="EG56" s="18">
        <v>0</v>
      </c>
      <c r="EH56" s="18">
        <v>1</v>
      </c>
      <c r="EI56" s="18">
        <v>1</v>
      </c>
      <c r="EJ56" s="18">
        <v>1</v>
      </c>
      <c r="EK56" s="18">
        <v>1</v>
      </c>
      <c r="EL56" s="18">
        <v>1</v>
      </c>
      <c r="EM56" s="18">
        <v>0</v>
      </c>
      <c r="EN56" s="18">
        <v>0</v>
      </c>
      <c r="EO56" s="18">
        <v>0</v>
      </c>
      <c r="EP56" s="18">
        <v>0</v>
      </c>
      <c r="EQ56" s="18">
        <v>0</v>
      </c>
      <c r="ER56" s="18">
        <v>0</v>
      </c>
      <c r="ES56" s="18">
        <v>0</v>
      </c>
      <c r="ET56" s="18">
        <v>0</v>
      </c>
      <c r="EU56" s="18">
        <v>0</v>
      </c>
      <c r="EV56" s="18">
        <v>0</v>
      </c>
      <c r="EW56" s="18">
        <v>0</v>
      </c>
      <c r="EX56" s="18">
        <v>0</v>
      </c>
      <c r="EY56" s="18">
        <v>0</v>
      </c>
      <c r="EZ56" s="18">
        <v>0</v>
      </c>
      <c r="FA56" s="18">
        <v>0</v>
      </c>
      <c r="FB56" s="18">
        <v>0</v>
      </c>
      <c r="FC56" s="18">
        <v>0</v>
      </c>
      <c r="FD56" s="18">
        <v>0</v>
      </c>
      <c r="FE56" s="18">
        <v>0</v>
      </c>
      <c r="FF56" s="18">
        <v>0</v>
      </c>
      <c r="FG56" s="18">
        <v>1</v>
      </c>
      <c r="FH56" s="18">
        <v>0</v>
      </c>
      <c r="FI56" s="18">
        <v>0</v>
      </c>
      <c r="FJ56" s="18">
        <v>0</v>
      </c>
      <c r="FK56" s="18">
        <v>0</v>
      </c>
      <c r="FL56" s="18">
        <v>0</v>
      </c>
      <c r="FM56" s="18">
        <v>0</v>
      </c>
      <c r="FN56" s="18">
        <v>0</v>
      </c>
      <c r="FO56" s="18">
        <v>0</v>
      </c>
      <c r="FP56" s="18">
        <v>0</v>
      </c>
      <c r="FQ56" s="18">
        <v>0</v>
      </c>
      <c r="FR56" s="18">
        <v>0</v>
      </c>
      <c r="FS56" s="18">
        <v>0</v>
      </c>
      <c r="FT56" s="18">
        <v>0</v>
      </c>
      <c r="FU56" s="18">
        <v>0</v>
      </c>
      <c r="FV56" s="18">
        <v>0</v>
      </c>
      <c r="FW56" s="18">
        <v>0</v>
      </c>
      <c r="FX56" s="18">
        <v>0</v>
      </c>
      <c r="FY56" s="18">
        <v>0</v>
      </c>
      <c r="FZ56" s="18">
        <v>0</v>
      </c>
      <c r="GA56" s="18">
        <v>0</v>
      </c>
      <c r="GB56" s="18">
        <v>0</v>
      </c>
      <c r="GC56" s="18">
        <v>1</v>
      </c>
      <c r="GD56" s="18">
        <v>1</v>
      </c>
      <c r="GE56" s="18">
        <v>0</v>
      </c>
      <c r="GF56" s="18">
        <v>0</v>
      </c>
      <c r="GG56" s="18">
        <v>1</v>
      </c>
      <c r="GH56" s="18">
        <v>1</v>
      </c>
      <c r="GI56" s="18">
        <v>1</v>
      </c>
      <c r="GJ56" s="18">
        <v>0</v>
      </c>
      <c r="GK56" s="18">
        <v>0</v>
      </c>
      <c r="GL56" s="18">
        <v>0</v>
      </c>
      <c r="GM56" s="18">
        <v>0</v>
      </c>
      <c r="GN56" s="18">
        <v>0</v>
      </c>
      <c r="GO56" s="18">
        <v>1</v>
      </c>
      <c r="GP56" s="18">
        <v>0</v>
      </c>
      <c r="GQ56" s="18">
        <v>0</v>
      </c>
      <c r="GR56" s="18">
        <v>0</v>
      </c>
      <c r="GS56" s="18">
        <v>0</v>
      </c>
      <c r="GT56" s="18">
        <v>0</v>
      </c>
      <c r="GU56" s="18">
        <v>0</v>
      </c>
      <c r="GV56" s="18">
        <v>0</v>
      </c>
      <c r="GW56" s="18">
        <v>0</v>
      </c>
      <c r="GX56" s="18">
        <v>0</v>
      </c>
      <c r="GY56" s="18">
        <v>0</v>
      </c>
      <c r="GZ56" s="18">
        <v>0</v>
      </c>
      <c r="HA56" s="18">
        <v>0</v>
      </c>
      <c r="HB56" s="18">
        <v>0</v>
      </c>
      <c r="HC56" s="18">
        <v>0</v>
      </c>
      <c r="HD56" s="18">
        <v>0</v>
      </c>
      <c r="HE56" s="18">
        <v>0</v>
      </c>
      <c r="HF56" s="18">
        <v>0</v>
      </c>
      <c r="HG56" s="18">
        <v>0</v>
      </c>
      <c r="HH56" s="18">
        <v>0</v>
      </c>
      <c r="HI56" s="18">
        <v>0</v>
      </c>
      <c r="HJ56" s="18">
        <v>0</v>
      </c>
      <c r="HK56" s="18">
        <v>0</v>
      </c>
      <c r="HL56" s="18">
        <v>0</v>
      </c>
      <c r="HM56" s="18">
        <v>0</v>
      </c>
      <c r="HN56" s="18">
        <v>0</v>
      </c>
      <c r="HO56" s="18">
        <v>0</v>
      </c>
      <c r="HP56" s="18">
        <v>0</v>
      </c>
      <c r="HQ56" s="18">
        <v>0</v>
      </c>
      <c r="HR56" s="18">
        <v>0</v>
      </c>
      <c r="HS56" s="18">
        <v>0</v>
      </c>
      <c r="HT56" s="18">
        <v>0</v>
      </c>
      <c r="HU56" s="18">
        <v>0</v>
      </c>
      <c r="HV56" s="18">
        <v>1</v>
      </c>
      <c r="HW56" s="18">
        <v>0</v>
      </c>
      <c r="HX56" s="18">
        <v>0</v>
      </c>
      <c r="HY56" s="18">
        <v>0</v>
      </c>
      <c r="HZ56" s="18">
        <v>1</v>
      </c>
      <c r="IA56" s="18">
        <v>0</v>
      </c>
      <c r="IB56" s="18">
        <v>0</v>
      </c>
      <c r="IC56" s="18">
        <v>0</v>
      </c>
      <c r="ID56" s="18">
        <v>0</v>
      </c>
      <c r="IE56" s="18">
        <v>0</v>
      </c>
      <c r="IF56" s="18">
        <v>0</v>
      </c>
      <c r="IG56" s="18">
        <v>0</v>
      </c>
      <c r="IH56" s="18">
        <v>0</v>
      </c>
      <c r="II56" s="18">
        <v>0</v>
      </c>
      <c r="IJ56" s="18">
        <v>0</v>
      </c>
      <c r="IK56" s="18">
        <v>0</v>
      </c>
      <c r="IL56" s="18">
        <v>0</v>
      </c>
      <c r="IM56" s="18">
        <v>0</v>
      </c>
      <c r="IN56" s="18">
        <v>0</v>
      </c>
      <c r="IO56" s="18">
        <v>0</v>
      </c>
      <c r="IP56" s="18">
        <v>0</v>
      </c>
      <c r="IQ56" s="18">
        <v>0</v>
      </c>
      <c r="IR56" s="18">
        <v>0</v>
      </c>
      <c r="IS56" s="18">
        <v>0</v>
      </c>
      <c r="IT56" s="18">
        <v>0</v>
      </c>
      <c r="IU56" s="18">
        <v>0</v>
      </c>
      <c r="IV56" s="18">
        <v>0</v>
      </c>
      <c r="IW56" s="18">
        <v>0</v>
      </c>
      <c r="IX56" s="18">
        <v>0</v>
      </c>
      <c r="IY56" s="18">
        <v>0</v>
      </c>
      <c r="IZ56" s="18">
        <v>0</v>
      </c>
      <c r="JA56" s="18">
        <v>0</v>
      </c>
      <c r="JB56" s="18">
        <v>0</v>
      </c>
      <c r="JC56" s="18">
        <v>0</v>
      </c>
      <c r="JD56" s="18">
        <v>0</v>
      </c>
      <c r="JE56" s="18">
        <v>0</v>
      </c>
      <c r="JF56" s="18">
        <v>0</v>
      </c>
      <c r="JG56" s="18">
        <v>0</v>
      </c>
      <c r="JH56" s="18">
        <v>0</v>
      </c>
      <c r="JI56" s="18">
        <v>0</v>
      </c>
      <c r="JJ56" s="18">
        <v>0</v>
      </c>
      <c r="JK56" s="18">
        <v>0</v>
      </c>
      <c r="JL56" s="18">
        <v>1</v>
      </c>
      <c r="JM56" s="18">
        <v>0</v>
      </c>
      <c r="JN56" s="18">
        <v>0</v>
      </c>
      <c r="JO56" s="18">
        <v>0</v>
      </c>
      <c r="JP56" s="18">
        <v>0</v>
      </c>
      <c r="JQ56" s="18">
        <v>0</v>
      </c>
      <c r="JR56" s="18">
        <v>0</v>
      </c>
      <c r="JS56" s="18">
        <v>0</v>
      </c>
      <c r="JT56" s="18">
        <v>0</v>
      </c>
      <c r="JU56" s="18">
        <v>0</v>
      </c>
      <c r="JV56" s="18">
        <v>0</v>
      </c>
      <c r="JW56" s="18">
        <v>1</v>
      </c>
      <c r="JX56" s="18">
        <v>0</v>
      </c>
      <c r="JY56" s="18">
        <v>0</v>
      </c>
      <c r="JZ56" s="18">
        <v>0</v>
      </c>
      <c r="KA56" s="18">
        <v>0</v>
      </c>
      <c r="KB56" s="18">
        <v>0</v>
      </c>
      <c r="KC56" s="18">
        <v>0</v>
      </c>
      <c r="KD56" s="18">
        <v>0</v>
      </c>
      <c r="KE56" s="18">
        <v>0</v>
      </c>
      <c r="KF56" s="18">
        <v>0</v>
      </c>
      <c r="KG56" s="18">
        <v>0</v>
      </c>
      <c r="KH56" s="18">
        <v>0</v>
      </c>
      <c r="KI56" s="18">
        <v>0</v>
      </c>
      <c r="KJ56" s="18">
        <v>0</v>
      </c>
      <c r="KK56" s="18">
        <v>0</v>
      </c>
      <c r="KL56" s="18">
        <v>0</v>
      </c>
      <c r="KM56" s="18">
        <v>0</v>
      </c>
      <c r="KN56" s="18">
        <v>0</v>
      </c>
      <c r="KO56" s="18">
        <v>1</v>
      </c>
      <c r="KP56" s="18">
        <v>0</v>
      </c>
      <c r="KQ56" s="18">
        <v>0</v>
      </c>
      <c r="KR56" s="18">
        <v>0</v>
      </c>
      <c r="KS56" s="18">
        <v>1</v>
      </c>
      <c r="KT56" s="18">
        <v>1</v>
      </c>
      <c r="KU56" s="18">
        <v>0</v>
      </c>
      <c r="KV56" s="18">
        <v>0</v>
      </c>
      <c r="KW56" s="18">
        <v>0</v>
      </c>
      <c r="KX56" s="18">
        <v>0</v>
      </c>
      <c r="KY56" s="18">
        <v>0</v>
      </c>
      <c r="KZ56" s="18">
        <v>0</v>
      </c>
      <c r="LA56" s="18">
        <v>0</v>
      </c>
      <c r="LB56" s="18">
        <v>0</v>
      </c>
      <c r="LC56" s="18">
        <v>0</v>
      </c>
      <c r="LD56" s="18">
        <v>0</v>
      </c>
      <c r="LE56" s="18">
        <v>0</v>
      </c>
      <c r="LF56" s="18">
        <v>0</v>
      </c>
      <c r="LG56" s="18">
        <v>0</v>
      </c>
      <c r="LH56" s="18">
        <v>0</v>
      </c>
      <c r="LI56" s="18">
        <v>0</v>
      </c>
      <c r="LJ56" s="18">
        <v>1</v>
      </c>
      <c r="LK56" s="18">
        <v>0</v>
      </c>
      <c r="LL56" s="18">
        <v>0</v>
      </c>
      <c r="LM56" s="18">
        <v>0</v>
      </c>
      <c r="LN56" s="18">
        <v>0</v>
      </c>
      <c r="LO56" s="18">
        <v>0</v>
      </c>
      <c r="LP56" s="18">
        <v>0</v>
      </c>
      <c r="LQ56" s="18">
        <v>0</v>
      </c>
      <c r="LR56" s="18">
        <v>0</v>
      </c>
      <c r="LS56" s="18">
        <v>0</v>
      </c>
      <c r="LT56" s="18">
        <v>1</v>
      </c>
      <c r="LU56" s="18">
        <v>0</v>
      </c>
      <c r="LV56" s="18">
        <v>0</v>
      </c>
      <c r="LW56" s="18">
        <v>2</v>
      </c>
    </row>
    <row r="57" spans="1:335" x14ac:dyDescent="0.3">
      <c r="A57" s="11"/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  <c r="CJ57" s="18">
        <v>0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>
        <v>0</v>
      </c>
      <c r="DO57" s="18">
        <v>0</v>
      </c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>
        <v>0</v>
      </c>
      <c r="DV57" s="18">
        <v>0</v>
      </c>
      <c r="DW57" s="18">
        <v>0</v>
      </c>
      <c r="DX57" s="18">
        <v>0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  <c r="EE57" s="18">
        <v>0</v>
      </c>
      <c r="EF57" s="18">
        <v>0</v>
      </c>
      <c r="EG57" s="18">
        <v>0</v>
      </c>
      <c r="EH57" s="18">
        <v>0</v>
      </c>
      <c r="EI57" s="18">
        <v>0</v>
      </c>
      <c r="EJ57" s="18">
        <v>0</v>
      </c>
      <c r="EK57" s="18">
        <v>0</v>
      </c>
      <c r="EL57" s="18">
        <v>0</v>
      </c>
      <c r="EM57" s="18">
        <v>0</v>
      </c>
      <c r="EN57" s="18">
        <v>0</v>
      </c>
      <c r="EO57" s="18">
        <v>0</v>
      </c>
      <c r="EP57" s="18">
        <v>0</v>
      </c>
      <c r="EQ57" s="18">
        <v>0</v>
      </c>
      <c r="ER57" s="18">
        <v>0</v>
      </c>
      <c r="ES57" s="18">
        <v>0</v>
      </c>
      <c r="ET57" s="18">
        <v>0</v>
      </c>
      <c r="EU57" s="18">
        <v>0</v>
      </c>
      <c r="EV57" s="18">
        <v>0</v>
      </c>
      <c r="EW57" s="18">
        <v>0</v>
      </c>
      <c r="EX57" s="18">
        <v>0</v>
      </c>
      <c r="EY57" s="18">
        <v>0</v>
      </c>
      <c r="EZ57" s="18">
        <v>0</v>
      </c>
      <c r="FA57" s="18">
        <v>0</v>
      </c>
      <c r="FB57" s="18">
        <v>0</v>
      </c>
      <c r="FC57" s="18">
        <v>0</v>
      </c>
      <c r="FD57" s="18">
        <v>0</v>
      </c>
      <c r="FE57" s="18">
        <v>0</v>
      </c>
      <c r="FF57" s="18">
        <v>0</v>
      </c>
      <c r="FG57" s="18">
        <v>0</v>
      </c>
      <c r="FH57" s="18">
        <v>0</v>
      </c>
      <c r="FI57" s="18">
        <v>0</v>
      </c>
      <c r="FJ57" s="18">
        <v>0</v>
      </c>
      <c r="FK57" s="18">
        <v>0</v>
      </c>
      <c r="FL57" s="18">
        <v>0</v>
      </c>
      <c r="FM57" s="18">
        <v>0</v>
      </c>
      <c r="FN57" s="18">
        <v>0</v>
      </c>
      <c r="FO57" s="18">
        <v>0</v>
      </c>
      <c r="FP57" s="18">
        <v>0</v>
      </c>
      <c r="FQ57" s="18">
        <v>0</v>
      </c>
      <c r="FR57" s="18">
        <v>0</v>
      </c>
      <c r="FS57" s="18">
        <v>0</v>
      </c>
      <c r="FT57" s="18">
        <v>0</v>
      </c>
      <c r="FU57" s="18">
        <v>0</v>
      </c>
      <c r="FV57" s="18">
        <v>0</v>
      </c>
      <c r="FW57" s="18">
        <v>0</v>
      </c>
      <c r="FX57" s="18">
        <v>0</v>
      </c>
      <c r="FY57" s="18">
        <v>0</v>
      </c>
      <c r="FZ57" s="18">
        <v>0</v>
      </c>
      <c r="GA57" s="18">
        <v>0</v>
      </c>
      <c r="GB57" s="18">
        <v>0</v>
      </c>
      <c r="GC57" s="18">
        <v>0</v>
      </c>
      <c r="GD57" s="18">
        <v>0</v>
      </c>
      <c r="GE57" s="18">
        <v>0</v>
      </c>
      <c r="GF57" s="18">
        <v>0</v>
      </c>
      <c r="GG57" s="18">
        <v>0</v>
      </c>
      <c r="GH57" s="18">
        <v>0</v>
      </c>
      <c r="GI57" s="18">
        <v>0</v>
      </c>
      <c r="GJ57" s="18">
        <v>0</v>
      </c>
      <c r="GK57" s="18">
        <v>0</v>
      </c>
      <c r="GL57" s="18">
        <v>0</v>
      </c>
      <c r="GM57" s="18">
        <v>0</v>
      </c>
      <c r="GN57" s="18">
        <v>0</v>
      </c>
      <c r="GO57" s="18">
        <v>0</v>
      </c>
      <c r="GP57" s="18">
        <v>0</v>
      </c>
      <c r="GQ57" s="18">
        <v>0</v>
      </c>
      <c r="GR57" s="18">
        <v>0</v>
      </c>
      <c r="GS57" s="18">
        <v>0</v>
      </c>
      <c r="GT57" s="18">
        <v>0</v>
      </c>
      <c r="GU57" s="18">
        <v>0</v>
      </c>
      <c r="GV57" s="18">
        <v>0</v>
      </c>
      <c r="GW57" s="18">
        <v>0</v>
      </c>
      <c r="GX57" s="18">
        <v>0</v>
      </c>
      <c r="GY57" s="18">
        <v>0</v>
      </c>
      <c r="GZ57" s="18">
        <v>0</v>
      </c>
      <c r="HA57" s="18">
        <v>0</v>
      </c>
      <c r="HB57" s="18">
        <v>0</v>
      </c>
      <c r="HC57" s="18">
        <v>0</v>
      </c>
      <c r="HD57" s="18">
        <v>0</v>
      </c>
      <c r="HE57" s="18">
        <v>0</v>
      </c>
      <c r="HF57" s="18">
        <v>0</v>
      </c>
      <c r="HG57" s="18">
        <v>0</v>
      </c>
      <c r="HH57" s="18">
        <v>0</v>
      </c>
      <c r="HI57" s="18">
        <v>0</v>
      </c>
      <c r="HJ57" s="18">
        <v>0</v>
      </c>
      <c r="HK57" s="18">
        <v>0</v>
      </c>
      <c r="HL57" s="18">
        <v>0</v>
      </c>
      <c r="HM57" s="18">
        <v>0</v>
      </c>
      <c r="HN57" s="18">
        <v>0</v>
      </c>
      <c r="HO57" s="18">
        <v>0</v>
      </c>
      <c r="HP57" s="18">
        <v>0</v>
      </c>
      <c r="HQ57" s="18">
        <v>0</v>
      </c>
      <c r="HR57" s="18">
        <v>0</v>
      </c>
      <c r="HS57" s="18">
        <v>0</v>
      </c>
      <c r="HT57" s="18">
        <v>0</v>
      </c>
      <c r="HU57" s="18">
        <v>1</v>
      </c>
      <c r="HV57" s="18">
        <v>0</v>
      </c>
      <c r="HW57" s="18">
        <v>0</v>
      </c>
      <c r="HX57" s="18">
        <v>0</v>
      </c>
      <c r="HY57" s="18">
        <v>0</v>
      </c>
      <c r="HZ57" s="18">
        <v>0</v>
      </c>
      <c r="IA57" s="18">
        <v>0</v>
      </c>
      <c r="IB57" s="18">
        <v>0</v>
      </c>
      <c r="IC57" s="18">
        <v>0</v>
      </c>
      <c r="ID57" s="18">
        <v>0</v>
      </c>
      <c r="IE57" s="18">
        <v>0</v>
      </c>
      <c r="IF57" s="18">
        <v>0</v>
      </c>
      <c r="IG57" s="18">
        <v>0</v>
      </c>
      <c r="IH57" s="18">
        <v>0</v>
      </c>
      <c r="II57" s="18">
        <v>0</v>
      </c>
      <c r="IJ57" s="18">
        <v>0</v>
      </c>
      <c r="IK57" s="18">
        <v>0</v>
      </c>
      <c r="IL57" s="18">
        <v>0</v>
      </c>
      <c r="IM57" s="18">
        <v>0</v>
      </c>
      <c r="IN57" s="18">
        <v>0</v>
      </c>
      <c r="IO57" s="18">
        <v>0</v>
      </c>
      <c r="IP57" s="18">
        <v>0</v>
      </c>
      <c r="IQ57" s="18">
        <v>0</v>
      </c>
      <c r="IR57" s="18">
        <v>0</v>
      </c>
      <c r="IS57" s="18">
        <v>0</v>
      </c>
      <c r="IT57" s="18">
        <v>0</v>
      </c>
      <c r="IU57" s="18">
        <v>0</v>
      </c>
      <c r="IV57" s="18">
        <v>0</v>
      </c>
      <c r="IW57" s="18">
        <v>0</v>
      </c>
      <c r="IX57" s="18">
        <v>0</v>
      </c>
      <c r="IY57" s="18">
        <v>0</v>
      </c>
      <c r="IZ57" s="18">
        <v>0</v>
      </c>
      <c r="JA57" s="18">
        <v>0</v>
      </c>
      <c r="JB57" s="18">
        <v>0</v>
      </c>
      <c r="JC57" s="18">
        <v>0</v>
      </c>
      <c r="JD57" s="18">
        <v>0</v>
      </c>
      <c r="JE57" s="18">
        <v>0</v>
      </c>
      <c r="JF57" s="18">
        <v>0</v>
      </c>
      <c r="JG57" s="18">
        <v>0</v>
      </c>
      <c r="JH57" s="18">
        <v>0</v>
      </c>
      <c r="JI57" s="18">
        <v>0</v>
      </c>
      <c r="JJ57" s="18">
        <v>1</v>
      </c>
      <c r="JK57" s="18">
        <v>1</v>
      </c>
      <c r="JL57" s="18">
        <v>0</v>
      </c>
      <c r="JM57" s="18">
        <v>0</v>
      </c>
      <c r="JN57" s="18">
        <v>0</v>
      </c>
      <c r="JO57" s="18">
        <v>0</v>
      </c>
      <c r="JP57" s="18">
        <v>0</v>
      </c>
      <c r="JQ57" s="18">
        <v>0</v>
      </c>
      <c r="JR57" s="18">
        <v>0</v>
      </c>
      <c r="JS57" s="18">
        <v>0</v>
      </c>
      <c r="JT57" s="18">
        <v>0</v>
      </c>
      <c r="JU57" s="18">
        <v>0</v>
      </c>
      <c r="JV57" s="18">
        <v>0</v>
      </c>
      <c r="JW57" s="18">
        <v>0</v>
      </c>
      <c r="JX57" s="18">
        <v>0</v>
      </c>
      <c r="JY57" s="18">
        <v>0</v>
      </c>
      <c r="JZ57" s="18">
        <v>0</v>
      </c>
      <c r="KA57" s="18">
        <v>0</v>
      </c>
      <c r="KB57" s="18">
        <v>0</v>
      </c>
      <c r="KC57" s="18">
        <v>0</v>
      </c>
      <c r="KD57" s="18">
        <v>0</v>
      </c>
      <c r="KE57" s="18">
        <v>0</v>
      </c>
      <c r="KF57" s="18">
        <v>0</v>
      </c>
      <c r="KG57" s="18">
        <v>0</v>
      </c>
      <c r="KH57" s="18">
        <v>0</v>
      </c>
      <c r="KI57" s="18">
        <v>0</v>
      </c>
      <c r="KJ57" s="18">
        <v>0</v>
      </c>
      <c r="KK57" s="18">
        <v>0</v>
      </c>
      <c r="KL57" s="18">
        <v>0</v>
      </c>
      <c r="KM57" s="18">
        <v>0</v>
      </c>
      <c r="KN57" s="18">
        <v>0</v>
      </c>
      <c r="KO57" s="18">
        <v>0</v>
      </c>
      <c r="KP57" s="18">
        <v>0</v>
      </c>
      <c r="KQ57" s="18">
        <v>0</v>
      </c>
      <c r="KR57" s="18">
        <v>0</v>
      </c>
      <c r="KS57" s="18">
        <v>0</v>
      </c>
      <c r="KT57" s="18">
        <v>0</v>
      </c>
      <c r="KU57" s="18">
        <v>0</v>
      </c>
      <c r="KV57" s="18">
        <v>0</v>
      </c>
      <c r="KW57" s="18">
        <v>0</v>
      </c>
      <c r="KX57" s="18">
        <v>0</v>
      </c>
      <c r="KY57" s="18">
        <v>0</v>
      </c>
      <c r="KZ57" s="18">
        <v>0</v>
      </c>
      <c r="LA57" s="18">
        <v>0</v>
      </c>
      <c r="LB57" s="18">
        <v>0</v>
      </c>
      <c r="LC57" s="18">
        <v>0</v>
      </c>
      <c r="LD57" s="18">
        <v>0</v>
      </c>
      <c r="LE57" s="18">
        <v>0</v>
      </c>
      <c r="LF57" s="18">
        <v>0</v>
      </c>
      <c r="LG57" s="18">
        <v>0</v>
      </c>
      <c r="LH57" s="18">
        <v>0</v>
      </c>
      <c r="LI57" s="18">
        <v>0</v>
      </c>
      <c r="LJ57" s="18">
        <v>0</v>
      </c>
      <c r="LK57" s="18">
        <v>0</v>
      </c>
      <c r="LL57" s="18">
        <v>1</v>
      </c>
      <c r="LM57" s="18">
        <v>0</v>
      </c>
      <c r="LN57" s="18">
        <v>0</v>
      </c>
      <c r="LO57" s="18">
        <v>0</v>
      </c>
      <c r="LP57" s="18">
        <v>0</v>
      </c>
      <c r="LQ57" s="18">
        <v>0</v>
      </c>
      <c r="LR57" s="18">
        <v>0</v>
      </c>
      <c r="LS57" s="18">
        <v>0</v>
      </c>
      <c r="LT57" s="18">
        <v>0</v>
      </c>
      <c r="LU57" s="18">
        <v>0</v>
      </c>
      <c r="LV57" s="18">
        <v>0</v>
      </c>
      <c r="LW57" s="18">
        <v>0</v>
      </c>
    </row>
    <row r="58" spans="1:335" x14ac:dyDescent="0.3">
      <c r="A58" s="12" t="s">
        <v>15</v>
      </c>
      <c r="B58" s="18">
        <f>((B52-B47)^2)/B47</f>
        <v>5.0322251940139028E-4</v>
      </c>
      <c r="C58" s="18">
        <f t="shared" ref="C58:J58" si="952">((C52-C47)^2)/C47</f>
        <v>8.5036127369454206E-2</v>
      </c>
      <c r="D58" s="18">
        <f t="shared" si="952"/>
        <v>0.827775062304551</v>
      </c>
      <c r="E58" s="18">
        <f t="shared" si="952"/>
        <v>1.3550409953889046E-3</v>
      </c>
      <c r="F58" s="18">
        <f t="shared" si="952"/>
        <v>0.30079999980719657</v>
      </c>
      <c r="G58" s="18">
        <f t="shared" si="952"/>
        <v>0.35217182907611178</v>
      </c>
      <c r="H58" s="18">
        <f t="shared" si="952"/>
        <v>0.11436798117126597</v>
      </c>
      <c r="I58" s="18">
        <f t="shared" si="952"/>
        <v>0.52998394627525913</v>
      </c>
      <c r="J58" s="18">
        <f t="shared" si="952"/>
        <v>9.3534224233793907E-3</v>
      </c>
      <c r="K58" s="18">
        <f t="shared" ref="K58:BV58" si="953">((K52-K47)^2)/K47</f>
        <v>1.4370146129390911E-2</v>
      </c>
      <c r="L58" s="18">
        <f t="shared" si="953"/>
        <v>2.8376811950869747E-3</v>
      </c>
      <c r="M58" s="18">
        <f t="shared" si="953"/>
        <v>3.8978132195018316E-3</v>
      </c>
      <c r="N58" s="18">
        <f t="shared" si="953"/>
        <v>7.4330759944203173E-4</v>
      </c>
      <c r="O58" s="18">
        <f t="shared" si="953"/>
        <v>2.701377811992571E-2</v>
      </c>
      <c r="P58" s="18">
        <f t="shared" si="953"/>
        <v>4.6324563287459809E-4</v>
      </c>
      <c r="Q58" s="18">
        <f t="shared" si="953"/>
        <v>1.9995656835164331E-2</v>
      </c>
      <c r="R58" s="18">
        <f t="shared" si="953"/>
        <v>0.12532160794619113</v>
      </c>
      <c r="S58" s="18">
        <f t="shared" si="953"/>
        <v>0.42123348909981895</v>
      </c>
      <c r="T58" s="18">
        <f t="shared" si="953"/>
        <v>0.18284945052512686</v>
      </c>
      <c r="U58" s="18" t="e">
        <f t="shared" si="953"/>
        <v>#NUM!</v>
      </c>
      <c r="V58" s="18" t="e">
        <f t="shared" si="953"/>
        <v>#NUM!</v>
      </c>
      <c r="W58" s="18">
        <f t="shared" si="953"/>
        <v>1.1842138602569404E-2</v>
      </c>
      <c r="X58" s="18">
        <f t="shared" si="953"/>
        <v>7.0463029104129188E-2</v>
      </c>
      <c r="Y58" s="18">
        <f t="shared" si="953"/>
        <v>0.10892666037694411</v>
      </c>
      <c r="Z58" s="18">
        <f t="shared" si="953"/>
        <v>0.35157907599877597</v>
      </c>
      <c r="AA58" s="18">
        <f t="shared" si="953"/>
        <v>0.33593438997061503</v>
      </c>
      <c r="AB58" s="18">
        <f t="shared" si="953"/>
        <v>5.256965319790409E-2</v>
      </c>
      <c r="AC58" s="18">
        <f t="shared" si="953"/>
        <v>7.8266640161406341E-4</v>
      </c>
      <c r="AD58" s="18">
        <f t="shared" si="953"/>
        <v>0.16890879194322331</v>
      </c>
      <c r="AE58" s="18">
        <f t="shared" si="953"/>
        <v>4.0606035626790798E-2</v>
      </c>
      <c r="AF58" s="18">
        <f t="shared" si="953"/>
        <v>1.7401605718824934E-2</v>
      </c>
      <c r="AG58" s="18">
        <f t="shared" si="953"/>
        <v>4.912521570690305E-2</v>
      </c>
      <c r="AH58" s="18">
        <f t="shared" si="953"/>
        <v>0.32297490400940754</v>
      </c>
      <c r="AI58" s="18">
        <f t="shared" si="953"/>
        <v>5.7792756509021E-3</v>
      </c>
      <c r="AJ58" s="18">
        <f t="shared" si="953"/>
        <v>0.24896147155930218</v>
      </c>
      <c r="AK58" s="18">
        <f t="shared" si="953"/>
        <v>2.0118570636102088E-3</v>
      </c>
      <c r="AL58" s="18" t="e">
        <f t="shared" si="953"/>
        <v>#NUM!</v>
      </c>
      <c r="AM58" s="18">
        <f t="shared" si="953"/>
        <v>3.3731459918818216E-4</v>
      </c>
      <c r="AN58" s="18" t="e">
        <f t="shared" si="953"/>
        <v>#NUM!</v>
      </c>
      <c r="AO58" s="18">
        <f t="shared" si="953"/>
        <v>0.18252730069896828</v>
      </c>
      <c r="AP58" s="18">
        <f t="shared" si="953"/>
        <v>0.19165323906861817</v>
      </c>
      <c r="AQ58" s="18" t="e">
        <f t="shared" si="953"/>
        <v>#NUM!</v>
      </c>
      <c r="AR58" s="18" t="e">
        <f t="shared" si="953"/>
        <v>#NUM!</v>
      </c>
      <c r="AS58" s="18" t="e">
        <f t="shared" si="953"/>
        <v>#NUM!</v>
      </c>
      <c r="AT58" s="18" t="e">
        <f t="shared" si="953"/>
        <v>#NUM!</v>
      </c>
      <c r="AU58" s="18">
        <f t="shared" si="953"/>
        <v>4.2514266844984924E-2</v>
      </c>
      <c r="AV58" s="18" t="e">
        <f t="shared" si="953"/>
        <v>#NUM!</v>
      </c>
      <c r="AW58" s="18">
        <f t="shared" si="953"/>
        <v>0.16185575344873659</v>
      </c>
      <c r="AX58" s="18">
        <f t="shared" si="953"/>
        <v>3.5647979657840022E-2</v>
      </c>
      <c r="AY58" s="18">
        <f t="shared" si="953"/>
        <v>4.4844345137346978E-3</v>
      </c>
      <c r="AZ58" s="18">
        <f t="shared" si="953"/>
        <v>7.0061882924433674E-2</v>
      </c>
      <c r="BA58" s="18">
        <f t="shared" si="953"/>
        <v>0.64273042129908076</v>
      </c>
      <c r="BB58" s="18">
        <f t="shared" si="953"/>
        <v>0.77809792399938138</v>
      </c>
      <c r="BC58" s="18">
        <f t="shared" si="953"/>
        <v>0.19100978608493049</v>
      </c>
      <c r="BD58" s="18">
        <f t="shared" si="953"/>
        <v>0.17135856614006426</v>
      </c>
      <c r="BE58" s="18">
        <f t="shared" si="953"/>
        <v>0.26130666709603628</v>
      </c>
      <c r="BF58" s="18">
        <f t="shared" si="953"/>
        <v>6.5723330557393199E-3</v>
      </c>
      <c r="BG58" s="18">
        <f t="shared" si="953"/>
        <v>0.30130984413302164</v>
      </c>
      <c r="BH58" s="18" t="e">
        <f t="shared" si="953"/>
        <v>#NUM!</v>
      </c>
      <c r="BI58" s="18">
        <f t="shared" si="953"/>
        <v>0.1059311315522966</v>
      </c>
      <c r="BJ58" s="18" t="e">
        <f t="shared" si="953"/>
        <v>#NUM!</v>
      </c>
      <c r="BK58" s="18">
        <f t="shared" si="953"/>
        <v>0.17943816437994017</v>
      </c>
      <c r="BL58" s="18">
        <f t="shared" si="953"/>
        <v>4.6456845213821298E-2</v>
      </c>
      <c r="BM58" s="18">
        <f t="shared" si="953"/>
        <v>1.1274106555946356E-2</v>
      </c>
      <c r="BN58" s="18">
        <f t="shared" si="953"/>
        <v>5.7589357436783901E-2</v>
      </c>
      <c r="BO58" s="18">
        <f t="shared" si="953"/>
        <v>5.6780678724045901E-2</v>
      </c>
      <c r="BP58" s="18">
        <f t="shared" si="953"/>
        <v>2.4706356310575443E-2</v>
      </c>
      <c r="BQ58" s="18">
        <f t="shared" si="953"/>
        <v>3.6279698400017217E-5</v>
      </c>
      <c r="BR58" s="18">
        <f t="shared" si="953"/>
        <v>0.30846217373492596</v>
      </c>
      <c r="BS58" s="18">
        <f t="shared" si="953"/>
        <v>0.23601564698029973</v>
      </c>
      <c r="BT58" s="18">
        <f t="shared" si="953"/>
        <v>2.1472558262066718E-2</v>
      </c>
      <c r="BU58" s="18">
        <f t="shared" si="953"/>
        <v>1.4784622632064444</v>
      </c>
      <c r="BV58" s="18">
        <f t="shared" si="953"/>
        <v>7.5073682437006139E-3</v>
      </c>
      <c r="BW58" s="18">
        <f t="shared" ref="BW58:EH58" si="954">((BW52-BW47)^2)/BW47</f>
        <v>5.4441503406690128E-2</v>
      </c>
      <c r="BX58" s="18">
        <f t="shared" si="954"/>
        <v>2.0219100459692397E-4</v>
      </c>
      <c r="BY58" s="18">
        <f t="shared" si="954"/>
        <v>0.22487087609040574</v>
      </c>
      <c r="BZ58" s="18">
        <f t="shared" si="954"/>
        <v>0.55843591114214453</v>
      </c>
      <c r="CA58" s="18">
        <f t="shared" si="954"/>
        <v>3.3592128416392989E-3</v>
      </c>
      <c r="CB58" s="18" t="e">
        <f t="shared" si="954"/>
        <v>#NUM!</v>
      </c>
      <c r="CC58" s="18">
        <f t="shared" si="954"/>
        <v>2.1535185551787217E-6</v>
      </c>
      <c r="CD58" s="18">
        <f t="shared" si="954"/>
        <v>1.2247594014133512</v>
      </c>
      <c r="CE58" s="18">
        <f t="shared" si="954"/>
        <v>3.3394887245154457E-3</v>
      </c>
      <c r="CF58" s="18">
        <f t="shared" si="954"/>
        <v>5.6320713870371148E-3</v>
      </c>
      <c r="CG58" s="18">
        <f t="shared" si="954"/>
        <v>8.0091009012424733E-2</v>
      </c>
      <c r="CH58" s="18">
        <f t="shared" si="954"/>
        <v>2.5821992096936912E-2</v>
      </c>
      <c r="CI58" s="18">
        <f t="shared" si="954"/>
        <v>6.0209804496217886E-4</v>
      </c>
      <c r="CJ58" s="18">
        <f t="shared" si="954"/>
        <v>0.48728578923114252</v>
      </c>
      <c r="CK58" s="18">
        <f t="shared" si="954"/>
        <v>6.7162552071330641E-3</v>
      </c>
      <c r="CL58" s="18">
        <f t="shared" si="954"/>
        <v>3.2539835911105208E-2</v>
      </c>
      <c r="CM58" s="18">
        <f t="shared" si="954"/>
        <v>0.25016190686495993</v>
      </c>
      <c r="CN58" s="18">
        <f t="shared" si="954"/>
        <v>0.27508877167215695</v>
      </c>
      <c r="CO58" s="18">
        <f t="shared" si="954"/>
        <v>0.2770597889278793</v>
      </c>
      <c r="CP58" s="18">
        <f t="shared" si="954"/>
        <v>0.22196505892253773</v>
      </c>
      <c r="CQ58" s="18">
        <f t="shared" si="954"/>
        <v>0.10315351106948163</v>
      </c>
      <c r="CR58" s="18">
        <f t="shared" si="954"/>
        <v>2.4655803131389847E-2</v>
      </c>
      <c r="CS58" s="18">
        <f t="shared" si="954"/>
        <v>3.4340644708538308E-2</v>
      </c>
      <c r="CT58" s="18">
        <f t="shared" si="954"/>
        <v>2.0855636125978537E-2</v>
      </c>
      <c r="CU58" s="18">
        <f t="shared" si="954"/>
        <v>1.2163064282778712E-4</v>
      </c>
      <c r="CV58" s="18">
        <f t="shared" si="954"/>
        <v>0.11391730399098113</v>
      </c>
      <c r="CW58" s="18">
        <f t="shared" si="954"/>
        <v>0.72339836461768758</v>
      </c>
      <c r="CX58" s="18" t="e">
        <f t="shared" si="954"/>
        <v>#NUM!</v>
      </c>
      <c r="CY58" s="18">
        <f t="shared" si="954"/>
        <v>5.9746920270652523E-2</v>
      </c>
      <c r="CZ58" s="18">
        <f t="shared" si="954"/>
        <v>3.9103687452162174E-2</v>
      </c>
      <c r="DA58" s="18">
        <f t="shared" si="954"/>
        <v>0.48440817516937795</v>
      </c>
      <c r="DB58" s="18">
        <f t="shared" si="954"/>
        <v>3.1393578303600886E-3</v>
      </c>
      <c r="DC58" s="18" t="e">
        <f t="shared" si="954"/>
        <v>#NUM!</v>
      </c>
      <c r="DD58" s="18">
        <f t="shared" si="954"/>
        <v>0.12695104119799289</v>
      </c>
      <c r="DE58" s="18">
        <f t="shared" si="954"/>
        <v>5.9552801432347967E-3</v>
      </c>
      <c r="DF58" s="18">
        <f t="shared" si="954"/>
        <v>7.3137772354755187E-2</v>
      </c>
      <c r="DG58" s="18">
        <f t="shared" si="954"/>
        <v>0.25185101638836543</v>
      </c>
      <c r="DH58" s="18">
        <f t="shared" si="954"/>
        <v>2.6340504121521689E-2</v>
      </c>
      <c r="DI58" s="18">
        <f t="shared" si="954"/>
        <v>0.151297740271544</v>
      </c>
      <c r="DJ58" s="18">
        <f t="shared" si="954"/>
        <v>4.5040604755653489E-2</v>
      </c>
      <c r="DK58" s="18">
        <f t="shared" si="954"/>
        <v>2.7011236648579219E-2</v>
      </c>
      <c r="DL58" s="18">
        <f t="shared" si="954"/>
        <v>0.16751020656919438</v>
      </c>
      <c r="DM58" s="18">
        <f t="shared" si="954"/>
        <v>2.374496512580041E-4</v>
      </c>
      <c r="DN58" s="18">
        <f t="shared" si="954"/>
        <v>0.38032237606047786</v>
      </c>
      <c r="DO58" s="18" t="e">
        <f t="shared" si="954"/>
        <v>#NUM!</v>
      </c>
      <c r="DP58" s="18" t="e">
        <f t="shared" si="954"/>
        <v>#NUM!</v>
      </c>
      <c r="DQ58" s="18">
        <f t="shared" si="954"/>
        <v>0.10882085405591375</v>
      </c>
      <c r="DR58" s="18">
        <f t="shared" si="954"/>
        <v>1.5826369430316956E-2</v>
      </c>
      <c r="DS58" s="18">
        <f t="shared" si="954"/>
        <v>1.8674231656016633E-5</v>
      </c>
      <c r="DT58" s="18">
        <f t="shared" si="954"/>
        <v>7.8316887691454325E-4</v>
      </c>
      <c r="DU58" s="18">
        <f t="shared" si="954"/>
        <v>1.3204993271952802E-2</v>
      </c>
      <c r="DV58" s="18">
        <f t="shared" si="954"/>
        <v>5.5363329921308876E-4</v>
      </c>
      <c r="DW58" s="18">
        <f t="shared" si="954"/>
        <v>4.718915717524301E-2</v>
      </c>
      <c r="DX58" s="18">
        <f t="shared" si="954"/>
        <v>0.20341360443768969</v>
      </c>
      <c r="DY58" s="18" t="e">
        <f t="shared" si="954"/>
        <v>#NUM!</v>
      </c>
      <c r="DZ58" s="18" t="e">
        <f t="shared" si="954"/>
        <v>#NUM!</v>
      </c>
      <c r="EA58" s="18" t="e">
        <f t="shared" si="954"/>
        <v>#NUM!</v>
      </c>
      <c r="EB58" s="18" t="e">
        <f t="shared" si="954"/>
        <v>#NUM!</v>
      </c>
      <c r="EC58" s="18" t="e">
        <f t="shared" si="954"/>
        <v>#NUM!</v>
      </c>
      <c r="ED58" s="18">
        <f t="shared" si="954"/>
        <v>0.15135830225124916</v>
      </c>
      <c r="EE58" s="18">
        <f t="shared" si="954"/>
        <v>2.3891138329754525E-2</v>
      </c>
      <c r="EF58" s="18" t="e">
        <f t="shared" si="954"/>
        <v>#NUM!</v>
      </c>
      <c r="EG58" s="18">
        <f t="shared" si="954"/>
        <v>1.8445519613519113E-4</v>
      </c>
      <c r="EH58" s="18">
        <f t="shared" si="954"/>
        <v>2.2733493931847863E-2</v>
      </c>
      <c r="EI58" s="18">
        <f t="shared" ref="EI58:GT58" si="955">((EI52-EI47)^2)/EI47</f>
        <v>2.1499730635100897E-2</v>
      </c>
      <c r="EJ58" s="18">
        <f t="shared" si="955"/>
        <v>2.7436394406326345E-3</v>
      </c>
      <c r="EK58" s="18">
        <f t="shared" si="955"/>
        <v>0.72986318436097442</v>
      </c>
      <c r="EL58" s="18">
        <f t="shared" si="955"/>
        <v>6.6572665232377849E-3</v>
      </c>
      <c r="EM58" s="18">
        <f t="shared" si="955"/>
        <v>1.4726616466047098E-2</v>
      </c>
      <c r="EN58" s="18">
        <f t="shared" si="955"/>
        <v>6.2785705419698717E-2</v>
      </c>
      <c r="EO58" s="18">
        <f t="shared" si="955"/>
        <v>6.9031376199809549E-2</v>
      </c>
      <c r="EP58" s="18">
        <f t="shared" si="955"/>
        <v>0.10495917825113985</v>
      </c>
      <c r="EQ58" s="18">
        <f t="shared" si="955"/>
        <v>6.4885180828289604E-2</v>
      </c>
      <c r="ER58" s="18">
        <f t="shared" si="955"/>
        <v>0.36187814066044866</v>
      </c>
      <c r="ES58" s="18">
        <f t="shared" si="955"/>
        <v>2.9974631210620044E-2</v>
      </c>
      <c r="ET58" s="18">
        <f t="shared" si="955"/>
        <v>2.3098992925837903E-3</v>
      </c>
      <c r="EU58" s="18">
        <f t="shared" si="955"/>
        <v>0.75118243056748446</v>
      </c>
      <c r="EV58" s="18">
        <f t="shared" si="955"/>
        <v>0.50429138966924292</v>
      </c>
      <c r="EW58" s="18" t="e">
        <f t="shared" si="955"/>
        <v>#NUM!</v>
      </c>
      <c r="EX58" s="18">
        <f t="shared" si="955"/>
        <v>6.4785103818446044E-2</v>
      </c>
      <c r="EY58" s="18">
        <f t="shared" si="955"/>
        <v>0.27356593649001371</v>
      </c>
      <c r="EZ58" s="18">
        <f t="shared" si="955"/>
        <v>0.27842286842124342</v>
      </c>
      <c r="FA58" s="18">
        <f t="shared" si="955"/>
        <v>2.7085822672922335E-2</v>
      </c>
      <c r="FB58" s="18" t="e">
        <f t="shared" si="955"/>
        <v>#NUM!</v>
      </c>
      <c r="FC58" s="18" t="e">
        <f t="shared" si="955"/>
        <v>#NUM!</v>
      </c>
      <c r="FD58" s="18">
        <f t="shared" si="955"/>
        <v>8.2736915649522486E-2</v>
      </c>
      <c r="FE58" s="18">
        <f t="shared" si="955"/>
        <v>0.17570091894788342</v>
      </c>
      <c r="FF58" s="18">
        <f t="shared" si="955"/>
        <v>0.28040707078954036</v>
      </c>
      <c r="FG58" s="18" t="e">
        <f t="shared" si="955"/>
        <v>#NUM!</v>
      </c>
      <c r="FH58" s="18">
        <f t="shared" si="955"/>
        <v>0.39691943634906424</v>
      </c>
      <c r="FI58" s="18">
        <f t="shared" si="955"/>
        <v>2.0325131605692052E-2</v>
      </c>
      <c r="FJ58" s="18">
        <f t="shared" si="955"/>
        <v>6.9398156942165803E-3</v>
      </c>
      <c r="FK58" s="18" t="e">
        <f t="shared" si="955"/>
        <v>#NUM!</v>
      </c>
      <c r="FL58" s="18">
        <f t="shared" si="955"/>
        <v>0.60151639350839869</v>
      </c>
      <c r="FM58" s="18">
        <f t="shared" si="955"/>
        <v>0.15014309602283704</v>
      </c>
      <c r="FN58" s="18">
        <f t="shared" si="955"/>
        <v>1.3901375678278998</v>
      </c>
      <c r="FO58" s="18">
        <f t="shared" si="955"/>
        <v>0.65234198815284761</v>
      </c>
      <c r="FP58" s="18">
        <f t="shared" si="955"/>
        <v>0.14059908190731224</v>
      </c>
      <c r="FQ58" s="18">
        <f t="shared" si="955"/>
        <v>8.0768799068778735E-2</v>
      </c>
      <c r="FR58" s="18">
        <f t="shared" si="955"/>
        <v>1.7782410534019456E-2</v>
      </c>
      <c r="FS58" s="18">
        <f t="shared" si="955"/>
        <v>4.2196382646098964E-2</v>
      </c>
      <c r="FT58" s="18">
        <f t="shared" si="955"/>
        <v>0.47308171193665471</v>
      </c>
      <c r="FU58" s="18">
        <f t="shared" si="955"/>
        <v>0.42131560582462013</v>
      </c>
      <c r="FV58" s="18" t="e">
        <f t="shared" si="955"/>
        <v>#NUM!</v>
      </c>
      <c r="FW58" s="18" t="e">
        <f t="shared" si="955"/>
        <v>#NUM!</v>
      </c>
      <c r="FX58" s="18" t="e">
        <f t="shared" si="955"/>
        <v>#NUM!</v>
      </c>
      <c r="FY58" s="18" t="e">
        <f t="shared" si="955"/>
        <v>#NUM!</v>
      </c>
      <c r="FZ58" s="18" t="e">
        <f t="shared" si="955"/>
        <v>#NUM!</v>
      </c>
      <c r="GA58" s="18">
        <f t="shared" si="955"/>
        <v>0.11622808924151469</v>
      </c>
      <c r="GB58" s="18">
        <f t="shared" si="955"/>
        <v>3.5894456057801491E-2</v>
      </c>
      <c r="GC58" s="18">
        <f t="shared" si="955"/>
        <v>2.4206381227232128E-2</v>
      </c>
      <c r="GD58" s="18">
        <f t="shared" si="955"/>
        <v>5.7904899173377396E-4</v>
      </c>
      <c r="GE58" s="18">
        <f t="shared" si="955"/>
        <v>0.19705967117719478</v>
      </c>
      <c r="GF58" s="18">
        <f t="shared" si="955"/>
        <v>1.944548044754808E-2</v>
      </c>
      <c r="GG58" s="18">
        <f t="shared" si="955"/>
        <v>6.4244669425652906E-2</v>
      </c>
      <c r="GH58" s="18">
        <f t="shared" si="955"/>
        <v>0.31480711925102539</v>
      </c>
      <c r="GI58" s="18">
        <f t="shared" si="955"/>
        <v>5.8819586363644612E-4</v>
      </c>
      <c r="GJ58" s="18">
        <f t="shared" si="955"/>
        <v>4.0568694689457237E-2</v>
      </c>
      <c r="GK58" s="18">
        <f t="shared" si="955"/>
        <v>0.58967857509959853</v>
      </c>
      <c r="GL58" s="18">
        <f t="shared" si="955"/>
        <v>0.65661763791396155</v>
      </c>
      <c r="GM58" s="18">
        <f t="shared" si="955"/>
        <v>6.7067862721993049E-3</v>
      </c>
      <c r="GN58" s="18">
        <f t="shared" si="955"/>
        <v>0.1191810850207263</v>
      </c>
      <c r="GO58" s="18">
        <f t="shared" si="955"/>
        <v>0.15618835029627165</v>
      </c>
      <c r="GP58" s="18">
        <f t="shared" si="955"/>
        <v>8.4715533473106994E-2</v>
      </c>
      <c r="GQ58" s="18">
        <f t="shared" si="955"/>
        <v>0.24055999631827324</v>
      </c>
      <c r="GR58" s="18">
        <f t="shared" si="955"/>
        <v>0.71117845328927121</v>
      </c>
      <c r="GS58" s="18">
        <f t="shared" si="955"/>
        <v>0.69331358415833033</v>
      </c>
      <c r="GT58" s="18" t="e">
        <f t="shared" si="955"/>
        <v>#NUM!</v>
      </c>
      <c r="GU58" s="18">
        <f t="shared" ref="GU58:JF58" si="956">((GU52-GU47)^2)/GU47</f>
        <v>9.2924335768121023E-5</v>
      </c>
      <c r="GV58" s="18">
        <f t="shared" si="956"/>
        <v>6.8782993733961156E-2</v>
      </c>
      <c r="GW58" s="18">
        <f t="shared" si="956"/>
        <v>2.9122146293450685E-3</v>
      </c>
      <c r="GX58" s="18">
        <f t="shared" si="956"/>
        <v>2.6339467253741689E-2</v>
      </c>
      <c r="GY58" s="18">
        <f t="shared" si="956"/>
        <v>8.2210632137051487E-2</v>
      </c>
      <c r="GZ58" s="18">
        <f t="shared" si="956"/>
        <v>0.29631105164247257</v>
      </c>
      <c r="HA58" s="18">
        <f t="shared" si="956"/>
        <v>5.5565166402656616E-2</v>
      </c>
      <c r="HB58" s="18">
        <f t="shared" si="956"/>
        <v>2.1774641152130649E-2</v>
      </c>
      <c r="HC58" s="18">
        <f t="shared" si="956"/>
        <v>0.23309306161861632</v>
      </c>
      <c r="HD58" s="18">
        <f t="shared" si="956"/>
        <v>9.5940392617152037E-3</v>
      </c>
      <c r="HE58" s="18">
        <f t="shared" si="956"/>
        <v>0.24138356516457776</v>
      </c>
      <c r="HF58" s="18">
        <f t="shared" si="956"/>
        <v>0.10916286064826934</v>
      </c>
      <c r="HG58" s="18">
        <f t="shared" si="956"/>
        <v>1.0160581436398892</v>
      </c>
      <c r="HH58" s="18">
        <f t="shared" si="956"/>
        <v>6.7660448012253661E-7</v>
      </c>
      <c r="HI58" s="18">
        <f t="shared" si="956"/>
        <v>0.21307854656664768</v>
      </c>
      <c r="HJ58" s="18">
        <f t="shared" si="956"/>
        <v>9.8729017805028931E-3</v>
      </c>
      <c r="HK58" s="18">
        <f t="shared" si="956"/>
        <v>0.17709013164953682</v>
      </c>
      <c r="HL58" s="18">
        <f t="shared" si="956"/>
        <v>9.6649139507953744E-2</v>
      </c>
      <c r="HM58" s="18">
        <f t="shared" si="956"/>
        <v>4.8428955559485835E-2</v>
      </c>
      <c r="HN58" s="18">
        <f t="shared" si="956"/>
        <v>0.14350035165857331</v>
      </c>
      <c r="HO58" s="18" t="e">
        <f t="shared" si="956"/>
        <v>#NUM!</v>
      </c>
      <c r="HP58" s="18">
        <f t="shared" si="956"/>
        <v>6.6637449060247156E-2</v>
      </c>
      <c r="HQ58" s="18">
        <f t="shared" si="956"/>
        <v>4.1967534252311332E-2</v>
      </c>
      <c r="HR58" s="18">
        <f t="shared" si="956"/>
        <v>0.4986787674626148</v>
      </c>
      <c r="HS58" s="18">
        <f t="shared" si="956"/>
        <v>4.6547170132394074E-2</v>
      </c>
      <c r="HT58" s="18">
        <f t="shared" si="956"/>
        <v>4.8864470043750809E-2</v>
      </c>
      <c r="HU58" s="18" t="e">
        <f t="shared" si="956"/>
        <v>#NUM!</v>
      </c>
      <c r="HV58" s="18">
        <f t="shared" si="956"/>
        <v>3.216947322938641E-2</v>
      </c>
      <c r="HW58" s="18">
        <f t="shared" si="956"/>
        <v>1.9665184969777819E-2</v>
      </c>
      <c r="HX58" s="18">
        <f t="shared" si="956"/>
        <v>1.3294825079922874E-3</v>
      </c>
      <c r="HY58" s="18">
        <f t="shared" si="956"/>
        <v>0.78779403797533754</v>
      </c>
      <c r="HZ58" s="18">
        <f t="shared" si="956"/>
        <v>0.92991833091201681</v>
      </c>
      <c r="IA58" s="18">
        <f t="shared" si="956"/>
        <v>0.26243423364093466</v>
      </c>
      <c r="IB58" s="18">
        <f t="shared" si="956"/>
        <v>0.4622431732753684</v>
      </c>
      <c r="IC58" s="18">
        <f t="shared" si="956"/>
        <v>0.14134733641817915</v>
      </c>
      <c r="ID58" s="18">
        <f t="shared" si="956"/>
        <v>0.69509129250486268</v>
      </c>
      <c r="IE58" s="18">
        <f t="shared" si="956"/>
        <v>0.30661902414458808</v>
      </c>
      <c r="IF58" s="18">
        <f t="shared" si="956"/>
        <v>1.0945582278628346E-4</v>
      </c>
      <c r="IG58" s="18">
        <f t="shared" si="956"/>
        <v>2.7530346691959147E-2</v>
      </c>
      <c r="IH58" s="18">
        <f t="shared" si="956"/>
        <v>2.0644420856465458E-2</v>
      </c>
      <c r="II58" s="18">
        <f t="shared" si="956"/>
        <v>0.1168749611948889</v>
      </c>
      <c r="IJ58" s="18">
        <f t="shared" si="956"/>
        <v>0.15127438877847035</v>
      </c>
      <c r="IK58" s="18">
        <f t="shared" si="956"/>
        <v>7.1302462368327824E-4</v>
      </c>
      <c r="IL58" s="18">
        <f t="shared" si="956"/>
        <v>0.11903383715476074</v>
      </c>
      <c r="IM58" s="18">
        <f t="shared" si="956"/>
        <v>0.41209362557970725</v>
      </c>
      <c r="IN58" s="18">
        <f t="shared" si="956"/>
        <v>6.2035975371354593E-3</v>
      </c>
      <c r="IO58" s="18">
        <f t="shared" si="956"/>
        <v>0.18765740409541587</v>
      </c>
      <c r="IP58" s="18">
        <f t="shared" si="956"/>
        <v>0.54388658239916188</v>
      </c>
      <c r="IQ58" s="18">
        <f t="shared" si="956"/>
        <v>6.2207266232643002E-4</v>
      </c>
      <c r="IR58" s="18">
        <f t="shared" si="956"/>
        <v>1.2690034819806335E-2</v>
      </c>
      <c r="IS58" s="18">
        <f t="shared" si="956"/>
        <v>3.3705005333264384E-3</v>
      </c>
      <c r="IT58" s="18" t="e">
        <f t="shared" si="956"/>
        <v>#NUM!</v>
      </c>
      <c r="IU58" s="18" t="e">
        <f t="shared" si="956"/>
        <v>#NUM!</v>
      </c>
      <c r="IV58" s="18">
        <f t="shared" si="956"/>
        <v>0.37109602146222237</v>
      </c>
      <c r="IW58" s="18">
        <f t="shared" si="956"/>
        <v>1.3196523663049544E-3</v>
      </c>
      <c r="IX58" s="18">
        <f t="shared" si="956"/>
        <v>4.7279959505594757E-2</v>
      </c>
      <c r="IY58" s="18" t="e">
        <f t="shared" si="956"/>
        <v>#NUM!</v>
      </c>
      <c r="IZ58" s="18">
        <f t="shared" si="956"/>
        <v>4.4569193480103481E-3</v>
      </c>
      <c r="JA58" s="18">
        <f t="shared" si="956"/>
        <v>3.9588215546426053E-2</v>
      </c>
      <c r="JB58" s="18">
        <f t="shared" si="956"/>
        <v>0.26597353829035031</v>
      </c>
      <c r="JC58" s="18">
        <f t="shared" si="956"/>
        <v>0.13470569322633283</v>
      </c>
      <c r="JD58" s="18">
        <f t="shared" si="956"/>
        <v>0.1012098350372693</v>
      </c>
      <c r="JE58" s="18">
        <f t="shared" si="956"/>
        <v>0.31947280319860188</v>
      </c>
      <c r="JF58" s="18">
        <f t="shared" si="956"/>
        <v>0.78872388173051555</v>
      </c>
      <c r="JG58" s="18">
        <f t="shared" ref="JG58:LR58" si="957">((JG52-JG47)^2)/JG47</f>
        <v>1.0565912198410379</v>
      </c>
      <c r="JH58" s="18">
        <f t="shared" si="957"/>
        <v>4.8537729406164513E-2</v>
      </c>
      <c r="JI58" s="18">
        <f t="shared" si="957"/>
        <v>1.3364372887628775</v>
      </c>
      <c r="JJ58" s="18">
        <f t="shared" si="957"/>
        <v>9.2176649231739807E-2</v>
      </c>
      <c r="JK58" s="18">
        <f t="shared" si="957"/>
        <v>2.1945891764284455E-3</v>
      </c>
      <c r="JL58" s="18">
        <f t="shared" si="957"/>
        <v>1.8600754444351972</v>
      </c>
      <c r="JM58" s="18">
        <f t="shared" si="957"/>
        <v>0.44848350020736588</v>
      </c>
      <c r="JN58" s="18">
        <f t="shared" si="957"/>
        <v>0.33356165625589806</v>
      </c>
      <c r="JO58" s="18">
        <f t="shared" si="957"/>
        <v>7.4589080803304068E-4</v>
      </c>
      <c r="JP58" s="18">
        <f t="shared" si="957"/>
        <v>0.83650477756555153</v>
      </c>
      <c r="JQ58" s="18">
        <f t="shared" si="957"/>
        <v>0.28840048030658827</v>
      </c>
      <c r="JR58" s="18">
        <f t="shared" si="957"/>
        <v>0.72109653337124935</v>
      </c>
      <c r="JS58" s="18">
        <f t="shared" si="957"/>
        <v>7.8548088787606538E-2</v>
      </c>
      <c r="JT58" s="18">
        <f t="shared" si="957"/>
        <v>2.9636145811472417E-3</v>
      </c>
      <c r="JU58" s="18">
        <f t="shared" si="957"/>
        <v>0.17015873450496008</v>
      </c>
      <c r="JV58" s="18">
        <f t="shared" si="957"/>
        <v>2.2449054424175719E-3</v>
      </c>
      <c r="JW58" s="18">
        <f t="shared" si="957"/>
        <v>0.50922297587499288</v>
      </c>
      <c r="JX58" s="18" t="e">
        <f t="shared" si="957"/>
        <v>#NUM!</v>
      </c>
      <c r="JY58" s="18">
        <f t="shared" si="957"/>
        <v>7.2494861846244332E-2</v>
      </c>
      <c r="JZ58" s="18">
        <f t="shared" si="957"/>
        <v>0.35479562965653405</v>
      </c>
      <c r="KA58" s="18">
        <f t="shared" si="957"/>
        <v>0.16536007638325956</v>
      </c>
      <c r="KB58" s="18">
        <f t="shared" si="957"/>
        <v>0.38925333299117099</v>
      </c>
      <c r="KC58" s="18">
        <f t="shared" si="957"/>
        <v>6.0627295102058908E-3</v>
      </c>
      <c r="KD58" s="18">
        <f t="shared" si="957"/>
        <v>1.0266200942433373E-3</v>
      </c>
      <c r="KE58" s="18">
        <f t="shared" si="957"/>
        <v>0.23964435919231764</v>
      </c>
      <c r="KF58" s="18">
        <f t="shared" si="957"/>
        <v>1.0536496738597014</v>
      </c>
      <c r="KG58" s="18">
        <f t="shared" si="957"/>
        <v>0.25932059331899177</v>
      </c>
      <c r="KH58" s="18">
        <f t="shared" si="957"/>
        <v>8.2154573082372838E-4</v>
      </c>
      <c r="KI58" s="18">
        <f t="shared" si="957"/>
        <v>6.8633294464669814E-2</v>
      </c>
      <c r="KJ58" s="18" t="e">
        <f t="shared" si="957"/>
        <v>#NUM!</v>
      </c>
      <c r="KK58" s="18">
        <f t="shared" si="957"/>
        <v>0.25738251654006589</v>
      </c>
      <c r="KL58" s="18">
        <f t="shared" si="957"/>
        <v>1.540522810890412E-3</v>
      </c>
      <c r="KM58" s="18">
        <f t="shared" si="957"/>
        <v>3.8958867661710674E-2</v>
      </c>
      <c r="KN58" s="18">
        <f t="shared" si="957"/>
        <v>1.592703174832329</v>
      </c>
      <c r="KO58" s="18">
        <f t="shared" si="957"/>
        <v>3.9727630283969577E-2</v>
      </c>
      <c r="KP58" s="18">
        <f t="shared" si="957"/>
        <v>1.0100510903084722E-3</v>
      </c>
      <c r="KQ58" s="18">
        <f t="shared" si="957"/>
        <v>2.275848837514886E-2</v>
      </c>
      <c r="KR58" s="18">
        <f t="shared" si="957"/>
        <v>1.5406767001323705</v>
      </c>
      <c r="KS58" s="18">
        <f t="shared" si="957"/>
        <v>0.15616694738693113</v>
      </c>
      <c r="KT58" s="18">
        <f t="shared" si="957"/>
        <v>2.4067605378717549</v>
      </c>
      <c r="KU58" s="18">
        <f t="shared" si="957"/>
        <v>1.147298715090944E-2</v>
      </c>
      <c r="KV58" s="18">
        <f t="shared" si="957"/>
        <v>0.14692651586221872</v>
      </c>
      <c r="KW58" s="18">
        <f t="shared" si="957"/>
        <v>0.1565583570759278</v>
      </c>
      <c r="KX58" s="18">
        <f t="shared" si="957"/>
        <v>5.5063768555473538E-3</v>
      </c>
      <c r="KY58" s="18">
        <f t="shared" si="957"/>
        <v>0.56552327723909146</v>
      </c>
      <c r="KZ58" s="18">
        <f t="shared" si="957"/>
        <v>7.7410399380956566E-3</v>
      </c>
      <c r="LA58" s="18">
        <f t="shared" si="957"/>
        <v>3.7262385370831083E-2</v>
      </c>
      <c r="LB58" s="18">
        <f t="shared" si="957"/>
        <v>0.27100109361125807</v>
      </c>
      <c r="LC58" s="18">
        <f t="shared" si="957"/>
        <v>0.10752176918148344</v>
      </c>
      <c r="LD58" s="18">
        <f t="shared" si="957"/>
        <v>1.9513201402047039E-2</v>
      </c>
      <c r="LE58" s="18">
        <f t="shared" si="957"/>
        <v>7.4827112535809287E-2</v>
      </c>
      <c r="LF58" s="18">
        <f t="shared" si="957"/>
        <v>2.2564963905396682E-2</v>
      </c>
      <c r="LG58" s="18">
        <f t="shared" si="957"/>
        <v>0.22302767835562062</v>
      </c>
      <c r="LH58" s="18">
        <f t="shared" si="957"/>
        <v>0.17984404445251417</v>
      </c>
      <c r="LI58" s="18">
        <f t="shared" si="957"/>
        <v>2.4805841062513666E-2</v>
      </c>
      <c r="LJ58" s="18">
        <f t="shared" si="957"/>
        <v>0.35402938777969756</v>
      </c>
      <c r="LK58" s="18">
        <f t="shared" si="957"/>
        <v>2.1073770990545754E-4</v>
      </c>
      <c r="LL58" s="18">
        <f t="shared" si="957"/>
        <v>1.0945166862715261</v>
      </c>
      <c r="LM58" s="18">
        <f t="shared" si="957"/>
        <v>0.10501824875982382</v>
      </c>
      <c r="LN58" s="18">
        <f t="shared" si="957"/>
        <v>1.2906383102813995E-3</v>
      </c>
      <c r="LO58" s="18">
        <f t="shared" si="957"/>
        <v>5.2409433389942327E-2</v>
      </c>
      <c r="LP58" s="18">
        <f t="shared" si="957"/>
        <v>7.0334576044696687E-2</v>
      </c>
      <c r="LQ58" s="18">
        <f t="shared" si="957"/>
        <v>5.9123176708403689E-2</v>
      </c>
      <c r="LR58" s="18" t="e">
        <f t="shared" si="957"/>
        <v>#NUM!</v>
      </c>
      <c r="LS58" s="18">
        <f t="shared" ref="LS58:LW58" si="958">((LS52-LS47)^2)/LS47</f>
        <v>0.12742155926371013</v>
      </c>
      <c r="LT58" s="18" t="e">
        <f t="shared" si="958"/>
        <v>#NUM!</v>
      </c>
      <c r="LU58" s="18">
        <f t="shared" si="958"/>
        <v>0.18560454721864475</v>
      </c>
      <c r="LV58" s="18">
        <f t="shared" si="958"/>
        <v>1.1656822981352621</v>
      </c>
      <c r="LW58" s="18">
        <f t="shared" si="958"/>
        <v>9.547157361155495E-2</v>
      </c>
    </row>
    <row r="59" spans="1:335" x14ac:dyDescent="0.3">
      <c r="A59" s="12"/>
      <c r="B59" s="18">
        <f>((B53-B48)^2)/B48</f>
        <v>0.35447934810418846</v>
      </c>
      <c r="C59" s="18">
        <f t="shared" ref="C59:J59" si="959">((C53-C48)^2)/C48</f>
        <v>8.901412484769558E-2</v>
      </c>
      <c r="D59" s="18">
        <f t="shared" si="959"/>
        <v>0.21136266534457315</v>
      </c>
      <c r="E59" s="18">
        <f t="shared" si="959"/>
        <v>0.21738121698403362</v>
      </c>
      <c r="F59" s="18">
        <f t="shared" si="959"/>
        <v>0.67153381970875503</v>
      </c>
      <c r="G59" s="18">
        <f t="shared" si="959"/>
        <v>0.11138419146252154</v>
      </c>
      <c r="H59" s="18">
        <f t="shared" si="959"/>
        <v>4.25111612493993E-3</v>
      </c>
      <c r="I59" s="18">
        <f t="shared" si="959"/>
        <v>0.15207259070173859</v>
      </c>
      <c r="J59" s="18">
        <f t="shared" si="959"/>
        <v>9.2289597794715184E-2</v>
      </c>
      <c r="K59" s="18">
        <f t="shared" ref="K59:BV59" si="960">((K53-K48)^2)/K48</f>
        <v>0.13495947220432328</v>
      </c>
      <c r="L59" s="18">
        <f t="shared" si="960"/>
        <v>1.0346137541863392E-3</v>
      </c>
      <c r="M59" s="18">
        <f t="shared" si="960"/>
        <v>0.2178214266340848</v>
      </c>
      <c r="N59" s="18">
        <f t="shared" si="960"/>
        <v>1.0722745197184809E-2</v>
      </c>
      <c r="O59" s="18">
        <f t="shared" si="960"/>
        <v>0.2934052813301406</v>
      </c>
      <c r="P59" s="18">
        <f t="shared" si="960"/>
        <v>0.20846220891716938</v>
      </c>
      <c r="Q59" s="18">
        <f t="shared" si="960"/>
        <v>5.6877993526535022E-3</v>
      </c>
      <c r="R59" s="18">
        <f t="shared" si="960"/>
        <v>0.96222329260490169</v>
      </c>
      <c r="S59" s="18">
        <f t="shared" si="960"/>
        <v>1.7578301926678788</v>
      </c>
      <c r="T59" s="18">
        <f t="shared" si="960"/>
        <v>1.4030298661020293</v>
      </c>
      <c r="U59" s="18">
        <f t="shared" si="960"/>
        <v>3.6539113528949563E-2</v>
      </c>
      <c r="V59" s="18">
        <f t="shared" si="960"/>
        <v>0.16128170913732034</v>
      </c>
      <c r="W59" s="18">
        <f t="shared" si="960"/>
        <v>3.1917537359620704E-2</v>
      </c>
      <c r="X59" s="18">
        <f t="shared" si="960"/>
        <v>6.4926386821101217E-2</v>
      </c>
      <c r="Y59" s="18">
        <f t="shared" si="960"/>
        <v>0.29976691472111511</v>
      </c>
      <c r="Z59" s="18">
        <f t="shared" si="960"/>
        <v>0.61264848979303255</v>
      </c>
      <c r="AA59" s="18">
        <f t="shared" si="960"/>
        <v>0.75832308786632507</v>
      </c>
      <c r="AB59" s="18">
        <f t="shared" si="960"/>
        <v>9.3194520658687441E-2</v>
      </c>
      <c r="AC59" s="18">
        <f t="shared" si="960"/>
        <v>2.7255393220065659E-2</v>
      </c>
      <c r="AD59" s="18">
        <f t="shared" si="960"/>
        <v>0.1694181442706359</v>
      </c>
      <c r="AE59" s="18">
        <f t="shared" si="960"/>
        <v>0.19405319988119071</v>
      </c>
      <c r="AF59" s="18">
        <f t="shared" si="960"/>
        <v>2.1350387304397291E-2</v>
      </c>
      <c r="AG59" s="18">
        <f t="shared" si="960"/>
        <v>0.16577583986571073</v>
      </c>
      <c r="AH59" s="18">
        <f t="shared" si="960"/>
        <v>1.5639154829138999</v>
      </c>
      <c r="AI59" s="18">
        <f t="shared" si="960"/>
        <v>5.1444192655795321E-2</v>
      </c>
      <c r="AJ59" s="18">
        <f t="shared" si="960"/>
        <v>0.57703035043162032</v>
      </c>
      <c r="AK59" s="18">
        <f t="shared" si="960"/>
        <v>1.0784691260723801E-3</v>
      </c>
      <c r="AL59" s="18">
        <f t="shared" si="960"/>
        <v>1.0464873699660138</v>
      </c>
      <c r="AM59" s="18">
        <f t="shared" si="960"/>
        <v>1.9961943914564961E-2</v>
      </c>
      <c r="AN59" s="18">
        <f t="shared" si="960"/>
        <v>2.3913587022439042</v>
      </c>
      <c r="AO59" s="18">
        <f t="shared" si="960"/>
        <v>0.96528094232595729</v>
      </c>
      <c r="AP59" s="18">
        <f t="shared" si="960"/>
        <v>0.94410308703673318</v>
      </c>
      <c r="AQ59" s="18">
        <f t="shared" si="960"/>
        <v>0.77324977416496676</v>
      </c>
      <c r="AR59" s="18">
        <f t="shared" si="960"/>
        <v>1.2726974655659189</v>
      </c>
      <c r="AS59" s="18">
        <f t="shared" si="960"/>
        <v>2.5833701654761398</v>
      </c>
      <c r="AT59" s="18">
        <f t="shared" si="960"/>
        <v>0.17735006796925754</v>
      </c>
      <c r="AU59" s="18">
        <f t="shared" si="960"/>
        <v>1.2720825661131878E-2</v>
      </c>
      <c r="AV59" s="18">
        <f t="shared" si="960"/>
        <v>0.10089098553920973</v>
      </c>
      <c r="AW59" s="18">
        <f t="shared" si="960"/>
        <v>0.53805924043878028</v>
      </c>
      <c r="AX59" s="18">
        <f t="shared" si="960"/>
        <v>0.95282797543865816</v>
      </c>
      <c r="AY59" s="18">
        <f t="shared" si="960"/>
        <v>0.23049042141796217</v>
      </c>
      <c r="AZ59" s="18">
        <f t="shared" si="960"/>
        <v>0.67217108285064486</v>
      </c>
      <c r="BA59" s="18">
        <f t="shared" si="960"/>
        <v>8.4403142676672219E-2</v>
      </c>
      <c r="BB59" s="18">
        <f t="shared" si="960"/>
        <v>6.138528406492437E-2</v>
      </c>
      <c r="BC59" s="18">
        <f t="shared" si="960"/>
        <v>0.23051005157760324</v>
      </c>
      <c r="BD59" s="18">
        <f t="shared" si="960"/>
        <v>1.02616393015312</v>
      </c>
      <c r="BE59" s="18">
        <f t="shared" si="960"/>
        <v>0.53623904794798127</v>
      </c>
      <c r="BF59" s="18">
        <f t="shared" si="960"/>
        <v>8.5115950594312789E-2</v>
      </c>
      <c r="BG59" s="18">
        <f t="shared" si="960"/>
        <v>0.8011829955458063</v>
      </c>
      <c r="BH59" s="18">
        <f t="shared" si="960"/>
        <v>5.4179644578286904E-2</v>
      </c>
      <c r="BI59" s="18">
        <f t="shared" si="960"/>
        <v>0.5089112877244335</v>
      </c>
      <c r="BJ59" s="18">
        <f t="shared" si="960"/>
        <v>2.3529056190225496E-3</v>
      </c>
      <c r="BK59" s="18">
        <f t="shared" si="960"/>
        <v>0.85247480965289435</v>
      </c>
      <c r="BL59" s="18">
        <f t="shared" si="960"/>
        <v>5.606579807160951E-2</v>
      </c>
      <c r="BM59" s="18">
        <f t="shared" si="960"/>
        <v>6.6950545324863595E-2</v>
      </c>
      <c r="BN59" s="18">
        <f t="shared" si="960"/>
        <v>0.17812367368603987</v>
      </c>
      <c r="BO59" s="18">
        <f t="shared" si="960"/>
        <v>0.13944898023722949</v>
      </c>
      <c r="BP59" s="18">
        <f t="shared" si="960"/>
        <v>1.456431217433357E-2</v>
      </c>
      <c r="BQ59" s="18">
        <f t="shared" si="960"/>
        <v>3.4510854458041355E-2</v>
      </c>
      <c r="BR59" s="18">
        <f t="shared" si="960"/>
        <v>0.5517800850263852</v>
      </c>
      <c r="BS59" s="18">
        <f t="shared" si="960"/>
        <v>0.11175287904633484</v>
      </c>
      <c r="BT59" s="18">
        <f t="shared" si="960"/>
        <v>0.46130274197152144</v>
      </c>
      <c r="BU59" s="18">
        <f t="shared" si="960"/>
        <v>1.5541947646269876</v>
      </c>
      <c r="BV59" s="18">
        <f t="shared" si="960"/>
        <v>1.0760910944758999</v>
      </c>
      <c r="BW59" s="18">
        <f t="shared" ref="BW59:EH59" si="961">((BW53-BW48)^2)/BW48</f>
        <v>0.78362513570481429</v>
      </c>
      <c r="BX59" s="18">
        <f t="shared" si="961"/>
        <v>7.951549093560234E-2</v>
      </c>
      <c r="BY59" s="18">
        <f t="shared" si="961"/>
        <v>0.40696610948518613</v>
      </c>
      <c r="BZ59" s="18">
        <f t="shared" si="961"/>
        <v>0.96972461483386252</v>
      </c>
      <c r="CA59" s="18">
        <f t="shared" si="961"/>
        <v>2.8524574111169678E-2</v>
      </c>
      <c r="CB59" s="18">
        <f t="shared" si="961"/>
        <v>0.12585241418626497</v>
      </c>
      <c r="CC59" s="18">
        <f t="shared" si="961"/>
        <v>2.0631334783619204E-3</v>
      </c>
      <c r="CD59" s="18">
        <f t="shared" si="961"/>
        <v>2.3050537011788625</v>
      </c>
      <c r="CE59" s="18">
        <f t="shared" si="961"/>
        <v>0.10189108813861729</v>
      </c>
      <c r="CF59" s="18">
        <f t="shared" si="961"/>
        <v>2.1339587336051336E-2</v>
      </c>
      <c r="CG59" s="18">
        <f t="shared" si="961"/>
        <v>9.528709012562496E-2</v>
      </c>
      <c r="CH59" s="18">
        <f t="shared" si="961"/>
        <v>2.1334496231000706E-2</v>
      </c>
      <c r="CI59" s="18">
        <f t="shared" si="961"/>
        <v>6.0465271807696079E-3</v>
      </c>
      <c r="CJ59" s="18">
        <f t="shared" si="961"/>
        <v>0.65563349204150689</v>
      </c>
      <c r="CK59" s="18">
        <f t="shared" si="961"/>
        <v>0.32384729701535198</v>
      </c>
      <c r="CL59" s="18">
        <f t="shared" si="961"/>
        <v>0.54785748265639256</v>
      </c>
      <c r="CM59" s="18">
        <f t="shared" si="961"/>
        <v>0.10109964364898223</v>
      </c>
      <c r="CN59" s="18">
        <f t="shared" si="961"/>
        <v>2.3530559198567263E-2</v>
      </c>
      <c r="CO59" s="18">
        <f t="shared" si="961"/>
        <v>0.35343521560647051</v>
      </c>
      <c r="CP59" s="18">
        <f t="shared" si="961"/>
        <v>0.19771231790091373</v>
      </c>
      <c r="CQ59" s="18">
        <f t="shared" si="961"/>
        <v>0.27848128964206142</v>
      </c>
      <c r="CR59" s="18">
        <f t="shared" si="961"/>
        <v>0.227982906114164</v>
      </c>
      <c r="CS59" s="18">
        <f t="shared" si="961"/>
        <v>0.92890885929166445</v>
      </c>
      <c r="CT59" s="18">
        <f t="shared" si="961"/>
        <v>8.322512604044317E-3</v>
      </c>
      <c r="CU59" s="18">
        <f t="shared" si="961"/>
        <v>3.9598715608884144E-2</v>
      </c>
      <c r="CV59" s="18">
        <f t="shared" si="961"/>
        <v>0.92878723391595763</v>
      </c>
      <c r="CW59" s="18">
        <f t="shared" si="961"/>
        <v>0.73079099293591554</v>
      </c>
      <c r="CX59" s="18">
        <f t="shared" si="961"/>
        <v>0.40261882948254524</v>
      </c>
      <c r="CY59" s="18">
        <f t="shared" si="961"/>
        <v>5.2503745080569368E-2</v>
      </c>
      <c r="CZ59" s="18">
        <f t="shared" si="961"/>
        <v>0.44496233945454222</v>
      </c>
      <c r="DA59" s="18">
        <f t="shared" si="961"/>
        <v>1.0589250949943934</v>
      </c>
      <c r="DB59" s="18">
        <f t="shared" si="961"/>
        <v>0.11192922259167672</v>
      </c>
      <c r="DC59" s="18">
        <f t="shared" si="961"/>
        <v>5.4109470810629133E-2</v>
      </c>
      <c r="DD59" s="18">
        <f t="shared" si="961"/>
        <v>3.0956614374269375E-3</v>
      </c>
      <c r="DE59" s="18">
        <f t="shared" si="961"/>
        <v>3.598913111088781E-3</v>
      </c>
      <c r="DF59" s="18">
        <f t="shared" si="961"/>
        <v>0.28660447358847979</v>
      </c>
      <c r="DG59" s="18">
        <f t="shared" si="961"/>
        <v>0.44870965867184592</v>
      </c>
      <c r="DH59" s="18">
        <f t="shared" si="961"/>
        <v>0.28809896908462224</v>
      </c>
      <c r="DI59" s="18">
        <f t="shared" si="961"/>
        <v>4.1517815428650025E-2</v>
      </c>
      <c r="DJ59" s="18">
        <f t="shared" si="961"/>
        <v>5.9484502952057372E-2</v>
      </c>
      <c r="DK59" s="18">
        <f t="shared" si="961"/>
        <v>4.1788160729942049E-2</v>
      </c>
      <c r="DL59" s="18">
        <f t="shared" si="961"/>
        <v>8.8165361081604818E-2</v>
      </c>
      <c r="DM59" s="18">
        <f t="shared" si="961"/>
        <v>3.0003392615277444E-2</v>
      </c>
      <c r="DN59" s="18">
        <f t="shared" si="961"/>
        <v>1.0069750486650056E-2</v>
      </c>
      <c r="DO59" s="18">
        <f t="shared" si="961"/>
        <v>1.4348791421987119</v>
      </c>
      <c r="DP59" s="18">
        <f t="shared" si="961"/>
        <v>0.71762003105324679</v>
      </c>
      <c r="DQ59" s="18">
        <f t="shared" si="961"/>
        <v>0.90916403251578193</v>
      </c>
      <c r="DR59" s="18">
        <f t="shared" si="961"/>
        <v>0.23376680017864115</v>
      </c>
      <c r="DS59" s="18">
        <f t="shared" si="961"/>
        <v>2.9932334103897297E-3</v>
      </c>
      <c r="DT59" s="18">
        <f t="shared" si="961"/>
        <v>1.1879313410890002E-2</v>
      </c>
      <c r="DU59" s="18">
        <f t="shared" si="961"/>
        <v>1.0549482688813406E-2</v>
      </c>
      <c r="DV59" s="18">
        <f t="shared" si="961"/>
        <v>0.1732071036689285</v>
      </c>
      <c r="DW59" s="18">
        <f t="shared" si="961"/>
        <v>0.15975365397109356</v>
      </c>
      <c r="DX59" s="18">
        <f t="shared" si="961"/>
        <v>2.5892752339684574E-2</v>
      </c>
      <c r="DY59" s="18">
        <f t="shared" si="961"/>
        <v>0.67237806552634383</v>
      </c>
      <c r="DZ59" s="18">
        <f t="shared" si="961"/>
        <v>1.7443435035218395</v>
      </c>
      <c r="EA59" s="18">
        <f t="shared" si="961"/>
        <v>1.1257327524810063</v>
      </c>
      <c r="EB59" s="18">
        <f t="shared" si="961"/>
        <v>15.997800700087161</v>
      </c>
      <c r="EC59" s="18">
        <f t="shared" si="961"/>
        <v>5.3742505292594451</v>
      </c>
      <c r="ED59" s="18">
        <f t="shared" si="961"/>
        <v>0.18890344577993939</v>
      </c>
      <c r="EE59" s="18">
        <f t="shared" si="961"/>
        <v>0.34754189961320431</v>
      </c>
      <c r="EF59" s="18">
        <f t="shared" si="961"/>
        <v>0.11893770937451334</v>
      </c>
      <c r="EG59" s="18">
        <f t="shared" si="961"/>
        <v>3.00687014261248E-3</v>
      </c>
      <c r="EH59" s="18">
        <f t="shared" si="961"/>
        <v>0.20781232432144534</v>
      </c>
      <c r="EI59" s="18">
        <f t="shared" ref="EI59:GT59" si="962">((EI53-EI48)^2)/EI48</f>
        <v>0.61709202053477674</v>
      </c>
      <c r="EJ59" s="18">
        <f t="shared" si="962"/>
        <v>5.6657345385728496E-2</v>
      </c>
      <c r="EK59" s="18">
        <f t="shared" si="962"/>
        <v>1.251322757381216</v>
      </c>
      <c r="EL59" s="18">
        <f t="shared" si="962"/>
        <v>0.37767315382795769</v>
      </c>
      <c r="EM59" s="18">
        <f t="shared" si="962"/>
        <v>0.99615062170668478</v>
      </c>
      <c r="EN59" s="18">
        <f t="shared" si="962"/>
        <v>0.1971614483325663</v>
      </c>
      <c r="EO59" s="18">
        <f t="shared" si="962"/>
        <v>7.6424104718476546E-4</v>
      </c>
      <c r="EP59" s="18">
        <f t="shared" si="962"/>
        <v>0.23033196573914952</v>
      </c>
      <c r="EQ59" s="18">
        <f t="shared" si="962"/>
        <v>0.21047928575997343</v>
      </c>
      <c r="ER59" s="18">
        <f t="shared" si="962"/>
        <v>2.5172666579997935</v>
      </c>
      <c r="ES59" s="18">
        <f t="shared" si="962"/>
        <v>0.38551929533167201</v>
      </c>
      <c r="ET59" s="18">
        <f t="shared" si="962"/>
        <v>3.0637707557715269E-3</v>
      </c>
      <c r="EU59" s="18">
        <f t="shared" si="962"/>
        <v>3.5284618455676573</v>
      </c>
      <c r="EV59" s="18">
        <f t="shared" si="962"/>
        <v>1.6250606570345196</v>
      </c>
      <c r="EW59" s="18">
        <f t="shared" si="962"/>
        <v>6.8841625326482858E-3</v>
      </c>
      <c r="EX59" s="18">
        <f t="shared" si="962"/>
        <v>7.3193955870376179E-2</v>
      </c>
      <c r="EY59" s="18">
        <f t="shared" si="962"/>
        <v>0.86485506281487257</v>
      </c>
      <c r="EZ59" s="18">
        <f t="shared" si="962"/>
        <v>7.3416712689641839E-2</v>
      </c>
      <c r="FA59" s="18">
        <f t="shared" si="962"/>
        <v>0.2550901294902525</v>
      </c>
      <c r="FB59" s="18">
        <f t="shared" si="962"/>
        <v>0.30159096939009267</v>
      </c>
      <c r="FC59" s="18">
        <f t="shared" si="962"/>
        <v>8.2657502100174474E-2</v>
      </c>
      <c r="FD59" s="18">
        <f t="shared" si="962"/>
        <v>0.10837747394166286</v>
      </c>
      <c r="FE59" s="18">
        <f t="shared" si="962"/>
        <v>1.3993377676748813E-2</v>
      </c>
      <c r="FF59" s="18">
        <f t="shared" si="962"/>
        <v>1.245526146455566</v>
      </c>
      <c r="FG59" s="18">
        <f t="shared" si="962"/>
        <v>0.69131832847971908</v>
      </c>
      <c r="FH59" s="18">
        <f t="shared" si="962"/>
        <v>0.22441850650131073</v>
      </c>
      <c r="FI59" s="18">
        <f t="shared" si="962"/>
        <v>7.5936052937199579E-3</v>
      </c>
      <c r="FJ59" s="18">
        <f t="shared" si="962"/>
        <v>3.5939790883915677E-3</v>
      </c>
      <c r="FK59" s="18">
        <f t="shared" si="962"/>
        <v>4.0521913657957835</v>
      </c>
      <c r="FL59" s="18">
        <f t="shared" si="962"/>
        <v>1.1620384374124446</v>
      </c>
      <c r="FM59" s="18">
        <f t="shared" si="962"/>
        <v>0.15650181213602213</v>
      </c>
      <c r="FN59" s="18">
        <f t="shared" si="962"/>
        <v>2.4114334774309332</v>
      </c>
      <c r="FO59" s="18">
        <f t="shared" si="962"/>
        <v>0.69713962131879137</v>
      </c>
      <c r="FP59" s="18">
        <f t="shared" si="962"/>
        <v>0.48269987064638881</v>
      </c>
      <c r="FQ59" s="18">
        <f t="shared" si="962"/>
        <v>1.5499412645720971</v>
      </c>
      <c r="FR59" s="18">
        <f t="shared" si="962"/>
        <v>2.1190880365267652E-2</v>
      </c>
      <c r="FS59" s="18">
        <f t="shared" si="962"/>
        <v>0.19562169487697278</v>
      </c>
      <c r="FT59" s="18">
        <f t="shared" si="962"/>
        <v>0.18159209750402172</v>
      </c>
      <c r="FU59" s="18">
        <f t="shared" si="962"/>
        <v>6.0248738225255852E-2</v>
      </c>
      <c r="FV59" s="18">
        <f t="shared" si="962"/>
        <v>0.67747765571547436</v>
      </c>
      <c r="FW59" s="18">
        <f t="shared" si="962"/>
        <v>1.4158875830463498E-2</v>
      </c>
      <c r="FX59" s="18">
        <f t="shared" si="962"/>
        <v>2.1818100510840521</v>
      </c>
      <c r="FY59" s="18">
        <f t="shared" si="962"/>
        <v>0.68456455735843358</v>
      </c>
      <c r="FZ59" s="18">
        <f t="shared" si="962"/>
        <v>1.3495217563876787</v>
      </c>
      <c r="GA59" s="18">
        <f t="shared" si="962"/>
        <v>7.5741151223802129E-3</v>
      </c>
      <c r="GB59" s="18">
        <f t="shared" si="962"/>
        <v>7.3908481733791047E-3</v>
      </c>
      <c r="GC59" s="18">
        <f t="shared" si="962"/>
        <v>1.5443633314908209E-2</v>
      </c>
      <c r="GD59" s="18">
        <f t="shared" si="962"/>
        <v>0.34583770063258257</v>
      </c>
      <c r="GE59" s="18">
        <f t="shared" si="962"/>
        <v>0.54124780781494131</v>
      </c>
      <c r="GF59" s="18">
        <f t="shared" si="962"/>
        <v>3.0717726002490751E-2</v>
      </c>
      <c r="GG59" s="18">
        <f t="shared" si="962"/>
        <v>8.6447275462091966E-2</v>
      </c>
      <c r="GH59" s="18">
        <f t="shared" si="962"/>
        <v>0.46686849616167753</v>
      </c>
      <c r="GI59" s="18">
        <f t="shared" si="962"/>
        <v>2.9861547068902525E-2</v>
      </c>
      <c r="GJ59" s="18">
        <f t="shared" si="962"/>
        <v>0.143632659920191</v>
      </c>
      <c r="GK59" s="18">
        <f t="shared" si="962"/>
        <v>0.19169851441269792</v>
      </c>
      <c r="GL59" s="18">
        <f t="shared" si="962"/>
        <v>1.0658009697099273</v>
      </c>
      <c r="GM59" s="18">
        <f t="shared" si="962"/>
        <v>8.2694243149930666E-2</v>
      </c>
      <c r="GN59" s="18">
        <f t="shared" si="962"/>
        <v>0.31577760309380304</v>
      </c>
      <c r="GO59" s="18">
        <f t="shared" si="962"/>
        <v>0.46492304682834956</v>
      </c>
      <c r="GP59" s="18">
        <f t="shared" si="962"/>
        <v>0.16184510849303096</v>
      </c>
      <c r="GQ59" s="18">
        <f t="shared" si="962"/>
        <v>0.121993445025305</v>
      </c>
      <c r="GR59" s="18">
        <f t="shared" si="962"/>
        <v>1.5911817195470215</v>
      </c>
      <c r="GS59" s="18">
        <f t="shared" si="962"/>
        <v>1.3556521806378177</v>
      </c>
      <c r="GT59" s="18">
        <f t="shared" si="962"/>
        <v>0.18953998090604363</v>
      </c>
      <c r="GU59" s="18">
        <f t="shared" ref="GU59:JF59" si="963">((GU53-GU48)^2)/GU48</f>
        <v>5.1749537580834991E-3</v>
      </c>
      <c r="GV59" s="18">
        <f t="shared" si="963"/>
        <v>0.27896444703577927</v>
      </c>
      <c r="GW59" s="18">
        <f t="shared" si="963"/>
        <v>9.3612304765785082E-2</v>
      </c>
      <c r="GX59" s="18">
        <f t="shared" si="963"/>
        <v>0.19931948621130874</v>
      </c>
      <c r="GY59" s="18">
        <f t="shared" si="963"/>
        <v>6.2661469049469246E-2</v>
      </c>
      <c r="GZ59" s="18">
        <f t="shared" si="963"/>
        <v>0.10500961348508814</v>
      </c>
      <c r="HA59" s="18">
        <f t="shared" si="963"/>
        <v>3.2385307628818298E-2</v>
      </c>
      <c r="HB59" s="18">
        <f t="shared" si="963"/>
        <v>0.22451828768096638</v>
      </c>
      <c r="HC59" s="18">
        <f t="shared" si="963"/>
        <v>0.42314161624283753</v>
      </c>
      <c r="HD59" s="18">
        <f t="shared" si="963"/>
        <v>5.2432943996401728E-2</v>
      </c>
      <c r="HE59" s="18">
        <f t="shared" si="963"/>
        <v>0.14939428429586796</v>
      </c>
      <c r="HF59" s="18">
        <f t="shared" si="963"/>
        <v>5.2281612156720126E-3</v>
      </c>
      <c r="HG59" s="18">
        <f t="shared" si="963"/>
        <v>0.75852513730317805</v>
      </c>
      <c r="HH59" s="18">
        <f t="shared" si="963"/>
        <v>7.7744239063434802E-3</v>
      </c>
      <c r="HI59" s="18">
        <f t="shared" si="963"/>
        <v>0.84035688780192053</v>
      </c>
      <c r="HJ59" s="18">
        <f t="shared" si="963"/>
        <v>0.14799441308242708</v>
      </c>
      <c r="HK59" s="18">
        <f t="shared" si="963"/>
        <v>9.0197624914900493E-2</v>
      </c>
      <c r="HL59" s="18">
        <f t="shared" si="963"/>
        <v>7.2873865734035842E-2</v>
      </c>
      <c r="HM59" s="18">
        <f t="shared" si="963"/>
        <v>8.6955425509030425E-3</v>
      </c>
      <c r="HN59" s="18">
        <f t="shared" si="963"/>
        <v>0.30085473068089208</v>
      </c>
      <c r="HO59" s="18">
        <f t="shared" si="963"/>
        <v>3.0253372945492365E-3</v>
      </c>
      <c r="HP59" s="18">
        <f t="shared" si="963"/>
        <v>9.0531908230129715E-2</v>
      </c>
      <c r="HQ59" s="18">
        <f t="shared" si="963"/>
        <v>3.1181680745256221E-2</v>
      </c>
      <c r="HR59" s="18">
        <f t="shared" si="963"/>
        <v>0.46668808120457433</v>
      </c>
      <c r="HS59" s="18">
        <f t="shared" si="963"/>
        <v>4.168205565489852E-2</v>
      </c>
      <c r="HT59" s="18">
        <f t="shared" si="963"/>
        <v>0.2888659187401873</v>
      </c>
      <c r="HU59" s="18">
        <f t="shared" si="963"/>
        <v>2.7141950833575994E-2</v>
      </c>
      <c r="HV59" s="18">
        <f t="shared" si="963"/>
        <v>1.4821178690641651E-3</v>
      </c>
      <c r="HW59" s="18">
        <f t="shared" si="963"/>
        <v>0.30925218946001504</v>
      </c>
      <c r="HX59" s="18">
        <f t="shared" si="963"/>
        <v>1.820429287354881E-2</v>
      </c>
      <c r="HY59" s="18">
        <f t="shared" si="963"/>
        <v>0.72526397192172642</v>
      </c>
      <c r="HZ59" s="18">
        <f t="shared" si="963"/>
        <v>0.40900387116046921</v>
      </c>
      <c r="IA59" s="18">
        <f t="shared" si="963"/>
        <v>2.3211249789876733E-2</v>
      </c>
      <c r="IB59" s="18">
        <f t="shared" si="963"/>
        <v>7.6705749254623017E-4</v>
      </c>
      <c r="IC59" s="18">
        <f t="shared" si="963"/>
        <v>5.8944431914755733E-3</v>
      </c>
      <c r="ID59" s="18">
        <f t="shared" si="963"/>
        <v>2.2145430876587517</v>
      </c>
      <c r="IE59" s="18">
        <f t="shared" si="963"/>
        <v>7.1464505087710836E-2</v>
      </c>
      <c r="IF59" s="18">
        <f t="shared" si="963"/>
        <v>3.9708818617856897E-2</v>
      </c>
      <c r="IG59" s="18">
        <f t="shared" si="963"/>
        <v>4.2434118735898196E-6</v>
      </c>
      <c r="IH59" s="18">
        <f t="shared" si="963"/>
        <v>4.6607989864441465E-2</v>
      </c>
      <c r="II59" s="18">
        <f t="shared" si="963"/>
        <v>0.26544414058024951</v>
      </c>
      <c r="IJ59" s="18">
        <f t="shared" si="963"/>
        <v>0.2268338900436318</v>
      </c>
      <c r="IK59" s="18">
        <f t="shared" si="963"/>
        <v>6.6956868122060323E-2</v>
      </c>
      <c r="IL59" s="18">
        <f t="shared" si="963"/>
        <v>0.24206792971275473</v>
      </c>
      <c r="IM59" s="18">
        <f t="shared" si="963"/>
        <v>0.14871695929744061</v>
      </c>
      <c r="IN59" s="18">
        <f t="shared" si="963"/>
        <v>4.4684250165251162E-2</v>
      </c>
      <c r="IO59" s="18">
        <f t="shared" si="963"/>
        <v>1.1668921871899613</v>
      </c>
      <c r="IP59" s="18">
        <f t="shared" si="963"/>
        <v>1.4664846447919002</v>
      </c>
      <c r="IQ59" s="18">
        <f t="shared" si="963"/>
        <v>0.18432559874154356</v>
      </c>
      <c r="IR59" s="18">
        <f t="shared" si="963"/>
        <v>0.10157223275564115</v>
      </c>
      <c r="IS59" s="18">
        <f t="shared" si="963"/>
        <v>1.7900750144162504E-6</v>
      </c>
      <c r="IT59" s="18">
        <f t="shared" si="963"/>
        <v>1.6737958773376498</v>
      </c>
      <c r="IU59" s="18">
        <f t="shared" si="963"/>
        <v>0.60615579239669137</v>
      </c>
      <c r="IV59" s="18">
        <f t="shared" si="963"/>
        <v>0.60863496486311197</v>
      </c>
      <c r="IW59" s="18">
        <f t="shared" si="963"/>
        <v>7.4885457051167531E-2</v>
      </c>
      <c r="IX59" s="18">
        <f t="shared" si="963"/>
        <v>4.5889926693554767E-2</v>
      </c>
      <c r="IY59" s="18">
        <f t="shared" si="963"/>
        <v>0.63925529921236279</v>
      </c>
      <c r="IZ59" s="18">
        <f t="shared" si="963"/>
        <v>3.9128413115842212E-2</v>
      </c>
      <c r="JA59" s="18">
        <f t="shared" si="963"/>
        <v>6.740581609178526E-3</v>
      </c>
      <c r="JB59" s="18">
        <f t="shared" si="963"/>
        <v>0.29253203819789475</v>
      </c>
      <c r="JC59" s="18">
        <f t="shared" si="963"/>
        <v>0.20607948528913689</v>
      </c>
      <c r="JD59" s="18">
        <f t="shared" si="963"/>
        <v>0.40335691342655638</v>
      </c>
      <c r="JE59" s="18">
        <f t="shared" si="963"/>
        <v>0.33911812125263674</v>
      </c>
      <c r="JF59" s="18">
        <f t="shared" si="963"/>
        <v>0.6370807629655606</v>
      </c>
      <c r="JG59" s="18">
        <f t="shared" ref="JG59:LR59" si="964">((JG53-JG48)^2)/JG48</f>
        <v>1.3730827221616659</v>
      </c>
      <c r="JH59" s="18">
        <f t="shared" si="964"/>
        <v>0.17032670774000586</v>
      </c>
      <c r="JI59" s="18">
        <f t="shared" si="964"/>
        <v>0.42314290901392609</v>
      </c>
      <c r="JJ59" s="18">
        <f t="shared" si="964"/>
        <v>1.7194711939998673</v>
      </c>
      <c r="JK59" s="18">
        <f t="shared" si="964"/>
        <v>0.53792235586637183</v>
      </c>
      <c r="JL59" s="18">
        <f t="shared" si="964"/>
        <v>1.7894176315721897</v>
      </c>
      <c r="JM59" s="18">
        <f t="shared" si="964"/>
        <v>0.17045134284243357</v>
      </c>
      <c r="JN59" s="18">
        <f t="shared" si="964"/>
        <v>2.8565586596074271</v>
      </c>
      <c r="JO59" s="18">
        <f t="shared" si="964"/>
        <v>4.8391428483281774E-6</v>
      </c>
      <c r="JP59" s="18">
        <f t="shared" si="964"/>
        <v>0.27681069415952503</v>
      </c>
      <c r="JQ59" s="18">
        <f t="shared" si="964"/>
        <v>0.26182429573398119</v>
      </c>
      <c r="JR59" s="18">
        <f t="shared" si="964"/>
        <v>0.17842134856544439</v>
      </c>
      <c r="JS59" s="18">
        <f t="shared" si="964"/>
        <v>0.38357642394857377</v>
      </c>
      <c r="JT59" s="18">
        <f t="shared" si="964"/>
        <v>1.5129374777979843E-3</v>
      </c>
      <c r="JU59" s="18">
        <f t="shared" si="964"/>
        <v>2.2285139132631034E-2</v>
      </c>
      <c r="JV59" s="18">
        <f t="shared" si="964"/>
        <v>2.9030443291160644E-2</v>
      </c>
      <c r="JW59" s="18">
        <f t="shared" si="964"/>
        <v>1.5128472059440647</v>
      </c>
      <c r="JX59" s="18">
        <f t="shared" si="964"/>
        <v>2.7660856891392136</v>
      </c>
      <c r="JY59" s="18">
        <f t="shared" si="964"/>
        <v>0.32432472002276475</v>
      </c>
      <c r="JZ59" s="18">
        <f t="shared" si="964"/>
        <v>0.21965489841457389</v>
      </c>
      <c r="KA59" s="18">
        <f t="shared" si="964"/>
        <v>0.85088979223731465</v>
      </c>
      <c r="KB59" s="18">
        <f t="shared" si="964"/>
        <v>1.3267699668320656</v>
      </c>
      <c r="KC59" s="18">
        <f t="shared" si="964"/>
        <v>8.7537873705086815E-4</v>
      </c>
      <c r="KD59" s="18">
        <f t="shared" si="964"/>
        <v>0.10406226296068269</v>
      </c>
      <c r="KE59" s="18">
        <f t="shared" si="964"/>
        <v>0.18876254553150648</v>
      </c>
      <c r="KF59" s="18">
        <f t="shared" si="964"/>
        <v>2.739280058729344</v>
      </c>
      <c r="KG59" s="18">
        <f t="shared" si="964"/>
        <v>0.74461283691209246</v>
      </c>
      <c r="KH59" s="18">
        <f t="shared" si="964"/>
        <v>4.5635811315445102E-3</v>
      </c>
      <c r="KI59" s="18">
        <f t="shared" si="964"/>
        <v>3.2659537083104824E-2</v>
      </c>
      <c r="KJ59" s="18">
        <f t="shared" si="964"/>
        <v>0.62477701751609793</v>
      </c>
      <c r="KK59" s="18">
        <f t="shared" si="964"/>
        <v>3.2386711344580204</v>
      </c>
      <c r="KL59" s="18">
        <f t="shared" si="964"/>
        <v>0.38375505084308936</v>
      </c>
      <c r="KM59" s="18">
        <f t="shared" si="964"/>
        <v>8.6064868663967661E-2</v>
      </c>
      <c r="KN59" s="18">
        <f t="shared" si="964"/>
        <v>2.126494231269934</v>
      </c>
      <c r="KO59" s="18">
        <f t="shared" si="964"/>
        <v>0.2637520221380622</v>
      </c>
      <c r="KP59" s="18">
        <f t="shared" si="964"/>
        <v>7.5599616824317178E-2</v>
      </c>
      <c r="KQ59" s="18">
        <f t="shared" si="964"/>
        <v>2.7574483781247133E-2</v>
      </c>
      <c r="KR59" s="18">
        <f t="shared" si="964"/>
        <v>0.77723194363721093</v>
      </c>
      <c r="KS59" s="18">
        <f t="shared" si="964"/>
        <v>3.2315562500633041E-2</v>
      </c>
      <c r="KT59" s="18">
        <f t="shared" si="964"/>
        <v>1.3245622409521796</v>
      </c>
      <c r="KU59" s="18">
        <f t="shared" si="964"/>
        <v>0.1933529247663959</v>
      </c>
      <c r="KV59" s="18">
        <f t="shared" si="964"/>
        <v>0.21077183162980062</v>
      </c>
      <c r="KW59" s="18">
        <f t="shared" si="964"/>
        <v>0.30115694306549989</v>
      </c>
      <c r="KX59" s="18">
        <f t="shared" si="964"/>
        <v>7.5305606363169761E-3</v>
      </c>
      <c r="KY59" s="18">
        <f t="shared" si="964"/>
        <v>0.23797687448226715</v>
      </c>
      <c r="KZ59" s="18">
        <f t="shared" si="964"/>
        <v>0.39430078384425621</v>
      </c>
      <c r="LA59" s="18">
        <f t="shared" si="964"/>
        <v>7.2128356837823884E-2</v>
      </c>
      <c r="LB59" s="18">
        <f t="shared" si="964"/>
        <v>1.2093386991259301</v>
      </c>
      <c r="LC59" s="18">
        <f t="shared" si="964"/>
        <v>7.7116834113657374E-5</v>
      </c>
      <c r="LD59" s="18">
        <f t="shared" si="964"/>
        <v>8.4052799770323078E-4</v>
      </c>
      <c r="LE59" s="18">
        <f t="shared" si="964"/>
        <v>0.45424065727628382</v>
      </c>
      <c r="LF59" s="18">
        <f t="shared" si="964"/>
        <v>0.36997832447027978</v>
      </c>
      <c r="LG59" s="18">
        <f t="shared" si="964"/>
        <v>0.27280539749117932</v>
      </c>
      <c r="LH59" s="18">
        <f t="shared" si="964"/>
        <v>0.57484229418789023</v>
      </c>
      <c r="LI59" s="18">
        <f t="shared" si="964"/>
        <v>5.7163135898773761E-4</v>
      </c>
      <c r="LJ59" s="18">
        <f t="shared" si="964"/>
        <v>0.62673748566040088</v>
      </c>
      <c r="LK59" s="18">
        <f t="shared" si="964"/>
        <v>0.157413799944875</v>
      </c>
      <c r="LL59" s="18">
        <f t="shared" si="964"/>
        <v>3.0450584382286698E-2</v>
      </c>
      <c r="LM59" s="18">
        <f t="shared" si="964"/>
        <v>0.12211826321859395</v>
      </c>
      <c r="LN59" s="18">
        <f t="shared" si="964"/>
        <v>4.9408182713532839E-2</v>
      </c>
      <c r="LO59" s="18">
        <f t="shared" si="964"/>
        <v>0.11519473681524552</v>
      </c>
      <c r="LP59" s="18">
        <f t="shared" si="964"/>
        <v>5.4037773610147791E-2</v>
      </c>
      <c r="LQ59" s="18">
        <f t="shared" si="964"/>
        <v>4.4739521523394013E-2</v>
      </c>
      <c r="LR59" s="18">
        <f t="shared" si="964"/>
        <v>2.4782259324204522E-3</v>
      </c>
      <c r="LS59" s="18">
        <f t="shared" ref="LS59:LW59" si="965">((LS53-LS48)^2)/LS48</f>
        <v>0.12771730625496111</v>
      </c>
      <c r="LT59" s="18">
        <f t="shared" si="965"/>
        <v>7.1791309572634713E-3</v>
      </c>
      <c r="LU59" s="18">
        <f t="shared" si="965"/>
        <v>0.19813263728385216</v>
      </c>
      <c r="LV59" s="18">
        <f t="shared" si="965"/>
        <v>0.56063413717791133</v>
      </c>
      <c r="LW59" s="18">
        <f t="shared" si="965"/>
        <v>0.10939976666483726</v>
      </c>
    </row>
    <row r="60" spans="1:335" x14ac:dyDescent="0.3">
      <c r="A60" s="12"/>
      <c r="B60" s="18">
        <f>((B54-B49)^2)/B49</f>
        <v>0.47454819384346258</v>
      </c>
      <c r="C60" s="18">
        <f t="shared" ref="C60:J60" si="966">((C54-C49)^2)/C49</f>
        <v>0.19332516984270634</v>
      </c>
      <c r="D60" s="18">
        <f t="shared" si="966"/>
        <v>0.23506690646493578</v>
      </c>
      <c r="E60" s="18">
        <f t="shared" si="966"/>
        <v>5.7230502475043021E-2</v>
      </c>
      <c r="F60" s="18">
        <f t="shared" si="966"/>
        <v>0.12449629836132292</v>
      </c>
      <c r="G60" s="18">
        <f t="shared" si="966"/>
        <v>0.12272258203063213</v>
      </c>
      <c r="H60" s="18">
        <f t="shared" si="966"/>
        <v>5.2217260394105125E-2</v>
      </c>
      <c r="I60" s="18">
        <f t="shared" si="966"/>
        <v>6.6806591130303961E-2</v>
      </c>
      <c r="J60" s="18">
        <f t="shared" si="966"/>
        <v>0.39322945650593022</v>
      </c>
      <c r="K60" s="18">
        <f t="shared" ref="K60:BV60" si="967">((K54-K49)^2)/K49</f>
        <v>0.14700021711651967</v>
      </c>
      <c r="L60" s="18">
        <f t="shared" si="967"/>
        <v>9.5294933719158884E-2</v>
      </c>
      <c r="M60" s="18">
        <f t="shared" si="967"/>
        <v>0.15292244616374351</v>
      </c>
      <c r="N60" s="18">
        <f t="shared" si="967"/>
        <v>0.63652314977616276</v>
      </c>
      <c r="O60" s="18">
        <f t="shared" si="967"/>
        <v>0.4746005129294173</v>
      </c>
      <c r="P60" s="18">
        <f t="shared" si="967"/>
        <v>0.20570298701125589</v>
      </c>
      <c r="Q60" s="18">
        <f t="shared" si="967"/>
        <v>0.29206655595773068</v>
      </c>
      <c r="R60" s="18">
        <f t="shared" si="967"/>
        <v>0.39402000492091194</v>
      </c>
      <c r="S60" s="18">
        <f t="shared" si="967"/>
        <v>0.16754648476813072</v>
      </c>
      <c r="T60" s="18">
        <f t="shared" si="967"/>
        <v>0.17757524642881387</v>
      </c>
      <c r="U60" s="18">
        <f t="shared" si="967"/>
        <v>0.19617242474206265</v>
      </c>
      <c r="V60" s="18">
        <f t="shared" si="967"/>
        <v>1.1917151231549561E-4</v>
      </c>
      <c r="W60" s="18">
        <f t="shared" si="967"/>
        <v>0.10241705964259379</v>
      </c>
      <c r="X60" s="18">
        <f t="shared" si="967"/>
        <v>0.11264094335174231</v>
      </c>
      <c r="Y60" s="18">
        <f t="shared" si="967"/>
        <v>1.0099131775103221</v>
      </c>
      <c r="Z60" s="18">
        <f t="shared" si="967"/>
        <v>4.7579446343249503E-2</v>
      </c>
      <c r="AA60" s="18">
        <f t="shared" si="967"/>
        <v>0.14473458900223693</v>
      </c>
      <c r="AB60" s="18">
        <f t="shared" si="967"/>
        <v>7.0427852540017072E-2</v>
      </c>
      <c r="AC60" s="18">
        <f t="shared" si="967"/>
        <v>0.34233412517604478</v>
      </c>
      <c r="AD60" s="18">
        <f t="shared" si="967"/>
        <v>2.3687368876998027E-3</v>
      </c>
      <c r="AE60" s="18">
        <f t="shared" si="967"/>
        <v>0.17288542420568653</v>
      </c>
      <c r="AF60" s="18">
        <f t="shared" si="967"/>
        <v>4.6836402992262993E-2</v>
      </c>
      <c r="AG60" s="18">
        <f t="shared" si="967"/>
        <v>0.14847310509880529</v>
      </c>
      <c r="AH60" s="18">
        <f t="shared" si="967"/>
        <v>0.31842662437796987</v>
      </c>
      <c r="AI60" s="18">
        <f t="shared" si="967"/>
        <v>0.23463223568339239</v>
      </c>
      <c r="AJ60" s="18">
        <f t="shared" si="967"/>
        <v>6.8618071889191001E-2</v>
      </c>
      <c r="AK60" s="18">
        <f t="shared" si="967"/>
        <v>0.12615930949082532</v>
      </c>
      <c r="AL60" s="18">
        <f t="shared" si="967"/>
        <v>0.65776455133743639</v>
      </c>
      <c r="AM60" s="18">
        <f t="shared" si="967"/>
        <v>0.37087667950490788</v>
      </c>
      <c r="AN60" s="18">
        <f t="shared" si="967"/>
        <v>0.38660950609074712</v>
      </c>
      <c r="AO60" s="18">
        <f t="shared" si="967"/>
        <v>0.63281026261365669</v>
      </c>
      <c r="AP60" s="18">
        <f t="shared" si="967"/>
        <v>1.3784847738096753</v>
      </c>
      <c r="AQ60" s="18">
        <f t="shared" si="967"/>
        <v>6.4612918962089996E-2</v>
      </c>
      <c r="AR60" s="18">
        <f t="shared" si="967"/>
        <v>1.5391923425812684</v>
      </c>
      <c r="AS60" s="18">
        <f t="shared" si="967"/>
        <v>1.3672363189296211</v>
      </c>
      <c r="AT60" s="18">
        <f t="shared" si="967"/>
        <v>1.2946160560100756E-4</v>
      </c>
      <c r="AU60" s="18">
        <f t="shared" si="967"/>
        <v>6.8942112365722799E-2</v>
      </c>
      <c r="AV60" s="18">
        <f t="shared" si="967"/>
        <v>4.6942599856564945E-5</v>
      </c>
      <c r="AW60" s="18">
        <f t="shared" si="967"/>
        <v>0.65860426309659825</v>
      </c>
      <c r="AX60" s="18">
        <f t="shared" si="967"/>
        <v>2.1929070802414441</v>
      </c>
      <c r="AY60" s="18">
        <f t="shared" si="967"/>
        <v>0.35405070454045801</v>
      </c>
      <c r="AZ60" s="18">
        <f t="shared" si="967"/>
        <v>0.21686127389478999</v>
      </c>
      <c r="BA60" s="18">
        <f t="shared" si="967"/>
        <v>2.5336839503431472E-5</v>
      </c>
      <c r="BB60" s="18">
        <f t="shared" si="967"/>
        <v>6.438597901572557E-3</v>
      </c>
      <c r="BC60" s="18">
        <f t="shared" si="967"/>
        <v>4.6508940841093943E-2</v>
      </c>
      <c r="BD60" s="18">
        <f t="shared" si="967"/>
        <v>3.2933808166551546</v>
      </c>
      <c r="BE60" s="18">
        <f t="shared" si="967"/>
        <v>0.28929053430815532</v>
      </c>
      <c r="BF60" s="18">
        <f t="shared" si="967"/>
        <v>1.4320291457272788E-2</v>
      </c>
      <c r="BG60" s="18">
        <f t="shared" si="967"/>
        <v>0.26741564273583085</v>
      </c>
      <c r="BH60" s="18">
        <f t="shared" si="967"/>
        <v>0.4677087594290964</v>
      </c>
      <c r="BI60" s="18">
        <f t="shared" si="967"/>
        <v>0.89486513154958436</v>
      </c>
      <c r="BJ60" s="18">
        <f t="shared" si="967"/>
        <v>0.33256816589819921</v>
      </c>
      <c r="BK60" s="18">
        <f t="shared" si="967"/>
        <v>0.22647709459523835</v>
      </c>
      <c r="BL60" s="18">
        <f t="shared" si="967"/>
        <v>2.8935945615955756E-2</v>
      </c>
      <c r="BM60" s="18">
        <f t="shared" si="967"/>
        <v>6.8895014889815785E-3</v>
      </c>
      <c r="BN60" s="18">
        <f t="shared" si="967"/>
        <v>0.75148072490522677</v>
      </c>
      <c r="BO60" s="18">
        <f t="shared" si="967"/>
        <v>8.7058036326188429E-2</v>
      </c>
      <c r="BP60" s="18">
        <f t="shared" si="967"/>
        <v>6.8079613524687393E-4</v>
      </c>
      <c r="BQ60" s="18">
        <f t="shared" si="967"/>
        <v>0.33294153361036249</v>
      </c>
      <c r="BR60" s="18">
        <f t="shared" si="967"/>
        <v>0.13444058013138582</v>
      </c>
      <c r="BS60" s="18">
        <f t="shared" si="967"/>
        <v>3.6668927078194836E-2</v>
      </c>
      <c r="BT60" s="18">
        <f t="shared" si="967"/>
        <v>0.9565085732422185</v>
      </c>
      <c r="BU60" s="18">
        <f t="shared" si="967"/>
        <v>2.1028814036394838E-2</v>
      </c>
      <c r="BV60" s="18">
        <f t="shared" si="967"/>
        <v>2.5939130431409718</v>
      </c>
      <c r="BW60" s="18">
        <f t="shared" ref="BW60:EH60" si="968">((BW54-BW49)^2)/BW49</f>
        <v>0.87549709976716816</v>
      </c>
      <c r="BX60" s="18">
        <f t="shared" si="968"/>
        <v>0.18161250729821682</v>
      </c>
      <c r="BY60" s="18">
        <f t="shared" si="968"/>
        <v>1.144181475082664E-2</v>
      </c>
      <c r="BZ60" s="18">
        <f t="shared" si="968"/>
        <v>3.2296709769534721E-2</v>
      </c>
      <c r="CA60" s="18">
        <f t="shared" si="968"/>
        <v>1.8556158352748136E-2</v>
      </c>
      <c r="CB60" s="18">
        <f t="shared" si="968"/>
        <v>1.0026395072883105</v>
      </c>
      <c r="CC60" s="18">
        <f t="shared" si="968"/>
        <v>1.4163967418000779E-2</v>
      </c>
      <c r="CD60" s="18">
        <f t="shared" si="968"/>
        <v>8.2589460163037749E-7</v>
      </c>
      <c r="CE60" s="18">
        <f t="shared" si="968"/>
        <v>0.39157738486759408</v>
      </c>
      <c r="CF60" s="18">
        <f t="shared" si="968"/>
        <v>0.12739260929155413</v>
      </c>
      <c r="CG60" s="18">
        <f t="shared" si="968"/>
        <v>0.3019577144337951</v>
      </c>
      <c r="CH60" s="18">
        <f t="shared" si="968"/>
        <v>5.8964520450536191E-2</v>
      </c>
      <c r="CI60" s="18">
        <f t="shared" si="968"/>
        <v>2.360358944963226E-2</v>
      </c>
      <c r="CJ60" s="18">
        <f t="shared" si="968"/>
        <v>4.7440031088767133E-2</v>
      </c>
      <c r="CK60" s="18">
        <f t="shared" si="968"/>
        <v>2.8260012168862095E-2</v>
      </c>
      <c r="CL60" s="18">
        <f t="shared" si="968"/>
        <v>1.7865764175558785</v>
      </c>
      <c r="CM60" s="18">
        <f t="shared" si="968"/>
        <v>0.60682356825376427</v>
      </c>
      <c r="CN60" s="18">
        <f t="shared" si="968"/>
        <v>0.11577380836877253</v>
      </c>
      <c r="CO60" s="18">
        <f t="shared" si="968"/>
        <v>3.2568746722564317E-2</v>
      </c>
      <c r="CP60" s="18">
        <f t="shared" si="968"/>
        <v>1.5704663952515502E-3</v>
      </c>
      <c r="CQ60" s="18">
        <f t="shared" si="968"/>
        <v>1.2969650569602043</v>
      </c>
      <c r="CR60" s="18">
        <f t="shared" si="968"/>
        <v>2.1505657902097304E-2</v>
      </c>
      <c r="CS60" s="18">
        <f t="shared" si="968"/>
        <v>5.2044553932802149</v>
      </c>
      <c r="CT60" s="18">
        <f t="shared" si="968"/>
        <v>0.42804257924098432</v>
      </c>
      <c r="CU60" s="18">
        <f t="shared" si="968"/>
        <v>0.54609094063884445</v>
      </c>
      <c r="CV60" s="18">
        <f t="shared" si="968"/>
        <v>1.0412177029218306</v>
      </c>
      <c r="CW60" s="18">
        <f t="shared" si="968"/>
        <v>0.17665891503915548</v>
      </c>
      <c r="CX60" s="18">
        <f t="shared" si="968"/>
        <v>1.3976392587178887</v>
      </c>
      <c r="CY60" s="18">
        <f t="shared" si="968"/>
        <v>0.12455425581322802</v>
      </c>
      <c r="CZ60" s="18">
        <f t="shared" si="968"/>
        <v>1.7343218480214293</v>
      </c>
      <c r="DA60" s="18">
        <f t="shared" si="968"/>
        <v>1.0151164927592711</v>
      </c>
      <c r="DB60" s="18">
        <f t="shared" si="968"/>
        <v>0.84267673880832394</v>
      </c>
      <c r="DC60" s="18">
        <f t="shared" si="968"/>
        <v>1.3234620443564551</v>
      </c>
      <c r="DD60" s="18">
        <f t="shared" si="968"/>
        <v>2.4974109204410041E-3</v>
      </c>
      <c r="DE60" s="18">
        <f t="shared" si="968"/>
        <v>0.34202652212720858</v>
      </c>
      <c r="DF60" s="18">
        <f t="shared" si="968"/>
        <v>2.9717189183564305</v>
      </c>
      <c r="DG60" s="18">
        <f t="shared" si="968"/>
        <v>0.32622264103581827</v>
      </c>
      <c r="DH60" s="18">
        <f t="shared" si="968"/>
        <v>0.6127932704038086</v>
      </c>
      <c r="DI60" s="18">
        <f t="shared" si="968"/>
        <v>0.67563479282107153</v>
      </c>
      <c r="DJ60" s="18">
        <f t="shared" si="968"/>
        <v>0.33086407256681</v>
      </c>
      <c r="DK60" s="18">
        <f t="shared" si="968"/>
        <v>9.7210872019782213E-4</v>
      </c>
      <c r="DL60" s="18">
        <f t="shared" si="968"/>
        <v>4.5581515711386307E-2</v>
      </c>
      <c r="DM60" s="18">
        <f t="shared" si="968"/>
        <v>0.11782252597642959</v>
      </c>
      <c r="DN60" s="18">
        <f t="shared" si="968"/>
        <v>0.39155985887793626</v>
      </c>
      <c r="DO60" s="18">
        <f t="shared" si="968"/>
        <v>1.2976171148942006E-2</v>
      </c>
      <c r="DP60" s="18">
        <f t="shared" si="968"/>
        <v>0.20367144596442999</v>
      </c>
      <c r="DQ60" s="18">
        <f t="shared" si="968"/>
        <v>1.7879303443415662</v>
      </c>
      <c r="DR60" s="18">
        <f t="shared" si="968"/>
        <v>1.3805644782719018</v>
      </c>
      <c r="DS60" s="18">
        <f t="shared" si="968"/>
        <v>8.3336216257607967E-2</v>
      </c>
      <c r="DT60" s="18">
        <f t="shared" si="968"/>
        <v>2.5238824673767677E-2</v>
      </c>
      <c r="DU60" s="18">
        <f t="shared" si="968"/>
        <v>0.24823767246270292</v>
      </c>
      <c r="DV60" s="18">
        <f t="shared" si="968"/>
        <v>0.56841984245518784</v>
      </c>
      <c r="DW60" s="18">
        <f t="shared" si="968"/>
        <v>0.58683707333731627</v>
      </c>
      <c r="DX60" s="18">
        <f t="shared" si="968"/>
        <v>1.9493828161322497</v>
      </c>
      <c r="DY60" s="18">
        <f t="shared" si="968"/>
        <v>1.3403336065449641E-2</v>
      </c>
      <c r="DZ60" s="18">
        <f t="shared" si="968"/>
        <v>2.6468992269141196E-2</v>
      </c>
      <c r="EA60" s="18">
        <f t="shared" si="968"/>
        <v>0.30459213784437872</v>
      </c>
      <c r="EB60" s="18">
        <f t="shared" si="968"/>
        <v>1.3951616754094021</v>
      </c>
      <c r="EC60" s="18">
        <f t="shared" si="968"/>
        <v>0.15905052501136405</v>
      </c>
      <c r="ED60" s="18">
        <f t="shared" si="968"/>
        <v>7.0372853496642922E-3</v>
      </c>
      <c r="EE60" s="18">
        <f t="shared" si="968"/>
        <v>6.1471350858499571E-2</v>
      </c>
      <c r="EF60" s="18">
        <f t="shared" si="968"/>
        <v>8.8065763892977765E-4</v>
      </c>
      <c r="EG60" s="18">
        <f t="shared" si="968"/>
        <v>0.86773539378569198</v>
      </c>
      <c r="EH60" s="18">
        <f t="shared" si="968"/>
        <v>0.16532172001478046</v>
      </c>
      <c r="EI60" s="18">
        <f t="shared" ref="EI60:GT60" si="969">((EI54-EI49)^2)/EI49</f>
        <v>0.30170164880164846</v>
      </c>
      <c r="EJ60" s="18">
        <f t="shared" si="969"/>
        <v>2.8085944537031508E-2</v>
      </c>
      <c r="EK60" s="18">
        <f t="shared" si="969"/>
        <v>0.28217720135359531</v>
      </c>
      <c r="EL60" s="18">
        <f t="shared" si="969"/>
        <v>3.3092979206631686E-2</v>
      </c>
      <c r="EM60" s="18">
        <f t="shared" si="969"/>
        <v>1.246276526408141</v>
      </c>
      <c r="EN60" s="18">
        <f t="shared" si="969"/>
        <v>0.60350698049777063</v>
      </c>
      <c r="EO60" s="18">
        <f t="shared" si="969"/>
        <v>0.12557784479845271</v>
      </c>
      <c r="EP60" s="18">
        <f t="shared" si="969"/>
        <v>8.8937618004323385E-2</v>
      </c>
      <c r="EQ60" s="18">
        <f t="shared" si="969"/>
        <v>0.13937614676529947</v>
      </c>
      <c r="ER60" s="18">
        <f t="shared" si="969"/>
        <v>0.81785660325884191</v>
      </c>
      <c r="ES60" s="18">
        <f t="shared" si="969"/>
        <v>0.41719368186383443</v>
      </c>
      <c r="ET60" s="18">
        <f t="shared" si="969"/>
        <v>2.5262774151907617E-2</v>
      </c>
      <c r="EU60" s="18">
        <f t="shared" si="969"/>
        <v>5.0898125640171239</v>
      </c>
      <c r="EV60" s="18">
        <f t="shared" si="969"/>
        <v>0.56327423416063216</v>
      </c>
      <c r="EW60" s="18">
        <f t="shared" si="969"/>
        <v>1.3418021260564883</v>
      </c>
      <c r="EX60" s="18">
        <f t="shared" si="969"/>
        <v>0.20744765779919389</v>
      </c>
      <c r="EY60" s="18">
        <f t="shared" si="969"/>
        <v>1.9918554742630723</v>
      </c>
      <c r="EZ60" s="18">
        <f t="shared" si="969"/>
        <v>0.16066836586544553</v>
      </c>
      <c r="FA60" s="18">
        <f t="shared" si="969"/>
        <v>8.4697475443069381E-2</v>
      </c>
      <c r="FB60" s="18">
        <f t="shared" si="969"/>
        <v>2.1839401285438705E-2</v>
      </c>
      <c r="FC60" s="18">
        <f t="shared" si="969"/>
        <v>9.0824633102981209E-2</v>
      </c>
      <c r="FD60" s="18">
        <f t="shared" si="969"/>
        <v>2.1711782767095039E-2</v>
      </c>
      <c r="FE60" s="18">
        <f t="shared" si="969"/>
        <v>0.92480513567077871</v>
      </c>
      <c r="FF60" s="18">
        <f t="shared" si="969"/>
        <v>1.3942611222676748</v>
      </c>
      <c r="FG60" s="18">
        <f t="shared" si="969"/>
        <v>1.0734281283901148</v>
      </c>
      <c r="FH60" s="18">
        <f t="shared" si="969"/>
        <v>0.48586463026160182</v>
      </c>
      <c r="FI60" s="18">
        <f t="shared" si="969"/>
        <v>0.57297643923099495</v>
      </c>
      <c r="FJ60" s="18">
        <f t="shared" si="969"/>
        <v>0.12917667319226558</v>
      </c>
      <c r="FK60" s="18">
        <f t="shared" si="969"/>
        <v>9.5167925664221863E-4</v>
      </c>
      <c r="FL60" s="18">
        <f t="shared" si="969"/>
        <v>0.35166691158812552</v>
      </c>
      <c r="FM60" s="18">
        <f t="shared" si="969"/>
        <v>5.2651160705697163E-2</v>
      </c>
      <c r="FN60" s="18">
        <f t="shared" si="969"/>
        <v>2.8795926717643305E-2</v>
      </c>
      <c r="FO60" s="18">
        <f t="shared" si="969"/>
        <v>1.1700295458782144E-2</v>
      </c>
      <c r="FP60" s="18">
        <f t="shared" si="969"/>
        <v>0.93911211524924942</v>
      </c>
      <c r="FQ60" s="18">
        <f t="shared" si="969"/>
        <v>1.5378552959311853</v>
      </c>
      <c r="FR60" s="18">
        <f t="shared" si="969"/>
        <v>7.772991615286301E-2</v>
      </c>
      <c r="FS60" s="18">
        <f t="shared" si="969"/>
        <v>0.71831125062388546</v>
      </c>
      <c r="FT60" s="18">
        <f t="shared" si="969"/>
        <v>2.0271698537610011E-5</v>
      </c>
      <c r="FU60" s="18">
        <f t="shared" si="969"/>
        <v>0.81712598566161054</v>
      </c>
      <c r="FV60" s="18">
        <f t="shared" si="969"/>
        <v>1.5085848659619439</v>
      </c>
      <c r="FW60" s="18">
        <f t="shared" si="969"/>
        <v>0.33131864578880188</v>
      </c>
      <c r="FX60" s="18">
        <f t="shared" si="969"/>
        <v>0.30281061428366796</v>
      </c>
      <c r="FY60" s="18">
        <f t="shared" si="969"/>
        <v>7.1141104215190737E-2</v>
      </c>
      <c r="FZ60" s="18">
        <f t="shared" si="969"/>
        <v>5.0159603340350423E-5</v>
      </c>
      <c r="GA60" s="18">
        <f t="shared" si="969"/>
        <v>6.7907087580291537E-3</v>
      </c>
      <c r="GB60" s="18">
        <f t="shared" si="969"/>
        <v>1.4825436134417183</v>
      </c>
      <c r="GC60" s="18">
        <f t="shared" si="969"/>
        <v>1.4330914182700429</v>
      </c>
      <c r="GD60" s="18">
        <f t="shared" si="969"/>
        <v>0.30257475474525947</v>
      </c>
      <c r="GE60" s="18">
        <f t="shared" si="969"/>
        <v>0.34488339855045824</v>
      </c>
      <c r="GF60" s="18">
        <f t="shared" si="969"/>
        <v>6.6123735466129992E-3</v>
      </c>
      <c r="GG60" s="18">
        <f t="shared" si="969"/>
        <v>0.48020615391525784</v>
      </c>
      <c r="GH60" s="18">
        <f t="shared" si="969"/>
        <v>0.37544226556204452</v>
      </c>
      <c r="GI60" s="18">
        <f t="shared" si="969"/>
        <v>5.1301060172203655E-3</v>
      </c>
      <c r="GJ60" s="18">
        <f t="shared" si="969"/>
        <v>9.1446410141817307E-3</v>
      </c>
      <c r="GK60" s="18">
        <f t="shared" si="969"/>
        <v>3.9253517245625372E-3</v>
      </c>
      <c r="GL60" s="18">
        <f t="shared" si="969"/>
        <v>9.6154167258260988E-3</v>
      </c>
      <c r="GM60" s="18">
        <f t="shared" si="969"/>
        <v>0.31530525809400456</v>
      </c>
      <c r="GN60" s="18">
        <f t="shared" si="969"/>
        <v>1.2800283341935415</v>
      </c>
      <c r="GO60" s="18">
        <f t="shared" si="969"/>
        <v>0.98575879480962625</v>
      </c>
      <c r="GP60" s="18">
        <f t="shared" si="969"/>
        <v>0.86212210303272663</v>
      </c>
      <c r="GQ60" s="18">
        <f t="shared" si="969"/>
        <v>1.0280931072823388E-2</v>
      </c>
      <c r="GR60" s="18">
        <f t="shared" si="969"/>
        <v>0.83271459068629594</v>
      </c>
      <c r="GS60" s="18">
        <f t="shared" si="969"/>
        <v>2.7352665907327975</v>
      </c>
      <c r="GT60" s="18">
        <f t="shared" si="969"/>
        <v>8.0304253644289086E-2</v>
      </c>
      <c r="GU60" s="18">
        <f t="shared" ref="GU60:JF60" si="970">((GU54-GU49)^2)/GU49</f>
        <v>0.49538229152155483</v>
      </c>
      <c r="GV60" s="18">
        <f t="shared" si="970"/>
        <v>5.1651486011893052E-2</v>
      </c>
      <c r="GW60" s="18">
        <f t="shared" si="970"/>
        <v>0.63565770653032572</v>
      </c>
      <c r="GX60" s="18">
        <f t="shared" si="970"/>
        <v>0.27416933774751467</v>
      </c>
      <c r="GY60" s="18">
        <f t="shared" si="970"/>
        <v>3.2099160937615896E-2</v>
      </c>
      <c r="GZ60" s="18">
        <f t="shared" si="970"/>
        <v>6.49471730017436E-5</v>
      </c>
      <c r="HA60" s="18">
        <f t="shared" si="970"/>
        <v>0.70135778345345134</v>
      </c>
      <c r="HB60" s="18">
        <f t="shared" si="970"/>
        <v>6.439849888054118E-2</v>
      </c>
      <c r="HC60" s="18">
        <f t="shared" si="970"/>
        <v>1.6721414917117048E-3</v>
      </c>
      <c r="HD60" s="18">
        <f t="shared" si="970"/>
        <v>1.4531916396077264E-2</v>
      </c>
      <c r="HE60" s="18">
        <f t="shared" si="970"/>
        <v>0.26115364603876812</v>
      </c>
      <c r="HF60" s="18">
        <f t="shared" si="970"/>
        <v>0.88649134734571799</v>
      </c>
      <c r="HG60" s="18">
        <f t="shared" si="970"/>
        <v>2.9813626363942199E-2</v>
      </c>
      <c r="HH60" s="18">
        <f t="shared" si="970"/>
        <v>3.342769408554537E-2</v>
      </c>
      <c r="HI60" s="18">
        <f t="shared" si="970"/>
        <v>2.044057305422553</v>
      </c>
      <c r="HJ60" s="18">
        <f t="shared" si="970"/>
        <v>0.85544412388003366</v>
      </c>
      <c r="HK60" s="18">
        <f t="shared" si="970"/>
        <v>0.42379261055630252</v>
      </c>
      <c r="HL60" s="18">
        <f t="shared" si="970"/>
        <v>6.6537519762061847E-3</v>
      </c>
      <c r="HM60" s="18">
        <f t="shared" si="970"/>
        <v>0.10131638222301687</v>
      </c>
      <c r="HN60" s="18">
        <f t="shared" si="970"/>
        <v>0.82203629843036585</v>
      </c>
      <c r="HO60" s="18">
        <f t="shared" si="970"/>
        <v>5.8685319973786086E-2</v>
      </c>
      <c r="HP60" s="18">
        <f t="shared" si="970"/>
        <v>3.5432008775155652E-3</v>
      </c>
      <c r="HQ60" s="18">
        <f t="shared" si="970"/>
        <v>0.10599534838423633</v>
      </c>
      <c r="HR60" s="18">
        <f t="shared" si="970"/>
        <v>1.1767276797047215E-4</v>
      </c>
      <c r="HS60" s="18">
        <f t="shared" si="970"/>
        <v>1.0029427748163795</v>
      </c>
      <c r="HT60" s="18">
        <f t="shared" si="970"/>
        <v>0.56745194423027645</v>
      </c>
      <c r="HU60" s="18">
        <f t="shared" si="970"/>
        <v>1.4514532889846865</v>
      </c>
      <c r="HV60" s="18">
        <f t="shared" si="970"/>
        <v>0.27162632136120596</v>
      </c>
      <c r="HW60" s="18">
        <f t="shared" si="970"/>
        <v>3.9414665129614466E-2</v>
      </c>
      <c r="HX60" s="18">
        <f t="shared" si="970"/>
        <v>3.0972187746508329E-2</v>
      </c>
      <c r="HY60" s="18">
        <f t="shared" si="970"/>
        <v>0.1925038429508357</v>
      </c>
      <c r="HZ60" s="18">
        <f t="shared" si="970"/>
        <v>1.3686057689210012</v>
      </c>
      <c r="IA60" s="18">
        <f t="shared" si="970"/>
        <v>1.1775281693146533</v>
      </c>
      <c r="IB60" s="18">
        <f t="shared" si="970"/>
        <v>0.21361529637374016</v>
      </c>
      <c r="IC60" s="18">
        <f t="shared" si="970"/>
        <v>0.13832385089132199</v>
      </c>
      <c r="ID60" s="18">
        <f t="shared" si="970"/>
        <v>2.3809577299825979</v>
      </c>
      <c r="IE60" s="18">
        <f t="shared" si="970"/>
        <v>0.1700122566708184</v>
      </c>
      <c r="IF60" s="18">
        <f t="shared" si="970"/>
        <v>1.1674746777863136</v>
      </c>
      <c r="IG60" s="18">
        <f t="shared" si="970"/>
        <v>0.11861122770328775</v>
      </c>
      <c r="IH60" s="18">
        <f t="shared" si="970"/>
        <v>1.6544144887179211</v>
      </c>
      <c r="II60" s="18">
        <f t="shared" si="970"/>
        <v>0.65661126283775884</v>
      </c>
      <c r="IJ60" s="18">
        <f t="shared" si="970"/>
        <v>0.61607983105559661</v>
      </c>
      <c r="IK60" s="18">
        <f t="shared" si="970"/>
        <v>1.2180794183211447</v>
      </c>
      <c r="IL60" s="18">
        <f t="shared" si="970"/>
        <v>0.77009831148204877</v>
      </c>
      <c r="IM60" s="18">
        <f t="shared" si="970"/>
        <v>1.1654170458958253</v>
      </c>
      <c r="IN60" s="18">
        <f t="shared" si="970"/>
        <v>0.20648916232629275</v>
      </c>
      <c r="IO60" s="18">
        <f t="shared" si="970"/>
        <v>5.0356022945889818E-2</v>
      </c>
      <c r="IP60" s="18">
        <f t="shared" si="970"/>
        <v>1.6507734224514319</v>
      </c>
      <c r="IQ60" s="18">
        <f t="shared" si="970"/>
        <v>1.1558204879392688</v>
      </c>
      <c r="IR60" s="18">
        <f t="shared" si="970"/>
        <v>0.20490864192403593</v>
      </c>
      <c r="IS60" s="18">
        <f t="shared" si="970"/>
        <v>3.3469482699357671E-3</v>
      </c>
      <c r="IT60" s="18">
        <f t="shared" si="970"/>
        <v>3.3062325327284613E-2</v>
      </c>
      <c r="IU60" s="18">
        <f t="shared" si="970"/>
        <v>0.36575230714560913</v>
      </c>
      <c r="IV60" s="18">
        <f t="shared" si="970"/>
        <v>0.36888460658741951</v>
      </c>
      <c r="IW60" s="18">
        <f t="shared" si="970"/>
        <v>0.65355111225915263</v>
      </c>
      <c r="IX60" s="18">
        <f t="shared" si="970"/>
        <v>1.0643279989300562E-2</v>
      </c>
      <c r="IY60" s="18">
        <f t="shared" si="970"/>
        <v>0.16108025876578891</v>
      </c>
      <c r="IZ60" s="18">
        <f t="shared" si="970"/>
        <v>5.4384027898544976E-2</v>
      </c>
      <c r="JA60" s="18">
        <f t="shared" si="970"/>
        <v>0.18065728527164979</v>
      </c>
      <c r="JB60" s="18">
        <f t="shared" si="970"/>
        <v>2.0780471920047065E-4</v>
      </c>
      <c r="JC60" s="18">
        <f t="shared" si="970"/>
        <v>0.18394605846931866</v>
      </c>
      <c r="JD60" s="18">
        <f t="shared" si="970"/>
        <v>2.2251971848811194E-2</v>
      </c>
      <c r="JE60" s="18">
        <f t="shared" si="970"/>
        <v>0.12279527926236443</v>
      </c>
      <c r="JF60" s="18">
        <f t="shared" si="970"/>
        <v>0.25795411041252381</v>
      </c>
      <c r="JG60" s="18">
        <f t="shared" ref="JG60:LR60" si="971">((JG54-JG49)^2)/JG49</f>
        <v>0.36810077403917285</v>
      </c>
      <c r="JH60" s="18">
        <f t="shared" si="971"/>
        <v>2.141276684814128</v>
      </c>
      <c r="JI60" s="18">
        <f t="shared" si="971"/>
        <v>0.33116871898569994</v>
      </c>
      <c r="JJ60" s="18">
        <f t="shared" si="971"/>
        <v>1.306240986352285</v>
      </c>
      <c r="JK60" s="18">
        <f t="shared" si="971"/>
        <v>1.1218524903814564</v>
      </c>
      <c r="JL60" s="18">
        <f t="shared" si="971"/>
        <v>0.18429202903452166</v>
      </c>
      <c r="JM60" s="18">
        <f t="shared" si="971"/>
        <v>5.7431450944168738E-2</v>
      </c>
      <c r="JN60" s="18">
        <f t="shared" si="971"/>
        <v>1.0179215396780261</v>
      </c>
      <c r="JO60" s="18">
        <f t="shared" si="971"/>
        <v>2.1070527000052857</v>
      </c>
      <c r="JP60" s="18">
        <f t="shared" si="971"/>
        <v>0.47472984326551559</v>
      </c>
      <c r="JQ60" s="18">
        <f t="shared" si="971"/>
        <v>0.10389536467748194</v>
      </c>
      <c r="JR60" s="18">
        <f t="shared" si="971"/>
        <v>1.3819482975547857E-3</v>
      </c>
      <c r="JS60" s="18">
        <f t="shared" si="971"/>
        <v>1.1586673153421485</v>
      </c>
      <c r="JT60" s="18">
        <f t="shared" si="971"/>
        <v>0.14047925976632805</v>
      </c>
      <c r="JU60" s="18">
        <f t="shared" si="971"/>
        <v>1.5188848133656154E-3</v>
      </c>
      <c r="JV60" s="18">
        <f t="shared" si="971"/>
        <v>0.31740627186837106</v>
      </c>
      <c r="JW60" s="18">
        <f t="shared" si="971"/>
        <v>0.43352794111229648</v>
      </c>
      <c r="JX60" s="18">
        <f t="shared" si="971"/>
        <v>0.22651258828476112</v>
      </c>
      <c r="JY60" s="18">
        <f t="shared" si="971"/>
        <v>0.40963541082981436</v>
      </c>
      <c r="JZ60" s="18">
        <f t="shared" si="971"/>
        <v>3.7172589461395525E-2</v>
      </c>
      <c r="KA60" s="18">
        <f t="shared" si="971"/>
        <v>0.95404333985365952</v>
      </c>
      <c r="KB60" s="18">
        <f t="shared" si="971"/>
        <v>1.1144041640364712</v>
      </c>
      <c r="KC60" s="18">
        <f t="shared" si="971"/>
        <v>0.47364287042888564</v>
      </c>
      <c r="KD60" s="18">
        <f t="shared" si="971"/>
        <v>0.30980666000070201</v>
      </c>
      <c r="KE60" s="18">
        <f t="shared" si="971"/>
        <v>0.18360568570886551</v>
      </c>
      <c r="KF60" s="18">
        <f t="shared" si="971"/>
        <v>0.27989696792265195</v>
      </c>
      <c r="KG60" s="18">
        <f t="shared" si="971"/>
        <v>0.10064850855248124</v>
      </c>
      <c r="KH60" s="18">
        <f t="shared" si="971"/>
        <v>0.29371408660853138</v>
      </c>
      <c r="KI60" s="18">
        <f t="shared" si="971"/>
        <v>0.66928883742526524</v>
      </c>
      <c r="KJ60" s="18">
        <f t="shared" si="971"/>
        <v>0.67918917005990176</v>
      </c>
      <c r="KK60" s="18">
        <f t="shared" si="971"/>
        <v>0.63709722722787854</v>
      </c>
      <c r="KL60" s="18">
        <f t="shared" si="971"/>
        <v>0.68397104523862939</v>
      </c>
      <c r="KM60" s="18">
        <f t="shared" si="971"/>
        <v>2.7656286212600452</v>
      </c>
      <c r="KN60" s="18">
        <f t="shared" si="971"/>
        <v>2.2839830732178772</v>
      </c>
      <c r="KO60" s="18">
        <f t="shared" si="971"/>
        <v>1.666514810378166</v>
      </c>
      <c r="KP60" s="18">
        <f t="shared" si="971"/>
        <v>8.785537204515266E-2</v>
      </c>
      <c r="KQ60" s="18">
        <f t="shared" si="971"/>
        <v>0.6342083417438219</v>
      </c>
      <c r="KR60" s="18">
        <f t="shared" si="971"/>
        <v>6.9411522088995536E-2</v>
      </c>
      <c r="KS60" s="18">
        <f t="shared" si="971"/>
        <v>3.9525893262737979E-4</v>
      </c>
      <c r="KT60" s="18">
        <f t="shared" si="971"/>
        <v>0.10695552942995562</v>
      </c>
      <c r="KU60" s="18">
        <f t="shared" si="971"/>
        <v>0.13972254352644056</v>
      </c>
      <c r="KV60" s="18">
        <f t="shared" si="971"/>
        <v>2.5475583166632804E-2</v>
      </c>
      <c r="KW60" s="18">
        <f t="shared" si="971"/>
        <v>8.0723484565631679E-2</v>
      </c>
      <c r="KX60" s="18">
        <f t="shared" si="971"/>
        <v>3.6587851046817291E-2</v>
      </c>
      <c r="KY60" s="18">
        <f t="shared" si="971"/>
        <v>5.3126419925899573E-2</v>
      </c>
      <c r="KZ60" s="18">
        <f t="shared" si="971"/>
        <v>2.3435397412849026</v>
      </c>
      <c r="LA60" s="18">
        <f t="shared" si="971"/>
        <v>0.91030448210502024</v>
      </c>
      <c r="LB60" s="18">
        <f t="shared" si="971"/>
        <v>2.6882240758104814</v>
      </c>
      <c r="LC60" s="18">
        <f t="shared" si="971"/>
        <v>0.55522702812414815</v>
      </c>
      <c r="LD60" s="18">
        <f t="shared" si="971"/>
        <v>8.8339990059254948E-3</v>
      </c>
      <c r="LE60" s="18">
        <f t="shared" si="971"/>
        <v>0.70887505925791405</v>
      </c>
      <c r="LF60" s="18">
        <f t="shared" si="971"/>
        <v>0.64962963244287442</v>
      </c>
      <c r="LG60" s="18">
        <f t="shared" si="971"/>
        <v>6.0937832548690219E-3</v>
      </c>
      <c r="LH60" s="18">
        <f t="shared" si="971"/>
        <v>0.64421597625711202</v>
      </c>
      <c r="LI60" s="18">
        <f t="shared" si="971"/>
        <v>0.1820581559787123</v>
      </c>
      <c r="LJ60" s="18">
        <f t="shared" si="971"/>
        <v>9.1824121041512385E-2</v>
      </c>
      <c r="LK60" s="18">
        <f t="shared" si="971"/>
        <v>1.3603607467231371</v>
      </c>
      <c r="LL60" s="18">
        <f t="shared" si="971"/>
        <v>0.31821528750971612</v>
      </c>
      <c r="LM60" s="18">
        <f t="shared" si="971"/>
        <v>0.23537266110074562</v>
      </c>
      <c r="LN60" s="18">
        <f t="shared" si="971"/>
        <v>0.19886808459519156</v>
      </c>
      <c r="LO60" s="18">
        <f t="shared" si="971"/>
        <v>0.70437325949808971</v>
      </c>
      <c r="LP60" s="18">
        <f t="shared" si="971"/>
        <v>0.13503617456854883</v>
      </c>
      <c r="LQ60" s="18">
        <f t="shared" si="971"/>
        <v>1.1489173232545613</v>
      </c>
      <c r="LR60" s="18">
        <f t="shared" si="971"/>
        <v>0.15493143624324249</v>
      </c>
      <c r="LS60" s="18">
        <f t="shared" ref="LS60:LW60" si="972">((LS54-LS49)^2)/LS49</f>
        <v>1.3085792591056402E-3</v>
      </c>
      <c r="LT60" s="18">
        <f t="shared" si="972"/>
        <v>3.7395219238703974E-2</v>
      </c>
      <c r="LU60" s="18">
        <f t="shared" si="972"/>
        <v>0.18298337304080292</v>
      </c>
      <c r="LV60" s="18">
        <f t="shared" si="972"/>
        <v>0.38923051525478986</v>
      </c>
      <c r="LW60" s="18">
        <f t="shared" si="972"/>
        <v>0.2096183518661951</v>
      </c>
    </row>
    <row r="61" spans="1:335" x14ac:dyDescent="0.3">
      <c r="A61" s="12"/>
      <c r="B61" s="18">
        <f>((B55-B50)^2)/B50</f>
        <v>7.0432968784586159E-2</v>
      </c>
      <c r="C61" s="18">
        <f t="shared" ref="C61:J61" si="973">((C55-C50)^2)/C50</f>
        <v>1.8487125650563652E-2</v>
      </c>
      <c r="D61" s="18">
        <f t="shared" si="973"/>
        <v>2.0784545385521547E-2</v>
      </c>
      <c r="E61" s="18">
        <f t="shared" si="973"/>
        <v>3.6518272187979761E-3</v>
      </c>
      <c r="F61" s="18">
        <f t="shared" si="973"/>
        <v>9.9067825354137717E-3</v>
      </c>
      <c r="G61" s="18">
        <f t="shared" si="973"/>
        <v>5.6809109782296465E-3</v>
      </c>
      <c r="H61" s="18">
        <f t="shared" si="973"/>
        <v>1.1531258992936166E-3</v>
      </c>
      <c r="I61" s="18">
        <f t="shared" si="973"/>
        <v>4.0647122764658761E-3</v>
      </c>
      <c r="J61" s="18">
        <f t="shared" si="973"/>
        <v>1.0073595003525782E-2</v>
      </c>
      <c r="K61" s="18">
        <f t="shared" ref="K61:BV61" si="974">((K55-K50)^2)/K50</f>
        <v>8.4854786192511966E-3</v>
      </c>
      <c r="L61" s="18">
        <f t="shared" si="974"/>
        <v>7.0883389362941251E-3</v>
      </c>
      <c r="M61" s="18">
        <f t="shared" si="974"/>
        <v>6.6541662452990194E-3</v>
      </c>
      <c r="N61" s="18">
        <f t="shared" si="974"/>
        <v>6.215889593231827E-2</v>
      </c>
      <c r="O61" s="18">
        <f t="shared" si="974"/>
        <v>6.199528768394913E-2</v>
      </c>
      <c r="P61" s="18">
        <f t="shared" si="974"/>
        <v>7.5919278710845362E-3</v>
      </c>
      <c r="Q61" s="18">
        <f t="shared" si="974"/>
        <v>2.4523444296806751E-2</v>
      </c>
      <c r="R61" s="18">
        <f t="shared" si="974"/>
        <v>4.8462329786758129E-2</v>
      </c>
      <c r="S61" s="18">
        <f t="shared" si="974"/>
        <v>8.8280244852367851E-3</v>
      </c>
      <c r="T61" s="18">
        <f t="shared" si="974"/>
        <v>1.48070869978012E-2</v>
      </c>
      <c r="U61" s="18">
        <f t="shared" si="974"/>
        <v>2.7572773874389167E-2</v>
      </c>
      <c r="V61" s="18">
        <f t="shared" si="974"/>
        <v>1.7972547585974481</v>
      </c>
      <c r="W61" s="18">
        <f t="shared" si="974"/>
        <v>0.14698228578411854</v>
      </c>
      <c r="X61" s="18">
        <f t="shared" si="974"/>
        <v>0.11174787648017048</v>
      </c>
      <c r="Y61" s="18">
        <f t="shared" si="974"/>
        <v>2.869073781056386E-2</v>
      </c>
      <c r="Z61" s="18">
        <f t="shared" si="974"/>
        <v>0.16757484776096065</v>
      </c>
      <c r="AA61" s="18">
        <f t="shared" si="974"/>
        <v>6.7134417245591216E-2</v>
      </c>
      <c r="AB61" s="18">
        <f t="shared" si="974"/>
        <v>3.3178551549628565E-2</v>
      </c>
      <c r="AC61" s="18">
        <f t="shared" si="974"/>
        <v>9.5713683542331118E-3</v>
      </c>
      <c r="AD61" s="18">
        <f t="shared" si="974"/>
        <v>4.789690101739464E-2</v>
      </c>
      <c r="AE61" s="18">
        <f t="shared" si="974"/>
        <v>4.7621113234974644E-3</v>
      </c>
      <c r="AF61" s="18">
        <f t="shared" si="974"/>
        <v>3.7699126240520192E-4</v>
      </c>
      <c r="AG61" s="18">
        <f t="shared" si="974"/>
        <v>1.2001161107759728E-2</v>
      </c>
      <c r="AH61" s="18">
        <f t="shared" si="974"/>
        <v>2.7278954203882044E-2</v>
      </c>
      <c r="AI61" s="18">
        <f t="shared" si="974"/>
        <v>0.11001475534160532</v>
      </c>
      <c r="AJ61" s="18">
        <f t="shared" si="974"/>
        <v>8.6648609320296721E-2</v>
      </c>
      <c r="AK61" s="18">
        <f t="shared" si="974"/>
        <v>4.8014466634378472E-2</v>
      </c>
      <c r="AL61" s="18">
        <f t="shared" si="974"/>
        <v>0.13359968670373812</v>
      </c>
      <c r="AM61" s="18">
        <f t="shared" si="974"/>
        <v>3.8435691141747164E-3</v>
      </c>
      <c r="AN61" s="18">
        <f t="shared" si="974"/>
        <v>3.8958556248085419E-2</v>
      </c>
      <c r="AO61" s="18">
        <f t="shared" si="974"/>
        <v>7.7152097292099153E-2</v>
      </c>
      <c r="AP61" s="18">
        <f t="shared" si="974"/>
        <v>0.12824562427000252</v>
      </c>
      <c r="AQ61" s="18">
        <f t="shared" si="974"/>
        <v>0.23742357098867295</v>
      </c>
      <c r="AR61" s="18">
        <f t="shared" si="974"/>
        <v>0.21407035110059922</v>
      </c>
      <c r="AS61" s="18">
        <f t="shared" si="974"/>
        <v>0.23295844706436419</v>
      </c>
      <c r="AT61" s="18">
        <f t="shared" si="974"/>
        <v>0.20126965059110269</v>
      </c>
      <c r="AU61" s="18">
        <f t="shared" si="974"/>
        <v>0.17153741928880528</v>
      </c>
      <c r="AV61" s="18">
        <f t="shared" si="974"/>
        <v>9.4557423684134015E-2</v>
      </c>
      <c r="AW61" s="18">
        <f t="shared" si="974"/>
        <v>4.6564830196098583E-2</v>
      </c>
      <c r="AX61" s="18">
        <f t="shared" si="974"/>
        <v>0.64984836213147767</v>
      </c>
      <c r="AY61" s="18">
        <f t="shared" si="974"/>
        <v>0.58360925428428301</v>
      </c>
      <c r="AZ61" s="18">
        <f t="shared" si="974"/>
        <v>0.58114519619212324</v>
      </c>
      <c r="BA61" s="18">
        <f t="shared" si="974"/>
        <v>0.22431772092268432</v>
      </c>
      <c r="BB61" s="18">
        <f t="shared" si="974"/>
        <v>0.27447478533249026</v>
      </c>
      <c r="BC61" s="18">
        <f t="shared" si="974"/>
        <v>0.17046579520494376</v>
      </c>
      <c r="BD61" s="18">
        <f t="shared" si="974"/>
        <v>0.37851434753736651</v>
      </c>
      <c r="BE61" s="18">
        <f t="shared" si="974"/>
        <v>0.29910445360032067</v>
      </c>
      <c r="BF61" s="18">
        <f t="shared" si="974"/>
        <v>1.1169496136666217</v>
      </c>
      <c r="BG61" s="18">
        <f t="shared" si="974"/>
        <v>0.42684277368031071</v>
      </c>
      <c r="BH61" s="18">
        <f t="shared" si="974"/>
        <v>0.19295236554799811</v>
      </c>
      <c r="BI61" s="18">
        <f t="shared" si="974"/>
        <v>0.16601385709662742</v>
      </c>
      <c r="BJ61" s="18">
        <f t="shared" si="974"/>
        <v>0.29811200492604772</v>
      </c>
      <c r="BK61" s="18">
        <f t="shared" si="974"/>
        <v>0.28701268384638601</v>
      </c>
      <c r="BL61" s="18">
        <f t="shared" si="974"/>
        <v>0.66819939992139077</v>
      </c>
      <c r="BM61" s="18">
        <f t="shared" si="974"/>
        <v>0.55620978059544024</v>
      </c>
      <c r="BN61" s="18">
        <f t="shared" si="974"/>
        <v>1.1239823563153648</v>
      </c>
      <c r="BO61" s="18">
        <f t="shared" si="974"/>
        <v>0.23180695271954654</v>
      </c>
      <c r="BP61" s="18">
        <f t="shared" si="974"/>
        <v>8.4381340075978528E-2</v>
      </c>
      <c r="BQ61" s="18">
        <f t="shared" si="974"/>
        <v>8.4210599532030805E-3</v>
      </c>
      <c r="BR61" s="18">
        <f t="shared" si="974"/>
        <v>1.5217265532381077</v>
      </c>
      <c r="BS61" s="18">
        <f t="shared" si="974"/>
        <v>0.17212145456412031</v>
      </c>
      <c r="BT61" s="18">
        <f t="shared" si="974"/>
        <v>0.15680530129694059</v>
      </c>
      <c r="BU61" s="18">
        <f t="shared" si="974"/>
        <v>0.36949053324206282</v>
      </c>
      <c r="BV61" s="18">
        <f t="shared" si="974"/>
        <v>0.15355091135634674</v>
      </c>
      <c r="BW61" s="18">
        <f t="shared" ref="BW61:EH61" si="975">((BW55-BW50)^2)/BW50</f>
        <v>0.76860340872197064</v>
      </c>
      <c r="BX61" s="18">
        <f t="shared" si="975"/>
        <v>0.24014820203825946</v>
      </c>
      <c r="BY61" s="18">
        <f t="shared" si="975"/>
        <v>8.3408933840027899E-2</v>
      </c>
      <c r="BZ61" s="18">
        <f t="shared" si="975"/>
        <v>3.9422747790670853</v>
      </c>
      <c r="CA61" s="18">
        <f t="shared" si="975"/>
        <v>9.3964814371538807E-2</v>
      </c>
      <c r="CB61" s="18">
        <f t="shared" si="975"/>
        <v>4.20171005183545E-2</v>
      </c>
      <c r="CC61" s="18">
        <f t="shared" si="975"/>
        <v>0.16256900072809222</v>
      </c>
      <c r="CD61" s="18">
        <f t="shared" si="975"/>
        <v>0.13418222039952798</v>
      </c>
      <c r="CE61" s="18">
        <f t="shared" si="975"/>
        <v>2.7996012514566182E-2</v>
      </c>
      <c r="CF61" s="18">
        <f t="shared" si="975"/>
        <v>0.13164642206466626</v>
      </c>
      <c r="CG61" s="18">
        <f t="shared" si="975"/>
        <v>0.55562591660026639</v>
      </c>
      <c r="CH61" s="18">
        <f t="shared" si="975"/>
        <v>0.24124816286102524</v>
      </c>
      <c r="CI61" s="18">
        <f t="shared" si="975"/>
        <v>5.1948129535794862E-5</v>
      </c>
      <c r="CJ61" s="18">
        <f t="shared" si="975"/>
        <v>0.12847193238218813</v>
      </c>
      <c r="CK61" s="18">
        <f t="shared" si="975"/>
        <v>0.25761989615945335</v>
      </c>
      <c r="CL61" s="18">
        <f t="shared" si="975"/>
        <v>0.56126068126561612</v>
      </c>
      <c r="CM61" s="18">
        <f t="shared" si="975"/>
        <v>0.17959967244269223</v>
      </c>
      <c r="CN61" s="18">
        <f t="shared" si="975"/>
        <v>0.6255398815774823</v>
      </c>
      <c r="CO61" s="18">
        <f t="shared" si="975"/>
        <v>0.66153254941285766</v>
      </c>
      <c r="CP61" s="18">
        <f t="shared" si="975"/>
        <v>0.65929082992071786</v>
      </c>
      <c r="CQ61" s="18">
        <f t="shared" si="975"/>
        <v>0.98950521156529847</v>
      </c>
      <c r="CR61" s="18">
        <f t="shared" si="975"/>
        <v>0.78200651325226833</v>
      </c>
      <c r="CS61" s="18">
        <f t="shared" si="975"/>
        <v>0.25165338744199239</v>
      </c>
      <c r="CT61" s="18">
        <f t="shared" si="975"/>
        <v>0.24470167331680059</v>
      </c>
      <c r="CU61" s="18">
        <f t="shared" si="975"/>
        <v>4.1155129438903426E-2</v>
      </c>
      <c r="CV61" s="18">
        <f t="shared" si="975"/>
        <v>0.1834007543327365</v>
      </c>
      <c r="CW61" s="18">
        <f t="shared" si="975"/>
        <v>3.2710621480509516E-2</v>
      </c>
      <c r="CX61" s="18">
        <f t="shared" si="975"/>
        <v>1.8357022160635788</v>
      </c>
      <c r="CY61" s="18">
        <f t="shared" si="975"/>
        <v>0.26480176893712848</v>
      </c>
      <c r="CZ61" s="18">
        <f t="shared" si="975"/>
        <v>0.2089222674194002</v>
      </c>
      <c r="DA61" s="18">
        <f t="shared" si="975"/>
        <v>0.19198162421712794</v>
      </c>
      <c r="DB61" s="18">
        <f t="shared" si="975"/>
        <v>6.3838069261621389E-2</v>
      </c>
      <c r="DC61" s="18">
        <f t="shared" si="975"/>
        <v>0.21455714659692762</v>
      </c>
      <c r="DD61" s="18">
        <f t="shared" si="975"/>
        <v>0.50344331098044481</v>
      </c>
      <c r="DE61" s="18">
        <f t="shared" si="975"/>
        <v>0.5185570673033979</v>
      </c>
      <c r="DF61" s="18">
        <f t="shared" si="975"/>
        <v>0.49672259839262711</v>
      </c>
      <c r="DG61" s="18">
        <f t="shared" si="975"/>
        <v>0.10702448862391245</v>
      </c>
      <c r="DH61" s="18">
        <f t="shared" si="975"/>
        <v>4.0743223354822167E-2</v>
      </c>
      <c r="DI61" s="18">
        <f t="shared" si="975"/>
        <v>4.003773686682921E-2</v>
      </c>
      <c r="DJ61" s="18">
        <f t="shared" si="975"/>
        <v>0.23105381051744089</v>
      </c>
      <c r="DK61" s="18">
        <f t="shared" si="975"/>
        <v>7.8445097849684231E-2</v>
      </c>
      <c r="DL61" s="18">
        <f t="shared" si="975"/>
        <v>0.29067520103260858</v>
      </c>
      <c r="DM61" s="18">
        <f t="shared" si="975"/>
        <v>0.1152541977963895</v>
      </c>
      <c r="DN61" s="18">
        <f t="shared" si="975"/>
        <v>0.55720487114335304</v>
      </c>
      <c r="DO61" s="18">
        <f t="shared" si="975"/>
        <v>0.50727126317449356</v>
      </c>
      <c r="DP61" s="18">
        <f t="shared" si="975"/>
        <v>0.32810572495959978</v>
      </c>
      <c r="DQ61" s="18">
        <f t="shared" si="975"/>
        <v>1.1813686997653552</v>
      </c>
      <c r="DR61" s="18">
        <f t="shared" si="975"/>
        <v>1.6456870452101389</v>
      </c>
      <c r="DS61" s="18">
        <f t="shared" si="975"/>
        <v>3.5849487914245692E-2</v>
      </c>
      <c r="DT61" s="18">
        <f t="shared" si="975"/>
        <v>0.15098095426283376</v>
      </c>
      <c r="DU61" s="18">
        <f t="shared" si="975"/>
        <v>3.4323976787207222E-2</v>
      </c>
      <c r="DV61" s="18">
        <f t="shared" si="975"/>
        <v>6.3068783937514361E-2</v>
      </c>
      <c r="DW61" s="18">
        <f t="shared" si="975"/>
        <v>0.44423727904980836</v>
      </c>
      <c r="DX61" s="18">
        <f t="shared" si="975"/>
        <v>0.51782965412165316</v>
      </c>
      <c r="DY61" s="18">
        <f t="shared" si="975"/>
        <v>0.48295064132051202</v>
      </c>
      <c r="DZ61" s="18">
        <f t="shared" si="975"/>
        <v>0.21069943342482578</v>
      </c>
      <c r="EA61" s="18">
        <f t="shared" si="975"/>
        <v>0.60833271798645949</v>
      </c>
      <c r="EB61" s="18">
        <f t="shared" si="975"/>
        <v>0.51541484579245456</v>
      </c>
      <c r="EC61" s="18">
        <f t="shared" si="975"/>
        <v>0.41427529320262835</v>
      </c>
      <c r="ED61" s="18">
        <f t="shared" si="975"/>
        <v>0.22564555949129428</v>
      </c>
      <c r="EE61" s="18">
        <f t="shared" si="975"/>
        <v>0.22654173335902694</v>
      </c>
      <c r="EF61" s="18">
        <f t="shared" si="975"/>
        <v>0.3651540475170334</v>
      </c>
      <c r="EG61" s="18">
        <f t="shared" si="975"/>
        <v>0.15921358477341663</v>
      </c>
      <c r="EH61" s="18">
        <f t="shared" si="975"/>
        <v>0.50226507397105991</v>
      </c>
      <c r="EI61" s="18">
        <f t="shared" ref="EI61:GT61" si="976">((EI55-EI50)^2)/EI50</f>
        <v>0.59557596524769441</v>
      </c>
      <c r="EJ61" s="18">
        <f t="shared" si="976"/>
        <v>0.63017031372224031</v>
      </c>
      <c r="EK61" s="18">
        <f t="shared" si="976"/>
        <v>1.6524486022620442E-2</v>
      </c>
      <c r="EL61" s="18">
        <f t="shared" si="976"/>
        <v>0.98118892509769573</v>
      </c>
      <c r="EM61" s="18">
        <f t="shared" si="976"/>
        <v>0.30963816793198706</v>
      </c>
      <c r="EN61" s="18">
        <f t="shared" si="976"/>
        <v>0.22037500567178236</v>
      </c>
      <c r="EO61" s="18">
        <f t="shared" si="976"/>
        <v>0.14521313135279712</v>
      </c>
      <c r="EP61" s="18">
        <f t="shared" si="976"/>
        <v>0.12306135295866438</v>
      </c>
      <c r="EQ61" s="18">
        <f t="shared" si="976"/>
        <v>0.15812885976087765</v>
      </c>
      <c r="ER61" s="18">
        <f t="shared" si="976"/>
        <v>0.12651547495610815</v>
      </c>
      <c r="ES61" s="18">
        <f t="shared" si="976"/>
        <v>2.1358570399805377E-2</v>
      </c>
      <c r="ET61" s="18">
        <f t="shared" si="976"/>
        <v>0.13110681352392461</v>
      </c>
      <c r="EU61" s="18">
        <f t="shared" si="976"/>
        <v>0.5688930643221668</v>
      </c>
      <c r="EV61" s="18">
        <f t="shared" si="976"/>
        <v>0.45326284196709937</v>
      </c>
      <c r="EW61" s="18">
        <f t="shared" si="976"/>
        <v>1.9397036242370815</v>
      </c>
      <c r="EX61" s="18">
        <f t="shared" si="976"/>
        <v>1.570139441636075</v>
      </c>
      <c r="EY61" s="18">
        <f t="shared" si="976"/>
        <v>0.39822115098380184</v>
      </c>
      <c r="EZ61" s="18">
        <f t="shared" si="976"/>
        <v>0.16951844863617227</v>
      </c>
      <c r="FA61" s="18">
        <f t="shared" si="976"/>
        <v>0.49793502454114513</v>
      </c>
      <c r="FB61" s="18">
        <f t="shared" si="976"/>
        <v>0.4735897105374719</v>
      </c>
      <c r="FC61" s="18">
        <f t="shared" si="976"/>
        <v>0.36176607249766013</v>
      </c>
      <c r="FD61" s="18">
        <f t="shared" si="976"/>
        <v>4.7947718504297569E-2</v>
      </c>
      <c r="FE61" s="18">
        <f t="shared" si="976"/>
        <v>7.0251506273288911E-2</v>
      </c>
      <c r="FF61" s="18">
        <f t="shared" si="976"/>
        <v>1.0804447623174815</v>
      </c>
      <c r="FG61" s="18">
        <f t="shared" si="976"/>
        <v>0.33922148623809711</v>
      </c>
      <c r="FH61" s="18">
        <f t="shared" si="976"/>
        <v>0.96701693441815606</v>
      </c>
      <c r="FI61" s="18">
        <f t="shared" si="976"/>
        <v>8.2637194637589229E-2</v>
      </c>
      <c r="FJ61" s="18">
        <f t="shared" si="976"/>
        <v>0.45705772183101123</v>
      </c>
      <c r="FK61" s="18">
        <f t="shared" si="976"/>
        <v>0.66520872462035197</v>
      </c>
      <c r="FL61" s="18">
        <f t="shared" si="976"/>
        <v>0.2713703678530166</v>
      </c>
      <c r="FM61" s="18">
        <f t="shared" si="976"/>
        <v>6.2487229555441282E-2</v>
      </c>
      <c r="FN61" s="18">
        <f t="shared" si="976"/>
        <v>0.18451484631421655</v>
      </c>
      <c r="FO61" s="18">
        <f t="shared" si="976"/>
        <v>0.30595666943496358</v>
      </c>
      <c r="FP61" s="18">
        <f t="shared" si="976"/>
        <v>0.2134329929787615</v>
      </c>
      <c r="FQ61" s="18">
        <f t="shared" si="976"/>
        <v>0.32115745483404901</v>
      </c>
      <c r="FR61" s="18">
        <f t="shared" si="976"/>
        <v>0.25886062740587024</v>
      </c>
      <c r="FS61" s="18">
        <f t="shared" si="976"/>
        <v>0.45331220578298526</v>
      </c>
      <c r="FT61" s="18">
        <f t="shared" si="976"/>
        <v>6.5181903701888366E-2</v>
      </c>
      <c r="FU61" s="18">
        <f t="shared" si="976"/>
        <v>0.4478763719012524</v>
      </c>
      <c r="FV61" s="18">
        <f t="shared" si="976"/>
        <v>0.15567453604946824</v>
      </c>
      <c r="FW61" s="18">
        <f t="shared" si="976"/>
        <v>0.54291958728619916</v>
      </c>
      <c r="FX61" s="18">
        <f t="shared" si="976"/>
        <v>0.48194673622525386</v>
      </c>
      <c r="FY61" s="18">
        <f t="shared" si="976"/>
        <v>0.28902094040237136</v>
      </c>
      <c r="FZ61" s="18">
        <f t="shared" si="976"/>
        <v>0.52477554808942672</v>
      </c>
      <c r="GA61" s="18">
        <f t="shared" si="976"/>
        <v>0.16763928353386248</v>
      </c>
      <c r="GB61" s="18">
        <f t="shared" si="976"/>
        <v>4.1800175386513008</v>
      </c>
      <c r="GC61" s="18">
        <f t="shared" si="976"/>
        <v>0.42209042034116595</v>
      </c>
      <c r="GD61" s="18">
        <f t="shared" si="976"/>
        <v>0.57619908209626702</v>
      </c>
      <c r="GE61" s="18">
        <f t="shared" si="976"/>
        <v>0.63642937692568813</v>
      </c>
      <c r="GF61" s="18">
        <f t="shared" si="976"/>
        <v>1.7099234908655823</v>
      </c>
      <c r="GG61" s="18">
        <f t="shared" si="976"/>
        <v>5.0457054316157456E-2</v>
      </c>
      <c r="GH61" s="18">
        <f t="shared" si="976"/>
        <v>0.13344073203549392</v>
      </c>
      <c r="GI61" s="18">
        <f t="shared" si="976"/>
        <v>0.68082210116222841</v>
      </c>
      <c r="GJ61" s="18">
        <f t="shared" si="976"/>
        <v>0.13975950991229169</v>
      </c>
      <c r="GK61" s="18">
        <f t="shared" si="976"/>
        <v>0.16466772105725447</v>
      </c>
      <c r="GL61" s="18">
        <f t="shared" si="976"/>
        <v>2.5141728827154317</v>
      </c>
      <c r="GM61" s="18">
        <f t="shared" si="976"/>
        <v>3.1942966122672067</v>
      </c>
      <c r="GN61" s="18">
        <f t="shared" si="976"/>
        <v>6.9553999795519292</v>
      </c>
      <c r="GO61" s="18">
        <f t="shared" si="976"/>
        <v>1.1288150536884078</v>
      </c>
      <c r="GP61" s="18">
        <f t="shared" si="976"/>
        <v>2.9329958108045422</v>
      </c>
      <c r="GQ61" s="18">
        <f t="shared" si="976"/>
        <v>8.9265844300791819E-2</v>
      </c>
      <c r="GR61" s="18">
        <f t="shared" si="976"/>
        <v>0.12194304955230328</v>
      </c>
      <c r="GS61" s="18">
        <f t="shared" si="976"/>
        <v>1.0618086662932136</v>
      </c>
      <c r="GT61" s="18">
        <f t="shared" si="976"/>
        <v>1.7459396698066063</v>
      </c>
      <c r="GU61" s="18">
        <f t="shared" ref="GU61:JF61" si="977">((GU55-GU50)^2)/GU50</f>
        <v>3.2330462580029415</v>
      </c>
      <c r="GV61" s="18">
        <f t="shared" si="977"/>
        <v>0.91522328035424994</v>
      </c>
      <c r="GW61" s="18">
        <f t="shared" si="977"/>
        <v>0.24142537813299558</v>
      </c>
      <c r="GX61" s="18">
        <f t="shared" si="977"/>
        <v>0.1950661651016361</v>
      </c>
      <c r="GY61" s="18">
        <f t="shared" si="977"/>
        <v>0.27694686300826499</v>
      </c>
      <c r="GZ61" s="18">
        <f t="shared" si="977"/>
        <v>0.35230269721749696</v>
      </c>
      <c r="HA61" s="18">
        <f t="shared" si="977"/>
        <v>0.48513946043327927</v>
      </c>
      <c r="HB61" s="18">
        <f t="shared" si="977"/>
        <v>0.23671646142412461</v>
      </c>
      <c r="HC61" s="18">
        <f t="shared" si="977"/>
        <v>0.38598334013921987</v>
      </c>
      <c r="HD61" s="18">
        <f t="shared" si="977"/>
        <v>0.23994941480323551</v>
      </c>
      <c r="HE61" s="18">
        <f t="shared" si="977"/>
        <v>0.19657941480100802</v>
      </c>
      <c r="HF61" s="18">
        <f t="shared" si="977"/>
        <v>0.12714543264225941</v>
      </c>
      <c r="HG61" s="18">
        <f t="shared" si="977"/>
        <v>0.1636293523269039</v>
      </c>
      <c r="HH61" s="18">
        <f t="shared" si="977"/>
        <v>7.9591660829101407E-2</v>
      </c>
      <c r="HI61" s="18">
        <f t="shared" si="977"/>
        <v>0.15046018134118544</v>
      </c>
      <c r="HJ61" s="18">
        <f t="shared" si="977"/>
        <v>4.1636127770410258E-2</v>
      </c>
      <c r="HK61" s="18">
        <f t="shared" si="977"/>
        <v>1.1333846283214655E-2</v>
      </c>
      <c r="HL61" s="18">
        <f t="shared" si="977"/>
        <v>0.15657141350726711</v>
      </c>
      <c r="HM61" s="18">
        <f t="shared" si="977"/>
        <v>0.6257329186635352</v>
      </c>
      <c r="HN61" s="18">
        <f t="shared" si="977"/>
        <v>0.48364971767247189</v>
      </c>
      <c r="HO61" s="18">
        <f t="shared" si="977"/>
        <v>0.25303218348985634</v>
      </c>
      <c r="HP61" s="18">
        <f t="shared" si="977"/>
        <v>0.26838198978201167</v>
      </c>
      <c r="HQ61" s="18">
        <f t="shared" si="977"/>
        <v>1.0943888647128135E-2</v>
      </c>
      <c r="HR61" s="18">
        <f t="shared" si="977"/>
        <v>0.45942317278832467</v>
      </c>
      <c r="HS61" s="18">
        <f t="shared" si="977"/>
        <v>0.29754550085732134</v>
      </c>
      <c r="HT61" s="18">
        <f t="shared" si="977"/>
        <v>0.17205924399906986</v>
      </c>
      <c r="HU61" s="18">
        <f t="shared" si="977"/>
        <v>1.3700938469614377</v>
      </c>
      <c r="HV61" s="18">
        <f t="shared" si="977"/>
        <v>0.54079037429677124</v>
      </c>
      <c r="HW61" s="18">
        <f t="shared" si="977"/>
        <v>0.29600314753352341</v>
      </c>
      <c r="HX61" s="18">
        <f t="shared" si="977"/>
        <v>1.459782615389718</v>
      </c>
      <c r="HY61" s="18">
        <f t="shared" si="977"/>
        <v>0.59848784130244947</v>
      </c>
      <c r="HZ61" s="18">
        <f t="shared" si="977"/>
        <v>0.59575948366287657</v>
      </c>
      <c r="IA61" s="18">
        <f t="shared" si="977"/>
        <v>0.45736020304327768</v>
      </c>
      <c r="IB61" s="18">
        <f t="shared" si="977"/>
        <v>0.45452405608616997</v>
      </c>
      <c r="IC61" s="18">
        <f t="shared" si="977"/>
        <v>0.36179825849909752</v>
      </c>
      <c r="ID61" s="18">
        <f t="shared" si="977"/>
        <v>0.53795031304431085</v>
      </c>
      <c r="IE61" s="18">
        <f t="shared" si="977"/>
        <v>1.1661324037496277</v>
      </c>
      <c r="IF61" s="18">
        <f t="shared" si="977"/>
        <v>0.6257690550209194</v>
      </c>
      <c r="IG61" s="18">
        <f t="shared" si="977"/>
        <v>0.570509572762814</v>
      </c>
      <c r="IH61" s="18">
        <f t="shared" si="977"/>
        <v>0.77677200722800166</v>
      </c>
      <c r="II61" s="18">
        <f t="shared" si="977"/>
        <v>0.42006887943986099</v>
      </c>
      <c r="IJ61" s="18">
        <f t="shared" si="977"/>
        <v>0.38810896273001833</v>
      </c>
      <c r="IK61" s="18">
        <f t="shared" si="977"/>
        <v>0.74778957022010761</v>
      </c>
      <c r="IL61" s="18">
        <f t="shared" si="977"/>
        <v>0.64798652502999099</v>
      </c>
      <c r="IM61" s="18">
        <f t="shared" si="977"/>
        <v>0.28245933960169944</v>
      </c>
      <c r="IN61" s="18">
        <f t="shared" si="977"/>
        <v>0.70022911073466365</v>
      </c>
      <c r="IO61" s="18">
        <f t="shared" si="977"/>
        <v>0.32749694848914768</v>
      </c>
      <c r="IP61" s="18">
        <f t="shared" si="977"/>
        <v>0.2102512983366589</v>
      </c>
      <c r="IQ61" s="18">
        <f t="shared" si="977"/>
        <v>4.3739293875859897E-2</v>
      </c>
      <c r="IR61" s="18">
        <f t="shared" si="977"/>
        <v>7.3534721276545048E-2</v>
      </c>
      <c r="IS61" s="18">
        <f t="shared" si="977"/>
        <v>8.7345908446793352E-2</v>
      </c>
      <c r="IT61" s="18">
        <f t="shared" si="977"/>
        <v>0.56874036240488701</v>
      </c>
      <c r="IU61" s="18">
        <f t="shared" si="977"/>
        <v>0.96651898501333378</v>
      </c>
      <c r="IV61" s="18">
        <f t="shared" si="977"/>
        <v>0.21537772372851594</v>
      </c>
      <c r="IW61" s="18">
        <f t="shared" si="977"/>
        <v>0.28940405054418195</v>
      </c>
      <c r="IX61" s="18">
        <f t="shared" si="977"/>
        <v>6.9123132387214348E-2</v>
      </c>
      <c r="IY61" s="18">
        <f t="shared" si="977"/>
        <v>3.0766621494771047E-3</v>
      </c>
      <c r="IZ61" s="18">
        <f t="shared" si="977"/>
        <v>0.12409810008559008</v>
      </c>
      <c r="JA61" s="18">
        <f t="shared" si="977"/>
        <v>0.1656977094164902</v>
      </c>
      <c r="JB61" s="18">
        <f t="shared" si="977"/>
        <v>0.10187807961922868</v>
      </c>
      <c r="JC61" s="18">
        <f t="shared" si="977"/>
        <v>0.27014969473136752</v>
      </c>
      <c r="JD61" s="18">
        <f t="shared" si="977"/>
        <v>0.23180238002235232</v>
      </c>
      <c r="JE61" s="18">
        <f t="shared" si="977"/>
        <v>0.1376235885242183</v>
      </c>
      <c r="JF61" s="18">
        <f t="shared" si="977"/>
        <v>1.6033998128719418E-2</v>
      </c>
      <c r="JG61" s="18">
        <f t="shared" ref="JG61:LR61" si="978">((JG55-JG50)^2)/JG50</f>
        <v>5.5597436358303387E-2</v>
      </c>
      <c r="JH61" s="18">
        <f t="shared" si="978"/>
        <v>0.1812054503788452</v>
      </c>
      <c r="JI61" s="18">
        <f t="shared" si="978"/>
        <v>0.1183852917943895</v>
      </c>
      <c r="JJ61" s="18">
        <f t="shared" si="978"/>
        <v>0.50100366886150827</v>
      </c>
      <c r="JK61" s="18">
        <f t="shared" si="978"/>
        <v>0.45690950000503383</v>
      </c>
      <c r="JL61" s="18">
        <f t="shared" si="978"/>
        <v>0.52490541547767888</v>
      </c>
      <c r="JM61" s="18">
        <f t="shared" si="978"/>
        <v>0.46397601008844491</v>
      </c>
      <c r="JN61" s="18">
        <f t="shared" si="978"/>
        <v>0.22740568330835487</v>
      </c>
      <c r="JO61" s="18">
        <f t="shared" si="978"/>
        <v>0.60080772818909001</v>
      </c>
      <c r="JP61" s="18">
        <f t="shared" si="978"/>
        <v>6.8794998706863342E-2</v>
      </c>
      <c r="JQ61" s="18">
        <f t="shared" si="978"/>
        <v>0.52968861724554062</v>
      </c>
      <c r="JR61" s="18">
        <f t="shared" si="978"/>
        <v>1.8125633213954158</v>
      </c>
      <c r="JS61" s="18">
        <f t="shared" si="978"/>
        <v>0.42974820841815481</v>
      </c>
      <c r="JT61" s="18">
        <f t="shared" si="978"/>
        <v>0.29962759382546</v>
      </c>
      <c r="JU61" s="18">
        <f t="shared" si="978"/>
        <v>0.28904962099320131</v>
      </c>
      <c r="JV61" s="18">
        <f t="shared" si="978"/>
        <v>1.271884193627212E-2</v>
      </c>
      <c r="JW61" s="18">
        <f t="shared" si="978"/>
        <v>0.98653463666208863</v>
      </c>
      <c r="JX61" s="18">
        <f t="shared" si="978"/>
        <v>0.49341311685285222</v>
      </c>
      <c r="JY61" s="18">
        <f t="shared" si="978"/>
        <v>0.17409989628418676</v>
      </c>
      <c r="JZ61" s="18">
        <f t="shared" si="978"/>
        <v>0.11116418656623357</v>
      </c>
      <c r="KA61" s="18">
        <f t="shared" si="978"/>
        <v>0.34705497163993043</v>
      </c>
      <c r="KB61" s="18">
        <f t="shared" si="978"/>
        <v>8.5180989112789748E-2</v>
      </c>
      <c r="KC61" s="18">
        <f t="shared" si="978"/>
        <v>0.18162862045579375</v>
      </c>
      <c r="KD61" s="18">
        <f t="shared" si="978"/>
        <v>0.26787735747392238</v>
      </c>
      <c r="KE61" s="18">
        <f t="shared" si="978"/>
        <v>3.0095511110641571E-2</v>
      </c>
      <c r="KF61" s="18">
        <f t="shared" si="978"/>
        <v>0.37463140825596097</v>
      </c>
      <c r="KG61" s="18">
        <f t="shared" si="978"/>
        <v>0.31965663591972726</v>
      </c>
      <c r="KH61" s="18">
        <f t="shared" si="978"/>
        <v>0.20757135632961887</v>
      </c>
      <c r="KI61" s="18">
        <f t="shared" si="978"/>
        <v>2.3591517832173284E-2</v>
      </c>
      <c r="KJ61" s="18">
        <f t="shared" si="978"/>
        <v>0.2468324563758717</v>
      </c>
      <c r="KK61" s="18">
        <f t="shared" si="978"/>
        <v>0.19642759555057898</v>
      </c>
      <c r="KL61" s="18">
        <f t="shared" si="978"/>
        <v>7.2300636562530052E-2</v>
      </c>
      <c r="KM61" s="18">
        <f t="shared" si="978"/>
        <v>0.15224335112326459</v>
      </c>
      <c r="KN61" s="18">
        <f t="shared" si="978"/>
        <v>0.13915144202711449</v>
      </c>
      <c r="KO61" s="18">
        <f t="shared" si="978"/>
        <v>0.53213164995345785</v>
      </c>
      <c r="KP61" s="18">
        <f t="shared" si="978"/>
        <v>1.0593149019701005</v>
      </c>
      <c r="KQ61" s="18">
        <f t="shared" si="978"/>
        <v>0.32232147165701885</v>
      </c>
      <c r="KR61" s="18">
        <f t="shared" si="978"/>
        <v>0.36191627045652641</v>
      </c>
      <c r="KS61" s="18">
        <f t="shared" si="978"/>
        <v>0.74407644330721112</v>
      </c>
      <c r="KT61" s="18">
        <f t="shared" si="978"/>
        <v>0.62137014743547603</v>
      </c>
      <c r="KU61" s="18">
        <f t="shared" si="978"/>
        <v>0.37068831866351903</v>
      </c>
      <c r="KV61" s="18">
        <f t="shared" si="978"/>
        <v>6.4187561476085619E-2</v>
      </c>
      <c r="KW61" s="18">
        <f t="shared" si="978"/>
        <v>0.11796869077251193</v>
      </c>
      <c r="KX61" s="18">
        <f t="shared" si="978"/>
        <v>0.15154573201883181</v>
      </c>
      <c r="KY61" s="18">
        <f t="shared" si="978"/>
        <v>6.2788255989276731E-2</v>
      </c>
      <c r="KZ61" s="18">
        <f t="shared" si="978"/>
        <v>0.1185085039387479</v>
      </c>
      <c r="LA61" s="18">
        <f t="shared" si="978"/>
        <v>1.0213270481463017E-3</v>
      </c>
      <c r="LB61" s="18">
        <f t="shared" si="978"/>
        <v>0.59279614992286067</v>
      </c>
      <c r="LC61" s="18">
        <f t="shared" si="978"/>
        <v>0.41330120510273849</v>
      </c>
      <c r="LD61" s="18">
        <f t="shared" si="978"/>
        <v>0.3479745952813218</v>
      </c>
      <c r="LE61" s="18">
        <f t="shared" si="978"/>
        <v>0.35964904416447419</v>
      </c>
      <c r="LF61" s="18">
        <f t="shared" si="978"/>
        <v>0.2915073600815109</v>
      </c>
      <c r="LG61" s="18">
        <f t="shared" si="978"/>
        <v>0.2783421311281753</v>
      </c>
      <c r="LH61" s="18">
        <f t="shared" si="978"/>
        <v>3.9523000109031869E-2</v>
      </c>
      <c r="LI61" s="18">
        <f t="shared" si="978"/>
        <v>0.36887436446061406</v>
      </c>
      <c r="LJ61" s="18">
        <f t="shared" si="978"/>
        <v>0.48051605142043652</v>
      </c>
      <c r="LK61" s="18">
        <f t="shared" si="978"/>
        <v>1.1490761293233696</v>
      </c>
      <c r="LL61" s="18">
        <f t="shared" si="978"/>
        <v>6.1856996062321097E-2</v>
      </c>
      <c r="LM61" s="18">
        <f t="shared" si="978"/>
        <v>5.7720029023444743E-3</v>
      </c>
      <c r="LN61" s="18">
        <f t="shared" si="978"/>
        <v>0.1925303593611094</v>
      </c>
      <c r="LO61" s="18">
        <f t="shared" si="978"/>
        <v>2.7620871451600251</v>
      </c>
      <c r="LP61" s="18">
        <f t="shared" si="978"/>
        <v>1.0067679452209153</v>
      </c>
      <c r="LQ61" s="18">
        <f t="shared" si="978"/>
        <v>0.83001274455366669</v>
      </c>
      <c r="LR61" s="18">
        <f t="shared" si="978"/>
        <v>0.2347340951921669</v>
      </c>
      <c r="LS61" s="18">
        <f t="shared" ref="LS61:LW61" si="979">((LS55-LS50)^2)/LS50</f>
        <v>0.39004147500387232</v>
      </c>
      <c r="LT61" s="18">
        <f t="shared" si="979"/>
        <v>0.67014894802660763</v>
      </c>
      <c r="LU61" s="18">
        <f t="shared" si="979"/>
        <v>0.36018634152389151</v>
      </c>
      <c r="LV61" s="18">
        <f t="shared" si="979"/>
        <v>1.3851961999855942</v>
      </c>
      <c r="LW61" s="18">
        <f t="shared" si="979"/>
        <v>3.3228991040924593E-3</v>
      </c>
    </row>
    <row r="62" spans="1:335" x14ac:dyDescent="0.3">
      <c r="A62" s="12"/>
      <c r="B62" s="18">
        <f>((B56-B51)^2)/B51</f>
        <v>1.3217883653240394E-2</v>
      </c>
      <c r="C62" s="18">
        <f t="shared" ref="C62:J62" si="980">((C56-C51)^2)/C51</f>
        <v>2.3393849880726236E-3</v>
      </c>
      <c r="D62" s="18">
        <f t="shared" si="980"/>
        <v>2.194393182386456E-3</v>
      </c>
      <c r="E62" s="18">
        <f t="shared" si="980"/>
        <v>3.553183170135199E-4</v>
      </c>
      <c r="F62" s="18">
        <f t="shared" si="980"/>
        <v>1.020801576592234E-3</v>
      </c>
      <c r="G62" s="18">
        <f t="shared" si="980"/>
        <v>3.152433982478442E-4</v>
      </c>
      <c r="H62" s="18">
        <f t="shared" si="980"/>
        <v>3.105267214031926E-5</v>
      </c>
      <c r="I62" s="18">
        <f t="shared" si="980"/>
        <v>3.4715192659184885E-4</v>
      </c>
      <c r="J62" s="18">
        <f t="shared" si="980"/>
        <v>2.2310108615641866E-4</v>
      </c>
      <c r="K62" s="18">
        <f t="shared" ref="K62:BV62" si="981">((K56-K51)^2)/K51</f>
        <v>7.1313707007636395E-4</v>
      </c>
      <c r="L62" s="18">
        <f t="shared" si="981"/>
        <v>7.9686854004057406E-4</v>
      </c>
      <c r="M62" s="18">
        <f t="shared" si="981"/>
        <v>3.4428884116755043E-4</v>
      </c>
      <c r="N62" s="18">
        <f t="shared" si="981"/>
        <v>1.0976555778208219E-2</v>
      </c>
      <c r="O62" s="18">
        <f t="shared" si="981"/>
        <v>9.7987083550465925E-3</v>
      </c>
      <c r="P62" s="18">
        <f t="shared" si="981"/>
        <v>2.9753813622246383E-4</v>
      </c>
      <c r="Q62" s="18">
        <f t="shared" si="981"/>
        <v>2.6540603331448587E-3</v>
      </c>
      <c r="R62" s="18">
        <f t="shared" si="981"/>
        <v>7.8921418760669049E-3</v>
      </c>
      <c r="S62" s="18">
        <f t="shared" si="981"/>
        <v>7.037089302075471E-4</v>
      </c>
      <c r="T62" s="18">
        <f t="shared" si="981"/>
        <v>1.7612404672751047E-3</v>
      </c>
      <c r="U62" s="18">
        <f t="shared" si="981"/>
        <v>5.5214305755257875E-3</v>
      </c>
      <c r="V62" s="18">
        <f t="shared" si="981"/>
        <v>0.10376243434994104</v>
      </c>
      <c r="W62" s="18">
        <f t="shared" si="981"/>
        <v>3.7803790530510639E-2</v>
      </c>
      <c r="X62" s="18">
        <f t="shared" si="981"/>
        <v>9.0426003043408976E-3</v>
      </c>
      <c r="Y62" s="18">
        <f t="shared" si="981"/>
        <v>6.8771135894873936E-4</v>
      </c>
      <c r="Z62" s="18">
        <f t="shared" si="981"/>
        <v>2.7475323701033894E-2</v>
      </c>
      <c r="AA62" s="18">
        <f t="shared" si="981"/>
        <v>7.5826926731892286E-3</v>
      </c>
      <c r="AB62" s="18">
        <f t="shared" si="981"/>
        <v>1.3110463865650956E-3</v>
      </c>
      <c r="AC62" s="18">
        <f t="shared" si="981"/>
        <v>3.0407627432671447E-4</v>
      </c>
      <c r="AD62" s="18">
        <f t="shared" si="981"/>
        <v>2.1031475653865428E-3</v>
      </c>
      <c r="AE62" s="18">
        <f t="shared" si="981"/>
        <v>1.6466008393667408E-4</v>
      </c>
      <c r="AF62" s="18">
        <f t="shared" si="981"/>
        <v>3.1719826343312718E-6</v>
      </c>
      <c r="AG62" s="18">
        <f t="shared" si="981"/>
        <v>1.4083454649593818E-3</v>
      </c>
      <c r="AH62" s="18">
        <f t="shared" si="981"/>
        <v>3.1415795741618351E-3</v>
      </c>
      <c r="AI62" s="18">
        <f t="shared" si="981"/>
        <v>2.5229063909768534E-2</v>
      </c>
      <c r="AJ62" s="18">
        <f t="shared" si="981"/>
        <v>1.1129842251706989E-2</v>
      </c>
      <c r="AK62" s="18">
        <f t="shared" si="981"/>
        <v>3.2902199528628273E-3</v>
      </c>
      <c r="AL62" s="18">
        <f t="shared" si="981"/>
        <v>3.6179344147084791E-2</v>
      </c>
      <c r="AM62" s="18">
        <f t="shared" si="981"/>
        <v>2.7655298466822131E-5</v>
      </c>
      <c r="AN62" s="18">
        <f t="shared" si="981"/>
        <v>5.9095735822922713E-3</v>
      </c>
      <c r="AO62" s="18">
        <f t="shared" si="981"/>
        <v>1.1889988486732951E-2</v>
      </c>
      <c r="AP62" s="18">
        <f t="shared" si="981"/>
        <v>2.2632038951848621E-2</v>
      </c>
      <c r="AQ62" s="18">
        <f t="shared" si="981"/>
        <v>5.6532512365468079E-2</v>
      </c>
      <c r="AR62" s="18">
        <f t="shared" si="981"/>
        <v>3.6996144083631943E-2</v>
      </c>
      <c r="AS62" s="18">
        <f t="shared" si="981"/>
        <v>4.8906215890114346E-2</v>
      </c>
      <c r="AT62" s="18">
        <f t="shared" si="981"/>
        <v>2.3117120371924926E-2</v>
      </c>
      <c r="AU62" s="18">
        <f t="shared" si="981"/>
        <v>2.0740089921882365E-2</v>
      </c>
      <c r="AV62" s="18">
        <f t="shared" si="981"/>
        <v>1.1819756901711999E-2</v>
      </c>
      <c r="AW62" s="18">
        <f t="shared" si="981"/>
        <v>4.0723727467684157E-3</v>
      </c>
      <c r="AX62" s="18">
        <f t="shared" si="981"/>
        <v>3.2993744059475776</v>
      </c>
      <c r="AY62" s="18">
        <f t="shared" si="981"/>
        <v>2.9126858536180071</v>
      </c>
      <c r="AZ62" s="18">
        <f t="shared" si="981"/>
        <v>2.2792725327226</v>
      </c>
      <c r="BA62" s="18">
        <f t="shared" si="981"/>
        <v>5.6223878305159403E-2</v>
      </c>
      <c r="BB62" s="18">
        <f t="shared" si="981"/>
        <v>7.8564438898327538E-2</v>
      </c>
      <c r="BC62" s="18">
        <f t="shared" si="981"/>
        <v>4.1051910107439138E-2</v>
      </c>
      <c r="BD62" s="18">
        <f t="shared" si="981"/>
        <v>0.15592187220696996</v>
      </c>
      <c r="BE62" s="18">
        <f t="shared" si="981"/>
        <v>7.8876773617144735E-2</v>
      </c>
      <c r="BF62" s="18">
        <f t="shared" si="981"/>
        <v>7.6313542700328085E-2</v>
      </c>
      <c r="BG62" s="18">
        <f t="shared" si="981"/>
        <v>0.13925270022983938</v>
      </c>
      <c r="BH62" s="18">
        <f t="shared" si="981"/>
        <v>3.7519405852175503E-2</v>
      </c>
      <c r="BI62" s="18">
        <f t="shared" si="981"/>
        <v>3.2645014778625026E-2</v>
      </c>
      <c r="BJ62" s="18">
        <f t="shared" si="981"/>
        <v>8.3007913621577778E-2</v>
      </c>
      <c r="BK62" s="18">
        <f t="shared" si="981"/>
        <v>5.4554028351352368E-2</v>
      </c>
      <c r="BL62" s="18">
        <f t="shared" si="981"/>
        <v>0.10212370341506016</v>
      </c>
      <c r="BM62" s="18">
        <f t="shared" si="981"/>
        <v>0.10910714502890384</v>
      </c>
      <c r="BN62" s="18">
        <f t="shared" si="981"/>
        <v>6.0492216706786728E-2</v>
      </c>
      <c r="BO62" s="18">
        <f t="shared" si="981"/>
        <v>1.8219206515808217E-2</v>
      </c>
      <c r="BP62" s="18">
        <f t="shared" si="981"/>
        <v>7.1154859328892428E-3</v>
      </c>
      <c r="BQ62" s="18">
        <f t="shared" si="981"/>
        <v>1.8872218584764511E-4</v>
      </c>
      <c r="BR62" s="18">
        <f t="shared" si="981"/>
        <v>7.9508973618414025E-2</v>
      </c>
      <c r="BS62" s="18">
        <f t="shared" si="981"/>
        <v>2.5572809093423743E-2</v>
      </c>
      <c r="BT62" s="18">
        <f t="shared" si="981"/>
        <v>3.1498960481246563E-2</v>
      </c>
      <c r="BU62" s="18">
        <f t="shared" si="981"/>
        <v>6.6546454704616842E-2</v>
      </c>
      <c r="BV62" s="18">
        <f t="shared" si="981"/>
        <v>0.17958106301734222</v>
      </c>
      <c r="BW62" s="18">
        <f t="shared" ref="BW62:EH62" si="982">((BW56-BW51)^2)/BW51</f>
        <v>2.0807586106551046</v>
      </c>
      <c r="BX62" s="18">
        <f t="shared" si="982"/>
        <v>4.1849769326920416E-2</v>
      </c>
      <c r="BY62" s="18">
        <f t="shared" si="982"/>
        <v>8.2462136420913268E-3</v>
      </c>
      <c r="BZ62" s="18">
        <f t="shared" si="982"/>
        <v>2.5303265687357523E-2</v>
      </c>
      <c r="CA62" s="18">
        <f t="shared" si="982"/>
        <v>1.092518141302623E-2</v>
      </c>
      <c r="CB62" s="18">
        <f t="shared" si="982"/>
        <v>6.4977264193988304E-3</v>
      </c>
      <c r="CC62" s="18">
        <f t="shared" si="982"/>
        <v>3.7829402777886934E-2</v>
      </c>
      <c r="CD62" s="18">
        <f t="shared" si="982"/>
        <v>2.1110937167030386E-2</v>
      </c>
      <c r="CE62" s="18">
        <f t="shared" si="982"/>
        <v>2.4959974371929761E-3</v>
      </c>
      <c r="CF62" s="18">
        <f t="shared" si="982"/>
        <v>1.2281199134325236E-2</v>
      </c>
      <c r="CG62" s="18">
        <f t="shared" si="982"/>
        <v>9.0606482456785375E-2</v>
      </c>
      <c r="CH62" s="18">
        <f t="shared" si="982"/>
        <v>3.4452039748016361E-2</v>
      </c>
      <c r="CI62" s="18">
        <f t="shared" si="982"/>
        <v>1.0773766323524113E-7</v>
      </c>
      <c r="CJ62" s="18">
        <f t="shared" si="982"/>
        <v>1.5449967873713E-2</v>
      </c>
      <c r="CK62" s="18">
        <f t="shared" si="982"/>
        <v>6.4758139160829842E-2</v>
      </c>
      <c r="CL62" s="18">
        <f t="shared" si="982"/>
        <v>0.13705597734957831</v>
      </c>
      <c r="CM62" s="18">
        <f t="shared" si="982"/>
        <v>0.20463209610380506</v>
      </c>
      <c r="CN62" s="18">
        <f t="shared" si="982"/>
        <v>0.17211096011110705</v>
      </c>
      <c r="CO62" s="18">
        <f t="shared" si="982"/>
        <v>1.7872305213056732</v>
      </c>
      <c r="CP62" s="18">
        <f t="shared" si="982"/>
        <v>2.222413302712746</v>
      </c>
      <c r="CQ62" s="18">
        <f t="shared" si="982"/>
        <v>0.13022806714841906</v>
      </c>
      <c r="CR62" s="18">
        <f t="shared" si="982"/>
        <v>0.18516571349724842</v>
      </c>
      <c r="CS62" s="18">
        <f t="shared" si="982"/>
        <v>8.9116650780380904E-2</v>
      </c>
      <c r="CT62" s="18">
        <f t="shared" si="982"/>
        <v>4.9597625712229927E-2</v>
      </c>
      <c r="CU62" s="18">
        <f t="shared" si="982"/>
        <v>4.7711500381231176E-3</v>
      </c>
      <c r="CV62" s="18">
        <f t="shared" si="982"/>
        <v>3.9846137080652433E-2</v>
      </c>
      <c r="CW62" s="18">
        <f t="shared" si="982"/>
        <v>1.7754500176647701E-3</v>
      </c>
      <c r="CX62" s="18">
        <f t="shared" si="982"/>
        <v>7.0045419786577412E-2</v>
      </c>
      <c r="CY62" s="18">
        <f t="shared" si="982"/>
        <v>5.1768994088936537E-2</v>
      </c>
      <c r="CZ62" s="18">
        <f t="shared" si="982"/>
        <v>3.2863582922448842E-2</v>
      </c>
      <c r="DA62" s="18">
        <f t="shared" si="982"/>
        <v>2.0135636064275708E-2</v>
      </c>
      <c r="DB62" s="18">
        <f t="shared" si="982"/>
        <v>3.3618329742379771E-3</v>
      </c>
      <c r="DC62" s="18">
        <f t="shared" si="982"/>
        <v>2.3271288963997439E-2</v>
      </c>
      <c r="DD62" s="18">
        <f t="shared" si="982"/>
        <v>6.7463735347974563E-2</v>
      </c>
      <c r="DE62" s="18">
        <f t="shared" si="982"/>
        <v>9.2104447523291277E-2</v>
      </c>
      <c r="DF62" s="18">
        <f t="shared" si="982"/>
        <v>7.6726135077822555E-2</v>
      </c>
      <c r="DG62" s="18">
        <f t="shared" si="982"/>
        <v>7.3358872968154465E-3</v>
      </c>
      <c r="DH62" s="18">
        <f t="shared" si="982"/>
        <v>2.8615530120412735E-3</v>
      </c>
      <c r="DI62" s="18">
        <f t="shared" si="982"/>
        <v>2.4810261425156632E-3</v>
      </c>
      <c r="DJ62" s="18">
        <f t="shared" si="982"/>
        <v>4.2463047196648063E-2</v>
      </c>
      <c r="DK62" s="18">
        <f t="shared" si="982"/>
        <v>6.6214302007194803E-3</v>
      </c>
      <c r="DL62" s="18">
        <f t="shared" si="982"/>
        <v>2.4737463428134987E-2</v>
      </c>
      <c r="DM62" s="18">
        <f t="shared" si="982"/>
        <v>0.12042876535000691</v>
      </c>
      <c r="DN62" s="18">
        <f t="shared" si="982"/>
        <v>9.6035399638969565E-2</v>
      </c>
      <c r="DO62" s="18">
        <f t="shared" si="982"/>
        <v>0.16774412989613019</v>
      </c>
      <c r="DP62" s="18">
        <f t="shared" si="982"/>
        <v>9.215743711337375E-2</v>
      </c>
      <c r="DQ62" s="18">
        <f t="shared" si="982"/>
        <v>7.2071422379749173E-2</v>
      </c>
      <c r="DR62" s="18">
        <f t="shared" si="982"/>
        <v>7.6501150515757566E-2</v>
      </c>
      <c r="DS62" s="18">
        <f t="shared" si="982"/>
        <v>1.5147546817395605E-3</v>
      </c>
      <c r="DT62" s="18">
        <f t="shared" si="982"/>
        <v>2.1862755888961694E-2</v>
      </c>
      <c r="DU62" s="18">
        <f t="shared" si="982"/>
        <v>1.8344456053154268E-3</v>
      </c>
      <c r="DV62" s="18">
        <f t="shared" si="982"/>
        <v>8.3499883146931353E-3</v>
      </c>
      <c r="DW62" s="18">
        <f t="shared" si="982"/>
        <v>6.7639124408951368E-2</v>
      </c>
      <c r="DX62" s="18">
        <f t="shared" si="982"/>
        <v>0.10633233546964105</v>
      </c>
      <c r="DY62" s="18">
        <f t="shared" si="982"/>
        <v>0.1264670272067514</v>
      </c>
      <c r="DZ62" s="18">
        <f t="shared" si="982"/>
        <v>4.7295812845895568E-2</v>
      </c>
      <c r="EA62" s="18">
        <f t="shared" si="982"/>
        <v>0.20418658456859529</v>
      </c>
      <c r="EB62" s="18">
        <f t="shared" si="982"/>
        <v>0.23550737228704932</v>
      </c>
      <c r="EC62" s="18">
        <f t="shared" si="982"/>
        <v>0.14377101379491997</v>
      </c>
      <c r="ED62" s="18">
        <f t="shared" si="982"/>
        <v>2.1273422828533839E-2</v>
      </c>
      <c r="EE62" s="18">
        <f t="shared" si="982"/>
        <v>4.3732662640845188E-2</v>
      </c>
      <c r="EF62" s="18">
        <f t="shared" si="982"/>
        <v>4.1169528368409098</v>
      </c>
      <c r="EG62" s="18">
        <f t="shared" si="982"/>
        <v>2.5395237426453224E-2</v>
      </c>
      <c r="EH62" s="18">
        <f t="shared" si="982"/>
        <v>3.389554346366908</v>
      </c>
      <c r="EI62" s="18">
        <f t="shared" ref="EI62:GT62" si="983">((EI56-EI51)^2)/EI51</f>
        <v>2.6194945104990657</v>
      </c>
      <c r="EJ62" s="18">
        <f t="shared" si="983"/>
        <v>2.2209560773749017</v>
      </c>
      <c r="EK62" s="18">
        <f t="shared" si="983"/>
        <v>1.0187847064135636</v>
      </c>
      <c r="EL62" s="18">
        <f t="shared" si="983"/>
        <v>1.1946567583038212</v>
      </c>
      <c r="EM62" s="18">
        <f t="shared" si="983"/>
        <v>9.1196641885120666E-2</v>
      </c>
      <c r="EN62" s="18">
        <f t="shared" si="983"/>
        <v>4.8002383373653146E-2</v>
      </c>
      <c r="EO62" s="18">
        <f t="shared" si="983"/>
        <v>3.668181750673627E-2</v>
      </c>
      <c r="EP62" s="18">
        <f t="shared" si="983"/>
        <v>2.5161598266048021E-2</v>
      </c>
      <c r="EQ62" s="18">
        <f t="shared" si="983"/>
        <v>4.6265692987352836E-2</v>
      </c>
      <c r="ER62" s="18">
        <f t="shared" si="983"/>
        <v>2.2886623650721916E-2</v>
      </c>
      <c r="ES62" s="18">
        <f t="shared" si="983"/>
        <v>1.0956285156904499E-3</v>
      </c>
      <c r="ET62" s="18">
        <f t="shared" si="983"/>
        <v>2.5115724929216654E-2</v>
      </c>
      <c r="EU62" s="18">
        <f t="shared" si="983"/>
        <v>0.19950302587104171</v>
      </c>
      <c r="EV62" s="18">
        <f t="shared" si="983"/>
        <v>0.1566289051469516</v>
      </c>
      <c r="EW62" s="18">
        <f t="shared" si="983"/>
        <v>6.9784576615026239E-2</v>
      </c>
      <c r="EX62" s="18">
        <f t="shared" si="983"/>
        <v>7.1725827279887078E-2</v>
      </c>
      <c r="EY62" s="18">
        <f t="shared" si="983"/>
        <v>5.8490444161662936E-2</v>
      </c>
      <c r="EZ62" s="18">
        <f t="shared" si="983"/>
        <v>2.1695222296762573E-2</v>
      </c>
      <c r="FA62" s="18">
        <f t="shared" si="983"/>
        <v>0.10685059632711047</v>
      </c>
      <c r="FB62" s="18">
        <f t="shared" si="983"/>
        <v>0.13910253437720677</v>
      </c>
      <c r="FC62" s="18">
        <f t="shared" si="983"/>
        <v>9.7522684010327154E-2</v>
      </c>
      <c r="FD62" s="18">
        <f t="shared" si="983"/>
        <v>2.6621518533653798E-3</v>
      </c>
      <c r="FE62" s="18">
        <f t="shared" si="983"/>
        <v>5.6654085821805644E-3</v>
      </c>
      <c r="FF62" s="18">
        <f t="shared" si="983"/>
        <v>0.11794133770151483</v>
      </c>
      <c r="FG62" s="18">
        <f t="shared" si="983"/>
        <v>5.486571884350453</v>
      </c>
      <c r="FH62" s="18">
        <f t="shared" si="983"/>
        <v>8.1137810240403674E-2</v>
      </c>
      <c r="FI62" s="18">
        <f t="shared" si="983"/>
        <v>5.3422497588440088E-3</v>
      </c>
      <c r="FJ62" s="18">
        <f t="shared" si="983"/>
        <v>8.415224980739211E-2</v>
      </c>
      <c r="FK62" s="18">
        <f t="shared" si="983"/>
        <v>0.25878232188824235</v>
      </c>
      <c r="FL62" s="18">
        <f t="shared" si="983"/>
        <v>4.6337366547333225E-2</v>
      </c>
      <c r="FM62" s="18">
        <f t="shared" si="983"/>
        <v>2.9882138988046592E-3</v>
      </c>
      <c r="FN62" s="18">
        <f t="shared" si="983"/>
        <v>3.4993473118152263E-2</v>
      </c>
      <c r="FO62" s="18">
        <f t="shared" si="983"/>
        <v>5.72276089815138E-2</v>
      </c>
      <c r="FP62" s="18">
        <f t="shared" si="983"/>
        <v>2.5479252479359005E-2</v>
      </c>
      <c r="FQ62" s="18">
        <f t="shared" si="983"/>
        <v>7.3434421943034955E-2</v>
      </c>
      <c r="FR62" s="18">
        <f t="shared" si="983"/>
        <v>5.8273124624874661E-2</v>
      </c>
      <c r="FS62" s="18">
        <f t="shared" si="983"/>
        <v>4.6927219801986553E-2</v>
      </c>
      <c r="FT62" s="18">
        <f t="shared" si="983"/>
        <v>0.12253022560093862</v>
      </c>
      <c r="FU62" s="18">
        <f t="shared" si="983"/>
        <v>8.0753555455348458E-2</v>
      </c>
      <c r="FV62" s="18">
        <f t="shared" si="983"/>
        <v>1.9256985310498465E-2</v>
      </c>
      <c r="FW62" s="18">
        <f t="shared" si="983"/>
        <v>7.8783416649421678E-2</v>
      </c>
      <c r="FX62" s="18">
        <f t="shared" si="983"/>
        <v>0.1789506339905578</v>
      </c>
      <c r="FY62" s="18">
        <f t="shared" si="983"/>
        <v>8.2504091027060245E-2</v>
      </c>
      <c r="FZ62" s="18">
        <f t="shared" si="983"/>
        <v>0.16807931024781286</v>
      </c>
      <c r="GA62" s="18">
        <f t="shared" si="983"/>
        <v>2.618997754590513E-2</v>
      </c>
      <c r="GB62" s="18">
        <f t="shared" si="983"/>
        <v>0.21846930126237618</v>
      </c>
      <c r="GC62" s="18">
        <f t="shared" si="983"/>
        <v>2.611123935455808</v>
      </c>
      <c r="GD62" s="18">
        <f t="shared" si="983"/>
        <v>2.7837849285987728</v>
      </c>
      <c r="GE62" s="18">
        <f t="shared" si="983"/>
        <v>0.18675265459466628</v>
      </c>
      <c r="GF62" s="18">
        <f t="shared" si="983"/>
        <v>0.34164287827181283</v>
      </c>
      <c r="GG62" s="18">
        <f t="shared" si="983"/>
        <v>1.129068413307738</v>
      </c>
      <c r="GH62" s="18">
        <f t="shared" si="983"/>
        <v>1.5737483379725696</v>
      </c>
      <c r="GI62" s="18">
        <f t="shared" si="983"/>
        <v>2.3420134342308718</v>
      </c>
      <c r="GJ62" s="18">
        <f t="shared" si="983"/>
        <v>2.2377508709738866E-2</v>
      </c>
      <c r="GK62" s="18">
        <f t="shared" si="983"/>
        <v>3.1120682230936225E-2</v>
      </c>
      <c r="GL62" s="18">
        <f t="shared" si="983"/>
        <v>0.28053233156801527</v>
      </c>
      <c r="GM62" s="18">
        <f t="shared" si="983"/>
        <v>0.23679544081917969</v>
      </c>
      <c r="GN62" s="18">
        <f t="shared" si="983"/>
        <v>0.13457836154664227</v>
      </c>
      <c r="GO62" s="18">
        <f t="shared" si="983"/>
        <v>0.85000689131863327</v>
      </c>
      <c r="GP62" s="18">
        <f t="shared" si="983"/>
        <v>0.32739348125278456</v>
      </c>
      <c r="GQ62" s="18">
        <f t="shared" si="983"/>
        <v>0.15727236755716856</v>
      </c>
      <c r="GR62" s="18">
        <f t="shared" si="983"/>
        <v>0.22127026252850349</v>
      </c>
      <c r="GS62" s="18">
        <f t="shared" si="983"/>
        <v>0.29407296184187581</v>
      </c>
      <c r="GT62" s="18">
        <f t="shared" si="983"/>
        <v>0.29510503354487128</v>
      </c>
      <c r="GU62" s="18">
        <f t="shared" ref="GU62:JF62" si="984">((GU56-GU51)^2)/GU51</f>
        <v>0.36921893610390777</v>
      </c>
      <c r="GV62" s="18">
        <f t="shared" si="984"/>
        <v>0.26759577895395514</v>
      </c>
      <c r="GW62" s="18">
        <f t="shared" si="984"/>
        <v>3.1264056588153899E-2</v>
      </c>
      <c r="GX62" s="18">
        <f t="shared" si="984"/>
        <v>2.3070847831909713E-2</v>
      </c>
      <c r="GY62" s="18">
        <f t="shared" si="984"/>
        <v>4.6365747114129878E-2</v>
      </c>
      <c r="GZ62" s="18">
        <f t="shared" si="984"/>
        <v>5.8083471327292635E-2</v>
      </c>
      <c r="HA62" s="18">
        <f t="shared" si="984"/>
        <v>0.13335649264652361</v>
      </c>
      <c r="HB62" s="18">
        <f t="shared" si="984"/>
        <v>4.9891478242436449E-2</v>
      </c>
      <c r="HC62" s="18">
        <f t="shared" si="984"/>
        <v>7.9009510066714306E-2</v>
      </c>
      <c r="HD62" s="18">
        <f t="shared" si="984"/>
        <v>2.2270293669608421E-2</v>
      </c>
      <c r="HE62" s="18">
        <f t="shared" si="984"/>
        <v>3.2631683804908995E-2</v>
      </c>
      <c r="HF62" s="18">
        <f t="shared" si="984"/>
        <v>8.0542226507529513E-3</v>
      </c>
      <c r="HG62" s="18">
        <f t="shared" si="984"/>
        <v>1.3492962459531466E-2</v>
      </c>
      <c r="HH62" s="18">
        <f t="shared" si="984"/>
        <v>5.6310182819530041E-3</v>
      </c>
      <c r="HI62" s="18">
        <f t="shared" si="984"/>
        <v>8.6990184306490193E-3</v>
      </c>
      <c r="HJ62" s="18">
        <f t="shared" si="984"/>
        <v>2.094662272540404E-3</v>
      </c>
      <c r="HK62" s="18">
        <f t="shared" si="984"/>
        <v>1.9294685890347552E-4</v>
      </c>
      <c r="HL62" s="18">
        <f t="shared" si="984"/>
        <v>2.8055859676294759E-2</v>
      </c>
      <c r="HM62" s="18">
        <f t="shared" si="984"/>
        <v>3.5256528372162865E-2</v>
      </c>
      <c r="HN62" s="18">
        <f t="shared" si="984"/>
        <v>3.0189234593245295E-2</v>
      </c>
      <c r="HO62" s="18">
        <f t="shared" si="984"/>
        <v>2.9998393614723007E-2</v>
      </c>
      <c r="HP62" s="18">
        <f t="shared" si="984"/>
        <v>4.0621540924654642E-2</v>
      </c>
      <c r="HQ62" s="18">
        <f t="shared" si="984"/>
        <v>0.27595376388876325</v>
      </c>
      <c r="HR62" s="18">
        <f t="shared" si="984"/>
        <v>6.1287122720330434E-2</v>
      </c>
      <c r="HS62" s="18">
        <f t="shared" si="984"/>
        <v>3.1966468286102057E-2</v>
      </c>
      <c r="HT62" s="18">
        <f t="shared" si="984"/>
        <v>0.11686401336511221</v>
      </c>
      <c r="HU62" s="18">
        <f t="shared" si="984"/>
        <v>0.57022157869115686</v>
      </c>
      <c r="HV62" s="18">
        <f t="shared" si="984"/>
        <v>3.1147245865660405</v>
      </c>
      <c r="HW62" s="18">
        <f t="shared" si="984"/>
        <v>8.569313315983873E-2</v>
      </c>
      <c r="HX62" s="18">
        <f t="shared" si="984"/>
        <v>0.10236207970032217</v>
      </c>
      <c r="HY62" s="18">
        <f t="shared" si="984"/>
        <v>0.16779283064069839</v>
      </c>
      <c r="HZ62" s="18">
        <f t="shared" si="984"/>
        <v>2.2006416098884936</v>
      </c>
      <c r="IA62" s="18">
        <f t="shared" si="984"/>
        <v>0.13426870982144123</v>
      </c>
      <c r="IB62" s="18">
        <f t="shared" si="984"/>
        <v>0.18599436495042809</v>
      </c>
      <c r="IC62" s="18">
        <f t="shared" si="984"/>
        <v>8.7523392600972194E-2</v>
      </c>
      <c r="ID62" s="18">
        <f t="shared" si="984"/>
        <v>0.17644440643005188</v>
      </c>
      <c r="IE62" s="18">
        <f t="shared" si="984"/>
        <v>0.34183872407750782</v>
      </c>
      <c r="IF62" s="18">
        <f t="shared" si="984"/>
        <v>0.17354875457911589</v>
      </c>
      <c r="IG62" s="18">
        <f t="shared" si="984"/>
        <v>0.12774034136384005</v>
      </c>
      <c r="IH62" s="18">
        <f t="shared" si="984"/>
        <v>0.22359006785988456</v>
      </c>
      <c r="II62" s="18">
        <f t="shared" si="984"/>
        <v>9.9748352872550683E-2</v>
      </c>
      <c r="IJ62" s="18">
        <f t="shared" si="984"/>
        <v>7.6397492487223495E-2</v>
      </c>
      <c r="IK62" s="18">
        <f t="shared" si="984"/>
        <v>0.16940020978226888</v>
      </c>
      <c r="IL62" s="18">
        <f t="shared" si="984"/>
        <v>0.16791903261557772</v>
      </c>
      <c r="IM62" s="18">
        <f t="shared" si="984"/>
        <v>5.3495223240389578E-2</v>
      </c>
      <c r="IN62" s="18">
        <f t="shared" si="984"/>
        <v>0.14961707998379037</v>
      </c>
      <c r="IO62" s="18">
        <f t="shared" si="984"/>
        <v>0.10189493998354449</v>
      </c>
      <c r="IP62" s="18">
        <f t="shared" si="984"/>
        <v>2.9161311742893492E-2</v>
      </c>
      <c r="IQ62" s="18">
        <f t="shared" si="984"/>
        <v>0.31681430291158552</v>
      </c>
      <c r="IR62" s="18">
        <f t="shared" si="984"/>
        <v>0.13434930905522613</v>
      </c>
      <c r="IS62" s="18">
        <f t="shared" si="984"/>
        <v>0.16869087373735603</v>
      </c>
      <c r="IT62" s="18">
        <f t="shared" si="984"/>
        <v>0.17324404106699998</v>
      </c>
      <c r="IU62" s="18">
        <f t="shared" si="984"/>
        <v>0.35236874047570588</v>
      </c>
      <c r="IV62" s="18">
        <f t="shared" si="984"/>
        <v>2.9505706929808806E-2</v>
      </c>
      <c r="IW62" s="18">
        <f t="shared" si="984"/>
        <v>4.4439975473660194E-2</v>
      </c>
      <c r="IX62" s="18">
        <f t="shared" si="984"/>
        <v>6.4309760716207975E-3</v>
      </c>
      <c r="IY62" s="18">
        <f t="shared" si="984"/>
        <v>1.040283939723885E-4</v>
      </c>
      <c r="IZ62" s="18">
        <f t="shared" si="984"/>
        <v>1.356027600481813E-2</v>
      </c>
      <c r="JA62" s="18">
        <f t="shared" si="984"/>
        <v>2.0472870580390268E-2</v>
      </c>
      <c r="JB62" s="18">
        <f t="shared" si="984"/>
        <v>1.0698414545253776E-2</v>
      </c>
      <c r="JC62" s="18">
        <f t="shared" si="984"/>
        <v>5.4385436797064202E-2</v>
      </c>
      <c r="JD62" s="18">
        <f t="shared" si="984"/>
        <v>5.6076863459235682E-2</v>
      </c>
      <c r="JE62" s="18">
        <f t="shared" si="984"/>
        <v>3.2585255992128026E-2</v>
      </c>
      <c r="JF62" s="18">
        <f t="shared" si="984"/>
        <v>1.074856448097794E-3</v>
      </c>
      <c r="JG62" s="18">
        <f t="shared" ref="JG62:LR62" si="985">((JG56-JG51)^2)/JG51</f>
        <v>1.0706672990608013E-2</v>
      </c>
      <c r="JH62" s="18">
        <f t="shared" si="985"/>
        <v>5.4530462365143244E-2</v>
      </c>
      <c r="JI62" s="18">
        <f t="shared" si="985"/>
        <v>2.948204492773332E-2</v>
      </c>
      <c r="JJ62" s="18">
        <f t="shared" si="985"/>
        <v>0.22692641985299522</v>
      </c>
      <c r="JK62" s="18">
        <f t="shared" si="985"/>
        <v>0.2209073588290078</v>
      </c>
      <c r="JL62" s="18">
        <f t="shared" si="985"/>
        <v>3.0779300667149876</v>
      </c>
      <c r="JM62" s="18">
        <f t="shared" si="985"/>
        <v>0.13943523700553628</v>
      </c>
      <c r="JN62" s="18">
        <f t="shared" si="985"/>
        <v>6.0826424612483443E-2</v>
      </c>
      <c r="JO62" s="18">
        <f t="shared" si="985"/>
        <v>0.19242526629976275</v>
      </c>
      <c r="JP62" s="18">
        <f t="shared" si="985"/>
        <v>0.30807810616262365</v>
      </c>
      <c r="JQ62" s="18">
        <f t="shared" si="985"/>
        <v>0.19046487997544048</v>
      </c>
      <c r="JR62" s="18">
        <f t="shared" si="985"/>
        <v>0.35304329262570544</v>
      </c>
      <c r="JS62" s="18">
        <f t="shared" si="985"/>
        <v>0.13205553448765395</v>
      </c>
      <c r="JT62" s="18">
        <f t="shared" si="985"/>
        <v>6.2624040384235968E-2</v>
      </c>
      <c r="JU62" s="18">
        <f t="shared" si="985"/>
        <v>0.17201662744485979</v>
      </c>
      <c r="JV62" s="18">
        <f t="shared" si="985"/>
        <v>0.2744102768331369</v>
      </c>
      <c r="JW62" s="18">
        <f t="shared" si="985"/>
        <v>1.483676628060163</v>
      </c>
      <c r="JX62" s="18">
        <f t="shared" si="985"/>
        <v>0.18639853239010853</v>
      </c>
      <c r="JY62" s="18">
        <f t="shared" si="985"/>
        <v>0.12159224225513743</v>
      </c>
      <c r="JZ62" s="18">
        <f t="shared" si="985"/>
        <v>0.20530702755349406</v>
      </c>
      <c r="KA62" s="18">
        <f t="shared" si="985"/>
        <v>0.1137225699596378</v>
      </c>
      <c r="KB62" s="18">
        <f t="shared" si="985"/>
        <v>0.25277284240038167</v>
      </c>
      <c r="KC62" s="18">
        <f t="shared" si="985"/>
        <v>2.8921155133241339E-2</v>
      </c>
      <c r="KD62" s="18">
        <f t="shared" si="985"/>
        <v>4.5605335275624714E-2</v>
      </c>
      <c r="KE62" s="18">
        <f t="shared" si="985"/>
        <v>1.49701782252043E-3</v>
      </c>
      <c r="KF62" s="18">
        <f t="shared" si="985"/>
        <v>9.5584024358845721E-2</v>
      </c>
      <c r="KG62" s="18">
        <f t="shared" si="985"/>
        <v>6.6068962746204107E-2</v>
      </c>
      <c r="KH62" s="18">
        <f t="shared" si="985"/>
        <v>3.2668099680415175E-2</v>
      </c>
      <c r="KI62" s="18">
        <f t="shared" si="985"/>
        <v>1.4187082020855613E-3</v>
      </c>
      <c r="KJ62" s="18">
        <f t="shared" si="985"/>
        <v>0.11074186761273808</v>
      </c>
      <c r="KK62" s="18">
        <f t="shared" si="985"/>
        <v>7.5718849027235358E-2</v>
      </c>
      <c r="KL62" s="18">
        <f t="shared" si="985"/>
        <v>8.3748077601253357E-3</v>
      </c>
      <c r="KM62" s="18">
        <f t="shared" si="985"/>
        <v>4.3769145311001179E-2</v>
      </c>
      <c r="KN62" s="18">
        <f t="shared" si="985"/>
        <v>3.0523967546414177E-2</v>
      </c>
      <c r="KO62" s="18">
        <f t="shared" si="985"/>
        <v>3.3126884120215609</v>
      </c>
      <c r="KP62" s="18">
        <f t="shared" si="985"/>
        <v>0.11967819212576281</v>
      </c>
      <c r="KQ62" s="18">
        <f t="shared" si="985"/>
        <v>0.10573302006092078</v>
      </c>
      <c r="KR62" s="18">
        <f t="shared" si="985"/>
        <v>0.19637258351328901</v>
      </c>
      <c r="KS62" s="18">
        <f t="shared" si="985"/>
        <v>1.6858927942025026</v>
      </c>
      <c r="KT62" s="18">
        <f t="shared" si="985"/>
        <v>1.9803271999411292</v>
      </c>
      <c r="KU62" s="18">
        <f t="shared" si="985"/>
        <v>0.10838634897702093</v>
      </c>
      <c r="KV62" s="18">
        <f t="shared" si="985"/>
        <v>5.4238988029897683E-3</v>
      </c>
      <c r="KW62" s="18">
        <f t="shared" si="985"/>
        <v>1.0424235149253391E-2</v>
      </c>
      <c r="KX62" s="18">
        <f t="shared" si="985"/>
        <v>1.1382568497739777E-2</v>
      </c>
      <c r="KY62" s="18">
        <f t="shared" si="985"/>
        <v>3.0259682363120706E-3</v>
      </c>
      <c r="KZ62" s="18">
        <f t="shared" si="985"/>
        <v>6.2285824674646051E-3</v>
      </c>
      <c r="LA62" s="18">
        <f t="shared" si="985"/>
        <v>0.29213985795250252</v>
      </c>
      <c r="LB62" s="18">
        <f t="shared" si="985"/>
        <v>0.14749296647189603</v>
      </c>
      <c r="LC62" s="18">
        <f t="shared" si="985"/>
        <v>6.6571198041418533E-2</v>
      </c>
      <c r="LD62" s="18">
        <f t="shared" si="985"/>
        <v>3.4716801145602272E-2</v>
      </c>
      <c r="LE62" s="18">
        <f t="shared" si="985"/>
        <v>0.14503484608241468</v>
      </c>
      <c r="LF62" s="18">
        <f t="shared" si="985"/>
        <v>0.20869658548025694</v>
      </c>
      <c r="LG62" s="18">
        <f t="shared" si="985"/>
        <v>4.2899722922542516E-2</v>
      </c>
      <c r="LH62" s="18">
        <f t="shared" si="985"/>
        <v>2.8133653220430159E-3</v>
      </c>
      <c r="LI62" s="18">
        <f t="shared" si="985"/>
        <v>0.10408920926193943</v>
      </c>
      <c r="LJ62" s="18">
        <f t="shared" si="985"/>
        <v>3.1424661258388689</v>
      </c>
      <c r="LK62" s="18">
        <f t="shared" si="985"/>
        <v>0.11352755899723066</v>
      </c>
      <c r="LL62" s="18">
        <f t="shared" si="985"/>
        <v>0.38800195703104556</v>
      </c>
      <c r="LM62" s="18">
        <f t="shared" si="985"/>
        <v>1.8097068274158803E-4</v>
      </c>
      <c r="LN62" s="18">
        <f t="shared" si="985"/>
        <v>2.5750299469442517E-2</v>
      </c>
      <c r="LO62" s="18">
        <f t="shared" si="985"/>
        <v>0.21834031585917346</v>
      </c>
      <c r="LP62" s="18">
        <f t="shared" si="985"/>
        <v>0.24989487306905422</v>
      </c>
      <c r="LQ62" s="18">
        <f t="shared" si="985"/>
        <v>6.0583113365293428E-2</v>
      </c>
      <c r="LR62" s="18">
        <f t="shared" si="985"/>
        <v>0.12498433478341342</v>
      </c>
      <c r="LS62" s="18">
        <f t="shared" ref="LS62:LW62" si="986">((LS56-LS51)^2)/LS51</f>
        <v>0.10603616874261146</v>
      </c>
      <c r="LT62" s="18">
        <f t="shared" si="986"/>
        <v>2.6171403551908332</v>
      </c>
      <c r="LU62" s="18">
        <f t="shared" si="986"/>
        <v>4.9472150984701813E-2</v>
      </c>
      <c r="LV62" s="18">
        <f t="shared" si="986"/>
        <v>0.27688935852342667</v>
      </c>
      <c r="LW62" s="18">
        <f t="shared" si="986"/>
        <v>1.9776964756831346</v>
      </c>
    </row>
    <row r="63" spans="1:335" x14ac:dyDescent="0.3">
      <c r="A63" s="29" t="s">
        <v>16</v>
      </c>
      <c r="B63" s="22">
        <f>SUM(B58:B62)</f>
        <v>0.91318161690487898</v>
      </c>
      <c r="C63" s="22">
        <f t="shared" ref="C63:J63" si="987">SUM(C58:C62)</f>
        <v>0.3882019326984924</v>
      </c>
      <c r="D63" s="22">
        <f t="shared" si="987"/>
        <v>1.297183572681968</v>
      </c>
      <c r="E63" s="22">
        <f t="shared" si="987"/>
        <v>0.27997390599027705</v>
      </c>
      <c r="F63" s="22">
        <f t="shared" si="987"/>
        <v>1.1077577019892806</v>
      </c>
      <c r="G63" s="22">
        <f t="shared" si="987"/>
        <v>0.59227475694574294</v>
      </c>
      <c r="H63" s="22">
        <f t="shared" si="987"/>
        <v>0.17202053626174496</v>
      </c>
      <c r="I63" s="22">
        <f t="shared" si="987"/>
        <v>0.75327499231035944</v>
      </c>
      <c r="J63" s="22">
        <f t="shared" si="987"/>
        <v>0.50516917281370699</v>
      </c>
      <c r="K63" s="22">
        <f t="shared" ref="K63" si="988">SUM(K58:K62)</f>
        <v>0.3055284511395614</v>
      </c>
      <c r="L63" s="22">
        <f t="shared" ref="L63" si="989">SUM(L58:L62)</f>
        <v>0.10705243614476689</v>
      </c>
      <c r="M63" s="22">
        <f t="shared" ref="M63" si="990">SUM(M58:M62)</f>
        <v>0.38164014110379674</v>
      </c>
      <c r="N63" s="22">
        <f t="shared" ref="N63" si="991">SUM(N58:N62)</f>
        <v>0.72112465428331607</v>
      </c>
      <c r="O63" s="22">
        <f t="shared" ref="O63" si="992">SUM(O58:O62)</f>
        <v>0.86681356841847934</v>
      </c>
      <c r="P63" s="22">
        <f t="shared" ref="P63" si="993">SUM(P58:P62)</f>
        <v>0.42251790756860685</v>
      </c>
      <c r="Q63" s="22">
        <f t="shared" ref="Q63:R63" si="994">SUM(Q58:Q62)</f>
        <v>0.3449275167755001</v>
      </c>
      <c r="R63" s="22">
        <f t="shared" si="994"/>
        <v>1.5379193771348298</v>
      </c>
      <c r="S63" s="22">
        <f t="shared" ref="S63" si="995">SUM(S58:S62)</f>
        <v>2.3561418999512727</v>
      </c>
      <c r="T63" s="22">
        <f t="shared" ref="T63" si="996">SUM(T58:T62)</f>
        <v>1.7800228905210462</v>
      </c>
      <c r="U63" s="22" t="e">
        <f t="shared" ref="U63" si="997">SUM(U58:U62)</f>
        <v>#NUM!</v>
      </c>
      <c r="V63" s="22" t="e">
        <f t="shared" ref="V63" si="998">SUM(V58:V62)</f>
        <v>#NUM!</v>
      </c>
      <c r="W63" s="22">
        <f t="shared" ref="W63" si="999">SUM(W58:W62)</f>
        <v>0.33096281191941307</v>
      </c>
      <c r="X63" s="22">
        <f t="shared" ref="X63" si="1000">SUM(X58:X62)</f>
        <v>0.36882083606148408</v>
      </c>
      <c r="Y63" s="22">
        <f t="shared" ref="Y63:Z63" si="1001">SUM(Y58:Y62)</f>
        <v>1.4479852017778938</v>
      </c>
      <c r="Z63" s="22">
        <f t="shared" si="1001"/>
        <v>1.2068571835970525</v>
      </c>
      <c r="AA63" s="22">
        <f t="shared" ref="AA63" si="1002">SUM(AA58:AA62)</f>
        <v>1.3137091767579574</v>
      </c>
      <c r="AB63" s="22">
        <f t="shared" ref="AB63" si="1003">SUM(AB58:AB62)</f>
        <v>0.25068162433280228</v>
      </c>
      <c r="AC63" s="22">
        <f t="shared" ref="AC63" si="1004">SUM(AC58:AC62)</f>
        <v>0.38024762942628432</v>
      </c>
      <c r="AD63" s="22">
        <f t="shared" ref="AD63" si="1005">SUM(AD58:AD62)</f>
        <v>0.39069572168434019</v>
      </c>
      <c r="AE63" s="22">
        <f t="shared" ref="AE63" si="1006">SUM(AE58:AE62)</f>
        <v>0.41247143112110218</v>
      </c>
      <c r="AF63" s="22">
        <f t="shared" ref="AF63" si="1007">SUM(AF58:AF62)</f>
        <v>8.5968559260524754E-2</v>
      </c>
      <c r="AG63" s="22">
        <f t="shared" ref="AG63:AH63" si="1008">SUM(AG58:AG62)</f>
        <v>0.3767836672441382</v>
      </c>
      <c r="AH63" s="22">
        <f t="shared" si="1008"/>
        <v>2.2357375450793211</v>
      </c>
      <c r="AI63" s="22">
        <f t="shared" ref="AI63" si="1009">SUM(AI58:AI62)</f>
        <v>0.42709952324146366</v>
      </c>
      <c r="AJ63" s="22">
        <f t="shared" ref="AJ63" si="1010">SUM(AJ58:AJ62)</f>
        <v>0.99238834545211718</v>
      </c>
      <c r="AK63" s="22">
        <f t="shared" ref="AK63" si="1011">SUM(AK58:AK62)</f>
        <v>0.1805543222677492</v>
      </c>
      <c r="AL63" s="22" t="e">
        <f t="shared" ref="AL63" si="1012">SUM(AL58:AL62)</f>
        <v>#NUM!</v>
      </c>
      <c r="AM63" s="22">
        <f t="shared" ref="AM63" si="1013">SUM(AM58:AM62)</f>
        <v>0.39504716243130256</v>
      </c>
      <c r="AN63" s="22" t="e">
        <f t="shared" ref="AN63" si="1014">SUM(AN58:AN62)</f>
        <v>#NUM!</v>
      </c>
      <c r="AO63" s="22">
        <f t="shared" ref="AO63:AP63" si="1015">SUM(AO58:AO62)</f>
        <v>1.8696605914174143</v>
      </c>
      <c r="AP63" s="22">
        <f t="shared" si="1015"/>
        <v>2.6651187631368778</v>
      </c>
      <c r="AQ63" s="22" t="e">
        <f t="shared" ref="AQ63" si="1016">SUM(AQ58:AQ62)</f>
        <v>#NUM!</v>
      </c>
      <c r="AR63" s="22" t="e">
        <f t="shared" ref="AR63" si="1017">SUM(AR58:AR62)</f>
        <v>#NUM!</v>
      </c>
      <c r="AS63" s="22" t="e">
        <f t="shared" ref="AS63" si="1018">SUM(AS58:AS62)</f>
        <v>#NUM!</v>
      </c>
      <c r="AT63" s="22" t="e">
        <f t="shared" ref="AT63" si="1019">SUM(AT58:AT62)</f>
        <v>#NUM!</v>
      </c>
      <c r="AU63" s="22">
        <f t="shared" ref="AU63" si="1020">SUM(AU58:AU62)</f>
        <v>0.31645471408252723</v>
      </c>
      <c r="AV63" s="22" t="e">
        <f t="shared" ref="AV63" si="1021">SUM(AV58:AV62)</f>
        <v>#NUM!</v>
      </c>
      <c r="AW63" s="22">
        <f t="shared" ref="AW63:AX63" si="1022">SUM(AW58:AW62)</f>
        <v>1.4091564599269821</v>
      </c>
      <c r="AX63" s="22">
        <f t="shared" si="1022"/>
        <v>7.1306058034169979</v>
      </c>
      <c r="AY63" s="22">
        <f t="shared" ref="AY63" si="1023">SUM(AY58:AY62)</f>
        <v>4.085320668374445</v>
      </c>
      <c r="AZ63" s="22">
        <f t="shared" ref="AZ63" si="1024">SUM(AZ58:AZ62)</f>
        <v>3.8195119685845915</v>
      </c>
      <c r="BA63" s="22">
        <f t="shared" ref="BA63" si="1025">SUM(BA58:BA62)</f>
        <v>1.0077005000431001</v>
      </c>
      <c r="BB63" s="22">
        <f t="shared" ref="BB63" si="1026">SUM(BB58:BB62)</f>
        <v>1.198961030196696</v>
      </c>
      <c r="BC63" s="22">
        <f t="shared" ref="BC63" si="1027">SUM(BC58:BC62)</f>
        <v>0.67954648381601057</v>
      </c>
      <c r="BD63" s="22">
        <f t="shared" ref="BD63" si="1028">SUM(BD58:BD62)</f>
        <v>5.0253395326926755</v>
      </c>
      <c r="BE63" s="22">
        <f t="shared" ref="BE63:BF63" si="1029">SUM(BE58:BE62)</f>
        <v>1.4648174765696382</v>
      </c>
      <c r="BF63" s="22">
        <f t="shared" si="1029"/>
        <v>1.2992717314742748</v>
      </c>
      <c r="BG63" s="22">
        <f t="shared" ref="BG63" si="1030">SUM(BG58:BG62)</f>
        <v>1.936003956324809</v>
      </c>
      <c r="BH63" s="22" t="e">
        <f t="shared" ref="BH63" si="1031">SUM(BH58:BH62)</f>
        <v>#NUM!</v>
      </c>
      <c r="BI63" s="22">
        <f t="shared" ref="BI63" si="1032">SUM(BI58:BI62)</f>
        <v>1.7083664227015669</v>
      </c>
      <c r="BJ63" s="22" t="e">
        <f t="shared" ref="BJ63" si="1033">SUM(BJ58:BJ62)</f>
        <v>#NUM!</v>
      </c>
      <c r="BK63" s="22">
        <f t="shared" ref="BK63" si="1034">SUM(BK58:BK62)</f>
        <v>1.5999567808258113</v>
      </c>
      <c r="BL63" s="22">
        <f t="shared" ref="BL63" si="1035">SUM(BL58:BL62)</f>
        <v>0.90178169223783744</v>
      </c>
      <c r="BM63" s="22">
        <f t="shared" ref="BM63:BN63" si="1036">SUM(BM58:BM62)</f>
        <v>0.75043107899413564</v>
      </c>
      <c r="BN63" s="22">
        <f t="shared" si="1036"/>
        <v>2.1716683290502021</v>
      </c>
      <c r="BO63" s="22">
        <f t="shared" ref="BO63" si="1037">SUM(BO58:BO62)</f>
        <v>0.53331385452281865</v>
      </c>
      <c r="BP63" s="22">
        <f t="shared" ref="BP63" si="1038">SUM(BP58:BP62)</f>
        <v>0.13144829062902366</v>
      </c>
      <c r="BQ63" s="22">
        <f t="shared" ref="BQ63" si="1039">SUM(BQ58:BQ62)</f>
        <v>0.37609844990585461</v>
      </c>
      <c r="BR63" s="22">
        <f t="shared" ref="BR63" si="1040">SUM(BR58:BR62)</f>
        <v>2.5959183657492186</v>
      </c>
      <c r="BS63" s="22">
        <f t="shared" ref="BS63" si="1041">SUM(BS58:BS62)</f>
        <v>0.58213171676237341</v>
      </c>
      <c r="BT63" s="22">
        <f t="shared" ref="BT63" si="1042">SUM(BT58:BT62)</f>
        <v>1.6275881352539938</v>
      </c>
      <c r="BU63" s="22">
        <f t="shared" ref="BU63:BV63" si="1043">SUM(BU58:BU62)</f>
        <v>3.4897228298165066</v>
      </c>
      <c r="BV63" s="22">
        <f t="shared" si="1043"/>
        <v>4.0106434802342612</v>
      </c>
      <c r="BW63" s="22">
        <f t="shared" ref="BW63" si="1044">SUM(BW58:BW62)</f>
        <v>4.5629257582557479</v>
      </c>
      <c r="BX63" s="22">
        <f t="shared" ref="BX63" si="1045">SUM(BX58:BX62)</f>
        <v>0.54332816060359601</v>
      </c>
      <c r="BY63" s="22">
        <f t="shared" ref="BY63" si="1046">SUM(BY58:BY62)</f>
        <v>0.73493394780853771</v>
      </c>
      <c r="BZ63" s="22">
        <f t="shared" ref="BZ63" si="1047">SUM(BZ58:BZ62)</f>
        <v>5.528035280499985</v>
      </c>
      <c r="CA63" s="22">
        <f t="shared" ref="CA63" si="1048">SUM(CA58:CA62)</f>
        <v>0.15532994109012216</v>
      </c>
      <c r="CB63" s="22" t="e">
        <f t="shared" ref="CB63" si="1049">SUM(CB58:CB62)</f>
        <v>#NUM!</v>
      </c>
      <c r="CC63" s="22">
        <f t="shared" ref="CC63:CD63" si="1050">SUM(CC58:CC62)</f>
        <v>0.21662765792089703</v>
      </c>
      <c r="CD63" s="22">
        <f t="shared" si="1050"/>
        <v>3.6851070860533737</v>
      </c>
      <c r="CE63" s="22">
        <f t="shared" ref="CE63" si="1051">SUM(CE58:CE62)</f>
        <v>0.52729997168248599</v>
      </c>
      <c r="CF63" s="22">
        <f t="shared" ref="CF63" si="1052">SUM(CF58:CF62)</f>
        <v>0.29829188921363409</v>
      </c>
      <c r="CG63" s="22">
        <f t="shared" ref="CG63" si="1053">SUM(CG58:CG62)</f>
        <v>1.1235682126288966</v>
      </c>
      <c r="CH63" s="22">
        <f t="shared" ref="CH63" si="1054">SUM(CH58:CH62)</f>
        <v>0.3818212113875154</v>
      </c>
      <c r="CI63" s="22">
        <f t="shared" ref="CI63" si="1055">SUM(CI58:CI62)</f>
        <v>3.0304270542563076E-2</v>
      </c>
      <c r="CJ63" s="22">
        <f t="shared" ref="CJ63" si="1056">SUM(CJ58:CJ62)</f>
        <v>1.3342812126173176</v>
      </c>
      <c r="CK63" s="22">
        <f t="shared" ref="CK63:CL63" si="1057">SUM(CK58:CK62)</f>
        <v>0.6812015997116303</v>
      </c>
      <c r="CL63" s="22">
        <f t="shared" si="1057"/>
        <v>3.0652903947385708</v>
      </c>
      <c r="CM63" s="22">
        <f t="shared" ref="CM63" si="1058">SUM(CM58:CM62)</f>
        <v>1.3423168873142037</v>
      </c>
      <c r="CN63" s="22">
        <f t="shared" ref="CN63" si="1059">SUM(CN58:CN62)</f>
        <v>1.2120439809280861</v>
      </c>
      <c r="CO63" s="22">
        <f t="shared" ref="CO63" si="1060">SUM(CO58:CO62)</f>
        <v>3.1118268219754448</v>
      </c>
      <c r="CP63" s="22">
        <f t="shared" ref="CP63" si="1061">SUM(CP58:CP62)</f>
        <v>3.3029519758521668</v>
      </c>
      <c r="CQ63" s="22">
        <f t="shared" ref="CQ63" si="1062">SUM(CQ58:CQ62)</f>
        <v>2.7983331363854651</v>
      </c>
      <c r="CR63" s="22">
        <f t="shared" ref="CR63" si="1063">SUM(CR58:CR62)</f>
        <v>1.241316593897168</v>
      </c>
      <c r="CS63" s="22">
        <f t="shared" ref="CS63:CT63" si="1064">SUM(CS58:CS62)</f>
        <v>6.5084749355027913</v>
      </c>
      <c r="CT63" s="22">
        <f t="shared" si="1064"/>
        <v>0.75152002700003773</v>
      </c>
      <c r="CU63" s="22">
        <f t="shared" ref="CU63" si="1065">SUM(CU58:CU62)</f>
        <v>0.63173756636758294</v>
      </c>
      <c r="CV63" s="22">
        <f t="shared" ref="CV63" si="1066">SUM(CV58:CV62)</f>
        <v>2.3071691322421586</v>
      </c>
      <c r="CW63" s="22">
        <f t="shared" ref="CW63" si="1067">SUM(CW58:CW62)</f>
        <v>1.6653343440909329</v>
      </c>
      <c r="CX63" s="22" t="e">
        <f t="shared" ref="CX63" si="1068">SUM(CX58:CX62)</f>
        <v>#NUM!</v>
      </c>
      <c r="CY63" s="22">
        <f t="shared" ref="CY63" si="1069">SUM(CY58:CY62)</f>
        <v>0.55337568419051486</v>
      </c>
      <c r="CZ63" s="22">
        <f t="shared" ref="CZ63" si="1070">SUM(CZ58:CZ62)</f>
        <v>2.4601737252699829</v>
      </c>
      <c r="DA63" s="22">
        <f t="shared" ref="DA63:DB63" si="1071">SUM(DA58:DA62)</f>
        <v>2.7705670232044461</v>
      </c>
      <c r="DB63" s="22">
        <f t="shared" si="1071"/>
        <v>1.0249452214662202</v>
      </c>
      <c r="DC63" s="22" t="e">
        <f t="shared" ref="DC63" si="1072">SUM(DC58:DC62)</f>
        <v>#NUM!</v>
      </c>
      <c r="DD63" s="22">
        <f t="shared" ref="DD63" si="1073">SUM(DD58:DD62)</f>
        <v>0.7034511598842802</v>
      </c>
      <c r="DE63" s="22">
        <f t="shared" ref="DE63" si="1074">SUM(DE58:DE62)</f>
        <v>0.96224223020822131</v>
      </c>
      <c r="DF63" s="22">
        <f t="shared" ref="DF63" si="1075">SUM(DF58:DF62)</f>
        <v>3.9049098977701151</v>
      </c>
      <c r="DG63" s="22">
        <f t="shared" ref="DG63" si="1076">SUM(DG58:DG62)</f>
        <v>1.1411436920167575</v>
      </c>
      <c r="DH63" s="22">
        <f t="shared" ref="DH63" si="1077">SUM(DH58:DH62)</f>
        <v>0.970837519976816</v>
      </c>
      <c r="DI63" s="22">
        <f t="shared" ref="DI63:DJ63" si="1078">SUM(DI58:DI62)</f>
        <v>0.91096911153061044</v>
      </c>
      <c r="DJ63" s="22">
        <f t="shared" si="1078"/>
        <v>0.70890603798860985</v>
      </c>
      <c r="DK63" s="22">
        <f t="shared" ref="DK63" si="1079">SUM(DK58:DK62)</f>
        <v>0.15483803414912278</v>
      </c>
      <c r="DL63" s="22">
        <f t="shared" ref="DL63" si="1080">SUM(DL58:DL62)</f>
        <v>0.61666974782292905</v>
      </c>
      <c r="DM63" s="22">
        <f t="shared" ref="DM63" si="1081">SUM(DM58:DM62)</f>
        <v>0.38374633138936143</v>
      </c>
      <c r="DN63" s="22">
        <f t="shared" ref="DN63" si="1082">SUM(DN58:DN62)</f>
        <v>1.4351922562073867</v>
      </c>
      <c r="DO63" s="22" t="e">
        <f t="shared" ref="DO63" si="1083">SUM(DO58:DO62)</f>
        <v>#NUM!</v>
      </c>
      <c r="DP63" s="22" t="e">
        <f t="shared" ref="DP63" si="1084">SUM(DP58:DP62)</f>
        <v>#NUM!</v>
      </c>
      <c r="DQ63" s="22">
        <f t="shared" ref="DQ63:DR63" si="1085">SUM(DQ58:DQ62)</f>
        <v>4.0593553530583657</v>
      </c>
      <c r="DR63" s="22">
        <f t="shared" si="1085"/>
        <v>3.3523458436067566</v>
      </c>
      <c r="DS63" s="22">
        <f t="shared" ref="DS63" si="1086">SUM(DS58:DS62)</f>
        <v>0.12371236649563896</v>
      </c>
      <c r="DT63" s="22">
        <f t="shared" ref="DT63" si="1087">SUM(DT58:DT62)</f>
        <v>0.21074501711336768</v>
      </c>
      <c r="DU63" s="22">
        <f t="shared" ref="DU63" si="1088">SUM(DU58:DU62)</f>
        <v>0.30815057081599179</v>
      </c>
      <c r="DV63" s="22">
        <f t="shared" ref="DV63" si="1089">SUM(DV58:DV62)</f>
        <v>0.81359935167553687</v>
      </c>
      <c r="DW63" s="22">
        <f t="shared" ref="DW63" si="1090">SUM(DW58:DW62)</f>
        <v>1.3056562879424125</v>
      </c>
      <c r="DX63" s="22">
        <f t="shared" ref="DX63" si="1091">SUM(DX58:DX62)</f>
        <v>2.802851162500918</v>
      </c>
      <c r="DY63" s="22" t="e">
        <f t="shared" ref="DY63:DZ63" si="1092">SUM(DY58:DY62)</f>
        <v>#NUM!</v>
      </c>
      <c r="DZ63" s="22" t="e">
        <f t="shared" si="1092"/>
        <v>#NUM!</v>
      </c>
      <c r="EA63" s="22" t="e">
        <f t="shared" ref="EA63" si="1093">SUM(EA58:EA62)</f>
        <v>#NUM!</v>
      </c>
      <c r="EB63" s="22" t="e">
        <f t="shared" ref="EB63" si="1094">SUM(EB58:EB62)</f>
        <v>#NUM!</v>
      </c>
      <c r="EC63" s="22" t="e">
        <f t="shared" ref="EC63" si="1095">SUM(EC58:EC62)</f>
        <v>#NUM!</v>
      </c>
      <c r="ED63" s="22">
        <f t="shared" ref="ED63" si="1096">SUM(ED58:ED62)</f>
        <v>0.594218015700681</v>
      </c>
      <c r="EE63" s="22">
        <f t="shared" ref="EE63" si="1097">SUM(EE58:EE62)</f>
        <v>0.70317878480133056</v>
      </c>
      <c r="EF63" s="22" t="e">
        <f t="shared" ref="EF63" si="1098">SUM(EF58:EF62)</f>
        <v>#NUM!</v>
      </c>
      <c r="EG63" s="22">
        <f t="shared" ref="EG63:EH63" si="1099">SUM(EG58:EG62)</f>
        <v>1.0555355413243095</v>
      </c>
      <c r="EH63" s="22">
        <f t="shared" si="1099"/>
        <v>4.2876869586060415</v>
      </c>
      <c r="EI63" s="22">
        <f t="shared" ref="EI63" si="1100">SUM(EI58:EI62)</f>
        <v>4.1553638757182867</v>
      </c>
      <c r="EJ63" s="22">
        <f t="shared" ref="EJ63" si="1101">SUM(EJ58:EJ62)</f>
        <v>2.9386133204605347</v>
      </c>
      <c r="EK63" s="22">
        <f t="shared" ref="EK63" si="1102">SUM(EK58:EK62)</f>
        <v>3.29867233553197</v>
      </c>
      <c r="EL63" s="22">
        <f t="shared" ref="EL63" si="1103">SUM(EL58:EL62)</f>
        <v>2.5932690829593441</v>
      </c>
      <c r="EM63" s="22">
        <f t="shared" ref="EM63" si="1104">SUM(EM58:EM62)</f>
        <v>2.6579885743979808</v>
      </c>
      <c r="EN63" s="22">
        <f t="shared" ref="EN63" si="1105">SUM(EN58:EN62)</f>
        <v>1.1318315232954712</v>
      </c>
      <c r="EO63" s="22">
        <f t="shared" ref="EO63:EP63" si="1106">SUM(EO58:EO62)</f>
        <v>0.37726841090498042</v>
      </c>
      <c r="EP63" s="22">
        <f t="shared" si="1106"/>
        <v>0.5724517132193252</v>
      </c>
      <c r="EQ63" s="22">
        <f t="shared" ref="EQ63" si="1107">SUM(EQ58:EQ62)</f>
        <v>0.61913516610179298</v>
      </c>
      <c r="ER63" s="22">
        <f t="shared" ref="ER63" si="1108">SUM(ER58:ER62)</f>
        <v>3.8464035005259141</v>
      </c>
      <c r="ES63" s="22">
        <f t="shared" ref="ES63" si="1109">SUM(ES58:ES62)</f>
        <v>0.85514180732162237</v>
      </c>
      <c r="ET63" s="22">
        <f t="shared" ref="ET63" si="1110">SUM(ET58:ET62)</f>
        <v>0.1868589826534042</v>
      </c>
      <c r="EU63" s="22">
        <f t="shared" ref="EU63" si="1111">SUM(EU58:EU62)</f>
        <v>10.137852930345474</v>
      </c>
      <c r="EV63" s="22">
        <f t="shared" ref="EV63" si="1112">SUM(EV58:EV62)</f>
        <v>3.3025180279784454</v>
      </c>
      <c r="EW63" s="22" t="e">
        <f t="shared" ref="EW63:EX63" si="1113">SUM(EW58:EW62)</f>
        <v>#NUM!</v>
      </c>
      <c r="EX63" s="22">
        <f t="shared" si="1113"/>
        <v>1.9872919864039782</v>
      </c>
      <c r="EY63" s="22">
        <f t="shared" ref="EY63" si="1114">SUM(EY58:EY62)</f>
        <v>3.5869880687134232</v>
      </c>
      <c r="EZ63" s="22">
        <f t="shared" ref="EZ63" si="1115">SUM(EZ58:EZ62)</f>
        <v>0.70372161790926557</v>
      </c>
      <c r="FA63" s="22">
        <f t="shared" ref="FA63" si="1116">SUM(FA58:FA62)</f>
        <v>0.9716590484744998</v>
      </c>
      <c r="FB63" s="22" t="e">
        <f t="shared" ref="FB63" si="1117">SUM(FB58:FB62)</f>
        <v>#NUM!</v>
      </c>
      <c r="FC63" s="22" t="e">
        <f t="shared" ref="FC63" si="1118">SUM(FC58:FC62)</f>
        <v>#NUM!</v>
      </c>
      <c r="FD63" s="22">
        <f t="shared" ref="FD63" si="1119">SUM(FD58:FD62)</f>
        <v>0.26343604271594334</v>
      </c>
      <c r="FE63" s="22">
        <f t="shared" ref="FE63:FF63" si="1120">SUM(FE58:FE62)</f>
        <v>1.1904163471508804</v>
      </c>
      <c r="FF63" s="22">
        <f t="shared" si="1120"/>
        <v>4.1185804395317778</v>
      </c>
      <c r="FG63" s="22" t="e">
        <f t="shared" ref="FG63" si="1121">SUM(FG58:FG62)</f>
        <v>#NUM!</v>
      </c>
      <c r="FH63" s="22">
        <f t="shared" ref="FH63" si="1122">SUM(FH58:FH62)</f>
        <v>2.1553573177705365</v>
      </c>
      <c r="FI63" s="22">
        <f t="shared" ref="FI63" si="1123">SUM(FI58:FI62)</f>
        <v>0.68887462052684023</v>
      </c>
      <c r="FJ63" s="22">
        <f t="shared" ref="FJ63" si="1124">SUM(FJ58:FJ62)</f>
        <v>0.68092043961327708</v>
      </c>
      <c r="FK63" s="22" t="e">
        <f t="shared" ref="FK63" si="1125">SUM(FK58:FK62)</f>
        <v>#NUM!</v>
      </c>
      <c r="FL63" s="22">
        <f t="shared" ref="FL63" si="1126">SUM(FL58:FL62)</f>
        <v>2.4329294769093188</v>
      </c>
      <c r="FM63" s="22">
        <f t="shared" ref="FM63:FN63" si="1127">SUM(FM58:FM62)</f>
        <v>0.42477151231880222</v>
      </c>
      <c r="FN63" s="22">
        <f t="shared" si="1127"/>
        <v>4.0498752914088456</v>
      </c>
      <c r="FO63" s="22">
        <f t="shared" ref="FO63" si="1128">SUM(FO58:FO62)</f>
        <v>1.7243661833468984</v>
      </c>
      <c r="FP63" s="22">
        <f t="shared" ref="FP63" si="1129">SUM(FP58:FP62)</f>
        <v>1.8013233132610709</v>
      </c>
      <c r="FQ63" s="22">
        <f t="shared" ref="FQ63" si="1130">SUM(FQ58:FQ62)</f>
        <v>3.5631572363491451</v>
      </c>
      <c r="FR63" s="22">
        <f t="shared" ref="FR63" si="1131">SUM(FR58:FR62)</f>
        <v>0.43383695908289499</v>
      </c>
      <c r="FS63" s="22">
        <f t="shared" ref="FS63" si="1132">SUM(FS58:FS62)</f>
        <v>1.456368753731929</v>
      </c>
      <c r="FT63" s="22">
        <f t="shared" ref="FT63" si="1133">SUM(FT58:FT62)</f>
        <v>0.842406210442041</v>
      </c>
      <c r="FU63" s="22">
        <f t="shared" ref="FU63:FV63" si="1134">SUM(FU58:FU62)</f>
        <v>1.8273202570680873</v>
      </c>
      <c r="FV63" s="22" t="e">
        <f t="shared" si="1134"/>
        <v>#NUM!</v>
      </c>
      <c r="FW63" s="22" t="e">
        <f t="shared" ref="FW63" si="1135">SUM(FW58:FW62)</f>
        <v>#NUM!</v>
      </c>
      <c r="FX63" s="22" t="e">
        <f t="shared" ref="FX63" si="1136">SUM(FX58:FX62)</f>
        <v>#NUM!</v>
      </c>
      <c r="FY63" s="22" t="e">
        <f t="shared" ref="FY63" si="1137">SUM(FY58:FY62)</f>
        <v>#NUM!</v>
      </c>
      <c r="FZ63" s="22" t="e">
        <f t="shared" ref="FZ63" si="1138">SUM(FZ58:FZ62)</f>
        <v>#NUM!</v>
      </c>
      <c r="GA63" s="22">
        <f t="shared" ref="GA63" si="1139">SUM(GA58:GA62)</f>
        <v>0.32442217420169167</v>
      </c>
      <c r="GB63" s="22">
        <f t="shared" ref="GB63" si="1140">SUM(GB58:GB62)</f>
        <v>5.9243157575865748</v>
      </c>
      <c r="GC63" s="22">
        <f t="shared" ref="GC63:GD63" si="1141">SUM(GC58:GC62)</f>
        <v>4.5059557886091568</v>
      </c>
      <c r="GD63" s="22">
        <f t="shared" si="1141"/>
        <v>4.0089755150646154</v>
      </c>
      <c r="GE63" s="22">
        <f t="shared" ref="GE63" si="1142">SUM(GE58:GE62)</f>
        <v>1.9063729090629487</v>
      </c>
      <c r="GF63" s="22">
        <f t="shared" ref="GF63" si="1143">SUM(GF58:GF62)</f>
        <v>2.1083419491340472</v>
      </c>
      <c r="GG63" s="22">
        <f t="shared" ref="GG63" si="1144">SUM(GG58:GG62)</f>
        <v>1.8104235664268982</v>
      </c>
      <c r="GH63" s="22">
        <f t="shared" ref="GH63" si="1145">SUM(GH58:GH62)</f>
        <v>2.8643069509828107</v>
      </c>
      <c r="GI63" s="22">
        <f t="shared" ref="GI63" si="1146">SUM(GI58:GI62)</f>
        <v>3.0584153843428594</v>
      </c>
      <c r="GJ63" s="22">
        <f t="shared" ref="GJ63" si="1147">SUM(GJ58:GJ62)</f>
        <v>0.35548301424586048</v>
      </c>
      <c r="GK63" s="22">
        <f t="shared" ref="GK63:GL63" si="1148">SUM(GK58:GK62)</f>
        <v>0.98109084452504969</v>
      </c>
      <c r="GL63" s="22">
        <f t="shared" si="1148"/>
        <v>4.5267392386331622</v>
      </c>
      <c r="GM63" s="22">
        <f t="shared" ref="GM63" si="1149">SUM(GM58:GM62)</f>
        <v>3.8357983406025209</v>
      </c>
      <c r="GN63" s="22">
        <f t="shared" ref="GN63" si="1150">SUM(GN58:GN62)</f>
        <v>8.8049653634066427</v>
      </c>
      <c r="GO63" s="22">
        <f t="shared" ref="GO63" si="1151">SUM(GO58:GO62)</f>
        <v>3.5856921369412884</v>
      </c>
      <c r="GP63" s="22">
        <f t="shared" ref="GP63" si="1152">SUM(GP58:GP62)</f>
        <v>4.369072037056192</v>
      </c>
      <c r="GQ63" s="22">
        <f t="shared" ref="GQ63" si="1153">SUM(GQ58:GQ62)</f>
        <v>0.61937258427436204</v>
      </c>
      <c r="GR63" s="22">
        <f t="shared" ref="GR63" si="1154">SUM(GR58:GR62)</f>
        <v>3.4782880756033956</v>
      </c>
      <c r="GS63" s="22">
        <f t="shared" ref="GS63:GT63" si="1155">SUM(GS58:GS62)</f>
        <v>6.140113983664035</v>
      </c>
      <c r="GT63" s="22" t="e">
        <f t="shared" si="1155"/>
        <v>#NUM!</v>
      </c>
      <c r="GU63" s="22">
        <f t="shared" ref="GU63" si="1156">SUM(GU58:GU62)</f>
        <v>4.1029153637222553</v>
      </c>
      <c r="GV63" s="22">
        <f t="shared" ref="GV63" si="1157">SUM(GV58:GV62)</f>
        <v>1.5822179860898387</v>
      </c>
      <c r="GW63" s="22">
        <f t="shared" ref="GW63" si="1158">SUM(GW58:GW62)</f>
        <v>1.0048716606466055</v>
      </c>
      <c r="GX63" s="22">
        <f t="shared" ref="GX63" si="1159">SUM(GX58:GX62)</f>
        <v>0.71796530414611093</v>
      </c>
      <c r="GY63" s="22">
        <f t="shared" ref="GY63" si="1160">SUM(GY58:GY62)</f>
        <v>0.50028387224653148</v>
      </c>
      <c r="GZ63" s="22">
        <f t="shared" ref="GZ63" si="1161">SUM(GZ58:GZ62)</f>
        <v>0.81177178084535206</v>
      </c>
      <c r="HA63" s="22">
        <f t="shared" ref="HA63:HB63" si="1162">SUM(HA58:HA62)</f>
        <v>1.4078042105647293</v>
      </c>
      <c r="HB63" s="22">
        <f t="shared" si="1162"/>
        <v>0.59729936738019929</v>
      </c>
      <c r="HC63" s="22">
        <f t="shared" ref="HC63" si="1163">SUM(HC58:HC62)</f>
        <v>1.1228996695590996</v>
      </c>
      <c r="HD63" s="22">
        <f t="shared" ref="HD63" si="1164">SUM(HD58:HD62)</f>
        <v>0.33877860812703814</v>
      </c>
      <c r="HE63" s="22">
        <f t="shared" ref="HE63" si="1165">SUM(HE58:HE62)</f>
        <v>0.88114259410513085</v>
      </c>
      <c r="HF63" s="22">
        <f t="shared" ref="HF63" si="1166">SUM(HF58:HF62)</f>
        <v>1.1360820245026717</v>
      </c>
      <c r="HG63" s="22">
        <f t="shared" ref="HG63" si="1167">SUM(HG58:HG62)</f>
        <v>1.9815192220934448</v>
      </c>
      <c r="HH63" s="22">
        <f t="shared" ref="HH63" si="1168">SUM(HH58:HH62)</f>
        <v>0.12642547370742338</v>
      </c>
      <c r="HI63" s="22">
        <f t="shared" ref="HI63:HJ63" si="1169">SUM(HI58:HI62)</f>
        <v>3.2566519395629556</v>
      </c>
      <c r="HJ63" s="22">
        <f t="shared" si="1169"/>
        <v>1.0570422287859143</v>
      </c>
      <c r="HK63" s="22">
        <f t="shared" ref="HK63" si="1170">SUM(HK58:HK62)</f>
        <v>0.70260716026285797</v>
      </c>
      <c r="HL63" s="22">
        <f t="shared" ref="HL63" si="1171">SUM(HL58:HL62)</f>
        <v>0.36080403040175768</v>
      </c>
      <c r="HM63" s="22">
        <f t="shared" ref="HM63" si="1172">SUM(HM58:HM62)</f>
        <v>0.81943032736910382</v>
      </c>
      <c r="HN63" s="22">
        <f t="shared" ref="HN63" si="1173">SUM(HN58:HN62)</f>
        <v>1.7802303330355485</v>
      </c>
      <c r="HO63" s="22" t="e">
        <f t="shared" ref="HO63" si="1174">SUM(HO58:HO62)</f>
        <v>#NUM!</v>
      </c>
      <c r="HP63" s="22">
        <f t="shared" ref="HP63" si="1175">SUM(HP58:HP62)</f>
        <v>0.46971608887455873</v>
      </c>
      <c r="HQ63" s="22">
        <f t="shared" ref="HQ63:HR63" si="1176">SUM(HQ58:HQ62)</f>
        <v>0.46604221591769524</v>
      </c>
      <c r="HR63" s="22">
        <f t="shared" si="1176"/>
        <v>1.4861948169438146</v>
      </c>
      <c r="HS63" s="22">
        <f t="shared" ref="HS63" si="1177">SUM(HS58:HS62)</f>
        <v>1.4206839697470954</v>
      </c>
      <c r="HT63" s="22">
        <f t="shared" ref="HT63" si="1178">SUM(HT58:HT62)</f>
        <v>1.1941055903783966</v>
      </c>
      <c r="HU63" s="22" t="e">
        <f t="shared" ref="HU63" si="1179">SUM(HU58:HU62)</f>
        <v>#NUM!</v>
      </c>
      <c r="HV63" s="22">
        <f t="shared" ref="HV63" si="1180">SUM(HV58:HV62)</f>
        <v>3.9607928733224682</v>
      </c>
      <c r="HW63" s="22">
        <f t="shared" ref="HW63" si="1181">SUM(HW58:HW62)</f>
        <v>0.75002832025276944</v>
      </c>
      <c r="HX63" s="22">
        <f t="shared" ref="HX63" si="1182">SUM(HX58:HX62)</f>
        <v>1.6126506582180895</v>
      </c>
      <c r="HY63" s="22">
        <f t="shared" ref="HY63:HZ63" si="1183">SUM(HY58:HY62)</f>
        <v>2.4718425247910476</v>
      </c>
      <c r="HZ63" s="22">
        <f t="shared" si="1183"/>
        <v>5.5039290645448578</v>
      </c>
      <c r="IA63" s="22">
        <f t="shared" ref="IA63" si="1184">SUM(IA58:IA62)</f>
        <v>2.0548025656101836</v>
      </c>
      <c r="IB63" s="22">
        <f t="shared" ref="IB63" si="1185">SUM(IB58:IB62)</f>
        <v>1.317143948178253</v>
      </c>
      <c r="IC63" s="22">
        <f t="shared" ref="IC63" si="1186">SUM(IC58:IC62)</f>
        <v>0.73488728160104644</v>
      </c>
      <c r="ID63" s="22">
        <f t="shared" ref="ID63" si="1187">SUM(ID58:ID62)</f>
        <v>6.0049868296205755</v>
      </c>
      <c r="IE63" s="22">
        <f t="shared" ref="IE63" si="1188">SUM(IE58:IE62)</f>
        <v>2.0560669137302527</v>
      </c>
      <c r="IF63" s="22">
        <f t="shared" ref="IF63" si="1189">SUM(IF58:IF62)</f>
        <v>2.0066107618269919</v>
      </c>
      <c r="IG63" s="22">
        <f t="shared" ref="IG63:IH63" si="1190">SUM(IG58:IG62)</f>
        <v>0.84439573193377448</v>
      </c>
      <c r="IH63" s="22">
        <f t="shared" si="1190"/>
        <v>2.7220289745267143</v>
      </c>
      <c r="II63" s="22">
        <f t="shared" ref="II63" si="1191">SUM(II58:II62)</f>
        <v>1.5587475969253091</v>
      </c>
      <c r="IJ63" s="22">
        <f t="shared" ref="IJ63" si="1192">SUM(IJ58:IJ62)</f>
        <v>1.4586945650949406</v>
      </c>
      <c r="IK63" s="22">
        <f t="shared" ref="IK63" si="1193">SUM(IK58:IK62)</f>
        <v>2.2029390910692648</v>
      </c>
      <c r="IL63" s="22">
        <f t="shared" ref="IL63" si="1194">SUM(IL58:IL62)</f>
        <v>1.9471056359951331</v>
      </c>
      <c r="IM63" s="22">
        <f t="shared" ref="IM63" si="1195">SUM(IM58:IM62)</f>
        <v>2.0621821936150622</v>
      </c>
      <c r="IN63" s="22">
        <f t="shared" ref="IN63" si="1196">SUM(IN58:IN62)</f>
        <v>1.1072232007471334</v>
      </c>
      <c r="IO63" s="22">
        <f t="shared" ref="IO63:IP63" si="1197">SUM(IO58:IO62)</f>
        <v>1.8342975027039592</v>
      </c>
      <c r="IP63" s="22">
        <f t="shared" si="1197"/>
        <v>3.9005572597220461</v>
      </c>
      <c r="IQ63" s="22">
        <f t="shared" ref="IQ63" si="1198">SUM(IQ58:IQ62)</f>
        <v>1.7013217561305842</v>
      </c>
      <c r="IR63" s="22">
        <f t="shared" ref="IR63" si="1199">SUM(IR58:IR62)</f>
        <v>0.52705493983125451</v>
      </c>
      <c r="IS63" s="22">
        <f t="shared" ref="IS63" si="1200">SUM(IS58:IS62)</f>
        <v>0.26275602106242602</v>
      </c>
      <c r="IT63" s="22" t="e">
        <f t="shared" ref="IT63" si="1201">SUM(IT58:IT62)</f>
        <v>#NUM!</v>
      </c>
      <c r="IU63" s="22" t="e">
        <f t="shared" ref="IU63" si="1202">SUM(IU58:IU62)</f>
        <v>#NUM!</v>
      </c>
      <c r="IV63" s="22">
        <f t="shared" ref="IV63" si="1203">SUM(IV58:IV62)</f>
        <v>1.5934990235710784</v>
      </c>
      <c r="IW63" s="22">
        <f t="shared" ref="IW63:IX63" si="1204">SUM(IW58:IW62)</f>
        <v>1.0636002476944673</v>
      </c>
      <c r="IX63" s="22">
        <f t="shared" si="1204"/>
        <v>0.17936727464728525</v>
      </c>
      <c r="IY63" s="22" t="e">
        <f t="shared" ref="IY63" si="1205">SUM(IY58:IY62)</f>
        <v>#NUM!</v>
      </c>
      <c r="IZ63" s="22">
        <f t="shared" ref="IZ63" si="1206">SUM(IZ58:IZ62)</f>
        <v>0.23562773645280574</v>
      </c>
      <c r="JA63" s="22">
        <f t="shared" ref="JA63" si="1207">SUM(JA58:JA62)</f>
        <v>0.41315666242413485</v>
      </c>
      <c r="JB63" s="22">
        <f t="shared" ref="JB63" si="1208">SUM(JB58:JB62)</f>
        <v>0.67128987537192797</v>
      </c>
      <c r="JC63" s="22">
        <f t="shared" ref="JC63" si="1209">SUM(JC58:JC62)</f>
        <v>0.84926636851322013</v>
      </c>
      <c r="JD63" s="22">
        <f t="shared" ref="JD63" si="1210">SUM(JD58:JD62)</f>
        <v>0.81469796379422488</v>
      </c>
      <c r="JE63" s="22">
        <f t="shared" ref="JE63:JF63" si="1211">SUM(JE58:JE62)</f>
        <v>0.95159504822994945</v>
      </c>
      <c r="JF63" s="22">
        <f t="shared" si="1211"/>
        <v>1.7008676096854172</v>
      </c>
      <c r="JG63" s="22">
        <f t="shared" ref="JG63" si="1212">SUM(JG58:JG62)</f>
        <v>2.8640788253907878</v>
      </c>
      <c r="JH63" s="22">
        <f t="shared" ref="JH63" si="1213">SUM(JH58:JH62)</f>
        <v>2.5958770347042868</v>
      </c>
      <c r="JI63" s="22">
        <f t="shared" ref="JI63" si="1214">SUM(JI58:JI62)</f>
        <v>2.2386162534846261</v>
      </c>
      <c r="JJ63" s="22">
        <f t="shared" ref="JJ63" si="1215">SUM(JJ58:JJ62)</f>
        <v>3.8458189182983955</v>
      </c>
      <c r="JK63" s="22">
        <f t="shared" ref="JK63" si="1216">SUM(JK58:JK62)</f>
        <v>2.3397862942582983</v>
      </c>
      <c r="JL63" s="22">
        <f t="shared" ref="JL63" si="1217">SUM(JL58:JL62)</f>
        <v>7.4366205872345752</v>
      </c>
      <c r="JM63" s="22">
        <f t="shared" ref="JM63:JN63" si="1218">SUM(JM58:JM62)</f>
        <v>1.2797775410879493</v>
      </c>
      <c r="JN63" s="22">
        <f t="shared" si="1218"/>
        <v>4.4962739634621895</v>
      </c>
      <c r="JO63" s="22">
        <f t="shared" ref="JO63" si="1219">SUM(JO58:JO62)</f>
        <v>2.90103642444502</v>
      </c>
      <c r="JP63" s="22">
        <f t="shared" ref="JP63" si="1220">SUM(JP58:JP62)</f>
        <v>1.9649184198600791</v>
      </c>
      <c r="JQ63" s="22">
        <f t="shared" ref="JQ63" si="1221">SUM(JQ58:JQ62)</f>
        <v>1.3742736379390323</v>
      </c>
      <c r="JR63" s="22">
        <f t="shared" ref="JR63" si="1222">SUM(JR58:JR62)</f>
        <v>3.0665064442553698</v>
      </c>
      <c r="JS63" s="22">
        <f t="shared" ref="JS63" si="1223">SUM(JS58:JS62)</f>
        <v>2.1825955709841378</v>
      </c>
      <c r="JT63" s="22">
        <f t="shared" ref="JT63" si="1224">SUM(JT58:JT62)</f>
        <v>0.50720744603496926</v>
      </c>
      <c r="JU63" s="22">
        <f t="shared" ref="JU63:JV63" si="1225">SUM(JU58:JU62)</f>
        <v>0.65502900688901788</v>
      </c>
      <c r="JV63" s="22">
        <f t="shared" si="1225"/>
        <v>0.63581073937135835</v>
      </c>
      <c r="JW63" s="22">
        <f t="shared" ref="JW63" si="1226">SUM(JW58:JW62)</f>
        <v>4.9258093876536062</v>
      </c>
      <c r="JX63" s="22" t="e">
        <f t="shared" ref="JX63" si="1227">SUM(JX58:JX62)</f>
        <v>#NUM!</v>
      </c>
      <c r="JY63" s="22">
        <f t="shared" ref="JY63" si="1228">SUM(JY58:JY62)</f>
        <v>1.1021471312381474</v>
      </c>
      <c r="JZ63" s="22">
        <f t="shared" ref="JZ63" si="1229">SUM(JZ58:JZ62)</f>
        <v>0.92809433165223121</v>
      </c>
      <c r="KA63" s="22">
        <f t="shared" ref="KA63" si="1230">SUM(KA58:KA62)</f>
        <v>2.4310707500738018</v>
      </c>
      <c r="KB63" s="22">
        <f t="shared" ref="KB63" si="1231">SUM(KB58:KB62)</f>
        <v>3.1683812953728792</v>
      </c>
      <c r="KC63" s="22">
        <f t="shared" ref="KC63:KD63" si="1232">SUM(KC58:KC62)</f>
        <v>0.69113075426517745</v>
      </c>
      <c r="KD63" s="22">
        <f t="shared" si="1232"/>
        <v>0.72837823580517513</v>
      </c>
      <c r="KE63" s="22">
        <f t="shared" ref="KE63" si="1233">SUM(KE58:KE62)</f>
        <v>0.64360511936585163</v>
      </c>
      <c r="KF63" s="22">
        <f t="shared" ref="KF63" si="1234">SUM(KF58:KF62)</f>
        <v>4.5430421331265052</v>
      </c>
      <c r="KG63" s="22">
        <f t="shared" ref="KG63" si="1235">SUM(KG58:KG62)</f>
        <v>1.490307537449497</v>
      </c>
      <c r="KH63" s="22">
        <f t="shared" ref="KH63" si="1236">SUM(KH58:KH62)</f>
        <v>0.53933866948093367</v>
      </c>
      <c r="KI63" s="22">
        <f t="shared" ref="KI63" si="1237">SUM(KI58:KI62)</f>
        <v>0.79559189500729866</v>
      </c>
      <c r="KJ63" s="22" t="e">
        <f t="shared" ref="KJ63" si="1238">SUM(KJ58:KJ62)</f>
        <v>#NUM!</v>
      </c>
      <c r="KK63" s="22">
        <f t="shared" ref="KK63:KL63" si="1239">SUM(KK58:KK62)</f>
        <v>4.4052973228037802</v>
      </c>
      <c r="KL63" s="22">
        <f t="shared" si="1239"/>
        <v>1.1499420632152646</v>
      </c>
      <c r="KM63" s="22">
        <f t="shared" ref="KM63" si="1240">SUM(KM58:KM62)</f>
        <v>3.0866648540199892</v>
      </c>
      <c r="KN63" s="22">
        <f t="shared" ref="KN63" si="1241">SUM(KN58:KN62)</f>
        <v>6.1728558888936691</v>
      </c>
      <c r="KO63" s="22">
        <f t="shared" ref="KO63" si="1242">SUM(KO58:KO62)</f>
        <v>5.8148145247752172</v>
      </c>
      <c r="KP63" s="22">
        <f t="shared" ref="KP63" si="1243">SUM(KP58:KP62)</f>
        <v>1.3434581340556415</v>
      </c>
      <c r="KQ63" s="22">
        <f t="shared" ref="KQ63" si="1244">SUM(KQ58:KQ62)</f>
        <v>1.1125958056181575</v>
      </c>
      <c r="KR63" s="22">
        <f t="shared" ref="KR63" si="1245">SUM(KR58:KR62)</f>
        <v>2.9456090198283924</v>
      </c>
      <c r="KS63" s="22">
        <f t="shared" ref="KS63:KT63" si="1246">SUM(KS58:KS62)</f>
        <v>2.6188470063299052</v>
      </c>
      <c r="KT63" s="22">
        <f t="shared" si="1246"/>
        <v>6.4399756556304961</v>
      </c>
      <c r="KU63" s="22">
        <f t="shared" ref="KU63" si="1247">SUM(KU58:KU62)</f>
        <v>0.82362312308428587</v>
      </c>
      <c r="KV63" s="22">
        <f t="shared" ref="KV63" si="1248">SUM(KV58:KV62)</f>
        <v>0.45278539093772752</v>
      </c>
      <c r="KW63" s="22">
        <f t="shared" ref="KW63" si="1249">SUM(KW58:KW62)</f>
        <v>0.66683171062882474</v>
      </c>
      <c r="KX63" s="22">
        <f t="shared" ref="KX63" si="1250">SUM(KX58:KX62)</f>
        <v>0.21255308905525322</v>
      </c>
      <c r="KY63" s="22">
        <f t="shared" ref="KY63" si="1251">SUM(KY58:KY62)</f>
        <v>0.922440795872847</v>
      </c>
      <c r="KZ63" s="22">
        <f t="shared" ref="KZ63" si="1252">SUM(KZ58:KZ62)</f>
        <v>2.8703186514734669</v>
      </c>
      <c r="LA63" s="22">
        <f t="shared" ref="LA63:LB63" si="1253">SUM(LA58:LA62)</f>
        <v>1.312856409314324</v>
      </c>
      <c r="LB63" s="22">
        <f t="shared" si="1253"/>
        <v>4.9088529849424267</v>
      </c>
      <c r="LC63" s="22">
        <f t="shared" ref="LC63" si="1254">SUM(LC58:LC62)</f>
        <v>1.1426983172839023</v>
      </c>
      <c r="LD63" s="22">
        <f t="shared" ref="LD63" si="1255">SUM(LD58:LD62)</f>
        <v>0.41187912483259981</v>
      </c>
      <c r="LE63" s="22">
        <f t="shared" ref="LE63" si="1256">SUM(LE58:LE62)</f>
        <v>1.7426267193168961</v>
      </c>
      <c r="LF63" s="22">
        <f t="shared" ref="LF63" si="1257">SUM(LF58:LF62)</f>
        <v>1.5423768663803186</v>
      </c>
      <c r="LG63" s="22">
        <f t="shared" ref="LG63" si="1258">SUM(LG58:LG62)</f>
        <v>0.82316871315238671</v>
      </c>
      <c r="LH63" s="22">
        <f t="shared" ref="LH63" si="1259">SUM(LH58:LH62)</f>
        <v>1.4412386803285913</v>
      </c>
      <c r="LI63" s="22">
        <f t="shared" ref="LI63:LJ63" si="1260">SUM(LI58:LI62)</f>
        <v>0.68039920212276717</v>
      </c>
      <c r="LJ63" s="22">
        <f t="shared" si="1260"/>
        <v>4.6955731717409162</v>
      </c>
      <c r="LK63" s="22">
        <f t="shared" ref="LK63" si="1261">SUM(LK58:LK62)</f>
        <v>2.7805889726985176</v>
      </c>
      <c r="LL63" s="22">
        <f t="shared" ref="LL63" si="1262">SUM(LL58:LL62)</f>
        <v>1.8930415112568957</v>
      </c>
      <c r="LM63" s="22">
        <f t="shared" ref="LM63" si="1263">SUM(LM58:LM62)</f>
        <v>0.46846214666424946</v>
      </c>
      <c r="LN63" s="22">
        <f t="shared" ref="LN63" si="1264">SUM(LN58:LN62)</f>
        <v>0.46784756444955772</v>
      </c>
      <c r="LO63" s="22">
        <f t="shared" ref="LO63" si="1265">SUM(LO58:LO62)</f>
        <v>3.8524048907224762</v>
      </c>
      <c r="LP63" s="22">
        <f t="shared" ref="LP63" si="1266">SUM(LP58:LP62)</f>
        <v>1.5160713425133627</v>
      </c>
      <c r="LQ63" s="22">
        <f t="shared" ref="LQ63:LR63" si="1267">SUM(LQ58:LQ62)</f>
        <v>2.143375879405319</v>
      </c>
      <c r="LR63" s="22" t="e">
        <f t="shared" si="1267"/>
        <v>#NUM!</v>
      </c>
      <c r="LS63" s="22">
        <f t="shared" ref="LS63" si="1268">SUM(LS58:LS62)</f>
        <v>0.7525250885242607</v>
      </c>
      <c r="LT63" s="22" t="e">
        <f t="shared" ref="LT63" si="1269">SUM(LT58:LT62)</f>
        <v>#NUM!</v>
      </c>
      <c r="LU63" s="22">
        <f t="shared" ref="LU63" si="1270">SUM(LU58:LU62)</f>
        <v>0.97637905005189318</v>
      </c>
      <c r="LV63" s="22">
        <f t="shared" ref="LV63" si="1271">SUM(LV58:LV62)</f>
        <v>3.7776325090769838</v>
      </c>
      <c r="LW63" s="22">
        <f t="shared" ref="LW63" si="1272">SUM(LW58:LW62)</f>
        <v>2.3955090669298142</v>
      </c>
    </row>
    <row r="64" spans="1:335" x14ac:dyDescent="0.3">
      <c r="A64" s="29" t="s">
        <v>14</v>
      </c>
      <c r="B64" s="22">
        <f>_xlfn.CHISQ.INV.RT(0.05,2)</f>
        <v>5.9914645471079817</v>
      </c>
      <c r="C64" s="22">
        <f t="shared" ref="C64:BN64" si="1273">_xlfn.CHISQ.INV.RT(0.05,2)</f>
        <v>5.9914645471079817</v>
      </c>
      <c r="D64" s="22">
        <f t="shared" si="1273"/>
        <v>5.9914645471079817</v>
      </c>
      <c r="E64" s="22">
        <f t="shared" si="1273"/>
        <v>5.9914645471079817</v>
      </c>
      <c r="F64" s="22">
        <f t="shared" si="1273"/>
        <v>5.9914645471079817</v>
      </c>
      <c r="G64" s="22">
        <f t="shared" si="1273"/>
        <v>5.9914645471079817</v>
      </c>
      <c r="H64" s="22">
        <f t="shared" si="1273"/>
        <v>5.9914645471079817</v>
      </c>
      <c r="I64" s="22">
        <f t="shared" si="1273"/>
        <v>5.9914645471079817</v>
      </c>
      <c r="J64" s="22">
        <f t="shared" si="1273"/>
        <v>5.9914645471079817</v>
      </c>
      <c r="K64" s="22">
        <f t="shared" si="1273"/>
        <v>5.9914645471079817</v>
      </c>
      <c r="L64" s="22">
        <f t="shared" si="1273"/>
        <v>5.9914645471079817</v>
      </c>
      <c r="M64" s="22">
        <f t="shared" si="1273"/>
        <v>5.9914645471079817</v>
      </c>
      <c r="N64" s="22">
        <f t="shared" si="1273"/>
        <v>5.9914645471079817</v>
      </c>
      <c r="O64" s="22">
        <f t="shared" si="1273"/>
        <v>5.9914645471079817</v>
      </c>
      <c r="P64" s="22">
        <f t="shared" si="1273"/>
        <v>5.9914645471079817</v>
      </c>
      <c r="Q64" s="22">
        <f t="shared" si="1273"/>
        <v>5.9914645471079817</v>
      </c>
      <c r="R64" s="22">
        <f t="shared" si="1273"/>
        <v>5.9914645471079817</v>
      </c>
      <c r="S64" s="22">
        <f t="shared" si="1273"/>
        <v>5.9914645471079817</v>
      </c>
      <c r="T64" s="22">
        <f t="shared" si="1273"/>
        <v>5.9914645471079817</v>
      </c>
      <c r="U64" s="22">
        <f t="shared" si="1273"/>
        <v>5.9914645471079817</v>
      </c>
      <c r="V64" s="22">
        <f t="shared" si="1273"/>
        <v>5.9914645471079817</v>
      </c>
      <c r="W64" s="22">
        <f t="shared" si="1273"/>
        <v>5.9914645471079817</v>
      </c>
      <c r="X64" s="22">
        <f t="shared" si="1273"/>
        <v>5.9914645471079817</v>
      </c>
      <c r="Y64" s="22">
        <f t="shared" si="1273"/>
        <v>5.9914645471079817</v>
      </c>
      <c r="Z64" s="22">
        <f t="shared" si="1273"/>
        <v>5.9914645471079817</v>
      </c>
      <c r="AA64" s="22">
        <f t="shared" si="1273"/>
        <v>5.9914645471079817</v>
      </c>
      <c r="AB64" s="22">
        <f t="shared" si="1273"/>
        <v>5.9914645471079817</v>
      </c>
      <c r="AC64" s="22">
        <f t="shared" si="1273"/>
        <v>5.9914645471079817</v>
      </c>
      <c r="AD64" s="22">
        <f t="shared" si="1273"/>
        <v>5.9914645471079817</v>
      </c>
      <c r="AE64" s="22">
        <f t="shared" si="1273"/>
        <v>5.9914645471079817</v>
      </c>
      <c r="AF64" s="22">
        <f t="shared" si="1273"/>
        <v>5.9914645471079817</v>
      </c>
      <c r="AG64" s="22">
        <f t="shared" si="1273"/>
        <v>5.9914645471079817</v>
      </c>
      <c r="AH64" s="22">
        <f t="shared" si="1273"/>
        <v>5.9914645471079817</v>
      </c>
      <c r="AI64" s="22">
        <f t="shared" si="1273"/>
        <v>5.9914645471079817</v>
      </c>
      <c r="AJ64" s="22">
        <f t="shared" si="1273"/>
        <v>5.9914645471079817</v>
      </c>
      <c r="AK64" s="22">
        <f t="shared" si="1273"/>
        <v>5.9914645471079817</v>
      </c>
      <c r="AL64" s="22">
        <f t="shared" si="1273"/>
        <v>5.9914645471079817</v>
      </c>
      <c r="AM64" s="22">
        <f t="shared" si="1273"/>
        <v>5.9914645471079817</v>
      </c>
      <c r="AN64" s="22">
        <f t="shared" si="1273"/>
        <v>5.9914645471079817</v>
      </c>
      <c r="AO64" s="22">
        <f t="shared" si="1273"/>
        <v>5.9914645471079817</v>
      </c>
      <c r="AP64" s="22">
        <f t="shared" si="1273"/>
        <v>5.9914645471079817</v>
      </c>
      <c r="AQ64" s="22">
        <f t="shared" si="1273"/>
        <v>5.9914645471079817</v>
      </c>
      <c r="AR64" s="22">
        <f t="shared" si="1273"/>
        <v>5.9914645471079817</v>
      </c>
      <c r="AS64" s="22">
        <f t="shared" si="1273"/>
        <v>5.9914645471079817</v>
      </c>
      <c r="AT64" s="22">
        <f t="shared" si="1273"/>
        <v>5.9914645471079817</v>
      </c>
      <c r="AU64" s="22">
        <f t="shared" si="1273"/>
        <v>5.9914645471079817</v>
      </c>
      <c r="AV64" s="22">
        <f t="shared" si="1273"/>
        <v>5.9914645471079817</v>
      </c>
      <c r="AW64" s="22">
        <f t="shared" si="1273"/>
        <v>5.9914645471079817</v>
      </c>
      <c r="AX64" s="22">
        <f t="shared" si="1273"/>
        <v>5.9914645471079817</v>
      </c>
      <c r="AY64" s="22">
        <f t="shared" si="1273"/>
        <v>5.9914645471079817</v>
      </c>
      <c r="AZ64" s="22">
        <f t="shared" si="1273"/>
        <v>5.9914645471079817</v>
      </c>
      <c r="BA64" s="22">
        <f t="shared" si="1273"/>
        <v>5.9914645471079817</v>
      </c>
      <c r="BB64" s="22">
        <f t="shared" si="1273"/>
        <v>5.9914645471079817</v>
      </c>
      <c r="BC64" s="22">
        <f t="shared" si="1273"/>
        <v>5.9914645471079817</v>
      </c>
      <c r="BD64" s="22">
        <f t="shared" si="1273"/>
        <v>5.9914645471079817</v>
      </c>
      <c r="BE64" s="22">
        <f t="shared" si="1273"/>
        <v>5.9914645471079817</v>
      </c>
      <c r="BF64" s="22">
        <f t="shared" si="1273"/>
        <v>5.9914645471079817</v>
      </c>
      <c r="BG64" s="22">
        <f t="shared" si="1273"/>
        <v>5.9914645471079817</v>
      </c>
      <c r="BH64" s="22">
        <f t="shared" si="1273"/>
        <v>5.9914645471079817</v>
      </c>
      <c r="BI64" s="22">
        <f t="shared" si="1273"/>
        <v>5.9914645471079817</v>
      </c>
      <c r="BJ64" s="22">
        <f t="shared" si="1273"/>
        <v>5.9914645471079817</v>
      </c>
      <c r="BK64" s="22">
        <f t="shared" si="1273"/>
        <v>5.9914645471079817</v>
      </c>
      <c r="BL64" s="22">
        <f t="shared" si="1273"/>
        <v>5.9914645471079817</v>
      </c>
      <c r="BM64" s="22">
        <f t="shared" si="1273"/>
        <v>5.9914645471079817</v>
      </c>
      <c r="BN64" s="22">
        <f t="shared" si="1273"/>
        <v>5.9914645471079817</v>
      </c>
      <c r="BO64" s="22">
        <f t="shared" ref="BO64:DZ64" si="1274">_xlfn.CHISQ.INV.RT(0.05,2)</f>
        <v>5.9914645471079817</v>
      </c>
      <c r="BP64" s="22">
        <f t="shared" si="1274"/>
        <v>5.9914645471079817</v>
      </c>
      <c r="BQ64" s="22">
        <f t="shared" si="1274"/>
        <v>5.9914645471079817</v>
      </c>
      <c r="BR64" s="22">
        <f t="shared" si="1274"/>
        <v>5.9914645471079817</v>
      </c>
      <c r="BS64" s="22">
        <f t="shared" si="1274"/>
        <v>5.9914645471079817</v>
      </c>
      <c r="BT64" s="22">
        <f t="shared" si="1274"/>
        <v>5.9914645471079817</v>
      </c>
      <c r="BU64" s="22">
        <f t="shared" si="1274"/>
        <v>5.9914645471079817</v>
      </c>
      <c r="BV64" s="22">
        <f t="shared" si="1274"/>
        <v>5.9914645471079817</v>
      </c>
      <c r="BW64" s="22">
        <f t="shared" si="1274"/>
        <v>5.9914645471079817</v>
      </c>
      <c r="BX64" s="22">
        <f t="shared" si="1274"/>
        <v>5.9914645471079817</v>
      </c>
      <c r="BY64" s="22">
        <f t="shared" si="1274"/>
        <v>5.9914645471079817</v>
      </c>
      <c r="BZ64" s="22">
        <f t="shared" si="1274"/>
        <v>5.9914645471079817</v>
      </c>
      <c r="CA64" s="22">
        <f t="shared" si="1274"/>
        <v>5.9914645471079817</v>
      </c>
      <c r="CB64" s="22">
        <f t="shared" si="1274"/>
        <v>5.9914645471079817</v>
      </c>
      <c r="CC64" s="22">
        <f t="shared" si="1274"/>
        <v>5.9914645471079817</v>
      </c>
      <c r="CD64" s="22">
        <f t="shared" si="1274"/>
        <v>5.9914645471079817</v>
      </c>
      <c r="CE64" s="22">
        <f t="shared" si="1274"/>
        <v>5.9914645471079817</v>
      </c>
      <c r="CF64" s="22">
        <f t="shared" si="1274"/>
        <v>5.9914645471079817</v>
      </c>
      <c r="CG64" s="22">
        <f t="shared" si="1274"/>
        <v>5.9914645471079817</v>
      </c>
      <c r="CH64" s="22">
        <f t="shared" si="1274"/>
        <v>5.9914645471079817</v>
      </c>
      <c r="CI64" s="22">
        <f t="shared" si="1274"/>
        <v>5.9914645471079817</v>
      </c>
      <c r="CJ64" s="22">
        <f t="shared" si="1274"/>
        <v>5.9914645471079817</v>
      </c>
      <c r="CK64" s="22">
        <f t="shared" si="1274"/>
        <v>5.9914645471079817</v>
      </c>
      <c r="CL64" s="22">
        <f t="shared" si="1274"/>
        <v>5.9914645471079817</v>
      </c>
      <c r="CM64" s="22">
        <f t="shared" si="1274"/>
        <v>5.9914645471079817</v>
      </c>
      <c r="CN64" s="22">
        <f t="shared" si="1274"/>
        <v>5.9914645471079817</v>
      </c>
      <c r="CO64" s="22">
        <f t="shared" si="1274"/>
        <v>5.9914645471079817</v>
      </c>
      <c r="CP64" s="22">
        <f t="shared" si="1274"/>
        <v>5.9914645471079817</v>
      </c>
      <c r="CQ64" s="22">
        <f t="shared" si="1274"/>
        <v>5.9914645471079817</v>
      </c>
      <c r="CR64" s="22">
        <f t="shared" si="1274"/>
        <v>5.9914645471079817</v>
      </c>
      <c r="CS64" s="22">
        <f t="shared" si="1274"/>
        <v>5.9914645471079817</v>
      </c>
      <c r="CT64" s="22">
        <f t="shared" si="1274"/>
        <v>5.9914645471079817</v>
      </c>
      <c r="CU64" s="22">
        <f t="shared" si="1274"/>
        <v>5.9914645471079817</v>
      </c>
      <c r="CV64" s="22">
        <f t="shared" si="1274"/>
        <v>5.9914645471079817</v>
      </c>
      <c r="CW64" s="22">
        <f t="shared" si="1274"/>
        <v>5.9914645471079817</v>
      </c>
      <c r="CX64" s="22">
        <f t="shared" si="1274"/>
        <v>5.9914645471079817</v>
      </c>
      <c r="CY64" s="22">
        <f t="shared" si="1274"/>
        <v>5.9914645471079817</v>
      </c>
      <c r="CZ64" s="22">
        <f t="shared" si="1274"/>
        <v>5.9914645471079817</v>
      </c>
      <c r="DA64" s="22">
        <f t="shared" si="1274"/>
        <v>5.9914645471079817</v>
      </c>
      <c r="DB64" s="22">
        <f t="shared" si="1274"/>
        <v>5.9914645471079817</v>
      </c>
      <c r="DC64" s="22">
        <f t="shared" si="1274"/>
        <v>5.9914645471079817</v>
      </c>
      <c r="DD64" s="22">
        <f t="shared" si="1274"/>
        <v>5.9914645471079817</v>
      </c>
      <c r="DE64" s="22">
        <f t="shared" si="1274"/>
        <v>5.9914645471079817</v>
      </c>
      <c r="DF64" s="22">
        <f t="shared" si="1274"/>
        <v>5.9914645471079817</v>
      </c>
      <c r="DG64" s="22">
        <f t="shared" si="1274"/>
        <v>5.9914645471079817</v>
      </c>
      <c r="DH64" s="22">
        <f t="shared" si="1274"/>
        <v>5.9914645471079817</v>
      </c>
      <c r="DI64" s="22">
        <f t="shared" si="1274"/>
        <v>5.9914645471079817</v>
      </c>
      <c r="DJ64" s="22">
        <f t="shared" si="1274"/>
        <v>5.9914645471079817</v>
      </c>
      <c r="DK64" s="22">
        <f t="shared" si="1274"/>
        <v>5.9914645471079817</v>
      </c>
      <c r="DL64" s="22">
        <f t="shared" si="1274"/>
        <v>5.9914645471079817</v>
      </c>
      <c r="DM64" s="22">
        <f t="shared" si="1274"/>
        <v>5.9914645471079817</v>
      </c>
      <c r="DN64" s="22">
        <f t="shared" si="1274"/>
        <v>5.9914645471079817</v>
      </c>
      <c r="DO64" s="22">
        <f t="shared" si="1274"/>
        <v>5.9914645471079817</v>
      </c>
      <c r="DP64" s="22">
        <f t="shared" si="1274"/>
        <v>5.9914645471079817</v>
      </c>
      <c r="DQ64" s="22">
        <f t="shared" si="1274"/>
        <v>5.9914645471079817</v>
      </c>
      <c r="DR64" s="22">
        <f t="shared" si="1274"/>
        <v>5.9914645471079817</v>
      </c>
      <c r="DS64" s="22">
        <f t="shared" si="1274"/>
        <v>5.9914645471079817</v>
      </c>
      <c r="DT64" s="22">
        <f t="shared" si="1274"/>
        <v>5.9914645471079817</v>
      </c>
      <c r="DU64" s="22">
        <f t="shared" si="1274"/>
        <v>5.9914645471079817</v>
      </c>
      <c r="DV64" s="22">
        <f t="shared" si="1274"/>
        <v>5.9914645471079817</v>
      </c>
      <c r="DW64" s="22">
        <f t="shared" si="1274"/>
        <v>5.9914645471079817</v>
      </c>
      <c r="DX64" s="22">
        <f t="shared" si="1274"/>
        <v>5.9914645471079817</v>
      </c>
      <c r="DY64" s="22">
        <f t="shared" si="1274"/>
        <v>5.9914645471079817</v>
      </c>
      <c r="DZ64" s="22">
        <f t="shared" si="1274"/>
        <v>5.9914645471079817</v>
      </c>
      <c r="EA64" s="22">
        <f t="shared" ref="EA64:GL64" si="1275">_xlfn.CHISQ.INV.RT(0.05,2)</f>
        <v>5.9914645471079817</v>
      </c>
      <c r="EB64" s="22">
        <f t="shared" si="1275"/>
        <v>5.9914645471079817</v>
      </c>
      <c r="EC64" s="22">
        <f t="shared" si="1275"/>
        <v>5.9914645471079817</v>
      </c>
      <c r="ED64" s="22">
        <f t="shared" si="1275"/>
        <v>5.9914645471079817</v>
      </c>
      <c r="EE64" s="22">
        <f t="shared" si="1275"/>
        <v>5.9914645471079817</v>
      </c>
      <c r="EF64" s="22">
        <f t="shared" si="1275"/>
        <v>5.9914645471079817</v>
      </c>
      <c r="EG64" s="22">
        <f t="shared" si="1275"/>
        <v>5.9914645471079817</v>
      </c>
      <c r="EH64" s="22">
        <f t="shared" si="1275"/>
        <v>5.9914645471079817</v>
      </c>
      <c r="EI64" s="22">
        <f t="shared" si="1275"/>
        <v>5.9914645471079817</v>
      </c>
      <c r="EJ64" s="22">
        <f t="shared" si="1275"/>
        <v>5.9914645471079817</v>
      </c>
      <c r="EK64" s="22">
        <f t="shared" si="1275"/>
        <v>5.9914645471079817</v>
      </c>
      <c r="EL64" s="22">
        <f t="shared" si="1275"/>
        <v>5.9914645471079817</v>
      </c>
      <c r="EM64" s="22">
        <f t="shared" si="1275"/>
        <v>5.9914645471079817</v>
      </c>
      <c r="EN64" s="22">
        <f t="shared" si="1275"/>
        <v>5.9914645471079817</v>
      </c>
      <c r="EO64" s="22">
        <f t="shared" si="1275"/>
        <v>5.9914645471079817</v>
      </c>
      <c r="EP64" s="22">
        <f t="shared" si="1275"/>
        <v>5.9914645471079817</v>
      </c>
      <c r="EQ64" s="22">
        <f t="shared" si="1275"/>
        <v>5.9914645471079817</v>
      </c>
      <c r="ER64" s="22">
        <f t="shared" si="1275"/>
        <v>5.9914645471079817</v>
      </c>
      <c r="ES64" s="22">
        <f t="shared" si="1275"/>
        <v>5.9914645471079817</v>
      </c>
      <c r="ET64" s="22">
        <f t="shared" si="1275"/>
        <v>5.9914645471079817</v>
      </c>
      <c r="EU64" s="22">
        <f t="shared" si="1275"/>
        <v>5.9914645471079817</v>
      </c>
      <c r="EV64" s="22">
        <f t="shared" si="1275"/>
        <v>5.9914645471079817</v>
      </c>
      <c r="EW64" s="22">
        <f t="shared" si="1275"/>
        <v>5.9914645471079817</v>
      </c>
      <c r="EX64" s="22">
        <f t="shared" si="1275"/>
        <v>5.9914645471079817</v>
      </c>
      <c r="EY64" s="22">
        <f t="shared" si="1275"/>
        <v>5.9914645471079817</v>
      </c>
      <c r="EZ64" s="22">
        <f t="shared" si="1275"/>
        <v>5.9914645471079817</v>
      </c>
      <c r="FA64" s="22">
        <f t="shared" si="1275"/>
        <v>5.9914645471079817</v>
      </c>
      <c r="FB64" s="22">
        <f t="shared" si="1275"/>
        <v>5.9914645471079817</v>
      </c>
      <c r="FC64" s="22">
        <f t="shared" si="1275"/>
        <v>5.9914645471079817</v>
      </c>
      <c r="FD64" s="22">
        <f t="shared" si="1275"/>
        <v>5.9914645471079817</v>
      </c>
      <c r="FE64" s="22">
        <f t="shared" si="1275"/>
        <v>5.9914645471079817</v>
      </c>
      <c r="FF64" s="22">
        <f t="shared" si="1275"/>
        <v>5.9914645471079817</v>
      </c>
      <c r="FG64" s="22">
        <f t="shared" si="1275"/>
        <v>5.9914645471079817</v>
      </c>
      <c r="FH64" s="22">
        <f t="shared" si="1275"/>
        <v>5.9914645471079817</v>
      </c>
      <c r="FI64" s="22">
        <f t="shared" si="1275"/>
        <v>5.9914645471079817</v>
      </c>
      <c r="FJ64" s="22">
        <f t="shared" si="1275"/>
        <v>5.9914645471079817</v>
      </c>
      <c r="FK64" s="22">
        <f t="shared" si="1275"/>
        <v>5.9914645471079817</v>
      </c>
      <c r="FL64" s="22">
        <f t="shared" si="1275"/>
        <v>5.9914645471079817</v>
      </c>
      <c r="FM64" s="22">
        <f t="shared" si="1275"/>
        <v>5.9914645471079817</v>
      </c>
      <c r="FN64" s="22">
        <f t="shared" si="1275"/>
        <v>5.9914645471079817</v>
      </c>
      <c r="FO64" s="22">
        <f t="shared" si="1275"/>
        <v>5.9914645471079817</v>
      </c>
      <c r="FP64" s="22">
        <f t="shared" si="1275"/>
        <v>5.9914645471079817</v>
      </c>
      <c r="FQ64" s="22">
        <f t="shared" si="1275"/>
        <v>5.9914645471079817</v>
      </c>
      <c r="FR64" s="22">
        <f t="shared" si="1275"/>
        <v>5.9914645471079817</v>
      </c>
      <c r="FS64" s="22">
        <f t="shared" si="1275"/>
        <v>5.9914645471079817</v>
      </c>
      <c r="FT64" s="22">
        <f t="shared" si="1275"/>
        <v>5.9914645471079817</v>
      </c>
      <c r="FU64" s="22">
        <f t="shared" si="1275"/>
        <v>5.9914645471079817</v>
      </c>
      <c r="FV64" s="22">
        <f t="shared" si="1275"/>
        <v>5.9914645471079817</v>
      </c>
      <c r="FW64" s="22">
        <f t="shared" si="1275"/>
        <v>5.9914645471079817</v>
      </c>
      <c r="FX64" s="22">
        <f t="shared" si="1275"/>
        <v>5.9914645471079817</v>
      </c>
      <c r="FY64" s="22">
        <f t="shared" si="1275"/>
        <v>5.9914645471079817</v>
      </c>
      <c r="FZ64" s="22">
        <f t="shared" si="1275"/>
        <v>5.9914645471079817</v>
      </c>
      <c r="GA64" s="22">
        <f t="shared" si="1275"/>
        <v>5.9914645471079817</v>
      </c>
      <c r="GB64" s="22">
        <f t="shared" si="1275"/>
        <v>5.9914645471079817</v>
      </c>
      <c r="GC64" s="22">
        <f t="shared" si="1275"/>
        <v>5.9914645471079817</v>
      </c>
      <c r="GD64" s="22">
        <f t="shared" si="1275"/>
        <v>5.9914645471079817</v>
      </c>
      <c r="GE64" s="22">
        <f t="shared" si="1275"/>
        <v>5.9914645471079817</v>
      </c>
      <c r="GF64" s="22">
        <f t="shared" si="1275"/>
        <v>5.9914645471079817</v>
      </c>
      <c r="GG64" s="22">
        <f t="shared" si="1275"/>
        <v>5.9914645471079817</v>
      </c>
      <c r="GH64" s="22">
        <f t="shared" si="1275"/>
        <v>5.9914645471079817</v>
      </c>
      <c r="GI64" s="22">
        <f t="shared" si="1275"/>
        <v>5.9914645471079817</v>
      </c>
      <c r="GJ64" s="22">
        <f t="shared" si="1275"/>
        <v>5.9914645471079817</v>
      </c>
      <c r="GK64" s="22">
        <f t="shared" si="1275"/>
        <v>5.9914645471079817</v>
      </c>
      <c r="GL64" s="22">
        <f t="shared" si="1275"/>
        <v>5.9914645471079817</v>
      </c>
      <c r="GM64" s="22">
        <f t="shared" ref="GM64:IX64" si="1276">_xlfn.CHISQ.INV.RT(0.05,2)</f>
        <v>5.9914645471079817</v>
      </c>
      <c r="GN64" s="22">
        <f t="shared" si="1276"/>
        <v>5.9914645471079817</v>
      </c>
      <c r="GO64" s="22">
        <f t="shared" si="1276"/>
        <v>5.9914645471079817</v>
      </c>
      <c r="GP64" s="22">
        <f t="shared" si="1276"/>
        <v>5.9914645471079817</v>
      </c>
      <c r="GQ64" s="22">
        <f t="shared" si="1276"/>
        <v>5.9914645471079817</v>
      </c>
      <c r="GR64" s="22">
        <f t="shared" si="1276"/>
        <v>5.9914645471079817</v>
      </c>
      <c r="GS64" s="22">
        <f t="shared" si="1276"/>
        <v>5.9914645471079817</v>
      </c>
      <c r="GT64" s="22">
        <f t="shared" si="1276"/>
        <v>5.9914645471079817</v>
      </c>
      <c r="GU64" s="22">
        <f t="shared" si="1276"/>
        <v>5.9914645471079817</v>
      </c>
      <c r="GV64" s="22">
        <f t="shared" si="1276"/>
        <v>5.9914645471079817</v>
      </c>
      <c r="GW64" s="22">
        <f t="shared" si="1276"/>
        <v>5.9914645471079817</v>
      </c>
      <c r="GX64" s="22">
        <f t="shared" si="1276"/>
        <v>5.9914645471079817</v>
      </c>
      <c r="GY64" s="22">
        <f t="shared" si="1276"/>
        <v>5.9914645471079817</v>
      </c>
      <c r="GZ64" s="22">
        <f t="shared" si="1276"/>
        <v>5.9914645471079817</v>
      </c>
      <c r="HA64" s="22">
        <f t="shared" si="1276"/>
        <v>5.9914645471079817</v>
      </c>
      <c r="HB64" s="22">
        <f t="shared" si="1276"/>
        <v>5.9914645471079817</v>
      </c>
      <c r="HC64" s="22">
        <f t="shared" si="1276"/>
        <v>5.9914645471079817</v>
      </c>
      <c r="HD64" s="22">
        <f t="shared" si="1276"/>
        <v>5.9914645471079817</v>
      </c>
      <c r="HE64" s="22">
        <f t="shared" si="1276"/>
        <v>5.9914645471079817</v>
      </c>
      <c r="HF64" s="22">
        <f t="shared" si="1276"/>
        <v>5.9914645471079817</v>
      </c>
      <c r="HG64" s="22">
        <f t="shared" si="1276"/>
        <v>5.9914645471079817</v>
      </c>
      <c r="HH64" s="22">
        <f t="shared" si="1276"/>
        <v>5.9914645471079817</v>
      </c>
      <c r="HI64" s="22">
        <f t="shared" si="1276"/>
        <v>5.9914645471079817</v>
      </c>
      <c r="HJ64" s="22">
        <f t="shared" si="1276"/>
        <v>5.9914645471079817</v>
      </c>
      <c r="HK64" s="22">
        <f t="shared" si="1276"/>
        <v>5.9914645471079817</v>
      </c>
      <c r="HL64" s="22">
        <f t="shared" si="1276"/>
        <v>5.9914645471079817</v>
      </c>
      <c r="HM64" s="22">
        <f t="shared" si="1276"/>
        <v>5.9914645471079817</v>
      </c>
      <c r="HN64" s="22">
        <f t="shared" si="1276"/>
        <v>5.9914645471079817</v>
      </c>
      <c r="HO64" s="22">
        <f t="shared" si="1276"/>
        <v>5.9914645471079817</v>
      </c>
      <c r="HP64" s="22">
        <f t="shared" si="1276"/>
        <v>5.9914645471079817</v>
      </c>
      <c r="HQ64" s="22">
        <f t="shared" si="1276"/>
        <v>5.9914645471079817</v>
      </c>
      <c r="HR64" s="22">
        <f t="shared" si="1276"/>
        <v>5.9914645471079817</v>
      </c>
      <c r="HS64" s="22">
        <f t="shared" si="1276"/>
        <v>5.9914645471079817</v>
      </c>
      <c r="HT64" s="22">
        <f t="shared" si="1276"/>
        <v>5.9914645471079817</v>
      </c>
      <c r="HU64" s="22">
        <f t="shared" si="1276"/>
        <v>5.9914645471079817</v>
      </c>
      <c r="HV64" s="22">
        <f t="shared" si="1276"/>
        <v>5.9914645471079817</v>
      </c>
      <c r="HW64" s="22">
        <f t="shared" si="1276"/>
        <v>5.9914645471079817</v>
      </c>
      <c r="HX64" s="22">
        <f t="shared" si="1276"/>
        <v>5.9914645471079817</v>
      </c>
      <c r="HY64" s="22">
        <f t="shared" si="1276"/>
        <v>5.9914645471079817</v>
      </c>
      <c r="HZ64" s="22">
        <f t="shared" si="1276"/>
        <v>5.9914645471079817</v>
      </c>
      <c r="IA64" s="22">
        <f t="shared" si="1276"/>
        <v>5.9914645471079817</v>
      </c>
      <c r="IB64" s="22">
        <f t="shared" si="1276"/>
        <v>5.9914645471079817</v>
      </c>
      <c r="IC64" s="22">
        <f t="shared" si="1276"/>
        <v>5.9914645471079817</v>
      </c>
      <c r="ID64" s="22">
        <f t="shared" si="1276"/>
        <v>5.9914645471079817</v>
      </c>
      <c r="IE64" s="22">
        <f t="shared" si="1276"/>
        <v>5.9914645471079817</v>
      </c>
      <c r="IF64" s="22">
        <f t="shared" si="1276"/>
        <v>5.9914645471079817</v>
      </c>
      <c r="IG64" s="22">
        <f t="shared" si="1276"/>
        <v>5.9914645471079817</v>
      </c>
      <c r="IH64" s="22">
        <f t="shared" si="1276"/>
        <v>5.9914645471079817</v>
      </c>
      <c r="II64" s="22">
        <f t="shared" si="1276"/>
        <v>5.9914645471079817</v>
      </c>
      <c r="IJ64" s="22">
        <f t="shared" si="1276"/>
        <v>5.9914645471079817</v>
      </c>
      <c r="IK64" s="22">
        <f t="shared" si="1276"/>
        <v>5.9914645471079817</v>
      </c>
      <c r="IL64" s="22">
        <f t="shared" si="1276"/>
        <v>5.9914645471079817</v>
      </c>
      <c r="IM64" s="22">
        <f t="shared" si="1276"/>
        <v>5.9914645471079817</v>
      </c>
      <c r="IN64" s="22">
        <f t="shared" si="1276"/>
        <v>5.9914645471079817</v>
      </c>
      <c r="IO64" s="22">
        <f t="shared" si="1276"/>
        <v>5.9914645471079817</v>
      </c>
      <c r="IP64" s="22">
        <f t="shared" si="1276"/>
        <v>5.9914645471079817</v>
      </c>
      <c r="IQ64" s="22">
        <f t="shared" si="1276"/>
        <v>5.9914645471079817</v>
      </c>
      <c r="IR64" s="22">
        <f t="shared" si="1276"/>
        <v>5.9914645471079817</v>
      </c>
      <c r="IS64" s="22">
        <f t="shared" si="1276"/>
        <v>5.9914645471079817</v>
      </c>
      <c r="IT64" s="22">
        <f t="shared" si="1276"/>
        <v>5.9914645471079817</v>
      </c>
      <c r="IU64" s="22">
        <f t="shared" si="1276"/>
        <v>5.9914645471079817</v>
      </c>
      <c r="IV64" s="22">
        <f t="shared" si="1276"/>
        <v>5.9914645471079817</v>
      </c>
      <c r="IW64" s="22">
        <f t="shared" si="1276"/>
        <v>5.9914645471079817</v>
      </c>
      <c r="IX64" s="22">
        <f t="shared" si="1276"/>
        <v>5.9914645471079817</v>
      </c>
      <c r="IY64" s="22">
        <f t="shared" ref="IY64:LJ64" si="1277">_xlfn.CHISQ.INV.RT(0.05,2)</f>
        <v>5.9914645471079817</v>
      </c>
      <c r="IZ64" s="22">
        <f t="shared" si="1277"/>
        <v>5.9914645471079817</v>
      </c>
      <c r="JA64" s="22">
        <f t="shared" si="1277"/>
        <v>5.9914645471079817</v>
      </c>
      <c r="JB64" s="22">
        <f t="shared" si="1277"/>
        <v>5.9914645471079817</v>
      </c>
      <c r="JC64" s="22">
        <f t="shared" si="1277"/>
        <v>5.9914645471079817</v>
      </c>
      <c r="JD64" s="22">
        <f t="shared" si="1277"/>
        <v>5.9914645471079817</v>
      </c>
      <c r="JE64" s="22">
        <f t="shared" si="1277"/>
        <v>5.9914645471079817</v>
      </c>
      <c r="JF64" s="22">
        <f t="shared" si="1277"/>
        <v>5.9914645471079817</v>
      </c>
      <c r="JG64" s="22">
        <f t="shared" si="1277"/>
        <v>5.9914645471079817</v>
      </c>
      <c r="JH64" s="22">
        <f t="shared" si="1277"/>
        <v>5.9914645471079817</v>
      </c>
      <c r="JI64" s="22">
        <f t="shared" si="1277"/>
        <v>5.9914645471079817</v>
      </c>
      <c r="JJ64" s="22">
        <f t="shared" si="1277"/>
        <v>5.9914645471079817</v>
      </c>
      <c r="JK64" s="22">
        <f t="shared" si="1277"/>
        <v>5.9914645471079817</v>
      </c>
      <c r="JL64" s="22">
        <f t="shared" si="1277"/>
        <v>5.9914645471079817</v>
      </c>
      <c r="JM64" s="22">
        <f t="shared" si="1277"/>
        <v>5.9914645471079817</v>
      </c>
      <c r="JN64" s="22">
        <f t="shared" si="1277"/>
        <v>5.9914645471079817</v>
      </c>
      <c r="JO64" s="22">
        <f t="shared" si="1277"/>
        <v>5.9914645471079817</v>
      </c>
      <c r="JP64" s="22">
        <f t="shared" si="1277"/>
        <v>5.9914645471079817</v>
      </c>
      <c r="JQ64" s="22">
        <f t="shared" si="1277"/>
        <v>5.9914645471079817</v>
      </c>
      <c r="JR64" s="22">
        <f t="shared" si="1277"/>
        <v>5.9914645471079817</v>
      </c>
      <c r="JS64" s="22">
        <f t="shared" si="1277"/>
        <v>5.9914645471079817</v>
      </c>
      <c r="JT64" s="22">
        <f t="shared" si="1277"/>
        <v>5.9914645471079817</v>
      </c>
      <c r="JU64" s="22">
        <f t="shared" si="1277"/>
        <v>5.9914645471079817</v>
      </c>
      <c r="JV64" s="22">
        <f t="shared" si="1277"/>
        <v>5.9914645471079817</v>
      </c>
      <c r="JW64" s="22">
        <f t="shared" si="1277"/>
        <v>5.9914645471079817</v>
      </c>
      <c r="JX64" s="22">
        <f t="shared" si="1277"/>
        <v>5.9914645471079817</v>
      </c>
      <c r="JY64" s="22">
        <f t="shared" si="1277"/>
        <v>5.9914645471079817</v>
      </c>
      <c r="JZ64" s="22">
        <f t="shared" si="1277"/>
        <v>5.9914645471079817</v>
      </c>
      <c r="KA64" s="22">
        <f t="shared" si="1277"/>
        <v>5.9914645471079817</v>
      </c>
      <c r="KB64" s="22">
        <f t="shared" si="1277"/>
        <v>5.9914645471079817</v>
      </c>
      <c r="KC64" s="22">
        <f t="shared" si="1277"/>
        <v>5.9914645471079817</v>
      </c>
      <c r="KD64" s="22">
        <f t="shared" si="1277"/>
        <v>5.9914645471079817</v>
      </c>
      <c r="KE64" s="22">
        <f t="shared" si="1277"/>
        <v>5.9914645471079817</v>
      </c>
      <c r="KF64" s="22">
        <f t="shared" si="1277"/>
        <v>5.9914645471079817</v>
      </c>
      <c r="KG64" s="22">
        <f t="shared" si="1277"/>
        <v>5.9914645471079817</v>
      </c>
      <c r="KH64" s="22">
        <f t="shared" si="1277"/>
        <v>5.9914645471079817</v>
      </c>
      <c r="KI64" s="22">
        <f t="shared" si="1277"/>
        <v>5.9914645471079817</v>
      </c>
      <c r="KJ64" s="22">
        <f t="shared" si="1277"/>
        <v>5.9914645471079817</v>
      </c>
      <c r="KK64" s="22">
        <f t="shared" si="1277"/>
        <v>5.9914645471079817</v>
      </c>
      <c r="KL64" s="22">
        <f t="shared" si="1277"/>
        <v>5.9914645471079817</v>
      </c>
      <c r="KM64" s="22">
        <f t="shared" si="1277"/>
        <v>5.9914645471079817</v>
      </c>
      <c r="KN64" s="22">
        <f t="shared" si="1277"/>
        <v>5.9914645471079817</v>
      </c>
      <c r="KO64" s="22">
        <f t="shared" si="1277"/>
        <v>5.9914645471079817</v>
      </c>
      <c r="KP64" s="22">
        <f t="shared" si="1277"/>
        <v>5.9914645471079817</v>
      </c>
      <c r="KQ64" s="22">
        <f t="shared" si="1277"/>
        <v>5.9914645471079817</v>
      </c>
      <c r="KR64" s="22">
        <f t="shared" si="1277"/>
        <v>5.9914645471079817</v>
      </c>
      <c r="KS64" s="22">
        <f t="shared" si="1277"/>
        <v>5.9914645471079817</v>
      </c>
      <c r="KT64" s="22">
        <f t="shared" si="1277"/>
        <v>5.9914645471079817</v>
      </c>
      <c r="KU64" s="22">
        <f t="shared" si="1277"/>
        <v>5.9914645471079817</v>
      </c>
      <c r="KV64" s="22">
        <f t="shared" si="1277"/>
        <v>5.9914645471079817</v>
      </c>
      <c r="KW64" s="22">
        <f t="shared" si="1277"/>
        <v>5.9914645471079817</v>
      </c>
      <c r="KX64" s="22">
        <f t="shared" si="1277"/>
        <v>5.9914645471079817</v>
      </c>
      <c r="KY64" s="22">
        <f t="shared" si="1277"/>
        <v>5.9914645471079817</v>
      </c>
      <c r="KZ64" s="22">
        <f t="shared" si="1277"/>
        <v>5.9914645471079817</v>
      </c>
      <c r="LA64" s="22">
        <f t="shared" si="1277"/>
        <v>5.9914645471079817</v>
      </c>
      <c r="LB64" s="22">
        <f t="shared" si="1277"/>
        <v>5.9914645471079817</v>
      </c>
      <c r="LC64" s="22">
        <f t="shared" si="1277"/>
        <v>5.9914645471079817</v>
      </c>
      <c r="LD64" s="22">
        <f t="shared" si="1277"/>
        <v>5.9914645471079817</v>
      </c>
      <c r="LE64" s="22">
        <f t="shared" si="1277"/>
        <v>5.9914645471079817</v>
      </c>
      <c r="LF64" s="22">
        <f t="shared" si="1277"/>
        <v>5.9914645471079817</v>
      </c>
      <c r="LG64" s="22">
        <f t="shared" si="1277"/>
        <v>5.9914645471079817</v>
      </c>
      <c r="LH64" s="22">
        <f t="shared" si="1277"/>
        <v>5.9914645471079817</v>
      </c>
      <c r="LI64" s="22">
        <f t="shared" si="1277"/>
        <v>5.9914645471079817</v>
      </c>
      <c r="LJ64" s="22">
        <f t="shared" si="1277"/>
        <v>5.9914645471079817</v>
      </c>
      <c r="LK64" s="22">
        <f t="shared" ref="LK64:LW64" si="1278">_xlfn.CHISQ.INV.RT(0.05,2)</f>
        <v>5.9914645471079817</v>
      </c>
      <c r="LL64" s="22">
        <f t="shared" si="1278"/>
        <v>5.9914645471079817</v>
      </c>
      <c r="LM64" s="22">
        <f t="shared" si="1278"/>
        <v>5.9914645471079817</v>
      </c>
      <c r="LN64" s="22">
        <f t="shared" si="1278"/>
        <v>5.9914645471079817</v>
      </c>
      <c r="LO64" s="22">
        <f t="shared" si="1278"/>
        <v>5.9914645471079817</v>
      </c>
      <c r="LP64" s="22">
        <f t="shared" si="1278"/>
        <v>5.9914645471079817</v>
      </c>
      <c r="LQ64" s="22">
        <f t="shared" si="1278"/>
        <v>5.9914645471079817</v>
      </c>
      <c r="LR64" s="22">
        <f t="shared" si="1278"/>
        <v>5.9914645471079817</v>
      </c>
      <c r="LS64" s="22">
        <f t="shared" si="1278"/>
        <v>5.9914645471079817</v>
      </c>
      <c r="LT64" s="22">
        <f t="shared" si="1278"/>
        <v>5.9914645471079817</v>
      </c>
      <c r="LU64" s="22">
        <f t="shared" si="1278"/>
        <v>5.9914645471079817</v>
      </c>
      <c r="LV64" s="22">
        <f t="shared" si="1278"/>
        <v>5.9914645471079817</v>
      </c>
      <c r="LW64" s="22">
        <f t="shared" si="1278"/>
        <v>5.9914645471079817</v>
      </c>
    </row>
    <row r="65" spans="1:335" s="14" customFormat="1" x14ac:dyDescent="0.3">
      <c r="A65" s="31"/>
      <c r="B65" s="32" t="str">
        <f t="shared" ref="B65:BM65" si="1279">IF(B63&gt;B64,"DF","F")</f>
        <v>F</v>
      </c>
      <c r="C65" s="32" t="str">
        <f t="shared" si="1279"/>
        <v>F</v>
      </c>
      <c r="D65" s="32" t="str">
        <f t="shared" si="1279"/>
        <v>F</v>
      </c>
      <c r="E65" s="32" t="str">
        <f t="shared" si="1279"/>
        <v>F</v>
      </c>
      <c r="F65" s="32" t="str">
        <f t="shared" si="1279"/>
        <v>F</v>
      </c>
      <c r="G65" s="32" t="str">
        <f t="shared" si="1279"/>
        <v>F</v>
      </c>
      <c r="H65" s="32" t="str">
        <f t="shared" si="1279"/>
        <v>F</v>
      </c>
      <c r="I65" s="32" t="str">
        <f t="shared" si="1279"/>
        <v>F</v>
      </c>
      <c r="J65" s="32" t="str">
        <f t="shared" si="1279"/>
        <v>F</v>
      </c>
      <c r="K65" s="32" t="str">
        <f t="shared" si="1279"/>
        <v>F</v>
      </c>
      <c r="L65" s="32" t="str">
        <f t="shared" si="1279"/>
        <v>F</v>
      </c>
      <c r="M65" s="32" t="str">
        <f t="shared" si="1279"/>
        <v>F</v>
      </c>
      <c r="N65" s="32" t="str">
        <f t="shared" si="1279"/>
        <v>F</v>
      </c>
      <c r="O65" s="32" t="str">
        <f t="shared" si="1279"/>
        <v>F</v>
      </c>
      <c r="P65" s="32" t="str">
        <f t="shared" si="1279"/>
        <v>F</v>
      </c>
      <c r="Q65" s="32" t="str">
        <f t="shared" si="1279"/>
        <v>F</v>
      </c>
      <c r="R65" s="32" t="str">
        <f t="shared" si="1279"/>
        <v>F</v>
      </c>
      <c r="S65" s="32" t="str">
        <f t="shared" si="1279"/>
        <v>F</v>
      </c>
      <c r="T65" s="32" t="str">
        <f t="shared" si="1279"/>
        <v>F</v>
      </c>
      <c r="U65" s="32" t="e">
        <f t="shared" si="1279"/>
        <v>#NUM!</v>
      </c>
      <c r="V65" s="32" t="e">
        <f t="shared" si="1279"/>
        <v>#NUM!</v>
      </c>
      <c r="W65" s="32" t="str">
        <f t="shared" si="1279"/>
        <v>F</v>
      </c>
      <c r="X65" s="32" t="str">
        <f t="shared" si="1279"/>
        <v>F</v>
      </c>
      <c r="Y65" s="32" t="str">
        <f t="shared" si="1279"/>
        <v>F</v>
      </c>
      <c r="Z65" s="32" t="str">
        <f t="shared" si="1279"/>
        <v>F</v>
      </c>
      <c r="AA65" s="32" t="str">
        <f t="shared" si="1279"/>
        <v>F</v>
      </c>
      <c r="AB65" s="32" t="str">
        <f t="shared" si="1279"/>
        <v>F</v>
      </c>
      <c r="AC65" s="32" t="str">
        <f t="shared" si="1279"/>
        <v>F</v>
      </c>
      <c r="AD65" s="32" t="str">
        <f t="shared" si="1279"/>
        <v>F</v>
      </c>
      <c r="AE65" s="32" t="str">
        <f t="shared" si="1279"/>
        <v>F</v>
      </c>
      <c r="AF65" s="32" t="str">
        <f t="shared" si="1279"/>
        <v>F</v>
      </c>
      <c r="AG65" s="32" t="str">
        <f t="shared" si="1279"/>
        <v>F</v>
      </c>
      <c r="AH65" s="32" t="str">
        <f t="shared" si="1279"/>
        <v>F</v>
      </c>
      <c r="AI65" s="32" t="str">
        <f t="shared" si="1279"/>
        <v>F</v>
      </c>
      <c r="AJ65" s="32" t="str">
        <f t="shared" si="1279"/>
        <v>F</v>
      </c>
      <c r="AK65" s="32" t="str">
        <f t="shared" si="1279"/>
        <v>F</v>
      </c>
      <c r="AL65" s="32" t="e">
        <f t="shared" si="1279"/>
        <v>#NUM!</v>
      </c>
      <c r="AM65" s="32" t="str">
        <f t="shared" si="1279"/>
        <v>F</v>
      </c>
      <c r="AN65" s="32" t="e">
        <f t="shared" si="1279"/>
        <v>#NUM!</v>
      </c>
      <c r="AO65" s="32" t="str">
        <f t="shared" si="1279"/>
        <v>F</v>
      </c>
      <c r="AP65" s="32" t="str">
        <f t="shared" si="1279"/>
        <v>F</v>
      </c>
      <c r="AQ65" s="32" t="e">
        <f t="shared" si="1279"/>
        <v>#NUM!</v>
      </c>
      <c r="AR65" s="32" t="e">
        <f t="shared" si="1279"/>
        <v>#NUM!</v>
      </c>
      <c r="AS65" s="32" t="e">
        <f t="shared" si="1279"/>
        <v>#NUM!</v>
      </c>
      <c r="AT65" s="32" t="e">
        <f t="shared" si="1279"/>
        <v>#NUM!</v>
      </c>
      <c r="AU65" s="32" t="str">
        <f t="shared" si="1279"/>
        <v>F</v>
      </c>
      <c r="AV65" s="32" t="e">
        <f t="shared" si="1279"/>
        <v>#NUM!</v>
      </c>
      <c r="AW65" s="32" t="str">
        <f t="shared" si="1279"/>
        <v>F</v>
      </c>
      <c r="AX65" s="32" t="str">
        <f t="shared" si="1279"/>
        <v>DF</v>
      </c>
      <c r="AY65" s="32" t="str">
        <f t="shared" si="1279"/>
        <v>F</v>
      </c>
      <c r="AZ65" s="32" t="str">
        <f t="shared" si="1279"/>
        <v>F</v>
      </c>
      <c r="BA65" s="32" t="str">
        <f t="shared" si="1279"/>
        <v>F</v>
      </c>
      <c r="BB65" s="32" t="str">
        <f t="shared" si="1279"/>
        <v>F</v>
      </c>
      <c r="BC65" s="32" t="str">
        <f t="shared" si="1279"/>
        <v>F</v>
      </c>
      <c r="BD65" s="32" t="str">
        <f t="shared" si="1279"/>
        <v>F</v>
      </c>
      <c r="BE65" s="32" t="str">
        <f t="shared" si="1279"/>
        <v>F</v>
      </c>
      <c r="BF65" s="32" t="str">
        <f t="shared" si="1279"/>
        <v>F</v>
      </c>
      <c r="BG65" s="32" t="str">
        <f t="shared" si="1279"/>
        <v>F</v>
      </c>
      <c r="BH65" s="32" t="e">
        <f t="shared" si="1279"/>
        <v>#NUM!</v>
      </c>
      <c r="BI65" s="32" t="str">
        <f t="shared" si="1279"/>
        <v>F</v>
      </c>
      <c r="BJ65" s="32" t="e">
        <f t="shared" si="1279"/>
        <v>#NUM!</v>
      </c>
      <c r="BK65" s="32" t="str">
        <f t="shared" si="1279"/>
        <v>F</v>
      </c>
      <c r="BL65" s="32" t="str">
        <f t="shared" si="1279"/>
        <v>F</v>
      </c>
      <c r="BM65" s="32" t="str">
        <f t="shared" si="1279"/>
        <v>F</v>
      </c>
      <c r="BN65" s="32" t="str">
        <f t="shared" ref="BN65:DY65" si="1280">IF(BN63&gt;BN64,"DF","F")</f>
        <v>F</v>
      </c>
      <c r="BO65" s="32" t="str">
        <f t="shared" si="1280"/>
        <v>F</v>
      </c>
      <c r="BP65" s="32" t="str">
        <f t="shared" si="1280"/>
        <v>F</v>
      </c>
      <c r="BQ65" s="32" t="str">
        <f t="shared" si="1280"/>
        <v>F</v>
      </c>
      <c r="BR65" s="32" t="str">
        <f t="shared" si="1280"/>
        <v>F</v>
      </c>
      <c r="BS65" s="32" t="str">
        <f t="shared" si="1280"/>
        <v>F</v>
      </c>
      <c r="BT65" s="32" t="str">
        <f t="shared" si="1280"/>
        <v>F</v>
      </c>
      <c r="BU65" s="32" t="str">
        <f t="shared" si="1280"/>
        <v>F</v>
      </c>
      <c r="BV65" s="32" t="str">
        <f t="shared" si="1280"/>
        <v>F</v>
      </c>
      <c r="BW65" s="32" t="str">
        <f t="shared" si="1280"/>
        <v>F</v>
      </c>
      <c r="BX65" s="32" t="str">
        <f t="shared" si="1280"/>
        <v>F</v>
      </c>
      <c r="BY65" s="32" t="str">
        <f t="shared" si="1280"/>
        <v>F</v>
      </c>
      <c r="BZ65" s="32" t="str">
        <f t="shared" si="1280"/>
        <v>F</v>
      </c>
      <c r="CA65" s="32" t="str">
        <f t="shared" si="1280"/>
        <v>F</v>
      </c>
      <c r="CB65" s="32" t="e">
        <f t="shared" si="1280"/>
        <v>#NUM!</v>
      </c>
      <c r="CC65" s="32" t="str">
        <f t="shared" si="1280"/>
        <v>F</v>
      </c>
      <c r="CD65" s="32" t="str">
        <f t="shared" si="1280"/>
        <v>F</v>
      </c>
      <c r="CE65" s="32" t="str">
        <f t="shared" si="1280"/>
        <v>F</v>
      </c>
      <c r="CF65" s="32" t="str">
        <f t="shared" si="1280"/>
        <v>F</v>
      </c>
      <c r="CG65" s="32" t="str">
        <f t="shared" si="1280"/>
        <v>F</v>
      </c>
      <c r="CH65" s="32" t="str">
        <f t="shared" si="1280"/>
        <v>F</v>
      </c>
      <c r="CI65" s="32" t="str">
        <f t="shared" si="1280"/>
        <v>F</v>
      </c>
      <c r="CJ65" s="32" t="str">
        <f t="shared" si="1280"/>
        <v>F</v>
      </c>
      <c r="CK65" s="32" t="str">
        <f t="shared" si="1280"/>
        <v>F</v>
      </c>
      <c r="CL65" s="32" t="str">
        <f t="shared" si="1280"/>
        <v>F</v>
      </c>
      <c r="CM65" s="32" t="str">
        <f t="shared" si="1280"/>
        <v>F</v>
      </c>
      <c r="CN65" s="32" t="str">
        <f t="shared" si="1280"/>
        <v>F</v>
      </c>
      <c r="CO65" s="32" t="str">
        <f t="shared" si="1280"/>
        <v>F</v>
      </c>
      <c r="CP65" s="32" t="str">
        <f t="shared" si="1280"/>
        <v>F</v>
      </c>
      <c r="CQ65" s="32" t="str">
        <f t="shared" si="1280"/>
        <v>F</v>
      </c>
      <c r="CR65" s="32" t="str">
        <f t="shared" si="1280"/>
        <v>F</v>
      </c>
      <c r="CS65" s="32" t="str">
        <f t="shared" si="1280"/>
        <v>DF</v>
      </c>
      <c r="CT65" s="32" t="str">
        <f t="shared" si="1280"/>
        <v>F</v>
      </c>
      <c r="CU65" s="32" t="str">
        <f t="shared" si="1280"/>
        <v>F</v>
      </c>
      <c r="CV65" s="32" t="str">
        <f t="shared" si="1280"/>
        <v>F</v>
      </c>
      <c r="CW65" s="32" t="str">
        <f t="shared" si="1280"/>
        <v>F</v>
      </c>
      <c r="CX65" s="32" t="e">
        <f t="shared" si="1280"/>
        <v>#NUM!</v>
      </c>
      <c r="CY65" s="32" t="str">
        <f t="shared" si="1280"/>
        <v>F</v>
      </c>
      <c r="CZ65" s="32" t="str">
        <f t="shared" si="1280"/>
        <v>F</v>
      </c>
      <c r="DA65" s="32" t="str">
        <f t="shared" si="1280"/>
        <v>F</v>
      </c>
      <c r="DB65" s="32" t="str">
        <f t="shared" si="1280"/>
        <v>F</v>
      </c>
      <c r="DC65" s="32" t="e">
        <f t="shared" si="1280"/>
        <v>#NUM!</v>
      </c>
      <c r="DD65" s="32" t="str">
        <f t="shared" si="1280"/>
        <v>F</v>
      </c>
      <c r="DE65" s="32" t="str">
        <f t="shared" si="1280"/>
        <v>F</v>
      </c>
      <c r="DF65" s="32" t="str">
        <f t="shared" si="1280"/>
        <v>F</v>
      </c>
      <c r="DG65" s="32" t="str">
        <f t="shared" si="1280"/>
        <v>F</v>
      </c>
      <c r="DH65" s="32" t="str">
        <f t="shared" si="1280"/>
        <v>F</v>
      </c>
      <c r="DI65" s="32" t="str">
        <f t="shared" si="1280"/>
        <v>F</v>
      </c>
      <c r="DJ65" s="32" t="str">
        <f t="shared" si="1280"/>
        <v>F</v>
      </c>
      <c r="DK65" s="32" t="str">
        <f t="shared" si="1280"/>
        <v>F</v>
      </c>
      <c r="DL65" s="32" t="str">
        <f t="shared" si="1280"/>
        <v>F</v>
      </c>
      <c r="DM65" s="32" t="str">
        <f t="shared" si="1280"/>
        <v>F</v>
      </c>
      <c r="DN65" s="32" t="str">
        <f t="shared" si="1280"/>
        <v>F</v>
      </c>
      <c r="DO65" s="32" t="e">
        <f t="shared" si="1280"/>
        <v>#NUM!</v>
      </c>
      <c r="DP65" s="32" t="e">
        <f t="shared" si="1280"/>
        <v>#NUM!</v>
      </c>
      <c r="DQ65" s="32" t="str">
        <f t="shared" si="1280"/>
        <v>F</v>
      </c>
      <c r="DR65" s="32" t="str">
        <f t="shared" si="1280"/>
        <v>F</v>
      </c>
      <c r="DS65" s="32" t="str">
        <f t="shared" si="1280"/>
        <v>F</v>
      </c>
      <c r="DT65" s="32" t="str">
        <f t="shared" si="1280"/>
        <v>F</v>
      </c>
      <c r="DU65" s="32" t="str">
        <f t="shared" si="1280"/>
        <v>F</v>
      </c>
      <c r="DV65" s="32" t="str">
        <f t="shared" si="1280"/>
        <v>F</v>
      </c>
      <c r="DW65" s="32" t="str">
        <f t="shared" si="1280"/>
        <v>F</v>
      </c>
      <c r="DX65" s="32" t="str">
        <f t="shared" si="1280"/>
        <v>F</v>
      </c>
      <c r="DY65" s="32" t="e">
        <f t="shared" si="1280"/>
        <v>#NUM!</v>
      </c>
      <c r="DZ65" s="32" t="e">
        <f t="shared" ref="DZ65:GK65" si="1281">IF(DZ63&gt;DZ64,"DF","F")</f>
        <v>#NUM!</v>
      </c>
      <c r="EA65" s="32" t="e">
        <f t="shared" si="1281"/>
        <v>#NUM!</v>
      </c>
      <c r="EB65" s="32" t="e">
        <f t="shared" si="1281"/>
        <v>#NUM!</v>
      </c>
      <c r="EC65" s="32" t="e">
        <f t="shared" si="1281"/>
        <v>#NUM!</v>
      </c>
      <c r="ED65" s="32" t="str">
        <f t="shared" si="1281"/>
        <v>F</v>
      </c>
      <c r="EE65" s="32" t="str">
        <f t="shared" si="1281"/>
        <v>F</v>
      </c>
      <c r="EF65" s="32" t="e">
        <f t="shared" si="1281"/>
        <v>#NUM!</v>
      </c>
      <c r="EG65" s="32" t="str">
        <f t="shared" si="1281"/>
        <v>F</v>
      </c>
      <c r="EH65" s="32" t="str">
        <f t="shared" si="1281"/>
        <v>F</v>
      </c>
      <c r="EI65" s="32" t="str">
        <f t="shared" si="1281"/>
        <v>F</v>
      </c>
      <c r="EJ65" s="32" t="str">
        <f t="shared" si="1281"/>
        <v>F</v>
      </c>
      <c r="EK65" s="32" t="str">
        <f t="shared" si="1281"/>
        <v>F</v>
      </c>
      <c r="EL65" s="32" t="str">
        <f t="shared" si="1281"/>
        <v>F</v>
      </c>
      <c r="EM65" s="32" t="str">
        <f t="shared" si="1281"/>
        <v>F</v>
      </c>
      <c r="EN65" s="32" t="str">
        <f t="shared" si="1281"/>
        <v>F</v>
      </c>
      <c r="EO65" s="32" t="str">
        <f t="shared" si="1281"/>
        <v>F</v>
      </c>
      <c r="EP65" s="32" t="str">
        <f t="shared" si="1281"/>
        <v>F</v>
      </c>
      <c r="EQ65" s="32" t="str">
        <f t="shared" si="1281"/>
        <v>F</v>
      </c>
      <c r="ER65" s="32" t="str">
        <f t="shared" si="1281"/>
        <v>F</v>
      </c>
      <c r="ES65" s="32" t="str">
        <f t="shared" si="1281"/>
        <v>F</v>
      </c>
      <c r="ET65" s="32" t="str">
        <f t="shared" si="1281"/>
        <v>F</v>
      </c>
      <c r="EU65" s="32" t="str">
        <f t="shared" si="1281"/>
        <v>DF</v>
      </c>
      <c r="EV65" s="32" t="str">
        <f t="shared" si="1281"/>
        <v>F</v>
      </c>
      <c r="EW65" s="32" t="e">
        <f t="shared" si="1281"/>
        <v>#NUM!</v>
      </c>
      <c r="EX65" s="32" t="str">
        <f t="shared" si="1281"/>
        <v>F</v>
      </c>
      <c r="EY65" s="32" t="str">
        <f t="shared" si="1281"/>
        <v>F</v>
      </c>
      <c r="EZ65" s="32" t="str">
        <f t="shared" si="1281"/>
        <v>F</v>
      </c>
      <c r="FA65" s="32" t="str">
        <f t="shared" si="1281"/>
        <v>F</v>
      </c>
      <c r="FB65" s="32" t="e">
        <f t="shared" si="1281"/>
        <v>#NUM!</v>
      </c>
      <c r="FC65" s="32" t="e">
        <f t="shared" si="1281"/>
        <v>#NUM!</v>
      </c>
      <c r="FD65" s="32" t="str">
        <f t="shared" si="1281"/>
        <v>F</v>
      </c>
      <c r="FE65" s="32" t="str">
        <f t="shared" si="1281"/>
        <v>F</v>
      </c>
      <c r="FF65" s="32" t="str">
        <f t="shared" si="1281"/>
        <v>F</v>
      </c>
      <c r="FG65" s="32" t="e">
        <f t="shared" si="1281"/>
        <v>#NUM!</v>
      </c>
      <c r="FH65" s="32" t="str">
        <f t="shared" si="1281"/>
        <v>F</v>
      </c>
      <c r="FI65" s="32" t="str">
        <f t="shared" si="1281"/>
        <v>F</v>
      </c>
      <c r="FJ65" s="32" t="str">
        <f t="shared" si="1281"/>
        <v>F</v>
      </c>
      <c r="FK65" s="32" t="e">
        <f t="shared" si="1281"/>
        <v>#NUM!</v>
      </c>
      <c r="FL65" s="32" t="str">
        <f t="shared" si="1281"/>
        <v>F</v>
      </c>
      <c r="FM65" s="32" t="str">
        <f t="shared" si="1281"/>
        <v>F</v>
      </c>
      <c r="FN65" s="32" t="str">
        <f t="shared" si="1281"/>
        <v>F</v>
      </c>
      <c r="FO65" s="32" t="str">
        <f t="shared" si="1281"/>
        <v>F</v>
      </c>
      <c r="FP65" s="32" t="str">
        <f t="shared" si="1281"/>
        <v>F</v>
      </c>
      <c r="FQ65" s="32" t="str">
        <f t="shared" si="1281"/>
        <v>F</v>
      </c>
      <c r="FR65" s="32" t="str">
        <f t="shared" si="1281"/>
        <v>F</v>
      </c>
      <c r="FS65" s="32" t="str">
        <f t="shared" si="1281"/>
        <v>F</v>
      </c>
      <c r="FT65" s="32" t="str">
        <f t="shared" si="1281"/>
        <v>F</v>
      </c>
      <c r="FU65" s="32" t="str">
        <f t="shared" si="1281"/>
        <v>F</v>
      </c>
      <c r="FV65" s="32" t="e">
        <f t="shared" si="1281"/>
        <v>#NUM!</v>
      </c>
      <c r="FW65" s="32" t="e">
        <f t="shared" si="1281"/>
        <v>#NUM!</v>
      </c>
      <c r="FX65" s="32" t="e">
        <f t="shared" si="1281"/>
        <v>#NUM!</v>
      </c>
      <c r="FY65" s="32" t="e">
        <f t="shared" si="1281"/>
        <v>#NUM!</v>
      </c>
      <c r="FZ65" s="32" t="e">
        <f t="shared" si="1281"/>
        <v>#NUM!</v>
      </c>
      <c r="GA65" s="32" t="str">
        <f t="shared" si="1281"/>
        <v>F</v>
      </c>
      <c r="GB65" s="32" t="str">
        <f t="shared" si="1281"/>
        <v>F</v>
      </c>
      <c r="GC65" s="32" t="str">
        <f t="shared" si="1281"/>
        <v>F</v>
      </c>
      <c r="GD65" s="32" t="str">
        <f t="shared" si="1281"/>
        <v>F</v>
      </c>
      <c r="GE65" s="32" t="str">
        <f t="shared" si="1281"/>
        <v>F</v>
      </c>
      <c r="GF65" s="32" t="str">
        <f t="shared" si="1281"/>
        <v>F</v>
      </c>
      <c r="GG65" s="32" t="str">
        <f t="shared" si="1281"/>
        <v>F</v>
      </c>
      <c r="GH65" s="32" t="str">
        <f t="shared" si="1281"/>
        <v>F</v>
      </c>
      <c r="GI65" s="32" t="str">
        <f t="shared" si="1281"/>
        <v>F</v>
      </c>
      <c r="GJ65" s="32" t="str">
        <f t="shared" si="1281"/>
        <v>F</v>
      </c>
      <c r="GK65" s="32" t="str">
        <f t="shared" si="1281"/>
        <v>F</v>
      </c>
      <c r="GL65" s="32" t="str">
        <f t="shared" ref="GL65:IW65" si="1282">IF(GL63&gt;GL64,"DF","F")</f>
        <v>F</v>
      </c>
      <c r="GM65" s="32" t="str">
        <f t="shared" si="1282"/>
        <v>F</v>
      </c>
      <c r="GN65" s="32" t="str">
        <f t="shared" si="1282"/>
        <v>DF</v>
      </c>
      <c r="GO65" s="32" t="str">
        <f t="shared" si="1282"/>
        <v>F</v>
      </c>
      <c r="GP65" s="32" t="str">
        <f t="shared" si="1282"/>
        <v>F</v>
      </c>
      <c r="GQ65" s="32" t="str">
        <f t="shared" si="1282"/>
        <v>F</v>
      </c>
      <c r="GR65" s="32" t="str">
        <f t="shared" si="1282"/>
        <v>F</v>
      </c>
      <c r="GS65" s="32" t="str">
        <f t="shared" si="1282"/>
        <v>DF</v>
      </c>
      <c r="GT65" s="32" t="e">
        <f t="shared" si="1282"/>
        <v>#NUM!</v>
      </c>
      <c r="GU65" s="32" t="str">
        <f t="shared" si="1282"/>
        <v>F</v>
      </c>
      <c r="GV65" s="32" t="str">
        <f t="shared" si="1282"/>
        <v>F</v>
      </c>
      <c r="GW65" s="32" t="str">
        <f t="shared" si="1282"/>
        <v>F</v>
      </c>
      <c r="GX65" s="32" t="str">
        <f t="shared" si="1282"/>
        <v>F</v>
      </c>
      <c r="GY65" s="32" t="str">
        <f t="shared" si="1282"/>
        <v>F</v>
      </c>
      <c r="GZ65" s="32" t="str">
        <f t="shared" si="1282"/>
        <v>F</v>
      </c>
      <c r="HA65" s="32" t="str">
        <f t="shared" si="1282"/>
        <v>F</v>
      </c>
      <c r="HB65" s="32" t="str">
        <f t="shared" si="1282"/>
        <v>F</v>
      </c>
      <c r="HC65" s="32" t="str">
        <f t="shared" si="1282"/>
        <v>F</v>
      </c>
      <c r="HD65" s="32" t="str">
        <f t="shared" si="1282"/>
        <v>F</v>
      </c>
      <c r="HE65" s="32" t="str">
        <f t="shared" si="1282"/>
        <v>F</v>
      </c>
      <c r="HF65" s="32" t="str">
        <f t="shared" si="1282"/>
        <v>F</v>
      </c>
      <c r="HG65" s="32" t="str">
        <f t="shared" si="1282"/>
        <v>F</v>
      </c>
      <c r="HH65" s="32" t="str">
        <f t="shared" si="1282"/>
        <v>F</v>
      </c>
      <c r="HI65" s="32" t="str">
        <f t="shared" si="1282"/>
        <v>F</v>
      </c>
      <c r="HJ65" s="32" t="str">
        <f t="shared" si="1282"/>
        <v>F</v>
      </c>
      <c r="HK65" s="32" t="str">
        <f t="shared" si="1282"/>
        <v>F</v>
      </c>
      <c r="HL65" s="32" t="str">
        <f t="shared" si="1282"/>
        <v>F</v>
      </c>
      <c r="HM65" s="32" t="str">
        <f t="shared" si="1282"/>
        <v>F</v>
      </c>
      <c r="HN65" s="32" t="str">
        <f t="shared" si="1282"/>
        <v>F</v>
      </c>
      <c r="HO65" s="32" t="e">
        <f t="shared" si="1282"/>
        <v>#NUM!</v>
      </c>
      <c r="HP65" s="32" t="str">
        <f t="shared" si="1282"/>
        <v>F</v>
      </c>
      <c r="HQ65" s="32" t="str">
        <f t="shared" si="1282"/>
        <v>F</v>
      </c>
      <c r="HR65" s="32" t="str">
        <f t="shared" si="1282"/>
        <v>F</v>
      </c>
      <c r="HS65" s="32" t="str">
        <f t="shared" si="1282"/>
        <v>F</v>
      </c>
      <c r="HT65" s="32" t="str">
        <f t="shared" si="1282"/>
        <v>F</v>
      </c>
      <c r="HU65" s="32" t="e">
        <f t="shared" si="1282"/>
        <v>#NUM!</v>
      </c>
      <c r="HV65" s="32" t="str">
        <f t="shared" si="1282"/>
        <v>F</v>
      </c>
      <c r="HW65" s="32" t="str">
        <f t="shared" si="1282"/>
        <v>F</v>
      </c>
      <c r="HX65" s="32" t="str">
        <f t="shared" si="1282"/>
        <v>F</v>
      </c>
      <c r="HY65" s="32" t="str">
        <f t="shared" si="1282"/>
        <v>F</v>
      </c>
      <c r="HZ65" s="32" t="str">
        <f t="shared" si="1282"/>
        <v>F</v>
      </c>
      <c r="IA65" s="32" t="str">
        <f t="shared" si="1282"/>
        <v>F</v>
      </c>
      <c r="IB65" s="32" t="str">
        <f t="shared" si="1282"/>
        <v>F</v>
      </c>
      <c r="IC65" s="32" t="str">
        <f t="shared" si="1282"/>
        <v>F</v>
      </c>
      <c r="ID65" s="32" t="str">
        <f t="shared" si="1282"/>
        <v>DF</v>
      </c>
      <c r="IE65" s="32" t="str">
        <f t="shared" si="1282"/>
        <v>F</v>
      </c>
      <c r="IF65" s="32" t="str">
        <f t="shared" si="1282"/>
        <v>F</v>
      </c>
      <c r="IG65" s="32" t="str">
        <f t="shared" si="1282"/>
        <v>F</v>
      </c>
      <c r="IH65" s="32" t="str">
        <f t="shared" si="1282"/>
        <v>F</v>
      </c>
      <c r="II65" s="32" t="str">
        <f t="shared" si="1282"/>
        <v>F</v>
      </c>
      <c r="IJ65" s="32" t="str">
        <f t="shared" si="1282"/>
        <v>F</v>
      </c>
      <c r="IK65" s="32" t="str">
        <f t="shared" si="1282"/>
        <v>F</v>
      </c>
      <c r="IL65" s="32" t="str">
        <f t="shared" si="1282"/>
        <v>F</v>
      </c>
      <c r="IM65" s="32" t="str">
        <f t="shared" si="1282"/>
        <v>F</v>
      </c>
      <c r="IN65" s="32" t="str">
        <f t="shared" si="1282"/>
        <v>F</v>
      </c>
      <c r="IO65" s="32" t="str">
        <f t="shared" si="1282"/>
        <v>F</v>
      </c>
      <c r="IP65" s="32" t="str">
        <f t="shared" si="1282"/>
        <v>F</v>
      </c>
      <c r="IQ65" s="32" t="str">
        <f t="shared" si="1282"/>
        <v>F</v>
      </c>
      <c r="IR65" s="32" t="str">
        <f t="shared" si="1282"/>
        <v>F</v>
      </c>
      <c r="IS65" s="32" t="str">
        <f t="shared" si="1282"/>
        <v>F</v>
      </c>
      <c r="IT65" s="32" t="e">
        <f t="shared" si="1282"/>
        <v>#NUM!</v>
      </c>
      <c r="IU65" s="32" t="e">
        <f t="shared" si="1282"/>
        <v>#NUM!</v>
      </c>
      <c r="IV65" s="32" t="str">
        <f t="shared" si="1282"/>
        <v>F</v>
      </c>
      <c r="IW65" s="32" t="str">
        <f t="shared" si="1282"/>
        <v>F</v>
      </c>
      <c r="IX65" s="32" t="str">
        <f t="shared" ref="IX65:LI65" si="1283">IF(IX63&gt;IX64,"DF","F")</f>
        <v>F</v>
      </c>
      <c r="IY65" s="32" t="e">
        <f t="shared" si="1283"/>
        <v>#NUM!</v>
      </c>
      <c r="IZ65" s="32" t="str">
        <f t="shared" si="1283"/>
        <v>F</v>
      </c>
      <c r="JA65" s="32" t="str">
        <f t="shared" si="1283"/>
        <v>F</v>
      </c>
      <c r="JB65" s="32" t="str">
        <f t="shared" si="1283"/>
        <v>F</v>
      </c>
      <c r="JC65" s="32" t="str">
        <f t="shared" si="1283"/>
        <v>F</v>
      </c>
      <c r="JD65" s="32" t="str">
        <f t="shared" si="1283"/>
        <v>F</v>
      </c>
      <c r="JE65" s="32" t="str">
        <f t="shared" si="1283"/>
        <v>F</v>
      </c>
      <c r="JF65" s="32" t="str">
        <f t="shared" si="1283"/>
        <v>F</v>
      </c>
      <c r="JG65" s="32" t="str">
        <f t="shared" si="1283"/>
        <v>F</v>
      </c>
      <c r="JH65" s="32" t="str">
        <f t="shared" si="1283"/>
        <v>F</v>
      </c>
      <c r="JI65" s="32" t="str">
        <f t="shared" si="1283"/>
        <v>F</v>
      </c>
      <c r="JJ65" s="32" t="str">
        <f t="shared" si="1283"/>
        <v>F</v>
      </c>
      <c r="JK65" s="32" t="str">
        <f t="shared" si="1283"/>
        <v>F</v>
      </c>
      <c r="JL65" s="32" t="str">
        <f t="shared" si="1283"/>
        <v>DF</v>
      </c>
      <c r="JM65" s="32" t="str">
        <f t="shared" si="1283"/>
        <v>F</v>
      </c>
      <c r="JN65" s="32" t="str">
        <f t="shared" si="1283"/>
        <v>F</v>
      </c>
      <c r="JO65" s="32" t="str">
        <f t="shared" si="1283"/>
        <v>F</v>
      </c>
      <c r="JP65" s="32" t="str">
        <f t="shared" si="1283"/>
        <v>F</v>
      </c>
      <c r="JQ65" s="32" t="str">
        <f t="shared" si="1283"/>
        <v>F</v>
      </c>
      <c r="JR65" s="32" t="str">
        <f t="shared" si="1283"/>
        <v>F</v>
      </c>
      <c r="JS65" s="32" t="str">
        <f t="shared" si="1283"/>
        <v>F</v>
      </c>
      <c r="JT65" s="32" t="str">
        <f t="shared" si="1283"/>
        <v>F</v>
      </c>
      <c r="JU65" s="32" t="str">
        <f t="shared" si="1283"/>
        <v>F</v>
      </c>
      <c r="JV65" s="32" t="str">
        <f t="shared" si="1283"/>
        <v>F</v>
      </c>
      <c r="JW65" s="32" t="str">
        <f t="shared" si="1283"/>
        <v>F</v>
      </c>
      <c r="JX65" s="32" t="e">
        <f t="shared" si="1283"/>
        <v>#NUM!</v>
      </c>
      <c r="JY65" s="32" t="str">
        <f t="shared" si="1283"/>
        <v>F</v>
      </c>
      <c r="JZ65" s="32" t="str">
        <f t="shared" si="1283"/>
        <v>F</v>
      </c>
      <c r="KA65" s="32" t="str">
        <f t="shared" si="1283"/>
        <v>F</v>
      </c>
      <c r="KB65" s="32" t="str">
        <f t="shared" si="1283"/>
        <v>F</v>
      </c>
      <c r="KC65" s="32" t="str">
        <f t="shared" si="1283"/>
        <v>F</v>
      </c>
      <c r="KD65" s="32" t="str">
        <f t="shared" si="1283"/>
        <v>F</v>
      </c>
      <c r="KE65" s="32" t="str">
        <f t="shared" si="1283"/>
        <v>F</v>
      </c>
      <c r="KF65" s="32" t="str">
        <f t="shared" si="1283"/>
        <v>F</v>
      </c>
      <c r="KG65" s="32" t="str">
        <f t="shared" si="1283"/>
        <v>F</v>
      </c>
      <c r="KH65" s="32" t="str">
        <f t="shared" si="1283"/>
        <v>F</v>
      </c>
      <c r="KI65" s="32" t="str">
        <f t="shared" si="1283"/>
        <v>F</v>
      </c>
      <c r="KJ65" s="32" t="e">
        <f t="shared" si="1283"/>
        <v>#NUM!</v>
      </c>
      <c r="KK65" s="32" t="str">
        <f t="shared" si="1283"/>
        <v>F</v>
      </c>
      <c r="KL65" s="32" t="str">
        <f t="shared" si="1283"/>
        <v>F</v>
      </c>
      <c r="KM65" s="32" t="str">
        <f t="shared" si="1283"/>
        <v>F</v>
      </c>
      <c r="KN65" s="32" t="str">
        <f t="shared" si="1283"/>
        <v>DF</v>
      </c>
      <c r="KO65" s="32" t="str">
        <f t="shared" si="1283"/>
        <v>F</v>
      </c>
      <c r="KP65" s="32" t="str">
        <f t="shared" si="1283"/>
        <v>F</v>
      </c>
      <c r="KQ65" s="32" t="str">
        <f t="shared" si="1283"/>
        <v>F</v>
      </c>
      <c r="KR65" s="32" t="str">
        <f t="shared" si="1283"/>
        <v>F</v>
      </c>
      <c r="KS65" s="32" t="str">
        <f t="shared" si="1283"/>
        <v>F</v>
      </c>
      <c r="KT65" s="32" t="str">
        <f t="shared" si="1283"/>
        <v>DF</v>
      </c>
      <c r="KU65" s="32" t="str">
        <f t="shared" si="1283"/>
        <v>F</v>
      </c>
      <c r="KV65" s="32" t="str">
        <f t="shared" si="1283"/>
        <v>F</v>
      </c>
      <c r="KW65" s="32" t="str">
        <f t="shared" si="1283"/>
        <v>F</v>
      </c>
      <c r="KX65" s="32" t="str">
        <f t="shared" si="1283"/>
        <v>F</v>
      </c>
      <c r="KY65" s="32" t="str">
        <f t="shared" si="1283"/>
        <v>F</v>
      </c>
      <c r="KZ65" s="32" t="str">
        <f t="shared" si="1283"/>
        <v>F</v>
      </c>
      <c r="LA65" s="32" t="str">
        <f t="shared" si="1283"/>
        <v>F</v>
      </c>
      <c r="LB65" s="32" t="str">
        <f t="shared" si="1283"/>
        <v>F</v>
      </c>
      <c r="LC65" s="32" t="str">
        <f t="shared" si="1283"/>
        <v>F</v>
      </c>
      <c r="LD65" s="32" t="str">
        <f t="shared" si="1283"/>
        <v>F</v>
      </c>
      <c r="LE65" s="32" t="str">
        <f t="shared" si="1283"/>
        <v>F</v>
      </c>
      <c r="LF65" s="32" t="str">
        <f t="shared" si="1283"/>
        <v>F</v>
      </c>
      <c r="LG65" s="32" t="str">
        <f t="shared" si="1283"/>
        <v>F</v>
      </c>
      <c r="LH65" s="32" t="str">
        <f t="shared" si="1283"/>
        <v>F</v>
      </c>
      <c r="LI65" s="32" t="str">
        <f t="shared" si="1283"/>
        <v>F</v>
      </c>
      <c r="LJ65" s="32" t="str">
        <f t="shared" ref="LJ65:LW65" si="1284">IF(LJ63&gt;LJ64,"DF","F")</f>
        <v>F</v>
      </c>
      <c r="LK65" s="32" t="str">
        <f t="shared" si="1284"/>
        <v>F</v>
      </c>
      <c r="LL65" s="32" t="str">
        <f t="shared" si="1284"/>
        <v>F</v>
      </c>
      <c r="LM65" s="32" t="str">
        <f t="shared" si="1284"/>
        <v>F</v>
      </c>
      <c r="LN65" s="32" t="str">
        <f t="shared" si="1284"/>
        <v>F</v>
      </c>
      <c r="LO65" s="32" t="str">
        <f t="shared" si="1284"/>
        <v>F</v>
      </c>
      <c r="LP65" s="32" t="str">
        <f t="shared" si="1284"/>
        <v>F</v>
      </c>
      <c r="LQ65" s="32" t="str">
        <f t="shared" si="1284"/>
        <v>F</v>
      </c>
      <c r="LR65" s="32" t="e">
        <f t="shared" si="1284"/>
        <v>#NUM!</v>
      </c>
      <c r="LS65" s="32" t="str">
        <f t="shared" si="1284"/>
        <v>F</v>
      </c>
      <c r="LT65" s="32" t="e">
        <f t="shared" si="1284"/>
        <v>#NUM!</v>
      </c>
      <c r="LU65" s="32" t="str">
        <f t="shared" si="1284"/>
        <v>F</v>
      </c>
      <c r="LV65" s="32" t="str">
        <f t="shared" si="1284"/>
        <v>F</v>
      </c>
      <c r="LW65" s="24" t="str">
        <f t="shared" si="1284"/>
        <v>F</v>
      </c>
    </row>
  </sheetData>
  <pageMargins left="0.7" right="0.7" top="0.75" bottom="0.75" header="0.3" footer="0.3"/>
  <pageSetup paperSize="9" orientation="portrait" r:id="rId1"/>
  <headerFooter>
    <oddFooter>&amp;L_x000D_&amp;1#&amp;"Aptos"&amp;8&amp;K000000 Sensitivity: LNT Construction 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D89A-366E-44F4-9207-C0214A31624B}">
  <dimension ref="A1:LW95"/>
  <sheetViews>
    <sheetView workbookViewId="0">
      <selection sqref="A1:A2"/>
    </sheetView>
  </sheetViews>
  <sheetFormatPr defaultColWidth="19.21875" defaultRowHeight="14.4" x14ac:dyDescent="0.3"/>
  <sheetData>
    <row r="1" spans="1:335" x14ac:dyDescent="0.3">
      <c r="A1" s="15" t="s">
        <v>32</v>
      </c>
      <c r="B1" s="18">
        <v>27.875</v>
      </c>
      <c r="C1" s="18">
        <v>28.125</v>
      </c>
      <c r="D1" s="18">
        <v>28.125</v>
      </c>
      <c r="E1" s="18">
        <v>28.375</v>
      </c>
      <c r="F1" s="18">
        <v>28.375</v>
      </c>
      <c r="G1" s="18">
        <v>28.375</v>
      </c>
      <c r="H1" s="18">
        <v>28.375</v>
      </c>
      <c r="I1" s="18">
        <v>28.375</v>
      </c>
      <c r="J1" s="18">
        <v>28.625</v>
      </c>
      <c r="K1" s="18">
        <v>28.625</v>
      </c>
      <c r="L1" s="18">
        <v>28.625</v>
      </c>
      <c r="M1" s="18">
        <v>28.625</v>
      </c>
      <c r="N1" s="18">
        <v>28.625</v>
      </c>
      <c r="O1" s="18">
        <v>28.625</v>
      </c>
      <c r="P1" s="18">
        <v>28.625</v>
      </c>
      <c r="Q1" s="18">
        <v>28.625</v>
      </c>
      <c r="R1" s="18">
        <v>28.625</v>
      </c>
      <c r="S1" s="18">
        <v>28.625</v>
      </c>
      <c r="T1" s="18">
        <v>28.625</v>
      </c>
      <c r="U1" s="18">
        <v>28.625</v>
      </c>
      <c r="V1" s="18">
        <v>28.875</v>
      </c>
      <c r="W1" s="18">
        <v>28.875</v>
      </c>
      <c r="X1" s="18">
        <v>28.875</v>
      </c>
      <c r="Y1" s="18">
        <v>28.875</v>
      </c>
      <c r="Z1" s="18">
        <v>28.875</v>
      </c>
      <c r="AA1" s="18">
        <v>28.875</v>
      </c>
      <c r="AB1" s="18">
        <v>28.875</v>
      </c>
      <c r="AC1" s="18">
        <v>28.875</v>
      </c>
      <c r="AD1" s="18">
        <v>28.875</v>
      </c>
      <c r="AE1" s="18">
        <v>28.875</v>
      </c>
      <c r="AF1" s="18">
        <v>28.875</v>
      </c>
      <c r="AG1" s="18">
        <v>28.875</v>
      </c>
      <c r="AH1" s="18">
        <v>28.875</v>
      </c>
      <c r="AI1" s="18">
        <v>28.875</v>
      </c>
      <c r="AJ1" s="18">
        <v>28.875</v>
      </c>
      <c r="AK1" s="18">
        <v>28.875</v>
      </c>
      <c r="AL1" s="18">
        <v>28.875</v>
      </c>
      <c r="AM1" s="18">
        <v>28.875</v>
      </c>
      <c r="AN1" s="18">
        <v>28.875</v>
      </c>
      <c r="AO1" s="18">
        <v>28.875</v>
      </c>
      <c r="AP1" s="18">
        <v>28.875</v>
      </c>
      <c r="AQ1" s="18">
        <v>28.875</v>
      </c>
      <c r="AR1" s="18">
        <v>28.875</v>
      </c>
      <c r="AS1" s="18">
        <v>28.875</v>
      </c>
      <c r="AT1" s="18">
        <v>28.875</v>
      </c>
      <c r="AU1" s="18">
        <v>28.875</v>
      </c>
      <c r="AV1" s="18">
        <v>28.875</v>
      </c>
      <c r="AW1" s="18">
        <v>28.875</v>
      </c>
      <c r="AX1" s="18">
        <v>29.125</v>
      </c>
      <c r="AY1" s="18">
        <v>29.125</v>
      </c>
      <c r="AZ1" s="18">
        <v>29.125</v>
      </c>
      <c r="BA1" s="18">
        <v>29.125</v>
      </c>
      <c r="BB1" s="18">
        <v>29.125</v>
      </c>
      <c r="BC1" s="18">
        <v>29.125</v>
      </c>
      <c r="BD1" s="18">
        <v>29.125</v>
      </c>
      <c r="BE1" s="18">
        <v>29.125</v>
      </c>
      <c r="BF1" s="18">
        <v>29.125</v>
      </c>
      <c r="BG1" s="18">
        <v>29.125</v>
      </c>
      <c r="BH1" s="18">
        <v>29.125</v>
      </c>
      <c r="BI1" s="18">
        <v>29.125</v>
      </c>
      <c r="BJ1" s="18">
        <v>29.125</v>
      </c>
      <c r="BK1" s="18">
        <v>29.125</v>
      </c>
      <c r="BL1" s="18">
        <v>29.125</v>
      </c>
      <c r="BM1" s="18">
        <v>29.125</v>
      </c>
      <c r="BN1" s="18">
        <v>29.125</v>
      </c>
      <c r="BO1" s="18">
        <v>29.125</v>
      </c>
      <c r="BP1" s="18">
        <v>29.125</v>
      </c>
      <c r="BQ1" s="18">
        <v>29.125</v>
      </c>
      <c r="BR1" s="18">
        <v>29.125</v>
      </c>
      <c r="BS1" s="18">
        <v>29.125</v>
      </c>
      <c r="BT1" s="18">
        <v>29.125</v>
      </c>
      <c r="BU1" s="18">
        <v>29.125</v>
      </c>
      <c r="BV1" s="18">
        <v>29.125</v>
      </c>
      <c r="BW1" s="18">
        <v>29.125</v>
      </c>
      <c r="BX1" s="18">
        <v>29.125</v>
      </c>
      <c r="BY1" s="18">
        <v>29.125</v>
      </c>
      <c r="BZ1" s="18">
        <v>29.125</v>
      </c>
      <c r="CA1" s="18">
        <v>29.125</v>
      </c>
      <c r="CB1" s="18">
        <v>29.125</v>
      </c>
      <c r="CC1" s="18">
        <v>29.125</v>
      </c>
      <c r="CD1" s="18">
        <v>29.125</v>
      </c>
      <c r="CE1" s="18">
        <v>29.125</v>
      </c>
      <c r="CF1" s="18">
        <v>29.125</v>
      </c>
      <c r="CG1" s="18">
        <v>29.125</v>
      </c>
      <c r="CH1" s="18">
        <v>29.125</v>
      </c>
      <c r="CI1" s="18">
        <v>29.125</v>
      </c>
      <c r="CJ1" s="18">
        <v>29.125</v>
      </c>
      <c r="CK1" s="18">
        <v>29.375</v>
      </c>
      <c r="CL1" s="18">
        <v>29.375</v>
      </c>
      <c r="CM1" s="18">
        <v>29.375</v>
      </c>
      <c r="CN1" s="18">
        <v>29.375</v>
      </c>
      <c r="CO1" s="18">
        <v>29.375</v>
      </c>
      <c r="CP1" s="18">
        <v>29.375</v>
      </c>
      <c r="CQ1" s="18">
        <v>29.375</v>
      </c>
      <c r="CR1" s="18">
        <v>29.375</v>
      </c>
      <c r="CS1" s="18">
        <v>29.375</v>
      </c>
      <c r="CT1" s="18">
        <v>29.375</v>
      </c>
      <c r="CU1" s="18">
        <v>29.375</v>
      </c>
      <c r="CV1" s="18">
        <v>29.375</v>
      </c>
      <c r="CW1" s="18">
        <v>29.375</v>
      </c>
      <c r="CX1" s="18">
        <v>29.375</v>
      </c>
      <c r="CY1" s="18">
        <v>29.375</v>
      </c>
      <c r="CZ1" s="18">
        <v>29.375</v>
      </c>
      <c r="DA1" s="18">
        <v>29.375</v>
      </c>
      <c r="DB1" s="18">
        <v>29.375</v>
      </c>
      <c r="DC1" s="18">
        <v>29.375</v>
      </c>
      <c r="DD1" s="18">
        <v>29.375</v>
      </c>
      <c r="DE1" s="18">
        <v>29.375</v>
      </c>
      <c r="DF1" s="18">
        <v>29.375</v>
      </c>
      <c r="DG1" s="18">
        <v>29.375</v>
      </c>
      <c r="DH1" s="18">
        <v>29.375</v>
      </c>
      <c r="DI1" s="18">
        <v>29.375</v>
      </c>
      <c r="DJ1" s="18">
        <v>29.375</v>
      </c>
      <c r="DK1" s="18">
        <v>29.375</v>
      </c>
      <c r="DL1" s="18">
        <v>29.375</v>
      </c>
      <c r="DM1" s="18">
        <v>29.375</v>
      </c>
      <c r="DN1" s="18">
        <v>29.375</v>
      </c>
      <c r="DO1" s="18">
        <v>29.375</v>
      </c>
      <c r="DP1" s="18">
        <v>29.375</v>
      </c>
      <c r="DQ1" s="18">
        <v>29.375</v>
      </c>
      <c r="DR1" s="18">
        <v>29.375</v>
      </c>
      <c r="DS1" s="18">
        <v>29.375</v>
      </c>
      <c r="DT1" s="18">
        <v>29.375</v>
      </c>
      <c r="DU1" s="18">
        <v>29.375</v>
      </c>
      <c r="DV1" s="18">
        <v>29.375</v>
      </c>
      <c r="DW1" s="18">
        <v>29.375</v>
      </c>
      <c r="DX1" s="18">
        <v>29.375</v>
      </c>
      <c r="DY1" s="18">
        <v>29.375</v>
      </c>
      <c r="DZ1" s="18">
        <v>29.375</v>
      </c>
      <c r="EA1" s="18">
        <v>29.375</v>
      </c>
      <c r="EB1" s="18">
        <v>29.375</v>
      </c>
      <c r="EC1" s="18">
        <v>29.375</v>
      </c>
      <c r="ED1" s="18">
        <v>29.375</v>
      </c>
      <c r="EE1" s="18">
        <v>29.625</v>
      </c>
      <c r="EF1" s="18">
        <v>29.625</v>
      </c>
      <c r="EG1" s="18">
        <v>29.625</v>
      </c>
      <c r="EH1" s="18">
        <v>29.625</v>
      </c>
      <c r="EI1" s="18">
        <v>29.625</v>
      </c>
      <c r="EJ1" s="18">
        <v>29.625</v>
      </c>
      <c r="EK1" s="18">
        <v>29.625</v>
      </c>
      <c r="EL1" s="18">
        <v>29.625</v>
      </c>
      <c r="EM1" s="18">
        <v>29.625</v>
      </c>
      <c r="EN1" s="18">
        <v>29.625</v>
      </c>
      <c r="EO1" s="18">
        <v>29.625</v>
      </c>
      <c r="EP1" s="18">
        <v>29.625</v>
      </c>
      <c r="EQ1" s="18">
        <v>29.625</v>
      </c>
      <c r="ER1" s="18">
        <v>29.625</v>
      </c>
      <c r="ES1" s="18">
        <v>29.625</v>
      </c>
      <c r="ET1" s="18">
        <v>29.625</v>
      </c>
      <c r="EU1" s="18">
        <v>29.625</v>
      </c>
      <c r="EV1" s="18">
        <v>29.625</v>
      </c>
      <c r="EW1" s="18">
        <v>29.625</v>
      </c>
      <c r="EX1" s="18">
        <v>29.625</v>
      </c>
      <c r="EY1" s="18">
        <v>29.625</v>
      </c>
      <c r="EZ1" s="18">
        <v>29.625</v>
      </c>
      <c r="FA1" s="18">
        <v>29.625</v>
      </c>
      <c r="FB1" s="18">
        <v>29.625</v>
      </c>
      <c r="FC1" s="18">
        <v>29.625</v>
      </c>
      <c r="FD1" s="18">
        <v>29.625</v>
      </c>
      <c r="FE1" s="18">
        <v>29.625</v>
      </c>
      <c r="FF1" s="18">
        <v>29.625</v>
      </c>
      <c r="FG1" s="18">
        <v>29.625</v>
      </c>
      <c r="FH1" s="18">
        <v>29.625</v>
      </c>
      <c r="FI1" s="18">
        <v>29.625</v>
      </c>
      <c r="FJ1" s="18">
        <v>29.625</v>
      </c>
      <c r="FK1" s="18">
        <v>29.625</v>
      </c>
      <c r="FL1" s="18">
        <v>29.625</v>
      </c>
      <c r="FM1" s="18">
        <v>29.625</v>
      </c>
      <c r="FN1" s="18">
        <v>29.625</v>
      </c>
      <c r="FO1" s="18">
        <v>29.625</v>
      </c>
      <c r="FP1" s="18">
        <v>29.625</v>
      </c>
      <c r="FQ1" s="18">
        <v>29.625</v>
      </c>
      <c r="FR1" s="18">
        <v>29.625</v>
      </c>
      <c r="FS1" s="18">
        <v>29.625</v>
      </c>
      <c r="FT1" s="18">
        <v>29.625</v>
      </c>
      <c r="FU1" s="18">
        <v>29.625</v>
      </c>
      <c r="FV1" s="18">
        <v>29.625</v>
      </c>
      <c r="FW1" s="18">
        <v>29.625</v>
      </c>
      <c r="FX1" s="18">
        <v>29.625</v>
      </c>
      <c r="FY1" s="18">
        <v>29.625</v>
      </c>
      <c r="FZ1" s="18">
        <v>29.625</v>
      </c>
      <c r="GA1" s="18">
        <v>29.875</v>
      </c>
      <c r="GB1" s="18">
        <v>29.875</v>
      </c>
      <c r="GC1" s="18">
        <v>29.875</v>
      </c>
      <c r="GD1" s="18">
        <v>29.875</v>
      </c>
      <c r="GE1" s="18">
        <v>29.875</v>
      </c>
      <c r="GF1" s="18">
        <v>29.875</v>
      </c>
      <c r="GG1" s="18">
        <v>29.875</v>
      </c>
      <c r="GH1" s="18">
        <v>29.875</v>
      </c>
      <c r="GI1" s="18">
        <v>29.875</v>
      </c>
      <c r="GJ1" s="18">
        <v>29.875</v>
      </c>
      <c r="GK1" s="18">
        <v>29.875</v>
      </c>
      <c r="GL1" s="18">
        <v>29.875</v>
      </c>
      <c r="GM1" s="18">
        <v>29.875</v>
      </c>
      <c r="GN1" s="18">
        <v>29.875</v>
      </c>
      <c r="GO1" s="18">
        <v>29.875</v>
      </c>
      <c r="GP1" s="18">
        <v>29.875</v>
      </c>
      <c r="GQ1" s="18">
        <v>29.875</v>
      </c>
      <c r="GR1" s="18">
        <v>29.875</v>
      </c>
      <c r="GS1" s="18">
        <v>29.875</v>
      </c>
      <c r="GT1" s="18">
        <v>29.875</v>
      </c>
      <c r="GU1" s="18">
        <v>29.875</v>
      </c>
      <c r="GV1" s="18">
        <v>29.875</v>
      </c>
      <c r="GW1" s="18">
        <v>29.875</v>
      </c>
      <c r="GX1" s="18">
        <v>29.875</v>
      </c>
      <c r="GY1" s="18">
        <v>29.875</v>
      </c>
      <c r="GZ1" s="18">
        <v>29.875</v>
      </c>
      <c r="HA1" s="18">
        <v>29.875</v>
      </c>
      <c r="HB1" s="18">
        <v>29.875</v>
      </c>
      <c r="HC1" s="18">
        <v>29.875</v>
      </c>
      <c r="HD1" s="18">
        <v>29.875</v>
      </c>
      <c r="HE1" s="18">
        <v>29.875</v>
      </c>
      <c r="HF1" s="18">
        <v>29.875</v>
      </c>
      <c r="HG1" s="18">
        <v>29.875</v>
      </c>
      <c r="HH1" s="18">
        <v>29.875</v>
      </c>
      <c r="HI1" s="18">
        <v>29.875</v>
      </c>
      <c r="HJ1" s="18">
        <v>29.875</v>
      </c>
      <c r="HK1" s="18">
        <v>29.875</v>
      </c>
      <c r="HL1" s="18">
        <v>29.875</v>
      </c>
      <c r="HM1" s="18">
        <v>29.875</v>
      </c>
      <c r="HN1" s="18">
        <v>29.875</v>
      </c>
      <c r="HO1" s="18">
        <v>29.875</v>
      </c>
      <c r="HP1" s="18">
        <v>29.875</v>
      </c>
      <c r="HQ1" s="18">
        <v>29.875</v>
      </c>
      <c r="HR1" s="18">
        <v>29.875</v>
      </c>
      <c r="HS1" s="18">
        <v>29.875</v>
      </c>
      <c r="HT1" s="18">
        <v>29.875</v>
      </c>
      <c r="HU1" s="18">
        <v>29.875</v>
      </c>
      <c r="HV1" s="18">
        <v>30.125</v>
      </c>
      <c r="HW1" s="18">
        <v>30.125</v>
      </c>
      <c r="HX1" s="18">
        <v>30.125</v>
      </c>
      <c r="HY1" s="18">
        <v>30.125</v>
      </c>
      <c r="HZ1" s="18">
        <v>30.125</v>
      </c>
      <c r="IA1" s="18">
        <v>30.125</v>
      </c>
      <c r="IB1" s="18">
        <v>30.125</v>
      </c>
      <c r="IC1" s="18">
        <v>30.125</v>
      </c>
      <c r="ID1" s="18">
        <v>30.125</v>
      </c>
      <c r="IE1" s="18">
        <v>30.125</v>
      </c>
      <c r="IF1" s="18">
        <v>30.125</v>
      </c>
      <c r="IG1" s="18">
        <v>30.125</v>
      </c>
      <c r="IH1" s="18">
        <v>30.125</v>
      </c>
      <c r="II1" s="18">
        <v>30.125</v>
      </c>
      <c r="IJ1" s="18">
        <v>30.125</v>
      </c>
      <c r="IK1" s="18">
        <v>30.125</v>
      </c>
      <c r="IL1" s="18">
        <v>30.125</v>
      </c>
      <c r="IM1" s="18">
        <v>30.125</v>
      </c>
      <c r="IN1" s="18">
        <v>30.125</v>
      </c>
      <c r="IO1" s="18">
        <v>30.125</v>
      </c>
      <c r="IP1" s="18">
        <v>30.125</v>
      </c>
      <c r="IQ1" s="18">
        <v>30.125</v>
      </c>
      <c r="IR1" s="18">
        <v>30.125</v>
      </c>
      <c r="IS1" s="18">
        <v>30.125</v>
      </c>
      <c r="IT1" s="18">
        <v>30.125</v>
      </c>
      <c r="IU1" s="18">
        <v>30.125</v>
      </c>
      <c r="IV1" s="18">
        <v>30.125</v>
      </c>
      <c r="IW1" s="18">
        <v>30.125</v>
      </c>
      <c r="IX1" s="18">
        <v>30.125</v>
      </c>
      <c r="IY1" s="18">
        <v>30.125</v>
      </c>
      <c r="IZ1" s="18">
        <v>30.125</v>
      </c>
      <c r="JA1" s="18">
        <v>30.125</v>
      </c>
      <c r="JB1" s="18">
        <v>30.125</v>
      </c>
      <c r="JC1" s="18">
        <v>30.125</v>
      </c>
      <c r="JD1" s="18">
        <v>30.125</v>
      </c>
      <c r="JE1" s="18">
        <v>30.125</v>
      </c>
      <c r="JF1" s="18">
        <v>30.125</v>
      </c>
      <c r="JG1" s="18">
        <v>30.125</v>
      </c>
      <c r="JH1" s="18">
        <v>30.125</v>
      </c>
      <c r="JI1" s="18">
        <v>30.125</v>
      </c>
      <c r="JJ1" s="18">
        <v>30.375</v>
      </c>
      <c r="JK1" s="18">
        <v>30.375</v>
      </c>
      <c r="JL1" s="18">
        <v>30.375</v>
      </c>
      <c r="JM1" s="18">
        <v>30.375</v>
      </c>
      <c r="JN1" s="18">
        <v>30.375</v>
      </c>
      <c r="JO1" s="18">
        <v>30.375</v>
      </c>
      <c r="JP1" s="18">
        <v>30.375</v>
      </c>
      <c r="JQ1" s="18">
        <v>30.375</v>
      </c>
      <c r="JR1" s="18">
        <v>30.375</v>
      </c>
      <c r="JS1" s="18">
        <v>30.375</v>
      </c>
      <c r="JT1" s="18">
        <v>30.375</v>
      </c>
      <c r="JU1" s="18">
        <v>30.375</v>
      </c>
      <c r="JV1" s="18">
        <v>30.375</v>
      </c>
      <c r="JW1" s="18">
        <v>30.375</v>
      </c>
      <c r="JX1" s="18">
        <v>30.375</v>
      </c>
      <c r="JY1" s="18">
        <v>30.375</v>
      </c>
      <c r="JZ1" s="18">
        <v>30.375</v>
      </c>
      <c r="KA1" s="18">
        <v>30.375</v>
      </c>
      <c r="KB1" s="18">
        <v>30.375</v>
      </c>
      <c r="KC1" s="18">
        <v>30.375</v>
      </c>
      <c r="KD1" s="18">
        <v>30.375</v>
      </c>
      <c r="KE1" s="18">
        <v>30.375</v>
      </c>
      <c r="KF1" s="18">
        <v>30.375</v>
      </c>
      <c r="KG1" s="18">
        <v>30.375</v>
      </c>
      <c r="KH1" s="18">
        <v>30.375</v>
      </c>
      <c r="KI1" s="18">
        <v>30.375</v>
      </c>
      <c r="KJ1" s="18">
        <v>30.375</v>
      </c>
      <c r="KK1" s="18">
        <v>30.375</v>
      </c>
      <c r="KL1" s="18">
        <v>30.375</v>
      </c>
      <c r="KM1" s="18">
        <v>30.375</v>
      </c>
      <c r="KN1" s="18">
        <v>30.375</v>
      </c>
      <c r="KO1" s="18">
        <v>30.625</v>
      </c>
      <c r="KP1" s="18">
        <v>30.625</v>
      </c>
      <c r="KQ1" s="18">
        <v>30.625</v>
      </c>
      <c r="KR1" s="18">
        <v>30.625</v>
      </c>
      <c r="KS1" s="18">
        <v>30.625</v>
      </c>
      <c r="KT1" s="18">
        <v>30.625</v>
      </c>
      <c r="KU1" s="18">
        <v>30.625</v>
      </c>
      <c r="KV1" s="18">
        <v>30.625</v>
      </c>
      <c r="KW1" s="18">
        <v>30.625</v>
      </c>
      <c r="KX1" s="18">
        <v>30.625</v>
      </c>
      <c r="KY1" s="18">
        <v>30.625</v>
      </c>
      <c r="KZ1" s="18">
        <v>30.625</v>
      </c>
      <c r="LA1" s="18">
        <v>30.625</v>
      </c>
      <c r="LB1" s="18">
        <v>30.625</v>
      </c>
      <c r="LC1" s="18">
        <v>30.625</v>
      </c>
      <c r="LD1" s="18">
        <v>30.625</v>
      </c>
      <c r="LE1" s="18">
        <v>30.625</v>
      </c>
      <c r="LF1" s="18">
        <v>30.625</v>
      </c>
      <c r="LG1" s="18">
        <v>30.625</v>
      </c>
      <c r="LH1" s="18">
        <v>30.625</v>
      </c>
      <c r="LI1" s="18">
        <v>30.625</v>
      </c>
      <c r="LJ1" s="18">
        <v>30.875</v>
      </c>
      <c r="LK1" s="18">
        <v>30.875</v>
      </c>
      <c r="LL1" s="18">
        <v>30.875</v>
      </c>
      <c r="LM1" s="18">
        <v>30.875</v>
      </c>
      <c r="LN1" s="18">
        <v>30.875</v>
      </c>
      <c r="LO1" s="18">
        <v>30.875</v>
      </c>
      <c r="LP1" s="18">
        <v>30.875</v>
      </c>
      <c r="LQ1" s="18">
        <v>30.875</v>
      </c>
      <c r="LR1" s="18">
        <v>30.875</v>
      </c>
      <c r="LS1" s="18">
        <v>30.875</v>
      </c>
      <c r="LT1" s="18">
        <v>30.875</v>
      </c>
      <c r="LU1" s="18">
        <v>30.875</v>
      </c>
      <c r="LV1" s="18">
        <v>31.125</v>
      </c>
      <c r="LW1" s="18">
        <v>31.125</v>
      </c>
    </row>
    <row r="2" spans="1:335" x14ac:dyDescent="0.3">
      <c r="A2" s="15" t="s">
        <v>33</v>
      </c>
      <c r="B2" s="18">
        <v>89.125</v>
      </c>
      <c r="C2" s="18">
        <v>89.125</v>
      </c>
      <c r="D2" s="18">
        <v>89.375</v>
      </c>
      <c r="E2" s="18">
        <v>89.125</v>
      </c>
      <c r="F2" s="18">
        <v>89.375</v>
      </c>
      <c r="G2" s="18">
        <v>89.625</v>
      </c>
      <c r="H2" s="18">
        <v>89.875</v>
      </c>
      <c r="I2" s="18">
        <v>90.125</v>
      </c>
      <c r="J2" s="18">
        <v>88.875</v>
      </c>
      <c r="K2" s="18">
        <v>89.125</v>
      </c>
      <c r="L2" s="18">
        <v>89.375</v>
      </c>
      <c r="M2" s="18">
        <v>89.625</v>
      </c>
      <c r="N2" s="18">
        <v>89.875</v>
      </c>
      <c r="O2" s="18">
        <v>90.125</v>
      </c>
      <c r="P2" s="18">
        <v>90.375</v>
      </c>
      <c r="Q2" s="18">
        <v>90.625</v>
      </c>
      <c r="R2" s="18">
        <v>90.875</v>
      </c>
      <c r="S2" s="18">
        <v>91.125</v>
      </c>
      <c r="T2" s="18">
        <v>91.375</v>
      </c>
      <c r="U2" s="18">
        <v>91.625</v>
      </c>
      <c r="V2" s="18">
        <v>84.375</v>
      </c>
      <c r="W2" s="18">
        <v>84.875</v>
      </c>
      <c r="X2" s="18">
        <v>86.875</v>
      </c>
      <c r="Y2" s="18">
        <v>87.625</v>
      </c>
      <c r="Z2" s="18">
        <v>87.875</v>
      </c>
      <c r="AA2" s="18">
        <v>88.125</v>
      </c>
      <c r="AB2" s="18">
        <v>88.375</v>
      </c>
      <c r="AC2" s="18">
        <v>88.625</v>
      </c>
      <c r="AD2" s="18">
        <v>88.875</v>
      </c>
      <c r="AE2" s="18">
        <v>89.125</v>
      </c>
      <c r="AF2" s="18">
        <v>89.375</v>
      </c>
      <c r="AG2" s="18">
        <v>89.625</v>
      </c>
      <c r="AH2" s="18">
        <v>89.875</v>
      </c>
      <c r="AI2" s="18">
        <v>90.125</v>
      </c>
      <c r="AJ2" s="18">
        <v>90.375</v>
      </c>
      <c r="AK2" s="18">
        <v>90.625</v>
      </c>
      <c r="AL2" s="18">
        <v>90.875</v>
      </c>
      <c r="AM2" s="18">
        <v>91.125</v>
      </c>
      <c r="AN2" s="18">
        <v>91.375</v>
      </c>
      <c r="AO2" s="18">
        <v>91.625</v>
      </c>
      <c r="AP2" s="18">
        <v>91.875</v>
      </c>
      <c r="AQ2" s="18">
        <v>92.125</v>
      </c>
      <c r="AR2" s="18">
        <v>92.625</v>
      </c>
      <c r="AS2" s="18">
        <v>92.875</v>
      </c>
      <c r="AT2" s="18">
        <v>93.125</v>
      </c>
      <c r="AU2" s="18">
        <v>93.375</v>
      </c>
      <c r="AV2" s="18">
        <v>93.625</v>
      </c>
      <c r="AW2" s="18">
        <v>93.875</v>
      </c>
      <c r="AX2" s="18">
        <v>84.375</v>
      </c>
      <c r="AY2" s="18">
        <v>84.625</v>
      </c>
      <c r="AZ2" s="18">
        <v>84.875</v>
      </c>
      <c r="BA2" s="18">
        <v>85.125</v>
      </c>
      <c r="BB2" s="18">
        <v>85.375</v>
      </c>
      <c r="BC2" s="18">
        <v>85.625</v>
      </c>
      <c r="BD2" s="18">
        <v>85.875</v>
      </c>
      <c r="BE2" s="18">
        <v>86.125</v>
      </c>
      <c r="BF2" s="18">
        <v>86.625</v>
      </c>
      <c r="BG2" s="18">
        <v>86.875</v>
      </c>
      <c r="BH2" s="18">
        <v>87.125</v>
      </c>
      <c r="BI2" s="18">
        <v>87.375</v>
      </c>
      <c r="BJ2" s="18">
        <v>87.625</v>
      </c>
      <c r="BK2" s="18">
        <v>87.875</v>
      </c>
      <c r="BL2" s="18">
        <v>88.125</v>
      </c>
      <c r="BM2" s="18">
        <v>88.375</v>
      </c>
      <c r="BN2" s="18">
        <v>88.625</v>
      </c>
      <c r="BO2" s="18">
        <v>88.875</v>
      </c>
      <c r="BP2" s="18">
        <v>89.125</v>
      </c>
      <c r="BQ2" s="18">
        <v>89.375</v>
      </c>
      <c r="BR2" s="18">
        <v>89.625</v>
      </c>
      <c r="BS2" s="18">
        <v>89.875</v>
      </c>
      <c r="BT2" s="18">
        <v>90.125</v>
      </c>
      <c r="BU2" s="18">
        <v>90.375</v>
      </c>
      <c r="BV2" s="18">
        <v>90.625</v>
      </c>
      <c r="BW2" s="18">
        <v>90.875</v>
      </c>
      <c r="BX2" s="18">
        <v>91.125</v>
      </c>
      <c r="BY2" s="18">
        <v>91.375</v>
      </c>
      <c r="BZ2" s="18">
        <v>91.625</v>
      </c>
      <c r="CA2" s="18">
        <v>91.875</v>
      </c>
      <c r="CB2" s="18">
        <v>92.125</v>
      </c>
      <c r="CC2" s="18">
        <v>92.375</v>
      </c>
      <c r="CD2" s="18">
        <v>92.625</v>
      </c>
      <c r="CE2" s="18">
        <v>92.875</v>
      </c>
      <c r="CF2" s="18">
        <v>93.125</v>
      </c>
      <c r="CG2" s="18">
        <v>93.375</v>
      </c>
      <c r="CH2" s="18">
        <v>93.625</v>
      </c>
      <c r="CI2" s="18">
        <v>93.875</v>
      </c>
      <c r="CJ2" s="18">
        <v>94.125</v>
      </c>
      <c r="CK2" s="18">
        <v>83.625</v>
      </c>
      <c r="CL2" s="18">
        <v>83.875</v>
      </c>
      <c r="CM2" s="18">
        <v>84.125</v>
      </c>
      <c r="CN2" s="18">
        <v>84.375</v>
      </c>
      <c r="CO2" s="18">
        <v>84.625</v>
      </c>
      <c r="CP2" s="18">
        <v>84.875</v>
      </c>
      <c r="CQ2" s="18">
        <v>85.125</v>
      </c>
      <c r="CR2" s="18">
        <v>85.375</v>
      </c>
      <c r="CS2" s="18">
        <v>85.625</v>
      </c>
      <c r="CT2" s="18">
        <v>85.875</v>
      </c>
      <c r="CU2" s="18">
        <v>86.125</v>
      </c>
      <c r="CV2" s="18">
        <v>86.375</v>
      </c>
      <c r="CW2" s="18">
        <v>86.625</v>
      </c>
      <c r="CX2" s="18">
        <v>86.875</v>
      </c>
      <c r="CY2" s="18">
        <v>87.125</v>
      </c>
      <c r="CZ2" s="18">
        <v>87.375</v>
      </c>
      <c r="DA2" s="18">
        <v>87.625</v>
      </c>
      <c r="DB2" s="18">
        <v>87.875</v>
      </c>
      <c r="DC2" s="18">
        <v>88.125</v>
      </c>
      <c r="DD2" s="18">
        <v>88.375</v>
      </c>
      <c r="DE2" s="18">
        <v>88.625</v>
      </c>
      <c r="DF2" s="18">
        <v>88.875</v>
      </c>
      <c r="DG2" s="18">
        <v>89.125</v>
      </c>
      <c r="DH2" s="18">
        <v>89.375</v>
      </c>
      <c r="DI2" s="18">
        <v>89.625</v>
      </c>
      <c r="DJ2" s="18">
        <v>89.875</v>
      </c>
      <c r="DK2" s="18">
        <v>90.125</v>
      </c>
      <c r="DL2" s="18">
        <v>90.375</v>
      </c>
      <c r="DM2" s="18">
        <v>90.625</v>
      </c>
      <c r="DN2" s="18">
        <v>90.875</v>
      </c>
      <c r="DO2" s="18">
        <v>91.125</v>
      </c>
      <c r="DP2" s="18">
        <v>91.375</v>
      </c>
      <c r="DQ2" s="18">
        <v>91.625</v>
      </c>
      <c r="DR2" s="18">
        <v>91.875</v>
      </c>
      <c r="DS2" s="18">
        <v>92.125</v>
      </c>
      <c r="DT2" s="18">
        <v>92.375</v>
      </c>
      <c r="DU2" s="18">
        <v>92.625</v>
      </c>
      <c r="DV2" s="18">
        <v>92.875</v>
      </c>
      <c r="DW2" s="18">
        <v>93.125</v>
      </c>
      <c r="DX2" s="18">
        <v>93.375</v>
      </c>
      <c r="DY2" s="18">
        <v>93.625</v>
      </c>
      <c r="DZ2" s="18">
        <v>93.875</v>
      </c>
      <c r="EA2" s="18">
        <v>94.125</v>
      </c>
      <c r="EB2" s="18">
        <v>94.375</v>
      </c>
      <c r="EC2" s="18">
        <v>94.625</v>
      </c>
      <c r="ED2" s="18">
        <v>94.875</v>
      </c>
      <c r="EE2" s="18">
        <v>83.125</v>
      </c>
      <c r="EF2" s="18">
        <v>83.375</v>
      </c>
      <c r="EG2" s="18">
        <v>83.625</v>
      </c>
      <c r="EH2" s="18">
        <v>83.875</v>
      </c>
      <c r="EI2" s="18">
        <v>84.125</v>
      </c>
      <c r="EJ2" s="18">
        <v>84.375</v>
      </c>
      <c r="EK2" s="18">
        <v>84.625</v>
      </c>
      <c r="EL2" s="18">
        <v>84.875</v>
      </c>
      <c r="EM2" s="18">
        <v>85.125</v>
      </c>
      <c r="EN2" s="18">
        <v>85.375</v>
      </c>
      <c r="EO2" s="18">
        <v>85.625</v>
      </c>
      <c r="EP2" s="18">
        <v>85.875</v>
      </c>
      <c r="EQ2" s="18">
        <v>86.125</v>
      </c>
      <c r="ER2" s="18">
        <v>86.375</v>
      </c>
      <c r="ES2" s="18">
        <v>86.625</v>
      </c>
      <c r="ET2" s="18">
        <v>86.875</v>
      </c>
      <c r="EU2" s="18">
        <v>87.125</v>
      </c>
      <c r="EV2" s="18">
        <v>87.375</v>
      </c>
      <c r="EW2" s="18">
        <v>87.625</v>
      </c>
      <c r="EX2" s="18">
        <v>87.875</v>
      </c>
      <c r="EY2" s="18">
        <v>88.125</v>
      </c>
      <c r="EZ2" s="18">
        <v>88.375</v>
      </c>
      <c r="FA2" s="18">
        <v>88.625</v>
      </c>
      <c r="FB2" s="18">
        <v>88.875</v>
      </c>
      <c r="FC2" s="18">
        <v>89.125</v>
      </c>
      <c r="FD2" s="18">
        <v>89.375</v>
      </c>
      <c r="FE2" s="18">
        <v>89.625</v>
      </c>
      <c r="FF2" s="18">
        <v>89.875</v>
      </c>
      <c r="FG2" s="18">
        <v>90.125</v>
      </c>
      <c r="FH2" s="18">
        <v>90.375</v>
      </c>
      <c r="FI2" s="18">
        <v>90.625</v>
      </c>
      <c r="FJ2" s="18">
        <v>90.875</v>
      </c>
      <c r="FK2" s="18">
        <v>91.125</v>
      </c>
      <c r="FL2" s="18">
        <v>91.375</v>
      </c>
      <c r="FM2" s="18">
        <v>91.625</v>
      </c>
      <c r="FN2" s="18">
        <v>91.875</v>
      </c>
      <c r="FO2" s="18">
        <v>92.125</v>
      </c>
      <c r="FP2" s="18">
        <v>92.375</v>
      </c>
      <c r="FQ2" s="18">
        <v>92.625</v>
      </c>
      <c r="FR2" s="18">
        <v>92.875</v>
      </c>
      <c r="FS2" s="18">
        <v>93.125</v>
      </c>
      <c r="FT2" s="18">
        <v>93.375</v>
      </c>
      <c r="FU2" s="18">
        <v>93.625</v>
      </c>
      <c r="FV2" s="18">
        <v>93.875</v>
      </c>
      <c r="FW2" s="18">
        <v>94.125</v>
      </c>
      <c r="FX2" s="18">
        <v>94.375</v>
      </c>
      <c r="FY2" s="18">
        <v>94.625</v>
      </c>
      <c r="FZ2" s="18">
        <v>94.875</v>
      </c>
      <c r="GA2" s="18">
        <v>82.875</v>
      </c>
      <c r="GB2" s="18">
        <v>83.125</v>
      </c>
      <c r="GC2" s="18">
        <v>83.375</v>
      </c>
      <c r="GD2" s="18">
        <v>83.625</v>
      </c>
      <c r="GE2" s="18">
        <v>83.875</v>
      </c>
      <c r="GF2" s="18">
        <v>84.125</v>
      </c>
      <c r="GG2" s="18">
        <v>84.375</v>
      </c>
      <c r="GH2" s="18">
        <v>84.625</v>
      </c>
      <c r="GI2" s="18">
        <v>84.875</v>
      </c>
      <c r="GJ2" s="18">
        <v>85.125</v>
      </c>
      <c r="GK2" s="18">
        <v>85.375</v>
      </c>
      <c r="GL2" s="18">
        <v>86.125</v>
      </c>
      <c r="GM2" s="18">
        <v>86.375</v>
      </c>
      <c r="GN2" s="18">
        <v>86.625</v>
      </c>
      <c r="GO2" s="18">
        <v>87.125</v>
      </c>
      <c r="GP2" s="18">
        <v>87.375</v>
      </c>
      <c r="GQ2" s="18">
        <v>87.625</v>
      </c>
      <c r="GR2" s="18">
        <v>87.875</v>
      </c>
      <c r="GS2" s="18">
        <v>88.125</v>
      </c>
      <c r="GT2" s="18">
        <v>88.375</v>
      </c>
      <c r="GU2" s="18">
        <v>88.625</v>
      </c>
      <c r="GV2" s="18">
        <v>88.875</v>
      </c>
      <c r="GW2" s="18">
        <v>89.125</v>
      </c>
      <c r="GX2" s="18">
        <v>89.375</v>
      </c>
      <c r="GY2" s="18">
        <v>89.625</v>
      </c>
      <c r="GZ2" s="18">
        <v>89.875</v>
      </c>
      <c r="HA2" s="18">
        <v>90.125</v>
      </c>
      <c r="HB2" s="18">
        <v>90.375</v>
      </c>
      <c r="HC2" s="18">
        <v>90.625</v>
      </c>
      <c r="HD2" s="18">
        <v>90.875</v>
      </c>
      <c r="HE2" s="18">
        <v>91.125</v>
      </c>
      <c r="HF2" s="18">
        <v>91.375</v>
      </c>
      <c r="HG2" s="18">
        <v>91.625</v>
      </c>
      <c r="HH2" s="18">
        <v>91.875</v>
      </c>
      <c r="HI2" s="18">
        <v>92.125</v>
      </c>
      <c r="HJ2" s="18">
        <v>92.375</v>
      </c>
      <c r="HK2" s="18">
        <v>92.625</v>
      </c>
      <c r="HL2" s="18">
        <v>92.875</v>
      </c>
      <c r="HM2" s="18">
        <v>93.125</v>
      </c>
      <c r="HN2" s="18">
        <v>93.375</v>
      </c>
      <c r="HO2" s="18">
        <v>93.625</v>
      </c>
      <c r="HP2" s="18">
        <v>93.875</v>
      </c>
      <c r="HQ2" s="18">
        <v>94.125</v>
      </c>
      <c r="HR2" s="18">
        <v>94.375</v>
      </c>
      <c r="HS2" s="18">
        <v>94.625</v>
      </c>
      <c r="HT2" s="18">
        <v>94.875</v>
      </c>
      <c r="HU2" s="18">
        <v>95.125</v>
      </c>
      <c r="HV2" s="18">
        <v>82.375</v>
      </c>
      <c r="HW2" s="18">
        <v>82.625</v>
      </c>
      <c r="HX2" s="18">
        <v>82.875</v>
      </c>
      <c r="HY2" s="18">
        <v>83.125</v>
      </c>
      <c r="HZ2" s="18">
        <v>83.375</v>
      </c>
      <c r="IA2" s="18">
        <v>83.625</v>
      </c>
      <c r="IB2" s="18">
        <v>83.875</v>
      </c>
      <c r="IC2" s="18">
        <v>84.125</v>
      </c>
      <c r="ID2" s="18">
        <v>85.125</v>
      </c>
      <c r="IE2" s="18">
        <v>87.375</v>
      </c>
      <c r="IF2" s="18">
        <v>87.625</v>
      </c>
      <c r="IG2" s="18">
        <v>87.875</v>
      </c>
      <c r="IH2" s="18">
        <v>88.125</v>
      </c>
      <c r="II2" s="18">
        <v>88.375</v>
      </c>
      <c r="IJ2" s="18">
        <v>88.625</v>
      </c>
      <c r="IK2" s="18">
        <v>88.875</v>
      </c>
      <c r="IL2" s="18">
        <v>89.125</v>
      </c>
      <c r="IM2" s="18">
        <v>89.375</v>
      </c>
      <c r="IN2" s="18">
        <v>89.625</v>
      </c>
      <c r="IO2" s="18">
        <v>90.375</v>
      </c>
      <c r="IP2" s="18">
        <v>90.625</v>
      </c>
      <c r="IQ2" s="18">
        <v>90.875</v>
      </c>
      <c r="IR2" s="18">
        <v>91.125</v>
      </c>
      <c r="IS2" s="18">
        <v>91.375</v>
      </c>
      <c r="IT2" s="18">
        <v>91.625</v>
      </c>
      <c r="IU2" s="18">
        <v>91.875</v>
      </c>
      <c r="IV2" s="18">
        <v>92.125</v>
      </c>
      <c r="IW2" s="18">
        <v>92.375</v>
      </c>
      <c r="IX2" s="18">
        <v>92.625</v>
      </c>
      <c r="IY2" s="18">
        <v>92.875</v>
      </c>
      <c r="IZ2" s="18">
        <v>93.125</v>
      </c>
      <c r="JA2" s="18">
        <v>93.375</v>
      </c>
      <c r="JB2" s="18">
        <v>93.625</v>
      </c>
      <c r="JC2" s="18">
        <v>93.875</v>
      </c>
      <c r="JD2" s="18">
        <v>94.125</v>
      </c>
      <c r="JE2" s="18">
        <v>94.375</v>
      </c>
      <c r="JF2" s="18">
        <v>94.625</v>
      </c>
      <c r="JG2" s="18">
        <v>94.875</v>
      </c>
      <c r="JH2" s="18">
        <v>95.375</v>
      </c>
      <c r="JI2" s="18">
        <v>95.625</v>
      </c>
      <c r="JJ2" s="18">
        <v>82.125</v>
      </c>
      <c r="JK2" s="18">
        <v>82.375</v>
      </c>
      <c r="JL2" s="18">
        <v>82.625</v>
      </c>
      <c r="JM2" s="18">
        <v>82.875</v>
      </c>
      <c r="JN2" s="18">
        <v>83.125</v>
      </c>
      <c r="JO2" s="18">
        <v>83.375</v>
      </c>
      <c r="JP2" s="18">
        <v>83.625</v>
      </c>
      <c r="JQ2" s="18">
        <v>83.875</v>
      </c>
      <c r="JR2" s="18">
        <v>84.125</v>
      </c>
      <c r="JS2" s="18">
        <v>87.875</v>
      </c>
      <c r="JT2" s="18">
        <v>90.625</v>
      </c>
      <c r="JU2" s="18">
        <v>90.875</v>
      </c>
      <c r="JV2" s="18">
        <v>91.125</v>
      </c>
      <c r="JW2" s="18">
        <v>91.375</v>
      </c>
      <c r="JX2" s="18">
        <v>91.625</v>
      </c>
      <c r="JY2" s="18">
        <v>91.875</v>
      </c>
      <c r="JZ2" s="18">
        <v>92.125</v>
      </c>
      <c r="KA2" s="18">
        <v>92.375</v>
      </c>
      <c r="KB2" s="18">
        <v>92.625</v>
      </c>
      <c r="KC2" s="18">
        <v>92.875</v>
      </c>
      <c r="KD2" s="18">
        <v>93.125</v>
      </c>
      <c r="KE2" s="18">
        <v>93.375</v>
      </c>
      <c r="KF2" s="18">
        <v>93.625</v>
      </c>
      <c r="KG2" s="18">
        <v>93.875</v>
      </c>
      <c r="KH2" s="18">
        <v>94.125</v>
      </c>
      <c r="KI2" s="18">
        <v>94.375</v>
      </c>
      <c r="KJ2" s="18">
        <v>94.625</v>
      </c>
      <c r="KK2" s="18">
        <v>94.875</v>
      </c>
      <c r="KL2" s="18">
        <v>95.125</v>
      </c>
      <c r="KM2" s="18">
        <v>95.375</v>
      </c>
      <c r="KN2" s="18">
        <v>95.625</v>
      </c>
      <c r="KO2" s="18">
        <v>82.625</v>
      </c>
      <c r="KP2" s="18">
        <v>82.875</v>
      </c>
      <c r="KQ2" s="18">
        <v>83.125</v>
      </c>
      <c r="KR2" s="18">
        <v>83.375</v>
      </c>
      <c r="KS2" s="18">
        <v>83.625</v>
      </c>
      <c r="KT2" s="18">
        <v>83.875</v>
      </c>
      <c r="KU2" s="18">
        <v>91.125</v>
      </c>
      <c r="KV2" s="18">
        <v>91.375</v>
      </c>
      <c r="KW2" s="18">
        <v>91.625</v>
      </c>
      <c r="KX2" s="18">
        <v>91.875</v>
      </c>
      <c r="KY2" s="18">
        <v>92.125</v>
      </c>
      <c r="KZ2" s="18">
        <v>92.375</v>
      </c>
      <c r="LA2" s="18">
        <v>92.625</v>
      </c>
      <c r="LB2" s="18">
        <v>92.875</v>
      </c>
      <c r="LC2" s="18">
        <v>93.125</v>
      </c>
      <c r="LD2" s="18">
        <v>93.375</v>
      </c>
      <c r="LE2" s="18">
        <v>93.625</v>
      </c>
      <c r="LF2" s="18">
        <v>93.875</v>
      </c>
      <c r="LG2" s="18">
        <v>94.125</v>
      </c>
      <c r="LH2" s="18">
        <v>94.375</v>
      </c>
      <c r="LI2" s="18">
        <v>95.125</v>
      </c>
      <c r="LJ2" s="18">
        <v>82.625</v>
      </c>
      <c r="LK2" s="18">
        <v>82.875</v>
      </c>
      <c r="LL2" s="18">
        <v>83.625</v>
      </c>
      <c r="LM2" s="18">
        <v>91.625</v>
      </c>
      <c r="LN2" s="18">
        <v>92.375</v>
      </c>
      <c r="LO2" s="18">
        <v>92.625</v>
      </c>
      <c r="LP2" s="18">
        <v>92.875</v>
      </c>
      <c r="LQ2" s="18">
        <v>93.125</v>
      </c>
      <c r="LR2" s="18">
        <v>93.375</v>
      </c>
      <c r="LS2" s="18">
        <v>93.625</v>
      </c>
      <c r="LT2" s="18">
        <v>93.875</v>
      </c>
      <c r="LU2" s="18">
        <v>94.375</v>
      </c>
      <c r="LV2" s="18">
        <v>92.875</v>
      </c>
      <c r="LW2" s="18">
        <v>93.125</v>
      </c>
    </row>
    <row r="3" spans="1:335" x14ac:dyDescent="0.3">
      <c r="A3" s="15">
        <v>2000</v>
      </c>
      <c r="B3" s="18">
        <v>66.36</v>
      </c>
      <c r="C3" s="18">
        <v>80.58</v>
      </c>
      <c r="D3" s="18">
        <v>76.89</v>
      </c>
      <c r="E3" s="18">
        <v>59.94</v>
      </c>
      <c r="F3" s="18">
        <v>50.22</v>
      </c>
      <c r="G3" s="18">
        <v>61.23</v>
      </c>
      <c r="H3" s="18">
        <v>57.029995</v>
      </c>
      <c r="I3" s="18">
        <v>59.22</v>
      </c>
      <c r="J3" s="18">
        <v>135.47999999999999</v>
      </c>
      <c r="K3" s="18">
        <v>116.09999000000001</v>
      </c>
      <c r="L3" s="18">
        <v>66.149994000000007</v>
      </c>
      <c r="M3" s="18">
        <v>79.2</v>
      </c>
      <c r="N3" s="18">
        <v>71.97</v>
      </c>
      <c r="O3" s="18">
        <v>66.990004999999996</v>
      </c>
      <c r="P3" s="18">
        <v>70.05</v>
      </c>
      <c r="Q3" s="18">
        <v>81.03</v>
      </c>
      <c r="R3" s="18">
        <v>111.84</v>
      </c>
      <c r="S3" s="18">
        <v>88.38</v>
      </c>
      <c r="T3" s="18">
        <v>100.68001</v>
      </c>
      <c r="U3" s="18">
        <v>75.840003999999993</v>
      </c>
      <c r="V3" s="18">
        <v>70.62</v>
      </c>
      <c r="W3" s="18">
        <v>66.81</v>
      </c>
      <c r="X3" s="18">
        <v>129.20999</v>
      </c>
      <c r="Y3" s="18">
        <v>112.35000599999999</v>
      </c>
      <c r="Z3" s="18">
        <v>121.44</v>
      </c>
      <c r="AA3" s="18">
        <v>87.33</v>
      </c>
      <c r="AB3" s="18">
        <v>91.5</v>
      </c>
      <c r="AC3" s="18">
        <v>111.59999000000001</v>
      </c>
      <c r="AD3" s="18">
        <v>117.18001</v>
      </c>
      <c r="AE3" s="18">
        <v>116.09999000000001</v>
      </c>
      <c r="AF3" s="18">
        <v>101.46</v>
      </c>
      <c r="AG3" s="18">
        <v>81.12</v>
      </c>
      <c r="AH3" s="18">
        <v>68.099999999999994</v>
      </c>
      <c r="AI3" s="18">
        <v>67.619995000000003</v>
      </c>
      <c r="AJ3" s="18">
        <v>88.290009999999995</v>
      </c>
      <c r="AK3" s="18">
        <v>127.5</v>
      </c>
      <c r="AL3" s="18">
        <v>115.08002</v>
      </c>
      <c r="AM3" s="18">
        <v>99.030010000000004</v>
      </c>
      <c r="AN3" s="18">
        <v>118.17</v>
      </c>
      <c r="AO3" s="18">
        <v>84.989990000000006</v>
      </c>
      <c r="AP3" s="18">
        <v>74.820009999999996</v>
      </c>
      <c r="AQ3" s="18">
        <v>93.36</v>
      </c>
      <c r="AR3" s="18">
        <v>91.17</v>
      </c>
      <c r="AS3" s="18">
        <v>102.63</v>
      </c>
      <c r="AT3" s="18">
        <v>122.48999000000001</v>
      </c>
      <c r="AU3" s="18">
        <v>121.92</v>
      </c>
      <c r="AV3" s="18">
        <v>88.11</v>
      </c>
      <c r="AW3" s="18">
        <v>84.360010000000003</v>
      </c>
      <c r="AX3" s="18">
        <v>118.77001</v>
      </c>
      <c r="AY3" s="18">
        <v>139.68001000000001</v>
      </c>
      <c r="AZ3" s="18">
        <v>118.29001</v>
      </c>
      <c r="BA3" s="18">
        <v>127.32001</v>
      </c>
      <c r="BB3" s="18">
        <v>145.13998000000001</v>
      </c>
      <c r="BC3" s="18">
        <v>131.58000000000001</v>
      </c>
      <c r="BD3" s="18">
        <v>135.09001000000001</v>
      </c>
      <c r="BE3" s="18">
        <v>128.16</v>
      </c>
      <c r="BF3" s="18">
        <v>151.44</v>
      </c>
      <c r="BG3" s="18">
        <v>159.03</v>
      </c>
      <c r="BH3" s="18">
        <v>164.76</v>
      </c>
      <c r="BI3" s="18">
        <v>160.91999999999999</v>
      </c>
      <c r="BJ3" s="18">
        <v>100.47</v>
      </c>
      <c r="BK3" s="18">
        <v>87.509995000000004</v>
      </c>
      <c r="BL3" s="18">
        <v>91.2</v>
      </c>
      <c r="BM3" s="18">
        <v>98.79</v>
      </c>
      <c r="BN3" s="18">
        <v>138.63</v>
      </c>
      <c r="BO3" s="18">
        <v>152.25</v>
      </c>
      <c r="BP3" s="18">
        <v>166.5</v>
      </c>
      <c r="BQ3" s="18">
        <v>140.79001</v>
      </c>
      <c r="BR3" s="18">
        <v>102.96</v>
      </c>
      <c r="BS3" s="18">
        <v>62.879997000000003</v>
      </c>
      <c r="BT3" s="18">
        <v>62.159996</v>
      </c>
      <c r="BU3" s="18">
        <v>67.17</v>
      </c>
      <c r="BV3" s="18">
        <v>117.479996</v>
      </c>
      <c r="BW3" s="18">
        <v>145.08000000000001</v>
      </c>
      <c r="BX3" s="18">
        <v>104.39999400000001</v>
      </c>
      <c r="BY3" s="18">
        <v>68.94</v>
      </c>
      <c r="BZ3" s="18">
        <v>94.95</v>
      </c>
      <c r="CA3" s="18">
        <v>77.069990000000004</v>
      </c>
      <c r="CB3" s="18">
        <v>92.7</v>
      </c>
      <c r="CC3" s="18">
        <v>84.66</v>
      </c>
      <c r="CD3" s="18">
        <v>103.65000999999999</v>
      </c>
      <c r="CE3" s="18">
        <v>106.65000999999999</v>
      </c>
      <c r="CF3" s="18">
        <v>125.87999000000001</v>
      </c>
      <c r="CG3" s="18">
        <v>89.639989999999997</v>
      </c>
      <c r="CH3" s="18">
        <v>88.799994999999996</v>
      </c>
      <c r="CI3" s="18">
        <v>96.06</v>
      </c>
      <c r="CJ3" s="18">
        <v>110.67</v>
      </c>
      <c r="CK3" s="18">
        <v>141.56998999999999</v>
      </c>
      <c r="CL3" s="18">
        <v>129.93</v>
      </c>
      <c r="CM3" s="18">
        <v>130.44</v>
      </c>
      <c r="CN3" s="18">
        <v>116.25</v>
      </c>
      <c r="CO3" s="18">
        <v>145.11001999999999</v>
      </c>
      <c r="CP3" s="18">
        <v>145.59</v>
      </c>
      <c r="CQ3" s="18">
        <v>144.33000000000001</v>
      </c>
      <c r="CR3" s="18">
        <v>191.91</v>
      </c>
      <c r="CS3" s="18">
        <v>166.70999</v>
      </c>
      <c r="CT3" s="18">
        <v>141.51000999999999</v>
      </c>
      <c r="CU3" s="18">
        <v>97.17</v>
      </c>
      <c r="CV3" s="18">
        <v>133.44</v>
      </c>
      <c r="CW3" s="18">
        <v>115.01999000000001</v>
      </c>
      <c r="CX3" s="18">
        <v>146.70000999999999</v>
      </c>
      <c r="CY3" s="18">
        <v>145.62</v>
      </c>
      <c r="CZ3" s="18">
        <v>115.41</v>
      </c>
      <c r="DA3" s="18">
        <v>110.04</v>
      </c>
      <c r="DB3" s="18">
        <v>87.479996</v>
      </c>
      <c r="DC3" s="18">
        <v>103.35000599999999</v>
      </c>
      <c r="DD3" s="18">
        <v>84.72</v>
      </c>
      <c r="DE3" s="18">
        <v>86.94</v>
      </c>
      <c r="DF3" s="18">
        <v>154.38</v>
      </c>
      <c r="DG3" s="18">
        <v>159.72</v>
      </c>
      <c r="DH3" s="18">
        <v>82.29</v>
      </c>
      <c r="DI3" s="18">
        <v>82.68</v>
      </c>
      <c r="DJ3" s="18">
        <v>69.659996000000007</v>
      </c>
      <c r="DK3" s="18">
        <v>88.350005999999993</v>
      </c>
      <c r="DL3" s="18">
        <v>87</v>
      </c>
      <c r="DM3" s="18">
        <v>83.19</v>
      </c>
      <c r="DN3" s="18">
        <v>97.95</v>
      </c>
      <c r="DO3" s="18">
        <v>67.05</v>
      </c>
      <c r="DP3" s="18">
        <v>91.41</v>
      </c>
      <c r="DQ3" s="18">
        <v>107.15998999999999</v>
      </c>
      <c r="DR3" s="18">
        <v>97.92</v>
      </c>
      <c r="DS3" s="18">
        <v>105.63</v>
      </c>
      <c r="DT3" s="18">
        <v>86.85</v>
      </c>
      <c r="DU3" s="18">
        <v>80.22</v>
      </c>
      <c r="DV3" s="18">
        <v>92.04</v>
      </c>
      <c r="DW3" s="18">
        <v>117.51000999999999</v>
      </c>
      <c r="DX3" s="18">
        <v>106.2</v>
      </c>
      <c r="DY3" s="18">
        <v>98.759995000000004</v>
      </c>
      <c r="DZ3" s="18">
        <v>94.08</v>
      </c>
      <c r="EA3" s="18">
        <v>115.64999400000001</v>
      </c>
      <c r="EB3" s="18">
        <v>104.490005</v>
      </c>
      <c r="EC3" s="18">
        <v>102.09</v>
      </c>
      <c r="ED3" s="18">
        <v>106.35000599999999</v>
      </c>
      <c r="EE3" s="18">
        <v>109.08002</v>
      </c>
      <c r="EF3" s="18">
        <v>101.03999</v>
      </c>
      <c r="EG3" s="18">
        <v>120.80999</v>
      </c>
      <c r="EH3" s="18">
        <v>135.72</v>
      </c>
      <c r="EI3" s="18">
        <v>131.61001999999999</v>
      </c>
      <c r="EJ3" s="18">
        <v>113.31001000000001</v>
      </c>
      <c r="EK3" s="18">
        <v>165.87</v>
      </c>
      <c r="EL3" s="18">
        <v>173.04001</v>
      </c>
      <c r="EM3" s="18">
        <v>140.72998000000001</v>
      </c>
      <c r="EN3" s="18">
        <v>163.29002</v>
      </c>
      <c r="EO3" s="18">
        <v>160.97999999999999</v>
      </c>
      <c r="EP3" s="18">
        <v>161.66999999999999</v>
      </c>
      <c r="EQ3" s="18">
        <v>125.07001</v>
      </c>
      <c r="ER3" s="18">
        <v>130.26</v>
      </c>
      <c r="ES3" s="18">
        <v>120.72</v>
      </c>
      <c r="ET3" s="18">
        <v>129.41999999999999</v>
      </c>
      <c r="EU3" s="18">
        <v>150.15001000000001</v>
      </c>
      <c r="EV3" s="18">
        <v>96.96</v>
      </c>
      <c r="EW3" s="18">
        <v>87.3</v>
      </c>
      <c r="EX3" s="18">
        <v>80.430000000000007</v>
      </c>
      <c r="EY3" s="18">
        <v>89.22</v>
      </c>
      <c r="EZ3" s="18">
        <v>83.549994999999996</v>
      </c>
      <c r="FA3" s="18">
        <v>82.770004</v>
      </c>
      <c r="FB3" s="18">
        <v>99.990004999999996</v>
      </c>
      <c r="FC3" s="18">
        <v>79.86</v>
      </c>
      <c r="FD3" s="18">
        <v>82.380004999999997</v>
      </c>
      <c r="FE3" s="18">
        <v>112.38</v>
      </c>
      <c r="FF3" s="18">
        <v>109.799995</v>
      </c>
      <c r="FG3" s="18">
        <v>105.09</v>
      </c>
      <c r="FH3" s="18">
        <v>92.850005999999993</v>
      </c>
      <c r="FI3" s="18">
        <v>93.33</v>
      </c>
      <c r="FJ3" s="18">
        <v>86.94</v>
      </c>
      <c r="FK3" s="18">
        <v>75.060005000000004</v>
      </c>
      <c r="FL3" s="18">
        <v>77.250010000000003</v>
      </c>
      <c r="FM3" s="18">
        <v>103.86</v>
      </c>
      <c r="FN3" s="18">
        <v>108.72</v>
      </c>
      <c r="FO3" s="18">
        <v>122.88</v>
      </c>
      <c r="FP3" s="18">
        <v>85.14</v>
      </c>
      <c r="FQ3" s="18">
        <v>64.11</v>
      </c>
      <c r="FR3" s="18">
        <v>68.759995000000004</v>
      </c>
      <c r="FS3" s="18">
        <v>108.54</v>
      </c>
      <c r="FT3" s="18">
        <v>105.06001000000001</v>
      </c>
      <c r="FU3" s="18">
        <v>85.47</v>
      </c>
      <c r="FV3" s="18">
        <v>95.64</v>
      </c>
      <c r="FW3" s="18">
        <v>115.88999</v>
      </c>
      <c r="FX3" s="18">
        <v>122.78999</v>
      </c>
      <c r="FY3" s="18">
        <v>116.13</v>
      </c>
      <c r="FZ3" s="18">
        <v>106.46999</v>
      </c>
      <c r="GA3" s="18">
        <v>103.92</v>
      </c>
      <c r="GB3" s="18">
        <v>145.26</v>
      </c>
      <c r="GC3" s="18">
        <v>118.740005</v>
      </c>
      <c r="GD3" s="18">
        <v>104.42999</v>
      </c>
      <c r="GE3" s="18">
        <v>124.08</v>
      </c>
      <c r="GF3" s="18">
        <v>147.45000999999999</v>
      </c>
      <c r="GG3" s="18">
        <v>120.450005</v>
      </c>
      <c r="GH3" s="18">
        <v>134.22</v>
      </c>
      <c r="GI3" s="18">
        <v>143.31</v>
      </c>
      <c r="GJ3" s="18">
        <v>109.41</v>
      </c>
      <c r="GK3" s="18">
        <v>137.22</v>
      </c>
      <c r="GL3" s="18">
        <v>176.54999000000001</v>
      </c>
      <c r="GM3" s="18">
        <v>110.130005</v>
      </c>
      <c r="GN3" s="18">
        <v>97.530010000000004</v>
      </c>
      <c r="GO3" s="18">
        <v>107.81999</v>
      </c>
      <c r="GP3" s="18">
        <v>110.25</v>
      </c>
      <c r="GQ3" s="18">
        <v>89.64</v>
      </c>
      <c r="GR3" s="18">
        <v>80.94</v>
      </c>
      <c r="GS3" s="18">
        <v>141.09</v>
      </c>
      <c r="GT3" s="18">
        <v>164.4</v>
      </c>
      <c r="GU3" s="18">
        <v>116.06999</v>
      </c>
      <c r="GV3" s="18">
        <v>112.049995</v>
      </c>
      <c r="GW3" s="18">
        <v>129.90001000000001</v>
      </c>
      <c r="GX3" s="18">
        <v>79.86</v>
      </c>
      <c r="GY3" s="18">
        <v>83.79</v>
      </c>
      <c r="GZ3" s="18">
        <v>118.92</v>
      </c>
      <c r="HA3" s="18">
        <v>135.09</v>
      </c>
      <c r="HB3" s="18">
        <v>114.06</v>
      </c>
      <c r="HC3" s="18">
        <v>100.020004</v>
      </c>
      <c r="HD3" s="18">
        <v>91.89</v>
      </c>
      <c r="HE3" s="18">
        <v>63.870002999999997</v>
      </c>
      <c r="HF3" s="18">
        <v>78.960009999999997</v>
      </c>
      <c r="HG3" s="18">
        <v>93.36</v>
      </c>
      <c r="HH3" s="18">
        <v>128.40001000000001</v>
      </c>
      <c r="HI3" s="18">
        <v>126.299995</v>
      </c>
      <c r="HJ3" s="18">
        <v>73.95</v>
      </c>
      <c r="HK3" s="18">
        <v>79.229996</v>
      </c>
      <c r="HL3" s="18">
        <v>81.119995000000003</v>
      </c>
      <c r="HM3" s="18">
        <v>127.32001</v>
      </c>
      <c r="HN3" s="18">
        <v>122.34</v>
      </c>
      <c r="HO3" s="18">
        <v>114.06</v>
      </c>
      <c r="HP3" s="18">
        <v>152.01</v>
      </c>
      <c r="HQ3" s="18">
        <v>125.25</v>
      </c>
      <c r="HR3" s="18">
        <v>138.12</v>
      </c>
      <c r="HS3" s="18">
        <v>136.20000999999999</v>
      </c>
      <c r="HT3" s="18">
        <v>135.18001000000001</v>
      </c>
      <c r="HU3" s="18">
        <v>147.09001000000001</v>
      </c>
      <c r="HV3" s="18">
        <v>91.26</v>
      </c>
      <c r="HW3" s="18">
        <v>110.64</v>
      </c>
      <c r="HX3" s="18">
        <v>115.71</v>
      </c>
      <c r="HY3" s="18">
        <v>129.18</v>
      </c>
      <c r="HZ3" s="18">
        <v>153.36000000000001</v>
      </c>
      <c r="IA3" s="18">
        <v>171.29999000000001</v>
      </c>
      <c r="IB3" s="18">
        <v>123.38999</v>
      </c>
      <c r="IC3" s="18">
        <v>145.44</v>
      </c>
      <c r="ID3" s="18">
        <v>186.20999</v>
      </c>
      <c r="IE3" s="18">
        <v>98.64</v>
      </c>
      <c r="IF3" s="18">
        <v>115.62</v>
      </c>
      <c r="IG3" s="18">
        <v>88.08</v>
      </c>
      <c r="IH3" s="18">
        <v>97.049994999999996</v>
      </c>
      <c r="II3" s="18">
        <v>95.159996000000007</v>
      </c>
      <c r="IJ3" s="18">
        <v>180.63</v>
      </c>
      <c r="IK3" s="18">
        <v>185.90998999999999</v>
      </c>
      <c r="IL3" s="18">
        <v>187.88998000000001</v>
      </c>
      <c r="IM3" s="18">
        <v>116.91</v>
      </c>
      <c r="IN3" s="18">
        <v>112.46999</v>
      </c>
      <c r="IO3" s="18">
        <v>104.06999</v>
      </c>
      <c r="IP3" s="18">
        <v>98.46</v>
      </c>
      <c r="IQ3" s="18">
        <v>97.92</v>
      </c>
      <c r="IR3" s="18">
        <v>92.67</v>
      </c>
      <c r="IS3" s="18">
        <v>96.96</v>
      </c>
      <c r="IT3" s="18">
        <v>116.549995</v>
      </c>
      <c r="IU3" s="18">
        <v>185.88</v>
      </c>
      <c r="IV3" s="18">
        <v>117.96</v>
      </c>
      <c r="IW3" s="18">
        <v>123.21001</v>
      </c>
      <c r="IX3" s="18">
        <v>116.520004</v>
      </c>
      <c r="IY3" s="18">
        <v>98.490004999999996</v>
      </c>
      <c r="IZ3" s="18">
        <v>113.67001</v>
      </c>
      <c r="JA3" s="18">
        <v>78.69</v>
      </c>
      <c r="JB3" s="18">
        <v>98.549994999999996</v>
      </c>
      <c r="JC3" s="18">
        <v>116.25</v>
      </c>
      <c r="JD3" s="18">
        <v>112.020004</v>
      </c>
      <c r="JE3" s="18">
        <v>70.2</v>
      </c>
      <c r="JF3" s="18">
        <v>97.08</v>
      </c>
      <c r="JG3" s="18">
        <v>75.69</v>
      </c>
      <c r="JH3" s="18">
        <v>114.21</v>
      </c>
      <c r="JI3" s="18">
        <v>94.649994000000007</v>
      </c>
      <c r="JJ3" s="18">
        <v>117.990005</v>
      </c>
      <c r="JK3" s="18">
        <v>118.83</v>
      </c>
      <c r="JL3" s="18">
        <v>95.79</v>
      </c>
      <c r="JM3" s="18">
        <v>86.82</v>
      </c>
      <c r="JN3" s="18">
        <v>139.83000000000001</v>
      </c>
      <c r="JO3" s="18">
        <v>185.58</v>
      </c>
      <c r="JP3" s="18">
        <v>227.24996999999999</v>
      </c>
      <c r="JQ3" s="18">
        <v>150.26999000000001</v>
      </c>
      <c r="JR3" s="18">
        <v>191.25002000000001</v>
      </c>
      <c r="JS3" s="18">
        <v>147.6</v>
      </c>
      <c r="JT3" s="18">
        <v>101.37</v>
      </c>
      <c r="JU3" s="18">
        <v>107.79</v>
      </c>
      <c r="JV3" s="18">
        <v>111.59999000000001</v>
      </c>
      <c r="JW3" s="18">
        <v>176.25</v>
      </c>
      <c r="JX3" s="18">
        <v>93.270004</v>
      </c>
      <c r="JY3" s="18">
        <v>82.62</v>
      </c>
      <c r="JZ3" s="18">
        <v>122.96999</v>
      </c>
      <c r="KA3" s="18">
        <v>128.94</v>
      </c>
      <c r="KB3" s="18">
        <v>152.4</v>
      </c>
      <c r="KC3" s="18">
        <v>97.530010000000004</v>
      </c>
      <c r="KD3" s="18">
        <v>99.33</v>
      </c>
      <c r="KE3" s="18">
        <v>83.67</v>
      </c>
      <c r="KF3" s="18">
        <v>116.55</v>
      </c>
      <c r="KG3" s="18">
        <v>103.38</v>
      </c>
      <c r="KH3" s="18">
        <v>123.21</v>
      </c>
      <c r="KI3" s="18">
        <v>97.619995000000003</v>
      </c>
      <c r="KJ3" s="18">
        <v>88.68</v>
      </c>
      <c r="KK3" s="18">
        <v>72.69</v>
      </c>
      <c r="KL3" s="18">
        <v>72.390010000000004</v>
      </c>
      <c r="KM3" s="18">
        <v>74.100005999999993</v>
      </c>
      <c r="KN3" s="18">
        <v>81.750010000000003</v>
      </c>
      <c r="KO3" s="18">
        <v>98.280010000000004</v>
      </c>
      <c r="KP3" s="18">
        <v>100.53</v>
      </c>
      <c r="KQ3" s="18">
        <v>104.520004</v>
      </c>
      <c r="KR3" s="18">
        <v>172.02</v>
      </c>
      <c r="KS3" s="18">
        <v>178.26</v>
      </c>
      <c r="KT3" s="18">
        <v>199.73999000000001</v>
      </c>
      <c r="KU3" s="18">
        <v>150.78</v>
      </c>
      <c r="KV3" s="18">
        <v>101.67001</v>
      </c>
      <c r="KW3" s="18">
        <v>100.89</v>
      </c>
      <c r="KX3" s="18">
        <v>96.990004999999996</v>
      </c>
      <c r="KY3" s="18">
        <v>109.229996</v>
      </c>
      <c r="KZ3" s="18">
        <v>154.23000999999999</v>
      </c>
      <c r="LA3" s="18">
        <v>95.85</v>
      </c>
      <c r="LB3" s="18">
        <v>86.1</v>
      </c>
      <c r="LC3" s="18">
        <v>100.8</v>
      </c>
      <c r="LD3" s="18">
        <v>116.07001</v>
      </c>
      <c r="LE3" s="18">
        <v>144</v>
      </c>
      <c r="LF3" s="18">
        <v>179.31</v>
      </c>
      <c r="LG3" s="18">
        <v>130.31998999999999</v>
      </c>
      <c r="LH3" s="18">
        <v>134.69999999999999</v>
      </c>
      <c r="LI3" s="18">
        <v>176.45999</v>
      </c>
      <c r="LJ3" s="18">
        <v>98.94</v>
      </c>
      <c r="LK3" s="18">
        <v>113.37</v>
      </c>
      <c r="LL3" s="18">
        <v>249.90001000000001</v>
      </c>
      <c r="LM3" s="18">
        <v>93.78</v>
      </c>
      <c r="LN3" s="18">
        <v>97.95</v>
      </c>
      <c r="LO3" s="18">
        <v>94.770004</v>
      </c>
      <c r="LP3" s="18">
        <v>103.73999000000001</v>
      </c>
      <c r="LQ3" s="18">
        <v>118.31999</v>
      </c>
      <c r="LR3" s="18">
        <v>175.59</v>
      </c>
      <c r="LS3" s="18">
        <v>166.23</v>
      </c>
      <c r="LT3" s="18">
        <v>143.58000000000001</v>
      </c>
      <c r="LU3" s="18">
        <v>139.91998000000001</v>
      </c>
      <c r="LV3" s="18">
        <v>82.770004</v>
      </c>
      <c r="LW3" s="18">
        <v>232.44</v>
      </c>
    </row>
    <row r="4" spans="1:335" x14ac:dyDescent="0.3">
      <c r="A4" s="15">
        <v>2001</v>
      </c>
      <c r="B4" s="18">
        <v>73.229996</v>
      </c>
      <c r="C4" s="18">
        <v>51.899997999999997</v>
      </c>
      <c r="D4" s="18">
        <v>56.25</v>
      </c>
      <c r="E4" s="18">
        <v>67.56</v>
      </c>
      <c r="F4" s="18">
        <v>61.86</v>
      </c>
      <c r="G4" s="18">
        <v>77.010000000000005</v>
      </c>
      <c r="H4" s="18">
        <v>84.81</v>
      </c>
      <c r="I4" s="18">
        <v>84.21</v>
      </c>
      <c r="J4" s="18">
        <v>116.25</v>
      </c>
      <c r="K4" s="18">
        <v>93.719989999999996</v>
      </c>
      <c r="L4" s="18">
        <v>91.2</v>
      </c>
      <c r="M4" s="18">
        <v>81.659996000000007</v>
      </c>
      <c r="N4" s="18">
        <v>109.229996</v>
      </c>
      <c r="O4" s="18">
        <v>99.54</v>
      </c>
      <c r="P4" s="18">
        <v>93.72</v>
      </c>
      <c r="Q4" s="18">
        <v>93.51</v>
      </c>
      <c r="R4" s="18">
        <v>85.56</v>
      </c>
      <c r="S4" s="18">
        <v>101.759995</v>
      </c>
      <c r="T4" s="18">
        <v>93.569990000000004</v>
      </c>
      <c r="U4" s="18">
        <v>95.25</v>
      </c>
      <c r="V4" s="18">
        <v>75.090003999999993</v>
      </c>
      <c r="W4" s="18">
        <v>70.380004999999997</v>
      </c>
      <c r="X4" s="18">
        <v>168.6</v>
      </c>
      <c r="Y4" s="18">
        <v>119.19001</v>
      </c>
      <c r="Z4" s="18">
        <v>107.58</v>
      </c>
      <c r="AA4" s="18">
        <v>98.7</v>
      </c>
      <c r="AB4" s="18">
        <v>121.68001</v>
      </c>
      <c r="AC4" s="18">
        <v>119.46</v>
      </c>
      <c r="AD4" s="18">
        <v>122.42999</v>
      </c>
      <c r="AE4" s="18">
        <v>78.389989999999997</v>
      </c>
      <c r="AF4" s="18">
        <v>84.210009999999997</v>
      </c>
      <c r="AG4" s="18">
        <v>96.599990000000005</v>
      </c>
      <c r="AH4" s="18">
        <v>100.17</v>
      </c>
      <c r="AI4" s="18">
        <v>106.14</v>
      </c>
      <c r="AJ4" s="18">
        <v>106.35000599999999</v>
      </c>
      <c r="AK4" s="18">
        <v>99.87</v>
      </c>
      <c r="AL4" s="18">
        <v>97.83</v>
      </c>
      <c r="AM4" s="18">
        <v>112.5</v>
      </c>
      <c r="AN4" s="18">
        <v>107.94001</v>
      </c>
      <c r="AO4" s="18">
        <v>120.75</v>
      </c>
      <c r="AP4" s="18">
        <v>160.20000999999999</v>
      </c>
      <c r="AQ4" s="18">
        <v>152.25</v>
      </c>
      <c r="AR4" s="18">
        <v>104.520004</v>
      </c>
      <c r="AS4" s="18">
        <v>88.44</v>
      </c>
      <c r="AT4" s="18">
        <v>115.71</v>
      </c>
      <c r="AU4" s="18">
        <v>112.38</v>
      </c>
      <c r="AV4" s="18">
        <v>92.369995000000003</v>
      </c>
      <c r="AW4" s="18">
        <v>92.909996000000007</v>
      </c>
      <c r="AX4" s="18">
        <v>78.75</v>
      </c>
      <c r="AY4" s="18">
        <v>112.770004</v>
      </c>
      <c r="AZ4" s="18">
        <v>107.06999</v>
      </c>
      <c r="BA4" s="18">
        <v>84.600005999999993</v>
      </c>
      <c r="BB4" s="18">
        <v>89.13</v>
      </c>
      <c r="BC4" s="18">
        <v>68.849999999999994</v>
      </c>
      <c r="BD4" s="18">
        <v>91.770004</v>
      </c>
      <c r="BE4" s="18">
        <v>123.36</v>
      </c>
      <c r="BF4" s="18">
        <v>200.25</v>
      </c>
      <c r="BG4" s="18">
        <v>197.45999</v>
      </c>
      <c r="BH4" s="18">
        <v>179.54999000000001</v>
      </c>
      <c r="BI4" s="18">
        <v>168.06</v>
      </c>
      <c r="BJ4" s="18">
        <v>191.73</v>
      </c>
      <c r="BK4" s="18">
        <v>146.94</v>
      </c>
      <c r="BL4" s="18">
        <v>80.58</v>
      </c>
      <c r="BM4" s="18">
        <v>94.86</v>
      </c>
      <c r="BN4" s="18">
        <v>100.35000599999999</v>
      </c>
      <c r="BO4" s="18">
        <v>102.96</v>
      </c>
      <c r="BP4" s="18">
        <v>119.76000999999999</v>
      </c>
      <c r="BQ4" s="18">
        <v>88.11</v>
      </c>
      <c r="BR4" s="18">
        <v>63.600002000000003</v>
      </c>
      <c r="BS4" s="18">
        <v>63.600002000000003</v>
      </c>
      <c r="BT4" s="18">
        <v>96.78</v>
      </c>
      <c r="BU4" s="18">
        <v>129.32999000000001</v>
      </c>
      <c r="BV4" s="18">
        <v>142.70999</v>
      </c>
      <c r="BW4" s="18">
        <v>135.12</v>
      </c>
      <c r="BX4" s="18">
        <v>116.06999</v>
      </c>
      <c r="BY4" s="18">
        <v>87.990004999999996</v>
      </c>
      <c r="BZ4" s="18">
        <v>95.850005999999993</v>
      </c>
      <c r="CA4" s="18">
        <v>83.37</v>
      </c>
      <c r="CB4" s="18">
        <v>100.53</v>
      </c>
      <c r="CC4" s="18">
        <v>86.13</v>
      </c>
      <c r="CD4" s="18">
        <v>83.37</v>
      </c>
      <c r="CE4" s="18">
        <v>71.489999999999995</v>
      </c>
      <c r="CF4" s="18">
        <v>96.42</v>
      </c>
      <c r="CG4" s="18">
        <v>88.95</v>
      </c>
      <c r="CH4" s="18">
        <v>94.92</v>
      </c>
      <c r="CI4" s="18">
        <v>71.850005999999993</v>
      </c>
      <c r="CJ4" s="18">
        <v>109.59</v>
      </c>
      <c r="CK4" s="18">
        <v>109.380005</v>
      </c>
      <c r="CL4" s="18">
        <v>103.200005</v>
      </c>
      <c r="CM4" s="18">
        <v>145.5</v>
      </c>
      <c r="CN4" s="18">
        <v>81.090010000000007</v>
      </c>
      <c r="CO4" s="18">
        <v>82.11</v>
      </c>
      <c r="CP4" s="18">
        <v>134.52000000000001</v>
      </c>
      <c r="CQ4" s="18">
        <v>77.13</v>
      </c>
      <c r="CR4" s="18">
        <v>52.92</v>
      </c>
      <c r="CS4" s="18">
        <v>88.77</v>
      </c>
      <c r="CT4" s="18">
        <v>113.37</v>
      </c>
      <c r="CU4" s="18">
        <v>129.51000999999999</v>
      </c>
      <c r="CV4" s="18">
        <v>147.98999000000001</v>
      </c>
      <c r="CW4" s="18">
        <v>153.18001000000001</v>
      </c>
      <c r="CX4" s="18">
        <v>201.36001999999999</v>
      </c>
      <c r="CY4" s="18">
        <v>173.78998000000001</v>
      </c>
      <c r="CZ4" s="18">
        <v>153.18001000000001</v>
      </c>
      <c r="DA4" s="18">
        <v>142.14000999999999</v>
      </c>
      <c r="DB4" s="18">
        <v>127.44</v>
      </c>
      <c r="DC4" s="18">
        <v>112.31999</v>
      </c>
      <c r="DD4" s="18">
        <v>92.969989999999996</v>
      </c>
      <c r="DE4" s="18">
        <v>128.94</v>
      </c>
      <c r="DF4" s="18">
        <v>110.10000599999999</v>
      </c>
      <c r="DG4" s="18">
        <v>112.380005</v>
      </c>
      <c r="DH4" s="18">
        <v>114.87</v>
      </c>
      <c r="DI4" s="18">
        <v>76.53</v>
      </c>
      <c r="DJ4" s="18">
        <v>88.29</v>
      </c>
      <c r="DK4" s="18">
        <v>101.15998999999999</v>
      </c>
      <c r="DL4" s="18">
        <v>156.20999</v>
      </c>
      <c r="DM4" s="18">
        <v>135.95999</v>
      </c>
      <c r="DN4" s="18">
        <v>145.97999999999999</v>
      </c>
      <c r="DO4" s="18">
        <v>104.759995</v>
      </c>
      <c r="DP4" s="18">
        <v>99.72</v>
      </c>
      <c r="DQ4" s="18">
        <v>103.44</v>
      </c>
      <c r="DR4" s="18">
        <v>101.16</v>
      </c>
      <c r="DS4" s="18">
        <v>115.26000999999999</v>
      </c>
      <c r="DT4" s="18">
        <v>112.229996</v>
      </c>
      <c r="DU4" s="18">
        <v>103.56</v>
      </c>
      <c r="DV4" s="18">
        <v>80.64</v>
      </c>
      <c r="DW4" s="18">
        <v>103.83</v>
      </c>
      <c r="DX4" s="18">
        <v>125.46</v>
      </c>
      <c r="DY4" s="18">
        <v>112.740005</v>
      </c>
      <c r="DZ4" s="18">
        <v>77.760000000000005</v>
      </c>
      <c r="EA4" s="18">
        <v>87.930009999999996</v>
      </c>
      <c r="EB4" s="18">
        <v>119.009995</v>
      </c>
      <c r="EC4" s="18">
        <v>114.18001</v>
      </c>
      <c r="ED4" s="18">
        <v>109.11</v>
      </c>
      <c r="EE4" s="18">
        <v>84.03</v>
      </c>
      <c r="EF4" s="18">
        <v>80.22</v>
      </c>
      <c r="EG4" s="18">
        <v>160.32</v>
      </c>
      <c r="EH4" s="18">
        <v>120.299995</v>
      </c>
      <c r="EI4" s="18">
        <v>108.96</v>
      </c>
      <c r="EJ4" s="18">
        <v>142.79999000000001</v>
      </c>
      <c r="EK4" s="18">
        <v>107.21999</v>
      </c>
      <c r="EL4" s="18">
        <v>134.04001</v>
      </c>
      <c r="EM4" s="18">
        <v>97.5</v>
      </c>
      <c r="EN4" s="18">
        <v>114.69</v>
      </c>
      <c r="EO4" s="18">
        <v>73.260000000000005</v>
      </c>
      <c r="EP4" s="18">
        <v>95.37</v>
      </c>
      <c r="EQ4" s="18">
        <v>87.87</v>
      </c>
      <c r="ER4" s="18">
        <v>78.479996</v>
      </c>
      <c r="ES4" s="18">
        <v>103.68001</v>
      </c>
      <c r="ET4" s="18">
        <v>125.13</v>
      </c>
      <c r="EU4" s="18">
        <v>122.25</v>
      </c>
      <c r="EV4" s="18">
        <v>124.92</v>
      </c>
      <c r="EW4" s="18">
        <v>119.700005</v>
      </c>
      <c r="EX4" s="18">
        <v>110.06999</v>
      </c>
      <c r="EY4" s="18">
        <v>129.45000999999999</v>
      </c>
      <c r="EZ4" s="18">
        <v>116.88</v>
      </c>
      <c r="FA4" s="18">
        <v>137.34</v>
      </c>
      <c r="FB4" s="18">
        <v>128.85</v>
      </c>
      <c r="FC4" s="18">
        <v>144.63</v>
      </c>
      <c r="FD4" s="18">
        <v>110.25</v>
      </c>
      <c r="FE4" s="18">
        <v>118.32001</v>
      </c>
      <c r="FF4" s="18">
        <v>108.990005</v>
      </c>
      <c r="FG4" s="18">
        <v>95.399994000000007</v>
      </c>
      <c r="FH4" s="18">
        <v>142.74</v>
      </c>
      <c r="FI4" s="18">
        <v>159.06</v>
      </c>
      <c r="FJ4" s="18">
        <v>163.19999999999999</v>
      </c>
      <c r="FK4" s="18">
        <v>110.85000599999999</v>
      </c>
      <c r="FL4" s="18">
        <v>133.5</v>
      </c>
      <c r="FM4" s="18">
        <v>116.78999</v>
      </c>
      <c r="FN4" s="18">
        <v>111.36</v>
      </c>
      <c r="FO4" s="18">
        <v>160.91999999999999</v>
      </c>
      <c r="FP4" s="18">
        <v>157.88999999999999</v>
      </c>
      <c r="FQ4" s="18">
        <v>121.17</v>
      </c>
      <c r="FR4" s="18">
        <v>130.5</v>
      </c>
      <c r="FS4" s="18">
        <v>125.700005</v>
      </c>
      <c r="FT4" s="18">
        <v>123.54</v>
      </c>
      <c r="FU4" s="18">
        <v>109.64999400000001</v>
      </c>
      <c r="FV4" s="18">
        <v>95.430009999999996</v>
      </c>
      <c r="FW4" s="18">
        <v>111.299995</v>
      </c>
      <c r="FX4" s="18">
        <v>125.39999400000001</v>
      </c>
      <c r="FY4" s="18">
        <v>106.44001</v>
      </c>
      <c r="FZ4" s="18">
        <v>102.03</v>
      </c>
      <c r="GA4" s="18">
        <v>86.04</v>
      </c>
      <c r="GB4" s="18">
        <v>80.460009999999997</v>
      </c>
      <c r="GC4" s="18">
        <v>87.9</v>
      </c>
      <c r="GD4" s="18">
        <v>114.54</v>
      </c>
      <c r="GE4" s="18">
        <v>84.569990000000004</v>
      </c>
      <c r="GF4" s="18">
        <v>116.520004</v>
      </c>
      <c r="GG4" s="18">
        <v>114.509995</v>
      </c>
      <c r="GH4" s="18">
        <v>98.399994000000007</v>
      </c>
      <c r="GI4" s="18">
        <v>138.93</v>
      </c>
      <c r="GJ4" s="18">
        <v>105.81</v>
      </c>
      <c r="GK4" s="18">
        <v>83.94</v>
      </c>
      <c r="GL4" s="18">
        <v>84.12</v>
      </c>
      <c r="GM4" s="18">
        <v>78.209999999999994</v>
      </c>
      <c r="GN4" s="18">
        <v>86.76</v>
      </c>
      <c r="GO4" s="18">
        <v>133.47002000000001</v>
      </c>
      <c r="GP4" s="18">
        <v>128.70000999999999</v>
      </c>
      <c r="GQ4" s="18">
        <v>141.90001000000001</v>
      </c>
      <c r="GR4" s="18">
        <v>146.85</v>
      </c>
      <c r="GS4" s="18">
        <v>177.42</v>
      </c>
      <c r="GT4" s="18">
        <v>131.34</v>
      </c>
      <c r="GU4" s="18">
        <v>123.72</v>
      </c>
      <c r="GV4" s="18">
        <v>135.65998999999999</v>
      </c>
      <c r="GW4" s="18">
        <v>133.41</v>
      </c>
      <c r="GX4" s="18">
        <v>108.36</v>
      </c>
      <c r="GY4" s="18">
        <v>98.010009999999994</v>
      </c>
      <c r="GZ4" s="18">
        <v>97.62</v>
      </c>
      <c r="HA4" s="18">
        <v>140.01</v>
      </c>
      <c r="HB4" s="18">
        <v>128.97</v>
      </c>
      <c r="HC4" s="18">
        <v>170.63998000000001</v>
      </c>
      <c r="HD4" s="18">
        <v>142.62</v>
      </c>
      <c r="HE4" s="18">
        <v>113.91</v>
      </c>
      <c r="HF4" s="18">
        <v>126.39</v>
      </c>
      <c r="HG4" s="18">
        <v>110.009995</v>
      </c>
      <c r="HH4" s="18">
        <v>106.86</v>
      </c>
      <c r="HI4" s="18">
        <v>132.47999999999999</v>
      </c>
      <c r="HJ4" s="18">
        <v>135.54001</v>
      </c>
      <c r="HK4" s="18">
        <v>106.67999</v>
      </c>
      <c r="HL4" s="18">
        <v>90.33</v>
      </c>
      <c r="HM4" s="18">
        <v>128.76000999999999</v>
      </c>
      <c r="HN4" s="18">
        <v>133.40998999999999</v>
      </c>
      <c r="HO4" s="18">
        <v>130.26</v>
      </c>
      <c r="HP4" s="18">
        <v>91.29</v>
      </c>
      <c r="HQ4" s="18">
        <v>112.740005</v>
      </c>
      <c r="HR4" s="18">
        <v>113.549995</v>
      </c>
      <c r="HS4" s="18">
        <v>153.51</v>
      </c>
      <c r="HT4" s="18">
        <v>118.17001</v>
      </c>
      <c r="HU4" s="18">
        <v>105.96</v>
      </c>
      <c r="HV4" s="18">
        <v>51.089995999999999</v>
      </c>
      <c r="HW4" s="18">
        <v>73.86</v>
      </c>
      <c r="HX4" s="18">
        <v>90.899994000000007</v>
      </c>
      <c r="HY4" s="18">
        <v>80.61</v>
      </c>
      <c r="HZ4" s="18">
        <v>81.600005999999993</v>
      </c>
      <c r="IA4" s="18">
        <v>67.979996</v>
      </c>
      <c r="IB4" s="18">
        <v>47.82</v>
      </c>
      <c r="IC4" s="18">
        <v>103.71</v>
      </c>
      <c r="ID4" s="18">
        <v>142.53</v>
      </c>
      <c r="IE4" s="18">
        <v>126.09</v>
      </c>
      <c r="IF4" s="18">
        <v>129.18001000000001</v>
      </c>
      <c r="IG4" s="18">
        <v>141.06</v>
      </c>
      <c r="IH4" s="18">
        <v>119.25</v>
      </c>
      <c r="II4" s="18">
        <v>111.96</v>
      </c>
      <c r="IJ4" s="18">
        <v>117.84</v>
      </c>
      <c r="IK4" s="18">
        <v>123.93001</v>
      </c>
      <c r="IL4" s="18">
        <v>108.69</v>
      </c>
      <c r="IM4" s="18">
        <v>124.14</v>
      </c>
      <c r="IN4" s="18">
        <v>75.569999999999993</v>
      </c>
      <c r="IO4" s="18">
        <v>159.51</v>
      </c>
      <c r="IP4" s="18">
        <v>133.22998000000001</v>
      </c>
      <c r="IQ4" s="18">
        <v>167.04001</v>
      </c>
      <c r="IR4" s="18">
        <v>140.72998000000001</v>
      </c>
      <c r="IS4" s="18">
        <v>131.13</v>
      </c>
      <c r="IT4" s="18">
        <v>128.64000999999999</v>
      </c>
      <c r="IU4" s="18">
        <v>128.70000999999999</v>
      </c>
      <c r="IV4" s="18">
        <v>138.15</v>
      </c>
      <c r="IW4" s="18">
        <v>158.1</v>
      </c>
      <c r="IX4" s="18">
        <v>161.79001</v>
      </c>
      <c r="IY4" s="18">
        <v>122.28</v>
      </c>
      <c r="IZ4" s="18">
        <v>121.11001</v>
      </c>
      <c r="JA4" s="18">
        <v>105.81</v>
      </c>
      <c r="JB4" s="18">
        <v>89.79</v>
      </c>
      <c r="JC4" s="18">
        <v>75.540000000000006</v>
      </c>
      <c r="JD4" s="18">
        <v>99.33</v>
      </c>
      <c r="JE4" s="18">
        <v>90.45</v>
      </c>
      <c r="JF4" s="18">
        <v>69.329993999999999</v>
      </c>
      <c r="JG4" s="18">
        <v>86.13</v>
      </c>
      <c r="JH4" s="18">
        <v>91.409996000000007</v>
      </c>
      <c r="JI4" s="18">
        <v>84.180009999999996</v>
      </c>
      <c r="JJ4" s="18">
        <v>51.660004000000001</v>
      </c>
      <c r="JK4" s="18">
        <v>57.21</v>
      </c>
      <c r="JL4" s="18">
        <v>95.280010000000004</v>
      </c>
      <c r="JM4" s="18">
        <v>97.680009999999996</v>
      </c>
      <c r="JN4" s="18">
        <v>86.82</v>
      </c>
      <c r="JO4" s="18">
        <v>87.36</v>
      </c>
      <c r="JP4" s="18">
        <v>87.060005000000004</v>
      </c>
      <c r="JQ4" s="18">
        <v>73.650000000000006</v>
      </c>
      <c r="JR4" s="18">
        <v>68.790000000000006</v>
      </c>
      <c r="JS4" s="18">
        <v>84.12</v>
      </c>
      <c r="JT4" s="18">
        <v>147.27001999999999</v>
      </c>
      <c r="JU4" s="18">
        <v>152.97</v>
      </c>
      <c r="JV4" s="18">
        <v>137.22</v>
      </c>
      <c r="JW4" s="18">
        <v>116.39999400000001</v>
      </c>
      <c r="JX4" s="18">
        <v>124.62</v>
      </c>
      <c r="JY4" s="18">
        <v>128.1</v>
      </c>
      <c r="JZ4" s="18">
        <v>153.75</v>
      </c>
      <c r="KA4" s="18">
        <v>217.95000999999999</v>
      </c>
      <c r="KB4" s="18">
        <v>199.65001000000001</v>
      </c>
      <c r="KC4" s="18">
        <v>170.13</v>
      </c>
      <c r="KD4" s="18">
        <v>137.43001000000001</v>
      </c>
      <c r="KE4" s="18">
        <v>92.43</v>
      </c>
      <c r="KF4" s="18">
        <v>72.78</v>
      </c>
      <c r="KG4" s="18">
        <v>100.049995</v>
      </c>
      <c r="KH4" s="18">
        <v>82.200005000000004</v>
      </c>
      <c r="KI4" s="18">
        <v>67.409996000000007</v>
      </c>
      <c r="KJ4" s="18">
        <v>73.020004</v>
      </c>
      <c r="KK4" s="18">
        <v>90.78</v>
      </c>
      <c r="KL4" s="18">
        <v>123.42001</v>
      </c>
      <c r="KM4" s="18">
        <v>105.479996</v>
      </c>
      <c r="KN4" s="18">
        <v>96.21</v>
      </c>
      <c r="KO4" s="18">
        <v>106.020004</v>
      </c>
      <c r="KP4" s="18">
        <v>72.599999999999994</v>
      </c>
      <c r="KQ4" s="18">
        <v>81.210009999999997</v>
      </c>
      <c r="KR4" s="18">
        <v>109.770004</v>
      </c>
      <c r="KS4" s="18">
        <v>91.260009999999994</v>
      </c>
      <c r="KT4" s="18">
        <v>94.17</v>
      </c>
      <c r="KU4" s="18">
        <v>140.81998999999999</v>
      </c>
      <c r="KV4" s="18">
        <v>129.41999999999999</v>
      </c>
      <c r="KW4" s="18">
        <v>131.69999999999999</v>
      </c>
      <c r="KX4" s="18">
        <v>100.47</v>
      </c>
      <c r="KY4" s="18">
        <v>138.03</v>
      </c>
      <c r="KZ4" s="18">
        <v>169.74</v>
      </c>
      <c r="LA4" s="18">
        <v>179.90998999999999</v>
      </c>
      <c r="LB4" s="18">
        <v>152.79001</v>
      </c>
      <c r="LC4" s="18">
        <v>100.62</v>
      </c>
      <c r="LD4" s="18">
        <v>102.56999</v>
      </c>
      <c r="LE4" s="18">
        <v>102.03</v>
      </c>
      <c r="LF4" s="18">
        <v>101.85000599999999</v>
      </c>
      <c r="LG4" s="18">
        <v>101.07001</v>
      </c>
      <c r="LH4" s="18">
        <v>76.11</v>
      </c>
      <c r="LI4" s="18">
        <v>141.03</v>
      </c>
      <c r="LJ4" s="18">
        <v>62.67</v>
      </c>
      <c r="LK4" s="18">
        <v>79.95</v>
      </c>
      <c r="LL4" s="18">
        <v>88.17</v>
      </c>
      <c r="LM4" s="18">
        <v>121.5</v>
      </c>
      <c r="LN4" s="18">
        <v>108.66</v>
      </c>
      <c r="LO4" s="18">
        <v>106.88999</v>
      </c>
      <c r="LP4" s="18">
        <v>114.51000999999999</v>
      </c>
      <c r="LQ4" s="18">
        <v>96.66</v>
      </c>
      <c r="LR4" s="18">
        <v>103.62</v>
      </c>
      <c r="LS4" s="18">
        <v>102.119995</v>
      </c>
      <c r="LT4" s="18">
        <v>102.72</v>
      </c>
      <c r="LU4" s="18">
        <v>92.100005999999993</v>
      </c>
      <c r="LV4" s="18">
        <v>111.96</v>
      </c>
      <c r="LW4" s="18">
        <v>146.13</v>
      </c>
    </row>
    <row r="5" spans="1:335" x14ac:dyDescent="0.3">
      <c r="A5" s="15">
        <v>2002</v>
      </c>
      <c r="B5" s="18">
        <v>68.22</v>
      </c>
      <c r="C5" s="18">
        <v>74.999989999999997</v>
      </c>
      <c r="D5" s="18">
        <v>66.45</v>
      </c>
      <c r="E5" s="18">
        <v>84.66</v>
      </c>
      <c r="F5" s="18">
        <v>68.67</v>
      </c>
      <c r="G5" s="18">
        <v>87.69</v>
      </c>
      <c r="H5" s="18">
        <v>87.39</v>
      </c>
      <c r="I5" s="18">
        <v>55.559998</v>
      </c>
      <c r="J5" s="18">
        <v>111.21</v>
      </c>
      <c r="K5" s="18">
        <v>86.340010000000007</v>
      </c>
      <c r="L5" s="18">
        <v>81.270004</v>
      </c>
      <c r="M5" s="18">
        <v>57.21</v>
      </c>
      <c r="N5" s="18">
        <v>80.069990000000004</v>
      </c>
      <c r="O5" s="18">
        <v>124.17</v>
      </c>
      <c r="P5" s="18">
        <v>115.40998999999999</v>
      </c>
      <c r="Q5" s="18">
        <v>86.49</v>
      </c>
      <c r="R5" s="18">
        <v>70.289990000000003</v>
      </c>
      <c r="S5" s="18">
        <v>101.31</v>
      </c>
      <c r="T5" s="18">
        <v>104.79</v>
      </c>
      <c r="U5" s="18">
        <v>86.249989999999997</v>
      </c>
      <c r="V5" s="18">
        <v>174.54001</v>
      </c>
      <c r="W5" s="18">
        <v>136.88999999999999</v>
      </c>
      <c r="X5" s="18">
        <v>93.119995000000003</v>
      </c>
      <c r="Y5" s="18">
        <v>88.83</v>
      </c>
      <c r="Z5" s="18">
        <v>92.969989999999996</v>
      </c>
      <c r="AA5" s="18">
        <v>110.880005</v>
      </c>
      <c r="AB5" s="18">
        <v>87.72</v>
      </c>
      <c r="AC5" s="18">
        <v>100.62</v>
      </c>
      <c r="AD5" s="18">
        <v>96.180009999999996</v>
      </c>
      <c r="AE5" s="18">
        <v>81.510009999999994</v>
      </c>
      <c r="AF5" s="18">
        <v>76.95</v>
      </c>
      <c r="AG5" s="18">
        <v>98.34</v>
      </c>
      <c r="AH5" s="18">
        <v>71.58</v>
      </c>
      <c r="AI5" s="18">
        <v>83.159996000000007</v>
      </c>
      <c r="AJ5" s="18">
        <v>113.61</v>
      </c>
      <c r="AK5" s="18">
        <v>88.59</v>
      </c>
      <c r="AL5" s="18">
        <v>84.18</v>
      </c>
      <c r="AM5" s="18">
        <v>108.17999</v>
      </c>
      <c r="AN5" s="18">
        <v>103.049995</v>
      </c>
      <c r="AO5" s="18">
        <v>118.32001</v>
      </c>
      <c r="AP5" s="18">
        <v>93.96</v>
      </c>
      <c r="AQ5" s="18">
        <v>89.22</v>
      </c>
      <c r="AR5" s="18">
        <v>107.94</v>
      </c>
      <c r="AS5" s="18">
        <v>131.31001000000001</v>
      </c>
      <c r="AT5" s="18">
        <v>110.90998999999999</v>
      </c>
      <c r="AU5" s="18">
        <v>129.30000000000001</v>
      </c>
      <c r="AV5" s="18">
        <v>145.73999000000001</v>
      </c>
      <c r="AW5" s="18">
        <v>131.01</v>
      </c>
      <c r="AX5" s="18">
        <v>139.65</v>
      </c>
      <c r="AY5" s="18">
        <v>154.08000000000001</v>
      </c>
      <c r="AZ5" s="18">
        <v>91.53</v>
      </c>
      <c r="BA5" s="18">
        <v>69.36</v>
      </c>
      <c r="BB5" s="18">
        <v>77.760000000000005</v>
      </c>
      <c r="BC5" s="18">
        <v>76.680000000000007</v>
      </c>
      <c r="BD5" s="18">
        <v>76.86</v>
      </c>
      <c r="BE5" s="18">
        <v>91.680009999999996</v>
      </c>
      <c r="BF5" s="18">
        <v>95.28</v>
      </c>
      <c r="BG5" s="18">
        <v>97.59</v>
      </c>
      <c r="BH5" s="18">
        <v>103.950005</v>
      </c>
      <c r="BI5" s="18">
        <v>92.01</v>
      </c>
      <c r="BJ5" s="18">
        <v>83.04</v>
      </c>
      <c r="BK5" s="18">
        <v>111.75</v>
      </c>
      <c r="BL5" s="18">
        <v>139.47</v>
      </c>
      <c r="BM5" s="18">
        <v>110.10000599999999</v>
      </c>
      <c r="BN5" s="18">
        <v>109.26000999999999</v>
      </c>
      <c r="BO5" s="18">
        <v>100.40998999999999</v>
      </c>
      <c r="BP5" s="18">
        <v>104.249985</v>
      </c>
      <c r="BQ5" s="18">
        <v>114.66</v>
      </c>
      <c r="BR5" s="18">
        <v>202.23000999999999</v>
      </c>
      <c r="BS5" s="18">
        <v>133.08000000000001</v>
      </c>
      <c r="BT5" s="18">
        <v>119.85000599999999</v>
      </c>
      <c r="BU5" s="18">
        <v>106.31999</v>
      </c>
      <c r="BV5" s="18">
        <v>89.43</v>
      </c>
      <c r="BW5" s="18">
        <v>93.72</v>
      </c>
      <c r="BX5" s="18">
        <v>92.37</v>
      </c>
      <c r="BY5" s="18">
        <v>105.60000599999999</v>
      </c>
      <c r="BZ5" s="18">
        <v>92.28</v>
      </c>
      <c r="CA5" s="18">
        <v>134.37</v>
      </c>
      <c r="CB5" s="18">
        <v>79.05</v>
      </c>
      <c r="CC5" s="18">
        <v>106.16998</v>
      </c>
      <c r="CD5" s="18">
        <v>111.17999</v>
      </c>
      <c r="CE5" s="18">
        <v>78.930000000000007</v>
      </c>
      <c r="CF5" s="18">
        <v>120.48000999999999</v>
      </c>
      <c r="CG5" s="18">
        <v>128.19</v>
      </c>
      <c r="CH5" s="18">
        <v>119.94</v>
      </c>
      <c r="CI5" s="18">
        <v>85.770004</v>
      </c>
      <c r="CJ5" s="18">
        <v>122.82001</v>
      </c>
      <c r="CK5" s="18">
        <v>86.490004999999996</v>
      </c>
      <c r="CL5" s="18">
        <v>65.399994000000007</v>
      </c>
      <c r="CM5" s="18">
        <v>116.729996</v>
      </c>
      <c r="CN5" s="18">
        <v>119.97</v>
      </c>
      <c r="CO5" s="18">
        <v>185.97</v>
      </c>
      <c r="CP5" s="18">
        <v>158.04001</v>
      </c>
      <c r="CQ5" s="18">
        <v>61.14</v>
      </c>
      <c r="CR5" s="18">
        <v>59.160004000000001</v>
      </c>
      <c r="CS5" s="18">
        <v>70.44</v>
      </c>
      <c r="CT5" s="18">
        <v>93.87</v>
      </c>
      <c r="CU5" s="18">
        <v>93.78</v>
      </c>
      <c r="CV5" s="18">
        <v>96.719989999999996</v>
      </c>
      <c r="CW5" s="18">
        <v>102.21</v>
      </c>
      <c r="CX5" s="18">
        <v>101.13</v>
      </c>
      <c r="CY5" s="18">
        <v>110.37</v>
      </c>
      <c r="CZ5" s="18">
        <v>113.39999400000001</v>
      </c>
      <c r="DA5" s="18">
        <v>90.93</v>
      </c>
      <c r="DB5" s="18">
        <v>92.22</v>
      </c>
      <c r="DC5" s="18">
        <v>122.67</v>
      </c>
      <c r="DD5" s="18">
        <v>127.92</v>
      </c>
      <c r="DE5" s="18">
        <v>122.759995</v>
      </c>
      <c r="DF5" s="18">
        <v>104.520004</v>
      </c>
      <c r="DG5" s="18">
        <v>87.270004</v>
      </c>
      <c r="DH5" s="18">
        <v>91.08</v>
      </c>
      <c r="DI5" s="18">
        <v>93.15</v>
      </c>
      <c r="DJ5" s="18">
        <v>97.14</v>
      </c>
      <c r="DK5" s="18">
        <v>121.11</v>
      </c>
      <c r="DL5" s="18">
        <v>163.35</v>
      </c>
      <c r="DM5" s="18">
        <v>83.64</v>
      </c>
      <c r="DN5" s="18">
        <v>141.78</v>
      </c>
      <c r="DO5" s="18">
        <v>150.66</v>
      </c>
      <c r="DP5" s="18">
        <v>162.33000000000001</v>
      </c>
      <c r="DQ5" s="18">
        <v>118.83</v>
      </c>
      <c r="DR5" s="18">
        <v>138.12</v>
      </c>
      <c r="DS5" s="18">
        <v>97.41</v>
      </c>
      <c r="DT5" s="18">
        <v>137.25</v>
      </c>
      <c r="DU5" s="18">
        <v>93.42</v>
      </c>
      <c r="DV5" s="18">
        <v>70.679990000000004</v>
      </c>
      <c r="DW5" s="18">
        <v>153.38999999999999</v>
      </c>
      <c r="DX5" s="18">
        <v>153.75002000000001</v>
      </c>
      <c r="DY5" s="18">
        <v>146.19</v>
      </c>
      <c r="DZ5" s="18">
        <v>91.11</v>
      </c>
      <c r="EA5" s="18">
        <v>119.13</v>
      </c>
      <c r="EB5" s="18">
        <v>117.69</v>
      </c>
      <c r="EC5" s="18">
        <v>112.67999</v>
      </c>
      <c r="ED5" s="18">
        <v>135.99</v>
      </c>
      <c r="EE5" s="18">
        <v>109.770004</v>
      </c>
      <c r="EF5" s="18">
        <v>88.350005999999993</v>
      </c>
      <c r="EG5" s="18">
        <v>82.739990000000006</v>
      </c>
      <c r="EH5" s="18">
        <v>64.619995000000003</v>
      </c>
      <c r="EI5" s="18">
        <v>133.79999000000001</v>
      </c>
      <c r="EJ5" s="18">
        <v>163.31998999999999</v>
      </c>
      <c r="EK5" s="18">
        <v>155.63999999999999</v>
      </c>
      <c r="EL5" s="18">
        <v>127.59</v>
      </c>
      <c r="EM5" s="18">
        <v>101.91002</v>
      </c>
      <c r="EN5" s="18">
        <v>84.39</v>
      </c>
      <c r="EO5" s="18">
        <v>83.13</v>
      </c>
      <c r="EP5" s="18">
        <v>90.39</v>
      </c>
      <c r="EQ5" s="18">
        <v>83.55</v>
      </c>
      <c r="ER5" s="18">
        <v>88.98</v>
      </c>
      <c r="ES5" s="18">
        <v>114.450005</v>
      </c>
      <c r="ET5" s="18">
        <v>127.55999</v>
      </c>
      <c r="EU5" s="18">
        <v>88.23</v>
      </c>
      <c r="EV5" s="18">
        <v>97.44</v>
      </c>
      <c r="EW5" s="18">
        <v>120.299995</v>
      </c>
      <c r="EX5" s="18">
        <v>95.16</v>
      </c>
      <c r="EY5" s="18">
        <v>94.350005999999993</v>
      </c>
      <c r="EZ5" s="18">
        <v>79.380004999999997</v>
      </c>
      <c r="FA5" s="18">
        <v>62.82</v>
      </c>
      <c r="FB5" s="18">
        <v>77.94</v>
      </c>
      <c r="FC5" s="18">
        <v>90.270004</v>
      </c>
      <c r="FD5" s="18">
        <v>102.240005</v>
      </c>
      <c r="FE5" s="18">
        <v>96.299994999999996</v>
      </c>
      <c r="FF5" s="18">
        <v>96.600005999999993</v>
      </c>
      <c r="FG5" s="18">
        <v>82.229996</v>
      </c>
      <c r="FH5" s="18">
        <v>88.23</v>
      </c>
      <c r="FI5" s="18">
        <v>127.67999</v>
      </c>
      <c r="FJ5" s="18">
        <v>163.11000000000001</v>
      </c>
      <c r="FK5" s="18">
        <v>160.32</v>
      </c>
      <c r="FL5" s="18">
        <v>138.93001000000001</v>
      </c>
      <c r="FM5" s="18">
        <v>144.47999999999999</v>
      </c>
      <c r="FN5" s="18">
        <v>161.76</v>
      </c>
      <c r="FO5" s="18">
        <v>139.65</v>
      </c>
      <c r="FP5" s="18">
        <v>147.41999999999999</v>
      </c>
      <c r="FQ5" s="18">
        <v>147.09</v>
      </c>
      <c r="FR5" s="18">
        <v>98.91</v>
      </c>
      <c r="FS5" s="18">
        <v>174.26999000000001</v>
      </c>
      <c r="FT5" s="18">
        <v>212.82</v>
      </c>
      <c r="FU5" s="18">
        <v>155.55000000000001</v>
      </c>
      <c r="FV5" s="18">
        <v>133.68001000000001</v>
      </c>
      <c r="FW5" s="18">
        <v>149.28</v>
      </c>
      <c r="FX5" s="18">
        <v>130.88998000000001</v>
      </c>
      <c r="FY5" s="18">
        <v>94.71</v>
      </c>
      <c r="FZ5" s="18">
        <v>97.29</v>
      </c>
      <c r="GA5" s="18">
        <v>118.11</v>
      </c>
      <c r="GB5" s="18">
        <v>101.22</v>
      </c>
      <c r="GC5" s="18">
        <v>76.469989999999996</v>
      </c>
      <c r="GD5" s="18">
        <v>76.530010000000004</v>
      </c>
      <c r="GE5" s="18">
        <v>78.45</v>
      </c>
      <c r="GF5" s="18">
        <v>172.04999000000001</v>
      </c>
      <c r="GG5" s="18">
        <v>196.20000999999999</v>
      </c>
      <c r="GH5" s="18">
        <v>173.34</v>
      </c>
      <c r="GI5" s="18">
        <v>97.889989999999997</v>
      </c>
      <c r="GJ5" s="18">
        <v>71.819999999999993</v>
      </c>
      <c r="GK5" s="18">
        <v>64.260000000000005</v>
      </c>
      <c r="GL5" s="18">
        <v>81.540000000000006</v>
      </c>
      <c r="GM5" s="18">
        <v>126.509995</v>
      </c>
      <c r="GN5" s="18">
        <v>123</v>
      </c>
      <c r="GO5" s="18">
        <v>124.950005</v>
      </c>
      <c r="GP5" s="18">
        <v>151.04999000000001</v>
      </c>
      <c r="GQ5" s="18">
        <v>151.59001000000001</v>
      </c>
      <c r="GR5" s="18">
        <v>99</v>
      </c>
      <c r="GS5" s="18">
        <v>93.39</v>
      </c>
      <c r="GT5" s="18">
        <v>90.45</v>
      </c>
      <c r="GU5" s="18">
        <v>82.41</v>
      </c>
      <c r="GV5" s="18">
        <v>103.92</v>
      </c>
      <c r="GW5" s="18">
        <v>104.43001</v>
      </c>
      <c r="GX5" s="18">
        <v>148.65</v>
      </c>
      <c r="GY5" s="18">
        <v>111.69</v>
      </c>
      <c r="GZ5" s="18">
        <v>126.09</v>
      </c>
      <c r="HA5" s="18">
        <v>151.43998999999999</v>
      </c>
      <c r="HB5" s="18">
        <v>96.21</v>
      </c>
      <c r="HC5" s="18">
        <v>136.11000000000001</v>
      </c>
      <c r="HD5" s="18">
        <v>100.049995</v>
      </c>
      <c r="HE5" s="18">
        <v>110.520004</v>
      </c>
      <c r="HF5" s="18">
        <v>114.06</v>
      </c>
      <c r="HG5" s="18">
        <v>165.72</v>
      </c>
      <c r="HH5" s="18">
        <v>155.61000000000001</v>
      </c>
      <c r="HI5" s="18">
        <v>113.79</v>
      </c>
      <c r="HJ5" s="18">
        <v>118.43998999999999</v>
      </c>
      <c r="HK5" s="18">
        <v>155.52000000000001</v>
      </c>
      <c r="HL5" s="18">
        <v>155.52000000000001</v>
      </c>
      <c r="HM5" s="18">
        <v>167.85</v>
      </c>
      <c r="HN5" s="18">
        <v>168.54</v>
      </c>
      <c r="HO5" s="18">
        <v>143.82</v>
      </c>
      <c r="HP5" s="18">
        <v>134.88</v>
      </c>
      <c r="HQ5" s="18">
        <v>142.35</v>
      </c>
      <c r="HR5" s="18">
        <v>113.16</v>
      </c>
      <c r="HS5" s="18">
        <v>89.670010000000005</v>
      </c>
      <c r="HT5" s="18">
        <v>114.63</v>
      </c>
      <c r="HU5" s="18">
        <v>97.41</v>
      </c>
      <c r="HV5" s="18">
        <v>156.72</v>
      </c>
      <c r="HW5" s="18">
        <v>148.53</v>
      </c>
      <c r="HX5" s="18">
        <v>118.34999000000001</v>
      </c>
      <c r="HY5" s="18">
        <v>97.44</v>
      </c>
      <c r="HZ5" s="18">
        <v>81.78</v>
      </c>
      <c r="IA5" s="18">
        <v>83.969989999999996</v>
      </c>
      <c r="IB5" s="18">
        <v>71.64</v>
      </c>
      <c r="IC5" s="18">
        <v>98.13</v>
      </c>
      <c r="ID5" s="18">
        <v>82.14</v>
      </c>
      <c r="IE5" s="18">
        <v>153.41999999999999</v>
      </c>
      <c r="IF5" s="18">
        <v>116.72999</v>
      </c>
      <c r="IG5" s="18">
        <v>125.16</v>
      </c>
      <c r="IH5" s="18">
        <v>75.420006000000001</v>
      </c>
      <c r="II5" s="18">
        <v>70.95</v>
      </c>
      <c r="IJ5" s="18">
        <v>54</v>
      </c>
      <c r="IK5" s="18">
        <v>107.19</v>
      </c>
      <c r="IL5" s="18">
        <v>98.820009999999996</v>
      </c>
      <c r="IM5" s="18">
        <v>108.21</v>
      </c>
      <c r="IN5" s="18">
        <v>116.13</v>
      </c>
      <c r="IO5" s="18">
        <v>128.97</v>
      </c>
      <c r="IP5" s="18">
        <v>105.60000599999999</v>
      </c>
      <c r="IQ5" s="18">
        <v>167.40001000000001</v>
      </c>
      <c r="IR5" s="18">
        <v>204.18</v>
      </c>
      <c r="IS5" s="18">
        <v>157.97999999999999</v>
      </c>
      <c r="IT5" s="18">
        <v>112.92</v>
      </c>
      <c r="IU5" s="18">
        <v>115.200005</v>
      </c>
      <c r="IV5" s="18">
        <v>102.240005</v>
      </c>
      <c r="IW5" s="18">
        <v>96.149994000000007</v>
      </c>
      <c r="IX5" s="18">
        <v>105.39</v>
      </c>
      <c r="IY5" s="18">
        <v>107.48999000000001</v>
      </c>
      <c r="IZ5" s="18">
        <v>134.63999999999999</v>
      </c>
      <c r="JA5" s="18">
        <v>156.87001000000001</v>
      </c>
      <c r="JB5" s="18">
        <v>158.34001000000001</v>
      </c>
      <c r="JC5" s="18">
        <v>153.98999000000001</v>
      </c>
      <c r="JD5" s="18">
        <v>130.23000999999999</v>
      </c>
      <c r="JE5" s="18">
        <v>88.65</v>
      </c>
      <c r="JF5" s="18">
        <v>55.77</v>
      </c>
      <c r="JG5" s="18">
        <v>52.199997000000003</v>
      </c>
      <c r="JH5" s="18">
        <v>55.29</v>
      </c>
      <c r="JI5" s="18">
        <v>45.27</v>
      </c>
      <c r="JJ5" s="18">
        <v>133.16999999999999</v>
      </c>
      <c r="JK5" s="18">
        <v>121.83</v>
      </c>
      <c r="JL5" s="18">
        <v>131.70000999999999</v>
      </c>
      <c r="JM5" s="18">
        <v>124.83</v>
      </c>
      <c r="JN5" s="18">
        <v>120.69</v>
      </c>
      <c r="JO5" s="18">
        <v>90</v>
      </c>
      <c r="JP5" s="18">
        <v>91.229996</v>
      </c>
      <c r="JQ5" s="18">
        <v>70.770004</v>
      </c>
      <c r="JR5" s="18">
        <v>89.309989999999999</v>
      </c>
      <c r="JS5" s="18">
        <v>90.24</v>
      </c>
      <c r="JT5" s="18">
        <v>109.770004</v>
      </c>
      <c r="JU5" s="18">
        <v>137.19</v>
      </c>
      <c r="JV5" s="18">
        <v>179.31</v>
      </c>
      <c r="JW5" s="18">
        <v>168.48000999999999</v>
      </c>
      <c r="JX5" s="18">
        <v>111.72</v>
      </c>
      <c r="JY5" s="18">
        <v>119.16</v>
      </c>
      <c r="JZ5" s="18">
        <v>81.45</v>
      </c>
      <c r="KA5" s="18">
        <v>98.610010000000003</v>
      </c>
      <c r="KB5" s="18">
        <v>120.71999</v>
      </c>
      <c r="KC5" s="18">
        <v>107.549995</v>
      </c>
      <c r="KD5" s="18">
        <v>171.36</v>
      </c>
      <c r="KE5" s="18">
        <v>136.88998000000001</v>
      </c>
      <c r="KF5" s="18">
        <v>147.63</v>
      </c>
      <c r="KG5" s="18">
        <v>101.520004</v>
      </c>
      <c r="KH5" s="18">
        <v>105</v>
      </c>
      <c r="KI5" s="18">
        <v>104.58</v>
      </c>
      <c r="KJ5" s="18">
        <v>60.659996</v>
      </c>
      <c r="KK5" s="18">
        <v>93.450005000000004</v>
      </c>
      <c r="KL5" s="18">
        <v>75.989990000000006</v>
      </c>
      <c r="KM5" s="18">
        <v>55.050002999999997</v>
      </c>
      <c r="KN5" s="18">
        <v>64.920006000000001</v>
      </c>
      <c r="KO5" s="18">
        <v>94.89</v>
      </c>
      <c r="KP5" s="18">
        <v>99.36</v>
      </c>
      <c r="KQ5" s="18">
        <v>103.259995</v>
      </c>
      <c r="KR5" s="18">
        <v>97.200005000000004</v>
      </c>
      <c r="KS5" s="18">
        <v>107.04</v>
      </c>
      <c r="KT5" s="18">
        <v>85.679990000000004</v>
      </c>
      <c r="KU5" s="18">
        <v>139.86000000000001</v>
      </c>
      <c r="KV5" s="18">
        <v>108.90000999999999</v>
      </c>
      <c r="KW5" s="18">
        <v>115.71</v>
      </c>
      <c r="KX5" s="18">
        <v>115.770004</v>
      </c>
      <c r="KY5" s="18">
        <v>95.819990000000004</v>
      </c>
      <c r="KZ5" s="18">
        <v>112.13999</v>
      </c>
      <c r="LA5" s="18">
        <v>155.54999000000001</v>
      </c>
      <c r="LB5" s="18">
        <v>155.72999999999999</v>
      </c>
      <c r="LC5" s="18">
        <v>149.58000000000001</v>
      </c>
      <c r="LD5" s="18">
        <v>171.98999000000001</v>
      </c>
      <c r="LE5" s="18">
        <v>187.56</v>
      </c>
      <c r="LF5" s="18">
        <v>161.79001</v>
      </c>
      <c r="LG5" s="18">
        <v>157.70999</v>
      </c>
      <c r="LH5" s="18">
        <v>110.04</v>
      </c>
      <c r="LI5" s="18">
        <v>107.58</v>
      </c>
      <c r="LJ5" s="18">
        <v>93.989990000000006</v>
      </c>
      <c r="LK5" s="18">
        <v>89.430009999999996</v>
      </c>
      <c r="LL5" s="18">
        <v>94.74</v>
      </c>
      <c r="LM5" s="18">
        <v>66.840003999999993</v>
      </c>
      <c r="LN5" s="18">
        <v>168.45000999999999</v>
      </c>
      <c r="LO5" s="18">
        <v>206.37</v>
      </c>
      <c r="LP5" s="18">
        <v>215.49</v>
      </c>
      <c r="LQ5" s="18">
        <v>205.74</v>
      </c>
      <c r="LR5" s="18">
        <v>158.67000999999999</v>
      </c>
      <c r="LS5" s="18">
        <v>158.01000999999999</v>
      </c>
      <c r="LT5" s="18">
        <v>135.33000000000001</v>
      </c>
      <c r="LU5" s="18">
        <v>149.37</v>
      </c>
      <c r="LV5" s="18">
        <v>219.18002000000001</v>
      </c>
      <c r="LW5" s="18">
        <v>264.66000000000003</v>
      </c>
    </row>
    <row r="6" spans="1:335" x14ac:dyDescent="0.3">
      <c r="A6" s="15">
        <v>2003</v>
      </c>
      <c r="B6" s="18">
        <v>90.99</v>
      </c>
      <c r="C6" s="18">
        <v>64.260000000000005</v>
      </c>
      <c r="D6" s="18">
        <v>92.34</v>
      </c>
      <c r="E6" s="18">
        <v>83.369995000000003</v>
      </c>
      <c r="F6" s="18">
        <v>101.07001</v>
      </c>
      <c r="G6" s="18">
        <v>97.92</v>
      </c>
      <c r="H6" s="18">
        <v>76.56</v>
      </c>
      <c r="I6" s="18">
        <v>80.340003999999993</v>
      </c>
      <c r="J6" s="18">
        <v>126.87</v>
      </c>
      <c r="K6" s="18">
        <v>77.399994000000007</v>
      </c>
      <c r="L6" s="18">
        <v>84.36</v>
      </c>
      <c r="M6" s="18">
        <v>94.979996</v>
      </c>
      <c r="N6" s="18">
        <v>130.59001000000001</v>
      </c>
      <c r="O6" s="18">
        <v>99.479996</v>
      </c>
      <c r="P6" s="18">
        <v>80.340003999999993</v>
      </c>
      <c r="Q6" s="18">
        <v>70.14</v>
      </c>
      <c r="R6" s="18">
        <v>58.23</v>
      </c>
      <c r="S6" s="18">
        <v>90.78</v>
      </c>
      <c r="T6" s="18">
        <v>72.599999999999994</v>
      </c>
      <c r="U6" s="18">
        <v>55.17</v>
      </c>
      <c r="V6" s="18">
        <v>109.229996</v>
      </c>
      <c r="W6" s="18">
        <v>81.539990000000003</v>
      </c>
      <c r="X6" s="18">
        <v>112.020004</v>
      </c>
      <c r="Y6" s="18">
        <v>130.74</v>
      </c>
      <c r="Z6" s="18">
        <v>128.34</v>
      </c>
      <c r="AA6" s="18">
        <v>123.06</v>
      </c>
      <c r="AB6" s="18">
        <v>126.09</v>
      </c>
      <c r="AC6" s="18">
        <v>105.69001</v>
      </c>
      <c r="AD6" s="18">
        <v>121.29</v>
      </c>
      <c r="AE6" s="18">
        <v>84.18</v>
      </c>
      <c r="AF6" s="18">
        <v>75.270004</v>
      </c>
      <c r="AG6" s="18">
        <v>95.31</v>
      </c>
      <c r="AH6" s="18">
        <v>114</v>
      </c>
      <c r="AI6" s="18">
        <v>82.739990000000006</v>
      </c>
      <c r="AJ6" s="18">
        <v>81.659996000000007</v>
      </c>
      <c r="AK6" s="18">
        <v>103.02001</v>
      </c>
      <c r="AL6" s="18">
        <v>92.880004999999997</v>
      </c>
      <c r="AM6" s="18">
        <v>122.96999</v>
      </c>
      <c r="AN6" s="18">
        <v>97.020004</v>
      </c>
      <c r="AO6" s="18">
        <v>79.020004</v>
      </c>
      <c r="AP6" s="18">
        <v>136.5</v>
      </c>
      <c r="AQ6" s="18">
        <v>117.96</v>
      </c>
      <c r="AR6" s="18">
        <v>137.61001999999999</v>
      </c>
      <c r="AS6" s="18">
        <v>108.63</v>
      </c>
      <c r="AT6" s="18">
        <v>101.82001</v>
      </c>
      <c r="AU6" s="18">
        <v>108.60000599999999</v>
      </c>
      <c r="AV6" s="18">
        <v>113.19</v>
      </c>
      <c r="AW6" s="18">
        <v>113.63999</v>
      </c>
      <c r="AX6" s="18">
        <v>45.63</v>
      </c>
      <c r="AY6" s="18">
        <v>50.28</v>
      </c>
      <c r="AZ6" s="18">
        <v>65.25</v>
      </c>
      <c r="BA6" s="18">
        <v>79.710009999999997</v>
      </c>
      <c r="BB6" s="18">
        <v>46.68</v>
      </c>
      <c r="BC6" s="18">
        <v>44.43</v>
      </c>
      <c r="BD6" s="18">
        <v>77.100005999999993</v>
      </c>
      <c r="BE6" s="18">
        <v>112.11</v>
      </c>
      <c r="BF6" s="18">
        <v>130.59001000000001</v>
      </c>
      <c r="BG6" s="18">
        <v>97.83</v>
      </c>
      <c r="BH6" s="18">
        <v>92.13</v>
      </c>
      <c r="BI6" s="18">
        <v>80.909989999999993</v>
      </c>
      <c r="BJ6" s="18">
        <v>95.55</v>
      </c>
      <c r="BK6" s="18">
        <v>190.83</v>
      </c>
      <c r="BL6" s="18">
        <v>211.62</v>
      </c>
      <c r="BM6" s="18">
        <v>131.16</v>
      </c>
      <c r="BN6" s="18">
        <v>108.630005</v>
      </c>
      <c r="BO6" s="18">
        <v>135.44999999999999</v>
      </c>
      <c r="BP6" s="18">
        <v>144.6</v>
      </c>
      <c r="BQ6" s="18">
        <v>127.41</v>
      </c>
      <c r="BR6" s="18">
        <v>116.13</v>
      </c>
      <c r="BS6" s="18">
        <v>98.04</v>
      </c>
      <c r="BT6" s="18">
        <v>96.450005000000004</v>
      </c>
      <c r="BU6" s="18">
        <v>121.32001</v>
      </c>
      <c r="BV6" s="18">
        <v>148.20000999999999</v>
      </c>
      <c r="BW6" s="18">
        <v>110.130005</v>
      </c>
      <c r="BX6" s="18">
        <v>133.59</v>
      </c>
      <c r="BY6" s="18">
        <v>93.06</v>
      </c>
      <c r="BZ6" s="18">
        <v>103.950005</v>
      </c>
      <c r="CA6" s="18">
        <v>84.87</v>
      </c>
      <c r="CB6" s="18">
        <v>96.270004</v>
      </c>
      <c r="CC6" s="18">
        <v>92.31</v>
      </c>
      <c r="CD6" s="18">
        <v>123.63</v>
      </c>
      <c r="CE6" s="18">
        <v>76.56</v>
      </c>
      <c r="CF6" s="18">
        <v>107.94</v>
      </c>
      <c r="CG6" s="18">
        <v>113.700005</v>
      </c>
      <c r="CH6" s="18">
        <v>88.59</v>
      </c>
      <c r="CI6" s="18">
        <v>80.159996000000007</v>
      </c>
      <c r="CJ6" s="18">
        <v>119.88</v>
      </c>
      <c r="CK6" s="18">
        <v>54.149997999999997</v>
      </c>
      <c r="CL6" s="18">
        <v>54.6</v>
      </c>
      <c r="CM6" s="18">
        <v>53.52</v>
      </c>
      <c r="CN6" s="18">
        <v>52.44</v>
      </c>
      <c r="CO6" s="18">
        <v>79.08</v>
      </c>
      <c r="CP6" s="18">
        <v>62.819996000000003</v>
      </c>
      <c r="CQ6" s="18">
        <v>82.200005000000004</v>
      </c>
      <c r="CR6" s="18">
        <v>75.599999999999994</v>
      </c>
      <c r="CS6" s="18">
        <v>53.22</v>
      </c>
      <c r="CT6" s="18">
        <v>52.109997</v>
      </c>
      <c r="CU6" s="18">
        <v>72.959999999999994</v>
      </c>
      <c r="CV6" s="18">
        <v>63.690002</v>
      </c>
      <c r="CW6" s="18">
        <v>73.950005000000004</v>
      </c>
      <c r="CX6" s="18">
        <v>96.06</v>
      </c>
      <c r="CY6" s="18">
        <v>91.44</v>
      </c>
      <c r="CZ6" s="18">
        <v>66.959990000000005</v>
      </c>
      <c r="DA6" s="18">
        <v>75.510000000000005</v>
      </c>
      <c r="DB6" s="18">
        <v>104.10000599999999</v>
      </c>
      <c r="DC6" s="18">
        <v>119.28001</v>
      </c>
      <c r="DD6" s="18">
        <v>142.29</v>
      </c>
      <c r="DE6" s="18">
        <v>140.22</v>
      </c>
      <c r="DF6" s="18">
        <v>167.28</v>
      </c>
      <c r="DG6" s="18">
        <v>129.38999999999999</v>
      </c>
      <c r="DH6" s="18">
        <v>118.799995</v>
      </c>
      <c r="DI6" s="18">
        <v>122.13</v>
      </c>
      <c r="DJ6" s="18">
        <v>87.630004999999997</v>
      </c>
      <c r="DK6" s="18">
        <v>121.46999</v>
      </c>
      <c r="DL6" s="18">
        <v>192.39000999999999</v>
      </c>
      <c r="DM6" s="18">
        <v>213.54001</v>
      </c>
      <c r="DN6" s="18">
        <v>146.85</v>
      </c>
      <c r="DO6" s="18">
        <v>134.61001999999999</v>
      </c>
      <c r="DP6" s="18">
        <v>106.56</v>
      </c>
      <c r="DQ6" s="18">
        <v>97.319990000000004</v>
      </c>
      <c r="DR6" s="18">
        <v>113.729996</v>
      </c>
      <c r="DS6" s="18">
        <v>114.21</v>
      </c>
      <c r="DT6" s="18">
        <v>98.79</v>
      </c>
      <c r="DU6" s="18">
        <v>90.93</v>
      </c>
      <c r="DV6" s="18">
        <v>85.020004</v>
      </c>
      <c r="DW6" s="18">
        <v>115.71</v>
      </c>
      <c r="DX6" s="18">
        <v>113.28001</v>
      </c>
      <c r="DY6" s="18">
        <v>114.56999</v>
      </c>
      <c r="DZ6" s="18">
        <v>100.2</v>
      </c>
      <c r="EA6" s="18">
        <v>151.97999999999999</v>
      </c>
      <c r="EB6" s="18">
        <v>101.46</v>
      </c>
      <c r="EC6" s="18">
        <v>102.62999000000001</v>
      </c>
      <c r="ED6" s="18">
        <v>95.130004999999997</v>
      </c>
      <c r="EE6" s="18">
        <v>91.2</v>
      </c>
      <c r="EF6" s="18">
        <v>83.729996</v>
      </c>
      <c r="EG6" s="18">
        <v>67.56</v>
      </c>
      <c r="EH6" s="18">
        <v>76.89</v>
      </c>
      <c r="EI6" s="18">
        <v>92.579993999999999</v>
      </c>
      <c r="EJ6" s="18">
        <v>52.17</v>
      </c>
      <c r="EK6" s="18">
        <v>53.64</v>
      </c>
      <c r="EL6" s="18">
        <v>59.79</v>
      </c>
      <c r="EM6" s="18">
        <v>75.3</v>
      </c>
      <c r="EN6" s="18">
        <v>73.8</v>
      </c>
      <c r="EO6" s="18">
        <v>50.94</v>
      </c>
      <c r="EP6" s="18">
        <v>58.680003999999997</v>
      </c>
      <c r="EQ6" s="18">
        <v>57.27</v>
      </c>
      <c r="ER6" s="18">
        <v>50.760002</v>
      </c>
      <c r="ES6" s="18">
        <v>77.64</v>
      </c>
      <c r="ET6" s="18">
        <v>81.06</v>
      </c>
      <c r="EU6" s="18">
        <v>82.680009999999996</v>
      </c>
      <c r="EV6" s="18">
        <v>74.760009999999994</v>
      </c>
      <c r="EW6" s="18">
        <v>117.42</v>
      </c>
      <c r="EX6" s="18">
        <v>107.250015</v>
      </c>
      <c r="EY6" s="18">
        <v>86.82</v>
      </c>
      <c r="EZ6" s="18">
        <v>92.64</v>
      </c>
      <c r="FA6" s="18">
        <v>130.83000000000001</v>
      </c>
      <c r="FB6" s="18">
        <v>168.48</v>
      </c>
      <c r="FC6" s="18">
        <v>179.76000999999999</v>
      </c>
      <c r="FD6" s="18">
        <v>97.200005000000004</v>
      </c>
      <c r="FE6" s="18">
        <v>90.99</v>
      </c>
      <c r="FF6" s="18">
        <v>109.38</v>
      </c>
      <c r="FG6" s="18">
        <v>90.69</v>
      </c>
      <c r="FH6" s="18">
        <v>166.44</v>
      </c>
      <c r="FI6" s="18">
        <v>150.12</v>
      </c>
      <c r="FJ6" s="18">
        <v>134.85</v>
      </c>
      <c r="FK6" s="18">
        <v>183.36001999999999</v>
      </c>
      <c r="FL6" s="18">
        <v>113.39999400000001</v>
      </c>
      <c r="FM6" s="18">
        <v>116.13</v>
      </c>
      <c r="FN6" s="18">
        <v>121.05</v>
      </c>
      <c r="FO6" s="18">
        <v>111.3</v>
      </c>
      <c r="FP6" s="18">
        <v>161.94</v>
      </c>
      <c r="FQ6" s="18">
        <v>144.99</v>
      </c>
      <c r="FR6" s="18">
        <v>104.43001</v>
      </c>
      <c r="FS6" s="18">
        <v>155.94</v>
      </c>
      <c r="FT6" s="18">
        <v>124.770004</v>
      </c>
      <c r="FU6" s="18">
        <v>131.94</v>
      </c>
      <c r="FV6" s="18">
        <v>128.79001</v>
      </c>
      <c r="FW6" s="18">
        <v>133.02000000000001</v>
      </c>
      <c r="FX6" s="18">
        <v>134.48999000000001</v>
      </c>
      <c r="FY6" s="18">
        <v>97.5</v>
      </c>
      <c r="FZ6" s="18">
        <v>90.72</v>
      </c>
      <c r="GA6" s="18">
        <v>87.630004999999997</v>
      </c>
      <c r="GB6" s="18">
        <v>79.83</v>
      </c>
      <c r="GC6" s="18">
        <v>70.979996</v>
      </c>
      <c r="GD6" s="18">
        <v>71.819999999999993</v>
      </c>
      <c r="GE6" s="18">
        <v>71.010000000000005</v>
      </c>
      <c r="GF6" s="18">
        <v>63.629997000000003</v>
      </c>
      <c r="GG6" s="18">
        <v>54.69</v>
      </c>
      <c r="GH6" s="18">
        <v>63.989998</v>
      </c>
      <c r="GI6" s="18">
        <v>58.71</v>
      </c>
      <c r="GJ6" s="18">
        <v>42.659996</v>
      </c>
      <c r="GK6" s="18">
        <v>43.98</v>
      </c>
      <c r="GL6" s="18">
        <v>53.79</v>
      </c>
      <c r="GM6" s="18">
        <v>54.48</v>
      </c>
      <c r="GN6" s="18">
        <v>56.31</v>
      </c>
      <c r="GO6" s="18">
        <v>157.16999999999999</v>
      </c>
      <c r="GP6" s="18">
        <v>132.29999000000001</v>
      </c>
      <c r="GQ6" s="18">
        <v>107.21999</v>
      </c>
      <c r="GR6" s="18">
        <v>100.29</v>
      </c>
      <c r="GS6" s="18">
        <v>116.009995</v>
      </c>
      <c r="GT6" s="18">
        <v>112.34999000000001</v>
      </c>
      <c r="GU6" s="18">
        <v>181.79999000000001</v>
      </c>
      <c r="GV6" s="18">
        <v>171.33</v>
      </c>
      <c r="GW6" s="18">
        <v>156.03</v>
      </c>
      <c r="GX6" s="18">
        <v>93.15</v>
      </c>
      <c r="GY6" s="18">
        <v>83.28</v>
      </c>
      <c r="GZ6" s="18">
        <v>69.69</v>
      </c>
      <c r="HA6" s="18">
        <v>60.48</v>
      </c>
      <c r="HB6" s="18">
        <v>98.280010000000004</v>
      </c>
      <c r="HC6" s="18">
        <v>114.42</v>
      </c>
      <c r="HD6" s="18">
        <v>190.38</v>
      </c>
      <c r="HE6" s="18">
        <v>154.47</v>
      </c>
      <c r="HF6" s="18">
        <v>134.97</v>
      </c>
      <c r="HG6" s="18">
        <v>108.18001</v>
      </c>
      <c r="HH6" s="18">
        <v>110.64</v>
      </c>
      <c r="HI6" s="18">
        <v>163.5</v>
      </c>
      <c r="HJ6" s="18">
        <v>136.13999999999999</v>
      </c>
      <c r="HK6" s="18">
        <v>135.81</v>
      </c>
      <c r="HL6" s="18">
        <v>102.78</v>
      </c>
      <c r="HM6" s="18">
        <v>140.13</v>
      </c>
      <c r="HN6" s="18">
        <v>159.15</v>
      </c>
      <c r="HO6" s="18">
        <v>140.48999000000001</v>
      </c>
      <c r="HP6" s="18">
        <v>110.30999</v>
      </c>
      <c r="HQ6" s="18">
        <v>121.35000599999999</v>
      </c>
      <c r="HR6" s="18">
        <v>128.82</v>
      </c>
      <c r="HS6" s="18">
        <v>120.39</v>
      </c>
      <c r="HT6" s="18">
        <v>88.38</v>
      </c>
      <c r="HU6" s="18">
        <v>99.479996</v>
      </c>
      <c r="HV6" s="18">
        <v>72.090003999999993</v>
      </c>
      <c r="HW6" s="18">
        <v>69.090003999999993</v>
      </c>
      <c r="HX6" s="18">
        <v>55.260002</v>
      </c>
      <c r="HY6" s="18">
        <v>44.010002</v>
      </c>
      <c r="HZ6" s="18">
        <v>41.340004</v>
      </c>
      <c r="IA6" s="18">
        <v>58.53</v>
      </c>
      <c r="IB6" s="18">
        <v>46.5</v>
      </c>
      <c r="IC6" s="18">
        <v>57.81</v>
      </c>
      <c r="ID6" s="18">
        <v>84.539990000000003</v>
      </c>
      <c r="IE6" s="18">
        <v>136.26</v>
      </c>
      <c r="IF6" s="18">
        <v>126.96</v>
      </c>
      <c r="IG6" s="18">
        <v>97.71</v>
      </c>
      <c r="IH6" s="18">
        <v>95.64</v>
      </c>
      <c r="II6" s="18">
        <v>96.09</v>
      </c>
      <c r="IJ6" s="18">
        <v>137.84998999999999</v>
      </c>
      <c r="IK6" s="18">
        <v>166.29001</v>
      </c>
      <c r="IL6" s="18">
        <v>89.31</v>
      </c>
      <c r="IM6" s="18">
        <v>74.31</v>
      </c>
      <c r="IN6" s="18">
        <v>75.840003999999993</v>
      </c>
      <c r="IO6" s="18">
        <v>80.069999999999993</v>
      </c>
      <c r="IP6" s="18">
        <v>98.520004</v>
      </c>
      <c r="IQ6" s="18">
        <v>105.09001000000001</v>
      </c>
      <c r="IR6" s="18">
        <v>140.19</v>
      </c>
      <c r="IS6" s="18">
        <v>195.54001</v>
      </c>
      <c r="IT6" s="18">
        <v>124.31999</v>
      </c>
      <c r="IU6" s="18">
        <v>146.1</v>
      </c>
      <c r="IV6" s="18">
        <v>142.5</v>
      </c>
      <c r="IW6" s="18">
        <v>136.13998000000001</v>
      </c>
      <c r="IX6" s="18">
        <v>105.09</v>
      </c>
      <c r="IY6" s="18">
        <v>105.18001</v>
      </c>
      <c r="IZ6" s="18">
        <v>85.679990000000004</v>
      </c>
      <c r="JA6" s="18">
        <v>93.66</v>
      </c>
      <c r="JB6" s="18">
        <v>58.86</v>
      </c>
      <c r="JC6" s="18">
        <v>65.340003999999993</v>
      </c>
      <c r="JD6" s="18">
        <v>78.239999999999995</v>
      </c>
      <c r="JE6" s="18">
        <v>80.729996</v>
      </c>
      <c r="JF6" s="18">
        <v>77.340003999999993</v>
      </c>
      <c r="JG6" s="18">
        <v>95.850005999999993</v>
      </c>
      <c r="JH6" s="18">
        <v>70.770004</v>
      </c>
      <c r="JI6" s="18">
        <v>63.57</v>
      </c>
      <c r="JJ6" s="18">
        <v>64.08</v>
      </c>
      <c r="JK6" s="18">
        <v>56.4</v>
      </c>
      <c r="JL6" s="18">
        <v>45.72</v>
      </c>
      <c r="JM6" s="18">
        <v>59.699997000000003</v>
      </c>
      <c r="JN6" s="18">
        <v>103.979996</v>
      </c>
      <c r="JO6" s="18">
        <v>130.20000999999999</v>
      </c>
      <c r="JP6" s="18">
        <v>115.62</v>
      </c>
      <c r="JQ6" s="18">
        <v>92.64</v>
      </c>
      <c r="JR6" s="18">
        <v>64.439994999999996</v>
      </c>
      <c r="JS6" s="18">
        <v>80.67</v>
      </c>
      <c r="JT6" s="18">
        <v>106.32001</v>
      </c>
      <c r="JU6" s="18">
        <v>96.900009999999995</v>
      </c>
      <c r="JV6" s="18">
        <v>234.42</v>
      </c>
      <c r="JW6" s="18">
        <v>274.86002000000002</v>
      </c>
      <c r="JX6" s="18">
        <v>154.73999000000001</v>
      </c>
      <c r="JY6" s="18">
        <v>127.43998999999999</v>
      </c>
      <c r="JZ6" s="18">
        <v>115.740005</v>
      </c>
      <c r="KA6" s="18">
        <v>115.67999</v>
      </c>
      <c r="KB6" s="18">
        <v>98.31</v>
      </c>
      <c r="KC6" s="18">
        <v>105.54</v>
      </c>
      <c r="KD6" s="18">
        <v>141.99</v>
      </c>
      <c r="KE6" s="18">
        <v>100.71</v>
      </c>
      <c r="KF6" s="18">
        <v>56.85</v>
      </c>
      <c r="KG6" s="18">
        <v>57.72</v>
      </c>
      <c r="KH6" s="18">
        <v>56.340004</v>
      </c>
      <c r="KI6" s="18">
        <v>69.33</v>
      </c>
      <c r="KJ6" s="18">
        <v>92.1</v>
      </c>
      <c r="KK6" s="18">
        <v>102.69</v>
      </c>
      <c r="KL6" s="18">
        <v>93.36</v>
      </c>
      <c r="KM6" s="18">
        <v>65.219989999999996</v>
      </c>
      <c r="KN6" s="18">
        <v>68.099999999999994</v>
      </c>
      <c r="KO6" s="18">
        <v>73.47</v>
      </c>
      <c r="KP6" s="18">
        <v>59.340004</v>
      </c>
      <c r="KQ6" s="18">
        <v>119.04</v>
      </c>
      <c r="KR6" s="18">
        <v>147.12</v>
      </c>
      <c r="KS6" s="18">
        <v>122.40000999999999</v>
      </c>
      <c r="KT6" s="18">
        <v>70.44</v>
      </c>
      <c r="KU6" s="18">
        <v>70.349999999999994</v>
      </c>
      <c r="KV6" s="18">
        <v>71.069999999999993</v>
      </c>
      <c r="KW6" s="18">
        <v>100.83</v>
      </c>
      <c r="KX6" s="18">
        <v>93.869995000000003</v>
      </c>
      <c r="KY6" s="18">
        <v>94.74</v>
      </c>
      <c r="KZ6" s="18">
        <v>109.11</v>
      </c>
      <c r="LA6" s="18">
        <v>137.64000999999999</v>
      </c>
      <c r="LB6" s="18">
        <v>129.09001000000001</v>
      </c>
      <c r="LC6" s="18">
        <v>106.17</v>
      </c>
      <c r="LD6" s="18">
        <v>99.900009999999995</v>
      </c>
      <c r="LE6" s="18">
        <v>73.56</v>
      </c>
      <c r="LF6" s="18">
        <v>73.799994999999996</v>
      </c>
      <c r="LG6" s="18">
        <v>60.03</v>
      </c>
      <c r="LH6" s="18">
        <v>68.850005999999993</v>
      </c>
      <c r="LI6" s="18">
        <v>79.350005999999993</v>
      </c>
      <c r="LJ6" s="18">
        <v>84.270004</v>
      </c>
      <c r="LK6" s="18">
        <v>69.899994000000007</v>
      </c>
      <c r="LL6" s="18">
        <v>52.98</v>
      </c>
      <c r="LM6" s="18">
        <v>128.13</v>
      </c>
      <c r="LN6" s="18">
        <v>94.770004</v>
      </c>
      <c r="LO6" s="18">
        <v>81.03</v>
      </c>
      <c r="LP6" s="18">
        <v>82.17</v>
      </c>
      <c r="LQ6" s="18">
        <v>75.540000000000006</v>
      </c>
      <c r="LR6" s="18">
        <v>87.72</v>
      </c>
      <c r="LS6" s="18">
        <v>90.66</v>
      </c>
      <c r="LT6" s="18">
        <v>89.010009999999994</v>
      </c>
      <c r="LU6" s="18">
        <v>92.97</v>
      </c>
      <c r="LV6" s="18">
        <v>104.01000999999999</v>
      </c>
      <c r="LW6" s="18">
        <v>129.20999</v>
      </c>
    </row>
    <row r="7" spans="1:335" x14ac:dyDescent="0.3">
      <c r="A7" s="15">
        <v>2004</v>
      </c>
      <c r="B7" s="18">
        <v>66.149994000000007</v>
      </c>
      <c r="C7" s="18">
        <v>49.950004999999997</v>
      </c>
      <c r="D7" s="18">
        <v>44.699997000000003</v>
      </c>
      <c r="E7" s="18">
        <v>65.61</v>
      </c>
      <c r="F7" s="18">
        <v>61.050002999999997</v>
      </c>
      <c r="G7" s="18">
        <v>52.050002999999997</v>
      </c>
      <c r="H7" s="18">
        <v>49.98</v>
      </c>
      <c r="I7" s="18">
        <v>46.29</v>
      </c>
      <c r="J7" s="18">
        <v>101.16</v>
      </c>
      <c r="K7" s="18">
        <v>86.46</v>
      </c>
      <c r="L7" s="18">
        <v>76.979996</v>
      </c>
      <c r="M7" s="18">
        <v>57.840004</v>
      </c>
      <c r="N7" s="18">
        <v>68.790000000000006</v>
      </c>
      <c r="O7" s="18">
        <v>56.339995999999999</v>
      </c>
      <c r="P7" s="18">
        <v>53.64</v>
      </c>
      <c r="Q7" s="18">
        <v>66.539990000000003</v>
      </c>
      <c r="R7" s="18">
        <v>77.399994000000007</v>
      </c>
      <c r="S7" s="18">
        <v>77.340003999999993</v>
      </c>
      <c r="T7" s="18">
        <v>100.770004</v>
      </c>
      <c r="U7" s="18">
        <v>89.76</v>
      </c>
      <c r="V7" s="18">
        <v>110.25</v>
      </c>
      <c r="W7" s="18">
        <v>125.88</v>
      </c>
      <c r="X7" s="18">
        <v>94.65</v>
      </c>
      <c r="Y7" s="18">
        <v>90.24</v>
      </c>
      <c r="Z7" s="18">
        <v>114.72</v>
      </c>
      <c r="AA7" s="18">
        <v>79.380004999999997</v>
      </c>
      <c r="AB7" s="18">
        <v>122.67</v>
      </c>
      <c r="AC7" s="18">
        <v>90.479996</v>
      </c>
      <c r="AD7" s="18">
        <v>152.82</v>
      </c>
      <c r="AE7" s="18">
        <v>102.42</v>
      </c>
      <c r="AF7" s="18">
        <v>81.99</v>
      </c>
      <c r="AG7" s="18">
        <v>78.180000000000007</v>
      </c>
      <c r="AH7" s="18">
        <v>101.13</v>
      </c>
      <c r="AI7" s="18">
        <v>93.030010000000004</v>
      </c>
      <c r="AJ7" s="18">
        <v>77.849999999999994</v>
      </c>
      <c r="AK7" s="18">
        <v>92.28</v>
      </c>
      <c r="AL7" s="18">
        <v>79.14</v>
      </c>
      <c r="AM7" s="18">
        <v>90.81</v>
      </c>
      <c r="AN7" s="18">
        <v>93.180009999999996</v>
      </c>
      <c r="AO7" s="18">
        <v>95.04</v>
      </c>
      <c r="AP7" s="18">
        <v>97.41</v>
      </c>
      <c r="AQ7" s="18">
        <v>106.92</v>
      </c>
      <c r="AR7" s="18">
        <v>121.35001</v>
      </c>
      <c r="AS7" s="18">
        <v>90.78</v>
      </c>
      <c r="AT7" s="18">
        <v>90.090010000000007</v>
      </c>
      <c r="AU7" s="18">
        <v>104.09999000000001</v>
      </c>
      <c r="AV7" s="18">
        <v>124.38</v>
      </c>
      <c r="AW7" s="18">
        <v>115.86</v>
      </c>
      <c r="AX7" s="18">
        <v>76.14</v>
      </c>
      <c r="AY7" s="18">
        <v>92.19</v>
      </c>
      <c r="AZ7" s="18">
        <v>107.700005</v>
      </c>
      <c r="BA7" s="18">
        <v>92.670006000000001</v>
      </c>
      <c r="BB7" s="18">
        <v>124.46999</v>
      </c>
      <c r="BC7" s="18">
        <v>150.87</v>
      </c>
      <c r="BD7" s="18">
        <v>170.64</v>
      </c>
      <c r="BE7" s="18">
        <v>148.32</v>
      </c>
      <c r="BF7" s="18">
        <v>77.37</v>
      </c>
      <c r="BG7" s="18">
        <v>93.36</v>
      </c>
      <c r="BH7" s="18">
        <v>85.020004</v>
      </c>
      <c r="BI7" s="18">
        <v>59.73</v>
      </c>
      <c r="BJ7" s="18">
        <v>84.36</v>
      </c>
      <c r="BK7" s="18">
        <v>52.800002999999997</v>
      </c>
      <c r="BL7" s="18">
        <v>80.850005999999993</v>
      </c>
      <c r="BM7" s="18">
        <v>167.06998999999999</v>
      </c>
      <c r="BN7" s="18">
        <v>92.07</v>
      </c>
      <c r="BO7" s="18">
        <v>81.209999999999994</v>
      </c>
      <c r="BP7" s="18">
        <v>92.67</v>
      </c>
      <c r="BQ7" s="18">
        <v>77.340003999999993</v>
      </c>
      <c r="BR7" s="18">
        <v>97.770004</v>
      </c>
      <c r="BS7" s="18">
        <v>109.259995</v>
      </c>
      <c r="BT7" s="18">
        <v>99.63</v>
      </c>
      <c r="BU7" s="18">
        <v>85.8</v>
      </c>
      <c r="BV7" s="18">
        <v>113.91</v>
      </c>
      <c r="BW7" s="18">
        <v>149.58000000000001</v>
      </c>
      <c r="BX7" s="18">
        <v>86.22</v>
      </c>
      <c r="BY7" s="18">
        <v>142.08000000000001</v>
      </c>
      <c r="BZ7" s="18">
        <v>97.319990000000004</v>
      </c>
      <c r="CA7" s="18">
        <v>105.14999400000001</v>
      </c>
      <c r="CB7" s="18">
        <v>98.759995000000004</v>
      </c>
      <c r="CC7" s="18">
        <v>96.96</v>
      </c>
      <c r="CD7" s="18">
        <v>105.12</v>
      </c>
      <c r="CE7" s="18">
        <v>90.39</v>
      </c>
      <c r="CF7" s="18">
        <v>78.540000000000006</v>
      </c>
      <c r="CG7" s="18">
        <v>84.75</v>
      </c>
      <c r="CH7" s="18">
        <v>78.090003999999993</v>
      </c>
      <c r="CI7" s="18">
        <v>93.869995000000003</v>
      </c>
      <c r="CJ7" s="18">
        <v>116.520004</v>
      </c>
      <c r="CK7" s="18">
        <v>56.490004999999996</v>
      </c>
      <c r="CL7" s="18">
        <v>65.520004</v>
      </c>
      <c r="CM7" s="18">
        <v>62.82</v>
      </c>
      <c r="CN7" s="18">
        <v>54</v>
      </c>
      <c r="CO7" s="18">
        <v>72.150000000000006</v>
      </c>
      <c r="CP7" s="18">
        <v>93.780010000000004</v>
      </c>
      <c r="CQ7" s="18">
        <v>112.44</v>
      </c>
      <c r="CR7" s="18">
        <v>110.43001</v>
      </c>
      <c r="CS7" s="18">
        <v>122.64</v>
      </c>
      <c r="CT7" s="18">
        <v>157.31998999999999</v>
      </c>
      <c r="CU7" s="18">
        <v>120.299995</v>
      </c>
      <c r="CV7" s="18">
        <v>87.51</v>
      </c>
      <c r="CW7" s="18">
        <v>71.969989999999996</v>
      </c>
      <c r="CX7" s="18">
        <v>71.100005999999993</v>
      </c>
      <c r="CY7" s="18">
        <v>70.380004999999997</v>
      </c>
      <c r="CZ7" s="18">
        <v>70.95</v>
      </c>
      <c r="DA7" s="18">
        <v>90.420006000000001</v>
      </c>
      <c r="DB7" s="18">
        <v>86.34</v>
      </c>
      <c r="DC7" s="18">
        <v>105.60000599999999</v>
      </c>
      <c r="DD7" s="18">
        <v>88.020004</v>
      </c>
      <c r="DE7" s="18">
        <v>77.549994999999996</v>
      </c>
      <c r="DF7" s="18">
        <v>103.71</v>
      </c>
      <c r="DG7" s="18">
        <v>90.569990000000004</v>
      </c>
      <c r="DH7" s="18">
        <v>74.61</v>
      </c>
      <c r="DI7" s="18">
        <v>92.88</v>
      </c>
      <c r="DJ7" s="18">
        <v>139.47</v>
      </c>
      <c r="DK7" s="18">
        <v>117.96</v>
      </c>
      <c r="DL7" s="18">
        <v>80.459999999999994</v>
      </c>
      <c r="DM7" s="18">
        <v>169.56</v>
      </c>
      <c r="DN7" s="18">
        <v>134.70000999999999</v>
      </c>
      <c r="DO7" s="18">
        <v>110.30999</v>
      </c>
      <c r="DP7" s="18">
        <v>119.13</v>
      </c>
      <c r="DQ7" s="18">
        <v>84.15</v>
      </c>
      <c r="DR7" s="18">
        <v>98.91</v>
      </c>
      <c r="DS7" s="18">
        <v>91.53</v>
      </c>
      <c r="DT7" s="18">
        <v>83.67</v>
      </c>
      <c r="DU7" s="18">
        <v>86.61</v>
      </c>
      <c r="DV7" s="18">
        <v>91.26</v>
      </c>
      <c r="DW7" s="18">
        <v>92.76</v>
      </c>
      <c r="DX7" s="18">
        <v>99</v>
      </c>
      <c r="DY7" s="18">
        <v>89.76</v>
      </c>
      <c r="DZ7" s="18">
        <v>101.34</v>
      </c>
      <c r="EA7" s="18">
        <v>178.23000999999999</v>
      </c>
      <c r="EB7" s="18">
        <v>148.35</v>
      </c>
      <c r="EC7" s="18">
        <v>119.39999400000001</v>
      </c>
      <c r="ED7" s="18">
        <v>106.01999000000001</v>
      </c>
      <c r="EE7" s="18">
        <v>112.95</v>
      </c>
      <c r="EF7" s="18">
        <v>95.64</v>
      </c>
      <c r="EG7" s="18">
        <v>77.88</v>
      </c>
      <c r="EH7" s="18">
        <v>71.34</v>
      </c>
      <c r="EI7" s="18">
        <v>66.869995000000003</v>
      </c>
      <c r="EJ7" s="18">
        <v>96.39</v>
      </c>
      <c r="EK7" s="18">
        <v>53.79</v>
      </c>
      <c r="EL7" s="18">
        <v>105.54</v>
      </c>
      <c r="EM7" s="18">
        <v>131.58000000000001</v>
      </c>
      <c r="EN7" s="18">
        <v>124.82999</v>
      </c>
      <c r="EO7" s="18">
        <v>114.96</v>
      </c>
      <c r="EP7" s="18">
        <v>100.59001000000001</v>
      </c>
      <c r="EQ7" s="18">
        <v>68.969989999999996</v>
      </c>
      <c r="ER7" s="18">
        <v>76.59</v>
      </c>
      <c r="ES7" s="18">
        <v>73.709999999999994</v>
      </c>
      <c r="ET7" s="18">
        <v>90.99</v>
      </c>
      <c r="EU7" s="18">
        <v>72.270004</v>
      </c>
      <c r="EV7" s="18">
        <v>80.040009999999995</v>
      </c>
      <c r="EW7" s="18">
        <v>90.81</v>
      </c>
      <c r="EX7" s="18">
        <v>105.66</v>
      </c>
      <c r="EY7" s="18">
        <v>106.619995</v>
      </c>
      <c r="EZ7" s="18">
        <v>94.17</v>
      </c>
      <c r="FA7" s="18">
        <v>78.78</v>
      </c>
      <c r="FB7" s="18">
        <v>79.2</v>
      </c>
      <c r="FC7" s="18">
        <v>80.94</v>
      </c>
      <c r="FD7" s="18">
        <v>102.84</v>
      </c>
      <c r="FE7" s="18">
        <v>97.08</v>
      </c>
      <c r="FF7" s="18">
        <v>92.88</v>
      </c>
      <c r="FG7" s="18">
        <v>115.67999</v>
      </c>
      <c r="FH7" s="18">
        <v>104.67</v>
      </c>
      <c r="FI7" s="18">
        <v>77.28</v>
      </c>
      <c r="FJ7" s="18">
        <v>100.01999000000001</v>
      </c>
      <c r="FK7" s="18">
        <v>111.240005</v>
      </c>
      <c r="FL7" s="18">
        <v>115.44</v>
      </c>
      <c r="FM7" s="18">
        <v>104.88</v>
      </c>
      <c r="FN7" s="18">
        <v>101.19</v>
      </c>
      <c r="FO7" s="18">
        <v>130.95000999999999</v>
      </c>
      <c r="FP7" s="18">
        <v>115.92</v>
      </c>
      <c r="FQ7" s="18">
        <v>146.54999000000001</v>
      </c>
      <c r="FR7" s="18">
        <v>140.72999999999999</v>
      </c>
      <c r="FS7" s="18">
        <v>81.749989999999997</v>
      </c>
      <c r="FT7" s="18">
        <v>87.51</v>
      </c>
      <c r="FU7" s="18">
        <v>100.47</v>
      </c>
      <c r="FV7" s="18">
        <v>97.44</v>
      </c>
      <c r="FW7" s="18">
        <v>151.65001000000001</v>
      </c>
      <c r="FX7" s="18">
        <v>144.18001000000001</v>
      </c>
      <c r="FY7" s="18">
        <v>118.56</v>
      </c>
      <c r="FZ7" s="18">
        <v>121.26000999999999</v>
      </c>
      <c r="GA7" s="18">
        <v>128.94</v>
      </c>
      <c r="GB7" s="18">
        <v>89.22</v>
      </c>
      <c r="GC7" s="18">
        <v>66.540000000000006</v>
      </c>
      <c r="GD7" s="18">
        <v>81.569999999999993</v>
      </c>
      <c r="GE7" s="18">
        <v>91.289990000000003</v>
      </c>
      <c r="GF7" s="18">
        <v>90.450005000000004</v>
      </c>
      <c r="GG7" s="18">
        <v>99.96</v>
      </c>
      <c r="GH7" s="18">
        <v>72.210009999999997</v>
      </c>
      <c r="GI7" s="18">
        <v>101.28</v>
      </c>
      <c r="GJ7" s="18">
        <v>136.26</v>
      </c>
      <c r="GK7" s="18">
        <v>148.44</v>
      </c>
      <c r="GL7" s="18">
        <v>74.489999999999995</v>
      </c>
      <c r="GM7" s="18">
        <v>54.03</v>
      </c>
      <c r="GN7" s="18">
        <v>54.149997999999997</v>
      </c>
      <c r="GO7" s="18">
        <v>67.709999999999994</v>
      </c>
      <c r="GP7" s="18">
        <v>88.62</v>
      </c>
      <c r="GQ7" s="18">
        <v>98.22</v>
      </c>
      <c r="GR7" s="18">
        <v>79.77</v>
      </c>
      <c r="GS7" s="18">
        <v>65.040000000000006</v>
      </c>
      <c r="GT7" s="18">
        <v>89.490004999999996</v>
      </c>
      <c r="GU7" s="18">
        <v>106.59</v>
      </c>
      <c r="GV7" s="18">
        <v>77.849999999999994</v>
      </c>
      <c r="GW7" s="18">
        <v>70.89</v>
      </c>
      <c r="GX7" s="18">
        <v>81.78</v>
      </c>
      <c r="GY7" s="18">
        <v>105.54</v>
      </c>
      <c r="GZ7" s="18">
        <v>95.79</v>
      </c>
      <c r="HA7" s="18">
        <v>82.56</v>
      </c>
      <c r="HB7" s="18">
        <v>104.25</v>
      </c>
      <c r="HC7" s="18">
        <v>84.270004</v>
      </c>
      <c r="HD7" s="18">
        <v>108.72</v>
      </c>
      <c r="HE7" s="18">
        <v>100.38</v>
      </c>
      <c r="HF7" s="18">
        <v>106.62</v>
      </c>
      <c r="HG7" s="18">
        <v>107.549995</v>
      </c>
      <c r="HH7" s="18">
        <v>113.34</v>
      </c>
      <c r="HI7" s="18">
        <v>122.700005</v>
      </c>
      <c r="HJ7" s="18">
        <v>93.21</v>
      </c>
      <c r="HK7" s="18">
        <v>79.86</v>
      </c>
      <c r="HL7" s="18">
        <v>73.47</v>
      </c>
      <c r="HM7" s="18">
        <v>94.71</v>
      </c>
      <c r="HN7" s="18">
        <v>93.81</v>
      </c>
      <c r="HO7" s="18">
        <v>91.229996</v>
      </c>
      <c r="HP7" s="18">
        <v>121.5</v>
      </c>
      <c r="HQ7" s="18">
        <v>166.17</v>
      </c>
      <c r="HR7" s="18">
        <v>133.62</v>
      </c>
      <c r="HS7" s="18">
        <v>153.66</v>
      </c>
      <c r="HT7" s="18">
        <v>164.52</v>
      </c>
      <c r="HU7" s="18">
        <v>160.86001999999999</v>
      </c>
      <c r="HV7" s="18">
        <v>83.19</v>
      </c>
      <c r="HW7" s="18">
        <v>67.17</v>
      </c>
      <c r="HX7" s="18">
        <v>85.319990000000004</v>
      </c>
      <c r="HY7" s="18">
        <v>84</v>
      </c>
      <c r="HZ7" s="18">
        <v>72.900000000000006</v>
      </c>
      <c r="IA7" s="18">
        <v>85.56</v>
      </c>
      <c r="IB7" s="18">
        <v>92.849990000000005</v>
      </c>
      <c r="IC7" s="18">
        <v>101.21999</v>
      </c>
      <c r="ID7" s="18">
        <v>87.600005999999993</v>
      </c>
      <c r="IE7" s="18">
        <v>74.790000000000006</v>
      </c>
      <c r="IF7" s="18">
        <v>84.78</v>
      </c>
      <c r="IG7" s="18">
        <v>79.53</v>
      </c>
      <c r="IH7" s="18">
        <v>57.06</v>
      </c>
      <c r="II7" s="18">
        <v>60.57</v>
      </c>
      <c r="IJ7" s="18">
        <v>79.319990000000004</v>
      </c>
      <c r="IK7" s="18">
        <v>94.14</v>
      </c>
      <c r="IL7" s="18">
        <v>108.09</v>
      </c>
      <c r="IM7" s="18">
        <v>101.79001</v>
      </c>
      <c r="IN7" s="18">
        <v>87.899994000000007</v>
      </c>
      <c r="IO7" s="18">
        <v>63.300002999999997</v>
      </c>
      <c r="IP7" s="18">
        <v>70.5</v>
      </c>
      <c r="IQ7" s="18">
        <v>117.30002</v>
      </c>
      <c r="IR7" s="18">
        <v>111.299995</v>
      </c>
      <c r="IS7" s="18">
        <v>88.11</v>
      </c>
      <c r="IT7" s="18">
        <v>149.07</v>
      </c>
      <c r="IU7" s="18">
        <v>138.29999000000001</v>
      </c>
      <c r="IV7" s="18">
        <v>102.12</v>
      </c>
      <c r="IW7" s="18">
        <v>99.450005000000004</v>
      </c>
      <c r="IX7" s="18">
        <v>92.28</v>
      </c>
      <c r="IY7" s="18">
        <v>95.729996</v>
      </c>
      <c r="IZ7" s="18">
        <v>102.93001</v>
      </c>
      <c r="JA7" s="18">
        <v>90.270004</v>
      </c>
      <c r="JB7" s="18">
        <v>104.729996</v>
      </c>
      <c r="JC7" s="18">
        <v>97.5</v>
      </c>
      <c r="JD7" s="18">
        <v>115.64999400000001</v>
      </c>
      <c r="JE7" s="18">
        <v>99.96</v>
      </c>
      <c r="JF7" s="18">
        <v>72.090003999999993</v>
      </c>
      <c r="JG7" s="18">
        <v>78.930009999999996</v>
      </c>
      <c r="JH7" s="18">
        <v>102.21</v>
      </c>
      <c r="JI7" s="18">
        <v>109.59001000000001</v>
      </c>
      <c r="JJ7" s="18">
        <v>110.42999</v>
      </c>
      <c r="JK7" s="18">
        <v>57.659996</v>
      </c>
      <c r="JL7" s="18">
        <v>56.22</v>
      </c>
      <c r="JM7" s="18">
        <v>82.17</v>
      </c>
      <c r="JN7" s="18">
        <v>76.590003999999993</v>
      </c>
      <c r="JO7" s="18">
        <v>126.92999</v>
      </c>
      <c r="JP7" s="18">
        <v>134.46</v>
      </c>
      <c r="JQ7" s="18">
        <v>142.20000999999999</v>
      </c>
      <c r="JR7" s="18">
        <v>223.38</v>
      </c>
      <c r="JS7" s="18">
        <v>85.11</v>
      </c>
      <c r="JT7" s="18">
        <v>53.399997999999997</v>
      </c>
      <c r="JU7" s="18">
        <v>60.869995000000003</v>
      </c>
      <c r="JV7" s="18">
        <v>78.900000000000006</v>
      </c>
      <c r="JW7" s="18">
        <v>112.11001</v>
      </c>
      <c r="JX7" s="18">
        <v>133.56001000000001</v>
      </c>
      <c r="JY7" s="18">
        <v>148.16999999999999</v>
      </c>
      <c r="JZ7" s="18">
        <v>63.48</v>
      </c>
      <c r="KA7" s="18">
        <v>60.96</v>
      </c>
      <c r="KB7" s="18">
        <v>72.69</v>
      </c>
      <c r="KC7" s="18">
        <v>50.670006000000001</v>
      </c>
      <c r="KD7" s="18">
        <v>59.25</v>
      </c>
      <c r="KE7" s="18">
        <v>86.04</v>
      </c>
      <c r="KF7" s="18">
        <v>76.979996</v>
      </c>
      <c r="KG7" s="18">
        <v>72.299994999999996</v>
      </c>
      <c r="KH7" s="18">
        <v>90.39</v>
      </c>
      <c r="KI7" s="18">
        <v>98.850005999999993</v>
      </c>
      <c r="KJ7" s="18">
        <v>75.81</v>
      </c>
      <c r="KK7" s="18">
        <v>64.649994000000007</v>
      </c>
      <c r="KL7" s="18">
        <v>100.740005</v>
      </c>
      <c r="KM7" s="18">
        <v>112.29</v>
      </c>
      <c r="KN7" s="18">
        <v>109.56</v>
      </c>
      <c r="KO7" s="18">
        <v>64.799994999999996</v>
      </c>
      <c r="KP7" s="18">
        <v>56.31</v>
      </c>
      <c r="KQ7" s="18">
        <v>80.91</v>
      </c>
      <c r="KR7" s="18">
        <v>76.350005999999993</v>
      </c>
      <c r="KS7" s="18">
        <v>96.81</v>
      </c>
      <c r="KT7" s="18">
        <v>131.01</v>
      </c>
      <c r="KU7" s="18">
        <v>66</v>
      </c>
      <c r="KV7" s="18">
        <v>95.46</v>
      </c>
      <c r="KW7" s="18">
        <v>107.96999</v>
      </c>
      <c r="KX7" s="18">
        <v>166.14</v>
      </c>
      <c r="KY7" s="18">
        <v>130.29001</v>
      </c>
      <c r="KZ7" s="18">
        <v>131.34</v>
      </c>
      <c r="LA7" s="18">
        <v>97.409989999999993</v>
      </c>
      <c r="LB7" s="18">
        <v>128.70000999999999</v>
      </c>
      <c r="LC7" s="18">
        <v>129.75</v>
      </c>
      <c r="LD7" s="18">
        <v>127.05</v>
      </c>
      <c r="LE7" s="18">
        <v>72.959999999999994</v>
      </c>
      <c r="LF7" s="18">
        <v>67.86</v>
      </c>
      <c r="LG7" s="18">
        <v>97.229996</v>
      </c>
      <c r="LH7" s="18">
        <v>114.87</v>
      </c>
      <c r="LI7" s="18">
        <v>90.51</v>
      </c>
      <c r="LJ7" s="18">
        <v>83.34</v>
      </c>
      <c r="LK7" s="18">
        <v>79.11</v>
      </c>
      <c r="LL7" s="18">
        <v>146.88</v>
      </c>
      <c r="LM7" s="18">
        <v>74.22</v>
      </c>
      <c r="LN7" s="18">
        <v>128.72999999999999</v>
      </c>
      <c r="LO7" s="18">
        <v>78.180000000000007</v>
      </c>
      <c r="LP7" s="18">
        <v>97.740004999999996</v>
      </c>
      <c r="LQ7" s="18">
        <v>139.16999999999999</v>
      </c>
      <c r="LR7" s="18">
        <v>124.08</v>
      </c>
      <c r="LS7" s="18">
        <v>111.450005</v>
      </c>
      <c r="LT7" s="18">
        <v>87.600005999999993</v>
      </c>
      <c r="LU7" s="18">
        <v>83.55</v>
      </c>
      <c r="LV7" s="18">
        <v>93</v>
      </c>
      <c r="LW7" s="18">
        <v>77.010000000000005</v>
      </c>
    </row>
    <row r="8" spans="1:335" x14ac:dyDescent="0.3">
      <c r="A8" s="15">
        <v>2005</v>
      </c>
      <c r="B8" s="18">
        <v>66.509995000000004</v>
      </c>
      <c r="C8" s="18">
        <v>68.249989999999997</v>
      </c>
      <c r="D8" s="18">
        <v>61.950004999999997</v>
      </c>
      <c r="E8" s="18">
        <v>79.59</v>
      </c>
      <c r="F8" s="18">
        <v>70.92</v>
      </c>
      <c r="G8" s="18">
        <v>61.92</v>
      </c>
      <c r="H8" s="18">
        <v>66.899994000000007</v>
      </c>
      <c r="I8" s="18">
        <v>94.29</v>
      </c>
      <c r="J8" s="18">
        <v>79.920006000000001</v>
      </c>
      <c r="K8" s="18">
        <v>67.44</v>
      </c>
      <c r="L8" s="18">
        <v>68.37</v>
      </c>
      <c r="M8" s="18">
        <v>78.959999999999994</v>
      </c>
      <c r="N8" s="18">
        <v>84.42</v>
      </c>
      <c r="O8" s="18">
        <v>131.88</v>
      </c>
      <c r="P8" s="18">
        <v>126.299995</v>
      </c>
      <c r="Q8" s="18">
        <v>139.68001000000001</v>
      </c>
      <c r="R8" s="18">
        <v>128.27997999999999</v>
      </c>
      <c r="S8" s="18">
        <v>92.58</v>
      </c>
      <c r="T8" s="18">
        <v>67.170006000000001</v>
      </c>
      <c r="U8" s="18">
        <v>62.160004000000001</v>
      </c>
      <c r="V8" s="18">
        <v>118.98000999999999</v>
      </c>
      <c r="W8" s="18">
        <v>126.21</v>
      </c>
      <c r="X8" s="18">
        <v>140.31</v>
      </c>
      <c r="Y8" s="18">
        <v>132.99</v>
      </c>
      <c r="Z8" s="18">
        <v>107.520004</v>
      </c>
      <c r="AA8" s="18">
        <v>86.7</v>
      </c>
      <c r="AB8" s="18">
        <v>97.47</v>
      </c>
      <c r="AC8" s="18">
        <v>90.060005000000004</v>
      </c>
      <c r="AD8" s="18">
        <v>78.989999999999995</v>
      </c>
      <c r="AE8" s="18">
        <v>83.64</v>
      </c>
      <c r="AF8" s="18">
        <v>86.34</v>
      </c>
      <c r="AG8" s="18">
        <v>101.85000599999999</v>
      </c>
      <c r="AH8" s="18">
        <v>86.13</v>
      </c>
      <c r="AI8" s="18">
        <v>130.32</v>
      </c>
      <c r="AJ8" s="18">
        <v>134.79001</v>
      </c>
      <c r="AK8" s="18">
        <v>139.97999999999999</v>
      </c>
      <c r="AL8" s="18">
        <v>115.14</v>
      </c>
      <c r="AM8" s="18">
        <v>82.29</v>
      </c>
      <c r="AN8" s="18">
        <v>76.41</v>
      </c>
      <c r="AO8" s="18">
        <v>70.590003999999993</v>
      </c>
      <c r="AP8" s="18">
        <v>94.020004</v>
      </c>
      <c r="AQ8" s="18">
        <v>130.47</v>
      </c>
      <c r="AR8" s="18">
        <v>142.65</v>
      </c>
      <c r="AS8" s="18">
        <v>147.84</v>
      </c>
      <c r="AT8" s="18">
        <v>135.47999999999999</v>
      </c>
      <c r="AU8" s="18">
        <v>104.28</v>
      </c>
      <c r="AV8" s="18">
        <v>100.979996</v>
      </c>
      <c r="AW8" s="18">
        <v>58.68</v>
      </c>
      <c r="AX8" s="18">
        <v>120.990005</v>
      </c>
      <c r="AY8" s="18">
        <v>127.229996</v>
      </c>
      <c r="AZ8" s="18">
        <v>123.63</v>
      </c>
      <c r="BA8" s="18">
        <v>101.700005</v>
      </c>
      <c r="BB8" s="18">
        <v>80.489999999999995</v>
      </c>
      <c r="BC8" s="18">
        <v>59.550002999999997</v>
      </c>
      <c r="BD8" s="18">
        <v>69.959999999999994</v>
      </c>
      <c r="BE8" s="18">
        <v>68.099999999999994</v>
      </c>
      <c r="BF8" s="18">
        <v>67.44</v>
      </c>
      <c r="BG8" s="18">
        <v>82.14</v>
      </c>
      <c r="BH8" s="18">
        <v>116.549995</v>
      </c>
      <c r="BI8" s="18">
        <v>121.29</v>
      </c>
      <c r="BJ8" s="18">
        <v>103.62</v>
      </c>
      <c r="BK8" s="18">
        <v>84.78</v>
      </c>
      <c r="BL8" s="18">
        <v>118.86</v>
      </c>
      <c r="BM8" s="18">
        <v>92.760009999999994</v>
      </c>
      <c r="BN8" s="18">
        <v>84.210009999999997</v>
      </c>
      <c r="BO8" s="18">
        <v>106.31999</v>
      </c>
      <c r="BP8" s="18">
        <v>90.03</v>
      </c>
      <c r="BQ8" s="18">
        <v>77.010000000000005</v>
      </c>
      <c r="BR8" s="18">
        <v>119.01000999999999</v>
      </c>
      <c r="BS8" s="18">
        <v>116.13</v>
      </c>
      <c r="BT8" s="18">
        <v>118.92</v>
      </c>
      <c r="BU8" s="18">
        <v>185.84998999999999</v>
      </c>
      <c r="BV8" s="18">
        <v>249.26999000000001</v>
      </c>
      <c r="BW8" s="18">
        <v>275.45999999999998</v>
      </c>
      <c r="BX8" s="18">
        <v>177.9</v>
      </c>
      <c r="BY8" s="18">
        <v>157.02000000000001</v>
      </c>
      <c r="BZ8" s="18">
        <v>151.47</v>
      </c>
      <c r="CA8" s="18">
        <v>135.81</v>
      </c>
      <c r="CB8" s="18">
        <v>81.209999999999994</v>
      </c>
      <c r="CC8" s="18">
        <v>68.37</v>
      </c>
      <c r="CD8" s="18">
        <v>72.569999999999993</v>
      </c>
      <c r="CE8" s="18">
        <v>88.65</v>
      </c>
      <c r="CF8" s="18">
        <v>87.3</v>
      </c>
      <c r="CG8" s="18">
        <v>102.509995</v>
      </c>
      <c r="CH8" s="18">
        <v>115.43998999999999</v>
      </c>
      <c r="CI8" s="18">
        <v>92.819990000000004</v>
      </c>
      <c r="CJ8" s="18">
        <v>76.170006000000001</v>
      </c>
      <c r="CK8" s="18">
        <v>126.15000999999999</v>
      </c>
      <c r="CL8" s="18">
        <v>93.12</v>
      </c>
      <c r="CM8" s="18">
        <v>126.12</v>
      </c>
      <c r="CN8" s="18">
        <v>115.049995</v>
      </c>
      <c r="CO8" s="18">
        <v>143.25</v>
      </c>
      <c r="CP8" s="18">
        <v>132.63</v>
      </c>
      <c r="CQ8" s="18">
        <v>118.83</v>
      </c>
      <c r="CR8" s="18">
        <v>110.520004</v>
      </c>
      <c r="CS8" s="18">
        <v>72.209999999999994</v>
      </c>
      <c r="CT8" s="18">
        <v>68.7</v>
      </c>
      <c r="CU8" s="18">
        <v>67.05</v>
      </c>
      <c r="CV8" s="18">
        <v>59.489998</v>
      </c>
      <c r="CW8" s="18">
        <v>93.15</v>
      </c>
      <c r="CX8" s="18">
        <v>93.69</v>
      </c>
      <c r="CY8" s="18">
        <v>104.61</v>
      </c>
      <c r="CZ8" s="18">
        <v>111.42</v>
      </c>
      <c r="DA8" s="18">
        <v>97.38</v>
      </c>
      <c r="DB8" s="18">
        <v>120.36</v>
      </c>
      <c r="DC8" s="18">
        <v>114.71999</v>
      </c>
      <c r="DD8" s="18">
        <v>84.149994000000007</v>
      </c>
      <c r="DE8" s="18">
        <v>125.91</v>
      </c>
      <c r="DF8" s="18">
        <v>110.40000999999999</v>
      </c>
      <c r="DG8" s="18">
        <v>138.36000000000001</v>
      </c>
      <c r="DH8" s="18">
        <v>121.17</v>
      </c>
      <c r="DI8" s="18">
        <v>122.79</v>
      </c>
      <c r="DJ8" s="18">
        <v>144.36001999999999</v>
      </c>
      <c r="DK8" s="18">
        <v>112.11001</v>
      </c>
      <c r="DL8" s="18">
        <v>114.71999</v>
      </c>
      <c r="DM8" s="18">
        <v>161.60999000000001</v>
      </c>
      <c r="DN8" s="18">
        <v>182.22</v>
      </c>
      <c r="DO8" s="18">
        <v>187.44</v>
      </c>
      <c r="DP8" s="18">
        <v>150.72</v>
      </c>
      <c r="DQ8" s="18">
        <v>117.479996</v>
      </c>
      <c r="DR8" s="18">
        <v>103.5</v>
      </c>
      <c r="DS8" s="18">
        <v>118.229996</v>
      </c>
      <c r="DT8" s="18">
        <v>133.86000000000001</v>
      </c>
      <c r="DU8" s="18">
        <v>128.60999000000001</v>
      </c>
      <c r="DV8" s="18">
        <v>122.93998999999999</v>
      </c>
      <c r="DW8" s="18">
        <v>74.459999999999994</v>
      </c>
      <c r="DX8" s="18">
        <v>82.289990000000003</v>
      </c>
      <c r="DY8" s="18">
        <v>114.990005</v>
      </c>
      <c r="DZ8" s="18">
        <v>106.770004</v>
      </c>
      <c r="EA8" s="18">
        <v>107.97</v>
      </c>
      <c r="EB8" s="18">
        <v>91.26</v>
      </c>
      <c r="EC8" s="18">
        <v>103.62</v>
      </c>
      <c r="ED8" s="18">
        <v>98.37</v>
      </c>
      <c r="EE8" s="18">
        <v>83.489990000000006</v>
      </c>
      <c r="EF8" s="18">
        <v>80.64</v>
      </c>
      <c r="EG8" s="18">
        <v>80.97</v>
      </c>
      <c r="EH8" s="18">
        <v>109.53</v>
      </c>
      <c r="EI8" s="18">
        <v>104.37</v>
      </c>
      <c r="EJ8" s="18">
        <v>111.54</v>
      </c>
      <c r="EK8" s="18">
        <v>141.18001000000001</v>
      </c>
      <c r="EL8" s="18">
        <v>136.20000999999999</v>
      </c>
      <c r="EM8" s="18">
        <v>126.38999</v>
      </c>
      <c r="EN8" s="18">
        <v>123.71999</v>
      </c>
      <c r="EO8" s="18">
        <v>80.97</v>
      </c>
      <c r="EP8" s="18">
        <v>72.63</v>
      </c>
      <c r="EQ8" s="18">
        <v>82.53</v>
      </c>
      <c r="ER8" s="18">
        <v>71.790000000000006</v>
      </c>
      <c r="ES8" s="18">
        <v>60.449997000000003</v>
      </c>
      <c r="ET8" s="18">
        <v>77.430000000000007</v>
      </c>
      <c r="EU8" s="18">
        <v>85.95</v>
      </c>
      <c r="EV8" s="18">
        <v>136.47</v>
      </c>
      <c r="EW8" s="18">
        <v>86.76</v>
      </c>
      <c r="EX8" s="18">
        <v>115.17</v>
      </c>
      <c r="EY8" s="18">
        <v>112.799995</v>
      </c>
      <c r="EZ8" s="18">
        <v>91.59</v>
      </c>
      <c r="FA8" s="18">
        <v>135.54001</v>
      </c>
      <c r="FB8" s="18">
        <v>158.88</v>
      </c>
      <c r="FC8" s="18">
        <v>116.46</v>
      </c>
      <c r="FD8" s="18">
        <v>71.55</v>
      </c>
      <c r="FE8" s="18">
        <v>93.93</v>
      </c>
      <c r="FF8" s="18">
        <v>113.700005</v>
      </c>
      <c r="FG8" s="18">
        <v>106.53</v>
      </c>
      <c r="FH8" s="18">
        <v>111.68998999999999</v>
      </c>
      <c r="FI8" s="18">
        <v>104.94001</v>
      </c>
      <c r="FJ8" s="18">
        <v>126.93001</v>
      </c>
      <c r="FK8" s="18">
        <v>147.93001000000001</v>
      </c>
      <c r="FL8" s="18">
        <v>176.16</v>
      </c>
      <c r="FM8" s="18">
        <v>143.85</v>
      </c>
      <c r="FN8" s="18">
        <v>98.760009999999994</v>
      </c>
      <c r="FO8" s="18">
        <v>100.44</v>
      </c>
      <c r="FP8" s="18">
        <v>115.259995</v>
      </c>
      <c r="FQ8" s="18">
        <v>129.09</v>
      </c>
      <c r="FR8" s="18">
        <v>102.05999</v>
      </c>
      <c r="FS8" s="18">
        <v>90.06</v>
      </c>
      <c r="FT8" s="18">
        <v>111.06</v>
      </c>
      <c r="FU8" s="18">
        <v>88.08</v>
      </c>
      <c r="FV8" s="18">
        <v>105.03</v>
      </c>
      <c r="FW8" s="18">
        <v>104.04</v>
      </c>
      <c r="FX8" s="18">
        <v>107.10000599999999</v>
      </c>
      <c r="FY8" s="18">
        <v>117.96</v>
      </c>
      <c r="FZ8" s="18">
        <v>137.28</v>
      </c>
      <c r="GA8" s="18">
        <v>67.59</v>
      </c>
      <c r="GB8" s="18">
        <v>87.39</v>
      </c>
      <c r="GC8" s="18">
        <v>83.159996000000007</v>
      </c>
      <c r="GD8" s="18">
        <v>87.57</v>
      </c>
      <c r="GE8" s="18">
        <v>97.979996</v>
      </c>
      <c r="GF8" s="18">
        <v>124.380005</v>
      </c>
      <c r="GG8" s="18">
        <v>142.20000999999999</v>
      </c>
      <c r="GH8" s="18">
        <v>136.77000000000001</v>
      </c>
      <c r="GI8" s="18">
        <v>172.68001000000001</v>
      </c>
      <c r="GJ8" s="18">
        <v>107.64</v>
      </c>
      <c r="GK8" s="18">
        <v>98.34</v>
      </c>
      <c r="GL8" s="18">
        <v>78.45</v>
      </c>
      <c r="GM8" s="18">
        <v>66.329993999999999</v>
      </c>
      <c r="GN8" s="18">
        <v>59.04</v>
      </c>
      <c r="GO8" s="18">
        <v>88.65</v>
      </c>
      <c r="GP8" s="18">
        <v>120.03001</v>
      </c>
      <c r="GQ8" s="18">
        <v>72.72</v>
      </c>
      <c r="GR8" s="18">
        <v>85.710009999999997</v>
      </c>
      <c r="GS8" s="18">
        <v>96.149994000000007</v>
      </c>
      <c r="GT8" s="18">
        <v>91.409996000000007</v>
      </c>
      <c r="GU8" s="18">
        <v>137.94</v>
      </c>
      <c r="GV8" s="18">
        <v>120.96</v>
      </c>
      <c r="GW8" s="18">
        <v>110.22</v>
      </c>
      <c r="GX8" s="18">
        <v>129.36000000000001</v>
      </c>
      <c r="GY8" s="18">
        <v>124.229996</v>
      </c>
      <c r="GZ8" s="18">
        <v>131.58000000000001</v>
      </c>
      <c r="HA8" s="18">
        <v>123.75</v>
      </c>
      <c r="HB8" s="18">
        <v>125.549995</v>
      </c>
      <c r="HC8" s="18">
        <v>127.56</v>
      </c>
      <c r="HD8" s="18">
        <v>94.05</v>
      </c>
      <c r="HE8" s="18">
        <v>114.42001</v>
      </c>
      <c r="HF8" s="18">
        <v>162.39000999999999</v>
      </c>
      <c r="HG8" s="18">
        <v>190.74</v>
      </c>
      <c r="HH8" s="18">
        <v>139.73999000000001</v>
      </c>
      <c r="HI8" s="18">
        <v>80.520004</v>
      </c>
      <c r="HJ8" s="18">
        <v>100.71</v>
      </c>
      <c r="HK8" s="18">
        <v>105.93001</v>
      </c>
      <c r="HL8" s="18">
        <v>76.770004</v>
      </c>
      <c r="HM8" s="18">
        <v>118.22999</v>
      </c>
      <c r="HN8" s="18">
        <v>91.14</v>
      </c>
      <c r="HO8" s="18">
        <v>79.710009999999997</v>
      </c>
      <c r="HP8" s="18">
        <v>83.1</v>
      </c>
      <c r="HQ8" s="18">
        <v>103.08</v>
      </c>
      <c r="HR8" s="18">
        <v>104.30999</v>
      </c>
      <c r="HS8" s="18">
        <v>118.020004</v>
      </c>
      <c r="HT8" s="18">
        <v>146.61001999999999</v>
      </c>
      <c r="HU8" s="18">
        <v>196.56</v>
      </c>
      <c r="HV8" s="18">
        <v>84.12</v>
      </c>
      <c r="HW8" s="18">
        <v>85.979996</v>
      </c>
      <c r="HX8" s="18">
        <v>77.760000000000005</v>
      </c>
      <c r="HY8" s="18">
        <v>55.89</v>
      </c>
      <c r="HZ8" s="18">
        <v>125.82001</v>
      </c>
      <c r="IA8" s="18">
        <v>116.58</v>
      </c>
      <c r="IB8" s="18">
        <v>103.67999</v>
      </c>
      <c r="IC8" s="18">
        <v>106.83</v>
      </c>
      <c r="ID8" s="18">
        <v>185.1</v>
      </c>
      <c r="IE8" s="18">
        <v>67.83</v>
      </c>
      <c r="IF8" s="18">
        <v>62.970005</v>
      </c>
      <c r="IG8" s="18">
        <v>67.5</v>
      </c>
      <c r="IH8" s="18">
        <v>110.729996</v>
      </c>
      <c r="II8" s="18">
        <v>89.340003999999993</v>
      </c>
      <c r="IJ8" s="18">
        <v>80.28</v>
      </c>
      <c r="IK8" s="18">
        <v>109.62</v>
      </c>
      <c r="IL8" s="18">
        <v>69.12</v>
      </c>
      <c r="IM8" s="18">
        <v>84.899994000000007</v>
      </c>
      <c r="IN8" s="18">
        <v>110.46</v>
      </c>
      <c r="IO8" s="18">
        <v>91.14</v>
      </c>
      <c r="IP8" s="18">
        <v>110.19</v>
      </c>
      <c r="IQ8" s="18">
        <v>113.63999</v>
      </c>
      <c r="IR8" s="18">
        <v>139.62</v>
      </c>
      <c r="IS8" s="18">
        <v>117.17999</v>
      </c>
      <c r="IT8" s="18">
        <v>170.52</v>
      </c>
      <c r="IU8" s="18">
        <v>187.56</v>
      </c>
      <c r="IV8" s="18">
        <v>125.67</v>
      </c>
      <c r="IW8" s="18">
        <v>116.42999</v>
      </c>
      <c r="IX8" s="18">
        <v>104.48999000000001</v>
      </c>
      <c r="IY8" s="18">
        <v>93.659996000000007</v>
      </c>
      <c r="IZ8" s="18">
        <v>86.850005999999993</v>
      </c>
      <c r="JA8" s="18">
        <v>89.61</v>
      </c>
      <c r="JB8" s="18">
        <v>72.42</v>
      </c>
      <c r="JC8" s="18">
        <v>77.97</v>
      </c>
      <c r="JD8" s="18">
        <v>68.61</v>
      </c>
      <c r="JE8" s="18">
        <v>79.53</v>
      </c>
      <c r="JF8" s="18">
        <v>74.28</v>
      </c>
      <c r="JG8" s="18">
        <v>93.42</v>
      </c>
      <c r="JH8" s="18">
        <v>185.16</v>
      </c>
      <c r="JI8" s="18">
        <v>172.79999000000001</v>
      </c>
      <c r="JJ8" s="18">
        <v>107.009995</v>
      </c>
      <c r="JK8" s="18">
        <v>98.67</v>
      </c>
      <c r="JL8" s="18">
        <v>99.87</v>
      </c>
      <c r="JM8" s="18">
        <v>97.59</v>
      </c>
      <c r="JN8" s="18">
        <v>81.479996</v>
      </c>
      <c r="JO8" s="18">
        <v>71.670006000000001</v>
      </c>
      <c r="JP8" s="18">
        <v>95.13</v>
      </c>
      <c r="JQ8" s="18">
        <v>96.750015000000005</v>
      </c>
      <c r="JR8" s="18">
        <v>110.759995</v>
      </c>
      <c r="JS8" s="18">
        <v>61.350002000000003</v>
      </c>
      <c r="JT8" s="18">
        <v>89.64</v>
      </c>
      <c r="JU8" s="18">
        <v>91.079993999999999</v>
      </c>
      <c r="JV8" s="18">
        <v>100.44</v>
      </c>
      <c r="JW8" s="18">
        <v>97.14</v>
      </c>
      <c r="JX8" s="18">
        <v>115.40998999999999</v>
      </c>
      <c r="JY8" s="18">
        <v>160.56</v>
      </c>
      <c r="JZ8" s="18">
        <v>155.34001000000001</v>
      </c>
      <c r="KA8" s="18">
        <v>136.59</v>
      </c>
      <c r="KB8" s="18">
        <v>126.479996</v>
      </c>
      <c r="KC8" s="18">
        <v>93.72</v>
      </c>
      <c r="KD8" s="18">
        <v>85.44</v>
      </c>
      <c r="KE8" s="18">
        <v>74.28</v>
      </c>
      <c r="KF8" s="18">
        <v>56.819996000000003</v>
      </c>
      <c r="KG8" s="18">
        <v>65.069999999999993</v>
      </c>
      <c r="KH8" s="18">
        <v>86.1</v>
      </c>
      <c r="KI8" s="18">
        <v>75.75</v>
      </c>
      <c r="KJ8" s="18">
        <v>78.45</v>
      </c>
      <c r="KK8" s="18">
        <v>76.14</v>
      </c>
      <c r="KL8" s="18">
        <v>129.83998</v>
      </c>
      <c r="KM8" s="18">
        <v>150.72002000000001</v>
      </c>
      <c r="KN8" s="18">
        <v>175.23</v>
      </c>
      <c r="KO8" s="18">
        <v>125.91</v>
      </c>
      <c r="KP8" s="18">
        <v>118.979996</v>
      </c>
      <c r="KQ8" s="18">
        <v>109.53001</v>
      </c>
      <c r="KR8" s="18">
        <v>77.069999999999993</v>
      </c>
      <c r="KS8" s="18">
        <v>84.960009999999997</v>
      </c>
      <c r="KT8" s="18">
        <v>89.31</v>
      </c>
      <c r="KU8" s="18">
        <v>83.369995000000003</v>
      </c>
      <c r="KV8" s="18">
        <v>119.28</v>
      </c>
      <c r="KW8" s="18">
        <v>90.149994000000007</v>
      </c>
      <c r="KX8" s="18">
        <v>121.62</v>
      </c>
      <c r="KY8" s="18">
        <v>138.84</v>
      </c>
      <c r="KZ8" s="18">
        <v>154.68001000000001</v>
      </c>
      <c r="LA8" s="18">
        <v>155.49</v>
      </c>
      <c r="LB8" s="18">
        <v>137.52000000000001</v>
      </c>
      <c r="LC8" s="18">
        <v>98.25</v>
      </c>
      <c r="LD8" s="18">
        <v>101.10000599999999</v>
      </c>
      <c r="LE8" s="18">
        <v>71.28</v>
      </c>
      <c r="LF8" s="18">
        <v>61.98</v>
      </c>
      <c r="LG8" s="18">
        <v>107.28</v>
      </c>
      <c r="LH8" s="18">
        <v>103.05</v>
      </c>
      <c r="LI8" s="18">
        <v>109.17</v>
      </c>
      <c r="LJ8" s="18">
        <v>171.84</v>
      </c>
      <c r="LK8" s="18">
        <v>135.99</v>
      </c>
      <c r="LL8" s="18">
        <v>76.08</v>
      </c>
      <c r="LM8" s="18">
        <v>88.38</v>
      </c>
      <c r="LN8" s="18">
        <v>130.19999999999999</v>
      </c>
      <c r="LO8" s="18">
        <v>137.06998999999999</v>
      </c>
      <c r="LP8" s="18">
        <v>160.88999999999999</v>
      </c>
      <c r="LQ8" s="18">
        <v>120.98999000000001</v>
      </c>
      <c r="LR8" s="18">
        <v>104.700005</v>
      </c>
      <c r="LS8" s="18">
        <v>122.369995</v>
      </c>
      <c r="LT8" s="18">
        <v>86.34</v>
      </c>
      <c r="LU8" s="18">
        <v>135.93</v>
      </c>
      <c r="LV8" s="18">
        <v>144.81</v>
      </c>
      <c r="LW8" s="18">
        <v>255.45000999999999</v>
      </c>
    </row>
    <row r="9" spans="1:335" x14ac:dyDescent="0.3">
      <c r="A9" s="15">
        <v>2006</v>
      </c>
      <c r="B9" s="18">
        <v>64.649994000000007</v>
      </c>
      <c r="C9" s="18">
        <v>58.950004999999997</v>
      </c>
      <c r="D9" s="18">
        <v>49.92</v>
      </c>
      <c r="E9" s="18">
        <v>57.149997999999997</v>
      </c>
      <c r="F9" s="18">
        <v>47.16</v>
      </c>
      <c r="G9" s="18">
        <v>78.81</v>
      </c>
      <c r="H9" s="18">
        <v>77.819999999999993</v>
      </c>
      <c r="I9" s="18">
        <v>84.36</v>
      </c>
      <c r="J9" s="18">
        <v>82.86</v>
      </c>
      <c r="K9" s="18">
        <v>84.990004999999996</v>
      </c>
      <c r="L9" s="18">
        <v>68.040000000000006</v>
      </c>
      <c r="M9" s="18">
        <v>65.489999999999995</v>
      </c>
      <c r="N9" s="18">
        <v>85.289990000000003</v>
      </c>
      <c r="O9" s="18">
        <v>104.10000599999999</v>
      </c>
      <c r="P9" s="18">
        <v>93.930009999999996</v>
      </c>
      <c r="Q9" s="18">
        <v>120.39</v>
      </c>
      <c r="R9" s="18">
        <v>100.13999</v>
      </c>
      <c r="S9" s="18">
        <v>95.46</v>
      </c>
      <c r="T9" s="18">
        <v>86.460009999999997</v>
      </c>
      <c r="U9" s="18">
        <v>77.61</v>
      </c>
      <c r="V9" s="18">
        <v>79.290000000000006</v>
      </c>
      <c r="W9" s="18">
        <v>72.150000000000006</v>
      </c>
      <c r="X9" s="18">
        <v>98.340010000000007</v>
      </c>
      <c r="Y9" s="18">
        <v>113.48999000000001</v>
      </c>
      <c r="Z9" s="18">
        <v>60.06</v>
      </c>
      <c r="AA9" s="18">
        <v>45.449997000000003</v>
      </c>
      <c r="AB9" s="18">
        <v>72.78</v>
      </c>
      <c r="AC9" s="18">
        <v>64.56</v>
      </c>
      <c r="AD9" s="18">
        <v>82.05</v>
      </c>
      <c r="AE9" s="18">
        <v>110.549995</v>
      </c>
      <c r="AF9" s="18">
        <v>86.19</v>
      </c>
      <c r="AG9" s="18">
        <v>82.71</v>
      </c>
      <c r="AH9" s="18">
        <v>119.07001</v>
      </c>
      <c r="AI9" s="18">
        <v>118.38</v>
      </c>
      <c r="AJ9" s="18">
        <v>116.04</v>
      </c>
      <c r="AK9" s="18">
        <v>162.18001000000001</v>
      </c>
      <c r="AL9" s="18">
        <v>136.17000999999999</v>
      </c>
      <c r="AM9" s="18">
        <v>125.16</v>
      </c>
      <c r="AN9" s="18">
        <v>109.979996</v>
      </c>
      <c r="AO9" s="18">
        <v>145.11001999999999</v>
      </c>
      <c r="AP9" s="18">
        <v>153.95999</v>
      </c>
      <c r="AQ9" s="18">
        <v>133.59</v>
      </c>
      <c r="AR9" s="18">
        <v>123.54</v>
      </c>
      <c r="AS9" s="18">
        <v>108.54</v>
      </c>
      <c r="AT9" s="18">
        <v>125.520004</v>
      </c>
      <c r="AU9" s="18">
        <v>117.69001</v>
      </c>
      <c r="AV9" s="18">
        <v>87.180009999999996</v>
      </c>
      <c r="AW9" s="18">
        <v>83.909996000000007</v>
      </c>
      <c r="AX9" s="18">
        <v>119.91</v>
      </c>
      <c r="AY9" s="18">
        <v>96</v>
      </c>
      <c r="AZ9" s="18">
        <v>70.2</v>
      </c>
      <c r="BA9" s="18">
        <v>85.5</v>
      </c>
      <c r="BB9" s="18">
        <v>81.239999999999995</v>
      </c>
      <c r="BC9" s="18">
        <v>75.75</v>
      </c>
      <c r="BD9" s="18">
        <v>74.729996</v>
      </c>
      <c r="BE9" s="18">
        <v>76.5</v>
      </c>
      <c r="BF9" s="18">
        <v>88.049994999999996</v>
      </c>
      <c r="BG9" s="18">
        <v>104.67</v>
      </c>
      <c r="BH9" s="18">
        <v>100.049995</v>
      </c>
      <c r="BI9" s="18">
        <v>84.63</v>
      </c>
      <c r="BJ9" s="18">
        <v>103.020004</v>
      </c>
      <c r="BK9" s="18">
        <v>101.549995</v>
      </c>
      <c r="BL9" s="18">
        <v>90.69</v>
      </c>
      <c r="BM9" s="18">
        <v>68.7</v>
      </c>
      <c r="BN9" s="18">
        <v>93.96</v>
      </c>
      <c r="BO9" s="18">
        <v>116.58</v>
      </c>
      <c r="BP9" s="18">
        <v>98.13</v>
      </c>
      <c r="BQ9" s="18">
        <v>122.72999</v>
      </c>
      <c r="BR9" s="18">
        <v>136.20000999999999</v>
      </c>
      <c r="BS9" s="18">
        <v>161.85</v>
      </c>
      <c r="BT9" s="18">
        <v>147.42000999999999</v>
      </c>
      <c r="BU9" s="18">
        <v>133.86000000000001</v>
      </c>
      <c r="BV9" s="18">
        <v>124.68001</v>
      </c>
      <c r="BW9" s="18">
        <v>139.68001000000001</v>
      </c>
      <c r="BX9" s="18">
        <v>132.95999</v>
      </c>
      <c r="BY9" s="18">
        <v>128.22</v>
      </c>
      <c r="BZ9" s="18">
        <v>213.81</v>
      </c>
      <c r="CA9" s="18">
        <v>176.76</v>
      </c>
      <c r="CB9" s="18">
        <v>160.56</v>
      </c>
      <c r="CC9" s="18">
        <v>196.14000999999999</v>
      </c>
      <c r="CD9" s="18">
        <v>157.70999</v>
      </c>
      <c r="CE9" s="18">
        <v>110.63999</v>
      </c>
      <c r="CF9" s="18">
        <v>156.15</v>
      </c>
      <c r="CG9" s="18">
        <v>164.88</v>
      </c>
      <c r="CH9" s="18">
        <v>167.43</v>
      </c>
      <c r="CI9" s="18">
        <v>75.299994999999996</v>
      </c>
      <c r="CJ9" s="18">
        <v>91.469989999999996</v>
      </c>
      <c r="CK9" s="18">
        <v>69.270004</v>
      </c>
      <c r="CL9" s="18">
        <v>112.38</v>
      </c>
      <c r="CM9" s="18">
        <v>88.89</v>
      </c>
      <c r="CN9" s="18">
        <v>95.340003999999993</v>
      </c>
      <c r="CO9" s="18">
        <v>67.41</v>
      </c>
      <c r="CP9" s="18">
        <v>88.59</v>
      </c>
      <c r="CQ9" s="18">
        <v>79.89</v>
      </c>
      <c r="CR9" s="18">
        <v>75.3</v>
      </c>
      <c r="CS9" s="18">
        <v>60.449997000000003</v>
      </c>
      <c r="CT9" s="18">
        <v>89.58</v>
      </c>
      <c r="CU9" s="18">
        <v>92.07</v>
      </c>
      <c r="CV9" s="18">
        <v>89.729996</v>
      </c>
      <c r="CW9" s="18">
        <v>107.55</v>
      </c>
      <c r="CX9" s="18">
        <v>133.47</v>
      </c>
      <c r="CY9" s="18">
        <v>117.96</v>
      </c>
      <c r="CZ9" s="18">
        <v>111.66</v>
      </c>
      <c r="DA9" s="18">
        <v>152.90998999999999</v>
      </c>
      <c r="DB9" s="18">
        <v>115.17</v>
      </c>
      <c r="DC9" s="18">
        <v>84.149994000000007</v>
      </c>
      <c r="DD9" s="18">
        <v>107.64</v>
      </c>
      <c r="DE9" s="18">
        <v>109.86</v>
      </c>
      <c r="DF9" s="18">
        <v>93.659996000000007</v>
      </c>
      <c r="DG9" s="18">
        <v>94.08</v>
      </c>
      <c r="DH9" s="18">
        <v>121.34999000000001</v>
      </c>
      <c r="DI9" s="18">
        <v>139.97999999999999</v>
      </c>
      <c r="DJ9" s="18">
        <v>161.34</v>
      </c>
      <c r="DK9" s="18">
        <v>125.549995</v>
      </c>
      <c r="DL9" s="18">
        <v>124.740005</v>
      </c>
      <c r="DM9" s="18">
        <v>141.12</v>
      </c>
      <c r="DN9" s="18">
        <v>140.07</v>
      </c>
      <c r="DO9" s="18">
        <v>112.799995</v>
      </c>
      <c r="DP9" s="18">
        <v>118.619995</v>
      </c>
      <c r="DQ9" s="18">
        <v>242.04001</v>
      </c>
      <c r="DR9" s="18">
        <v>222.42</v>
      </c>
      <c r="DS9" s="18">
        <v>173.31</v>
      </c>
      <c r="DT9" s="18">
        <v>176.19</v>
      </c>
      <c r="DU9" s="18">
        <v>154.31998999999999</v>
      </c>
      <c r="DV9" s="18">
        <v>120.92999</v>
      </c>
      <c r="DW9" s="18">
        <v>172.25998000000001</v>
      </c>
      <c r="DX9" s="18">
        <v>129.09</v>
      </c>
      <c r="DY9" s="18">
        <v>178.86001999999999</v>
      </c>
      <c r="DZ9" s="18">
        <v>152.76</v>
      </c>
      <c r="EA9" s="18">
        <v>104.04</v>
      </c>
      <c r="EB9" s="18">
        <v>98.16</v>
      </c>
      <c r="EC9" s="18">
        <v>81.149994000000007</v>
      </c>
      <c r="ED9" s="18">
        <v>125.46</v>
      </c>
      <c r="EE9" s="18">
        <v>58.56</v>
      </c>
      <c r="EF9" s="18">
        <v>68.430000000000007</v>
      </c>
      <c r="EG9" s="18">
        <v>66.749989999999997</v>
      </c>
      <c r="EH9" s="18">
        <v>65.91</v>
      </c>
      <c r="EI9" s="18">
        <v>72.12</v>
      </c>
      <c r="EJ9" s="18">
        <v>68.67</v>
      </c>
      <c r="EK9" s="18">
        <v>57.659996</v>
      </c>
      <c r="EL9" s="18">
        <v>45.390003</v>
      </c>
      <c r="EM9" s="18">
        <v>56.1</v>
      </c>
      <c r="EN9" s="18">
        <v>69.69</v>
      </c>
      <c r="EO9" s="18">
        <v>82.56</v>
      </c>
      <c r="EP9" s="18">
        <v>99.570009999999996</v>
      </c>
      <c r="EQ9" s="18">
        <v>102.240005</v>
      </c>
      <c r="ER9" s="18">
        <v>124.86</v>
      </c>
      <c r="ES9" s="18">
        <v>144.69</v>
      </c>
      <c r="ET9" s="18">
        <v>158.82</v>
      </c>
      <c r="EU9" s="18">
        <v>193.44</v>
      </c>
      <c r="EV9" s="18">
        <v>215.45999</v>
      </c>
      <c r="EW9" s="18">
        <v>211.97998000000001</v>
      </c>
      <c r="EX9" s="18">
        <v>212.43</v>
      </c>
      <c r="EY9" s="18">
        <v>162.75</v>
      </c>
      <c r="EZ9" s="18">
        <v>139.16999999999999</v>
      </c>
      <c r="FA9" s="18">
        <v>147.57</v>
      </c>
      <c r="FB9" s="18">
        <v>103.5</v>
      </c>
      <c r="FC9" s="18">
        <v>104.64</v>
      </c>
      <c r="FD9" s="18">
        <v>135.81</v>
      </c>
      <c r="FE9" s="18">
        <v>148.38</v>
      </c>
      <c r="FF9" s="18">
        <v>143.13</v>
      </c>
      <c r="FG9" s="18">
        <v>102.92999</v>
      </c>
      <c r="FH9" s="18">
        <v>146.01</v>
      </c>
      <c r="FI9" s="18">
        <v>131.19</v>
      </c>
      <c r="FJ9" s="18">
        <v>149.45999</v>
      </c>
      <c r="FK9" s="18">
        <v>109.70999</v>
      </c>
      <c r="FL9" s="18">
        <v>120.38999</v>
      </c>
      <c r="FM9" s="18">
        <v>119.01000999999999</v>
      </c>
      <c r="FN9" s="18">
        <v>119.90998999999999</v>
      </c>
      <c r="FO9" s="18">
        <v>172.92</v>
      </c>
      <c r="FP9" s="18">
        <v>165.23999000000001</v>
      </c>
      <c r="FQ9" s="18">
        <v>128.31</v>
      </c>
      <c r="FR9" s="18">
        <v>164.13</v>
      </c>
      <c r="FS9" s="18">
        <v>162.84</v>
      </c>
      <c r="FT9" s="18">
        <v>130.94999999999999</v>
      </c>
      <c r="FU9" s="18">
        <v>155.88</v>
      </c>
      <c r="FV9" s="18">
        <v>147.72</v>
      </c>
      <c r="FW9" s="18">
        <v>108.89999400000001</v>
      </c>
      <c r="FX9" s="18">
        <v>95.399994000000007</v>
      </c>
      <c r="FY9" s="18">
        <v>82.38</v>
      </c>
      <c r="FZ9" s="18">
        <v>139.74</v>
      </c>
      <c r="GA9" s="18">
        <v>41.52</v>
      </c>
      <c r="GB9" s="18">
        <v>69.959999999999994</v>
      </c>
      <c r="GC9" s="18">
        <v>63.689995000000003</v>
      </c>
      <c r="GD9" s="18">
        <v>96.090010000000007</v>
      </c>
      <c r="GE9" s="18">
        <v>100.229996</v>
      </c>
      <c r="GF9" s="18">
        <v>90.24</v>
      </c>
      <c r="GG9" s="18">
        <v>72.45</v>
      </c>
      <c r="GH9" s="18">
        <v>60.81</v>
      </c>
      <c r="GI9" s="18">
        <v>69.060005000000004</v>
      </c>
      <c r="GJ9" s="18">
        <v>76.680000000000007</v>
      </c>
      <c r="GK9" s="18">
        <v>99.63</v>
      </c>
      <c r="GL9" s="18">
        <v>175.77</v>
      </c>
      <c r="GM9" s="18">
        <v>200.67</v>
      </c>
      <c r="GN9" s="18">
        <v>210.03</v>
      </c>
      <c r="GO9" s="18">
        <v>186.03</v>
      </c>
      <c r="GP9" s="18">
        <v>208.11001999999999</v>
      </c>
      <c r="GQ9" s="18">
        <v>223.88998000000001</v>
      </c>
      <c r="GR9" s="18">
        <v>232.29001</v>
      </c>
      <c r="GS9" s="18">
        <v>196.98000999999999</v>
      </c>
      <c r="GT9" s="18">
        <v>152.45999</v>
      </c>
      <c r="GU9" s="18">
        <v>153.45000999999999</v>
      </c>
      <c r="GV9" s="18">
        <v>202.83</v>
      </c>
      <c r="GW9" s="18">
        <v>133.95000999999999</v>
      </c>
      <c r="GX9" s="18">
        <v>136.08000000000001</v>
      </c>
      <c r="GY9" s="18">
        <v>150.78</v>
      </c>
      <c r="GZ9" s="18">
        <v>141.6</v>
      </c>
      <c r="HA9" s="18">
        <v>108.57001</v>
      </c>
      <c r="HB9" s="18">
        <v>110.43001</v>
      </c>
      <c r="HC9" s="18">
        <v>113.64</v>
      </c>
      <c r="HD9" s="18">
        <v>116.67</v>
      </c>
      <c r="HE9" s="18">
        <v>93.149994000000007</v>
      </c>
      <c r="HF9" s="18">
        <v>106.98000999999999</v>
      </c>
      <c r="HG9" s="18">
        <v>105.270004</v>
      </c>
      <c r="HH9" s="18">
        <v>140.49</v>
      </c>
      <c r="HI9" s="18">
        <v>161.28</v>
      </c>
      <c r="HJ9" s="18">
        <v>140.13</v>
      </c>
      <c r="HK9" s="18">
        <v>114.89999400000001</v>
      </c>
      <c r="HL9" s="18">
        <v>141.98999000000001</v>
      </c>
      <c r="HM9" s="18">
        <v>179.73</v>
      </c>
      <c r="HN9" s="18">
        <v>125.759995</v>
      </c>
      <c r="HO9" s="18">
        <v>154.77000000000001</v>
      </c>
      <c r="HP9" s="18">
        <v>147.93</v>
      </c>
      <c r="HQ9" s="18">
        <v>91.380004999999997</v>
      </c>
      <c r="HR9" s="18">
        <v>76.47</v>
      </c>
      <c r="HS9" s="18">
        <v>79.289990000000003</v>
      </c>
      <c r="HT9" s="18">
        <v>119.46</v>
      </c>
      <c r="HU9" s="18">
        <v>152.13</v>
      </c>
      <c r="HV9" s="18">
        <v>74.489999999999995</v>
      </c>
      <c r="HW9" s="18">
        <v>72</v>
      </c>
      <c r="HX9" s="18">
        <v>63.090004</v>
      </c>
      <c r="HY9" s="18">
        <v>51.69</v>
      </c>
      <c r="HZ9" s="18">
        <v>43.83</v>
      </c>
      <c r="IA9" s="18">
        <v>67.23</v>
      </c>
      <c r="IB9" s="18">
        <v>96.42</v>
      </c>
      <c r="IC9" s="18">
        <v>90</v>
      </c>
      <c r="ID9" s="18">
        <v>99.69</v>
      </c>
      <c r="IE9" s="18">
        <v>220.65001000000001</v>
      </c>
      <c r="IF9" s="18">
        <v>198.20999</v>
      </c>
      <c r="IG9" s="18">
        <v>184.89000999999999</v>
      </c>
      <c r="IH9" s="18">
        <v>162.99</v>
      </c>
      <c r="II9" s="18">
        <v>149.28</v>
      </c>
      <c r="IJ9" s="18">
        <v>111.54</v>
      </c>
      <c r="IK9" s="18">
        <v>122.31</v>
      </c>
      <c r="IL9" s="18">
        <v>125.82001</v>
      </c>
      <c r="IM9" s="18">
        <v>151.5</v>
      </c>
      <c r="IN9" s="18">
        <v>130.74</v>
      </c>
      <c r="IO9" s="18">
        <v>95.729996</v>
      </c>
      <c r="IP9" s="18">
        <v>87.21</v>
      </c>
      <c r="IQ9" s="18">
        <v>86.76</v>
      </c>
      <c r="IR9" s="18">
        <v>101.67</v>
      </c>
      <c r="IS9" s="18">
        <v>102</v>
      </c>
      <c r="IT9" s="18">
        <v>116.07001</v>
      </c>
      <c r="IU9" s="18">
        <v>186.06</v>
      </c>
      <c r="IV9" s="18">
        <v>140.61001999999999</v>
      </c>
      <c r="IW9" s="18">
        <v>154.26000999999999</v>
      </c>
      <c r="IX9" s="18">
        <v>144.96</v>
      </c>
      <c r="IY9" s="18">
        <v>110.73000999999999</v>
      </c>
      <c r="IZ9" s="18">
        <v>95.79</v>
      </c>
      <c r="JA9" s="18">
        <v>100.740005</v>
      </c>
      <c r="JB9" s="18">
        <v>95.459990000000005</v>
      </c>
      <c r="JC9" s="18">
        <v>103.62</v>
      </c>
      <c r="JD9" s="18">
        <v>76.8</v>
      </c>
      <c r="JE9" s="18">
        <v>62.910004000000001</v>
      </c>
      <c r="JF9" s="18">
        <v>63.359997</v>
      </c>
      <c r="JG9" s="18">
        <v>64.740004999999996</v>
      </c>
      <c r="JH9" s="18">
        <v>51.839995999999999</v>
      </c>
      <c r="JI9" s="18">
        <v>74.729996</v>
      </c>
      <c r="JJ9" s="18">
        <v>88.68</v>
      </c>
      <c r="JK9" s="18">
        <v>83.19</v>
      </c>
      <c r="JL9" s="18">
        <v>63.300002999999997</v>
      </c>
      <c r="JM9" s="18">
        <v>56.58</v>
      </c>
      <c r="JN9" s="18">
        <v>63.239998</v>
      </c>
      <c r="JO9" s="18">
        <v>67.079993999999999</v>
      </c>
      <c r="JP9" s="18">
        <v>47.159996</v>
      </c>
      <c r="JQ9" s="18">
        <v>57.300002999999997</v>
      </c>
      <c r="JR9" s="18">
        <v>93.18</v>
      </c>
      <c r="JS9" s="18">
        <v>187.17</v>
      </c>
      <c r="JT9" s="18">
        <v>102.33</v>
      </c>
      <c r="JU9" s="18">
        <v>144.20999</v>
      </c>
      <c r="JV9" s="18">
        <v>101.04</v>
      </c>
      <c r="JW9" s="18">
        <v>115.29</v>
      </c>
      <c r="JX9" s="18">
        <v>138.41999999999999</v>
      </c>
      <c r="JY9" s="18">
        <v>168</v>
      </c>
      <c r="JZ9" s="18">
        <v>125.72999</v>
      </c>
      <c r="KA9" s="18">
        <v>136.08000000000001</v>
      </c>
      <c r="KB9" s="18">
        <v>99.75</v>
      </c>
      <c r="KC9" s="18">
        <v>111.84</v>
      </c>
      <c r="KD9" s="18">
        <v>99.180009999999996</v>
      </c>
      <c r="KE9" s="18">
        <v>117.23999000000001</v>
      </c>
      <c r="KF9" s="18">
        <v>105.51000999999999</v>
      </c>
      <c r="KG9" s="18">
        <v>73.23</v>
      </c>
      <c r="KH9" s="18">
        <v>95.31</v>
      </c>
      <c r="KI9" s="18">
        <v>113.42999</v>
      </c>
      <c r="KJ9" s="18">
        <v>82.71</v>
      </c>
      <c r="KK9" s="18">
        <v>67.62</v>
      </c>
      <c r="KL9" s="18">
        <v>78.090003999999993</v>
      </c>
      <c r="KM9" s="18">
        <v>65.400000000000006</v>
      </c>
      <c r="KN9" s="18">
        <v>87.06</v>
      </c>
      <c r="KO9" s="18">
        <v>75.540000000000006</v>
      </c>
      <c r="KP9" s="18">
        <v>55.890003</v>
      </c>
      <c r="KQ9" s="18">
        <v>62.760002</v>
      </c>
      <c r="KR9" s="18">
        <v>52.409996</v>
      </c>
      <c r="KS9" s="18">
        <v>66.630004999999997</v>
      </c>
      <c r="KT9" s="18">
        <v>72.960009999999997</v>
      </c>
      <c r="KU9" s="18">
        <v>91.74</v>
      </c>
      <c r="KV9" s="18">
        <v>85.5</v>
      </c>
      <c r="KW9" s="18">
        <v>74.790000000000006</v>
      </c>
      <c r="KX9" s="18">
        <v>99.63</v>
      </c>
      <c r="KY9" s="18">
        <v>98.399994000000007</v>
      </c>
      <c r="KZ9" s="18">
        <v>93.270004</v>
      </c>
      <c r="LA9" s="18">
        <v>105.84</v>
      </c>
      <c r="LB9" s="18">
        <v>87.27</v>
      </c>
      <c r="LC9" s="18">
        <v>110.34</v>
      </c>
      <c r="LD9" s="18">
        <v>141.38999999999999</v>
      </c>
      <c r="LE9" s="18">
        <v>106.10998499999999</v>
      </c>
      <c r="LF9" s="18">
        <v>86.43</v>
      </c>
      <c r="LG9" s="18">
        <v>72.060005000000004</v>
      </c>
      <c r="LH9" s="18">
        <v>85.53</v>
      </c>
      <c r="LI9" s="18">
        <v>98.31</v>
      </c>
      <c r="LJ9" s="18">
        <v>69.900000000000006</v>
      </c>
      <c r="LK9" s="18">
        <v>75.599999999999994</v>
      </c>
      <c r="LL9" s="18">
        <v>67.38</v>
      </c>
      <c r="LM9" s="18">
        <v>88.409996000000007</v>
      </c>
      <c r="LN9" s="18">
        <v>97.14</v>
      </c>
      <c r="LO9" s="18">
        <v>66.69</v>
      </c>
      <c r="LP9" s="18">
        <v>112.950005</v>
      </c>
      <c r="LQ9" s="18">
        <v>85.290009999999995</v>
      </c>
      <c r="LR9" s="18">
        <v>145.94999999999999</v>
      </c>
      <c r="LS9" s="18">
        <v>121.499985</v>
      </c>
      <c r="LT9" s="18">
        <v>71.819990000000004</v>
      </c>
      <c r="LU9" s="18">
        <v>89.34</v>
      </c>
      <c r="LV9" s="18">
        <v>97.679990000000004</v>
      </c>
      <c r="LW9" s="18">
        <v>114.36</v>
      </c>
    </row>
    <row r="10" spans="1:335" x14ac:dyDescent="0.3">
      <c r="A10" s="15">
        <v>2007</v>
      </c>
      <c r="B10" s="18">
        <v>71.28</v>
      </c>
      <c r="C10" s="18">
        <v>57.93</v>
      </c>
      <c r="D10" s="18">
        <v>53.819996000000003</v>
      </c>
      <c r="E10" s="18">
        <v>68.700005000000004</v>
      </c>
      <c r="F10" s="18">
        <v>74.430000000000007</v>
      </c>
      <c r="G10" s="18">
        <v>80.67</v>
      </c>
      <c r="H10" s="18">
        <v>85.44</v>
      </c>
      <c r="I10" s="18">
        <v>63.629989999999999</v>
      </c>
      <c r="J10" s="18">
        <v>82.71</v>
      </c>
      <c r="K10" s="18">
        <v>88.89</v>
      </c>
      <c r="L10" s="18">
        <v>85.56</v>
      </c>
      <c r="M10" s="18">
        <v>98.820009999999996</v>
      </c>
      <c r="N10" s="18">
        <v>86.850005999999993</v>
      </c>
      <c r="O10" s="18">
        <v>63.54</v>
      </c>
      <c r="P10" s="18">
        <v>60.510002</v>
      </c>
      <c r="Q10" s="18">
        <v>75.900000000000006</v>
      </c>
      <c r="R10" s="18">
        <v>82.770004</v>
      </c>
      <c r="S10" s="18">
        <v>63.81</v>
      </c>
      <c r="T10" s="18">
        <v>46.11</v>
      </c>
      <c r="U10" s="18">
        <v>73.2</v>
      </c>
      <c r="V10" s="18">
        <v>74.700005000000004</v>
      </c>
      <c r="W10" s="18">
        <v>78.959990000000005</v>
      </c>
      <c r="X10" s="18">
        <v>130.97999999999999</v>
      </c>
      <c r="Y10" s="18">
        <v>105.66</v>
      </c>
      <c r="Z10" s="18">
        <v>134.51999000000001</v>
      </c>
      <c r="AA10" s="18">
        <v>79.680009999999996</v>
      </c>
      <c r="AB10" s="18">
        <v>92.1</v>
      </c>
      <c r="AC10" s="18">
        <v>96.87</v>
      </c>
      <c r="AD10" s="18">
        <v>113.67</v>
      </c>
      <c r="AE10" s="18">
        <v>95.79</v>
      </c>
      <c r="AF10" s="18">
        <v>79.709999999999994</v>
      </c>
      <c r="AG10" s="18">
        <v>69.600005999999993</v>
      </c>
      <c r="AH10" s="18">
        <v>81.299994999999996</v>
      </c>
      <c r="AI10" s="18">
        <v>69.479996</v>
      </c>
      <c r="AJ10" s="18">
        <v>65.31</v>
      </c>
      <c r="AK10" s="18">
        <v>61.859997</v>
      </c>
      <c r="AL10" s="18">
        <v>73.829993999999999</v>
      </c>
      <c r="AM10" s="18">
        <v>83.43</v>
      </c>
      <c r="AN10" s="18">
        <v>90.06</v>
      </c>
      <c r="AO10" s="18">
        <v>80.099999999999994</v>
      </c>
      <c r="AP10" s="18">
        <v>76.92</v>
      </c>
      <c r="AQ10" s="18">
        <v>56.879997000000003</v>
      </c>
      <c r="AR10" s="18">
        <v>65.039990000000003</v>
      </c>
      <c r="AS10" s="18">
        <v>56.729996</v>
      </c>
      <c r="AT10" s="18">
        <v>82.47</v>
      </c>
      <c r="AU10" s="18">
        <v>107.79</v>
      </c>
      <c r="AV10" s="18">
        <v>103.95</v>
      </c>
      <c r="AW10" s="18">
        <v>107.43001</v>
      </c>
      <c r="AX10" s="18">
        <v>59.52</v>
      </c>
      <c r="AY10" s="18">
        <v>73.020004</v>
      </c>
      <c r="AZ10" s="18">
        <v>66.479996</v>
      </c>
      <c r="BA10" s="18">
        <v>54.870002999999997</v>
      </c>
      <c r="BB10" s="18">
        <v>87.81</v>
      </c>
      <c r="BC10" s="18">
        <v>72.270004</v>
      </c>
      <c r="BD10" s="18">
        <v>73.44</v>
      </c>
      <c r="BE10" s="18">
        <v>98.94</v>
      </c>
      <c r="BF10" s="18">
        <v>101.88</v>
      </c>
      <c r="BG10" s="18">
        <v>105.42</v>
      </c>
      <c r="BH10" s="18">
        <v>85.619995000000003</v>
      </c>
      <c r="BI10" s="18">
        <v>86.159996000000007</v>
      </c>
      <c r="BJ10" s="18">
        <v>77.19</v>
      </c>
      <c r="BK10" s="18">
        <v>55.53</v>
      </c>
      <c r="BL10" s="18">
        <v>77.039990000000003</v>
      </c>
      <c r="BM10" s="18">
        <v>64.650000000000006</v>
      </c>
      <c r="BN10" s="18">
        <v>66.72</v>
      </c>
      <c r="BO10" s="18">
        <v>96.03</v>
      </c>
      <c r="BP10" s="18">
        <v>74.37</v>
      </c>
      <c r="BQ10" s="18">
        <v>83.430009999999996</v>
      </c>
      <c r="BR10" s="18">
        <v>99.84</v>
      </c>
      <c r="BS10" s="18">
        <v>95.13</v>
      </c>
      <c r="BT10" s="18">
        <v>70.739999999999995</v>
      </c>
      <c r="BU10" s="18">
        <v>83.520004</v>
      </c>
      <c r="BV10" s="18">
        <v>94.68</v>
      </c>
      <c r="BW10" s="18">
        <v>63.870002999999997</v>
      </c>
      <c r="BX10" s="18">
        <v>78.36</v>
      </c>
      <c r="BY10" s="18">
        <v>84.03</v>
      </c>
      <c r="BZ10" s="18">
        <v>86.19</v>
      </c>
      <c r="CA10" s="18">
        <v>74.400000000000006</v>
      </c>
      <c r="CB10" s="18">
        <v>68.579993999999999</v>
      </c>
      <c r="CC10" s="18">
        <v>69.39</v>
      </c>
      <c r="CD10" s="18">
        <v>60.180003999999997</v>
      </c>
      <c r="CE10" s="18">
        <v>56.22</v>
      </c>
      <c r="CF10" s="18">
        <v>107.79</v>
      </c>
      <c r="CG10" s="18">
        <v>144.93</v>
      </c>
      <c r="CH10" s="18">
        <v>118.53</v>
      </c>
      <c r="CI10" s="18">
        <v>74.760009999999994</v>
      </c>
      <c r="CJ10" s="18">
        <v>91.17</v>
      </c>
      <c r="CK10" s="18">
        <v>106.41</v>
      </c>
      <c r="CL10" s="18">
        <v>72.510000000000005</v>
      </c>
      <c r="CM10" s="18">
        <v>75</v>
      </c>
      <c r="CN10" s="18">
        <v>66.180009999999996</v>
      </c>
      <c r="CO10" s="18">
        <v>73.200005000000004</v>
      </c>
      <c r="CP10" s="18">
        <v>57.18</v>
      </c>
      <c r="CQ10" s="18">
        <v>41.100002000000003</v>
      </c>
      <c r="CR10" s="18">
        <v>66.989999999999995</v>
      </c>
      <c r="CS10" s="18">
        <v>58.44</v>
      </c>
      <c r="CT10" s="18">
        <v>79.349999999999994</v>
      </c>
      <c r="CU10" s="18">
        <v>81.270004</v>
      </c>
      <c r="CV10" s="18">
        <v>51.21</v>
      </c>
      <c r="CW10" s="18">
        <v>80.219989999999996</v>
      </c>
      <c r="CX10" s="18">
        <v>85.829993999999999</v>
      </c>
      <c r="CY10" s="18">
        <v>85.71</v>
      </c>
      <c r="CZ10" s="18">
        <v>62.339995999999999</v>
      </c>
      <c r="DA10" s="18">
        <v>55.29</v>
      </c>
      <c r="DB10" s="18">
        <v>62.58</v>
      </c>
      <c r="DC10" s="18">
        <v>110.61</v>
      </c>
      <c r="DD10" s="18">
        <v>63.81</v>
      </c>
      <c r="DE10" s="18">
        <v>70.83</v>
      </c>
      <c r="DF10" s="18">
        <v>78.33</v>
      </c>
      <c r="DG10" s="18">
        <v>81.510000000000005</v>
      </c>
      <c r="DH10" s="18">
        <v>62.22</v>
      </c>
      <c r="DI10" s="18">
        <v>77.880004999999997</v>
      </c>
      <c r="DJ10" s="18">
        <v>107.91</v>
      </c>
      <c r="DK10" s="18">
        <v>73.56</v>
      </c>
      <c r="DL10" s="18">
        <v>117.299995</v>
      </c>
      <c r="DM10" s="18">
        <v>124.41</v>
      </c>
      <c r="DN10" s="18">
        <v>123.15000999999999</v>
      </c>
      <c r="DO10" s="18">
        <v>90.36</v>
      </c>
      <c r="DP10" s="18">
        <v>82.8</v>
      </c>
      <c r="DQ10" s="18">
        <v>96.719989999999996</v>
      </c>
      <c r="DR10" s="18">
        <v>94.680009999999996</v>
      </c>
      <c r="DS10" s="18">
        <v>90.9</v>
      </c>
      <c r="DT10" s="18">
        <v>65.61</v>
      </c>
      <c r="DU10" s="18">
        <v>65.489999999999995</v>
      </c>
      <c r="DV10" s="18">
        <v>71.159996000000007</v>
      </c>
      <c r="DW10" s="18">
        <v>97.020004</v>
      </c>
      <c r="DX10" s="18">
        <v>110.520004</v>
      </c>
      <c r="DY10" s="18">
        <v>116.76000999999999</v>
      </c>
      <c r="DZ10" s="18">
        <v>111.78001</v>
      </c>
      <c r="EA10" s="18">
        <v>117.71999</v>
      </c>
      <c r="EB10" s="18">
        <v>100.64999400000001</v>
      </c>
      <c r="EC10" s="18">
        <v>93.81</v>
      </c>
      <c r="ED10" s="18">
        <v>125.39999400000001</v>
      </c>
      <c r="EE10" s="18">
        <v>99.33</v>
      </c>
      <c r="EF10" s="18">
        <v>96.21</v>
      </c>
      <c r="EG10" s="18">
        <v>100.44001</v>
      </c>
      <c r="EH10" s="18">
        <v>79.409996000000007</v>
      </c>
      <c r="EI10" s="18">
        <v>63.96</v>
      </c>
      <c r="EJ10" s="18">
        <v>62.130004999999997</v>
      </c>
      <c r="EK10" s="18">
        <v>58.589995999999999</v>
      </c>
      <c r="EL10" s="18">
        <v>45.57</v>
      </c>
      <c r="EM10" s="18">
        <v>46.29</v>
      </c>
      <c r="EN10" s="18">
        <v>54.809998</v>
      </c>
      <c r="EO10" s="18">
        <v>67.680000000000007</v>
      </c>
      <c r="EP10" s="18">
        <v>56.550002999999997</v>
      </c>
      <c r="EQ10" s="18">
        <v>67.11</v>
      </c>
      <c r="ER10" s="18">
        <v>52.379997000000003</v>
      </c>
      <c r="ES10" s="18">
        <v>66.270004</v>
      </c>
      <c r="ET10" s="18">
        <v>77.819990000000004</v>
      </c>
      <c r="EU10" s="18">
        <v>88.95</v>
      </c>
      <c r="EV10" s="18">
        <v>71.100005999999993</v>
      </c>
      <c r="EW10" s="18">
        <v>66.39</v>
      </c>
      <c r="EX10" s="18">
        <v>92.249989999999997</v>
      </c>
      <c r="EY10" s="18">
        <v>77.909996000000007</v>
      </c>
      <c r="EZ10" s="18">
        <v>61.260002</v>
      </c>
      <c r="FA10" s="18">
        <v>74.700005000000004</v>
      </c>
      <c r="FB10" s="18">
        <v>95.55</v>
      </c>
      <c r="FC10" s="18">
        <v>86.64</v>
      </c>
      <c r="FD10" s="18">
        <v>125.84999000000001</v>
      </c>
      <c r="FE10" s="18">
        <v>72.930009999999996</v>
      </c>
      <c r="FF10" s="18">
        <v>73.649994000000007</v>
      </c>
      <c r="FG10" s="18">
        <v>84.09</v>
      </c>
      <c r="FH10" s="18">
        <v>129.41999999999999</v>
      </c>
      <c r="FI10" s="18">
        <v>81.239999999999995</v>
      </c>
      <c r="FJ10" s="18">
        <v>78.209999999999994</v>
      </c>
      <c r="FK10" s="18">
        <v>102.56999</v>
      </c>
      <c r="FL10" s="18">
        <v>66.090003999999993</v>
      </c>
      <c r="FM10" s="18">
        <v>92.25</v>
      </c>
      <c r="FN10" s="18">
        <v>54.120002999999997</v>
      </c>
      <c r="FO10" s="18">
        <v>55.32</v>
      </c>
      <c r="FP10" s="18">
        <v>60.72</v>
      </c>
      <c r="FQ10" s="18">
        <v>76.740004999999996</v>
      </c>
      <c r="FR10" s="18">
        <v>91.32</v>
      </c>
      <c r="FS10" s="18">
        <v>115.08</v>
      </c>
      <c r="FT10" s="18">
        <v>104.79</v>
      </c>
      <c r="FU10" s="18">
        <v>121.44</v>
      </c>
      <c r="FV10" s="18">
        <v>111.89999400000001</v>
      </c>
      <c r="FW10" s="18">
        <v>123.45</v>
      </c>
      <c r="FX10" s="18">
        <v>108.14999400000001</v>
      </c>
      <c r="FY10" s="18">
        <v>95.91</v>
      </c>
      <c r="FZ10" s="18">
        <v>101.880005</v>
      </c>
      <c r="GA10" s="18">
        <v>90.479996</v>
      </c>
      <c r="GB10" s="18">
        <v>114.84</v>
      </c>
      <c r="GC10" s="18">
        <v>112.11</v>
      </c>
      <c r="GD10" s="18">
        <v>102.84001000000001</v>
      </c>
      <c r="GE10" s="18">
        <v>63.869995000000003</v>
      </c>
      <c r="GF10" s="18">
        <v>64.619995000000003</v>
      </c>
      <c r="GG10" s="18">
        <v>69.72</v>
      </c>
      <c r="GH10" s="18">
        <v>65.64</v>
      </c>
      <c r="GI10" s="18">
        <v>72.3</v>
      </c>
      <c r="GJ10" s="18">
        <v>78.209999999999994</v>
      </c>
      <c r="GK10" s="18">
        <v>73.380004999999997</v>
      </c>
      <c r="GL10" s="18">
        <v>85.799994999999996</v>
      </c>
      <c r="GM10" s="18">
        <v>84.36</v>
      </c>
      <c r="GN10" s="18">
        <v>84.72</v>
      </c>
      <c r="GO10" s="18">
        <v>85.680009999999996</v>
      </c>
      <c r="GP10" s="18">
        <v>134.1</v>
      </c>
      <c r="GQ10" s="18">
        <v>99.87</v>
      </c>
      <c r="GR10" s="18">
        <v>73.14</v>
      </c>
      <c r="GS10" s="18">
        <v>83.1</v>
      </c>
      <c r="GT10" s="18">
        <v>73.919989999999999</v>
      </c>
      <c r="GU10" s="18">
        <v>73.86</v>
      </c>
      <c r="GV10" s="18">
        <v>91.74</v>
      </c>
      <c r="GW10" s="18">
        <v>79.979996</v>
      </c>
      <c r="GX10" s="18">
        <v>62.489998</v>
      </c>
      <c r="GY10" s="18">
        <v>75.39</v>
      </c>
      <c r="GZ10" s="18">
        <v>106.86</v>
      </c>
      <c r="HA10" s="18">
        <v>97.44</v>
      </c>
      <c r="HB10" s="18">
        <v>105.23999000000001</v>
      </c>
      <c r="HC10" s="18">
        <v>109.740005</v>
      </c>
      <c r="HD10" s="18">
        <v>108.60000599999999</v>
      </c>
      <c r="HE10" s="18">
        <v>100.83</v>
      </c>
      <c r="HF10" s="18">
        <v>66.869995000000003</v>
      </c>
      <c r="HG10" s="18">
        <v>60.48</v>
      </c>
      <c r="HH10" s="18">
        <v>67.950005000000004</v>
      </c>
      <c r="HI10" s="18">
        <v>73.829993999999999</v>
      </c>
      <c r="HJ10" s="18">
        <v>85.95</v>
      </c>
      <c r="HK10" s="18">
        <v>103.08</v>
      </c>
      <c r="HL10" s="18">
        <v>95.76</v>
      </c>
      <c r="HM10" s="18">
        <v>129.54001</v>
      </c>
      <c r="HN10" s="18">
        <v>118.259995</v>
      </c>
      <c r="HO10" s="18">
        <v>115.89</v>
      </c>
      <c r="HP10" s="18">
        <v>100.41</v>
      </c>
      <c r="HQ10" s="18">
        <v>138.90001000000001</v>
      </c>
      <c r="HR10" s="18">
        <v>126.78</v>
      </c>
      <c r="HS10" s="18">
        <v>105.84</v>
      </c>
      <c r="HT10" s="18">
        <v>121.47</v>
      </c>
      <c r="HU10" s="18">
        <v>99.509995000000004</v>
      </c>
      <c r="HV10" s="18">
        <v>61.259995000000004</v>
      </c>
      <c r="HW10" s="18">
        <v>75.63</v>
      </c>
      <c r="HX10" s="18">
        <v>102.06</v>
      </c>
      <c r="HY10" s="18">
        <v>140.19</v>
      </c>
      <c r="HZ10" s="18">
        <v>121.740005</v>
      </c>
      <c r="IA10" s="18">
        <v>98.100005999999993</v>
      </c>
      <c r="IB10" s="18">
        <v>50.67</v>
      </c>
      <c r="IC10" s="18">
        <v>63.39</v>
      </c>
      <c r="ID10" s="18">
        <v>93.87</v>
      </c>
      <c r="IE10" s="18">
        <v>89.520004</v>
      </c>
      <c r="IF10" s="18">
        <v>79.350005999999993</v>
      </c>
      <c r="IG10" s="18">
        <v>56.46</v>
      </c>
      <c r="IH10" s="18">
        <v>85.259995000000004</v>
      </c>
      <c r="II10" s="18">
        <v>102.21</v>
      </c>
      <c r="IJ10" s="18">
        <v>80.460009999999997</v>
      </c>
      <c r="IK10" s="18">
        <v>70.770004</v>
      </c>
      <c r="IL10" s="18">
        <v>100.86</v>
      </c>
      <c r="IM10" s="18">
        <v>96.509995000000004</v>
      </c>
      <c r="IN10" s="18">
        <v>81.03</v>
      </c>
      <c r="IO10" s="18">
        <v>86.729996</v>
      </c>
      <c r="IP10" s="18">
        <v>113.12999000000001</v>
      </c>
      <c r="IQ10" s="18">
        <v>90.69</v>
      </c>
      <c r="IR10" s="18">
        <v>102.42</v>
      </c>
      <c r="IS10" s="18">
        <v>76.8</v>
      </c>
      <c r="IT10" s="18">
        <v>69.689994999999996</v>
      </c>
      <c r="IU10" s="18">
        <v>52.44</v>
      </c>
      <c r="IV10" s="18">
        <v>82.32</v>
      </c>
      <c r="IW10" s="18">
        <v>91.44</v>
      </c>
      <c r="IX10" s="18">
        <v>107.13</v>
      </c>
      <c r="IY10" s="18">
        <v>96.600005999999993</v>
      </c>
      <c r="IZ10" s="18">
        <v>94.29</v>
      </c>
      <c r="JA10" s="18">
        <v>91.26</v>
      </c>
      <c r="JB10" s="18">
        <v>112.05</v>
      </c>
      <c r="JC10" s="18">
        <v>96.450005000000004</v>
      </c>
      <c r="JD10" s="18">
        <v>109.56</v>
      </c>
      <c r="JE10" s="18">
        <v>81.030010000000004</v>
      </c>
      <c r="JF10" s="18">
        <v>92.819990000000004</v>
      </c>
      <c r="JG10" s="18">
        <v>94.74</v>
      </c>
      <c r="JH10" s="18">
        <v>80.31</v>
      </c>
      <c r="JI10" s="18">
        <v>76.56</v>
      </c>
      <c r="JJ10" s="18">
        <v>62.73</v>
      </c>
      <c r="JK10" s="18">
        <v>56.79</v>
      </c>
      <c r="JL10" s="18">
        <v>74.760000000000005</v>
      </c>
      <c r="JM10" s="18">
        <v>95.28</v>
      </c>
      <c r="JN10" s="18">
        <v>103.979996</v>
      </c>
      <c r="JO10" s="18">
        <v>114</v>
      </c>
      <c r="JP10" s="18">
        <v>72.72</v>
      </c>
      <c r="JQ10" s="18">
        <v>51.300002999999997</v>
      </c>
      <c r="JR10" s="18">
        <v>47.04</v>
      </c>
      <c r="JS10" s="18">
        <v>68.31</v>
      </c>
      <c r="JT10" s="18">
        <v>71.28</v>
      </c>
      <c r="JU10" s="18">
        <v>88.92</v>
      </c>
      <c r="JV10" s="18">
        <v>88.079993999999999</v>
      </c>
      <c r="JW10" s="18">
        <v>82.86</v>
      </c>
      <c r="JX10" s="18">
        <v>60.03</v>
      </c>
      <c r="JY10" s="18">
        <v>91.65</v>
      </c>
      <c r="JZ10" s="18">
        <v>128.48999000000001</v>
      </c>
      <c r="KA10" s="18">
        <v>108.51000999999999</v>
      </c>
      <c r="KB10" s="18">
        <v>86.34</v>
      </c>
      <c r="KC10" s="18">
        <v>95.1</v>
      </c>
      <c r="KD10" s="18">
        <v>103.53</v>
      </c>
      <c r="KE10" s="18">
        <v>105.36001</v>
      </c>
      <c r="KF10" s="18">
        <v>136.56</v>
      </c>
      <c r="KG10" s="18">
        <v>108.14999400000001</v>
      </c>
      <c r="KH10" s="18">
        <v>91.26</v>
      </c>
      <c r="KI10" s="18">
        <v>80.159996000000007</v>
      </c>
      <c r="KJ10" s="18">
        <v>97.409989999999993</v>
      </c>
      <c r="KK10" s="18">
        <v>113.58</v>
      </c>
      <c r="KL10" s="18">
        <v>81.3</v>
      </c>
      <c r="KM10" s="18">
        <v>71.34</v>
      </c>
      <c r="KN10" s="18">
        <v>61.949997000000003</v>
      </c>
      <c r="KO10" s="18">
        <v>113.03999</v>
      </c>
      <c r="KP10" s="18">
        <v>125.58</v>
      </c>
      <c r="KQ10" s="18">
        <v>87.299994999999996</v>
      </c>
      <c r="KR10" s="18">
        <v>98.22</v>
      </c>
      <c r="KS10" s="18">
        <v>102.93001</v>
      </c>
      <c r="KT10" s="18">
        <v>51.390003</v>
      </c>
      <c r="KU10" s="18">
        <v>92.04</v>
      </c>
      <c r="KV10" s="18">
        <v>89.64</v>
      </c>
      <c r="KW10" s="18">
        <v>72.63</v>
      </c>
      <c r="KX10" s="18">
        <v>71.94</v>
      </c>
      <c r="KY10" s="18">
        <v>83.100005999999993</v>
      </c>
      <c r="KZ10" s="18">
        <v>106.83</v>
      </c>
      <c r="LA10" s="18">
        <v>72.75</v>
      </c>
      <c r="LB10" s="18">
        <v>82.17</v>
      </c>
      <c r="LC10" s="18">
        <v>154.01999000000001</v>
      </c>
      <c r="LD10" s="18">
        <v>139.53</v>
      </c>
      <c r="LE10" s="18">
        <v>129.06001000000001</v>
      </c>
      <c r="LF10" s="18">
        <v>102.990005</v>
      </c>
      <c r="LG10" s="18">
        <v>120.36</v>
      </c>
      <c r="LH10" s="18">
        <v>116.249985</v>
      </c>
      <c r="LI10" s="18">
        <v>88.23</v>
      </c>
      <c r="LJ10" s="18">
        <v>140.06998999999999</v>
      </c>
      <c r="LK10" s="18">
        <v>135.81</v>
      </c>
      <c r="LL10" s="18">
        <v>94.409996000000007</v>
      </c>
      <c r="LM10" s="18">
        <v>81.96</v>
      </c>
      <c r="LN10" s="18">
        <v>78.69</v>
      </c>
      <c r="LO10" s="18">
        <v>73.56</v>
      </c>
      <c r="LP10" s="18">
        <v>60.72</v>
      </c>
      <c r="LQ10" s="18">
        <v>177.75002000000001</v>
      </c>
      <c r="LR10" s="18">
        <v>176.61</v>
      </c>
      <c r="LS10" s="18">
        <v>180.33</v>
      </c>
      <c r="LT10" s="18">
        <v>114.78</v>
      </c>
      <c r="LU10" s="18">
        <v>161.49</v>
      </c>
      <c r="LV10" s="18">
        <v>93.69</v>
      </c>
      <c r="LW10" s="18">
        <v>122.82001</v>
      </c>
    </row>
    <row r="11" spans="1:335" x14ac:dyDescent="0.3">
      <c r="A11" s="15">
        <v>2008</v>
      </c>
      <c r="B11" s="18">
        <v>130.16999999999999</v>
      </c>
      <c r="C11" s="18">
        <v>108.80999</v>
      </c>
      <c r="D11" s="18">
        <v>110.37</v>
      </c>
      <c r="E11" s="18">
        <v>68.579993999999999</v>
      </c>
      <c r="F11" s="18">
        <v>111.06</v>
      </c>
      <c r="G11" s="18">
        <v>129.09</v>
      </c>
      <c r="H11" s="18">
        <v>118.95</v>
      </c>
      <c r="I11" s="18">
        <v>83.04</v>
      </c>
      <c r="J11" s="18">
        <v>90.18</v>
      </c>
      <c r="K11" s="18">
        <v>73.170006000000001</v>
      </c>
      <c r="L11" s="18">
        <v>76.619995000000003</v>
      </c>
      <c r="M11" s="18">
        <v>112.44</v>
      </c>
      <c r="N11" s="18">
        <v>159.21</v>
      </c>
      <c r="O11" s="18">
        <v>133.26</v>
      </c>
      <c r="P11" s="18">
        <v>111.75</v>
      </c>
      <c r="Q11" s="18">
        <v>81.42</v>
      </c>
      <c r="R11" s="18">
        <v>108.06</v>
      </c>
      <c r="S11" s="18">
        <v>104.58</v>
      </c>
      <c r="T11" s="18">
        <v>110.58</v>
      </c>
      <c r="U11" s="18">
        <v>102.17999</v>
      </c>
      <c r="V11" s="18">
        <v>82.950005000000004</v>
      </c>
      <c r="W11" s="18">
        <v>113.64</v>
      </c>
      <c r="X11" s="18">
        <v>135.06</v>
      </c>
      <c r="Y11" s="18">
        <v>117.14999400000001</v>
      </c>
      <c r="Z11" s="18">
        <v>112.740005</v>
      </c>
      <c r="AA11" s="18">
        <v>72.510009999999994</v>
      </c>
      <c r="AB11" s="18">
        <v>91.74</v>
      </c>
      <c r="AC11" s="18">
        <v>97.229996</v>
      </c>
      <c r="AD11" s="18">
        <v>108.03001</v>
      </c>
      <c r="AE11" s="18">
        <v>112.76999000000001</v>
      </c>
      <c r="AF11" s="18">
        <v>127.05</v>
      </c>
      <c r="AG11" s="18">
        <v>112.950005</v>
      </c>
      <c r="AH11" s="18">
        <v>114.450005</v>
      </c>
      <c r="AI11" s="18">
        <v>174.84</v>
      </c>
      <c r="AJ11" s="18">
        <v>152.90998999999999</v>
      </c>
      <c r="AK11" s="18">
        <v>103.259995</v>
      </c>
      <c r="AL11" s="18">
        <v>103.770004</v>
      </c>
      <c r="AM11" s="18">
        <v>139.65</v>
      </c>
      <c r="AN11" s="18">
        <v>121.07999</v>
      </c>
      <c r="AO11" s="18">
        <v>94.95</v>
      </c>
      <c r="AP11" s="18">
        <v>93.72</v>
      </c>
      <c r="AQ11" s="18">
        <v>96.06</v>
      </c>
      <c r="AR11" s="18">
        <v>141.38999999999999</v>
      </c>
      <c r="AS11" s="18">
        <v>141.18</v>
      </c>
      <c r="AT11" s="18">
        <v>113.61001</v>
      </c>
      <c r="AU11" s="18">
        <v>123.14999400000001</v>
      </c>
      <c r="AV11" s="18">
        <v>110.81999</v>
      </c>
      <c r="AW11" s="18">
        <v>98.94</v>
      </c>
      <c r="AX11" s="18">
        <v>96.96</v>
      </c>
      <c r="AY11" s="18">
        <v>118.14</v>
      </c>
      <c r="AZ11" s="18">
        <v>173.97002000000001</v>
      </c>
      <c r="BA11" s="18">
        <v>140.58000000000001</v>
      </c>
      <c r="BB11" s="18">
        <v>145.71</v>
      </c>
      <c r="BC11" s="18">
        <v>102.96</v>
      </c>
      <c r="BD11" s="18">
        <v>109.41</v>
      </c>
      <c r="BE11" s="18">
        <v>80.820009999999996</v>
      </c>
      <c r="BF11" s="18">
        <v>81.06</v>
      </c>
      <c r="BG11" s="18">
        <v>94.770004</v>
      </c>
      <c r="BH11" s="18">
        <v>88.95</v>
      </c>
      <c r="BI11" s="18">
        <v>72.209999999999994</v>
      </c>
      <c r="BJ11" s="18">
        <v>69.930000000000007</v>
      </c>
      <c r="BK11" s="18">
        <v>75.569999999999993</v>
      </c>
      <c r="BL11" s="18">
        <v>92.79</v>
      </c>
      <c r="BM11" s="18">
        <v>108.93001</v>
      </c>
      <c r="BN11" s="18">
        <v>110.81999</v>
      </c>
      <c r="BO11" s="18">
        <v>128.52000000000001</v>
      </c>
      <c r="BP11" s="18">
        <v>78.599999999999994</v>
      </c>
      <c r="BQ11" s="18">
        <v>85.260009999999994</v>
      </c>
      <c r="BR11" s="18">
        <v>85.979996</v>
      </c>
      <c r="BS11" s="18">
        <v>142.53</v>
      </c>
      <c r="BT11" s="18">
        <v>141.06</v>
      </c>
      <c r="BU11" s="18">
        <v>170.01</v>
      </c>
      <c r="BV11" s="18">
        <v>145.77000000000001</v>
      </c>
      <c r="BW11" s="18">
        <v>110.63999</v>
      </c>
      <c r="BX11" s="18">
        <v>95.91</v>
      </c>
      <c r="BY11" s="18">
        <v>94.11</v>
      </c>
      <c r="BZ11" s="18">
        <v>78.87</v>
      </c>
      <c r="CA11" s="18">
        <v>88.14</v>
      </c>
      <c r="CB11" s="18">
        <v>96.030010000000004</v>
      </c>
      <c r="CC11" s="18">
        <v>113.60998499999999</v>
      </c>
      <c r="CD11" s="18">
        <v>108</v>
      </c>
      <c r="CE11" s="18">
        <v>112.83</v>
      </c>
      <c r="CF11" s="18">
        <v>131.16</v>
      </c>
      <c r="CG11" s="18">
        <v>149.85</v>
      </c>
      <c r="CH11" s="18">
        <v>116.10001</v>
      </c>
      <c r="CI11" s="18">
        <v>87.96</v>
      </c>
      <c r="CJ11" s="18">
        <v>94.62</v>
      </c>
      <c r="CK11" s="18">
        <v>83.729996</v>
      </c>
      <c r="CL11" s="18">
        <v>139.56001000000001</v>
      </c>
      <c r="CM11" s="18">
        <v>183.69</v>
      </c>
      <c r="CN11" s="18">
        <v>188.76000999999999</v>
      </c>
      <c r="CO11" s="18">
        <v>195.21001999999999</v>
      </c>
      <c r="CP11" s="18">
        <v>175.17</v>
      </c>
      <c r="CQ11" s="18">
        <v>128.37</v>
      </c>
      <c r="CR11" s="18">
        <v>113.19</v>
      </c>
      <c r="CS11" s="18">
        <v>74.88</v>
      </c>
      <c r="CT11" s="18">
        <v>108.33</v>
      </c>
      <c r="CU11" s="18">
        <v>82.5</v>
      </c>
      <c r="CV11" s="18">
        <v>100.29</v>
      </c>
      <c r="CW11" s="18">
        <v>75.659996000000007</v>
      </c>
      <c r="CX11" s="18">
        <v>89.94</v>
      </c>
      <c r="CY11" s="18">
        <v>110.58</v>
      </c>
      <c r="CZ11" s="18">
        <v>94.92</v>
      </c>
      <c r="DA11" s="18">
        <v>109.44</v>
      </c>
      <c r="DB11" s="18">
        <v>158.72999999999999</v>
      </c>
      <c r="DC11" s="18">
        <v>152.4</v>
      </c>
      <c r="DD11" s="18">
        <v>182.82</v>
      </c>
      <c r="DE11" s="18">
        <v>159.72</v>
      </c>
      <c r="DF11" s="18">
        <v>174.26999000000001</v>
      </c>
      <c r="DG11" s="18">
        <v>89.369995000000003</v>
      </c>
      <c r="DH11" s="18">
        <v>55.739998</v>
      </c>
      <c r="DI11" s="18">
        <v>54.870002999999997</v>
      </c>
      <c r="DJ11" s="18">
        <v>74.28</v>
      </c>
      <c r="DK11" s="18">
        <v>97.260009999999994</v>
      </c>
      <c r="DL11" s="18">
        <v>122.96999</v>
      </c>
      <c r="DM11" s="18">
        <v>149.4</v>
      </c>
      <c r="DN11" s="18">
        <v>140.43</v>
      </c>
      <c r="DO11" s="18">
        <v>101.04</v>
      </c>
      <c r="DP11" s="18">
        <v>99.21</v>
      </c>
      <c r="DQ11" s="18">
        <v>124.11</v>
      </c>
      <c r="DR11" s="18">
        <v>137.58000000000001</v>
      </c>
      <c r="DS11" s="18">
        <v>123.36001</v>
      </c>
      <c r="DT11" s="18">
        <v>115.23000999999999</v>
      </c>
      <c r="DU11" s="18">
        <v>101.81999</v>
      </c>
      <c r="DV11" s="18">
        <v>91.8</v>
      </c>
      <c r="DW11" s="18">
        <v>136.65</v>
      </c>
      <c r="DX11" s="18">
        <v>145.62</v>
      </c>
      <c r="DY11" s="18">
        <v>130.68</v>
      </c>
      <c r="DZ11" s="18">
        <v>97.259995000000004</v>
      </c>
      <c r="EA11" s="18">
        <v>99.389989999999997</v>
      </c>
      <c r="EB11" s="18">
        <v>90.87</v>
      </c>
      <c r="EC11" s="18">
        <v>87.479996</v>
      </c>
      <c r="ED11" s="18">
        <v>109.08</v>
      </c>
      <c r="EE11" s="18">
        <v>125.01000999999999</v>
      </c>
      <c r="EF11" s="18">
        <v>110.31</v>
      </c>
      <c r="EG11" s="18">
        <v>131.85</v>
      </c>
      <c r="EH11" s="18">
        <v>165.20999</v>
      </c>
      <c r="EI11" s="18">
        <v>167.81998999999999</v>
      </c>
      <c r="EJ11" s="18">
        <v>172.29001</v>
      </c>
      <c r="EK11" s="18">
        <v>215.93998999999999</v>
      </c>
      <c r="EL11" s="18">
        <v>163.62</v>
      </c>
      <c r="EM11" s="18">
        <v>94.979996</v>
      </c>
      <c r="EN11" s="18">
        <v>96.81</v>
      </c>
      <c r="EO11" s="18">
        <v>110.82001</v>
      </c>
      <c r="EP11" s="18">
        <v>89.850005999999993</v>
      </c>
      <c r="EQ11" s="18">
        <v>74.790000000000006</v>
      </c>
      <c r="ER11" s="18">
        <v>70.62</v>
      </c>
      <c r="ES11" s="18">
        <v>52.739998</v>
      </c>
      <c r="ET11" s="18">
        <v>60.149997999999997</v>
      </c>
      <c r="EU11" s="18">
        <v>80.34</v>
      </c>
      <c r="EV11" s="18">
        <v>90.209990000000005</v>
      </c>
      <c r="EW11" s="18">
        <v>113.96999</v>
      </c>
      <c r="EX11" s="18">
        <v>140.49</v>
      </c>
      <c r="EY11" s="18">
        <v>177.54</v>
      </c>
      <c r="EZ11" s="18">
        <v>128.22</v>
      </c>
      <c r="FA11" s="18">
        <v>184.86</v>
      </c>
      <c r="FB11" s="18">
        <v>224.97</v>
      </c>
      <c r="FC11" s="18">
        <v>190.65001000000001</v>
      </c>
      <c r="FD11" s="18">
        <v>152.52000000000001</v>
      </c>
      <c r="FE11" s="18">
        <v>130.13998000000001</v>
      </c>
      <c r="FF11" s="18">
        <v>112.26000999999999</v>
      </c>
      <c r="FG11" s="18">
        <v>112.740005</v>
      </c>
      <c r="FH11" s="18">
        <v>110.25</v>
      </c>
      <c r="FI11" s="18">
        <v>102.03</v>
      </c>
      <c r="FJ11" s="18">
        <v>127.64999400000001</v>
      </c>
      <c r="FK11" s="18">
        <v>147.98999000000001</v>
      </c>
      <c r="FL11" s="18">
        <v>126.54</v>
      </c>
      <c r="FM11" s="18">
        <v>144.51</v>
      </c>
      <c r="FN11" s="18">
        <v>138.63</v>
      </c>
      <c r="FO11" s="18">
        <v>130.31998999999999</v>
      </c>
      <c r="FP11" s="18">
        <v>136.79999000000001</v>
      </c>
      <c r="FQ11" s="18">
        <v>120.63</v>
      </c>
      <c r="FR11" s="18">
        <v>118.8</v>
      </c>
      <c r="FS11" s="18">
        <v>174.63</v>
      </c>
      <c r="FT11" s="18">
        <v>166.8</v>
      </c>
      <c r="FU11" s="18">
        <v>144.51</v>
      </c>
      <c r="FV11" s="18">
        <v>148.41</v>
      </c>
      <c r="FW11" s="18">
        <v>186.15</v>
      </c>
      <c r="FX11" s="18">
        <v>128.45999</v>
      </c>
      <c r="FY11" s="18">
        <v>117.450005</v>
      </c>
      <c r="FZ11" s="18">
        <v>116.46</v>
      </c>
      <c r="GA11" s="18">
        <v>61.050002999999997</v>
      </c>
      <c r="GB11" s="18">
        <v>73.47</v>
      </c>
      <c r="GC11" s="18">
        <v>107.01000999999999</v>
      </c>
      <c r="GD11" s="18">
        <v>138.72</v>
      </c>
      <c r="GE11" s="18">
        <v>184.89</v>
      </c>
      <c r="GF11" s="18">
        <v>211.32</v>
      </c>
      <c r="GG11" s="18">
        <v>228.63</v>
      </c>
      <c r="GH11" s="18">
        <v>242.13002</v>
      </c>
      <c r="GI11" s="18">
        <v>154.59</v>
      </c>
      <c r="GJ11" s="18">
        <v>80.28</v>
      </c>
      <c r="GK11" s="18">
        <v>91.74</v>
      </c>
      <c r="GL11" s="18">
        <v>62.04</v>
      </c>
      <c r="GM11" s="18">
        <v>62.129997000000003</v>
      </c>
      <c r="GN11" s="18">
        <v>92.31</v>
      </c>
      <c r="GO11" s="18">
        <v>170.07</v>
      </c>
      <c r="GP11" s="18">
        <v>203.22002000000001</v>
      </c>
      <c r="GQ11" s="18">
        <v>174.72</v>
      </c>
      <c r="GR11" s="18">
        <v>155.72999999999999</v>
      </c>
      <c r="GS11" s="18">
        <v>152.61000000000001</v>
      </c>
      <c r="GT11" s="18">
        <v>224.84998999999999</v>
      </c>
      <c r="GU11" s="18">
        <v>213.54001</v>
      </c>
      <c r="GV11" s="18">
        <v>214.17</v>
      </c>
      <c r="GW11" s="18">
        <v>169.62</v>
      </c>
      <c r="GX11" s="18">
        <v>135.56997999999999</v>
      </c>
      <c r="GY11" s="18">
        <v>98.25</v>
      </c>
      <c r="GZ11" s="18">
        <v>115.29</v>
      </c>
      <c r="HA11" s="18">
        <v>102.299995</v>
      </c>
      <c r="HB11" s="18">
        <v>126.65998999999999</v>
      </c>
      <c r="HC11" s="18">
        <v>142.53</v>
      </c>
      <c r="HD11" s="18">
        <v>126.75</v>
      </c>
      <c r="HE11" s="18">
        <v>118.799995</v>
      </c>
      <c r="HF11" s="18">
        <v>110.13</v>
      </c>
      <c r="HG11" s="18">
        <v>123.14999400000001</v>
      </c>
      <c r="HH11" s="18">
        <v>126.21001</v>
      </c>
      <c r="HI11" s="18">
        <v>152.16</v>
      </c>
      <c r="HJ11" s="18">
        <v>95.01</v>
      </c>
      <c r="HK11" s="18">
        <v>106.08</v>
      </c>
      <c r="HL11" s="18">
        <v>136.88998000000001</v>
      </c>
      <c r="HM11" s="18">
        <v>182.37</v>
      </c>
      <c r="HN11" s="18">
        <v>146.31</v>
      </c>
      <c r="HO11" s="18">
        <v>161.04001</v>
      </c>
      <c r="HP11" s="18">
        <v>162.57002</v>
      </c>
      <c r="HQ11" s="18">
        <v>242.72998000000001</v>
      </c>
      <c r="HR11" s="18">
        <v>199.76999000000001</v>
      </c>
      <c r="HS11" s="18">
        <v>188.54999000000001</v>
      </c>
      <c r="HT11" s="18">
        <v>223.80001999999999</v>
      </c>
      <c r="HU11" s="18">
        <v>386.75995</v>
      </c>
      <c r="HV11" s="18">
        <v>93.299994999999996</v>
      </c>
      <c r="HW11" s="18">
        <v>73.739999999999995</v>
      </c>
      <c r="HX11" s="18">
        <v>69.510000000000005</v>
      </c>
      <c r="HY11" s="18">
        <v>89.159996000000007</v>
      </c>
      <c r="HZ11" s="18">
        <v>100.44</v>
      </c>
      <c r="IA11" s="18">
        <v>112.89</v>
      </c>
      <c r="IB11" s="18">
        <v>139.38</v>
      </c>
      <c r="IC11" s="18">
        <v>114.990005</v>
      </c>
      <c r="ID11" s="18">
        <v>115.35000599999999</v>
      </c>
      <c r="IE11" s="18">
        <v>192.6</v>
      </c>
      <c r="IF11" s="18">
        <v>154.53</v>
      </c>
      <c r="IG11" s="18">
        <v>141.45000999999999</v>
      </c>
      <c r="IH11" s="18">
        <v>131.72999999999999</v>
      </c>
      <c r="II11" s="18">
        <v>165.51</v>
      </c>
      <c r="IJ11" s="18">
        <v>145.70999</v>
      </c>
      <c r="IK11" s="18">
        <v>136.5</v>
      </c>
      <c r="IL11" s="18">
        <v>166.62</v>
      </c>
      <c r="IM11" s="18">
        <v>105.89999400000001</v>
      </c>
      <c r="IN11" s="18">
        <v>96.3</v>
      </c>
      <c r="IO11" s="18">
        <v>132.03</v>
      </c>
      <c r="IP11" s="18">
        <v>87.45</v>
      </c>
      <c r="IQ11" s="18">
        <v>89.55</v>
      </c>
      <c r="IR11" s="18">
        <v>96.66</v>
      </c>
      <c r="IS11" s="18">
        <v>122.61001</v>
      </c>
      <c r="IT11" s="18">
        <v>137.28</v>
      </c>
      <c r="IU11" s="18">
        <v>108.57001</v>
      </c>
      <c r="IV11" s="18">
        <v>93.45</v>
      </c>
      <c r="IW11" s="18">
        <v>73.11</v>
      </c>
      <c r="IX11" s="18">
        <v>82.11</v>
      </c>
      <c r="IY11" s="18">
        <v>97.319990000000004</v>
      </c>
      <c r="IZ11" s="18">
        <v>97.17</v>
      </c>
      <c r="JA11" s="18">
        <v>132.47999999999999</v>
      </c>
      <c r="JB11" s="18">
        <v>99</v>
      </c>
      <c r="JC11" s="18">
        <v>141.54</v>
      </c>
      <c r="JD11" s="18">
        <v>118.049995</v>
      </c>
      <c r="JE11" s="18">
        <v>129.81001000000001</v>
      </c>
      <c r="JF11" s="18">
        <v>148.35</v>
      </c>
      <c r="JG11" s="18">
        <v>147.95999</v>
      </c>
      <c r="JH11" s="18">
        <v>151.88999999999999</v>
      </c>
      <c r="JI11" s="18">
        <v>138.81</v>
      </c>
      <c r="JJ11" s="18">
        <v>81.75</v>
      </c>
      <c r="JK11" s="18">
        <v>63.9</v>
      </c>
      <c r="JL11" s="18">
        <v>96.69</v>
      </c>
      <c r="JM11" s="18">
        <v>124.64999400000001</v>
      </c>
      <c r="JN11" s="18">
        <v>74.729996</v>
      </c>
      <c r="JO11" s="18">
        <v>88.32</v>
      </c>
      <c r="JP11" s="18">
        <v>119.85000599999999</v>
      </c>
      <c r="JQ11" s="18">
        <v>131.69999999999999</v>
      </c>
      <c r="JR11" s="18">
        <v>119.28</v>
      </c>
      <c r="JS11" s="18">
        <v>150.06</v>
      </c>
      <c r="JT11" s="18">
        <v>97.56</v>
      </c>
      <c r="JU11" s="18">
        <v>58.589995999999999</v>
      </c>
      <c r="JV11" s="18">
        <v>118.68001</v>
      </c>
      <c r="JW11" s="18">
        <v>123.119995</v>
      </c>
      <c r="JX11" s="18">
        <v>99.569990000000004</v>
      </c>
      <c r="JY11" s="18">
        <v>134.66999999999999</v>
      </c>
      <c r="JZ11" s="18">
        <v>116.34</v>
      </c>
      <c r="KA11" s="18">
        <v>81.84</v>
      </c>
      <c r="KB11" s="18">
        <v>101.729996</v>
      </c>
      <c r="KC11" s="18">
        <v>86.07</v>
      </c>
      <c r="KD11" s="18">
        <v>109.62</v>
      </c>
      <c r="KE11" s="18">
        <v>123.98999000000001</v>
      </c>
      <c r="KF11" s="18">
        <v>114.63</v>
      </c>
      <c r="KG11" s="18">
        <v>132.03</v>
      </c>
      <c r="KH11" s="18">
        <v>102.299995</v>
      </c>
      <c r="KI11" s="18">
        <v>103.31999</v>
      </c>
      <c r="KJ11" s="18">
        <v>122.700005</v>
      </c>
      <c r="KK11" s="18">
        <v>105.09</v>
      </c>
      <c r="KL11" s="18">
        <v>149.25</v>
      </c>
      <c r="KM11" s="18">
        <v>171.72</v>
      </c>
      <c r="KN11" s="18">
        <v>162.15001000000001</v>
      </c>
      <c r="KO11" s="18">
        <v>119.13</v>
      </c>
      <c r="KP11" s="18">
        <v>118.83</v>
      </c>
      <c r="KQ11" s="18">
        <v>77.729996</v>
      </c>
      <c r="KR11" s="18">
        <v>75.930000000000007</v>
      </c>
      <c r="KS11" s="18">
        <v>86.069990000000004</v>
      </c>
      <c r="KT11" s="18">
        <v>77.280010000000004</v>
      </c>
      <c r="KU11" s="18">
        <v>77.25</v>
      </c>
      <c r="KV11" s="18">
        <v>90.36</v>
      </c>
      <c r="KW11" s="18">
        <v>68.670006000000001</v>
      </c>
      <c r="KX11" s="18">
        <v>106.59</v>
      </c>
      <c r="KY11" s="18">
        <v>129.72</v>
      </c>
      <c r="KZ11" s="18">
        <v>105.71999</v>
      </c>
      <c r="LA11" s="18">
        <v>126.78001</v>
      </c>
      <c r="LB11" s="18">
        <v>95.399994000000007</v>
      </c>
      <c r="LC11" s="18">
        <v>106.770004</v>
      </c>
      <c r="LD11" s="18">
        <v>128.19</v>
      </c>
      <c r="LE11" s="18">
        <v>82.11</v>
      </c>
      <c r="LF11" s="18">
        <v>96.33</v>
      </c>
      <c r="LG11" s="18">
        <v>122.009995</v>
      </c>
      <c r="LH11" s="18">
        <v>110.28001</v>
      </c>
      <c r="LI11" s="18">
        <v>103.65000999999999</v>
      </c>
      <c r="LJ11" s="18">
        <v>86.16</v>
      </c>
      <c r="LK11" s="18">
        <v>104.43001</v>
      </c>
      <c r="LL11" s="18">
        <v>106.31999</v>
      </c>
      <c r="LM11" s="18">
        <v>80.490004999999996</v>
      </c>
      <c r="LN11" s="18">
        <v>132.75</v>
      </c>
      <c r="LO11" s="18">
        <v>118.86001</v>
      </c>
      <c r="LP11" s="18">
        <v>89.520004</v>
      </c>
      <c r="LQ11" s="18">
        <v>112.08</v>
      </c>
      <c r="LR11" s="18">
        <v>107.22</v>
      </c>
      <c r="LS11" s="18">
        <v>91.92</v>
      </c>
      <c r="LT11" s="18">
        <v>123.33</v>
      </c>
      <c r="LU11" s="18">
        <v>106.29</v>
      </c>
      <c r="LV11" s="18">
        <v>88.590010000000007</v>
      </c>
      <c r="LW11" s="18">
        <v>111.18001</v>
      </c>
    </row>
    <row r="12" spans="1:335" x14ac:dyDescent="0.3">
      <c r="A12" s="15">
        <v>2009</v>
      </c>
      <c r="B12" s="18">
        <v>86.069990000000004</v>
      </c>
      <c r="C12" s="18">
        <v>54.359997</v>
      </c>
      <c r="D12" s="18">
        <v>40.65</v>
      </c>
      <c r="E12" s="18">
        <v>59.940002</v>
      </c>
      <c r="F12" s="18">
        <v>57.390003</v>
      </c>
      <c r="G12" s="18">
        <v>82.710009999999997</v>
      </c>
      <c r="H12" s="18">
        <v>52.77</v>
      </c>
      <c r="I12" s="18">
        <v>56.1</v>
      </c>
      <c r="J12" s="18">
        <v>64.680000000000007</v>
      </c>
      <c r="K12" s="18">
        <v>58.709989999999998</v>
      </c>
      <c r="L12" s="18">
        <v>92.429990000000004</v>
      </c>
      <c r="M12" s="18">
        <v>52.71</v>
      </c>
      <c r="N12" s="18">
        <v>58.47</v>
      </c>
      <c r="O12" s="18">
        <v>53.64</v>
      </c>
      <c r="P12" s="18">
        <v>68.37</v>
      </c>
      <c r="Q12" s="18">
        <v>57.06</v>
      </c>
      <c r="R12" s="18">
        <v>57.390003</v>
      </c>
      <c r="S12" s="18">
        <v>58.44</v>
      </c>
      <c r="T12" s="18">
        <v>56.97</v>
      </c>
      <c r="U12" s="18">
        <v>44.339995999999999</v>
      </c>
      <c r="V12" s="18">
        <v>73.89</v>
      </c>
      <c r="W12" s="18">
        <v>75.33</v>
      </c>
      <c r="X12" s="18">
        <v>85.71</v>
      </c>
      <c r="Y12" s="18">
        <v>84.090010000000007</v>
      </c>
      <c r="Z12" s="18">
        <v>72.63</v>
      </c>
      <c r="AA12" s="18">
        <v>69.479996</v>
      </c>
      <c r="AB12" s="18">
        <v>65.37</v>
      </c>
      <c r="AC12" s="18">
        <v>74.040000000000006</v>
      </c>
      <c r="AD12" s="18">
        <v>66.510000000000005</v>
      </c>
      <c r="AE12" s="18">
        <v>64.77</v>
      </c>
      <c r="AF12" s="18">
        <v>58.200004999999997</v>
      </c>
      <c r="AG12" s="18">
        <v>51.06</v>
      </c>
      <c r="AH12" s="18">
        <v>49.529995</v>
      </c>
      <c r="AI12" s="18">
        <v>51.21</v>
      </c>
      <c r="AJ12" s="18">
        <v>48.989998</v>
      </c>
      <c r="AK12" s="18">
        <v>56.340004</v>
      </c>
      <c r="AL12" s="18">
        <v>43.53</v>
      </c>
      <c r="AM12" s="18">
        <v>74.579993999999999</v>
      </c>
      <c r="AN12" s="18">
        <v>84.99</v>
      </c>
      <c r="AO12" s="18">
        <v>52.949997000000003</v>
      </c>
      <c r="AP12" s="18">
        <v>63.869995000000003</v>
      </c>
      <c r="AQ12" s="18">
        <v>97.83</v>
      </c>
      <c r="AR12" s="18">
        <v>78.540000000000006</v>
      </c>
      <c r="AS12" s="18">
        <v>79.950005000000004</v>
      </c>
      <c r="AT12" s="18">
        <v>101.7</v>
      </c>
      <c r="AU12" s="18">
        <v>86.58</v>
      </c>
      <c r="AV12" s="18">
        <v>112.98000999999999</v>
      </c>
      <c r="AW12" s="18">
        <v>92.219989999999996</v>
      </c>
      <c r="AX12" s="18">
        <v>144.45000999999999</v>
      </c>
      <c r="AY12" s="18">
        <v>129.56998999999999</v>
      </c>
      <c r="AZ12" s="18">
        <v>124.56</v>
      </c>
      <c r="BA12" s="18">
        <v>67.53</v>
      </c>
      <c r="BB12" s="18">
        <v>58.649997999999997</v>
      </c>
      <c r="BC12" s="18">
        <v>83.43</v>
      </c>
      <c r="BD12" s="18">
        <v>70.709999999999994</v>
      </c>
      <c r="BE12" s="18">
        <v>85.259995000000004</v>
      </c>
      <c r="BF12" s="18">
        <v>88.799994999999996</v>
      </c>
      <c r="BG12" s="18">
        <v>97.08</v>
      </c>
      <c r="BH12" s="18">
        <v>66.36</v>
      </c>
      <c r="BI12" s="18">
        <v>85.89</v>
      </c>
      <c r="BJ12" s="18">
        <v>69.33</v>
      </c>
      <c r="BK12" s="18">
        <v>67.08</v>
      </c>
      <c r="BL12" s="18">
        <v>116.700005</v>
      </c>
      <c r="BM12" s="18">
        <v>122.39999400000001</v>
      </c>
      <c r="BN12" s="18">
        <v>89.79</v>
      </c>
      <c r="BO12" s="18">
        <v>74.88</v>
      </c>
      <c r="BP12" s="18">
        <v>73.979996</v>
      </c>
      <c r="BQ12" s="18">
        <v>55.410004000000001</v>
      </c>
      <c r="BR12" s="18">
        <v>66.420006000000001</v>
      </c>
      <c r="BS12" s="18">
        <v>68.31</v>
      </c>
      <c r="BT12" s="18">
        <v>47.760002</v>
      </c>
      <c r="BU12" s="18">
        <v>62.429993000000003</v>
      </c>
      <c r="BV12" s="18">
        <v>43.829998000000003</v>
      </c>
      <c r="BW12" s="18">
        <v>67.979996</v>
      </c>
      <c r="BX12" s="18">
        <v>52.890003</v>
      </c>
      <c r="BY12" s="18">
        <v>54.239998</v>
      </c>
      <c r="BZ12" s="18">
        <v>69.840003999999993</v>
      </c>
      <c r="CA12" s="18">
        <v>48.72</v>
      </c>
      <c r="CB12" s="18">
        <v>62.489998</v>
      </c>
      <c r="CC12" s="18">
        <v>79.83</v>
      </c>
      <c r="CD12" s="18">
        <v>74.94</v>
      </c>
      <c r="CE12" s="18">
        <v>57.39</v>
      </c>
      <c r="CF12" s="18">
        <v>96.72</v>
      </c>
      <c r="CG12" s="18">
        <v>102.240005</v>
      </c>
      <c r="CH12" s="18">
        <v>63.239998</v>
      </c>
      <c r="CI12" s="18">
        <v>58.890003</v>
      </c>
      <c r="CJ12" s="18">
        <v>65.069990000000004</v>
      </c>
      <c r="CK12" s="18">
        <v>89.880004999999997</v>
      </c>
      <c r="CL12" s="18">
        <v>93.87</v>
      </c>
      <c r="CM12" s="18">
        <v>138</v>
      </c>
      <c r="CN12" s="18">
        <v>133.16999999999999</v>
      </c>
      <c r="CO12" s="18">
        <v>86.490004999999996</v>
      </c>
      <c r="CP12" s="18">
        <v>88.979996</v>
      </c>
      <c r="CQ12" s="18">
        <v>69.63</v>
      </c>
      <c r="CR12" s="18">
        <v>71.790000000000006</v>
      </c>
      <c r="CS12" s="18">
        <v>72.989999999999995</v>
      </c>
      <c r="CT12" s="18">
        <v>58.08</v>
      </c>
      <c r="CU12" s="18">
        <v>72.479996</v>
      </c>
      <c r="CV12" s="18">
        <v>72.989999999999995</v>
      </c>
      <c r="CW12" s="18">
        <v>75.359989999999996</v>
      </c>
      <c r="CX12" s="18">
        <v>96.179990000000004</v>
      </c>
      <c r="CY12" s="18">
        <v>81.93</v>
      </c>
      <c r="CZ12" s="18">
        <v>81.989990000000006</v>
      </c>
      <c r="DA12" s="18">
        <v>83.819990000000004</v>
      </c>
      <c r="DB12" s="18">
        <v>70.17</v>
      </c>
      <c r="DC12" s="18">
        <v>105.09</v>
      </c>
      <c r="DD12" s="18">
        <v>103.82999</v>
      </c>
      <c r="DE12" s="18">
        <v>102.57001</v>
      </c>
      <c r="DF12" s="18">
        <v>89.67</v>
      </c>
      <c r="DG12" s="18">
        <v>59.129997000000003</v>
      </c>
      <c r="DH12" s="18">
        <v>67.53</v>
      </c>
      <c r="DI12" s="18">
        <v>85.05</v>
      </c>
      <c r="DJ12" s="18">
        <v>60.33</v>
      </c>
      <c r="DK12" s="18">
        <v>82.770004</v>
      </c>
      <c r="DL12" s="18">
        <v>79.05</v>
      </c>
      <c r="DM12" s="18">
        <v>87.81</v>
      </c>
      <c r="DN12" s="18">
        <v>71.16</v>
      </c>
      <c r="DO12" s="18">
        <v>44.79</v>
      </c>
      <c r="DP12" s="18">
        <v>47.52</v>
      </c>
      <c r="DQ12" s="18">
        <v>57.839995999999999</v>
      </c>
      <c r="DR12" s="18">
        <v>70.86</v>
      </c>
      <c r="DS12" s="18">
        <v>58.800007000000001</v>
      </c>
      <c r="DT12" s="18">
        <v>66.299994999999996</v>
      </c>
      <c r="DU12" s="18">
        <v>60.69</v>
      </c>
      <c r="DV12" s="18">
        <v>49.44</v>
      </c>
      <c r="DW12" s="18">
        <v>90.45</v>
      </c>
      <c r="DX12" s="18">
        <v>87.51</v>
      </c>
      <c r="DY12" s="18">
        <v>78.929990000000004</v>
      </c>
      <c r="DZ12" s="18">
        <v>55.14</v>
      </c>
      <c r="EA12" s="18">
        <v>51.9</v>
      </c>
      <c r="EB12" s="18">
        <v>50.609997</v>
      </c>
      <c r="EC12" s="18">
        <v>67.83</v>
      </c>
      <c r="ED12" s="18">
        <v>77.849999999999994</v>
      </c>
      <c r="EE12" s="18">
        <v>70.11</v>
      </c>
      <c r="EF12" s="18">
        <v>67.020004</v>
      </c>
      <c r="EG12" s="18">
        <v>45.63</v>
      </c>
      <c r="EH12" s="18">
        <v>67.979996</v>
      </c>
      <c r="EI12" s="18">
        <v>102</v>
      </c>
      <c r="EJ12" s="18">
        <v>117.39</v>
      </c>
      <c r="EK12" s="18">
        <v>80.760009999999994</v>
      </c>
      <c r="EL12" s="18">
        <v>70.59</v>
      </c>
      <c r="EM12" s="18">
        <v>72.69</v>
      </c>
      <c r="EN12" s="18">
        <v>76.05</v>
      </c>
      <c r="EO12" s="18">
        <v>61.890003</v>
      </c>
      <c r="EP12" s="18">
        <v>62.670006000000001</v>
      </c>
      <c r="EQ12" s="18">
        <v>84.030010000000004</v>
      </c>
      <c r="ER12" s="18">
        <v>73.079993999999999</v>
      </c>
      <c r="ES12" s="18">
        <v>78.510000000000005</v>
      </c>
      <c r="ET12" s="18">
        <v>102</v>
      </c>
      <c r="EU12" s="18">
        <v>92.520004</v>
      </c>
      <c r="EV12" s="18">
        <v>85.829993999999999</v>
      </c>
      <c r="EW12" s="18">
        <v>85.229996</v>
      </c>
      <c r="EX12" s="18">
        <v>95.1</v>
      </c>
      <c r="EY12" s="18">
        <v>92.22</v>
      </c>
      <c r="EZ12" s="18">
        <v>117.3</v>
      </c>
      <c r="FA12" s="18">
        <v>113.19</v>
      </c>
      <c r="FB12" s="18">
        <v>129.29999000000001</v>
      </c>
      <c r="FC12" s="18">
        <v>77.579993999999999</v>
      </c>
      <c r="FD12" s="18">
        <v>67.229996</v>
      </c>
      <c r="FE12" s="18">
        <v>58.44</v>
      </c>
      <c r="FF12" s="18">
        <v>76.739999999999995</v>
      </c>
      <c r="FG12" s="18">
        <v>86.100005999999993</v>
      </c>
      <c r="FH12" s="18">
        <v>57.990004999999996</v>
      </c>
      <c r="FI12" s="18">
        <v>64.8</v>
      </c>
      <c r="FJ12" s="18">
        <v>65.64</v>
      </c>
      <c r="FK12" s="18">
        <v>44.100002000000003</v>
      </c>
      <c r="FL12" s="18">
        <v>66.510000000000005</v>
      </c>
      <c r="FM12" s="18">
        <v>75.959999999999994</v>
      </c>
      <c r="FN12" s="18">
        <v>102.240005</v>
      </c>
      <c r="FO12" s="18">
        <v>87.030010000000004</v>
      </c>
      <c r="FP12" s="18">
        <v>76.020004</v>
      </c>
      <c r="FQ12" s="18">
        <v>70.14</v>
      </c>
      <c r="FR12" s="18">
        <v>73.14</v>
      </c>
      <c r="FS12" s="18">
        <v>96.09</v>
      </c>
      <c r="FT12" s="18">
        <v>69.119995000000003</v>
      </c>
      <c r="FU12" s="18">
        <v>63.839995999999999</v>
      </c>
      <c r="FV12" s="18">
        <v>88.53</v>
      </c>
      <c r="FW12" s="18">
        <v>100.11</v>
      </c>
      <c r="FX12" s="18">
        <v>101.21999</v>
      </c>
      <c r="FY12" s="18">
        <v>86.85</v>
      </c>
      <c r="FZ12" s="18">
        <v>74.729996</v>
      </c>
      <c r="GA12" s="18">
        <v>70.2</v>
      </c>
      <c r="GB12" s="18">
        <v>61.53</v>
      </c>
      <c r="GC12" s="18">
        <v>41.31</v>
      </c>
      <c r="GD12" s="18">
        <v>40.409999999999997</v>
      </c>
      <c r="GE12" s="18">
        <v>59.910004000000001</v>
      </c>
      <c r="GF12" s="18">
        <v>101.28</v>
      </c>
      <c r="GG12" s="18">
        <v>102.75</v>
      </c>
      <c r="GH12" s="18">
        <v>77.399994000000007</v>
      </c>
      <c r="GI12" s="18">
        <v>54.6</v>
      </c>
      <c r="GJ12" s="18">
        <v>55.380004999999997</v>
      </c>
      <c r="GK12" s="18">
        <v>59.22</v>
      </c>
      <c r="GL12" s="18">
        <v>88.170006000000001</v>
      </c>
      <c r="GM12" s="18">
        <v>69.69</v>
      </c>
      <c r="GN12" s="18">
        <v>92.97</v>
      </c>
      <c r="GO12" s="18">
        <v>86.369995000000003</v>
      </c>
      <c r="GP12" s="18">
        <v>95.520004</v>
      </c>
      <c r="GQ12" s="18">
        <v>122.10000599999999</v>
      </c>
      <c r="GR12" s="18">
        <v>125.37</v>
      </c>
      <c r="GS12" s="18">
        <v>141.95999</v>
      </c>
      <c r="GT12" s="18">
        <v>73.62</v>
      </c>
      <c r="GU12" s="18">
        <v>88.47</v>
      </c>
      <c r="GV12" s="18">
        <v>93.63</v>
      </c>
      <c r="GW12" s="18">
        <v>91.56</v>
      </c>
      <c r="GX12" s="18">
        <v>90.39</v>
      </c>
      <c r="GY12" s="18">
        <v>77.909996000000007</v>
      </c>
      <c r="GZ12" s="18">
        <v>83.369995000000003</v>
      </c>
      <c r="HA12" s="18">
        <v>69.75</v>
      </c>
      <c r="HB12" s="18">
        <v>50.43</v>
      </c>
      <c r="HC12" s="18">
        <v>62.760002</v>
      </c>
      <c r="HD12" s="18">
        <v>74.399994000000007</v>
      </c>
      <c r="HE12" s="18">
        <v>58.229996</v>
      </c>
      <c r="HF12" s="18">
        <v>97.469989999999996</v>
      </c>
      <c r="HG12" s="18">
        <v>85.26</v>
      </c>
      <c r="HH12" s="18">
        <v>131.31</v>
      </c>
      <c r="HI12" s="18">
        <v>107.15998999999999</v>
      </c>
      <c r="HJ12" s="18">
        <v>103.11</v>
      </c>
      <c r="HK12" s="18">
        <v>121.17001</v>
      </c>
      <c r="HL12" s="18">
        <v>89.43</v>
      </c>
      <c r="HM12" s="18">
        <v>110.85000599999999</v>
      </c>
      <c r="HN12" s="18">
        <v>104.729996</v>
      </c>
      <c r="HO12" s="18">
        <v>83.430009999999996</v>
      </c>
      <c r="HP12" s="18">
        <v>73.770004</v>
      </c>
      <c r="HQ12" s="18">
        <v>96.570009999999996</v>
      </c>
      <c r="HR12" s="18">
        <v>87.090003999999993</v>
      </c>
      <c r="HS12" s="18">
        <v>87.42</v>
      </c>
      <c r="HT12" s="18">
        <v>78.45</v>
      </c>
      <c r="HU12" s="18">
        <v>125.88</v>
      </c>
      <c r="HV12" s="18">
        <v>118.59</v>
      </c>
      <c r="HW12" s="18">
        <v>87.99</v>
      </c>
      <c r="HX12" s="18">
        <v>78.81</v>
      </c>
      <c r="HY12" s="18">
        <v>72.06</v>
      </c>
      <c r="HZ12" s="18">
        <v>37.800002999999997</v>
      </c>
      <c r="IA12" s="18">
        <v>39.119999999999997</v>
      </c>
      <c r="IB12" s="18">
        <v>85.56</v>
      </c>
      <c r="IC12" s="18">
        <v>142.41</v>
      </c>
      <c r="ID12" s="18">
        <v>81.209990000000005</v>
      </c>
      <c r="IE12" s="18">
        <v>48.090004</v>
      </c>
      <c r="IF12" s="18">
        <v>66.39</v>
      </c>
      <c r="IG12" s="18">
        <v>100.740005</v>
      </c>
      <c r="IH12" s="18">
        <v>127.13999</v>
      </c>
      <c r="II12" s="18">
        <v>61.440002</v>
      </c>
      <c r="IJ12" s="18">
        <v>78.209999999999994</v>
      </c>
      <c r="IK12" s="18">
        <v>83.43</v>
      </c>
      <c r="IL12" s="18">
        <v>73.41</v>
      </c>
      <c r="IM12" s="18">
        <v>59.85</v>
      </c>
      <c r="IN12" s="18">
        <v>91.32</v>
      </c>
      <c r="IO12" s="18">
        <v>68.22</v>
      </c>
      <c r="IP12" s="18">
        <v>80.94</v>
      </c>
      <c r="IQ12" s="18">
        <v>99.54</v>
      </c>
      <c r="IR12" s="18">
        <v>76.83</v>
      </c>
      <c r="IS12" s="18">
        <v>89.7</v>
      </c>
      <c r="IT12" s="18">
        <v>138.20999</v>
      </c>
      <c r="IU12" s="18">
        <v>138.44999999999999</v>
      </c>
      <c r="IV12" s="18">
        <v>124.95</v>
      </c>
      <c r="IW12" s="18">
        <v>117.03001</v>
      </c>
      <c r="IX12" s="18">
        <v>103.29</v>
      </c>
      <c r="IY12" s="18">
        <v>84.510009999999994</v>
      </c>
      <c r="IZ12" s="18">
        <v>60.629997000000003</v>
      </c>
      <c r="JA12" s="18">
        <v>57.72</v>
      </c>
      <c r="JB12" s="18">
        <v>65.399994000000007</v>
      </c>
      <c r="JC12" s="18">
        <v>55.02</v>
      </c>
      <c r="JD12" s="18">
        <v>78.78</v>
      </c>
      <c r="JE12" s="18">
        <v>60.299995000000003</v>
      </c>
      <c r="JF12" s="18">
        <v>64.23</v>
      </c>
      <c r="JG12" s="18">
        <v>54.27</v>
      </c>
      <c r="JH12" s="18">
        <v>70.709999999999994</v>
      </c>
      <c r="JI12" s="18">
        <v>46.98</v>
      </c>
      <c r="JJ12" s="18">
        <v>128.43</v>
      </c>
      <c r="JK12" s="18">
        <v>124.740005</v>
      </c>
      <c r="JL12" s="18">
        <v>93.270004</v>
      </c>
      <c r="JM12" s="18">
        <v>84.149994000000007</v>
      </c>
      <c r="JN12" s="18">
        <v>50.73</v>
      </c>
      <c r="JO12" s="18">
        <v>57</v>
      </c>
      <c r="JP12" s="18">
        <v>44.43</v>
      </c>
      <c r="JQ12" s="18">
        <v>65.25</v>
      </c>
      <c r="JR12" s="18">
        <v>101.21999</v>
      </c>
      <c r="JS12" s="18">
        <v>94.770004</v>
      </c>
      <c r="JT12" s="18">
        <v>71.670006000000001</v>
      </c>
      <c r="JU12" s="18">
        <v>62.699997000000003</v>
      </c>
      <c r="JV12" s="18">
        <v>72.479996</v>
      </c>
      <c r="JW12" s="18">
        <v>114.60000599999999</v>
      </c>
      <c r="JX12" s="18">
        <v>103.8</v>
      </c>
      <c r="JY12" s="18">
        <v>103.47</v>
      </c>
      <c r="JZ12" s="18">
        <v>135.45000999999999</v>
      </c>
      <c r="KA12" s="18">
        <v>113.21999</v>
      </c>
      <c r="KB12" s="18">
        <v>92.549994999999996</v>
      </c>
      <c r="KC12" s="18">
        <v>60.450004999999997</v>
      </c>
      <c r="KD12" s="18">
        <v>66.930000000000007</v>
      </c>
      <c r="KE12" s="18">
        <v>58.98</v>
      </c>
      <c r="KF12" s="18">
        <v>75.659996000000007</v>
      </c>
      <c r="KG12" s="18">
        <v>50.28</v>
      </c>
      <c r="KH12" s="18">
        <v>56.640003</v>
      </c>
      <c r="KI12" s="18">
        <v>81.420006000000001</v>
      </c>
      <c r="KJ12" s="18">
        <v>75.81</v>
      </c>
      <c r="KK12" s="18">
        <v>53.73</v>
      </c>
      <c r="KL12" s="18">
        <v>68.819999999999993</v>
      </c>
      <c r="KM12" s="18">
        <v>103.29</v>
      </c>
      <c r="KN12" s="18">
        <v>34.260002</v>
      </c>
      <c r="KO12" s="18">
        <v>90.72</v>
      </c>
      <c r="KP12" s="18">
        <v>70.5</v>
      </c>
      <c r="KQ12" s="18">
        <v>66.03</v>
      </c>
      <c r="KR12" s="18">
        <v>35.1</v>
      </c>
      <c r="KS12" s="18">
        <v>43.11</v>
      </c>
      <c r="KT12" s="18">
        <v>44.13</v>
      </c>
      <c r="KU12" s="18">
        <v>51.03</v>
      </c>
      <c r="KV12" s="18">
        <v>79.319999999999993</v>
      </c>
      <c r="KW12" s="18">
        <v>144.84001000000001</v>
      </c>
      <c r="KX12" s="18">
        <v>139.47</v>
      </c>
      <c r="KY12" s="18">
        <v>125.19001</v>
      </c>
      <c r="KZ12" s="18">
        <v>111.66</v>
      </c>
      <c r="LA12" s="18">
        <v>130.17000999999999</v>
      </c>
      <c r="LB12" s="18">
        <v>85.47</v>
      </c>
      <c r="LC12" s="18">
        <v>108.42</v>
      </c>
      <c r="LD12" s="18">
        <v>86.34</v>
      </c>
      <c r="LE12" s="18">
        <v>76.770004</v>
      </c>
      <c r="LF12" s="18">
        <v>59.22</v>
      </c>
      <c r="LG12" s="18">
        <v>82.259995000000004</v>
      </c>
      <c r="LH12" s="18">
        <v>66.479996</v>
      </c>
      <c r="LI12" s="18">
        <v>66.3</v>
      </c>
      <c r="LJ12" s="18">
        <v>80.7</v>
      </c>
      <c r="LK12" s="18">
        <v>52.199997000000003</v>
      </c>
      <c r="LL12" s="18">
        <v>32.130000000000003</v>
      </c>
      <c r="LM12" s="18">
        <v>83.729996</v>
      </c>
      <c r="LN12" s="18">
        <v>117.06</v>
      </c>
      <c r="LO12" s="18">
        <v>113.67001</v>
      </c>
      <c r="LP12" s="18">
        <v>119.79</v>
      </c>
      <c r="LQ12" s="18">
        <v>120.33</v>
      </c>
      <c r="LR12" s="18">
        <v>114.89999400000001</v>
      </c>
      <c r="LS12" s="18">
        <v>90.899994000000007</v>
      </c>
      <c r="LT12" s="18">
        <v>77.760000000000005</v>
      </c>
      <c r="LU12" s="18">
        <v>74.97</v>
      </c>
      <c r="LV12" s="18">
        <v>204.26999000000001</v>
      </c>
      <c r="LW12" s="18">
        <v>164.72998000000001</v>
      </c>
    </row>
    <row r="13" spans="1:335" x14ac:dyDescent="0.3">
      <c r="A13" s="15">
        <v>2010</v>
      </c>
      <c r="B13" s="18">
        <v>102.06</v>
      </c>
      <c r="C13" s="18">
        <v>87.93</v>
      </c>
      <c r="D13" s="18">
        <v>84.84</v>
      </c>
      <c r="E13" s="18">
        <v>96.270004</v>
      </c>
      <c r="F13" s="18">
        <v>78.36</v>
      </c>
      <c r="G13" s="18">
        <v>74.58</v>
      </c>
      <c r="H13" s="18">
        <v>73.739999999999995</v>
      </c>
      <c r="I13" s="18">
        <v>79.2</v>
      </c>
      <c r="J13" s="18">
        <v>96.87</v>
      </c>
      <c r="K13" s="18">
        <v>61.47</v>
      </c>
      <c r="L13" s="18">
        <v>64.409996000000007</v>
      </c>
      <c r="M13" s="18">
        <v>59.25</v>
      </c>
      <c r="N13" s="18">
        <v>84.659996000000007</v>
      </c>
      <c r="O13" s="18">
        <v>85.53</v>
      </c>
      <c r="P13" s="18">
        <v>84.45</v>
      </c>
      <c r="Q13" s="18">
        <v>80.850005999999993</v>
      </c>
      <c r="R13" s="18">
        <v>89.489990000000006</v>
      </c>
      <c r="S13" s="18">
        <v>116.28</v>
      </c>
      <c r="T13" s="18">
        <v>105.81</v>
      </c>
      <c r="U13" s="18">
        <v>95.52</v>
      </c>
      <c r="V13" s="18">
        <v>129.99</v>
      </c>
      <c r="W13" s="18">
        <v>126.29998999999999</v>
      </c>
      <c r="X13" s="18">
        <v>157.16999999999999</v>
      </c>
      <c r="Y13" s="18">
        <v>145.44</v>
      </c>
      <c r="Z13" s="18">
        <v>141.63</v>
      </c>
      <c r="AA13" s="18">
        <v>87.33</v>
      </c>
      <c r="AB13" s="18">
        <v>95.850005999999993</v>
      </c>
      <c r="AC13" s="18">
        <v>82.53</v>
      </c>
      <c r="AD13" s="18">
        <v>91.5</v>
      </c>
      <c r="AE13" s="18">
        <v>66.03</v>
      </c>
      <c r="AF13" s="18">
        <v>58.410004000000001</v>
      </c>
      <c r="AG13" s="18">
        <v>51.089995999999999</v>
      </c>
      <c r="AH13" s="18">
        <v>75.930000000000007</v>
      </c>
      <c r="AI13" s="18">
        <v>69.3</v>
      </c>
      <c r="AJ13" s="18">
        <v>72.78</v>
      </c>
      <c r="AK13" s="18">
        <v>84.9</v>
      </c>
      <c r="AL13" s="18">
        <v>92.97</v>
      </c>
      <c r="AM13" s="18">
        <v>112.23000999999999</v>
      </c>
      <c r="AN13" s="18">
        <v>108</v>
      </c>
      <c r="AO13" s="18">
        <v>90.659996000000007</v>
      </c>
      <c r="AP13" s="18">
        <v>85.229996</v>
      </c>
      <c r="AQ13" s="18">
        <v>138.99</v>
      </c>
      <c r="AR13" s="18">
        <v>114.96</v>
      </c>
      <c r="AS13" s="18">
        <v>116.40000999999999</v>
      </c>
      <c r="AT13" s="18">
        <v>170.01000999999999</v>
      </c>
      <c r="AU13" s="18">
        <v>163.5</v>
      </c>
      <c r="AV13" s="18">
        <v>126.14999400000001</v>
      </c>
      <c r="AW13" s="18">
        <v>115.62</v>
      </c>
      <c r="AX13" s="18">
        <v>269.72998000000001</v>
      </c>
      <c r="AY13" s="18">
        <v>260.88</v>
      </c>
      <c r="AZ13" s="18">
        <v>285.87</v>
      </c>
      <c r="BA13" s="18">
        <v>123.39</v>
      </c>
      <c r="BB13" s="18">
        <v>129.51</v>
      </c>
      <c r="BC13" s="18">
        <v>139.26000999999999</v>
      </c>
      <c r="BD13" s="18">
        <v>187.02</v>
      </c>
      <c r="BE13" s="18">
        <v>163.86001999999999</v>
      </c>
      <c r="BF13" s="18">
        <v>117.18001</v>
      </c>
      <c r="BG13" s="18">
        <v>158.25</v>
      </c>
      <c r="BH13" s="18">
        <v>131.63999999999999</v>
      </c>
      <c r="BI13" s="18">
        <v>93.69</v>
      </c>
      <c r="BJ13" s="18">
        <v>177.72</v>
      </c>
      <c r="BK13" s="18">
        <v>130.68</v>
      </c>
      <c r="BL13" s="18">
        <v>114.78</v>
      </c>
      <c r="BM13" s="18">
        <v>134.88</v>
      </c>
      <c r="BN13" s="18">
        <v>135.51</v>
      </c>
      <c r="BO13" s="18">
        <v>114.42</v>
      </c>
      <c r="BP13" s="18">
        <v>69.539990000000003</v>
      </c>
      <c r="BQ13" s="18">
        <v>86.789990000000003</v>
      </c>
      <c r="BR13" s="18">
        <v>94.350005999999993</v>
      </c>
      <c r="BS13" s="18">
        <v>94.05</v>
      </c>
      <c r="BT13" s="18">
        <v>87.72</v>
      </c>
      <c r="BU13" s="18">
        <v>122.19</v>
      </c>
      <c r="BV13" s="18">
        <v>87.930009999999996</v>
      </c>
      <c r="BW13" s="18">
        <v>110.31</v>
      </c>
      <c r="BX13" s="18">
        <v>112.71001</v>
      </c>
      <c r="BY13" s="18">
        <v>104.520004</v>
      </c>
      <c r="BZ13" s="18">
        <v>99.239990000000006</v>
      </c>
      <c r="CA13" s="18">
        <v>101.700005</v>
      </c>
      <c r="CB13" s="18">
        <v>86.85</v>
      </c>
      <c r="CC13" s="18">
        <v>93.51</v>
      </c>
      <c r="CD13" s="18">
        <v>110.729996</v>
      </c>
      <c r="CE13" s="18">
        <v>105.75</v>
      </c>
      <c r="CF13" s="18">
        <v>90.93</v>
      </c>
      <c r="CG13" s="18">
        <v>106.86001</v>
      </c>
      <c r="CH13" s="18">
        <v>86.25</v>
      </c>
      <c r="CI13" s="18">
        <v>92.519990000000007</v>
      </c>
      <c r="CJ13" s="18">
        <v>115.92</v>
      </c>
      <c r="CK13" s="18">
        <v>178.02</v>
      </c>
      <c r="CL13" s="18">
        <v>233.09998999999999</v>
      </c>
      <c r="CM13" s="18">
        <v>221.70000999999999</v>
      </c>
      <c r="CN13" s="18">
        <v>222.59998999999999</v>
      </c>
      <c r="CO13" s="18">
        <v>267.90001999999998</v>
      </c>
      <c r="CP13" s="18">
        <v>259.86002000000002</v>
      </c>
      <c r="CQ13" s="18">
        <v>117.23999000000001</v>
      </c>
      <c r="CR13" s="18">
        <v>123.84001000000001</v>
      </c>
      <c r="CS13" s="18">
        <v>151.97999999999999</v>
      </c>
      <c r="CT13" s="18">
        <v>143.43</v>
      </c>
      <c r="CU13" s="18">
        <v>103.08</v>
      </c>
      <c r="CV13" s="18">
        <v>124.2</v>
      </c>
      <c r="CW13" s="18">
        <v>137.72999999999999</v>
      </c>
      <c r="CX13" s="18">
        <v>90.54</v>
      </c>
      <c r="CY13" s="18">
        <v>125.31</v>
      </c>
      <c r="CZ13" s="18">
        <v>138.32999000000001</v>
      </c>
      <c r="DA13" s="18">
        <v>107.31</v>
      </c>
      <c r="DB13" s="18">
        <v>107.37</v>
      </c>
      <c r="DC13" s="18">
        <v>108.84</v>
      </c>
      <c r="DD13" s="18">
        <v>111.56999</v>
      </c>
      <c r="DE13" s="18">
        <v>121.92</v>
      </c>
      <c r="DF13" s="18">
        <v>116.09999000000001</v>
      </c>
      <c r="DG13" s="18">
        <v>77.34</v>
      </c>
      <c r="DH13" s="18">
        <v>82.14</v>
      </c>
      <c r="DI13" s="18">
        <v>119.700005</v>
      </c>
      <c r="DJ13" s="18">
        <v>88.350005999999993</v>
      </c>
      <c r="DK13" s="18">
        <v>66.060005000000004</v>
      </c>
      <c r="DL13" s="18">
        <v>70.260000000000005</v>
      </c>
      <c r="DM13" s="18">
        <v>74.729996</v>
      </c>
      <c r="DN13" s="18">
        <v>86.399994000000007</v>
      </c>
      <c r="DO13" s="18">
        <v>113.25</v>
      </c>
      <c r="DP13" s="18">
        <v>113.66998</v>
      </c>
      <c r="DQ13" s="18">
        <v>110.01000999999999</v>
      </c>
      <c r="DR13" s="18">
        <v>111.57001</v>
      </c>
      <c r="DS13" s="18">
        <v>106.64999</v>
      </c>
      <c r="DT13" s="18">
        <v>115.5</v>
      </c>
      <c r="DU13" s="18">
        <v>124.56</v>
      </c>
      <c r="DV13" s="18">
        <v>128.07</v>
      </c>
      <c r="DW13" s="18">
        <v>112.979996</v>
      </c>
      <c r="DX13" s="18">
        <v>108.89999400000001</v>
      </c>
      <c r="DY13" s="18">
        <v>89.759995000000004</v>
      </c>
      <c r="DZ13" s="18">
        <v>92.67</v>
      </c>
      <c r="EA13" s="18">
        <v>122.10000599999999</v>
      </c>
      <c r="EB13" s="18">
        <v>144.69</v>
      </c>
      <c r="EC13" s="18">
        <v>173.67000999999999</v>
      </c>
      <c r="ED13" s="18">
        <v>148.68</v>
      </c>
      <c r="EE13" s="18">
        <v>196.47</v>
      </c>
      <c r="EF13" s="18">
        <v>290.22003000000001</v>
      </c>
      <c r="EG13" s="18">
        <v>150.54001</v>
      </c>
      <c r="EH13" s="18">
        <v>266.43002000000001</v>
      </c>
      <c r="EI13" s="18">
        <v>275.66998000000001</v>
      </c>
      <c r="EJ13" s="18">
        <v>260.09998000000002</v>
      </c>
      <c r="EK13" s="18">
        <v>254.01000999999999</v>
      </c>
      <c r="EL13" s="18">
        <v>276.47998000000001</v>
      </c>
      <c r="EM13" s="18">
        <v>141.87</v>
      </c>
      <c r="EN13" s="18">
        <v>149.04001</v>
      </c>
      <c r="EO13" s="18">
        <v>140.66999999999999</v>
      </c>
      <c r="EP13" s="18">
        <v>93.570009999999996</v>
      </c>
      <c r="EQ13" s="18">
        <v>107.04</v>
      </c>
      <c r="ER13" s="18">
        <v>109.82999</v>
      </c>
      <c r="ES13" s="18">
        <v>97.5</v>
      </c>
      <c r="ET13" s="18">
        <v>97.889989999999997</v>
      </c>
      <c r="EU13" s="18">
        <v>170.07</v>
      </c>
      <c r="EV13" s="18">
        <v>93.72</v>
      </c>
      <c r="EW13" s="18">
        <v>111.17999</v>
      </c>
      <c r="EX13" s="18">
        <v>109.38</v>
      </c>
      <c r="EY13" s="18">
        <v>107.84999000000001</v>
      </c>
      <c r="EZ13" s="18">
        <v>99.96</v>
      </c>
      <c r="FA13" s="18">
        <v>92.97</v>
      </c>
      <c r="FB13" s="18">
        <v>92.909996000000007</v>
      </c>
      <c r="FC13" s="18">
        <v>76.680000000000007</v>
      </c>
      <c r="FD13" s="18">
        <v>83.22</v>
      </c>
      <c r="FE13" s="18">
        <v>128.04</v>
      </c>
      <c r="FF13" s="18">
        <v>79.86</v>
      </c>
      <c r="FG13" s="18">
        <v>73.47</v>
      </c>
      <c r="FH13" s="18">
        <v>72.930000000000007</v>
      </c>
      <c r="FI13" s="18">
        <v>78.12</v>
      </c>
      <c r="FJ13" s="18">
        <v>76.38</v>
      </c>
      <c r="FK13" s="18">
        <v>115.92</v>
      </c>
      <c r="FL13" s="18">
        <v>122.07001</v>
      </c>
      <c r="FM13" s="18">
        <v>121.08</v>
      </c>
      <c r="FN13" s="18">
        <v>112.01999000000001</v>
      </c>
      <c r="FO13" s="18">
        <v>133.97998000000001</v>
      </c>
      <c r="FP13" s="18">
        <v>110.55</v>
      </c>
      <c r="FQ13" s="18">
        <v>136.79999000000001</v>
      </c>
      <c r="FR13" s="18">
        <v>114.33</v>
      </c>
      <c r="FS13" s="18">
        <v>143.24997999999999</v>
      </c>
      <c r="FT13" s="18">
        <v>139.19999999999999</v>
      </c>
      <c r="FU13" s="18">
        <v>93.66</v>
      </c>
      <c r="FV13" s="18">
        <v>100.56</v>
      </c>
      <c r="FW13" s="18">
        <v>137.40001000000001</v>
      </c>
      <c r="FX13" s="18">
        <v>151.77000000000001</v>
      </c>
      <c r="FY13" s="18">
        <v>173.97</v>
      </c>
      <c r="FZ13" s="18">
        <v>190.86001999999999</v>
      </c>
      <c r="GA13" s="18">
        <v>184.02</v>
      </c>
      <c r="GB13" s="18">
        <v>227.60999000000001</v>
      </c>
      <c r="GC13" s="18">
        <v>279.71996999999999</v>
      </c>
      <c r="GD13" s="18">
        <v>292.26</v>
      </c>
      <c r="GE13" s="18">
        <v>222.75</v>
      </c>
      <c r="GF13" s="18">
        <v>245.76</v>
      </c>
      <c r="GG13" s="18">
        <v>280.59003000000001</v>
      </c>
      <c r="GH13" s="18">
        <v>257.58001999999999</v>
      </c>
      <c r="GI13" s="18">
        <v>260.96996999999999</v>
      </c>
      <c r="GJ13" s="18">
        <v>160.40998999999999</v>
      </c>
      <c r="GK13" s="18">
        <v>166.47</v>
      </c>
      <c r="GL13" s="18">
        <v>224.58</v>
      </c>
      <c r="GM13" s="18">
        <v>225.75</v>
      </c>
      <c r="GN13" s="18">
        <v>206.16</v>
      </c>
      <c r="GO13" s="18">
        <v>281.31</v>
      </c>
      <c r="GP13" s="18">
        <v>231.15001000000001</v>
      </c>
      <c r="GQ13" s="18">
        <v>118.44</v>
      </c>
      <c r="GR13" s="18">
        <v>99.66</v>
      </c>
      <c r="GS13" s="18">
        <v>84.600005999999993</v>
      </c>
      <c r="GT13" s="18">
        <v>103.200005</v>
      </c>
      <c r="GU13" s="18">
        <v>89.25</v>
      </c>
      <c r="GV13" s="18">
        <v>76.05</v>
      </c>
      <c r="GW13" s="18">
        <v>94.11</v>
      </c>
      <c r="GX13" s="18">
        <v>79.290000000000006</v>
      </c>
      <c r="GY13" s="18">
        <v>71.64</v>
      </c>
      <c r="GZ13" s="18">
        <v>86.520004</v>
      </c>
      <c r="HA13" s="18">
        <v>73.859989999999996</v>
      </c>
      <c r="HB13" s="18">
        <v>81.93</v>
      </c>
      <c r="HC13" s="18">
        <v>99.81</v>
      </c>
      <c r="HD13" s="18">
        <v>71.729996</v>
      </c>
      <c r="HE13" s="18">
        <v>93.42</v>
      </c>
      <c r="HF13" s="18">
        <v>97.739990000000006</v>
      </c>
      <c r="HG13" s="18">
        <v>112.68001</v>
      </c>
      <c r="HH13" s="18">
        <v>93.659989999999993</v>
      </c>
      <c r="HI13" s="18">
        <v>94.590003999999993</v>
      </c>
      <c r="HJ13" s="18">
        <v>105.63</v>
      </c>
      <c r="HK13" s="18">
        <v>121.35000599999999</v>
      </c>
      <c r="HL13" s="18">
        <v>116.16</v>
      </c>
      <c r="HM13" s="18">
        <v>133.11000000000001</v>
      </c>
      <c r="HN13" s="18">
        <v>117.450005</v>
      </c>
      <c r="HO13" s="18">
        <v>112.47</v>
      </c>
      <c r="HP13" s="18">
        <v>96.510009999999994</v>
      </c>
      <c r="HQ13" s="18">
        <v>118.89</v>
      </c>
      <c r="HR13" s="18">
        <v>127.5</v>
      </c>
      <c r="HS13" s="18">
        <v>114.15000999999999</v>
      </c>
      <c r="HT13" s="18">
        <v>150.23999000000001</v>
      </c>
      <c r="HU13" s="18">
        <v>150.35999000000001</v>
      </c>
      <c r="HV13" s="18">
        <v>265.02</v>
      </c>
      <c r="HW13" s="18">
        <v>186.23999000000001</v>
      </c>
      <c r="HX13" s="18">
        <v>222.15001000000001</v>
      </c>
      <c r="HY13" s="18">
        <v>218.04001</v>
      </c>
      <c r="HZ13" s="18">
        <v>255.54001</v>
      </c>
      <c r="IA13" s="18">
        <v>179.97</v>
      </c>
      <c r="IB13" s="18">
        <v>226.56001000000001</v>
      </c>
      <c r="IC13" s="18">
        <v>190.11001999999999</v>
      </c>
      <c r="ID13" s="18">
        <v>182.37</v>
      </c>
      <c r="IE13" s="18">
        <v>236.16003000000001</v>
      </c>
      <c r="IF13" s="18">
        <v>170.22</v>
      </c>
      <c r="IG13" s="18">
        <v>111.56999</v>
      </c>
      <c r="IH13" s="18">
        <v>165.84001000000001</v>
      </c>
      <c r="II13" s="18">
        <v>75.63</v>
      </c>
      <c r="IJ13" s="18">
        <v>89.549994999999996</v>
      </c>
      <c r="IK13" s="18">
        <v>151.47</v>
      </c>
      <c r="IL13" s="18">
        <v>117.56999</v>
      </c>
      <c r="IM13" s="18">
        <v>81.45</v>
      </c>
      <c r="IN13" s="18">
        <v>77.040000000000006</v>
      </c>
      <c r="IO13" s="18">
        <v>118.89</v>
      </c>
      <c r="IP13" s="18">
        <v>81.869995000000003</v>
      </c>
      <c r="IQ13" s="18">
        <v>83.16</v>
      </c>
      <c r="IR13" s="18">
        <v>170.97</v>
      </c>
      <c r="IS13" s="18">
        <v>153.03</v>
      </c>
      <c r="IT13" s="18">
        <v>150.38999999999999</v>
      </c>
      <c r="IU13" s="18">
        <v>106.46999</v>
      </c>
      <c r="IV13" s="18">
        <v>100.14</v>
      </c>
      <c r="IW13" s="18">
        <v>64.739999999999995</v>
      </c>
      <c r="IX13" s="18">
        <v>81.81</v>
      </c>
      <c r="IY13" s="18">
        <v>99.12</v>
      </c>
      <c r="IZ13" s="18">
        <v>118.62</v>
      </c>
      <c r="JA13" s="18">
        <v>123.54</v>
      </c>
      <c r="JB13" s="18">
        <v>139.77000000000001</v>
      </c>
      <c r="JC13" s="18">
        <v>147.41999999999999</v>
      </c>
      <c r="JD13" s="18">
        <v>79.62</v>
      </c>
      <c r="JE13" s="18">
        <v>70.560005000000004</v>
      </c>
      <c r="JF13" s="18">
        <v>63.869995000000003</v>
      </c>
      <c r="JG13" s="18">
        <v>71.159996000000007</v>
      </c>
      <c r="JH13" s="18">
        <v>102.06</v>
      </c>
      <c r="JI13" s="18">
        <v>73.53</v>
      </c>
      <c r="JJ13" s="18">
        <v>313.13997999999998</v>
      </c>
      <c r="JK13" s="18">
        <v>331.13997999999998</v>
      </c>
      <c r="JL13" s="18">
        <v>266.33999999999997</v>
      </c>
      <c r="JM13" s="18">
        <v>194.84998999999999</v>
      </c>
      <c r="JN13" s="18">
        <v>143.40001000000001</v>
      </c>
      <c r="JO13" s="18">
        <v>164.1</v>
      </c>
      <c r="JP13" s="18">
        <v>178.08</v>
      </c>
      <c r="JQ13" s="18">
        <v>169.92</v>
      </c>
      <c r="JR13" s="18">
        <v>173.37</v>
      </c>
      <c r="JS13" s="18">
        <v>112.17</v>
      </c>
      <c r="JT13" s="18">
        <v>145.73999000000001</v>
      </c>
      <c r="JU13" s="18">
        <v>129.15</v>
      </c>
      <c r="JV13" s="18">
        <v>194.97</v>
      </c>
      <c r="JW13" s="18">
        <v>108.479996</v>
      </c>
      <c r="JX13" s="18">
        <v>121.76999000000001</v>
      </c>
      <c r="JY13" s="18">
        <v>111.84</v>
      </c>
      <c r="JZ13" s="18">
        <v>117.509995</v>
      </c>
      <c r="KA13" s="18">
        <v>172.29001</v>
      </c>
      <c r="KB13" s="18">
        <v>115.59</v>
      </c>
      <c r="KC13" s="18">
        <v>86.369995000000003</v>
      </c>
      <c r="KD13" s="18">
        <v>90.180009999999996</v>
      </c>
      <c r="KE13" s="18">
        <v>99.96</v>
      </c>
      <c r="KF13" s="18">
        <v>127.34999000000001</v>
      </c>
      <c r="KG13" s="18">
        <v>133.68001000000001</v>
      </c>
      <c r="KH13" s="18">
        <v>158.43</v>
      </c>
      <c r="KI13" s="18">
        <v>122.96999</v>
      </c>
      <c r="KJ13" s="18">
        <v>81.93</v>
      </c>
      <c r="KK13" s="18">
        <v>62.31</v>
      </c>
      <c r="KL13" s="18">
        <v>64.17</v>
      </c>
      <c r="KM13" s="18">
        <v>73.86</v>
      </c>
      <c r="KN13" s="18">
        <v>80.61</v>
      </c>
      <c r="KO13" s="18">
        <v>278.45999999999998</v>
      </c>
      <c r="KP13" s="18">
        <v>221.01</v>
      </c>
      <c r="KQ13" s="18">
        <v>194.61001999999999</v>
      </c>
      <c r="KR13" s="18">
        <v>188.52</v>
      </c>
      <c r="KS13" s="18">
        <v>265.02001999999999</v>
      </c>
      <c r="KT13" s="18">
        <v>257.45999999999998</v>
      </c>
      <c r="KU13" s="18">
        <v>128.88</v>
      </c>
      <c r="KV13" s="18">
        <v>99.66</v>
      </c>
      <c r="KW13" s="18">
        <v>154.86000000000001</v>
      </c>
      <c r="KX13" s="18">
        <v>133.53</v>
      </c>
      <c r="KY13" s="18">
        <v>120</v>
      </c>
      <c r="KZ13" s="18">
        <v>113.19</v>
      </c>
      <c r="LA13" s="18">
        <v>182.90998999999999</v>
      </c>
      <c r="LB13" s="18">
        <v>160.82999000000001</v>
      </c>
      <c r="LC13" s="18">
        <v>176.01</v>
      </c>
      <c r="LD13" s="18">
        <v>119.46</v>
      </c>
      <c r="LE13" s="18">
        <v>132.30000000000001</v>
      </c>
      <c r="LF13" s="18">
        <v>148.82999000000001</v>
      </c>
      <c r="LG13" s="18">
        <v>114.72002000000001</v>
      </c>
      <c r="LH13" s="18">
        <v>97.349990000000005</v>
      </c>
      <c r="LI13" s="18">
        <v>80.459999999999994</v>
      </c>
      <c r="LJ13" s="18">
        <v>268.83001999999999</v>
      </c>
      <c r="LK13" s="18">
        <v>233.82</v>
      </c>
      <c r="LL13" s="18">
        <v>332.99997000000002</v>
      </c>
      <c r="LM13" s="18">
        <v>122.85000599999999</v>
      </c>
      <c r="LN13" s="18">
        <v>149.61000000000001</v>
      </c>
      <c r="LO13" s="18">
        <v>228.93002000000001</v>
      </c>
      <c r="LP13" s="18">
        <v>214.08</v>
      </c>
      <c r="LQ13" s="18">
        <v>120.56999</v>
      </c>
      <c r="LR13" s="18">
        <v>109.08</v>
      </c>
      <c r="LS13" s="18">
        <v>142.47</v>
      </c>
      <c r="LT13" s="18">
        <v>178.71</v>
      </c>
      <c r="LU13" s="18">
        <v>150.81</v>
      </c>
      <c r="LV13" s="18">
        <v>149.09998999999999</v>
      </c>
      <c r="LW13" s="18">
        <v>157.68001000000001</v>
      </c>
    </row>
    <row r="14" spans="1:335" x14ac:dyDescent="0.3">
      <c r="A14" s="15">
        <v>2011</v>
      </c>
      <c r="B14" s="18">
        <v>51.899997999999997</v>
      </c>
      <c r="C14" s="18">
        <v>52.47</v>
      </c>
      <c r="D14" s="18">
        <v>52.47</v>
      </c>
      <c r="E14" s="18">
        <v>61.260002</v>
      </c>
      <c r="F14" s="18">
        <v>54.869995000000003</v>
      </c>
      <c r="G14" s="18">
        <v>54.39</v>
      </c>
      <c r="H14" s="18">
        <v>47.94</v>
      </c>
      <c r="I14" s="18">
        <v>43.77</v>
      </c>
      <c r="J14" s="18">
        <v>85.889989999999997</v>
      </c>
      <c r="K14" s="18">
        <v>72.78</v>
      </c>
      <c r="L14" s="18">
        <v>56.25</v>
      </c>
      <c r="M14" s="18">
        <v>53.130004999999997</v>
      </c>
      <c r="N14" s="18">
        <v>55.079993999999999</v>
      </c>
      <c r="O14" s="18">
        <v>56.25</v>
      </c>
      <c r="P14" s="18">
        <v>51.839995999999999</v>
      </c>
      <c r="Q14" s="18">
        <v>53.25</v>
      </c>
      <c r="R14" s="18">
        <v>94.29</v>
      </c>
      <c r="S14" s="18">
        <v>105.299995</v>
      </c>
      <c r="T14" s="18">
        <v>81.239999999999995</v>
      </c>
      <c r="U14" s="18">
        <v>77.340003999999993</v>
      </c>
      <c r="V14" s="18">
        <v>84.539990000000003</v>
      </c>
      <c r="W14" s="18">
        <v>69.659996000000007</v>
      </c>
      <c r="X14" s="18">
        <v>87.990004999999996</v>
      </c>
      <c r="Y14" s="18">
        <v>78.66</v>
      </c>
      <c r="Z14" s="18">
        <v>68.340003999999993</v>
      </c>
      <c r="AA14" s="18">
        <v>115.17</v>
      </c>
      <c r="AB14" s="18">
        <v>127.44</v>
      </c>
      <c r="AC14" s="18">
        <v>99.81</v>
      </c>
      <c r="AD14" s="18">
        <v>119.04</v>
      </c>
      <c r="AE14" s="18">
        <v>117.36001</v>
      </c>
      <c r="AF14" s="18">
        <v>65.040000000000006</v>
      </c>
      <c r="AG14" s="18">
        <v>58.56</v>
      </c>
      <c r="AH14" s="18">
        <v>96.33</v>
      </c>
      <c r="AI14" s="18">
        <v>74.22</v>
      </c>
      <c r="AJ14" s="18">
        <v>60.479996</v>
      </c>
      <c r="AK14" s="18">
        <v>63</v>
      </c>
      <c r="AL14" s="18">
        <v>68.130004999999997</v>
      </c>
      <c r="AM14" s="18">
        <v>108.75</v>
      </c>
      <c r="AN14" s="18">
        <v>101.43001</v>
      </c>
      <c r="AO14" s="18">
        <v>83.49</v>
      </c>
      <c r="AP14" s="18">
        <v>101.15998999999999</v>
      </c>
      <c r="AQ14" s="18">
        <v>110.91</v>
      </c>
      <c r="AR14" s="18">
        <v>83.340003999999993</v>
      </c>
      <c r="AS14" s="18">
        <v>126.990005</v>
      </c>
      <c r="AT14" s="18">
        <v>131.43001000000001</v>
      </c>
      <c r="AU14" s="18">
        <v>79.979996</v>
      </c>
      <c r="AV14" s="18">
        <v>82.65</v>
      </c>
      <c r="AW14" s="18">
        <v>103.71</v>
      </c>
      <c r="AX14" s="18">
        <v>107.82001</v>
      </c>
      <c r="AY14" s="18">
        <v>104.25</v>
      </c>
      <c r="AZ14" s="18">
        <v>91.229996</v>
      </c>
      <c r="BA14" s="18">
        <v>42.840004</v>
      </c>
      <c r="BB14" s="18">
        <v>54</v>
      </c>
      <c r="BC14" s="18">
        <v>59.130004999999997</v>
      </c>
      <c r="BD14" s="18">
        <v>79.89</v>
      </c>
      <c r="BE14" s="18">
        <v>93.270004</v>
      </c>
      <c r="BF14" s="18">
        <v>52.56</v>
      </c>
      <c r="BG14" s="18">
        <v>56.67</v>
      </c>
      <c r="BH14" s="18">
        <v>74.31</v>
      </c>
      <c r="BI14" s="18">
        <v>71.97</v>
      </c>
      <c r="BJ14" s="18">
        <v>104.28</v>
      </c>
      <c r="BK14" s="18">
        <v>124.229996</v>
      </c>
      <c r="BL14" s="18">
        <v>102.299995</v>
      </c>
      <c r="BM14" s="18">
        <v>137.91</v>
      </c>
      <c r="BN14" s="18">
        <v>131.15998999999999</v>
      </c>
      <c r="BO14" s="18">
        <v>116.94</v>
      </c>
      <c r="BP14" s="18">
        <v>97.200005000000004</v>
      </c>
      <c r="BQ14" s="18">
        <v>65.040000000000006</v>
      </c>
      <c r="BR14" s="18">
        <v>61.619995000000003</v>
      </c>
      <c r="BS14" s="18">
        <v>63.659996</v>
      </c>
      <c r="BT14" s="18">
        <v>75.72</v>
      </c>
      <c r="BU14" s="18">
        <v>104.04</v>
      </c>
      <c r="BV14" s="18">
        <v>91.44</v>
      </c>
      <c r="BW14" s="18">
        <v>71.88</v>
      </c>
      <c r="BX14" s="18">
        <v>65.040000000000006</v>
      </c>
      <c r="BY14" s="18">
        <v>72.989990000000006</v>
      </c>
      <c r="BZ14" s="18">
        <v>68.999989999999997</v>
      </c>
      <c r="CA14" s="18">
        <v>77.310005000000004</v>
      </c>
      <c r="CB14" s="18">
        <v>79.979996</v>
      </c>
      <c r="CC14" s="18">
        <v>65.700005000000004</v>
      </c>
      <c r="CD14" s="18">
        <v>72.899994000000007</v>
      </c>
      <c r="CE14" s="18">
        <v>88.319990000000004</v>
      </c>
      <c r="CF14" s="18">
        <v>100.32001</v>
      </c>
      <c r="CG14" s="18">
        <v>62.67</v>
      </c>
      <c r="CH14" s="18">
        <v>63.089995999999999</v>
      </c>
      <c r="CI14" s="18">
        <v>78.149994000000007</v>
      </c>
      <c r="CJ14" s="18">
        <v>127.8</v>
      </c>
      <c r="CK14" s="18">
        <v>113.21999</v>
      </c>
      <c r="CL14" s="18">
        <v>125.46</v>
      </c>
      <c r="CM14" s="18">
        <v>75.42</v>
      </c>
      <c r="CN14" s="18">
        <v>76.59</v>
      </c>
      <c r="CO14" s="18">
        <v>96.899994000000007</v>
      </c>
      <c r="CP14" s="18">
        <v>100.76999000000001</v>
      </c>
      <c r="CQ14" s="18">
        <v>47.82</v>
      </c>
      <c r="CR14" s="18">
        <v>57.420006000000001</v>
      </c>
      <c r="CS14" s="18">
        <v>62.25</v>
      </c>
      <c r="CT14" s="18">
        <v>111.270004</v>
      </c>
      <c r="CU14" s="18">
        <v>99.599990000000005</v>
      </c>
      <c r="CV14" s="18">
        <v>91.2</v>
      </c>
      <c r="CW14" s="18">
        <v>100.92</v>
      </c>
      <c r="CX14" s="18">
        <v>73.17</v>
      </c>
      <c r="CY14" s="18">
        <v>105.299995</v>
      </c>
      <c r="CZ14" s="18">
        <v>81.99</v>
      </c>
      <c r="DA14" s="18">
        <v>93.659996000000007</v>
      </c>
      <c r="DB14" s="18">
        <v>112.29</v>
      </c>
      <c r="DC14" s="18">
        <v>154.97999999999999</v>
      </c>
      <c r="DD14" s="18">
        <v>144.84001000000001</v>
      </c>
      <c r="DE14" s="18">
        <v>121.55999</v>
      </c>
      <c r="DF14" s="18">
        <v>102.63</v>
      </c>
      <c r="DG14" s="18">
        <v>96.81</v>
      </c>
      <c r="DH14" s="18">
        <v>77.460009999999997</v>
      </c>
      <c r="DI14" s="18">
        <v>82.11</v>
      </c>
      <c r="DJ14" s="18">
        <v>47.129997000000003</v>
      </c>
      <c r="DK14" s="18">
        <v>86.340003999999993</v>
      </c>
      <c r="DL14" s="18">
        <v>112.88999</v>
      </c>
      <c r="DM14" s="18">
        <v>106.200005</v>
      </c>
      <c r="DN14" s="18">
        <v>80.31</v>
      </c>
      <c r="DO14" s="18">
        <v>98.79</v>
      </c>
      <c r="DP14" s="18">
        <v>103.35000599999999</v>
      </c>
      <c r="DQ14" s="18">
        <v>64.979996</v>
      </c>
      <c r="DR14" s="18">
        <v>81.36</v>
      </c>
      <c r="DS14" s="18">
        <v>77.61</v>
      </c>
      <c r="DT14" s="18">
        <v>74.94</v>
      </c>
      <c r="DU14" s="18">
        <v>94.409996000000007</v>
      </c>
      <c r="DV14" s="18">
        <v>57.989998</v>
      </c>
      <c r="DW14" s="18">
        <v>117.479996</v>
      </c>
      <c r="DX14" s="18">
        <v>107.549995</v>
      </c>
      <c r="DY14" s="18">
        <v>101.64</v>
      </c>
      <c r="DZ14" s="18">
        <v>77.849999999999994</v>
      </c>
      <c r="EA14" s="18">
        <v>84.21</v>
      </c>
      <c r="EB14" s="18">
        <v>106.5</v>
      </c>
      <c r="EC14" s="18">
        <v>103.89</v>
      </c>
      <c r="ED14" s="18">
        <v>70.38</v>
      </c>
      <c r="EE14" s="18">
        <v>73.38</v>
      </c>
      <c r="EF14" s="18">
        <v>63.149997999999997</v>
      </c>
      <c r="EG14" s="18">
        <v>79.619995000000003</v>
      </c>
      <c r="EH14" s="18">
        <v>98.04</v>
      </c>
      <c r="EI14" s="18">
        <v>50.61</v>
      </c>
      <c r="EJ14" s="18">
        <v>56.43</v>
      </c>
      <c r="EK14" s="18">
        <v>94.68</v>
      </c>
      <c r="EL14" s="18">
        <v>105</v>
      </c>
      <c r="EM14" s="18">
        <v>95.909996000000007</v>
      </c>
      <c r="EN14" s="18">
        <v>62.609997</v>
      </c>
      <c r="EO14" s="18">
        <v>57.96</v>
      </c>
      <c r="EP14" s="18">
        <v>110.58</v>
      </c>
      <c r="EQ14" s="18">
        <v>75.090003999999993</v>
      </c>
      <c r="ER14" s="18">
        <v>82.8</v>
      </c>
      <c r="ES14" s="18">
        <v>105.240005</v>
      </c>
      <c r="ET14" s="18">
        <v>72.78</v>
      </c>
      <c r="EU14" s="18">
        <v>80.94</v>
      </c>
      <c r="EV14" s="18">
        <v>70.049994999999996</v>
      </c>
      <c r="EW14" s="18">
        <v>92.999989999999997</v>
      </c>
      <c r="EX14" s="18">
        <v>113.13</v>
      </c>
      <c r="EY14" s="18">
        <v>129.69</v>
      </c>
      <c r="EZ14" s="18">
        <v>130.20000999999999</v>
      </c>
      <c r="FA14" s="18">
        <v>116.16</v>
      </c>
      <c r="FB14" s="18">
        <v>89.909996000000007</v>
      </c>
      <c r="FC14" s="18">
        <v>87.21</v>
      </c>
      <c r="FD14" s="18">
        <v>72.66</v>
      </c>
      <c r="FE14" s="18">
        <v>75.69</v>
      </c>
      <c r="FF14" s="18">
        <v>72.989990000000006</v>
      </c>
      <c r="FG14" s="18">
        <v>80.520004</v>
      </c>
      <c r="FH14" s="18">
        <v>90.51</v>
      </c>
      <c r="FI14" s="18">
        <v>76.44</v>
      </c>
      <c r="FJ14" s="18">
        <v>136.32</v>
      </c>
      <c r="FK14" s="18">
        <v>121.59</v>
      </c>
      <c r="FL14" s="18">
        <v>110.58</v>
      </c>
      <c r="FM14" s="18">
        <v>90.81</v>
      </c>
      <c r="FN14" s="18">
        <v>70.62</v>
      </c>
      <c r="FO14" s="18">
        <v>76.92</v>
      </c>
      <c r="FP14" s="18">
        <v>71.489999999999995</v>
      </c>
      <c r="FQ14" s="18">
        <v>51</v>
      </c>
      <c r="FR14" s="18">
        <v>46.920001999999997</v>
      </c>
      <c r="FS14" s="18">
        <v>94.05</v>
      </c>
      <c r="FT14" s="18">
        <v>133.59</v>
      </c>
      <c r="FU14" s="18">
        <v>122.880005</v>
      </c>
      <c r="FV14" s="18">
        <v>104.37</v>
      </c>
      <c r="FW14" s="18">
        <v>132.54001</v>
      </c>
      <c r="FX14" s="18">
        <v>95.61</v>
      </c>
      <c r="FY14" s="18">
        <v>94.68</v>
      </c>
      <c r="FZ14" s="18">
        <v>96.03</v>
      </c>
      <c r="GA14" s="18">
        <v>99.39</v>
      </c>
      <c r="GB14" s="18">
        <v>86.07</v>
      </c>
      <c r="GC14" s="18">
        <v>83.13</v>
      </c>
      <c r="GD14" s="18">
        <v>79.17</v>
      </c>
      <c r="GE14" s="18">
        <v>67.86</v>
      </c>
      <c r="GF14" s="18">
        <v>47.819996000000003</v>
      </c>
      <c r="GG14" s="18">
        <v>50.25</v>
      </c>
      <c r="GH14" s="18">
        <v>81.149994000000007</v>
      </c>
      <c r="GI14" s="18">
        <v>93.18</v>
      </c>
      <c r="GJ14" s="18">
        <v>92.61</v>
      </c>
      <c r="GK14" s="18">
        <v>95.91</v>
      </c>
      <c r="GL14" s="18">
        <v>91.47</v>
      </c>
      <c r="GM14" s="18">
        <v>95.01</v>
      </c>
      <c r="GN14" s="18">
        <v>83.31</v>
      </c>
      <c r="GO14" s="18">
        <v>68.28</v>
      </c>
      <c r="GP14" s="18">
        <v>60.48</v>
      </c>
      <c r="GQ14" s="18">
        <v>69.209999999999994</v>
      </c>
      <c r="GR14" s="18">
        <v>105.65998999999999</v>
      </c>
      <c r="GS14" s="18">
        <v>133.13999999999999</v>
      </c>
      <c r="GT14" s="18">
        <v>100.29</v>
      </c>
      <c r="GU14" s="18">
        <v>98.16</v>
      </c>
      <c r="GV14" s="18">
        <v>87.179990000000004</v>
      </c>
      <c r="GW14" s="18">
        <v>105.03001</v>
      </c>
      <c r="GX14" s="18">
        <v>106.5</v>
      </c>
      <c r="GY14" s="18">
        <v>83.67</v>
      </c>
      <c r="GZ14" s="18">
        <v>55.680003999999997</v>
      </c>
      <c r="HA14" s="18">
        <v>55.439995000000003</v>
      </c>
      <c r="HB14" s="18">
        <v>81.39</v>
      </c>
      <c r="HC14" s="18">
        <v>82.14</v>
      </c>
      <c r="HD14" s="18">
        <v>68.58</v>
      </c>
      <c r="HE14" s="18">
        <v>108.270004</v>
      </c>
      <c r="HF14" s="18">
        <v>108.36</v>
      </c>
      <c r="HG14" s="18">
        <v>108.990005</v>
      </c>
      <c r="HH14" s="18">
        <v>90</v>
      </c>
      <c r="HI14" s="18">
        <v>74.88</v>
      </c>
      <c r="HJ14" s="18">
        <v>64.44</v>
      </c>
      <c r="HK14" s="18">
        <v>61.619995000000003</v>
      </c>
      <c r="HL14" s="18">
        <v>76.950005000000004</v>
      </c>
      <c r="HM14" s="18">
        <v>136.74</v>
      </c>
      <c r="HN14" s="18">
        <v>128.13</v>
      </c>
      <c r="HO14" s="18">
        <v>91.53</v>
      </c>
      <c r="HP14" s="18">
        <v>91.920006000000001</v>
      </c>
      <c r="HQ14" s="18">
        <v>125.43001</v>
      </c>
      <c r="HR14" s="18">
        <v>101.28001</v>
      </c>
      <c r="HS14" s="18">
        <v>113.19001</v>
      </c>
      <c r="HT14" s="18">
        <v>119.880005</v>
      </c>
      <c r="HU14" s="18">
        <v>137.28</v>
      </c>
      <c r="HV14" s="18">
        <v>108.63</v>
      </c>
      <c r="HW14" s="18">
        <v>69.299994999999996</v>
      </c>
      <c r="HX14" s="18">
        <v>86.28</v>
      </c>
      <c r="HY14" s="18">
        <v>61.350002000000003</v>
      </c>
      <c r="HZ14" s="18">
        <v>53.07</v>
      </c>
      <c r="IA14" s="18">
        <v>60.33</v>
      </c>
      <c r="IB14" s="18">
        <v>50.82</v>
      </c>
      <c r="IC14" s="18">
        <v>47.04</v>
      </c>
      <c r="ID14" s="18">
        <v>58.98</v>
      </c>
      <c r="IE14" s="18">
        <v>55.890003</v>
      </c>
      <c r="IF14" s="18">
        <v>50.699997000000003</v>
      </c>
      <c r="IG14" s="18">
        <v>57.239998</v>
      </c>
      <c r="IH14" s="18">
        <v>65.19</v>
      </c>
      <c r="II14" s="18">
        <v>80.97</v>
      </c>
      <c r="IJ14" s="18">
        <v>54.54</v>
      </c>
      <c r="IK14" s="18">
        <v>62.010002</v>
      </c>
      <c r="IL14" s="18">
        <v>93.63</v>
      </c>
      <c r="IM14" s="18">
        <v>115.35000599999999</v>
      </c>
      <c r="IN14" s="18">
        <v>117.90000999999999</v>
      </c>
      <c r="IO14" s="18">
        <v>40.500003999999997</v>
      </c>
      <c r="IP14" s="18">
        <v>46.11</v>
      </c>
      <c r="IQ14" s="18">
        <v>37.409999999999997</v>
      </c>
      <c r="IR14" s="18">
        <v>74.069999999999993</v>
      </c>
      <c r="IS14" s="18">
        <v>56.819996000000003</v>
      </c>
      <c r="IT14" s="18">
        <v>60.840004</v>
      </c>
      <c r="IU14" s="18">
        <v>61.289993000000003</v>
      </c>
      <c r="IV14" s="18">
        <v>66.989999999999995</v>
      </c>
      <c r="IW14" s="18">
        <v>73.62</v>
      </c>
      <c r="IX14" s="18">
        <v>74.88</v>
      </c>
      <c r="IY14" s="18">
        <v>87.66</v>
      </c>
      <c r="IZ14" s="18">
        <v>116.91</v>
      </c>
      <c r="JA14" s="18">
        <v>118.65000999999999</v>
      </c>
      <c r="JB14" s="18">
        <v>73.709999999999994</v>
      </c>
      <c r="JC14" s="18">
        <v>71.069990000000004</v>
      </c>
      <c r="JD14" s="18">
        <v>68.64</v>
      </c>
      <c r="JE14" s="18">
        <v>73.53</v>
      </c>
      <c r="JF14" s="18">
        <v>86.31</v>
      </c>
      <c r="JG14" s="18">
        <v>84.209990000000005</v>
      </c>
      <c r="JH14" s="18">
        <v>72.87</v>
      </c>
      <c r="JI14" s="18">
        <v>59.07</v>
      </c>
      <c r="JJ14" s="18">
        <v>73.770004</v>
      </c>
      <c r="JK14" s="18">
        <v>85.71</v>
      </c>
      <c r="JL14" s="18">
        <v>65.31</v>
      </c>
      <c r="JM14" s="18">
        <v>53.28</v>
      </c>
      <c r="JN14" s="18">
        <v>42.420001999999997</v>
      </c>
      <c r="JO14" s="18">
        <v>42.33</v>
      </c>
      <c r="JP14" s="18">
        <v>39.120002999999997</v>
      </c>
      <c r="JQ14" s="18">
        <v>42.21</v>
      </c>
      <c r="JR14" s="18">
        <v>75.299994999999996</v>
      </c>
      <c r="JS14" s="18">
        <v>81.420006000000001</v>
      </c>
      <c r="JT14" s="18">
        <v>64.5</v>
      </c>
      <c r="JU14" s="18">
        <v>43.980003000000004</v>
      </c>
      <c r="JV14" s="18">
        <v>65.19</v>
      </c>
      <c r="JW14" s="18">
        <v>43.62</v>
      </c>
      <c r="JX14" s="18">
        <v>42.75</v>
      </c>
      <c r="JY14" s="18">
        <v>58.83</v>
      </c>
      <c r="JZ14" s="18">
        <v>58.71</v>
      </c>
      <c r="KA14" s="18">
        <v>65.340003999999993</v>
      </c>
      <c r="KB14" s="18">
        <v>78.75</v>
      </c>
      <c r="KC14" s="18">
        <v>76.59</v>
      </c>
      <c r="KD14" s="18">
        <v>77.31</v>
      </c>
      <c r="KE14" s="18">
        <v>78.990004999999996</v>
      </c>
      <c r="KF14" s="18">
        <v>77.520004</v>
      </c>
      <c r="KG14" s="18">
        <v>65.819999999999993</v>
      </c>
      <c r="KH14" s="18">
        <v>68.399994000000007</v>
      </c>
      <c r="KI14" s="18">
        <v>73.979996</v>
      </c>
      <c r="KJ14" s="18">
        <v>68.040000000000006</v>
      </c>
      <c r="KK14" s="18">
        <v>67.260000000000005</v>
      </c>
      <c r="KL14" s="18">
        <v>67.499989999999997</v>
      </c>
      <c r="KM14" s="18">
        <v>58.98</v>
      </c>
      <c r="KN14" s="18">
        <v>56.340007999999997</v>
      </c>
      <c r="KO14" s="18">
        <v>80.010009999999994</v>
      </c>
      <c r="KP14" s="18">
        <v>68.67</v>
      </c>
      <c r="KQ14" s="18">
        <v>46.41</v>
      </c>
      <c r="KR14" s="18">
        <v>46.98</v>
      </c>
      <c r="KS14" s="18">
        <v>53.850002000000003</v>
      </c>
      <c r="KT14" s="18">
        <v>67.41</v>
      </c>
      <c r="KU14" s="18">
        <v>97.350005999999993</v>
      </c>
      <c r="KV14" s="18">
        <v>63.989998</v>
      </c>
      <c r="KW14" s="18">
        <v>69</v>
      </c>
      <c r="KX14" s="18">
        <v>71.790000000000006</v>
      </c>
      <c r="KY14" s="18">
        <v>75.840003999999993</v>
      </c>
      <c r="KZ14" s="18">
        <v>89.399994000000007</v>
      </c>
      <c r="LA14" s="18">
        <v>89.340003999999993</v>
      </c>
      <c r="LB14" s="18">
        <v>90.06</v>
      </c>
      <c r="LC14" s="18">
        <v>100.92</v>
      </c>
      <c r="LD14" s="18">
        <v>74.790000000000006</v>
      </c>
      <c r="LE14" s="18">
        <v>73.439994999999996</v>
      </c>
      <c r="LF14" s="18">
        <v>75.84</v>
      </c>
      <c r="LG14" s="18">
        <v>83.61</v>
      </c>
      <c r="LH14" s="18">
        <v>69.03</v>
      </c>
      <c r="LI14" s="18">
        <v>90.03</v>
      </c>
      <c r="LJ14" s="18">
        <v>87.78</v>
      </c>
      <c r="LK14" s="18">
        <v>92.07</v>
      </c>
      <c r="LL14" s="18">
        <v>58.649997999999997</v>
      </c>
      <c r="LM14" s="18">
        <v>99.21</v>
      </c>
      <c r="LN14" s="18">
        <v>102</v>
      </c>
      <c r="LO14" s="18">
        <v>87.149994000000007</v>
      </c>
      <c r="LP14" s="18">
        <v>102.87</v>
      </c>
      <c r="LQ14" s="18">
        <v>94.32</v>
      </c>
      <c r="LR14" s="18">
        <v>104.31</v>
      </c>
      <c r="LS14" s="18">
        <v>95.55</v>
      </c>
      <c r="LT14" s="18">
        <v>83.520004</v>
      </c>
      <c r="LU14" s="18">
        <v>81.569990000000004</v>
      </c>
      <c r="LV14" s="18">
        <v>95.76</v>
      </c>
      <c r="LW14" s="18">
        <v>129.98999000000001</v>
      </c>
    </row>
    <row r="15" spans="1:335" x14ac:dyDescent="0.3">
      <c r="A15" s="15">
        <v>2012</v>
      </c>
      <c r="B15" s="18">
        <v>58.949997000000003</v>
      </c>
      <c r="C15" s="18">
        <v>82.32</v>
      </c>
      <c r="D15" s="18">
        <v>89.850005999999993</v>
      </c>
      <c r="E15" s="18">
        <v>50.82</v>
      </c>
      <c r="F15" s="18">
        <v>43.62</v>
      </c>
      <c r="G15" s="18">
        <v>40.590004</v>
      </c>
      <c r="H15" s="18">
        <v>90</v>
      </c>
      <c r="I15" s="18">
        <v>45.21</v>
      </c>
      <c r="J15" s="18">
        <v>60.18</v>
      </c>
      <c r="K15" s="18">
        <v>63.72</v>
      </c>
      <c r="L15" s="18">
        <v>61.859997</v>
      </c>
      <c r="M15" s="18">
        <v>98.760009999999994</v>
      </c>
      <c r="N15" s="18">
        <v>73.619995000000003</v>
      </c>
      <c r="O15" s="18">
        <v>58.199997000000003</v>
      </c>
      <c r="P15" s="18">
        <v>59.22</v>
      </c>
      <c r="Q15" s="18">
        <v>57.449997000000003</v>
      </c>
      <c r="R15" s="18">
        <v>45.63</v>
      </c>
      <c r="S15" s="18">
        <v>71.040000000000006</v>
      </c>
      <c r="T15" s="18">
        <v>74.55</v>
      </c>
      <c r="U15" s="18">
        <v>100.62</v>
      </c>
      <c r="V15" s="18">
        <v>83.82</v>
      </c>
      <c r="W15" s="18">
        <v>63.93</v>
      </c>
      <c r="X15" s="18">
        <v>103.62</v>
      </c>
      <c r="Y15" s="18">
        <v>100.35000599999999</v>
      </c>
      <c r="Z15" s="18">
        <v>103.38</v>
      </c>
      <c r="AA15" s="18">
        <v>90.57</v>
      </c>
      <c r="AB15" s="18">
        <v>86.700005000000004</v>
      </c>
      <c r="AC15" s="18">
        <v>69.09</v>
      </c>
      <c r="AD15" s="18">
        <v>70.680009999999996</v>
      </c>
      <c r="AE15" s="18">
        <v>67.95</v>
      </c>
      <c r="AF15" s="18">
        <v>98.819990000000004</v>
      </c>
      <c r="AG15" s="18">
        <v>87.96</v>
      </c>
      <c r="AH15" s="18">
        <v>77.19</v>
      </c>
      <c r="AI15" s="18">
        <v>83.25</v>
      </c>
      <c r="AJ15" s="18">
        <v>100.59</v>
      </c>
      <c r="AK15" s="18">
        <v>72.87</v>
      </c>
      <c r="AL15" s="18">
        <v>83.16</v>
      </c>
      <c r="AM15" s="18">
        <v>106.200005</v>
      </c>
      <c r="AN15" s="18">
        <v>78.150000000000006</v>
      </c>
      <c r="AO15" s="18">
        <v>100.8</v>
      </c>
      <c r="AP15" s="18">
        <v>74.219989999999996</v>
      </c>
      <c r="AQ15" s="18">
        <v>63.300002999999997</v>
      </c>
      <c r="AR15" s="18">
        <v>121.22999</v>
      </c>
      <c r="AS15" s="18">
        <v>105.36001</v>
      </c>
      <c r="AT15" s="18">
        <v>81.630004999999997</v>
      </c>
      <c r="AU15" s="18">
        <v>82.71</v>
      </c>
      <c r="AV15" s="18">
        <v>83.069990000000004</v>
      </c>
      <c r="AW15" s="18">
        <v>77.97</v>
      </c>
      <c r="AX15" s="18">
        <v>73.319990000000004</v>
      </c>
      <c r="AY15" s="18">
        <v>69.75</v>
      </c>
      <c r="AZ15" s="18">
        <v>64.290009999999995</v>
      </c>
      <c r="BA15" s="18">
        <v>49.02</v>
      </c>
      <c r="BB15" s="18">
        <v>63.39</v>
      </c>
      <c r="BC15" s="18">
        <v>58.83</v>
      </c>
      <c r="BD15" s="18">
        <v>69.69</v>
      </c>
      <c r="BE15" s="18">
        <v>77.64</v>
      </c>
      <c r="BF15" s="18">
        <v>103.44</v>
      </c>
      <c r="BG15" s="18">
        <v>99.78</v>
      </c>
      <c r="BH15" s="18">
        <v>82.56</v>
      </c>
      <c r="BI15" s="18">
        <v>104.46</v>
      </c>
      <c r="BJ15" s="18">
        <v>118.740005</v>
      </c>
      <c r="BK15" s="18">
        <v>98.700005000000004</v>
      </c>
      <c r="BL15" s="18">
        <v>141.93</v>
      </c>
      <c r="BM15" s="18">
        <v>119.28001</v>
      </c>
      <c r="BN15" s="18">
        <v>114.299995</v>
      </c>
      <c r="BO15" s="18">
        <v>81.239999999999995</v>
      </c>
      <c r="BP15" s="18">
        <v>64.020004</v>
      </c>
      <c r="BQ15" s="18">
        <v>76.2</v>
      </c>
      <c r="BR15" s="18">
        <v>132.51</v>
      </c>
      <c r="BS15" s="18">
        <v>65.34</v>
      </c>
      <c r="BT15" s="18">
        <v>105</v>
      </c>
      <c r="BU15" s="18">
        <v>117.84</v>
      </c>
      <c r="BV15" s="18">
        <v>80.489990000000006</v>
      </c>
      <c r="BW15" s="18">
        <v>76.319999999999993</v>
      </c>
      <c r="BX15" s="18">
        <v>94.95</v>
      </c>
      <c r="BY15" s="18">
        <v>83.49</v>
      </c>
      <c r="BZ15" s="18">
        <v>81.78</v>
      </c>
      <c r="CA15" s="18">
        <v>65.97</v>
      </c>
      <c r="CB15" s="18">
        <v>65.729996</v>
      </c>
      <c r="CC15" s="18">
        <v>89.399994000000007</v>
      </c>
      <c r="CD15" s="18">
        <v>65.97</v>
      </c>
      <c r="CE15" s="18">
        <v>76.739999999999995</v>
      </c>
      <c r="CF15" s="18">
        <v>90.899994000000007</v>
      </c>
      <c r="CG15" s="18">
        <v>83.64</v>
      </c>
      <c r="CH15" s="18">
        <v>120</v>
      </c>
      <c r="CI15" s="18">
        <v>110.52001</v>
      </c>
      <c r="CJ15" s="18">
        <v>126.75</v>
      </c>
      <c r="CK15" s="18">
        <v>88.770004</v>
      </c>
      <c r="CL15" s="18">
        <v>81.180000000000007</v>
      </c>
      <c r="CM15" s="18">
        <v>75.150000000000006</v>
      </c>
      <c r="CN15" s="18">
        <v>69.450005000000004</v>
      </c>
      <c r="CO15" s="18">
        <v>85.319990000000004</v>
      </c>
      <c r="CP15" s="18">
        <v>91.049994999999996</v>
      </c>
      <c r="CQ15" s="18">
        <v>71.159996000000007</v>
      </c>
      <c r="CR15" s="18">
        <v>60.749991999999999</v>
      </c>
      <c r="CS15" s="18">
        <v>66.900000000000006</v>
      </c>
      <c r="CT15" s="18">
        <v>94.8</v>
      </c>
      <c r="CU15" s="18">
        <v>106.40998999999999</v>
      </c>
      <c r="CV15" s="18">
        <v>93.69</v>
      </c>
      <c r="CW15" s="18">
        <v>104.82001</v>
      </c>
      <c r="CX15" s="18">
        <v>136.86000000000001</v>
      </c>
      <c r="CY15" s="18">
        <v>105.299995</v>
      </c>
      <c r="CZ15" s="18">
        <v>96.929990000000004</v>
      </c>
      <c r="DA15" s="18">
        <v>106.38</v>
      </c>
      <c r="DB15" s="18">
        <v>69.06</v>
      </c>
      <c r="DC15" s="18">
        <v>149.54999000000001</v>
      </c>
      <c r="DD15" s="18">
        <v>95.07</v>
      </c>
      <c r="DE15" s="18">
        <v>90.21</v>
      </c>
      <c r="DF15" s="18">
        <v>75.149994000000007</v>
      </c>
      <c r="DG15" s="18">
        <v>72.119995000000003</v>
      </c>
      <c r="DH15" s="18">
        <v>92.58</v>
      </c>
      <c r="DI15" s="18">
        <v>92.58</v>
      </c>
      <c r="DJ15" s="18">
        <v>84.81</v>
      </c>
      <c r="DK15" s="18">
        <v>104.21999</v>
      </c>
      <c r="DL15" s="18">
        <v>112.770004</v>
      </c>
      <c r="DM15" s="18">
        <v>100.14</v>
      </c>
      <c r="DN15" s="18">
        <v>80.19</v>
      </c>
      <c r="DO15" s="18">
        <v>78.63</v>
      </c>
      <c r="DP15" s="18">
        <v>88.380004999999997</v>
      </c>
      <c r="DQ15" s="18">
        <v>76.5</v>
      </c>
      <c r="DR15" s="18">
        <v>62.46</v>
      </c>
      <c r="DS15" s="18">
        <v>64.739999999999995</v>
      </c>
      <c r="DT15" s="18">
        <v>72.750010000000003</v>
      </c>
      <c r="DU15" s="18">
        <v>69.66</v>
      </c>
      <c r="DV15" s="18">
        <v>69.930009999999996</v>
      </c>
      <c r="DW15" s="18">
        <v>81.84</v>
      </c>
      <c r="DX15" s="18">
        <v>112.13999</v>
      </c>
      <c r="DY15" s="18">
        <v>118.17001</v>
      </c>
      <c r="DZ15" s="18">
        <v>107.04</v>
      </c>
      <c r="EA15" s="18">
        <v>135.66</v>
      </c>
      <c r="EB15" s="18">
        <v>136.47</v>
      </c>
      <c r="EC15" s="18">
        <v>101.13</v>
      </c>
      <c r="ED15" s="18">
        <v>100.05</v>
      </c>
      <c r="EE15" s="18">
        <v>101.16</v>
      </c>
      <c r="EF15" s="18">
        <v>80.790000000000006</v>
      </c>
      <c r="EG15" s="18">
        <v>76.2</v>
      </c>
      <c r="EH15" s="18">
        <v>84.36</v>
      </c>
      <c r="EI15" s="18">
        <v>80.64</v>
      </c>
      <c r="EJ15" s="18">
        <v>79.83</v>
      </c>
      <c r="EK15" s="18">
        <v>75.510000000000005</v>
      </c>
      <c r="EL15" s="18">
        <v>104.490005</v>
      </c>
      <c r="EM15" s="18">
        <v>113.40000999999999</v>
      </c>
      <c r="EN15" s="18">
        <v>83.49</v>
      </c>
      <c r="EO15" s="18">
        <v>73.11</v>
      </c>
      <c r="EP15" s="18">
        <v>83.520004</v>
      </c>
      <c r="EQ15" s="18">
        <v>77.91</v>
      </c>
      <c r="ER15" s="18">
        <v>64.799994999999996</v>
      </c>
      <c r="ES15" s="18">
        <v>83.55</v>
      </c>
      <c r="ET15" s="18">
        <v>87.840003999999993</v>
      </c>
      <c r="EU15" s="18">
        <v>179.07</v>
      </c>
      <c r="EV15" s="18">
        <v>143.1</v>
      </c>
      <c r="EW15" s="18">
        <v>96.930009999999996</v>
      </c>
      <c r="EX15" s="18">
        <v>75.659996000000007</v>
      </c>
      <c r="EY15" s="18">
        <v>100.11</v>
      </c>
      <c r="EZ15" s="18">
        <v>130.62</v>
      </c>
      <c r="FA15" s="18">
        <v>116.58</v>
      </c>
      <c r="FB15" s="18">
        <v>134.52000000000001</v>
      </c>
      <c r="FC15" s="18">
        <v>95.22</v>
      </c>
      <c r="FD15" s="18">
        <v>97.71</v>
      </c>
      <c r="FE15" s="18">
        <v>117.36001</v>
      </c>
      <c r="FF15" s="18">
        <v>115.259995</v>
      </c>
      <c r="FG15" s="18">
        <v>103.11001</v>
      </c>
      <c r="FH15" s="18">
        <v>74.430009999999996</v>
      </c>
      <c r="FI15" s="18">
        <v>95.79</v>
      </c>
      <c r="FJ15" s="18">
        <v>88.649994000000007</v>
      </c>
      <c r="FK15" s="18">
        <v>97.350005999999993</v>
      </c>
      <c r="FL15" s="18">
        <v>116.73000999999999</v>
      </c>
      <c r="FM15" s="18">
        <v>100.47</v>
      </c>
      <c r="FN15" s="18">
        <v>75.63</v>
      </c>
      <c r="FO15" s="18">
        <v>85.590003999999993</v>
      </c>
      <c r="FP15" s="18">
        <v>88.71</v>
      </c>
      <c r="FQ15" s="18">
        <v>72.78</v>
      </c>
      <c r="FR15" s="18">
        <v>68.430000000000007</v>
      </c>
      <c r="FS15" s="18">
        <v>101.61</v>
      </c>
      <c r="FT15" s="18">
        <v>104.91</v>
      </c>
      <c r="FU15" s="18">
        <v>115.86001</v>
      </c>
      <c r="FV15" s="18">
        <v>132.56998999999999</v>
      </c>
      <c r="FW15" s="18">
        <v>166.5</v>
      </c>
      <c r="FX15" s="18">
        <v>120.21</v>
      </c>
      <c r="FY15" s="18">
        <v>92.25</v>
      </c>
      <c r="FZ15" s="18">
        <v>98.58</v>
      </c>
      <c r="GA15" s="18">
        <v>74.28</v>
      </c>
      <c r="GB15" s="18">
        <v>85.2</v>
      </c>
      <c r="GC15" s="18">
        <v>69.63</v>
      </c>
      <c r="GD15" s="18">
        <v>105.03</v>
      </c>
      <c r="GE15" s="18">
        <v>100.770004</v>
      </c>
      <c r="GF15" s="18">
        <v>102.09001000000001</v>
      </c>
      <c r="GG15" s="18">
        <v>96.719989999999996</v>
      </c>
      <c r="GH15" s="18">
        <v>98.700005000000004</v>
      </c>
      <c r="GI15" s="18">
        <v>115.770004</v>
      </c>
      <c r="GJ15" s="18">
        <v>65.22</v>
      </c>
      <c r="GK15" s="18">
        <v>57.840004</v>
      </c>
      <c r="GL15" s="18">
        <v>70.95</v>
      </c>
      <c r="GM15" s="18">
        <v>59.52</v>
      </c>
      <c r="GN15" s="18">
        <v>83.7</v>
      </c>
      <c r="GO15" s="18">
        <v>177.09</v>
      </c>
      <c r="GP15" s="18">
        <v>127.200005</v>
      </c>
      <c r="GQ15" s="18">
        <v>169.88998000000001</v>
      </c>
      <c r="GR15" s="18">
        <v>179.52</v>
      </c>
      <c r="GS15" s="18">
        <v>182.01</v>
      </c>
      <c r="GT15" s="18">
        <v>194.70000999999999</v>
      </c>
      <c r="GU15" s="18">
        <v>210</v>
      </c>
      <c r="GV15" s="18">
        <v>162.84001000000001</v>
      </c>
      <c r="GW15" s="18">
        <v>107.76000999999999</v>
      </c>
      <c r="GX15" s="18">
        <v>127.41</v>
      </c>
      <c r="GY15" s="18">
        <v>186.03</v>
      </c>
      <c r="GZ15" s="18">
        <v>191.7</v>
      </c>
      <c r="HA15" s="18">
        <v>189.27</v>
      </c>
      <c r="HB15" s="18">
        <v>141.90001000000001</v>
      </c>
      <c r="HC15" s="18">
        <v>175.77</v>
      </c>
      <c r="HD15" s="18">
        <v>124.200005</v>
      </c>
      <c r="HE15" s="18">
        <v>91.11</v>
      </c>
      <c r="HF15" s="18">
        <v>119.96999</v>
      </c>
      <c r="HG15" s="18">
        <v>111.96</v>
      </c>
      <c r="HH15" s="18">
        <v>97.08</v>
      </c>
      <c r="HI15" s="18">
        <v>97.950005000000004</v>
      </c>
      <c r="HJ15" s="18">
        <v>103.35000599999999</v>
      </c>
      <c r="HK15" s="18">
        <v>84.149994000000007</v>
      </c>
      <c r="HL15" s="18">
        <v>100.62</v>
      </c>
      <c r="HM15" s="18">
        <v>144.63</v>
      </c>
      <c r="HN15" s="18">
        <v>152.54999000000001</v>
      </c>
      <c r="HO15" s="18">
        <v>145.95000999999999</v>
      </c>
      <c r="HP15" s="18">
        <v>120.17999</v>
      </c>
      <c r="HQ15" s="18">
        <v>161.43001000000001</v>
      </c>
      <c r="HR15" s="18">
        <v>113.64</v>
      </c>
      <c r="HS15" s="18">
        <v>91.68</v>
      </c>
      <c r="HT15" s="18">
        <v>89.22</v>
      </c>
      <c r="HU15" s="18">
        <v>120.54</v>
      </c>
      <c r="HV15" s="18">
        <v>88.020004</v>
      </c>
      <c r="HW15" s="18">
        <v>57.39</v>
      </c>
      <c r="HX15" s="18">
        <v>54.42</v>
      </c>
      <c r="HY15" s="18">
        <v>50.909996</v>
      </c>
      <c r="HZ15" s="18">
        <v>53.909996</v>
      </c>
      <c r="IA15" s="18">
        <v>59.97</v>
      </c>
      <c r="IB15" s="18">
        <v>81.510000000000005</v>
      </c>
      <c r="IC15" s="18">
        <v>49.590004</v>
      </c>
      <c r="ID15" s="18">
        <v>77.520004</v>
      </c>
      <c r="IE15" s="18">
        <v>131.94</v>
      </c>
      <c r="IF15" s="18">
        <v>159.54001</v>
      </c>
      <c r="IG15" s="18">
        <v>188.04001</v>
      </c>
      <c r="IH15" s="18">
        <v>188.45999</v>
      </c>
      <c r="II15" s="18">
        <v>186.84001000000001</v>
      </c>
      <c r="IJ15" s="18">
        <v>139.53</v>
      </c>
      <c r="IK15" s="18">
        <v>128.79</v>
      </c>
      <c r="IL15" s="18">
        <v>147.63</v>
      </c>
      <c r="IM15" s="18">
        <v>154.16999999999999</v>
      </c>
      <c r="IN15" s="18">
        <v>248.93998999999999</v>
      </c>
      <c r="IO15" s="18">
        <v>117.12</v>
      </c>
      <c r="IP15" s="18">
        <v>170.37</v>
      </c>
      <c r="IQ15" s="18">
        <v>170.84998999999999</v>
      </c>
      <c r="IR15" s="18">
        <v>119.91</v>
      </c>
      <c r="IS15" s="18">
        <v>81.149994000000007</v>
      </c>
      <c r="IT15" s="18">
        <v>81.539990000000003</v>
      </c>
      <c r="IU15" s="18">
        <v>103.64999400000001</v>
      </c>
      <c r="IV15" s="18">
        <v>100.46999</v>
      </c>
      <c r="IW15" s="18">
        <v>72</v>
      </c>
      <c r="IX15" s="18">
        <v>76.770004</v>
      </c>
      <c r="IY15" s="18">
        <v>97.89</v>
      </c>
      <c r="IZ15" s="18">
        <v>108.479996</v>
      </c>
      <c r="JA15" s="18">
        <v>121.62000999999999</v>
      </c>
      <c r="JB15" s="18">
        <v>142.77000000000001</v>
      </c>
      <c r="JC15" s="18">
        <v>186.24</v>
      </c>
      <c r="JD15" s="18">
        <v>194.07</v>
      </c>
      <c r="JE15" s="18">
        <v>163.07999000000001</v>
      </c>
      <c r="JF15" s="18">
        <v>132.69</v>
      </c>
      <c r="JG15" s="18">
        <v>93.270004</v>
      </c>
      <c r="JH15" s="18">
        <v>65.22</v>
      </c>
      <c r="JI15" s="18">
        <v>72.33</v>
      </c>
      <c r="JJ15" s="18">
        <v>75.209999999999994</v>
      </c>
      <c r="JK15" s="18">
        <v>60.359997</v>
      </c>
      <c r="JL15" s="18">
        <v>44.699997000000003</v>
      </c>
      <c r="JM15" s="18">
        <v>40.5</v>
      </c>
      <c r="JN15" s="18">
        <v>64.95</v>
      </c>
      <c r="JO15" s="18">
        <v>53.340004</v>
      </c>
      <c r="JP15" s="18">
        <v>45.87</v>
      </c>
      <c r="JQ15" s="18">
        <v>39.72</v>
      </c>
      <c r="JR15" s="18">
        <v>47.76</v>
      </c>
      <c r="JS15" s="18">
        <v>67.56</v>
      </c>
      <c r="JT15" s="18">
        <v>147.6</v>
      </c>
      <c r="JU15" s="18">
        <v>101.28</v>
      </c>
      <c r="JV15" s="18">
        <v>138.44999999999999</v>
      </c>
      <c r="JW15" s="18">
        <v>118.44</v>
      </c>
      <c r="JX15" s="18">
        <v>97.979996</v>
      </c>
      <c r="JY15" s="18">
        <v>71.25</v>
      </c>
      <c r="JZ15" s="18">
        <v>81.750010000000003</v>
      </c>
      <c r="KA15" s="18">
        <v>75.150000000000006</v>
      </c>
      <c r="KB15" s="18">
        <v>54.449997000000003</v>
      </c>
      <c r="KC15" s="18">
        <v>65.31</v>
      </c>
      <c r="KD15" s="18">
        <v>142.62</v>
      </c>
      <c r="KE15" s="18">
        <v>156.84</v>
      </c>
      <c r="KF15" s="18">
        <v>139.31998999999999</v>
      </c>
      <c r="KG15" s="18">
        <v>153.03</v>
      </c>
      <c r="KH15" s="18">
        <v>175.95000999999999</v>
      </c>
      <c r="KI15" s="18">
        <v>150.44998000000001</v>
      </c>
      <c r="KJ15" s="18">
        <v>119.96999</v>
      </c>
      <c r="KK15" s="18">
        <v>97.979996</v>
      </c>
      <c r="KL15" s="18">
        <v>109.62</v>
      </c>
      <c r="KM15" s="18">
        <v>84.03</v>
      </c>
      <c r="KN15" s="18">
        <v>68.61</v>
      </c>
      <c r="KO15" s="18">
        <v>60.18</v>
      </c>
      <c r="KP15" s="18">
        <v>54.75</v>
      </c>
      <c r="KQ15" s="18">
        <v>45.359997</v>
      </c>
      <c r="KR15" s="18">
        <v>68.91</v>
      </c>
      <c r="KS15" s="18">
        <v>62.370002999999997</v>
      </c>
      <c r="KT15" s="18">
        <v>36.119999999999997</v>
      </c>
      <c r="KU15" s="18">
        <v>106.73999000000001</v>
      </c>
      <c r="KV15" s="18">
        <v>84.12</v>
      </c>
      <c r="KW15" s="18">
        <v>98.25</v>
      </c>
      <c r="KX15" s="18">
        <v>113.25</v>
      </c>
      <c r="KY15" s="18">
        <v>100.44</v>
      </c>
      <c r="KZ15" s="18">
        <v>75.239999999999995</v>
      </c>
      <c r="LA15" s="18">
        <v>55.379997000000003</v>
      </c>
      <c r="LB15" s="18">
        <v>57.75</v>
      </c>
      <c r="LC15" s="18">
        <v>95.7</v>
      </c>
      <c r="LD15" s="18">
        <v>100.799995</v>
      </c>
      <c r="LE15" s="18">
        <v>88.979996</v>
      </c>
      <c r="LF15" s="18">
        <v>91.83</v>
      </c>
      <c r="LG15" s="18">
        <v>134.76</v>
      </c>
      <c r="LH15" s="18">
        <v>105.87</v>
      </c>
      <c r="LI15" s="18">
        <v>100.29</v>
      </c>
      <c r="LJ15" s="18">
        <v>84.930009999999996</v>
      </c>
      <c r="LK15" s="18">
        <v>83.43</v>
      </c>
      <c r="LL15" s="18">
        <v>57.509995000000004</v>
      </c>
      <c r="LM15" s="18">
        <v>93.630004999999997</v>
      </c>
      <c r="LN15" s="18">
        <v>85.979996</v>
      </c>
      <c r="LO15" s="18">
        <v>82.71</v>
      </c>
      <c r="LP15" s="18">
        <v>105.450005</v>
      </c>
      <c r="LQ15" s="18">
        <v>82.770004</v>
      </c>
      <c r="LR15" s="18">
        <v>90.06</v>
      </c>
      <c r="LS15" s="18">
        <v>78.450005000000004</v>
      </c>
      <c r="LT15" s="18">
        <v>84.72</v>
      </c>
      <c r="LU15" s="18">
        <v>75.270004</v>
      </c>
      <c r="LV15" s="18">
        <v>98.19</v>
      </c>
      <c r="LW15" s="18">
        <v>77.459990000000005</v>
      </c>
    </row>
    <row r="16" spans="1:335" x14ac:dyDescent="0.3">
      <c r="A16" s="15">
        <v>2013</v>
      </c>
      <c r="B16" s="18">
        <v>62.549995000000003</v>
      </c>
      <c r="C16" s="18">
        <v>85.59</v>
      </c>
      <c r="D16" s="18">
        <v>64.95</v>
      </c>
      <c r="E16" s="18">
        <v>58.649997999999997</v>
      </c>
      <c r="F16" s="18">
        <v>62.249991999999999</v>
      </c>
      <c r="G16" s="18">
        <v>63.119995000000003</v>
      </c>
      <c r="H16" s="18">
        <v>56.58</v>
      </c>
      <c r="I16" s="18">
        <v>63.149997999999997</v>
      </c>
      <c r="J16" s="18">
        <v>69.659996000000007</v>
      </c>
      <c r="K16" s="18">
        <v>71.340003999999993</v>
      </c>
      <c r="L16" s="18">
        <v>81.749989999999997</v>
      </c>
      <c r="M16" s="18">
        <v>66.539990000000003</v>
      </c>
      <c r="N16" s="18">
        <v>69</v>
      </c>
      <c r="O16" s="18">
        <v>63.149997999999997</v>
      </c>
      <c r="P16" s="18">
        <v>69.75</v>
      </c>
      <c r="Q16" s="18">
        <v>72.06</v>
      </c>
      <c r="R16" s="18">
        <v>71.97</v>
      </c>
      <c r="S16" s="18">
        <v>87.93</v>
      </c>
      <c r="T16" s="18">
        <v>76.709999999999994</v>
      </c>
      <c r="U16" s="18">
        <v>92.34</v>
      </c>
      <c r="V16" s="18">
        <v>84.84</v>
      </c>
      <c r="W16" s="18">
        <v>73.289990000000003</v>
      </c>
      <c r="X16" s="18">
        <v>105.75</v>
      </c>
      <c r="Y16" s="18">
        <v>120.75</v>
      </c>
      <c r="Z16" s="18">
        <v>112.44</v>
      </c>
      <c r="AA16" s="18">
        <v>99.21</v>
      </c>
      <c r="AB16" s="18">
        <v>111.12</v>
      </c>
      <c r="AC16" s="18">
        <v>86.76</v>
      </c>
      <c r="AD16" s="18">
        <v>99.09</v>
      </c>
      <c r="AE16" s="18">
        <v>68.91</v>
      </c>
      <c r="AF16" s="18">
        <v>75.149994000000007</v>
      </c>
      <c r="AG16" s="18">
        <v>74.670006000000001</v>
      </c>
      <c r="AH16" s="18">
        <v>63.27</v>
      </c>
      <c r="AI16" s="18">
        <v>68.430009999999996</v>
      </c>
      <c r="AJ16" s="18">
        <v>87.84</v>
      </c>
      <c r="AK16" s="18">
        <v>105.05999</v>
      </c>
      <c r="AL16" s="18">
        <v>108.750015</v>
      </c>
      <c r="AM16" s="18">
        <v>111.81</v>
      </c>
      <c r="AN16" s="18">
        <v>112.41</v>
      </c>
      <c r="AO16" s="18">
        <v>112.41</v>
      </c>
      <c r="AP16" s="18">
        <v>117.270004</v>
      </c>
      <c r="AQ16" s="18">
        <v>104.58</v>
      </c>
      <c r="AR16" s="18">
        <v>146.13</v>
      </c>
      <c r="AS16" s="18">
        <v>137.58000000000001</v>
      </c>
      <c r="AT16" s="18">
        <v>110.48999000000001</v>
      </c>
      <c r="AU16" s="18">
        <v>98.94</v>
      </c>
      <c r="AV16" s="18">
        <v>86.64</v>
      </c>
      <c r="AW16" s="18">
        <v>80.430000000000007</v>
      </c>
      <c r="AX16" s="18">
        <v>89.55</v>
      </c>
      <c r="AY16" s="18">
        <v>79.11</v>
      </c>
      <c r="AZ16" s="18">
        <v>73.709999999999994</v>
      </c>
      <c r="BA16" s="18">
        <v>92.76</v>
      </c>
      <c r="BB16" s="18">
        <v>78.09</v>
      </c>
      <c r="BC16" s="18">
        <v>83.969989999999996</v>
      </c>
      <c r="BD16" s="18">
        <v>54.869995000000003</v>
      </c>
      <c r="BE16" s="18">
        <v>123.60000599999999</v>
      </c>
      <c r="BF16" s="18">
        <v>116.43001</v>
      </c>
      <c r="BG16" s="18">
        <v>120.749985</v>
      </c>
      <c r="BH16" s="18">
        <v>93.51</v>
      </c>
      <c r="BI16" s="18">
        <v>96.81</v>
      </c>
      <c r="BJ16" s="18">
        <v>94.47</v>
      </c>
      <c r="BK16" s="18">
        <v>110.97</v>
      </c>
      <c r="BL16" s="18">
        <v>117.03</v>
      </c>
      <c r="BM16" s="18">
        <v>179.64</v>
      </c>
      <c r="BN16" s="18">
        <v>140.85</v>
      </c>
      <c r="BO16" s="18">
        <v>137.72998000000001</v>
      </c>
      <c r="BP16" s="18">
        <v>121.26000999999999</v>
      </c>
      <c r="BQ16" s="18">
        <v>100.89</v>
      </c>
      <c r="BR16" s="18">
        <v>77.460009999999997</v>
      </c>
      <c r="BS16" s="18">
        <v>82.47</v>
      </c>
      <c r="BT16" s="18">
        <v>74.13</v>
      </c>
      <c r="BU16" s="18">
        <v>103.17</v>
      </c>
      <c r="BV16" s="18">
        <v>145.53</v>
      </c>
      <c r="BW16" s="18">
        <v>141.41999999999999</v>
      </c>
      <c r="BX16" s="18">
        <v>112.53</v>
      </c>
      <c r="BY16" s="18">
        <v>108.18001</v>
      </c>
      <c r="BZ16" s="18">
        <v>107.16</v>
      </c>
      <c r="CA16" s="18">
        <v>107.78999</v>
      </c>
      <c r="CB16" s="18">
        <v>81.06</v>
      </c>
      <c r="CC16" s="18">
        <v>78.990004999999996</v>
      </c>
      <c r="CD16" s="18">
        <v>108.81</v>
      </c>
      <c r="CE16" s="18">
        <v>85.979996</v>
      </c>
      <c r="CF16" s="18">
        <v>127.64999400000001</v>
      </c>
      <c r="CG16" s="18">
        <v>144.51000999999999</v>
      </c>
      <c r="CH16" s="18">
        <v>118.38</v>
      </c>
      <c r="CI16" s="18">
        <v>112.56</v>
      </c>
      <c r="CJ16" s="18">
        <v>162.75</v>
      </c>
      <c r="CK16" s="18">
        <v>85.229996</v>
      </c>
      <c r="CL16" s="18">
        <v>83.729996</v>
      </c>
      <c r="CM16" s="18">
        <v>75.03</v>
      </c>
      <c r="CN16" s="18">
        <v>49.739998</v>
      </c>
      <c r="CO16" s="18">
        <v>51.840004</v>
      </c>
      <c r="CP16" s="18">
        <v>63.719994</v>
      </c>
      <c r="CQ16" s="18">
        <v>84.96</v>
      </c>
      <c r="CR16" s="18">
        <v>71.100005999999993</v>
      </c>
      <c r="CS16" s="18">
        <v>88.26</v>
      </c>
      <c r="CT16" s="18">
        <v>57.659996</v>
      </c>
      <c r="CU16" s="18">
        <v>100.29</v>
      </c>
      <c r="CV16" s="18">
        <v>110.46</v>
      </c>
      <c r="CW16" s="18">
        <v>100.770004</v>
      </c>
      <c r="CX16" s="18">
        <v>98.79</v>
      </c>
      <c r="CY16" s="18">
        <v>88.38</v>
      </c>
      <c r="CZ16" s="18">
        <v>98.64</v>
      </c>
      <c r="DA16" s="18">
        <v>90.479996</v>
      </c>
      <c r="DB16" s="18">
        <v>84.75</v>
      </c>
      <c r="DC16" s="18">
        <v>123.240005</v>
      </c>
      <c r="DD16" s="18">
        <v>122.759995</v>
      </c>
      <c r="DE16" s="18">
        <v>126.479996</v>
      </c>
      <c r="DF16" s="18">
        <v>124.64999400000001</v>
      </c>
      <c r="DG16" s="18">
        <v>117.299995</v>
      </c>
      <c r="DH16" s="18">
        <v>100.26000999999999</v>
      </c>
      <c r="DI16" s="18">
        <v>79.650000000000006</v>
      </c>
      <c r="DJ16" s="18">
        <v>92.22</v>
      </c>
      <c r="DK16" s="18">
        <v>84.120009999999994</v>
      </c>
      <c r="DL16" s="18">
        <v>114.21001</v>
      </c>
      <c r="DM16" s="18">
        <v>179.88</v>
      </c>
      <c r="DN16" s="18">
        <v>186.57</v>
      </c>
      <c r="DO16" s="18">
        <v>120.18001</v>
      </c>
      <c r="DP16" s="18">
        <v>103.41</v>
      </c>
      <c r="DQ16" s="18">
        <v>97.799994999999996</v>
      </c>
      <c r="DR16" s="18">
        <v>94.71</v>
      </c>
      <c r="DS16" s="18">
        <v>85.920006000000001</v>
      </c>
      <c r="DT16" s="18">
        <v>108.990005</v>
      </c>
      <c r="DU16" s="18">
        <v>104.67</v>
      </c>
      <c r="DV16" s="18">
        <v>103.71</v>
      </c>
      <c r="DW16" s="18">
        <v>135.41999999999999</v>
      </c>
      <c r="DX16" s="18">
        <v>151.86000000000001</v>
      </c>
      <c r="DY16" s="18">
        <v>139.26000999999999</v>
      </c>
      <c r="DZ16" s="18">
        <v>122.61</v>
      </c>
      <c r="EA16" s="18">
        <v>131.43001000000001</v>
      </c>
      <c r="EB16" s="18">
        <v>137.19</v>
      </c>
      <c r="EC16" s="18">
        <v>137.22</v>
      </c>
      <c r="ED16" s="18">
        <v>178.70999</v>
      </c>
      <c r="EE16" s="18">
        <v>129.41999999999999</v>
      </c>
      <c r="EF16" s="18">
        <v>96.899994000000007</v>
      </c>
      <c r="EG16" s="18">
        <v>70.650000000000006</v>
      </c>
      <c r="EH16" s="18">
        <v>47.039997</v>
      </c>
      <c r="EI16" s="18">
        <v>63.390003</v>
      </c>
      <c r="EJ16" s="18">
        <v>78.479996</v>
      </c>
      <c r="EK16" s="18">
        <v>66.899994000000007</v>
      </c>
      <c r="EL16" s="18">
        <v>76.14</v>
      </c>
      <c r="EM16" s="18">
        <v>50.879997000000003</v>
      </c>
      <c r="EN16" s="18">
        <v>74.94</v>
      </c>
      <c r="EO16" s="18">
        <v>59.1</v>
      </c>
      <c r="EP16" s="18">
        <v>61.68</v>
      </c>
      <c r="EQ16" s="18">
        <v>75.659989999999993</v>
      </c>
      <c r="ER16" s="18">
        <v>55.799995000000003</v>
      </c>
      <c r="ES16" s="18">
        <v>63.33</v>
      </c>
      <c r="ET16" s="18">
        <v>83.369995000000003</v>
      </c>
      <c r="EU16" s="18">
        <v>89.22</v>
      </c>
      <c r="EV16" s="18">
        <v>88.26</v>
      </c>
      <c r="EW16" s="18">
        <v>94.8</v>
      </c>
      <c r="EX16" s="18">
        <v>87.899994000000007</v>
      </c>
      <c r="EY16" s="18">
        <v>126.84001000000001</v>
      </c>
      <c r="EZ16" s="18">
        <v>126.12</v>
      </c>
      <c r="FA16" s="18">
        <v>156.77997999999999</v>
      </c>
      <c r="FB16" s="18">
        <v>145.62</v>
      </c>
      <c r="FC16" s="18">
        <v>128.22</v>
      </c>
      <c r="FD16" s="18">
        <v>110.88</v>
      </c>
      <c r="FE16" s="18">
        <v>84.899994000000007</v>
      </c>
      <c r="FF16" s="18">
        <v>70.11</v>
      </c>
      <c r="FG16" s="18">
        <v>96.87</v>
      </c>
      <c r="FH16" s="18">
        <v>84.69</v>
      </c>
      <c r="FI16" s="18">
        <v>139.13999999999999</v>
      </c>
      <c r="FJ16" s="18">
        <v>196.85999000000001</v>
      </c>
      <c r="FK16" s="18">
        <v>107.46</v>
      </c>
      <c r="FL16" s="18">
        <v>116.46</v>
      </c>
      <c r="FM16" s="18">
        <v>106.83</v>
      </c>
      <c r="FN16" s="18">
        <v>124.979996</v>
      </c>
      <c r="FO16" s="18">
        <v>118.92</v>
      </c>
      <c r="FP16" s="18">
        <v>99.270004</v>
      </c>
      <c r="FQ16" s="18">
        <v>91.229996</v>
      </c>
      <c r="FR16" s="18">
        <v>94.44</v>
      </c>
      <c r="FS16" s="18">
        <v>139.79999000000001</v>
      </c>
      <c r="FT16" s="18">
        <v>128.76</v>
      </c>
      <c r="FU16" s="18">
        <v>118.71</v>
      </c>
      <c r="FV16" s="18">
        <v>103.200005</v>
      </c>
      <c r="FW16" s="18">
        <v>120.26999000000001</v>
      </c>
      <c r="FX16" s="18">
        <v>102</v>
      </c>
      <c r="FY16" s="18">
        <v>106.89</v>
      </c>
      <c r="FZ16" s="18">
        <v>145.13998000000001</v>
      </c>
      <c r="GA16" s="18">
        <v>122.67</v>
      </c>
      <c r="GB16" s="18">
        <v>111.14999400000001</v>
      </c>
      <c r="GC16" s="18">
        <v>95.340003999999993</v>
      </c>
      <c r="GD16" s="18">
        <v>69.87</v>
      </c>
      <c r="GE16" s="18">
        <v>45.15</v>
      </c>
      <c r="GF16" s="18">
        <v>72.72</v>
      </c>
      <c r="GG16" s="18">
        <v>64.680000000000007</v>
      </c>
      <c r="GH16" s="18">
        <v>78.569999999999993</v>
      </c>
      <c r="GI16" s="18">
        <v>73.260009999999994</v>
      </c>
      <c r="GJ16" s="18">
        <v>54.840004</v>
      </c>
      <c r="GK16" s="18">
        <v>53.73</v>
      </c>
      <c r="GL16" s="18">
        <v>42.3</v>
      </c>
      <c r="GM16" s="18">
        <v>52.32</v>
      </c>
      <c r="GN16" s="18">
        <v>74.55</v>
      </c>
      <c r="GO16" s="18">
        <v>98.759995000000004</v>
      </c>
      <c r="GP16" s="18">
        <v>79.86</v>
      </c>
      <c r="GQ16" s="18">
        <v>65.399994000000007</v>
      </c>
      <c r="GR16" s="18">
        <v>120.93001</v>
      </c>
      <c r="GS16" s="18">
        <v>132.47999999999999</v>
      </c>
      <c r="GT16" s="18">
        <v>86.04</v>
      </c>
      <c r="GU16" s="18">
        <v>108.84</v>
      </c>
      <c r="GV16" s="18">
        <v>145.20000999999999</v>
      </c>
      <c r="GW16" s="18">
        <v>139.08000000000001</v>
      </c>
      <c r="GX16" s="18">
        <v>101.520004</v>
      </c>
      <c r="GY16" s="18">
        <v>128.45999</v>
      </c>
      <c r="GZ16" s="18">
        <v>97.44</v>
      </c>
      <c r="HA16" s="18">
        <v>77.789990000000003</v>
      </c>
      <c r="HB16" s="18">
        <v>76.829993999999999</v>
      </c>
      <c r="HC16" s="18">
        <v>129.72</v>
      </c>
      <c r="HD16" s="18">
        <v>137.72999999999999</v>
      </c>
      <c r="HE16" s="18">
        <v>112.380005</v>
      </c>
      <c r="HF16" s="18">
        <v>113.42999</v>
      </c>
      <c r="HG16" s="18">
        <v>110.58</v>
      </c>
      <c r="HH16" s="18">
        <v>112.08</v>
      </c>
      <c r="HI16" s="18">
        <v>150.6</v>
      </c>
      <c r="HJ16" s="18">
        <v>132.54001</v>
      </c>
      <c r="HK16" s="18">
        <v>102.75</v>
      </c>
      <c r="HL16" s="18">
        <v>88.409996000000007</v>
      </c>
      <c r="HM16" s="18">
        <v>159.75002000000001</v>
      </c>
      <c r="HN16" s="18">
        <v>188.31</v>
      </c>
      <c r="HO16" s="18">
        <v>143.61001999999999</v>
      </c>
      <c r="HP16" s="18">
        <v>84.81</v>
      </c>
      <c r="HQ16" s="18">
        <v>130.53</v>
      </c>
      <c r="HR16" s="18">
        <v>115.29</v>
      </c>
      <c r="HS16" s="18">
        <v>111.18001</v>
      </c>
      <c r="HT16" s="18">
        <v>107.64</v>
      </c>
      <c r="HU16" s="18">
        <v>169.91998000000001</v>
      </c>
      <c r="HV16" s="18">
        <v>146.19</v>
      </c>
      <c r="HW16" s="18">
        <v>140.69999999999999</v>
      </c>
      <c r="HX16" s="18">
        <v>110.42999</v>
      </c>
      <c r="HY16" s="18">
        <v>152.55000000000001</v>
      </c>
      <c r="HZ16" s="18">
        <v>74.100005999999993</v>
      </c>
      <c r="IA16" s="18">
        <v>74.25</v>
      </c>
      <c r="IB16" s="18">
        <v>61.589995999999999</v>
      </c>
      <c r="IC16" s="18">
        <v>77.849990000000005</v>
      </c>
      <c r="ID16" s="18">
        <v>68.729996</v>
      </c>
      <c r="IE16" s="18">
        <v>67.680009999999996</v>
      </c>
      <c r="IF16" s="18">
        <v>68.520004</v>
      </c>
      <c r="IG16" s="18">
        <v>81.36</v>
      </c>
      <c r="IH16" s="18">
        <v>84.509995000000004</v>
      </c>
      <c r="II16" s="18">
        <v>79.59</v>
      </c>
      <c r="IJ16" s="18">
        <v>81.06</v>
      </c>
      <c r="IK16" s="18">
        <v>70.92</v>
      </c>
      <c r="IL16" s="18">
        <v>77.130004999999997</v>
      </c>
      <c r="IM16" s="18">
        <v>66.930000000000007</v>
      </c>
      <c r="IN16" s="18">
        <v>81.150000000000006</v>
      </c>
      <c r="IO16" s="18">
        <v>96.840010000000007</v>
      </c>
      <c r="IP16" s="18">
        <v>89.16</v>
      </c>
      <c r="IQ16" s="18">
        <v>104.67</v>
      </c>
      <c r="IR16" s="18">
        <v>138.09001000000001</v>
      </c>
      <c r="IS16" s="18">
        <v>107.94</v>
      </c>
      <c r="IT16" s="18">
        <v>108.42</v>
      </c>
      <c r="IU16" s="18">
        <v>127.020004</v>
      </c>
      <c r="IV16" s="18">
        <v>157.20000999999999</v>
      </c>
      <c r="IW16" s="18">
        <v>121.92</v>
      </c>
      <c r="IX16" s="18">
        <v>130.83000000000001</v>
      </c>
      <c r="IY16" s="18">
        <v>116.85000599999999</v>
      </c>
      <c r="IZ16" s="18">
        <v>109.17</v>
      </c>
      <c r="JA16" s="18">
        <v>120.59999000000001</v>
      </c>
      <c r="JB16" s="18">
        <v>109.89</v>
      </c>
      <c r="JC16" s="18">
        <v>92.7</v>
      </c>
      <c r="JD16" s="18">
        <v>108.93001</v>
      </c>
      <c r="JE16" s="18">
        <v>93.899994000000007</v>
      </c>
      <c r="JF16" s="18">
        <v>75.180000000000007</v>
      </c>
      <c r="JG16" s="18">
        <v>55.71</v>
      </c>
      <c r="JH16" s="18">
        <v>77.520004</v>
      </c>
      <c r="JI16" s="18">
        <v>79.89</v>
      </c>
      <c r="JJ16" s="18">
        <v>125.51999000000001</v>
      </c>
      <c r="JK16" s="18">
        <v>124.020004</v>
      </c>
      <c r="JL16" s="18">
        <v>135.72</v>
      </c>
      <c r="JM16" s="18">
        <v>126.15000999999999</v>
      </c>
      <c r="JN16" s="18">
        <v>113.19</v>
      </c>
      <c r="JO16" s="18">
        <v>104.94</v>
      </c>
      <c r="JP16" s="18">
        <v>99.39</v>
      </c>
      <c r="JQ16" s="18">
        <v>51.06</v>
      </c>
      <c r="JR16" s="18">
        <v>58.56</v>
      </c>
      <c r="JS16" s="18">
        <v>65.849999999999994</v>
      </c>
      <c r="JT16" s="18">
        <v>73.679990000000004</v>
      </c>
      <c r="JU16" s="18">
        <v>114.69</v>
      </c>
      <c r="JV16" s="18">
        <v>91.590003999999993</v>
      </c>
      <c r="JW16" s="18">
        <v>96.96</v>
      </c>
      <c r="JX16" s="18">
        <v>86.25</v>
      </c>
      <c r="JY16" s="18">
        <v>121.92</v>
      </c>
      <c r="JZ16" s="18">
        <v>146.63998000000001</v>
      </c>
      <c r="KA16" s="18">
        <v>121.34999000000001</v>
      </c>
      <c r="KB16" s="18">
        <v>155.31</v>
      </c>
      <c r="KC16" s="18">
        <v>124.950005</v>
      </c>
      <c r="KD16" s="18">
        <v>113.759995</v>
      </c>
      <c r="KE16" s="18">
        <v>87.12</v>
      </c>
      <c r="KF16" s="18">
        <v>75.930000000000007</v>
      </c>
      <c r="KG16" s="18">
        <v>65.94</v>
      </c>
      <c r="KH16" s="18">
        <v>75.150000000000006</v>
      </c>
      <c r="KI16" s="18">
        <v>90.21</v>
      </c>
      <c r="KJ16" s="18">
        <v>82.56</v>
      </c>
      <c r="KK16" s="18">
        <v>86.549994999999996</v>
      </c>
      <c r="KL16" s="18">
        <v>83.55</v>
      </c>
      <c r="KM16" s="18">
        <v>76.229996</v>
      </c>
      <c r="KN16" s="18">
        <v>81.630004999999997</v>
      </c>
      <c r="KO16" s="18">
        <v>119.7</v>
      </c>
      <c r="KP16" s="18">
        <v>109.799995</v>
      </c>
      <c r="KQ16" s="18">
        <v>99.42</v>
      </c>
      <c r="KR16" s="18">
        <v>94.319990000000004</v>
      </c>
      <c r="KS16" s="18">
        <v>86.100005999999993</v>
      </c>
      <c r="KT16" s="18">
        <v>46.2</v>
      </c>
      <c r="KU16" s="18">
        <v>76.5</v>
      </c>
      <c r="KV16" s="18">
        <v>89.819990000000004</v>
      </c>
      <c r="KW16" s="18">
        <v>109.13999</v>
      </c>
      <c r="KX16" s="18">
        <v>116.79</v>
      </c>
      <c r="KY16" s="18">
        <v>95.88</v>
      </c>
      <c r="KZ16" s="18">
        <v>98.46</v>
      </c>
      <c r="LA16" s="18">
        <v>118.53001</v>
      </c>
      <c r="LB16" s="18">
        <v>86.64</v>
      </c>
      <c r="LC16" s="18">
        <v>118.950005</v>
      </c>
      <c r="LD16" s="18">
        <v>85.98</v>
      </c>
      <c r="LE16" s="18">
        <v>121.13999</v>
      </c>
      <c r="LF16" s="18">
        <v>85.350005999999993</v>
      </c>
      <c r="LG16" s="18">
        <v>102.66</v>
      </c>
      <c r="LH16" s="18">
        <v>94.83</v>
      </c>
      <c r="LI16" s="18">
        <v>84.78</v>
      </c>
      <c r="LJ16" s="18">
        <v>84.09</v>
      </c>
      <c r="LK16" s="18">
        <v>82.53</v>
      </c>
      <c r="LL16" s="18">
        <v>76.08</v>
      </c>
      <c r="LM16" s="18">
        <v>82.29</v>
      </c>
      <c r="LN16" s="18">
        <v>58.92</v>
      </c>
      <c r="LO16" s="18">
        <v>113.009995</v>
      </c>
      <c r="LP16" s="18">
        <v>199.43998999999999</v>
      </c>
      <c r="LQ16" s="18">
        <v>145.26</v>
      </c>
      <c r="LR16" s="18">
        <v>106.14</v>
      </c>
      <c r="LS16" s="18">
        <v>104.729996</v>
      </c>
      <c r="LT16" s="18">
        <v>154.79999000000001</v>
      </c>
      <c r="LU16" s="18">
        <v>124.29</v>
      </c>
      <c r="LV16" s="18">
        <v>189.51</v>
      </c>
      <c r="LW16" s="18">
        <v>126.92999</v>
      </c>
    </row>
    <row r="17" spans="1:335" x14ac:dyDescent="0.3">
      <c r="A17" s="15">
        <v>2014</v>
      </c>
      <c r="B17" s="18">
        <v>98.31</v>
      </c>
      <c r="C17" s="18">
        <v>96.270004</v>
      </c>
      <c r="D17" s="18">
        <v>95.130004999999997</v>
      </c>
      <c r="E17" s="18">
        <v>85.229996</v>
      </c>
      <c r="F17" s="18">
        <v>85.86</v>
      </c>
      <c r="G17" s="18">
        <v>82.680009999999996</v>
      </c>
      <c r="H17" s="18">
        <v>84.45</v>
      </c>
      <c r="I17" s="18">
        <v>77.91</v>
      </c>
      <c r="J17" s="18">
        <v>138.57</v>
      </c>
      <c r="K17" s="18">
        <v>88.739990000000006</v>
      </c>
      <c r="L17" s="18">
        <v>73.5</v>
      </c>
      <c r="M17" s="18">
        <v>89.64</v>
      </c>
      <c r="N17" s="18">
        <v>102.60000599999999</v>
      </c>
      <c r="O17" s="18">
        <v>104.31</v>
      </c>
      <c r="P17" s="18">
        <v>109.049995</v>
      </c>
      <c r="Q17" s="18">
        <v>104.55</v>
      </c>
      <c r="R17" s="18">
        <v>104.520004</v>
      </c>
      <c r="S17" s="18">
        <v>87.000010000000003</v>
      </c>
      <c r="T17" s="18">
        <v>70.95</v>
      </c>
      <c r="U17" s="18">
        <v>91.139989999999997</v>
      </c>
      <c r="V17" s="18">
        <v>82.86</v>
      </c>
      <c r="W17" s="18">
        <v>87.06</v>
      </c>
      <c r="X17" s="18">
        <v>138.47999999999999</v>
      </c>
      <c r="Y17" s="18">
        <v>144.96</v>
      </c>
      <c r="Z17" s="18">
        <v>155.28</v>
      </c>
      <c r="AA17" s="18">
        <v>152.28</v>
      </c>
      <c r="AB17" s="18">
        <v>114.479996</v>
      </c>
      <c r="AC17" s="18">
        <v>119.37</v>
      </c>
      <c r="AD17" s="18">
        <v>98.25</v>
      </c>
      <c r="AE17" s="18">
        <v>98.700005000000004</v>
      </c>
      <c r="AF17" s="18">
        <v>93.21</v>
      </c>
      <c r="AG17" s="18">
        <v>72.239999999999995</v>
      </c>
      <c r="AH17" s="18">
        <v>89.489990000000006</v>
      </c>
      <c r="AI17" s="18">
        <v>104.520004</v>
      </c>
      <c r="AJ17" s="18">
        <v>122.03999</v>
      </c>
      <c r="AK17" s="18">
        <v>81.06</v>
      </c>
      <c r="AL17" s="18">
        <v>112.44</v>
      </c>
      <c r="AM17" s="18">
        <v>135.20999</v>
      </c>
      <c r="AN17" s="18">
        <v>107.46</v>
      </c>
      <c r="AO17" s="18">
        <v>102.479996</v>
      </c>
      <c r="AP17" s="18">
        <v>95.34</v>
      </c>
      <c r="AQ17" s="18">
        <v>124.26000999999999</v>
      </c>
      <c r="AR17" s="18">
        <v>111.14999400000001</v>
      </c>
      <c r="AS17" s="18">
        <v>103.770004</v>
      </c>
      <c r="AT17" s="18">
        <v>127.020004</v>
      </c>
      <c r="AU17" s="18">
        <v>136.74</v>
      </c>
      <c r="AV17" s="18">
        <v>105.87</v>
      </c>
      <c r="AW17" s="18">
        <v>77.579989999999995</v>
      </c>
      <c r="AX17" s="18">
        <v>132.69</v>
      </c>
      <c r="AY17" s="18">
        <v>142.65001000000001</v>
      </c>
      <c r="AZ17" s="18">
        <v>147.69</v>
      </c>
      <c r="BA17" s="18">
        <v>94.38</v>
      </c>
      <c r="BB17" s="18">
        <v>91.799994999999996</v>
      </c>
      <c r="BC17" s="18">
        <v>118.11001</v>
      </c>
      <c r="BD17" s="18">
        <v>67.83</v>
      </c>
      <c r="BE17" s="18">
        <v>90.33</v>
      </c>
      <c r="BF17" s="18">
        <v>122.85000599999999</v>
      </c>
      <c r="BG17" s="18">
        <v>108.60000599999999</v>
      </c>
      <c r="BH17" s="18">
        <v>100.05</v>
      </c>
      <c r="BI17" s="18">
        <v>117.12</v>
      </c>
      <c r="BJ17" s="18">
        <v>98.79</v>
      </c>
      <c r="BK17" s="18">
        <v>103.08</v>
      </c>
      <c r="BL17" s="18">
        <v>165.48</v>
      </c>
      <c r="BM17" s="18">
        <v>148.5</v>
      </c>
      <c r="BN17" s="18">
        <v>135.41999999999999</v>
      </c>
      <c r="BO17" s="18">
        <v>121.98000999999999</v>
      </c>
      <c r="BP17" s="18">
        <v>102.14999400000001</v>
      </c>
      <c r="BQ17" s="18">
        <v>107.28</v>
      </c>
      <c r="BR17" s="18">
        <v>98.820009999999996</v>
      </c>
      <c r="BS17" s="18">
        <v>129.6</v>
      </c>
      <c r="BT17" s="18">
        <v>89.94</v>
      </c>
      <c r="BU17" s="18">
        <v>114.90000999999999</v>
      </c>
      <c r="BV17" s="18">
        <v>74.399994000000007</v>
      </c>
      <c r="BW17" s="18">
        <v>122.21999</v>
      </c>
      <c r="BX17" s="18">
        <v>142.29001</v>
      </c>
      <c r="BY17" s="18">
        <v>124.799995</v>
      </c>
      <c r="BZ17" s="18">
        <v>84.93</v>
      </c>
      <c r="CA17" s="18">
        <v>100.770004</v>
      </c>
      <c r="CB17" s="18">
        <v>101.94001</v>
      </c>
      <c r="CC17" s="18">
        <v>125.79</v>
      </c>
      <c r="CD17" s="18">
        <v>105.84</v>
      </c>
      <c r="CE17" s="18">
        <v>96.96</v>
      </c>
      <c r="CF17" s="18">
        <v>108.84</v>
      </c>
      <c r="CG17" s="18">
        <v>126.78</v>
      </c>
      <c r="CH17" s="18">
        <v>97.2</v>
      </c>
      <c r="CI17" s="18">
        <v>76.380004999999997</v>
      </c>
      <c r="CJ17" s="18">
        <v>100.41</v>
      </c>
      <c r="CK17" s="18">
        <v>114.56999</v>
      </c>
      <c r="CL17" s="18">
        <v>111.33</v>
      </c>
      <c r="CM17" s="18">
        <v>136.35</v>
      </c>
      <c r="CN17" s="18">
        <v>106.29</v>
      </c>
      <c r="CO17" s="18">
        <v>102.63</v>
      </c>
      <c r="CP17" s="18">
        <v>94.350005999999993</v>
      </c>
      <c r="CQ17" s="18">
        <v>87.33</v>
      </c>
      <c r="CR17" s="18">
        <v>85.079993999999999</v>
      </c>
      <c r="CS17" s="18">
        <v>73.11</v>
      </c>
      <c r="CT17" s="18">
        <v>64.86</v>
      </c>
      <c r="CU17" s="18">
        <v>111.96</v>
      </c>
      <c r="CV17" s="18">
        <v>92.46</v>
      </c>
      <c r="CW17" s="18">
        <v>133.04999000000001</v>
      </c>
      <c r="CX17" s="18">
        <v>137.19</v>
      </c>
      <c r="CY17" s="18">
        <v>174.90001000000001</v>
      </c>
      <c r="CZ17" s="18">
        <v>163.20000999999999</v>
      </c>
      <c r="DA17" s="18">
        <v>160.44</v>
      </c>
      <c r="DB17" s="18">
        <v>155.54999000000001</v>
      </c>
      <c r="DC17" s="18">
        <v>186.24</v>
      </c>
      <c r="DD17" s="18">
        <v>197.88</v>
      </c>
      <c r="DE17" s="18">
        <v>160.86001999999999</v>
      </c>
      <c r="DF17" s="18">
        <v>173.16</v>
      </c>
      <c r="DG17" s="18">
        <v>152.72999999999999</v>
      </c>
      <c r="DH17" s="18">
        <v>138</v>
      </c>
      <c r="DI17" s="18">
        <v>123.84</v>
      </c>
      <c r="DJ17" s="18">
        <v>106.31999</v>
      </c>
      <c r="DK17" s="18">
        <v>107.94</v>
      </c>
      <c r="DL17" s="18">
        <v>113.490005</v>
      </c>
      <c r="DM17" s="18">
        <v>95.94</v>
      </c>
      <c r="DN17" s="18">
        <v>97.020004</v>
      </c>
      <c r="DO17" s="18">
        <v>139.26000999999999</v>
      </c>
      <c r="DP17" s="18">
        <v>135.9</v>
      </c>
      <c r="DQ17" s="18">
        <v>115.92</v>
      </c>
      <c r="DR17" s="18">
        <v>93.479996</v>
      </c>
      <c r="DS17" s="18">
        <v>96.54</v>
      </c>
      <c r="DT17" s="18">
        <v>129.54001</v>
      </c>
      <c r="DU17" s="18">
        <v>83.22</v>
      </c>
      <c r="DV17" s="18">
        <v>86.7</v>
      </c>
      <c r="DW17" s="18">
        <v>97.979996</v>
      </c>
      <c r="DX17" s="18">
        <v>106.259995</v>
      </c>
      <c r="DY17" s="18">
        <v>101.85000599999999</v>
      </c>
      <c r="DZ17" s="18">
        <v>107.96999</v>
      </c>
      <c r="EA17" s="18">
        <v>121.46999</v>
      </c>
      <c r="EB17" s="18">
        <v>127.8</v>
      </c>
      <c r="EC17" s="18">
        <v>126.06</v>
      </c>
      <c r="ED17" s="18">
        <v>123.06</v>
      </c>
      <c r="EE17" s="18">
        <v>116.490005</v>
      </c>
      <c r="EF17" s="18">
        <v>106.29</v>
      </c>
      <c r="EG17" s="18">
        <v>116.91</v>
      </c>
      <c r="EH17" s="18">
        <v>101.19</v>
      </c>
      <c r="EI17" s="18">
        <v>109.740005</v>
      </c>
      <c r="EJ17" s="18">
        <v>132.87</v>
      </c>
      <c r="EK17" s="18">
        <v>134.09998999999999</v>
      </c>
      <c r="EL17" s="18">
        <v>108.09</v>
      </c>
      <c r="EM17" s="18">
        <v>90.66</v>
      </c>
      <c r="EN17" s="18">
        <v>87.36</v>
      </c>
      <c r="EO17" s="18">
        <v>67.020004</v>
      </c>
      <c r="EP17" s="18">
        <v>74.489990000000006</v>
      </c>
      <c r="EQ17" s="18">
        <v>123.06</v>
      </c>
      <c r="ER17" s="18">
        <v>113.729996</v>
      </c>
      <c r="ES17" s="18">
        <v>84.21</v>
      </c>
      <c r="ET17" s="18">
        <v>147.51</v>
      </c>
      <c r="EU17" s="18">
        <v>189.09</v>
      </c>
      <c r="EV17" s="18">
        <v>165.54001</v>
      </c>
      <c r="EW17" s="18">
        <v>148.44</v>
      </c>
      <c r="EX17" s="18">
        <v>117.05999</v>
      </c>
      <c r="EY17" s="18">
        <v>155.16</v>
      </c>
      <c r="EZ17" s="18">
        <v>147.54001</v>
      </c>
      <c r="FA17" s="18">
        <v>134.4</v>
      </c>
      <c r="FB17" s="18">
        <v>124.53</v>
      </c>
      <c r="FC17" s="18">
        <v>135.90001000000001</v>
      </c>
      <c r="FD17" s="18">
        <v>146.63999999999999</v>
      </c>
      <c r="FE17" s="18">
        <v>123.66</v>
      </c>
      <c r="FF17" s="18">
        <v>110.31</v>
      </c>
      <c r="FG17" s="18">
        <v>129.47999999999999</v>
      </c>
      <c r="FH17" s="18">
        <v>145.11000000000001</v>
      </c>
      <c r="FI17" s="18">
        <v>111.87</v>
      </c>
      <c r="FJ17" s="18">
        <v>129.48000999999999</v>
      </c>
      <c r="FK17" s="18">
        <v>142.26000999999999</v>
      </c>
      <c r="FL17" s="18">
        <v>108.240005</v>
      </c>
      <c r="FM17" s="18">
        <v>88.59</v>
      </c>
      <c r="FN17" s="18">
        <v>89.13</v>
      </c>
      <c r="FO17" s="18">
        <v>91.380004999999997</v>
      </c>
      <c r="FP17" s="18">
        <v>101.31</v>
      </c>
      <c r="FQ17" s="18">
        <v>76.56</v>
      </c>
      <c r="FR17" s="18">
        <v>82.65</v>
      </c>
      <c r="FS17" s="18">
        <v>107.25</v>
      </c>
      <c r="FT17" s="18">
        <v>117.42</v>
      </c>
      <c r="FU17" s="18">
        <v>114.299995</v>
      </c>
      <c r="FV17" s="18">
        <v>104.19</v>
      </c>
      <c r="FW17" s="18">
        <v>127.259995</v>
      </c>
      <c r="FX17" s="18">
        <v>145.26</v>
      </c>
      <c r="FY17" s="18">
        <v>130.38</v>
      </c>
      <c r="FZ17" s="18">
        <v>125.25</v>
      </c>
      <c r="GA17" s="18">
        <v>78.69</v>
      </c>
      <c r="GB17" s="18">
        <v>132.15</v>
      </c>
      <c r="GC17" s="18">
        <v>117.36001</v>
      </c>
      <c r="GD17" s="18">
        <v>104.009995</v>
      </c>
      <c r="GE17" s="18">
        <v>87.69</v>
      </c>
      <c r="GF17" s="18">
        <v>103.17</v>
      </c>
      <c r="GG17" s="18">
        <v>104.73000999999999</v>
      </c>
      <c r="GH17" s="18">
        <v>115.92</v>
      </c>
      <c r="GI17" s="18">
        <v>141.47999999999999</v>
      </c>
      <c r="GJ17" s="18">
        <v>59.4</v>
      </c>
      <c r="GK17" s="18">
        <v>49.89</v>
      </c>
      <c r="GL17" s="18">
        <v>109.55999</v>
      </c>
      <c r="GM17" s="18">
        <v>111.06</v>
      </c>
      <c r="GN17" s="18">
        <v>109.92</v>
      </c>
      <c r="GO17" s="18">
        <v>172.73999000000001</v>
      </c>
      <c r="GP17" s="18">
        <v>134.07</v>
      </c>
      <c r="GQ17" s="18">
        <v>136.68001000000001</v>
      </c>
      <c r="GR17" s="18">
        <v>166.53</v>
      </c>
      <c r="GS17" s="18">
        <v>159.69</v>
      </c>
      <c r="GT17" s="18">
        <v>104.759995</v>
      </c>
      <c r="GU17" s="18">
        <v>103.32001</v>
      </c>
      <c r="GV17" s="18">
        <v>101.10000599999999</v>
      </c>
      <c r="GW17" s="18">
        <v>88.829993999999999</v>
      </c>
      <c r="GX17" s="18">
        <v>107.10000599999999</v>
      </c>
      <c r="GY17" s="18">
        <v>131.94</v>
      </c>
      <c r="GZ17" s="18">
        <v>86.58</v>
      </c>
      <c r="HA17" s="18">
        <v>79.95</v>
      </c>
      <c r="HB17" s="18">
        <v>86.969989999999996</v>
      </c>
      <c r="HC17" s="18">
        <v>115.05</v>
      </c>
      <c r="HD17" s="18">
        <v>157.11000000000001</v>
      </c>
      <c r="HE17" s="18">
        <v>152.22</v>
      </c>
      <c r="HF17" s="18">
        <v>156.84</v>
      </c>
      <c r="HG17" s="18">
        <v>132.15</v>
      </c>
      <c r="HH17" s="18">
        <v>93.69</v>
      </c>
      <c r="HI17" s="18">
        <v>92.61</v>
      </c>
      <c r="HJ17" s="18">
        <v>94.53</v>
      </c>
      <c r="HK17" s="18">
        <v>107.520004</v>
      </c>
      <c r="HL17" s="18">
        <v>96.12</v>
      </c>
      <c r="HM17" s="18">
        <v>107.700005</v>
      </c>
      <c r="HN17" s="18">
        <v>121.62</v>
      </c>
      <c r="HO17" s="18">
        <v>118.46999</v>
      </c>
      <c r="HP17" s="18">
        <v>118.46999</v>
      </c>
      <c r="HQ17" s="18">
        <v>152.22</v>
      </c>
      <c r="HR17" s="18">
        <v>164.37</v>
      </c>
      <c r="HS17" s="18">
        <v>153.45000999999999</v>
      </c>
      <c r="HT17" s="18">
        <v>141.69</v>
      </c>
      <c r="HU17" s="18">
        <v>126.39</v>
      </c>
      <c r="HV17" s="18">
        <v>136.29001</v>
      </c>
      <c r="HW17" s="18">
        <v>142.86001999999999</v>
      </c>
      <c r="HX17" s="18">
        <v>151.22998000000001</v>
      </c>
      <c r="HY17" s="18">
        <v>154.29001</v>
      </c>
      <c r="HZ17" s="18">
        <v>164.90998999999999</v>
      </c>
      <c r="IA17" s="18">
        <v>177.09</v>
      </c>
      <c r="IB17" s="18">
        <v>149.70000999999999</v>
      </c>
      <c r="IC17" s="18">
        <v>97.17</v>
      </c>
      <c r="ID17" s="18">
        <v>110.37</v>
      </c>
      <c r="IE17" s="18">
        <v>86.31</v>
      </c>
      <c r="IF17" s="18">
        <v>105.56999</v>
      </c>
      <c r="IG17" s="18">
        <v>118.83</v>
      </c>
      <c r="IH17" s="18">
        <v>114.3</v>
      </c>
      <c r="II17" s="18">
        <v>79.170006000000001</v>
      </c>
      <c r="IJ17" s="18">
        <v>74.040000000000006</v>
      </c>
      <c r="IK17" s="18">
        <v>88.05</v>
      </c>
      <c r="IL17" s="18">
        <v>98.34</v>
      </c>
      <c r="IM17" s="18">
        <v>85.47</v>
      </c>
      <c r="IN17" s="18">
        <v>77.16</v>
      </c>
      <c r="IO17" s="18">
        <v>86.01</v>
      </c>
      <c r="IP17" s="18">
        <v>95.88</v>
      </c>
      <c r="IQ17" s="18">
        <v>118.07999</v>
      </c>
      <c r="IR17" s="18">
        <v>123.72</v>
      </c>
      <c r="IS17" s="18">
        <v>122.42999</v>
      </c>
      <c r="IT17" s="18">
        <v>133.35</v>
      </c>
      <c r="IU17" s="18">
        <v>88.889989999999997</v>
      </c>
      <c r="IV17" s="18">
        <v>84.090003999999993</v>
      </c>
      <c r="IW17" s="18">
        <v>87.840003999999993</v>
      </c>
      <c r="IX17" s="18">
        <v>91.08</v>
      </c>
      <c r="IY17" s="18">
        <v>88.200005000000004</v>
      </c>
      <c r="IZ17" s="18">
        <v>80.88</v>
      </c>
      <c r="JA17" s="18">
        <v>119.25</v>
      </c>
      <c r="JB17" s="18">
        <v>142.38</v>
      </c>
      <c r="JC17" s="18">
        <v>125.96998600000001</v>
      </c>
      <c r="JD17" s="18">
        <v>108.270004</v>
      </c>
      <c r="JE17" s="18">
        <v>101.19</v>
      </c>
      <c r="JF17" s="18">
        <v>94.59</v>
      </c>
      <c r="JG17" s="18">
        <v>95.67</v>
      </c>
      <c r="JH17" s="18">
        <v>70.86</v>
      </c>
      <c r="JI17" s="18">
        <v>53.31</v>
      </c>
      <c r="JJ17" s="18">
        <v>110.39999400000001</v>
      </c>
      <c r="JK17" s="18">
        <v>113.759995</v>
      </c>
      <c r="JL17" s="18">
        <v>180.03</v>
      </c>
      <c r="JM17" s="18">
        <v>162.6</v>
      </c>
      <c r="JN17" s="18">
        <v>109.770004</v>
      </c>
      <c r="JO17" s="18">
        <v>156.18</v>
      </c>
      <c r="JP17" s="18">
        <v>171.38998000000001</v>
      </c>
      <c r="JQ17" s="18">
        <v>147.44999999999999</v>
      </c>
      <c r="JR17" s="18">
        <v>116.13</v>
      </c>
      <c r="JS17" s="18">
        <v>83.130004999999997</v>
      </c>
      <c r="JT17" s="18">
        <v>66.510000000000005</v>
      </c>
      <c r="JU17" s="18">
        <v>66.569999999999993</v>
      </c>
      <c r="JV17" s="18">
        <v>94.17</v>
      </c>
      <c r="JW17" s="18">
        <v>103.68001</v>
      </c>
      <c r="JX17" s="18">
        <v>92.7</v>
      </c>
      <c r="JY17" s="18">
        <v>86.460009999999997</v>
      </c>
      <c r="JZ17" s="18">
        <v>79.260000000000005</v>
      </c>
      <c r="KA17" s="18">
        <v>76.740004999999996</v>
      </c>
      <c r="KB17" s="18">
        <v>85.56</v>
      </c>
      <c r="KC17" s="18">
        <v>110.21999</v>
      </c>
      <c r="KD17" s="18">
        <v>124.86</v>
      </c>
      <c r="KE17" s="18">
        <v>111.14999400000001</v>
      </c>
      <c r="KF17" s="18">
        <v>112.53001</v>
      </c>
      <c r="KG17" s="18">
        <v>122.67</v>
      </c>
      <c r="KH17" s="18">
        <v>132.15</v>
      </c>
      <c r="KI17" s="18">
        <v>124.95</v>
      </c>
      <c r="KJ17" s="18">
        <v>107.19</v>
      </c>
      <c r="KK17" s="18">
        <v>78.479996</v>
      </c>
      <c r="KL17" s="18">
        <v>81.209999999999994</v>
      </c>
      <c r="KM17" s="18">
        <v>68.880004999999997</v>
      </c>
      <c r="KN17" s="18">
        <v>69.45</v>
      </c>
      <c r="KO17" s="18">
        <v>149.07</v>
      </c>
      <c r="KP17" s="18">
        <v>162.50998000000001</v>
      </c>
      <c r="KQ17" s="18">
        <v>104.61</v>
      </c>
      <c r="KR17" s="18">
        <v>108.14999400000001</v>
      </c>
      <c r="KS17" s="18">
        <v>128.22</v>
      </c>
      <c r="KT17" s="18">
        <v>167.73</v>
      </c>
      <c r="KU17" s="18">
        <v>75.239990000000006</v>
      </c>
      <c r="KV17" s="18">
        <v>80.489990000000006</v>
      </c>
      <c r="KW17" s="18">
        <v>84.03</v>
      </c>
      <c r="KX17" s="18">
        <v>69.090003999999993</v>
      </c>
      <c r="KY17" s="18">
        <v>89.820009999999996</v>
      </c>
      <c r="KZ17" s="18">
        <v>117.87</v>
      </c>
      <c r="LA17" s="18">
        <v>103.64999400000001</v>
      </c>
      <c r="LB17" s="18">
        <v>155.19</v>
      </c>
      <c r="LC17" s="18">
        <v>188.4</v>
      </c>
      <c r="LD17" s="18">
        <v>164.13</v>
      </c>
      <c r="LE17" s="18">
        <v>135.84</v>
      </c>
      <c r="LF17" s="18">
        <v>105.299995</v>
      </c>
      <c r="LG17" s="18">
        <v>136.74</v>
      </c>
      <c r="LH17" s="18">
        <v>137.25</v>
      </c>
      <c r="LI17" s="18">
        <v>110.729996</v>
      </c>
      <c r="LJ17" s="18">
        <v>140.22002000000001</v>
      </c>
      <c r="LK17" s="18">
        <v>124.950005</v>
      </c>
      <c r="LL17" s="18">
        <v>94.799994999999996</v>
      </c>
      <c r="LM17" s="18">
        <v>116.729996</v>
      </c>
      <c r="LN17" s="18">
        <v>116.52001</v>
      </c>
      <c r="LO17" s="18">
        <v>107.729996</v>
      </c>
      <c r="LP17" s="18">
        <v>128.25</v>
      </c>
      <c r="LQ17" s="18">
        <v>143.25</v>
      </c>
      <c r="LR17" s="18">
        <v>151.59</v>
      </c>
      <c r="LS17" s="18">
        <v>125.04</v>
      </c>
      <c r="LT17" s="18">
        <v>129.09</v>
      </c>
      <c r="LU17" s="18">
        <v>129.33000000000001</v>
      </c>
      <c r="LV17" s="18">
        <v>131.37</v>
      </c>
      <c r="LW17" s="18">
        <v>176.19</v>
      </c>
    </row>
    <row r="18" spans="1:335" x14ac:dyDescent="0.3">
      <c r="A18" s="15">
        <v>2015</v>
      </c>
      <c r="B18" s="18">
        <v>140.01</v>
      </c>
      <c r="C18" s="18">
        <v>127.62</v>
      </c>
      <c r="D18" s="18">
        <v>126.299995</v>
      </c>
      <c r="E18" s="18">
        <v>115.020004</v>
      </c>
      <c r="F18" s="18">
        <v>118.020004</v>
      </c>
      <c r="G18" s="18">
        <v>113.43001</v>
      </c>
      <c r="H18" s="18">
        <v>105.80999</v>
      </c>
      <c r="I18" s="18">
        <v>94.229996</v>
      </c>
      <c r="J18" s="18">
        <v>86.04</v>
      </c>
      <c r="K18" s="18">
        <v>100.56</v>
      </c>
      <c r="L18" s="18">
        <v>93.899994000000007</v>
      </c>
      <c r="M18" s="18">
        <v>102.96</v>
      </c>
      <c r="N18" s="18">
        <v>105.66</v>
      </c>
      <c r="O18" s="18">
        <v>91.350005999999993</v>
      </c>
      <c r="P18" s="18">
        <v>95.249989999999997</v>
      </c>
      <c r="Q18" s="18">
        <v>90.81</v>
      </c>
      <c r="R18" s="18">
        <v>96.81</v>
      </c>
      <c r="S18" s="18">
        <v>108.270004</v>
      </c>
      <c r="T18" s="18">
        <v>91.5</v>
      </c>
      <c r="U18" s="18">
        <v>80.010000000000005</v>
      </c>
      <c r="V18" s="18">
        <v>201.63002</v>
      </c>
      <c r="W18" s="18">
        <v>156.06</v>
      </c>
      <c r="X18" s="18">
        <v>107.549995</v>
      </c>
      <c r="Y18" s="18">
        <v>82.680009999999996</v>
      </c>
      <c r="Z18" s="18">
        <v>97.86</v>
      </c>
      <c r="AA18" s="18">
        <v>144.98999000000001</v>
      </c>
      <c r="AB18" s="18">
        <v>168.38998000000001</v>
      </c>
      <c r="AC18" s="18">
        <v>117.75</v>
      </c>
      <c r="AD18" s="18">
        <v>137.94</v>
      </c>
      <c r="AE18" s="18">
        <v>87.180009999999996</v>
      </c>
      <c r="AF18" s="18">
        <v>92.130004999999997</v>
      </c>
      <c r="AG18" s="18">
        <v>91.14</v>
      </c>
      <c r="AH18" s="18">
        <v>94.11</v>
      </c>
      <c r="AI18" s="18">
        <v>93.75</v>
      </c>
      <c r="AJ18" s="18">
        <v>95.100005999999993</v>
      </c>
      <c r="AK18" s="18">
        <v>90.899994000000007</v>
      </c>
      <c r="AL18" s="18">
        <v>87.180009999999996</v>
      </c>
      <c r="AM18" s="18">
        <v>73.020004</v>
      </c>
      <c r="AN18" s="18">
        <v>58.199997000000003</v>
      </c>
      <c r="AO18" s="18">
        <v>67.08</v>
      </c>
      <c r="AP18" s="18">
        <v>71.58</v>
      </c>
      <c r="AQ18" s="18">
        <v>111.33</v>
      </c>
      <c r="AR18" s="18">
        <v>128.91</v>
      </c>
      <c r="AS18" s="18">
        <v>132.27001999999999</v>
      </c>
      <c r="AT18" s="18">
        <v>189.29999000000001</v>
      </c>
      <c r="AU18" s="18">
        <v>183.12</v>
      </c>
      <c r="AV18" s="18">
        <v>172.92</v>
      </c>
      <c r="AW18" s="18">
        <v>134.31</v>
      </c>
      <c r="AX18" s="18">
        <v>126.990005</v>
      </c>
      <c r="AY18" s="18">
        <v>74.31</v>
      </c>
      <c r="AZ18" s="18">
        <v>113.94001</v>
      </c>
      <c r="BA18" s="18">
        <v>192.12</v>
      </c>
      <c r="BB18" s="18">
        <v>181.73999000000001</v>
      </c>
      <c r="BC18" s="18">
        <v>131.19</v>
      </c>
      <c r="BD18" s="18">
        <v>193.5</v>
      </c>
      <c r="BE18" s="18">
        <v>188.58</v>
      </c>
      <c r="BF18" s="18">
        <v>88.56</v>
      </c>
      <c r="BG18" s="18">
        <v>120.479996</v>
      </c>
      <c r="BH18" s="18">
        <v>134.93998999999999</v>
      </c>
      <c r="BI18" s="18">
        <v>140.22</v>
      </c>
      <c r="BJ18" s="18">
        <v>143.22</v>
      </c>
      <c r="BK18" s="18">
        <v>132.56998999999999</v>
      </c>
      <c r="BL18" s="18">
        <v>152.43001000000001</v>
      </c>
      <c r="BM18" s="18">
        <v>185.52</v>
      </c>
      <c r="BN18" s="18">
        <v>214.34998999999999</v>
      </c>
      <c r="BO18" s="18">
        <v>195.54001</v>
      </c>
      <c r="BP18" s="18">
        <v>128.25</v>
      </c>
      <c r="BQ18" s="18">
        <v>117.60000599999999</v>
      </c>
      <c r="BR18" s="18">
        <v>164.06998999999999</v>
      </c>
      <c r="BS18" s="18">
        <v>146.48999000000001</v>
      </c>
      <c r="BT18" s="18">
        <v>118.14</v>
      </c>
      <c r="BU18" s="18">
        <v>113.43001</v>
      </c>
      <c r="BV18" s="18">
        <v>92.31</v>
      </c>
      <c r="BW18" s="18">
        <v>96.899994000000007</v>
      </c>
      <c r="BX18" s="18">
        <v>79.739990000000006</v>
      </c>
      <c r="BY18" s="18">
        <v>100.71</v>
      </c>
      <c r="BZ18" s="18">
        <v>104.34</v>
      </c>
      <c r="CA18" s="18">
        <v>114.84001000000001</v>
      </c>
      <c r="CB18" s="18">
        <v>90.9</v>
      </c>
      <c r="CC18" s="18">
        <v>108</v>
      </c>
      <c r="CD18" s="18">
        <v>110.88</v>
      </c>
      <c r="CE18" s="18">
        <v>130.68001000000001</v>
      </c>
      <c r="CF18" s="18">
        <v>176.48999000000001</v>
      </c>
      <c r="CG18" s="18">
        <v>174.93001000000001</v>
      </c>
      <c r="CH18" s="18">
        <v>169.61998</v>
      </c>
      <c r="CI18" s="18">
        <v>78.09</v>
      </c>
      <c r="CJ18" s="18">
        <v>82.86</v>
      </c>
      <c r="CK18" s="18">
        <v>91.74</v>
      </c>
      <c r="CL18" s="18">
        <v>141.56998999999999</v>
      </c>
      <c r="CM18" s="18">
        <v>135.63</v>
      </c>
      <c r="CN18" s="18">
        <v>86.909996000000007</v>
      </c>
      <c r="CO18" s="18">
        <v>105.18001</v>
      </c>
      <c r="CP18" s="18">
        <v>131.04001</v>
      </c>
      <c r="CQ18" s="18">
        <v>237.54001</v>
      </c>
      <c r="CR18" s="18">
        <v>247.31997999999999</v>
      </c>
      <c r="CS18" s="18">
        <v>168.42000999999999</v>
      </c>
      <c r="CT18" s="18">
        <v>157.68001000000001</v>
      </c>
      <c r="CU18" s="18">
        <v>157.97999999999999</v>
      </c>
      <c r="CV18" s="18">
        <v>135.66</v>
      </c>
      <c r="CW18" s="18">
        <v>110.40000999999999</v>
      </c>
      <c r="CX18" s="18">
        <v>122.19</v>
      </c>
      <c r="CY18" s="18">
        <v>137.85</v>
      </c>
      <c r="CZ18" s="18">
        <v>164.63998000000001</v>
      </c>
      <c r="DA18" s="18">
        <v>175.49997999999999</v>
      </c>
      <c r="DB18" s="18">
        <v>115.32001</v>
      </c>
      <c r="DC18" s="18">
        <v>110.58</v>
      </c>
      <c r="DD18" s="18">
        <v>145.47</v>
      </c>
      <c r="DE18" s="18">
        <v>173.49</v>
      </c>
      <c r="DF18" s="18">
        <v>176.82</v>
      </c>
      <c r="DG18" s="18">
        <v>117</v>
      </c>
      <c r="DH18" s="18">
        <v>138.09</v>
      </c>
      <c r="DI18" s="18">
        <v>141.6</v>
      </c>
      <c r="DJ18" s="18">
        <v>107.34</v>
      </c>
      <c r="DK18" s="18">
        <v>115.049995</v>
      </c>
      <c r="DL18" s="18">
        <v>104.61</v>
      </c>
      <c r="DM18" s="18">
        <v>109.049995</v>
      </c>
      <c r="DN18" s="18">
        <v>111.17999</v>
      </c>
      <c r="DO18" s="18">
        <v>94.14</v>
      </c>
      <c r="DP18" s="18">
        <v>103.83</v>
      </c>
      <c r="DQ18" s="18">
        <v>112.95</v>
      </c>
      <c r="DR18" s="18">
        <v>104.549995</v>
      </c>
      <c r="DS18" s="18">
        <v>115.73999000000001</v>
      </c>
      <c r="DT18" s="18">
        <v>79.41</v>
      </c>
      <c r="DU18" s="18">
        <v>89.069990000000004</v>
      </c>
      <c r="DV18" s="18">
        <v>121.89</v>
      </c>
      <c r="DW18" s="18">
        <v>188.52</v>
      </c>
      <c r="DX18" s="18">
        <v>166.32</v>
      </c>
      <c r="DY18" s="18">
        <v>160.22999999999999</v>
      </c>
      <c r="DZ18" s="18">
        <v>139.5</v>
      </c>
      <c r="EA18" s="18">
        <v>159.93</v>
      </c>
      <c r="EB18" s="18">
        <v>103.62</v>
      </c>
      <c r="EC18" s="18">
        <v>100.59</v>
      </c>
      <c r="ED18" s="18">
        <v>118.020004</v>
      </c>
      <c r="EE18" s="18">
        <v>139.86000000000001</v>
      </c>
      <c r="EF18" s="18">
        <v>151.04999000000001</v>
      </c>
      <c r="EG18" s="18">
        <v>120.92999</v>
      </c>
      <c r="EH18" s="18">
        <v>116.490005</v>
      </c>
      <c r="EI18" s="18">
        <v>130.26</v>
      </c>
      <c r="EJ18" s="18">
        <v>108.66</v>
      </c>
      <c r="EK18" s="18">
        <v>185.70000999999999</v>
      </c>
      <c r="EL18" s="18">
        <v>194.07</v>
      </c>
      <c r="EM18" s="18">
        <v>134.72999999999999</v>
      </c>
      <c r="EN18" s="18">
        <v>157.08000000000001</v>
      </c>
      <c r="EO18" s="18">
        <v>132.45000999999999</v>
      </c>
      <c r="EP18" s="18">
        <v>134.34</v>
      </c>
      <c r="EQ18" s="18">
        <v>187.29001</v>
      </c>
      <c r="ER18" s="18">
        <v>129.66</v>
      </c>
      <c r="ES18" s="18">
        <v>66.45</v>
      </c>
      <c r="ET18" s="18">
        <v>71.19</v>
      </c>
      <c r="EU18" s="18">
        <v>87.06</v>
      </c>
      <c r="EV18" s="18">
        <v>154.04999000000001</v>
      </c>
      <c r="EW18" s="18">
        <v>126.75</v>
      </c>
      <c r="EX18" s="18">
        <v>153.78</v>
      </c>
      <c r="EY18" s="18">
        <v>166.17</v>
      </c>
      <c r="EZ18" s="18">
        <v>99.72</v>
      </c>
      <c r="FA18" s="18">
        <v>91.11</v>
      </c>
      <c r="FB18" s="18">
        <v>95.43</v>
      </c>
      <c r="FC18" s="18">
        <v>124.950005</v>
      </c>
      <c r="FD18" s="18">
        <v>128.13</v>
      </c>
      <c r="FE18" s="18">
        <v>139.58998</v>
      </c>
      <c r="FF18" s="18">
        <v>132.75</v>
      </c>
      <c r="FG18" s="18">
        <v>97.229996</v>
      </c>
      <c r="FH18" s="18">
        <v>96.479996</v>
      </c>
      <c r="FI18" s="18">
        <v>100.89</v>
      </c>
      <c r="FJ18" s="18">
        <v>107.15998999999999</v>
      </c>
      <c r="FK18" s="18">
        <v>122.90998999999999</v>
      </c>
      <c r="FL18" s="18">
        <v>110.729996</v>
      </c>
      <c r="FM18" s="18">
        <v>121.799995</v>
      </c>
      <c r="FN18" s="18">
        <v>107.10000599999999</v>
      </c>
      <c r="FO18" s="18">
        <v>113.51999000000001</v>
      </c>
      <c r="FP18" s="18">
        <v>98.91</v>
      </c>
      <c r="FQ18" s="18">
        <v>85.319990000000004</v>
      </c>
      <c r="FR18" s="18">
        <v>96.06</v>
      </c>
      <c r="FS18" s="18">
        <v>131.58000000000001</v>
      </c>
      <c r="FT18" s="18">
        <v>114.96</v>
      </c>
      <c r="FU18" s="18">
        <v>116.520004</v>
      </c>
      <c r="FV18" s="18">
        <v>146.88</v>
      </c>
      <c r="FW18" s="18">
        <v>154.70999</v>
      </c>
      <c r="FX18" s="18">
        <v>142.91999999999999</v>
      </c>
      <c r="FY18" s="18">
        <v>111.81</v>
      </c>
      <c r="FZ18" s="18">
        <v>113.64</v>
      </c>
      <c r="GA18" s="18">
        <v>131.31001000000001</v>
      </c>
      <c r="GB18" s="18">
        <v>234.47998000000001</v>
      </c>
      <c r="GC18" s="18">
        <v>207.75</v>
      </c>
      <c r="GD18" s="18">
        <v>164.73</v>
      </c>
      <c r="GE18" s="18">
        <v>180.51</v>
      </c>
      <c r="GF18" s="18">
        <v>182.31</v>
      </c>
      <c r="GG18" s="18">
        <v>121.740005</v>
      </c>
      <c r="GH18" s="18">
        <v>122.43001</v>
      </c>
      <c r="GI18" s="18">
        <v>101.37</v>
      </c>
      <c r="GJ18" s="18">
        <v>129.99</v>
      </c>
      <c r="GK18" s="18">
        <v>104.34001000000001</v>
      </c>
      <c r="GL18" s="18">
        <v>222.33</v>
      </c>
      <c r="GM18" s="18">
        <v>180.6</v>
      </c>
      <c r="GN18" s="18">
        <v>87.990004999999996</v>
      </c>
      <c r="GO18" s="18">
        <v>138.41999999999999</v>
      </c>
      <c r="GP18" s="18">
        <v>133.02000000000001</v>
      </c>
      <c r="GQ18" s="18">
        <v>145.40998999999999</v>
      </c>
      <c r="GR18" s="18">
        <v>165.54001</v>
      </c>
      <c r="GS18" s="18">
        <v>156.45000999999999</v>
      </c>
      <c r="GT18" s="18">
        <v>117.119995</v>
      </c>
      <c r="GU18" s="18">
        <v>123.06</v>
      </c>
      <c r="GV18" s="18">
        <v>160.59</v>
      </c>
      <c r="GW18" s="18">
        <v>166.88998000000001</v>
      </c>
      <c r="GX18" s="18">
        <v>158.79</v>
      </c>
      <c r="GY18" s="18">
        <v>142.47002000000001</v>
      </c>
      <c r="GZ18" s="18">
        <v>130.02000000000001</v>
      </c>
      <c r="HA18" s="18">
        <v>109.53</v>
      </c>
      <c r="HB18" s="18">
        <v>94.44</v>
      </c>
      <c r="HC18" s="18">
        <v>120.36</v>
      </c>
      <c r="HD18" s="18">
        <v>135.44999999999999</v>
      </c>
      <c r="HE18" s="18">
        <v>94.619995000000003</v>
      </c>
      <c r="HF18" s="18">
        <v>97.649994000000007</v>
      </c>
      <c r="HG18" s="18">
        <v>122.13</v>
      </c>
      <c r="HH18" s="18">
        <v>95.340003999999993</v>
      </c>
      <c r="HI18" s="18">
        <v>112.13999</v>
      </c>
      <c r="HJ18" s="18">
        <v>138.45000999999999</v>
      </c>
      <c r="HK18" s="18">
        <v>98.309989999999999</v>
      </c>
      <c r="HL18" s="18">
        <v>79.53</v>
      </c>
      <c r="HM18" s="18">
        <v>117.87</v>
      </c>
      <c r="HN18" s="18">
        <v>113.37</v>
      </c>
      <c r="HO18" s="18">
        <v>129.44999999999999</v>
      </c>
      <c r="HP18" s="18">
        <v>142.5</v>
      </c>
      <c r="HQ18" s="18">
        <v>199.23000999999999</v>
      </c>
      <c r="HR18" s="18">
        <v>176.79001</v>
      </c>
      <c r="HS18" s="18">
        <v>133.08000000000001</v>
      </c>
      <c r="HT18" s="18">
        <v>148.68002000000001</v>
      </c>
      <c r="HU18" s="18">
        <v>121.17</v>
      </c>
      <c r="HV18" s="18">
        <v>136.59</v>
      </c>
      <c r="HW18" s="18">
        <v>130.31998999999999</v>
      </c>
      <c r="HX18" s="18">
        <v>90.78</v>
      </c>
      <c r="HY18" s="18">
        <v>99</v>
      </c>
      <c r="HZ18" s="18">
        <v>158.07</v>
      </c>
      <c r="IA18" s="18">
        <v>124.86001</v>
      </c>
      <c r="IB18" s="18">
        <v>178.65</v>
      </c>
      <c r="IC18" s="18">
        <v>156.99</v>
      </c>
      <c r="ID18" s="18">
        <v>91.38</v>
      </c>
      <c r="IE18" s="18">
        <v>98.19</v>
      </c>
      <c r="IF18" s="18">
        <v>134.4</v>
      </c>
      <c r="IG18" s="18">
        <v>179.79001</v>
      </c>
      <c r="IH18" s="18">
        <v>164.49</v>
      </c>
      <c r="II18" s="18">
        <v>139.44</v>
      </c>
      <c r="IJ18" s="18">
        <v>99.75</v>
      </c>
      <c r="IK18" s="18">
        <v>191.76000999999999</v>
      </c>
      <c r="IL18" s="18">
        <v>194.63998000000001</v>
      </c>
      <c r="IM18" s="18">
        <v>153.87</v>
      </c>
      <c r="IN18" s="18">
        <v>124.08</v>
      </c>
      <c r="IO18" s="18">
        <v>109.07999</v>
      </c>
      <c r="IP18" s="18">
        <v>166.88998000000001</v>
      </c>
      <c r="IQ18" s="18">
        <v>202.68002000000001</v>
      </c>
      <c r="IR18" s="18">
        <v>178.29001</v>
      </c>
      <c r="IS18" s="18">
        <v>147</v>
      </c>
      <c r="IT18" s="18">
        <v>143.76000999999999</v>
      </c>
      <c r="IU18" s="18">
        <v>142.05000000000001</v>
      </c>
      <c r="IV18" s="18">
        <v>127.979996</v>
      </c>
      <c r="IW18" s="18">
        <v>124.86</v>
      </c>
      <c r="IX18" s="18">
        <v>97.139989999999997</v>
      </c>
      <c r="IY18" s="18">
        <v>83.97</v>
      </c>
      <c r="IZ18" s="18">
        <v>122.55</v>
      </c>
      <c r="JA18" s="18">
        <v>93.03</v>
      </c>
      <c r="JB18" s="18">
        <v>81.69</v>
      </c>
      <c r="JC18" s="18">
        <v>80.489999999999995</v>
      </c>
      <c r="JD18" s="18">
        <v>81.240004999999996</v>
      </c>
      <c r="JE18" s="18">
        <v>87.72</v>
      </c>
      <c r="JF18" s="18">
        <v>75.72</v>
      </c>
      <c r="JG18" s="18">
        <v>80.340003999999993</v>
      </c>
      <c r="JH18" s="18">
        <v>84.240004999999996</v>
      </c>
      <c r="JI18" s="18">
        <v>85.26</v>
      </c>
      <c r="JJ18" s="18">
        <v>74.22</v>
      </c>
      <c r="JK18" s="18">
        <v>89.069990000000004</v>
      </c>
      <c r="JL18" s="18">
        <v>88.26</v>
      </c>
      <c r="JM18" s="18">
        <v>86.76</v>
      </c>
      <c r="JN18" s="18">
        <v>65.58</v>
      </c>
      <c r="JO18" s="18">
        <v>60.930003999999997</v>
      </c>
      <c r="JP18" s="18">
        <v>84.18</v>
      </c>
      <c r="JQ18" s="18">
        <v>139.62</v>
      </c>
      <c r="JR18" s="18">
        <v>249.90001000000001</v>
      </c>
      <c r="JS18" s="18">
        <v>194.45999</v>
      </c>
      <c r="JT18" s="18">
        <v>170.85</v>
      </c>
      <c r="JU18" s="18">
        <v>227.40001000000001</v>
      </c>
      <c r="JV18" s="18">
        <v>175.41</v>
      </c>
      <c r="JW18" s="18">
        <v>136.04999000000001</v>
      </c>
      <c r="JX18" s="18">
        <v>118.88999</v>
      </c>
      <c r="JY18" s="18">
        <v>234.90001000000001</v>
      </c>
      <c r="JZ18" s="18">
        <v>205.04999000000001</v>
      </c>
      <c r="KA18" s="18">
        <v>140.1</v>
      </c>
      <c r="KB18" s="18">
        <v>88.68</v>
      </c>
      <c r="KC18" s="18">
        <v>123.18001</v>
      </c>
      <c r="KD18" s="18">
        <v>122.85000599999999</v>
      </c>
      <c r="KE18" s="18">
        <v>105.990005</v>
      </c>
      <c r="KF18" s="18">
        <v>114.17999</v>
      </c>
      <c r="KG18" s="18">
        <v>109.259995</v>
      </c>
      <c r="KH18" s="18">
        <v>88.26</v>
      </c>
      <c r="KI18" s="18">
        <v>88.47</v>
      </c>
      <c r="KJ18" s="18">
        <v>113.07001</v>
      </c>
      <c r="KK18" s="18">
        <v>105.78</v>
      </c>
      <c r="KL18" s="18">
        <v>71.100005999999993</v>
      </c>
      <c r="KM18" s="18">
        <v>70.53</v>
      </c>
      <c r="KN18" s="18">
        <v>67.5</v>
      </c>
      <c r="KO18" s="18">
        <v>132.42000999999999</v>
      </c>
      <c r="KP18" s="18">
        <v>90.57</v>
      </c>
      <c r="KQ18" s="18">
        <v>70.590003999999993</v>
      </c>
      <c r="KR18" s="18">
        <v>72.149994000000007</v>
      </c>
      <c r="KS18" s="18">
        <v>126.38999</v>
      </c>
      <c r="KT18" s="18">
        <v>135.87</v>
      </c>
      <c r="KU18" s="18">
        <v>127.2</v>
      </c>
      <c r="KV18" s="18">
        <v>127.740005</v>
      </c>
      <c r="KW18" s="18">
        <v>126.60000599999999</v>
      </c>
      <c r="KX18" s="18">
        <v>147.57</v>
      </c>
      <c r="KY18" s="18">
        <v>160.32</v>
      </c>
      <c r="KZ18" s="18">
        <v>151.70999</v>
      </c>
      <c r="LA18" s="18">
        <v>131.57999000000001</v>
      </c>
      <c r="LB18" s="18">
        <v>144.74997999999999</v>
      </c>
      <c r="LC18" s="18">
        <v>133.19999999999999</v>
      </c>
      <c r="LD18" s="18">
        <v>136.16999999999999</v>
      </c>
      <c r="LE18" s="18">
        <v>122.700005</v>
      </c>
      <c r="LF18" s="18">
        <v>103.56</v>
      </c>
      <c r="LG18" s="18">
        <v>87.33</v>
      </c>
      <c r="LH18" s="18">
        <v>96.360010000000003</v>
      </c>
      <c r="LI18" s="18">
        <v>99.270004</v>
      </c>
      <c r="LJ18" s="18">
        <v>111.71999</v>
      </c>
      <c r="LK18" s="18">
        <v>97.86</v>
      </c>
      <c r="LL18" s="18">
        <v>173.48999000000001</v>
      </c>
      <c r="LM18" s="18">
        <v>126.03</v>
      </c>
      <c r="LN18" s="18">
        <v>136.86001999999999</v>
      </c>
      <c r="LO18" s="18">
        <v>126.23999000000001</v>
      </c>
      <c r="LP18" s="18">
        <v>165.33</v>
      </c>
      <c r="LQ18" s="18">
        <v>129.26999000000001</v>
      </c>
      <c r="LR18" s="18">
        <v>142.74</v>
      </c>
      <c r="LS18" s="18">
        <v>125.880005</v>
      </c>
      <c r="LT18" s="18">
        <v>128.34001000000001</v>
      </c>
      <c r="LU18" s="18">
        <v>142.86000000000001</v>
      </c>
      <c r="LV18" s="18">
        <v>147.56998999999999</v>
      </c>
      <c r="LW18" s="18">
        <v>185.13</v>
      </c>
    </row>
    <row r="19" spans="1:335" x14ac:dyDescent="0.3">
      <c r="A19" s="15">
        <v>2016</v>
      </c>
      <c r="B19" s="18">
        <v>128.69999999999999</v>
      </c>
      <c r="C19" s="18">
        <v>87.87</v>
      </c>
      <c r="D19" s="18">
        <v>96.39</v>
      </c>
      <c r="E19" s="18">
        <v>100.979996</v>
      </c>
      <c r="F19" s="18">
        <v>66.270004</v>
      </c>
      <c r="G19" s="18">
        <v>81.630004999999997</v>
      </c>
      <c r="H19" s="18">
        <v>57.06</v>
      </c>
      <c r="I19" s="18">
        <v>47.399997999999997</v>
      </c>
      <c r="J19" s="18">
        <v>103.799995</v>
      </c>
      <c r="K19" s="18">
        <v>78.69</v>
      </c>
      <c r="L19" s="18">
        <v>78.479996</v>
      </c>
      <c r="M19" s="18">
        <v>79.739990000000006</v>
      </c>
      <c r="N19" s="18">
        <v>57.899997999999997</v>
      </c>
      <c r="O19" s="18">
        <v>54.120002999999997</v>
      </c>
      <c r="P19" s="18">
        <v>73.290000000000006</v>
      </c>
      <c r="Q19" s="18">
        <v>92.91</v>
      </c>
      <c r="R19" s="18">
        <v>72.42</v>
      </c>
      <c r="S19" s="18">
        <v>72.06</v>
      </c>
      <c r="T19" s="18">
        <v>64.920006000000001</v>
      </c>
      <c r="U19" s="18">
        <v>79.049994999999996</v>
      </c>
      <c r="V19" s="18">
        <v>68.430009999999996</v>
      </c>
      <c r="W19" s="18">
        <v>72.72</v>
      </c>
      <c r="X19" s="18">
        <v>120.509995</v>
      </c>
      <c r="Y19" s="18">
        <v>138.95999</v>
      </c>
      <c r="Z19" s="18">
        <v>110.7</v>
      </c>
      <c r="AA19" s="18">
        <v>86.19</v>
      </c>
      <c r="AB19" s="18">
        <v>104.37</v>
      </c>
      <c r="AC19" s="18">
        <v>104.13</v>
      </c>
      <c r="AD19" s="18">
        <v>87.81</v>
      </c>
      <c r="AE19" s="18">
        <v>78.599999999999994</v>
      </c>
      <c r="AF19" s="18">
        <v>81.479996</v>
      </c>
      <c r="AG19" s="18">
        <v>78.239990000000006</v>
      </c>
      <c r="AH19" s="18">
        <v>70.229996</v>
      </c>
      <c r="AI19" s="18">
        <v>68.790000000000006</v>
      </c>
      <c r="AJ19" s="18">
        <v>77.399994000000007</v>
      </c>
      <c r="AK19" s="18">
        <v>107.700005</v>
      </c>
      <c r="AL19" s="18">
        <v>94.14</v>
      </c>
      <c r="AM19" s="18">
        <v>76.95</v>
      </c>
      <c r="AN19" s="18">
        <v>97.92</v>
      </c>
      <c r="AO19" s="18">
        <v>104.490005</v>
      </c>
      <c r="AP19" s="18">
        <v>92.520004</v>
      </c>
      <c r="AQ19" s="18">
        <v>95.46</v>
      </c>
      <c r="AR19" s="18">
        <v>106.41</v>
      </c>
      <c r="AS19" s="18">
        <v>108.03001</v>
      </c>
      <c r="AT19" s="18">
        <v>118.98000999999999</v>
      </c>
      <c r="AU19" s="18">
        <v>97.89</v>
      </c>
      <c r="AV19" s="18">
        <v>78.869995000000003</v>
      </c>
      <c r="AW19" s="18">
        <v>100.65000999999999</v>
      </c>
      <c r="AX19" s="18">
        <v>47.16</v>
      </c>
      <c r="AY19" s="18">
        <v>58.77</v>
      </c>
      <c r="AZ19" s="18">
        <v>58.799995000000003</v>
      </c>
      <c r="BA19" s="18">
        <v>49.140003</v>
      </c>
      <c r="BB19" s="18">
        <v>44.339995999999999</v>
      </c>
      <c r="BC19" s="18">
        <v>40.229999999999997</v>
      </c>
      <c r="BD19" s="18">
        <v>66.72</v>
      </c>
      <c r="BE19" s="18">
        <v>93.090003999999993</v>
      </c>
      <c r="BF19" s="18">
        <v>177.09</v>
      </c>
      <c r="BG19" s="18">
        <v>211.41</v>
      </c>
      <c r="BH19" s="18">
        <v>109.619995</v>
      </c>
      <c r="BI19" s="18">
        <v>104.43001</v>
      </c>
      <c r="BJ19" s="18">
        <v>121.62</v>
      </c>
      <c r="BK19" s="18">
        <v>116.549995</v>
      </c>
      <c r="BL19" s="18">
        <v>88.350005999999993</v>
      </c>
      <c r="BM19" s="18">
        <v>89.069990000000004</v>
      </c>
      <c r="BN19" s="18">
        <v>102.36</v>
      </c>
      <c r="BO19" s="18">
        <v>97.5</v>
      </c>
      <c r="BP19" s="18">
        <v>79.47</v>
      </c>
      <c r="BQ19" s="18">
        <v>82.680009999999996</v>
      </c>
      <c r="BR19" s="18">
        <v>78.599999999999994</v>
      </c>
      <c r="BS19" s="18">
        <v>63.21</v>
      </c>
      <c r="BT19" s="18">
        <v>82.23</v>
      </c>
      <c r="BU19" s="18">
        <v>120.270004</v>
      </c>
      <c r="BV19" s="18">
        <v>107.7</v>
      </c>
      <c r="BW19" s="18">
        <v>112.13999</v>
      </c>
      <c r="BX19" s="18">
        <v>119.61001</v>
      </c>
      <c r="BY19" s="18">
        <v>76.86</v>
      </c>
      <c r="BZ19" s="18">
        <v>69.569990000000004</v>
      </c>
      <c r="CA19" s="18">
        <v>86.759995000000004</v>
      </c>
      <c r="CB19" s="18">
        <v>120.92999</v>
      </c>
      <c r="CC19" s="18">
        <v>119.19</v>
      </c>
      <c r="CD19" s="18">
        <v>134.15998999999999</v>
      </c>
      <c r="CE19" s="18">
        <v>129.20999</v>
      </c>
      <c r="CF19" s="18">
        <v>141.06</v>
      </c>
      <c r="CG19" s="18">
        <v>157.08000000000001</v>
      </c>
      <c r="CH19" s="18">
        <v>94.53</v>
      </c>
      <c r="CI19" s="18">
        <v>83.399994000000007</v>
      </c>
      <c r="CJ19" s="18">
        <v>108.14999400000001</v>
      </c>
      <c r="CK19" s="18">
        <v>41.16</v>
      </c>
      <c r="CL19" s="18">
        <v>36.840000000000003</v>
      </c>
      <c r="CM19" s="18">
        <v>45.12</v>
      </c>
      <c r="CN19" s="18">
        <v>49.350002000000003</v>
      </c>
      <c r="CO19" s="18">
        <v>80.670006000000001</v>
      </c>
      <c r="CP19" s="18">
        <v>81.540000000000006</v>
      </c>
      <c r="CQ19" s="18">
        <v>80.55</v>
      </c>
      <c r="CR19" s="18">
        <v>72.33</v>
      </c>
      <c r="CS19" s="18">
        <v>80.94</v>
      </c>
      <c r="CT19" s="18">
        <v>107.91</v>
      </c>
      <c r="CU19" s="18">
        <v>80.700005000000004</v>
      </c>
      <c r="CV19" s="18">
        <v>93.18</v>
      </c>
      <c r="CW19" s="18">
        <v>76.2</v>
      </c>
      <c r="CX19" s="18">
        <v>96.33</v>
      </c>
      <c r="CY19" s="18">
        <v>70.350005999999993</v>
      </c>
      <c r="CZ19" s="18">
        <v>100.44</v>
      </c>
      <c r="DA19" s="18">
        <v>98.97</v>
      </c>
      <c r="DB19" s="18">
        <v>85.68</v>
      </c>
      <c r="DC19" s="18">
        <v>98.46</v>
      </c>
      <c r="DD19" s="18">
        <v>90.899994000000007</v>
      </c>
      <c r="DE19" s="18">
        <v>93.42</v>
      </c>
      <c r="DF19" s="18">
        <v>94.020004</v>
      </c>
      <c r="DG19" s="18">
        <v>78.780010000000004</v>
      </c>
      <c r="DH19" s="18">
        <v>70.319999999999993</v>
      </c>
      <c r="DI19" s="18">
        <v>89.16</v>
      </c>
      <c r="DJ19" s="18">
        <v>58.23</v>
      </c>
      <c r="DK19" s="18">
        <v>92.280010000000004</v>
      </c>
      <c r="DL19" s="18">
        <v>111.21</v>
      </c>
      <c r="DM19" s="18">
        <v>125.96999</v>
      </c>
      <c r="DN19" s="18">
        <v>124.59</v>
      </c>
      <c r="DO19" s="18">
        <v>108.270004</v>
      </c>
      <c r="DP19" s="18">
        <v>106.88999</v>
      </c>
      <c r="DQ19" s="18">
        <v>89.399994000000007</v>
      </c>
      <c r="DR19" s="18">
        <v>104.40000999999999</v>
      </c>
      <c r="DS19" s="18">
        <v>111.42</v>
      </c>
      <c r="DT19" s="18">
        <v>124.46999</v>
      </c>
      <c r="DU19" s="18">
        <v>116.85000599999999</v>
      </c>
      <c r="DV19" s="18">
        <v>121.89</v>
      </c>
      <c r="DW19" s="18">
        <v>179.79001</v>
      </c>
      <c r="DX19" s="18">
        <v>172.35</v>
      </c>
      <c r="DY19" s="18">
        <v>141.12</v>
      </c>
      <c r="DZ19" s="18">
        <v>137.94</v>
      </c>
      <c r="EA19" s="18">
        <v>148.34998999999999</v>
      </c>
      <c r="EB19" s="18">
        <v>123.14999400000001</v>
      </c>
      <c r="EC19" s="18">
        <v>98.700005000000004</v>
      </c>
      <c r="ED19" s="18">
        <v>86.46</v>
      </c>
      <c r="EE19" s="18">
        <v>50.73</v>
      </c>
      <c r="EF19" s="18">
        <v>55.949992999999999</v>
      </c>
      <c r="EG19" s="18">
        <v>48.96</v>
      </c>
      <c r="EH19" s="18">
        <v>41.94</v>
      </c>
      <c r="EI19" s="18">
        <v>37.53</v>
      </c>
      <c r="EJ19" s="18">
        <v>58.77</v>
      </c>
      <c r="EK19" s="18">
        <v>90.54</v>
      </c>
      <c r="EL19" s="18">
        <v>93.990004999999996</v>
      </c>
      <c r="EM19" s="18">
        <v>87.719989999999996</v>
      </c>
      <c r="EN19" s="18">
        <v>80.010000000000005</v>
      </c>
      <c r="EO19" s="18">
        <v>78.180009999999996</v>
      </c>
      <c r="EP19" s="18">
        <v>146.48999000000001</v>
      </c>
      <c r="EQ19" s="18">
        <v>76.979996</v>
      </c>
      <c r="ER19" s="18">
        <v>114.270004</v>
      </c>
      <c r="ES19" s="18">
        <v>87.479996</v>
      </c>
      <c r="ET19" s="18">
        <v>77.549994999999996</v>
      </c>
      <c r="EU19" s="18">
        <v>75.39</v>
      </c>
      <c r="EV19" s="18">
        <v>79.350005999999993</v>
      </c>
      <c r="EW19" s="18">
        <v>68.850005999999993</v>
      </c>
      <c r="EX19" s="18">
        <v>76.350005999999993</v>
      </c>
      <c r="EY19" s="18">
        <v>90.96</v>
      </c>
      <c r="EZ19" s="18">
        <v>85.590003999999993</v>
      </c>
      <c r="FA19" s="18">
        <v>146.25</v>
      </c>
      <c r="FB19" s="18">
        <v>93.39</v>
      </c>
      <c r="FC19" s="18">
        <v>76.86</v>
      </c>
      <c r="FD19" s="18">
        <v>95.13</v>
      </c>
      <c r="FE19" s="18">
        <v>76.92</v>
      </c>
      <c r="FF19" s="18">
        <v>63.510002</v>
      </c>
      <c r="FG19" s="18">
        <v>58.949997000000003</v>
      </c>
      <c r="FH19" s="18">
        <v>85.32</v>
      </c>
      <c r="FI19" s="18">
        <v>79.290000000000006</v>
      </c>
      <c r="FJ19" s="18">
        <v>85.079993999999999</v>
      </c>
      <c r="FK19" s="18">
        <v>112.47</v>
      </c>
      <c r="FL19" s="18">
        <v>96.389989999999997</v>
      </c>
      <c r="FM19" s="18">
        <v>106.8</v>
      </c>
      <c r="FN19" s="18">
        <v>109.44</v>
      </c>
      <c r="FO19" s="18">
        <v>91.259995000000004</v>
      </c>
      <c r="FP19" s="18">
        <v>101.13</v>
      </c>
      <c r="FQ19" s="18">
        <v>115.86</v>
      </c>
      <c r="FR19" s="18">
        <v>146.37</v>
      </c>
      <c r="FS19" s="18">
        <v>169.86</v>
      </c>
      <c r="FT19" s="18">
        <v>192.36001999999999</v>
      </c>
      <c r="FU19" s="18">
        <v>188.43</v>
      </c>
      <c r="FV19" s="18">
        <v>118.229996</v>
      </c>
      <c r="FW19" s="18">
        <v>173.64000999999999</v>
      </c>
      <c r="FX19" s="18">
        <v>139.5</v>
      </c>
      <c r="FY19" s="18">
        <v>113.22</v>
      </c>
      <c r="FZ19" s="18">
        <v>122.19</v>
      </c>
      <c r="GA19" s="18">
        <v>56.850002000000003</v>
      </c>
      <c r="GB19" s="18">
        <v>56.82</v>
      </c>
      <c r="GC19" s="18">
        <v>106.67999</v>
      </c>
      <c r="GD19" s="18">
        <v>114.59999000000001</v>
      </c>
      <c r="GE19" s="18">
        <v>63.48</v>
      </c>
      <c r="GF19" s="18">
        <v>49.739998</v>
      </c>
      <c r="GG19" s="18">
        <v>59.82</v>
      </c>
      <c r="GH19" s="18">
        <v>76.56</v>
      </c>
      <c r="GI19" s="18">
        <v>86.670006000000001</v>
      </c>
      <c r="GJ19" s="18">
        <v>81.78</v>
      </c>
      <c r="GK19" s="18">
        <v>82.619995000000003</v>
      </c>
      <c r="GL19" s="18">
        <v>107.520004</v>
      </c>
      <c r="GM19" s="18">
        <v>104.46</v>
      </c>
      <c r="GN19" s="18">
        <v>83.67</v>
      </c>
      <c r="GO19" s="18">
        <v>75.12</v>
      </c>
      <c r="GP19" s="18">
        <v>68.61</v>
      </c>
      <c r="GQ19" s="18">
        <v>84.659996000000007</v>
      </c>
      <c r="GR19" s="18">
        <v>85.799994999999996</v>
      </c>
      <c r="GS19" s="18">
        <v>99.360010000000003</v>
      </c>
      <c r="GT19" s="18">
        <v>105.27001</v>
      </c>
      <c r="GU19" s="18">
        <v>112.8</v>
      </c>
      <c r="GV19" s="18">
        <v>106.71</v>
      </c>
      <c r="GW19" s="18">
        <v>76.83</v>
      </c>
      <c r="GX19" s="18">
        <v>129.41999999999999</v>
      </c>
      <c r="GY19" s="18">
        <v>115.56</v>
      </c>
      <c r="GZ19" s="18">
        <v>76.53</v>
      </c>
      <c r="HA19" s="18">
        <v>70.83</v>
      </c>
      <c r="HB19" s="18">
        <v>70.83</v>
      </c>
      <c r="HC19" s="18">
        <v>60.300002999999997</v>
      </c>
      <c r="HD19" s="18">
        <v>96.39</v>
      </c>
      <c r="HE19" s="18">
        <v>132.51</v>
      </c>
      <c r="HF19" s="18">
        <v>105.21</v>
      </c>
      <c r="HG19" s="18">
        <v>102.270004</v>
      </c>
      <c r="HH19" s="18">
        <v>106.83</v>
      </c>
      <c r="HI19" s="18">
        <v>121.29</v>
      </c>
      <c r="HJ19" s="18">
        <v>94.71</v>
      </c>
      <c r="HK19" s="18">
        <v>83.61</v>
      </c>
      <c r="HL19" s="18">
        <v>85.619995000000003</v>
      </c>
      <c r="HM19" s="18">
        <v>178.74</v>
      </c>
      <c r="HN19" s="18">
        <v>182.97</v>
      </c>
      <c r="HO19" s="18">
        <v>134.82</v>
      </c>
      <c r="HP19" s="18">
        <v>137.54999000000001</v>
      </c>
      <c r="HQ19" s="18">
        <v>192.51</v>
      </c>
      <c r="HR19" s="18">
        <v>130.83000000000001</v>
      </c>
      <c r="HS19" s="18">
        <v>113.73000999999999</v>
      </c>
      <c r="HT19" s="18">
        <v>114.75</v>
      </c>
      <c r="HU19" s="18">
        <v>127.62</v>
      </c>
      <c r="HV19" s="18">
        <v>88.38</v>
      </c>
      <c r="HW19" s="18">
        <v>101.76000999999999</v>
      </c>
      <c r="HX19" s="18">
        <v>94.830010000000001</v>
      </c>
      <c r="HY19" s="18">
        <v>76.349999999999994</v>
      </c>
      <c r="HZ19" s="18">
        <v>89.729996</v>
      </c>
      <c r="IA19" s="18">
        <v>119.46</v>
      </c>
      <c r="IB19" s="18">
        <v>91.649994000000007</v>
      </c>
      <c r="IC19" s="18">
        <v>91.14</v>
      </c>
      <c r="ID19" s="18">
        <v>80.430000000000007</v>
      </c>
      <c r="IE19" s="18">
        <v>89.909996000000007</v>
      </c>
      <c r="IF19" s="18">
        <v>99.21</v>
      </c>
      <c r="IG19" s="18">
        <v>96.42</v>
      </c>
      <c r="IH19" s="18">
        <v>123.09</v>
      </c>
      <c r="II19" s="18">
        <v>117.90000999999999</v>
      </c>
      <c r="IJ19" s="18">
        <v>107.549995</v>
      </c>
      <c r="IK19" s="18">
        <v>107.04</v>
      </c>
      <c r="IL19" s="18">
        <v>86.100005999999993</v>
      </c>
      <c r="IM19" s="18">
        <v>142.97999999999999</v>
      </c>
      <c r="IN19" s="18">
        <v>106.229996</v>
      </c>
      <c r="IO19" s="18">
        <v>56.58</v>
      </c>
      <c r="IP19" s="18">
        <v>63.660004000000001</v>
      </c>
      <c r="IQ19" s="18">
        <v>131.72999999999999</v>
      </c>
      <c r="IR19" s="18">
        <v>134.52000000000001</v>
      </c>
      <c r="IS19" s="18">
        <v>123.57001</v>
      </c>
      <c r="IT19" s="18">
        <v>117.479996</v>
      </c>
      <c r="IU19" s="18">
        <v>95.37</v>
      </c>
      <c r="IV19" s="18">
        <v>110.19</v>
      </c>
      <c r="IW19" s="18">
        <v>108.81</v>
      </c>
      <c r="IX19" s="18">
        <v>130.11001999999999</v>
      </c>
      <c r="IY19" s="18">
        <v>126.42</v>
      </c>
      <c r="IZ19" s="18">
        <v>195.12</v>
      </c>
      <c r="JA19" s="18">
        <v>168.78</v>
      </c>
      <c r="JB19" s="18">
        <v>89.67</v>
      </c>
      <c r="JC19" s="18">
        <v>102.05999</v>
      </c>
      <c r="JD19" s="18">
        <v>145.31998999999999</v>
      </c>
      <c r="JE19" s="18">
        <v>101.39999400000001</v>
      </c>
      <c r="JF19" s="18">
        <v>82.68</v>
      </c>
      <c r="JG19" s="18">
        <v>72.540000000000006</v>
      </c>
      <c r="JH19" s="18">
        <v>81.180009999999996</v>
      </c>
      <c r="JI19" s="18">
        <v>59.52</v>
      </c>
      <c r="JJ19" s="18">
        <v>58.92</v>
      </c>
      <c r="JK19" s="18">
        <v>68.67</v>
      </c>
      <c r="JL19" s="18">
        <v>90.930009999999996</v>
      </c>
      <c r="JM19" s="18">
        <v>92.73</v>
      </c>
      <c r="JN19" s="18">
        <v>124.31999</v>
      </c>
      <c r="JO19" s="18">
        <v>170.90998999999999</v>
      </c>
      <c r="JP19" s="18">
        <v>165.39</v>
      </c>
      <c r="JQ19" s="18">
        <v>121.40998999999999</v>
      </c>
      <c r="JR19" s="18">
        <v>73.08</v>
      </c>
      <c r="JS19" s="18">
        <v>111.240005</v>
      </c>
      <c r="JT19" s="18">
        <v>91.53</v>
      </c>
      <c r="JU19" s="18">
        <v>98.31</v>
      </c>
      <c r="JV19" s="18">
        <v>125.25</v>
      </c>
      <c r="JW19" s="18">
        <v>149.37</v>
      </c>
      <c r="JX19" s="18">
        <v>138.63</v>
      </c>
      <c r="JY19" s="18">
        <v>114.05999</v>
      </c>
      <c r="JZ19" s="18">
        <v>152.61001999999999</v>
      </c>
      <c r="KA19" s="18">
        <v>137.88</v>
      </c>
      <c r="KB19" s="18">
        <v>186.24</v>
      </c>
      <c r="KC19" s="18">
        <v>153.38999999999999</v>
      </c>
      <c r="KD19" s="18">
        <v>126.66</v>
      </c>
      <c r="KE19" s="18">
        <v>109.020004</v>
      </c>
      <c r="KF19" s="18">
        <v>116.94</v>
      </c>
      <c r="KG19" s="18">
        <v>98.91</v>
      </c>
      <c r="KH19" s="18">
        <v>108.63</v>
      </c>
      <c r="KI19" s="18">
        <v>109.08</v>
      </c>
      <c r="KJ19" s="18">
        <v>91.320009999999996</v>
      </c>
      <c r="KK19" s="18">
        <v>100.29</v>
      </c>
      <c r="KL19" s="18">
        <v>116.25</v>
      </c>
      <c r="KM19" s="18">
        <v>64.950005000000004</v>
      </c>
      <c r="KN19" s="18">
        <v>73.2</v>
      </c>
      <c r="KO19" s="18">
        <v>79.62</v>
      </c>
      <c r="KP19" s="18">
        <v>100.95</v>
      </c>
      <c r="KQ19" s="18">
        <v>189.47998000000001</v>
      </c>
      <c r="KR19" s="18">
        <v>212.45999</v>
      </c>
      <c r="KS19" s="18">
        <v>196.65001000000001</v>
      </c>
      <c r="KT19" s="18">
        <v>84.36</v>
      </c>
      <c r="KU19" s="18">
        <v>87.33</v>
      </c>
      <c r="KV19" s="18">
        <v>129.06</v>
      </c>
      <c r="KW19" s="18">
        <v>118.59</v>
      </c>
      <c r="KX19" s="18">
        <v>104.88</v>
      </c>
      <c r="KY19" s="18">
        <v>107.34</v>
      </c>
      <c r="KZ19" s="18">
        <v>123.299995</v>
      </c>
      <c r="LA19" s="18">
        <v>203.70000999999999</v>
      </c>
      <c r="LB19" s="18">
        <v>177.06</v>
      </c>
      <c r="LC19" s="18">
        <v>165.45</v>
      </c>
      <c r="LD19" s="18">
        <v>149.34</v>
      </c>
      <c r="LE19" s="18">
        <v>119.58</v>
      </c>
      <c r="LF19" s="18">
        <v>93.69</v>
      </c>
      <c r="LG19" s="18">
        <v>109.92</v>
      </c>
      <c r="LH19" s="18">
        <v>118.200005</v>
      </c>
      <c r="LI19" s="18">
        <v>95.25</v>
      </c>
      <c r="LJ19" s="18">
        <v>80.91</v>
      </c>
      <c r="LK19" s="18">
        <v>120.78</v>
      </c>
      <c r="LL19" s="18">
        <v>113.31</v>
      </c>
      <c r="LM19" s="18">
        <v>78</v>
      </c>
      <c r="LN19" s="18">
        <v>107.67</v>
      </c>
      <c r="LO19" s="18">
        <v>115.049995</v>
      </c>
      <c r="LP19" s="18">
        <v>139.04999000000001</v>
      </c>
      <c r="LQ19" s="18">
        <v>113.490005</v>
      </c>
      <c r="LR19" s="18">
        <v>127.770004</v>
      </c>
      <c r="LS19" s="18">
        <v>144.51000999999999</v>
      </c>
      <c r="LT19" s="18">
        <v>91.229996</v>
      </c>
      <c r="LU19" s="18">
        <v>177.81</v>
      </c>
      <c r="LV19" s="18">
        <v>97.649994000000007</v>
      </c>
      <c r="LW19" s="18">
        <v>109.35000599999999</v>
      </c>
    </row>
    <row r="20" spans="1:335" x14ac:dyDescent="0.3">
      <c r="A20" s="15">
        <v>2017</v>
      </c>
      <c r="B20" s="18">
        <v>101.64</v>
      </c>
      <c r="C20" s="18">
        <v>112.56</v>
      </c>
      <c r="D20" s="18">
        <v>91.95</v>
      </c>
      <c r="E20" s="18">
        <v>80.969989999999996</v>
      </c>
      <c r="F20" s="18">
        <v>65.25</v>
      </c>
      <c r="G20" s="18">
        <v>81.840003999999993</v>
      </c>
      <c r="H20" s="18">
        <v>70.349999999999994</v>
      </c>
      <c r="I20" s="18">
        <v>72.03</v>
      </c>
      <c r="J20" s="18">
        <v>111.27001</v>
      </c>
      <c r="K20" s="18">
        <v>133.20000999999999</v>
      </c>
      <c r="L20" s="18">
        <v>107.58002</v>
      </c>
      <c r="M20" s="18">
        <v>101.549995</v>
      </c>
      <c r="N20" s="18">
        <v>84.63</v>
      </c>
      <c r="O20" s="18">
        <v>86.010009999999994</v>
      </c>
      <c r="P20" s="18">
        <v>108.96</v>
      </c>
      <c r="Q20" s="18">
        <v>120.21</v>
      </c>
      <c r="R20" s="18">
        <v>84.899994000000007</v>
      </c>
      <c r="S20" s="18">
        <v>100.049995</v>
      </c>
      <c r="T20" s="18">
        <v>85.26</v>
      </c>
      <c r="U20" s="18">
        <v>74.489999999999995</v>
      </c>
      <c r="V20" s="18">
        <v>83.28</v>
      </c>
      <c r="W20" s="18">
        <v>84.990004999999996</v>
      </c>
      <c r="X20" s="18">
        <v>103.41</v>
      </c>
      <c r="Y20" s="18">
        <v>100.83</v>
      </c>
      <c r="Z20" s="18">
        <v>90.119995000000003</v>
      </c>
      <c r="AA20" s="18">
        <v>88.86</v>
      </c>
      <c r="AB20" s="18">
        <v>93.569990000000004</v>
      </c>
      <c r="AC20" s="18">
        <v>142.91999999999999</v>
      </c>
      <c r="AD20" s="18">
        <v>147.54</v>
      </c>
      <c r="AE20" s="18">
        <v>126.81001000000001</v>
      </c>
      <c r="AF20" s="18">
        <v>111.3</v>
      </c>
      <c r="AG20" s="18">
        <v>87.060005000000004</v>
      </c>
      <c r="AH20" s="18">
        <v>110.40000999999999</v>
      </c>
      <c r="AI20" s="18">
        <v>92.04</v>
      </c>
      <c r="AJ20" s="18">
        <v>103.229996</v>
      </c>
      <c r="AK20" s="18">
        <v>110.520004</v>
      </c>
      <c r="AL20" s="18">
        <v>92.729996</v>
      </c>
      <c r="AM20" s="18">
        <v>96.09</v>
      </c>
      <c r="AN20" s="18">
        <v>84.899994000000007</v>
      </c>
      <c r="AO20" s="18">
        <v>112.08</v>
      </c>
      <c r="AP20" s="18">
        <v>121.01999000000001</v>
      </c>
      <c r="AQ20" s="18">
        <v>110.94</v>
      </c>
      <c r="AR20" s="18">
        <v>127.92</v>
      </c>
      <c r="AS20" s="18">
        <v>82.47</v>
      </c>
      <c r="AT20" s="18">
        <v>114.09</v>
      </c>
      <c r="AU20" s="18">
        <v>129.69</v>
      </c>
      <c r="AV20" s="18">
        <v>115.259995</v>
      </c>
      <c r="AW20" s="18">
        <v>117.12</v>
      </c>
      <c r="AX20" s="18">
        <v>81.240004999999996</v>
      </c>
      <c r="AY20" s="18">
        <v>59.609997</v>
      </c>
      <c r="AZ20" s="18">
        <v>78.75</v>
      </c>
      <c r="BA20" s="18">
        <v>87.42</v>
      </c>
      <c r="BB20" s="18">
        <v>47.04</v>
      </c>
      <c r="BC20" s="18">
        <v>48.870002999999997</v>
      </c>
      <c r="BD20" s="18">
        <v>80.100005999999993</v>
      </c>
      <c r="BE20" s="18">
        <v>82.11</v>
      </c>
      <c r="BF20" s="18">
        <v>79.020004</v>
      </c>
      <c r="BG20" s="18">
        <v>86.91</v>
      </c>
      <c r="BH20" s="18">
        <v>101.61001</v>
      </c>
      <c r="BI20" s="18">
        <v>91.44</v>
      </c>
      <c r="BJ20" s="18">
        <v>97.680009999999996</v>
      </c>
      <c r="BK20" s="18">
        <v>106.59</v>
      </c>
      <c r="BL20" s="18">
        <v>114.749985</v>
      </c>
      <c r="BM20" s="18">
        <v>129.99</v>
      </c>
      <c r="BN20" s="18">
        <v>157.86001999999999</v>
      </c>
      <c r="BO20" s="18">
        <v>149.22</v>
      </c>
      <c r="BP20" s="18">
        <v>122.07001</v>
      </c>
      <c r="BQ20" s="18">
        <v>90.869995000000003</v>
      </c>
      <c r="BR20" s="18">
        <v>84.57</v>
      </c>
      <c r="BS20" s="18">
        <v>89.520004</v>
      </c>
      <c r="BT20" s="18">
        <v>110.22</v>
      </c>
      <c r="BU20" s="18">
        <v>100.56</v>
      </c>
      <c r="BV20" s="18">
        <v>108.75</v>
      </c>
      <c r="BW20" s="18">
        <v>68.850005999999993</v>
      </c>
      <c r="BX20" s="18">
        <v>94.649994000000007</v>
      </c>
      <c r="BY20" s="18">
        <v>104.07001</v>
      </c>
      <c r="BZ20" s="18">
        <v>94.05</v>
      </c>
      <c r="CA20" s="18">
        <v>95.819990000000004</v>
      </c>
      <c r="CB20" s="18">
        <v>101.58</v>
      </c>
      <c r="CC20" s="18">
        <v>102.09</v>
      </c>
      <c r="CD20" s="18">
        <v>99.09</v>
      </c>
      <c r="CE20" s="18">
        <v>91.26</v>
      </c>
      <c r="CF20" s="18">
        <v>122.31</v>
      </c>
      <c r="CG20" s="18">
        <v>187.59</v>
      </c>
      <c r="CH20" s="18">
        <v>144.69</v>
      </c>
      <c r="CI20" s="18">
        <v>118.17</v>
      </c>
      <c r="CJ20" s="18">
        <v>109.64999400000001</v>
      </c>
      <c r="CK20" s="18">
        <v>71.67</v>
      </c>
      <c r="CL20" s="18">
        <v>93.3</v>
      </c>
      <c r="CM20" s="18">
        <v>54.75</v>
      </c>
      <c r="CN20" s="18">
        <v>45.78</v>
      </c>
      <c r="CO20" s="18">
        <v>56.31</v>
      </c>
      <c r="CP20" s="18">
        <v>63.81</v>
      </c>
      <c r="CQ20" s="18">
        <v>113.31</v>
      </c>
      <c r="CR20" s="18">
        <v>117.299995</v>
      </c>
      <c r="CS20" s="18">
        <v>103.5</v>
      </c>
      <c r="CT20" s="18">
        <v>79.680000000000007</v>
      </c>
      <c r="CU20" s="18">
        <v>89.04</v>
      </c>
      <c r="CV20" s="18">
        <v>110.249985</v>
      </c>
      <c r="CW20" s="18">
        <v>86.58</v>
      </c>
      <c r="CX20" s="18">
        <v>81.45</v>
      </c>
      <c r="CY20" s="18">
        <v>73.08</v>
      </c>
      <c r="CZ20" s="18">
        <v>98.13</v>
      </c>
      <c r="DA20" s="18">
        <v>138.78</v>
      </c>
      <c r="DB20" s="18">
        <v>124.44</v>
      </c>
      <c r="DC20" s="18">
        <v>151.88998000000001</v>
      </c>
      <c r="DD20" s="18">
        <v>138.63</v>
      </c>
      <c r="DE20" s="18">
        <v>134.43001000000001</v>
      </c>
      <c r="DF20" s="18">
        <v>102.33</v>
      </c>
      <c r="DG20" s="18">
        <v>97.44</v>
      </c>
      <c r="DH20" s="18">
        <v>90.869995000000003</v>
      </c>
      <c r="DI20" s="18">
        <v>112.34999000000001</v>
      </c>
      <c r="DJ20" s="18">
        <v>157.91999999999999</v>
      </c>
      <c r="DK20" s="18">
        <v>176.84998999999999</v>
      </c>
      <c r="DL20" s="18">
        <v>147.03</v>
      </c>
      <c r="DM20" s="18">
        <v>105.84001000000001</v>
      </c>
      <c r="DN20" s="18">
        <v>125.58</v>
      </c>
      <c r="DO20" s="18">
        <v>127.950005</v>
      </c>
      <c r="DP20" s="18">
        <v>137.15998999999999</v>
      </c>
      <c r="DQ20" s="18">
        <v>123.87</v>
      </c>
      <c r="DR20" s="18">
        <v>92.04</v>
      </c>
      <c r="DS20" s="18">
        <v>77.37</v>
      </c>
      <c r="DT20" s="18">
        <v>85.26</v>
      </c>
      <c r="DU20" s="18">
        <v>120.630005</v>
      </c>
      <c r="DV20" s="18">
        <v>93.42</v>
      </c>
      <c r="DW20" s="18">
        <v>118.41</v>
      </c>
      <c r="DX20" s="18">
        <v>169.32</v>
      </c>
      <c r="DY20" s="18">
        <v>137.16</v>
      </c>
      <c r="DZ20" s="18">
        <v>110.19</v>
      </c>
      <c r="EA20" s="18">
        <v>118.950005</v>
      </c>
      <c r="EB20" s="18">
        <v>108.63</v>
      </c>
      <c r="EC20" s="18">
        <v>123.21</v>
      </c>
      <c r="ED20" s="18">
        <v>117.90000999999999</v>
      </c>
      <c r="EE20" s="18">
        <v>74.61</v>
      </c>
      <c r="EF20" s="18">
        <v>65.19</v>
      </c>
      <c r="EG20" s="18">
        <v>79.47</v>
      </c>
      <c r="EH20" s="18">
        <v>75.540000000000006</v>
      </c>
      <c r="EI20" s="18">
        <v>63.899997999999997</v>
      </c>
      <c r="EJ20" s="18">
        <v>68.64</v>
      </c>
      <c r="EK20" s="18">
        <v>92.97</v>
      </c>
      <c r="EL20" s="18">
        <v>94.020004</v>
      </c>
      <c r="EM20" s="18">
        <v>117.32999</v>
      </c>
      <c r="EN20" s="18">
        <v>114.14999400000001</v>
      </c>
      <c r="EO20" s="18">
        <v>89.249989999999997</v>
      </c>
      <c r="EP20" s="18">
        <v>79.319990000000004</v>
      </c>
      <c r="EQ20" s="18">
        <v>59.850002000000003</v>
      </c>
      <c r="ER20" s="18">
        <v>119.490005</v>
      </c>
      <c r="ES20" s="18">
        <v>126.03</v>
      </c>
      <c r="ET20" s="18">
        <v>106.64999400000001</v>
      </c>
      <c r="EU20" s="18">
        <v>126.479996</v>
      </c>
      <c r="EV20" s="18">
        <v>153.72</v>
      </c>
      <c r="EW20" s="18">
        <v>101.67</v>
      </c>
      <c r="EX20" s="18">
        <v>121.83</v>
      </c>
      <c r="EY20" s="18">
        <v>169.23</v>
      </c>
      <c r="EZ20" s="18">
        <v>155.04001</v>
      </c>
      <c r="FA20" s="18">
        <v>128.66999999999999</v>
      </c>
      <c r="FB20" s="18">
        <v>116.130005</v>
      </c>
      <c r="FC20" s="18">
        <v>119.009995</v>
      </c>
      <c r="FD20" s="18">
        <v>92.520004</v>
      </c>
      <c r="FE20" s="18">
        <v>99.510009999999994</v>
      </c>
      <c r="FF20" s="18">
        <v>233.01</v>
      </c>
      <c r="FG20" s="18">
        <v>263.13</v>
      </c>
      <c r="FH20" s="18">
        <v>201.35999000000001</v>
      </c>
      <c r="FI20" s="18">
        <v>121.200005</v>
      </c>
      <c r="FJ20" s="18">
        <v>104.490005</v>
      </c>
      <c r="FK20" s="18">
        <v>139.20000999999999</v>
      </c>
      <c r="FL20" s="18">
        <v>144.72</v>
      </c>
      <c r="FM20" s="18">
        <v>152.37</v>
      </c>
      <c r="FN20" s="18">
        <v>101.490005</v>
      </c>
      <c r="FO20" s="18">
        <v>101.130005</v>
      </c>
      <c r="FP20" s="18">
        <v>97.020004</v>
      </c>
      <c r="FQ20" s="18">
        <v>112.92</v>
      </c>
      <c r="FR20" s="18">
        <v>96.42</v>
      </c>
      <c r="FS20" s="18">
        <v>109.86</v>
      </c>
      <c r="FT20" s="18">
        <v>164.34001000000001</v>
      </c>
      <c r="FU20" s="18">
        <v>155.46</v>
      </c>
      <c r="FV20" s="18">
        <v>134.01000999999999</v>
      </c>
      <c r="FW20" s="18">
        <v>135.12</v>
      </c>
      <c r="FX20" s="18">
        <v>131.37</v>
      </c>
      <c r="FY20" s="18">
        <v>131.37</v>
      </c>
      <c r="FZ20" s="18">
        <v>151.62</v>
      </c>
      <c r="GA20" s="18">
        <v>114.69</v>
      </c>
      <c r="GB20" s="18">
        <v>64.11</v>
      </c>
      <c r="GC20" s="18">
        <v>75.210009999999997</v>
      </c>
      <c r="GD20" s="18">
        <v>92.250010000000003</v>
      </c>
      <c r="GE20" s="18">
        <v>76.259995000000004</v>
      </c>
      <c r="GF20" s="18">
        <v>68.64</v>
      </c>
      <c r="GG20" s="18">
        <v>95.100005999999993</v>
      </c>
      <c r="GH20" s="18">
        <v>99.81</v>
      </c>
      <c r="GI20" s="18">
        <v>97.2</v>
      </c>
      <c r="GJ20" s="18">
        <v>125.369995</v>
      </c>
      <c r="GK20" s="18">
        <v>94.17</v>
      </c>
      <c r="GL20" s="18">
        <v>70.56</v>
      </c>
      <c r="GM20" s="18">
        <v>91.020004</v>
      </c>
      <c r="GN20" s="18">
        <v>101.88</v>
      </c>
      <c r="GO20" s="18">
        <v>122.67001</v>
      </c>
      <c r="GP20" s="18">
        <v>123.87</v>
      </c>
      <c r="GQ20" s="18">
        <v>97.649994000000007</v>
      </c>
      <c r="GR20" s="18">
        <v>98.969989999999996</v>
      </c>
      <c r="GS20" s="18">
        <v>184.68</v>
      </c>
      <c r="GT20" s="18">
        <v>227.01</v>
      </c>
      <c r="GU20" s="18">
        <v>238.85999000000001</v>
      </c>
      <c r="GV20" s="18">
        <v>184.29001</v>
      </c>
      <c r="GW20" s="18">
        <v>106.44</v>
      </c>
      <c r="GX20" s="18">
        <v>144.15</v>
      </c>
      <c r="GY20" s="18">
        <v>146.97</v>
      </c>
      <c r="GZ20" s="18">
        <v>179.81998999999999</v>
      </c>
      <c r="HA20" s="18">
        <v>191.94</v>
      </c>
      <c r="HB20" s="18">
        <v>170.13</v>
      </c>
      <c r="HC20" s="18">
        <v>117.54</v>
      </c>
      <c r="HD20" s="18">
        <v>124.5</v>
      </c>
      <c r="HE20" s="18">
        <v>146.93998999999999</v>
      </c>
      <c r="HF20" s="18">
        <v>164.76000999999999</v>
      </c>
      <c r="HG20" s="18">
        <v>101.85000599999999</v>
      </c>
      <c r="HH20" s="18">
        <v>113.28001</v>
      </c>
      <c r="HI20" s="18">
        <v>118.64999400000001</v>
      </c>
      <c r="HJ20" s="18">
        <v>110.88</v>
      </c>
      <c r="HK20" s="18">
        <v>88.86</v>
      </c>
      <c r="HL20" s="18">
        <v>145.91999999999999</v>
      </c>
      <c r="HM20" s="18">
        <v>126.33</v>
      </c>
      <c r="HN20" s="18">
        <v>135.69</v>
      </c>
      <c r="HO20" s="18">
        <v>118.56</v>
      </c>
      <c r="HP20" s="18">
        <v>102.06</v>
      </c>
      <c r="HQ20" s="18">
        <v>113.90998999999999</v>
      </c>
      <c r="HR20" s="18">
        <v>120</v>
      </c>
      <c r="HS20" s="18">
        <v>118.83</v>
      </c>
      <c r="HT20" s="18">
        <v>145.11001999999999</v>
      </c>
      <c r="HU20" s="18">
        <v>161.66999999999999</v>
      </c>
      <c r="HV20" s="18">
        <v>79.680000000000007</v>
      </c>
      <c r="HW20" s="18">
        <v>79.89</v>
      </c>
      <c r="HX20" s="18">
        <v>122.16</v>
      </c>
      <c r="HY20" s="18">
        <v>126.990005</v>
      </c>
      <c r="HZ20" s="18">
        <v>85.68</v>
      </c>
      <c r="IA20" s="18">
        <v>117.09</v>
      </c>
      <c r="IB20" s="18">
        <v>108.75</v>
      </c>
      <c r="IC20" s="18">
        <v>87</v>
      </c>
      <c r="ID20" s="18">
        <v>171.45000999999999</v>
      </c>
      <c r="IE20" s="18">
        <v>143.37</v>
      </c>
      <c r="IF20" s="18">
        <v>99.450005000000004</v>
      </c>
      <c r="IG20" s="18">
        <v>99.450005000000004</v>
      </c>
      <c r="IH20" s="18">
        <v>109.200005</v>
      </c>
      <c r="II20" s="18">
        <v>152.34</v>
      </c>
      <c r="IJ20" s="18">
        <v>161.61000000000001</v>
      </c>
      <c r="IK20" s="18">
        <v>180.84</v>
      </c>
      <c r="IL20" s="18">
        <v>181.73999000000001</v>
      </c>
      <c r="IM20" s="18">
        <v>122.96999</v>
      </c>
      <c r="IN20" s="18">
        <v>158.91</v>
      </c>
      <c r="IO20" s="18">
        <v>106.64999400000001</v>
      </c>
      <c r="IP20" s="18">
        <v>156.15001000000001</v>
      </c>
      <c r="IQ20" s="18">
        <v>176.40001000000001</v>
      </c>
      <c r="IR20" s="18">
        <v>173.13</v>
      </c>
      <c r="IS20" s="18">
        <v>230.97</v>
      </c>
      <c r="IT20" s="18">
        <v>126.630005</v>
      </c>
      <c r="IU20" s="18">
        <v>177.9</v>
      </c>
      <c r="IV20" s="18">
        <v>142.44</v>
      </c>
      <c r="IW20" s="18">
        <v>167.1</v>
      </c>
      <c r="IX20" s="18">
        <v>120.12</v>
      </c>
      <c r="IY20" s="18">
        <v>135.95999</v>
      </c>
      <c r="IZ20" s="18">
        <v>115.64999400000001</v>
      </c>
      <c r="JA20" s="18">
        <v>86.31</v>
      </c>
      <c r="JB20" s="18">
        <v>68.729996</v>
      </c>
      <c r="JC20" s="18">
        <v>76.290000000000006</v>
      </c>
      <c r="JD20" s="18">
        <v>82.56</v>
      </c>
      <c r="JE20" s="18">
        <v>98.820009999999996</v>
      </c>
      <c r="JF20" s="18">
        <v>79.38</v>
      </c>
      <c r="JG20" s="18">
        <v>84.240004999999996</v>
      </c>
      <c r="JH20" s="18">
        <v>76.260000000000005</v>
      </c>
      <c r="JI20" s="18">
        <v>77.67</v>
      </c>
      <c r="JJ20" s="18">
        <v>54</v>
      </c>
      <c r="JK20" s="18">
        <v>61.739994000000003</v>
      </c>
      <c r="JL20" s="18">
        <v>92.789990000000003</v>
      </c>
      <c r="JM20" s="18">
        <v>116.21999</v>
      </c>
      <c r="JN20" s="18">
        <v>109.38</v>
      </c>
      <c r="JO20" s="18">
        <v>112.56</v>
      </c>
      <c r="JP20" s="18">
        <v>88.62</v>
      </c>
      <c r="JQ20" s="18">
        <v>116.88</v>
      </c>
      <c r="JR20" s="18">
        <v>96.63</v>
      </c>
      <c r="JS20" s="18">
        <v>101.58</v>
      </c>
      <c r="JT20" s="18">
        <v>159.12</v>
      </c>
      <c r="JU20" s="18">
        <v>168.74997999999999</v>
      </c>
      <c r="JV20" s="18">
        <v>153.72</v>
      </c>
      <c r="JW20" s="18">
        <v>126.06</v>
      </c>
      <c r="JX20" s="18">
        <v>112.53</v>
      </c>
      <c r="JY20" s="18">
        <v>114.56999</v>
      </c>
      <c r="JZ20" s="18">
        <v>106.68001</v>
      </c>
      <c r="KA20" s="18">
        <v>117.119995</v>
      </c>
      <c r="KB20" s="18">
        <v>220.47</v>
      </c>
      <c r="KC20" s="18">
        <v>115.020004</v>
      </c>
      <c r="KD20" s="18">
        <v>132.18</v>
      </c>
      <c r="KE20" s="18">
        <v>102.81</v>
      </c>
      <c r="KF20" s="18">
        <v>122.39999400000001</v>
      </c>
      <c r="KG20" s="18">
        <v>144.18</v>
      </c>
      <c r="KH20" s="18">
        <v>103.83</v>
      </c>
      <c r="KI20" s="18">
        <v>103.35000599999999</v>
      </c>
      <c r="KJ20" s="18">
        <v>90.450005000000004</v>
      </c>
      <c r="KK20" s="18">
        <v>118.83</v>
      </c>
      <c r="KL20" s="18">
        <v>135.56998999999999</v>
      </c>
      <c r="KM20" s="18">
        <v>64.95</v>
      </c>
      <c r="KN20" s="18">
        <v>76.56</v>
      </c>
      <c r="KO20" s="18">
        <v>44.31</v>
      </c>
      <c r="KP20" s="18">
        <v>87.119995000000003</v>
      </c>
      <c r="KQ20" s="18">
        <v>73.680000000000007</v>
      </c>
      <c r="KR20" s="18">
        <v>77.399994000000007</v>
      </c>
      <c r="KS20" s="18">
        <v>70.89</v>
      </c>
      <c r="KT20" s="18">
        <v>91.14</v>
      </c>
      <c r="KU20" s="18">
        <v>148.31998999999999</v>
      </c>
      <c r="KV20" s="18">
        <v>135.30000000000001</v>
      </c>
      <c r="KW20" s="18">
        <v>122.61</v>
      </c>
      <c r="KX20" s="18">
        <v>162.24</v>
      </c>
      <c r="KY20" s="18">
        <v>146.31</v>
      </c>
      <c r="KZ20" s="18">
        <v>121.32001</v>
      </c>
      <c r="LA20" s="18">
        <v>176.37</v>
      </c>
      <c r="LB20" s="18">
        <v>117.03</v>
      </c>
      <c r="LC20" s="18">
        <v>138.33000000000001</v>
      </c>
      <c r="LD20" s="18">
        <v>180.03</v>
      </c>
      <c r="LE20" s="18">
        <v>213.54002</v>
      </c>
      <c r="LF20" s="18">
        <v>237.72</v>
      </c>
      <c r="LG20" s="18">
        <v>170.06998999999999</v>
      </c>
      <c r="LH20" s="18">
        <v>123.63</v>
      </c>
      <c r="LI20" s="18">
        <v>179.82</v>
      </c>
      <c r="LJ20" s="18">
        <v>53.46</v>
      </c>
      <c r="LK20" s="18">
        <v>81.09</v>
      </c>
      <c r="LL20" s="18">
        <v>66.180000000000007</v>
      </c>
      <c r="LM20" s="18">
        <v>110.7</v>
      </c>
      <c r="LN20" s="18">
        <v>88.979996</v>
      </c>
      <c r="LO20" s="18">
        <v>180.87</v>
      </c>
      <c r="LP20" s="18">
        <v>134.97</v>
      </c>
      <c r="LQ20" s="18">
        <v>138.33000000000001</v>
      </c>
      <c r="LR20" s="18">
        <v>211.08</v>
      </c>
      <c r="LS20" s="18">
        <v>205.26000999999999</v>
      </c>
      <c r="LT20" s="18">
        <v>257.13</v>
      </c>
      <c r="LU20" s="18">
        <v>107.28001</v>
      </c>
      <c r="LV20" s="18">
        <v>181.95</v>
      </c>
      <c r="LW20" s="18">
        <v>209.52001999999999</v>
      </c>
    </row>
    <row r="21" spans="1:335" x14ac:dyDescent="0.3">
      <c r="A21" s="15">
        <v>2018</v>
      </c>
      <c r="B21" s="18">
        <v>97.319990000000004</v>
      </c>
      <c r="C21" s="18">
        <v>61.98</v>
      </c>
      <c r="D21" s="18">
        <v>64.290000000000006</v>
      </c>
      <c r="E21" s="18">
        <v>55.86</v>
      </c>
      <c r="F21" s="18">
        <v>40.199997000000003</v>
      </c>
      <c r="G21" s="18">
        <v>67.290000000000006</v>
      </c>
      <c r="H21" s="18">
        <v>75.510000000000005</v>
      </c>
      <c r="I21" s="18">
        <v>69.899994000000007</v>
      </c>
      <c r="J21" s="18">
        <v>83.7</v>
      </c>
      <c r="K21" s="18">
        <v>72.78</v>
      </c>
      <c r="L21" s="18">
        <v>44.43</v>
      </c>
      <c r="M21" s="18">
        <v>55.199997000000003</v>
      </c>
      <c r="N21" s="18">
        <v>82.53</v>
      </c>
      <c r="O21" s="18">
        <v>65.7</v>
      </c>
      <c r="P21" s="18">
        <v>75.030010000000004</v>
      </c>
      <c r="Q21" s="18">
        <v>63.989998</v>
      </c>
      <c r="R21" s="18">
        <v>107.04</v>
      </c>
      <c r="S21" s="18">
        <v>67.95</v>
      </c>
      <c r="T21" s="18">
        <v>63.089995999999999</v>
      </c>
      <c r="U21" s="18">
        <v>52.23</v>
      </c>
      <c r="V21" s="18">
        <v>85.74</v>
      </c>
      <c r="W21" s="18">
        <v>65.16</v>
      </c>
      <c r="X21" s="18">
        <v>107.85000599999999</v>
      </c>
      <c r="Y21" s="18">
        <v>86.25</v>
      </c>
      <c r="Z21" s="18">
        <v>79.92</v>
      </c>
      <c r="AA21" s="18">
        <v>72.510000000000005</v>
      </c>
      <c r="AB21" s="18">
        <v>65.850005999999993</v>
      </c>
      <c r="AC21" s="18">
        <v>72.180000000000007</v>
      </c>
      <c r="AD21" s="18">
        <v>77.340003999999993</v>
      </c>
      <c r="AE21" s="18">
        <v>79.619995000000003</v>
      </c>
      <c r="AF21" s="18">
        <v>55.829993999999999</v>
      </c>
      <c r="AG21" s="18">
        <v>58.08</v>
      </c>
      <c r="AH21" s="18">
        <v>64.95</v>
      </c>
      <c r="AI21" s="18">
        <v>74.729996</v>
      </c>
      <c r="AJ21" s="18">
        <v>72.239999999999995</v>
      </c>
      <c r="AK21" s="18">
        <v>82.86</v>
      </c>
      <c r="AL21" s="18">
        <v>73.38</v>
      </c>
      <c r="AM21" s="18">
        <v>85.020004</v>
      </c>
      <c r="AN21" s="18">
        <v>103.41</v>
      </c>
      <c r="AO21" s="18">
        <v>54.300002999999997</v>
      </c>
      <c r="AP21" s="18">
        <v>62.28</v>
      </c>
      <c r="AQ21" s="18">
        <v>114.14999400000001</v>
      </c>
      <c r="AR21" s="18">
        <v>78.66</v>
      </c>
      <c r="AS21" s="18">
        <v>65.13</v>
      </c>
      <c r="AT21" s="18">
        <v>92.159989999999993</v>
      </c>
      <c r="AU21" s="18">
        <v>85.799994999999996</v>
      </c>
      <c r="AV21" s="18">
        <v>95.67</v>
      </c>
      <c r="AW21" s="18">
        <v>77.94</v>
      </c>
      <c r="AX21" s="18">
        <v>94.38</v>
      </c>
      <c r="AY21" s="18">
        <v>65.459999999999994</v>
      </c>
      <c r="AZ21" s="18">
        <v>56.79</v>
      </c>
      <c r="BA21" s="18">
        <v>54</v>
      </c>
      <c r="BB21" s="18">
        <v>76.92</v>
      </c>
      <c r="BC21" s="18">
        <v>63.78</v>
      </c>
      <c r="BD21" s="18">
        <v>57.27</v>
      </c>
      <c r="BE21" s="18">
        <v>69.87</v>
      </c>
      <c r="BF21" s="18">
        <v>102.72</v>
      </c>
      <c r="BG21" s="18">
        <v>102.03001</v>
      </c>
      <c r="BH21" s="18">
        <v>105.06</v>
      </c>
      <c r="BI21" s="18">
        <v>73.53</v>
      </c>
      <c r="BJ21" s="18">
        <v>78.479996</v>
      </c>
      <c r="BK21" s="18">
        <v>94.62</v>
      </c>
      <c r="BL21" s="18">
        <v>86.100005999999993</v>
      </c>
      <c r="BM21" s="18">
        <v>102.84001000000001</v>
      </c>
      <c r="BN21" s="18">
        <v>97.2</v>
      </c>
      <c r="BO21" s="18">
        <v>144.09</v>
      </c>
      <c r="BP21" s="18">
        <v>119.19</v>
      </c>
      <c r="BQ21" s="18">
        <v>93.06</v>
      </c>
      <c r="BR21" s="18">
        <v>93.72</v>
      </c>
      <c r="BS21" s="18">
        <v>88.229996</v>
      </c>
      <c r="BT21" s="18">
        <v>82.08</v>
      </c>
      <c r="BU21" s="18">
        <v>119.15998999999999</v>
      </c>
      <c r="BV21" s="18">
        <v>104.34</v>
      </c>
      <c r="BW21" s="18">
        <v>82.29</v>
      </c>
      <c r="BX21" s="18">
        <v>88.2</v>
      </c>
      <c r="BY21" s="18">
        <v>63.629997000000003</v>
      </c>
      <c r="BZ21" s="18">
        <v>38.94</v>
      </c>
      <c r="CA21" s="18">
        <v>87.899994000000007</v>
      </c>
      <c r="CB21" s="18">
        <v>71.7</v>
      </c>
      <c r="CC21" s="18">
        <v>58.83</v>
      </c>
      <c r="CD21" s="18">
        <v>57.33</v>
      </c>
      <c r="CE21" s="18">
        <v>59.19</v>
      </c>
      <c r="CF21" s="18">
        <v>80.31</v>
      </c>
      <c r="CG21" s="18">
        <v>97.71</v>
      </c>
      <c r="CH21" s="18">
        <v>61.950004999999997</v>
      </c>
      <c r="CI21" s="18">
        <v>64.41</v>
      </c>
      <c r="CJ21" s="18">
        <v>68.37</v>
      </c>
      <c r="CK21" s="18">
        <v>94.229996</v>
      </c>
      <c r="CL21" s="18">
        <v>88.47</v>
      </c>
      <c r="CM21" s="18">
        <v>86.25</v>
      </c>
      <c r="CN21" s="18">
        <v>85.86</v>
      </c>
      <c r="CO21" s="18">
        <v>97.17</v>
      </c>
      <c r="CP21" s="18">
        <v>83.909996000000007</v>
      </c>
      <c r="CQ21" s="18">
        <v>61.89</v>
      </c>
      <c r="CR21" s="18">
        <v>70.740004999999996</v>
      </c>
      <c r="CS21" s="18">
        <v>59.340004</v>
      </c>
      <c r="CT21" s="18">
        <v>59.46</v>
      </c>
      <c r="CU21" s="18">
        <v>90.81</v>
      </c>
      <c r="CV21" s="18">
        <v>114.66</v>
      </c>
      <c r="CW21" s="18">
        <v>102.75</v>
      </c>
      <c r="CX21" s="18">
        <v>71.19</v>
      </c>
      <c r="CY21" s="18">
        <v>85.170006000000001</v>
      </c>
      <c r="CZ21" s="18">
        <v>76.409996000000007</v>
      </c>
      <c r="DA21" s="18">
        <v>91.86</v>
      </c>
      <c r="DB21" s="18">
        <v>99.899994000000007</v>
      </c>
      <c r="DC21" s="18">
        <v>95.88</v>
      </c>
      <c r="DD21" s="18">
        <v>158.37</v>
      </c>
      <c r="DE21" s="18">
        <v>176.94</v>
      </c>
      <c r="DF21" s="18">
        <v>157.01999000000001</v>
      </c>
      <c r="DG21" s="18">
        <v>143.48999000000001</v>
      </c>
      <c r="DH21" s="18">
        <v>102.12</v>
      </c>
      <c r="DI21" s="18">
        <v>73.38</v>
      </c>
      <c r="DJ21" s="18">
        <v>113.64</v>
      </c>
      <c r="DK21" s="18">
        <v>138.27001999999999</v>
      </c>
      <c r="DL21" s="18">
        <v>148.44</v>
      </c>
      <c r="DM21" s="18">
        <v>144.63</v>
      </c>
      <c r="DN21" s="18">
        <v>94.350005999999993</v>
      </c>
      <c r="DO21" s="18">
        <v>97.229996</v>
      </c>
      <c r="DP21" s="18">
        <v>69.180000000000007</v>
      </c>
      <c r="DQ21" s="18">
        <v>48.120002999999997</v>
      </c>
      <c r="DR21" s="18">
        <v>58.56</v>
      </c>
      <c r="DS21" s="18">
        <v>74.28</v>
      </c>
      <c r="DT21" s="18">
        <v>76.920006000000001</v>
      </c>
      <c r="DU21" s="18">
        <v>60.869995000000003</v>
      </c>
      <c r="DV21" s="18">
        <v>54.840004</v>
      </c>
      <c r="DW21" s="18">
        <v>70.44</v>
      </c>
      <c r="DX21" s="18">
        <v>59.819996000000003</v>
      </c>
      <c r="DY21" s="18">
        <v>53.28</v>
      </c>
      <c r="DZ21" s="18">
        <v>57.839995999999999</v>
      </c>
      <c r="EA21" s="18">
        <v>63.899997999999997</v>
      </c>
      <c r="EB21" s="18">
        <v>35.340004</v>
      </c>
      <c r="EC21" s="18">
        <v>42.180003999999997</v>
      </c>
      <c r="ED21" s="18">
        <v>73.11</v>
      </c>
      <c r="EE21" s="18">
        <v>67.83</v>
      </c>
      <c r="EF21" s="18">
        <v>77.100005999999993</v>
      </c>
      <c r="EG21" s="18">
        <v>89.58</v>
      </c>
      <c r="EH21" s="18">
        <v>87.240004999999996</v>
      </c>
      <c r="EI21" s="18">
        <v>77.460009999999997</v>
      </c>
      <c r="EJ21" s="18">
        <v>75.36</v>
      </c>
      <c r="EK21" s="18">
        <v>75.75</v>
      </c>
      <c r="EL21" s="18">
        <v>103.13999</v>
      </c>
      <c r="EM21" s="18">
        <v>97.92</v>
      </c>
      <c r="EN21" s="18">
        <v>85.11</v>
      </c>
      <c r="EO21" s="18">
        <v>83.49</v>
      </c>
      <c r="EP21" s="18">
        <v>75.210009999999997</v>
      </c>
      <c r="EQ21" s="18">
        <v>103.17</v>
      </c>
      <c r="ER21" s="18">
        <v>104.94</v>
      </c>
      <c r="ES21" s="18">
        <v>87.6</v>
      </c>
      <c r="ET21" s="18">
        <v>77.130004999999997</v>
      </c>
      <c r="EU21" s="18">
        <v>79.739999999999995</v>
      </c>
      <c r="EV21" s="18">
        <v>72.959999999999994</v>
      </c>
      <c r="EW21" s="18">
        <v>87.69</v>
      </c>
      <c r="EX21" s="18">
        <v>62.94</v>
      </c>
      <c r="EY21" s="18">
        <v>96.03</v>
      </c>
      <c r="EZ21" s="18">
        <v>86.490004999999996</v>
      </c>
      <c r="FA21" s="18">
        <v>75.600005999999993</v>
      </c>
      <c r="FB21" s="18">
        <v>92.16</v>
      </c>
      <c r="FC21" s="18">
        <v>85.38</v>
      </c>
      <c r="FD21" s="18">
        <v>87.539990000000003</v>
      </c>
      <c r="FE21" s="18">
        <v>87.090003999999993</v>
      </c>
      <c r="FF21" s="18">
        <v>63.839995999999999</v>
      </c>
      <c r="FG21" s="18">
        <v>80.61</v>
      </c>
      <c r="FH21" s="18">
        <v>96.39</v>
      </c>
      <c r="FI21" s="18">
        <v>114.299995</v>
      </c>
      <c r="FJ21" s="18">
        <v>80.069990000000004</v>
      </c>
      <c r="FK21" s="18">
        <v>58.649997999999997</v>
      </c>
      <c r="FL21" s="18">
        <v>84.99</v>
      </c>
      <c r="FM21" s="18">
        <v>71.760000000000005</v>
      </c>
      <c r="FN21" s="18">
        <v>79.56</v>
      </c>
      <c r="FO21" s="18">
        <v>101.25</v>
      </c>
      <c r="FP21" s="18">
        <v>87.06</v>
      </c>
      <c r="FQ21" s="18">
        <v>59.010002</v>
      </c>
      <c r="FR21" s="18">
        <v>58.86</v>
      </c>
      <c r="FS21" s="18">
        <v>77.94</v>
      </c>
      <c r="FT21" s="18">
        <v>80.790000000000006</v>
      </c>
      <c r="FU21" s="18">
        <v>70.290000000000006</v>
      </c>
      <c r="FV21" s="18">
        <v>63.57</v>
      </c>
      <c r="FW21" s="18">
        <v>75.45</v>
      </c>
      <c r="FX21" s="18">
        <v>49.769996999999996</v>
      </c>
      <c r="FY21" s="18">
        <v>46.800002999999997</v>
      </c>
      <c r="FZ21" s="18">
        <v>46.92</v>
      </c>
      <c r="GA21" s="18">
        <v>82.17</v>
      </c>
      <c r="GB21" s="18">
        <v>91.229996</v>
      </c>
      <c r="GC21" s="18">
        <v>85.05</v>
      </c>
      <c r="GD21" s="18">
        <v>54.269996999999996</v>
      </c>
      <c r="GE21" s="18">
        <v>61.859997</v>
      </c>
      <c r="GF21" s="18">
        <v>69.540000000000006</v>
      </c>
      <c r="GG21" s="18">
        <v>65.430000000000007</v>
      </c>
      <c r="GH21" s="18">
        <v>78.930000000000007</v>
      </c>
      <c r="GI21" s="18">
        <v>103.53</v>
      </c>
      <c r="GJ21" s="18">
        <v>94.86</v>
      </c>
      <c r="GK21" s="18">
        <v>108.66</v>
      </c>
      <c r="GL21" s="18">
        <v>124.08</v>
      </c>
      <c r="GM21" s="18">
        <v>123.03</v>
      </c>
      <c r="GN21" s="18">
        <v>103.29</v>
      </c>
      <c r="GO21" s="18">
        <v>111.75</v>
      </c>
      <c r="GP21" s="18">
        <v>152.1</v>
      </c>
      <c r="GQ21" s="18">
        <v>141.56998999999999</v>
      </c>
      <c r="GR21" s="18">
        <v>92.64</v>
      </c>
      <c r="GS21" s="18">
        <v>86.22</v>
      </c>
      <c r="GT21" s="18">
        <v>89.369995000000003</v>
      </c>
      <c r="GU21" s="18">
        <v>51.899997999999997</v>
      </c>
      <c r="GV21" s="18">
        <v>58.35</v>
      </c>
      <c r="GW21" s="18">
        <v>84.3</v>
      </c>
      <c r="GX21" s="18">
        <v>78.090003999999993</v>
      </c>
      <c r="GY21" s="18">
        <v>68.489999999999995</v>
      </c>
      <c r="GZ21" s="18">
        <v>55.260002</v>
      </c>
      <c r="HA21" s="18">
        <v>50.039993000000003</v>
      </c>
      <c r="HB21" s="18">
        <v>52.800002999999997</v>
      </c>
      <c r="HC21" s="18">
        <v>78.539990000000003</v>
      </c>
      <c r="HD21" s="18">
        <v>117.23999000000001</v>
      </c>
      <c r="HE21" s="18">
        <v>84.72</v>
      </c>
      <c r="HF21" s="18">
        <v>113.03999</v>
      </c>
      <c r="HG21" s="18">
        <v>99.12</v>
      </c>
      <c r="HH21" s="18">
        <v>75</v>
      </c>
      <c r="HI21" s="18">
        <v>91.680009999999996</v>
      </c>
      <c r="HJ21" s="18">
        <v>85.44</v>
      </c>
      <c r="HK21" s="18">
        <v>83.070009999999996</v>
      </c>
      <c r="HL21" s="18">
        <v>144.18</v>
      </c>
      <c r="HM21" s="18">
        <v>172.98</v>
      </c>
      <c r="HN21" s="18">
        <v>154.16999999999999</v>
      </c>
      <c r="HO21" s="18">
        <v>94.770004</v>
      </c>
      <c r="HP21" s="18">
        <v>63.029995</v>
      </c>
      <c r="HQ21" s="18">
        <v>79.11</v>
      </c>
      <c r="HR21" s="18">
        <v>67.86</v>
      </c>
      <c r="HS21" s="18">
        <v>66.270004</v>
      </c>
      <c r="HT21" s="18">
        <v>64.590003999999993</v>
      </c>
      <c r="HU21" s="18">
        <v>65.55</v>
      </c>
      <c r="HV21" s="18">
        <v>73.62</v>
      </c>
      <c r="HW21" s="18">
        <v>70.680000000000007</v>
      </c>
      <c r="HX21" s="18">
        <v>73.8</v>
      </c>
      <c r="HY21" s="18">
        <v>59.94</v>
      </c>
      <c r="HZ21" s="18">
        <v>66.75</v>
      </c>
      <c r="IA21" s="18">
        <v>66.78</v>
      </c>
      <c r="IB21" s="18">
        <v>73.44</v>
      </c>
      <c r="IC21" s="18">
        <v>68.369995000000003</v>
      </c>
      <c r="ID21" s="18">
        <v>94.38</v>
      </c>
      <c r="IE21" s="18">
        <v>103.44</v>
      </c>
      <c r="IF21" s="18">
        <v>118.53</v>
      </c>
      <c r="IG21" s="18">
        <v>112.619995</v>
      </c>
      <c r="IH21" s="18">
        <v>141.09</v>
      </c>
      <c r="II21" s="18">
        <v>77.549994999999996</v>
      </c>
      <c r="IJ21" s="18">
        <v>69.81</v>
      </c>
      <c r="IK21" s="18">
        <v>81.36</v>
      </c>
      <c r="IL21" s="18">
        <v>65.729996</v>
      </c>
      <c r="IM21" s="18">
        <v>59.100002000000003</v>
      </c>
      <c r="IN21" s="18">
        <v>53.010002</v>
      </c>
      <c r="IO21" s="18">
        <v>59.61</v>
      </c>
      <c r="IP21" s="18">
        <v>71.399994000000007</v>
      </c>
      <c r="IQ21" s="18">
        <v>91.95</v>
      </c>
      <c r="IR21" s="18">
        <v>136.35</v>
      </c>
      <c r="IS21" s="18">
        <v>118.11001</v>
      </c>
      <c r="IT21" s="18">
        <v>120.56999</v>
      </c>
      <c r="IU21" s="18">
        <v>127.86001</v>
      </c>
      <c r="IV21" s="18">
        <v>137.85</v>
      </c>
      <c r="IW21" s="18">
        <v>125.55</v>
      </c>
      <c r="IX21" s="18">
        <v>90.119995000000003</v>
      </c>
      <c r="IY21" s="18">
        <v>93.78</v>
      </c>
      <c r="IZ21" s="18">
        <v>95.670006000000001</v>
      </c>
      <c r="JA21" s="18">
        <v>117.21</v>
      </c>
      <c r="JB21" s="18">
        <v>92.4</v>
      </c>
      <c r="JC21" s="18">
        <v>90.12</v>
      </c>
      <c r="JD21" s="18">
        <v>60.960006999999997</v>
      </c>
      <c r="JE21" s="18">
        <v>35.67</v>
      </c>
      <c r="JF21" s="18">
        <v>36.449997000000003</v>
      </c>
      <c r="JG21" s="18">
        <v>34.74</v>
      </c>
      <c r="JH21" s="18">
        <v>43.649997999999997</v>
      </c>
      <c r="JI21" s="18">
        <v>33.420001999999997</v>
      </c>
      <c r="JJ21" s="18">
        <v>63.75</v>
      </c>
      <c r="JK21" s="18">
        <v>63.48</v>
      </c>
      <c r="JL21" s="18">
        <v>80.58</v>
      </c>
      <c r="JM21" s="18">
        <v>146.22</v>
      </c>
      <c r="JN21" s="18">
        <v>93.450005000000004</v>
      </c>
      <c r="JO21" s="18">
        <v>119.85000599999999</v>
      </c>
      <c r="JP21" s="18">
        <v>112.92001</v>
      </c>
      <c r="JQ21" s="18">
        <v>97.650009999999995</v>
      </c>
      <c r="JR21" s="18">
        <v>78.33</v>
      </c>
      <c r="JS21" s="18">
        <v>94.170006000000001</v>
      </c>
      <c r="JT21" s="18">
        <v>80.489999999999995</v>
      </c>
      <c r="JU21" s="18">
        <v>70.8</v>
      </c>
      <c r="JV21" s="18">
        <v>103.049995</v>
      </c>
      <c r="JW21" s="18">
        <v>131.82</v>
      </c>
      <c r="JX21" s="18">
        <v>149.54999000000001</v>
      </c>
      <c r="JY21" s="18">
        <v>137.43</v>
      </c>
      <c r="JZ21" s="18">
        <v>139.22999999999999</v>
      </c>
      <c r="KA21" s="18">
        <v>100.770004</v>
      </c>
      <c r="KB21" s="18">
        <v>65.489999999999995</v>
      </c>
      <c r="KC21" s="18">
        <v>69.959999999999994</v>
      </c>
      <c r="KD21" s="18">
        <v>85.92</v>
      </c>
      <c r="KE21" s="18">
        <v>101.91</v>
      </c>
      <c r="KF21" s="18">
        <v>162.69</v>
      </c>
      <c r="KG21" s="18">
        <v>174.99</v>
      </c>
      <c r="KH21" s="18">
        <v>144.06</v>
      </c>
      <c r="KI21" s="18">
        <v>72.149994000000007</v>
      </c>
      <c r="KJ21" s="18">
        <v>25.53</v>
      </c>
      <c r="KK21" s="18">
        <v>29.04</v>
      </c>
      <c r="KL21" s="18">
        <v>46.98</v>
      </c>
      <c r="KM21" s="18">
        <v>40.770000000000003</v>
      </c>
      <c r="KN21" s="18">
        <v>37.979999999999997</v>
      </c>
      <c r="KO21" s="18">
        <v>88.77</v>
      </c>
      <c r="KP21" s="18">
        <v>98.759995000000004</v>
      </c>
      <c r="KQ21" s="18">
        <v>61.619995000000003</v>
      </c>
      <c r="KR21" s="18">
        <v>81.72</v>
      </c>
      <c r="KS21" s="18">
        <v>118.259995</v>
      </c>
      <c r="KT21" s="18">
        <v>97.29</v>
      </c>
      <c r="KU21" s="18">
        <v>127.08</v>
      </c>
      <c r="KV21" s="18">
        <v>160.83000000000001</v>
      </c>
      <c r="KW21" s="18">
        <v>145.56</v>
      </c>
      <c r="KX21" s="18">
        <v>87.33</v>
      </c>
      <c r="KY21" s="18">
        <v>87.869995000000003</v>
      </c>
      <c r="KZ21" s="18">
        <v>96.270004</v>
      </c>
      <c r="LA21" s="18">
        <v>79.08</v>
      </c>
      <c r="LB21" s="18">
        <v>60.03</v>
      </c>
      <c r="LC21" s="18">
        <v>85.319990000000004</v>
      </c>
      <c r="LD21" s="18">
        <v>82.86</v>
      </c>
      <c r="LE21" s="18">
        <v>129.09</v>
      </c>
      <c r="LF21" s="18">
        <v>150.66</v>
      </c>
      <c r="LG21" s="18">
        <v>145.16999999999999</v>
      </c>
      <c r="LH21" s="18">
        <v>82.86</v>
      </c>
      <c r="LI21" s="18">
        <v>40.619999999999997</v>
      </c>
      <c r="LJ21" s="18">
        <v>66.479996</v>
      </c>
      <c r="LK21" s="18">
        <v>108</v>
      </c>
      <c r="LL21" s="18">
        <v>101.39999400000001</v>
      </c>
      <c r="LM21" s="18">
        <v>87.869995000000003</v>
      </c>
      <c r="LN21" s="18">
        <v>70.770004</v>
      </c>
      <c r="LO21" s="18">
        <v>106.08</v>
      </c>
      <c r="LP21" s="18">
        <v>95.67</v>
      </c>
      <c r="LQ21" s="18">
        <v>93.270004</v>
      </c>
      <c r="LR21" s="18">
        <v>89.340003999999993</v>
      </c>
      <c r="LS21" s="18">
        <v>98.94</v>
      </c>
      <c r="LT21" s="18">
        <v>127.71</v>
      </c>
      <c r="LU21" s="18">
        <v>80.010000000000005</v>
      </c>
      <c r="LV21" s="18">
        <v>105.509995</v>
      </c>
      <c r="LW21" s="18">
        <v>109.770004</v>
      </c>
    </row>
    <row r="22" spans="1:335" x14ac:dyDescent="0.3">
      <c r="A22" s="15">
        <v>2019</v>
      </c>
      <c r="B22" s="18">
        <v>57.21</v>
      </c>
      <c r="C22" s="18">
        <v>64.650000000000006</v>
      </c>
      <c r="D22" s="18">
        <v>91.59</v>
      </c>
      <c r="E22" s="18">
        <v>61.44</v>
      </c>
      <c r="F22" s="18">
        <v>96.180009999999996</v>
      </c>
      <c r="G22" s="18">
        <v>50.159996</v>
      </c>
      <c r="H22" s="18">
        <v>88.89</v>
      </c>
      <c r="I22" s="18">
        <v>101.009995</v>
      </c>
      <c r="J22" s="18">
        <v>83.91</v>
      </c>
      <c r="K22" s="18">
        <v>105.69</v>
      </c>
      <c r="L22" s="18">
        <v>102.78</v>
      </c>
      <c r="M22" s="18">
        <v>113.82001</v>
      </c>
      <c r="N22" s="18">
        <v>89.76</v>
      </c>
      <c r="O22" s="18">
        <v>70.05</v>
      </c>
      <c r="P22" s="18">
        <v>78.479996</v>
      </c>
      <c r="Q22" s="18">
        <v>75.840003999999993</v>
      </c>
      <c r="R22" s="18">
        <v>71.399994000000007</v>
      </c>
      <c r="S22" s="18">
        <v>85.89</v>
      </c>
      <c r="T22" s="18">
        <v>79.380004999999997</v>
      </c>
      <c r="U22" s="18">
        <v>74.7</v>
      </c>
      <c r="V22" s="18">
        <v>80.819990000000004</v>
      </c>
      <c r="W22" s="18">
        <v>67.260000000000005</v>
      </c>
      <c r="X22" s="18">
        <v>94.11</v>
      </c>
      <c r="Y22" s="18">
        <v>116.40000999999999</v>
      </c>
      <c r="Z22" s="18">
        <v>99.54</v>
      </c>
      <c r="AA22" s="18">
        <v>87.659996000000007</v>
      </c>
      <c r="AB22" s="18">
        <v>103.770004</v>
      </c>
      <c r="AC22" s="18">
        <v>98.850005999999993</v>
      </c>
      <c r="AD22" s="18">
        <v>86.25</v>
      </c>
      <c r="AE22" s="18">
        <v>70.17</v>
      </c>
      <c r="AF22" s="18">
        <v>71.040000000000006</v>
      </c>
      <c r="AG22" s="18">
        <v>81.99</v>
      </c>
      <c r="AH22" s="18">
        <v>103.020004</v>
      </c>
      <c r="AI22" s="18">
        <v>82.86</v>
      </c>
      <c r="AJ22" s="18">
        <v>102.39</v>
      </c>
      <c r="AK22" s="18">
        <v>83.94</v>
      </c>
      <c r="AL22" s="18">
        <v>105.240005</v>
      </c>
      <c r="AM22" s="18">
        <v>89.700005000000004</v>
      </c>
      <c r="AN22" s="18">
        <v>83.97</v>
      </c>
      <c r="AO22" s="18">
        <v>90.329993999999999</v>
      </c>
      <c r="AP22" s="18">
        <v>79.53</v>
      </c>
      <c r="AQ22" s="18">
        <v>91.079993999999999</v>
      </c>
      <c r="AR22" s="18">
        <v>98.010009999999994</v>
      </c>
      <c r="AS22" s="18">
        <v>90.329993999999999</v>
      </c>
      <c r="AT22" s="18">
        <v>120.56999</v>
      </c>
      <c r="AU22" s="18">
        <v>110.09999000000001</v>
      </c>
      <c r="AV22" s="18">
        <v>119.39999400000001</v>
      </c>
      <c r="AW22" s="18">
        <v>134.28</v>
      </c>
      <c r="AX22" s="18">
        <v>124.200005</v>
      </c>
      <c r="AY22" s="18">
        <v>88.020004</v>
      </c>
      <c r="AZ22" s="18">
        <v>71.22</v>
      </c>
      <c r="BA22" s="18">
        <v>79.8</v>
      </c>
      <c r="BB22" s="18">
        <v>74.61</v>
      </c>
      <c r="BC22" s="18">
        <v>66.270004</v>
      </c>
      <c r="BD22" s="18">
        <v>51.81</v>
      </c>
      <c r="BE22" s="18">
        <v>68.97</v>
      </c>
      <c r="BF22" s="18">
        <v>98.880004999999997</v>
      </c>
      <c r="BG22" s="18">
        <v>92.88</v>
      </c>
      <c r="BH22" s="18">
        <v>94.290009999999995</v>
      </c>
      <c r="BI22" s="18">
        <v>89.91</v>
      </c>
      <c r="BJ22" s="18">
        <v>79.290000000000006</v>
      </c>
      <c r="BK22" s="18">
        <v>80.67</v>
      </c>
      <c r="BL22" s="18">
        <v>140.40001000000001</v>
      </c>
      <c r="BM22" s="18">
        <v>118.89</v>
      </c>
      <c r="BN22" s="18">
        <v>117.479996</v>
      </c>
      <c r="BO22" s="18">
        <v>117.18001</v>
      </c>
      <c r="BP22" s="18">
        <v>96.179990000000004</v>
      </c>
      <c r="BQ22" s="18">
        <v>74.790000000000006</v>
      </c>
      <c r="BR22" s="18">
        <v>89.55</v>
      </c>
      <c r="BS22" s="18">
        <v>98.399994000000007</v>
      </c>
      <c r="BT22" s="18">
        <v>113.34</v>
      </c>
      <c r="BU22" s="18">
        <v>140.28</v>
      </c>
      <c r="BV22" s="18">
        <v>137.66999999999999</v>
      </c>
      <c r="BW22" s="18">
        <v>160.70999</v>
      </c>
      <c r="BX22" s="18">
        <v>129.84</v>
      </c>
      <c r="BY22" s="18">
        <v>110.43001</v>
      </c>
      <c r="BZ22" s="18">
        <v>104.21999</v>
      </c>
      <c r="CA22" s="18">
        <v>68.819990000000004</v>
      </c>
      <c r="CB22" s="18">
        <v>82.710009999999997</v>
      </c>
      <c r="CC22" s="18">
        <v>98.009995000000004</v>
      </c>
      <c r="CD22" s="18">
        <v>108.60000599999999</v>
      </c>
      <c r="CE22" s="18">
        <v>91.560005000000004</v>
      </c>
      <c r="CF22" s="18">
        <v>112.29</v>
      </c>
      <c r="CG22" s="18">
        <v>93.3</v>
      </c>
      <c r="CH22" s="18">
        <v>120.66</v>
      </c>
      <c r="CI22" s="18">
        <v>103.38</v>
      </c>
      <c r="CJ22" s="18">
        <v>138.75</v>
      </c>
      <c r="CK22" s="18">
        <v>102.72</v>
      </c>
      <c r="CL22" s="18">
        <v>110.03999</v>
      </c>
      <c r="CM22" s="18">
        <v>88.32</v>
      </c>
      <c r="CN22" s="18">
        <v>83.37</v>
      </c>
      <c r="CO22" s="18">
        <v>77.489999999999995</v>
      </c>
      <c r="CP22" s="18">
        <v>64.649994000000007</v>
      </c>
      <c r="CQ22" s="18">
        <v>69.899994000000007</v>
      </c>
      <c r="CR22" s="18">
        <v>73.11</v>
      </c>
      <c r="CS22" s="18">
        <v>79.95</v>
      </c>
      <c r="CT22" s="18">
        <v>52.92</v>
      </c>
      <c r="CU22" s="18">
        <v>76.619995000000003</v>
      </c>
      <c r="CV22" s="18">
        <v>104.39999400000001</v>
      </c>
      <c r="CW22" s="18">
        <v>117.09</v>
      </c>
      <c r="CX22" s="18">
        <v>98.22</v>
      </c>
      <c r="CY22" s="18">
        <v>81.39</v>
      </c>
      <c r="CZ22" s="18">
        <v>72.45</v>
      </c>
      <c r="DA22" s="18">
        <v>85.83</v>
      </c>
      <c r="DB22" s="18">
        <v>92.399994000000007</v>
      </c>
      <c r="DC22" s="18">
        <v>125.729996</v>
      </c>
      <c r="DD22" s="18">
        <v>121.86001</v>
      </c>
      <c r="DE22" s="18">
        <v>132.41999999999999</v>
      </c>
      <c r="DF22" s="18">
        <v>124.34999000000001</v>
      </c>
      <c r="DG22" s="18">
        <v>107.04</v>
      </c>
      <c r="DH22" s="18">
        <v>93</v>
      </c>
      <c r="DI22" s="18">
        <v>99.09</v>
      </c>
      <c r="DJ22" s="18">
        <v>86.79</v>
      </c>
      <c r="DK22" s="18">
        <v>91.5</v>
      </c>
      <c r="DL22" s="18">
        <v>91.08</v>
      </c>
      <c r="DM22" s="18">
        <v>129.54</v>
      </c>
      <c r="DN22" s="18">
        <v>138.63</v>
      </c>
      <c r="DO22" s="18">
        <v>137.4</v>
      </c>
      <c r="DP22" s="18">
        <v>92.19</v>
      </c>
      <c r="DQ22" s="18">
        <v>111.57001</v>
      </c>
      <c r="DR22" s="18">
        <v>61.410004000000001</v>
      </c>
      <c r="DS22" s="18">
        <v>95.67</v>
      </c>
      <c r="DT22" s="18">
        <v>91.71</v>
      </c>
      <c r="DU22" s="18">
        <v>64.590003999999993</v>
      </c>
      <c r="DV22" s="18">
        <v>70.14</v>
      </c>
      <c r="DW22" s="18">
        <v>114.869995</v>
      </c>
      <c r="DX22" s="18">
        <v>96.569990000000004</v>
      </c>
      <c r="DY22" s="18">
        <v>88.65</v>
      </c>
      <c r="DZ22" s="18">
        <v>112.95</v>
      </c>
      <c r="EA22" s="18">
        <v>125.25</v>
      </c>
      <c r="EB22" s="18">
        <v>127.619995</v>
      </c>
      <c r="EC22" s="18">
        <v>146.91</v>
      </c>
      <c r="ED22" s="18">
        <v>177.84001000000001</v>
      </c>
      <c r="EE22" s="18">
        <v>73.409996000000007</v>
      </c>
      <c r="EF22" s="18">
        <v>67.41</v>
      </c>
      <c r="EG22" s="18">
        <v>101.39999400000001</v>
      </c>
      <c r="EH22" s="18">
        <v>101.37000999999999</v>
      </c>
      <c r="EI22" s="18">
        <v>91.89</v>
      </c>
      <c r="EJ22" s="18">
        <v>76.2</v>
      </c>
      <c r="EK22" s="18">
        <v>86.97</v>
      </c>
      <c r="EL22" s="18">
        <v>84.270004</v>
      </c>
      <c r="EM22" s="18">
        <v>64.739999999999995</v>
      </c>
      <c r="EN22" s="18">
        <v>61.949997000000003</v>
      </c>
      <c r="EO22" s="18">
        <v>49.35</v>
      </c>
      <c r="EP22" s="18">
        <v>78.03</v>
      </c>
      <c r="EQ22" s="18">
        <v>56.760002</v>
      </c>
      <c r="ER22" s="18">
        <v>111.84</v>
      </c>
      <c r="ES22" s="18">
        <v>103.73999000000001</v>
      </c>
      <c r="ET22" s="18">
        <v>73.229996</v>
      </c>
      <c r="EU22" s="18">
        <v>73.260000000000005</v>
      </c>
      <c r="EV22" s="18">
        <v>110.520004</v>
      </c>
      <c r="EW22" s="18">
        <v>93.510009999999994</v>
      </c>
      <c r="EX22" s="18">
        <v>85.89</v>
      </c>
      <c r="EY22" s="18">
        <v>127.89001500000001</v>
      </c>
      <c r="EZ22" s="18">
        <v>118.88999</v>
      </c>
      <c r="FA22" s="18">
        <v>115.049995</v>
      </c>
      <c r="FB22" s="18">
        <v>100.200005</v>
      </c>
      <c r="FC22" s="18">
        <v>78.510000000000005</v>
      </c>
      <c r="FD22" s="18">
        <v>95.820009999999996</v>
      </c>
      <c r="FE22" s="18">
        <v>80.64</v>
      </c>
      <c r="FF22" s="18">
        <v>74.489999999999995</v>
      </c>
      <c r="FG22" s="18">
        <v>81.75</v>
      </c>
      <c r="FH22" s="18">
        <v>99.149994000000007</v>
      </c>
      <c r="FI22" s="18">
        <v>93.090003999999993</v>
      </c>
      <c r="FJ22" s="18">
        <v>90.78</v>
      </c>
      <c r="FK22" s="18">
        <v>93.630004999999997</v>
      </c>
      <c r="FL22" s="18">
        <v>79.229996</v>
      </c>
      <c r="FM22" s="18">
        <v>99.360010000000003</v>
      </c>
      <c r="FN22" s="18">
        <v>67.770004</v>
      </c>
      <c r="FO22" s="18">
        <v>101.700005</v>
      </c>
      <c r="FP22" s="18">
        <v>88.56</v>
      </c>
      <c r="FQ22" s="18">
        <v>76.5</v>
      </c>
      <c r="FR22" s="18">
        <v>99.240004999999996</v>
      </c>
      <c r="FS22" s="18">
        <v>132.44999999999999</v>
      </c>
      <c r="FT22" s="18">
        <v>160.56001000000001</v>
      </c>
      <c r="FU22" s="18">
        <v>102.42</v>
      </c>
      <c r="FV22" s="18">
        <v>88.68</v>
      </c>
      <c r="FW22" s="18">
        <v>133.38</v>
      </c>
      <c r="FX22" s="18">
        <v>110.67001</v>
      </c>
      <c r="FY22" s="18">
        <v>92.430009999999996</v>
      </c>
      <c r="FZ22" s="18">
        <v>109.62</v>
      </c>
      <c r="GA22" s="18">
        <v>60.449997000000003</v>
      </c>
      <c r="GB22" s="18">
        <v>85.14</v>
      </c>
      <c r="GC22" s="18">
        <v>79.89</v>
      </c>
      <c r="GD22" s="18">
        <v>94.38</v>
      </c>
      <c r="GE22" s="18">
        <v>79.020004</v>
      </c>
      <c r="GF22" s="18">
        <v>69.180000000000007</v>
      </c>
      <c r="GG22" s="18">
        <v>76.020004</v>
      </c>
      <c r="GH22" s="18">
        <v>81.36</v>
      </c>
      <c r="GI22" s="18">
        <v>72.270004</v>
      </c>
      <c r="GJ22" s="18">
        <v>53.370002999999997</v>
      </c>
      <c r="GK22" s="18">
        <v>64.590003999999993</v>
      </c>
      <c r="GL22" s="18">
        <v>89.91</v>
      </c>
      <c r="GM22" s="18">
        <v>107.48999000000001</v>
      </c>
      <c r="GN22" s="18">
        <v>91.109989999999996</v>
      </c>
      <c r="GO22" s="18">
        <v>84.75</v>
      </c>
      <c r="GP22" s="18">
        <v>101.94</v>
      </c>
      <c r="GQ22" s="18">
        <v>104.31</v>
      </c>
      <c r="GR22" s="18">
        <v>94.14</v>
      </c>
      <c r="GS22" s="18">
        <v>119.22</v>
      </c>
      <c r="GT22" s="18">
        <v>97.740004999999996</v>
      </c>
      <c r="GU22" s="18">
        <v>79.17</v>
      </c>
      <c r="GV22" s="18">
        <v>94.709990000000005</v>
      </c>
      <c r="GW22" s="18">
        <v>90.090003999999993</v>
      </c>
      <c r="GX22" s="18">
        <v>90.63</v>
      </c>
      <c r="GY22" s="18">
        <v>86.88</v>
      </c>
      <c r="GZ22" s="18">
        <v>91.44</v>
      </c>
      <c r="HA22" s="18">
        <v>99.899994000000007</v>
      </c>
      <c r="HB22" s="18">
        <v>81.599999999999994</v>
      </c>
      <c r="HC22" s="18">
        <v>98.969989999999996</v>
      </c>
      <c r="HD22" s="18">
        <v>85.17</v>
      </c>
      <c r="HE22" s="18">
        <v>90.78</v>
      </c>
      <c r="HF22" s="18">
        <v>79.229996</v>
      </c>
      <c r="HG22" s="18">
        <v>67.770004</v>
      </c>
      <c r="HH22" s="18">
        <v>81.87</v>
      </c>
      <c r="HI22" s="18">
        <v>88.32</v>
      </c>
      <c r="HJ22" s="18">
        <v>85.83</v>
      </c>
      <c r="HK22" s="18">
        <v>85.770004</v>
      </c>
      <c r="HL22" s="18">
        <v>75.959999999999994</v>
      </c>
      <c r="HM22" s="18">
        <v>175.43998999999999</v>
      </c>
      <c r="HN22" s="18">
        <v>157.59001000000001</v>
      </c>
      <c r="HO22" s="18">
        <v>121.31999</v>
      </c>
      <c r="HP22" s="18">
        <v>116.30999</v>
      </c>
      <c r="HQ22" s="18">
        <v>92.580010000000001</v>
      </c>
      <c r="HR22" s="18">
        <v>82.11</v>
      </c>
      <c r="HS22" s="18">
        <v>81.000010000000003</v>
      </c>
      <c r="HT22" s="18">
        <v>85.56</v>
      </c>
      <c r="HU22" s="18">
        <v>104.19</v>
      </c>
      <c r="HV22" s="18">
        <v>103.67999</v>
      </c>
      <c r="HW22" s="18">
        <v>108.09</v>
      </c>
      <c r="HX22" s="18">
        <v>78.270004</v>
      </c>
      <c r="HY22" s="18">
        <v>71.670006000000001</v>
      </c>
      <c r="HZ22" s="18">
        <v>56.25</v>
      </c>
      <c r="IA22" s="18">
        <v>44.31</v>
      </c>
      <c r="IB22" s="18">
        <v>75.510000000000005</v>
      </c>
      <c r="IC22" s="18">
        <v>47.850002000000003</v>
      </c>
      <c r="ID22" s="18">
        <v>79.47</v>
      </c>
      <c r="IE22" s="18">
        <v>101.79</v>
      </c>
      <c r="IF22" s="18">
        <v>90.569990000000004</v>
      </c>
      <c r="IG22" s="18">
        <v>115.56</v>
      </c>
      <c r="IH22" s="18">
        <v>175.32</v>
      </c>
      <c r="II22" s="18">
        <v>139.53</v>
      </c>
      <c r="IJ22" s="18">
        <v>153.30000000000001</v>
      </c>
      <c r="IK22" s="18">
        <v>127.89</v>
      </c>
      <c r="IL22" s="18">
        <v>131.15998999999999</v>
      </c>
      <c r="IM22" s="18">
        <v>101.21999</v>
      </c>
      <c r="IN22" s="18">
        <v>89.76</v>
      </c>
      <c r="IO22" s="18">
        <v>133.31998999999999</v>
      </c>
      <c r="IP22" s="18">
        <v>90.24</v>
      </c>
      <c r="IQ22" s="18">
        <v>80.909996000000007</v>
      </c>
      <c r="IR22" s="18">
        <v>124.11</v>
      </c>
      <c r="IS22" s="18">
        <v>93.3</v>
      </c>
      <c r="IT22" s="18">
        <v>75.479996</v>
      </c>
      <c r="IU22" s="18">
        <v>96.09</v>
      </c>
      <c r="IV22" s="18">
        <v>96.690010000000001</v>
      </c>
      <c r="IW22" s="18">
        <v>68.099999999999994</v>
      </c>
      <c r="IX22" s="18">
        <v>79.770004</v>
      </c>
      <c r="IY22" s="18">
        <v>96.179990000000004</v>
      </c>
      <c r="IZ22" s="18">
        <v>78.75</v>
      </c>
      <c r="JA22" s="18">
        <v>110.76000999999999</v>
      </c>
      <c r="JB22" s="18">
        <v>94.2</v>
      </c>
      <c r="JC22" s="18">
        <v>96.12</v>
      </c>
      <c r="JD22" s="18">
        <v>71.340003999999993</v>
      </c>
      <c r="JE22" s="18">
        <v>48.989998</v>
      </c>
      <c r="JF22" s="18">
        <v>56.159996</v>
      </c>
      <c r="JG22" s="18">
        <v>59.61</v>
      </c>
      <c r="JH22" s="18">
        <v>67.020004</v>
      </c>
      <c r="JI22" s="18">
        <v>57.090004</v>
      </c>
      <c r="JJ22" s="18">
        <v>98.13</v>
      </c>
      <c r="JK22" s="18">
        <v>98.91</v>
      </c>
      <c r="JL22" s="18">
        <v>94.29</v>
      </c>
      <c r="JM22" s="18">
        <v>89.04</v>
      </c>
      <c r="JN22" s="18">
        <v>88.5</v>
      </c>
      <c r="JO22" s="18">
        <v>64.56</v>
      </c>
      <c r="JP22" s="18">
        <v>52.590004</v>
      </c>
      <c r="JQ22" s="18">
        <v>50.399997999999997</v>
      </c>
      <c r="JR22" s="18">
        <v>38.010002</v>
      </c>
      <c r="JS22" s="18">
        <v>131.66999999999999</v>
      </c>
      <c r="JT22" s="18">
        <v>81.479996</v>
      </c>
      <c r="JU22" s="18">
        <v>80.67</v>
      </c>
      <c r="JV22" s="18">
        <v>86.909996000000007</v>
      </c>
      <c r="JW22" s="18">
        <v>89.490004999999996</v>
      </c>
      <c r="JX22" s="18">
        <v>70.319999999999993</v>
      </c>
      <c r="JY22" s="18">
        <v>83.670006000000001</v>
      </c>
      <c r="JZ22" s="18">
        <v>79.349999999999994</v>
      </c>
      <c r="KA22" s="18">
        <v>63.180003999999997</v>
      </c>
      <c r="KB22" s="18">
        <v>69.209999999999994</v>
      </c>
      <c r="KC22" s="18">
        <v>90.840003999999993</v>
      </c>
      <c r="KD22" s="18">
        <v>92.280010000000004</v>
      </c>
      <c r="KE22" s="18">
        <v>93.84</v>
      </c>
      <c r="KF22" s="18">
        <v>111.38999</v>
      </c>
      <c r="KG22" s="18">
        <v>87.06</v>
      </c>
      <c r="KH22" s="18">
        <v>69.989999999999995</v>
      </c>
      <c r="KI22" s="18">
        <v>62.97</v>
      </c>
      <c r="KJ22" s="18">
        <v>52.260002</v>
      </c>
      <c r="KK22" s="18">
        <v>58.98</v>
      </c>
      <c r="KL22" s="18">
        <v>68.67</v>
      </c>
      <c r="KM22" s="18">
        <v>91.829993999999999</v>
      </c>
      <c r="KN22" s="18">
        <v>89.82</v>
      </c>
      <c r="KO22" s="18">
        <v>86.31</v>
      </c>
      <c r="KP22" s="18">
        <v>74.61</v>
      </c>
      <c r="KQ22" s="18">
        <v>65.459999999999994</v>
      </c>
      <c r="KR22" s="18">
        <v>45.12</v>
      </c>
      <c r="KS22" s="18">
        <v>51</v>
      </c>
      <c r="KT22" s="18">
        <v>59.73</v>
      </c>
      <c r="KU22" s="18">
        <v>42.6</v>
      </c>
      <c r="KV22" s="18">
        <v>89.25</v>
      </c>
      <c r="KW22" s="18">
        <v>89.25</v>
      </c>
      <c r="KX22" s="18">
        <v>98.009995000000004</v>
      </c>
      <c r="KY22" s="18">
        <v>96.39</v>
      </c>
      <c r="KZ22" s="18">
        <v>81.149994000000007</v>
      </c>
      <c r="LA22" s="18">
        <v>100.11001</v>
      </c>
      <c r="LB22" s="18">
        <v>75.479996</v>
      </c>
      <c r="LC22" s="18">
        <v>86.43</v>
      </c>
      <c r="LD22" s="18">
        <v>90.18</v>
      </c>
      <c r="LE22" s="18">
        <v>71.489999999999995</v>
      </c>
      <c r="LF22" s="18">
        <v>92.16</v>
      </c>
      <c r="LG22" s="18">
        <v>79.86</v>
      </c>
      <c r="LH22" s="18">
        <v>74.67</v>
      </c>
      <c r="LI22" s="18">
        <v>48.449997000000003</v>
      </c>
      <c r="LJ22" s="18">
        <v>51.69</v>
      </c>
      <c r="LK22" s="18">
        <v>67.290000000000006</v>
      </c>
      <c r="LL22" s="18">
        <v>59.28</v>
      </c>
      <c r="LM22" s="18">
        <v>89.7</v>
      </c>
      <c r="LN22" s="18">
        <v>93.51</v>
      </c>
      <c r="LO22" s="18">
        <v>99.36</v>
      </c>
      <c r="LP22" s="18">
        <v>110.52001</v>
      </c>
      <c r="LQ22" s="18">
        <v>109.229996</v>
      </c>
      <c r="LR22" s="18">
        <v>111.54</v>
      </c>
      <c r="LS22" s="18">
        <v>109.08</v>
      </c>
      <c r="LT22" s="18">
        <v>83.97</v>
      </c>
      <c r="LU22" s="18">
        <v>68.069999999999993</v>
      </c>
      <c r="LV22" s="18">
        <v>75.39</v>
      </c>
      <c r="LW22" s="18">
        <v>85.8</v>
      </c>
    </row>
    <row r="23" spans="1:335" x14ac:dyDescent="0.3">
      <c r="A23" s="21" t="s">
        <v>2</v>
      </c>
      <c r="B23" s="22">
        <f>AVERAGE(B3:B22)</f>
        <v>84.113997449999999</v>
      </c>
      <c r="C23" s="22">
        <f t="shared" ref="C23:BN23" si="0">AVERAGE(C3:C22)</f>
        <v>76.462498950000011</v>
      </c>
      <c r="D23" s="22">
        <f t="shared" si="0"/>
        <v>75.555000200000009</v>
      </c>
      <c r="E23" s="22">
        <f t="shared" si="0"/>
        <v>73.079999200000003</v>
      </c>
      <c r="F23" s="22">
        <f t="shared" si="0"/>
        <v>70.735500899999991</v>
      </c>
      <c r="G23" s="22">
        <f t="shared" si="0"/>
        <v>75.940501850000004</v>
      </c>
      <c r="H23" s="22">
        <f t="shared" si="0"/>
        <v>75.398998949999992</v>
      </c>
      <c r="I23" s="22">
        <f t="shared" si="0"/>
        <v>70.042498650000013</v>
      </c>
      <c r="J23" s="22">
        <f t="shared" si="0"/>
        <v>95.560499850000014</v>
      </c>
      <c r="K23" s="22">
        <f t="shared" si="0"/>
        <v>84.109499449999987</v>
      </c>
      <c r="L23" s="22">
        <f t="shared" si="0"/>
        <v>77.795998600000019</v>
      </c>
      <c r="M23" s="22">
        <f t="shared" si="0"/>
        <v>79.99500015000001</v>
      </c>
      <c r="N23" s="22">
        <f t="shared" si="0"/>
        <v>87.016499050000021</v>
      </c>
      <c r="O23" s="22">
        <f t="shared" si="0"/>
        <v>83.38050084999999</v>
      </c>
      <c r="P23" s="22">
        <f t="shared" si="0"/>
        <v>83.966999400000006</v>
      </c>
      <c r="Q23" s="22">
        <f t="shared" si="0"/>
        <v>84.204000249999993</v>
      </c>
      <c r="R23" s="22">
        <f t="shared" si="0"/>
        <v>85.921497150000022</v>
      </c>
      <c r="S23" s="22">
        <f t="shared" si="0"/>
        <v>88.810500150000024</v>
      </c>
      <c r="T23" s="22">
        <f t="shared" si="0"/>
        <v>81.655501349999994</v>
      </c>
      <c r="U23" s="22">
        <f t="shared" si="0"/>
        <v>78.959998650000003</v>
      </c>
      <c r="V23" s="22">
        <f t="shared" si="0"/>
        <v>97.774501999999984</v>
      </c>
      <c r="W23" s="22">
        <f t="shared" si="0"/>
        <v>90.7109983</v>
      </c>
      <c r="X23" s="22">
        <f t="shared" si="0"/>
        <v>115.72200000000002</v>
      </c>
      <c r="Y23" s="22">
        <f t="shared" si="0"/>
        <v>110.5005013</v>
      </c>
      <c r="Z23" s="22">
        <f t="shared" si="0"/>
        <v>105.58649940000001</v>
      </c>
      <c r="AA23" s="22">
        <f t="shared" si="0"/>
        <v>93.897000450000007</v>
      </c>
      <c r="AB23" s="22">
        <f t="shared" si="0"/>
        <v>102.03299984999998</v>
      </c>
      <c r="AC23" s="22">
        <f t="shared" si="0"/>
        <v>97.200000150000008</v>
      </c>
      <c r="AD23" s="22">
        <f t="shared" si="0"/>
        <v>103.72950169999999</v>
      </c>
      <c r="AE23" s="22">
        <f t="shared" si="0"/>
        <v>89.57250024999999</v>
      </c>
      <c r="AF23" s="22">
        <f t="shared" si="0"/>
        <v>82.989000099999998</v>
      </c>
      <c r="AG23" s="22">
        <f t="shared" si="0"/>
        <v>80.437500200000017</v>
      </c>
      <c r="AH23" s="22">
        <f t="shared" si="0"/>
        <v>87.519000250000005</v>
      </c>
      <c r="AI23" s="22">
        <f t="shared" si="0"/>
        <v>89.440499850000009</v>
      </c>
      <c r="AJ23" s="22">
        <f t="shared" si="0"/>
        <v>93.994499600000012</v>
      </c>
      <c r="AK23" s="22">
        <f t="shared" si="0"/>
        <v>95.88450044999999</v>
      </c>
      <c r="AL23" s="22">
        <f t="shared" si="0"/>
        <v>92.983503200000015</v>
      </c>
      <c r="AM23" s="22">
        <f t="shared" si="0"/>
        <v>101.67900009999998</v>
      </c>
      <c r="AN23" s="22">
        <f t="shared" si="0"/>
        <v>96.886500300000023</v>
      </c>
      <c r="AO23" s="22">
        <f t="shared" si="0"/>
        <v>92.99700095</v>
      </c>
      <c r="AP23" s="22">
        <f t="shared" si="0"/>
        <v>97.276499149999978</v>
      </c>
      <c r="AQ23" s="22">
        <f t="shared" si="0"/>
        <v>106.97699990000001</v>
      </c>
      <c r="AR23" s="22">
        <f t="shared" si="0"/>
        <v>111.5235011</v>
      </c>
      <c r="AS23" s="22">
        <f t="shared" si="0"/>
        <v>106.2180032</v>
      </c>
      <c r="AT23" s="22">
        <f t="shared" si="0"/>
        <v>117.77400064999999</v>
      </c>
      <c r="AU23" s="22">
        <f t="shared" si="0"/>
        <v>114.21299905000001</v>
      </c>
      <c r="AV23" s="22">
        <f t="shared" si="0"/>
        <v>107.30999795</v>
      </c>
      <c r="AW23" s="22">
        <f t="shared" si="0"/>
        <v>99.928499599999995</v>
      </c>
      <c r="AX23" s="22">
        <f t="shared" si="0"/>
        <v>107.39250100000001</v>
      </c>
      <c r="AY23" s="22">
        <f t="shared" si="0"/>
        <v>104.78850075</v>
      </c>
      <c r="AZ23" s="22">
        <f t="shared" si="0"/>
        <v>104.54850160000001</v>
      </c>
      <c r="BA23" s="22">
        <f t="shared" si="0"/>
        <v>88.435502349999993</v>
      </c>
      <c r="BB23" s="22">
        <f t="shared" si="0"/>
        <v>88.925997450000011</v>
      </c>
      <c r="BC23" s="22">
        <f t="shared" si="0"/>
        <v>83.800501449999999</v>
      </c>
      <c r="BD23" s="22">
        <f t="shared" si="0"/>
        <v>92.92050085000001</v>
      </c>
      <c r="BE23" s="22">
        <f t="shared" si="0"/>
        <v>103.22850244999998</v>
      </c>
      <c r="BF23" s="22">
        <f t="shared" si="0"/>
        <v>107.04450174999999</v>
      </c>
      <c r="BG23" s="22">
        <f t="shared" si="0"/>
        <v>114.35549954999999</v>
      </c>
      <c r="BH23" s="22">
        <f t="shared" si="0"/>
        <v>105.52649945</v>
      </c>
      <c r="BI23" s="22">
        <f t="shared" si="0"/>
        <v>99.769499800000006</v>
      </c>
      <c r="BJ23" s="22">
        <f t="shared" si="0"/>
        <v>104.62650074999999</v>
      </c>
      <c r="BK23" s="22">
        <f t="shared" si="0"/>
        <v>103.64999894999998</v>
      </c>
      <c r="BL23" s="22">
        <f t="shared" si="0"/>
        <v>116.16750064999999</v>
      </c>
      <c r="BM23" s="22">
        <f t="shared" si="0"/>
        <v>120.29700099999998</v>
      </c>
      <c r="BN23" s="22">
        <f t="shared" si="0"/>
        <v>117.04650059999997</v>
      </c>
      <c r="BO23" s="22">
        <f t="shared" ref="BO23:DZ23" si="1">AVERAGE(BO3:BO22)</f>
        <v>118.52249950000001</v>
      </c>
      <c r="BP23" s="22">
        <f t="shared" si="1"/>
        <v>102.11099969999999</v>
      </c>
      <c r="BQ23" s="22">
        <f t="shared" si="1"/>
        <v>93.367501449999992</v>
      </c>
      <c r="BR23" s="22">
        <f t="shared" si="1"/>
        <v>103.27050244999998</v>
      </c>
      <c r="BS23" s="22">
        <f t="shared" si="1"/>
        <v>98.588998700000005</v>
      </c>
      <c r="BT23" s="22">
        <f t="shared" si="1"/>
        <v>96.964500949999987</v>
      </c>
      <c r="BU23" s="22">
        <f t="shared" si="1"/>
        <v>115.07249955</v>
      </c>
      <c r="BV23" s="22">
        <f t="shared" si="1"/>
        <v>115.0259994</v>
      </c>
      <c r="BW23" s="22">
        <f t="shared" si="1"/>
        <v>116.71499869999998</v>
      </c>
      <c r="BX23" s="22">
        <f t="shared" si="1"/>
        <v>105.51149955000001</v>
      </c>
      <c r="BY23" s="22">
        <f t="shared" si="1"/>
        <v>98.248501250000004</v>
      </c>
      <c r="BZ23" s="22">
        <f t="shared" si="1"/>
        <v>96.88799825000001</v>
      </c>
      <c r="CA23" s="22">
        <f t="shared" si="1"/>
        <v>95.816998350000006</v>
      </c>
      <c r="CB23" s="22">
        <f t="shared" si="1"/>
        <v>90.97800015</v>
      </c>
      <c r="CC23" s="22">
        <f t="shared" si="1"/>
        <v>96.653998700000017</v>
      </c>
      <c r="CD23" s="22">
        <f t="shared" si="1"/>
        <v>98.732998999999992</v>
      </c>
      <c r="CE23" s="22">
        <f t="shared" si="1"/>
        <v>90.269999550000023</v>
      </c>
      <c r="CF23" s="22">
        <f t="shared" si="1"/>
        <v>112.9739994</v>
      </c>
      <c r="CG23" s="22">
        <f t="shared" si="1"/>
        <v>120.23550125000001</v>
      </c>
      <c r="CH23" s="22">
        <f t="shared" si="1"/>
        <v>106.37249889999998</v>
      </c>
      <c r="CI23" s="22">
        <f t="shared" si="1"/>
        <v>86.7509996</v>
      </c>
      <c r="CJ23" s="22">
        <f t="shared" si="1"/>
        <v>106.96949940000002</v>
      </c>
      <c r="CK23" s="22">
        <f t="shared" si="1"/>
        <v>95.24249970000001</v>
      </c>
      <c r="CL23" s="22">
        <f t="shared" si="1"/>
        <v>101.75549895</v>
      </c>
      <c r="CM23" s="22">
        <f t="shared" si="1"/>
        <v>105.7215003</v>
      </c>
      <c r="CN23" s="22">
        <f t="shared" si="1"/>
        <v>94.909500999999977</v>
      </c>
      <c r="CO23" s="22">
        <f t="shared" si="1"/>
        <v>107.5695037</v>
      </c>
      <c r="CP23" s="22">
        <f t="shared" si="1"/>
        <v>108.60000084999999</v>
      </c>
      <c r="CQ23" s="22">
        <f t="shared" si="1"/>
        <v>94.337999850000003</v>
      </c>
      <c r="CR23" s="22">
        <f t="shared" si="1"/>
        <v>95.340000299999986</v>
      </c>
      <c r="CS23" s="22">
        <f t="shared" si="1"/>
        <v>88.770000050000007</v>
      </c>
      <c r="CT23" s="22">
        <f t="shared" si="1"/>
        <v>94.594500350000018</v>
      </c>
      <c r="CU23" s="22">
        <f t="shared" si="1"/>
        <v>96.278999249999998</v>
      </c>
      <c r="CV23" s="22">
        <f t="shared" si="1"/>
        <v>98.660997750000021</v>
      </c>
      <c r="CW23" s="22">
        <f t="shared" si="1"/>
        <v>100.92899924999999</v>
      </c>
      <c r="CX23" s="22">
        <f t="shared" si="1"/>
        <v>106.06950100000002</v>
      </c>
      <c r="CY23" s="22">
        <f t="shared" si="1"/>
        <v>106.97099985</v>
      </c>
      <c r="CZ23" s="22">
        <f t="shared" si="1"/>
        <v>103.66949730000002</v>
      </c>
      <c r="DA23" s="22">
        <f t="shared" si="1"/>
        <v>107.85449840000001</v>
      </c>
      <c r="DB23" s="22">
        <f t="shared" si="1"/>
        <v>103.56749950000001</v>
      </c>
      <c r="DC23" s="22">
        <f t="shared" si="1"/>
        <v>121.77899834999998</v>
      </c>
      <c r="DD23" s="22">
        <f t="shared" si="1"/>
        <v>120.27599884999999</v>
      </c>
      <c r="DE23" s="22">
        <f t="shared" si="1"/>
        <v>122.85150080000001</v>
      </c>
      <c r="DF23" s="22">
        <f t="shared" si="1"/>
        <v>121.62749839999999</v>
      </c>
      <c r="DG23" s="22">
        <f t="shared" si="1"/>
        <v>105.09149905</v>
      </c>
      <c r="DH23" s="22">
        <f t="shared" si="1"/>
        <v>94.724999899999986</v>
      </c>
      <c r="DI23" s="22">
        <f t="shared" si="1"/>
        <v>98.07000014999997</v>
      </c>
      <c r="DJ23" s="22">
        <f t="shared" si="1"/>
        <v>98.658000699999988</v>
      </c>
      <c r="DK23" s="22">
        <f t="shared" si="1"/>
        <v>105.19650145</v>
      </c>
      <c r="DL23" s="22">
        <f t="shared" si="1"/>
        <v>118.20899944999999</v>
      </c>
      <c r="DM23" s="22">
        <f t="shared" si="1"/>
        <v>126.1079993</v>
      </c>
      <c r="DN23" s="22">
        <f t="shared" si="1"/>
        <v>122.45550070000004</v>
      </c>
      <c r="DO23" s="22">
        <f t="shared" si="1"/>
        <v>110.94600124999999</v>
      </c>
      <c r="DP23" s="22">
        <f t="shared" si="1"/>
        <v>106.59899829999999</v>
      </c>
      <c r="DQ23" s="22">
        <f t="shared" si="1"/>
        <v>105.01049900000001</v>
      </c>
      <c r="DR23" s="22">
        <f t="shared" si="1"/>
        <v>102.17100105</v>
      </c>
      <c r="DS23" s="22">
        <f t="shared" si="1"/>
        <v>99.729000450000001</v>
      </c>
      <c r="DT23" s="22">
        <f t="shared" si="1"/>
        <v>101.7735011</v>
      </c>
      <c r="DU23" s="22">
        <f t="shared" si="1"/>
        <v>94.709998299999995</v>
      </c>
      <c r="DV23" s="22">
        <f t="shared" si="1"/>
        <v>89.224499100000017</v>
      </c>
      <c r="DW23" s="22">
        <f t="shared" si="1"/>
        <v>118.58849935000001</v>
      </c>
      <c r="DX23" s="22">
        <f t="shared" si="1"/>
        <v>120.19049920000002</v>
      </c>
      <c r="DY23" s="22">
        <f t="shared" si="1"/>
        <v>115.66800180000003</v>
      </c>
      <c r="DZ23" s="22">
        <f t="shared" si="1"/>
        <v>102.73799975</v>
      </c>
      <c r="EA23" s="22">
        <f t="shared" ref="EA23:GL23" si="2">AVERAGE(EA3:EA22)</f>
        <v>117.25949965</v>
      </c>
      <c r="EB23" s="22">
        <f t="shared" si="2"/>
        <v>108.67799919999997</v>
      </c>
      <c r="EC23" s="22">
        <f t="shared" si="2"/>
        <v>106.92149964999999</v>
      </c>
      <c r="ED23" s="22">
        <f t="shared" si="2"/>
        <v>114.14850045</v>
      </c>
      <c r="EE23" s="22">
        <f t="shared" si="2"/>
        <v>98.344501250000008</v>
      </c>
      <c r="EF23" s="22">
        <f t="shared" si="2"/>
        <v>96.282000350000004</v>
      </c>
      <c r="EG23" s="22">
        <f t="shared" si="2"/>
        <v>93.460498450000017</v>
      </c>
      <c r="EH23" s="22">
        <f t="shared" si="2"/>
        <v>98.827500450000002</v>
      </c>
      <c r="EI23" s="22">
        <f t="shared" si="2"/>
        <v>101.25899925000002</v>
      </c>
      <c r="EJ23" s="22">
        <f t="shared" si="2"/>
        <v>104.76749905000001</v>
      </c>
      <c r="EK23" s="22">
        <f t="shared" si="2"/>
        <v>112.37099979999998</v>
      </c>
      <c r="EL23" s="22">
        <f t="shared" si="2"/>
        <v>115.05300105000001</v>
      </c>
      <c r="EM23" s="22">
        <f t="shared" si="2"/>
        <v>96.931498450000021</v>
      </c>
      <c r="EN23" s="22">
        <f t="shared" si="2"/>
        <v>96.890999799999989</v>
      </c>
      <c r="EO23" s="22">
        <f t="shared" si="2"/>
        <v>85.888501349999984</v>
      </c>
      <c r="EP23" s="22">
        <f t="shared" si="2"/>
        <v>91.260001649999992</v>
      </c>
      <c r="EQ23" s="22">
        <f t="shared" si="2"/>
        <v>88.812000949999998</v>
      </c>
      <c r="ER23" s="22">
        <f t="shared" si="2"/>
        <v>91.247998700000011</v>
      </c>
      <c r="ES23" s="22">
        <f t="shared" si="2"/>
        <v>89.899500249999988</v>
      </c>
      <c r="ET23" s="22">
        <f t="shared" si="2"/>
        <v>96.275997849999996</v>
      </c>
      <c r="EU23" s="22">
        <f t="shared" si="2"/>
        <v>110.35500119999999</v>
      </c>
      <c r="EV23" s="22">
        <f t="shared" si="2"/>
        <v>110.22300024999997</v>
      </c>
      <c r="EW23" s="22">
        <f t="shared" si="2"/>
        <v>106.13399860000001</v>
      </c>
      <c r="EX23" s="22">
        <f t="shared" si="2"/>
        <v>107.89649904999999</v>
      </c>
      <c r="EY23" s="22">
        <f t="shared" si="2"/>
        <v>119.98050085</v>
      </c>
      <c r="EZ23" s="22">
        <f t="shared" si="2"/>
        <v>109.21650155</v>
      </c>
      <c r="FA23" s="22">
        <f t="shared" si="2"/>
        <v>116.09849999999999</v>
      </c>
      <c r="FB23" s="22">
        <f t="shared" si="2"/>
        <v>117.57299985000002</v>
      </c>
      <c r="FC23" s="22">
        <f t="shared" si="2"/>
        <v>107.96850140000001</v>
      </c>
      <c r="FD23" s="22">
        <f t="shared" si="2"/>
        <v>102.90600025000001</v>
      </c>
      <c r="FE23" s="22">
        <f t="shared" si="2"/>
        <v>101.61449965000003</v>
      </c>
      <c r="FF23" s="22">
        <f t="shared" si="2"/>
        <v>102.66299989999997</v>
      </c>
      <c r="FG23" s="22">
        <f t="shared" si="2"/>
        <v>102.32999939999999</v>
      </c>
      <c r="FH23" s="22">
        <f t="shared" si="2"/>
        <v>109.83299955</v>
      </c>
      <c r="FI23" s="22">
        <f t="shared" si="2"/>
        <v>105.09000019999999</v>
      </c>
      <c r="FJ23" s="22">
        <f t="shared" si="2"/>
        <v>114.56399785000001</v>
      </c>
      <c r="FK23" s="22">
        <f t="shared" si="2"/>
        <v>115.22850184999997</v>
      </c>
      <c r="FL23" s="22">
        <f t="shared" si="2"/>
        <v>111.21750074999997</v>
      </c>
      <c r="FM23" s="22">
        <f t="shared" si="2"/>
        <v>111.07950025</v>
      </c>
      <c r="FN23" s="22">
        <f t="shared" si="2"/>
        <v>102.77400044999999</v>
      </c>
      <c r="FO23" s="22">
        <f t="shared" si="2"/>
        <v>111.36899969999999</v>
      </c>
      <c r="FP23" s="22">
        <f t="shared" si="2"/>
        <v>108.31799934999999</v>
      </c>
      <c r="FQ23" s="22">
        <f t="shared" si="2"/>
        <v>101.33999865</v>
      </c>
      <c r="FR23" s="22">
        <f t="shared" si="2"/>
        <v>99.825000099999983</v>
      </c>
      <c r="FS23" s="22">
        <f t="shared" si="2"/>
        <v>124.62749774999997</v>
      </c>
      <c r="FT23" s="22">
        <f t="shared" si="2"/>
        <v>128.66550245000002</v>
      </c>
      <c r="FU23" s="22">
        <f t="shared" si="2"/>
        <v>117.7680002</v>
      </c>
      <c r="FV23" s="22">
        <f t="shared" si="2"/>
        <v>112.44150124999999</v>
      </c>
      <c r="FW23" s="22">
        <f t="shared" si="2"/>
        <v>132.00299969999998</v>
      </c>
      <c r="FX23" s="22">
        <f t="shared" si="2"/>
        <v>119.35799725</v>
      </c>
      <c r="FY23" s="22">
        <f t="shared" si="2"/>
        <v>106.3845014</v>
      </c>
      <c r="FZ23" s="22">
        <f t="shared" si="2"/>
        <v>114.38550004999999</v>
      </c>
      <c r="GA23" s="22">
        <f t="shared" si="2"/>
        <v>93.000000650000004</v>
      </c>
      <c r="GB23" s="22">
        <f t="shared" si="2"/>
        <v>103.8569985</v>
      </c>
      <c r="GC23" s="22">
        <f t="shared" si="2"/>
        <v>101.38349880000001</v>
      </c>
      <c r="GD23" s="22">
        <f t="shared" si="2"/>
        <v>104.2545006</v>
      </c>
      <c r="GE23" s="22">
        <f t="shared" si="2"/>
        <v>97.081498549999992</v>
      </c>
      <c r="GF23" s="22">
        <f t="shared" si="2"/>
        <v>109.6455005</v>
      </c>
      <c r="GG23" s="22">
        <f t="shared" si="2"/>
        <v>110.83200325</v>
      </c>
      <c r="GH23" s="22">
        <f t="shared" si="2"/>
        <v>110.79600225000002</v>
      </c>
      <c r="GI23" s="22">
        <f t="shared" si="2"/>
        <v>110.45249995000002</v>
      </c>
      <c r="GJ23" s="22">
        <f t="shared" si="2"/>
        <v>89.099999650000001</v>
      </c>
      <c r="GK23" s="22">
        <f t="shared" si="2"/>
        <v>88.918500899999998</v>
      </c>
      <c r="GL23" s="22">
        <f t="shared" si="2"/>
        <v>105.69899924999997</v>
      </c>
      <c r="GM23" s="22">
        <f t="shared" ref="GM23:IX23" si="3">AVERAGE(GM3:GM22)</f>
        <v>102.83999924999998</v>
      </c>
      <c r="GN23" s="22">
        <f t="shared" si="3"/>
        <v>99.12000015000001</v>
      </c>
      <c r="GO23" s="22">
        <f t="shared" si="3"/>
        <v>126.94050074999998</v>
      </c>
      <c r="GP23" s="22">
        <f t="shared" si="3"/>
        <v>129.21000294999999</v>
      </c>
      <c r="GQ23" s="22">
        <f t="shared" si="3"/>
        <v>120.75449749999999</v>
      </c>
      <c r="GR23" s="22">
        <f t="shared" si="3"/>
        <v>119.42400074999996</v>
      </c>
      <c r="GS23" s="22">
        <f t="shared" si="3"/>
        <v>130.08000074999995</v>
      </c>
      <c r="GT23" s="22">
        <f t="shared" si="3"/>
        <v>121.48949880000001</v>
      </c>
      <c r="GU23" s="22">
        <f t="shared" si="3"/>
        <v>124.66049989999999</v>
      </c>
      <c r="GV23" s="22">
        <f t="shared" si="3"/>
        <v>125.05800005</v>
      </c>
      <c r="GW23" s="22">
        <f t="shared" si="3"/>
        <v>111.96750119999999</v>
      </c>
      <c r="GX23" s="22">
        <f t="shared" si="3"/>
        <v>109.42949960000001</v>
      </c>
      <c r="GY23" s="22">
        <f t="shared" si="3"/>
        <v>108.5490006</v>
      </c>
      <c r="GZ23" s="22">
        <f t="shared" si="3"/>
        <v>106.88999974999999</v>
      </c>
      <c r="HA23" s="22">
        <f t="shared" si="3"/>
        <v>103.49699785</v>
      </c>
      <c r="HB23" s="22">
        <f t="shared" si="3"/>
        <v>99.944999600000017</v>
      </c>
      <c r="HC23" s="22">
        <f t="shared" si="3"/>
        <v>111.99449890000001</v>
      </c>
      <c r="HD23" s="22">
        <f t="shared" si="3"/>
        <v>113.61149930000002</v>
      </c>
      <c r="HE23" s="22">
        <f t="shared" si="3"/>
        <v>106.77749980000002</v>
      </c>
      <c r="HF23" s="22">
        <f t="shared" si="3"/>
        <v>113.05349875000002</v>
      </c>
      <c r="HG23" s="22">
        <f t="shared" si="3"/>
        <v>110.96100135000002</v>
      </c>
      <c r="HH23" s="22">
        <f t="shared" si="3"/>
        <v>108.96900094999997</v>
      </c>
      <c r="HI23" s="22">
        <f t="shared" si="3"/>
        <v>113.82149955</v>
      </c>
      <c r="HJ23" s="22">
        <f t="shared" si="3"/>
        <v>104.8995013</v>
      </c>
      <c r="HK23" s="22">
        <f t="shared" si="3"/>
        <v>101.26350014999998</v>
      </c>
      <c r="HL23" s="22">
        <f t="shared" si="3"/>
        <v>102.67649825000004</v>
      </c>
      <c r="HM23" s="22">
        <f t="shared" si="3"/>
        <v>141.63900204999999</v>
      </c>
      <c r="HN23" s="22">
        <f t="shared" si="3"/>
        <v>135.76499904999997</v>
      </c>
      <c r="HO23" s="22">
        <f t="shared" si="3"/>
        <v>121.28250150000001</v>
      </c>
      <c r="HP23" s="22">
        <f t="shared" si="3"/>
        <v>112.55549925</v>
      </c>
      <c r="HQ23" s="22">
        <f t="shared" si="3"/>
        <v>135.31800230000005</v>
      </c>
      <c r="HR23" s="22">
        <f t="shared" si="3"/>
        <v>121.06799995000002</v>
      </c>
      <c r="HS23" s="22">
        <f t="shared" si="3"/>
        <v>116.45550340000003</v>
      </c>
      <c r="HT23" s="22">
        <f t="shared" si="3"/>
        <v>123.90150495000003</v>
      </c>
      <c r="HU23" s="22">
        <f t="shared" si="3"/>
        <v>142.81649705000001</v>
      </c>
      <c r="HV23" s="22">
        <f t="shared" si="3"/>
        <v>105.61049970000002</v>
      </c>
      <c r="HW23" s="22">
        <f t="shared" si="3"/>
        <v>97.593000250000017</v>
      </c>
      <c r="HX23" s="22">
        <f t="shared" si="3"/>
        <v>97.055998700000004</v>
      </c>
      <c r="HY23" s="22">
        <f t="shared" si="3"/>
        <v>95.766001349999996</v>
      </c>
      <c r="HZ23" s="22">
        <f t="shared" si="3"/>
        <v>95.931001300000005</v>
      </c>
      <c r="IA23" s="22">
        <f t="shared" si="3"/>
        <v>96.268499599999998</v>
      </c>
      <c r="IB23" s="22">
        <f t="shared" si="3"/>
        <v>97.804498999999993</v>
      </c>
      <c r="IC23" s="22">
        <f t="shared" si="3"/>
        <v>96.8520003</v>
      </c>
      <c r="ID23" s="22">
        <f t="shared" si="3"/>
        <v>108.66599959999999</v>
      </c>
      <c r="IE23" s="22">
        <f t="shared" si="3"/>
        <v>116.12850284999999</v>
      </c>
      <c r="IF23" s="22">
        <f t="shared" si="3"/>
        <v>111.57149985000001</v>
      </c>
      <c r="IG23" s="22">
        <f t="shared" si="3"/>
        <v>112.17300164999997</v>
      </c>
      <c r="IH23" s="22">
        <f t="shared" si="3"/>
        <v>119.68799910000003</v>
      </c>
      <c r="II23" s="22">
        <f t="shared" si="3"/>
        <v>106.57350115000001</v>
      </c>
      <c r="IJ23" s="22">
        <f t="shared" si="3"/>
        <v>104.82899850000001</v>
      </c>
      <c r="IK23" s="22">
        <f t="shared" si="3"/>
        <v>119.5110013</v>
      </c>
      <c r="IL23" s="22">
        <f t="shared" si="3"/>
        <v>116.11499785000001</v>
      </c>
      <c r="IM23" s="22">
        <f t="shared" si="3"/>
        <v>105.37649904999998</v>
      </c>
      <c r="IN23" s="22">
        <f t="shared" si="3"/>
        <v>105.59699930000002</v>
      </c>
      <c r="IO23" s="22">
        <f t="shared" si="3"/>
        <v>96.718498649999987</v>
      </c>
      <c r="IP23" s="22">
        <f t="shared" si="3"/>
        <v>100.84799815000001</v>
      </c>
      <c r="IQ23" s="22">
        <f t="shared" si="3"/>
        <v>116.63850229999998</v>
      </c>
      <c r="IR23" s="22">
        <f t="shared" si="3"/>
        <v>128.97149974999999</v>
      </c>
      <c r="IS23" s="22">
        <f t="shared" si="3"/>
        <v>120.6165005</v>
      </c>
      <c r="IT23" s="22">
        <f t="shared" si="3"/>
        <v>119.08649905</v>
      </c>
      <c r="IU23" s="22">
        <f t="shared" si="3"/>
        <v>125.69249980000002</v>
      </c>
      <c r="IV23" s="22">
        <f t="shared" si="3"/>
        <v>114.70050174999999</v>
      </c>
      <c r="IW23" s="22">
        <f t="shared" si="3"/>
        <v>108.99300014999999</v>
      </c>
      <c r="IX23" s="22">
        <f t="shared" si="3"/>
        <v>104.78400085000001</v>
      </c>
      <c r="IY23" s="22">
        <f t="shared" ref="IY23:LJ23" si="4">AVERAGE(IY3:IY22)</f>
        <v>101.90100020000001</v>
      </c>
      <c r="IZ23" s="22">
        <f t="shared" si="4"/>
        <v>106.72800095000002</v>
      </c>
      <c r="JA23" s="22">
        <f t="shared" si="4"/>
        <v>108.84300194999999</v>
      </c>
      <c r="JB23" s="22">
        <f t="shared" si="4"/>
        <v>99.490499050000025</v>
      </c>
      <c r="JC23" s="22">
        <f t="shared" si="4"/>
        <v>102.58499824999998</v>
      </c>
      <c r="JD23" s="22">
        <f t="shared" si="4"/>
        <v>99.41100114999999</v>
      </c>
      <c r="JE23" s="22">
        <f t="shared" si="4"/>
        <v>85.921500300000019</v>
      </c>
      <c r="JF23" s="22">
        <f t="shared" si="4"/>
        <v>79.883998850000012</v>
      </c>
      <c r="JG23" s="22">
        <f t="shared" si="4"/>
        <v>78.77100034999998</v>
      </c>
      <c r="JH23" s="22">
        <f t="shared" si="4"/>
        <v>85.734000850000001</v>
      </c>
      <c r="JI23" s="22">
        <f t="shared" si="4"/>
        <v>77.9115003</v>
      </c>
      <c r="JJ23" s="22">
        <f t="shared" si="4"/>
        <v>99.649498100000002</v>
      </c>
      <c r="JK23" s="22">
        <f t="shared" si="4"/>
        <v>96.803998050000004</v>
      </c>
      <c r="JL23" s="22">
        <f t="shared" si="4"/>
        <v>99.577501199999986</v>
      </c>
      <c r="JM23" s="22">
        <f t="shared" si="4"/>
        <v>100.88999924999999</v>
      </c>
      <c r="JN23" s="22">
        <f t="shared" si="4"/>
        <v>92.85149985000001</v>
      </c>
      <c r="JO23" s="22">
        <f t="shared" si="4"/>
        <v>103.39200019999998</v>
      </c>
      <c r="JP23" s="22">
        <f t="shared" si="4"/>
        <v>103.62299849999999</v>
      </c>
      <c r="JQ23" s="22">
        <f t="shared" si="4"/>
        <v>95.407501150000002</v>
      </c>
      <c r="JR23" s="22">
        <f t="shared" si="4"/>
        <v>105.78599984999998</v>
      </c>
      <c r="JS23" s="22">
        <f t="shared" si="4"/>
        <v>104.6325009</v>
      </c>
      <c r="JT23" s="22">
        <f t="shared" si="4"/>
        <v>101.60550070000001</v>
      </c>
      <c r="JU23" s="22">
        <f t="shared" si="4"/>
        <v>105.14099874999999</v>
      </c>
      <c r="JV23" s="22">
        <f t="shared" si="4"/>
        <v>122.54399924999998</v>
      </c>
      <c r="JW23" s="22">
        <f t="shared" si="4"/>
        <v>124.2540018</v>
      </c>
      <c r="JX23" s="22">
        <f t="shared" si="4"/>
        <v>108.32549750000001</v>
      </c>
      <c r="JY23" s="22">
        <f t="shared" si="4"/>
        <v>119.9384998</v>
      </c>
      <c r="JZ23" s="22">
        <f t="shared" si="4"/>
        <v>118.27650000000001</v>
      </c>
      <c r="KA23" s="22">
        <f t="shared" si="4"/>
        <v>113.4150011</v>
      </c>
      <c r="KB23" s="22">
        <f t="shared" si="4"/>
        <v>113.51849919999998</v>
      </c>
      <c r="KC23" s="22">
        <f t="shared" si="4"/>
        <v>99.721501200000006</v>
      </c>
      <c r="KD23" s="22">
        <f t="shared" si="4"/>
        <v>109.13400205000001</v>
      </c>
      <c r="KE23" s="22">
        <f t="shared" si="4"/>
        <v>101.3609989</v>
      </c>
      <c r="KF23" s="22">
        <f t="shared" si="4"/>
        <v>106.01099830000001</v>
      </c>
      <c r="KG23" s="22">
        <f t="shared" si="4"/>
        <v>100.96349965</v>
      </c>
      <c r="KH23" s="22">
        <f t="shared" si="4"/>
        <v>100.68000055000002</v>
      </c>
      <c r="KI23" s="22">
        <f t="shared" si="4"/>
        <v>94.522497250000001</v>
      </c>
      <c r="KJ23" s="22">
        <f t="shared" si="4"/>
        <v>83.983500599999985</v>
      </c>
      <c r="KK23" s="22">
        <f t="shared" si="4"/>
        <v>82.295999300000005</v>
      </c>
      <c r="KL23" s="22">
        <f t="shared" si="4"/>
        <v>90.890999250000007</v>
      </c>
      <c r="KM23" s="22">
        <f t="shared" si="4"/>
        <v>83.481000749999993</v>
      </c>
      <c r="KN23" s="22">
        <f t="shared" si="4"/>
        <v>82.144501899999995</v>
      </c>
      <c r="KO23" s="22">
        <f t="shared" si="4"/>
        <v>104.03250094999999</v>
      </c>
      <c r="KP23" s="22">
        <f t="shared" si="4"/>
        <v>97.333498399999996</v>
      </c>
      <c r="KQ23" s="22">
        <f t="shared" si="4"/>
        <v>92.176500400000009</v>
      </c>
      <c r="KR23" s="22">
        <f t="shared" si="4"/>
        <v>96.845998650000027</v>
      </c>
      <c r="KS23" s="22">
        <f t="shared" si="4"/>
        <v>106.91100305000001</v>
      </c>
      <c r="KT23" s="22">
        <f t="shared" si="4"/>
        <v>97.971000149999981</v>
      </c>
      <c r="KU23" s="22">
        <f t="shared" si="4"/>
        <v>99.023998049999975</v>
      </c>
      <c r="KV23" s="22">
        <f t="shared" si="4"/>
        <v>101.54400015</v>
      </c>
      <c r="KW23" s="22">
        <f t="shared" si="4"/>
        <v>106.30349979999997</v>
      </c>
      <c r="KX23" s="22">
        <f t="shared" si="4"/>
        <v>110.84850014999999</v>
      </c>
      <c r="KY23" s="22">
        <f t="shared" si="4"/>
        <v>111.17850074999998</v>
      </c>
      <c r="KZ23" s="22">
        <f t="shared" si="4"/>
        <v>115.83149955000002</v>
      </c>
      <c r="LA23" s="22">
        <f t="shared" si="4"/>
        <v>124.90200024999997</v>
      </c>
      <c r="LB23" s="22">
        <f t="shared" si="4"/>
        <v>113.25299950000002</v>
      </c>
      <c r="LC23" s="22">
        <f t="shared" si="4"/>
        <v>122.67149945000001</v>
      </c>
      <c r="LD23" s="22">
        <f t="shared" si="4"/>
        <v>119.89350004999999</v>
      </c>
      <c r="LE23" s="22">
        <f t="shared" si="4"/>
        <v>112.67700024999996</v>
      </c>
      <c r="LF23" s="22">
        <f t="shared" si="4"/>
        <v>108.82500034999998</v>
      </c>
      <c r="LG23" s="22">
        <f t="shared" si="4"/>
        <v>110.75849955000001</v>
      </c>
      <c r="LH23" s="22">
        <f t="shared" si="4"/>
        <v>99.310500099999999</v>
      </c>
      <c r="LI23" s="22">
        <f t="shared" si="4"/>
        <v>99.514500149999989</v>
      </c>
      <c r="LJ23" s="22">
        <f t="shared" si="4"/>
        <v>100.099501</v>
      </c>
      <c r="LK23" s="22">
        <f t="shared" ref="LK23:LW23" si="5">AVERAGE(LK3:LK22)</f>
        <v>101.38050079999999</v>
      </c>
      <c r="LL23" s="22">
        <f t="shared" si="5"/>
        <v>107.13449690000002</v>
      </c>
      <c r="LM23" s="22">
        <f t="shared" si="5"/>
        <v>95.722500150000002</v>
      </c>
      <c r="LN23" s="22">
        <f t="shared" si="5"/>
        <v>108.26100200000003</v>
      </c>
      <c r="LO23" s="22">
        <f t="shared" si="5"/>
        <v>116.21099970000003</v>
      </c>
      <c r="LP23" s="22">
        <f t="shared" si="5"/>
        <v>127.65750045</v>
      </c>
      <c r="LQ23" s="22">
        <f t="shared" si="5"/>
        <v>121.08149994999999</v>
      </c>
      <c r="LR23" s="22">
        <f t="shared" si="5"/>
        <v>127.13550085000001</v>
      </c>
      <c r="LS23" s="22">
        <f t="shared" si="5"/>
        <v>123.27000050000001</v>
      </c>
      <c r="LT23" s="22">
        <f t="shared" si="5"/>
        <v>117.5745003</v>
      </c>
      <c r="LU23" s="22">
        <f t="shared" si="5"/>
        <v>113.16149950000002</v>
      </c>
      <c r="LV23" s="22">
        <f t="shared" si="5"/>
        <v>125.59799964999995</v>
      </c>
      <c r="LW23" s="22">
        <f t="shared" si="5"/>
        <v>149.29050050000004</v>
      </c>
    </row>
    <row r="24" spans="1:335" x14ac:dyDescent="0.3">
      <c r="A24" s="21" t="s">
        <v>3</v>
      </c>
      <c r="B24" s="22">
        <f>STDEV(B3:B22)</f>
        <v>26.169417852954602</v>
      </c>
      <c r="C24" s="22">
        <f t="shared" ref="C24:BN24" si="6">STDEV(C3:C22)</f>
        <v>22.175520489501025</v>
      </c>
      <c r="D24" s="22">
        <f t="shared" si="6"/>
        <v>23.415388757688618</v>
      </c>
      <c r="E24" s="22">
        <f t="shared" si="6"/>
        <v>17.118222933686226</v>
      </c>
      <c r="F24" s="22">
        <f t="shared" si="6"/>
        <v>21.888618398589525</v>
      </c>
      <c r="G24" s="22">
        <f t="shared" si="6"/>
        <v>21.330904596708073</v>
      </c>
      <c r="H24" s="22">
        <f t="shared" si="6"/>
        <v>18.749869694225332</v>
      </c>
      <c r="I24" s="22">
        <f t="shared" si="6"/>
        <v>17.705222631569136</v>
      </c>
      <c r="J24" s="22">
        <f t="shared" si="6"/>
        <v>22.220398570165433</v>
      </c>
      <c r="K24" s="22">
        <f t="shared" si="6"/>
        <v>18.89397030058694</v>
      </c>
      <c r="L24" s="22">
        <f t="shared" si="6"/>
        <v>15.638697430979333</v>
      </c>
      <c r="M24" s="22">
        <f t="shared" si="6"/>
        <v>20.685896996734378</v>
      </c>
      <c r="N24" s="22">
        <f t="shared" si="6"/>
        <v>25.169533127999067</v>
      </c>
      <c r="O24" s="22">
        <f t="shared" si="6"/>
        <v>26.527558730619877</v>
      </c>
      <c r="P24" s="22">
        <f t="shared" si="6"/>
        <v>21.907805013773004</v>
      </c>
      <c r="Q24" s="22">
        <f t="shared" si="6"/>
        <v>22.887911860125097</v>
      </c>
      <c r="R24" s="22">
        <f t="shared" si="6"/>
        <v>20.865048284923581</v>
      </c>
      <c r="S24" s="22">
        <f t="shared" si="6"/>
        <v>16.042125656364522</v>
      </c>
      <c r="T24" s="22">
        <f t="shared" si="6"/>
        <v>17.684158890051823</v>
      </c>
      <c r="U24" s="22">
        <f t="shared" si="6"/>
        <v>16.047497345364835</v>
      </c>
      <c r="V24" s="22">
        <f t="shared" si="6"/>
        <v>35.267911890660884</v>
      </c>
      <c r="W24" s="22">
        <f t="shared" si="6"/>
        <v>28.577345041656972</v>
      </c>
      <c r="X24" s="22">
        <f t="shared" si="6"/>
        <v>23.375590463761277</v>
      </c>
      <c r="Y24" s="22">
        <f t="shared" si="6"/>
        <v>21.249146972073397</v>
      </c>
      <c r="Z24" s="22">
        <f t="shared" si="6"/>
        <v>24.381382751206999</v>
      </c>
      <c r="AA24" s="22">
        <f t="shared" si="6"/>
        <v>25.345579959966784</v>
      </c>
      <c r="AB24" s="22">
        <f t="shared" si="6"/>
        <v>24.149411217099523</v>
      </c>
      <c r="AC24" s="22">
        <f t="shared" si="6"/>
        <v>19.583439947971524</v>
      </c>
      <c r="AD24" s="22">
        <f t="shared" si="6"/>
        <v>24.882236586002797</v>
      </c>
      <c r="AE24" s="22">
        <f t="shared" si="6"/>
        <v>19.259353266421755</v>
      </c>
      <c r="AF24" s="22">
        <f t="shared" si="6"/>
        <v>17.974226145386424</v>
      </c>
      <c r="AG24" s="22">
        <f t="shared" si="6"/>
        <v>16.970780739910573</v>
      </c>
      <c r="AH24" s="22">
        <f t="shared" si="6"/>
        <v>19.746116210976545</v>
      </c>
      <c r="AI24" s="22">
        <f t="shared" si="6"/>
        <v>27.691782504299731</v>
      </c>
      <c r="AJ24" s="22">
        <f t="shared" si="6"/>
        <v>25.954527737232354</v>
      </c>
      <c r="AK24" s="22">
        <f t="shared" si="6"/>
        <v>26.131762976761738</v>
      </c>
      <c r="AL24" s="22">
        <f t="shared" si="6"/>
        <v>20.489633002123831</v>
      </c>
      <c r="AM24" s="22">
        <f t="shared" si="6"/>
        <v>19.825725976811444</v>
      </c>
      <c r="AN24" s="22">
        <f t="shared" si="6"/>
        <v>15.710977087076781</v>
      </c>
      <c r="AO24" s="22">
        <f t="shared" si="6"/>
        <v>22.898989380037893</v>
      </c>
      <c r="AP24" s="22">
        <f t="shared" si="6"/>
        <v>27.778720334989625</v>
      </c>
      <c r="AQ24" s="22">
        <f t="shared" si="6"/>
        <v>23.359467266893322</v>
      </c>
      <c r="AR24" s="22">
        <f t="shared" si="6"/>
        <v>23.469022228917286</v>
      </c>
      <c r="AS24" s="22">
        <f t="shared" si="6"/>
        <v>25.14583589955199</v>
      </c>
      <c r="AT24" s="22">
        <f t="shared" si="6"/>
        <v>26.302937453425272</v>
      </c>
      <c r="AU24" s="22">
        <f t="shared" si="6"/>
        <v>25.98811464927601</v>
      </c>
      <c r="AV24" s="22">
        <f t="shared" si="6"/>
        <v>23.321594680716156</v>
      </c>
      <c r="AW24" s="22">
        <f t="shared" si="6"/>
        <v>21.198607475736498</v>
      </c>
      <c r="AX24" s="22">
        <f t="shared" si="6"/>
        <v>48.405004840572332</v>
      </c>
      <c r="AY24" s="22">
        <f t="shared" si="6"/>
        <v>48.026433062552741</v>
      </c>
      <c r="AZ24" s="22">
        <f t="shared" si="6"/>
        <v>53.241299333178333</v>
      </c>
      <c r="BA24" s="22">
        <f t="shared" si="6"/>
        <v>36.213080243472419</v>
      </c>
      <c r="BB24" s="22">
        <f t="shared" si="6"/>
        <v>37.666058652132968</v>
      </c>
      <c r="BC24" s="22">
        <f t="shared" si="6"/>
        <v>33.494733327330984</v>
      </c>
      <c r="BD24" s="22">
        <f t="shared" si="6"/>
        <v>43.468413766128194</v>
      </c>
      <c r="BE24" s="22">
        <f t="shared" si="6"/>
        <v>33.400093652947568</v>
      </c>
      <c r="BF24" s="22">
        <f t="shared" si="6"/>
        <v>36.082213881010965</v>
      </c>
      <c r="BG24" s="22">
        <f t="shared" si="6"/>
        <v>38.494659588475422</v>
      </c>
      <c r="BH24" s="22">
        <f t="shared" si="6"/>
        <v>28.404118128079041</v>
      </c>
      <c r="BI24" s="22">
        <f t="shared" si="6"/>
        <v>28.934032842672543</v>
      </c>
      <c r="BJ24" s="22">
        <f t="shared" si="6"/>
        <v>32.927904862086002</v>
      </c>
      <c r="BK24" s="22">
        <f t="shared" si="6"/>
        <v>32.478080507644933</v>
      </c>
      <c r="BL24" s="22">
        <f t="shared" si="6"/>
        <v>34.334216503707481</v>
      </c>
      <c r="BM24" s="22">
        <f t="shared" si="6"/>
        <v>32.959949391504914</v>
      </c>
      <c r="BN24" s="22">
        <f t="shared" si="6"/>
        <v>32.135307120415519</v>
      </c>
      <c r="BO24" s="22">
        <f t="shared" ref="BO24:DZ24" si="7">STDEV(BO3:BO22)</f>
        <v>28.847553937763116</v>
      </c>
      <c r="BP24" s="22">
        <f t="shared" si="7"/>
        <v>26.611857558686808</v>
      </c>
      <c r="BQ24" s="22">
        <f t="shared" si="7"/>
        <v>22.152736526913024</v>
      </c>
      <c r="BR24" s="22">
        <f t="shared" si="7"/>
        <v>34.681168884911749</v>
      </c>
      <c r="BS24" s="22">
        <f t="shared" si="7"/>
        <v>31.014263511104375</v>
      </c>
      <c r="BT24" s="22">
        <f t="shared" si="7"/>
        <v>25.470895522050718</v>
      </c>
      <c r="BU24" s="22">
        <f t="shared" si="7"/>
        <v>29.76395876188603</v>
      </c>
      <c r="BV24" s="22">
        <f t="shared" si="7"/>
        <v>41.909818344345432</v>
      </c>
      <c r="BW24" s="22">
        <f t="shared" si="7"/>
        <v>48.055004806805911</v>
      </c>
      <c r="BX24" s="22">
        <f t="shared" si="7"/>
        <v>29.121893373730543</v>
      </c>
      <c r="BY24" s="22">
        <f t="shared" si="7"/>
        <v>26.175332575070577</v>
      </c>
      <c r="BZ24" s="22">
        <f t="shared" si="7"/>
        <v>35.077647151172052</v>
      </c>
      <c r="CA24" s="22">
        <f t="shared" si="7"/>
        <v>28.798650427793334</v>
      </c>
      <c r="CB24" s="22">
        <f t="shared" si="7"/>
        <v>21.817904179694814</v>
      </c>
      <c r="CC24" s="22">
        <f t="shared" si="7"/>
        <v>29.607682651377342</v>
      </c>
      <c r="CD24" s="22">
        <f t="shared" si="7"/>
        <v>25.780391166564588</v>
      </c>
      <c r="CE24" s="22">
        <f t="shared" si="7"/>
        <v>21.413393540910757</v>
      </c>
      <c r="CF24" s="22">
        <f t="shared" si="7"/>
        <v>25.336230909589233</v>
      </c>
      <c r="CG24" s="22">
        <f t="shared" si="7"/>
        <v>34.777967125848505</v>
      </c>
      <c r="CH24" s="22">
        <f t="shared" si="7"/>
        <v>30.891789134204281</v>
      </c>
      <c r="CI24" s="22">
        <f t="shared" si="7"/>
        <v>15.874749497794111</v>
      </c>
      <c r="CJ24" s="22">
        <f t="shared" si="7"/>
        <v>24.089513137100685</v>
      </c>
      <c r="CK24" s="22">
        <f t="shared" si="7"/>
        <v>31.430540141640744</v>
      </c>
      <c r="CL24" s="22">
        <f t="shared" si="7"/>
        <v>41.648558051270825</v>
      </c>
      <c r="CM24" s="22">
        <f t="shared" si="7"/>
        <v>46.268804931788551</v>
      </c>
      <c r="CN24" s="22">
        <f t="shared" si="7"/>
        <v>46.158499346844678</v>
      </c>
      <c r="CO24" s="22">
        <f t="shared" si="7"/>
        <v>54.423942156668375</v>
      </c>
      <c r="CP24" s="22">
        <f t="shared" si="7"/>
        <v>49.464262771685661</v>
      </c>
      <c r="CQ24" s="22">
        <f t="shared" si="7"/>
        <v>43.440000890731454</v>
      </c>
      <c r="CR24" s="22">
        <f t="shared" si="7"/>
        <v>48.508821601220063</v>
      </c>
      <c r="CS24" s="22">
        <f t="shared" si="7"/>
        <v>35.724564723273787</v>
      </c>
      <c r="CT24" s="22">
        <f t="shared" si="7"/>
        <v>34.796861265211582</v>
      </c>
      <c r="CU24" s="22">
        <f t="shared" si="7"/>
        <v>21.795829932509204</v>
      </c>
      <c r="CV24" s="22">
        <f t="shared" si="7"/>
        <v>25.39566405588738</v>
      </c>
      <c r="CW24" s="22">
        <f t="shared" si="7"/>
        <v>22.821059069306681</v>
      </c>
      <c r="CX24" s="22">
        <f t="shared" si="7"/>
        <v>31.856861064075719</v>
      </c>
      <c r="CY24" s="22">
        <f t="shared" si="7"/>
        <v>31.324604615698235</v>
      </c>
      <c r="CZ24" s="22">
        <f t="shared" si="7"/>
        <v>30.986218565089871</v>
      </c>
      <c r="DA24" s="22">
        <f t="shared" si="7"/>
        <v>30.713401239103124</v>
      </c>
      <c r="DB24" s="22">
        <f t="shared" si="7"/>
        <v>26.035311126389676</v>
      </c>
      <c r="DC24" s="22">
        <f t="shared" si="7"/>
        <v>25.094690274800382</v>
      </c>
      <c r="DD24" s="22">
        <f t="shared" si="7"/>
        <v>34.837993442774071</v>
      </c>
      <c r="DE24" s="22">
        <f t="shared" si="7"/>
        <v>30.299445758360395</v>
      </c>
      <c r="DF24" s="22">
        <f t="shared" si="7"/>
        <v>33.353023136868011</v>
      </c>
      <c r="DG24" s="22">
        <f t="shared" si="7"/>
        <v>28.111869961728406</v>
      </c>
      <c r="DH24" s="22">
        <f t="shared" si="7"/>
        <v>24.273910064577137</v>
      </c>
      <c r="DI24" s="22">
        <f t="shared" si="7"/>
        <v>23.71617710118457</v>
      </c>
      <c r="DJ24" s="22">
        <f t="shared" si="7"/>
        <v>32.073070604494262</v>
      </c>
      <c r="DK24" s="22">
        <f t="shared" si="7"/>
        <v>25.162073374409559</v>
      </c>
      <c r="DL24" s="22">
        <f t="shared" si="7"/>
        <v>30.869036341376109</v>
      </c>
      <c r="DM24" s="22">
        <f t="shared" si="7"/>
        <v>36.520649343887499</v>
      </c>
      <c r="DN24" s="22">
        <f t="shared" si="7"/>
        <v>32.381341826498392</v>
      </c>
      <c r="DO24" s="22">
        <f t="shared" si="7"/>
        <v>31.125423600517042</v>
      </c>
      <c r="DP24" s="22">
        <f t="shared" si="7"/>
        <v>26.709169467010881</v>
      </c>
      <c r="DQ24" s="22">
        <f t="shared" si="7"/>
        <v>38.957992396223986</v>
      </c>
      <c r="DR24" s="22">
        <f t="shared" si="7"/>
        <v>35.625089835468152</v>
      </c>
      <c r="DS24" s="22">
        <f t="shared" si="7"/>
        <v>25.283305515360873</v>
      </c>
      <c r="DT24" s="22">
        <f t="shared" si="7"/>
        <v>28.857791331455243</v>
      </c>
      <c r="DU24" s="22">
        <f t="shared" si="7"/>
        <v>25.267161052202081</v>
      </c>
      <c r="DV24" s="22">
        <f t="shared" si="7"/>
        <v>24.361649901262897</v>
      </c>
      <c r="DW24" s="22">
        <f t="shared" si="7"/>
        <v>33.698341513025625</v>
      </c>
      <c r="DX24" s="22">
        <f t="shared" si="7"/>
        <v>30.936472341164276</v>
      </c>
      <c r="DY24" s="22">
        <f t="shared" si="7"/>
        <v>29.742675325111389</v>
      </c>
      <c r="DZ24" s="22">
        <f t="shared" si="7"/>
        <v>24.779118163677389</v>
      </c>
      <c r="EA24" s="22">
        <f t="shared" ref="EA24:GL24" si="8">STDEV(EA3:EA22)</f>
        <v>30.792867049242151</v>
      </c>
      <c r="EB24" s="22">
        <f t="shared" si="8"/>
        <v>28.306431917179346</v>
      </c>
      <c r="EC24" s="22">
        <f t="shared" si="8"/>
        <v>28.081022455426872</v>
      </c>
      <c r="ED24" s="22">
        <f t="shared" si="8"/>
        <v>29.849415834350502</v>
      </c>
      <c r="EE24" s="22">
        <f t="shared" si="8"/>
        <v>33.786726315425284</v>
      </c>
      <c r="EF24" s="22">
        <f t="shared" si="8"/>
        <v>50.48171039123887</v>
      </c>
      <c r="EG24" s="22">
        <f t="shared" si="8"/>
        <v>31.416422684516228</v>
      </c>
      <c r="EH24" s="22">
        <f t="shared" si="8"/>
        <v>49.407913761624172</v>
      </c>
      <c r="EI24" s="22">
        <f t="shared" si="8"/>
        <v>52.2374011073993</v>
      </c>
      <c r="EJ24" s="22">
        <f t="shared" si="8"/>
        <v>50.966637144841961</v>
      </c>
      <c r="EK24" s="22">
        <f t="shared" si="8"/>
        <v>57.387374750333414</v>
      </c>
      <c r="EL24" s="22">
        <f t="shared" si="8"/>
        <v>55.031881197622148</v>
      </c>
      <c r="EM24" s="22">
        <f t="shared" si="8"/>
        <v>29.666243193191587</v>
      </c>
      <c r="EN24" s="22">
        <f t="shared" si="8"/>
        <v>32.503235758053734</v>
      </c>
      <c r="EO24" s="22">
        <f t="shared" si="8"/>
        <v>30.808540142493797</v>
      </c>
      <c r="EP24" s="22">
        <f t="shared" si="8"/>
        <v>28.690882520943269</v>
      </c>
      <c r="EQ24" s="22">
        <f t="shared" si="8"/>
        <v>30.381400520422787</v>
      </c>
      <c r="ER24" s="22">
        <f t="shared" si="8"/>
        <v>26.765741502580436</v>
      </c>
      <c r="ES24" s="22">
        <f t="shared" si="8"/>
        <v>24.303800058476153</v>
      </c>
      <c r="ET24" s="22">
        <f t="shared" si="8"/>
        <v>27.64172404261771</v>
      </c>
      <c r="EU24" s="22">
        <f t="shared" si="8"/>
        <v>42.14274499967199</v>
      </c>
      <c r="EV24" s="22">
        <f t="shared" si="8"/>
        <v>39.522042010737081</v>
      </c>
      <c r="EW24" s="22">
        <f t="shared" si="8"/>
        <v>31.866368452339515</v>
      </c>
      <c r="EX24" s="22">
        <f t="shared" si="8"/>
        <v>33.031429882117472</v>
      </c>
      <c r="EY24" s="22">
        <f t="shared" si="8"/>
        <v>31.341625705898064</v>
      </c>
      <c r="EZ24" s="22">
        <f t="shared" si="8"/>
        <v>25.27728220144412</v>
      </c>
      <c r="FA24" s="22">
        <f t="shared" si="8"/>
        <v>32.189440292431819</v>
      </c>
      <c r="FB24" s="22">
        <f t="shared" si="8"/>
        <v>36.020958109994893</v>
      </c>
      <c r="FC24" s="22">
        <f t="shared" si="8"/>
        <v>34.142506602986302</v>
      </c>
      <c r="FD24" s="22">
        <f t="shared" si="8"/>
        <v>24.313086924383942</v>
      </c>
      <c r="FE24" s="22">
        <f t="shared" si="8"/>
        <v>24.488688264846949</v>
      </c>
      <c r="FF24" s="22">
        <f t="shared" si="8"/>
        <v>38.416414536574315</v>
      </c>
      <c r="FG24" s="22">
        <f t="shared" si="8"/>
        <v>41.18746016146978</v>
      </c>
      <c r="FH24" s="22">
        <f t="shared" si="8"/>
        <v>35.369608539903616</v>
      </c>
      <c r="FI24" s="22">
        <f t="shared" si="8"/>
        <v>26.414575639617368</v>
      </c>
      <c r="FJ24" s="22">
        <f t="shared" si="8"/>
        <v>35.351240443988232</v>
      </c>
      <c r="FK24" s="22">
        <f t="shared" si="8"/>
        <v>33.385233913869868</v>
      </c>
      <c r="FL24" s="22">
        <f t="shared" si="8"/>
        <v>27.387167887549669</v>
      </c>
      <c r="FM24" s="22">
        <f t="shared" si="8"/>
        <v>22.682441618556556</v>
      </c>
      <c r="FN24" s="22">
        <f t="shared" si="8"/>
        <v>25.393995515111399</v>
      </c>
      <c r="FO24" s="22">
        <f t="shared" si="8"/>
        <v>28.377965464561381</v>
      </c>
      <c r="FP24" s="22">
        <f t="shared" si="8"/>
        <v>30.652359505083094</v>
      </c>
      <c r="FQ24" s="22">
        <f t="shared" si="8"/>
        <v>32.121201206942104</v>
      </c>
      <c r="FR24" s="22">
        <f t="shared" si="8"/>
        <v>29.978495837218418</v>
      </c>
      <c r="FS24" s="22">
        <f t="shared" si="8"/>
        <v>31.204981216799865</v>
      </c>
      <c r="FT24" s="22">
        <f t="shared" si="8"/>
        <v>36.210194905172898</v>
      </c>
      <c r="FU24" s="22">
        <f t="shared" si="8"/>
        <v>31.234533592851289</v>
      </c>
      <c r="FV24" s="22">
        <f t="shared" si="8"/>
        <v>23.036676664426803</v>
      </c>
      <c r="FW24" s="22">
        <f t="shared" si="8"/>
        <v>26.705401581384141</v>
      </c>
      <c r="FX24" s="22">
        <f t="shared" si="8"/>
        <v>23.950222513811948</v>
      </c>
      <c r="FY24" s="22">
        <f t="shared" si="8"/>
        <v>24.824127238772107</v>
      </c>
      <c r="FZ24" s="22">
        <f t="shared" si="8"/>
        <v>30.380297295754428</v>
      </c>
      <c r="GA24" s="22">
        <f t="shared" si="8"/>
        <v>33.359520531437141</v>
      </c>
      <c r="GB24" s="22">
        <f t="shared" si="8"/>
        <v>48.94316696869231</v>
      </c>
      <c r="GC24" s="22">
        <f t="shared" si="8"/>
        <v>53.775092330004348</v>
      </c>
      <c r="GD24" s="22">
        <f t="shared" si="8"/>
        <v>52.171130654077942</v>
      </c>
      <c r="GE24" s="22">
        <f t="shared" si="8"/>
        <v>46.840416605628157</v>
      </c>
      <c r="GF24" s="22">
        <f t="shared" si="8"/>
        <v>55.485195807838963</v>
      </c>
      <c r="GG24" s="22">
        <f t="shared" si="8"/>
        <v>60.632260000068065</v>
      </c>
      <c r="GH24" s="22">
        <f t="shared" si="8"/>
        <v>55.637734373071602</v>
      </c>
      <c r="GI24" s="22">
        <f t="shared" si="8"/>
        <v>48.436784159011268</v>
      </c>
      <c r="GJ24" s="22">
        <f t="shared" si="8"/>
        <v>31.852367140788601</v>
      </c>
      <c r="GK24" s="22">
        <f t="shared" si="8"/>
        <v>33.198102060346244</v>
      </c>
      <c r="GL24" s="22">
        <f t="shared" si="8"/>
        <v>52.817718263641318</v>
      </c>
      <c r="GM24" s="22">
        <f t="shared" ref="GM24:IX24" si="9">STDEV(GM3:GM22)</f>
        <v>49.324613867840796</v>
      </c>
      <c r="GN24" s="22">
        <f t="shared" si="9"/>
        <v>40.972974017528443</v>
      </c>
      <c r="GO24" s="22">
        <f t="shared" si="9"/>
        <v>52.577970962224526</v>
      </c>
      <c r="GP24" s="22">
        <f t="shared" si="9"/>
        <v>44.722169689611235</v>
      </c>
      <c r="GQ24" s="22">
        <f t="shared" si="9"/>
        <v>40.323696944373303</v>
      </c>
      <c r="GR24" s="22">
        <f t="shared" si="9"/>
        <v>41.930442298796194</v>
      </c>
      <c r="GS24" s="22">
        <f t="shared" si="9"/>
        <v>39.026479145575522</v>
      </c>
      <c r="GT24" s="22">
        <f t="shared" si="9"/>
        <v>46.906214555618568</v>
      </c>
      <c r="GU24" s="22">
        <f t="shared" si="9"/>
        <v>50.648109881937089</v>
      </c>
      <c r="GV24" s="22">
        <f t="shared" si="9"/>
        <v>44.676856871365146</v>
      </c>
      <c r="GW24" s="22">
        <f t="shared" si="9"/>
        <v>29.822052385583223</v>
      </c>
      <c r="GX24" s="22">
        <f t="shared" si="9"/>
        <v>27.611320804863301</v>
      </c>
      <c r="GY24" s="22">
        <f t="shared" si="9"/>
        <v>31.816556139933031</v>
      </c>
      <c r="GZ24" s="22">
        <f t="shared" si="9"/>
        <v>36.242080657594528</v>
      </c>
      <c r="HA24" s="22">
        <f t="shared" si="9"/>
        <v>41.095523096921433</v>
      </c>
      <c r="HB24" s="22">
        <f t="shared" si="9"/>
        <v>29.496450342425753</v>
      </c>
      <c r="HC24" s="22">
        <f t="shared" si="9"/>
        <v>30.811644271468325</v>
      </c>
      <c r="HD24" s="22">
        <f t="shared" si="9"/>
        <v>30.456028155688898</v>
      </c>
      <c r="HE24" s="22">
        <f t="shared" si="9"/>
        <v>25.843965108767147</v>
      </c>
      <c r="HF24" s="22">
        <f t="shared" si="9"/>
        <v>26.214100727557298</v>
      </c>
      <c r="HG24" s="22">
        <f t="shared" si="9"/>
        <v>28.863613468286445</v>
      </c>
      <c r="HH24" s="22">
        <f t="shared" si="9"/>
        <v>23.026840598697532</v>
      </c>
      <c r="HI24" s="22">
        <f t="shared" si="9"/>
        <v>27.804528016330647</v>
      </c>
      <c r="HJ24" s="22">
        <f t="shared" si="9"/>
        <v>22.278707845722874</v>
      </c>
      <c r="HK24" s="22">
        <f t="shared" si="9"/>
        <v>21.879115390204436</v>
      </c>
      <c r="HL24" s="22">
        <f t="shared" si="9"/>
        <v>27.242146271362078</v>
      </c>
      <c r="HM24" s="22">
        <f t="shared" si="9"/>
        <v>27.048620357659459</v>
      </c>
      <c r="HN24" s="22">
        <f t="shared" si="9"/>
        <v>27.358051819807798</v>
      </c>
      <c r="HO24" s="22">
        <f t="shared" si="9"/>
        <v>23.889105056678133</v>
      </c>
      <c r="HP24" s="22">
        <f t="shared" si="9"/>
        <v>27.634078609349093</v>
      </c>
      <c r="HQ24" s="22">
        <f t="shared" si="9"/>
        <v>41.030717801964727</v>
      </c>
      <c r="HR24" s="22">
        <f t="shared" si="9"/>
        <v>32.626415035379857</v>
      </c>
      <c r="HS24" s="22">
        <f t="shared" si="9"/>
        <v>30.356159199855686</v>
      </c>
      <c r="HT24" s="22">
        <f t="shared" si="9"/>
        <v>35.816444817712217</v>
      </c>
      <c r="HU24" s="22">
        <f t="shared" si="9"/>
        <v>65.047817153638405</v>
      </c>
      <c r="HV24" s="22">
        <f t="shared" si="9"/>
        <v>47.244161511230949</v>
      </c>
      <c r="HW24" s="22">
        <f t="shared" si="9"/>
        <v>35.10746706775064</v>
      </c>
      <c r="HX24" s="22">
        <f t="shared" si="9"/>
        <v>38.134912582920563</v>
      </c>
      <c r="HY24" s="22">
        <f t="shared" si="9"/>
        <v>44.898396516940778</v>
      </c>
      <c r="HZ24" s="22">
        <f t="shared" si="9"/>
        <v>54.110656900947163</v>
      </c>
      <c r="IA24" s="22">
        <f t="shared" si="9"/>
        <v>42.8655145532951</v>
      </c>
      <c r="IB24" s="22">
        <f t="shared" si="9"/>
        <v>46.719159115912241</v>
      </c>
      <c r="IC24" s="22">
        <f t="shared" si="9"/>
        <v>38.631461432018185</v>
      </c>
      <c r="ID24" s="22">
        <f t="shared" si="9"/>
        <v>41.290186112043479</v>
      </c>
      <c r="IE24" s="22">
        <f t="shared" si="9"/>
        <v>52.31134096093465</v>
      </c>
      <c r="IF24" s="22">
        <f t="shared" si="9"/>
        <v>38.897155015427394</v>
      </c>
      <c r="IG24" s="22">
        <f t="shared" si="9"/>
        <v>39.06465242681044</v>
      </c>
      <c r="IH24" s="22">
        <f t="shared" si="9"/>
        <v>37.760981446718034</v>
      </c>
      <c r="II24" s="22">
        <f t="shared" si="9"/>
        <v>37.042891939195364</v>
      </c>
      <c r="IJ24" s="22">
        <f t="shared" si="9"/>
        <v>37.115534022931534</v>
      </c>
      <c r="IK24" s="22">
        <f t="shared" si="9"/>
        <v>39.677024838741701</v>
      </c>
      <c r="IL24" s="22">
        <f t="shared" si="9"/>
        <v>40.179916393740314</v>
      </c>
      <c r="IM24" s="22">
        <f t="shared" si="9"/>
        <v>30.201468923153126</v>
      </c>
      <c r="IN24" s="22">
        <f t="shared" si="9"/>
        <v>41.630573292534287</v>
      </c>
      <c r="IO24" s="22">
        <f t="shared" si="9"/>
        <v>30.24821077746364</v>
      </c>
      <c r="IP24" s="22">
        <f t="shared" si="9"/>
        <v>33.353589665165913</v>
      </c>
      <c r="IQ24" s="22">
        <f t="shared" si="9"/>
        <v>40.893296930696124</v>
      </c>
      <c r="IR24" s="22">
        <f t="shared" si="9"/>
        <v>34.289069556619893</v>
      </c>
      <c r="IS24" s="22">
        <f t="shared" si="9"/>
        <v>41.327874127907165</v>
      </c>
      <c r="IT24" s="22">
        <f t="shared" si="9"/>
        <v>28.584942488022744</v>
      </c>
      <c r="IU24" s="22">
        <f t="shared" si="9"/>
        <v>38.908577241529095</v>
      </c>
      <c r="IV24" s="22">
        <f t="shared" si="9"/>
        <v>24.391628449602521</v>
      </c>
      <c r="IW24" s="22">
        <f t="shared" si="9"/>
        <v>30.89753782156259</v>
      </c>
      <c r="IX24" s="22">
        <f t="shared" si="9"/>
        <v>23.54063564878124</v>
      </c>
      <c r="IY24" s="22">
        <f t="shared" ref="IY24:LJ24" si="10">STDEV(IY3:IY22)</f>
        <v>14.186024530043323</v>
      </c>
      <c r="IZ24" s="22">
        <f t="shared" si="10"/>
        <v>27.479937443195119</v>
      </c>
      <c r="JA24" s="22">
        <f t="shared" si="10"/>
        <v>26.019577452985718</v>
      </c>
      <c r="JB24" s="22">
        <f t="shared" si="10"/>
        <v>27.95801323343651</v>
      </c>
      <c r="JC24" s="22">
        <f t="shared" si="10"/>
        <v>33.577389085835783</v>
      </c>
      <c r="JD24" s="22">
        <f t="shared" si="10"/>
        <v>32.128792395012525</v>
      </c>
      <c r="JE24" s="22">
        <f t="shared" si="10"/>
        <v>27.733884249778892</v>
      </c>
      <c r="JF24" s="22">
        <f t="shared" si="10"/>
        <v>25.401597520114795</v>
      </c>
      <c r="JG24" s="22">
        <f t="shared" si="10"/>
        <v>23.628101866885544</v>
      </c>
      <c r="JH24" s="22">
        <f t="shared" si="10"/>
        <v>33.487594743917491</v>
      </c>
      <c r="JI24" s="22">
        <f t="shared" si="10"/>
        <v>32.52136123601354</v>
      </c>
      <c r="JJ24" s="22">
        <f t="shared" si="10"/>
        <v>56.727071886822884</v>
      </c>
      <c r="JK24" s="22">
        <f t="shared" si="10"/>
        <v>60.734737801859829</v>
      </c>
      <c r="JL24" s="22">
        <f t="shared" si="10"/>
        <v>50.386694857942324</v>
      </c>
      <c r="JM24" s="22">
        <f t="shared" si="10"/>
        <v>38.088380061240443</v>
      </c>
      <c r="JN24" s="22">
        <f t="shared" si="10"/>
        <v>28.323862937598314</v>
      </c>
      <c r="JO24" s="22">
        <f t="shared" si="10"/>
        <v>42.434746653572311</v>
      </c>
      <c r="JP24" s="22">
        <f t="shared" si="10"/>
        <v>51.066507647175442</v>
      </c>
      <c r="JQ24" s="22">
        <f t="shared" si="10"/>
        <v>41.798082975630159</v>
      </c>
      <c r="JR24" s="22">
        <f t="shared" si="10"/>
        <v>59.29003981284086</v>
      </c>
      <c r="JS24" s="22">
        <f t="shared" si="10"/>
        <v>38.726024823088082</v>
      </c>
      <c r="JT24" s="22">
        <f t="shared" si="10"/>
        <v>34.77795880303524</v>
      </c>
      <c r="JU24" s="22">
        <f t="shared" si="10"/>
        <v>44.741441408062563</v>
      </c>
      <c r="JV24" s="22">
        <f t="shared" si="10"/>
        <v>45.081098774763923</v>
      </c>
      <c r="JW24" s="22">
        <f t="shared" si="10"/>
        <v>45.978281867794514</v>
      </c>
      <c r="JX24" s="22">
        <f t="shared" si="10"/>
        <v>29.19191449201271</v>
      </c>
      <c r="JY24" s="22">
        <f t="shared" si="10"/>
        <v>39.575165873475228</v>
      </c>
      <c r="JZ24" s="22">
        <f t="shared" si="10"/>
        <v>36.623889252567089</v>
      </c>
      <c r="KA24" s="22">
        <f t="shared" si="10"/>
        <v>38.98299499880536</v>
      </c>
      <c r="KB24" s="22">
        <f t="shared" si="10"/>
        <v>46.679100580064848</v>
      </c>
      <c r="KC24" s="22">
        <f t="shared" si="10"/>
        <v>29.620098659959041</v>
      </c>
      <c r="KD24" s="22">
        <f t="shared" si="10"/>
        <v>28.489599440213464</v>
      </c>
      <c r="KE24" s="22">
        <f t="shared" si="10"/>
        <v>22.026256383360167</v>
      </c>
      <c r="KF24" s="22">
        <f t="shared" si="10"/>
        <v>30.414670439070928</v>
      </c>
      <c r="KG24" s="22">
        <f t="shared" si="10"/>
        <v>34.541949660292339</v>
      </c>
      <c r="KH24" s="22">
        <f t="shared" si="10"/>
        <v>32.401955490696224</v>
      </c>
      <c r="KI24" s="22">
        <f t="shared" si="10"/>
        <v>22.700119347142497</v>
      </c>
      <c r="KJ24" s="22">
        <f t="shared" si="10"/>
        <v>23.005806382664815</v>
      </c>
      <c r="KK24" s="22">
        <f t="shared" si="10"/>
        <v>23.030340703890356</v>
      </c>
      <c r="KL24" s="22">
        <f t="shared" si="10"/>
        <v>27.724017455373215</v>
      </c>
      <c r="KM24" s="22">
        <f t="shared" si="10"/>
        <v>31.974515182638399</v>
      </c>
      <c r="KN24" s="22">
        <f t="shared" si="10"/>
        <v>34.475105123413826</v>
      </c>
      <c r="KO24" s="22">
        <f t="shared" si="10"/>
        <v>48.712460512969926</v>
      </c>
      <c r="KP24" s="22">
        <f t="shared" si="10"/>
        <v>40.350037686908941</v>
      </c>
      <c r="KQ24" s="22">
        <f t="shared" si="10"/>
        <v>39.892109123627783</v>
      </c>
      <c r="KR24" s="22">
        <f t="shared" si="10"/>
        <v>48.366887993186914</v>
      </c>
      <c r="KS24" s="22">
        <f t="shared" si="10"/>
        <v>54.276404565684345</v>
      </c>
      <c r="KT24" s="22">
        <f t="shared" si="10"/>
        <v>55.933799214557617</v>
      </c>
      <c r="KU24" s="22">
        <f t="shared" si="10"/>
        <v>32.838223328416724</v>
      </c>
      <c r="KV24" s="22">
        <f t="shared" si="10"/>
        <v>24.790192773688869</v>
      </c>
      <c r="KW24" s="22">
        <f t="shared" si="10"/>
        <v>26.221517200341744</v>
      </c>
      <c r="KX24" s="22">
        <f t="shared" si="10"/>
        <v>27.938344448454384</v>
      </c>
      <c r="KY24" s="22">
        <f t="shared" si="10"/>
        <v>23.408410746460959</v>
      </c>
      <c r="KZ24" s="22">
        <f t="shared" si="10"/>
        <v>25.666498530890248</v>
      </c>
      <c r="LA24" s="22">
        <f t="shared" si="10"/>
        <v>40.619853067332052</v>
      </c>
      <c r="LB24" s="22">
        <f t="shared" si="10"/>
        <v>36.707332367640987</v>
      </c>
      <c r="LC24" s="22">
        <f t="shared" si="10"/>
        <v>30.325045589962841</v>
      </c>
      <c r="LD24" s="22">
        <f t="shared" si="10"/>
        <v>31.106049038235827</v>
      </c>
      <c r="LE24" s="22">
        <f t="shared" si="10"/>
        <v>39.363316080926147</v>
      </c>
      <c r="LF24" s="22">
        <f t="shared" si="10"/>
        <v>45.022285663500178</v>
      </c>
      <c r="LG24" s="22">
        <f t="shared" si="10"/>
        <v>29.248243669189925</v>
      </c>
      <c r="LH24" s="22">
        <f t="shared" si="10"/>
        <v>21.791760964106789</v>
      </c>
      <c r="LI24" s="22">
        <f t="shared" si="10"/>
        <v>34.701053231045591</v>
      </c>
      <c r="LJ24" s="22">
        <f t="shared" si="10"/>
        <v>49.772212591248966</v>
      </c>
      <c r="LK24" s="22">
        <f t="shared" ref="LK24:LW24" si="11">STDEV(LK3:LK22)</f>
        <v>38.780827076170048</v>
      </c>
      <c r="LL24" s="22">
        <f t="shared" si="11"/>
        <v>72.230334301090664</v>
      </c>
      <c r="LM24" s="22">
        <f t="shared" si="11"/>
        <v>18.66149224180095</v>
      </c>
      <c r="LN24" s="22">
        <f t="shared" si="11"/>
        <v>27.191387391831555</v>
      </c>
      <c r="LO24" s="22">
        <f t="shared" si="11"/>
        <v>43.227202539393311</v>
      </c>
      <c r="LP24" s="22">
        <f t="shared" si="11"/>
        <v>43.158347616487376</v>
      </c>
      <c r="LQ24" s="22">
        <f t="shared" si="11"/>
        <v>31.906651838518307</v>
      </c>
      <c r="LR24" s="22">
        <f t="shared" si="11"/>
        <v>33.664201000370149</v>
      </c>
      <c r="LS24" s="22">
        <f t="shared" si="11"/>
        <v>33.607373274218673</v>
      </c>
      <c r="LT24" s="22">
        <f t="shared" si="11"/>
        <v>43.910480998112575</v>
      </c>
      <c r="LU24" s="22">
        <f t="shared" si="11"/>
        <v>33.361864095803675</v>
      </c>
      <c r="LV24" s="22">
        <f t="shared" si="11"/>
        <v>43.351497370140883</v>
      </c>
      <c r="LW24" s="22">
        <f t="shared" si="11"/>
        <v>56.040124141430283</v>
      </c>
    </row>
    <row r="25" spans="1:335" x14ac:dyDescent="0.3">
      <c r="A25" s="21" t="s">
        <v>7</v>
      </c>
      <c r="B25" s="23">
        <f>_xlfn.NORM.S.INV(0.99)</f>
        <v>2.3263478740408408</v>
      </c>
      <c r="C25" s="23">
        <f t="shared" ref="C25:BN25" si="12">_xlfn.NORM.S.INV(0.99)</f>
        <v>2.3263478740408408</v>
      </c>
      <c r="D25" s="23">
        <f t="shared" si="12"/>
        <v>2.3263478740408408</v>
      </c>
      <c r="E25" s="23">
        <f t="shared" si="12"/>
        <v>2.3263478740408408</v>
      </c>
      <c r="F25" s="23">
        <f t="shared" si="12"/>
        <v>2.3263478740408408</v>
      </c>
      <c r="G25" s="23">
        <f t="shared" si="12"/>
        <v>2.3263478740408408</v>
      </c>
      <c r="H25" s="23">
        <f t="shared" si="12"/>
        <v>2.3263478740408408</v>
      </c>
      <c r="I25" s="23">
        <f t="shared" si="12"/>
        <v>2.3263478740408408</v>
      </c>
      <c r="J25" s="23">
        <f t="shared" si="12"/>
        <v>2.3263478740408408</v>
      </c>
      <c r="K25" s="23">
        <f t="shared" si="12"/>
        <v>2.3263478740408408</v>
      </c>
      <c r="L25" s="23">
        <f t="shared" si="12"/>
        <v>2.3263478740408408</v>
      </c>
      <c r="M25" s="23">
        <f t="shared" si="12"/>
        <v>2.3263478740408408</v>
      </c>
      <c r="N25" s="23">
        <f t="shared" si="12"/>
        <v>2.3263478740408408</v>
      </c>
      <c r="O25" s="23">
        <f t="shared" si="12"/>
        <v>2.3263478740408408</v>
      </c>
      <c r="P25" s="23">
        <f t="shared" si="12"/>
        <v>2.3263478740408408</v>
      </c>
      <c r="Q25" s="23">
        <f t="shared" si="12"/>
        <v>2.3263478740408408</v>
      </c>
      <c r="R25" s="23">
        <f t="shared" si="12"/>
        <v>2.3263478740408408</v>
      </c>
      <c r="S25" s="23">
        <f t="shared" si="12"/>
        <v>2.3263478740408408</v>
      </c>
      <c r="T25" s="23">
        <f t="shared" si="12"/>
        <v>2.3263478740408408</v>
      </c>
      <c r="U25" s="23">
        <f t="shared" si="12"/>
        <v>2.3263478740408408</v>
      </c>
      <c r="V25" s="23">
        <f t="shared" si="12"/>
        <v>2.3263478740408408</v>
      </c>
      <c r="W25" s="23">
        <f t="shared" si="12"/>
        <v>2.3263478740408408</v>
      </c>
      <c r="X25" s="23">
        <f t="shared" si="12"/>
        <v>2.3263478740408408</v>
      </c>
      <c r="Y25" s="23">
        <f t="shared" si="12"/>
        <v>2.3263478740408408</v>
      </c>
      <c r="Z25" s="23">
        <f t="shared" si="12"/>
        <v>2.3263478740408408</v>
      </c>
      <c r="AA25" s="23">
        <f t="shared" si="12"/>
        <v>2.3263478740408408</v>
      </c>
      <c r="AB25" s="23">
        <f t="shared" si="12"/>
        <v>2.3263478740408408</v>
      </c>
      <c r="AC25" s="23">
        <f t="shared" si="12"/>
        <v>2.3263478740408408</v>
      </c>
      <c r="AD25" s="23">
        <f t="shared" si="12"/>
        <v>2.3263478740408408</v>
      </c>
      <c r="AE25" s="23">
        <f t="shared" si="12"/>
        <v>2.3263478740408408</v>
      </c>
      <c r="AF25" s="23">
        <f t="shared" si="12"/>
        <v>2.3263478740408408</v>
      </c>
      <c r="AG25" s="23">
        <f t="shared" si="12"/>
        <v>2.3263478740408408</v>
      </c>
      <c r="AH25" s="23">
        <f t="shared" si="12"/>
        <v>2.3263478740408408</v>
      </c>
      <c r="AI25" s="23">
        <f t="shared" si="12"/>
        <v>2.3263478740408408</v>
      </c>
      <c r="AJ25" s="23">
        <f t="shared" si="12"/>
        <v>2.3263478740408408</v>
      </c>
      <c r="AK25" s="23">
        <f t="shared" si="12"/>
        <v>2.3263478740408408</v>
      </c>
      <c r="AL25" s="23">
        <f t="shared" si="12"/>
        <v>2.3263478740408408</v>
      </c>
      <c r="AM25" s="23">
        <f t="shared" si="12"/>
        <v>2.3263478740408408</v>
      </c>
      <c r="AN25" s="23">
        <f t="shared" si="12"/>
        <v>2.3263478740408408</v>
      </c>
      <c r="AO25" s="23">
        <f t="shared" si="12"/>
        <v>2.3263478740408408</v>
      </c>
      <c r="AP25" s="23">
        <f t="shared" si="12"/>
        <v>2.3263478740408408</v>
      </c>
      <c r="AQ25" s="23">
        <f t="shared" si="12"/>
        <v>2.3263478740408408</v>
      </c>
      <c r="AR25" s="23">
        <f t="shared" si="12"/>
        <v>2.3263478740408408</v>
      </c>
      <c r="AS25" s="23">
        <f t="shared" si="12"/>
        <v>2.3263478740408408</v>
      </c>
      <c r="AT25" s="23">
        <f t="shared" si="12"/>
        <v>2.3263478740408408</v>
      </c>
      <c r="AU25" s="23">
        <f t="shared" si="12"/>
        <v>2.3263478740408408</v>
      </c>
      <c r="AV25" s="23">
        <f t="shared" si="12"/>
        <v>2.3263478740408408</v>
      </c>
      <c r="AW25" s="23">
        <f t="shared" si="12"/>
        <v>2.3263478740408408</v>
      </c>
      <c r="AX25" s="23">
        <f t="shared" si="12"/>
        <v>2.3263478740408408</v>
      </c>
      <c r="AY25" s="23">
        <f t="shared" si="12"/>
        <v>2.3263478740408408</v>
      </c>
      <c r="AZ25" s="23">
        <f t="shared" si="12"/>
        <v>2.3263478740408408</v>
      </c>
      <c r="BA25" s="23">
        <f t="shared" si="12"/>
        <v>2.3263478740408408</v>
      </c>
      <c r="BB25" s="23">
        <f t="shared" si="12"/>
        <v>2.3263478740408408</v>
      </c>
      <c r="BC25" s="23">
        <f t="shared" si="12"/>
        <v>2.3263478740408408</v>
      </c>
      <c r="BD25" s="23">
        <f t="shared" si="12"/>
        <v>2.3263478740408408</v>
      </c>
      <c r="BE25" s="23">
        <f t="shared" si="12"/>
        <v>2.3263478740408408</v>
      </c>
      <c r="BF25" s="23">
        <f t="shared" si="12"/>
        <v>2.3263478740408408</v>
      </c>
      <c r="BG25" s="23">
        <f t="shared" si="12"/>
        <v>2.3263478740408408</v>
      </c>
      <c r="BH25" s="23">
        <f t="shared" si="12"/>
        <v>2.3263478740408408</v>
      </c>
      <c r="BI25" s="23">
        <f t="shared" si="12"/>
        <v>2.3263478740408408</v>
      </c>
      <c r="BJ25" s="23">
        <f t="shared" si="12"/>
        <v>2.3263478740408408</v>
      </c>
      <c r="BK25" s="23">
        <f t="shared" si="12"/>
        <v>2.3263478740408408</v>
      </c>
      <c r="BL25" s="23">
        <f t="shared" si="12"/>
        <v>2.3263478740408408</v>
      </c>
      <c r="BM25" s="23">
        <f t="shared" si="12"/>
        <v>2.3263478740408408</v>
      </c>
      <c r="BN25" s="23">
        <f t="shared" si="12"/>
        <v>2.3263478740408408</v>
      </c>
      <c r="BO25" s="23">
        <f t="shared" ref="BO25:DZ25" si="13">_xlfn.NORM.S.INV(0.99)</f>
        <v>2.3263478740408408</v>
      </c>
      <c r="BP25" s="23">
        <f t="shared" si="13"/>
        <v>2.3263478740408408</v>
      </c>
      <c r="BQ25" s="23">
        <f t="shared" si="13"/>
        <v>2.3263478740408408</v>
      </c>
      <c r="BR25" s="23">
        <f t="shared" si="13"/>
        <v>2.3263478740408408</v>
      </c>
      <c r="BS25" s="23">
        <f t="shared" si="13"/>
        <v>2.3263478740408408</v>
      </c>
      <c r="BT25" s="23">
        <f t="shared" si="13"/>
        <v>2.3263478740408408</v>
      </c>
      <c r="BU25" s="23">
        <f t="shared" si="13"/>
        <v>2.3263478740408408</v>
      </c>
      <c r="BV25" s="23">
        <f t="shared" si="13"/>
        <v>2.3263478740408408</v>
      </c>
      <c r="BW25" s="23">
        <f t="shared" si="13"/>
        <v>2.3263478740408408</v>
      </c>
      <c r="BX25" s="23">
        <f t="shared" si="13"/>
        <v>2.3263478740408408</v>
      </c>
      <c r="BY25" s="23">
        <f t="shared" si="13"/>
        <v>2.3263478740408408</v>
      </c>
      <c r="BZ25" s="23">
        <f t="shared" si="13"/>
        <v>2.3263478740408408</v>
      </c>
      <c r="CA25" s="23">
        <f t="shared" si="13"/>
        <v>2.3263478740408408</v>
      </c>
      <c r="CB25" s="23">
        <f t="shared" si="13"/>
        <v>2.3263478740408408</v>
      </c>
      <c r="CC25" s="23">
        <f t="shared" si="13"/>
        <v>2.3263478740408408</v>
      </c>
      <c r="CD25" s="23">
        <f t="shared" si="13"/>
        <v>2.3263478740408408</v>
      </c>
      <c r="CE25" s="23">
        <f t="shared" si="13"/>
        <v>2.3263478740408408</v>
      </c>
      <c r="CF25" s="23">
        <f t="shared" si="13"/>
        <v>2.3263478740408408</v>
      </c>
      <c r="CG25" s="23">
        <f t="shared" si="13"/>
        <v>2.3263478740408408</v>
      </c>
      <c r="CH25" s="23">
        <f t="shared" si="13"/>
        <v>2.3263478740408408</v>
      </c>
      <c r="CI25" s="23">
        <f t="shared" si="13"/>
        <v>2.3263478740408408</v>
      </c>
      <c r="CJ25" s="23">
        <f t="shared" si="13"/>
        <v>2.3263478740408408</v>
      </c>
      <c r="CK25" s="23">
        <f t="shared" si="13"/>
        <v>2.3263478740408408</v>
      </c>
      <c r="CL25" s="23">
        <f t="shared" si="13"/>
        <v>2.3263478740408408</v>
      </c>
      <c r="CM25" s="23">
        <f t="shared" si="13"/>
        <v>2.3263478740408408</v>
      </c>
      <c r="CN25" s="23">
        <f t="shared" si="13"/>
        <v>2.3263478740408408</v>
      </c>
      <c r="CO25" s="23">
        <f t="shared" si="13"/>
        <v>2.3263478740408408</v>
      </c>
      <c r="CP25" s="23">
        <f t="shared" si="13"/>
        <v>2.3263478740408408</v>
      </c>
      <c r="CQ25" s="23">
        <f t="shared" si="13"/>
        <v>2.3263478740408408</v>
      </c>
      <c r="CR25" s="23">
        <f t="shared" si="13"/>
        <v>2.3263478740408408</v>
      </c>
      <c r="CS25" s="23">
        <f t="shared" si="13"/>
        <v>2.3263478740408408</v>
      </c>
      <c r="CT25" s="23">
        <f t="shared" si="13"/>
        <v>2.3263478740408408</v>
      </c>
      <c r="CU25" s="23">
        <f t="shared" si="13"/>
        <v>2.3263478740408408</v>
      </c>
      <c r="CV25" s="23">
        <f t="shared" si="13"/>
        <v>2.3263478740408408</v>
      </c>
      <c r="CW25" s="23">
        <f t="shared" si="13"/>
        <v>2.3263478740408408</v>
      </c>
      <c r="CX25" s="23">
        <f t="shared" si="13"/>
        <v>2.3263478740408408</v>
      </c>
      <c r="CY25" s="23">
        <f t="shared" si="13"/>
        <v>2.3263478740408408</v>
      </c>
      <c r="CZ25" s="23">
        <f t="shared" si="13"/>
        <v>2.3263478740408408</v>
      </c>
      <c r="DA25" s="23">
        <f t="shared" si="13"/>
        <v>2.3263478740408408</v>
      </c>
      <c r="DB25" s="23">
        <f t="shared" si="13"/>
        <v>2.3263478740408408</v>
      </c>
      <c r="DC25" s="23">
        <f t="shared" si="13"/>
        <v>2.3263478740408408</v>
      </c>
      <c r="DD25" s="23">
        <f t="shared" si="13"/>
        <v>2.3263478740408408</v>
      </c>
      <c r="DE25" s="23">
        <f t="shared" si="13"/>
        <v>2.3263478740408408</v>
      </c>
      <c r="DF25" s="23">
        <f t="shared" si="13"/>
        <v>2.3263478740408408</v>
      </c>
      <c r="DG25" s="23">
        <f t="shared" si="13"/>
        <v>2.3263478740408408</v>
      </c>
      <c r="DH25" s="23">
        <f t="shared" si="13"/>
        <v>2.3263478740408408</v>
      </c>
      <c r="DI25" s="23">
        <f t="shared" si="13"/>
        <v>2.3263478740408408</v>
      </c>
      <c r="DJ25" s="23">
        <f t="shared" si="13"/>
        <v>2.3263478740408408</v>
      </c>
      <c r="DK25" s="23">
        <f t="shared" si="13"/>
        <v>2.3263478740408408</v>
      </c>
      <c r="DL25" s="23">
        <f t="shared" si="13"/>
        <v>2.3263478740408408</v>
      </c>
      <c r="DM25" s="23">
        <f t="shared" si="13"/>
        <v>2.3263478740408408</v>
      </c>
      <c r="DN25" s="23">
        <f t="shared" si="13"/>
        <v>2.3263478740408408</v>
      </c>
      <c r="DO25" s="23">
        <f t="shared" si="13"/>
        <v>2.3263478740408408</v>
      </c>
      <c r="DP25" s="23">
        <f t="shared" si="13"/>
        <v>2.3263478740408408</v>
      </c>
      <c r="DQ25" s="23">
        <f t="shared" si="13"/>
        <v>2.3263478740408408</v>
      </c>
      <c r="DR25" s="23">
        <f t="shared" si="13"/>
        <v>2.3263478740408408</v>
      </c>
      <c r="DS25" s="23">
        <f t="shared" si="13"/>
        <v>2.3263478740408408</v>
      </c>
      <c r="DT25" s="23">
        <f t="shared" si="13"/>
        <v>2.3263478740408408</v>
      </c>
      <c r="DU25" s="23">
        <f t="shared" si="13"/>
        <v>2.3263478740408408</v>
      </c>
      <c r="DV25" s="23">
        <f t="shared" si="13"/>
        <v>2.3263478740408408</v>
      </c>
      <c r="DW25" s="23">
        <f t="shared" si="13"/>
        <v>2.3263478740408408</v>
      </c>
      <c r="DX25" s="23">
        <f t="shared" si="13"/>
        <v>2.3263478740408408</v>
      </c>
      <c r="DY25" s="23">
        <f t="shared" si="13"/>
        <v>2.3263478740408408</v>
      </c>
      <c r="DZ25" s="23">
        <f t="shared" si="13"/>
        <v>2.3263478740408408</v>
      </c>
      <c r="EA25" s="23">
        <f t="shared" ref="EA25:GL25" si="14">_xlfn.NORM.S.INV(0.99)</f>
        <v>2.3263478740408408</v>
      </c>
      <c r="EB25" s="23">
        <f t="shared" si="14"/>
        <v>2.3263478740408408</v>
      </c>
      <c r="EC25" s="23">
        <f t="shared" si="14"/>
        <v>2.3263478740408408</v>
      </c>
      <c r="ED25" s="23">
        <f t="shared" si="14"/>
        <v>2.3263478740408408</v>
      </c>
      <c r="EE25" s="23">
        <f t="shared" si="14"/>
        <v>2.3263478740408408</v>
      </c>
      <c r="EF25" s="23">
        <f t="shared" si="14"/>
        <v>2.3263478740408408</v>
      </c>
      <c r="EG25" s="23">
        <f t="shared" si="14"/>
        <v>2.3263478740408408</v>
      </c>
      <c r="EH25" s="23">
        <f t="shared" si="14"/>
        <v>2.3263478740408408</v>
      </c>
      <c r="EI25" s="23">
        <f t="shared" si="14"/>
        <v>2.3263478740408408</v>
      </c>
      <c r="EJ25" s="23">
        <f t="shared" si="14"/>
        <v>2.3263478740408408</v>
      </c>
      <c r="EK25" s="23">
        <f t="shared" si="14"/>
        <v>2.3263478740408408</v>
      </c>
      <c r="EL25" s="23">
        <f t="shared" si="14"/>
        <v>2.3263478740408408</v>
      </c>
      <c r="EM25" s="23">
        <f t="shared" si="14"/>
        <v>2.3263478740408408</v>
      </c>
      <c r="EN25" s="23">
        <f t="shared" si="14"/>
        <v>2.3263478740408408</v>
      </c>
      <c r="EO25" s="23">
        <f t="shared" si="14"/>
        <v>2.3263478740408408</v>
      </c>
      <c r="EP25" s="23">
        <f t="shared" si="14"/>
        <v>2.3263478740408408</v>
      </c>
      <c r="EQ25" s="23">
        <f t="shared" si="14"/>
        <v>2.3263478740408408</v>
      </c>
      <c r="ER25" s="23">
        <f t="shared" si="14"/>
        <v>2.3263478740408408</v>
      </c>
      <c r="ES25" s="23">
        <f t="shared" si="14"/>
        <v>2.3263478740408408</v>
      </c>
      <c r="ET25" s="23">
        <f t="shared" si="14"/>
        <v>2.3263478740408408</v>
      </c>
      <c r="EU25" s="23">
        <f t="shared" si="14"/>
        <v>2.3263478740408408</v>
      </c>
      <c r="EV25" s="23">
        <f t="shared" si="14"/>
        <v>2.3263478740408408</v>
      </c>
      <c r="EW25" s="23">
        <f t="shared" si="14"/>
        <v>2.3263478740408408</v>
      </c>
      <c r="EX25" s="23">
        <f t="shared" si="14"/>
        <v>2.3263478740408408</v>
      </c>
      <c r="EY25" s="23">
        <f t="shared" si="14"/>
        <v>2.3263478740408408</v>
      </c>
      <c r="EZ25" s="23">
        <f t="shared" si="14"/>
        <v>2.3263478740408408</v>
      </c>
      <c r="FA25" s="23">
        <f t="shared" si="14"/>
        <v>2.3263478740408408</v>
      </c>
      <c r="FB25" s="23">
        <f t="shared" si="14"/>
        <v>2.3263478740408408</v>
      </c>
      <c r="FC25" s="23">
        <f t="shared" si="14"/>
        <v>2.3263478740408408</v>
      </c>
      <c r="FD25" s="23">
        <f t="shared" si="14"/>
        <v>2.3263478740408408</v>
      </c>
      <c r="FE25" s="23">
        <f t="shared" si="14"/>
        <v>2.3263478740408408</v>
      </c>
      <c r="FF25" s="23">
        <f t="shared" si="14"/>
        <v>2.3263478740408408</v>
      </c>
      <c r="FG25" s="23">
        <f t="shared" si="14"/>
        <v>2.3263478740408408</v>
      </c>
      <c r="FH25" s="23">
        <f t="shared" si="14"/>
        <v>2.3263478740408408</v>
      </c>
      <c r="FI25" s="23">
        <f t="shared" si="14"/>
        <v>2.3263478740408408</v>
      </c>
      <c r="FJ25" s="23">
        <f t="shared" si="14"/>
        <v>2.3263478740408408</v>
      </c>
      <c r="FK25" s="23">
        <f t="shared" si="14"/>
        <v>2.3263478740408408</v>
      </c>
      <c r="FL25" s="23">
        <f t="shared" si="14"/>
        <v>2.3263478740408408</v>
      </c>
      <c r="FM25" s="23">
        <f t="shared" si="14"/>
        <v>2.3263478740408408</v>
      </c>
      <c r="FN25" s="23">
        <f t="shared" si="14"/>
        <v>2.3263478740408408</v>
      </c>
      <c r="FO25" s="23">
        <f t="shared" si="14"/>
        <v>2.3263478740408408</v>
      </c>
      <c r="FP25" s="23">
        <f t="shared" si="14"/>
        <v>2.3263478740408408</v>
      </c>
      <c r="FQ25" s="23">
        <f t="shared" si="14"/>
        <v>2.3263478740408408</v>
      </c>
      <c r="FR25" s="23">
        <f t="shared" si="14"/>
        <v>2.3263478740408408</v>
      </c>
      <c r="FS25" s="23">
        <f t="shared" si="14"/>
        <v>2.3263478740408408</v>
      </c>
      <c r="FT25" s="23">
        <f t="shared" si="14"/>
        <v>2.3263478740408408</v>
      </c>
      <c r="FU25" s="23">
        <f t="shared" si="14"/>
        <v>2.3263478740408408</v>
      </c>
      <c r="FV25" s="23">
        <f t="shared" si="14"/>
        <v>2.3263478740408408</v>
      </c>
      <c r="FW25" s="23">
        <f t="shared" si="14"/>
        <v>2.3263478740408408</v>
      </c>
      <c r="FX25" s="23">
        <f t="shared" si="14"/>
        <v>2.3263478740408408</v>
      </c>
      <c r="FY25" s="23">
        <f t="shared" si="14"/>
        <v>2.3263478740408408</v>
      </c>
      <c r="FZ25" s="23">
        <f t="shared" si="14"/>
        <v>2.3263478740408408</v>
      </c>
      <c r="GA25" s="23">
        <f t="shared" si="14"/>
        <v>2.3263478740408408</v>
      </c>
      <c r="GB25" s="23">
        <f t="shared" si="14"/>
        <v>2.3263478740408408</v>
      </c>
      <c r="GC25" s="23">
        <f t="shared" si="14"/>
        <v>2.3263478740408408</v>
      </c>
      <c r="GD25" s="23">
        <f t="shared" si="14"/>
        <v>2.3263478740408408</v>
      </c>
      <c r="GE25" s="23">
        <f t="shared" si="14"/>
        <v>2.3263478740408408</v>
      </c>
      <c r="GF25" s="23">
        <f t="shared" si="14"/>
        <v>2.3263478740408408</v>
      </c>
      <c r="GG25" s="23">
        <f t="shared" si="14"/>
        <v>2.3263478740408408</v>
      </c>
      <c r="GH25" s="23">
        <f t="shared" si="14"/>
        <v>2.3263478740408408</v>
      </c>
      <c r="GI25" s="23">
        <f t="shared" si="14"/>
        <v>2.3263478740408408</v>
      </c>
      <c r="GJ25" s="23">
        <f t="shared" si="14"/>
        <v>2.3263478740408408</v>
      </c>
      <c r="GK25" s="23">
        <f t="shared" si="14"/>
        <v>2.3263478740408408</v>
      </c>
      <c r="GL25" s="23">
        <f t="shared" si="14"/>
        <v>2.3263478740408408</v>
      </c>
      <c r="GM25" s="23">
        <f t="shared" ref="GM25:IX25" si="15">_xlfn.NORM.S.INV(0.99)</f>
        <v>2.3263478740408408</v>
      </c>
      <c r="GN25" s="23">
        <f t="shared" si="15"/>
        <v>2.3263478740408408</v>
      </c>
      <c r="GO25" s="23">
        <f t="shared" si="15"/>
        <v>2.3263478740408408</v>
      </c>
      <c r="GP25" s="23">
        <f t="shared" si="15"/>
        <v>2.3263478740408408</v>
      </c>
      <c r="GQ25" s="23">
        <f t="shared" si="15"/>
        <v>2.3263478740408408</v>
      </c>
      <c r="GR25" s="23">
        <f t="shared" si="15"/>
        <v>2.3263478740408408</v>
      </c>
      <c r="GS25" s="23">
        <f t="shared" si="15"/>
        <v>2.3263478740408408</v>
      </c>
      <c r="GT25" s="23">
        <f t="shared" si="15"/>
        <v>2.3263478740408408</v>
      </c>
      <c r="GU25" s="23">
        <f t="shared" si="15"/>
        <v>2.3263478740408408</v>
      </c>
      <c r="GV25" s="23">
        <f t="shared" si="15"/>
        <v>2.3263478740408408</v>
      </c>
      <c r="GW25" s="23">
        <f t="shared" si="15"/>
        <v>2.3263478740408408</v>
      </c>
      <c r="GX25" s="23">
        <f t="shared" si="15"/>
        <v>2.3263478740408408</v>
      </c>
      <c r="GY25" s="23">
        <f t="shared" si="15"/>
        <v>2.3263478740408408</v>
      </c>
      <c r="GZ25" s="23">
        <f t="shared" si="15"/>
        <v>2.3263478740408408</v>
      </c>
      <c r="HA25" s="23">
        <f t="shared" si="15"/>
        <v>2.3263478740408408</v>
      </c>
      <c r="HB25" s="23">
        <f t="shared" si="15"/>
        <v>2.3263478740408408</v>
      </c>
      <c r="HC25" s="23">
        <f t="shared" si="15"/>
        <v>2.3263478740408408</v>
      </c>
      <c r="HD25" s="23">
        <f t="shared" si="15"/>
        <v>2.3263478740408408</v>
      </c>
      <c r="HE25" s="23">
        <f t="shared" si="15"/>
        <v>2.3263478740408408</v>
      </c>
      <c r="HF25" s="23">
        <f t="shared" si="15"/>
        <v>2.3263478740408408</v>
      </c>
      <c r="HG25" s="23">
        <f t="shared" si="15"/>
        <v>2.3263478740408408</v>
      </c>
      <c r="HH25" s="23">
        <f t="shared" si="15"/>
        <v>2.3263478740408408</v>
      </c>
      <c r="HI25" s="23">
        <f t="shared" si="15"/>
        <v>2.3263478740408408</v>
      </c>
      <c r="HJ25" s="23">
        <f t="shared" si="15"/>
        <v>2.3263478740408408</v>
      </c>
      <c r="HK25" s="23">
        <f t="shared" si="15"/>
        <v>2.3263478740408408</v>
      </c>
      <c r="HL25" s="23">
        <f t="shared" si="15"/>
        <v>2.3263478740408408</v>
      </c>
      <c r="HM25" s="23">
        <f t="shared" si="15"/>
        <v>2.3263478740408408</v>
      </c>
      <c r="HN25" s="23">
        <f t="shared" si="15"/>
        <v>2.3263478740408408</v>
      </c>
      <c r="HO25" s="23">
        <f t="shared" si="15"/>
        <v>2.3263478740408408</v>
      </c>
      <c r="HP25" s="23">
        <f t="shared" si="15"/>
        <v>2.3263478740408408</v>
      </c>
      <c r="HQ25" s="23">
        <f t="shared" si="15"/>
        <v>2.3263478740408408</v>
      </c>
      <c r="HR25" s="23">
        <f t="shared" si="15"/>
        <v>2.3263478740408408</v>
      </c>
      <c r="HS25" s="23">
        <f t="shared" si="15"/>
        <v>2.3263478740408408</v>
      </c>
      <c r="HT25" s="23">
        <f t="shared" si="15"/>
        <v>2.3263478740408408</v>
      </c>
      <c r="HU25" s="23">
        <f t="shared" si="15"/>
        <v>2.3263478740408408</v>
      </c>
      <c r="HV25" s="23">
        <f t="shared" si="15"/>
        <v>2.3263478740408408</v>
      </c>
      <c r="HW25" s="23">
        <f t="shared" si="15"/>
        <v>2.3263478740408408</v>
      </c>
      <c r="HX25" s="23">
        <f t="shared" si="15"/>
        <v>2.3263478740408408</v>
      </c>
      <c r="HY25" s="23">
        <f t="shared" si="15"/>
        <v>2.3263478740408408</v>
      </c>
      <c r="HZ25" s="23">
        <f t="shared" si="15"/>
        <v>2.3263478740408408</v>
      </c>
      <c r="IA25" s="23">
        <f t="shared" si="15"/>
        <v>2.3263478740408408</v>
      </c>
      <c r="IB25" s="23">
        <f t="shared" si="15"/>
        <v>2.3263478740408408</v>
      </c>
      <c r="IC25" s="23">
        <f t="shared" si="15"/>
        <v>2.3263478740408408</v>
      </c>
      <c r="ID25" s="23">
        <f t="shared" si="15"/>
        <v>2.3263478740408408</v>
      </c>
      <c r="IE25" s="23">
        <f t="shared" si="15"/>
        <v>2.3263478740408408</v>
      </c>
      <c r="IF25" s="23">
        <f t="shared" si="15"/>
        <v>2.3263478740408408</v>
      </c>
      <c r="IG25" s="23">
        <f t="shared" si="15"/>
        <v>2.3263478740408408</v>
      </c>
      <c r="IH25" s="23">
        <f t="shared" si="15"/>
        <v>2.3263478740408408</v>
      </c>
      <c r="II25" s="23">
        <f t="shared" si="15"/>
        <v>2.3263478740408408</v>
      </c>
      <c r="IJ25" s="23">
        <f t="shared" si="15"/>
        <v>2.3263478740408408</v>
      </c>
      <c r="IK25" s="23">
        <f t="shared" si="15"/>
        <v>2.3263478740408408</v>
      </c>
      <c r="IL25" s="23">
        <f t="shared" si="15"/>
        <v>2.3263478740408408</v>
      </c>
      <c r="IM25" s="23">
        <f t="shared" si="15"/>
        <v>2.3263478740408408</v>
      </c>
      <c r="IN25" s="23">
        <f t="shared" si="15"/>
        <v>2.3263478740408408</v>
      </c>
      <c r="IO25" s="23">
        <f t="shared" si="15"/>
        <v>2.3263478740408408</v>
      </c>
      <c r="IP25" s="23">
        <f t="shared" si="15"/>
        <v>2.3263478740408408</v>
      </c>
      <c r="IQ25" s="23">
        <f t="shared" si="15"/>
        <v>2.3263478740408408</v>
      </c>
      <c r="IR25" s="23">
        <f t="shared" si="15"/>
        <v>2.3263478740408408</v>
      </c>
      <c r="IS25" s="23">
        <f t="shared" si="15"/>
        <v>2.3263478740408408</v>
      </c>
      <c r="IT25" s="23">
        <f t="shared" si="15"/>
        <v>2.3263478740408408</v>
      </c>
      <c r="IU25" s="23">
        <f t="shared" si="15"/>
        <v>2.3263478740408408</v>
      </c>
      <c r="IV25" s="23">
        <f t="shared" si="15"/>
        <v>2.3263478740408408</v>
      </c>
      <c r="IW25" s="23">
        <f t="shared" si="15"/>
        <v>2.3263478740408408</v>
      </c>
      <c r="IX25" s="23">
        <f t="shared" si="15"/>
        <v>2.3263478740408408</v>
      </c>
      <c r="IY25" s="23">
        <f t="shared" ref="IY25:LJ25" si="16">_xlfn.NORM.S.INV(0.99)</f>
        <v>2.3263478740408408</v>
      </c>
      <c r="IZ25" s="23">
        <f t="shared" si="16"/>
        <v>2.3263478740408408</v>
      </c>
      <c r="JA25" s="23">
        <f t="shared" si="16"/>
        <v>2.3263478740408408</v>
      </c>
      <c r="JB25" s="23">
        <f t="shared" si="16"/>
        <v>2.3263478740408408</v>
      </c>
      <c r="JC25" s="23">
        <f t="shared" si="16"/>
        <v>2.3263478740408408</v>
      </c>
      <c r="JD25" s="23">
        <f t="shared" si="16"/>
        <v>2.3263478740408408</v>
      </c>
      <c r="JE25" s="23">
        <f t="shared" si="16"/>
        <v>2.3263478740408408</v>
      </c>
      <c r="JF25" s="23">
        <f t="shared" si="16"/>
        <v>2.3263478740408408</v>
      </c>
      <c r="JG25" s="23">
        <f t="shared" si="16"/>
        <v>2.3263478740408408</v>
      </c>
      <c r="JH25" s="23">
        <f t="shared" si="16"/>
        <v>2.3263478740408408</v>
      </c>
      <c r="JI25" s="23">
        <f t="shared" si="16"/>
        <v>2.3263478740408408</v>
      </c>
      <c r="JJ25" s="23">
        <f t="shared" si="16"/>
        <v>2.3263478740408408</v>
      </c>
      <c r="JK25" s="23">
        <f t="shared" si="16"/>
        <v>2.3263478740408408</v>
      </c>
      <c r="JL25" s="23">
        <f t="shared" si="16"/>
        <v>2.3263478740408408</v>
      </c>
      <c r="JM25" s="23">
        <f t="shared" si="16"/>
        <v>2.3263478740408408</v>
      </c>
      <c r="JN25" s="23">
        <f t="shared" si="16"/>
        <v>2.3263478740408408</v>
      </c>
      <c r="JO25" s="23">
        <f t="shared" si="16"/>
        <v>2.3263478740408408</v>
      </c>
      <c r="JP25" s="23">
        <f t="shared" si="16"/>
        <v>2.3263478740408408</v>
      </c>
      <c r="JQ25" s="23">
        <f t="shared" si="16"/>
        <v>2.3263478740408408</v>
      </c>
      <c r="JR25" s="23">
        <f t="shared" si="16"/>
        <v>2.3263478740408408</v>
      </c>
      <c r="JS25" s="23">
        <f t="shared" si="16"/>
        <v>2.3263478740408408</v>
      </c>
      <c r="JT25" s="23">
        <f t="shared" si="16"/>
        <v>2.3263478740408408</v>
      </c>
      <c r="JU25" s="23">
        <f t="shared" si="16"/>
        <v>2.3263478740408408</v>
      </c>
      <c r="JV25" s="23">
        <f t="shared" si="16"/>
        <v>2.3263478740408408</v>
      </c>
      <c r="JW25" s="23">
        <f t="shared" si="16"/>
        <v>2.3263478740408408</v>
      </c>
      <c r="JX25" s="23">
        <f t="shared" si="16"/>
        <v>2.3263478740408408</v>
      </c>
      <c r="JY25" s="23">
        <f t="shared" si="16"/>
        <v>2.3263478740408408</v>
      </c>
      <c r="JZ25" s="23">
        <f t="shared" si="16"/>
        <v>2.3263478740408408</v>
      </c>
      <c r="KA25" s="23">
        <f t="shared" si="16"/>
        <v>2.3263478740408408</v>
      </c>
      <c r="KB25" s="23">
        <f t="shared" si="16"/>
        <v>2.3263478740408408</v>
      </c>
      <c r="KC25" s="23">
        <f t="shared" si="16"/>
        <v>2.3263478740408408</v>
      </c>
      <c r="KD25" s="23">
        <f t="shared" si="16"/>
        <v>2.3263478740408408</v>
      </c>
      <c r="KE25" s="23">
        <f t="shared" si="16"/>
        <v>2.3263478740408408</v>
      </c>
      <c r="KF25" s="23">
        <f t="shared" si="16"/>
        <v>2.3263478740408408</v>
      </c>
      <c r="KG25" s="23">
        <f t="shared" si="16"/>
        <v>2.3263478740408408</v>
      </c>
      <c r="KH25" s="23">
        <f t="shared" si="16"/>
        <v>2.3263478740408408</v>
      </c>
      <c r="KI25" s="23">
        <f t="shared" si="16"/>
        <v>2.3263478740408408</v>
      </c>
      <c r="KJ25" s="23">
        <f t="shared" si="16"/>
        <v>2.3263478740408408</v>
      </c>
      <c r="KK25" s="23">
        <f t="shared" si="16"/>
        <v>2.3263478740408408</v>
      </c>
      <c r="KL25" s="23">
        <f t="shared" si="16"/>
        <v>2.3263478740408408</v>
      </c>
      <c r="KM25" s="23">
        <f t="shared" si="16"/>
        <v>2.3263478740408408</v>
      </c>
      <c r="KN25" s="23">
        <f t="shared" si="16"/>
        <v>2.3263478740408408</v>
      </c>
      <c r="KO25" s="23">
        <f t="shared" si="16"/>
        <v>2.3263478740408408</v>
      </c>
      <c r="KP25" s="23">
        <f t="shared" si="16"/>
        <v>2.3263478740408408</v>
      </c>
      <c r="KQ25" s="23">
        <f t="shared" si="16"/>
        <v>2.3263478740408408</v>
      </c>
      <c r="KR25" s="23">
        <f t="shared" si="16"/>
        <v>2.3263478740408408</v>
      </c>
      <c r="KS25" s="23">
        <f t="shared" si="16"/>
        <v>2.3263478740408408</v>
      </c>
      <c r="KT25" s="23">
        <f t="shared" si="16"/>
        <v>2.3263478740408408</v>
      </c>
      <c r="KU25" s="23">
        <f t="shared" si="16"/>
        <v>2.3263478740408408</v>
      </c>
      <c r="KV25" s="23">
        <f t="shared" si="16"/>
        <v>2.3263478740408408</v>
      </c>
      <c r="KW25" s="23">
        <f t="shared" si="16"/>
        <v>2.3263478740408408</v>
      </c>
      <c r="KX25" s="23">
        <f t="shared" si="16"/>
        <v>2.3263478740408408</v>
      </c>
      <c r="KY25" s="23">
        <f t="shared" si="16"/>
        <v>2.3263478740408408</v>
      </c>
      <c r="KZ25" s="23">
        <f t="shared" si="16"/>
        <v>2.3263478740408408</v>
      </c>
      <c r="LA25" s="23">
        <f t="shared" si="16"/>
        <v>2.3263478740408408</v>
      </c>
      <c r="LB25" s="23">
        <f t="shared" si="16"/>
        <v>2.3263478740408408</v>
      </c>
      <c r="LC25" s="23">
        <f t="shared" si="16"/>
        <v>2.3263478740408408</v>
      </c>
      <c r="LD25" s="23">
        <f t="shared" si="16"/>
        <v>2.3263478740408408</v>
      </c>
      <c r="LE25" s="23">
        <f t="shared" si="16"/>
        <v>2.3263478740408408</v>
      </c>
      <c r="LF25" s="23">
        <f t="shared" si="16"/>
        <v>2.3263478740408408</v>
      </c>
      <c r="LG25" s="23">
        <f t="shared" si="16"/>
        <v>2.3263478740408408</v>
      </c>
      <c r="LH25" s="23">
        <f t="shared" si="16"/>
        <v>2.3263478740408408</v>
      </c>
      <c r="LI25" s="23">
        <f t="shared" si="16"/>
        <v>2.3263478740408408</v>
      </c>
      <c r="LJ25" s="23">
        <f t="shared" si="16"/>
        <v>2.3263478740408408</v>
      </c>
      <c r="LK25" s="23">
        <f t="shared" ref="LK25:LW25" si="17">_xlfn.NORM.S.INV(0.99)</f>
        <v>2.3263478740408408</v>
      </c>
      <c r="LL25" s="23">
        <f t="shared" si="17"/>
        <v>2.3263478740408408</v>
      </c>
      <c r="LM25" s="23">
        <f t="shared" si="17"/>
        <v>2.3263478740408408</v>
      </c>
      <c r="LN25" s="23">
        <f t="shared" si="17"/>
        <v>2.3263478740408408</v>
      </c>
      <c r="LO25" s="23">
        <f t="shared" si="17"/>
        <v>2.3263478740408408</v>
      </c>
      <c r="LP25" s="23">
        <f t="shared" si="17"/>
        <v>2.3263478740408408</v>
      </c>
      <c r="LQ25" s="23">
        <f t="shared" si="17"/>
        <v>2.3263478740408408</v>
      </c>
      <c r="LR25" s="23">
        <f t="shared" si="17"/>
        <v>2.3263478740408408</v>
      </c>
      <c r="LS25" s="23">
        <f t="shared" si="17"/>
        <v>2.3263478740408408</v>
      </c>
      <c r="LT25" s="23">
        <f t="shared" si="17"/>
        <v>2.3263478740408408</v>
      </c>
      <c r="LU25" s="23">
        <f t="shared" si="17"/>
        <v>2.3263478740408408</v>
      </c>
      <c r="LV25" s="23">
        <f t="shared" si="17"/>
        <v>2.3263478740408408</v>
      </c>
      <c r="LW25" s="23">
        <f t="shared" si="17"/>
        <v>2.3263478740408408</v>
      </c>
    </row>
    <row r="26" spans="1:335" x14ac:dyDescent="0.3">
      <c r="A26" s="21" t="s">
        <v>6</v>
      </c>
      <c r="B26" s="23">
        <f>SKEW(B3:B22)</f>
        <v>0.87161339352643041</v>
      </c>
      <c r="C26" s="23">
        <f t="shared" ref="C26:BN26" si="18">SKEW(C3:C22)</f>
        <v>0.80280858341747086</v>
      </c>
      <c r="D26" s="23">
        <f t="shared" si="18"/>
        <v>0.37347322408665506</v>
      </c>
      <c r="E26" s="23">
        <f t="shared" si="18"/>
        <v>0.94958893101415853</v>
      </c>
      <c r="F26" s="23">
        <f t="shared" si="18"/>
        <v>0.78420835367487329</v>
      </c>
      <c r="G26" s="23">
        <f t="shared" si="18"/>
        <v>0.73843169581459278</v>
      </c>
      <c r="H26" s="23">
        <f t="shared" si="18"/>
        <v>0.46248177515187094</v>
      </c>
      <c r="I26" s="23">
        <f t="shared" si="18"/>
        <v>2.4970025302116814E-2</v>
      </c>
      <c r="J26" s="23">
        <f t="shared" si="18"/>
        <v>0.46313732957528353</v>
      </c>
      <c r="K26" s="23">
        <f t="shared" si="18"/>
        <v>1.0300720171761644</v>
      </c>
      <c r="L26" s="23">
        <f t="shared" si="18"/>
        <v>-6.7756412766437263E-2</v>
      </c>
      <c r="M26" s="23">
        <f t="shared" si="18"/>
        <v>0.13517107412879137</v>
      </c>
      <c r="N26" s="23">
        <f t="shared" si="18"/>
        <v>1.3993021817130651</v>
      </c>
      <c r="O26" s="23">
        <f t="shared" si="18"/>
        <v>0.61894833879052957</v>
      </c>
      <c r="P26" s="23">
        <f t="shared" si="18"/>
        <v>0.34772198522407999</v>
      </c>
      <c r="Q26" s="23">
        <f t="shared" si="18"/>
        <v>0.91002905887343755</v>
      </c>
      <c r="R26" s="23">
        <f t="shared" si="18"/>
        <v>1.5016203422652159E-2</v>
      </c>
      <c r="S26" s="23">
        <f t="shared" si="18"/>
        <v>-0.31400704308260469</v>
      </c>
      <c r="T26" s="23">
        <f t="shared" si="18"/>
        <v>-9.7228926624383774E-2</v>
      </c>
      <c r="U26" s="23">
        <f t="shared" si="18"/>
        <v>-0.59145781434044042</v>
      </c>
      <c r="V26" s="23">
        <f t="shared" si="18"/>
        <v>2.0081164135850833</v>
      </c>
      <c r="W26" s="23">
        <f t="shared" si="18"/>
        <v>1.0498321246573459</v>
      </c>
      <c r="X26" s="23">
        <f t="shared" si="18"/>
        <v>0.77252694682491063</v>
      </c>
      <c r="Y26" s="23">
        <f t="shared" si="18"/>
        <v>0.13104721746753278</v>
      </c>
      <c r="Z26" s="23">
        <f t="shared" si="18"/>
        <v>2.4160163641241173E-2</v>
      </c>
      <c r="AA26" s="23">
        <f t="shared" si="18"/>
        <v>0.77723656965950538</v>
      </c>
      <c r="AB26" s="23">
        <f t="shared" si="18"/>
        <v>0.86856955488181331</v>
      </c>
      <c r="AC26" s="23">
        <f t="shared" si="18"/>
        <v>0.31250206831267552</v>
      </c>
      <c r="AD26" s="23">
        <f t="shared" si="18"/>
        <v>0.44870212236725471</v>
      </c>
      <c r="AE26" s="23">
        <f t="shared" si="18"/>
        <v>0.47024738615555461</v>
      </c>
      <c r="AF26" s="23">
        <f t="shared" si="18"/>
        <v>0.62033775855381346</v>
      </c>
      <c r="AG26" s="23">
        <f t="shared" si="18"/>
        <v>-0.17853566007771191</v>
      </c>
      <c r="AH26" s="23">
        <f t="shared" si="18"/>
        <v>-7.0504936278805191E-2</v>
      </c>
      <c r="AI26" s="23">
        <f t="shared" si="18"/>
        <v>1.6946424860632476</v>
      </c>
      <c r="AJ26" s="23">
        <f t="shared" si="18"/>
        <v>0.44469502129866739</v>
      </c>
      <c r="AK26" s="23">
        <f t="shared" si="18"/>
        <v>0.84244809050610858</v>
      </c>
      <c r="AL26" s="23">
        <f t="shared" si="18"/>
        <v>-0.26261129509060188</v>
      </c>
      <c r="AM26" s="23">
        <f t="shared" si="18"/>
        <v>0.29641723834498185</v>
      </c>
      <c r="AN26" s="23">
        <f t="shared" si="18"/>
        <v>-0.67396272513459965</v>
      </c>
      <c r="AO26" s="23">
        <f t="shared" si="18"/>
        <v>0.19070873122709822</v>
      </c>
      <c r="AP26" s="23">
        <f t="shared" si="18"/>
        <v>1.0267284906012246</v>
      </c>
      <c r="AQ26" s="23">
        <f t="shared" si="18"/>
        <v>-0.27674895137191241</v>
      </c>
      <c r="AR26" s="23">
        <f t="shared" si="18"/>
        <v>-0.34528915870554744</v>
      </c>
      <c r="AS26" s="23">
        <f t="shared" si="18"/>
        <v>-0.17005014769279253</v>
      </c>
      <c r="AT26" s="23">
        <f t="shared" si="18"/>
        <v>1.220010537106931</v>
      </c>
      <c r="AU26" s="23">
        <f t="shared" si="18"/>
        <v>1.1355912819578911</v>
      </c>
      <c r="AV26" s="23">
        <f t="shared" si="18"/>
        <v>1.2541413151302427</v>
      </c>
      <c r="AW26" s="23">
        <f t="shared" si="18"/>
        <v>5.2683471606286843E-2</v>
      </c>
      <c r="AX26" s="23">
        <f t="shared" si="18"/>
        <v>1.9143583895735716</v>
      </c>
      <c r="AY26" s="23">
        <f t="shared" si="18"/>
        <v>1.852371562988816</v>
      </c>
      <c r="AZ26" s="23">
        <f t="shared" si="18"/>
        <v>2.2785385102035867</v>
      </c>
      <c r="BA26" s="23">
        <f t="shared" si="18"/>
        <v>1.2903115594358228</v>
      </c>
      <c r="BB26" s="23">
        <f t="shared" si="18"/>
        <v>1.0277379059592653</v>
      </c>
      <c r="BC26" s="23">
        <f t="shared" si="18"/>
        <v>0.75450046890850264</v>
      </c>
      <c r="BD26" s="23">
        <f t="shared" si="18"/>
        <v>1.5197999240799851</v>
      </c>
      <c r="BE26" s="23">
        <f t="shared" si="18"/>
        <v>1.2247830179400025</v>
      </c>
      <c r="BF26" s="23">
        <f t="shared" si="18"/>
        <v>1.1807804245977667</v>
      </c>
      <c r="BG26" s="23">
        <f t="shared" si="18"/>
        <v>1.4029549172177924</v>
      </c>
      <c r="BH26" s="23">
        <f t="shared" si="18"/>
        <v>1.3485834919234019</v>
      </c>
      <c r="BI26" s="23">
        <f t="shared" si="18"/>
        <v>1.1743420141354775</v>
      </c>
      <c r="BJ26" s="23">
        <f t="shared" si="18"/>
        <v>1.5646858805842176</v>
      </c>
      <c r="BK26" s="23">
        <f t="shared" si="18"/>
        <v>0.78793664796140128</v>
      </c>
      <c r="BL26" s="23">
        <f t="shared" si="18"/>
        <v>1.2078960671779826</v>
      </c>
      <c r="BM26" s="23">
        <f t="shared" si="18"/>
        <v>0.37024731405847305</v>
      </c>
      <c r="BN26" s="23">
        <f t="shared" si="18"/>
        <v>1.4099864604145917</v>
      </c>
      <c r="BO26" s="23">
        <f t="shared" ref="BO26:DZ26" si="19">SKEW(BO3:BO22)</f>
        <v>0.81521693393590378</v>
      </c>
      <c r="BP26" s="23">
        <f t="shared" si="19"/>
        <v>0.70112438776375707</v>
      </c>
      <c r="BQ26" s="23">
        <f t="shared" si="19"/>
        <v>0.52636716022506358</v>
      </c>
      <c r="BR26" s="23">
        <f t="shared" si="19"/>
        <v>1.4404512011190371</v>
      </c>
      <c r="BS26" s="23">
        <f t="shared" si="19"/>
        <v>0.54774607386693575</v>
      </c>
      <c r="BT26" s="23">
        <f t="shared" si="19"/>
        <v>0.15945864108103996</v>
      </c>
      <c r="BU26" s="23">
        <f t="shared" si="19"/>
        <v>0.5049734190383447</v>
      </c>
      <c r="BV26" s="23">
        <f t="shared" si="19"/>
        <v>1.5936672691621208</v>
      </c>
      <c r="BW26" s="23">
        <f t="shared" si="19"/>
        <v>1.8901475873552911</v>
      </c>
      <c r="BX26" s="23">
        <f t="shared" si="19"/>
        <v>0.53008029086011188</v>
      </c>
      <c r="BY26" s="23">
        <f t="shared" si="19"/>
        <v>0.49342810972134965</v>
      </c>
      <c r="BZ26" s="23">
        <f t="shared" si="19"/>
        <v>2.0248766433822558</v>
      </c>
      <c r="CA26" s="23">
        <f t="shared" si="19"/>
        <v>1.1823749083021615</v>
      </c>
      <c r="CB26" s="23">
        <f t="shared" si="19"/>
        <v>1.7157437087589709</v>
      </c>
      <c r="CC26" s="23">
        <f t="shared" si="19"/>
        <v>2.0005188090265396</v>
      </c>
      <c r="CD26" s="23">
        <f t="shared" si="19"/>
        <v>0.19902078142477533</v>
      </c>
      <c r="CE26" s="23">
        <f t="shared" si="19"/>
        <v>0.20906717614723139</v>
      </c>
      <c r="CF26" s="23">
        <f t="shared" si="19"/>
        <v>0.88518196783057224</v>
      </c>
      <c r="CG26" s="23">
        <f t="shared" si="19"/>
        <v>0.3830719185908722</v>
      </c>
      <c r="CH26" s="23">
        <f t="shared" si="19"/>
        <v>0.50640035589461307</v>
      </c>
      <c r="CI26" s="23">
        <f t="shared" si="19"/>
        <v>0.37685586187188241</v>
      </c>
      <c r="CJ26" s="23">
        <f t="shared" si="19"/>
        <v>0.19291638744568618</v>
      </c>
      <c r="CK26" s="23">
        <f t="shared" si="19"/>
        <v>0.74162126576777432</v>
      </c>
      <c r="CL26" s="23">
        <f t="shared" si="19"/>
        <v>1.5409532109060529</v>
      </c>
      <c r="CM26" s="23">
        <f t="shared" si="19"/>
        <v>0.88739715522515028</v>
      </c>
      <c r="CN26" s="23">
        <f t="shared" si="19"/>
        <v>1.485122253902823</v>
      </c>
      <c r="CO26" s="23">
        <f t="shared" si="19"/>
        <v>1.7442401482492278</v>
      </c>
      <c r="CP26" s="23">
        <f t="shared" si="19"/>
        <v>1.6478721321584735</v>
      </c>
      <c r="CQ26" s="23">
        <f t="shared" si="19"/>
        <v>1.9706392329628153</v>
      </c>
      <c r="CR26" s="23">
        <f t="shared" si="19"/>
        <v>2.1173187309504948</v>
      </c>
      <c r="CS26" s="23">
        <f t="shared" si="19"/>
        <v>1.4120699947760598</v>
      </c>
      <c r="CT26" s="23">
        <f t="shared" si="19"/>
        <v>0.54361528455813357</v>
      </c>
      <c r="CU26" s="23">
        <f t="shared" si="19"/>
        <v>1.2517098416754475</v>
      </c>
      <c r="CV26" s="23">
        <f t="shared" si="19"/>
        <v>2.5779942516135478E-2</v>
      </c>
      <c r="CW26" s="23">
        <f t="shared" si="19"/>
        <v>0.63796361615068298</v>
      </c>
      <c r="CX26" s="23">
        <f t="shared" si="19"/>
        <v>1.5532128258624491</v>
      </c>
      <c r="CY26" s="23">
        <f t="shared" si="19"/>
        <v>0.96442079533566749</v>
      </c>
      <c r="CZ26" s="23">
        <f t="shared" si="19"/>
        <v>0.74040059194056196</v>
      </c>
      <c r="DA26" s="23">
        <f t="shared" si="19"/>
        <v>0.78410560622482361</v>
      </c>
      <c r="DB26" s="23">
        <f t="shared" si="19"/>
        <v>0.55634503907978927</v>
      </c>
      <c r="DC26" s="23">
        <f t="shared" si="19"/>
        <v>1.0261078866660689</v>
      </c>
      <c r="DD26" s="23">
        <f t="shared" si="19"/>
        <v>0.60977151974109989</v>
      </c>
      <c r="DE26" s="23">
        <f t="shared" si="19"/>
        <v>0.10555432705120682</v>
      </c>
      <c r="DF26" s="23">
        <f t="shared" si="19"/>
        <v>0.53665627517653514</v>
      </c>
      <c r="DG26" s="23">
        <f t="shared" si="19"/>
        <v>0.47968054272484034</v>
      </c>
      <c r="DH26" s="23">
        <f t="shared" si="19"/>
        <v>0.31522924345756465</v>
      </c>
      <c r="DI26" s="23">
        <f t="shared" si="19"/>
        <v>0.36860810052100612</v>
      </c>
      <c r="DJ26" s="23">
        <f t="shared" si="19"/>
        <v>0.56167237670683956</v>
      </c>
      <c r="DK26" s="23">
        <f t="shared" si="19"/>
        <v>1.0836090407199517</v>
      </c>
      <c r="DL26" s="23">
        <f t="shared" si="19"/>
        <v>0.65446920538560838</v>
      </c>
      <c r="DM26" s="23">
        <f t="shared" si="19"/>
        <v>0.67280584488661366</v>
      </c>
      <c r="DN26" s="23">
        <f t="shared" si="19"/>
        <v>0.24481528250532764</v>
      </c>
      <c r="DO26" s="23">
        <f t="shared" si="19"/>
        <v>0.27823907118937086</v>
      </c>
      <c r="DP26" s="23">
        <f t="shared" si="19"/>
        <v>9.6083222905527441E-2</v>
      </c>
      <c r="DQ26" s="23">
        <f t="shared" si="19"/>
        <v>2.1786522929201237</v>
      </c>
      <c r="DR26" s="23">
        <f t="shared" si="19"/>
        <v>2.0389174146361193</v>
      </c>
      <c r="DS26" s="23">
        <f t="shared" si="19"/>
        <v>1.0025045208049037</v>
      </c>
      <c r="DT26" s="23">
        <f t="shared" si="19"/>
        <v>0.85749714528110288</v>
      </c>
      <c r="DU26" s="23">
        <f t="shared" si="19"/>
        <v>0.56638301235685651</v>
      </c>
      <c r="DV26" s="23">
        <f t="shared" si="19"/>
        <v>0.16364938972118337</v>
      </c>
      <c r="DW26" s="23">
        <f t="shared" si="19"/>
        <v>0.71779734321416544</v>
      </c>
      <c r="DX26" s="23">
        <f t="shared" si="19"/>
        <v>0.20300747479080727</v>
      </c>
      <c r="DY26" s="23">
        <f t="shared" si="19"/>
        <v>0.12231828156109974</v>
      </c>
      <c r="DZ26" s="23">
        <f t="shared" si="19"/>
        <v>-1.5167096546600091E-2</v>
      </c>
      <c r="EA26" s="23">
        <f t="shared" ref="EA26:GL26" si="20">SKEW(EA3:EA22)</f>
        <v>-0.23082264984310744</v>
      </c>
      <c r="EB26" s="23">
        <f t="shared" si="20"/>
        <v>-1.1113025571910984</v>
      </c>
      <c r="EC26" s="23">
        <f t="shared" si="20"/>
        <v>0.11598752384243846</v>
      </c>
      <c r="ED26" s="23">
        <f t="shared" si="20"/>
        <v>0.76051130281919865</v>
      </c>
      <c r="EE26" s="23">
        <f t="shared" si="20"/>
        <v>1.219550371057156</v>
      </c>
      <c r="EF26" s="23">
        <f t="shared" si="20"/>
        <v>3.2904353969393849</v>
      </c>
      <c r="EG26" s="23">
        <f t="shared" si="20"/>
        <v>0.62790966308342577</v>
      </c>
      <c r="EH26" s="23">
        <f t="shared" si="20"/>
        <v>2.2223735422334094</v>
      </c>
      <c r="EI26" s="23">
        <f t="shared" si="20"/>
        <v>2.0726362637370896</v>
      </c>
      <c r="EJ26" s="23">
        <f t="shared" si="20"/>
        <v>1.6459392976266156</v>
      </c>
      <c r="EK26" s="23">
        <f t="shared" si="20"/>
        <v>1.1224483490977546</v>
      </c>
      <c r="EL26" s="23">
        <f t="shared" si="20"/>
        <v>1.3985144295416252</v>
      </c>
      <c r="EM26" s="23">
        <f t="shared" si="20"/>
        <v>-0.10160241303806217</v>
      </c>
      <c r="EN26" s="23">
        <f t="shared" si="20"/>
        <v>0.82309213322197516</v>
      </c>
      <c r="EO26" s="23">
        <f t="shared" si="20"/>
        <v>1.1300352960450875</v>
      </c>
      <c r="EP26" s="23">
        <f t="shared" si="20"/>
        <v>1.1407767557873683</v>
      </c>
      <c r="EQ26" s="23">
        <f t="shared" si="20"/>
        <v>1.9531436196176766</v>
      </c>
      <c r="ER26" s="23">
        <f t="shared" si="20"/>
        <v>5.2158991901931446E-3</v>
      </c>
      <c r="ES26" s="23">
        <f t="shared" si="20"/>
        <v>0.55120883974904777</v>
      </c>
      <c r="ET26" s="23">
        <f t="shared" si="20"/>
        <v>0.9701367081032054</v>
      </c>
      <c r="EU26" s="23">
        <f t="shared" si="20"/>
        <v>1.0575988288400875</v>
      </c>
      <c r="EV26" s="23">
        <f t="shared" si="20"/>
        <v>1.1727539379410681</v>
      </c>
      <c r="EW26" s="23">
        <f t="shared" si="20"/>
        <v>2.0304435698048815</v>
      </c>
      <c r="EX26" s="23">
        <f t="shared" si="20"/>
        <v>1.7433153046460499</v>
      </c>
      <c r="EY26" s="23">
        <f t="shared" si="20"/>
        <v>0.57787995682995408</v>
      </c>
      <c r="EZ26" s="23">
        <f t="shared" si="20"/>
        <v>6.59921280885825E-2</v>
      </c>
      <c r="FA26" s="23">
        <f t="shared" si="20"/>
        <v>0.12916143263855751</v>
      </c>
      <c r="FB26" s="23">
        <f t="shared" si="20"/>
        <v>1.5652404176598382</v>
      </c>
      <c r="FC26" s="23">
        <f t="shared" si="20"/>
        <v>1.2156176507924994</v>
      </c>
      <c r="FD26" s="23">
        <f t="shared" si="20"/>
        <v>0.58733793325675021</v>
      </c>
      <c r="FE26" s="23">
        <f t="shared" si="20"/>
        <v>0.254074370355174</v>
      </c>
      <c r="FF26" s="23">
        <f t="shared" si="20"/>
        <v>2.1220895112115117</v>
      </c>
      <c r="FG26" s="23">
        <f t="shared" si="20"/>
        <v>3.3693701877261519</v>
      </c>
      <c r="FH26" s="23">
        <f t="shared" si="20"/>
        <v>1.0435380998212298</v>
      </c>
      <c r="FI26" s="23">
        <f t="shared" si="20"/>
        <v>0.49982195976818117</v>
      </c>
      <c r="FJ26" s="23">
        <f t="shared" si="20"/>
        <v>0.67703539995819773</v>
      </c>
      <c r="FK26" s="23">
        <f t="shared" si="20"/>
        <v>-0.17616815407340988</v>
      </c>
      <c r="FL26" s="23">
        <f t="shared" si="20"/>
        <v>0.21459734013522566</v>
      </c>
      <c r="FM26" s="23">
        <f t="shared" si="20"/>
        <v>0.2465550378909466</v>
      </c>
      <c r="FN26" s="23">
        <f t="shared" si="20"/>
        <v>0.17498921058073413</v>
      </c>
      <c r="FO26" s="23">
        <f t="shared" si="20"/>
        <v>0.34894515067378568</v>
      </c>
      <c r="FP26" s="23">
        <f t="shared" si="20"/>
        <v>0.63269217486888218</v>
      </c>
      <c r="FQ26" s="23">
        <f t="shared" si="20"/>
        <v>3.0411979846900326E-2</v>
      </c>
      <c r="FR26" s="23">
        <f t="shared" si="20"/>
        <v>0.37196391991620076</v>
      </c>
      <c r="FS26" s="23">
        <f t="shared" si="20"/>
        <v>0.26508909607886366</v>
      </c>
      <c r="FT26" s="23">
        <f t="shared" si="20"/>
        <v>0.67572749411731159</v>
      </c>
      <c r="FU26" s="23">
        <f t="shared" si="20"/>
        <v>0.3659994441212196</v>
      </c>
      <c r="FV26" s="23">
        <f t="shared" si="20"/>
        <v>1.339526013063304E-2</v>
      </c>
      <c r="FW26" s="23">
        <f t="shared" si="20"/>
        <v>0.10353256544861067</v>
      </c>
      <c r="FX26" s="23">
        <f t="shared" si="20"/>
        <v>-1.206801958028437</v>
      </c>
      <c r="FY26" s="23">
        <f t="shared" si="20"/>
        <v>0.38545611992551448</v>
      </c>
      <c r="FZ26" s="23">
        <f t="shared" si="20"/>
        <v>0.32553108937566538</v>
      </c>
      <c r="GA26" s="23">
        <f t="shared" si="20"/>
        <v>0.97685284883774903</v>
      </c>
      <c r="GB26" s="23">
        <f t="shared" si="20"/>
        <v>1.9226969377696654</v>
      </c>
      <c r="GC26" s="23">
        <f t="shared" si="20"/>
        <v>2.4259119535083853</v>
      </c>
      <c r="GD26" s="23">
        <f t="shared" si="20"/>
        <v>2.6328083803018223</v>
      </c>
      <c r="GE26" s="23">
        <f t="shared" si="20"/>
        <v>1.6418995063416155</v>
      </c>
      <c r="GF26" s="23">
        <f t="shared" si="20"/>
        <v>1.1473574372755184</v>
      </c>
      <c r="GG26" s="23">
        <f t="shared" si="20"/>
        <v>1.6478626938153769</v>
      </c>
      <c r="GH26" s="23">
        <f t="shared" si="20"/>
        <v>1.7411422411533486</v>
      </c>
      <c r="GI26" s="23">
        <f t="shared" si="20"/>
        <v>1.6747907532441637</v>
      </c>
      <c r="GJ26" s="23">
        <f t="shared" si="20"/>
        <v>0.59653632265713086</v>
      </c>
      <c r="GK26" s="23">
        <f t="shared" si="20"/>
        <v>0.83178040554868571</v>
      </c>
      <c r="GL26" s="23">
        <f t="shared" si="20"/>
        <v>1.3154643421131127</v>
      </c>
      <c r="GM26" s="23">
        <f t="shared" ref="GM26:IX26" si="21">SKEW(GM3:GM22)</f>
        <v>1.3012580593662431</v>
      </c>
      <c r="GN26" s="23">
        <f t="shared" si="21"/>
        <v>1.9881074337020648</v>
      </c>
      <c r="GO26" s="23">
        <f t="shared" si="21"/>
        <v>1.3545713502411361</v>
      </c>
      <c r="GP26" s="23">
        <f t="shared" si="21"/>
        <v>0.77021086308207909</v>
      </c>
      <c r="GQ26" s="23">
        <f t="shared" si="21"/>
        <v>0.80744723066876456</v>
      </c>
      <c r="GR26" s="23">
        <f t="shared" si="21"/>
        <v>1.2386655044139232</v>
      </c>
      <c r="GS26" s="23">
        <f t="shared" si="21"/>
        <v>8.6905832986170703E-2</v>
      </c>
      <c r="GT26" s="23">
        <f t="shared" si="21"/>
        <v>1.3358641289115518</v>
      </c>
      <c r="GU26" s="23">
        <f t="shared" si="21"/>
        <v>0.99363379153619946</v>
      </c>
      <c r="GV26" s="23">
        <f t="shared" si="21"/>
        <v>0.58452562462144386</v>
      </c>
      <c r="GW26" s="23">
        <f t="shared" si="21"/>
        <v>0.6269851754747986</v>
      </c>
      <c r="GX26" s="23">
        <f t="shared" si="21"/>
        <v>0.14999677787292165</v>
      </c>
      <c r="GY26" s="23">
        <f t="shared" si="21"/>
        <v>0.7665307651064438</v>
      </c>
      <c r="GZ26" s="23">
        <f t="shared" si="21"/>
        <v>0.84598073980870692</v>
      </c>
      <c r="HA26" s="23">
        <f t="shared" si="21"/>
        <v>0.87609126960194217</v>
      </c>
      <c r="HB26" s="23">
        <f t="shared" si="21"/>
        <v>0.45584708763448106</v>
      </c>
      <c r="HC26" s="23">
        <f t="shared" si="21"/>
        <v>0.33014006260636225</v>
      </c>
      <c r="HD26" s="23">
        <f t="shared" si="21"/>
        <v>0.65156551087426495</v>
      </c>
      <c r="HE26" s="23">
        <f t="shared" si="21"/>
        <v>0.22919288072666846</v>
      </c>
      <c r="HF26" s="23">
        <f t="shared" si="21"/>
        <v>0.54068498590583158</v>
      </c>
      <c r="HG26" s="23">
        <f t="shared" si="21"/>
        <v>1.0936886989375378</v>
      </c>
      <c r="HH26" s="23">
        <f t="shared" si="21"/>
        <v>0.18871805333366712</v>
      </c>
      <c r="HI26" s="23">
        <f t="shared" si="21"/>
        <v>0.37251688674544087</v>
      </c>
      <c r="HJ26" s="23">
        <f t="shared" si="21"/>
        <v>0.22613127491249596</v>
      </c>
      <c r="HK26" s="23">
        <f t="shared" si="21"/>
        <v>0.6427192442280556</v>
      </c>
      <c r="HL26" s="23">
        <f t="shared" si="21"/>
        <v>0.83788693149253746</v>
      </c>
      <c r="HM26" s="23">
        <f t="shared" si="21"/>
        <v>0.17205966579076798</v>
      </c>
      <c r="HN26" s="23">
        <f t="shared" si="21"/>
        <v>0.28197652462429351</v>
      </c>
      <c r="HO26" s="23">
        <f t="shared" si="21"/>
        <v>-0.21721735757972557</v>
      </c>
      <c r="HP26" s="23">
        <f t="shared" si="21"/>
        <v>9.3036095765977267E-2</v>
      </c>
      <c r="HQ26" s="23">
        <f t="shared" si="21"/>
        <v>1.0811466855727216</v>
      </c>
      <c r="HR26" s="23">
        <f t="shared" si="21"/>
        <v>0.67150420682999878</v>
      </c>
      <c r="HS26" s="23">
        <f t="shared" si="21"/>
        <v>0.53827199999409658</v>
      </c>
      <c r="HT26" s="23">
        <f t="shared" si="21"/>
        <v>0.85799726135261734</v>
      </c>
      <c r="HU26" s="23">
        <f t="shared" si="21"/>
        <v>2.9419868286707525</v>
      </c>
      <c r="HV26" s="23">
        <f t="shared" si="21"/>
        <v>2.1673363874648381</v>
      </c>
      <c r="HW26" s="23">
        <f t="shared" si="21"/>
        <v>1.1073948236330613</v>
      </c>
      <c r="HX26" s="23">
        <f t="shared" si="21"/>
        <v>2.0083274705157628</v>
      </c>
      <c r="HY26" s="23">
        <f t="shared" si="21"/>
        <v>1.203335148180803</v>
      </c>
      <c r="HZ26" s="23">
        <f t="shared" si="21"/>
        <v>1.5122579620611354</v>
      </c>
      <c r="IA26" s="23">
        <f t="shared" si="21"/>
        <v>0.76709569725331428</v>
      </c>
      <c r="IB26" s="23">
        <f t="shared" si="21"/>
        <v>1.3344714211708808</v>
      </c>
      <c r="IC26" s="23">
        <f t="shared" si="21"/>
        <v>0.78099495361273819</v>
      </c>
      <c r="ID26" s="23">
        <f t="shared" si="21"/>
        <v>1.0476067277975574</v>
      </c>
      <c r="IE26" s="23">
        <f t="shared" si="21"/>
        <v>1.018666063866313</v>
      </c>
      <c r="IF26" s="23">
        <f t="shared" si="21"/>
        <v>0.4819805717544654</v>
      </c>
      <c r="IG26" s="23">
        <f t="shared" si="21"/>
        <v>0.65302219824374785</v>
      </c>
      <c r="IH26" s="23">
        <f t="shared" si="21"/>
        <v>0.18761048028595531</v>
      </c>
      <c r="II26" s="23">
        <f t="shared" si="21"/>
        <v>0.70765155516709155</v>
      </c>
      <c r="IJ26" s="23">
        <f t="shared" si="21"/>
        <v>0.53600930147948966</v>
      </c>
      <c r="IK26" s="23">
        <f t="shared" si="21"/>
        <v>0.4368175972694977</v>
      </c>
      <c r="IL26" s="23">
        <f t="shared" si="21"/>
        <v>0.77464703721131167</v>
      </c>
      <c r="IM26" s="23">
        <f t="shared" si="21"/>
        <v>0.18010308253536336</v>
      </c>
      <c r="IN26" s="23">
        <f t="shared" si="21"/>
        <v>2.2976069664697567</v>
      </c>
      <c r="IO26" s="23">
        <f t="shared" si="21"/>
        <v>7.5883352953847516E-2</v>
      </c>
      <c r="IP26" s="23">
        <f t="shared" si="21"/>
        <v>0.84855210773040801</v>
      </c>
      <c r="IQ26" s="23">
        <f t="shared" si="21"/>
        <v>0.51107593546788499</v>
      </c>
      <c r="IR26" s="23">
        <f t="shared" si="21"/>
        <v>0.40140105384696784</v>
      </c>
      <c r="IS26" s="23">
        <f t="shared" si="21"/>
        <v>1.1258245733658521</v>
      </c>
      <c r="IT26" s="23">
        <f t="shared" si="21"/>
        <v>-0.57437515594760846</v>
      </c>
      <c r="IU26" s="23">
        <f t="shared" si="21"/>
        <v>4.5945251398279603E-2</v>
      </c>
      <c r="IV26" s="23">
        <f t="shared" si="21"/>
        <v>-0.11929243193112438</v>
      </c>
      <c r="IW26" s="23">
        <f t="shared" si="21"/>
        <v>0.25354007499989129</v>
      </c>
      <c r="IX26" s="23">
        <f t="shared" si="21"/>
        <v>0.86499185336115825</v>
      </c>
      <c r="IY26" s="23">
        <f t="shared" ref="IY26:LJ26" si="22">SKEW(IY3:IY22)</f>
        <v>0.99508972028991616</v>
      </c>
      <c r="IZ26" s="23">
        <f t="shared" si="22"/>
        <v>1.5873845679485483</v>
      </c>
      <c r="JA26" s="23">
        <f t="shared" si="22"/>
        <v>0.49601290210280508</v>
      </c>
      <c r="JB26" s="23">
        <f t="shared" si="22"/>
        <v>0.6731006532282382</v>
      </c>
      <c r="JC26" s="23">
        <f t="shared" si="22"/>
        <v>0.97022362623006053</v>
      </c>
      <c r="JD26" s="23">
        <f t="shared" si="22"/>
        <v>1.4174647343353839</v>
      </c>
      <c r="JE26" s="23">
        <f t="shared" si="22"/>
        <v>0.9334429945413415</v>
      </c>
      <c r="JF26" s="23">
        <f t="shared" si="22"/>
        <v>1.2670580920611789</v>
      </c>
      <c r="JG26" s="23">
        <f t="shared" si="22"/>
        <v>0.93278639082025772</v>
      </c>
      <c r="JH26" s="23">
        <f t="shared" si="22"/>
        <v>1.7656124558434367</v>
      </c>
      <c r="JI26" s="23">
        <f t="shared" si="22"/>
        <v>1.572385247104457</v>
      </c>
      <c r="JJ26" s="23">
        <f t="shared" si="22"/>
        <v>2.9947364869848134</v>
      </c>
      <c r="JK26" s="23">
        <f t="shared" si="22"/>
        <v>3.2625103314205774</v>
      </c>
      <c r="JL26" s="23">
        <f t="shared" si="22"/>
        <v>2.1589394989520319</v>
      </c>
      <c r="JM26" s="23">
        <f t="shared" si="22"/>
        <v>0.74102302828600519</v>
      </c>
      <c r="JN26" s="23">
        <f t="shared" si="22"/>
        <v>5.9489960155034362E-2</v>
      </c>
      <c r="JO26" s="23">
        <f t="shared" si="22"/>
        <v>0.45517498757747343</v>
      </c>
      <c r="JP26" s="23">
        <f t="shared" si="22"/>
        <v>0.81526636195538837</v>
      </c>
      <c r="JQ26" s="23">
        <f t="shared" si="22"/>
        <v>0.23102008682499461</v>
      </c>
      <c r="JR26" s="23">
        <f t="shared" si="22"/>
        <v>1.270580563456077</v>
      </c>
      <c r="JS26" s="23">
        <f t="shared" si="22"/>
        <v>1.1931703999958161</v>
      </c>
      <c r="JT26" s="23">
        <f t="shared" si="22"/>
        <v>0.69263913353780748</v>
      </c>
      <c r="JU26" s="23">
        <f t="shared" si="22"/>
        <v>1.1022365397414577</v>
      </c>
      <c r="JV26" s="23">
        <f t="shared" si="22"/>
        <v>1.0103384206874966</v>
      </c>
      <c r="JW26" s="23">
        <f t="shared" si="22"/>
        <v>1.785025071539281</v>
      </c>
      <c r="JX26" s="23">
        <f t="shared" si="22"/>
        <v>-0.51664444192136849</v>
      </c>
      <c r="JY26" s="23">
        <f t="shared" si="22"/>
        <v>1.1516275956226576</v>
      </c>
      <c r="JZ26" s="23">
        <f t="shared" si="22"/>
        <v>0.27801451801929428</v>
      </c>
      <c r="KA26" s="23">
        <f t="shared" si="22"/>
        <v>0.87262414964430424</v>
      </c>
      <c r="KB26" s="23">
        <f t="shared" si="22"/>
        <v>1.0309381822944539</v>
      </c>
      <c r="KC26" s="23">
        <f t="shared" si="22"/>
        <v>0.62054640058726229</v>
      </c>
      <c r="KD26" s="23">
        <f t="shared" si="22"/>
        <v>0.22700083103629826</v>
      </c>
      <c r="KE26" s="23">
        <f t="shared" si="22"/>
        <v>0.61517087682731597</v>
      </c>
      <c r="KF26" s="23">
        <f t="shared" si="22"/>
        <v>-8.2022814552580037E-2</v>
      </c>
      <c r="KG26" s="23">
        <f t="shared" si="22"/>
        <v>0.44335901557432056</v>
      </c>
      <c r="KH26" s="23">
        <f t="shared" si="22"/>
        <v>0.82295321756823303</v>
      </c>
      <c r="KI26" s="23">
        <f t="shared" si="22"/>
        <v>0.69562105395316998</v>
      </c>
      <c r="KJ26" s="23">
        <f t="shared" si="22"/>
        <v>-0.50676881614324998</v>
      </c>
      <c r="KK26" s="23">
        <f t="shared" si="22"/>
        <v>-0.40131789597078005</v>
      </c>
      <c r="KL26" s="23">
        <f t="shared" si="22"/>
        <v>0.67333645444982448</v>
      </c>
      <c r="KM26" s="23">
        <f t="shared" si="22"/>
        <v>1.5821986763882199</v>
      </c>
      <c r="KN26" s="23">
        <f t="shared" si="22"/>
        <v>1.5768445909683257</v>
      </c>
      <c r="KO26" s="23">
        <f t="shared" si="22"/>
        <v>2.5242556733922772</v>
      </c>
      <c r="KP26" s="23">
        <f t="shared" si="22"/>
        <v>1.6644867414629043</v>
      </c>
      <c r="KQ26" s="23">
        <f t="shared" si="22"/>
        <v>1.5794028053823226</v>
      </c>
      <c r="KR26" s="23">
        <f t="shared" si="22"/>
        <v>1.1435480118905701</v>
      </c>
      <c r="KS26" s="23">
        <f t="shared" si="22"/>
        <v>1.5517219740284263</v>
      </c>
      <c r="KT26" s="23">
        <f t="shared" si="22"/>
        <v>1.5950778701138963</v>
      </c>
      <c r="KU26" s="23">
        <f t="shared" si="22"/>
        <v>0.13198286100554923</v>
      </c>
      <c r="KV26" s="23">
        <f t="shared" si="22"/>
        <v>0.750483812656213</v>
      </c>
      <c r="KW26" s="23">
        <f t="shared" si="22"/>
        <v>0.22135745797955877</v>
      </c>
      <c r="KX26" s="23">
        <f t="shared" si="22"/>
        <v>0.46709668825694328</v>
      </c>
      <c r="KY26" s="23">
        <f t="shared" si="22"/>
        <v>0.51247802500506401</v>
      </c>
      <c r="KZ26" s="23">
        <f t="shared" si="22"/>
        <v>0.58428455441819405</v>
      </c>
      <c r="LA26" s="23">
        <f t="shared" si="22"/>
        <v>0.30608638007649602</v>
      </c>
      <c r="LB26" s="23">
        <f t="shared" si="22"/>
        <v>0.15515888219071577</v>
      </c>
      <c r="LC26" s="23">
        <f t="shared" si="22"/>
        <v>0.81979679087118595</v>
      </c>
      <c r="LD26" s="23">
        <f t="shared" si="22"/>
        <v>0.4300148110347834</v>
      </c>
      <c r="LE26" s="23">
        <f t="shared" si="22"/>
        <v>1.0490428518143453</v>
      </c>
      <c r="LF26" s="23">
        <f t="shared" si="22"/>
        <v>1.515580246049913</v>
      </c>
      <c r="LG26" s="23">
        <f t="shared" si="22"/>
        <v>0.27147228384205374</v>
      </c>
      <c r="LH26" s="23">
        <f t="shared" si="22"/>
        <v>3.1193750541844711E-2</v>
      </c>
      <c r="LI26" s="23">
        <f t="shared" si="22"/>
        <v>0.91306840482471685</v>
      </c>
      <c r="LJ26" s="23">
        <f t="shared" si="22"/>
        <v>2.340459554733946</v>
      </c>
      <c r="LK26" s="23">
        <f t="shared" ref="LK26:LW26" si="23">SKEW(LK3:LK22)</f>
        <v>2.1823203994532099</v>
      </c>
      <c r="LL26" s="23">
        <f t="shared" si="23"/>
        <v>2.119307686017192</v>
      </c>
      <c r="LM26" s="23">
        <f t="shared" si="23"/>
        <v>0.54208200029201803</v>
      </c>
      <c r="LN26" s="23">
        <f t="shared" si="23"/>
        <v>0.35461787561542307</v>
      </c>
      <c r="LO26" s="23">
        <f t="shared" si="23"/>
        <v>1.4976357260476256</v>
      </c>
      <c r="LP26" s="23">
        <f t="shared" si="23"/>
        <v>0.89122723144147931</v>
      </c>
      <c r="LQ26" s="23">
        <f t="shared" si="23"/>
        <v>1.0275198153946743</v>
      </c>
      <c r="LR26" s="23">
        <f t="shared" si="23"/>
        <v>0.99905531874703568</v>
      </c>
      <c r="LS26" s="23">
        <f t="shared" si="23"/>
        <v>0.96959417826735161</v>
      </c>
      <c r="LT26" s="23">
        <f t="shared" si="23"/>
        <v>1.8311706205087344</v>
      </c>
      <c r="LU26" s="23">
        <f t="shared" si="23"/>
        <v>0.34542165555615467</v>
      </c>
      <c r="LV26" s="23">
        <f t="shared" si="23"/>
        <v>0.9639642194064123</v>
      </c>
      <c r="LW26" s="23">
        <f t="shared" si="23"/>
        <v>0.77171992052795979</v>
      </c>
    </row>
    <row r="27" spans="1:335" x14ac:dyDescent="0.3">
      <c r="A27" s="21" t="s">
        <v>8</v>
      </c>
      <c r="B27" s="23">
        <f>B24/B23</f>
        <v>0.31111846596650605</v>
      </c>
      <c r="C27" s="23">
        <f t="shared" ref="C27:BN27" si="24">C24/C23</f>
        <v>0.29001825462181058</v>
      </c>
      <c r="D27" s="23">
        <f t="shared" si="24"/>
        <v>0.30991183503019321</v>
      </c>
      <c r="E27" s="23">
        <f t="shared" si="24"/>
        <v>0.23423950630922044</v>
      </c>
      <c r="F27" s="23">
        <f t="shared" si="24"/>
        <v>0.30944318086520439</v>
      </c>
      <c r="G27" s="23">
        <f t="shared" si="24"/>
        <v>0.28088969755350746</v>
      </c>
      <c r="H27" s="23">
        <f t="shared" si="24"/>
        <v>0.24867531340381718</v>
      </c>
      <c r="I27" s="23">
        <f t="shared" si="24"/>
        <v>0.25277828422486087</v>
      </c>
      <c r="J27" s="23">
        <f t="shared" si="24"/>
        <v>0.23252702324751842</v>
      </c>
      <c r="K27" s="23">
        <f t="shared" si="24"/>
        <v>0.22463539105732894</v>
      </c>
      <c r="L27" s="23">
        <f t="shared" si="24"/>
        <v>0.20102187403478267</v>
      </c>
      <c r="M27" s="23">
        <f t="shared" si="24"/>
        <v>0.25858987384143878</v>
      </c>
      <c r="N27" s="23">
        <f t="shared" si="24"/>
        <v>0.28925012385911497</v>
      </c>
      <c r="O27" s="23">
        <f t="shared" si="24"/>
        <v>0.31815062826670321</v>
      </c>
      <c r="P27" s="23">
        <f t="shared" si="24"/>
        <v>0.26090970464966984</v>
      </c>
      <c r="Q27" s="23">
        <f t="shared" si="24"/>
        <v>0.27181501819594489</v>
      </c>
      <c r="R27" s="23">
        <f t="shared" si="24"/>
        <v>0.24283850930225062</v>
      </c>
      <c r="S27" s="23">
        <f t="shared" si="24"/>
        <v>0.18063320924068141</v>
      </c>
      <c r="T27" s="23">
        <f t="shared" si="24"/>
        <v>0.21657033020043814</v>
      </c>
      <c r="U27" s="23">
        <f t="shared" si="24"/>
        <v>0.20323578545761328</v>
      </c>
      <c r="V27" s="23">
        <f t="shared" si="24"/>
        <v>0.36070663791937174</v>
      </c>
      <c r="W27" s="23">
        <f t="shared" si="24"/>
        <v>0.31503726755542688</v>
      </c>
      <c r="X27" s="23">
        <f t="shared" si="24"/>
        <v>0.2019978090921456</v>
      </c>
      <c r="Y27" s="23">
        <f t="shared" si="24"/>
        <v>0.19229910020393182</v>
      </c>
      <c r="Z27" s="23">
        <f t="shared" si="24"/>
        <v>0.23091382790181789</v>
      </c>
      <c r="AA27" s="23">
        <f t="shared" si="24"/>
        <v>0.26992960199472255</v>
      </c>
      <c r="AB27" s="23">
        <f t="shared" si="24"/>
        <v>0.23668236014428548</v>
      </c>
      <c r="AC27" s="23">
        <f t="shared" si="24"/>
        <v>0.20147571931841732</v>
      </c>
      <c r="AD27" s="23">
        <f t="shared" si="24"/>
        <v>0.23987617966165165</v>
      </c>
      <c r="AE27" s="23">
        <f t="shared" si="24"/>
        <v>0.21501413059441485</v>
      </c>
      <c r="AF27" s="23">
        <f t="shared" si="24"/>
        <v>0.21658564537140898</v>
      </c>
      <c r="AG27" s="23">
        <f t="shared" si="24"/>
        <v>0.21098095661494176</v>
      </c>
      <c r="AH27" s="23">
        <f t="shared" si="24"/>
        <v>0.22562090694102216</v>
      </c>
      <c r="AI27" s="23">
        <f t="shared" si="24"/>
        <v>0.30961122255288615</v>
      </c>
      <c r="AJ27" s="23">
        <f t="shared" si="24"/>
        <v>0.27612815481420311</v>
      </c>
      <c r="AK27" s="23">
        <f t="shared" si="24"/>
        <v>0.27253375523803691</v>
      </c>
      <c r="AL27" s="23">
        <f t="shared" si="24"/>
        <v>0.22035772257421066</v>
      </c>
      <c r="AM27" s="23">
        <f t="shared" si="24"/>
        <v>0.19498348682926758</v>
      </c>
      <c r="AN27" s="23">
        <f t="shared" si="24"/>
        <v>0.16215857770101308</v>
      </c>
      <c r="AO27" s="23">
        <f t="shared" si="24"/>
        <v>0.24623363276359389</v>
      </c>
      <c r="AP27" s="23">
        <f t="shared" si="24"/>
        <v>0.28556455647272982</v>
      </c>
      <c r="AQ27" s="23">
        <f t="shared" si="24"/>
        <v>0.21835971553445405</v>
      </c>
      <c r="AR27" s="23">
        <f t="shared" si="24"/>
        <v>0.21044014936253902</v>
      </c>
      <c r="AS27" s="23">
        <f t="shared" si="24"/>
        <v>0.23673798359967654</v>
      </c>
      <c r="AT27" s="23">
        <f t="shared" si="24"/>
        <v>0.22333398974525939</v>
      </c>
      <c r="AU27" s="23">
        <f t="shared" si="24"/>
        <v>0.22754077789253191</v>
      </c>
      <c r="AV27" s="23">
        <f t="shared" si="24"/>
        <v>0.21732918764552225</v>
      </c>
      <c r="AW27" s="23">
        <f t="shared" si="24"/>
        <v>0.21213775410009758</v>
      </c>
      <c r="AX27" s="23">
        <f t="shared" si="24"/>
        <v>0.45072984044362957</v>
      </c>
      <c r="AY27" s="23">
        <f t="shared" si="24"/>
        <v>0.45831778027946202</v>
      </c>
      <c r="AZ27" s="23">
        <f t="shared" si="24"/>
        <v>0.50924975985670495</v>
      </c>
      <c r="BA27" s="23">
        <f t="shared" si="24"/>
        <v>0.40948577529590324</v>
      </c>
      <c r="BB27" s="23">
        <f t="shared" si="24"/>
        <v>0.42356633304350932</v>
      </c>
      <c r="BC27" s="23">
        <f t="shared" si="24"/>
        <v>0.39969609665540951</v>
      </c>
      <c r="BD27" s="23">
        <f t="shared" si="24"/>
        <v>0.46780218970513854</v>
      </c>
      <c r="BE27" s="23">
        <f t="shared" si="24"/>
        <v>0.3235549568214004</v>
      </c>
      <c r="BF27" s="23">
        <f t="shared" si="24"/>
        <v>0.33707676051666957</v>
      </c>
      <c r="BG27" s="23">
        <f t="shared" si="24"/>
        <v>0.33662272247470082</v>
      </c>
      <c r="BH27" s="23">
        <f t="shared" si="24"/>
        <v>0.26916573823750617</v>
      </c>
      <c r="BI27" s="23">
        <f t="shared" si="24"/>
        <v>0.29000879928910439</v>
      </c>
      <c r="BJ27" s="23">
        <f t="shared" si="24"/>
        <v>0.31471859066342717</v>
      </c>
      <c r="BK27" s="23">
        <f t="shared" si="24"/>
        <v>0.3133437610868875</v>
      </c>
      <c r="BL27" s="23">
        <f t="shared" si="24"/>
        <v>0.29555784803490548</v>
      </c>
      <c r="BM27" s="23">
        <f t="shared" si="24"/>
        <v>0.27398812204391459</v>
      </c>
      <c r="BN27" s="23">
        <f t="shared" si="24"/>
        <v>0.27455162653889309</v>
      </c>
      <c r="BO27" s="23">
        <f t="shared" ref="BO27:DZ27" si="25">BO24/BO23</f>
        <v>0.24339306089105145</v>
      </c>
      <c r="BP27" s="23">
        <f t="shared" si="25"/>
        <v>0.26061695250141409</v>
      </c>
      <c r="BQ27" s="23">
        <f t="shared" si="25"/>
        <v>0.23726388928567635</v>
      </c>
      <c r="BR27" s="23">
        <f t="shared" si="25"/>
        <v>0.33582841239397643</v>
      </c>
      <c r="BS27" s="23">
        <f t="shared" si="25"/>
        <v>0.31458138250778656</v>
      </c>
      <c r="BT27" s="23">
        <f t="shared" si="25"/>
        <v>0.26268268564786257</v>
      </c>
      <c r="BU27" s="23">
        <f t="shared" si="25"/>
        <v>0.25865396926529199</v>
      </c>
      <c r="BV27" s="23">
        <f t="shared" si="25"/>
        <v>0.36435082992502504</v>
      </c>
      <c r="BW27" s="23">
        <f t="shared" si="25"/>
        <v>0.41172947215057393</v>
      </c>
      <c r="BX27" s="23">
        <f t="shared" si="25"/>
        <v>0.27600681914230779</v>
      </c>
      <c r="BY27" s="23">
        <f t="shared" si="25"/>
        <v>0.26641966281465873</v>
      </c>
      <c r="BZ27" s="23">
        <f t="shared" si="25"/>
        <v>0.36204326423032535</v>
      </c>
      <c r="CA27" s="23">
        <f t="shared" si="25"/>
        <v>0.30055888750133586</v>
      </c>
      <c r="CB27" s="23">
        <f t="shared" si="25"/>
        <v>0.23981516568535843</v>
      </c>
      <c r="CC27" s="23">
        <f t="shared" si="25"/>
        <v>0.30632651571173264</v>
      </c>
      <c r="CD27" s="23">
        <f t="shared" si="25"/>
        <v>0.26111220592584844</v>
      </c>
      <c r="CE27" s="23">
        <f t="shared" si="25"/>
        <v>0.23721495123138894</v>
      </c>
      <c r="CF27" s="23">
        <f t="shared" si="25"/>
        <v>0.22426603505363052</v>
      </c>
      <c r="CG27" s="23">
        <f t="shared" si="25"/>
        <v>0.28924873905200693</v>
      </c>
      <c r="CH27" s="23">
        <f t="shared" si="25"/>
        <v>0.29041142638987383</v>
      </c>
      <c r="CI27" s="23">
        <f t="shared" si="25"/>
        <v>0.18299212194661688</v>
      </c>
      <c r="CJ27" s="23">
        <f t="shared" si="25"/>
        <v>0.22519983053319478</v>
      </c>
      <c r="CK27" s="23">
        <f t="shared" si="25"/>
        <v>0.33000540977654264</v>
      </c>
      <c r="CL27" s="23">
        <f t="shared" si="25"/>
        <v>0.40930031773256637</v>
      </c>
      <c r="CM27" s="23">
        <f t="shared" si="25"/>
        <v>0.43764801672785714</v>
      </c>
      <c r="CN27" s="23">
        <f t="shared" si="25"/>
        <v>0.48634224035004348</v>
      </c>
      <c r="CO27" s="23">
        <f t="shared" si="25"/>
        <v>0.50594211449046944</v>
      </c>
      <c r="CP27" s="23">
        <f t="shared" si="25"/>
        <v>0.45547202932352154</v>
      </c>
      <c r="CQ27" s="23">
        <f t="shared" si="25"/>
        <v>0.46047193029110478</v>
      </c>
      <c r="CR27" s="23">
        <f t="shared" si="25"/>
        <v>0.50879821112419354</v>
      </c>
      <c r="CS27" s="23">
        <f t="shared" si="25"/>
        <v>0.40243961589671967</v>
      </c>
      <c r="CT27" s="23">
        <f t="shared" si="25"/>
        <v>0.36785289986693792</v>
      </c>
      <c r="CU27" s="23">
        <f t="shared" si="25"/>
        <v>0.22638197428614429</v>
      </c>
      <c r="CV27" s="23">
        <f t="shared" si="25"/>
        <v>0.25740327621902015</v>
      </c>
      <c r="CW27" s="23">
        <f t="shared" si="25"/>
        <v>0.22611003020825735</v>
      </c>
      <c r="CX27" s="23">
        <f t="shared" si="25"/>
        <v>0.30033950158845107</v>
      </c>
      <c r="CY27" s="23">
        <f t="shared" si="25"/>
        <v>0.29283268044257915</v>
      </c>
      <c r="CZ27" s="23">
        <f t="shared" si="25"/>
        <v>0.2988942685370759</v>
      </c>
      <c r="DA27" s="23">
        <f t="shared" si="25"/>
        <v>0.28476699344700784</v>
      </c>
      <c r="DB27" s="23">
        <f t="shared" si="25"/>
        <v>0.25138495427698987</v>
      </c>
      <c r="DC27" s="23">
        <f t="shared" si="25"/>
        <v>0.20606747152474331</v>
      </c>
      <c r="DD27" s="23">
        <f t="shared" si="25"/>
        <v>0.28965041883561188</v>
      </c>
      <c r="DE27" s="23">
        <f t="shared" si="25"/>
        <v>0.24663472209173365</v>
      </c>
      <c r="DF27" s="23">
        <f t="shared" si="25"/>
        <v>0.27422271752378663</v>
      </c>
      <c r="DG27" s="23">
        <f t="shared" si="25"/>
        <v>0.26749899103022079</v>
      </c>
      <c r="DH27" s="23">
        <f t="shared" si="25"/>
        <v>0.25625663858751974</v>
      </c>
      <c r="DI27" s="23">
        <f t="shared" si="25"/>
        <v>0.24182907173355986</v>
      </c>
      <c r="DJ27" s="23">
        <f t="shared" si="25"/>
        <v>0.32509345797531719</v>
      </c>
      <c r="DK27" s="23">
        <f t="shared" si="25"/>
        <v>0.23919116156509365</v>
      </c>
      <c r="DL27" s="23">
        <f t="shared" si="25"/>
        <v>0.26113947740868143</v>
      </c>
      <c r="DM27" s="23">
        <f t="shared" si="25"/>
        <v>0.2895981979462543</v>
      </c>
      <c r="DN27" s="23">
        <f t="shared" si="25"/>
        <v>0.26443354231859656</v>
      </c>
      <c r="DO27" s="23">
        <f t="shared" si="25"/>
        <v>0.28054570015895047</v>
      </c>
      <c r="DP27" s="23">
        <f t="shared" si="25"/>
        <v>0.25055741510669416</v>
      </c>
      <c r="DQ27" s="23">
        <f t="shared" si="25"/>
        <v>0.37099140340456799</v>
      </c>
      <c r="DR27" s="23">
        <f t="shared" si="25"/>
        <v>0.34868102954217017</v>
      </c>
      <c r="DS27" s="23">
        <f t="shared" si="25"/>
        <v>0.2535200934660613</v>
      </c>
      <c r="DT27" s="23">
        <f t="shared" si="25"/>
        <v>0.28354916574109329</v>
      </c>
      <c r="DU27" s="23">
        <f t="shared" si="25"/>
        <v>0.26678451595117475</v>
      </c>
      <c r="DV27" s="23">
        <f t="shared" si="25"/>
        <v>0.27303767627721981</v>
      </c>
      <c r="DW27" s="23">
        <f t="shared" si="25"/>
        <v>0.28416196931178744</v>
      </c>
      <c r="DX27" s="23">
        <f t="shared" si="25"/>
        <v>0.25739532281736516</v>
      </c>
      <c r="DY27" s="23">
        <f t="shared" si="25"/>
        <v>0.25713831709947793</v>
      </c>
      <c r="DZ27" s="23">
        <f t="shared" si="25"/>
        <v>0.24118746932950083</v>
      </c>
      <c r="EA27" s="23">
        <f t="shared" ref="EA27:GL27" si="26">EA24/EA23</f>
        <v>0.26260445542709726</v>
      </c>
      <c r="EB27" s="23">
        <f t="shared" si="26"/>
        <v>0.26046147449850504</v>
      </c>
      <c r="EC27" s="23">
        <f t="shared" si="26"/>
        <v>0.26263214178016697</v>
      </c>
      <c r="ED27" s="23">
        <f t="shared" si="26"/>
        <v>0.26149634657202808</v>
      </c>
      <c r="EE27" s="23">
        <f t="shared" si="26"/>
        <v>0.34355480871814664</v>
      </c>
      <c r="EF27" s="23">
        <f t="shared" si="26"/>
        <v>0.52431098448027691</v>
      </c>
      <c r="EG27" s="23">
        <f t="shared" si="26"/>
        <v>0.33614653469159006</v>
      </c>
      <c r="EH27" s="23">
        <f t="shared" si="26"/>
        <v>0.49994094292227109</v>
      </c>
      <c r="EI27" s="23">
        <f t="shared" si="26"/>
        <v>0.51587909711046542</v>
      </c>
      <c r="EJ27" s="23">
        <f t="shared" si="26"/>
        <v>0.48647374049196562</v>
      </c>
      <c r="EK27" s="23">
        <f t="shared" si="26"/>
        <v>0.51069559630574213</v>
      </c>
      <c r="EL27" s="23">
        <f t="shared" si="26"/>
        <v>0.47831765095554757</v>
      </c>
      <c r="EM27" s="23">
        <f t="shared" si="26"/>
        <v>0.30605369428487961</v>
      </c>
      <c r="EN27" s="23">
        <f t="shared" si="26"/>
        <v>0.33546186771883985</v>
      </c>
      <c r="EO27" s="23">
        <f t="shared" si="26"/>
        <v>0.35870389700883754</v>
      </c>
      <c r="EP27" s="23">
        <f t="shared" si="26"/>
        <v>0.31438617140265274</v>
      </c>
      <c r="EQ27" s="23">
        <f t="shared" si="26"/>
        <v>0.34208665715714615</v>
      </c>
      <c r="ER27" s="23">
        <f t="shared" si="26"/>
        <v>0.29332962787029798</v>
      </c>
      <c r="ES27" s="23">
        <f t="shared" si="26"/>
        <v>0.27034410637311806</v>
      </c>
      <c r="ET27" s="23">
        <f t="shared" si="26"/>
        <v>0.28710919294426934</v>
      </c>
      <c r="EU27" s="23">
        <f t="shared" si="26"/>
        <v>0.38188341752899185</v>
      </c>
      <c r="EV27" s="23">
        <f t="shared" si="26"/>
        <v>0.35856438239837418</v>
      </c>
      <c r="EW27" s="23">
        <f t="shared" si="26"/>
        <v>0.3002465644627047</v>
      </c>
      <c r="EX27" s="23">
        <f t="shared" si="26"/>
        <v>0.30613995980361214</v>
      </c>
      <c r="EY27" s="23">
        <f t="shared" si="26"/>
        <v>0.26122266104791031</v>
      </c>
      <c r="EZ27" s="23">
        <f t="shared" si="26"/>
        <v>0.23144196932431516</v>
      </c>
      <c r="FA27" s="23">
        <f t="shared" si="26"/>
        <v>0.27725974317008251</v>
      </c>
      <c r="FB27" s="23">
        <f t="shared" si="26"/>
        <v>0.30637100487314722</v>
      </c>
      <c r="FC27" s="23">
        <f t="shared" si="26"/>
        <v>0.31622654904225889</v>
      </c>
      <c r="FD27" s="23">
        <f t="shared" si="26"/>
        <v>0.2362650075342321</v>
      </c>
      <c r="FE27" s="23">
        <f t="shared" si="26"/>
        <v>0.24099600302314675</v>
      </c>
      <c r="FF27" s="23">
        <f t="shared" si="26"/>
        <v>0.37419922049807863</v>
      </c>
      <c r="FG27" s="23">
        <f t="shared" si="26"/>
        <v>0.40249643704649318</v>
      </c>
      <c r="FH27" s="23">
        <f t="shared" si="26"/>
        <v>0.32203079843778715</v>
      </c>
      <c r="FI27" s="23">
        <f t="shared" si="26"/>
        <v>0.25135194204345779</v>
      </c>
      <c r="FJ27" s="23">
        <f t="shared" si="26"/>
        <v>0.3085719869018016</v>
      </c>
      <c r="FK27" s="23">
        <f t="shared" si="26"/>
        <v>0.28973069490506331</v>
      </c>
      <c r="FL27" s="23">
        <f t="shared" si="26"/>
        <v>0.24624872617045998</v>
      </c>
      <c r="FM27" s="23">
        <f t="shared" si="26"/>
        <v>0.20420006902719709</v>
      </c>
      <c r="FN27" s="23">
        <f t="shared" si="26"/>
        <v>0.24708579411059992</v>
      </c>
      <c r="FO27" s="23">
        <f t="shared" si="26"/>
        <v>0.25481027522025401</v>
      </c>
      <c r="FP27" s="23">
        <f t="shared" si="26"/>
        <v>0.28298491191697861</v>
      </c>
      <c r="FQ27" s="23">
        <f t="shared" si="26"/>
        <v>0.31696468950902346</v>
      </c>
      <c r="FR27" s="23">
        <f t="shared" si="26"/>
        <v>0.30031050144941018</v>
      </c>
      <c r="FS27" s="23">
        <f t="shared" si="26"/>
        <v>0.25038600453486093</v>
      </c>
      <c r="FT27" s="23">
        <f t="shared" si="26"/>
        <v>0.2814289317312878</v>
      </c>
      <c r="FU27" s="23">
        <f t="shared" si="26"/>
        <v>0.26522088801548055</v>
      </c>
      <c r="FV27" s="23">
        <f t="shared" si="26"/>
        <v>0.20487699299929799</v>
      </c>
      <c r="FW27" s="23">
        <f t="shared" si="26"/>
        <v>0.20230905087063825</v>
      </c>
      <c r="FX27" s="23">
        <f t="shared" si="26"/>
        <v>0.20065871634597948</v>
      </c>
      <c r="FY27" s="23">
        <f t="shared" si="26"/>
        <v>0.23334345616223479</v>
      </c>
      <c r="FZ27" s="23">
        <f t="shared" si="26"/>
        <v>0.26559570297349439</v>
      </c>
      <c r="GA27" s="23">
        <f t="shared" si="26"/>
        <v>0.35870451933633551</v>
      </c>
      <c r="GB27" s="23">
        <f t="shared" si="26"/>
        <v>0.47125535761263415</v>
      </c>
      <c r="GC27" s="23">
        <f t="shared" si="26"/>
        <v>0.53041267037042072</v>
      </c>
      <c r="GD27" s="23">
        <f t="shared" si="26"/>
        <v>0.50042089649679777</v>
      </c>
      <c r="GE27" s="23">
        <f t="shared" si="26"/>
        <v>0.48248551274168772</v>
      </c>
      <c r="GF27" s="23">
        <f t="shared" si="26"/>
        <v>0.50604170307781093</v>
      </c>
      <c r="GG27" s="23">
        <f t="shared" si="26"/>
        <v>0.54706455014894861</v>
      </c>
      <c r="GH27" s="23">
        <f t="shared" si="26"/>
        <v>0.50216373554282812</v>
      </c>
      <c r="GI27" s="23">
        <f t="shared" si="26"/>
        <v>0.4385304468521562</v>
      </c>
      <c r="GJ27" s="23">
        <f t="shared" si="26"/>
        <v>0.35749009277115751</v>
      </c>
      <c r="GK27" s="23">
        <f t="shared" si="26"/>
        <v>0.37335427075723726</v>
      </c>
      <c r="GL27" s="23">
        <f t="shared" si="26"/>
        <v>0.49969932202211775</v>
      </c>
      <c r="GM27" s="23">
        <f t="shared" ref="GM27:IX27" si="27">GM24/GM23</f>
        <v>0.47962479801205177</v>
      </c>
      <c r="GN27" s="23">
        <f t="shared" si="27"/>
        <v>0.41336737243264055</v>
      </c>
      <c r="GO27" s="23">
        <f t="shared" si="27"/>
        <v>0.41419382034558844</v>
      </c>
      <c r="GP27" s="23">
        <f t="shared" si="27"/>
        <v>0.3461200268443399</v>
      </c>
      <c r="GQ27" s="23">
        <f t="shared" si="27"/>
        <v>0.33393122226667632</v>
      </c>
      <c r="GR27" s="23">
        <f t="shared" si="27"/>
        <v>0.35110565745132438</v>
      </c>
      <c r="GS27" s="23">
        <f t="shared" si="27"/>
        <v>0.30001905689238345</v>
      </c>
      <c r="GT27" s="23">
        <f t="shared" si="27"/>
        <v>0.38609274891188017</v>
      </c>
      <c r="GU27" s="23">
        <f t="shared" si="27"/>
        <v>0.40628835856238288</v>
      </c>
      <c r="GV27" s="23">
        <f t="shared" si="27"/>
        <v>0.35724909124968168</v>
      </c>
      <c r="GW27" s="23">
        <f t="shared" si="27"/>
        <v>0.26634560980613564</v>
      </c>
      <c r="GX27" s="23">
        <f t="shared" si="27"/>
        <v>0.25232063479949696</v>
      </c>
      <c r="GY27" s="23">
        <f t="shared" si="27"/>
        <v>0.29310777588064713</v>
      </c>
      <c r="GZ27" s="23">
        <f t="shared" si="27"/>
        <v>0.33905960092019305</v>
      </c>
      <c r="HA27" s="23">
        <f t="shared" si="27"/>
        <v>0.39706971168846744</v>
      </c>
      <c r="HB27" s="23">
        <f t="shared" si="27"/>
        <v>0.29512682435816179</v>
      </c>
      <c r="HC27" s="23">
        <f t="shared" si="27"/>
        <v>0.27511747964496069</v>
      </c>
      <c r="HD27" s="23">
        <f t="shared" si="27"/>
        <v>0.26807170351011195</v>
      </c>
      <c r="HE27" s="23">
        <f t="shared" si="27"/>
        <v>0.24203568314648949</v>
      </c>
      <c r="HF27" s="23">
        <f t="shared" si="27"/>
        <v>0.23187341406855216</v>
      </c>
      <c r="HG27" s="23">
        <f t="shared" si="27"/>
        <v>0.26012394550444856</v>
      </c>
      <c r="HH27" s="23">
        <f t="shared" si="27"/>
        <v>0.21131551540298432</v>
      </c>
      <c r="HI27" s="23">
        <f t="shared" si="27"/>
        <v>0.2442818634990532</v>
      </c>
      <c r="HJ27" s="23">
        <f t="shared" si="27"/>
        <v>0.21238144671449333</v>
      </c>
      <c r="HK27" s="23">
        <f t="shared" si="27"/>
        <v>0.21606122006246334</v>
      </c>
      <c r="HL27" s="23">
        <f t="shared" si="27"/>
        <v>0.26532017292829779</v>
      </c>
      <c r="HM27" s="23">
        <f t="shared" si="27"/>
        <v>0.19096873012499074</v>
      </c>
      <c r="HN27" s="23">
        <f t="shared" si="27"/>
        <v>0.20151034516438429</v>
      </c>
      <c r="HO27" s="23">
        <f t="shared" si="27"/>
        <v>0.1969707481394431</v>
      </c>
      <c r="HP27" s="23">
        <f t="shared" si="27"/>
        <v>0.24551513514208942</v>
      </c>
      <c r="HQ27" s="23">
        <f t="shared" si="27"/>
        <v>0.30321699333840013</v>
      </c>
      <c r="HR27" s="23">
        <f t="shared" si="27"/>
        <v>0.2694883457961994</v>
      </c>
      <c r="HS27" s="23">
        <f t="shared" si="27"/>
        <v>0.2606674507737835</v>
      </c>
      <c r="HT27" s="23">
        <f t="shared" si="27"/>
        <v>0.28907191104874636</v>
      </c>
      <c r="HU27" s="23">
        <f t="shared" si="27"/>
        <v>0.45546430907673913</v>
      </c>
      <c r="HV27" s="23">
        <f t="shared" si="27"/>
        <v>0.44734341420061419</v>
      </c>
      <c r="HW27" s="23">
        <f t="shared" si="27"/>
        <v>0.35973345401634615</v>
      </c>
      <c r="HX27" s="23">
        <f t="shared" si="27"/>
        <v>0.39291659550890345</v>
      </c>
      <c r="HY27" s="23">
        <f t="shared" si="27"/>
        <v>0.46883440766048839</v>
      </c>
      <c r="HZ27" s="23">
        <f t="shared" si="27"/>
        <v>0.56405808516195655</v>
      </c>
      <c r="IA27" s="23">
        <f t="shared" si="27"/>
        <v>0.44527041276641127</v>
      </c>
      <c r="IB27" s="23">
        <f t="shared" si="27"/>
        <v>0.47767903924248151</v>
      </c>
      <c r="IC27" s="23">
        <f t="shared" si="27"/>
        <v>0.39887107455041571</v>
      </c>
      <c r="ID27" s="23">
        <f t="shared" si="27"/>
        <v>0.37997337036453749</v>
      </c>
      <c r="IE27" s="23">
        <f t="shared" si="27"/>
        <v>0.45046082294287199</v>
      </c>
      <c r="IF27" s="23">
        <f t="shared" si="27"/>
        <v>0.34862984783499251</v>
      </c>
      <c r="IG27" s="23">
        <f t="shared" si="27"/>
        <v>0.34825360694812474</v>
      </c>
      <c r="IH27" s="23">
        <f t="shared" si="27"/>
        <v>0.3154951351068081</v>
      </c>
      <c r="II27" s="23">
        <f t="shared" si="27"/>
        <v>0.34758069819868503</v>
      </c>
      <c r="IJ27" s="23">
        <f t="shared" si="27"/>
        <v>0.35405789003060573</v>
      </c>
      <c r="IK27" s="23">
        <f t="shared" si="27"/>
        <v>0.33199474866036205</v>
      </c>
      <c r="IL27" s="23">
        <f t="shared" si="27"/>
        <v>0.34603554353629357</v>
      </c>
      <c r="IM27" s="23">
        <f t="shared" si="27"/>
        <v>0.2866053550405282</v>
      </c>
      <c r="IN27" s="23">
        <f t="shared" si="27"/>
        <v>0.39424011637169959</v>
      </c>
      <c r="IO27" s="23">
        <f t="shared" si="27"/>
        <v>0.31274483371505113</v>
      </c>
      <c r="IP27" s="23">
        <f t="shared" si="27"/>
        <v>0.3307313013348685</v>
      </c>
      <c r="IQ27" s="23">
        <f t="shared" si="27"/>
        <v>0.35059861130175135</v>
      </c>
      <c r="IR27" s="23">
        <f t="shared" si="27"/>
        <v>0.26586547898633622</v>
      </c>
      <c r="IS27" s="23">
        <f t="shared" si="27"/>
        <v>0.3426386436067026</v>
      </c>
      <c r="IT27" s="23">
        <f t="shared" si="27"/>
        <v>0.24003512334358731</v>
      </c>
      <c r="IU27" s="23">
        <f t="shared" si="27"/>
        <v>0.3095536909794922</v>
      </c>
      <c r="IV27" s="23">
        <f t="shared" si="27"/>
        <v>0.21265494115070446</v>
      </c>
      <c r="IW27" s="23">
        <f t="shared" si="27"/>
        <v>0.28348185460571151</v>
      </c>
      <c r="IX27" s="23">
        <f t="shared" si="27"/>
        <v>0.22465868317511603</v>
      </c>
      <c r="IY27" s="23">
        <f t="shared" ref="IY27:LJ27" si="28">IY24/IY23</f>
        <v>0.13921379085779886</v>
      </c>
      <c r="IZ27" s="23">
        <f t="shared" si="28"/>
        <v>0.25747636232846649</v>
      </c>
      <c r="JA27" s="23">
        <f t="shared" si="28"/>
        <v>0.23905604390568466</v>
      </c>
      <c r="JB27" s="23">
        <f t="shared" si="28"/>
        <v>0.28101189058651627</v>
      </c>
      <c r="JC27" s="23">
        <f t="shared" si="28"/>
        <v>0.32731285917661734</v>
      </c>
      <c r="JD27" s="23">
        <f t="shared" si="28"/>
        <v>0.32319151827606885</v>
      </c>
      <c r="JE27" s="23">
        <f t="shared" si="28"/>
        <v>0.32278165712824369</v>
      </c>
      <c r="JF27" s="23">
        <f t="shared" si="28"/>
        <v>0.31798104608924183</v>
      </c>
      <c r="JG27" s="23">
        <f t="shared" si="28"/>
        <v>0.29995939827982077</v>
      </c>
      <c r="JH27" s="23">
        <f t="shared" si="28"/>
        <v>0.3905987637566023</v>
      </c>
      <c r="JI27" s="23">
        <f t="shared" si="28"/>
        <v>0.41741413155682155</v>
      </c>
      <c r="JJ27" s="23">
        <f t="shared" si="28"/>
        <v>0.56926600703895447</v>
      </c>
      <c r="JK27" s="23">
        <f t="shared" si="28"/>
        <v>0.62739906434948967</v>
      </c>
      <c r="JL27" s="23">
        <f t="shared" si="28"/>
        <v>0.50600481284162135</v>
      </c>
      <c r="JM27" s="23">
        <f t="shared" si="28"/>
        <v>0.37752384125664912</v>
      </c>
      <c r="JN27" s="23">
        <f t="shared" si="28"/>
        <v>0.30504475407887888</v>
      </c>
      <c r="JO27" s="23">
        <f t="shared" si="28"/>
        <v>0.41042582183812243</v>
      </c>
      <c r="JP27" s="23">
        <f t="shared" si="28"/>
        <v>0.49281055737038382</v>
      </c>
      <c r="JQ27" s="23">
        <f t="shared" si="28"/>
        <v>0.43810059452154676</v>
      </c>
      <c r="JR27" s="23">
        <f t="shared" si="28"/>
        <v>0.56047151699574227</v>
      </c>
      <c r="JS27" s="23">
        <f t="shared" si="28"/>
        <v>0.37011468224485577</v>
      </c>
      <c r="JT27" s="23">
        <f t="shared" si="28"/>
        <v>0.34228421260105296</v>
      </c>
      <c r="JU27" s="23">
        <f t="shared" si="28"/>
        <v>0.42553753473891709</v>
      </c>
      <c r="JV27" s="23">
        <f t="shared" si="28"/>
        <v>0.36787683648870245</v>
      </c>
      <c r="JW27" s="23">
        <f t="shared" si="28"/>
        <v>0.37003461620335931</v>
      </c>
      <c r="JX27" s="23">
        <f t="shared" si="28"/>
        <v>0.26948331801580422</v>
      </c>
      <c r="JY27" s="23">
        <f t="shared" si="28"/>
        <v>0.32996215510005261</v>
      </c>
      <c r="JZ27" s="23">
        <f t="shared" si="28"/>
        <v>0.30964637313893362</v>
      </c>
      <c r="KA27" s="23">
        <f t="shared" si="28"/>
        <v>0.34371991906461624</v>
      </c>
      <c r="KB27" s="23">
        <f t="shared" si="28"/>
        <v>0.41120258732300835</v>
      </c>
      <c r="KC27" s="23">
        <f t="shared" si="28"/>
        <v>0.29702820659060675</v>
      </c>
      <c r="KD27" s="23">
        <f t="shared" si="28"/>
        <v>0.26105154127089453</v>
      </c>
      <c r="KE27" s="23">
        <f t="shared" si="28"/>
        <v>0.21730504456739491</v>
      </c>
      <c r="KF27" s="23">
        <f t="shared" si="28"/>
        <v>0.2869010850459176</v>
      </c>
      <c r="KG27" s="23">
        <f t="shared" si="28"/>
        <v>0.34212314133360511</v>
      </c>
      <c r="KH27" s="23">
        <f t="shared" si="28"/>
        <v>0.32183110164570039</v>
      </c>
      <c r="KI27" s="23">
        <f t="shared" si="28"/>
        <v>0.24015573019726261</v>
      </c>
      <c r="KJ27" s="23">
        <f t="shared" si="28"/>
        <v>0.27393245361654783</v>
      </c>
      <c r="KK27" s="23">
        <f t="shared" si="28"/>
        <v>0.2798476341472696</v>
      </c>
      <c r="KL27" s="23">
        <f t="shared" si="28"/>
        <v>0.30502489447956216</v>
      </c>
      <c r="KM27" s="23">
        <f t="shared" si="28"/>
        <v>0.3830154753222505</v>
      </c>
      <c r="KN27" s="23">
        <f t="shared" si="28"/>
        <v>0.41968852845906451</v>
      </c>
      <c r="KO27" s="23">
        <f t="shared" si="28"/>
        <v>0.46824271326882805</v>
      </c>
      <c r="KP27" s="23">
        <f t="shared" si="28"/>
        <v>0.41455447867585271</v>
      </c>
      <c r="KQ27" s="23">
        <f t="shared" si="28"/>
        <v>0.43277960163941936</v>
      </c>
      <c r="KR27" s="23">
        <f t="shared" si="28"/>
        <v>0.4994206128018166</v>
      </c>
      <c r="KS27" s="23">
        <f t="shared" si="28"/>
        <v>0.5076783775033934</v>
      </c>
      <c r="KT27" s="23">
        <f t="shared" si="28"/>
        <v>0.57092199864163196</v>
      </c>
      <c r="KU27" s="23">
        <f t="shared" si="28"/>
        <v>0.33161883962547939</v>
      </c>
      <c r="KV27" s="23">
        <f t="shared" si="28"/>
        <v>0.24413252124270257</v>
      </c>
      <c r="KW27" s="23">
        <f t="shared" si="28"/>
        <v>0.24666654672400307</v>
      </c>
      <c r="KX27" s="23">
        <f t="shared" si="28"/>
        <v>0.25204079812219621</v>
      </c>
      <c r="KY27" s="23">
        <f t="shared" si="28"/>
        <v>0.21054799793620138</v>
      </c>
      <c r="KZ27" s="23">
        <f t="shared" si="28"/>
        <v>0.22158479023929933</v>
      </c>
      <c r="LA27" s="23">
        <f t="shared" si="28"/>
        <v>0.32521379150076551</v>
      </c>
      <c r="LB27" s="23">
        <f t="shared" si="28"/>
        <v>0.32411797064713488</v>
      </c>
      <c r="LC27" s="23">
        <f t="shared" si="28"/>
        <v>0.24720530625227338</v>
      </c>
      <c r="LD27" s="23">
        <f t="shared" si="28"/>
        <v>0.25944733472009296</v>
      </c>
      <c r="LE27" s="23">
        <f t="shared" si="28"/>
        <v>0.3493465036661389</v>
      </c>
      <c r="LF27" s="23">
        <f t="shared" si="28"/>
        <v>0.41371270864875476</v>
      </c>
      <c r="LG27" s="23">
        <f t="shared" si="28"/>
        <v>0.26407222730555602</v>
      </c>
      <c r="LH27" s="23">
        <f t="shared" si="28"/>
        <v>0.21943058329344561</v>
      </c>
      <c r="LI27" s="23">
        <f t="shared" si="28"/>
        <v>0.34870348721784333</v>
      </c>
      <c r="LJ27" s="23">
        <f t="shared" si="28"/>
        <v>0.49722737969741693</v>
      </c>
      <c r="LK27" s="23">
        <f t="shared" ref="LK27:LW27" si="29">LK24/LK23</f>
        <v>0.38252747589672642</v>
      </c>
      <c r="LL27" s="23">
        <f t="shared" si="29"/>
        <v>0.67420239410384208</v>
      </c>
      <c r="LM27" s="23">
        <f t="shared" si="29"/>
        <v>0.19495408302706091</v>
      </c>
      <c r="LN27" s="23">
        <f t="shared" si="29"/>
        <v>0.25116511845910633</v>
      </c>
      <c r="LO27" s="23">
        <f t="shared" si="29"/>
        <v>0.37197169502873917</v>
      </c>
      <c r="LP27" s="23">
        <f t="shared" si="29"/>
        <v>0.33807921559134191</v>
      </c>
      <c r="LQ27" s="23">
        <f t="shared" si="29"/>
        <v>0.26351384688572577</v>
      </c>
      <c r="LR27" s="23">
        <f t="shared" si="29"/>
        <v>0.26478993495364161</v>
      </c>
      <c r="LS27" s="23">
        <f t="shared" si="29"/>
        <v>0.27263221495824258</v>
      </c>
      <c r="LT27" s="23">
        <f t="shared" si="29"/>
        <v>0.37346942479935485</v>
      </c>
      <c r="LU27" s="23">
        <f t="shared" si="29"/>
        <v>0.29481638404591543</v>
      </c>
      <c r="LV27" s="23">
        <f t="shared" si="29"/>
        <v>0.34516073099051864</v>
      </c>
      <c r="LW27" s="23">
        <f t="shared" si="29"/>
        <v>0.37537635652464219</v>
      </c>
    </row>
    <row r="28" spans="1:335" x14ac:dyDescent="0.3">
      <c r="A28" s="21" t="s">
        <v>4</v>
      </c>
      <c r="B28" s="22">
        <f>(2/B26)*(((B25-B26/6)*(B26/6)+1)^3-1)</f>
        <v>2.945124224983136</v>
      </c>
      <c r="C28" s="22">
        <f t="shared" ref="C28:BN28" si="30">(2/C26)*(((C25-C26/6)*(C26/6)+1)^3-1)</f>
        <v>2.8986641194148843</v>
      </c>
      <c r="D28" s="22">
        <f t="shared" si="30"/>
        <v>2.598172251309534</v>
      </c>
      <c r="E28" s="22">
        <f t="shared" si="30"/>
        <v>2.9971095242697059</v>
      </c>
      <c r="F28" s="22">
        <f t="shared" si="30"/>
        <v>2.8860135511178613</v>
      </c>
      <c r="G28" s="22">
        <f t="shared" si="30"/>
        <v>2.854720667577499</v>
      </c>
      <c r="H28" s="22">
        <f t="shared" si="30"/>
        <v>2.6617691926015712</v>
      </c>
      <c r="I28" s="22">
        <f t="shared" si="30"/>
        <v>2.3447005108414003</v>
      </c>
      <c r="J28" s="22">
        <f t="shared" si="30"/>
        <v>2.6622354012992142</v>
      </c>
      <c r="K28" s="22">
        <f t="shared" si="30"/>
        <v>3.0499817940001148</v>
      </c>
      <c r="L28" s="22">
        <f t="shared" si="30"/>
        <v>2.2764737512118454</v>
      </c>
      <c r="M28" s="22">
        <f t="shared" si="30"/>
        <v>2.425459985209383</v>
      </c>
      <c r="N28" s="22">
        <f t="shared" si="30"/>
        <v>3.2811607725135929</v>
      </c>
      <c r="O28" s="22">
        <f t="shared" si="30"/>
        <v>2.772033601548288</v>
      </c>
      <c r="P28" s="22">
        <f t="shared" si="30"/>
        <v>2.5796689058143274</v>
      </c>
      <c r="Q28" s="22">
        <f t="shared" si="30"/>
        <v>2.970826413894823</v>
      </c>
      <c r="R28" s="22">
        <f t="shared" si="30"/>
        <v>2.3373865992329161</v>
      </c>
      <c r="S28" s="22">
        <f t="shared" si="30"/>
        <v>2.094854467193791</v>
      </c>
      <c r="T28" s="22">
        <f t="shared" si="30"/>
        <v>2.2547530929184636</v>
      </c>
      <c r="U28" s="22">
        <f t="shared" si="30"/>
        <v>1.8914570020233159</v>
      </c>
      <c r="V28" s="22">
        <f t="shared" si="30"/>
        <v>3.6142522290281964</v>
      </c>
      <c r="W28" s="22">
        <f t="shared" si="30"/>
        <v>3.0628361544169995</v>
      </c>
      <c r="X28" s="22">
        <f t="shared" si="30"/>
        <v>2.8780494336240072</v>
      </c>
      <c r="Y28" s="22">
        <f t="shared" si="30"/>
        <v>2.4224459640005493</v>
      </c>
      <c r="Z28" s="22">
        <f t="shared" si="30"/>
        <v>2.3441055407193421</v>
      </c>
      <c r="AA28" s="22">
        <f t="shared" si="30"/>
        <v>2.8812621211781533</v>
      </c>
      <c r="AB28" s="22">
        <f t="shared" si="30"/>
        <v>2.9430803234812517</v>
      </c>
      <c r="AC28" s="22">
        <f t="shared" si="30"/>
        <v>2.5542920868385015</v>
      </c>
      <c r="AD28" s="22">
        <f t="shared" si="30"/>
        <v>2.6519618956651336</v>
      </c>
      <c r="AE28" s="22">
        <f t="shared" si="30"/>
        <v>2.6672896918747462</v>
      </c>
      <c r="AF28" s="22">
        <f t="shared" si="30"/>
        <v>2.7730030909819066</v>
      </c>
      <c r="AG28" s="22">
        <f t="shared" si="30"/>
        <v>2.1947820718083717</v>
      </c>
      <c r="AH28" s="22">
        <f t="shared" si="30"/>
        <v>2.2744487161382532</v>
      </c>
      <c r="AI28" s="22">
        <f t="shared" si="30"/>
        <v>3.4508657680434909</v>
      </c>
      <c r="AJ28" s="22">
        <f t="shared" si="30"/>
        <v>2.6491072265767981</v>
      </c>
      <c r="AK28" s="22">
        <f t="shared" si="30"/>
        <v>2.9254961041356715</v>
      </c>
      <c r="AL28" s="22">
        <f t="shared" si="30"/>
        <v>2.1327505287616351</v>
      </c>
      <c r="AM28" s="22">
        <f t="shared" si="30"/>
        <v>2.5426768845635772</v>
      </c>
      <c r="AN28" s="22">
        <f t="shared" si="30"/>
        <v>1.8316475434832349</v>
      </c>
      <c r="AO28" s="22">
        <f t="shared" si="30"/>
        <v>2.4659789665550793</v>
      </c>
      <c r="AP28" s="22">
        <f t="shared" si="30"/>
        <v>3.0478017356481928</v>
      </c>
      <c r="AQ28" s="22">
        <f t="shared" si="30"/>
        <v>2.1223233175713521</v>
      </c>
      <c r="AR28" s="22">
        <f t="shared" si="30"/>
        <v>2.0718075694594345</v>
      </c>
      <c r="AS28" s="22">
        <f t="shared" si="30"/>
        <v>2.2010429505416194</v>
      </c>
      <c r="AT28" s="22">
        <f t="shared" si="30"/>
        <v>3.1713559254267634</v>
      </c>
      <c r="AU28" s="22">
        <f t="shared" si="30"/>
        <v>3.118022531274435</v>
      </c>
      <c r="AV28" s="22">
        <f t="shared" si="30"/>
        <v>3.1926291710121641</v>
      </c>
      <c r="AW28" s="22">
        <f t="shared" si="30"/>
        <v>2.3650487264692868</v>
      </c>
      <c r="AX28" s="22">
        <f t="shared" si="30"/>
        <v>3.5672882603481786</v>
      </c>
      <c r="AY28" s="22">
        <f t="shared" si="30"/>
        <v>3.5353334802725023</v>
      </c>
      <c r="AZ28" s="22">
        <f t="shared" si="30"/>
        <v>3.7401507653089077</v>
      </c>
      <c r="BA28" s="22">
        <f t="shared" si="30"/>
        <v>3.2149868304689004</v>
      </c>
      <c r="BB28" s="22">
        <f t="shared" si="30"/>
        <v>3.04846005087904</v>
      </c>
      <c r="BC28" s="22">
        <f t="shared" si="30"/>
        <v>2.8657306442788113</v>
      </c>
      <c r="BD28" s="22">
        <f t="shared" si="30"/>
        <v>3.3521475761462272</v>
      </c>
      <c r="BE28" s="22">
        <f t="shared" si="30"/>
        <v>3.174340726392523</v>
      </c>
      <c r="BF28" s="22">
        <f t="shared" si="30"/>
        <v>3.1466968088550429</v>
      </c>
      <c r="BG28" s="22">
        <f t="shared" si="30"/>
        <v>3.2833467351877714</v>
      </c>
      <c r="BH28" s="22">
        <f t="shared" si="30"/>
        <v>3.2505934028421759</v>
      </c>
      <c r="BI28" s="22">
        <f t="shared" si="30"/>
        <v>3.1426288652150207</v>
      </c>
      <c r="BJ28" s="22">
        <f t="shared" si="30"/>
        <v>3.3779846354290246</v>
      </c>
      <c r="BK28" s="22">
        <f t="shared" si="30"/>
        <v>2.8885523043474928</v>
      </c>
      <c r="BL28" s="22">
        <f t="shared" si="30"/>
        <v>3.1637645572907203</v>
      </c>
      <c r="BM28" s="22">
        <f t="shared" si="30"/>
        <v>2.5958567379426007</v>
      </c>
      <c r="BN28" s="22">
        <f t="shared" si="30"/>
        <v>3.2875488203137628</v>
      </c>
      <c r="BO28" s="22">
        <f t="shared" ref="BO28:DZ28" si="31">(2/BO26)*(((BO25-BO26/6)*(BO26/6)+1)^3-1)</f>
        <v>2.9070822260858042</v>
      </c>
      <c r="BP28" s="22">
        <f t="shared" si="31"/>
        <v>2.8290551787920366</v>
      </c>
      <c r="BQ28" s="22">
        <f t="shared" si="31"/>
        <v>2.7070414049494564</v>
      </c>
      <c r="BR28" s="22">
        <f t="shared" si="31"/>
        <v>3.3056643242459032</v>
      </c>
      <c r="BS28" s="22">
        <f t="shared" si="31"/>
        <v>2.7221162647718402</v>
      </c>
      <c r="BT28" s="22">
        <f t="shared" si="31"/>
        <v>2.4431965537551874</v>
      </c>
      <c r="BU28" s="22">
        <f t="shared" si="31"/>
        <v>2.6919176576543347</v>
      </c>
      <c r="BV28" s="22">
        <f t="shared" si="31"/>
        <v>3.3944876891381797</v>
      </c>
      <c r="BW28" s="22">
        <f t="shared" si="31"/>
        <v>3.5548922340353939</v>
      </c>
      <c r="BX28" s="22">
        <f t="shared" si="31"/>
        <v>2.709662418010665</v>
      </c>
      <c r="BY28" s="22">
        <f t="shared" si="31"/>
        <v>2.6837403778622715</v>
      </c>
      <c r="BZ28" s="22">
        <f t="shared" si="31"/>
        <v>3.6224712789281814</v>
      </c>
      <c r="CA28" s="22">
        <f t="shared" si="31"/>
        <v>3.1477033373561953</v>
      </c>
      <c r="CB28" s="22">
        <f t="shared" si="31"/>
        <v>3.4624234962490381</v>
      </c>
      <c r="CC28" s="22">
        <f t="shared" si="31"/>
        <v>3.6105087051521627</v>
      </c>
      <c r="CD28" s="22">
        <f t="shared" si="31"/>
        <v>2.4720310065123345</v>
      </c>
      <c r="CE28" s="22">
        <f t="shared" si="31"/>
        <v>2.4793413166011078</v>
      </c>
      <c r="CF28" s="22">
        <f t="shared" si="31"/>
        <v>2.9542222132512874</v>
      </c>
      <c r="CG28" s="22">
        <f t="shared" si="31"/>
        <v>2.6050578524382453</v>
      </c>
      <c r="CH28" s="22">
        <f t="shared" si="31"/>
        <v>2.6929275702730218</v>
      </c>
      <c r="CI28" s="22">
        <f t="shared" si="31"/>
        <v>2.6005994999384465</v>
      </c>
      <c r="CJ28" s="22">
        <f t="shared" si="31"/>
        <v>2.4675866963301138</v>
      </c>
      <c r="CK28" s="22">
        <f t="shared" si="31"/>
        <v>2.8569082492287179</v>
      </c>
      <c r="CL28" s="22">
        <f t="shared" si="31"/>
        <v>3.3643654636070077</v>
      </c>
      <c r="CM28" s="22">
        <f t="shared" si="31"/>
        <v>2.9557054897125421</v>
      </c>
      <c r="CN28" s="22">
        <f t="shared" si="31"/>
        <v>3.3319588634145028</v>
      </c>
      <c r="CO28" s="22">
        <f t="shared" si="31"/>
        <v>3.477906947747206</v>
      </c>
      <c r="CP28" s="22">
        <f t="shared" si="31"/>
        <v>3.4249708370750764</v>
      </c>
      <c r="CQ28" s="22">
        <f t="shared" si="31"/>
        <v>3.5956794767251576</v>
      </c>
      <c r="CR28" s="22">
        <f t="shared" si="31"/>
        <v>3.666827645415387</v>
      </c>
      <c r="CS28" s="22">
        <f t="shared" si="31"/>
        <v>3.2887924542299278</v>
      </c>
      <c r="CT28" s="22">
        <f t="shared" si="31"/>
        <v>2.7192065701112544</v>
      </c>
      <c r="CU28" s="22">
        <f t="shared" si="31"/>
        <v>3.1911192918691826</v>
      </c>
      <c r="CV28" s="22">
        <f t="shared" si="31"/>
        <v>2.3452955031585807</v>
      </c>
      <c r="CW28" s="22">
        <f t="shared" si="31"/>
        <v>2.7852860908101382</v>
      </c>
      <c r="CX28" s="22">
        <f t="shared" si="31"/>
        <v>3.3714124751498167</v>
      </c>
      <c r="CY28" s="22">
        <f t="shared" si="31"/>
        <v>3.0069142973498004</v>
      </c>
      <c r="CZ28" s="22">
        <f t="shared" si="31"/>
        <v>2.8560711699914947</v>
      </c>
      <c r="DA28" s="22">
        <f t="shared" si="31"/>
        <v>2.8859435646370719</v>
      </c>
      <c r="DB28" s="22">
        <f t="shared" si="31"/>
        <v>2.7281685837077871</v>
      </c>
      <c r="DC28" s="22">
        <f t="shared" si="31"/>
        <v>3.0473969279703654</v>
      </c>
      <c r="DD28" s="22">
        <f t="shared" si="31"/>
        <v>2.7656258286372979</v>
      </c>
      <c r="DE28" s="22">
        <f t="shared" si="31"/>
        <v>2.4037986901397774</v>
      </c>
      <c r="DF28" s="22">
        <f t="shared" si="31"/>
        <v>2.7143013956413253</v>
      </c>
      <c r="DG28" s="22">
        <f t="shared" si="31"/>
        <v>2.6739892778891714</v>
      </c>
      <c r="DH28" s="22">
        <f t="shared" si="31"/>
        <v>2.5562598722427401</v>
      </c>
      <c r="DI28" s="22">
        <f t="shared" si="31"/>
        <v>2.5946798626734795</v>
      </c>
      <c r="DJ28" s="22">
        <f t="shared" si="31"/>
        <v>2.731914968267823</v>
      </c>
      <c r="DK28" s="22">
        <f t="shared" si="31"/>
        <v>3.0846897357972733</v>
      </c>
      <c r="DL28" s="22">
        <f t="shared" si="31"/>
        <v>2.7967616624967611</v>
      </c>
      <c r="DM28" s="22">
        <f t="shared" si="31"/>
        <v>2.809479415773827</v>
      </c>
      <c r="DN28" s="22">
        <f t="shared" si="31"/>
        <v>2.5053118671651835</v>
      </c>
      <c r="DO28" s="22">
        <f t="shared" si="31"/>
        <v>2.5295314421448265</v>
      </c>
      <c r="DP28" s="22">
        <f t="shared" si="31"/>
        <v>2.396864464235374</v>
      </c>
      <c r="DQ28" s="22">
        <f t="shared" si="31"/>
        <v>3.6953332878145964</v>
      </c>
      <c r="DR28" s="22">
        <f t="shared" si="31"/>
        <v>3.6293151627632803</v>
      </c>
      <c r="DS28" s="22">
        <f t="shared" si="31"/>
        <v>3.0319641223935543</v>
      </c>
      <c r="DT28" s="22">
        <f t="shared" si="31"/>
        <v>2.9356362774527893</v>
      </c>
      <c r="DU28" s="22">
        <f t="shared" si="31"/>
        <v>2.7352255958808906</v>
      </c>
      <c r="DV28" s="22">
        <f t="shared" si="31"/>
        <v>2.4462543476418972</v>
      </c>
      <c r="DW28" s="22">
        <f t="shared" si="31"/>
        <v>2.8405429621529068</v>
      </c>
      <c r="DX28" s="22">
        <f t="shared" si="31"/>
        <v>2.4749325410306326</v>
      </c>
      <c r="DY28" s="22">
        <f t="shared" si="31"/>
        <v>2.4160639169087381</v>
      </c>
      <c r="DZ28" s="22">
        <f t="shared" si="31"/>
        <v>2.3151924264584665</v>
      </c>
      <c r="EA28" s="22">
        <f t="shared" ref="EA28:GL28" si="32">(2/EA26)*(((EA25-EA26/6)*(EA26/6)+1)^3-1)</f>
        <v>2.1562017261373865</v>
      </c>
      <c r="EB28" s="22">
        <f t="shared" si="32"/>
        <v>1.5243881425431047</v>
      </c>
      <c r="EC28" s="22">
        <f t="shared" si="32"/>
        <v>2.4114333548566984</v>
      </c>
      <c r="ED28" s="22">
        <f t="shared" si="32"/>
        <v>2.8698421305343516</v>
      </c>
      <c r="EE28" s="22">
        <f t="shared" si="32"/>
        <v>3.1710679548478433</v>
      </c>
      <c r="EF28" s="22">
        <f t="shared" si="32"/>
        <v>4.0749201183097457</v>
      </c>
      <c r="EG28" s="22">
        <f t="shared" si="32"/>
        <v>2.7782833348023592</v>
      </c>
      <c r="EH28" s="22">
        <f t="shared" si="32"/>
        <v>3.7151970040652245</v>
      </c>
      <c r="EI28" s="22">
        <f t="shared" si="32"/>
        <v>3.6455951333780559</v>
      </c>
      <c r="EJ28" s="22">
        <f t="shared" si="32"/>
        <v>3.4238925353258174</v>
      </c>
      <c r="EK28" s="22">
        <f t="shared" si="32"/>
        <v>3.1096296205980498</v>
      </c>
      <c r="EL28" s="22">
        <f t="shared" si="32"/>
        <v>3.2806890711697316</v>
      </c>
      <c r="EM28" s="22">
        <f t="shared" si="32"/>
        <v>2.2515288637281032</v>
      </c>
      <c r="EN28" s="22">
        <f t="shared" si="32"/>
        <v>2.9124160541192161</v>
      </c>
      <c r="EO28" s="22">
        <f t="shared" si="32"/>
        <v>3.114477447029425</v>
      </c>
      <c r="EP28" s="22">
        <f t="shared" si="32"/>
        <v>3.121327361912027</v>
      </c>
      <c r="EQ28" s="22">
        <f t="shared" si="32"/>
        <v>3.5869176865060637</v>
      </c>
      <c r="ER28" s="22">
        <f t="shared" si="32"/>
        <v>2.3301828592695677</v>
      </c>
      <c r="ES28" s="22">
        <f t="shared" si="32"/>
        <v>2.7245542768756166</v>
      </c>
      <c r="ET28" s="22">
        <f t="shared" si="32"/>
        <v>3.0106855843220131</v>
      </c>
      <c r="EU28" s="22">
        <f t="shared" si="32"/>
        <v>3.0678745613688903</v>
      </c>
      <c r="EV28" s="22">
        <f t="shared" si="32"/>
        <v>3.1416245812007775</v>
      </c>
      <c r="EW28" s="22">
        <f t="shared" si="32"/>
        <v>3.6251893047112675</v>
      </c>
      <c r="EX28" s="22">
        <f t="shared" si="32"/>
        <v>3.4774067008143725</v>
      </c>
      <c r="EY28" s="22">
        <f t="shared" si="32"/>
        <v>2.7432974119957398</v>
      </c>
      <c r="EZ28" s="22">
        <f t="shared" si="32"/>
        <v>2.3748119198924078</v>
      </c>
      <c r="FA28" s="22">
        <f t="shared" si="32"/>
        <v>2.4210674591923804</v>
      </c>
      <c r="FB28" s="22">
        <f t="shared" si="32"/>
        <v>3.3783017350218025</v>
      </c>
      <c r="FC28" s="22">
        <f t="shared" si="32"/>
        <v>3.1686056240777885</v>
      </c>
      <c r="FD28" s="22">
        <f t="shared" si="32"/>
        <v>2.7499288764982559</v>
      </c>
      <c r="FE28" s="22">
        <f t="shared" si="32"/>
        <v>2.5120274212310063</v>
      </c>
      <c r="FF28" s="22">
        <f t="shared" si="32"/>
        <v>3.669071557056109</v>
      </c>
      <c r="FG28" s="22">
        <f t="shared" si="32"/>
        <v>4.09151671663742</v>
      </c>
      <c r="FH28" s="22">
        <f t="shared" si="32"/>
        <v>3.0587472929092883</v>
      </c>
      <c r="FI28" s="22">
        <f t="shared" si="32"/>
        <v>2.6882703347994816</v>
      </c>
      <c r="FJ28" s="22">
        <f t="shared" si="32"/>
        <v>2.8124082407982711</v>
      </c>
      <c r="FK28" s="22">
        <f t="shared" si="32"/>
        <v>2.1965289158592749</v>
      </c>
      <c r="FL28" s="22">
        <f t="shared" si="32"/>
        <v>2.4833632213096823</v>
      </c>
      <c r="FM28" s="22">
        <f t="shared" si="32"/>
        <v>2.5065740563204533</v>
      </c>
      <c r="FN28" s="22">
        <f t="shared" si="32"/>
        <v>2.4545245154019795</v>
      </c>
      <c r="FO28" s="22">
        <f t="shared" si="32"/>
        <v>2.5805487968101906</v>
      </c>
      <c r="FP28" s="22">
        <f t="shared" si="32"/>
        <v>2.7816156297959127</v>
      </c>
      <c r="FQ28" s="22">
        <f t="shared" si="32"/>
        <v>2.3486979920379203</v>
      </c>
      <c r="FR28" s="22">
        <f t="shared" si="32"/>
        <v>2.5970889818213414</v>
      </c>
      <c r="FS28" s="22">
        <f t="shared" si="32"/>
        <v>2.5200101685002214</v>
      </c>
      <c r="FT28" s="22">
        <f t="shared" si="32"/>
        <v>2.8115027481179458</v>
      </c>
      <c r="FU28" s="22">
        <f t="shared" si="32"/>
        <v>2.5928066002737862</v>
      </c>
      <c r="FV28" s="22">
        <f t="shared" si="32"/>
        <v>2.3361952975530373</v>
      </c>
      <c r="FW28" s="22">
        <f t="shared" si="32"/>
        <v>2.4023187495550595</v>
      </c>
      <c r="FX28" s="22">
        <f t="shared" si="32"/>
        <v>1.4603339212782587</v>
      </c>
      <c r="FY28" s="22">
        <f t="shared" si="32"/>
        <v>2.6067671692921124</v>
      </c>
      <c r="FZ28" s="22">
        <f t="shared" si="32"/>
        <v>2.5636889699849235</v>
      </c>
      <c r="GA28" s="22">
        <f t="shared" si="32"/>
        <v>3.0151116003586327</v>
      </c>
      <c r="GB28" s="22">
        <f t="shared" si="32"/>
        <v>3.5715322856647318</v>
      </c>
      <c r="GC28" s="22">
        <f t="shared" si="32"/>
        <v>3.8025684257657324</v>
      </c>
      <c r="GD28" s="22">
        <f t="shared" si="32"/>
        <v>3.882548117313311</v>
      </c>
      <c r="GE28" s="22">
        <f t="shared" si="32"/>
        <v>3.4216367106665349</v>
      </c>
      <c r="GF28" s="22">
        <f t="shared" si="32"/>
        <v>3.1255160340860439</v>
      </c>
      <c r="GG28" s="22">
        <f t="shared" si="32"/>
        <v>3.4249655731201321</v>
      </c>
      <c r="GH28" s="22">
        <f t="shared" si="32"/>
        <v>3.4762306937804093</v>
      </c>
      <c r="GI28" s="22">
        <f t="shared" si="32"/>
        <v>3.4399211399824141</v>
      </c>
      <c r="GJ28" s="22">
        <f t="shared" si="32"/>
        <v>2.7563706047676741</v>
      </c>
      <c r="GK28" s="22">
        <f t="shared" si="32"/>
        <v>2.9182925046840564</v>
      </c>
      <c r="GL28" s="22">
        <f t="shared" si="32"/>
        <v>3.2304192915343535</v>
      </c>
      <c r="GM28" s="22">
        <f t="shared" ref="GM28:IX28" si="33">(2/GM26)*(((GM25-GM26/6)*(GM26/6)+1)^3-1)</f>
        <v>3.2217147295350141</v>
      </c>
      <c r="GN28" s="22">
        <f t="shared" si="33"/>
        <v>3.6043695924924943</v>
      </c>
      <c r="GO28" s="22">
        <f t="shared" si="33"/>
        <v>3.2542229279671697</v>
      </c>
      <c r="GP28" s="22">
        <f t="shared" si="33"/>
        <v>2.8764686324487028</v>
      </c>
      <c r="GQ28" s="22">
        <f t="shared" si="33"/>
        <v>2.901813079525843</v>
      </c>
      <c r="GR28" s="22">
        <f t="shared" si="33"/>
        <v>3.1830043336711462</v>
      </c>
      <c r="GS28" s="22">
        <f t="shared" si="33"/>
        <v>2.3901421201703403</v>
      </c>
      <c r="GT28" s="22">
        <f t="shared" si="33"/>
        <v>3.2428653452112925</v>
      </c>
      <c r="GU28" s="22">
        <f t="shared" si="33"/>
        <v>3.0261456826293602</v>
      </c>
      <c r="GV28" s="22">
        <f t="shared" si="33"/>
        <v>2.74795786284015</v>
      </c>
      <c r="GW28" s="22">
        <f t="shared" si="33"/>
        <v>2.7776389342933316</v>
      </c>
      <c r="GX28" s="22">
        <f t="shared" si="33"/>
        <v>2.4362898229909802</v>
      </c>
      <c r="GY28" s="22">
        <f t="shared" si="33"/>
        <v>2.8739556641032684</v>
      </c>
      <c r="GZ28" s="22">
        <f t="shared" si="33"/>
        <v>2.9278787575254408</v>
      </c>
      <c r="HA28" s="22">
        <f t="shared" si="33"/>
        <v>2.9481291053497243</v>
      </c>
      <c r="HB28" s="22">
        <f t="shared" si="33"/>
        <v>2.6570489524266123</v>
      </c>
      <c r="HC28" s="22">
        <f t="shared" si="33"/>
        <v>2.5670105390199098</v>
      </c>
      <c r="HD28" s="22">
        <f t="shared" si="33"/>
        <v>2.7947447527706597</v>
      </c>
      <c r="HE28" s="22">
        <f t="shared" si="33"/>
        <v>2.4939705838837876</v>
      </c>
      <c r="HF28" s="22">
        <f t="shared" si="33"/>
        <v>2.7171416040506218</v>
      </c>
      <c r="HG28" s="22">
        <f t="shared" si="33"/>
        <v>3.0911817849714613</v>
      </c>
      <c r="HH28" s="22">
        <f t="shared" si="33"/>
        <v>2.4645290513277263</v>
      </c>
      <c r="HI28" s="22">
        <f t="shared" si="33"/>
        <v>2.5974858794556162</v>
      </c>
      <c r="HJ28" s="22">
        <f t="shared" si="33"/>
        <v>2.4917464623762005</v>
      </c>
      <c r="HK28" s="22">
        <f t="shared" si="33"/>
        <v>2.7885951312869062</v>
      </c>
      <c r="HL28" s="22">
        <f t="shared" si="33"/>
        <v>2.9224176553422359</v>
      </c>
      <c r="HM28" s="22">
        <f t="shared" si="33"/>
        <v>2.4523885504660341</v>
      </c>
      <c r="HN28" s="22">
        <f t="shared" si="33"/>
        <v>2.5322357423965913</v>
      </c>
      <c r="HO28" s="22">
        <f t="shared" si="33"/>
        <v>2.1662401740777284</v>
      </c>
      <c r="HP28" s="22">
        <f t="shared" si="33"/>
        <v>2.3946328150835074</v>
      </c>
      <c r="HQ28" s="22">
        <f t="shared" si="33"/>
        <v>3.0831017248304602</v>
      </c>
      <c r="HR28" s="22">
        <f t="shared" si="33"/>
        <v>2.8085777208820795</v>
      </c>
      <c r="HS28" s="22">
        <f t="shared" si="33"/>
        <v>2.7154406346694708</v>
      </c>
      <c r="HT28" s="22">
        <f t="shared" si="33"/>
        <v>2.9359728136754399</v>
      </c>
      <c r="HU28" s="22">
        <f t="shared" si="33"/>
        <v>3.9849089057854683</v>
      </c>
      <c r="HV28" s="22">
        <f t="shared" si="33"/>
        <v>3.6901300817057643</v>
      </c>
      <c r="HW28" s="22">
        <f t="shared" si="33"/>
        <v>3.0999875716012464</v>
      </c>
      <c r="HX28" s="22">
        <f t="shared" si="33"/>
        <v>3.6143560641701136</v>
      </c>
      <c r="HY28" s="22">
        <f t="shared" si="33"/>
        <v>3.1609010571575569</v>
      </c>
      <c r="HZ28" s="22">
        <f t="shared" si="33"/>
        <v>3.347773559529557</v>
      </c>
      <c r="IA28" s="22">
        <f t="shared" si="33"/>
        <v>2.8743415243543065</v>
      </c>
      <c r="IB28" s="22">
        <f t="shared" si="33"/>
        <v>3.2420176581718292</v>
      </c>
      <c r="IC28" s="22">
        <f t="shared" si="33"/>
        <v>2.8838241996221594</v>
      </c>
      <c r="ID28" s="22">
        <f t="shared" si="33"/>
        <v>3.0613910367807238</v>
      </c>
      <c r="IE28" s="22">
        <f t="shared" si="33"/>
        <v>3.0425388996279734</v>
      </c>
      <c r="IF28" s="22">
        <f t="shared" si="33"/>
        <v>2.6756217308883405</v>
      </c>
      <c r="IG28" s="22">
        <f t="shared" si="33"/>
        <v>2.795756671199682</v>
      </c>
      <c r="IH28" s="22">
        <f t="shared" si="33"/>
        <v>2.4637222658214584</v>
      </c>
      <c r="II28" s="22">
        <f t="shared" si="33"/>
        <v>2.8335558100754956</v>
      </c>
      <c r="IJ28" s="22">
        <f t="shared" si="33"/>
        <v>2.7138451556432663</v>
      </c>
      <c r="IK28" s="22">
        <f t="shared" si="33"/>
        <v>2.6434917945944605</v>
      </c>
      <c r="IL28" s="22">
        <f t="shared" si="33"/>
        <v>2.8794959573333867</v>
      </c>
      <c r="IM28" s="22">
        <f t="shared" si="33"/>
        <v>2.4582521481193851</v>
      </c>
      <c r="IN28" s="22">
        <f t="shared" si="33"/>
        <v>3.7484775768098735</v>
      </c>
      <c r="IO28" s="22">
        <f t="shared" si="33"/>
        <v>2.3820642864950323</v>
      </c>
      <c r="IP28" s="22">
        <f t="shared" si="33"/>
        <v>2.929612163543545</v>
      </c>
      <c r="IQ28" s="22">
        <f t="shared" si="33"/>
        <v>2.6962355341711781</v>
      </c>
      <c r="IR28" s="22">
        <f t="shared" si="33"/>
        <v>2.6181884321115954</v>
      </c>
      <c r="IS28" s="22">
        <f t="shared" si="33"/>
        <v>3.111787899975289</v>
      </c>
      <c r="IT28" s="22">
        <f t="shared" si="33"/>
        <v>1.9038900094591886</v>
      </c>
      <c r="IU28" s="22">
        <f t="shared" si="33"/>
        <v>2.360103425849513</v>
      </c>
      <c r="IV28" s="22">
        <f t="shared" si="33"/>
        <v>2.2384850368562144</v>
      </c>
      <c r="IW28" s="22">
        <f t="shared" si="33"/>
        <v>2.5116400279769855</v>
      </c>
      <c r="IX28" s="22">
        <f t="shared" si="33"/>
        <v>2.9406765644678923</v>
      </c>
      <c r="IY28" s="22">
        <f t="shared" ref="IY28:LJ28" si="34">(2/IY26)*(((IY25-IY26/6)*(IY26/6)+1)^3-1)</f>
        <v>3.0271013327017577</v>
      </c>
      <c r="IZ28" s="22">
        <f t="shared" si="34"/>
        <v>3.3909221198126756</v>
      </c>
      <c r="JA28" s="22">
        <f t="shared" si="34"/>
        <v>2.6855720671713219</v>
      </c>
      <c r="JB28" s="22">
        <f t="shared" si="34"/>
        <v>2.8096836177592484</v>
      </c>
      <c r="JC28" s="22">
        <f t="shared" si="34"/>
        <v>3.0107429003852428</v>
      </c>
      <c r="JD28" s="22">
        <f t="shared" si="34"/>
        <v>3.2920093167980395</v>
      </c>
      <c r="JE28" s="22">
        <f t="shared" si="34"/>
        <v>2.9864053126714847</v>
      </c>
      <c r="JF28" s="22">
        <f t="shared" si="34"/>
        <v>3.2006355584113773</v>
      </c>
      <c r="JG28" s="22">
        <f t="shared" si="34"/>
        <v>2.985969333016532</v>
      </c>
      <c r="JH28" s="22">
        <f t="shared" si="34"/>
        <v>3.4894246778908617</v>
      </c>
      <c r="JI28" s="22">
        <f t="shared" si="34"/>
        <v>3.3823827298793367</v>
      </c>
      <c r="JJ28" s="22">
        <f t="shared" si="34"/>
        <v>4.0002772357674994</v>
      </c>
      <c r="JK28" s="22">
        <f t="shared" si="34"/>
        <v>4.0687113992665234</v>
      </c>
      <c r="JL28" s="22">
        <f t="shared" si="34"/>
        <v>3.6862526476494386</v>
      </c>
      <c r="JM28" s="22">
        <f t="shared" si="34"/>
        <v>2.8564980263046555</v>
      </c>
      <c r="JN28" s="22">
        <f t="shared" si="34"/>
        <v>2.3700426675793418</v>
      </c>
      <c r="JO28" s="22">
        <f t="shared" si="34"/>
        <v>2.6565705985793042</v>
      </c>
      <c r="JP28" s="22">
        <f t="shared" si="34"/>
        <v>2.9071157249938913</v>
      </c>
      <c r="JQ28" s="22">
        <f t="shared" si="34"/>
        <v>2.4952977350749879</v>
      </c>
      <c r="JR28" s="22">
        <f t="shared" si="34"/>
        <v>3.2028146691931094</v>
      </c>
      <c r="JS28" s="22">
        <f t="shared" si="34"/>
        <v>3.1545085821910823</v>
      </c>
      <c r="JT28" s="22">
        <f t="shared" si="34"/>
        <v>2.8231979749189411</v>
      </c>
      <c r="JU28" s="22">
        <f t="shared" si="34"/>
        <v>3.096676507176038</v>
      </c>
      <c r="JV28" s="22">
        <f t="shared" si="34"/>
        <v>3.0370941559678353</v>
      </c>
      <c r="JW28" s="22">
        <f t="shared" si="34"/>
        <v>3.4998153528017699</v>
      </c>
      <c r="JX28" s="22">
        <f t="shared" si="34"/>
        <v>1.9460159450563967</v>
      </c>
      <c r="JY28" s="22">
        <f t="shared" si="34"/>
        <v>3.1282308179961928</v>
      </c>
      <c r="JZ28" s="22">
        <f t="shared" si="34"/>
        <v>2.5293689369809913</v>
      </c>
      <c r="KA28" s="22">
        <f t="shared" si="34"/>
        <v>2.9458026974045075</v>
      </c>
      <c r="KB28" s="22">
        <f t="shared" si="34"/>
        <v>3.0505463178701069</v>
      </c>
      <c r="KC28" s="22">
        <f t="shared" si="34"/>
        <v>2.7731486586896721</v>
      </c>
      <c r="KD28" s="22">
        <f t="shared" si="34"/>
        <v>2.4923782061836217</v>
      </c>
      <c r="KE28" s="22">
        <f t="shared" si="34"/>
        <v>2.7693969100166616</v>
      </c>
      <c r="KF28" s="22">
        <f t="shared" si="34"/>
        <v>2.2659613336530398</v>
      </c>
      <c r="KG28" s="22">
        <f t="shared" si="34"/>
        <v>2.6481551823275606</v>
      </c>
      <c r="KH28" s="22">
        <f t="shared" si="34"/>
        <v>2.9123220274359114</v>
      </c>
      <c r="KI28" s="22">
        <f t="shared" si="34"/>
        <v>2.8252571607289387</v>
      </c>
      <c r="KJ28" s="22">
        <f t="shared" si="34"/>
        <v>1.9532375768217567</v>
      </c>
      <c r="KK28" s="22">
        <f t="shared" si="34"/>
        <v>2.0305794585591679</v>
      </c>
      <c r="KL28" s="22">
        <f t="shared" si="34"/>
        <v>2.8098469417137624</v>
      </c>
      <c r="KM28" s="22">
        <f t="shared" si="34"/>
        <v>3.3879739867076824</v>
      </c>
      <c r="KN28" s="22">
        <f t="shared" si="34"/>
        <v>3.3849254766370924</v>
      </c>
      <c r="KO28" s="22">
        <f t="shared" si="34"/>
        <v>3.8417129180936564</v>
      </c>
      <c r="KP28" s="22">
        <f t="shared" si="34"/>
        <v>3.4342132557268084</v>
      </c>
      <c r="KQ28" s="22">
        <f t="shared" si="34"/>
        <v>3.3863826759542222</v>
      </c>
      <c r="KR28" s="22">
        <f t="shared" si="34"/>
        <v>3.1230920269329077</v>
      </c>
      <c r="KS28" s="22">
        <f t="shared" si="34"/>
        <v>3.3705568487829249</v>
      </c>
      <c r="KT28" s="22">
        <f t="shared" si="34"/>
        <v>3.3952873171171132</v>
      </c>
      <c r="KU28" s="22">
        <f t="shared" si="34"/>
        <v>2.4231298633858147</v>
      </c>
      <c r="KV28" s="22">
        <f t="shared" si="34"/>
        <v>2.8629810666610083</v>
      </c>
      <c r="KW28" s="22">
        <f t="shared" si="34"/>
        <v>2.4882775245332924</v>
      </c>
      <c r="KX28" s="22">
        <f t="shared" si="34"/>
        <v>2.6650504570615232</v>
      </c>
      <c r="KY28" s="22">
        <f t="shared" si="34"/>
        <v>2.6972271590663714</v>
      </c>
      <c r="KZ28" s="22">
        <f t="shared" si="34"/>
        <v>2.7477888751007034</v>
      </c>
      <c r="LA28" s="22">
        <f t="shared" si="34"/>
        <v>2.5496610639565755</v>
      </c>
      <c r="LB28" s="22">
        <f t="shared" si="34"/>
        <v>2.4400584110006571</v>
      </c>
      <c r="LC28" s="22">
        <f t="shared" si="34"/>
        <v>2.9101849807079891</v>
      </c>
      <c r="LD28" s="22">
        <f t="shared" si="34"/>
        <v>2.6386386811900646</v>
      </c>
      <c r="LE28" s="22">
        <f t="shared" si="34"/>
        <v>3.0623236945075258</v>
      </c>
      <c r="LF28" s="22">
        <f t="shared" si="34"/>
        <v>3.3497014964460874</v>
      </c>
      <c r="LG28" s="22">
        <f t="shared" si="34"/>
        <v>2.5246331642686828</v>
      </c>
      <c r="LH28" s="22">
        <f t="shared" si="34"/>
        <v>2.3492721849352178</v>
      </c>
      <c r="LI28" s="22">
        <f t="shared" si="34"/>
        <v>2.9728524279867381</v>
      </c>
      <c r="LJ28" s="22">
        <f t="shared" si="34"/>
        <v>3.7669199288229533</v>
      </c>
      <c r="LK28" s="22">
        <f t="shared" ref="LK28:LW28" si="35">(2/LK26)*(((LK25-LK26/6)*(LK26/6)+1)^3-1)</f>
        <v>3.697014467886413</v>
      </c>
      <c r="LL28" s="22">
        <f t="shared" si="35"/>
        <v>3.6677636836439627</v>
      </c>
      <c r="LM28" s="22">
        <f t="shared" si="35"/>
        <v>2.7181261644048167</v>
      </c>
      <c r="LN28" s="22">
        <f t="shared" si="35"/>
        <v>2.5846282191105474</v>
      </c>
      <c r="LO28" s="22">
        <f t="shared" si="35"/>
        <v>3.3392666744201507</v>
      </c>
      <c r="LP28" s="22">
        <f t="shared" si="35"/>
        <v>2.958268722803687</v>
      </c>
      <c r="LQ28" s="22">
        <f t="shared" si="35"/>
        <v>3.0483178288836887</v>
      </c>
      <c r="LR28" s="22">
        <f t="shared" si="35"/>
        <v>3.0297029289623776</v>
      </c>
      <c r="LS28" s="22">
        <f t="shared" si="35"/>
        <v>3.0103278048051214</v>
      </c>
      <c r="LT28" s="22">
        <f t="shared" si="35"/>
        <v>3.5242414307201346</v>
      </c>
      <c r="LU28" s="22">
        <f t="shared" si="35"/>
        <v>2.5780138858266337</v>
      </c>
      <c r="LV28" s="22">
        <f t="shared" si="35"/>
        <v>3.0066128790198596</v>
      </c>
      <c r="LW28" s="22">
        <f t="shared" si="35"/>
        <v>2.8774986778171754</v>
      </c>
    </row>
    <row r="29" spans="1:335" x14ac:dyDescent="0.3">
      <c r="A29" s="21" t="s">
        <v>5</v>
      </c>
      <c r="B29" s="22">
        <f>B23*(1+B27*B28)</f>
        <v>161.18618392244278</v>
      </c>
      <c r="C29" s="22">
        <f t="shared" ref="C29:BN29" si="36">C23*(1+C27*C28)</f>
        <v>140.74188452226622</v>
      </c>
      <c r="D29" s="22">
        <f t="shared" si="36"/>
        <v>136.39221352385181</v>
      </c>
      <c r="E29" s="22">
        <f t="shared" si="36"/>
        <v>124.38518819312308</v>
      </c>
      <c r="F29" s="22">
        <f t="shared" si="36"/>
        <v>133.9063502135771</v>
      </c>
      <c r="G29" s="22">
        <f t="shared" si="36"/>
        <v>136.83427606034641</v>
      </c>
      <c r="H29" s="22">
        <f t="shared" si="36"/>
        <v>125.30682446738281</v>
      </c>
      <c r="I29" s="22">
        <f t="shared" si="36"/>
        <v>111.55594319880089</v>
      </c>
      <c r="J29" s="22">
        <f t="shared" si="36"/>
        <v>154.71643155447288</v>
      </c>
      <c r="K29" s="22">
        <f t="shared" si="36"/>
        <v>141.73576488316905</v>
      </c>
      <c r="L29" s="22">
        <f t="shared" si="36"/>
        <v>113.39708280476859</v>
      </c>
      <c r="M29" s="22">
        <f t="shared" si="36"/>
        <v>130.16781557374219</v>
      </c>
      <c r="N29" s="22">
        <f t="shared" si="36"/>
        <v>169.60178381207191</v>
      </c>
      <c r="O29" s="22">
        <f t="shared" si="36"/>
        <v>156.91578501832393</v>
      </c>
      <c r="P29" s="22">
        <f t="shared" si="36"/>
        <v>140.48188278867346</v>
      </c>
      <c r="Q29" s="22">
        <f t="shared" si="36"/>
        <v>152.20001336295621</v>
      </c>
      <c r="R29" s="22">
        <f t="shared" si="36"/>
        <v>134.69118140352813</v>
      </c>
      <c r="S29" s="22">
        <f t="shared" si="36"/>
        <v>122.41641874451936</v>
      </c>
      <c r="T29" s="22">
        <f t="shared" si="36"/>
        <v>121.52891330300588</v>
      </c>
      <c r="U29" s="22">
        <f t="shared" si="36"/>
        <v>109.3131498688409</v>
      </c>
      <c r="V29" s="22">
        <f t="shared" si="36"/>
        <v>225.24163116399112</v>
      </c>
      <c r="W29" s="22">
        <f t="shared" si="36"/>
        <v>178.23872389083635</v>
      </c>
      <c r="X29" s="22">
        <f t="shared" si="36"/>
        <v>182.99810489485492</v>
      </c>
      <c r="Y29" s="22">
        <f t="shared" si="36"/>
        <v>161.97541162095368</v>
      </c>
      <c r="Z29" s="22">
        <f t="shared" si="36"/>
        <v>162.73903379750334</v>
      </c>
      <c r="AA29" s="22">
        <f t="shared" si="36"/>
        <v>166.92425992794441</v>
      </c>
      <c r="AB29" s="22">
        <f t="shared" si="36"/>
        <v>173.10665682670299</v>
      </c>
      <c r="AC29" s="22">
        <f t="shared" si="36"/>
        <v>147.22182584218066</v>
      </c>
      <c r="AD29" s="22">
        <f t="shared" si="36"/>
        <v>169.71624500500431</v>
      </c>
      <c r="AE29" s="22">
        <f t="shared" si="36"/>
        <v>140.94277468970094</v>
      </c>
      <c r="AF29" s="22">
        <f t="shared" si="36"/>
        <v>132.83158475916434</v>
      </c>
      <c r="AG29" s="22">
        <f t="shared" si="36"/>
        <v>117.68466551254656</v>
      </c>
      <c r="AH29" s="22">
        <f t="shared" si="36"/>
        <v>132.43052891477237</v>
      </c>
      <c r="AI29" s="22">
        <f t="shared" si="36"/>
        <v>185.00112415019362</v>
      </c>
      <c r="AJ29" s="22">
        <f t="shared" si="36"/>
        <v>162.7508265910902</v>
      </c>
      <c r="AK29" s="22">
        <f t="shared" si="36"/>
        <v>172.33287123271322</v>
      </c>
      <c r="AL29" s="22">
        <f t="shared" si="36"/>
        <v>136.68277881941145</v>
      </c>
      <c r="AM29" s="22">
        <f t="shared" si="36"/>
        <v>152.08941526093011</v>
      </c>
      <c r="AN29" s="22">
        <f t="shared" si="36"/>
        <v>125.66347288726558</v>
      </c>
      <c r="AO29" s="22">
        <f t="shared" si="36"/>
        <v>149.46542711654158</v>
      </c>
      <c r="AP29" s="22">
        <f t="shared" si="36"/>
        <v>181.9405312010671</v>
      </c>
      <c r="AQ29" s="22">
        <f t="shared" si="36"/>
        <v>156.55334196657245</v>
      </c>
      <c r="AR29" s="22">
        <f t="shared" si="36"/>
        <v>160.14679900168255</v>
      </c>
      <c r="AS29" s="22">
        <f t="shared" si="36"/>
        <v>161.56506804218532</v>
      </c>
      <c r="AT29" s="22">
        <f t="shared" si="36"/>
        <v>201.18997719904979</v>
      </c>
      <c r="AU29" s="22">
        <f t="shared" si="36"/>
        <v>195.24452607178583</v>
      </c>
      <c r="AV29" s="22">
        <f t="shared" si="36"/>
        <v>181.76720144217651</v>
      </c>
      <c r="AW29" s="22">
        <f t="shared" si="36"/>
        <v>150.06423921341289</v>
      </c>
      <c r="AX29" s="22">
        <f t="shared" si="36"/>
        <v>280.06710650987043</v>
      </c>
      <c r="AY29" s="22">
        <f t="shared" si="36"/>
        <v>274.57795749410894</v>
      </c>
      <c r="AZ29" s="22">
        <f t="shared" si="36"/>
        <v>303.67898804702759</v>
      </c>
      <c r="BA29" s="22">
        <f t="shared" si="36"/>
        <v>204.86007842347735</v>
      </c>
      <c r="BB29" s="22">
        <f t="shared" si="36"/>
        <v>203.74947252509415</v>
      </c>
      <c r="BC29" s="22">
        <f t="shared" si="36"/>
        <v>179.7873851680792</v>
      </c>
      <c r="BD29" s="22">
        <f t="shared" si="36"/>
        <v>238.63303869504793</v>
      </c>
      <c r="BE29" s="22">
        <f t="shared" si="36"/>
        <v>209.25177999787587</v>
      </c>
      <c r="BF29" s="22">
        <f t="shared" si="36"/>
        <v>220.58428902580232</v>
      </c>
      <c r="BG29" s="22">
        <f t="shared" si="36"/>
        <v>240.74681443198537</v>
      </c>
      <c r="BH29" s="22">
        <f t="shared" si="36"/>
        <v>197.85673845068357</v>
      </c>
      <c r="BI29" s="22">
        <f t="shared" si="36"/>
        <v>190.69842659846216</v>
      </c>
      <c r="BJ29" s="22">
        <f t="shared" si="36"/>
        <v>215.85645745099518</v>
      </c>
      <c r="BK29" s="22">
        <f t="shared" si="36"/>
        <v>197.46463324114114</v>
      </c>
      <c r="BL29" s="22">
        <f t="shared" si="36"/>
        <v>224.79287792677582</v>
      </c>
      <c r="BM29" s="22">
        <f t="shared" si="36"/>
        <v>205.85630771018512</v>
      </c>
      <c r="BN29" s="22">
        <f t="shared" si="36"/>
        <v>222.69289161414247</v>
      </c>
      <c r="BO29" s="22">
        <f t="shared" ref="BO29:DZ29" si="37">BO23*(1+BO27*BO28)</f>
        <v>202.38471081852273</v>
      </c>
      <c r="BP29" s="22">
        <f t="shared" si="37"/>
        <v>177.3974131436789</v>
      </c>
      <c r="BQ29" s="22">
        <f t="shared" si="37"/>
        <v>153.33587646128979</v>
      </c>
      <c r="BR29" s="22">
        <f t="shared" si="37"/>
        <v>217.9148051559998</v>
      </c>
      <c r="BS29" s="22">
        <f t="shared" si="37"/>
        <v>183.01342984349699</v>
      </c>
      <c r="BT29" s="22">
        <f t="shared" si="37"/>
        <v>159.19490511053274</v>
      </c>
      <c r="BU29" s="22">
        <f t="shared" si="37"/>
        <v>195.19462570281644</v>
      </c>
      <c r="BV29" s="22">
        <f t="shared" si="37"/>
        <v>257.28836182389801</v>
      </c>
      <c r="BW29" s="22">
        <f t="shared" si="37"/>
        <v>287.54536209424782</v>
      </c>
      <c r="BX29" s="22">
        <f t="shared" si="37"/>
        <v>184.42199956611148</v>
      </c>
      <c r="BY29" s="22">
        <f t="shared" si="37"/>
        <v>168.49629818569053</v>
      </c>
      <c r="BZ29" s="22">
        <f t="shared" si="37"/>
        <v>223.95576758749772</v>
      </c>
      <c r="CA29" s="22">
        <f t="shared" si="37"/>
        <v>186.4666064129195</v>
      </c>
      <c r="CB29" s="22">
        <f t="shared" si="37"/>
        <v>166.52082422068543</v>
      </c>
      <c r="CC29" s="22">
        <f t="shared" si="37"/>
        <v>203.55279465218055</v>
      </c>
      <c r="CD29" s="22">
        <f t="shared" si="37"/>
        <v>162.46292532376435</v>
      </c>
      <c r="CE29" s="22">
        <f t="shared" si="37"/>
        <v>143.36111088461936</v>
      </c>
      <c r="CF29" s="22">
        <f t="shared" si="37"/>
        <v>187.82285555317236</v>
      </c>
      <c r="CG29" s="22">
        <f t="shared" si="37"/>
        <v>210.83411760303082</v>
      </c>
      <c r="CH29" s="22">
        <f t="shared" si="37"/>
        <v>189.56184955455927</v>
      </c>
      <c r="CI29" s="22">
        <f t="shared" si="37"/>
        <v>128.03486520561148</v>
      </c>
      <c r="CJ29" s="22">
        <f t="shared" si="37"/>
        <v>166.41246153817917</v>
      </c>
      <c r="CK29" s="22">
        <f t="shared" si="37"/>
        <v>185.03666910836782</v>
      </c>
      <c r="CL29" s="22">
        <f t="shared" si="37"/>
        <v>241.87646926672718</v>
      </c>
      <c r="CM29" s="22">
        <f t="shared" si="37"/>
        <v>242.47846103932613</v>
      </c>
      <c r="CN29" s="22">
        <f t="shared" si="37"/>
        <v>248.70772202063165</v>
      </c>
      <c r="CO29" s="22">
        <f t="shared" si="37"/>
        <v>296.85091025046898</v>
      </c>
      <c r="CP29" s="22">
        <f t="shared" si="37"/>
        <v>278.01365832044172</v>
      </c>
      <c r="CQ29" s="22">
        <f t="shared" si="37"/>
        <v>250.53431952172562</v>
      </c>
      <c r="CR29" s="22">
        <f t="shared" si="37"/>
        <v>273.21348839387684</v>
      </c>
      <c r="CS29" s="22">
        <f t="shared" si="37"/>
        <v>206.26067894255149</v>
      </c>
      <c r="CT29" s="22">
        <f t="shared" si="37"/>
        <v>189.21435412161316</v>
      </c>
      <c r="CU29" s="22">
        <f t="shared" si="37"/>
        <v>165.83209262992992</v>
      </c>
      <c r="CV29" s="22">
        <f t="shared" si="37"/>
        <v>158.2213344599987</v>
      </c>
      <c r="CW29" s="22">
        <f t="shared" si="37"/>
        <v>164.49217765329644</v>
      </c>
      <c r="CX29" s="22">
        <f t="shared" si="37"/>
        <v>213.47211981053934</v>
      </c>
      <c r="CY29" s="22">
        <f t="shared" si="37"/>
        <v>201.16140132777255</v>
      </c>
      <c r="CZ29" s="22">
        <f t="shared" si="37"/>
        <v>192.16834281080844</v>
      </c>
      <c r="DA29" s="22">
        <f t="shared" si="37"/>
        <v>196.49164105410594</v>
      </c>
      <c r="DB29" s="22">
        <f t="shared" si="37"/>
        <v>174.59621738207412</v>
      </c>
      <c r="DC29" s="22">
        <f t="shared" si="37"/>
        <v>198.25248040179446</v>
      </c>
      <c r="DD29" s="22">
        <f t="shared" si="37"/>
        <v>216.62485333323278</v>
      </c>
      <c r="DE29" s="22">
        <f t="shared" si="37"/>
        <v>195.685268825908</v>
      </c>
      <c r="DF29" s="22">
        <f t="shared" si="37"/>
        <v>212.15765564925823</v>
      </c>
      <c r="DG29" s="22">
        <f t="shared" si="37"/>
        <v>180.26233790907642</v>
      </c>
      <c r="DH29" s="22">
        <f t="shared" si="37"/>
        <v>156.77542214050771</v>
      </c>
      <c r="DI29" s="22">
        <f t="shared" si="37"/>
        <v>159.60588729404148</v>
      </c>
      <c r="DJ29" s="22">
        <f t="shared" si="37"/>
        <v>186.27890236272859</v>
      </c>
      <c r="DK29" s="22">
        <f t="shared" si="37"/>
        <v>182.81369091941903</v>
      </c>
      <c r="DL29" s="22">
        <f t="shared" si="37"/>
        <v>204.54233684777995</v>
      </c>
      <c r="DM29" s="22">
        <f t="shared" si="37"/>
        <v>228.71201188234585</v>
      </c>
      <c r="DN29" s="22">
        <f t="shared" si="37"/>
        <v>203.58086065265877</v>
      </c>
      <c r="DO29" s="22">
        <f t="shared" si="37"/>
        <v>189.67873889758448</v>
      </c>
      <c r="DP29" s="22">
        <f t="shared" si="37"/>
        <v>170.61725746471882</v>
      </c>
      <c r="DQ29" s="22">
        <f t="shared" si="37"/>
        <v>248.97326512819444</v>
      </c>
      <c r="DR29" s="22">
        <f t="shared" si="37"/>
        <v>231.46567976466858</v>
      </c>
      <c r="DS29" s="22">
        <f t="shared" si="37"/>
        <v>176.38707566808924</v>
      </c>
      <c r="DT29" s="22">
        <f t="shared" si="37"/>
        <v>186.48948021978265</v>
      </c>
      <c r="DU29" s="22">
        <f t="shared" si="37"/>
        <v>163.82138394522786</v>
      </c>
      <c r="DV29" s="22">
        <f t="shared" si="37"/>
        <v>148.81929108669416</v>
      </c>
      <c r="DW29" s="22">
        <f t="shared" si="37"/>
        <v>214.31008617105007</v>
      </c>
      <c r="DX29" s="22">
        <f t="shared" si="37"/>
        <v>196.75618130184159</v>
      </c>
      <c r="DY29" s="22">
        <f t="shared" si="37"/>
        <v>187.52820644533355</v>
      </c>
      <c r="DZ29" s="22">
        <f t="shared" si="37"/>
        <v>160.10642645686531</v>
      </c>
      <c r="EA29" s="22">
        <f t="shared" ref="EA29:GL29" si="38">EA23*(1+EA27*EA28)</f>
        <v>183.65513273429499</v>
      </c>
      <c r="EB29" s="22">
        <f t="shared" si="38"/>
        <v>151.82798837225184</v>
      </c>
      <c r="EC29" s="22">
        <f t="shared" si="38"/>
        <v>174.63701383749628</v>
      </c>
      <c r="ED29" s="22">
        <f t="shared" si="38"/>
        <v>199.81161158325827</v>
      </c>
      <c r="EE29" s="22">
        <f t="shared" si="38"/>
        <v>205.4845063680595</v>
      </c>
      <c r="EF29" s="22">
        <f t="shared" si="38"/>
        <v>301.99093762994545</v>
      </c>
      <c r="EG29" s="22">
        <f t="shared" si="38"/>
        <v>180.74422203349826</v>
      </c>
      <c r="EH29" s="22">
        <f t="shared" si="38"/>
        <v>282.38763363429911</v>
      </c>
      <c r="EI29" s="22">
        <f t="shared" si="38"/>
        <v>291.69541450745237</v>
      </c>
      <c r="EJ29" s="22">
        <f t="shared" si="38"/>
        <v>279.27178752088395</v>
      </c>
      <c r="EK29" s="22">
        <f t="shared" si="38"/>
        <v>290.82448017199738</v>
      </c>
      <c r="EL29" s="22">
        <f t="shared" si="38"/>
        <v>295.59549226095004</v>
      </c>
      <c r="EM29" s="22">
        <f t="shared" si="38"/>
        <v>163.72590127784824</v>
      </c>
      <c r="EN29" s="22">
        <f t="shared" si="38"/>
        <v>191.55394543257745</v>
      </c>
      <c r="EO29" s="22">
        <f t="shared" si="38"/>
        <v>181.84100479969763</v>
      </c>
      <c r="EP29" s="22">
        <f t="shared" si="38"/>
        <v>180.81363830002374</v>
      </c>
      <c r="EQ29" s="22">
        <f t="shared" si="38"/>
        <v>197.787583817529</v>
      </c>
      <c r="ER29" s="22">
        <f t="shared" si="38"/>
        <v>153.61707076495304</v>
      </c>
      <c r="ES29" s="22">
        <f t="shared" si="38"/>
        <v>156.11652264365105</v>
      </c>
      <c r="ET29" s="22">
        <f t="shared" si="38"/>
        <v>179.49653795091635</v>
      </c>
      <c r="EU29" s="22">
        <f t="shared" si="38"/>
        <v>239.64365653074972</v>
      </c>
      <c r="EV29" s="22">
        <f t="shared" si="38"/>
        <v>234.38641893018141</v>
      </c>
      <c r="EW29" s="22">
        <f t="shared" si="38"/>
        <v>221.65561669340977</v>
      </c>
      <c r="EX29" s="22">
        <f t="shared" si="38"/>
        <v>222.76021465955534</v>
      </c>
      <c r="EY29" s="22">
        <f t="shared" si="38"/>
        <v>205.95990153672929</v>
      </c>
      <c r="EZ29" s="22">
        <f t="shared" si="38"/>
        <v>169.24529262447371</v>
      </c>
      <c r="FA29" s="22">
        <f t="shared" si="38"/>
        <v>194.03130642162273</v>
      </c>
      <c r="FB29" s="22">
        <f t="shared" si="38"/>
        <v>239.26266513014343</v>
      </c>
      <c r="FC29" s="22">
        <f t="shared" si="38"/>
        <v>216.15263984233545</v>
      </c>
      <c r="FD29" s="22">
        <f t="shared" si="38"/>
        <v>169.76526006017556</v>
      </c>
      <c r="FE29" s="22">
        <f t="shared" si="38"/>
        <v>163.13075608127352</v>
      </c>
      <c r="FF29" s="22">
        <f t="shared" si="38"/>
        <v>243.61557380022165</v>
      </c>
      <c r="FG29" s="22">
        <f t="shared" si="38"/>
        <v>270.84918116649141</v>
      </c>
      <c r="FH29" s="22">
        <f t="shared" si="38"/>
        <v>218.01969392269143</v>
      </c>
      <c r="FI29" s="22">
        <f t="shared" si="38"/>
        <v>176.0995202983004</v>
      </c>
      <c r="FJ29" s="22">
        <f t="shared" si="38"/>
        <v>213.98611779711362</v>
      </c>
      <c r="FK29" s="22">
        <f t="shared" si="38"/>
        <v>188.56013350454086</v>
      </c>
      <c r="FL29" s="22">
        <f t="shared" si="38"/>
        <v>179.2297862177744</v>
      </c>
      <c r="FM29" s="22">
        <f t="shared" si="38"/>
        <v>167.93471994507718</v>
      </c>
      <c r="FN29" s="22">
        <f t="shared" si="38"/>
        <v>165.10418498584883</v>
      </c>
      <c r="FO29" s="22">
        <f t="shared" si="38"/>
        <v>184.59972433549501</v>
      </c>
      <c r="FP29" s="22">
        <f t="shared" si="38"/>
        <v>193.58108163946244</v>
      </c>
      <c r="FQ29" s="22">
        <f t="shared" si="38"/>
        <v>176.78299942659095</v>
      </c>
      <c r="FR29" s="22">
        <f t="shared" si="38"/>
        <v>177.68182133041691</v>
      </c>
      <c r="FS29" s="22">
        <f t="shared" si="38"/>
        <v>203.26436772419402</v>
      </c>
      <c r="FT29" s="22">
        <f t="shared" si="38"/>
        <v>230.47056493578009</v>
      </c>
      <c r="FU29" s="22">
        <f t="shared" si="38"/>
        <v>198.75310505601811</v>
      </c>
      <c r="FV29" s="22">
        <f t="shared" si="38"/>
        <v>166.25967694468366</v>
      </c>
      <c r="FW29" s="22">
        <f t="shared" si="38"/>
        <v>196.15788663335644</v>
      </c>
      <c r="FX29" s="22">
        <f t="shared" si="38"/>
        <v>154.33331960908185</v>
      </c>
      <c r="FY29" s="22">
        <f t="shared" si="38"/>
        <v>171.0952212923612</v>
      </c>
      <c r="FZ29" s="22">
        <f t="shared" si="38"/>
        <v>192.27113313198839</v>
      </c>
      <c r="GA29" s="22">
        <f t="shared" si="38"/>
        <v>193.5826779867381</v>
      </c>
      <c r="GB29" s="22">
        <f t="shared" si="38"/>
        <v>278.65909949136426</v>
      </c>
      <c r="GC29" s="22">
        <f t="shared" si="38"/>
        <v>305.86696698671153</v>
      </c>
      <c r="GD29" s="22">
        <f t="shared" si="38"/>
        <v>306.81142569909707</v>
      </c>
      <c r="GE29" s="22">
        <f t="shared" si="38"/>
        <v>257.35238755073163</v>
      </c>
      <c r="GF29" s="22">
        <f t="shared" si="38"/>
        <v>283.06536965180447</v>
      </c>
      <c r="GG29" s="22">
        <f t="shared" si="38"/>
        <v>318.49540637070197</v>
      </c>
      <c r="GH29" s="22">
        <f t="shared" si="38"/>
        <v>304.20560221007281</v>
      </c>
      <c r="GI29" s="22">
        <f t="shared" si="38"/>
        <v>277.07121773134821</v>
      </c>
      <c r="GJ29" s="22">
        <f t="shared" si="38"/>
        <v>176.89692812913748</v>
      </c>
      <c r="GK29" s="22">
        <f t="shared" si="38"/>
        <v>185.8002733124448</v>
      </c>
      <c r="GL29" s="22">
        <f t="shared" si="38"/>
        <v>276.32237526369323</v>
      </c>
      <c r="GM29" s="22">
        <f t="shared" ref="GM29:IX29" si="39">GM23*(1+GM27*GM28)</f>
        <v>261.74983427664966</v>
      </c>
      <c r="GN29" s="22">
        <f t="shared" si="39"/>
        <v>246.80174181276456</v>
      </c>
      <c r="GO29" s="22">
        <f t="shared" si="39"/>
        <v>298.0409393612631</v>
      </c>
      <c r="GP29" s="22">
        <f t="shared" si="39"/>
        <v>257.85192123721487</v>
      </c>
      <c r="GQ29" s="22">
        <f t="shared" si="39"/>
        <v>237.7663287080187</v>
      </c>
      <c r="GR29" s="22">
        <f t="shared" si="39"/>
        <v>252.88878029981618</v>
      </c>
      <c r="GS29" s="22">
        <f t="shared" si="39"/>
        <v>223.35883235778937</v>
      </c>
      <c r="GT29" s="22">
        <f t="shared" si="39"/>
        <v>273.60003645746099</v>
      </c>
      <c r="GU29" s="22">
        <f t="shared" si="39"/>
        <v>277.92905895256138</v>
      </c>
      <c r="GV29" s="22">
        <f t="shared" si="39"/>
        <v>247.82812017665188</v>
      </c>
      <c r="GW29" s="22">
        <f t="shared" si="39"/>
        <v>194.80239500673127</v>
      </c>
      <c r="GX29" s="22">
        <f t="shared" si="39"/>
        <v>176.6986794762276</v>
      </c>
      <c r="GY29" s="22">
        <f t="shared" si="39"/>
        <v>199.98837233062014</v>
      </c>
      <c r="GZ29" s="22">
        <f t="shared" si="39"/>
        <v>213.00241783589465</v>
      </c>
      <c r="HA29" s="22">
        <f t="shared" si="39"/>
        <v>224.65190559160592</v>
      </c>
      <c r="HB29" s="22">
        <f t="shared" si="39"/>
        <v>178.31851208264598</v>
      </c>
      <c r="HC29" s="22">
        <f t="shared" si="39"/>
        <v>191.08831446939163</v>
      </c>
      <c r="HD29" s="22">
        <f t="shared" si="39"/>
        <v>198.72832417834704</v>
      </c>
      <c r="HE29" s="22">
        <f t="shared" si="39"/>
        <v>171.23158855218423</v>
      </c>
      <c r="HF29" s="22">
        <f t="shared" si="39"/>
        <v>184.28092244961962</v>
      </c>
      <c r="HG29" s="22">
        <f t="shared" si="39"/>
        <v>200.18367755162404</v>
      </c>
      <c r="HH29" s="22">
        <f t="shared" si="39"/>
        <v>165.71931856578274</v>
      </c>
      <c r="HI29" s="22">
        <f t="shared" si="39"/>
        <v>186.04336845734693</v>
      </c>
      <c r="HJ29" s="22">
        <f t="shared" si="39"/>
        <v>160.41239276089289</v>
      </c>
      <c r="HK29" s="22">
        <f t="shared" si="39"/>
        <v>162.27549480398849</v>
      </c>
      <c r="HL29" s="22">
        <f t="shared" si="39"/>
        <v>182.28942748284422</v>
      </c>
      <c r="HM29" s="22">
        <f t="shared" si="39"/>
        <v>207.97272892102652</v>
      </c>
      <c r="HN29" s="22">
        <f t="shared" si="39"/>
        <v>205.04203571045537</v>
      </c>
      <c r="HO29" s="22">
        <f t="shared" si="39"/>
        <v>173.03204059653959</v>
      </c>
      <c r="HP29" s="22">
        <f t="shared" si="39"/>
        <v>178.72897070254456</v>
      </c>
      <c r="HQ29" s="22">
        <f t="shared" si="39"/>
        <v>261.81987912626937</v>
      </c>
      <c r="HR29" s="22">
        <f t="shared" si="39"/>
        <v>212.70182233061996</v>
      </c>
      <c r="HS29" s="22">
        <f t="shared" si="39"/>
        <v>198.88585160378364</v>
      </c>
      <c r="HT29" s="22">
        <f t="shared" si="39"/>
        <v>229.05761321730969</v>
      </c>
      <c r="HU29" s="22">
        <f t="shared" si="39"/>
        <v>402.02612292743839</v>
      </c>
      <c r="HV29" s="22">
        <f t="shared" si="39"/>
        <v>279.94760127755904</v>
      </c>
      <c r="HW29" s="22">
        <f t="shared" si="39"/>
        <v>206.42571183042702</v>
      </c>
      <c r="HX29" s="22">
        <f t="shared" si="39"/>
        <v>234.88915125067612</v>
      </c>
      <c r="HY29" s="22">
        <f t="shared" si="39"/>
        <v>237.68539036507727</v>
      </c>
      <c r="HZ29" s="22">
        <f t="shared" si="39"/>
        <v>277.08122776176646</v>
      </c>
      <c r="IA29" s="22">
        <f t="shared" si="39"/>
        <v>219.47862804334991</v>
      </c>
      <c r="IB29" s="22">
        <f t="shared" si="39"/>
        <v>249.26883782872684</v>
      </c>
      <c r="IC29" s="22">
        <f t="shared" si="39"/>
        <v>208.25834364442414</v>
      </c>
      <c r="ID29" s="22">
        <f t="shared" si="39"/>
        <v>235.07140527041784</v>
      </c>
      <c r="IE29" s="22">
        <f t="shared" si="39"/>
        <v>275.28779261534584</v>
      </c>
      <c r="IF29" s="22">
        <f t="shared" si="39"/>
        <v>215.64557307900995</v>
      </c>
      <c r="IG29" s="22">
        <f t="shared" si="39"/>
        <v>221.3882642803521</v>
      </c>
      <c r="IH29" s="22">
        <f t="shared" si="39"/>
        <v>212.72056986955025</v>
      </c>
      <c r="II29" s="22">
        <f t="shared" si="39"/>
        <v>211.5366028263058</v>
      </c>
      <c r="IJ29" s="22">
        <f t="shared" si="39"/>
        <v>205.55481070724559</v>
      </c>
      <c r="IK29" s="22">
        <f t="shared" si="39"/>
        <v>224.39689089513428</v>
      </c>
      <c r="IL29" s="22">
        <f t="shared" si="39"/>
        <v>231.81290467176871</v>
      </c>
      <c r="IM29" s="22">
        <f t="shared" si="39"/>
        <v>179.61932490670199</v>
      </c>
      <c r="IN29" s="22">
        <f t="shared" si="39"/>
        <v>261.64826979680481</v>
      </c>
      <c r="IO29" s="22">
        <f t="shared" si="39"/>
        <v>168.77168127337026</v>
      </c>
      <c r="IP29" s="22">
        <f t="shared" si="39"/>
        <v>198.56108013091037</v>
      </c>
      <c r="IQ29" s="22">
        <f t="shared" si="39"/>
        <v>226.89646259395607</v>
      </c>
      <c r="IR29" s="22">
        <f t="shared" si="39"/>
        <v>218.74674501101205</v>
      </c>
      <c r="IS29" s="22">
        <f t="shared" si="39"/>
        <v>249.22007914292331</v>
      </c>
      <c r="IT29" s="22">
        <f t="shared" si="39"/>
        <v>173.50908547391199</v>
      </c>
      <c r="IU29" s="22">
        <f t="shared" si="39"/>
        <v>217.52076624266323</v>
      </c>
      <c r="IV29" s="22">
        <f t="shared" si="39"/>
        <v>169.30079705899155</v>
      </c>
      <c r="IW29" s="22">
        <f t="shared" si="39"/>
        <v>186.59649290856942</v>
      </c>
      <c r="IX29" s="22">
        <f t="shared" si="39"/>
        <v>174.00939641504843</v>
      </c>
      <c r="IY29" s="22">
        <f t="shared" ref="IY29:LJ29" si="40">IY23*(1+IY27*IY28)</f>
        <v>144.84353396063398</v>
      </c>
      <c r="IZ29" s="22">
        <f t="shared" si="40"/>
        <v>199.91032867719895</v>
      </c>
      <c r="JA29" s="22">
        <f t="shared" si="40"/>
        <v>178.72045235733916</v>
      </c>
      <c r="JB29" s="22">
        <f t="shared" si="40"/>
        <v>178.04367081708284</v>
      </c>
      <c r="JC29" s="22">
        <f t="shared" si="40"/>
        <v>203.677884053653</v>
      </c>
      <c r="JD29" s="22">
        <f t="shared" si="40"/>
        <v>205.17928505185125</v>
      </c>
      <c r="JE29" s="22">
        <f t="shared" si="40"/>
        <v>168.74611956455573</v>
      </c>
      <c r="JF29" s="22">
        <f t="shared" si="40"/>
        <v>161.18525511333368</v>
      </c>
      <c r="JG29" s="22">
        <f t="shared" si="40"/>
        <v>149.32378792191088</v>
      </c>
      <c r="JH29" s="22">
        <f t="shared" si="40"/>
        <v>202.58644035263399</v>
      </c>
      <c r="JI29" s="22">
        <f t="shared" si="40"/>
        <v>187.91119089685952</v>
      </c>
      <c r="JJ29" s="22">
        <f t="shared" si="40"/>
        <v>326.57351242060406</v>
      </c>
      <c r="JK29" s="22">
        <f t="shared" si="40"/>
        <v>343.91611807589049</v>
      </c>
      <c r="JL29" s="22">
        <f t="shared" si="40"/>
        <v>285.31558852639421</v>
      </c>
      <c r="JM29" s="22">
        <f t="shared" si="40"/>
        <v>209.68938172007489</v>
      </c>
      <c r="JN29" s="22">
        <f t="shared" si="40"/>
        <v>159.98026352277716</v>
      </c>
      <c r="JO29" s="22">
        <f t="shared" si="40"/>
        <v>216.12290051804172</v>
      </c>
      <c r="JP29" s="22">
        <f t="shared" si="40"/>
        <v>252.07924590162452</v>
      </c>
      <c r="JQ29" s="22">
        <f t="shared" si="40"/>
        <v>199.70616292956635</v>
      </c>
      <c r="JR29" s="22">
        <f t="shared" si="40"/>
        <v>295.68100909961015</v>
      </c>
      <c r="JS29" s="22">
        <f t="shared" si="40"/>
        <v>226.79407855857622</v>
      </c>
      <c r="JT29" s="22">
        <f t="shared" si="40"/>
        <v>199.79056356454345</v>
      </c>
      <c r="JU29" s="22">
        <f t="shared" si="40"/>
        <v>243.69076925554052</v>
      </c>
      <c r="JV29" s="22">
        <f t="shared" si="40"/>
        <v>259.45954088344422</v>
      </c>
      <c r="JW29" s="22">
        <f t="shared" si="40"/>
        <v>285.1694985763545</v>
      </c>
      <c r="JX29" s="22">
        <f t="shared" si="40"/>
        <v>165.13342856817965</v>
      </c>
      <c r="JY29" s="22">
        <f t="shared" si="40"/>
        <v>243.73875331271643</v>
      </c>
      <c r="JZ29" s="22">
        <f t="shared" si="40"/>
        <v>210.9118278268752</v>
      </c>
      <c r="KA29" s="22">
        <f t="shared" si="40"/>
        <v>228.25121292038725</v>
      </c>
      <c r="KB29" s="22">
        <f t="shared" si="40"/>
        <v>255.91525759600515</v>
      </c>
      <c r="KC29" s="22">
        <f t="shared" si="40"/>
        <v>181.8624380691212</v>
      </c>
      <c r="KD29" s="22">
        <f t="shared" si="40"/>
        <v>180.14085879768916</v>
      </c>
      <c r="KE29" s="22">
        <f t="shared" si="40"/>
        <v>162.36044526731243</v>
      </c>
      <c r="KF29" s="22">
        <f t="shared" si="40"/>
        <v>174.92946549073486</v>
      </c>
      <c r="KG29" s="22">
        <f t="shared" si="40"/>
        <v>192.43594265060088</v>
      </c>
      <c r="KH29" s="22">
        <f t="shared" si="40"/>
        <v>195.04492925755261</v>
      </c>
      <c r="KI29" s="22">
        <f t="shared" si="40"/>
        <v>158.65617198491589</v>
      </c>
      <c r="KJ29" s="22">
        <f t="shared" si="40"/>
        <v>128.9193061117067</v>
      </c>
      <c r="KK29" s="22">
        <f t="shared" si="40"/>
        <v>129.06093605693886</v>
      </c>
      <c r="KL29" s="22">
        <f t="shared" si="40"/>
        <v>168.7912449089994</v>
      </c>
      <c r="KM29" s="22">
        <f t="shared" si="40"/>
        <v>191.80982642636872</v>
      </c>
      <c r="KN29" s="22">
        <f t="shared" si="40"/>
        <v>198.84016354198539</v>
      </c>
      <c r="KO29" s="22">
        <f t="shared" si="40"/>
        <v>291.1717897748037</v>
      </c>
      <c r="KP29" s="22">
        <f t="shared" si="40"/>
        <v>235.90413269345896</v>
      </c>
      <c r="KQ29" s="22">
        <f t="shared" si="40"/>
        <v>227.26644764352849</v>
      </c>
      <c r="KR29" s="22">
        <f t="shared" si="40"/>
        <v>247.90024090907906</v>
      </c>
      <c r="KS29" s="22">
        <f t="shared" si="40"/>
        <v>289.85271018618016</v>
      </c>
      <c r="KT29" s="22">
        <f t="shared" si="40"/>
        <v>287.88231922136254</v>
      </c>
      <c r="KU29" s="22">
        <f t="shared" si="40"/>
        <v>178.59527765761928</v>
      </c>
      <c r="KV29" s="22">
        <f t="shared" si="40"/>
        <v>172.51785269994778</v>
      </c>
      <c r="KW29" s="22">
        <f t="shared" si="40"/>
        <v>171.54991170877346</v>
      </c>
      <c r="KX29" s="22">
        <f t="shared" si="40"/>
        <v>185.30559779189562</v>
      </c>
      <c r="KY29" s="22">
        <f t="shared" si="40"/>
        <v>174.31630196593559</v>
      </c>
      <c r="KZ29" s="22">
        <f t="shared" si="40"/>
        <v>186.35761867596881</v>
      </c>
      <c r="LA29" s="22">
        <f t="shared" si="40"/>
        <v>228.46885803941356</v>
      </c>
      <c r="LB29" s="22">
        <f t="shared" si="40"/>
        <v>202.82103458905908</v>
      </c>
      <c r="LC29" s="22">
        <f t="shared" si="40"/>
        <v>210.9229916651949</v>
      </c>
      <c r="LD29" s="22">
        <f t="shared" si="40"/>
        <v>201.97112426128407</v>
      </c>
      <c r="LE29" s="22">
        <f t="shared" si="40"/>
        <v>233.22021577900924</v>
      </c>
      <c r="LF29" s="22">
        <f t="shared" si="40"/>
        <v>259.63621801044974</v>
      </c>
      <c r="LG29" s="22">
        <f t="shared" si="40"/>
        <v>184.59958551384847</v>
      </c>
      <c r="LH29" s="22">
        <f t="shared" si="40"/>
        <v>150.50527799373316</v>
      </c>
      <c r="LI29" s="22">
        <f t="shared" si="40"/>
        <v>202.67561050161092</v>
      </c>
      <c r="LJ29" s="22">
        <f t="shared" si="40"/>
        <v>287.58744051158845</v>
      </c>
      <c r="LK29" s="22">
        <f t="shared" ref="LK29:LW29" si="41">LK23*(1+LK27*LK28)</f>
        <v>244.75377957720181</v>
      </c>
      <c r="LL29" s="22">
        <f t="shared" si="41"/>
        <v>372.05829390700313</v>
      </c>
      <c r="LM29" s="22">
        <f t="shared" si="41"/>
        <v>146.44679047927667</v>
      </c>
      <c r="LN29" s="22">
        <f t="shared" si="41"/>
        <v>178.54062916969463</v>
      </c>
      <c r="LO29" s="22">
        <f t="shared" si="41"/>
        <v>260.55815656820624</v>
      </c>
      <c r="LP29" s="22">
        <f t="shared" si="41"/>
        <v>255.33149033174371</v>
      </c>
      <c r="LQ29" s="22">
        <f t="shared" si="41"/>
        <v>218.34311560933992</v>
      </c>
      <c r="LR29" s="22">
        <f t="shared" si="41"/>
        <v>229.12802922199967</v>
      </c>
      <c r="LS29" s="22">
        <f t="shared" si="41"/>
        <v>224.439210713845</v>
      </c>
      <c r="LT29" s="22">
        <f t="shared" si="41"/>
        <v>272.32563667639755</v>
      </c>
      <c r="LU29" s="22">
        <f t="shared" si="41"/>
        <v>199.1688483960429</v>
      </c>
      <c r="LV29" s="22">
        <f t="shared" si="41"/>
        <v>255.93916996786115</v>
      </c>
      <c r="LW29" s="22">
        <f t="shared" si="41"/>
        <v>310.54588362167607</v>
      </c>
    </row>
    <row r="30" spans="1:335" x14ac:dyDescent="0.3">
      <c r="A30" s="15" t="s">
        <v>20</v>
      </c>
      <c r="B30" s="18">
        <f>4/(B26^2)</f>
        <v>5.2651676107749967</v>
      </c>
      <c r="C30" s="18">
        <f t="shared" ref="C30:BN30" si="42">4/(C26^2)</f>
        <v>6.2063459049419309</v>
      </c>
      <c r="D30" s="18">
        <f t="shared" si="42"/>
        <v>28.67748423567954</v>
      </c>
      <c r="E30" s="18">
        <f t="shared" si="42"/>
        <v>4.4359710600077529</v>
      </c>
      <c r="F30" s="18">
        <f t="shared" si="42"/>
        <v>6.5042475617513418</v>
      </c>
      <c r="G30" s="18">
        <f t="shared" si="42"/>
        <v>7.3356623288295921</v>
      </c>
      <c r="H30" s="18">
        <f t="shared" si="42"/>
        <v>18.701254681667255</v>
      </c>
      <c r="I30" s="18">
        <f t="shared" si="42"/>
        <v>6415.3746908901894</v>
      </c>
      <c r="J30" s="18">
        <f t="shared" si="42"/>
        <v>18.648350228194026</v>
      </c>
      <c r="K30" s="18">
        <f t="shared" si="42"/>
        <v>3.7698564444824627</v>
      </c>
      <c r="L30" s="18">
        <f t="shared" si="42"/>
        <v>871.28288132555872</v>
      </c>
      <c r="M30" s="18">
        <f t="shared" si="42"/>
        <v>218.92353971860118</v>
      </c>
      <c r="N30" s="18">
        <f t="shared" si="42"/>
        <v>2.0428523042752742</v>
      </c>
      <c r="O30" s="18">
        <f t="shared" si="42"/>
        <v>10.441218591500292</v>
      </c>
      <c r="P30" s="18">
        <f t="shared" si="42"/>
        <v>33.082299603656203</v>
      </c>
      <c r="Q30" s="18">
        <f t="shared" si="42"/>
        <v>4.8300260229589638</v>
      </c>
      <c r="R30" s="18">
        <f t="shared" si="42"/>
        <v>17739.431809597827</v>
      </c>
      <c r="S30" s="18">
        <f t="shared" si="42"/>
        <v>40.567777236826664</v>
      </c>
      <c r="T30" s="18">
        <f t="shared" si="42"/>
        <v>423.12531438193156</v>
      </c>
      <c r="U30" s="18">
        <f t="shared" si="42"/>
        <v>11.434375316747801</v>
      </c>
      <c r="V30" s="18">
        <f t="shared" si="42"/>
        <v>0.99193272755248507</v>
      </c>
      <c r="W30" s="18">
        <f t="shared" si="42"/>
        <v>3.6292783283804342</v>
      </c>
      <c r="X30" s="18">
        <f t="shared" si="42"/>
        <v>6.7024366374561479</v>
      </c>
      <c r="Y30" s="18">
        <f t="shared" si="42"/>
        <v>232.91871387308387</v>
      </c>
      <c r="Z30" s="18">
        <f t="shared" si="42"/>
        <v>6852.6767855389198</v>
      </c>
      <c r="AA30" s="18">
        <f t="shared" si="42"/>
        <v>6.6214566275417779</v>
      </c>
      <c r="AB30" s="18">
        <f t="shared" si="42"/>
        <v>5.3021350639619822</v>
      </c>
      <c r="AC30" s="18">
        <f t="shared" si="42"/>
        <v>40.959457809624809</v>
      </c>
      <c r="AD30" s="18">
        <f t="shared" si="42"/>
        <v>19.867523885478075</v>
      </c>
      <c r="AE30" s="18">
        <f t="shared" si="42"/>
        <v>18.08869395230894</v>
      </c>
      <c r="AF30" s="18">
        <f t="shared" si="42"/>
        <v>10.394498917387109</v>
      </c>
      <c r="AG30" s="18">
        <f t="shared" si="42"/>
        <v>125.49026726090344</v>
      </c>
      <c r="AH30" s="18">
        <f t="shared" si="42"/>
        <v>804.6758037749288</v>
      </c>
      <c r="AI30" s="18">
        <f t="shared" si="42"/>
        <v>1.39284827504915</v>
      </c>
      <c r="AJ30" s="18">
        <f t="shared" si="42"/>
        <v>20.227185480139759</v>
      </c>
      <c r="AK30" s="18">
        <f t="shared" si="42"/>
        <v>5.6360351218370406</v>
      </c>
      <c r="AL30" s="18">
        <f t="shared" si="42"/>
        <v>58.000693776292387</v>
      </c>
      <c r="AM30" s="18">
        <f t="shared" si="42"/>
        <v>45.525327412046451</v>
      </c>
      <c r="AN30" s="18">
        <f t="shared" si="42"/>
        <v>8.8061937420022947</v>
      </c>
      <c r="AO30" s="18">
        <f t="shared" si="42"/>
        <v>109.98129717759545</v>
      </c>
      <c r="AP30" s="18">
        <f t="shared" si="42"/>
        <v>3.7944493893467532</v>
      </c>
      <c r="AQ30" s="18">
        <f t="shared" si="42"/>
        <v>52.226151398457191</v>
      </c>
      <c r="AR30" s="18">
        <f t="shared" si="42"/>
        <v>33.550122167216756</v>
      </c>
      <c r="AS30" s="18">
        <f t="shared" si="42"/>
        <v>138.3266834729354</v>
      </c>
      <c r="AT30" s="18">
        <f t="shared" si="42"/>
        <v>2.6874031880623508</v>
      </c>
      <c r="AU30" s="18">
        <f t="shared" si="42"/>
        <v>3.1018149999511802</v>
      </c>
      <c r="AV30" s="18">
        <f t="shared" si="42"/>
        <v>2.543121100477324</v>
      </c>
      <c r="AW30" s="18">
        <f t="shared" si="42"/>
        <v>1441.1567517063279</v>
      </c>
      <c r="AX30" s="18">
        <f t="shared" si="42"/>
        <v>1.091474263109983</v>
      </c>
      <c r="AY30" s="18">
        <f t="shared" si="42"/>
        <v>1.1657455891418513</v>
      </c>
      <c r="AZ30" s="18">
        <f t="shared" si="42"/>
        <v>0.77045494175687523</v>
      </c>
      <c r="BA30" s="18">
        <f t="shared" si="42"/>
        <v>2.4025410421317628</v>
      </c>
      <c r="BB30" s="18">
        <f t="shared" si="42"/>
        <v>3.786999446085491</v>
      </c>
      <c r="BC30" s="18">
        <f t="shared" si="42"/>
        <v>7.0265309457943692</v>
      </c>
      <c r="BD30" s="18">
        <f t="shared" si="42"/>
        <v>1.7317578077858642</v>
      </c>
      <c r="BE30" s="18">
        <f t="shared" si="42"/>
        <v>2.6665005596199727</v>
      </c>
      <c r="BF30" s="18">
        <f t="shared" si="42"/>
        <v>2.8689415614649527</v>
      </c>
      <c r="BG30" s="18">
        <f t="shared" si="42"/>
        <v>2.0322286056585037</v>
      </c>
      <c r="BH30" s="18">
        <f t="shared" si="42"/>
        <v>2.1994004674531622</v>
      </c>
      <c r="BI30" s="18">
        <f t="shared" si="42"/>
        <v>2.9004861346190385</v>
      </c>
      <c r="BJ30" s="18">
        <f t="shared" si="42"/>
        <v>1.633825477782606</v>
      </c>
      <c r="BK30" s="18">
        <f t="shared" si="42"/>
        <v>6.44284065145174</v>
      </c>
      <c r="BL30" s="18">
        <f t="shared" si="42"/>
        <v>2.741579580989693</v>
      </c>
      <c r="BM30" s="18">
        <f t="shared" si="42"/>
        <v>29.179386600417846</v>
      </c>
      <c r="BN30" s="18">
        <f t="shared" si="42"/>
        <v>2.0120098694478457</v>
      </c>
      <c r="BO30" s="18">
        <f t="shared" ref="BO30:DZ30" si="43">4/(BO26^2)</f>
        <v>6.0188511980585462</v>
      </c>
      <c r="BP30" s="18">
        <f t="shared" si="43"/>
        <v>8.1371035696403737</v>
      </c>
      <c r="BQ30" s="18">
        <f t="shared" si="43"/>
        <v>14.437181596769973</v>
      </c>
      <c r="BR30" s="18">
        <f t="shared" si="43"/>
        <v>1.9278040628682624</v>
      </c>
      <c r="BS30" s="18">
        <f t="shared" si="43"/>
        <v>13.332188478903978</v>
      </c>
      <c r="BT30" s="18">
        <f t="shared" si="43"/>
        <v>157.31273221278533</v>
      </c>
      <c r="BU30" s="18">
        <f t="shared" si="43"/>
        <v>15.68638807093204</v>
      </c>
      <c r="BV30" s="18">
        <f t="shared" si="43"/>
        <v>1.5749424360280431</v>
      </c>
      <c r="BW30" s="18">
        <f t="shared" si="43"/>
        <v>1.1196146145919914</v>
      </c>
      <c r="BX30" s="18">
        <f t="shared" si="43"/>
        <v>14.235629540163259</v>
      </c>
      <c r="BY30" s="18">
        <f t="shared" si="43"/>
        <v>16.429041159345548</v>
      </c>
      <c r="BZ30" s="18">
        <f t="shared" si="43"/>
        <v>0.97557991265236788</v>
      </c>
      <c r="CA30" s="18">
        <f t="shared" si="43"/>
        <v>2.8612089952643904</v>
      </c>
      <c r="CB30" s="18">
        <f t="shared" si="43"/>
        <v>1.3587988201992918</v>
      </c>
      <c r="CC30" s="18">
        <f t="shared" si="43"/>
        <v>0.99948139277576564</v>
      </c>
      <c r="CD30" s="18">
        <f t="shared" si="43"/>
        <v>100.98645732899745</v>
      </c>
      <c r="CE30" s="18">
        <f t="shared" si="43"/>
        <v>91.51415726279572</v>
      </c>
      <c r="CF30" s="18">
        <f t="shared" si="43"/>
        <v>5.1049897542088303</v>
      </c>
      <c r="CG30" s="18">
        <f t="shared" si="43"/>
        <v>27.258337073803602</v>
      </c>
      <c r="CH30" s="18">
        <f t="shared" si="43"/>
        <v>15.598110292747963</v>
      </c>
      <c r="CI30" s="18">
        <f t="shared" si="43"/>
        <v>28.164979624291451</v>
      </c>
      <c r="CJ30" s="18">
        <f t="shared" si="43"/>
        <v>107.47853791714121</v>
      </c>
      <c r="CK30" s="18">
        <f t="shared" si="43"/>
        <v>7.2726994799211431</v>
      </c>
      <c r="CL30" s="18">
        <f t="shared" si="43"/>
        <v>1.6845390659051274</v>
      </c>
      <c r="CM30" s="18">
        <f t="shared" si="43"/>
        <v>5.0795346480886705</v>
      </c>
      <c r="CN30" s="18">
        <f t="shared" si="43"/>
        <v>1.8135752471687678</v>
      </c>
      <c r="CO30" s="18">
        <f t="shared" si="43"/>
        <v>1.3147628796828794</v>
      </c>
      <c r="CP30" s="18">
        <f t="shared" si="43"/>
        <v>1.473034683820468</v>
      </c>
      <c r="CQ30" s="18">
        <f t="shared" si="43"/>
        <v>1.0300201997037228</v>
      </c>
      <c r="CR30" s="18">
        <f t="shared" si="43"/>
        <v>0.89225196331678092</v>
      </c>
      <c r="CS30" s="18">
        <f t="shared" si="43"/>
        <v>2.0060767372926134</v>
      </c>
      <c r="CT30" s="18">
        <f t="shared" si="43"/>
        <v>13.53557386472478</v>
      </c>
      <c r="CU30" s="18">
        <f t="shared" si="43"/>
        <v>2.5530108322088902</v>
      </c>
      <c r="CV30" s="18">
        <f t="shared" si="43"/>
        <v>6018.6086097345515</v>
      </c>
      <c r="CW30" s="18">
        <f t="shared" si="43"/>
        <v>9.8280683730631999</v>
      </c>
      <c r="CX30" s="18">
        <f t="shared" si="43"/>
        <v>1.6580516496940436</v>
      </c>
      <c r="CY30" s="18">
        <f t="shared" si="43"/>
        <v>4.3005782954881919</v>
      </c>
      <c r="CZ30" s="18">
        <f t="shared" si="43"/>
        <v>7.2966997632864485</v>
      </c>
      <c r="DA30" s="18">
        <f t="shared" si="43"/>
        <v>6.5059522776265748</v>
      </c>
      <c r="DB30" s="18">
        <f t="shared" si="43"/>
        <v>12.923244224051441</v>
      </c>
      <c r="DC30" s="18">
        <f t="shared" si="43"/>
        <v>3.7990406460284882</v>
      </c>
      <c r="DD30" s="18">
        <f t="shared" si="43"/>
        <v>10.757855809662797</v>
      </c>
      <c r="DE30" s="18">
        <f t="shared" si="43"/>
        <v>359.01112670936499</v>
      </c>
      <c r="DF30" s="18">
        <f t="shared" si="43"/>
        <v>13.888890929477874</v>
      </c>
      <c r="DG30" s="18">
        <f t="shared" si="43"/>
        <v>17.384243089834037</v>
      </c>
      <c r="DH30" s="18">
        <f t="shared" si="43"/>
        <v>40.253809960559856</v>
      </c>
      <c r="DI30" s="18">
        <f t="shared" si="43"/>
        <v>29.439487228162704</v>
      </c>
      <c r="DJ30" s="18">
        <f t="shared" si="43"/>
        <v>12.679258615157471</v>
      </c>
      <c r="DK30" s="18">
        <f t="shared" si="43"/>
        <v>3.4065498750945489</v>
      </c>
      <c r="DL30" s="18">
        <f t="shared" si="43"/>
        <v>9.3385953654025453</v>
      </c>
      <c r="DM30" s="18">
        <f t="shared" si="43"/>
        <v>8.836504032828147</v>
      </c>
      <c r="DN30" s="18">
        <f t="shared" si="43"/>
        <v>66.739498872049907</v>
      </c>
      <c r="DO30" s="18">
        <f t="shared" si="43"/>
        <v>51.668251098860189</v>
      </c>
      <c r="DP30" s="18">
        <f t="shared" si="43"/>
        <v>433.27623326354882</v>
      </c>
      <c r="DQ30" s="18">
        <f t="shared" si="43"/>
        <v>0.84272163624785734</v>
      </c>
      <c r="DR30" s="18">
        <f t="shared" si="43"/>
        <v>0.96218973823433418</v>
      </c>
      <c r="DS30" s="18">
        <f t="shared" si="43"/>
        <v>3.980038854480179</v>
      </c>
      <c r="DT30" s="18">
        <f t="shared" si="43"/>
        <v>5.439946461870786</v>
      </c>
      <c r="DU30" s="18">
        <f t="shared" si="43"/>
        <v>12.469227633970611</v>
      </c>
      <c r="DV30" s="18">
        <f t="shared" si="43"/>
        <v>149.35893600975174</v>
      </c>
      <c r="DW30" s="18">
        <f t="shared" si="43"/>
        <v>7.7634774921819938</v>
      </c>
      <c r="DX30" s="18">
        <f t="shared" si="43"/>
        <v>97.059026990037381</v>
      </c>
      <c r="DY30" s="18">
        <f t="shared" si="43"/>
        <v>267.34819060177807</v>
      </c>
      <c r="DZ30" s="18">
        <f t="shared" si="43"/>
        <v>17388.218494416342</v>
      </c>
      <c r="EA30" s="18">
        <f t="shared" ref="EA30:GL30" si="44">4/(EA26^2)</f>
        <v>75.07634934308669</v>
      </c>
      <c r="EB30" s="18">
        <f t="shared" si="44"/>
        <v>3.2388837749606241</v>
      </c>
      <c r="EC30" s="18">
        <f t="shared" si="44"/>
        <v>297.32911440928297</v>
      </c>
      <c r="ED30" s="18">
        <f t="shared" si="44"/>
        <v>6.9158990505127802</v>
      </c>
      <c r="EE30" s="18">
        <f t="shared" si="44"/>
        <v>2.6894316159944123</v>
      </c>
      <c r="EF30" s="18">
        <f t="shared" si="44"/>
        <v>0.36944794432477485</v>
      </c>
      <c r="EG30" s="18">
        <f t="shared" si="44"/>
        <v>10.145317855447523</v>
      </c>
      <c r="EH30" s="18">
        <f t="shared" si="44"/>
        <v>0.80988969897822982</v>
      </c>
      <c r="EI30" s="18">
        <f t="shared" si="44"/>
        <v>0.93113747613599884</v>
      </c>
      <c r="EJ30" s="18">
        <f t="shared" si="44"/>
        <v>1.4764962987272683</v>
      </c>
      <c r="EK30" s="18">
        <f t="shared" si="44"/>
        <v>3.1748795997985648</v>
      </c>
      <c r="EL30" s="18">
        <f t="shared" si="44"/>
        <v>2.0451543392564471</v>
      </c>
      <c r="EM30" s="18">
        <f t="shared" si="44"/>
        <v>387.48236908012427</v>
      </c>
      <c r="EN30" s="18">
        <f t="shared" si="44"/>
        <v>5.9042275853996244</v>
      </c>
      <c r="EO30" s="18">
        <f t="shared" si="44"/>
        <v>3.1323910472255463</v>
      </c>
      <c r="EP30" s="18">
        <f t="shared" si="44"/>
        <v>3.0736800925143313</v>
      </c>
      <c r="EQ30" s="18">
        <f t="shared" si="44"/>
        <v>1.0485560076236424</v>
      </c>
      <c r="ER30" s="18">
        <f t="shared" si="44"/>
        <v>147028.52936982439</v>
      </c>
      <c r="ES30" s="18">
        <f t="shared" si="44"/>
        <v>13.165205539285644</v>
      </c>
      <c r="ET30" s="18">
        <f t="shared" si="44"/>
        <v>4.2500507480076068</v>
      </c>
      <c r="EU30" s="18">
        <f t="shared" si="44"/>
        <v>3.5761692858730885</v>
      </c>
      <c r="EV30" s="18">
        <f t="shared" si="44"/>
        <v>2.9083467975506285</v>
      </c>
      <c r="EW30" s="18">
        <f t="shared" si="44"/>
        <v>0.97023769429833451</v>
      </c>
      <c r="EX30" s="18">
        <f t="shared" si="44"/>
        <v>1.3161582354990651</v>
      </c>
      <c r="EY30" s="18">
        <f t="shared" si="44"/>
        <v>11.978011562702916</v>
      </c>
      <c r="EZ30" s="18">
        <f t="shared" si="44"/>
        <v>918.49273228099651</v>
      </c>
      <c r="FA30" s="18">
        <f t="shared" si="44"/>
        <v>239.769691410891</v>
      </c>
      <c r="FB30" s="18">
        <f t="shared" si="44"/>
        <v>1.6326680117481025</v>
      </c>
      <c r="FC30" s="18">
        <f t="shared" si="44"/>
        <v>2.7068612592917054</v>
      </c>
      <c r="FD30" s="18">
        <f t="shared" si="44"/>
        <v>11.595350742745008</v>
      </c>
      <c r="FE30" s="18">
        <f t="shared" si="44"/>
        <v>61.963833079637979</v>
      </c>
      <c r="FF30" s="18">
        <f t="shared" si="44"/>
        <v>0.8882446364491704</v>
      </c>
      <c r="FG30" s="18">
        <f t="shared" si="44"/>
        <v>0.3523404734170667</v>
      </c>
      <c r="FH30" s="18">
        <f t="shared" si="44"/>
        <v>3.6731898160283438</v>
      </c>
      <c r="FI30" s="18">
        <f t="shared" si="44"/>
        <v>16.011400663805439</v>
      </c>
      <c r="FJ30" s="18">
        <f t="shared" si="44"/>
        <v>8.7264426148061336</v>
      </c>
      <c r="FK30" s="18">
        <f t="shared" si="44"/>
        <v>128.88583332379258</v>
      </c>
      <c r="FL30" s="18">
        <f t="shared" si="44"/>
        <v>86.858299366051867</v>
      </c>
      <c r="FM30" s="18">
        <f t="shared" si="44"/>
        <v>65.800959945876031</v>
      </c>
      <c r="FN30" s="18">
        <f t="shared" si="44"/>
        <v>130.62835187634579</v>
      </c>
      <c r="FO30" s="18">
        <f t="shared" si="44"/>
        <v>32.850777806453785</v>
      </c>
      <c r="FP30" s="18">
        <f t="shared" si="44"/>
        <v>9.9925208943809025</v>
      </c>
      <c r="FQ30" s="18">
        <f t="shared" si="44"/>
        <v>4324.8455584127578</v>
      </c>
      <c r="FR30" s="18">
        <f t="shared" si="44"/>
        <v>28.910683523230446</v>
      </c>
      <c r="FS30" s="18">
        <f t="shared" si="44"/>
        <v>56.921490393796788</v>
      </c>
      <c r="FT30" s="18">
        <f t="shared" si="44"/>
        <v>8.7602562777032951</v>
      </c>
      <c r="FU30" s="18">
        <f t="shared" si="44"/>
        <v>29.860641930063132</v>
      </c>
      <c r="FV30" s="18">
        <f t="shared" si="44"/>
        <v>22292.444168480848</v>
      </c>
      <c r="FW30" s="18">
        <f t="shared" si="44"/>
        <v>373.16941365002538</v>
      </c>
      <c r="FX30" s="18">
        <f t="shared" si="44"/>
        <v>2.74655296875176</v>
      </c>
      <c r="FY30" s="18">
        <f t="shared" si="44"/>
        <v>26.92217237131787</v>
      </c>
      <c r="FZ30" s="18">
        <f t="shared" si="44"/>
        <v>37.746357446624913</v>
      </c>
      <c r="GA30" s="18">
        <f t="shared" si="44"/>
        <v>4.1918110343323525</v>
      </c>
      <c r="GB30" s="18">
        <f t="shared" si="44"/>
        <v>1.0820275585119323</v>
      </c>
      <c r="GC30" s="18">
        <f t="shared" si="44"/>
        <v>0.67968850076536524</v>
      </c>
      <c r="GD30" s="18">
        <f t="shared" si="44"/>
        <v>0.57706068641648034</v>
      </c>
      <c r="GE30" s="18">
        <f t="shared" si="44"/>
        <v>1.4837708910982645</v>
      </c>
      <c r="GF30" s="18">
        <f t="shared" si="44"/>
        <v>3.0385229510760352</v>
      </c>
      <c r="GG30" s="18">
        <f t="shared" si="44"/>
        <v>1.4730515578556735</v>
      </c>
      <c r="GH30" s="18">
        <f t="shared" si="44"/>
        <v>1.3194455949588175</v>
      </c>
      <c r="GI30" s="18">
        <f t="shared" si="44"/>
        <v>1.4260635597387883</v>
      </c>
      <c r="GJ30" s="18">
        <f t="shared" si="44"/>
        <v>11.240514908423703</v>
      </c>
      <c r="GK30" s="18">
        <f t="shared" si="44"/>
        <v>5.7815278310883826</v>
      </c>
      <c r="GL30" s="18">
        <f t="shared" si="44"/>
        <v>2.3115422229999409</v>
      </c>
      <c r="GM30" s="18">
        <f t="shared" ref="GM30:IX30" si="45">4/(GM26^2)</f>
        <v>2.3622895384176608</v>
      </c>
      <c r="GN30" s="18">
        <f t="shared" si="45"/>
        <v>1.0119994884452117</v>
      </c>
      <c r="GO30" s="18">
        <f t="shared" si="45"/>
        <v>2.1799986246883938</v>
      </c>
      <c r="GP30" s="18">
        <f t="shared" si="45"/>
        <v>6.7428067369150595</v>
      </c>
      <c r="GQ30" s="18">
        <f t="shared" si="45"/>
        <v>6.1352419264234834</v>
      </c>
      <c r="GR30" s="18">
        <f t="shared" si="45"/>
        <v>2.6070652754606658</v>
      </c>
      <c r="GS30" s="18">
        <f t="shared" si="45"/>
        <v>529.61726973372924</v>
      </c>
      <c r="GT30" s="18">
        <f t="shared" si="45"/>
        <v>2.2414828222279244</v>
      </c>
      <c r="GU30" s="18">
        <f t="shared" si="45"/>
        <v>4.0514201723543692</v>
      </c>
      <c r="GV30" s="18">
        <f t="shared" si="45"/>
        <v>11.707195803557468</v>
      </c>
      <c r="GW30" s="18">
        <f t="shared" si="45"/>
        <v>10.1752583893718</v>
      </c>
      <c r="GX30" s="18">
        <f t="shared" si="45"/>
        <v>177.78541565843523</v>
      </c>
      <c r="GY30" s="18">
        <f t="shared" si="45"/>
        <v>6.8077062993434909</v>
      </c>
      <c r="GZ30" s="18">
        <f t="shared" si="45"/>
        <v>5.5890634493126754</v>
      </c>
      <c r="HA30" s="18">
        <f t="shared" si="45"/>
        <v>5.2114825299457941</v>
      </c>
      <c r="HB30" s="18">
        <f t="shared" si="45"/>
        <v>19.249596140498255</v>
      </c>
      <c r="HC30" s="18">
        <f t="shared" si="45"/>
        <v>36.699786073141276</v>
      </c>
      <c r="HD30" s="18">
        <f t="shared" si="45"/>
        <v>9.4220155271022303</v>
      </c>
      <c r="HE30" s="18">
        <f t="shared" si="45"/>
        <v>76.147867360063543</v>
      </c>
      <c r="HF30" s="18">
        <f t="shared" si="45"/>
        <v>13.682686340619618</v>
      </c>
      <c r="HG30" s="18">
        <f t="shared" si="45"/>
        <v>3.3440483045317708</v>
      </c>
      <c r="HH30" s="18">
        <f t="shared" si="45"/>
        <v>112.31379324713011</v>
      </c>
      <c r="HI30" s="18">
        <f t="shared" si="45"/>
        <v>28.824916760878239</v>
      </c>
      <c r="HJ30" s="18">
        <f t="shared" si="45"/>
        <v>78.223767447006665</v>
      </c>
      <c r="HK30" s="18">
        <f t="shared" si="45"/>
        <v>9.6831661522783126</v>
      </c>
      <c r="HL30" s="18">
        <f t="shared" si="45"/>
        <v>5.6975632849275906</v>
      </c>
      <c r="HM30" s="18">
        <f t="shared" si="45"/>
        <v>135.11446357152121</v>
      </c>
      <c r="HN30" s="18">
        <f t="shared" si="45"/>
        <v>50.307656195276451</v>
      </c>
      <c r="HO30" s="18">
        <f t="shared" si="45"/>
        <v>84.775613006408292</v>
      </c>
      <c r="HP30" s="18">
        <f t="shared" si="45"/>
        <v>462.12241815749718</v>
      </c>
      <c r="HQ30" s="18">
        <f t="shared" si="45"/>
        <v>3.4220846547683101</v>
      </c>
      <c r="HR30" s="18">
        <f t="shared" si="45"/>
        <v>8.870794443643609</v>
      </c>
      <c r="HS30" s="18">
        <f t="shared" si="45"/>
        <v>13.805635824696633</v>
      </c>
      <c r="HT30" s="18">
        <f t="shared" si="45"/>
        <v>5.4336065541047782</v>
      </c>
      <c r="HU30" s="18">
        <f t="shared" si="45"/>
        <v>0.46214530275417653</v>
      </c>
      <c r="HV30" s="18">
        <f t="shared" si="45"/>
        <v>0.85154449650193198</v>
      </c>
      <c r="HW30" s="18">
        <f t="shared" si="45"/>
        <v>3.2617826106491403</v>
      </c>
      <c r="HX30" s="18">
        <f t="shared" si="45"/>
        <v>0.9917242523118911</v>
      </c>
      <c r="HY30" s="18">
        <f t="shared" si="45"/>
        <v>2.7624014096756606</v>
      </c>
      <c r="HZ30" s="18">
        <f t="shared" si="45"/>
        <v>1.7490741924317883</v>
      </c>
      <c r="IA30" s="18">
        <f t="shared" si="45"/>
        <v>6.7976828407743604</v>
      </c>
      <c r="IB30" s="18">
        <f t="shared" si="45"/>
        <v>2.2461638658365457</v>
      </c>
      <c r="IC30" s="18">
        <f t="shared" si="45"/>
        <v>6.5578810646055459</v>
      </c>
      <c r="ID30" s="18">
        <f t="shared" si="45"/>
        <v>3.6447138210964987</v>
      </c>
      <c r="IE30" s="18">
        <f t="shared" si="45"/>
        <v>3.8547508684256813</v>
      </c>
      <c r="IF30" s="18">
        <f t="shared" si="45"/>
        <v>17.218722473804867</v>
      </c>
      <c r="IG30" s="18">
        <f t="shared" si="45"/>
        <v>9.3800272974657695</v>
      </c>
      <c r="IH30" s="18">
        <f t="shared" si="45"/>
        <v>113.64381404368994</v>
      </c>
      <c r="II30" s="18">
        <f t="shared" si="45"/>
        <v>7.9876874027304208</v>
      </c>
      <c r="IJ30" s="18">
        <f t="shared" si="45"/>
        <v>13.922439489451863</v>
      </c>
      <c r="IK30" s="18">
        <f t="shared" si="45"/>
        <v>20.963304369996255</v>
      </c>
      <c r="IL30" s="18">
        <f t="shared" si="45"/>
        <v>6.6657997542978498</v>
      </c>
      <c r="IM30" s="18">
        <f t="shared" si="45"/>
        <v>123.31550884382203</v>
      </c>
      <c r="IN30" s="18">
        <f t="shared" si="45"/>
        <v>0.75771958475442469</v>
      </c>
      <c r="IO30" s="18">
        <f t="shared" si="45"/>
        <v>694.65148248252206</v>
      </c>
      <c r="IP30" s="18">
        <f t="shared" si="45"/>
        <v>5.5552416879978352</v>
      </c>
      <c r="IQ30" s="18">
        <f t="shared" si="45"/>
        <v>15.314017070055041</v>
      </c>
      <c r="IR30" s="18">
        <f t="shared" si="45"/>
        <v>24.825784124369846</v>
      </c>
      <c r="IS30" s="18">
        <f t="shared" si="45"/>
        <v>3.1558659220088048</v>
      </c>
      <c r="IT30" s="18">
        <f t="shared" si="45"/>
        <v>12.124635685890373</v>
      </c>
      <c r="IU30" s="18">
        <f t="shared" si="45"/>
        <v>1894.8669761378949</v>
      </c>
      <c r="IV30" s="18">
        <f t="shared" si="45"/>
        <v>281.0827582965133</v>
      </c>
      <c r="IW30" s="18">
        <f t="shared" si="45"/>
        <v>62.225266086346636</v>
      </c>
      <c r="IX30" s="18">
        <f t="shared" si="45"/>
        <v>5.3460861982707106</v>
      </c>
      <c r="IY30" s="18">
        <f t="shared" ref="IY30:LJ30" si="46">4/(IY26^2)</f>
        <v>4.0395734737942393</v>
      </c>
      <c r="IZ30" s="18">
        <f t="shared" si="46"/>
        <v>1.5874340205210331</v>
      </c>
      <c r="JA30" s="18">
        <f t="shared" si="46"/>
        <v>16.258259258288312</v>
      </c>
      <c r="JB30" s="18">
        <f t="shared" si="46"/>
        <v>8.8287652062660413</v>
      </c>
      <c r="JC30" s="18">
        <f t="shared" si="46"/>
        <v>4.2492892948883281</v>
      </c>
      <c r="JD30" s="18">
        <f t="shared" si="46"/>
        <v>1.990835910470907</v>
      </c>
      <c r="JE30" s="18">
        <f t="shared" si="46"/>
        <v>4.5907578969119323</v>
      </c>
      <c r="JF30" s="18">
        <f t="shared" si="46"/>
        <v>2.4915346859806715</v>
      </c>
      <c r="JG30" s="18">
        <f t="shared" si="46"/>
        <v>4.5972231919852451</v>
      </c>
      <c r="JH30" s="18">
        <f t="shared" si="46"/>
        <v>1.2831257583066433</v>
      </c>
      <c r="JI30" s="18">
        <f t="shared" si="46"/>
        <v>1.6178642203107509</v>
      </c>
      <c r="JJ30" s="18">
        <f t="shared" si="46"/>
        <v>0.4460081178596228</v>
      </c>
      <c r="JK30" s="18">
        <f t="shared" si="46"/>
        <v>0.37579950183878491</v>
      </c>
      <c r="JL30" s="18">
        <f t="shared" si="46"/>
        <v>0.85818130062678188</v>
      </c>
      <c r="JM30" s="18">
        <f t="shared" si="46"/>
        <v>7.2844469087743313</v>
      </c>
      <c r="JN30" s="18">
        <f t="shared" si="46"/>
        <v>1130.2451060981493</v>
      </c>
      <c r="JO30" s="18">
        <f t="shared" si="46"/>
        <v>19.306485058941394</v>
      </c>
      <c r="JP30" s="18">
        <f t="shared" si="46"/>
        <v>6.0181213976160075</v>
      </c>
      <c r="JQ30" s="18">
        <f t="shared" si="46"/>
        <v>74.948078992272855</v>
      </c>
      <c r="JR30" s="18">
        <f t="shared" si="46"/>
        <v>2.4777391118618159</v>
      </c>
      <c r="JS30" s="18">
        <f t="shared" si="46"/>
        <v>2.8096682866091931</v>
      </c>
      <c r="JT30" s="18">
        <f t="shared" si="46"/>
        <v>8.3376937855012905</v>
      </c>
      <c r="JU30" s="18">
        <f t="shared" si="46"/>
        <v>3.2923832479214812</v>
      </c>
      <c r="JV30" s="18">
        <f t="shared" si="46"/>
        <v>3.9185577754731353</v>
      </c>
      <c r="JW30" s="18">
        <f t="shared" si="46"/>
        <v>1.2553688571664505</v>
      </c>
      <c r="JX30" s="18">
        <f t="shared" si="46"/>
        <v>14.985680468530742</v>
      </c>
      <c r="JY30" s="18">
        <f t="shared" si="46"/>
        <v>3.0160314459711048</v>
      </c>
      <c r="JZ30" s="18">
        <f t="shared" si="46"/>
        <v>51.751750012898441</v>
      </c>
      <c r="KA30" s="18">
        <f t="shared" si="46"/>
        <v>5.2529774409997829</v>
      </c>
      <c r="KB30" s="18">
        <f t="shared" si="46"/>
        <v>3.7635244519435869</v>
      </c>
      <c r="KC30" s="18">
        <f t="shared" si="46"/>
        <v>10.38751035118063</v>
      </c>
      <c r="KD30" s="18">
        <f t="shared" si="46"/>
        <v>77.625622708338696</v>
      </c>
      <c r="KE30" s="18">
        <f t="shared" si="46"/>
        <v>10.569841068297391</v>
      </c>
      <c r="KF30" s="18">
        <f t="shared" si="46"/>
        <v>594.55311103002282</v>
      </c>
      <c r="KG30" s="18">
        <f t="shared" si="46"/>
        <v>20.34927322742379</v>
      </c>
      <c r="KH30" s="18">
        <f t="shared" si="46"/>
        <v>5.9062210373770538</v>
      </c>
      <c r="KI30" s="18">
        <f t="shared" si="46"/>
        <v>8.2663645741420364</v>
      </c>
      <c r="KJ30" s="18">
        <f t="shared" si="46"/>
        <v>15.575436465735848</v>
      </c>
      <c r="KK30" s="18">
        <f t="shared" si="46"/>
        <v>24.836073590120453</v>
      </c>
      <c r="KL30" s="18">
        <f t="shared" si="46"/>
        <v>8.8225826534582268</v>
      </c>
      <c r="KM30" s="18">
        <f t="shared" si="46"/>
        <v>1.5978571766546503</v>
      </c>
      <c r="KN30" s="18">
        <f t="shared" si="46"/>
        <v>1.6087264632997296</v>
      </c>
      <c r="KO30" s="18">
        <f t="shared" si="46"/>
        <v>0.62775952250836842</v>
      </c>
      <c r="KP30" s="18">
        <f t="shared" si="46"/>
        <v>1.4437743140869859</v>
      </c>
      <c r="KQ30" s="18">
        <f t="shared" si="46"/>
        <v>1.6035192619083067</v>
      </c>
      <c r="KR30" s="18">
        <f t="shared" si="46"/>
        <v>3.058800728484012</v>
      </c>
      <c r="KS30" s="18">
        <f t="shared" si="46"/>
        <v>1.6612392011440205</v>
      </c>
      <c r="KT30" s="18">
        <f t="shared" si="46"/>
        <v>1.5721580792233925</v>
      </c>
      <c r="KU30" s="18">
        <f t="shared" si="46"/>
        <v>229.62803772240861</v>
      </c>
      <c r="KV30" s="18">
        <f t="shared" si="46"/>
        <v>7.10194545950006</v>
      </c>
      <c r="KW30" s="18">
        <f t="shared" si="46"/>
        <v>81.634112140744051</v>
      </c>
      <c r="KX30" s="18">
        <f t="shared" si="46"/>
        <v>18.333543573346283</v>
      </c>
      <c r="KY30" s="18">
        <f t="shared" si="46"/>
        <v>15.230336404996159</v>
      </c>
      <c r="KZ30" s="18">
        <f t="shared" si="46"/>
        <v>11.716858349891773</v>
      </c>
      <c r="LA30" s="18">
        <f t="shared" si="46"/>
        <v>42.694504818913273</v>
      </c>
      <c r="LB30" s="18">
        <f t="shared" si="46"/>
        <v>166.15243372724279</v>
      </c>
      <c r="LC30" s="18">
        <f t="shared" si="46"/>
        <v>5.9517895081541843</v>
      </c>
      <c r="LD30" s="18">
        <f t="shared" si="46"/>
        <v>21.631825095190546</v>
      </c>
      <c r="LE30" s="18">
        <f t="shared" si="46"/>
        <v>3.6347415340138589</v>
      </c>
      <c r="LF30" s="18">
        <f t="shared" si="46"/>
        <v>1.7414143510251892</v>
      </c>
      <c r="LG30" s="18">
        <f t="shared" si="46"/>
        <v>54.276145517798469</v>
      </c>
      <c r="LH30" s="18">
        <f t="shared" si="46"/>
        <v>4110.7853660758155</v>
      </c>
      <c r="LI30" s="18">
        <f t="shared" si="46"/>
        <v>4.7979239658065724</v>
      </c>
      <c r="LJ30" s="18">
        <f t="shared" si="46"/>
        <v>0.73022670308568505</v>
      </c>
      <c r="LK30" s="18">
        <f t="shared" ref="LK30:LW30" si="47">4/(LK26^2)</f>
        <v>0.83989107584280276</v>
      </c>
      <c r="LL30" s="18">
        <f t="shared" si="47"/>
        <v>0.89057800504521667</v>
      </c>
      <c r="LM30" s="18">
        <f t="shared" si="47"/>
        <v>13.612253163091706</v>
      </c>
      <c r="LN30" s="18">
        <f t="shared" si="47"/>
        <v>31.808174390285739</v>
      </c>
      <c r="LO30" s="18">
        <f t="shared" si="47"/>
        <v>1.7833952604782486</v>
      </c>
      <c r="LP30" s="18">
        <f t="shared" si="47"/>
        <v>5.0359695506087849</v>
      </c>
      <c r="LQ30" s="18">
        <f t="shared" si="47"/>
        <v>3.7886071941489265</v>
      </c>
      <c r="LR30" s="18">
        <f t="shared" si="47"/>
        <v>4.0075681726005774</v>
      </c>
      <c r="LS30" s="18">
        <f t="shared" si="47"/>
        <v>4.2548082526997035</v>
      </c>
      <c r="LT30" s="18">
        <f t="shared" si="47"/>
        <v>1.1928954102683542</v>
      </c>
      <c r="LU30" s="18">
        <f t="shared" si="47"/>
        <v>33.524388789521602</v>
      </c>
      <c r="LV30" s="18">
        <f t="shared" si="47"/>
        <v>4.304653147026694</v>
      </c>
      <c r="LW30" s="16">
        <f t="shared" si="47"/>
        <v>6.7164621167263912</v>
      </c>
    </row>
    <row r="31" spans="1:335" x14ac:dyDescent="0.3">
      <c r="A31" s="15" t="s">
        <v>21</v>
      </c>
      <c r="B31" s="18">
        <f>B24/SQRT(B30)</f>
        <v>11.404807550712455</v>
      </c>
      <c r="C31" s="18">
        <f t="shared" ref="C31:BN31" si="48">C24/SQRT(C30)</f>
        <v>8.9013490953607075</v>
      </c>
      <c r="D31" s="18">
        <f t="shared" si="48"/>
        <v>4.3725103662881928</v>
      </c>
      <c r="E31" s="18">
        <f t="shared" si="48"/>
        <v>8.1276375082305776</v>
      </c>
      <c r="F31" s="18">
        <f t="shared" si="48"/>
        <v>8.5826186992877176</v>
      </c>
      <c r="G31" s="18">
        <f t="shared" si="48"/>
        <v>7.875708027303217</v>
      </c>
      <c r="H31" s="18">
        <f t="shared" si="48"/>
        <v>4.3357365100257992</v>
      </c>
      <c r="I31" s="18">
        <f t="shared" si="48"/>
        <v>0.22104992854494626</v>
      </c>
      <c r="J31" s="18">
        <f t="shared" si="48"/>
        <v>5.1455480279424339</v>
      </c>
      <c r="K31" s="18">
        <f t="shared" si="48"/>
        <v>9.7310750499960648</v>
      </c>
      <c r="L31" s="18">
        <f t="shared" si="48"/>
        <v>0.52981101913142881</v>
      </c>
      <c r="M31" s="18">
        <f t="shared" si="48"/>
        <v>1.3980674581830626</v>
      </c>
      <c r="N31" s="18">
        <f t="shared" si="48"/>
        <v>17.609891309354179</v>
      </c>
      <c r="O31" s="18">
        <f t="shared" si="48"/>
        <v>8.2095942042426913</v>
      </c>
      <c r="P31" s="18">
        <f t="shared" si="48"/>
        <v>3.8089127256456008</v>
      </c>
      <c r="Q31" s="18">
        <f t="shared" si="48"/>
        <v>10.414332444823916</v>
      </c>
      <c r="R31" s="18">
        <f t="shared" si="48"/>
        <v>0.15665690473493601</v>
      </c>
      <c r="S31" s="18">
        <f t="shared" si="48"/>
        <v>2.5186702210573064</v>
      </c>
      <c r="T31" s="18">
        <f t="shared" si="48"/>
        <v>0.85970589356739635</v>
      </c>
      <c r="U31" s="18">
        <f t="shared" si="48"/>
        <v>4.7457088527617532</v>
      </c>
      <c r="V31" s="18">
        <f t="shared" si="48"/>
        <v>35.411036370254322</v>
      </c>
      <c r="W31" s="18">
        <f t="shared" si="48"/>
        <v>15.000707431074403</v>
      </c>
      <c r="X31" s="18">
        <f t="shared" si="48"/>
        <v>9.0291367655994978</v>
      </c>
      <c r="Y31" s="18">
        <f t="shared" si="48"/>
        <v>1.392320792124434</v>
      </c>
      <c r="Z31" s="18">
        <f t="shared" si="48"/>
        <v>0.29452909853444798</v>
      </c>
      <c r="AA31" s="18">
        <f t="shared" si="48"/>
        <v>9.8497558120576425</v>
      </c>
      <c r="AB31" s="18">
        <f t="shared" si="48"/>
        <v>10.487721675747002</v>
      </c>
      <c r="AC31" s="18">
        <f t="shared" si="48"/>
        <v>3.059932744209088</v>
      </c>
      <c r="AD31" s="18">
        <f t="shared" si="48"/>
        <v>5.5823561826918047</v>
      </c>
      <c r="AE31" s="18">
        <f t="shared" si="48"/>
        <v>4.5283302662906371</v>
      </c>
      <c r="AF31" s="18">
        <f t="shared" si="48"/>
        <v>5.5750455793841827</v>
      </c>
      <c r="AG31" s="18">
        <f t="shared" si="48"/>
        <v>1.5149447707170272</v>
      </c>
      <c r="AH31" s="18">
        <f t="shared" si="48"/>
        <v>0.69609933260439172</v>
      </c>
      <c r="AI31" s="18">
        <f t="shared" si="48"/>
        <v>23.463835573304621</v>
      </c>
      <c r="AJ31" s="18">
        <f t="shared" si="48"/>
        <v>5.7709246324526973</v>
      </c>
      <c r="AK31" s="18">
        <f t="shared" si="48"/>
        <v>11.007326910665576</v>
      </c>
      <c r="AL31" s="18">
        <f t="shared" si="48"/>
        <v>2.6904045293094381</v>
      </c>
      <c r="AM31" s="18">
        <f t="shared" si="48"/>
        <v>2.9383434711154082</v>
      </c>
      <c r="AN31" s="18">
        <f t="shared" si="48"/>
        <v>5.2943064660667609</v>
      </c>
      <c r="AO31" s="18">
        <f t="shared" si="48"/>
        <v>2.1835186055249118</v>
      </c>
      <c r="AP31" s="18">
        <f t="shared" si="48"/>
        <v>14.260601800188722</v>
      </c>
      <c r="AQ31" s="18">
        <f t="shared" si="48"/>
        <v>3.2323540353596201</v>
      </c>
      <c r="AR31" s="18">
        <f t="shared" si="48"/>
        <v>4.0517994705323206</v>
      </c>
      <c r="AS31" s="18">
        <f t="shared" si="48"/>
        <v>2.1380265542887704</v>
      </c>
      <c r="AT31" s="18">
        <f t="shared" si="48"/>
        <v>16.04493042502169</v>
      </c>
      <c r="AU31" s="18">
        <f t="shared" si="48"/>
        <v>14.755938215119997</v>
      </c>
      <c r="AV31" s="18">
        <f t="shared" si="48"/>
        <v>14.624287711903916</v>
      </c>
      <c r="AW31" s="18">
        <f t="shared" si="48"/>
        <v>0.55840811752039188</v>
      </c>
      <c r="AX31" s="18">
        <f t="shared" si="48"/>
        <v>46.332263556949492</v>
      </c>
      <c r="AY31" s="18">
        <f t="shared" si="48"/>
        <v>44.481399438429285</v>
      </c>
      <c r="AZ31" s="18">
        <f t="shared" si="48"/>
        <v>60.656175431961678</v>
      </c>
      <c r="BA31" s="18">
        <f t="shared" si="48"/>
        <v>23.363078020464741</v>
      </c>
      <c r="BB31" s="18">
        <f t="shared" si="48"/>
        <v>19.355418122441002</v>
      </c>
      <c r="BC31" s="18">
        <f t="shared" si="48"/>
        <v>12.63589600071824</v>
      </c>
      <c r="BD31" s="18">
        <f t="shared" si="48"/>
        <v>33.031645970819504</v>
      </c>
      <c r="BE31" s="18">
        <f t="shared" si="48"/>
        <v>20.453933751867925</v>
      </c>
      <c r="BF31" s="18">
        <f t="shared" si="48"/>
        <v>21.30258591342378</v>
      </c>
      <c r="BG31" s="18">
        <f t="shared" si="48"/>
        <v>27.003135978138317</v>
      </c>
      <c r="BH31" s="18">
        <f t="shared" si="48"/>
        <v>19.152662405084815</v>
      </c>
      <c r="BI31" s="18">
        <f t="shared" si="48"/>
        <v>16.989225202763066</v>
      </c>
      <c r="BJ31" s="18">
        <f t="shared" si="48"/>
        <v>25.760913907463188</v>
      </c>
      <c r="BK31" s="18">
        <f t="shared" si="48"/>
        <v>12.795334943707138</v>
      </c>
      <c r="BL31" s="18">
        <f t="shared" si="48"/>
        <v>20.736082542232825</v>
      </c>
      <c r="BM31" s="18">
        <f t="shared" si="48"/>
        <v>6.1016663668539497</v>
      </c>
      <c r="BN31" s="18">
        <f t="shared" si="48"/>
        <v>22.655173970525251</v>
      </c>
      <c r="BO31" s="18">
        <f t="shared" ref="BO31:DZ31" si="49">BO24/SQRT(BO30)</f>
        <v>11.758507236346928</v>
      </c>
      <c r="BP31" s="18">
        <f t="shared" si="49"/>
        <v>9.3291111690452979</v>
      </c>
      <c r="BQ31" s="18">
        <f t="shared" si="49"/>
        <v>5.8302365084426233</v>
      </c>
      <c r="BR31" s="18">
        <f t="shared" si="49"/>
        <v>24.978265688241652</v>
      </c>
      <c r="BS31" s="18">
        <f t="shared" si="49"/>
        <v>8.4939705360409938</v>
      </c>
      <c r="BT31" s="18">
        <f t="shared" si="49"/>
        <v>2.0307771935316765</v>
      </c>
      <c r="BU31" s="18">
        <f t="shared" si="49"/>
        <v>7.5150040100529427</v>
      </c>
      <c r="BV31" s="18">
        <f t="shared" si="49"/>
        <v>33.395152875956768</v>
      </c>
      <c r="BW31" s="18">
        <f t="shared" si="49"/>
        <v>45.415525697965563</v>
      </c>
      <c r="BX31" s="18">
        <f t="shared" si="49"/>
        <v>7.7184708549721259</v>
      </c>
      <c r="BY31" s="18">
        <f t="shared" si="49"/>
        <v>6.4578224369223705</v>
      </c>
      <c r="BZ31" s="18">
        <f t="shared" si="49"/>
        <v>35.513954210606208</v>
      </c>
      <c r="CA31" s="18">
        <f t="shared" si="49"/>
        <v>17.025400829394073</v>
      </c>
      <c r="CB31" s="18">
        <f t="shared" si="49"/>
        <v>18.716965917308716</v>
      </c>
      <c r="CC31" s="18">
        <f t="shared" si="49"/>
        <v>29.615363017884569</v>
      </c>
      <c r="CD31" s="18">
        <f t="shared" si="49"/>
        <v>2.5654167977030298</v>
      </c>
      <c r="CE31" s="18">
        <f t="shared" si="49"/>
        <v>2.238418859663788</v>
      </c>
      <c r="CF31" s="18">
        <f t="shared" si="49"/>
        <v>11.213587366979983</v>
      </c>
      <c r="CG31" s="18">
        <f t="shared" si="49"/>
        <v>6.6612312957945345</v>
      </c>
      <c r="CH31" s="18">
        <f t="shared" si="49"/>
        <v>7.8218065058911952</v>
      </c>
      <c r="CI31" s="18">
        <f t="shared" si="49"/>
        <v>2.991246201995716</v>
      </c>
      <c r="CJ31" s="18">
        <f t="shared" si="49"/>
        <v>2.3236309248674316</v>
      </c>
      <c r="CK31" s="18">
        <f t="shared" si="49"/>
        <v>11.654778481804223</v>
      </c>
      <c r="CL31" s="18">
        <f t="shared" si="49"/>
        <v>32.089239629356456</v>
      </c>
      <c r="CM31" s="18">
        <f t="shared" si="49"/>
        <v>20.52940293606828</v>
      </c>
      <c r="CN31" s="18">
        <f t="shared" si="49"/>
        <v>34.275507293378972</v>
      </c>
      <c r="CO31" s="18">
        <f t="shared" si="49"/>
        <v>47.464212467827323</v>
      </c>
      <c r="CP31" s="18">
        <f t="shared" si="49"/>
        <v>40.755390079612326</v>
      </c>
      <c r="CQ31" s="18">
        <f t="shared" si="49"/>
        <v>42.802285017607524</v>
      </c>
      <c r="CR31" s="18">
        <f t="shared" si="49"/>
        <v>51.35431829629961</v>
      </c>
      <c r="CS31" s="18">
        <f t="shared" si="49"/>
        <v>25.222792961085112</v>
      </c>
      <c r="CT31" s="18">
        <f t="shared" si="49"/>
        <v>9.4580528192089446</v>
      </c>
      <c r="CU31" s="18">
        <f t="shared" si="49"/>
        <v>13.641027417003038</v>
      </c>
      <c r="CV31" s="18">
        <f t="shared" si="49"/>
        <v>0.32734937975993234</v>
      </c>
      <c r="CW31" s="18">
        <f t="shared" si="49"/>
        <v>7.2795026841216153</v>
      </c>
      <c r="CX31" s="18">
        <f t="shared" si="49"/>
        <v>24.740242598220238</v>
      </c>
      <c r="CY31" s="18">
        <f t="shared" si="49"/>
        <v>15.105050048523506</v>
      </c>
      <c r="CZ31" s="18">
        <f t="shared" si="49"/>
        <v>11.471107283796085</v>
      </c>
      <c r="DA31" s="18">
        <f t="shared" si="49"/>
        <v>12.0412750489066</v>
      </c>
      <c r="DB31" s="18">
        <f t="shared" si="49"/>
        <v>7.242308093032868</v>
      </c>
      <c r="DC31" s="18">
        <f t="shared" si="49"/>
        <v>12.874929802207484</v>
      </c>
      <c r="DD31" s="18">
        <f t="shared" si="49"/>
        <v>10.621608103165411</v>
      </c>
      <c r="DE31" s="18">
        <f t="shared" si="49"/>
        <v>1.599118803524137</v>
      </c>
      <c r="DF31" s="18">
        <f t="shared" si="49"/>
        <v>8.9495545812541906</v>
      </c>
      <c r="DG31" s="18">
        <f t="shared" si="49"/>
        <v>6.7423585201260092</v>
      </c>
      <c r="DH31" s="18">
        <f t="shared" si="49"/>
        <v>3.8259231527068076</v>
      </c>
      <c r="DI31" s="18">
        <f t="shared" si="49"/>
        <v>4.3709874964437132</v>
      </c>
      <c r="DJ31" s="18">
        <f t="shared" si="49"/>
        <v>9.0072788973562812</v>
      </c>
      <c r="DK31" s="18">
        <f t="shared" si="49"/>
        <v>13.63292509588449</v>
      </c>
      <c r="DL31" s="18">
        <f t="shared" si="49"/>
        <v>10.101416842679946</v>
      </c>
      <c r="DM31" s="18">
        <f t="shared" si="49"/>
        <v>12.28565316881099</v>
      </c>
      <c r="DN31" s="18">
        <f t="shared" si="49"/>
        <v>3.9637236735778929</v>
      </c>
      <c r="DO31" s="18">
        <f t="shared" si="49"/>
        <v>4.330154476491793</v>
      </c>
      <c r="DP31" s="18">
        <f t="shared" si="49"/>
        <v>1.2831515417601571</v>
      </c>
      <c r="DQ31" s="18">
        <f t="shared" si="49"/>
        <v>42.437959730799065</v>
      </c>
      <c r="DR31" s="18">
        <f t="shared" si="49"/>
        <v>36.318308031756111</v>
      </c>
      <c r="DS31" s="18">
        <f t="shared" si="49"/>
        <v>12.673314040020417</v>
      </c>
      <c r="DT31" s="18">
        <f t="shared" si="49"/>
        <v>12.372736842920315</v>
      </c>
      <c r="DU31" s="18">
        <f t="shared" si="49"/>
        <v>7.1554453952260273</v>
      </c>
      <c r="DV31" s="18">
        <f t="shared" si="49"/>
        <v>1.9933845694714003</v>
      </c>
      <c r="DW31" s="18">
        <f t="shared" si="49"/>
        <v>12.094290004386705</v>
      </c>
      <c r="DX31" s="18">
        <f t="shared" si="49"/>
        <v>3.1401675644577063</v>
      </c>
      <c r="DY31" s="18">
        <f t="shared" si="49"/>
        <v>1.8190364673986741</v>
      </c>
      <c r="DZ31" s="18">
        <f t="shared" si="49"/>
        <v>0.18791363876405348</v>
      </c>
      <c r="EA31" s="18">
        <f t="shared" ref="EA31:GL31" si="50">EA24/SQRT(EA30)</f>
        <v>3.5538455842862913</v>
      </c>
      <c r="EB31" s="18">
        <f t="shared" si="50"/>
        <v>15.728505087258565</v>
      </c>
      <c r="EC31" s="18">
        <f t="shared" si="50"/>
        <v>1.6285241307844369</v>
      </c>
      <c r="ED31" s="18">
        <f t="shared" si="50"/>
        <v>11.350409062286959</v>
      </c>
      <c r="EE31" s="18">
        <f t="shared" si="50"/>
        <v>20.60230730739174</v>
      </c>
      <c r="EF31" s="18">
        <f t="shared" si="50"/>
        <v>83.05340338468757</v>
      </c>
      <c r="EG31" s="18">
        <f t="shared" si="50"/>
        <v>9.86333769156054</v>
      </c>
      <c r="EH31" s="18">
        <f t="shared" si="50"/>
        <v>54.901420160391766</v>
      </c>
      <c r="EI31" s="18">
        <f t="shared" si="50"/>
        <v>54.134565929287895</v>
      </c>
      <c r="EJ31" s="18">
        <f t="shared" si="50"/>
        <v>41.943995472285884</v>
      </c>
      <c r="EK31" s="18">
        <f t="shared" si="50"/>
        <v>32.207182023782956</v>
      </c>
      <c r="EL31" s="18">
        <f t="shared" si="50"/>
        <v>38.481439969847514</v>
      </c>
      <c r="EM31" s="18">
        <f t="shared" si="50"/>
        <v>1.5070809471011262</v>
      </c>
      <c r="EN31" s="18">
        <f t="shared" si="50"/>
        <v>13.376578828356616</v>
      </c>
      <c r="EO31" s="18">
        <f t="shared" si="50"/>
        <v>17.407368890319969</v>
      </c>
      <c r="EP31" s="18">
        <f t="shared" si="50"/>
        <v>16.364945941459087</v>
      </c>
      <c r="EQ31" s="18">
        <f t="shared" si="50"/>
        <v>29.669619290756462</v>
      </c>
      <c r="ER31" s="18">
        <f t="shared" si="50"/>
        <v>6.9803704714114179E-2</v>
      </c>
      <c r="ES31" s="18">
        <f t="shared" si="50"/>
        <v>6.69823471586274</v>
      </c>
      <c r="ET31" s="18">
        <f t="shared" si="50"/>
        <v>13.408125584501187</v>
      </c>
      <c r="EU31" s="18">
        <f t="shared" si="50"/>
        <v>22.285058877879774</v>
      </c>
      <c r="EV31" s="18">
        <f t="shared" si="50"/>
        <v>23.174815201782121</v>
      </c>
      <c r="EW31" s="18">
        <f t="shared" si="50"/>
        <v>32.351431458542947</v>
      </c>
      <c r="EX31" s="18">
        <f t="shared" si="50"/>
        <v>28.792098623919127</v>
      </c>
      <c r="EY31" s="18">
        <f t="shared" si="50"/>
        <v>9.0558486549524755</v>
      </c>
      <c r="EZ31" s="18">
        <f t="shared" si="50"/>
        <v>0.83405082238447337</v>
      </c>
      <c r="FA31" s="18">
        <f t="shared" si="50"/>
        <v>2.0788171120019006</v>
      </c>
      <c r="FB31" s="18">
        <f t="shared" si="50"/>
        <v>28.190729758297969</v>
      </c>
      <c r="FC31" s="18">
        <f t="shared" si="50"/>
        <v>20.752116834444802</v>
      </c>
      <c r="FD31" s="18">
        <f t="shared" si="50"/>
        <v>7.1399991126296918</v>
      </c>
      <c r="FE31" s="18">
        <f t="shared" si="50"/>
        <v>3.1109740258575638</v>
      </c>
      <c r="FF31" s="18">
        <f t="shared" si="50"/>
        <v>40.761535173208898</v>
      </c>
      <c r="FG31" s="18">
        <f t="shared" si="50"/>
        <v>69.387900188107423</v>
      </c>
      <c r="FH31" s="18">
        <f t="shared" si="50"/>
        <v>18.454767043575881</v>
      </c>
      <c r="FI31" s="18">
        <f t="shared" si="50"/>
        <v>6.6012924813192058</v>
      </c>
      <c r="FJ31" s="18">
        <f t="shared" si="50"/>
        <v>11.967020606506994</v>
      </c>
      <c r="FK31" s="18">
        <f t="shared" si="50"/>
        <v>2.9407075159577278</v>
      </c>
      <c r="FL31" s="18">
        <f t="shared" si="50"/>
        <v>2.9386066912525131</v>
      </c>
      <c r="FM31" s="18">
        <f t="shared" si="50"/>
        <v>2.7962351263611978</v>
      </c>
      <c r="FN31" s="18">
        <f t="shared" si="50"/>
        <v>2.2218376143400236</v>
      </c>
      <c r="FO31" s="18">
        <f t="shared" si="50"/>
        <v>4.9511767174234285</v>
      </c>
      <c r="FP31" s="18">
        <f t="shared" si="50"/>
        <v>9.696754000066937</v>
      </c>
      <c r="FQ31" s="18">
        <f t="shared" si="50"/>
        <v>0.48843466188187679</v>
      </c>
      <c r="FR31" s="18">
        <f t="shared" si="50"/>
        <v>5.5754594124016341</v>
      </c>
      <c r="FS31" s="18">
        <f t="shared" si="50"/>
        <v>4.1360501319596974</v>
      </c>
      <c r="FT31" s="18">
        <f t="shared" si="50"/>
        <v>12.234112132385963</v>
      </c>
      <c r="FU31" s="18">
        <f t="shared" si="50"/>
        <v>5.7159109661845653</v>
      </c>
      <c r="FV31" s="18">
        <f t="shared" si="50"/>
        <v>0.15429113823264043</v>
      </c>
      <c r="FW31" s="18">
        <f t="shared" si="50"/>
        <v>1.3824393685280423</v>
      </c>
      <c r="FX31" s="18">
        <f t="shared" si="50"/>
        <v>14.451587712442507</v>
      </c>
      <c r="FY31" s="18">
        <f t="shared" si="50"/>
        <v>4.7843058829971863</v>
      </c>
      <c r="FZ31" s="18">
        <f t="shared" si="50"/>
        <v>4.9448656371217599</v>
      </c>
      <c r="GA31" s="18">
        <f t="shared" si="50"/>
        <v>16.293671333497876</v>
      </c>
      <c r="GB31" s="18">
        <f t="shared" si="50"/>
        <v>47.051438627727073</v>
      </c>
      <c r="GC31" s="18">
        <f t="shared" si="50"/>
        <v>65.226819642187323</v>
      </c>
      <c r="GD31" s="18">
        <f t="shared" si="50"/>
        <v>68.678294997938849</v>
      </c>
      <c r="GE31" s="18">
        <f t="shared" si="50"/>
        <v>38.453628450808239</v>
      </c>
      <c r="GF31" s="18">
        <f t="shared" si="50"/>
        <v>31.830676034406228</v>
      </c>
      <c r="GG31" s="18">
        <f t="shared" si="50"/>
        <v>49.956819647913242</v>
      </c>
      <c r="GH31" s="18">
        <f t="shared" si="50"/>
        <v>48.436604759512292</v>
      </c>
      <c r="GI31" s="18">
        <f t="shared" si="50"/>
        <v>40.560739113197734</v>
      </c>
      <c r="GJ31" s="18">
        <f t="shared" si="50"/>
        <v>9.5005469810454315</v>
      </c>
      <c r="GK31" s="18">
        <f t="shared" si="50"/>
        <v>13.806765397600728</v>
      </c>
      <c r="GL31" s="18">
        <f t="shared" si="50"/>
        <v>34.73991250379833</v>
      </c>
      <c r="GM31" s="18">
        <f t="shared" ref="GM31:IX31" si="51">GM24/SQRT(GM30)</f>
        <v>32.092025660327899</v>
      </c>
      <c r="GN31" s="18">
        <f t="shared" si="51"/>
        <v>40.729337112564927</v>
      </c>
      <c r="GO31" s="18">
        <f t="shared" si="51"/>
        <v>35.610306559619865</v>
      </c>
      <c r="GP31" s="18">
        <f t="shared" si="51"/>
        <v>17.222750457769337</v>
      </c>
      <c r="GQ31" s="18">
        <f t="shared" si="51"/>
        <v>16.279628714030373</v>
      </c>
      <c r="GR31" s="18">
        <f t="shared" si="51"/>
        <v>25.968896230168642</v>
      </c>
      <c r="GS31" s="18">
        <f t="shared" si="51"/>
        <v>1.6958143393318301</v>
      </c>
      <c r="GT31" s="18">
        <f t="shared" si="51"/>
        <v>31.330164723939873</v>
      </c>
      <c r="GU31" s="18">
        <f t="shared" si="51"/>
        <v>25.162836728065599</v>
      </c>
      <c r="GV31" s="18">
        <f t="shared" si="51"/>
        <v>13.057383834428778</v>
      </c>
      <c r="GW31" s="18">
        <f t="shared" si="51"/>
        <v>9.3489923739967669</v>
      </c>
      <c r="GX31" s="18">
        <f t="shared" si="51"/>
        <v>2.07080457677253</v>
      </c>
      <c r="GY31" s="18">
        <f t="shared" si="51"/>
        <v>12.194184560497494</v>
      </c>
      <c r="GZ31" s="18">
        <f t="shared" si="51"/>
        <v>15.330051103459324</v>
      </c>
      <c r="HA31" s="18">
        <f t="shared" si="51"/>
        <v>18.001714502468918</v>
      </c>
      <c r="HB31" s="18">
        <f t="shared" si="51"/>
        <v>6.7229354920749342</v>
      </c>
      <c r="HC31" s="18">
        <f t="shared" si="51"/>
        <v>5.0860790843937576</v>
      </c>
      <c r="HD31" s="18">
        <f t="shared" si="51"/>
        <v>9.9220487722312161</v>
      </c>
      <c r="HE31" s="18">
        <f t="shared" si="51"/>
        <v>2.961626406338925</v>
      </c>
      <c r="HF31" s="18">
        <f t="shared" si="51"/>
        <v>7.0867853412066832</v>
      </c>
      <c r="HG31" s="18">
        <f t="shared" si="51"/>
        <v>15.783903930383097</v>
      </c>
      <c r="HH31" s="18">
        <f t="shared" si="51"/>
        <v>2.1727902661054261</v>
      </c>
      <c r="HI31" s="18">
        <f t="shared" si="51"/>
        <v>5.1788281070349411</v>
      </c>
      <c r="HJ31" s="18">
        <f t="shared" si="51"/>
        <v>2.51895630427817</v>
      </c>
      <c r="HK31" s="18">
        <f t="shared" si="51"/>
        <v>7.0310642539853081</v>
      </c>
      <c r="HL31" s="18">
        <f t="shared" si="51"/>
        <v>11.41291917329122</v>
      </c>
      <c r="HM31" s="18">
        <f t="shared" si="51"/>
        <v>2.3269882894201248</v>
      </c>
      <c r="HN31" s="18">
        <f t="shared" si="51"/>
        <v>3.8571641863203654</v>
      </c>
      <c r="HO31" s="18">
        <f t="shared" si="51"/>
        <v>2.5945641376780419</v>
      </c>
      <c r="HP31" s="18">
        <f t="shared" si="51"/>
        <v>1.285483391951973</v>
      </c>
      <c r="HQ31" s="18">
        <f t="shared" si="51"/>
        <v>22.180112279131915</v>
      </c>
      <c r="HR31" s="18">
        <f t="shared" si="51"/>
        <v>10.95438747501955</v>
      </c>
      <c r="HS31" s="18">
        <f t="shared" si="51"/>
        <v>8.1699352623227579</v>
      </c>
      <c r="HT31" s="18">
        <f t="shared" si="51"/>
        <v>15.365205782492112</v>
      </c>
      <c r="HU31" s="18">
        <f t="shared" si="51"/>
        <v>95.684910649893808</v>
      </c>
      <c r="HV31" s="18">
        <f t="shared" si="51"/>
        <v>51.19699516927831</v>
      </c>
      <c r="HW31" s="18">
        <f t="shared" si="51"/>
        <v>19.438913650847613</v>
      </c>
      <c r="HX31" s="18">
        <f t="shared" si="51"/>
        <v>38.293696262998289</v>
      </c>
      <c r="HY31" s="18">
        <f t="shared" si="51"/>
        <v>27.013909312896693</v>
      </c>
      <c r="HZ31" s="18">
        <f t="shared" si="51"/>
        <v>40.914635865407831</v>
      </c>
      <c r="IA31" s="18">
        <f t="shared" si="51"/>
        <v>16.440975887190998</v>
      </c>
      <c r="IB31" s="18">
        <f t="shared" si="51"/>
        <v>31.172691330659962</v>
      </c>
      <c r="IC31" s="18">
        <f t="shared" si="51"/>
        <v>15.085488214545663</v>
      </c>
      <c r="ID31" s="18">
        <f t="shared" si="51"/>
        <v>21.627938381495007</v>
      </c>
      <c r="IE31" s="18">
        <f t="shared" si="51"/>
        <v>26.643893896121966</v>
      </c>
      <c r="IF31" s="18">
        <f t="shared" si="51"/>
        <v>9.3738365069788845</v>
      </c>
      <c r="IG31" s="18">
        <f t="shared" si="51"/>
        <v>12.755042600691857</v>
      </c>
      <c r="IH31" s="18">
        <f t="shared" si="51"/>
        <v>3.5421779326439089</v>
      </c>
      <c r="II31" s="18">
        <f t="shared" si="51"/>
        <v>13.10673004432906</v>
      </c>
      <c r="IJ31" s="18">
        <f t="shared" si="51"/>
        <v>9.9471357328348819</v>
      </c>
      <c r="IK31" s="18">
        <f t="shared" si="51"/>
        <v>8.6658113284306637</v>
      </c>
      <c r="IL31" s="18">
        <f t="shared" si="51"/>
        <v>15.562626594904572</v>
      </c>
      <c r="IM31" s="18">
        <f t="shared" si="51"/>
        <v>2.7196888250779292</v>
      </c>
      <c r="IN31" s="18">
        <f t="shared" si="51"/>
        <v>47.825347607528286</v>
      </c>
      <c r="IO31" s="18">
        <f t="shared" si="51"/>
        <v>1.1476678273243239</v>
      </c>
      <c r="IP31" s="18">
        <f t="shared" si="51"/>
        <v>14.151129405375844</v>
      </c>
      <c r="IQ31" s="18">
        <f t="shared" si="51"/>
        <v>10.449789991610755</v>
      </c>
      <c r="IR31" s="18">
        <f t="shared" si="51"/>
        <v>6.881834327729603</v>
      </c>
      <c r="IS31" s="18">
        <f t="shared" si="51"/>
        <v>23.263968129084358</v>
      </c>
      <c r="IT31" s="18">
        <f t="shared" si="51"/>
        <v>8.2092403996557408</v>
      </c>
      <c r="IU31" s="18">
        <f t="shared" si="51"/>
        <v>0.89383218145571719</v>
      </c>
      <c r="IV31" s="18">
        <f t="shared" si="51"/>
        <v>1.4548683382567429</v>
      </c>
      <c r="IW31" s="18">
        <f t="shared" si="51"/>
        <v>3.9168820282954782</v>
      </c>
      <c r="IX31" s="18">
        <f t="shared" si="51"/>
        <v>10.181229029569518</v>
      </c>
      <c r="IY31" s="18">
        <f t="shared" ref="IY31:LJ31" si="52">IY24/SQRT(IY30)</f>
        <v>7.058183590813349</v>
      </c>
      <c r="IZ31" s="18">
        <f t="shared" si="52"/>
        <v>21.810614312759707</v>
      </c>
      <c r="JA31" s="18">
        <f t="shared" si="52"/>
        <v>6.4530230619720799</v>
      </c>
      <c r="JB31" s="18">
        <f t="shared" si="52"/>
        <v>9.4092784851949212</v>
      </c>
      <c r="JC31" s="18">
        <f t="shared" si="52"/>
        <v>16.288788099098625</v>
      </c>
      <c r="JD31" s="18">
        <f t="shared" si="52"/>
        <v>22.770715088356567</v>
      </c>
      <c r="JE31" s="18">
        <f t="shared" si="52"/>
        <v>12.943999982188277</v>
      </c>
      <c r="JF31" s="18">
        <f t="shared" si="52"/>
        <v>16.092649844571316</v>
      </c>
      <c r="JG31" s="18">
        <f t="shared" si="52"/>
        <v>11.01998593117278</v>
      </c>
      <c r="JH31" s="18">
        <f t="shared" si="52"/>
        <v>29.563057198048963</v>
      </c>
      <c r="JI31" s="18">
        <f t="shared" si="52"/>
        <v>25.568054311631233</v>
      </c>
      <c r="JJ31" s="18">
        <f t="shared" si="52"/>
        <v>84.941315989639477</v>
      </c>
      <c r="JK31" s="18">
        <f t="shared" si="52"/>
        <v>99.073854777343783</v>
      </c>
      <c r="JL31" s="18">
        <f t="shared" si="52"/>
        <v>54.390912875227457</v>
      </c>
      <c r="JM31" s="18">
        <f t="shared" si="52"/>
        <v>14.112183367744347</v>
      </c>
      <c r="JN31" s="18">
        <f t="shared" si="52"/>
        <v>0.842492738797189</v>
      </c>
      <c r="JO31" s="18">
        <f t="shared" si="52"/>
        <v>9.6576176404465066</v>
      </c>
      <c r="JP31" s="18">
        <f t="shared" si="52"/>
        <v>20.816402953639869</v>
      </c>
      <c r="JQ31" s="18">
        <f t="shared" si="52"/>
        <v>4.8280983790742038</v>
      </c>
      <c r="JR31" s="18">
        <f t="shared" si="52"/>
        <v>37.666386096366288</v>
      </c>
      <c r="JS31" s="18">
        <f t="shared" si="52"/>
        <v>23.103373264205956</v>
      </c>
      <c r="JT31" s="18">
        <f t="shared" si="52"/>
        <v>12.044287625773947</v>
      </c>
      <c r="JU31" s="18">
        <f t="shared" si="52"/>
        <v>24.657825780334026</v>
      </c>
      <c r="JV31" s="18">
        <f t="shared" si="52"/>
        <v>22.773583069476011</v>
      </c>
      <c r="JW31" s="18">
        <f t="shared" si="52"/>
        <v>41.03619294015656</v>
      </c>
      <c r="JX31" s="18">
        <f t="shared" si="52"/>
        <v>7.5409201856711077</v>
      </c>
      <c r="JY31" s="18">
        <f t="shared" si="52"/>
        <v>22.787926560619063</v>
      </c>
      <c r="JZ31" s="18">
        <f t="shared" si="52"/>
        <v>5.0909864592722256</v>
      </c>
      <c r="KA31" s="18">
        <f t="shared" si="52"/>
        <v>17.008751430710348</v>
      </c>
      <c r="KB31" s="18">
        <f t="shared" si="52"/>
        <v>24.061633551576023</v>
      </c>
      <c r="KC31" s="18">
        <f t="shared" si="52"/>
        <v>9.1903228042385869</v>
      </c>
      <c r="KD31" s="18">
        <f t="shared" si="52"/>
        <v>3.2335813744098565</v>
      </c>
      <c r="KE31" s="18">
        <f t="shared" si="52"/>
        <v>6.7749557262874696</v>
      </c>
      <c r="KF31" s="18">
        <f t="shared" si="52"/>
        <v>1.2473484365508762</v>
      </c>
      <c r="KG31" s="18">
        <f t="shared" si="52"/>
        <v>7.6572423987024738</v>
      </c>
      <c r="KH31" s="18">
        <f t="shared" si="52"/>
        <v>13.332646763285569</v>
      </c>
      <c r="KI31" s="18">
        <f t="shared" si="52"/>
        <v>7.8953404725610046</v>
      </c>
      <c r="KJ31" s="18">
        <f t="shared" si="52"/>
        <v>5.8293126324819369</v>
      </c>
      <c r="KK31" s="18">
        <f t="shared" si="52"/>
        <v>4.6212439373877459</v>
      </c>
      <c r="KL31" s="18">
        <f t="shared" si="52"/>
        <v>9.3337958082530221</v>
      </c>
      <c r="KM31" s="18">
        <f t="shared" si="52"/>
        <v>25.295017800062755</v>
      </c>
      <c r="KN31" s="18">
        <f t="shared" si="52"/>
        <v>27.18094151845975</v>
      </c>
      <c r="KO31" s="18">
        <f t="shared" si="52"/>
        <v>61.481352407380804</v>
      </c>
      <c r="KP31" s="18">
        <f t="shared" si="52"/>
        <v>33.581051373694223</v>
      </c>
      <c r="KQ31" s="18">
        <f t="shared" si="52"/>
        <v>31.502854531237734</v>
      </c>
      <c r="KR31" s="18">
        <f t="shared" si="52"/>
        <v>27.654929302971389</v>
      </c>
      <c r="KS31" s="18">
        <f t="shared" si="52"/>
        <v>42.1109448179146</v>
      </c>
      <c r="KT31" s="18">
        <f t="shared" si="52"/>
        <v>44.609382659267446</v>
      </c>
      <c r="KU31" s="18">
        <f t="shared" si="52"/>
        <v>2.1670413326118045</v>
      </c>
      <c r="KV31" s="18">
        <f t="shared" si="52"/>
        <v>9.3023191946402601</v>
      </c>
      <c r="KW31" s="18">
        <f t="shared" si="52"/>
        <v>2.9021641959174627</v>
      </c>
      <c r="KX31" s="18">
        <f t="shared" si="52"/>
        <v>6.5249540836274003</v>
      </c>
      <c r="KY31" s="18">
        <f t="shared" si="52"/>
        <v>5.9981480539268137</v>
      </c>
      <c r="KZ31" s="18">
        <f t="shared" si="52"/>
        <v>7.4982693287982203</v>
      </c>
      <c r="LA31" s="18">
        <f t="shared" si="52"/>
        <v>6.2165918923094106</v>
      </c>
      <c r="LB31" s="18">
        <f t="shared" si="52"/>
        <v>2.8477343291831279</v>
      </c>
      <c r="LC31" s="18">
        <f t="shared" si="52"/>
        <v>12.430187528836974</v>
      </c>
      <c r="LD31" s="18">
        <f t="shared" si="52"/>
        <v>6.6880308996078419</v>
      </c>
      <c r="LE31" s="18">
        <f t="shared" si="52"/>
        <v>20.646902679202121</v>
      </c>
      <c r="LF31" s="18">
        <f t="shared" si="52"/>
        <v>34.117443391808543</v>
      </c>
      <c r="LG31" s="18">
        <f t="shared" si="52"/>
        <v>3.9700437536219395</v>
      </c>
      <c r="LH31" s="18">
        <f t="shared" si="52"/>
        <v>0.3398833776909283</v>
      </c>
      <c r="LI31" s="18">
        <f t="shared" si="52"/>
        <v>15.842217659704191</v>
      </c>
      <c r="LJ31" s="18">
        <f t="shared" si="52"/>
        <v>58.244925259718926</v>
      </c>
      <c r="LK31" s="18">
        <f t="shared" ref="LK31:LW31" si="53">LK24/SQRT(LK30)</f>
        <v>42.316095017996638</v>
      </c>
      <c r="LL31" s="18">
        <f t="shared" si="53"/>
        <v>76.539151323946342</v>
      </c>
      <c r="LM31" s="18">
        <f t="shared" si="53"/>
        <v>5.0580295214347171</v>
      </c>
      <c r="LN31" s="18">
        <f t="shared" si="53"/>
        <v>4.8212760159636527</v>
      </c>
      <c r="LO31" s="18">
        <f t="shared" si="53"/>
        <v>32.369301430046036</v>
      </c>
      <c r="LP31" s="18">
        <f t="shared" si="53"/>
        <v>19.231947329915506</v>
      </c>
      <c r="LQ31" s="18">
        <f t="shared" si="53"/>
        <v>16.392358503488239</v>
      </c>
      <c r="LR31" s="18">
        <f t="shared" si="53"/>
        <v>16.816199530394538</v>
      </c>
      <c r="LS31" s="18">
        <f t="shared" si="53"/>
        <v>16.292756736770105</v>
      </c>
      <c r="LT31" s="18">
        <f t="shared" si="53"/>
        <v>40.203791368075393</v>
      </c>
      <c r="LU31" s="18">
        <f t="shared" si="53"/>
        <v>5.761955164205971</v>
      </c>
      <c r="LV31" s="18">
        <f t="shared" si="53"/>
        <v>20.894646161253494</v>
      </c>
      <c r="LW31" s="16">
        <f t="shared" si="53"/>
        <v>21.62364007440079</v>
      </c>
    </row>
    <row r="32" spans="1:335" x14ac:dyDescent="0.3">
      <c r="A32" s="15" t="s">
        <v>22</v>
      </c>
      <c r="B32" s="18">
        <f>B23-(B30*B31)</f>
        <v>24.065774126866657</v>
      </c>
      <c r="C32" s="18">
        <f t="shared" ref="C32:BN32" si="54">C23-(C30*C31)</f>
        <v>21.217647443549524</v>
      </c>
      <c r="D32" s="18">
        <f t="shared" si="54"/>
        <v>-49.837596899575004</v>
      </c>
      <c r="E32" s="18">
        <f t="shared" si="54"/>
        <v>37.026034427255638</v>
      </c>
      <c r="F32" s="18">
        <f t="shared" si="54"/>
        <v>14.912024151716381</v>
      </c>
      <c r="G32" s="18">
        <f t="shared" si="54"/>
        <v>18.166967161250973</v>
      </c>
      <c r="H32" s="18">
        <f t="shared" si="54"/>
        <v>-5.6847137565956274</v>
      </c>
      <c r="I32" s="18">
        <f t="shared" si="54"/>
        <v>-1348.075618360333</v>
      </c>
      <c r="J32" s="18">
        <f t="shared" si="54"/>
        <v>-0.39548189106359644</v>
      </c>
      <c r="K32" s="18">
        <f t="shared" si="54"/>
        <v>47.42474346102982</v>
      </c>
      <c r="L32" s="18">
        <f t="shared" si="54"/>
        <v>-383.81927270686197</v>
      </c>
      <c r="M32" s="18">
        <f t="shared" si="54"/>
        <v>-226.0748765608235</v>
      </c>
      <c r="N32" s="18">
        <f t="shared" si="54"/>
        <v>51.042092010648709</v>
      </c>
      <c r="O32" s="18">
        <f t="shared" si="54"/>
        <v>-2.3376667840118444</v>
      </c>
      <c r="P32" s="18">
        <f t="shared" si="54"/>
        <v>-42.040592553986528</v>
      </c>
      <c r="Q32" s="18">
        <f t="shared" si="54"/>
        <v>33.902503529754632</v>
      </c>
      <c r="R32" s="18">
        <f t="shared" si="54"/>
        <v>-2693.0829818980601</v>
      </c>
      <c r="S32" s="18">
        <f t="shared" si="54"/>
        <v>-13.366352310881751</v>
      </c>
      <c r="T32" s="18">
        <f t="shared" si="54"/>
        <v>-282.10782514170398</v>
      </c>
      <c r="U32" s="18">
        <f t="shared" si="54"/>
        <v>24.69578248350949</v>
      </c>
      <c r="V32" s="18">
        <f t="shared" si="54"/>
        <v>62.64913610779336</v>
      </c>
      <c r="W32" s="18">
        <f t="shared" si="54"/>
        <v>36.269255910026331</v>
      </c>
      <c r="X32" s="18">
        <f t="shared" si="54"/>
        <v>55.204782937643643</v>
      </c>
      <c r="Y32" s="18">
        <f t="shared" si="54"/>
        <v>-213.79706690037654</v>
      </c>
      <c r="Z32" s="18">
        <f t="shared" si="54"/>
        <v>-1912.7262167927167</v>
      </c>
      <c r="AA32" s="18">
        <f t="shared" si="54"/>
        <v>28.677269548582785</v>
      </c>
      <c r="AB32" s="18">
        <f t="shared" si="54"/>
        <v>46.425683011947683</v>
      </c>
      <c r="AC32" s="18">
        <f t="shared" si="54"/>
        <v>-28.1331859867216</v>
      </c>
      <c r="AD32" s="18">
        <f t="shared" si="54"/>
        <v>-7.1780930968756564</v>
      </c>
      <c r="AE32" s="18">
        <f t="shared" si="54"/>
        <v>7.6609199480910064</v>
      </c>
      <c r="AF32" s="18">
        <f t="shared" si="54"/>
        <v>25.039194860707326</v>
      </c>
      <c r="AG32" s="18">
        <f t="shared" si="54"/>
        <v>-109.6733239627878</v>
      </c>
      <c r="AH32" s="18">
        <f t="shared" si="54"/>
        <v>-472.61528972063047</v>
      </c>
      <c r="AI32" s="18">
        <f t="shared" si="54"/>
        <v>56.758936945685782</v>
      </c>
      <c r="AJ32" s="18">
        <f t="shared" si="54"/>
        <v>-22.735063332528071</v>
      </c>
      <c r="AK32" s="18">
        <f t="shared" si="54"/>
        <v>33.846819383946794</v>
      </c>
      <c r="AL32" s="18">
        <f t="shared" si="54"/>
        <v>-63.061826038826766</v>
      </c>
      <c r="AM32" s="18">
        <f t="shared" si="54"/>
        <v>-32.090048471578015</v>
      </c>
      <c r="AN32" s="18">
        <f t="shared" si="54"/>
        <v>50.26381183028063</v>
      </c>
      <c r="AO32" s="18">
        <f t="shared" si="54"/>
        <v>-147.14920769704415</v>
      </c>
      <c r="AP32" s="18">
        <f t="shared" si="54"/>
        <v>43.165367357556676</v>
      </c>
      <c r="AQ32" s="18">
        <f t="shared" si="54"/>
        <v>-61.836411324105569</v>
      </c>
      <c r="AR32" s="18">
        <f t="shared" si="54"/>
        <v>-24.414866133423516</v>
      </c>
      <c r="AS32" s="18">
        <f t="shared" si="54"/>
        <v>-189.5281192318335</v>
      </c>
      <c r="AT32" s="18">
        <f t="shared" si="54"/>
        <v>74.65480347355809</v>
      </c>
      <c r="AU32" s="18">
        <f t="shared" si="54"/>
        <v>68.442808555987966</v>
      </c>
      <c r="AV32" s="18">
        <f t="shared" si="54"/>
        <v>70.118663290405905</v>
      </c>
      <c r="AW32" s="18">
        <f t="shared" si="54"/>
        <v>-704.8251291721333</v>
      </c>
      <c r="AX32" s="18">
        <f t="shared" si="54"/>
        <v>56.822027775961047</v>
      </c>
      <c r="AY32" s="18">
        <f t="shared" si="54"/>
        <v>52.934505555794232</v>
      </c>
      <c r="AZ32" s="18">
        <f t="shared" si="54"/>
        <v>57.81565149037317</v>
      </c>
      <c r="BA32" s="18">
        <f t="shared" si="54"/>
        <v>32.304748535306956</v>
      </c>
      <c r="BB32" s="18">
        <f t="shared" si="54"/>
        <v>15.627039741562868</v>
      </c>
      <c r="BC32" s="18">
        <f t="shared" si="54"/>
        <v>-4.9860128268860251</v>
      </c>
      <c r="BD32" s="18">
        <f t="shared" si="54"/>
        <v>35.717690036014851</v>
      </c>
      <c r="BE32" s="18">
        <f t="shared" si="54"/>
        <v>48.688076654214306</v>
      </c>
      <c r="BF32" s="18">
        <f t="shared" si="54"/>
        <v>45.928627656300669</v>
      </c>
      <c r="BG32" s="18">
        <f t="shared" si="54"/>
        <v>59.478954172740984</v>
      </c>
      <c r="BH32" s="18">
        <f t="shared" si="54"/>
        <v>63.402124803283854</v>
      </c>
      <c r="BI32" s="18">
        <f t="shared" si="54"/>
        <v>50.492487661465411</v>
      </c>
      <c r="BJ32" s="18">
        <f t="shared" si="54"/>
        <v>62.537663277022368</v>
      </c>
      <c r="BK32" s="18">
        <f t="shared" si="54"/>
        <v>21.211694825742669</v>
      </c>
      <c r="BL32" s="18">
        <f t="shared" si="54"/>
        <v>59.317880162497637</v>
      </c>
      <c r="BM32" s="18">
        <f t="shared" si="54"/>
        <v>-57.745880825198398</v>
      </c>
      <c r="BN32" s="18">
        <f t="shared" si="54"/>
        <v>71.464066977245238</v>
      </c>
      <c r="BO32" s="18">
        <f t="shared" ref="BO32:DZ32" si="55">BO23-(BO30*BO31)</f>
        <v>47.749794133133221</v>
      </c>
      <c r="BP32" s="18">
        <f t="shared" si="55"/>
        <v>26.199055904789617</v>
      </c>
      <c r="BQ32" s="18">
        <f t="shared" si="55"/>
        <v>9.1953182254957255</v>
      </c>
      <c r="BR32" s="18">
        <f t="shared" si="55"/>
        <v>55.117300372804806</v>
      </c>
      <c r="BS32" s="18">
        <f t="shared" si="55"/>
        <v>-14.654217420755586</v>
      </c>
      <c r="BT32" s="18">
        <f t="shared" si="55"/>
        <v>-222.50260787988037</v>
      </c>
      <c r="BU32" s="18">
        <f t="shared" si="55"/>
        <v>-2.8107697063009169</v>
      </c>
      <c r="BV32" s="18">
        <f t="shared" si="55"/>
        <v>62.430555978011746</v>
      </c>
      <c r="BW32" s="18">
        <f t="shared" si="55"/>
        <v>65.867112399179575</v>
      </c>
      <c r="BX32" s="18">
        <f t="shared" si="55"/>
        <v>-4.3657921579303576</v>
      </c>
      <c r="BY32" s="18">
        <f t="shared" si="55"/>
        <v>-7.8473293659427839</v>
      </c>
      <c r="BZ32" s="18">
        <f t="shared" si="55"/>
        <v>62.24129790327661</v>
      </c>
      <c r="CA32" s="18">
        <f t="shared" si="55"/>
        <v>47.103768348955875</v>
      </c>
      <c r="CB32" s="18">
        <f t="shared" si="55"/>
        <v>65.54540894385056</v>
      </c>
      <c r="CC32" s="18">
        <f t="shared" si="55"/>
        <v>67.053994423324838</v>
      </c>
      <c r="CD32" s="18">
        <f t="shared" si="55"/>
        <v>-160.33935497233028</v>
      </c>
      <c r="CE32" s="18">
        <f t="shared" si="55"/>
        <v>-114.57701599327973</v>
      </c>
      <c r="CF32" s="18">
        <f t="shared" si="55"/>
        <v>55.728750783641608</v>
      </c>
      <c r="CG32" s="18">
        <f t="shared" si="55"/>
        <v>-61.338586737336968</v>
      </c>
      <c r="CH32" s="18">
        <f t="shared" si="55"/>
        <v>-15.632901667424449</v>
      </c>
      <c r="CI32" s="18">
        <f t="shared" si="55"/>
        <v>2.5026112695514655</v>
      </c>
      <c r="CJ32" s="18">
        <f t="shared" si="55"/>
        <v>-142.77095506380613</v>
      </c>
      <c r="CK32" s="18">
        <f t="shared" si="55"/>
        <v>10.480798296786304</v>
      </c>
      <c r="CL32" s="18">
        <f t="shared" si="55"/>
        <v>47.699921199158084</v>
      </c>
      <c r="CM32" s="18">
        <f t="shared" si="55"/>
        <v>1.4416867816678973</v>
      </c>
      <c r="CN32" s="18">
        <f t="shared" si="55"/>
        <v>32.748289388575301</v>
      </c>
      <c r="CO32" s="18">
        <f t="shared" si="55"/>
        <v>45.165319033919317</v>
      </c>
      <c r="CP32" s="18">
        <f t="shared" si="55"/>
        <v>48.565897710098405</v>
      </c>
      <c r="CQ32" s="18">
        <f t="shared" si="55"/>
        <v>50.250781688388237</v>
      </c>
      <c r="CR32" s="18">
        <f t="shared" si="55"/>
        <v>49.519008975331772</v>
      </c>
      <c r="CS32" s="18">
        <f t="shared" si="55"/>
        <v>38.171141841219288</v>
      </c>
      <c r="CT32" s="18">
        <f t="shared" si="55"/>
        <v>-33.425672200871091</v>
      </c>
      <c r="CU32" s="18">
        <f t="shared" si="55"/>
        <v>61.453308491932788</v>
      </c>
      <c r="CV32" s="18">
        <f t="shared" si="55"/>
        <v>-1871.5267976643941</v>
      </c>
      <c r="CW32" s="18">
        <f t="shared" si="55"/>
        <v>29.385549148555668</v>
      </c>
      <c r="CX32" s="18">
        <f t="shared" si="55"/>
        <v>65.048900946190102</v>
      </c>
      <c r="CY32" s="18">
        <f t="shared" si="55"/>
        <v>42.010549459056946</v>
      </c>
      <c r="CZ32" s="18">
        <f t="shared" si="55"/>
        <v>19.96827149769166</v>
      </c>
      <c r="DA32" s="18">
        <f t="shared" si="55"/>
        <v>29.514537570038073</v>
      </c>
      <c r="DB32" s="18">
        <f t="shared" si="55"/>
        <v>9.9733832679119985</v>
      </c>
      <c r="DC32" s="18">
        <f t="shared" si="55"/>
        <v>72.866616716650213</v>
      </c>
      <c r="DD32" s="18">
        <f t="shared" si="55"/>
        <v>6.0102704094005475</v>
      </c>
      <c r="DE32" s="18">
        <f t="shared" si="55"/>
        <v>-451.24994259533213</v>
      </c>
      <c r="DF32" s="18">
        <f t="shared" si="55"/>
        <v>-2.6718890464484844</v>
      </c>
      <c r="DG32" s="18">
        <f t="shared" si="55"/>
        <v>-12.119300462684222</v>
      </c>
      <c r="DH32" s="18">
        <f t="shared" si="55"/>
        <v>-59.282983612765875</v>
      </c>
      <c r="DI32" s="18">
        <f t="shared" si="55"/>
        <v>-30.609630426013609</v>
      </c>
      <c r="DJ32" s="18">
        <f t="shared" si="55"/>
        <v>-15.547617858430726</v>
      </c>
      <c r="DK32" s="18">
        <f t="shared" si="55"/>
        <v>58.755262167441352</v>
      </c>
      <c r="DL32" s="18">
        <f t="shared" si="55"/>
        <v>23.875954938949846</v>
      </c>
      <c r="DM32" s="18">
        <f t="shared" si="55"/>
        <v>17.545775527873786</v>
      </c>
      <c r="DN32" s="18">
        <f t="shared" si="55"/>
        <v>-142.08143094186923</v>
      </c>
      <c r="DO32" s="18">
        <f t="shared" si="55"/>
        <v>-112.78550753823146</v>
      </c>
      <c r="DP32" s="18">
        <f t="shared" si="55"/>
        <v>-449.3600684201561</v>
      </c>
      <c r="DQ32" s="18">
        <f t="shared" si="55"/>
        <v>69.247112136640339</v>
      </c>
      <c r="DR32" s="18">
        <f t="shared" si="55"/>
        <v>67.225897751810663</v>
      </c>
      <c r="DS32" s="18">
        <f t="shared" si="55"/>
        <v>49.288718155689573</v>
      </c>
      <c r="DT32" s="18">
        <f t="shared" si="55"/>
        <v>34.466475087697319</v>
      </c>
      <c r="DU32" s="18">
        <f t="shared" si="55"/>
        <v>5.4871208444798611</v>
      </c>
      <c r="DV32" s="18">
        <f t="shared" si="55"/>
        <v>-208.50529925450542</v>
      </c>
      <c r="DW32" s="18">
        <f t="shared" si="55"/>
        <v>24.69475111702215</v>
      </c>
      <c r="DX32" s="18">
        <f t="shared" si="55"/>
        <v>-184.5911091919404</v>
      </c>
      <c r="DY32" s="18">
        <f t="shared" si="55"/>
        <v>-370.64810639768575</v>
      </c>
      <c r="DZ32" s="18">
        <f t="shared" si="55"/>
        <v>-3164.7454091601862</v>
      </c>
      <c r="EA32" s="18">
        <f t="shared" ref="EA32:GL32" si="56">EA23-(EA30*EA31)</f>
        <v>-149.55025294726363</v>
      </c>
      <c r="EB32" s="18">
        <f t="shared" si="56"/>
        <v>57.735199268492572</v>
      </c>
      <c r="EC32" s="18">
        <f t="shared" si="56"/>
        <v>-377.28613795028394</v>
      </c>
      <c r="ED32" s="18">
        <f t="shared" si="56"/>
        <v>35.65021719319796</v>
      </c>
      <c r="EE32" s="18">
        <f t="shared" si="56"/>
        <v>42.936004615067951</v>
      </c>
      <c r="EF32" s="18">
        <f t="shared" si="56"/>
        <v>65.598091200350879</v>
      </c>
      <c r="EG32" s="18">
        <f t="shared" si="56"/>
        <v>-6.6061975464976825</v>
      </c>
      <c r="EH32" s="18">
        <f t="shared" si="56"/>
        <v>54.363405802822996</v>
      </c>
      <c r="EI32" s="18">
        <f t="shared" si="56"/>
        <v>50.852276158885054</v>
      </c>
      <c r="EJ32" s="18">
        <f t="shared" si="56"/>
        <v>42.837344981336607</v>
      </c>
      <c r="EK32" s="18">
        <f t="shared" si="56"/>
        <v>10.11707462569241</v>
      </c>
      <c r="EL32" s="18">
        <f t="shared" si="56"/>
        <v>36.35251711482988</v>
      </c>
      <c r="EM32" s="18">
        <f t="shared" si="56"/>
        <v>-487.03579732826176</v>
      </c>
      <c r="EN32" s="18">
        <f t="shared" si="56"/>
        <v>17.912634083344273</v>
      </c>
      <c r="EO32" s="18">
        <f t="shared" si="56"/>
        <v>31.361814882209224</v>
      </c>
      <c r="EP32" s="18">
        <f t="shared" si="56"/>
        <v>40.959393094663994</v>
      </c>
      <c r="EQ32" s="18">
        <f t="shared" si="56"/>
        <v>57.701743398771001</v>
      </c>
      <c r="ER32" s="18">
        <f t="shared" si="56"/>
        <v>-10171.888049981686</v>
      </c>
      <c r="ES32" s="18">
        <f t="shared" si="56"/>
        <v>1.7158634652884359</v>
      </c>
      <c r="ET32" s="18">
        <f t="shared" si="56"/>
        <v>39.290783680210794</v>
      </c>
      <c r="EU32" s="18">
        <f t="shared" si="56"/>
        <v>30.659858107052955</v>
      </c>
      <c r="EV32" s="18">
        <f t="shared" si="56"/>
        <v>42.822600674069321</v>
      </c>
      <c r="EW32" s="18">
        <f t="shared" si="56"/>
        <v>74.7454203344127</v>
      </c>
      <c r="EX32" s="18">
        <f t="shared" si="56"/>
        <v>70.001541328827528</v>
      </c>
      <c r="EY32" s="18">
        <f t="shared" si="56"/>
        <v>11.509440950891602</v>
      </c>
      <c r="EZ32" s="18">
        <f t="shared" si="56"/>
        <v>-656.85311716312708</v>
      </c>
      <c r="FA32" s="18">
        <f t="shared" si="56"/>
        <v>-382.33883744437532</v>
      </c>
      <c r="FB32" s="18">
        <f t="shared" si="56"/>
        <v>71.546897145791604</v>
      </c>
      <c r="FC32" s="18">
        <f t="shared" si="56"/>
        <v>51.795400292546155</v>
      </c>
      <c r="FD32" s="18">
        <f t="shared" si="56"/>
        <v>20.115206236170607</v>
      </c>
      <c r="FE32" s="18">
        <f t="shared" si="56"/>
        <v>-91.153375603327419</v>
      </c>
      <c r="FF32" s="18">
        <f t="shared" si="56"/>
        <v>66.456784908962959</v>
      </c>
      <c r="FG32" s="18">
        <f t="shared" si="56"/>
        <v>77.881833798306047</v>
      </c>
      <c r="FH32" s="18">
        <f t="shared" si="56"/>
        <v>42.045137188361565</v>
      </c>
      <c r="FI32" s="18">
        <f t="shared" si="56"/>
        <v>-0.60593861736819576</v>
      </c>
      <c r="FJ32" s="18">
        <f t="shared" si="56"/>
        <v>10.134479257114236</v>
      </c>
      <c r="FK32" s="18">
        <f t="shared" si="56"/>
        <v>-263.78703690575185</v>
      </c>
      <c r="FL32" s="18">
        <f t="shared" si="56"/>
        <v>-144.02487895789395</v>
      </c>
      <c r="FM32" s="18">
        <f t="shared" si="56"/>
        <v>-72.915455298944778</v>
      </c>
      <c r="FN32" s="18">
        <f t="shared" si="56"/>
        <v>-187.46098524810927</v>
      </c>
      <c r="FO32" s="18">
        <f t="shared" si="56"/>
        <v>-51.281006524564276</v>
      </c>
      <c r="FP32" s="18">
        <f t="shared" si="56"/>
        <v>11.422982396659535</v>
      </c>
      <c r="FQ32" s="18">
        <f t="shared" si="56"/>
        <v>-2011.0644793646718</v>
      </c>
      <c r="FR32" s="18">
        <f t="shared" si="56"/>
        <v>-61.365342468560044</v>
      </c>
      <c r="FS32" s="18">
        <f t="shared" si="56"/>
        <v>-110.80264010460587</v>
      </c>
      <c r="FT32" s="18">
        <f t="shared" si="56"/>
        <v>21.491544840139838</v>
      </c>
      <c r="FU32" s="18">
        <f t="shared" si="56"/>
        <v>-52.912770465358491</v>
      </c>
      <c r="FV32" s="18">
        <f t="shared" si="56"/>
        <v>-3327.0850834924977</v>
      </c>
      <c r="FW32" s="18">
        <f t="shared" si="56"/>
        <v>-383.88108886032086</v>
      </c>
      <c r="FX32" s="18">
        <f t="shared" si="56"/>
        <v>79.665946115214581</v>
      </c>
      <c r="FY32" s="18">
        <f t="shared" si="56"/>
        <v>-22.419406259160382</v>
      </c>
      <c r="FZ32" s="18">
        <f t="shared" si="56"/>
        <v>-72.265165814330601</v>
      </c>
      <c r="GA32" s="18">
        <f t="shared" si="56"/>
        <v>24.700009364458865</v>
      </c>
      <c r="GB32" s="18">
        <f t="shared" si="56"/>
        <v>52.946045237166452</v>
      </c>
      <c r="GC32" s="18">
        <f t="shared" si="56"/>
        <v>57.049579547708831</v>
      </c>
      <c r="GD32" s="18">
        <f t="shared" si="56"/>
        <v>64.622956546575878</v>
      </c>
      <c r="GE32" s="18">
        <f t="shared" si="56"/>
        <v>40.025123997582675</v>
      </c>
      <c r="GF32" s="18">
        <f t="shared" si="56"/>
        <v>12.927260821190757</v>
      </c>
      <c r="GG32" s="18">
        <f t="shared" si="56"/>
        <v>37.243032242126475</v>
      </c>
      <c r="GH32" s="18">
        <f t="shared" si="56"/>
        <v>46.886537465300229</v>
      </c>
      <c r="GI32" s="18">
        <f t="shared" si="56"/>
        <v>52.610307944596954</v>
      </c>
      <c r="GJ32" s="18">
        <f t="shared" si="56"/>
        <v>-17.691040328620986</v>
      </c>
      <c r="GK32" s="18">
        <f t="shared" si="56"/>
        <v>9.0943024964633281</v>
      </c>
      <c r="GL32" s="18">
        <f t="shared" si="56"/>
        <v>25.396224674146538</v>
      </c>
      <c r="GM32" s="18">
        <f t="shared" ref="GM32:IX32" si="57">GM23-(GM30*GM31)</f>
        <v>27.029342765976267</v>
      </c>
      <c r="GN32" s="18">
        <f t="shared" si="57"/>
        <v>57.901931827371726</v>
      </c>
      <c r="GO32" s="18">
        <f t="shared" si="57"/>
        <v>49.310081425296588</v>
      </c>
      <c r="GP32" s="18">
        <f t="shared" si="57"/>
        <v>13.080325135145983</v>
      </c>
      <c r="GQ32" s="18">
        <f t="shared" si="57"/>
        <v>20.87503686707322</v>
      </c>
      <c r="GR32" s="18">
        <f t="shared" si="57"/>
        <v>51.721393146285905</v>
      </c>
      <c r="GS32" s="18">
        <f t="shared" si="57"/>
        <v>-768.0525596222318</v>
      </c>
      <c r="GT32" s="18">
        <f t="shared" si="57"/>
        <v>51.263472753717494</v>
      </c>
      <c r="GU32" s="18">
        <f t="shared" si="57"/>
        <v>22.715275586255601</v>
      </c>
      <c r="GV32" s="18">
        <f t="shared" si="57"/>
        <v>-27.807349181863714</v>
      </c>
      <c r="GW32" s="18">
        <f t="shared" si="57"/>
        <v>16.839088114316397</v>
      </c>
      <c r="GX32" s="18">
        <f t="shared" si="57"/>
        <v>-258.72935282889432</v>
      </c>
      <c r="GY32" s="18">
        <f t="shared" si="57"/>
        <v>25.534573552144067</v>
      </c>
      <c r="GZ32" s="18">
        <f t="shared" si="57"/>
        <v>21.209371451560031</v>
      </c>
      <c r="HA32" s="18">
        <f t="shared" si="57"/>
        <v>9.6813772113113856</v>
      </c>
      <c r="HB32" s="18">
        <f t="shared" si="57"/>
        <v>-29.468793501064368</v>
      </c>
      <c r="HC32" s="18">
        <f t="shared" si="57"/>
        <v>-74.663515448329136</v>
      </c>
      <c r="HD32" s="18">
        <f t="shared" si="57"/>
        <v>20.125801707371878</v>
      </c>
      <c r="HE32" s="18">
        <f t="shared" si="57"/>
        <v>-118.7440349599581</v>
      </c>
      <c r="HF32" s="18">
        <f t="shared" si="57"/>
        <v>16.087237762967987</v>
      </c>
      <c r="HG32" s="18">
        <f t="shared" si="57"/>
        <v>58.178864172710071</v>
      </c>
      <c r="HH32" s="18">
        <f t="shared" si="57"/>
        <v>-135.06531576674166</v>
      </c>
      <c r="HI32" s="18">
        <f t="shared" si="57"/>
        <v>-35.457789554178788</v>
      </c>
      <c r="HJ32" s="18">
        <f t="shared" si="57"/>
        <v>-92.142750855026918</v>
      </c>
      <c r="HK32" s="18">
        <f t="shared" si="57"/>
        <v>33.180536751315486</v>
      </c>
      <c r="HL32" s="18">
        <f t="shared" si="57"/>
        <v>37.650668994409827</v>
      </c>
      <c r="HM32" s="18">
        <f t="shared" si="57"/>
        <v>-172.77077241221195</v>
      </c>
      <c r="HN32" s="18">
        <f t="shared" si="57"/>
        <v>-58.279890724138198</v>
      </c>
      <c r="HO32" s="18">
        <f t="shared" si="57"/>
        <v>-98.673263756099132</v>
      </c>
      <c r="HP32" s="18">
        <f t="shared" si="57"/>
        <v>-481.49519434014746</v>
      </c>
      <c r="HQ32" s="18">
        <f t="shared" si="57"/>
        <v>59.415780428544551</v>
      </c>
      <c r="HR32" s="18">
        <f t="shared" si="57"/>
        <v>23.893880403077446</v>
      </c>
      <c r="HS32" s="18">
        <f t="shared" si="57"/>
        <v>3.6643524570246768</v>
      </c>
      <c r="HT32" s="18">
        <f t="shared" si="57"/>
        <v>40.413022105082263</v>
      </c>
      <c r="HU32" s="18">
        <f t="shared" si="57"/>
        <v>98.596165048698509</v>
      </c>
      <c r="HV32" s="18">
        <f t="shared" si="57"/>
        <v>62.013980226165074</v>
      </c>
      <c r="HW32" s="18">
        <f t="shared" si="57"/>
        <v>34.187489733755079</v>
      </c>
      <c r="HX32" s="18">
        <f t="shared" si="57"/>
        <v>59.07921140531937</v>
      </c>
      <c r="HY32" s="18">
        <f t="shared" si="57"/>
        <v>21.142740183203713</v>
      </c>
      <c r="HZ32" s="18">
        <f t="shared" si="57"/>
        <v>24.368267615071119</v>
      </c>
      <c r="IA32" s="18">
        <f t="shared" si="57"/>
        <v>-15.492040073943258</v>
      </c>
      <c r="IB32" s="18">
        <f t="shared" si="57"/>
        <v>27.785526132195443</v>
      </c>
      <c r="IC32" s="18">
        <f t="shared" si="57"/>
        <v>-2.0768372124991288</v>
      </c>
      <c r="ID32" s="18">
        <f t="shared" si="57"/>
        <v>29.838353659141703</v>
      </c>
      <c r="IE32" s="18">
        <f t="shared" si="57"/>
        <v>13.42292971568213</v>
      </c>
      <c r="IF32" s="18">
        <f t="shared" si="57"/>
        <v>-49.833989478489826</v>
      </c>
      <c r="IG32" s="18">
        <f t="shared" si="57"/>
        <v>-7.4696461248284152</v>
      </c>
      <c r="IH32" s="18">
        <f t="shared" si="57"/>
        <v>-282.85861118704645</v>
      </c>
      <c r="II32" s="18">
        <f t="shared" si="57"/>
        <v>1.8810386839244444</v>
      </c>
      <c r="IJ32" s="18">
        <f t="shared" si="57"/>
        <v>-33.659396833758052</v>
      </c>
      <c r="IK32" s="18">
        <f t="shared" si="57"/>
        <v>-62.153039190853576</v>
      </c>
      <c r="IL32" s="18">
        <f t="shared" si="57"/>
        <v>12.377645317455929</v>
      </c>
      <c r="IM32" s="18">
        <f t="shared" si="57"/>
        <v>-230.00331231134132</v>
      </c>
      <c r="IN32" s="18">
        <f t="shared" si="57"/>
        <v>69.358796770087679</v>
      </c>
      <c r="IO32" s="18">
        <f t="shared" si="57"/>
        <v>-700.51065899833679</v>
      </c>
      <c r="IP32" s="18">
        <f t="shared" si="57"/>
        <v>22.235054145004099</v>
      </c>
      <c r="IQ32" s="18">
        <f t="shared" si="57"/>
        <v>-43.38976001001744</v>
      </c>
      <c r="IR32" s="18">
        <f t="shared" si="57"/>
        <v>-41.875433649893012</v>
      </c>
      <c r="IS32" s="18">
        <f t="shared" si="57"/>
        <v>47.19853627072375</v>
      </c>
      <c r="IT32" s="18">
        <f t="shared" si="57"/>
        <v>19.552449946281058</v>
      </c>
      <c r="IU32" s="18">
        <f t="shared" si="57"/>
        <v>-1568.000583049733</v>
      </c>
      <c r="IV32" s="18">
        <f t="shared" si="57"/>
        <v>-294.23790372547001</v>
      </c>
      <c r="IW32" s="18">
        <f t="shared" si="57"/>
        <v>-134.73602628951528</v>
      </c>
      <c r="IX32" s="18">
        <f t="shared" si="57"/>
        <v>50.354272853585307</v>
      </c>
      <c r="IY32" s="18">
        <f t="shared" ref="IY32:LJ32" si="58">IY23-(IY30*IY31)</f>
        <v>73.388948993380637</v>
      </c>
      <c r="IZ32" s="18">
        <f t="shared" si="58"/>
        <v>72.105089781462283</v>
      </c>
      <c r="JA32" s="18">
        <f t="shared" si="58"/>
        <v>3.9280800087444305</v>
      </c>
      <c r="JB32" s="18">
        <f t="shared" si="58"/>
        <v>16.418188543843456</v>
      </c>
      <c r="JC32" s="18">
        <f t="shared" si="58"/>
        <v>33.369225353795798</v>
      </c>
      <c r="JD32" s="18">
        <f t="shared" si="58"/>
        <v>54.078243844998021</v>
      </c>
      <c r="JE32" s="18">
        <f t="shared" si="58"/>
        <v>26.498730164141278</v>
      </c>
      <c r="JF32" s="18">
        <f t="shared" si="58"/>
        <v>39.788603572909118</v>
      </c>
      <c r="JG32" s="18">
        <f t="shared" si="58"/>
        <v>28.10966545186136</v>
      </c>
      <c r="JH32" s="18">
        <f t="shared" si="58"/>
        <v>47.800880664890755</v>
      </c>
      <c r="JI32" s="18">
        <f t="shared" si="58"/>
        <v>36.5458600462498</v>
      </c>
      <c r="JJ32" s="18">
        <f t="shared" si="58"/>
        <v>61.764981626941413</v>
      </c>
      <c r="JK32" s="18">
        <f t="shared" si="58"/>
        <v>59.572092779426093</v>
      </c>
      <c r="JL32" s="18">
        <f t="shared" si="58"/>
        <v>52.900236846459308</v>
      </c>
      <c r="JM32" s="18">
        <f t="shared" si="58"/>
        <v>-1.9094512592218535</v>
      </c>
      <c r="JN32" s="18">
        <f t="shared" si="58"/>
        <v>-859.37179509874932</v>
      </c>
      <c r="JO32" s="18">
        <f t="shared" si="58"/>
        <v>-83.062650480249346</v>
      </c>
      <c r="JP32" s="18">
        <f t="shared" si="58"/>
        <v>-21.652641536697161</v>
      </c>
      <c r="JQ32" s="18">
        <f t="shared" si="58"/>
        <v>-266.44919754731791</v>
      </c>
      <c r="JR32" s="18">
        <f t="shared" si="58"/>
        <v>12.458521816545115</v>
      </c>
      <c r="JS32" s="18">
        <f t="shared" si="58"/>
        <v>39.719685725865801</v>
      </c>
      <c r="JT32" s="18">
        <f t="shared" si="58"/>
        <v>1.183918611794482</v>
      </c>
      <c r="JU32" s="18">
        <f t="shared" si="58"/>
        <v>23.957986220661823</v>
      </c>
      <c r="JV32" s="18">
        <f t="shared" si="58"/>
        <v>33.304398237721415</v>
      </c>
      <c r="JW32" s="18">
        <f t="shared" si="58"/>
        <v>72.738443166253688</v>
      </c>
      <c r="JX32" s="18">
        <f t="shared" si="58"/>
        <v>-4.6803228411607165</v>
      </c>
      <c r="JY32" s="18">
        <f t="shared" si="58"/>
        <v>51.20939670469275</v>
      </c>
      <c r="JZ32" s="18">
        <f t="shared" si="58"/>
        <v>-145.19095855930721</v>
      </c>
      <c r="KA32" s="18">
        <f t="shared" si="58"/>
        <v>24.068413534905758</v>
      </c>
      <c r="KB32" s="18">
        <f t="shared" si="58"/>
        <v>22.961952974937404</v>
      </c>
      <c r="KC32" s="18">
        <f t="shared" si="58"/>
        <v>4.256927940280292</v>
      </c>
      <c r="KD32" s="18">
        <f t="shared" si="58"/>
        <v>-141.87476571665081</v>
      </c>
      <c r="KE32" s="18">
        <f t="shared" si="58"/>
        <v>29.750793628390127</v>
      </c>
      <c r="KF32" s="18">
        <f t="shared" si="58"/>
        <v>-635.60389518975853</v>
      </c>
      <c r="KG32" s="18">
        <f t="shared" si="58"/>
        <v>-54.855818089810569</v>
      </c>
      <c r="KH32" s="18">
        <f t="shared" si="58"/>
        <v>21.934441752765707</v>
      </c>
      <c r="KI32" s="18">
        <f t="shared" si="58"/>
        <v>29.256734466831873</v>
      </c>
      <c r="KJ32" s="18">
        <f t="shared" si="58"/>
        <v>-6.8105879461338077</v>
      </c>
      <c r="KK32" s="18">
        <f t="shared" si="58"/>
        <v>-32.477555206860046</v>
      </c>
      <c r="KL32" s="18">
        <f t="shared" si="58"/>
        <v>8.5428142611857822</v>
      </c>
      <c r="KM32" s="18">
        <f t="shared" si="58"/>
        <v>43.063175024562597</v>
      </c>
      <c r="KN32" s="18">
        <f t="shared" si="58"/>
        <v>38.417801981851461</v>
      </c>
      <c r="KO32" s="18">
        <f t="shared" si="58"/>
        <v>65.436996519573881</v>
      </c>
      <c r="KP32" s="18">
        <f t="shared" si="58"/>
        <v>48.850038986624789</v>
      </c>
      <c r="KQ32" s="18">
        <f t="shared" si="58"/>
        <v>41.661066354064921</v>
      </c>
      <c r="KR32" s="18">
        <f t="shared" si="58"/>
        <v>12.255080751897296</v>
      </c>
      <c r="KS32" s="18">
        <f t="shared" si="58"/>
        <v>36.954650721267626</v>
      </c>
      <c r="KT32" s="18">
        <f t="shared" si="58"/>
        <v>27.837998793064756</v>
      </c>
      <c r="KU32" s="18">
        <f t="shared" si="58"/>
        <v>-398.58945082100206</v>
      </c>
      <c r="KV32" s="18">
        <f t="shared" si="58"/>
        <v>35.479436582804354</v>
      </c>
      <c r="KW32" s="18">
        <f t="shared" si="58"/>
        <v>-130.61209762037848</v>
      </c>
      <c r="KX32" s="18">
        <f t="shared" si="58"/>
        <v>-8.7770298562667222</v>
      </c>
      <c r="KY32" s="18">
        <f t="shared" si="58"/>
        <v>19.824688081721575</v>
      </c>
      <c r="KZ32" s="18">
        <f t="shared" si="58"/>
        <v>27.975339955133208</v>
      </c>
      <c r="LA32" s="18">
        <f t="shared" si="58"/>
        <v>-140.51231225342138</v>
      </c>
      <c r="LB32" s="18">
        <f t="shared" si="58"/>
        <v>-359.90498990239382</v>
      </c>
      <c r="LC32" s="18">
        <f t="shared" si="58"/>
        <v>48.689639731479119</v>
      </c>
      <c r="LD32" s="18">
        <f t="shared" si="58"/>
        <v>-24.780814601546737</v>
      </c>
      <c r="LE32" s="18">
        <f t="shared" si="58"/>
        <v>37.630845533161988</v>
      </c>
      <c r="LF32" s="18">
        <f t="shared" si="58"/>
        <v>49.41239480721508</v>
      </c>
      <c r="LG32" s="18">
        <f t="shared" si="58"/>
        <v>-104.72017293361122</v>
      </c>
      <c r="LH32" s="18">
        <f t="shared" si="58"/>
        <v>-1297.8771150842874</v>
      </c>
      <c r="LI32" s="18">
        <f t="shared" si="58"/>
        <v>23.504744368981136</v>
      </c>
      <c r="LJ32" s="18">
        <f t="shared" si="58"/>
        <v>57.567501256123315</v>
      </c>
      <c r="LK32" s="18">
        <f t="shared" ref="LK32:LW32" si="59">LK23-(LK30*LK31)</f>
        <v>65.839590229868534</v>
      </c>
      <c r="LL32" s="18">
        <f t="shared" si="59"/>
        <v>38.97041220606593</v>
      </c>
      <c r="LM32" s="18">
        <f t="shared" si="59"/>
        <v>26.871321797839045</v>
      </c>
      <c r="LN32" s="18">
        <f t="shared" si="59"/>
        <v>-45.094986299473888</v>
      </c>
      <c r="LO32" s="18">
        <f t="shared" si="59"/>
        <v>58.483740944664135</v>
      </c>
      <c r="LP32" s="18">
        <f t="shared" si="59"/>
        <v>30.805999297633591</v>
      </c>
      <c r="LQ32" s="18">
        <f t="shared" si="59"/>
        <v>58.977292594616117</v>
      </c>
      <c r="LR32" s="18">
        <f t="shared" si="59"/>
        <v>59.743434827890084</v>
      </c>
      <c r="LS32" s="18">
        <f t="shared" si="59"/>
        <v>53.947444677161869</v>
      </c>
      <c r="LT32" s="18">
        <f t="shared" si="59"/>
        <v>69.615582101636392</v>
      </c>
      <c r="LU32" s="18">
        <f t="shared" si="59"/>
        <v>-80.004525612632733</v>
      </c>
      <c r="LV32" s="18">
        <f t="shared" si="59"/>
        <v>35.653795295950871</v>
      </c>
      <c r="LW32" s="16">
        <f t="shared" si="59"/>
        <v>4.0561411145604893</v>
      </c>
    </row>
    <row r="33" spans="1:335" x14ac:dyDescent="0.3">
      <c r="A33" s="15">
        <v>2000</v>
      </c>
      <c r="B33" s="18">
        <f>_xlfn.GAMMA.DIST(B3,B$30,B$31,TRUE)</f>
        <v>0.64724271026625035</v>
      </c>
      <c r="C33" s="18">
        <f t="shared" ref="C33:BN34" si="60">_xlfn.GAMMA.DIST(C3,C$30,C$31,TRUE)</f>
        <v>0.87145815038603081</v>
      </c>
      <c r="D33" s="18">
        <f t="shared" si="60"/>
        <v>9.2040166893253648E-3</v>
      </c>
      <c r="E33" s="18">
        <f t="shared" si="60"/>
        <v>0.90681785645512558</v>
      </c>
      <c r="F33" s="18">
        <f t="shared" si="60"/>
        <v>0.44715676213357836</v>
      </c>
      <c r="G33" s="18">
        <f t="shared" si="60"/>
        <v>0.61094123698731972</v>
      </c>
      <c r="H33" s="18">
        <f t="shared" si="60"/>
        <v>8.7187197551363171E-2</v>
      </c>
      <c r="I33" s="18">
        <f t="shared" si="60"/>
        <v>0</v>
      </c>
      <c r="J33" s="18">
        <f t="shared" si="60"/>
        <v>0.95106649074335503</v>
      </c>
      <c r="K33" s="18">
        <f t="shared" si="60"/>
        <v>0.9982291965045087</v>
      </c>
      <c r="L33" s="18">
        <f t="shared" si="60"/>
        <v>0</v>
      </c>
      <c r="M33" s="18">
        <f t="shared" si="60"/>
        <v>3.2016862607224978E-60</v>
      </c>
      <c r="N33" s="18">
        <f t="shared" si="60"/>
        <v>0.91004529953238422</v>
      </c>
      <c r="O33" s="18">
        <f t="shared" si="60"/>
        <v>0.25469947747144978</v>
      </c>
      <c r="P33" s="18">
        <f t="shared" si="60"/>
        <v>1.2806060624362006E-3</v>
      </c>
      <c r="Q33" s="18">
        <f t="shared" si="60"/>
        <v>0.90044449052396902</v>
      </c>
      <c r="R33" s="18">
        <f t="shared" si="60"/>
        <v>0</v>
      </c>
      <c r="S33" s="18">
        <f t="shared" si="60"/>
        <v>0.19790207379681046</v>
      </c>
      <c r="T33" s="18">
        <f t="shared" si="60"/>
        <v>1.8936406680631116E-105</v>
      </c>
      <c r="U33" s="18">
        <f t="shared" si="60"/>
        <v>0.90228940107502187</v>
      </c>
      <c r="V33" s="18">
        <f t="shared" si="60"/>
        <v>0.86567476280703659</v>
      </c>
      <c r="W33" s="18">
        <f t="shared" si="60"/>
        <v>0.7179467894002568</v>
      </c>
      <c r="X33" s="18">
        <f t="shared" si="60"/>
        <v>0.99102886420801672</v>
      </c>
      <c r="Y33" s="18">
        <f t="shared" si="60"/>
        <v>3.0367314094167405E-43</v>
      </c>
      <c r="Z33" s="18">
        <f t="shared" si="60"/>
        <v>0</v>
      </c>
      <c r="AA33" s="18">
        <f t="shared" si="60"/>
        <v>0.82024731422412023</v>
      </c>
      <c r="AB33" s="18">
        <f t="shared" si="60"/>
        <v>0.91763194018233785</v>
      </c>
      <c r="AC33" s="18">
        <f t="shared" si="60"/>
        <v>0.24950532444353793</v>
      </c>
      <c r="AD33" s="18">
        <f t="shared" si="60"/>
        <v>0.62627756621283015</v>
      </c>
      <c r="AE33" s="18">
        <f t="shared" si="60"/>
        <v>0.95063946582721814</v>
      </c>
      <c r="AF33" s="18">
        <f t="shared" si="60"/>
        <v>0.98167445096043049</v>
      </c>
      <c r="AG33" s="18">
        <f t="shared" si="60"/>
        <v>4.1417489763704998E-17</v>
      </c>
      <c r="AH33" s="18">
        <f t="shared" si="60"/>
        <v>0</v>
      </c>
      <c r="AI33" s="18">
        <f t="shared" si="60"/>
        <v>0.8931772789956709</v>
      </c>
      <c r="AJ33" s="18">
        <f t="shared" si="60"/>
        <v>0.1304659456492962</v>
      </c>
      <c r="AK33" s="18">
        <f t="shared" si="60"/>
        <v>0.98097328858597099</v>
      </c>
      <c r="AL33" s="18">
        <f t="shared" si="60"/>
        <v>1.5295083232378801E-2</v>
      </c>
      <c r="AM33" s="18">
        <f t="shared" si="60"/>
        <v>2.9953965155805833E-2</v>
      </c>
      <c r="AN33" s="18">
        <f t="shared" si="60"/>
        <v>0.99961814416579653</v>
      </c>
      <c r="AO33" s="18">
        <f t="shared" si="60"/>
        <v>1.0303767261372961E-20</v>
      </c>
      <c r="AP33" s="18">
        <f t="shared" si="60"/>
        <v>0.798009979805685</v>
      </c>
      <c r="AQ33" s="18">
        <f t="shared" si="60"/>
        <v>5.9421026252495341E-5</v>
      </c>
      <c r="AR33" s="18">
        <f t="shared" si="60"/>
        <v>1.7421132703396729E-2</v>
      </c>
      <c r="AS33" s="18">
        <f t="shared" si="60"/>
        <v>2.286088691834752E-26</v>
      </c>
      <c r="AT33" s="18">
        <f t="shared" si="60"/>
        <v>0.98789131000925234</v>
      </c>
      <c r="AU33" s="18">
        <f t="shared" si="60"/>
        <v>0.98721510987671945</v>
      </c>
      <c r="AV33" s="18">
        <f t="shared" si="60"/>
        <v>0.96398981111626925</v>
      </c>
      <c r="AW33" s="18">
        <f t="shared" si="60"/>
        <v>0</v>
      </c>
      <c r="AX33" s="18">
        <f t="shared" si="60"/>
        <v>0.90961366779742181</v>
      </c>
      <c r="AY33" s="18">
        <f t="shared" si="60"/>
        <v>0.94118450720237112</v>
      </c>
      <c r="AZ33" s="18">
        <f t="shared" si="60"/>
        <v>0.90628613237135958</v>
      </c>
      <c r="BA33" s="18">
        <f t="shared" si="60"/>
        <v>0.9525151619813309</v>
      </c>
      <c r="BB33" s="18">
        <f t="shared" si="60"/>
        <v>0.95166614338421851</v>
      </c>
      <c r="BC33" s="18">
        <f t="shared" si="60"/>
        <v>0.89207472912391517</v>
      </c>
      <c r="BD33" s="18">
        <f t="shared" si="60"/>
        <v>0.94000912497772227</v>
      </c>
      <c r="BE33" s="18">
        <f t="shared" si="60"/>
        <v>0.96523018651557213</v>
      </c>
      <c r="BF33" s="18">
        <f t="shared" si="60"/>
        <v>0.97673606716784001</v>
      </c>
      <c r="BG33" s="18">
        <f t="shared" si="60"/>
        <v>0.97997506630586684</v>
      </c>
      <c r="BH33" s="18">
        <f t="shared" si="60"/>
        <v>0.99748322661812483</v>
      </c>
      <c r="BI33" s="18">
        <f t="shared" si="60"/>
        <v>0.99631614395974699</v>
      </c>
      <c r="BJ33" s="18">
        <f t="shared" si="60"/>
        <v>0.93852924857072151</v>
      </c>
      <c r="BK33" s="18">
        <f t="shared" si="60"/>
        <v>0.61186865085186959</v>
      </c>
      <c r="BL33" s="18">
        <f t="shared" si="60"/>
        <v>0.85172849995650524</v>
      </c>
      <c r="BM33" s="18">
        <f t="shared" si="60"/>
        <v>2.3027211946579922E-3</v>
      </c>
      <c r="BN33" s="18">
        <f t="shared" si="60"/>
        <v>0.98404185659744292</v>
      </c>
      <c r="BO33" s="18">
        <f t="shared" ref="BO33:DZ36" si="61">_xlfn.GAMMA.DIST(BO3,BO$30,BO$31,TRUE)</f>
        <v>0.98869507035283433</v>
      </c>
      <c r="BP33" s="18">
        <f t="shared" si="61"/>
        <v>0.9963737301137936</v>
      </c>
      <c r="BQ33" s="18">
        <f t="shared" si="61"/>
        <v>0.98683469194593321</v>
      </c>
      <c r="BR33" s="18">
        <f t="shared" si="61"/>
        <v>0.92412840103852667</v>
      </c>
      <c r="BS33" s="18">
        <f t="shared" si="61"/>
        <v>3.1355794827718164E-2</v>
      </c>
      <c r="BT33" s="18">
        <f t="shared" si="61"/>
        <v>6.1121158849458378E-59</v>
      </c>
      <c r="BU33" s="18">
        <f t="shared" si="61"/>
        <v>2.5630367775267077E-2</v>
      </c>
      <c r="BV33" s="18">
        <f t="shared" si="61"/>
        <v>0.92117795544592296</v>
      </c>
      <c r="BW33" s="18">
        <f t="shared" si="61"/>
        <v>0.94857236821490898</v>
      </c>
      <c r="BX33" s="18">
        <f t="shared" si="61"/>
        <v>0.45920358880989531</v>
      </c>
      <c r="BY33" s="18">
        <f t="shared" si="61"/>
        <v>6.1134409553900912E-2</v>
      </c>
      <c r="BZ33" s="18">
        <f t="shared" si="61"/>
        <v>0.93407339544040968</v>
      </c>
      <c r="CA33" s="18">
        <f t="shared" si="61"/>
        <v>0.84866184835468295</v>
      </c>
      <c r="CB33" s="18">
        <f t="shared" si="61"/>
        <v>0.98499435578142314</v>
      </c>
      <c r="CC33" s="18">
        <f t="shared" si="61"/>
        <v>0.94271045163093814</v>
      </c>
      <c r="CD33" s="18">
        <f t="shared" si="61"/>
        <v>8.8972734888898906E-16</v>
      </c>
      <c r="CE33" s="18">
        <f t="shared" si="61"/>
        <v>1.0958935894128355E-8</v>
      </c>
      <c r="CF33" s="18">
        <f t="shared" si="61"/>
        <v>0.98558009565361737</v>
      </c>
      <c r="CG33" s="18">
        <f t="shared" si="61"/>
        <v>6.16517871794191E-4</v>
      </c>
      <c r="CH33" s="18">
        <f t="shared" si="61"/>
        <v>0.13458203917419836</v>
      </c>
      <c r="CI33" s="18">
        <f t="shared" si="61"/>
        <v>0.78054420973048932</v>
      </c>
      <c r="CJ33" s="18">
        <f t="shared" si="61"/>
        <v>6.872912685658717E-14</v>
      </c>
      <c r="CK33" s="18">
        <f t="shared" si="61"/>
        <v>0.94852258342835727</v>
      </c>
      <c r="CL33" s="18">
        <f t="shared" si="61"/>
        <v>0.94189081771760064</v>
      </c>
      <c r="CM33" s="18">
        <f t="shared" si="61"/>
        <v>0.74848798846448084</v>
      </c>
      <c r="CN33" s="18">
        <f t="shared" si="61"/>
        <v>0.88046119104896436</v>
      </c>
      <c r="CO33" s="18">
        <f t="shared" si="61"/>
        <v>0.9188447393253506</v>
      </c>
      <c r="CP33" s="18">
        <f t="shared" si="61"/>
        <v>0.93523505250097094</v>
      </c>
      <c r="CQ33" s="18">
        <f t="shared" si="61"/>
        <v>0.96354817960532002</v>
      </c>
      <c r="CR33" s="18">
        <f t="shared" si="61"/>
        <v>0.9812141493524863</v>
      </c>
      <c r="CS33" s="18">
        <f t="shared" si="61"/>
        <v>0.98964514922973301</v>
      </c>
      <c r="CT33" s="18">
        <f t="shared" si="61"/>
        <v>0.67897371617105207</v>
      </c>
      <c r="CU33" s="18">
        <f t="shared" si="61"/>
        <v>0.98480148424628577</v>
      </c>
      <c r="CV33" s="18">
        <f t="shared" si="61"/>
        <v>0</v>
      </c>
      <c r="CW33" s="18">
        <f t="shared" si="61"/>
        <v>0.95712521702083175</v>
      </c>
      <c r="CX33" s="18">
        <f t="shared" si="61"/>
        <v>0.98947524321429225</v>
      </c>
      <c r="CY33" s="18">
        <f t="shared" si="61"/>
        <v>0.98134817476060521</v>
      </c>
      <c r="CZ33" s="18">
        <f t="shared" si="61"/>
        <v>0.85016032089288329</v>
      </c>
      <c r="DA33" s="18">
        <f t="shared" si="61"/>
        <v>0.85220378258414442</v>
      </c>
      <c r="DB33" s="18">
        <f t="shared" si="61"/>
        <v>0.44166219638328658</v>
      </c>
      <c r="DC33" s="18">
        <f t="shared" si="61"/>
        <v>0.96600933154401591</v>
      </c>
      <c r="DD33" s="18">
        <f t="shared" si="61"/>
        <v>0.20313386491172811</v>
      </c>
      <c r="DE33" s="18">
        <f t="shared" si="61"/>
        <v>2.4728361163234015E-164</v>
      </c>
      <c r="DF33" s="18">
        <f t="shared" si="61"/>
        <v>0.82274203164178561</v>
      </c>
      <c r="DG33" s="18">
        <f t="shared" si="61"/>
        <v>0.92481603843368232</v>
      </c>
      <c r="DH33" s="18">
        <f t="shared" si="61"/>
        <v>1.9546558378730515E-4</v>
      </c>
      <c r="DI33" s="18">
        <f t="shared" si="61"/>
        <v>1.4931062976844088E-2</v>
      </c>
      <c r="DJ33" s="18">
        <f t="shared" si="61"/>
        <v>6.3097177133024859E-2</v>
      </c>
      <c r="DK33" s="18">
        <f t="shared" si="61"/>
        <v>0.93322681068820668</v>
      </c>
      <c r="DL33" s="18">
        <f t="shared" si="61"/>
        <v>0.44672336472798752</v>
      </c>
      <c r="DM33" s="18">
        <f t="shared" si="61"/>
        <v>0.26012859626710094</v>
      </c>
      <c r="DN33" s="18">
        <f t="shared" si="61"/>
        <v>2.1820601062667685E-12</v>
      </c>
      <c r="DO33" s="18">
        <f t="shared" si="61"/>
        <v>3.7017717244312528E-13</v>
      </c>
      <c r="DP33" s="18">
        <f t="shared" si="61"/>
        <v>7.6084295566672085E-185</v>
      </c>
      <c r="DQ33" s="18">
        <f t="shared" si="61"/>
        <v>0.9410044697330473</v>
      </c>
      <c r="DR33" s="18">
        <f t="shared" si="61"/>
        <v>0.9371780239598948</v>
      </c>
      <c r="DS33" s="18">
        <f t="shared" si="61"/>
        <v>0.96693653235252108</v>
      </c>
      <c r="DT33" s="18">
        <f t="shared" si="61"/>
        <v>0.77676294319181649</v>
      </c>
      <c r="DU33" s="18">
        <f t="shared" si="61"/>
        <v>0.39217054615534996</v>
      </c>
      <c r="DV33" s="18">
        <f t="shared" si="61"/>
        <v>2.1652448405452177E-33</v>
      </c>
      <c r="DW33" s="18">
        <f t="shared" si="61"/>
        <v>0.77848647905061308</v>
      </c>
      <c r="DX33" s="18">
        <f t="shared" si="61"/>
        <v>6.5176578296236325E-19</v>
      </c>
      <c r="DY33" s="18">
        <f t="shared" si="61"/>
        <v>8.2989290377398698E-95</v>
      </c>
      <c r="DZ33" s="18">
        <f t="shared" si="61"/>
        <v>0</v>
      </c>
      <c r="EA33" s="18">
        <f t="shared" ref="EA33:GL39" si="62">_xlfn.GAMMA.DIST(EA3,EA$30,EA$31,TRUE)</f>
        <v>1.3107658618620291E-10</v>
      </c>
      <c r="EB33" s="18">
        <f t="shared" si="62"/>
        <v>0.94973512360946666</v>
      </c>
      <c r="EC33" s="18">
        <f t="shared" si="62"/>
        <v>2.2944841691533291E-101</v>
      </c>
      <c r="ED33" s="18">
        <f t="shared" si="62"/>
        <v>0.8327107541233274</v>
      </c>
      <c r="EE33" s="18">
        <f t="shared" si="62"/>
        <v>0.92563406979084895</v>
      </c>
      <c r="EF33" s="18">
        <f t="shared" si="62"/>
        <v>0.91957090068347214</v>
      </c>
      <c r="EG33" s="18">
        <f t="shared" si="62"/>
        <v>0.76506162368274855</v>
      </c>
      <c r="EH33" s="18">
        <f t="shared" si="62"/>
        <v>0.9418012248264318</v>
      </c>
      <c r="EI33" s="18">
        <f t="shared" si="62"/>
        <v>0.92248997559549917</v>
      </c>
      <c r="EJ33" s="18">
        <f t="shared" si="62"/>
        <v>0.85972881553668579</v>
      </c>
      <c r="EK33" s="18">
        <f t="shared" si="62"/>
        <v>0.86815922832973069</v>
      </c>
      <c r="EL33" s="18">
        <f t="shared" si="62"/>
        <v>0.93508264358258919</v>
      </c>
      <c r="EM33" s="18">
        <f t="shared" si="62"/>
        <v>4.8812341703377584E-114</v>
      </c>
      <c r="EN33" s="18">
        <f t="shared" si="62"/>
        <v>0.98364332125307641</v>
      </c>
      <c r="EO33" s="18">
        <f t="shared" si="62"/>
        <v>0.99385916934044194</v>
      </c>
      <c r="EP33" s="18">
        <f t="shared" si="62"/>
        <v>0.99659429389950127</v>
      </c>
      <c r="EQ33" s="18">
        <f t="shared" si="62"/>
        <v>0.98358917242785693</v>
      </c>
      <c r="ER33" s="18">
        <f t="shared" si="62"/>
        <v>0</v>
      </c>
      <c r="ES33" s="18">
        <f t="shared" si="62"/>
        <v>0.90180554063749296</v>
      </c>
      <c r="ET33" s="18">
        <f t="shared" si="62"/>
        <v>0.98246852427668907</v>
      </c>
      <c r="EU33" s="18">
        <f t="shared" si="62"/>
        <v>0.93397027101653474</v>
      </c>
      <c r="EV33" s="18">
        <f t="shared" si="62"/>
        <v>0.80257261356418785</v>
      </c>
      <c r="EW33" s="18">
        <f t="shared" si="62"/>
        <v>0.93635455875340501</v>
      </c>
      <c r="EX33" s="18">
        <f t="shared" si="62"/>
        <v>0.89642598013855246</v>
      </c>
      <c r="EY33" s="18">
        <f t="shared" si="62"/>
        <v>0.28880606416189347</v>
      </c>
      <c r="EZ33" s="18">
        <f t="shared" si="62"/>
        <v>0</v>
      </c>
      <c r="FA33" s="18">
        <f t="shared" si="62"/>
        <v>2.3478900644114769E-102</v>
      </c>
      <c r="FB33" s="18">
        <f t="shared" si="62"/>
        <v>0.91672928114720054</v>
      </c>
      <c r="FC33" s="18">
        <f t="shared" si="62"/>
        <v>0.79185910285202343</v>
      </c>
      <c r="FD33" s="18">
        <f t="shared" si="62"/>
        <v>0.53235885918405756</v>
      </c>
      <c r="FE33" s="18">
        <f t="shared" si="62"/>
        <v>5.8213456873176525E-5</v>
      </c>
      <c r="FF33" s="18">
        <f t="shared" si="62"/>
        <v>0.94560383541923299</v>
      </c>
      <c r="FG33" s="18">
        <f t="shared" si="62"/>
        <v>0.94906706835923715</v>
      </c>
      <c r="FH33" s="18">
        <f t="shared" si="62"/>
        <v>0.79002803883309169</v>
      </c>
      <c r="FI33" s="18">
        <f t="shared" si="62"/>
        <v>0.34329005977309357</v>
      </c>
      <c r="FJ33" s="18">
        <f t="shared" si="62"/>
        <v>0.34066816713206888</v>
      </c>
      <c r="FK33" s="18">
        <f t="shared" si="62"/>
        <v>7.7778855749953199E-48</v>
      </c>
      <c r="FL33" s="18">
        <f t="shared" si="62"/>
        <v>1.0134891105302638E-20</v>
      </c>
      <c r="FM33" s="18">
        <f t="shared" si="62"/>
        <v>1.3766441411180977E-5</v>
      </c>
      <c r="FN33" s="18">
        <f t="shared" si="62"/>
        <v>3.2978828041545433E-22</v>
      </c>
      <c r="FO33" s="18">
        <f t="shared" si="62"/>
        <v>6.998744666484126E-2</v>
      </c>
      <c r="FP33" s="18">
        <f t="shared" si="62"/>
        <v>0.38460179304195541</v>
      </c>
      <c r="FQ33" s="18">
        <f t="shared" si="62"/>
        <v>0</v>
      </c>
      <c r="FR33" s="18">
        <f t="shared" si="62"/>
        <v>3.9492399974762445E-5</v>
      </c>
      <c r="FS33" s="18">
        <f t="shared" si="62"/>
        <v>1.4542801057850019E-7</v>
      </c>
      <c r="FT33" s="18">
        <f t="shared" si="62"/>
        <v>0.52166356755237475</v>
      </c>
      <c r="FU33" s="18">
        <f t="shared" si="62"/>
        <v>4.4120436109225283E-4</v>
      </c>
      <c r="FV33" s="18">
        <f t="shared" si="62"/>
        <v>0</v>
      </c>
      <c r="FW33" s="18">
        <f t="shared" si="62"/>
        <v>1.2042732977157903E-118</v>
      </c>
      <c r="FX33" s="18">
        <f t="shared" si="62"/>
        <v>0.99346487663106609</v>
      </c>
      <c r="FY33" s="18">
        <f t="shared" si="62"/>
        <v>0.32150828498556233</v>
      </c>
      <c r="FZ33" s="18">
        <f t="shared" si="62"/>
        <v>9.7482280846052799E-4</v>
      </c>
      <c r="GA33" s="18">
        <f t="shared" si="62"/>
        <v>0.8602659060977631</v>
      </c>
      <c r="GB33" s="18">
        <f t="shared" si="62"/>
        <v>0.9466891183193753</v>
      </c>
      <c r="GC33" s="18">
        <f t="shared" si="62"/>
        <v>0.91093584382440174</v>
      </c>
      <c r="GD33" s="18">
        <f t="shared" si="62"/>
        <v>0.90078776973001673</v>
      </c>
      <c r="GE33" s="18">
        <f t="shared" si="62"/>
        <v>0.91055779202696163</v>
      </c>
      <c r="GF33" s="18">
        <f t="shared" si="62"/>
        <v>0.83548123125201634</v>
      </c>
      <c r="GG33" s="18">
        <f t="shared" si="62"/>
        <v>0.82061126200552692</v>
      </c>
      <c r="GH33" s="18">
        <f t="shared" si="62"/>
        <v>0.89377204486002459</v>
      </c>
      <c r="GI33" s="18">
        <f t="shared" si="62"/>
        <v>0.93755677440907503</v>
      </c>
      <c r="GJ33" s="18">
        <f t="shared" si="62"/>
        <v>0.5718107451393124</v>
      </c>
      <c r="GK33" s="18">
        <f t="shared" si="62"/>
        <v>0.94110051028513331</v>
      </c>
      <c r="GL33" s="18">
        <f t="shared" si="62"/>
        <v>0.94331428509685411</v>
      </c>
      <c r="GM33" s="18">
        <f t="shared" ref="GM33:IX36" si="63">_xlfn.GAMMA.DIST(GM3,GM$30,GM$31,TRUE)</f>
        <v>0.79495457705668249</v>
      </c>
      <c r="GN33" s="18">
        <f t="shared" si="63"/>
        <v>0.9068485746071423</v>
      </c>
      <c r="GO33" s="18">
        <f t="shared" si="63"/>
        <v>0.76869901206186675</v>
      </c>
      <c r="GP33" s="18">
        <f t="shared" si="63"/>
        <v>0.49823521094691614</v>
      </c>
      <c r="GQ33" s="18">
        <f t="shared" si="63"/>
        <v>0.44949257374398482</v>
      </c>
      <c r="GR33" s="18">
        <f t="shared" si="63"/>
        <v>0.69221801884095879</v>
      </c>
      <c r="GS33" s="18">
        <f t="shared" si="63"/>
        <v>2.8849032268312941E-234</v>
      </c>
      <c r="GT33" s="18">
        <f t="shared" si="63"/>
        <v>0.95446028612193556</v>
      </c>
      <c r="GU33" s="18">
        <f t="shared" si="63"/>
        <v>0.66699791140995601</v>
      </c>
      <c r="GV33" s="18">
        <f t="shared" si="63"/>
        <v>0.1812689071674852</v>
      </c>
      <c r="GW33" s="18">
        <f t="shared" si="63"/>
        <v>0.87493746833065178</v>
      </c>
      <c r="GX33" s="18">
        <f t="shared" si="63"/>
        <v>1.1133708818544528E-59</v>
      </c>
      <c r="GY33" s="18">
        <f t="shared" si="63"/>
        <v>0.56055563142119302</v>
      </c>
      <c r="GZ33" s="18">
        <f t="shared" si="63"/>
        <v>0.83079607769877406</v>
      </c>
      <c r="HA33" s="18">
        <f t="shared" si="63"/>
        <v>0.8480589596222381</v>
      </c>
      <c r="HB33" s="18">
        <f t="shared" si="63"/>
        <v>0.32066976149211429</v>
      </c>
      <c r="HC33" s="18">
        <f t="shared" si="63"/>
        <v>3.8031462480852402E-4</v>
      </c>
      <c r="HD33" s="18">
        <f t="shared" si="63"/>
        <v>0.52245507736664754</v>
      </c>
      <c r="HE33" s="18">
        <f t="shared" si="63"/>
        <v>6.0968885107963422E-20</v>
      </c>
      <c r="HF33" s="18">
        <f t="shared" si="63"/>
        <v>0.26012104096606298</v>
      </c>
      <c r="HG33" s="18">
        <f t="shared" si="63"/>
        <v>0.90762507736852849</v>
      </c>
      <c r="HH33" s="18">
        <f t="shared" si="63"/>
        <v>4.8012374625818413E-10</v>
      </c>
      <c r="HI33" s="18">
        <f t="shared" si="63"/>
        <v>0.20892283389221289</v>
      </c>
      <c r="HJ33" s="18">
        <f t="shared" si="63"/>
        <v>6.0495310313801023E-14</v>
      </c>
      <c r="HK33" s="18">
        <f t="shared" si="63"/>
        <v>0.72242483604993113</v>
      </c>
      <c r="HL33" s="18">
        <f t="shared" si="63"/>
        <v>0.75352203591638267</v>
      </c>
      <c r="HM33" s="18">
        <f t="shared" si="63"/>
        <v>4.2518988366634456E-20</v>
      </c>
      <c r="HN33" s="18">
        <f t="shared" si="63"/>
        <v>1.3957849440662704E-3</v>
      </c>
      <c r="HO33" s="18">
        <f t="shared" si="63"/>
        <v>3.0943341640289325E-8</v>
      </c>
      <c r="HP33" s="18">
        <f t="shared" si="63"/>
        <v>1.526690116636452E-126</v>
      </c>
      <c r="HQ33" s="18">
        <f t="shared" si="63"/>
        <v>0.88181139260101571</v>
      </c>
      <c r="HR33" s="18">
        <f t="shared" si="63"/>
        <v>0.88898497637078977</v>
      </c>
      <c r="HS33" s="18">
        <f t="shared" si="63"/>
        <v>0.79156381212063154</v>
      </c>
      <c r="HT33" s="18">
        <f t="shared" si="63"/>
        <v>0.91287803830439362</v>
      </c>
      <c r="HU33" s="18">
        <f t="shared" si="63"/>
        <v>0.92867986010244608</v>
      </c>
      <c r="HV33" s="18">
        <f t="shared" si="63"/>
        <v>0.86881653531828418</v>
      </c>
      <c r="HW33" s="18">
        <f t="shared" si="63"/>
        <v>0.90054506926548195</v>
      </c>
      <c r="HX33" s="18">
        <f t="shared" si="63"/>
        <v>0.95205906752931857</v>
      </c>
      <c r="HY33" s="18">
        <f t="shared" si="63"/>
        <v>0.8841388953361492</v>
      </c>
      <c r="HZ33" s="18">
        <f t="shared" si="63"/>
        <v>0.9179523297019373</v>
      </c>
      <c r="IA33" s="18">
        <f t="shared" si="63"/>
        <v>0.90693153835631013</v>
      </c>
      <c r="IB33" s="18">
        <f t="shared" si="63"/>
        <v>0.87507118629259129</v>
      </c>
      <c r="IC33" s="18">
        <f t="shared" si="63"/>
        <v>0.88114219790812109</v>
      </c>
      <c r="ID33" s="18">
        <f t="shared" si="63"/>
        <v>0.98103315501478483</v>
      </c>
      <c r="IE33" s="18">
        <f t="shared" si="63"/>
        <v>0.53684264554867145</v>
      </c>
      <c r="IF33" s="18">
        <f t="shared" si="63"/>
        <v>0.10954671540339686</v>
      </c>
      <c r="IG33" s="18">
        <f t="shared" si="63"/>
        <v>0.21746698448821108</v>
      </c>
      <c r="IH33" s="18">
        <f t="shared" si="63"/>
        <v>8.6193434529167049E-35</v>
      </c>
      <c r="II33" s="18">
        <f t="shared" si="63"/>
        <v>0.44180038134196897</v>
      </c>
      <c r="IJ33" s="18">
        <f t="shared" si="63"/>
        <v>0.86961955365684573</v>
      </c>
      <c r="IK33" s="18">
        <f t="shared" si="63"/>
        <v>0.57100557877422808</v>
      </c>
      <c r="IL33" s="18">
        <f t="shared" si="63"/>
        <v>0.96594262408732123</v>
      </c>
      <c r="IM33" s="18">
        <f t="shared" si="63"/>
        <v>1.5317223545844117E-23</v>
      </c>
      <c r="IN33" s="18">
        <f t="shared" si="63"/>
        <v>0.94093686311339841</v>
      </c>
      <c r="IO33" s="18">
        <f t="shared" si="63"/>
        <v>0</v>
      </c>
      <c r="IP33" s="18">
        <f t="shared" si="63"/>
        <v>0.75507044272693247</v>
      </c>
      <c r="IQ33" s="18">
        <f t="shared" si="63"/>
        <v>4.5658436857587692E-2</v>
      </c>
      <c r="IR33" s="18">
        <f t="shared" si="63"/>
        <v>3.5037726288544915E-3</v>
      </c>
      <c r="IS33" s="18">
        <f t="shared" si="63"/>
        <v>0.75882396551993725</v>
      </c>
      <c r="IT33" s="18">
        <f t="shared" si="63"/>
        <v>0.74505464822746437</v>
      </c>
      <c r="IU33" s="18">
        <f t="shared" si="63"/>
        <v>0</v>
      </c>
      <c r="IV33" s="18">
        <f t="shared" si="63"/>
        <v>4.173652589418489E-67</v>
      </c>
      <c r="IW33" s="18">
        <f t="shared" si="63"/>
        <v>8.3962315989482236E-7</v>
      </c>
      <c r="IX33" s="18">
        <f t="shared" si="63"/>
        <v>0.98418652243677274</v>
      </c>
      <c r="IY33" s="18">
        <f t="shared" ref="IY33:LJ39" si="64">_xlfn.GAMMA.DIST(IY3,IY$30,IY$31,TRUE)</f>
        <v>0.99947876997641272</v>
      </c>
      <c r="IZ33" s="18">
        <f t="shared" si="64"/>
        <v>0.98218075226036949</v>
      </c>
      <c r="JA33" s="18">
        <f t="shared" si="64"/>
        <v>0.15336577671738466</v>
      </c>
      <c r="JB33" s="18">
        <f t="shared" si="64"/>
        <v>0.73675695126384255</v>
      </c>
      <c r="JC33" s="18">
        <f t="shared" si="64"/>
        <v>0.90738343791727005</v>
      </c>
      <c r="JD33" s="18">
        <f t="shared" si="64"/>
        <v>0.95731023923169345</v>
      </c>
      <c r="JE33" s="18">
        <f t="shared" si="64"/>
        <v>0.69896975464087863</v>
      </c>
      <c r="JF33" s="18">
        <f t="shared" si="64"/>
        <v>0.966456256590146</v>
      </c>
      <c r="JG33" s="18">
        <f t="shared" si="64"/>
        <v>0.85841311570795575</v>
      </c>
      <c r="JH33" s="18">
        <f t="shared" si="64"/>
        <v>0.96362807336947587</v>
      </c>
      <c r="JI33" s="18">
        <f t="shared" si="64"/>
        <v>0.92863328276599422</v>
      </c>
      <c r="JJ33" s="18">
        <f t="shared" si="64"/>
        <v>0.91806146415709278</v>
      </c>
      <c r="JK33" s="18">
        <f t="shared" si="64"/>
        <v>0.9158840106138838</v>
      </c>
      <c r="JL33" s="18">
        <f t="shared" si="64"/>
        <v>0.86420123690077078</v>
      </c>
      <c r="JM33" s="18">
        <f t="shared" si="64"/>
        <v>0.37526207966258612</v>
      </c>
      <c r="JN33" s="18">
        <f t="shared" si="64"/>
        <v>0</v>
      </c>
      <c r="JO33" s="18">
        <f t="shared" si="64"/>
        <v>0.52206632097090278</v>
      </c>
      <c r="JP33" s="18">
        <f t="shared" si="64"/>
        <v>0.95999024457851956</v>
      </c>
      <c r="JQ33" s="18">
        <f t="shared" si="64"/>
        <v>2.0748262028624463E-11</v>
      </c>
      <c r="JR33" s="18">
        <f t="shared" si="64"/>
        <v>0.93080530822287932</v>
      </c>
      <c r="JS33" s="18">
        <f t="shared" si="64"/>
        <v>0.96241489169502659</v>
      </c>
      <c r="JT33" s="18">
        <f t="shared" si="64"/>
        <v>0.55679559120332256</v>
      </c>
      <c r="JU33" s="18">
        <f t="shared" si="64"/>
        <v>0.76432800410983281</v>
      </c>
      <c r="JV33" s="18">
        <f t="shared" si="64"/>
        <v>0.73429693845536204</v>
      </c>
      <c r="JW33" s="18">
        <f t="shared" si="64"/>
        <v>0.97701226614516723</v>
      </c>
      <c r="JX33" s="18">
        <f t="shared" si="64"/>
        <v>0.26354880782836632</v>
      </c>
      <c r="JY33" s="18">
        <f t="shared" si="64"/>
        <v>0.69849957307976518</v>
      </c>
      <c r="JZ33" s="18">
        <f t="shared" si="64"/>
        <v>7.2966704179644757E-7</v>
      </c>
      <c r="KA33" s="18">
        <f t="shared" si="64"/>
        <v>0.85009060799704694</v>
      </c>
      <c r="KB33" s="18">
        <f t="shared" si="64"/>
        <v>0.89802942029142474</v>
      </c>
      <c r="KC33" s="18">
        <f t="shared" si="64"/>
        <v>0.56855797637372174</v>
      </c>
      <c r="KD33" s="18">
        <f t="shared" si="64"/>
        <v>9.7124625396012656E-13</v>
      </c>
      <c r="KE33" s="18">
        <f t="shared" si="64"/>
        <v>0.73266251738424559</v>
      </c>
      <c r="KF33" s="18">
        <f t="shared" si="64"/>
        <v>1.2504476171918741E-262</v>
      </c>
      <c r="KG33" s="18">
        <f t="shared" si="64"/>
        <v>4.8845395758371768E-2</v>
      </c>
      <c r="KH33" s="18">
        <f t="shared" si="64"/>
        <v>0.90452636129024555</v>
      </c>
      <c r="KI33" s="18">
        <f t="shared" si="64"/>
        <v>0.91195132761830378</v>
      </c>
      <c r="KJ33" s="18">
        <f t="shared" si="64"/>
        <v>0.49686239114218278</v>
      </c>
      <c r="KK33" s="18">
        <f t="shared" si="64"/>
        <v>2.0370099411242248E-2</v>
      </c>
      <c r="KL33" s="18">
        <f t="shared" si="64"/>
        <v>0.39700292908740448</v>
      </c>
      <c r="KM33" s="18">
        <f t="shared" si="64"/>
        <v>0.86535311396396375</v>
      </c>
      <c r="KN33" s="18">
        <f t="shared" si="64"/>
        <v>0.87222979944554546</v>
      </c>
      <c r="KO33" s="18">
        <f t="shared" si="64"/>
        <v>0.89793862609147834</v>
      </c>
      <c r="KP33" s="18">
        <f t="shared" si="64"/>
        <v>0.89610773584448566</v>
      </c>
      <c r="KQ33" s="18">
        <f t="shared" si="64"/>
        <v>0.90255084790190243</v>
      </c>
      <c r="KR33" s="18">
        <f t="shared" si="64"/>
        <v>0.94372522791375424</v>
      </c>
      <c r="KS33" s="18">
        <f t="shared" si="64"/>
        <v>0.95212135025877598</v>
      </c>
      <c r="KT33" s="18">
        <f t="shared" si="64"/>
        <v>0.9663697757914631</v>
      </c>
      <c r="KU33" s="18">
        <f t="shared" si="64"/>
        <v>1.0259582836541058E-51</v>
      </c>
      <c r="KV33" s="18">
        <f t="shared" si="64"/>
        <v>0.91282792892059983</v>
      </c>
      <c r="KW33" s="18">
        <f t="shared" si="64"/>
        <v>9.3128905393372665E-12</v>
      </c>
      <c r="KX33" s="18">
        <f t="shared" si="64"/>
        <v>0.21518491156992231</v>
      </c>
      <c r="KY33" s="18">
        <f t="shared" si="64"/>
        <v>0.78904244122790423</v>
      </c>
      <c r="KZ33" s="18">
        <f t="shared" si="64"/>
        <v>0.98671553361277164</v>
      </c>
      <c r="LA33" s="18">
        <f t="shared" si="64"/>
        <v>8.5479412496894385E-9</v>
      </c>
      <c r="LB33" s="18">
        <f t="shared" si="64"/>
        <v>4.4879105211329683E-66</v>
      </c>
      <c r="LC33" s="18">
        <f t="shared" si="64"/>
        <v>0.82357987216894235</v>
      </c>
      <c r="LD33" s="18">
        <f t="shared" si="64"/>
        <v>0.18001709365165069</v>
      </c>
      <c r="LE33" s="18">
        <f t="shared" si="64"/>
        <v>0.94049339388275177</v>
      </c>
      <c r="LF33" s="18">
        <f t="shared" si="64"/>
        <v>0.97789634733133779</v>
      </c>
      <c r="LG33" s="18">
        <f t="shared" si="64"/>
        <v>3.7360512819811743E-4</v>
      </c>
      <c r="LH33" s="18">
        <f t="shared" si="64"/>
        <v>0</v>
      </c>
      <c r="LI33" s="18">
        <f t="shared" si="64"/>
        <v>0.9888540540329589</v>
      </c>
      <c r="LJ33" s="18">
        <f t="shared" si="64"/>
        <v>0.88624629991814585</v>
      </c>
      <c r="LK33" s="18">
        <f t="shared" ref="LK33:LW47" si="65">_xlfn.GAMMA.DIST(LK3,LK$30,LK$31,TRUE)</f>
        <v>0.95009070868066514</v>
      </c>
      <c r="LL33" s="18">
        <f t="shared" si="65"/>
        <v>0.96963765058374096</v>
      </c>
      <c r="LM33" s="18">
        <f t="shared" si="65"/>
        <v>0.90147274859457238</v>
      </c>
      <c r="LN33" s="18">
        <f t="shared" si="65"/>
        <v>1.0963816165772779E-2</v>
      </c>
      <c r="LO33" s="18">
        <f t="shared" si="65"/>
        <v>0.83222321500513696</v>
      </c>
      <c r="LP33" s="18">
        <f t="shared" si="65"/>
        <v>0.61955510930279345</v>
      </c>
      <c r="LQ33" s="18">
        <f t="shared" si="65"/>
        <v>0.94148648905094112</v>
      </c>
      <c r="LR33" s="18">
        <f t="shared" si="65"/>
        <v>0.99246822998616568</v>
      </c>
      <c r="LS33" s="18">
        <f t="shared" si="65"/>
        <v>0.98806660241417676</v>
      </c>
      <c r="LT33" s="18">
        <f t="shared" si="65"/>
        <v>0.9591561443536849</v>
      </c>
      <c r="LU33" s="18">
        <f t="shared" si="65"/>
        <v>4.3363497571160189E-2</v>
      </c>
      <c r="LV33" s="18">
        <f t="shared" si="65"/>
        <v>0.49697366473528498</v>
      </c>
      <c r="LW33" s="16">
        <f t="shared" si="65"/>
        <v>0.92590365835688238</v>
      </c>
    </row>
    <row r="34" spans="1:335" x14ac:dyDescent="0.3">
      <c r="A34" s="15">
        <v>2001</v>
      </c>
      <c r="B34" s="18">
        <f t="shared" ref="B34:Q52" si="66">_xlfn.GAMMA.DIST(B4,B$30,B$31,TRUE)</f>
        <v>0.73051904036721316</v>
      </c>
      <c r="C34" s="18">
        <f t="shared" si="66"/>
        <v>0.49240562255976794</v>
      </c>
      <c r="D34" s="18">
        <f t="shared" si="66"/>
        <v>9.8580905731862986E-5</v>
      </c>
      <c r="E34" s="18">
        <f t="shared" si="66"/>
        <v>0.94811771739647743</v>
      </c>
      <c r="F34" s="18">
        <f t="shared" si="66"/>
        <v>0.6541153308604265</v>
      </c>
      <c r="G34" s="18">
        <f t="shared" si="66"/>
        <v>0.82586435841967865</v>
      </c>
      <c r="H34" s="18">
        <f t="shared" si="66"/>
        <v>0.60744234595268609</v>
      </c>
      <c r="I34" s="18">
        <f t="shared" si="66"/>
        <v>0</v>
      </c>
      <c r="J34" s="18">
        <f t="shared" si="66"/>
        <v>0.82429836833554682</v>
      </c>
      <c r="K34" s="18">
        <f t="shared" si="66"/>
        <v>0.9896584342071526</v>
      </c>
      <c r="L34" s="18">
        <f t="shared" si="66"/>
        <v>0</v>
      </c>
      <c r="M34" s="18">
        <f t="shared" si="66"/>
        <v>4.5093229635116327E-58</v>
      </c>
      <c r="N34" s="18">
        <f t="shared" si="66"/>
        <v>0.98442349811379692</v>
      </c>
      <c r="O34" s="18">
        <f t="shared" si="66"/>
        <v>0.72490637398597724</v>
      </c>
      <c r="P34" s="18">
        <f t="shared" si="66"/>
        <v>5.8988181752691486E-2</v>
      </c>
      <c r="Q34" s="18">
        <f t="shared" si="66"/>
        <v>0.95185323379183651</v>
      </c>
      <c r="R34" s="18">
        <f t="shared" si="60"/>
        <v>0</v>
      </c>
      <c r="S34" s="18">
        <f t="shared" si="60"/>
        <v>0.51051584529480232</v>
      </c>
      <c r="T34" s="18">
        <f t="shared" si="60"/>
        <v>2.5079394056895021E-115</v>
      </c>
      <c r="U34" s="18">
        <f t="shared" si="60"/>
        <v>0.98583668346046904</v>
      </c>
      <c r="V34" s="18">
        <f t="shared" si="60"/>
        <v>0.8816469912224324</v>
      </c>
      <c r="W34" s="18">
        <f t="shared" si="60"/>
        <v>0.75276303206157458</v>
      </c>
      <c r="X34" s="18">
        <f t="shared" si="60"/>
        <v>0.99953518855886414</v>
      </c>
      <c r="Y34" s="18">
        <f t="shared" si="60"/>
        <v>2.1937269054565874E-39</v>
      </c>
      <c r="Z34" s="18">
        <f t="shared" si="60"/>
        <v>0</v>
      </c>
      <c r="AA34" s="18">
        <f t="shared" si="60"/>
        <v>0.89802338313817942</v>
      </c>
      <c r="AB34" s="18">
        <f t="shared" si="60"/>
        <v>0.98635690221363059</v>
      </c>
      <c r="AC34" s="18">
        <f t="shared" si="60"/>
        <v>0.40036481691270787</v>
      </c>
      <c r="AD34" s="18">
        <f t="shared" si="60"/>
        <v>0.69923284136148145</v>
      </c>
      <c r="AE34" s="18">
        <f t="shared" si="60"/>
        <v>0.45748169843840958</v>
      </c>
      <c r="AF34" s="18">
        <f t="shared" si="60"/>
        <v>0.91699253600631636</v>
      </c>
      <c r="AG34" s="18">
        <f t="shared" si="60"/>
        <v>5.7780104037932299E-12</v>
      </c>
      <c r="AH34" s="18">
        <f t="shared" si="60"/>
        <v>0</v>
      </c>
      <c r="AI34" s="18">
        <f t="shared" si="60"/>
        <v>0.9761611011553879</v>
      </c>
      <c r="AJ34" s="18">
        <f t="shared" si="60"/>
        <v>0.3678102981589581</v>
      </c>
      <c r="AK34" s="18">
        <f t="shared" si="60"/>
        <v>0.91349962434770626</v>
      </c>
      <c r="AL34" s="18">
        <f t="shared" si="60"/>
        <v>5.6867559704214244E-4</v>
      </c>
      <c r="AM34" s="18">
        <f t="shared" si="60"/>
        <v>0.13885475445313283</v>
      </c>
      <c r="AN34" s="18">
        <f t="shared" si="60"/>
        <v>0.99864175915206077</v>
      </c>
      <c r="AO34" s="18">
        <f t="shared" si="60"/>
        <v>6.083901088364359E-11</v>
      </c>
      <c r="AP34" s="18">
        <f t="shared" si="60"/>
        <v>0.99684339168466207</v>
      </c>
      <c r="AQ34" s="18">
        <f t="shared" si="60"/>
        <v>0.24599483661745736</v>
      </c>
      <c r="AR34" s="18">
        <f t="shared" si="60"/>
        <v>8.080284675377071E-2</v>
      </c>
      <c r="AS34" s="18">
        <f t="shared" si="60"/>
        <v>1.8701294351213678E-32</v>
      </c>
      <c r="AT34" s="18">
        <f t="shared" si="60"/>
        <v>0.9830103534467054</v>
      </c>
      <c r="AU34" s="18">
        <f t="shared" si="60"/>
        <v>0.97899423848611622</v>
      </c>
      <c r="AV34" s="18">
        <f t="shared" si="60"/>
        <v>0.9713665013811541</v>
      </c>
      <c r="AW34" s="18">
        <f t="shared" si="60"/>
        <v>0</v>
      </c>
      <c r="AX34" s="18">
        <f t="shared" si="60"/>
        <v>0.79136110662305914</v>
      </c>
      <c r="AY34" s="18">
        <f t="shared" si="60"/>
        <v>0.89520331972965406</v>
      </c>
      <c r="AZ34" s="18">
        <f t="shared" si="60"/>
        <v>0.88536655003490428</v>
      </c>
      <c r="BA34" s="18">
        <f t="shared" si="60"/>
        <v>0.81372663463243877</v>
      </c>
      <c r="BB34" s="18">
        <f t="shared" si="60"/>
        <v>0.71321098050647547</v>
      </c>
      <c r="BC34" s="18">
        <f t="shared" si="60"/>
        <v>0.30220808900433355</v>
      </c>
      <c r="BD34" s="18">
        <f t="shared" si="60"/>
        <v>0.8214199139858851</v>
      </c>
      <c r="BE34" s="18">
        <f t="shared" si="60"/>
        <v>0.95834631862053588</v>
      </c>
      <c r="BF34" s="18">
        <f t="shared" si="60"/>
        <v>0.99627153159855142</v>
      </c>
      <c r="BG34" s="18">
        <f t="shared" si="60"/>
        <v>0.99414351371191934</v>
      </c>
      <c r="BH34" s="18">
        <f t="shared" si="60"/>
        <v>0.99872447249377982</v>
      </c>
      <c r="BI34" s="18">
        <f t="shared" si="60"/>
        <v>0.99739379948411555</v>
      </c>
      <c r="BJ34" s="18">
        <f t="shared" si="60"/>
        <v>0.997481733450304</v>
      </c>
      <c r="BK34" s="18">
        <f t="shared" si="60"/>
        <v>0.95976580634578212</v>
      </c>
      <c r="BL34" s="18">
        <f t="shared" si="60"/>
        <v>0.79103123492580463</v>
      </c>
      <c r="BM34" s="18">
        <f t="shared" si="60"/>
        <v>1.2887151435182376E-3</v>
      </c>
      <c r="BN34" s="18">
        <f t="shared" si="60"/>
        <v>0.93427204331161107</v>
      </c>
      <c r="BO34" s="18">
        <f t="shared" si="61"/>
        <v>0.86710535745269768</v>
      </c>
      <c r="BP34" s="18">
        <f t="shared" si="61"/>
        <v>0.9357136311851656</v>
      </c>
      <c r="BQ34" s="18">
        <f t="shared" si="61"/>
        <v>0.60356808129545303</v>
      </c>
      <c r="BR34" s="18">
        <f t="shared" si="61"/>
        <v>0.73952344112773205</v>
      </c>
      <c r="BS34" s="18">
        <f t="shared" si="61"/>
        <v>3.386972941140029E-2</v>
      </c>
      <c r="BT34" s="18">
        <f t="shared" si="61"/>
        <v>4.9160897550176184E-36</v>
      </c>
      <c r="BU34" s="18">
        <f t="shared" si="61"/>
        <v>0.67595844390006299</v>
      </c>
      <c r="BV34" s="18">
        <f t="shared" si="61"/>
        <v>0.95947466791365277</v>
      </c>
      <c r="BW34" s="18">
        <f t="shared" si="61"/>
        <v>0.9363884997872407</v>
      </c>
      <c r="BX34" s="18">
        <f t="shared" si="61"/>
        <v>0.61671536201082711</v>
      </c>
      <c r="BY34" s="18">
        <f t="shared" si="61"/>
        <v>0.25722297113309411</v>
      </c>
      <c r="BZ34" s="18">
        <f t="shared" si="61"/>
        <v>0.93573454872759021</v>
      </c>
      <c r="CA34" s="18">
        <f t="shared" si="61"/>
        <v>0.8824285263709517</v>
      </c>
      <c r="CB34" s="18">
        <f t="shared" si="61"/>
        <v>0.98987705942440862</v>
      </c>
      <c r="CC34" s="18">
        <f t="shared" si="61"/>
        <v>0.94548505754387446</v>
      </c>
      <c r="CD34" s="18">
        <f t="shared" si="61"/>
        <v>6.0477017386995339E-22</v>
      </c>
      <c r="CE34" s="18">
        <f t="shared" si="61"/>
        <v>6.8753915102572786E-18</v>
      </c>
      <c r="CF34" s="18">
        <f t="shared" si="61"/>
        <v>0.9238074957512179</v>
      </c>
      <c r="CG34" s="18">
        <f t="shared" si="61"/>
        <v>5.5043340197711622E-4</v>
      </c>
      <c r="CH34" s="18">
        <f t="shared" si="61"/>
        <v>0.19339943251416586</v>
      </c>
      <c r="CI34" s="18">
        <f t="shared" si="61"/>
        <v>0.22382856610313187</v>
      </c>
      <c r="CJ34" s="18">
        <f t="shared" si="61"/>
        <v>3.7846047298298067E-14</v>
      </c>
      <c r="CK34" s="18">
        <f t="shared" si="61"/>
        <v>0.7993833744831228</v>
      </c>
      <c r="CL34" s="18">
        <f t="shared" si="61"/>
        <v>0.88203991138114468</v>
      </c>
      <c r="CM34" s="18">
        <f t="shared" si="61"/>
        <v>0.82615725253926675</v>
      </c>
      <c r="CN34" s="18">
        <f t="shared" si="61"/>
        <v>0.73207529729543985</v>
      </c>
      <c r="CO34" s="18">
        <f t="shared" si="61"/>
        <v>0.73152790071208351</v>
      </c>
      <c r="CP34" s="18">
        <f t="shared" si="61"/>
        <v>0.91750166454516968</v>
      </c>
      <c r="CQ34" s="18">
        <f t="shared" si="61"/>
        <v>0.82725626843119948</v>
      </c>
      <c r="CR34" s="18">
        <f t="shared" si="61"/>
        <v>0.68900669503703305</v>
      </c>
      <c r="CS34" s="18">
        <f t="shared" si="61"/>
        <v>0.86524930545712542</v>
      </c>
      <c r="CT34" s="18">
        <f t="shared" si="61"/>
        <v>0.36444628285744257</v>
      </c>
      <c r="CU34" s="18">
        <f t="shared" si="61"/>
        <v>0.99789228911450767</v>
      </c>
      <c r="CV34" s="18">
        <f t="shared" si="61"/>
        <v>0</v>
      </c>
      <c r="CW34" s="18">
        <f t="shared" si="61"/>
        <v>0.99768072118220263</v>
      </c>
      <c r="CX34" s="18">
        <f t="shared" si="61"/>
        <v>0.99861269292089783</v>
      </c>
      <c r="CY34" s="18">
        <f t="shared" si="61"/>
        <v>0.99512555491365451</v>
      </c>
      <c r="CZ34" s="18">
        <f t="shared" si="61"/>
        <v>0.97331392425256213</v>
      </c>
      <c r="DA34" s="18">
        <f t="shared" si="61"/>
        <v>0.96490890298146026</v>
      </c>
      <c r="DB34" s="18">
        <f t="shared" si="61"/>
        <v>0.89620154277417785</v>
      </c>
      <c r="DC34" s="18">
        <f t="shared" si="61"/>
        <v>0.97924077127012599</v>
      </c>
      <c r="DD34" s="18">
        <f t="shared" si="61"/>
        <v>0.29098758854412976</v>
      </c>
      <c r="DE34" s="18">
        <f t="shared" si="61"/>
        <v>2.9982639659459931E-114</v>
      </c>
      <c r="DF34" s="18">
        <f t="shared" si="61"/>
        <v>0.36217644965438622</v>
      </c>
      <c r="DG34" s="18">
        <f t="shared" si="61"/>
        <v>0.46258226387533696</v>
      </c>
      <c r="DH34" s="18">
        <f t="shared" si="61"/>
        <v>4.2730256704159371E-2</v>
      </c>
      <c r="DI34" s="18">
        <f t="shared" si="61"/>
        <v>5.6838352602188993E-3</v>
      </c>
      <c r="DJ34" s="18">
        <f t="shared" si="61"/>
        <v>0.21678439229635868</v>
      </c>
      <c r="DK34" s="18">
        <f t="shared" si="61"/>
        <v>0.96553550177080716</v>
      </c>
      <c r="DL34" s="18">
        <f t="shared" si="61"/>
        <v>0.96302444827906797</v>
      </c>
      <c r="DM34" s="18">
        <f t="shared" si="61"/>
        <v>0.78966748810033638</v>
      </c>
      <c r="DN34" s="18">
        <f t="shared" si="61"/>
        <v>6.0135322498497846E-6</v>
      </c>
      <c r="DO34" s="18">
        <f t="shared" si="61"/>
        <v>8.1524271524206813E-7</v>
      </c>
      <c r="DP34" s="18">
        <f t="shared" si="61"/>
        <v>2.814443504200083E-171</v>
      </c>
      <c r="DQ34" s="18">
        <f t="shared" si="61"/>
        <v>0.93532573491425508</v>
      </c>
      <c r="DR34" s="18">
        <f t="shared" si="61"/>
        <v>0.94259446097544453</v>
      </c>
      <c r="DS34" s="18">
        <f t="shared" si="61"/>
        <v>0.98057522411972053</v>
      </c>
      <c r="DT34" s="18">
        <f t="shared" si="61"/>
        <v>0.92511505371680247</v>
      </c>
      <c r="DU34" s="18">
        <f t="shared" si="61"/>
        <v>0.7366237221907832</v>
      </c>
      <c r="DV34" s="18">
        <f t="shared" si="61"/>
        <v>1.656016016036238E-39</v>
      </c>
      <c r="DW34" s="18">
        <f t="shared" si="61"/>
        <v>0.65690449538087381</v>
      </c>
      <c r="DX34" s="18">
        <f t="shared" si="61"/>
        <v>1.6532950559443013E-14</v>
      </c>
      <c r="DY34" s="18">
        <f t="shared" si="61"/>
        <v>9.3079250528402364E-83</v>
      </c>
      <c r="DZ34" s="18">
        <f t="shared" si="61"/>
        <v>0</v>
      </c>
      <c r="EA34" s="18">
        <f t="shared" si="62"/>
        <v>3.1654766541871841E-16</v>
      </c>
      <c r="EB34" s="18">
        <f t="shared" si="62"/>
        <v>0.9743493540558732</v>
      </c>
      <c r="EC34" s="18">
        <f t="shared" si="62"/>
        <v>4.0052612576561634E-90</v>
      </c>
      <c r="ED34" s="18">
        <f t="shared" si="62"/>
        <v>0.85076396144472566</v>
      </c>
      <c r="EE34" s="18">
        <f t="shared" si="62"/>
        <v>0.8241403685447376</v>
      </c>
      <c r="EF34" s="18">
        <f t="shared" si="62"/>
        <v>0.88621138312478465</v>
      </c>
      <c r="EG34" s="18">
        <f t="shared" si="62"/>
        <v>0.95814463535643235</v>
      </c>
      <c r="EH34" s="18">
        <f t="shared" si="62"/>
        <v>0.92158194671432991</v>
      </c>
      <c r="EI34" s="18">
        <f t="shared" si="62"/>
        <v>0.88107843665189123</v>
      </c>
      <c r="EJ34" s="18">
        <f t="shared" si="62"/>
        <v>0.92439400590488097</v>
      </c>
      <c r="EK34" s="18">
        <f t="shared" si="62"/>
        <v>0.60746889201845478</v>
      </c>
      <c r="EL34" s="18">
        <f t="shared" si="62"/>
        <v>0.85540636660660097</v>
      </c>
      <c r="EM34" s="18">
        <f t="shared" si="62"/>
        <v>2.229177508787757E-163</v>
      </c>
      <c r="EN34" s="18">
        <f t="shared" si="62"/>
        <v>0.86427687323808022</v>
      </c>
      <c r="EO34" s="18">
        <f t="shared" si="62"/>
        <v>0.76869718188652925</v>
      </c>
      <c r="EP34" s="18">
        <f t="shared" si="62"/>
        <v>0.92442570126240686</v>
      </c>
      <c r="EQ34" s="18">
        <f t="shared" si="62"/>
        <v>0.94329241179363765</v>
      </c>
      <c r="ER34" s="18">
        <f t="shared" si="62"/>
        <v>0</v>
      </c>
      <c r="ES34" s="18">
        <f t="shared" si="62"/>
        <v>0.75629715295362965</v>
      </c>
      <c r="ET34" s="18">
        <f t="shared" si="62"/>
        <v>0.9780879820622046</v>
      </c>
      <c r="EU34" s="18">
        <f t="shared" si="62"/>
        <v>0.85126321656504111</v>
      </c>
      <c r="EV34" s="18">
        <f t="shared" si="62"/>
        <v>0.91285440710286148</v>
      </c>
      <c r="EW34" s="18">
        <f t="shared" si="62"/>
        <v>0.97679508660917813</v>
      </c>
      <c r="EX34" s="18">
        <f t="shared" si="62"/>
        <v>0.95999327338025631</v>
      </c>
      <c r="EY34" s="18">
        <f t="shared" si="62"/>
        <v>0.7659437942183962</v>
      </c>
      <c r="EZ34" s="18">
        <f t="shared" si="62"/>
        <v>0</v>
      </c>
      <c r="FA34" s="18">
        <f t="shared" si="62"/>
        <v>5.7804948732250106E-61</v>
      </c>
      <c r="FB34" s="18">
        <f t="shared" si="62"/>
        <v>0.96593027145378807</v>
      </c>
      <c r="FC34" s="18">
        <f t="shared" si="62"/>
        <v>0.97888290019530355</v>
      </c>
      <c r="FD34" s="18">
        <f t="shared" si="62"/>
        <v>0.86861730538371007</v>
      </c>
      <c r="FE34" s="18">
        <f t="shared" si="62"/>
        <v>2.2446595096694896E-4</v>
      </c>
      <c r="FF34" s="18">
        <f t="shared" si="62"/>
        <v>0.94447655419734544</v>
      </c>
      <c r="FG34" s="18">
        <f t="shared" si="62"/>
        <v>0.93878438843665202</v>
      </c>
      <c r="FH34" s="18">
        <f t="shared" si="62"/>
        <v>0.96339610038159162</v>
      </c>
      <c r="FI34" s="18">
        <f t="shared" si="62"/>
        <v>0.96676617647788521</v>
      </c>
      <c r="FJ34" s="18">
        <f t="shared" si="62"/>
        <v>0.93741258426879914</v>
      </c>
      <c r="FK34" s="18">
        <f t="shared" si="62"/>
        <v>3.0383224325015672E-31</v>
      </c>
      <c r="FL34" s="18">
        <f t="shared" si="62"/>
        <v>3.0625193597447559E-8</v>
      </c>
      <c r="FM34" s="18">
        <f t="shared" si="62"/>
        <v>3.5569635653480018E-4</v>
      </c>
      <c r="FN34" s="18">
        <f t="shared" si="62"/>
        <v>2.3416380759262109E-21</v>
      </c>
      <c r="FO34" s="18">
        <f t="shared" si="62"/>
        <v>0.49883132701457217</v>
      </c>
      <c r="FP34" s="18">
        <f t="shared" si="62"/>
        <v>0.96254773402274685</v>
      </c>
      <c r="FQ34" s="18">
        <f t="shared" si="62"/>
        <v>0</v>
      </c>
      <c r="FR34" s="18">
        <f t="shared" si="62"/>
        <v>0.15057618966943639</v>
      </c>
      <c r="FS34" s="18">
        <f t="shared" si="62"/>
        <v>1.1140150727838825E-5</v>
      </c>
      <c r="FT34" s="18">
        <f t="shared" si="62"/>
        <v>0.70622248892584927</v>
      </c>
      <c r="FU34" s="18">
        <f t="shared" si="62"/>
        <v>1.4297520484660218E-2</v>
      </c>
      <c r="FV34" s="18">
        <f t="shared" si="62"/>
        <v>0</v>
      </c>
      <c r="FW34" s="18">
        <f t="shared" si="62"/>
        <v>9.2967792341872713E-124</v>
      </c>
      <c r="FX34" s="18">
        <f t="shared" si="62"/>
        <v>0.9943636777301581</v>
      </c>
      <c r="FY34" s="18">
        <f t="shared" si="62"/>
        <v>0.1857222185386912</v>
      </c>
      <c r="FZ34" s="18">
        <f t="shared" si="62"/>
        <v>4.5786006967365957E-4</v>
      </c>
      <c r="GA34" s="18">
        <f t="shared" si="62"/>
        <v>0.74283622744926836</v>
      </c>
      <c r="GB34" s="18">
        <f t="shared" si="62"/>
        <v>0.7961370675646724</v>
      </c>
      <c r="GC34" s="18">
        <f t="shared" si="62"/>
        <v>0.84713467105817775</v>
      </c>
      <c r="GD34" s="18">
        <f t="shared" si="62"/>
        <v>0.91670625228581915</v>
      </c>
      <c r="GE34" s="18">
        <f t="shared" si="62"/>
        <v>0.78251374345568681</v>
      </c>
      <c r="GF34" s="18">
        <f t="shared" si="62"/>
        <v>0.70007519900610982</v>
      </c>
      <c r="GG34" s="18">
        <f t="shared" si="62"/>
        <v>0.80144913581006527</v>
      </c>
      <c r="GH34" s="18">
        <f t="shared" si="62"/>
        <v>0.79313036864156761</v>
      </c>
      <c r="GI34" s="18">
        <f t="shared" si="62"/>
        <v>0.93116365931024614</v>
      </c>
      <c r="GJ34" s="18">
        <f t="shared" si="62"/>
        <v>0.52742864535182088</v>
      </c>
      <c r="GK34" s="18">
        <f t="shared" si="62"/>
        <v>0.6027579266546651</v>
      </c>
      <c r="GL34" s="18">
        <f t="shared" si="62"/>
        <v>0.61462097712847652</v>
      </c>
      <c r="GM34" s="18">
        <f t="shared" si="63"/>
        <v>0.60496684995779004</v>
      </c>
      <c r="GN34" s="18">
        <f t="shared" si="63"/>
        <v>0.87877926024782771</v>
      </c>
      <c r="GO34" s="18">
        <f t="shared" si="63"/>
        <v>0.86355105148300337</v>
      </c>
      <c r="GP34" s="18">
        <f t="shared" si="63"/>
        <v>0.65513516464476373</v>
      </c>
      <c r="GQ34" s="18">
        <f t="shared" si="63"/>
        <v>0.85423283494622015</v>
      </c>
      <c r="GR34" s="18">
        <f t="shared" si="63"/>
        <v>0.9482342698490458</v>
      </c>
      <c r="GS34" s="18">
        <f t="shared" si="63"/>
        <v>7.5450118838416232E-191</v>
      </c>
      <c r="GT34" s="18">
        <f t="shared" si="63"/>
        <v>0.89586782078789684</v>
      </c>
      <c r="GU34" s="18">
        <f t="shared" si="63"/>
        <v>0.71444477837879061</v>
      </c>
      <c r="GV34" s="18">
        <f t="shared" si="63"/>
        <v>0.3813130353049744</v>
      </c>
      <c r="GW34" s="18">
        <f t="shared" si="63"/>
        <v>0.8934046205293884</v>
      </c>
      <c r="GX34" s="18">
        <f t="shared" si="63"/>
        <v>4.7622127273529506E-42</v>
      </c>
      <c r="GY34" s="18">
        <f t="shared" si="63"/>
        <v>0.71633061185472224</v>
      </c>
      <c r="GZ34" s="18">
        <f t="shared" si="63"/>
        <v>0.67554568953366267</v>
      </c>
      <c r="HA34" s="18">
        <f t="shared" si="63"/>
        <v>0.86881319946487567</v>
      </c>
      <c r="HB34" s="18">
        <f t="shared" si="63"/>
        <v>0.52433070975568707</v>
      </c>
      <c r="HC34" s="18">
        <f t="shared" si="63"/>
        <v>0.3155887423579628</v>
      </c>
      <c r="HD34" s="18">
        <f t="shared" si="63"/>
        <v>0.93310719124033814</v>
      </c>
      <c r="HE34" s="18">
        <f t="shared" si="63"/>
        <v>5.415052410885143E-8</v>
      </c>
      <c r="HF34" s="18">
        <f t="shared" si="63"/>
        <v>0.86730556495810485</v>
      </c>
      <c r="HG34" s="18">
        <f t="shared" si="63"/>
        <v>0.955497361450109</v>
      </c>
      <c r="HH34" s="18">
        <f t="shared" si="63"/>
        <v>9.0971617797284111E-15</v>
      </c>
      <c r="HI34" s="18">
        <f t="shared" si="63"/>
        <v>0.28578737063415316</v>
      </c>
      <c r="HJ34" s="18">
        <f t="shared" si="63"/>
        <v>1.0480824337367179E-3</v>
      </c>
      <c r="HK34" s="18">
        <f t="shared" si="63"/>
        <v>0.94668388670258063</v>
      </c>
      <c r="HL34" s="18">
        <f t="shared" si="63"/>
        <v>0.83302694958879708</v>
      </c>
      <c r="HM34" s="18">
        <f t="shared" si="63"/>
        <v>1.0544757375085929E-19</v>
      </c>
      <c r="HN34" s="18">
        <f t="shared" si="63"/>
        <v>7.0845023778854013E-3</v>
      </c>
      <c r="HO34" s="18">
        <f t="shared" si="63"/>
        <v>5.4323174605218899E-6</v>
      </c>
      <c r="HP34" s="18">
        <f t="shared" si="63"/>
        <v>2.0207959997097805E-208</v>
      </c>
      <c r="HQ34" s="18">
        <f t="shared" si="63"/>
        <v>0.83111775387274278</v>
      </c>
      <c r="HR34" s="18">
        <f t="shared" si="63"/>
        <v>0.72137705685049713</v>
      </c>
      <c r="HS34" s="18">
        <f t="shared" si="63"/>
        <v>0.90228393554061914</v>
      </c>
      <c r="HT34" s="18">
        <f t="shared" si="63"/>
        <v>0.84105776737587479</v>
      </c>
      <c r="HU34" s="18">
        <f t="shared" si="63"/>
        <v>0.87632088241743555</v>
      </c>
      <c r="HV34" s="18">
        <f t="shared" si="63"/>
        <v>0.69566151858800107</v>
      </c>
      <c r="HW34" s="18">
        <f t="shared" si="63"/>
        <v>0.679472799648138</v>
      </c>
      <c r="HX34" s="18">
        <f t="shared" si="63"/>
        <v>0.90822002765550813</v>
      </c>
      <c r="HY34" s="18">
        <f t="shared" si="63"/>
        <v>0.62955346308623539</v>
      </c>
      <c r="HZ34" s="18">
        <f t="shared" si="63"/>
        <v>0.6661740194642265</v>
      </c>
      <c r="IA34" s="18">
        <f t="shared" si="63"/>
        <v>0.14362990816330642</v>
      </c>
      <c r="IB34" s="18">
        <f t="shared" si="63"/>
        <v>0.37942563524817241</v>
      </c>
      <c r="IC34" s="18">
        <f t="shared" si="63"/>
        <v>0.5994504118897106</v>
      </c>
      <c r="ID34" s="18">
        <f t="shared" si="63"/>
        <v>0.92228189256031412</v>
      </c>
      <c r="IE34" s="18">
        <f t="shared" si="63"/>
        <v>0.7206487895348952</v>
      </c>
      <c r="IF34" s="18">
        <f t="shared" si="63"/>
        <v>0.20919052754462261</v>
      </c>
      <c r="IG34" s="18">
        <f t="shared" si="63"/>
        <v>0.73439523836973997</v>
      </c>
      <c r="IH34" s="18">
        <f t="shared" si="63"/>
        <v>2.5858976721508009E-27</v>
      </c>
      <c r="II34" s="18">
        <f t="shared" si="63"/>
        <v>0.62150864438943376</v>
      </c>
      <c r="IJ34" s="18">
        <f t="shared" si="63"/>
        <v>0.30993876852345931</v>
      </c>
      <c r="IK34" s="18">
        <f t="shared" si="63"/>
        <v>5.8071715544194907E-2</v>
      </c>
      <c r="IL34" s="18">
        <f t="shared" si="63"/>
        <v>0.5988593342905717</v>
      </c>
      <c r="IM34" s="18">
        <f t="shared" si="63"/>
        <v>1.8134630294809493E-21</v>
      </c>
      <c r="IN34" s="18">
        <f t="shared" si="63"/>
        <v>0.86295067228516031</v>
      </c>
      <c r="IO34" s="18">
        <f t="shared" si="63"/>
        <v>1.5133272998070147E-246</v>
      </c>
      <c r="IP34" s="18">
        <f t="shared" si="63"/>
        <v>0.93297353808333283</v>
      </c>
      <c r="IQ34" s="18">
        <f t="shared" si="63"/>
        <v>0.60026254468104567</v>
      </c>
      <c r="IR34" s="18">
        <f t="shared" si="63"/>
        <v>0.19269861566506372</v>
      </c>
      <c r="IS34" s="18">
        <f t="shared" si="63"/>
        <v>0.90650262463546127</v>
      </c>
      <c r="IT34" s="18">
        <f t="shared" si="63"/>
        <v>0.84775902342696163</v>
      </c>
      <c r="IU34" s="18">
        <f t="shared" si="63"/>
        <v>0</v>
      </c>
      <c r="IV34" s="18">
        <f t="shared" si="63"/>
        <v>8.1528830538979709E-54</v>
      </c>
      <c r="IW34" s="18">
        <f t="shared" si="63"/>
        <v>8.4155912134551987E-4</v>
      </c>
      <c r="IX34" s="18">
        <f t="shared" si="63"/>
        <v>0.99931776005108186</v>
      </c>
      <c r="IY34" s="18">
        <f t="shared" si="64"/>
        <v>0.99996693076857102</v>
      </c>
      <c r="IZ34" s="18">
        <f t="shared" si="64"/>
        <v>0.98692320280753143</v>
      </c>
      <c r="JA34" s="18">
        <f t="shared" si="64"/>
        <v>0.54658274942085194</v>
      </c>
      <c r="JB34" s="18">
        <f t="shared" si="64"/>
        <v>0.63526652149961127</v>
      </c>
      <c r="JC34" s="18">
        <f t="shared" si="64"/>
        <v>0.63467023130353351</v>
      </c>
      <c r="JD34" s="18">
        <f t="shared" si="64"/>
        <v>0.93242365091267354</v>
      </c>
      <c r="JE34" s="18">
        <f t="shared" si="64"/>
        <v>0.86830309187586507</v>
      </c>
      <c r="JF34" s="18">
        <f t="shared" si="64"/>
        <v>0.87567940400534128</v>
      </c>
      <c r="JG34" s="18">
        <f t="shared" si="64"/>
        <v>0.91877401269489745</v>
      </c>
      <c r="JH34" s="18">
        <f t="shared" si="64"/>
        <v>0.92520734573029795</v>
      </c>
      <c r="JI34" s="18">
        <f t="shared" si="64"/>
        <v>0.89849193782062198</v>
      </c>
      <c r="JJ34" s="18">
        <f t="shared" si="64"/>
        <v>0.76137165024889575</v>
      </c>
      <c r="JK34" s="18">
        <f t="shared" si="64"/>
        <v>0.79210127965809607</v>
      </c>
      <c r="JL34" s="18">
        <f t="shared" si="64"/>
        <v>0.8628484141405921</v>
      </c>
      <c r="JM34" s="18">
        <f t="shared" si="64"/>
        <v>0.49508876136970281</v>
      </c>
      <c r="JN34" s="18">
        <f t="shared" si="64"/>
        <v>0</v>
      </c>
      <c r="JO34" s="18">
        <f t="shared" si="64"/>
        <v>1.9978357534274488E-3</v>
      </c>
      <c r="JP34" s="18">
        <f t="shared" si="64"/>
        <v>0.24145866747534403</v>
      </c>
      <c r="JQ34" s="18">
        <f t="shared" si="64"/>
        <v>7.3839381813108249E-28</v>
      </c>
      <c r="JR34" s="18">
        <f t="shared" si="64"/>
        <v>0.40563758623894203</v>
      </c>
      <c r="JS34" s="18">
        <f t="shared" si="64"/>
        <v>0.74216063612015315</v>
      </c>
      <c r="JT34" s="18">
        <f t="shared" si="64"/>
        <v>0.90195070911470832</v>
      </c>
      <c r="JU34" s="18">
        <f t="shared" si="64"/>
        <v>0.927746755338275</v>
      </c>
      <c r="JV34" s="18">
        <f t="shared" si="64"/>
        <v>0.86001185682941195</v>
      </c>
      <c r="JW34" s="18">
        <f t="shared" si="64"/>
        <v>0.90919726909607446</v>
      </c>
      <c r="JX34" s="18">
        <f t="shared" si="64"/>
        <v>0.68100846248468083</v>
      </c>
      <c r="JY34" s="18">
        <f t="shared" si="64"/>
        <v>0.91753228824931843</v>
      </c>
      <c r="JZ34" s="18">
        <f t="shared" si="64"/>
        <v>2.2599986223218658E-4</v>
      </c>
      <c r="KA34" s="18">
        <f t="shared" si="64"/>
        <v>0.9943338748734003</v>
      </c>
      <c r="KB34" s="18">
        <f t="shared" si="64"/>
        <v>0.97292321326302</v>
      </c>
      <c r="KC34" s="18">
        <f t="shared" si="64"/>
        <v>0.98455400813681171</v>
      </c>
      <c r="KD34" s="18">
        <f t="shared" si="64"/>
        <v>8.5775183221792807E-7</v>
      </c>
      <c r="KE34" s="18">
        <f t="shared" si="64"/>
        <v>0.83324520320017514</v>
      </c>
      <c r="KF34" s="18">
        <f t="shared" si="64"/>
        <v>0</v>
      </c>
      <c r="KG34" s="18">
        <f t="shared" si="64"/>
        <v>3.7150264419465805E-2</v>
      </c>
      <c r="KH34" s="18">
        <f t="shared" si="64"/>
        <v>0.59571795088382751</v>
      </c>
      <c r="KI34" s="18">
        <f t="shared" si="64"/>
        <v>0.58292767556204717</v>
      </c>
      <c r="KJ34" s="18">
        <f t="shared" si="64"/>
        <v>0.22854747805245879</v>
      </c>
      <c r="KK34" s="18">
        <f t="shared" si="64"/>
        <v>0.14534369773561406</v>
      </c>
      <c r="KL34" s="18">
        <f t="shared" si="64"/>
        <v>0.91882331921302096</v>
      </c>
      <c r="KM34" s="18">
        <f t="shared" si="64"/>
        <v>0.9539898043920696</v>
      </c>
      <c r="KN34" s="18">
        <f t="shared" si="64"/>
        <v>0.91891722934501208</v>
      </c>
      <c r="KO34" s="18">
        <f t="shared" si="64"/>
        <v>0.91180127325072402</v>
      </c>
      <c r="KP34" s="18">
        <f t="shared" si="64"/>
        <v>0.78561810088674555</v>
      </c>
      <c r="KQ34" s="18">
        <f t="shared" si="64"/>
        <v>0.81810812862156912</v>
      </c>
      <c r="KR34" s="18">
        <f t="shared" si="64"/>
        <v>0.74667106112639436</v>
      </c>
      <c r="KS34" s="18">
        <f t="shared" si="64"/>
        <v>0.73045326869182503</v>
      </c>
      <c r="KT34" s="18">
        <f t="shared" si="64"/>
        <v>0.74243317987686885</v>
      </c>
      <c r="KU34" s="18">
        <f t="shared" si="64"/>
        <v>1.5129185969172054E-56</v>
      </c>
      <c r="KV34" s="18">
        <f t="shared" si="64"/>
        <v>0.98362710333583769</v>
      </c>
      <c r="KW34" s="18">
        <f t="shared" si="64"/>
        <v>8.149448410756311E-7</v>
      </c>
      <c r="KX34" s="18">
        <f t="shared" si="64"/>
        <v>0.25880030675800642</v>
      </c>
      <c r="KY34" s="18">
        <f t="shared" si="64"/>
        <v>0.96500572555617103</v>
      </c>
      <c r="KZ34" s="18">
        <f t="shared" si="64"/>
        <v>0.99564247017505103</v>
      </c>
      <c r="LA34" s="18">
        <f t="shared" si="64"/>
        <v>9.8081132870159911E-3</v>
      </c>
      <c r="LB34" s="18">
        <f t="shared" si="64"/>
        <v>8.9063531566519579E-35</v>
      </c>
      <c r="LC34" s="18">
        <f t="shared" si="64"/>
        <v>0.82232748329463301</v>
      </c>
      <c r="LD34" s="18">
        <f t="shared" si="64"/>
        <v>7.5027850642640614E-2</v>
      </c>
      <c r="LE34" s="18">
        <f t="shared" si="64"/>
        <v>0.78477848564600405</v>
      </c>
      <c r="LF34" s="18">
        <f t="shared" si="64"/>
        <v>0.84725007756945547</v>
      </c>
      <c r="LG34" s="18">
        <f t="shared" si="64"/>
        <v>4.6375905798741668E-7</v>
      </c>
      <c r="LH34" s="18">
        <f t="shared" si="64"/>
        <v>0</v>
      </c>
      <c r="LI34" s="18">
        <f t="shared" si="64"/>
        <v>0.95086722621360009</v>
      </c>
      <c r="LJ34" s="18">
        <f t="shared" si="64"/>
        <v>0.76966941372070874</v>
      </c>
      <c r="LK34" s="18">
        <f t="shared" si="65"/>
        <v>0.885353672814013</v>
      </c>
      <c r="LL34" s="18">
        <f t="shared" si="65"/>
        <v>0.72728502826464747</v>
      </c>
      <c r="LM34" s="18">
        <f t="shared" si="65"/>
        <v>0.99180146844465866</v>
      </c>
      <c r="LN34" s="18">
        <f t="shared" si="65"/>
        <v>3.7786834030812684E-2</v>
      </c>
      <c r="LO34" s="18">
        <f t="shared" si="65"/>
        <v>0.87599702691505243</v>
      </c>
      <c r="LP34" s="18">
        <f t="shared" si="65"/>
        <v>0.70323487867672241</v>
      </c>
      <c r="LQ34" s="18">
        <f t="shared" si="65"/>
        <v>0.86325881171349506</v>
      </c>
      <c r="LR34" s="18">
        <f t="shared" si="65"/>
        <v>0.8618702633924813</v>
      </c>
      <c r="LS34" s="18">
        <f t="shared" si="65"/>
        <v>0.84401510285802317</v>
      </c>
      <c r="LT34" s="18">
        <f t="shared" si="65"/>
        <v>0.89269711846319799</v>
      </c>
      <c r="LU34" s="18">
        <f t="shared" si="65"/>
        <v>8.5692319187197756E-5</v>
      </c>
      <c r="LV34" s="18">
        <f t="shared" si="65"/>
        <v>0.73563867853650011</v>
      </c>
      <c r="LW34" s="16">
        <f t="shared" si="65"/>
        <v>0.55761780777936187</v>
      </c>
    </row>
    <row r="35" spans="1:335" x14ac:dyDescent="0.3">
      <c r="A35" s="15">
        <v>2002</v>
      </c>
      <c r="B35" s="18">
        <f t="shared" si="66"/>
        <v>0.67128019494515023</v>
      </c>
      <c r="C35" s="18">
        <f t="shared" ref="C35:BN38" si="67">_xlfn.GAMMA.DIST(C5,C$30,C$31,TRUE)</f>
        <v>0.82464398018340113</v>
      </c>
      <c r="D35" s="18">
        <f t="shared" si="67"/>
        <v>1.3040451337099923E-3</v>
      </c>
      <c r="E35" s="18">
        <f t="shared" si="67"/>
        <v>0.98748186471762422</v>
      </c>
      <c r="F35" s="18">
        <f t="shared" si="67"/>
        <v>0.75046270874355314</v>
      </c>
      <c r="G35" s="18">
        <f t="shared" si="67"/>
        <v>0.90880791721005949</v>
      </c>
      <c r="H35" s="18">
        <f t="shared" si="67"/>
        <v>0.6571456219401427</v>
      </c>
      <c r="I35" s="18">
        <f t="shared" si="67"/>
        <v>0</v>
      </c>
      <c r="J35" s="18">
        <f t="shared" si="67"/>
        <v>0.76714217780763205</v>
      </c>
      <c r="K35" s="18">
        <f t="shared" si="67"/>
        <v>0.98194920043872302</v>
      </c>
      <c r="L35" s="18">
        <f t="shared" si="67"/>
        <v>0</v>
      </c>
      <c r="M35" s="18">
        <f t="shared" si="67"/>
        <v>2.3597463871267839E-84</v>
      </c>
      <c r="N35" s="18">
        <f t="shared" si="67"/>
        <v>0.93785370044194438</v>
      </c>
      <c r="O35" s="18">
        <f t="shared" si="67"/>
        <v>0.91562727268683042</v>
      </c>
      <c r="P35" s="18">
        <f t="shared" si="67"/>
        <v>0.33011578531929475</v>
      </c>
      <c r="Q35" s="18">
        <f t="shared" si="67"/>
        <v>0.92705111907550752</v>
      </c>
      <c r="R35" s="18">
        <f t="shared" si="67"/>
        <v>0</v>
      </c>
      <c r="S35" s="18">
        <f t="shared" si="67"/>
        <v>0.499286936599316</v>
      </c>
      <c r="T35" s="18">
        <f t="shared" si="67"/>
        <v>3.6336462231485245E-100</v>
      </c>
      <c r="U35" s="18">
        <f t="shared" si="67"/>
        <v>0.96347870941299152</v>
      </c>
      <c r="V35" s="18">
        <f t="shared" si="67"/>
        <v>0.99290199844115756</v>
      </c>
      <c r="W35" s="18">
        <f t="shared" si="67"/>
        <v>0.98726549861528989</v>
      </c>
      <c r="X35" s="18">
        <f t="shared" si="67"/>
        <v>0.90761603034378935</v>
      </c>
      <c r="Y35" s="18">
        <f t="shared" si="67"/>
        <v>1.0298815114220081E-59</v>
      </c>
      <c r="Z35" s="18">
        <f t="shared" si="67"/>
        <v>0</v>
      </c>
      <c r="AA35" s="18">
        <f t="shared" si="67"/>
        <v>0.94755596838519596</v>
      </c>
      <c r="AB35" s="18">
        <f t="shared" si="67"/>
        <v>0.89890004902874088</v>
      </c>
      <c r="AC35" s="18">
        <f t="shared" si="67"/>
        <v>9.6297161061002584E-2</v>
      </c>
      <c r="AD35" s="18">
        <f t="shared" si="67"/>
        <v>0.29301499599690561</v>
      </c>
      <c r="AE35" s="18">
        <f t="shared" si="67"/>
        <v>0.52297559464516619</v>
      </c>
      <c r="AF35" s="18">
        <f t="shared" si="67"/>
        <v>0.85558106104615705</v>
      </c>
      <c r="AG35" s="18">
        <f t="shared" si="67"/>
        <v>1.7526164600741357E-11</v>
      </c>
      <c r="AH35" s="18">
        <f t="shared" si="67"/>
        <v>0</v>
      </c>
      <c r="AI35" s="18">
        <f t="shared" si="67"/>
        <v>0.9412971879131109</v>
      </c>
      <c r="AJ35" s="18">
        <f t="shared" si="67"/>
        <v>0.48129102692338727</v>
      </c>
      <c r="AK35" s="18">
        <f t="shared" si="67"/>
        <v>0.84984177146841977</v>
      </c>
      <c r="AL35" s="18">
        <f t="shared" si="67"/>
        <v>1.2377650493155762E-5</v>
      </c>
      <c r="AM35" s="18">
        <f t="shared" si="67"/>
        <v>9.1208513285048323E-2</v>
      </c>
      <c r="AN35" s="18">
        <f t="shared" si="67"/>
        <v>0.99755952769127731</v>
      </c>
      <c r="AO35" s="18">
        <f t="shared" si="67"/>
        <v>1.9415856507426407E-11</v>
      </c>
      <c r="AP35" s="18">
        <f t="shared" si="67"/>
        <v>0.91104156101203737</v>
      </c>
      <c r="AQ35" s="18">
        <f t="shared" si="67"/>
        <v>1.9087844761878236E-5</v>
      </c>
      <c r="AR35" s="18">
        <f t="shared" si="67"/>
        <v>0.10976699306514061</v>
      </c>
      <c r="AS35" s="18">
        <f t="shared" si="67"/>
        <v>2.5441120476009753E-17</v>
      </c>
      <c r="AT35" s="18">
        <f t="shared" si="67"/>
        <v>0.97846286379123981</v>
      </c>
      <c r="AU35" s="18">
        <f t="shared" si="67"/>
        <v>0.99135210610474811</v>
      </c>
      <c r="AV35" s="18">
        <f t="shared" si="67"/>
        <v>0.99861528880442685</v>
      </c>
      <c r="AW35" s="18">
        <f t="shared" si="67"/>
        <v>0</v>
      </c>
      <c r="AX35" s="18">
        <f t="shared" si="67"/>
        <v>0.94174284155080978</v>
      </c>
      <c r="AY35" s="18">
        <f t="shared" si="67"/>
        <v>0.95689669505793873</v>
      </c>
      <c r="AZ35" s="18">
        <f t="shared" si="67"/>
        <v>0.84810725401839471</v>
      </c>
      <c r="BA35" s="18">
        <f t="shared" si="67"/>
        <v>0.70987612256365296</v>
      </c>
      <c r="BB35" s="18">
        <f t="shared" si="67"/>
        <v>0.61314549719222966</v>
      </c>
      <c r="BC35" s="18">
        <f t="shared" si="67"/>
        <v>0.40063621496649521</v>
      </c>
      <c r="BD35" s="18">
        <f t="shared" si="67"/>
        <v>0.74489358829173458</v>
      </c>
      <c r="BE35" s="18">
        <f t="shared" si="67"/>
        <v>0.86962572498883417</v>
      </c>
      <c r="BF35" s="18">
        <f t="shared" si="67"/>
        <v>0.84200313789560388</v>
      </c>
      <c r="BG35" s="18">
        <f t="shared" si="67"/>
        <v>0.87112291661111541</v>
      </c>
      <c r="BH35" s="18">
        <f t="shared" si="67"/>
        <v>0.96273806953216567</v>
      </c>
      <c r="BI35" s="18">
        <f t="shared" si="67"/>
        <v>0.91508784399014276</v>
      </c>
      <c r="BJ35" s="18">
        <f t="shared" si="67"/>
        <v>0.89009789797891647</v>
      </c>
      <c r="BK35" s="18">
        <f t="shared" si="67"/>
        <v>0.82682976638398742</v>
      </c>
      <c r="BL35" s="18">
        <f t="shared" si="67"/>
        <v>0.97329559047857217</v>
      </c>
      <c r="BM35" s="18">
        <f t="shared" si="67"/>
        <v>9.6427540802788217E-3</v>
      </c>
      <c r="BN35" s="18">
        <f t="shared" si="67"/>
        <v>0.95239273607039843</v>
      </c>
      <c r="BO35" s="18">
        <f t="shared" si="61"/>
        <v>0.85163070607657998</v>
      </c>
      <c r="BP35" s="18">
        <f t="shared" si="61"/>
        <v>0.85753501083771677</v>
      </c>
      <c r="BQ35" s="18">
        <f t="shared" si="61"/>
        <v>0.90720574756130534</v>
      </c>
      <c r="BR35" s="18">
        <f t="shared" si="61"/>
        <v>0.99756872456866086</v>
      </c>
      <c r="BS35" s="18">
        <f t="shared" si="61"/>
        <v>0.75674047956961821</v>
      </c>
      <c r="BT35" s="18">
        <f t="shared" si="61"/>
        <v>2.5788378814628838E-26</v>
      </c>
      <c r="BU35" s="18">
        <f t="shared" si="61"/>
        <v>0.37562538515925709</v>
      </c>
      <c r="BV35" s="18">
        <f t="shared" si="61"/>
        <v>0.83819778209109286</v>
      </c>
      <c r="BW35" s="18">
        <f t="shared" si="61"/>
        <v>0.84684356733498012</v>
      </c>
      <c r="BX35" s="18">
        <f t="shared" si="61"/>
        <v>0.292282783045681</v>
      </c>
      <c r="BY35" s="18">
        <f t="shared" si="61"/>
        <v>0.52528191474795105</v>
      </c>
      <c r="BZ35" s="18">
        <f t="shared" si="61"/>
        <v>0.92888781868169745</v>
      </c>
      <c r="CA35" s="18">
        <f t="shared" si="61"/>
        <v>0.98752698243219617</v>
      </c>
      <c r="CB35" s="18">
        <f t="shared" si="61"/>
        <v>0.9703336472863241</v>
      </c>
      <c r="CC35" s="18">
        <f t="shared" si="61"/>
        <v>0.97229221915200981</v>
      </c>
      <c r="CD35" s="18">
        <f t="shared" si="61"/>
        <v>5.9026059992553145E-14</v>
      </c>
      <c r="CE35" s="18">
        <f t="shared" si="61"/>
        <v>2.2525666491767267E-15</v>
      </c>
      <c r="CF35" s="18">
        <f t="shared" si="61"/>
        <v>0.98012857585410362</v>
      </c>
      <c r="CG35" s="18">
        <f t="shared" si="61"/>
        <v>4.9223622785895808E-2</v>
      </c>
      <c r="CH35" s="18">
        <f t="shared" si="61"/>
        <v>0.50694319308799296</v>
      </c>
      <c r="CI35" s="18">
        <f t="shared" si="61"/>
        <v>0.56279079477930849</v>
      </c>
      <c r="CJ35" s="18">
        <f t="shared" si="61"/>
        <v>2.9272534395452564E-11</v>
      </c>
      <c r="CK35" s="18">
        <f t="shared" si="61"/>
        <v>0.57079506856357365</v>
      </c>
      <c r="CL35" s="18">
        <f t="shared" si="61"/>
        <v>0.69527782086060919</v>
      </c>
      <c r="CM35" s="18">
        <f t="shared" si="61"/>
        <v>0.65770550382704707</v>
      </c>
      <c r="CN35" s="18">
        <f t="shared" si="61"/>
        <v>0.89058703082158575</v>
      </c>
      <c r="CO35" s="18">
        <f t="shared" si="61"/>
        <v>0.96348363699056827</v>
      </c>
      <c r="CP35" s="18">
        <f t="shared" si="61"/>
        <v>0.95077148434213821</v>
      </c>
      <c r="CQ35" s="18">
        <f t="shared" si="61"/>
        <v>0.75020833857844471</v>
      </c>
      <c r="CR35" s="18">
        <f t="shared" si="61"/>
        <v>0.72663857661039577</v>
      </c>
      <c r="CS35" s="18">
        <f t="shared" si="61"/>
        <v>0.76634799624990024</v>
      </c>
      <c r="CT35" s="18">
        <f t="shared" si="61"/>
        <v>0.16047956280624417</v>
      </c>
      <c r="CU35" s="18">
        <f t="shared" si="61"/>
        <v>0.98142426365529112</v>
      </c>
      <c r="CV35" s="18">
        <f t="shared" si="61"/>
        <v>0</v>
      </c>
      <c r="CW35" s="18">
        <f t="shared" si="61"/>
        <v>0.90185534661377786</v>
      </c>
      <c r="CX35" s="18">
        <f t="shared" si="61"/>
        <v>0.94591142810605433</v>
      </c>
      <c r="CY35" s="18">
        <f t="shared" si="61"/>
        <v>0.91300001050819579</v>
      </c>
      <c r="CZ35" s="18">
        <f t="shared" si="61"/>
        <v>0.83756738355157001</v>
      </c>
      <c r="DA35" s="18">
        <f t="shared" si="61"/>
        <v>0.69822610660158124</v>
      </c>
      <c r="DB35" s="18">
        <f t="shared" si="61"/>
        <v>0.51593907353406665</v>
      </c>
      <c r="DC35" s="18">
        <f t="shared" si="61"/>
        <v>0.98844257847359795</v>
      </c>
      <c r="DD35" s="18">
        <f t="shared" si="61"/>
        <v>0.68374939553359271</v>
      </c>
      <c r="DE35" s="18">
        <f t="shared" si="61"/>
        <v>3.0996131815672379E-120</v>
      </c>
      <c r="DF35" s="18">
        <f t="shared" si="61"/>
        <v>0.29565316089919369</v>
      </c>
      <c r="DG35" s="18">
        <f t="shared" si="61"/>
        <v>0.13777929833516947</v>
      </c>
      <c r="DH35" s="18">
        <f t="shared" si="61"/>
        <v>1.3059730807476091E-3</v>
      </c>
      <c r="DI35" s="18">
        <f t="shared" si="61"/>
        <v>5.473369012349117E-2</v>
      </c>
      <c r="DJ35" s="18">
        <f t="shared" si="61"/>
        <v>0.32054522775539801</v>
      </c>
      <c r="DK35" s="18">
        <f t="shared" si="61"/>
        <v>0.98834762691459943</v>
      </c>
      <c r="DL35" s="18">
        <f t="shared" si="61"/>
        <v>0.97444004991330513</v>
      </c>
      <c r="DM35" s="18">
        <f t="shared" si="61"/>
        <v>0.26491122974906278</v>
      </c>
      <c r="DN35" s="18">
        <f t="shared" si="61"/>
        <v>2.3956453011054699E-6</v>
      </c>
      <c r="DO35" s="18">
        <f t="shared" si="61"/>
        <v>4.4105740283948234E-3</v>
      </c>
      <c r="DP35" s="18">
        <f t="shared" si="61"/>
        <v>1.0248480450345955E-100</v>
      </c>
      <c r="DQ35" s="18">
        <f t="shared" si="61"/>
        <v>0.95574860105965076</v>
      </c>
      <c r="DR35" s="18">
        <f t="shared" si="61"/>
        <v>0.97944575844045079</v>
      </c>
      <c r="DS35" s="18">
        <f t="shared" si="61"/>
        <v>0.94868277628191622</v>
      </c>
      <c r="DT35" s="18">
        <f t="shared" si="61"/>
        <v>0.97826389543077186</v>
      </c>
      <c r="DU35" s="18">
        <f t="shared" si="61"/>
        <v>0.60171368465371422</v>
      </c>
      <c r="DV35" s="18">
        <f t="shared" si="61"/>
        <v>6.5831481605282855E-46</v>
      </c>
      <c r="DW35" s="18">
        <f t="shared" si="61"/>
        <v>0.94563519760561321</v>
      </c>
      <c r="DX35" s="18">
        <f t="shared" si="61"/>
        <v>8.8733357571483499E-10</v>
      </c>
      <c r="DY35" s="18">
        <f t="shared" si="61"/>
        <v>1.550697384377721E-60</v>
      </c>
      <c r="DZ35" s="18">
        <f t="shared" si="61"/>
        <v>0</v>
      </c>
      <c r="EA35" s="18">
        <f t="shared" si="62"/>
        <v>4.6608340191801652E-10</v>
      </c>
      <c r="EB35" s="18">
        <f t="shared" si="62"/>
        <v>0.97270158933534701</v>
      </c>
      <c r="EC35" s="18">
        <f t="shared" si="62"/>
        <v>1.9645710397264483E-91</v>
      </c>
      <c r="ED35" s="18">
        <f t="shared" si="62"/>
        <v>0.95649171752684969</v>
      </c>
      <c r="EE35" s="18">
        <f t="shared" si="62"/>
        <v>0.92744643901920432</v>
      </c>
      <c r="EF35" s="18">
        <f t="shared" si="62"/>
        <v>0.90083335914827067</v>
      </c>
      <c r="EG35" s="18">
        <f t="shared" si="62"/>
        <v>0.31542022904402089</v>
      </c>
      <c r="EH35" s="18">
        <f t="shared" si="62"/>
        <v>0.76527583954867051</v>
      </c>
      <c r="EI35" s="18">
        <f t="shared" si="62"/>
        <v>0.92562714145355018</v>
      </c>
      <c r="EJ35" s="18">
        <f t="shared" si="62"/>
        <v>0.95121099928704655</v>
      </c>
      <c r="EK35" s="18">
        <f t="shared" si="62"/>
        <v>0.8379940089580622</v>
      </c>
      <c r="EL35" s="18">
        <f t="shared" si="62"/>
        <v>0.83568302910133307</v>
      </c>
      <c r="EM35" s="18">
        <f t="shared" si="62"/>
        <v>3.354797356084153E-157</v>
      </c>
      <c r="EN35" s="18">
        <f t="shared" si="62"/>
        <v>0.61782774367263116</v>
      </c>
      <c r="EO35" s="18">
        <f t="shared" si="62"/>
        <v>0.83778402702275989</v>
      </c>
      <c r="EP35" s="18">
        <f t="shared" si="62"/>
        <v>0.90657831918734089</v>
      </c>
      <c r="EQ35" s="18">
        <f t="shared" si="62"/>
        <v>0.93452917696241655</v>
      </c>
      <c r="ER35" s="18">
        <f t="shared" si="62"/>
        <v>0</v>
      </c>
      <c r="ES35" s="18">
        <f t="shared" si="62"/>
        <v>0.85968144166343796</v>
      </c>
      <c r="ET35" s="18">
        <f t="shared" si="62"/>
        <v>0.98068183941684173</v>
      </c>
      <c r="EU35" s="18">
        <f t="shared" si="62"/>
        <v>0.64487853408311269</v>
      </c>
      <c r="EV35" s="18">
        <f t="shared" si="62"/>
        <v>0.80519024717849885</v>
      </c>
      <c r="EW35" s="18">
        <f t="shared" si="62"/>
        <v>0.97722424608142988</v>
      </c>
      <c r="EX35" s="18">
        <f t="shared" si="62"/>
        <v>0.93528276977528202</v>
      </c>
      <c r="EY35" s="18">
        <f t="shared" si="62"/>
        <v>0.35414257346101796</v>
      </c>
      <c r="EZ35" s="18">
        <f t="shared" si="62"/>
        <v>0</v>
      </c>
      <c r="FA35" s="18">
        <f t="shared" si="62"/>
        <v>6.3076160153124759E-127</v>
      </c>
      <c r="FB35" s="18">
        <f t="shared" si="62"/>
        <v>0.83878968125263242</v>
      </c>
      <c r="FC35" s="18">
        <f t="shared" si="62"/>
        <v>0.85153668258142168</v>
      </c>
      <c r="FD35" s="18">
        <f t="shared" si="62"/>
        <v>0.79982903133472727</v>
      </c>
      <c r="FE35" s="18">
        <f t="shared" si="62"/>
        <v>6.0649158019149148E-7</v>
      </c>
      <c r="FF35" s="18">
        <f t="shared" si="62"/>
        <v>0.92397402243937421</v>
      </c>
      <c r="FG35" s="18">
        <f t="shared" si="62"/>
        <v>0.92092581358617065</v>
      </c>
      <c r="FH35" s="18">
        <f t="shared" si="62"/>
        <v>0.75783459941663134</v>
      </c>
      <c r="FI35" s="18">
        <f t="shared" si="62"/>
        <v>0.80586772280823582</v>
      </c>
      <c r="FJ35" s="18">
        <f t="shared" si="62"/>
        <v>0.93717891203354142</v>
      </c>
      <c r="FK35" s="18">
        <f t="shared" si="62"/>
        <v>8.2659973305645361E-18</v>
      </c>
      <c r="FL35" s="18">
        <f t="shared" si="62"/>
        <v>1.6067464656895133E-7</v>
      </c>
      <c r="FM35" s="18">
        <f t="shared" si="62"/>
        <v>3.2640667714375619E-2</v>
      </c>
      <c r="FN35" s="18">
        <f t="shared" si="62"/>
        <v>6.8624783959907949E-10</v>
      </c>
      <c r="FO35" s="18">
        <f t="shared" si="62"/>
        <v>0.21380864208901881</v>
      </c>
      <c r="FP35" s="18">
        <f t="shared" si="62"/>
        <v>0.93674151921868565</v>
      </c>
      <c r="FQ35" s="18">
        <f t="shared" si="62"/>
        <v>0</v>
      </c>
      <c r="FR35" s="18">
        <f t="shared" si="62"/>
        <v>9.0348420109514337E-3</v>
      </c>
      <c r="FS35" s="18">
        <f t="shared" si="62"/>
        <v>1.7174542959921671E-2</v>
      </c>
      <c r="FT35" s="18">
        <f t="shared" si="62"/>
        <v>0.99174412017673497</v>
      </c>
      <c r="FU35" s="18">
        <f t="shared" si="62"/>
        <v>0.3306865501283982</v>
      </c>
      <c r="FV35" s="18">
        <f t="shared" si="62"/>
        <v>0</v>
      </c>
      <c r="FW35" s="18">
        <f t="shared" si="62"/>
        <v>4.5809626405669058E-88</v>
      </c>
      <c r="FX35" s="18">
        <f t="shared" si="62"/>
        <v>0.99587901145493729</v>
      </c>
      <c r="FY35" s="18">
        <f t="shared" si="62"/>
        <v>7.3279815217413058E-2</v>
      </c>
      <c r="FZ35" s="18">
        <f t="shared" si="62"/>
        <v>1.8915182478586193E-4</v>
      </c>
      <c r="GA35" s="18">
        <f t="shared" si="62"/>
        <v>0.91764894667855001</v>
      </c>
      <c r="GB35" s="18">
        <f t="shared" si="62"/>
        <v>0.8670971756525212</v>
      </c>
      <c r="GC35" s="18">
        <f t="shared" si="62"/>
        <v>0.81238588631204989</v>
      </c>
      <c r="GD35" s="18">
        <f t="shared" si="62"/>
        <v>0.83722352388861565</v>
      </c>
      <c r="GE35" s="18">
        <f t="shared" si="62"/>
        <v>0.75147065670056201</v>
      </c>
      <c r="GF35" s="18">
        <f t="shared" si="62"/>
        <v>0.90200499117958721</v>
      </c>
      <c r="GG35" s="18">
        <f t="shared" si="62"/>
        <v>0.95292452131382066</v>
      </c>
      <c r="GH35" s="18">
        <f t="shared" si="62"/>
        <v>0.94950388161883326</v>
      </c>
      <c r="GI35" s="18">
        <f t="shared" si="62"/>
        <v>0.83106416149094497</v>
      </c>
      <c r="GJ35" s="18">
        <f t="shared" si="62"/>
        <v>0.1261049972147969</v>
      </c>
      <c r="GK35" s="18">
        <f t="shared" si="62"/>
        <v>0.35874693512390654</v>
      </c>
      <c r="GL35" s="18">
        <f t="shared" si="62"/>
        <v>0.59641392854705422</v>
      </c>
      <c r="GM35" s="18">
        <f t="shared" si="63"/>
        <v>0.85753255362932845</v>
      </c>
      <c r="GN35" s="18">
        <f t="shared" si="63"/>
        <v>0.95005006722272478</v>
      </c>
      <c r="GO35" s="18">
        <f t="shared" si="63"/>
        <v>0.83685337210366384</v>
      </c>
      <c r="GP35" s="18">
        <f t="shared" si="63"/>
        <v>0.79950034373860512</v>
      </c>
      <c r="GQ35" s="18">
        <f t="shared" si="63"/>
        <v>0.89263467639015837</v>
      </c>
      <c r="GR35" s="18">
        <f t="shared" si="63"/>
        <v>0.80407800312778521</v>
      </c>
      <c r="GS35" s="18">
        <f t="shared" si="63"/>
        <v>0</v>
      </c>
      <c r="GT35" s="18">
        <f t="shared" si="63"/>
        <v>0.73086049157259125</v>
      </c>
      <c r="GU35" s="18">
        <f t="shared" si="63"/>
        <v>0.40348699059171367</v>
      </c>
      <c r="GV35" s="18">
        <f t="shared" si="63"/>
        <v>0.12708438899430757</v>
      </c>
      <c r="GW35" s="18">
        <f t="shared" si="63"/>
        <v>0.65770066096805824</v>
      </c>
      <c r="GX35" s="18">
        <f t="shared" si="63"/>
        <v>5.1191379819563203E-26</v>
      </c>
      <c r="GY35" s="18">
        <f t="shared" si="63"/>
        <v>0.82621553968034001</v>
      </c>
      <c r="GZ35" s="18">
        <f t="shared" si="63"/>
        <v>0.86714642306010115</v>
      </c>
      <c r="HA35" s="18">
        <f t="shared" si="63"/>
        <v>0.90795064519181756</v>
      </c>
      <c r="HB35" s="18">
        <f t="shared" si="63"/>
        <v>0.12266951732640323</v>
      </c>
      <c r="HC35" s="18">
        <f t="shared" si="63"/>
        <v>3.9103785366595645E-2</v>
      </c>
      <c r="HD35" s="18">
        <f t="shared" si="63"/>
        <v>0.62510976842251598</v>
      </c>
      <c r="HE35" s="18">
        <f t="shared" si="63"/>
        <v>1.6575379774157048E-8</v>
      </c>
      <c r="HF35" s="18">
        <f t="shared" si="63"/>
        <v>0.75999880220449756</v>
      </c>
      <c r="HG35" s="18">
        <f t="shared" si="63"/>
        <v>0.99695856059698396</v>
      </c>
      <c r="HH35" s="18">
        <f t="shared" si="63"/>
        <v>5.3212314162206881E-6</v>
      </c>
      <c r="HI35" s="18">
        <f t="shared" si="63"/>
        <v>9.1605348392580235E-2</v>
      </c>
      <c r="HJ35" s="18">
        <f t="shared" si="63"/>
        <v>1.9683440127056516E-5</v>
      </c>
      <c r="HK35" s="18">
        <f t="shared" si="63"/>
        <v>0.99895766120999663</v>
      </c>
      <c r="HL35" s="18">
        <f t="shared" si="63"/>
        <v>0.99479711426326944</v>
      </c>
      <c r="HM35" s="18">
        <f t="shared" si="63"/>
        <v>2.418382381097304E-11</v>
      </c>
      <c r="HN35" s="18">
        <f t="shared" si="63"/>
        <v>0.17644372785927367</v>
      </c>
      <c r="HO35" s="18">
        <f t="shared" si="63"/>
        <v>1.4957373166275961E-4</v>
      </c>
      <c r="HP35" s="18">
        <f t="shared" si="63"/>
        <v>9.1008608597373315E-145</v>
      </c>
      <c r="HQ35" s="18">
        <f t="shared" si="63"/>
        <v>0.92923919457572779</v>
      </c>
      <c r="HR35" s="18">
        <f t="shared" si="63"/>
        <v>0.71775215075199883</v>
      </c>
      <c r="HS35" s="18">
        <f t="shared" si="63"/>
        <v>0.2328496685092076</v>
      </c>
      <c r="HT35" s="18">
        <f t="shared" si="63"/>
        <v>0.82115475316451181</v>
      </c>
      <c r="HU35" s="18">
        <f t="shared" si="63"/>
        <v>0.86071370481200327</v>
      </c>
      <c r="HV35" s="18">
        <f t="shared" si="63"/>
        <v>0.96561923741209421</v>
      </c>
      <c r="HW35" s="18">
        <f t="shared" si="63"/>
        <v>0.97507418242902633</v>
      </c>
      <c r="HX35" s="18">
        <f t="shared" si="63"/>
        <v>0.95525938265782673</v>
      </c>
      <c r="HY35" s="18">
        <f t="shared" si="63"/>
        <v>0.74586406239906688</v>
      </c>
      <c r="HZ35" s="18">
        <f t="shared" si="63"/>
        <v>0.6672653660394825</v>
      </c>
      <c r="IA35" s="18">
        <f t="shared" si="63"/>
        <v>0.28081433374046777</v>
      </c>
      <c r="IB35" s="18">
        <f t="shared" si="63"/>
        <v>0.60191154414843551</v>
      </c>
      <c r="IC35" s="18">
        <f t="shared" si="63"/>
        <v>0.54377949912996804</v>
      </c>
      <c r="ID35" s="18">
        <f t="shared" si="63"/>
        <v>0.60030597997627688</v>
      </c>
      <c r="IE35" s="18">
        <f t="shared" si="63"/>
        <v>0.84353655065107103</v>
      </c>
      <c r="IF35" s="18">
        <f t="shared" si="63"/>
        <v>0.11636434207318908</v>
      </c>
      <c r="IG35" s="18">
        <f t="shared" si="63"/>
        <v>0.59786183262809733</v>
      </c>
      <c r="IH35" s="18">
        <f t="shared" si="63"/>
        <v>1.2978685328462062E-44</v>
      </c>
      <c r="II35" s="18">
        <f t="shared" si="63"/>
        <v>0.18117486410074096</v>
      </c>
      <c r="IJ35" s="18">
        <f t="shared" si="63"/>
        <v>1.6197408753021371E-3</v>
      </c>
      <c r="IK35" s="18">
        <f t="shared" si="63"/>
        <v>1.5986188105559542E-2</v>
      </c>
      <c r="IL35" s="18">
        <f t="shared" si="63"/>
        <v>0.50226451373647407</v>
      </c>
      <c r="IM35" s="18">
        <f t="shared" si="63"/>
        <v>2.6086835038312198E-26</v>
      </c>
      <c r="IN35" s="18">
        <f t="shared" si="63"/>
        <v>0.94561060524750651</v>
      </c>
      <c r="IO35" s="18">
        <f t="shared" si="63"/>
        <v>3.9872165725334766E-299</v>
      </c>
      <c r="IP35" s="18">
        <f t="shared" si="63"/>
        <v>0.80783253664326604</v>
      </c>
      <c r="IQ35" s="18">
        <f t="shared" si="63"/>
        <v>0.60355548248730218</v>
      </c>
      <c r="IR35" s="18">
        <f t="shared" si="63"/>
        <v>0.8367487885077769</v>
      </c>
      <c r="IS35" s="18">
        <f t="shared" si="63"/>
        <v>0.9586638937486478</v>
      </c>
      <c r="IT35" s="18">
        <f t="shared" si="63"/>
        <v>0.70667312680984828</v>
      </c>
      <c r="IU35" s="18">
        <f t="shared" si="63"/>
        <v>0</v>
      </c>
      <c r="IV35" s="18">
        <f t="shared" si="63"/>
        <v>6.781157465836181E-80</v>
      </c>
      <c r="IW35" s="18">
        <f t="shared" si="63"/>
        <v>1.383574707007825E-10</v>
      </c>
      <c r="IX35" s="18">
        <f t="shared" si="63"/>
        <v>0.96800822373712792</v>
      </c>
      <c r="IY35" s="18">
        <f t="shared" si="64"/>
        <v>0.99981365564803659</v>
      </c>
      <c r="IZ35" s="18">
        <f t="shared" si="64"/>
        <v>0.99258104495449828</v>
      </c>
      <c r="JA35" s="18">
        <f t="shared" si="64"/>
        <v>0.96548900406893523</v>
      </c>
      <c r="JB35" s="18">
        <f t="shared" si="64"/>
        <v>0.98785861520627827</v>
      </c>
      <c r="JC35" s="18">
        <f t="shared" si="64"/>
        <v>0.97987461008063792</v>
      </c>
      <c r="JD35" s="18">
        <f t="shared" si="64"/>
        <v>0.97824526750748952</v>
      </c>
      <c r="JE35" s="18">
        <f t="shared" si="64"/>
        <v>0.85748645643274857</v>
      </c>
      <c r="JF35" s="18">
        <f t="shared" si="64"/>
        <v>0.77579262294253504</v>
      </c>
      <c r="JG35" s="18">
        <f t="shared" si="64"/>
        <v>0.58717505575721107</v>
      </c>
      <c r="JH35" s="18">
        <f t="shared" si="64"/>
        <v>0.77157724053262777</v>
      </c>
      <c r="JI35" s="18">
        <f t="shared" si="64"/>
        <v>0.64780256843467032</v>
      </c>
      <c r="JJ35" s="18">
        <f t="shared" si="64"/>
        <v>0.93463060566682732</v>
      </c>
      <c r="JK35" s="18">
        <f t="shared" si="64"/>
        <v>0.91925044835818071</v>
      </c>
      <c r="JL35" s="18">
        <f t="shared" si="64"/>
        <v>0.93211701467440622</v>
      </c>
      <c r="JM35" s="18">
        <f t="shared" si="64"/>
        <v>0.74647363496430152</v>
      </c>
      <c r="JN35" s="18">
        <f t="shared" si="64"/>
        <v>0</v>
      </c>
      <c r="JO35" s="18">
        <f t="shared" si="64"/>
        <v>2.7606599149157629E-3</v>
      </c>
      <c r="JP35" s="18">
        <f t="shared" si="64"/>
        <v>0.27449519270367911</v>
      </c>
      <c r="JQ35" s="18">
        <f t="shared" si="64"/>
        <v>6.6798699393327772E-29</v>
      </c>
      <c r="JR35" s="18">
        <f t="shared" si="64"/>
        <v>0.55779436180426978</v>
      </c>
      <c r="JS35" s="18">
        <f t="shared" si="64"/>
        <v>0.78199247896232205</v>
      </c>
      <c r="JT35" s="18">
        <f t="shared" si="64"/>
        <v>0.64646063896963479</v>
      </c>
      <c r="JU35" s="18">
        <f t="shared" si="64"/>
        <v>0.88864385750904185</v>
      </c>
      <c r="JV35" s="18">
        <f t="shared" si="64"/>
        <v>0.95737330298671686</v>
      </c>
      <c r="JW35" s="18">
        <f t="shared" si="64"/>
        <v>0.97248318233740672</v>
      </c>
      <c r="JX35" s="18">
        <f t="shared" si="64"/>
        <v>0.51679342255441929</v>
      </c>
      <c r="JY35" s="18">
        <f t="shared" si="64"/>
        <v>0.89173802003080804</v>
      </c>
      <c r="JZ35" s="18">
        <f t="shared" si="64"/>
        <v>1.0992639713316319E-12</v>
      </c>
      <c r="KA35" s="18">
        <f t="shared" si="64"/>
        <v>0.64606893834698442</v>
      </c>
      <c r="KB35" s="18">
        <f t="shared" si="64"/>
        <v>0.77468424756366439</v>
      </c>
      <c r="KC35" s="18">
        <f t="shared" si="64"/>
        <v>0.68955150106293328</v>
      </c>
      <c r="KD35" s="18">
        <f t="shared" si="64"/>
        <v>8.9450535526914351E-4</v>
      </c>
      <c r="KE35" s="18">
        <f t="shared" si="64"/>
        <v>0.99300384811027231</v>
      </c>
      <c r="KF35" s="18">
        <f t="shared" si="64"/>
        <v>2.1682662335859083E-212</v>
      </c>
      <c r="KG35" s="18">
        <f t="shared" si="64"/>
        <v>4.2027520709186715E-2</v>
      </c>
      <c r="KH35" s="18">
        <f t="shared" si="64"/>
        <v>0.80750958604896717</v>
      </c>
      <c r="KI35" s="18">
        <f t="shared" si="64"/>
        <v>0.94321853369066577</v>
      </c>
      <c r="KJ35" s="18">
        <f t="shared" si="64"/>
        <v>8.010958622275062E-2</v>
      </c>
      <c r="KK35" s="18">
        <f t="shared" si="64"/>
        <v>0.17817720028777348</v>
      </c>
      <c r="KL35" s="18">
        <f t="shared" si="64"/>
        <v>0.45133853289165188</v>
      </c>
      <c r="KM35" s="18">
        <f t="shared" si="64"/>
        <v>0.74906111507263962</v>
      </c>
      <c r="KN35" s="18">
        <f t="shared" si="64"/>
        <v>0.78624234699792162</v>
      </c>
      <c r="KO35" s="18">
        <f t="shared" si="64"/>
        <v>0.89115757467566037</v>
      </c>
      <c r="KP35" s="18">
        <f t="shared" si="64"/>
        <v>0.89285356884221945</v>
      </c>
      <c r="KQ35" s="18">
        <f t="shared" si="64"/>
        <v>0.89915234394922727</v>
      </c>
      <c r="KR35" s="18">
        <f t="shared" si="64"/>
        <v>0.66946486268642214</v>
      </c>
      <c r="KS35" s="18">
        <f t="shared" si="64"/>
        <v>0.80010737343978988</v>
      </c>
      <c r="KT35" s="18">
        <f t="shared" si="64"/>
        <v>0.69989944118304681</v>
      </c>
      <c r="KU35" s="18">
        <f t="shared" si="64"/>
        <v>4.885128841263769E-57</v>
      </c>
      <c r="KV35" s="18">
        <f t="shared" si="64"/>
        <v>0.94209772225317745</v>
      </c>
      <c r="KW35" s="18">
        <f t="shared" si="64"/>
        <v>4.5478270994749809E-9</v>
      </c>
      <c r="KX35" s="18">
        <f t="shared" si="64"/>
        <v>0.47553886751864644</v>
      </c>
      <c r="KY35" s="18">
        <f t="shared" si="64"/>
        <v>0.60756328626502887</v>
      </c>
      <c r="KZ35" s="18">
        <f t="shared" si="64"/>
        <v>0.83305206456180991</v>
      </c>
      <c r="LA35" s="18">
        <f t="shared" si="64"/>
        <v>8.0756603500316065E-4</v>
      </c>
      <c r="LB35" s="18">
        <f t="shared" si="64"/>
        <v>7.5957254806170043E-34</v>
      </c>
      <c r="LC35" s="18">
        <f t="shared" si="64"/>
        <v>0.98092783381813264</v>
      </c>
      <c r="LD35" s="18">
        <f t="shared" si="64"/>
        <v>0.81566113635024984</v>
      </c>
      <c r="LE35" s="18">
        <f t="shared" si="64"/>
        <v>0.98678160827810646</v>
      </c>
      <c r="LF35" s="18">
        <f t="shared" si="64"/>
        <v>0.96534781675056647</v>
      </c>
      <c r="LG35" s="18">
        <f t="shared" si="64"/>
        <v>1.620409384956684E-2</v>
      </c>
      <c r="LH35" s="18">
        <f t="shared" si="64"/>
        <v>0</v>
      </c>
      <c r="LI35" s="18">
        <f t="shared" si="64"/>
        <v>0.83043566925904344</v>
      </c>
      <c r="LJ35" s="18">
        <f t="shared" si="64"/>
        <v>0.87493993319779917</v>
      </c>
      <c r="LK35" s="18">
        <f t="shared" si="65"/>
        <v>0.90955704134433168</v>
      </c>
      <c r="LL35" s="18">
        <f t="shared" si="65"/>
        <v>0.75097188780982793</v>
      </c>
      <c r="LM35" s="18">
        <f t="shared" si="65"/>
        <v>0.49277246157725901</v>
      </c>
      <c r="LN35" s="18">
        <f t="shared" si="65"/>
        <v>0.72459546411359899</v>
      </c>
      <c r="LO35" s="18">
        <f t="shared" si="65"/>
        <v>0.99122502791022371</v>
      </c>
      <c r="LP35" s="18">
        <f t="shared" si="65"/>
        <v>0.98636003233791769</v>
      </c>
      <c r="LQ35" s="18">
        <f t="shared" si="65"/>
        <v>0.99888764727832302</v>
      </c>
      <c r="LR35" s="18">
        <f t="shared" si="65"/>
        <v>0.98430379117942601</v>
      </c>
      <c r="LS35" s="18">
        <f t="shared" si="65"/>
        <v>0.98293669754031598</v>
      </c>
      <c r="LT35" s="18">
        <f t="shared" si="65"/>
        <v>0.9503094074031575</v>
      </c>
      <c r="LU35" s="18">
        <f t="shared" si="65"/>
        <v>8.552841090088116E-2</v>
      </c>
      <c r="LV35" s="18">
        <f t="shared" si="65"/>
        <v>0.98972696230745694</v>
      </c>
      <c r="LW35" s="16">
        <f t="shared" si="65"/>
        <v>0.96781754224798222</v>
      </c>
    </row>
    <row r="36" spans="1:335" x14ac:dyDescent="0.3">
      <c r="A36" s="15">
        <v>2003</v>
      </c>
      <c r="B36" s="18">
        <f t="shared" si="66"/>
        <v>0.87800743882979482</v>
      </c>
      <c r="C36" s="18">
        <f t="shared" si="67"/>
        <v>0.69808192714218553</v>
      </c>
      <c r="D36" s="18">
        <f t="shared" si="67"/>
        <v>6.7421599446889635E-2</v>
      </c>
      <c r="E36" s="18">
        <f t="shared" si="67"/>
        <v>0.98600373784246109</v>
      </c>
      <c r="F36" s="18">
        <f t="shared" si="67"/>
        <v>0.96437264837730474</v>
      </c>
      <c r="G36" s="18">
        <f t="shared" si="67"/>
        <v>0.9539231452421737</v>
      </c>
      <c r="H36" s="18">
        <f t="shared" si="67"/>
        <v>0.43314782366370408</v>
      </c>
      <c r="I36" s="18">
        <f t="shared" si="67"/>
        <v>0</v>
      </c>
      <c r="J36" s="18">
        <f t="shared" si="67"/>
        <v>0.90991959807336309</v>
      </c>
      <c r="K36" s="18">
        <f t="shared" si="67"/>
        <v>0.9652895175824121</v>
      </c>
      <c r="L36" s="18">
        <f t="shared" si="67"/>
        <v>0</v>
      </c>
      <c r="M36" s="18">
        <f t="shared" si="67"/>
        <v>8.1104164155723424E-48</v>
      </c>
      <c r="N36" s="18">
        <f t="shared" si="67"/>
        <v>0.99455330416061893</v>
      </c>
      <c r="O36" s="18">
        <f t="shared" si="67"/>
        <v>0.72422393923256934</v>
      </c>
      <c r="P36" s="18">
        <f t="shared" si="67"/>
        <v>9.4302965353747631E-3</v>
      </c>
      <c r="Q36" s="18">
        <f t="shared" si="67"/>
        <v>0.82159692215018043</v>
      </c>
      <c r="R36" s="18">
        <f t="shared" si="67"/>
        <v>0</v>
      </c>
      <c r="S36" s="18">
        <f t="shared" si="67"/>
        <v>0.2464060085626833</v>
      </c>
      <c r="T36" s="18">
        <f t="shared" si="67"/>
        <v>2.1475928192558766E-151</v>
      </c>
      <c r="U36" s="18">
        <f t="shared" si="67"/>
        <v>0.56149984470552061</v>
      </c>
      <c r="V36" s="18">
        <f t="shared" si="67"/>
        <v>0.95497305891685746</v>
      </c>
      <c r="W36" s="18">
        <f t="shared" si="67"/>
        <v>0.84010529692824343</v>
      </c>
      <c r="X36" s="18">
        <f t="shared" si="67"/>
        <v>0.97114485771630976</v>
      </c>
      <c r="Y36" s="18">
        <f t="shared" si="67"/>
        <v>1.3161504414698815E-33</v>
      </c>
      <c r="Z36" s="18">
        <f t="shared" si="67"/>
        <v>0</v>
      </c>
      <c r="AA36" s="18">
        <f t="shared" si="67"/>
        <v>0.97435290471865788</v>
      </c>
      <c r="AB36" s="18">
        <f t="shared" si="67"/>
        <v>0.98971510879704816</v>
      </c>
      <c r="AC36" s="18">
        <f t="shared" si="67"/>
        <v>0.1567252080476754</v>
      </c>
      <c r="AD36" s="18">
        <f t="shared" si="67"/>
        <v>0.68410796192693923</v>
      </c>
      <c r="AE36" s="18">
        <f t="shared" si="67"/>
        <v>0.57730767712913766</v>
      </c>
      <c r="AF36" s="18">
        <f t="shared" si="67"/>
        <v>0.83714353986915158</v>
      </c>
      <c r="AG36" s="18">
        <f t="shared" si="67"/>
        <v>2.472918266171707E-12</v>
      </c>
      <c r="AH36" s="18">
        <f t="shared" si="67"/>
        <v>1.7621438419616471E-280</v>
      </c>
      <c r="AI36" s="18">
        <f t="shared" si="67"/>
        <v>0.9403317571650891</v>
      </c>
      <c r="AJ36" s="18">
        <f t="shared" si="67"/>
        <v>7.4873718570502804E-2</v>
      </c>
      <c r="AK36" s="18">
        <f t="shared" si="67"/>
        <v>0.92641918855400907</v>
      </c>
      <c r="AL36" s="18">
        <f t="shared" si="67"/>
        <v>1.6419465439665396E-4</v>
      </c>
      <c r="AM36" s="18">
        <f t="shared" si="67"/>
        <v>0.30491377234848654</v>
      </c>
      <c r="AN36" s="18">
        <f t="shared" si="67"/>
        <v>0.99507530756155305</v>
      </c>
      <c r="AO36" s="18">
        <f t="shared" si="67"/>
        <v>5.0776068407145663E-23</v>
      </c>
      <c r="AP36" s="18">
        <f t="shared" si="67"/>
        <v>0.98887313525273957</v>
      </c>
      <c r="AQ36" s="18">
        <f t="shared" si="67"/>
        <v>8.2636002616738799E-3</v>
      </c>
      <c r="AR36" s="18">
        <f t="shared" si="67"/>
        <v>0.55111089166082694</v>
      </c>
      <c r="AS36" s="18">
        <f t="shared" si="67"/>
        <v>3.6896904020634761E-24</v>
      </c>
      <c r="AT36" s="18">
        <f t="shared" si="67"/>
        <v>0.96647233854561387</v>
      </c>
      <c r="AU36" s="18">
        <f t="shared" si="67"/>
        <v>0.97450478642238914</v>
      </c>
      <c r="AV36" s="18">
        <f t="shared" si="67"/>
        <v>0.99094725571567122</v>
      </c>
      <c r="AW36" s="18">
        <f t="shared" si="67"/>
        <v>0</v>
      </c>
      <c r="AX36" s="18">
        <f t="shared" si="67"/>
        <v>0.5869390900615693</v>
      </c>
      <c r="AY36" s="18">
        <f t="shared" si="67"/>
        <v>0.61026174786362519</v>
      </c>
      <c r="AZ36" s="18">
        <f t="shared" si="67"/>
        <v>0.75343273701381963</v>
      </c>
      <c r="BA36" s="18">
        <f t="shared" si="67"/>
        <v>0.78456359135304021</v>
      </c>
      <c r="BB36" s="18">
        <f t="shared" si="67"/>
        <v>0.26145921180112547</v>
      </c>
      <c r="BC36" s="18">
        <f t="shared" si="67"/>
        <v>6.5083960479255423E-2</v>
      </c>
      <c r="BD36" s="18">
        <f t="shared" si="67"/>
        <v>0.74632780566080514</v>
      </c>
      <c r="BE36" s="18">
        <f t="shared" si="67"/>
        <v>0.93684772066446331</v>
      </c>
      <c r="BF36" s="18">
        <f t="shared" si="67"/>
        <v>0.9511487551684501</v>
      </c>
      <c r="BG36" s="18">
        <f t="shared" si="67"/>
        <v>0.87200962314489505</v>
      </c>
      <c r="BH36" s="18">
        <f t="shared" si="67"/>
        <v>0.93877037307084166</v>
      </c>
      <c r="BI36" s="18">
        <f t="shared" si="67"/>
        <v>0.86629156993079015</v>
      </c>
      <c r="BJ36" s="18">
        <f t="shared" si="67"/>
        <v>0.92746897961581065</v>
      </c>
      <c r="BK36" s="18">
        <f t="shared" si="67"/>
        <v>0.99529218380911932</v>
      </c>
      <c r="BL36" s="18">
        <f t="shared" si="67"/>
        <v>0.99843571883748949</v>
      </c>
      <c r="BM36" s="18">
        <f t="shared" si="67"/>
        <v>6.5825703605177865E-2</v>
      </c>
      <c r="BN36" s="18">
        <f t="shared" si="67"/>
        <v>0.95128677520741234</v>
      </c>
      <c r="BO36" s="18">
        <f t="shared" si="61"/>
        <v>0.97215449668745313</v>
      </c>
      <c r="BP36" s="18">
        <f t="shared" si="61"/>
        <v>0.98495805536234093</v>
      </c>
      <c r="BQ36" s="18">
        <f t="shared" si="61"/>
        <v>0.96217675214443887</v>
      </c>
      <c r="BR36" s="18">
        <f t="shared" si="61"/>
        <v>0.9509476460638</v>
      </c>
      <c r="BS36" s="18">
        <f t="shared" si="61"/>
        <v>0.33668498780616146</v>
      </c>
      <c r="BT36" s="18">
        <f t="shared" si="61"/>
        <v>3.3744803457773716E-36</v>
      </c>
      <c r="BU36" s="18">
        <f t="shared" si="61"/>
        <v>0.57865326261383465</v>
      </c>
      <c r="BV36" s="18">
        <f t="shared" si="61"/>
        <v>0.96499810117795226</v>
      </c>
      <c r="BW36" s="18">
        <f t="shared" si="61"/>
        <v>0.89176258611579273</v>
      </c>
      <c r="BX36" s="18">
        <f t="shared" si="61"/>
        <v>0.8020912601075576</v>
      </c>
      <c r="BY36" s="18">
        <f t="shared" si="61"/>
        <v>0.33113122284260527</v>
      </c>
      <c r="BZ36" s="18">
        <f t="shared" si="61"/>
        <v>0.94891951463001967</v>
      </c>
      <c r="CA36" s="18">
        <f t="shared" si="61"/>
        <v>0.88940237170882841</v>
      </c>
      <c r="CB36" s="18">
        <f t="shared" si="61"/>
        <v>0.98745687495756673</v>
      </c>
      <c r="CC36" s="18">
        <f t="shared" si="61"/>
        <v>0.95575372945040149</v>
      </c>
      <c r="CD36" s="18">
        <f t="shared" si="61"/>
        <v>2.2652140273180587E-11</v>
      </c>
      <c r="CE36" s="18">
        <f t="shared" si="61"/>
        <v>3.9177310962640823E-16</v>
      </c>
      <c r="CF36" s="18">
        <f t="shared" si="61"/>
        <v>0.95920426323902075</v>
      </c>
      <c r="CG36" s="18">
        <f t="shared" si="61"/>
        <v>1.38646881506332E-2</v>
      </c>
      <c r="CH36" s="18">
        <f t="shared" si="61"/>
        <v>0.13276684844731182</v>
      </c>
      <c r="CI36" s="18">
        <f t="shared" si="61"/>
        <v>0.42124493602736557</v>
      </c>
      <c r="CJ36" s="18">
        <f t="shared" si="61"/>
        <v>7.5084853227192391E-12</v>
      </c>
      <c r="CK36" s="18">
        <f t="shared" si="61"/>
        <v>0.15953250980297948</v>
      </c>
      <c r="CL36" s="18">
        <f t="shared" si="61"/>
        <v>0.60728132641888077</v>
      </c>
      <c r="CM36" s="18">
        <f t="shared" si="61"/>
        <v>0.11550810820494155</v>
      </c>
      <c r="CN36" s="18">
        <f t="shared" si="61"/>
        <v>0.51209455608945831</v>
      </c>
      <c r="CO36" s="18">
        <f t="shared" si="61"/>
        <v>0.71610853855877488</v>
      </c>
      <c r="CP36" s="18">
        <f t="shared" si="61"/>
        <v>0.63010865222806711</v>
      </c>
      <c r="CQ36" s="18">
        <f t="shared" si="61"/>
        <v>0.84634467477151876</v>
      </c>
      <c r="CR36" s="18">
        <f t="shared" si="61"/>
        <v>0.80492558895341826</v>
      </c>
      <c r="CS36" s="18">
        <f t="shared" si="61"/>
        <v>0.62121449150360164</v>
      </c>
      <c r="CT36" s="18">
        <f t="shared" si="61"/>
        <v>2.7074881133222067E-3</v>
      </c>
      <c r="CU36" s="18">
        <f t="shared" si="61"/>
        <v>0.93862133363779376</v>
      </c>
      <c r="CV36" s="18">
        <f t="shared" si="61"/>
        <v>0</v>
      </c>
      <c r="CW36" s="18">
        <f t="shared" si="61"/>
        <v>0.58339127898523802</v>
      </c>
      <c r="CX36" s="18">
        <f t="shared" si="61"/>
        <v>0.93540203062624583</v>
      </c>
      <c r="CY36" s="18">
        <f t="shared" si="61"/>
        <v>0.81822683470321855</v>
      </c>
      <c r="CZ36" s="18">
        <f t="shared" si="61"/>
        <v>0.32446288670242435</v>
      </c>
      <c r="DA36" s="18">
        <f t="shared" si="61"/>
        <v>0.51525496603677645</v>
      </c>
      <c r="DB36" s="18">
        <f t="shared" si="61"/>
        <v>0.68488483694336033</v>
      </c>
      <c r="DC36" s="18">
        <f t="shared" si="61"/>
        <v>0.98597314964804561</v>
      </c>
      <c r="DD36" s="18">
        <f t="shared" si="61"/>
        <v>0.80140175572789041</v>
      </c>
      <c r="DE36" s="18">
        <f t="shared" si="61"/>
        <v>3.16590668773161E-104</v>
      </c>
      <c r="DF36" s="18">
        <f t="shared" si="61"/>
        <v>0.89464926589367089</v>
      </c>
      <c r="DG36" s="18">
        <f t="shared" si="61"/>
        <v>0.69092396047924143</v>
      </c>
      <c r="DH36" s="18">
        <f t="shared" si="61"/>
        <v>6.3640709795619185E-2</v>
      </c>
      <c r="DI36" s="18">
        <f t="shared" si="61"/>
        <v>0.4132280064966371</v>
      </c>
      <c r="DJ36" s="18">
        <f t="shared" si="61"/>
        <v>0.20966486093966469</v>
      </c>
      <c r="DK36" s="18">
        <f t="shared" si="61"/>
        <v>0.98857926170408161</v>
      </c>
      <c r="DL36" s="18">
        <f t="shared" si="61"/>
        <v>0.99495285568414182</v>
      </c>
      <c r="DM36" s="18">
        <f t="shared" si="61"/>
        <v>0.9911333906456028</v>
      </c>
      <c r="DN36" s="18">
        <f t="shared" si="61"/>
        <v>7.2265150739631291E-6</v>
      </c>
      <c r="DO36" s="18">
        <f t="shared" si="61"/>
        <v>4.5154334165599917E-4</v>
      </c>
      <c r="DP36" s="18">
        <f t="shared" si="61"/>
        <v>4.2110900024159919E-161</v>
      </c>
      <c r="DQ36" s="18">
        <f t="shared" si="61"/>
        <v>0.92474885350188551</v>
      </c>
      <c r="DR36" s="18">
        <f t="shared" si="61"/>
        <v>0.95953014847268014</v>
      </c>
      <c r="DS36" s="18">
        <f t="shared" si="61"/>
        <v>0.97939870574737831</v>
      </c>
      <c r="DT36" s="18">
        <f t="shared" si="61"/>
        <v>0.86319416298479945</v>
      </c>
      <c r="DU36" s="18">
        <f t="shared" si="61"/>
        <v>0.56417416652823893</v>
      </c>
      <c r="DV36" s="18">
        <f t="shared" si="61"/>
        <v>5.0626458708595083E-37</v>
      </c>
      <c r="DW36" s="18">
        <f t="shared" si="61"/>
        <v>0.7645343008067319</v>
      </c>
      <c r="DX36" s="18">
        <f t="shared" si="61"/>
        <v>3.7205634412166129E-17</v>
      </c>
      <c r="DY36" s="18">
        <f t="shared" si="61"/>
        <v>2.5326767810374165E-81</v>
      </c>
      <c r="DZ36" s="18">
        <f t="shared" ref="DZ36:GK40" si="68">_xlfn.GAMMA.DIST(DZ6,DZ$30,DZ$31,TRUE)</f>
        <v>0</v>
      </c>
      <c r="EA36" s="18">
        <f t="shared" si="68"/>
        <v>4.9639337396319032E-6</v>
      </c>
      <c r="EB36" s="18">
        <f t="shared" si="68"/>
        <v>0.94236987746463052</v>
      </c>
      <c r="EC36" s="18">
        <f t="shared" si="68"/>
        <v>7.9158295037031931E-101</v>
      </c>
      <c r="ED36" s="18">
        <f t="shared" si="68"/>
        <v>0.74124021693781539</v>
      </c>
      <c r="EE36" s="18">
        <f t="shared" si="68"/>
        <v>0.86147976227746859</v>
      </c>
      <c r="EF36" s="18">
        <f t="shared" si="68"/>
        <v>0.89281005676091785</v>
      </c>
      <c r="EG36" s="18">
        <f t="shared" si="68"/>
        <v>0.1431297321368718</v>
      </c>
      <c r="EH36" s="18">
        <f t="shared" si="68"/>
        <v>0.81632213277418952</v>
      </c>
      <c r="EI36" s="18">
        <f t="shared" si="68"/>
        <v>0.83776460507823569</v>
      </c>
      <c r="EJ36" s="18">
        <f t="shared" si="68"/>
        <v>0.53112896878151605</v>
      </c>
      <c r="EK36" s="18">
        <f t="shared" si="68"/>
        <v>0.20002546193936169</v>
      </c>
      <c r="EL36" s="18">
        <f t="shared" si="68"/>
        <v>0.44593362879072851</v>
      </c>
      <c r="EM36" s="18">
        <f t="shared" si="68"/>
        <v>1.7658141945461177E-200</v>
      </c>
      <c r="EN36" s="18">
        <f t="shared" si="68"/>
        <v>0.49022871860296785</v>
      </c>
      <c r="EO36" s="18">
        <f t="shared" si="68"/>
        <v>0.52849794487682222</v>
      </c>
      <c r="EP36" s="18">
        <f t="shared" si="68"/>
        <v>0.67946954916774294</v>
      </c>
      <c r="EQ36" s="18">
        <f t="shared" si="68"/>
        <v>0.84340063570836643</v>
      </c>
      <c r="ER36" s="18">
        <f t="shared" si="68"/>
        <v>0</v>
      </c>
      <c r="ES36" s="18">
        <f t="shared" si="68"/>
        <v>0.35962534837883414</v>
      </c>
      <c r="ET36" s="18">
        <f t="shared" si="68"/>
        <v>0.82364575395936568</v>
      </c>
      <c r="EU36" s="18">
        <f t="shared" si="68"/>
        <v>0.5974398447891045</v>
      </c>
      <c r="EV36" s="18">
        <f t="shared" si="68"/>
        <v>0.64616611507386423</v>
      </c>
      <c r="EW36" s="18">
        <f t="shared" si="68"/>
        <v>0.97508907234368247</v>
      </c>
      <c r="EX36" s="18">
        <f t="shared" si="68"/>
        <v>0.95616882156717264</v>
      </c>
      <c r="EY36" s="18">
        <f t="shared" si="68"/>
        <v>0.25952623168118533</v>
      </c>
      <c r="EZ36" s="18">
        <f t="shared" si="68"/>
        <v>0</v>
      </c>
      <c r="FA36" s="18">
        <f t="shared" si="68"/>
        <v>1.1419342488832696E-64</v>
      </c>
      <c r="FB36" s="18">
        <f t="shared" si="68"/>
        <v>0.99035767099939798</v>
      </c>
      <c r="FC36" s="18">
        <f t="shared" si="68"/>
        <v>0.99461787654137324</v>
      </c>
      <c r="FD36" s="18">
        <f t="shared" si="68"/>
        <v>0.74477453215157152</v>
      </c>
      <c r="FE36" s="18">
        <f t="shared" si="68"/>
        <v>9.4688880974619677E-8</v>
      </c>
      <c r="FF36" s="18">
        <f t="shared" si="68"/>
        <v>0.94502223200822666</v>
      </c>
      <c r="FG36" s="18">
        <f t="shared" si="68"/>
        <v>0.93297413634810111</v>
      </c>
      <c r="FH36" s="18">
        <f t="shared" si="68"/>
        <v>0.9854832375628535</v>
      </c>
      <c r="FI36" s="18">
        <f t="shared" si="68"/>
        <v>0.94201947525168406</v>
      </c>
      <c r="FJ36" s="18">
        <f t="shared" si="68"/>
        <v>0.81579266771403636</v>
      </c>
      <c r="FK36" s="18">
        <f t="shared" si="68"/>
        <v>1.1954445520824398E-13</v>
      </c>
      <c r="FL36" s="18">
        <f t="shared" si="68"/>
        <v>1.7321809198052211E-11</v>
      </c>
      <c r="FM36" s="18">
        <f t="shared" si="68"/>
        <v>3.0758504592532033E-4</v>
      </c>
      <c r="FN36" s="18">
        <f t="shared" si="68"/>
        <v>1.7074527126538977E-18</v>
      </c>
      <c r="FO36" s="18">
        <f t="shared" si="68"/>
        <v>2.3556793859412867E-2</v>
      </c>
      <c r="FP36" s="18">
        <f t="shared" si="68"/>
        <v>0.96967587499597763</v>
      </c>
      <c r="FQ36" s="18">
        <f t="shared" si="68"/>
        <v>0</v>
      </c>
      <c r="FR36" s="18">
        <f t="shared" si="68"/>
        <v>1.7320572849780648E-2</v>
      </c>
      <c r="FS36" s="18">
        <f t="shared" si="68"/>
        <v>2.0991887563919223E-3</v>
      </c>
      <c r="FT36" s="18">
        <f t="shared" si="68"/>
        <v>0.71671149639125109</v>
      </c>
      <c r="FU36" s="18">
        <f t="shared" si="68"/>
        <v>9.9104305414767002E-2</v>
      </c>
      <c r="FV36" s="18">
        <f t="shared" si="68"/>
        <v>0</v>
      </c>
      <c r="FW36" s="18">
        <f t="shared" si="68"/>
        <v>1.148817143826409E-101</v>
      </c>
      <c r="FX36" s="18">
        <f t="shared" si="68"/>
        <v>0.99664846252106387</v>
      </c>
      <c r="FY36" s="18">
        <f t="shared" si="68"/>
        <v>9.4259352695690538E-2</v>
      </c>
      <c r="FZ36" s="18">
        <f t="shared" si="68"/>
        <v>4.7937356840324534E-5</v>
      </c>
      <c r="GA36" s="18">
        <f t="shared" si="68"/>
        <v>0.75569700827243569</v>
      </c>
      <c r="GB36" s="18">
        <f t="shared" si="68"/>
        <v>0.79348095681109565</v>
      </c>
      <c r="GC36" s="18">
        <f t="shared" si="68"/>
        <v>0.79274496835353414</v>
      </c>
      <c r="GD36" s="18">
        <f t="shared" si="68"/>
        <v>0.82261929144649237</v>
      </c>
      <c r="GE36" s="18">
        <f t="shared" si="68"/>
        <v>0.70830027372655613</v>
      </c>
      <c r="GF36" s="18">
        <f t="shared" si="68"/>
        <v>0.3142015548753414</v>
      </c>
      <c r="GG36" s="18">
        <f t="shared" si="68"/>
        <v>0.47611613773913497</v>
      </c>
      <c r="GH36" s="18">
        <f t="shared" si="68"/>
        <v>0.61597241064012831</v>
      </c>
      <c r="GI36" s="18">
        <f t="shared" si="68"/>
        <v>0.61780356811488568</v>
      </c>
      <c r="GJ36" s="18">
        <f t="shared" si="68"/>
        <v>5.1723773958813491E-3</v>
      </c>
      <c r="GK36" s="18">
        <f t="shared" si="68"/>
        <v>0.1232523538577623</v>
      </c>
      <c r="GL36" s="18">
        <f t="shared" si="62"/>
        <v>0.36550784941751324</v>
      </c>
      <c r="GM36" s="18">
        <f t="shared" si="63"/>
        <v>0.39840926818532246</v>
      </c>
      <c r="GN36" s="18">
        <f t="shared" si="63"/>
        <v>0.74490784603527982</v>
      </c>
      <c r="GO36" s="18">
        <f t="shared" si="63"/>
        <v>0.9182033856745937</v>
      </c>
      <c r="GP36" s="18">
        <f t="shared" si="63"/>
        <v>0.68204411718424507</v>
      </c>
      <c r="GQ36" s="18">
        <f t="shared" si="63"/>
        <v>0.62249196171822507</v>
      </c>
      <c r="GR36" s="18">
        <f t="shared" si="63"/>
        <v>0.81054521458475226</v>
      </c>
      <c r="GS36" s="18">
        <f t="shared" si="63"/>
        <v>7.0965880384047339E-273</v>
      </c>
      <c r="GT36" s="18">
        <f t="shared" si="63"/>
        <v>0.83613020372019076</v>
      </c>
      <c r="GU36" s="18">
        <f t="shared" si="63"/>
        <v>0.92593303990017661</v>
      </c>
      <c r="GV36" s="18">
        <f t="shared" si="63"/>
        <v>0.68949210273280537</v>
      </c>
      <c r="GW36" s="18">
        <f t="shared" si="63"/>
        <v>0.96563072528615224</v>
      </c>
      <c r="GX36" s="18">
        <f t="shared" si="63"/>
        <v>1.4630896961892937E-50</v>
      </c>
      <c r="GY36" s="18">
        <f t="shared" si="63"/>
        <v>0.55427882571130604</v>
      </c>
      <c r="GZ36" s="18">
        <f t="shared" si="63"/>
        <v>0.37135093651835444</v>
      </c>
      <c r="HA36" s="18">
        <f t="shared" si="63"/>
        <v>0.21694055274074428</v>
      </c>
      <c r="HB36" s="18">
        <f t="shared" si="63"/>
        <v>0.1407934821112497</v>
      </c>
      <c r="HC36" s="18">
        <f t="shared" si="63"/>
        <v>3.6330143443724788E-3</v>
      </c>
      <c r="HD36" s="18">
        <f t="shared" si="63"/>
        <v>0.99502145503759687</v>
      </c>
      <c r="HE36" s="18">
        <f t="shared" si="63"/>
        <v>1.0808570379361084E-3</v>
      </c>
      <c r="HF36" s="18">
        <f t="shared" si="63"/>
        <v>0.91654115089726873</v>
      </c>
      <c r="HG36" s="18">
        <f t="shared" si="63"/>
        <v>0.95167808882927951</v>
      </c>
      <c r="HH36" s="18">
        <f t="shared" si="63"/>
        <v>8.1401283939399347E-14</v>
      </c>
      <c r="HI36" s="18">
        <f t="shared" si="63"/>
        <v>0.71148189368480064</v>
      </c>
      <c r="HJ36" s="18">
        <f t="shared" si="63"/>
        <v>1.176519542427517E-3</v>
      </c>
      <c r="HK36" s="18">
        <f t="shared" si="63"/>
        <v>0.99426162137368612</v>
      </c>
      <c r="HL36" s="18">
        <f t="shared" si="63"/>
        <v>0.90614992872410927</v>
      </c>
      <c r="HM36" s="18">
        <f t="shared" si="63"/>
        <v>7.8180642502216887E-17</v>
      </c>
      <c r="HN36" s="18">
        <f t="shared" si="63"/>
        <v>9.4529999979001619E-2</v>
      </c>
      <c r="HO36" s="18">
        <f t="shared" si="63"/>
        <v>7.1344879355452902E-5</v>
      </c>
      <c r="HP36" s="18">
        <f t="shared" si="63"/>
        <v>7.5682400420823759E-177</v>
      </c>
      <c r="HQ36" s="18">
        <f t="shared" si="63"/>
        <v>0.86766188125216481</v>
      </c>
      <c r="HR36" s="18">
        <f t="shared" si="63"/>
        <v>0.8390317369167104</v>
      </c>
      <c r="HS36" s="18">
        <f t="shared" si="63"/>
        <v>0.63091821393743386</v>
      </c>
      <c r="HT36" s="18">
        <f t="shared" si="63"/>
        <v>0.60907050029978649</v>
      </c>
      <c r="HU36" s="18">
        <f t="shared" si="63"/>
        <v>0.86468767616725406</v>
      </c>
      <c r="HV36" s="18">
        <f t="shared" si="63"/>
        <v>0.80456444665897631</v>
      </c>
      <c r="HW36" s="18">
        <f t="shared" si="63"/>
        <v>0.63372866123706117</v>
      </c>
      <c r="HX36" s="18">
        <f t="shared" si="63"/>
        <v>0.76653841978292236</v>
      </c>
      <c r="HY36" s="18">
        <f t="shared" si="63"/>
        <v>0.27517025217458274</v>
      </c>
      <c r="HZ36" s="18">
        <f t="shared" si="63"/>
        <v>0.34416325775176476</v>
      </c>
      <c r="IA36" s="18">
        <f t="shared" si="63"/>
        <v>8.2500076255787008E-2</v>
      </c>
      <c r="IB36" s="18">
        <f t="shared" si="63"/>
        <v>0.36560475498172723</v>
      </c>
      <c r="IC36" s="18">
        <f t="shared" si="63"/>
        <v>0.12983874170164672</v>
      </c>
      <c r="ID36" s="18">
        <f t="shared" si="63"/>
        <v>0.62162052791199662</v>
      </c>
      <c r="IE36" s="18">
        <f t="shared" si="63"/>
        <v>0.77309426666011816</v>
      </c>
      <c r="IF36" s="18">
        <f t="shared" si="63"/>
        <v>0.19056394672980703</v>
      </c>
      <c r="IG36" s="18">
        <f t="shared" si="63"/>
        <v>0.31237803672768849</v>
      </c>
      <c r="IH36" s="18">
        <f t="shared" si="63"/>
        <v>2.421426138915458E-35</v>
      </c>
      <c r="II36" s="18">
        <f t="shared" si="63"/>
        <v>0.45231222216759837</v>
      </c>
      <c r="IJ36" s="18">
        <f t="shared" si="63"/>
        <v>0.52881488901724849</v>
      </c>
      <c r="IK36" s="18">
        <f t="shared" si="63"/>
        <v>0.37237317204977144</v>
      </c>
      <c r="IL36" s="18">
        <f t="shared" si="63"/>
        <v>0.40278874780172286</v>
      </c>
      <c r="IM36" s="18">
        <f t="shared" si="63"/>
        <v>4.3946457935252892E-41</v>
      </c>
      <c r="IN36" s="18">
        <f t="shared" si="63"/>
        <v>0.86380425328075128</v>
      </c>
      <c r="IO36" s="18">
        <f t="shared" si="63"/>
        <v>0</v>
      </c>
      <c r="IP36" s="18">
        <f t="shared" si="63"/>
        <v>0.75555502506624617</v>
      </c>
      <c r="IQ36" s="18">
        <f t="shared" si="63"/>
        <v>7.3535758994232814E-2</v>
      </c>
      <c r="IR36" s="18">
        <f t="shared" si="63"/>
        <v>0.18782535374282644</v>
      </c>
      <c r="IS36" s="18">
        <f t="shared" si="63"/>
        <v>0.9877342966001581</v>
      </c>
      <c r="IT36" s="18">
        <f t="shared" si="63"/>
        <v>0.81544272746057289</v>
      </c>
      <c r="IU36" s="18">
        <f t="shared" si="63"/>
        <v>0</v>
      </c>
      <c r="IV36" s="18">
        <f t="shared" si="63"/>
        <v>2.5365048758678373E-51</v>
      </c>
      <c r="IW36" s="18">
        <f t="shared" si="63"/>
        <v>1.7060575749662206E-5</v>
      </c>
      <c r="IX36" s="18">
        <f t="shared" ref="IX36:LI40" si="69">_xlfn.GAMMA.DIST(IX6,IX$30,IX$31,TRUE)</f>
        <v>0.96741042944777866</v>
      </c>
      <c r="IY36" s="18">
        <f t="shared" si="69"/>
        <v>0.99975690183491528</v>
      </c>
      <c r="IZ36" s="18">
        <f t="shared" si="69"/>
        <v>0.94395877906925962</v>
      </c>
      <c r="JA36" s="18">
        <f t="shared" si="69"/>
        <v>0.35736043250427213</v>
      </c>
      <c r="JB36" s="18">
        <f t="shared" si="69"/>
        <v>0.19689388084597201</v>
      </c>
      <c r="JC36" s="18">
        <f t="shared" si="69"/>
        <v>0.51818701097176922</v>
      </c>
      <c r="JD36" s="18">
        <f t="shared" si="69"/>
        <v>0.85861277622665477</v>
      </c>
      <c r="JE36" s="18">
        <f t="shared" si="69"/>
        <v>0.80068719249755738</v>
      </c>
      <c r="JF36" s="18">
        <f t="shared" si="69"/>
        <v>0.91378574875802032</v>
      </c>
      <c r="JG36" s="18">
        <f t="shared" si="69"/>
        <v>0.95316960853282751</v>
      </c>
      <c r="JH36" s="18">
        <f t="shared" si="69"/>
        <v>0.85772665713007856</v>
      </c>
      <c r="JI36" s="18">
        <f t="shared" si="69"/>
        <v>0.80066320991513706</v>
      </c>
      <c r="JJ36" s="18">
        <f t="shared" si="69"/>
        <v>0.80763553246951114</v>
      </c>
      <c r="JK36" s="18">
        <f t="shared" si="69"/>
        <v>0.78934424073082787</v>
      </c>
      <c r="JL36" s="18">
        <f t="shared" si="69"/>
        <v>0.63522486956105473</v>
      </c>
      <c r="JM36" s="18">
        <f t="shared" si="69"/>
        <v>0.11193343568920183</v>
      </c>
      <c r="JN36" s="18">
        <f t="shared" si="69"/>
        <v>0</v>
      </c>
      <c r="JO36" s="18">
        <f t="shared" si="69"/>
        <v>7.9148985390812096E-2</v>
      </c>
      <c r="JP36" s="18">
        <f t="shared" si="69"/>
        <v>0.4773064813403754</v>
      </c>
      <c r="JQ36" s="18">
        <f t="shared" si="69"/>
        <v>4.5257331653310896E-22</v>
      </c>
      <c r="JR36" s="18">
        <f t="shared" si="69"/>
        <v>0.370693057540328</v>
      </c>
      <c r="JS36" s="18">
        <f t="shared" si="69"/>
        <v>0.71722971229095878</v>
      </c>
      <c r="JT36" s="18">
        <f t="shared" si="69"/>
        <v>0.61087394258760974</v>
      </c>
      <c r="JU36" s="18">
        <f t="shared" si="69"/>
        <v>0.69603155000202332</v>
      </c>
      <c r="JV36" s="18">
        <f t="shared" si="69"/>
        <v>0.99244687971227608</v>
      </c>
      <c r="JW36" s="18">
        <f t="shared" si="69"/>
        <v>0.9977089566377384</v>
      </c>
      <c r="JX36" s="18">
        <f t="shared" si="69"/>
        <v>0.91431480572296986</v>
      </c>
      <c r="JY36" s="18">
        <f t="shared" si="69"/>
        <v>0.91583883703061453</v>
      </c>
      <c r="JZ36" s="18">
        <f t="shared" si="69"/>
        <v>1.2530052756855096E-7</v>
      </c>
      <c r="KA36" s="18">
        <f t="shared" si="69"/>
        <v>0.7768107281460187</v>
      </c>
      <c r="KB36" s="18">
        <f t="shared" si="69"/>
        <v>0.63051036783061942</v>
      </c>
      <c r="KC36" s="18">
        <f t="shared" si="69"/>
        <v>0.66700432777119145</v>
      </c>
      <c r="KD36" s="18">
        <f t="shared" si="69"/>
        <v>2.7393219697230783E-6</v>
      </c>
      <c r="KE36" s="18">
        <f t="shared" si="69"/>
        <v>0.89886303022085179</v>
      </c>
      <c r="KF36" s="18">
        <f t="shared" si="69"/>
        <v>0</v>
      </c>
      <c r="KG36" s="18">
        <f t="shared" si="69"/>
        <v>8.2445013584955739E-5</v>
      </c>
      <c r="KH36" s="18">
        <f t="shared" si="69"/>
        <v>0.26449699142592431</v>
      </c>
      <c r="KI36" s="18">
        <f t="shared" si="69"/>
        <v>0.61452246559190349</v>
      </c>
      <c r="KJ36" s="18">
        <f t="shared" si="69"/>
        <v>0.5560581103816008</v>
      </c>
      <c r="KK36" s="18">
        <f t="shared" si="69"/>
        <v>0.31676663613906941</v>
      </c>
      <c r="KL36" s="18">
        <f t="shared" si="69"/>
        <v>0.68866841234041243</v>
      </c>
      <c r="KM36" s="18">
        <f t="shared" si="69"/>
        <v>0.81936938783642177</v>
      </c>
      <c r="KN36" s="18">
        <f t="shared" si="69"/>
        <v>0.80576580815717058</v>
      </c>
      <c r="KO36" s="18">
        <f t="shared" si="69"/>
        <v>0.83548175105412481</v>
      </c>
      <c r="KP36" s="18">
        <f t="shared" si="69"/>
        <v>0.70099877615397577</v>
      </c>
      <c r="KQ36" s="18">
        <f t="shared" si="69"/>
        <v>0.93459410085041195</v>
      </c>
      <c r="KR36" s="18">
        <f t="shared" si="69"/>
        <v>0.89407940763951377</v>
      </c>
      <c r="KS36" s="18">
        <f t="shared" si="69"/>
        <v>0.85171329305668619</v>
      </c>
      <c r="KT36" s="18">
        <f t="shared" si="69"/>
        <v>0.60796546960966413</v>
      </c>
      <c r="KU36" s="18">
        <f t="shared" si="69"/>
        <v>1.035342370408637E-111</v>
      </c>
      <c r="KV36" s="18">
        <f t="shared" si="69"/>
        <v>0.62617629805854924</v>
      </c>
      <c r="KW36" s="18">
        <f t="shared" si="69"/>
        <v>9.0529539922716398E-12</v>
      </c>
      <c r="KX36" s="18">
        <f t="shared" si="69"/>
        <v>0.1792072503439576</v>
      </c>
      <c r="KY36" s="18">
        <f t="shared" si="69"/>
        <v>0.59025153430050092</v>
      </c>
      <c r="KZ36" s="18">
        <f t="shared" si="69"/>
        <v>0.80651996219604638</v>
      </c>
      <c r="LA36" s="18">
        <f t="shared" si="69"/>
        <v>6.8159384337996158E-5</v>
      </c>
      <c r="LB36" s="18">
        <f t="shared" si="69"/>
        <v>2.3486265508041887E-43</v>
      </c>
      <c r="LC36" s="18">
        <f t="shared" si="69"/>
        <v>0.85779777598267604</v>
      </c>
      <c r="LD36" s="18">
        <f t="shared" si="69"/>
        <v>6.0751638192540175E-2</v>
      </c>
      <c r="LE36" s="18">
        <f t="shared" si="69"/>
        <v>0.55492509634677301</v>
      </c>
      <c r="LF36" s="18">
        <f t="shared" si="69"/>
        <v>0.70800415482638646</v>
      </c>
      <c r="LG36" s="18">
        <f t="shared" si="69"/>
        <v>5.6290689360574964E-15</v>
      </c>
      <c r="LH36" s="18">
        <f t="shared" si="69"/>
        <v>0</v>
      </c>
      <c r="LI36" s="18">
        <f t="shared" si="69"/>
        <v>0.59762726856367587</v>
      </c>
      <c r="LJ36" s="18">
        <f t="shared" si="64"/>
        <v>0.84918227845375438</v>
      </c>
      <c r="LK36" s="18">
        <f t="shared" si="65"/>
        <v>0.85238196540161104</v>
      </c>
      <c r="LL36" s="18">
        <f t="shared" si="65"/>
        <v>0.5537926667980626</v>
      </c>
      <c r="LM36" s="18">
        <f t="shared" si="65"/>
        <v>0.99586428368441771</v>
      </c>
      <c r="LN36" s="18">
        <f t="shared" si="65"/>
        <v>7.1056568852594613E-3</v>
      </c>
      <c r="LO36" s="18">
        <f t="shared" si="65"/>
        <v>0.76576118260186476</v>
      </c>
      <c r="LP36" s="18">
        <f t="shared" si="65"/>
        <v>0.41762703159869685</v>
      </c>
      <c r="LQ36" s="18">
        <f t="shared" si="65"/>
        <v>0.71343722636682483</v>
      </c>
      <c r="LR36" s="18">
        <f t="shared" si="65"/>
        <v>0.76289255049617477</v>
      </c>
      <c r="LS36" s="18">
        <f t="shared" si="65"/>
        <v>0.7697833489822985</v>
      </c>
      <c r="LT36" s="18">
        <f t="shared" si="65"/>
        <v>0.85215762627867631</v>
      </c>
      <c r="LU36" s="18">
        <f t="shared" si="65"/>
        <v>1.0175130676231616E-4</v>
      </c>
      <c r="LV36" s="18">
        <f t="shared" si="65"/>
        <v>0.68026852776501312</v>
      </c>
      <c r="LW36" s="16">
        <f t="shared" si="65"/>
        <v>0.43370692129598731</v>
      </c>
    </row>
    <row r="37" spans="1:335" x14ac:dyDescent="0.3">
      <c r="A37" s="15">
        <v>2004</v>
      </c>
      <c r="B37" s="18">
        <f t="shared" si="66"/>
        <v>0.64446088604707663</v>
      </c>
      <c r="C37" s="18">
        <f t="shared" si="67"/>
        <v>0.45561171930059391</v>
      </c>
      <c r="D37" s="18">
        <f t="shared" si="67"/>
        <v>1.6553210123045061E-6</v>
      </c>
      <c r="E37" s="18">
        <f t="shared" si="67"/>
        <v>0.93953434887934717</v>
      </c>
      <c r="F37" s="18">
        <f t="shared" si="67"/>
        <v>0.64128046105705083</v>
      </c>
      <c r="G37" s="18">
        <f t="shared" si="67"/>
        <v>0.43909992329992836</v>
      </c>
      <c r="H37" s="18">
        <f t="shared" si="67"/>
        <v>3.1691221063833687E-2</v>
      </c>
      <c r="I37" s="18">
        <f t="shared" si="67"/>
        <v>0</v>
      </c>
      <c r="J37" s="18">
        <f t="shared" si="67"/>
        <v>0.62059387063378635</v>
      </c>
      <c r="K37" s="18">
        <f t="shared" si="67"/>
        <v>0.98210983734946922</v>
      </c>
      <c r="L37" s="18">
        <f t="shared" si="67"/>
        <v>0</v>
      </c>
      <c r="M37" s="18">
        <f t="shared" si="67"/>
        <v>1.6578068190741498E-83</v>
      </c>
      <c r="N37" s="18">
        <f t="shared" si="67"/>
        <v>0.89622241845153505</v>
      </c>
      <c r="O37" s="18">
        <f t="shared" si="67"/>
        <v>0.12285882856132539</v>
      </c>
      <c r="P37" s="18">
        <f t="shared" si="67"/>
        <v>1.1139870064784982E-5</v>
      </c>
      <c r="Q37" s="18">
        <f t="shared" si="67"/>
        <v>0.7862927145776113</v>
      </c>
      <c r="R37" s="18">
        <f t="shared" si="67"/>
        <v>0</v>
      </c>
      <c r="S37" s="18">
        <f t="shared" si="67"/>
        <v>5.0331748343747075E-2</v>
      </c>
      <c r="T37" s="18">
        <f t="shared" si="67"/>
        <v>2.4898139911657278E-105</v>
      </c>
      <c r="U37" s="18">
        <f t="shared" si="67"/>
        <v>0.97451104937394695</v>
      </c>
      <c r="V37" s="18">
        <f t="shared" si="67"/>
        <v>0.95625413982758012</v>
      </c>
      <c r="W37" s="18">
        <f t="shared" si="67"/>
        <v>0.97815544665584109</v>
      </c>
      <c r="X37" s="18">
        <f t="shared" si="67"/>
        <v>0.91545234371213213</v>
      </c>
      <c r="Y37" s="18">
        <f t="shared" si="67"/>
        <v>1.4743135446889427E-58</v>
      </c>
      <c r="Z37" s="18">
        <f t="shared" si="67"/>
        <v>0</v>
      </c>
      <c r="AA37" s="18">
        <f t="shared" si="67"/>
        <v>0.74232286358750765</v>
      </c>
      <c r="AB37" s="18">
        <f t="shared" si="67"/>
        <v>0.98719059774674522</v>
      </c>
      <c r="AC37" s="18">
        <f t="shared" si="67"/>
        <v>2.7139205422159564E-2</v>
      </c>
      <c r="AD37" s="18">
        <f t="shared" si="67"/>
        <v>0.94319918769621658</v>
      </c>
      <c r="AE37" s="18">
        <f t="shared" si="67"/>
        <v>0.8563418475310538</v>
      </c>
      <c r="AF37" s="18">
        <f t="shared" si="67"/>
        <v>0.90111030849094553</v>
      </c>
      <c r="AG37" s="18">
        <f t="shared" si="67"/>
        <v>2.734720951830298E-18</v>
      </c>
      <c r="AH37" s="18">
        <f t="shared" si="67"/>
        <v>0</v>
      </c>
      <c r="AI37" s="18">
        <f t="shared" si="67"/>
        <v>0.96005967198522169</v>
      </c>
      <c r="AJ37" s="18">
        <f t="shared" si="67"/>
        <v>5.1529972998140126E-2</v>
      </c>
      <c r="AK37" s="18">
        <f t="shared" si="67"/>
        <v>0.87399708788069719</v>
      </c>
      <c r="AL37" s="18">
        <f t="shared" si="67"/>
        <v>2.110521823519321E-6</v>
      </c>
      <c r="AM37" s="18">
        <f t="shared" si="67"/>
        <v>8.1030134432361726E-3</v>
      </c>
      <c r="AN37" s="18">
        <f t="shared" si="67"/>
        <v>0.9923974602014255</v>
      </c>
      <c r="AO37" s="18">
        <f t="shared" si="67"/>
        <v>2.4023194267653818E-17</v>
      </c>
      <c r="AP37" s="18">
        <f t="shared" si="67"/>
        <v>0.92396817681308108</v>
      </c>
      <c r="AQ37" s="18">
        <f t="shared" si="67"/>
        <v>1.2655773828343249E-3</v>
      </c>
      <c r="AR37" s="18">
        <f t="shared" si="67"/>
        <v>0.27852737397775529</v>
      </c>
      <c r="AS37" s="18">
        <f t="shared" si="67"/>
        <v>2.3453769264085591E-31</v>
      </c>
      <c r="AT37" s="18">
        <f t="shared" si="67"/>
        <v>0.94150476639120795</v>
      </c>
      <c r="AU37" s="18">
        <f t="shared" si="67"/>
        <v>0.96797181301344382</v>
      </c>
      <c r="AV37" s="18">
        <f t="shared" si="67"/>
        <v>0.9952096565303894</v>
      </c>
      <c r="AW37" s="18">
        <f t="shared" si="67"/>
        <v>0</v>
      </c>
      <c r="AX37" s="18">
        <f t="shared" si="67"/>
        <v>0.779737155747253</v>
      </c>
      <c r="AY37" s="18">
        <f t="shared" si="67"/>
        <v>0.83760135221865739</v>
      </c>
      <c r="AZ37" s="18">
        <f t="shared" si="67"/>
        <v>0.88666015092696271</v>
      </c>
      <c r="BA37" s="18">
        <f t="shared" si="67"/>
        <v>0.85433682187190163</v>
      </c>
      <c r="BB37" s="18">
        <f t="shared" si="67"/>
        <v>0.90219529328308001</v>
      </c>
      <c r="BC37" s="18">
        <f t="shared" si="67"/>
        <v>0.95169301852889643</v>
      </c>
      <c r="BD37" s="18">
        <f t="shared" si="67"/>
        <v>0.97644456269875191</v>
      </c>
      <c r="BE37" s="18">
        <f t="shared" si="67"/>
        <v>0.98399577931005744</v>
      </c>
      <c r="BF37" s="18">
        <f t="shared" si="67"/>
        <v>0.72909020945351055</v>
      </c>
      <c r="BG37" s="18">
        <f t="shared" si="67"/>
        <v>0.85453977367521594</v>
      </c>
      <c r="BH37" s="18">
        <f t="shared" si="67"/>
        <v>0.91796718710091074</v>
      </c>
      <c r="BI37" s="18">
        <f t="shared" si="67"/>
        <v>0.70278671293346684</v>
      </c>
      <c r="BJ37" s="18">
        <f t="shared" si="67"/>
        <v>0.89477282614805809</v>
      </c>
      <c r="BK37" s="18">
        <f t="shared" si="67"/>
        <v>0.17965899446477068</v>
      </c>
      <c r="BL37" s="18">
        <f t="shared" si="67"/>
        <v>0.79280417168918127</v>
      </c>
      <c r="BM37" s="18">
        <f t="shared" si="67"/>
        <v>0.39053217951919417</v>
      </c>
      <c r="BN37" s="18">
        <f t="shared" si="67"/>
        <v>0.91172056448140326</v>
      </c>
      <c r="BO37" s="18">
        <f t="shared" ref="BO37:DZ52" si="70">_xlfn.GAMMA.DIST(BO7,BO$30,BO$31,TRUE)</f>
        <v>0.68446167299132199</v>
      </c>
      <c r="BP37" s="18">
        <f t="shared" si="70"/>
        <v>0.7592073535394821</v>
      </c>
      <c r="BQ37" s="18">
        <f t="shared" si="70"/>
        <v>0.40955005069457406</v>
      </c>
      <c r="BR37" s="18">
        <f t="shared" si="70"/>
        <v>0.91013532657486462</v>
      </c>
      <c r="BS37" s="18">
        <f t="shared" si="70"/>
        <v>0.48474367055132261</v>
      </c>
      <c r="BT37" s="18">
        <f t="shared" si="70"/>
        <v>1.1761961619215869E-34</v>
      </c>
      <c r="BU37" s="18">
        <f t="shared" si="70"/>
        <v>0.1338032568550182</v>
      </c>
      <c r="BV37" s="18">
        <f t="shared" si="70"/>
        <v>0.91350528940162345</v>
      </c>
      <c r="BW37" s="18">
        <f t="shared" si="70"/>
        <v>0.9532884788771141</v>
      </c>
      <c r="BX37" s="18">
        <f t="shared" si="70"/>
        <v>0.21502310115021689</v>
      </c>
      <c r="BY37" s="18">
        <f t="shared" si="70"/>
        <v>0.9073383227536258</v>
      </c>
      <c r="BZ37" s="18">
        <f t="shared" si="70"/>
        <v>0.93835801004984876</v>
      </c>
      <c r="CA37" s="18">
        <f t="shared" si="70"/>
        <v>0.9531947230479787</v>
      </c>
      <c r="CB37" s="18">
        <f t="shared" si="70"/>
        <v>0.98893338453653024</v>
      </c>
      <c r="CC37" s="18">
        <f t="shared" si="70"/>
        <v>0.96218379493690664</v>
      </c>
      <c r="CD37" s="18">
        <f t="shared" si="70"/>
        <v>2.0990181682928272E-15</v>
      </c>
      <c r="CE37" s="18">
        <f t="shared" si="70"/>
        <v>3.6070053702237325E-12</v>
      </c>
      <c r="CF37" s="18">
        <f t="shared" si="70"/>
        <v>0.81552283590118502</v>
      </c>
      <c r="CG37" s="18">
        <f t="shared" si="70"/>
        <v>2.6637492410436963E-4</v>
      </c>
      <c r="CH37" s="18">
        <f t="shared" si="70"/>
        <v>6.020917743180601E-2</v>
      </c>
      <c r="CI37" s="18">
        <f t="shared" si="70"/>
        <v>0.74109775953906132</v>
      </c>
      <c r="CJ37" s="18">
        <f t="shared" si="70"/>
        <v>1.4655343852145161E-12</v>
      </c>
      <c r="CK37" s="18">
        <f t="shared" si="70"/>
        <v>0.18478626526246386</v>
      </c>
      <c r="CL37" s="18">
        <f t="shared" si="70"/>
        <v>0.69615247719913631</v>
      </c>
      <c r="CM37" s="18">
        <f t="shared" si="70"/>
        <v>0.18423046203003468</v>
      </c>
      <c r="CN37" s="18">
        <f t="shared" si="70"/>
        <v>0.52683229316155711</v>
      </c>
      <c r="CO37" s="18">
        <f t="shared" si="70"/>
        <v>0.67770561932603735</v>
      </c>
      <c r="CP37" s="18">
        <f t="shared" si="70"/>
        <v>0.80294542706483862</v>
      </c>
      <c r="CQ37" s="18">
        <f t="shared" si="70"/>
        <v>0.92366214140430292</v>
      </c>
      <c r="CR37" s="18">
        <f t="shared" si="70"/>
        <v>0.90381930056446436</v>
      </c>
      <c r="CS37" s="18">
        <f t="shared" si="70"/>
        <v>0.95429212523590001</v>
      </c>
      <c r="CT37" s="18">
        <f t="shared" si="70"/>
        <v>0.80903701448707732</v>
      </c>
      <c r="CU37" s="18">
        <f t="shared" si="70"/>
        <v>0.99626395143916979</v>
      </c>
      <c r="CV37" s="18">
        <f t="shared" si="70"/>
        <v>0</v>
      </c>
      <c r="CW37" s="18">
        <f t="shared" si="70"/>
        <v>0.54980806624410716</v>
      </c>
      <c r="CX37" s="18">
        <f t="shared" si="70"/>
        <v>0.84821834577434396</v>
      </c>
      <c r="CY37" s="18">
        <f t="shared" si="70"/>
        <v>0.62888306875351252</v>
      </c>
      <c r="CZ37" s="18">
        <f t="shared" si="70"/>
        <v>0.37862601383142513</v>
      </c>
      <c r="DA37" s="18">
        <f t="shared" si="70"/>
        <v>0.69297380800635588</v>
      </c>
      <c r="DB37" s="18">
        <f t="shared" si="70"/>
        <v>0.42360876689982513</v>
      </c>
      <c r="DC37" s="18">
        <f t="shared" si="70"/>
        <v>0.96992258875843573</v>
      </c>
      <c r="DD37" s="18">
        <f t="shared" si="70"/>
        <v>0.23688736034785465</v>
      </c>
      <c r="DE37" s="18">
        <f t="shared" si="70"/>
        <v>1.3018671945561427E-179</v>
      </c>
      <c r="DF37" s="18">
        <f t="shared" si="70"/>
        <v>0.2862935580806904</v>
      </c>
      <c r="DG37" s="18">
        <f t="shared" si="70"/>
        <v>0.17127585524834307</v>
      </c>
      <c r="DH37" s="18">
        <f t="shared" si="70"/>
        <v>2.577520495600371E-5</v>
      </c>
      <c r="DI37" s="18">
        <f t="shared" si="70"/>
        <v>5.3181854535900852E-2</v>
      </c>
      <c r="DJ37" s="18">
        <f t="shared" si="70"/>
        <v>0.79625359491227421</v>
      </c>
      <c r="DK37" s="18">
        <f t="shared" si="70"/>
        <v>0.98611934490263431</v>
      </c>
      <c r="DL37" s="18">
        <f t="shared" si="70"/>
        <v>0.35836726238326005</v>
      </c>
      <c r="DM37" s="18">
        <f t="shared" si="70"/>
        <v>0.93818037994478387</v>
      </c>
      <c r="DN37" s="18">
        <f t="shared" si="70"/>
        <v>4.4469970286327664E-7</v>
      </c>
      <c r="DO37" s="18">
        <f t="shared" si="70"/>
        <v>3.4035620430653291E-6</v>
      </c>
      <c r="DP37" s="18">
        <f t="shared" si="70"/>
        <v>2.3145520531080887E-144</v>
      </c>
      <c r="DQ37" s="18">
        <f t="shared" si="70"/>
        <v>0.89561330207567713</v>
      </c>
      <c r="DR37" s="18">
        <f t="shared" si="70"/>
        <v>0.93888531845958501</v>
      </c>
      <c r="DS37" s="18">
        <f t="shared" si="70"/>
        <v>0.93036586250253772</v>
      </c>
      <c r="DT37" s="18">
        <f t="shared" si="70"/>
        <v>0.74777498273236753</v>
      </c>
      <c r="DU37" s="18">
        <f t="shared" si="70"/>
        <v>0.49615651615240169</v>
      </c>
      <c r="DV37" s="18">
        <f t="shared" si="70"/>
        <v>8.9490492573051962E-34</v>
      </c>
      <c r="DW37" s="18">
        <f t="shared" si="70"/>
        <v>0.5343937052844544</v>
      </c>
      <c r="DX37" s="18">
        <f t="shared" si="70"/>
        <v>6.8485637726010033E-21</v>
      </c>
      <c r="DY37" s="18">
        <f t="shared" si="70"/>
        <v>9.1916493689645043E-104</v>
      </c>
      <c r="DZ37" s="18">
        <f t="shared" si="70"/>
        <v>0</v>
      </c>
      <c r="EA37" s="18">
        <f t="shared" si="68"/>
        <v>6.058841352365804E-4</v>
      </c>
      <c r="EB37" s="18">
        <f t="shared" si="68"/>
        <v>0.9938647535660311</v>
      </c>
      <c r="EC37" s="18">
        <f t="shared" si="68"/>
        <v>9.7523191537322068E-86</v>
      </c>
      <c r="ED37" s="18">
        <f t="shared" si="68"/>
        <v>0.83044035100302782</v>
      </c>
      <c r="EE37" s="18">
        <f t="shared" si="68"/>
        <v>0.93528211390320926</v>
      </c>
      <c r="EF37" s="18">
        <f t="shared" si="68"/>
        <v>0.91213675976929487</v>
      </c>
      <c r="EG37" s="18">
        <f t="shared" si="68"/>
        <v>0.25479768685401127</v>
      </c>
      <c r="EH37" s="18">
        <f t="shared" si="68"/>
        <v>0.79484536704758701</v>
      </c>
      <c r="EI37" s="18">
        <f t="shared" si="68"/>
        <v>0.73519057951285516</v>
      </c>
      <c r="EJ37" s="18">
        <f t="shared" si="68"/>
        <v>0.80163762826108775</v>
      </c>
      <c r="EK37" s="18">
        <f t="shared" si="68"/>
        <v>0.2011559811558091</v>
      </c>
      <c r="EL37" s="18">
        <f t="shared" si="68"/>
        <v>0.7487945412250181</v>
      </c>
      <c r="EM37" s="18">
        <f t="shared" si="68"/>
        <v>1.0074491350353182E-122</v>
      </c>
      <c r="EN37" s="18">
        <f t="shared" si="68"/>
        <v>0.90925846644719321</v>
      </c>
      <c r="EO37" s="18">
        <f t="shared" si="68"/>
        <v>0.95385586539050948</v>
      </c>
      <c r="EP37" s="18">
        <f t="shared" si="68"/>
        <v>0.93973397076148601</v>
      </c>
      <c r="EQ37" s="18">
        <f t="shared" si="68"/>
        <v>0.89373500687550922</v>
      </c>
      <c r="ER37" s="18">
        <f t="shared" si="68"/>
        <v>0</v>
      </c>
      <c r="ES37" s="18">
        <f t="shared" si="68"/>
        <v>0.29518687269998084</v>
      </c>
      <c r="ET37" s="18">
        <f t="shared" si="68"/>
        <v>0.88532222307240493</v>
      </c>
      <c r="EU37" s="18">
        <f t="shared" si="68"/>
        <v>0.49867076694626811</v>
      </c>
      <c r="EV37" s="18">
        <f t="shared" si="68"/>
        <v>0.6899766480971754</v>
      </c>
      <c r="EW37" s="18">
        <f t="shared" si="68"/>
        <v>0.9429502905532704</v>
      </c>
      <c r="EX37" s="18">
        <f t="shared" si="68"/>
        <v>0.9538563684095851</v>
      </c>
      <c r="EY37" s="18">
        <f t="shared" si="68"/>
        <v>0.51485128524452739</v>
      </c>
      <c r="EZ37" s="18">
        <f t="shared" si="68"/>
        <v>0</v>
      </c>
      <c r="FA37" s="18">
        <f t="shared" si="68"/>
        <v>1.1360242451251816E-106</v>
      </c>
      <c r="FB37" s="18">
        <f t="shared" si="68"/>
        <v>0.84465662023304666</v>
      </c>
      <c r="FC37" s="18">
        <f t="shared" si="68"/>
        <v>0.79888219576061803</v>
      </c>
      <c r="FD37" s="18">
        <f t="shared" si="68"/>
        <v>0.80576197457236876</v>
      </c>
      <c r="FE37" s="18">
        <f t="shared" si="68"/>
        <v>7.8390399417279081E-7</v>
      </c>
      <c r="FF37" s="18">
        <f t="shared" si="68"/>
        <v>0.91643387787197317</v>
      </c>
      <c r="FG37" s="18">
        <f t="shared" si="68"/>
        <v>0.95819142029588233</v>
      </c>
      <c r="FH37" s="18">
        <f t="shared" si="68"/>
        <v>0.85674557408925311</v>
      </c>
      <c r="FI37" s="18">
        <f t="shared" si="68"/>
        <v>0.13449267541503379</v>
      </c>
      <c r="FJ37" s="18">
        <f t="shared" si="68"/>
        <v>0.49481199748548366</v>
      </c>
      <c r="FK37" s="18">
        <f t="shared" si="68"/>
        <v>4.1902893614659083E-31</v>
      </c>
      <c r="FL37" s="18">
        <f t="shared" si="68"/>
        <v>4.1271579956559496E-11</v>
      </c>
      <c r="FM37" s="18">
        <f t="shared" si="68"/>
        <v>1.8394273485465137E-5</v>
      </c>
      <c r="FN37" s="18">
        <f t="shared" si="68"/>
        <v>7.9606435583589083E-25</v>
      </c>
      <c r="FO37" s="18">
        <f t="shared" si="68"/>
        <v>0.12714392832765634</v>
      </c>
      <c r="FP37" s="18">
        <f t="shared" si="68"/>
        <v>0.75434478152131523</v>
      </c>
      <c r="FQ37" s="18">
        <f t="shared" si="68"/>
        <v>0</v>
      </c>
      <c r="FR37" s="18">
        <f t="shared" si="68"/>
        <v>0.25752329189303452</v>
      </c>
      <c r="FS37" s="18">
        <f t="shared" si="68"/>
        <v>7.7714448692748881E-12</v>
      </c>
      <c r="FT37" s="18">
        <f t="shared" si="68"/>
        <v>0.32074065324175188</v>
      </c>
      <c r="FU37" s="18">
        <f t="shared" si="68"/>
        <v>4.6927967394355397E-3</v>
      </c>
      <c r="FV37" s="18">
        <f t="shared" si="68"/>
        <v>0</v>
      </c>
      <c r="FW37" s="18">
        <f t="shared" si="68"/>
        <v>2.9648128660433448E-86</v>
      </c>
      <c r="FX37" s="18">
        <f t="shared" si="68"/>
        <v>0.99808774898596919</v>
      </c>
      <c r="FY37" s="18">
        <f t="shared" si="68"/>
        <v>0.35964698596506889</v>
      </c>
      <c r="FZ37" s="18">
        <f t="shared" si="68"/>
        <v>7.8412853422192823E-3</v>
      </c>
      <c r="GA37" s="18">
        <f t="shared" si="68"/>
        <v>0.9461797957100625</v>
      </c>
      <c r="GB37" s="18">
        <f t="shared" si="68"/>
        <v>0.82976089799822528</v>
      </c>
      <c r="GC37" s="18">
        <f t="shared" si="68"/>
        <v>0.77522018723870079</v>
      </c>
      <c r="GD37" s="18">
        <f t="shared" si="68"/>
        <v>0.85139401151091854</v>
      </c>
      <c r="GE37" s="18">
        <f t="shared" si="68"/>
        <v>0.81244146074628321</v>
      </c>
      <c r="GF37" s="18">
        <f t="shared" si="68"/>
        <v>0.53108396179293238</v>
      </c>
      <c r="GG37" s="18">
        <f t="shared" si="68"/>
        <v>0.74618159413040364</v>
      </c>
      <c r="GH37" s="18">
        <f t="shared" si="68"/>
        <v>0.6678416219410781</v>
      </c>
      <c r="GI37" s="18">
        <f t="shared" si="68"/>
        <v>0.84293781008989033</v>
      </c>
      <c r="GJ37" s="18">
        <f t="shared" si="68"/>
        <v>0.82872258525059084</v>
      </c>
      <c r="GK37" s="18">
        <f t="shared" si="68"/>
        <v>0.96363292281884316</v>
      </c>
      <c r="GL37" s="18">
        <f t="shared" si="62"/>
        <v>0.54359034755525448</v>
      </c>
      <c r="GM37" s="18">
        <f t="shared" ref="GM37:IX41" si="71">_xlfn.GAMMA.DIST(GM7,GM$30,GM$31,TRUE)</f>
        <v>0.39404808208257763</v>
      </c>
      <c r="GN37" s="18">
        <f t="shared" si="71"/>
        <v>0.73109680656154397</v>
      </c>
      <c r="GO37" s="18">
        <f t="shared" si="71"/>
        <v>0.51302568107092439</v>
      </c>
      <c r="GP37" s="18">
        <f t="shared" si="71"/>
        <v>0.29450347664750404</v>
      </c>
      <c r="GQ37" s="18">
        <f t="shared" si="71"/>
        <v>0.53739009198802645</v>
      </c>
      <c r="GR37" s="18">
        <f t="shared" si="71"/>
        <v>0.68349361058184255</v>
      </c>
      <c r="GS37" s="18">
        <f t="shared" si="71"/>
        <v>0</v>
      </c>
      <c r="GT37" s="18">
        <f t="shared" si="71"/>
        <v>0.72516144754649248</v>
      </c>
      <c r="GU37" s="18">
        <f t="shared" si="71"/>
        <v>0.60110886860248836</v>
      </c>
      <c r="GV37" s="18">
        <f t="shared" si="71"/>
        <v>2.4215877683080738E-2</v>
      </c>
      <c r="GW37" s="18">
        <f t="shared" si="71"/>
        <v>0.21558262642860426</v>
      </c>
      <c r="GX37" s="18">
        <f t="shared" si="71"/>
        <v>3.0282854531891488E-58</v>
      </c>
      <c r="GY37" s="18">
        <f t="shared" si="71"/>
        <v>0.78172707021534993</v>
      </c>
      <c r="GZ37" s="18">
        <f t="shared" si="71"/>
        <v>0.65869635614486977</v>
      </c>
      <c r="HA37" s="18">
        <f t="shared" si="71"/>
        <v>0.44528910584160641</v>
      </c>
      <c r="HB37" s="18">
        <f t="shared" si="71"/>
        <v>0.20093009191463779</v>
      </c>
      <c r="HC37" s="18">
        <f t="shared" si="71"/>
        <v>1.3503585077288281E-5</v>
      </c>
      <c r="HD37" s="18">
        <f t="shared" si="71"/>
        <v>0.71999487140453855</v>
      </c>
      <c r="HE37" s="18">
        <f t="shared" si="71"/>
        <v>3.0860885730848661E-10</v>
      </c>
      <c r="HF37" s="18">
        <f t="shared" si="71"/>
        <v>0.67229362857367803</v>
      </c>
      <c r="HG37" s="18">
        <f t="shared" si="71"/>
        <v>0.95029419933730752</v>
      </c>
      <c r="HH37" s="18">
        <f t="shared" si="71"/>
        <v>3.5935155118509437E-13</v>
      </c>
      <c r="HI37" s="18">
        <f t="shared" si="71"/>
        <v>0.16946133187399864</v>
      </c>
      <c r="HJ37" s="18">
        <f t="shared" si="71"/>
        <v>2.4812541743150953E-9</v>
      </c>
      <c r="HK37" s="18">
        <f t="shared" si="71"/>
        <v>0.73103990741854918</v>
      </c>
      <c r="HL37" s="18">
        <f t="shared" si="71"/>
        <v>0.66867055767816985</v>
      </c>
      <c r="HM37" s="18">
        <f t="shared" si="71"/>
        <v>1.924105338158815E-31</v>
      </c>
      <c r="HN37" s="18">
        <f t="shared" si="71"/>
        <v>2.6814812373524069E-6</v>
      </c>
      <c r="HO37" s="18">
        <f t="shared" si="71"/>
        <v>1.0209777387380764E-12</v>
      </c>
      <c r="HP37" s="18">
        <f t="shared" si="71"/>
        <v>3.161881694749239E-161</v>
      </c>
      <c r="HQ37" s="18">
        <f t="shared" si="71"/>
        <v>0.96670866575092496</v>
      </c>
      <c r="HR37" s="18">
        <f t="shared" si="71"/>
        <v>0.86668134589721002</v>
      </c>
      <c r="HS37" s="18">
        <f t="shared" si="71"/>
        <v>0.9029766097777665</v>
      </c>
      <c r="HT37" s="18">
        <f t="shared" si="71"/>
        <v>0.97236402162838953</v>
      </c>
      <c r="HU37" s="18">
        <f t="shared" si="71"/>
        <v>0.94033155892734233</v>
      </c>
      <c r="HV37" s="18">
        <f t="shared" si="71"/>
        <v>0.84492759147497565</v>
      </c>
      <c r="HW37" s="18">
        <f t="shared" si="71"/>
        <v>0.61410491460118566</v>
      </c>
      <c r="HX37" s="18">
        <f t="shared" si="71"/>
        <v>0.89378119232308306</v>
      </c>
      <c r="HY37" s="18">
        <f t="shared" si="71"/>
        <v>0.65569469510902745</v>
      </c>
      <c r="HZ37" s="18">
        <f t="shared" si="71"/>
        <v>0.60977154461587046</v>
      </c>
      <c r="IA37" s="18">
        <f t="shared" si="71"/>
        <v>0.29601300463710573</v>
      </c>
      <c r="IB37" s="18">
        <f t="shared" si="71"/>
        <v>0.74629461107982342</v>
      </c>
      <c r="IC37" s="18">
        <f t="shared" si="71"/>
        <v>0.57503957896719249</v>
      </c>
      <c r="ID37" s="18">
        <f t="shared" si="71"/>
        <v>0.64770552645604496</v>
      </c>
      <c r="IE37" s="18">
        <f t="shared" si="71"/>
        <v>0.33844044356065239</v>
      </c>
      <c r="IF37" s="18">
        <f t="shared" si="71"/>
        <v>9.9261754613583497E-3</v>
      </c>
      <c r="IG37" s="18">
        <f t="shared" si="71"/>
        <v>0.14488657598338542</v>
      </c>
      <c r="IH37" s="18">
        <f t="shared" si="71"/>
        <v>3.7361291909218037E-56</v>
      </c>
      <c r="II37" s="18">
        <f t="shared" si="71"/>
        <v>9.7743671323366144E-2</v>
      </c>
      <c r="IJ37" s="18">
        <f t="shared" si="71"/>
        <v>3.5162583835919456E-2</v>
      </c>
      <c r="IK37" s="18">
        <f t="shared" si="71"/>
        <v>4.183442197621969E-3</v>
      </c>
      <c r="IL37" s="18">
        <f t="shared" si="71"/>
        <v>0.59326506607908236</v>
      </c>
      <c r="IM37" s="18">
        <f t="shared" si="71"/>
        <v>1.4263395306062167E-28</v>
      </c>
      <c r="IN37" s="18">
        <f t="shared" si="71"/>
        <v>0.89681034244865587</v>
      </c>
      <c r="IO37" s="18">
        <f t="shared" si="71"/>
        <v>0</v>
      </c>
      <c r="IP37" s="18">
        <f t="shared" si="71"/>
        <v>0.4566259194337699</v>
      </c>
      <c r="IQ37" s="18">
        <f t="shared" si="71"/>
        <v>0.14267701118443565</v>
      </c>
      <c r="IR37" s="18">
        <f t="shared" si="71"/>
        <v>2.7185960198689917E-2</v>
      </c>
      <c r="IS37" s="18">
        <f t="shared" si="71"/>
        <v>0.69854519493678313</v>
      </c>
      <c r="IT37" s="18">
        <f t="shared" si="71"/>
        <v>0.94523852482847859</v>
      </c>
      <c r="IU37" s="18">
        <f t="shared" si="71"/>
        <v>0</v>
      </c>
      <c r="IV37" s="18">
        <f t="shared" si="71"/>
        <v>5.291638490852069E-80</v>
      </c>
      <c r="IW37" s="18">
        <f t="shared" si="71"/>
        <v>4.9695870690173344E-10</v>
      </c>
      <c r="IX37" s="18">
        <f t="shared" si="71"/>
        <v>0.93004012986895734</v>
      </c>
      <c r="IY37" s="18">
        <f t="shared" si="69"/>
        <v>0.99928842294783204</v>
      </c>
      <c r="IZ37" s="18">
        <f t="shared" si="69"/>
        <v>0.97223709345211817</v>
      </c>
      <c r="JA37" s="18">
        <f t="shared" si="69"/>
        <v>0.30586384116316978</v>
      </c>
      <c r="JB37" s="18">
        <f t="shared" si="69"/>
        <v>0.7956707159988835</v>
      </c>
      <c r="JC37" s="18">
        <f t="shared" si="69"/>
        <v>0.81772818587520868</v>
      </c>
      <c r="JD37" s="18">
        <f t="shared" si="69"/>
        <v>0.9626295237944209</v>
      </c>
      <c r="JE37" s="18">
        <f t="shared" si="69"/>
        <v>0.9144991582070312</v>
      </c>
      <c r="JF37" s="18">
        <f t="shared" si="69"/>
        <v>0.89026731909235068</v>
      </c>
      <c r="JG37" s="18">
        <f t="shared" si="69"/>
        <v>0.88031647655366374</v>
      </c>
      <c r="JH37" s="18">
        <f t="shared" si="69"/>
        <v>0.94678326495296083</v>
      </c>
      <c r="JI37" s="18">
        <f t="shared" si="69"/>
        <v>0.95718787614454937</v>
      </c>
      <c r="JJ37" s="18">
        <f t="shared" si="69"/>
        <v>0.90813924721813</v>
      </c>
      <c r="JK37" s="18">
        <f t="shared" si="69"/>
        <v>0.79361278501291765</v>
      </c>
      <c r="JL37" s="18">
        <f t="shared" si="69"/>
        <v>0.70447215030360466</v>
      </c>
      <c r="JM37" s="18">
        <f t="shared" si="69"/>
        <v>0.32392953205639702</v>
      </c>
      <c r="JN37" s="18">
        <f t="shared" si="69"/>
        <v>0</v>
      </c>
      <c r="JO37" s="18">
        <f t="shared" si="69"/>
        <v>6.5547144632213866E-2</v>
      </c>
      <c r="JP37" s="18">
        <f t="shared" si="69"/>
        <v>0.6221816405151297</v>
      </c>
      <c r="JQ37" s="18">
        <f t="shared" si="69"/>
        <v>1.7010205749341562E-12</v>
      </c>
      <c r="JR37" s="18">
        <f t="shared" si="69"/>
        <v>0.96427179344010727</v>
      </c>
      <c r="JS37" s="18">
        <f t="shared" si="69"/>
        <v>0.74897902984289844</v>
      </c>
      <c r="JT37" s="18">
        <f t="shared" si="69"/>
        <v>6.3095005242869692E-2</v>
      </c>
      <c r="JU37" s="18">
        <f t="shared" si="69"/>
        <v>0.37837322576363924</v>
      </c>
      <c r="JV37" s="18">
        <f t="shared" si="69"/>
        <v>0.47291709952809147</v>
      </c>
      <c r="JW37" s="18">
        <f t="shared" si="69"/>
        <v>0.89992838595717695</v>
      </c>
      <c r="JX37" s="18">
        <f t="shared" si="69"/>
        <v>0.77350974458301458</v>
      </c>
      <c r="JY37" s="18">
        <f t="shared" si="69"/>
        <v>0.95625522257856466</v>
      </c>
      <c r="JZ37" s="18">
        <f t="shared" si="69"/>
        <v>8.5626887013717459E-17</v>
      </c>
      <c r="KA37" s="18">
        <f t="shared" si="69"/>
        <v>0.25029912111737335</v>
      </c>
      <c r="KB37" s="18">
        <f t="shared" si="69"/>
        <v>0.40686975174121753</v>
      </c>
      <c r="KC37" s="18">
        <f t="shared" si="69"/>
        <v>4.1057898584891998E-2</v>
      </c>
      <c r="KD37" s="18">
        <f t="shared" si="69"/>
        <v>7.1371575269214782E-25</v>
      </c>
      <c r="KE37" s="18">
        <f t="shared" si="69"/>
        <v>0.76325214217096304</v>
      </c>
      <c r="KF37" s="18">
        <f t="shared" si="69"/>
        <v>0</v>
      </c>
      <c r="KG37" s="18">
        <f t="shared" si="69"/>
        <v>1.3769166577823845E-3</v>
      </c>
      <c r="KH37" s="18">
        <f t="shared" si="69"/>
        <v>0.68407771427866337</v>
      </c>
      <c r="KI37" s="18">
        <f t="shared" si="69"/>
        <v>0.91836811064700363</v>
      </c>
      <c r="KJ37" s="18">
        <f t="shared" si="69"/>
        <v>0.27250796391013454</v>
      </c>
      <c r="KK37" s="18">
        <f t="shared" si="69"/>
        <v>5.5219172392956487E-3</v>
      </c>
      <c r="KL37" s="18">
        <f t="shared" si="69"/>
        <v>0.76735374096623965</v>
      </c>
      <c r="KM37" s="18">
        <f t="shared" si="69"/>
        <v>0.96375301734516738</v>
      </c>
      <c r="KN37" s="18">
        <f t="shared" si="69"/>
        <v>0.94713453027331385</v>
      </c>
      <c r="KO37" s="18">
        <f t="shared" si="69"/>
        <v>0.80474040402570723</v>
      </c>
      <c r="KP37" s="18">
        <f t="shared" si="69"/>
        <v>0.67782446289957865</v>
      </c>
      <c r="KQ37" s="18">
        <f t="shared" si="69"/>
        <v>0.81667024105884589</v>
      </c>
      <c r="KR37" s="18">
        <f t="shared" si="69"/>
        <v>0.50683049717217232</v>
      </c>
      <c r="KS37" s="18">
        <f t="shared" si="69"/>
        <v>0.75710830891938252</v>
      </c>
      <c r="KT37" s="18">
        <f t="shared" si="69"/>
        <v>0.87045987339224784</v>
      </c>
      <c r="KU37" s="18">
        <f t="shared" si="69"/>
        <v>3.2897681778644435E-117</v>
      </c>
      <c r="KV37" s="18">
        <f t="shared" si="69"/>
        <v>0.87827063178645381</v>
      </c>
      <c r="KW37" s="18">
        <f t="shared" si="69"/>
        <v>2.1684968224215184E-10</v>
      </c>
      <c r="KX37" s="18">
        <f t="shared" si="69"/>
        <v>0.94103324695747803</v>
      </c>
      <c r="KY37" s="18">
        <f t="shared" si="69"/>
        <v>0.94008061340393545</v>
      </c>
      <c r="KZ37" s="18">
        <f t="shared" si="69"/>
        <v>0.94169925259462683</v>
      </c>
      <c r="LA37" s="18">
        <f t="shared" si="69"/>
        <v>1.3364841824164426E-8</v>
      </c>
      <c r="LB37" s="18">
        <f t="shared" si="69"/>
        <v>1.6273191425942566E-43</v>
      </c>
      <c r="LC37" s="18">
        <f t="shared" si="69"/>
        <v>0.94970901871158642</v>
      </c>
      <c r="LD37" s="18">
        <f t="shared" si="69"/>
        <v>0.30192105901855937</v>
      </c>
      <c r="LE37" s="18">
        <f t="shared" si="69"/>
        <v>0.54884315483719215</v>
      </c>
      <c r="LF37" s="18">
        <f t="shared" si="69"/>
        <v>0.66706952513545792</v>
      </c>
      <c r="LG37" s="18">
        <f t="shared" si="69"/>
        <v>1.4458211194915603E-7</v>
      </c>
      <c r="LH37" s="18">
        <f t="shared" si="69"/>
        <v>0</v>
      </c>
      <c r="LI37" s="18">
        <f t="shared" si="69"/>
        <v>0.70696293216221129</v>
      </c>
      <c r="LJ37" s="18">
        <f t="shared" si="64"/>
        <v>0.84644133713447234</v>
      </c>
      <c r="LK37" s="18">
        <f t="shared" si="65"/>
        <v>0.88291255610338704</v>
      </c>
      <c r="LL37" s="18">
        <f t="shared" si="65"/>
        <v>0.87805954936511732</v>
      </c>
      <c r="LM37" s="18">
        <f t="shared" si="65"/>
        <v>0.64448476649395814</v>
      </c>
      <c r="LN37" s="18">
        <f t="shared" si="65"/>
        <v>0.1842538200668381</v>
      </c>
      <c r="LO37" s="18">
        <f t="shared" si="65"/>
        <v>0.74932701567952287</v>
      </c>
      <c r="LP37" s="18">
        <f t="shared" si="65"/>
        <v>0.56733482353245024</v>
      </c>
      <c r="LQ37" s="18">
        <f t="shared" si="65"/>
        <v>0.97573799135404826</v>
      </c>
      <c r="LR37" s="18">
        <f t="shared" si="65"/>
        <v>0.93551581094068115</v>
      </c>
      <c r="LS37" s="18">
        <f t="shared" si="65"/>
        <v>0.88858575798354655</v>
      </c>
      <c r="LT37" s="18">
        <f t="shared" si="65"/>
        <v>0.84722408156878848</v>
      </c>
      <c r="LU37" s="18">
        <f t="shared" si="65"/>
        <v>1.3416707891899028E-5</v>
      </c>
      <c r="LV37" s="18">
        <f t="shared" si="65"/>
        <v>0.59123578360774576</v>
      </c>
      <c r="LW37" s="16">
        <f t="shared" si="65"/>
        <v>8.8132900426139624E-2</v>
      </c>
    </row>
    <row r="38" spans="1:335" x14ac:dyDescent="0.3">
      <c r="A38" s="15">
        <v>2005</v>
      </c>
      <c r="B38" s="18">
        <f t="shared" si="66"/>
        <v>0.64922125606064907</v>
      </c>
      <c r="C38" s="18">
        <f t="shared" si="67"/>
        <v>0.75103683509980912</v>
      </c>
      <c r="D38" s="18">
        <f t="shared" si="67"/>
        <v>4.5919346074041467E-4</v>
      </c>
      <c r="E38" s="18">
        <f t="shared" si="67"/>
        <v>0.98066159267853648</v>
      </c>
      <c r="F38" s="18">
        <f t="shared" si="67"/>
        <v>0.77764660656482565</v>
      </c>
      <c r="G38" s="18">
        <f t="shared" si="67"/>
        <v>0.62273157196217233</v>
      </c>
      <c r="H38" s="18">
        <f t="shared" si="67"/>
        <v>0.23350486510712759</v>
      </c>
      <c r="I38" s="18">
        <f t="shared" si="67"/>
        <v>0</v>
      </c>
      <c r="J38" s="18">
        <f t="shared" si="67"/>
        <v>0.24575581679546482</v>
      </c>
      <c r="K38" s="18">
        <f t="shared" si="67"/>
        <v>0.93037279333261225</v>
      </c>
      <c r="L38" s="18">
        <f t="shared" si="67"/>
        <v>0</v>
      </c>
      <c r="M38" s="18">
        <f t="shared" si="67"/>
        <v>1.9540122884537373E-60</v>
      </c>
      <c r="N38" s="18">
        <f t="shared" si="67"/>
        <v>0.94920215102668204</v>
      </c>
      <c r="O38" s="18">
        <f t="shared" si="67"/>
        <v>0.94510271597326445</v>
      </c>
      <c r="P38" s="18">
        <f t="shared" si="67"/>
        <v>0.52842875563441449</v>
      </c>
      <c r="Q38" s="18">
        <f t="shared" si="67"/>
        <v>0.99773620521304474</v>
      </c>
      <c r="R38" s="18">
        <f t="shared" si="67"/>
        <v>0</v>
      </c>
      <c r="S38" s="18">
        <f t="shared" si="67"/>
        <v>0.28594514055898435</v>
      </c>
      <c r="T38" s="18">
        <f t="shared" si="67"/>
        <v>6.0503331011013725E-163</v>
      </c>
      <c r="U38" s="18">
        <f t="shared" si="67"/>
        <v>0.71486168052583743</v>
      </c>
      <c r="V38" s="18">
        <f t="shared" si="67"/>
        <v>0.96582913795152392</v>
      </c>
      <c r="W38" s="18">
        <f t="shared" si="67"/>
        <v>0.97850142413673313</v>
      </c>
      <c r="X38" s="18">
        <f t="shared" si="67"/>
        <v>0.99596474740653818</v>
      </c>
      <c r="Y38" s="18">
        <f t="shared" si="67"/>
        <v>1.4077378114683851E-32</v>
      </c>
      <c r="Z38" s="18">
        <f t="shared" si="67"/>
        <v>0</v>
      </c>
      <c r="AA38" s="18">
        <f t="shared" si="67"/>
        <v>0.81482995418854487</v>
      </c>
      <c r="AB38" s="18">
        <f t="shared" si="67"/>
        <v>0.94102109667659073</v>
      </c>
      <c r="AC38" s="18">
        <f t="shared" si="67"/>
        <v>2.5506998972130962E-2</v>
      </c>
      <c r="AD38" s="18">
        <f t="shared" si="67"/>
        <v>8.7720066100391736E-2</v>
      </c>
      <c r="AE38" s="18">
        <f t="shared" si="67"/>
        <v>0.5664962943125087</v>
      </c>
      <c r="AF38" s="18">
        <f t="shared" si="67"/>
        <v>0.9301427022613592</v>
      </c>
      <c r="AG38" s="18">
        <f t="shared" si="67"/>
        <v>1.4618208613187232E-10</v>
      </c>
      <c r="AH38" s="18">
        <f t="shared" si="67"/>
        <v>0</v>
      </c>
      <c r="AI38" s="18">
        <f t="shared" si="67"/>
        <v>0.99089384498455801</v>
      </c>
      <c r="AJ38" s="18">
        <f t="shared" si="67"/>
        <v>0.76919042848337793</v>
      </c>
      <c r="AK38" s="18">
        <f t="shared" si="67"/>
        <v>0.99095592157018375</v>
      </c>
      <c r="AL38" s="18">
        <f t="shared" si="67"/>
        <v>1.5433995794313676E-2</v>
      </c>
      <c r="AM38" s="18">
        <f t="shared" si="67"/>
        <v>1.4331695056110005E-3</v>
      </c>
      <c r="AN38" s="18">
        <f t="shared" si="67"/>
        <v>0.95590207844748121</v>
      </c>
      <c r="AO38" s="18">
        <f t="shared" si="67"/>
        <v>9.3829118948537075E-27</v>
      </c>
      <c r="AP38" s="18">
        <f t="shared" si="67"/>
        <v>0.91128226313928462</v>
      </c>
      <c r="AQ38" s="18">
        <f t="shared" si="67"/>
        <v>4.1082704642023127E-2</v>
      </c>
      <c r="AR38" s="18">
        <f t="shared" si="67"/>
        <v>0.63260449800570617</v>
      </c>
      <c r="AS38" s="18">
        <f t="shared" si="67"/>
        <v>1.6413617784482918E-13</v>
      </c>
      <c r="AT38" s="18">
        <f t="shared" si="67"/>
        <v>0.9937390743352682</v>
      </c>
      <c r="AU38" s="18">
        <f t="shared" si="67"/>
        <v>0.96826105504262494</v>
      </c>
      <c r="AV38" s="18">
        <f t="shared" si="67"/>
        <v>0.9821107057252414</v>
      </c>
      <c r="AW38" s="18">
        <f t="shared" si="67"/>
        <v>0</v>
      </c>
      <c r="AX38" s="18">
        <f t="shared" si="67"/>
        <v>0.9137313026539462</v>
      </c>
      <c r="AY38" s="18">
        <f t="shared" si="67"/>
        <v>0.92312201602142685</v>
      </c>
      <c r="AZ38" s="18">
        <f t="shared" si="67"/>
        <v>0.91481922441615016</v>
      </c>
      <c r="BA38" s="18">
        <f t="shared" si="67"/>
        <v>0.8902230400227541</v>
      </c>
      <c r="BB38" s="18">
        <f t="shared" si="67"/>
        <v>0.63905223810462042</v>
      </c>
      <c r="BC38" s="18">
        <f t="shared" si="67"/>
        <v>0.19412618695897388</v>
      </c>
      <c r="BD38" s="18">
        <f t="shared" si="67"/>
        <v>0.70049935924610418</v>
      </c>
      <c r="BE38" s="18">
        <f t="shared" si="67"/>
        <v>0.71849100725509407</v>
      </c>
      <c r="BF38" s="18">
        <f t="shared" si="67"/>
        <v>0.64287412209135364</v>
      </c>
      <c r="BG38" s="18">
        <f t="shared" si="67"/>
        <v>0.80075020489038828</v>
      </c>
      <c r="BH38" s="18">
        <f t="shared" si="67"/>
        <v>0.97831735984392276</v>
      </c>
      <c r="BI38" s="18">
        <f t="shared" si="67"/>
        <v>0.97636545125712337</v>
      </c>
      <c r="BJ38" s="18">
        <f t="shared" si="67"/>
        <v>0.94473711655162185</v>
      </c>
      <c r="BK38" s="18">
        <f t="shared" si="67"/>
        <v>0.58039460051398017</v>
      </c>
      <c r="BL38" s="18">
        <f t="shared" si="67"/>
        <v>0.9430479442255747</v>
      </c>
      <c r="BM38" s="18">
        <f t="shared" si="67"/>
        <v>9.2656445577916327E-4</v>
      </c>
      <c r="BN38" s="18">
        <f t="shared" ref="BN38:DY41" si="72">_xlfn.GAMMA.DIST(BN8,BN$30,BN$31,TRUE)</f>
        <v>0.88376021987180642</v>
      </c>
      <c r="BO38" s="18">
        <f t="shared" si="72"/>
        <v>0.88542043286007543</v>
      </c>
      <c r="BP38" s="18">
        <f t="shared" si="72"/>
        <v>0.7311451266814375</v>
      </c>
      <c r="BQ38" s="18">
        <f t="shared" si="72"/>
        <v>0.40343728427772202</v>
      </c>
      <c r="BR38" s="18">
        <f t="shared" si="72"/>
        <v>0.95546079683919727</v>
      </c>
      <c r="BS38" s="18">
        <f t="shared" si="72"/>
        <v>0.57282028820706044</v>
      </c>
      <c r="BT38" s="18">
        <f t="shared" si="72"/>
        <v>1.1915768476495715E-26</v>
      </c>
      <c r="BU38" s="18">
        <f t="shared" si="72"/>
        <v>0.97890971132702065</v>
      </c>
      <c r="BV38" s="18">
        <f t="shared" si="72"/>
        <v>0.99780669628024543</v>
      </c>
      <c r="BW38" s="18">
        <f t="shared" si="72"/>
        <v>0.99689416068793113</v>
      </c>
      <c r="BX38" s="18">
        <f t="shared" si="72"/>
        <v>0.98035941007999039</v>
      </c>
      <c r="BY38" s="18">
        <f t="shared" si="72"/>
        <v>0.96241875330031701</v>
      </c>
      <c r="BZ38" s="18">
        <f t="shared" si="72"/>
        <v>0.9866982514667888</v>
      </c>
      <c r="CA38" s="18">
        <f t="shared" si="72"/>
        <v>0.98833699652737605</v>
      </c>
      <c r="CB38" s="18">
        <f t="shared" si="72"/>
        <v>0.97335504505535664</v>
      </c>
      <c r="CC38" s="18">
        <f t="shared" si="72"/>
        <v>0.90068912197827156</v>
      </c>
      <c r="CD38" s="18">
        <f t="shared" si="72"/>
        <v>3.161868894862382E-26</v>
      </c>
      <c r="CE38" s="18">
        <f t="shared" si="72"/>
        <v>1.3060271808138814E-12</v>
      </c>
      <c r="CF38" s="18">
        <f t="shared" si="72"/>
        <v>0.87864015803991968</v>
      </c>
      <c r="CG38" s="18">
        <f t="shared" si="72"/>
        <v>3.9188509951793484E-3</v>
      </c>
      <c r="CH38" s="18">
        <f t="shared" si="72"/>
        <v>0.44766716547026147</v>
      </c>
      <c r="CI38" s="18">
        <f t="shared" si="72"/>
        <v>0.72072717013320042</v>
      </c>
      <c r="CJ38" s="18">
        <f t="shared" si="72"/>
        <v>5.6772397013146586E-25</v>
      </c>
      <c r="CK38" s="18">
        <f t="shared" si="72"/>
        <v>0.89760071253767004</v>
      </c>
      <c r="CL38" s="18">
        <f t="shared" si="72"/>
        <v>0.84697161503398655</v>
      </c>
      <c r="CM38" s="18">
        <f t="shared" si="72"/>
        <v>0.72198626478881012</v>
      </c>
      <c r="CN38" s="18">
        <f t="shared" si="72"/>
        <v>0.87701209248339884</v>
      </c>
      <c r="CO38" s="18">
        <f t="shared" si="72"/>
        <v>0.91586737969160903</v>
      </c>
      <c r="CP38" s="18">
        <f t="shared" si="72"/>
        <v>0.91403817600675219</v>
      </c>
      <c r="CQ38" s="18">
        <f t="shared" si="72"/>
        <v>0.93416478639017031</v>
      </c>
      <c r="CR38" s="18">
        <f t="shared" si="72"/>
        <v>0.90399393512311943</v>
      </c>
      <c r="CS38" s="18">
        <f t="shared" si="72"/>
        <v>0.77812891528190575</v>
      </c>
      <c r="CT38" s="18">
        <f t="shared" si="72"/>
        <v>2.3834782135623053E-2</v>
      </c>
      <c r="CU38" s="18">
        <f t="shared" si="72"/>
        <v>0.9150508386401881</v>
      </c>
      <c r="CV38" s="18">
        <f t="shared" si="72"/>
        <v>0</v>
      </c>
      <c r="CW38" s="18">
        <f t="shared" si="72"/>
        <v>0.83386049625021663</v>
      </c>
      <c r="CX38" s="18">
        <f t="shared" si="72"/>
        <v>0.92983995710278156</v>
      </c>
      <c r="CY38" s="18">
        <f t="shared" si="72"/>
        <v>0.8902628040682492</v>
      </c>
      <c r="CZ38" s="18">
        <f t="shared" si="72"/>
        <v>0.82435412222251814</v>
      </c>
      <c r="DA38" s="18">
        <f t="shared" si="72"/>
        <v>0.75944303650592104</v>
      </c>
      <c r="DB38" s="18">
        <f t="shared" si="72"/>
        <v>0.84957311411090053</v>
      </c>
      <c r="DC38" s="18">
        <f t="shared" si="72"/>
        <v>0.98184964729782598</v>
      </c>
      <c r="DD38" s="18">
        <f t="shared" si="72"/>
        <v>0.19752386585956636</v>
      </c>
      <c r="DE38" s="18">
        <f t="shared" si="72"/>
        <v>3.8830418807180249E-117</v>
      </c>
      <c r="DF38" s="18">
        <f t="shared" si="72"/>
        <v>0.36582971587475621</v>
      </c>
      <c r="DG38" s="18">
        <f t="shared" si="72"/>
        <v>0.78530390256008897</v>
      </c>
      <c r="DH38" s="18">
        <f t="shared" si="72"/>
        <v>7.9348093117788565E-2</v>
      </c>
      <c r="DI38" s="18">
        <f t="shared" si="72"/>
        <v>0.42445456686276406</v>
      </c>
      <c r="DJ38" s="18">
        <f t="shared" si="72"/>
        <v>0.83150114448635404</v>
      </c>
      <c r="DK38" s="18">
        <f t="shared" si="72"/>
        <v>0.98085708408848626</v>
      </c>
      <c r="DL38" s="18">
        <f t="shared" si="72"/>
        <v>0.76595833992354312</v>
      </c>
      <c r="DM38" s="18">
        <f t="shared" si="72"/>
        <v>0.91544684942686883</v>
      </c>
      <c r="DN38" s="18">
        <f t="shared" si="72"/>
        <v>2.3619088950630036E-3</v>
      </c>
      <c r="DO38" s="18">
        <f t="shared" si="72"/>
        <v>0.11727882332583923</v>
      </c>
      <c r="DP38" s="18">
        <f t="shared" si="72"/>
        <v>9.2052188908289194E-111</v>
      </c>
      <c r="DQ38" s="18">
        <f t="shared" si="72"/>
        <v>0.95425414248102725</v>
      </c>
      <c r="DR38" s="18">
        <f t="shared" si="72"/>
        <v>0.94621269421943188</v>
      </c>
      <c r="DS38" s="18">
        <f t="shared" si="72"/>
        <v>0.98356835114388996</v>
      </c>
      <c r="DT38" s="18">
        <f t="shared" si="72"/>
        <v>0.97410428174201757</v>
      </c>
      <c r="DU38" s="18">
        <f t="shared" si="72"/>
        <v>0.92873184084558569</v>
      </c>
      <c r="DV38" s="18">
        <f t="shared" si="72"/>
        <v>2.8147934219145166E-21</v>
      </c>
      <c r="DW38" s="18">
        <f t="shared" si="72"/>
        <v>0.30855285348593969</v>
      </c>
      <c r="DX38" s="18">
        <f t="shared" si="72"/>
        <v>2.0937361643854587E-26</v>
      </c>
      <c r="DY38" s="18">
        <f t="shared" si="72"/>
        <v>5.3538092116862391E-81</v>
      </c>
      <c r="DZ38" s="18">
        <f t="shared" si="70"/>
        <v>0</v>
      </c>
      <c r="EA38" s="18">
        <f t="shared" si="68"/>
        <v>6.2395271579011462E-12</v>
      </c>
      <c r="EB38" s="18">
        <f t="shared" si="68"/>
        <v>0.90965204103542308</v>
      </c>
      <c r="EC38" s="18">
        <f t="shared" si="68"/>
        <v>7.5033697203831097E-100</v>
      </c>
      <c r="ED38" s="18">
        <f t="shared" si="68"/>
        <v>0.7707564470354602</v>
      </c>
      <c r="EE38" s="18">
        <f t="shared" si="68"/>
        <v>0.82100194948110161</v>
      </c>
      <c r="EF38" s="18">
        <f t="shared" si="68"/>
        <v>0.88702530472478291</v>
      </c>
      <c r="EG38" s="18">
        <f t="shared" si="68"/>
        <v>0.29292491745986793</v>
      </c>
      <c r="EH38" s="18">
        <f t="shared" si="68"/>
        <v>0.90332056487805823</v>
      </c>
      <c r="EI38" s="18">
        <f t="shared" si="68"/>
        <v>0.87027752094269761</v>
      </c>
      <c r="EJ38" s="18">
        <f t="shared" si="68"/>
        <v>0.85450476842604095</v>
      </c>
      <c r="EK38" s="18">
        <f t="shared" si="68"/>
        <v>0.78539079066977258</v>
      </c>
      <c r="EL38" s="18">
        <f t="shared" si="68"/>
        <v>0.86151312671105496</v>
      </c>
      <c r="EM38" s="18">
        <f t="shared" si="68"/>
        <v>5.2697293267566832E-128</v>
      </c>
      <c r="EN38" s="18">
        <f t="shared" si="68"/>
        <v>0.90506000380978324</v>
      </c>
      <c r="EO38" s="18">
        <f t="shared" si="68"/>
        <v>0.82438750379168146</v>
      </c>
      <c r="EP38" s="18">
        <f t="shared" si="68"/>
        <v>0.80823118607522715</v>
      </c>
      <c r="EQ38" s="18">
        <f t="shared" si="68"/>
        <v>0.93227053132493332</v>
      </c>
      <c r="ER38" s="18">
        <f t="shared" si="68"/>
        <v>0</v>
      </c>
      <c r="ES38" s="18">
        <f t="shared" si="68"/>
        <v>0.11617069230572689</v>
      </c>
      <c r="ET38" s="18">
        <f t="shared" si="68"/>
        <v>0.79511375647731286</v>
      </c>
      <c r="EU38" s="18">
        <f t="shared" si="68"/>
        <v>0.62585977481455868</v>
      </c>
      <c r="EV38" s="18">
        <f t="shared" si="68"/>
        <v>0.93907531529317445</v>
      </c>
      <c r="EW38" s="18">
        <f t="shared" si="68"/>
        <v>0.93527407607439261</v>
      </c>
      <c r="EX38" s="18">
        <f t="shared" si="68"/>
        <v>0.96609431663418244</v>
      </c>
      <c r="EY38" s="18">
        <f t="shared" si="68"/>
        <v>0.59192937427004111</v>
      </c>
      <c r="EZ38" s="18">
        <f t="shared" si="68"/>
        <v>0</v>
      </c>
      <c r="FA38" s="18">
        <f t="shared" si="68"/>
        <v>5.7823299231973228E-62</v>
      </c>
      <c r="FB38" s="18">
        <f t="shared" si="68"/>
        <v>0.98687104017688965</v>
      </c>
      <c r="FC38" s="18">
        <f t="shared" si="68"/>
        <v>0.94008508852495454</v>
      </c>
      <c r="FD38" s="18">
        <f t="shared" si="68"/>
        <v>0.34979960940825033</v>
      </c>
      <c r="FE38" s="18">
        <f t="shared" si="68"/>
        <v>2.7127210936280538E-7</v>
      </c>
      <c r="FF38" s="18">
        <f t="shared" si="68"/>
        <v>0.95071673455820216</v>
      </c>
      <c r="FG38" s="18">
        <f t="shared" si="68"/>
        <v>0.95042627385344236</v>
      </c>
      <c r="FH38" s="18">
        <f t="shared" si="68"/>
        <v>0.88704658618372034</v>
      </c>
      <c r="FI38" s="18">
        <f t="shared" si="68"/>
        <v>0.52184639752456996</v>
      </c>
      <c r="FJ38" s="18">
        <f t="shared" si="68"/>
        <v>0.76022621448997652</v>
      </c>
      <c r="FK38" s="18">
        <f t="shared" si="68"/>
        <v>1.666086965024412E-20</v>
      </c>
      <c r="FL38" s="18">
        <f t="shared" si="68"/>
        <v>6.4510393029827457E-4</v>
      </c>
      <c r="FM38" s="18">
        <f t="shared" si="68"/>
        <v>3.0324386289873998E-2</v>
      </c>
      <c r="FN38" s="18">
        <f t="shared" si="68"/>
        <v>9.8069831652089283E-26</v>
      </c>
      <c r="FO38" s="18">
        <f t="shared" si="68"/>
        <v>6.2570765001849224E-3</v>
      </c>
      <c r="FP38" s="18">
        <f t="shared" si="68"/>
        <v>0.74829046411691125</v>
      </c>
      <c r="FQ38" s="18">
        <f t="shared" si="68"/>
        <v>0</v>
      </c>
      <c r="FR38" s="18">
        <f t="shared" si="68"/>
        <v>1.322903816983007E-2</v>
      </c>
      <c r="FS38" s="18">
        <f t="shared" si="68"/>
        <v>2.7164373135020218E-10</v>
      </c>
      <c r="FT38" s="18">
        <f t="shared" si="68"/>
        <v>0.58653093999538441</v>
      </c>
      <c r="FU38" s="18">
        <f t="shared" si="68"/>
        <v>7.0451908176487278E-4</v>
      </c>
      <c r="FV38" s="18">
        <f t="shared" si="68"/>
        <v>0</v>
      </c>
      <c r="FW38" s="18">
        <f t="shared" si="68"/>
        <v>2.0391904237290035E-132</v>
      </c>
      <c r="FX38" s="18">
        <f t="shared" si="68"/>
        <v>0.9843139850431295</v>
      </c>
      <c r="FY38" s="18">
        <f t="shared" si="68"/>
        <v>0.3501306576648302</v>
      </c>
      <c r="FZ38" s="18">
        <f t="shared" si="68"/>
        <v>4.0930236110120428E-2</v>
      </c>
      <c r="GA38" s="18">
        <f t="shared" si="68"/>
        <v>0.55662361056590237</v>
      </c>
      <c r="GB38" s="18">
        <f t="shared" si="68"/>
        <v>0.82322196296438532</v>
      </c>
      <c r="GC38" s="18">
        <f t="shared" si="68"/>
        <v>0.83364412708541447</v>
      </c>
      <c r="GD38" s="18">
        <f t="shared" si="68"/>
        <v>0.86652531526067467</v>
      </c>
      <c r="GE38" s="18">
        <f t="shared" si="68"/>
        <v>0.8383749818889924</v>
      </c>
      <c r="GF38" s="18">
        <f t="shared" si="68"/>
        <v>0.74089193529236241</v>
      </c>
      <c r="GG38" s="18">
        <f t="shared" si="68"/>
        <v>0.87691910012976271</v>
      </c>
      <c r="GH38" s="18">
        <f t="shared" si="68"/>
        <v>0.89875573027974842</v>
      </c>
      <c r="GI38" s="18">
        <f t="shared" si="68"/>
        <v>0.96771659964201584</v>
      </c>
      <c r="GJ38" s="18">
        <f t="shared" si="68"/>
        <v>0.55019109827461521</v>
      </c>
      <c r="GK38" s="18">
        <f t="shared" si="68"/>
        <v>0.74419981007840186</v>
      </c>
      <c r="GL38" s="18">
        <f t="shared" si="62"/>
        <v>0.57381037949424285</v>
      </c>
      <c r="GM38" s="18">
        <f t="shared" si="71"/>
        <v>0.50796835482451985</v>
      </c>
      <c r="GN38" s="18">
        <f t="shared" si="71"/>
        <v>0.76135608759343665</v>
      </c>
      <c r="GO38" s="18">
        <f t="shared" si="71"/>
        <v>0.6648317779058357</v>
      </c>
      <c r="GP38" s="18">
        <f t="shared" si="71"/>
        <v>0.58499904187972807</v>
      </c>
      <c r="GQ38" s="18">
        <f t="shared" si="71"/>
        <v>0.27150936860562641</v>
      </c>
      <c r="GR38" s="18">
        <f t="shared" si="71"/>
        <v>0.72585258073226577</v>
      </c>
      <c r="GS38" s="18">
        <f t="shared" si="71"/>
        <v>0</v>
      </c>
      <c r="GT38" s="18">
        <f t="shared" si="71"/>
        <v>0.73646087589524156</v>
      </c>
      <c r="GU38" s="18">
        <f t="shared" si="71"/>
        <v>0.7890417578563047</v>
      </c>
      <c r="GV38" s="18">
        <f t="shared" si="71"/>
        <v>0.25094960760661394</v>
      </c>
      <c r="GW38" s="18">
        <f t="shared" si="71"/>
        <v>0.72071114604151576</v>
      </c>
      <c r="GX38" s="18">
        <f t="shared" si="71"/>
        <v>9.7022468565091414E-33</v>
      </c>
      <c r="GY38" s="18">
        <f t="shared" si="71"/>
        <v>0.89455297331398897</v>
      </c>
      <c r="GZ38" s="18">
        <f t="shared" si="71"/>
        <v>0.89034916053025381</v>
      </c>
      <c r="HA38" s="18">
        <f t="shared" si="71"/>
        <v>0.78985817985097462</v>
      </c>
      <c r="HB38" s="18">
        <f t="shared" si="71"/>
        <v>0.47764622715551142</v>
      </c>
      <c r="HC38" s="18">
        <f t="shared" si="71"/>
        <v>1.734013369155828E-2</v>
      </c>
      <c r="HD38" s="18">
        <f t="shared" si="71"/>
        <v>0.55064651496574601</v>
      </c>
      <c r="HE38" s="18">
        <f t="shared" si="71"/>
        <v>6.4328182278213468E-8</v>
      </c>
      <c r="HF38" s="18">
        <f t="shared" si="71"/>
        <v>0.98508828795790104</v>
      </c>
      <c r="HG38" s="18">
        <f t="shared" si="71"/>
        <v>0.99915875570364565</v>
      </c>
      <c r="HH38" s="18">
        <f t="shared" si="71"/>
        <v>3.8462727837936185E-8</v>
      </c>
      <c r="HI38" s="18">
        <f t="shared" si="71"/>
        <v>1.6372435139307179E-3</v>
      </c>
      <c r="HJ38" s="18">
        <f t="shared" si="71"/>
        <v>5.7697336047043321E-8</v>
      </c>
      <c r="HK38" s="18">
        <f t="shared" si="71"/>
        <v>0.94385476844937855</v>
      </c>
      <c r="HL38" s="18">
        <f t="shared" si="71"/>
        <v>0.70740345234360502</v>
      </c>
      <c r="HM38" s="18">
        <f t="shared" si="71"/>
        <v>9.0892240388508583E-23</v>
      </c>
      <c r="HN38" s="18">
        <f t="shared" si="71"/>
        <v>1.223870901630884E-6</v>
      </c>
      <c r="HO38" s="18">
        <f t="shared" si="71"/>
        <v>8.5435463295998403E-16</v>
      </c>
      <c r="HP38" s="18">
        <f t="shared" si="71"/>
        <v>1.5872133039726194E-224</v>
      </c>
      <c r="HQ38" s="18">
        <f t="shared" si="71"/>
        <v>0.78028626518333821</v>
      </c>
      <c r="HR38" s="18">
        <f t="shared" si="71"/>
        <v>0.62745576313455964</v>
      </c>
      <c r="HS38" s="18">
        <f t="shared" si="71"/>
        <v>0.60225267061004828</v>
      </c>
      <c r="HT38" s="18">
        <f t="shared" si="71"/>
        <v>0.94345499152430179</v>
      </c>
      <c r="HU38" s="18">
        <f t="shared" si="71"/>
        <v>0.96205253794654655</v>
      </c>
      <c r="HV38" s="18">
        <f t="shared" si="71"/>
        <v>0.84789404437502269</v>
      </c>
      <c r="HW38" s="18">
        <f t="shared" si="71"/>
        <v>0.77648819934612778</v>
      </c>
      <c r="HX38" s="18">
        <f t="shared" si="71"/>
        <v>0.8705253002862553</v>
      </c>
      <c r="HY38" s="18">
        <f t="shared" si="71"/>
        <v>0.40050093011992116</v>
      </c>
      <c r="HZ38" s="18">
        <f t="shared" si="71"/>
        <v>0.85674239548155162</v>
      </c>
      <c r="IA38" s="18">
        <f t="shared" si="71"/>
        <v>0.59432292130521702</v>
      </c>
      <c r="IB38" s="18">
        <f t="shared" si="71"/>
        <v>0.8013055716071813</v>
      </c>
      <c r="IC38" s="18">
        <f t="shared" si="71"/>
        <v>0.62895971001987316</v>
      </c>
      <c r="ID38" s="18">
        <f t="shared" si="71"/>
        <v>0.98030990974562904</v>
      </c>
      <c r="IE38" s="18">
        <f t="shared" si="71"/>
        <v>0.27894297700485676</v>
      </c>
      <c r="IF38" s="18">
        <f t="shared" si="71"/>
        <v>4.9621358002967925E-4</v>
      </c>
      <c r="IG38" s="18">
        <f t="shared" si="71"/>
        <v>6.8515297808108444E-2</v>
      </c>
      <c r="IH38" s="18">
        <f t="shared" si="71"/>
        <v>6.1105356849021683E-30</v>
      </c>
      <c r="II38" s="18">
        <f t="shared" si="71"/>
        <v>0.37566815734310305</v>
      </c>
      <c r="IJ38" s="18">
        <f t="shared" si="71"/>
        <v>3.8180051873842762E-2</v>
      </c>
      <c r="IK38" s="18">
        <f t="shared" si="71"/>
        <v>1.9804295345527172E-2</v>
      </c>
      <c r="IL38" s="18">
        <f t="shared" si="71"/>
        <v>0.19810906268180598</v>
      </c>
      <c r="IM38" s="18">
        <f t="shared" si="71"/>
        <v>1.2723993443515434E-35</v>
      </c>
      <c r="IN38" s="18">
        <f t="shared" si="71"/>
        <v>0.9381973674359394</v>
      </c>
      <c r="IO38" s="18">
        <f t="shared" si="71"/>
        <v>0</v>
      </c>
      <c r="IP38" s="18">
        <f t="shared" si="71"/>
        <v>0.83673607263158711</v>
      </c>
      <c r="IQ38" s="18">
        <f t="shared" si="71"/>
        <v>0.11904669499810641</v>
      </c>
      <c r="IR38" s="18">
        <f t="shared" si="71"/>
        <v>0.18275107088309547</v>
      </c>
      <c r="IS38" s="18">
        <f t="shared" si="71"/>
        <v>0.86033423125046393</v>
      </c>
      <c r="IT38" s="18">
        <f t="shared" si="71"/>
        <v>0.98423127089963758</v>
      </c>
      <c r="IU38" s="18">
        <f t="shared" si="71"/>
        <v>0</v>
      </c>
      <c r="IV38" s="18">
        <f t="shared" si="71"/>
        <v>1.1466765665909219E-61</v>
      </c>
      <c r="IW38" s="18">
        <f t="shared" si="71"/>
        <v>1.3315840752588409E-7</v>
      </c>
      <c r="IX38" s="18">
        <f t="shared" si="71"/>
        <v>0.96618380901897583</v>
      </c>
      <c r="IY38" s="18">
        <f t="shared" si="69"/>
        <v>0.99910254413633126</v>
      </c>
      <c r="IZ38" s="18">
        <f t="shared" si="69"/>
        <v>0.94654221316329301</v>
      </c>
      <c r="JA38" s="18">
        <f t="shared" si="69"/>
        <v>0.29608686516942684</v>
      </c>
      <c r="JB38" s="18">
        <f t="shared" si="69"/>
        <v>0.38784868977305614</v>
      </c>
      <c r="JC38" s="18">
        <f t="shared" si="69"/>
        <v>0.65960663874388603</v>
      </c>
      <c r="JD38" s="18">
        <f t="shared" si="69"/>
        <v>0.80459074536358555</v>
      </c>
      <c r="JE38" s="18">
        <f t="shared" si="69"/>
        <v>0.79067133506403864</v>
      </c>
      <c r="JF38" s="18">
        <f t="shared" si="69"/>
        <v>0.90071341855929588</v>
      </c>
      <c r="JG38" s="18">
        <f t="shared" si="69"/>
        <v>0.94611147319062172</v>
      </c>
      <c r="JH38" s="18">
        <f t="shared" si="69"/>
        <v>0.99629616419330946</v>
      </c>
      <c r="JI38" s="18">
        <f t="shared" si="69"/>
        <v>0.99541125808789022</v>
      </c>
      <c r="JJ38" s="18">
        <f t="shared" si="69"/>
        <v>0.90322141023144442</v>
      </c>
      <c r="JK38" s="18">
        <f t="shared" si="69"/>
        <v>0.88866191204218492</v>
      </c>
      <c r="JL38" s="18">
        <f t="shared" si="69"/>
        <v>0.87454488034923505</v>
      </c>
      <c r="JM38" s="18">
        <f t="shared" si="69"/>
        <v>0.49411669236199096</v>
      </c>
      <c r="JN38" s="18">
        <f t="shared" si="69"/>
        <v>0</v>
      </c>
      <c r="JO38" s="18">
        <f t="shared" si="69"/>
        <v>1.9622600060116842E-4</v>
      </c>
      <c r="JP38" s="18">
        <f t="shared" si="69"/>
        <v>0.306281947396981</v>
      </c>
      <c r="JQ38" s="18">
        <f t="shared" si="69"/>
        <v>5.0749367187194147E-21</v>
      </c>
      <c r="JR38" s="18">
        <f t="shared" si="69"/>
        <v>0.6871967939465915</v>
      </c>
      <c r="JS38" s="18">
        <f t="shared" si="69"/>
        <v>0.54276711817666923</v>
      </c>
      <c r="JT38" s="18">
        <f t="shared" si="69"/>
        <v>0.41876626446429149</v>
      </c>
      <c r="JU38" s="18">
        <f t="shared" si="69"/>
        <v>0.65391705066024519</v>
      </c>
      <c r="JV38" s="18">
        <f t="shared" si="69"/>
        <v>0.65777726017116145</v>
      </c>
      <c r="JW38" s="18">
        <f t="shared" si="69"/>
        <v>0.8597825193580857</v>
      </c>
      <c r="JX38" s="18">
        <f t="shared" si="69"/>
        <v>0.56665772547516535</v>
      </c>
      <c r="JY38" s="18">
        <f t="shared" si="69"/>
        <v>0.97082300573032554</v>
      </c>
      <c r="JZ38" s="18">
        <f t="shared" si="69"/>
        <v>2.8523561433623802E-4</v>
      </c>
      <c r="KA38" s="18">
        <f t="shared" si="69"/>
        <v>0.88246673394261188</v>
      </c>
      <c r="KB38" s="18">
        <f t="shared" si="69"/>
        <v>0.80350251129304873</v>
      </c>
      <c r="KC38" s="18">
        <f t="shared" si="69"/>
        <v>0.51776647015960564</v>
      </c>
      <c r="KD38" s="18">
        <f t="shared" si="69"/>
        <v>5.4721666920750102E-16</v>
      </c>
      <c r="KE38" s="18">
        <f t="shared" si="69"/>
        <v>0.58791120114844531</v>
      </c>
      <c r="KF38" s="18">
        <f t="shared" si="69"/>
        <v>0</v>
      </c>
      <c r="KG38" s="18">
        <f t="shared" si="69"/>
        <v>3.8692116364181606E-4</v>
      </c>
      <c r="KH38" s="18">
        <f t="shared" si="69"/>
        <v>0.63942594041275802</v>
      </c>
      <c r="KI38" s="18">
        <f t="shared" si="69"/>
        <v>0.71021347325990336</v>
      </c>
      <c r="KJ38" s="18">
        <f t="shared" si="69"/>
        <v>0.31652717877906245</v>
      </c>
      <c r="KK38" s="18">
        <f t="shared" si="69"/>
        <v>3.2494809275022192E-2</v>
      </c>
      <c r="KL38" s="18">
        <f t="shared" si="69"/>
        <v>0.94195247893826328</v>
      </c>
      <c r="KM38" s="18">
        <f t="shared" si="69"/>
        <v>0.99079536844970306</v>
      </c>
      <c r="KN38" s="18">
        <f t="shared" si="69"/>
        <v>0.99399460401461681</v>
      </c>
      <c r="KO38" s="18">
        <f t="shared" si="69"/>
        <v>0.93909680093976344</v>
      </c>
      <c r="KP38" s="18">
        <f t="shared" si="69"/>
        <v>0.93640280690334166</v>
      </c>
      <c r="KQ38" s="18">
        <f t="shared" si="69"/>
        <v>0.91501301824554382</v>
      </c>
      <c r="KR38" s="18">
        <f t="shared" si="69"/>
        <v>0.51311424749724932</v>
      </c>
      <c r="KS38" s="18">
        <f t="shared" si="69"/>
        <v>0.69709085161566464</v>
      </c>
      <c r="KT38" s="18">
        <f t="shared" si="69"/>
        <v>0.71879596948120561</v>
      </c>
      <c r="KU38" s="18">
        <f t="shared" si="69"/>
        <v>2.2551803626115483E-97</v>
      </c>
      <c r="KV38" s="18">
        <f t="shared" si="69"/>
        <v>0.96890146006502464</v>
      </c>
      <c r="KW38" s="18">
        <f t="shared" si="69"/>
        <v>3.5830986614180207E-14</v>
      </c>
      <c r="KX38" s="18">
        <f t="shared" si="69"/>
        <v>0.55915903048375193</v>
      </c>
      <c r="KY38" s="18">
        <f t="shared" si="69"/>
        <v>0.96699014791054005</v>
      </c>
      <c r="KZ38" s="18">
        <f t="shared" si="69"/>
        <v>0.98712316929612287</v>
      </c>
      <c r="LA38" s="18">
        <f t="shared" si="69"/>
        <v>8.0170739444510421E-4</v>
      </c>
      <c r="LB38" s="18">
        <f t="shared" si="69"/>
        <v>4.5767389005975412E-40</v>
      </c>
      <c r="LC38" s="18">
        <f t="shared" si="69"/>
        <v>0.80517186722934642</v>
      </c>
      <c r="LD38" s="18">
        <f t="shared" si="69"/>
        <v>6.6912316553877332E-2</v>
      </c>
      <c r="LE38" s="18">
        <f t="shared" si="69"/>
        <v>0.53157614049425816</v>
      </c>
      <c r="LF38" s="18">
        <f t="shared" si="69"/>
        <v>0.62190302249772689</v>
      </c>
      <c r="LG38" s="18">
        <f t="shared" si="69"/>
        <v>2.5982762020411176E-6</v>
      </c>
      <c r="LH38" s="18">
        <f t="shared" si="69"/>
        <v>0</v>
      </c>
      <c r="LI38" s="18">
        <f t="shared" si="69"/>
        <v>0.83939567566146767</v>
      </c>
      <c r="LJ38" s="18">
        <f t="shared" si="64"/>
        <v>0.9709107965770386</v>
      </c>
      <c r="LK38" s="18">
        <f t="shared" si="65"/>
        <v>0.97142020217968283</v>
      </c>
      <c r="LL38" s="18">
        <f t="shared" si="65"/>
        <v>0.67741450494498423</v>
      </c>
      <c r="LM38" s="18">
        <f t="shared" si="65"/>
        <v>0.85309354506664503</v>
      </c>
      <c r="LN38" s="18">
        <f t="shared" si="65"/>
        <v>0.20080398333425176</v>
      </c>
      <c r="LO38" s="18">
        <f t="shared" si="65"/>
        <v>0.94301011154393033</v>
      </c>
      <c r="LP38" s="18">
        <f t="shared" si="65"/>
        <v>0.91720008123759866</v>
      </c>
      <c r="LQ38" s="18">
        <f t="shared" si="65"/>
        <v>0.94756302357387112</v>
      </c>
      <c r="LR38" s="18">
        <f t="shared" si="65"/>
        <v>0.86708592758140168</v>
      </c>
      <c r="LS38" s="18">
        <f t="shared" si="65"/>
        <v>0.92629126258836592</v>
      </c>
      <c r="LT38" s="18">
        <f t="shared" si="65"/>
        <v>0.84267993100415028</v>
      </c>
      <c r="LU38" s="18">
        <f t="shared" si="65"/>
        <v>3.1231764936590353E-2</v>
      </c>
      <c r="LV38" s="18">
        <f t="shared" si="65"/>
        <v>0.89024047351339486</v>
      </c>
      <c r="LW38" s="16">
        <f t="shared" si="65"/>
        <v>0.95885947960041595</v>
      </c>
    </row>
    <row r="39" spans="1:335" x14ac:dyDescent="0.3">
      <c r="A39" s="15">
        <v>2006</v>
      </c>
      <c r="B39" s="18">
        <f t="shared" si="66"/>
        <v>0.62419953120523142</v>
      </c>
      <c r="C39" s="18">
        <f t="shared" ref="C39:BN42" si="73">_xlfn.GAMMA.DIST(C9,C$30,C$31,TRUE)</f>
        <v>0.61678506473827577</v>
      </c>
      <c r="D39" s="18">
        <f t="shared" si="73"/>
        <v>1.2649686630424442E-5</v>
      </c>
      <c r="E39" s="18">
        <f t="shared" si="73"/>
        <v>0.88558743943037954</v>
      </c>
      <c r="F39" s="18">
        <f t="shared" si="73"/>
        <v>0.38764522939641199</v>
      </c>
      <c r="G39" s="18">
        <f t="shared" si="73"/>
        <v>0.84303093521350947</v>
      </c>
      <c r="H39" s="18">
        <f t="shared" si="73"/>
        <v>0.46056098092435888</v>
      </c>
      <c r="I39" s="18">
        <f t="shared" si="73"/>
        <v>0</v>
      </c>
      <c r="J39" s="18">
        <f t="shared" si="73"/>
        <v>0.29448058646878356</v>
      </c>
      <c r="K39" s="18">
        <f t="shared" si="73"/>
        <v>0.98004500622519919</v>
      </c>
      <c r="L39" s="18">
        <f t="shared" si="73"/>
        <v>0</v>
      </c>
      <c r="M39" s="18">
        <f t="shared" si="73"/>
        <v>4.6432519821226317E-74</v>
      </c>
      <c r="N39" s="18">
        <f t="shared" si="73"/>
        <v>0.95122123476950282</v>
      </c>
      <c r="O39" s="18">
        <f t="shared" si="73"/>
        <v>0.77351520963008236</v>
      </c>
      <c r="P39" s="18">
        <f t="shared" si="73"/>
        <v>6.0374607028507651E-2</v>
      </c>
      <c r="Q39" s="18">
        <f t="shared" si="73"/>
        <v>0.99140118580195336</v>
      </c>
      <c r="R39" s="18">
        <f t="shared" si="73"/>
        <v>0</v>
      </c>
      <c r="S39" s="18">
        <f t="shared" si="73"/>
        <v>0.35361185551400059</v>
      </c>
      <c r="T39" s="18">
        <f t="shared" si="73"/>
        <v>2.8681765860295713E-126</v>
      </c>
      <c r="U39" s="18">
        <f t="shared" si="73"/>
        <v>0.91656665351785815</v>
      </c>
      <c r="V39" s="18">
        <f t="shared" si="73"/>
        <v>0.89491799000084371</v>
      </c>
      <c r="W39" s="18">
        <f t="shared" si="73"/>
        <v>0.768734785576488</v>
      </c>
      <c r="X39" s="18">
        <f t="shared" si="73"/>
        <v>0.93201930807789712</v>
      </c>
      <c r="Y39" s="18">
        <f t="shared" si="73"/>
        <v>1.4136909445005691E-42</v>
      </c>
      <c r="Z39" s="18">
        <f t="shared" si="73"/>
        <v>0</v>
      </c>
      <c r="AA39" s="18">
        <f t="shared" si="73"/>
        <v>0.22872305107110086</v>
      </c>
      <c r="AB39" s="18">
        <f t="shared" si="73"/>
        <v>0.78547099315656987</v>
      </c>
      <c r="AC39" s="18">
        <f t="shared" si="73"/>
        <v>8.189001752982536E-5</v>
      </c>
      <c r="AD39" s="18">
        <f t="shared" si="73"/>
        <v>0.1145956166721967</v>
      </c>
      <c r="AE39" s="18">
        <f t="shared" si="73"/>
        <v>0.92199915192467219</v>
      </c>
      <c r="AF39" s="18">
        <f t="shared" si="73"/>
        <v>0.92927906253127923</v>
      </c>
      <c r="AG39" s="18">
        <f t="shared" si="73"/>
        <v>1.6804977044212516E-16</v>
      </c>
      <c r="AH39" s="18">
        <f t="shared" si="73"/>
        <v>1.9688832798816556E-268</v>
      </c>
      <c r="AI39" s="18">
        <f t="shared" si="73"/>
        <v>0.98533216410453883</v>
      </c>
      <c r="AJ39" s="18">
        <f t="shared" si="73"/>
        <v>0.51898953765576716</v>
      </c>
      <c r="AK39" s="18">
        <f t="shared" si="73"/>
        <v>0.99775486576344785</v>
      </c>
      <c r="AL39" s="18">
        <f t="shared" si="73"/>
        <v>0.16595047089812145</v>
      </c>
      <c r="AM39" s="18">
        <f t="shared" si="73"/>
        <v>0.3467095290638047</v>
      </c>
      <c r="AN39" s="18">
        <f t="shared" si="73"/>
        <v>0.99894068209778486</v>
      </c>
      <c r="AO39" s="18">
        <f t="shared" si="73"/>
        <v>6.4496825035081997E-7</v>
      </c>
      <c r="AP39" s="18">
        <f t="shared" si="73"/>
        <v>0.99557791785851646</v>
      </c>
      <c r="AQ39" s="18">
        <f t="shared" si="73"/>
        <v>5.6970254388417421E-2</v>
      </c>
      <c r="AR39" s="18">
        <f t="shared" si="73"/>
        <v>0.31305034119522068</v>
      </c>
      <c r="AS39" s="18">
        <f t="shared" si="73"/>
        <v>3.4298505891190948E-24</v>
      </c>
      <c r="AT39" s="18">
        <f t="shared" si="73"/>
        <v>0.98960557860914067</v>
      </c>
      <c r="AU39" s="18">
        <f t="shared" si="73"/>
        <v>0.98404578942109544</v>
      </c>
      <c r="AV39" s="18">
        <f t="shared" si="73"/>
        <v>0.96215464308272614</v>
      </c>
      <c r="AW39" s="18">
        <f t="shared" si="73"/>
        <v>0</v>
      </c>
      <c r="AX39" s="18">
        <f t="shared" si="73"/>
        <v>0.9117518818222321</v>
      </c>
      <c r="AY39" s="18">
        <f t="shared" si="73"/>
        <v>0.85020624234825593</v>
      </c>
      <c r="AZ39" s="18">
        <f t="shared" si="73"/>
        <v>0.77516806352635459</v>
      </c>
      <c r="BA39" s="18">
        <f t="shared" si="73"/>
        <v>0.81870233989843044</v>
      </c>
      <c r="BB39" s="18">
        <f t="shared" si="73"/>
        <v>0.64596449980220083</v>
      </c>
      <c r="BC39" s="18">
        <f t="shared" si="73"/>
        <v>0.38884017434707252</v>
      </c>
      <c r="BD39" s="18">
        <f t="shared" si="73"/>
        <v>0.7318484845257287</v>
      </c>
      <c r="BE39" s="18">
        <f t="shared" si="73"/>
        <v>0.78384929113579616</v>
      </c>
      <c r="BF39" s="18">
        <f t="shared" si="73"/>
        <v>0.80247839840825563</v>
      </c>
      <c r="BG39" s="18">
        <f t="shared" si="73"/>
        <v>0.89503295789529436</v>
      </c>
      <c r="BH39" s="18">
        <f t="shared" si="73"/>
        <v>0.95604522243758194</v>
      </c>
      <c r="BI39" s="18">
        <f t="shared" si="73"/>
        <v>0.88490101226722151</v>
      </c>
      <c r="BJ39" s="18">
        <f t="shared" si="73"/>
        <v>0.94360333318163536</v>
      </c>
      <c r="BK39" s="18">
        <f t="shared" si="73"/>
        <v>0.75102719015196229</v>
      </c>
      <c r="BL39" s="18">
        <f t="shared" si="73"/>
        <v>0.84921144353533662</v>
      </c>
      <c r="BM39" s="18">
        <f t="shared" si="73"/>
        <v>6.0309652571202372E-6</v>
      </c>
      <c r="BN39" s="18">
        <f t="shared" si="73"/>
        <v>0.91743283950221644</v>
      </c>
      <c r="BO39" s="18">
        <f t="shared" si="72"/>
        <v>0.92863239549573973</v>
      </c>
      <c r="BP39" s="18">
        <f t="shared" si="72"/>
        <v>0.8104672238166466</v>
      </c>
      <c r="BQ39" s="18">
        <f t="shared" si="72"/>
        <v>0.94672363895382883</v>
      </c>
      <c r="BR39" s="18">
        <f t="shared" si="72"/>
        <v>0.97514676113166021</v>
      </c>
      <c r="BS39" s="18">
        <f t="shared" si="72"/>
        <v>0.92989959978924119</v>
      </c>
      <c r="BT39" s="18">
        <f t="shared" si="72"/>
        <v>5.2918746707160077E-18</v>
      </c>
      <c r="BU39" s="18">
        <f t="shared" si="72"/>
        <v>0.72496836805528142</v>
      </c>
      <c r="BV39" s="18">
        <f t="shared" si="72"/>
        <v>0.93471006870515438</v>
      </c>
      <c r="BW39" s="18">
        <f t="shared" si="72"/>
        <v>0.94228606807026516</v>
      </c>
      <c r="BX39" s="18">
        <f t="shared" si="72"/>
        <v>0.79676201530455382</v>
      </c>
      <c r="BY39" s="18">
        <f t="shared" si="72"/>
        <v>0.80887234066700908</v>
      </c>
      <c r="BZ39" s="18">
        <f t="shared" si="72"/>
        <v>0.99771733654559269</v>
      </c>
      <c r="CA39" s="18">
        <f t="shared" si="72"/>
        <v>0.99836876164844823</v>
      </c>
      <c r="CB39" s="18">
        <f t="shared" si="72"/>
        <v>0.99952516801552971</v>
      </c>
      <c r="CC39" s="18">
        <f t="shared" si="72"/>
        <v>0.9986722417459506</v>
      </c>
      <c r="CD39" s="18">
        <f t="shared" si="72"/>
        <v>2.4055551359787837E-6</v>
      </c>
      <c r="CE39" s="18">
        <f t="shared" si="72"/>
        <v>5.5237115314291999E-8</v>
      </c>
      <c r="CF39" s="18">
        <f t="shared" si="72"/>
        <v>0.99783527635443381</v>
      </c>
      <c r="CG39" s="18">
        <f t="shared" si="72"/>
        <v>0.33317197406889643</v>
      </c>
      <c r="CH39" s="18">
        <f t="shared" si="72"/>
        <v>0.919504980473695</v>
      </c>
      <c r="CI39" s="18">
        <f t="shared" si="72"/>
        <v>0.30099343696615277</v>
      </c>
      <c r="CJ39" s="18">
        <f t="shared" si="72"/>
        <v>3.0025134752022388E-19</v>
      </c>
      <c r="CK39" s="18">
        <f t="shared" si="72"/>
        <v>0.34434270916862725</v>
      </c>
      <c r="CL39" s="18">
        <f t="shared" si="72"/>
        <v>0.90725676568334079</v>
      </c>
      <c r="CM39" s="18">
        <f t="shared" si="72"/>
        <v>0.42067817302218491</v>
      </c>
      <c r="CN39" s="18">
        <f t="shared" si="72"/>
        <v>0.80541543429747864</v>
      </c>
      <c r="CO39" s="18">
        <f t="shared" si="72"/>
        <v>0.64875179201644806</v>
      </c>
      <c r="CP39" s="18">
        <f t="shared" si="72"/>
        <v>0.78047397550478981</v>
      </c>
      <c r="CQ39" s="18">
        <f t="shared" si="72"/>
        <v>0.83792291257137042</v>
      </c>
      <c r="CR39" s="18">
        <f t="shared" si="72"/>
        <v>0.80372586172517746</v>
      </c>
      <c r="CS39" s="18">
        <f t="shared" si="72"/>
        <v>0.68925168617225663</v>
      </c>
      <c r="CT39" s="18">
        <f t="shared" si="72"/>
        <v>0.12576253904433882</v>
      </c>
      <c r="CU39" s="18">
        <f t="shared" si="72"/>
        <v>0.9794572777131747</v>
      </c>
      <c r="CV39" s="18">
        <f t="shared" si="72"/>
        <v>0</v>
      </c>
      <c r="CW39" s="18">
        <f t="shared" si="72"/>
        <v>0.92972719791635561</v>
      </c>
      <c r="CX39" s="18">
        <f t="shared" si="72"/>
        <v>0.98296476082790207</v>
      </c>
      <c r="CY39" s="18">
        <f t="shared" si="72"/>
        <v>0.93652871820665706</v>
      </c>
      <c r="CZ39" s="18">
        <f t="shared" si="72"/>
        <v>0.82599930957335255</v>
      </c>
      <c r="DA39" s="18">
        <f t="shared" si="72"/>
        <v>0.97943880319632126</v>
      </c>
      <c r="DB39" s="18">
        <f t="shared" si="72"/>
        <v>0.80611490944071162</v>
      </c>
      <c r="DC39" s="18">
        <f t="shared" si="72"/>
        <v>0.90760203379104754</v>
      </c>
      <c r="DD39" s="18">
        <f t="shared" si="72"/>
        <v>0.46348729129814387</v>
      </c>
      <c r="DE39" s="18">
        <f t="shared" si="72"/>
        <v>4.6992082057077218E-134</v>
      </c>
      <c r="DF39" s="18">
        <f t="shared" si="72"/>
        <v>0.17991266927510544</v>
      </c>
      <c r="DG39" s="18">
        <f t="shared" si="72"/>
        <v>0.21106585743887354</v>
      </c>
      <c r="DH39" s="18">
        <f t="shared" si="72"/>
        <v>8.064202094105466E-2</v>
      </c>
      <c r="DI39" s="18">
        <f t="shared" si="72"/>
        <v>0.69995017516526614</v>
      </c>
      <c r="DJ39" s="18">
        <f t="shared" si="72"/>
        <v>0.91869692795985691</v>
      </c>
      <c r="DK39" s="18">
        <f t="shared" si="72"/>
        <v>0.99091395358363377</v>
      </c>
      <c r="DL39" s="18">
        <f t="shared" si="72"/>
        <v>0.84187767039076555</v>
      </c>
      <c r="DM39" s="18">
        <f t="shared" si="72"/>
        <v>0.82256629664401659</v>
      </c>
      <c r="DN39" s="18">
        <f t="shared" si="72"/>
        <v>1.6202839906085581E-6</v>
      </c>
      <c r="DO39" s="18">
        <f t="shared" si="72"/>
        <v>6.1917374960288728E-6</v>
      </c>
      <c r="DP39" s="18">
        <f t="shared" si="72"/>
        <v>5.361429536441848E-145</v>
      </c>
      <c r="DQ39" s="18">
        <f t="shared" si="72"/>
        <v>0.99778778766550469</v>
      </c>
      <c r="DR39" s="18">
        <f t="shared" si="72"/>
        <v>0.99801296283534979</v>
      </c>
      <c r="DS39" s="18">
        <f t="shared" si="72"/>
        <v>0.99940256849950815</v>
      </c>
      <c r="DT39" s="18">
        <f t="shared" si="72"/>
        <v>0.99744924092797305</v>
      </c>
      <c r="DU39" s="18">
        <f t="shared" si="72"/>
        <v>0.98674323269539466</v>
      </c>
      <c r="DV39" s="18">
        <f t="shared" si="72"/>
        <v>6.5048756476899763E-22</v>
      </c>
      <c r="DW39" s="18">
        <f t="shared" si="72"/>
        <v>0.97692220440955169</v>
      </c>
      <c r="DX39" s="18">
        <f t="shared" si="72"/>
        <v>8.4555151667874296E-14</v>
      </c>
      <c r="DY39" s="18">
        <f t="shared" si="72"/>
        <v>7.1197797456105323E-45</v>
      </c>
      <c r="DZ39" s="18">
        <f t="shared" si="70"/>
        <v>0</v>
      </c>
      <c r="EA39" s="18">
        <f t="shared" si="68"/>
        <v>1.138567829700639E-12</v>
      </c>
      <c r="EB39" s="18">
        <f t="shared" si="68"/>
        <v>0.93322181571862939</v>
      </c>
      <c r="EC39" s="18">
        <f t="shared" si="68"/>
        <v>1.904543966639713E-125</v>
      </c>
      <c r="ED39" s="18">
        <f t="shared" si="68"/>
        <v>0.92777138339255205</v>
      </c>
      <c r="EE39" s="18">
        <f t="shared" si="68"/>
        <v>0.61615692018972812</v>
      </c>
      <c r="EF39" s="18">
        <f t="shared" si="68"/>
        <v>0.86028541789375934</v>
      </c>
      <c r="EG39" s="18">
        <f t="shared" si="68"/>
        <v>0.13565256036941431</v>
      </c>
      <c r="EH39" s="18">
        <f t="shared" si="68"/>
        <v>0.77128105402168967</v>
      </c>
      <c r="EI39" s="18">
        <f t="shared" si="68"/>
        <v>0.76047607375139259</v>
      </c>
      <c r="EJ39" s="18">
        <f t="shared" si="68"/>
        <v>0.65646090257427259</v>
      </c>
      <c r="EK39" s="18">
        <f t="shared" si="68"/>
        <v>0.23082617480220322</v>
      </c>
      <c r="EL39" s="18">
        <f t="shared" si="68"/>
        <v>0.31666129820117028</v>
      </c>
      <c r="EM39" s="18">
        <f t="shared" si="68"/>
        <v>1.7024428768048614E-244</v>
      </c>
      <c r="EN39" s="18">
        <f t="shared" si="68"/>
        <v>0.43693456983468199</v>
      </c>
      <c r="EO39" s="18">
        <f t="shared" si="68"/>
        <v>0.83433691037303315</v>
      </c>
      <c r="EP39" s="18">
        <f t="shared" si="68"/>
        <v>0.93698879341519659</v>
      </c>
      <c r="EQ39" s="18">
        <f t="shared" si="68"/>
        <v>0.96485749510210361</v>
      </c>
      <c r="ER39" s="18">
        <f t="shared" si="68"/>
        <v>0</v>
      </c>
      <c r="ES39" s="18">
        <f t="shared" si="68"/>
        <v>0.97961985904882076</v>
      </c>
      <c r="ET39" s="18">
        <f t="shared" si="68"/>
        <v>0.99644350798843173</v>
      </c>
      <c r="EU39" s="18">
        <f t="shared" si="68"/>
        <v>0.98335816209684657</v>
      </c>
      <c r="EV39" s="18">
        <f t="shared" si="68"/>
        <v>0.9957006871842311</v>
      </c>
      <c r="EW39" s="18">
        <f t="shared" si="68"/>
        <v>0.99868019729744306</v>
      </c>
      <c r="EX39" s="18">
        <f t="shared" si="68"/>
        <v>0.99863508235111698</v>
      </c>
      <c r="EY39" s="18">
        <f t="shared" si="68"/>
        <v>0.94508638689668478</v>
      </c>
      <c r="EZ39" s="18">
        <f t="shared" si="68"/>
        <v>0</v>
      </c>
      <c r="FA39" s="18">
        <f t="shared" si="68"/>
        <v>1.3127657478312385E-55</v>
      </c>
      <c r="FB39" s="18">
        <f t="shared" si="68"/>
        <v>0.92519185942803195</v>
      </c>
      <c r="FC39" s="18">
        <f t="shared" si="68"/>
        <v>0.90895670365081638</v>
      </c>
      <c r="FD39" s="18">
        <f t="shared" si="68"/>
        <v>0.97321933209363276</v>
      </c>
      <c r="FE39" s="18">
        <f t="shared" si="68"/>
        <v>2.6754087149527848E-2</v>
      </c>
      <c r="FF39" s="18">
        <f t="shared" si="68"/>
        <v>0.97654431261375996</v>
      </c>
      <c r="FG39" s="18">
        <f t="shared" si="68"/>
        <v>0.94695117556039576</v>
      </c>
      <c r="FH39" s="18">
        <f t="shared" si="68"/>
        <v>0.9676876742049455</v>
      </c>
      <c r="FI39" s="18">
        <f t="shared" si="68"/>
        <v>0.83615945444659379</v>
      </c>
      <c r="FJ39" s="18">
        <f t="shared" si="68"/>
        <v>0.8917530119020628</v>
      </c>
      <c r="FK39" s="18">
        <f t="shared" si="68"/>
        <v>1.1763861660781809E-31</v>
      </c>
      <c r="FL39" s="18">
        <f t="shared" si="68"/>
        <v>3.0388811099130568E-10</v>
      </c>
      <c r="FM39" s="18">
        <f t="shared" si="68"/>
        <v>5.7139637927283075E-4</v>
      </c>
      <c r="FN39" s="18">
        <f t="shared" si="68"/>
        <v>8.232751935452225E-19</v>
      </c>
      <c r="FO39" s="18">
        <f t="shared" si="68"/>
        <v>0.65999608260560039</v>
      </c>
      <c r="FP39" s="18">
        <f t="shared" si="68"/>
        <v>0.97455134288987466</v>
      </c>
      <c r="FQ39" s="18">
        <f t="shared" si="68"/>
        <v>0</v>
      </c>
      <c r="FR39" s="18">
        <f t="shared" si="68"/>
        <v>0.56333118974477725</v>
      </c>
      <c r="FS39" s="18">
        <f t="shared" si="68"/>
        <v>5.0126305768531795E-3</v>
      </c>
      <c r="FT39" s="18">
        <f t="shared" si="68"/>
        <v>0.76561918068079005</v>
      </c>
      <c r="FU39" s="18">
        <f t="shared" si="68"/>
        <v>0.33476464007719803</v>
      </c>
      <c r="FV39" s="18">
        <f t="shared" si="68"/>
        <v>0</v>
      </c>
      <c r="FW39" s="18">
        <f t="shared" si="68"/>
        <v>1.5375771087097892E-126</v>
      </c>
      <c r="FX39" s="18">
        <f t="shared" si="68"/>
        <v>0.97040523581430815</v>
      </c>
      <c r="FY39" s="18">
        <f t="shared" si="68"/>
        <v>1.8220564917281329E-2</v>
      </c>
      <c r="FZ39" s="18">
        <f t="shared" si="68"/>
        <v>5.0395989034379578E-2</v>
      </c>
      <c r="GA39" s="18">
        <f t="shared" si="68"/>
        <v>0.22018702675543594</v>
      </c>
      <c r="GB39" s="18">
        <f t="shared" si="68"/>
        <v>0.74714178243579787</v>
      </c>
      <c r="GC39" s="18">
        <f t="shared" si="68"/>
        <v>0.76311792875319795</v>
      </c>
      <c r="GD39" s="18">
        <f t="shared" si="68"/>
        <v>0.88520582215988663</v>
      </c>
      <c r="GE39" s="18">
        <f t="shared" si="68"/>
        <v>0.84631016025824779</v>
      </c>
      <c r="GF39" s="18">
        <f t="shared" si="68"/>
        <v>0.5295218925855617</v>
      </c>
      <c r="GG39" s="18">
        <f t="shared" si="68"/>
        <v>0.60220482597984248</v>
      </c>
      <c r="GH39" s="18">
        <f t="shared" si="68"/>
        <v>0.59403188157383369</v>
      </c>
      <c r="GI39" s="18">
        <f t="shared" si="68"/>
        <v>0.690209795045158</v>
      </c>
      <c r="GJ39" s="18">
        <f t="shared" si="68"/>
        <v>0.17098335222292085</v>
      </c>
      <c r="GK39" s="18">
        <f t="shared" si="68"/>
        <v>0.75487044367313449</v>
      </c>
      <c r="GL39" s="18">
        <f t="shared" si="62"/>
        <v>0.9423055270632017</v>
      </c>
      <c r="GM39" s="18">
        <f t="shared" si="71"/>
        <v>0.9762898082653414</v>
      </c>
      <c r="GN39" s="18">
        <f t="shared" si="71"/>
        <v>0.99407302618412174</v>
      </c>
      <c r="GO39" s="18">
        <f t="shared" si="71"/>
        <v>0.95715375210897169</v>
      </c>
      <c r="GP39" s="18">
        <f t="shared" si="71"/>
        <v>0.96403457964799366</v>
      </c>
      <c r="GQ39" s="18">
        <f t="shared" si="71"/>
        <v>0.99252468578629172</v>
      </c>
      <c r="GR39" s="18">
        <f t="shared" si="71"/>
        <v>0.9963437749906825</v>
      </c>
      <c r="GS39" s="18">
        <f t="shared" si="71"/>
        <v>8.6155484601361618E-172</v>
      </c>
      <c r="GT39" s="18">
        <f t="shared" si="71"/>
        <v>0.93831669609739432</v>
      </c>
      <c r="GU39" s="18">
        <f t="shared" si="71"/>
        <v>0.85171257326614014</v>
      </c>
      <c r="GV39" s="18">
        <f t="shared" si="71"/>
        <v>0.86665530640619437</v>
      </c>
      <c r="GW39" s="18">
        <f t="shared" si="71"/>
        <v>0.89603527796171212</v>
      </c>
      <c r="GX39" s="18">
        <f t="shared" si="71"/>
        <v>3.1620865196771611E-30</v>
      </c>
      <c r="GY39" s="18">
        <f t="shared" si="71"/>
        <v>0.96784127939622322</v>
      </c>
      <c r="GZ39" s="18">
        <f t="shared" si="71"/>
        <v>0.92382042000117148</v>
      </c>
      <c r="HA39" s="18">
        <f t="shared" si="71"/>
        <v>0.68673001889607899</v>
      </c>
      <c r="HB39" s="18">
        <f t="shared" si="71"/>
        <v>0.27390922599335915</v>
      </c>
      <c r="HC39" s="18">
        <f t="shared" si="71"/>
        <v>3.2663156748319487E-3</v>
      </c>
      <c r="HD39" s="18">
        <f t="shared" si="71"/>
        <v>0.79185742586449104</v>
      </c>
      <c r="HE39" s="18">
        <f t="shared" si="71"/>
        <v>1.1334473557911514E-11</v>
      </c>
      <c r="HF39" s="18">
        <f t="shared" si="71"/>
        <v>0.67692229458950459</v>
      </c>
      <c r="HG39" s="18">
        <f t="shared" si="71"/>
        <v>0.94497283745343941</v>
      </c>
      <c r="HH39" s="18">
        <f t="shared" si="71"/>
        <v>5.0020816547129282E-8</v>
      </c>
      <c r="HI39" s="18">
        <f t="shared" si="71"/>
        <v>0.68520026324636829</v>
      </c>
      <c r="HJ39" s="18">
        <f t="shared" si="71"/>
        <v>2.4468543686010716E-3</v>
      </c>
      <c r="HK39" s="18">
        <f t="shared" si="71"/>
        <v>0.97036205705110179</v>
      </c>
      <c r="HL39" s="18">
        <f t="shared" si="71"/>
        <v>0.98845323769949156</v>
      </c>
      <c r="HM39" s="18">
        <f t="shared" si="71"/>
        <v>1.6365641859655763E-9</v>
      </c>
      <c r="HN39" s="18">
        <f t="shared" si="71"/>
        <v>2.3975386337081331E-3</v>
      </c>
      <c r="HO39" s="18">
        <f t="shared" si="71"/>
        <v>1.2635285253708791E-3</v>
      </c>
      <c r="HP39" s="18">
        <f t="shared" si="71"/>
        <v>1.2525514433021763E-130</v>
      </c>
      <c r="HQ39" s="18">
        <f t="shared" si="71"/>
        <v>0.70289542063410959</v>
      </c>
      <c r="HR39" s="18">
        <f t="shared" si="71"/>
        <v>0.28368243115563135</v>
      </c>
      <c r="HS39" s="18">
        <f t="shared" si="71"/>
        <v>0.12619326899747227</v>
      </c>
      <c r="HT39" s="18">
        <f t="shared" si="71"/>
        <v>0.84784517927943537</v>
      </c>
      <c r="HU39" s="18">
        <f t="shared" si="71"/>
        <v>0.93320644671300101</v>
      </c>
      <c r="HV39" s="18">
        <f t="shared" si="71"/>
        <v>0.81412452800953594</v>
      </c>
      <c r="HW39" s="18">
        <f t="shared" si="71"/>
        <v>0.66214915142814723</v>
      </c>
      <c r="HX39" s="18">
        <f t="shared" si="71"/>
        <v>0.80985217250001384</v>
      </c>
      <c r="HY39" s="18">
        <f t="shared" si="71"/>
        <v>0.35654085520236511</v>
      </c>
      <c r="HZ39" s="18">
        <f t="shared" si="71"/>
        <v>0.36826374008277268</v>
      </c>
      <c r="IA39" s="18">
        <f t="shared" si="71"/>
        <v>0.13814424848510046</v>
      </c>
      <c r="IB39" s="18">
        <f t="shared" si="71"/>
        <v>0.76571325859847428</v>
      </c>
      <c r="IC39" s="18">
        <f t="shared" si="71"/>
        <v>0.4574436961462921</v>
      </c>
      <c r="ID39" s="18">
        <f t="shared" si="71"/>
        <v>0.73847561924425209</v>
      </c>
      <c r="IE39" s="18">
        <f t="shared" si="71"/>
        <v>0.96984150158850968</v>
      </c>
      <c r="IF39" s="18">
        <f t="shared" si="71"/>
        <v>0.83186789546792284</v>
      </c>
      <c r="IG39" s="18">
        <f t="shared" si="71"/>
        <v>0.93847005024445984</v>
      </c>
      <c r="IH39" s="18">
        <f t="shared" si="71"/>
        <v>3.4866812690616806E-17</v>
      </c>
      <c r="II39" s="18">
        <f t="shared" si="71"/>
        <v>0.88106350158315483</v>
      </c>
      <c r="IJ39" s="18">
        <f t="shared" si="71"/>
        <v>0.24561816983866541</v>
      </c>
      <c r="IK39" s="18">
        <f t="shared" si="71"/>
        <v>5.2161816360377214E-2</v>
      </c>
      <c r="IL39" s="18">
        <f t="shared" si="71"/>
        <v>0.73964286754422726</v>
      </c>
      <c r="IM39" s="18">
        <f t="shared" si="71"/>
        <v>4.1188605682168737E-15</v>
      </c>
      <c r="IN39" s="18">
        <f t="shared" si="71"/>
        <v>0.96080686028995865</v>
      </c>
      <c r="IO39" s="18">
        <f t="shared" si="71"/>
        <v>0</v>
      </c>
      <c r="IP39" s="18">
        <f t="shared" si="71"/>
        <v>0.65161309742089157</v>
      </c>
      <c r="IQ39" s="18">
        <f t="shared" si="71"/>
        <v>1.8524761014052395E-2</v>
      </c>
      <c r="IR39" s="18">
        <f t="shared" si="71"/>
        <v>1.0418330208048122E-2</v>
      </c>
      <c r="IS39" s="18">
        <f t="shared" si="71"/>
        <v>0.78858699891682238</v>
      </c>
      <c r="IT39" s="18">
        <f t="shared" si="71"/>
        <v>0.7401788519310708</v>
      </c>
      <c r="IU39" s="18">
        <f t="shared" si="71"/>
        <v>0</v>
      </c>
      <c r="IV39" s="18">
        <f t="shared" si="71"/>
        <v>2.1651843771504089E-52</v>
      </c>
      <c r="IW39" s="18">
        <f t="shared" si="71"/>
        <v>4.6785295870567257E-4</v>
      </c>
      <c r="IX39" s="18">
        <f t="shared" si="71"/>
        <v>0.99770749100981782</v>
      </c>
      <c r="IY39" s="18">
        <f t="shared" si="69"/>
        <v>0.9998719190626848</v>
      </c>
      <c r="IZ39" s="18">
        <f t="shared" si="69"/>
        <v>0.96280973441240914</v>
      </c>
      <c r="JA39" s="18">
        <f t="shared" si="69"/>
        <v>0.46829010521000691</v>
      </c>
      <c r="JB39" s="18">
        <f t="shared" si="69"/>
        <v>0.70331205699930044</v>
      </c>
      <c r="JC39" s="18">
        <f t="shared" si="69"/>
        <v>0.85279230351791624</v>
      </c>
      <c r="JD39" s="18">
        <f t="shared" si="69"/>
        <v>0.85151130936032216</v>
      </c>
      <c r="JE39" s="18">
        <f t="shared" si="69"/>
        <v>0.60985253310070353</v>
      </c>
      <c r="JF39" s="18">
        <f t="shared" si="69"/>
        <v>0.83799304227750482</v>
      </c>
      <c r="JG39" s="18">
        <f t="shared" si="69"/>
        <v>0.7583839118934993</v>
      </c>
      <c r="JH39" s="18">
        <f t="shared" si="69"/>
        <v>0.74651131546953198</v>
      </c>
      <c r="JI39" s="18">
        <f t="shared" si="69"/>
        <v>0.86119578445813427</v>
      </c>
      <c r="JJ39" s="18">
        <f t="shared" si="69"/>
        <v>0.87130583012370466</v>
      </c>
      <c r="JK39" s="18">
        <f t="shared" si="69"/>
        <v>0.86072537857419351</v>
      </c>
      <c r="JL39" s="18">
        <f t="shared" si="69"/>
        <v>0.74325911409699363</v>
      </c>
      <c r="JM39" s="18">
        <f t="shared" si="69"/>
        <v>9.0647488710071722E-2</v>
      </c>
      <c r="JN39" s="18">
        <f t="shared" si="69"/>
        <v>0</v>
      </c>
      <c r="JO39" s="18">
        <f t="shared" si="69"/>
        <v>8.5020792597854735E-5</v>
      </c>
      <c r="JP39" s="18">
        <f t="shared" si="69"/>
        <v>2.75964261557511E-2</v>
      </c>
      <c r="JQ39" s="18">
        <f t="shared" si="69"/>
        <v>1.3959711130546163E-34</v>
      </c>
      <c r="JR39" s="18">
        <f t="shared" si="69"/>
        <v>0.58353500095873423</v>
      </c>
      <c r="JS39" s="18">
        <f t="shared" si="69"/>
        <v>0.9901574503990811</v>
      </c>
      <c r="JT39" s="18">
        <f t="shared" si="69"/>
        <v>0.56753627597592782</v>
      </c>
      <c r="JU39" s="18">
        <f t="shared" si="69"/>
        <v>0.90792898385911014</v>
      </c>
      <c r="JV39" s="18">
        <f t="shared" si="69"/>
        <v>0.66224596851616413</v>
      </c>
      <c r="JW39" s="18">
        <f t="shared" si="69"/>
        <v>0.90688279795869875</v>
      </c>
      <c r="JX39" s="18">
        <f t="shared" si="69"/>
        <v>0.81526968519310461</v>
      </c>
      <c r="JY39" s="18">
        <f t="shared" si="69"/>
        <v>0.97721984813335283</v>
      </c>
      <c r="JZ39" s="18">
        <f t="shared" si="69"/>
        <v>1.3628039324732341E-6</v>
      </c>
      <c r="KA39" s="18">
        <f t="shared" si="69"/>
        <v>0.8805101898109986</v>
      </c>
      <c r="KB39" s="18">
        <f t="shared" si="69"/>
        <v>0.64134882150216355</v>
      </c>
      <c r="KC39" s="18">
        <f t="shared" si="69"/>
        <v>0.73445041949831902</v>
      </c>
      <c r="KD39" s="18">
        <f t="shared" si="69"/>
        <v>9.0389809830318986E-13</v>
      </c>
      <c r="KE39" s="18">
        <f t="shared" si="69"/>
        <v>0.96742371387494996</v>
      </c>
      <c r="KF39" s="18">
        <f t="shared" si="69"/>
        <v>1.7280649953484534E-284</v>
      </c>
      <c r="KG39" s="18">
        <f t="shared" si="69"/>
        <v>1.5963465742130068E-3</v>
      </c>
      <c r="KH39" s="18">
        <f t="shared" si="69"/>
        <v>0.73061293481263556</v>
      </c>
      <c r="KI39" s="18">
        <f t="shared" si="69"/>
        <v>0.96859222389999722</v>
      </c>
      <c r="KJ39" s="18">
        <f t="shared" si="69"/>
        <v>0.39082392124667775</v>
      </c>
      <c r="KK39" s="18">
        <f t="shared" si="69"/>
        <v>9.2948832821249956E-3</v>
      </c>
      <c r="KL39" s="18">
        <f t="shared" si="69"/>
        <v>0.48272127641669949</v>
      </c>
      <c r="KM39" s="18">
        <f t="shared" si="69"/>
        <v>0.82043167550506046</v>
      </c>
      <c r="KN39" s="18">
        <f t="shared" si="69"/>
        <v>0.89175427575194366</v>
      </c>
      <c r="KO39" s="18">
        <f t="shared" si="69"/>
        <v>0.84201221986772912</v>
      </c>
      <c r="KP39" s="18">
        <f t="shared" si="69"/>
        <v>0.67448847920867327</v>
      </c>
      <c r="KQ39" s="18">
        <f t="shared" si="69"/>
        <v>0.70765079180278467</v>
      </c>
      <c r="KR39" s="18">
        <f t="shared" si="69"/>
        <v>0.2819502702043617</v>
      </c>
      <c r="KS39" s="18">
        <f t="shared" si="69"/>
        <v>0.57922588992061663</v>
      </c>
      <c r="KT39" s="18">
        <f t="shared" si="69"/>
        <v>0.62464355989777953</v>
      </c>
      <c r="KU39" s="18">
        <f t="shared" si="69"/>
        <v>1.680205870993621E-89</v>
      </c>
      <c r="KV39" s="18">
        <f t="shared" si="69"/>
        <v>0.79976951880516922</v>
      </c>
      <c r="KW39" s="18">
        <f t="shared" si="69"/>
        <v>1.5446034288755813E-18</v>
      </c>
      <c r="KX39" s="18">
        <f t="shared" si="69"/>
        <v>0.24796789439731337</v>
      </c>
      <c r="KY39" s="18">
        <f t="shared" si="69"/>
        <v>0.64751256457398432</v>
      </c>
      <c r="KZ39" s="18">
        <f t="shared" si="69"/>
        <v>0.61937269677457252</v>
      </c>
      <c r="LA39" s="18">
        <f t="shared" si="69"/>
        <v>1.2494804472167447E-7</v>
      </c>
      <c r="LB39" s="18">
        <f t="shared" si="69"/>
        <v>2.8110618911792954E-65</v>
      </c>
      <c r="LC39" s="18">
        <f t="shared" si="69"/>
        <v>0.88042337648498714</v>
      </c>
      <c r="LD39" s="18">
        <f t="shared" si="69"/>
        <v>0.48623475910636849</v>
      </c>
      <c r="LE39" s="18">
        <f t="shared" si="69"/>
        <v>0.80823479989020786</v>
      </c>
      <c r="LF39" s="18">
        <f t="shared" si="69"/>
        <v>0.78076057897506845</v>
      </c>
      <c r="LG39" s="18">
        <f t="shared" si="69"/>
        <v>5.9335382670055058E-12</v>
      </c>
      <c r="LH39" s="18">
        <f t="shared" si="69"/>
        <v>0</v>
      </c>
      <c r="LI39" s="18">
        <f t="shared" si="69"/>
        <v>0.76982463942724377</v>
      </c>
      <c r="LJ39" s="18">
        <f t="shared" si="64"/>
        <v>0.80036980502871813</v>
      </c>
      <c r="LK39" s="18">
        <f t="shared" si="65"/>
        <v>0.87212280919489937</v>
      </c>
      <c r="LL39" s="18">
        <f t="shared" si="65"/>
        <v>0.6357198524128832</v>
      </c>
      <c r="LM39" s="18">
        <f t="shared" si="65"/>
        <v>0.85340609905820008</v>
      </c>
      <c r="LN39" s="18">
        <f t="shared" si="65"/>
        <v>9.8478882851570654E-3</v>
      </c>
      <c r="LO39" s="18">
        <f t="shared" si="65"/>
        <v>0.67243779947696602</v>
      </c>
      <c r="LP39" s="18">
        <f t="shared" si="65"/>
        <v>0.69195699891551443</v>
      </c>
      <c r="LQ39" s="18">
        <f t="shared" si="65"/>
        <v>0.7937443405818827</v>
      </c>
      <c r="LR39" s="18">
        <f t="shared" si="65"/>
        <v>0.97320198357774279</v>
      </c>
      <c r="LS39" s="18">
        <f t="shared" si="65"/>
        <v>0.92377151754751807</v>
      </c>
      <c r="LT39" s="18">
        <f t="shared" si="65"/>
        <v>0.77986026491061744</v>
      </c>
      <c r="LU39" s="18">
        <f t="shared" si="65"/>
        <v>4.8719517450447344E-5</v>
      </c>
      <c r="LV39" s="18">
        <f t="shared" si="65"/>
        <v>0.6307857403369157</v>
      </c>
      <c r="LW39" s="16">
        <f t="shared" si="65"/>
        <v>0.32124379133931336</v>
      </c>
    </row>
    <row r="40" spans="1:335" x14ac:dyDescent="0.3">
      <c r="A40" s="15">
        <v>2007</v>
      </c>
      <c r="B40" s="18">
        <f t="shared" si="66"/>
        <v>0.70842714596772471</v>
      </c>
      <c r="C40" s="18">
        <f t="shared" si="73"/>
        <v>0.59984036612082581</v>
      </c>
      <c r="D40" s="18">
        <f t="shared" si="73"/>
        <v>4.698949630870354E-5</v>
      </c>
      <c r="E40" s="18">
        <f t="shared" si="73"/>
        <v>0.95260529339728428</v>
      </c>
      <c r="F40" s="18">
        <f t="shared" si="73"/>
        <v>0.81553218488028423</v>
      </c>
      <c r="G40" s="18">
        <f t="shared" si="73"/>
        <v>0.85932059748074985</v>
      </c>
      <c r="H40" s="18">
        <f t="shared" si="73"/>
        <v>0.61987074805468367</v>
      </c>
      <c r="I40" s="18">
        <f t="shared" si="73"/>
        <v>0</v>
      </c>
      <c r="J40" s="18">
        <f t="shared" si="73"/>
        <v>0.29191996249483665</v>
      </c>
      <c r="K40" s="18">
        <f t="shared" si="73"/>
        <v>0.98508511276101385</v>
      </c>
      <c r="L40" s="18">
        <f t="shared" si="73"/>
        <v>0</v>
      </c>
      <c r="M40" s="18">
        <f t="shared" si="73"/>
        <v>3.1069388925537742E-45</v>
      </c>
      <c r="N40" s="18">
        <f t="shared" si="73"/>
        <v>0.95465128332842109</v>
      </c>
      <c r="O40" s="18">
        <f t="shared" si="73"/>
        <v>0.20733827298504687</v>
      </c>
      <c r="P40" s="18">
        <f t="shared" si="73"/>
        <v>1.0797810499674435E-4</v>
      </c>
      <c r="Q40" s="18">
        <f t="shared" si="73"/>
        <v>0.86810017252476301</v>
      </c>
      <c r="R40" s="18">
        <f t="shared" si="73"/>
        <v>0</v>
      </c>
      <c r="S40" s="18">
        <f t="shared" si="73"/>
        <v>3.2008080370721373E-3</v>
      </c>
      <c r="T40" s="18">
        <f t="shared" si="73"/>
        <v>1.8221382595032392E-221</v>
      </c>
      <c r="U40" s="18">
        <f t="shared" si="73"/>
        <v>0.87728026320016739</v>
      </c>
      <c r="V40" s="18">
        <f t="shared" si="73"/>
        <v>0.88033262598845008</v>
      </c>
      <c r="W40" s="18">
        <f t="shared" si="73"/>
        <v>0.82262586767224954</v>
      </c>
      <c r="X40" s="18">
        <f t="shared" si="73"/>
        <v>0.99208497686474539</v>
      </c>
      <c r="Y40" s="18">
        <f t="shared" si="73"/>
        <v>2.216374426324166E-47</v>
      </c>
      <c r="Z40" s="18">
        <f t="shared" si="73"/>
        <v>0</v>
      </c>
      <c r="AA40" s="18">
        <f t="shared" si="73"/>
        <v>0.74564951522104705</v>
      </c>
      <c r="AB40" s="18">
        <f t="shared" si="73"/>
        <v>0.9203064127499021</v>
      </c>
      <c r="AC40" s="18">
        <f t="shared" si="73"/>
        <v>6.330032500374036E-2</v>
      </c>
      <c r="AD40" s="18">
        <f t="shared" si="73"/>
        <v>0.57331864029885193</v>
      </c>
      <c r="AE40" s="18">
        <f t="shared" si="73"/>
        <v>0.77665383761117035</v>
      </c>
      <c r="AF40" s="18">
        <f t="shared" si="73"/>
        <v>0.882241550586923</v>
      </c>
      <c r="AG40" s="18">
        <f t="shared" si="73"/>
        <v>3.3872252536304758E-22</v>
      </c>
      <c r="AH40" s="18">
        <f t="shared" si="73"/>
        <v>0</v>
      </c>
      <c r="AI40" s="18">
        <f t="shared" si="73"/>
        <v>0.90050643575581235</v>
      </c>
      <c r="AJ40" s="18">
        <f t="shared" si="73"/>
        <v>1.0603629247394072E-2</v>
      </c>
      <c r="AK40" s="18">
        <f t="shared" si="73"/>
        <v>0.55337091406678918</v>
      </c>
      <c r="AL40" s="18">
        <f t="shared" si="73"/>
        <v>2.54374862376087E-7</v>
      </c>
      <c r="AM40" s="18">
        <f t="shared" si="73"/>
        <v>1.8532088093344752E-3</v>
      </c>
      <c r="AN40" s="18">
        <f t="shared" si="73"/>
        <v>0.98926696172930695</v>
      </c>
      <c r="AO40" s="18">
        <f t="shared" si="73"/>
        <v>1.3870376874110766E-22</v>
      </c>
      <c r="AP40" s="18">
        <f t="shared" si="73"/>
        <v>0.81450981359104169</v>
      </c>
      <c r="AQ40" s="18">
        <f t="shared" si="73"/>
        <v>1.9003358981295426E-11</v>
      </c>
      <c r="AR40" s="18">
        <f t="shared" si="73"/>
        <v>9.0786817782342177E-5</v>
      </c>
      <c r="AS40" s="18">
        <f t="shared" si="73"/>
        <v>9.5031589133419277E-53</v>
      </c>
      <c r="AT40" s="18">
        <f t="shared" si="73"/>
        <v>0.91688995797406792</v>
      </c>
      <c r="AU40" s="18">
        <f t="shared" si="73"/>
        <v>0.97343071576316076</v>
      </c>
      <c r="AV40" s="18">
        <f t="shared" si="73"/>
        <v>0.98482052008954146</v>
      </c>
      <c r="AW40" s="18">
        <f t="shared" si="73"/>
        <v>0</v>
      </c>
      <c r="AX40" s="18">
        <f t="shared" si="73"/>
        <v>0.68935178244195328</v>
      </c>
      <c r="AY40" s="18">
        <f t="shared" si="73"/>
        <v>0.75677442255620331</v>
      </c>
      <c r="AZ40" s="18">
        <f t="shared" si="73"/>
        <v>0.75903512735244782</v>
      </c>
      <c r="BA40" s="18">
        <f t="shared" si="73"/>
        <v>0.57223394776605285</v>
      </c>
      <c r="BB40" s="18">
        <f t="shared" si="73"/>
        <v>0.70266013057867482</v>
      </c>
      <c r="BC40" s="18">
        <f t="shared" si="73"/>
        <v>0.34482976434430895</v>
      </c>
      <c r="BD40" s="18">
        <f t="shared" si="73"/>
        <v>0.72366627830507102</v>
      </c>
      <c r="BE40" s="18">
        <f t="shared" si="73"/>
        <v>0.89871226869058085</v>
      </c>
      <c r="BF40" s="18">
        <f t="shared" si="73"/>
        <v>0.87188028113859661</v>
      </c>
      <c r="BG40" s="18">
        <f t="shared" si="73"/>
        <v>0.89730866195777614</v>
      </c>
      <c r="BH40" s="18">
        <f t="shared" si="73"/>
        <v>0.91995096453127401</v>
      </c>
      <c r="BI40" s="18">
        <f t="shared" si="73"/>
        <v>0.89185668273617491</v>
      </c>
      <c r="BJ40" s="18">
        <f t="shared" si="73"/>
        <v>0.86691075334027079</v>
      </c>
      <c r="BK40" s="18">
        <f t="shared" si="73"/>
        <v>0.21031375650073231</v>
      </c>
      <c r="BL40" s="18">
        <f t="shared" si="73"/>
        <v>0.76658298182614715</v>
      </c>
      <c r="BM40" s="18">
        <f t="shared" si="73"/>
        <v>1.9249993094942079E-6</v>
      </c>
      <c r="BN40" s="18">
        <f t="shared" si="73"/>
        <v>0.79004479834123809</v>
      </c>
      <c r="BO40" s="18">
        <f t="shared" si="72"/>
        <v>0.82163301187180604</v>
      </c>
      <c r="BP40" s="18">
        <f t="shared" si="72"/>
        <v>0.5235384403194987</v>
      </c>
      <c r="BQ40" s="18">
        <f t="shared" si="72"/>
        <v>0.52166462732176844</v>
      </c>
      <c r="BR40" s="18">
        <f t="shared" si="72"/>
        <v>0.91598558977614775</v>
      </c>
      <c r="BS40" s="18">
        <f t="shared" si="72"/>
        <v>0.29954128606640995</v>
      </c>
      <c r="BT40" s="18">
        <f t="shared" si="72"/>
        <v>6.3038642780068489E-52</v>
      </c>
      <c r="BU40" s="18">
        <f t="shared" si="72"/>
        <v>0.11424764451137005</v>
      </c>
      <c r="BV40" s="18">
        <f t="shared" si="72"/>
        <v>0.85828448568417537</v>
      </c>
      <c r="BW40" s="18">
        <f t="shared" si="72"/>
        <v>0.71365965275121623</v>
      </c>
      <c r="BX40" s="18">
        <f t="shared" si="72"/>
        <v>0.13206528478406743</v>
      </c>
      <c r="BY40" s="18">
        <f t="shared" si="72"/>
        <v>0.20443518520109841</v>
      </c>
      <c r="BZ40" s="18">
        <f t="shared" si="72"/>
        <v>0.91547829015980153</v>
      </c>
      <c r="CA40" s="18">
        <f t="shared" si="72"/>
        <v>0.8319521238798705</v>
      </c>
      <c r="CB40" s="18">
        <f t="shared" si="72"/>
        <v>0.95020675339708927</v>
      </c>
      <c r="CC40" s="18">
        <f t="shared" si="72"/>
        <v>0.90405186468030974</v>
      </c>
      <c r="CD40" s="18">
        <f t="shared" si="72"/>
        <v>2.2877049916188801E-32</v>
      </c>
      <c r="CE40" s="18">
        <f t="shared" si="72"/>
        <v>1.6007576999473877E-24</v>
      </c>
      <c r="CF40" s="18">
        <f t="shared" si="72"/>
        <v>0.95886136656102305</v>
      </c>
      <c r="CG40" s="18">
        <f t="shared" si="72"/>
        <v>0.1424841407500485</v>
      </c>
      <c r="CH40" s="18">
        <f t="shared" si="72"/>
        <v>0.48848741822521574</v>
      </c>
      <c r="CI40" s="18">
        <f t="shared" si="72"/>
        <v>0.28832976068637334</v>
      </c>
      <c r="CJ40" s="18">
        <f t="shared" si="72"/>
        <v>2.3956264343055803E-19</v>
      </c>
      <c r="CK40" s="18">
        <f t="shared" si="72"/>
        <v>0.776116043934578</v>
      </c>
      <c r="CL40" s="18">
        <f t="shared" si="72"/>
        <v>0.74346512888135852</v>
      </c>
      <c r="CM40" s="18">
        <f t="shared" si="72"/>
        <v>0.29049879268292322</v>
      </c>
      <c r="CN40" s="18">
        <f t="shared" si="72"/>
        <v>0.63078950330693617</v>
      </c>
      <c r="CO40" s="18">
        <f t="shared" si="72"/>
        <v>0.68381653123960251</v>
      </c>
      <c r="CP40" s="18">
        <f t="shared" si="72"/>
        <v>0.58705622814231129</v>
      </c>
      <c r="CQ40" s="18">
        <f t="shared" si="72"/>
        <v>0.60401062813788575</v>
      </c>
      <c r="CR40" s="18">
        <f t="shared" si="72"/>
        <v>0.76730968738629013</v>
      </c>
      <c r="CS40" s="18">
        <f t="shared" si="72"/>
        <v>0.67141397953608317</v>
      </c>
      <c r="CT40" s="18">
        <f t="shared" si="72"/>
        <v>6.2271580372854421E-2</v>
      </c>
      <c r="CU40" s="18">
        <f t="shared" si="72"/>
        <v>0.96158323559054715</v>
      </c>
      <c r="CV40" s="18">
        <f t="shared" si="72"/>
        <v>0</v>
      </c>
      <c r="CW40" s="18">
        <f t="shared" si="72"/>
        <v>0.68131628698117641</v>
      </c>
      <c r="CX40" s="18">
        <f t="shared" si="72"/>
        <v>0.90791759726331889</v>
      </c>
      <c r="CY40" s="18">
        <f t="shared" si="72"/>
        <v>0.77648877502152369</v>
      </c>
      <c r="CZ40" s="18">
        <f t="shared" si="72"/>
        <v>0.26366298763622747</v>
      </c>
      <c r="DA40" s="18">
        <f t="shared" si="72"/>
        <v>0.24026017465341187</v>
      </c>
      <c r="DB40" s="18">
        <f t="shared" si="72"/>
        <v>0.1037642902698213</v>
      </c>
      <c r="DC40" s="18">
        <f t="shared" si="72"/>
        <v>0.97716962254147477</v>
      </c>
      <c r="DD40" s="18">
        <f t="shared" si="72"/>
        <v>5.0929904543473035E-2</v>
      </c>
      <c r="DE40" s="18">
        <f t="shared" si="72"/>
        <v>6.3312318566565397E-192</v>
      </c>
      <c r="DF40" s="18">
        <f t="shared" si="72"/>
        <v>6.6118304325785637E-2</v>
      </c>
      <c r="DG40" s="18">
        <f t="shared" si="72"/>
        <v>8.9175125332048202E-2</v>
      </c>
      <c r="DH40" s="18">
        <f t="shared" si="72"/>
        <v>3.8549075834040443E-7</v>
      </c>
      <c r="DI40" s="18">
        <f t="shared" si="72"/>
        <v>7.1298947035170661E-3</v>
      </c>
      <c r="DJ40" s="18">
        <f t="shared" si="72"/>
        <v>0.45787023543179117</v>
      </c>
      <c r="DK40" s="18">
        <f t="shared" si="72"/>
        <v>0.86294085003062149</v>
      </c>
      <c r="DL40" s="18">
        <f t="shared" si="72"/>
        <v>0.78764787479896559</v>
      </c>
      <c r="DM40" s="18">
        <f t="shared" si="72"/>
        <v>0.70041403493975718</v>
      </c>
      <c r="DN40" s="18">
        <f t="shared" si="72"/>
        <v>1.9093113198998566E-8</v>
      </c>
      <c r="DO40" s="18">
        <f t="shared" si="72"/>
        <v>9.8075899055369229E-9</v>
      </c>
      <c r="DP40" s="18">
        <f t="shared" si="72"/>
        <v>1.4875621958974731E-200</v>
      </c>
      <c r="DQ40" s="18">
        <f t="shared" si="72"/>
        <v>0.9236215703826407</v>
      </c>
      <c r="DR40" s="18">
        <f t="shared" si="72"/>
        <v>0.93124877346053492</v>
      </c>
      <c r="DS40" s="18">
        <f t="shared" si="72"/>
        <v>0.92808656826445635</v>
      </c>
      <c r="DT40" s="18">
        <f t="shared" si="72"/>
        <v>0.53366246548720953</v>
      </c>
      <c r="DU40" s="18">
        <f t="shared" si="72"/>
        <v>0.17318643894009939</v>
      </c>
      <c r="DV40" s="18">
        <f t="shared" si="72"/>
        <v>1.424928272746207E-45</v>
      </c>
      <c r="DW40" s="18">
        <f t="shared" si="72"/>
        <v>0.58371973326536131</v>
      </c>
      <c r="DX40" s="18">
        <f t="shared" si="72"/>
        <v>8.0645920582088555E-18</v>
      </c>
      <c r="DY40" s="18">
        <f t="shared" si="72"/>
        <v>1.2070618177465164E-79</v>
      </c>
      <c r="DZ40" s="18">
        <f t="shared" si="70"/>
        <v>0</v>
      </c>
      <c r="EA40" s="18">
        <f t="shared" si="68"/>
        <v>2.8097042418057947E-10</v>
      </c>
      <c r="EB40" s="18">
        <f t="shared" si="68"/>
        <v>0.94023826289169476</v>
      </c>
      <c r="EC40" s="18">
        <f t="shared" ref="EC40:GN43" si="74">_xlfn.GAMMA.DIST(EC10,EC$30,EC$31,TRUE)</f>
        <v>4.3394469976443436E-110</v>
      </c>
      <c r="ED40" s="18">
        <f t="shared" si="74"/>
        <v>0.92756845321561721</v>
      </c>
      <c r="EE40" s="18">
        <f t="shared" si="74"/>
        <v>0.8951477208248656</v>
      </c>
      <c r="EF40" s="18">
        <f t="shared" si="74"/>
        <v>0.91295699462287394</v>
      </c>
      <c r="EG40" s="18">
        <f t="shared" si="74"/>
        <v>0.5464606293113079</v>
      </c>
      <c r="EH40" s="18">
        <f t="shared" si="74"/>
        <v>0.82528759823298614</v>
      </c>
      <c r="EI40" s="18">
        <f t="shared" si="74"/>
        <v>0.72001972481363308</v>
      </c>
      <c r="EJ40" s="18">
        <f t="shared" si="74"/>
        <v>0.61069876197308082</v>
      </c>
      <c r="EK40" s="18">
        <f t="shared" si="74"/>
        <v>0.23808258287560427</v>
      </c>
      <c r="EL40" s="18">
        <f t="shared" si="74"/>
        <v>0.31833626753206046</v>
      </c>
      <c r="EM40" s="18">
        <f t="shared" si="74"/>
        <v>5.0662777726030817E-274</v>
      </c>
      <c r="EN40" s="18">
        <f t="shared" si="74"/>
        <v>0.24345381011392017</v>
      </c>
      <c r="EO40" s="18">
        <f t="shared" si="74"/>
        <v>0.72002268137217018</v>
      </c>
      <c r="EP40" s="18">
        <f t="shared" si="74"/>
        <v>0.65503686291942742</v>
      </c>
      <c r="EQ40" s="18">
        <f t="shared" si="74"/>
        <v>0.88697153638699611</v>
      </c>
      <c r="ER40" s="18">
        <f t="shared" si="74"/>
        <v>0</v>
      </c>
      <c r="ES40" s="18">
        <f t="shared" si="74"/>
        <v>0.18528600224113578</v>
      </c>
      <c r="ET40" s="18">
        <f t="shared" si="74"/>
        <v>0.79834711663648206</v>
      </c>
      <c r="EU40" s="18">
        <f t="shared" si="74"/>
        <v>0.65074616461417079</v>
      </c>
      <c r="EV40" s="18">
        <f t="shared" si="74"/>
        <v>0.61329130278965116</v>
      </c>
      <c r="EW40" s="18">
        <f t="shared" si="74"/>
        <v>0.87778500122676184</v>
      </c>
      <c r="EX40" s="18">
        <f t="shared" si="74"/>
        <v>0.92895181823617745</v>
      </c>
      <c r="EY40" s="18">
        <f t="shared" si="74"/>
        <v>0.16193747717910653</v>
      </c>
      <c r="EZ40" s="18">
        <f t="shared" si="74"/>
        <v>0</v>
      </c>
      <c r="FA40" s="18">
        <f t="shared" si="74"/>
        <v>2.3228373831046189E-111</v>
      </c>
      <c r="FB40" s="18">
        <f t="shared" si="74"/>
        <v>0.90470757316767747</v>
      </c>
      <c r="FC40" s="18">
        <f t="shared" si="74"/>
        <v>0.83268485627838507</v>
      </c>
      <c r="FD40" s="18">
        <f t="shared" si="74"/>
        <v>0.94816520192670173</v>
      </c>
      <c r="FE40" s="18">
        <f t="shared" si="74"/>
        <v>2.999237941604852E-11</v>
      </c>
      <c r="FF40" s="18">
        <f t="shared" si="74"/>
        <v>0.86349739509733836</v>
      </c>
      <c r="FG40" s="18">
        <f t="shared" si="74"/>
        <v>0.92377009970510726</v>
      </c>
      <c r="FH40" s="18">
        <f t="shared" si="74"/>
        <v>0.93983381008046674</v>
      </c>
      <c r="FI40" s="18">
        <f t="shared" si="74"/>
        <v>0.17783828187780554</v>
      </c>
      <c r="FJ40" s="18">
        <f t="shared" si="74"/>
        <v>0.24222830819927546</v>
      </c>
      <c r="FK40" s="18">
        <f t="shared" si="74"/>
        <v>2.2236076039792501E-34</v>
      </c>
      <c r="FL40" s="18">
        <f t="shared" si="74"/>
        <v>5.5423962274476286E-25</v>
      </c>
      <c r="FM40" s="18">
        <f t="shared" si="74"/>
        <v>3.1689147098996013E-7</v>
      </c>
      <c r="FN40" s="18">
        <f t="shared" si="74"/>
        <v>3.1958187405700992E-51</v>
      </c>
      <c r="FO40" s="18">
        <f t="shared" si="74"/>
        <v>1.0984713062927351E-7</v>
      </c>
      <c r="FP40" s="18">
        <f t="shared" si="74"/>
        <v>0.10359497654880957</v>
      </c>
      <c r="FQ40" s="18">
        <f t="shared" si="74"/>
        <v>0</v>
      </c>
      <c r="FR40" s="18">
        <f t="shared" si="74"/>
        <v>3.1987929022421419E-3</v>
      </c>
      <c r="FS40" s="18">
        <f t="shared" si="74"/>
        <v>8.7793418440047232E-7</v>
      </c>
      <c r="FT40" s="18">
        <f t="shared" si="74"/>
        <v>0.51865964019118305</v>
      </c>
      <c r="FU40" s="18">
        <f t="shared" si="74"/>
        <v>4.4798934304561118E-2</v>
      </c>
      <c r="FV40" s="18">
        <f t="shared" si="74"/>
        <v>0</v>
      </c>
      <c r="FW40" s="18">
        <f t="shared" si="74"/>
        <v>9.0298405443223334E-111</v>
      </c>
      <c r="FX40" s="18">
        <f t="shared" si="74"/>
        <v>0.98519471224492516</v>
      </c>
      <c r="FY40" s="18">
        <f t="shared" si="74"/>
        <v>8.1868558364397492E-2</v>
      </c>
      <c r="FZ40" s="18">
        <f t="shared" si="74"/>
        <v>4.457909438016635E-4</v>
      </c>
      <c r="GA40" s="18">
        <f t="shared" si="74"/>
        <v>0.777502293539578</v>
      </c>
      <c r="GB40" s="18">
        <f t="shared" si="74"/>
        <v>0.89973417966186353</v>
      </c>
      <c r="GC40" s="18">
        <f t="shared" si="74"/>
        <v>0.90009326400546208</v>
      </c>
      <c r="GD40" s="18">
        <f t="shared" si="74"/>
        <v>0.8980019968507198</v>
      </c>
      <c r="GE40" s="18">
        <f t="shared" si="74"/>
        <v>0.66065574581630027</v>
      </c>
      <c r="GF40" s="18">
        <f t="shared" si="74"/>
        <v>0.32254510045491808</v>
      </c>
      <c r="GG40" s="18">
        <f t="shared" si="74"/>
        <v>0.58463343138197532</v>
      </c>
      <c r="GH40" s="18">
        <f t="shared" si="74"/>
        <v>0.62693463094848378</v>
      </c>
      <c r="GI40" s="18">
        <f t="shared" si="74"/>
        <v>0.7102062705435791</v>
      </c>
      <c r="GJ40" s="18">
        <f t="shared" si="74"/>
        <v>0.18653249335013108</v>
      </c>
      <c r="GK40" s="18">
        <f t="shared" si="74"/>
        <v>0.47627594701017267</v>
      </c>
      <c r="GL40" s="18">
        <f t="shared" si="74"/>
        <v>0.62614926651681602</v>
      </c>
      <c r="GM40" s="18">
        <f t="shared" si="74"/>
        <v>0.64949721939331195</v>
      </c>
      <c r="GN40" s="18">
        <f t="shared" si="74"/>
        <v>0.87257966747185622</v>
      </c>
      <c r="GO40" s="18">
        <f t="shared" si="71"/>
        <v>0.64580069131244033</v>
      </c>
      <c r="GP40" s="18">
        <f t="shared" si="71"/>
        <v>0.69498277826033616</v>
      </c>
      <c r="GQ40" s="18">
        <f t="shared" si="71"/>
        <v>0.55362570898220487</v>
      </c>
      <c r="GR40" s="18">
        <f t="shared" si="71"/>
        <v>0.63045601892987246</v>
      </c>
      <c r="GS40" s="18">
        <f t="shared" si="71"/>
        <v>0</v>
      </c>
      <c r="GT40" s="18">
        <f t="shared" si="71"/>
        <v>0.61829646158223894</v>
      </c>
      <c r="GU40" s="18">
        <f t="shared" si="71"/>
        <v>0.32811979579670342</v>
      </c>
      <c r="GV40" s="18">
        <f t="shared" si="71"/>
        <v>6.5661592834542051E-2</v>
      </c>
      <c r="GW40" s="18">
        <f t="shared" si="71"/>
        <v>0.33302787434624292</v>
      </c>
      <c r="GX40" s="18">
        <f t="shared" si="71"/>
        <v>5.3319166435413059E-75</v>
      </c>
      <c r="GY40" s="18">
        <f t="shared" si="71"/>
        <v>0.45294264143964857</v>
      </c>
      <c r="GZ40" s="18">
        <f t="shared" si="71"/>
        <v>0.75208690670895906</v>
      </c>
      <c r="HA40" s="18">
        <f t="shared" si="71"/>
        <v>0.59221853200004615</v>
      </c>
      <c r="HB40" s="18">
        <f t="shared" si="71"/>
        <v>0.21195247353956945</v>
      </c>
      <c r="HC40" s="18">
        <f t="shared" si="71"/>
        <v>1.8703828109621413E-3</v>
      </c>
      <c r="HD40" s="18">
        <f t="shared" si="71"/>
        <v>0.71879666473570158</v>
      </c>
      <c r="HE40" s="18">
        <f t="shared" si="71"/>
        <v>3.7395659882852817E-10</v>
      </c>
      <c r="HF40" s="18">
        <f t="shared" si="71"/>
        <v>0.11474968085464149</v>
      </c>
      <c r="HG40" s="18">
        <f t="shared" si="71"/>
        <v>0.66861340529379243</v>
      </c>
      <c r="HH40" s="18">
        <f t="shared" si="71"/>
        <v>3.5242688060108056E-29</v>
      </c>
      <c r="HI40" s="18">
        <f t="shared" si="71"/>
        <v>4.5225992022368072E-4</v>
      </c>
      <c r="HJ40" s="18">
        <f t="shared" si="71"/>
        <v>7.309394121020462E-11</v>
      </c>
      <c r="HK40" s="18">
        <f t="shared" si="71"/>
        <v>0.93187088323944756</v>
      </c>
      <c r="HL40" s="18">
        <f t="shared" si="71"/>
        <v>0.86927898108611823</v>
      </c>
      <c r="HM40" s="18">
        <f t="shared" si="71"/>
        <v>1.7125130346086364E-19</v>
      </c>
      <c r="HN40" s="18">
        <f t="shared" si="71"/>
        <v>6.9639617273751456E-4</v>
      </c>
      <c r="HO40" s="18">
        <f t="shared" si="71"/>
        <v>5.9885938292704779E-8</v>
      </c>
      <c r="HP40" s="18">
        <f t="shared" si="71"/>
        <v>2.2018883670174014E-192</v>
      </c>
      <c r="HQ40" s="18">
        <f t="shared" si="71"/>
        <v>0.92135836552354622</v>
      </c>
      <c r="HR40" s="18">
        <f t="shared" si="71"/>
        <v>0.82599385297034777</v>
      </c>
      <c r="HS40" s="18">
        <f t="shared" si="71"/>
        <v>0.44293248253949746</v>
      </c>
      <c r="HT40" s="18">
        <f t="shared" si="71"/>
        <v>0.85794363590019918</v>
      </c>
      <c r="HU40" s="18">
        <f t="shared" si="71"/>
        <v>0.86474431237044613</v>
      </c>
      <c r="HV40" s="18">
        <f t="shared" si="71"/>
        <v>0.75466255402439031</v>
      </c>
      <c r="HW40" s="18">
        <f t="shared" si="71"/>
        <v>0.6953472784759358</v>
      </c>
      <c r="HX40" s="18">
        <f t="shared" si="71"/>
        <v>0.93147259219570344</v>
      </c>
      <c r="HY40" s="18">
        <f t="shared" si="71"/>
        <v>0.9133015170696247</v>
      </c>
      <c r="HZ40" s="18">
        <f t="shared" si="71"/>
        <v>0.8446677077007364</v>
      </c>
      <c r="IA40" s="18">
        <f t="shared" si="71"/>
        <v>0.41953590859811218</v>
      </c>
      <c r="IB40" s="18">
        <f t="shared" si="71"/>
        <v>0.40887797848489921</v>
      </c>
      <c r="IC40" s="18">
        <f t="shared" si="71"/>
        <v>0.17715920101220106</v>
      </c>
      <c r="ID40" s="18">
        <f t="shared" si="71"/>
        <v>0.69723724223708938</v>
      </c>
      <c r="IE40" s="18">
        <f t="shared" si="71"/>
        <v>0.46366599047325008</v>
      </c>
      <c r="IF40" s="18">
        <f t="shared" si="71"/>
        <v>5.3734472115166965E-3</v>
      </c>
      <c r="IG40" s="18">
        <f t="shared" si="71"/>
        <v>2.6804985733007523E-2</v>
      </c>
      <c r="IH40" s="18">
        <f t="shared" si="71"/>
        <v>9.383401150792155E-40</v>
      </c>
      <c r="II40" s="18">
        <f t="shared" si="71"/>
        <v>0.52031896628877572</v>
      </c>
      <c r="IJ40" s="18">
        <f t="shared" si="71"/>
        <v>3.8765776721602717E-2</v>
      </c>
      <c r="IK40" s="18">
        <f t="shared" si="71"/>
        <v>1.2860109928633753E-4</v>
      </c>
      <c r="IL40" s="18">
        <f t="shared" si="71"/>
        <v>0.52294687195993117</v>
      </c>
      <c r="IM40" s="18">
        <f t="shared" si="71"/>
        <v>1.3652553499297333E-30</v>
      </c>
      <c r="IN40" s="18">
        <f t="shared" si="71"/>
        <v>0.87917951020187868</v>
      </c>
      <c r="IO40" s="18">
        <f t="shared" si="71"/>
        <v>0</v>
      </c>
      <c r="IP40" s="18">
        <f t="shared" si="71"/>
        <v>0.8533211487081277</v>
      </c>
      <c r="IQ40" s="18">
        <f t="shared" si="71"/>
        <v>2.6089760609713609E-2</v>
      </c>
      <c r="IR40" s="18">
        <f t="shared" si="71"/>
        <v>1.1307007724821889E-2</v>
      </c>
      <c r="IS40" s="18">
        <f t="shared" si="71"/>
        <v>0.60594739707465139</v>
      </c>
      <c r="IT40" s="18">
        <f t="shared" si="71"/>
        <v>0.14162130930362818</v>
      </c>
      <c r="IU40" s="18">
        <f t="shared" si="71"/>
        <v>0</v>
      </c>
      <c r="IV40" s="18">
        <f t="shared" si="71"/>
        <v>1.9782059714726047E-100</v>
      </c>
      <c r="IW40" s="18">
        <f t="shared" si="71"/>
        <v>1.9633258429295779E-11</v>
      </c>
      <c r="IX40" s="18">
        <f t="shared" si="71"/>
        <v>0.97128035051229267</v>
      </c>
      <c r="IY40" s="18">
        <f t="shared" si="69"/>
        <v>0.99935478584372539</v>
      </c>
      <c r="IZ40" s="18">
        <f t="shared" si="69"/>
        <v>0.96046492028090769</v>
      </c>
      <c r="JA40" s="18">
        <f t="shared" ref="JA40:LL44" si="75">_xlfn.GAMMA.DIST(JA10,JA$30,JA$31,TRUE)</f>
        <v>0.32069785224971953</v>
      </c>
      <c r="JB40" s="18">
        <f t="shared" si="75"/>
        <v>0.85206176847170112</v>
      </c>
      <c r="JC40" s="18">
        <f t="shared" si="75"/>
        <v>0.81107070579683727</v>
      </c>
      <c r="JD40" s="18">
        <f t="shared" si="75"/>
        <v>0.95330028215318197</v>
      </c>
      <c r="JE40" s="18">
        <f t="shared" si="75"/>
        <v>0.80313063516350658</v>
      </c>
      <c r="JF40" s="18">
        <f t="shared" si="75"/>
        <v>0.95869870056870876</v>
      </c>
      <c r="JG40" s="18">
        <f t="shared" si="75"/>
        <v>0.95005749951461249</v>
      </c>
      <c r="JH40" s="18">
        <f t="shared" si="75"/>
        <v>0.89416106243204896</v>
      </c>
      <c r="JI40" s="18">
        <f t="shared" si="75"/>
        <v>0.86930239089104089</v>
      </c>
      <c r="JJ40" s="18">
        <f t="shared" si="75"/>
        <v>0.80317427012811604</v>
      </c>
      <c r="JK40" s="18">
        <f t="shared" si="75"/>
        <v>0.79067758177305802</v>
      </c>
      <c r="JL40" s="18">
        <f t="shared" si="75"/>
        <v>0.7952077123672584</v>
      </c>
      <c r="JM40" s="18">
        <f t="shared" si="75"/>
        <v>0.46899014457790811</v>
      </c>
      <c r="JN40" s="18">
        <f t="shared" si="75"/>
        <v>0</v>
      </c>
      <c r="JO40" s="18">
        <f t="shared" si="75"/>
        <v>2.7468492624904712E-2</v>
      </c>
      <c r="JP40" s="18">
        <f t="shared" si="75"/>
        <v>0.1396740934359984</v>
      </c>
      <c r="JQ40" s="18">
        <f t="shared" si="75"/>
        <v>1.1912065371562162E-37</v>
      </c>
      <c r="JR40" s="18">
        <f t="shared" si="75"/>
        <v>0.22815459855707274</v>
      </c>
      <c r="JS40" s="18">
        <f t="shared" si="75"/>
        <v>0.61244102428393021</v>
      </c>
      <c r="JT40" s="18">
        <f t="shared" si="75"/>
        <v>0.20682517290114727</v>
      </c>
      <c r="JU40" s="18">
        <f t="shared" si="75"/>
        <v>0.63728127202694063</v>
      </c>
      <c r="JV40" s="18">
        <f t="shared" si="75"/>
        <v>0.55710626441588429</v>
      </c>
      <c r="JW40" s="18">
        <f t="shared" si="75"/>
        <v>0.80718487458666066</v>
      </c>
      <c r="JX40" s="18">
        <f t="shared" si="75"/>
        <v>1.6770617059658988E-2</v>
      </c>
      <c r="JY40" s="18">
        <f t="shared" si="75"/>
        <v>0.76224286500835792</v>
      </c>
      <c r="JZ40" s="18">
        <f t="shared" si="75"/>
        <v>2.4833545224161441E-6</v>
      </c>
      <c r="KA40" s="18">
        <f t="shared" si="75"/>
        <v>0.72705246259227341</v>
      </c>
      <c r="KB40" s="18">
        <f t="shared" si="75"/>
        <v>0.53254154242987806</v>
      </c>
      <c r="KC40" s="18">
        <f t="shared" si="75"/>
        <v>0.53639734682717222</v>
      </c>
      <c r="KD40" s="18">
        <f t="shared" si="75"/>
        <v>6.7767829919437752E-12</v>
      </c>
      <c r="KE40" s="18">
        <f t="shared" si="75"/>
        <v>0.92519754756908457</v>
      </c>
      <c r="KF40" s="18">
        <f t="shared" si="75"/>
        <v>1.1379464090832125E-228</v>
      </c>
      <c r="KG40" s="18">
        <f t="shared" si="75"/>
        <v>6.9861745678294493E-2</v>
      </c>
      <c r="KH40" s="18">
        <f t="shared" si="75"/>
        <v>0.69267468836658885</v>
      </c>
      <c r="KI40" s="18">
        <f t="shared" si="75"/>
        <v>0.76613627406921458</v>
      </c>
      <c r="KJ40" s="18">
        <f t="shared" si="75"/>
        <v>0.64243046115860469</v>
      </c>
      <c r="KK40" s="18">
        <f t="shared" si="75"/>
        <v>0.5059846041354652</v>
      </c>
      <c r="KL40" s="18">
        <f t="shared" si="75"/>
        <v>0.52975765154736143</v>
      </c>
      <c r="KM40" s="18">
        <f t="shared" si="75"/>
        <v>0.85239160818902482</v>
      </c>
      <c r="KN40" s="18">
        <f t="shared" si="75"/>
        <v>0.76640491471737737</v>
      </c>
      <c r="KO40" s="18">
        <f t="shared" si="75"/>
        <v>0.92266397630413111</v>
      </c>
      <c r="KP40" s="18">
        <f t="shared" si="75"/>
        <v>0.9467379987636797</v>
      </c>
      <c r="KQ40" s="18">
        <f t="shared" si="75"/>
        <v>0.84512527774568214</v>
      </c>
      <c r="KR40" s="18">
        <f t="shared" si="75"/>
        <v>0.67632067489202852</v>
      </c>
      <c r="KS40" s="18">
        <f t="shared" si="75"/>
        <v>0.78373949733566328</v>
      </c>
      <c r="KT40" s="18">
        <f t="shared" si="75"/>
        <v>0.46167921705222753</v>
      </c>
      <c r="KU40" s="18">
        <f t="shared" si="75"/>
        <v>3.0984332649247654E-89</v>
      </c>
      <c r="KV40" s="18">
        <f t="shared" si="75"/>
        <v>0.83620412550535494</v>
      </c>
      <c r="KW40" s="18">
        <f t="shared" si="75"/>
        <v>2.9341922764459552E-19</v>
      </c>
      <c r="KX40" s="18">
        <f t="shared" si="75"/>
        <v>2.7014515196182372E-2</v>
      </c>
      <c r="KY40" s="18">
        <f t="shared" si="75"/>
        <v>0.3906535516700429</v>
      </c>
      <c r="KZ40" s="18">
        <f t="shared" si="75"/>
        <v>0.78459577612819698</v>
      </c>
      <c r="LA40" s="18">
        <f t="shared" si="75"/>
        <v>2.4012214723271906E-12</v>
      </c>
      <c r="LB40" s="18">
        <f t="shared" si="75"/>
        <v>7.51341570619159E-69</v>
      </c>
      <c r="LC40" s="18">
        <f t="shared" si="75"/>
        <v>0.98480018297218241</v>
      </c>
      <c r="LD40" s="18">
        <f t="shared" si="75"/>
        <v>0.46199021634610393</v>
      </c>
      <c r="LE40" s="18">
        <f t="shared" si="75"/>
        <v>0.9038009372326008</v>
      </c>
      <c r="LF40" s="18">
        <f t="shared" si="75"/>
        <v>0.85134000577362845</v>
      </c>
      <c r="LG40" s="18">
        <f t="shared" si="75"/>
        <v>5.5704929418539351E-5</v>
      </c>
      <c r="LH40" s="18">
        <f t="shared" si="75"/>
        <v>0</v>
      </c>
      <c r="LI40" s="18">
        <f t="shared" si="75"/>
        <v>0.68646121980871877</v>
      </c>
      <c r="LJ40" s="18">
        <f t="shared" si="75"/>
        <v>0.94760865114840676</v>
      </c>
      <c r="LK40" s="18">
        <f t="shared" si="75"/>
        <v>0.97129349922652242</v>
      </c>
      <c r="LL40" s="18">
        <f t="shared" si="75"/>
        <v>0.74983427319509888</v>
      </c>
      <c r="LM40" s="18">
        <f t="shared" si="65"/>
        <v>0.77379603917119355</v>
      </c>
      <c r="LN40" s="18">
        <f t="shared" si="65"/>
        <v>4.4152847321331272E-4</v>
      </c>
      <c r="LO40" s="18">
        <f t="shared" si="65"/>
        <v>0.72052844561116502</v>
      </c>
      <c r="LP40" s="18">
        <f t="shared" si="65"/>
        <v>0.20670090607184075</v>
      </c>
      <c r="LQ40" s="18">
        <f t="shared" si="65"/>
        <v>0.99576752027133086</v>
      </c>
      <c r="LR40" s="18">
        <f t="shared" si="65"/>
        <v>0.99279973018837842</v>
      </c>
      <c r="LS40" s="18">
        <f t="shared" si="65"/>
        <v>0.99362899606698551</v>
      </c>
      <c r="LT40" s="18">
        <f t="shared" si="65"/>
        <v>0.91919562335848515</v>
      </c>
      <c r="LU40" s="18">
        <f t="shared" si="65"/>
        <v>0.17142713043104954</v>
      </c>
      <c r="LV40" s="18">
        <f t="shared" si="65"/>
        <v>0.59721906092374266</v>
      </c>
      <c r="LW40" s="16">
        <f t="shared" si="65"/>
        <v>0.38519332880724622</v>
      </c>
    </row>
    <row r="41" spans="1:335" x14ac:dyDescent="0.3">
      <c r="A41" s="15">
        <v>2008</v>
      </c>
      <c r="B41" s="18">
        <f t="shared" si="66"/>
        <v>0.98508727316308065</v>
      </c>
      <c r="C41" s="18">
        <f t="shared" si="73"/>
        <v>0.97876801980080108</v>
      </c>
      <c r="D41" s="18">
        <f t="shared" si="73"/>
        <v>0.27218935024026225</v>
      </c>
      <c r="E41" s="18">
        <f t="shared" si="73"/>
        <v>0.95215020255650284</v>
      </c>
      <c r="F41" s="18">
        <f t="shared" si="73"/>
        <v>0.98229296221901219</v>
      </c>
      <c r="G41" s="18">
        <f t="shared" si="73"/>
        <v>0.99569372950513069</v>
      </c>
      <c r="H41" s="18">
        <f t="shared" si="73"/>
        <v>0.96746363916220446</v>
      </c>
      <c r="I41" s="18">
        <f t="shared" si="73"/>
        <v>0</v>
      </c>
      <c r="J41" s="18">
        <f t="shared" si="73"/>
        <v>0.42556827396513136</v>
      </c>
      <c r="K41" s="18">
        <f t="shared" si="73"/>
        <v>0.95313621653700498</v>
      </c>
      <c r="L41" s="18">
        <f t="shared" si="73"/>
        <v>0</v>
      </c>
      <c r="M41" s="18">
        <f t="shared" si="73"/>
        <v>3.688787989227949E-37</v>
      </c>
      <c r="N41" s="18">
        <f t="shared" si="73"/>
        <v>0.99871103904151903</v>
      </c>
      <c r="O41" s="18">
        <f t="shared" si="73"/>
        <v>0.94930128065014219</v>
      </c>
      <c r="P41" s="18">
        <f t="shared" si="73"/>
        <v>0.26810806332275672</v>
      </c>
      <c r="Q41" s="18">
        <f t="shared" si="73"/>
        <v>0.90259426662544429</v>
      </c>
      <c r="R41" s="18">
        <f t="shared" si="73"/>
        <v>0</v>
      </c>
      <c r="S41" s="18">
        <f t="shared" si="73"/>
        <v>0.57961450504902123</v>
      </c>
      <c r="T41" s="18">
        <f t="shared" si="73"/>
        <v>3.3730251852961119E-93</v>
      </c>
      <c r="U41" s="18">
        <f t="shared" si="73"/>
        <v>0.9935175570665169</v>
      </c>
      <c r="V41" s="18">
        <f t="shared" si="73"/>
        <v>0.90526229938006619</v>
      </c>
      <c r="W41" s="18">
        <f t="shared" si="73"/>
        <v>0.96090633575924445</v>
      </c>
      <c r="X41" s="18">
        <f t="shared" si="73"/>
        <v>0.99408863692374971</v>
      </c>
      <c r="Y41" s="18">
        <f t="shared" si="73"/>
        <v>1.6863256624313078E-40</v>
      </c>
      <c r="Z41" s="18">
        <f t="shared" si="73"/>
        <v>0</v>
      </c>
      <c r="AA41" s="18">
        <f t="shared" si="73"/>
        <v>0.65777395480977696</v>
      </c>
      <c r="AB41" s="18">
        <f t="shared" si="73"/>
        <v>0.91871107252431017</v>
      </c>
      <c r="AC41" s="18">
        <f t="shared" si="73"/>
        <v>6.6056709114760581E-2</v>
      </c>
      <c r="AD41" s="18">
        <f t="shared" si="73"/>
        <v>0.48339700241619571</v>
      </c>
      <c r="AE41" s="18">
        <f t="shared" si="73"/>
        <v>0.9347981506075953</v>
      </c>
      <c r="AF41" s="18">
        <f t="shared" si="73"/>
        <v>0.99867734946605324</v>
      </c>
      <c r="AG41" s="18">
        <f t="shared" si="73"/>
        <v>4.7364768671233787E-8</v>
      </c>
      <c r="AH41" s="18">
        <f t="shared" si="73"/>
        <v>2.2003591085510082E-279</v>
      </c>
      <c r="AI41" s="18">
        <f t="shared" si="73"/>
        <v>0.99848956865345551</v>
      </c>
      <c r="AJ41" s="18">
        <f t="shared" si="73"/>
        <v>0.91051236661373802</v>
      </c>
      <c r="AK41" s="18">
        <f t="shared" si="73"/>
        <v>0.92732978029154589</v>
      </c>
      <c r="AL41" s="18">
        <f t="shared" si="73"/>
        <v>2.0901884796636554E-3</v>
      </c>
      <c r="AM41" s="18">
        <f t="shared" si="73"/>
        <v>0.63369063154923444</v>
      </c>
      <c r="AN41" s="18">
        <f t="shared" si="73"/>
        <v>0.99973639888511046</v>
      </c>
      <c r="AO41" s="18">
        <f t="shared" si="73"/>
        <v>2.254333638695089E-17</v>
      </c>
      <c r="AP41" s="18">
        <f t="shared" si="73"/>
        <v>0.91007296643324243</v>
      </c>
      <c r="AQ41" s="18">
        <f t="shared" si="73"/>
        <v>1.1796730184912477E-4</v>
      </c>
      <c r="AR41" s="18">
        <f t="shared" si="73"/>
        <v>0.61281197116876918</v>
      </c>
      <c r="AS41" s="18">
        <f t="shared" si="73"/>
        <v>6.0326689409756818E-15</v>
      </c>
      <c r="AT41" s="18">
        <f t="shared" si="73"/>
        <v>0.981147524269253</v>
      </c>
      <c r="AU41" s="18">
        <f t="shared" si="73"/>
        <v>0.98801687120663073</v>
      </c>
      <c r="AV41" s="18">
        <f t="shared" si="73"/>
        <v>0.98965560365266358</v>
      </c>
      <c r="AW41" s="18">
        <f t="shared" si="73"/>
        <v>0</v>
      </c>
      <c r="AX41" s="18">
        <f t="shared" si="73"/>
        <v>0.85725772311271431</v>
      </c>
      <c r="AY41" s="18">
        <f t="shared" si="73"/>
        <v>0.90657650561473868</v>
      </c>
      <c r="AZ41" s="18">
        <f t="shared" si="73"/>
        <v>0.96501021910168372</v>
      </c>
      <c r="BA41" s="18">
        <f t="shared" si="73"/>
        <v>0.96972984593552303</v>
      </c>
      <c r="BB41" s="18">
        <f t="shared" si="73"/>
        <v>0.95262601419455928</v>
      </c>
      <c r="BC41" s="18">
        <f t="shared" si="73"/>
        <v>0.70094088294045409</v>
      </c>
      <c r="BD41" s="18">
        <f t="shared" si="73"/>
        <v>0.88452224959896064</v>
      </c>
      <c r="BE41" s="18">
        <f t="shared" si="73"/>
        <v>0.81217691881895004</v>
      </c>
      <c r="BF41" s="18">
        <f t="shared" si="73"/>
        <v>0.75661320116396324</v>
      </c>
      <c r="BG41" s="18">
        <f t="shared" si="73"/>
        <v>0.86027285988054603</v>
      </c>
      <c r="BH41" s="18">
        <f t="shared" si="73"/>
        <v>0.93016867154584904</v>
      </c>
      <c r="BI41" s="18">
        <f t="shared" si="73"/>
        <v>0.81209549998638297</v>
      </c>
      <c r="BJ41" s="18">
        <f t="shared" si="73"/>
        <v>0.83173311732724908</v>
      </c>
      <c r="BK41" s="18">
        <f t="shared" si="73"/>
        <v>0.46614808873389135</v>
      </c>
      <c r="BL41" s="18">
        <f t="shared" si="73"/>
        <v>0.85933943682254954</v>
      </c>
      <c r="BM41" s="18">
        <f t="shared" si="73"/>
        <v>8.4396475676767786E-3</v>
      </c>
      <c r="BN41" s="18">
        <f t="shared" si="73"/>
        <v>0.95502883330207033</v>
      </c>
      <c r="BO41" s="18">
        <f t="shared" si="72"/>
        <v>0.96027642683250769</v>
      </c>
      <c r="BP41" s="18">
        <f t="shared" si="72"/>
        <v>0.58577286203631218</v>
      </c>
      <c r="BQ41" s="18">
        <f t="shared" si="72"/>
        <v>0.55435485428844067</v>
      </c>
      <c r="BR41" s="18">
        <f t="shared" si="72"/>
        <v>0.86884797811182923</v>
      </c>
      <c r="BS41" s="18">
        <f t="shared" si="72"/>
        <v>0.83221788899354199</v>
      </c>
      <c r="BT41" s="18">
        <f t="shared" si="72"/>
        <v>1.1362862920741292E-19</v>
      </c>
      <c r="BU41" s="18">
        <f t="shared" si="72"/>
        <v>0.94802116431715655</v>
      </c>
      <c r="BV41" s="18">
        <f t="shared" si="72"/>
        <v>0.96265022747861229</v>
      </c>
      <c r="BW41" s="18">
        <f t="shared" si="72"/>
        <v>0.89292688431141709</v>
      </c>
      <c r="BX41" s="18">
        <f t="shared" si="72"/>
        <v>0.34012068730743128</v>
      </c>
      <c r="BY41" s="18">
        <f t="shared" si="72"/>
        <v>0.34707443437449953</v>
      </c>
      <c r="BZ41" s="18">
        <f t="shared" si="72"/>
        <v>0.89596305169181478</v>
      </c>
      <c r="CA41" s="18">
        <f t="shared" si="72"/>
        <v>0.90332962377096737</v>
      </c>
      <c r="CB41" s="18">
        <f t="shared" si="72"/>
        <v>0.98730466478470102</v>
      </c>
      <c r="CC41" s="18">
        <f t="shared" si="72"/>
        <v>0.97844811052188907</v>
      </c>
      <c r="CD41" s="18">
        <f t="shared" si="72"/>
        <v>1.0660576666759813E-14</v>
      </c>
      <c r="CE41" s="18">
        <f t="shared" si="72"/>
        <v>1.2759617744996291E-7</v>
      </c>
      <c r="CF41" s="18">
        <f t="shared" si="72"/>
        <v>0.98952128238422177</v>
      </c>
      <c r="CG41" s="18">
        <f t="shared" si="72"/>
        <v>0.18230728099851404</v>
      </c>
      <c r="CH41" s="18">
        <f t="shared" si="72"/>
        <v>0.4564153542978876</v>
      </c>
      <c r="CI41" s="18">
        <f t="shared" si="72"/>
        <v>0.61527470234982184</v>
      </c>
      <c r="CJ41" s="18">
        <f t="shared" si="72"/>
        <v>3.0033037556655934E-18</v>
      </c>
      <c r="CK41" s="18">
        <f t="shared" si="72"/>
        <v>0.53631335729521745</v>
      </c>
      <c r="CL41" s="18">
        <f t="shared" si="72"/>
        <v>0.95520307848708219</v>
      </c>
      <c r="CM41" s="18">
        <f t="shared" si="72"/>
        <v>0.93938935170975146</v>
      </c>
      <c r="CN41" s="18">
        <f t="shared" si="72"/>
        <v>0.98011678819829307</v>
      </c>
      <c r="CO41" s="18">
        <f t="shared" si="72"/>
        <v>0.96956545373766578</v>
      </c>
      <c r="CP41" s="18">
        <f t="shared" si="72"/>
        <v>0.96635300399918278</v>
      </c>
      <c r="CQ41" s="18">
        <f t="shared" si="72"/>
        <v>0.94722293695483728</v>
      </c>
      <c r="CR41" s="18">
        <f t="shared" si="72"/>
        <v>0.9090316186553058</v>
      </c>
      <c r="CS41" s="18">
        <f t="shared" si="72"/>
        <v>0.79491393789858322</v>
      </c>
      <c r="CT41" s="18">
        <f t="shared" si="72"/>
        <v>0.30649088771651262</v>
      </c>
      <c r="CU41" s="18">
        <f t="shared" si="72"/>
        <v>0.96419421732242017</v>
      </c>
      <c r="CV41" s="18">
        <f t="shared" si="72"/>
        <v>0</v>
      </c>
      <c r="CW41" s="18">
        <f t="shared" si="72"/>
        <v>0.61145579106740389</v>
      </c>
      <c r="CX41" s="18">
        <f t="shared" si="72"/>
        <v>0.92008959117648248</v>
      </c>
      <c r="CY41" s="18">
        <f t="shared" si="72"/>
        <v>0.91374369790171583</v>
      </c>
      <c r="CZ41" s="18">
        <f t="shared" si="72"/>
        <v>0.6806491327954568</v>
      </c>
      <c r="DA41" s="18">
        <f t="shared" si="72"/>
        <v>0.84857601694082696</v>
      </c>
      <c r="DB41" s="18">
        <f t="shared" si="72"/>
        <v>0.98501138988287473</v>
      </c>
      <c r="DC41" s="18">
        <f t="shared" si="72"/>
        <v>0.99801529040358672</v>
      </c>
      <c r="DD41" s="18">
        <f t="shared" si="72"/>
        <v>0.96162452246170815</v>
      </c>
      <c r="DE41" s="18">
        <f t="shared" si="72"/>
        <v>3.3597173263728425E-89</v>
      </c>
      <c r="DF41" s="18">
        <f t="shared" si="72"/>
        <v>0.9223944830159776</v>
      </c>
      <c r="DG41" s="18">
        <f t="shared" si="72"/>
        <v>0.15863734419700934</v>
      </c>
      <c r="DH41" s="18">
        <f t="shared" si="72"/>
        <v>2.3529397706073935E-8</v>
      </c>
      <c r="DI41" s="18">
        <f t="shared" si="72"/>
        <v>3.3564986051237751E-5</v>
      </c>
      <c r="DJ41" s="18">
        <f t="shared" si="72"/>
        <v>9.1347312691783866E-2</v>
      </c>
      <c r="DK41" s="18">
        <f t="shared" si="72"/>
        <v>0.95770961588372283</v>
      </c>
      <c r="DL41" s="18">
        <f t="shared" si="72"/>
        <v>0.83006624038266996</v>
      </c>
      <c r="DM41" s="18">
        <f t="shared" si="72"/>
        <v>0.86688483269864991</v>
      </c>
      <c r="DN41" s="18">
        <f t="shared" si="72"/>
        <v>1.7607408765952295E-6</v>
      </c>
      <c r="DO41" s="18">
        <f t="shared" si="72"/>
        <v>2.8893850978881593E-7</v>
      </c>
      <c r="DP41" s="18">
        <f t="shared" si="72"/>
        <v>4.5362316249799201E-172</v>
      </c>
      <c r="DQ41" s="18">
        <f t="shared" si="72"/>
        <v>0.96113457817779224</v>
      </c>
      <c r="DR41" s="18">
        <f t="shared" si="72"/>
        <v>0.97913533111289697</v>
      </c>
      <c r="DS41" s="18">
        <f t="shared" si="72"/>
        <v>0.98773436833104167</v>
      </c>
      <c r="DT41" s="18">
        <f t="shared" si="72"/>
        <v>0.93496306811869756</v>
      </c>
      <c r="DU41" s="18">
        <f t="shared" si="72"/>
        <v>0.71578704057484366</v>
      </c>
      <c r="DV41" s="18">
        <f t="shared" si="72"/>
        <v>1.6517162980780002E-33</v>
      </c>
      <c r="DW41" s="18">
        <f t="shared" si="72"/>
        <v>0.89089636410659923</v>
      </c>
      <c r="DX41" s="18">
        <f t="shared" si="72"/>
        <v>5.7664143458233798E-11</v>
      </c>
      <c r="DY41" s="18">
        <f t="shared" si="72"/>
        <v>7.11555166414653E-70</v>
      </c>
      <c r="DZ41" s="18">
        <f t="shared" si="70"/>
        <v>0</v>
      </c>
      <c r="EA41" s="18">
        <f t="shared" ref="EA41:GL44" si="76">_xlfn.GAMMA.DIST(EA11,EA$30,EA$31,TRUE)</f>
        <v>1.3245616931734902E-13</v>
      </c>
      <c r="EB41" s="18">
        <f t="shared" si="76"/>
        <v>0.90811776948981049</v>
      </c>
      <c r="EC41" s="18">
        <f t="shared" si="76"/>
        <v>1.9837930213592413E-117</v>
      </c>
      <c r="ED41" s="18">
        <f t="shared" si="76"/>
        <v>0.85057654529446847</v>
      </c>
      <c r="EE41" s="18">
        <f t="shared" si="76"/>
        <v>0.95837795697674855</v>
      </c>
      <c r="EF41" s="18">
        <f t="shared" si="76"/>
        <v>0.93074573123629034</v>
      </c>
      <c r="EG41" s="18">
        <f t="shared" si="76"/>
        <v>0.84690711551197295</v>
      </c>
      <c r="EH41" s="18">
        <f t="shared" si="76"/>
        <v>0.96696370777622231</v>
      </c>
      <c r="EI41" s="18">
        <f t="shared" si="76"/>
        <v>0.96080535588950466</v>
      </c>
      <c r="EJ41" s="18">
        <f t="shared" si="76"/>
        <v>0.95977925256365781</v>
      </c>
      <c r="EK41" s="18">
        <f t="shared" si="76"/>
        <v>0.95507784665284645</v>
      </c>
      <c r="EL41" s="18">
        <f t="shared" si="76"/>
        <v>0.92092785834441293</v>
      </c>
      <c r="EM41" s="18">
        <f t="shared" si="76"/>
        <v>4.6287851312176249E-167</v>
      </c>
      <c r="EN41" s="18">
        <f t="shared" si="76"/>
        <v>0.74129858176539565</v>
      </c>
      <c r="EO41" s="18">
        <f t="shared" si="76"/>
        <v>0.945226750911346</v>
      </c>
      <c r="EP41" s="18">
        <f t="shared" si="76"/>
        <v>0.90442924393663393</v>
      </c>
      <c r="EQ41" s="18">
        <f t="shared" si="76"/>
        <v>0.9124042616553083</v>
      </c>
      <c r="ER41" s="18">
        <f t="shared" si="76"/>
        <v>0</v>
      </c>
      <c r="ES41" s="18">
        <f t="shared" si="76"/>
        <v>5.2334880899744071E-2</v>
      </c>
      <c r="ET41" s="18">
        <f t="shared" si="76"/>
        <v>0.60804369034706118</v>
      </c>
      <c r="EU41" s="18">
        <f t="shared" si="76"/>
        <v>0.57629940964978643</v>
      </c>
      <c r="EV41" s="18">
        <f t="shared" si="76"/>
        <v>0.76252736554007461</v>
      </c>
      <c r="EW41" s="18">
        <f t="shared" si="76"/>
        <v>0.97226573877246891</v>
      </c>
      <c r="EX41" s="18">
        <f t="shared" si="76"/>
        <v>0.98517397229189319</v>
      </c>
      <c r="EY41" s="18">
        <f t="shared" si="76"/>
        <v>0.97439900828962789</v>
      </c>
      <c r="EZ41" s="18">
        <f t="shared" si="76"/>
        <v>0</v>
      </c>
      <c r="FA41" s="18">
        <f t="shared" si="76"/>
        <v>6.8581583456903484E-40</v>
      </c>
      <c r="FB41" s="18">
        <f t="shared" si="76"/>
        <v>0.9984736327683037</v>
      </c>
      <c r="FC41" s="18">
        <f t="shared" si="76"/>
        <v>0.99651676965888392</v>
      </c>
      <c r="FD41" s="18">
        <f t="shared" si="76"/>
        <v>0.99198833578822598</v>
      </c>
      <c r="FE41" s="18">
        <f t="shared" si="76"/>
        <v>2.1245218012197402E-3</v>
      </c>
      <c r="FF41" s="18">
        <f t="shared" si="76"/>
        <v>0.94888792305473435</v>
      </c>
      <c r="FG41" s="18">
        <f t="shared" si="76"/>
        <v>0.95585119384325501</v>
      </c>
      <c r="FH41" s="18">
        <f t="shared" si="76"/>
        <v>0.88133389612824431</v>
      </c>
      <c r="FI41" s="18">
        <f t="shared" si="76"/>
        <v>0.47736991632695963</v>
      </c>
      <c r="FJ41" s="18">
        <f t="shared" si="76"/>
        <v>0.76572548121319572</v>
      </c>
      <c r="FK41" s="18">
        <f t="shared" si="76"/>
        <v>1.7204423901966301E-20</v>
      </c>
      <c r="FL41" s="18">
        <f t="shared" si="76"/>
        <v>2.9670086816780868E-9</v>
      </c>
      <c r="FM41" s="18">
        <f t="shared" si="76"/>
        <v>3.2754332654159966E-2</v>
      </c>
      <c r="FN41" s="18">
        <f t="shared" si="76"/>
        <v>3.4284533776811211E-14</v>
      </c>
      <c r="FO41" s="18">
        <f t="shared" si="76"/>
        <v>0.12186713600606112</v>
      </c>
      <c r="FP41" s="18">
        <f t="shared" si="76"/>
        <v>0.89601629943989902</v>
      </c>
      <c r="FQ41" s="18">
        <f t="shared" si="76"/>
        <v>0</v>
      </c>
      <c r="FR41" s="18">
        <f t="shared" si="76"/>
        <v>6.7088546984427191E-2</v>
      </c>
      <c r="FS41" s="18">
        <f t="shared" si="76"/>
        <v>1.7784004008396376E-2</v>
      </c>
      <c r="FT41" s="18">
        <f t="shared" si="76"/>
        <v>0.93596749769795062</v>
      </c>
      <c r="FU41" s="18">
        <f t="shared" si="76"/>
        <v>0.20521635279854128</v>
      </c>
      <c r="FV41" s="18">
        <f t="shared" si="76"/>
        <v>0</v>
      </c>
      <c r="FW41" s="18">
        <f t="shared" si="76"/>
        <v>7.8784496684607653E-64</v>
      </c>
      <c r="FX41" s="18">
        <f t="shared" si="76"/>
        <v>0.99526487976735745</v>
      </c>
      <c r="FY41" s="18">
        <f t="shared" si="76"/>
        <v>0.34208967242867827</v>
      </c>
      <c r="FZ41" s="18">
        <f t="shared" si="76"/>
        <v>4.2596323089307301E-3</v>
      </c>
      <c r="GA41" s="18">
        <f t="shared" si="76"/>
        <v>0.47589689012977038</v>
      </c>
      <c r="GB41" s="18">
        <f t="shared" si="76"/>
        <v>0.76468628682410977</v>
      </c>
      <c r="GC41" s="18">
        <f t="shared" si="76"/>
        <v>0.89081680098617122</v>
      </c>
      <c r="GD41" s="18">
        <f t="shared" si="76"/>
        <v>0.94478913488998417</v>
      </c>
      <c r="GE41" s="18">
        <f t="shared" si="76"/>
        <v>0.97848636441866499</v>
      </c>
      <c r="GF41" s="18">
        <f t="shared" si="76"/>
        <v>0.95944137432603682</v>
      </c>
      <c r="GG41" s="18">
        <f t="shared" si="76"/>
        <v>0.9738963371878403</v>
      </c>
      <c r="GH41" s="18">
        <f t="shared" si="76"/>
        <v>0.98667331734302488</v>
      </c>
      <c r="GI41" s="18">
        <f t="shared" si="76"/>
        <v>0.95147536519478759</v>
      </c>
      <c r="GJ41" s="18">
        <f t="shared" si="76"/>
        <v>0.20855400534870822</v>
      </c>
      <c r="GK41" s="18">
        <f t="shared" si="76"/>
        <v>0.68439391895194568</v>
      </c>
      <c r="GL41" s="18">
        <f t="shared" si="76"/>
        <v>0.44003277007573111</v>
      </c>
      <c r="GM41" s="18">
        <f t="shared" si="74"/>
        <v>0.47043368598949536</v>
      </c>
      <c r="GN41" s="18">
        <f t="shared" si="74"/>
        <v>0.89416337558358727</v>
      </c>
      <c r="GO41" s="18">
        <f t="shared" si="71"/>
        <v>0.93856271086308951</v>
      </c>
      <c r="GP41" s="18">
        <f t="shared" ref="GP41:JA52" si="77">_xlfn.GAMMA.DIST(GP11,GP$30,GP$31,TRUE)</f>
        <v>0.95769036434685439</v>
      </c>
      <c r="GQ41" s="18">
        <f t="shared" si="77"/>
        <v>0.95108659351488845</v>
      </c>
      <c r="GR41" s="18">
        <f t="shared" si="77"/>
        <v>0.9601822636384767</v>
      </c>
      <c r="GS41" s="18">
        <f t="shared" si="77"/>
        <v>3.7107216007007856E-219</v>
      </c>
      <c r="GT41" s="18">
        <f t="shared" si="77"/>
        <v>0.99077603766631295</v>
      </c>
      <c r="GU41" s="18">
        <f t="shared" si="77"/>
        <v>0.96797129715222074</v>
      </c>
      <c r="GV41" s="18">
        <f t="shared" si="77"/>
        <v>0.90611186984439929</v>
      </c>
      <c r="GW41" s="18">
        <f t="shared" si="77"/>
        <v>0.98383766991316901</v>
      </c>
      <c r="GX41" s="18">
        <f t="shared" si="77"/>
        <v>2.0704940990069061E-30</v>
      </c>
      <c r="GY41" s="18">
        <f t="shared" si="77"/>
        <v>0.71860423064797452</v>
      </c>
      <c r="GZ41" s="18">
        <f t="shared" si="77"/>
        <v>0.80953039357926548</v>
      </c>
      <c r="HA41" s="18">
        <f t="shared" si="77"/>
        <v>0.63537359401421256</v>
      </c>
      <c r="HB41" s="18">
        <f t="shared" si="77"/>
        <v>0.49288761451584601</v>
      </c>
      <c r="HC41" s="18">
        <f t="shared" si="77"/>
        <v>6.584000027467922E-2</v>
      </c>
      <c r="HD41" s="18">
        <f t="shared" si="77"/>
        <v>0.86220470989716991</v>
      </c>
      <c r="HE41" s="18">
        <f t="shared" si="77"/>
        <v>2.6583934644193241E-7</v>
      </c>
      <c r="HF41" s="18">
        <f t="shared" si="77"/>
        <v>0.71579004100103816</v>
      </c>
      <c r="HG41" s="18">
        <f t="shared" si="77"/>
        <v>0.97567721769246674</v>
      </c>
      <c r="HH41" s="18">
        <f t="shared" si="77"/>
        <v>1.8717378064485439E-10</v>
      </c>
      <c r="HI41" s="18">
        <f t="shared" si="77"/>
        <v>0.56552212848255412</v>
      </c>
      <c r="HJ41" s="18">
        <f t="shared" si="77"/>
        <v>5.5113039947647712E-9</v>
      </c>
      <c r="HK41" s="18">
        <f t="shared" si="77"/>
        <v>0.94443088247640494</v>
      </c>
      <c r="HL41" s="18">
        <f t="shared" si="77"/>
        <v>0.98453776296531204</v>
      </c>
      <c r="HM41" s="18">
        <f t="shared" si="77"/>
        <v>3.8457610211378959E-9</v>
      </c>
      <c r="HN41" s="18">
        <f t="shared" si="77"/>
        <v>3.1112099801769984E-2</v>
      </c>
      <c r="HO41" s="18">
        <f t="shared" si="77"/>
        <v>3.553455128087453E-3</v>
      </c>
      <c r="HP41" s="18">
        <f t="shared" si="77"/>
        <v>1.276061729197727E-116</v>
      </c>
      <c r="HQ41" s="18">
        <f t="shared" si="77"/>
        <v>0.99761870262925767</v>
      </c>
      <c r="HR41" s="18">
        <f t="shared" si="77"/>
        <v>0.99450559682925377</v>
      </c>
      <c r="HS41" s="18">
        <f t="shared" si="77"/>
        <v>0.98512329134997123</v>
      </c>
      <c r="HT41" s="18">
        <f t="shared" si="77"/>
        <v>0.99799429502635806</v>
      </c>
      <c r="HU41" s="18">
        <f t="shared" si="77"/>
        <v>0.99611022070029565</v>
      </c>
      <c r="HV41" s="18">
        <f t="shared" si="77"/>
        <v>0.87423555068168968</v>
      </c>
      <c r="HW41" s="18">
        <f t="shared" si="77"/>
        <v>0.67837500889050184</v>
      </c>
      <c r="HX41" s="18">
        <f t="shared" si="77"/>
        <v>0.83929178814433114</v>
      </c>
      <c r="HY41" s="18">
        <f t="shared" si="77"/>
        <v>0.69283361875916771</v>
      </c>
      <c r="HZ41" s="18">
        <f t="shared" si="77"/>
        <v>0.76503662361718872</v>
      </c>
      <c r="IA41" s="18">
        <f t="shared" si="77"/>
        <v>0.56136263965864031</v>
      </c>
      <c r="IB41" s="18">
        <f t="shared" si="77"/>
        <v>0.91552356759483644</v>
      </c>
      <c r="IC41" s="18">
        <f t="shared" si="77"/>
        <v>0.69990557936852194</v>
      </c>
      <c r="ID41" s="18">
        <f t="shared" si="77"/>
        <v>0.82788579162883047</v>
      </c>
      <c r="IE41" s="18">
        <f t="shared" si="77"/>
        <v>0.93816986309679051</v>
      </c>
      <c r="IF41" s="18">
        <f t="shared" si="77"/>
        <v>0.46072455793759431</v>
      </c>
      <c r="IG41" s="18">
        <f t="shared" si="77"/>
        <v>0.73731144553609329</v>
      </c>
      <c r="IH41" s="18">
        <f t="shared" si="77"/>
        <v>6.5161582474000827E-24</v>
      </c>
      <c r="II41" s="18">
        <f t="shared" si="77"/>
        <v>0.93507795671971183</v>
      </c>
      <c r="IJ41" s="18">
        <f t="shared" si="77"/>
        <v>0.61041199051483086</v>
      </c>
      <c r="IK41" s="18">
        <f t="shared" si="77"/>
        <v>0.12005484715112642</v>
      </c>
      <c r="IL41" s="18">
        <f t="shared" si="77"/>
        <v>0.92678123728510631</v>
      </c>
      <c r="IM41" s="18">
        <f t="shared" si="77"/>
        <v>4.220388614575982E-27</v>
      </c>
      <c r="IN41" s="18">
        <f t="shared" si="77"/>
        <v>0.91481522490810097</v>
      </c>
      <c r="IO41" s="18">
        <f t="shared" si="77"/>
        <v>3.3035931245731648E-293</v>
      </c>
      <c r="IP41" s="18">
        <f t="shared" si="77"/>
        <v>0.65407903238749054</v>
      </c>
      <c r="IQ41" s="18">
        <f t="shared" si="77"/>
        <v>2.3692681507553905E-2</v>
      </c>
      <c r="IR41" s="18">
        <f t="shared" si="77"/>
        <v>5.8267422578034828E-3</v>
      </c>
      <c r="IS41" s="18">
        <f t="shared" si="77"/>
        <v>0.88027992847616054</v>
      </c>
      <c r="IT41" s="18">
        <f t="shared" si="77"/>
        <v>0.89904387050662327</v>
      </c>
      <c r="IU41" s="18">
        <f t="shared" si="77"/>
        <v>0</v>
      </c>
      <c r="IV41" s="18">
        <f t="shared" si="77"/>
        <v>2.9453086310824501E-88</v>
      </c>
      <c r="IW41" s="18">
        <f t="shared" si="77"/>
        <v>1.7079772488898714E-15</v>
      </c>
      <c r="IX41" s="18">
        <f t="shared" si="77"/>
        <v>0.87698351233237326</v>
      </c>
      <c r="IY41" s="18">
        <f t="shared" si="77"/>
        <v>0.99940509246475506</v>
      </c>
      <c r="IZ41" s="18">
        <f t="shared" si="77"/>
        <v>0.96484701200321876</v>
      </c>
      <c r="JA41" s="18">
        <f t="shared" si="77"/>
        <v>0.85537951593092243</v>
      </c>
      <c r="JB41" s="18">
        <f t="shared" si="75"/>
        <v>0.74140639552650744</v>
      </c>
      <c r="JC41" s="18">
        <f t="shared" si="75"/>
        <v>0.96602721237090228</v>
      </c>
      <c r="JD41" s="18">
        <f t="shared" si="75"/>
        <v>0.96578998545558825</v>
      </c>
      <c r="JE41" s="18">
        <f t="shared" si="75"/>
        <v>0.98071714190155235</v>
      </c>
      <c r="JF41" s="18">
        <f t="shared" si="75"/>
        <v>0.99758779568074818</v>
      </c>
      <c r="JG41" s="18">
        <f t="shared" si="75"/>
        <v>0.9983239658961347</v>
      </c>
      <c r="JH41" s="18">
        <f t="shared" si="75"/>
        <v>0.9891252100802812</v>
      </c>
      <c r="JI41" s="18">
        <f t="shared" si="75"/>
        <v>0.98457346536258039</v>
      </c>
      <c r="JJ41" s="18">
        <f t="shared" si="75"/>
        <v>0.85625518388524546</v>
      </c>
      <c r="JK41" s="18">
        <f t="shared" si="75"/>
        <v>0.81319161684715602</v>
      </c>
      <c r="JL41" s="18">
        <f t="shared" si="75"/>
        <v>0.86655543941828295</v>
      </c>
      <c r="JM41" s="18">
        <f t="shared" si="75"/>
        <v>0.74514557147270311</v>
      </c>
      <c r="JN41" s="18">
        <f t="shared" si="75"/>
        <v>0</v>
      </c>
      <c r="JO41" s="18">
        <f t="shared" si="75"/>
        <v>2.2515250169855925E-3</v>
      </c>
      <c r="JP41" s="18">
        <f t="shared" si="75"/>
        <v>0.51158532890429687</v>
      </c>
      <c r="JQ41" s="18">
        <f t="shared" si="75"/>
        <v>4.5603661326765706E-14</v>
      </c>
      <c r="JR41" s="18">
        <f t="shared" si="75"/>
        <v>0.72965358010428427</v>
      </c>
      <c r="JS41" s="18">
        <f t="shared" si="75"/>
        <v>0.96533754844173358</v>
      </c>
      <c r="JT41" s="18">
        <f t="shared" si="75"/>
        <v>0.51314285735630816</v>
      </c>
      <c r="JU41" s="18">
        <f t="shared" si="75"/>
        <v>0.35496050259401529</v>
      </c>
      <c r="JV41" s="18">
        <f t="shared" si="75"/>
        <v>0.77568889624887505</v>
      </c>
      <c r="JW41" s="18">
        <f t="shared" si="75"/>
        <v>0.92205405002997365</v>
      </c>
      <c r="JX41" s="18">
        <f t="shared" si="75"/>
        <v>0.34724878943024551</v>
      </c>
      <c r="JY41" s="18">
        <f t="shared" si="75"/>
        <v>0.93276789633490931</v>
      </c>
      <c r="JZ41" s="18">
        <f t="shared" si="75"/>
        <v>1.4608789790981061E-7</v>
      </c>
      <c r="KA41" s="18">
        <f t="shared" si="75"/>
        <v>0.47959457677595208</v>
      </c>
      <c r="KB41" s="18">
        <f t="shared" si="75"/>
        <v>0.65590175763977066</v>
      </c>
      <c r="KC41" s="18">
        <f t="shared" si="75"/>
        <v>0.41149682750793637</v>
      </c>
      <c r="KD41" s="18">
        <f t="shared" si="75"/>
        <v>9.0663631585706244E-11</v>
      </c>
      <c r="KE41" s="18">
        <f t="shared" si="75"/>
        <v>0.98038511336585643</v>
      </c>
      <c r="KF41" s="18">
        <f t="shared" si="75"/>
        <v>2.9863040967877811E-266</v>
      </c>
      <c r="KG41" s="18">
        <f t="shared" si="75"/>
        <v>0.25710616816154297</v>
      </c>
      <c r="KH41" s="18">
        <f t="shared" si="75"/>
        <v>0.78801494430977304</v>
      </c>
      <c r="KI41" s="18">
        <f t="shared" si="75"/>
        <v>0.93841138301921978</v>
      </c>
      <c r="KJ41" s="18">
        <f t="shared" si="75"/>
        <v>0.90883854238539175</v>
      </c>
      <c r="KK41" s="18">
        <f t="shared" si="75"/>
        <v>0.3573757010429926</v>
      </c>
      <c r="KL41" s="18">
        <f t="shared" si="75"/>
        <v>0.98061423048932905</v>
      </c>
      <c r="KM41" s="18">
        <f t="shared" si="75"/>
        <v>0.99570553634658365</v>
      </c>
      <c r="KN41" s="18">
        <f t="shared" si="75"/>
        <v>0.99067270636285176</v>
      </c>
      <c r="KO41" s="18">
        <f t="shared" si="75"/>
        <v>0.93095141362353662</v>
      </c>
      <c r="KP41" s="18">
        <f t="shared" si="75"/>
        <v>0.93614659895912378</v>
      </c>
      <c r="KQ41" s="18">
        <f t="shared" si="75"/>
        <v>0.80076995026231357</v>
      </c>
      <c r="KR41" s="18">
        <f t="shared" si="75"/>
        <v>0.50314556273782751</v>
      </c>
      <c r="KS41" s="18">
        <f t="shared" si="75"/>
        <v>0.70321838079320886</v>
      </c>
      <c r="KT41" s="18">
        <f t="shared" si="75"/>
        <v>0.65184170920010343</v>
      </c>
      <c r="KU41" s="18">
        <f t="shared" si="75"/>
        <v>9.3342440102168968E-104</v>
      </c>
      <c r="KV41" s="18">
        <f t="shared" si="75"/>
        <v>0.84196838798542861</v>
      </c>
      <c r="KW41" s="18">
        <f t="shared" si="75"/>
        <v>1.1543785871690824E-20</v>
      </c>
      <c r="KX41" s="18">
        <f t="shared" si="75"/>
        <v>0.34236406141048303</v>
      </c>
      <c r="KY41" s="18">
        <f t="shared" si="75"/>
        <v>0.93775203214376335</v>
      </c>
      <c r="KZ41" s="18">
        <f t="shared" si="75"/>
        <v>0.77330244154977112</v>
      </c>
      <c r="LA41" s="18">
        <f t="shared" si="75"/>
        <v>1.0883264608773836E-5</v>
      </c>
      <c r="LB41" s="18">
        <f t="shared" si="75"/>
        <v>4.4206605437641157E-60</v>
      </c>
      <c r="LC41" s="18">
        <f t="shared" si="75"/>
        <v>0.86125706704845173</v>
      </c>
      <c r="LD41" s="18">
        <f t="shared" si="75"/>
        <v>0.31594402872940619</v>
      </c>
      <c r="LE41" s="18">
        <f t="shared" si="75"/>
        <v>0.63632925204653201</v>
      </c>
      <c r="LF41" s="18">
        <f t="shared" si="75"/>
        <v>0.82593396909031891</v>
      </c>
      <c r="LG41" s="18">
        <f t="shared" si="75"/>
        <v>7.81735128919958E-5</v>
      </c>
      <c r="LH41" s="18">
        <f t="shared" si="75"/>
        <v>0</v>
      </c>
      <c r="LI41" s="18">
        <f t="shared" si="75"/>
        <v>0.80652982309207744</v>
      </c>
      <c r="LJ41" s="18">
        <f t="shared" si="75"/>
        <v>0.85459517302481969</v>
      </c>
      <c r="LK41" s="18">
        <f t="shared" si="75"/>
        <v>0.93772308385572234</v>
      </c>
      <c r="LL41" s="18">
        <f t="shared" si="75"/>
        <v>0.78770051988210199</v>
      </c>
      <c r="LM41" s="18">
        <f t="shared" si="65"/>
        <v>0.75204611871511373</v>
      </c>
      <c r="LN41" s="18">
        <f t="shared" si="65"/>
        <v>0.23121347902310296</v>
      </c>
      <c r="LO41" s="18">
        <f t="shared" si="65"/>
        <v>0.90855861244713076</v>
      </c>
      <c r="LP41" s="18">
        <f t="shared" si="65"/>
        <v>0.49032837279312502</v>
      </c>
      <c r="LQ41" s="18">
        <f t="shared" si="65"/>
        <v>0.92469638988658287</v>
      </c>
      <c r="LR41" s="18">
        <f t="shared" si="65"/>
        <v>0.87860035577375539</v>
      </c>
      <c r="LS41" s="18">
        <f t="shared" si="65"/>
        <v>0.77911404578635191</v>
      </c>
      <c r="LT41" s="18">
        <f t="shared" si="65"/>
        <v>0.93396775862614523</v>
      </c>
      <c r="LU41" s="18">
        <f t="shared" si="65"/>
        <v>1.0141991746001916E-3</v>
      </c>
      <c r="LV41" s="18">
        <f t="shared" si="65"/>
        <v>0.55181872373434104</v>
      </c>
      <c r="LW41" s="16">
        <f t="shared" si="65"/>
        <v>0.29762297163664764</v>
      </c>
    </row>
    <row r="42" spans="1:335" x14ac:dyDescent="0.3">
      <c r="A42" s="15">
        <v>2009</v>
      </c>
      <c r="B42" s="18">
        <f t="shared" si="66"/>
        <v>0.84615502755373173</v>
      </c>
      <c r="C42" s="18">
        <f t="shared" si="73"/>
        <v>0.53757982735988308</v>
      </c>
      <c r="D42" s="18">
        <f t="shared" si="73"/>
        <v>2.6238660927862333E-7</v>
      </c>
      <c r="E42" s="18">
        <f t="shared" si="73"/>
        <v>0.90681787033996786</v>
      </c>
      <c r="F42" s="18">
        <f t="shared" si="73"/>
        <v>0.57994812259389594</v>
      </c>
      <c r="G42" s="18">
        <f t="shared" si="73"/>
        <v>0.87557656341338019</v>
      </c>
      <c r="H42" s="18">
        <f t="shared" si="73"/>
        <v>4.907745701182202E-2</v>
      </c>
      <c r="I42" s="18">
        <f t="shared" si="73"/>
        <v>0</v>
      </c>
      <c r="J42" s="18">
        <f t="shared" si="73"/>
        <v>6.4415847621051348E-2</v>
      </c>
      <c r="K42" s="18">
        <f t="shared" si="73"/>
        <v>0.87617621982016858</v>
      </c>
      <c r="L42" s="18">
        <f t="shared" si="73"/>
        <v>0</v>
      </c>
      <c r="M42" s="18">
        <f t="shared" si="73"/>
        <v>9.4179079828390555E-91</v>
      </c>
      <c r="N42" s="18">
        <f t="shared" si="73"/>
        <v>0.83665495292118364</v>
      </c>
      <c r="O42" s="18">
        <f t="shared" si="73"/>
        <v>9.7130674810677942E-2</v>
      </c>
      <c r="P42" s="18">
        <f t="shared" si="73"/>
        <v>8.6980466186891759E-4</v>
      </c>
      <c r="Q42" s="18">
        <f t="shared" si="73"/>
        <v>0.66777175465218663</v>
      </c>
      <c r="R42" s="18">
        <f t="shared" si="73"/>
        <v>0</v>
      </c>
      <c r="S42" s="18">
        <f t="shared" si="73"/>
        <v>6.839632505940145E-4</v>
      </c>
      <c r="T42" s="18">
        <f t="shared" si="73"/>
        <v>4.5087033767322394E-188</v>
      </c>
      <c r="U42" s="18">
        <f t="shared" si="73"/>
        <v>0.28760592131564516</v>
      </c>
      <c r="V42" s="18">
        <f t="shared" si="73"/>
        <v>0.87755589090791419</v>
      </c>
      <c r="W42" s="18">
        <f t="shared" si="73"/>
        <v>0.79535446914066843</v>
      </c>
      <c r="X42" s="18">
        <f t="shared" si="73"/>
        <v>0.86031963151961377</v>
      </c>
      <c r="Y42" s="18">
        <f t="shared" si="73"/>
        <v>8.6238697935952359E-64</v>
      </c>
      <c r="Z42" s="18">
        <f t="shared" si="73"/>
        <v>0</v>
      </c>
      <c r="AA42" s="18">
        <f t="shared" si="73"/>
        <v>0.6155664672797363</v>
      </c>
      <c r="AB42" s="18">
        <f t="shared" si="73"/>
        <v>0.70060976405948094</v>
      </c>
      <c r="AC42" s="18">
        <f t="shared" si="73"/>
        <v>1.1701816807613301E-3</v>
      </c>
      <c r="AD42" s="18">
        <f t="shared" si="73"/>
        <v>2.1550581887049249E-2</v>
      </c>
      <c r="AE42" s="18">
        <f t="shared" si="73"/>
        <v>0.1891354213684881</v>
      </c>
      <c r="AF42" s="18">
        <f t="shared" si="73"/>
        <v>0.54676062183156138</v>
      </c>
      <c r="AG42" s="18">
        <f t="shared" si="73"/>
        <v>7.9793948517596409E-34</v>
      </c>
      <c r="AH42" s="18">
        <f t="shared" si="73"/>
        <v>0</v>
      </c>
      <c r="AI42" s="18">
        <f t="shared" si="73"/>
        <v>0.80176833033521155</v>
      </c>
      <c r="AJ42" s="18">
        <f t="shared" si="73"/>
        <v>4.2759680389704353E-4</v>
      </c>
      <c r="AK42" s="18">
        <f t="shared" si="73"/>
        <v>0.46690368010775418</v>
      </c>
      <c r="AL42" s="18">
        <f t="shared" si="73"/>
        <v>7.2476432201929585E-16</v>
      </c>
      <c r="AM42" s="18">
        <f t="shared" si="73"/>
        <v>1.9911675378693003E-4</v>
      </c>
      <c r="AN42" s="18">
        <f t="shared" si="73"/>
        <v>0.98150859376169897</v>
      </c>
      <c r="AO42" s="18">
        <f t="shared" si="73"/>
        <v>5.0651564051288135E-37</v>
      </c>
      <c r="AP42" s="18">
        <f t="shared" si="73"/>
        <v>0.69211890503143536</v>
      </c>
      <c r="AQ42" s="18">
        <f t="shared" si="73"/>
        <v>1.8089431706850385E-4</v>
      </c>
      <c r="AR42" s="18">
        <f t="shared" si="73"/>
        <v>2.1733031262140051E-3</v>
      </c>
      <c r="AS42" s="18">
        <f t="shared" si="73"/>
        <v>8.2492947804857001E-37</v>
      </c>
      <c r="AT42" s="18">
        <f t="shared" si="73"/>
        <v>0.96627793406522122</v>
      </c>
      <c r="AU42" s="18">
        <f t="shared" si="73"/>
        <v>0.92440443294711994</v>
      </c>
      <c r="AV42" s="18">
        <f t="shared" si="73"/>
        <v>0.99083944445753946</v>
      </c>
      <c r="AW42" s="18">
        <f t="shared" si="73"/>
        <v>0</v>
      </c>
      <c r="AX42" s="18">
        <f t="shared" si="73"/>
        <v>0.94734831027881983</v>
      </c>
      <c r="AY42" s="18">
        <f t="shared" si="73"/>
        <v>0.9268908136797992</v>
      </c>
      <c r="AZ42" s="18">
        <f t="shared" si="73"/>
        <v>0.9162216336344946</v>
      </c>
      <c r="BA42" s="18">
        <f t="shared" si="73"/>
        <v>0.69469042925369584</v>
      </c>
      <c r="BB42" s="18">
        <f t="shared" si="73"/>
        <v>0.40393849229832646</v>
      </c>
      <c r="BC42" s="18">
        <f t="shared" si="73"/>
        <v>0.48545348099479335</v>
      </c>
      <c r="BD42" s="18">
        <f t="shared" si="73"/>
        <v>0.70562955686509443</v>
      </c>
      <c r="BE42" s="18">
        <f t="shared" si="73"/>
        <v>0.83790264043975771</v>
      </c>
      <c r="BF42" s="18">
        <f t="shared" si="73"/>
        <v>0.80693686271955278</v>
      </c>
      <c r="BG42" s="18">
        <f t="shared" si="73"/>
        <v>0.86921987464269113</v>
      </c>
      <c r="BH42" s="18">
        <f t="shared" si="73"/>
        <v>0.82818973119976436</v>
      </c>
      <c r="BI42" s="18">
        <f t="shared" si="73"/>
        <v>0.89065739355515205</v>
      </c>
      <c r="BJ42" s="18">
        <f t="shared" si="73"/>
        <v>0.82846822022213207</v>
      </c>
      <c r="BK42" s="18">
        <f t="shared" si="73"/>
        <v>0.35493860645315822</v>
      </c>
      <c r="BL42" s="18">
        <f t="shared" si="73"/>
        <v>0.9384623735656944</v>
      </c>
      <c r="BM42" s="18">
        <f t="shared" si="73"/>
        <v>3.2754461977532907E-2</v>
      </c>
      <c r="BN42" s="18">
        <f t="shared" ref="BN42:DY45" si="78">_xlfn.GAMMA.DIST(BN12,BN$30,BN$31,TRUE)</f>
        <v>0.90433618310325503</v>
      </c>
      <c r="BO42" s="18">
        <f t="shared" si="78"/>
        <v>0.60851488596692005</v>
      </c>
      <c r="BP42" s="18">
        <f t="shared" si="78"/>
        <v>0.51762870014061058</v>
      </c>
      <c r="BQ42" s="18">
        <f t="shared" si="78"/>
        <v>8.1570618299363185E-2</v>
      </c>
      <c r="BR42" s="18">
        <f t="shared" si="78"/>
        <v>0.76043423660824949</v>
      </c>
      <c r="BS42" s="18">
        <f t="shared" si="78"/>
        <v>5.3965945229041884E-2</v>
      </c>
      <c r="BT42" s="18">
        <f t="shared" si="78"/>
        <v>6.8930442543495743E-74</v>
      </c>
      <c r="BU42" s="18">
        <f t="shared" si="78"/>
        <v>1.4309953831096114E-2</v>
      </c>
      <c r="BV42" s="18">
        <f t="shared" si="78"/>
        <v>0.51988919350333207</v>
      </c>
      <c r="BW42" s="18">
        <f t="shared" si="78"/>
        <v>0.73714745555898842</v>
      </c>
      <c r="BX42" s="18">
        <f t="shared" si="78"/>
        <v>8.9747974741005293E-3</v>
      </c>
      <c r="BY42" s="18">
        <f t="shared" si="78"/>
        <v>9.1329541887851026E-3</v>
      </c>
      <c r="BZ42" s="18">
        <f t="shared" si="78"/>
        <v>0.86555123314333571</v>
      </c>
      <c r="CA42" s="18">
        <f t="shared" si="78"/>
        <v>0.57873787830956647</v>
      </c>
      <c r="CB42" s="18">
        <f t="shared" si="78"/>
        <v>0.93286951560427567</v>
      </c>
      <c r="CC42" s="18">
        <f t="shared" si="78"/>
        <v>0.93256036927460584</v>
      </c>
      <c r="CD42" s="18">
        <f t="shared" si="78"/>
        <v>3.2626997643953518E-25</v>
      </c>
      <c r="CE42" s="18">
        <f t="shared" si="78"/>
        <v>6.2993819604461493E-24</v>
      </c>
      <c r="CF42" s="18">
        <f t="shared" si="78"/>
        <v>0.92499996152699482</v>
      </c>
      <c r="CG42" s="18">
        <f t="shared" si="78"/>
        <v>3.7874623566967473E-3</v>
      </c>
      <c r="CH42" s="18">
        <f t="shared" si="78"/>
        <v>1.2189627309991707E-2</v>
      </c>
      <c r="CI42" s="18">
        <f t="shared" si="78"/>
        <v>4.1914952671113122E-2</v>
      </c>
      <c r="CJ42" s="18">
        <f t="shared" si="78"/>
        <v>2.8220599454992308E-30</v>
      </c>
      <c r="CK42" s="18">
        <f t="shared" si="78"/>
        <v>0.6114354688936976</v>
      </c>
      <c r="CL42" s="18">
        <f t="shared" si="78"/>
        <v>0.8498839192903459</v>
      </c>
      <c r="CM42" s="18">
        <f t="shared" si="78"/>
        <v>0.79026613364081366</v>
      </c>
      <c r="CN42" s="18">
        <f t="shared" si="78"/>
        <v>0.92037702455842818</v>
      </c>
      <c r="CO42" s="18">
        <f t="shared" si="78"/>
        <v>0.75243962783176077</v>
      </c>
      <c r="CP42" s="18">
        <f t="shared" si="78"/>
        <v>0.78224190296950469</v>
      </c>
      <c r="CQ42" s="18">
        <f t="shared" si="78"/>
        <v>0.79461184419007524</v>
      </c>
      <c r="CR42" s="18">
        <f t="shared" si="78"/>
        <v>0.78911497011080667</v>
      </c>
      <c r="CS42" s="18">
        <f t="shared" si="78"/>
        <v>0.78315312990602426</v>
      </c>
      <c r="CT42" s="18">
        <f t="shared" si="78"/>
        <v>6.670115811230685E-3</v>
      </c>
      <c r="CU42" s="18">
        <f t="shared" si="78"/>
        <v>0.93696246621603041</v>
      </c>
      <c r="CV42" s="18">
        <f t="shared" si="78"/>
        <v>0</v>
      </c>
      <c r="CW42" s="18">
        <f t="shared" si="78"/>
        <v>0.60660000637667655</v>
      </c>
      <c r="CX42" s="18">
        <f t="shared" si="78"/>
        <v>0.9356720520290267</v>
      </c>
      <c r="CY42" s="18">
        <f t="shared" si="78"/>
        <v>0.74506145298913395</v>
      </c>
      <c r="CZ42" s="18">
        <f t="shared" si="78"/>
        <v>0.52725910988232361</v>
      </c>
      <c r="DA42" s="18">
        <f t="shared" si="78"/>
        <v>0.61975038956899065</v>
      </c>
      <c r="DB42" s="18">
        <f t="shared" si="78"/>
        <v>0.18589946296042906</v>
      </c>
      <c r="DC42" s="18">
        <f t="shared" si="78"/>
        <v>0.96907445775606704</v>
      </c>
      <c r="DD42" s="18">
        <f t="shared" si="78"/>
        <v>0.418178567664718</v>
      </c>
      <c r="DE42" s="18">
        <f t="shared" si="78"/>
        <v>8.7038175631997975E-143</v>
      </c>
      <c r="DF42" s="18">
        <f t="shared" si="78"/>
        <v>0.14403433067054014</v>
      </c>
      <c r="DG42" s="18">
        <f t="shared" si="78"/>
        <v>6.6153391204264531E-3</v>
      </c>
      <c r="DH42" s="18">
        <f t="shared" si="78"/>
        <v>2.7450434393743628E-6</v>
      </c>
      <c r="DI42" s="18">
        <f t="shared" si="78"/>
        <v>2.0754697543416873E-2</v>
      </c>
      <c r="DJ42" s="18">
        <f t="shared" si="78"/>
        <v>2.5217773588471732E-2</v>
      </c>
      <c r="DK42" s="18">
        <f t="shared" si="78"/>
        <v>0.91186639969537986</v>
      </c>
      <c r="DL42" s="18">
        <f t="shared" si="78"/>
        <v>0.33950850596314447</v>
      </c>
      <c r="DM42" s="18">
        <f t="shared" si="78"/>
        <v>0.31036810319163338</v>
      </c>
      <c r="DN42" s="18">
        <f t="shared" si="78"/>
        <v>8.9262042181651432E-19</v>
      </c>
      <c r="DO42" s="18">
        <f t="shared" si="78"/>
        <v>4.925299251568229E-20</v>
      </c>
      <c r="DP42" s="18">
        <f t="shared" si="78"/>
        <v>3.9439614705516154E-293</v>
      </c>
      <c r="DQ42" s="18">
        <f t="shared" si="78"/>
        <v>0.79780750399144285</v>
      </c>
      <c r="DR42" s="18">
        <f t="shared" si="78"/>
        <v>0.86644490382443584</v>
      </c>
      <c r="DS42" s="18">
        <f t="shared" si="78"/>
        <v>0.68431397636569558</v>
      </c>
      <c r="DT42" s="18">
        <f t="shared" si="78"/>
        <v>0.54323814986980612</v>
      </c>
      <c r="DU42" s="18">
        <f t="shared" si="78"/>
        <v>0.11873038600252935</v>
      </c>
      <c r="DV42" s="18">
        <f t="shared" si="78"/>
        <v>1.6764572086313448E-64</v>
      </c>
      <c r="DW42" s="18">
        <f t="shared" si="78"/>
        <v>0.50673172178359238</v>
      </c>
      <c r="DX42" s="18">
        <f t="shared" si="78"/>
        <v>1.5905664481645257E-24</v>
      </c>
      <c r="DY42" s="18">
        <f t="shared" si="78"/>
        <v>4.0596873694855045E-116</v>
      </c>
      <c r="DZ42" s="18">
        <f t="shared" si="70"/>
        <v>0</v>
      </c>
      <c r="EA42" s="18">
        <f t="shared" si="76"/>
        <v>4.3243512260259206E-29</v>
      </c>
      <c r="EB42" s="18">
        <f t="shared" si="76"/>
        <v>0.56934138444552607</v>
      </c>
      <c r="EC42" s="18">
        <f t="shared" si="76"/>
        <v>4.6333007409163748E-145</v>
      </c>
      <c r="ED42" s="18">
        <f t="shared" si="76"/>
        <v>0.54199838510995979</v>
      </c>
      <c r="EE42" s="18">
        <f t="shared" si="76"/>
        <v>0.7265592069424085</v>
      </c>
      <c r="EF42" s="18">
        <f t="shared" si="76"/>
        <v>0.85673655394650783</v>
      </c>
      <c r="EG42" s="18">
        <f t="shared" si="76"/>
        <v>1.7778995598844195E-2</v>
      </c>
      <c r="EH42" s="18">
        <f t="shared" si="76"/>
        <v>0.78058230928683958</v>
      </c>
      <c r="EI42" s="18">
        <f t="shared" si="76"/>
        <v>0.86431811773673672</v>
      </c>
      <c r="EJ42" s="18">
        <f t="shared" si="76"/>
        <v>0.87110001619706146</v>
      </c>
      <c r="EK42" s="18">
        <f t="shared" si="76"/>
        <v>0.41569098884382516</v>
      </c>
      <c r="EL42" s="18">
        <f t="shared" si="76"/>
        <v>0.53359962138873618</v>
      </c>
      <c r="EM42" s="18">
        <f t="shared" si="76"/>
        <v>1.1494859437526679E-205</v>
      </c>
      <c r="EN42" s="18">
        <f t="shared" si="76"/>
        <v>0.51869653631728341</v>
      </c>
      <c r="EO42" s="18">
        <f t="shared" si="76"/>
        <v>0.66152125927402994</v>
      </c>
      <c r="EP42" s="18">
        <f t="shared" si="76"/>
        <v>0.72173721045743422</v>
      </c>
      <c r="EQ42" s="18">
        <f t="shared" si="76"/>
        <v>0.93556597343200543</v>
      </c>
      <c r="ER42" s="18">
        <f t="shared" si="76"/>
        <v>0</v>
      </c>
      <c r="ES42" s="18">
        <f t="shared" si="76"/>
        <v>0.374218449553396</v>
      </c>
      <c r="ET42" s="18">
        <f t="shared" si="76"/>
        <v>0.93094778515244825</v>
      </c>
      <c r="EU42" s="18">
        <f t="shared" si="76"/>
        <v>0.67884930340317362</v>
      </c>
      <c r="EV42" s="18">
        <f t="shared" si="76"/>
        <v>0.73314910905271335</v>
      </c>
      <c r="EW42" s="18">
        <f t="shared" si="76"/>
        <v>0.93211178541702222</v>
      </c>
      <c r="EX42" s="18">
        <f t="shared" si="76"/>
        <v>0.93515798588796362</v>
      </c>
      <c r="EY42" s="18">
        <f t="shared" si="76"/>
        <v>0.32664780487412853</v>
      </c>
      <c r="EZ42" s="18">
        <f t="shared" si="76"/>
        <v>0</v>
      </c>
      <c r="FA42" s="18">
        <f t="shared" si="76"/>
        <v>4.3789911297600972E-76</v>
      </c>
      <c r="FB42" s="18">
        <f t="shared" si="76"/>
        <v>0.96640842111230141</v>
      </c>
      <c r="FC42" s="18">
        <f t="shared" si="76"/>
        <v>0.77635037808898344</v>
      </c>
      <c r="FD42" s="18">
        <f t="shared" si="76"/>
        <v>0.27911096354393194</v>
      </c>
      <c r="FE42" s="18">
        <f t="shared" si="76"/>
        <v>3.1035275386074225E-15</v>
      </c>
      <c r="FF42" s="18">
        <f t="shared" si="76"/>
        <v>0.87387754692811981</v>
      </c>
      <c r="FG42" s="18">
        <f t="shared" si="76"/>
        <v>0.92671507131439601</v>
      </c>
      <c r="FH42" s="18">
        <f t="shared" si="76"/>
        <v>0.45438681022362942</v>
      </c>
      <c r="FI42" s="18">
        <f t="shared" si="76"/>
        <v>4.2369198129845687E-2</v>
      </c>
      <c r="FJ42" s="18">
        <f t="shared" si="76"/>
        <v>0.12380389389053631</v>
      </c>
      <c r="FK42" s="18">
        <f t="shared" si="76"/>
        <v>4.4956269509541978E-73</v>
      </c>
      <c r="FL42" s="18">
        <f t="shared" si="76"/>
        <v>8.3469830434249009E-25</v>
      </c>
      <c r="FM42" s="18">
        <f t="shared" si="76"/>
        <v>2.5841609189224392E-10</v>
      </c>
      <c r="FN42" s="18">
        <f t="shared" si="76"/>
        <v>1.9218143355158977E-24</v>
      </c>
      <c r="FO42" s="18">
        <f t="shared" si="76"/>
        <v>7.2205942087283002E-4</v>
      </c>
      <c r="FP42" s="18">
        <f t="shared" si="76"/>
        <v>0.26451670220646778</v>
      </c>
      <c r="FQ42" s="18">
        <f t="shared" si="76"/>
        <v>0</v>
      </c>
      <c r="FR42" s="18">
        <f t="shared" si="76"/>
        <v>1.1199033113985175E-4</v>
      </c>
      <c r="FS42" s="18">
        <f t="shared" si="76"/>
        <v>2.63187180204812E-9</v>
      </c>
      <c r="FT42" s="18">
        <f t="shared" si="76"/>
        <v>0.13715134145329427</v>
      </c>
      <c r="FU42" s="18">
        <f t="shared" si="76"/>
        <v>2.6167285132458503E-6</v>
      </c>
      <c r="FV42" s="18">
        <f t="shared" si="76"/>
        <v>0</v>
      </c>
      <c r="FW42" s="18">
        <f t="shared" si="76"/>
        <v>1.9929585666648718E-137</v>
      </c>
      <c r="FX42" s="18">
        <f t="shared" si="76"/>
        <v>0.97837234206518997</v>
      </c>
      <c r="FY42" s="18">
        <f t="shared" si="76"/>
        <v>3.1961777039182307E-2</v>
      </c>
      <c r="FZ42" s="18">
        <f t="shared" si="76"/>
        <v>7.019429362045951E-7</v>
      </c>
      <c r="GA42" s="18">
        <f t="shared" si="76"/>
        <v>0.58695011530186203</v>
      </c>
      <c r="GB42" s="18">
        <f t="shared" si="76"/>
        <v>0.69960026616725612</v>
      </c>
      <c r="GC42" s="18">
        <f t="shared" si="76"/>
        <v>0.63808815665612761</v>
      </c>
      <c r="GD42" s="18">
        <f t="shared" si="76"/>
        <v>0.67637932563936443</v>
      </c>
      <c r="GE42" s="18">
        <f t="shared" si="76"/>
        <v>0.63138213298218315</v>
      </c>
      <c r="GF42" s="18">
        <f t="shared" si="76"/>
        <v>0.60747382238714986</v>
      </c>
      <c r="GG42" s="18">
        <f t="shared" si="76"/>
        <v>0.75776925120686811</v>
      </c>
      <c r="GH42" s="18">
        <f t="shared" si="76"/>
        <v>0.69721736033343529</v>
      </c>
      <c r="GI42" s="18">
        <f t="shared" si="76"/>
        <v>0.5851829039183668</v>
      </c>
      <c r="GJ42" s="18">
        <f t="shared" si="76"/>
        <v>3.0019818767846956E-2</v>
      </c>
      <c r="GK42" s="18">
        <f t="shared" si="76"/>
        <v>0.29406461384120636</v>
      </c>
      <c r="GL42" s="18">
        <f t="shared" si="76"/>
        <v>0.64197306066382154</v>
      </c>
      <c r="GM42" s="18">
        <f t="shared" si="74"/>
        <v>0.53682467584776405</v>
      </c>
      <c r="GN42" s="18">
        <f t="shared" si="74"/>
        <v>0.89585797067087136</v>
      </c>
      <c r="GO42" s="18">
        <f t="shared" ref="GO42:IZ52" si="79">_xlfn.GAMMA.DIST(GO12,GO$30,GO$31,TRUE)</f>
        <v>0.65029534537475975</v>
      </c>
      <c r="GP42" s="18">
        <f t="shared" si="79"/>
        <v>0.35921525657437742</v>
      </c>
      <c r="GQ42" s="18">
        <f t="shared" si="79"/>
        <v>0.74136321502750269</v>
      </c>
      <c r="GR42" s="18">
        <f t="shared" si="79"/>
        <v>0.90405968896972233</v>
      </c>
      <c r="GS42" s="18">
        <f t="shared" si="79"/>
        <v>4.4849727578324725E-233</v>
      </c>
      <c r="GT42" s="18">
        <f t="shared" si="79"/>
        <v>0.61596213797536148</v>
      </c>
      <c r="GU42" s="18">
        <f t="shared" si="79"/>
        <v>0.45602162291744552</v>
      </c>
      <c r="GV42" s="18">
        <f t="shared" si="79"/>
        <v>7.358975114059596E-2</v>
      </c>
      <c r="GW42" s="18">
        <f t="shared" si="79"/>
        <v>0.49356658815860871</v>
      </c>
      <c r="GX42" s="18">
        <f t="shared" si="79"/>
        <v>2.6151957010856941E-52</v>
      </c>
      <c r="GY42" s="18">
        <f t="shared" si="79"/>
        <v>0.48603413622889891</v>
      </c>
      <c r="GZ42" s="18">
        <f t="shared" si="79"/>
        <v>0.53089740047625622</v>
      </c>
      <c r="HA42" s="18">
        <f t="shared" si="79"/>
        <v>0.31033835375239116</v>
      </c>
      <c r="HB42" s="18">
        <f t="shared" si="79"/>
        <v>2.3719618013707898E-4</v>
      </c>
      <c r="HC42" s="18">
        <f t="shared" si="79"/>
        <v>1.5647256455400005E-8</v>
      </c>
      <c r="HD42" s="18">
        <f t="shared" si="79"/>
        <v>0.28622872204396593</v>
      </c>
      <c r="HE42" s="18">
        <f t="shared" si="79"/>
        <v>3.4702526403805667E-22</v>
      </c>
      <c r="HF42" s="18">
        <f t="shared" si="79"/>
        <v>0.54356187032099479</v>
      </c>
      <c r="HG42" s="18">
        <f t="shared" si="79"/>
        <v>0.8704816109600334</v>
      </c>
      <c r="HH42" s="18">
        <f t="shared" si="79"/>
        <v>1.5969316035746319E-9</v>
      </c>
      <c r="HI42" s="18">
        <f t="shared" si="79"/>
        <v>5.2305762131128114E-2</v>
      </c>
      <c r="HJ42" s="18">
        <f t="shared" si="79"/>
        <v>1.4375824676157206E-7</v>
      </c>
      <c r="HK42" s="18">
        <f t="shared" si="79"/>
        <v>0.98150283865036214</v>
      </c>
      <c r="HL42" s="18">
        <f t="shared" si="79"/>
        <v>0.82629450581359964</v>
      </c>
      <c r="HM42" s="18">
        <f t="shared" si="79"/>
        <v>3.4523203054817908E-25</v>
      </c>
      <c r="HN42" s="18">
        <f t="shared" si="79"/>
        <v>4.4632786889257254E-5</v>
      </c>
      <c r="HO42" s="18">
        <f t="shared" si="79"/>
        <v>9.9896392020321614E-15</v>
      </c>
      <c r="HP42" s="18">
        <f t="shared" si="79"/>
        <v>2.7756407733492755E-245</v>
      </c>
      <c r="HQ42" s="18">
        <f t="shared" si="79"/>
        <v>0.73947731434331387</v>
      </c>
      <c r="HR42" s="18">
        <f t="shared" si="79"/>
        <v>0.41789709972708</v>
      </c>
      <c r="HS42" s="18">
        <f t="shared" si="79"/>
        <v>0.20708779056525822</v>
      </c>
      <c r="HT42" s="18">
        <f t="shared" si="79"/>
        <v>0.50027272054073169</v>
      </c>
      <c r="HU42" s="18">
        <f t="shared" si="79"/>
        <v>0.90562717549467475</v>
      </c>
      <c r="HV42" s="18">
        <f t="shared" si="79"/>
        <v>0.92523921880496751</v>
      </c>
      <c r="HW42" s="18">
        <f t="shared" si="79"/>
        <v>0.79002301052391355</v>
      </c>
      <c r="HX42" s="18">
        <f t="shared" si="79"/>
        <v>0.87403738341911863</v>
      </c>
      <c r="HY42" s="18">
        <f t="shared" si="79"/>
        <v>0.55755975912275657</v>
      </c>
      <c r="HZ42" s="18">
        <f t="shared" si="79"/>
        <v>0.30925850032055952</v>
      </c>
      <c r="IA42" s="18">
        <f t="shared" si="79"/>
        <v>1.4107625602255569E-2</v>
      </c>
      <c r="IB42" s="18">
        <f t="shared" si="79"/>
        <v>0.70243539003160049</v>
      </c>
      <c r="IC42" s="18">
        <f t="shared" si="79"/>
        <v>0.8685678002510443</v>
      </c>
      <c r="ID42" s="18">
        <f t="shared" si="79"/>
        <v>0.59184884425829809</v>
      </c>
      <c r="IE42" s="18">
        <f t="shared" si="79"/>
        <v>0.12642144849948836</v>
      </c>
      <c r="IF42" s="18">
        <f t="shared" si="79"/>
        <v>8.8220530930781444E-4</v>
      </c>
      <c r="IG42" s="18">
        <f t="shared" si="79"/>
        <v>0.34405711094197411</v>
      </c>
      <c r="IH42" s="18">
        <f t="shared" si="79"/>
        <v>4.1613430637393957E-25</v>
      </c>
      <c r="II42" s="18">
        <f t="shared" si="79"/>
        <v>0.10371159544703619</v>
      </c>
      <c r="IJ42" s="18">
        <f t="shared" si="79"/>
        <v>3.1892012603445437E-2</v>
      </c>
      <c r="IK42" s="18">
        <f t="shared" si="79"/>
        <v>1.0417843856629033E-3</v>
      </c>
      <c r="IL42" s="18">
        <f t="shared" si="79"/>
        <v>0.23847002677264897</v>
      </c>
      <c r="IM42" s="18">
        <f t="shared" si="79"/>
        <v>2.184417836262265E-50</v>
      </c>
      <c r="IN42" s="18">
        <f t="shared" si="79"/>
        <v>0.90457305046724401</v>
      </c>
      <c r="IO42" s="18">
        <f t="shared" si="79"/>
        <v>0</v>
      </c>
      <c r="IP42" s="18">
        <f t="shared" si="79"/>
        <v>0.58345433282464954</v>
      </c>
      <c r="IQ42" s="18">
        <f t="shared" si="79"/>
        <v>5.1175252369212838E-2</v>
      </c>
      <c r="IR42" s="18">
        <f t="shared" si="79"/>
        <v>2.8602949201003719E-4</v>
      </c>
      <c r="IS42" s="18">
        <f t="shared" si="79"/>
        <v>0.71015238819368753</v>
      </c>
      <c r="IT42" s="18">
        <f t="shared" si="79"/>
        <v>0.9035993887766065</v>
      </c>
      <c r="IU42" s="18">
        <f t="shared" si="79"/>
        <v>0</v>
      </c>
      <c r="IV42" s="18">
        <f t="shared" si="79"/>
        <v>3.7314345974396026E-62</v>
      </c>
      <c r="IW42" s="18">
        <f t="shared" si="79"/>
        <v>1.5799696523149941E-7</v>
      </c>
      <c r="IX42" s="18">
        <f t="shared" si="79"/>
        <v>0.96360218385984986</v>
      </c>
      <c r="IY42" s="18">
        <f t="shared" si="79"/>
        <v>0.99753532946809687</v>
      </c>
      <c r="IZ42" s="18">
        <f t="shared" si="79"/>
        <v>0.84921343844862929</v>
      </c>
      <c r="JA42" s="18">
        <f t="shared" si="77"/>
        <v>1.7639343053823659E-2</v>
      </c>
      <c r="JB42" s="18">
        <f t="shared" si="75"/>
        <v>0.28471375683150746</v>
      </c>
      <c r="JC42" s="18">
        <f t="shared" si="75"/>
        <v>0.38577606641236145</v>
      </c>
      <c r="JD42" s="18">
        <f t="shared" si="75"/>
        <v>0.86119463451027478</v>
      </c>
      <c r="JE42" s="18">
        <f t="shared" si="75"/>
        <v>0.57440202817401409</v>
      </c>
      <c r="JF42" s="18">
        <f t="shared" si="75"/>
        <v>0.84405176262861681</v>
      </c>
      <c r="JG42" s="18">
        <f t="shared" si="75"/>
        <v>0.61964805154057334</v>
      </c>
      <c r="JH42" s="18">
        <f t="shared" si="75"/>
        <v>0.85746291540547781</v>
      </c>
      <c r="JI42" s="18">
        <f t="shared" si="75"/>
        <v>0.66550481910986803</v>
      </c>
      <c r="JJ42" s="18">
        <f t="shared" si="75"/>
        <v>0.92988603163216521</v>
      </c>
      <c r="JK42" s="18">
        <f t="shared" si="75"/>
        <v>0.92237227907356334</v>
      </c>
      <c r="JL42" s="18">
        <f t="shared" si="75"/>
        <v>0.85738098499752469</v>
      </c>
      <c r="JM42" s="18">
        <f t="shared" si="75"/>
        <v>0.34568145580937576</v>
      </c>
      <c r="JN42" s="18">
        <f t="shared" si="75"/>
        <v>0</v>
      </c>
      <c r="JO42" s="18">
        <f t="shared" si="75"/>
        <v>9.6966259445418941E-6</v>
      </c>
      <c r="JP42" s="18">
        <f t="shared" si="75"/>
        <v>2.1456480156660348E-2</v>
      </c>
      <c r="JQ42" s="18">
        <f t="shared" si="75"/>
        <v>4.6774509865170926E-31</v>
      </c>
      <c r="JR42" s="18">
        <f t="shared" si="75"/>
        <v>0.63366092819452069</v>
      </c>
      <c r="JS42" s="18">
        <f t="shared" si="75"/>
        <v>0.80805538948598887</v>
      </c>
      <c r="JT42" s="18">
        <f t="shared" si="75"/>
        <v>0.21086643405474498</v>
      </c>
      <c r="JU42" s="18">
        <f t="shared" si="75"/>
        <v>0.39705745176933982</v>
      </c>
      <c r="JV42" s="18">
        <f t="shared" si="75"/>
        <v>0.41061029391025483</v>
      </c>
      <c r="JW42" s="18">
        <f t="shared" si="75"/>
        <v>0.90541512320794149</v>
      </c>
      <c r="JX42" s="18">
        <f t="shared" si="75"/>
        <v>0.40612925418722912</v>
      </c>
      <c r="JY42" s="18">
        <f t="shared" si="75"/>
        <v>0.82864929262616882</v>
      </c>
      <c r="JZ42" s="18">
        <f t="shared" si="75"/>
        <v>1.0179524988101128E-5</v>
      </c>
      <c r="KA42" s="18">
        <f t="shared" si="75"/>
        <v>0.76057469053228088</v>
      </c>
      <c r="KB42" s="18">
        <f t="shared" si="75"/>
        <v>0.58506611089480343</v>
      </c>
      <c r="KC42" s="18">
        <f t="shared" si="75"/>
        <v>0.10358484448604711</v>
      </c>
      <c r="KD42" s="18">
        <f t="shared" si="75"/>
        <v>8.8761213025038692E-22</v>
      </c>
      <c r="KE42" s="18">
        <f t="shared" si="75"/>
        <v>0.30616203132889236</v>
      </c>
      <c r="KF42" s="18">
        <f t="shared" si="75"/>
        <v>0</v>
      </c>
      <c r="KG42" s="18">
        <f t="shared" si="75"/>
        <v>1.2323393164498768E-5</v>
      </c>
      <c r="KH42" s="18">
        <f t="shared" si="75"/>
        <v>0.26828610334674491</v>
      </c>
      <c r="KI42" s="18">
        <f t="shared" si="75"/>
        <v>0.78060211588106532</v>
      </c>
      <c r="KJ42" s="18">
        <f t="shared" si="75"/>
        <v>0.27250796391013454</v>
      </c>
      <c r="KK42" s="18">
        <f t="shared" si="75"/>
        <v>5.0394295280755134E-4</v>
      </c>
      <c r="KL42" s="18">
        <f t="shared" si="75"/>
        <v>0.34330321642703721</v>
      </c>
      <c r="KM42" s="18">
        <f t="shared" si="75"/>
        <v>0.95033927336252666</v>
      </c>
      <c r="KN42" s="18">
        <f t="shared" si="75"/>
        <v>0.48914313692755823</v>
      </c>
      <c r="KO42" s="18">
        <f t="shared" si="75"/>
        <v>0.882153522853104</v>
      </c>
      <c r="KP42" s="18">
        <f t="shared" si="75"/>
        <v>0.77388788151030108</v>
      </c>
      <c r="KQ42" s="18">
        <f t="shared" si="75"/>
        <v>0.73080456476026312</v>
      </c>
      <c r="KR42" s="18">
        <f t="shared" si="75"/>
        <v>0.12723138645219143</v>
      </c>
      <c r="KS42" s="18">
        <f t="shared" si="75"/>
        <v>0.37917747786489453</v>
      </c>
      <c r="KT42" s="18">
        <f t="shared" si="75"/>
        <v>0.39657015937718942</v>
      </c>
      <c r="KU42" s="18">
        <f t="shared" si="75"/>
        <v>7.0615823627170383E-140</v>
      </c>
      <c r="KV42" s="18">
        <f t="shared" si="75"/>
        <v>0.73439352404601199</v>
      </c>
      <c r="KW42" s="18">
        <f t="shared" si="75"/>
        <v>2.339482266440649E-5</v>
      </c>
      <c r="KX42" s="18">
        <f t="shared" si="75"/>
        <v>0.77378202158983489</v>
      </c>
      <c r="KY42" s="18">
        <f t="shared" si="75"/>
        <v>0.91635777642730476</v>
      </c>
      <c r="KZ42" s="18">
        <f t="shared" si="75"/>
        <v>0.82904360063231231</v>
      </c>
      <c r="LA42" s="18">
        <f t="shared" si="75"/>
        <v>1.9899590232015502E-5</v>
      </c>
      <c r="LB42" s="18">
        <f t="shared" si="75"/>
        <v>1.6500196027344006E-66</v>
      </c>
      <c r="LC42" s="18">
        <f t="shared" si="75"/>
        <v>0.87041181900081066</v>
      </c>
      <c r="LD42" s="18">
        <f t="shared" si="75"/>
        <v>1.6324865938417577E-2</v>
      </c>
      <c r="LE42" s="18">
        <f t="shared" si="75"/>
        <v>0.5866681528456843</v>
      </c>
      <c r="LF42" s="18">
        <f t="shared" si="75"/>
        <v>0.59904235258657335</v>
      </c>
      <c r="LG42" s="18">
        <f t="shared" si="75"/>
        <v>6.4323034813902247E-10</v>
      </c>
      <c r="LH42" s="18">
        <f t="shared" si="75"/>
        <v>0</v>
      </c>
      <c r="LI42" s="18">
        <f t="shared" si="75"/>
        <v>0.4450433055914193</v>
      </c>
      <c r="LJ42" s="18">
        <f t="shared" si="75"/>
        <v>0.83837081543725678</v>
      </c>
      <c r="LK42" s="18">
        <f t="shared" si="75"/>
        <v>0.7685374648691492</v>
      </c>
      <c r="LL42" s="18">
        <f t="shared" si="75"/>
        <v>0.39815428850130902</v>
      </c>
      <c r="LM42" s="18">
        <f t="shared" si="65"/>
        <v>0.79818562877708499</v>
      </c>
      <c r="LN42" s="18">
        <f t="shared" si="65"/>
        <v>8.1176418897698499E-2</v>
      </c>
      <c r="LO42" s="18">
        <f t="shared" si="65"/>
        <v>0.89557808591646226</v>
      </c>
      <c r="LP42" s="18">
        <f t="shared" si="65"/>
        <v>0.73924667593967253</v>
      </c>
      <c r="LQ42" s="18">
        <f t="shared" si="65"/>
        <v>0.94611746079327053</v>
      </c>
      <c r="LR42" s="18">
        <f t="shared" si="65"/>
        <v>0.90850029612003169</v>
      </c>
      <c r="LS42" s="18">
        <f t="shared" si="65"/>
        <v>0.77158392633258877</v>
      </c>
      <c r="LT42" s="18">
        <f t="shared" si="65"/>
        <v>0.80804936795649773</v>
      </c>
      <c r="LU42" s="18">
        <f t="shared" si="65"/>
        <v>1.4697468575606138E-6</v>
      </c>
      <c r="LV42" s="18">
        <f t="shared" si="65"/>
        <v>0.98296106768403502</v>
      </c>
      <c r="LW42" s="16">
        <f t="shared" si="65"/>
        <v>0.67764536280557852</v>
      </c>
    </row>
    <row r="43" spans="1:335" x14ac:dyDescent="0.3">
      <c r="A43" s="15">
        <v>2010</v>
      </c>
      <c r="B43" s="18">
        <f t="shared" si="66"/>
        <v>0.92973750121932208</v>
      </c>
      <c r="C43" s="18">
        <f t="shared" ref="C43:BN46" si="80">_xlfn.GAMMA.DIST(C13,C$30,C$31,TRUE)</f>
        <v>0.91677041043350338</v>
      </c>
      <c r="D43" s="18">
        <f t="shared" si="80"/>
        <v>2.8703985738618626E-2</v>
      </c>
      <c r="E43" s="18">
        <f t="shared" si="80"/>
        <v>0.99553424373563759</v>
      </c>
      <c r="F43" s="18">
        <f t="shared" si="80"/>
        <v>0.85174007123603401</v>
      </c>
      <c r="G43" s="18">
        <f t="shared" si="80"/>
        <v>0.80039955426986364</v>
      </c>
      <c r="H43" s="18">
        <f t="shared" si="80"/>
        <v>0.37206590581716381</v>
      </c>
      <c r="I43" s="18">
        <f t="shared" si="80"/>
        <v>0</v>
      </c>
      <c r="J43" s="18">
        <f t="shared" si="80"/>
        <v>0.54705738452265129</v>
      </c>
      <c r="K43" s="18">
        <f t="shared" si="80"/>
        <v>0.89637450386205542</v>
      </c>
      <c r="L43" s="18">
        <f t="shared" si="80"/>
        <v>0</v>
      </c>
      <c r="M43" s="18">
        <f t="shared" si="80"/>
        <v>1.1855957305432434E-81</v>
      </c>
      <c r="N43" s="18">
        <f t="shared" si="80"/>
        <v>0.94976696430700569</v>
      </c>
      <c r="O43" s="18">
        <f t="shared" si="80"/>
        <v>0.53836087863810778</v>
      </c>
      <c r="P43" s="18">
        <f t="shared" si="80"/>
        <v>1.7945495742229863E-2</v>
      </c>
      <c r="Q43" s="18">
        <f t="shared" si="80"/>
        <v>0.89943843717654759</v>
      </c>
      <c r="R43" s="18">
        <f t="shared" si="80"/>
        <v>0</v>
      </c>
      <c r="S43" s="18">
        <f t="shared" si="80"/>
        <v>0.81419105577620321</v>
      </c>
      <c r="T43" s="18">
        <f t="shared" si="80"/>
        <v>6.7113754594333074E-99</v>
      </c>
      <c r="U43" s="18">
        <f t="shared" si="80"/>
        <v>0.98625039454330299</v>
      </c>
      <c r="V43" s="18">
        <f t="shared" si="80"/>
        <v>0.97497497571033565</v>
      </c>
      <c r="W43" s="18">
        <f t="shared" si="80"/>
        <v>0.97859486691786679</v>
      </c>
      <c r="X43" s="18">
        <f t="shared" si="80"/>
        <v>0.99886529986509887</v>
      </c>
      <c r="Y43" s="18">
        <f t="shared" si="80"/>
        <v>2.2189762037983452E-27</v>
      </c>
      <c r="Z43" s="18">
        <f t="shared" si="80"/>
        <v>0</v>
      </c>
      <c r="AA43" s="18">
        <f t="shared" si="80"/>
        <v>0.82024731422412023</v>
      </c>
      <c r="AB43" s="18">
        <f t="shared" si="80"/>
        <v>0.93534796338172788</v>
      </c>
      <c r="AC43" s="18">
        <f t="shared" si="80"/>
        <v>7.2168991865007807E-3</v>
      </c>
      <c r="AD43" s="18">
        <f t="shared" si="80"/>
        <v>0.2251994338916922</v>
      </c>
      <c r="AE43" s="18">
        <f t="shared" si="80"/>
        <v>0.21038801746178043</v>
      </c>
      <c r="AF43" s="18">
        <f t="shared" si="80"/>
        <v>0.55135531113302316</v>
      </c>
      <c r="AG43" s="18">
        <f t="shared" si="80"/>
        <v>8.4230659848884421E-34</v>
      </c>
      <c r="AH43" s="18">
        <f t="shared" si="80"/>
        <v>0</v>
      </c>
      <c r="AI43" s="18">
        <f t="shared" si="80"/>
        <v>0.89981896417179275</v>
      </c>
      <c r="AJ43" s="18">
        <f t="shared" si="80"/>
        <v>2.9183092060008475E-2</v>
      </c>
      <c r="AK43" s="18">
        <f t="shared" si="80"/>
        <v>0.82200154576169138</v>
      </c>
      <c r="AL43" s="18">
        <f t="shared" si="80"/>
        <v>1.6817744996680282E-4</v>
      </c>
      <c r="AM43" s="18">
        <f t="shared" si="80"/>
        <v>0.13549627145214163</v>
      </c>
      <c r="AN43" s="18">
        <f t="shared" si="80"/>
        <v>0.99865160590822</v>
      </c>
      <c r="AO43" s="18">
        <f t="shared" si="80"/>
        <v>9.6759443718693708E-19</v>
      </c>
      <c r="AP43" s="18">
        <f t="shared" si="80"/>
        <v>0.86919629394233699</v>
      </c>
      <c r="AQ43" s="18">
        <f t="shared" si="80"/>
        <v>9.4442515774606578E-2</v>
      </c>
      <c r="AR43" s="18">
        <f t="shared" si="80"/>
        <v>0.1877723919221761</v>
      </c>
      <c r="AS43" s="18">
        <f t="shared" si="80"/>
        <v>1.4351231401432854E-21</v>
      </c>
      <c r="AT43" s="18">
        <f t="shared" si="80"/>
        <v>0.99897311150941526</v>
      </c>
      <c r="AU43" s="18">
        <f t="shared" si="80"/>
        <v>0.99867273176370874</v>
      </c>
      <c r="AV43" s="18">
        <f t="shared" si="80"/>
        <v>0.9956725206895608</v>
      </c>
      <c r="AW43" s="18">
        <f t="shared" si="80"/>
        <v>0</v>
      </c>
      <c r="AX43" s="18">
        <f t="shared" si="80"/>
        <v>0.99630427089865292</v>
      </c>
      <c r="AY43" s="18">
        <f t="shared" si="80"/>
        <v>0.99579800239642857</v>
      </c>
      <c r="AZ43" s="18">
        <f t="shared" si="80"/>
        <v>0.99496308497275776</v>
      </c>
      <c r="BA43" s="18">
        <f t="shared" si="80"/>
        <v>0.94584231053837997</v>
      </c>
      <c r="BB43" s="18">
        <f t="shared" si="80"/>
        <v>0.91728385246888489</v>
      </c>
      <c r="BC43" s="18">
        <f t="shared" si="80"/>
        <v>0.92085973883612726</v>
      </c>
      <c r="BD43" s="18">
        <f t="shared" si="80"/>
        <v>0.98481368401543956</v>
      </c>
      <c r="BE43" s="18">
        <f t="shared" si="80"/>
        <v>0.99134086123514198</v>
      </c>
      <c r="BF43" s="18">
        <f t="shared" si="80"/>
        <v>0.92262420592438543</v>
      </c>
      <c r="BG43" s="18">
        <f t="shared" si="80"/>
        <v>0.9794773460017171</v>
      </c>
      <c r="BH43" s="18">
        <f t="shared" si="80"/>
        <v>0.98881380786399586</v>
      </c>
      <c r="BI43" s="18">
        <f t="shared" si="80"/>
        <v>0.92086196945933052</v>
      </c>
      <c r="BJ43" s="18">
        <f t="shared" si="80"/>
        <v>0.99584210143471452</v>
      </c>
      <c r="BK43" s="18">
        <f t="shared" si="80"/>
        <v>0.91817450569184256</v>
      </c>
      <c r="BL43" s="18">
        <f t="shared" si="80"/>
        <v>0.93409988508800401</v>
      </c>
      <c r="BM43" s="18">
        <f t="shared" si="80"/>
        <v>8.5290143403631127E-2</v>
      </c>
      <c r="BN43" s="18">
        <f t="shared" si="80"/>
        <v>0.98204404765525322</v>
      </c>
      <c r="BO43" s="18">
        <f t="shared" si="78"/>
        <v>0.92095926442272669</v>
      </c>
      <c r="BP43" s="18">
        <f t="shared" si="78"/>
        <v>0.44888374901867928</v>
      </c>
      <c r="BQ43" s="18">
        <f t="shared" si="78"/>
        <v>0.58106288545268714</v>
      </c>
      <c r="BR43" s="18">
        <f t="shared" si="78"/>
        <v>0.8996226246450032</v>
      </c>
      <c r="BS43" s="18">
        <f t="shared" si="78"/>
        <v>0.28605796714670334</v>
      </c>
      <c r="BT43" s="18">
        <f t="shared" si="78"/>
        <v>7.8868516849884145E-41</v>
      </c>
      <c r="BU43" s="18">
        <f t="shared" si="78"/>
        <v>0.58979068814509272</v>
      </c>
      <c r="BV43" s="18">
        <f t="shared" si="78"/>
        <v>0.8319865852744921</v>
      </c>
      <c r="BW43" s="18">
        <f t="shared" si="78"/>
        <v>0.89217493572507089</v>
      </c>
      <c r="BX43" s="18">
        <f t="shared" si="78"/>
        <v>0.57328814591205535</v>
      </c>
      <c r="BY43" s="18">
        <f t="shared" si="78"/>
        <v>0.5087573407250936</v>
      </c>
      <c r="BZ43" s="18">
        <f t="shared" si="78"/>
        <v>0.94162368779913574</v>
      </c>
      <c r="CA43" s="18">
        <f t="shared" si="78"/>
        <v>0.94560841914826699</v>
      </c>
      <c r="CB43" s="18">
        <f t="shared" si="78"/>
        <v>0.97988799036478569</v>
      </c>
      <c r="CC43" s="18">
        <f t="shared" si="78"/>
        <v>0.95751095547484133</v>
      </c>
      <c r="CD43" s="18">
        <f t="shared" si="78"/>
        <v>4.6567563199313376E-14</v>
      </c>
      <c r="CE43" s="18">
        <f t="shared" si="78"/>
        <v>7.4791525829233503E-9</v>
      </c>
      <c r="CF43" s="18">
        <f t="shared" si="78"/>
        <v>0.89882597013722465</v>
      </c>
      <c r="CG43" s="18">
        <f t="shared" si="78"/>
        <v>6.6239601772603816E-3</v>
      </c>
      <c r="CH43" s="18">
        <f t="shared" si="78"/>
        <v>0.11349662055843515</v>
      </c>
      <c r="CI43" s="18">
        <f t="shared" si="78"/>
        <v>0.71473840961531998</v>
      </c>
      <c r="CJ43" s="18">
        <f t="shared" si="78"/>
        <v>1.0846574995270115E-12</v>
      </c>
      <c r="CK43" s="18">
        <f t="shared" si="78"/>
        <v>0.991756115576094</v>
      </c>
      <c r="CL43" s="18">
        <f t="shared" si="78"/>
        <v>0.99672336916563165</v>
      </c>
      <c r="CM43" s="18">
        <f t="shared" si="78"/>
        <v>0.98130629132593816</v>
      </c>
      <c r="CN43" s="18">
        <f t="shared" si="78"/>
        <v>0.9916863545062039</v>
      </c>
      <c r="CO43" s="18">
        <f t="shared" si="78"/>
        <v>0.99284381857113413</v>
      </c>
      <c r="CP43" s="18">
        <f t="shared" si="78"/>
        <v>0.99506543057926589</v>
      </c>
      <c r="CQ43" s="18">
        <f t="shared" si="78"/>
        <v>0.93169450990884795</v>
      </c>
      <c r="CR43" s="18">
        <f t="shared" si="78"/>
        <v>0.92660496661436453</v>
      </c>
      <c r="CS43" s="18">
        <f t="shared" si="78"/>
        <v>0.98286500475439487</v>
      </c>
      <c r="CT43" s="18">
        <f t="shared" si="78"/>
        <v>0.69711565790555852</v>
      </c>
      <c r="CU43" s="18">
        <f t="shared" si="78"/>
        <v>0.98932365994762805</v>
      </c>
      <c r="CV43" s="18">
        <f t="shared" si="78"/>
        <v>0</v>
      </c>
      <c r="CW43" s="18">
        <f t="shared" si="78"/>
        <v>0.99190090715262624</v>
      </c>
      <c r="CX43" s="18">
        <f t="shared" si="78"/>
        <v>0.92173240716812099</v>
      </c>
      <c r="CY43" s="18">
        <f t="shared" si="78"/>
        <v>0.95366070887279175</v>
      </c>
      <c r="CZ43" s="18">
        <f t="shared" si="78"/>
        <v>0.94509959433459911</v>
      </c>
      <c r="DA43" s="18">
        <f t="shared" si="78"/>
        <v>0.83511082589956764</v>
      </c>
      <c r="DB43" s="18">
        <f t="shared" si="78"/>
        <v>0.72474552040023343</v>
      </c>
      <c r="DC43" s="18">
        <f t="shared" si="78"/>
        <v>0.97482125887526827</v>
      </c>
      <c r="DD43" s="18">
        <f t="shared" si="78"/>
        <v>0.50959309956513488</v>
      </c>
      <c r="DE43" s="18">
        <f t="shared" si="78"/>
        <v>4.4472859920692475E-121</v>
      </c>
      <c r="DF43" s="18">
        <f t="shared" si="78"/>
        <v>0.4359009672464102</v>
      </c>
      <c r="DG43" s="18">
        <f t="shared" si="78"/>
        <v>6.1941996730678565E-2</v>
      </c>
      <c r="DH43" s="18">
        <f t="shared" si="78"/>
        <v>1.8854438957854701E-4</v>
      </c>
      <c r="DI43" s="18">
        <f t="shared" si="78"/>
        <v>0.37222544968719623</v>
      </c>
      <c r="DJ43" s="18">
        <f t="shared" si="78"/>
        <v>0.21743673068096864</v>
      </c>
      <c r="DK43" s="18">
        <f t="shared" si="78"/>
        <v>0.80706649218018622</v>
      </c>
      <c r="DL43" s="18">
        <f t="shared" si="78"/>
        <v>0.22771330361280942</v>
      </c>
      <c r="DM43" s="18">
        <f t="shared" si="78"/>
        <v>0.17631778760891975</v>
      </c>
      <c r="DN43" s="18">
        <f t="shared" si="78"/>
        <v>8.7066262383962047E-15</v>
      </c>
      <c r="DO43" s="18">
        <f t="shared" si="78"/>
        <v>6.8804180238893982E-6</v>
      </c>
      <c r="DP43" s="18">
        <f t="shared" si="78"/>
        <v>2.3929404027772754E-151</v>
      </c>
      <c r="DQ43" s="18">
        <f t="shared" si="78"/>
        <v>0.94501106067268981</v>
      </c>
      <c r="DR43" s="18">
        <f t="shared" si="78"/>
        <v>0.95702556468605726</v>
      </c>
      <c r="DS43" s="18">
        <f t="shared" si="78"/>
        <v>0.96872201362929744</v>
      </c>
      <c r="DT43" s="18">
        <f t="shared" si="78"/>
        <v>0.93579001949150187</v>
      </c>
      <c r="DU43" s="18">
        <f t="shared" si="78"/>
        <v>0.90976530518552856</v>
      </c>
      <c r="DV43" s="18">
        <f t="shared" si="78"/>
        <v>9.911157293650799E-20</v>
      </c>
      <c r="DW43" s="18">
        <f t="shared" si="78"/>
        <v>0.74218585425363792</v>
      </c>
      <c r="DX43" s="18">
        <f t="shared" si="78"/>
        <v>3.1966921392733313E-18</v>
      </c>
      <c r="DY43" s="18">
        <f t="shared" si="78"/>
        <v>9.1915376340412474E-104</v>
      </c>
      <c r="DZ43" s="18">
        <f t="shared" si="70"/>
        <v>0</v>
      </c>
      <c r="EA43" s="18">
        <f t="shared" si="76"/>
        <v>1.3084043261219769E-9</v>
      </c>
      <c r="EB43" s="18">
        <f t="shared" si="76"/>
        <v>0.99263429635796463</v>
      </c>
      <c r="EC43" s="18">
        <f t="shared" si="76"/>
        <v>9.2738837278780654E-52</v>
      </c>
      <c r="ED43" s="18">
        <f t="shared" si="76"/>
        <v>0.97719592739992289</v>
      </c>
      <c r="EE43" s="18">
        <f t="shared" si="76"/>
        <v>0.99746933658937986</v>
      </c>
      <c r="EF43" s="18">
        <f t="shared" si="76"/>
        <v>0.99501023686387202</v>
      </c>
      <c r="EG43" s="18">
        <f t="shared" si="76"/>
        <v>0.93277696727503956</v>
      </c>
      <c r="EH43" s="18">
        <f t="shared" si="76"/>
        <v>0.99514931267425943</v>
      </c>
      <c r="EI43" s="18">
        <f t="shared" si="76"/>
        <v>0.99480305972237248</v>
      </c>
      <c r="EJ43" s="18">
        <f t="shared" si="76"/>
        <v>0.99414927952573873</v>
      </c>
      <c r="EK43" s="18">
        <f t="shared" si="76"/>
        <v>0.98131031314901507</v>
      </c>
      <c r="EL43" s="18">
        <f t="shared" si="76"/>
        <v>0.99330886959808451</v>
      </c>
      <c r="EM43" s="18">
        <f t="shared" si="76"/>
        <v>5.2340659710957611E-113</v>
      </c>
      <c r="EN43" s="18">
        <f t="shared" si="76"/>
        <v>0.96819693562817843</v>
      </c>
      <c r="EO43" s="18">
        <f t="shared" si="76"/>
        <v>0.98471151071785501</v>
      </c>
      <c r="EP43" s="18">
        <f t="shared" si="76"/>
        <v>0.91836928275449081</v>
      </c>
      <c r="EQ43" s="18">
        <f t="shared" si="76"/>
        <v>0.97005300829666385</v>
      </c>
      <c r="ER43" s="18">
        <f t="shared" si="76"/>
        <v>0</v>
      </c>
      <c r="ES43" s="18">
        <f t="shared" si="76"/>
        <v>0.67790865033717851</v>
      </c>
      <c r="ET43" s="18">
        <f t="shared" si="76"/>
        <v>0.91627024353455988</v>
      </c>
      <c r="EU43" s="18">
        <f t="shared" si="76"/>
        <v>0.96444837516637616</v>
      </c>
      <c r="EV43" s="18">
        <f t="shared" si="76"/>
        <v>0.78411752899327447</v>
      </c>
      <c r="EW43" s="18">
        <f t="shared" si="76"/>
        <v>0.96974973823158628</v>
      </c>
      <c r="EX43" s="18">
        <f t="shared" si="76"/>
        <v>0.95908898188042113</v>
      </c>
      <c r="EY43" s="18">
        <f t="shared" si="76"/>
        <v>0.53056517789118951</v>
      </c>
      <c r="EZ43" s="18">
        <f t="shared" si="76"/>
        <v>0</v>
      </c>
      <c r="FA43" s="18">
        <f t="shared" si="76"/>
        <v>2.2470242642321025E-92</v>
      </c>
      <c r="FB43" s="18">
        <f t="shared" si="76"/>
        <v>0.89679333760851476</v>
      </c>
      <c r="FC43" s="18">
        <f t="shared" si="76"/>
        <v>0.76996782281924181</v>
      </c>
      <c r="FD43" s="18">
        <f t="shared" si="76"/>
        <v>0.54604118899900511</v>
      </c>
      <c r="FE43" s="18">
        <f t="shared" si="76"/>
        <v>1.4815215802982873E-3</v>
      </c>
      <c r="FF43" s="18">
        <f t="shared" si="76"/>
        <v>0.88354594115820695</v>
      </c>
      <c r="FG43" s="18">
        <f t="shared" si="76"/>
        <v>0.90580458301579092</v>
      </c>
      <c r="FH43" s="18">
        <f t="shared" si="76"/>
        <v>0.62389692527880003</v>
      </c>
      <c r="FI43" s="18">
        <f t="shared" si="76"/>
        <v>0.14313890713783664</v>
      </c>
      <c r="FJ43" s="18">
        <f t="shared" si="76"/>
        <v>0.22291496295067115</v>
      </c>
      <c r="FK43" s="18">
        <f t="shared" si="76"/>
        <v>1.7591727796567665E-29</v>
      </c>
      <c r="FL43" s="18">
        <f t="shared" si="76"/>
        <v>5.7854321092253849E-10</v>
      </c>
      <c r="FM43" s="18">
        <f t="shared" si="76"/>
        <v>8.7136643134557107E-4</v>
      </c>
      <c r="FN43" s="18">
        <f t="shared" si="76"/>
        <v>3.7784102343548338E-21</v>
      </c>
      <c r="FO43" s="18">
        <f t="shared" si="76"/>
        <v>0.15445315325901701</v>
      </c>
      <c r="FP43" s="18">
        <f t="shared" si="76"/>
        <v>0.70216467092566126</v>
      </c>
      <c r="FQ43" s="18">
        <f t="shared" si="76"/>
        <v>0</v>
      </c>
      <c r="FR43" s="18">
        <f t="shared" si="76"/>
        <v>4.6159464354800762E-2</v>
      </c>
      <c r="FS43" s="18">
        <f t="shared" si="76"/>
        <v>3.1750827695225376E-4</v>
      </c>
      <c r="FT43" s="18">
        <f t="shared" si="76"/>
        <v>0.82107540355137854</v>
      </c>
      <c r="FU43" s="18">
        <f t="shared" si="76"/>
        <v>1.7616166591588726E-3</v>
      </c>
      <c r="FV43" s="18">
        <f t="shared" si="76"/>
        <v>0</v>
      </c>
      <c r="FW43" s="18">
        <f t="shared" si="76"/>
        <v>8.7028241541526075E-98</v>
      </c>
      <c r="FX43" s="18">
        <f t="shared" si="76"/>
        <v>0.9987734099484632</v>
      </c>
      <c r="FY43" s="18">
        <f t="shared" si="76"/>
        <v>0.95585489190750139</v>
      </c>
      <c r="FZ43" s="18">
        <f t="shared" si="76"/>
        <v>0.57601754941285543</v>
      </c>
      <c r="GA43" s="18">
        <f t="shared" si="76"/>
        <v>0.99500250924922962</v>
      </c>
      <c r="GB43" s="18">
        <f t="shared" si="76"/>
        <v>0.99045441295995218</v>
      </c>
      <c r="GC43" s="18">
        <f t="shared" si="76"/>
        <v>0.99391483641002565</v>
      </c>
      <c r="GD43" s="18">
        <f t="shared" si="76"/>
        <v>0.99540548326717948</v>
      </c>
      <c r="GE43" s="18">
        <f t="shared" si="76"/>
        <v>0.99132258144180285</v>
      </c>
      <c r="GF43" s="18">
        <f t="shared" si="76"/>
        <v>0.98206710301307054</v>
      </c>
      <c r="GG43" s="18">
        <f t="shared" si="76"/>
        <v>0.98998723809865741</v>
      </c>
      <c r="GH43" s="18">
        <f t="shared" si="76"/>
        <v>0.99014880498965407</v>
      </c>
      <c r="GI43" s="18">
        <f t="shared" si="76"/>
        <v>0.9957483989765743</v>
      </c>
      <c r="GJ43" s="18">
        <f t="shared" si="76"/>
        <v>0.94052847257112293</v>
      </c>
      <c r="GK43" s="18">
        <f t="shared" si="76"/>
        <v>0.98393283048901914</v>
      </c>
      <c r="GL43" s="18">
        <f t="shared" si="76"/>
        <v>0.98142346604525144</v>
      </c>
      <c r="GM43" s="18">
        <f t="shared" si="74"/>
        <v>0.98753409861975849</v>
      </c>
      <c r="GN43" s="18">
        <f t="shared" si="74"/>
        <v>0.99348347919008018</v>
      </c>
      <c r="GO43" s="18">
        <f t="shared" si="79"/>
        <v>0.995506339940044</v>
      </c>
      <c r="GP43" s="18">
        <f t="shared" si="79"/>
        <v>0.98378102544629753</v>
      </c>
      <c r="GQ43" s="18">
        <f t="shared" si="79"/>
        <v>0.71486041021286661</v>
      </c>
      <c r="GR43" s="18">
        <f t="shared" si="79"/>
        <v>0.80741013234378101</v>
      </c>
      <c r="GS43" s="18">
        <f t="shared" si="79"/>
        <v>0</v>
      </c>
      <c r="GT43" s="18">
        <f t="shared" si="79"/>
        <v>0.79758544533193354</v>
      </c>
      <c r="GU43" s="18">
        <f t="shared" si="79"/>
        <v>0.46267918898277255</v>
      </c>
      <c r="GV43" s="18">
        <f t="shared" si="79"/>
        <v>2.0777988391060206E-2</v>
      </c>
      <c r="GW43" s="18">
        <f t="shared" si="79"/>
        <v>0.52812333366384812</v>
      </c>
      <c r="GX43" s="18">
        <f t="shared" si="79"/>
        <v>4.0950837680779063E-60</v>
      </c>
      <c r="GY43" s="18">
        <f t="shared" si="79"/>
        <v>0.40299572051272087</v>
      </c>
      <c r="GZ43" s="18">
        <f t="shared" si="79"/>
        <v>0.56534059377116264</v>
      </c>
      <c r="HA43" s="18">
        <f t="shared" si="79"/>
        <v>0.35356427105352467</v>
      </c>
      <c r="HB43" s="18">
        <f t="shared" si="79"/>
        <v>3.7116730288669575E-2</v>
      </c>
      <c r="HC43" s="18">
        <f t="shared" si="79"/>
        <v>3.6616157262267513E-4</v>
      </c>
      <c r="HD43" s="18">
        <f t="shared" si="79"/>
        <v>0.25217993307958303</v>
      </c>
      <c r="HE43" s="18">
        <f t="shared" si="79"/>
        <v>1.2923232839512071E-11</v>
      </c>
      <c r="HF43" s="18">
        <f t="shared" si="79"/>
        <v>0.54761801073160599</v>
      </c>
      <c r="HG43" s="18">
        <f t="shared" si="79"/>
        <v>0.96056764449150323</v>
      </c>
      <c r="HH43" s="18">
        <f t="shared" si="79"/>
        <v>1.3413846997294107E-18</v>
      </c>
      <c r="HI43" s="18">
        <f t="shared" si="79"/>
        <v>1.3468696665446362E-2</v>
      </c>
      <c r="HJ43" s="18">
        <f t="shared" si="79"/>
        <v>3.5840480107146272E-7</v>
      </c>
      <c r="HK43" s="18">
        <f t="shared" si="79"/>
        <v>0.98175662058505553</v>
      </c>
      <c r="HL43" s="18">
        <f t="shared" si="79"/>
        <v>0.9521061739474459</v>
      </c>
      <c r="HM43" s="18">
        <f t="shared" si="79"/>
        <v>1.4819668278586267E-18</v>
      </c>
      <c r="HN43" s="18">
        <f t="shared" si="79"/>
        <v>6.0250892989581126E-4</v>
      </c>
      <c r="HO43" s="18">
        <f t="shared" si="79"/>
        <v>1.7132346273622425E-8</v>
      </c>
      <c r="HP43" s="18">
        <f t="shared" si="79"/>
        <v>5.0856773331389541E-199</v>
      </c>
      <c r="HQ43" s="18">
        <f t="shared" si="79"/>
        <v>0.85799448883230744</v>
      </c>
      <c r="HR43" s="18">
        <f t="shared" si="79"/>
        <v>0.83068577052470971</v>
      </c>
      <c r="HS43" s="18">
        <f t="shared" si="79"/>
        <v>0.55344079286602521</v>
      </c>
      <c r="HT43" s="18">
        <f t="shared" si="79"/>
        <v>0.95091568117620473</v>
      </c>
      <c r="HU43" s="18">
        <f t="shared" si="79"/>
        <v>0.93165310201925489</v>
      </c>
      <c r="HV43" s="18">
        <f t="shared" si="79"/>
        <v>0.99611312856732259</v>
      </c>
      <c r="HW43" s="18">
        <f t="shared" si="79"/>
        <v>0.99437254875959535</v>
      </c>
      <c r="HX43" s="18">
        <f t="shared" si="79"/>
        <v>0.99703784080178071</v>
      </c>
      <c r="HY43" s="18">
        <f t="shared" si="79"/>
        <v>0.99055695200481741</v>
      </c>
      <c r="HZ43" s="18">
        <f t="shared" si="79"/>
        <v>0.99071377126676441</v>
      </c>
      <c r="IA43" s="18">
        <f t="shared" si="79"/>
        <v>0.92948666290760862</v>
      </c>
      <c r="IB43" s="18">
        <f t="shared" si="79"/>
        <v>0.99140072269683788</v>
      </c>
      <c r="IC43" s="18">
        <f t="shared" si="79"/>
        <v>0.97721180262295682</v>
      </c>
      <c r="ID43" s="18">
        <f t="shared" si="79"/>
        <v>0.97841822823156366</v>
      </c>
      <c r="IE43" s="18">
        <f t="shared" si="79"/>
        <v>0.98002891480924892</v>
      </c>
      <c r="IF43" s="18">
        <f t="shared" si="79"/>
        <v>0.61893855330810388</v>
      </c>
      <c r="IG43" s="18">
        <f t="shared" si="79"/>
        <v>0.45946996424866754</v>
      </c>
      <c r="IH43" s="18">
        <f t="shared" si="79"/>
        <v>1.1312501691130531E-16</v>
      </c>
      <c r="II43" s="18">
        <f t="shared" si="79"/>
        <v>0.22645322302383034</v>
      </c>
      <c r="IJ43" s="18">
        <f t="shared" si="79"/>
        <v>7.7184472581646166E-2</v>
      </c>
      <c r="IK43" s="18">
        <f t="shared" si="79"/>
        <v>0.2315223531783285</v>
      </c>
      <c r="IL43" s="18">
        <f t="shared" si="79"/>
        <v>0.67661003957689014</v>
      </c>
      <c r="IM43" s="18">
        <f t="shared" si="79"/>
        <v>2.6790240135732747E-37</v>
      </c>
      <c r="IN43" s="18">
        <f t="shared" si="79"/>
        <v>0.86753141852222282</v>
      </c>
      <c r="IO43" s="18">
        <f t="shared" si="79"/>
        <v>0</v>
      </c>
      <c r="IP43" s="18">
        <f t="shared" si="79"/>
        <v>0.59400037116089477</v>
      </c>
      <c r="IQ43" s="18">
        <f t="shared" si="79"/>
        <v>1.3182567036752543E-2</v>
      </c>
      <c r="IR43" s="18">
        <f t="shared" si="79"/>
        <v>0.52812126647589519</v>
      </c>
      <c r="IS43" s="18">
        <f t="shared" si="79"/>
        <v>0.95177015369008211</v>
      </c>
      <c r="IT43" s="18">
        <f t="shared" si="79"/>
        <v>0.94903784979732075</v>
      </c>
      <c r="IU43" s="18">
        <f t="shared" si="79"/>
        <v>0</v>
      </c>
      <c r="IV43" s="18">
        <f t="shared" si="79"/>
        <v>8.3514523808941978E-82</v>
      </c>
      <c r="IW43" s="18">
        <f t="shared" si="79"/>
        <v>7.1574864296793784E-18</v>
      </c>
      <c r="IX43" s="18">
        <f t="shared" si="79"/>
        <v>0.87499880280251952</v>
      </c>
      <c r="IY43" s="18">
        <f t="shared" si="79"/>
        <v>0.99951465994304844</v>
      </c>
      <c r="IZ43" s="18">
        <f t="shared" si="79"/>
        <v>0.98549355773995173</v>
      </c>
      <c r="JA43" s="18">
        <f t="shared" si="77"/>
        <v>0.7760724307769562</v>
      </c>
      <c r="JB43" s="18">
        <f t="shared" si="75"/>
        <v>0.96404315392433126</v>
      </c>
      <c r="JC43" s="18">
        <f t="shared" si="75"/>
        <v>0.97341239795312595</v>
      </c>
      <c r="JD43" s="18">
        <f t="shared" si="75"/>
        <v>0.86512496921793858</v>
      </c>
      <c r="JE43" s="18">
        <f t="shared" si="75"/>
        <v>0.70297481895373315</v>
      </c>
      <c r="JF43" s="18">
        <f t="shared" si="75"/>
        <v>0.84156944020071733</v>
      </c>
      <c r="JG43" s="18">
        <f t="shared" si="75"/>
        <v>0.82220851035992326</v>
      </c>
      <c r="JH43" s="18">
        <f t="shared" si="75"/>
        <v>0.94653030896028567</v>
      </c>
      <c r="JI43" s="18">
        <f t="shared" si="75"/>
        <v>0.85562595432832222</v>
      </c>
      <c r="JJ43" s="18">
        <f t="shared" si="75"/>
        <v>0.99455292752298663</v>
      </c>
      <c r="JK43" s="18">
        <f t="shared" si="75"/>
        <v>0.99389506670269467</v>
      </c>
      <c r="JL43" s="18">
        <f t="shared" si="75"/>
        <v>0.99473204602107068</v>
      </c>
      <c r="JM43" s="18">
        <f t="shared" si="75"/>
        <v>0.97970980271858055</v>
      </c>
      <c r="JN43" s="18">
        <f t="shared" si="75"/>
        <v>0</v>
      </c>
      <c r="JO43" s="18">
        <f t="shared" si="75"/>
        <v>0.31820515692924173</v>
      </c>
      <c r="JP43" s="18">
        <f t="shared" si="75"/>
        <v>0.85284562695702104</v>
      </c>
      <c r="JQ43" s="18">
        <f t="shared" si="75"/>
        <v>3.8865383429812852E-9</v>
      </c>
      <c r="JR43" s="18">
        <f t="shared" si="75"/>
        <v>0.90120953997530018</v>
      </c>
      <c r="JS43" s="18">
        <f t="shared" si="75"/>
        <v>0.88478481299573875</v>
      </c>
      <c r="JT43" s="18">
        <f t="shared" si="75"/>
        <v>0.89589890368635927</v>
      </c>
      <c r="JU43" s="18">
        <f t="shared" si="75"/>
        <v>0.8622154421587318</v>
      </c>
      <c r="JV43" s="18">
        <f t="shared" si="75"/>
        <v>0.97349214039324183</v>
      </c>
      <c r="JW43" s="18">
        <f t="shared" si="75"/>
        <v>0.89136921382909839</v>
      </c>
      <c r="JX43" s="18">
        <f t="shared" si="75"/>
        <v>0.64747024930097385</v>
      </c>
      <c r="JY43" s="18">
        <f t="shared" si="75"/>
        <v>0.86545325431101738</v>
      </c>
      <c r="JZ43" s="18">
        <f t="shared" si="75"/>
        <v>1.9629379188937867E-7</v>
      </c>
      <c r="KA43" s="18">
        <f t="shared" si="75"/>
        <v>0.96612825469175989</v>
      </c>
      <c r="KB43" s="18">
        <f t="shared" si="75"/>
        <v>0.74627120828917792</v>
      </c>
      <c r="KC43" s="18">
        <f t="shared" si="75"/>
        <v>0.41570953632439273</v>
      </c>
      <c r="KD43" s="18">
        <f t="shared" si="75"/>
        <v>8.5885222851867894E-15</v>
      </c>
      <c r="KE43" s="18">
        <f t="shared" si="75"/>
        <v>0.89396468823562336</v>
      </c>
      <c r="KF43" s="18">
        <f t="shared" si="75"/>
        <v>1.6853355613893633E-243</v>
      </c>
      <c r="KG43" s="18">
        <f t="shared" si="75"/>
        <v>0.27451952340826274</v>
      </c>
      <c r="KH43" s="18">
        <f t="shared" si="75"/>
        <v>0.97987120524763915</v>
      </c>
      <c r="KI43" s="18">
        <f t="shared" si="75"/>
        <v>0.98403277772617448</v>
      </c>
      <c r="KJ43" s="18">
        <f t="shared" si="75"/>
        <v>0.37702202821066189</v>
      </c>
      <c r="KK43" s="18">
        <f t="shared" si="75"/>
        <v>3.5358851795518989E-3</v>
      </c>
      <c r="KL43" s="18">
        <f t="shared" si="75"/>
        <v>0.27539065834781384</v>
      </c>
      <c r="KM43" s="18">
        <f t="shared" si="75"/>
        <v>0.86426999531805926</v>
      </c>
      <c r="KN43" s="18">
        <f t="shared" si="75"/>
        <v>0.86762469623634009</v>
      </c>
      <c r="KO43" s="18">
        <f t="shared" si="75"/>
        <v>0.99597666987694478</v>
      </c>
      <c r="KP43" s="18">
        <f t="shared" si="75"/>
        <v>0.99616290936083374</v>
      </c>
      <c r="KQ43" s="18">
        <f t="shared" si="75"/>
        <v>0.99238767262710748</v>
      </c>
      <c r="KR43" s="18">
        <f t="shared" si="75"/>
        <v>0.96361926140279031</v>
      </c>
      <c r="KS43" s="18">
        <f t="shared" si="75"/>
        <v>0.99238886196584941</v>
      </c>
      <c r="KT43" s="18">
        <f t="shared" si="75"/>
        <v>0.98957651097892807</v>
      </c>
      <c r="KU43" s="18">
        <f t="shared" si="75"/>
        <v>5.2812893106353148E-63</v>
      </c>
      <c r="KV43" s="18">
        <f t="shared" si="75"/>
        <v>0.90269864124135946</v>
      </c>
      <c r="KW43" s="18">
        <f t="shared" si="75"/>
        <v>1.929796174401149E-4</v>
      </c>
      <c r="KX43" s="18">
        <f t="shared" si="75"/>
        <v>0.7111806076174888</v>
      </c>
      <c r="KY43" s="18">
        <f t="shared" si="75"/>
        <v>0.88466387701603144</v>
      </c>
      <c r="KZ43" s="18">
        <f t="shared" si="75"/>
        <v>0.84157033563158112</v>
      </c>
      <c r="LA43" s="18">
        <f t="shared" si="75"/>
        <v>1.2607327503643205E-2</v>
      </c>
      <c r="LB43" s="18">
        <f t="shared" si="75"/>
        <v>2.7224929710524857E-32</v>
      </c>
      <c r="LC43" s="18">
        <f t="shared" si="75"/>
        <v>0.99527717950619476</v>
      </c>
      <c r="LD43" s="18">
        <f t="shared" si="75"/>
        <v>0.21467723886034659</v>
      </c>
      <c r="LE43" s="18">
        <f t="shared" si="75"/>
        <v>0.9131547316451234</v>
      </c>
      <c r="LF43" s="18">
        <f t="shared" si="75"/>
        <v>0.95185998281539597</v>
      </c>
      <c r="LG43" s="18">
        <f t="shared" si="75"/>
        <v>1.6191807620223988E-5</v>
      </c>
      <c r="LH43" s="18">
        <f t="shared" si="75"/>
        <v>0</v>
      </c>
      <c r="LI43" s="18">
        <f t="shared" si="75"/>
        <v>0.60948487794993811</v>
      </c>
      <c r="LJ43" s="18">
        <f t="shared" si="75"/>
        <v>0.99501705217687508</v>
      </c>
      <c r="LK43" s="18">
        <f t="shared" si="75"/>
        <v>0.9973662864926407</v>
      </c>
      <c r="LL43" s="18">
        <f t="shared" si="75"/>
        <v>0.99000864414566503</v>
      </c>
      <c r="LM43" s="18">
        <f t="shared" si="65"/>
        <v>0.99285039009246578</v>
      </c>
      <c r="LN43" s="18">
        <f t="shared" si="65"/>
        <v>0.46826421505099386</v>
      </c>
      <c r="LO43" s="18">
        <f t="shared" si="65"/>
        <v>0.99530775175834929</v>
      </c>
      <c r="LP43" s="18">
        <f t="shared" si="65"/>
        <v>0.98566694197261873</v>
      </c>
      <c r="LQ43" s="18">
        <f t="shared" si="65"/>
        <v>0.94664729291661509</v>
      </c>
      <c r="LR43" s="18">
        <f t="shared" si="65"/>
        <v>0.88653420976221298</v>
      </c>
      <c r="LS43" s="18">
        <f t="shared" si="65"/>
        <v>0.9670848206245477</v>
      </c>
      <c r="LT43" s="18">
        <f t="shared" si="65"/>
        <v>0.98235262920826272</v>
      </c>
      <c r="LU43" s="18">
        <f t="shared" si="65"/>
        <v>9.3802647153866978E-2</v>
      </c>
      <c r="LV43" s="18">
        <f t="shared" si="65"/>
        <v>0.90305653931955765</v>
      </c>
      <c r="LW43" s="16">
        <f t="shared" si="65"/>
        <v>0.63465509452638402</v>
      </c>
    </row>
    <row r="44" spans="1:335" x14ac:dyDescent="0.3">
      <c r="A44" s="15">
        <v>2011</v>
      </c>
      <c r="B44" s="18">
        <f t="shared" si="66"/>
        <v>0.42891637323358361</v>
      </c>
      <c r="C44" s="18">
        <f t="shared" si="80"/>
        <v>0.50301105741450491</v>
      </c>
      <c r="D44" s="18">
        <f t="shared" si="80"/>
        <v>3.037665097062616E-5</v>
      </c>
      <c r="E44" s="18">
        <f t="shared" si="80"/>
        <v>0.91559330327166932</v>
      </c>
      <c r="F44" s="18">
        <f t="shared" si="80"/>
        <v>0.53487148850125221</v>
      </c>
      <c r="G44" s="18">
        <f t="shared" si="80"/>
        <v>0.48493268471248835</v>
      </c>
      <c r="H44" s="18">
        <f t="shared" si="80"/>
        <v>2.2232229598136945E-2</v>
      </c>
      <c r="I44" s="18">
        <f t="shared" si="80"/>
        <v>0</v>
      </c>
      <c r="J44" s="18">
        <f t="shared" si="80"/>
        <v>0.34756112005451539</v>
      </c>
      <c r="K44" s="18">
        <f t="shared" si="80"/>
        <v>0.95183666543506606</v>
      </c>
      <c r="L44" s="18">
        <f t="shared" si="80"/>
        <v>0</v>
      </c>
      <c r="M44" s="18">
        <f t="shared" si="80"/>
        <v>3.9700315196475394E-90</v>
      </c>
      <c r="N44" s="18">
        <f t="shared" si="80"/>
        <v>0.81115356101846703</v>
      </c>
      <c r="O44" s="18">
        <f t="shared" si="80"/>
        <v>0.12194579697422807</v>
      </c>
      <c r="P44" s="18">
        <f t="shared" si="80"/>
        <v>5.6511962329810413E-6</v>
      </c>
      <c r="Q44" s="18">
        <f t="shared" si="80"/>
        <v>0.60950533375516092</v>
      </c>
      <c r="R44" s="18">
        <f t="shared" si="80"/>
        <v>0</v>
      </c>
      <c r="S44" s="18">
        <f t="shared" si="80"/>
        <v>0.59675955008042525</v>
      </c>
      <c r="T44" s="18">
        <f t="shared" si="80"/>
        <v>4.3948107185161224E-135</v>
      </c>
      <c r="U44" s="18">
        <f t="shared" si="80"/>
        <v>0.91450950198277836</v>
      </c>
      <c r="V44" s="18">
        <f t="shared" si="80"/>
        <v>0.90943242518897616</v>
      </c>
      <c r="W44" s="18">
        <f t="shared" si="80"/>
        <v>0.74602364634563756</v>
      </c>
      <c r="X44" s="18">
        <f t="shared" si="80"/>
        <v>0.87664569291779781</v>
      </c>
      <c r="Y44" s="18">
        <f t="shared" si="80"/>
        <v>7.3688556215377474E-69</v>
      </c>
      <c r="Z44" s="18">
        <f t="shared" si="80"/>
        <v>0</v>
      </c>
      <c r="AA44" s="18">
        <f t="shared" si="80"/>
        <v>0.95901907163205702</v>
      </c>
      <c r="AB44" s="18">
        <f t="shared" si="80"/>
        <v>0.99057531672671706</v>
      </c>
      <c r="AC44" s="18">
        <f t="shared" si="80"/>
        <v>8.8349298295299472E-2</v>
      </c>
      <c r="AD44" s="18">
        <f t="shared" si="80"/>
        <v>0.65306186876492744</v>
      </c>
      <c r="AE44" s="18">
        <f t="shared" si="80"/>
        <v>0.95570174553395848</v>
      </c>
      <c r="AF44" s="18">
        <f t="shared" si="80"/>
        <v>0.68511413884670458</v>
      </c>
      <c r="AG44" s="18">
        <f t="shared" si="80"/>
        <v>1.7568714264579258E-28</v>
      </c>
      <c r="AH44" s="18">
        <f t="shared" si="80"/>
        <v>0</v>
      </c>
      <c r="AI44" s="18">
        <f t="shared" si="80"/>
        <v>0.91705312842203324</v>
      </c>
      <c r="AJ44" s="18">
        <f t="shared" si="80"/>
        <v>4.8256610997470346E-3</v>
      </c>
      <c r="AK44" s="18">
        <f t="shared" si="80"/>
        <v>0.57040914987360647</v>
      </c>
      <c r="AL44" s="18">
        <f t="shared" si="80"/>
        <v>1.8823159294757507E-8</v>
      </c>
      <c r="AM44" s="18">
        <f t="shared" si="80"/>
        <v>9.6755181336618104E-2</v>
      </c>
      <c r="AN44" s="18">
        <f t="shared" si="80"/>
        <v>0.99704612681974036</v>
      </c>
      <c r="AO44" s="18">
        <f t="shared" si="80"/>
        <v>2.862568142423184E-21</v>
      </c>
      <c r="AP44" s="18">
        <f t="shared" si="80"/>
        <v>0.93607317377721211</v>
      </c>
      <c r="AQ44" s="18">
        <f t="shared" si="80"/>
        <v>2.6378832796451397E-3</v>
      </c>
      <c r="AR44" s="18">
        <f t="shared" si="80"/>
        <v>5.2207031090832669E-3</v>
      </c>
      <c r="AS44" s="18">
        <f t="shared" si="80"/>
        <v>1.8301488248306876E-18</v>
      </c>
      <c r="AT44" s="18">
        <f t="shared" si="80"/>
        <v>0.99229878370196989</v>
      </c>
      <c r="AU44" s="18">
        <f t="shared" si="80"/>
        <v>0.89701161868972634</v>
      </c>
      <c r="AV44" s="18">
        <f t="shared" si="80"/>
        <v>0.95187492981706701</v>
      </c>
      <c r="AW44" s="18">
        <f t="shared" si="80"/>
        <v>0</v>
      </c>
      <c r="AX44" s="18">
        <f t="shared" si="80"/>
        <v>0.88627519830548895</v>
      </c>
      <c r="AY44" s="18">
        <f t="shared" si="80"/>
        <v>0.87430923795343385</v>
      </c>
      <c r="AZ44" s="18">
        <f t="shared" si="80"/>
        <v>0.84727499472973777</v>
      </c>
      <c r="BA44" s="18">
        <f t="shared" si="80"/>
        <v>0.42869005547319045</v>
      </c>
      <c r="BB44" s="18">
        <f t="shared" si="80"/>
        <v>0.34840281125674311</v>
      </c>
      <c r="BC44" s="18">
        <f t="shared" si="80"/>
        <v>0.18964426989508393</v>
      </c>
      <c r="BD44" s="18">
        <f t="shared" si="80"/>
        <v>0.76248312774147076</v>
      </c>
      <c r="BE44" s="18">
        <f t="shared" si="80"/>
        <v>0.87657215842088432</v>
      </c>
      <c r="BF44" s="18">
        <f t="shared" si="80"/>
        <v>0.48056447848994155</v>
      </c>
      <c r="BG44" s="18">
        <f t="shared" si="80"/>
        <v>0.61080476618709723</v>
      </c>
      <c r="BH44" s="18">
        <f t="shared" si="80"/>
        <v>0.87390137255961664</v>
      </c>
      <c r="BI44" s="18">
        <f t="shared" si="80"/>
        <v>0.8103651461048873</v>
      </c>
      <c r="BJ44" s="18">
        <f t="shared" si="80"/>
        <v>0.94595885854358241</v>
      </c>
      <c r="BK44" s="18">
        <f t="shared" si="80"/>
        <v>0.89328841720086294</v>
      </c>
      <c r="BL44" s="18">
        <f t="shared" si="80"/>
        <v>0.89801771581166845</v>
      </c>
      <c r="BM44" s="18">
        <f t="shared" si="80"/>
        <v>0.10375857875449766</v>
      </c>
      <c r="BN44" s="18">
        <f t="shared" si="80"/>
        <v>0.97884842279642414</v>
      </c>
      <c r="BO44" s="18">
        <f t="shared" si="78"/>
        <v>0.92984528788933019</v>
      </c>
      <c r="BP44" s="18">
        <f t="shared" si="78"/>
        <v>0.80237216650315424</v>
      </c>
      <c r="BQ44" s="18">
        <f t="shared" si="78"/>
        <v>0.19772513000430136</v>
      </c>
      <c r="BR44" s="18">
        <f t="shared" si="78"/>
        <v>0.72391629341551322</v>
      </c>
      <c r="BS44" s="18">
        <f t="shared" si="78"/>
        <v>3.4085546814317108E-2</v>
      </c>
      <c r="BT44" s="18">
        <f t="shared" si="78"/>
        <v>2.4612982671146633E-48</v>
      </c>
      <c r="BU44" s="18">
        <f t="shared" si="78"/>
        <v>0.3447512154245137</v>
      </c>
      <c r="BV44" s="18">
        <f t="shared" si="78"/>
        <v>0.84618451408906314</v>
      </c>
      <c r="BW44" s="18">
        <f t="shared" si="78"/>
        <v>0.7576979353573875</v>
      </c>
      <c r="BX44" s="18">
        <f t="shared" si="78"/>
        <v>4.2021056423475818E-2</v>
      </c>
      <c r="BY44" s="18">
        <f t="shared" si="78"/>
        <v>8.9733750368134677E-2</v>
      </c>
      <c r="BZ44" s="18">
        <f t="shared" si="78"/>
        <v>0.86230390423112691</v>
      </c>
      <c r="CA44" s="18">
        <f t="shared" si="78"/>
        <v>0.85009027203512288</v>
      </c>
      <c r="CB44" s="18">
        <f t="shared" si="78"/>
        <v>0.97167376735849931</v>
      </c>
      <c r="CC44" s="18">
        <f t="shared" si="78"/>
        <v>0.89131799822345781</v>
      </c>
      <c r="CD44" s="18">
        <f t="shared" si="78"/>
        <v>4.403636621827131E-26</v>
      </c>
      <c r="CE44" s="18">
        <f t="shared" si="78"/>
        <v>1.0729389827842418E-12</v>
      </c>
      <c r="CF44" s="18">
        <f t="shared" si="78"/>
        <v>0.9380668873371677</v>
      </c>
      <c r="CG44" s="18">
        <f t="shared" si="78"/>
        <v>1.6341160080905281E-6</v>
      </c>
      <c r="CH44" s="18">
        <f t="shared" si="78"/>
        <v>1.1950715353193491E-2</v>
      </c>
      <c r="CI44" s="18">
        <f t="shared" si="78"/>
        <v>0.37047705636614553</v>
      </c>
      <c r="CJ44" s="18">
        <f t="shared" si="78"/>
        <v>2.5553629931679021E-10</v>
      </c>
      <c r="CK44" s="18">
        <f t="shared" si="78"/>
        <v>0.82668198408152482</v>
      </c>
      <c r="CL44" s="18">
        <f t="shared" si="78"/>
        <v>0.93448592529228758</v>
      </c>
      <c r="CM44" s="18">
        <f t="shared" si="78"/>
        <v>0.29436897375760879</v>
      </c>
      <c r="CN44" s="18">
        <f t="shared" si="78"/>
        <v>0.70435249122951893</v>
      </c>
      <c r="CO44" s="18">
        <f t="shared" si="78"/>
        <v>0.79615593329511525</v>
      </c>
      <c r="CP44" s="18">
        <f t="shared" si="78"/>
        <v>0.82982782913377395</v>
      </c>
      <c r="CQ44" s="18">
        <f t="shared" si="78"/>
        <v>0.66062143699968701</v>
      </c>
      <c r="CR44" s="18">
        <f t="shared" si="78"/>
        <v>0.71664479661613223</v>
      </c>
      <c r="CS44" s="18">
        <f t="shared" si="78"/>
        <v>0.70454133389462781</v>
      </c>
      <c r="CT44" s="18">
        <f t="shared" si="78"/>
        <v>0.34004173629453438</v>
      </c>
      <c r="CU44" s="18">
        <f t="shared" si="78"/>
        <v>0.98684916876700635</v>
      </c>
      <c r="CV44" s="18">
        <f t="shared" si="78"/>
        <v>0</v>
      </c>
      <c r="CW44" s="18">
        <f t="shared" si="78"/>
        <v>0.89387806594234331</v>
      </c>
      <c r="CX44" s="18">
        <f t="shared" si="78"/>
        <v>0.85838755054042659</v>
      </c>
      <c r="CY44" s="18">
        <f t="shared" si="78"/>
        <v>0.89323624423318149</v>
      </c>
      <c r="CZ44" s="18">
        <f t="shared" si="78"/>
        <v>0.52725923962538868</v>
      </c>
      <c r="DA44" s="18">
        <f t="shared" si="78"/>
        <v>0.72531861065700975</v>
      </c>
      <c r="DB44" s="18">
        <f t="shared" si="78"/>
        <v>0.77834880417131558</v>
      </c>
      <c r="DC44" s="18">
        <f t="shared" si="78"/>
        <v>0.99830454184927397</v>
      </c>
      <c r="DD44" s="18">
        <f t="shared" si="78"/>
        <v>0.81843896127728932</v>
      </c>
      <c r="DE44" s="18">
        <f t="shared" si="78"/>
        <v>1.9250708864031445E-121</v>
      </c>
      <c r="DF44" s="18">
        <f t="shared" si="78"/>
        <v>0.27396239352634372</v>
      </c>
      <c r="DG44" s="18">
        <f t="shared" si="78"/>
        <v>0.24465649279444912</v>
      </c>
      <c r="DH44" s="18">
        <f t="shared" si="78"/>
        <v>5.7162454906309954E-5</v>
      </c>
      <c r="DI44" s="18">
        <f t="shared" si="78"/>
        <v>1.3747489397648098E-2</v>
      </c>
      <c r="DJ44" s="18">
        <f t="shared" si="78"/>
        <v>4.0431815819402849E-3</v>
      </c>
      <c r="DK44" s="18">
        <f t="shared" si="78"/>
        <v>0.92614649060657173</v>
      </c>
      <c r="DL44" s="18">
        <f t="shared" si="78"/>
        <v>0.74965134598727867</v>
      </c>
      <c r="DM44" s="18">
        <f t="shared" si="78"/>
        <v>0.51892995842747869</v>
      </c>
      <c r="DN44" s="18">
        <f t="shared" si="78"/>
        <v>2.9819567753065058E-16</v>
      </c>
      <c r="DO44" s="18">
        <f t="shared" si="78"/>
        <v>1.4923090509959069E-7</v>
      </c>
      <c r="DP44" s="18">
        <f t="shared" si="78"/>
        <v>8.9588939792513552E-166</v>
      </c>
      <c r="DQ44" s="18">
        <f t="shared" si="78"/>
        <v>0.83121949558894059</v>
      </c>
      <c r="DR44" s="18">
        <f t="shared" si="78"/>
        <v>0.90035834760409195</v>
      </c>
      <c r="DS44" s="18">
        <f t="shared" si="78"/>
        <v>0.86164677877958173</v>
      </c>
      <c r="DT44" s="18">
        <f t="shared" si="78"/>
        <v>0.65443852176780415</v>
      </c>
      <c r="DU44" s="18">
        <f t="shared" si="78"/>
        <v>0.61622054106451762</v>
      </c>
      <c r="DV44" s="18">
        <f t="shared" si="78"/>
        <v>5.2899374170913611E-56</v>
      </c>
      <c r="DW44" s="18">
        <f t="shared" si="78"/>
        <v>0.77825890988138013</v>
      </c>
      <c r="DX44" s="18">
        <f t="shared" si="78"/>
        <v>1.4544793426420495E-18</v>
      </c>
      <c r="DY44" s="18">
        <f t="shared" si="78"/>
        <v>3.7334055433827911E-92</v>
      </c>
      <c r="DZ44" s="18">
        <f t="shared" si="70"/>
        <v>0</v>
      </c>
      <c r="EA44" s="18">
        <f t="shared" si="76"/>
        <v>3.4433337413858518E-17</v>
      </c>
      <c r="EB44" s="18">
        <f t="shared" si="76"/>
        <v>0.95412776818879963</v>
      </c>
      <c r="EC44" s="18">
        <f t="shared" si="76"/>
        <v>1.3790752583118521E-99</v>
      </c>
      <c r="ED44" s="18">
        <f t="shared" si="76"/>
        <v>0.43892745778183534</v>
      </c>
      <c r="EE44" s="18">
        <f t="shared" si="76"/>
        <v>0.75277603798172987</v>
      </c>
      <c r="EF44" s="18">
        <f t="shared" si="76"/>
        <v>0.8464226433381401</v>
      </c>
      <c r="EG44" s="18">
        <f t="shared" si="76"/>
        <v>0.27606908665065455</v>
      </c>
      <c r="EH44" s="18">
        <f t="shared" si="76"/>
        <v>0.87898532741570579</v>
      </c>
      <c r="EI44" s="18">
        <f t="shared" si="76"/>
        <v>0.63816452649622746</v>
      </c>
      <c r="EJ44" s="18">
        <f t="shared" si="76"/>
        <v>0.56666549255036469</v>
      </c>
      <c r="EK44" s="18">
        <f t="shared" si="76"/>
        <v>0.5215404002889753</v>
      </c>
      <c r="EL44" s="18">
        <f t="shared" si="76"/>
        <v>0.746240077556515</v>
      </c>
      <c r="EM44" s="18">
        <f t="shared" si="76"/>
        <v>1.0914704643844725E-165</v>
      </c>
      <c r="EN44" s="18">
        <f t="shared" si="76"/>
        <v>0.34342555434306538</v>
      </c>
      <c r="EO44" s="18">
        <f t="shared" si="76"/>
        <v>0.61707579559435177</v>
      </c>
      <c r="EP44" s="18">
        <f t="shared" si="76"/>
        <v>0.96133135545466841</v>
      </c>
      <c r="EQ44" s="18">
        <f t="shared" si="76"/>
        <v>0.91327273622206062</v>
      </c>
      <c r="ER44" s="18">
        <f t="shared" si="76"/>
        <v>0</v>
      </c>
      <c r="ES44" s="18">
        <f t="shared" si="76"/>
        <v>0.77388419656044261</v>
      </c>
      <c r="ET44" s="18">
        <f t="shared" si="76"/>
        <v>0.75330653935917868</v>
      </c>
      <c r="EU44" s="18">
        <f t="shared" si="76"/>
        <v>0.58178237819997136</v>
      </c>
      <c r="EV44" s="18">
        <f t="shared" si="76"/>
        <v>0.60348469742240662</v>
      </c>
      <c r="EW44" s="18">
        <f t="shared" si="76"/>
        <v>0.94671384524262381</v>
      </c>
      <c r="EX44" s="18">
        <f t="shared" si="76"/>
        <v>0.96377240852402513</v>
      </c>
      <c r="EY44" s="18">
        <f t="shared" si="76"/>
        <v>0.76802114909097829</v>
      </c>
      <c r="EZ44" s="18">
        <f t="shared" si="76"/>
        <v>0</v>
      </c>
      <c r="FA44" s="18">
        <f t="shared" si="76"/>
        <v>5.2636984459836881E-74</v>
      </c>
      <c r="FB44" s="18">
        <f t="shared" si="76"/>
        <v>0.88704240535152423</v>
      </c>
      <c r="FC44" s="18">
        <f t="shared" si="76"/>
        <v>0.83577702418033439</v>
      </c>
      <c r="FD44" s="18">
        <f t="shared" si="76"/>
        <v>0.3684763025087584</v>
      </c>
      <c r="FE44" s="18">
        <f t="shared" si="76"/>
        <v>1.2615619427642401E-10</v>
      </c>
      <c r="FF44" s="18">
        <f t="shared" si="76"/>
        <v>0.86116995277317099</v>
      </c>
      <c r="FG44" s="18">
        <f t="shared" si="76"/>
        <v>0.91820484323192275</v>
      </c>
      <c r="FH44" s="18">
        <f t="shared" si="76"/>
        <v>0.77418047693255432</v>
      </c>
      <c r="FI44" s="18">
        <f t="shared" si="76"/>
        <v>0.12615148373740875</v>
      </c>
      <c r="FJ44" s="18">
        <f t="shared" si="76"/>
        <v>0.82493622755621909</v>
      </c>
      <c r="FK44" s="18">
        <f t="shared" si="76"/>
        <v>1.2309290883584177E-27</v>
      </c>
      <c r="FL44" s="18">
        <f t="shared" si="76"/>
        <v>4.9807567730084294E-12</v>
      </c>
      <c r="FM44" s="18">
        <f t="shared" si="76"/>
        <v>1.856602789128434E-7</v>
      </c>
      <c r="FN44" s="18">
        <f t="shared" si="76"/>
        <v>2.5532341851481773E-39</v>
      </c>
      <c r="FO44" s="18">
        <f t="shared" si="76"/>
        <v>8.6429953101930368E-5</v>
      </c>
      <c r="FP44" s="18">
        <f t="shared" si="76"/>
        <v>0.2099252627544074</v>
      </c>
      <c r="FQ44" s="18">
        <f t="shared" si="76"/>
        <v>0</v>
      </c>
      <c r="FR44" s="18">
        <f t="shared" si="76"/>
        <v>2.605967577452505E-8</v>
      </c>
      <c r="FS44" s="18">
        <f t="shared" si="76"/>
        <v>1.2533457108332924E-9</v>
      </c>
      <c r="FT44" s="18">
        <f t="shared" si="76"/>
        <v>0.78457575779895439</v>
      </c>
      <c r="FU44" s="18">
        <f t="shared" si="76"/>
        <v>5.0525985005614948E-2</v>
      </c>
      <c r="FV44" s="18">
        <f t="shared" si="76"/>
        <v>0</v>
      </c>
      <c r="FW44" s="18">
        <f t="shared" si="76"/>
        <v>4.2135104087125136E-102</v>
      </c>
      <c r="FX44" s="18">
        <f t="shared" si="76"/>
        <v>0.97073594073803582</v>
      </c>
      <c r="FY44" s="18">
        <f t="shared" si="76"/>
        <v>7.3073377482946941E-2</v>
      </c>
      <c r="FZ44" s="18">
        <f t="shared" si="76"/>
        <v>1.4739831166725906E-4</v>
      </c>
      <c r="GA44" s="18">
        <f t="shared" si="76"/>
        <v>0.83585461818888718</v>
      </c>
      <c r="GB44" s="18">
        <f t="shared" si="76"/>
        <v>0.81835212423305137</v>
      </c>
      <c r="GC44" s="18">
        <f t="shared" si="76"/>
        <v>0.83355480427621453</v>
      </c>
      <c r="GD44" s="18">
        <f t="shared" si="76"/>
        <v>0.84482330838140729</v>
      </c>
      <c r="GE44" s="18">
        <f t="shared" si="76"/>
        <v>0.68806836505448687</v>
      </c>
      <c r="GF44" s="18">
        <f t="shared" si="76"/>
        <v>0.18474918515207744</v>
      </c>
      <c r="GG44" s="18">
        <f t="shared" si="76"/>
        <v>0.44018717566107624</v>
      </c>
      <c r="GH44" s="18">
        <f t="shared" si="76"/>
        <v>0.71693165683888171</v>
      </c>
      <c r="GI44" s="18">
        <f t="shared" si="76"/>
        <v>0.81315180907044537</v>
      </c>
      <c r="GJ44" s="18">
        <f t="shared" si="76"/>
        <v>0.35724253580079135</v>
      </c>
      <c r="GK44" s="18">
        <f t="shared" si="76"/>
        <v>0.72319484311618931</v>
      </c>
      <c r="GL44" s="18">
        <f t="shared" ref="GL44:IW47" si="81">_xlfn.GAMMA.DIST(GL14,GL$30,GL$31,TRUE)</f>
        <v>0.66315210469667574</v>
      </c>
      <c r="GM44" s="18">
        <f t="shared" si="81"/>
        <v>0.71738815443478088</v>
      </c>
      <c r="GN44" s="18">
        <f t="shared" si="81"/>
        <v>0.86811060543932661</v>
      </c>
      <c r="GO44" s="18">
        <f t="shared" si="81"/>
        <v>0.51769319402247593</v>
      </c>
      <c r="GP44" s="18">
        <f t="shared" si="81"/>
        <v>8.1734467764049898E-2</v>
      </c>
      <c r="GQ44" s="18">
        <f t="shared" si="81"/>
        <v>0.23654026940459782</v>
      </c>
      <c r="GR44" s="18">
        <f t="shared" si="81"/>
        <v>0.83552210296734919</v>
      </c>
      <c r="GS44" s="18">
        <f t="shared" si="81"/>
        <v>1.418258923524887E-245</v>
      </c>
      <c r="GT44" s="18">
        <f t="shared" si="81"/>
        <v>0.78376392433103192</v>
      </c>
      <c r="GU44" s="18">
        <f t="shared" si="81"/>
        <v>0.53636945614798959</v>
      </c>
      <c r="GV44" s="18">
        <f t="shared" si="81"/>
        <v>4.8895322925226747E-2</v>
      </c>
      <c r="GW44" s="18">
        <f t="shared" si="81"/>
        <v>0.6645888212383223</v>
      </c>
      <c r="GX44" s="18">
        <f t="shared" si="81"/>
        <v>5.3456524795765858E-43</v>
      </c>
      <c r="GY44" s="18">
        <f t="shared" si="81"/>
        <v>0.55908233942605745</v>
      </c>
      <c r="GZ44" s="18">
        <f t="shared" si="81"/>
        <v>0.21051332168644127</v>
      </c>
      <c r="HA44" s="18">
        <f t="shared" si="81"/>
        <v>0.17055592476871165</v>
      </c>
      <c r="HB44" s="18">
        <f t="shared" si="81"/>
        <v>3.5134655959639965E-2</v>
      </c>
      <c r="HC44" s="18">
        <f t="shared" si="81"/>
        <v>7.87538619159276E-6</v>
      </c>
      <c r="HD44" s="18">
        <f t="shared" si="81"/>
        <v>0.21393673167696581</v>
      </c>
      <c r="HE44" s="18">
        <f t="shared" si="81"/>
        <v>7.2664368232226108E-9</v>
      </c>
      <c r="HF44" s="18">
        <f t="shared" si="81"/>
        <v>0.69431515569434954</v>
      </c>
      <c r="HG44" s="18">
        <f t="shared" si="81"/>
        <v>0.9534047293859178</v>
      </c>
      <c r="HH44" s="18">
        <f t="shared" si="81"/>
        <v>8.0286579355721509E-20</v>
      </c>
      <c r="HI44" s="18">
        <f t="shared" si="81"/>
        <v>5.6142881096058644E-4</v>
      </c>
      <c r="HJ44" s="18">
        <f t="shared" si="81"/>
        <v>5.1741318227196986E-17</v>
      </c>
      <c r="HK44" s="18">
        <f t="shared" si="81"/>
        <v>0.42189016336090807</v>
      </c>
      <c r="HL44" s="18">
        <f t="shared" si="81"/>
        <v>0.70942360771911828</v>
      </c>
      <c r="HM44" s="18">
        <f t="shared" si="81"/>
        <v>1.2041252233079192E-17</v>
      </c>
      <c r="HN44" s="18">
        <f t="shared" si="81"/>
        <v>3.4150931829168168E-3</v>
      </c>
      <c r="HO44" s="18">
        <f t="shared" si="81"/>
        <v>1.2040413567282249E-12</v>
      </c>
      <c r="HP44" s="18">
        <f t="shared" si="81"/>
        <v>2.9751228451282996E-207</v>
      </c>
      <c r="HQ44" s="18">
        <f t="shared" si="81"/>
        <v>0.8824310583467887</v>
      </c>
      <c r="HR44" s="18">
        <f t="shared" si="81"/>
        <v>0.59325888654768966</v>
      </c>
      <c r="HS44" s="18">
        <f t="shared" si="81"/>
        <v>0.54100290698381015</v>
      </c>
      <c r="HT44" s="18">
        <f t="shared" si="81"/>
        <v>0.85000292390332599</v>
      </c>
      <c r="HU44" s="18">
        <f t="shared" si="81"/>
        <v>0.91888724004631483</v>
      </c>
      <c r="HV44" s="18">
        <f t="shared" si="81"/>
        <v>0.90829699599673919</v>
      </c>
      <c r="HW44" s="18">
        <f t="shared" si="81"/>
        <v>0.63583308457598486</v>
      </c>
      <c r="HX44" s="18">
        <f t="shared" si="81"/>
        <v>0.89641807532349083</v>
      </c>
      <c r="HY44" s="18">
        <f t="shared" si="81"/>
        <v>0.45610479729387798</v>
      </c>
      <c r="HZ44" s="18">
        <f t="shared" si="81"/>
        <v>0.45355229753554893</v>
      </c>
      <c r="IA44" s="18">
        <f t="shared" si="81"/>
        <v>9.2753368686834772E-2</v>
      </c>
      <c r="IB44" s="18">
        <f t="shared" si="81"/>
        <v>0.41041180399539667</v>
      </c>
      <c r="IC44" s="18">
        <f t="shared" si="81"/>
        <v>5.9731270684692028E-2</v>
      </c>
      <c r="ID44" s="18">
        <f t="shared" si="81"/>
        <v>0.36361654550267652</v>
      </c>
      <c r="IE44" s="18">
        <f t="shared" si="81"/>
        <v>0.18224238517209931</v>
      </c>
      <c r="IF44" s="18">
        <f t="shared" si="81"/>
        <v>3.9781100916356249E-5</v>
      </c>
      <c r="IG44" s="18">
        <f t="shared" si="81"/>
        <v>2.8929949171457549E-2</v>
      </c>
      <c r="IH44" s="18">
        <f t="shared" si="81"/>
        <v>1.4455546691586981E-50</v>
      </c>
      <c r="II44" s="18">
        <f t="shared" si="81"/>
        <v>0.28239220155899686</v>
      </c>
      <c r="IJ44" s="18">
        <f t="shared" si="81"/>
        <v>1.7713348269319099E-3</v>
      </c>
      <c r="IK44" s="18">
        <f t="shared" si="81"/>
        <v>2.0719962351021205E-5</v>
      </c>
      <c r="IL44" s="18">
        <f t="shared" si="81"/>
        <v>0.44843400309855552</v>
      </c>
      <c r="IM44" s="18">
        <f t="shared" si="81"/>
        <v>5.1504602458221257E-24</v>
      </c>
      <c r="IN44" s="18">
        <f t="shared" si="81"/>
        <v>0.9477335142444081</v>
      </c>
      <c r="IO44" s="18">
        <f t="shared" si="81"/>
        <v>0</v>
      </c>
      <c r="IP44" s="18">
        <f t="shared" si="81"/>
        <v>0.15686372116301101</v>
      </c>
      <c r="IQ44" s="18">
        <f t="shared" si="81"/>
        <v>3.4787810964807506E-6</v>
      </c>
      <c r="IR44" s="18">
        <f t="shared" si="81"/>
        <v>1.6800801540967745E-4</v>
      </c>
      <c r="IS44" s="18">
        <f t="shared" si="81"/>
        <v>0.40355946677250326</v>
      </c>
      <c r="IT44" s="18">
        <f t="shared" si="81"/>
        <v>6.8797333940005423E-2</v>
      </c>
      <c r="IU44" s="18">
        <f t="shared" si="81"/>
        <v>0</v>
      </c>
      <c r="IV44" s="18">
        <f t="shared" si="81"/>
        <v>4.9778650728129529E-121</v>
      </c>
      <c r="IW44" s="18">
        <f t="shared" si="81"/>
        <v>2.3176228246814129E-15</v>
      </c>
      <c r="IX44" s="18">
        <f t="shared" si="79"/>
        <v>0.82113030983216984</v>
      </c>
      <c r="IY44" s="18">
        <f t="shared" si="79"/>
        <v>0.99825405212670226</v>
      </c>
      <c r="IZ44" s="18">
        <f t="shared" si="79"/>
        <v>0.98442393154124486</v>
      </c>
      <c r="JA44" s="18">
        <f t="shared" si="77"/>
        <v>0.72186100433393419</v>
      </c>
      <c r="JB44" s="18">
        <f t="shared" si="75"/>
        <v>0.40718259919646621</v>
      </c>
      <c r="JC44" s="18">
        <f t="shared" si="75"/>
        <v>0.58585796413224289</v>
      </c>
      <c r="JD44" s="18">
        <f t="shared" ref="JD44:LO47" si="82">_xlfn.GAMMA.DIST(JD14,JD$30,JD$31,TRUE)</f>
        <v>0.80478451253979588</v>
      </c>
      <c r="JE44" s="18">
        <f t="shared" si="82"/>
        <v>0.73457322275738801</v>
      </c>
      <c r="JF44" s="18">
        <f t="shared" si="82"/>
        <v>0.94348660736819434</v>
      </c>
      <c r="JG44" s="18">
        <f t="shared" si="82"/>
        <v>0.90976573965958063</v>
      </c>
      <c r="JH44" s="18">
        <f t="shared" si="82"/>
        <v>0.86666550031426959</v>
      </c>
      <c r="JI44" s="18">
        <f t="shared" si="82"/>
        <v>0.76998832987252708</v>
      </c>
      <c r="JJ44" s="18">
        <f t="shared" si="82"/>
        <v>0.83634256389388006</v>
      </c>
      <c r="JK44" s="18">
        <f t="shared" si="82"/>
        <v>0.86579198886703923</v>
      </c>
      <c r="JL44" s="18">
        <f t="shared" si="82"/>
        <v>0.75327407411447111</v>
      </c>
      <c r="JM44" s="18">
        <f t="shared" si="82"/>
        <v>7.0865192093274354E-2</v>
      </c>
      <c r="JN44" s="18">
        <f t="shared" si="82"/>
        <v>0</v>
      </c>
      <c r="JO44" s="18">
        <f t="shared" si="82"/>
        <v>1.2869149361073284E-7</v>
      </c>
      <c r="JP44" s="18">
        <f t="shared" si="82"/>
        <v>1.2300002083576749E-2</v>
      </c>
      <c r="JQ44" s="18">
        <f t="shared" si="82"/>
        <v>3.4127458196465525E-43</v>
      </c>
      <c r="JR44" s="18">
        <f t="shared" si="82"/>
        <v>0.45646162334880841</v>
      </c>
      <c r="JS44" s="18">
        <f t="shared" si="82"/>
        <v>0.72280591605264921</v>
      </c>
      <c r="JT44" s="18">
        <f t="shared" si="82"/>
        <v>0.14208698005491782</v>
      </c>
      <c r="JU44" s="18">
        <f t="shared" si="82"/>
        <v>0.20708292632382683</v>
      </c>
      <c r="JV44" s="18">
        <f t="shared" si="82"/>
        <v>0.33818477199381697</v>
      </c>
      <c r="JW44" s="18">
        <f t="shared" si="82"/>
        <v>0.54899241438885082</v>
      </c>
      <c r="JX44" s="18">
        <f t="shared" si="82"/>
        <v>8.2010085931174615E-4</v>
      </c>
      <c r="JY44" s="18">
        <f t="shared" si="82"/>
        <v>0.47299588235317347</v>
      </c>
      <c r="JZ44" s="18">
        <f t="shared" si="82"/>
        <v>3.7497582974610836E-18</v>
      </c>
      <c r="KA44" s="18">
        <f t="shared" si="82"/>
        <v>0.29731372689066388</v>
      </c>
      <c r="KB44" s="18">
        <f t="shared" si="82"/>
        <v>0.46407025437018978</v>
      </c>
      <c r="KC44" s="18">
        <f t="shared" si="82"/>
        <v>0.28116108759156577</v>
      </c>
      <c r="KD44" s="18">
        <f t="shared" si="82"/>
        <v>2.7482374265405883E-18</v>
      </c>
      <c r="KE44" s="18">
        <f t="shared" si="82"/>
        <v>0.66497842186377021</v>
      </c>
      <c r="KF44" s="18">
        <f t="shared" si="82"/>
        <v>0</v>
      </c>
      <c r="KG44" s="18">
        <f t="shared" si="82"/>
        <v>4.46088667934482E-4</v>
      </c>
      <c r="KH44" s="18">
        <f t="shared" si="82"/>
        <v>0.42260010240711099</v>
      </c>
      <c r="KI44" s="18">
        <f t="shared" si="82"/>
        <v>0.68546980763175913</v>
      </c>
      <c r="KJ44" s="18">
        <f t="shared" si="82"/>
        <v>0.15868521692320697</v>
      </c>
      <c r="KK44" s="18">
        <f t="shared" si="82"/>
        <v>8.7485423686602531E-3</v>
      </c>
      <c r="KL44" s="18">
        <f t="shared" si="82"/>
        <v>0.32370485561297019</v>
      </c>
      <c r="KM44" s="18">
        <f t="shared" si="82"/>
        <v>0.77875532946632353</v>
      </c>
      <c r="KN44" s="18">
        <f t="shared" si="82"/>
        <v>0.72433907720118529</v>
      </c>
      <c r="KO44" s="18">
        <f t="shared" si="82"/>
        <v>0.85517604029034722</v>
      </c>
      <c r="KP44" s="18">
        <f t="shared" si="82"/>
        <v>0.76318319591123662</v>
      </c>
      <c r="KQ44" s="18">
        <f t="shared" si="82"/>
        <v>0.56426313057038513</v>
      </c>
      <c r="KR44" s="18">
        <f t="shared" si="82"/>
        <v>0.23050539371130682</v>
      </c>
      <c r="KS44" s="18">
        <f t="shared" si="82"/>
        <v>0.47725219783618805</v>
      </c>
      <c r="KT44" s="18">
        <f t="shared" si="82"/>
        <v>0.58710152147802808</v>
      </c>
      <c r="KU44" s="18">
        <f t="shared" si="82"/>
        <v>1.0622903503655674E-84</v>
      </c>
      <c r="KV44" s="18">
        <f t="shared" si="82"/>
        <v>0.51644109036625718</v>
      </c>
      <c r="KW44" s="18">
        <f t="shared" si="82"/>
        <v>1.5267088762506612E-20</v>
      </c>
      <c r="KX44" s="18">
        <f t="shared" si="82"/>
        <v>2.6544948527205424E-2</v>
      </c>
      <c r="KY44" s="18">
        <f t="shared" si="82"/>
        <v>0.26839626413474926</v>
      </c>
      <c r="KZ44" s="18">
        <f t="shared" si="82"/>
        <v>0.56246947297503302</v>
      </c>
      <c r="LA44" s="18">
        <f t="shared" si="82"/>
        <v>1.1673876069302086E-9</v>
      </c>
      <c r="LB44" s="18">
        <f t="shared" si="82"/>
        <v>1.982888706277838E-63</v>
      </c>
      <c r="LC44" s="18">
        <f t="shared" si="82"/>
        <v>0.82441088486252601</v>
      </c>
      <c r="LD44" s="18">
        <f t="shared" si="82"/>
        <v>3.5708478709905143E-3</v>
      </c>
      <c r="LE44" s="18">
        <f t="shared" si="82"/>
        <v>0.55371230344160383</v>
      </c>
      <c r="LF44" s="18">
        <f t="shared" si="82"/>
        <v>0.72102616264955022</v>
      </c>
      <c r="LG44" s="18">
        <f t="shared" si="82"/>
        <v>1.1182826005357024E-9</v>
      </c>
      <c r="LH44" s="18">
        <f t="shared" si="82"/>
        <v>0</v>
      </c>
      <c r="LI44" s="18">
        <f t="shared" si="82"/>
        <v>0.70272693022391852</v>
      </c>
      <c r="LJ44" s="18">
        <f t="shared" si="82"/>
        <v>0.85907232137060596</v>
      </c>
      <c r="LK44" s="18">
        <f t="shared" si="82"/>
        <v>0.91532016291168383</v>
      </c>
      <c r="LL44" s="18">
        <f t="shared" si="82"/>
        <v>0.58816433751059161</v>
      </c>
      <c r="LM44" s="18">
        <f t="shared" si="82"/>
        <v>0.9360730463158502</v>
      </c>
      <c r="LN44" s="18">
        <f t="shared" si="82"/>
        <v>1.8190394480578062E-2</v>
      </c>
      <c r="LO44" s="18">
        <f t="shared" si="82"/>
        <v>0.79784754523419077</v>
      </c>
      <c r="LP44" s="18">
        <f t="shared" si="65"/>
        <v>0.612218175052195</v>
      </c>
      <c r="LQ44" s="18">
        <f t="shared" si="65"/>
        <v>0.85086272383327954</v>
      </c>
      <c r="LR44" s="18">
        <f t="shared" si="65"/>
        <v>0.8652223341524935</v>
      </c>
      <c r="LS44" s="18">
        <f t="shared" si="65"/>
        <v>0.80433205430666388</v>
      </c>
      <c r="LT44" s="18">
        <f t="shared" si="65"/>
        <v>0.83202789652843889</v>
      </c>
      <c r="LU44" s="18">
        <f t="shared" si="65"/>
        <v>8.3317024397499556E-6</v>
      </c>
      <c r="LV44" s="18">
        <f t="shared" si="65"/>
        <v>0.61485611067683299</v>
      </c>
      <c r="LW44" s="16">
        <f t="shared" si="65"/>
        <v>0.43960024790069246</v>
      </c>
    </row>
    <row r="45" spans="1:335" x14ac:dyDescent="0.3">
      <c r="A45" s="15">
        <v>2012</v>
      </c>
      <c r="B45" s="18">
        <f t="shared" si="66"/>
        <v>0.54136151615858386</v>
      </c>
      <c r="C45" s="18">
        <f t="shared" si="80"/>
        <v>0.88373504335686248</v>
      </c>
      <c r="D45" s="18">
        <f t="shared" si="80"/>
        <v>5.185604802020103E-2</v>
      </c>
      <c r="E45" s="18">
        <f t="shared" si="80"/>
        <v>0.82151601560807708</v>
      </c>
      <c r="F45" s="18">
        <f t="shared" si="80"/>
        <v>0.31895548414321984</v>
      </c>
      <c r="G45" s="18">
        <f t="shared" si="80"/>
        <v>0.21880131498993222</v>
      </c>
      <c r="H45" s="18">
        <f t="shared" si="80"/>
        <v>0.70389793634181186</v>
      </c>
      <c r="I45" s="18">
        <f t="shared" si="80"/>
        <v>0</v>
      </c>
      <c r="J45" s="18">
        <f t="shared" si="80"/>
        <v>3.6764689138946628E-2</v>
      </c>
      <c r="K45" s="18">
        <f t="shared" si="80"/>
        <v>0.91062504012629863</v>
      </c>
      <c r="L45" s="18">
        <f t="shared" si="80"/>
        <v>0</v>
      </c>
      <c r="M45" s="18">
        <f t="shared" si="80"/>
        <v>2.8385848615273441E-45</v>
      </c>
      <c r="N45" s="18">
        <f t="shared" si="80"/>
        <v>0.91651927552092338</v>
      </c>
      <c r="O45" s="18">
        <f t="shared" si="80"/>
        <v>0.14256217184633713</v>
      </c>
      <c r="P45" s="18">
        <f t="shared" si="80"/>
        <v>7.3012388777200454E-5</v>
      </c>
      <c r="Q45" s="18">
        <f t="shared" si="80"/>
        <v>0.67339881508242694</v>
      </c>
      <c r="R45" s="18">
        <f t="shared" si="80"/>
        <v>0</v>
      </c>
      <c r="S45" s="18">
        <f t="shared" si="80"/>
        <v>1.6626303948092537E-2</v>
      </c>
      <c r="T45" s="18">
        <f t="shared" si="80"/>
        <v>1.6610777674990264E-147</v>
      </c>
      <c r="U45" s="18">
        <f t="shared" si="80"/>
        <v>0.99224236977193192</v>
      </c>
      <c r="V45" s="18">
        <f t="shared" si="80"/>
        <v>0.90756733333009876</v>
      </c>
      <c r="W45" s="18">
        <f t="shared" si="80"/>
        <v>0.68726771538744469</v>
      </c>
      <c r="X45" s="18">
        <f t="shared" si="80"/>
        <v>0.95074042389060476</v>
      </c>
      <c r="Y45" s="18">
        <f t="shared" si="80"/>
        <v>5.9682831897601274E-51</v>
      </c>
      <c r="Z45" s="18">
        <f t="shared" si="80"/>
        <v>0</v>
      </c>
      <c r="AA45" s="18">
        <f t="shared" si="80"/>
        <v>0.84615979409016373</v>
      </c>
      <c r="AB45" s="18">
        <f t="shared" si="80"/>
        <v>0.89325149803358705</v>
      </c>
      <c r="AC45" s="18">
        <f t="shared" si="80"/>
        <v>3.2054974110556374E-4</v>
      </c>
      <c r="AD45" s="18">
        <f t="shared" si="80"/>
        <v>3.6676511639000049E-2</v>
      </c>
      <c r="AE45" s="18">
        <f t="shared" si="80"/>
        <v>0.24474517507883078</v>
      </c>
      <c r="AF45" s="18">
        <f t="shared" si="80"/>
        <v>0.97654228246684616</v>
      </c>
      <c r="AG45" s="18">
        <f t="shared" si="80"/>
        <v>1.2456644273606146E-14</v>
      </c>
      <c r="AH45" s="18">
        <f t="shared" si="80"/>
        <v>0</v>
      </c>
      <c r="AI45" s="18">
        <f t="shared" si="80"/>
        <v>0.94150208086715215</v>
      </c>
      <c r="AJ45" s="18">
        <f t="shared" si="80"/>
        <v>0.28164231075679869</v>
      </c>
      <c r="AK45" s="18">
        <f t="shared" si="80"/>
        <v>0.70251501003885775</v>
      </c>
      <c r="AL45" s="18">
        <f t="shared" si="80"/>
        <v>8.8043131377458483E-6</v>
      </c>
      <c r="AM45" s="18">
        <f t="shared" si="80"/>
        <v>7.364041951645045E-2</v>
      </c>
      <c r="AN45" s="18">
        <f t="shared" si="80"/>
        <v>0.96281862472975033</v>
      </c>
      <c r="AO45" s="18">
        <f t="shared" si="80"/>
        <v>1.1546501577697278E-15</v>
      </c>
      <c r="AP45" s="18">
        <f t="shared" si="80"/>
        <v>0.79308157666515777</v>
      </c>
      <c r="AQ45" s="18">
        <f t="shared" si="80"/>
        <v>7.3460876686669196E-10</v>
      </c>
      <c r="AR45" s="18">
        <f t="shared" si="80"/>
        <v>0.27667854314854984</v>
      </c>
      <c r="AS45" s="18">
        <f t="shared" si="80"/>
        <v>2.4418749212575583E-25</v>
      </c>
      <c r="AT45" s="18">
        <f t="shared" si="80"/>
        <v>0.91365764926127413</v>
      </c>
      <c r="AU45" s="18">
        <f t="shared" si="80"/>
        <v>0.909279131253805</v>
      </c>
      <c r="AV45" s="18">
        <f t="shared" si="80"/>
        <v>0.95292902824024939</v>
      </c>
      <c r="AW45" s="18">
        <f t="shared" si="80"/>
        <v>0</v>
      </c>
      <c r="AX45" s="18">
        <f t="shared" si="80"/>
        <v>0.76646311640348619</v>
      </c>
      <c r="AY45" s="18">
        <f t="shared" si="80"/>
        <v>0.73955679401325702</v>
      </c>
      <c r="AZ45" s="18">
        <f t="shared" si="80"/>
        <v>0.74896340155649788</v>
      </c>
      <c r="BA45" s="18">
        <f t="shared" si="80"/>
        <v>0.50545257306666247</v>
      </c>
      <c r="BB45" s="18">
        <f t="shared" si="80"/>
        <v>0.45946634859118018</v>
      </c>
      <c r="BC45" s="18">
        <f t="shared" si="80"/>
        <v>0.18646890689348949</v>
      </c>
      <c r="BD45" s="18">
        <f t="shared" si="80"/>
        <v>0.69863372270425605</v>
      </c>
      <c r="BE45" s="18">
        <f t="shared" si="80"/>
        <v>0.79165574549544493</v>
      </c>
      <c r="BF45" s="18">
        <f t="shared" si="80"/>
        <v>0.87816406294605187</v>
      </c>
      <c r="BG45" s="18">
        <f t="shared" si="80"/>
        <v>0.87900850883374204</v>
      </c>
      <c r="BH45" s="18">
        <f t="shared" si="80"/>
        <v>0.9093437217746001</v>
      </c>
      <c r="BI45" s="18">
        <f t="shared" si="80"/>
        <v>0.95007978807379212</v>
      </c>
      <c r="BJ45" s="18">
        <f t="shared" si="80"/>
        <v>0.96701698909933853</v>
      </c>
      <c r="BK45" s="18">
        <f t="shared" si="80"/>
        <v>0.72604172019715651</v>
      </c>
      <c r="BL45" s="18">
        <f t="shared" si="80"/>
        <v>0.97565269067144866</v>
      </c>
      <c r="BM45" s="18">
        <f t="shared" si="80"/>
        <v>2.4721928632038568E-2</v>
      </c>
      <c r="BN45" s="18">
        <f t="shared" si="80"/>
        <v>0.96041486943143739</v>
      </c>
      <c r="BO45" s="18">
        <f t="shared" si="78"/>
        <v>0.68479749721473915</v>
      </c>
      <c r="BP45" s="18">
        <f t="shared" si="78"/>
        <v>0.3617305083046688</v>
      </c>
      <c r="BQ45" s="18">
        <f t="shared" si="78"/>
        <v>0.3884618624274811</v>
      </c>
      <c r="BR45" s="18">
        <f t="shared" si="78"/>
        <v>0.97180357834361764</v>
      </c>
      <c r="BS45" s="18">
        <f t="shared" si="78"/>
        <v>4.0537077453827994E-2</v>
      </c>
      <c r="BT45" s="18">
        <f t="shared" si="78"/>
        <v>3.3053877135239505E-32</v>
      </c>
      <c r="BU45" s="18">
        <f t="shared" si="78"/>
        <v>0.53300906404736093</v>
      </c>
      <c r="BV45" s="18">
        <f t="shared" si="78"/>
        <v>0.79776405968873232</v>
      </c>
      <c r="BW45" s="18">
        <f t="shared" si="78"/>
        <v>0.77919139318674824</v>
      </c>
      <c r="BX45" s="18">
        <f t="shared" si="78"/>
        <v>0.32696916151129873</v>
      </c>
      <c r="BY45" s="18">
        <f t="shared" si="78"/>
        <v>0.19765352156121219</v>
      </c>
      <c r="BZ45" s="18">
        <f t="shared" si="78"/>
        <v>0.90421096444548554</v>
      </c>
      <c r="CA45" s="18">
        <f t="shared" si="78"/>
        <v>0.76840746714782115</v>
      </c>
      <c r="CB45" s="18">
        <f t="shared" si="78"/>
        <v>0.94272048072250891</v>
      </c>
      <c r="CC45" s="18">
        <f t="shared" si="78"/>
        <v>0.95118467913438487</v>
      </c>
      <c r="CD45" s="18">
        <f t="shared" si="78"/>
        <v>2.6337095528977609E-29</v>
      </c>
      <c r="CE45" s="18">
        <f t="shared" si="78"/>
        <v>4.4877829095431273E-16</v>
      </c>
      <c r="CF45" s="18">
        <f t="shared" si="78"/>
        <v>0.89867181213435732</v>
      </c>
      <c r="CG45" s="18">
        <f t="shared" si="78"/>
        <v>2.1753480495963483E-4</v>
      </c>
      <c r="CH45" s="18">
        <f t="shared" si="78"/>
        <v>0.5077252734286094</v>
      </c>
      <c r="CI45" s="18">
        <f t="shared" si="78"/>
        <v>0.94180161216971303</v>
      </c>
      <c r="CJ45" s="18">
        <f t="shared" si="78"/>
        <v>1.640925314274E-10</v>
      </c>
      <c r="CK45" s="18">
        <f t="shared" si="78"/>
        <v>0.59835258375979272</v>
      </c>
      <c r="CL45" s="18">
        <f t="shared" si="78"/>
        <v>0.79298061869765879</v>
      </c>
      <c r="CM45" s="18">
        <f t="shared" si="78"/>
        <v>0.29187996549282363</v>
      </c>
      <c r="CN45" s="18">
        <f t="shared" si="78"/>
        <v>0.65536945258579427</v>
      </c>
      <c r="CO45" s="18">
        <f t="shared" si="78"/>
        <v>0.74700816486889776</v>
      </c>
      <c r="CP45" s="18">
        <f t="shared" si="78"/>
        <v>0.79140658456157931</v>
      </c>
      <c r="CQ45" s="18">
        <f t="shared" si="78"/>
        <v>0.80173505089150998</v>
      </c>
      <c r="CR45" s="18">
        <f t="shared" si="78"/>
        <v>0.73545255240993124</v>
      </c>
      <c r="CS45" s="18">
        <f t="shared" si="78"/>
        <v>0.74114707137997904</v>
      </c>
      <c r="CT45" s="18">
        <f t="shared" si="78"/>
        <v>0.16860107289937484</v>
      </c>
      <c r="CU45" s="18">
        <f t="shared" si="78"/>
        <v>0.99126537634601863</v>
      </c>
      <c r="CV45" s="18">
        <f t="shared" si="78"/>
        <v>0</v>
      </c>
      <c r="CW45" s="18">
        <f t="shared" si="78"/>
        <v>0.9164658503269989</v>
      </c>
      <c r="CX45" s="18">
        <f t="shared" si="78"/>
        <v>0.98493595771120201</v>
      </c>
      <c r="CY45" s="18">
        <f t="shared" si="78"/>
        <v>0.89323624423318149</v>
      </c>
      <c r="CZ45" s="18">
        <f t="shared" si="78"/>
        <v>0.70144306662805922</v>
      </c>
      <c r="DA45" s="18">
        <f t="shared" si="78"/>
        <v>0.82893832719014215</v>
      </c>
      <c r="DB45" s="18">
        <f t="shared" si="78"/>
        <v>0.17231328993890677</v>
      </c>
      <c r="DC45" s="18">
        <f t="shared" si="78"/>
        <v>0.99763988350216559</v>
      </c>
      <c r="DD45" s="18">
        <f t="shared" si="78"/>
        <v>0.31492016112642229</v>
      </c>
      <c r="DE45" s="18">
        <f t="shared" si="78"/>
        <v>1.8398781554549646E-159</v>
      </c>
      <c r="DF45" s="18">
        <f t="shared" si="78"/>
        <v>5.076702835999837E-2</v>
      </c>
      <c r="DG45" s="18">
        <f t="shared" si="78"/>
        <v>3.6691084178092311E-2</v>
      </c>
      <c r="DH45" s="18">
        <f t="shared" si="78"/>
        <v>1.7376533667745305E-3</v>
      </c>
      <c r="DI45" s="18">
        <f t="shared" si="78"/>
        <v>5.1495226959885454E-2</v>
      </c>
      <c r="DJ45" s="18">
        <f t="shared" si="78"/>
        <v>0.18045152430562308</v>
      </c>
      <c r="DK45" s="18">
        <f t="shared" si="78"/>
        <v>0.97070148587447347</v>
      </c>
      <c r="DL45" s="18">
        <f t="shared" si="78"/>
        <v>0.74855534353234432</v>
      </c>
      <c r="DM45" s="18">
        <f t="shared" si="78"/>
        <v>0.45077308475053712</v>
      </c>
      <c r="DN45" s="18">
        <f t="shared" si="78"/>
        <v>2.7799423490513266E-16</v>
      </c>
      <c r="DO45" s="18">
        <f t="shared" si="78"/>
        <v>1.0316245123442007E-10</v>
      </c>
      <c r="DP45" s="18">
        <f t="shared" si="78"/>
        <v>3.6390124458858854E-190</v>
      </c>
      <c r="DQ45" s="18">
        <f t="shared" si="78"/>
        <v>0.87363453614359809</v>
      </c>
      <c r="DR45" s="18">
        <f t="shared" si="78"/>
        <v>0.83111998471216109</v>
      </c>
      <c r="DS45" s="18">
        <f t="shared" si="78"/>
        <v>0.75300179980004578</v>
      </c>
      <c r="DT45" s="18">
        <f t="shared" si="78"/>
        <v>0.62791223079311753</v>
      </c>
      <c r="DU45" s="18">
        <f t="shared" si="78"/>
        <v>0.22874610446459948</v>
      </c>
      <c r="DV45" s="18">
        <f t="shared" si="78"/>
        <v>1.9429180144686582E-46</v>
      </c>
      <c r="DW45" s="18">
        <f t="shared" si="78"/>
        <v>0.40014632133398975</v>
      </c>
      <c r="DX45" s="18">
        <f t="shared" si="78"/>
        <v>1.9926336618372218E-17</v>
      </c>
      <c r="DY45" s="18">
        <f t="shared" si="78"/>
        <v>1.3818637384188493E-78</v>
      </c>
      <c r="DZ45" s="18">
        <f t="shared" si="70"/>
        <v>0</v>
      </c>
      <c r="EA45" s="18">
        <f t="shared" ref="EA45:GL48" si="83">_xlfn.GAMMA.DIST(EA15,EA$30,EA$31,TRUE)</f>
        <v>8.5766752082254896E-8</v>
      </c>
      <c r="EB45" s="18">
        <f t="shared" si="83"/>
        <v>0.98894175609503532</v>
      </c>
      <c r="EC45" s="18">
        <f t="shared" si="83"/>
        <v>2.4866529465566549E-102</v>
      </c>
      <c r="ED45" s="18">
        <f t="shared" si="83"/>
        <v>0.78505206059724353</v>
      </c>
      <c r="EE45" s="18">
        <f t="shared" si="83"/>
        <v>0.90162101635320058</v>
      </c>
      <c r="EF45" s="18">
        <f t="shared" si="83"/>
        <v>0.88731434890775507</v>
      </c>
      <c r="EG45" s="18">
        <f t="shared" si="83"/>
        <v>0.23481462136093059</v>
      </c>
      <c r="EH45" s="18">
        <f t="shared" si="83"/>
        <v>0.84160028438315604</v>
      </c>
      <c r="EI45" s="18">
        <f t="shared" si="83"/>
        <v>0.79640164603976427</v>
      </c>
      <c r="EJ45" s="18">
        <f t="shared" si="83"/>
        <v>0.72369431250521299</v>
      </c>
      <c r="EK45" s="18">
        <f t="shared" si="83"/>
        <v>0.37382636214654613</v>
      </c>
      <c r="EL45" s="18">
        <f t="shared" si="83"/>
        <v>0.74380715965789257</v>
      </c>
      <c r="EM45" s="18">
        <f t="shared" si="83"/>
        <v>1.5949412740635886E-142</v>
      </c>
      <c r="EN45" s="18">
        <f t="shared" si="83"/>
        <v>0.60769382584097342</v>
      </c>
      <c r="EO45" s="18">
        <f t="shared" si="83"/>
        <v>0.76748419035219095</v>
      </c>
      <c r="EP45" s="18">
        <f t="shared" si="83"/>
        <v>0.87570677344855308</v>
      </c>
      <c r="EQ45" s="18">
        <f t="shared" si="83"/>
        <v>0.92102864397792217</v>
      </c>
      <c r="ER45" s="18">
        <f t="shared" si="83"/>
        <v>0</v>
      </c>
      <c r="ES45" s="18">
        <f t="shared" si="83"/>
        <v>0.459511275542273</v>
      </c>
      <c r="ET45" s="18">
        <f t="shared" si="83"/>
        <v>0.86815115582675806</v>
      </c>
      <c r="EU45" s="18">
        <f t="shared" si="83"/>
        <v>0.97335857590880082</v>
      </c>
      <c r="EV45" s="18">
        <f t="shared" si="83"/>
        <v>0.95060666006742356</v>
      </c>
      <c r="EW45" s="18">
        <f t="shared" si="83"/>
        <v>0.95285482352723272</v>
      </c>
      <c r="EX45" s="18">
        <f t="shared" si="83"/>
        <v>0.87954420845427184</v>
      </c>
      <c r="EY45" s="18">
        <f t="shared" si="83"/>
        <v>0.42982294286647404</v>
      </c>
      <c r="EZ45" s="18">
        <f t="shared" si="83"/>
        <v>0</v>
      </c>
      <c r="FA45" s="18">
        <f t="shared" si="83"/>
        <v>1.0229319652344669E-73</v>
      </c>
      <c r="FB45" s="18">
        <f t="shared" si="83"/>
        <v>0.97149903045564012</v>
      </c>
      <c r="FC45" s="18">
        <f t="shared" si="83"/>
        <v>0.87421111122320228</v>
      </c>
      <c r="FD45" s="18">
        <f t="shared" si="83"/>
        <v>0.75077162740625636</v>
      </c>
      <c r="FE45" s="18">
        <f t="shared" si="83"/>
        <v>1.8242584966181389E-4</v>
      </c>
      <c r="FF45" s="18">
        <f t="shared" si="83"/>
        <v>0.95262356555412209</v>
      </c>
      <c r="FG45" s="18">
        <f t="shared" si="83"/>
        <v>0.94713114730033388</v>
      </c>
      <c r="FH45" s="18">
        <f t="shared" si="83"/>
        <v>0.63891596159769304</v>
      </c>
      <c r="FI45" s="18">
        <f t="shared" si="83"/>
        <v>0.38081978655353438</v>
      </c>
      <c r="FJ45" s="18">
        <f t="shared" si="83"/>
        <v>0.36074847907922014</v>
      </c>
      <c r="FK45" s="18">
        <f t="shared" si="83"/>
        <v>1.5356566757868791E-36</v>
      </c>
      <c r="FL45" s="18">
        <f t="shared" si="83"/>
        <v>7.0472404836903444E-11</v>
      </c>
      <c r="FM45" s="18">
        <f t="shared" si="83"/>
        <v>5.0206955024208848E-6</v>
      </c>
      <c r="FN45" s="18">
        <f t="shared" si="83"/>
        <v>2.1183302781054925E-36</v>
      </c>
      <c r="FO45" s="18">
        <f t="shared" si="83"/>
        <v>5.494109824721843E-4</v>
      </c>
      <c r="FP45" s="18">
        <f t="shared" si="83"/>
        <v>0.43309653004662191</v>
      </c>
      <c r="FQ45" s="18">
        <f t="shared" si="83"/>
        <v>0</v>
      </c>
      <c r="FR45" s="18">
        <f t="shared" si="83"/>
        <v>3.6345386671345345E-5</v>
      </c>
      <c r="FS45" s="18">
        <f t="shared" si="83"/>
        <v>1.7293445431758843E-8</v>
      </c>
      <c r="FT45" s="18">
        <f t="shared" si="83"/>
        <v>0.51999544815229326</v>
      </c>
      <c r="FU45" s="18">
        <f t="shared" si="83"/>
        <v>2.706210869104737E-2</v>
      </c>
      <c r="FV45" s="18">
        <f t="shared" si="83"/>
        <v>0</v>
      </c>
      <c r="FW45" s="18">
        <f t="shared" si="83"/>
        <v>9.2248624881654345E-76</v>
      </c>
      <c r="FX45" s="18">
        <f t="shared" si="83"/>
        <v>0.99244021188047182</v>
      </c>
      <c r="FY45" s="18">
        <f t="shared" si="83"/>
        <v>5.7659154203143166E-2</v>
      </c>
      <c r="FZ45" s="18">
        <f t="shared" si="83"/>
        <v>2.4261441665351648E-4</v>
      </c>
      <c r="GA45" s="18">
        <f t="shared" si="83"/>
        <v>0.63186217125702893</v>
      </c>
      <c r="GB45" s="18">
        <f t="shared" si="83"/>
        <v>0.81507036153297885</v>
      </c>
      <c r="GC45" s="18">
        <f t="shared" si="83"/>
        <v>0.78757993784349145</v>
      </c>
      <c r="GD45" s="18">
        <f t="shared" si="83"/>
        <v>0.90181778214652342</v>
      </c>
      <c r="GE45" s="18">
        <f t="shared" si="83"/>
        <v>0.84815909555598079</v>
      </c>
      <c r="GF45" s="18">
        <f t="shared" si="83"/>
        <v>0.61284318007638339</v>
      </c>
      <c r="GG45" s="18">
        <f t="shared" si="83"/>
        <v>0.73209025456607468</v>
      </c>
      <c r="GH45" s="18">
        <f t="shared" si="83"/>
        <v>0.79426590232873351</v>
      </c>
      <c r="GI45" s="18">
        <f t="shared" si="83"/>
        <v>0.88530712526258171</v>
      </c>
      <c r="GJ45" s="18">
        <f t="shared" si="83"/>
        <v>7.7143353408783089E-2</v>
      </c>
      <c r="GK45" s="18">
        <f t="shared" si="83"/>
        <v>0.27673259030333996</v>
      </c>
      <c r="GL45" s="18">
        <f t="shared" si="83"/>
        <v>0.51541704971477609</v>
      </c>
      <c r="GM45" s="18">
        <f t="shared" si="81"/>
        <v>0.44635046308172766</v>
      </c>
      <c r="GN45" s="18">
        <f t="shared" si="81"/>
        <v>0.8693621563109476</v>
      </c>
      <c r="GO45" s="18">
        <f t="shared" si="81"/>
        <v>0.94752698733814955</v>
      </c>
      <c r="GP45" s="18">
        <f t="shared" si="81"/>
        <v>0.64352604133068314</v>
      </c>
      <c r="GQ45" s="18">
        <f t="shared" si="81"/>
        <v>0.94201294316749329</v>
      </c>
      <c r="GR45" s="18">
        <f t="shared" si="81"/>
        <v>0.98062687177098584</v>
      </c>
      <c r="GS45" s="18">
        <f t="shared" si="81"/>
        <v>3.8002106715472797E-186</v>
      </c>
      <c r="GT45" s="18">
        <f t="shared" si="81"/>
        <v>0.97931776117577973</v>
      </c>
      <c r="GU45" s="18">
        <f t="shared" si="81"/>
        <v>0.9647362606424954</v>
      </c>
      <c r="GV45" s="18">
        <f t="shared" si="81"/>
        <v>0.62387799408367917</v>
      </c>
      <c r="GW45" s="18">
        <f t="shared" si="81"/>
        <v>0.69489788697334731</v>
      </c>
      <c r="GX45" s="18">
        <f t="shared" si="81"/>
        <v>1.658061225836896E-33</v>
      </c>
      <c r="GY45" s="18">
        <f t="shared" si="81"/>
        <v>0.99460464368828583</v>
      </c>
      <c r="GZ45" s="18">
        <f t="shared" si="81"/>
        <v>0.99005769038654279</v>
      </c>
      <c r="HA45" s="18">
        <f t="shared" si="81"/>
        <v>0.97446559023986001</v>
      </c>
      <c r="HB45" s="18">
        <f t="shared" si="81"/>
        <v>0.68647881391746457</v>
      </c>
      <c r="HC45" s="18">
        <f t="shared" si="81"/>
        <v>0.38012312792467529</v>
      </c>
      <c r="HD45" s="18">
        <f t="shared" si="81"/>
        <v>0.84649206623600615</v>
      </c>
      <c r="HE45" s="18">
        <f t="shared" si="81"/>
        <v>4.1202794524900059E-12</v>
      </c>
      <c r="HF45" s="18">
        <f t="shared" si="81"/>
        <v>0.81727137953518769</v>
      </c>
      <c r="HG45" s="18">
        <f t="shared" si="81"/>
        <v>0.95925630831208719</v>
      </c>
      <c r="HH45" s="18">
        <f t="shared" si="81"/>
        <v>1.5958997095135118E-17</v>
      </c>
      <c r="HI45" s="18">
        <f t="shared" si="81"/>
        <v>2.0192194744664511E-2</v>
      </c>
      <c r="HJ45" s="18">
        <f t="shared" si="81"/>
        <v>1.5713278848837721E-7</v>
      </c>
      <c r="HK45" s="18">
        <f t="shared" si="81"/>
        <v>0.78490287853488927</v>
      </c>
      <c r="HL45" s="18">
        <f t="shared" si="81"/>
        <v>0.89589914744340771</v>
      </c>
      <c r="HM45" s="18">
        <f t="shared" si="81"/>
        <v>8.298115575307276E-16</v>
      </c>
      <c r="HN45" s="18">
        <f t="shared" si="81"/>
        <v>5.5600546408258955E-2</v>
      </c>
      <c r="HO45" s="18">
        <f t="shared" si="81"/>
        <v>2.3462550608235736E-4</v>
      </c>
      <c r="HP45" s="18">
        <f t="shared" si="81"/>
        <v>5.65375021962151E-163</v>
      </c>
      <c r="HQ45" s="18">
        <f t="shared" si="81"/>
        <v>0.96119527475850752</v>
      </c>
      <c r="HR45" s="18">
        <f t="shared" si="81"/>
        <v>0.7222092408046632</v>
      </c>
      <c r="HS45" s="18">
        <f t="shared" si="81"/>
        <v>0.25689201614299001</v>
      </c>
      <c r="HT45" s="18">
        <f t="shared" si="81"/>
        <v>0.61764247389443461</v>
      </c>
      <c r="HU45" s="18">
        <f t="shared" si="81"/>
        <v>0.89861124002886728</v>
      </c>
      <c r="HV45" s="18">
        <f t="shared" si="81"/>
        <v>0.85971414305444971</v>
      </c>
      <c r="HW45" s="18">
        <f t="shared" si="81"/>
        <v>0.50402121140813283</v>
      </c>
      <c r="HX45" s="18">
        <f t="shared" si="81"/>
        <v>0.7613405739978929</v>
      </c>
      <c r="HY45" s="18">
        <f t="shared" si="81"/>
        <v>0.3483024944233809</v>
      </c>
      <c r="HZ45" s="18">
        <f t="shared" si="81"/>
        <v>0.46094087795687139</v>
      </c>
      <c r="IA45" s="18">
        <f t="shared" si="81"/>
        <v>9.064856340483704E-2</v>
      </c>
      <c r="IB45" s="18">
        <f t="shared" si="81"/>
        <v>0.67551314831794507</v>
      </c>
      <c r="IC45" s="18">
        <f t="shared" si="81"/>
        <v>7.3607486409818138E-2</v>
      </c>
      <c r="ID45" s="18">
        <f t="shared" si="81"/>
        <v>0.55724430209318188</v>
      </c>
      <c r="IE45" s="18">
        <f t="shared" si="81"/>
        <v>0.75184143567877071</v>
      </c>
      <c r="IF45" s="18">
        <f t="shared" si="81"/>
        <v>0.51291195607817219</v>
      </c>
      <c r="IG45" s="18">
        <f t="shared" si="81"/>
        <v>0.94544336686874741</v>
      </c>
      <c r="IH45" s="18">
        <f t="shared" si="81"/>
        <v>4.2934188672862419E-13</v>
      </c>
      <c r="II45" s="18">
        <f t="shared" si="81"/>
        <v>0.97279890153274717</v>
      </c>
      <c r="IJ45" s="18">
        <f t="shared" si="81"/>
        <v>0.54673734324141732</v>
      </c>
      <c r="IK45" s="18">
        <f t="shared" si="81"/>
        <v>7.8570492045114002E-2</v>
      </c>
      <c r="IL45" s="18">
        <f t="shared" si="81"/>
        <v>0.86289489175466838</v>
      </c>
      <c r="IM45" s="18">
        <f t="shared" si="81"/>
        <v>1.3494575938285745E-14</v>
      </c>
      <c r="IN45" s="18">
        <f t="shared" si="81"/>
        <v>0.99708857055469269</v>
      </c>
      <c r="IO45" s="18">
        <f t="shared" si="81"/>
        <v>0</v>
      </c>
      <c r="IP45" s="18">
        <f t="shared" si="81"/>
        <v>0.9869039512705855</v>
      </c>
      <c r="IQ45" s="18">
        <f t="shared" si="81"/>
        <v>0.63447724555422491</v>
      </c>
      <c r="IR45" s="18">
        <f t="shared" si="81"/>
        <v>5.5139554674990425E-2</v>
      </c>
      <c r="IS45" s="18">
        <f t="shared" si="81"/>
        <v>0.64364077917469831</v>
      </c>
      <c r="IT45" s="18">
        <f t="shared" si="81"/>
        <v>0.28278572755432585</v>
      </c>
      <c r="IU45" s="18">
        <f t="shared" si="81"/>
        <v>0</v>
      </c>
      <c r="IV45" s="18">
        <f t="shared" si="81"/>
        <v>1.6800424268504675E-81</v>
      </c>
      <c r="IW45" s="18">
        <f t="shared" si="81"/>
        <v>8.6977770362545319E-16</v>
      </c>
      <c r="IX45" s="18">
        <f t="shared" si="79"/>
        <v>0.83742102368784788</v>
      </c>
      <c r="IY45" s="18">
        <f t="shared" si="79"/>
        <v>0.99944217836336746</v>
      </c>
      <c r="IZ45" s="18">
        <f t="shared" si="79"/>
        <v>0.97791114816021896</v>
      </c>
      <c r="JA45" s="18">
        <f t="shared" si="77"/>
        <v>0.75570247496586096</v>
      </c>
      <c r="JB45" s="18">
        <f t="shared" ref="JB45:LM48" si="84">_xlfn.GAMMA.DIST(JB15,JB$30,JB$31,TRUE)</f>
        <v>0.96962627310877225</v>
      </c>
      <c r="JC45" s="18">
        <f t="shared" si="84"/>
        <v>0.99516889732561897</v>
      </c>
      <c r="JD45" s="18">
        <f t="shared" si="84"/>
        <v>0.99813772069241602</v>
      </c>
      <c r="JE45" s="18">
        <f t="shared" si="84"/>
        <v>0.99691441149471904</v>
      </c>
      <c r="JF45" s="18">
        <f t="shared" si="84"/>
        <v>0.9944978887668432</v>
      </c>
      <c r="JG45" s="18">
        <f t="shared" si="84"/>
        <v>0.94564555934964623</v>
      </c>
      <c r="JH45" s="18">
        <f t="shared" si="84"/>
        <v>0.83122903859075881</v>
      </c>
      <c r="JI45" s="18">
        <f t="shared" si="84"/>
        <v>0.84984703337368761</v>
      </c>
      <c r="JJ45" s="18">
        <f t="shared" si="84"/>
        <v>0.84016238401425214</v>
      </c>
      <c r="JK45" s="18">
        <f t="shared" si="84"/>
        <v>0.80239097333460707</v>
      </c>
      <c r="JL45" s="18">
        <f t="shared" si="84"/>
        <v>0.62763561457414629</v>
      </c>
      <c r="JM45" s="18">
        <f t="shared" si="84"/>
        <v>2.0383717278370718E-2</v>
      </c>
      <c r="JN45" s="18">
        <f t="shared" si="84"/>
        <v>0</v>
      </c>
      <c r="JO45" s="18">
        <f t="shared" si="84"/>
        <v>3.836989361799166E-6</v>
      </c>
      <c r="JP45" s="18">
        <f t="shared" si="84"/>
        <v>2.4566604160129235E-2</v>
      </c>
      <c r="JQ45" s="18">
        <f t="shared" si="84"/>
        <v>5.9523401493196173E-45</v>
      </c>
      <c r="JR45" s="18">
        <f t="shared" si="84"/>
        <v>0.23398196680709529</v>
      </c>
      <c r="JS45" s="18">
        <f t="shared" si="84"/>
        <v>0.60529453226822616</v>
      </c>
      <c r="JT45" s="18">
        <f t="shared" si="84"/>
        <v>0.90321624244690157</v>
      </c>
      <c r="JU45" s="18">
        <f t="shared" si="84"/>
        <v>0.72512427288142955</v>
      </c>
      <c r="JV45" s="18">
        <f t="shared" si="84"/>
        <v>0.86449853207373994</v>
      </c>
      <c r="JW45" s="18">
        <f t="shared" si="84"/>
        <v>0.91330514093847726</v>
      </c>
      <c r="JX45" s="18">
        <f t="shared" si="84"/>
        <v>0.32554038874806945</v>
      </c>
      <c r="JY45" s="18">
        <f t="shared" si="84"/>
        <v>0.60086944567697476</v>
      </c>
      <c r="JZ45" s="18">
        <f t="shared" si="84"/>
        <v>1.2555214889234901E-12</v>
      </c>
      <c r="KA45" s="18">
        <f t="shared" si="84"/>
        <v>0.40615211493609044</v>
      </c>
      <c r="KB45" s="18">
        <f t="shared" si="84"/>
        <v>0.23247217847588253</v>
      </c>
      <c r="KC45" s="18">
        <f t="shared" si="84"/>
        <v>0.14822570998124038</v>
      </c>
      <c r="KD45" s="18">
        <f t="shared" si="84"/>
        <v>3.1957452365740024E-6</v>
      </c>
      <c r="KE45" s="18">
        <f t="shared" si="84"/>
        <v>0.99875888283956937</v>
      </c>
      <c r="KF45" s="18">
        <f t="shared" si="84"/>
        <v>1.8355537915453917E-224</v>
      </c>
      <c r="KG45" s="18">
        <f t="shared" si="84"/>
        <v>0.4971476772393788</v>
      </c>
      <c r="KH45" s="18">
        <f t="shared" si="84"/>
        <v>0.99139391850285863</v>
      </c>
      <c r="KI45" s="18">
        <f t="shared" si="84"/>
        <v>0.99810212859371017</v>
      </c>
      <c r="KJ45" s="18">
        <f t="shared" si="84"/>
        <v>0.89172867835885916</v>
      </c>
      <c r="KK45" s="18">
        <f t="shared" si="84"/>
        <v>0.24185752327604843</v>
      </c>
      <c r="KL45" s="18">
        <f t="shared" si="84"/>
        <v>0.84181205972871287</v>
      </c>
      <c r="KM45" s="18">
        <f t="shared" si="84"/>
        <v>0.90363622256179799</v>
      </c>
      <c r="KN45" s="18">
        <f t="shared" si="84"/>
        <v>0.80873982670655353</v>
      </c>
      <c r="KO45" s="18">
        <f t="shared" si="84"/>
        <v>0.785812402814144</v>
      </c>
      <c r="KP45" s="18">
        <f t="shared" si="84"/>
        <v>0.66527805907893323</v>
      </c>
      <c r="KQ45" s="18">
        <f t="shared" si="84"/>
        <v>0.55336010228120425</v>
      </c>
      <c r="KR45" s="18">
        <f t="shared" si="84"/>
        <v>0.43963494271614839</v>
      </c>
      <c r="KS45" s="18">
        <f t="shared" si="84"/>
        <v>0.54708014913588121</v>
      </c>
      <c r="KT45" s="18">
        <f t="shared" si="84"/>
        <v>0.31944726483699265</v>
      </c>
      <c r="KU45" s="18">
        <f t="shared" si="84"/>
        <v>2.1763397441461988E-77</v>
      </c>
      <c r="KV45" s="18">
        <f t="shared" si="84"/>
        <v>0.78633573220108188</v>
      </c>
      <c r="KW45" s="18">
        <f t="shared" si="84"/>
        <v>2.6069318252155011E-12</v>
      </c>
      <c r="KX45" s="18">
        <f t="shared" si="84"/>
        <v>0.43877076045171093</v>
      </c>
      <c r="KY45" s="18">
        <f t="shared" si="84"/>
        <v>0.6775470439856548</v>
      </c>
      <c r="KZ45" s="18">
        <f t="shared" si="84"/>
        <v>0.33779754416808783</v>
      </c>
      <c r="LA45" s="18">
        <f t="shared" si="84"/>
        <v>3.1602985598583682E-16</v>
      </c>
      <c r="LB45" s="18">
        <f t="shared" si="84"/>
        <v>1.3360708618483706E-90</v>
      </c>
      <c r="LC45" s="18">
        <f t="shared" si="84"/>
        <v>0.78529859142632874</v>
      </c>
      <c r="LD45" s="18">
        <f t="shared" si="84"/>
        <v>6.5333362752787449E-2</v>
      </c>
      <c r="LE45" s="18">
        <f t="shared" si="84"/>
        <v>0.69411106581180215</v>
      </c>
      <c r="LF45" s="18">
        <f t="shared" si="84"/>
        <v>0.806571273907849</v>
      </c>
      <c r="LG45" s="18">
        <f t="shared" si="84"/>
        <v>7.8762059702383624E-4</v>
      </c>
      <c r="LH45" s="18">
        <f t="shared" si="84"/>
        <v>0</v>
      </c>
      <c r="LI45" s="18">
        <f t="shared" si="84"/>
        <v>0.78401870383346695</v>
      </c>
      <c r="LJ45" s="18">
        <f t="shared" si="84"/>
        <v>0.851096204855609</v>
      </c>
      <c r="LK45" s="18">
        <f t="shared" si="84"/>
        <v>0.89492554565002935</v>
      </c>
      <c r="LL45" s="18">
        <f t="shared" si="84"/>
        <v>0.5814865026640208</v>
      </c>
      <c r="LM45" s="18">
        <f t="shared" si="84"/>
        <v>0.90033107391868294</v>
      </c>
      <c r="LN45" s="18">
        <f t="shared" si="82"/>
        <v>1.7770996186419242E-3</v>
      </c>
      <c r="LO45" s="18">
        <f t="shared" si="82"/>
        <v>0.774994089321136</v>
      </c>
      <c r="LP45" s="18">
        <f t="shared" si="65"/>
        <v>0.63373309904204733</v>
      </c>
      <c r="LQ45" s="18">
        <f t="shared" si="65"/>
        <v>0.77494127846177374</v>
      </c>
      <c r="LR45" s="18">
        <f t="shared" si="65"/>
        <v>0.78028698684224573</v>
      </c>
      <c r="LS45" s="18">
        <f t="shared" si="65"/>
        <v>0.66321716421751631</v>
      </c>
      <c r="LT45" s="18">
        <f t="shared" si="65"/>
        <v>0.83664376967246046</v>
      </c>
      <c r="LU45" s="18">
        <f t="shared" si="65"/>
        <v>1.5987399060387333E-6</v>
      </c>
      <c r="LV45" s="18">
        <f t="shared" si="65"/>
        <v>0.63494636644050328</v>
      </c>
      <c r="LW45" s="16">
        <f t="shared" si="65"/>
        <v>9.0119794942079792E-2</v>
      </c>
    </row>
    <row r="46" spans="1:335" x14ac:dyDescent="0.3">
      <c r="A46" s="15">
        <v>2013</v>
      </c>
      <c r="B46" s="18">
        <f t="shared" si="66"/>
        <v>0.59471369138974928</v>
      </c>
      <c r="C46" s="18">
        <f t="shared" si="80"/>
        <v>0.90413466359898342</v>
      </c>
      <c r="D46" s="18">
        <f t="shared" si="80"/>
        <v>9.3495523857441609E-4</v>
      </c>
      <c r="E46" s="18">
        <f t="shared" si="80"/>
        <v>0.89747412890598399</v>
      </c>
      <c r="F46" s="18">
        <f t="shared" si="80"/>
        <v>0.66019437374564838</v>
      </c>
      <c r="G46" s="18">
        <f t="shared" si="80"/>
        <v>0.64275957726118471</v>
      </c>
      <c r="H46" s="18">
        <f t="shared" si="80"/>
        <v>8.2451117050510822E-2</v>
      </c>
      <c r="I46" s="18">
        <f t="shared" si="80"/>
        <v>0</v>
      </c>
      <c r="J46" s="18">
        <f t="shared" si="80"/>
        <v>0.10864526978554287</v>
      </c>
      <c r="K46" s="18">
        <f t="shared" si="80"/>
        <v>0.94674492533744936</v>
      </c>
      <c r="L46" s="18">
        <f t="shared" si="80"/>
        <v>0</v>
      </c>
      <c r="M46" s="18">
        <f t="shared" si="80"/>
        <v>7.1582031754801737E-73</v>
      </c>
      <c r="N46" s="18">
        <f t="shared" si="80"/>
        <v>0.89719309121113477</v>
      </c>
      <c r="O46" s="18">
        <f t="shared" si="80"/>
        <v>0.20223127144878855</v>
      </c>
      <c r="P46" s="18">
        <f t="shared" si="80"/>
        <v>1.1967905823607548E-3</v>
      </c>
      <c r="Q46" s="18">
        <f t="shared" si="80"/>
        <v>0.83840310681989894</v>
      </c>
      <c r="R46" s="18">
        <f t="shared" si="80"/>
        <v>0</v>
      </c>
      <c r="S46" s="18">
        <f t="shared" si="80"/>
        <v>0.18940569604358354</v>
      </c>
      <c r="T46" s="18">
        <f t="shared" si="80"/>
        <v>2.4046939192310311E-143</v>
      </c>
      <c r="U46" s="18">
        <f t="shared" si="80"/>
        <v>0.980590085475889</v>
      </c>
      <c r="V46" s="18">
        <f t="shared" si="80"/>
        <v>0.9101984225315114</v>
      </c>
      <c r="W46" s="18">
        <f t="shared" si="80"/>
        <v>0.77857999901046671</v>
      </c>
      <c r="X46" s="18">
        <f t="shared" si="80"/>
        <v>0.95687979396939049</v>
      </c>
      <c r="Y46" s="18">
        <f t="shared" si="80"/>
        <v>1.4900965131657989E-38</v>
      </c>
      <c r="Z46" s="18">
        <f t="shared" si="80"/>
        <v>0</v>
      </c>
      <c r="AA46" s="18">
        <f t="shared" si="80"/>
        <v>0.90071172645878506</v>
      </c>
      <c r="AB46" s="18">
        <f t="shared" si="80"/>
        <v>0.97365531079248457</v>
      </c>
      <c r="AC46" s="18">
        <f t="shared" si="80"/>
        <v>1.5208631351473085E-2</v>
      </c>
      <c r="AD46" s="18">
        <f t="shared" si="80"/>
        <v>0.33819739849629493</v>
      </c>
      <c r="AE46" s="18">
        <f t="shared" si="80"/>
        <v>0.26272775355294375</v>
      </c>
      <c r="AF46" s="18">
        <f t="shared" si="80"/>
        <v>0.83575961753806316</v>
      </c>
      <c r="AG46" s="18">
        <f t="shared" si="80"/>
        <v>8.4460811860252203E-20</v>
      </c>
      <c r="AH46" s="18">
        <f t="shared" si="80"/>
        <v>0</v>
      </c>
      <c r="AI46" s="18">
        <f t="shared" si="80"/>
        <v>0.89643095674422257</v>
      </c>
      <c r="AJ46" s="18">
        <f t="shared" si="80"/>
        <v>0.12607738107430602</v>
      </c>
      <c r="AK46" s="18">
        <f t="shared" si="80"/>
        <v>0.93384726093885617</v>
      </c>
      <c r="AL46" s="18">
        <f t="shared" si="80"/>
        <v>5.4013658769093446E-3</v>
      </c>
      <c r="AM46" s="18">
        <f t="shared" si="80"/>
        <v>0.13037257301026101</v>
      </c>
      <c r="AN46" s="18">
        <f t="shared" si="80"/>
        <v>0.99921451700698771</v>
      </c>
      <c r="AO46" s="18">
        <f t="shared" si="80"/>
        <v>9.9210272808704142E-13</v>
      </c>
      <c r="AP46" s="18">
        <f t="shared" si="80"/>
        <v>0.97051416539834789</v>
      </c>
      <c r="AQ46" s="18">
        <f t="shared" si="80"/>
        <v>7.9647965531596501E-4</v>
      </c>
      <c r="AR46" s="18">
        <f t="shared" si="80"/>
        <v>0.68477595964176152</v>
      </c>
      <c r="AS46" s="18">
        <f t="shared" si="80"/>
        <v>8.9206398458909302E-16</v>
      </c>
      <c r="AT46" s="18">
        <f t="shared" si="80"/>
        <v>0.97801363119620177</v>
      </c>
      <c r="AU46" s="18">
        <f t="shared" si="80"/>
        <v>0.95854278644646285</v>
      </c>
      <c r="AV46" s="18">
        <f t="shared" si="80"/>
        <v>0.96104863590535927</v>
      </c>
      <c r="AW46" s="18">
        <f t="shared" si="80"/>
        <v>0</v>
      </c>
      <c r="AX46" s="18">
        <f t="shared" si="80"/>
        <v>0.83337529118619147</v>
      </c>
      <c r="AY46" s="18">
        <f t="shared" si="80"/>
        <v>0.78595573037139332</v>
      </c>
      <c r="AZ46" s="18">
        <f t="shared" si="80"/>
        <v>0.78934037213560648</v>
      </c>
      <c r="BA46" s="18">
        <f t="shared" si="80"/>
        <v>0.85474130317671582</v>
      </c>
      <c r="BB46" s="18">
        <f t="shared" si="80"/>
        <v>0.61633862013690743</v>
      </c>
      <c r="BC46" s="18">
        <f t="shared" si="80"/>
        <v>0.49211512998258444</v>
      </c>
      <c r="BD46" s="18">
        <f t="shared" si="80"/>
        <v>0.58011836953013285</v>
      </c>
      <c r="BE46" s="18">
        <f t="shared" si="80"/>
        <v>0.9587191376477362</v>
      </c>
      <c r="BF46" s="18">
        <f t="shared" si="80"/>
        <v>0.92064478852798137</v>
      </c>
      <c r="BG46" s="18">
        <f t="shared" si="80"/>
        <v>0.93483205590942153</v>
      </c>
      <c r="BH46" s="18">
        <f t="shared" si="80"/>
        <v>0.94218299848950882</v>
      </c>
      <c r="BI46" s="18">
        <f t="shared" si="80"/>
        <v>0.93063905458061713</v>
      </c>
      <c r="BJ46" s="18">
        <f t="shared" si="80"/>
        <v>0.92479699516178426</v>
      </c>
      <c r="BK46" s="18">
        <f t="shared" si="80"/>
        <v>0.82175994508513273</v>
      </c>
      <c r="BL46" s="18">
        <f t="shared" si="80"/>
        <v>0.93918452942218478</v>
      </c>
      <c r="BM46" s="18">
        <f t="shared" si="80"/>
        <v>0.54380496178394</v>
      </c>
      <c r="BN46" s="18">
        <f t="shared" ref="BN46:DY49" si="85">_xlfn.GAMMA.DIST(BN16,BN$30,BN$31,TRUE)</f>
        <v>0.98532991724969587</v>
      </c>
      <c r="BO46" s="18">
        <f t="shared" si="85"/>
        <v>0.97528157828947504</v>
      </c>
      <c r="BP46" s="18">
        <f t="shared" si="85"/>
        <v>0.94077080022415394</v>
      </c>
      <c r="BQ46" s="18">
        <f t="shared" si="85"/>
        <v>0.78707178278847612</v>
      </c>
      <c r="BR46" s="18">
        <f t="shared" si="85"/>
        <v>0.82875825607427223</v>
      </c>
      <c r="BS46" s="18">
        <f t="shared" si="85"/>
        <v>0.15719290735665323</v>
      </c>
      <c r="BT46" s="18">
        <f t="shared" si="85"/>
        <v>1.8989766855781752E-49</v>
      </c>
      <c r="BU46" s="18">
        <f t="shared" si="85"/>
        <v>0.33310800819112829</v>
      </c>
      <c r="BV46" s="18">
        <f t="shared" si="85"/>
        <v>0.96241018276510193</v>
      </c>
      <c r="BW46" s="18">
        <f t="shared" si="85"/>
        <v>0.94439065706465797</v>
      </c>
      <c r="BX46" s="18">
        <f t="shared" si="85"/>
        <v>0.57090669044866837</v>
      </c>
      <c r="BY46" s="18">
        <f t="shared" si="85"/>
        <v>0.5640834196530351</v>
      </c>
      <c r="BZ46" s="18">
        <f t="shared" si="85"/>
        <v>0.95336123085648861</v>
      </c>
      <c r="CA46" s="18">
        <f t="shared" si="85"/>
        <v>0.9583170893086308</v>
      </c>
      <c r="CB46" s="18">
        <f t="shared" si="85"/>
        <v>0.97315539393165007</v>
      </c>
      <c r="CC46" s="18">
        <f t="shared" si="85"/>
        <v>0.93061986771368721</v>
      </c>
      <c r="CD46" s="18">
        <f t="shared" si="85"/>
        <v>1.6619157350377452E-14</v>
      </c>
      <c r="CE46" s="18">
        <f t="shared" si="85"/>
        <v>2.5651631253241786E-13</v>
      </c>
      <c r="CF46" s="18">
        <f t="shared" si="85"/>
        <v>0.98703577925670305</v>
      </c>
      <c r="CG46" s="18">
        <f t="shared" si="85"/>
        <v>0.13934223297983511</v>
      </c>
      <c r="CH46" s="18">
        <f t="shared" si="85"/>
        <v>0.48651618316125134</v>
      </c>
      <c r="CI46" s="18">
        <f t="shared" si="85"/>
        <v>0.95320789306319065</v>
      </c>
      <c r="CJ46" s="18">
        <f t="shared" si="85"/>
        <v>1.9728166848033489E-5</v>
      </c>
      <c r="CK46" s="18">
        <f t="shared" si="85"/>
        <v>0.55519649822792005</v>
      </c>
      <c r="CL46" s="18">
        <f t="shared" si="85"/>
        <v>0.8057985613354175</v>
      </c>
      <c r="CM46" s="18">
        <f t="shared" si="85"/>
        <v>0.29077493378000174</v>
      </c>
      <c r="CN46" s="18">
        <f t="shared" si="85"/>
        <v>0.48583949230961399</v>
      </c>
      <c r="CO46" s="18">
        <f t="shared" si="85"/>
        <v>0.53648559230777315</v>
      </c>
      <c r="CP46" s="18">
        <f t="shared" si="85"/>
        <v>0.63660898183570302</v>
      </c>
      <c r="CQ46" s="18">
        <f t="shared" si="85"/>
        <v>0.85583760319240787</v>
      </c>
      <c r="CR46" s="18">
        <f t="shared" si="85"/>
        <v>0.78611420753528671</v>
      </c>
      <c r="CS46" s="18">
        <f t="shared" si="85"/>
        <v>0.86311569443865643</v>
      </c>
      <c r="CT46" s="18">
        <f t="shared" si="85"/>
        <v>6.2911921311532204E-3</v>
      </c>
      <c r="CU46" s="18">
        <f t="shared" si="85"/>
        <v>0.98738023558211929</v>
      </c>
      <c r="CV46" s="18">
        <f t="shared" si="85"/>
        <v>0</v>
      </c>
      <c r="CW46" s="18">
        <f t="shared" si="85"/>
        <v>0.89291651208275236</v>
      </c>
      <c r="CX46" s="18">
        <f t="shared" si="85"/>
        <v>0.94128375548297027</v>
      </c>
      <c r="CY46" s="18">
        <f t="shared" si="85"/>
        <v>0.79679841623185066</v>
      </c>
      <c r="CZ46" s="18">
        <f t="shared" si="85"/>
        <v>0.71841956154344933</v>
      </c>
      <c r="DA46" s="18">
        <f t="shared" si="85"/>
        <v>0.69359473171293673</v>
      </c>
      <c r="DB46" s="18">
        <f t="shared" si="85"/>
        <v>0.39843800033874843</v>
      </c>
      <c r="DC46" s="18">
        <f t="shared" si="85"/>
        <v>0.98881467953212043</v>
      </c>
      <c r="DD46" s="18">
        <f t="shared" si="85"/>
        <v>0.63279534914217583</v>
      </c>
      <c r="DE46" s="18">
        <f t="shared" si="85"/>
        <v>1.3777272601102402E-116</v>
      </c>
      <c r="DF46" s="18">
        <f t="shared" si="85"/>
        <v>0.53985708460242754</v>
      </c>
      <c r="DG46" s="18">
        <f t="shared" si="85"/>
        <v>0.53316227530075877</v>
      </c>
      <c r="DH46" s="18">
        <f t="shared" si="85"/>
        <v>6.4341331188999679E-3</v>
      </c>
      <c r="DI46" s="18">
        <f t="shared" si="85"/>
        <v>9.474923700024427E-3</v>
      </c>
      <c r="DJ46" s="18">
        <f t="shared" si="85"/>
        <v>0.26114469405569529</v>
      </c>
      <c r="DK46" s="18">
        <f t="shared" si="85"/>
        <v>0.91753681410404964</v>
      </c>
      <c r="DL46" s="18">
        <f t="shared" si="85"/>
        <v>0.7614910861076446</v>
      </c>
      <c r="DM46" s="18">
        <f t="shared" si="85"/>
        <v>0.95960401129379702</v>
      </c>
      <c r="DN46" s="18">
        <f t="shared" si="85"/>
        <v>3.9789523492693678E-3</v>
      </c>
      <c r="DO46" s="18">
        <f t="shared" si="85"/>
        <v>3.1661387342858248E-5</v>
      </c>
      <c r="DP46" s="18">
        <f t="shared" si="85"/>
        <v>1.0995264029994739E-165</v>
      </c>
      <c r="DQ46" s="18">
        <f t="shared" si="85"/>
        <v>0.92563850655487312</v>
      </c>
      <c r="DR46" s="18">
        <f t="shared" si="85"/>
        <v>0.93130615236785519</v>
      </c>
      <c r="DS46" s="18">
        <f t="shared" si="85"/>
        <v>0.90756929118830321</v>
      </c>
      <c r="DT46" s="18">
        <f t="shared" si="85"/>
        <v>0.91301844323694648</v>
      </c>
      <c r="DU46" s="18">
        <f t="shared" si="85"/>
        <v>0.74938128822487804</v>
      </c>
      <c r="DV46" s="18">
        <f t="shared" si="85"/>
        <v>3.6411591386800816E-28</v>
      </c>
      <c r="DW46" s="18">
        <f t="shared" si="85"/>
        <v>0.88547224377300326</v>
      </c>
      <c r="DX46" s="18">
        <f t="shared" si="85"/>
        <v>4.8194753631752196E-10</v>
      </c>
      <c r="DY46" s="18">
        <f t="shared" si="85"/>
        <v>1.5764426681142464E-64</v>
      </c>
      <c r="DZ46" s="18">
        <f t="shared" si="70"/>
        <v>0</v>
      </c>
      <c r="EA46" s="18">
        <f t="shared" si="83"/>
        <v>2.5384171806339426E-8</v>
      </c>
      <c r="EB46" s="18">
        <f t="shared" si="83"/>
        <v>0.98932584136292379</v>
      </c>
      <c r="EC46" s="18">
        <f t="shared" si="83"/>
        <v>1.6635259482349751E-72</v>
      </c>
      <c r="ED46" s="18">
        <f t="shared" si="83"/>
        <v>0.9956417654282318</v>
      </c>
      <c r="EE46" s="18">
        <f t="shared" si="83"/>
        <v>0.96468392860602559</v>
      </c>
      <c r="EF46" s="18">
        <f t="shared" si="83"/>
        <v>0.91393834218806336</v>
      </c>
      <c r="EG46" s="18">
        <f t="shared" si="83"/>
        <v>0.17352987925992416</v>
      </c>
      <c r="EH46" s="18">
        <f t="shared" si="83"/>
        <v>0.66448326976311778</v>
      </c>
      <c r="EI46" s="18">
        <f t="shared" si="83"/>
        <v>0.71694577181253671</v>
      </c>
      <c r="EJ46" s="18">
        <f t="shared" si="83"/>
        <v>0.71624310351229803</v>
      </c>
      <c r="EK46" s="18">
        <f t="shared" si="83"/>
        <v>0.30432224543712755</v>
      </c>
      <c r="EL46" s="18">
        <f t="shared" si="83"/>
        <v>0.57484202387545291</v>
      </c>
      <c r="EM46" s="18">
        <f t="shared" si="83"/>
        <v>1.9755572440836174E-259</v>
      </c>
      <c r="EN46" s="18">
        <f t="shared" si="83"/>
        <v>0.504726884089849</v>
      </c>
      <c r="EO46" s="18">
        <f t="shared" si="83"/>
        <v>0.63036068921199884</v>
      </c>
      <c r="EP46" s="18">
        <f t="shared" si="83"/>
        <v>0.71167213559702436</v>
      </c>
      <c r="EQ46" s="18">
        <f t="shared" si="83"/>
        <v>0.91489923443197974</v>
      </c>
      <c r="ER46" s="18">
        <f t="shared" si="83"/>
        <v>0</v>
      </c>
      <c r="ES46" s="18">
        <f t="shared" si="83"/>
        <v>0.14822822887887779</v>
      </c>
      <c r="ET46" s="18">
        <f t="shared" si="83"/>
        <v>0.84004022421547597</v>
      </c>
      <c r="EU46" s="18">
        <f t="shared" si="83"/>
        <v>0.6529293070397344</v>
      </c>
      <c r="EV46" s="18">
        <f t="shared" si="83"/>
        <v>0.74978883418657183</v>
      </c>
      <c r="EW46" s="18">
        <f t="shared" si="83"/>
        <v>0.94962017181612346</v>
      </c>
      <c r="EX46" s="18">
        <f t="shared" si="83"/>
        <v>0.91834541698006666</v>
      </c>
      <c r="EY46" s="18">
        <f t="shared" si="83"/>
        <v>0.74252496285415059</v>
      </c>
      <c r="EZ46" s="18">
        <f t="shared" si="83"/>
        <v>0</v>
      </c>
      <c r="FA46" s="18">
        <f t="shared" si="83"/>
        <v>3.2334557956976968E-51</v>
      </c>
      <c r="FB46" s="18">
        <f t="shared" si="83"/>
        <v>0.97994831434689722</v>
      </c>
      <c r="FC46" s="18">
        <f t="shared" si="83"/>
        <v>0.96095962576529481</v>
      </c>
      <c r="FD46" s="18">
        <f t="shared" si="83"/>
        <v>0.87311582514792785</v>
      </c>
      <c r="FE46" s="18">
        <f t="shared" si="83"/>
        <v>8.684150586495792E-9</v>
      </c>
      <c r="FF46" s="18">
        <f t="shared" si="83"/>
        <v>0.85053176132066988</v>
      </c>
      <c r="FG46" s="18">
        <f t="shared" si="83"/>
        <v>0.94048173731444396</v>
      </c>
      <c r="FH46" s="18">
        <f t="shared" si="83"/>
        <v>0.73063616267898002</v>
      </c>
      <c r="FI46" s="18">
        <f t="shared" si="83"/>
        <v>0.89145045719022353</v>
      </c>
      <c r="FJ46" s="18">
        <f t="shared" si="83"/>
        <v>0.98609786485021411</v>
      </c>
      <c r="FK46" s="18">
        <f t="shared" si="83"/>
        <v>1.7354194976637836E-32</v>
      </c>
      <c r="FL46" s="18">
        <f t="shared" si="83"/>
        <v>6.3061537031774349E-11</v>
      </c>
      <c r="FM46" s="18">
        <f t="shared" si="83"/>
        <v>3.1474831752979117E-5</v>
      </c>
      <c r="FN46" s="18">
        <f t="shared" si="83"/>
        <v>1.9347302175067415E-17</v>
      </c>
      <c r="FO46" s="18">
        <f t="shared" si="83"/>
        <v>4.9858124454369948E-2</v>
      </c>
      <c r="FP46" s="18">
        <f t="shared" si="83"/>
        <v>0.5723406306673775</v>
      </c>
      <c r="FQ46" s="18">
        <f t="shared" si="83"/>
        <v>0</v>
      </c>
      <c r="FR46" s="18">
        <f t="shared" si="83"/>
        <v>5.0088328772129147E-3</v>
      </c>
      <c r="FS46" s="18">
        <f t="shared" si="83"/>
        <v>1.7680677699308042E-4</v>
      </c>
      <c r="FT46" s="18">
        <f t="shared" si="83"/>
        <v>0.74901500419401223</v>
      </c>
      <c r="FU46" s="18">
        <f t="shared" si="83"/>
        <v>3.5279492559096258E-2</v>
      </c>
      <c r="FV46" s="18">
        <f t="shared" si="83"/>
        <v>0</v>
      </c>
      <c r="FW46" s="18">
        <f t="shared" si="83"/>
        <v>5.2694200087389824E-114</v>
      </c>
      <c r="FX46" s="18">
        <f t="shared" si="83"/>
        <v>0.97926950228948706</v>
      </c>
      <c r="FY46" s="18">
        <f t="shared" si="83"/>
        <v>0.19127276738536425</v>
      </c>
      <c r="FZ46" s="18">
        <f t="shared" si="83"/>
        <v>7.6662698598536111E-2</v>
      </c>
      <c r="GA46" s="18">
        <f t="shared" si="83"/>
        <v>0.93100636264024283</v>
      </c>
      <c r="GB46" s="18">
        <f t="shared" si="83"/>
        <v>0.89177166779111805</v>
      </c>
      <c r="GC46" s="18">
        <f t="shared" si="83"/>
        <v>0.86601174131665437</v>
      </c>
      <c r="GD46" s="18">
        <f t="shared" si="83"/>
        <v>0.81615046928162083</v>
      </c>
      <c r="GE46" s="18">
        <f t="shared" si="83"/>
        <v>0.5027107784773388</v>
      </c>
      <c r="GF46" s="18">
        <f t="shared" si="83"/>
        <v>0.39051456019019232</v>
      </c>
      <c r="GG46" s="18">
        <f t="shared" si="83"/>
        <v>0.55048905682079752</v>
      </c>
      <c r="GH46" s="18">
        <f t="shared" si="83"/>
        <v>0.70350049843913409</v>
      </c>
      <c r="GI46" s="18">
        <f t="shared" si="83"/>
        <v>0.7159022980283587</v>
      </c>
      <c r="GJ46" s="18">
        <f t="shared" si="83"/>
        <v>2.8252604842514531E-2</v>
      </c>
      <c r="GK46" s="18">
        <f t="shared" si="83"/>
        <v>0.22672454169438372</v>
      </c>
      <c r="GL46" s="18">
        <f t="shared" si="83"/>
        <v>0.2578086301223258</v>
      </c>
      <c r="GM46" s="18">
        <f t="shared" si="81"/>
        <v>0.37737232975832347</v>
      </c>
      <c r="GN46" s="18">
        <f t="shared" si="81"/>
        <v>0.83661866415308606</v>
      </c>
      <c r="GO46" s="18">
        <f t="shared" si="81"/>
        <v>0.72357543806543123</v>
      </c>
      <c r="GP46" s="18">
        <f t="shared" si="81"/>
        <v>0.21687922248344579</v>
      </c>
      <c r="GQ46" s="18">
        <f t="shared" si="81"/>
        <v>0.20033198824100987</v>
      </c>
      <c r="GR46" s="18">
        <f t="shared" si="81"/>
        <v>0.89140010730102104</v>
      </c>
      <c r="GS46" s="18">
        <f t="shared" si="81"/>
        <v>1.5044202105388091E-246</v>
      </c>
      <c r="GT46" s="18">
        <f t="shared" si="81"/>
        <v>0.70385211295861527</v>
      </c>
      <c r="GU46" s="18">
        <f t="shared" si="81"/>
        <v>0.61743851299872021</v>
      </c>
      <c r="GV46" s="18">
        <f t="shared" si="81"/>
        <v>0.46950859656886473</v>
      </c>
      <c r="GW46" s="18">
        <f t="shared" si="81"/>
        <v>0.91843373278767992</v>
      </c>
      <c r="GX46" s="18">
        <f t="shared" si="81"/>
        <v>1.1661771869529935E-45</v>
      </c>
      <c r="GY46" s="18">
        <f t="shared" si="81"/>
        <v>0.91176076556225694</v>
      </c>
      <c r="GZ46" s="18">
        <f t="shared" si="81"/>
        <v>0.67391273868369317</v>
      </c>
      <c r="HA46" s="18">
        <f t="shared" si="81"/>
        <v>0.39515427282400317</v>
      </c>
      <c r="HB46" s="18">
        <f t="shared" si="81"/>
        <v>2.1382037712150064E-2</v>
      </c>
      <c r="HC46" s="18">
        <f t="shared" si="81"/>
        <v>2.1591404661912918E-2</v>
      </c>
      <c r="HD46" s="18">
        <f t="shared" si="81"/>
        <v>0.91567860096764075</v>
      </c>
      <c r="HE46" s="18">
        <f t="shared" si="81"/>
        <v>3.2007615147108895E-8</v>
      </c>
      <c r="HF46" s="18">
        <f t="shared" si="81"/>
        <v>0.75323959518216022</v>
      </c>
      <c r="HG46" s="18">
        <f t="shared" si="81"/>
        <v>0.95662831659660719</v>
      </c>
      <c r="HH46" s="18">
        <f t="shared" si="81"/>
        <v>1.8116679852957652E-13</v>
      </c>
      <c r="HI46" s="18">
        <f t="shared" si="81"/>
        <v>0.5435780676117502</v>
      </c>
      <c r="HJ46" s="18">
        <f t="shared" si="81"/>
        <v>5.7495951474379034E-4</v>
      </c>
      <c r="HK46" s="18">
        <f t="shared" si="81"/>
        <v>0.93034939517855131</v>
      </c>
      <c r="HL46" s="18">
        <f t="shared" si="81"/>
        <v>0.81840305051232465</v>
      </c>
      <c r="HM46" s="18">
        <f t="shared" si="81"/>
        <v>9.3458490524034634E-13</v>
      </c>
      <c r="HN46" s="18">
        <f t="shared" si="81"/>
        <v>0.43463335246644991</v>
      </c>
      <c r="HO46" s="18">
        <f t="shared" si="81"/>
        <v>1.4294194684896224E-4</v>
      </c>
      <c r="HP46" s="18">
        <f t="shared" si="81"/>
        <v>5.1561323318953938E-221</v>
      </c>
      <c r="HQ46" s="18">
        <f t="shared" si="81"/>
        <v>0.8988337766247102</v>
      </c>
      <c r="HR46" s="18">
        <f t="shared" si="81"/>
        <v>0.73717229069045032</v>
      </c>
      <c r="HS46" s="18">
        <f t="shared" si="81"/>
        <v>0.51461395281581057</v>
      </c>
      <c r="HT46" s="18">
        <f t="shared" si="81"/>
        <v>0.77604892790024727</v>
      </c>
      <c r="HU46" s="18">
        <f t="shared" si="81"/>
        <v>0.94687232762327356</v>
      </c>
      <c r="HV46" s="18">
        <f t="shared" si="81"/>
        <v>0.95742276188843611</v>
      </c>
      <c r="HW46" s="18">
        <f t="shared" si="81"/>
        <v>0.96646259783146649</v>
      </c>
      <c r="HX46" s="18">
        <f t="shared" si="81"/>
        <v>0.94495479590888642</v>
      </c>
      <c r="HY46" s="18">
        <f t="shared" si="81"/>
        <v>0.93792417872625977</v>
      </c>
      <c r="HZ46" s="18">
        <f t="shared" si="81"/>
        <v>0.6179836586033467</v>
      </c>
      <c r="IA46" s="18">
        <f t="shared" si="81"/>
        <v>0.19325064954222085</v>
      </c>
      <c r="IB46" s="18">
        <f t="shared" si="81"/>
        <v>0.51524854900963513</v>
      </c>
      <c r="IC46" s="18">
        <f t="shared" si="81"/>
        <v>0.32382731398327552</v>
      </c>
      <c r="ID46" s="18">
        <f t="shared" si="81"/>
        <v>0.46876218232494593</v>
      </c>
      <c r="IE46" s="18">
        <f t="shared" si="81"/>
        <v>0.27767537494603917</v>
      </c>
      <c r="IF46" s="18">
        <f t="shared" si="81"/>
        <v>1.233666360435513E-3</v>
      </c>
      <c r="IG46" s="18">
        <f t="shared" si="81"/>
        <v>0.15926493572824904</v>
      </c>
      <c r="IH46" s="18">
        <f t="shared" si="81"/>
        <v>4.2386724878945191E-40</v>
      </c>
      <c r="II46" s="18">
        <f t="shared" si="81"/>
        <v>0.2675773178273258</v>
      </c>
      <c r="IJ46" s="18">
        <f t="shared" si="81"/>
        <v>4.0764212040616858E-2</v>
      </c>
      <c r="IK46" s="18">
        <f t="shared" si="81"/>
        <v>1.3228523887604855E-4</v>
      </c>
      <c r="IL46" s="18">
        <f t="shared" si="81"/>
        <v>0.27535888707225253</v>
      </c>
      <c r="IM46" s="18">
        <f t="shared" si="81"/>
        <v>1.6132337686181513E-45</v>
      </c>
      <c r="IN46" s="18">
        <f t="shared" si="81"/>
        <v>0.87951287864802441</v>
      </c>
      <c r="IO46" s="18">
        <f t="shared" si="81"/>
        <v>0</v>
      </c>
      <c r="IP46" s="18">
        <f t="shared" si="81"/>
        <v>0.67132935530505033</v>
      </c>
      <c r="IQ46" s="18">
        <f t="shared" si="81"/>
        <v>7.1650180998144644E-2</v>
      </c>
      <c r="IR46" s="18">
        <f t="shared" si="81"/>
        <v>0.16949299593934675</v>
      </c>
      <c r="IS46" s="18">
        <f t="shared" si="81"/>
        <v>0.81969902150836305</v>
      </c>
      <c r="IT46" s="18">
        <f t="shared" si="81"/>
        <v>0.6544228457655441</v>
      </c>
      <c r="IU46" s="18">
        <f t="shared" si="81"/>
        <v>0</v>
      </c>
      <c r="IV46" s="18">
        <f t="shared" si="81"/>
        <v>1.0597344436990197E-43</v>
      </c>
      <c r="IW46" s="18">
        <f t="shared" si="81"/>
        <v>6.0039769444329332E-7</v>
      </c>
      <c r="IX46" s="18">
        <f t="shared" si="79"/>
        <v>0.99388968922366405</v>
      </c>
      <c r="IY46" s="18">
        <f t="shared" si="79"/>
        <v>0.99993729619758631</v>
      </c>
      <c r="IZ46" s="18">
        <f t="shared" si="79"/>
        <v>0.97853185618800498</v>
      </c>
      <c r="JA46" s="18">
        <f t="shared" si="77"/>
        <v>0.74439705142079293</v>
      </c>
      <c r="JB46" s="18">
        <f t="shared" si="84"/>
        <v>0.83686922165642008</v>
      </c>
      <c r="JC46" s="18">
        <f t="shared" si="84"/>
        <v>0.7856688696916857</v>
      </c>
      <c r="JD46" s="18">
        <f t="shared" si="84"/>
        <v>0.95221674334066531</v>
      </c>
      <c r="JE46" s="18">
        <f t="shared" si="84"/>
        <v>0.8870871716011236</v>
      </c>
      <c r="JF46" s="18">
        <f t="shared" si="84"/>
        <v>0.90473582380287465</v>
      </c>
      <c r="JG46" s="18">
        <f t="shared" si="84"/>
        <v>0.64129806658611888</v>
      </c>
      <c r="JH46" s="18">
        <f t="shared" si="84"/>
        <v>0.88456535343490938</v>
      </c>
      <c r="JI46" s="18">
        <f t="shared" si="84"/>
        <v>0.88292094342035843</v>
      </c>
      <c r="JJ46" s="18">
        <f t="shared" si="84"/>
        <v>0.92678904981969912</v>
      </c>
      <c r="JK46" s="18">
        <f t="shared" si="84"/>
        <v>0.92161263068411803</v>
      </c>
      <c r="JL46" s="18">
        <f t="shared" si="84"/>
        <v>0.93715775101414334</v>
      </c>
      <c r="JM46" s="18">
        <f t="shared" si="84"/>
        <v>0.7560630033877227</v>
      </c>
      <c r="JN46" s="18">
        <f t="shared" si="84"/>
        <v>0</v>
      </c>
      <c r="JO46" s="18">
        <f t="shared" si="84"/>
        <v>1.3007035924334874E-2</v>
      </c>
      <c r="JP46" s="18">
        <f t="shared" si="84"/>
        <v>0.34166897705791777</v>
      </c>
      <c r="JQ46" s="18">
        <f t="shared" si="84"/>
        <v>8.8025632913304991E-38</v>
      </c>
      <c r="JR46" s="18">
        <f t="shared" si="84"/>
        <v>0.32262723112990044</v>
      </c>
      <c r="JS46" s="18">
        <f t="shared" si="84"/>
        <v>0.58866873245372486</v>
      </c>
      <c r="JT46" s="18">
        <f t="shared" si="84"/>
        <v>0.23216504352417372</v>
      </c>
      <c r="JU46" s="18">
        <f t="shared" si="84"/>
        <v>0.80084306215935197</v>
      </c>
      <c r="JV46" s="18">
        <f t="shared" si="84"/>
        <v>0.58730790655123288</v>
      </c>
      <c r="JW46" s="18">
        <f t="shared" si="84"/>
        <v>0.85921540388406092</v>
      </c>
      <c r="JX46" s="18">
        <f t="shared" si="84"/>
        <v>0.18066848613517017</v>
      </c>
      <c r="JY46" s="18">
        <f t="shared" si="84"/>
        <v>0.90038765002341536</v>
      </c>
      <c r="JZ46" s="18">
        <f t="shared" si="84"/>
        <v>7.4577842260086343E-5</v>
      </c>
      <c r="KA46" s="18">
        <f t="shared" si="84"/>
        <v>0.81100172510698298</v>
      </c>
      <c r="KB46" s="18">
        <f t="shared" si="84"/>
        <v>0.90561178619723459</v>
      </c>
      <c r="KC46" s="18">
        <f t="shared" si="84"/>
        <v>0.84362146791200299</v>
      </c>
      <c r="KD46" s="18">
        <f t="shared" si="84"/>
        <v>4.6064142755619211E-10</v>
      </c>
      <c r="KE46" s="18">
        <f t="shared" si="84"/>
        <v>0.77635384502836602</v>
      </c>
      <c r="KF46" s="18">
        <f t="shared" si="84"/>
        <v>0</v>
      </c>
      <c r="KG46" s="18">
        <f t="shared" si="84"/>
        <v>4.5625059437542909E-4</v>
      </c>
      <c r="KH46" s="18">
        <f t="shared" si="84"/>
        <v>0.51016699665811838</v>
      </c>
      <c r="KI46" s="18">
        <f t="shared" si="84"/>
        <v>0.86359383556644587</v>
      </c>
      <c r="KJ46" s="18">
        <f t="shared" si="84"/>
        <v>0.38816524438717842</v>
      </c>
      <c r="KK46" s="18">
        <f t="shared" si="84"/>
        <v>0.10116113068568279</v>
      </c>
      <c r="KL46" s="18">
        <f t="shared" si="84"/>
        <v>0.56179360769960496</v>
      </c>
      <c r="KM46" s="18">
        <f t="shared" si="84"/>
        <v>0.8746146779561762</v>
      </c>
      <c r="KN46" s="18">
        <f t="shared" si="84"/>
        <v>0.871752249143526</v>
      </c>
      <c r="KO46" s="18">
        <f t="shared" si="84"/>
        <v>0.93167804090214168</v>
      </c>
      <c r="KP46" s="18">
        <f t="shared" si="84"/>
        <v>0.91873200018600665</v>
      </c>
      <c r="KQ46" s="18">
        <f t="shared" si="84"/>
        <v>0.88808536381043224</v>
      </c>
      <c r="KR46" s="18">
        <f t="shared" si="84"/>
        <v>0.6495373847530157</v>
      </c>
      <c r="KS46" s="18">
        <f t="shared" si="84"/>
        <v>0.7033825715461115</v>
      </c>
      <c r="KT46" s="18">
        <f t="shared" si="84"/>
        <v>0.41563259333107844</v>
      </c>
      <c r="KU46" s="18">
        <f t="shared" si="84"/>
        <v>1.4017511902132408E-104</v>
      </c>
      <c r="KV46" s="18">
        <f t="shared" si="84"/>
        <v>0.83766057624362344</v>
      </c>
      <c r="KW46" s="18">
        <f t="shared" si="84"/>
        <v>3.5231759062567129E-10</v>
      </c>
      <c r="KX46" s="18">
        <f t="shared" si="84"/>
        <v>0.49034549057593407</v>
      </c>
      <c r="KY46" s="18">
        <f t="shared" si="84"/>
        <v>0.60851556187421796</v>
      </c>
      <c r="KZ46" s="18">
        <f t="shared" si="84"/>
        <v>0.68942990597592058</v>
      </c>
      <c r="LA46" s="18">
        <f t="shared" si="84"/>
        <v>2.2018970330792723E-6</v>
      </c>
      <c r="LB46" s="18">
        <f t="shared" si="84"/>
        <v>1.0506152955174359E-65</v>
      </c>
      <c r="LC46" s="18">
        <f t="shared" si="84"/>
        <v>0.91763258788425595</v>
      </c>
      <c r="LD46" s="18">
        <f t="shared" si="84"/>
        <v>1.5666499751938741E-2</v>
      </c>
      <c r="LE46" s="18">
        <f t="shared" si="84"/>
        <v>0.87706194417192085</v>
      </c>
      <c r="LF46" s="18">
        <f t="shared" si="84"/>
        <v>0.7752401693595482</v>
      </c>
      <c r="LG46" s="18">
        <f t="shared" si="84"/>
        <v>7.34298488330003E-7</v>
      </c>
      <c r="LH46" s="18">
        <f t="shared" si="84"/>
        <v>0</v>
      </c>
      <c r="LI46" s="18">
        <f t="shared" si="84"/>
        <v>0.65361790655121177</v>
      </c>
      <c r="LJ46" s="18">
        <f t="shared" si="84"/>
        <v>0.8486558116192322</v>
      </c>
      <c r="LK46" s="18">
        <f t="shared" si="84"/>
        <v>0.89253116907428454</v>
      </c>
      <c r="LL46" s="18">
        <f t="shared" si="84"/>
        <v>0.67741450494498423</v>
      </c>
      <c r="LM46" s="18">
        <f t="shared" si="84"/>
        <v>0.77849219140321591</v>
      </c>
      <c r="LN46" s="18">
        <f t="shared" si="82"/>
        <v>2.1831120140248779E-6</v>
      </c>
      <c r="LO46" s="18">
        <f t="shared" si="82"/>
        <v>0.8938079678233517</v>
      </c>
      <c r="LP46" s="18">
        <f t="shared" si="65"/>
        <v>0.97622059226705593</v>
      </c>
      <c r="LQ46" s="18">
        <f t="shared" si="65"/>
        <v>0.98141537405495605</v>
      </c>
      <c r="LR46" s="18">
        <f t="shared" si="65"/>
        <v>0.87377585843479721</v>
      </c>
      <c r="LS46" s="18">
        <f t="shared" si="65"/>
        <v>0.85779356383877481</v>
      </c>
      <c r="LT46" s="18">
        <f t="shared" si="65"/>
        <v>0.96873674867974802</v>
      </c>
      <c r="LU46" s="18">
        <f t="shared" si="65"/>
        <v>1.0201196680542084E-2</v>
      </c>
      <c r="LV46" s="18">
        <f t="shared" si="65"/>
        <v>0.97225560761315299</v>
      </c>
      <c r="LW46" s="16">
        <f t="shared" si="65"/>
        <v>0.41643193852262739</v>
      </c>
    </row>
    <row r="47" spans="1:335" x14ac:dyDescent="0.3">
      <c r="A47" s="15">
        <v>2014</v>
      </c>
      <c r="B47" s="18">
        <f t="shared" si="66"/>
        <v>0.9149313445054863</v>
      </c>
      <c r="C47" s="18">
        <f t="shared" ref="C47:BN50" si="86">_xlfn.GAMMA.DIST(C17,C$30,C$31,TRUE)</f>
        <v>0.95073269691526707</v>
      </c>
      <c r="D47" s="18">
        <f t="shared" si="86"/>
        <v>8.8443842226784683E-2</v>
      </c>
      <c r="E47" s="18">
        <f t="shared" si="86"/>
        <v>0.98808661263303732</v>
      </c>
      <c r="F47" s="18">
        <f t="shared" si="86"/>
        <v>0.90471874658671669</v>
      </c>
      <c r="G47" s="18">
        <f t="shared" si="86"/>
        <v>0.87534925543992137</v>
      </c>
      <c r="H47" s="18">
        <f t="shared" si="86"/>
        <v>0.60026216783461339</v>
      </c>
      <c r="I47" s="18">
        <f t="shared" si="86"/>
        <v>0</v>
      </c>
      <c r="J47" s="18">
        <f t="shared" si="86"/>
        <v>0.96123221722134811</v>
      </c>
      <c r="K47" s="18">
        <f t="shared" si="86"/>
        <v>0.98491598953187842</v>
      </c>
      <c r="L47" s="18">
        <f t="shared" si="86"/>
        <v>0</v>
      </c>
      <c r="M47" s="18">
        <f t="shared" si="86"/>
        <v>1.1363721316288075E-51</v>
      </c>
      <c r="N47" s="18">
        <f t="shared" si="86"/>
        <v>0.97853737314880818</v>
      </c>
      <c r="O47" s="18">
        <f t="shared" si="86"/>
        <v>0.77559849550419058</v>
      </c>
      <c r="P47" s="18">
        <f t="shared" si="86"/>
        <v>0.2256935338287355</v>
      </c>
      <c r="Q47" s="18">
        <f t="shared" si="86"/>
        <v>0.97572160992394741</v>
      </c>
      <c r="R47" s="18">
        <f t="shared" si="86"/>
        <v>0</v>
      </c>
      <c r="S47" s="18">
        <f t="shared" si="86"/>
        <v>0.17248487933631537</v>
      </c>
      <c r="T47" s="18">
        <f t="shared" si="86"/>
        <v>8.6787331631226846E-155</v>
      </c>
      <c r="U47" s="18">
        <f t="shared" si="86"/>
        <v>0.97794937572987983</v>
      </c>
      <c r="V47" s="18">
        <f t="shared" si="86"/>
        <v>0.90502057333858188</v>
      </c>
      <c r="W47" s="18">
        <f t="shared" si="86"/>
        <v>0.87263003938795325</v>
      </c>
      <c r="X47" s="18">
        <f t="shared" si="86"/>
        <v>0.99538678132021374</v>
      </c>
      <c r="Y47" s="18">
        <f t="shared" si="86"/>
        <v>1.446557368807431E-27</v>
      </c>
      <c r="Z47" s="18">
        <f t="shared" si="86"/>
        <v>0</v>
      </c>
      <c r="AA47" s="18">
        <f t="shared" si="86"/>
        <v>0.99607964427298024</v>
      </c>
      <c r="AB47" s="18">
        <f t="shared" si="86"/>
        <v>0.97856782394060859</v>
      </c>
      <c r="AC47" s="18">
        <f t="shared" si="86"/>
        <v>0.39853288999012926</v>
      </c>
      <c r="AD47" s="18">
        <f t="shared" si="86"/>
        <v>0.32496946673721749</v>
      </c>
      <c r="AE47" s="18">
        <f t="shared" si="86"/>
        <v>0.81477014850106189</v>
      </c>
      <c r="AF47" s="18">
        <f t="shared" si="86"/>
        <v>0.96106271307778379</v>
      </c>
      <c r="AG47" s="18">
        <f t="shared" si="86"/>
        <v>6.4770538583981671E-21</v>
      </c>
      <c r="AH47" s="18">
        <f t="shared" si="86"/>
        <v>0</v>
      </c>
      <c r="AI47" s="18">
        <f t="shared" si="86"/>
        <v>0.97458507329136446</v>
      </c>
      <c r="AJ47" s="18">
        <f t="shared" si="86"/>
        <v>0.60853721035330277</v>
      </c>
      <c r="AK47" s="18">
        <f t="shared" si="86"/>
        <v>0.78880150819142325</v>
      </c>
      <c r="AL47" s="18">
        <f t="shared" si="86"/>
        <v>1.0121710855072826E-2</v>
      </c>
      <c r="AM47" s="18">
        <f t="shared" si="86"/>
        <v>0.54847354245344127</v>
      </c>
      <c r="AN47" s="18">
        <f t="shared" si="86"/>
        <v>0.99856044292151924</v>
      </c>
      <c r="AO47" s="18">
        <f t="shared" si="86"/>
        <v>3.3334223000978697E-15</v>
      </c>
      <c r="AP47" s="18">
        <f t="shared" si="86"/>
        <v>0.91643191538643187</v>
      </c>
      <c r="AQ47" s="18">
        <f t="shared" si="86"/>
        <v>1.9717677052203897E-2</v>
      </c>
      <c r="AR47" s="18">
        <f t="shared" si="86"/>
        <v>0.14236853662477303</v>
      </c>
      <c r="AS47" s="18">
        <f t="shared" si="86"/>
        <v>6.2181769823114223E-26</v>
      </c>
      <c r="AT47" s="18">
        <f t="shared" si="86"/>
        <v>0.99036485457135437</v>
      </c>
      <c r="AU47" s="18">
        <f t="shared" si="86"/>
        <v>0.99420038007365052</v>
      </c>
      <c r="AV47" s="18">
        <f t="shared" si="86"/>
        <v>0.98635666160382396</v>
      </c>
      <c r="AW47" s="18">
        <f t="shared" si="86"/>
        <v>0</v>
      </c>
      <c r="AX47" s="18">
        <f t="shared" si="86"/>
        <v>0.9325465293373667</v>
      </c>
      <c r="AY47" s="18">
        <f t="shared" si="86"/>
        <v>0.94483173809679255</v>
      </c>
      <c r="AZ47" s="18">
        <f t="shared" si="86"/>
        <v>0.94443910819219234</v>
      </c>
      <c r="BA47" s="18">
        <f t="shared" si="86"/>
        <v>0.86185224074783706</v>
      </c>
      <c r="BB47" s="18">
        <f t="shared" si="86"/>
        <v>0.7336972023362609</v>
      </c>
      <c r="BC47" s="18">
        <f t="shared" si="86"/>
        <v>0.82050310755375233</v>
      </c>
      <c r="BD47" s="18">
        <f t="shared" si="86"/>
        <v>0.68550845296425666</v>
      </c>
      <c r="BE47" s="18">
        <f t="shared" si="86"/>
        <v>0.86345540283902156</v>
      </c>
      <c r="BF47" s="18">
        <f t="shared" si="86"/>
        <v>0.93617954173835471</v>
      </c>
      <c r="BG47" s="18">
        <f t="shared" si="86"/>
        <v>0.90645614572926403</v>
      </c>
      <c r="BH47" s="18">
        <f t="shared" si="86"/>
        <v>0.95604523171141076</v>
      </c>
      <c r="BI47" s="18">
        <f t="shared" si="86"/>
        <v>0.97147553200568892</v>
      </c>
      <c r="BJ47" s="18">
        <f t="shared" si="86"/>
        <v>0.93494883948883578</v>
      </c>
      <c r="BK47" s="18">
        <f t="shared" si="86"/>
        <v>0.76374320578777244</v>
      </c>
      <c r="BL47" s="18">
        <f t="shared" si="86"/>
        <v>0.99012709023671297</v>
      </c>
      <c r="BM47" s="18">
        <f t="shared" si="86"/>
        <v>0.18708740138076912</v>
      </c>
      <c r="BN47" s="18">
        <f t="shared" si="86"/>
        <v>0.98198295284452042</v>
      </c>
      <c r="BO47" s="18">
        <f t="shared" si="85"/>
        <v>0.94500680755692956</v>
      </c>
      <c r="BP47" s="18">
        <f t="shared" si="85"/>
        <v>0.84256537454587077</v>
      </c>
      <c r="BQ47" s="18">
        <f t="shared" si="85"/>
        <v>0.8523473912714068</v>
      </c>
      <c r="BR47" s="18">
        <f t="shared" si="85"/>
        <v>0.91314924166655875</v>
      </c>
      <c r="BS47" s="18">
        <f t="shared" si="85"/>
        <v>0.72386262742382512</v>
      </c>
      <c r="BT47" s="18">
        <f t="shared" si="85"/>
        <v>1.3607330827384508E-39</v>
      </c>
      <c r="BU47" s="18">
        <f t="shared" si="85"/>
        <v>0.49336838648132747</v>
      </c>
      <c r="BV47" s="18">
        <f t="shared" si="85"/>
        <v>0.76508697616961441</v>
      </c>
      <c r="BW47" s="18">
        <f t="shared" si="85"/>
        <v>0.91627349528395463</v>
      </c>
      <c r="BX47" s="18">
        <f t="shared" si="85"/>
        <v>0.86558066667498745</v>
      </c>
      <c r="BY47" s="18">
        <f t="shared" si="85"/>
        <v>0.77566887486151914</v>
      </c>
      <c r="BZ47" s="18">
        <f t="shared" si="85"/>
        <v>0.91240196196630041</v>
      </c>
      <c r="CA47" s="18">
        <f t="shared" si="85"/>
        <v>0.94337503810103063</v>
      </c>
      <c r="CB47" s="18">
        <f t="shared" si="85"/>
        <v>0.99057143292161909</v>
      </c>
      <c r="CC47" s="18">
        <f t="shared" si="85"/>
        <v>0.98571591037582329</v>
      </c>
      <c r="CD47" s="18">
        <f t="shared" si="85"/>
        <v>3.1729401133832957E-15</v>
      </c>
      <c r="CE47" s="18">
        <f t="shared" si="85"/>
        <v>1.245953999286345E-10</v>
      </c>
      <c r="CF47" s="18">
        <f t="shared" si="85"/>
        <v>0.96120721385766794</v>
      </c>
      <c r="CG47" s="18">
        <f t="shared" si="85"/>
        <v>4.4201679108636469E-2</v>
      </c>
      <c r="CH47" s="18">
        <f t="shared" si="85"/>
        <v>0.21802308021588043</v>
      </c>
      <c r="CI47" s="18">
        <f t="shared" si="85"/>
        <v>0.32685278103101867</v>
      </c>
      <c r="CJ47" s="18">
        <f t="shared" si="85"/>
        <v>1.5265585572991999E-16</v>
      </c>
      <c r="CK47" s="18">
        <f t="shared" si="85"/>
        <v>0.83555666000536022</v>
      </c>
      <c r="CL47" s="18">
        <f t="shared" si="85"/>
        <v>0.904655463990793</v>
      </c>
      <c r="CM47" s="18">
        <f t="shared" si="85"/>
        <v>0.78163879519101365</v>
      </c>
      <c r="CN47" s="18">
        <f t="shared" si="85"/>
        <v>0.84888454646481093</v>
      </c>
      <c r="CO47" s="18">
        <f t="shared" si="85"/>
        <v>0.81698523296244852</v>
      </c>
      <c r="CP47" s="18">
        <f t="shared" si="85"/>
        <v>0.80527824295356765</v>
      </c>
      <c r="CQ47" s="18">
        <f t="shared" si="85"/>
        <v>0.86352164314363677</v>
      </c>
      <c r="CR47" s="18">
        <f t="shared" si="85"/>
        <v>0.83921876628462233</v>
      </c>
      <c r="CS47" s="18">
        <f t="shared" si="85"/>
        <v>0.78391714403173518</v>
      </c>
      <c r="CT47" s="18">
        <f t="shared" si="85"/>
        <v>1.5685138764579956E-2</v>
      </c>
      <c r="CU47" s="18">
        <f t="shared" si="85"/>
        <v>0.99376510281288455</v>
      </c>
      <c r="CV47" s="18">
        <f t="shared" si="85"/>
        <v>0</v>
      </c>
      <c r="CW47" s="18">
        <f t="shared" si="85"/>
        <v>0.98837351766902937</v>
      </c>
      <c r="CX47" s="18">
        <f t="shared" si="85"/>
        <v>0.98511545029650804</v>
      </c>
      <c r="CY47" s="18">
        <f t="shared" si="85"/>
        <v>0.99538388915906761</v>
      </c>
      <c r="CZ47" s="18">
        <f t="shared" si="85"/>
        <v>0.98402493055710538</v>
      </c>
      <c r="DA47" s="18">
        <f t="shared" si="85"/>
        <v>0.98603054183066474</v>
      </c>
      <c r="DB47" s="18">
        <f t="shared" si="85"/>
        <v>0.98139588790052179</v>
      </c>
      <c r="DC47" s="18">
        <f t="shared" si="85"/>
        <v>0.99975984256524564</v>
      </c>
      <c r="DD47" s="18">
        <f t="shared" si="85"/>
        <v>0.98119022271356782</v>
      </c>
      <c r="DE47" s="18">
        <f t="shared" si="85"/>
        <v>2.1222665632529059E-88</v>
      </c>
      <c r="DF47" s="18">
        <f t="shared" si="85"/>
        <v>0.9184484674496538</v>
      </c>
      <c r="DG47" s="18">
        <f t="shared" si="85"/>
        <v>0.89116914360659893</v>
      </c>
      <c r="DH47" s="18">
        <f t="shared" si="85"/>
        <v>0.26409296097098706</v>
      </c>
      <c r="DI47" s="18">
        <f t="shared" si="85"/>
        <v>0.44235454359036985</v>
      </c>
      <c r="DJ47" s="18">
        <f t="shared" si="85"/>
        <v>0.43745132746011844</v>
      </c>
      <c r="DK47" s="18">
        <f t="shared" si="85"/>
        <v>0.97599975028774144</v>
      </c>
      <c r="DL47" s="18">
        <f t="shared" si="85"/>
        <v>0.75508261830805168</v>
      </c>
      <c r="DM47" s="18">
        <f t="shared" si="85"/>
        <v>0.40266029067294923</v>
      </c>
      <c r="DN47" s="18">
        <f t="shared" si="85"/>
        <v>1.4519367568901343E-12</v>
      </c>
      <c r="DO47" s="18">
        <f t="shared" si="85"/>
        <v>9.3370816175692101E-4</v>
      </c>
      <c r="DP47" s="18">
        <f t="shared" si="85"/>
        <v>3.0767813985365471E-125</v>
      </c>
      <c r="DQ47" s="18">
        <f t="shared" si="85"/>
        <v>0.95246347219335692</v>
      </c>
      <c r="DR47" s="18">
        <f t="shared" si="85"/>
        <v>0.92891292993987862</v>
      </c>
      <c r="DS47" s="18">
        <f t="shared" si="85"/>
        <v>0.9462847309514888</v>
      </c>
      <c r="DT47" s="18">
        <f t="shared" si="85"/>
        <v>0.96773264467803244</v>
      </c>
      <c r="DU47" s="18">
        <f t="shared" si="85"/>
        <v>0.44116517763605606</v>
      </c>
      <c r="DV47" s="18">
        <f t="shared" si="85"/>
        <v>4.0831548139675461E-36</v>
      </c>
      <c r="DW47" s="18">
        <f t="shared" si="85"/>
        <v>0.59448706744516921</v>
      </c>
      <c r="DX47" s="18">
        <f t="shared" si="85"/>
        <v>6.7565864993761381E-19</v>
      </c>
      <c r="DY47" s="18">
        <f t="shared" si="85"/>
        <v>5.7790087420717589E-92</v>
      </c>
      <c r="DZ47" s="18">
        <f t="shared" si="70"/>
        <v>0</v>
      </c>
      <c r="EA47" s="18">
        <f t="shared" si="83"/>
        <v>1.0550728155514745E-9</v>
      </c>
      <c r="EB47" s="18">
        <f t="shared" si="83"/>
        <v>0.98313997094705274</v>
      </c>
      <c r="EC47" s="18">
        <f t="shared" si="83"/>
        <v>1.6978507403179575E-80</v>
      </c>
      <c r="ED47" s="18">
        <f t="shared" si="83"/>
        <v>0.91925641717280648</v>
      </c>
      <c r="EE47" s="18">
        <f t="shared" si="83"/>
        <v>0.94307479643626579</v>
      </c>
      <c r="EF47" s="18">
        <f t="shared" si="83"/>
        <v>0.92612768869800255</v>
      </c>
      <c r="EG47" s="18">
        <f t="shared" si="83"/>
        <v>0.72979833156055895</v>
      </c>
      <c r="EH47" s="18">
        <f t="shared" si="83"/>
        <v>0.88622422874855178</v>
      </c>
      <c r="EI47" s="18">
        <f t="shared" si="83"/>
        <v>0.88282154260764323</v>
      </c>
      <c r="EJ47" s="18">
        <f t="shared" si="83"/>
        <v>0.90674475788996189</v>
      </c>
      <c r="EK47" s="18">
        <f t="shared" si="83"/>
        <v>0.75488287967587919</v>
      </c>
      <c r="EL47" s="18">
        <f t="shared" si="83"/>
        <v>0.7605609016778484</v>
      </c>
      <c r="EM47" s="18">
        <f t="shared" si="83"/>
        <v>1.183156892713532E-173</v>
      </c>
      <c r="EN47" s="18">
        <f t="shared" si="83"/>
        <v>0.65018404822454956</v>
      </c>
      <c r="EO47" s="18">
        <f t="shared" si="83"/>
        <v>0.71377182236004522</v>
      </c>
      <c r="EP47" s="18">
        <f t="shared" si="83"/>
        <v>0.82159793480135346</v>
      </c>
      <c r="EQ47" s="18">
        <f t="shared" si="83"/>
        <v>0.98245033474519938</v>
      </c>
      <c r="ER47" s="18">
        <f t="shared" si="83"/>
        <v>0</v>
      </c>
      <c r="ES47" s="18">
        <f t="shared" si="83"/>
        <v>0.47064674591745803</v>
      </c>
      <c r="ET47" s="18">
        <f t="shared" si="83"/>
        <v>0.99334740890248385</v>
      </c>
      <c r="EU47" s="18">
        <f t="shared" si="83"/>
        <v>0.98078732225440479</v>
      </c>
      <c r="EV47" s="18">
        <f t="shared" si="83"/>
        <v>0.97620593229714558</v>
      </c>
      <c r="EW47" s="18">
        <f t="shared" si="83"/>
        <v>0.9905057924681242</v>
      </c>
      <c r="EX47" s="18">
        <f t="shared" si="83"/>
        <v>0.96811439332366978</v>
      </c>
      <c r="EY47" s="18">
        <f t="shared" si="83"/>
        <v>0.92086634408522716</v>
      </c>
      <c r="EZ47" s="18">
        <f t="shared" si="83"/>
        <v>0</v>
      </c>
      <c r="FA47" s="18">
        <f t="shared" si="83"/>
        <v>1.3163897275478569E-62</v>
      </c>
      <c r="FB47" s="18">
        <f t="shared" si="83"/>
        <v>0.96098990064069356</v>
      </c>
      <c r="FC47" s="18">
        <f t="shared" si="83"/>
        <v>0.97065147647949179</v>
      </c>
      <c r="FD47" s="18">
        <f t="shared" si="83"/>
        <v>0.98758900667362748</v>
      </c>
      <c r="FE47" s="18">
        <f t="shared" si="83"/>
        <v>6.6290343804924624E-4</v>
      </c>
      <c r="FF47" s="18">
        <f t="shared" si="83"/>
        <v>0.94630174379157639</v>
      </c>
      <c r="FG47" s="18">
        <f t="shared" si="83"/>
        <v>0.96752238047832773</v>
      </c>
      <c r="FH47" s="18">
        <f t="shared" si="83"/>
        <v>0.96655602868084323</v>
      </c>
      <c r="FI47" s="18">
        <f t="shared" si="83"/>
        <v>0.62261820460572403</v>
      </c>
      <c r="FJ47" s="18">
        <f t="shared" si="83"/>
        <v>0.77929655258737685</v>
      </c>
      <c r="FK47" s="18">
        <f t="shared" si="83"/>
        <v>7.264081746430358E-22</v>
      </c>
      <c r="FL47" s="18">
        <f t="shared" si="83"/>
        <v>1.6969336707781209E-12</v>
      </c>
      <c r="FM47" s="18">
        <f t="shared" si="83"/>
        <v>7.8840919304918806E-8</v>
      </c>
      <c r="FN47" s="18">
        <f t="shared" si="83"/>
        <v>1.0779181086945517E-29</v>
      </c>
      <c r="FO47" s="18">
        <f t="shared" si="83"/>
        <v>1.5647036597623513E-3</v>
      </c>
      <c r="FP47" s="18">
        <f t="shared" si="83"/>
        <v>0.59762439853888161</v>
      </c>
      <c r="FQ47" s="18">
        <f t="shared" si="83"/>
        <v>0</v>
      </c>
      <c r="FR47" s="18">
        <f t="shared" si="83"/>
        <v>7.6874425562434528E-4</v>
      </c>
      <c r="FS47" s="18">
        <f t="shared" si="83"/>
        <v>9.9648497202614658E-8</v>
      </c>
      <c r="FT47" s="18">
        <f t="shared" si="83"/>
        <v>0.65042485399874983</v>
      </c>
      <c r="FU47" s="18">
        <f t="shared" si="83"/>
        <v>2.3239234599552381E-2</v>
      </c>
      <c r="FV47" s="18">
        <f t="shared" si="83"/>
        <v>0</v>
      </c>
      <c r="FW47" s="18">
        <f t="shared" si="83"/>
        <v>4.887842531212547E-107</v>
      </c>
      <c r="FX47" s="18">
        <f t="shared" si="83"/>
        <v>0.99820441849817931</v>
      </c>
      <c r="FY47" s="18">
        <f t="shared" si="83"/>
        <v>0.55071473885402256</v>
      </c>
      <c r="FZ47" s="18">
        <f t="shared" si="83"/>
        <v>1.2470851794524685E-2</v>
      </c>
      <c r="GA47" s="18">
        <f t="shared" si="83"/>
        <v>0.67675588530389841</v>
      </c>
      <c r="GB47" s="18">
        <f t="shared" si="83"/>
        <v>0.92998468997091255</v>
      </c>
      <c r="GC47" s="18">
        <f t="shared" si="83"/>
        <v>0.90878493328519194</v>
      </c>
      <c r="GD47" s="18">
        <f t="shared" si="83"/>
        <v>0.90005990860717255</v>
      </c>
      <c r="GE47" s="18">
        <f t="shared" si="83"/>
        <v>0.79692206449150738</v>
      </c>
      <c r="GF47" s="18">
        <f t="shared" si="83"/>
        <v>0.61992504078190969</v>
      </c>
      <c r="GG47" s="18">
        <f t="shared" si="83"/>
        <v>0.76569591583236729</v>
      </c>
      <c r="GH47" s="18">
        <f t="shared" si="83"/>
        <v>0.85035634416759343</v>
      </c>
      <c r="GI47" s="18">
        <f t="shared" si="83"/>
        <v>0.93495916331113715</v>
      </c>
      <c r="GJ47" s="18">
        <f t="shared" si="83"/>
        <v>4.5717187308763382E-2</v>
      </c>
      <c r="GK47" s="18">
        <f t="shared" si="83"/>
        <v>0.18296189903887675</v>
      </c>
      <c r="GL47" s="18">
        <f t="shared" si="83"/>
        <v>0.76221044819357542</v>
      </c>
      <c r="GM47" s="18">
        <f t="shared" si="81"/>
        <v>0.79906409896950281</v>
      </c>
      <c r="GN47" s="18">
        <f t="shared" si="81"/>
        <v>0.93120608799789428</v>
      </c>
      <c r="GO47" s="18">
        <f t="shared" si="81"/>
        <v>0.94213079866430993</v>
      </c>
      <c r="GP47" s="18">
        <f t="shared" si="81"/>
        <v>0.69476999315859755</v>
      </c>
      <c r="GQ47" s="18">
        <f t="shared" si="81"/>
        <v>0.82924751470961178</v>
      </c>
      <c r="GR47" s="18">
        <f t="shared" si="81"/>
        <v>0.97120531239989139</v>
      </c>
      <c r="GS47" s="18">
        <f t="shared" si="81"/>
        <v>1.5526884284641021E-210</v>
      </c>
      <c r="GT47" s="18">
        <f t="shared" si="81"/>
        <v>0.80467288796021608</v>
      </c>
      <c r="GU47" s="18">
        <f t="shared" si="81"/>
        <v>0.57664313743981255</v>
      </c>
      <c r="GV47" s="18">
        <f t="shared" si="81"/>
        <v>0.1106922781311673</v>
      </c>
      <c r="GW47" s="18">
        <f t="shared" si="81"/>
        <v>0.45591324685845447</v>
      </c>
      <c r="GX47" s="18">
        <f t="shared" si="81"/>
        <v>1.0887428804083708E-42</v>
      </c>
      <c r="GY47" s="18">
        <f t="shared" si="81"/>
        <v>0.92404666272555791</v>
      </c>
      <c r="GZ47" s="18">
        <f t="shared" si="81"/>
        <v>0.56598452893815798</v>
      </c>
      <c r="HA47" s="18">
        <f t="shared" si="81"/>
        <v>0.41794472147605882</v>
      </c>
      <c r="HB47" s="18">
        <f t="shared" si="81"/>
        <v>5.9715367709800161E-2</v>
      </c>
      <c r="HC47" s="18">
        <f t="shared" si="81"/>
        <v>3.9542863091001201E-3</v>
      </c>
      <c r="HD47" s="18">
        <f t="shared" si="81"/>
        <v>0.96769449823139775</v>
      </c>
      <c r="HE47" s="18">
        <f t="shared" si="81"/>
        <v>7.3615366147601862E-4</v>
      </c>
      <c r="HF47" s="18">
        <f t="shared" si="81"/>
        <v>0.97829923336805247</v>
      </c>
      <c r="HG47" s="18">
        <f t="shared" si="81"/>
        <v>0.98410653682486626</v>
      </c>
      <c r="HH47" s="18">
        <f t="shared" si="81"/>
        <v>1.371719926514309E-18</v>
      </c>
      <c r="HI47" s="18">
        <f t="shared" si="81"/>
        <v>1.0440233575994424E-2</v>
      </c>
      <c r="HJ47" s="18">
        <f t="shared" si="81"/>
        <v>4.4671776983552332E-9</v>
      </c>
      <c r="HK47" s="18">
        <f t="shared" si="81"/>
        <v>0.9497030589750497</v>
      </c>
      <c r="HL47" s="18">
        <f t="shared" si="81"/>
        <v>0.87143046434839289</v>
      </c>
      <c r="HM47" s="18">
        <f t="shared" si="81"/>
        <v>2.678276616908737E-26</v>
      </c>
      <c r="HN47" s="18">
        <f t="shared" si="81"/>
        <v>1.239613141660857E-3</v>
      </c>
      <c r="HO47" s="18">
        <f t="shared" si="81"/>
        <v>1.4664102966082495E-7</v>
      </c>
      <c r="HP47" s="18">
        <f t="shared" si="81"/>
        <v>2.833551128246187E-165</v>
      </c>
      <c r="HQ47" s="18">
        <f t="shared" si="81"/>
        <v>0.94796527117935914</v>
      </c>
      <c r="HR47" s="18">
        <f t="shared" si="81"/>
        <v>0.96580350893714884</v>
      </c>
      <c r="HS47" s="18">
        <f t="shared" si="81"/>
        <v>0.90200577575133112</v>
      </c>
      <c r="HT47" s="18">
        <f t="shared" si="81"/>
        <v>0.93171746951451251</v>
      </c>
      <c r="HU47" s="18">
        <f t="shared" si="81"/>
        <v>0.9062687211685253</v>
      </c>
      <c r="HV47" s="18">
        <f t="shared" si="81"/>
        <v>0.94791901409037438</v>
      </c>
      <c r="HW47" s="18">
        <f t="shared" si="81"/>
        <v>0.96908358903333025</v>
      </c>
      <c r="HX47" s="18">
        <f t="shared" si="81"/>
        <v>0.9810724907044408</v>
      </c>
      <c r="HY47" s="18">
        <f t="shared" si="81"/>
        <v>0.94081532666682799</v>
      </c>
      <c r="HZ47" s="18">
        <f t="shared" si="81"/>
        <v>0.93537169407677834</v>
      </c>
      <c r="IA47" s="18">
        <f t="shared" si="81"/>
        <v>0.92259049407923155</v>
      </c>
      <c r="IB47" s="18">
        <f t="shared" si="81"/>
        <v>0.93475747666303599</v>
      </c>
      <c r="IC47" s="18">
        <f t="shared" si="81"/>
        <v>0.53386825785987979</v>
      </c>
      <c r="ID47" s="18">
        <f t="shared" si="81"/>
        <v>0.80268823176248494</v>
      </c>
      <c r="IE47" s="18">
        <f t="shared" si="81"/>
        <v>0.43689347647178456</v>
      </c>
      <c r="IF47" s="18">
        <f t="shared" si="81"/>
        <v>5.9105110275715675E-2</v>
      </c>
      <c r="IG47" s="18">
        <f t="shared" si="81"/>
        <v>0.53518606326655105</v>
      </c>
      <c r="IH47" s="18">
        <f t="shared" si="81"/>
        <v>8.3124015106487439E-29</v>
      </c>
      <c r="II47" s="18">
        <f t="shared" si="81"/>
        <v>0.26311355972051687</v>
      </c>
      <c r="IJ47" s="18">
        <f t="shared" si="81"/>
        <v>2.1561176458355241E-2</v>
      </c>
      <c r="IK47" s="18">
        <f t="shared" si="81"/>
        <v>1.9688621177927712E-3</v>
      </c>
      <c r="IL47" s="18">
        <f t="shared" si="81"/>
        <v>0.49735352077471756</v>
      </c>
      <c r="IM47" s="18">
        <f t="shared" si="81"/>
        <v>2.3601199033889825E-35</v>
      </c>
      <c r="IN47" s="18">
        <f t="shared" si="81"/>
        <v>0.86789824960689066</v>
      </c>
      <c r="IO47" s="18">
        <f t="shared" si="81"/>
        <v>0</v>
      </c>
      <c r="IP47" s="18">
        <f t="shared" si="81"/>
        <v>0.73356075236894069</v>
      </c>
      <c r="IQ47" s="18">
        <f t="shared" si="81"/>
        <v>0.14802566484949348</v>
      </c>
      <c r="IR47" s="18">
        <f t="shared" si="81"/>
        <v>7.2500743193404132E-2</v>
      </c>
      <c r="IS47" s="18">
        <f t="shared" si="81"/>
        <v>0.87966135749886587</v>
      </c>
      <c r="IT47" s="18">
        <f t="shared" si="81"/>
        <v>0.87779845420875047</v>
      </c>
      <c r="IU47" s="18">
        <f t="shared" si="81"/>
        <v>0</v>
      </c>
      <c r="IV47" s="18">
        <f t="shared" si="81"/>
        <v>2.329037463095138E-98</v>
      </c>
      <c r="IW47" s="18">
        <f t="shared" si="81"/>
        <v>3.954226971803067E-12</v>
      </c>
      <c r="IX47" s="18">
        <f t="shared" si="79"/>
        <v>0.92506592214076233</v>
      </c>
      <c r="IY47" s="18">
        <f t="shared" si="79"/>
        <v>0.99835479679285166</v>
      </c>
      <c r="IZ47" s="18">
        <f t="shared" si="79"/>
        <v>0.93203934979164238</v>
      </c>
      <c r="JA47" s="18">
        <f t="shared" si="77"/>
        <v>0.72892323189230135</v>
      </c>
      <c r="JB47" s="18">
        <f t="shared" si="84"/>
        <v>0.96894785207224254</v>
      </c>
      <c r="JC47" s="18">
        <f t="shared" si="84"/>
        <v>0.93632816915424466</v>
      </c>
      <c r="JD47" s="18">
        <f t="shared" si="84"/>
        <v>0.95105579468668788</v>
      </c>
      <c r="JE47" s="18">
        <f t="shared" si="84"/>
        <v>0.91928392832152983</v>
      </c>
      <c r="JF47" s="18">
        <f t="shared" si="84"/>
        <v>0.9621090384734361</v>
      </c>
      <c r="JG47" s="18">
        <f t="shared" si="84"/>
        <v>0.95267729338680185</v>
      </c>
      <c r="JH47" s="18">
        <f t="shared" si="84"/>
        <v>0.85812134195290657</v>
      </c>
      <c r="JI47" s="18">
        <f t="shared" si="84"/>
        <v>0.72451104985452586</v>
      </c>
      <c r="JJ47" s="18">
        <f t="shared" si="84"/>
        <v>0.90809733376228552</v>
      </c>
      <c r="JK47" s="18">
        <f t="shared" si="84"/>
        <v>0.90982949853124762</v>
      </c>
      <c r="JL47" s="18">
        <f t="shared" si="84"/>
        <v>0.97303516384127542</v>
      </c>
      <c r="JM47" s="18">
        <f t="shared" si="84"/>
        <v>0.92766262879067918</v>
      </c>
      <c r="JN47" s="18">
        <f t="shared" si="84"/>
        <v>0</v>
      </c>
      <c r="JO47" s="18">
        <f t="shared" si="84"/>
        <v>0.24852067974388356</v>
      </c>
      <c r="JP47" s="18">
        <f t="shared" si="84"/>
        <v>0.82739653358514276</v>
      </c>
      <c r="JQ47" s="18">
        <f t="shared" si="84"/>
        <v>8.882665058154343E-12</v>
      </c>
      <c r="JR47" s="18">
        <f t="shared" si="84"/>
        <v>0.71453241266490641</v>
      </c>
      <c r="JS47" s="18">
        <f t="shared" si="84"/>
        <v>0.73519373202429639</v>
      </c>
      <c r="JT47" s="18">
        <f t="shared" si="84"/>
        <v>0.16011293518604622</v>
      </c>
      <c r="JU47" s="18">
        <f t="shared" si="84"/>
        <v>0.4360810953020402</v>
      </c>
      <c r="JV47" s="18">
        <f t="shared" si="84"/>
        <v>0.60871478026544579</v>
      </c>
      <c r="JW47" s="18">
        <f t="shared" si="84"/>
        <v>0.87894894915594435</v>
      </c>
      <c r="JX47" s="18">
        <f t="shared" si="84"/>
        <v>0.2563424108818681</v>
      </c>
      <c r="JY47" s="18">
        <f t="shared" si="84"/>
        <v>0.72706584917419037</v>
      </c>
      <c r="JZ47" s="18">
        <f t="shared" si="84"/>
        <v>4.0774727237672734E-13</v>
      </c>
      <c r="KA47" s="18">
        <f t="shared" si="84"/>
        <v>0.4237937657243257</v>
      </c>
      <c r="KB47" s="18">
        <f t="shared" si="84"/>
        <v>0.52570605360176415</v>
      </c>
      <c r="KC47" s="18">
        <f t="shared" si="84"/>
        <v>0.71802188137731515</v>
      </c>
      <c r="KD47" s="18">
        <f t="shared" si="84"/>
        <v>2.2163434925721121E-8</v>
      </c>
      <c r="KE47" s="18">
        <f t="shared" si="84"/>
        <v>0.94959472872113038</v>
      </c>
      <c r="KF47" s="18">
        <f t="shared" si="84"/>
        <v>2.6954122676044802E-270</v>
      </c>
      <c r="KG47" s="18">
        <f t="shared" si="84"/>
        <v>0.1679493626194285</v>
      </c>
      <c r="KH47" s="18">
        <f t="shared" si="84"/>
        <v>0.93423421334878842</v>
      </c>
      <c r="KI47" s="18">
        <f t="shared" si="84"/>
        <v>0.98618699281029532</v>
      </c>
      <c r="KJ47" s="18">
        <f t="shared" si="84"/>
        <v>0.77553405265670394</v>
      </c>
      <c r="KK47" s="18">
        <f t="shared" si="84"/>
        <v>4.3387515073381309E-2</v>
      </c>
      <c r="KL47" s="18">
        <f t="shared" si="84"/>
        <v>0.5284585018598027</v>
      </c>
      <c r="KM47" s="18">
        <f t="shared" si="84"/>
        <v>0.83986096769619734</v>
      </c>
      <c r="KN47" s="18">
        <f t="shared" si="84"/>
        <v>0.8135467899635207</v>
      </c>
      <c r="KO47" s="18">
        <f t="shared" si="84"/>
        <v>0.9601535279386495</v>
      </c>
      <c r="KP47" s="18">
        <f t="shared" si="84"/>
        <v>0.9805148238030299</v>
      </c>
      <c r="KQ47" s="18">
        <f t="shared" si="84"/>
        <v>0.90278936069311122</v>
      </c>
      <c r="KR47" s="18">
        <f t="shared" si="84"/>
        <v>0.73759802225234816</v>
      </c>
      <c r="KS47" s="18">
        <f t="shared" si="84"/>
        <v>0.86779715610280506</v>
      </c>
      <c r="KT47" s="18">
        <f t="shared" si="84"/>
        <v>0.93646834260383771</v>
      </c>
      <c r="KU47" s="18">
        <f t="shared" si="84"/>
        <v>5.5164559677811698E-106</v>
      </c>
      <c r="KV47" s="18">
        <f t="shared" si="84"/>
        <v>0.74780910598235317</v>
      </c>
      <c r="KW47" s="18">
        <f t="shared" si="84"/>
        <v>9.13344059782814E-16</v>
      </c>
      <c r="KX47" s="18">
        <f t="shared" si="84"/>
        <v>1.9102427306969864E-2</v>
      </c>
      <c r="KY47" s="18">
        <f t="shared" si="84"/>
        <v>0.50788621058403949</v>
      </c>
      <c r="KZ47" s="18">
        <f t="shared" si="84"/>
        <v>0.87550647489713618</v>
      </c>
      <c r="LA47" s="18">
        <f t="shared" si="84"/>
        <v>7.1873444264299248E-8</v>
      </c>
      <c r="LB47" s="18">
        <f t="shared" si="84"/>
        <v>5.1469182317038672E-34</v>
      </c>
      <c r="LC47" s="18">
        <f t="shared" si="84"/>
        <v>0.9976250107734187</v>
      </c>
      <c r="LD47" s="18">
        <f t="shared" si="84"/>
        <v>0.74870432169480838</v>
      </c>
      <c r="LE47" s="18">
        <f t="shared" si="84"/>
        <v>0.92243323478371453</v>
      </c>
      <c r="LF47" s="18">
        <f t="shared" si="84"/>
        <v>0.85931760607794971</v>
      </c>
      <c r="LG47" s="18">
        <f t="shared" si="84"/>
        <v>1.0781056822899613E-3</v>
      </c>
      <c r="LH47" s="18">
        <f t="shared" si="84"/>
        <v>0</v>
      </c>
      <c r="LI47" s="18">
        <f t="shared" si="84"/>
        <v>0.84780298800068077</v>
      </c>
      <c r="LJ47" s="18">
        <f t="shared" si="84"/>
        <v>0.94775495404045806</v>
      </c>
      <c r="LK47" s="18">
        <f t="shared" si="84"/>
        <v>0.96249887154035274</v>
      </c>
      <c r="LL47" s="18">
        <f t="shared" si="84"/>
        <v>0.75117813415936907</v>
      </c>
      <c r="LM47" s="18">
        <f t="shared" si="84"/>
        <v>0.9868405675225167</v>
      </c>
      <c r="LN47" s="18">
        <f t="shared" si="82"/>
        <v>7.7651944096683745E-2</v>
      </c>
      <c r="LO47" s="18">
        <f t="shared" si="82"/>
        <v>0.87859740577558321</v>
      </c>
      <c r="LP47" s="18">
        <f t="shared" si="65"/>
        <v>0.79007138150893297</v>
      </c>
      <c r="LQ47" s="18">
        <f t="shared" si="65"/>
        <v>0.97969750859774352</v>
      </c>
      <c r="LR47" s="18">
        <f t="shared" si="65"/>
        <v>0.9788186145937523</v>
      </c>
      <c r="LS47" s="18">
        <f t="shared" si="65"/>
        <v>0.93356324589469331</v>
      </c>
      <c r="LT47" s="18">
        <f t="shared" si="65"/>
        <v>0.94238405545220849</v>
      </c>
      <c r="LU47" s="18">
        <f t="shared" si="65"/>
        <v>1.7086981288293234E-2</v>
      </c>
      <c r="LV47" s="18">
        <f t="shared" si="65"/>
        <v>0.84014554072307168</v>
      </c>
      <c r="LW47" s="16">
        <f t="shared" si="65"/>
        <v>0.74031934298423696</v>
      </c>
    </row>
    <row r="48" spans="1:335" x14ac:dyDescent="0.3">
      <c r="A48" s="15">
        <v>2015</v>
      </c>
      <c r="B48" s="18">
        <f t="shared" si="66"/>
        <v>0.99167308500416884</v>
      </c>
      <c r="C48" s="18">
        <f t="shared" si="86"/>
        <v>0.9945545897296707</v>
      </c>
      <c r="D48" s="18">
        <f t="shared" si="86"/>
        <v>0.54019251538039315</v>
      </c>
      <c r="E48" s="18">
        <f t="shared" si="86"/>
        <v>0.9992217359098341</v>
      </c>
      <c r="F48" s="18">
        <f t="shared" si="86"/>
        <v>0.98934664577164533</v>
      </c>
      <c r="G48" s="18">
        <f t="shared" si="86"/>
        <v>0.98514059008729116</v>
      </c>
      <c r="H48" s="18">
        <f t="shared" si="86"/>
        <v>0.89969553379487055</v>
      </c>
      <c r="I48" s="18">
        <f t="shared" si="86"/>
        <v>0</v>
      </c>
      <c r="J48" s="18">
        <f t="shared" si="86"/>
        <v>0.3502457234914646</v>
      </c>
      <c r="K48" s="18">
        <f t="shared" si="86"/>
        <v>0.99390249781835238</v>
      </c>
      <c r="L48" s="18">
        <f t="shared" si="86"/>
        <v>1.1467512093588662E-303</v>
      </c>
      <c r="M48" s="18">
        <f t="shared" si="86"/>
        <v>1.3090367578063999E-42</v>
      </c>
      <c r="N48" s="18">
        <f t="shared" si="86"/>
        <v>0.98148205404354394</v>
      </c>
      <c r="O48" s="18">
        <f t="shared" si="86"/>
        <v>0.62197028999505721</v>
      </c>
      <c r="P48" s="18">
        <f t="shared" si="86"/>
        <v>6.9626081947062587E-2</v>
      </c>
      <c r="Q48" s="18">
        <f t="shared" si="86"/>
        <v>0.94339851110419182</v>
      </c>
      <c r="R48" s="18">
        <f t="shared" si="86"/>
        <v>0</v>
      </c>
      <c r="S48" s="18">
        <f t="shared" si="86"/>
        <v>0.6644484881429864</v>
      </c>
      <c r="T48" s="18">
        <f t="shared" si="86"/>
        <v>2.1421011918449386E-118</v>
      </c>
      <c r="U48" s="18">
        <f t="shared" si="86"/>
        <v>0.93307977066296233</v>
      </c>
      <c r="V48" s="18">
        <f t="shared" si="86"/>
        <v>0.99670041106012763</v>
      </c>
      <c r="W48" s="18">
        <f t="shared" si="86"/>
        <v>0.99517261426544223</v>
      </c>
      <c r="X48" s="18">
        <f t="shared" si="86"/>
        <v>0.96151961755201065</v>
      </c>
      <c r="Y48" s="18">
        <f t="shared" si="86"/>
        <v>4.5969087852886697E-65</v>
      </c>
      <c r="Z48" s="18">
        <f t="shared" si="86"/>
        <v>0</v>
      </c>
      <c r="AA48" s="18">
        <f t="shared" si="86"/>
        <v>0.9936191809608792</v>
      </c>
      <c r="AB48" s="18">
        <f t="shared" si="86"/>
        <v>0.99942976298667241</v>
      </c>
      <c r="AC48" s="18">
        <f t="shared" si="86"/>
        <v>0.36582146066828652</v>
      </c>
      <c r="AD48" s="18">
        <f t="shared" si="86"/>
        <v>0.86045463568681968</v>
      </c>
      <c r="AE48" s="18">
        <f t="shared" si="86"/>
        <v>0.63531522653293937</v>
      </c>
      <c r="AF48" s="18">
        <f t="shared" si="86"/>
        <v>0.95719877077652438</v>
      </c>
      <c r="AG48" s="18">
        <f t="shared" si="86"/>
        <v>1.3568134824289625E-13</v>
      </c>
      <c r="AH48" s="18">
        <f t="shared" si="86"/>
        <v>0</v>
      </c>
      <c r="AI48" s="18">
        <f t="shared" si="86"/>
        <v>0.96117086961623566</v>
      </c>
      <c r="AJ48" s="18">
        <f t="shared" si="86"/>
        <v>0.20730022637876885</v>
      </c>
      <c r="AK48" s="18">
        <f t="shared" si="86"/>
        <v>0.86537447341329499</v>
      </c>
      <c r="AL48" s="18">
        <f t="shared" si="86"/>
        <v>3.2138360606230006E-5</v>
      </c>
      <c r="AM48" s="18">
        <f t="shared" si="86"/>
        <v>1.2643881278931088E-4</v>
      </c>
      <c r="AN48" s="18">
        <f t="shared" si="86"/>
        <v>0.78638145335289222</v>
      </c>
      <c r="AO48" s="18">
        <f t="shared" si="86"/>
        <v>1.68136167196849E-28</v>
      </c>
      <c r="AP48" s="18">
        <f t="shared" si="86"/>
        <v>0.77023284456296581</v>
      </c>
      <c r="AQ48" s="18">
        <f t="shared" si="86"/>
        <v>2.8389060848855148E-3</v>
      </c>
      <c r="AR48" s="18">
        <f t="shared" si="86"/>
        <v>0.40247081494080628</v>
      </c>
      <c r="AS48" s="18">
        <f t="shared" si="86"/>
        <v>4.4730194945294916E-17</v>
      </c>
      <c r="AT48" s="18">
        <f t="shared" si="86"/>
        <v>0.99963578308855983</v>
      </c>
      <c r="AU48" s="18">
        <f t="shared" si="86"/>
        <v>0.99956331168946722</v>
      </c>
      <c r="AV48" s="18">
        <f t="shared" si="86"/>
        <v>0.99972537881755175</v>
      </c>
      <c r="AW48" s="18">
        <f t="shared" si="86"/>
        <v>0</v>
      </c>
      <c r="AX48" s="18">
        <f t="shared" si="86"/>
        <v>0.92395251363410824</v>
      </c>
      <c r="AY48" s="18">
        <f t="shared" si="86"/>
        <v>0.76326009204573642</v>
      </c>
      <c r="AZ48" s="18">
        <f t="shared" si="86"/>
        <v>0.89868706333169146</v>
      </c>
      <c r="BA48" s="18">
        <f t="shared" si="86"/>
        <v>0.99511945375590671</v>
      </c>
      <c r="BB48" s="18">
        <f t="shared" si="86"/>
        <v>0.98738218998711746</v>
      </c>
      <c r="BC48" s="18">
        <f t="shared" si="86"/>
        <v>0.89040188468442494</v>
      </c>
      <c r="BD48" s="18">
        <f t="shared" si="86"/>
        <v>0.98724955958857552</v>
      </c>
      <c r="BE48" s="18">
        <f t="shared" si="86"/>
        <v>0.99681543076651158</v>
      </c>
      <c r="BF48" s="18">
        <f t="shared" si="86"/>
        <v>0.80551956541864655</v>
      </c>
      <c r="BG48" s="18">
        <f t="shared" si="86"/>
        <v>0.93430124294068584</v>
      </c>
      <c r="BH48" s="18">
        <f t="shared" si="86"/>
        <v>0.99033732586137546</v>
      </c>
      <c r="BI48" s="18">
        <f t="shared" si="86"/>
        <v>0.99013050234001665</v>
      </c>
      <c r="BJ48" s="18">
        <f t="shared" si="86"/>
        <v>0.98590583394101716</v>
      </c>
      <c r="BK48" s="18">
        <f t="shared" si="86"/>
        <v>0.92443766265655447</v>
      </c>
      <c r="BL48" s="18">
        <f t="shared" si="86"/>
        <v>0.98365689991709704</v>
      </c>
      <c r="BM48" s="18">
        <f t="shared" si="86"/>
        <v>0.61229290544366211</v>
      </c>
      <c r="BN48" s="18">
        <f t="shared" si="86"/>
        <v>0.99916709970945217</v>
      </c>
      <c r="BO48" s="18">
        <f t="shared" si="85"/>
        <v>0.99909839953624213</v>
      </c>
      <c r="BP48" s="18">
        <f t="shared" si="85"/>
        <v>0.95998877309770525</v>
      </c>
      <c r="BQ48" s="18">
        <f t="shared" si="85"/>
        <v>0.92377527357010458</v>
      </c>
      <c r="BR48" s="18">
        <f t="shared" si="85"/>
        <v>0.99055588666371464</v>
      </c>
      <c r="BS48" s="18">
        <f t="shared" si="85"/>
        <v>0.85801664291555635</v>
      </c>
      <c r="BT48" s="18">
        <f t="shared" si="85"/>
        <v>6.1899957908313032E-27</v>
      </c>
      <c r="BU48" s="18">
        <f t="shared" si="85"/>
        <v>0.47329392680829124</v>
      </c>
      <c r="BV48" s="18">
        <f t="shared" si="85"/>
        <v>0.8495255512452764</v>
      </c>
      <c r="BW48" s="18">
        <f t="shared" si="85"/>
        <v>0.85678701725801343</v>
      </c>
      <c r="BX48" s="18">
        <f t="shared" si="85"/>
        <v>0.14512043415834963</v>
      </c>
      <c r="BY48" s="18">
        <f t="shared" si="85"/>
        <v>0.44961173711998914</v>
      </c>
      <c r="BZ48" s="18">
        <f t="shared" si="85"/>
        <v>0.94948100502266319</v>
      </c>
      <c r="CA48" s="18">
        <f t="shared" si="85"/>
        <v>0.96952941560756312</v>
      </c>
      <c r="CB48" s="18">
        <f t="shared" si="85"/>
        <v>0.98357734028799038</v>
      </c>
      <c r="CC48" s="18">
        <f t="shared" si="85"/>
        <v>0.97395272532579114</v>
      </c>
      <c r="CD48" s="18">
        <f t="shared" si="85"/>
        <v>5.0406295697753076E-14</v>
      </c>
      <c r="CE48" s="18">
        <f t="shared" si="85"/>
        <v>3.6742255865194844E-5</v>
      </c>
      <c r="CF48" s="18">
        <f t="shared" si="85"/>
        <v>0.99943858800844376</v>
      </c>
      <c r="CG48" s="18">
        <f t="shared" si="85"/>
        <v>0.44854940445473246</v>
      </c>
      <c r="CH48" s="18">
        <f t="shared" si="85"/>
        <v>0.92771334942982642</v>
      </c>
      <c r="CI48" s="18">
        <f t="shared" si="85"/>
        <v>0.36897805155727614</v>
      </c>
      <c r="CJ48" s="18">
        <f t="shared" si="85"/>
        <v>2.8178043341787201E-22</v>
      </c>
      <c r="CK48" s="18">
        <f t="shared" si="85"/>
        <v>0.63283748553245822</v>
      </c>
      <c r="CL48" s="18">
        <f t="shared" si="85"/>
        <v>0.95758315518763548</v>
      </c>
      <c r="CM48" s="18">
        <f t="shared" si="85"/>
        <v>0.77778918928511565</v>
      </c>
      <c r="CN48" s="18">
        <f t="shared" si="85"/>
        <v>0.7645574296279033</v>
      </c>
      <c r="CO48" s="18">
        <f t="shared" si="85"/>
        <v>0.82558728116745383</v>
      </c>
      <c r="CP48" s="18">
        <f t="shared" si="85"/>
        <v>0.91101623259135345</v>
      </c>
      <c r="CQ48" s="18">
        <f t="shared" si="85"/>
        <v>0.99581805936267287</v>
      </c>
      <c r="CR48" s="18">
        <f t="shared" si="85"/>
        <v>0.99375792443375344</v>
      </c>
      <c r="CS48" s="18">
        <f t="shared" si="85"/>
        <v>0.99023717752990581</v>
      </c>
      <c r="CT48" s="18">
        <f t="shared" si="85"/>
        <v>0.81147818901237501</v>
      </c>
      <c r="CU48" s="18">
        <f t="shared" si="85"/>
        <v>0.99965386559712921</v>
      </c>
      <c r="CV48" s="18">
        <f t="shared" si="85"/>
        <v>0</v>
      </c>
      <c r="CW48" s="18">
        <f t="shared" si="85"/>
        <v>0.9415937656671427</v>
      </c>
      <c r="CX48" s="18">
        <f t="shared" si="85"/>
        <v>0.9744108329964164</v>
      </c>
      <c r="CY48" s="18">
        <f t="shared" si="85"/>
        <v>0.97340833751427236</v>
      </c>
      <c r="CZ48" s="18">
        <f t="shared" si="85"/>
        <v>0.98518412086041585</v>
      </c>
      <c r="DA48" s="18">
        <f t="shared" si="85"/>
        <v>0.99373046326871139</v>
      </c>
      <c r="DB48" s="18">
        <f t="shared" si="85"/>
        <v>0.807488603124213</v>
      </c>
      <c r="DC48" s="18">
        <f t="shared" si="85"/>
        <v>0.9771316013157767</v>
      </c>
      <c r="DD48" s="18">
        <f t="shared" si="85"/>
        <v>0.82247384864417461</v>
      </c>
      <c r="DE48" s="18">
        <f t="shared" si="85"/>
        <v>4.9557179611557965E-80</v>
      </c>
      <c r="DF48" s="18">
        <f t="shared" si="85"/>
        <v>0.93085385459513426</v>
      </c>
      <c r="DG48" s="18">
        <f t="shared" si="85"/>
        <v>0.52892315991810634</v>
      </c>
      <c r="DH48" s="18">
        <f t="shared" si="85"/>
        <v>0.26539819598384562</v>
      </c>
      <c r="DI48" s="18">
        <f t="shared" si="85"/>
        <v>0.721916277658605</v>
      </c>
      <c r="DJ48" s="18">
        <f t="shared" si="85"/>
        <v>0.45055799119030926</v>
      </c>
      <c r="DK48" s="18">
        <f t="shared" si="85"/>
        <v>0.98370297308912003</v>
      </c>
      <c r="DL48" s="18">
        <f t="shared" si="85"/>
        <v>0.6663817142252324</v>
      </c>
      <c r="DM48" s="18">
        <f t="shared" si="85"/>
        <v>0.55002234924552773</v>
      </c>
      <c r="DN48" s="18">
        <f t="shared" si="85"/>
        <v>3.940243863248426E-10</v>
      </c>
      <c r="DO48" s="18">
        <f t="shared" si="85"/>
        <v>3.4967257169262247E-8</v>
      </c>
      <c r="DP48" s="18">
        <f t="shared" si="85"/>
        <v>4.5936448045883527E-165</v>
      </c>
      <c r="DQ48" s="18">
        <f t="shared" si="85"/>
        <v>0.94885569387428093</v>
      </c>
      <c r="DR48" s="18">
        <f t="shared" si="85"/>
        <v>0.94776103827680214</v>
      </c>
      <c r="DS48" s="18">
        <f t="shared" si="85"/>
        <v>0.98109160864508393</v>
      </c>
      <c r="DT48" s="18">
        <f t="shared" si="85"/>
        <v>0.7047497965850178</v>
      </c>
      <c r="DU48" s="18">
        <f t="shared" si="85"/>
        <v>0.53527286196631974</v>
      </c>
      <c r="DV48" s="18">
        <f t="shared" si="85"/>
        <v>1.3161198150348409E-21</v>
      </c>
      <c r="DW48" s="18">
        <f t="shared" si="85"/>
        <v>0.98952398617399728</v>
      </c>
      <c r="DX48" s="18">
        <f t="shared" si="85"/>
        <v>3.6108052986383146E-8</v>
      </c>
      <c r="DY48" s="18">
        <f t="shared" si="85"/>
        <v>3.191930729349142E-53</v>
      </c>
      <c r="DZ48" s="18">
        <f t="shared" si="70"/>
        <v>0</v>
      </c>
      <c r="EA48" s="18">
        <f t="shared" si="83"/>
        <v>2.5992607096488008E-5</v>
      </c>
      <c r="EB48" s="18">
        <f t="shared" si="83"/>
        <v>0.94771510549826488</v>
      </c>
      <c r="EC48" s="18">
        <f t="shared" si="83"/>
        <v>7.0414976431201191E-103</v>
      </c>
      <c r="ED48" s="18">
        <f t="shared" si="83"/>
        <v>0.89850591351246734</v>
      </c>
      <c r="EE48" s="18">
        <f t="shared" si="83"/>
        <v>0.97619413509642516</v>
      </c>
      <c r="EF48" s="18">
        <f t="shared" si="83"/>
        <v>0.96320548483316848</v>
      </c>
      <c r="EG48" s="18">
        <f t="shared" si="83"/>
        <v>0.76609332811826902</v>
      </c>
      <c r="EH48" s="18">
        <f t="shared" si="83"/>
        <v>0.91556330437277234</v>
      </c>
      <c r="EI48" s="18">
        <f t="shared" si="83"/>
        <v>0.92049001578646517</v>
      </c>
      <c r="EJ48" s="18">
        <f t="shared" si="83"/>
        <v>0.84560857086850194</v>
      </c>
      <c r="EK48" s="18">
        <f t="shared" si="83"/>
        <v>0.91285419970897763</v>
      </c>
      <c r="EL48" s="18">
        <f t="shared" si="83"/>
        <v>0.9585053993354411</v>
      </c>
      <c r="EM48" s="18">
        <f t="shared" si="83"/>
        <v>1.2013456631520863E-119</v>
      </c>
      <c r="EN48" s="18">
        <f t="shared" si="83"/>
        <v>0.97806100123930917</v>
      </c>
      <c r="EO48" s="18">
        <f t="shared" si="83"/>
        <v>0.97808680750835075</v>
      </c>
      <c r="EP48" s="18">
        <f t="shared" si="83"/>
        <v>0.98714673916361484</v>
      </c>
      <c r="EQ48" s="18">
        <f t="shared" si="83"/>
        <v>0.99795049690236315</v>
      </c>
      <c r="ER48" s="18">
        <f t="shared" si="83"/>
        <v>0</v>
      </c>
      <c r="ES48" s="18">
        <f t="shared" si="83"/>
        <v>0.18768788873053485</v>
      </c>
      <c r="ET48" s="18">
        <f t="shared" si="83"/>
        <v>0.73759500548133339</v>
      </c>
      <c r="EU48" s="18">
        <f t="shared" si="83"/>
        <v>0.63520172579882472</v>
      </c>
      <c r="EV48" s="18">
        <f t="shared" si="83"/>
        <v>0.96528872763513407</v>
      </c>
      <c r="EW48" s="18">
        <f t="shared" si="83"/>
        <v>0.98136486659439837</v>
      </c>
      <c r="EX48" s="18">
        <f t="shared" si="83"/>
        <v>0.99042590739397651</v>
      </c>
      <c r="EY48" s="18">
        <f t="shared" si="83"/>
        <v>0.95370161052651792</v>
      </c>
      <c r="EZ48" s="18">
        <f t="shared" si="83"/>
        <v>0</v>
      </c>
      <c r="FA48" s="18">
        <f t="shared" si="83"/>
        <v>4.3033660228722994E-94</v>
      </c>
      <c r="FB48" s="18">
        <f t="shared" si="83"/>
        <v>0.90436073319748034</v>
      </c>
      <c r="FC48" s="18">
        <f t="shared" si="83"/>
        <v>0.95597336864805282</v>
      </c>
      <c r="FD48" s="18">
        <f t="shared" si="83"/>
        <v>0.95524739719669172</v>
      </c>
      <c r="FE48" s="18">
        <f t="shared" si="83"/>
        <v>8.9485081244004908E-3</v>
      </c>
      <c r="FF48" s="18">
        <f t="shared" si="83"/>
        <v>0.96953591105362991</v>
      </c>
      <c r="FG48" s="18">
        <f t="shared" si="83"/>
        <v>0.94088943593850294</v>
      </c>
      <c r="FH48" s="18">
        <f t="shared" si="83"/>
        <v>0.81281366589350512</v>
      </c>
      <c r="FI48" s="18">
        <f t="shared" si="83"/>
        <v>0.45976221862633343</v>
      </c>
      <c r="FJ48" s="18">
        <f t="shared" si="83"/>
        <v>0.57513693078164163</v>
      </c>
      <c r="FK48" s="18">
        <f t="shared" si="83"/>
        <v>3.17588148015629E-27</v>
      </c>
      <c r="FL48" s="18">
        <f t="shared" si="83"/>
        <v>5.329547885040706E-12</v>
      </c>
      <c r="FM48" s="18">
        <f t="shared" si="83"/>
        <v>1.004704738882255E-3</v>
      </c>
      <c r="FN48" s="18">
        <f t="shared" si="83"/>
        <v>9.5375832146070642E-23</v>
      </c>
      <c r="FO48" s="18">
        <f t="shared" si="83"/>
        <v>2.9721838796867447E-2</v>
      </c>
      <c r="FP48" s="18">
        <f t="shared" si="83"/>
        <v>0.56780846567324761</v>
      </c>
      <c r="FQ48" s="18">
        <f t="shared" si="83"/>
        <v>0</v>
      </c>
      <c r="FR48" s="18">
        <f t="shared" si="83"/>
        <v>6.2456830424013491E-3</v>
      </c>
      <c r="FS48" s="18">
        <f t="shared" si="83"/>
        <v>3.8109910344695687E-5</v>
      </c>
      <c r="FT48" s="18">
        <f t="shared" si="83"/>
        <v>0.62638040897067881</v>
      </c>
      <c r="FU48" s="18">
        <f t="shared" si="83"/>
        <v>2.8818612619514537E-2</v>
      </c>
      <c r="FV48" s="18">
        <f t="shared" si="83"/>
        <v>0</v>
      </c>
      <c r="FW48" s="18">
        <f t="shared" si="83"/>
        <v>5.648414793666132E-84</v>
      </c>
      <c r="FX48" s="18">
        <f t="shared" si="83"/>
        <v>0.99794222359986584</v>
      </c>
      <c r="FY48" s="18">
        <f t="shared" si="83"/>
        <v>0.2571363048958285</v>
      </c>
      <c r="FZ48" s="18">
        <f t="shared" si="83"/>
        <v>2.8928733317321212E-3</v>
      </c>
      <c r="GA48" s="18">
        <f t="shared" si="83"/>
        <v>0.95107265075765812</v>
      </c>
      <c r="GB48" s="18">
        <f t="shared" si="83"/>
        <v>0.99173409949111702</v>
      </c>
      <c r="GC48" s="18">
        <f t="shared" si="83"/>
        <v>0.98016140165326948</v>
      </c>
      <c r="GD48" s="18">
        <f t="shared" si="83"/>
        <v>0.96421871593244535</v>
      </c>
      <c r="GE48" s="18">
        <f t="shared" si="83"/>
        <v>0.97612378521418508</v>
      </c>
      <c r="GF48" s="18">
        <f t="shared" si="83"/>
        <v>0.92171882869093158</v>
      </c>
      <c r="GG48" s="18">
        <f t="shared" si="83"/>
        <v>0.824536911315225</v>
      </c>
      <c r="GH48" s="18">
        <f t="shared" si="83"/>
        <v>0.86746866027614278</v>
      </c>
      <c r="GI48" s="18">
        <f t="shared" si="83"/>
        <v>0.84324198461580191</v>
      </c>
      <c r="GJ48" s="18">
        <f t="shared" si="83"/>
        <v>0.7821152438950385</v>
      </c>
      <c r="GK48" s="18">
        <f t="shared" si="83"/>
        <v>0.79103912508145446</v>
      </c>
      <c r="GL48" s="18">
        <f t="shared" ref="GL48:IW51" si="87">_xlfn.GAMMA.DIST(GL18,GL$30,GL$31,TRUE)</f>
        <v>0.9804045655602418</v>
      </c>
      <c r="GM48" s="18">
        <f t="shared" si="87"/>
        <v>0.96077503734827241</v>
      </c>
      <c r="GN48" s="18">
        <f t="shared" si="87"/>
        <v>0.88237076048644791</v>
      </c>
      <c r="GO48" s="18">
        <f t="shared" si="87"/>
        <v>0.87717482507393729</v>
      </c>
      <c r="GP48" s="18">
        <f t="shared" si="87"/>
        <v>0.68726138322699115</v>
      </c>
      <c r="GQ48" s="18">
        <f t="shared" si="87"/>
        <v>0.86928553726682545</v>
      </c>
      <c r="GR48" s="18">
        <f t="shared" si="87"/>
        <v>0.97033065815629915</v>
      </c>
      <c r="GS48" s="18">
        <f t="shared" si="87"/>
        <v>2.014764529990492E-214</v>
      </c>
      <c r="GT48" s="18">
        <f t="shared" si="87"/>
        <v>0.85350832097145513</v>
      </c>
      <c r="GU48" s="18">
        <f t="shared" si="87"/>
        <v>0.71055562257967031</v>
      </c>
      <c r="GV48" s="18">
        <f t="shared" si="87"/>
        <v>0.60537476562338421</v>
      </c>
      <c r="GW48" s="18">
        <f t="shared" si="87"/>
        <v>0.98111722899305343</v>
      </c>
      <c r="GX48" s="18">
        <f t="shared" si="87"/>
        <v>4.9854474598385891E-23</v>
      </c>
      <c r="GY48" s="18">
        <f t="shared" si="87"/>
        <v>0.95257318025412818</v>
      </c>
      <c r="GZ48" s="18">
        <f t="shared" si="87"/>
        <v>0.88413628221064755</v>
      </c>
      <c r="HA48" s="18">
        <f t="shared" si="87"/>
        <v>0.69414543503981352</v>
      </c>
      <c r="HB48" s="18">
        <f t="shared" si="87"/>
        <v>0.10833920778913005</v>
      </c>
      <c r="HC48" s="18">
        <f t="shared" si="87"/>
        <v>7.7530866648300549E-3</v>
      </c>
      <c r="HD48" s="18">
        <f t="shared" si="87"/>
        <v>0.90631128765102309</v>
      </c>
      <c r="HE48" s="18">
        <f t="shared" si="87"/>
        <v>2.2975346354700601E-11</v>
      </c>
      <c r="HF48" s="18">
        <f t="shared" si="87"/>
        <v>0.54626738524707807</v>
      </c>
      <c r="HG48" s="18">
        <f t="shared" si="87"/>
        <v>0.97449002525041806</v>
      </c>
      <c r="HH48" s="18">
        <f t="shared" si="87"/>
        <v>4.6096083240422819E-18</v>
      </c>
      <c r="HI48" s="18">
        <f t="shared" si="87"/>
        <v>8.0385263755581735E-2</v>
      </c>
      <c r="HJ48" s="18">
        <f t="shared" si="87"/>
        <v>1.8114126843007841E-3</v>
      </c>
      <c r="HK48" s="18">
        <f t="shared" si="87"/>
        <v>0.90686202178820796</v>
      </c>
      <c r="HL48" s="18">
        <f t="shared" si="87"/>
        <v>0.73731819245254959</v>
      </c>
      <c r="HM48" s="18">
        <f t="shared" si="87"/>
        <v>7.0144759433725946E-23</v>
      </c>
      <c r="HN48" s="18">
        <f t="shared" si="87"/>
        <v>2.8022730956784328E-4</v>
      </c>
      <c r="HO48" s="18">
        <f t="shared" si="87"/>
        <v>4.3387145875104696E-6</v>
      </c>
      <c r="HP48" s="18">
        <f t="shared" si="87"/>
        <v>2.639696893599208E-136</v>
      </c>
      <c r="HQ48" s="18">
        <f t="shared" si="87"/>
        <v>0.98897990087962695</v>
      </c>
      <c r="HR48" s="18">
        <f t="shared" si="87"/>
        <v>0.98148942549734774</v>
      </c>
      <c r="HS48" s="18">
        <f t="shared" si="87"/>
        <v>0.76442985542740116</v>
      </c>
      <c r="HT48" s="18">
        <f t="shared" si="87"/>
        <v>0.94782597394254975</v>
      </c>
      <c r="HU48" s="18">
        <f t="shared" si="87"/>
        <v>0.89946818312082732</v>
      </c>
      <c r="HV48" s="18">
        <f t="shared" si="87"/>
        <v>0.94823637244704684</v>
      </c>
      <c r="HW48" s="18">
        <f t="shared" si="87"/>
        <v>0.95069117775957213</v>
      </c>
      <c r="HX48" s="18">
        <f t="shared" si="87"/>
        <v>0.90793122660149628</v>
      </c>
      <c r="HY48" s="18">
        <f t="shared" si="87"/>
        <v>0.75497803774197147</v>
      </c>
      <c r="HZ48" s="18">
        <f t="shared" si="87"/>
        <v>0.9255377600011867</v>
      </c>
      <c r="IA48" s="18">
        <f t="shared" si="87"/>
        <v>0.66330288346816291</v>
      </c>
      <c r="IB48" s="18">
        <f t="shared" si="87"/>
        <v>0.96901924297949349</v>
      </c>
      <c r="IC48" s="18">
        <f t="shared" si="87"/>
        <v>0.92017687237655266</v>
      </c>
      <c r="ID48" s="18">
        <f t="shared" si="87"/>
        <v>0.67820172681362456</v>
      </c>
      <c r="IE48" s="18">
        <f t="shared" si="87"/>
        <v>0.53334973259335894</v>
      </c>
      <c r="IF48" s="18">
        <f t="shared" si="87"/>
        <v>0.25601833309210636</v>
      </c>
      <c r="IG48" s="18">
        <f t="shared" si="87"/>
        <v>0.9255294573649655</v>
      </c>
      <c r="IH48" s="18">
        <f t="shared" si="87"/>
        <v>6.5054437527945762E-17</v>
      </c>
      <c r="II48" s="18">
        <f t="shared" si="87"/>
        <v>0.83297365587210814</v>
      </c>
      <c r="IJ48" s="18">
        <f t="shared" si="87"/>
        <v>0.14251099384695581</v>
      </c>
      <c r="IK48" s="18">
        <f t="shared" si="87"/>
        <v>0.62644109472353626</v>
      </c>
      <c r="IL48" s="18">
        <f t="shared" si="87"/>
        <v>0.97360700644007414</v>
      </c>
      <c r="IM48" s="18">
        <f t="shared" si="87"/>
        <v>1.1832008523508599E-14</v>
      </c>
      <c r="IN48" s="18">
        <f t="shared" si="87"/>
        <v>0.95450486556421632</v>
      </c>
      <c r="IO48" s="18">
        <f t="shared" si="87"/>
        <v>0</v>
      </c>
      <c r="IP48" s="18">
        <f t="shared" si="87"/>
        <v>0.98461088405571384</v>
      </c>
      <c r="IQ48" s="18">
        <f t="shared" si="87"/>
        <v>0.85224041061729972</v>
      </c>
      <c r="IR48" s="18">
        <f t="shared" si="87"/>
        <v>0.61053711528500787</v>
      </c>
      <c r="IS48" s="18">
        <f t="shared" si="87"/>
        <v>0.94192683169655922</v>
      </c>
      <c r="IT48" s="18">
        <f t="shared" si="87"/>
        <v>0.92736613524156319</v>
      </c>
      <c r="IU48" s="18">
        <f t="shared" si="87"/>
        <v>0</v>
      </c>
      <c r="IV48" s="18">
        <f t="shared" si="87"/>
        <v>3.9527732853569698E-60</v>
      </c>
      <c r="IW48" s="18">
        <f t="shared" si="87"/>
        <v>1.2767849913315133E-6</v>
      </c>
      <c r="IX48" s="18">
        <f t="shared" si="79"/>
        <v>0.94730684208256566</v>
      </c>
      <c r="IY48" s="18">
        <f t="shared" si="79"/>
        <v>0.99738616026898763</v>
      </c>
      <c r="IZ48" s="18">
        <f t="shared" si="79"/>
        <v>0.98768578370702476</v>
      </c>
      <c r="JA48" s="18">
        <f t="shared" si="77"/>
        <v>0.34765353526373155</v>
      </c>
      <c r="JB48" s="18">
        <f t="shared" si="84"/>
        <v>0.52507995748500991</v>
      </c>
      <c r="JC48" s="18">
        <f t="shared" si="84"/>
        <v>0.6842348309807349</v>
      </c>
      <c r="JD48" s="18">
        <f t="shared" si="84"/>
        <v>0.87241733605839911</v>
      </c>
      <c r="JE48" s="18">
        <f t="shared" si="84"/>
        <v>0.8516101242625953</v>
      </c>
      <c r="JF48" s="18">
        <f t="shared" si="84"/>
        <v>0.90707683453567944</v>
      </c>
      <c r="JG48" s="18">
        <f t="shared" si="84"/>
        <v>0.88889952814203332</v>
      </c>
      <c r="JH48" s="18">
        <f t="shared" si="84"/>
        <v>0.90637223983062232</v>
      </c>
      <c r="JI48" s="18">
        <f t="shared" si="84"/>
        <v>0.90208968679695767</v>
      </c>
      <c r="JJ48" s="18">
        <f t="shared" si="84"/>
        <v>0.83754762599691779</v>
      </c>
      <c r="JK48" s="18">
        <f t="shared" si="84"/>
        <v>0.87221180588286373</v>
      </c>
      <c r="JL48" s="18">
        <f t="shared" si="84"/>
        <v>0.84276104642437344</v>
      </c>
      <c r="JM48" s="18">
        <f t="shared" si="84"/>
        <v>0.374595355941226</v>
      </c>
      <c r="JN48" s="18">
        <f t="shared" si="84"/>
        <v>0</v>
      </c>
      <c r="JO48" s="18">
        <f t="shared" si="84"/>
        <v>2.4030177700711603E-5</v>
      </c>
      <c r="JP48" s="18">
        <f t="shared" si="84"/>
        <v>0.21938066320369007</v>
      </c>
      <c r="JQ48" s="18">
        <f t="shared" si="84"/>
        <v>7.2770915954180862E-13</v>
      </c>
      <c r="JR48" s="18">
        <f t="shared" si="84"/>
        <v>0.97963881389137786</v>
      </c>
      <c r="JS48" s="18">
        <f t="shared" si="84"/>
        <v>0.99236849107066838</v>
      </c>
      <c r="JT48" s="18">
        <f t="shared" si="84"/>
        <v>0.96355227551099476</v>
      </c>
      <c r="JU48" s="18">
        <f t="shared" si="84"/>
        <v>0.99223659592992919</v>
      </c>
      <c r="JV48" s="18">
        <f t="shared" si="84"/>
        <v>0.95213631817422628</v>
      </c>
      <c r="JW48" s="18">
        <f t="shared" si="84"/>
        <v>0.94197026562736608</v>
      </c>
      <c r="JX48" s="18">
        <f t="shared" si="84"/>
        <v>0.61181351691845509</v>
      </c>
      <c r="JY48" s="18">
        <f t="shared" si="84"/>
        <v>0.99779753076492805</v>
      </c>
      <c r="JZ48" s="18">
        <f t="shared" si="84"/>
        <v>4.6114305478136768E-2</v>
      </c>
      <c r="KA48" s="18">
        <f t="shared" si="84"/>
        <v>0.89520351790218877</v>
      </c>
      <c r="KB48" s="18">
        <f t="shared" si="84"/>
        <v>0.55273912358227673</v>
      </c>
      <c r="KC48" s="18">
        <f t="shared" si="84"/>
        <v>0.83129967752939415</v>
      </c>
      <c r="KD48" s="18">
        <f t="shared" si="84"/>
        <v>1.1536143051168983E-8</v>
      </c>
      <c r="KE48" s="18">
        <f t="shared" si="84"/>
        <v>0.9282702831296239</v>
      </c>
      <c r="KF48" s="18">
        <f t="shared" si="84"/>
        <v>4.1289054332387116E-267</v>
      </c>
      <c r="KG48" s="18">
        <f t="shared" si="84"/>
        <v>7.551913402596637E-2</v>
      </c>
      <c r="KH48" s="18">
        <f t="shared" si="84"/>
        <v>0.66237232036029448</v>
      </c>
      <c r="KI48" s="18">
        <f t="shared" si="84"/>
        <v>0.84954225014708795</v>
      </c>
      <c r="KJ48" s="18">
        <f t="shared" si="84"/>
        <v>0.83689552408696144</v>
      </c>
      <c r="KK48" s="18">
        <f t="shared" si="84"/>
        <v>0.36926275502746647</v>
      </c>
      <c r="KL48" s="18">
        <f t="shared" si="84"/>
        <v>0.37752339123806028</v>
      </c>
      <c r="KM48" s="18">
        <f t="shared" si="84"/>
        <v>0.84837078348427808</v>
      </c>
      <c r="KN48" s="18">
        <f t="shared" si="84"/>
        <v>0.80221245509934647</v>
      </c>
      <c r="KO48" s="18">
        <f t="shared" si="84"/>
        <v>0.94597941976646061</v>
      </c>
      <c r="KP48" s="18">
        <f t="shared" si="84"/>
        <v>0.86508240213383703</v>
      </c>
      <c r="KQ48" s="18">
        <f t="shared" si="84"/>
        <v>0.76035863753148225</v>
      </c>
      <c r="KR48" s="18">
        <f t="shared" si="84"/>
        <v>0.46937331827065548</v>
      </c>
      <c r="KS48" s="18">
        <f t="shared" si="84"/>
        <v>0.86292503470635684</v>
      </c>
      <c r="KT48" s="18">
        <f t="shared" si="84"/>
        <v>0.88196193461692141</v>
      </c>
      <c r="KU48" s="18">
        <f t="shared" si="84"/>
        <v>5.6099107006355994E-64</v>
      </c>
      <c r="KV48" s="18">
        <f t="shared" si="84"/>
        <v>0.98175174513572672</v>
      </c>
      <c r="KW48" s="18">
        <f t="shared" si="84"/>
        <v>1.7995265904930457E-7</v>
      </c>
      <c r="KX48" s="18">
        <f t="shared" si="84"/>
        <v>0.8432785308080003</v>
      </c>
      <c r="KY48" s="18">
        <f t="shared" si="84"/>
        <v>0.99383699052366681</v>
      </c>
      <c r="KZ48" s="18">
        <f t="shared" si="84"/>
        <v>0.98420420397519348</v>
      </c>
      <c r="LA48" s="18">
        <f t="shared" si="84"/>
        <v>2.5360938545830993E-5</v>
      </c>
      <c r="LB48" s="18">
        <f t="shared" si="84"/>
        <v>1.8390318762632513E-37</v>
      </c>
      <c r="LC48" s="18">
        <f t="shared" si="84"/>
        <v>0.95727735954111692</v>
      </c>
      <c r="LD48" s="18">
        <f t="shared" si="84"/>
        <v>0.4180661942966184</v>
      </c>
      <c r="LE48" s="18">
        <f t="shared" si="84"/>
        <v>0.88279438625511542</v>
      </c>
      <c r="LF48" s="18">
        <f t="shared" si="84"/>
        <v>0.85334663973094249</v>
      </c>
      <c r="LG48" s="18">
        <f t="shared" si="84"/>
        <v>4.779303889100262E-9</v>
      </c>
      <c r="LH48" s="18">
        <f t="shared" si="84"/>
        <v>0</v>
      </c>
      <c r="LI48" s="18">
        <f t="shared" si="84"/>
        <v>0.77679394573318949</v>
      </c>
      <c r="LJ48" s="18">
        <f t="shared" si="84"/>
        <v>0.91078655295100996</v>
      </c>
      <c r="LK48" s="18">
        <f t="shared" si="84"/>
        <v>0.92668685387754957</v>
      </c>
      <c r="LL48" s="18">
        <f t="shared" si="84"/>
        <v>0.91501455225478334</v>
      </c>
      <c r="LM48" s="18">
        <f t="shared" ref="LM48:LW51" si="88">_xlfn.GAMMA.DIST(LM18,LM$30,LM$31,TRUE)</f>
        <v>0.99484681530973174</v>
      </c>
      <c r="LN48" s="18">
        <f t="shared" si="88"/>
        <v>0.28427227657341958</v>
      </c>
      <c r="LO48" s="18">
        <f t="shared" si="88"/>
        <v>0.9244094023371735</v>
      </c>
      <c r="LP48" s="18">
        <f t="shared" si="88"/>
        <v>0.92775990159108601</v>
      </c>
      <c r="LQ48" s="18">
        <f t="shared" si="88"/>
        <v>0.96290156565154283</v>
      </c>
      <c r="LR48" s="18">
        <f t="shared" si="88"/>
        <v>0.96940896585775183</v>
      </c>
      <c r="LS48" s="18">
        <f t="shared" si="88"/>
        <v>0.935713239269371</v>
      </c>
      <c r="LT48" s="18">
        <f t="shared" si="88"/>
        <v>0.94135123180387525</v>
      </c>
      <c r="LU48" s="18">
        <f t="shared" si="88"/>
        <v>5.4334090234079764E-2</v>
      </c>
      <c r="LV48" s="18">
        <f t="shared" si="88"/>
        <v>0.89864511170574368</v>
      </c>
      <c r="LW48" s="16">
        <f t="shared" si="88"/>
        <v>0.78285959525505711</v>
      </c>
    </row>
    <row r="49" spans="1:335" x14ac:dyDescent="0.3">
      <c r="A49" s="15">
        <v>2016</v>
      </c>
      <c r="B49" s="18">
        <f t="shared" si="66"/>
        <v>0.98375656308398352</v>
      </c>
      <c r="C49" s="18">
        <f t="shared" si="86"/>
        <v>0.9164654595487981</v>
      </c>
      <c r="D49" s="18">
        <f t="shared" si="86"/>
        <v>9.92348474844124E-2</v>
      </c>
      <c r="E49" s="18">
        <f t="shared" si="86"/>
        <v>0.99709559162039085</v>
      </c>
      <c r="F49" s="18">
        <f t="shared" si="86"/>
        <v>0.71891440735024115</v>
      </c>
      <c r="G49" s="18">
        <f t="shared" si="86"/>
        <v>0.8671746531969905</v>
      </c>
      <c r="H49" s="18">
        <f t="shared" si="86"/>
        <v>8.750913579203147E-2</v>
      </c>
      <c r="I49" s="18">
        <f t="shared" si="86"/>
        <v>0</v>
      </c>
      <c r="J49" s="18">
        <f t="shared" si="86"/>
        <v>0.66297690564142364</v>
      </c>
      <c r="K49" s="18">
        <f t="shared" si="86"/>
        <v>0.96836528521439724</v>
      </c>
      <c r="L49" s="18">
        <f t="shared" si="86"/>
        <v>0</v>
      </c>
      <c r="M49" s="18">
        <f t="shared" si="86"/>
        <v>9.653911844711366E-60</v>
      </c>
      <c r="N49" s="18">
        <f t="shared" si="86"/>
        <v>0.83259665058176457</v>
      </c>
      <c r="O49" s="18">
        <f t="shared" si="86"/>
        <v>0.10145062475993598</v>
      </c>
      <c r="P49" s="18">
        <f t="shared" si="86"/>
        <v>2.5646890358322688E-3</v>
      </c>
      <c r="Q49" s="18">
        <f t="shared" si="86"/>
        <v>0.95008055862204177</v>
      </c>
      <c r="R49" s="18">
        <f t="shared" si="86"/>
        <v>0</v>
      </c>
      <c r="S49" s="18">
        <f t="shared" si="86"/>
        <v>2.0272390513278497E-2</v>
      </c>
      <c r="T49" s="18">
        <f t="shared" si="86"/>
        <v>4.5104426377133465E-168</v>
      </c>
      <c r="U49" s="18">
        <f t="shared" si="86"/>
        <v>0.92684488705694257</v>
      </c>
      <c r="V49" s="18">
        <f t="shared" si="86"/>
        <v>0.85707903203634439</v>
      </c>
      <c r="W49" s="18">
        <f t="shared" si="86"/>
        <v>0.77370023296328105</v>
      </c>
      <c r="X49" s="18">
        <f t="shared" si="86"/>
        <v>0.98360927061182557</v>
      </c>
      <c r="Y49" s="18">
        <f t="shared" si="86"/>
        <v>5.5185710428100529E-30</v>
      </c>
      <c r="Z49" s="18">
        <f t="shared" si="86"/>
        <v>0</v>
      </c>
      <c r="AA49" s="18">
        <f t="shared" si="86"/>
        <v>0.81035175959149663</v>
      </c>
      <c r="AB49" s="18">
        <f t="shared" si="86"/>
        <v>0.9604862826084466</v>
      </c>
      <c r="AC49" s="18">
        <f t="shared" si="86"/>
        <v>0.13616397934470384</v>
      </c>
      <c r="AD49" s="18">
        <f t="shared" si="86"/>
        <v>0.17731632241777359</v>
      </c>
      <c r="AE49" s="18">
        <f t="shared" si="86"/>
        <v>0.46192779659089295</v>
      </c>
      <c r="AF49" s="18">
        <f t="shared" si="86"/>
        <v>0.89712344522901444</v>
      </c>
      <c r="AG49" s="18">
        <f t="shared" si="86"/>
        <v>2.8956397560719988E-18</v>
      </c>
      <c r="AH49" s="18">
        <f t="shared" si="86"/>
        <v>0</v>
      </c>
      <c r="AI49" s="18">
        <f t="shared" si="86"/>
        <v>0.897846075501602</v>
      </c>
      <c r="AJ49" s="18">
        <f t="shared" si="86"/>
        <v>4.9162340195961281E-2</v>
      </c>
      <c r="AK49" s="18">
        <f t="shared" si="86"/>
        <v>0.94246543573322628</v>
      </c>
      <c r="AL49" s="18">
        <f t="shared" si="86"/>
        <v>2.2856553317556378E-4</v>
      </c>
      <c r="AM49" s="18">
        <f t="shared" si="86"/>
        <v>3.8254172347470535E-4</v>
      </c>
      <c r="AN49" s="18">
        <f t="shared" si="86"/>
        <v>0.99555846624325961</v>
      </c>
      <c r="AO49" s="18">
        <f t="shared" si="86"/>
        <v>1.1403017844049124E-14</v>
      </c>
      <c r="AP49" s="18">
        <f t="shared" si="86"/>
        <v>0.905087311858219</v>
      </c>
      <c r="AQ49" s="18">
        <f t="shared" si="86"/>
        <v>1.0165535510010473E-4</v>
      </c>
      <c r="AR49" s="18">
        <f t="shared" si="86"/>
        <v>9.6079937589526071E-2</v>
      </c>
      <c r="AS49" s="18">
        <f t="shared" si="86"/>
        <v>2.263505280270242E-24</v>
      </c>
      <c r="AT49" s="18">
        <f t="shared" si="86"/>
        <v>0.98556330254557478</v>
      </c>
      <c r="AU49" s="18">
        <f t="shared" si="86"/>
        <v>0.95632913422106314</v>
      </c>
      <c r="AV49" s="18">
        <f t="shared" si="86"/>
        <v>0.9413346249803185</v>
      </c>
      <c r="AW49" s="18">
        <f t="shared" si="86"/>
        <v>0</v>
      </c>
      <c r="AX49" s="18">
        <f t="shared" si="86"/>
        <v>0.59964662198060259</v>
      </c>
      <c r="AY49" s="18">
        <f t="shared" si="86"/>
        <v>0.67276445740537849</v>
      </c>
      <c r="AZ49" s="18">
        <f t="shared" si="86"/>
        <v>0.7216748452684193</v>
      </c>
      <c r="BA49" s="18">
        <f t="shared" si="86"/>
        <v>0.50688330727202746</v>
      </c>
      <c r="BB49" s="18">
        <f t="shared" si="86"/>
        <v>0.23447194958730108</v>
      </c>
      <c r="BC49" s="18">
        <f t="shared" si="86"/>
        <v>4.2582203187337166E-2</v>
      </c>
      <c r="BD49" s="18">
        <f t="shared" si="86"/>
        <v>0.67744549303452928</v>
      </c>
      <c r="BE49" s="18">
        <f t="shared" si="86"/>
        <v>0.87580279362260216</v>
      </c>
      <c r="BF49" s="18">
        <f t="shared" si="86"/>
        <v>0.99098712490064933</v>
      </c>
      <c r="BG49" s="18">
        <f t="shared" si="86"/>
        <v>0.99628211659424626</v>
      </c>
      <c r="BH49" s="18">
        <f t="shared" si="86"/>
        <v>0.97075489460488784</v>
      </c>
      <c r="BI49" s="18">
        <f t="shared" si="86"/>
        <v>0.95001465331104873</v>
      </c>
      <c r="BJ49" s="18">
        <f t="shared" si="86"/>
        <v>0.97013086580517682</v>
      </c>
      <c r="BK49" s="18">
        <f t="shared" si="86"/>
        <v>0.85554698319388811</v>
      </c>
      <c r="BL49" s="18">
        <f t="shared" si="86"/>
        <v>0.83717508932826379</v>
      </c>
      <c r="BM49" s="18">
        <f t="shared" si="86"/>
        <v>5.0067005721947248E-4</v>
      </c>
      <c r="BN49" s="18">
        <f t="shared" si="86"/>
        <v>0.93885789849717027</v>
      </c>
      <c r="BO49" s="18">
        <f t="shared" si="85"/>
        <v>0.83219983226222527</v>
      </c>
      <c r="BP49" s="18">
        <f t="shared" si="85"/>
        <v>0.59808905629595011</v>
      </c>
      <c r="BQ49" s="18">
        <f t="shared" si="85"/>
        <v>0.50807322577442515</v>
      </c>
      <c r="BR49" s="18">
        <f t="shared" si="85"/>
        <v>0.83470327538994238</v>
      </c>
      <c r="BS49" s="18">
        <f t="shared" si="85"/>
        <v>3.2490662643609954E-2</v>
      </c>
      <c r="BT49" s="18">
        <f t="shared" si="85"/>
        <v>4.4202660250669132E-44</v>
      </c>
      <c r="BU49" s="18">
        <f t="shared" si="85"/>
        <v>0.56505618808748703</v>
      </c>
      <c r="BV49" s="18">
        <f t="shared" si="85"/>
        <v>0.89842391435711177</v>
      </c>
      <c r="BW49" s="18">
        <f t="shared" si="85"/>
        <v>0.89628019598332709</v>
      </c>
      <c r="BX49" s="18">
        <f t="shared" si="85"/>
        <v>0.66007946229384751</v>
      </c>
      <c r="BY49" s="18">
        <f t="shared" si="85"/>
        <v>0.12392120949169677</v>
      </c>
      <c r="BZ49" s="18">
        <f t="shared" si="85"/>
        <v>0.86451588120104639</v>
      </c>
      <c r="CA49" s="18">
        <f t="shared" si="85"/>
        <v>0.89765816019967704</v>
      </c>
      <c r="CB49" s="18">
        <f t="shared" si="85"/>
        <v>0.99639544427029425</v>
      </c>
      <c r="CC49" s="18">
        <f t="shared" si="85"/>
        <v>0.98214958431340338</v>
      </c>
      <c r="CD49" s="18">
        <f t="shared" si="85"/>
        <v>1.5514499713237002E-9</v>
      </c>
      <c r="CE49" s="18">
        <f t="shared" si="85"/>
        <v>2.4724859983983608E-5</v>
      </c>
      <c r="CF49" s="18">
        <f t="shared" si="85"/>
        <v>0.99432083592674836</v>
      </c>
      <c r="CG49" s="18">
        <f t="shared" si="85"/>
        <v>0.25013209095279004</v>
      </c>
      <c r="CH49" s="18">
        <f t="shared" si="85"/>
        <v>0.18932590429808674</v>
      </c>
      <c r="CI49" s="18">
        <f t="shared" si="85"/>
        <v>0.50370663582184616</v>
      </c>
      <c r="CJ49" s="18">
        <f t="shared" si="85"/>
        <v>1.6807095461632966E-14</v>
      </c>
      <c r="CK49" s="18">
        <f t="shared" si="85"/>
        <v>5.3807766884979624E-2</v>
      </c>
      <c r="CL49" s="18">
        <f t="shared" si="85"/>
        <v>0.42016750081922388</v>
      </c>
      <c r="CM49" s="18">
        <f t="shared" si="85"/>
        <v>6.6731311365869947E-2</v>
      </c>
      <c r="CN49" s="18">
        <f t="shared" si="85"/>
        <v>0.48197000905081</v>
      </c>
      <c r="CO49" s="18">
        <f t="shared" si="85"/>
        <v>0.72429986157112503</v>
      </c>
      <c r="CP49" s="18">
        <f t="shared" si="85"/>
        <v>0.74614150088616826</v>
      </c>
      <c r="CQ49" s="18">
        <f t="shared" si="85"/>
        <v>0.84037493831169585</v>
      </c>
      <c r="CR49" s="18">
        <f t="shared" si="85"/>
        <v>0.79143330692898395</v>
      </c>
      <c r="CS49" s="18">
        <f t="shared" si="85"/>
        <v>0.82889358841714111</v>
      </c>
      <c r="CT49" s="18">
        <f t="shared" si="85"/>
        <v>0.30177076353099674</v>
      </c>
      <c r="CU49" s="18">
        <f t="shared" si="85"/>
        <v>0.96031290999155439</v>
      </c>
      <c r="CV49" s="18">
        <f t="shared" si="85"/>
        <v>0</v>
      </c>
      <c r="CW49" s="18">
        <f t="shared" si="85"/>
        <v>0.62012005268329484</v>
      </c>
      <c r="CX49" s="18">
        <f t="shared" si="85"/>
        <v>0.93600810272187951</v>
      </c>
      <c r="CY49" s="18">
        <f t="shared" si="85"/>
        <v>0.6285419570815971</v>
      </c>
      <c r="CZ49" s="18">
        <f t="shared" si="85"/>
        <v>0.73557200296170167</v>
      </c>
      <c r="DA49" s="18">
        <f t="shared" si="85"/>
        <v>0.77304854036428294</v>
      </c>
      <c r="DB49" s="18">
        <f t="shared" si="85"/>
        <v>0.41315454364139886</v>
      </c>
      <c r="DC49" s="18">
        <f t="shared" si="85"/>
        <v>0.95581007582675748</v>
      </c>
      <c r="DD49" s="18">
        <f t="shared" si="85"/>
        <v>0.26792247452393114</v>
      </c>
      <c r="DE49" s="18">
        <f t="shared" si="85"/>
        <v>7.0393360304787561E-155</v>
      </c>
      <c r="DF49" s="18">
        <f t="shared" si="85"/>
        <v>0.1833489770710395</v>
      </c>
      <c r="DG49" s="18">
        <f t="shared" si="85"/>
        <v>7.060564508432253E-2</v>
      </c>
      <c r="DH49" s="18">
        <f t="shared" si="85"/>
        <v>6.9576153943494128E-6</v>
      </c>
      <c r="DI49" s="18">
        <f t="shared" si="85"/>
        <v>3.4928539438117953E-2</v>
      </c>
      <c r="DJ49" s="18">
        <f t="shared" si="85"/>
        <v>1.9763465463607941E-2</v>
      </c>
      <c r="DK49" s="18">
        <f t="shared" si="85"/>
        <v>0.94530440045565189</v>
      </c>
      <c r="DL49" s="18">
        <f t="shared" si="85"/>
        <v>0.73400555378916954</v>
      </c>
      <c r="DM49" s="18">
        <f t="shared" si="85"/>
        <v>0.71373740457219226</v>
      </c>
      <c r="DN49" s="18">
        <f t="shared" si="85"/>
        <v>2.9120332221440467E-8</v>
      </c>
      <c r="DO49" s="18">
        <f t="shared" si="85"/>
        <v>2.0447386903605735E-6</v>
      </c>
      <c r="DP49" s="18">
        <f t="shared" si="85"/>
        <v>1.2440505686853802E-160</v>
      </c>
      <c r="DQ49" s="18">
        <f t="shared" si="85"/>
        <v>0.90840222969413398</v>
      </c>
      <c r="DR49" s="18">
        <f t="shared" si="85"/>
        <v>0.94754263419741069</v>
      </c>
      <c r="DS49" s="18">
        <f t="shared" si="85"/>
        <v>0.97593717907671018</v>
      </c>
      <c r="DT49" s="18">
        <f t="shared" si="85"/>
        <v>0.95842653127843747</v>
      </c>
      <c r="DU49" s="18">
        <f t="shared" si="85"/>
        <v>0.86208427946812904</v>
      </c>
      <c r="DV49" s="18">
        <f t="shared" si="85"/>
        <v>1.3161198150348409E-21</v>
      </c>
      <c r="DW49" s="18">
        <f t="shared" si="85"/>
        <v>0.9839041217657587</v>
      </c>
      <c r="DX49" s="18">
        <f t="shared" si="85"/>
        <v>1.7491223802332775E-7</v>
      </c>
      <c r="DY49" s="18">
        <f t="shared" si="85"/>
        <v>1.9788699593011425E-63</v>
      </c>
      <c r="DZ49" s="18">
        <f t="shared" si="70"/>
        <v>0</v>
      </c>
      <c r="EA49" s="18">
        <f t="shared" ref="EA49:GL52" si="89">_xlfn.GAMMA.DIST(EA19,EA$30,EA$31,TRUE)</f>
        <v>2.1822294009517292E-6</v>
      </c>
      <c r="EB49" s="18">
        <f t="shared" si="89"/>
        <v>0.97892699676919404</v>
      </c>
      <c r="EC49" s="18">
        <f t="shared" si="89"/>
        <v>7.9483945792895122E-105</v>
      </c>
      <c r="ED49" s="18">
        <f t="shared" si="89"/>
        <v>0.64964056988342467</v>
      </c>
      <c r="EE49" s="18">
        <f t="shared" si="89"/>
        <v>0.52534199645899615</v>
      </c>
      <c r="EF49" s="18">
        <f t="shared" si="89"/>
        <v>0.82470534372777093</v>
      </c>
      <c r="EG49" s="18">
        <f t="shared" si="89"/>
        <v>2.7123176533657537E-2</v>
      </c>
      <c r="EH49" s="18">
        <f t="shared" si="89"/>
        <v>0.62717949651565796</v>
      </c>
      <c r="EI49" s="18">
        <f t="shared" si="89"/>
        <v>0.53391579186671356</v>
      </c>
      <c r="EJ49" s="18">
        <f t="shared" si="89"/>
        <v>0.58522258668206617</v>
      </c>
      <c r="EK49" s="18">
        <f t="shared" si="89"/>
        <v>0.49105125676419181</v>
      </c>
      <c r="EL49" s="18">
        <f t="shared" si="89"/>
        <v>0.68915123555631386</v>
      </c>
      <c r="EM49" s="18">
        <f t="shared" si="89"/>
        <v>2.3445160289080324E-178</v>
      </c>
      <c r="EN49" s="18">
        <f t="shared" si="89"/>
        <v>0.56716134841558619</v>
      </c>
      <c r="EO49" s="18">
        <f t="shared" si="89"/>
        <v>0.80569994599425931</v>
      </c>
      <c r="EP49" s="18">
        <f t="shared" si="89"/>
        <v>0.99282884463370258</v>
      </c>
      <c r="EQ49" s="18">
        <f t="shared" si="89"/>
        <v>0.91855033109707596</v>
      </c>
      <c r="ER49" s="18">
        <f t="shared" si="89"/>
        <v>0</v>
      </c>
      <c r="ES49" s="18">
        <f t="shared" si="89"/>
        <v>0.52514122003243568</v>
      </c>
      <c r="ET49" s="18">
        <f t="shared" si="89"/>
        <v>0.79611301583016081</v>
      </c>
      <c r="EU49" s="18">
        <f t="shared" si="89"/>
        <v>0.52949951009569929</v>
      </c>
      <c r="EV49" s="18">
        <f t="shared" si="89"/>
        <v>0.68449395210761654</v>
      </c>
      <c r="EW49" s="18">
        <f t="shared" si="89"/>
        <v>0.88682337430266744</v>
      </c>
      <c r="EX49" s="18">
        <f t="shared" si="89"/>
        <v>0.88214155767587787</v>
      </c>
      <c r="EY49" s="18">
        <f t="shared" si="89"/>
        <v>0.31060924138331625</v>
      </c>
      <c r="EZ49" s="18">
        <f t="shared" si="89"/>
        <v>0</v>
      </c>
      <c r="FA49" s="18">
        <f t="shared" si="89"/>
        <v>2.8622706681749572E-56</v>
      </c>
      <c r="FB49" s="18">
        <f t="shared" si="89"/>
        <v>0.89827731653997844</v>
      </c>
      <c r="FC49" s="18">
        <f t="shared" si="89"/>
        <v>0.77125633317550069</v>
      </c>
      <c r="FD49" s="18">
        <f t="shared" si="89"/>
        <v>0.71945380686601568</v>
      </c>
      <c r="FE49" s="18">
        <f t="shared" si="89"/>
        <v>2.3298459654469807E-10</v>
      </c>
      <c r="FF49" s="18">
        <f t="shared" si="89"/>
        <v>0.82290657406901802</v>
      </c>
      <c r="FG49" s="18">
        <f t="shared" si="89"/>
        <v>0.87273762442140268</v>
      </c>
      <c r="FH49" s="18">
        <f t="shared" si="89"/>
        <v>0.73564085766977849</v>
      </c>
      <c r="FI49" s="18">
        <f t="shared" si="89"/>
        <v>0.15568146294532617</v>
      </c>
      <c r="FJ49" s="18">
        <f t="shared" si="89"/>
        <v>0.31903439279112944</v>
      </c>
      <c r="FK49" s="18">
        <f t="shared" si="89"/>
        <v>1.1430724635981035E-30</v>
      </c>
      <c r="FL49" s="18">
        <f t="shared" si="89"/>
        <v>3.7572684560025522E-15</v>
      </c>
      <c r="FM49" s="18">
        <f t="shared" si="89"/>
        <v>3.1220945053840803E-5</v>
      </c>
      <c r="FN49" s="18">
        <f t="shared" si="89"/>
        <v>5.67081799261025E-22</v>
      </c>
      <c r="FO49" s="18">
        <f t="shared" si="89"/>
        <v>1.533213403617001E-3</v>
      </c>
      <c r="FP49" s="18">
        <f t="shared" si="89"/>
        <v>0.59542180613902063</v>
      </c>
      <c r="FQ49" s="18">
        <f t="shared" si="89"/>
        <v>0</v>
      </c>
      <c r="FR49" s="18">
        <f t="shared" si="89"/>
        <v>0.32712947006690241</v>
      </c>
      <c r="FS49" s="18">
        <f t="shared" si="89"/>
        <v>1.0995314894750068E-2</v>
      </c>
      <c r="FT49" s="18">
        <f t="shared" si="89"/>
        <v>0.97855050917462261</v>
      </c>
      <c r="FU49" s="18">
        <f t="shared" si="89"/>
        <v>0.72913911785495633</v>
      </c>
      <c r="FV49" s="18">
        <f t="shared" si="89"/>
        <v>0</v>
      </c>
      <c r="FW49" s="18">
        <f t="shared" si="89"/>
        <v>3.4337742311423731E-71</v>
      </c>
      <c r="FX49" s="18">
        <f t="shared" si="89"/>
        <v>0.9974903476621011</v>
      </c>
      <c r="FY49" s="18">
        <f t="shared" si="89"/>
        <v>0.27757072283332251</v>
      </c>
      <c r="FZ49" s="18">
        <f t="shared" si="89"/>
        <v>8.766519279675429E-3</v>
      </c>
      <c r="GA49" s="18">
        <f t="shared" si="89"/>
        <v>0.4212975440607265</v>
      </c>
      <c r="GB49" s="18">
        <f t="shared" si="89"/>
        <v>0.66934387520238114</v>
      </c>
      <c r="GC49" s="18">
        <f t="shared" si="89"/>
        <v>0.89018620315706065</v>
      </c>
      <c r="GD49" s="18">
        <f t="shared" si="89"/>
        <v>0.91679216184991552</v>
      </c>
      <c r="GE49" s="18">
        <f t="shared" si="89"/>
        <v>0.65786578656357064</v>
      </c>
      <c r="GF49" s="18">
        <f t="shared" si="89"/>
        <v>0.19975277853722206</v>
      </c>
      <c r="GG49" s="18">
        <f t="shared" si="89"/>
        <v>0.51542822530262256</v>
      </c>
      <c r="GH49" s="18">
        <f t="shared" si="89"/>
        <v>0.69263094280041093</v>
      </c>
      <c r="GI49" s="18">
        <f t="shared" si="89"/>
        <v>0.78543764378406322</v>
      </c>
      <c r="GJ49" s="18">
        <f t="shared" si="89"/>
        <v>0.22516800027336145</v>
      </c>
      <c r="GK49" s="18">
        <f t="shared" si="89"/>
        <v>0.58785022224622652</v>
      </c>
      <c r="GL49" s="18">
        <f t="shared" si="89"/>
        <v>0.75241934432327673</v>
      </c>
      <c r="GM49" s="18">
        <f t="shared" si="87"/>
        <v>0.76830099366245252</v>
      </c>
      <c r="GN49" s="18">
        <f t="shared" si="87"/>
        <v>0.86926630558172158</v>
      </c>
      <c r="GO49" s="18">
        <f t="shared" si="87"/>
        <v>0.571420103330049</v>
      </c>
      <c r="GP49" s="18">
        <f t="shared" si="87"/>
        <v>0.13076960423548933</v>
      </c>
      <c r="GQ49" s="18">
        <f t="shared" si="87"/>
        <v>0.39677934718263258</v>
      </c>
      <c r="GR49" s="18">
        <f t="shared" si="87"/>
        <v>0.72645764890407427</v>
      </c>
      <c r="GS49" s="18">
        <f t="shared" si="87"/>
        <v>2.9600537346216955E-304</v>
      </c>
      <c r="GT49" s="18">
        <f t="shared" si="87"/>
        <v>0.80694240140152751</v>
      </c>
      <c r="GU49" s="18">
        <f t="shared" si="87"/>
        <v>0.64514257819472687</v>
      </c>
      <c r="GV49" s="18">
        <f t="shared" si="87"/>
        <v>0.14455121453079911</v>
      </c>
      <c r="GW49" s="18">
        <f t="shared" si="87"/>
        <v>0.29063178168804277</v>
      </c>
      <c r="GX49" s="18">
        <f t="shared" si="87"/>
        <v>1.0237646863595377E-32</v>
      </c>
      <c r="GY49" s="18">
        <f t="shared" si="87"/>
        <v>0.85033171378318895</v>
      </c>
      <c r="GZ49" s="18">
        <f t="shared" si="87"/>
        <v>0.45253493110757015</v>
      </c>
      <c r="HA49" s="18">
        <f t="shared" si="87"/>
        <v>0.32163898869440355</v>
      </c>
      <c r="HB49" s="18">
        <f t="shared" si="87"/>
        <v>1.0061426825510164E-2</v>
      </c>
      <c r="HC49" s="18">
        <f t="shared" si="87"/>
        <v>5.7444021376897294E-9</v>
      </c>
      <c r="HD49" s="18">
        <f t="shared" si="87"/>
        <v>0.58042190441393582</v>
      </c>
      <c r="HE49" s="18">
        <f t="shared" si="87"/>
        <v>1.203841620034128E-5</v>
      </c>
      <c r="HF49" s="18">
        <f t="shared" si="87"/>
        <v>0.65381201058106708</v>
      </c>
      <c r="HG49" s="18">
        <f t="shared" si="87"/>
        <v>0.93716789972622583</v>
      </c>
      <c r="HH49" s="18">
        <f t="shared" si="87"/>
        <v>8.935424012170623E-15</v>
      </c>
      <c r="HI49" s="18">
        <f t="shared" si="87"/>
        <v>0.15521435103529727</v>
      </c>
      <c r="HJ49" s="18">
        <f t="shared" si="87"/>
        <v>4.8343981680192826E-9</v>
      </c>
      <c r="HK49" s="18">
        <f t="shared" si="87"/>
        <v>0.7785838248828465</v>
      </c>
      <c r="HL49" s="18">
        <f t="shared" si="87"/>
        <v>0.7953606073373829</v>
      </c>
      <c r="HM49" s="18">
        <f t="shared" si="87"/>
        <v>1.1791831660452085E-9</v>
      </c>
      <c r="HN49" s="18">
        <f t="shared" si="87"/>
        <v>0.35735573852575625</v>
      </c>
      <c r="HO49" s="18">
        <f t="shared" si="87"/>
        <v>1.8155187941297722E-5</v>
      </c>
      <c r="HP49" s="18">
        <f t="shared" si="87"/>
        <v>9.8539713811932027E-142</v>
      </c>
      <c r="HQ49" s="18">
        <f t="shared" si="87"/>
        <v>0.98613779492215559</v>
      </c>
      <c r="HR49" s="18">
        <f t="shared" si="87"/>
        <v>0.85111634463574293</v>
      </c>
      <c r="HS49" s="18">
        <f t="shared" si="87"/>
        <v>0.54801355908129878</v>
      </c>
      <c r="HT49" s="18">
        <f t="shared" si="87"/>
        <v>0.82186081205291861</v>
      </c>
      <c r="HU49" s="18">
        <f t="shared" si="87"/>
        <v>0.90779633574291807</v>
      </c>
      <c r="HV49" s="18">
        <f t="shared" si="87"/>
        <v>0.86075665354371256</v>
      </c>
      <c r="HW49" s="18">
        <f t="shared" si="87"/>
        <v>0.86551747098775322</v>
      </c>
      <c r="HX49" s="18">
        <f t="shared" si="87"/>
        <v>0.91719391076802936</v>
      </c>
      <c r="HY49" s="18">
        <f t="shared" si="87"/>
        <v>0.59475304453241118</v>
      </c>
      <c r="HZ49" s="18">
        <f t="shared" si="87"/>
        <v>0.71254331158508188</v>
      </c>
      <c r="IA49" s="18">
        <f t="shared" si="87"/>
        <v>0.61913715271760972</v>
      </c>
      <c r="IB49" s="18">
        <f t="shared" si="87"/>
        <v>0.7394696923570121</v>
      </c>
      <c r="IC49" s="18">
        <f t="shared" si="87"/>
        <v>0.46982893996226299</v>
      </c>
      <c r="ID49" s="18">
        <f t="shared" si="87"/>
        <v>0.58467243896443</v>
      </c>
      <c r="IE49" s="18">
        <f t="shared" si="87"/>
        <v>0.46688772917640986</v>
      </c>
      <c r="IF49" s="18">
        <f t="shared" si="87"/>
        <v>3.7147665582542226E-2</v>
      </c>
      <c r="IG49" s="18">
        <f t="shared" si="87"/>
        <v>0.29908957535666564</v>
      </c>
      <c r="IH49" s="18">
        <f t="shared" si="87"/>
        <v>3.2496206249995978E-26</v>
      </c>
      <c r="II49" s="18">
        <f t="shared" si="87"/>
        <v>0.67712250914680672</v>
      </c>
      <c r="IJ49" s="18">
        <f t="shared" si="87"/>
        <v>0.20782539925357388</v>
      </c>
      <c r="IK49" s="18">
        <f t="shared" si="87"/>
        <v>1.5770973976622867E-2</v>
      </c>
      <c r="IL49" s="18">
        <f t="shared" si="87"/>
        <v>0.36873637803000597</v>
      </c>
      <c r="IM49" s="18">
        <f t="shared" si="87"/>
        <v>7.1859184557574384E-17</v>
      </c>
      <c r="IN49" s="18">
        <f t="shared" si="87"/>
        <v>0.93199900900938326</v>
      </c>
      <c r="IO49" s="18">
        <f t="shared" si="87"/>
        <v>0</v>
      </c>
      <c r="IP49" s="18">
        <f t="shared" si="87"/>
        <v>0.36840998272636499</v>
      </c>
      <c r="IQ49" s="18">
        <f t="shared" si="87"/>
        <v>0.25753313015533225</v>
      </c>
      <c r="IR49" s="18">
        <f t="shared" si="87"/>
        <v>0.14068442324135905</v>
      </c>
      <c r="IS49" s="18">
        <f t="shared" si="87"/>
        <v>0.88353119811821945</v>
      </c>
      <c r="IT49" s="18">
        <f t="shared" si="87"/>
        <v>0.75432721840372108</v>
      </c>
      <c r="IU49" s="18">
        <f t="shared" si="87"/>
        <v>0</v>
      </c>
      <c r="IV49" s="18">
        <f t="shared" si="87"/>
        <v>4.0797904508952456E-73</v>
      </c>
      <c r="IW49" s="18">
        <f t="shared" si="87"/>
        <v>1.307988705044002E-8</v>
      </c>
      <c r="IX49" s="18">
        <f t="shared" si="79"/>
        <v>0.99358336462992214</v>
      </c>
      <c r="IY49" s="18">
        <f t="shared" si="79"/>
        <v>0.99997976872662964</v>
      </c>
      <c r="IZ49" s="18">
        <f t="shared" si="79"/>
        <v>0.99943781908497731</v>
      </c>
      <c r="JA49" s="18">
        <f t="shared" si="77"/>
        <v>0.98465483468175918</v>
      </c>
      <c r="JB49" s="18">
        <f t="shared" ref="JB49:LM52" si="90">_xlfn.GAMMA.DIST(JB19,JB$30,JB$31,TRUE)</f>
        <v>0.6337378540748877</v>
      </c>
      <c r="JC49" s="18">
        <f t="shared" si="90"/>
        <v>0.84444093382889873</v>
      </c>
      <c r="JD49" s="18">
        <f t="shared" si="90"/>
        <v>0.98769071931699359</v>
      </c>
      <c r="JE49" s="18">
        <f t="shared" si="90"/>
        <v>0.92007659979103673</v>
      </c>
      <c r="JF49" s="18">
        <f t="shared" si="90"/>
        <v>0.93285563776170344</v>
      </c>
      <c r="JG49" s="18">
        <f t="shared" si="90"/>
        <v>0.8339676186987186</v>
      </c>
      <c r="JH49" s="18">
        <f t="shared" si="90"/>
        <v>0.8969912982198307</v>
      </c>
      <c r="JI49" s="18">
        <f t="shared" si="90"/>
        <v>0.7732386191159617</v>
      </c>
      <c r="JJ49" s="18">
        <f t="shared" si="90"/>
        <v>0.78988899801326473</v>
      </c>
      <c r="JK49" s="18">
        <f t="shared" si="90"/>
        <v>0.8265972905193506</v>
      </c>
      <c r="JL49" s="18">
        <f t="shared" si="90"/>
        <v>0.85073413681150067</v>
      </c>
      <c r="JM49" s="18">
        <f t="shared" si="90"/>
        <v>0.44092494608007005</v>
      </c>
      <c r="JN49" s="18">
        <f t="shared" si="90"/>
        <v>0</v>
      </c>
      <c r="JO49" s="18">
        <f t="shared" si="90"/>
        <v>0.38188564576165707</v>
      </c>
      <c r="JP49" s="18">
        <f t="shared" si="90"/>
        <v>0.80168700373809443</v>
      </c>
      <c r="JQ49" s="18">
        <f t="shared" si="90"/>
        <v>8.2859044237726719E-16</v>
      </c>
      <c r="JR49" s="18">
        <f t="shared" si="90"/>
        <v>0.4393572259959112</v>
      </c>
      <c r="JS49" s="18">
        <f t="shared" si="90"/>
        <v>0.88150695804794266</v>
      </c>
      <c r="JT49" s="18">
        <f t="shared" si="90"/>
        <v>0.44156161050502818</v>
      </c>
      <c r="JU49" s="18">
        <f t="shared" si="90"/>
        <v>0.7056394180041341</v>
      </c>
      <c r="JV49" s="18">
        <f t="shared" si="90"/>
        <v>0.80936553548830981</v>
      </c>
      <c r="JW49" s="18">
        <f t="shared" si="90"/>
        <v>0.95724708723490193</v>
      </c>
      <c r="JX49" s="18">
        <f t="shared" si="90"/>
        <v>0.81693875978682762</v>
      </c>
      <c r="JY49" s="18">
        <f t="shared" si="90"/>
        <v>0.87396682161331207</v>
      </c>
      <c r="JZ49" s="18">
        <f t="shared" si="90"/>
        <v>1.9062768946854925E-4</v>
      </c>
      <c r="KA49" s="18">
        <f t="shared" si="90"/>
        <v>0.88729394075572099</v>
      </c>
      <c r="KB49" s="18">
        <f t="shared" si="90"/>
        <v>0.95999283447461359</v>
      </c>
      <c r="KC49" s="18">
        <f t="shared" si="90"/>
        <v>0.96068167886211597</v>
      </c>
      <c r="KD49" s="18">
        <f t="shared" si="90"/>
        <v>3.9105473138554599E-8</v>
      </c>
      <c r="KE49" s="18">
        <f t="shared" si="90"/>
        <v>0.941577706858585</v>
      </c>
      <c r="KF49" s="18">
        <f t="shared" si="90"/>
        <v>6.6701020357574166E-262</v>
      </c>
      <c r="KG49" s="18">
        <f t="shared" si="90"/>
        <v>3.3665031149316731E-2</v>
      </c>
      <c r="KH49" s="18">
        <f t="shared" si="90"/>
        <v>0.83147081907812881</v>
      </c>
      <c r="KI49" s="18">
        <f t="shared" si="90"/>
        <v>0.95778996268015415</v>
      </c>
      <c r="KJ49" s="18">
        <f t="shared" si="90"/>
        <v>0.5427498896780254</v>
      </c>
      <c r="KK49" s="18">
        <f t="shared" si="90"/>
        <v>0.27766196149977346</v>
      </c>
      <c r="KL49" s="18">
        <f t="shared" si="90"/>
        <v>0.88407847454718602</v>
      </c>
      <c r="KM49" s="18">
        <f t="shared" si="90"/>
        <v>0.81776520933740737</v>
      </c>
      <c r="KN49" s="18">
        <f t="shared" si="90"/>
        <v>0.83367309704128778</v>
      </c>
      <c r="KO49" s="18">
        <f t="shared" si="90"/>
        <v>0.8540760922300763</v>
      </c>
      <c r="KP49" s="18">
        <f t="shared" si="90"/>
        <v>0.8972525522213719</v>
      </c>
      <c r="KQ49" s="18">
        <f t="shared" si="90"/>
        <v>0.99116547499075691</v>
      </c>
      <c r="KR49" s="18">
        <f t="shared" si="90"/>
        <v>0.98106029654540683</v>
      </c>
      <c r="KS49" s="18">
        <f t="shared" si="90"/>
        <v>0.96736188353507413</v>
      </c>
      <c r="KT49" s="18">
        <f t="shared" si="90"/>
        <v>0.6927549242939558</v>
      </c>
      <c r="KU49" s="18">
        <f t="shared" si="90"/>
        <v>1.5543646101184943E-93</v>
      </c>
      <c r="KV49" s="18">
        <f t="shared" si="90"/>
        <v>0.98324102462764507</v>
      </c>
      <c r="KW49" s="18">
        <f t="shared" si="90"/>
        <v>1.2830293745631479E-8</v>
      </c>
      <c r="KX49" s="18">
        <f t="shared" si="90"/>
        <v>0.31831881941624052</v>
      </c>
      <c r="KY49" s="18">
        <f t="shared" si="90"/>
        <v>0.76763731561400195</v>
      </c>
      <c r="KZ49" s="18">
        <f t="shared" si="90"/>
        <v>0.90728096118354062</v>
      </c>
      <c r="LA49" s="18">
        <f t="shared" si="90"/>
        <v>5.4348353064894293E-2</v>
      </c>
      <c r="LB49" s="18">
        <f t="shared" si="90"/>
        <v>8.3170878273141122E-28</v>
      </c>
      <c r="LC49" s="18">
        <f t="shared" si="90"/>
        <v>0.99164775218916001</v>
      </c>
      <c r="LD49" s="18">
        <f t="shared" si="90"/>
        <v>0.58705178257335122</v>
      </c>
      <c r="LE49" s="18">
        <f t="shared" si="90"/>
        <v>0.87108595262851851</v>
      </c>
      <c r="LF49" s="18">
        <f t="shared" si="90"/>
        <v>0.81480136821565341</v>
      </c>
      <c r="LG49" s="18">
        <f t="shared" si="90"/>
        <v>5.1129235375151721E-6</v>
      </c>
      <c r="LH49" s="18">
        <f t="shared" si="90"/>
        <v>0</v>
      </c>
      <c r="LI49" s="18">
        <f t="shared" si="90"/>
        <v>0.7464976692865235</v>
      </c>
      <c r="LJ49" s="18">
        <f t="shared" si="90"/>
        <v>0.83902887849469998</v>
      </c>
      <c r="LK49" s="18">
        <f t="shared" si="90"/>
        <v>0.95843780307821258</v>
      </c>
      <c r="LL49" s="18">
        <f t="shared" si="90"/>
        <v>0.80713452421453113</v>
      </c>
      <c r="LM49" s="18">
        <f t="shared" si="90"/>
        <v>0.7121326954600482</v>
      </c>
      <c r="LN49" s="18">
        <f t="shared" si="88"/>
        <v>3.4149082444120807E-2</v>
      </c>
      <c r="LO49" s="18">
        <f t="shared" si="88"/>
        <v>0.89918968510742769</v>
      </c>
      <c r="LP49" s="18">
        <f t="shared" si="88"/>
        <v>0.84329634237663731</v>
      </c>
      <c r="LQ49" s="18">
        <f t="shared" si="88"/>
        <v>0.92883303445104337</v>
      </c>
      <c r="LR49" s="18">
        <f t="shared" si="88"/>
        <v>0.94416382920882436</v>
      </c>
      <c r="LS49" s="18">
        <f t="shared" si="88"/>
        <v>0.96975832939004181</v>
      </c>
      <c r="LT49" s="18">
        <f t="shared" si="88"/>
        <v>0.85961204057576923</v>
      </c>
      <c r="LU49" s="18">
        <f t="shared" si="88"/>
        <v>0.33904097686733137</v>
      </c>
      <c r="LV49" s="18">
        <f t="shared" si="88"/>
        <v>0.63054010333273203</v>
      </c>
      <c r="LW49" s="16">
        <f t="shared" si="88"/>
        <v>0.2841979464489216</v>
      </c>
    </row>
    <row r="50" spans="1:335" x14ac:dyDescent="0.3">
      <c r="A50" s="15">
        <v>2017</v>
      </c>
      <c r="B50" s="18">
        <f t="shared" si="66"/>
        <v>0.92820152413123613</v>
      </c>
      <c r="C50" s="18">
        <f t="shared" si="86"/>
        <v>0.98367221622390022</v>
      </c>
      <c r="D50" s="18">
        <f t="shared" si="86"/>
        <v>6.4789850636482599E-2</v>
      </c>
      <c r="E50" s="18">
        <f t="shared" si="86"/>
        <v>0.98280315026255549</v>
      </c>
      <c r="F50" s="18">
        <f t="shared" si="86"/>
        <v>0.70470666761557288</v>
      </c>
      <c r="G50" s="18">
        <f t="shared" si="86"/>
        <v>0.86884389951074148</v>
      </c>
      <c r="H50" s="18">
        <f t="shared" si="86"/>
        <v>0.30089748519835163</v>
      </c>
      <c r="I50" s="18">
        <f t="shared" si="86"/>
        <v>0</v>
      </c>
      <c r="J50" s="18">
        <f t="shared" si="86"/>
        <v>0.76788908797306243</v>
      </c>
      <c r="K50" s="18">
        <f t="shared" si="86"/>
        <v>0.99956669621320238</v>
      </c>
      <c r="L50" s="18">
        <f t="shared" si="86"/>
        <v>2.115468137273859E-263</v>
      </c>
      <c r="M50" s="18">
        <f t="shared" si="86"/>
        <v>1.7415615439953444E-43</v>
      </c>
      <c r="N50" s="18">
        <f t="shared" si="86"/>
        <v>0.94969669995852679</v>
      </c>
      <c r="O50" s="18">
        <f t="shared" si="86"/>
        <v>0.54551785816039056</v>
      </c>
      <c r="P50" s="18">
        <f t="shared" si="86"/>
        <v>0.22433681206671582</v>
      </c>
      <c r="Q50" s="18">
        <f t="shared" si="86"/>
        <v>0.99129637212120825</v>
      </c>
      <c r="R50" s="18">
        <f t="shared" si="86"/>
        <v>0</v>
      </c>
      <c r="S50" s="18">
        <f t="shared" si="86"/>
        <v>0.46769932775505335</v>
      </c>
      <c r="T50" s="18">
        <f t="shared" si="86"/>
        <v>3.1159731913597622E-128</v>
      </c>
      <c r="U50" s="18">
        <f t="shared" si="86"/>
        <v>0.89008338467034342</v>
      </c>
      <c r="V50" s="18">
        <f t="shared" si="86"/>
        <v>0.90614331020891381</v>
      </c>
      <c r="W50" s="18">
        <f t="shared" si="86"/>
        <v>0.86117448514914541</v>
      </c>
      <c r="X50" s="18">
        <f t="shared" si="86"/>
        <v>0.95009448740428804</v>
      </c>
      <c r="Y50" s="18">
        <f t="shared" si="86"/>
        <v>1.2874861997631565E-50</v>
      </c>
      <c r="Z50" s="18">
        <f t="shared" si="86"/>
        <v>0</v>
      </c>
      <c r="AA50" s="18">
        <f t="shared" si="86"/>
        <v>0.83288476073557816</v>
      </c>
      <c r="AB50" s="18">
        <f t="shared" si="86"/>
        <v>0.9265373301201254</v>
      </c>
      <c r="AC50" s="18">
        <f t="shared" si="86"/>
        <v>0.81877507099223135</v>
      </c>
      <c r="AD50" s="18">
        <f t="shared" si="86"/>
        <v>0.92052797241931295</v>
      </c>
      <c r="AE50" s="18">
        <f t="shared" si="86"/>
        <v>0.98124064740141026</v>
      </c>
      <c r="AF50" s="18">
        <f t="shared" si="86"/>
        <v>0.9930075473104587</v>
      </c>
      <c r="AG50" s="18">
        <f t="shared" si="86"/>
        <v>6.1550384781532334E-15</v>
      </c>
      <c r="AH50" s="18">
        <f t="shared" si="86"/>
        <v>1.8829179469158948E-289</v>
      </c>
      <c r="AI50" s="18">
        <f t="shared" si="86"/>
        <v>0.95848070730149004</v>
      </c>
      <c r="AJ50" s="18">
        <f t="shared" si="86"/>
        <v>0.3203546989243452</v>
      </c>
      <c r="AK50" s="18">
        <f t="shared" si="86"/>
        <v>0.95054547319103921</v>
      </c>
      <c r="AL50" s="18">
        <f t="shared" si="86"/>
        <v>1.577457976643119E-4</v>
      </c>
      <c r="AM50" s="18">
        <f t="shared" si="86"/>
        <v>1.9466005836370686E-2</v>
      </c>
      <c r="AN50" s="18">
        <f t="shared" si="86"/>
        <v>0.98133275933925412</v>
      </c>
      <c r="AO50" s="18">
        <f t="shared" si="86"/>
        <v>8.3309258975391966E-13</v>
      </c>
      <c r="AP50" s="18">
        <f t="shared" si="86"/>
        <v>0.97552109171210433</v>
      </c>
      <c r="AQ50" s="18">
        <f t="shared" si="86"/>
        <v>2.6518206973428203E-3</v>
      </c>
      <c r="AR50" s="18">
        <f t="shared" si="86"/>
        <v>0.38562507911096738</v>
      </c>
      <c r="AS50" s="18">
        <f t="shared" si="86"/>
        <v>1.8786509023677757E-35</v>
      </c>
      <c r="AT50" s="18">
        <f t="shared" si="86"/>
        <v>0.98158986353226885</v>
      </c>
      <c r="AU50" s="18">
        <f t="shared" si="86"/>
        <v>0.9915302332867495</v>
      </c>
      <c r="AV50" s="18">
        <f t="shared" si="86"/>
        <v>0.99194616181448225</v>
      </c>
      <c r="AW50" s="18">
        <f t="shared" si="86"/>
        <v>0</v>
      </c>
      <c r="AX50" s="18">
        <f t="shared" si="86"/>
        <v>0.80188784714736849</v>
      </c>
      <c r="AY50" s="18">
        <f t="shared" si="86"/>
        <v>0.67840363747244659</v>
      </c>
      <c r="AZ50" s="18">
        <f t="shared" si="86"/>
        <v>0.80806005371704415</v>
      </c>
      <c r="BA50" s="18">
        <f t="shared" si="86"/>
        <v>0.82892934902389048</v>
      </c>
      <c r="BB50" s="18">
        <f t="shared" si="86"/>
        <v>0.26566122318691249</v>
      </c>
      <c r="BC50" s="18">
        <f t="shared" si="86"/>
        <v>9.5416999857331167E-2</v>
      </c>
      <c r="BD50" s="18">
        <f t="shared" si="86"/>
        <v>0.76366125756124636</v>
      </c>
      <c r="BE50" s="18">
        <f t="shared" si="86"/>
        <v>0.81999250922104105</v>
      </c>
      <c r="BF50" s="18">
        <f t="shared" si="86"/>
        <v>0.74169048108416868</v>
      </c>
      <c r="BG50" s="18">
        <f t="shared" si="86"/>
        <v>0.82548757794861594</v>
      </c>
      <c r="BH50" s="18">
        <f t="shared" si="86"/>
        <v>0.95884963886693997</v>
      </c>
      <c r="BI50" s="18">
        <f t="shared" si="86"/>
        <v>0.91304285124195639</v>
      </c>
      <c r="BJ50" s="18">
        <f t="shared" si="86"/>
        <v>0.93247398268721648</v>
      </c>
      <c r="BK50" s="18">
        <f t="shared" si="86"/>
        <v>0.79109497670815965</v>
      </c>
      <c r="BL50" s="18">
        <f t="shared" si="86"/>
        <v>0.93402945999984055</v>
      </c>
      <c r="BM50" s="18">
        <f t="shared" si="86"/>
        <v>6.0409171055950249E-2</v>
      </c>
      <c r="BN50" s="18">
        <f t="shared" ref="BN50:DY52" si="91">_xlfn.GAMMA.DIST(BN20,BN$30,BN$31,TRUE)</f>
        <v>0.99234677249114489</v>
      </c>
      <c r="BO50" s="18">
        <f t="shared" si="91"/>
        <v>0.98664764104459346</v>
      </c>
      <c r="BP50" s="18">
        <f t="shared" si="91"/>
        <v>0.94335334295915696</v>
      </c>
      <c r="BQ50" s="18">
        <f t="shared" si="91"/>
        <v>0.64876412401643302</v>
      </c>
      <c r="BR50" s="18">
        <f t="shared" si="91"/>
        <v>0.86287364653235565</v>
      </c>
      <c r="BS50" s="18">
        <f t="shared" si="91"/>
        <v>0.23182668746868554</v>
      </c>
      <c r="BT50" s="18">
        <f t="shared" si="91"/>
        <v>5.3474606126661716E-30</v>
      </c>
      <c r="BU50" s="18">
        <f t="shared" si="91"/>
        <v>0.29878554312352412</v>
      </c>
      <c r="BV50" s="18">
        <f t="shared" si="91"/>
        <v>0.90113925557685093</v>
      </c>
      <c r="BW50" s="18">
        <f t="shared" si="91"/>
        <v>0.74187384291610814</v>
      </c>
      <c r="BX50" s="18">
        <f t="shared" si="91"/>
        <v>0.322883803082676</v>
      </c>
      <c r="BY50" s="18">
        <f t="shared" si="91"/>
        <v>0.50183246218429622</v>
      </c>
      <c r="BZ50" s="18">
        <f t="shared" si="91"/>
        <v>0.93236922378491349</v>
      </c>
      <c r="CA50" s="18">
        <f t="shared" si="91"/>
        <v>0.92998280168187053</v>
      </c>
      <c r="CB50" s="18">
        <f t="shared" si="91"/>
        <v>0.99039875877782002</v>
      </c>
      <c r="CC50" s="18">
        <f t="shared" si="91"/>
        <v>0.96819907555905038</v>
      </c>
      <c r="CD50" s="18">
        <f t="shared" si="91"/>
        <v>5.4433088153714909E-17</v>
      </c>
      <c r="CE50" s="18">
        <f t="shared" si="91"/>
        <v>5.9185740799623048E-12</v>
      </c>
      <c r="CF50" s="18">
        <f t="shared" si="91"/>
        <v>0.98216257185156852</v>
      </c>
      <c r="CG50" s="18">
        <f t="shared" si="91"/>
        <v>0.59283089716101944</v>
      </c>
      <c r="CH50" s="18">
        <f t="shared" si="91"/>
        <v>0.78126912854995467</v>
      </c>
      <c r="CI50" s="18">
        <f t="shared" si="91"/>
        <v>0.97522900209466323</v>
      </c>
      <c r="CJ50" s="18">
        <f t="shared" si="91"/>
        <v>3.913201075795178E-14</v>
      </c>
      <c r="CK50" s="18">
        <f t="shared" si="91"/>
        <v>0.3765666069014128</v>
      </c>
      <c r="CL50" s="18">
        <f t="shared" si="91"/>
        <v>0.84767532361651754</v>
      </c>
      <c r="CM50" s="18">
        <f t="shared" si="91"/>
        <v>0.12378104985512038</v>
      </c>
      <c r="CN50" s="18">
        <f t="shared" si="91"/>
        <v>0.44567139803017225</v>
      </c>
      <c r="CO50" s="18">
        <f t="shared" si="91"/>
        <v>0.57156395777919022</v>
      </c>
      <c r="CP50" s="18">
        <f t="shared" si="91"/>
        <v>0.6372535798919694</v>
      </c>
      <c r="CQ50" s="18">
        <f t="shared" si="91"/>
        <v>0.92518486522694432</v>
      </c>
      <c r="CR50" s="18">
        <f t="shared" si="91"/>
        <v>0.91626881948495731</v>
      </c>
      <c r="CS50" s="18">
        <f t="shared" si="91"/>
        <v>0.9150836100946601</v>
      </c>
      <c r="CT50" s="18">
        <f t="shared" si="91"/>
        <v>6.3892442354929233E-2</v>
      </c>
      <c r="CU50" s="18">
        <f t="shared" si="91"/>
        <v>0.97547061298911641</v>
      </c>
      <c r="CV50" s="18">
        <f t="shared" si="91"/>
        <v>0</v>
      </c>
      <c r="CW50" s="18">
        <f t="shared" si="91"/>
        <v>0.76501166793363751</v>
      </c>
      <c r="CX50" s="18">
        <f t="shared" si="91"/>
        <v>0.89301055920040351</v>
      </c>
      <c r="CY50" s="18">
        <f t="shared" si="91"/>
        <v>0.65876553558044559</v>
      </c>
      <c r="CZ50" s="18">
        <f t="shared" si="91"/>
        <v>0.71342567619155672</v>
      </c>
      <c r="DA50" s="18">
        <f t="shared" si="91"/>
        <v>0.95873801639079281</v>
      </c>
      <c r="DB50" s="18">
        <f t="shared" si="91"/>
        <v>0.87811829908823147</v>
      </c>
      <c r="DC50" s="18">
        <f t="shared" si="91"/>
        <v>0.99795267496208795</v>
      </c>
      <c r="DD50" s="18">
        <f t="shared" si="91"/>
        <v>0.77493886215218932</v>
      </c>
      <c r="DE50" s="18">
        <f t="shared" si="91"/>
        <v>3.1074768633017112E-109</v>
      </c>
      <c r="DF50" s="18">
        <f t="shared" si="91"/>
        <v>0.27056893056130848</v>
      </c>
      <c r="DG50" s="18">
        <f t="shared" si="91"/>
        <v>0.25270099895676884</v>
      </c>
      <c r="DH50" s="18">
        <f t="shared" si="91"/>
        <v>1.2537368585668141E-3</v>
      </c>
      <c r="DI50" s="18">
        <f t="shared" si="91"/>
        <v>0.2553080706542103</v>
      </c>
      <c r="DJ50" s="18">
        <f t="shared" si="91"/>
        <v>0.90506841284095518</v>
      </c>
      <c r="DK50" s="18">
        <f t="shared" si="91"/>
        <v>0.9995546134753639</v>
      </c>
      <c r="DL50" s="18">
        <f t="shared" si="91"/>
        <v>0.94172800595534323</v>
      </c>
      <c r="DM50" s="18">
        <f t="shared" si="91"/>
        <v>0.51495076908744408</v>
      </c>
      <c r="DN50" s="18">
        <f t="shared" si="91"/>
        <v>3.8725676408782668E-8</v>
      </c>
      <c r="DO50" s="18">
        <f t="shared" si="91"/>
        <v>1.4352558883902366E-4</v>
      </c>
      <c r="DP50" s="18">
        <f t="shared" si="91"/>
        <v>6.3023929111005537E-124</v>
      </c>
      <c r="DQ50" s="18">
        <f t="shared" si="91"/>
        <v>0.96090478660802692</v>
      </c>
      <c r="DR50" s="18">
        <f t="shared" si="91"/>
        <v>0.92600459525341727</v>
      </c>
      <c r="DS50" s="18">
        <f t="shared" si="91"/>
        <v>0.86006936565969139</v>
      </c>
      <c r="DT50" s="18">
        <f t="shared" si="91"/>
        <v>0.7626000770162491</v>
      </c>
      <c r="DU50" s="18">
        <f t="shared" si="91"/>
        <v>0.88750947561168181</v>
      </c>
      <c r="DV50" s="18">
        <f t="shared" si="91"/>
        <v>1.0070825684584927E-32</v>
      </c>
      <c r="DW50" s="18">
        <f t="shared" si="91"/>
        <v>0.7852307298244493</v>
      </c>
      <c r="DX50" s="18">
        <f t="shared" si="91"/>
        <v>8.0372021669153855E-8</v>
      </c>
      <c r="DY50" s="18">
        <f t="shared" si="91"/>
        <v>8.5554539054014685E-66</v>
      </c>
      <c r="DZ50" s="18">
        <f t="shared" si="70"/>
        <v>0</v>
      </c>
      <c r="EA50" s="18">
        <f t="shared" si="89"/>
        <v>4.3717915884124648E-10</v>
      </c>
      <c r="EB50" s="18">
        <f t="shared" si="89"/>
        <v>0.95839028401420323</v>
      </c>
      <c r="EC50" s="18">
        <f t="shared" si="89"/>
        <v>1.0805444383873915E-82</v>
      </c>
      <c r="ED50" s="18">
        <f t="shared" si="89"/>
        <v>0.89796094080187494</v>
      </c>
      <c r="EE50" s="18">
        <f t="shared" si="89"/>
        <v>0.7620896183685979</v>
      </c>
      <c r="EF50" s="18">
        <f t="shared" si="89"/>
        <v>0.8519674110399178</v>
      </c>
      <c r="EG50" s="18">
        <f t="shared" si="89"/>
        <v>0.27421434572006165</v>
      </c>
      <c r="EH50" s="18">
        <f t="shared" si="89"/>
        <v>0.81132355879163043</v>
      </c>
      <c r="EI50" s="18">
        <f t="shared" si="89"/>
        <v>0.71969774932281161</v>
      </c>
      <c r="EJ50" s="18">
        <f t="shared" si="89"/>
        <v>0.65626216813260019</v>
      </c>
      <c r="EK50" s="18">
        <f t="shared" si="89"/>
        <v>0.50906312118242258</v>
      </c>
      <c r="EL50" s="18">
        <f t="shared" si="89"/>
        <v>0.68932019147637169</v>
      </c>
      <c r="EM50" s="18">
        <f t="shared" si="89"/>
        <v>6.4126299558155374E-138</v>
      </c>
      <c r="EN50" s="18">
        <f t="shared" si="89"/>
        <v>0.86143152137826473</v>
      </c>
      <c r="EO50" s="18">
        <f t="shared" si="89"/>
        <v>0.87105461437990217</v>
      </c>
      <c r="EP50" s="18">
        <f t="shared" si="89"/>
        <v>0.85264645961919661</v>
      </c>
      <c r="EQ50" s="18">
        <f t="shared" si="89"/>
        <v>0.85622220268672633</v>
      </c>
      <c r="ER50" s="18">
        <f t="shared" si="89"/>
        <v>0</v>
      </c>
      <c r="ES50" s="18">
        <f t="shared" si="89"/>
        <v>0.92877911353765463</v>
      </c>
      <c r="ET50" s="18">
        <f t="shared" si="89"/>
        <v>0.94472343608106613</v>
      </c>
      <c r="EU50" s="18">
        <f t="shared" si="89"/>
        <v>0.86785610463293772</v>
      </c>
      <c r="EV50" s="18">
        <f t="shared" si="89"/>
        <v>0.96491404109349288</v>
      </c>
      <c r="EW50" s="18">
        <f t="shared" si="89"/>
        <v>0.95932584407636523</v>
      </c>
      <c r="EX50" s="18">
        <f t="shared" si="89"/>
        <v>0.97270035892667761</v>
      </c>
      <c r="EY50" s="18">
        <f t="shared" si="89"/>
        <v>0.9603781739242685</v>
      </c>
      <c r="EZ50" s="18">
        <f t="shared" si="89"/>
        <v>0</v>
      </c>
      <c r="FA50" s="18">
        <f t="shared" si="89"/>
        <v>5.9269456917105142E-66</v>
      </c>
      <c r="FB50" s="18">
        <f t="shared" si="89"/>
        <v>0.94931666766308842</v>
      </c>
      <c r="FC50" s="18">
        <f t="shared" si="89"/>
        <v>0.94534717136846813</v>
      </c>
      <c r="FD50" s="18">
        <f t="shared" si="89"/>
        <v>0.68532788333169758</v>
      </c>
      <c r="FE50" s="18">
        <f t="shared" si="89"/>
        <v>1.7004466937411828E-6</v>
      </c>
      <c r="FF50" s="18">
        <f t="shared" si="89"/>
        <v>0.99752981397308627</v>
      </c>
      <c r="FG50" s="18">
        <f t="shared" si="89"/>
        <v>0.99670774562031905</v>
      </c>
      <c r="FH50" s="18">
        <f t="shared" si="89"/>
        <v>0.99654853984784264</v>
      </c>
      <c r="FI50" s="18">
        <f t="shared" si="89"/>
        <v>0.73986824182977595</v>
      </c>
      <c r="FJ50" s="18">
        <f t="shared" si="89"/>
        <v>0.54571347261939052</v>
      </c>
      <c r="FK50" s="18">
        <f t="shared" si="89"/>
        <v>1.2317321161506457E-22</v>
      </c>
      <c r="FL50" s="18">
        <f t="shared" si="89"/>
        <v>8.1458482134306994E-7</v>
      </c>
      <c r="FM50" s="18">
        <f t="shared" si="89"/>
        <v>7.4720130800054477E-2</v>
      </c>
      <c r="FN50" s="18">
        <f t="shared" si="89"/>
        <v>1.0254794410955352E-24</v>
      </c>
      <c r="FO50" s="18">
        <f t="shared" si="89"/>
        <v>6.876280775121541E-3</v>
      </c>
      <c r="FP50" s="18">
        <f t="shared" si="89"/>
        <v>0.54369820090155485</v>
      </c>
      <c r="FQ50" s="18">
        <f t="shared" si="89"/>
        <v>0</v>
      </c>
      <c r="FR50" s="18">
        <f t="shared" si="89"/>
        <v>6.552500848973377E-3</v>
      </c>
      <c r="FS50" s="18">
        <f t="shared" si="89"/>
        <v>2.1235630340149974E-7</v>
      </c>
      <c r="FT50" s="18">
        <f t="shared" si="89"/>
        <v>0.92933224276063064</v>
      </c>
      <c r="FU50" s="18">
        <f t="shared" si="89"/>
        <v>0.32957679254182909</v>
      </c>
      <c r="FV50" s="18">
        <f t="shared" si="89"/>
        <v>0</v>
      </c>
      <c r="FW50" s="18">
        <f t="shared" si="89"/>
        <v>8.7390700565363166E-100</v>
      </c>
      <c r="FX50" s="18">
        <f t="shared" si="89"/>
        <v>0.99599078690008014</v>
      </c>
      <c r="FY50" s="18">
        <f t="shared" si="89"/>
        <v>0.56627006755129483</v>
      </c>
      <c r="FZ50" s="18">
        <f t="shared" si="89"/>
        <v>0.11917517211388762</v>
      </c>
      <c r="GA50" s="18">
        <f t="shared" si="89"/>
        <v>0.90616122698601564</v>
      </c>
      <c r="GB50" s="18">
        <f t="shared" si="89"/>
        <v>0.71501008854276427</v>
      </c>
      <c r="GC50" s="18">
        <f t="shared" si="89"/>
        <v>0.8080636742053795</v>
      </c>
      <c r="GD50" s="18">
        <f t="shared" si="89"/>
        <v>0.87716275513052522</v>
      </c>
      <c r="GE50" s="18">
        <f t="shared" si="89"/>
        <v>0.7394092886176622</v>
      </c>
      <c r="GF50" s="18">
        <f t="shared" si="89"/>
        <v>0.35639564273264912</v>
      </c>
      <c r="GG50" s="18">
        <f t="shared" si="89"/>
        <v>0.72478096788938562</v>
      </c>
      <c r="GH50" s="18">
        <f t="shared" si="89"/>
        <v>0.79841598910712097</v>
      </c>
      <c r="GI50" s="18">
        <f t="shared" si="89"/>
        <v>0.82854552937417669</v>
      </c>
      <c r="GJ50" s="18">
        <f t="shared" si="89"/>
        <v>0.74241025960355822</v>
      </c>
      <c r="GK50" s="18">
        <f t="shared" si="89"/>
        <v>0.70742673749778295</v>
      </c>
      <c r="GL50" s="18">
        <f t="shared" si="89"/>
        <v>0.51224828010634516</v>
      </c>
      <c r="GM50" s="18">
        <f t="shared" si="87"/>
        <v>0.69330027640279379</v>
      </c>
      <c r="GN50" s="18">
        <f t="shared" si="87"/>
        <v>0.91625140961028517</v>
      </c>
      <c r="GO50" s="18">
        <f t="shared" si="87"/>
        <v>0.82895399030240025</v>
      </c>
      <c r="GP50" s="18">
        <f t="shared" si="87"/>
        <v>0.61695006761299376</v>
      </c>
      <c r="GQ50" s="18">
        <f t="shared" si="87"/>
        <v>0.53172301060242111</v>
      </c>
      <c r="GR50" s="18">
        <f t="shared" si="87"/>
        <v>0.80392532296818642</v>
      </c>
      <c r="GS50" s="18">
        <f t="shared" si="87"/>
        <v>1.7671309447576258E-183</v>
      </c>
      <c r="GT50" s="18">
        <f t="shared" si="87"/>
        <v>0.99130063156701387</v>
      </c>
      <c r="GU50" s="18">
        <f t="shared" si="87"/>
        <v>0.98418081704513072</v>
      </c>
      <c r="GV50" s="18">
        <f t="shared" si="87"/>
        <v>0.77526509439175428</v>
      </c>
      <c r="GW50" s="18">
        <f t="shared" si="87"/>
        <v>0.68045696900191677</v>
      </c>
      <c r="GX50" s="18">
        <f t="shared" si="87"/>
        <v>1.8656745068302314E-27</v>
      </c>
      <c r="GY50" s="18">
        <f t="shared" si="87"/>
        <v>0.96150404619414975</v>
      </c>
      <c r="GZ50" s="18">
        <f t="shared" si="87"/>
        <v>0.98343670164468544</v>
      </c>
      <c r="HA50" s="18">
        <f t="shared" si="87"/>
        <v>0.97680067667554682</v>
      </c>
      <c r="HB50" s="18">
        <f t="shared" si="87"/>
        <v>0.90852641491559738</v>
      </c>
      <c r="HC50" s="18">
        <f t="shared" si="87"/>
        <v>5.4709974689035479E-3</v>
      </c>
      <c r="HD50" s="18">
        <f t="shared" si="87"/>
        <v>0.84841097553887324</v>
      </c>
      <c r="HE50" s="18">
        <f t="shared" si="87"/>
        <v>2.803886892618793E-4</v>
      </c>
      <c r="HF50" s="18">
        <f t="shared" si="87"/>
        <v>0.98734302275972508</v>
      </c>
      <c r="HG50" s="18">
        <f t="shared" si="87"/>
        <v>0.93599732220504595</v>
      </c>
      <c r="HH50" s="18">
        <f t="shared" si="87"/>
        <v>3.4793248974206168E-13</v>
      </c>
      <c r="HI50" s="18">
        <f t="shared" si="87"/>
        <v>0.13046164599288992</v>
      </c>
      <c r="HJ50" s="18">
        <f t="shared" si="87"/>
        <v>2.0924930077365032E-6</v>
      </c>
      <c r="HK50" s="18">
        <f t="shared" si="87"/>
        <v>0.83451448035842524</v>
      </c>
      <c r="HL50" s="18">
        <f t="shared" si="87"/>
        <v>0.99081011334635916</v>
      </c>
      <c r="HM50" s="18">
        <f t="shared" si="87"/>
        <v>2.2545646557495735E-20</v>
      </c>
      <c r="HN50" s="18">
        <f t="shared" si="87"/>
        <v>9.4823315478537659E-3</v>
      </c>
      <c r="HO50" s="18">
        <f t="shared" si="87"/>
        <v>1.5118497422631264E-7</v>
      </c>
      <c r="HP50" s="18">
        <f t="shared" si="87"/>
        <v>1.1428195836625116E-189</v>
      </c>
      <c r="HQ50" s="18">
        <f t="shared" si="87"/>
        <v>0.83654160972184699</v>
      </c>
      <c r="HR50" s="18">
        <f t="shared" si="87"/>
        <v>0.77681533240555811</v>
      </c>
      <c r="HS50" s="18">
        <f t="shared" si="87"/>
        <v>0.61216347513354175</v>
      </c>
      <c r="HT50" s="18">
        <f t="shared" si="87"/>
        <v>0.94008450211221084</v>
      </c>
      <c r="HU50" s="18">
        <f t="shared" si="87"/>
        <v>0.94094999308423133</v>
      </c>
      <c r="HV50" s="18">
        <f t="shared" si="87"/>
        <v>0.83318600526431419</v>
      </c>
      <c r="HW50" s="18">
        <f t="shared" si="87"/>
        <v>0.73112881339255442</v>
      </c>
      <c r="HX50" s="18">
        <f t="shared" si="87"/>
        <v>0.95950496570383703</v>
      </c>
      <c r="HY50" s="18">
        <f t="shared" si="87"/>
        <v>0.87737608281280466</v>
      </c>
      <c r="HZ50" s="18">
        <f t="shared" si="87"/>
        <v>0.69018333982874258</v>
      </c>
      <c r="IA50" s="18">
        <f t="shared" si="87"/>
        <v>0.59877755565351487</v>
      </c>
      <c r="IB50" s="18">
        <f t="shared" si="87"/>
        <v>0.82327370221874974</v>
      </c>
      <c r="IC50" s="18">
        <f t="shared" si="87"/>
        <v>0.42457302882612391</v>
      </c>
      <c r="ID50" s="18">
        <f t="shared" si="87"/>
        <v>0.96899330004882156</v>
      </c>
      <c r="IE50" s="18">
        <f t="shared" si="87"/>
        <v>0.8048988241109114</v>
      </c>
      <c r="IF50" s="18">
        <f t="shared" si="87"/>
        <v>3.7848442662340644E-2</v>
      </c>
      <c r="IG50" s="18">
        <f t="shared" si="87"/>
        <v>0.33049965130151188</v>
      </c>
      <c r="IH50" s="18">
        <f t="shared" si="87"/>
        <v>1.9263475953751494E-30</v>
      </c>
      <c r="II50" s="18">
        <f t="shared" si="87"/>
        <v>0.89345244757124154</v>
      </c>
      <c r="IJ50" s="18">
        <f t="shared" si="87"/>
        <v>0.75163132963422985</v>
      </c>
      <c r="IK50" s="18">
        <f t="shared" si="87"/>
        <v>0.52078021588923396</v>
      </c>
      <c r="IL50" s="18">
        <f t="shared" si="87"/>
        <v>0.95724440308592584</v>
      </c>
      <c r="IM50" s="18">
        <f t="shared" si="87"/>
        <v>8.6269837488777826E-22</v>
      </c>
      <c r="IN50" s="18">
        <f t="shared" si="87"/>
        <v>0.97905450207351929</v>
      </c>
      <c r="IO50" s="18">
        <f t="shared" si="87"/>
        <v>0</v>
      </c>
      <c r="IP50" s="18">
        <f t="shared" si="87"/>
        <v>0.9749319644877954</v>
      </c>
      <c r="IQ50" s="18">
        <f t="shared" si="87"/>
        <v>0.68156194417435245</v>
      </c>
      <c r="IR50" s="18">
        <f t="shared" si="87"/>
        <v>0.55297392293647529</v>
      </c>
      <c r="IS50" s="18">
        <f t="shared" si="87"/>
        <v>0.99631694129313786</v>
      </c>
      <c r="IT50" s="18">
        <f t="shared" si="87"/>
        <v>0.83331012119896741</v>
      </c>
      <c r="IU50" s="18">
        <f t="shared" si="87"/>
        <v>0</v>
      </c>
      <c r="IV50" s="18">
        <f t="shared" si="87"/>
        <v>2.3476849411863167E-51</v>
      </c>
      <c r="IW50" s="18">
        <f t="shared" si="87"/>
        <v>2.9083130317778716E-3</v>
      </c>
      <c r="IX50" s="18">
        <f t="shared" si="79"/>
        <v>0.98749564465512329</v>
      </c>
      <c r="IY50" s="18">
        <f t="shared" si="79"/>
        <v>0.999993548750443</v>
      </c>
      <c r="IZ50" s="18">
        <f t="shared" si="79"/>
        <v>0.98358659314712282</v>
      </c>
      <c r="JA50" s="18">
        <f t="shared" si="77"/>
        <v>0.24881440635196969</v>
      </c>
      <c r="JB50" s="18">
        <f t="shared" si="90"/>
        <v>0.33296314226923163</v>
      </c>
      <c r="JC50" s="18">
        <f t="shared" si="90"/>
        <v>0.64248964880918003</v>
      </c>
      <c r="JD50" s="18">
        <f t="shared" si="90"/>
        <v>0.87808845476063513</v>
      </c>
      <c r="JE50" s="18">
        <f t="shared" si="90"/>
        <v>0.90984193999655683</v>
      </c>
      <c r="JF50" s="18">
        <f t="shared" si="90"/>
        <v>0.92159723257725645</v>
      </c>
      <c r="JG50" s="18">
        <f t="shared" si="90"/>
        <v>0.90991309432427403</v>
      </c>
      <c r="JH50" s="18">
        <f t="shared" si="90"/>
        <v>0.87995961246254373</v>
      </c>
      <c r="JI50" s="18">
        <f t="shared" si="90"/>
        <v>0.87399995926931018</v>
      </c>
      <c r="JJ50" s="18">
        <f t="shared" si="90"/>
        <v>0.77106241460351899</v>
      </c>
      <c r="JK50" s="18">
        <f t="shared" si="90"/>
        <v>0.80669330047681465</v>
      </c>
      <c r="JL50" s="18">
        <f t="shared" si="90"/>
        <v>0.85604263049929141</v>
      </c>
      <c r="JM50" s="18">
        <f t="shared" si="90"/>
        <v>0.67749410000174104</v>
      </c>
      <c r="JN50" s="18">
        <f t="shared" si="90"/>
        <v>0</v>
      </c>
      <c r="JO50" s="18">
        <f t="shared" si="90"/>
        <v>2.4594673923491819E-2</v>
      </c>
      <c r="JP50" s="18">
        <f t="shared" si="90"/>
        <v>0.25368290149344574</v>
      </c>
      <c r="JQ50" s="18">
        <f t="shared" si="90"/>
        <v>1.2031018928384112E-16</v>
      </c>
      <c r="JR50" s="18">
        <f t="shared" si="90"/>
        <v>0.60560365766078073</v>
      </c>
      <c r="JS50" s="18">
        <f t="shared" si="90"/>
        <v>0.84221171353790514</v>
      </c>
      <c r="JT50" s="18">
        <f t="shared" si="90"/>
        <v>0.93947095535814118</v>
      </c>
      <c r="JU50" s="18">
        <f t="shared" si="90"/>
        <v>0.95389950697470816</v>
      </c>
      <c r="JV50" s="18">
        <f t="shared" si="90"/>
        <v>0.91063395629976862</v>
      </c>
      <c r="JW50" s="18">
        <f t="shared" si="90"/>
        <v>0.92710141880228603</v>
      </c>
      <c r="JX50" s="18">
        <f t="shared" si="90"/>
        <v>0.52788274381253419</v>
      </c>
      <c r="JY50" s="18">
        <f t="shared" si="90"/>
        <v>0.87585390140992103</v>
      </c>
      <c r="JZ50" s="18">
        <f t="shared" si="90"/>
        <v>1.0346382369641305E-8</v>
      </c>
      <c r="KA50" s="18">
        <f t="shared" si="90"/>
        <v>0.78591645077467942</v>
      </c>
      <c r="KB50" s="18">
        <f t="shared" si="90"/>
        <v>0.98549488222272219</v>
      </c>
      <c r="KC50" s="18">
        <f t="shared" si="90"/>
        <v>0.76480900222198001</v>
      </c>
      <c r="KD50" s="18">
        <f t="shared" si="90"/>
        <v>2.0290057557668382E-7</v>
      </c>
      <c r="KE50" s="18">
        <f t="shared" si="90"/>
        <v>0.91158661075281311</v>
      </c>
      <c r="KF50" s="18">
        <f t="shared" si="90"/>
        <v>5.1279278812737791E-252</v>
      </c>
      <c r="KG50" s="18">
        <f t="shared" si="90"/>
        <v>0.39308371669143488</v>
      </c>
      <c r="KH50" s="18">
        <f t="shared" si="90"/>
        <v>0.7992405743967157</v>
      </c>
      <c r="KI50" s="18">
        <f t="shared" si="90"/>
        <v>0.93852993163440424</v>
      </c>
      <c r="KJ50" s="18">
        <f t="shared" si="90"/>
        <v>0.52775958212527241</v>
      </c>
      <c r="KK50" s="18">
        <f t="shared" si="90"/>
        <v>0.59516720424463987</v>
      </c>
      <c r="KL50" s="18">
        <f t="shared" si="90"/>
        <v>0.95748556980884514</v>
      </c>
      <c r="KM50" s="18">
        <f t="shared" si="90"/>
        <v>0.81776517950689687</v>
      </c>
      <c r="KN50" s="18">
        <f t="shared" si="90"/>
        <v>0.84996989820036417</v>
      </c>
      <c r="KO50" s="18">
        <f t="shared" si="90"/>
        <v>0.70315992003058958</v>
      </c>
      <c r="KP50" s="18">
        <f t="shared" si="90"/>
        <v>0.85240462812413353</v>
      </c>
      <c r="KQ50" s="18">
        <f t="shared" si="90"/>
        <v>0.77868536929676757</v>
      </c>
      <c r="KR50" s="18">
        <f t="shared" si="90"/>
        <v>0.51598008764441983</v>
      </c>
      <c r="KS50" s="18">
        <f t="shared" si="90"/>
        <v>0.60953461255666908</v>
      </c>
      <c r="KT50" s="18">
        <f t="shared" si="90"/>
        <v>0.72791505212899865</v>
      </c>
      <c r="KU50" s="18">
        <f t="shared" si="90"/>
        <v>7.2548517220413584E-53</v>
      </c>
      <c r="KV50" s="18">
        <f t="shared" si="90"/>
        <v>0.98886832291876559</v>
      </c>
      <c r="KW50" s="18">
        <f t="shared" si="90"/>
        <v>5.0414995259981331E-8</v>
      </c>
      <c r="KX50" s="18">
        <f t="shared" si="90"/>
        <v>0.92651749276929385</v>
      </c>
      <c r="KY50" s="18">
        <f t="shared" si="90"/>
        <v>0.98106952542709958</v>
      </c>
      <c r="KZ50" s="18">
        <f t="shared" si="90"/>
        <v>0.8965762405781823</v>
      </c>
      <c r="LA50" s="18">
        <f t="shared" si="90"/>
        <v>7.1879304144722902E-3</v>
      </c>
      <c r="LB50" s="18">
        <f t="shared" si="90"/>
        <v>1.3120048673231571E-48</v>
      </c>
      <c r="LC50" s="18">
        <f t="shared" si="90"/>
        <v>0.96662975304999266</v>
      </c>
      <c r="LD50" s="18">
        <f t="shared" si="90"/>
        <v>0.86985954385906417</v>
      </c>
      <c r="LE50" s="18">
        <f t="shared" si="90"/>
        <v>0.99490367147810077</v>
      </c>
      <c r="LF50" s="18">
        <f t="shared" si="90"/>
        <v>0.9952226069870258</v>
      </c>
      <c r="LG50" s="18">
        <f t="shared" si="90"/>
        <v>5.1422250822384698E-2</v>
      </c>
      <c r="LH50" s="18">
        <f t="shared" si="90"/>
        <v>0</v>
      </c>
      <c r="LI50" s="18">
        <f t="shared" si="90"/>
        <v>0.99038428885833807</v>
      </c>
      <c r="LJ50" s="18">
        <f t="shared" si="90"/>
        <v>0.72295643259803666</v>
      </c>
      <c r="LK50" s="18">
        <f t="shared" si="90"/>
        <v>0.88858365927642646</v>
      </c>
      <c r="LL50" s="18">
        <f t="shared" si="90"/>
        <v>0.62954092734024458</v>
      </c>
      <c r="LM50" s="18">
        <f t="shared" si="90"/>
        <v>0.9766524367638969</v>
      </c>
      <c r="LN50" s="18">
        <f t="shared" si="88"/>
        <v>2.9478163273179482E-3</v>
      </c>
      <c r="LO50" s="18">
        <f t="shared" si="88"/>
        <v>0.98234801395817706</v>
      </c>
      <c r="LP50" s="18">
        <f t="shared" si="88"/>
        <v>0.82465138773568913</v>
      </c>
      <c r="LQ50" s="18">
        <f t="shared" si="88"/>
        <v>0.97483704054104892</v>
      </c>
      <c r="LR50" s="18">
        <f t="shared" si="88"/>
        <v>0.99849201523715392</v>
      </c>
      <c r="LS50" s="18">
        <f t="shared" si="88"/>
        <v>0.99797733867414684</v>
      </c>
      <c r="LT50" s="18">
        <f t="shared" si="88"/>
        <v>0.99733532664756097</v>
      </c>
      <c r="LU50" s="18">
        <f t="shared" si="88"/>
        <v>1.176681584355733E-3</v>
      </c>
      <c r="LV50" s="18">
        <f t="shared" si="88"/>
        <v>0.9645885168309889</v>
      </c>
      <c r="LW50" s="16">
        <f t="shared" si="88"/>
        <v>0.87210419797271022</v>
      </c>
    </row>
    <row r="51" spans="1:335" x14ac:dyDescent="0.3">
      <c r="A51" s="15">
        <v>2018</v>
      </c>
      <c r="B51" s="18">
        <f t="shared" si="66"/>
        <v>0.91059052812507324</v>
      </c>
      <c r="C51" s="18">
        <f t="shared" ref="C51:BN52" si="92">_xlfn.GAMMA.DIST(C21,C$30,C$31,TRUE)</f>
        <v>0.66464722564360401</v>
      </c>
      <c r="D51" s="18">
        <f t="shared" si="92"/>
        <v>8.0384546532214288E-4</v>
      </c>
      <c r="E51" s="18">
        <f t="shared" si="92"/>
        <v>0.87442735338539912</v>
      </c>
      <c r="F51" s="18">
        <f t="shared" si="92"/>
        <v>0.25478846463555499</v>
      </c>
      <c r="G51" s="18">
        <f t="shared" si="92"/>
        <v>0.70733556231244799</v>
      </c>
      <c r="H51" s="18">
        <f t="shared" si="92"/>
        <v>0.4103131220924765</v>
      </c>
      <c r="I51" s="18">
        <f t="shared" si="92"/>
        <v>0</v>
      </c>
      <c r="J51" s="18">
        <f t="shared" si="92"/>
        <v>0.3089489664216381</v>
      </c>
      <c r="K51" s="18">
        <f t="shared" si="92"/>
        <v>0.95183666543506606</v>
      </c>
      <c r="L51" s="18">
        <f t="shared" si="92"/>
        <v>0</v>
      </c>
      <c r="M51" s="18">
        <f t="shared" si="92"/>
        <v>3.9198480914245926E-87</v>
      </c>
      <c r="N51" s="18">
        <f t="shared" si="92"/>
        <v>0.94453769372665108</v>
      </c>
      <c r="O51" s="18">
        <f t="shared" si="92"/>
        <v>0.23655811383767894</v>
      </c>
      <c r="P51" s="18">
        <f t="shared" si="92"/>
        <v>3.6276428164353958E-3</v>
      </c>
      <c r="Q51" s="18">
        <f t="shared" si="92"/>
        <v>0.75813547358490019</v>
      </c>
      <c r="R51" s="18">
        <f t="shared" si="92"/>
        <v>0</v>
      </c>
      <c r="S51" s="18">
        <f t="shared" si="92"/>
        <v>8.6804822404676091E-3</v>
      </c>
      <c r="T51" s="18">
        <f t="shared" si="92"/>
        <v>2.0972303749219493E-172</v>
      </c>
      <c r="U51" s="18">
        <f t="shared" si="92"/>
        <v>0.48831336926929775</v>
      </c>
      <c r="V51" s="18">
        <f t="shared" si="92"/>
        <v>0.91245765588368699</v>
      </c>
      <c r="W51" s="18">
        <f t="shared" si="92"/>
        <v>0.70065602508333225</v>
      </c>
      <c r="X51" s="18">
        <f t="shared" si="92"/>
        <v>0.96224734329946848</v>
      </c>
      <c r="Y51" s="18">
        <f t="shared" si="92"/>
        <v>6.7821827229157209E-62</v>
      </c>
      <c r="Z51" s="18">
        <f t="shared" si="92"/>
        <v>0</v>
      </c>
      <c r="AA51" s="18">
        <f t="shared" si="92"/>
        <v>0.65777382028645426</v>
      </c>
      <c r="AB51" s="18">
        <f t="shared" si="92"/>
        <v>0.70673721688122693</v>
      </c>
      <c r="AC51" s="18">
        <f t="shared" si="92"/>
        <v>7.3554641511828665E-4</v>
      </c>
      <c r="AD51" s="18">
        <f t="shared" si="92"/>
        <v>7.5098334686178991E-2</v>
      </c>
      <c r="AE51" s="18">
        <f t="shared" si="92"/>
        <v>0.48346683752869363</v>
      </c>
      <c r="AF51" s="18">
        <f t="shared" si="92"/>
        <v>0.49382761695027783</v>
      </c>
      <c r="AG51" s="18">
        <f t="shared" si="92"/>
        <v>8.5552851995024078E-29</v>
      </c>
      <c r="AH51" s="18">
        <f t="shared" si="92"/>
        <v>0</v>
      </c>
      <c r="AI51" s="18">
        <f t="shared" si="92"/>
        <v>0.91866567090647289</v>
      </c>
      <c r="AJ51" s="18">
        <f t="shared" si="92"/>
        <v>2.7324247652202587E-2</v>
      </c>
      <c r="AK51" s="18">
        <f t="shared" si="92"/>
        <v>0.80491922411670713</v>
      </c>
      <c r="AL51" s="18">
        <f t="shared" si="92"/>
        <v>2.0985891125973645E-7</v>
      </c>
      <c r="AM51" s="18">
        <f t="shared" si="92"/>
        <v>2.61627533527705E-3</v>
      </c>
      <c r="AN51" s="18">
        <f t="shared" si="92"/>
        <v>0.99766142823388893</v>
      </c>
      <c r="AO51" s="18">
        <f t="shared" si="92"/>
        <v>4.3822216525603941E-36</v>
      </c>
      <c r="AP51" s="18">
        <f t="shared" si="92"/>
        <v>0.67383297627974892</v>
      </c>
      <c r="AQ51" s="18">
        <f t="shared" si="92"/>
        <v>4.5645824846458063E-3</v>
      </c>
      <c r="AR51" s="18">
        <f t="shared" si="92"/>
        <v>2.2245964545305683E-3</v>
      </c>
      <c r="AS51" s="18">
        <f t="shared" si="92"/>
        <v>3.8206135080069837E-46</v>
      </c>
      <c r="AT51" s="18">
        <f t="shared" si="92"/>
        <v>0.94690678403472639</v>
      </c>
      <c r="AU51" s="18">
        <f t="shared" si="92"/>
        <v>0.92155520652295575</v>
      </c>
      <c r="AV51" s="18">
        <f t="shared" si="92"/>
        <v>0.97606447078313274</v>
      </c>
      <c r="AW51" s="18">
        <f t="shared" si="92"/>
        <v>0</v>
      </c>
      <c r="AX51" s="18">
        <f t="shared" si="92"/>
        <v>0.84935279983966505</v>
      </c>
      <c r="AY51" s="18">
        <f t="shared" si="92"/>
        <v>0.71518310136961238</v>
      </c>
      <c r="AZ51" s="18">
        <f t="shared" si="92"/>
        <v>0.71089782748866814</v>
      </c>
      <c r="BA51" s="18">
        <f t="shared" si="92"/>
        <v>0.56269679078659574</v>
      </c>
      <c r="BB51" s="18">
        <f t="shared" si="92"/>
        <v>0.60494228651186843</v>
      </c>
      <c r="BC51" s="18">
        <f t="shared" si="92"/>
        <v>0.24142382393303052</v>
      </c>
      <c r="BD51" s="18">
        <f t="shared" si="92"/>
        <v>0.60153780455791717</v>
      </c>
      <c r="BE51" s="18">
        <f t="shared" si="92"/>
        <v>0.73345279948826403</v>
      </c>
      <c r="BF51" s="18">
        <f t="shared" si="92"/>
        <v>0.87529884294139848</v>
      </c>
      <c r="BG51" s="18">
        <f t="shared" si="92"/>
        <v>0.88664418392456434</v>
      </c>
      <c r="BH51" s="18">
        <f t="shared" si="92"/>
        <v>0.96445723715038367</v>
      </c>
      <c r="BI51" s="18">
        <f t="shared" si="92"/>
        <v>0.82137367990857513</v>
      </c>
      <c r="BJ51" s="18">
        <f t="shared" si="92"/>
        <v>0.87238929750185867</v>
      </c>
      <c r="BK51" s="18">
        <f t="shared" si="92"/>
        <v>0.68733154894890869</v>
      </c>
      <c r="BL51" s="18">
        <f t="shared" si="92"/>
        <v>0.82481910883829279</v>
      </c>
      <c r="BM51" s="18">
        <f t="shared" si="92"/>
        <v>3.9962048724873191E-3</v>
      </c>
      <c r="BN51" s="18">
        <f t="shared" si="92"/>
        <v>0.92642381050865841</v>
      </c>
      <c r="BO51" s="18">
        <f t="shared" si="91"/>
        <v>0.98236732957647033</v>
      </c>
      <c r="BP51" s="18">
        <f t="shared" si="91"/>
        <v>0.93369488622486596</v>
      </c>
      <c r="BQ51" s="18">
        <f t="shared" si="91"/>
        <v>0.68261465957510947</v>
      </c>
      <c r="BR51" s="18">
        <f t="shared" si="91"/>
        <v>0.89756442046284013</v>
      </c>
      <c r="BS51" s="18">
        <f t="shared" si="91"/>
        <v>0.21719192435453563</v>
      </c>
      <c r="BT51" s="18">
        <f t="shared" si="91"/>
        <v>3.5687512044549671E-44</v>
      </c>
      <c r="BU51" s="18">
        <f t="shared" si="91"/>
        <v>0.55051130824056227</v>
      </c>
      <c r="BV51" s="18">
        <f t="shared" si="91"/>
        <v>0.8892488065354982</v>
      </c>
      <c r="BW51" s="18">
        <f t="shared" si="91"/>
        <v>0.80517914103992883</v>
      </c>
      <c r="BX51" s="18">
        <f t="shared" si="91"/>
        <v>0.23890444005957978</v>
      </c>
      <c r="BY51" s="18">
        <f t="shared" si="91"/>
        <v>3.4055418663247641E-2</v>
      </c>
      <c r="BZ51" s="18">
        <f t="shared" si="91"/>
        <v>0.67597633509573274</v>
      </c>
      <c r="CA51" s="18">
        <f t="shared" si="91"/>
        <v>0.90236421898229147</v>
      </c>
      <c r="CB51" s="18">
        <f t="shared" si="91"/>
        <v>0.95730517299006568</v>
      </c>
      <c r="CC51" s="18">
        <f t="shared" si="91"/>
        <v>0.86293676034479594</v>
      </c>
      <c r="CD51" s="18">
        <f t="shared" si="91"/>
        <v>5.1050764326575351E-34</v>
      </c>
      <c r="CE51" s="18">
        <f t="shared" si="91"/>
        <v>4.8156804312870026E-23</v>
      </c>
      <c r="CF51" s="18">
        <f t="shared" si="91"/>
        <v>0.83007406902315528</v>
      </c>
      <c r="CG51" s="18">
        <f t="shared" si="91"/>
        <v>2.0776234678500888E-3</v>
      </c>
      <c r="CH51" s="18">
        <f t="shared" si="91"/>
        <v>1.0252646390861613E-2</v>
      </c>
      <c r="CI51" s="18">
        <f t="shared" si="91"/>
        <v>9.6843591635097065E-2</v>
      </c>
      <c r="CJ51" s="18">
        <f t="shared" si="91"/>
        <v>1.4145151861574346E-28</v>
      </c>
      <c r="CK51" s="18">
        <f t="shared" si="91"/>
        <v>0.66041524756605163</v>
      </c>
      <c r="CL51" s="18">
        <f t="shared" si="91"/>
        <v>0.82771237281558607</v>
      </c>
      <c r="CM51" s="18">
        <f t="shared" si="91"/>
        <v>0.39589690599905336</v>
      </c>
      <c r="CN51" s="18">
        <f t="shared" si="91"/>
        <v>0.75896723969547231</v>
      </c>
      <c r="CO51" s="18">
        <f t="shared" si="91"/>
        <v>0.79718610128768419</v>
      </c>
      <c r="CP51" s="18">
        <f t="shared" si="91"/>
        <v>0.75819831676280214</v>
      </c>
      <c r="CQ51" s="18">
        <f t="shared" si="91"/>
        <v>0.75448763975559796</v>
      </c>
      <c r="CR51" s="18">
        <f t="shared" si="91"/>
        <v>0.78453123974989658</v>
      </c>
      <c r="CS51" s="18">
        <f t="shared" si="91"/>
        <v>0.67950180818205475</v>
      </c>
      <c r="CT51" s="18">
        <f t="shared" si="91"/>
        <v>8.0445173588869004E-3</v>
      </c>
      <c r="CU51" s="18">
        <f t="shared" si="91"/>
        <v>0.97788142862016447</v>
      </c>
      <c r="CV51" s="18">
        <f t="shared" si="91"/>
        <v>0</v>
      </c>
      <c r="CW51" s="18">
        <f t="shared" si="91"/>
        <v>0.90504258362218071</v>
      </c>
      <c r="CX51" s="18">
        <f t="shared" si="91"/>
        <v>0.84867427211073276</v>
      </c>
      <c r="CY51" s="18">
        <f t="shared" si="91"/>
        <v>0.77219337472615357</v>
      </c>
      <c r="CZ51" s="18">
        <f t="shared" si="91"/>
        <v>0.45310435252278192</v>
      </c>
      <c r="DA51" s="18">
        <f t="shared" si="91"/>
        <v>0.70764955474198465</v>
      </c>
      <c r="DB51" s="18">
        <f t="shared" si="91"/>
        <v>0.62905609067632584</v>
      </c>
      <c r="DC51" s="18">
        <f t="shared" si="91"/>
        <v>0.94934891726777637</v>
      </c>
      <c r="DD51" s="18">
        <f t="shared" si="91"/>
        <v>0.89085364920397425</v>
      </c>
      <c r="DE51" s="18">
        <f t="shared" si="91"/>
        <v>6.7917601497427312E-78</v>
      </c>
      <c r="DF51" s="18">
        <f t="shared" si="91"/>
        <v>0.83987455947735012</v>
      </c>
      <c r="DG51" s="18">
        <f t="shared" si="91"/>
        <v>0.82933160116881033</v>
      </c>
      <c r="DH51" s="18">
        <f t="shared" si="91"/>
        <v>8.5262670584641646E-3</v>
      </c>
      <c r="DI51" s="18">
        <f t="shared" si="91"/>
        <v>3.2342851204446251E-3</v>
      </c>
      <c r="DJ51" s="18">
        <f t="shared" si="91"/>
        <v>0.5303528678100653</v>
      </c>
      <c r="DK51" s="18">
        <f t="shared" si="91"/>
        <v>0.99560043835144718</v>
      </c>
      <c r="DL51" s="18">
        <f t="shared" si="91"/>
        <v>0.94557721996972854</v>
      </c>
      <c r="DM51" s="18">
        <f t="shared" si="91"/>
        <v>0.84258462050346716</v>
      </c>
      <c r="DN51" s="18">
        <f t="shared" si="91"/>
        <v>4.356119538518772E-13</v>
      </c>
      <c r="DO51" s="18">
        <f t="shared" si="91"/>
        <v>9.2933002727382843E-8</v>
      </c>
      <c r="DP51" s="18">
        <f t="shared" si="91"/>
        <v>8.9720976812646106E-230</v>
      </c>
      <c r="DQ51" s="18">
        <f t="shared" si="91"/>
        <v>0.74094095111242919</v>
      </c>
      <c r="DR51" s="18">
        <f t="shared" si="91"/>
        <v>0.81165742318657608</v>
      </c>
      <c r="DS51" s="18">
        <f t="shared" si="91"/>
        <v>0.83835144119205451</v>
      </c>
      <c r="DT51" s="18">
        <f t="shared" si="91"/>
        <v>0.67736930932126993</v>
      </c>
      <c r="DU51" s="18">
        <f t="shared" si="91"/>
        <v>0.12057087355741268</v>
      </c>
      <c r="DV51" s="18">
        <f t="shared" si="91"/>
        <v>6.0441939451638633E-59</v>
      </c>
      <c r="DW51" s="18">
        <f t="shared" si="91"/>
        <v>0.26058020347213534</v>
      </c>
      <c r="DX51" s="18">
        <f t="shared" si="91"/>
        <v>8.8093462597195332E-37</v>
      </c>
      <c r="DY51" s="18">
        <f t="shared" si="91"/>
        <v>1.190265027694531E-155</v>
      </c>
      <c r="DZ51" s="18">
        <f t="shared" si="70"/>
        <v>0</v>
      </c>
      <c r="EA51" s="18">
        <f t="shared" si="89"/>
        <v>9.4558351528039458E-24</v>
      </c>
      <c r="EB51" s="18">
        <f t="shared" si="89"/>
        <v>0.33398212953603751</v>
      </c>
      <c r="EC51" s="18">
        <f t="shared" si="89"/>
        <v>1.3704762512896761E-199</v>
      </c>
      <c r="ED51" s="18">
        <f t="shared" si="89"/>
        <v>0.47730070144659592</v>
      </c>
      <c r="EE51" s="18">
        <f t="shared" si="89"/>
        <v>0.70699396065256725</v>
      </c>
      <c r="EF51" s="18">
        <f t="shared" si="89"/>
        <v>0.87994634812847095</v>
      </c>
      <c r="EG51" s="18">
        <f t="shared" si="89"/>
        <v>0.4050084822986777</v>
      </c>
      <c r="EH51" s="18">
        <f t="shared" si="89"/>
        <v>0.85035727167902175</v>
      </c>
      <c r="EI51" s="18">
        <f t="shared" si="89"/>
        <v>0.78368114724944349</v>
      </c>
      <c r="EJ51" s="18">
        <f t="shared" si="89"/>
        <v>0.69832496975390179</v>
      </c>
      <c r="EK51" s="18">
        <f t="shared" si="89"/>
        <v>0.37575420267111381</v>
      </c>
      <c r="EL51" s="18">
        <f t="shared" si="89"/>
        <v>0.73727055392339924</v>
      </c>
      <c r="EM51" s="18">
        <f t="shared" si="89"/>
        <v>8.9296595964501946E-163</v>
      </c>
      <c r="EN51" s="18">
        <f t="shared" si="89"/>
        <v>0.62582656697235861</v>
      </c>
      <c r="EO51" s="18">
        <f t="shared" si="89"/>
        <v>0.83992920560398099</v>
      </c>
      <c r="EP51" s="18">
        <f t="shared" si="89"/>
        <v>0.82655523418325039</v>
      </c>
      <c r="EQ51" s="18">
        <f t="shared" si="89"/>
        <v>0.96592989579890332</v>
      </c>
      <c r="ER51" s="18">
        <f t="shared" si="89"/>
        <v>0</v>
      </c>
      <c r="ES51" s="18">
        <f t="shared" si="89"/>
        <v>0.52711233144957059</v>
      </c>
      <c r="ET51" s="18">
        <f t="shared" si="89"/>
        <v>0.79259838946354066</v>
      </c>
      <c r="EU51" s="18">
        <f t="shared" si="89"/>
        <v>0.57077414715500296</v>
      </c>
      <c r="EV51" s="18">
        <f t="shared" si="89"/>
        <v>0.63025339245623835</v>
      </c>
      <c r="EW51" s="18">
        <f t="shared" si="89"/>
        <v>0.93712364494785061</v>
      </c>
      <c r="EX51" s="18">
        <f t="shared" si="89"/>
        <v>0.82051367369008132</v>
      </c>
      <c r="EY51" s="18">
        <f t="shared" si="89"/>
        <v>0.37608266252455985</v>
      </c>
      <c r="EZ51" s="18">
        <f t="shared" si="89"/>
        <v>0</v>
      </c>
      <c r="FA51" s="18">
        <f t="shared" si="89"/>
        <v>2.6668771338124562E-110</v>
      </c>
      <c r="FB51" s="18">
        <f t="shared" si="89"/>
        <v>0.89443339931903654</v>
      </c>
      <c r="FC51" s="18">
        <f t="shared" si="89"/>
        <v>0.82566907091148944</v>
      </c>
      <c r="FD51" s="18">
        <f t="shared" si="89"/>
        <v>0.61384291830830096</v>
      </c>
      <c r="FE51" s="18">
        <f t="shared" si="89"/>
        <v>2.1216672327142397E-8</v>
      </c>
      <c r="FF51" s="18">
        <f t="shared" si="89"/>
        <v>0.82440433484007813</v>
      </c>
      <c r="FG51" s="18">
        <f t="shared" si="89"/>
        <v>0.91835065913961378</v>
      </c>
      <c r="FH51" s="18">
        <f t="shared" si="89"/>
        <v>0.81227447480031179</v>
      </c>
      <c r="FI51" s="18">
        <f t="shared" si="89"/>
        <v>0.65548351423853179</v>
      </c>
      <c r="FJ51" s="18">
        <f t="shared" si="89"/>
        <v>0.26241718195679664</v>
      </c>
      <c r="FK51" s="18">
        <f t="shared" si="89"/>
        <v>3.0402793742456142E-59</v>
      </c>
      <c r="FL51" s="18">
        <f t="shared" si="89"/>
        <v>3.0380601527832875E-18</v>
      </c>
      <c r="FM51" s="18">
        <f t="shared" si="89"/>
        <v>2.6516148693241591E-11</v>
      </c>
      <c r="FN51" s="18">
        <f t="shared" si="89"/>
        <v>2.7517491944774131E-34</v>
      </c>
      <c r="FO51" s="18">
        <f t="shared" si="89"/>
        <v>6.9890036188461954E-3</v>
      </c>
      <c r="FP51" s="18">
        <f t="shared" si="89"/>
        <v>0.41067701782253851</v>
      </c>
      <c r="FQ51" s="18">
        <f t="shared" si="89"/>
        <v>0</v>
      </c>
      <c r="FR51" s="18">
        <f t="shared" si="89"/>
        <v>2.3784334867578871E-6</v>
      </c>
      <c r="FS51" s="18">
        <f t="shared" si="89"/>
        <v>1.2607143552054129E-12</v>
      </c>
      <c r="FT51" s="18">
        <f t="shared" si="89"/>
        <v>0.2471650818276197</v>
      </c>
      <c r="FU51" s="18">
        <f t="shared" si="89"/>
        <v>1.5853855730783717E-5</v>
      </c>
      <c r="FV51" s="18">
        <f t="shared" si="89"/>
        <v>0</v>
      </c>
      <c r="FW51" s="18">
        <f t="shared" si="89"/>
        <v>1.5471969670518696E-175</v>
      </c>
      <c r="FX51" s="18">
        <f t="shared" si="89"/>
        <v>0.72188693047113528</v>
      </c>
      <c r="FY51" s="18">
        <f t="shared" si="89"/>
        <v>4.7258412569684037E-6</v>
      </c>
      <c r="FZ51" s="18">
        <f t="shared" si="89"/>
        <v>3.7081304404347792E-12</v>
      </c>
      <c r="GA51" s="18">
        <f t="shared" si="89"/>
        <v>0.70941027963361947</v>
      </c>
      <c r="GB51" s="18">
        <f t="shared" si="89"/>
        <v>0.83666807431124157</v>
      </c>
      <c r="GC51" s="18">
        <f t="shared" si="89"/>
        <v>0.83916998215889183</v>
      </c>
      <c r="GD51" s="18">
        <f t="shared" si="89"/>
        <v>0.75361010685266161</v>
      </c>
      <c r="GE51" s="18">
        <f t="shared" si="89"/>
        <v>0.6460606230253535</v>
      </c>
      <c r="GF51" s="18">
        <f t="shared" si="89"/>
        <v>0.36395078717145568</v>
      </c>
      <c r="GG51" s="18">
        <f t="shared" si="89"/>
        <v>0.55571186284766338</v>
      </c>
      <c r="GH51" s="18">
        <f t="shared" si="89"/>
        <v>0.70540938950344789</v>
      </c>
      <c r="GI51" s="18">
        <f t="shared" si="89"/>
        <v>0.85037648419930734</v>
      </c>
      <c r="GJ51" s="18">
        <f t="shared" si="89"/>
        <v>0.38631625034531697</v>
      </c>
      <c r="GK51" s="18">
        <f t="shared" si="89"/>
        <v>0.82046748234706224</v>
      </c>
      <c r="GL51" s="18">
        <f t="shared" si="89"/>
        <v>0.82279036321200993</v>
      </c>
      <c r="GM51" s="18">
        <f t="shared" si="87"/>
        <v>0.84587846292063862</v>
      </c>
      <c r="GN51" s="18">
        <f t="shared" si="87"/>
        <v>0.91909093875651471</v>
      </c>
      <c r="GO51" s="18">
        <f t="shared" si="87"/>
        <v>0.78621839961982132</v>
      </c>
      <c r="GP51" s="18">
        <f t="shared" si="87"/>
        <v>0.80495506369838143</v>
      </c>
      <c r="GQ51" s="18">
        <f t="shared" si="87"/>
        <v>0.85274699847141944</v>
      </c>
      <c r="GR51" s="18">
        <f t="shared" si="87"/>
        <v>0.76936912781926559</v>
      </c>
      <c r="GS51" s="18">
        <f t="shared" si="87"/>
        <v>0</v>
      </c>
      <c r="GT51" s="18">
        <f t="shared" si="87"/>
        <v>0.72444201979600287</v>
      </c>
      <c r="GU51" s="18">
        <f t="shared" si="87"/>
        <v>0.14744074363748105</v>
      </c>
      <c r="GV51" s="18">
        <f t="shared" si="87"/>
        <v>3.0957369422292855E-3</v>
      </c>
      <c r="GW51" s="18">
        <f t="shared" si="87"/>
        <v>0.39276365786523282</v>
      </c>
      <c r="GX51" s="18">
        <f t="shared" si="87"/>
        <v>4.8381601186258361E-61</v>
      </c>
      <c r="GY51" s="18">
        <f t="shared" si="87"/>
        <v>0.36087620778850932</v>
      </c>
      <c r="GZ51" s="18">
        <f t="shared" si="87"/>
        <v>0.20606901456017032</v>
      </c>
      <c r="HA51" s="18">
        <f t="shared" si="87"/>
        <v>0.12592830281821057</v>
      </c>
      <c r="HB51" s="18">
        <f t="shared" si="87"/>
        <v>4.1419136137708245E-4</v>
      </c>
      <c r="HC51" s="18">
        <f t="shared" si="87"/>
        <v>2.9929002930829612E-6</v>
      </c>
      <c r="HD51" s="18">
        <f t="shared" si="87"/>
        <v>0.79644136740887139</v>
      </c>
      <c r="HE51" s="18">
        <f t="shared" si="87"/>
        <v>1.3425721226376929E-13</v>
      </c>
      <c r="HF51" s="18">
        <f t="shared" si="87"/>
        <v>0.74899227128723322</v>
      </c>
      <c r="HG51" s="18">
        <f t="shared" si="87"/>
        <v>0.92788770161409895</v>
      </c>
      <c r="HH51" s="18">
        <f t="shared" si="87"/>
        <v>9.3404818075872039E-26</v>
      </c>
      <c r="HI51" s="18">
        <f t="shared" si="87"/>
        <v>9.2231579825222832E-3</v>
      </c>
      <c r="HJ51" s="18">
        <f t="shared" si="87"/>
        <v>5.5942775216552274E-11</v>
      </c>
      <c r="HK51" s="18">
        <f t="shared" si="87"/>
        <v>0.77213252250504782</v>
      </c>
      <c r="HL51" s="18">
        <f t="shared" si="87"/>
        <v>0.98982913943373596</v>
      </c>
      <c r="HM51" s="18">
        <f t="shared" si="87"/>
        <v>1.6120211362490985E-10</v>
      </c>
      <c r="HN51" s="18">
        <f t="shared" si="87"/>
        <v>6.3819889436549287E-2</v>
      </c>
      <c r="HO51" s="18">
        <f t="shared" si="87"/>
        <v>6.755189465767034E-12</v>
      </c>
      <c r="HP51" s="18">
        <f t="shared" si="87"/>
        <v>3.0547943309869321E-273</v>
      </c>
      <c r="HQ51" s="18">
        <f t="shared" si="87"/>
        <v>0.60171027689077961</v>
      </c>
      <c r="HR51" s="18">
        <f t="shared" si="87"/>
        <v>0.18571655432800024</v>
      </c>
      <c r="HS51" s="18">
        <f t="shared" si="87"/>
        <v>4.2543846804693718E-2</v>
      </c>
      <c r="HT51" s="18">
        <f t="shared" si="87"/>
        <v>0.33457842243827202</v>
      </c>
      <c r="HU51" s="18">
        <f t="shared" si="87"/>
        <v>0.77857629603475342</v>
      </c>
      <c r="HV51" s="18">
        <f t="shared" si="87"/>
        <v>0.8107159996779908</v>
      </c>
      <c r="HW51" s="18">
        <f t="shared" si="87"/>
        <v>0.64945598995127241</v>
      </c>
      <c r="HX51" s="18">
        <f t="shared" si="87"/>
        <v>0.85637456781029164</v>
      </c>
      <c r="HY51" s="18">
        <f t="shared" si="87"/>
        <v>0.44195316781646415</v>
      </c>
      <c r="HZ51" s="18">
        <f t="shared" si="87"/>
        <v>0.56546268619434825</v>
      </c>
      <c r="IA51" s="18">
        <f t="shared" si="87"/>
        <v>0.13490242321730381</v>
      </c>
      <c r="IB51" s="18">
        <f t="shared" si="87"/>
        <v>0.61619048656347253</v>
      </c>
      <c r="IC51" s="18">
        <f t="shared" si="87"/>
        <v>0.22451178463707877</v>
      </c>
      <c r="ID51" s="18">
        <f t="shared" si="87"/>
        <v>0.70103271865533179</v>
      </c>
      <c r="IE51" s="18">
        <f t="shared" si="87"/>
        <v>0.57323287504415066</v>
      </c>
      <c r="IF51" s="18">
        <f t="shared" si="87"/>
        <v>0.12794779691523855</v>
      </c>
      <c r="IG51" s="18">
        <f t="shared" si="87"/>
        <v>0.47059453814812868</v>
      </c>
      <c r="IH51" s="18">
        <f t="shared" si="87"/>
        <v>1.1726653255078984E-21</v>
      </c>
      <c r="II51" s="18">
        <f t="shared" si="87"/>
        <v>0.24611223089035322</v>
      </c>
      <c r="IJ51" s="18">
        <f t="shared" si="87"/>
        <v>1.3876611910526566E-2</v>
      </c>
      <c r="IK51" s="18">
        <f t="shared" si="87"/>
        <v>7.677377549490372E-4</v>
      </c>
      <c r="IL51" s="18">
        <f t="shared" si="87"/>
        <v>0.16827668227039161</v>
      </c>
      <c r="IM51" s="18">
        <f t="shared" si="87"/>
        <v>6.0614726209652434E-51</v>
      </c>
      <c r="IN51" s="18">
        <f t="shared" si="87"/>
        <v>0.76740218526064741</v>
      </c>
      <c r="IO51" s="18">
        <f t="shared" si="87"/>
        <v>0</v>
      </c>
      <c r="IP51" s="18">
        <f t="shared" si="87"/>
        <v>0.46804845112994398</v>
      </c>
      <c r="IQ51" s="18">
        <f t="shared" si="87"/>
        <v>2.8944138052699728E-2</v>
      </c>
      <c r="IR51" s="18">
        <f t="shared" si="87"/>
        <v>0.15507318735641165</v>
      </c>
      <c r="IS51" s="18">
        <f t="shared" si="87"/>
        <v>0.86394466545572191</v>
      </c>
      <c r="IT51" s="18">
        <f t="shared" si="87"/>
        <v>0.78347656426056689</v>
      </c>
      <c r="IU51" s="18">
        <f t="shared" si="87"/>
        <v>0</v>
      </c>
      <c r="IV51" s="18">
        <f t="shared" si="87"/>
        <v>5.4326694613214938E-54</v>
      </c>
      <c r="IW51" s="18">
        <f t="shared" si="87"/>
        <v>1.5165376411137202E-6</v>
      </c>
      <c r="IX51" s="18">
        <f t="shared" si="79"/>
        <v>0.92086351750551254</v>
      </c>
      <c r="IY51" s="18">
        <f t="shared" si="79"/>
        <v>0.99911450834668791</v>
      </c>
      <c r="IZ51" s="18">
        <f t="shared" si="79"/>
        <v>0.96262725167304475</v>
      </c>
      <c r="JA51" s="18">
        <f t="shared" si="77"/>
        <v>0.70445384985469284</v>
      </c>
      <c r="JB51" s="18">
        <f t="shared" si="90"/>
        <v>0.66762859933795926</v>
      </c>
      <c r="JC51" s="18">
        <f t="shared" si="90"/>
        <v>0.76666920933055493</v>
      </c>
      <c r="JD51" s="18">
        <f t="shared" si="90"/>
        <v>0.74926903956120883</v>
      </c>
      <c r="JE51" s="18">
        <f t="shared" si="90"/>
        <v>0.19882680339898415</v>
      </c>
      <c r="JF51" s="18">
        <f t="shared" si="90"/>
        <v>0.52641527467075788</v>
      </c>
      <c r="JG51" s="18">
        <f t="shared" si="90"/>
        <v>0.27408520186103486</v>
      </c>
      <c r="JH51" s="18">
        <f t="shared" si="90"/>
        <v>0.67627829073439827</v>
      </c>
      <c r="JI51" s="18">
        <f t="shared" si="90"/>
        <v>0.50272730076197236</v>
      </c>
      <c r="JJ51" s="18">
        <f t="shared" si="90"/>
        <v>0.80655637320767348</v>
      </c>
      <c r="JK51" s="18">
        <f t="shared" si="90"/>
        <v>0.81194994322957004</v>
      </c>
      <c r="JL51" s="18">
        <f t="shared" si="90"/>
        <v>0.81730110397043121</v>
      </c>
      <c r="JM51" s="18">
        <f t="shared" si="90"/>
        <v>0.87082220742589667</v>
      </c>
      <c r="JN51" s="18">
        <f t="shared" si="90"/>
        <v>0</v>
      </c>
      <c r="JO51" s="18">
        <f t="shared" si="90"/>
        <v>4.1789291099931326E-2</v>
      </c>
      <c r="JP51" s="18">
        <f t="shared" si="90"/>
        <v>0.45505825666314231</v>
      </c>
      <c r="JQ51" s="18">
        <f t="shared" si="90"/>
        <v>8.4584805466745518E-21</v>
      </c>
      <c r="JR51" s="18">
        <f t="shared" si="90"/>
        <v>0.47938269590208782</v>
      </c>
      <c r="JS51" s="18">
        <f t="shared" si="90"/>
        <v>0.80476287001267754</v>
      </c>
      <c r="JT51" s="18">
        <f t="shared" si="90"/>
        <v>0.30911183207043996</v>
      </c>
      <c r="JU51" s="18">
        <f t="shared" si="90"/>
        <v>0.4776847416031475</v>
      </c>
      <c r="JV51" s="18">
        <f t="shared" si="90"/>
        <v>0.6769234129205377</v>
      </c>
      <c r="JW51" s="18">
        <f t="shared" si="90"/>
        <v>0.93607828870834497</v>
      </c>
      <c r="JX51" s="18">
        <f t="shared" si="90"/>
        <v>0.88912839328445792</v>
      </c>
      <c r="JY51" s="18">
        <f t="shared" si="90"/>
        <v>0.93835778046303586</v>
      </c>
      <c r="JZ51" s="18">
        <f t="shared" si="90"/>
        <v>2.0681296604149482E-5</v>
      </c>
      <c r="KA51" s="18">
        <f t="shared" si="90"/>
        <v>0.66494089301879566</v>
      </c>
      <c r="KB51" s="18">
        <f t="shared" si="90"/>
        <v>0.33741322926180456</v>
      </c>
      <c r="KC51" s="18">
        <f t="shared" si="90"/>
        <v>0.19868152381332432</v>
      </c>
      <c r="KD51" s="18">
        <f t="shared" si="90"/>
        <v>7.30753868218296E-16</v>
      </c>
      <c r="KE51" s="18">
        <f t="shared" si="90"/>
        <v>0.90630849698865745</v>
      </c>
      <c r="KF51" s="18">
        <f t="shared" si="90"/>
        <v>1.5335108809729248E-192</v>
      </c>
      <c r="KG51" s="18">
        <f t="shared" si="90"/>
        <v>0.72807265508014829</v>
      </c>
      <c r="KH51" s="18">
        <f t="shared" si="90"/>
        <v>0.96095996869289246</v>
      </c>
      <c r="KI51" s="18">
        <f t="shared" si="90"/>
        <v>0.6585459206179638</v>
      </c>
      <c r="KJ51" s="18">
        <f t="shared" si="90"/>
        <v>2.5871337524155015E-5</v>
      </c>
      <c r="KK51" s="18">
        <f t="shared" si="90"/>
        <v>1.7993707328978244E-8</v>
      </c>
      <c r="KL51" s="18">
        <f t="shared" si="90"/>
        <v>7.9635756341572994E-2</v>
      </c>
      <c r="KM51" s="18">
        <f t="shared" si="90"/>
        <v>0.60920289136087025</v>
      </c>
      <c r="KN51" s="18">
        <f t="shared" si="90"/>
        <v>0.53730601656094912</v>
      </c>
      <c r="KO51" s="18">
        <f t="shared" si="90"/>
        <v>0.87767369819526175</v>
      </c>
      <c r="KP51" s="18">
        <f t="shared" si="90"/>
        <v>0.89114697876504212</v>
      </c>
      <c r="KQ51" s="18">
        <f t="shared" si="90"/>
        <v>0.6991748770559032</v>
      </c>
      <c r="KR51" s="18">
        <f t="shared" si="90"/>
        <v>0.55263762643286152</v>
      </c>
      <c r="KS51" s="18">
        <f t="shared" si="90"/>
        <v>0.83917929587849716</v>
      </c>
      <c r="KT51" s="18">
        <f t="shared" si="90"/>
        <v>0.75665000198010157</v>
      </c>
      <c r="KU51" s="18">
        <f t="shared" si="90"/>
        <v>4.7724347320138675E-64</v>
      </c>
      <c r="KV51" s="18">
        <f t="shared" si="90"/>
        <v>0.99811253530192501</v>
      </c>
      <c r="KW51" s="18">
        <f t="shared" si="90"/>
        <v>2.75568849183617E-5</v>
      </c>
      <c r="KX51" s="18">
        <f t="shared" si="90"/>
        <v>0.1149936043536558</v>
      </c>
      <c r="KY51" s="18">
        <f t="shared" si="90"/>
        <v>0.47410837343971868</v>
      </c>
      <c r="KZ51" s="18">
        <f t="shared" si="90"/>
        <v>0.66082749211043279</v>
      </c>
      <c r="LA51" s="18">
        <f t="shared" si="90"/>
        <v>3.1544444611602974E-11</v>
      </c>
      <c r="LB51" s="18">
        <f t="shared" si="90"/>
        <v>3.7546126883100861E-88</v>
      </c>
      <c r="LC51" s="18">
        <f t="shared" si="90"/>
        <v>0.68858206624812979</v>
      </c>
      <c r="LD51" s="18">
        <f t="shared" si="90"/>
        <v>1.0796100234974407E-2</v>
      </c>
      <c r="LE51" s="18">
        <f t="shared" si="90"/>
        <v>0.9038914933194826</v>
      </c>
      <c r="LF51" s="18">
        <f t="shared" si="90"/>
        <v>0.9540335824133428</v>
      </c>
      <c r="LG51" s="18">
        <f t="shared" si="90"/>
        <v>3.6424550149677811E-3</v>
      </c>
      <c r="LH51" s="18">
        <f t="shared" si="90"/>
        <v>0</v>
      </c>
      <c r="LI51" s="18">
        <f t="shared" si="90"/>
        <v>0.13932855255645885</v>
      </c>
      <c r="LJ51" s="18">
        <f t="shared" si="90"/>
        <v>0.78643406343296784</v>
      </c>
      <c r="LK51" s="18">
        <f t="shared" si="90"/>
        <v>0.94299692569857696</v>
      </c>
      <c r="LL51" s="18">
        <f t="shared" si="90"/>
        <v>0.77282756678696996</v>
      </c>
      <c r="LM51" s="18">
        <f t="shared" si="90"/>
        <v>0.84770006486369176</v>
      </c>
      <c r="LN51" s="18">
        <f t="shared" si="88"/>
        <v>7.1623977923721726E-5</v>
      </c>
      <c r="LO51" s="18">
        <f t="shared" si="88"/>
        <v>0.8734403458649862</v>
      </c>
      <c r="LP51" s="18">
        <f t="shared" si="88"/>
        <v>0.54848665903841165</v>
      </c>
      <c r="LQ51" s="18">
        <f t="shared" si="88"/>
        <v>0.84499572237519294</v>
      </c>
      <c r="LR51" s="18">
        <f t="shared" si="88"/>
        <v>0.77504580294464276</v>
      </c>
      <c r="LS51" s="18">
        <f t="shared" si="88"/>
        <v>0.82573218349203636</v>
      </c>
      <c r="LT51" s="18">
        <f t="shared" si="88"/>
        <v>0.94046953381011356</v>
      </c>
      <c r="LU51" s="18">
        <f t="shared" si="88"/>
        <v>5.6462311746991487E-6</v>
      </c>
      <c r="LV51" s="18">
        <f t="shared" si="88"/>
        <v>0.6912964789752829</v>
      </c>
      <c r="LW51" s="16">
        <f t="shared" si="88"/>
        <v>0.28726676177382199</v>
      </c>
    </row>
    <row r="52" spans="1:335" x14ac:dyDescent="0.3">
      <c r="A52" s="15">
        <v>2019</v>
      </c>
      <c r="B52" s="18">
        <f t="shared" si="66"/>
        <v>0.51444873762015031</v>
      </c>
      <c r="C52" s="18">
        <f t="shared" si="92"/>
        <v>0.70357170828591664</v>
      </c>
      <c r="D52" s="18">
        <f t="shared" si="92"/>
        <v>6.2425508349878332E-2</v>
      </c>
      <c r="E52" s="18">
        <f t="shared" si="92"/>
        <v>0.91673128226606793</v>
      </c>
      <c r="F52" s="18">
        <f t="shared" si="92"/>
        <v>0.95055460001415604</v>
      </c>
      <c r="G52" s="18">
        <f t="shared" si="92"/>
        <v>0.40164304587422139</v>
      </c>
      <c r="H52" s="18">
        <f t="shared" si="92"/>
        <v>0.68447896613303083</v>
      </c>
      <c r="I52" s="18">
        <f t="shared" si="92"/>
        <v>0</v>
      </c>
      <c r="J52" s="18">
        <f t="shared" si="92"/>
        <v>0.31259853681659111</v>
      </c>
      <c r="K52" s="18">
        <f t="shared" si="92"/>
        <v>0.99592488885169894</v>
      </c>
      <c r="L52" s="18">
        <f t="shared" si="92"/>
        <v>9.6111885178675901E-277</v>
      </c>
      <c r="M52" s="18">
        <f t="shared" si="92"/>
        <v>2.0001690528338693E-36</v>
      </c>
      <c r="N52" s="18">
        <f t="shared" si="92"/>
        <v>0.96044239663337461</v>
      </c>
      <c r="O52" s="18">
        <f t="shared" si="92"/>
        <v>0.29944586531282541</v>
      </c>
      <c r="P52" s="18">
        <f t="shared" si="92"/>
        <v>6.8625101073309285E-3</v>
      </c>
      <c r="Q52" s="18">
        <f t="shared" si="92"/>
        <v>0.86767426612201437</v>
      </c>
      <c r="R52" s="18">
        <f t="shared" si="92"/>
        <v>0</v>
      </c>
      <c r="S52" s="18">
        <f t="shared" si="92"/>
        <v>0.15344909716334404</v>
      </c>
      <c r="T52" s="18">
        <f t="shared" si="92"/>
        <v>2.1065938052221911E-138</v>
      </c>
      <c r="U52" s="18">
        <f t="shared" si="92"/>
        <v>0.89206043733316864</v>
      </c>
      <c r="V52" s="18">
        <f t="shared" si="92"/>
        <v>0.89937306987799293</v>
      </c>
      <c r="W52" s="18">
        <f t="shared" si="92"/>
        <v>0.72252995857207181</v>
      </c>
      <c r="X52" s="18">
        <f t="shared" si="92"/>
        <v>0.91275486521013471</v>
      </c>
      <c r="Y52" s="18">
        <f t="shared" si="92"/>
        <v>6.451496070326883E-41</v>
      </c>
      <c r="Z52" s="18">
        <f t="shared" si="92"/>
        <v>0</v>
      </c>
      <c r="AA52" s="18">
        <f t="shared" si="92"/>
        <v>0.82303483980067482</v>
      </c>
      <c r="AB52" s="18">
        <f t="shared" si="92"/>
        <v>0.95906220375603446</v>
      </c>
      <c r="AC52" s="18">
        <f t="shared" si="92"/>
        <v>7.9524208210158667E-2</v>
      </c>
      <c r="AD52" s="18">
        <f t="shared" si="92"/>
        <v>0.15881113525714399</v>
      </c>
      <c r="AE52" s="18">
        <f t="shared" si="92"/>
        <v>0.2870429088857927</v>
      </c>
      <c r="AF52" s="18">
        <f t="shared" si="92"/>
        <v>0.78274861385298922</v>
      </c>
      <c r="AG52" s="18">
        <f t="shared" si="92"/>
        <v>8.964665644606928E-17</v>
      </c>
      <c r="AH52" s="18">
        <f t="shared" si="92"/>
        <v>0</v>
      </c>
      <c r="AI52" s="18">
        <f t="shared" si="92"/>
        <v>0.9406091827818035</v>
      </c>
      <c r="AJ52" s="18">
        <f t="shared" si="92"/>
        <v>0.30786946338823734</v>
      </c>
      <c r="AK52" s="18">
        <f t="shared" si="92"/>
        <v>0.81411716615236429</v>
      </c>
      <c r="AL52" s="18">
        <f t="shared" si="92"/>
        <v>2.8018327675077008E-3</v>
      </c>
      <c r="AM52" s="18">
        <f t="shared" si="92"/>
        <v>6.619097295680834E-3</v>
      </c>
      <c r="AN52" s="18">
        <f t="shared" si="92"/>
        <v>0.97942352320188597</v>
      </c>
      <c r="AO52" s="18">
        <f t="shared" si="92"/>
        <v>7.5200741886369802E-19</v>
      </c>
      <c r="AP52" s="18">
        <f t="shared" si="92"/>
        <v>0.83344723883807581</v>
      </c>
      <c r="AQ52" s="18">
        <f t="shared" si="92"/>
        <v>3.2211175241922367E-5</v>
      </c>
      <c r="AR52" s="18">
        <f t="shared" si="92"/>
        <v>4.1117762016408856E-2</v>
      </c>
      <c r="AS52" s="18">
        <f t="shared" si="92"/>
        <v>1.4526170031801718E-31</v>
      </c>
      <c r="AT52" s="18">
        <f t="shared" si="92"/>
        <v>0.98666690265108725</v>
      </c>
      <c r="AU52" s="18">
        <f t="shared" si="92"/>
        <v>0.97638580668296582</v>
      </c>
      <c r="AV52" s="18">
        <f t="shared" si="92"/>
        <v>0.9936327448434058</v>
      </c>
      <c r="AW52" s="18">
        <f t="shared" si="92"/>
        <v>0</v>
      </c>
      <c r="AX52" s="18">
        <f t="shared" si="92"/>
        <v>0.91935838545490123</v>
      </c>
      <c r="AY52" s="18">
        <f t="shared" si="92"/>
        <v>0.82261807024044242</v>
      </c>
      <c r="AZ52" s="18">
        <f t="shared" si="92"/>
        <v>0.77938794017823931</v>
      </c>
      <c r="BA52" s="18">
        <f t="shared" si="92"/>
        <v>0.78513385603832075</v>
      </c>
      <c r="BB52" s="18">
        <f t="shared" si="92"/>
        <v>0.58183599802699237</v>
      </c>
      <c r="BC52" s="18">
        <f t="shared" si="92"/>
        <v>0.27082328236263326</v>
      </c>
      <c r="BD52" s="18">
        <f t="shared" si="92"/>
        <v>0.55151984480066474</v>
      </c>
      <c r="BE52" s="18">
        <f t="shared" si="92"/>
        <v>0.72592695528634843</v>
      </c>
      <c r="BF52" s="18">
        <f t="shared" si="92"/>
        <v>0.85898171910407972</v>
      </c>
      <c r="BG52" s="18">
        <f t="shared" si="92"/>
        <v>0.85253961896674779</v>
      </c>
      <c r="BH52" s="18">
        <f t="shared" si="92"/>
        <v>0.94403147197726134</v>
      </c>
      <c r="BI52" s="18">
        <f t="shared" si="92"/>
        <v>0.9073295051313327</v>
      </c>
      <c r="BJ52" s="18">
        <f t="shared" si="92"/>
        <v>0.87571999951051982</v>
      </c>
      <c r="BK52" s="18">
        <f t="shared" si="92"/>
        <v>0.53075507353151796</v>
      </c>
      <c r="BL52" s="18">
        <f t="shared" si="92"/>
        <v>0.97421121310718506</v>
      </c>
      <c r="BM52" s="18">
        <f t="shared" si="92"/>
        <v>2.3836503324055951E-2</v>
      </c>
      <c r="BN52" s="18">
        <f t="shared" si="92"/>
        <v>0.964790670943932</v>
      </c>
      <c r="BO52" s="18">
        <f t="shared" si="91"/>
        <v>0.93064376051553155</v>
      </c>
      <c r="BP52" s="18">
        <f t="shared" si="91"/>
        <v>0.79319654129810457</v>
      </c>
      <c r="BQ52" s="18">
        <f t="shared" si="91"/>
        <v>0.3625461310445286</v>
      </c>
      <c r="BR52" s="18">
        <f t="shared" si="91"/>
        <v>0.88291461825193562</v>
      </c>
      <c r="BS52" s="18">
        <f t="shared" si="91"/>
        <v>0.3413492130586499</v>
      </c>
      <c r="BT52" s="18">
        <f t="shared" si="91"/>
        <v>9.4272217307464984E-29</v>
      </c>
      <c r="BU52" s="18">
        <f t="shared" si="91"/>
        <v>0.78597437565794137</v>
      </c>
      <c r="BV52" s="18">
        <f t="shared" si="91"/>
        <v>0.95366342652107461</v>
      </c>
      <c r="BW52" s="18">
        <f t="shared" si="91"/>
        <v>0.96318896328318071</v>
      </c>
      <c r="BX52" s="18">
        <f t="shared" si="91"/>
        <v>0.76886621377052689</v>
      </c>
      <c r="BY52" s="18">
        <f t="shared" si="91"/>
        <v>0.59695005126380485</v>
      </c>
      <c r="BZ52" s="18">
        <f t="shared" si="91"/>
        <v>0.94930888389908419</v>
      </c>
      <c r="CA52" s="18">
        <f t="shared" si="91"/>
        <v>0.79183425714843603</v>
      </c>
      <c r="CB52" s="18">
        <f t="shared" si="91"/>
        <v>0.97527284430147754</v>
      </c>
      <c r="CC52" s="18">
        <f t="shared" si="91"/>
        <v>0.96350121953940715</v>
      </c>
      <c r="CD52" s="18">
        <f t="shared" si="91"/>
        <v>1.482011874852411E-14</v>
      </c>
      <c r="CE52" s="18">
        <f t="shared" si="91"/>
        <v>7.0071994675186853E-12</v>
      </c>
      <c r="CF52" s="18">
        <f t="shared" si="91"/>
        <v>0.96807643910362851</v>
      </c>
      <c r="CG52" s="18">
        <f t="shared" si="91"/>
        <v>1.0962471284788945E-3</v>
      </c>
      <c r="CH52" s="18">
        <f t="shared" si="91"/>
        <v>0.51630836870917973</v>
      </c>
      <c r="CI52" s="18">
        <f t="shared" si="91"/>
        <v>0.88221725717188004</v>
      </c>
      <c r="CJ52" s="18">
        <f t="shared" si="91"/>
        <v>1.7240995655361108E-8</v>
      </c>
      <c r="CK52" s="18">
        <f t="shared" si="91"/>
        <v>0.74451610648844846</v>
      </c>
      <c r="CL52" s="18">
        <f t="shared" si="91"/>
        <v>0.90136460756428249</v>
      </c>
      <c r="CM52" s="18">
        <f t="shared" si="91"/>
        <v>0.41534015354120263</v>
      </c>
      <c r="CN52" s="18">
        <f t="shared" si="91"/>
        <v>0.74524025652836989</v>
      </c>
      <c r="CO52" s="18">
        <f t="shared" si="91"/>
        <v>0.7076916416800243</v>
      </c>
      <c r="CP52" s="18">
        <f t="shared" si="91"/>
        <v>0.643221645379628</v>
      </c>
      <c r="CQ52" s="18">
        <f t="shared" si="91"/>
        <v>0.79588708774572425</v>
      </c>
      <c r="CR52" s="18">
        <f t="shared" si="91"/>
        <v>0.79473602771152085</v>
      </c>
      <c r="CS52" s="18">
        <f t="shared" si="91"/>
        <v>0.82371311728567564</v>
      </c>
      <c r="CT52" s="18">
        <f t="shared" si="91"/>
        <v>3.0887098933163825E-3</v>
      </c>
      <c r="CU52" s="18">
        <f t="shared" si="91"/>
        <v>0.94998886528199433</v>
      </c>
      <c r="CV52" s="18">
        <f t="shared" si="91"/>
        <v>0</v>
      </c>
      <c r="CW52" s="18">
        <f t="shared" si="91"/>
        <v>0.96280425888414334</v>
      </c>
      <c r="CX52" s="18">
        <f t="shared" si="91"/>
        <v>0.9400999730907984</v>
      </c>
      <c r="CY52" s="18">
        <f t="shared" si="91"/>
        <v>0.74031000108151479</v>
      </c>
      <c r="CZ52" s="18">
        <f t="shared" si="91"/>
        <v>0.39913634993277064</v>
      </c>
      <c r="DA52" s="18">
        <f t="shared" si="91"/>
        <v>0.64305659867878651</v>
      </c>
      <c r="DB52" s="18">
        <f t="shared" si="91"/>
        <v>0.51871412672346595</v>
      </c>
      <c r="DC52" s="18">
        <f t="shared" si="91"/>
        <v>0.99030991054162865</v>
      </c>
      <c r="DD52" s="18">
        <f t="shared" si="91"/>
        <v>0.62348180418517718</v>
      </c>
      <c r="DE52" s="18">
        <f t="shared" si="91"/>
        <v>4.8690139572808755E-111</v>
      </c>
      <c r="DF52" s="18">
        <f t="shared" si="91"/>
        <v>0.53629596005509672</v>
      </c>
      <c r="DG52" s="18">
        <f t="shared" si="91"/>
        <v>0.38507398887545807</v>
      </c>
      <c r="DH52" s="18">
        <f t="shared" si="91"/>
        <v>1.8788345015698722E-3</v>
      </c>
      <c r="DI52" s="18">
        <f t="shared" si="91"/>
        <v>9.7512474628907206E-2</v>
      </c>
      <c r="DJ52" s="18">
        <f t="shared" si="91"/>
        <v>0.20075408638981154</v>
      </c>
      <c r="DK52" s="18">
        <f t="shared" si="91"/>
        <v>0.94308069340937872</v>
      </c>
      <c r="DL52" s="18">
        <f t="shared" si="91"/>
        <v>0.5012125043441551</v>
      </c>
      <c r="DM52" s="18">
        <f t="shared" si="91"/>
        <v>0.74274449155289091</v>
      </c>
      <c r="DN52" s="18">
        <f t="shared" si="91"/>
        <v>1.156848607070127E-6</v>
      </c>
      <c r="DO52" s="18">
        <f t="shared" si="91"/>
        <v>7.0309186358847209E-4</v>
      </c>
      <c r="DP52" s="18">
        <f t="shared" si="91"/>
        <v>1.6476276919808305E-183</v>
      </c>
      <c r="DQ52" s="18">
        <f t="shared" si="91"/>
        <v>0.94708620071826233</v>
      </c>
      <c r="DR52" s="18">
        <f t="shared" si="91"/>
        <v>0.82608850688204494</v>
      </c>
      <c r="DS52" s="18">
        <f t="shared" si="91"/>
        <v>0.94378434425569147</v>
      </c>
      <c r="DT52" s="18">
        <f t="shared" si="91"/>
        <v>0.81605408202889296</v>
      </c>
      <c r="DU52" s="18">
        <f t="shared" si="91"/>
        <v>0.16215178665314472</v>
      </c>
      <c r="DV52" s="18">
        <f t="shared" si="91"/>
        <v>2.7389890447378181E-46</v>
      </c>
      <c r="DW52" s="18">
        <f t="shared" si="91"/>
        <v>0.7578106736444461</v>
      </c>
      <c r="DX52" s="18">
        <f t="shared" si="91"/>
        <v>1.3157174137923389E-21</v>
      </c>
      <c r="DY52" s="18">
        <f t="shared" si="91"/>
        <v>6.0592975637135079E-105</v>
      </c>
      <c r="DZ52" s="18">
        <f t="shared" si="70"/>
        <v>0</v>
      </c>
      <c r="EA52" s="18">
        <f t="shared" si="89"/>
        <v>3.7263544619616597E-9</v>
      </c>
      <c r="EB52" s="18">
        <f t="shared" si="89"/>
        <v>0.98299304007512855</v>
      </c>
      <c r="EC52" s="18">
        <f t="shared" si="89"/>
        <v>2.8849065385120048E-66</v>
      </c>
      <c r="ED52" s="18">
        <f t="shared" si="89"/>
        <v>0.99541788639980133</v>
      </c>
      <c r="EE52" s="18">
        <f t="shared" si="89"/>
        <v>0.75300668060127451</v>
      </c>
      <c r="EF52" s="18">
        <f t="shared" si="89"/>
        <v>0.85772886709672014</v>
      </c>
      <c r="EG52" s="18">
        <f t="shared" si="89"/>
        <v>0.5584443361856819</v>
      </c>
      <c r="EH52" s="18">
        <f t="shared" si="89"/>
        <v>0.88662421338732811</v>
      </c>
      <c r="EI52" s="18">
        <f t="shared" si="89"/>
        <v>0.83562434513921313</v>
      </c>
      <c r="EJ52" s="18">
        <f t="shared" si="89"/>
        <v>0.70324643057192304</v>
      </c>
      <c r="EK52" s="18">
        <f t="shared" si="89"/>
        <v>0.46403387264748192</v>
      </c>
      <c r="EL52" s="18">
        <f t="shared" si="89"/>
        <v>0.63036143066091554</v>
      </c>
      <c r="EM52" s="18">
        <f t="shared" si="89"/>
        <v>7.1391322843833498E-223</v>
      </c>
      <c r="EN52" s="18">
        <f t="shared" si="89"/>
        <v>0.33474358954290229</v>
      </c>
      <c r="EO52" s="18">
        <f t="shared" si="89"/>
        <v>0.50692892254543209</v>
      </c>
      <c r="EP52" s="18">
        <f t="shared" si="89"/>
        <v>0.84485026330602475</v>
      </c>
      <c r="EQ52" s="18">
        <f t="shared" si="89"/>
        <v>0.84073489767725218</v>
      </c>
      <c r="ER52" s="18">
        <f t="shared" si="89"/>
        <v>0</v>
      </c>
      <c r="ES52" s="18">
        <f t="shared" si="89"/>
        <v>0.75698999788989552</v>
      </c>
      <c r="ET52" s="18">
        <f t="shared" si="89"/>
        <v>0.75762015884927836</v>
      </c>
      <c r="EU52" s="18">
        <f t="shared" si="89"/>
        <v>0.50855612248695559</v>
      </c>
      <c r="EV52" s="18">
        <f t="shared" si="89"/>
        <v>0.86592699026010655</v>
      </c>
      <c r="EW52" s="18">
        <f t="shared" si="89"/>
        <v>0.94755398516028766</v>
      </c>
      <c r="EX52" s="18">
        <f t="shared" si="89"/>
        <v>0.91293721908562031</v>
      </c>
      <c r="EY52" s="18">
        <f t="shared" si="89"/>
        <v>0.75212822887065567</v>
      </c>
      <c r="EZ52" s="18">
        <f t="shared" si="89"/>
        <v>0</v>
      </c>
      <c r="FA52" s="18">
        <f t="shared" si="89"/>
        <v>8.955689094715438E-75</v>
      </c>
      <c r="FB52" s="18">
        <f t="shared" si="89"/>
        <v>0.91726036826910429</v>
      </c>
      <c r="FC52" s="18">
        <f t="shared" si="89"/>
        <v>0.78278961920261947</v>
      </c>
      <c r="FD52" s="18">
        <f t="shared" si="89"/>
        <v>0.728067930230206</v>
      </c>
      <c r="FE52" s="18">
        <f t="shared" si="89"/>
        <v>1.3561909415028409E-9</v>
      </c>
      <c r="FF52" s="18">
        <f t="shared" si="89"/>
        <v>0.866402308970732</v>
      </c>
      <c r="FG52" s="18">
        <f t="shared" si="89"/>
        <v>0.9201725080276586</v>
      </c>
      <c r="FH52" s="18">
        <f t="shared" si="89"/>
        <v>0.82823449173519548</v>
      </c>
      <c r="FI52" s="18">
        <f t="shared" si="89"/>
        <v>0.33966854152578424</v>
      </c>
      <c r="FJ52" s="18">
        <f t="shared" si="89"/>
        <v>0.38592779270088501</v>
      </c>
      <c r="FK52" s="18">
        <f t="shared" si="89"/>
        <v>3.541656434361524E-38</v>
      </c>
      <c r="FL52" s="18">
        <f t="shared" si="89"/>
        <v>4.7052208723191057E-20</v>
      </c>
      <c r="FM52" s="18">
        <f t="shared" si="89"/>
        <v>3.5520530449679416E-6</v>
      </c>
      <c r="FN52" s="18">
        <f t="shared" si="89"/>
        <v>4.1849547886888042E-41</v>
      </c>
      <c r="FO52" s="18">
        <f t="shared" si="89"/>
        <v>7.4255233345789694E-3</v>
      </c>
      <c r="FP52" s="18">
        <f t="shared" si="89"/>
        <v>0.43106002050553444</v>
      </c>
      <c r="FQ52" s="18">
        <f t="shared" si="89"/>
        <v>0</v>
      </c>
      <c r="FR52" s="18">
        <f t="shared" si="89"/>
        <v>9.4151834967742525E-3</v>
      </c>
      <c r="FS52" s="18">
        <f t="shared" si="89"/>
        <v>4.527384192076259E-5</v>
      </c>
      <c r="FT52" s="18">
        <f t="shared" si="89"/>
        <v>0.91797750374079579</v>
      </c>
      <c r="FU52" s="18">
        <f t="shared" si="89"/>
        <v>6.057639249494806E-3</v>
      </c>
      <c r="FV52" s="18">
        <f t="shared" si="89"/>
        <v>0</v>
      </c>
      <c r="FW52" s="18">
        <f t="shared" si="89"/>
        <v>2.4298395070921623E-101</v>
      </c>
      <c r="FX52" s="18">
        <f t="shared" si="89"/>
        <v>0.98711847294462129</v>
      </c>
      <c r="FY52" s="18">
        <f t="shared" si="89"/>
        <v>5.8714087743422169E-2</v>
      </c>
      <c r="FZ52" s="18">
        <f t="shared" si="89"/>
        <v>1.6025048333099033E-3</v>
      </c>
      <c r="GA52" s="18">
        <f t="shared" si="89"/>
        <v>0.46820415910394697</v>
      </c>
      <c r="GB52" s="18">
        <f t="shared" si="89"/>
        <v>0.81484189016134145</v>
      </c>
      <c r="GC52" s="18">
        <f t="shared" si="89"/>
        <v>0.82359679329173485</v>
      </c>
      <c r="GD52" s="18">
        <f t="shared" si="89"/>
        <v>0.88169668079859598</v>
      </c>
      <c r="GE52" s="18">
        <f t="shared" si="89"/>
        <v>0.7545251118291445</v>
      </c>
      <c r="GF52" s="18">
        <f t="shared" si="89"/>
        <v>0.36093029878798411</v>
      </c>
      <c r="GG52" s="18">
        <f t="shared" si="89"/>
        <v>0.624226365012433</v>
      </c>
      <c r="GH52" s="18">
        <f t="shared" si="89"/>
        <v>0.71799971252086614</v>
      </c>
      <c r="GI52" s="18">
        <f t="shared" si="89"/>
        <v>0.71002663493079154</v>
      </c>
      <c r="GJ52" s="18">
        <f t="shared" si="89"/>
        <v>2.3822403399578227E-2</v>
      </c>
      <c r="GK52" s="18">
        <f t="shared" si="89"/>
        <v>0.36302630316197776</v>
      </c>
      <c r="GL52" s="18">
        <f t="shared" ref="GL52:IW52" si="93">_xlfn.GAMMA.DIST(GL22,GL$30,GL$31,TRUE)</f>
        <v>0.65326369001412887</v>
      </c>
      <c r="GM52" s="18">
        <f t="shared" si="93"/>
        <v>0.78289112038156805</v>
      </c>
      <c r="GN52" s="18">
        <f t="shared" si="93"/>
        <v>0.89101140835567672</v>
      </c>
      <c r="GO52" s="18">
        <f t="shared" si="93"/>
        <v>0.63967190009576447</v>
      </c>
      <c r="GP52" s="18">
        <f t="shared" si="93"/>
        <v>0.4203152505598306</v>
      </c>
      <c r="GQ52" s="18">
        <f t="shared" si="93"/>
        <v>0.59594683306075125</v>
      </c>
      <c r="GR52" s="18">
        <f t="shared" si="93"/>
        <v>0.77799054378493238</v>
      </c>
      <c r="GS52" s="18">
        <f t="shared" si="93"/>
        <v>2.0355621670311214E-267</v>
      </c>
      <c r="GT52" s="18">
        <f t="shared" si="93"/>
        <v>0.77098871791228252</v>
      </c>
      <c r="GU52" s="18">
        <f t="shared" si="93"/>
        <v>0.37499042422184092</v>
      </c>
      <c r="GV52" s="18">
        <f t="shared" si="93"/>
        <v>7.8383083784363677E-2</v>
      </c>
      <c r="GW52" s="18">
        <f t="shared" si="93"/>
        <v>0.47335814448316116</v>
      </c>
      <c r="GX52" s="18">
        <f t="shared" si="93"/>
        <v>3.7348932624421588E-52</v>
      </c>
      <c r="GY52" s="18">
        <f t="shared" si="93"/>
        <v>0.59768273545839223</v>
      </c>
      <c r="GZ52" s="18">
        <f t="shared" si="93"/>
        <v>0.61649185347929503</v>
      </c>
      <c r="HA52" s="18">
        <f t="shared" si="93"/>
        <v>0.6144130142679578</v>
      </c>
      <c r="HB52" s="18">
        <f t="shared" si="93"/>
        <v>3.5895964895098623E-2</v>
      </c>
      <c r="HC52" s="18">
        <f t="shared" si="93"/>
        <v>3.1412268855800609E-4</v>
      </c>
      <c r="HD52" s="18">
        <f t="shared" si="93"/>
        <v>0.43175488878788248</v>
      </c>
      <c r="HE52" s="18">
        <f t="shared" si="93"/>
        <v>3.4858145056420005E-12</v>
      </c>
      <c r="HF52" s="18">
        <f t="shared" si="93"/>
        <v>0.26395991393723367</v>
      </c>
      <c r="HG52" s="18">
        <f t="shared" si="93"/>
        <v>0.74424510806460997</v>
      </c>
      <c r="HH52" s="18">
        <f t="shared" si="93"/>
        <v>7.7596293052334287E-23</v>
      </c>
      <c r="HI52" s="18">
        <f t="shared" si="93"/>
        <v>5.7530656240982218E-3</v>
      </c>
      <c r="HJ52" s="18">
        <f t="shared" si="93"/>
        <v>6.8653453467066744E-11</v>
      </c>
      <c r="HK52" s="18">
        <f t="shared" si="93"/>
        <v>0.80307197339804481</v>
      </c>
      <c r="HL52" s="18">
        <f t="shared" si="93"/>
        <v>0.69819364953925467</v>
      </c>
      <c r="HM52" s="18">
        <f t="shared" si="93"/>
        <v>3.8379283491703207E-10</v>
      </c>
      <c r="HN52" s="18">
        <f t="shared" si="93"/>
        <v>8.399419124207147E-2</v>
      </c>
      <c r="HO52" s="18">
        <f t="shared" si="93"/>
        <v>3.7659450575504029E-7</v>
      </c>
      <c r="HP52" s="18">
        <f t="shared" si="93"/>
        <v>3.0700282030101214E-168</v>
      </c>
      <c r="HQ52" s="18">
        <f t="shared" si="93"/>
        <v>0.71168011770290285</v>
      </c>
      <c r="HR52" s="18">
        <f t="shared" si="93"/>
        <v>0.35409370335180496</v>
      </c>
      <c r="HS52" s="18">
        <f t="shared" si="93"/>
        <v>0.14147124602658628</v>
      </c>
      <c r="HT52" s="18">
        <f t="shared" si="93"/>
        <v>0.57951567240648849</v>
      </c>
      <c r="HU52" s="18">
        <f t="shared" si="93"/>
        <v>0.87325959265944963</v>
      </c>
      <c r="HV52" s="18">
        <f t="shared" si="93"/>
        <v>0.89847199740222883</v>
      </c>
      <c r="HW52" s="18">
        <f t="shared" si="93"/>
        <v>0.89143011763299052</v>
      </c>
      <c r="HX52" s="18">
        <f t="shared" si="93"/>
        <v>0.87224326039462063</v>
      </c>
      <c r="HY52" s="18">
        <f t="shared" si="93"/>
        <v>0.55407472495565846</v>
      </c>
      <c r="HZ52" s="18">
        <f t="shared" si="93"/>
        <v>0.4811776595955119</v>
      </c>
      <c r="IA52" s="18">
        <f t="shared" si="93"/>
        <v>2.5299196314373856E-2</v>
      </c>
      <c r="IB52" s="18">
        <f t="shared" si="93"/>
        <v>0.63213769706371681</v>
      </c>
      <c r="IC52" s="18">
        <f t="shared" si="93"/>
        <v>6.3952163522348254E-2</v>
      </c>
      <c r="ID52" s="18">
        <f t="shared" si="93"/>
        <v>0.57573678738505318</v>
      </c>
      <c r="IE52" s="18">
        <f t="shared" si="93"/>
        <v>0.56090739325837569</v>
      </c>
      <c r="IF52" s="18">
        <f t="shared" si="93"/>
        <v>1.7712219889937854E-2</v>
      </c>
      <c r="IG52" s="18">
        <f t="shared" si="93"/>
        <v>0.5014712493444935</v>
      </c>
      <c r="IH52" s="18">
        <f t="shared" si="93"/>
        <v>4.4872631503904851E-15</v>
      </c>
      <c r="II52" s="18">
        <f t="shared" si="93"/>
        <v>0.8334746249481626</v>
      </c>
      <c r="IJ52" s="18">
        <f t="shared" si="93"/>
        <v>0.6823877209750111</v>
      </c>
      <c r="IK52" s="18">
        <f t="shared" si="93"/>
        <v>7.4452632747232947E-2</v>
      </c>
      <c r="IL52" s="18">
        <f t="shared" si="93"/>
        <v>0.77552190266382826</v>
      </c>
      <c r="IM52" s="18">
        <f t="shared" si="93"/>
        <v>8.7793078585917764E-29</v>
      </c>
      <c r="IN52" s="18">
        <f t="shared" si="93"/>
        <v>0.90110982490465064</v>
      </c>
      <c r="IO52" s="18">
        <f t="shared" si="93"/>
        <v>9.2245614880861936E-291</v>
      </c>
      <c r="IP52" s="18">
        <f t="shared" si="93"/>
        <v>0.68193235957131593</v>
      </c>
      <c r="IQ52" s="18">
        <f t="shared" si="93"/>
        <v>1.0509752687789002E-2</v>
      </c>
      <c r="IR52" s="18">
        <f t="shared" si="93"/>
        <v>7.4467790888381166E-2</v>
      </c>
      <c r="IS52" s="18">
        <f t="shared" si="93"/>
        <v>0.73516451658720738</v>
      </c>
      <c r="IT52" s="18">
        <f t="shared" si="93"/>
        <v>0.20530275935395764</v>
      </c>
      <c r="IU52" s="18">
        <f t="shared" si="93"/>
        <v>0</v>
      </c>
      <c r="IV52" s="18">
        <f t="shared" si="93"/>
        <v>4.6459330082829237E-85</v>
      </c>
      <c r="IW52" s="18">
        <f t="shared" si="93"/>
        <v>7.2029022400254406E-17</v>
      </c>
      <c r="IX52" s="18">
        <f t="shared" si="79"/>
        <v>0.86077319994537671</v>
      </c>
      <c r="IY52" s="18">
        <f t="shared" si="79"/>
        <v>0.99932354059967343</v>
      </c>
      <c r="IZ52" s="18">
        <f t="shared" si="79"/>
        <v>0.92599888595144364</v>
      </c>
      <c r="JA52" s="18">
        <f t="shared" si="77"/>
        <v>0.6190602274426702</v>
      </c>
      <c r="JB52" s="18">
        <f t="shared" si="90"/>
        <v>0.6889224687229466</v>
      </c>
      <c r="JC52" s="18">
        <f t="shared" si="90"/>
        <v>0.8089378783796749</v>
      </c>
      <c r="JD52" s="18">
        <f t="shared" si="90"/>
        <v>0.82153605239227911</v>
      </c>
      <c r="JE52" s="18">
        <f t="shared" si="90"/>
        <v>0.40434473967792761</v>
      </c>
      <c r="JF52" s="18">
        <f t="shared" si="90"/>
        <v>0.77942668541644422</v>
      </c>
      <c r="JG52" s="18">
        <f t="shared" si="90"/>
        <v>0.6958675985554843</v>
      </c>
      <c r="JH52" s="18">
        <f t="shared" si="90"/>
        <v>0.84030483166237557</v>
      </c>
      <c r="JI52" s="18">
        <f t="shared" si="90"/>
        <v>0.75518026876859179</v>
      </c>
      <c r="JJ52" s="18">
        <f t="shared" si="90"/>
        <v>0.88902948021849548</v>
      </c>
      <c r="JK52" s="18">
        <f t="shared" si="90"/>
        <v>0.88904044785936054</v>
      </c>
      <c r="JL52" s="18">
        <f t="shared" si="90"/>
        <v>0.86018279481720261</v>
      </c>
      <c r="JM52" s="18">
        <f t="shared" si="90"/>
        <v>0.3999570638965218</v>
      </c>
      <c r="JN52" s="18">
        <f t="shared" si="90"/>
        <v>0</v>
      </c>
      <c r="JO52" s="18">
        <f t="shared" si="90"/>
        <v>5.1748545131823823E-5</v>
      </c>
      <c r="JP52" s="18">
        <f t="shared" si="90"/>
        <v>4.3009440839403362E-2</v>
      </c>
      <c r="JQ52" s="18">
        <f t="shared" si="90"/>
        <v>3.7983584990509227E-38</v>
      </c>
      <c r="JR52" s="18">
        <f t="shared" si="90"/>
        <v>0.15747678265104897</v>
      </c>
      <c r="JS52" s="18">
        <f t="shared" si="90"/>
        <v>0.93709457202182589</v>
      </c>
      <c r="JT52" s="18">
        <f t="shared" si="90"/>
        <v>0.32075907897106831</v>
      </c>
      <c r="JU52" s="18">
        <f t="shared" si="90"/>
        <v>0.56885125420347737</v>
      </c>
      <c r="JV52" s="18">
        <f t="shared" si="90"/>
        <v>0.54677573086755327</v>
      </c>
      <c r="JW52" s="18">
        <f t="shared" si="90"/>
        <v>0.8336187744134218</v>
      </c>
      <c r="JX52" s="18">
        <f t="shared" si="90"/>
        <v>5.3406373403249177E-2</v>
      </c>
      <c r="JY52" s="18">
        <f t="shared" si="90"/>
        <v>0.70652930670925163</v>
      </c>
      <c r="JZ52" s="18">
        <f t="shared" si="90"/>
        <v>4.2503258156212243E-13</v>
      </c>
      <c r="KA52" s="18">
        <f t="shared" si="90"/>
        <v>0.27390832962274608</v>
      </c>
      <c r="KB52" s="18">
        <f t="shared" si="90"/>
        <v>0.37339682096918841</v>
      </c>
      <c r="KC52" s="18">
        <f t="shared" si="90"/>
        <v>0.47820778833424693</v>
      </c>
      <c r="KD52" s="18">
        <f t="shared" si="90"/>
        <v>2.712703995616233E-14</v>
      </c>
      <c r="KE52" s="18">
        <f t="shared" si="90"/>
        <v>0.84631528711892523</v>
      </c>
      <c r="KF52" s="18">
        <f t="shared" si="90"/>
        <v>1.5759345435887939E-272</v>
      </c>
      <c r="KG52" s="18">
        <f t="shared" si="90"/>
        <v>1.0255329026960315E-2</v>
      </c>
      <c r="KH52" s="18">
        <f t="shared" si="90"/>
        <v>0.44354973213500409</v>
      </c>
      <c r="KI52" s="18">
        <f t="shared" si="90"/>
        <v>0.50568404527238908</v>
      </c>
      <c r="KJ52" s="18">
        <f t="shared" si="90"/>
        <v>2.8169265562778687E-2</v>
      </c>
      <c r="KK52" s="18">
        <f t="shared" si="90"/>
        <v>1.766973616684285E-3</v>
      </c>
      <c r="KL52" s="18">
        <f t="shared" si="90"/>
        <v>0.34106656360563126</v>
      </c>
      <c r="KM52" s="18">
        <f t="shared" si="90"/>
        <v>0.92617777462606798</v>
      </c>
      <c r="KN52" s="18">
        <f t="shared" si="90"/>
        <v>0.90074882185204452</v>
      </c>
      <c r="KO52" s="18">
        <f t="shared" si="90"/>
        <v>0.87176109915462818</v>
      </c>
      <c r="KP52" s="18">
        <f t="shared" si="90"/>
        <v>0.79631262220827392</v>
      </c>
      <c r="KQ52" s="18">
        <f t="shared" si="90"/>
        <v>0.72688976280850071</v>
      </c>
      <c r="KR52" s="18">
        <f t="shared" si="90"/>
        <v>0.2133041724768247</v>
      </c>
      <c r="KS52" s="18">
        <f t="shared" si="90"/>
        <v>0.45227525915779704</v>
      </c>
      <c r="KT52" s="18">
        <f t="shared" si="90"/>
        <v>0.53016651437937212</v>
      </c>
      <c r="KU52" s="18">
        <f t="shared" si="90"/>
        <v>3.3401774697430583E-156</v>
      </c>
      <c r="KV52" s="18">
        <f t="shared" si="90"/>
        <v>0.83301266933902807</v>
      </c>
      <c r="KW52" s="18">
        <f t="shared" si="90"/>
        <v>2.1412722169003619E-14</v>
      </c>
      <c r="KX52" s="18">
        <f t="shared" si="90"/>
        <v>0.22761314278141848</v>
      </c>
      <c r="KY52" s="18">
        <f t="shared" si="90"/>
        <v>0.61656595478036991</v>
      </c>
      <c r="KZ52" s="18">
        <f t="shared" si="90"/>
        <v>0.43248906984565588</v>
      </c>
      <c r="LA52" s="18">
        <f t="shared" si="90"/>
        <v>2.8237781035834894E-8</v>
      </c>
      <c r="LB52" s="18">
        <f t="shared" si="90"/>
        <v>5.765885878552188E-74</v>
      </c>
      <c r="LC52" s="18">
        <f t="shared" si="90"/>
        <v>0.70015417893517828</v>
      </c>
      <c r="LD52" s="18">
        <f t="shared" si="90"/>
        <v>2.4779105813090379E-2</v>
      </c>
      <c r="LE52" s="18">
        <f t="shared" si="90"/>
        <v>0.53375327136939998</v>
      </c>
      <c r="LF52" s="18">
        <f t="shared" si="90"/>
        <v>0.80805534583659622</v>
      </c>
      <c r="LG52" s="18">
        <f t="shared" si="90"/>
        <v>2.3208569593694794E-10</v>
      </c>
      <c r="LH52" s="18">
        <f t="shared" si="90"/>
        <v>0</v>
      </c>
      <c r="LI52" s="18">
        <f t="shared" si="90"/>
        <v>0.22372132990244434</v>
      </c>
      <c r="LJ52" s="18">
        <f t="shared" si="90"/>
        <v>0.71284289321436378</v>
      </c>
      <c r="LK52" s="18">
        <f t="shared" si="90"/>
        <v>0.84232331795951354</v>
      </c>
      <c r="LL52" s="18">
        <f t="shared" si="90"/>
        <v>0.5918062300493816</v>
      </c>
      <c r="LM52" s="18">
        <f t="shared" ref="LM52:LW52" si="94">_xlfn.GAMMA.DIST(LM22,LM$30,LM$31,TRUE)</f>
        <v>0.86636522218860423</v>
      </c>
      <c r="LN52" s="18">
        <f t="shared" si="94"/>
        <v>5.9278952216949626E-3</v>
      </c>
      <c r="LO52" s="18">
        <f t="shared" si="94"/>
        <v>0.850255234544253</v>
      </c>
      <c r="LP52" s="18">
        <f t="shared" si="94"/>
        <v>0.67381303196573772</v>
      </c>
      <c r="LQ52" s="18">
        <f t="shared" si="94"/>
        <v>0.9156655189173053</v>
      </c>
      <c r="LR52" s="18">
        <f t="shared" si="94"/>
        <v>0.89632893391375812</v>
      </c>
      <c r="LS52" s="18">
        <f t="shared" si="94"/>
        <v>0.87845805849739189</v>
      </c>
      <c r="LT52" s="18">
        <f t="shared" si="94"/>
        <v>0.83377351163983793</v>
      </c>
      <c r="LU52" s="18">
        <f t="shared" si="94"/>
        <v>1.8158632929706343E-7</v>
      </c>
      <c r="LV52" s="18">
        <f t="shared" si="94"/>
        <v>0.42383524164149716</v>
      </c>
      <c r="LW52" s="16">
        <f t="shared" si="94"/>
        <v>0.13132013060631623</v>
      </c>
    </row>
    <row r="53" spans="1:335" x14ac:dyDescent="0.3">
      <c r="A53" s="15">
        <v>2000</v>
      </c>
      <c r="B53" s="18">
        <f t="shared" ref="B53:Q72" si="95">_xlfn.RANK.EQ(B3,B$3:B$22,1)/(COUNT(B$3:B$22)+1)</f>
        <v>0.33333333333333331</v>
      </c>
      <c r="C53" s="18">
        <f t="shared" si="95"/>
        <v>0.5714285714285714</v>
      </c>
      <c r="D53" s="18">
        <f t="shared" si="95"/>
        <v>0.52380952380952384</v>
      </c>
      <c r="E53" s="18">
        <f t="shared" si="95"/>
        <v>0.23809523809523808</v>
      </c>
      <c r="F53" s="18">
        <f t="shared" si="95"/>
        <v>0.19047619047619047</v>
      </c>
      <c r="G53" s="18">
        <f t="shared" si="95"/>
        <v>0.23809523809523808</v>
      </c>
      <c r="H53" s="18">
        <f t="shared" si="95"/>
        <v>0.23809523809523808</v>
      </c>
      <c r="I53" s="18">
        <f t="shared" si="95"/>
        <v>0.33333333333333331</v>
      </c>
      <c r="J53" s="18">
        <f t="shared" si="95"/>
        <v>0.90476190476190477</v>
      </c>
      <c r="K53" s="18">
        <f t="shared" si="95"/>
        <v>0.90476190476190477</v>
      </c>
      <c r="L53" s="18">
        <f t="shared" si="95"/>
        <v>0.23809523809523808</v>
      </c>
      <c r="M53" s="18">
        <f t="shared" si="95"/>
        <v>0.47619047619047616</v>
      </c>
      <c r="N53" s="18">
        <f t="shared" si="95"/>
        <v>0.2857142857142857</v>
      </c>
      <c r="O53" s="18">
        <f t="shared" si="95"/>
        <v>0.42857142857142855</v>
      </c>
      <c r="P53" s="18">
        <f t="shared" si="95"/>
        <v>0.33333333333333331</v>
      </c>
      <c r="Q53" s="18">
        <f t="shared" si="95"/>
        <v>0.52380952380952384</v>
      </c>
      <c r="R53" s="18">
        <f t="shared" ref="R53:CC56" si="96">_xlfn.RANK.EQ(R3,R$3:R$22,1)/(COUNT(R$3:R$22)+1)</f>
        <v>0.90476190476190477</v>
      </c>
      <c r="S53" s="18">
        <f t="shared" si="96"/>
        <v>0.47619047619047616</v>
      </c>
      <c r="T53" s="18">
        <f t="shared" si="96"/>
        <v>0.76190476190476186</v>
      </c>
      <c r="U53" s="18">
        <f t="shared" si="96"/>
        <v>0.38095238095238093</v>
      </c>
      <c r="V53" s="18">
        <f t="shared" si="96"/>
        <v>9.5238095238095233E-2</v>
      </c>
      <c r="W53" s="18">
        <f t="shared" si="96"/>
        <v>0.14285714285714285</v>
      </c>
      <c r="X53" s="18">
        <f t="shared" si="96"/>
        <v>0.66666666666666663</v>
      </c>
      <c r="Y53" s="18">
        <f t="shared" si="96"/>
        <v>0.47619047619047616</v>
      </c>
      <c r="Z53" s="18">
        <f t="shared" si="96"/>
        <v>0.76190476190476186</v>
      </c>
      <c r="AA53" s="18">
        <f t="shared" si="96"/>
        <v>0.42857142857142855</v>
      </c>
      <c r="AB53" s="18">
        <f t="shared" si="96"/>
        <v>0.2857142857142857</v>
      </c>
      <c r="AC53" s="18">
        <f t="shared" si="96"/>
        <v>0.76190476190476186</v>
      </c>
      <c r="AD53" s="18">
        <f t="shared" si="96"/>
        <v>0.66666666666666663</v>
      </c>
      <c r="AE53" s="18">
        <f t="shared" si="96"/>
        <v>0.8571428571428571</v>
      </c>
      <c r="AF53" s="18">
        <f t="shared" si="96"/>
        <v>0.8571428571428571</v>
      </c>
      <c r="AG53" s="18">
        <f t="shared" si="96"/>
        <v>0.47619047619047616</v>
      </c>
      <c r="AH53" s="18">
        <f t="shared" si="96"/>
        <v>0.19047619047619047</v>
      </c>
      <c r="AI53" s="18">
        <f t="shared" si="96"/>
        <v>9.5238095238095233E-2</v>
      </c>
      <c r="AJ53" s="18">
        <f t="shared" si="96"/>
        <v>0.47619047619047616</v>
      </c>
      <c r="AK53" s="18">
        <f t="shared" si="96"/>
        <v>0.8571428571428571</v>
      </c>
      <c r="AL53" s="18">
        <f t="shared" si="96"/>
        <v>0.8571428571428571</v>
      </c>
      <c r="AM53" s="18">
        <f t="shared" si="96"/>
        <v>0.47619047619047616</v>
      </c>
      <c r="AN53" s="18">
        <f t="shared" si="96"/>
        <v>0.90476190476190477</v>
      </c>
      <c r="AO53" s="18">
        <f t="shared" si="96"/>
        <v>0.38095238095238093</v>
      </c>
      <c r="AP53" s="18">
        <f t="shared" si="96"/>
        <v>0.23809523809523808</v>
      </c>
      <c r="AQ53" s="18">
        <f t="shared" si="96"/>
        <v>0.23809523809523808</v>
      </c>
      <c r="AR53" s="18">
        <f t="shared" si="96"/>
        <v>0.23809523809523808</v>
      </c>
      <c r="AS53" s="18">
        <f t="shared" si="96"/>
        <v>0.38095238095238093</v>
      </c>
      <c r="AT53" s="18">
        <f t="shared" si="96"/>
        <v>0.66666666666666663</v>
      </c>
      <c r="AU53" s="18">
        <f t="shared" si="96"/>
        <v>0.66666666666666663</v>
      </c>
      <c r="AV53" s="18">
        <f t="shared" si="96"/>
        <v>0.2857142857142857</v>
      </c>
      <c r="AW53" s="18">
        <f t="shared" si="96"/>
        <v>0.33333333333333331</v>
      </c>
      <c r="AX53" s="18">
        <f t="shared" si="96"/>
        <v>0.5714285714285714</v>
      </c>
      <c r="AY53" s="18">
        <f t="shared" si="96"/>
        <v>0.80952380952380953</v>
      </c>
      <c r="AZ53" s="18">
        <f t="shared" si="96"/>
        <v>0.7142857142857143</v>
      </c>
      <c r="BA53" s="18">
        <f t="shared" si="96"/>
        <v>0.8571428571428571</v>
      </c>
      <c r="BB53" s="18">
        <f t="shared" si="96"/>
        <v>0.8571428571428571</v>
      </c>
      <c r="BC53" s="18">
        <f t="shared" si="96"/>
        <v>0.8571428571428571</v>
      </c>
      <c r="BD53" s="18">
        <f t="shared" si="96"/>
        <v>0.80952380952380953</v>
      </c>
      <c r="BE53" s="18">
        <f t="shared" si="96"/>
        <v>0.80952380952380953</v>
      </c>
      <c r="BF53" s="18">
        <f t="shared" si="96"/>
        <v>0.8571428571428571</v>
      </c>
      <c r="BG53" s="18">
        <f t="shared" si="96"/>
        <v>0.8571428571428571</v>
      </c>
      <c r="BH53" s="18">
        <f t="shared" si="96"/>
        <v>0.90476190476190477</v>
      </c>
      <c r="BI53" s="18">
        <f t="shared" si="96"/>
        <v>0.90476190476190477</v>
      </c>
      <c r="BJ53" s="18">
        <f t="shared" si="96"/>
        <v>0.5714285714285714</v>
      </c>
      <c r="BK53" s="18">
        <f t="shared" si="96"/>
        <v>0.33333333333333331</v>
      </c>
      <c r="BL53" s="18">
        <f t="shared" si="96"/>
        <v>0.33333333333333331</v>
      </c>
      <c r="BM53" s="18">
        <f t="shared" si="96"/>
        <v>0.2857142857142857</v>
      </c>
      <c r="BN53" s="18">
        <f t="shared" si="96"/>
        <v>0.80952380952380953</v>
      </c>
      <c r="BO53" s="18">
        <f t="shared" si="96"/>
        <v>0.90476190476190477</v>
      </c>
      <c r="BP53" s="18">
        <f t="shared" si="96"/>
        <v>0.95238095238095233</v>
      </c>
      <c r="BQ53" s="18">
        <f t="shared" si="96"/>
        <v>0.95238095238095233</v>
      </c>
      <c r="BR53" s="18">
        <f t="shared" si="96"/>
        <v>0.66666666666666663</v>
      </c>
      <c r="BS53" s="18">
        <f t="shared" si="96"/>
        <v>4.7619047619047616E-2</v>
      </c>
      <c r="BT53" s="18">
        <f t="shared" si="96"/>
        <v>9.5238095238095233E-2</v>
      </c>
      <c r="BU53" s="18">
        <f t="shared" si="96"/>
        <v>9.5238095238095233E-2</v>
      </c>
      <c r="BV53" s="18">
        <f t="shared" si="96"/>
        <v>0.61904761904761907</v>
      </c>
      <c r="BW53" s="18">
        <f t="shared" si="96"/>
        <v>0.80952380952380953</v>
      </c>
      <c r="BX53" s="18">
        <f t="shared" si="96"/>
        <v>0.52380952380952384</v>
      </c>
      <c r="BY53" s="18">
        <f t="shared" si="96"/>
        <v>0.14285714285714285</v>
      </c>
      <c r="BZ53" s="18">
        <f t="shared" si="96"/>
        <v>0.52380952380952384</v>
      </c>
      <c r="CA53" s="18">
        <f t="shared" si="96"/>
        <v>0.23809523809523808</v>
      </c>
      <c r="CB53" s="18">
        <f t="shared" si="96"/>
        <v>0.5714285714285714</v>
      </c>
      <c r="CC53" s="18">
        <f t="shared" si="96"/>
        <v>0.33333333333333331</v>
      </c>
      <c r="CD53" s="18">
        <f t="shared" ref="CD53:EO56" si="97">_xlfn.RANK.EQ(CD3,CD$3:CD$22,1)/(COUNT(CD$3:CD$22)+1)</f>
        <v>0.42857142857142855</v>
      </c>
      <c r="CE53" s="18">
        <f t="shared" si="97"/>
        <v>0.76190476190476186</v>
      </c>
      <c r="CF53" s="18">
        <f t="shared" si="97"/>
        <v>0.7142857142857143</v>
      </c>
      <c r="CG53" s="18">
        <f t="shared" si="97"/>
        <v>0.23809523809523808</v>
      </c>
      <c r="CH53" s="18">
        <f t="shared" si="97"/>
        <v>0.33333333333333331</v>
      </c>
      <c r="CI53" s="18">
        <f t="shared" si="97"/>
        <v>0.76190476190476186</v>
      </c>
      <c r="CJ53" s="18">
        <f t="shared" si="97"/>
        <v>0.5714285714285714</v>
      </c>
      <c r="CK53" s="18">
        <f t="shared" si="97"/>
        <v>0.90476190476190477</v>
      </c>
      <c r="CL53" s="18">
        <f t="shared" si="97"/>
        <v>0.80952380952380953</v>
      </c>
      <c r="CM53" s="18">
        <f t="shared" si="97"/>
        <v>0.66666666666666663</v>
      </c>
      <c r="CN53" s="18">
        <f t="shared" si="97"/>
        <v>0.76190476190476186</v>
      </c>
      <c r="CO53" s="18">
        <f t="shared" si="97"/>
        <v>0.80952380952380953</v>
      </c>
      <c r="CP53" s="18">
        <f t="shared" si="97"/>
        <v>0.80952380952380953</v>
      </c>
      <c r="CQ53" s="18">
        <f t="shared" si="97"/>
        <v>0.90476190476190477</v>
      </c>
      <c r="CR53" s="18">
        <f t="shared" si="97"/>
        <v>0.90476190476190477</v>
      </c>
      <c r="CS53" s="18">
        <f t="shared" si="97"/>
        <v>0.90476190476190477</v>
      </c>
      <c r="CT53" s="18">
        <f t="shared" si="97"/>
        <v>0.80952380952380953</v>
      </c>
      <c r="CU53" s="18">
        <f t="shared" si="97"/>
        <v>0.5714285714285714</v>
      </c>
      <c r="CV53" s="18">
        <f t="shared" si="97"/>
        <v>0.8571428571428571</v>
      </c>
      <c r="CW53" s="18">
        <f t="shared" si="97"/>
        <v>0.76190476190476186</v>
      </c>
      <c r="CX53" s="18">
        <f t="shared" si="97"/>
        <v>0.90476190476190477</v>
      </c>
      <c r="CY53" s="18">
        <f t="shared" si="97"/>
        <v>0.8571428571428571</v>
      </c>
      <c r="CZ53" s="18">
        <f t="shared" si="97"/>
        <v>0.76190476190476186</v>
      </c>
      <c r="DA53" s="18">
        <f t="shared" si="97"/>
        <v>0.7142857142857143</v>
      </c>
      <c r="DB53" s="18">
        <f t="shared" si="97"/>
        <v>0.33333333333333331</v>
      </c>
      <c r="DC53" s="18">
        <f t="shared" si="97"/>
        <v>0.19047619047619047</v>
      </c>
      <c r="DD53" s="18">
        <f t="shared" si="97"/>
        <v>0.14285714285714285</v>
      </c>
      <c r="DE53" s="18">
        <f t="shared" si="97"/>
        <v>0.14285714285714285</v>
      </c>
      <c r="DF53" s="18">
        <f t="shared" si="97"/>
        <v>0.7142857142857143</v>
      </c>
      <c r="DG53" s="18">
        <f t="shared" si="97"/>
        <v>0.95238095238095233</v>
      </c>
      <c r="DH53" s="18">
        <f t="shared" si="97"/>
        <v>0.38095238095238093</v>
      </c>
      <c r="DI53" s="18">
        <f t="shared" si="97"/>
        <v>0.33333333333333331</v>
      </c>
      <c r="DJ53" s="18">
        <f t="shared" si="97"/>
        <v>0.19047619047619047</v>
      </c>
      <c r="DK53" s="18">
        <f t="shared" si="97"/>
        <v>0.2857142857142857</v>
      </c>
      <c r="DL53" s="18">
        <f t="shared" si="97"/>
        <v>0.19047619047619047</v>
      </c>
      <c r="DM53" s="18">
        <f t="shared" si="97"/>
        <v>9.5238095238095233E-2</v>
      </c>
      <c r="DN53" s="18">
        <f t="shared" si="97"/>
        <v>0.33333333333333331</v>
      </c>
      <c r="DO53" s="18">
        <f t="shared" si="97"/>
        <v>9.5238095238095233E-2</v>
      </c>
      <c r="DP53" s="18">
        <f t="shared" si="97"/>
        <v>0.23809523809523808</v>
      </c>
      <c r="DQ53" s="18">
        <f t="shared" si="97"/>
        <v>0.52380952380952384</v>
      </c>
      <c r="DR53" s="18">
        <f t="shared" si="97"/>
        <v>0.47619047619047616</v>
      </c>
      <c r="DS53" s="18">
        <f t="shared" si="97"/>
        <v>0.5714285714285714</v>
      </c>
      <c r="DT53" s="18">
        <f t="shared" si="97"/>
        <v>0.42857142857142855</v>
      </c>
      <c r="DU53" s="18">
        <f t="shared" si="97"/>
        <v>0.2857142857142857</v>
      </c>
      <c r="DV53" s="18">
        <f t="shared" si="97"/>
        <v>0.61904761904761907</v>
      </c>
      <c r="DW53" s="18">
        <f t="shared" si="97"/>
        <v>0.61904761904761907</v>
      </c>
      <c r="DX53" s="18">
        <f t="shared" si="97"/>
        <v>0.2857142857142857</v>
      </c>
      <c r="DY53" s="18">
        <f t="shared" si="97"/>
        <v>0.2857142857142857</v>
      </c>
      <c r="DZ53" s="18">
        <f t="shared" si="97"/>
        <v>0.33333333333333331</v>
      </c>
      <c r="EA53" s="18">
        <f t="shared" si="97"/>
        <v>0.38095238095238093</v>
      </c>
      <c r="EB53" s="18">
        <f t="shared" si="97"/>
        <v>0.42857142857142855</v>
      </c>
      <c r="EC53" s="18">
        <f t="shared" si="97"/>
        <v>0.42857142857142855</v>
      </c>
      <c r="ED53" s="18">
        <f t="shared" si="97"/>
        <v>0.42857142857142855</v>
      </c>
      <c r="EE53" s="18">
        <f t="shared" si="97"/>
        <v>0.61904761904761907</v>
      </c>
      <c r="EF53" s="18">
        <f t="shared" si="97"/>
        <v>0.76190476190476186</v>
      </c>
      <c r="EG53" s="18">
        <f t="shared" si="97"/>
        <v>0.76190476190476186</v>
      </c>
      <c r="EH53" s="18">
        <f t="shared" si="97"/>
        <v>0.8571428571428571</v>
      </c>
      <c r="EI53" s="18">
        <f t="shared" si="97"/>
        <v>0.80952380952380953</v>
      </c>
      <c r="EJ53" s="18">
        <f t="shared" si="97"/>
        <v>0.66666666666666663</v>
      </c>
      <c r="EK53" s="18">
        <f t="shared" si="97"/>
        <v>0.80952380952380953</v>
      </c>
      <c r="EL53" s="18">
        <f t="shared" si="97"/>
        <v>0.8571428571428571</v>
      </c>
      <c r="EM53" s="18">
        <f t="shared" si="97"/>
        <v>0.90476190476190477</v>
      </c>
      <c r="EN53" s="18">
        <f t="shared" si="97"/>
        <v>0.95238095238095233</v>
      </c>
      <c r="EO53" s="18">
        <f t="shared" si="97"/>
        <v>0.95238095238095233</v>
      </c>
      <c r="EP53" s="18">
        <f t="shared" ref="EP53:HA59" si="98">_xlfn.RANK.EQ(EP3,EP$3:EP$22,1)/(COUNT(EP$3:EP$22)+1)</f>
        <v>0.95238095238095233</v>
      </c>
      <c r="EQ53" s="18">
        <f t="shared" si="98"/>
        <v>0.90476190476190477</v>
      </c>
      <c r="ER53" s="18">
        <f t="shared" si="98"/>
        <v>0.95238095238095233</v>
      </c>
      <c r="ES53" s="18">
        <f t="shared" si="98"/>
        <v>0.8571428571428571</v>
      </c>
      <c r="ET53" s="18">
        <f t="shared" si="98"/>
        <v>0.8571428571428571</v>
      </c>
      <c r="EU53" s="18">
        <f t="shared" si="98"/>
        <v>0.76190476190476186</v>
      </c>
      <c r="EV53" s="18">
        <f t="shared" si="98"/>
        <v>0.52380952380952384</v>
      </c>
      <c r="EW53" s="18">
        <f t="shared" si="98"/>
        <v>0.23809523809523808</v>
      </c>
      <c r="EX53" s="18">
        <f t="shared" si="98"/>
        <v>0.19047619047619047</v>
      </c>
      <c r="EY53" s="18">
        <f t="shared" si="98"/>
        <v>0.14285714285714285</v>
      </c>
      <c r="EZ53" s="18">
        <f t="shared" si="98"/>
        <v>0.14285714285714285</v>
      </c>
      <c r="FA53" s="18">
        <f t="shared" si="98"/>
        <v>0.23809523809523808</v>
      </c>
      <c r="FB53" s="18">
        <f t="shared" si="98"/>
        <v>0.42857142857142855</v>
      </c>
      <c r="FC53" s="18">
        <f t="shared" si="98"/>
        <v>0.23809523809523808</v>
      </c>
      <c r="FD53" s="18">
        <f t="shared" si="98"/>
        <v>0.19047619047619047</v>
      </c>
      <c r="FE53" s="18">
        <f t="shared" si="98"/>
        <v>0.61904761904761907</v>
      </c>
      <c r="FF53" s="18">
        <f t="shared" si="98"/>
        <v>0.61904761904761907</v>
      </c>
      <c r="FG53" s="18">
        <f t="shared" si="98"/>
        <v>0.7142857142857143</v>
      </c>
      <c r="FH53" s="18">
        <f t="shared" si="98"/>
        <v>0.38095238095238093</v>
      </c>
      <c r="FI53" s="18">
        <f t="shared" si="98"/>
        <v>0.38095238095238093</v>
      </c>
      <c r="FJ53" s="18">
        <f t="shared" si="98"/>
        <v>0.2857142857142857</v>
      </c>
      <c r="FK53" s="18">
        <f t="shared" si="98"/>
        <v>0.14285714285714285</v>
      </c>
      <c r="FL53" s="18">
        <f t="shared" si="98"/>
        <v>0.14285714285714285</v>
      </c>
      <c r="FM53" s="18">
        <f t="shared" si="98"/>
        <v>0.38095238095238093</v>
      </c>
      <c r="FN53" s="18">
        <f t="shared" si="98"/>
        <v>0.5714285714285714</v>
      </c>
      <c r="FO53" s="18">
        <f t="shared" si="98"/>
        <v>0.66666666666666663</v>
      </c>
      <c r="FP53" s="18">
        <f t="shared" si="98"/>
        <v>0.19047619047619047</v>
      </c>
      <c r="FQ53" s="18">
        <f t="shared" si="98"/>
        <v>0.14285714285714285</v>
      </c>
      <c r="FR53" s="18">
        <f t="shared" si="98"/>
        <v>0.19047619047619047</v>
      </c>
      <c r="FS53" s="18">
        <f t="shared" si="98"/>
        <v>0.38095238095238093</v>
      </c>
      <c r="FT53" s="18">
        <f t="shared" si="98"/>
        <v>0.2857142857142857</v>
      </c>
      <c r="FU53" s="18">
        <f t="shared" si="98"/>
        <v>0.14285714285714285</v>
      </c>
      <c r="FV53" s="18">
        <f t="shared" si="98"/>
        <v>0.23809523809523808</v>
      </c>
      <c r="FW53" s="18">
        <f t="shared" si="98"/>
        <v>0.2857142857142857</v>
      </c>
      <c r="FX53" s="18">
        <f t="shared" si="98"/>
        <v>0.47619047619047616</v>
      </c>
      <c r="FY53" s="18">
        <f t="shared" si="98"/>
        <v>0.66666666666666663</v>
      </c>
      <c r="FZ53" s="18">
        <f t="shared" si="98"/>
        <v>0.42857142857142855</v>
      </c>
      <c r="GA53" s="18">
        <f t="shared" si="98"/>
        <v>0.66666666666666663</v>
      </c>
      <c r="GB53" s="18">
        <f t="shared" si="98"/>
        <v>0.8571428571428571</v>
      </c>
      <c r="GC53" s="18">
        <f t="shared" si="98"/>
        <v>0.8571428571428571</v>
      </c>
      <c r="GD53" s="18">
        <f t="shared" si="98"/>
        <v>0.66666666666666663</v>
      </c>
      <c r="GE53" s="18">
        <f t="shared" si="98"/>
        <v>0.80952380952380953</v>
      </c>
      <c r="GF53" s="18">
        <f t="shared" si="98"/>
        <v>0.76190476190476186</v>
      </c>
      <c r="GG53" s="18">
        <f t="shared" si="98"/>
        <v>0.7142857142857143</v>
      </c>
      <c r="GH53" s="18">
        <f t="shared" si="98"/>
        <v>0.76190476190476186</v>
      </c>
      <c r="GI53" s="18">
        <f t="shared" si="98"/>
        <v>0.80952380952380953</v>
      </c>
      <c r="GJ53" s="18">
        <f t="shared" si="98"/>
        <v>0.76190476190476186</v>
      </c>
      <c r="GK53" s="18">
        <f t="shared" si="98"/>
        <v>0.8571428571428571</v>
      </c>
      <c r="GL53" s="18">
        <f t="shared" si="98"/>
        <v>0.8571428571428571</v>
      </c>
      <c r="GM53" s="18">
        <f t="shared" si="98"/>
        <v>0.66666666666666663</v>
      </c>
      <c r="GN53" s="18">
        <f t="shared" si="98"/>
        <v>0.66666666666666663</v>
      </c>
      <c r="GO53" s="18">
        <f t="shared" si="98"/>
        <v>0.42857142857142855</v>
      </c>
      <c r="GP53" s="18">
        <f t="shared" si="98"/>
        <v>0.33333333333333331</v>
      </c>
      <c r="GQ53" s="18">
        <f t="shared" si="98"/>
        <v>0.23809523809523808</v>
      </c>
      <c r="GR53" s="18">
        <f t="shared" si="98"/>
        <v>0.14285714285714285</v>
      </c>
      <c r="GS53" s="18">
        <f t="shared" si="98"/>
        <v>0.5714285714285714</v>
      </c>
      <c r="GT53" s="18">
        <f t="shared" si="98"/>
        <v>0.80952380952380953</v>
      </c>
      <c r="GU53" s="18">
        <f t="shared" si="98"/>
        <v>0.5714285714285714</v>
      </c>
      <c r="GV53" s="18">
        <f t="shared" si="98"/>
        <v>0.52380952380952384</v>
      </c>
      <c r="GW53" s="18">
        <f t="shared" si="98"/>
        <v>0.66666666666666663</v>
      </c>
      <c r="GX53" s="18">
        <f t="shared" si="98"/>
        <v>0.19047619047619047</v>
      </c>
      <c r="GY53" s="18">
        <f t="shared" si="98"/>
        <v>0.33333333333333331</v>
      </c>
      <c r="GZ53" s="18">
        <f t="shared" si="98"/>
        <v>0.66666666666666663</v>
      </c>
      <c r="HA53" s="18">
        <f t="shared" si="98"/>
        <v>0.76190476190476186</v>
      </c>
      <c r="HB53" s="18">
        <f t="shared" ref="HB53:JM56" si="99">_xlfn.RANK.EQ(HB3,HB$3:HB$22,1)/(COUNT(HB$3:HB$22)+1)</f>
        <v>0.7142857142857143</v>
      </c>
      <c r="HC53" s="18">
        <f t="shared" si="99"/>
        <v>0.38095238095238093</v>
      </c>
      <c r="HD53" s="18">
        <f t="shared" si="99"/>
        <v>0.23809523809523808</v>
      </c>
      <c r="HE53" s="18">
        <f t="shared" si="99"/>
        <v>9.5238095238095233E-2</v>
      </c>
      <c r="HF53" s="18">
        <f t="shared" si="99"/>
        <v>9.5238095238095233E-2</v>
      </c>
      <c r="HG53" s="18">
        <f t="shared" si="99"/>
        <v>0.19047619047619047</v>
      </c>
      <c r="HH53" s="18">
        <f t="shared" si="99"/>
        <v>0.76190476190476186</v>
      </c>
      <c r="HI53" s="18">
        <f t="shared" si="99"/>
        <v>0.7142857142857143</v>
      </c>
      <c r="HJ53" s="18">
        <f t="shared" si="99"/>
        <v>9.5238095238095233E-2</v>
      </c>
      <c r="HK53" s="18">
        <f t="shared" si="99"/>
        <v>9.5238095238095233E-2</v>
      </c>
      <c r="HL53" s="18">
        <f t="shared" si="99"/>
        <v>0.2857142857142857</v>
      </c>
      <c r="HM53" s="18">
        <f t="shared" si="99"/>
        <v>0.33333333333333331</v>
      </c>
      <c r="HN53" s="18">
        <f t="shared" si="99"/>
        <v>0.38095238095238093</v>
      </c>
      <c r="HO53" s="18">
        <f t="shared" si="99"/>
        <v>0.33333333333333331</v>
      </c>
      <c r="HP53" s="18">
        <f t="shared" si="99"/>
        <v>0.90476190476190477</v>
      </c>
      <c r="HQ53" s="18">
        <f t="shared" si="99"/>
        <v>0.47619047619047616</v>
      </c>
      <c r="HR53" s="18">
        <f t="shared" si="99"/>
        <v>0.80952380952380953</v>
      </c>
      <c r="HS53" s="18">
        <f t="shared" si="99"/>
        <v>0.76190476190476186</v>
      </c>
      <c r="HT53" s="18">
        <f t="shared" si="99"/>
        <v>0.61904761904761907</v>
      </c>
      <c r="HU53" s="18">
        <f t="shared" si="99"/>
        <v>0.61904761904761907</v>
      </c>
      <c r="HV53" s="18">
        <f t="shared" si="99"/>
        <v>0.52380952380952384</v>
      </c>
      <c r="HW53" s="18">
        <f t="shared" si="99"/>
        <v>0.7142857142857143</v>
      </c>
      <c r="HX53" s="18">
        <f t="shared" si="99"/>
        <v>0.76190476190476186</v>
      </c>
      <c r="HY53" s="18">
        <f t="shared" si="99"/>
        <v>0.76190476190476186</v>
      </c>
      <c r="HZ53" s="18">
        <f t="shared" si="99"/>
        <v>0.80952380952380953</v>
      </c>
      <c r="IA53" s="18">
        <f t="shared" si="99"/>
        <v>0.8571428571428571</v>
      </c>
      <c r="IB53" s="18">
        <f t="shared" si="99"/>
        <v>0.76190476190476186</v>
      </c>
      <c r="IC53" s="18">
        <f t="shared" si="99"/>
        <v>0.8571428571428571</v>
      </c>
      <c r="ID53" s="18">
        <f t="shared" si="99"/>
        <v>0.95238095238095233</v>
      </c>
      <c r="IE53" s="18">
        <f t="shared" si="99"/>
        <v>0.47619047619047616</v>
      </c>
      <c r="IF53" s="18">
        <f t="shared" si="99"/>
        <v>0.52380952380952384</v>
      </c>
      <c r="IG53" s="18">
        <f t="shared" si="99"/>
        <v>0.2857142857142857</v>
      </c>
      <c r="IH53" s="18">
        <f t="shared" si="99"/>
        <v>0.33333333333333331</v>
      </c>
      <c r="II53" s="18">
        <f t="shared" si="99"/>
        <v>0.47619047619047616</v>
      </c>
      <c r="IJ53" s="18">
        <f t="shared" si="99"/>
        <v>0.95238095238095233</v>
      </c>
      <c r="IK53" s="18">
        <f t="shared" si="99"/>
        <v>0.90476190476190477</v>
      </c>
      <c r="IL53" s="18">
        <f t="shared" si="99"/>
        <v>0.90476190476190477</v>
      </c>
      <c r="IM53" s="18">
        <f t="shared" si="99"/>
        <v>0.66666666666666663</v>
      </c>
      <c r="IN53" s="18">
        <f t="shared" si="99"/>
        <v>0.66666666666666663</v>
      </c>
      <c r="IO53" s="18">
        <f t="shared" si="99"/>
        <v>0.5714285714285714</v>
      </c>
      <c r="IP53" s="18">
        <f t="shared" si="99"/>
        <v>0.5714285714285714</v>
      </c>
      <c r="IQ53" s="18">
        <f t="shared" si="99"/>
        <v>0.38095238095238093</v>
      </c>
      <c r="IR53" s="18">
        <f t="shared" si="99"/>
        <v>0.14285714285714285</v>
      </c>
      <c r="IS53" s="18">
        <f t="shared" si="99"/>
        <v>0.33333333333333331</v>
      </c>
      <c r="IT53" s="18">
        <f t="shared" si="99"/>
        <v>0.38095238095238093</v>
      </c>
      <c r="IU53" s="18">
        <f t="shared" si="99"/>
        <v>0.8571428571428571</v>
      </c>
      <c r="IV53" s="18">
        <f t="shared" si="99"/>
        <v>0.52380952380952384</v>
      </c>
      <c r="IW53" s="18">
        <f t="shared" si="99"/>
        <v>0.66666666666666663</v>
      </c>
      <c r="IX53" s="18">
        <f t="shared" si="99"/>
        <v>0.7142857142857143</v>
      </c>
      <c r="IY53" s="18">
        <f t="shared" si="99"/>
        <v>0.5714285714285714</v>
      </c>
      <c r="IZ53" s="18">
        <f t="shared" si="99"/>
        <v>0.61904761904761907</v>
      </c>
      <c r="JA53" s="18">
        <f t="shared" si="99"/>
        <v>9.5238095238095233E-2</v>
      </c>
      <c r="JB53" s="18">
        <f t="shared" si="99"/>
        <v>0.5714285714285714</v>
      </c>
      <c r="JC53" s="18">
        <f t="shared" si="99"/>
        <v>0.7142857142857143</v>
      </c>
      <c r="JD53" s="18">
        <f t="shared" si="99"/>
        <v>0.7142857142857143</v>
      </c>
      <c r="JE53" s="18">
        <f t="shared" si="99"/>
        <v>0.23809523809523808</v>
      </c>
      <c r="JF53" s="18">
        <f t="shared" si="99"/>
        <v>0.8571428571428571</v>
      </c>
      <c r="JG53" s="18">
        <f t="shared" si="99"/>
        <v>0.42857142857142855</v>
      </c>
      <c r="JH53" s="18">
        <f t="shared" si="99"/>
        <v>0.8571428571428571</v>
      </c>
      <c r="JI53" s="18">
        <f t="shared" si="99"/>
        <v>0.80952380952380953</v>
      </c>
      <c r="JJ53" s="18">
        <f t="shared" si="99"/>
        <v>0.76190476190476186</v>
      </c>
      <c r="JK53" s="18">
        <f t="shared" si="99"/>
        <v>0.76190476190476186</v>
      </c>
      <c r="JL53" s="18">
        <f t="shared" si="99"/>
        <v>0.66666666666666663</v>
      </c>
      <c r="JM53" s="18">
        <f t="shared" si="99"/>
        <v>0.38095238095238093</v>
      </c>
      <c r="JN53" s="18">
        <f t="shared" ref="JN53:LW55" si="100">_xlfn.RANK.EQ(JN3,JN$3:JN$22,1)/(COUNT(JN$3:JN$22)+1)</f>
        <v>0.90476190476190477</v>
      </c>
      <c r="JO53" s="18">
        <f t="shared" si="100"/>
        <v>0.95238095238095233</v>
      </c>
      <c r="JP53" s="18">
        <f t="shared" si="100"/>
        <v>0.95238095238095233</v>
      </c>
      <c r="JQ53" s="18">
        <f t="shared" si="100"/>
        <v>0.90476190476190477</v>
      </c>
      <c r="JR53" s="18">
        <f t="shared" si="100"/>
        <v>0.8571428571428571</v>
      </c>
      <c r="JS53" s="18">
        <f t="shared" si="100"/>
        <v>0.80952380952380953</v>
      </c>
      <c r="JT53" s="18">
        <f t="shared" si="100"/>
        <v>0.5714285714285714</v>
      </c>
      <c r="JU53" s="18">
        <f t="shared" si="100"/>
        <v>0.61904761904761907</v>
      </c>
      <c r="JV53" s="18">
        <f t="shared" si="100"/>
        <v>0.52380952380952384</v>
      </c>
      <c r="JW53" s="18">
        <f t="shared" si="100"/>
        <v>0.90476190476190477</v>
      </c>
      <c r="JX53" s="18">
        <f t="shared" si="100"/>
        <v>0.2857142857142857</v>
      </c>
      <c r="JY53" s="18">
        <f t="shared" si="100"/>
        <v>0.14285714285714285</v>
      </c>
      <c r="JZ53" s="18">
        <f t="shared" si="100"/>
        <v>0.52380952380952384</v>
      </c>
      <c r="KA53" s="18">
        <f t="shared" si="100"/>
        <v>0.66666666666666663</v>
      </c>
      <c r="KB53" s="18">
        <f t="shared" si="100"/>
        <v>0.76190476190476186</v>
      </c>
      <c r="KC53" s="18">
        <f t="shared" si="100"/>
        <v>0.52380952380952384</v>
      </c>
      <c r="KD53" s="18">
        <f t="shared" si="100"/>
        <v>0.42857142857142855</v>
      </c>
      <c r="KE53" s="18">
        <f t="shared" si="100"/>
        <v>0.19047619047619047</v>
      </c>
      <c r="KF53" s="18">
        <f t="shared" si="100"/>
        <v>0.61904761904761907</v>
      </c>
      <c r="KG53" s="18">
        <f t="shared" si="100"/>
        <v>0.5714285714285714</v>
      </c>
      <c r="KH53" s="18">
        <f t="shared" si="100"/>
        <v>0.76190476190476186</v>
      </c>
      <c r="KI53" s="18">
        <f t="shared" si="100"/>
        <v>0.52380952380952384</v>
      </c>
      <c r="KJ53" s="18">
        <f t="shared" si="100"/>
        <v>0.5714285714285714</v>
      </c>
      <c r="KK53" s="18">
        <f t="shared" si="100"/>
        <v>0.38095238095238093</v>
      </c>
      <c r="KL53" s="18">
        <f t="shared" si="100"/>
        <v>0.33333333333333331</v>
      </c>
      <c r="KM53" s="18">
        <f t="shared" si="100"/>
        <v>0.5714285714285714</v>
      </c>
      <c r="KN53" s="18">
        <f t="shared" si="100"/>
        <v>0.66666666666666663</v>
      </c>
      <c r="KO53" s="18">
        <f t="shared" si="100"/>
        <v>0.5714285714285714</v>
      </c>
      <c r="KP53" s="18">
        <f t="shared" si="100"/>
        <v>0.61904761904761907</v>
      </c>
      <c r="KQ53" s="18">
        <f t="shared" si="100"/>
        <v>0.7142857142857143</v>
      </c>
      <c r="KR53" s="18">
        <f t="shared" si="100"/>
        <v>0.8571428571428571</v>
      </c>
      <c r="KS53" s="18">
        <f t="shared" si="100"/>
        <v>0.8571428571428571</v>
      </c>
      <c r="KT53" s="18">
        <f t="shared" si="100"/>
        <v>0.90476190476190477</v>
      </c>
      <c r="KU53" s="18">
        <f t="shared" si="100"/>
        <v>0.95238095238095233</v>
      </c>
      <c r="KV53" s="18">
        <f t="shared" si="100"/>
        <v>0.61904761904761907</v>
      </c>
      <c r="KW53" s="18">
        <f t="shared" si="100"/>
        <v>0.47619047619047616</v>
      </c>
      <c r="KX53" s="18">
        <f t="shared" si="100"/>
        <v>0.2857142857142857</v>
      </c>
      <c r="KY53" s="18">
        <f t="shared" si="100"/>
        <v>0.5714285714285714</v>
      </c>
      <c r="KZ53" s="18">
        <f t="shared" si="100"/>
        <v>0.8571428571428571</v>
      </c>
      <c r="LA53" s="18">
        <f t="shared" si="100"/>
        <v>0.23809523809523808</v>
      </c>
      <c r="LB53" s="18">
        <f t="shared" si="100"/>
        <v>0.2857142857142857</v>
      </c>
      <c r="LC53" s="18">
        <f t="shared" si="100"/>
        <v>0.2857142857142857</v>
      </c>
      <c r="LD53" s="18">
        <f t="shared" si="100"/>
        <v>0.47619047619047616</v>
      </c>
      <c r="LE53" s="18">
        <f t="shared" si="100"/>
        <v>0.8571428571428571</v>
      </c>
      <c r="LF53" s="18">
        <f t="shared" si="100"/>
        <v>0.90476190476190477</v>
      </c>
      <c r="LG53" s="18">
        <f t="shared" si="100"/>
        <v>0.7142857142857143</v>
      </c>
      <c r="LH53" s="18">
        <f t="shared" si="100"/>
        <v>0.90476190476190477</v>
      </c>
      <c r="LI53" s="18">
        <f t="shared" si="100"/>
        <v>0.90476190476190477</v>
      </c>
      <c r="LJ53" s="18">
        <f t="shared" si="100"/>
        <v>0.7142857142857143</v>
      </c>
      <c r="LK53" s="18">
        <f t="shared" si="100"/>
        <v>0.7142857142857143</v>
      </c>
      <c r="LL53" s="18">
        <f t="shared" si="100"/>
        <v>0.90476190476190477</v>
      </c>
      <c r="LM53" s="18">
        <f t="shared" si="100"/>
        <v>0.61904761904761907</v>
      </c>
      <c r="LN53" s="18">
        <f t="shared" si="100"/>
        <v>0.42857142857142855</v>
      </c>
      <c r="LO53" s="18">
        <f t="shared" si="100"/>
        <v>0.33333333333333331</v>
      </c>
      <c r="LP53" s="18">
        <f t="shared" si="100"/>
        <v>0.33333333333333331</v>
      </c>
      <c r="LQ53" s="18">
        <f t="shared" si="100"/>
        <v>0.47619047619047616</v>
      </c>
      <c r="LR53" s="18">
        <f t="shared" si="100"/>
        <v>0.8571428571428571</v>
      </c>
      <c r="LS53" s="18">
        <f t="shared" si="100"/>
        <v>0.8571428571428571</v>
      </c>
      <c r="LT53" s="18">
        <f t="shared" si="100"/>
        <v>0.80952380952380953</v>
      </c>
      <c r="LU53" s="18">
        <f t="shared" si="100"/>
        <v>0.7142857142857143</v>
      </c>
      <c r="LV53" s="18">
        <f t="shared" si="100"/>
        <v>9.5238095238095233E-2</v>
      </c>
      <c r="LW53" s="18">
        <f t="shared" si="100"/>
        <v>0.8571428571428571</v>
      </c>
    </row>
    <row r="54" spans="1:335" x14ac:dyDescent="0.3">
      <c r="A54" s="15">
        <v>2001</v>
      </c>
      <c r="B54" s="18">
        <f t="shared" si="95"/>
        <v>0.52380952380952384</v>
      </c>
      <c r="C54" s="18">
        <f t="shared" ref="C54:BN57" si="101">_xlfn.RANK.EQ(C4,C$3:C$22,1)/(COUNT(C$3:C$22)+1)</f>
        <v>9.5238095238095233E-2</v>
      </c>
      <c r="D54" s="18">
        <f t="shared" si="101"/>
        <v>0.2857142857142857</v>
      </c>
      <c r="E54" s="18">
        <f t="shared" si="101"/>
        <v>0.47619047619047616</v>
      </c>
      <c r="F54" s="18">
        <f t="shared" si="101"/>
        <v>0.38095238095238093</v>
      </c>
      <c r="G54" s="18">
        <f t="shared" si="101"/>
        <v>0.47619047619047616</v>
      </c>
      <c r="H54" s="18">
        <f t="shared" si="101"/>
        <v>0.66666666666666663</v>
      </c>
      <c r="I54" s="18">
        <f t="shared" si="101"/>
        <v>0.76190476190476186</v>
      </c>
      <c r="J54" s="18">
        <f t="shared" si="101"/>
        <v>0.80952380952380953</v>
      </c>
      <c r="K54" s="18">
        <f t="shared" si="101"/>
        <v>0.76190476190476186</v>
      </c>
      <c r="L54" s="18">
        <f t="shared" si="101"/>
        <v>0.76190476190476186</v>
      </c>
      <c r="M54" s="18">
        <f t="shared" si="101"/>
        <v>0.5714285714285714</v>
      </c>
      <c r="N54" s="18">
        <f t="shared" si="101"/>
        <v>0.8571428571428571</v>
      </c>
      <c r="O54" s="18">
        <f t="shared" si="101"/>
        <v>0.7142857142857143</v>
      </c>
      <c r="P54" s="18">
        <f t="shared" si="101"/>
        <v>0.61904761904761907</v>
      </c>
      <c r="Q54" s="18">
        <f t="shared" si="101"/>
        <v>0.76190476190476186</v>
      </c>
      <c r="R54" s="18">
        <f t="shared" si="101"/>
        <v>0.52380952380952384</v>
      </c>
      <c r="S54" s="18">
        <f t="shared" si="101"/>
        <v>0.76190476190476186</v>
      </c>
      <c r="T54" s="18">
        <f t="shared" si="101"/>
        <v>0.7142857142857143</v>
      </c>
      <c r="U54" s="18">
        <f t="shared" si="101"/>
        <v>0.80952380952380953</v>
      </c>
      <c r="V54" s="18">
        <f t="shared" si="101"/>
        <v>0.23809523809523808</v>
      </c>
      <c r="W54" s="18">
        <f t="shared" si="101"/>
        <v>0.2857142857142857</v>
      </c>
      <c r="X54" s="18">
        <f t="shared" si="101"/>
        <v>0.95238095238095233</v>
      </c>
      <c r="Y54" s="18">
        <f t="shared" si="101"/>
        <v>0.66666666666666663</v>
      </c>
      <c r="Z54" s="18">
        <f t="shared" si="101"/>
        <v>0.52380952380952384</v>
      </c>
      <c r="AA54" s="18">
        <f t="shared" si="101"/>
        <v>0.66666666666666663</v>
      </c>
      <c r="AB54" s="18">
        <f t="shared" si="101"/>
        <v>0.76190476190476186</v>
      </c>
      <c r="AC54" s="18">
        <f t="shared" si="101"/>
        <v>0.90476190476190477</v>
      </c>
      <c r="AD54" s="18">
        <f t="shared" si="101"/>
        <v>0.80952380952380953</v>
      </c>
      <c r="AE54" s="18">
        <f t="shared" si="101"/>
        <v>0.2857142857142857</v>
      </c>
      <c r="AF54" s="18">
        <f t="shared" si="101"/>
        <v>0.5714285714285714</v>
      </c>
      <c r="AG54" s="18">
        <f t="shared" si="101"/>
        <v>0.80952380952380953</v>
      </c>
      <c r="AH54" s="18">
        <f t="shared" si="101"/>
        <v>0.66666666666666663</v>
      </c>
      <c r="AI54" s="18">
        <f t="shared" si="101"/>
        <v>0.80952380952380953</v>
      </c>
      <c r="AJ54" s="18">
        <f t="shared" si="101"/>
        <v>0.7142857142857143</v>
      </c>
      <c r="AK54" s="18">
        <f t="shared" si="101"/>
        <v>0.5714285714285714</v>
      </c>
      <c r="AL54" s="18">
        <f t="shared" si="101"/>
        <v>0.61904761904761907</v>
      </c>
      <c r="AM54" s="18">
        <f t="shared" si="101"/>
        <v>0.76190476190476186</v>
      </c>
      <c r="AN54" s="18">
        <f t="shared" si="101"/>
        <v>0.7142857142857143</v>
      </c>
      <c r="AO54" s="18">
        <f t="shared" si="101"/>
        <v>0.90476190476190477</v>
      </c>
      <c r="AP54" s="18">
        <f t="shared" si="101"/>
        <v>0.95238095238095233</v>
      </c>
      <c r="AQ54" s="18">
        <f t="shared" si="101"/>
        <v>0.95238095238095233</v>
      </c>
      <c r="AR54" s="18">
        <f t="shared" si="101"/>
        <v>0.33333333333333331</v>
      </c>
      <c r="AS54" s="18">
        <f t="shared" si="101"/>
        <v>0.23809523809523808</v>
      </c>
      <c r="AT54" s="18">
        <f t="shared" si="101"/>
        <v>0.52380952380952384</v>
      </c>
      <c r="AU54" s="18">
        <f t="shared" si="101"/>
        <v>0.5714285714285714</v>
      </c>
      <c r="AV54" s="18">
        <f t="shared" si="101"/>
        <v>0.33333333333333331</v>
      </c>
      <c r="AW54" s="18">
        <f t="shared" si="101"/>
        <v>0.42857142857142855</v>
      </c>
      <c r="AX54" s="18">
        <f t="shared" si="101"/>
        <v>0.2857142857142857</v>
      </c>
      <c r="AY54" s="18">
        <f t="shared" si="101"/>
        <v>0.61904761904761907</v>
      </c>
      <c r="AZ54" s="18">
        <f t="shared" si="101"/>
        <v>0.5714285714285714</v>
      </c>
      <c r="BA54" s="18">
        <f t="shared" si="101"/>
        <v>0.47619047619047616</v>
      </c>
      <c r="BB54" s="18">
        <f t="shared" si="101"/>
        <v>0.66666666666666663</v>
      </c>
      <c r="BC54" s="18">
        <f t="shared" si="101"/>
        <v>0.42857142857142855</v>
      </c>
      <c r="BD54" s="18">
        <f t="shared" si="101"/>
        <v>0.7142857142857143</v>
      </c>
      <c r="BE54" s="18">
        <f t="shared" si="101"/>
        <v>0.7142857142857143</v>
      </c>
      <c r="BF54" s="18">
        <f t="shared" si="101"/>
        <v>0.95238095238095233</v>
      </c>
      <c r="BG54" s="18">
        <f t="shared" si="101"/>
        <v>0.90476190476190477</v>
      </c>
      <c r="BH54" s="18">
        <f t="shared" si="101"/>
        <v>0.95238095238095233</v>
      </c>
      <c r="BI54" s="18">
        <f t="shared" si="101"/>
        <v>0.95238095238095233</v>
      </c>
      <c r="BJ54" s="18">
        <f t="shared" si="101"/>
        <v>0.95238095238095233</v>
      </c>
      <c r="BK54" s="18">
        <f t="shared" si="101"/>
        <v>0.90476190476190477</v>
      </c>
      <c r="BL54" s="18">
        <f t="shared" si="101"/>
        <v>9.5238095238095233E-2</v>
      </c>
      <c r="BM54" s="18">
        <f t="shared" si="101"/>
        <v>0.23809523809523808</v>
      </c>
      <c r="BN54" s="18">
        <f t="shared" si="101"/>
        <v>0.33333333333333331</v>
      </c>
      <c r="BO54" s="18">
        <f t="shared" si="96"/>
        <v>0.33333333333333331</v>
      </c>
      <c r="BP54" s="18">
        <f t="shared" si="96"/>
        <v>0.7142857142857143</v>
      </c>
      <c r="BQ54" s="18">
        <f t="shared" si="96"/>
        <v>0.52380952380952384</v>
      </c>
      <c r="BR54" s="18">
        <f t="shared" si="96"/>
        <v>9.5238095238095233E-2</v>
      </c>
      <c r="BS54" s="18">
        <f t="shared" si="96"/>
        <v>0.14285714285714285</v>
      </c>
      <c r="BT54" s="18">
        <f t="shared" si="96"/>
        <v>0.52380952380952384</v>
      </c>
      <c r="BU54" s="18">
        <f t="shared" si="96"/>
        <v>0.76190476190476186</v>
      </c>
      <c r="BV54" s="18">
        <f t="shared" si="96"/>
        <v>0.76190476190476186</v>
      </c>
      <c r="BW54" s="18">
        <f t="shared" si="96"/>
        <v>0.66666666666666663</v>
      </c>
      <c r="BX54" s="18">
        <f t="shared" si="96"/>
        <v>0.66666666666666663</v>
      </c>
      <c r="BY54" s="18">
        <f t="shared" si="96"/>
        <v>0.38095238095238093</v>
      </c>
      <c r="BZ54" s="18">
        <f t="shared" si="96"/>
        <v>0.5714285714285714</v>
      </c>
      <c r="CA54" s="18">
        <f t="shared" si="96"/>
        <v>0.33333333333333331</v>
      </c>
      <c r="CB54" s="18">
        <f t="shared" si="96"/>
        <v>0.76190476190476186</v>
      </c>
      <c r="CC54" s="18">
        <f t="shared" si="96"/>
        <v>0.38095238095238093</v>
      </c>
      <c r="CD54" s="18">
        <f t="shared" si="97"/>
        <v>0.33333333333333331</v>
      </c>
      <c r="CE54" s="18">
        <f t="shared" si="97"/>
        <v>0.19047619047619047</v>
      </c>
      <c r="CF54" s="18">
        <f t="shared" si="97"/>
        <v>0.2857142857142857</v>
      </c>
      <c r="CG54" s="18">
        <f t="shared" si="97"/>
        <v>0.19047619047619047</v>
      </c>
      <c r="CH54" s="18">
        <f t="shared" si="97"/>
        <v>0.42857142857142855</v>
      </c>
      <c r="CI54" s="18">
        <f t="shared" si="97"/>
        <v>0.14285714285714285</v>
      </c>
      <c r="CJ54" s="18">
        <f t="shared" si="97"/>
        <v>0.47619047619047616</v>
      </c>
      <c r="CK54" s="18">
        <f t="shared" si="97"/>
        <v>0.7142857142857143</v>
      </c>
      <c r="CL54" s="18">
        <f t="shared" si="97"/>
        <v>0.5714285714285714</v>
      </c>
      <c r="CM54" s="18">
        <f t="shared" si="97"/>
        <v>0.8571428571428571</v>
      </c>
      <c r="CN54" s="18">
        <f t="shared" si="97"/>
        <v>0.42857142857142855</v>
      </c>
      <c r="CO54" s="18">
        <f t="shared" si="97"/>
        <v>0.42857142857142855</v>
      </c>
      <c r="CP54" s="18">
        <f t="shared" si="97"/>
        <v>0.76190476190476186</v>
      </c>
      <c r="CQ54" s="18">
        <f t="shared" si="97"/>
        <v>0.38095238095238093</v>
      </c>
      <c r="CR54" s="18">
        <f t="shared" si="97"/>
        <v>4.7619047619047616E-2</v>
      </c>
      <c r="CS54" s="18">
        <f t="shared" si="97"/>
        <v>0.7142857142857143</v>
      </c>
      <c r="CT54" s="18">
        <f t="shared" si="97"/>
        <v>0.76190476190476186</v>
      </c>
      <c r="CU54" s="18">
        <f t="shared" si="97"/>
        <v>0.90476190476190477</v>
      </c>
      <c r="CV54" s="18">
        <f t="shared" si="97"/>
        <v>0.95238095238095233</v>
      </c>
      <c r="CW54" s="18">
        <f t="shared" si="97"/>
        <v>0.95238095238095233</v>
      </c>
      <c r="CX54" s="18">
        <f t="shared" si="97"/>
        <v>0.95238095238095233</v>
      </c>
      <c r="CY54" s="18">
        <f t="shared" si="97"/>
        <v>0.90476190476190477</v>
      </c>
      <c r="CZ54" s="18">
        <f t="shared" si="97"/>
        <v>0.8571428571428571</v>
      </c>
      <c r="DA54" s="18">
        <f t="shared" si="97"/>
        <v>0.80952380952380953</v>
      </c>
      <c r="DB54" s="18">
        <f t="shared" si="97"/>
        <v>0.8571428571428571</v>
      </c>
      <c r="DC54" s="18">
        <f t="shared" si="97"/>
        <v>0.47619047619047616</v>
      </c>
      <c r="DD54" s="18">
        <f t="shared" si="97"/>
        <v>0.2857142857142857</v>
      </c>
      <c r="DE54" s="18">
        <f t="shared" si="97"/>
        <v>0.61904761904761907</v>
      </c>
      <c r="DF54" s="18">
        <f t="shared" si="97"/>
        <v>0.47619047619047616</v>
      </c>
      <c r="DG54" s="18">
        <f t="shared" si="97"/>
        <v>0.61904761904761907</v>
      </c>
      <c r="DH54" s="18">
        <f t="shared" si="97"/>
        <v>0.7142857142857143</v>
      </c>
      <c r="DI54" s="18">
        <f t="shared" si="97"/>
        <v>0.14285714285714285</v>
      </c>
      <c r="DJ54" s="18">
        <f t="shared" si="97"/>
        <v>0.42857142857142855</v>
      </c>
      <c r="DK54" s="18">
        <f t="shared" si="97"/>
        <v>0.47619047619047616</v>
      </c>
      <c r="DL54" s="18">
        <f t="shared" si="97"/>
        <v>0.8571428571428571</v>
      </c>
      <c r="DM54" s="18">
        <f t="shared" si="97"/>
        <v>0.61904761904761907</v>
      </c>
      <c r="DN54" s="18">
        <f t="shared" si="97"/>
        <v>0.80952380952380953</v>
      </c>
      <c r="DO54" s="18">
        <f t="shared" si="97"/>
        <v>0.42857142857142855</v>
      </c>
      <c r="DP54" s="18">
        <f t="shared" si="97"/>
        <v>0.38095238095238093</v>
      </c>
      <c r="DQ54" s="18">
        <f t="shared" si="97"/>
        <v>0.47619047619047616</v>
      </c>
      <c r="DR54" s="18">
        <f t="shared" si="97"/>
        <v>0.5714285714285714</v>
      </c>
      <c r="DS54" s="18">
        <f t="shared" si="97"/>
        <v>0.76190476190476186</v>
      </c>
      <c r="DT54" s="18">
        <f t="shared" si="97"/>
        <v>0.61904761904761907</v>
      </c>
      <c r="DU54" s="18">
        <f t="shared" si="97"/>
        <v>0.66666666666666663</v>
      </c>
      <c r="DV54" s="18">
        <f t="shared" si="97"/>
        <v>0.38095238095238093</v>
      </c>
      <c r="DW54" s="18">
        <f t="shared" si="97"/>
        <v>0.38095238095238093</v>
      </c>
      <c r="DX54" s="18">
        <f t="shared" si="97"/>
        <v>0.61904761904761907</v>
      </c>
      <c r="DY54" s="18">
        <f t="shared" si="97"/>
        <v>0.42857142857142855</v>
      </c>
      <c r="DZ54" s="18">
        <f t="shared" si="97"/>
        <v>0.14285714285714285</v>
      </c>
      <c r="EA54" s="18">
        <f t="shared" si="97"/>
        <v>0.19047619047619047</v>
      </c>
      <c r="EB54" s="18">
        <f t="shared" si="97"/>
        <v>0.61904761904761907</v>
      </c>
      <c r="EC54" s="18">
        <f t="shared" si="97"/>
        <v>0.66666666666666663</v>
      </c>
      <c r="ED54" s="18">
        <f t="shared" si="97"/>
        <v>0.52380952380952384</v>
      </c>
      <c r="EE54" s="18">
        <f t="shared" si="97"/>
        <v>0.42857142857142855</v>
      </c>
      <c r="EF54" s="18">
        <f t="shared" si="97"/>
        <v>0.38095238095238093</v>
      </c>
      <c r="EG54" s="18">
        <f t="shared" si="97"/>
        <v>0.95238095238095233</v>
      </c>
      <c r="EH54" s="18">
        <f t="shared" si="97"/>
        <v>0.80952380952380953</v>
      </c>
      <c r="EI54" s="18">
        <f t="shared" si="97"/>
        <v>0.66666666666666663</v>
      </c>
      <c r="EJ54" s="18">
        <f t="shared" si="97"/>
        <v>0.80952380952380953</v>
      </c>
      <c r="EK54" s="18">
        <f t="shared" si="97"/>
        <v>0.61904761904761907</v>
      </c>
      <c r="EL54" s="18">
        <f t="shared" si="97"/>
        <v>0.7142857142857143</v>
      </c>
      <c r="EM54" s="18">
        <f t="shared" si="97"/>
        <v>0.52380952380952384</v>
      </c>
      <c r="EN54" s="18">
        <f t="shared" si="97"/>
        <v>0.7142857142857143</v>
      </c>
      <c r="EO54" s="18">
        <f t="shared" si="97"/>
        <v>0.42857142857142855</v>
      </c>
      <c r="EP54" s="18">
        <f t="shared" si="98"/>
        <v>0.66666666666666663</v>
      </c>
      <c r="EQ54" s="18">
        <f t="shared" si="98"/>
        <v>0.66666666666666663</v>
      </c>
      <c r="ER54" s="18">
        <f t="shared" si="98"/>
        <v>0.42857142857142855</v>
      </c>
      <c r="ES54" s="18">
        <f t="shared" si="98"/>
        <v>0.66666666666666663</v>
      </c>
      <c r="ET54" s="18">
        <f t="shared" si="98"/>
        <v>0.76190476190476186</v>
      </c>
      <c r="EU54" s="18">
        <f t="shared" si="98"/>
        <v>0.66666666666666663</v>
      </c>
      <c r="EV54" s="18">
        <f t="shared" si="98"/>
        <v>0.66666666666666663</v>
      </c>
      <c r="EW54" s="18">
        <f t="shared" si="98"/>
        <v>0.76190476190476186</v>
      </c>
      <c r="EX54" s="18">
        <f t="shared" si="98"/>
        <v>0.61904761904761907</v>
      </c>
      <c r="EY54" s="18">
        <f t="shared" si="98"/>
        <v>0.66666666666666663</v>
      </c>
      <c r="EZ54" s="18">
        <f t="shared" si="98"/>
        <v>0.52380952380952384</v>
      </c>
      <c r="FA54" s="18">
        <f t="shared" si="98"/>
        <v>0.76190476190476186</v>
      </c>
      <c r="FB54" s="18">
        <f t="shared" si="98"/>
        <v>0.66666666666666663</v>
      </c>
      <c r="FC54" s="18">
        <f t="shared" si="98"/>
        <v>0.8571428571428571</v>
      </c>
      <c r="FD54" s="18">
        <f t="shared" si="98"/>
        <v>0.66666666666666663</v>
      </c>
      <c r="FE54" s="18">
        <f t="shared" si="98"/>
        <v>0.7142857142857143</v>
      </c>
      <c r="FF54" s="18">
        <f t="shared" si="98"/>
        <v>0.52380952380952384</v>
      </c>
      <c r="FG54" s="18">
        <f t="shared" si="98"/>
        <v>0.47619047619047616</v>
      </c>
      <c r="FH54" s="18">
        <f t="shared" si="98"/>
        <v>0.76190476190476186</v>
      </c>
      <c r="FI54" s="18">
        <f t="shared" si="98"/>
        <v>0.95238095238095233</v>
      </c>
      <c r="FJ54" s="18">
        <f t="shared" si="98"/>
        <v>0.90476190476190477</v>
      </c>
      <c r="FK54" s="18">
        <f t="shared" si="98"/>
        <v>0.42857142857142855</v>
      </c>
      <c r="FL54" s="18">
        <f t="shared" si="98"/>
        <v>0.80952380952380953</v>
      </c>
      <c r="FM54" s="18">
        <f t="shared" si="98"/>
        <v>0.61904761904761907</v>
      </c>
      <c r="FN54" s="18">
        <f t="shared" si="98"/>
        <v>0.66666666666666663</v>
      </c>
      <c r="FO54" s="18">
        <f t="shared" si="98"/>
        <v>0.90476190476190477</v>
      </c>
      <c r="FP54" s="18">
        <f t="shared" si="98"/>
        <v>0.8571428571428571</v>
      </c>
      <c r="FQ54" s="18">
        <f t="shared" si="98"/>
        <v>0.66666666666666663</v>
      </c>
      <c r="FR54" s="18">
        <f t="shared" si="98"/>
        <v>0.80952380952380953</v>
      </c>
      <c r="FS54" s="18">
        <f t="shared" si="98"/>
        <v>0.52380952380952384</v>
      </c>
      <c r="FT54" s="18">
        <f t="shared" si="98"/>
        <v>0.47619047619047616</v>
      </c>
      <c r="FU54" s="18">
        <f t="shared" si="98"/>
        <v>0.38095238095238093</v>
      </c>
      <c r="FV54" s="18">
        <f t="shared" si="98"/>
        <v>0.19047619047619047</v>
      </c>
      <c r="FW54" s="18">
        <f t="shared" si="98"/>
        <v>0.23809523809523808</v>
      </c>
      <c r="FX54" s="18">
        <f t="shared" si="98"/>
        <v>0.52380952380952384</v>
      </c>
      <c r="FY54" s="18">
        <f t="shared" si="98"/>
        <v>0.47619047619047616</v>
      </c>
      <c r="FZ54" s="18">
        <f t="shared" si="98"/>
        <v>0.38095238095238093</v>
      </c>
      <c r="GA54" s="18">
        <f t="shared" si="98"/>
        <v>0.47619047619047616</v>
      </c>
      <c r="GB54" s="18">
        <f t="shared" si="98"/>
        <v>0.33333333333333331</v>
      </c>
      <c r="GC54" s="18">
        <f t="shared" si="98"/>
        <v>0.5714285714285714</v>
      </c>
      <c r="GD54" s="18">
        <f t="shared" si="98"/>
        <v>0.76190476190476186</v>
      </c>
      <c r="GE54" s="18">
        <f t="shared" si="98"/>
        <v>0.52380952380952384</v>
      </c>
      <c r="GF54" s="18">
        <f t="shared" si="98"/>
        <v>0.66666666666666663</v>
      </c>
      <c r="GG54" s="18">
        <f t="shared" si="98"/>
        <v>0.66666666666666663</v>
      </c>
      <c r="GH54" s="18">
        <f t="shared" si="98"/>
        <v>0.52380952380952384</v>
      </c>
      <c r="GI54" s="18">
        <f t="shared" si="98"/>
        <v>0.7142857142857143</v>
      </c>
      <c r="GJ54" s="18">
        <f t="shared" si="98"/>
        <v>0.66666666666666663</v>
      </c>
      <c r="GK54" s="18">
        <f t="shared" si="98"/>
        <v>0.47619047619047616</v>
      </c>
      <c r="GL54" s="18">
        <f t="shared" si="98"/>
        <v>0.42857142857142855</v>
      </c>
      <c r="GM54" s="18">
        <f t="shared" si="98"/>
        <v>0.38095238095238093</v>
      </c>
      <c r="GN54" s="18">
        <f t="shared" si="98"/>
        <v>0.42857142857142855</v>
      </c>
      <c r="GO54" s="18">
        <f t="shared" si="98"/>
        <v>0.61904761904761907</v>
      </c>
      <c r="GP54" s="18">
        <f t="shared" si="98"/>
        <v>0.52380952380952384</v>
      </c>
      <c r="GQ54" s="18">
        <f t="shared" si="98"/>
        <v>0.7142857142857143</v>
      </c>
      <c r="GR54" s="18">
        <f t="shared" si="98"/>
        <v>0.7142857142857143</v>
      </c>
      <c r="GS54" s="18">
        <f t="shared" si="98"/>
        <v>0.80952380952380953</v>
      </c>
      <c r="GT54" s="18">
        <f t="shared" si="98"/>
        <v>0.7142857142857143</v>
      </c>
      <c r="GU54" s="18">
        <f t="shared" si="98"/>
        <v>0.66666666666666663</v>
      </c>
      <c r="GV54" s="18">
        <f t="shared" si="98"/>
        <v>0.61904761904761907</v>
      </c>
      <c r="GW54" s="18">
        <f t="shared" si="98"/>
        <v>0.7142857142857143</v>
      </c>
      <c r="GX54" s="18">
        <f t="shared" si="98"/>
        <v>0.5714285714285714</v>
      </c>
      <c r="GY54" s="18">
        <f t="shared" si="98"/>
        <v>0.42857142857142855</v>
      </c>
      <c r="GZ54" s="18">
        <f t="shared" si="98"/>
        <v>0.52380952380952384</v>
      </c>
      <c r="HA54" s="18">
        <f t="shared" si="98"/>
        <v>0.80952380952380953</v>
      </c>
      <c r="HB54" s="18">
        <f t="shared" si="99"/>
        <v>0.8571428571428571</v>
      </c>
      <c r="HC54" s="18">
        <f t="shared" si="99"/>
        <v>0.90476190476190477</v>
      </c>
      <c r="HD54" s="18">
        <f t="shared" si="99"/>
        <v>0.8571428571428571</v>
      </c>
      <c r="HE54" s="18">
        <f t="shared" si="99"/>
        <v>0.66666666666666663</v>
      </c>
      <c r="HF54" s="18">
        <f t="shared" si="99"/>
        <v>0.76190476190476186</v>
      </c>
      <c r="HG54" s="18">
        <f t="shared" si="99"/>
        <v>0.5714285714285714</v>
      </c>
      <c r="HH54" s="18">
        <f t="shared" si="99"/>
        <v>0.47619047619047616</v>
      </c>
      <c r="HI54" s="18">
        <f t="shared" si="99"/>
        <v>0.76190476190476186</v>
      </c>
      <c r="HJ54" s="18">
        <f t="shared" si="99"/>
        <v>0.80952380952380953</v>
      </c>
      <c r="HK54" s="18">
        <f t="shared" si="99"/>
        <v>0.66666666666666663</v>
      </c>
      <c r="HL54" s="18">
        <f t="shared" si="99"/>
        <v>0.47619047619047616</v>
      </c>
      <c r="HM54" s="18">
        <f t="shared" si="99"/>
        <v>0.38095238095238093</v>
      </c>
      <c r="HN54" s="18">
        <f t="shared" si="99"/>
        <v>0.52380952380952384</v>
      </c>
      <c r="HO54" s="18">
        <f t="shared" si="99"/>
        <v>0.61904761904761907</v>
      </c>
      <c r="HP54" s="18">
        <f t="shared" si="99"/>
        <v>0.23809523809523808</v>
      </c>
      <c r="HQ54" s="18">
        <f t="shared" si="99"/>
        <v>0.2857142857142857</v>
      </c>
      <c r="HR54" s="18">
        <f t="shared" si="99"/>
        <v>0.38095238095238093</v>
      </c>
      <c r="HS54" s="18">
        <f t="shared" si="99"/>
        <v>0.8571428571428571</v>
      </c>
      <c r="HT54" s="18">
        <f t="shared" si="99"/>
        <v>0.42857142857142855</v>
      </c>
      <c r="HU54" s="18">
        <f t="shared" si="99"/>
        <v>0.2857142857142857</v>
      </c>
      <c r="HV54" s="18">
        <f t="shared" si="99"/>
        <v>4.7619047619047616E-2</v>
      </c>
      <c r="HW54" s="18">
        <f t="shared" si="99"/>
        <v>0.38095238095238093</v>
      </c>
      <c r="HX54" s="18">
        <f t="shared" si="99"/>
        <v>0.5714285714285714</v>
      </c>
      <c r="HY54" s="18">
        <f t="shared" si="99"/>
        <v>0.47619047619047616</v>
      </c>
      <c r="HZ54" s="18">
        <f t="shared" si="99"/>
        <v>0.47619047619047616</v>
      </c>
      <c r="IA54" s="18">
        <f t="shared" si="99"/>
        <v>0.38095238095238093</v>
      </c>
      <c r="IB54" s="18">
        <f t="shared" si="99"/>
        <v>9.5238095238095233E-2</v>
      </c>
      <c r="IC54" s="18">
        <f t="shared" si="99"/>
        <v>0.66666666666666663</v>
      </c>
      <c r="ID54" s="18">
        <f t="shared" si="99"/>
        <v>0.76190476190476186</v>
      </c>
      <c r="IE54" s="18">
        <f t="shared" si="99"/>
        <v>0.61904761904761907</v>
      </c>
      <c r="IF54" s="18">
        <f t="shared" si="99"/>
        <v>0.7142857142857143</v>
      </c>
      <c r="IG54" s="18">
        <f t="shared" si="99"/>
        <v>0.76190476190476186</v>
      </c>
      <c r="IH54" s="18">
        <f t="shared" si="99"/>
        <v>0.52380952380952384</v>
      </c>
      <c r="II54" s="18">
        <f t="shared" si="99"/>
        <v>0.61904761904761907</v>
      </c>
      <c r="IJ54" s="18">
        <f t="shared" si="99"/>
        <v>0.66666666666666663</v>
      </c>
      <c r="IK54" s="18">
        <f t="shared" si="99"/>
        <v>0.5714285714285714</v>
      </c>
      <c r="IL54" s="18">
        <f t="shared" si="99"/>
        <v>0.5714285714285714</v>
      </c>
      <c r="IM54" s="18">
        <f t="shared" si="99"/>
        <v>0.76190476190476186</v>
      </c>
      <c r="IN54" s="18">
        <f t="shared" si="99"/>
        <v>9.5238095238095233E-2</v>
      </c>
      <c r="IO54" s="18">
        <f t="shared" si="99"/>
        <v>0.95238095238095233</v>
      </c>
      <c r="IP54" s="18">
        <f t="shared" si="99"/>
        <v>0.80952380952380953</v>
      </c>
      <c r="IQ54" s="18">
        <f t="shared" si="99"/>
        <v>0.76190476190476186</v>
      </c>
      <c r="IR54" s="18">
        <f t="shared" si="99"/>
        <v>0.76190476190476186</v>
      </c>
      <c r="IS54" s="18">
        <f t="shared" si="99"/>
        <v>0.7142857142857143</v>
      </c>
      <c r="IT54" s="18">
        <f t="shared" si="99"/>
        <v>0.61904761904761907</v>
      </c>
      <c r="IU54" s="18">
        <f t="shared" si="99"/>
        <v>0.5714285714285714</v>
      </c>
      <c r="IV54" s="18">
        <f t="shared" si="99"/>
        <v>0.76190476190476186</v>
      </c>
      <c r="IW54" s="18">
        <f t="shared" si="99"/>
        <v>0.90476190476190477</v>
      </c>
      <c r="IX54" s="18">
        <f t="shared" si="99"/>
        <v>0.95238095238095233</v>
      </c>
      <c r="IY54" s="18">
        <f t="shared" si="99"/>
        <v>0.8571428571428571</v>
      </c>
      <c r="IZ54" s="18">
        <f t="shared" si="99"/>
        <v>0.80952380952380953</v>
      </c>
      <c r="JA54" s="18">
        <f t="shared" si="99"/>
        <v>0.47619047619047616</v>
      </c>
      <c r="JB54" s="18">
        <f t="shared" si="99"/>
        <v>0.38095238095238093</v>
      </c>
      <c r="JC54" s="18">
        <f t="shared" si="99"/>
        <v>0.19047619047619047</v>
      </c>
      <c r="JD54" s="18">
        <f t="shared" si="99"/>
        <v>0.52380952380952384</v>
      </c>
      <c r="JE54" s="18">
        <f t="shared" si="99"/>
        <v>0.61904761904761907</v>
      </c>
      <c r="JF54" s="18">
        <f t="shared" si="99"/>
        <v>0.33333333333333331</v>
      </c>
      <c r="JG54" s="18">
        <f t="shared" si="99"/>
        <v>0.66666666666666663</v>
      </c>
      <c r="JH54" s="18">
        <f t="shared" si="99"/>
        <v>0.7142857142857143</v>
      </c>
      <c r="JI54" s="18">
        <f t="shared" si="99"/>
        <v>0.7142857142857143</v>
      </c>
      <c r="JJ54" s="18">
        <f t="shared" si="99"/>
        <v>4.7619047619047616E-2</v>
      </c>
      <c r="JK54" s="18">
        <f t="shared" si="99"/>
        <v>0.14285714285714285</v>
      </c>
      <c r="JL54" s="18">
        <f t="shared" si="99"/>
        <v>0.61904761904761907</v>
      </c>
      <c r="JM54" s="18">
        <f t="shared" si="99"/>
        <v>0.61904761904761907</v>
      </c>
      <c r="JN54" s="18">
        <f t="shared" si="100"/>
        <v>0.42857142857142855</v>
      </c>
      <c r="JO54" s="18">
        <f t="shared" si="100"/>
        <v>0.38095238095238093</v>
      </c>
      <c r="JP54" s="18">
        <f t="shared" si="100"/>
        <v>0.38095238095238093</v>
      </c>
      <c r="JQ54" s="18">
        <f t="shared" si="100"/>
        <v>0.42857142857142855</v>
      </c>
      <c r="JR54" s="18">
        <f t="shared" si="100"/>
        <v>0.2857142857142857</v>
      </c>
      <c r="JS54" s="18">
        <f t="shared" si="100"/>
        <v>0.38095238095238093</v>
      </c>
      <c r="JT54" s="18">
        <f t="shared" si="100"/>
        <v>0.80952380952380953</v>
      </c>
      <c r="JU54" s="18">
        <f t="shared" si="100"/>
        <v>0.8571428571428571</v>
      </c>
      <c r="JV54" s="18">
        <f t="shared" si="100"/>
        <v>0.66666666666666663</v>
      </c>
      <c r="JW54" s="18">
        <f t="shared" si="100"/>
        <v>0.52380952380952384</v>
      </c>
      <c r="JX54" s="18">
        <f t="shared" si="100"/>
        <v>0.7142857142857143</v>
      </c>
      <c r="JY54" s="18">
        <f t="shared" si="100"/>
        <v>0.66666666666666663</v>
      </c>
      <c r="JZ54" s="18">
        <f t="shared" si="100"/>
        <v>0.8571428571428571</v>
      </c>
      <c r="KA54" s="18">
        <f t="shared" si="100"/>
        <v>0.95238095238095233</v>
      </c>
      <c r="KB54" s="18">
        <f t="shared" si="100"/>
        <v>0.90476190476190477</v>
      </c>
      <c r="KC54" s="18">
        <f t="shared" si="100"/>
        <v>0.95238095238095233</v>
      </c>
      <c r="KD54" s="18">
        <f t="shared" si="100"/>
        <v>0.80952380952380953</v>
      </c>
      <c r="KE54" s="18">
        <f t="shared" si="100"/>
        <v>0.33333333333333331</v>
      </c>
      <c r="KF54" s="18">
        <f t="shared" si="100"/>
        <v>0.14285714285714285</v>
      </c>
      <c r="KG54" s="18">
        <f t="shared" si="100"/>
        <v>0.47619047619047616</v>
      </c>
      <c r="KH54" s="18">
        <f t="shared" si="100"/>
        <v>0.2857142857142857</v>
      </c>
      <c r="KI54" s="18">
        <f t="shared" si="100"/>
        <v>9.5238095238095233E-2</v>
      </c>
      <c r="KJ54" s="18">
        <f t="shared" si="100"/>
        <v>0.23809523809523808</v>
      </c>
      <c r="KK54" s="18">
        <f t="shared" si="100"/>
        <v>0.5714285714285714</v>
      </c>
      <c r="KL54" s="18">
        <f t="shared" si="100"/>
        <v>0.80952380952380953</v>
      </c>
      <c r="KM54" s="18">
        <f t="shared" si="100"/>
        <v>0.80952380952380953</v>
      </c>
      <c r="KN54" s="18">
        <f t="shared" si="100"/>
        <v>0.80952380952380953</v>
      </c>
      <c r="KO54" s="18">
        <f t="shared" si="100"/>
        <v>0.61904761904761907</v>
      </c>
      <c r="KP54" s="18">
        <f t="shared" si="100"/>
        <v>0.33333333333333331</v>
      </c>
      <c r="KQ54" s="18">
        <f t="shared" si="100"/>
        <v>0.52380952380952384</v>
      </c>
      <c r="KR54" s="18">
        <f t="shared" si="100"/>
        <v>0.76190476190476186</v>
      </c>
      <c r="KS54" s="18">
        <f t="shared" si="100"/>
        <v>0.47619047619047616</v>
      </c>
      <c r="KT54" s="18">
        <f t="shared" si="100"/>
        <v>0.66666666666666663</v>
      </c>
      <c r="KU54" s="18">
        <f t="shared" si="100"/>
        <v>0.8571428571428571</v>
      </c>
      <c r="KV54" s="18">
        <f t="shared" si="100"/>
        <v>0.8571428571428571</v>
      </c>
      <c r="KW54" s="18">
        <f t="shared" si="100"/>
        <v>0.80952380952380953</v>
      </c>
      <c r="KX54" s="18">
        <f t="shared" si="100"/>
        <v>0.42857142857142855</v>
      </c>
      <c r="KY54" s="18">
        <f t="shared" si="100"/>
        <v>0.80952380952380953</v>
      </c>
      <c r="KZ54" s="18">
        <f t="shared" si="100"/>
        <v>0.95238095238095233</v>
      </c>
      <c r="LA54" s="18">
        <f t="shared" si="100"/>
        <v>0.8571428571428571</v>
      </c>
      <c r="LB54" s="18">
        <f t="shared" si="100"/>
        <v>0.76190476190476186</v>
      </c>
      <c r="LC54" s="18">
        <f t="shared" si="100"/>
        <v>0.23809523809523808</v>
      </c>
      <c r="LD54" s="18">
        <f t="shared" si="100"/>
        <v>0.42857142857142855</v>
      </c>
      <c r="LE54" s="18">
        <f t="shared" si="100"/>
        <v>0.42857142857142855</v>
      </c>
      <c r="LF54" s="18">
        <f t="shared" si="100"/>
        <v>0.5714285714285714</v>
      </c>
      <c r="LG54" s="18">
        <f t="shared" si="100"/>
        <v>0.38095238095238093</v>
      </c>
      <c r="LH54" s="18">
        <f t="shared" si="100"/>
        <v>0.23809523809523808</v>
      </c>
      <c r="LI54" s="18">
        <f t="shared" si="100"/>
        <v>0.8571428571428571</v>
      </c>
      <c r="LJ54" s="18">
        <f t="shared" si="100"/>
        <v>0.14285714285714285</v>
      </c>
      <c r="LK54" s="18">
        <f t="shared" si="100"/>
        <v>0.2857142857142857</v>
      </c>
      <c r="LL54" s="18">
        <f t="shared" si="100"/>
        <v>0.47619047619047616</v>
      </c>
      <c r="LM54" s="18">
        <f t="shared" si="100"/>
        <v>0.80952380952380953</v>
      </c>
      <c r="LN54" s="18">
        <f t="shared" si="100"/>
        <v>0.5714285714285714</v>
      </c>
      <c r="LO54" s="18">
        <f t="shared" si="100"/>
        <v>0.47619047619047616</v>
      </c>
      <c r="LP54" s="18">
        <f t="shared" si="100"/>
        <v>0.52380952380952384</v>
      </c>
      <c r="LQ54" s="18">
        <f t="shared" si="100"/>
        <v>0.2857142857142857</v>
      </c>
      <c r="LR54" s="18">
        <f t="shared" si="100"/>
        <v>0.19047619047619047</v>
      </c>
      <c r="LS54" s="18">
        <f t="shared" si="100"/>
        <v>0.33333333333333331</v>
      </c>
      <c r="LT54" s="18">
        <f t="shared" si="100"/>
        <v>0.47619047619047616</v>
      </c>
      <c r="LU54" s="18">
        <f t="shared" si="100"/>
        <v>0.38095238095238093</v>
      </c>
      <c r="LV54" s="18">
        <f t="shared" si="100"/>
        <v>0.5714285714285714</v>
      </c>
      <c r="LW54" s="18">
        <f t="shared" si="100"/>
        <v>0.5714285714285714</v>
      </c>
    </row>
    <row r="55" spans="1:335" x14ac:dyDescent="0.3">
      <c r="A55" s="15">
        <v>2002</v>
      </c>
      <c r="B55" s="18">
        <f t="shared" si="95"/>
        <v>0.42857142857142855</v>
      </c>
      <c r="C55" s="18">
        <f t="shared" si="101"/>
        <v>0.52380952380952384</v>
      </c>
      <c r="D55" s="18">
        <f t="shared" si="101"/>
        <v>0.47619047619047616</v>
      </c>
      <c r="E55" s="18">
        <f t="shared" si="101"/>
        <v>0.76190476190476186</v>
      </c>
      <c r="F55" s="18">
        <f t="shared" si="101"/>
        <v>0.5714285714285714</v>
      </c>
      <c r="G55" s="18">
        <f t="shared" si="101"/>
        <v>0.80952380952380953</v>
      </c>
      <c r="H55" s="18">
        <f t="shared" si="101"/>
        <v>0.76190476190476186</v>
      </c>
      <c r="I55" s="18">
        <f t="shared" si="101"/>
        <v>0.23809523809523808</v>
      </c>
      <c r="J55" s="18">
        <f t="shared" si="101"/>
        <v>0.7142857142857143</v>
      </c>
      <c r="K55" s="18">
        <f t="shared" si="101"/>
        <v>0.5714285714285714</v>
      </c>
      <c r="L55" s="18">
        <f t="shared" si="101"/>
        <v>0.5714285714285714</v>
      </c>
      <c r="M55" s="18">
        <f t="shared" si="101"/>
        <v>0.19047619047619047</v>
      </c>
      <c r="N55" s="18">
        <f t="shared" si="101"/>
        <v>0.38095238095238093</v>
      </c>
      <c r="O55" s="18">
        <f t="shared" si="101"/>
        <v>0.8571428571428571</v>
      </c>
      <c r="P55" s="18">
        <f t="shared" si="101"/>
        <v>0.90476190476190477</v>
      </c>
      <c r="Q55" s="18">
        <f t="shared" si="101"/>
        <v>0.61904761904761907</v>
      </c>
      <c r="R55" s="18">
        <f t="shared" si="101"/>
        <v>0.19047619047619047</v>
      </c>
      <c r="S55" s="18">
        <f t="shared" si="101"/>
        <v>0.7142857142857143</v>
      </c>
      <c r="T55" s="18">
        <f t="shared" si="101"/>
        <v>0.8571428571428571</v>
      </c>
      <c r="U55" s="18">
        <f t="shared" si="101"/>
        <v>0.61904761904761907</v>
      </c>
      <c r="V55" s="18">
        <f t="shared" si="101"/>
        <v>0.90476190476190477</v>
      </c>
      <c r="W55" s="18">
        <f t="shared" si="101"/>
        <v>0.90476190476190477</v>
      </c>
      <c r="X55" s="18">
        <f t="shared" si="101"/>
        <v>0.14285714285714285</v>
      </c>
      <c r="Y55" s="18">
        <f t="shared" si="101"/>
        <v>0.23809523809523808</v>
      </c>
      <c r="Z55" s="18">
        <f t="shared" si="101"/>
        <v>0.2857142857142857</v>
      </c>
      <c r="AA55" s="18">
        <f t="shared" si="101"/>
        <v>0.76190476190476186</v>
      </c>
      <c r="AB55" s="18">
        <f t="shared" si="101"/>
        <v>0.23809523809523808</v>
      </c>
      <c r="AC55" s="18">
        <f t="shared" si="101"/>
        <v>0.61904761904761907</v>
      </c>
      <c r="AD55" s="18">
        <f t="shared" si="101"/>
        <v>0.42857142857142855</v>
      </c>
      <c r="AE55" s="18">
        <f t="shared" si="101"/>
        <v>0.42857142857142855</v>
      </c>
      <c r="AF55" s="18">
        <f t="shared" si="101"/>
        <v>0.38095238095238093</v>
      </c>
      <c r="AG55" s="18">
        <f t="shared" si="101"/>
        <v>0.8571428571428571</v>
      </c>
      <c r="AH55" s="18">
        <f t="shared" si="101"/>
        <v>0.2857142857142857</v>
      </c>
      <c r="AI55" s="18">
        <f t="shared" si="101"/>
        <v>0.52380952380952384</v>
      </c>
      <c r="AJ55" s="18">
        <f t="shared" si="101"/>
        <v>0.76190476190476186</v>
      </c>
      <c r="AK55" s="18">
        <f t="shared" si="101"/>
        <v>0.42857142857142855</v>
      </c>
      <c r="AL55" s="18">
        <f t="shared" si="101"/>
        <v>0.33333333333333331</v>
      </c>
      <c r="AM55" s="18">
        <f t="shared" si="101"/>
        <v>0.5714285714285714</v>
      </c>
      <c r="AN55" s="18">
        <f t="shared" si="101"/>
        <v>0.5714285714285714</v>
      </c>
      <c r="AO55" s="18">
        <f t="shared" si="101"/>
        <v>0.8571428571428571</v>
      </c>
      <c r="AP55" s="18">
        <f t="shared" si="101"/>
        <v>0.52380952380952384</v>
      </c>
      <c r="AQ55" s="18">
        <f t="shared" si="101"/>
        <v>0.14285714285714285</v>
      </c>
      <c r="AR55" s="18">
        <f t="shared" si="101"/>
        <v>0.42857142857142855</v>
      </c>
      <c r="AS55" s="18">
        <f t="shared" si="101"/>
        <v>0.76190476190476186</v>
      </c>
      <c r="AT55" s="18">
        <f t="shared" si="101"/>
        <v>0.38095238095238093</v>
      </c>
      <c r="AU55" s="18">
        <f t="shared" si="101"/>
        <v>0.76190476190476186</v>
      </c>
      <c r="AV55" s="18">
        <f t="shared" si="101"/>
        <v>0.90476190476190477</v>
      </c>
      <c r="AW55" s="18">
        <f t="shared" si="101"/>
        <v>0.8571428571428571</v>
      </c>
      <c r="AX55" s="18">
        <f t="shared" si="101"/>
        <v>0.8571428571428571</v>
      </c>
      <c r="AY55" s="18">
        <f t="shared" si="101"/>
        <v>0.90476190476190477</v>
      </c>
      <c r="AZ55" s="18">
        <f t="shared" si="101"/>
        <v>0.52380952380952384</v>
      </c>
      <c r="BA55" s="18">
        <f t="shared" si="101"/>
        <v>0.33333333333333331</v>
      </c>
      <c r="BB55" s="18">
        <f t="shared" si="101"/>
        <v>0.42857142857142855</v>
      </c>
      <c r="BC55" s="18">
        <f t="shared" si="101"/>
        <v>0.5714285714285714</v>
      </c>
      <c r="BD55" s="18">
        <f t="shared" si="101"/>
        <v>0.52380952380952384</v>
      </c>
      <c r="BE55" s="18">
        <f t="shared" si="101"/>
        <v>0.47619047619047616</v>
      </c>
      <c r="BF55" s="18">
        <f t="shared" si="101"/>
        <v>0.42857142857142855</v>
      </c>
      <c r="BG55" s="18">
        <f t="shared" si="101"/>
        <v>0.38095238095238093</v>
      </c>
      <c r="BH55" s="18">
        <f t="shared" si="101"/>
        <v>0.61904761904761907</v>
      </c>
      <c r="BI55" s="18">
        <f t="shared" si="101"/>
        <v>0.52380952380952384</v>
      </c>
      <c r="BJ55" s="18">
        <f t="shared" si="101"/>
        <v>0.2857142857142857</v>
      </c>
      <c r="BK55" s="18">
        <f t="shared" si="101"/>
        <v>0.66666666666666663</v>
      </c>
      <c r="BL55" s="18">
        <f t="shared" si="101"/>
        <v>0.7142857142857143</v>
      </c>
      <c r="BM55" s="18">
        <f t="shared" si="101"/>
        <v>0.42857142857142855</v>
      </c>
      <c r="BN55" s="18">
        <f t="shared" si="101"/>
        <v>0.47619047619047616</v>
      </c>
      <c r="BO55" s="18">
        <f t="shared" si="96"/>
        <v>0.2857142857142857</v>
      </c>
      <c r="BP55" s="18">
        <f t="shared" si="96"/>
        <v>0.61904761904761907</v>
      </c>
      <c r="BQ55" s="18">
        <f t="shared" si="96"/>
        <v>0.76190476190476186</v>
      </c>
      <c r="BR55" s="18">
        <f t="shared" si="96"/>
        <v>0.95238095238095233</v>
      </c>
      <c r="BS55" s="18">
        <f t="shared" si="96"/>
        <v>0.80952380952380953</v>
      </c>
      <c r="BT55" s="18">
        <f t="shared" si="96"/>
        <v>0.8571428571428571</v>
      </c>
      <c r="BU55" s="18">
        <f t="shared" si="96"/>
        <v>0.38095238095238093</v>
      </c>
      <c r="BV55" s="18">
        <f t="shared" si="96"/>
        <v>0.23809523809523808</v>
      </c>
      <c r="BW55" s="18">
        <f t="shared" si="96"/>
        <v>0.33333333333333331</v>
      </c>
      <c r="BX55" s="18">
        <f t="shared" si="96"/>
        <v>0.33333333333333331</v>
      </c>
      <c r="BY55" s="18">
        <f t="shared" si="96"/>
        <v>0.66666666666666663</v>
      </c>
      <c r="BZ55" s="18">
        <f t="shared" si="96"/>
        <v>0.42857142857142855</v>
      </c>
      <c r="CA55" s="18">
        <f t="shared" si="96"/>
        <v>0.8571428571428571</v>
      </c>
      <c r="CB55" s="18">
        <f t="shared" si="96"/>
        <v>0.23809523809523808</v>
      </c>
      <c r="CC55" s="18">
        <f t="shared" si="96"/>
        <v>0.7142857142857143</v>
      </c>
      <c r="CD55" s="18">
        <f t="shared" si="97"/>
        <v>0.80952380952380953</v>
      </c>
      <c r="CE55" s="18">
        <f t="shared" si="97"/>
        <v>0.33333333333333331</v>
      </c>
      <c r="CF55" s="18">
        <f t="shared" si="97"/>
        <v>0.61904761904761907</v>
      </c>
      <c r="CG55" s="18">
        <f t="shared" si="97"/>
        <v>0.61904761904761907</v>
      </c>
      <c r="CH55" s="18">
        <f t="shared" si="97"/>
        <v>0.7142857142857143</v>
      </c>
      <c r="CI55" s="18">
        <f t="shared" si="97"/>
        <v>0.52380952380952384</v>
      </c>
      <c r="CJ55" s="18">
        <f t="shared" si="97"/>
        <v>0.76190476190476186</v>
      </c>
      <c r="CK55" s="18">
        <f t="shared" si="97"/>
        <v>0.38095238095238093</v>
      </c>
      <c r="CL55" s="18">
        <f t="shared" si="97"/>
        <v>0.14285714285714285</v>
      </c>
      <c r="CM55" s="18">
        <f t="shared" si="97"/>
        <v>0.5714285714285714</v>
      </c>
      <c r="CN55" s="18">
        <f t="shared" si="97"/>
        <v>0.80952380952380953</v>
      </c>
      <c r="CO55" s="18">
        <f t="shared" si="97"/>
        <v>0.8571428571428571</v>
      </c>
      <c r="CP55" s="18">
        <f t="shared" si="97"/>
        <v>0.8571428571428571</v>
      </c>
      <c r="CQ55" s="18">
        <f t="shared" si="97"/>
        <v>0.14285714285714285</v>
      </c>
      <c r="CR55" s="18">
        <f t="shared" si="97"/>
        <v>0.14285714285714285</v>
      </c>
      <c r="CS55" s="18">
        <f t="shared" si="97"/>
        <v>0.33333333333333331</v>
      </c>
      <c r="CT55" s="18">
        <f t="shared" si="97"/>
        <v>0.52380952380952384</v>
      </c>
      <c r="CU55" s="18">
        <f t="shared" si="97"/>
        <v>0.52380952380952384</v>
      </c>
      <c r="CV55" s="18">
        <f t="shared" si="97"/>
        <v>0.52380952380952384</v>
      </c>
      <c r="CW55" s="18">
        <f t="shared" si="97"/>
        <v>0.52380952380952384</v>
      </c>
      <c r="CX55" s="18">
        <f t="shared" si="97"/>
        <v>0.66666666666666663</v>
      </c>
      <c r="CY55" s="18">
        <f t="shared" si="97"/>
        <v>0.61904761904761907</v>
      </c>
      <c r="CZ55" s="18">
        <f t="shared" si="97"/>
        <v>0.7142857142857143</v>
      </c>
      <c r="DA55" s="18">
        <f t="shared" si="97"/>
        <v>0.33333333333333331</v>
      </c>
      <c r="DB55" s="18">
        <f t="shared" si="97"/>
        <v>0.38095238095238093</v>
      </c>
      <c r="DC55" s="18">
        <f t="shared" si="97"/>
        <v>0.61904761904761907</v>
      </c>
      <c r="DD55" s="18">
        <f t="shared" si="97"/>
        <v>0.61904761904761907</v>
      </c>
      <c r="DE55" s="18">
        <f t="shared" si="97"/>
        <v>0.47619047619047616</v>
      </c>
      <c r="DF55" s="18">
        <f t="shared" si="97"/>
        <v>0.42857142857142855</v>
      </c>
      <c r="DG55" s="18">
        <f t="shared" si="97"/>
        <v>0.2857142857142857</v>
      </c>
      <c r="DH55" s="18">
        <f t="shared" si="97"/>
        <v>0.47619047619047616</v>
      </c>
      <c r="DI55" s="18">
        <f t="shared" si="97"/>
        <v>0.5714285714285714</v>
      </c>
      <c r="DJ55" s="18">
        <f t="shared" si="97"/>
        <v>0.5714285714285714</v>
      </c>
      <c r="DK55" s="18">
        <f t="shared" si="97"/>
        <v>0.76190476190476186</v>
      </c>
      <c r="DL55" s="18">
        <f t="shared" si="97"/>
        <v>0.90476190476190477</v>
      </c>
      <c r="DM55" s="18">
        <f t="shared" si="97"/>
        <v>0.14285714285714285</v>
      </c>
      <c r="DN55" s="18">
        <f t="shared" si="97"/>
        <v>0.76190476190476186</v>
      </c>
      <c r="DO55" s="18">
        <f t="shared" si="97"/>
        <v>0.90476190476190477</v>
      </c>
      <c r="DP55" s="18">
        <f t="shared" si="97"/>
        <v>0.95238095238095233</v>
      </c>
      <c r="DQ55" s="18">
        <f t="shared" si="97"/>
        <v>0.80952380952380953</v>
      </c>
      <c r="DR55" s="18">
        <f t="shared" si="97"/>
        <v>0.90476190476190477</v>
      </c>
      <c r="DS55" s="18">
        <f t="shared" si="97"/>
        <v>0.52380952380952384</v>
      </c>
      <c r="DT55" s="18">
        <f t="shared" si="97"/>
        <v>0.90476190476190477</v>
      </c>
      <c r="DU55" s="18">
        <f t="shared" si="97"/>
        <v>0.52380952380952384</v>
      </c>
      <c r="DV55" s="18">
        <f t="shared" si="97"/>
        <v>0.2857142857142857</v>
      </c>
      <c r="DW55" s="18">
        <f t="shared" si="97"/>
        <v>0.80952380952380953</v>
      </c>
      <c r="DX55" s="18">
        <f t="shared" si="97"/>
        <v>0.80952380952380953</v>
      </c>
      <c r="DY55" s="18">
        <f t="shared" si="97"/>
        <v>0.8571428571428571</v>
      </c>
      <c r="DZ55" s="18">
        <f t="shared" si="97"/>
        <v>0.23809523809523808</v>
      </c>
      <c r="EA55" s="18">
        <f t="shared" si="97"/>
        <v>0.52380952380952384</v>
      </c>
      <c r="EB55" s="18">
        <f t="shared" si="97"/>
        <v>0.5714285714285714</v>
      </c>
      <c r="EC55" s="18">
        <f t="shared" si="97"/>
        <v>0.61904761904761907</v>
      </c>
      <c r="ED55" s="18">
        <f t="shared" si="97"/>
        <v>0.80952380952380953</v>
      </c>
      <c r="EE55" s="18">
        <f t="shared" si="97"/>
        <v>0.66666666666666663</v>
      </c>
      <c r="EF55" s="18">
        <f t="shared" si="97"/>
        <v>0.5714285714285714</v>
      </c>
      <c r="EG55" s="18">
        <f t="shared" si="97"/>
        <v>0.52380952380952384</v>
      </c>
      <c r="EH55" s="18">
        <f t="shared" si="97"/>
        <v>0.14285714285714285</v>
      </c>
      <c r="EI55" s="18">
        <f t="shared" si="97"/>
        <v>0.8571428571428571</v>
      </c>
      <c r="EJ55" s="18">
        <f t="shared" si="97"/>
        <v>0.8571428571428571</v>
      </c>
      <c r="EK55" s="18">
        <f t="shared" si="97"/>
        <v>0.76190476190476186</v>
      </c>
      <c r="EL55" s="18">
        <f t="shared" si="97"/>
        <v>0.66666666666666663</v>
      </c>
      <c r="EM55" s="18">
        <f t="shared" si="97"/>
        <v>0.61904761904761907</v>
      </c>
      <c r="EN55" s="18">
        <f t="shared" si="97"/>
        <v>0.47619047619047616</v>
      </c>
      <c r="EO55" s="18">
        <f t="shared" si="97"/>
        <v>0.61904761904761907</v>
      </c>
      <c r="EP55" s="18">
        <f t="shared" si="98"/>
        <v>0.5714285714285714</v>
      </c>
      <c r="EQ55" s="18">
        <f t="shared" si="98"/>
        <v>0.5714285714285714</v>
      </c>
      <c r="ER55" s="18">
        <f t="shared" si="98"/>
        <v>0.52380952380952384</v>
      </c>
      <c r="ES55" s="18">
        <f t="shared" si="98"/>
        <v>0.80952380952380953</v>
      </c>
      <c r="ET55" s="18">
        <f t="shared" si="98"/>
        <v>0.80952380952380953</v>
      </c>
      <c r="EU55" s="18">
        <f t="shared" si="98"/>
        <v>0.47619047619047616</v>
      </c>
      <c r="EV55" s="18">
        <f t="shared" si="98"/>
        <v>0.5714285714285714</v>
      </c>
      <c r="EW55" s="18">
        <f t="shared" si="98"/>
        <v>0.80952380952380953</v>
      </c>
      <c r="EX55" s="18">
        <f t="shared" si="98"/>
        <v>0.42857142857142855</v>
      </c>
      <c r="EY55" s="18">
        <f t="shared" si="98"/>
        <v>0.2857142857142857</v>
      </c>
      <c r="EZ55" s="18">
        <f t="shared" si="98"/>
        <v>9.5238095238095233E-2</v>
      </c>
      <c r="FA55" s="18">
        <f t="shared" si="98"/>
        <v>4.7619047619047616E-2</v>
      </c>
      <c r="FB55" s="18">
        <f t="shared" si="98"/>
        <v>4.7619047619047616E-2</v>
      </c>
      <c r="FC55" s="18">
        <f t="shared" si="98"/>
        <v>0.47619047619047616</v>
      </c>
      <c r="FD55" s="18">
        <f t="shared" si="98"/>
        <v>0.5714285714285714</v>
      </c>
      <c r="FE55" s="18">
        <f t="shared" si="98"/>
        <v>0.47619047619047616</v>
      </c>
      <c r="FF55" s="18">
        <f t="shared" si="98"/>
        <v>0.47619047619047616</v>
      </c>
      <c r="FG55" s="18">
        <f t="shared" si="98"/>
        <v>0.2857142857142857</v>
      </c>
      <c r="FH55" s="18">
        <f t="shared" si="98"/>
        <v>0.2857142857142857</v>
      </c>
      <c r="FI55" s="18">
        <f t="shared" si="98"/>
        <v>0.76190476190476186</v>
      </c>
      <c r="FJ55" s="18">
        <f t="shared" si="98"/>
        <v>0.8571428571428571</v>
      </c>
      <c r="FK55" s="18">
        <f t="shared" si="98"/>
        <v>0.90476190476190477</v>
      </c>
      <c r="FL55" s="18">
        <f t="shared" si="98"/>
        <v>0.8571428571428571</v>
      </c>
      <c r="FM55" s="18">
        <f t="shared" si="98"/>
        <v>0.8571428571428571</v>
      </c>
      <c r="FN55" s="18">
        <f t="shared" si="98"/>
        <v>0.95238095238095233</v>
      </c>
      <c r="FO55" s="18">
        <f t="shared" si="98"/>
        <v>0.8571428571428571</v>
      </c>
      <c r="FP55" s="18">
        <f t="shared" si="98"/>
        <v>0.80952380952380953</v>
      </c>
      <c r="FQ55" s="18">
        <f t="shared" si="98"/>
        <v>0.95238095238095233</v>
      </c>
      <c r="FR55" s="18">
        <f t="shared" si="98"/>
        <v>0.52380952380952384</v>
      </c>
      <c r="FS55" s="18">
        <f t="shared" si="98"/>
        <v>0.90476190476190477</v>
      </c>
      <c r="FT55" s="18">
        <f t="shared" si="98"/>
        <v>0.95238095238095233</v>
      </c>
      <c r="FU55" s="18">
        <f t="shared" si="98"/>
        <v>0.8571428571428571</v>
      </c>
      <c r="FV55" s="18">
        <f t="shared" si="98"/>
        <v>0.76190476190476186</v>
      </c>
      <c r="FW55" s="18">
        <f t="shared" si="98"/>
        <v>0.7142857142857143</v>
      </c>
      <c r="FX55" s="18">
        <f t="shared" si="98"/>
        <v>0.61904761904761907</v>
      </c>
      <c r="FY55" s="18">
        <f t="shared" si="98"/>
        <v>0.33333333333333331</v>
      </c>
      <c r="FZ55" s="18">
        <f t="shared" si="98"/>
        <v>0.23809523809523808</v>
      </c>
      <c r="GA55" s="18">
        <f t="shared" si="98"/>
        <v>0.76190476190476186</v>
      </c>
      <c r="GB55" s="18">
        <f t="shared" si="98"/>
        <v>0.66666666666666663</v>
      </c>
      <c r="GC55" s="18">
        <f t="shared" si="98"/>
        <v>0.33333333333333331</v>
      </c>
      <c r="GD55" s="18">
        <f t="shared" si="98"/>
        <v>0.23809523809523808</v>
      </c>
      <c r="GE55" s="18">
        <f t="shared" si="98"/>
        <v>0.42857142857142855</v>
      </c>
      <c r="GF55" s="18">
        <f t="shared" si="98"/>
        <v>0.80952380952380953</v>
      </c>
      <c r="GG55" s="18">
        <f t="shared" si="98"/>
        <v>0.8571428571428571</v>
      </c>
      <c r="GH55" s="18">
        <f t="shared" si="98"/>
        <v>0.8571428571428571</v>
      </c>
      <c r="GI55" s="18">
        <f t="shared" si="98"/>
        <v>0.47619047619047616</v>
      </c>
      <c r="GJ55" s="18">
        <f t="shared" si="98"/>
        <v>0.33333333333333331</v>
      </c>
      <c r="GK55" s="18">
        <f t="shared" si="98"/>
        <v>0.2857142857142857</v>
      </c>
      <c r="GL55" s="18">
        <f t="shared" si="98"/>
        <v>0.38095238095238093</v>
      </c>
      <c r="GM55" s="18">
        <f t="shared" si="98"/>
        <v>0.80952380952380953</v>
      </c>
      <c r="GN55" s="18">
        <f t="shared" si="98"/>
        <v>0.8571428571428571</v>
      </c>
      <c r="GO55" s="18">
        <f t="shared" si="98"/>
        <v>0.5714285714285714</v>
      </c>
      <c r="GP55" s="18">
        <f t="shared" si="98"/>
        <v>0.76190476190476186</v>
      </c>
      <c r="GQ55" s="18">
        <f t="shared" si="98"/>
        <v>0.80952380952380953</v>
      </c>
      <c r="GR55" s="18">
        <f t="shared" si="98"/>
        <v>0.42857142857142855</v>
      </c>
      <c r="GS55" s="18">
        <f t="shared" si="98"/>
        <v>0.23809523809523808</v>
      </c>
      <c r="GT55" s="18">
        <f t="shared" si="98"/>
        <v>0.2857142857142857</v>
      </c>
      <c r="GU55" s="18">
        <f t="shared" si="98"/>
        <v>0.19047619047619047</v>
      </c>
      <c r="GV55" s="18">
        <f t="shared" si="98"/>
        <v>0.42857142857142855</v>
      </c>
      <c r="GW55" s="18">
        <f t="shared" si="98"/>
        <v>0.42857142857142855</v>
      </c>
      <c r="GX55" s="18">
        <f t="shared" si="98"/>
        <v>0.90476190476190477</v>
      </c>
      <c r="GY55" s="18">
        <f t="shared" si="98"/>
        <v>0.5714285714285714</v>
      </c>
      <c r="GZ55" s="18">
        <f t="shared" si="98"/>
        <v>0.7142857142857143</v>
      </c>
      <c r="HA55" s="18">
        <f t="shared" si="98"/>
        <v>0.8571428571428571</v>
      </c>
      <c r="HB55" s="18">
        <f t="shared" si="99"/>
        <v>0.47619047619047616</v>
      </c>
      <c r="HC55" s="18">
        <f t="shared" si="99"/>
        <v>0.80952380952380953</v>
      </c>
      <c r="HD55" s="18">
        <f t="shared" si="99"/>
        <v>0.38095238095238093</v>
      </c>
      <c r="HE55" s="18">
        <f t="shared" si="99"/>
        <v>0.5714285714285714</v>
      </c>
      <c r="HF55" s="18">
        <f t="shared" si="99"/>
        <v>0.66666666666666663</v>
      </c>
      <c r="HG55" s="18">
        <f t="shared" si="99"/>
        <v>0.90476190476190477</v>
      </c>
      <c r="HH55" s="18">
        <f t="shared" si="99"/>
        <v>0.95238095238095233</v>
      </c>
      <c r="HI55" s="18">
        <f t="shared" si="99"/>
        <v>0.52380952380952384</v>
      </c>
      <c r="HJ55" s="18">
        <f t="shared" si="99"/>
        <v>0.7142857142857143</v>
      </c>
      <c r="HK55" s="18">
        <f t="shared" si="99"/>
        <v>0.95238095238095233</v>
      </c>
      <c r="HL55" s="18">
        <f t="shared" si="99"/>
        <v>0.95238095238095233</v>
      </c>
      <c r="HM55" s="18">
        <f t="shared" si="99"/>
        <v>0.7142857142857143</v>
      </c>
      <c r="HN55" s="18">
        <f t="shared" si="99"/>
        <v>0.8571428571428571</v>
      </c>
      <c r="HO55" s="18">
        <f t="shared" si="99"/>
        <v>0.80952380952380953</v>
      </c>
      <c r="HP55" s="18">
        <f t="shared" si="99"/>
        <v>0.7142857142857143</v>
      </c>
      <c r="HQ55" s="18">
        <f t="shared" si="99"/>
        <v>0.66666666666666663</v>
      </c>
      <c r="HR55" s="18">
        <f t="shared" si="99"/>
        <v>0.33333333333333331</v>
      </c>
      <c r="HS55" s="18">
        <f t="shared" si="99"/>
        <v>0.23809523809523808</v>
      </c>
      <c r="HT55" s="18">
        <f t="shared" si="99"/>
        <v>0.33333333333333331</v>
      </c>
      <c r="HU55" s="18">
        <f t="shared" si="99"/>
        <v>9.5238095238095233E-2</v>
      </c>
      <c r="HV55" s="18">
        <f t="shared" si="99"/>
        <v>0.90476190476190477</v>
      </c>
      <c r="HW55" s="18">
        <f t="shared" si="99"/>
        <v>0.90476190476190477</v>
      </c>
      <c r="HX55" s="18">
        <f t="shared" si="99"/>
        <v>0.80952380952380953</v>
      </c>
      <c r="HY55" s="18">
        <f t="shared" si="99"/>
        <v>0.61904761904761907</v>
      </c>
      <c r="HZ55" s="18">
        <f t="shared" si="99"/>
        <v>0.52380952380952384</v>
      </c>
      <c r="IA55" s="18">
        <f t="shared" si="99"/>
        <v>0.47619047619047616</v>
      </c>
      <c r="IB55" s="18">
        <f t="shared" si="99"/>
        <v>0.2857142857142857</v>
      </c>
      <c r="IC55" s="18">
        <f t="shared" si="99"/>
        <v>0.5714285714285714</v>
      </c>
      <c r="ID55" s="18">
        <f t="shared" si="99"/>
        <v>0.33333333333333331</v>
      </c>
      <c r="IE55" s="18">
        <f t="shared" si="99"/>
        <v>0.80952380952380953</v>
      </c>
      <c r="IF55" s="18">
        <f t="shared" si="99"/>
        <v>0.5714285714285714</v>
      </c>
      <c r="IG55" s="18">
        <f t="shared" si="99"/>
        <v>0.7142857142857143</v>
      </c>
      <c r="IH55" s="18">
        <f t="shared" si="99"/>
        <v>0.14285714285714285</v>
      </c>
      <c r="II55" s="18">
        <f t="shared" si="99"/>
        <v>0.14285714285714285</v>
      </c>
      <c r="IJ55" s="18">
        <f t="shared" si="99"/>
        <v>4.7619047619047616E-2</v>
      </c>
      <c r="IK55" s="18">
        <f t="shared" si="99"/>
        <v>0.42857142857142855</v>
      </c>
      <c r="IL55" s="18">
        <f t="shared" si="99"/>
        <v>0.42857142857142855</v>
      </c>
      <c r="IM55" s="18">
        <f t="shared" si="99"/>
        <v>0.5714285714285714</v>
      </c>
      <c r="IN55" s="18">
        <f t="shared" si="99"/>
        <v>0.7142857142857143</v>
      </c>
      <c r="IO55" s="18">
        <f t="shared" si="99"/>
        <v>0.80952380952380953</v>
      </c>
      <c r="IP55" s="18">
        <f t="shared" si="99"/>
        <v>0.66666666666666663</v>
      </c>
      <c r="IQ55" s="18">
        <f t="shared" si="99"/>
        <v>0.80952380952380953</v>
      </c>
      <c r="IR55" s="18">
        <f t="shared" si="99"/>
        <v>0.95238095238095233</v>
      </c>
      <c r="IS55" s="18">
        <f t="shared" si="99"/>
        <v>0.8571428571428571</v>
      </c>
      <c r="IT55" s="18">
        <f t="shared" si="99"/>
        <v>0.2857142857142857</v>
      </c>
      <c r="IU55" s="18">
        <f t="shared" si="99"/>
        <v>0.42857142857142855</v>
      </c>
      <c r="IV55" s="18">
        <f t="shared" si="99"/>
        <v>0.42857142857142855</v>
      </c>
      <c r="IW55" s="18">
        <f t="shared" si="99"/>
        <v>0.38095238095238093</v>
      </c>
      <c r="IX55" s="18">
        <f t="shared" si="99"/>
        <v>0.61904761904761907</v>
      </c>
      <c r="IY55" s="18">
        <f t="shared" si="99"/>
        <v>0.7142857142857143</v>
      </c>
      <c r="IZ55" s="18">
        <f t="shared" si="99"/>
        <v>0.90476190476190477</v>
      </c>
      <c r="JA55" s="18">
        <f t="shared" si="99"/>
        <v>0.90476190476190477</v>
      </c>
      <c r="JB55" s="18">
        <f t="shared" si="99"/>
        <v>0.95238095238095233</v>
      </c>
      <c r="JC55" s="18">
        <f t="shared" si="99"/>
        <v>0.90476190476190477</v>
      </c>
      <c r="JD55" s="18">
        <f t="shared" si="99"/>
        <v>0.8571428571428571</v>
      </c>
      <c r="JE55" s="18">
        <f t="shared" si="99"/>
        <v>0.5714285714285714</v>
      </c>
      <c r="JF55" s="18">
        <f t="shared" si="99"/>
        <v>9.5238095238095233E-2</v>
      </c>
      <c r="JG55" s="18">
        <f t="shared" si="99"/>
        <v>9.5238095238095233E-2</v>
      </c>
      <c r="JH55" s="18">
        <f t="shared" si="99"/>
        <v>0.14285714285714285</v>
      </c>
      <c r="JI55" s="18">
        <f t="shared" si="99"/>
        <v>9.5238095238095233E-2</v>
      </c>
      <c r="JJ55" s="18">
        <f t="shared" si="99"/>
        <v>0.90476190476190477</v>
      </c>
      <c r="JK55" s="18">
        <f t="shared" si="99"/>
        <v>0.80952380952380953</v>
      </c>
      <c r="JL55" s="18">
        <f t="shared" si="99"/>
        <v>0.80952380952380953</v>
      </c>
      <c r="JM55" s="18">
        <f t="shared" si="99"/>
        <v>0.76190476190476186</v>
      </c>
      <c r="JN55" s="18">
        <f t="shared" si="100"/>
        <v>0.80952380952380953</v>
      </c>
      <c r="JO55" s="18">
        <f t="shared" si="100"/>
        <v>0.47619047619047616</v>
      </c>
      <c r="JP55" s="18">
        <f t="shared" si="100"/>
        <v>0.47619047619047616</v>
      </c>
      <c r="JQ55" s="18">
        <f t="shared" si="100"/>
        <v>0.38095238095238093</v>
      </c>
      <c r="JR55" s="18">
        <f t="shared" si="100"/>
        <v>0.47619047619047616</v>
      </c>
      <c r="JS55" s="18">
        <f t="shared" si="100"/>
        <v>0.47619047619047616</v>
      </c>
      <c r="JT55" s="18">
        <f t="shared" si="100"/>
        <v>0.7142857142857143</v>
      </c>
      <c r="JU55" s="18">
        <f t="shared" si="100"/>
        <v>0.76190476190476186</v>
      </c>
      <c r="JV55" s="18">
        <f t="shared" si="100"/>
        <v>0.8571428571428571</v>
      </c>
      <c r="JW55" s="18">
        <f t="shared" si="100"/>
        <v>0.8571428571428571</v>
      </c>
      <c r="JX55" s="18">
        <f t="shared" si="100"/>
        <v>0.47619047619047616</v>
      </c>
      <c r="JY55" s="18">
        <f t="shared" si="100"/>
        <v>0.52380952380952384</v>
      </c>
      <c r="JZ55" s="18">
        <f t="shared" si="100"/>
        <v>0.23809523809523808</v>
      </c>
      <c r="KA55" s="18">
        <f t="shared" si="100"/>
        <v>0.33333333333333331</v>
      </c>
      <c r="KB55" s="18">
        <f t="shared" si="100"/>
        <v>0.66666666666666663</v>
      </c>
      <c r="KC55" s="18">
        <f t="shared" si="100"/>
        <v>0.61904761904761907</v>
      </c>
      <c r="KD55" s="18">
        <f t="shared" si="100"/>
        <v>0.95238095238095233</v>
      </c>
      <c r="KE55" s="18">
        <f t="shared" si="100"/>
        <v>0.90476190476190477</v>
      </c>
      <c r="KF55" s="18">
        <f t="shared" si="100"/>
        <v>0.90476190476190477</v>
      </c>
      <c r="KG55" s="18">
        <f t="shared" si="100"/>
        <v>0.52380952380952384</v>
      </c>
      <c r="KH55" s="18">
        <f t="shared" si="100"/>
        <v>0.66666666666666663</v>
      </c>
      <c r="KI55" s="18">
        <f t="shared" si="100"/>
        <v>0.7142857142857143</v>
      </c>
      <c r="KJ55" s="18">
        <f t="shared" si="100"/>
        <v>0.14285714285714285</v>
      </c>
      <c r="KK55" s="18">
        <f t="shared" si="100"/>
        <v>0.61904761904761907</v>
      </c>
      <c r="KL55" s="18">
        <f t="shared" si="100"/>
        <v>0.38095238095238093</v>
      </c>
      <c r="KM55" s="18">
        <f t="shared" si="100"/>
        <v>9.5238095238095233E-2</v>
      </c>
      <c r="KN55" s="18">
        <f t="shared" si="100"/>
        <v>0.23809523809523808</v>
      </c>
      <c r="KO55" s="18">
        <f t="shared" si="100"/>
        <v>0.52380952380952384</v>
      </c>
      <c r="KP55" s="18">
        <f t="shared" si="100"/>
        <v>0.5714285714285714</v>
      </c>
      <c r="KQ55" s="18">
        <f t="shared" si="100"/>
        <v>0.66666666666666663</v>
      </c>
      <c r="KR55" s="18">
        <f t="shared" si="100"/>
        <v>0.61904761904761907</v>
      </c>
      <c r="KS55" s="18">
        <f t="shared" si="100"/>
        <v>0.61904761904761907</v>
      </c>
      <c r="KT55" s="18">
        <f t="shared" si="100"/>
        <v>0.52380952380952384</v>
      </c>
      <c r="KU55" s="18">
        <f t="shared" si="100"/>
        <v>0.80952380952380953</v>
      </c>
      <c r="KV55" s="18">
        <f t="shared" si="100"/>
        <v>0.66666666666666663</v>
      </c>
      <c r="KW55" s="18">
        <f t="shared" si="100"/>
        <v>0.61904761904761907</v>
      </c>
      <c r="KX55" s="18">
        <f t="shared" si="100"/>
        <v>0.61904761904761907</v>
      </c>
      <c r="KY55" s="18">
        <f t="shared" si="100"/>
        <v>0.2857142857142857</v>
      </c>
      <c r="KZ55" s="18">
        <f t="shared" si="100"/>
        <v>0.52380952380952384</v>
      </c>
      <c r="LA55" s="18">
        <f t="shared" si="100"/>
        <v>0.76190476190476186</v>
      </c>
      <c r="LB55" s="18">
        <f t="shared" si="100"/>
        <v>0.8571428571428571</v>
      </c>
      <c r="LC55" s="18">
        <f t="shared" si="100"/>
        <v>0.76190476190476186</v>
      </c>
      <c r="LD55" s="18">
        <f t="shared" si="100"/>
        <v>0.90476190476190477</v>
      </c>
      <c r="LE55" s="18">
        <f t="shared" si="100"/>
        <v>0.90476190476190477</v>
      </c>
      <c r="LF55" s="18">
        <f t="shared" si="100"/>
        <v>0.8571428571428571</v>
      </c>
      <c r="LG55" s="18">
        <f t="shared" si="100"/>
        <v>0.90476190476190477</v>
      </c>
      <c r="LH55" s="18">
        <f t="shared" si="100"/>
        <v>0.61904761904761907</v>
      </c>
      <c r="LI55" s="18">
        <f t="shared" si="100"/>
        <v>0.7142857142857143</v>
      </c>
      <c r="LJ55" s="18">
        <f t="shared" si="100"/>
        <v>0.66666666666666663</v>
      </c>
      <c r="LK55" s="18">
        <f t="shared" si="100"/>
        <v>0.47619047619047616</v>
      </c>
      <c r="LL55" s="18">
        <f t="shared" si="100"/>
        <v>0.5714285714285714</v>
      </c>
      <c r="LM55" s="18">
        <f t="shared" si="100"/>
        <v>4.7619047619047616E-2</v>
      </c>
      <c r="LN55" s="18">
        <f t="shared" si="100"/>
        <v>0.95238095238095233</v>
      </c>
      <c r="LO55" s="18">
        <f t="shared" si="100"/>
        <v>0.90476190476190477</v>
      </c>
      <c r="LP55" s="18">
        <f t="shared" si="100"/>
        <v>0.95238095238095233</v>
      </c>
      <c r="LQ55" s="18">
        <f t="shared" si="100"/>
        <v>0.95238095238095233</v>
      </c>
      <c r="LR55" s="18">
        <f t="shared" si="100"/>
        <v>0.80952380952380953</v>
      </c>
      <c r="LS55" s="18">
        <f t="shared" si="100"/>
        <v>0.80952380952380953</v>
      </c>
      <c r="LT55" s="18">
        <f t="shared" si="100"/>
        <v>0.76190476190476186</v>
      </c>
      <c r="LU55" s="18">
        <f t="shared" si="100"/>
        <v>0.80952380952380953</v>
      </c>
      <c r="LV55" s="18">
        <f t="shared" si="100"/>
        <v>0.95238095238095233</v>
      </c>
      <c r="LW55" s="18">
        <f t="shared" si="100"/>
        <v>0.95238095238095233</v>
      </c>
    </row>
    <row r="56" spans="1:335" x14ac:dyDescent="0.3">
      <c r="A56" s="15">
        <v>2003</v>
      </c>
      <c r="B56" s="18">
        <f t="shared" si="95"/>
        <v>0.61904761904761907</v>
      </c>
      <c r="C56" s="18">
        <f t="shared" si="101"/>
        <v>0.38095238095238093</v>
      </c>
      <c r="D56" s="18">
        <f t="shared" si="101"/>
        <v>0.76190476190476186</v>
      </c>
      <c r="E56" s="18">
        <f t="shared" si="101"/>
        <v>0.7142857142857143</v>
      </c>
      <c r="F56" s="18">
        <f t="shared" si="101"/>
        <v>0.8571428571428571</v>
      </c>
      <c r="G56" s="18">
        <f t="shared" si="101"/>
        <v>0.8571428571428571</v>
      </c>
      <c r="H56" s="18">
        <f t="shared" si="101"/>
        <v>0.52380952380952384</v>
      </c>
      <c r="I56" s="18">
        <f t="shared" si="101"/>
        <v>0.66666666666666663</v>
      </c>
      <c r="J56" s="18">
        <f t="shared" si="101"/>
        <v>0.8571428571428571</v>
      </c>
      <c r="K56" s="18">
        <f t="shared" si="101"/>
        <v>0.42857142857142855</v>
      </c>
      <c r="L56" s="18">
        <f t="shared" si="101"/>
        <v>0.66666666666666663</v>
      </c>
      <c r="M56" s="18">
        <f t="shared" si="101"/>
        <v>0.66666666666666663</v>
      </c>
      <c r="N56" s="18">
        <f t="shared" si="101"/>
        <v>0.90476190476190477</v>
      </c>
      <c r="O56" s="18">
        <f t="shared" si="101"/>
        <v>0.66666666666666663</v>
      </c>
      <c r="P56" s="18">
        <f t="shared" si="101"/>
        <v>0.52380952380952384</v>
      </c>
      <c r="Q56" s="18">
        <f t="shared" si="101"/>
        <v>0.2857142857142857</v>
      </c>
      <c r="R56" s="18">
        <f t="shared" si="101"/>
        <v>0.14285714285714285</v>
      </c>
      <c r="S56" s="18">
        <f t="shared" si="101"/>
        <v>0.52380952380952384</v>
      </c>
      <c r="T56" s="18">
        <f t="shared" si="101"/>
        <v>0.33333333333333331</v>
      </c>
      <c r="U56" s="18">
        <f t="shared" si="101"/>
        <v>0.14285714285714285</v>
      </c>
      <c r="V56" s="18">
        <f t="shared" si="101"/>
        <v>0.7142857142857143</v>
      </c>
      <c r="W56" s="18">
        <f t="shared" si="101"/>
        <v>0.5714285714285714</v>
      </c>
      <c r="X56" s="18">
        <f t="shared" si="101"/>
        <v>0.5714285714285714</v>
      </c>
      <c r="Y56" s="18">
        <f t="shared" si="101"/>
        <v>0.76190476190476186</v>
      </c>
      <c r="Z56" s="18">
        <f t="shared" si="101"/>
        <v>0.80952380952380953</v>
      </c>
      <c r="AA56" s="18">
        <f t="shared" si="101"/>
        <v>0.8571428571428571</v>
      </c>
      <c r="AB56" s="18">
        <f t="shared" si="101"/>
        <v>0.8571428571428571</v>
      </c>
      <c r="AC56" s="18">
        <f t="shared" si="101"/>
        <v>0.7142857142857143</v>
      </c>
      <c r="AD56" s="18">
        <f t="shared" si="101"/>
        <v>0.76190476190476186</v>
      </c>
      <c r="AE56" s="18">
        <f t="shared" si="101"/>
        <v>0.52380952380952384</v>
      </c>
      <c r="AF56" s="18">
        <f t="shared" si="101"/>
        <v>0.33333333333333331</v>
      </c>
      <c r="AG56" s="18">
        <f t="shared" si="101"/>
        <v>0.76190476190476186</v>
      </c>
      <c r="AH56" s="18">
        <f t="shared" si="101"/>
        <v>0.8571428571428571</v>
      </c>
      <c r="AI56" s="18">
        <f t="shared" si="101"/>
        <v>0.42857142857142855</v>
      </c>
      <c r="AJ56" s="18">
        <f t="shared" si="101"/>
        <v>0.38095238095238093</v>
      </c>
      <c r="AK56" s="18">
        <f t="shared" si="101"/>
        <v>0.61904761904761907</v>
      </c>
      <c r="AL56" s="18">
        <f t="shared" si="101"/>
        <v>0.47619047619047616</v>
      </c>
      <c r="AM56" s="18">
        <f t="shared" si="101"/>
        <v>0.80952380952380953</v>
      </c>
      <c r="AN56" s="18">
        <f t="shared" si="101"/>
        <v>0.42857142857142855</v>
      </c>
      <c r="AO56" s="18">
        <f t="shared" si="101"/>
        <v>0.23809523809523808</v>
      </c>
      <c r="AP56" s="18">
        <f t="shared" si="101"/>
        <v>0.8571428571428571</v>
      </c>
      <c r="AQ56" s="18">
        <f t="shared" si="101"/>
        <v>0.7142857142857143</v>
      </c>
      <c r="AR56" s="18">
        <f t="shared" si="101"/>
        <v>0.80952380952380953</v>
      </c>
      <c r="AS56" s="18">
        <f t="shared" si="101"/>
        <v>0.61904761904761907</v>
      </c>
      <c r="AT56" s="18">
        <f t="shared" si="101"/>
        <v>0.2857142857142857</v>
      </c>
      <c r="AU56" s="18">
        <f t="shared" si="101"/>
        <v>0.47619047619047616</v>
      </c>
      <c r="AV56" s="18">
        <f t="shared" si="101"/>
        <v>0.66666666666666663</v>
      </c>
      <c r="AW56" s="18">
        <f t="shared" si="101"/>
        <v>0.66666666666666663</v>
      </c>
      <c r="AX56" s="18">
        <f t="shared" si="101"/>
        <v>4.7619047619047616E-2</v>
      </c>
      <c r="AY56" s="18">
        <f t="shared" si="101"/>
        <v>4.7619047619047616E-2</v>
      </c>
      <c r="AZ56" s="18">
        <f t="shared" si="101"/>
        <v>0.19047619047619047</v>
      </c>
      <c r="BA56" s="18">
        <f t="shared" si="101"/>
        <v>0.38095238095238093</v>
      </c>
      <c r="BB56" s="18">
        <f t="shared" si="101"/>
        <v>9.5238095238095233E-2</v>
      </c>
      <c r="BC56" s="18">
        <f t="shared" si="101"/>
        <v>9.5238095238095233E-2</v>
      </c>
      <c r="BD56" s="18">
        <f t="shared" si="101"/>
        <v>0.5714285714285714</v>
      </c>
      <c r="BE56" s="18">
        <f t="shared" si="101"/>
        <v>0.66666666666666663</v>
      </c>
      <c r="BF56" s="18">
        <f t="shared" si="101"/>
        <v>0.80952380952380953</v>
      </c>
      <c r="BG56" s="18">
        <f t="shared" si="101"/>
        <v>0.42857142857142855</v>
      </c>
      <c r="BH56" s="18">
        <f t="shared" si="101"/>
        <v>0.33333333333333331</v>
      </c>
      <c r="BI56" s="18">
        <f t="shared" si="101"/>
        <v>0.23809523809523808</v>
      </c>
      <c r="BJ56" s="18">
        <f t="shared" si="101"/>
        <v>0.42857142857142855</v>
      </c>
      <c r="BK56" s="18">
        <f t="shared" si="101"/>
        <v>0.95238095238095233</v>
      </c>
      <c r="BL56" s="18">
        <f t="shared" si="101"/>
        <v>0.95238095238095233</v>
      </c>
      <c r="BM56" s="18">
        <f t="shared" si="101"/>
        <v>0.66666666666666663</v>
      </c>
      <c r="BN56" s="18">
        <f t="shared" si="101"/>
        <v>0.42857142857142855</v>
      </c>
      <c r="BO56" s="18">
        <f t="shared" si="96"/>
        <v>0.7142857142857143</v>
      </c>
      <c r="BP56" s="18">
        <f t="shared" si="96"/>
        <v>0.90476190476190477</v>
      </c>
      <c r="BQ56" s="18">
        <f t="shared" si="96"/>
        <v>0.90476190476190477</v>
      </c>
      <c r="BR56" s="18">
        <f t="shared" si="96"/>
        <v>0.7142857142857143</v>
      </c>
      <c r="BS56" s="18">
        <f t="shared" si="96"/>
        <v>0.5714285714285714</v>
      </c>
      <c r="BT56" s="18">
        <f t="shared" si="96"/>
        <v>0.47619047619047616</v>
      </c>
      <c r="BU56" s="18">
        <f t="shared" si="96"/>
        <v>0.66666666666666663</v>
      </c>
      <c r="BV56" s="18">
        <f t="shared" si="96"/>
        <v>0.90476190476190477</v>
      </c>
      <c r="BW56" s="18">
        <f t="shared" si="96"/>
        <v>0.42857142857142855</v>
      </c>
      <c r="BX56" s="18">
        <f t="shared" si="96"/>
        <v>0.8571428571428571</v>
      </c>
      <c r="BY56" s="18">
        <f t="shared" si="96"/>
        <v>0.42857142857142855</v>
      </c>
      <c r="BZ56" s="18">
        <f t="shared" si="96"/>
        <v>0.7142857142857143</v>
      </c>
      <c r="CA56" s="18">
        <f t="shared" si="96"/>
        <v>0.38095238095238093</v>
      </c>
      <c r="CB56" s="18">
        <f t="shared" si="96"/>
        <v>0.66666666666666663</v>
      </c>
      <c r="CC56" s="18">
        <f t="shared" si="96"/>
        <v>0.47619047619047616</v>
      </c>
      <c r="CD56" s="18">
        <f t="shared" si="97"/>
        <v>0.8571428571428571</v>
      </c>
      <c r="CE56" s="18">
        <f t="shared" si="97"/>
        <v>0.23809523809523808</v>
      </c>
      <c r="CF56" s="18">
        <f t="shared" si="97"/>
        <v>0.47619047619047616</v>
      </c>
      <c r="CG56" s="18">
        <f t="shared" si="97"/>
        <v>0.52380952380952384</v>
      </c>
      <c r="CH56" s="18">
        <f t="shared" si="97"/>
        <v>0.2857142857142857</v>
      </c>
      <c r="CI56" s="18">
        <f t="shared" si="97"/>
        <v>0.42857142857142855</v>
      </c>
      <c r="CJ56" s="18">
        <f t="shared" si="97"/>
        <v>0.7142857142857143</v>
      </c>
      <c r="CK56" s="18">
        <f t="shared" si="97"/>
        <v>9.5238095238095233E-2</v>
      </c>
      <c r="CL56" s="18">
        <f t="shared" si="97"/>
        <v>9.5238095238095233E-2</v>
      </c>
      <c r="CM56" s="18">
        <f t="shared" si="97"/>
        <v>9.5238095238095233E-2</v>
      </c>
      <c r="CN56" s="18">
        <f t="shared" si="97"/>
        <v>0.19047619047619047</v>
      </c>
      <c r="CO56" s="18">
        <f t="shared" si="97"/>
        <v>0.33333333333333331</v>
      </c>
      <c r="CP56" s="18">
        <f t="shared" si="97"/>
        <v>9.5238095238095233E-2</v>
      </c>
      <c r="CQ56" s="18">
        <f t="shared" si="97"/>
        <v>0.52380952380952384</v>
      </c>
      <c r="CR56" s="18">
        <f t="shared" si="97"/>
        <v>0.5714285714285714</v>
      </c>
      <c r="CS56" s="18">
        <f t="shared" si="97"/>
        <v>4.7619047619047616E-2</v>
      </c>
      <c r="CT56" s="18">
        <f t="shared" si="97"/>
        <v>4.7619047619047616E-2</v>
      </c>
      <c r="CU56" s="18">
        <f t="shared" si="97"/>
        <v>0.14285714285714285</v>
      </c>
      <c r="CV56" s="18">
        <f t="shared" si="97"/>
        <v>0.14285714285714285</v>
      </c>
      <c r="CW56" s="18">
        <f t="shared" si="97"/>
        <v>9.5238095238095233E-2</v>
      </c>
      <c r="CX56" s="18">
        <f t="shared" si="97"/>
        <v>0.42857142857142855</v>
      </c>
      <c r="CY56" s="18">
        <f t="shared" si="97"/>
        <v>0.42857142857142855</v>
      </c>
      <c r="CZ56" s="18">
        <f t="shared" si="97"/>
        <v>9.5238095238095233E-2</v>
      </c>
      <c r="DA56" s="18">
        <f t="shared" si="97"/>
        <v>9.5238095238095233E-2</v>
      </c>
      <c r="DB56" s="18">
        <f t="shared" si="97"/>
        <v>0.52380952380952384</v>
      </c>
      <c r="DC56" s="18">
        <f t="shared" si="97"/>
        <v>0.5714285714285714</v>
      </c>
      <c r="DD56" s="18">
        <f t="shared" si="97"/>
        <v>0.7142857142857143</v>
      </c>
      <c r="DE56" s="18">
        <f t="shared" si="97"/>
        <v>0.76190476190476186</v>
      </c>
      <c r="DF56" s="18">
        <f t="shared" si="97"/>
        <v>0.80952380952380953</v>
      </c>
      <c r="DG56" s="18">
        <f t="shared" si="97"/>
        <v>0.76190476190476186</v>
      </c>
      <c r="DH56" s="18">
        <f t="shared" si="97"/>
        <v>0.76190476190476186</v>
      </c>
      <c r="DI56" s="18">
        <f t="shared" si="97"/>
        <v>0.76190476190476186</v>
      </c>
      <c r="DJ56" s="18">
        <f t="shared" si="97"/>
        <v>0.38095238095238093</v>
      </c>
      <c r="DK56" s="18">
        <f t="shared" si="97"/>
        <v>0.80952380952380953</v>
      </c>
      <c r="DL56" s="18">
        <f t="shared" si="97"/>
        <v>0.95238095238095233</v>
      </c>
      <c r="DM56" s="18">
        <f t="shared" si="97"/>
        <v>0.95238095238095233</v>
      </c>
      <c r="DN56" s="18">
        <f t="shared" si="97"/>
        <v>0.8571428571428571</v>
      </c>
      <c r="DO56" s="18">
        <f t="shared" si="97"/>
        <v>0.76190476190476186</v>
      </c>
      <c r="DP56" s="18">
        <f t="shared" si="97"/>
        <v>0.5714285714285714</v>
      </c>
      <c r="DQ56" s="18">
        <f t="shared" si="97"/>
        <v>0.38095238095238093</v>
      </c>
      <c r="DR56" s="18">
        <f t="shared" si="97"/>
        <v>0.80952380952380953</v>
      </c>
      <c r="DS56" s="18">
        <f t="shared" si="97"/>
        <v>0.7142857142857143</v>
      </c>
      <c r="DT56" s="18">
        <f t="shared" si="97"/>
        <v>0.52380952380952384</v>
      </c>
      <c r="DU56" s="18">
        <f t="shared" si="97"/>
        <v>0.47619047619047616</v>
      </c>
      <c r="DV56" s="18">
        <f t="shared" si="97"/>
        <v>0.42857142857142855</v>
      </c>
      <c r="DW56" s="18">
        <f t="shared" si="97"/>
        <v>0.52380952380952384</v>
      </c>
      <c r="DX56" s="18">
        <f t="shared" si="97"/>
        <v>0.5714285714285714</v>
      </c>
      <c r="DY56" s="18">
        <f t="shared" si="97"/>
        <v>0.47619047619047616</v>
      </c>
      <c r="DZ56" s="18">
        <f t="shared" si="97"/>
        <v>0.42857142857142855</v>
      </c>
      <c r="EA56" s="18">
        <f t="shared" si="97"/>
        <v>0.8571428571428571</v>
      </c>
      <c r="EB56" s="18">
        <f t="shared" si="97"/>
        <v>0.33333333333333331</v>
      </c>
      <c r="EC56" s="18">
        <f t="shared" si="97"/>
        <v>0.47619047619047616</v>
      </c>
      <c r="ED56" s="18">
        <f t="shared" si="97"/>
        <v>0.23809523809523808</v>
      </c>
      <c r="EE56" s="18">
        <f t="shared" si="97"/>
        <v>0.47619047619047616</v>
      </c>
      <c r="EF56" s="18">
        <f t="shared" si="97"/>
        <v>0.52380952380952384</v>
      </c>
      <c r="EG56" s="18">
        <f t="shared" si="97"/>
        <v>0.19047619047619047</v>
      </c>
      <c r="EH56" s="18">
        <f t="shared" si="97"/>
        <v>0.38095238095238093</v>
      </c>
      <c r="EI56" s="18">
        <f t="shared" si="97"/>
        <v>0.52380952380952384</v>
      </c>
      <c r="EJ56" s="18">
        <f t="shared" si="97"/>
        <v>4.7619047619047616E-2</v>
      </c>
      <c r="EK56" s="18">
        <f t="shared" si="97"/>
        <v>4.7619047619047616E-2</v>
      </c>
      <c r="EL56" s="18">
        <f t="shared" si="97"/>
        <v>0.14285714285714285</v>
      </c>
      <c r="EM56" s="18">
        <f t="shared" si="97"/>
        <v>0.2857142857142857</v>
      </c>
      <c r="EN56" s="18">
        <f t="shared" si="97"/>
        <v>0.23809523809523808</v>
      </c>
      <c r="EO56" s="18">
        <f t="shared" ref="EO56:GZ59" si="102">_xlfn.RANK.EQ(EO6,EO$3:EO$22,1)/(COUNT(EO$3:EO$22)+1)</f>
        <v>9.5238095238095233E-2</v>
      </c>
      <c r="EP56" s="18">
        <f t="shared" si="102"/>
        <v>9.5238095238095233E-2</v>
      </c>
      <c r="EQ56" s="18">
        <f t="shared" si="102"/>
        <v>9.5238095238095233E-2</v>
      </c>
      <c r="ER56" s="18">
        <f t="shared" si="102"/>
        <v>4.7619047619047616E-2</v>
      </c>
      <c r="ES56" s="18">
        <f t="shared" si="102"/>
        <v>0.33333333333333331</v>
      </c>
      <c r="ET56" s="18">
        <f t="shared" si="102"/>
        <v>0.42857142857142855</v>
      </c>
      <c r="EU56" s="18">
        <f t="shared" si="102"/>
        <v>0.33333333333333331</v>
      </c>
      <c r="EV56" s="18">
        <f t="shared" si="102"/>
        <v>0.19047619047619047</v>
      </c>
      <c r="EW56" s="18">
        <f t="shared" si="102"/>
        <v>0.7142857142857143</v>
      </c>
      <c r="EX56" s="18">
        <f t="shared" si="102"/>
        <v>0.52380952380952384</v>
      </c>
      <c r="EY56" s="18">
        <f t="shared" si="102"/>
        <v>9.5238095238095233E-2</v>
      </c>
      <c r="EZ56" s="18">
        <f t="shared" si="102"/>
        <v>0.33333333333333331</v>
      </c>
      <c r="FA56" s="18">
        <f t="shared" si="102"/>
        <v>0.61904761904761907</v>
      </c>
      <c r="FB56" s="18">
        <f t="shared" si="102"/>
        <v>0.90476190476190477</v>
      </c>
      <c r="FC56" s="18">
        <f t="shared" si="102"/>
        <v>0.90476190476190477</v>
      </c>
      <c r="FD56" s="18">
        <f t="shared" si="102"/>
        <v>0.47619047619047616</v>
      </c>
      <c r="FE56" s="18">
        <f t="shared" si="102"/>
        <v>0.38095238095238093</v>
      </c>
      <c r="FF56" s="18">
        <f t="shared" si="102"/>
        <v>0.5714285714285714</v>
      </c>
      <c r="FG56" s="18">
        <f t="shared" si="102"/>
        <v>0.42857142857142855</v>
      </c>
      <c r="FH56" s="18">
        <f t="shared" si="102"/>
        <v>0.90476190476190477</v>
      </c>
      <c r="FI56" s="18">
        <f t="shared" si="102"/>
        <v>0.90476190476190477</v>
      </c>
      <c r="FJ56" s="18">
        <f t="shared" si="102"/>
        <v>0.7142857142857143</v>
      </c>
      <c r="FK56" s="18">
        <f t="shared" si="102"/>
        <v>0.95238095238095233</v>
      </c>
      <c r="FL56" s="18">
        <f t="shared" si="102"/>
        <v>0.47619047619047616</v>
      </c>
      <c r="FM56" s="18">
        <f t="shared" si="102"/>
        <v>0.5714285714285714</v>
      </c>
      <c r="FN56" s="18">
        <f t="shared" si="102"/>
        <v>0.80952380952380953</v>
      </c>
      <c r="FO56" s="18">
        <f t="shared" si="102"/>
        <v>0.52380952380952384</v>
      </c>
      <c r="FP56" s="18">
        <f t="shared" si="102"/>
        <v>0.90476190476190477</v>
      </c>
      <c r="FQ56" s="18">
        <f t="shared" si="102"/>
        <v>0.8571428571428571</v>
      </c>
      <c r="FR56" s="18">
        <f t="shared" si="102"/>
        <v>0.66666666666666663</v>
      </c>
      <c r="FS56" s="18">
        <f t="shared" si="102"/>
        <v>0.76190476190476186</v>
      </c>
      <c r="FT56" s="18">
        <f t="shared" si="102"/>
        <v>0.52380952380952384</v>
      </c>
      <c r="FU56" s="18">
        <f t="shared" si="102"/>
        <v>0.7142857142857143</v>
      </c>
      <c r="FV56" s="18">
        <f t="shared" si="102"/>
        <v>0.66666666666666663</v>
      </c>
      <c r="FW56" s="18">
        <f t="shared" si="102"/>
        <v>0.52380952380952384</v>
      </c>
      <c r="FX56" s="18">
        <f t="shared" si="102"/>
        <v>0.7142857142857143</v>
      </c>
      <c r="FY56" s="18">
        <f t="shared" si="102"/>
        <v>0.42857142857142855</v>
      </c>
      <c r="FZ56" s="18">
        <f t="shared" si="102"/>
        <v>0.14285714285714285</v>
      </c>
      <c r="GA56" s="18">
        <f t="shared" si="102"/>
        <v>0.52380952380952384</v>
      </c>
      <c r="GB56" s="18">
        <f t="shared" si="102"/>
        <v>0.2857142857142857</v>
      </c>
      <c r="GC56" s="18">
        <f t="shared" si="102"/>
        <v>0.23809523809523808</v>
      </c>
      <c r="GD56" s="18">
        <f t="shared" si="102"/>
        <v>0.19047619047619047</v>
      </c>
      <c r="GE56" s="18">
        <f t="shared" si="102"/>
        <v>0.33333333333333331</v>
      </c>
      <c r="GF56" s="18">
        <f t="shared" si="102"/>
        <v>0.14285714285714285</v>
      </c>
      <c r="GG56" s="18">
        <f t="shared" si="102"/>
        <v>9.5238095238095233E-2</v>
      </c>
      <c r="GH56" s="18">
        <f t="shared" si="102"/>
        <v>9.5238095238095233E-2</v>
      </c>
      <c r="GI56" s="18">
        <f t="shared" si="102"/>
        <v>9.5238095238095233E-2</v>
      </c>
      <c r="GJ56" s="18">
        <f t="shared" si="102"/>
        <v>4.7619047619047616E-2</v>
      </c>
      <c r="GK56" s="18">
        <f t="shared" si="102"/>
        <v>4.7619047619047616E-2</v>
      </c>
      <c r="GL56" s="18">
        <f t="shared" si="102"/>
        <v>9.5238095238095233E-2</v>
      </c>
      <c r="GM56" s="18">
        <f t="shared" si="102"/>
        <v>0.14285714285714285</v>
      </c>
      <c r="GN56" s="18">
        <f t="shared" si="102"/>
        <v>9.5238095238095233E-2</v>
      </c>
      <c r="GO56" s="18">
        <f t="shared" si="102"/>
        <v>0.7142857142857143</v>
      </c>
      <c r="GP56" s="18">
        <f t="shared" si="102"/>
        <v>0.5714285714285714</v>
      </c>
      <c r="GQ56" s="18">
        <f t="shared" si="102"/>
        <v>0.47619047619047616</v>
      </c>
      <c r="GR56" s="18">
        <f t="shared" si="102"/>
        <v>0.52380952380952384</v>
      </c>
      <c r="GS56" s="18">
        <f t="shared" si="102"/>
        <v>0.38095238095238093</v>
      </c>
      <c r="GT56" s="18">
        <f t="shared" si="102"/>
        <v>0.61904761904761907</v>
      </c>
      <c r="GU56" s="18">
        <f t="shared" si="102"/>
        <v>0.80952380952380953</v>
      </c>
      <c r="GV56" s="18">
        <f t="shared" si="102"/>
        <v>0.80952380952380953</v>
      </c>
      <c r="GW56" s="18">
        <f t="shared" si="102"/>
        <v>0.8571428571428571</v>
      </c>
      <c r="GX56" s="18">
        <f t="shared" si="102"/>
        <v>0.38095238095238093</v>
      </c>
      <c r="GY56" s="18">
        <f t="shared" si="102"/>
        <v>0.23809523809523808</v>
      </c>
      <c r="GZ56" s="18">
        <f t="shared" si="102"/>
        <v>0.14285714285714285</v>
      </c>
      <c r="HA56" s="18">
        <f t="shared" si="98"/>
        <v>0.14285714285714285</v>
      </c>
      <c r="HB56" s="18">
        <f t="shared" si="99"/>
        <v>0.52380952380952384</v>
      </c>
      <c r="HC56" s="18">
        <f t="shared" si="99"/>
        <v>0.52380952380952384</v>
      </c>
      <c r="HD56" s="18">
        <f t="shared" si="99"/>
        <v>0.95238095238095233</v>
      </c>
      <c r="HE56" s="18">
        <f t="shared" si="99"/>
        <v>0.95238095238095233</v>
      </c>
      <c r="HF56" s="18">
        <f t="shared" si="99"/>
        <v>0.80952380952380953</v>
      </c>
      <c r="HG56" s="18">
        <f t="shared" si="99"/>
        <v>0.47619047619047616</v>
      </c>
      <c r="HH56" s="18">
        <f t="shared" si="99"/>
        <v>0.52380952380952384</v>
      </c>
      <c r="HI56" s="18">
        <f t="shared" si="99"/>
        <v>0.95238095238095233</v>
      </c>
      <c r="HJ56" s="18">
        <f t="shared" si="99"/>
        <v>0.8571428571428571</v>
      </c>
      <c r="HK56" s="18">
        <f t="shared" si="99"/>
        <v>0.90476190476190477</v>
      </c>
      <c r="HL56" s="18">
        <f t="shared" si="99"/>
        <v>0.66666666666666663</v>
      </c>
      <c r="HM56" s="18">
        <f t="shared" si="99"/>
        <v>0.5714285714285714</v>
      </c>
      <c r="HN56" s="18">
        <f t="shared" si="99"/>
        <v>0.80952380952380953</v>
      </c>
      <c r="HO56" s="18">
        <f t="shared" si="99"/>
        <v>0.7142857142857143</v>
      </c>
      <c r="HP56" s="18">
        <f t="shared" si="99"/>
        <v>0.47619047619047616</v>
      </c>
      <c r="HQ56" s="18">
        <f t="shared" si="99"/>
        <v>0.42857142857142855</v>
      </c>
      <c r="HR56" s="18">
        <f t="shared" si="99"/>
        <v>0.66666666666666663</v>
      </c>
      <c r="HS56" s="18">
        <f t="shared" si="99"/>
        <v>0.66666666666666663</v>
      </c>
      <c r="HT56" s="18">
        <f t="shared" si="99"/>
        <v>0.19047619047619047</v>
      </c>
      <c r="HU56" s="18">
        <f t="shared" si="99"/>
        <v>0.14285714285714285</v>
      </c>
      <c r="HV56" s="18">
        <f t="shared" si="99"/>
        <v>0.14285714285714285</v>
      </c>
      <c r="HW56" s="18">
        <f t="shared" si="99"/>
        <v>0.14285714285714285</v>
      </c>
      <c r="HX56" s="18">
        <f t="shared" si="99"/>
        <v>9.5238095238095233E-2</v>
      </c>
      <c r="HY56" s="18">
        <f t="shared" si="99"/>
        <v>4.7619047619047616E-2</v>
      </c>
      <c r="HZ56" s="18">
        <f t="shared" si="99"/>
        <v>9.5238095238095233E-2</v>
      </c>
      <c r="IA56" s="18">
        <f t="shared" si="99"/>
        <v>0.14285714285714285</v>
      </c>
      <c r="IB56" s="18">
        <f t="shared" si="99"/>
        <v>4.7619047619047616E-2</v>
      </c>
      <c r="IC56" s="18">
        <f t="shared" si="99"/>
        <v>0.19047619047619047</v>
      </c>
      <c r="ID56" s="18">
        <f t="shared" si="99"/>
        <v>0.38095238095238093</v>
      </c>
      <c r="IE56" s="18">
        <f t="shared" si="99"/>
        <v>0.7142857142857143</v>
      </c>
      <c r="IF56" s="18">
        <f t="shared" si="99"/>
        <v>0.66666666666666663</v>
      </c>
      <c r="IG56" s="18">
        <f t="shared" si="99"/>
        <v>0.38095238095238093</v>
      </c>
      <c r="IH56" s="18">
        <f t="shared" si="99"/>
        <v>0.2857142857142857</v>
      </c>
      <c r="II56" s="18">
        <f t="shared" si="99"/>
        <v>0.52380952380952384</v>
      </c>
      <c r="IJ56" s="18">
        <f t="shared" si="99"/>
        <v>0.7142857142857143</v>
      </c>
      <c r="IK56" s="18">
        <f t="shared" si="99"/>
        <v>0.80952380952380953</v>
      </c>
      <c r="IL56" s="18">
        <f t="shared" si="99"/>
        <v>0.2857142857142857</v>
      </c>
      <c r="IM56" s="18">
        <f t="shared" si="99"/>
        <v>0.19047619047619047</v>
      </c>
      <c r="IN56" s="18">
        <f t="shared" si="99"/>
        <v>0.14285714285714285</v>
      </c>
      <c r="IO56" s="18">
        <f t="shared" si="99"/>
        <v>0.2857142857142857</v>
      </c>
      <c r="IP56" s="18">
        <f t="shared" si="99"/>
        <v>0.61904761904761907</v>
      </c>
      <c r="IQ56" s="18">
        <f t="shared" si="99"/>
        <v>0.52380952380952384</v>
      </c>
      <c r="IR56" s="18">
        <f t="shared" si="99"/>
        <v>0.7142857142857143</v>
      </c>
      <c r="IS56" s="18">
        <f t="shared" si="99"/>
        <v>0.90476190476190477</v>
      </c>
      <c r="IT56" s="18">
        <f t="shared" si="99"/>
        <v>0.52380952380952384</v>
      </c>
      <c r="IU56" s="18">
        <f t="shared" si="99"/>
        <v>0.76190476190476186</v>
      </c>
      <c r="IV56" s="18">
        <f t="shared" si="99"/>
        <v>0.90476190476190477</v>
      </c>
      <c r="IW56" s="18">
        <f t="shared" si="99"/>
        <v>0.80952380952380953</v>
      </c>
      <c r="IX56" s="18">
        <f t="shared" si="99"/>
        <v>0.5714285714285714</v>
      </c>
      <c r="IY56" s="18">
        <f t="shared" si="99"/>
        <v>0.66666666666666663</v>
      </c>
      <c r="IZ56" s="18">
        <f t="shared" si="99"/>
        <v>0.19047619047619047</v>
      </c>
      <c r="JA56" s="18">
        <f t="shared" si="99"/>
        <v>0.38095238095238093</v>
      </c>
      <c r="JB56" s="18">
        <f t="shared" si="99"/>
        <v>4.7619047619047616E-2</v>
      </c>
      <c r="JC56" s="18">
        <f t="shared" si="99"/>
        <v>9.5238095238095233E-2</v>
      </c>
      <c r="JD56" s="18">
        <f t="shared" si="99"/>
        <v>0.2857142857142857</v>
      </c>
      <c r="JE56" s="18">
        <f t="shared" si="99"/>
        <v>0.42857142857142855</v>
      </c>
      <c r="JF56" s="18">
        <f t="shared" si="99"/>
        <v>0.5714285714285714</v>
      </c>
      <c r="JG56" s="18">
        <f t="shared" si="99"/>
        <v>0.90476190476190477</v>
      </c>
      <c r="JH56" s="18">
        <f t="shared" si="99"/>
        <v>0.33333333333333331</v>
      </c>
      <c r="JI56" s="18">
        <f t="shared" si="99"/>
        <v>0.38095238095238093</v>
      </c>
      <c r="JJ56" s="18">
        <f t="shared" si="99"/>
        <v>0.2857142857142857</v>
      </c>
      <c r="JK56" s="18">
        <f t="shared" si="99"/>
        <v>4.7619047619047616E-2</v>
      </c>
      <c r="JL56" s="18">
        <f t="shared" si="99"/>
        <v>9.5238095238095233E-2</v>
      </c>
      <c r="JM56" s="18">
        <f t="shared" ref="JM56:LW60" si="103">_xlfn.RANK.EQ(JM6,JM$3:JM$22,1)/(COUNT(JM$3:JM$22)+1)</f>
        <v>0.19047619047619047</v>
      </c>
      <c r="JN56" s="18">
        <f t="shared" si="103"/>
        <v>0.5714285714285714</v>
      </c>
      <c r="JO56" s="18">
        <f t="shared" si="103"/>
        <v>0.76190476190476186</v>
      </c>
      <c r="JP56" s="18">
        <f t="shared" si="103"/>
        <v>0.66666666666666663</v>
      </c>
      <c r="JQ56" s="18">
        <f t="shared" si="103"/>
        <v>0.47619047619047616</v>
      </c>
      <c r="JR56" s="18">
        <f t="shared" si="103"/>
        <v>0.23809523809523808</v>
      </c>
      <c r="JS56" s="18">
        <f t="shared" si="103"/>
        <v>0.23809523809523808</v>
      </c>
      <c r="JT56" s="18">
        <f t="shared" si="103"/>
        <v>0.66666666666666663</v>
      </c>
      <c r="JU56" s="18">
        <f t="shared" si="103"/>
        <v>0.47619047619047616</v>
      </c>
      <c r="JV56" s="18">
        <f t="shared" si="103"/>
        <v>0.95238095238095233</v>
      </c>
      <c r="JW56" s="18">
        <f t="shared" si="103"/>
        <v>0.95238095238095233</v>
      </c>
      <c r="JX56" s="18">
        <f t="shared" si="103"/>
        <v>0.95238095238095233</v>
      </c>
      <c r="JY56" s="18">
        <f t="shared" si="103"/>
        <v>0.61904761904761907</v>
      </c>
      <c r="JZ56" s="18">
        <f t="shared" si="103"/>
        <v>0.38095238095238093</v>
      </c>
      <c r="KA56" s="18">
        <f t="shared" si="103"/>
        <v>0.52380952380952384</v>
      </c>
      <c r="KB56" s="18">
        <f t="shared" si="103"/>
        <v>0.47619047619047616</v>
      </c>
      <c r="KC56" s="18">
        <f t="shared" si="103"/>
        <v>0.5714285714285714</v>
      </c>
      <c r="KD56" s="18">
        <f t="shared" si="103"/>
        <v>0.8571428571428571</v>
      </c>
      <c r="KE56" s="18">
        <f t="shared" si="103"/>
        <v>0.47619047619047616</v>
      </c>
      <c r="KF56" s="18">
        <f t="shared" si="103"/>
        <v>9.5238095238095233E-2</v>
      </c>
      <c r="KG56" s="18">
        <f t="shared" si="103"/>
        <v>9.5238095238095233E-2</v>
      </c>
      <c r="KH56" s="18">
        <f t="shared" si="103"/>
        <v>4.7619047619047616E-2</v>
      </c>
      <c r="KI56" s="18">
        <f t="shared" si="103"/>
        <v>0.14285714285714285</v>
      </c>
      <c r="KJ56" s="18">
        <f t="shared" si="103"/>
        <v>0.7142857142857143</v>
      </c>
      <c r="KK56" s="18">
        <f t="shared" si="103"/>
        <v>0.76190476190476186</v>
      </c>
      <c r="KL56" s="18">
        <f t="shared" si="103"/>
        <v>0.61904761904761907</v>
      </c>
      <c r="KM56" s="18">
        <f t="shared" si="103"/>
        <v>0.2857142857142857</v>
      </c>
      <c r="KN56" s="18">
        <f t="shared" si="103"/>
        <v>0.33333333333333331</v>
      </c>
      <c r="KO56" s="18">
        <f t="shared" si="103"/>
        <v>0.19047619047619047</v>
      </c>
      <c r="KP56" s="18">
        <f t="shared" si="103"/>
        <v>0.19047619047619047</v>
      </c>
      <c r="KQ56" s="18">
        <f t="shared" si="103"/>
        <v>0.8571428571428571</v>
      </c>
      <c r="KR56" s="18">
        <f t="shared" si="103"/>
        <v>0.80952380952380953</v>
      </c>
      <c r="KS56" s="18">
        <f t="shared" si="103"/>
        <v>0.7142857142857143</v>
      </c>
      <c r="KT56" s="18">
        <f t="shared" si="103"/>
        <v>0.33333333333333331</v>
      </c>
      <c r="KU56" s="18">
        <f t="shared" si="103"/>
        <v>0.19047619047619047</v>
      </c>
      <c r="KV56" s="18">
        <f t="shared" si="103"/>
        <v>9.5238095238095233E-2</v>
      </c>
      <c r="KW56" s="18">
        <f t="shared" si="103"/>
        <v>0.42857142857142855</v>
      </c>
      <c r="KX56" s="18">
        <f t="shared" si="103"/>
        <v>0.23809523809523808</v>
      </c>
      <c r="KY56" s="18">
        <f t="shared" si="103"/>
        <v>0.23809523809523808</v>
      </c>
      <c r="KZ56" s="18">
        <f t="shared" si="103"/>
        <v>0.42857142857142855</v>
      </c>
      <c r="LA56" s="18">
        <f t="shared" si="103"/>
        <v>0.66666666666666663</v>
      </c>
      <c r="LB56" s="18">
        <f t="shared" si="103"/>
        <v>0.61904761904761907</v>
      </c>
      <c r="LC56" s="18">
        <f t="shared" si="103"/>
        <v>0.38095238095238093</v>
      </c>
      <c r="LD56" s="18">
        <f t="shared" si="103"/>
        <v>0.2857142857142857</v>
      </c>
      <c r="LE56" s="18">
        <f t="shared" si="103"/>
        <v>0.23809523809523808</v>
      </c>
      <c r="LF56" s="18">
        <f t="shared" si="103"/>
        <v>0.19047619047619047</v>
      </c>
      <c r="LG56" s="18">
        <f t="shared" si="103"/>
        <v>4.7619047619047616E-2</v>
      </c>
      <c r="LH56" s="18">
        <f t="shared" si="103"/>
        <v>9.5238095238095233E-2</v>
      </c>
      <c r="LI56" s="18">
        <f t="shared" si="103"/>
        <v>0.19047619047619047</v>
      </c>
      <c r="LJ56" s="18">
        <f t="shared" si="103"/>
        <v>0.47619047619047616</v>
      </c>
      <c r="LK56" s="18">
        <f t="shared" si="103"/>
        <v>0.14285714285714285</v>
      </c>
      <c r="LL56" s="18">
        <f t="shared" si="103"/>
        <v>9.5238095238095233E-2</v>
      </c>
      <c r="LM56" s="18">
        <f t="shared" si="103"/>
        <v>0.95238095238095233</v>
      </c>
      <c r="LN56" s="18">
        <f t="shared" si="103"/>
        <v>0.33333333333333331</v>
      </c>
      <c r="LO56" s="18">
        <f t="shared" si="103"/>
        <v>0.19047619047619047</v>
      </c>
      <c r="LP56" s="18">
        <f t="shared" si="103"/>
        <v>9.5238095238095233E-2</v>
      </c>
      <c r="LQ56" s="18">
        <f t="shared" si="103"/>
        <v>4.7619047619047616E-2</v>
      </c>
      <c r="LR56" s="18">
        <f t="shared" si="103"/>
        <v>4.7619047619047616E-2</v>
      </c>
      <c r="LS56" s="18">
        <f t="shared" si="103"/>
        <v>9.5238095238095233E-2</v>
      </c>
      <c r="LT56" s="18">
        <f t="shared" si="103"/>
        <v>0.38095238095238093</v>
      </c>
      <c r="LU56" s="18">
        <f t="shared" si="103"/>
        <v>0.42857142857142855</v>
      </c>
      <c r="LV56" s="18">
        <f t="shared" si="103"/>
        <v>0.47619047619047616</v>
      </c>
      <c r="LW56" s="18">
        <f t="shared" si="103"/>
        <v>0.47619047619047616</v>
      </c>
    </row>
    <row r="57" spans="1:335" x14ac:dyDescent="0.3">
      <c r="A57" s="15">
        <v>2004</v>
      </c>
      <c r="B57" s="18">
        <f t="shared" si="95"/>
        <v>0.2857142857142857</v>
      </c>
      <c r="C57" s="18">
        <f t="shared" si="101"/>
        <v>4.7619047619047616E-2</v>
      </c>
      <c r="D57" s="18">
        <f t="shared" si="101"/>
        <v>9.5238095238095233E-2</v>
      </c>
      <c r="E57" s="18">
        <f t="shared" si="101"/>
        <v>0.42857142857142855</v>
      </c>
      <c r="F57" s="18">
        <f t="shared" si="101"/>
        <v>0.33333333333333331</v>
      </c>
      <c r="G57" s="18">
        <f t="shared" si="101"/>
        <v>0.14285714285714285</v>
      </c>
      <c r="H57" s="18">
        <f t="shared" si="101"/>
        <v>9.5238095238095233E-2</v>
      </c>
      <c r="I57" s="18">
        <f t="shared" si="101"/>
        <v>0.14285714285714285</v>
      </c>
      <c r="J57" s="18">
        <f t="shared" si="101"/>
        <v>0.61904761904761907</v>
      </c>
      <c r="K57" s="18">
        <f t="shared" si="101"/>
        <v>0.61904761904761907</v>
      </c>
      <c r="L57" s="18">
        <f t="shared" si="101"/>
        <v>0.47619047619047616</v>
      </c>
      <c r="M57" s="18">
        <f t="shared" si="101"/>
        <v>0.23809523809523808</v>
      </c>
      <c r="N57" s="18">
        <f t="shared" si="101"/>
        <v>0.19047619047619047</v>
      </c>
      <c r="O57" s="18">
        <f t="shared" si="101"/>
        <v>0.19047619047619047</v>
      </c>
      <c r="P57" s="18">
        <f t="shared" si="101"/>
        <v>9.5238095238095233E-2</v>
      </c>
      <c r="Q57" s="18">
        <f t="shared" si="101"/>
        <v>0.23809523809523808</v>
      </c>
      <c r="R57" s="18">
        <f t="shared" si="101"/>
        <v>0.38095238095238093</v>
      </c>
      <c r="S57" s="18">
        <f t="shared" si="101"/>
        <v>0.2857142857142857</v>
      </c>
      <c r="T57" s="18">
        <f t="shared" si="101"/>
        <v>0.80952380952380953</v>
      </c>
      <c r="U57" s="18">
        <f t="shared" si="101"/>
        <v>0.66666666666666663</v>
      </c>
      <c r="V57" s="18">
        <f t="shared" si="101"/>
        <v>0.76190476190476186</v>
      </c>
      <c r="W57" s="18">
        <f t="shared" si="101"/>
        <v>0.76190476190476186</v>
      </c>
      <c r="X57" s="18">
        <f t="shared" si="101"/>
        <v>0.23809523809523808</v>
      </c>
      <c r="Y57" s="18">
        <f t="shared" si="101"/>
        <v>0.2857142857142857</v>
      </c>
      <c r="Z57" s="18">
        <f t="shared" si="101"/>
        <v>0.7142857142857143</v>
      </c>
      <c r="AA57" s="18">
        <f t="shared" si="101"/>
        <v>0.23809523809523808</v>
      </c>
      <c r="AB57" s="18">
        <f t="shared" si="101"/>
        <v>0.80952380952380953</v>
      </c>
      <c r="AC57" s="18">
        <f t="shared" si="101"/>
        <v>0.38095238095238093</v>
      </c>
      <c r="AD57" s="18">
        <f t="shared" si="101"/>
        <v>0.95238095238095233</v>
      </c>
      <c r="AE57" s="18">
        <f t="shared" si="101"/>
        <v>0.7142857142857143</v>
      </c>
      <c r="AF57" s="18">
        <f t="shared" si="101"/>
        <v>0.52380952380952384</v>
      </c>
      <c r="AG57" s="18">
        <f t="shared" si="101"/>
        <v>0.38095238095238093</v>
      </c>
      <c r="AH57" s="18">
        <f t="shared" si="101"/>
        <v>0.7142857142857143</v>
      </c>
      <c r="AI57" s="18">
        <f t="shared" si="101"/>
        <v>0.66666666666666663</v>
      </c>
      <c r="AJ57" s="18">
        <f t="shared" si="101"/>
        <v>0.33333333333333331</v>
      </c>
      <c r="AK57" s="18">
        <f t="shared" si="101"/>
        <v>0.52380952380952384</v>
      </c>
      <c r="AL57" s="18">
        <f t="shared" si="101"/>
        <v>0.23809523809523808</v>
      </c>
      <c r="AM57" s="18">
        <f t="shared" si="101"/>
        <v>0.38095238095238093</v>
      </c>
      <c r="AN57" s="18">
        <f t="shared" si="101"/>
        <v>0.38095238095238093</v>
      </c>
      <c r="AO57" s="18">
        <f t="shared" si="101"/>
        <v>0.5714285714285714</v>
      </c>
      <c r="AP57" s="18">
        <f t="shared" si="101"/>
        <v>0.66666666666666663</v>
      </c>
      <c r="AQ57" s="18">
        <f t="shared" si="101"/>
        <v>0.47619047619047616</v>
      </c>
      <c r="AR57" s="18">
        <f t="shared" si="101"/>
        <v>0.61904761904761907</v>
      </c>
      <c r="AS57" s="18">
        <f t="shared" si="101"/>
        <v>0.33333333333333331</v>
      </c>
      <c r="AT57" s="18">
        <f t="shared" si="101"/>
        <v>0.14285714285714285</v>
      </c>
      <c r="AU57" s="18">
        <f t="shared" si="101"/>
        <v>0.33333333333333331</v>
      </c>
      <c r="AV57" s="18">
        <f t="shared" si="101"/>
        <v>0.80952380952380953</v>
      </c>
      <c r="AW57" s="18">
        <f t="shared" si="101"/>
        <v>0.76190476190476186</v>
      </c>
      <c r="AX57" s="18">
        <f t="shared" si="101"/>
        <v>0.23809523809523808</v>
      </c>
      <c r="AY57" s="18">
        <f t="shared" si="101"/>
        <v>0.47619047619047616</v>
      </c>
      <c r="AZ57" s="18">
        <f t="shared" si="101"/>
        <v>0.61904761904761907</v>
      </c>
      <c r="BA57" s="18">
        <f t="shared" si="101"/>
        <v>0.61904761904761907</v>
      </c>
      <c r="BB57" s="18">
        <f t="shared" si="101"/>
        <v>0.76190476190476186</v>
      </c>
      <c r="BC57" s="18">
        <f t="shared" si="101"/>
        <v>0.95238095238095233</v>
      </c>
      <c r="BD57" s="18">
        <f t="shared" si="101"/>
        <v>0.8571428571428571</v>
      </c>
      <c r="BE57" s="18">
        <f t="shared" si="101"/>
        <v>0.8571428571428571</v>
      </c>
      <c r="BF57" s="18">
        <f t="shared" si="101"/>
        <v>0.14285714285714285</v>
      </c>
      <c r="BG57" s="18">
        <f t="shared" si="101"/>
        <v>0.23809523809523808</v>
      </c>
      <c r="BH57" s="18">
        <f t="shared" si="101"/>
        <v>0.19047619047619047</v>
      </c>
      <c r="BI57" s="18">
        <f t="shared" si="101"/>
        <v>4.7619047619047616E-2</v>
      </c>
      <c r="BJ57" s="18">
        <f t="shared" si="101"/>
        <v>0.33333333333333331</v>
      </c>
      <c r="BK57" s="18">
        <f t="shared" si="101"/>
        <v>4.7619047619047616E-2</v>
      </c>
      <c r="BL57" s="18">
        <f t="shared" si="101"/>
        <v>0.14285714285714285</v>
      </c>
      <c r="BM57" s="18">
        <f t="shared" si="101"/>
        <v>0.8571428571428571</v>
      </c>
      <c r="BN57" s="18">
        <f t="shared" ref="BN57:DY60" si="104">_xlfn.RANK.EQ(BN7,BN$3:BN$22,1)/(COUNT(BN$3:BN$22)+1)</f>
        <v>0.19047619047619047</v>
      </c>
      <c r="BO57" s="18">
        <f t="shared" si="104"/>
        <v>9.5238095238095233E-2</v>
      </c>
      <c r="BP57" s="18">
        <f t="shared" si="104"/>
        <v>0.38095238095238093</v>
      </c>
      <c r="BQ57" s="18">
        <f t="shared" si="104"/>
        <v>0.2857142857142857</v>
      </c>
      <c r="BR57" s="18">
        <f t="shared" si="104"/>
        <v>0.52380952380952384</v>
      </c>
      <c r="BS57" s="18">
        <f t="shared" si="104"/>
        <v>0.66666666666666663</v>
      </c>
      <c r="BT57" s="18">
        <f t="shared" si="104"/>
        <v>0.5714285714285714</v>
      </c>
      <c r="BU57" s="18">
        <f t="shared" si="104"/>
        <v>0.19047619047619047</v>
      </c>
      <c r="BV57" s="18">
        <f t="shared" si="104"/>
        <v>0.5714285714285714</v>
      </c>
      <c r="BW57" s="18">
        <f t="shared" si="104"/>
        <v>0.8571428571428571</v>
      </c>
      <c r="BX57" s="18">
        <f t="shared" si="104"/>
        <v>0.23809523809523808</v>
      </c>
      <c r="BY57" s="18">
        <f t="shared" si="104"/>
        <v>0.90476190476190477</v>
      </c>
      <c r="BZ57" s="18">
        <f t="shared" si="104"/>
        <v>0.61904761904761907</v>
      </c>
      <c r="CA57" s="18">
        <f t="shared" si="104"/>
        <v>0.7142857142857143</v>
      </c>
      <c r="CB57" s="18">
        <f t="shared" si="104"/>
        <v>0.7142857142857143</v>
      </c>
      <c r="CC57" s="18">
        <f t="shared" si="104"/>
        <v>0.5714285714285714</v>
      </c>
      <c r="CD57" s="18">
        <f t="shared" si="104"/>
        <v>0.47619047619047616</v>
      </c>
      <c r="CE57" s="18">
        <f t="shared" si="104"/>
        <v>0.52380952380952384</v>
      </c>
      <c r="CF57" s="18">
        <f t="shared" si="104"/>
        <v>4.7619047619047616E-2</v>
      </c>
      <c r="CG57" s="18">
        <f t="shared" si="104"/>
        <v>0.14285714285714285</v>
      </c>
      <c r="CH57" s="18">
        <f t="shared" si="104"/>
        <v>0.19047619047619047</v>
      </c>
      <c r="CI57" s="18">
        <f t="shared" si="104"/>
        <v>0.7142857142857143</v>
      </c>
      <c r="CJ57" s="18">
        <f t="shared" si="104"/>
        <v>0.66666666666666663</v>
      </c>
      <c r="CK57" s="18">
        <f t="shared" si="104"/>
        <v>0.14285714285714285</v>
      </c>
      <c r="CL57" s="18">
        <f t="shared" si="104"/>
        <v>0.19047619047619047</v>
      </c>
      <c r="CM57" s="18">
        <f t="shared" si="104"/>
        <v>0.19047619047619047</v>
      </c>
      <c r="CN57" s="18">
        <f t="shared" si="104"/>
        <v>0.23809523809523808</v>
      </c>
      <c r="CO57" s="18">
        <f t="shared" si="104"/>
        <v>0.19047619047619047</v>
      </c>
      <c r="CP57" s="18">
        <f t="shared" si="104"/>
        <v>0.52380952380952384</v>
      </c>
      <c r="CQ57" s="18">
        <f t="shared" si="104"/>
        <v>0.66666666666666663</v>
      </c>
      <c r="CR57" s="18">
        <f t="shared" si="104"/>
        <v>0.66666666666666663</v>
      </c>
      <c r="CS57" s="18">
        <f t="shared" si="104"/>
        <v>0.80952380952380953</v>
      </c>
      <c r="CT57" s="18">
        <f t="shared" si="104"/>
        <v>0.90476190476190477</v>
      </c>
      <c r="CU57" s="18">
        <f t="shared" si="104"/>
        <v>0.8571428571428571</v>
      </c>
      <c r="CV57" s="18">
        <f t="shared" si="104"/>
        <v>0.23809523809523808</v>
      </c>
      <c r="CW57" s="18">
        <f t="shared" si="104"/>
        <v>4.7619047619047616E-2</v>
      </c>
      <c r="CX57" s="18">
        <f t="shared" si="104"/>
        <v>4.7619047619047616E-2</v>
      </c>
      <c r="CY57" s="18">
        <f t="shared" si="104"/>
        <v>9.5238095238095233E-2</v>
      </c>
      <c r="CZ57" s="18">
        <f t="shared" si="104"/>
        <v>0.14285714285714285</v>
      </c>
      <c r="DA57" s="18">
        <f t="shared" si="104"/>
        <v>0.23809523809523808</v>
      </c>
      <c r="DB57" s="18">
        <f t="shared" si="104"/>
        <v>0.2857142857142857</v>
      </c>
      <c r="DC57" s="18">
        <f t="shared" si="104"/>
        <v>0.2857142857142857</v>
      </c>
      <c r="DD57" s="18">
        <f t="shared" si="104"/>
        <v>0.19047619047619047</v>
      </c>
      <c r="DE57" s="18">
        <f t="shared" si="104"/>
        <v>9.5238095238095233E-2</v>
      </c>
      <c r="DF57" s="18">
        <f t="shared" si="104"/>
        <v>0.38095238095238093</v>
      </c>
      <c r="DG57" s="18">
        <f t="shared" si="104"/>
        <v>0.38095238095238093</v>
      </c>
      <c r="DH57" s="18">
        <f t="shared" si="104"/>
        <v>0.23809523809523808</v>
      </c>
      <c r="DI57" s="18">
        <f t="shared" si="104"/>
        <v>0.52380952380952384</v>
      </c>
      <c r="DJ57" s="18">
        <f t="shared" si="104"/>
        <v>0.80952380952380953</v>
      </c>
      <c r="DK57" s="18">
        <f t="shared" si="104"/>
        <v>0.7142857142857143</v>
      </c>
      <c r="DL57" s="18">
        <f t="shared" si="104"/>
        <v>0.14285714285714285</v>
      </c>
      <c r="DM57" s="18">
        <f t="shared" si="104"/>
        <v>0.8571428571428571</v>
      </c>
      <c r="DN57" s="18">
        <f t="shared" si="104"/>
        <v>0.5714285714285714</v>
      </c>
      <c r="DO57" s="18">
        <f t="shared" si="104"/>
        <v>0.52380952380952384</v>
      </c>
      <c r="DP57" s="18">
        <f t="shared" si="104"/>
        <v>0.76190476190476186</v>
      </c>
      <c r="DQ57" s="18">
        <f t="shared" si="104"/>
        <v>0.23809523809523808</v>
      </c>
      <c r="DR57" s="18">
        <f t="shared" si="104"/>
        <v>0.52380952380952384</v>
      </c>
      <c r="DS57" s="18">
        <f t="shared" si="104"/>
        <v>0.38095238095238093</v>
      </c>
      <c r="DT57" s="18">
        <f t="shared" si="104"/>
        <v>0.33333333333333331</v>
      </c>
      <c r="DU57" s="18">
        <f t="shared" si="104"/>
        <v>0.38095238095238093</v>
      </c>
      <c r="DV57" s="18">
        <f t="shared" si="104"/>
        <v>0.52380952380952384</v>
      </c>
      <c r="DW57" s="18">
        <f t="shared" si="104"/>
        <v>0.23809523809523808</v>
      </c>
      <c r="DX57" s="18">
        <f t="shared" si="104"/>
        <v>0.23809523809523808</v>
      </c>
      <c r="DY57" s="18">
        <f t="shared" si="104"/>
        <v>0.23809523809523808</v>
      </c>
      <c r="DZ57" s="18">
        <f t="shared" ref="DZ57:GK60" si="105">_xlfn.RANK.EQ(DZ7,DZ$3:DZ$22,1)/(COUNT(DZ$3:DZ$22)+1)</f>
        <v>0.47619047619047616</v>
      </c>
      <c r="EA57" s="18">
        <f t="shared" si="105"/>
        <v>0.95238095238095233</v>
      </c>
      <c r="EB57" s="18">
        <f t="shared" si="105"/>
        <v>0.95238095238095233</v>
      </c>
      <c r="EC57" s="18">
        <f t="shared" si="105"/>
        <v>0.7142857142857143</v>
      </c>
      <c r="ED57" s="18">
        <f t="shared" si="105"/>
        <v>0.38095238095238093</v>
      </c>
      <c r="EE57" s="18">
        <f t="shared" si="105"/>
        <v>0.7142857142857143</v>
      </c>
      <c r="EF57" s="18">
        <f t="shared" si="105"/>
        <v>0.61904761904761907</v>
      </c>
      <c r="EG57" s="18">
        <f t="shared" si="105"/>
        <v>0.33333333333333331</v>
      </c>
      <c r="EH57" s="18">
        <f t="shared" si="105"/>
        <v>0.2857142857142857</v>
      </c>
      <c r="EI57" s="18">
        <f t="shared" si="105"/>
        <v>0.2857142857142857</v>
      </c>
      <c r="EJ57" s="18">
        <f t="shared" si="105"/>
        <v>0.52380952380952384</v>
      </c>
      <c r="EK57" s="18">
        <f t="shared" si="105"/>
        <v>9.5238095238095233E-2</v>
      </c>
      <c r="EL57" s="18">
        <f t="shared" si="105"/>
        <v>0.5714285714285714</v>
      </c>
      <c r="EM57" s="18">
        <f t="shared" si="105"/>
        <v>0.80952380952380953</v>
      </c>
      <c r="EN57" s="18">
        <f t="shared" si="105"/>
        <v>0.80952380952380953</v>
      </c>
      <c r="EO57" s="18">
        <f t="shared" si="105"/>
        <v>0.80952380952380953</v>
      </c>
      <c r="EP57" s="18">
        <f t="shared" si="105"/>
        <v>0.76190476190476186</v>
      </c>
      <c r="EQ57" s="18">
        <f t="shared" si="105"/>
        <v>0.23809523809523808</v>
      </c>
      <c r="ER57" s="18">
        <f t="shared" si="105"/>
        <v>0.38095238095238093</v>
      </c>
      <c r="ES57" s="18">
        <f t="shared" si="105"/>
        <v>0.2857142857142857</v>
      </c>
      <c r="ET57" s="18">
        <f t="shared" si="105"/>
        <v>0.5714285714285714</v>
      </c>
      <c r="EU57" s="18">
        <f t="shared" si="105"/>
        <v>4.7619047619047616E-2</v>
      </c>
      <c r="EV57" s="18">
        <f t="shared" si="105"/>
        <v>0.2857142857142857</v>
      </c>
      <c r="EW57" s="18">
        <f t="shared" si="105"/>
        <v>0.33333333333333331</v>
      </c>
      <c r="EX57" s="18">
        <f t="shared" si="105"/>
        <v>0.47619047619047616</v>
      </c>
      <c r="EY57" s="18">
        <f t="shared" si="105"/>
        <v>0.42857142857142855</v>
      </c>
      <c r="EZ57" s="18">
        <f t="shared" si="105"/>
        <v>0.38095238095238093</v>
      </c>
      <c r="FA57" s="18">
        <f t="shared" si="105"/>
        <v>0.19047619047619047</v>
      </c>
      <c r="FB57" s="18">
        <f t="shared" si="105"/>
        <v>9.5238095238095233E-2</v>
      </c>
      <c r="FC57" s="18">
        <f t="shared" si="105"/>
        <v>0.2857142857142857</v>
      </c>
      <c r="FD57" s="18">
        <f t="shared" si="105"/>
        <v>0.61904761904761907</v>
      </c>
      <c r="FE57" s="18">
        <f t="shared" si="105"/>
        <v>0.52380952380952384</v>
      </c>
      <c r="FF57" s="18">
        <f t="shared" si="105"/>
        <v>0.42857142857142855</v>
      </c>
      <c r="FG57" s="18">
        <f t="shared" si="105"/>
        <v>0.8571428571428571</v>
      </c>
      <c r="FH57" s="18">
        <f t="shared" si="105"/>
        <v>0.5714285714285714</v>
      </c>
      <c r="FI57" s="18">
        <f t="shared" si="105"/>
        <v>0.14285714285714285</v>
      </c>
      <c r="FJ57" s="18">
        <f t="shared" si="105"/>
        <v>0.42857142857142855</v>
      </c>
      <c r="FK57" s="18">
        <f t="shared" si="105"/>
        <v>0.47619047619047616</v>
      </c>
      <c r="FL57" s="18">
        <f t="shared" si="105"/>
        <v>0.52380952380952384</v>
      </c>
      <c r="FM57" s="18">
        <f t="shared" si="105"/>
        <v>0.42857142857142855</v>
      </c>
      <c r="FN57" s="18">
        <f t="shared" si="105"/>
        <v>0.38095238095238093</v>
      </c>
      <c r="FO57" s="18">
        <f t="shared" si="105"/>
        <v>0.76190476190476186</v>
      </c>
      <c r="FP57" s="18">
        <f t="shared" si="105"/>
        <v>0.7142857142857143</v>
      </c>
      <c r="FQ57" s="18">
        <f t="shared" si="105"/>
        <v>0.90476190476190477</v>
      </c>
      <c r="FR57" s="18">
        <f t="shared" si="105"/>
        <v>0.8571428571428571</v>
      </c>
      <c r="FS57" s="18">
        <f t="shared" si="105"/>
        <v>9.5238095238095233E-2</v>
      </c>
      <c r="FT57" s="18">
        <f t="shared" si="105"/>
        <v>0.14285714285714285</v>
      </c>
      <c r="FU57" s="18">
        <f t="shared" si="105"/>
        <v>0.2857142857142857</v>
      </c>
      <c r="FV57" s="18">
        <f t="shared" si="105"/>
        <v>0.2857142857142857</v>
      </c>
      <c r="FW57" s="18">
        <f t="shared" si="105"/>
        <v>0.76190476190476186</v>
      </c>
      <c r="FX57" s="18">
        <f t="shared" si="105"/>
        <v>0.8571428571428571</v>
      </c>
      <c r="FY57" s="18">
        <f t="shared" si="105"/>
        <v>0.80952380952380953</v>
      </c>
      <c r="FZ57" s="18">
        <f t="shared" si="105"/>
        <v>0.61904761904761907</v>
      </c>
      <c r="GA57" s="18">
        <f t="shared" si="105"/>
        <v>0.8571428571428571</v>
      </c>
      <c r="GB57" s="18">
        <f t="shared" si="105"/>
        <v>0.5714285714285714</v>
      </c>
      <c r="GC57" s="18">
        <f t="shared" si="105"/>
        <v>0.14285714285714285</v>
      </c>
      <c r="GD57" s="18">
        <f t="shared" si="105"/>
        <v>0.33333333333333331</v>
      </c>
      <c r="GE57" s="18">
        <f t="shared" si="105"/>
        <v>0.61904761904761907</v>
      </c>
      <c r="GF57" s="18">
        <f t="shared" si="105"/>
        <v>0.47619047619047616</v>
      </c>
      <c r="GG57" s="18">
        <f t="shared" si="105"/>
        <v>0.52380952380952384</v>
      </c>
      <c r="GH57" s="18">
        <f t="shared" si="105"/>
        <v>0.19047619047619047</v>
      </c>
      <c r="GI57" s="18">
        <f t="shared" si="105"/>
        <v>0.52380952380952384</v>
      </c>
      <c r="GJ57" s="18">
        <f t="shared" si="105"/>
        <v>0.90476190476190477</v>
      </c>
      <c r="GK57" s="18">
        <f t="shared" si="105"/>
        <v>0.90476190476190477</v>
      </c>
      <c r="GL57" s="18">
        <f t="shared" si="102"/>
        <v>0.2857142857142857</v>
      </c>
      <c r="GM57" s="18">
        <f t="shared" si="102"/>
        <v>9.5238095238095233E-2</v>
      </c>
      <c r="GN57" s="18">
        <f t="shared" si="102"/>
        <v>4.7619047619047616E-2</v>
      </c>
      <c r="GO57" s="18">
        <f t="shared" si="102"/>
        <v>4.7619047619047616E-2</v>
      </c>
      <c r="GP57" s="18">
        <f t="shared" si="102"/>
        <v>0.19047619047619047</v>
      </c>
      <c r="GQ57" s="18">
        <f t="shared" si="102"/>
        <v>0.33333333333333331</v>
      </c>
      <c r="GR57" s="18">
        <f t="shared" si="102"/>
        <v>9.5238095238095233E-2</v>
      </c>
      <c r="GS57" s="18">
        <f t="shared" si="102"/>
        <v>4.7619047619047616E-2</v>
      </c>
      <c r="GT57" s="18">
        <f t="shared" si="102"/>
        <v>0.23809523809523808</v>
      </c>
      <c r="GU57" s="18">
        <f t="shared" si="102"/>
        <v>0.42857142857142855</v>
      </c>
      <c r="GV57" s="18">
        <f t="shared" si="102"/>
        <v>0.14285714285714285</v>
      </c>
      <c r="GW57" s="18">
        <f t="shared" si="102"/>
        <v>4.7619047619047616E-2</v>
      </c>
      <c r="GX57" s="18">
        <f t="shared" si="102"/>
        <v>0.23809523809523808</v>
      </c>
      <c r="GY57" s="18">
        <f t="shared" si="102"/>
        <v>0.52380952380952384</v>
      </c>
      <c r="GZ57" s="18">
        <f t="shared" si="102"/>
        <v>0.42857142857142855</v>
      </c>
      <c r="HA57" s="18">
        <f t="shared" si="98"/>
        <v>0.42857142857142855</v>
      </c>
      <c r="HB57" s="18">
        <f t="shared" ref="HB57:JM63" si="106">_xlfn.RANK.EQ(HB7,HB$3:HB$22,1)/(COUNT(HB$3:HB$22)+1)</f>
        <v>0.5714285714285714</v>
      </c>
      <c r="HC57" s="18">
        <f t="shared" si="106"/>
        <v>0.23809523809523808</v>
      </c>
      <c r="HD57" s="18">
        <f t="shared" si="106"/>
        <v>0.47619047619047616</v>
      </c>
      <c r="HE57" s="18">
        <f t="shared" si="106"/>
        <v>0.42857142857142855</v>
      </c>
      <c r="HF57" s="18">
        <f t="shared" si="106"/>
        <v>0.38095238095238093</v>
      </c>
      <c r="HG57" s="18">
        <f t="shared" si="106"/>
        <v>0.42857142857142855</v>
      </c>
      <c r="HH57" s="18">
        <f t="shared" si="106"/>
        <v>0.66666666666666663</v>
      </c>
      <c r="HI57" s="18">
        <f t="shared" si="106"/>
        <v>0.66666666666666663</v>
      </c>
      <c r="HJ57" s="18">
        <f t="shared" si="106"/>
        <v>0.2857142857142857</v>
      </c>
      <c r="HK57" s="18">
        <f t="shared" si="106"/>
        <v>0.14285714285714285</v>
      </c>
      <c r="HL57" s="18">
        <f t="shared" si="106"/>
        <v>4.7619047619047616E-2</v>
      </c>
      <c r="HM57" s="18">
        <f t="shared" si="106"/>
        <v>4.7619047619047616E-2</v>
      </c>
      <c r="HN57" s="18">
        <f t="shared" si="106"/>
        <v>9.5238095238095233E-2</v>
      </c>
      <c r="HO57" s="18">
        <f t="shared" si="106"/>
        <v>0.14285714285714285</v>
      </c>
      <c r="HP57" s="18">
        <f t="shared" si="106"/>
        <v>0.66666666666666663</v>
      </c>
      <c r="HQ57" s="18">
        <f t="shared" si="106"/>
        <v>0.80952380952380953</v>
      </c>
      <c r="HR57" s="18">
        <f t="shared" si="106"/>
        <v>0.76190476190476186</v>
      </c>
      <c r="HS57" s="18">
        <f t="shared" si="106"/>
        <v>0.90476190476190477</v>
      </c>
      <c r="HT57" s="18">
        <f t="shared" si="106"/>
        <v>0.90476190476190477</v>
      </c>
      <c r="HU57" s="18">
        <f t="shared" si="106"/>
        <v>0.76190476190476186</v>
      </c>
      <c r="HV57" s="18">
        <f t="shared" si="106"/>
        <v>0.33333333333333331</v>
      </c>
      <c r="HW57" s="18">
        <f t="shared" si="106"/>
        <v>9.5238095238095233E-2</v>
      </c>
      <c r="HX57" s="18">
        <f t="shared" si="106"/>
        <v>0.42857142857142855</v>
      </c>
      <c r="HY57" s="18">
        <f t="shared" si="106"/>
        <v>0.52380952380952384</v>
      </c>
      <c r="HZ57" s="18">
        <f t="shared" si="106"/>
        <v>0.38095238095238093</v>
      </c>
      <c r="IA57" s="18">
        <f t="shared" si="106"/>
        <v>0.52380952380952384</v>
      </c>
      <c r="IB57" s="18">
        <f t="shared" si="106"/>
        <v>0.5714285714285714</v>
      </c>
      <c r="IC57" s="18">
        <f t="shared" si="106"/>
        <v>0.61904761904761907</v>
      </c>
      <c r="ID57" s="18">
        <f t="shared" si="106"/>
        <v>0.42857142857142855</v>
      </c>
      <c r="IE57" s="18">
        <f t="shared" si="106"/>
        <v>0.23809523809523808</v>
      </c>
      <c r="IF57" s="18">
        <f t="shared" si="106"/>
        <v>0.2857142857142857</v>
      </c>
      <c r="IG57" s="18">
        <f t="shared" si="106"/>
        <v>0.19047619047619047</v>
      </c>
      <c r="IH57" s="18">
        <f t="shared" si="106"/>
        <v>4.7619047619047616E-2</v>
      </c>
      <c r="II57" s="18">
        <f t="shared" si="106"/>
        <v>4.7619047619047616E-2</v>
      </c>
      <c r="IJ57" s="18">
        <f t="shared" si="106"/>
        <v>0.2857142857142857</v>
      </c>
      <c r="IK57" s="18">
        <f t="shared" si="106"/>
        <v>0.33333333333333331</v>
      </c>
      <c r="IL57" s="18">
        <f t="shared" si="106"/>
        <v>0.52380952380952384</v>
      </c>
      <c r="IM57" s="18">
        <f t="shared" si="106"/>
        <v>0.47619047619047616</v>
      </c>
      <c r="IN57" s="18">
        <f t="shared" si="106"/>
        <v>0.38095238095238093</v>
      </c>
      <c r="IO57" s="18">
        <f t="shared" si="106"/>
        <v>0.19047619047619047</v>
      </c>
      <c r="IP57" s="18">
        <f t="shared" si="106"/>
        <v>0.14285714285714285</v>
      </c>
      <c r="IQ57" s="18">
        <f t="shared" si="106"/>
        <v>0.61904761904761907</v>
      </c>
      <c r="IR57" s="18">
        <f t="shared" si="106"/>
        <v>0.33333333333333331</v>
      </c>
      <c r="IS57" s="18">
        <f t="shared" si="106"/>
        <v>0.19047619047619047</v>
      </c>
      <c r="IT57" s="18">
        <f t="shared" si="106"/>
        <v>0.8571428571428571</v>
      </c>
      <c r="IU57" s="18">
        <f t="shared" si="106"/>
        <v>0.61904761904761907</v>
      </c>
      <c r="IV57" s="18">
        <f t="shared" si="106"/>
        <v>0.38095238095238093</v>
      </c>
      <c r="IW57" s="18">
        <f t="shared" si="106"/>
        <v>0.42857142857142855</v>
      </c>
      <c r="IX57" s="18">
        <f t="shared" si="106"/>
        <v>0.38095238095238093</v>
      </c>
      <c r="IY57" s="18">
        <f t="shared" si="106"/>
        <v>0.33333333333333331</v>
      </c>
      <c r="IZ57" s="18">
        <f t="shared" si="106"/>
        <v>0.47619047619047616</v>
      </c>
      <c r="JA57" s="18">
        <f t="shared" si="106"/>
        <v>0.23809523809523808</v>
      </c>
      <c r="JB57" s="18">
        <f t="shared" si="106"/>
        <v>0.66666666666666663</v>
      </c>
      <c r="JC57" s="18">
        <f t="shared" si="106"/>
        <v>0.5714285714285714</v>
      </c>
      <c r="JD57" s="18">
        <f t="shared" si="106"/>
        <v>0.76190476190476186</v>
      </c>
      <c r="JE57" s="18">
        <f t="shared" si="106"/>
        <v>0.76190476190476186</v>
      </c>
      <c r="JF57" s="18">
        <f t="shared" si="106"/>
        <v>0.38095238095238093</v>
      </c>
      <c r="JG57" s="18">
        <f t="shared" si="106"/>
        <v>0.47619047619047616</v>
      </c>
      <c r="JH57" s="18">
        <f t="shared" si="106"/>
        <v>0.80952380952380953</v>
      </c>
      <c r="JI57" s="18">
        <f t="shared" si="106"/>
        <v>0.8571428571428571</v>
      </c>
      <c r="JJ57" s="18">
        <f t="shared" si="106"/>
        <v>0.7142857142857143</v>
      </c>
      <c r="JK57" s="18">
        <f t="shared" si="106"/>
        <v>0.19047619047619047</v>
      </c>
      <c r="JL57" s="18">
        <f t="shared" si="106"/>
        <v>0.14285714285714285</v>
      </c>
      <c r="JM57" s="18">
        <f t="shared" si="106"/>
        <v>0.23809523809523808</v>
      </c>
      <c r="JN57" s="18">
        <f t="shared" si="103"/>
        <v>0.33333333333333331</v>
      </c>
      <c r="JO57" s="18">
        <f t="shared" si="103"/>
        <v>0.7142857142857143</v>
      </c>
      <c r="JP57" s="18">
        <f t="shared" si="103"/>
        <v>0.76190476190476186</v>
      </c>
      <c r="JQ57" s="18">
        <f t="shared" si="103"/>
        <v>0.80952380952380953</v>
      </c>
      <c r="JR57" s="18">
        <f t="shared" si="103"/>
        <v>0.90476190476190477</v>
      </c>
      <c r="JS57" s="18">
        <f t="shared" si="103"/>
        <v>0.42857142857142855</v>
      </c>
      <c r="JT57" s="18">
        <f t="shared" si="103"/>
        <v>4.7619047619047616E-2</v>
      </c>
      <c r="JU57" s="18">
        <f t="shared" si="103"/>
        <v>0.14285714285714285</v>
      </c>
      <c r="JV57" s="18">
        <f t="shared" si="103"/>
        <v>0.14285714285714285</v>
      </c>
      <c r="JW57" s="18">
        <f t="shared" si="103"/>
        <v>0.38095238095238093</v>
      </c>
      <c r="JX57" s="18">
        <f t="shared" si="103"/>
        <v>0.76190476190476186</v>
      </c>
      <c r="JY57" s="18">
        <f t="shared" si="103"/>
        <v>0.80952380952380953</v>
      </c>
      <c r="JZ57" s="18">
        <f t="shared" si="103"/>
        <v>9.5238095238095233E-2</v>
      </c>
      <c r="KA57" s="18">
        <f t="shared" si="103"/>
        <v>4.7619047619047616E-2</v>
      </c>
      <c r="KB57" s="18">
        <f t="shared" si="103"/>
        <v>0.19047619047619047</v>
      </c>
      <c r="KC57" s="18">
        <f t="shared" si="103"/>
        <v>4.7619047619047616E-2</v>
      </c>
      <c r="KD57" s="18">
        <f t="shared" si="103"/>
        <v>4.7619047619047616E-2</v>
      </c>
      <c r="KE57" s="18">
        <f t="shared" si="103"/>
        <v>0.23809523809523808</v>
      </c>
      <c r="KF57" s="18">
        <f t="shared" si="103"/>
        <v>0.2857142857142857</v>
      </c>
      <c r="KG57" s="18">
        <f t="shared" si="103"/>
        <v>0.2857142857142857</v>
      </c>
      <c r="KH57" s="18">
        <f t="shared" si="103"/>
        <v>0.42857142857142855</v>
      </c>
      <c r="KI57" s="18">
        <f t="shared" si="103"/>
        <v>0.5714285714285714</v>
      </c>
      <c r="KJ57" s="18">
        <f t="shared" si="103"/>
        <v>0.2857142857142857</v>
      </c>
      <c r="KK57" s="18">
        <f t="shared" si="103"/>
        <v>0.23809523809523808</v>
      </c>
      <c r="KL57" s="18">
        <f t="shared" si="103"/>
        <v>0.66666666666666663</v>
      </c>
      <c r="KM57" s="18">
        <f t="shared" si="103"/>
        <v>0.8571428571428571</v>
      </c>
      <c r="KN57" s="18">
        <f t="shared" si="103"/>
        <v>0.8571428571428571</v>
      </c>
      <c r="KO57" s="18">
        <f t="shared" si="103"/>
        <v>0.14285714285714285</v>
      </c>
      <c r="KP57" s="18">
        <f t="shared" si="103"/>
        <v>0.14285714285714285</v>
      </c>
      <c r="KQ57" s="18">
        <f t="shared" si="103"/>
        <v>0.47619047619047616</v>
      </c>
      <c r="KR57" s="18">
        <f t="shared" si="103"/>
        <v>0.38095238095238093</v>
      </c>
      <c r="KS57" s="18">
        <f t="shared" si="103"/>
        <v>0.52380952380952384</v>
      </c>
      <c r="KT57" s="18">
        <f t="shared" si="103"/>
        <v>0.76190476190476186</v>
      </c>
      <c r="KU57" s="18">
        <f t="shared" si="103"/>
        <v>0.14285714285714285</v>
      </c>
      <c r="KV57" s="18">
        <f t="shared" si="103"/>
        <v>0.52380952380952384</v>
      </c>
      <c r="KW57" s="18">
        <f t="shared" si="103"/>
        <v>0.52380952380952384</v>
      </c>
      <c r="KX57" s="18">
        <f t="shared" si="103"/>
        <v>0.95238095238095233</v>
      </c>
      <c r="KY57" s="18">
        <f t="shared" si="103"/>
        <v>0.76190476190476186</v>
      </c>
      <c r="KZ57" s="18">
        <f t="shared" si="103"/>
        <v>0.76190476190476186</v>
      </c>
      <c r="LA57" s="18">
        <f t="shared" si="103"/>
        <v>0.2857142857142857</v>
      </c>
      <c r="LB57" s="18">
        <f t="shared" si="103"/>
        <v>0.5714285714285714</v>
      </c>
      <c r="LC57" s="18">
        <f t="shared" si="103"/>
        <v>0.61904761904761907</v>
      </c>
      <c r="LD57" s="18">
        <f t="shared" si="103"/>
        <v>0.5714285714285714</v>
      </c>
      <c r="LE57" s="18">
        <f t="shared" si="103"/>
        <v>0.14285714285714285</v>
      </c>
      <c r="LF57" s="18">
        <f t="shared" si="103"/>
        <v>0.14285714285714285</v>
      </c>
      <c r="LG57" s="18">
        <f t="shared" si="103"/>
        <v>0.33333333333333331</v>
      </c>
      <c r="LH57" s="18">
        <f t="shared" si="103"/>
        <v>0.7142857142857143</v>
      </c>
      <c r="LI57" s="18">
        <f t="shared" si="103"/>
        <v>0.42857142857142855</v>
      </c>
      <c r="LJ57" s="18">
        <f t="shared" si="103"/>
        <v>0.38095238095238093</v>
      </c>
      <c r="LK57" s="18">
        <f t="shared" si="103"/>
        <v>0.23809523809523808</v>
      </c>
      <c r="LL57" s="18">
        <f t="shared" si="103"/>
        <v>0.80952380952380953</v>
      </c>
      <c r="LM57" s="18">
        <f t="shared" si="103"/>
        <v>9.5238095238095233E-2</v>
      </c>
      <c r="LN57" s="18">
        <f t="shared" si="103"/>
        <v>0.7142857142857143</v>
      </c>
      <c r="LO57" s="18">
        <f t="shared" si="103"/>
        <v>0.14285714285714285</v>
      </c>
      <c r="LP57" s="18">
        <f t="shared" si="103"/>
        <v>0.23809523809523808</v>
      </c>
      <c r="LQ57" s="18">
        <f t="shared" si="103"/>
        <v>0.76190476190476186</v>
      </c>
      <c r="LR57" s="18">
        <f t="shared" si="103"/>
        <v>0.5714285714285714</v>
      </c>
      <c r="LS57" s="18">
        <f t="shared" si="103"/>
        <v>0.47619047619047616</v>
      </c>
      <c r="LT57" s="18">
        <f t="shared" si="103"/>
        <v>0.33333333333333331</v>
      </c>
      <c r="LU57" s="18">
        <f t="shared" si="103"/>
        <v>0.2857142857142857</v>
      </c>
      <c r="LV57" s="18">
        <f t="shared" si="103"/>
        <v>0.19047619047619047</v>
      </c>
      <c r="LW57" s="18">
        <f t="shared" si="103"/>
        <v>4.7619047619047616E-2</v>
      </c>
    </row>
    <row r="58" spans="1:335" x14ac:dyDescent="0.3">
      <c r="A58" s="15">
        <v>2005</v>
      </c>
      <c r="B58" s="18">
        <f t="shared" si="95"/>
        <v>0.38095238095238093</v>
      </c>
      <c r="C58" s="18">
        <f t="shared" ref="C58:BN61" si="107">_xlfn.RANK.EQ(C8,C$3:C$22,1)/(COUNT(C$3:C$22)+1)</f>
        <v>0.47619047619047616</v>
      </c>
      <c r="D58" s="18">
        <f t="shared" si="107"/>
        <v>0.33333333333333331</v>
      </c>
      <c r="E58" s="18">
        <f t="shared" si="107"/>
        <v>0.61904761904761907</v>
      </c>
      <c r="F58" s="18">
        <f t="shared" si="107"/>
        <v>0.61904761904761907</v>
      </c>
      <c r="G58" s="18">
        <f t="shared" si="107"/>
        <v>0.2857142857142857</v>
      </c>
      <c r="H58" s="18">
        <f t="shared" si="107"/>
        <v>0.33333333333333331</v>
      </c>
      <c r="I58" s="18">
        <f t="shared" si="107"/>
        <v>0.90476190476190477</v>
      </c>
      <c r="J58" s="18">
        <f t="shared" si="107"/>
        <v>0.19047619047619047</v>
      </c>
      <c r="K58" s="18">
        <f t="shared" si="107"/>
        <v>0.19047619047619047</v>
      </c>
      <c r="L58" s="18">
        <f t="shared" si="107"/>
        <v>0.33333333333333331</v>
      </c>
      <c r="M58" s="18">
        <f t="shared" si="107"/>
        <v>0.42857142857142855</v>
      </c>
      <c r="N58" s="18">
        <f t="shared" si="107"/>
        <v>0.47619047619047616</v>
      </c>
      <c r="O58" s="18">
        <f t="shared" si="107"/>
        <v>0.90476190476190477</v>
      </c>
      <c r="P58" s="18">
        <f t="shared" si="107"/>
        <v>0.95238095238095233</v>
      </c>
      <c r="Q58" s="18">
        <f t="shared" si="107"/>
        <v>0.95238095238095233</v>
      </c>
      <c r="R58" s="18">
        <f t="shared" si="107"/>
        <v>0.95238095238095233</v>
      </c>
      <c r="S58" s="18">
        <f t="shared" si="107"/>
        <v>0.5714285714285714</v>
      </c>
      <c r="T58" s="18">
        <f t="shared" si="107"/>
        <v>0.23809523809523808</v>
      </c>
      <c r="U58" s="18">
        <f t="shared" si="107"/>
        <v>0.19047619047619047</v>
      </c>
      <c r="V58" s="18">
        <f t="shared" si="107"/>
        <v>0.80952380952380953</v>
      </c>
      <c r="W58" s="18">
        <f t="shared" si="107"/>
        <v>0.80952380952380953</v>
      </c>
      <c r="X58" s="18">
        <f t="shared" si="107"/>
        <v>0.8571428571428571</v>
      </c>
      <c r="Y58" s="18">
        <f t="shared" si="107"/>
        <v>0.80952380952380953</v>
      </c>
      <c r="Z58" s="18">
        <f t="shared" si="107"/>
        <v>0.47619047619047616</v>
      </c>
      <c r="AA58" s="18">
        <f t="shared" si="107"/>
        <v>0.38095238095238093</v>
      </c>
      <c r="AB58" s="18">
        <f t="shared" si="107"/>
        <v>0.52380952380952384</v>
      </c>
      <c r="AC58" s="18">
        <f t="shared" si="107"/>
        <v>0.33333333333333331</v>
      </c>
      <c r="AD58" s="18">
        <f t="shared" si="107"/>
        <v>0.19047619047619047</v>
      </c>
      <c r="AE58" s="18">
        <f t="shared" si="107"/>
        <v>0.47619047619047616</v>
      </c>
      <c r="AF58" s="18">
        <f t="shared" si="107"/>
        <v>0.66666666666666663</v>
      </c>
      <c r="AG58" s="18">
        <f t="shared" si="107"/>
        <v>0.90476190476190477</v>
      </c>
      <c r="AH58" s="18">
        <f t="shared" si="107"/>
        <v>0.47619047619047616</v>
      </c>
      <c r="AI58" s="18">
        <f t="shared" si="107"/>
        <v>0.90476190476190477</v>
      </c>
      <c r="AJ58" s="18">
        <f t="shared" si="107"/>
        <v>0.90476190476190477</v>
      </c>
      <c r="AK58" s="18">
        <f t="shared" si="107"/>
        <v>0.90476190476190477</v>
      </c>
      <c r="AL58" s="18">
        <f t="shared" si="107"/>
        <v>0.90476190476190477</v>
      </c>
      <c r="AM58" s="18">
        <f t="shared" si="107"/>
        <v>0.19047619047619047</v>
      </c>
      <c r="AN58" s="18">
        <f t="shared" si="107"/>
        <v>9.5238095238095233E-2</v>
      </c>
      <c r="AO58" s="18">
        <f t="shared" si="107"/>
        <v>0.19047619047619047</v>
      </c>
      <c r="AP58" s="18">
        <f t="shared" si="107"/>
        <v>0.5714285714285714</v>
      </c>
      <c r="AQ58" s="18">
        <f t="shared" si="107"/>
        <v>0.80952380952380953</v>
      </c>
      <c r="AR58" s="18">
        <f t="shared" si="107"/>
        <v>0.90476190476190477</v>
      </c>
      <c r="AS58" s="18">
        <f t="shared" si="107"/>
        <v>0.95238095238095233</v>
      </c>
      <c r="AT58" s="18">
        <f t="shared" si="107"/>
        <v>0.8571428571428571</v>
      </c>
      <c r="AU58" s="18">
        <f t="shared" si="107"/>
        <v>0.38095238095238093</v>
      </c>
      <c r="AV58" s="18">
        <f t="shared" si="107"/>
        <v>0.42857142857142855</v>
      </c>
      <c r="AW58" s="18">
        <f t="shared" si="107"/>
        <v>4.7619047619047616E-2</v>
      </c>
      <c r="AX58" s="18">
        <f t="shared" si="107"/>
        <v>0.66666666666666663</v>
      </c>
      <c r="AY58" s="18">
        <f t="shared" si="107"/>
        <v>0.7142857142857143</v>
      </c>
      <c r="AZ58" s="18">
        <f t="shared" si="107"/>
        <v>0.76190476190476186</v>
      </c>
      <c r="BA58" s="18">
        <f t="shared" si="107"/>
        <v>0.76190476190476186</v>
      </c>
      <c r="BB58" s="18">
        <f t="shared" si="107"/>
        <v>0.52380952380952384</v>
      </c>
      <c r="BC58" s="18">
        <f t="shared" si="107"/>
        <v>0.2857142857142857</v>
      </c>
      <c r="BD58" s="18">
        <f t="shared" si="107"/>
        <v>0.33333333333333331</v>
      </c>
      <c r="BE58" s="18">
        <f t="shared" si="107"/>
        <v>4.7619047619047616E-2</v>
      </c>
      <c r="BF58" s="18">
        <f t="shared" si="107"/>
        <v>9.5238095238095233E-2</v>
      </c>
      <c r="BG58" s="18">
        <f t="shared" si="107"/>
        <v>9.5238095238095233E-2</v>
      </c>
      <c r="BH58" s="18">
        <f t="shared" si="107"/>
        <v>0.76190476190476186</v>
      </c>
      <c r="BI58" s="18">
        <f t="shared" si="107"/>
        <v>0.80952380952380953</v>
      </c>
      <c r="BJ58" s="18">
        <f t="shared" si="107"/>
        <v>0.66666666666666663</v>
      </c>
      <c r="BK58" s="18">
        <f t="shared" si="107"/>
        <v>0.2857142857142857</v>
      </c>
      <c r="BL58" s="18">
        <f t="shared" si="107"/>
        <v>0.66666666666666663</v>
      </c>
      <c r="BM58" s="18">
        <f t="shared" si="107"/>
        <v>0.19047619047619047</v>
      </c>
      <c r="BN58" s="18">
        <f t="shared" si="107"/>
        <v>9.5238095238095233E-2</v>
      </c>
      <c r="BO58" s="18">
        <f t="shared" si="104"/>
        <v>0.38095238095238093</v>
      </c>
      <c r="BP58" s="18">
        <f t="shared" si="104"/>
        <v>0.33333333333333331</v>
      </c>
      <c r="BQ58" s="18">
        <f t="shared" si="104"/>
        <v>0.23809523809523808</v>
      </c>
      <c r="BR58" s="18">
        <f t="shared" si="104"/>
        <v>0.76190476190476186</v>
      </c>
      <c r="BS58" s="18">
        <f t="shared" si="104"/>
        <v>0.7142857142857143</v>
      </c>
      <c r="BT58" s="18">
        <f t="shared" si="104"/>
        <v>0.80952380952380953</v>
      </c>
      <c r="BU58" s="18">
        <f t="shared" si="104"/>
        <v>0.95238095238095233</v>
      </c>
      <c r="BV58" s="18">
        <f t="shared" si="104"/>
        <v>0.95238095238095233</v>
      </c>
      <c r="BW58" s="18">
        <f t="shared" si="104"/>
        <v>0.95238095238095233</v>
      </c>
      <c r="BX58" s="18">
        <f t="shared" si="104"/>
        <v>0.95238095238095233</v>
      </c>
      <c r="BY58" s="18">
        <f t="shared" si="104"/>
        <v>0.95238095238095233</v>
      </c>
      <c r="BZ58" s="18">
        <f t="shared" si="104"/>
        <v>0.90476190476190477</v>
      </c>
      <c r="CA58" s="18">
        <f t="shared" si="104"/>
        <v>0.90476190476190477</v>
      </c>
      <c r="CB58" s="18">
        <f t="shared" si="104"/>
        <v>0.38095238095238093</v>
      </c>
      <c r="CC58" s="18">
        <f t="shared" si="104"/>
        <v>0.14285714285714285</v>
      </c>
      <c r="CD58" s="18">
        <f t="shared" si="104"/>
        <v>0.19047619047619047</v>
      </c>
      <c r="CE58" s="18">
        <f t="shared" si="104"/>
        <v>0.47619047619047616</v>
      </c>
      <c r="CF58" s="18">
        <f t="shared" si="104"/>
        <v>0.14285714285714285</v>
      </c>
      <c r="CG58" s="18">
        <f t="shared" si="104"/>
        <v>0.42857142857142855</v>
      </c>
      <c r="CH58" s="18">
        <f t="shared" si="104"/>
        <v>0.52380952380952384</v>
      </c>
      <c r="CI58" s="18">
        <f t="shared" si="104"/>
        <v>0.66666666666666663</v>
      </c>
      <c r="CJ58" s="18">
        <f t="shared" si="104"/>
        <v>0.14285714285714285</v>
      </c>
      <c r="CK58" s="18">
        <f t="shared" si="104"/>
        <v>0.8571428571428571</v>
      </c>
      <c r="CL58" s="18">
        <f t="shared" si="104"/>
        <v>0.42857142857142855</v>
      </c>
      <c r="CM58" s="18">
        <f t="shared" si="104"/>
        <v>0.61904761904761907</v>
      </c>
      <c r="CN58" s="18">
        <f t="shared" si="104"/>
        <v>0.7142857142857143</v>
      </c>
      <c r="CO58" s="18">
        <f t="shared" si="104"/>
        <v>0.76190476190476186</v>
      </c>
      <c r="CP58" s="18">
        <f t="shared" si="104"/>
        <v>0.7142857142857143</v>
      </c>
      <c r="CQ58" s="18">
        <f t="shared" si="104"/>
        <v>0.80952380952380953</v>
      </c>
      <c r="CR58" s="18">
        <f t="shared" si="104"/>
        <v>0.7142857142857143</v>
      </c>
      <c r="CS58" s="18">
        <f t="shared" si="104"/>
        <v>0.38095238095238093</v>
      </c>
      <c r="CT58" s="18">
        <f t="shared" si="104"/>
        <v>0.33333333333333331</v>
      </c>
      <c r="CU58" s="18">
        <f t="shared" si="104"/>
        <v>4.7619047619047616E-2</v>
      </c>
      <c r="CV58" s="18">
        <f t="shared" si="104"/>
        <v>9.5238095238095233E-2</v>
      </c>
      <c r="CW58" s="18">
        <f t="shared" si="104"/>
        <v>0.38095238095238093</v>
      </c>
      <c r="CX58" s="18">
        <f t="shared" si="104"/>
        <v>0.38095238095238093</v>
      </c>
      <c r="CY58" s="18">
        <f t="shared" si="104"/>
        <v>0.47619047619047616</v>
      </c>
      <c r="CZ58" s="18">
        <f t="shared" si="104"/>
        <v>0.61904761904761907</v>
      </c>
      <c r="DA58" s="18">
        <f t="shared" si="104"/>
        <v>0.47619047619047616</v>
      </c>
      <c r="DB58" s="18">
        <f t="shared" si="104"/>
        <v>0.76190476190476186</v>
      </c>
      <c r="DC58" s="18">
        <f t="shared" si="104"/>
        <v>0.52380952380952384</v>
      </c>
      <c r="DD58" s="18">
        <f t="shared" si="104"/>
        <v>9.5238095238095233E-2</v>
      </c>
      <c r="DE58" s="18">
        <f t="shared" si="104"/>
        <v>0.52380952380952384</v>
      </c>
      <c r="DF58" s="18">
        <f t="shared" si="104"/>
        <v>0.52380952380952384</v>
      </c>
      <c r="DG58" s="18">
        <f t="shared" si="104"/>
        <v>0.80952380952380953</v>
      </c>
      <c r="DH58" s="18">
        <f t="shared" si="104"/>
        <v>0.80952380952380953</v>
      </c>
      <c r="DI58" s="18">
        <f t="shared" si="104"/>
        <v>0.80952380952380953</v>
      </c>
      <c r="DJ58" s="18">
        <f t="shared" si="104"/>
        <v>0.8571428571428571</v>
      </c>
      <c r="DK58" s="18">
        <f t="shared" si="104"/>
        <v>0.61904761904761907</v>
      </c>
      <c r="DL58" s="18">
        <f t="shared" si="104"/>
        <v>0.5714285714285714</v>
      </c>
      <c r="DM58" s="18">
        <f t="shared" si="104"/>
        <v>0.80952380952380953</v>
      </c>
      <c r="DN58" s="18">
        <f t="shared" si="104"/>
        <v>0.90476190476190477</v>
      </c>
      <c r="DO58" s="18">
        <f t="shared" si="104"/>
        <v>0.95238095238095233</v>
      </c>
      <c r="DP58" s="18">
        <f t="shared" si="104"/>
        <v>0.90476190476190477</v>
      </c>
      <c r="DQ58" s="18">
        <f t="shared" si="104"/>
        <v>0.76190476190476186</v>
      </c>
      <c r="DR58" s="18">
        <f t="shared" si="104"/>
        <v>0.61904761904761907</v>
      </c>
      <c r="DS58" s="18">
        <f t="shared" si="104"/>
        <v>0.8571428571428571</v>
      </c>
      <c r="DT58" s="18">
        <f t="shared" si="104"/>
        <v>0.8571428571428571</v>
      </c>
      <c r="DU58" s="18">
        <f t="shared" si="104"/>
        <v>0.90476190476190477</v>
      </c>
      <c r="DV58" s="18">
        <f t="shared" si="104"/>
        <v>0.90476190476190477</v>
      </c>
      <c r="DW58" s="18">
        <f t="shared" si="104"/>
        <v>9.5238095238095233E-2</v>
      </c>
      <c r="DX58" s="18">
        <f t="shared" si="104"/>
        <v>9.5238095238095233E-2</v>
      </c>
      <c r="DY58" s="18">
        <f t="shared" si="104"/>
        <v>0.52380952380952384</v>
      </c>
      <c r="DZ58" s="18">
        <f t="shared" si="105"/>
        <v>0.52380952380952384</v>
      </c>
      <c r="EA58" s="18">
        <f t="shared" si="105"/>
        <v>0.33333333333333331</v>
      </c>
      <c r="EB58" s="18">
        <f t="shared" si="105"/>
        <v>0.19047619047619047</v>
      </c>
      <c r="EC58" s="18">
        <f t="shared" si="105"/>
        <v>0.52380952380952384</v>
      </c>
      <c r="ED58" s="18">
        <f t="shared" si="105"/>
        <v>0.2857142857142857</v>
      </c>
      <c r="EE58" s="18">
        <f t="shared" si="105"/>
        <v>0.38095238095238093</v>
      </c>
      <c r="EF58" s="18">
        <f t="shared" si="105"/>
        <v>0.42857142857142855</v>
      </c>
      <c r="EG58" s="18">
        <f t="shared" si="105"/>
        <v>0.47619047619047616</v>
      </c>
      <c r="EH58" s="18">
        <f t="shared" si="105"/>
        <v>0.7142857142857143</v>
      </c>
      <c r="EI58" s="18">
        <f t="shared" si="105"/>
        <v>0.61904761904761907</v>
      </c>
      <c r="EJ58" s="18">
        <f t="shared" si="105"/>
        <v>0.61904761904761907</v>
      </c>
      <c r="EK58" s="18">
        <f t="shared" si="105"/>
        <v>0.7142857142857143</v>
      </c>
      <c r="EL58" s="18">
        <f t="shared" si="105"/>
        <v>0.76190476190476186</v>
      </c>
      <c r="EM58" s="18">
        <f t="shared" si="105"/>
        <v>0.76190476190476186</v>
      </c>
      <c r="EN58" s="18">
        <f t="shared" si="105"/>
        <v>0.76190476190476186</v>
      </c>
      <c r="EO58" s="18">
        <f t="shared" si="105"/>
        <v>0.52380952380952384</v>
      </c>
      <c r="EP58" s="18">
        <f t="shared" si="105"/>
        <v>0.23809523809523808</v>
      </c>
      <c r="EQ58" s="18">
        <f t="shared" si="105"/>
        <v>0.52380952380952384</v>
      </c>
      <c r="ER58" s="18">
        <f t="shared" si="105"/>
        <v>0.2857142857142857</v>
      </c>
      <c r="ES58" s="18">
        <f t="shared" si="105"/>
        <v>9.5238095238095233E-2</v>
      </c>
      <c r="ET58" s="18">
        <f t="shared" si="105"/>
        <v>0.2857142857142857</v>
      </c>
      <c r="EU58" s="18">
        <f t="shared" si="105"/>
        <v>0.38095238095238093</v>
      </c>
      <c r="EV58" s="18">
        <f t="shared" si="105"/>
        <v>0.7142857142857143</v>
      </c>
      <c r="EW58" s="18">
        <f t="shared" si="105"/>
        <v>0.19047619047619047</v>
      </c>
      <c r="EX58" s="18">
        <f t="shared" si="105"/>
        <v>0.7142857142857143</v>
      </c>
      <c r="EY58" s="18">
        <f t="shared" si="105"/>
        <v>0.52380952380952384</v>
      </c>
      <c r="EZ58" s="18">
        <f t="shared" si="105"/>
        <v>0.2857142857142857</v>
      </c>
      <c r="FA58" s="18">
        <f t="shared" si="105"/>
        <v>0.7142857142857143</v>
      </c>
      <c r="FB58" s="18">
        <f t="shared" si="105"/>
        <v>0.8571428571428571</v>
      </c>
      <c r="FC58" s="18">
        <f t="shared" si="105"/>
        <v>0.61904761904761907</v>
      </c>
      <c r="FD58" s="18">
        <f t="shared" si="105"/>
        <v>9.5238095238095233E-2</v>
      </c>
      <c r="FE58" s="18">
        <f t="shared" si="105"/>
        <v>0.42857142857142855</v>
      </c>
      <c r="FF58" s="18">
        <f t="shared" si="105"/>
        <v>0.76190476190476186</v>
      </c>
      <c r="FG58" s="18">
        <f t="shared" si="105"/>
        <v>0.76190476190476186</v>
      </c>
      <c r="FH58" s="18">
        <f t="shared" si="105"/>
        <v>0.66666666666666663</v>
      </c>
      <c r="FI58" s="18">
        <f t="shared" si="105"/>
        <v>0.5714285714285714</v>
      </c>
      <c r="FJ58" s="18">
        <f t="shared" si="105"/>
        <v>0.5714285714285714</v>
      </c>
      <c r="FK58" s="18">
        <f t="shared" si="105"/>
        <v>0.80952380952380953</v>
      </c>
      <c r="FL58" s="18">
        <f t="shared" si="105"/>
        <v>0.95238095238095233</v>
      </c>
      <c r="FM58" s="18">
        <f t="shared" si="105"/>
        <v>0.80952380952380953</v>
      </c>
      <c r="FN58" s="18">
        <f t="shared" si="105"/>
        <v>0.33333333333333331</v>
      </c>
      <c r="FO58" s="18">
        <f t="shared" si="105"/>
        <v>0.33333333333333331</v>
      </c>
      <c r="FP58" s="18">
        <f t="shared" si="105"/>
        <v>0.66666666666666663</v>
      </c>
      <c r="FQ58" s="18">
        <f t="shared" si="105"/>
        <v>0.76190476190476186</v>
      </c>
      <c r="FR58" s="18">
        <f t="shared" si="105"/>
        <v>0.61904761904761907</v>
      </c>
      <c r="FS58" s="18">
        <f t="shared" si="105"/>
        <v>0.14285714285714285</v>
      </c>
      <c r="FT58" s="18">
        <f t="shared" si="105"/>
        <v>0.33333333333333331</v>
      </c>
      <c r="FU58" s="18">
        <f t="shared" si="105"/>
        <v>0.19047619047619047</v>
      </c>
      <c r="FV58" s="18">
        <f t="shared" si="105"/>
        <v>0.52380952380952384</v>
      </c>
      <c r="FW58" s="18">
        <f t="shared" si="105"/>
        <v>0.14285714285714285</v>
      </c>
      <c r="FX58" s="18">
        <f t="shared" si="105"/>
        <v>0.2857142857142857</v>
      </c>
      <c r="FY58" s="18">
        <f t="shared" si="105"/>
        <v>0.76190476190476186</v>
      </c>
      <c r="FZ58" s="18">
        <f t="shared" si="105"/>
        <v>0.76190476190476186</v>
      </c>
      <c r="GA58" s="18">
        <f t="shared" si="105"/>
        <v>0.23809523809523808</v>
      </c>
      <c r="GB58" s="18">
        <f t="shared" si="105"/>
        <v>0.52380952380952384</v>
      </c>
      <c r="GC58" s="18">
        <f t="shared" si="105"/>
        <v>0.47619047619047616</v>
      </c>
      <c r="GD58" s="18">
        <f t="shared" si="105"/>
        <v>0.38095238095238093</v>
      </c>
      <c r="GE58" s="18">
        <f t="shared" si="105"/>
        <v>0.66666666666666663</v>
      </c>
      <c r="GF58" s="18">
        <f t="shared" si="105"/>
        <v>0.7142857142857143</v>
      </c>
      <c r="GG58" s="18">
        <f t="shared" si="105"/>
        <v>0.80952380952380953</v>
      </c>
      <c r="GH58" s="18">
        <f t="shared" si="105"/>
        <v>0.80952380952380953</v>
      </c>
      <c r="GI58" s="18">
        <f t="shared" si="105"/>
        <v>0.90476190476190477</v>
      </c>
      <c r="GJ58" s="18">
        <f t="shared" si="105"/>
        <v>0.7142857142857143</v>
      </c>
      <c r="GK58" s="18">
        <f t="shared" si="105"/>
        <v>0.66666666666666663</v>
      </c>
      <c r="GL58" s="18">
        <f t="shared" si="102"/>
        <v>0.33333333333333331</v>
      </c>
      <c r="GM58" s="18">
        <f t="shared" si="102"/>
        <v>0.2857142857142857</v>
      </c>
      <c r="GN58" s="18">
        <f t="shared" si="102"/>
        <v>0.14285714285714285</v>
      </c>
      <c r="GO58" s="18">
        <f t="shared" si="102"/>
        <v>0.33333333333333331</v>
      </c>
      <c r="GP58" s="18">
        <f t="shared" si="102"/>
        <v>0.38095238095238093</v>
      </c>
      <c r="GQ58" s="18">
        <f t="shared" si="102"/>
        <v>0.14285714285714285</v>
      </c>
      <c r="GR58" s="18">
        <f t="shared" si="102"/>
        <v>0.19047619047619047</v>
      </c>
      <c r="GS58" s="18">
        <f t="shared" si="102"/>
        <v>0.2857142857142857</v>
      </c>
      <c r="GT58" s="18">
        <f t="shared" si="102"/>
        <v>0.33333333333333331</v>
      </c>
      <c r="GU58" s="18">
        <f t="shared" si="102"/>
        <v>0.7142857142857143</v>
      </c>
      <c r="GV58" s="18">
        <f t="shared" si="102"/>
        <v>0.5714285714285714</v>
      </c>
      <c r="GW58" s="18">
        <f t="shared" si="102"/>
        <v>0.61904761904761907</v>
      </c>
      <c r="GX58" s="18">
        <f t="shared" si="102"/>
        <v>0.66666666666666663</v>
      </c>
      <c r="GY58" s="18">
        <f t="shared" si="102"/>
        <v>0.66666666666666663</v>
      </c>
      <c r="GZ58" s="18">
        <f t="shared" si="102"/>
        <v>0.80952380952380953</v>
      </c>
      <c r="HA58" s="18">
        <f t="shared" si="98"/>
        <v>0.7142857142857143</v>
      </c>
      <c r="HB58" s="18">
        <f t="shared" si="106"/>
        <v>0.76190476190476186</v>
      </c>
      <c r="HC58" s="18">
        <f t="shared" si="106"/>
        <v>0.7142857142857143</v>
      </c>
      <c r="HD58" s="18">
        <f t="shared" si="106"/>
        <v>0.2857142857142857</v>
      </c>
      <c r="HE58" s="18">
        <f t="shared" si="106"/>
        <v>0.7142857142857143</v>
      </c>
      <c r="HF58" s="18">
        <f t="shared" si="106"/>
        <v>0.90476190476190477</v>
      </c>
      <c r="HG58" s="18">
        <f t="shared" si="106"/>
        <v>0.95238095238095233</v>
      </c>
      <c r="HH58" s="18">
        <f t="shared" si="106"/>
        <v>0.8571428571428571</v>
      </c>
      <c r="HI58" s="18">
        <f t="shared" si="106"/>
        <v>0.14285714285714285</v>
      </c>
      <c r="HJ58" s="18">
        <f t="shared" si="106"/>
        <v>0.47619047619047616</v>
      </c>
      <c r="HK58" s="18">
        <f t="shared" si="106"/>
        <v>0.5714285714285714</v>
      </c>
      <c r="HL58" s="18">
        <f t="shared" si="106"/>
        <v>0.14285714285714285</v>
      </c>
      <c r="HM58" s="18">
        <f t="shared" si="106"/>
        <v>0.23809523809523808</v>
      </c>
      <c r="HN58" s="18">
        <f t="shared" si="106"/>
        <v>4.7619047619047616E-2</v>
      </c>
      <c r="HO58" s="18">
        <f t="shared" si="106"/>
        <v>4.7619047619047616E-2</v>
      </c>
      <c r="HP58" s="18">
        <f t="shared" si="106"/>
        <v>0.14285714285714285</v>
      </c>
      <c r="HQ58" s="18">
        <f t="shared" si="106"/>
        <v>0.23809523809523808</v>
      </c>
      <c r="HR58" s="18">
        <f t="shared" si="106"/>
        <v>0.2857142857142857</v>
      </c>
      <c r="HS58" s="18">
        <f t="shared" si="106"/>
        <v>0.5714285714285714</v>
      </c>
      <c r="HT58" s="18">
        <f t="shared" si="106"/>
        <v>0.76190476190476186</v>
      </c>
      <c r="HU58" s="18">
        <f t="shared" si="106"/>
        <v>0.90476190476190477</v>
      </c>
      <c r="HV58" s="18">
        <f t="shared" si="106"/>
        <v>0.38095238095238093</v>
      </c>
      <c r="HW58" s="18">
        <f t="shared" si="106"/>
        <v>0.52380952380952384</v>
      </c>
      <c r="HX58" s="18">
        <f t="shared" si="106"/>
        <v>0.2857142857142857</v>
      </c>
      <c r="HY58" s="18">
        <f t="shared" si="106"/>
        <v>0.19047619047619047</v>
      </c>
      <c r="HZ58" s="18">
        <f t="shared" si="106"/>
        <v>0.76190476190476186</v>
      </c>
      <c r="IA58" s="18">
        <f t="shared" si="106"/>
        <v>0.66666666666666663</v>
      </c>
      <c r="IB58" s="18">
        <f t="shared" si="106"/>
        <v>0.66666666666666663</v>
      </c>
      <c r="IC58" s="18">
        <f t="shared" si="106"/>
        <v>0.7142857142857143</v>
      </c>
      <c r="ID58" s="18">
        <f t="shared" si="106"/>
        <v>0.90476190476190477</v>
      </c>
      <c r="IE58" s="18">
        <f t="shared" si="106"/>
        <v>0.19047619047619047</v>
      </c>
      <c r="IF58" s="18">
        <f t="shared" si="106"/>
        <v>9.5238095238095233E-2</v>
      </c>
      <c r="IG58" s="18">
        <f t="shared" si="106"/>
        <v>0.14285714285714285</v>
      </c>
      <c r="IH58" s="18">
        <f t="shared" si="106"/>
        <v>0.42857142857142855</v>
      </c>
      <c r="II58" s="18">
        <f t="shared" si="106"/>
        <v>0.42857142857142855</v>
      </c>
      <c r="IJ58" s="18">
        <f t="shared" si="106"/>
        <v>0.33333333333333331</v>
      </c>
      <c r="IK58" s="18">
        <f t="shared" si="106"/>
        <v>0.47619047619047616</v>
      </c>
      <c r="IL58" s="18">
        <f t="shared" si="106"/>
        <v>9.5238095238095233E-2</v>
      </c>
      <c r="IM58" s="18">
        <f t="shared" si="106"/>
        <v>0.2857142857142857</v>
      </c>
      <c r="IN58" s="18">
        <f t="shared" si="106"/>
        <v>0.61904761904761907</v>
      </c>
      <c r="IO58" s="18">
        <f t="shared" si="106"/>
        <v>0.42857142857142855</v>
      </c>
      <c r="IP58" s="18">
        <f t="shared" si="106"/>
        <v>0.7142857142857143</v>
      </c>
      <c r="IQ58" s="18">
        <f t="shared" si="106"/>
        <v>0.5714285714285714</v>
      </c>
      <c r="IR58" s="18">
        <f t="shared" si="106"/>
        <v>0.66666666666666663</v>
      </c>
      <c r="IS58" s="18">
        <f t="shared" si="106"/>
        <v>0.47619047619047616</v>
      </c>
      <c r="IT58" s="18">
        <f t="shared" si="106"/>
        <v>0.95238095238095233</v>
      </c>
      <c r="IU58" s="18">
        <f t="shared" si="106"/>
        <v>0.95238095238095233</v>
      </c>
      <c r="IV58" s="18">
        <f t="shared" si="106"/>
        <v>0.61904761904761907</v>
      </c>
      <c r="IW58" s="18">
        <f t="shared" si="106"/>
        <v>0.52380952380952384</v>
      </c>
      <c r="IX58" s="18">
        <f t="shared" si="106"/>
        <v>0.52380952380952384</v>
      </c>
      <c r="IY58" s="18">
        <f t="shared" si="106"/>
        <v>0.23809523809523808</v>
      </c>
      <c r="IZ58" s="18">
        <f t="shared" si="106"/>
        <v>0.23809523809523808</v>
      </c>
      <c r="JA58" s="18">
        <f t="shared" si="106"/>
        <v>0.19047619047619047</v>
      </c>
      <c r="JB58" s="18">
        <f t="shared" si="106"/>
        <v>0.19047619047619047</v>
      </c>
      <c r="JC58" s="18">
        <f t="shared" si="106"/>
        <v>0.2857142857142857</v>
      </c>
      <c r="JD58" s="18">
        <f t="shared" si="106"/>
        <v>9.5238095238095233E-2</v>
      </c>
      <c r="JE58" s="18">
        <f t="shared" si="106"/>
        <v>0.38095238095238093</v>
      </c>
      <c r="JF58" s="18">
        <f t="shared" si="106"/>
        <v>0.42857142857142855</v>
      </c>
      <c r="JG58" s="18">
        <f t="shared" si="106"/>
        <v>0.76190476190476186</v>
      </c>
      <c r="JH58" s="18">
        <f t="shared" si="106"/>
        <v>0.95238095238095233</v>
      </c>
      <c r="JI58" s="18">
        <f t="shared" si="106"/>
        <v>0.95238095238095233</v>
      </c>
      <c r="JJ58" s="18">
        <f t="shared" si="106"/>
        <v>0.61904761904761907</v>
      </c>
      <c r="JK58" s="18">
        <f t="shared" si="106"/>
        <v>0.61904761904761907</v>
      </c>
      <c r="JL58" s="18">
        <f t="shared" si="106"/>
        <v>0.76190476190476186</v>
      </c>
      <c r="JM58" s="18">
        <f t="shared" si="106"/>
        <v>0.5714285714285714</v>
      </c>
      <c r="JN58" s="18">
        <f t="shared" si="103"/>
        <v>0.38095238095238093</v>
      </c>
      <c r="JO58" s="18">
        <f t="shared" si="103"/>
        <v>0.33333333333333331</v>
      </c>
      <c r="JP58" s="18">
        <f t="shared" si="103"/>
        <v>0.52380952380952384</v>
      </c>
      <c r="JQ58" s="18">
        <f t="shared" si="103"/>
        <v>0.52380952380952384</v>
      </c>
      <c r="JR58" s="18">
        <f t="shared" si="103"/>
        <v>0.66666666666666663</v>
      </c>
      <c r="JS58" s="18">
        <f t="shared" si="103"/>
        <v>4.7619047619047616E-2</v>
      </c>
      <c r="JT58" s="18">
        <f t="shared" si="103"/>
        <v>0.42857142857142855</v>
      </c>
      <c r="JU58" s="18">
        <f t="shared" si="103"/>
        <v>0.42857142857142855</v>
      </c>
      <c r="JV58" s="18">
        <f t="shared" si="103"/>
        <v>0.38095238095238093</v>
      </c>
      <c r="JW58" s="18">
        <f t="shared" si="103"/>
        <v>0.23809523809523808</v>
      </c>
      <c r="JX58" s="18">
        <f t="shared" si="103"/>
        <v>0.5714285714285714</v>
      </c>
      <c r="JY58" s="18">
        <f t="shared" si="103"/>
        <v>0.8571428571428571</v>
      </c>
      <c r="JZ58" s="18">
        <f t="shared" si="103"/>
        <v>0.90476190476190477</v>
      </c>
      <c r="KA58" s="18">
        <f t="shared" si="103"/>
        <v>0.76190476190476186</v>
      </c>
      <c r="KB58" s="18">
        <f t="shared" si="103"/>
        <v>0.7142857142857143</v>
      </c>
      <c r="KC58" s="18">
        <f t="shared" si="103"/>
        <v>0.42857142857142855</v>
      </c>
      <c r="KD58" s="18">
        <f t="shared" si="103"/>
        <v>0.19047619047619047</v>
      </c>
      <c r="KE58" s="18">
        <f t="shared" si="103"/>
        <v>9.5238095238095233E-2</v>
      </c>
      <c r="KF58" s="18">
        <f t="shared" si="103"/>
        <v>4.7619047619047616E-2</v>
      </c>
      <c r="KG58" s="18">
        <f t="shared" si="103"/>
        <v>0.14285714285714285</v>
      </c>
      <c r="KH58" s="18">
        <f t="shared" si="103"/>
        <v>0.33333333333333331</v>
      </c>
      <c r="KI58" s="18">
        <f t="shared" si="103"/>
        <v>0.2857142857142857</v>
      </c>
      <c r="KJ58" s="18">
        <f t="shared" si="103"/>
        <v>0.38095238095238093</v>
      </c>
      <c r="KK58" s="18">
        <f t="shared" si="103"/>
        <v>0.42857142857142855</v>
      </c>
      <c r="KL58" s="18">
        <f t="shared" si="103"/>
        <v>0.8571428571428571</v>
      </c>
      <c r="KM58" s="18">
        <f t="shared" si="103"/>
        <v>0.90476190476190477</v>
      </c>
      <c r="KN58" s="18">
        <f t="shared" si="103"/>
        <v>0.95238095238095233</v>
      </c>
      <c r="KO58" s="18">
        <f t="shared" si="103"/>
        <v>0.80952380952380953</v>
      </c>
      <c r="KP58" s="18">
        <f t="shared" si="103"/>
        <v>0.80952380952380953</v>
      </c>
      <c r="KQ58" s="18">
        <f t="shared" si="103"/>
        <v>0.80952380952380953</v>
      </c>
      <c r="KR58" s="18">
        <f t="shared" si="103"/>
        <v>0.42857142857142855</v>
      </c>
      <c r="KS58" s="18">
        <f t="shared" si="103"/>
        <v>0.33333333333333331</v>
      </c>
      <c r="KT58" s="18">
        <f t="shared" si="103"/>
        <v>0.5714285714285714</v>
      </c>
      <c r="KU58" s="18">
        <f t="shared" si="103"/>
        <v>0.38095238095238093</v>
      </c>
      <c r="KV58" s="18">
        <f t="shared" si="103"/>
        <v>0.7142857142857143</v>
      </c>
      <c r="KW58" s="18">
        <f t="shared" si="103"/>
        <v>0.33333333333333331</v>
      </c>
      <c r="KX58" s="18">
        <f t="shared" si="103"/>
        <v>0.7142857142857143</v>
      </c>
      <c r="KY58" s="18">
        <f t="shared" si="103"/>
        <v>0.8571428571428571</v>
      </c>
      <c r="KZ58" s="18">
        <f t="shared" si="103"/>
        <v>0.90476190476190477</v>
      </c>
      <c r="LA58" s="18">
        <f t="shared" si="103"/>
        <v>0.7142857142857143</v>
      </c>
      <c r="LB58" s="18">
        <f t="shared" si="103"/>
        <v>0.66666666666666663</v>
      </c>
      <c r="LC58" s="18">
        <f t="shared" si="103"/>
        <v>0.19047619047619047</v>
      </c>
      <c r="LD58" s="18">
        <f t="shared" si="103"/>
        <v>0.38095238095238093</v>
      </c>
      <c r="LE58" s="18">
        <f t="shared" si="103"/>
        <v>4.7619047619047616E-2</v>
      </c>
      <c r="LF58" s="18">
        <f t="shared" si="103"/>
        <v>9.5238095238095233E-2</v>
      </c>
      <c r="LG58" s="18">
        <f t="shared" si="103"/>
        <v>0.47619047619047616</v>
      </c>
      <c r="LH58" s="18">
        <f t="shared" si="103"/>
        <v>0.52380952380952384</v>
      </c>
      <c r="LI58" s="18">
        <f t="shared" si="103"/>
        <v>0.76190476190476186</v>
      </c>
      <c r="LJ58" s="18">
        <f t="shared" si="103"/>
        <v>0.90476190476190477</v>
      </c>
      <c r="LK58" s="18">
        <f t="shared" si="103"/>
        <v>0.90476190476190477</v>
      </c>
      <c r="LL58" s="18">
        <f t="shared" si="103"/>
        <v>0.38095238095238093</v>
      </c>
      <c r="LM58" s="18">
        <f t="shared" si="103"/>
        <v>0.42857142857142855</v>
      </c>
      <c r="LN58" s="18">
        <f t="shared" si="103"/>
        <v>0.76190476190476186</v>
      </c>
      <c r="LO58" s="18">
        <f t="shared" si="103"/>
        <v>0.80952380952380953</v>
      </c>
      <c r="LP58" s="18">
        <f t="shared" si="103"/>
        <v>0.76190476190476186</v>
      </c>
      <c r="LQ58" s="18">
        <f t="shared" si="103"/>
        <v>0.61904761904761907</v>
      </c>
      <c r="LR58" s="18">
        <f t="shared" si="103"/>
        <v>0.2857142857142857</v>
      </c>
      <c r="LS58" s="18">
        <f t="shared" si="103"/>
        <v>0.5714285714285714</v>
      </c>
      <c r="LT58" s="18">
        <f t="shared" si="103"/>
        <v>0.2857142857142857</v>
      </c>
      <c r="LU58" s="18">
        <f t="shared" si="103"/>
        <v>0.66666666666666663</v>
      </c>
      <c r="LV58" s="18">
        <f t="shared" si="103"/>
        <v>0.66666666666666663</v>
      </c>
      <c r="LW58" s="18">
        <f t="shared" si="103"/>
        <v>0.90476190476190477</v>
      </c>
    </row>
    <row r="59" spans="1:335" x14ac:dyDescent="0.3">
      <c r="A59" s="15">
        <v>2006</v>
      </c>
      <c r="B59" s="18">
        <f t="shared" si="95"/>
        <v>0.23809523809523808</v>
      </c>
      <c r="C59" s="18">
        <f t="shared" si="107"/>
        <v>0.2857142857142857</v>
      </c>
      <c r="D59" s="18">
        <f t="shared" si="107"/>
        <v>0.14285714285714285</v>
      </c>
      <c r="E59" s="18">
        <f t="shared" si="107"/>
        <v>0.14285714285714285</v>
      </c>
      <c r="F59" s="18">
        <f t="shared" si="107"/>
        <v>0.14285714285714285</v>
      </c>
      <c r="G59" s="18">
        <f t="shared" si="107"/>
        <v>0.52380952380952384</v>
      </c>
      <c r="H59" s="18">
        <f t="shared" si="107"/>
        <v>0.5714285714285714</v>
      </c>
      <c r="I59" s="18">
        <f t="shared" si="107"/>
        <v>0.80952380952380953</v>
      </c>
      <c r="J59" s="18">
        <f t="shared" si="107"/>
        <v>0.2857142857142857</v>
      </c>
      <c r="K59" s="18">
        <f t="shared" si="107"/>
        <v>0.52380952380952384</v>
      </c>
      <c r="L59" s="18">
        <f t="shared" si="107"/>
        <v>0.2857142857142857</v>
      </c>
      <c r="M59" s="18">
        <f t="shared" si="107"/>
        <v>0.33333333333333331</v>
      </c>
      <c r="N59" s="18">
        <f t="shared" si="107"/>
        <v>0.61904761904761907</v>
      </c>
      <c r="O59" s="18">
        <f t="shared" si="107"/>
        <v>0.76190476190476186</v>
      </c>
      <c r="P59" s="18">
        <f t="shared" si="107"/>
        <v>0.66666666666666663</v>
      </c>
      <c r="Q59" s="18">
        <f t="shared" si="107"/>
        <v>0.90476190476190477</v>
      </c>
      <c r="R59" s="18">
        <f t="shared" si="107"/>
        <v>0.7142857142857143</v>
      </c>
      <c r="S59" s="18">
        <f t="shared" si="107"/>
        <v>0.61904761904761907</v>
      </c>
      <c r="T59" s="18">
        <f t="shared" si="107"/>
        <v>0.61904761904761907</v>
      </c>
      <c r="U59" s="18">
        <f t="shared" si="107"/>
        <v>0.47619047619047616</v>
      </c>
      <c r="V59" s="18">
        <f t="shared" si="107"/>
        <v>0.2857142857142857</v>
      </c>
      <c r="W59" s="18">
        <f t="shared" si="107"/>
        <v>0.33333333333333331</v>
      </c>
      <c r="X59" s="18">
        <f t="shared" si="107"/>
        <v>0.2857142857142857</v>
      </c>
      <c r="Y59" s="18">
        <f t="shared" si="107"/>
        <v>0.52380952380952384</v>
      </c>
      <c r="Z59" s="18">
        <f t="shared" si="107"/>
        <v>4.7619047619047616E-2</v>
      </c>
      <c r="AA59" s="18">
        <f t="shared" si="107"/>
        <v>4.7619047619047616E-2</v>
      </c>
      <c r="AB59" s="18">
        <f t="shared" si="107"/>
        <v>0.14285714285714285</v>
      </c>
      <c r="AC59" s="18">
        <f t="shared" si="107"/>
        <v>4.7619047619047616E-2</v>
      </c>
      <c r="AD59" s="18">
        <f t="shared" si="107"/>
        <v>0.23809523809523808</v>
      </c>
      <c r="AE59" s="18">
        <f t="shared" si="107"/>
        <v>0.76190476190476186</v>
      </c>
      <c r="AF59" s="18">
        <f t="shared" si="107"/>
        <v>0.61904761904761907</v>
      </c>
      <c r="AG59" s="18">
        <f t="shared" si="107"/>
        <v>0.5714285714285714</v>
      </c>
      <c r="AH59" s="18">
        <f t="shared" si="107"/>
        <v>0.95238095238095233</v>
      </c>
      <c r="AI59" s="18">
        <f t="shared" si="107"/>
        <v>0.8571428571428571</v>
      </c>
      <c r="AJ59" s="18">
        <f t="shared" si="107"/>
        <v>0.80952380952380953</v>
      </c>
      <c r="AK59" s="18">
        <f t="shared" si="107"/>
        <v>0.95238095238095233</v>
      </c>
      <c r="AL59" s="18">
        <f t="shared" si="107"/>
        <v>0.95238095238095233</v>
      </c>
      <c r="AM59" s="18">
        <f t="shared" si="107"/>
        <v>0.8571428571428571</v>
      </c>
      <c r="AN59" s="18">
        <f t="shared" si="107"/>
        <v>0.80952380952380953</v>
      </c>
      <c r="AO59" s="18">
        <f t="shared" si="107"/>
        <v>0.95238095238095233</v>
      </c>
      <c r="AP59" s="18">
        <f t="shared" si="107"/>
        <v>0.90476190476190477</v>
      </c>
      <c r="AQ59" s="18">
        <f t="shared" si="107"/>
        <v>0.8571428571428571</v>
      </c>
      <c r="AR59" s="18">
        <f t="shared" si="107"/>
        <v>0.66666666666666663</v>
      </c>
      <c r="AS59" s="18">
        <f t="shared" si="107"/>
        <v>0.5714285714285714</v>
      </c>
      <c r="AT59" s="18">
        <f t="shared" si="107"/>
        <v>0.7142857142857143</v>
      </c>
      <c r="AU59" s="18">
        <f t="shared" si="107"/>
        <v>0.61904761904761907</v>
      </c>
      <c r="AV59" s="18">
        <f t="shared" si="107"/>
        <v>0.23809523809523808</v>
      </c>
      <c r="AW59" s="18">
        <f t="shared" si="107"/>
        <v>0.2857142857142857</v>
      </c>
      <c r="AX59" s="18">
        <f t="shared" si="107"/>
        <v>0.61904761904761907</v>
      </c>
      <c r="AY59" s="18">
        <f t="shared" si="107"/>
        <v>0.52380952380952384</v>
      </c>
      <c r="AZ59" s="18">
        <f t="shared" si="107"/>
        <v>0.2857142857142857</v>
      </c>
      <c r="BA59" s="18">
        <f t="shared" si="107"/>
        <v>0.52380952380952384</v>
      </c>
      <c r="BB59" s="18">
        <f t="shared" si="107"/>
        <v>0.5714285714285714</v>
      </c>
      <c r="BC59" s="18">
        <f t="shared" si="107"/>
        <v>0.52380952380952384</v>
      </c>
      <c r="BD59" s="18">
        <f t="shared" si="107"/>
        <v>0.47619047619047616</v>
      </c>
      <c r="BE59" s="18">
        <f t="shared" si="107"/>
        <v>0.19047619047619047</v>
      </c>
      <c r="BF59" s="18">
        <f t="shared" si="107"/>
        <v>0.2857142857142857</v>
      </c>
      <c r="BG59" s="18">
        <f t="shared" si="107"/>
        <v>0.5714285714285714</v>
      </c>
      <c r="BH59" s="18">
        <f t="shared" si="107"/>
        <v>0.47619047619047616</v>
      </c>
      <c r="BI59" s="18">
        <f t="shared" si="107"/>
        <v>0.2857142857142857</v>
      </c>
      <c r="BJ59" s="18">
        <f t="shared" si="107"/>
        <v>0.61904761904761907</v>
      </c>
      <c r="BK59" s="18">
        <f t="shared" si="107"/>
        <v>0.47619047619047616</v>
      </c>
      <c r="BL59" s="18">
        <f t="shared" si="107"/>
        <v>0.2857142857142857</v>
      </c>
      <c r="BM59" s="18">
        <f t="shared" si="107"/>
        <v>9.5238095238095233E-2</v>
      </c>
      <c r="BN59" s="18">
        <f t="shared" si="107"/>
        <v>0.23809523809523808</v>
      </c>
      <c r="BO59" s="18">
        <f t="shared" si="104"/>
        <v>0.47619047619047616</v>
      </c>
      <c r="BP59" s="18">
        <f t="shared" si="104"/>
        <v>0.52380952380952384</v>
      </c>
      <c r="BQ59" s="18">
        <f t="shared" si="104"/>
        <v>0.8571428571428571</v>
      </c>
      <c r="BR59" s="18">
        <f t="shared" si="104"/>
        <v>0.8571428571428571</v>
      </c>
      <c r="BS59" s="18">
        <f t="shared" si="104"/>
        <v>0.95238095238095233</v>
      </c>
      <c r="BT59" s="18">
        <f t="shared" si="104"/>
        <v>0.95238095238095233</v>
      </c>
      <c r="BU59" s="18">
        <f t="shared" si="104"/>
        <v>0.80952380952380953</v>
      </c>
      <c r="BV59" s="18">
        <f t="shared" si="104"/>
        <v>0.66666666666666663</v>
      </c>
      <c r="BW59" s="18">
        <f t="shared" si="104"/>
        <v>0.7142857142857143</v>
      </c>
      <c r="BX59" s="18">
        <f t="shared" si="104"/>
        <v>0.80952380952380953</v>
      </c>
      <c r="BY59" s="18">
        <f t="shared" si="104"/>
        <v>0.8571428571428571</v>
      </c>
      <c r="BZ59" s="18">
        <f t="shared" si="104"/>
        <v>0.95238095238095233</v>
      </c>
      <c r="CA59" s="18">
        <f t="shared" si="104"/>
        <v>0.95238095238095233</v>
      </c>
      <c r="CB59" s="18">
        <f t="shared" si="104"/>
        <v>0.95238095238095233</v>
      </c>
      <c r="CC59" s="18">
        <f t="shared" si="104"/>
        <v>0.95238095238095233</v>
      </c>
      <c r="CD59" s="18">
        <f t="shared" si="104"/>
        <v>0.95238095238095233</v>
      </c>
      <c r="CE59" s="18">
        <f t="shared" si="104"/>
        <v>0.80952380952380953</v>
      </c>
      <c r="CF59" s="18">
        <f t="shared" si="104"/>
        <v>0.90476190476190477</v>
      </c>
      <c r="CG59" s="18">
        <f t="shared" si="104"/>
        <v>0.8571428571428571</v>
      </c>
      <c r="CH59" s="18">
        <f t="shared" si="104"/>
        <v>0.90476190476190477</v>
      </c>
      <c r="CI59" s="18">
        <f t="shared" si="104"/>
        <v>0.23809523809523808</v>
      </c>
      <c r="CJ59" s="18">
        <f t="shared" si="104"/>
        <v>0.2857142857142857</v>
      </c>
      <c r="CK59" s="18">
        <f t="shared" si="104"/>
        <v>0.19047619047619047</v>
      </c>
      <c r="CL59" s="18">
        <f t="shared" si="104"/>
        <v>0.7142857142857143</v>
      </c>
      <c r="CM59" s="18">
        <f t="shared" si="104"/>
        <v>0.52380952380952384</v>
      </c>
      <c r="CN59" s="18">
        <f t="shared" si="104"/>
        <v>0.61904761904761907</v>
      </c>
      <c r="CO59" s="18">
        <f t="shared" si="104"/>
        <v>0.14285714285714285</v>
      </c>
      <c r="CP59" s="18">
        <f t="shared" si="104"/>
        <v>0.38095238095238093</v>
      </c>
      <c r="CQ59" s="18">
        <f t="shared" si="104"/>
        <v>0.42857142857142855</v>
      </c>
      <c r="CR59" s="18">
        <f t="shared" si="104"/>
        <v>0.52380952380952384</v>
      </c>
      <c r="CS59" s="18">
        <f t="shared" si="104"/>
        <v>0.19047619047619047</v>
      </c>
      <c r="CT59" s="18">
        <f t="shared" si="104"/>
        <v>0.47619047619047616</v>
      </c>
      <c r="CU59" s="18">
        <f t="shared" si="104"/>
        <v>0.47619047619047616</v>
      </c>
      <c r="CV59" s="18">
        <f t="shared" si="104"/>
        <v>0.2857142857142857</v>
      </c>
      <c r="CW59" s="18">
        <f t="shared" si="104"/>
        <v>0.66666666666666663</v>
      </c>
      <c r="CX59" s="18">
        <f t="shared" si="104"/>
        <v>0.76190476190476186</v>
      </c>
      <c r="CY59" s="18">
        <f t="shared" si="104"/>
        <v>0.7142857142857143</v>
      </c>
      <c r="CZ59" s="18">
        <f t="shared" si="104"/>
        <v>0.66666666666666663</v>
      </c>
      <c r="DA59" s="18">
        <f t="shared" si="104"/>
        <v>0.8571428571428571</v>
      </c>
      <c r="DB59" s="18">
        <f t="shared" si="104"/>
        <v>0.66666666666666663</v>
      </c>
      <c r="DC59" s="18">
        <f t="shared" si="104"/>
        <v>4.7619047619047616E-2</v>
      </c>
      <c r="DD59" s="18">
        <f t="shared" si="104"/>
        <v>0.42857142857142855</v>
      </c>
      <c r="DE59" s="18">
        <f t="shared" si="104"/>
        <v>0.33333333333333331</v>
      </c>
      <c r="DF59" s="18">
        <f t="shared" si="104"/>
        <v>0.19047619047619047</v>
      </c>
      <c r="DG59" s="18">
        <f t="shared" si="104"/>
        <v>0.42857142857142855</v>
      </c>
      <c r="DH59" s="18">
        <f t="shared" si="104"/>
        <v>0.8571428571428571</v>
      </c>
      <c r="DI59" s="18">
        <f t="shared" si="104"/>
        <v>0.90476190476190477</v>
      </c>
      <c r="DJ59" s="18">
        <f t="shared" si="104"/>
        <v>0.95238095238095233</v>
      </c>
      <c r="DK59" s="18">
        <f t="shared" si="104"/>
        <v>0.8571428571428571</v>
      </c>
      <c r="DL59" s="18">
        <f t="shared" si="104"/>
        <v>0.7142857142857143</v>
      </c>
      <c r="DM59" s="18">
        <f t="shared" si="104"/>
        <v>0.66666666666666663</v>
      </c>
      <c r="DN59" s="18">
        <f t="shared" si="104"/>
        <v>0.66666666666666663</v>
      </c>
      <c r="DO59" s="18">
        <f t="shared" si="104"/>
        <v>0.5714285714285714</v>
      </c>
      <c r="DP59" s="18">
        <f t="shared" si="104"/>
        <v>0.7142857142857143</v>
      </c>
      <c r="DQ59" s="18">
        <f t="shared" si="104"/>
        <v>0.95238095238095233</v>
      </c>
      <c r="DR59" s="18">
        <f t="shared" si="104"/>
        <v>0.95238095238095233</v>
      </c>
      <c r="DS59" s="18">
        <f t="shared" si="104"/>
        <v>0.95238095238095233</v>
      </c>
      <c r="DT59" s="18">
        <f t="shared" si="104"/>
        <v>0.95238095238095233</v>
      </c>
      <c r="DU59" s="18">
        <f t="shared" si="104"/>
        <v>0.95238095238095233</v>
      </c>
      <c r="DV59" s="18">
        <f t="shared" si="104"/>
        <v>0.76190476190476186</v>
      </c>
      <c r="DW59" s="18">
        <f t="shared" si="104"/>
        <v>0.8571428571428571</v>
      </c>
      <c r="DX59" s="18">
        <f t="shared" si="104"/>
        <v>0.66666666666666663</v>
      </c>
      <c r="DY59" s="18">
        <f t="shared" si="104"/>
        <v>0.95238095238095233</v>
      </c>
      <c r="DZ59" s="18">
        <f t="shared" si="105"/>
        <v>0.95238095238095233</v>
      </c>
      <c r="EA59" s="18">
        <f t="shared" si="105"/>
        <v>0.2857142857142857</v>
      </c>
      <c r="EB59" s="18">
        <f t="shared" si="105"/>
        <v>0.23809523809523808</v>
      </c>
      <c r="EC59" s="18">
        <f t="shared" si="105"/>
        <v>0.14285714285714285</v>
      </c>
      <c r="ED59" s="18">
        <f t="shared" si="105"/>
        <v>0.76190476190476186</v>
      </c>
      <c r="EE59" s="18">
        <f t="shared" si="105"/>
        <v>9.5238095238095233E-2</v>
      </c>
      <c r="EF59" s="18">
        <f t="shared" si="105"/>
        <v>0.2857142857142857</v>
      </c>
      <c r="EG59" s="18">
        <f t="shared" si="105"/>
        <v>0.14285714285714285</v>
      </c>
      <c r="EH59" s="18">
        <f t="shared" si="105"/>
        <v>0.19047619047619047</v>
      </c>
      <c r="EI59" s="18">
        <f t="shared" si="105"/>
        <v>0.33333333333333331</v>
      </c>
      <c r="EJ59" s="18">
        <f t="shared" si="105"/>
        <v>0.2857142857142857</v>
      </c>
      <c r="EK59" s="18">
        <f t="shared" si="105"/>
        <v>0.14285714285714285</v>
      </c>
      <c r="EL59" s="18">
        <f t="shared" si="105"/>
        <v>4.7619047619047616E-2</v>
      </c>
      <c r="EM59" s="18">
        <f t="shared" si="105"/>
        <v>0.14285714285714285</v>
      </c>
      <c r="EN59" s="18">
        <f t="shared" si="105"/>
        <v>0.19047619047619047</v>
      </c>
      <c r="EO59" s="18">
        <f t="shared" si="105"/>
        <v>0.5714285714285714</v>
      </c>
      <c r="EP59" s="18">
        <f t="shared" si="105"/>
        <v>0.7142857142857143</v>
      </c>
      <c r="EQ59" s="18">
        <f t="shared" si="105"/>
        <v>0.7142857142857143</v>
      </c>
      <c r="ER59" s="18">
        <f t="shared" si="105"/>
        <v>0.8571428571428571</v>
      </c>
      <c r="ES59" s="18">
        <f t="shared" si="105"/>
        <v>0.95238095238095233</v>
      </c>
      <c r="ET59" s="18">
        <f t="shared" si="105"/>
        <v>0.95238095238095233</v>
      </c>
      <c r="EU59" s="18">
        <f t="shared" si="105"/>
        <v>0.95238095238095233</v>
      </c>
      <c r="EV59" s="18">
        <f t="shared" si="105"/>
        <v>0.95238095238095233</v>
      </c>
      <c r="EW59" s="18">
        <f t="shared" si="105"/>
        <v>0.95238095238095233</v>
      </c>
      <c r="EX59" s="18">
        <f t="shared" si="105"/>
        <v>0.95238095238095233</v>
      </c>
      <c r="EY59" s="18">
        <f t="shared" si="105"/>
        <v>0.80952380952380953</v>
      </c>
      <c r="EZ59" s="18">
        <f t="shared" si="105"/>
        <v>0.8571428571428571</v>
      </c>
      <c r="FA59" s="18">
        <f t="shared" si="105"/>
        <v>0.8571428571428571</v>
      </c>
      <c r="FB59" s="18">
        <f t="shared" si="105"/>
        <v>0.52380952380952384</v>
      </c>
      <c r="FC59" s="18">
        <f t="shared" si="105"/>
        <v>0.5714285714285714</v>
      </c>
      <c r="FD59" s="18">
        <f t="shared" si="105"/>
        <v>0.8571428571428571</v>
      </c>
      <c r="FE59" s="18">
        <f t="shared" si="105"/>
        <v>0.95238095238095233</v>
      </c>
      <c r="FF59" s="18">
        <f t="shared" si="105"/>
        <v>0.90476190476190477</v>
      </c>
      <c r="FG59" s="18">
        <f t="shared" si="105"/>
        <v>0.61904761904761907</v>
      </c>
      <c r="FH59" s="18">
        <f t="shared" si="105"/>
        <v>0.8571428571428571</v>
      </c>
      <c r="FI59" s="18">
        <f t="shared" si="105"/>
        <v>0.80952380952380953</v>
      </c>
      <c r="FJ59" s="18">
        <f t="shared" si="105"/>
        <v>0.80952380952380953</v>
      </c>
      <c r="FK59" s="18">
        <f t="shared" si="105"/>
        <v>0.38095238095238093</v>
      </c>
      <c r="FL59" s="18">
        <f t="shared" si="105"/>
        <v>0.66666666666666663</v>
      </c>
      <c r="FM59" s="18">
        <f t="shared" si="105"/>
        <v>0.66666666666666663</v>
      </c>
      <c r="FN59" s="18">
        <f t="shared" si="105"/>
        <v>0.76190476190476186</v>
      </c>
      <c r="FO59" s="18">
        <f t="shared" si="105"/>
        <v>0.95238095238095233</v>
      </c>
      <c r="FP59" s="18">
        <f t="shared" si="105"/>
        <v>0.95238095238095233</v>
      </c>
      <c r="FQ59" s="18">
        <f t="shared" si="105"/>
        <v>0.7142857142857143</v>
      </c>
      <c r="FR59" s="18">
        <f t="shared" si="105"/>
        <v>0.95238095238095233</v>
      </c>
      <c r="FS59" s="18">
        <f t="shared" si="105"/>
        <v>0.80952380952380953</v>
      </c>
      <c r="FT59" s="18">
        <f t="shared" si="105"/>
        <v>0.61904761904761907</v>
      </c>
      <c r="FU59" s="18">
        <f t="shared" si="105"/>
        <v>0.90476190476190477</v>
      </c>
      <c r="FV59" s="18">
        <f t="shared" si="105"/>
        <v>0.90476190476190477</v>
      </c>
      <c r="FW59" s="18">
        <f t="shared" si="105"/>
        <v>0.19047619047619047</v>
      </c>
      <c r="FX59" s="18">
        <f t="shared" si="105"/>
        <v>9.5238095238095233E-2</v>
      </c>
      <c r="FY59" s="18">
        <f t="shared" si="105"/>
        <v>9.5238095238095233E-2</v>
      </c>
      <c r="FZ59" s="18">
        <f t="shared" si="105"/>
        <v>0.80952380952380953</v>
      </c>
      <c r="GA59" s="18">
        <f t="shared" si="105"/>
        <v>4.7619047619047616E-2</v>
      </c>
      <c r="GB59" s="18">
        <f t="shared" si="105"/>
        <v>0.19047619047619047</v>
      </c>
      <c r="GC59" s="18">
        <f t="shared" si="105"/>
        <v>9.5238095238095233E-2</v>
      </c>
      <c r="GD59" s="18">
        <f t="shared" si="105"/>
        <v>0.52380952380952384</v>
      </c>
      <c r="GE59" s="18">
        <f t="shared" si="105"/>
        <v>0.7142857142857143</v>
      </c>
      <c r="GF59" s="18">
        <f t="shared" si="105"/>
        <v>0.42857142857142855</v>
      </c>
      <c r="GG59" s="18">
        <f t="shared" si="105"/>
        <v>0.33333333333333331</v>
      </c>
      <c r="GH59" s="18">
        <f t="shared" si="105"/>
        <v>4.7619047619047616E-2</v>
      </c>
      <c r="GI59" s="18">
        <f t="shared" si="105"/>
        <v>0.14285714285714285</v>
      </c>
      <c r="GJ59" s="18">
        <f t="shared" si="105"/>
        <v>0.38095238095238093</v>
      </c>
      <c r="GK59" s="18">
        <f t="shared" si="105"/>
        <v>0.7142857142857143</v>
      </c>
      <c r="GL59" s="18">
        <f t="shared" si="102"/>
        <v>0.80952380952380953</v>
      </c>
      <c r="GM59" s="18">
        <f t="shared" si="102"/>
        <v>0.90476190476190477</v>
      </c>
      <c r="GN59" s="18">
        <f t="shared" si="102"/>
        <v>0.95238095238095233</v>
      </c>
      <c r="GO59" s="18">
        <f t="shared" si="102"/>
        <v>0.90476190476190477</v>
      </c>
      <c r="GP59" s="18">
        <f t="shared" si="102"/>
        <v>0.90476190476190477</v>
      </c>
      <c r="GQ59" s="18">
        <f t="shared" si="102"/>
        <v>0.95238095238095233</v>
      </c>
      <c r="GR59" s="18">
        <f t="shared" si="102"/>
        <v>0.95238095238095233</v>
      </c>
      <c r="GS59" s="18">
        <f t="shared" si="102"/>
        <v>0.95238095238095233</v>
      </c>
      <c r="GT59" s="18">
        <f t="shared" si="102"/>
        <v>0.76190476190476186</v>
      </c>
      <c r="GU59" s="18">
        <f t="shared" si="102"/>
        <v>0.76190476190476186</v>
      </c>
      <c r="GV59" s="18">
        <f t="shared" si="102"/>
        <v>0.90476190476190477</v>
      </c>
      <c r="GW59" s="18">
        <f t="shared" si="102"/>
        <v>0.76190476190476186</v>
      </c>
      <c r="GX59" s="18">
        <f t="shared" si="102"/>
        <v>0.80952380952380953</v>
      </c>
      <c r="GY59" s="18">
        <f t="shared" si="102"/>
        <v>0.90476190476190477</v>
      </c>
      <c r="GZ59" s="18">
        <f t="shared" si="102"/>
        <v>0.8571428571428571</v>
      </c>
      <c r="HA59" s="18">
        <f t="shared" si="98"/>
        <v>0.61904761904761907</v>
      </c>
      <c r="HB59" s="18">
        <f t="shared" si="106"/>
        <v>0.66666666666666663</v>
      </c>
      <c r="HC59" s="18">
        <f t="shared" si="106"/>
        <v>0.47619047619047616</v>
      </c>
      <c r="HD59" s="18">
        <f t="shared" si="106"/>
        <v>0.52380952380952384</v>
      </c>
      <c r="HE59" s="18">
        <f t="shared" si="106"/>
        <v>0.2857142857142857</v>
      </c>
      <c r="HF59" s="18">
        <f t="shared" si="106"/>
        <v>0.42857142857142855</v>
      </c>
      <c r="HG59" s="18">
        <f t="shared" si="106"/>
        <v>0.38095238095238093</v>
      </c>
      <c r="HH59" s="18">
        <f t="shared" si="106"/>
        <v>0.90476190476190477</v>
      </c>
      <c r="HI59" s="18">
        <f t="shared" si="106"/>
        <v>0.90476190476190477</v>
      </c>
      <c r="HJ59" s="18">
        <f t="shared" si="106"/>
        <v>0.95238095238095233</v>
      </c>
      <c r="HK59" s="18">
        <f t="shared" si="106"/>
        <v>0.76190476190476186</v>
      </c>
      <c r="HL59" s="18">
        <f t="shared" si="106"/>
        <v>0.80952380952380953</v>
      </c>
      <c r="HM59" s="18">
        <f t="shared" si="106"/>
        <v>0.90476190476190477</v>
      </c>
      <c r="HN59" s="18">
        <f t="shared" si="106"/>
        <v>0.42857142857142855</v>
      </c>
      <c r="HO59" s="18">
        <f t="shared" si="106"/>
        <v>0.90476190476190477</v>
      </c>
      <c r="HP59" s="18">
        <f t="shared" si="106"/>
        <v>0.8571428571428571</v>
      </c>
      <c r="HQ59" s="18">
        <f t="shared" si="106"/>
        <v>9.5238095238095233E-2</v>
      </c>
      <c r="HR59" s="18">
        <f t="shared" si="106"/>
        <v>9.5238095238095233E-2</v>
      </c>
      <c r="HS59" s="18">
        <f t="shared" si="106"/>
        <v>9.5238095238095233E-2</v>
      </c>
      <c r="HT59" s="18">
        <f t="shared" si="106"/>
        <v>0.47619047619047616</v>
      </c>
      <c r="HU59" s="18">
        <f t="shared" si="106"/>
        <v>0.7142857142857143</v>
      </c>
      <c r="HV59" s="18">
        <f t="shared" si="106"/>
        <v>0.23809523809523808</v>
      </c>
      <c r="HW59" s="18">
        <f t="shared" si="106"/>
        <v>0.2857142857142857</v>
      </c>
      <c r="HX59" s="18">
        <f t="shared" si="106"/>
        <v>0.14285714285714285</v>
      </c>
      <c r="HY59" s="18">
        <f t="shared" si="106"/>
        <v>0.14285714285714285</v>
      </c>
      <c r="HZ59" s="18">
        <f t="shared" si="106"/>
        <v>0.14285714285714285</v>
      </c>
      <c r="IA59" s="18">
        <f t="shared" si="106"/>
        <v>0.33333333333333331</v>
      </c>
      <c r="IB59" s="18">
        <f t="shared" si="106"/>
        <v>0.61904761904761907</v>
      </c>
      <c r="IC59" s="18">
        <f t="shared" si="106"/>
        <v>0.42857142857142855</v>
      </c>
      <c r="ID59" s="18">
        <f t="shared" si="106"/>
        <v>0.61904761904761907</v>
      </c>
      <c r="IE59" s="18">
        <f t="shared" si="106"/>
        <v>0.90476190476190477</v>
      </c>
      <c r="IF59" s="18">
        <f t="shared" si="106"/>
        <v>0.95238095238095233</v>
      </c>
      <c r="IG59" s="18">
        <f t="shared" si="106"/>
        <v>0.90476190476190477</v>
      </c>
      <c r="IH59" s="18">
        <f t="shared" si="106"/>
        <v>0.76190476190476186</v>
      </c>
      <c r="II59" s="18">
        <f t="shared" si="106"/>
        <v>0.80952380952380953</v>
      </c>
      <c r="IJ59" s="18">
        <f t="shared" si="106"/>
        <v>0.61904761904761907</v>
      </c>
      <c r="IK59" s="18">
        <f t="shared" si="106"/>
        <v>0.52380952380952384</v>
      </c>
      <c r="IL59" s="18">
        <f t="shared" si="106"/>
        <v>0.66666666666666663</v>
      </c>
      <c r="IM59" s="18">
        <f t="shared" si="106"/>
        <v>0.8571428571428571</v>
      </c>
      <c r="IN59" s="18">
        <f t="shared" si="106"/>
        <v>0.8571428571428571</v>
      </c>
      <c r="IO59" s="18">
        <f t="shared" si="106"/>
        <v>0.47619047619047616</v>
      </c>
      <c r="IP59" s="18">
        <f t="shared" si="106"/>
        <v>0.33333333333333331</v>
      </c>
      <c r="IQ59" s="18">
        <f t="shared" si="106"/>
        <v>0.19047619047619047</v>
      </c>
      <c r="IR59" s="18">
        <f t="shared" si="106"/>
        <v>0.23809523809523808</v>
      </c>
      <c r="IS59" s="18">
        <f t="shared" si="106"/>
        <v>0.38095238095238093</v>
      </c>
      <c r="IT59" s="18">
        <f t="shared" si="106"/>
        <v>0.33333333333333331</v>
      </c>
      <c r="IU59" s="18">
        <f t="shared" si="106"/>
        <v>0.90476190476190477</v>
      </c>
      <c r="IV59" s="18">
        <f t="shared" si="106"/>
        <v>0.80952380952380953</v>
      </c>
      <c r="IW59" s="18">
        <f t="shared" si="106"/>
        <v>0.8571428571428571</v>
      </c>
      <c r="IX59" s="18">
        <f t="shared" si="106"/>
        <v>0.90476190476190477</v>
      </c>
      <c r="IY59" s="18">
        <f t="shared" si="106"/>
        <v>0.76190476190476186</v>
      </c>
      <c r="IZ59" s="18">
        <f t="shared" si="106"/>
        <v>0.38095238095238093</v>
      </c>
      <c r="JA59" s="18">
        <f t="shared" si="106"/>
        <v>0.42857142857142855</v>
      </c>
      <c r="JB59" s="18">
        <f t="shared" si="106"/>
        <v>0.52380952380952384</v>
      </c>
      <c r="JC59" s="18">
        <f t="shared" si="106"/>
        <v>0.66666666666666663</v>
      </c>
      <c r="JD59" s="18">
        <f t="shared" si="106"/>
        <v>0.23809523809523808</v>
      </c>
      <c r="JE59" s="18">
        <f t="shared" si="106"/>
        <v>0.19047619047619047</v>
      </c>
      <c r="JF59" s="18">
        <f t="shared" si="106"/>
        <v>0.19047619047619047</v>
      </c>
      <c r="JG59" s="18">
        <f t="shared" si="106"/>
        <v>0.2857142857142857</v>
      </c>
      <c r="JH59" s="18">
        <f t="shared" si="106"/>
        <v>9.5238095238095233E-2</v>
      </c>
      <c r="JI59" s="18">
        <f t="shared" si="106"/>
        <v>0.52380952380952384</v>
      </c>
      <c r="JJ59" s="18">
        <f t="shared" si="106"/>
        <v>0.52380952380952384</v>
      </c>
      <c r="JK59" s="18">
        <f t="shared" si="106"/>
        <v>0.47619047619047616</v>
      </c>
      <c r="JL59" s="18">
        <f t="shared" si="106"/>
        <v>0.19047619047619047</v>
      </c>
      <c r="JM59" s="18">
        <f t="shared" si="106"/>
        <v>0.14285714285714285</v>
      </c>
      <c r="JN59" s="18">
        <f t="shared" si="103"/>
        <v>0.14285714285714285</v>
      </c>
      <c r="JO59" s="18">
        <f t="shared" si="103"/>
        <v>0.2857142857142857</v>
      </c>
      <c r="JP59" s="18">
        <f t="shared" si="103"/>
        <v>0.19047619047619047</v>
      </c>
      <c r="JQ59" s="18">
        <f t="shared" si="103"/>
        <v>0.2857142857142857</v>
      </c>
      <c r="JR59" s="18">
        <f t="shared" si="103"/>
        <v>0.52380952380952384</v>
      </c>
      <c r="JS59" s="18">
        <f t="shared" si="103"/>
        <v>0.90476190476190477</v>
      </c>
      <c r="JT59" s="18">
        <f t="shared" si="103"/>
        <v>0.61904761904761907</v>
      </c>
      <c r="JU59" s="18">
        <f t="shared" si="103"/>
        <v>0.80952380952380953</v>
      </c>
      <c r="JV59" s="18">
        <f t="shared" si="103"/>
        <v>0.42857142857142855</v>
      </c>
      <c r="JW59" s="18">
        <f t="shared" si="103"/>
        <v>0.47619047619047616</v>
      </c>
      <c r="JX59" s="18">
        <f t="shared" si="103"/>
        <v>0.80952380952380953</v>
      </c>
      <c r="JY59" s="18">
        <f t="shared" si="103"/>
        <v>0.90476190476190477</v>
      </c>
      <c r="JZ59" s="18">
        <f t="shared" si="103"/>
        <v>0.5714285714285714</v>
      </c>
      <c r="KA59" s="18">
        <f t="shared" si="103"/>
        <v>0.7142857142857143</v>
      </c>
      <c r="KB59" s="18">
        <f t="shared" si="103"/>
        <v>0.52380952380952384</v>
      </c>
      <c r="KC59" s="18">
        <f t="shared" si="103"/>
        <v>0.7142857142857143</v>
      </c>
      <c r="KD59" s="18">
        <f t="shared" si="103"/>
        <v>0.38095238095238093</v>
      </c>
      <c r="KE59" s="18">
        <f t="shared" si="103"/>
        <v>0.80952380952380953</v>
      </c>
      <c r="KF59" s="18">
        <f t="shared" si="103"/>
        <v>0.38095238095238093</v>
      </c>
      <c r="KG59" s="18">
        <f t="shared" si="103"/>
        <v>0.33333333333333331</v>
      </c>
      <c r="KH59" s="18">
        <f t="shared" si="103"/>
        <v>0.52380952380952384</v>
      </c>
      <c r="KI59" s="18">
        <f t="shared" si="103"/>
        <v>0.80952380952380953</v>
      </c>
      <c r="KJ59" s="18">
        <f t="shared" si="103"/>
        <v>0.52380952380952384</v>
      </c>
      <c r="KK59" s="18">
        <f t="shared" si="103"/>
        <v>0.33333333333333331</v>
      </c>
      <c r="KL59" s="18">
        <f t="shared" si="103"/>
        <v>0.42857142857142855</v>
      </c>
      <c r="KM59" s="18">
        <f t="shared" si="103"/>
        <v>0.33333333333333331</v>
      </c>
      <c r="KN59" s="18">
        <f t="shared" si="103"/>
        <v>0.7142857142857143</v>
      </c>
      <c r="KO59" s="18">
        <f t="shared" si="103"/>
        <v>0.23809523809523808</v>
      </c>
      <c r="KP59" s="18">
        <f t="shared" si="103"/>
        <v>9.5238095238095233E-2</v>
      </c>
      <c r="KQ59" s="18">
        <f t="shared" si="103"/>
        <v>0.19047619047619047</v>
      </c>
      <c r="KR59" s="18">
        <f t="shared" si="103"/>
        <v>0.19047619047619047</v>
      </c>
      <c r="KS59" s="18">
        <f t="shared" si="103"/>
        <v>0.23809523809523808</v>
      </c>
      <c r="KT59" s="18">
        <f t="shared" si="103"/>
        <v>0.38095238095238093</v>
      </c>
      <c r="KU59" s="18">
        <f t="shared" si="103"/>
        <v>0.47619047619047616</v>
      </c>
      <c r="KV59" s="18">
        <f t="shared" si="103"/>
        <v>0.2857142857142857</v>
      </c>
      <c r="KW59" s="18">
        <f t="shared" si="103"/>
        <v>0.19047619047619047</v>
      </c>
      <c r="KX59" s="18">
        <f t="shared" si="103"/>
        <v>0.38095238095238093</v>
      </c>
      <c r="KY59" s="18">
        <f t="shared" si="103"/>
        <v>0.42857142857142855</v>
      </c>
      <c r="KZ59" s="18">
        <f t="shared" si="103"/>
        <v>0.19047619047619047</v>
      </c>
      <c r="LA59" s="18">
        <f t="shared" si="103"/>
        <v>0.42857142857142855</v>
      </c>
      <c r="LB59" s="18">
        <f t="shared" si="103"/>
        <v>0.38095238095238093</v>
      </c>
      <c r="LC59" s="18">
        <f t="shared" si="103"/>
        <v>0.52380952380952384</v>
      </c>
      <c r="LD59" s="18">
        <f t="shared" si="103"/>
        <v>0.76190476190476186</v>
      </c>
      <c r="LE59" s="18">
        <f t="shared" si="103"/>
        <v>0.47619047619047616</v>
      </c>
      <c r="LF59" s="18">
        <f t="shared" si="103"/>
        <v>0.33333333333333331</v>
      </c>
      <c r="LG59" s="18">
        <f t="shared" si="103"/>
        <v>9.5238095238095233E-2</v>
      </c>
      <c r="LH59" s="18">
        <f t="shared" si="103"/>
        <v>0.33333333333333331</v>
      </c>
      <c r="LI59" s="18">
        <f t="shared" si="103"/>
        <v>0.52380952380952384</v>
      </c>
      <c r="LJ59" s="18">
        <f t="shared" si="103"/>
        <v>0.23809523809523808</v>
      </c>
      <c r="LK59" s="18">
        <f t="shared" si="103"/>
        <v>0.19047619047619047</v>
      </c>
      <c r="LL59" s="18">
        <f t="shared" si="103"/>
        <v>0.33333333333333331</v>
      </c>
      <c r="LM59" s="18">
        <f t="shared" si="103"/>
        <v>0.47619047619047616</v>
      </c>
      <c r="LN59" s="18">
        <f t="shared" si="103"/>
        <v>0.38095238095238093</v>
      </c>
      <c r="LO59" s="18">
        <f t="shared" si="103"/>
        <v>4.7619047619047616E-2</v>
      </c>
      <c r="LP59" s="18">
        <f t="shared" si="103"/>
        <v>0.47619047619047616</v>
      </c>
      <c r="LQ59" s="18">
        <f t="shared" si="103"/>
        <v>0.14285714285714285</v>
      </c>
      <c r="LR59" s="18">
        <f t="shared" si="103"/>
        <v>0.7142857142857143</v>
      </c>
      <c r="LS59" s="18">
        <f t="shared" si="103"/>
        <v>0.52380952380952384</v>
      </c>
      <c r="LT59" s="18">
        <f t="shared" si="103"/>
        <v>4.7619047619047616E-2</v>
      </c>
      <c r="LU59" s="18">
        <f t="shared" si="103"/>
        <v>0.33333333333333331</v>
      </c>
      <c r="LV59" s="18">
        <f t="shared" si="103"/>
        <v>0.38095238095238093</v>
      </c>
      <c r="LW59" s="18">
        <f t="shared" si="103"/>
        <v>0.33333333333333331</v>
      </c>
    </row>
    <row r="60" spans="1:335" x14ac:dyDescent="0.3">
      <c r="A60" s="15">
        <v>2007</v>
      </c>
      <c r="B60" s="18">
        <f t="shared" si="95"/>
        <v>0.47619047619047616</v>
      </c>
      <c r="C60" s="18">
        <f t="shared" si="107"/>
        <v>0.23809523809523808</v>
      </c>
      <c r="D60" s="18">
        <f t="shared" si="107"/>
        <v>0.23809523809523808</v>
      </c>
      <c r="E60" s="18">
        <f t="shared" si="107"/>
        <v>0.5714285714285714</v>
      </c>
      <c r="F60" s="18">
        <f t="shared" si="107"/>
        <v>0.66666666666666663</v>
      </c>
      <c r="G60" s="18">
        <f t="shared" si="107"/>
        <v>0.5714285714285714</v>
      </c>
      <c r="H60" s="18">
        <f t="shared" si="107"/>
        <v>0.7142857142857143</v>
      </c>
      <c r="I60" s="18">
        <f t="shared" si="107"/>
        <v>0.42857142857142855</v>
      </c>
      <c r="J60" s="18">
        <f t="shared" si="107"/>
        <v>0.23809523809523808</v>
      </c>
      <c r="K60" s="18">
        <f t="shared" si="107"/>
        <v>0.7142857142857143</v>
      </c>
      <c r="L60" s="18">
        <f t="shared" si="107"/>
        <v>0.7142857142857143</v>
      </c>
      <c r="M60" s="18">
        <f t="shared" si="107"/>
        <v>0.76190476190476186</v>
      </c>
      <c r="N60" s="18">
        <f t="shared" si="107"/>
        <v>0.66666666666666663</v>
      </c>
      <c r="O60" s="18">
        <f t="shared" si="107"/>
        <v>0.33333333333333331</v>
      </c>
      <c r="P60" s="18">
        <f t="shared" si="107"/>
        <v>0.19047619047619047</v>
      </c>
      <c r="Q60" s="18">
        <f t="shared" si="107"/>
        <v>0.42857142857142855</v>
      </c>
      <c r="R60" s="18">
        <f t="shared" si="107"/>
        <v>0.42857142857142855</v>
      </c>
      <c r="S60" s="18">
        <f t="shared" si="107"/>
        <v>9.5238095238095233E-2</v>
      </c>
      <c r="T60" s="18">
        <f t="shared" si="107"/>
        <v>4.7619047619047616E-2</v>
      </c>
      <c r="U60" s="18">
        <f t="shared" si="107"/>
        <v>0.23809523809523808</v>
      </c>
      <c r="V60" s="18">
        <f t="shared" si="107"/>
        <v>0.19047619047619047</v>
      </c>
      <c r="W60" s="18">
        <f t="shared" si="107"/>
        <v>0.52380952380952384</v>
      </c>
      <c r="X60" s="18">
        <f t="shared" si="107"/>
        <v>0.7142857142857143</v>
      </c>
      <c r="Y60" s="18">
        <f t="shared" si="107"/>
        <v>0.42857142857142855</v>
      </c>
      <c r="Z60" s="18">
        <f t="shared" si="107"/>
        <v>0.8571428571428571</v>
      </c>
      <c r="AA60" s="18">
        <f t="shared" si="107"/>
        <v>0.2857142857142857</v>
      </c>
      <c r="AB60" s="18">
        <f t="shared" si="107"/>
        <v>0.38095238095238093</v>
      </c>
      <c r="AC60" s="18">
        <f t="shared" si="107"/>
        <v>0.42857142857142855</v>
      </c>
      <c r="AD60" s="18">
        <f t="shared" si="107"/>
        <v>0.61904761904761907</v>
      </c>
      <c r="AE60" s="18">
        <f t="shared" si="107"/>
        <v>0.61904761904761907</v>
      </c>
      <c r="AF60" s="18">
        <f t="shared" si="107"/>
        <v>0.42857142857142855</v>
      </c>
      <c r="AG60" s="18">
        <f t="shared" si="107"/>
        <v>0.23809523809523808</v>
      </c>
      <c r="AH60" s="18">
        <f t="shared" si="107"/>
        <v>0.42857142857142855</v>
      </c>
      <c r="AI60" s="18">
        <f t="shared" si="107"/>
        <v>0.2857142857142857</v>
      </c>
      <c r="AJ60" s="18">
        <f t="shared" si="107"/>
        <v>0.14285714285714285</v>
      </c>
      <c r="AK60" s="18">
        <f t="shared" si="107"/>
        <v>9.5238095238095233E-2</v>
      </c>
      <c r="AL60" s="18">
        <f t="shared" si="107"/>
        <v>0.19047619047619047</v>
      </c>
      <c r="AM60" s="18">
        <f t="shared" si="107"/>
        <v>0.23809523809523808</v>
      </c>
      <c r="AN60" s="18">
        <f t="shared" si="107"/>
        <v>0.33333333333333331</v>
      </c>
      <c r="AO60" s="18">
        <f t="shared" si="107"/>
        <v>0.2857142857142857</v>
      </c>
      <c r="AP60" s="18">
        <f t="shared" si="107"/>
        <v>0.2857142857142857</v>
      </c>
      <c r="AQ60" s="18">
        <f t="shared" si="107"/>
        <v>4.7619047619047616E-2</v>
      </c>
      <c r="AR60" s="18">
        <f t="shared" si="107"/>
        <v>4.7619047619047616E-2</v>
      </c>
      <c r="AS60" s="18">
        <f t="shared" si="107"/>
        <v>4.7619047619047616E-2</v>
      </c>
      <c r="AT60" s="18">
        <f t="shared" si="107"/>
        <v>9.5238095238095233E-2</v>
      </c>
      <c r="AU60" s="18">
        <f t="shared" si="107"/>
        <v>0.42857142857142855</v>
      </c>
      <c r="AV60" s="18">
        <f t="shared" si="107"/>
        <v>0.47619047619047616</v>
      </c>
      <c r="AW60" s="18">
        <f t="shared" si="107"/>
        <v>0.61904761904761907</v>
      </c>
      <c r="AX60" s="18">
        <f t="shared" si="107"/>
        <v>0.14285714285714285</v>
      </c>
      <c r="AY60" s="18">
        <f t="shared" si="107"/>
        <v>0.2857142857142857</v>
      </c>
      <c r="AZ60" s="18">
        <f t="shared" si="107"/>
        <v>0.23809523809523808</v>
      </c>
      <c r="BA60" s="18">
        <f t="shared" si="107"/>
        <v>0.23809523809523808</v>
      </c>
      <c r="BB60" s="18">
        <f t="shared" si="107"/>
        <v>0.61904761904761907</v>
      </c>
      <c r="BC60" s="18">
        <f t="shared" si="107"/>
        <v>0.47619047619047616</v>
      </c>
      <c r="BD60" s="18">
        <f t="shared" si="107"/>
        <v>0.42857142857142855</v>
      </c>
      <c r="BE60" s="18">
        <f t="shared" si="107"/>
        <v>0.61904761904761907</v>
      </c>
      <c r="BF60" s="18">
        <f t="shared" si="107"/>
        <v>0.52380952380952384</v>
      </c>
      <c r="BG60" s="18">
        <f t="shared" si="107"/>
        <v>0.61904761904761907</v>
      </c>
      <c r="BH60" s="18">
        <f t="shared" si="107"/>
        <v>0.23809523809523808</v>
      </c>
      <c r="BI60" s="18">
        <f t="shared" si="107"/>
        <v>0.38095238095238093</v>
      </c>
      <c r="BJ60" s="18">
        <f t="shared" si="107"/>
        <v>0.14285714285714285</v>
      </c>
      <c r="BK60" s="18">
        <f t="shared" si="107"/>
        <v>9.5238095238095233E-2</v>
      </c>
      <c r="BL60" s="18">
        <f t="shared" si="107"/>
        <v>4.7619047619047616E-2</v>
      </c>
      <c r="BM60" s="18">
        <f t="shared" si="107"/>
        <v>4.7619047619047616E-2</v>
      </c>
      <c r="BN60" s="18">
        <f t="shared" si="107"/>
        <v>4.7619047619047616E-2</v>
      </c>
      <c r="BO60" s="18">
        <f t="shared" si="104"/>
        <v>0.19047619047619047</v>
      </c>
      <c r="BP60" s="18">
        <f t="shared" si="104"/>
        <v>0.19047619047619047</v>
      </c>
      <c r="BQ60" s="18">
        <f t="shared" si="104"/>
        <v>0.38095238095238093</v>
      </c>
      <c r="BR60" s="18">
        <f t="shared" si="104"/>
        <v>0.61904761904761907</v>
      </c>
      <c r="BS60" s="18">
        <f t="shared" si="104"/>
        <v>0.52380952380952384</v>
      </c>
      <c r="BT60" s="18">
        <f t="shared" si="104"/>
        <v>0.14285714285714285</v>
      </c>
      <c r="BU60" s="18">
        <f t="shared" si="104"/>
        <v>0.14285714285714285</v>
      </c>
      <c r="BV60" s="18">
        <f t="shared" si="104"/>
        <v>0.38095238095238093</v>
      </c>
      <c r="BW60" s="18">
        <f t="shared" si="104"/>
        <v>4.7619047619047616E-2</v>
      </c>
      <c r="BX60" s="18">
        <f t="shared" si="104"/>
        <v>0.14285714285714285</v>
      </c>
      <c r="BY60" s="18">
        <f t="shared" si="104"/>
        <v>0.33333333333333331</v>
      </c>
      <c r="BZ60" s="18">
        <f t="shared" si="104"/>
        <v>0.38095238095238093</v>
      </c>
      <c r="CA60" s="18">
        <f t="shared" si="104"/>
        <v>0.19047619047619047</v>
      </c>
      <c r="CB60" s="18">
        <f t="shared" si="104"/>
        <v>0.14285714285714285</v>
      </c>
      <c r="CC60" s="18">
        <f t="shared" si="104"/>
        <v>0.19047619047619047</v>
      </c>
      <c r="CD60" s="18">
        <f t="shared" si="104"/>
        <v>9.5238095238095233E-2</v>
      </c>
      <c r="CE60" s="18">
        <f t="shared" si="104"/>
        <v>4.7619047619047616E-2</v>
      </c>
      <c r="CF60" s="18">
        <f t="shared" si="104"/>
        <v>0.42857142857142855</v>
      </c>
      <c r="CG60" s="18">
        <f t="shared" si="104"/>
        <v>0.7142857142857143</v>
      </c>
      <c r="CH60" s="18">
        <f t="shared" si="104"/>
        <v>0.66666666666666663</v>
      </c>
      <c r="CI60" s="18">
        <f t="shared" si="104"/>
        <v>0.19047619047619047</v>
      </c>
      <c r="CJ60" s="18">
        <f t="shared" si="104"/>
        <v>0.23809523809523808</v>
      </c>
      <c r="CK60" s="18">
        <f t="shared" si="104"/>
        <v>0.66666666666666663</v>
      </c>
      <c r="CL60" s="18">
        <f t="shared" si="104"/>
        <v>0.23809523809523808</v>
      </c>
      <c r="CM60" s="18">
        <f t="shared" si="104"/>
        <v>0.23809523809523808</v>
      </c>
      <c r="CN60" s="18">
        <f t="shared" si="104"/>
        <v>0.2857142857142857</v>
      </c>
      <c r="CO60" s="18">
        <f t="shared" si="104"/>
        <v>0.23809523809523808</v>
      </c>
      <c r="CP60" s="18">
        <f t="shared" si="104"/>
        <v>4.7619047619047616E-2</v>
      </c>
      <c r="CQ60" s="18">
        <f t="shared" si="104"/>
        <v>4.7619047619047616E-2</v>
      </c>
      <c r="CR60" s="18">
        <f t="shared" si="104"/>
        <v>0.23809523809523808</v>
      </c>
      <c r="CS60" s="18">
        <f t="shared" si="104"/>
        <v>9.5238095238095233E-2</v>
      </c>
      <c r="CT60" s="18">
        <f t="shared" si="104"/>
        <v>0.38095238095238093</v>
      </c>
      <c r="CU60" s="18">
        <f t="shared" si="104"/>
        <v>0.2857142857142857</v>
      </c>
      <c r="CV60" s="18">
        <f t="shared" si="104"/>
        <v>4.7619047619047616E-2</v>
      </c>
      <c r="CW60" s="18">
        <f t="shared" si="104"/>
        <v>0.2857142857142857</v>
      </c>
      <c r="CX60" s="18">
        <f t="shared" si="104"/>
        <v>0.23809523809523808</v>
      </c>
      <c r="CY60" s="18">
        <f t="shared" si="104"/>
        <v>0.33333333333333331</v>
      </c>
      <c r="CZ60" s="18">
        <f t="shared" si="104"/>
        <v>4.7619047619047616E-2</v>
      </c>
      <c r="DA60" s="18">
        <f t="shared" si="104"/>
        <v>4.7619047619047616E-2</v>
      </c>
      <c r="DB60" s="18">
        <f t="shared" si="104"/>
        <v>4.7619047619047616E-2</v>
      </c>
      <c r="DC60" s="18">
        <f t="shared" si="104"/>
        <v>0.42857142857142855</v>
      </c>
      <c r="DD60" s="18">
        <f t="shared" si="104"/>
        <v>4.7619047619047616E-2</v>
      </c>
      <c r="DE60" s="18">
        <f t="shared" si="104"/>
        <v>4.7619047619047616E-2</v>
      </c>
      <c r="DF60" s="18">
        <f t="shared" si="104"/>
        <v>9.5238095238095233E-2</v>
      </c>
      <c r="DG60" s="18">
        <f t="shared" si="104"/>
        <v>0.23809523809523808</v>
      </c>
      <c r="DH60" s="18">
        <f t="shared" si="104"/>
        <v>9.5238095238095233E-2</v>
      </c>
      <c r="DI60" s="18">
        <f t="shared" si="104"/>
        <v>0.19047619047619047</v>
      </c>
      <c r="DJ60" s="18">
        <f t="shared" si="104"/>
        <v>0.7142857142857143</v>
      </c>
      <c r="DK60" s="18">
        <f t="shared" si="104"/>
        <v>9.5238095238095233E-2</v>
      </c>
      <c r="DL60" s="18">
        <f t="shared" si="104"/>
        <v>0.61904761904761907</v>
      </c>
      <c r="DM60" s="18">
        <f t="shared" si="104"/>
        <v>0.47619047619047616</v>
      </c>
      <c r="DN60" s="18">
        <f t="shared" si="104"/>
        <v>0.42857142857142855</v>
      </c>
      <c r="DO60" s="18">
        <f t="shared" si="104"/>
        <v>0.19047619047619047</v>
      </c>
      <c r="DP60" s="18">
        <f t="shared" si="104"/>
        <v>0.14285714285714285</v>
      </c>
      <c r="DQ60" s="18">
        <f t="shared" si="104"/>
        <v>0.33333333333333331</v>
      </c>
      <c r="DR60" s="18">
        <f t="shared" si="104"/>
        <v>0.38095238095238093</v>
      </c>
      <c r="DS60" s="18">
        <f t="shared" si="104"/>
        <v>0.33333333333333331</v>
      </c>
      <c r="DT60" s="18">
        <f t="shared" si="104"/>
        <v>4.7619047619047616E-2</v>
      </c>
      <c r="DU60" s="18">
        <f t="shared" si="104"/>
        <v>0.19047619047619047</v>
      </c>
      <c r="DV60" s="18">
        <f t="shared" si="104"/>
        <v>0.33333333333333331</v>
      </c>
      <c r="DW60" s="18">
        <f t="shared" si="104"/>
        <v>0.2857142857142857</v>
      </c>
      <c r="DX60" s="18">
        <f t="shared" si="104"/>
        <v>0.47619047619047616</v>
      </c>
      <c r="DY60" s="18">
        <f t="shared" si="104"/>
        <v>0.5714285714285714</v>
      </c>
      <c r="DZ60" s="18">
        <f t="shared" si="105"/>
        <v>0.7142857142857143</v>
      </c>
      <c r="EA60" s="18">
        <f t="shared" si="105"/>
        <v>0.42857142857142855</v>
      </c>
      <c r="EB60" s="18">
        <f t="shared" si="105"/>
        <v>0.2857142857142857</v>
      </c>
      <c r="EC60" s="18">
        <f t="shared" si="105"/>
        <v>0.23809523809523808</v>
      </c>
      <c r="ED60" s="18">
        <f t="shared" si="105"/>
        <v>0.7142857142857143</v>
      </c>
      <c r="EE60" s="18">
        <f t="shared" si="105"/>
        <v>0.52380952380952384</v>
      </c>
      <c r="EF60" s="18">
        <f t="shared" si="105"/>
        <v>0.66666666666666663</v>
      </c>
      <c r="EG60" s="18">
        <f t="shared" si="105"/>
        <v>0.61904761904761907</v>
      </c>
      <c r="EH60" s="18">
        <f t="shared" si="105"/>
        <v>0.42857142857142855</v>
      </c>
      <c r="EI60" s="18">
        <f t="shared" si="105"/>
        <v>0.23809523809523808</v>
      </c>
      <c r="EJ60" s="18">
        <f t="shared" si="105"/>
        <v>0.19047619047619047</v>
      </c>
      <c r="EK60" s="18">
        <f t="shared" si="105"/>
        <v>0.19047619047619047</v>
      </c>
      <c r="EL60" s="18">
        <f t="shared" si="105"/>
        <v>9.5238095238095233E-2</v>
      </c>
      <c r="EM60" s="18">
        <f t="shared" si="105"/>
        <v>4.7619047619047616E-2</v>
      </c>
      <c r="EN60" s="18">
        <f t="shared" si="105"/>
        <v>4.7619047619047616E-2</v>
      </c>
      <c r="EO60" s="18">
        <f t="shared" si="105"/>
        <v>0.33333333333333331</v>
      </c>
      <c r="EP60" s="18">
        <f t="shared" si="105"/>
        <v>4.7619047619047616E-2</v>
      </c>
      <c r="EQ60" s="18">
        <f t="shared" si="105"/>
        <v>0.19047619047619047</v>
      </c>
      <c r="ER60" s="18">
        <f t="shared" si="105"/>
        <v>9.5238095238095233E-2</v>
      </c>
      <c r="ES60" s="18">
        <f t="shared" si="105"/>
        <v>0.19047619047619047</v>
      </c>
      <c r="ET60" s="18">
        <f t="shared" si="105"/>
        <v>0.38095238095238093</v>
      </c>
      <c r="EU60" s="18">
        <f t="shared" si="105"/>
        <v>0.52380952380952384</v>
      </c>
      <c r="EV60" s="18">
        <f t="shared" si="105"/>
        <v>9.5238095238095233E-2</v>
      </c>
      <c r="EW60" s="18">
        <f t="shared" si="105"/>
        <v>4.7619047619047616E-2</v>
      </c>
      <c r="EX60" s="18">
        <f t="shared" si="105"/>
        <v>0.33333333333333331</v>
      </c>
      <c r="EY60" s="18">
        <f t="shared" si="105"/>
        <v>4.7619047619047616E-2</v>
      </c>
      <c r="EZ60" s="18">
        <f t="shared" si="105"/>
        <v>4.7619047619047616E-2</v>
      </c>
      <c r="FA60" s="18">
        <f t="shared" si="105"/>
        <v>9.5238095238095233E-2</v>
      </c>
      <c r="FB60" s="18">
        <f t="shared" si="105"/>
        <v>0.38095238095238093</v>
      </c>
      <c r="FC60" s="18">
        <f t="shared" si="105"/>
        <v>0.38095238095238093</v>
      </c>
      <c r="FD60" s="18">
        <f t="shared" si="105"/>
        <v>0.76190476190476186</v>
      </c>
      <c r="FE60" s="18">
        <f t="shared" si="105"/>
        <v>9.5238095238095233E-2</v>
      </c>
      <c r="FF60" s="18">
        <f t="shared" si="105"/>
        <v>0.23809523809523808</v>
      </c>
      <c r="FG60" s="18">
        <f t="shared" si="105"/>
        <v>0.33333333333333331</v>
      </c>
      <c r="FH60" s="18">
        <f t="shared" si="105"/>
        <v>0.7142857142857143</v>
      </c>
      <c r="FI60" s="18">
        <f t="shared" si="105"/>
        <v>0.2857142857142857</v>
      </c>
      <c r="FJ60" s="18">
        <f t="shared" si="105"/>
        <v>0.14285714285714285</v>
      </c>
      <c r="FK60" s="18">
        <f t="shared" si="105"/>
        <v>0.2857142857142857</v>
      </c>
      <c r="FL60" s="18">
        <f t="shared" si="105"/>
        <v>4.7619047619047616E-2</v>
      </c>
      <c r="FM60" s="18">
        <f t="shared" si="105"/>
        <v>0.23809523809523808</v>
      </c>
      <c r="FN60" s="18">
        <f t="shared" si="105"/>
        <v>4.7619047619047616E-2</v>
      </c>
      <c r="FO60" s="18">
        <f t="shared" si="105"/>
        <v>4.7619047619047616E-2</v>
      </c>
      <c r="FP60" s="18">
        <f t="shared" si="105"/>
        <v>4.7619047619047616E-2</v>
      </c>
      <c r="FQ60" s="18">
        <f t="shared" si="105"/>
        <v>0.38095238095238093</v>
      </c>
      <c r="FR60" s="18">
        <f t="shared" si="105"/>
        <v>0.33333333333333331</v>
      </c>
      <c r="FS60" s="18">
        <f t="shared" si="105"/>
        <v>0.47619047619047616</v>
      </c>
      <c r="FT60" s="18">
        <f t="shared" si="105"/>
        <v>0.19047619047619047</v>
      </c>
      <c r="FU60" s="18">
        <f t="shared" si="105"/>
        <v>0.61904761904761907</v>
      </c>
      <c r="FV60" s="18">
        <f t="shared" si="105"/>
        <v>0.5714285714285714</v>
      </c>
      <c r="FW60" s="18">
        <f t="shared" si="105"/>
        <v>0.38095238095238093</v>
      </c>
      <c r="FX60" s="18">
        <f t="shared" si="105"/>
        <v>0.33333333333333331</v>
      </c>
      <c r="FY60" s="18">
        <f t="shared" si="105"/>
        <v>0.38095238095238093</v>
      </c>
      <c r="FZ60" s="18">
        <f t="shared" si="105"/>
        <v>0.33333333333333331</v>
      </c>
      <c r="GA60" s="18">
        <f t="shared" si="105"/>
        <v>0.5714285714285714</v>
      </c>
      <c r="GB60" s="18">
        <f t="shared" si="105"/>
        <v>0.76190476190476186</v>
      </c>
      <c r="GC60" s="18">
        <f t="shared" si="105"/>
        <v>0.76190476190476186</v>
      </c>
      <c r="GD60" s="18">
        <f t="shared" si="105"/>
        <v>0.5714285714285714</v>
      </c>
      <c r="GE60" s="18">
        <f t="shared" si="105"/>
        <v>0.23809523809523808</v>
      </c>
      <c r="GF60" s="18">
        <f t="shared" si="105"/>
        <v>0.19047619047619047</v>
      </c>
      <c r="GG60" s="18">
        <f t="shared" si="105"/>
        <v>0.2857142857142857</v>
      </c>
      <c r="GH60" s="18">
        <f t="shared" si="105"/>
        <v>0.14285714285714285</v>
      </c>
      <c r="GI60" s="18">
        <f t="shared" si="105"/>
        <v>0.23809523809523808</v>
      </c>
      <c r="GJ60" s="18">
        <f t="shared" si="105"/>
        <v>0.42857142857142855</v>
      </c>
      <c r="GK60" s="18">
        <f t="shared" ref="GK60:IV63" si="108">_xlfn.RANK.EQ(GK10,GK$3:GK$22,1)/(COUNT(GK$3:GK$22)+1)</f>
        <v>0.38095238095238093</v>
      </c>
      <c r="GL60" s="18">
        <f t="shared" si="108"/>
        <v>0.47619047619047616</v>
      </c>
      <c r="GM60" s="18">
        <f t="shared" si="108"/>
        <v>0.42857142857142855</v>
      </c>
      <c r="GN60" s="18">
        <f t="shared" si="108"/>
        <v>0.38095238095238093</v>
      </c>
      <c r="GO60" s="18">
        <f t="shared" si="108"/>
        <v>0.23809523809523808</v>
      </c>
      <c r="GP60" s="18">
        <f t="shared" si="108"/>
        <v>0.7142857142857143</v>
      </c>
      <c r="GQ60" s="18">
        <f t="shared" si="108"/>
        <v>0.38095238095238093</v>
      </c>
      <c r="GR60" s="18">
        <f t="shared" si="108"/>
        <v>4.7619047619047616E-2</v>
      </c>
      <c r="GS60" s="18">
        <f t="shared" si="108"/>
        <v>9.5238095238095233E-2</v>
      </c>
      <c r="GT60" s="18">
        <f t="shared" si="108"/>
        <v>9.5238095238095233E-2</v>
      </c>
      <c r="GU60" s="18">
        <f t="shared" si="108"/>
        <v>9.5238095238095233E-2</v>
      </c>
      <c r="GV60" s="18">
        <f t="shared" si="108"/>
        <v>0.23809523809523808</v>
      </c>
      <c r="GW60" s="18">
        <f t="shared" si="108"/>
        <v>0.14285714285714285</v>
      </c>
      <c r="GX60" s="18">
        <f t="shared" si="108"/>
        <v>4.7619047619047616E-2</v>
      </c>
      <c r="GY60" s="18">
        <f t="shared" si="108"/>
        <v>0.14285714285714285</v>
      </c>
      <c r="GZ60" s="18">
        <f t="shared" si="108"/>
        <v>0.5714285714285714</v>
      </c>
      <c r="HA60" s="18">
        <f t="shared" si="108"/>
        <v>0.47619047619047616</v>
      </c>
      <c r="HB60" s="18">
        <f t="shared" si="108"/>
        <v>0.61904761904761907</v>
      </c>
      <c r="HC60" s="18">
        <f t="shared" si="108"/>
        <v>0.42857142857142855</v>
      </c>
      <c r="HD60" s="18">
        <f t="shared" si="108"/>
        <v>0.42857142857142855</v>
      </c>
      <c r="HE60" s="18">
        <f t="shared" si="108"/>
        <v>0.47619047619047616</v>
      </c>
      <c r="HF60" s="18">
        <f t="shared" si="108"/>
        <v>4.7619047619047616E-2</v>
      </c>
      <c r="HG60" s="18">
        <f t="shared" si="108"/>
        <v>4.7619047619047616E-2</v>
      </c>
      <c r="HH60" s="18">
        <f t="shared" si="108"/>
        <v>4.7619047619047616E-2</v>
      </c>
      <c r="HI60" s="18">
        <f t="shared" si="108"/>
        <v>4.7619047619047616E-2</v>
      </c>
      <c r="HJ60" s="18">
        <f t="shared" si="108"/>
        <v>0.23809523809523808</v>
      </c>
      <c r="HK60" s="18">
        <f t="shared" si="108"/>
        <v>0.52380952380952384</v>
      </c>
      <c r="HL60" s="18">
        <f t="shared" si="108"/>
        <v>0.52380952380952384</v>
      </c>
      <c r="HM60" s="18">
        <f t="shared" si="108"/>
        <v>0.42857142857142855</v>
      </c>
      <c r="HN60" s="18">
        <f t="shared" si="108"/>
        <v>0.2857142857142857</v>
      </c>
      <c r="HO60" s="18">
        <f t="shared" si="108"/>
        <v>0.38095238095238093</v>
      </c>
      <c r="HP60" s="18">
        <f t="shared" si="108"/>
        <v>0.38095238095238093</v>
      </c>
      <c r="HQ60" s="18">
        <f t="shared" si="108"/>
        <v>0.61904761904761907</v>
      </c>
      <c r="HR60" s="18">
        <f t="shared" si="108"/>
        <v>0.5714285714285714</v>
      </c>
      <c r="HS60" s="18">
        <f t="shared" si="108"/>
        <v>0.33333333333333331</v>
      </c>
      <c r="HT60" s="18">
        <f t="shared" si="108"/>
        <v>0.5714285714285714</v>
      </c>
      <c r="HU60" s="18">
        <f t="shared" si="108"/>
        <v>0.19047619047619047</v>
      </c>
      <c r="HV60" s="18">
        <f t="shared" si="108"/>
        <v>9.5238095238095233E-2</v>
      </c>
      <c r="HW60" s="18">
        <f t="shared" si="108"/>
        <v>0.42857142857142855</v>
      </c>
      <c r="HX60" s="18">
        <f t="shared" si="108"/>
        <v>0.66666666666666663</v>
      </c>
      <c r="HY60" s="18">
        <f t="shared" si="108"/>
        <v>0.80952380952380953</v>
      </c>
      <c r="HZ60" s="18">
        <f t="shared" si="108"/>
        <v>0.7142857142857143</v>
      </c>
      <c r="IA60" s="18">
        <f t="shared" si="108"/>
        <v>0.5714285714285714</v>
      </c>
      <c r="IB60" s="18">
        <f t="shared" si="108"/>
        <v>0.14285714285714285</v>
      </c>
      <c r="IC60" s="18">
        <f t="shared" si="108"/>
        <v>0.23809523809523808</v>
      </c>
      <c r="ID60" s="18">
        <f t="shared" si="108"/>
        <v>0.52380952380952384</v>
      </c>
      <c r="IE60" s="18">
        <f t="shared" si="108"/>
        <v>0.33333333333333331</v>
      </c>
      <c r="IF60" s="18">
        <f t="shared" si="108"/>
        <v>0.23809523809523808</v>
      </c>
      <c r="IG60" s="18">
        <f t="shared" si="108"/>
        <v>4.7619047619047616E-2</v>
      </c>
      <c r="IH60" s="18">
        <f t="shared" si="108"/>
        <v>0.23809523809523808</v>
      </c>
      <c r="II60" s="18">
        <f t="shared" si="108"/>
        <v>0.5714285714285714</v>
      </c>
      <c r="IJ60" s="18">
        <f t="shared" si="108"/>
        <v>0.38095238095238093</v>
      </c>
      <c r="IK60" s="18">
        <f t="shared" si="108"/>
        <v>9.5238095238095233E-2</v>
      </c>
      <c r="IL60" s="18">
        <f t="shared" si="108"/>
        <v>0.47619047619047616</v>
      </c>
      <c r="IM60" s="18">
        <f t="shared" si="108"/>
        <v>0.38095238095238093</v>
      </c>
      <c r="IN60" s="18">
        <f t="shared" si="108"/>
        <v>0.2857142857142857</v>
      </c>
      <c r="IO60" s="18">
        <f t="shared" si="108"/>
        <v>0.38095238095238093</v>
      </c>
      <c r="IP60" s="18">
        <f t="shared" si="108"/>
        <v>0.76190476190476186</v>
      </c>
      <c r="IQ60" s="18">
        <f t="shared" si="108"/>
        <v>0.2857142857142857</v>
      </c>
      <c r="IR60" s="18">
        <f t="shared" si="108"/>
        <v>0.2857142857142857</v>
      </c>
      <c r="IS60" s="18">
        <f t="shared" si="108"/>
        <v>9.5238095238095233E-2</v>
      </c>
      <c r="IT60" s="18">
        <f t="shared" si="108"/>
        <v>9.5238095238095233E-2</v>
      </c>
      <c r="IU60" s="18">
        <f t="shared" si="108"/>
        <v>4.7619047619047616E-2</v>
      </c>
      <c r="IV60" s="18">
        <f t="shared" si="108"/>
        <v>9.5238095238095233E-2</v>
      </c>
      <c r="IW60" s="18">
        <f t="shared" si="106"/>
        <v>0.33333333333333331</v>
      </c>
      <c r="IX60" s="18">
        <f t="shared" si="106"/>
        <v>0.66666666666666663</v>
      </c>
      <c r="IY60" s="18">
        <f t="shared" si="106"/>
        <v>0.42857142857142855</v>
      </c>
      <c r="IZ60" s="18">
        <f t="shared" si="106"/>
        <v>0.2857142857142857</v>
      </c>
      <c r="JA60" s="18">
        <f t="shared" si="106"/>
        <v>0.2857142857142857</v>
      </c>
      <c r="JB60" s="18">
        <f t="shared" si="106"/>
        <v>0.76190476190476186</v>
      </c>
      <c r="JC60" s="18">
        <f t="shared" si="106"/>
        <v>0.52380952380952384</v>
      </c>
      <c r="JD60" s="18">
        <f t="shared" si="106"/>
        <v>0.66666666666666663</v>
      </c>
      <c r="JE60" s="18">
        <f t="shared" si="106"/>
        <v>0.47619047619047616</v>
      </c>
      <c r="JF60" s="18">
        <f t="shared" si="106"/>
        <v>0.76190476190476186</v>
      </c>
      <c r="JG60" s="18">
        <f t="shared" si="106"/>
        <v>0.80952380952380953</v>
      </c>
      <c r="JH60" s="18">
        <f t="shared" si="106"/>
        <v>0.5714285714285714</v>
      </c>
      <c r="JI60" s="18">
        <f t="shared" si="106"/>
        <v>0.5714285714285714</v>
      </c>
      <c r="JJ60" s="18">
        <f t="shared" si="106"/>
        <v>0.19047619047619047</v>
      </c>
      <c r="JK60" s="18">
        <f t="shared" si="106"/>
        <v>9.5238095238095233E-2</v>
      </c>
      <c r="JL60" s="18">
        <f t="shared" si="106"/>
        <v>0.2857142857142857</v>
      </c>
      <c r="JM60" s="18">
        <f t="shared" si="106"/>
        <v>0.52380952380952384</v>
      </c>
      <c r="JN60" s="18">
        <f t="shared" si="103"/>
        <v>0.5714285714285714</v>
      </c>
      <c r="JO60" s="18">
        <f t="shared" si="103"/>
        <v>0.61904761904761907</v>
      </c>
      <c r="JP60" s="18">
        <f t="shared" si="103"/>
        <v>0.2857142857142857</v>
      </c>
      <c r="JQ60" s="18">
        <f t="shared" si="103"/>
        <v>0.23809523809523808</v>
      </c>
      <c r="JR60" s="18">
        <f t="shared" si="103"/>
        <v>9.5238095238095233E-2</v>
      </c>
      <c r="JS60" s="18">
        <f t="shared" si="103"/>
        <v>0.19047619047619047</v>
      </c>
      <c r="JT60" s="18">
        <f t="shared" ref="JT60:LW60" si="109">_xlfn.RANK.EQ(JT10,JT$3:JT$22,1)/(COUNT(JT$3:JT$22)+1)</f>
        <v>0.19047619047619047</v>
      </c>
      <c r="JU60" s="18">
        <f t="shared" si="109"/>
        <v>0.38095238095238093</v>
      </c>
      <c r="JV60" s="18">
        <f t="shared" si="109"/>
        <v>0.23809523809523808</v>
      </c>
      <c r="JW60" s="18">
        <f t="shared" si="109"/>
        <v>9.5238095238095233E-2</v>
      </c>
      <c r="JX60" s="18">
        <f t="shared" si="109"/>
        <v>9.5238095238095233E-2</v>
      </c>
      <c r="JY60" s="18">
        <f t="shared" si="109"/>
        <v>0.2857142857142857</v>
      </c>
      <c r="JZ60" s="18">
        <f t="shared" si="109"/>
        <v>0.61904761904761907</v>
      </c>
      <c r="KA60" s="18">
        <f t="shared" si="109"/>
        <v>0.42857142857142855</v>
      </c>
      <c r="KB60" s="18">
        <f t="shared" si="109"/>
        <v>0.33333333333333331</v>
      </c>
      <c r="KC60" s="18">
        <f t="shared" si="109"/>
        <v>0.47619047619047616</v>
      </c>
      <c r="KD60" s="18">
        <f t="shared" si="109"/>
        <v>0.47619047619047616</v>
      </c>
      <c r="KE60" s="18">
        <f t="shared" si="109"/>
        <v>0.61904761904761907</v>
      </c>
      <c r="KF60" s="18">
        <f t="shared" si="109"/>
        <v>0.80952380952380953</v>
      </c>
      <c r="KG60" s="18">
        <f t="shared" si="109"/>
        <v>0.61904761904761907</v>
      </c>
      <c r="KH60" s="18">
        <f t="shared" si="109"/>
        <v>0.47619047619047616</v>
      </c>
      <c r="KI60" s="18">
        <f t="shared" si="109"/>
        <v>0.33333333333333331</v>
      </c>
      <c r="KJ60" s="18">
        <f t="shared" si="109"/>
        <v>0.76190476190476186</v>
      </c>
      <c r="KK60" s="18">
        <f t="shared" si="109"/>
        <v>0.90476190476190477</v>
      </c>
      <c r="KL60" s="18">
        <f t="shared" si="109"/>
        <v>0.52380952380952384</v>
      </c>
      <c r="KM60" s="18">
        <f t="shared" si="109"/>
        <v>0.47619047619047616</v>
      </c>
      <c r="KN60" s="18">
        <f t="shared" si="109"/>
        <v>0.19047619047619047</v>
      </c>
      <c r="KO60" s="18">
        <f t="shared" si="109"/>
        <v>0.66666666666666663</v>
      </c>
      <c r="KP60" s="18">
        <f t="shared" si="109"/>
        <v>0.8571428571428571</v>
      </c>
      <c r="KQ60" s="18">
        <f t="shared" si="109"/>
        <v>0.5714285714285714</v>
      </c>
      <c r="KR60" s="18">
        <f t="shared" si="109"/>
        <v>0.66666666666666663</v>
      </c>
      <c r="KS60" s="18">
        <f t="shared" si="109"/>
        <v>0.5714285714285714</v>
      </c>
      <c r="KT60" s="18">
        <f t="shared" si="109"/>
        <v>0.19047619047619047</v>
      </c>
      <c r="KU60" s="18">
        <f t="shared" si="109"/>
        <v>0.52380952380952384</v>
      </c>
      <c r="KV60" s="18">
        <f t="shared" si="109"/>
        <v>0.38095238095238093</v>
      </c>
      <c r="KW60" s="18">
        <f t="shared" si="109"/>
        <v>0.14285714285714285</v>
      </c>
      <c r="KX60" s="18">
        <f t="shared" si="109"/>
        <v>0.14285714285714285</v>
      </c>
      <c r="KY60" s="18">
        <f t="shared" si="109"/>
        <v>9.5238095238095233E-2</v>
      </c>
      <c r="KZ60" s="18">
        <f t="shared" si="109"/>
        <v>0.38095238095238093</v>
      </c>
      <c r="LA60" s="18">
        <f t="shared" si="109"/>
        <v>9.5238095238095233E-2</v>
      </c>
      <c r="LB60" s="18">
        <f t="shared" si="109"/>
        <v>0.19047619047619047</v>
      </c>
      <c r="LC60" s="18">
        <f t="shared" si="109"/>
        <v>0.80952380952380953</v>
      </c>
      <c r="LD60" s="18">
        <f t="shared" si="109"/>
        <v>0.7142857142857143</v>
      </c>
      <c r="LE60" s="18">
        <f t="shared" si="109"/>
        <v>0.66666666666666663</v>
      </c>
      <c r="LF60" s="18">
        <f t="shared" si="109"/>
        <v>0.61904761904761907</v>
      </c>
      <c r="LG60" s="18">
        <f t="shared" si="109"/>
        <v>0.61904761904761907</v>
      </c>
      <c r="LH60" s="18">
        <f t="shared" si="109"/>
        <v>0.76190476190476186</v>
      </c>
      <c r="LI60" s="18">
        <f t="shared" si="109"/>
        <v>0.33333333333333331</v>
      </c>
      <c r="LJ60" s="18">
        <f t="shared" si="109"/>
        <v>0.80952380952380953</v>
      </c>
      <c r="LK60" s="18">
        <f t="shared" si="109"/>
        <v>0.8571428571428571</v>
      </c>
      <c r="LL60" s="18">
        <f t="shared" si="109"/>
        <v>0.52380952380952384</v>
      </c>
      <c r="LM60" s="18">
        <f t="shared" si="109"/>
        <v>0.23809523809523808</v>
      </c>
      <c r="LN60" s="18">
        <f t="shared" si="109"/>
        <v>0.14285714285714285</v>
      </c>
      <c r="LO60" s="18">
        <f t="shared" si="109"/>
        <v>9.5238095238095233E-2</v>
      </c>
      <c r="LP60" s="18">
        <f t="shared" si="109"/>
        <v>4.7619047619047616E-2</v>
      </c>
      <c r="LQ60" s="18">
        <f t="shared" si="109"/>
        <v>0.90476190476190477</v>
      </c>
      <c r="LR60" s="18">
        <f t="shared" si="109"/>
        <v>0.90476190476190477</v>
      </c>
      <c r="LS60" s="18">
        <f t="shared" si="109"/>
        <v>0.90476190476190477</v>
      </c>
      <c r="LT60" s="18">
        <f t="shared" si="109"/>
        <v>0.52380952380952384</v>
      </c>
      <c r="LU60" s="18">
        <f t="shared" si="109"/>
        <v>0.90476190476190477</v>
      </c>
      <c r="LV60" s="18">
        <f t="shared" si="109"/>
        <v>0.23809523809523808</v>
      </c>
      <c r="LW60" s="18">
        <f t="shared" si="109"/>
        <v>0.38095238095238093</v>
      </c>
    </row>
    <row r="61" spans="1:335" x14ac:dyDescent="0.3">
      <c r="A61" s="15">
        <v>2008</v>
      </c>
      <c r="B61" s="18">
        <f t="shared" si="95"/>
        <v>0.90476190476190477</v>
      </c>
      <c r="C61" s="18">
        <f t="shared" si="107"/>
        <v>0.8571428571428571</v>
      </c>
      <c r="D61" s="18">
        <f t="shared" si="107"/>
        <v>0.90476190476190477</v>
      </c>
      <c r="E61" s="18">
        <f t="shared" si="107"/>
        <v>0.52380952380952384</v>
      </c>
      <c r="F61" s="18">
        <f t="shared" si="107"/>
        <v>0.90476190476190477</v>
      </c>
      <c r="G61" s="18">
        <f t="shared" si="107"/>
        <v>0.95238095238095233</v>
      </c>
      <c r="H61" s="18">
        <f t="shared" si="107"/>
        <v>0.95238095238095233</v>
      </c>
      <c r="I61" s="18">
        <f t="shared" si="107"/>
        <v>0.7142857142857143</v>
      </c>
      <c r="J61" s="18">
        <f t="shared" si="107"/>
        <v>0.52380952380952384</v>
      </c>
      <c r="K61" s="18">
        <f t="shared" si="107"/>
        <v>0.38095238095238093</v>
      </c>
      <c r="L61" s="18">
        <f t="shared" si="107"/>
        <v>0.42857142857142855</v>
      </c>
      <c r="M61" s="18">
        <f t="shared" si="107"/>
        <v>0.90476190476190477</v>
      </c>
      <c r="N61" s="18">
        <f t="shared" si="107"/>
        <v>0.95238095238095233</v>
      </c>
      <c r="O61" s="18">
        <f t="shared" si="107"/>
        <v>0.95238095238095233</v>
      </c>
      <c r="P61" s="18">
        <f t="shared" si="107"/>
        <v>0.8571428571428571</v>
      </c>
      <c r="Q61" s="18">
        <f t="shared" si="107"/>
        <v>0.5714285714285714</v>
      </c>
      <c r="R61" s="18">
        <f t="shared" si="107"/>
        <v>0.8571428571428571</v>
      </c>
      <c r="S61" s="18">
        <f t="shared" si="107"/>
        <v>0.80952380952380953</v>
      </c>
      <c r="T61" s="18">
        <f t="shared" si="107"/>
        <v>0.95238095238095233</v>
      </c>
      <c r="U61" s="18">
        <f t="shared" si="107"/>
        <v>0.95238095238095233</v>
      </c>
      <c r="V61" s="18">
        <f t="shared" si="107"/>
        <v>0.42857142857142855</v>
      </c>
      <c r="W61" s="18">
        <f t="shared" si="107"/>
        <v>0.7142857142857143</v>
      </c>
      <c r="X61" s="18">
        <f t="shared" si="107"/>
        <v>0.76190476190476186</v>
      </c>
      <c r="Y61" s="18">
        <f t="shared" si="107"/>
        <v>0.61904761904761907</v>
      </c>
      <c r="Z61" s="18">
        <f t="shared" si="107"/>
        <v>0.66666666666666663</v>
      </c>
      <c r="AA61" s="18">
        <f t="shared" si="107"/>
        <v>0.19047619047619047</v>
      </c>
      <c r="AB61" s="18">
        <f t="shared" si="107"/>
        <v>0.33333333333333331</v>
      </c>
      <c r="AC61" s="18">
        <f t="shared" si="107"/>
        <v>0.47619047619047616</v>
      </c>
      <c r="AD61" s="18">
        <f t="shared" si="107"/>
        <v>0.5714285714285714</v>
      </c>
      <c r="AE61" s="18">
        <f t="shared" si="107"/>
        <v>0.80952380952380953</v>
      </c>
      <c r="AF61" s="18">
        <f t="shared" si="107"/>
        <v>0.95238095238095233</v>
      </c>
      <c r="AG61" s="18">
        <f t="shared" si="107"/>
        <v>0.95238095238095233</v>
      </c>
      <c r="AH61" s="18">
        <f t="shared" si="107"/>
        <v>0.90476190476190477</v>
      </c>
      <c r="AI61" s="18">
        <f t="shared" si="107"/>
        <v>0.95238095238095233</v>
      </c>
      <c r="AJ61" s="18">
        <f t="shared" si="107"/>
        <v>0.95238095238095233</v>
      </c>
      <c r="AK61" s="18">
        <f t="shared" si="107"/>
        <v>0.66666666666666663</v>
      </c>
      <c r="AL61" s="18">
        <f t="shared" si="107"/>
        <v>0.66666666666666663</v>
      </c>
      <c r="AM61" s="18">
        <f t="shared" si="107"/>
        <v>0.95238095238095233</v>
      </c>
      <c r="AN61" s="18">
        <f t="shared" si="107"/>
        <v>0.95238095238095233</v>
      </c>
      <c r="AO61" s="18">
        <f t="shared" si="107"/>
        <v>0.52380952380952384</v>
      </c>
      <c r="AP61" s="18">
        <f t="shared" si="107"/>
        <v>0.47619047619047616</v>
      </c>
      <c r="AQ61" s="18">
        <f t="shared" si="107"/>
        <v>0.33333333333333331</v>
      </c>
      <c r="AR61" s="18">
        <f t="shared" si="107"/>
        <v>0.8571428571428571</v>
      </c>
      <c r="AS61" s="18">
        <f t="shared" si="107"/>
        <v>0.90476190476190477</v>
      </c>
      <c r="AT61" s="18">
        <f t="shared" si="107"/>
        <v>0.42857142857142855</v>
      </c>
      <c r="AU61" s="18">
        <f t="shared" si="107"/>
        <v>0.7142857142857143</v>
      </c>
      <c r="AV61" s="18">
        <f t="shared" si="107"/>
        <v>0.5714285714285714</v>
      </c>
      <c r="AW61" s="18">
        <f t="shared" si="107"/>
        <v>0.47619047619047616</v>
      </c>
      <c r="AX61" s="18">
        <f t="shared" si="107"/>
        <v>0.47619047619047616</v>
      </c>
      <c r="AY61" s="18">
        <f t="shared" si="107"/>
        <v>0.66666666666666663</v>
      </c>
      <c r="AZ61" s="18">
        <f t="shared" si="107"/>
        <v>0.90476190476190477</v>
      </c>
      <c r="BA61" s="18">
        <f t="shared" si="107"/>
        <v>0.90476190476190477</v>
      </c>
      <c r="BB61" s="18">
        <f t="shared" si="107"/>
        <v>0.90476190476190477</v>
      </c>
      <c r="BC61" s="18">
        <f t="shared" si="107"/>
        <v>0.7142857142857143</v>
      </c>
      <c r="BD61" s="18">
        <f t="shared" si="107"/>
        <v>0.76190476190476186</v>
      </c>
      <c r="BE61" s="18">
        <f t="shared" si="107"/>
        <v>0.2857142857142857</v>
      </c>
      <c r="BF61" s="18">
        <f t="shared" si="107"/>
        <v>0.23809523809523808</v>
      </c>
      <c r="BG61" s="18">
        <f t="shared" si="107"/>
        <v>0.2857142857142857</v>
      </c>
      <c r="BH61" s="18">
        <f t="shared" si="107"/>
        <v>0.2857142857142857</v>
      </c>
      <c r="BI61" s="18">
        <f t="shared" si="107"/>
        <v>0.14285714285714285</v>
      </c>
      <c r="BJ61" s="18">
        <f t="shared" si="107"/>
        <v>9.5238095238095233E-2</v>
      </c>
      <c r="BK61" s="18">
        <f t="shared" si="107"/>
        <v>0.19047619047619047</v>
      </c>
      <c r="BL61" s="18">
        <f t="shared" si="107"/>
        <v>0.38095238095238093</v>
      </c>
      <c r="BM61" s="18">
        <f t="shared" si="107"/>
        <v>0.38095238095238093</v>
      </c>
      <c r="BN61" s="18">
        <f t="shared" ref="BN61:DY64" si="110">_xlfn.RANK.EQ(BN11,BN$3:BN$22,1)/(COUNT(BN$3:BN$22)+1)</f>
        <v>0.52380952380952384</v>
      </c>
      <c r="BO61" s="18">
        <f t="shared" si="110"/>
        <v>0.66666666666666663</v>
      </c>
      <c r="BP61" s="18">
        <f t="shared" si="110"/>
        <v>0.23809523809523808</v>
      </c>
      <c r="BQ61" s="18">
        <f t="shared" si="110"/>
        <v>0.42857142857142855</v>
      </c>
      <c r="BR61" s="18">
        <f t="shared" si="110"/>
        <v>0.33333333333333331</v>
      </c>
      <c r="BS61" s="18">
        <f t="shared" si="110"/>
        <v>0.8571428571428571</v>
      </c>
      <c r="BT61" s="18">
        <f t="shared" si="110"/>
        <v>0.90476190476190477</v>
      </c>
      <c r="BU61" s="18">
        <f t="shared" si="110"/>
        <v>0.90476190476190477</v>
      </c>
      <c r="BV61" s="18">
        <f t="shared" si="110"/>
        <v>0.8571428571428571</v>
      </c>
      <c r="BW61" s="18">
        <f t="shared" si="110"/>
        <v>0.52380952380952384</v>
      </c>
      <c r="BX61" s="18">
        <f t="shared" si="110"/>
        <v>0.47619047619047616</v>
      </c>
      <c r="BY61" s="18">
        <f t="shared" si="110"/>
        <v>0.47619047619047616</v>
      </c>
      <c r="BZ61" s="18">
        <f t="shared" si="110"/>
        <v>0.23809523809523808</v>
      </c>
      <c r="CA61" s="18">
        <f t="shared" si="110"/>
        <v>0.52380952380952384</v>
      </c>
      <c r="CB61" s="18">
        <f t="shared" si="110"/>
        <v>0.61904761904761907</v>
      </c>
      <c r="CC61" s="18">
        <f t="shared" si="110"/>
        <v>0.80952380952380953</v>
      </c>
      <c r="CD61" s="18">
        <f t="shared" si="110"/>
        <v>0.5714285714285714</v>
      </c>
      <c r="CE61" s="18">
        <f t="shared" si="110"/>
        <v>0.8571428571428571</v>
      </c>
      <c r="CF61" s="18">
        <f t="shared" si="110"/>
        <v>0.80952380952380953</v>
      </c>
      <c r="CG61" s="18">
        <f t="shared" si="110"/>
        <v>0.76190476190476186</v>
      </c>
      <c r="CH61" s="18">
        <f t="shared" si="110"/>
        <v>0.5714285714285714</v>
      </c>
      <c r="CI61" s="18">
        <f t="shared" si="110"/>
        <v>0.5714285714285714</v>
      </c>
      <c r="CJ61" s="18">
        <f t="shared" si="110"/>
        <v>0.33333333333333331</v>
      </c>
      <c r="CK61" s="18">
        <f t="shared" si="110"/>
        <v>0.2857142857142857</v>
      </c>
      <c r="CL61" s="18">
        <f t="shared" si="110"/>
        <v>0.8571428571428571</v>
      </c>
      <c r="CM61" s="18">
        <f t="shared" si="110"/>
        <v>0.90476190476190477</v>
      </c>
      <c r="CN61" s="18">
        <f t="shared" si="110"/>
        <v>0.90476190476190477</v>
      </c>
      <c r="CO61" s="18">
        <f t="shared" si="110"/>
        <v>0.90476190476190477</v>
      </c>
      <c r="CP61" s="18">
        <f t="shared" si="110"/>
        <v>0.90476190476190477</v>
      </c>
      <c r="CQ61" s="18">
        <f t="shared" si="110"/>
        <v>0.8571428571428571</v>
      </c>
      <c r="CR61" s="18">
        <f t="shared" si="110"/>
        <v>0.76190476190476186</v>
      </c>
      <c r="CS61" s="18">
        <f t="shared" si="110"/>
        <v>0.52380952380952384</v>
      </c>
      <c r="CT61" s="18">
        <f t="shared" si="110"/>
        <v>0.66666666666666663</v>
      </c>
      <c r="CU61" s="18">
        <f t="shared" si="110"/>
        <v>0.33333333333333331</v>
      </c>
      <c r="CV61" s="18">
        <f t="shared" si="110"/>
        <v>0.5714285714285714</v>
      </c>
      <c r="CW61" s="18">
        <f t="shared" si="110"/>
        <v>0.19047619047619047</v>
      </c>
      <c r="CX61" s="18">
        <f t="shared" si="110"/>
        <v>0.2857142857142857</v>
      </c>
      <c r="CY61" s="18">
        <f t="shared" si="110"/>
        <v>0.66666666666666663</v>
      </c>
      <c r="CZ61" s="18">
        <f t="shared" si="110"/>
        <v>0.38095238095238093</v>
      </c>
      <c r="DA61" s="18">
        <f t="shared" si="110"/>
        <v>0.66666666666666663</v>
      </c>
      <c r="DB61" s="18">
        <f t="shared" si="110"/>
        <v>0.95238095238095233</v>
      </c>
      <c r="DC61" s="18">
        <f t="shared" si="110"/>
        <v>0.8571428571428571</v>
      </c>
      <c r="DD61" s="18">
        <f t="shared" si="110"/>
        <v>0.90476190476190477</v>
      </c>
      <c r="DE61" s="18">
        <f t="shared" si="110"/>
        <v>0.80952380952380953</v>
      </c>
      <c r="DF61" s="18">
        <f t="shared" si="110"/>
        <v>0.90476190476190477</v>
      </c>
      <c r="DG61" s="18">
        <f t="shared" si="110"/>
        <v>0.33333333333333331</v>
      </c>
      <c r="DH61" s="18">
        <f t="shared" si="110"/>
        <v>4.7619047619047616E-2</v>
      </c>
      <c r="DI61" s="18">
        <f t="shared" si="110"/>
        <v>4.7619047619047616E-2</v>
      </c>
      <c r="DJ61" s="18">
        <f t="shared" si="110"/>
        <v>0.23809523809523808</v>
      </c>
      <c r="DK61" s="18">
        <f t="shared" si="110"/>
        <v>0.42857142857142855</v>
      </c>
      <c r="DL61" s="18">
        <f t="shared" si="110"/>
        <v>0.66666666666666663</v>
      </c>
      <c r="DM61" s="18">
        <f t="shared" si="110"/>
        <v>0.76190476190476186</v>
      </c>
      <c r="DN61" s="18">
        <f t="shared" si="110"/>
        <v>0.7142857142857143</v>
      </c>
      <c r="DO61" s="18">
        <f t="shared" si="110"/>
        <v>0.38095238095238093</v>
      </c>
      <c r="DP61" s="18">
        <f t="shared" si="110"/>
        <v>0.33333333333333331</v>
      </c>
      <c r="DQ61" s="18">
        <f t="shared" si="110"/>
        <v>0.90476190476190477</v>
      </c>
      <c r="DR61" s="18">
        <f t="shared" si="110"/>
        <v>0.8571428571428571</v>
      </c>
      <c r="DS61" s="18">
        <f t="shared" si="110"/>
        <v>0.90476190476190477</v>
      </c>
      <c r="DT61" s="18">
        <f t="shared" si="110"/>
        <v>0.66666666666666663</v>
      </c>
      <c r="DU61" s="18">
        <f t="shared" si="110"/>
        <v>0.61904761904761907</v>
      </c>
      <c r="DV61" s="18">
        <f t="shared" si="110"/>
        <v>0.5714285714285714</v>
      </c>
      <c r="DW61" s="18">
        <f t="shared" si="110"/>
        <v>0.76190476190476186</v>
      </c>
      <c r="DX61" s="18">
        <f t="shared" si="110"/>
        <v>0.7142857142857143</v>
      </c>
      <c r="DY61" s="18">
        <f t="shared" si="110"/>
        <v>0.66666666666666663</v>
      </c>
      <c r="DZ61" s="18">
        <f t="shared" ref="DZ61:GK64" si="111">_xlfn.RANK.EQ(DZ11,DZ$3:DZ$22,1)/(COUNT(DZ$3:DZ$22)+1)</f>
        <v>0.38095238095238093</v>
      </c>
      <c r="EA61" s="18">
        <f t="shared" si="111"/>
        <v>0.23809523809523808</v>
      </c>
      <c r="EB61" s="18">
        <f t="shared" si="111"/>
        <v>0.14285714285714285</v>
      </c>
      <c r="EC61" s="18">
        <f t="shared" si="111"/>
        <v>0.19047619047619047</v>
      </c>
      <c r="ED61" s="18">
        <f t="shared" si="111"/>
        <v>0.47619047619047616</v>
      </c>
      <c r="EE61" s="18">
        <f t="shared" si="111"/>
        <v>0.80952380952380953</v>
      </c>
      <c r="EF61" s="18">
        <f t="shared" si="111"/>
        <v>0.8571428571428571</v>
      </c>
      <c r="EG61" s="18">
        <f t="shared" si="111"/>
        <v>0.8571428571428571</v>
      </c>
      <c r="EH61" s="18">
        <f t="shared" si="111"/>
        <v>0.90476190476190477</v>
      </c>
      <c r="EI61" s="18">
        <f t="shared" si="111"/>
        <v>0.90476190476190477</v>
      </c>
      <c r="EJ61" s="18">
        <f t="shared" si="111"/>
        <v>0.90476190476190477</v>
      </c>
      <c r="EK61" s="18">
        <f t="shared" si="111"/>
        <v>0.90476190476190477</v>
      </c>
      <c r="EL61" s="18">
        <f t="shared" si="111"/>
        <v>0.80952380952380953</v>
      </c>
      <c r="EM61" s="18">
        <f t="shared" si="111"/>
        <v>0.42857142857142855</v>
      </c>
      <c r="EN61" s="18">
        <f t="shared" si="111"/>
        <v>0.61904761904761907</v>
      </c>
      <c r="EO61" s="18">
        <f t="shared" si="111"/>
        <v>0.76190476190476186</v>
      </c>
      <c r="EP61" s="18">
        <f t="shared" si="111"/>
        <v>0.52380952380952384</v>
      </c>
      <c r="EQ61" s="18">
        <f t="shared" si="111"/>
        <v>0.2857142857142857</v>
      </c>
      <c r="ER61" s="18">
        <f t="shared" si="111"/>
        <v>0.23809523809523808</v>
      </c>
      <c r="ES61" s="18">
        <f t="shared" si="111"/>
        <v>4.7619047619047616E-2</v>
      </c>
      <c r="ET61" s="18">
        <f t="shared" si="111"/>
        <v>4.7619047619047616E-2</v>
      </c>
      <c r="EU61" s="18">
        <f t="shared" si="111"/>
        <v>0.23809523809523808</v>
      </c>
      <c r="EV61" s="18">
        <f t="shared" si="111"/>
        <v>0.42857142857142855</v>
      </c>
      <c r="EW61" s="18">
        <f t="shared" si="111"/>
        <v>0.66666666666666663</v>
      </c>
      <c r="EX61" s="18">
        <f t="shared" si="111"/>
        <v>0.8571428571428571</v>
      </c>
      <c r="EY61" s="18">
        <f t="shared" si="111"/>
        <v>0.95238095238095233</v>
      </c>
      <c r="EZ61" s="18">
        <f t="shared" si="111"/>
        <v>0.7142857142857143</v>
      </c>
      <c r="FA61" s="18">
        <f t="shared" si="111"/>
        <v>0.95238095238095233</v>
      </c>
      <c r="FB61" s="18">
        <f t="shared" si="111"/>
        <v>0.95238095238095233</v>
      </c>
      <c r="FC61" s="18">
        <f t="shared" si="111"/>
        <v>0.95238095238095233</v>
      </c>
      <c r="FD61" s="18">
        <f t="shared" si="111"/>
        <v>0.95238095238095233</v>
      </c>
      <c r="FE61" s="18">
        <f t="shared" si="111"/>
        <v>0.8571428571428571</v>
      </c>
      <c r="FF61" s="18">
        <f t="shared" si="111"/>
        <v>0.7142857142857143</v>
      </c>
      <c r="FG61" s="18">
        <f t="shared" si="111"/>
        <v>0.80952380952380953</v>
      </c>
      <c r="FH61" s="18">
        <f t="shared" si="111"/>
        <v>0.61904761904761907</v>
      </c>
      <c r="FI61" s="18">
        <f t="shared" si="111"/>
        <v>0.52380952380952384</v>
      </c>
      <c r="FJ61" s="18">
        <f t="shared" si="111"/>
        <v>0.61904761904761907</v>
      </c>
      <c r="FK61" s="18">
        <f t="shared" si="111"/>
        <v>0.8571428571428571</v>
      </c>
      <c r="FL61" s="18">
        <f t="shared" si="111"/>
        <v>0.76190476190476186</v>
      </c>
      <c r="FM61" s="18">
        <f t="shared" si="111"/>
        <v>0.90476190476190477</v>
      </c>
      <c r="FN61" s="18">
        <f t="shared" si="111"/>
        <v>0.90476190476190477</v>
      </c>
      <c r="FO61" s="18">
        <f t="shared" si="111"/>
        <v>0.7142857142857143</v>
      </c>
      <c r="FP61" s="18">
        <f t="shared" si="111"/>
        <v>0.76190476190476186</v>
      </c>
      <c r="FQ61" s="18">
        <f t="shared" si="111"/>
        <v>0.61904761904761907</v>
      </c>
      <c r="FR61" s="18">
        <f t="shared" si="111"/>
        <v>0.76190476190476186</v>
      </c>
      <c r="FS61" s="18">
        <f t="shared" si="111"/>
        <v>0.95238095238095233</v>
      </c>
      <c r="FT61" s="18">
        <f t="shared" si="111"/>
        <v>0.8571428571428571</v>
      </c>
      <c r="FU61" s="18">
        <f t="shared" si="111"/>
        <v>0.76190476190476186</v>
      </c>
      <c r="FV61" s="18">
        <f t="shared" si="111"/>
        <v>0.95238095238095233</v>
      </c>
      <c r="FW61" s="18">
        <f t="shared" si="111"/>
        <v>0.95238095238095233</v>
      </c>
      <c r="FX61" s="18">
        <f t="shared" si="111"/>
        <v>0.5714285714285714</v>
      </c>
      <c r="FY61" s="18">
        <f t="shared" si="111"/>
        <v>0.7142857142857143</v>
      </c>
      <c r="FZ61" s="18">
        <f t="shared" si="111"/>
        <v>0.5714285714285714</v>
      </c>
      <c r="GA61" s="18">
        <f t="shared" si="111"/>
        <v>0.19047619047619047</v>
      </c>
      <c r="GB61" s="18">
        <f t="shared" si="111"/>
        <v>0.23809523809523808</v>
      </c>
      <c r="GC61" s="18">
        <f t="shared" si="111"/>
        <v>0.7142857142857143</v>
      </c>
      <c r="GD61" s="18">
        <f t="shared" si="111"/>
        <v>0.8571428571428571</v>
      </c>
      <c r="GE61" s="18">
        <f t="shared" si="111"/>
        <v>0.90476190476190477</v>
      </c>
      <c r="GF61" s="18">
        <f t="shared" si="111"/>
        <v>0.90476190476190477</v>
      </c>
      <c r="GG61" s="18">
        <f t="shared" si="111"/>
        <v>0.90476190476190477</v>
      </c>
      <c r="GH61" s="18">
        <f t="shared" si="111"/>
        <v>0.90476190476190477</v>
      </c>
      <c r="GI61" s="18">
        <f t="shared" si="111"/>
        <v>0.8571428571428571</v>
      </c>
      <c r="GJ61" s="18">
        <f t="shared" si="111"/>
        <v>0.47619047619047616</v>
      </c>
      <c r="GK61" s="18">
        <f t="shared" si="111"/>
        <v>0.52380952380952384</v>
      </c>
      <c r="GL61" s="18">
        <f t="shared" si="108"/>
        <v>0.14285714285714285</v>
      </c>
      <c r="GM61" s="18">
        <f t="shared" si="108"/>
        <v>0.23809523809523808</v>
      </c>
      <c r="GN61" s="18">
        <f t="shared" si="108"/>
        <v>0.5714285714285714</v>
      </c>
      <c r="GO61" s="18">
        <f t="shared" si="108"/>
        <v>0.76190476190476186</v>
      </c>
      <c r="GP61" s="18">
        <f t="shared" si="108"/>
        <v>0.8571428571428571</v>
      </c>
      <c r="GQ61" s="18">
        <f t="shared" si="108"/>
        <v>0.90476190476190477</v>
      </c>
      <c r="GR61" s="18">
        <f t="shared" si="108"/>
        <v>0.76190476190476186</v>
      </c>
      <c r="GS61" s="18">
        <f t="shared" si="108"/>
        <v>0.66666666666666663</v>
      </c>
      <c r="GT61" s="18">
        <f t="shared" si="108"/>
        <v>0.90476190476190477</v>
      </c>
      <c r="GU61" s="18">
        <f t="shared" si="108"/>
        <v>0.90476190476190477</v>
      </c>
      <c r="GV61" s="18">
        <f t="shared" si="108"/>
        <v>0.95238095238095233</v>
      </c>
      <c r="GW61" s="18">
        <f t="shared" si="108"/>
        <v>0.95238095238095233</v>
      </c>
      <c r="GX61" s="18">
        <f t="shared" si="108"/>
        <v>0.76190476190476186</v>
      </c>
      <c r="GY61" s="18">
        <f t="shared" si="108"/>
        <v>0.47619047619047616</v>
      </c>
      <c r="GZ61" s="18">
        <f t="shared" si="108"/>
        <v>0.61904761904761907</v>
      </c>
      <c r="HA61" s="18">
        <f t="shared" si="108"/>
        <v>0.5714285714285714</v>
      </c>
      <c r="HB61" s="18">
        <f t="shared" si="108"/>
        <v>0.80952380952380953</v>
      </c>
      <c r="HC61" s="18">
        <f t="shared" si="108"/>
        <v>0.8571428571428571</v>
      </c>
      <c r="HD61" s="18">
        <f t="shared" si="108"/>
        <v>0.7142857142857143</v>
      </c>
      <c r="HE61" s="18">
        <f t="shared" si="108"/>
        <v>0.76190476190476186</v>
      </c>
      <c r="HF61" s="18">
        <f t="shared" si="108"/>
        <v>0.52380952380952384</v>
      </c>
      <c r="HG61" s="18">
        <f t="shared" si="108"/>
        <v>0.80952380952380953</v>
      </c>
      <c r="HH61" s="18">
        <f t="shared" si="108"/>
        <v>0.7142857142857143</v>
      </c>
      <c r="HI61" s="18">
        <f t="shared" si="108"/>
        <v>0.8571428571428571</v>
      </c>
      <c r="HJ61" s="18">
        <f t="shared" si="108"/>
        <v>0.42857142857142855</v>
      </c>
      <c r="HK61" s="18">
        <f t="shared" si="108"/>
        <v>0.61904761904761907</v>
      </c>
      <c r="HL61" s="18">
        <f t="shared" si="108"/>
        <v>0.76190476190476186</v>
      </c>
      <c r="HM61" s="18">
        <f t="shared" si="108"/>
        <v>0.95238095238095233</v>
      </c>
      <c r="HN61" s="18">
        <f t="shared" si="108"/>
        <v>0.61904761904761907</v>
      </c>
      <c r="HO61" s="18">
        <f t="shared" si="108"/>
        <v>0.95238095238095233</v>
      </c>
      <c r="HP61" s="18">
        <f t="shared" si="108"/>
        <v>0.95238095238095233</v>
      </c>
      <c r="HQ61" s="18">
        <f t="shared" si="108"/>
        <v>0.95238095238095233</v>
      </c>
      <c r="HR61" s="18">
        <f t="shared" si="108"/>
        <v>0.95238095238095233</v>
      </c>
      <c r="HS61" s="18">
        <f t="shared" si="108"/>
        <v>0.95238095238095233</v>
      </c>
      <c r="HT61" s="18">
        <f t="shared" si="108"/>
        <v>0.95238095238095233</v>
      </c>
      <c r="HU61" s="18">
        <f t="shared" si="108"/>
        <v>0.95238095238095233</v>
      </c>
      <c r="HV61" s="18">
        <f t="shared" si="108"/>
        <v>0.5714285714285714</v>
      </c>
      <c r="HW61" s="18">
        <f t="shared" si="108"/>
        <v>0.33333333333333331</v>
      </c>
      <c r="HX61" s="18">
        <f t="shared" si="108"/>
        <v>0.19047619047619047</v>
      </c>
      <c r="HY61" s="18">
        <f t="shared" si="108"/>
        <v>0.5714285714285714</v>
      </c>
      <c r="HZ61" s="18">
        <f t="shared" si="108"/>
        <v>0.66666666666666663</v>
      </c>
      <c r="IA61" s="18">
        <f t="shared" si="108"/>
        <v>0.61904761904761907</v>
      </c>
      <c r="IB61" s="18">
        <f t="shared" si="108"/>
        <v>0.80952380952380953</v>
      </c>
      <c r="IC61" s="18">
        <f t="shared" si="108"/>
        <v>0.76190476190476186</v>
      </c>
      <c r="ID61" s="18">
        <f t="shared" si="108"/>
        <v>0.7142857142857143</v>
      </c>
      <c r="IE61" s="18">
        <f t="shared" si="108"/>
        <v>0.8571428571428571</v>
      </c>
      <c r="IF61" s="18">
        <f t="shared" si="108"/>
        <v>0.80952380952380953</v>
      </c>
      <c r="IG61" s="18">
        <f t="shared" si="108"/>
        <v>0.80952380952380953</v>
      </c>
      <c r="IH61" s="18">
        <f t="shared" si="108"/>
        <v>0.66666666666666663</v>
      </c>
      <c r="II61" s="18">
        <f t="shared" si="108"/>
        <v>0.90476190476190477</v>
      </c>
      <c r="IJ61" s="18">
        <f t="shared" si="108"/>
        <v>0.80952380952380953</v>
      </c>
      <c r="IK61" s="18">
        <f t="shared" si="108"/>
        <v>0.7142857142857143</v>
      </c>
      <c r="IL61" s="18">
        <f t="shared" si="108"/>
        <v>0.80952380952380953</v>
      </c>
      <c r="IM61" s="18">
        <f t="shared" si="108"/>
        <v>0.52380952380952384</v>
      </c>
      <c r="IN61" s="18">
        <f t="shared" si="108"/>
        <v>0.52380952380952384</v>
      </c>
      <c r="IO61" s="18">
        <f t="shared" si="108"/>
        <v>0.8571428571428571</v>
      </c>
      <c r="IP61" s="18">
        <f t="shared" si="108"/>
        <v>0.38095238095238093</v>
      </c>
      <c r="IQ61" s="18">
        <f t="shared" si="108"/>
        <v>0.23809523809523808</v>
      </c>
      <c r="IR61" s="18">
        <f t="shared" si="108"/>
        <v>0.19047619047619047</v>
      </c>
      <c r="IS61" s="18">
        <f t="shared" si="108"/>
        <v>0.61904761904761907</v>
      </c>
      <c r="IT61" s="18">
        <f t="shared" si="108"/>
        <v>0.7142857142857143</v>
      </c>
      <c r="IU61" s="18">
        <f t="shared" si="108"/>
        <v>0.38095238095238093</v>
      </c>
      <c r="IV61" s="18">
        <f t="shared" si="108"/>
        <v>0.19047619047619047</v>
      </c>
      <c r="IW61" s="18">
        <f t="shared" si="106"/>
        <v>0.19047619047619047</v>
      </c>
      <c r="IX61" s="18">
        <f t="shared" si="106"/>
        <v>0.23809523809523808</v>
      </c>
      <c r="IY61" s="18">
        <f t="shared" si="106"/>
        <v>0.47619047619047616</v>
      </c>
      <c r="IZ61" s="18">
        <f t="shared" si="106"/>
        <v>0.42857142857142855</v>
      </c>
      <c r="JA61" s="18">
        <f t="shared" si="106"/>
        <v>0.8571428571428571</v>
      </c>
      <c r="JB61" s="18">
        <f t="shared" si="106"/>
        <v>0.61904761904761907</v>
      </c>
      <c r="JC61" s="18">
        <f t="shared" si="106"/>
        <v>0.80952380952380953</v>
      </c>
      <c r="JD61" s="18">
        <f t="shared" si="106"/>
        <v>0.80952380952380953</v>
      </c>
      <c r="JE61" s="18">
        <f t="shared" si="106"/>
        <v>0.90476190476190477</v>
      </c>
      <c r="JF61" s="18">
        <f t="shared" si="106"/>
        <v>0.95238095238095233</v>
      </c>
      <c r="JG61" s="18">
        <f t="shared" si="106"/>
        <v>0.95238095238095233</v>
      </c>
      <c r="JH61" s="18">
        <f t="shared" si="106"/>
        <v>0.90476190476190477</v>
      </c>
      <c r="JI61" s="18">
        <f t="shared" si="106"/>
        <v>0.90476190476190477</v>
      </c>
      <c r="JJ61" s="18">
        <f t="shared" si="106"/>
        <v>0.47619047619047616</v>
      </c>
      <c r="JK61" s="18">
        <f t="shared" si="106"/>
        <v>0.38095238095238093</v>
      </c>
      <c r="JL61" s="18">
        <f t="shared" si="106"/>
        <v>0.7142857142857143</v>
      </c>
      <c r="JM61" s="18">
        <f t="shared" si="106"/>
        <v>0.7142857142857143</v>
      </c>
      <c r="JN61" s="18">
        <f t="shared" ref="JN61:LW66" si="112">_xlfn.RANK.EQ(JN11,JN$3:JN$22,1)/(COUNT(JN$3:JN$22)+1)</f>
        <v>0.2857142857142857</v>
      </c>
      <c r="JO61" s="18">
        <f t="shared" si="112"/>
        <v>0.42857142857142855</v>
      </c>
      <c r="JP61" s="18">
        <f t="shared" si="112"/>
        <v>0.7142857142857143</v>
      </c>
      <c r="JQ61" s="18">
        <f t="shared" si="112"/>
        <v>0.7142857142857143</v>
      </c>
      <c r="JR61" s="18">
        <f t="shared" si="112"/>
        <v>0.76190476190476186</v>
      </c>
      <c r="JS61" s="18">
        <f t="shared" si="112"/>
        <v>0.8571428571428571</v>
      </c>
      <c r="JT61" s="18">
        <f t="shared" si="112"/>
        <v>0.52380952380952384</v>
      </c>
      <c r="JU61" s="18">
        <f t="shared" si="112"/>
        <v>9.5238095238095233E-2</v>
      </c>
      <c r="JV61" s="18">
        <f t="shared" si="112"/>
        <v>0.5714285714285714</v>
      </c>
      <c r="JW61" s="18">
        <f t="shared" si="112"/>
        <v>0.61904761904761907</v>
      </c>
      <c r="JX61" s="18">
        <f t="shared" si="112"/>
        <v>0.38095238095238093</v>
      </c>
      <c r="JY61" s="18">
        <f t="shared" si="112"/>
        <v>0.7142857142857143</v>
      </c>
      <c r="JZ61" s="18">
        <f t="shared" si="112"/>
        <v>0.42857142857142855</v>
      </c>
      <c r="KA61" s="18">
        <f t="shared" si="112"/>
        <v>0.2857142857142857</v>
      </c>
      <c r="KB61" s="18">
        <f t="shared" si="112"/>
        <v>0.5714285714285714</v>
      </c>
      <c r="KC61" s="18">
        <f t="shared" si="112"/>
        <v>0.2857142857142857</v>
      </c>
      <c r="KD61" s="18">
        <f t="shared" si="112"/>
        <v>0.52380952380952384</v>
      </c>
      <c r="KE61" s="18">
        <f t="shared" si="112"/>
        <v>0.8571428571428571</v>
      </c>
      <c r="KF61" s="18">
        <f t="shared" si="112"/>
        <v>0.5714285714285714</v>
      </c>
      <c r="KG61" s="18">
        <f t="shared" si="112"/>
        <v>0.76190476190476186</v>
      </c>
      <c r="KH61" s="18">
        <f t="shared" si="112"/>
        <v>0.5714285714285714</v>
      </c>
      <c r="KI61" s="18">
        <f t="shared" si="112"/>
        <v>0.61904761904761907</v>
      </c>
      <c r="KJ61" s="18">
        <f t="shared" si="112"/>
        <v>0.95238095238095233</v>
      </c>
      <c r="KK61" s="18">
        <f t="shared" si="112"/>
        <v>0.80952380952380953</v>
      </c>
      <c r="KL61" s="18">
        <f t="shared" si="112"/>
        <v>0.95238095238095233</v>
      </c>
      <c r="KM61" s="18">
        <f t="shared" si="112"/>
        <v>0.95238095238095233</v>
      </c>
      <c r="KN61" s="18">
        <f t="shared" si="112"/>
        <v>0.90476190476190477</v>
      </c>
      <c r="KO61" s="18">
        <f t="shared" si="112"/>
        <v>0.7142857142857143</v>
      </c>
      <c r="KP61" s="18">
        <f t="shared" si="112"/>
        <v>0.76190476190476186</v>
      </c>
      <c r="KQ61" s="18">
        <f t="shared" si="112"/>
        <v>0.42857142857142855</v>
      </c>
      <c r="KR61" s="18">
        <f t="shared" si="112"/>
        <v>0.33333333333333331</v>
      </c>
      <c r="KS61" s="18">
        <f t="shared" si="112"/>
        <v>0.38095238095238093</v>
      </c>
      <c r="KT61" s="18">
        <f t="shared" si="112"/>
        <v>0.42857142857142855</v>
      </c>
      <c r="KU61" s="18">
        <f t="shared" si="112"/>
        <v>0.33333333333333331</v>
      </c>
      <c r="KV61" s="18">
        <f t="shared" si="112"/>
        <v>0.47619047619047616</v>
      </c>
      <c r="KW61" s="18">
        <f t="shared" si="112"/>
        <v>4.7619047619047616E-2</v>
      </c>
      <c r="KX61" s="18">
        <f t="shared" si="112"/>
        <v>0.52380952380952384</v>
      </c>
      <c r="KY61" s="18">
        <f t="shared" si="112"/>
        <v>0.7142857142857143</v>
      </c>
      <c r="KZ61" s="18">
        <f t="shared" si="112"/>
        <v>0.33333333333333331</v>
      </c>
      <c r="LA61" s="18">
        <f t="shared" si="112"/>
        <v>0.52380952380952384</v>
      </c>
      <c r="LB61" s="18">
        <f t="shared" si="112"/>
        <v>0.47619047619047616</v>
      </c>
      <c r="LC61" s="18">
        <f t="shared" si="112"/>
        <v>0.42857142857142855</v>
      </c>
      <c r="LD61" s="18">
        <f t="shared" si="112"/>
        <v>0.61904761904761907</v>
      </c>
      <c r="LE61" s="18">
        <f t="shared" si="112"/>
        <v>0.33333333333333331</v>
      </c>
      <c r="LF61" s="18">
        <f t="shared" si="112"/>
        <v>0.52380952380952384</v>
      </c>
      <c r="LG61" s="18">
        <f t="shared" si="112"/>
        <v>0.66666666666666663</v>
      </c>
      <c r="LH61" s="18">
        <f t="shared" si="112"/>
        <v>0.66666666666666663</v>
      </c>
      <c r="LI61" s="18">
        <f t="shared" si="112"/>
        <v>0.66666666666666663</v>
      </c>
      <c r="LJ61" s="18">
        <f t="shared" si="112"/>
        <v>0.5714285714285714</v>
      </c>
      <c r="LK61" s="18">
        <f t="shared" si="112"/>
        <v>0.61904761904761907</v>
      </c>
      <c r="LL61" s="18">
        <f t="shared" si="112"/>
        <v>0.7142857142857143</v>
      </c>
      <c r="LM61" s="18">
        <f t="shared" si="112"/>
        <v>0.19047619047619047</v>
      </c>
      <c r="LN61" s="18">
        <f t="shared" si="112"/>
        <v>0.80952380952380953</v>
      </c>
      <c r="LO61" s="18">
        <f t="shared" si="112"/>
        <v>0.7142857142857143</v>
      </c>
      <c r="LP61" s="18">
        <f t="shared" si="112"/>
        <v>0.14285714285714285</v>
      </c>
      <c r="LQ61" s="18">
        <f t="shared" si="112"/>
        <v>0.38095238095238093</v>
      </c>
      <c r="LR61" s="18">
        <f t="shared" si="112"/>
        <v>0.38095238095238093</v>
      </c>
      <c r="LS61" s="18">
        <f t="shared" si="112"/>
        <v>0.19047619047619047</v>
      </c>
      <c r="LT61" s="18">
        <f t="shared" si="112"/>
        <v>0.5714285714285714</v>
      </c>
      <c r="LU61" s="18">
        <f t="shared" si="112"/>
        <v>0.47619047619047616</v>
      </c>
      <c r="LV61" s="18">
        <f t="shared" si="112"/>
        <v>0.14285714285714285</v>
      </c>
      <c r="LW61" s="18">
        <f t="shared" si="112"/>
        <v>0.2857142857142857</v>
      </c>
    </row>
    <row r="62" spans="1:335" x14ac:dyDescent="0.3">
      <c r="A62" s="15">
        <v>2009</v>
      </c>
      <c r="B62" s="18">
        <f t="shared" si="95"/>
        <v>0.5714285714285714</v>
      </c>
      <c r="C62" s="18">
        <f t="shared" ref="C62:BN65" si="113">_xlfn.RANK.EQ(C12,C$3:C$22,1)/(COUNT(C$3:C$22)+1)</f>
        <v>0.19047619047619047</v>
      </c>
      <c r="D62" s="18">
        <f t="shared" si="113"/>
        <v>4.7619047619047616E-2</v>
      </c>
      <c r="E62" s="18">
        <f t="shared" si="113"/>
        <v>0.2857142857142857</v>
      </c>
      <c r="F62" s="18">
        <f t="shared" si="113"/>
        <v>0.2857142857142857</v>
      </c>
      <c r="G62" s="18">
        <f t="shared" si="113"/>
        <v>0.76190476190476186</v>
      </c>
      <c r="H62" s="18">
        <f t="shared" si="113"/>
        <v>0.14285714285714285</v>
      </c>
      <c r="I62" s="18">
        <f t="shared" si="113"/>
        <v>0.2857142857142857</v>
      </c>
      <c r="J62" s="18">
        <f t="shared" si="113"/>
        <v>9.5238095238095233E-2</v>
      </c>
      <c r="K62" s="18">
        <f t="shared" si="113"/>
        <v>4.7619047619047616E-2</v>
      </c>
      <c r="L62" s="18">
        <f t="shared" si="113"/>
        <v>0.80952380952380953</v>
      </c>
      <c r="M62" s="18">
        <f t="shared" si="113"/>
        <v>4.7619047619047616E-2</v>
      </c>
      <c r="N62" s="18">
        <f t="shared" si="113"/>
        <v>0.14285714285714285</v>
      </c>
      <c r="O62" s="18">
        <f t="shared" si="113"/>
        <v>4.7619047619047616E-2</v>
      </c>
      <c r="P62" s="18">
        <f t="shared" si="113"/>
        <v>0.23809523809523808</v>
      </c>
      <c r="Q62" s="18">
        <f t="shared" si="113"/>
        <v>9.5238095238095233E-2</v>
      </c>
      <c r="R62" s="18">
        <f t="shared" si="113"/>
        <v>9.5238095238095233E-2</v>
      </c>
      <c r="S62" s="18">
        <f t="shared" si="113"/>
        <v>4.7619047619047616E-2</v>
      </c>
      <c r="T62" s="18">
        <f t="shared" si="113"/>
        <v>9.5238095238095233E-2</v>
      </c>
      <c r="U62" s="18">
        <f t="shared" si="113"/>
        <v>4.7619047619047616E-2</v>
      </c>
      <c r="V62" s="18">
        <f t="shared" si="113"/>
        <v>0.14285714285714285</v>
      </c>
      <c r="W62" s="18">
        <f t="shared" si="113"/>
        <v>0.47619047619047616</v>
      </c>
      <c r="X62" s="18">
        <f t="shared" si="113"/>
        <v>4.7619047619047616E-2</v>
      </c>
      <c r="Y62" s="18">
        <f t="shared" si="113"/>
        <v>0.14285714285714285</v>
      </c>
      <c r="Z62" s="18">
        <f t="shared" si="113"/>
        <v>0.14285714285714285</v>
      </c>
      <c r="AA62" s="18">
        <f t="shared" si="113"/>
        <v>9.5238095238095233E-2</v>
      </c>
      <c r="AB62" s="18">
        <f t="shared" si="113"/>
        <v>4.7619047619047616E-2</v>
      </c>
      <c r="AC62" s="18">
        <f t="shared" si="113"/>
        <v>0.19047619047619047</v>
      </c>
      <c r="AD62" s="18">
        <f t="shared" si="113"/>
        <v>4.7619047619047616E-2</v>
      </c>
      <c r="AE62" s="18">
        <f t="shared" si="113"/>
        <v>4.7619047619047616E-2</v>
      </c>
      <c r="AF62" s="18">
        <f t="shared" si="113"/>
        <v>9.5238095238095233E-2</v>
      </c>
      <c r="AG62" s="18">
        <f t="shared" si="113"/>
        <v>4.7619047619047616E-2</v>
      </c>
      <c r="AH62" s="18">
        <f t="shared" si="113"/>
        <v>4.7619047619047616E-2</v>
      </c>
      <c r="AI62" s="18">
        <f t="shared" si="113"/>
        <v>4.7619047619047616E-2</v>
      </c>
      <c r="AJ62" s="18">
        <f t="shared" si="113"/>
        <v>4.7619047619047616E-2</v>
      </c>
      <c r="AK62" s="18">
        <f t="shared" si="113"/>
        <v>4.7619047619047616E-2</v>
      </c>
      <c r="AL62" s="18">
        <f t="shared" si="113"/>
        <v>4.7619047619047616E-2</v>
      </c>
      <c r="AM62" s="18">
        <f t="shared" si="113"/>
        <v>9.5238095238095233E-2</v>
      </c>
      <c r="AN62" s="18">
        <f t="shared" si="113"/>
        <v>0.2857142857142857</v>
      </c>
      <c r="AO62" s="18">
        <f t="shared" si="113"/>
        <v>4.7619047619047616E-2</v>
      </c>
      <c r="AP62" s="18">
        <f t="shared" si="113"/>
        <v>9.5238095238095233E-2</v>
      </c>
      <c r="AQ62" s="18">
        <f t="shared" si="113"/>
        <v>0.38095238095238093</v>
      </c>
      <c r="AR62" s="18">
        <f t="shared" si="113"/>
        <v>9.5238095238095233E-2</v>
      </c>
      <c r="AS62" s="18">
        <f t="shared" si="113"/>
        <v>0.14285714285714285</v>
      </c>
      <c r="AT62" s="18">
        <f t="shared" si="113"/>
        <v>0.23809523809523808</v>
      </c>
      <c r="AU62" s="18">
        <f t="shared" si="113"/>
        <v>0.19047619047619047</v>
      </c>
      <c r="AV62" s="18">
        <f t="shared" si="113"/>
        <v>0.61904761904761907</v>
      </c>
      <c r="AW62" s="18">
        <f t="shared" si="113"/>
        <v>0.38095238095238093</v>
      </c>
      <c r="AX62" s="18">
        <f t="shared" si="113"/>
        <v>0.90476190476190477</v>
      </c>
      <c r="AY62" s="18">
        <f t="shared" si="113"/>
        <v>0.76190476190476186</v>
      </c>
      <c r="AZ62" s="18">
        <f t="shared" si="113"/>
        <v>0.80952380952380953</v>
      </c>
      <c r="BA62" s="18">
        <f t="shared" si="113"/>
        <v>0.2857142857142857</v>
      </c>
      <c r="BB62" s="18">
        <f t="shared" si="113"/>
        <v>0.23809523809523808</v>
      </c>
      <c r="BC62" s="18">
        <f t="shared" si="113"/>
        <v>0.61904761904761907</v>
      </c>
      <c r="BD62" s="18">
        <f t="shared" si="113"/>
        <v>0.38095238095238093</v>
      </c>
      <c r="BE62" s="18">
        <f t="shared" si="113"/>
        <v>0.38095238095238093</v>
      </c>
      <c r="BF62" s="18">
        <f t="shared" si="113"/>
        <v>0.38095238095238093</v>
      </c>
      <c r="BG62" s="18">
        <f t="shared" si="113"/>
        <v>0.33333333333333331</v>
      </c>
      <c r="BH62" s="18">
        <f t="shared" si="113"/>
        <v>4.7619047619047616E-2</v>
      </c>
      <c r="BI62" s="18">
        <f t="shared" si="113"/>
        <v>0.33333333333333331</v>
      </c>
      <c r="BJ62" s="18">
        <f t="shared" si="113"/>
        <v>4.7619047619047616E-2</v>
      </c>
      <c r="BK62" s="18">
        <f t="shared" si="113"/>
        <v>0.14285714285714285</v>
      </c>
      <c r="BL62" s="18">
        <f t="shared" si="113"/>
        <v>0.5714285714285714</v>
      </c>
      <c r="BM62" s="18">
        <f t="shared" si="113"/>
        <v>0.5714285714285714</v>
      </c>
      <c r="BN62" s="18">
        <f t="shared" si="113"/>
        <v>0.14285714285714285</v>
      </c>
      <c r="BO62" s="18">
        <f t="shared" si="110"/>
        <v>4.7619047619047616E-2</v>
      </c>
      <c r="BP62" s="18">
        <f t="shared" si="110"/>
        <v>0.14285714285714285</v>
      </c>
      <c r="BQ62" s="18">
        <f t="shared" si="110"/>
        <v>4.7619047619047616E-2</v>
      </c>
      <c r="BR62" s="18">
        <f t="shared" si="110"/>
        <v>0.14285714285714285</v>
      </c>
      <c r="BS62" s="18">
        <f t="shared" si="110"/>
        <v>0.2857142857142857</v>
      </c>
      <c r="BT62" s="18">
        <f t="shared" si="110"/>
        <v>4.7619047619047616E-2</v>
      </c>
      <c r="BU62" s="18">
        <f t="shared" si="110"/>
        <v>4.7619047619047616E-2</v>
      </c>
      <c r="BV62" s="18">
        <f t="shared" si="110"/>
        <v>4.7619047619047616E-2</v>
      </c>
      <c r="BW62" s="18">
        <f t="shared" si="110"/>
        <v>9.5238095238095233E-2</v>
      </c>
      <c r="BX62" s="18">
        <f t="shared" si="110"/>
        <v>4.7619047619047616E-2</v>
      </c>
      <c r="BY62" s="18">
        <f t="shared" si="110"/>
        <v>4.7619047619047616E-2</v>
      </c>
      <c r="BZ62" s="18">
        <f t="shared" si="110"/>
        <v>0.19047619047619047</v>
      </c>
      <c r="CA62" s="18">
        <f t="shared" si="110"/>
        <v>4.7619047619047616E-2</v>
      </c>
      <c r="CB62" s="18">
        <f t="shared" si="110"/>
        <v>4.7619047619047616E-2</v>
      </c>
      <c r="CC62" s="18">
        <f t="shared" si="110"/>
        <v>0.2857142857142857</v>
      </c>
      <c r="CD62" s="18">
        <f t="shared" si="110"/>
        <v>0.2857142857142857</v>
      </c>
      <c r="CE62" s="18">
        <f t="shared" si="110"/>
        <v>9.5238095238095233E-2</v>
      </c>
      <c r="CF62" s="18">
        <f t="shared" si="110"/>
        <v>0.33333333333333331</v>
      </c>
      <c r="CG62" s="18">
        <f t="shared" si="110"/>
        <v>0.38095238095238093</v>
      </c>
      <c r="CH62" s="18">
        <f t="shared" si="110"/>
        <v>0.14285714285714285</v>
      </c>
      <c r="CI62" s="18">
        <f t="shared" si="110"/>
        <v>4.7619047619047616E-2</v>
      </c>
      <c r="CJ62" s="18">
        <f t="shared" si="110"/>
        <v>4.7619047619047616E-2</v>
      </c>
      <c r="CK62" s="18">
        <f t="shared" si="110"/>
        <v>0.47619047619047616</v>
      </c>
      <c r="CL62" s="18">
        <f t="shared" si="110"/>
        <v>0.52380952380952384</v>
      </c>
      <c r="CM62" s="18">
        <f t="shared" si="110"/>
        <v>0.80952380952380953</v>
      </c>
      <c r="CN62" s="18">
        <f t="shared" si="110"/>
        <v>0.8571428571428571</v>
      </c>
      <c r="CO62" s="18">
        <f t="shared" si="110"/>
        <v>0.52380952380952384</v>
      </c>
      <c r="CP62" s="18">
        <f t="shared" si="110"/>
        <v>0.42857142857142855</v>
      </c>
      <c r="CQ62" s="18">
        <f t="shared" si="110"/>
        <v>0.23809523809523808</v>
      </c>
      <c r="CR62" s="18">
        <f t="shared" si="110"/>
        <v>0.38095238095238093</v>
      </c>
      <c r="CS62" s="18">
        <f t="shared" si="110"/>
        <v>0.42857142857142855</v>
      </c>
      <c r="CT62" s="18">
        <f t="shared" si="110"/>
        <v>0.19047619047619047</v>
      </c>
      <c r="CU62" s="18">
        <f t="shared" si="110"/>
        <v>9.5238095238095233E-2</v>
      </c>
      <c r="CV62" s="18">
        <f t="shared" si="110"/>
        <v>0.19047619047619047</v>
      </c>
      <c r="CW62" s="18">
        <f t="shared" si="110"/>
        <v>0.14285714285714285</v>
      </c>
      <c r="CX62" s="18">
        <f t="shared" si="110"/>
        <v>0.47619047619047616</v>
      </c>
      <c r="CY62" s="18">
        <f t="shared" si="110"/>
        <v>0.23809523809523808</v>
      </c>
      <c r="CZ62" s="18">
        <f t="shared" si="110"/>
        <v>0.2857142857142857</v>
      </c>
      <c r="DA62" s="18">
        <f t="shared" si="110"/>
        <v>0.14285714285714285</v>
      </c>
      <c r="DB62" s="18">
        <f t="shared" si="110"/>
        <v>0.14285714285714285</v>
      </c>
      <c r="DC62" s="18">
        <f t="shared" si="110"/>
        <v>0.23809523809523808</v>
      </c>
      <c r="DD62" s="18">
        <f t="shared" si="110"/>
        <v>0.38095238095238093</v>
      </c>
      <c r="DE62" s="18">
        <f t="shared" si="110"/>
        <v>0.2857142857142857</v>
      </c>
      <c r="DF62" s="18">
        <f t="shared" si="110"/>
        <v>0.14285714285714285</v>
      </c>
      <c r="DG62" s="18">
        <f t="shared" si="110"/>
        <v>4.7619047619047616E-2</v>
      </c>
      <c r="DH62" s="18">
        <f t="shared" si="110"/>
        <v>0.14285714285714285</v>
      </c>
      <c r="DI62" s="18">
        <f t="shared" si="110"/>
        <v>0.38095238095238093</v>
      </c>
      <c r="DJ62" s="18">
        <f t="shared" si="110"/>
        <v>0.14285714285714285</v>
      </c>
      <c r="DK62" s="18">
        <f t="shared" si="110"/>
        <v>0.14285714285714285</v>
      </c>
      <c r="DL62" s="18">
        <f t="shared" si="110"/>
        <v>9.5238095238095233E-2</v>
      </c>
      <c r="DM62" s="18">
        <f t="shared" si="110"/>
        <v>0.19047619047619047</v>
      </c>
      <c r="DN62" s="18">
        <f t="shared" si="110"/>
        <v>4.7619047619047616E-2</v>
      </c>
      <c r="DO62" s="18">
        <f t="shared" si="110"/>
        <v>4.7619047619047616E-2</v>
      </c>
      <c r="DP62" s="18">
        <f t="shared" si="110"/>
        <v>4.7619047619047616E-2</v>
      </c>
      <c r="DQ62" s="18">
        <f t="shared" si="110"/>
        <v>9.5238095238095233E-2</v>
      </c>
      <c r="DR62" s="18">
        <f t="shared" si="110"/>
        <v>0.19047619047619047</v>
      </c>
      <c r="DS62" s="18">
        <f t="shared" si="110"/>
        <v>4.7619047619047616E-2</v>
      </c>
      <c r="DT62" s="18">
        <f t="shared" si="110"/>
        <v>9.5238095238095233E-2</v>
      </c>
      <c r="DU62" s="18">
        <f t="shared" si="110"/>
        <v>4.7619047619047616E-2</v>
      </c>
      <c r="DV62" s="18">
        <f t="shared" si="110"/>
        <v>4.7619047619047616E-2</v>
      </c>
      <c r="DW62" s="18">
        <f t="shared" si="110"/>
        <v>0.19047619047619047</v>
      </c>
      <c r="DX62" s="18">
        <f t="shared" si="110"/>
        <v>0.14285714285714285</v>
      </c>
      <c r="DY62" s="18">
        <f t="shared" si="110"/>
        <v>9.5238095238095233E-2</v>
      </c>
      <c r="DZ62" s="18">
        <f t="shared" si="111"/>
        <v>4.7619047619047616E-2</v>
      </c>
      <c r="EA62" s="18">
        <f t="shared" si="111"/>
        <v>4.7619047619047616E-2</v>
      </c>
      <c r="EB62" s="18">
        <f t="shared" si="111"/>
        <v>9.5238095238095233E-2</v>
      </c>
      <c r="EC62" s="18">
        <f t="shared" si="111"/>
        <v>9.5238095238095233E-2</v>
      </c>
      <c r="ED62" s="18">
        <f t="shared" si="111"/>
        <v>0.14285714285714285</v>
      </c>
      <c r="EE62" s="18">
        <f t="shared" si="111"/>
        <v>0.19047619047619047</v>
      </c>
      <c r="EF62" s="18">
        <f t="shared" si="111"/>
        <v>0.19047619047619047</v>
      </c>
      <c r="EG62" s="18">
        <f t="shared" si="111"/>
        <v>4.7619047619047616E-2</v>
      </c>
      <c r="EH62" s="18">
        <f t="shared" si="111"/>
        <v>0.23809523809523808</v>
      </c>
      <c r="EI62" s="18">
        <f t="shared" si="111"/>
        <v>0.5714285714285714</v>
      </c>
      <c r="EJ62" s="18">
        <f t="shared" si="111"/>
        <v>0.7142857142857143</v>
      </c>
      <c r="EK62" s="18">
        <f t="shared" si="111"/>
        <v>0.38095238095238093</v>
      </c>
      <c r="EL62" s="18">
        <f t="shared" si="111"/>
        <v>0.19047619047619047</v>
      </c>
      <c r="EM62" s="18">
        <f t="shared" si="111"/>
        <v>0.23809523809523808</v>
      </c>
      <c r="EN62" s="18">
        <f t="shared" si="111"/>
        <v>0.33333333333333331</v>
      </c>
      <c r="EO62" s="18">
        <f t="shared" si="111"/>
        <v>0.23809523809523808</v>
      </c>
      <c r="EP62" s="18">
        <f t="shared" si="111"/>
        <v>0.19047619047619047</v>
      </c>
      <c r="EQ62" s="18">
        <f t="shared" si="111"/>
        <v>0.61904761904761907</v>
      </c>
      <c r="ER62" s="18">
        <f t="shared" si="111"/>
        <v>0.33333333333333331</v>
      </c>
      <c r="ES62" s="18">
        <f t="shared" si="111"/>
        <v>0.38095238095238093</v>
      </c>
      <c r="ET62" s="18">
        <f t="shared" si="111"/>
        <v>0.66666666666666663</v>
      </c>
      <c r="EU62" s="18">
        <f t="shared" si="111"/>
        <v>0.61904761904761907</v>
      </c>
      <c r="EV62" s="18">
        <f t="shared" si="111"/>
        <v>0.33333333333333331</v>
      </c>
      <c r="EW62" s="18">
        <f t="shared" si="111"/>
        <v>0.14285714285714285</v>
      </c>
      <c r="EX62" s="18">
        <f t="shared" si="111"/>
        <v>0.38095238095238093</v>
      </c>
      <c r="EY62" s="18">
        <f t="shared" si="111"/>
        <v>0.23809523809523808</v>
      </c>
      <c r="EZ62" s="18">
        <f t="shared" si="111"/>
        <v>0.5714285714285714</v>
      </c>
      <c r="FA62" s="18">
        <f t="shared" si="111"/>
        <v>0.38095238095238093</v>
      </c>
      <c r="FB62" s="18">
        <f t="shared" si="111"/>
        <v>0.7142857142857143</v>
      </c>
      <c r="FC62" s="18">
        <f t="shared" si="111"/>
        <v>0.14285714285714285</v>
      </c>
      <c r="FD62" s="18">
        <f t="shared" si="111"/>
        <v>4.7619047619047616E-2</v>
      </c>
      <c r="FE62" s="18">
        <f t="shared" si="111"/>
        <v>4.7619047619047616E-2</v>
      </c>
      <c r="FF62" s="18">
        <f t="shared" si="111"/>
        <v>0.33333333333333331</v>
      </c>
      <c r="FG62" s="18">
        <f t="shared" si="111"/>
        <v>0.38095238095238093</v>
      </c>
      <c r="FH62" s="18">
        <f t="shared" si="111"/>
        <v>4.7619047619047616E-2</v>
      </c>
      <c r="FI62" s="18">
        <f t="shared" si="111"/>
        <v>4.7619047619047616E-2</v>
      </c>
      <c r="FJ62" s="18">
        <f t="shared" si="111"/>
        <v>4.7619047619047616E-2</v>
      </c>
      <c r="FK62" s="18">
        <f t="shared" si="111"/>
        <v>4.7619047619047616E-2</v>
      </c>
      <c r="FL62" s="18">
        <f t="shared" si="111"/>
        <v>9.5238095238095233E-2</v>
      </c>
      <c r="FM62" s="18">
        <f t="shared" si="111"/>
        <v>9.5238095238095233E-2</v>
      </c>
      <c r="FN62" s="18">
        <f t="shared" si="111"/>
        <v>0.47619047619047616</v>
      </c>
      <c r="FO62" s="18">
        <f t="shared" si="111"/>
        <v>0.19047619047619047</v>
      </c>
      <c r="FP62" s="18">
        <f t="shared" si="111"/>
        <v>0.14285714285714285</v>
      </c>
      <c r="FQ62" s="18">
        <f t="shared" si="111"/>
        <v>0.19047619047619047</v>
      </c>
      <c r="FR62" s="18">
        <f t="shared" si="111"/>
        <v>0.23809523809523808</v>
      </c>
      <c r="FS62" s="18">
        <f t="shared" si="111"/>
        <v>0.23809523809523808</v>
      </c>
      <c r="FT62" s="18">
        <f t="shared" si="111"/>
        <v>4.7619047619047616E-2</v>
      </c>
      <c r="FU62" s="18">
        <f t="shared" si="111"/>
        <v>4.7619047619047616E-2</v>
      </c>
      <c r="FV62" s="18">
        <f t="shared" si="111"/>
        <v>9.5238095238095233E-2</v>
      </c>
      <c r="FW62" s="18">
        <f t="shared" si="111"/>
        <v>9.5238095238095233E-2</v>
      </c>
      <c r="FX62" s="18">
        <f t="shared" si="111"/>
        <v>0.19047619047619047</v>
      </c>
      <c r="FY62" s="18">
        <f t="shared" si="111"/>
        <v>0.14285714285714285</v>
      </c>
      <c r="FZ62" s="18">
        <f t="shared" si="111"/>
        <v>9.5238095238095233E-2</v>
      </c>
      <c r="GA62" s="18">
        <f t="shared" si="111"/>
        <v>0.2857142857142857</v>
      </c>
      <c r="GB62" s="18">
        <f t="shared" si="111"/>
        <v>9.5238095238095233E-2</v>
      </c>
      <c r="GC62" s="18">
        <f t="shared" si="111"/>
        <v>4.7619047619047616E-2</v>
      </c>
      <c r="GD62" s="18">
        <f t="shared" si="111"/>
        <v>4.7619047619047616E-2</v>
      </c>
      <c r="GE62" s="18">
        <f t="shared" si="111"/>
        <v>9.5238095238095233E-2</v>
      </c>
      <c r="GF62" s="18">
        <f t="shared" si="111"/>
        <v>0.52380952380952384</v>
      </c>
      <c r="GG62" s="18">
        <f t="shared" si="111"/>
        <v>0.5714285714285714</v>
      </c>
      <c r="GH62" s="18">
        <f t="shared" si="111"/>
        <v>0.2857142857142857</v>
      </c>
      <c r="GI62" s="18">
        <f t="shared" si="111"/>
        <v>4.7619047619047616E-2</v>
      </c>
      <c r="GJ62" s="18">
        <f t="shared" si="111"/>
        <v>0.19047619047619047</v>
      </c>
      <c r="GK62" s="18">
        <f t="shared" si="111"/>
        <v>0.23809523809523808</v>
      </c>
      <c r="GL62" s="18">
        <f t="shared" si="108"/>
        <v>0.52380952380952384</v>
      </c>
      <c r="GM62" s="18">
        <f t="shared" si="108"/>
        <v>0.33333333333333331</v>
      </c>
      <c r="GN62" s="18">
        <f t="shared" si="108"/>
        <v>0.61904761904761907</v>
      </c>
      <c r="GO62" s="18">
        <f t="shared" si="108"/>
        <v>0.2857142857142857</v>
      </c>
      <c r="GP62" s="18">
        <f t="shared" si="108"/>
        <v>0.23809523809523808</v>
      </c>
      <c r="GQ62" s="18">
        <f t="shared" si="108"/>
        <v>0.5714285714285714</v>
      </c>
      <c r="GR62" s="18">
        <f t="shared" si="108"/>
        <v>0.66666666666666663</v>
      </c>
      <c r="GS62" s="18">
        <f t="shared" si="108"/>
        <v>0.61904761904761907</v>
      </c>
      <c r="GT62" s="18">
        <f t="shared" si="108"/>
        <v>4.7619047619047616E-2</v>
      </c>
      <c r="GU62" s="18">
        <f t="shared" si="108"/>
        <v>0.23809523809523808</v>
      </c>
      <c r="GV62" s="18">
        <f t="shared" si="108"/>
        <v>0.2857142857142857</v>
      </c>
      <c r="GW62" s="18">
        <f t="shared" si="108"/>
        <v>0.33333333333333331</v>
      </c>
      <c r="GX62" s="18">
        <f t="shared" si="108"/>
        <v>0.2857142857142857</v>
      </c>
      <c r="GY62" s="18">
        <f t="shared" si="108"/>
        <v>0.19047619047619047</v>
      </c>
      <c r="GZ62" s="18">
        <f t="shared" si="108"/>
        <v>0.23809523809523808</v>
      </c>
      <c r="HA62" s="18">
        <f t="shared" si="108"/>
        <v>0.19047619047619047</v>
      </c>
      <c r="HB62" s="18">
        <f t="shared" si="108"/>
        <v>4.7619047619047616E-2</v>
      </c>
      <c r="HC62" s="18">
        <f t="shared" si="108"/>
        <v>9.5238095238095233E-2</v>
      </c>
      <c r="HD62" s="18">
        <f t="shared" si="108"/>
        <v>0.14285714285714285</v>
      </c>
      <c r="HE62" s="18">
        <f t="shared" si="108"/>
        <v>4.7619047619047616E-2</v>
      </c>
      <c r="HF62" s="18">
        <f t="shared" si="108"/>
        <v>0.19047619047619047</v>
      </c>
      <c r="HG62" s="18">
        <f t="shared" si="108"/>
        <v>0.14285714285714285</v>
      </c>
      <c r="HH62" s="18">
        <f t="shared" si="108"/>
        <v>0.80952380952380953</v>
      </c>
      <c r="HI62" s="18">
        <f t="shared" si="108"/>
        <v>0.42857142857142855</v>
      </c>
      <c r="HJ62" s="18">
        <f t="shared" si="108"/>
        <v>0.52380952380952384</v>
      </c>
      <c r="HK62" s="18">
        <f t="shared" si="108"/>
        <v>0.80952380952380953</v>
      </c>
      <c r="HL62" s="18">
        <f t="shared" si="108"/>
        <v>0.42857142857142855</v>
      </c>
      <c r="HM62" s="18">
        <f t="shared" si="108"/>
        <v>0.14285714285714285</v>
      </c>
      <c r="HN62" s="18">
        <f t="shared" si="108"/>
        <v>0.14285714285714285</v>
      </c>
      <c r="HO62" s="18">
        <f t="shared" si="108"/>
        <v>9.5238095238095233E-2</v>
      </c>
      <c r="HP62" s="18">
        <f t="shared" si="108"/>
        <v>9.5238095238095233E-2</v>
      </c>
      <c r="HQ62" s="18">
        <f t="shared" si="108"/>
        <v>0.19047619047619047</v>
      </c>
      <c r="HR62" s="18">
        <f t="shared" si="108"/>
        <v>0.19047619047619047</v>
      </c>
      <c r="HS62" s="18">
        <f t="shared" si="108"/>
        <v>0.19047619047619047</v>
      </c>
      <c r="HT62" s="18">
        <f t="shared" si="108"/>
        <v>9.5238095238095233E-2</v>
      </c>
      <c r="HU62" s="18">
        <f t="shared" si="108"/>
        <v>0.42857142857142855</v>
      </c>
      <c r="HV62" s="18">
        <f t="shared" si="108"/>
        <v>0.7142857142857143</v>
      </c>
      <c r="HW62" s="18">
        <f t="shared" si="108"/>
        <v>0.5714285714285714</v>
      </c>
      <c r="HX62" s="18">
        <f t="shared" si="108"/>
        <v>0.38095238095238093</v>
      </c>
      <c r="HY62" s="18">
        <f t="shared" si="108"/>
        <v>0.38095238095238093</v>
      </c>
      <c r="HZ62" s="18">
        <f t="shared" si="108"/>
        <v>4.7619047619047616E-2</v>
      </c>
      <c r="IA62" s="18">
        <f t="shared" si="108"/>
        <v>4.7619047619047616E-2</v>
      </c>
      <c r="IB62" s="18">
        <f t="shared" si="108"/>
        <v>0.47619047619047616</v>
      </c>
      <c r="IC62" s="18">
        <f t="shared" si="108"/>
        <v>0.80952380952380953</v>
      </c>
      <c r="ID62" s="18">
        <f t="shared" si="108"/>
        <v>0.2857142857142857</v>
      </c>
      <c r="IE62" s="18">
        <f t="shared" si="108"/>
        <v>4.7619047619047616E-2</v>
      </c>
      <c r="IF62" s="18">
        <f t="shared" si="108"/>
        <v>0.14285714285714285</v>
      </c>
      <c r="IG62" s="18">
        <f t="shared" si="108"/>
        <v>0.47619047619047616</v>
      </c>
      <c r="IH62" s="18">
        <f t="shared" si="108"/>
        <v>0.61904761904761907</v>
      </c>
      <c r="II62" s="18">
        <f t="shared" si="108"/>
        <v>9.5238095238095233E-2</v>
      </c>
      <c r="IJ62" s="18">
        <f t="shared" si="108"/>
        <v>0.23809523809523808</v>
      </c>
      <c r="IK62" s="18">
        <f t="shared" si="108"/>
        <v>0.23809523809523808</v>
      </c>
      <c r="IL62" s="18">
        <f t="shared" si="108"/>
        <v>0.14285714285714285</v>
      </c>
      <c r="IM62" s="18">
        <f t="shared" si="108"/>
        <v>9.5238095238095233E-2</v>
      </c>
      <c r="IN62" s="18">
        <f t="shared" si="108"/>
        <v>0.47619047619047616</v>
      </c>
      <c r="IO62" s="18">
        <f t="shared" si="108"/>
        <v>0.23809523809523808</v>
      </c>
      <c r="IP62" s="18">
        <f t="shared" si="108"/>
        <v>0.23809523809523808</v>
      </c>
      <c r="IQ62" s="18">
        <f t="shared" si="108"/>
        <v>0.42857142857142855</v>
      </c>
      <c r="IR62" s="18">
        <f t="shared" si="108"/>
        <v>9.5238095238095233E-2</v>
      </c>
      <c r="IS62" s="18">
        <f t="shared" si="108"/>
        <v>0.23809523809523808</v>
      </c>
      <c r="IT62" s="18">
        <f t="shared" si="108"/>
        <v>0.76190476190476186</v>
      </c>
      <c r="IU62" s="18">
        <f t="shared" si="108"/>
        <v>0.66666666666666663</v>
      </c>
      <c r="IV62" s="18">
        <f t="shared" si="108"/>
        <v>0.5714285714285714</v>
      </c>
      <c r="IW62" s="18">
        <f t="shared" si="106"/>
        <v>0.5714285714285714</v>
      </c>
      <c r="IX62" s="18">
        <f t="shared" si="106"/>
        <v>0.47619047619047616</v>
      </c>
      <c r="IY62" s="18">
        <f t="shared" si="106"/>
        <v>9.5238095238095233E-2</v>
      </c>
      <c r="IZ62" s="18">
        <f t="shared" si="106"/>
        <v>4.7619047619047616E-2</v>
      </c>
      <c r="JA62" s="18">
        <f t="shared" si="106"/>
        <v>4.7619047619047616E-2</v>
      </c>
      <c r="JB62" s="18">
        <f t="shared" si="106"/>
        <v>9.5238095238095233E-2</v>
      </c>
      <c r="JC62" s="18">
        <f t="shared" si="106"/>
        <v>4.7619047619047616E-2</v>
      </c>
      <c r="JD62" s="18">
        <f t="shared" si="106"/>
        <v>0.33333333333333331</v>
      </c>
      <c r="JE62" s="18">
        <f t="shared" si="106"/>
        <v>0.14285714285714285</v>
      </c>
      <c r="JF62" s="18">
        <f t="shared" si="106"/>
        <v>0.2857142857142857</v>
      </c>
      <c r="JG62" s="18">
        <f t="shared" si="106"/>
        <v>0.14285714285714285</v>
      </c>
      <c r="JH62" s="18">
        <f t="shared" si="106"/>
        <v>0.2857142857142857</v>
      </c>
      <c r="JI62" s="18">
        <f t="shared" si="106"/>
        <v>0.14285714285714285</v>
      </c>
      <c r="JJ62" s="18">
        <f t="shared" si="106"/>
        <v>0.8571428571428571</v>
      </c>
      <c r="JK62" s="18">
        <f t="shared" si="106"/>
        <v>0.90476190476190477</v>
      </c>
      <c r="JL62" s="18">
        <f t="shared" si="106"/>
        <v>0.52380952380952384</v>
      </c>
      <c r="JM62" s="18">
        <f t="shared" si="106"/>
        <v>0.2857142857142857</v>
      </c>
      <c r="JN62" s="18">
        <f t="shared" si="112"/>
        <v>9.5238095238095233E-2</v>
      </c>
      <c r="JO62" s="18">
        <f t="shared" si="112"/>
        <v>0.14285714285714285</v>
      </c>
      <c r="JP62" s="18">
        <f t="shared" si="112"/>
        <v>9.5238095238095233E-2</v>
      </c>
      <c r="JQ62" s="18">
        <f t="shared" si="112"/>
        <v>0.33333333333333331</v>
      </c>
      <c r="JR62" s="18">
        <f t="shared" si="112"/>
        <v>0.61904761904761907</v>
      </c>
      <c r="JS62" s="18">
        <f t="shared" si="112"/>
        <v>0.5714285714285714</v>
      </c>
      <c r="JT62" s="18">
        <f t="shared" si="112"/>
        <v>0.23809523809523808</v>
      </c>
      <c r="JU62" s="18">
        <f t="shared" si="112"/>
        <v>0.19047619047619047</v>
      </c>
      <c r="JV62" s="18">
        <f t="shared" si="112"/>
        <v>9.5238095238095233E-2</v>
      </c>
      <c r="JW62" s="18">
        <f t="shared" si="112"/>
        <v>0.42857142857142855</v>
      </c>
      <c r="JX62" s="18">
        <f t="shared" si="112"/>
        <v>0.42857142857142855</v>
      </c>
      <c r="JY62" s="18">
        <f t="shared" si="112"/>
        <v>0.33333333333333331</v>
      </c>
      <c r="JZ62" s="18">
        <f t="shared" si="112"/>
        <v>0.66666666666666663</v>
      </c>
      <c r="KA62" s="18">
        <f t="shared" si="112"/>
        <v>0.47619047619047616</v>
      </c>
      <c r="KB62" s="18">
        <f t="shared" si="112"/>
        <v>0.42857142857142855</v>
      </c>
      <c r="KC62" s="18">
        <f t="shared" si="112"/>
        <v>9.5238095238095233E-2</v>
      </c>
      <c r="KD62" s="18">
        <f t="shared" si="112"/>
        <v>9.5238095238095233E-2</v>
      </c>
      <c r="KE62" s="18">
        <f t="shared" si="112"/>
        <v>4.7619047619047616E-2</v>
      </c>
      <c r="KF62" s="18">
        <f t="shared" si="112"/>
        <v>0.19047619047619047</v>
      </c>
      <c r="KG62" s="18">
        <f t="shared" si="112"/>
        <v>4.7619047619047616E-2</v>
      </c>
      <c r="KH62" s="18">
        <f t="shared" si="112"/>
        <v>9.5238095238095233E-2</v>
      </c>
      <c r="KI62" s="18">
        <f t="shared" si="112"/>
        <v>0.38095238095238093</v>
      </c>
      <c r="KJ62" s="18">
        <f t="shared" si="112"/>
        <v>0.2857142857142857</v>
      </c>
      <c r="KK62" s="18">
        <f t="shared" si="112"/>
        <v>9.5238095238095233E-2</v>
      </c>
      <c r="KL62" s="18">
        <f t="shared" si="112"/>
        <v>0.23809523809523808</v>
      </c>
      <c r="KM62" s="18">
        <f t="shared" si="112"/>
        <v>0.76190476190476186</v>
      </c>
      <c r="KN62" s="18">
        <f t="shared" si="112"/>
        <v>4.7619047619047616E-2</v>
      </c>
      <c r="KO62" s="18">
        <f t="shared" si="112"/>
        <v>0.47619047619047616</v>
      </c>
      <c r="KP62" s="18">
        <f t="shared" si="112"/>
        <v>0.2857142857142857</v>
      </c>
      <c r="KQ62" s="18">
        <f t="shared" si="112"/>
        <v>0.2857142857142857</v>
      </c>
      <c r="KR62" s="18">
        <f t="shared" si="112"/>
        <v>4.7619047619047616E-2</v>
      </c>
      <c r="KS62" s="18">
        <f t="shared" si="112"/>
        <v>4.7619047619047616E-2</v>
      </c>
      <c r="KT62" s="18">
        <f t="shared" si="112"/>
        <v>9.5238095238095233E-2</v>
      </c>
      <c r="KU62" s="18">
        <f t="shared" si="112"/>
        <v>9.5238095238095233E-2</v>
      </c>
      <c r="KV62" s="18">
        <f t="shared" si="112"/>
        <v>0.14285714285714285</v>
      </c>
      <c r="KW62" s="18">
        <f t="shared" si="112"/>
        <v>0.8571428571428571</v>
      </c>
      <c r="KX62" s="18">
        <f t="shared" si="112"/>
        <v>0.80952380952380953</v>
      </c>
      <c r="KY62" s="18">
        <f t="shared" si="112"/>
        <v>0.66666666666666663</v>
      </c>
      <c r="KZ62" s="18">
        <f t="shared" si="112"/>
        <v>0.47619047619047616</v>
      </c>
      <c r="LA62" s="18">
        <f t="shared" si="112"/>
        <v>0.5714285714285714</v>
      </c>
      <c r="LB62" s="18">
        <f t="shared" si="112"/>
        <v>0.23809523809523808</v>
      </c>
      <c r="LC62" s="18">
        <f t="shared" si="112"/>
        <v>0.47619047619047616</v>
      </c>
      <c r="LD62" s="18">
        <f t="shared" si="112"/>
        <v>0.19047619047619047</v>
      </c>
      <c r="LE62" s="18">
        <f t="shared" si="112"/>
        <v>0.2857142857142857</v>
      </c>
      <c r="LF62" s="18">
        <f t="shared" si="112"/>
        <v>4.7619047619047616E-2</v>
      </c>
      <c r="LG62" s="18">
        <f t="shared" si="112"/>
        <v>0.19047619047619047</v>
      </c>
      <c r="LH62" s="18">
        <f t="shared" si="112"/>
        <v>4.7619047619047616E-2</v>
      </c>
      <c r="LI62" s="18">
        <f t="shared" si="112"/>
        <v>0.14285714285714285</v>
      </c>
      <c r="LJ62" s="18">
        <f t="shared" si="112"/>
        <v>0.2857142857142857</v>
      </c>
      <c r="LK62" s="18">
        <f t="shared" si="112"/>
        <v>4.7619047619047616E-2</v>
      </c>
      <c r="LL62" s="18">
        <f t="shared" si="112"/>
        <v>4.7619047619047616E-2</v>
      </c>
      <c r="LM62" s="18">
        <f t="shared" si="112"/>
        <v>0.33333333333333331</v>
      </c>
      <c r="LN62" s="18">
        <f t="shared" si="112"/>
        <v>0.66666666666666663</v>
      </c>
      <c r="LO62" s="18">
        <f t="shared" si="112"/>
        <v>0.61904761904761907</v>
      </c>
      <c r="LP62" s="18">
        <f t="shared" si="112"/>
        <v>0.5714285714285714</v>
      </c>
      <c r="LQ62" s="18">
        <f t="shared" si="112"/>
        <v>0.52380952380952384</v>
      </c>
      <c r="LR62" s="18">
        <f t="shared" si="112"/>
        <v>0.52380952380952384</v>
      </c>
      <c r="LS62" s="18">
        <f t="shared" si="112"/>
        <v>0.14285714285714285</v>
      </c>
      <c r="LT62" s="18">
        <f t="shared" si="112"/>
        <v>9.5238095238095233E-2</v>
      </c>
      <c r="LU62" s="18">
        <f t="shared" si="112"/>
        <v>9.5238095238095233E-2</v>
      </c>
      <c r="LV62" s="18">
        <f t="shared" si="112"/>
        <v>0.90476190476190477</v>
      </c>
      <c r="LW62" s="18">
        <f t="shared" si="112"/>
        <v>0.66666666666666663</v>
      </c>
    </row>
    <row r="63" spans="1:335" x14ac:dyDescent="0.3">
      <c r="A63" s="15">
        <v>2010</v>
      </c>
      <c r="B63" s="18">
        <f t="shared" si="95"/>
        <v>0.80952380952380953</v>
      </c>
      <c r="C63" s="18">
        <f t="shared" si="113"/>
        <v>0.76190476190476186</v>
      </c>
      <c r="D63" s="18">
        <f t="shared" si="113"/>
        <v>0.5714285714285714</v>
      </c>
      <c r="E63" s="18">
        <f t="shared" si="113"/>
        <v>0.8571428571428571</v>
      </c>
      <c r="F63" s="18">
        <f t="shared" si="113"/>
        <v>0.7142857142857143</v>
      </c>
      <c r="G63" s="18">
        <f t="shared" si="113"/>
        <v>0.42857142857142855</v>
      </c>
      <c r="H63" s="18">
        <f t="shared" si="113"/>
        <v>0.42857142857142855</v>
      </c>
      <c r="I63" s="18">
        <f t="shared" si="113"/>
        <v>0.61904761904761907</v>
      </c>
      <c r="J63" s="18">
        <f t="shared" si="113"/>
        <v>0.5714285714285714</v>
      </c>
      <c r="K63" s="18">
        <f t="shared" si="113"/>
        <v>9.5238095238095233E-2</v>
      </c>
      <c r="L63" s="18">
        <f t="shared" si="113"/>
        <v>0.19047619047619047</v>
      </c>
      <c r="M63" s="18">
        <f t="shared" si="113"/>
        <v>0.2857142857142857</v>
      </c>
      <c r="N63" s="18">
        <f t="shared" si="113"/>
        <v>0.5714285714285714</v>
      </c>
      <c r="O63" s="18">
        <f t="shared" si="113"/>
        <v>0.52380952380952384</v>
      </c>
      <c r="P63" s="18">
        <f t="shared" si="113"/>
        <v>0.5714285714285714</v>
      </c>
      <c r="Q63" s="18">
        <f t="shared" si="113"/>
        <v>0.47619047619047616</v>
      </c>
      <c r="R63" s="18">
        <f t="shared" si="113"/>
        <v>0.5714285714285714</v>
      </c>
      <c r="S63" s="18">
        <f t="shared" si="113"/>
        <v>0.95238095238095233</v>
      </c>
      <c r="T63" s="18">
        <f t="shared" si="113"/>
        <v>0.90476190476190477</v>
      </c>
      <c r="U63" s="18">
        <f t="shared" si="113"/>
        <v>0.8571428571428571</v>
      </c>
      <c r="V63" s="18">
        <f t="shared" si="113"/>
        <v>0.8571428571428571</v>
      </c>
      <c r="W63" s="18">
        <f t="shared" si="113"/>
        <v>0.8571428571428571</v>
      </c>
      <c r="X63" s="18">
        <f t="shared" si="113"/>
        <v>0.90476190476190477</v>
      </c>
      <c r="Y63" s="18">
        <f t="shared" si="113"/>
        <v>0.95238095238095233</v>
      </c>
      <c r="Z63" s="18">
        <f t="shared" si="113"/>
        <v>0.90476190476190477</v>
      </c>
      <c r="AA63" s="18">
        <f t="shared" si="113"/>
        <v>0.42857142857142855</v>
      </c>
      <c r="AB63" s="18">
        <f t="shared" si="113"/>
        <v>0.47619047619047616</v>
      </c>
      <c r="AC63" s="18">
        <f t="shared" si="113"/>
        <v>0.23809523809523808</v>
      </c>
      <c r="AD63" s="18">
        <f t="shared" si="113"/>
        <v>0.38095238095238093</v>
      </c>
      <c r="AE63" s="18">
        <f t="shared" si="113"/>
        <v>9.5238095238095233E-2</v>
      </c>
      <c r="AF63" s="18">
        <f t="shared" si="113"/>
        <v>0.14285714285714285</v>
      </c>
      <c r="AG63" s="18">
        <f t="shared" si="113"/>
        <v>9.5238095238095233E-2</v>
      </c>
      <c r="AH63" s="18">
        <f t="shared" si="113"/>
        <v>0.33333333333333331</v>
      </c>
      <c r="AI63" s="18">
        <f t="shared" si="113"/>
        <v>0.23809523809523808</v>
      </c>
      <c r="AJ63" s="18">
        <f t="shared" si="113"/>
        <v>0.23809523809523808</v>
      </c>
      <c r="AK63" s="18">
        <f t="shared" si="113"/>
        <v>0.38095238095238093</v>
      </c>
      <c r="AL63" s="18">
        <f t="shared" si="113"/>
        <v>0.52380952380952384</v>
      </c>
      <c r="AM63" s="18">
        <f t="shared" si="113"/>
        <v>0.7142857142857143</v>
      </c>
      <c r="AN63" s="18">
        <f t="shared" si="113"/>
        <v>0.76190476190476186</v>
      </c>
      <c r="AO63" s="18">
        <f t="shared" si="113"/>
        <v>0.47619047619047616</v>
      </c>
      <c r="AP63" s="18">
        <f t="shared" si="113"/>
        <v>0.38095238095238093</v>
      </c>
      <c r="AQ63" s="18">
        <f t="shared" si="113"/>
        <v>0.90476190476190477</v>
      </c>
      <c r="AR63" s="18">
        <f t="shared" si="113"/>
        <v>0.52380952380952384</v>
      </c>
      <c r="AS63" s="18">
        <f t="shared" si="113"/>
        <v>0.66666666666666663</v>
      </c>
      <c r="AT63" s="18">
        <f t="shared" si="113"/>
        <v>0.90476190476190477</v>
      </c>
      <c r="AU63" s="18">
        <f t="shared" si="113"/>
        <v>0.90476190476190477</v>
      </c>
      <c r="AV63" s="18">
        <f t="shared" si="113"/>
        <v>0.8571428571428571</v>
      </c>
      <c r="AW63" s="18">
        <f t="shared" si="113"/>
        <v>0.7142857142857143</v>
      </c>
      <c r="AX63" s="18">
        <f t="shared" si="113"/>
        <v>0.95238095238095233</v>
      </c>
      <c r="AY63" s="18">
        <f t="shared" si="113"/>
        <v>0.95238095238095233</v>
      </c>
      <c r="AZ63" s="18">
        <f t="shared" si="113"/>
        <v>0.95238095238095233</v>
      </c>
      <c r="BA63" s="18">
        <f t="shared" si="113"/>
        <v>0.80952380952380953</v>
      </c>
      <c r="BB63" s="18">
        <f t="shared" si="113"/>
        <v>0.80952380952380953</v>
      </c>
      <c r="BC63" s="18">
        <f t="shared" si="113"/>
        <v>0.90476190476190477</v>
      </c>
      <c r="BD63" s="18">
        <f t="shared" si="113"/>
        <v>0.90476190476190477</v>
      </c>
      <c r="BE63" s="18">
        <f t="shared" si="113"/>
        <v>0.90476190476190477</v>
      </c>
      <c r="BF63" s="18">
        <f t="shared" si="113"/>
        <v>0.7142857142857143</v>
      </c>
      <c r="BG63" s="18">
        <f t="shared" si="113"/>
        <v>0.80952380952380953</v>
      </c>
      <c r="BH63" s="18">
        <f t="shared" si="113"/>
        <v>0.80952380952380953</v>
      </c>
      <c r="BI63" s="18">
        <f t="shared" si="113"/>
        <v>0.5714285714285714</v>
      </c>
      <c r="BJ63" s="18">
        <f t="shared" si="113"/>
        <v>0.90476190476190477</v>
      </c>
      <c r="BK63" s="18">
        <f t="shared" si="113"/>
        <v>0.80952380952380953</v>
      </c>
      <c r="BL63" s="18">
        <f t="shared" si="113"/>
        <v>0.52380952380952384</v>
      </c>
      <c r="BM63" s="18">
        <f t="shared" si="113"/>
        <v>0.7142857142857143</v>
      </c>
      <c r="BN63" s="18">
        <f t="shared" si="113"/>
        <v>0.76190476190476186</v>
      </c>
      <c r="BO63" s="18">
        <f t="shared" si="110"/>
        <v>0.42857142857142855</v>
      </c>
      <c r="BP63" s="18">
        <f t="shared" si="110"/>
        <v>9.5238095238095233E-2</v>
      </c>
      <c r="BQ63" s="18">
        <f t="shared" si="110"/>
        <v>0.47619047619047616</v>
      </c>
      <c r="BR63" s="18">
        <f t="shared" si="110"/>
        <v>0.47619047619047616</v>
      </c>
      <c r="BS63" s="18">
        <f t="shared" si="110"/>
        <v>0.47619047619047616</v>
      </c>
      <c r="BT63" s="18">
        <f t="shared" si="110"/>
        <v>0.38095238095238093</v>
      </c>
      <c r="BU63" s="18">
        <f t="shared" si="110"/>
        <v>0.7142857142857143</v>
      </c>
      <c r="BV63" s="18">
        <f t="shared" si="110"/>
        <v>0.19047619047619047</v>
      </c>
      <c r="BW63" s="18">
        <f t="shared" si="110"/>
        <v>0.47619047619047616</v>
      </c>
      <c r="BX63" s="18">
        <f t="shared" si="110"/>
        <v>0.61904761904761907</v>
      </c>
      <c r="BY63" s="18">
        <f t="shared" si="110"/>
        <v>0.61904761904761907</v>
      </c>
      <c r="BZ63" s="18">
        <f t="shared" si="110"/>
        <v>0.66666666666666663</v>
      </c>
      <c r="CA63" s="18">
        <f t="shared" si="110"/>
        <v>0.66666666666666663</v>
      </c>
      <c r="CB63" s="18">
        <f t="shared" si="110"/>
        <v>0.47619047619047616</v>
      </c>
      <c r="CC63" s="18">
        <f t="shared" si="110"/>
        <v>0.52380952380952384</v>
      </c>
      <c r="CD63" s="18">
        <f t="shared" si="110"/>
        <v>0.7142857142857143</v>
      </c>
      <c r="CE63" s="18">
        <f t="shared" si="110"/>
        <v>0.7142857142857143</v>
      </c>
      <c r="CF63" s="18">
        <f t="shared" si="110"/>
        <v>0.23809523809523808</v>
      </c>
      <c r="CG63" s="18">
        <f t="shared" si="110"/>
        <v>0.47619047619047616</v>
      </c>
      <c r="CH63" s="18">
        <f t="shared" si="110"/>
        <v>0.23809523809523808</v>
      </c>
      <c r="CI63" s="18">
        <f t="shared" si="110"/>
        <v>0.61904761904761907</v>
      </c>
      <c r="CJ63" s="18">
        <f t="shared" si="110"/>
        <v>0.61904761904761907</v>
      </c>
      <c r="CK63" s="18">
        <f t="shared" si="110"/>
        <v>0.95238095238095233</v>
      </c>
      <c r="CL63" s="18">
        <f t="shared" si="110"/>
        <v>0.95238095238095233</v>
      </c>
      <c r="CM63" s="18">
        <f t="shared" si="110"/>
        <v>0.95238095238095233</v>
      </c>
      <c r="CN63" s="18">
        <f t="shared" si="110"/>
        <v>0.95238095238095233</v>
      </c>
      <c r="CO63" s="18">
        <f t="shared" si="110"/>
        <v>0.95238095238095233</v>
      </c>
      <c r="CP63" s="18">
        <f t="shared" si="110"/>
        <v>0.95238095238095233</v>
      </c>
      <c r="CQ63" s="18">
        <f t="shared" si="110"/>
        <v>0.76190476190476186</v>
      </c>
      <c r="CR63" s="18">
        <f t="shared" si="110"/>
        <v>0.8571428571428571</v>
      </c>
      <c r="CS63" s="18">
        <f t="shared" si="110"/>
        <v>0.8571428571428571</v>
      </c>
      <c r="CT63" s="18">
        <f t="shared" si="110"/>
        <v>0.8571428571428571</v>
      </c>
      <c r="CU63" s="18">
        <f t="shared" si="110"/>
        <v>0.7142857142857143</v>
      </c>
      <c r="CV63" s="18">
        <f t="shared" si="110"/>
        <v>0.80952380952380953</v>
      </c>
      <c r="CW63" s="18">
        <f t="shared" si="110"/>
        <v>0.90476190476190477</v>
      </c>
      <c r="CX63" s="18">
        <f t="shared" si="110"/>
        <v>0.33333333333333331</v>
      </c>
      <c r="CY63" s="18">
        <f t="shared" si="110"/>
        <v>0.76190476190476186</v>
      </c>
      <c r="CZ63" s="18">
        <f t="shared" si="110"/>
        <v>0.80952380952380953</v>
      </c>
      <c r="DA63" s="18">
        <f t="shared" si="110"/>
        <v>0.61904761904761907</v>
      </c>
      <c r="DB63" s="18">
        <f t="shared" si="110"/>
        <v>0.5714285714285714</v>
      </c>
      <c r="DC63" s="18">
        <f t="shared" si="110"/>
        <v>0.33333333333333331</v>
      </c>
      <c r="DD63" s="18">
        <f t="shared" si="110"/>
        <v>0.47619047619047616</v>
      </c>
      <c r="DE63" s="18">
        <f t="shared" si="110"/>
        <v>0.42857142857142855</v>
      </c>
      <c r="DF63" s="18">
        <f t="shared" si="110"/>
        <v>0.5714285714285714</v>
      </c>
      <c r="DG63" s="18">
        <f t="shared" si="110"/>
        <v>0.14285714285714285</v>
      </c>
      <c r="DH63" s="18">
        <f t="shared" si="110"/>
        <v>0.33333333333333331</v>
      </c>
      <c r="DI63" s="18">
        <f t="shared" si="110"/>
        <v>0.7142857142857143</v>
      </c>
      <c r="DJ63" s="18">
        <f t="shared" si="110"/>
        <v>0.47619047619047616</v>
      </c>
      <c r="DK63" s="18">
        <f t="shared" si="110"/>
        <v>4.7619047619047616E-2</v>
      </c>
      <c r="DL63" s="18">
        <f t="shared" si="110"/>
        <v>4.7619047619047616E-2</v>
      </c>
      <c r="DM63" s="18">
        <f t="shared" si="110"/>
        <v>4.7619047619047616E-2</v>
      </c>
      <c r="DN63" s="18">
        <f t="shared" si="110"/>
        <v>0.19047619047619047</v>
      </c>
      <c r="DO63" s="18">
        <f t="shared" si="110"/>
        <v>0.61904761904761907</v>
      </c>
      <c r="DP63" s="18">
        <f t="shared" si="110"/>
        <v>0.66666666666666663</v>
      </c>
      <c r="DQ63" s="18">
        <f t="shared" si="110"/>
        <v>0.5714285714285714</v>
      </c>
      <c r="DR63" s="18">
        <f t="shared" si="110"/>
        <v>0.76190476190476186</v>
      </c>
      <c r="DS63" s="18">
        <f t="shared" si="110"/>
        <v>0.61904761904761907</v>
      </c>
      <c r="DT63" s="18">
        <f t="shared" si="110"/>
        <v>0.7142857142857143</v>
      </c>
      <c r="DU63" s="18">
        <f t="shared" si="110"/>
        <v>0.8571428571428571</v>
      </c>
      <c r="DV63" s="18">
        <f t="shared" si="110"/>
        <v>0.95238095238095233</v>
      </c>
      <c r="DW63" s="18">
        <f t="shared" si="110"/>
        <v>0.42857142857142855</v>
      </c>
      <c r="DX63" s="18">
        <f t="shared" si="110"/>
        <v>0.42857142857142855</v>
      </c>
      <c r="DY63" s="18">
        <f t="shared" si="110"/>
        <v>0.19047619047619047</v>
      </c>
      <c r="DZ63" s="18">
        <f t="shared" si="111"/>
        <v>0.2857142857142857</v>
      </c>
      <c r="EA63" s="18">
        <f t="shared" si="111"/>
        <v>0.61904761904761907</v>
      </c>
      <c r="EB63" s="18">
        <f t="shared" si="111"/>
        <v>0.90476190476190477</v>
      </c>
      <c r="EC63" s="18">
        <f t="shared" si="111"/>
        <v>0.95238095238095233</v>
      </c>
      <c r="ED63" s="18">
        <f t="shared" si="111"/>
        <v>0.8571428571428571</v>
      </c>
      <c r="EE63" s="18">
        <f t="shared" si="111"/>
        <v>0.95238095238095233</v>
      </c>
      <c r="EF63" s="18">
        <f t="shared" si="111"/>
        <v>0.95238095238095233</v>
      </c>
      <c r="EG63" s="18">
        <f t="shared" si="111"/>
        <v>0.90476190476190477</v>
      </c>
      <c r="EH63" s="18">
        <f t="shared" si="111"/>
        <v>0.95238095238095233</v>
      </c>
      <c r="EI63" s="18">
        <f t="shared" si="111"/>
        <v>0.95238095238095233</v>
      </c>
      <c r="EJ63" s="18">
        <f t="shared" si="111"/>
        <v>0.95238095238095233</v>
      </c>
      <c r="EK63" s="18">
        <f t="shared" si="111"/>
        <v>0.95238095238095233</v>
      </c>
      <c r="EL63" s="18">
        <f t="shared" si="111"/>
        <v>0.95238095238095233</v>
      </c>
      <c r="EM63" s="18">
        <f t="shared" si="111"/>
        <v>0.95238095238095233</v>
      </c>
      <c r="EN63" s="18">
        <f t="shared" si="111"/>
        <v>0.8571428571428571</v>
      </c>
      <c r="EO63" s="18">
        <f t="shared" si="111"/>
        <v>0.90476190476190477</v>
      </c>
      <c r="EP63" s="18">
        <f t="shared" si="111"/>
        <v>0.61904761904761907</v>
      </c>
      <c r="EQ63" s="18">
        <f t="shared" si="111"/>
        <v>0.80952380952380953</v>
      </c>
      <c r="ER63" s="18">
        <f t="shared" si="111"/>
        <v>0.61904761904761907</v>
      </c>
      <c r="ES63" s="18">
        <f t="shared" si="111"/>
        <v>0.61904761904761907</v>
      </c>
      <c r="ET63" s="18">
        <f t="shared" si="111"/>
        <v>0.61904761904761907</v>
      </c>
      <c r="EU63" s="18">
        <f t="shared" si="111"/>
        <v>0.80952380952380953</v>
      </c>
      <c r="EV63" s="18">
        <f t="shared" si="111"/>
        <v>0.47619047619047616</v>
      </c>
      <c r="EW63" s="18">
        <f t="shared" si="111"/>
        <v>0.61904761904761907</v>
      </c>
      <c r="EX63" s="18">
        <f t="shared" si="111"/>
        <v>0.5714285714285714</v>
      </c>
      <c r="EY63" s="18">
        <f t="shared" si="111"/>
        <v>0.47619047619047616</v>
      </c>
      <c r="EZ63" s="18">
        <f t="shared" si="111"/>
        <v>0.47619047619047616</v>
      </c>
      <c r="FA63" s="18">
        <f t="shared" si="111"/>
        <v>0.33333333333333331</v>
      </c>
      <c r="FB63" s="18">
        <f t="shared" si="111"/>
        <v>0.23809523809523808</v>
      </c>
      <c r="FC63" s="18">
        <f t="shared" si="111"/>
        <v>4.7619047619047616E-2</v>
      </c>
      <c r="FD63" s="18">
        <f t="shared" si="111"/>
        <v>0.23809523809523808</v>
      </c>
      <c r="FE63" s="18">
        <f t="shared" si="111"/>
        <v>0.80952380952380953</v>
      </c>
      <c r="FF63" s="18">
        <f t="shared" si="111"/>
        <v>0.38095238095238093</v>
      </c>
      <c r="FG63" s="18">
        <f t="shared" si="111"/>
        <v>9.5238095238095233E-2</v>
      </c>
      <c r="FH63" s="18">
        <f t="shared" si="111"/>
        <v>9.5238095238095233E-2</v>
      </c>
      <c r="FI63" s="18">
        <f t="shared" si="111"/>
        <v>0.19047619047619047</v>
      </c>
      <c r="FJ63" s="18">
        <f t="shared" si="111"/>
        <v>9.5238095238095233E-2</v>
      </c>
      <c r="FK63" s="18">
        <f t="shared" si="111"/>
        <v>0.5714285714285714</v>
      </c>
      <c r="FL63" s="18">
        <f t="shared" si="111"/>
        <v>0.7142857142857143</v>
      </c>
      <c r="FM63" s="18">
        <f t="shared" si="111"/>
        <v>0.7142857142857143</v>
      </c>
      <c r="FN63" s="18">
        <f t="shared" si="111"/>
        <v>0.7142857142857143</v>
      </c>
      <c r="FO63" s="18">
        <f t="shared" si="111"/>
        <v>0.80952380952380953</v>
      </c>
      <c r="FP63" s="18">
        <f t="shared" si="111"/>
        <v>0.61904761904761907</v>
      </c>
      <c r="FQ63" s="18">
        <f t="shared" si="111"/>
        <v>0.80952380952380953</v>
      </c>
      <c r="FR63" s="18">
        <f t="shared" si="111"/>
        <v>0.7142857142857143</v>
      </c>
      <c r="FS63" s="18">
        <f t="shared" si="111"/>
        <v>0.7142857142857143</v>
      </c>
      <c r="FT63" s="18">
        <f t="shared" si="111"/>
        <v>0.7142857142857143</v>
      </c>
      <c r="FU63" s="18">
        <f t="shared" si="111"/>
        <v>0.23809523809523808</v>
      </c>
      <c r="FV63" s="18">
        <f t="shared" si="111"/>
        <v>0.33333333333333331</v>
      </c>
      <c r="FW63" s="18">
        <f t="shared" si="111"/>
        <v>0.66666666666666663</v>
      </c>
      <c r="FX63" s="18">
        <f t="shared" si="111"/>
        <v>0.95238095238095233</v>
      </c>
      <c r="FY63" s="18">
        <f t="shared" si="111"/>
        <v>0.95238095238095233</v>
      </c>
      <c r="FZ63" s="18">
        <f t="shared" si="111"/>
        <v>0.95238095238095233</v>
      </c>
      <c r="GA63" s="18">
        <f t="shared" si="111"/>
        <v>0.95238095238095233</v>
      </c>
      <c r="GB63" s="18">
        <f t="shared" si="111"/>
        <v>0.90476190476190477</v>
      </c>
      <c r="GC63" s="18">
        <f t="shared" si="111"/>
        <v>0.95238095238095233</v>
      </c>
      <c r="GD63" s="18">
        <f t="shared" si="111"/>
        <v>0.95238095238095233</v>
      </c>
      <c r="GE63" s="18">
        <f t="shared" si="111"/>
        <v>0.95238095238095233</v>
      </c>
      <c r="GF63" s="18">
        <f t="shared" si="111"/>
        <v>0.95238095238095233</v>
      </c>
      <c r="GG63" s="18">
        <f t="shared" si="111"/>
        <v>0.95238095238095233</v>
      </c>
      <c r="GH63" s="18">
        <f t="shared" si="111"/>
        <v>0.95238095238095233</v>
      </c>
      <c r="GI63" s="18">
        <f t="shared" si="111"/>
        <v>0.95238095238095233</v>
      </c>
      <c r="GJ63" s="18">
        <f t="shared" si="111"/>
        <v>0.95238095238095233</v>
      </c>
      <c r="GK63" s="18">
        <f t="shared" si="111"/>
        <v>0.95238095238095233</v>
      </c>
      <c r="GL63" s="18">
        <f t="shared" si="108"/>
        <v>0.95238095238095233</v>
      </c>
      <c r="GM63" s="18">
        <f t="shared" si="108"/>
        <v>0.95238095238095233</v>
      </c>
      <c r="GN63" s="18">
        <f t="shared" si="108"/>
        <v>0.90476190476190477</v>
      </c>
      <c r="GO63" s="18">
        <f t="shared" si="108"/>
        <v>0.95238095238095233</v>
      </c>
      <c r="GP63" s="18">
        <f t="shared" si="108"/>
        <v>0.95238095238095233</v>
      </c>
      <c r="GQ63" s="18">
        <f t="shared" si="108"/>
        <v>0.52380952380952384</v>
      </c>
      <c r="GR63" s="18">
        <f t="shared" si="108"/>
        <v>0.47619047619047616</v>
      </c>
      <c r="GS63" s="18">
        <f t="shared" si="108"/>
        <v>0.14285714285714285</v>
      </c>
      <c r="GT63" s="18">
        <f t="shared" si="108"/>
        <v>0.47619047619047616</v>
      </c>
      <c r="GU63" s="18">
        <f t="shared" si="108"/>
        <v>0.2857142857142857</v>
      </c>
      <c r="GV63" s="18">
        <f t="shared" si="108"/>
        <v>9.5238095238095233E-2</v>
      </c>
      <c r="GW63" s="18">
        <f t="shared" si="108"/>
        <v>0.38095238095238093</v>
      </c>
      <c r="GX63" s="18">
        <f t="shared" si="108"/>
        <v>0.14285714285714285</v>
      </c>
      <c r="GY63" s="18">
        <f t="shared" si="108"/>
        <v>9.5238095238095233E-2</v>
      </c>
      <c r="GZ63" s="18">
        <f t="shared" si="108"/>
        <v>0.2857142857142857</v>
      </c>
      <c r="HA63" s="18">
        <f t="shared" si="108"/>
        <v>0.2857142857142857</v>
      </c>
      <c r="HB63" s="18">
        <f t="shared" si="108"/>
        <v>0.33333333333333331</v>
      </c>
      <c r="HC63" s="18">
        <f t="shared" si="108"/>
        <v>0.33333333333333331</v>
      </c>
      <c r="HD63" s="18">
        <f t="shared" si="108"/>
        <v>9.5238095238095233E-2</v>
      </c>
      <c r="HE63" s="18">
        <f t="shared" si="108"/>
        <v>0.33333333333333331</v>
      </c>
      <c r="HF63" s="18">
        <f t="shared" si="108"/>
        <v>0.2857142857142857</v>
      </c>
      <c r="HG63" s="18">
        <f t="shared" si="108"/>
        <v>0.7142857142857143</v>
      </c>
      <c r="HH63" s="18">
        <f t="shared" si="108"/>
        <v>0.23809523809523808</v>
      </c>
      <c r="HI63" s="18">
        <f t="shared" si="108"/>
        <v>0.33333333333333331</v>
      </c>
      <c r="HJ63" s="18">
        <f t="shared" si="108"/>
        <v>0.61904761904761907</v>
      </c>
      <c r="HK63" s="18">
        <f t="shared" si="108"/>
        <v>0.8571428571428571</v>
      </c>
      <c r="HL63" s="18">
        <f t="shared" si="108"/>
        <v>0.7142857142857143</v>
      </c>
      <c r="HM63" s="18">
        <f t="shared" si="108"/>
        <v>0.47619047619047616</v>
      </c>
      <c r="HN63" s="18">
        <f t="shared" si="108"/>
        <v>0.23809523809523808</v>
      </c>
      <c r="HO63" s="18">
        <f t="shared" si="108"/>
        <v>0.2857142857142857</v>
      </c>
      <c r="HP63" s="18">
        <f t="shared" si="108"/>
        <v>0.33333333333333331</v>
      </c>
      <c r="HQ63" s="18">
        <f t="shared" si="108"/>
        <v>0.38095238095238093</v>
      </c>
      <c r="HR63" s="18">
        <f t="shared" si="108"/>
        <v>0.61904761904761907</v>
      </c>
      <c r="HS63" s="18">
        <f t="shared" si="108"/>
        <v>0.52380952380952384</v>
      </c>
      <c r="HT63" s="18">
        <f t="shared" si="108"/>
        <v>0.8571428571428571</v>
      </c>
      <c r="HU63" s="18">
        <f t="shared" si="108"/>
        <v>0.66666666666666663</v>
      </c>
      <c r="HV63" s="18">
        <f t="shared" si="108"/>
        <v>0.95238095238095233</v>
      </c>
      <c r="HW63" s="18">
        <f t="shared" si="108"/>
        <v>0.95238095238095233</v>
      </c>
      <c r="HX63" s="18">
        <f t="shared" si="108"/>
        <v>0.95238095238095233</v>
      </c>
      <c r="HY63" s="18">
        <f t="shared" si="108"/>
        <v>0.95238095238095233</v>
      </c>
      <c r="HZ63" s="18">
        <f t="shared" si="108"/>
        <v>0.95238095238095233</v>
      </c>
      <c r="IA63" s="18">
        <f t="shared" si="108"/>
        <v>0.95238095238095233</v>
      </c>
      <c r="IB63" s="18">
        <f t="shared" si="108"/>
        <v>0.95238095238095233</v>
      </c>
      <c r="IC63" s="18">
        <f t="shared" si="108"/>
        <v>0.95238095238095233</v>
      </c>
      <c r="ID63" s="18">
        <f t="shared" si="108"/>
        <v>0.8571428571428571</v>
      </c>
      <c r="IE63" s="18">
        <f t="shared" si="108"/>
        <v>0.95238095238095233</v>
      </c>
      <c r="IF63" s="18">
        <f t="shared" si="108"/>
        <v>0.90476190476190477</v>
      </c>
      <c r="IG63" s="18">
        <f t="shared" si="108"/>
        <v>0.52380952380952384</v>
      </c>
      <c r="IH63" s="18">
        <f t="shared" si="108"/>
        <v>0.8571428571428571</v>
      </c>
      <c r="II63" s="18">
        <f t="shared" si="108"/>
        <v>0.19047619047619047</v>
      </c>
      <c r="IJ63" s="18">
        <f t="shared" si="108"/>
        <v>0.47619047619047616</v>
      </c>
      <c r="IK63" s="18">
        <f t="shared" si="108"/>
        <v>0.76190476190476186</v>
      </c>
      <c r="IL63" s="18">
        <f t="shared" si="108"/>
        <v>0.61904761904761907</v>
      </c>
      <c r="IM63" s="18">
        <f t="shared" si="108"/>
        <v>0.23809523809523808</v>
      </c>
      <c r="IN63" s="18">
        <f t="shared" si="108"/>
        <v>0.19047619047619047</v>
      </c>
      <c r="IO63" s="18">
        <f t="shared" si="108"/>
        <v>0.76190476190476186</v>
      </c>
      <c r="IP63" s="18">
        <f t="shared" si="108"/>
        <v>0.2857142857142857</v>
      </c>
      <c r="IQ63" s="18">
        <f t="shared" si="108"/>
        <v>0.14285714285714285</v>
      </c>
      <c r="IR63" s="18">
        <f t="shared" si="108"/>
        <v>0.80952380952380953</v>
      </c>
      <c r="IS63" s="18">
        <f t="shared" si="108"/>
        <v>0.80952380952380953</v>
      </c>
      <c r="IT63" s="18">
        <f t="shared" si="108"/>
        <v>0.90476190476190477</v>
      </c>
      <c r="IU63" s="18">
        <f t="shared" si="108"/>
        <v>0.33333333333333331</v>
      </c>
      <c r="IV63" s="18">
        <f t="shared" si="108"/>
        <v>0.2857142857142857</v>
      </c>
      <c r="IW63" s="18">
        <f t="shared" si="106"/>
        <v>4.7619047619047616E-2</v>
      </c>
      <c r="IX63" s="18">
        <f t="shared" si="106"/>
        <v>0.19047619047619047</v>
      </c>
      <c r="IY63" s="18">
        <f t="shared" si="106"/>
        <v>0.61904761904761907</v>
      </c>
      <c r="IZ63" s="18">
        <f t="shared" si="106"/>
        <v>0.76190476190476186</v>
      </c>
      <c r="JA63" s="18">
        <f t="shared" si="106"/>
        <v>0.80952380952380953</v>
      </c>
      <c r="JB63" s="18">
        <f t="shared" si="106"/>
        <v>0.80952380952380953</v>
      </c>
      <c r="JC63" s="18">
        <f t="shared" si="106"/>
        <v>0.8571428571428571</v>
      </c>
      <c r="JD63" s="18">
        <f t="shared" si="106"/>
        <v>0.38095238095238093</v>
      </c>
      <c r="JE63" s="18">
        <f t="shared" si="106"/>
        <v>0.2857142857142857</v>
      </c>
      <c r="JF63" s="18">
        <f t="shared" si="106"/>
        <v>0.23809523809523808</v>
      </c>
      <c r="JG63" s="18">
        <f t="shared" si="106"/>
        <v>0.33333333333333331</v>
      </c>
      <c r="JH63" s="18">
        <f t="shared" si="106"/>
        <v>0.76190476190476186</v>
      </c>
      <c r="JI63" s="18">
        <f t="shared" ref="JI63:LT66" si="114">_xlfn.RANK.EQ(JI13,JI$3:JI$22,1)/(COUNT(JI$3:JI$22)+1)</f>
        <v>0.47619047619047616</v>
      </c>
      <c r="JJ63" s="18">
        <f t="shared" si="114"/>
        <v>0.95238095238095233</v>
      </c>
      <c r="JK63" s="18">
        <f t="shared" si="114"/>
        <v>0.95238095238095233</v>
      </c>
      <c r="JL63" s="18">
        <f t="shared" si="114"/>
        <v>0.95238095238095233</v>
      </c>
      <c r="JM63" s="18">
        <f t="shared" si="114"/>
        <v>0.95238095238095233</v>
      </c>
      <c r="JN63" s="18">
        <f t="shared" si="114"/>
        <v>0.95238095238095233</v>
      </c>
      <c r="JO63" s="18">
        <f t="shared" si="114"/>
        <v>0.8571428571428571</v>
      </c>
      <c r="JP63" s="18">
        <f t="shared" si="114"/>
        <v>0.90476190476190477</v>
      </c>
      <c r="JQ63" s="18">
        <f t="shared" si="114"/>
        <v>0.95238095238095233</v>
      </c>
      <c r="JR63" s="18">
        <f t="shared" si="114"/>
        <v>0.80952380952380953</v>
      </c>
      <c r="JS63" s="18">
        <f t="shared" si="114"/>
        <v>0.7142857142857143</v>
      </c>
      <c r="JT63" s="18">
        <f t="shared" si="114"/>
        <v>0.76190476190476186</v>
      </c>
      <c r="JU63" s="18">
        <f t="shared" si="114"/>
        <v>0.7142857142857143</v>
      </c>
      <c r="JV63" s="18">
        <f t="shared" si="114"/>
        <v>0.90476190476190477</v>
      </c>
      <c r="JW63" s="18">
        <f t="shared" si="114"/>
        <v>0.33333333333333331</v>
      </c>
      <c r="JX63" s="18">
        <f t="shared" si="114"/>
        <v>0.66666666666666663</v>
      </c>
      <c r="JY63" s="18">
        <f t="shared" si="114"/>
        <v>0.38095238095238093</v>
      </c>
      <c r="JZ63" s="18">
        <f t="shared" si="114"/>
        <v>0.47619047619047616</v>
      </c>
      <c r="KA63" s="18">
        <f t="shared" si="114"/>
        <v>0.90476190476190477</v>
      </c>
      <c r="KB63" s="18">
        <f t="shared" si="114"/>
        <v>0.61904761904761907</v>
      </c>
      <c r="KC63" s="18">
        <f t="shared" si="114"/>
        <v>0.33333333333333331</v>
      </c>
      <c r="KD63" s="18">
        <f t="shared" si="114"/>
        <v>0.2857142857142857</v>
      </c>
      <c r="KE63" s="18">
        <f t="shared" si="114"/>
        <v>0.42857142857142855</v>
      </c>
      <c r="KF63" s="18">
        <f t="shared" si="114"/>
        <v>0.76190476190476186</v>
      </c>
      <c r="KG63" s="18">
        <f t="shared" si="114"/>
        <v>0.80952380952380953</v>
      </c>
      <c r="KH63" s="18">
        <f t="shared" si="114"/>
        <v>0.90476190476190477</v>
      </c>
      <c r="KI63" s="18">
        <f t="shared" si="114"/>
        <v>0.8571428571428571</v>
      </c>
      <c r="KJ63" s="18">
        <f t="shared" si="114"/>
        <v>0.42857142857142855</v>
      </c>
      <c r="KK63" s="18">
        <f t="shared" si="114"/>
        <v>0.19047619047619047</v>
      </c>
      <c r="KL63" s="18">
        <f t="shared" si="114"/>
        <v>9.5238095238095233E-2</v>
      </c>
      <c r="KM63" s="18">
        <f t="shared" si="114"/>
        <v>0.52380952380952384</v>
      </c>
      <c r="KN63" s="18">
        <f t="shared" si="114"/>
        <v>0.5714285714285714</v>
      </c>
      <c r="KO63" s="18">
        <f t="shared" si="114"/>
        <v>0.95238095238095233</v>
      </c>
      <c r="KP63" s="18">
        <f t="shared" si="114"/>
        <v>0.95238095238095233</v>
      </c>
      <c r="KQ63" s="18">
        <f t="shared" si="114"/>
        <v>0.95238095238095233</v>
      </c>
      <c r="KR63" s="18">
        <f t="shared" si="114"/>
        <v>0.90476190476190477</v>
      </c>
      <c r="KS63" s="18">
        <f t="shared" si="114"/>
        <v>0.95238095238095233</v>
      </c>
      <c r="KT63" s="18">
        <f t="shared" si="114"/>
        <v>0.95238095238095233</v>
      </c>
      <c r="KU63" s="18">
        <f t="shared" si="114"/>
        <v>0.76190476190476186</v>
      </c>
      <c r="KV63" s="18">
        <f t="shared" si="114"/>
        <v>0.5714285714285714</v>
      </c>
      <c r="KW63" s="18">
        <f t="shared" si="114"/>
        <v>0.95238095238095233</v>
      </c>
      <c r="KX63" s="18">
        <f t="shared" si="114"/>
        <v>0.76190476190476186</v>
      </c>
      <c r="KY63" s="18">
        <f t="shared" si="114"/>
        <v>0.61904761904761907</v>
      </c>
      <c r="KZ63" s="18">
        <f t="shared" si="114"/>
        <v>0.5714285714285714</v>
      </c>
      <c r="LA63" s="18">
        <f t="shared" si="114"/>
        <v>0.90476190476190477</v>
      </c>
      <c r="LB63" s="18">
        <f t="shared" si="114"/>
        <v>0.90476190476190477</v>
      </c>
      <c r="LC63" s="18">
        <f t="shared" si="114"/>
        <v>0.90476190476190477</v>
      </c>
      <c r="LD63" s="18">
        <f t="shared" si="114"/>
        <v>0.52380952380952384</v>
      </c>
      <c r="LE63" s="18">
        <f t="shared" si="114"/>
        <v>0.76190476190476186</v>
      </c>
      <c r="LF63" s="18">
        <f t="shared" si="114"/>
        <v>0.76190476190476186</v>
      </c>
      <c r="LG63" s="18">
        <f t="shared" si="114"/>
        <v>0.5714285714285714</v>
      </c>
      <c r="LH63" s="18">
        <f t="shared" si="114"/>
        <v>0.47619047619047616</v>
      </c>
      <c r="LI63" s="18">
        <f t="shared" si="114"/>
        <v>0.23809523809523808</v>
      </c>
      <c r="LJ63" s="18">
        <f t="shared" si="114"/>
        <v>0.95238095238095233</v>
      </c>
      <c r="LK63" s="18">
        <f t="shared" si="114"/>
        <v>0.95238095238095233</v>
      </c>
      <c r="LL63" s="18">
        <f t="shared" si="114"/>
        <v>0.95238095238095233</v>
      </c>
      <c r="LM63" s="18">
        <f t="shared" si="114"/>
        <v>0.8571428571428571</v>
      </c>
      <c r="LN63" s="18">
        <f t="shared" si="114"/>
        <v>0.90476190476190477</v>
      </c>
      <c r="LO63" s="18">
        <f t="shared" si="114"/>
        <v>0.95238095238095233</v>
      </c>
      <c r="LP63" s="18">
        <f t="shared" si="114"/>
        <v>0.90476190476190477</v>
      </c>
      <c r="LQ63" s="18">
        <f t="shared" si="114"/>
        <v>0.5714285714285714</v>
      </c>
      <c r="LR63" s="18">
        <f t="shared" si="114"/>
        <v>0.42857142857142855</v>
      </c>
      <c r="LS63" s="18">
        <f t="shared" si="114"/>
        <v>0.7142857142857143</v>
      </c>
      <c r="LT63" s="18">
        <f t="shared" si="114"/>
        <v>0.90476190476190477</v>
      </c>
      <c r="LU63" s="18">
        <f t="shared" si="112"/>
        <v>0.8571428571428571</v>
      </c>
      <c r="LV63" s="18">
        <f t="shared" si="112"/>
        <v>0.76190476190476186</v>
      </c>
      <c r="LW63" s="18">
        <f t="shared" si="112"/>
        <v>0.61904761904761907</v>
      </c>
    </row>
    <row r="64" spans="1:335" x14ac:dyDescent="0.3">
      <c r="A64" s="15">
        <v>2011</v>
      </c>
      <c r="B64" s="18">
        <f t="shared" si="95"/>
        <v>4.7619047619047616E-2</v>
      </c>
      <c r="C64" s="18">
        <f t="shared" si="113"/>
        <v>0.14285714285714285</v>
      </c>
      <c r="D64" s="18">
        <f t="shared" si="113"/>
        <v>0.19047619047619047</v>
      </c>
      <c r="E64" s="18">
        <f t="shared" si="113"/>
        <v>0.33333333333333331</v>
      </c>
      <c r="F64" s="18">
        <f t="shared" si="113"/>
        <v>0.23809523809523808</v>
      </c>
      <c r="G64" s="18">
        <f t="shared" si="113"/>
        <v>0.19047619047619047</v>
      </c>
      <c r="H64" s="18">
        <f t="shared" si="113"/>
        <v>4.7619047619047616E-2</v>
      </c>
      <c r="I64" s="18">
        <f t="shared" si="113"/>
        <v>4.7619047619047616E-2</v>
      </c>
      <c r="J64" s="18">
        <f t="shared" si="113"/>
        <v>0.42857142857142855</v>
      </c>
      <c r="K64" s="18">
        <f t="shared" si="113"/>
        <v>0.2857142857142857</v>
      </c>
      <c r="L64" s="18">
        <f t="shared" si="113"/>
        <v>9.5238095238095233E-2</v>
      </c>
      <c r="M64" s="18">
        <f t="shared" si="113"/>
        <v>9.5238095238095233E-2</v>
      </c>
      <c r="N64" s="18">
        <f t="shared" si="113"/>
        <v>4.7619047619047616E-2</v>
      </c>
      <c r="O64" s="18">
        <f t="shared" si="113"/>
        <v>0.14285714285714285</v>
      </c>
      <c r="P64" s="18">
        <f t="shared" si="113"/>
        <v>4.7619047619047616E-2</v>
      </c>
      <c r="Q64" s="18">
        <f t="shared" si="113"/>
        <v>4.7619047619047616E-2</v>
      </c>
      <c r="R64" s="18">
        <f t="shared" si="113"/>
        <v>0.61904761904761907</v>
      </c>
      <c r="S64" s="18">
        <f t="shared" si="113"/>
        <v>0.8571428571428571</v>
      </c>
      <c r="T64" s="18">
        <f t="shared" si="113"/>
        <v>0.52380952380952384</v>
      </c>
      <c r="U64" s="18">
        <f t="shared" si="113"/>
        <v>0.42857142857142855</v>
      </c>
      <c r="V64" s="18">
        <f t="shared" si="113"/>
        <v>0.5714285714285714</v>
      </c>
      <c r="W64" s="18">
        <f t="shared" si="113"/>
        <v>0.23809523809523808</v>
      </c>
      <c r="X64" s="18">
        <f t="shared" si="113"/>
        <v>9.5238095238095233E-2</v>
      </c>
      <c r="Y64" s="18">
        <f t="shared" si="113"/>
        <v>4.7619047619047616E-2</v>
      </c>
      <c r="Z64" s="18">
        <f t="shared" si="113"/>
        <v>9.5238095238095233E-2</v>
      </c>
      <c r="AA64" s="18">
        <f t="shared" si="113"/>
        <v>0.80952380952380953</v>
      </c>
      <c r="AB64" s="18">
        <f t="shared" si="113"/>
        <v>0.90476190476190477</v>
      </c>
      <c r="AC64" s="18">
        <f t="shared" si="113"/>
        <v>0.5714285714285714</v>
      </c>
      <c r="AD64" s="18">
        <f t="shared" si="113"/>
        <v>0.7142857142857143</v>
      </c>
      <c r="AE64" s="18">
        <f t="shared" si="113"/>
        <v>0.90476190476190477</v>
      </c>
      <c r="AF64" s="18">
        <f t="shared" si="113"/>
        <v>0.19047619047619047</v>
      </c>
      <c r="AG64" s="18">
        <f t="shared" si="113"/>
        <v>0.19047619047619047</v>
      </c>
      <c r="AH64" s="18">
        <f t="shared" si="113"/>
        <v>0.61904761904761907</v>
      </c>
      <c r="AI64" s="18">
        <f t="shared" si="113"/>
        <v>0.33333333333333331</v>
      </c>
      <c r="AJ64" s="18">
        <f t="shared" si="113"/>
        <v>9.5238095238095233E-2</v>
      </c>
      <c r="AK64" s="18">
        <f t="shared" si="113"/>
        <v>0.14285714285714285</v>
      </c>
      <c r="AL64" s="18">
        <f t="shared" si="113"/>
        <v>9.5238095238095233E-2</v>
      </c>
      <c r="AM64" s="18">
        <f t="shared" si="113"/>
        <v>0.61904761904761907</v>
      </c>
      <c r="AN64" s="18">
        <f t="shared" si="113"/>
        <v>0.52380952380952384</v>
      </c>
      <c r="AO64" s="18">
        <f t="shared" si="113"/>
        <v>0.33333333333333331</v>
      </c>
      <c r="AP64" s="18">
        <f t="shared" si="113"/>
        <v>0.7142857142857143</v>
      </c>
      <c r="AQ64" s="18">
        <f t="shared" si="113"/>
        <v>0.52380952380952384</v>
      </c>
      <c r="AR64" s="18">
        <f t="shared" si="113"/>
        <v>0.19047619047619047</v>
      </c>
      <c r="AS64" s="18">
        <f t="shared" si="113"/>
        <v>0.7142857142857143</v>
      </c>
      <c r="AT64" s="18">
        <f t="shared" si="113"/>
        <v>0.80952380952380953</v>
      </c>
      <c r="AU64" s="18">
        <f t="shared" si="113"/>
        <v>4.7619047619047616E-2</v>
      </c>
      <c r="AV64" s="18">
        <f t="shared" si="113"/>
        <v>9.5238095238095233E-2</v>
      </c>
      <c r="AW64" s="18">
        <f t="shared" si="113"/>
        <v>0.5714285714285714</v>
      </c>
      <c r="AX64" s="18">
        <f t="shared" si="113"/>
        <v>0.52380952380952384</v>
      </c>
      <c r="AY64" s="18">
        <f t="shared" si="113"/>
        <v>0.5714285714285714</v>
      </c>
      <c r="AZ64" s="18">
        <f t="shared" si="113"/>
        <v>0.47619047619047616</v>
      </c>
      <c r="BA64" s="18">
        <f t="shared" si="113"/>
        <v>4.7619047619047616E-2</v>
      </c>
      <c r="BB64" s="18">
        <f t="shared" si="113"/>
        <v>0.19047619047619047</v>
      </c>
      <c r="BC64" s="18">
        <f t="shared" si="113"/>
        <v>0.23809523809523808</v>
      </c>
      <c r="BD64" s="18">
        <f t="shared" si="113"/>
        <v>0.61904761904761907</v>
      </c>
      <c r="BE64" s="18">
        <f t="shared" si="113"/>
        <v>0.5714285714285714</v>
      </c>
      <c r="BF64" s="18">
        <f t="shared" si="113"/>
        <v>4.7619047619047616E-2</v>
      </c>
      <c r="BG64" s="18">
        <f t="shared" si="113"/>
        <v>4.7619047619047616E-2</v>
      </c>
      <c r="BH64" s="18">
        <f t="shared" si="113"/>
        <v>9.5238095238095233E-2</v>
      </c>
      <c r="BI64" s="18">
        <f t="shared" si="113"/>
        <v>9.5238095238095233E-2</v>
      </c>
      <c r="BJ64" s="18">
        <f t="shared" si="113"/>
        <v>0.7142857142857143</v>
      </c>
      <c r="BK64" s="18">
        <f t="shared" si="113"/>
        <v>0.76190476190476186</v>
      </c>
      <c r="BL64" s="18">
        <f t="shared" si="113"/>
        <v>0.42857142857142855</v>
      </c>
      <c r="BM64" s="18">
        <f t="shared" si="113"/>
        <v>0.76190476190476186</v>
      </c>
      <c r="BN64" s="18">
        <f t="shared" si="113"/>
        <v>0.66666666666666663</v>
      </c>
      <c r="BO64" s="18">
        <f t="shared" si="110"/>
        <v>0.52380952380952384</v>
      </c>
      <c r="BP64" s="18">
        <f t="shared" si="110"/>
        <v>0.47619047619047616</v>
      </c>
      <c r="BQ64" s="18">
        <f t="shared" si="110"/>
        <v>9.5238095238095233E-2</v>
      </c>
      <c r="BR64" s="18">
        <f t="shared" si="110"/>
        <v>4.7619047619047616E-2</v>
      </c>
      <c r="BS64" s="18">
        <f t="shared" si="110"/>
        <v>0.19047619047619047</v>
      </c>
      <c r="BT64" s="18">
        <f t="shared" si="110"/>
        <v>0.23809523809523808</v>
      </c>
      <c r="BU64" s="18">
        <f t="shared" si="110"/>
        <v>0.33333333333333331</v>
      </c>
      <c r="BV64" s="18">
        <f t="shared" si="110"/>
        <v>0.2857142857142857</v>
      </c>
      <c r="BW64" s="18">
        <f t="shared" si="110"/>
        <v>0.19047619047619047</v>
      </c>
      <c r="BX64" s="18">
        <f t="shared" si="110"/>
        <v>9.5238095238095233E-2</v>
      </c>
      <c r="BY64" s="18">
        <f t="shared" si="110"/>
        <v>0.19047619047619047</v>
      </c>
      <c r="BZ64" s="18">
        <f t="shared" si="110"/>
        <v>9.5238095238095233E-2</v>
      </c>
      <c r="CA64" s="18">
        <f t="shared" si="110"/>
        <v>0.2857142857142857</v>
      </c>
      <c r="CB64" s="18">
        <f t="shared" si="110"/>
        <v>0.2857142857142857</v>
      </c>
      <c r="CC64" s="18">
        <f t="shared" si="110"/>
        <v>9.5238095238095233E-2</v>
      </c>
      <c r="CD64" s="18">
        <f t="shared" si="110"/>
        <v>0.23809523809523808</v>
      </c>
      <c r="CE64" s="18">
        <f t="shared" si="110"/>
        <v>0.42857142857142855</v>
      </c>
      <c r="CF64" s="18">
        <f t="shared" si="110"/>
        <v>0.38095238095238093</v>
      </c>
      <c r="CG64" s="18">
        <f t="shared" si="110"/>
        <v>4.7619047619047616E-2</v>
      </c>
      <c r="CH64" s="18">
        <f t="shared" si="110"/>
        <v>9.5238095238095233E-2</v>
      </c>
      <c r="CI64" s="18">
        <f t="shared" si="110"/>
        <v>0.38095238095238093</v>
      </c>
      <c r="CJ64" s="18">
        <f t="shared" si="110"/>
        <v>0.8571428571428571</v>
      </c>
      <c r="CK64" s="18">
        <f t="shared" si="110"/>
        <v>0.76190476190476186</v>
      </c>
      <c r="CL64" s="18">
        <f t="shared" si="110"/>
        <v>0.76190476190476186</v>
      </c>
      <c r="CM64" s="18">
        <f t="shared" si="110"/>
        <v>0.38095238095238093</v>
      </c>
      <c r="CN64" s="18">
        <f t="shared" si="110"/>
        <v>0.38095238095238093</v>
      </c>
      <c r="CO64" s="18">
        <f t="shared" si="110"/>
        <v>0.5714285714285714</v>
      </c>
      <c r="CP64" s="18">
        <f t="shared" si="110"/>
        <v>0.61904761904761907</v>
      </c>
      <c r="CQ64" s="18">
        <f t="shared" si="110"/>
        <v>9.5238095238095233E-2</v>
      </c>
      <c r="CR64" s="18">
        <f t="shared" si="110"/>
        <v>9.5238095238095233E-2</v>
      </c>
      <c r="CS64" s="18">
        <f t="shared" si="110"/>
        <v>0.23809523809523808</v>
      </c>
      <c r="CT64" s="18">
        <f t="shared" si="110"/>
        <v>0.7142857142857143</v>
      </c>
      <c r="CU64" s="18">
        <f t="shared" si="110"/>
        <v>0.61904761904761907</v>
      </c>
      <c r="CV64" s="18">
        <f t="shared" si="110"/>
        <v>0.33333333333333331</v>
      </c>
      <c r="CW64" s="18">
        <f t="shared" si="110"/>
        <v>0.47619047619047616</v>
      </c>
      <c r="CX64" s="18">
        <f t="shared" si="110"/>
        <v>0.14285714285714285</v>
      </c>
      <c r="CY64" s="18">
        <f t="shared" si="110"/>
        <v>0.52380952380952384</v>
      </c>
      <c r="CZ64" s="18">
        <f t="shared" si="110"/>
        <v>0.33333333333333331</v>
      </c>
      <c r="DA64" s="18">
        <f t="shared" si="110"/>
        <v>0.42857142857142855</v>
      </c>
      <c r="DB64" s="18">
        <f t="shared" si="110"/>
        <v>0.61904761904761907</v>
      </c>
      <c r="DC64" s="18">
        <f t="shared" si="110"/>
        <v>0.90476190476190477</v>
      </c>
      <c r="DD64" s="18">
        <f t="shared" si="110"/>
        <v>0.76190476190476186</v>
      </c>
      <c r="DE64" s="18">
        <f t="shared" si="110"/>
        <v>0.38095238095238093</v>
      </c>
      <c r="DF64" s="18">
        <f t="shared" si="110"/>
        <v>0.33333333333333331</v>
      </c>
      <c r="DG64" s="18">
        <f t="shared" si="110"/>
        <v>0.47619047619047616</v>
      </c>
      <c r="DH64" s="18">
        <f t="shared" si="110"/>
        <v>0.2857142857142857</v>
      </c>
      <c r="DI64" s="18">
        <f t="shared" si="110"/>
        <v>0.2857142857142857</v>
      </c>
      <c r="DJ64" s="18">
        <f t="shared" si="110"/>
        <v>4.7619047619047616E-2</v>
      </c>
      <c r="DK64" s="18">
        <f t="shared" si="110"/>
        <v>0.23809523809523808</v>
      </c>
      <c r="DL64" s="18">
        <f t="shared" si="110"/>
        <v>0.42857142857142855</v>
      </c>
      <c r="DM64" s="18">
        <f t="shared" si="110"/>
        <v>0.38095238095238093</v>
      </c>
      <c r="DN64" s="18">
        <f t="shared" si="110"/>
        <v>0.14285714285714285</v>
      </c>
      <c r="DO64" s="18">
        <f t="shared" si="110"/>
        <v>0.33333333333333331</v>
      </c>
      <c r="DP64" s="18">
        <f t="shared" si="110"/>
        <v>0.42857142857142855</v>
      </c>
      <c r="DQ64" s="18">
        <f t="shared" si="110"/>
        <v>0.14285714285714285</v>
      </c>
      <c r="DR64" s="18">
        <f t="shared" si="110"/>
        <v>0.23809523809523808</v>
      </c>
      <c r="DS64" s="18">
        <f t="shared" si="110"/>
        <v>0.23809523809523808</v>
      </c>
      <c r="DT64" s="18">
        <f t="shared" si="110"/>
        <v>0.19047619047619047</v>
      </c>
      <c r="DU64" s="18">
        <f t="shared" si="110"/>
        <v>0.5714285714285714</v>
      </c>
      <c r="DV64" s="18">
        <f t="shared" si="110"/>
        <v>0.14285714285714285</v>
      </c>
      <c r="DW64" s="18">
        <f t="shared" si="110"/>
        <v>0.5714285714285714</v>
      </c>
      <c r="DX64" s="18">
        <f t="shared" si="110"/>
        <v>0.38095238095238093</v>
      </c>
      <c r="DY64" s="18">
        <f t="shared" si="110"/>
        <v>0.33333333333333331</v>
      </c>
      <c r="DZ64" s="18">
        <f t="shared" si="111"/>
        <v>0.19047619047619047</v>
      </c>
      <c r="EA64" s="18">
        <f t="shared" si="111"/>
        <v>0.14285714285714285</v>
      </c>
      <c r="EB64" s="18">
        <f t="shared" si="111"/>
        <v>0.47619047619047616</v>
      </c>
      <c r="EC64" s="18">
        <f t="shared" si="111"/>
        <v>0.5714285714285714</v>
      </c>
      <c r="ED64" s="18">
        <f t="shared" si="111"/>
        <v>4.7619047619047616E-2</v>
      </c>
      <c r="EE64" s="18">
        <f t="shared" si="111"/>
        <v>0.23809523809523808</v>
      </c>
      <c r="EF64" s="18">
        <f t="shared" si="111"/>
        <v>9.5238095238095233E-2</v>
      </c>
      <c r="EG64" s="18">
        <f t="shared" si="111"/>
        <v>0.42857142857142855</v>
      </c>
      <c r="EH64" s="18">
        <f t="shared" si="111"/>
        <v>0.5714285714285714</v>
      </c>
      <c r="EI64" s="18">
        <f t="shared" si="111"/>
        <v>9.5238095238095233E-2</v>
      </c>
      <c r="EJ64" s="18">
        <f t="shared" si="111"/>
        <v>9.5238095238095233E-2</v>
      </c>
      <c r="EK64" s="18">
        <f t="shared" si="111"/>
        <v>0.5714285714285714</v>
      </c>
      <c r="EL64" s="18">
        <f t="shared" si="111"/>
        <v>0.52380952380952384</v>
      </c>
      <c r="EM64" s="18">
        <f t="shared" si="111"/>
        <v>0.47619047619047616</v>
      </c>
      <c r="EN64" s="18">
        <f t="shared" si="111"/>
        <v>0.14285714285714285</v>
      </c>
      <c r="EO64" s="18">
        <f t="shared" si="111"/>
        <v>0.14285714285714285</v>
      </c>
      <c r="EP64" s="18">
        <f t="shared" si="111"/>
        <v>0.80952380952380953</v>
      </c>
      <c r="EQ64" s="18">
        <f t="shared" si="111"/>
        <v>0.33333333333333331</v>
      </c>
      <c r="ER64" s="18">
        <f t="shared" si="111"/>
        <v>0.47619047619047616</v>
      </c>
      <c r="ES64" s="18">
        <f t="shared" si="111"/>
        <v>0.76190476190476186</v>
      </c>
      <c r="ET64" s="18">
        <f t="shared" si="111"/>
        <v>0.14285714285714285</v>
      </c>
      <c r="EU64" s="18">
        <f t="shared" si="111"/>
        <v>0.2857142857142857</v>
      </c>
      <c r="EV64" s="18">
        <f t="shared" si="111"/>
        <v>4.7619047619047616E-2</v>
      </c>
      <c r="EW64" s="18">
        <f t="shared" si="111"/>
        <v>0.38095238095238093</v>
      </c>
      <c r="EX64" s="18">
        <f t="shared" si="111"/>
        <v>0.66666666666666663</v>
      </c>
      <c r="EY64" s="18">
        <f t="shared" si="111"/>
        <v>0.7142857142857143</v>
      </c>
      <c r="EZ64" s="18">
        <f t="shared" si="111"/>
        <v>0.76190476190476186</v>
      </c>
      <c r="FA64" s="18">
        <f t="shared" si="111"/>
        <v>0.47619047619047616</v>
      </c>
      <c r="FB64" s="18">
        <f t="shared" si="111"/>
        <v>0.14285714285714285</v>
      </c>
      <c r="FC64" s="18">
        <f t="shared" si="111"/>
        <v>0.42857142857142855</v>
      </c>
      <c r="FD64" s="18">
        <f t="shared" si="111"/>
        <v>0.14285714285714285</v>
      </c>
      <c r="FE64" s="18">
        <f t="shared" si="111"/>
        <v>0.14285714285714285</v>
      </c>
      <c r="FF64" s="18">
        <f t="shared" si="111"/>
        <v>0.19047619047619047</v>
      </c>
      <c r="FG64" s="18">
        <f t="shared" si="111"/>
        <v>0.14285714285714285</v>
      </c>
      <c r="FH64" s="18">
        <f t="shared" si="111"/>
        <v>0.33333333333333331</v>
      </c>
      <c r="FI64" s="18">
        <f t="shared" si="111"/>
        <v>9.5238095238095233E-2</v>
      </c>
      <c r="FJ64" s="18">
        <f t="shared" si="111"/>
        <v>0.76190476190476186</v>
      </c>
      <c r="FK64" s="18">
        <f t="shared" si="111"/>
        <v>0.61904761904761907</v>
      </c>
      <c r="FL64" s="18">
        <f t="shared" si="111"/>
        <v>0.38095238095238093</v>
      </c>
      <c r="FM64" s="18">
        <f t="shared" si="111"/>
        <v>0.19047619047619047</v>
      </c>
      <c r="FN64" s="18">
        <f t="shared" si="111"/>
        <v>0.14285714285714285</v>
      </c>
      <c r="FO64" s="18">
        <f t="shared" si="111"/>
        <v>9.5238095238095233E-2</v>
      </c>
      <c r="FP64" s="18">
        <f t="shared" si="111"/>
        <v>9.5238095238095233E-2</v>
      </c>
      <c r="FQ64" s="18">
        <f t="shared" si="111"/>
        <v>4.7619047619047616E-2</v>
      </c>
      <c r="FR64" s="18">
        <f t="shared" si="111"/>
        <v>4.7619047619047616E-2</v>
      </c>
      <c r="FS64" s="18">
        <f t="shared" si="111"/>
        <v>0.19047619047619047</v>
      </c>
      <c r="FT64" s="18">
        <f t="shared" si="111"/>
        <v>0.66666666666666663</v>
      </c>
      <c r="FU64" s="18">
        <f t="shared" si="111"/>
        <v>0.66666666666666663</v>
      </c>
      <c r="FV64" s="18">
        <f t="shared" si="111"/>
        <v>0.47619047619047616</v>
      </c>
      <c r="FW64" s="18">
        <f t="shared" si="111"/>
        <v>0.47619047619047616</v>
      </c>
      <c r="FX64" s="18">
        <f t="shared" si="111"/>
        <v>0.14285714285714285</v>
      </c>
      <c r="FY64" s="18">
        <f t="shared" si="111"/>
        <v>0.2857142857142857</v>
      </c>
      <c r="FZ64" s="18">
        <f t="shared" si="111"/>
        <v>0.19047619047619047</v>
      </c>
      <c r="GA64" s="18">
        <f t="shared" si="111"/>
        <v>0.61904761904761907</v>
      </c>
      <c r="GB64" s="18">
        <f t="shared" si="111"/>
        <v>0.47619047619047616</v>
      </c>
      <c r="GC64" s="18">
        <f t="shared" si="111"/>
        <v>0.42857142857142855</v>
      </c>
      <c r="GD64" s="18">
        <f t="shared" si="111"/>
        <v>0.2857142857142857</v>
      </c>
      <c r="GE64" s="18">
        <f t="shared" si="111"/>
        <v>0.2857142857142857</v>
      </c>
      <c r="GF64" s="18">
        <f t="shared" si="111"/>
        <v>4.7619047619047616E-2</v>
      </c>
      <c r="GG64" s="18">
        <f t="shared" si="111"/>
        <v>4.7619047619047616E-2</v>
      </c>
      <c r="GH64" s="18">
        <f t="shared" si="111"/>
        <v>0.42857142857142855</v>
      </c>
      <c r="GI64" s="18">
        <f t="shared" si="111"/>
        <v>0.38095238095238093</v>
      </c>
      <c r="GJ64" s="18">
        <f t="shared" si="111"/>
        <v>0.5714285714285714</v>
      </c>
      <c r="GK64" s="18">
        <f t="shared" ref="GK64:IV67" si="115">_xlfn.RANK.EQ(GK14,GK$3:GK$22,1)/(COUNT(GK$3:GK$22)+1)</f>
        <v>0.61904761904761907</v>
      </c>
      <c r="GL64" s="18">
        <f t="shared" si="115"/>
        <v>0.61904761904761907</v>
      </c>
      <c r="GM64" s="18">
        <f t="shared" si="115"/>
        <v>0.52380952380952384</v>
      </c>
      <c r="GN64" s="18">
        <f t="shared" si="115"/>
        <v>0.23809523809523808</v>
      </c>
      <c r="GO64" s="18">
        <f t="shared" si="115"/>
        <v>9.5238095238095233E-2</v>
      </c>
      <c r="GP64" s="18">
        <f t="shared" si="115"/>
        <v>4.7619047619047616E-2</v>
      </c>
      <c r="GQ64" s="18">
        <f t="shared" si="115"/>
        <v>9.5238095238095233E-2</v>
      </c>
      <c r="GR64" s="18">
        <f t="shared" si="115"/>
        <v>0.5714285714285714</v>
      </c>
      <c r="GS64" s="18">
        <f t="shared" si="115"/>
        <v>0.52380952380952384</v>
      </c>
      <c r="GT64" s="18">
        <f t="shared" si="115"/>
        <v>0.42857142857142855</v>
      </c>
      <c r="GU64" s="18">
        <f t="shared" si="115"/>
        <v>0.33333333333333331</v>
      </c>
      <c r="GV64" s="18">
        <f t="shared" si="115"/>
        <v>0.19047619047619047</v>
      </c>
      <c r="GW64" s="18">
        <f t="shared" si="115"/>
        <v>0.47619047619047616</v>
      </c>
      <c r="GX64" s="18">
        <f t="shared" si="115"/>
        <v>0.47619047619047616</v>
      </c>
      <c r="GY64" s="18">
        <f t="shared" si="115"/>
        <v>0.2857142857142857</v>
      </c>
      <c r="GZ64" s="18">
        <f t="shared" si="115"/>
        <v>9.5238095238095233E-2</v>
      </c>
      <c r="HA64" s="18">
        <f t="shared" si="115"/>
        <v>9.5238095238095233E-2</v>
      </c>
      <c r="HB64" s="18">
        <f t="shared" si="115"/>
        <v>0.23809523809523808</v>
      </c>
      <c r="HC64" s="18">
        <f t="shared" si="115"/>
        <v>0.19047619047619047</v>
      </c>
      <c r="HD64" s="18">
        <f t="shared" si="115"/>
        <v>4.7619047619047616E-2</v>
      </c>
      <c r="HE64" s="18">
        <f t="shared" si="115"/>
        <v>0.52380952380952384</v>
      </c>
      <c r="HF64" s="18">
        <f t="shared" si="115"/>
        <v>0.47619047619047616</v>
      </c>
      <c r="HG64" s="18">
        <f t="shared" si="115"/>
        <v>0.52380952380952384</v>
      </c>
      <c r="HH64" s="18">
        <f t="shared" si="115"/>
        <v>0.19047619047619047</v>
      </c>
      <c r="HI64" s="18">
        <f t="shared" si="115"/>
        <v>9.5238095238095233E-2</v>
      </c>
      <c r="HJ64" s="18">
        <f t="shared" si="115"/>
        <v>4.7619047619047616E-2</v>
      </c>
      <c r="HK64" s="18">
        <f t="shared" si="115"/>
        <v>4.7619047619047616E-2</v>
      </c>
      <c r="HL64" s="18">
        <f t="shared" si="115"/>
        <v>0.19047619047619047</v>
      </c>
      <c r="HM64" s="18">
        <f t="shared" si="115"/>
        <v>0.52380952380952384</v>
      </c>
      <c r="HN64" s="18">
        <f t="shared" si="115"/>
        <v>0.47619047619047616</v>
      </c>
      <c r="HO64" s="18">
        <f t="shared" si="115"/>
        <v>0.19047619047619047</v>
      </c>
      <c r="HP64" s="18">
        <f t="shared" si="115"/>
        <v>0.2857142857142857</v>
      </c>
      <c r="HQ64" s="18">
        <f t="shared" si="115"/>
        <v>0.52380952380952384</v>
      </c>
      <c r="HR64" s="18">
        <f t="shared" si="115"/>
        <v>0.23809523809523808</v>
      </c>
      <c r="HS64" s="18">
        <f t="shared" si="115"/>
        <v>0.42857142857142855</v>
      </c>
      <c r="HT64" s="18">
        <f t="shared" si="115"/>
        <v>0.52380952380952384</v>
      </c>
      <c r="HU64" s="18">
        <f t="shared" si="115"/>
        <v>0.5714285714285714</v>
      </c>
      <c r="HV64" s="18">
        <f t="shared" si="115"/>
        <v>0.66666666666666663</v>
      </c>
      <c r="HW64" s="18">
        <f t="shared" si="115"/>
        <v>0.19047619047619047</v>
      </c>
      <c r="HX64" s="18">
        <f t="shared" si="115"/>
        <v>0.47619047619047616</v>
      </c>
      <c r="HY64" s="18">
        <f t="shared" si="115"/>
        <v>0.2857142857142857</v>
      </c>
      <c r="HZ64" s="18">
        <f t="shared" si="115"/>
        <v>0.19047619047619047</v>
      </c>
      <c r="IA64" s="18">
        <f t="shared" si="115"/>
        <v>0.23809523809523808</v>
      </c>
      <c r="IB64" s="18">
        <f t="shared" si="115"/>
        <v>0.19047619047619047</v>
      </c>
      <c r="IC64" s="18">
        <f t="shared" si="115"/>
        <v>4.7619047619047616E-2</v>
      </c>
      <c r="ID64" s="18">
        <f t="shared" si="115"/>
        <v>4.7619047619047616E-2</v>
      </c>
      <c r="IE64" s="18">
        <f t="shared" si="115"/>
        <v>9.5238095238095233E-2</v>
      </c>
      <c r="IF64" s="18">
        <f t="shared" si="115"/>
        <v>4.7619047619047616E-2</v>
      </c>
      <c r="IG64" s="18">
        <f t="shared" si="115"/>
        <v>9.5238095238095233E-2</v>
      </c>
      <c r="IH64" s="18">
        <f t="shared" si="115"/>
        <v>9.5238095238095233E-2</v>
      </c>
      <c r="II64" s="18">
        <f t="shared" si="115"/>
        <v>0.38095238095238093</v>
      </c>
      <c r="IJ64" s="18">
        <f t="shared" si="115"/>
        <v>9.5238095238095233E-2</v>
      </c>
      <c r="IK64" s="18">
        <f t="shared" si="115"/>
        <v>4.7619047619047616E-2</v>
      </c>
      <c r="IL64" s="18">
        <f t="shared" si="115"/>
        <v>0.33333333333333331</v>
      </c>
      <c r="IM64" s="18">
        <f t="shared" si="115"/>
        <v>0.61904761904761907</v>
      </c>
      <c r="IN64" s="18">
        <f t="shared" si="115"/>
        <v>0.76190476190476186</v>
      </c>
      <c r="IO64" s="18">
        <f t="shared" si="115"/>
        <v>4.7619047619047616E-2</v>
      </c>
      <c r="IP64" s="18">
        <f t="shared" si="115"/>
        <v>4.7619047619047616E-2</v>
      </c>
      <c r="IQ64" s="18">
        <f t="shared" si="115"/>
        <v>4.7619047619047616E-2</v>
      </c>
      <c r="IR64" s="18">
        <f t="shared" si="115"/>
        <v>4.7619047619047616E-2</v>
      </c>
      <c r="IS64" s="18">
        <f t="shared" si="115"/>
        <v>4.7619047619047616E-2</v>
      </c>
      <c r="IT64" s="18">
        <f t="shared" si="115"/>
        <v>4.7619047619047616E-2</v>
      </c>
      <c r="IU64" s="18">
        <f t="shared" si="115"/>
        <v>9.5238095238095233E-2</v>
      </c>
      <c r="IV64" s="18">
        <f t="shared" si="115"/>
        <v>4.7619047619047616E-2</v>
      </c>
      <c r="IW64" s="18">
        <f t="shared" ref="IW64:LH67" si="116">_xlfn.RANK.EQ(IW14,IW$3:IW$22,1)/(COUNT(IW$3:IW$22)+1)</f>
        <v>0.23809523809523808</v>
      </c>
      <c r="IX64" s="18">
        <f t="shared" si="116"/>
        <v>4.7619047619047616E-2</v>
      </c>
      <c r="IY64" s="18">
        <f t="shared" si="116"/>
        <v>0.14285714285714285</v>
      </c>
      <c r="IZ64" s="18">
        <f t="shared" si="116"/>
        <v>0.7142857142857143</v>
      </c>
      <c r="JA64" s="18">
        <f t="shared" si="116"/>
        <v>0.61904761904761907</v>
      </c>
      <c r="JB64" s="18">
        <f t="shared" si="116"/>
        <v>0.23809523809523808</v>
      </c>
      <c r="JC64" s="18">
        <f t="shared" si="116"/>
        <v>0.14285714285714285</v>
      </c>
      <c r="JD64" s="18">
        <f t="shared" si="116"/>
        <v>0.14285714285714285</v>
      </c>
      <c r="JE64" s="18">
        <f t="shared" si="116"/>
        <v>0.33333333333333331</v>
      </c>
      <c r="JF64" s="18">
        <f t="shared" si="116"/>
        <v>0.7142857142857143</v>
      </c>
      <c r="JG64" s="18">
        <f t="shared" si="116"/>
        <v>0.5714285714285714</v>
      </c>
      <c r="JH64" s="18">
        <f t="shared" si="116"/>
        <v>0.42857142857142855</v>
      </c>
      <c r="JI64" s="18">
        <f t="shared" si="116"/>
        <v>0.2857142857142857</v>
      </c>
      <c r="JJ64" s="18">
        <f t="shared" si="116"/>
        <v>0.33333333333333331</v>
      </c>
      <c r="JK64" s="18">
        <f t="shared" si="116"/>
        <v>0.52380952380952384</v>
      </c>
      <c r="JL64" s="18">
        <f t="shared" si="116"/>
        <v>0.23809523809523808</v>
      </c>
      <c r="JM64" s="18">
        <f t="shared" si="116"/>
        <v>9.5238095238095233E-2</v>
      </c>
      <c r="JN64" s="18">
        <f t="shared" si="116"/>
        <v>4.7619047619047616E-2</v>
      </c>
      <c r="JO64" s="18">
        <f t="shared" si="116"/>
        <v>4.7619047619047616E-2</v>
      </c>
      <c r="JP64" s="18">
        <f t="shared" si="116"/>
        <v>4.7619047619047616E-2</v>
      </c>
      <c r="JQ64" s="18">
        <f t="shared" si="116"/>
        <v>9.5238095238095233E-2</v>
      </c>
      <c r="JR64" s="18">
        <f t="shared" si="116"/>
        <v>0.38095238095238093</v>
      </c>
      <c r="JS64" s="18">
        <f t="shared" si="116"/>
        <v>0.2857142857142857</v>
      </c>
      <c r="JT64" s="18">
        <f t="shared" si="116"/>
        <v>9.5238095238095233E-2</v>
      </c>
      <c r="JU64" s="18">
        <f t="shared" si="116"/>
        <v>4.7619047619047616E-2</v>
      </c>
      <c r="JV64" s="18">
        <f t="shared" si="116"/>
        <v>4.7619047619047616E-2</v>
      </c>
      <c r="JW64" s="18">
        <f t="shared" si="116"/>
        <v>4.7619047619047616E-2</v>
      </c>
      <c r="JX64" s="18">
        <f t="shared" si="116"/>
        <v>4.7619047619047616E-2</v>
      </c>
      <c r="JY64" s="18">
        <f t="shared" si="116"/>
        <v>4.7619047619047616E-2</v>
      </c>
      <c r="JZ64" s="18">
        <f t="shared" si="116"/>
        <v>4.7619047619047616E-2</v>
      </c>
      <c r="KA64" s="18">
        <f t="shared" si="116"/>
        <v>0.14285714285714285</v>
      </c>
      <c r="KB64" s="18">
        <f t="shared" si="116"/>
        <v>0.23809523809523808</v>
      </c>
      <c r="KC64" s="18">
        <f t="shared" si="116"/>
        <v>0.23809523809523808</v>
      </c>
      <c r="KD64" s="18">
        <f t="shared" si="116"/>
        <v>0.14285714285714285</v>
      </c>
      <c r="KE64" s="18">
        <f t="shared" si="116"/>
        <v>0.14285714285714285</v>
      </c>
      <c r="KF64" s="18">
        <f t="shared" si="116"/>
        <v>0.33333333333333331</v>
      </c>
      <c r="KG64" s="18">
        <f t="shared" si="116"/>
        <v>0.19047619047619047</v>
      </c>
      <c r="KH64" s="18">
        <f t="shared" si="116"/>
        <v>0.14285714285714285</v>
      </c>
      <c r="KI64" s="18">
        <f t="shared" si="116"/>
        <v>0.23809523809523808</v>
      </c>
      <c r="KJ64" s="18">
        <f t="shared" si="116"/>
        <v>0.19047619047619047</v>
      </c>
      <c r="KK64" s="18">
        <f t="shared" si="116"/>
        <v>0.2857142857142857</v>
      </c>
      <c r="KL64" s="18">
        <f t="shared" si="116"/>
        <v>0.14285714285714285</v>
      </c>
      <c r="KM64" s="18">
        <f t="shared" si="116"/>
        <v>0.14285714285714285</v>
      </c>
      <c r="KN64" s="18">
        <f t="shared" si="116"/>
        <v>0.14285714285714285</v>
      </c>
      <c r="KO64" s="18">
        <f t="shared" si="116"/>
        <v>0.33333333333333331</v>
      </c>
      <c r="KP64" s="18">
        <f t="shared" si="116"/>
        <v>0.23809523809523808</v>
      </c>
      <c r="KQ64" s="18">
        <f t="shared" si="116"/>
        <v>9.5238095238095233E-2</v>
      </c>
      <c r="KR64" s="18">
        <f t="shared" si="116"/>
        <v>0.14285714285714285</v>
      </c>
      <c r="KS64" s="18">
        <f t="shared" si="116"/>
        <v>0.14285714285714285</v>
      </c>
      <c r="KT64" s="18">
        <f t="shared" si="116"/>
        <v>0.2857142857142857</v>
      </c>
      <c r="KU64" s="18">
        <f t="shared" si="116"/>
        <v>0.5714285714285714</v>
      </c>
      <c r="KV64" s="18">
        <f t="shared" si="116"/>
        <v>4.7619047619047616E-2</v>
      </c>
      <c r="KW64" s="18">
        <f t="shared" si="116"/>
        <v>9.5238095238095233E-2</v>
      </c>
      <c r="KX64" s="18">
        <f t="shared" si="116"/>
        <v>9.5238095238095233E-2</v>
      </c>
      <c r="KY64" s="18">
        <f t="shared" si="116"/>
        <v>4.7619047619047616E-2</v>
      </c>
      <c r="KZ64" s="18">
        <f t="shared" si="116"/>
        <v>0.14285714285714285</v>
      </c>
      <c r="LA64" s="18">
        <f t="shared" si="116"/>
        <v>0.19047619047619047</v>
      </c>
      <c r="LB64" s="18">
        <f t="shared" si="116"/>
        <v>0.42857142857142855</v>
      </c>
      <c r="LC64" s="18">
        <f t="shared" si="116"/>
        <v>0.33333333333333331</v>
      </c>
      <c r="LD64" s="18">
        <f t="shared" si="116"/>
        <v>4.7619047619047616E-2</v>
      </c>
      <c r="LE64" s="18">
        <f t="shared" si="116"/>
        <v>0.19047619047619047</v>
      </c>
      <c r="LF64" s="18">
        <f t="shared" si="116"/>
        <v>0.23809523809523808</v>
      </c>
      <c r="LG64" s="18">
        <f t="shared" si="116"/>
        <v>0.23809523809523808</v>
      </c>
      <c r="LH64" s="18">
        <f t="shared" si="116"/>
        <v>0.14285714285714285</v>
      </c>
      <c r="LI64" s="18">
        <f t="shared" si="114"/>
        <v>0.38095238095238093</v>
      </c>
      <c r="LJ64" s="18">
        <f t="shared" si="114"/>
        <v>0.61904761904761907</v>
      </c>
      <c r="LK64" s="18">
        <f t="shared" si="114"/>
        <v>0.52380952380952384</v>
      </c>
      <c r="LL64" s="18">
        <f t="shared" si="114"/>
        <v>0.19047619047619047</v>
      </c>
      <c r="LM64" s="18">
        <f t="shared" si="114"/>
        <v>0.66666666666666663</v>
      </c>
      <c r="LN64" s="18">
        <f t="shared" si="114"/>
        <v>0.47619047619047616</v>
      </c>
      <c r="LO64" s="18">
        <f t="shared" si="114"/>
        <v>0.2857142857142857</v>
      </c>
      <c r="LP64" s="18">
        <f t="shared" si="114"/>
        <v>0.2857142857142857</v>
      </c>
      <c r="LQ64" s="18">
        <f t="shared" si="114"/>
        <v>0.23809523809523808</v>
      </c>
      <c r="LR64" s="18">
        <f t="shared" si="114"/>
        <v>0.23809523809523808</v>
      </c>
      <c r="LS64" s="18">
        <f t="shared" si="114"/>
        <v>0.23809523809523808</v>
      </c>
      <c r="LT64" s="18">
        <f t="shared" si="114"/>
        <v>0.14285714285714285</v>
      </c>
      <c r="LU64" s="18">
        <f t="shared" si="112"/>
        <v>0.23809523809523808</v>
      </c>
      <c r="LV64" s="18">
        <f t="shared" si="112"/>
        <v>0.2857142857142857</v>
      </c>
      <c r="LW64" s="18">
        <f t="shared" si="112"/>
        <v>0.52380952380952384</v>
      </c>
    </row>
    <row r="65" spans="1:335" x14ac:dyDescent="0.3">
      <c r="A65" s="15">
        <v>2012</v>
      </c>
      <c r="B65" s="18">
        <f t="shared" si="95"/>
        <v>0.14285714285714285</v>
      </c>
      <c r="C65" s="18">
        <f t="shared" si="113"/>
        <v>0.61904761904761907</v>
      </c>
      <c r="D65" s="18">
        <f t="shared" si="113"/>
        <v>0.61904761904761907</v>
      </c>
      <c r="E65" s="18">
        <f t="shared" si="113"/>
        <v>4.7619047619047616E-2</v>
      </c>
      <c r="F65" s="18">
        <f t="shared" si="113"/>
        <v>9.5238095238095233E-2</v>
      </c>
      <c r="G65" s="18">
        <f t="shared" si="113"/>
        <v>4.7619047619047616E-2</v>
      </c>
      <c r="H65" s="18">
        <f t="shared" si="113"/>
        <v>0.8571428571428571</v>
      </c>
      <c r="I65" s="18">
        <f t="shared" si="113"/>
        <v>9.5238095238095233E-2</v>
      </c>
      <c r="J65" s="18">
        <f t="shared" si="113"/>
        <v>4.7619047619047616E-2</v>
      </c>
      <c r="K65" s="18">
        <f t="shared" si="113"/>
        <v>0.14285714285714285</v>
      </c>
      <c r="L65" s="18">
        <f t="shared" si="113"/>
        <v>0.14285714285714285</v>
      </c>
      <c r="M65" s="18">
        <f t="shared" si="113"/>
        <v>0.7142857142857143</v>
      </c>
      <c r="N65" s="18">
        <f t="shared" si="113"/>
        <v>0.33333333333333331</v>
      </c>
      <c r="O65" s="18">
        <f t="shared" si="113"/>
        <v>0.23809523809523808</v>
      </c>
      <c r="P65" s="18">
        <f t="shared" si="113"/>
        <v>0.14285714285714285</v>
      </c>
      <c r="Q65" s="18">
        <f t="shared" si="113"/>
        <v>0.14285714285714285</v>
      </c>
      <c r="R65" s="18">
        <f t="shared" si="113"/>
        <v>4.7619047619047616E-2</v>
      </c>
      <c r="S65" s="18">
        <f t="shared" si="113"/>
        <v>0.19047619047619047</v>
      </c>
      <c r="T65" s="18">
        <f t="shared" si="113"/>
        <v>0.38095238095238093</v>
      </c>
      <c r="U65" s="18">
        <f t="shared" si="113"/>
        <v>0.90476190476190477</v>
      </c>
      <c r="V65" s="18">
        <f t="shared" si="113"/>
        <v>0.52380952380952384</v>
      </c>
      <c r="W65" s="18">
        <f t="shared" si="113"/>
        <v>4.7619047619047616E-2</v>
      </c>
      <c r="X65" s="18">
        <f t="shared" si="113"/>
        <v>0.38095238095238093</v>
      </c>
      <c r="Y65" s="18">
        <f t="shared" si="113"/>
        <v>0.33333333333333331</v>
      </c>
      <c r="Z65" s="18">
        <f t="shared" si="113"/>
        <v>0.42857142857142855</v>
      </c>
      <c r="AA65" s="18">
        <f t="shared" si="113"/>
        <v>0.61904761904761907</v>
      </c>
      <c r="AB65" s="18">
        <f t="shared" si="113"/>
        <v>0.19047619047619047</v>
      </c>
      <c r="AC65" s="18">
        <f t="shared" si="113"/>
        <v>9.5238095238095233E-2</v>
      </c>
      <c r="AD65" s="18">
        <f t="shared" si="113"/>
        <v>9.5238095238095233E-2</v>
      </c>
      <c r="AE65" s="18">
        <f t="shared" si="113"/>
        <v>0.14285714285714285</v>
      </c>
      <c r="AF65" s="18">
        <f t="shared" si="113"/>
        <v>0.80952380952380953</v>
      </c>
      <c r="AG65" s="18">
        <f t="shared" si="113"/>
        <v>0.66666666666666663</v>
      </c>
      <c r="AH65" s="18">
        <f t="shared" si="113"/>
        <v>0.38095238095238093</v>
      </c>
      <c r="AI65" s="18">
        <f t="shared" si="113"/>
        <v>0.5714285714285714</v>
      </c>
      <c r="AJ65" s="18">
        <f t="shared" si="113"/>
        <v>0.5714285714285714</v>
      </c>
      <c r="AK65" s="18">
        <f t="shared" si="113"/>
        <v>0.19047619047619047</v>
      </c>
      <c r="AL65" s="18">
        <f t="shared" si="113"/>
        <v>0.2857142857142857</v>
      </c>
      <c r="AM65" s="18">
        <f t="shared" si="113"/>
        <v>0.52380952380952384</v>
      </c>
      <c r="AN65" s="18">
        <f t="shared" si="113"/>
        <v>0.14285714285714285</v>
      </c>
      <c r="AO65" s="18">
        <f t="shared" si="113"/>
        <v>0.61904761904761907</v>
      </c>
      <c r="AP65" s="18">
        <f t="shared" si="113"/>
        <v>0.19047619047619047</v>
      </c>
      <c r="AQ65" s="18">
        <f t="shared" si="113"/>
        <v>9.5238095238095233E-2</v>
      </c>
      <c r="AR65" s="18">
        <f t="shared" si="113"/>
        <v>0.5714285714285714</v>
      </c>
      <c r="AS65" s="18">
        <f t="shared" si="113"/>
        <v>0.47619047619047616</v>
      </c>
      <c r="AT65" s="18">
        <f t="shared" si="113"/>
        <v>4.7619047619047616E-2</v>
      </c>
      <c r="AU65" s="18">
        <f t="shared" si="113"/>
        <v>9.5238095238095233E-2</v>
      </c>
      <c r="AV65" s="18">
        <f t="shared" si="113"/>
        <v>0.14285714285714285</v>
      </c>
      <c r="AW65" s="18">
        <f t="shared" si="113"/>
        <v>0.19047619047619047</v>
      </c>
      <c r="AX65" s="18">
        <f t="shared" si="113"/>
        <v>0.19047619047619047</v>
      </c>
      <c r="AY65" s="18">
        <f t="shared" si="113"/>
        <v>0.23809523809523808</v>
      </c>
      <c r="AZ65" s="18">
        <f t="shared" si="113"/>
        <v>0.14285714285714285</v>
      </c>
      <c r="BA65" s="18">
        <f t="shared" si="113"/>
        <v>9.5238095238095233E-2</v>
      </c>
      <c r="BB65" s="18">
        <f t="shared" si="113"/>
        <v>0.2857142857142857</v>
      </c>
      <c r="BC65" s="18">
        <f t="shared" si="113"/>
        <v>0.19047619047619047</v>
      </c>
      <c r="BD65" s="18">
        <f t="shared" si="113"/>
        <v>0.2857142857142857</v>
      </c>
      <c r="BE65" s="18">
        <f t="shared" si="113"/>
        <v>0.23809523809523808</v>
      </c>
      <c r="BF65" s="18">
        <f t="shared" si="113"/>
        <v>0.61904761904761907</v>
      </c>
      <c r="BG65" s="18">
        <f t="shared" si="113"/>
        <v>0.47619047619047616</v>
      </c>
      <c r="BH65" s="18">
        <f t="shared" si="113"/>
        <v>0.14285714285714285</v>
      </c>
      <c r="BI65" s="18">
        <f t="shared" si="113"/>
        <v>0.7142857142857143</v>
      </c>
      <c r="BJ65" s="18">
        <f t="shared" si="113"/>
        <v>0.76190476190476186</v>
      </c>
      <c r="BK65" s="18">
        <f t="shared" si="113"/>
        <v>0.42857142857142855</v>
      </c>
      <c r="BL65" s="18">
        <f t="shared" si="113"/>
        <v>0.80952380952380953</v>
      </c>
      <c r="BM65" s="18">
        <f t="shared" si="113"/>
        <v>0.52380952380952384</v>
      </c>
      <c r="BN65" s="18">
        <f t="shared" ref="BN65:DY68" si="117">_xlfn.RANK.EQ(BN15,BN$3:BN$22,1)/(COUNT(BN$3:BN$22)+1)</f>
        <v>0.5714285714285714</v>
      </c>
      <c r="BO65" s="18">
        <f t="shared" si="117"/>
        <v>0.14285714285714285</v>
      </c>
      <c r="BP65" s="18">
        <f t="shared" si="117"/>
        <v>4.7619047619047616E-2</v>
      </c>
      <c r="BQ65" s="18">
        <f t="shared" si="117"/>
        <v>0.19047619047619047</v>
      </c>
      <c r="BR65" s="18">
        <f t="shared" si="117"/>
        <v>0.80952380952380953</v>
      </c>
      <c r="BS65" s="18">
        <f t="shared" si="117"/>
        <v>0.23809523809523808</v>
      </c>
      <c r="BT65" s="18">
        <f t="shared" si="117"/>
        <v>0.61904761904761907</v>
      </c>
      <c r="BU65" s="18">
        <f t="shared" si="117"/>
        <v>0.52380952380952384</v>
      </c>
      <c r="BV65" s="18">
        <f t="shared" si="117"/>
        <v>0.14285714285714285</v>
      </c>
      <c r="BW65" s="18">
        <f t="shared" si="117"/>
        <v>0.23809523809523808</v>
      </c>
      <c r="BX65" s="18">
        <f t="shared" si="117"/>
        <v>0.42857142857142855</v>
      </c>
      <c r="BY65" s="18">
        <f t="shared" si="117"/>
        <v>0.2857142857142857</v>
      </c>
      <c r="BZ65" s="18">
        <f t="shared" si="117"/>
        <v>0.2857142857142857</v>
      </c>
      <c r="CA65" s="18">
        <f t="shared" si="117"/>
        <v>9.5238095238095233E-2</v>
      </c>
      <c r="CB65" s="18">
        <f t="shared" si="117"/>
        <v>9.5238095238095233E-2</v>
      </c>
      <c r="CC65" s="18">
        <f t="shared" si="117"/>
        <v>0.42857142857142855</v>
      </c>
      <c r="CD65" s="18">
        <f t="shared" si="117"/>
        <v>0.14285714285714285</v>
      </c>
      <c r="CE65" s="18">
        <f t="shared" si="117"/>
        <v>0.2857142857142857</v>
      </c>
      <c r="CF65" s="18">
        <f t="shared" si="117"/>
        <v>0.19047619047619047</v>
      </c>
      <c r="CG65" s="18">
        <f t="shared" si="117"/>
        <v>9.5238095238095233E-2</v>
      </c>
      <c r="CH65" s="18">
        <f t="shared" si="117"/>
        <v>0.76190476190476186</v>
      </c>
      <c r="CI65" s="18">
        <f t="shared" si="117"/>
        <v>0.8571428571428571</v>
      </c>
      <c r="CJ65" s="18">
        <f t="shared" si="117"/>
        <v>0.80952380952380953</v>
      </c>
      <c r="CK65" s="18">
        <f t="shared" si="117"/>
        <v>0.42857142857142855</v>
      </c>
      <c r="CL65" s="18">
        <f t="shared" si="117"/>
        <v>0.2857142857142857</v>
      </c>
      <c r="CM65" s="18">
        <f t="shared" si="117"/>
        <v>0.33333333333333331</v>
      </c>
      <c r="CN65" s="18">
        <f t="shared" si="117"/>
        <v>0.33333333333333331</v>
      </c>
      <c r="CO65" s="18">
        <f t="shared" si="117"/>
        <v>0.47619047619047616</v>
      </c>
      <c r="CP65" s="18">
        <f t="shared" si="117"/>
        <v>0.47619047619047616</v>
      </c>
      <c r="CQ65" s="18">
        <f t="shared" si="117"/>
        <v>0.33333333333333331</v>
      </c>
      <c r="CR65" s="18">
        <f t="shared" si="117"/>
        <v>0.19047619047619047</v>
      </c>
      <c r="CS65" s="18">
        <f t="shared" si="117"/>
        <v>0.2857142857142857</v>
      </c>
      <c r="CT65" s="18">
        <f t="shared" si="117"/>
        <v>0.5714285714285714</v>
      </c>
      <c r="CU65" s="18">
        <f t="shared" si="117"/>
        <v>0.76190476190476186</v>
      </c>
      <c r="CV65" s="18">
        <f t="shared" si="117"/>
        <v>0.47619047619047616</v>
      </c>
      <c r="CW65" s="18">
        <f t="shared" si="117"/>
        <v>0.61904761904761907</v>
      </c>
      <c r="CX65" s="18">
        <f t="shared" si="117"/>
        <v>0.80952380952380953</v>
      </c>
      <c r="CY65" s="18">
        <f t="shared" si="117"/>
        <v>0.52380952380952384</v>
      </c>
      <c r="CZ65" s="18">
        <f t="shared" si="117"/>
        <v>0.42857142857142855</v>
      </c>
      <c r="DA65" s="18">
        <f t="shared" si="117"/>
        <v>0.5714285714285714</v>
      </c>
      <c r="DB65" s="18">
        <f t="shared" si="117"/>
        <v>9.5238095238095233E-2</v>
      </c>
      <c r="DC65" s="18">
        <f t="shared" si="117"/>
        <v>0.76190476190476186</v>
      </c>
      <c r="DD65" s="18">
        <f t="shared" si="117"/>
        <v>0.33333333333333331</v>
      </c>
      <c r="DE65" s="18">
        <f t="shared" si="117"/>
        <v>0.19047619047619047</v>
      </c>
      <c r="DF65" s="18">
        <f t="shared" si="117"/>
        <v>4.7619047619047616E-2</v>
      </c>
      <c r="DG65" s="18">
        <f t="shared" si="117"/>
        <v>9.5238095238095233E-2</v>
      </c>
      <c r="DH65" s="18">
        <f t="shared" si="117"/>
        <v>0.52380952380952384</v>
      </c>
      <c r="DI65" s="18">
        <f t="shared" si="117"/>
        <v>0.47619047619047616</v>
      </c>
      <c r="DJ65" s="18">
        <f t="shared" si="117"/>
        <v>0.2857142857142857</v>
      </c>
      <c r="DK65" s="18">
        <f t="shared" si="117"/>
        <v>0.52380952380952384</v>
      </c>
      <c r="DL65" s="18">
        <f t="shared" si="117"/>
        <v>0.38095238095238093</v>
      </c>
      <c r="DM65" s="18">
        <f t="shared" si="117"/>
        <v>0.2857142857142857</v>
      </c>
      <c r="DN65" s="18">
        <f t="shared" si="117"/>
        <v>9.5238095238095233E-2</v>
      </c>
      <c r="DO65" s="18">
        <f t="shared" si="117"/>
        <v>0.14285714285714285</v>
      </c>
      <c r="DP65" s="18">
        <f t="shared" si="117"/>
        <v>0.19047619047619047</v>
      </c>
      <c r="DQ65" s="18">
        <f t="shared" si="117"/>
        <v>0.19047619047619047</v>
      </c>
      <c r="DR65" s="18">
        <f t="shared" si="117"/>
        <v>0.14285714285714285</v>
      </c>
      <c r="DS65" s="18">
        <f t="shared" si="117"/>
        <v>9.5238095238095233E-2</v>
      </c>
      <c r="DT65" s="18">
        <f t="shared" si="117"/>
        <v>0.14285714285714285</v>
      </c>
      <c r="DU65" s="18">
        <f t="shared" si="117"/>
        <v>0.23809523809523808</v>
      </c>
      <c r="DV65" s="18">
        <f t="shared" si="117"/>
        <v>0.19047619047619047</v>
      </c>
      <c r="DW65" s="18">
        <f t="shared" si="117"/>
        <v>0.14285714285714285</v>
      </c>
      <c r="DX65" s="18">
        <f t="shared" si="117"/>
        <v>0.52380952380952384</v>
      </c>
      <c r="DY65" s="18">
        <f t="shared" si="117"/>
        <v>0.61904761904761907</v>
      </c>
      <c r="DZ65" s="18">
        <f t="shared" ref="DZ65:GK68" si="118">_xlfn.RANK.EQ(DZ15,DZ$3:DZ$22,1)/(COUNT(DZ$3:DZ$22)+1)</f>
        <v>0.5714285714285714</v>
      </c>
      <c r="EA65" s="18">
        <f t="shared" si="118"/>
        <v>0.76190476190476186</v>
      </c>
      <c r="EB65" s="18">
        <f t="shared" si="118"/>
        <v>0.80952380952380953</v>
      </c>
      <c r="EC65" s="18">
        <f t="shared" si="118"/>
        <v>0.38095238095238093</v>
      </c>
      <c r="ED65" s="18">
        <f t="shared" si="118"/>
        <v>0.33333333333333331</v>
      </c>
      <c r="EE65" s="18">
        <f t="shared" si="118"/>
        <v>0.5714285714285714</v>
      </c>
      <c r="EF65" s="18">
        <f t="shared" si="118"/>
        <v>0.47619047619047616</v>
      </c>
      <c r="EG65" s="18">
        <f t="shared" si="118"/>
        <v>0.2857142857142857</v>
      </c>
      <c r="EH65" s="18">
        <f t="shared" si="118"/>
        <v>0.47619047619047616</v>
      </c>
      <c r="EI65" s="18">
        <f t="shared" si="118"/>
        <v>0.42857142857142855</v>
      </c>
      <c r="EJ65" s="18">
        <f t="shared" si="118"/>
        <v>0.47619047619047616</v>
      </c>
      <c r="EK65" s="18">
        <f t="shared" si="118"/>
        <v>0.2857142857142857</v>
      </c>
      <c r="EL65" s="18">
        <f t="shared" si="118"/>
        <v>0.47619047619047616</v>
      </c>
      <c r="EM65" s="18">
        <f t="shared" si="118"/>
        <v>0.66666666666666663</v>
      </c>
      <c r="EN65" s="18">
        <f t="shared" si="118"/>
        <v>0.42857142857142855</v>
      </c>
      <c r="EO65" s="18">
        <f t="shared" si="118"/>
        <v>0.38095238095238093</v>
      </c>
      <c r="EP65" s="18">
        <f t="shared" si="118"/>
        <v>0.47619047619047616</v>
      </c>
      <c r="EQ65" s="18">
        <f t="shared" si="118"/>
        <v>0.47619047619047616</v>
      </c>
      <c r="ER65" s="18">
        <f t="shared" si="118"/>
        <v>0.19047619047619047</v>
      </c>
      <c r="ES65" s="18">
        <f t="shared" si="118"/>
        <v>0.42857142857142855</v>
      </c>
      <c r="ET65" s="18">
        <f t="shared" si="118"/>
        <v>0.52380952380952384</v>
      </c>
      <c r="EU65" s="18">
        <f t="shared" si="118"/>
        <v>0.8571428571428571</v>
      </c>
      <c r="EV65" s="18">
        <f t="shared" si="118"/>
        <v>0.76190476190476186</v>
      </c>
      <c r="EW65" s="18">
        <f t="shared" si="118"/>
        <v>0.52380952380952384</v>
      </c>
      <c r="EX65" s="18">
        <f t="shared" si="118"/>
        <v>9.5238095238095233E-2</v>
      </c>
      <c r="EY65" s="18">
        <f t="shared" si="118"/>
        <v>0.38095238095238093</v>
      </c>
      <c r="EZ65" s="18">
        <f t="shared" si="118"/>
        <v>0.80952380952380953</v>
      </c>
      <c r="FA65" s="18">
        <f t="shared" si="118"/>
        <v>0.52380952380952384</v>
      </c>
      <c r="FB65" s="18">
        <f t="shared" si="118"/>
        <v>0.76190476190476186</v>
      </c>
      <c r="FC65" s="18">
        <f t="shared" si="118"/>
        <v>0.52380952380952384</v>
      </c>
      <c r="FD65" s="18">
        <f t="shared" si="118"/>
        <v>0.52380952380952384</v>
      </c>
      <c r="FE65" s="18">
        <f t="shared" si="118"/>
        <v>0.66666666666666663</v>
      </c>
      <c r="FF65" s="18">
        <f t="shared" si="118"/>
        <v>0.80952380952380953</v>
      </c>
      <c r="FG65" s="18">
        <f t="shared" si="118"/>
        <v>0.66666666666666663</v>
      </c>
      <c r="FH65" s="18">
        <f t="shared" si="118"/>
        <v>0.14285714285714285</v>
      </c>
      <c r="FI65" s="18">
        <f t="shared" si="118"/>
        <v>0.42857142857142855</v>
      </c>
      <c r="FJ65" s="18">
        <f t="shared" si="118"/>
        <v>0.33333333333333331</v>
      </c>
      <c r="FK65" s="18">
        <f t="shared" si="118"/>
        <v>0.23809523809523808</v>
      </c>
      <c r="FL65" s="18">
        <f t="shared" si="118"/>
        <v>0.61904761904761907</v>
      </c>
      <c r="FM65" s="18">
        <f t="shared" si="118"/>
        <v>0.33333333333333331</v>
      </c>
      <c r="FN65" s="18">
        <f t="shared" si="118"/>
        <v>0.19047619047619047</v>
      </c>
      <c r="FO65" s="18">
        <f t="shared" si="118"/>
        <v>0.14285714285714285</v>
      </c>
      <c r="FP65" s="18">
        <f t="shared" si="118"/>
        <v>0.33333333333333331</v>
      </c>
      <c r="FQ65" s="18">
        <f t="shared" si="118"/>
        <v>0.23809523809523808</v>
      </c>
      <c r="FR65" s="18">
        <f t="shared" si="118"/>
        <v>0.14285714285714285</v>
      </c>
      <c r="FS65" s="18">
        <f t="shared" si="118"/>
        <v>0.2857142857142857</v>
      </c>
      <c r="FT65" s="18">
        <f t="shared" si="118"/>
        <v>0.23809523809523808</v>
      </c>
      <c r="FU65" s="18">
        <f t="shared" si="118"/>
        <v>0.47619047619047616</v>
      </c>
      <c r="FV65" s="18">
        <f t="shared" si="118"/>
        <v>0.7142857142857143</v>
      </c>
      <c r="FW65" s="18">
        <f t="shared" si="118"/>
        <v>0.8571428571428571</v>
      </c>
      <c r="FX65" s="18">
        <f t="shared" si="118"/>
        <v>0.42857142857142855</v>
      </c>
      <c r="FY65" s="18">
        <f t="shared" si="118"/>
        <v>0.19047619047619047</v>
      </c>
      <c r="FZ65" s="18">
        <f t="shared" si="118"/>
        <v>0.2857142857142857</v>
      </c>
      <c r="GA65" s="18">
        <f t="shared" si="118"/>
        <v>0.33333333333333331</v>
      </c>
      <c r="GB65" s="18">
        <f t="shared" si="118"/>
        <v>0.42857142857142855</v>
      </c>
      <c r="GC65" s="18">
        <f t="shared" si="118"/>
        <v>0.19047619047619047</v>
      </c>
      <c r="GD65" s="18">
        <f t="shared" si="118"/>
        <v>0.7142857142857143</v>
      </c>
      <c r="GE65" s="18">
        <f t="shared" si="118"/>
        <v>0.76190476190476186</v>
      </c>
      <c r="GF65" s="18">
        <f t="shared" si="118"/>
        <v>0.5714285714285714</v>
      </c>
      <c r="GG65" s="18">
        <f t="shared" si="118"/>
        <v>0.47619047619047616</v>
      </c>
      <c r="GH65" s="18">
        <f t="shared" si="118"/>
        <v>0.5714285714285714</v>
      </c>
      <c r="GI65" s="18">
        <f t="shared" si="118"/>
        <v>0.66666666666666663</v>
      </c>
      <c r="GJ65" s="18">
        <f t="shared" si="118"/>
        <v>0.2857142857142857</v>
      </c>
      <c r="GK65" s="18">
        <f t="shared" si="118"/>
        <v>0.19047619047619047</v>
      </c>
      <c r="GL65" s="18">
        <f t="shared" si="115"/>
        <v>0.23809523809523808</v>
      </c>
      <c r="GM65" s="18">
        <f t="shared" si="115"/>
        <v>0.19047619047619047</v>
      </c>
      <c r="GN65" s="18">
        <f t="shared" si="115"/>
        <v>0.33333333333333331</v>
      </c>
      <c r="GO65" s="18">
        <f t="shared" si="115"/>
        <v>0.8571428571428571</v>
      </c>
      <c r="GP65" s="18">
        <f t="shared" si="115"/>
        <v>0.47619047619047616</v>
      </c>
      <c r="GQ65" s="18">
        <f t="shared" si="115"/>
        <v>0.8571428571428571</v>
      </c>
      <c r="GR65" s="18">
        <f t="shared" si="115"/>
        <v>0.90476190476190477</v>
      </c>
      <c r="GS65" s="18">
        <f t="shared" si="115"/>
        <v>0.8571428571428571</v>
      </c>
      <c r="GT65" s="18">
        <f t="shared" si="115"/>
        <v>0.8571428571428571</v>
      </c>
      <c r="GU65" s="18">
        <f t="shared" si="115"/>
        <v>0.8571428571428571</v>
      </c>
      <c r="GV65" s="18">
        <f t="shared" si="115"/>
        <v>0.76190476190476186</v>
      </c>
      <c r="GW65" s="18">
        <f t="shared" si="115"/>
        <v>0.5714285714285714</v>
      </c>
      <c r="GX65" s="18">
        <f t="shared" si="115"/>
        <v>0.61904761904761907</v>
      </c>
      <c r="GY65" s="18">
        <f t="shared" si="115"/>
        <v>0.95238095238095233</v>
      </c>
      <c r="GZ65" s="18">
        <f t="shared" si="115"/>
        <v>0.95238095238095233</v>
      </c>
      <c r="HA65" s="18">
        <f t="shared" si="115"/>
        <v>0.90476190476190477</v>
      </c>
      <c r="HB65" s="18">
        <f t="shared" si="115"/>
        <v>0.90476190476190477</v>
      </c>
      <c r="HC65" s="18">
        <f t="shared" si="115"/>
        <v>0.95238095238095233</v>
      </c>
      <c r="HD65" s="18">
        <f t="shared" si="115"/>
        <v>0.61904761904761907</v>
      </c>
      <c r="HE65" s="18">
        <f t="shared" si="115"/>
        <v>0.23809523809523808</v>
      </c>
      <c r="HF65" s="18">
        <f t="shared" si="115"/>
        <v>0.7142857142857143</v>
      </c>
      <c r="HG65" s="18">
        <f t="shared" si="115"/>
        <v>0.66666666666666663</v>
      </c>
      <c r="HH65" s="18">
        <f t="shared" si="115"/>
        <v>0.38095238095238093</v>
      </c>
      <c r="HI65" s="18">
        <f t="shared" si="115"/>
        <v>0.38095238095238093</v>
      </c>
      <c r="HJ65" s="18">
        <f t="shared" si="115"/>
        <v>0.5714285714285714</v>
      </c>
      <c r="HK65" s="18">
        <f t="shared" si="115"/>
        <v>0.2857142857142857</v>
      </c>
      <c r="HL65" s="18">
        <f t="shared" si="115"/>
        <v>0.61904761904761907</v>
      </c>
      <c r="HM65" s="18">
        <f t="shared" si="115"/>
        <v>0.61904761904761907</v>
      </c>
      <c r="HN65" s="18">
        <f t="shared" si="115"/>
        <v>0.66666666666666663</v>
      </c>
      <c r="HO65" s="18">
        <f t="shared" si="115"/>
        <v>0.8571428571428571</v>
      </c>
      <c r="HP65" s="18">
        <f t="shared" si="115"/>
        <v>0.61904761904761907</v>
      </c>
      <c r="HQ65" s="18">
        <f t="shared" si="115"/>
        <v>0.76190476190476186</v>
      </c>
      <c r="HR65" s="18">
        <f t="shared" si="115"/>
        <v>0.42857142857142855</v>
      </c>
      <c r="HS65" s="18">
        <f t="shared" si="115"/>
        <v>0.2857142857142857</v>
      </c>
      <c r="HT65" s="18">
        <f t="shared" si="115"/>
        <v>0.23809523809523808</v>
      </c>
      <c r="HU65" s="18">
        <f t="shared" si="115"/>
        <v>0.33333333333333331</v>
      </c>
      <c r="HV65" s="18">
        <f t="shared" si="115"/>
        <v>0.42857142857142855</v>
      </c>
      <c r="HW65" s="18">
        <f t="shared" si="115"/>
        <v>4.7619047619047616E-2</v>
      </c>
      <c r="HX65" s="18">
        <f t="shared" si="115"/>
        <v>4.7619047619047616E-2</v>
      </c>
      <c r="HY65" s="18">
        <f t="shared" si="115"/>
        <v>9.5238095238095233E-2</v>
      </c>
      <c r="HZ65" s="18">
        <f t="shared" si="115"/>
        <v>0.23809523809523808</v>
      </c>
      <c r="IA65" s="18">
        <f t="shared" si="115"/>
        <v>0.19047619047619047</v>
      </c>
      <c r="IB65" s="18">
        <f t="shared" si="115"/>
        <v>0.42857142857142855</v>
      </c>
      <c r="IC65" s="18">
        <f t="shared" si="115"/>
        <v>0.14285714285714285</v>
      </c>
      <c r="ID65" s="18">
        <f t="shared" si="115"/>
        <v>0.14285714285714285</v>
      </c>
      <c r="IE65" s="18">
        <f t="shared" si="115"/>
        <v>0.66666666666666663</v>
      </c>
      <c r="IF65" s="18">
        <f t="shared" si="115"/>
        <v>0.8571428571428571</v>
      </c>
      <c r="IG65" s="18">
        <f t="shared" si="115"/>
        <v>0.95238095238095233</v>
      </c>
      <c r="IH65" s="18">
        <f t="shared" si="115"/>
        <v>0.95238095238095233</v>
      </c>
      <c r="II65" s="18">
        <f t="shared" si="115"/>
        <v>0.95238095238095233</v>
      </c>
      <c r="IJ65" s="18">
        <f t="shared" si="115"/>
        <v>0.76190476190476186</v>
      </c>
      <c r="IK65" s="18">
        <f t="shared" si="115"/>
        <v>0.66666666666666663</v>
      </c>
      <c r="IL65" s="18">
        <f t="shared" si="115"/>
        <v>0.76190476190476186</v>
      </c>
      <c r="IM65" s="18">
        <f t="shared" si="115"/>
        <v>0.95238095238095233</v>
      </c>
      <c r="IN65" s="18">
        <f t="shared" si="115"/>
        <v>0.95238095238095233</v>
      </c>
      <c r="IO65" s="18">
        <f t="shared" si="115"/>
        <v>0.7142857142857143</v>
      </c>
      <c r="IP65" s="18">
        <f t="shared" si="115"/>
        <v>0.95238095238095233</v>
      </c>
      <c r="IQ65" s="18">
        <f t="shared" si="115"/>
        <v>0.8571428571428571</v>
      </c>
      <c r="IR65" s="18">
        <f t="shared" si="115"/>
        <v>0.38095238095238093</v>
      </c>
      <c r="IS65" s="18">
        <f t="shared" si="115"/>
        <v>0.14285714285714285</v>
      </c>
      <c r="IT65" s="18">
        <f t="shared" si="115"/>
        <v>0.19047619047619047</v>
      </c>
      <c r="IU65" s="18">
        <f t="shared" si="115"/>
        <v>0.2857142857142857</v>
      </c>
      <c r="IV65" s="18">
        <f t="shared" si="115"/>
        <v>0.33333333333333331</v>
      </c>
      <c r="IW65" s="18">
        <f t="shared" si="116"/>
        <v>0.14285714285714285</v>
      </c>
      <c r="IX65" s="18">
        <f t="shared" si="116"/>
        <v>9.5238095238095233E-2</v>
      </c>
      <c r="IY65" s="18">
        <f t="shared" si="116"/>
        <v>0.52380952380952384</v>
      </c>
      <c r="IZ65" s="18">
        <f t="shared" si="116"/>
        <v>0.52380952380952384</v>
      </c>
      <c r="JA65" s="18">
        <f t="shared" si="116"/>
        <v>0.76190476190476186</v>
      </c>
      <c r="JB65" s="18">
        <f t="shared" si="116"/>
        <v>0.90476190476190477</v>
      </c>
      <c r="JC65" s="18">
        <f t="shared" si="116"/>
        <v>0.95238095238095233</v>
      </c>
      <c r="JD65" s="18">
        <f t="shared" si="116"/>
        <v>0.95238095238095233</v>
      </c>
      <c r="JE65" s="18">
        <f t="shared" si="116"/>
        <v>0.95238095238095233</v>
      </c>
      <c r="JF65" s="18">
        <f t="shared" si="116"/>
        <v>0.90476190476190477</v>
      </c>
      <c r="JG65" s="18">
        <f t="shared" si="116"/>
        <v>0.7142857142857143</v>
      </c>
      <c r="JH65" s="18">
        <f t="shared" si="116"/>
        <v>0.19047619047619047</v>
      </c>
      <c r="JI65" s="18">
        <f t="shared" si="116"/>
        <v>0.42857142857142855</v>
      </c>
      <c r="JJ65" s="18">
        <f t="shared" si="116"/>
        <v>0.42857142857142855</v>
      </c>
      <c r="JK65" s="18">
        <f t="shared" si="116"/>
        <v>0.23809523809523808</v>
      </c>
      <c r="JL65" s="18">
        <f t="shared" si="116"/>
        <v>4.7619047619047616E-2</v>
      </c>
      <c r="JM65" s="18">
        <f t="shared" si="116"/>
        <v>4.7619047619047616E-2</v>
      </c>
      <c r="JN65" s="18">
        <f t="shared" si="116"/>
        <v>0.19047619047619047</v>
      </c>
      <c r="JO65" s="18">
        <f t="shared" si="116"/>
        <v>9.5238095238095233E-2</v>
      </c>
      <c r="JP65" s="18">
        <f t="shared" si="116"/>
        <v>0.14285714285714285</v>
      </c>
      <c r="JQ65" s="18">
        <f t="shared" si="116"/>
        <v>4.7619047619047616E-2</v>
      </c>
      <c r="JR65" s="18">
        <f t="shared" si="116"/>
        <v>0.14285714285714285</v>
      </c>
      <c r="JS65" s="18">
        <f t="shared" si="116"/>
        <v>0.14285714285714285</v>
      </c>
      <c r="JT65" s="18">
        <f t="shared" si="116"/>
        <v>0.8571428571428571</v>
      </c>
      <c r="JU65" s="18">
        <f t="shared" si="116"/>
        <v>0.5714285714285714</v>
      </c>
      <c r="JV65" s="18">
        <f t="shared" si="116"/>
        <v>0.7142857142857143</v>
      </c>
      <c r="JW65" s="18">
        <f t="shared" si="116"/>
        <v>0.5714285714285714</v>
      </c>
      <c r="JX65" s="18">
        <f t="shared" si="116"/>
        <v>0.33333333333333331</v>
      </c>
      <c r="JY65" s="18">
        <f t="shared" si="116"/>
        <v>9.5238095238095233E-2</v>
      </c>
      <c r="JZ65" s="18">
        <f t="shared" si="116"/>
        <v>0.2857142857142857</v>
      </c>
      <c r="KA65" s="18">
        <f t="shared" si="116"/>
        <v>0.19047619047619047</v>
      </c>
      <c r="KB65" s="18">
        <f t="shared" si="116"/>
        <v>4.7619047619047616E-2</v>
      </c>
      <c r="KC65" s="18">
        <f t="shared" si="116"/>
        <v>0.14285714285714285</v>
      </c>
      <c r="KD65" s="18">
        <f t="shared" si="116"/>
        <v>0.90476190476190477</v>
      </c>
      <c r="KE65" s="18">
        <f t="shared" si="116"/>
        <v>0.95238095238095233</v>
      </c>
      <c r="KF65" s="18">
        <f t="shared" si="116"/>
        <v>0.8571428571428571</v>
      </c>
      <c r="KG65" s="18">
        <f t="shared" si="116"/>
        <v>0.90476190476190477</v>
      </c>
      <c r="KH65" s="18">
        <f t="shared" si="116"/>
        <v>0.95238095238095233</v>
      </c>
      <c r="KI65" s="18">
        <f t="shared" si="116"/>
        <v>0.95238095238095233</v>
      </c>
      <c r="KJ65" s="18">
        <f t="shared" si="116"/>
        <v>0.90476190476190477</v>
      </c>
      <c r="KK65" s="18">
        <f t="shared" si="116"/>
        <v>0.66666666666666663</v>
      </c>
      <c r="KL65" s="18">
        <f t="shared" si="116"/>
        <v>0.7142857142857143</v>
      </c>
      <c r="KM65" s="18">
        <f t="shared" si="116"/>
        <v>0.66666666666666663</v>
      </c>
      <c r="KN65" s="18">
        <f t="shared" si="116"/>
        <v>0.38095238095238093</v>
      </c>
      <c r="KO65" s="18">
        <f t="shared" si="116"/>
        <v>9.5238095238095233E-2</v>
      </c>
      <c r="KP65" s="18">
        <f t="shared" si="116"/>
        <v>4.7619047619047616E-2</v>
      </c>
      <c r="KQ65" s="18">
        <f t="shared" si="116"/>
        <v>4.7619047619047616E-2</v>
      </c>
      <c r="KR65" s="18">
        <f t="shared" si="116"/>
        <v>0.23809523809523808</v>
      </c>
      <c r="KS65" s="18">
        <f t="shared" si="116"/>
        <v>0.19047619047619047</v>
      </c>
      <c r="KT65" s="18">
        <f t="shared" si="116"/>
        <v>4.7619047619047616E-2</v>
      </c>
      <c r="KU65" s="18">
        <f t="shared" si="116"/>
        <v>0.61904761904761907</v>
      </c>
      <c r="KV65" s="18">
        <f t="shared" si="116"/>
        <v>0.23809523809523808</v>
      </c>
      <c r="KW65" s="18">
        <f t="shared" si="116"/>
        <v>0.38095238095238093</v>
      </c>
      <c r="KX65" s="18">
        <f t="shared" si="116"/>
        <v>0.5714285714285714</v>
      </c>
      <c r="KY65" s="18">
        <f t="shared" si="116"/>
        <v>0.47619047619047616</v>
      </c>
      <c r="KZ65" s="18">
        <f t="shared" si="116"/>
        <v>4.7619047619047616E-2</v>
      </c>
      <c r="LA65" s="18">
        <f t="shared" si="116"/>
        <v>4.7619047619047616E-2</v>
      </c>
      <c r="LB65" s="18">
        <f t="shared" si="116"/>
        <v>4.7619047619047616E-2</v>
      </c>
      <c r="LC65" s="18">
        <f t="shared" si="116"/>
        <v>0.14285714285714285</v>
      </c>
      <c r="LD65" s="18">
        <f t="shared" si="116"/>
        <v>0.33333333333333331</v>
      </c>
      <c r="LE65" s="18">
        <f t="shared" si="116"/>
        <v>0.38095238095238093</v>
      </c>
      <c r="LF65" s="18">
        <f t="shared" si="116"/>
        <v>0.38095238095238093</v>
      </c>
      <c r="LG65" s="18">
        <f t="shared" si="116"/>
        <v>0.76190476190476186</v>
      </c>
      <c r="LH65" s="18">
        <f t="shared" si="116"/>
        <v>0.5714285714285714</v>
      </c>
      <c r="LI65" s="18">
        <f t="shared" si="114"/>
        <v>0.61904761904761907</v>
      </c>
      <c r="LJ65" s="18">
        <f t="shared" si="114"/>
        <v>0.52380952380952384</v>
      </c>
      <c r="LK65" s="18">
        <f t="shared" si="114"/>
        <v>0.42857142857142855</v>
      </c>
      <c r="LL65" s="18">
        <f t="shared" si="114"/>
        <v>0.14285714285714285</v>
      </c>
      <c r="LM65" s="18">
        <f t="shared" si="114"/>
        <v>0.5714285714285714</v>
      </c>
      <c r="LN65" s="18">
        <f t="shared" si="114"/>
        <v>0.19047619047619047</v>
      </c>
      <c r="LO65" s="18">
        <f t="shared" si="114"/>
        <v>0.23809523809523808</v>
      </c>
      <c r="LP65" s="18">
        <f t="shared" si="114"/>
        <v>0.38095238095238093</v>
      </c>
      <c r="LQ65" s="18">
        <f t="shared" si="114"/>
        <v>9.5238095238095233E-2</v>
      </c>
      <c r="LR65" s="18">
        <f t="shared" si="114"/>
        <v>0.14285714285714285</v>
      </c>
      <c r="LS65" s="18">
        <f t="shared" si="114"/>
        <v>4.7619047619047616E-2</v>
      </c>
      <c r="LT65" s="18">
        <f t="shared" si="114"/>
        <v>0.23809523809523808</v>
      </c>
      <c r="LU65" s="18">
        <f t="shared" si="112"/>
        <v>0.14285714285714285</v>
      </c>
      <c r="LV65" s="18">
        <f t="shared" si="112"/>
        <v>0.42857142857142855</v>
      </c>
      <c r="LW65" s="18">
        <f t="shared" si="112"/>
        <v>9.5238095238095233E-2</v>
      </c>
    </row>
    <row r="66" spans="1:335" x14ac:dyDescent="0.3">
      <c r="A66" s="15">
        <v>2013</v>
      </c>
      <c r="B66" s="18">
        <f t="shared" si="95"/>
        <v>0.19047619047619047</v>
      </c>
      <c r="C66" s="18">
        <f t="shared" ref="C66:BN69" si="119">_xlfn.RANK.EQ(C16,C$3:C$22,1)/(COUNT(C$3:C$22)+1)</f>
        <v>0.66666666666666663</v>
      </c>
      <c r="D66" s="18">
        <f t="shared" si="119"/>
        <v>0.42857142857142855</v>
      </c>
      <c r="E66" s="18">
        <f t="shared" si="119"/>
        <v>0.19047619047619047</v>
      </c>
      <c r="F66" s="18">
        <f t="shared" si="119"/>
        <v>0.42857142857142855</v>
      </c>
      <c r="G66" s="18">
        <f t="shared" si="119"/>
        <v>0.33333333333333331</v>
      </c>
      <c r="H66" s="18">
        <f t="shared" si="119"/>
        <v>0.19047619047619047</v>
      </c>
      <c r="I66" s="18">
        <f t="shared" si="119"/>
        <v>0.38095238095238093</v>
      </c>
      <c r="J66" s="18">
        <f t="shared" si="119"/>
        <v>0.14285714285714285</v>
      </c>
      <c r="K66" s="18">
        <f t="shared" si="119"/>
        <v>0.23809523809523808</v>
      </c>
      <c r="L66" s="18">
        <f t="shared" si="119"/>
        <v>0.61904761904761907</v>
      </c>
      <c r="M66" s="18">
        <f t="shared" si="119"/>
        <v>0.38095238095238093</v>
      </c>
      <c r="N66" s="18">
        <f t="shared" si="119"/>
        <v>0.23809523809523808</v>
      </c>
      <c r="O66" s="18">
        <f t="shared" si="119"/>
        <v>0.2857142857142857</v>
      </c>
      <c r="P66" s="18">
        <f t="shared" si="119"/>
        <v>0.2857142857142857</v>
      </c>
      <c r="Q66" s="18">
        <f t="shared" si="119"/>
        <v>0.33333333333333331</v>
      </c>
      <c r="R66" s="18">
        <f t="shared" si="119"/>
        <v>0.2857142857142857</v>
      </c>
      <c r="S66" s="18">
        <f t="shared" si="119"/>
        <v>0.42857142857142855</v>
      </c>
      <c r="T66" s="18">
        <f t="shared" si="119"/>
        <v>0.42857142857142855</v>
      </c>
      <c r="U66" s="18">
        <f t="shared" si="119"/>
        <v>0.76190476190476186</v>
      </c>
      <c r="V66" s="18">
        <f t="shared" si="119"/>
        <v>0.61904761904761907</v>
      </c>
      <c r="W66" s="18">
        <f t="shared" si="119"/>
        <v>0.42857142857142855</v>
      </c>
      <c r="X66" s="18">
        <f t="shared" si="119"/>
        <v>0.42857142857142855</v>
      </c>
      <c r="Y66" s="18">
        <f t="shared" si="119"/>
        <v>0.7142857142857143</v>
      </c>
      <c r="Z66" s="18">
        <f t="shared" si="119"/>
        <v>0.61904761904761907</v>
      </c>
      <c r="AA66" s="18">
        <f t="shared" si="119"/>
        <v>0.7142857142857143</v>
      </c>
      <c r="AB66" s="18">
        <f t="shared" si="119"/>
        <v>0.66666666666666663</v>
      </c>
      <c r="AC66" s="18">
        <f t="shared" si="119"/>
        <v>0.2857142857142857</v>
      </c>
      <c r="AD66" s="18">
        <f t="shared" si="119"/>
        <v>0.52380952380952384</v>
      </c>
      <c r="AE66" s="18">
        <f t="shared" si="119"/>
        <v>0.19047619047619047</v>
      </c>
      <c r="AF66" s="18">
        <f t="shared" si="119"/>
        <v>0.2857142857142857</v>
      </c>
      <c r="AG66" s="18">
        <f t="shared" si="119"/>
        <v>0.33333333333333331</v>
      </c>
      <c r="AH66" s="18">
        <f t="shared" si="119"/>
        <v>9.5238095238095233E-2</v>
      </c>
      <c r="AI66" s="18">
        <f t="shared" si="119"/>
        <v>0.14285714285714285</v>
      </c>
      <c r="AJ66" s="18">
        <f t="shared" si="119"/>
        <v>0.42857142857142855</v>
      </c>
      <c r="AK66" s="18">
        <f t="shared" si="119"/>
        <v>0.7142857142857143</v>
      </c>
      <c r="AL66" s="18">
        <f t="shared" si="119"/>
        <v>0.76190476190476186</v>
      </c>
      <c r="AM66" s="18">
        <f t="shared" si="119"/>
        <v>0.66666666666666663</v>
      </c>
      <c r="AN66" s="18">
        <f t="shared" si="119"/>
        <v>0.8571428571428571</v>
      </c>
      <c r="AO66" s="18">
        <f t="shared" si="119"/>
        <v>0.80952380952380953</v>
      </c>
      <c r="AP66" s="18">
        <f t="shared" si="119"/>
        <v>0.76190476190476186</v>
      </c>
      <c r="AQ66" s="18">
        <f t="shared" si="119"/>
        <v>0.42857142857142855</v>
      </c>
      <c r="AR66" s="18">
        <f t="shared" si="119"/>
        <v>0.95238095238095233</v>
      </c>
      <c r="AS66" s="18">
        <f t="shared" si="119"/>
        <v>0.8571428571428571</v>
      </c>
      <c r="AT66" s="18">
        <f t="shared" si="119"/>
        <v>0.33333333333333331</v>
      </c>
      <c r="AU66" s="18">
        <f t="shared" si="119"/>
        <v>0.2857142857142857</v>
      </c>
      <c r="AV66" s="18">
        <f t="shared" si="119"/>
        <v>0.19047619047619047</v>
      </c>
      <c r="AW66" s="18">
        <f t="shared" si="119"/>
        <v>0.23809523809523808</v>
      </c>
      <c r="AX66" s="18">
        <f t="shared" si="119"/>
        <v>0.38095238095238093</v>
      </c>
      <c r="AY66" s="18">
        <f t="shared" si="119"/>
        <v>0.38095238095238093</v>
      </c>
      <c r="AZ66" s="18">
        <f t="shared" si="119"/>
        <v>0.38095238095238093</v>
      </c>
      <c r="BA66" s="18">
        <f t="shared" si="119"/>
        <v>0.66666666666666663</v>
      </c>
      <c r="BB66" s="18">
        <f t="shared" si="119"/>
        <v>0.47619047619047616</v>
      </c>
      <c r="BC66" s="18">
        <f t="shared" si="119"/>
        <v>0.66666666666666663</v>
      </c>
      <c r="BD66" s="18">
        <f t="shared" si="119"/>
        <v>9.5238095238095233E-2</v>
      </c>
      <c r="BE66" s="18">
        <f t="shared" si="119"/>
        <v>0.76190476190476186</v>
      </c>
      <c r="BF66" s="18">
        <f t="shared" si="119"/>
        <v>0.66666666666666663</v>
      </c>
      <c r="BG66" s="18">
        <f t="shared" si="119"/>
        <v>0.76190476190476186</v>
      </c>
      <c r="BH66" s="18">
        <f t="shared" si="119"/>
        <v>0.38095238095238093</v>
      </c>
      <c r="BI66" s="18">
        <f t="shared" si="119"/>
        <v>0.61904761904761907</v>
      </c>
      <c r="BJ66" s="18">
        <f t="shared" si="119"/>
        <v>0.38095238095238093</v>
      </c>
      <c r="BK66" s="18">
        <f t="shared" si="119"/>
        <v>0.61904761904761907</v>
      </c>
      <c r="BL66" s="18">
        <f t="shared" si="119"/>
        <v>0.61904761904761907</v>
      </c>
      <c r="BM66" s="18">
        <f t="shared" si="119"/>
        <v>0.90476190476190477</v>
      </c>
      <c r="BN66" s="18">
        <f t="shared" si="119"/>
        <v>0.8571428571428571</v>
      </c>
      <c r="BO66" s="18">
        <f t="shared" si="117"/>
        <v>0.76190476190476186</v>
      </c>
      <c r="BP66" s="18">
        <f t="shared" si="117"/>
        <v>0.76190476190476186</v>
      </c>
      <c r="BQ66" s="18">
        <f t="shared" si="117"/>
        <v>0.66666666666666663</v>
      </c>
      <c r="BR66" s="18">
        <f t="shared" si="117"/>
        <v>0.19047619047619047</v>
      </c>
      <c r="BS66" s="18">
        <f t="shared" si="117"/>
        <v>0.33333333333333331</v>
      </c>
      <c r="BT66" s="18">
        <f t="shared" si="117"/>
        <v>0.19047619047619047</v>
      </c>
      <c r="BU66" s="18">
        <f t="shared" si="117"/>
        <v>0.2857142857142857</v>
      </c>
      <c r="BV66" s="18">
        <f t="shared" si="117"/>
        <v>0.80952380952380953</v>
      </c>
      <c r="BW66" s="18">
        <f t="shared" si="117"/>
        <v>0.76190476190476186</v>
      </c>
      <c r="BX66" s="18">
        <f t="shared" si="117"/>
        <v>0.5714285714285714</v>
      </c>
      <c r="BY66" s="18">
        <f t="shared" si="117"/>
        <v>0.7142857142857143</v>
      </c>
      <c r="BZ66" s="18">
        <f t="shared" si="117"/>
        <v>0.8571428571428571</v>
      </c>
      <c r="CA66" s="18">
        <f t="shared" si="117"/>
        <v>0.76190476190476186</v>
      </c>
      <c r="CB66" s="18">
        <f t="shared" si="117"/>
        <v>0.33333333333333331</v>
      </c>
      <c r="CC66" s="18">
        <f t="shared" si="117"/>
        <v>0.23809523809523808</v>
      </c>
      <c r="CD66" s="18">
        <f t="shared" si="117"/>
        <v>0.66666666666666663</v>
      </c>
      <c r="CE66" s="18">
        <f t="shared" si="117"/>
        <v>0.38095238095238093</v>
      </c>
      <c r="CF66" s="18">
        <f t="shared" si="117"/>
        <v>0.76190476190476186</v>
      </c>
      <c r="CG66" s="18">
        <f t="shared" si="117"/>
        <v>0.66666666666666663</v>
      </c>
      <c r="CH66" s="18">
        <f t="shared" si="117"/>
        <v>0.61904761904761907</v>
      </c>
      <c r="CI66" s="18">
        <f t="shared" si="117"/>
        <v>0.90476190476190477</v>
      </c>
      <c r="CJ66" s="18">
        <f t="shared" si="117"/>
        <v>0.95238095238095233</v>
      </c>
      <c r="CK66" s="18">
        <f t="shared" si="117"/>
        <v>0.33333333333333331</v>
      </c>
      <c r="CL66" s="18">
        <f t="shared" si="117"/>
        <v>0.33333333333333331</v>
      </c>
      <c r="CM66" s="18">
        <f t="shared" si="117"/>
        <v>0.2857142857142857</v>
      </c>
      <c r="CN66" s="18">
        <f t="shared" si="117"/>
        <v>0.14285714285714285</v>
      </c>
      <c r="CO66" s="18">
        <f t="shared" si="117"/>
        <v>4.7619047619047616E-2</v>
      </c>
      <c r="CP66" s="18">
        <f t="shared" si="117"/>
        <v>0.14285714285714285</v>
      </c>
      <c r="CQ66" s="18">
        <f t="shared" si="117"/>
        <v>0.5714285714285714</v>
      </c>
      <c r="CR66" s="18">
        <f t="shared" si="117"/>
        <v>0.33333333333333331</v>
      </c>
      <c r="CS66" s="18">
        <f t="shared" si="117"/>
        <v>0.66666666666666663</v>
      </c>
      <c r="CT66" s="18">
        <f t="shared" si="117"/>
        <v>0.14285714285714285</v>
      </c>
      <c r="CU66" s="18">
        <f t="shared" si="117"/>
        <v>0.66666666666666663</v>
      </c>
      <c r="CV66" s="18">
        <f t="shared" si="117"/>
        <v>0.7142857142857143</v>
      </c>
      <c r="CW66" s="18">
        <f t="shared" si="117"/>
        <v>0.42857142857142855</v>
      </c>
      <c r="CX66" s="18">
        <f t="shared" si="117"/>
        <v>0.61904761904761907</v>
      </c>
      <c r="CY66" s="18">
        <f t="shared" si="117"/>
        <v>0.38095238095238093</v>
      </c>
      <c r="CZ66" s="18">
        <f t="shared" si="117"/>
        <v>0.52380952380952384</v>
      </c>
      <c r="DA66" s="18">
        <f t="shared" si="117"/>
        <v>0.2857142857142857</v>
      </c>
      <c r="DB66" s="18">
        <f t="shared" si="117"/>
        <v>0.19047619047619047</v>
      </c>
      <c r="DC66" s="18">
        <f t="shared" si="117"/>
        <v>0.66666666666666663</v>
      </c>
      <c r="DD66" s="18">
        <f t="shared" si="117"/>
        <v>0.5714285714285714</v>
      </c>
      <c r="DE66" s="18">
        <f t="shared" si="117"/>
        <v>0.5714285714285714</v>
      </c>
      <c r="DF66" s="18">
        <f t="shared" si="117"/>
        <v>0.66666666666666663</v>
      </c>
      <c r="DG66" s="18">
        <f t="shared" si="117"/>
        <v>0.7142857142857143</v>
      </c>
      <c r="DH66" s="18">
        <f t="shared" si="117"/>
        <v>0.61904761904761907</v>
      </c>
      <c r="DI66" s="18">
        <f t="shared" si="117"/>
        <v>0.23809523809523808</v>
      </c>
      <c r="DJ66" s="18">
        <f t="shared" si="117"/>
        <v>0.52380952380952384</v>
      </c>
      <c r="DK66" s="18">
        <f t="shared" si="117"/>
        <v>0.19047619047619047</v>
      </c>
      <c r="DL66" s="18">
        <f t="shared" si="117"/>
        <v>0.52380952380952384</v>
      </c>
      <c r="DM66" s="18">
        <f t="shared" si="117"/>
        <v>0.90476190476190477</v>
      </c>
      <c r="DN66" s="18">
        <f t="shared" si="117"/>
        <v>0.95238095238095233</v>
      </c>
      <c r="DO66" s="18">
        <f t="shared" si="117"/>
        <v>0.66666666666666663</v>
      </c>
      <c r="DP66" s="18">
        <f t="shared" si="117"/>
        <v>0.47619047619047616</v>
      </c>
      <c r="DQ66" s="18">
        <f t="shared" si="117"/>
        <v>0.42857142857142855</v>
      </c>
      <c r="DR66" s="18">
        <f t="shared" si="117"/>
        <v>0.42857142857142855</v>
      </c>
      <c r="DS66" s="18">
        <f t="shared" si="117"/>
        <v>0.2857142857142857</v>
      </c>
      <c r="DT66" s="18">
        <f t="shared" si="117"/>
        <v>0.5714285714285714</v>
      </c>
      <c r="DU66" s="18">
        <f t="shared" si="117"/>
        <v>0.7142857142857143</v>
      </c>
      <c r="DV66" s="18">
        <f t="shared" si="117"/>
        <v>0.7142857142857143</v>
      </c>
      <c r="DW66" s="18">
        <f t="shared" si="117"/>
        <v>0.7142857142857143</v>
      </c>
      <c r="DX66" s="18">
        <f t="shared" si="117"/>
        <v>0.76190476190476186</v>
      </c>
      <c r="DY66" s="18">
        <f t="shared" si="117"/>
        <v>0.76190476190476186</v>
      </c>
      <c r="DZ66" s="18">
        <f t="shared" si="118"/>
        <v>0.80952380952380953</v>
      </c>
      <c r="EA66" s="18">
        <f t="shared" si="118"/>
        <v>0.7142857142857143</v>
      </c>
      <c r="EB66" s="18">
        <f t="shared" si="118"/>
        <v>0.8571428571428571</v>
      </c>
      <c r="EC66" s="18">
        <f t="shared" si="118"/>
        <v>0.8571428571428571</v>
      </c>
      <c r="ED66" s="18">
        <f t="shared" si="118"/>
        <v>0.95238095238095233</v>
      </c>
      <c r="EE66" s="18">
        <f t="shared" si="118"/>
        <v>0.8571428571428571</v>
      </c>
      <c r="EF66" s="18">
        <f t="shared" si="118"/>
        <v>0.7142857142857143</v>
      </c>
      <c r="EG66" s="18">
        <f t="shared" si="118"/>
        <v>0.23809523809523808</v>
      </c>
      <c r="EH66" s="18">
        <f t="shared" si="118"/>
        <v>9.5238095238095233E-2</v>
      </c>
      <c r="EI66" s="18">
        <f t="shared" si="118"/>
        <v>0.14285714285714285</v>
      </c>
      <c r="EJ66" s="18">
        <f t="shared" si="118"/>
        <v>0.42857142857142855</v>
      </c>
      <c r="EK66" s="18">
        <f t="shared" si="118"/>
        <v>0.23809523809523808</v>
      </c>
      <c r="EL66" s="18">
        <f t="shared" si="118"/>
        <v>0.23809523809523808</v>
      </c>
      <c r="EM66" s="18">
        <f t="shared" si="118"/>
        <v>9.5238095238095233E-2</v>
      </c>
      <c r="EN66" s="18">
        <f t="shared" si="118"/>
        <v>0.2857142857142857</v>
      </c>
      <c r="EO66" s="18">
        <f t="shared" si="118"/>
        <v>0.19047619047619047</v>
      </c>
      <c r="EP66" s="18">
        <f t="shared" si="118"/>
        <v>0.14285714285714285</v>
      </c>
      <c r="EQ66" s="18">
        <f t="shared" si="118"/>
        <v>0.38095238095238093</v>
      </c>
      <c r="ER66" s="18">
        <f t="shared" si="118"/>
        <v>0.14285714285714285</v>
      </c>
      <c r="ES66" s="18">
        <f t="shared" si="118"/>
        <v>0.14285714285714285</v>
      </c>
      <c r="ET66" s="18">
        <f t="shared" si="118"/>
        <v>0.47619047619047616</v>
      </c>
      <c r="EU66" s="18">
        <f t="shared" si="118"/>
        <v>0.5714285714285714</v>
      </c>
      <c r="EV66" s="18">
        <f t="shared" si="118"/>
        <v>0.38095238095238093</v>
      </c>
      <c r="EW66" s="18">
        <f t="shared" si="118"/>
        <v>0.47619047619047616</v>
      </c>
      <c r="EX66" s="18">
        <f t="shared" si="118"/>
        <v>0.2857142857142857</v>
      </c>
      <c r="EY66" s="18">
        <f t="shared" si="118"/>
        <v>0.5714285714285714</v>
      </c>
      <c r="EZ66" s="18">
        <f t="shared" si="118"/>
        <v>0.66666666666666663</v>
      </c>
      <c r="FA66" s="18">
        <f t="shared" si="118"/>
        <v>0.90476190476190477</v>
      </c>
      <c r="FB66" s="18">
        <f t="shared" si="118"/>
        <v>0.80952380952380953</v>
      </c>
      <c r="FC66" s="18">
        <f t="shared" si="118"/>
        <v>0.76190476190476186</v>
      </c>
      <c r="FD66" s="18">
        <f t="shared" si="118"/>
        <v>0.7142857142857143</v>
      </c>
      <c r="FE66" s="18">
        <f t="shared" si="118"/>
        <v>0.2857142857142857</v>
      </c>
      <c r="FF66" s="18">
        <f t="shared" si="118"/>
        <v>0.14285714285714285</v>
      </c>
      <c r="FG66" s="18">
        <f t="shared" si="118"/>
        <v>0.52380952380952384</v>
      </c>
      <c r="FH66" s="18">
        <f t="shared" si="118"/>
        <v>0.19047619047619047</v>
      </c>
      <c r="FI66" s="18">
        <f t="shared" si="118"/>
        <v>0.8571428571428571</v>
      </c>
      <c r="FJ66" s="18">
        <f t="shared" si="118"/>
        <v>0.95238095238095233</v>
      </c>
      <c r="FK66" s="18">
        <f t="shared" si="118"/>
        <v>0.33333333333333331</v>
      </c>
      <c r="FL66" s="18">
        <f t="shared" si="118"/>
        <v>0.5714285714285714</v>
      </c>
      <c r="FM66" s="18">
        <f t="shared" si="118"/>
        <v>0.52380952380952384</v>
      </c>
      <c r="FN66" s="18">
        <f t="shared" si="118"/>
        <v>0.8571428571428571</v>
      </c>
      <c r="FO66" s="18">
        <f t="shared" si="118"/>
        <v>0.61904761904761907</v>
      </c>
      <c r="FP66" s="18">
        <f t="shared" si="118"/>
        <v>0.47619047619047616</v>
      </c>
      <c r="FQ66" s="18">
        <f t="shared" si="118"/>
        <v>0.47619047619047616</v>
      </c>
      <c r="FR66" s="18">
        <f t="shared" si="118"/>
        <v>0.38095238095238093</v>
      </c>
      <c r="FS66" s="18">
        <f t="shared" si="118"/>
        <v>0.66666666666666663</v>
      </c>
      <c r="FT66" s="18">
        <f t="shared" si="118"/>
        <v>0.5714285714285714</v>
      </c>
      <c r="FU66" s="18">
        <f t="shared" si="118"/>
        <v>0.5714285714285714</v>
      </c>
      <c r="FV66" s="18">
        <f t="shared" si="118"/>
        <v>0.38095238095238093</v>
      </c>
      <c r="FW66" s="18">
        <f t="shared" si="118"/>
        <v>0.33333333333333331</v>
      </c>
      <c r="FX66" s="18">
        <f t="shared" si="118"/>
        <v>0.23809523809523808</v>
      </c>
      <c r="FY66" s="18">
        <f t="shared" si="118"/>
        <v>0.52380952380952384</v>
      </c>
      <c r="FZ66" s="18">
        <f t="shared" si="118"/>
        <v>0.8571428571428571</v>
      </c>
      <c r="GA66" s="18">
        <f t="shared" si="118"/>
        <v>0.80952380952380953</v>
      </c>
      <c r="GB66" s="18">
        <f t="shared" si="118"/>
        <v>0.7142857142857143</v>
      </c>
      <c r="GC66" s="18">
        <f t="shared" si="118"/>
        <v>0.61904761904761907</v>
      </c>
      <c r="GD66" s="18">
        <f t="shared" si="118"/>
        <v>0.14285714285714285</v>
      </c>
      <c r="GE66" s="18">
        <f t="shared" si="118"/>
        <v>4.7619047619047616E-2</v>
      </c>
      <c r="GF66" s="18">
        <f t="shared" si="118"/>
        <v>0.38095238095238093</v>
      </c>
      <c r="GG66" s="18">
        <f t="shared" si="118"/>
        <v>0.19047619047619047</v>
      </c>
      <c r="GH66" s="18">
        <f t="shared" si="118"/>
        <v>0.33333333333333331</v>
      </c>
      <c r="GI66" s="18">
        <f t="shared" si="118"/>
        <v>0.2857142857142857</v>
      </c>
      <c r="GJ66" s="18">
        <f t="shared" si="118"/>
        <v>0.14285714285714285</v>
      </c>
      <c r="GK66" s="18">
        <f t="shared" si="118"/>
        <v>0.14285714285714285</v>
      </c>
      <c r="GL66" s="18">
        <f t="shared" si="115"/>
        <v>4.7619047619047616E-2</v>
      </c>
      <c r="GM66" s="18">
        <f t="shared" si="115"/>
        <v>4.7619047619047616E-2</v>
      </c>
      <c r="GN66" s="18">
        <f t="shared" si="115"/>
        <v>0.19047619047619047</v>
      </c>
      <c r="GO66" s="18">
        <f t="shared" si="115"/>
        <v>0.38095238095238093</v>
      </c>
      <c r="GP66" s="18">
        <f t="shared" si="115"/>
        <v>0.14285714285714285</v>
      </c>
      <c r="GQ66" s="18">
        <f t="shared" si="115"/>
        <v>4.7619047619047616E-2</v>
      </c>
      <c r="GR66" s="18">
        <f t="shared" si="115"/>
        <v>0.61904761904761907</v>
      </c>
      <c r="GS66" s="18">
        <f t="shared" si="115"/>
        <v>0.47619047619047616</v>
      </c>
      <c r="GT66" s="18">
        <f t="shared" si="115"/>
        <v>0.14285714285714285</v>
      </c>
      <c r="GU66" s="18">
        <f t="shared" si="115"/>
        <v>0.47619047619047616</v>
      </c>
      <c r="GV66" s="18">
        <f t="shared" si="115"/>
        <v>0.66666666666666663</v>
      </c>
      <c r="GW66" s="18">
        <f t="shared" si="115"/>
        <v>0.80952380952380953</v>
      </c>
      <c r="GX66" s="18">
        <f t="shared" si="115"/>
        <v>0.42857142857142855</v>
      </c>
      <c r="GY66" s="18">
        <f t="shared" si="115"/>
        <v>0.7142857142857143</v>
      </c>
      <c r="GZ66" s="18">
        <f t="shared" si="115"/>
        <v>0.47619047619047616</v>
      </c>
      <c r="HA66" s="18">
        <f t="shared" si="115"/>
        <v>0.33333333333333331</v>
      </c>
      <c r="HB66" s="18">
        <f t="shared" si="115"/>
        <v>0.19047619047619047</v>
      </c>
      <c r="HC66" s="18">
        <f t="shared" si="115"/>
        <v>0.76190476190476186</v>
      </c>
      <c r="HD66" s="18">
        <f t="shared" si="115"/>
        <v>0.80952380952380953</v>
      </c>
      <c r="HE66" s="18">
        <f t="shared" si="115"/>
        <v>0.61904761904761907</v>
      </c>
      <c r="HF66" s="18">
        <f t="shared" si="115"/>
        <v>0.61904761904761907</v>
      </c>
      <c r="HG66" s="18">
        <f t="shared" si="115"/>
        <v>0.61904761904761907</v>
      </c>
      <c r="HH66" s="18">
        <f t="shared" si="115"/>
        <v>0.5714285714285714</v>
      </c>
      <c r="HI66" s="18">
        <f t="shared" si="115"/>
        <v>0.80952380952380953</v>
      </c>
      <c r="HJ66" s="18">
        <f t="shared" si="115"/>
        <v>0.76190476190476186</v>
      </c>
      <c r="HK66" s="18">
        <f t="shared" si="115"/>
        <v>0.47619047619047616</v>
      </c>
      <c r="HL66" s="18">
        <f t="shared" si="115"/>
        <v>0.38095238095238093</v>
      </c>
      <c r="HM66" s="18">
        <f t="shared" si="115"/>
        <v>0.66666666666666663</v>
      </c>
      <c r="HN66" s="18">
        <f t="shared" si="115"/>
        <v>0.95238095238095233</v>
      </c>
      <c r="HO66" s="18">
        <f t="shared" si="115"/>
        <v>0.76190476190476186</v>
      </c>
      <c r="HP66" s="18">
        <f t="shared" si="115"/>
        <v>0.19047619047619047</v>
      </c>
      <c r="HQ66" s="18">
        <f t="shared" si="115"/>
        <v>0.5714285714285714</v>
      </c>
      <c r="HR66" s="18">
        <f t="shared" si="115"/>
        <v>0.47619047619047616</v>
      </c>
      <c r="HS66" s="18">
        <f t="shared" si="115"/>
        <v>0.38095238095238093</v>
      </c>
      <c r="HT66" s="18">
        <f t="shared" si="115"/>
        <v>0.2857142857142857</v>
      </c>
      <c r="HU66" s="18">
        <f t="shared" si="115"/>
        <v>0.8571428571428571</v>
      </c>
      <c r="HV66" s="18">
        <f t="shared" si="115"/>
        <v>0.8571428571428571</v>
      </c>
      <c r="HW66" s="18">
        <f t="shared" si="115"/>
        <v>0.80952380952380953</v>
      </c>
      <c r="HX66" s="18">
        <f t="shared" si="115"/>
        <v>0.7142857142857143</v>
      </c>
      <c r="HY66" s="18">
        <f t="shared" si="115"/>
        <v>0.8571428571428571</v>
      </c>
      <c r="HZ66" s="18">
        <f t="shared" si="115"/>
        <v>0.42857142857142855</v>
      </c>
      <c r="IA66" s="18">
        <f t="shared" si="115"/>
        <v>0.42857142857142855</v>
      </c>
      <c r="IB66" s="18">
        <f t="shared" si="115"/>
        <v>0.23809523809523808</v>
      </c>
      <c r="IC66" s="18">
        <f t="shared" si="115"/>
        <v>0.33333333333333331</v>
      </c>
      <c r="ID66" s="18">
        <f t="shared" si="115"/>
        <v>9.5238095238095233E-2</v>
      </c>
      <c r="IE66" s="18">
        <f t="shared" si="115"/>
        <v>0.14285714285714285</v>
      </c>
      <c r="IF66" s="18">
        <f t="shared" si="115"/>
        <v>0.19047619047619047</v>
      </c>
      <c r="IG66" s="18">
        <f t="shared" si="115"/>
        <v>0.23809523809523808</v>
      </c>
      <c r="IH66" s="18">
        <f t="shared" si="115"/>
        <v>0.19047619047619047</v>
      </c>
      <c r="II66" s="18">
        <f t="shared" si="115"/>
        <v>0.33333333333333331</v>
      </c>
      <c r="IJ66" s="18">
        <f t="shared" si="115"/>
        <v>0.42857142857142855</v>
      </c>
      <c r="IK66" s="18">
        <f t="shared" si="115"/>
        <v>0.14285714285714285</v>
      </c>
      <c r="IL66" s="18">
        <f t="shared" si="115"/>
        <v>0.19047619047619047</v>
      </c>
      <c r="IM66" s="18">
        <f t="shared" si="115"/>
        <v>0.14285714285714285</v>
      </c>
      <c r="IN66" s="18">
        <f t="shared" si="115"/>
        <v>0.33333333333333331</v>
      </c>
      <c r="IO66" s="18">
        <f t="shared" si="115"/>
        <v>0.52380952380952384</v>
      </c>
      <c r="IP66" s="18">
        <f t="shared" si="115"/>
        <v>0.42857142857142855</v>
      </c>
      <c r="IQ66" s="18">
        <f t="shared" si="115"/>
        <v>0.47619047619047616</v>
      </c>
      <c r="IR66" s="18">
        <f t="shared" si="115"/>
        <v>0.61904761904761907</v>
      </c>
      <c r="IS66" s="18">
        <f t="shared" si="115"/>
        <v>0.42857142857142855</v>
      </c>
      <c r="IT66" s="18">
        <f t="shared" si="115"/>
        <v>0.23809523809523808</v>
      </c>
      <c r="IU66" s="18">
        <f t="shared" si="115"/>
        <v>0.47619047619047616</v>
      </c>
      <c r="IV66" s="18">
        <f t="shared" si="115"/>
        <v>0.95238095238095233</v>
      </c>
      <c r="IW66" s="18">
        <f t="shared" si="116"/>
        <v>0.61904761904761907</v>
      </c>
      <c r="IX66" s="18">
        <f t="shared" si="116"/>
        <v>0.8571428571428571</v>
      </c>
      <c r="IY66" s="18">
        <f t="shared" si="116"/>
        <v>0.80952380952380953</v>
      </c>
      <c r="IZ66" s="18">
        <f t="shared" si="116"/>
        <v>0.5714285714285714</v>
      </c>
      <c r="JA66" s="18">
        <f t="shared" si="116"/>
        <v>0.7142857142857143</v>
      </c>
      <c r="JB66" s="18">
        <f t="shared" si="116"/>
        <v>0.7142857142857143</v>
      </c>
      <c r="JC66" s="18">
        <f t="shared" si="116"/>
        <v>0.42857142857142855</v>
      </c>
      <c r="JD66" s="18">
        <f t="shared" si="116"/>
        <v>0.61904761904761907</v>
      </c>
      <c r="JE66" s="18">
        <f t="shared" si="116"/>
        <v>0.66666666666666663</v>
      </c>
      <c r="JF66" s="18">
        <f t="shared" si="116"/>
        <v>0.47619047619047616</v>
      </c>
      <c r="JG66" s="18">
        <f t="shared" si="116"/>
        <v>0.19047619047619047</v>
      </c>
      <c r="JH66" s="18">
        <f t="shared" si="116"/>
        <v>0.52380952380952384</v>
      </c>
      <c r="JI66" s="18">
        <f t="shared" si="116"/>
        <v>0.66666666666666663</v>
      </c>
      <c r="JJ66" s="18">
        <f t="shared" si="116"/>
        <v>0.80952380952380953</v>
      </c>
      <c r="JK66" s="18">
        <f t="shared" si="116"/>
        <v>0.8571428571428571</v>
      </c>
      <c r="JL66" s="18">
        <f t="shared" si="116"/>
        <v>0.8571428571428571</v>
      </c>
      <c r="JM66" s="18">
        <f t="shared" si="116"/>
        <v>0.80952380952380953</v>
      </c>
      <c r="JN66" s="18">
        <f t="shared" si="116"/>
        <v>0.76190476190476186</v>
      </c>
      <c r="JO66" s="18">
        <f t="shared" si="116"/>
        <v>0.52380952380952384</v>
      </c>
      <c r="JP66" s="18">
        <f t="shared" si="116"/>
        <v>0.5714285714285714</v>
      </c>
      <c r="JQ66" s="18">
        <f t="shared" si="116"/>
        <v>0.19047619047619047</v>
      </c>
      <c r="JR66" s="18">
        <f t="shared" si="116"/>
        <v>0.19047619047619047</v>
      </c>
      <c r="JS66" s="18">
        <f t="shared" si="116"/>
        <v>9.5238095238095233E-2</v>
      </c>
      <c r="JT66" s="18">
        <f t="shared" si="116"/>
        <v>0.2857142857142857</v>
      </c>
      <c r="JU66" s="18">
        <f t="shared" si="116"/>
        <v>0.66666666666666663</v>
      </c>
      <c r="JV66" s="18">
        <f t="shared" si="116"/>
        <v>0.2857142857142857</v>
      </c>
      <c r="JW66" s="18">
        <f t="shared" si="116"/>
        <v>0.19047619047619047</v>
      </c>
      <c r="JX66" s="18">
        <f t="shared" si="116"/>
        <v>0.19047619047619047</v>
      </c>
      <c r="JY66" s="18">
        <f t="shared" si="116"/>
        <v>0.5714285714285714</v>
      </c>
      <c r="JZ66" s="18">
        <f t="shared" si="116"/>
        <v>0.76190476190476186</v>
      </c>
      <c r="KA66" s="18">
        <f t="shared" si="116"/>
        <v>0.61904761904761907</v>
      </c>
      <c r="KB66" s="18">
        <f t="shared" si="116"/>
        <v>0.80952380952380953</v>
      </c>
      <c r="KC66" s="18">
        <f t="shared" si="116"/>
        <v>0.8571428571428571</v>
      </c>
      <c r="KD66" s="18">
        <f t="shared" si="116"/>
        <v>0.5714285714285714</v>
      </c>
      <c r="KE66" s="18">
        <f t="shared" si="116"/>
        <v>0.2857142857142857</v>
      </c>
      <c r="KF66" s="18">
        <f t="shared" si="116"/>
        <v>0.23809523809523808</v>
      </c>
      <c r="KG66" s="18">
        <f t="shared" si="116"/>
        <v>0.23809523809523808</v>
      </c>
      <c r="KH66" s="18">
        <f t="shared" si="116"/>
        <v>0.23809523809523808</v>
      </c>
      <c r="KI66" s="18">
        <f t="shared" si="116"/>
        <v>0.47619047619047616</v>
      </c>
      <c r="KJ66" s="18">
        <f t="shared" si="116"/>
        <v>0.47619047619047616</v>
      </c>
      <c r="KK66" s="18">
        <f t="shared" si="116"/>
        <v>0.52380952380952384</v>
      </c>
      <c r="KL66" s="18">
        <f t="shared" si="116"/>
        <v>0.5714285714285714</v>
      </c>
      <c r="KM66" s="18">
        <f t="shared" si="116"/>
        <v>0.61904761904761907</v>
      </c>
      <c r="KN66" s="18">
        <f t="shared" si="116"/>
        <v>0.61904761904761907</v>
      </c>
      <c r="KO66" s="18">
        <f t="shared" si="116"/>
        <v>0.76190476190476186</v>
      </c>
      <c r="KP66" s="18">
        <f t="shared" si="116"/>
        <v>0.7142857142857143</v>
      </c>
      <c r="KQ66" s="18">
        <f t="shared" si="116"/>
        <v>0.61904761904761907</v>
      </c>
      <c r="KR66" s="18">
        <f t="shared" si="116"/>
        <v>0.5714285714285714</v>
      </c>
      <c r="KS66" s="18">
        <f t="shared" si="116"/>
        <v>0.42857142857142855</v>
      </c>
      <c r="KT66" s="18">
        <f t="shared" si="116"/>
        <v>0.14285714285714285</v>
      </c>
      <c r="KU66" s="18">
        <f t="shared" si="116"/>
        <v>0.2857142857142857</v>
      </c>
      <c r="KV66" s="18">
        <f t="shared" si="116"/>
        <v>0.42857142857142855</v>
      </c>
      <c r="KW66" s="18">
        <f t="shared" si="116"/>
        <v>0.5714285714285714</v>
      </c>
      <c r="KX66" s="18">
        <f t="shared" si="116"/>
        <v>0.66666666666666663</v>
      </c>
      <c r="KY66" s="18">
        <f t="shared" si="116"/>
        <v>0.33333333333333331</v>
      </c>
      <c r="KZ66" s="18">
        <f t="shared" si="116"/>
        <v>0.2857142857142857</v>
      </c>
      <c r="LA66" s="18">
        <f t="shared" si="116"/>
        <v>0.47619047619047616</v>
      </c>
      <c r="LB66" s="18">
        <f t="shared" si="116"/>
        <v>0.33333333333333331</v>
      </c>
      <c r="LC66" s="18">
        <f t="shared" si="116"/>
        <v>0.5714285714285714</v>
      </c>
      <c r="LD66" s="18">
        <f t="shared" si="116"/>
        <v>0.14285714285714285</v>
      </c>
      <c r="LE66" s="18">
        <f t="shared" si="116"/>
        <v>0.5714285714285714</v>
      </c>
      <c r="LF66" s="18">
        <f t="shared" si="116"/>
        <v>0.2857142857142857</v>
      </c>
      <c r="LG66" s="18">
        <f t="shared" si="116"/>
        <v>0.42857142857142855</v>
      </c>
      <c r="LH66" s="18">
        <f t="shared" si="116"/>
        <v>0.38095238095238093</v>
      </c>
      <c r="LI66" s="18">
        <f t="shared" si="114"/>
        <v>0.2857142857142857</v>
      </c>
      <c r="LJ66" s="18">
        <f t="shared" si="114"/>
        <v>0.42857142857142855</v>
      </c>
      <c r="LK66" s="18">
        <f t="shared" si="114"/>
        <v>0.38095238095238093</v>
      </c>
      <c r="LL66" s="18">
        <f t="shared" si="114"/>
        <v>0.38095238095238093</v>
      </c>
      <c r="LM66" s="18">
        <f t="shared" si="114"/>
        <v>0.2857142857142857</v>
      </c>
      <c r="LN66" s="18">
        <f t="shared" si="114"/>
        <v>4.7619047619047616E-2</v>
      </c>
      <c r="LO66" s="18">
        <f t="shared" si="114"/>
        <v>0.5714285714285714</v>
      </c>
      <c r="LP66" s="18">
        <f t="shared" si="114"/>
        <v>0.8571428571428571</v>
      </c>
      <c r="LQ66" s="18">
        <f t="shared" si="114"/>
        <v>0.8571428571428571</v>
      </c>
      <c r="LR66" s="18">
        <f t="shared" si="114"/>
        <v>0.33333333333333331</v>
      </c>
      <c r="LS66" s="18">
        <f t="shared" si="114"/>
        <v>0.38095238095238093</v>
      </c>
      <c r="LT66" s="18">
        <f t="shared" si="114"/>
        <v>0.8571428571428571</v>
      </c>
      <c r="LU66" s="18">
        <f t="shared" si="112"/>
        <v>0.5714285714285714</v>
      </c>
      <c r="LV66" s="18">
        <f t="shared" si="112"/>
        <v>0.8571428571428571</v>
      </c>
      <c r="LW66" s="18">
        <f t="shared" si="112"/>
        <v>0.42857142857142855</v>
      </c>
    </row>
    <row r="67" spans="1:335" x14ac:dyDescent="0.3">
      <c r="A67" s="15">
        <v>2014</v>
      </c>
      <c r="B67" s="18">
        <f t="shared" si="95"/>
        <v>0.7142857142857143</v>
      </c>
      <c r="C67" s="18">
        <f t="shared" si="119"/>
        <v>0.80952380952380953</v>
      </c>
      <c r="D67" s="18">
        <f t="shared" si="119"/>
        <v>0.80952380952380953</v>
      </c>
      <c r="E67" s="18">
        <f t="shared" si="119"/>
        <v>0.80952380952380953</v>
      </c>
      <c r="F67" s="18">
        <f t="shared" si="119"/>
        <v>0.76190476190476186</v>
      </c>
      <c r="G67" s="18">
        <f t="shared" si="119"/>
        <v>0.7142857142857143</v>
      </c>
      <c r="H67" s="18">
        <f t="shared" si="119"/>
        <v>0.61904761904761907</v>
      </c>
      <c r="I67" s="18">
        <f t="shared" si="119"/>
        <v>0.5714285714285714</v>
      </c>
      <c r="J67" s="18">
        <f t="shared" si="119"/>
        <v>0.95238095238095233</v>
      </c>
      <c r="K67" s="18">
        <f t="shared" si="119"/>
        <v>0.66666666666666663</v>
      </c>
      <c r="L67" s="18">
        <f t="shared" si="119"/>
        <v>0.38095238095238093</v>
      </c>
      <c r="M67" s="18">
        <f t="shared" si="119"/>
        <v>0.61904761904761907</v>
      </c>
      <c r="N67" s="18">
        <f t="shared" si="119"/>
        <v>0.76190476190476186</v>
      </c>
      <c r="O67" s="18">
        <f t="shared" si="119"/>
        <v>0.80952380952380953</v>
      </c>
      <c r="P67" s="18">
        <f t="shared" si="119"/>
        <v>0.80952380952380953</v>
      </c>
      <c r="Q67" s="18">
        <f t="shared" si="119"/>
        <v>0.80952380952380953</v>
      </c>
      <c r="R67" s="18">
        <f t="shared" si="119"/>
        <v>0.76190476190476186</v>
      </c>
      <c r="S67" s="18">
        <f t="shared" si="119"/>
        <v>0.38095238095238093</v>
      </c>
      <c r="T67" s="18">
        <f t="shared" si="119"/>
        <v>0.2857142857142857</v>
      </c>
      <c r="U67" s="18">
        <f t="shared" si="119"/>
        <v>0.7142857142857143</v>
      </c>
      <c r="V67" s="18">
        <f t="shared" si="119"/>
        <v>0.38095238095238093</v>
      </c>
      <c r="W67" s="18">
        <f t="shared" si="119"/>
        <v>0.66666666666666663</v>
      </c>
      <c r="X67" s="18">
        <f t="shared" si="119"/>
        <v>0.80952380952380953</v>
      </c>
      <c r="Y67" s="18">
        <f t="shared" si="119"/>
        <v>0.90476190476190477</v>
      </c>
      <c r="Z67" s="18">
        <f t="shared" si="119"/>
        <v>0.95238095238095233</v>
      </c>
      <c r="AA67" s="18">
        <f t="shared" si="119"/>
        <v>0.95238095238095233</v>
      </c>
      <c r="AB67" s="18">
        <f t="shared" si="119"/>
        <v>0.7142857142857143</v>
      </c>
      <c r="AC67" s="18">
        <f t="shared" si="119"/>
        <v>0.8571428571428571</v>
      </c>
      <c r="AD67" s="18">
        <f t="shared" si="119"/>
        <v>0.47619047619047616</v>
      </c>
      <c r="AE67" s="18">
        <f t="shared" si="119"/>
        <v>0.66666666666666663</v>
      </c>
      <c r="AF67" s="18">
        <f t="shared" si="119"/>
        <v>0.76190476190476186</v>
      </c>
      <c r="AG67" s="18">
        <f t="shared" si="119"/>
        <v>0.2857142857142857</v>
      </c>
      <c r="AH67" s="18">
        <f t="shared" si="119"/>
        <v>0.52380952380952384</v>
      </c>
      <c r="AI67" s="18">
        <f t="shared" si="119"/>
        <v>0.76190476190476186</v>
      </c>
      <c r="AJ67" s="18">
        <f t="shared" si="119"/>
        <v>0.8571428571428571</v>
      </c>
      <c r="AK67" s="18">
        <f t="shared" si="119"/>
        <v>0.23809523809523808</v>
      </c>
      <c r="AL67" s="18">
        <f t="shared" si="119"/>
        <v>0.80952380952380953</v>
      </c>
      <c r="AM67" s="18">
        <f t="shared" si="119"/>
        <v>0.90476190476190477</v>
      </c>
      <c r="AN67" s="18">
        <f t="shared" si="119"/>
        <v>0.66666666666666663</v>
      </c>
      <c r="AO67" s="18">
        <f t="shared" si="119"/>
        <v>0.66666666666666663</v>
      </c>
      <c r="AP67" s="18">
        <f t="shared" si="119"/>
        <v>0.61904761904761907</v>
      </c>
      <c r="AQ67" s="18">
        <f t="shared" si="119"/>
        <v>0.76190476190476186</v>
      </c>
      <c r="AR67" s="18">
        <f t="shared" si="119"/>
        <v>0.47619047619047616</v>
      </c>
      <c r="AS67" s="18">
        <f t="shared" si="119"/>
        <v>0.42857142857142855</v>
      </c>
      <c r="AT67" s="18">
        <f t="shared" si="119"/>
        <v>0.76190476190476186</v>
      </c>
      <c r="AU67" s="18">
        <f t="shared" si="119"/>
        <v>0.8571428571428571</v>
      </c>
      <c r="AV67" s="18">
        <f t="shared" si="119"/>
        <v>0.52380952380952384</v>
      </c>
      <c r="AW67" s="18">
        <f t="shared" si="119"/>
        <v>9.5238095238095233E-2</v>
      </c>
      <c r="AX67" s="18">
        <f t="shared" si="119"/>
        <v>0.80952380952380953</v>
      </c>
      <c r="AY67" s="18">
        <f t="shared" si="119"/>
        <v>0.8571428571428571</v>
      </c>
      <c r="AZ67" s="18">
        <f t="shared" si="119"/>
        <v>0.8571428571428571</v>
      </c>
      <c r="BA67" s="18">
        <f t="shared" si="119"/>
        <v>0.7142857142857143</v>
      </c>
      <c r="BB67" s="18">
        <f t="shared" si="119"/>
        <v>0.7142857142857143</v>
      </c>
      <c r="BC67" s="18">
        <f t="shared" si="119"/>
        <v>0.76190476190476186</v>
      </c>
      <c r="BD67" s="18">
        <f t="shared" si="119"/>
        <v>0.23809523809523808</v>
      </c>
      <c r="BE67" s="18">
        <f t="shared" si="119"/>
        <v>0.42857142857142855</v>
      </c>
      <c r="BF67" s="18">
        <f t="shared" si="119"/>
        <v>0.76190476190476186</v>
      </c>
      <c r="BG67" s="18">
        <f t="shared" si="119"/>
        <v>0.66666666666666663</v>
      </c>
      <c r="BH67" s="18">
        <f t="shared" si="119"/>
        <v>0.52380952380952384</v>
      </c>
      <c r="BI67" s="18">
        <f t="shared" si="119"/>
        <v>0.76190476190476186</v>
      </c>
      <c r="BJ67" s="18">
        <f t="shared" si="119"/>
        <v>0.52380952380952384</v>
      </c>
      <c r="BK67" s="18">
        <f t="shared" si="119"/>
        <v>0.52380952380952384</v>
      </c>
      <c r="BL67" s="18">
        <f t="shared" si="119"/>
        <v>0.90476190476190477</v>
      </c>
      <c r="BM67" s="18">
        <f t="shared" si="119"/>
        <v>0.80952380952380953</v>
      </c>
      <c r="BN67" s="18">
        <f t="shared" si="119"/>
        <v>0.7142857142857143</v>
      </c>
      <c r="BO67" s="18">
        <f t="shared" si="117"/>
        <v>0.61904761904761907</v>
      </c>
      <c r="BP67" s="18">
        <f t="shared" si="117"/>
        <v>0.5714285714285714</v>
      </c>
      <c r="BQ67" s="18">
        <f t="shared" si="117"/>
        <v>0.7142857142857143</v>
      </c>
      <c r="BR67" s="18">
        <f t="shared" si="117"/>
        <v>0.5714285714285714</v>
      </c>
      <c r="BS67" s="18">
        <f t="shared" si="117"/>
        <v>0.76190476190476186</v>
      </c>
      <c r="BT67" s="18">
        <f t="shared" si="117"/>
        <v>0.42857142857142855</v>
      </c>
      <c r="BU67" s="18">
        <f t="shared" si="117"/>
        <v>0.47619047619047616</v>
      </c>
      <c r="BV67" s="18">
        <f t="shared" si="117"/>
        <v>9.5238095238095233E-2</v>
      </c>
      <c r="BW67" s="18">
        <f t="shared" si="117"/>
        <v>0.61904761904761907</v>
      </c>
      <c r="BX67" s="18">
        <f t="shared" si="117"/>
        <v>0.90476190476190477</v>
      </c>
      <c r="BY67" s="18">
        <f t="shared" si="117"/>
        <v>0.80952380952380953</v>
      </c>
      <c r="BZ67" s="18">
        <f t="shared" si="117"/>
        <v>0.33333333333333331</v>
      </c>
      <c r="CA67" s="18">
        <f t="shared" si="117"/>
        <v>0.61904761904761907</v>
      </c>
      <c r="CB67" s="18">
        <f t="shared" si="117"/>
        <v>0.8571428571428571</v>
      </c>
      <c r="CC67" s="18">
        <f t="shared" si="117"/>
        <v>0.90476190476190477</v>
      </c>
      <c r="CD67" s="18">
        <f t="shared" si="117"/>
        <v>0.52380952380952384</v>
      </c>
      <c r="CE67" s="18">
        <f t="shared" si="117"/>
        <v>0.66666666666666663</v>
      </c>
      <c r="CF67" s="18">
        <f t="shared" si="117"/>
        <v>0.52380952380952384</v>
      </c>
      <c r="CG67" s="18">
        <f t="shared" si="117"/>
        <v>0.5714285714285714</v>
      </c>
      <c r="CH67" s="18">
        <f t="shared" si="117"/>
        <v>0.47619047619047616</v>
      </c>
      <c r="CI67" s="18">
        <f t="shared" si="117"/>
        <v>0.2857142857142857</v>
      </c>
      <c r="CJ67" s="18">
        <f t="shared" si="117"/>
        <v>0.38095238095238093</v>
      </c>
      <c r="CK67" s="18">
        <f t="shared" si="117"/>
        <v>0.80952380952380953</v>
      </c>
      <c r="CL67" s="18">
        <f t="shared" si="117"/>
        <v>0.66666666666666663</v>
      </c>
      <c r="CM67" s="18">
        <f t="shared" si="117"/>
        <v>0.76190476190476186</v>
      </c>
      <c r="CN67" s="18">
        <f t="shared" si="117"/>
        <v>0.66666666666666663</v>
      </c>
      <c r="CO67" s="18">
        <f t="shared" si="117"/>
        <v>0.66666666666666663</v>
      </c>
      <c r="CP67" s="18">
        <f t="shared" si="117"/>
        <v>0.5714285714285714</v>
      </c>
      <c r="CQ67" s="18">
        <f t="shared" si="117"/>
        <v>0.61904761904761907</v>
      </c>
      <c r="CR67" s="18">
        <f t="shared" si="117"/>
        <v>0.61904761904761907</v>
      </c>
      <c r="CS67" s="18">
        <f t="shared" si="117"/>
        <v>0.47619047619047616</v>
      </c>
      <c r="CT67" s="18">
        <f t="shared" si="117"/>
        <v>0.2857142857142857</v>
      </c>
      <c r="CU67" s="18">
        <f t="shared" si="117"/>
        <v>0.80952380952380953</v>
      </c>
      <c r="CV67" s="18">
        <f t="shared" si="117"/>
        <v>0.38095238095238093</v>
      </c>
      <c r="CW67" s="18">
        <f t="shared" si="117"/>
        <v>0.8571428571428571</v>
      </c>
      <c r="CX67" s="18">
        <f t="shared" si="117"/>
        <v>0.8571428571428571</v>
      </c>
      <c r="CY67" s="18">
        <f t="shared" si="117"/>
        <v>0.95238095238095233</v>
      </c>
      <c r="CZ67" s="18">
        <f t="shared" si="117"/>
        <v>0.90476190476190477</v>
      </c>
      <c r="DA67" s="18">
        <f t="shared" si="117"/>
        <v>0.90476190476190477</v>
      </c>
      <c r="DB67" s="18">
        <f t="shared" si="117"/>
        <v>0.90476190476190477</v>
      </c>
      <c r="DC67" s="18">
        <f t="shared" si="117"/>
        <v>0.95238095238095233</v>
      </c>
      <c r="DD67" s="18">
        <f t="shared" si="117"/>
        <v>0.95238095238095233</v>
      </c>
      <c r="DE67" s="18">
        <f t="shared" si="117"/>
        <v>0.8571428571428571</v>
      </c>
      <c r="DF67" s="18">
        <f t="shared" si="117"/>
        <v>0.8571428571428571</v>
      </c>
      <c r="DG67" s="18">
        <f t="shared" si="117"/>
        <v>0.90476190476190477</v>
      </c>
      <c r="DH67" s="18">
        <f t="shared" si="117"/>
        <v>0.90476190476190477</v>
      </c>
      <c r="DI67" s="18">
        <f t="shared" si="117"/>
        <v>0.8571428571428571</v>
      </c>
      <c r="DJ67" s="18">
        <f t="shared" si="117"/>
        <v>0.61904761904761907</v>
      </c>
      <c r="DK67" s="18">
        <f t="shared" si="117"/>
        <v>0.5714285714285714</v>
      </c>
      <c r="DL67" s="18">
        <f t="shared" si="117"/>
        <v>0.47619047619047616</v>
      </c>
      <c r="DM67" s="18">
        <f t="shared" si="117"/>
        <v>0.23809523809523808</v>
      </c>
      <c r="DN67" s="18">
        <f t="shared" si="117"/>
        <v>0.2857142857142857</v>
      </c>
      <c r="DO67" s="18">
        <f t="shared" si="117"/>
        <v>0.8571428571428571</v>
      </c>
      <c r="DP67" s="18">
        <f t="shared" si="117"/>
        <v>0.80952380952380953</v>
      </c>
      <c r="DQ67" s="18">
        <f t="shared" si="117"/>
        <v>0.7142857142857143</v>
      </c>
      <c r="DR67" s="18">
        <f t="shared" si="117"/>
        <v>0.33333333333333331</v>
      </c>
      <c r="DS67" s="18">
        <f t="shared" si="117"/>
        <v>0.47619047619047616</v>
      </c>
      <c r="DT67" s="18">
        <f t="shared" si="117"/>
        <v>0.80952380952380953</v>
      </c>
      <c r="DU67" s="18">
        <f t="shared" si="117"/>
        <v>0.33333333333333331</v>
      </c>
      <c r="DV67" s="18">
        <f t="shared" si="117"/>
        <v>0.47619047619047616</v>
      </c>
      <c r="DW67" s="18">
        <f t="shared" si="117"/>
        <v>0.33333333333333331</v>
      </c>
      <c r="DX67" s="18">
        <f t="shared" si="117"/>
        <v>0.33333333333333331</v>
      </c>
      <c r="DY67" s="18">
        <f t="shared" si="117"/>
        <v>0.38095238095238093</v>
      </c>
      <c r="DZ67" s="18">
        <f t="shared" si="118"/>
        <v>0.61904761904761907</v>
      </c>
      <c r="EA67" s="18">
        <f t="shared" si="118"/>
        <v>0.5714285714285714</v>
      </c>
      <c r="EB67" s="18">
        <f t="shared" si="118"/>
        <v>0.76190476190476186</v>
      </c>
      <c r="EC67" s="18">
        <f t="shared" si="118"/>
        <v>0.80952380952380953</v>
      </c>
      <c r="ED67" s="18">
        <f t="shared" si="118"/>
        <v>0.66666666666666663</v>
      </c>
      <c r="EE67" s="18">
        <f t="shared" si="118"/>
        <v>0.76190476190476186</v>
      </c>
      <c r="EF67" s="18">
        <f t="shared" si="118"/>
        <v>0.80952380952380953</v>
      </c>
      <c r="EG67" s="18">
        <f t="shared" si="118"/>
        <v>0.7142857142857143</v>
      </c>
      <c r="EH67" s="18">
        <f t="shared" si="118"/>
        <v>0.61904761904761907</v>
      </c>
      <c r="EI67" s="18">
        <f t="shared" si="118"/>
        <v>0.7142857142857143</v>
      </c>
      <c r="EJ67" s="18">
        <f t="shared" si="118"/>
        <v>0.76190476190476186</v>
      </c>
      <c r="EK67" s="18">
        <f t="shared" si="118"/>
        <v>0.66666666666666663</v>
      </c>
      <c r="EL67" s="18">
        <f t="shared" si="118"/>
        <v>0.61904761904761907</v>
      </c>
      <c r="EM67" s="18">
        <f t="shared" si="118"/>
        <v>0.38095238095238093</v>
      </c>
      <c r="EN67" s="18">
        <f t="shared" si="118"/>
        <v>0.5714285714285714</v>
      </c>
      <c r="EO67" s="18">
        <f t="shared" si="118"/>
        <v>0.2857142857142857</v>
      </c>
      <c r="EP67" s="18">
        <f t="shared" si="118"/>
        <v>0.2857142857142857</v>
      </c>
      <c r="EQ67" s="18">
        <f t="shared" si="118"/>
        <v>0.8571428571428571</v>
      </c>
      <c r="ER67" s="18">
        <f t="shared" si="118"/>
        <v>0.7142857142857143</v>
      </c>
      <c r="ES67" s="18">
        <f t="shared" si="118"/>
        <v>0.47619047619047616</v>
      </c>
      <c r="ET67" s="18">
        <f t="shared" si="118"/>
        <v>0.90476190476190477</v>
      </c>
      <c r="EU67" s="18">
        <f t="shared" si="118"/>
        <v>0.90476190476190477</v>
      </c>
      <c r="EV67" s="18">
        <f t="shared" si="118"/>
        <v>0.90476190476190477</v>
      </c>
      <c r="EW67" s="18">
        <f t="shared" si="118"/>
        <v>0.90476190476190477</v>
      </c>
      <c r="EX67" s="18">
        <f t="shared" si="118"/>
        <v>0.76190476190476186</v>
      </c>
      <c r="EY67" s="18">
        <f t="shared" si="118"/>
        <v>0.76190476190476186</v>
      </c>
      <c r="EZ67" s="18">
        <f t="shared" si="118"/>
        <v>0.90476190476190477</v>
      </c>
      <c r="FA67" s="18">
        <f t="shared" si="118"/>
        <v>0.66666666666666663</v>
      </c>
      <c r="FB67" s="18">
        <f t="shared" si="118"/>
        <v>0.61904761904761907</v>
      </c>
      <c r="FC67" s="18">
        <f t="shared" si="118"/>
        <v>0.80952380952380953</v>
      </c>
      <c r="FD67" s="18">
        <f t="shared" si="118"/>
        <v>0.90476190476190477</v>
      </c>
      <c r="FE67" s="18">
        <f t="shared" si="118"/>
        <v>0.76190476190476186</v>
      </c>
      <c r="FF67" s="18">
        <f t="shared" si="118"/>
        <v>0.66666666666666663</v>
      </c>
      <c r="FG67" s="18">
        <f t="shared" si="118"/>
        <v>0.90476190476190477</v>
      </c>
      <c r="FH67" s="18">
        <f t="shared" si="118"/>
        <v>0.80952380952380953</v>
      </c>
      <c r="FI67" s="18">
        <f t="shared" si="118"/>
        <v>0.61904761904761907</v>
      </c>
      <c r="FJ67" s="18">
        <f t="shared" si="118"/>
        <v>0.66666666666666663</v>
      </c>
      <c r="FK67" s="18">
        <f t="shared" si="118"/>
        <v>0.76190476190476186</v>
      </c>
      <c r="FL67" s="18">
        <f t="shared" si="118"/>
        <v>0.33333333333333331</v>
      </c>
      <c r="FM67" s="18">
        <f t="shared" si="118"/>
        <v>0.14285714285714285</v>
      </c>
      <c r="FN67" s="18">
        <f t="shared" si="118"/>
        <v>0.2857142857142857</v>
      </c>
      <c r="FO67" s="18">
        <f t="shared" si="118"/>
        <v>0.2857142857142857</v>
      </c>
      <c r="FP67" s="18">
        <f t="shared" si="118"/>
        <v>0.5714285714285714</v>
      </c>
      <c r="FQ67" s="18">
        <f t="shared" si="118"/>
        <v>0.33333333333333331</v>
      </c>
      <c r="FR67" s="18">
        <f t="shared" si="118"/>
        <v>0.2857142857142857</v>
      </c>
      <c r="FS67" s="18">
        <f t="shared" si="118"/>
        <v>0.33333333333333331</v>
      </c>
      <c r="FT67" s="18">
        <f t="shared" si="118"/>
        <v>0.42857142857142855</v>
      </c>
      <c r="FU67" s="18">
        <f t="shared" si="118"/>
        <v>0.42857142857142855</v>
      </c>
      <c r="FV67" s="18">
        <f t="shared" si="118"/>
        <v>0.42857142857142855</v>
      </c>
      <c r="FW67" s="18">
        <f t="shared" si="118"/>
        <v>0.42857142857142855</v>
      </c>
      <c r="FX67" s="18">
        <f t="shared" si="118"/>
        <v>0.90476190476190477</v>
      </c>
      <c r="FY67" s="18">
        <f t="shared" si="118"/>
        <v>0.8571428571428571</v>
      </c>
      <c r="FZ67" s="18">
        <f t="shared" si="118"/>
        <v>0.7142857142857143</v>
      </c>
      <c r="GA67" s="18">
        <f t="shared" si="118"/>
        <v>0.38095238095238093</v>
      </c>
      <c r="GB67" s="18">
        <f t="shared" si="118"/>
        <v>0.80952380952380953</v>
      </c>
      <c r="GC67" s="18">
        <f t="shared" si="118"/>
        <v>0.80952380952380953</v>
      </c>
      <c r="GD67" s="18">
        <f t="shared" si="118"/>
        <v>0.61904761904761907</v>
      </c>
      <c r="GE67" s="18">
        <f t="shared" si="118"/>
        <v>0.5714285714285714</v>
      </c>
      <c r="GF67" s="18">
        <f t="shared" si="118"/>
        <v>0.61904761904761907</v>
      </c>
      <c r="GG67" s="18">
        <f t="shared" si="118"/>
        <v>0.61904761904761907</v>
      </c>
      <c r="GH67" s="18">
        <f t="shared" si="118"/>
        <v>0.66666666666666663</v>
      </c>
      <c r="GI67" s="18">
        <f t="shared" si="118"/>
        <v>0.76190476190476186</v>
      </c>
      <c r="GJ67" s="18">
        <f t="shared" si="118"/>
        <v>0.23809523809523808</v>
      </c>
      <c r="GK67" s="18">
        <f t="shared" si="118"/>
        <v>9.5238095238095233E-2</v>
      </c>
      <c r="GL67" s="18">
        <f t="shared" si="115"/>
        <v>0.7142857142857143</v>
      </c>
      <c r="GM67" s="18">
        <f t="shared" si="115"/>
        <v>0.7142857142857143</v>
      </c>
      <c r="GN67" s="18">
        <f t="shared" si="115"/>
        <v>0.80952380952380953</v>
      </c>
      <c r="GO67" s="18">
        <f t="shared" si="115"/>
        <v>0.80952380952380953</v>
      </c>
      <c r="GP67" s="18">
        <f t="shared" si="115"/>
        <v>0.66666666666666663</v>
      </c>
      <c r="GQ67" s="18">
        <f t="shared" si="115"/>
        <v>0.61904761904761907</v>
      </c>
      <c r="GR67" s="18">
        <f t="shared" si="115"/>
        <v>0.8571428571428571</v>
      </c>
      <c r="GS67" s="18">
        <f t="shared" si="115"/>
        <v>0.76190476190476186</v>
      </c>
      <c r="GT67" s="18">
        <f t="shared" si="115"/>
        <v>0.52380952380952384</v>
      </c>
      <c r="GU67" s="18">
        <f t="shared" si="115"/>
        <v>0.38095238095238093</v>
      </c>
      <c r="GV67" s="18">
        <f t="shared" si="115"/>
        <v>0.38095238095238093</v>
      </c>
      <c r="GW67" s="18">
        <f t="shared" si="115"/>
        <v>0.23809523809523808</v>
      </c>
      <c r="GX67" s="18">
        <f t="shared" si="115"/>
        <v>0.52380952380952384</v>
      </c>
      <c r="GY67" s="18">
        <f t="shared" si="115"/>
        <v>0.76190476190476186</v>
      </c>
      <c r="GZ67" s="18">
        <f t="shared" si="115"/>
        <v>0.33333333333333331</v>
      </c>
      <c r="HA67" s="18">
        <f t="shared" si="115"/>
        <v>0.38095238095238093</v>
      </c>
      <c r="HB67" s="18">
        <f t="shared" si="115"/>
        <v>0.38095238095238093</v>
      </c>
      <c r="HC67" s="18">
        <f t="shared" si="115"/>
        <v>0.5714285714285714</v>
      </c>
      <c r="HD67" s="18">
        <f t="shared" si="115"/>
        <v>0.90476190476190477</v>
      </c>
      <c r="HE67" s="18">
        <f t="shared" si="115"/>
        <v>0.90476190476190477</v>
      </c>
      <c r="HF67" s="18">
        <f t="shared" si="115"/>
        <v>0.8571428571428571</v>
      </c>
      <c r="HG67" s="18">
        <f t="shared" si="115"/>
        <v>0.8571428571428571</v>
      </c>
      <c r="HH67" s="18">
        <f t="shared" si="115"/>
        <v>0.2857142857142857</v>
      </c>
      <c r="HI67" s="18">
        <f t="shared" si="115"/>
        <v>0.2857142857142857</v>
      </c>
      <c r="HJ67" s="18">
        <f t="shared" si="115"/>
        <v>0.33333333333333331</v>
      </c>
      <c r="HK67" s="18">
        <f t="shared" si="115"/>
        <v>0.7142857142857143</v>
      </c>
      <c r="HL67" s="18">
        <f t="shared" si="115"/>
        <v>0.5714285714285714</v>
      </c>
      <c r="HM67" s="18">
        <f t="shared" si="115"/>
        <v>9.5238095238095233E-2</v>
      </c>
      <c r="HN67" s="18">
        <f t="shared" si="115"/>
        <v>0.33333333333333331</v>
      </c>
      <c r="HO67" s="18">
        <f t="shared" si="115"/>
        <v>0.42857142857142855</v>
      </c>
      <c r="HP67" s="18">
        <f t="shared" si="115"/>
        <v>0.5714285714285714</v>
      </c>
      <c r="HQ67" s="18">
        <f t="shared" si="115"/>
        <v>0.7142857142857143</v>
      </c>
      <c r="HR67" s="18">
        <f t="shared" si="115"/>
        <v>0.8571428571428571</v>
      </c>
      <c r="HS67" s="18">
        <f t="shared" si="115"/>
        <v>0.80952380952380953</v>
      </c>
      <c r="HT67" s="18">
        <f t="shared" si="115"/>
        <v>0.66666666666666663</v>
      </c>
      <c r="HU67" s="18">
        <f t="shared" si="115"/>
        <v>0.47619047619047616</v>
      </c>
      <c r="HV67" s="18">
        <f t="shared" si="115"/>
        <v>0.76190476190476186</v>
      </c>
      <c r="HW67" s="18">
        <f t="shared" si="115"/>
        <v>0.8571428571428571</v>
      </c>
      <c r="HX67" s="18">
        <f t="shared" si="115"/>
        <v>0.90476190476190477</v>
      </c>
      <c r="HY67" s="18">
        <f t="shared" si="115"/>
        <v>0.90476190476190477</v>
      </c>
      <c r="HZ67" s="18">
        <f t="shared" si="115"/>
        <v>0.90476190476190477</v>
      </c>
      <c r="IA67" s="18">
        <f t="shared" si="115"/>
        <v>0.90476190476190477</v>
      </c>
      <c r="IB67" s="18">
        <f t="shared" si="115"/>
        <v>0.8571428571428571</v>
      </c>
      <c r="IC67" s="18">
        <f t="shared" si="115"/>
        <v>0.52380952380952384</v>
      </c>
      <c r="ID67" s="18">
        <f t="shared" si="115"/>
        <v>0.66666666666666663</v>
      </c>
      <c r="IE67" s="18">
        <f t="shared" si="115"/>
        <v>0.2857142857142857</v>
      </c>
      <c r="IF67" s="18">
        <f t="shared" si="115"/>
        <v>0.47619047619047616</v>
      </c>
      <c r="IG67" s="18">
        <f t="shared" si="115"/>
        <v>0.66666666666666663</v>
      </c>
      <c r="IH67" s="18">
        <f t="shared" si="115"/>
        <v>0.47619047619047616</v>
      </c>
      <c r="II67" s="18">
        <f t="shared" si="115"/>
        <v>0.2857142857142857</v>
      </c>
      <c r="IJ67" s="18">
        <f t="shared" si="115"/>
        <v>0.19047619047619047</v>
      </c>
      <c r="IK67" s="18">
        <f t="shared" si="115"/>
        <v>0.2857142857142857</v>
      </c>
      <c r="IL67" s="18">
        <f t="shared" si="115"/>
        <v>0.38095238095238093</v>
      </c>
      <c r="IM67" s="18">
        <f t="shared" si="115"/>
        <v>0.33333333333333331</v>
      </c>
      <c r="IN67" s="18">
        <f t="shared" si="115"/>
        <v>0.23809523809523808</v>
      </c>
      <c r="IO67" s="18">
        <f t="shared" si="115"/>
        <v>0.33333333333333331</v>
      </c>
      <c r="IP67" s="18">
        <f t="shared" si="115"/>
        <v>0.52380952380952384</v>
      </c>
      <c r="IQ67" s="18">
        <f t="shared" si="115"/>
        <v>0.66666666666666663</v>
      </c>
      <c r="IR67" s="18">
        <f t="shared" si="115"/>
        <v>0.42857142857142855</v>
      </c>
      <c r="IS67" s="18">
        <f t="shared" si="115"/>
        <v>0.5714285714285714</v>
      </c>
      <c r="IT67" s="18">
        <f t="shared" si="115"/>
        <v>0.66666666666666663</v>
      </c>
      <c r="IU67" s="18">
        <f t="shared" si="115"/>
        <v>0.14285714285714285</v>
      </c>
      <c r="IV67" s="18">
        <f t="shared" si="115"/>
        <v>0.14285714285714285</v>
      </c>
      <c r="IW67" s="18">
        <f t="shared" si="116"/>
        <v>0.2857142857142857</v>
      </c>
      <c r="IX67" s="18">
        <f t="shared" si="116"/>
        <v>0.33333333333333331</v>
      </c>
      <c r="IY67" s="18">
        <f t="shared" si="116"/>
        <v>0.19047619047619047</v>
      </c>
      <c r="IZ67" s="18">
        <f t="shared" si="116"/>
        <v>0.14285714285714285</v>
      </c>
      <c r="JA67" s="18">
        <f t="shared" si="116"/>
        <v>0.66666666666666663</v>
      </c>
      <c r="JB67" s="18">
        <f t="shared" si="116"/>
        <v>0.8571428571428571</v>
      </c>
      <c r="JC67" s="18">
        <f t="shared" si="116"/>
        <v>0.76190476190476186</v>
      </c>
      <c r="JD67" s="18">
        <f t="shared" si="116"/>
        <v>0.5714285714285714</v>
      </c>
      <c r="JE67" s="18">
        <f t="shared" si="116"/>
        <v>0.80952380952380953</v>
      </c>
      <c r="JF67" s="18">
        <f t="shared" si="116"/>
        <v>0.80952380952380953</v>
      </c>
      <c r="JG67" s="18">
        <f t="shared" si="116"/>
        <v>0.8571428571428571</v>
      </c>
      <c r="JH67" s="18">
        <f t="shared" si="116"/>
        <v>0.38095238095238093</v>
      </c>
      <c r="JI67" s="18">
        <f t="shared" si="116"/>
        <v>0.19047619047619047</v>
      </c>
      <c r="JJ67" s="18">
        <f t="shared" si="116"/>
        <v>0.66666666666666663</v>
      </c>
      <c r="JK67" s="18">
        <f t="shared" si="116"/>
        <v>0.7142857142857143</v>
      </c>
      <c r="JL67" s="18">
        <f t="shared" si="116"/>
        <v>0.90476190476190477</v>
      </c>
      <c r="JM67" s="18">
        <f t="shared" si="116"/>
        <v>0.90476190476190477</v>
      </c>
      <c r="JN67" s="18">
        <f t="shared" si="116"/>
        <v>0.7142857142857143</v>
      </c>
      <c r="JO67" s="18">
        <f t="shared" si="116"/>
        <v>0.80952380952380953</v>
      </c>
      <c r="JP67" s="18">
        <f t="shared" si="116"/>
        <v>0.8571428571428571</v>
      </c>
      <c r="JQ67" s="18">
        <f t="shared" si="116"/>
        <v>0.8571428571428571</v>
      </c>
      <c r="JR67" s="18">
        <f t="shared" si="116"/>
        <v>0.7142857142857143</v>
      </c>
      <c r="JS67" s="18">
        <f t="shared" si="116"/>
        <v>0.33333333333333331</v>
      </c>
      <c r="JT67" s="18">
        <f t="shared" si="116"/>
        <v>0.14285714285714285</v>
      </c>
      <c r="JU67" s="18">
        <f t="shared" si="116"/>
        <v>0.23809523809523808</v>
      </c>
      <c r="JV67" s="18">
        <f t="shared" si="116"/>
        <v>0.33333333333333331</v>
      </c>
      <c r="JW67" s="18">
        <f t="shared" si="116"/>
        <v>0.2857142857142857</v>
      </c>
      <c r="JX67" s="18">
        <f t="shared" si="116"/>
        <v>0.23809523809523808</v>
      </c>
      <c r="JY67" s="18">
        <f t="shared" si="116"/>
        <v>0.23809523809523808</v>
      </c>
      <c r="JZ67" s="18">
        <f t="shared" si="116"/>
        <v>0.14285714285714285</v>
      </c>
      <c r="KA67" s="18">
        <f t="shared" si="116"/>
        <v>0.23809523809523808</v>
      </c>
      <c r="KB67" s="18">
        <f t="shared" si="116"/>
        <v>0.2857142857142857</v>
      </c>
      <c r="KC67" s="18">
        <f t="shared" si="116"/>
        <v>0.66666666666666663</v>
      </c>
      <c r="KD67" s="18">
        <f t="shared" si="116"/>
        <v>0.66666666666666663</v>
      </c>
      <c r="KE67" s="18">
        <f t="shared" si="116"/>
        <v>0.76190476190476186</v>
      </c>
      <c r="KF67" s="18">
        <f t="shared" si="116"/>
        <v>0.47619047619047616</v>
      </c>
      <c r="KG67" s="18">
        <f t="shared" si="116"/>
        <v>0.7142857142857143</v>
      </c>
      <c r="KH67" s="18">
        <f t="shared" si="116"/>
        <v>0.80952380952380953</v>
      </c>
      <c r="KI67" s="18">
        <f t="shared" si="116"/>
        <v>0.90476190476190477</v>
      </c>
      <c r="KJ67" s="18">
        <f t="shared" si="116"/>
        <v>0.80952380952380953</v>
      </c>
      <c r="KK67" s="18">
        <f t="shared" si="116"/>
        <v>0.47619047619047616</v>
      </c>
      <c r="KL67" s="18">
        <f t="shared" si="116"/>
        <v>0.47619047619047616</v>
      </c>
      <c r="KM67" s="18">
        <f t="shared" si="116"/>
        <v>0.38095238095238093</v>
      </c>
      <c r="KN67" s="18">
        <f t="shared" si="116"/>
        <v>0.42857142857142855</v>
      </c>
      <c r="KO67" s="18">
        <f t="shared" si="116"/>
        <v>0.90476190476190477</v>
      </c>
      <c r="KP67" s="18">
        <f t="shared" si="116"/>
        <v>0.90476190476190477</v>
      </c>
      <c r="KQ67" s="18">
        <f t="shared" si="116"/>
        <v>0.76190476190476186</v>
      </c>
      <c r="KR67" s="18">
        <f t="shared" si="116"/>
        <v>0.7142857142857143</v>
      </c>
      <c r="KS67" s="18">
        <f t="shared" si="116"/>
        <v>0.80952380952380953</v>
      </c>
      <c r="KT67" s="18">
        <f t="shared" si="116"/>
        <v>0.8571428571428571</v>
      </c>
      <c r="KU67" s="18">
        <f t="shared" si="116"/>
        <v>0.23809523809523808</v>
      </c>
      <c r="KV67" s="18">
        <f t="shared" si="116"/>
        <v>0.19047619047619047</v>
      </c>
      <c r="KW67" s="18">
        <f t="shared" si="116"/>
        <v>0.23809523809523808</v>
      </c>
      <c r="KX67" s="18">
        <f t="shared" si="116"/>
        <v>4.7619047619047616E-2</v>
      </c>
      <c r="KY67" s="18">
        <f t="shared" si="116"/>
        <v>0.19047619047619047</v>
      </c>
      <c r="KZ67" s="18">
        <f t="shared" si="116"/>
        <v>0.61904761904761907</v>
      </c>
      <c r="LA67" s="18">
        <f t="shared" si="116"/>
        <v>0.38095238095238093</v>
      </c>
      <c r="LB67" s="18">
        <f t="shared" si="116"/>
        <v>0.80952380952380953</v>
      </c>
      <c r="LC67" s="18">
        <f t="shared" si="116"/>
        <v>0.95238095238095233</v>
      </c>
      <c r="LD67" s="18">
        <f t="shared" si="116"/>
        <v>0.8571428571428571</v>
      </c>
      <c r="LE67" s="18">
        <f t="shared" si="116"/>
        <v>0.80952380952380953</v>
      </c>
      <c r="LF67" s="18">
        <f t="shared" si="116"/>
        <v>0.7142857142857143</v>
      </c>
      <c r="LG67" s="18">
        <f t="shared" si="116"/>
        <v>0.80952380952380953</v>
      </c>
      <c r="LH67" s="18">
        <f t="shared" ref="LH67:LW70" si="120">_xlfn.RANK.EQ(LH17,LH$3:LH$22,1)/(COUNT(LH$3:LH$22)+1)</f>
        <v>0.95238095238095233</v>
      </c>
      <c r="LI67" s="18">
        <f t="shared" si="120"/>
        <v>0.80952380952380953</v>
      </c>
      <c r="LJ67" s="18">
        <f t="shared" si="120"/>
        <v>0.8571428571428571</v>
      </c>
      <c r="LK67" s="18">
        <f t="shared" si="120"/>
        <v>0.80952380952380953</v>
      </c>
      <c r="LL67" s="18">
        <f t="shared" si="120"/>
        <v>0.61904761904761907</v>
      </c>
      <c r="LM67" s="18">
        <f t="shared" si="120"/>
        <v>0.76190476190476186</v>
      </c>
      <c r="LN67" s="18">
        <f t="shared" si="120"/>
        <v>0.61904761904761907</v>
      </c>
      <c r="LO67" s="18">
        <f t="shared" si="120"/>
        <v>0.52380952380952384</v>
      </c>
      <c r="LP67" s="18">
        <f t="shared" si="120"/>
        <v>0.61904761904761907</v>
      </c>
      <c r="LQ67" s="18">
        <f t="shared" si="120"/>
        <v>0.80952380952380953</v>
      </c>
      <c r="LR67" s="18">
        <f t="shared" si="120"/>
        <v>0.76190476190476186</v>
      </c>
      <c r="LS67" s="18">
        <f t="shared" si="120"/>
        <v>0.61904761904761907</v>
      </c>
      <c r="LT67" s="18">
        <f t="shared" si="120"/>
        <v>0.7142857142857143</v>
      </c>
      <c r="LU67" s="18">
        <f t="shared" si="120"/>
        <v>0.61904761904761907</v>
      </c>
      <c r="LV67" s="18">
        <f t="shared" si="120"/>
        <v>0.61904761904761907</v>
      </c>
      <c r="LW67" s="18">
        <f t="shared" si="120"/>
        <v>0.7142857142857143</v>
      </c>
    </row>
    <row r="68" spans="1:335" x14ac:dyDescent="0.3">
      <c r="A68" s="15">
        <v>2015</v>
      </c>
      <c r="B68" s="18">
        <f t="shared" si="95"/>
        <v>0.95238095238095233</v>
      </c>
      <c r="C68" s="18">
        <f t="shared" si="119"/>
        <v>0.95238095238095233</v>
      </c>
      <c r="D68" s="18">
        <f t="shared" si="119"/>
        <v>0.95238095238095233</v>
      </c>
      <c r="E68" s="18">
        <f t="shared" si="119"/>
        <v>0.95238095238095233</v>
      </c>
      <c r="F68" s="18">
        <f t="shared" si="119"/>
        <v>0.95238095238095233</v>
      </c>
      <c r="G68" s="18">
        <f t="shared" si="119"/>
        <v>0.90476190476190477</v>
      </c>
      <c r="H68" s="18">
        <f t="shared" si="119"/>
        <v>0.90476190476190477</v>
      </c>
      <c r="I68" s="18">
        <f t="shared" si="119"/>
        <v>0.8571428571428571</v>
      </c>
      <c r="J68" s="18">
        <f t="shared" si="119"/>
        <v>0.47619047619047616</v>
      </c>
      <c r="K68" s="18">
        <f t="shared" si="119"/>
        <v>0.80952380952380953</v>
      </c>
      <c r="L68" s="18">
        <f t="shared" si="119"/>
        <v>0.8571428571428571</v>
      </c>
      <c r="M68" s="18">
        <f t="shared" si="119"/>
        <v>0.8571428571428571</v>
      </c>
      <c r="N68" s="18">
        <f t="shared" si="119"/>
        <v>0.80952380952380953</v>
      </c>
      <c r="O68" s="18">
        <f t="shared" si="119"/>
        <v>0.61904761904761907</v>
      </c>
      <c r="P68" s="18">
        <f t="shared" si="119"/>
        <v>0.7142857142857143</v>
      </c>
      <c r="Q68" s="18">
        <f t="shared" si="119"/>
        <v>0.66666666666666663</v>
      </c>
      <c r="R68" s="18">
        <f t="shared" si="119"/>
        <v>0.66666666666666663</v>
      </c>
      <c r="S68" s="18">
        <f t="shared" si="119"/>
        <v>0.90476190476190477</v>
      </c>
      <c r="T68" s="18">
        <f t="shared" si="119"/>
        <v>0.66666666666666663</v>
      </c>
      <c r="U68" s="18">
        <f t="shared" si="119"/>
        <v>0.5714285714285714</v>
      </c>
      <c r="V68" s="18">
        <f t="shared" si="119"/>
        <v>0.95238095238095233</v>
      </c>
      <c r="W68" s="18">
        <f t="shared" si="119"/>
        <v>0.95238095238095233</v>
      </c>
      <c r="X68" s="18">
        <f t="shared" si="119"/>
        <v>0.47619047619047616</v>
      </c>
      <c r="Y68" s="18">
        <f t="shared" si="119"/>
        <v>9.5238095238095233E-2</v>
      </c>
      <c r="Z68" s="18">
        <f t="shared" si="119"/>
        <v>0.33333333333333331</v>
      </c>
      <c r="AA68" s="18">
        <f t="shared" si="119"/>
        <v>0.90476190476190477</v>
      </c>
      <c r="AB68" s="18">
        <f t="shared" si="119"/>
        <v>0.95238095238095233</v>
      </c>
      <c r="AC68" s="18">
        <f t="shared" si="119"/>
        <v>0.80952380952380953</v>
      </c>
      <c r="AD68" s="18">
        <f t="shared" si="119"/>
        <v>0.8571428571428571</v>
      </c>
      <c r="AE68" s="18">
        <f t="shared" si="119"/>
        <v>0.5714285714285714</v>
      </c>
      <c r="AF68" s="18">
        <f t="shared" si="119"/>
        <v>0.7142857142857143</v>
      </c>
      <c r="AG68" s="18">
        <f t="shared" si="119"/>
        <v>0.7142857142857143</v>
      </c>
      <c r="AH68" s="18">
        <f t="shared" si="119"/>
        <v>0.5714285714285714</v>
      </c>
      <c r="AI68" s="18">
        <f t="shared" si="119"/>
        <v>0.7142857142857143</v>
      </c>
      <c r="AJ68" s="18">
        <f t="shared" si="119"/>
        <v>0.52380952380952384</v>
      </c>
      <c r="AK68" s="18">
        <f t="shared" si="119"/>
        <v>0.47619047619047616</v>
      </c>
      <c r="AL68" s="18">
        <f t="shared" si="119"/>
        <v>0.38095238095238093</v>
      </c>
      <c r="AM68" s="18">
        <f t="shared" si="119"/>
        <v>4.7619047619047616E-2</v>
      </c>
      <c r="AN68" s="18">
        <f t="shared" si="119"/>
        <v>4.7619047619047616E-2</v>
      </c>
      <c r="AO68" s="18">
        <f t="shared" si="119"/>
        <v>0.14285714285714285</v>
      </c>
      <c r="AP68" s="18">
        <f t="shared" si="119"/>
        <v>0.14285714285714285</v>
      </c>
      <c r="AQ68" s="18">
        <f t="shared" si="119"/>
        <v>0.61904761904761907</v>
      </c>
      <c r="AR68" s="18">
        <f t="shared" si="119"/>
        <v>0.76190476190476186</v>
      </c>
      <c r="AS68" s="18">
        <f t="shared" si="119"/>
        <v>0.80952380952380953</v>
      </c>
      <c r="AT68" s="18">
        <f t="shared" si="119"/>
        <v>0.95238095238095233</v>
      </c>
      <c r="AU68" s="18">
        <f t="shared" si="119"/>
        <v>0.95238095238095233</v>
      </c>
      <c r="AV68" s="18">
        <f t="shared" si="119"/>
        <v>0.95238095238095233</v>
      </c>
      <c r="AW68" s="18">
        <f t="shared" si="119"/>
        <v>0.95238095238095233</v>
      </c>
      <c r="AX68" s="18">
        <f t="shared" si="119"/>
        <v>0.76190476190476186</v>
      </c>
      <c r="AY68" s="18">
        <f t="shared" si="119"/>
        <v>0.33333333333333331</v>
      </c>
      <c r="AZ68" s="18">
        <f t="shared" si="119"/>
        <v>0.66666666666666663</v>
      </c>
      <c r="BA68" s="18">
        <f t="shared" si="119"/>
        <v>0.95238095238095233</v>
      </c>
      <c r="BB68" s="18">
        <f t="shared" si="119"/>
        <v>0.95238095238095233</v>
      </c>
      <c r="BC68" s="18">
        <f t="shared" si="119"/>
        <v>0.80952380952380953</v>
      </c>
      <c r="BD68" s="18">
        <f t="shared" si="119"/>
        <v>0.95238095238095233</v>
      </c>
      <c r="BE68" s="18">
        <f t="shared" si="119"/>
        <v>0.95238095238095233</v>
      </c>
      <c r="BF68" s="18">
        <f t="shared" si="119"/>
        <v>0.33333333333333331</v>
      </c>
      <c r="BG68" s="18">
        <f t="shared" si="119"/>
        <v>0.7142857142857143</v>
      </c>
      <c r="BH68" s="18">
        <f t="shared" si="119"/>
        <v>0.8571428571428571</v>
      </c>
      <c r="BI68" s="18">
        <f t="shared" si="119"/>
        <v>0.8571428571428571</v>
      </c>
      <c r="BJ68" s="18">
        <f t="shared" si="119"/>
        <v>0.8571428571428571</v>
      </c>
      <c r="BK68" s="18">
        <f t="shared" si="119"/>
        <v>0.8571428571428571</v>
      </c>
      <c r="BL68" s="18">
        <f t="shared" si="119"/>
        <v>0.8571428571428571</v>
      </c>
      <c r="BM68" s="18">
        <f t="shared" si="119"/>
        <v>0.95238095238095233</v>
      </c>
      <c r="BN68" s="18">
        <f t="shared" si="119"/>
        <v>0.95238095238095233</v>
      </c>
      <c r="BO68" s="18">
        <f t="shared" si="117"/>
        <v>0.95238095238095233</v>
      </c>
      <c r="BP68" s="18">
        <f t="shared" si="117"/>
        <v>0.8571428571428571</v>
      </c>
      <c r="BQ68" s="18">
        <f t="shared" si="117"/>
        <v>0.80952380952380953</v>
      </c>
      <c r="BR68" s="18">
        <f t="shared" si="117"/>
        <v>0.90476190476190477</v>
      </c>
      <c r="BS68" s="18">
        <f t="shared" si="117"/>
        <v>0.90476190476190477</v>
      </c>
      <c r="BT68" s="18">
        <f t="shared" si="117"/>
        <v>0.76190476190476186</v>
      </c>
      <c r="BU68" s="18">
        <f t="shared" si="117"/>
        <v>0.42857142857142855</v>
      </c>
      <c r="BV68" s="18">
        <f t="shared" si="117"/>
        <v>0.33333333333333331</v>
      </c>
      <c r="BW68" s="18">
        <f t="shared" si="117"/>
        <v>0.38095238095238093</v>
      </c>
      <c r="BX68" s="18">
        <f t="shared" si="117"/>
        <v>0.19047619047619047</v>
      </c>
      <c r="BY68" s="18">
        <f t="shared" si="117"/>
        <v>0.52380952380952384</v>
      </c>
      <c r="BZ68" s="18">
        <f t="shared" si="117"/>
        <v>0.80952380952380953</v>
      </c>
      <c r="CA68" s="18">
        <f t="shared" si="117"/>
        <v>0.80952380952380953</v>
      </c>
      <c r="CB68" s="18">
        <f t="shared" si="117"/>
        <v>0.52380952380952384</v>
      </c>
      <c r="CC68" s="18">
        <f t="shared" si="117"/>
        <v>0.76190476190476186</v>
      </c>
      <c r="CD68" s="18">
        <f t="shared" si="117"/>
        <v>0.76190476190476186</v>
      </c>
      <c r="CE68" s="18">
        <f t="shared" si="117"/>
        <v>0.95238095238095233</v>
      </c>
      <c r="CF68" s="18">
        <f t="shared" si="117"/>
        <v>0.95238095238095233</v>
      </c>
      <c r="CG68" s="18">
        <f t="shared" si="117"/>
        <v>0.90476190476190477</v>
      </c>
      <c r="CH68" s="18">
        <f t="shared" si="117"/>
        <v>0.95238095238095233</v>
      </c>
      <c r="CI68" s="18">
        <f t="shared" si="117"/>
        <v>0.33333333333333331</v>
      </c>
      <c r="CJ68" s="18">
        <f t="shared" si="117"/>
        <v>0.19047619047619047</v>
      </c>
      <c r="CK68" s="18">
        <f t="shared" si="117"/>
        <v>0.52380952380952384</v>
      </c>
      <c r="CL68" s="18">
        <f t="shared" si="117"/>
        <v>0.90476190476190477</v>
      </c>
      <c r="CM68" s="18">
        <f t="shared" si="117"/>
        <v>0.7142857142857143</v>
      </c>
      <c r="CN68" s="18">
        <f t="shared" si="117"/>
        <v>0.5714285714285714</v>
      </c>
      <c r="CO68" s="18">
        <f t="shared" si="117"/>
        <v>0.7142857142857143</v>
      </c>
      <c r="CP68" s="18">
        <f t="shared" si="117"/>
        <v>0.66666666666666663</v>
      </c>
      <c r="CQ68" s="18">
        <f t="shared" si="117"/>
        <v>0.95238095238095233</v>
      </c>
      <c r="CR68" s="18">
        <f t="shared" si="117"/>
        <v>0.95238095238095233</v>
      </c>
      <c r="CS68" s="18">
        <f t="shared" si="117"/>
        <v>0.95238095238095233</v>
      </c>
      <c r="CT68" s="18">
        <f t="shared" si="117"/>
        <v>0.95238095238095233</v>
      </c>
      <c r="CU68" s="18">
        <f t="shared" si="117"/>
        <v>0.95238095238095233</v>
      </c>
      <c r="CV68" s="18">
        <f t="shared" si="117"/>
        <v>0.90476190476190477</v>
      </c>
      <c r="CW68" s="18">
        <f t="shared" si="117"/>
        <v>0.7142857142857143</v>
      </c>
      <c r="CX68" s="18">
        <f t="shared" si="117"/>
        <v>0.7142857142857143</v>
      </c>
      <c r="CY68" s="18">
        <f t="shared" si="117"/>
        <v>0.80952380952380953</v>
      </c>
      <c r="CZ68" s="18">
        <f t="shared" si="117"/>
        <v>0.95238095238095233</v>
      </c>
      <c r="DA68" s="18">
        <f t="shared" si="117"/>
        <v>0.95238095238095233</v>
      </c>
      <c r="DB68" s="18">
        <f t="shared" si="117"/>
        <v>0.7142857142857143</v>
      </c>
      <c r="DC68" s="18">
        <f t="shared" si="117"/>
        <v>0.38095238095238093</v>
      </c>
      <c r="DD68" s="18">
        <f t="shared" si="117"/>
        <v>0.80952380952380953</v>
      </c>
      <c r="DE68" s="18">
        <f t="shared" si="117"/>
        <v>0.90476190476190477</v>
      </c>
      <c r="DF68" s="18">
        <f t="shared" si="117"/>
        <v>0.95238095238095233</v>
      </c>
      <c r="DG68" s="18">
        <f t="shared" si="117"/>
        <v>0.66666666666666663</v>
      </c>
      <c r="DH68" s="18">
        <f t="shared" si="117"/>
        <v>0.95238095238095233</v>
      </c>
      <c r="DI68" s="18">
        <f t="shared" si="117"/>
        <v>0.95238095238095233</v>
      </c>
      <c r="DJ68" s="18">
        <f t="shared" si="117"/>
        <v>0.66666666666666663</v>
      </c>
      <c r="DK68" s="18">
        <f t="shared" si="117"/>
        <v>0.66666666666666663</v>
      </c>
      <c r="DL68" s="18">
        <f t="shared" si="117"/>
        <v>0.2857142857142857</v>
      </c>
      <c r="DM68" s="18">
        <f t="shared" si="117"/>
        <v>0.42857142857142855</v>
      </c>
      <c r="DN68" s="18">
        <f t="shared" si="117"/>
        <v>0.38095238095238093</v>
      </c>
      <c r="DO68" s="18">
        <f t="shared" si="117"/>
        <v>0.23809523809523808</v>
      </c>
      <c r="DP68" s="18">
        <f t="shared" si="117"/>
        <v>0.52380952380952384</v>
      </c>
      <c r="DQ68" s="18">
        <f t="shared" si="117"/>
        <v>0.66666666666666663</v>
      </c>
      <c r="DR68" s="18">
        <f t="shared" si="117"/>
        <v>0.7142857142857143</v>
      </c>
      <c r="DS68" s="18">
        <f t="shared" si="117"/>
        <v>0.80952380952380953</v>
      </c>
      <c r="DT68" s="18">
        <f t="shared" si="117"/>
        <v>0.2857142857142857</v>
      </c>
      <c r="DU68" s="18">
        <f t="shared" si="117"/>
        <v>0.42857142857142855</v>
      </c>
      <c r="DV68" s="18">
        <f t="shared" si="117"/>
        <v>0.80952380952380953</v>
      </c>
      <c r="DW68" s="18">
        <f t="shared" si="117"/>
        <v>0.95238095238095233</v>
      </c>
      <c r="DX68" s="18">
        <f t="shared" si="117"/>
        <v>0.8571428571428571</v>
      </c>
      <c r="DY68" s="18">
        <f t="shared" si="117"/>
        <v>0.90476190476190477</v>
      </c>
      <c r="DZ68" s="18">
        <f t="shared" si="118"/>
        <v>0.90476190476190477</v>
      </c>
      <c r="EA68" s="18">
        <f t="shared" si="118"/>
        <v>0.90476190476190477</v>
      </c>
      <c r="EB68" s="18">
        <f t="shared" si="118"/>
        <v>0.38095238095238093</v>
      </c>
      <c r="EC68" s="18">
        <f t="shared" si="118"/>
        <v>0.33333333333333331</v>
      </c>
      <c r="ED68" s="18">
        <f t="shared" si="118"/>
        <v>0.61904761904761907</v>
      </c>
      <c r="EE68" s="18">
        <f t="shared" si="118"/>
        <v>0.90476190476190477</v>
      </c>
      <c r="EF68" s="18">
        <f t="shared" si="118"/>
        <v>0.90476190476190477</v>
      </c>
      <c r="EG68" s="18">
        <f t="shared" si="118"/>
        <v>0.80952380952380953</v>
      </c>
      <c r="EH68" s="18">
        <f t="shared" si="118"/>
        <v>0.76190476190476186</v>
      </c>
      <c r="EI68" s="18">
        <f t="shared" si="118"/>
        <v>0.76190476190476186</v>
      </c>
      <c r="EJ68" s="18">
        <f t="shared" si="118"/>
        <v>0.5714285714285714</v>
      </c>
      <c r="EK68" s="18">
        <f t="shared" si="118"/>
        <v>0.8571428571428571</v>
      </c>
      <c r="EL68" s="18">
        <f t="shared" si="118"/>
        <v>0.90476190476190477</v>
      </c>
      <c r="EM68" s="18">
        <f t="shared" si="118"/>
        <v>0.8571428571428571</v>
      </c>
      <c r="EN68" s="18">
        <f t="shared" si="118"/>
        <v>0.90476190476190477</v>
      </c>
      <c r="EO68" s="18">
        <f t="shared" si="118"/>
        <v>0.8571428571428571</v>
      </c>
      <c r="EP68" s="18">
        <f t="shared" si="118"/>
        <v>0.8571428571428571</v>
      </c>
      <c r="EQ68" s="18">
        <f t="shared" si="118"/>
        <v>0.95238095238095233</v>
      </c>
      <c r="ER68" s="18">
        <f t="shared" si="118"/>
        <v>0.90476190476190477</v>
      </c>
      <c r="ES68" s="18">
        <f t="shared" si="118"/>
        <v>0.23809523809523808</v>
      </c>
      <c r="ET68" s="18">
        <f t="shared" si="118"/>
        <v>9.5238095238095233E-2</v>
      </c>
      <c r="EU68" s="18">
        <f t="shared" si="118"/>
        <v>0.42857142857142855</v>
      </c>
      <c r="EV68" s="18">
        <f t="shared" si="118"/>
        <v>0.8571428571428571</v>
      </c>
      <c r="EW68" s="18">
        <f t="shared" si="118"/>
        <v>0.8571428571428571</v>
      </c>
      <c r="EX68" s="18">
        <f t="shared" si="118"/>
        <v>0.90476190476190477</v>
      </c>
      <c r="EY68" s="18">
        <f t="shared" si="118"/>
        <v>0.8571428571428571</v>
      </c>
      <c r="EZ68" s="18">
        <f t="shared" si="118"/>
        <v>0.42857142857142855</v>
      </c>
      <c r="FA68" s="18">
        <f t="shared" si="118"/>
        <v>0.2857142857142857</v>
      </c>
      <c r="FB68" s="18">
        <f t="shared" si="118"/>
        <v>0.33333333333333331</v>
      </c>
      <c r="FC68" s="18">
        <f t="shared" si="118"/>
        <v>0.7142857142857143</v>
      </c>
      <c r="FD68" s="18">
        <f t="shared" si="118"/>
        <v>0.80952380952380953</v>
      </c>
      <c r="FE68" s="18">
        <f t="shared" si="118"/>
        <v>0.90476190476190477</v>
      </c>
      <c r="FF68" s="18">
        <f t="shared" si="118"/>
        <v>0.8571428571428571</v>
      </c>
      <c r="FG68" s="18">
        <f t="shared" si="118"/>
        <v>0.5714285714285714</v>
      </c>
      <c r="FH68" s="18">
        <f t="shared" si="118"/>
        <v>0.47619047619047616</v>
      </c>
      <c r="FI68" s="18">
        <f t="shared" si="118"/>
        <v>0.47619047619047616</v>
      </c>
      <c r="FJ68" s="18">
        <f t="shared" si="118"/>
        <v>0.52380952380952384</v>
      </c>
      <c r="FK68" s="18">
        <f t="shared" si="118"/>
        <v>0.66666666666666663</v>
      </c>
      <c r="FL68" s="18">
        <f t="shared" si="118"/>
        <v>0.42857142857142855</v>
      </c>
      <c r="FM68" s="18">
        <f t="shared" si="118"/>
        <v>0.76190476190476186</v>
      </c>
      <c r="FN68" s="18">
        <f t="shared" si="118"/>
        <v>0.52380952380952384</v>
      </c>
      <c r="FO68" s="18">
        <f t="shared" si="118"/>
        <v>0.5714285714285714</v>
      </c>
      <c r="FP68" s="18">
        <f t="shared" si="118"/>
        <v>0.42857142857142855</v>
      </c>
      <c r="FQ68" s="18">
        <f t="shared" si="118"/>
        <v>0.42857142857142855</v>
      </c>
      <c r="FR68" s="18">
        <f t="shared" si="118"/>
        <v>0.42857142857142855</v>
      </c>
      <c r="FS68" s="18">
        <f t="shared" si="118"/>
        <v>0.5714285714285714</v>
      </c>
      <c r="FT68" s="18">
        <f t="shared" si="118"/>
        <v>0.38095238095238093</v>
      </c>
      <c r="FU68" s="18">
        <f t="shared" si="118"/>
        <v>0.52380952380952384</v>
      </c>
      <c r="FV68" s="18">
        <f t="shared" si="118"/>
        <v>0.8571428571428571</v>
      </c>
      <c r="FW68" s="18">
        <f t="shared" si="118"/>
        <v>0.80952380952380953</v>
      </c>
      <c r="FX68" s="18">
        <f t="shared" si="118"/>
        <v>0.80952380952380953</v>
      </c>
      <c r="FY68" s="18">
        <f t="shared" si="118"/>
        <v>0.5714285714285714</v>
      </c>
      <c r="FZ68" s="18">
        <f t="shared" si="118"/>
        <v>0.52380952380952384</v>
      </c>
      <c r="GA68" s="18">
        <f t="shared" si="118"/>
        <v>0.90476190476190477</v>
      </c>
      <c r="GB68" s="18">
        <f t="shared" si="118"/>
        <v>0.95238095238095233</v>
      </c>
      <c r="GC68" s="18">
        <f t="shared" si="118"/>
        <v>0.90476190476190477</v>
      </c>
      <c r="GD68" s="18">
        <f t="shared" si="118"/>
        <v>0.90476190476190477</v>
      </c>
      <c r="GE68" s="18">
        <f t="shared" si="118"/>
        <v>0.8571428571428571</v>
      </c>
      <c r="GF68" s="18">
        <f t="shared" si="118"/>
        <v>0.8571428571428571</v>
      </c>
      <c r="GG68" s="18">
        <f t="shared" si="118"/>
        <v>0.76190476190476186</v>
      </c>
      <c r="GH68" s="18">
        <f t="shared" si="118"/>
        <v>0.7142857142857143</v>
      </c>
      <c r="GI68" s="18">
        <f t="shared" si="118"/>
        <v>0.5714285714285714</v>
      </c>
      <c r="GJ68" s="18">
        <f t="shared" si="118"/>
        <v>0.8571428571428571</v>
      </c>
      <c r="GK68" s="18">
        <f t="shared" ref="GK68:IV71" si="121">_xlfn.RANK.EQ(GK18,GK$3:GK$22,1)/(COUNT(GK$3:GK$22)+1)</f>
        <v>0.76190476190476186</v>
      </c>
      <c r="GL68" s="18">
        <f t="shared" si="121"/>
        <v>0.90476190476190477</v>
      </c>
      <c r="GM68" s="18">
        <f t="shared" si="121"/>
        <v>0.8571428571428571</v>
      </c>
      <c r="GN68" s="18">
        <f t="shared" si="121"/>
        <v>0.47619047619047616</v>
      </c>
      <c r="GO68" s="18">
        <f t="shared" si="121"/>
        <v>0.66666666666666663</v>
      </c>
      <c r="GP68" s="18">
        <f t="shared" si="121"/>
        <v>0.61904761904761907</v>
      </c>
      <c r="GQ68" s="18">
        <f t="shared" si="121"/>
        <v>0.76190476190476186</v>
      </c>
      <c r="GR68" s="18">
        <f t="shared" si="121"/>
        <v>0.80952380952380953</v>
      </c>
      <c r="GS68" s="18">
        <f t="shared" si="121"/>
        <v>0.7142857142857143</v>
      </c>
      <c r="GT68" s="18">
        <f t="shared" si="121"/>
        <v>0.66666666666666663</v>
      </c>
      <c r="GU68" s="18">
        <f t="shared" si="121"/>
        <v>0.61904761904761907</v>
      </c>
      <c r="GV68" s="18">
        <f t="shared" si="121"/>
        <v>0.7142857142857143</v>
      </c>
      <c r="GW68" s="18">
        <f t="shared" si="121"/>
        <v>0.90476190476190477</v>
      </c>
      <c r="GX68" s="18">
        <f t="shared" si="121"/>
        <v>0.95238095238095233</v>
      </c>
      <c r="GY68" s="18">
        <f t="shared" si="121"/>
        <v>0.80952380952380953</v>
      </c>
      <c r="GZ68" s="18">
        <f t="shared" si="121"/>
        <v>0.76190476190476186</v>
      </c>
      <c r="HA68" s="18">
        <f t="shared" si="121"/>
        <v>0.66666666666666663</v>
      </c>
      <c r="HB68" s="18">
        <f t="shared" si="121"/>
        <v>0.42857142857142855</v>
      </c>
      <c r="HC68" s="18">
        <f t="shared" si="121"/>
        <v>0.66666666666666663</v>
      </c>
      <c r="HD68" s="18">
        <f t="shared" si="121"/>
        <v>0.76190476190476186</v>
      </c>
      <c r="HE68" s="18">
        <f t="shared" si="121"/>
        <v>0.38095238095238093</v>
      </c>
      <c r="HF68" s="18">
        <f t="shared" si="121"/>
        <v>0.23809523809523808</v>
      </c>
      <c r="HG68" s="18">
        <f t="shared" si="121"/>
        <v>0.76190476190476186</v>
      </c>
      <c r="HH68" s="18">
        <f t="shared" si="121"/>
        <v>0.33333333333333331</v>
      </c>
      <c r="HI68" s="18">
        <f t="shared" si="121"/>
        <v>0.47619047619047616</v>
      </c>
      <c r="HJ68" s="18">
        <f t="shared" si="121"/>
        <v>0.90476190476190477</v>
      </c>
      <c r="HK68" s="18">
        <f t="shared" si="121"/>
        <v>0.42857142857142855</v>
      </c>
      <c r="HL68" s="18">
        <f t="shared" si="121"/>
        <v>0.23809523809523808</v>
      </c>
      <c r="HM68" s="18">
        <f t="shared" si="121"/>
        <v>0.19047619047619047</v>
      </c>
      <c r="HN68" s="18">
        <f t="shared" si="121"/>
        <v>0.19047619047619047</v>
      </c>
      <c r="HO68" s="18">
        <f t="shared" si="121"/>
        <v>0.5714285714285714</v>
      </c>
      <c r="HP68" s="18">
        <f t="shared" si="121"/>
        <v>0.80952380952380953</v>
      </c>
      <c r="HQ68" s="18">
        <f t="shared" si="121"/>
        <v>0.90476190476190477</v>
      </c>
      <c r="HR68" s="18">
        <f t="shared" si="121"/>
        <v>0.90476190476190477</v>
      </c>
      <c r="HS68" s="18">
        <f t="shared" si="121"/>
        <v>0.7142857142857143</v>
      </c>
      <c r="HT68" s="18">
        <f t="shared" si="121"/>
        <v>0.80952380952380953</v>
      </c>
      <c r="HU68" s="18">
        <f t="shared" si="121"/>
        <v>0.38095238095238093</v>
      </c>
      <c r="HV68" s="18">
        <f t="shared" si="121"/>
        <v>0.80952380952380953</v>
      </c>
      <c r="HW68" s="18">
        <f t="shared" si="121"/>
        <v>0.76190476190476186</v>
      </c>
      <c r="HX68" s="18">
        <f t="shared" si="121"/>
        <v>0.52380952380952384</v>
      </c>
      <c r="HY68" s="18">
        <f t="shared" si="121"/>
        <v>0.66666666666666663</v>
      </c>
      <c r="HZ68" s="18">
        <f t="shared" si="121"/>
        <v>0.8571428571428571</v>
      </c>
      <c r="IA68" s="18">
        <f t="shared" si="121"/>
        <v>0.80952380952380953</v>
      </c>
      <c r="IB68" s="18">
        <f t="shared" si="121"/>
        <v>0.90476190476190477</v>
      </c>
      <c r="IC68" s="18">
        <f t="shared" si="121"/>
        <v>0.90476190476190477</v>
      </c>
      <c r="ID68" s="18">
        <f t="shared" si="121"/>
        <v>0.47619047619047616</v>
      </c>
      <c r="IE68" s="18">
        <f t="shared" si="121"/>
        <v>0.42857142857142855</v>
      </c>
      <c r="IF68" s="18">
        <f t="shared" si="121"/>
        <v>0.76190476190476186</v>
      </c>
      <c r="IG68" s="18">
        <f t="shared" si="121"/>
        <v>0.8571428571428571</v>
      </c>
      <c r="IH68" s="18">
        <f t="shared" si="121"/>
        <v>0.80952380952380953</v>
      </c>
      <c r="II68" s="18">
        <f t="shared" si="121"/>
        <v>0.7142857142857143</v>
      </c>
      <c r="IJ68" s="18">
        <f t="shared" si="121"/>
        <v>0.52380952380952384</v>
      </c>
      <c r="IK68" s="18">
        <f t="shared" si="121"/>
        <v>0.95238095238095233</v>
      </c>
      <c r="IL68" s="18">
        <f t="shared" si="121"/>
        <v>0.95238095238095233</v>
      </c>
      <c r="IM68" s="18">
        <f t="shared" si="121"/>
        <v>0.90476190476190477</v>
      </c>
      <c r="IN68" s="18">
        <f t="shared" si="121"/>
        <v>0.80952380952380953</v>
      </c>
      <c r="IO68" s="18">
        <f t="shared" si="121"/>
        <v>0.66666666666666663</v>
      </c>
      <c r="IP68" s="18">
        <f t="shared" si="121"/>
        <v>0.90476190476190477</v>
      </c>
      <c r="IQ68" s="18">
        <f t="shared" si="121"/>
        <v>0.95238095238095233</v>
      </c>
      <c r="IR68" s="18">
        <f t="shared" si="121"/>
        <v>0.90476190476190477</v>
      </c>
      <c r="IS68" s="18">
        <f t="shared" si="121"/>
        <v>0.76190476190476186</v>
      </c>
      <c r="IT68" s="18">
        <f t="shared" si="121"/>
        <v>0.80952380952380953</v>
      </c>
      <c r="IU68" s="18">
        <f t="shared" si="121"/>
        <v>0.7142857142857143</v>
      </c>
      <c r="IV68" s="18">
        <f t="shared" si="121"/>
        <v>0.66666666666666663</v>
      </c>
      <c r="IW68" s="18">
        <f t="shared" ref="IW68:LH71" si="122">_xlfn.RANK.EQ(IW18,IW$3:IW$22,1)/(COUNT(IW$3:IW$22)+1)</f>
        <v>0.7142857142857143</v>
      </c>
      <c r="IX68" s="18">
        <f t="shared" si="122"/>
        <v>0.42857142857142855</v>
      </c>
      <c r="IY68" s="18">
        <f t="shared" si="122"/>
        <v>4.7619047619047616E-2</v>
      </c>
      <c r="IZ68" s="18">
        <f t="shared" si="122"/>
        <v>0.8571428571428571</v>
      </c>
      <c r="JA68" s="18">
        <f t="shared" si="122"/>
        <v>0.33333333333333331</v>
      </c>
      <c r="JB68" s="18">
        <f t="shared" si="122"/>
        <v>0.2857142857142857</v>
      </c>
      <c r="JC68" s="18">
        <f t="shared" si="122"/>
        <v>0.33333333333333331</v>
      </c>
      <c r="JD68" s="18">
        <f t="shared" si="122"/>
        <v>0.42857142857142855</v>
      </c>
      <c r="JE68" s="18">
        <f t="shared" si="122"/>
        <v>0.52380952380952384</v>
      </c>
      <c r="JF68" s="18">
        <f t="shared" si="122"/>
        <v>0.52380952380952384</v>
      </c>
      <c r="JG68" s="18">
        <f t="shared" si="122"/>
        <v>0.52380952380952384</v>
      </c>
      <c r="JH68" s="18">
        <f t="shared" si="122"/>
        <v>0.66666666666666663</v>
      </c>
      <c r="JI68" s="18">
        <f t="shared" si="122"/>
        <v>0.76190476190476186</v>
      </c>
      <c r="JJ68" s="18">
        <f t="shared" si="122"/>
        <v>0.38095238095238093</v>
      </c>
      <c r="JK68" s="18">
        <f t="shared" si="122"/>
        <v>0.5714285714285714</v>
      </c>
      <c r="JL68" s="18">
        <f t="shared" si="122"/>
        <v>0.38095238095238093</v>
      </c>
      <c r="JM68" s="18">
        <f t="shared" si="122"/>
        <v>0.33333333333333331</v>
      </c>
      <c r="JN68" s="18">
        <f t="shared" si="122"/>
        <v>0.23809523809523808</v>
      </c>
      <c r="JO68" s="18">
        <f t="shared" si="122"/>
        <v>0.19047619047619047</v>
      </c>
      <c r="JP68" s="18">
        <f t="shared" si="122"/>
        <v>0.33333333333333331</v>
      </c>
      <c r="JQ68" s="18">
        <f t="shared" si="122"/>
        <v>0.76190476190476186</v>
      </c>
      <c r="JR68" s="18">
        <f t="shared" si="122"/>
        <v>0.95238095238095233</v>
      </c>
      <c r="JS68" s="18">
        <f t="shared" si="122"/>
        <v>0.95238095238095233</v>
      </c>
      <c r="JT68" s="18">
        <f t="shared" si="122"/>
        <v>0.95238095238095233</v>
      </c>
      <c r="JU68" s="18">
        <f t="shared" si="122"/>
        <v>0.95238095238095233</v>
      </c>
      <c r="JV68" s="18">
        <f t="shared" si="122"/>
        <v>0.80952380952380953</v>
      </c>
      <c r="JW68" s="18">
        <f t="shared" si="122"/>
        <v>0.76190476190476186</v>
      </c>
      <c r="JX68" s="18">
        <f t="shared" si="122"/>
        <v>0.61904761904761907</v>
      </c>
      <c r="JY68" s="18">
        <f t="shared" si="122"/>
        <v>0.95238095238095233</v>
      </c>
      <c r="JZ68" s="18">
        <f t="shared" si="122"/>
        <v>0.95238095238095233</v>
      </c>
      <c r="KA68" s="18">
        <f t="shared" si="122"/>
        <v>0.8571428571428571</v>
      </c>
      <c r="KB68" s="18">
        <f t="shared" si="122"/>
        <v>0.38095238095238093</v>
      </c>
      <c r="KC68" s="18">
        <f t="shared" si="122"/>
        <v>0.80952380952380953</v>
      </c>
      <c r="KD68" s="18">
        <f t="shared" si="122"/>
        <v>0.61904761904761907</v>
      </c>
      <c r="KE68" s="18">
        <f t="shared" si="122"/>
        <v>0.66666666666666663</v>
      </c>
      <c r="KF68" s="18">
        <f t="shared" si="122"/>
        <v>0.52380952380952384</v>
      </c>
      <c r="KG68" s="18">
        <f t="shared" si="122"/>
        <v>0.66666666666666663</v>
      </c>
      <c r="KH68" s="18">
        <f t="shared" si="122"/>
        <v>0.38095238095238093</v>
      </c>
      <c r="KI68" s="18">
        <f t="shared" si="122"/>
        <v>0.42857142857142855</v>
      </c>
      <c r="KJ68" s="18">
        <f t="shared" si="122"/>
        <v>0.8571428571428571</v>
      </c>
      <c r="KK68" s="18">
        <f t="shared" si="122"/>
        <v>0.8571428571428571</v>
      </c>
      <c r="KL68" s="18">
        <f t="shared" si="122"/>
        <v>0.2857142857142857</v>
      </c>
      <c r="KM68" s="18">
        <f t="shared" si="122"/>
        <v>0.42857142857142855</v>
      </c>
      <c r="KN68" s="18">
        <f t="shared" si="122"/>
        <v>0.2857142857142857</v>
      </c>
      <c r="KO68" s="18">
        <f t="shared" si="122"/>
        <v>0.8571428571428571</v>
      </c>
      <c r="KP68" s="18">
        <f t="shared" si="122"/>
        <v>0.47619047619047616</v>
      </c>
      <c r="KQ68" s="18">
        <f t="shared" si="122"/>
        <v>0.33333333333333331</v>
      </c>
      <c r="KR68" s="18">
        <f t="shared" si="122"/>
        <v>0.2857142857142857</v>
      </c>
      <c r="KS68" s="18">
        <f t="shared" si="122"/>
        <v>0.76190476190476186</v>
      </c>
      <c r="KT68" s="18">
        <f t="shared" si="122"/>
        <v>0.80952380952380953</v>
      </c>
      <c r="KU68" s="18">
        <f t="shared" si="122"/>
        <v>0.7142857142857143</v>
      </c>
      <c r="KV68" s="18">
        <f t="shared" si="122"/>
        <v>0.76190476190476186</v>
      </c>
      <c r="KW68" s="18">
        <f t="shared" si="122"/>
        <v>0.76190476190476186</v>
      </c>
      <c r="KX68" s="18">
        <f t="shared" si="122"/>
        <v>0.8571428571428571</v>
      </c>
      <c r="KY68" s="18">
        <f t="shared" si="122"/>
        <v>0.95238095238095233</v>
      </c>
      <c r="KZ68" s="18">
        <f t="shared" si="122"/>
        <v>0.80952380952380953</v>
      </c>
      <c r="LA68" s="18">
        <f t="shared" si="122"/>
        <v>0.61904761904761907</v>
      </c>
      <c r="LB68" s="18">
        <f t="shared" si="122"/>
        <v>0.7142857142857143</v>
      </c>
      <c r="LC68" s="18">
        <f t="shared" si="122"/>
        <v>0.66666666666666663</v>
      </c>
      <c r="LD68" s="18">
        <f t="shared" si="122"/>
        <v>0.66666666666666663</v>
      </c>
      <c r="LE68" s="18">
        <f t="shared" si="122"/>
        <v>0.61904761904761907</v>
      </c>
      <c r="LF68" s="18">
        <f t="shared" si="122"/>
        <v>0.66666666666666663</v>
      </c>
      <c r="LG68" s="18">
        <f t="shared" si="122"/>
        <v>0.2857142857142857</v>
      </c>
      <c r="LH68" s="18">
        <f t="shared" si="122"/>
        <v>0.42857142857142855</v>
      </c>
      <c r="LI68" s="18">
        <f t="shared" si="120"/>
        <v>0.5714285714285714</v>
      </c>
      <c r="LJ68" s="18">
        <f t="shared" si="120"/>
        <v>0.76190476190476186</v>
      </c>
      <c r="LK68" s="18">
        <f t="shared" si="120"/>
        <v>0.5714285714285714</v>
      </c>
      <c r="LL68" s="18">
        <f t="shared" si="120"/>
        <v>0.8571428571428571</v>
      </c>
      <c r="LM68" s="18">
        <f t="shared" si="120"/>
        <v>0.90476190476190477</v>
      </c>
      <c r="LN68" s="18">
        <f t="shared" si="120"/>
        <v>0.8571428571428571</v>
      </c>
      <c r="LO68" s="18">
        <f t="shared" si="120"/>
        <v>0.76190476190476186</v>
      </c>
      <c r="LP68" s="18">
        <f t="shared" si="120"/>
        <v>0.80952380952380953</v>
      </c>
      <c r="LQ68" s="18">
        <f t="shared" si="120"/>
        <v>0.66666666666666663</v>
      </c>
      <c r="LR68" s="18">
        <f t="shared" si="120"/>
        <v>0.66666666666666663</v>
      </c>
      <c r="LS68" s="18">
        <f t="shared" si="120"/>
        <v>0.66666666666666663</v>
      </c>
      <c r="LT68" s="18">
        <f t="shared" si="120"/>
        <v>0.66666666666666663</v>
      </c>
      <c r="LU68" s="18">
        <f t="shared" si="120"/>
        <v>0.76190476190476186</v>
      </c>
      <c r="LV68" s="18">
        <f t="shared" si="120"/>
        <v>0.7142857142857143</v>
      </c>
      <c r="LW68" s="18">
        <f t="shared" si="120"/>
        <v>0.76190476190476186</v>
      </c>
    </row>
    <row r="69" spans="1:335" x14ac:dyDescent="0.3">
      <c r="A69" s="15">
        <v>2016</v>
      </c>
      <c r="B69" s="18">
        <f t="shared" si="95"/>
        <v>0.8571428571428571</v>
      </c>
      <c r="C69" s="18">
        <f t="shared" si="119"/>
        <v>0.7142857142857143</v>
      </c>
      <c r="D69" s="18">
        <f t="shared" si="119"/>
        <v>0.8571428571428571</v>
      </c>
      <c r="E69" s="18">
        <f t="shared" si="119"/>
        <v>0.90476190476190477</v>
      </c>
      <c r="F69" s="18">
        <f t="shared" si="119"/>
        <v>0.52380952380952384</v>
      </c>
      <c r="G69" s="18">
        <f t="shared" si="119"/>
        <v>0.61904761904761907</v>
      </c>
      <c r="H69" s="18">
        <f t="shared" si="119"/>
        <v>0.2857142857142857</v>
      </c>
      <c r="I69" s="18">
        <f t="shared" si="119"/>
        <v>0.19047619047619047</v>
      </c>
      <c r="J69" s="18">
        <f t="shared" si="119"/>
        <v>0.66666666666666663</v>
      </c>
      <c r="K69" s="18">
        <f t="shared" si="119"/>
        <v>0.47619047619047616</v>
      </c>
      <c r="L69" s="18">
        <f t="shared" si="119"/>
        <v>0.52380952380952384</v>
      </c>
      <c r="M69" s="18">
        <f t="shared" si="119"/>
        <v>0.52380952380952384</v>
      </c>
      <c r="N69" s="18">
        <f t="shared" si="119"/>
        <v>9.5238095238095233E-2</v>
      </c>
      <c r="O69" s="18">
        <f t="shared" si="119"/>
        <v>9.5238095238095233E-2</v>
      </c>
      <c r="P69" s="18">
        <f t="shared" si="119"/>
        <v>0.38095238095238093</v>
      </c>
      <c r="Q69" s="18">
        <f t="shared" si="119"/>
        <v>0.7142857142857143</v>
      </c>
      <c r="R69" s="18">
        <f t="shared" si="119"/>
        <v>0.33333333333333331</v>
      </c>
      <c r="S69" s="18">
        <f t="shared" si="119"/>
        <v>0.23809523809523808</v>
      </c>
      <c r="T69" s="18">
        <f t="shared" si="119"/>
        <v>0.19047619047619047</v>
      </c>
      <c r="U69" s="18">
        <f t="shared" si="119"/>
        <v>0.52380952380952384</v>
      </c>
      <c r="V69" s="18">
        <f t="shared" si="119"/>
        <v>4.7619047619047616E-2</v>
      </c>
      <c r="W69" s="18">
        <f t="shared" si="119"/>
        <v>0.38095238095238093</v>
      </c>
      <c r="X69" s="18">
        <f t="shared" si="119"/>
        <v>0.61904761904761907</v>
      </c>
      <c r="Y69" s="18">
        <f t="shared" si="119"/>
        <v>0.8571428571428571</v>
      </c>
      <c r="Z69" s="18">
        <f t="shared" si="119"/>
        <v>0.5714285714285714</v>
      </c>
      <c r="AA69" s="18">
        <f t="shared" si="119"/>
        <v>0.33333333333333331</v>
      </c>
      <c r="AB69" s="18">
        <f t="shared" si="119"/>
        <v>0.61904761904761907</v>
      </c>
      <c r="AC69" s="18">
        <f t="shared" si="119"/>
        <v>0.66666666666666663</v>
      </c>
      <c r="AD69" s="18">
        <f t="shared" si="119"/>
        <v>0.33333333333333331</v>
      </c>
      <c r="AE69" s="18">
        <f t="shared" si="119"/>
        <v>0.33333333333333331</v>
      </c>
      <c r="AF69" s="18">
        <f t="shared" si="119"/>
        <v>0.47619047619047616</v>
      </c>
      <c r="AG69" s="18">
        <f t="shared" si="119"/>
        <v>0.42857142857142855</v>
      </c>
      <c r="AH69" s="18">
        <f t="shared" si="119"/>
        <v>0.23809523809523808</v>
      </c>
      <c r="AI69" s="18">
        <f t="shared" si="119"/>
        <v>0.19047619047619047</v>
      </c>
      <c r="AJ69" s="18">
        <f t="shared" si="119"/>
        <v>0.2857142857142857</v>
      </c>
      <c r="AK69" s="18">
        <f t="shared" si="119"/>
        <v>0.76190476190476186</v>
      </c>
      <c r="AL69" s="18">
        <f t="shared" si="119"/>
        <v>0.5714285714285714</v>
      </c>
      <c r="AM69" s="18">
        <f t="shared" si="119"/>
        <v>0.14285714285714285</v>
      </c>
      <c r="AN69" s="18">
        <f t="shared" si="119"/>
        <v>0.47619047619047616</v>
      </c>
      <c r="AO69" s="18">
        <f t="shared" si="119"/>
        <v>0.7142857142857143</v>
      </c>
      <c r="AP69" s="18">
        <f t="shared" si="119"/>
        <v>0.42857142857142855</v>
      </c>
      <c r="AQ69" s="18">
        <f t="shared" si="119"/>
        <v>0.2857142857142857</v>
      </c>
      <c r="AR69" s="18">
        <f t="shared" si="119"/>
        <v>0.38095238095238093</v>
      </c>
      <c r="AS69" s="18">
        <f t="shared" si="119"/>
        <v>0.52380952380952384</v>
      </c>
      <c r="AT69" s="18">
        <f t="shared" si="119"/>
        <v>0.5714285714285714</v>
      </c>
      <c r="AU69" s="18">
        <f t="shared" si="119"/>
        <v>0.23809523809523808</v>
      </c>
      <c r="AV69" s="18">
        <f t="shared" si="119"/>
        <v>4.7619047619047616E-2</v>
      </c>
      <c r="AW69" s="18">
        <f t="shared" si="119"/>
        <v>0.52380952380952384</v>
      </c>
      <c r="AX69" s="18">
        <f t="shared" si="119"/>
        <v>9.5238095238095233E-2</v>
      </c>
      <c r="AY69" s="18">
        <f t="shared" si="119"/>
        <v>9.5238095238095233E-2</v>
      </c>
      <c r="AZ69" s="18">
        <f t="shared" si="119"/>
        <v>9.5238095238095233E-2</v>
      </c>
      <c r="BA69" s="18">
        <f t="shared" si="119"/>
        <v>0.14285714285714285</v>
      </c>
      <c r="BB69" s="18">
        <f t="shared" si="119"/>
        <v>4.7619047619047616E-2</v>
      </c>
      <c r="BC69" s="18">
        <f t="shared" si="119"/>
        <v>4.7619047619047616E-2</v>
      </c>
      <c r="BD69" s="18">
        <f t="shared" si="119"/>
        <v>0.19047619047619047</v>
      </c>
      <c r="BE69" s="18">
        <f t="shared" si="119"/>
        <v>0.52380952380952384</v>
      </c>
      <c r="BF69" s="18">
        <f t="shared" si="119"/>
        <v>0.90476190476190477</v>
      </c>
      <c r="BG69" s="18">
        <f t="shared" si="119"/>
        <v>0.95238095238095233</v>
      </c>
      <c r="BH69" s="18">
        <f t="shared" si="119"/>
        <v>0.7142857142857143</v>
      </c>
      <c r="BI69" s="18">
        <f t="shared" si="119"/>
        <v>0.66666666666666663</v>
      </c>
      <c r="BJ69" s="18">
        <f t="shared" si="119"/>
        <v>0.80952380952380953</v>
      </c>
      <c r="BK69" s="18">
        <f t="shared" si="119"/>
        <v>0.7142857142857143</v>
      </c>
      <c r="BL69" s="18">
        <f t="shared" si="119"/>
        <v>0.23809523809523808</v>
      </c>
      <c r="BM69" s="18">
        <f t="shared" si="119"/>
        <v>0.14285714285714285</v>
      </c>
      <c r="BN69" s="18">
        <f t="shared" ref="BN69:DY72" si="123">_xlfn.RANK.EQ(BN19,BN$3:BN$22,1)/(COUNT(BN$3:BN$22)+1)</f>
        <v>0.38095238095238093</v>
      </c>
      <c r="BO69" s="18">
        <f t="shared" si="123"/>
        <v>0.23809523809523808</v>
      </c>
      <c r="BP69" s="18">
        <f t="shared" si="123"/>
        <v>0.2857142857142857</v>
      </c>
      <c r="BQ69" s="18">
        <f t="shared" si="123"/>
        <v>0.33333333333333331</v>
      </c>
      <c r="BR69" s="18">
        <f t="shared" si="123"/>
        <v>0.23809523809523808</v>
      </c>
      <c r="BS69" s="18">
        <f t="shared" si="123"/>
        <v>9.5238095238095233E-2</v>
      </c>
      <c r="BT69" s="18">
        <f t="shared" si="123"/>
        <v>0.33333333333333331</v>
      </c>
      <c r="BU69" s="18">
        <f t="shared" si="123"/>
        <v>0.61904761904761907</v>
      </c>
      <c r="BV69" s="18">
        <f t="shared" si="123"/>
        <v>0.47619047619047616</v>
      </c>
      <c r="BW69" s="18">
        <f t="shared" si="123"/>
        <v>0.5714285714285714</v>
      </c>
      <c r="BX69" s="18">
        <f t="shared" si="123"/>
        <v>0.7142857142857143</v>
      </c>
      <c r="BY69" s="18">
        <f t="shared" si="123"/>
        <v>0.23809523809523808</v>
      </c>
      <c r="BZ69" s="18">
        <f t="shared" si="123"/>
        <v>0.14285714285714285</v>
      </c>
      <c r="CA69" s="18">
        <f t="shared" si="123"/>
        <v>0.42857142857142855</v>
      </c>
      <c r="CB69" s="18">
        <f t="shared" si="123"/>
        <v>0.90476190476190477</v>
      </c>
      <c r="CC69" s="18">
        <f t="shared" si="123"/>
        <v>0.8571428571428571</v>
      </c>
      <c r="CD69" s="18">
        <f t="shared" si="123"/>
        <v>0.90476190476190477</v>
      </c>
      <c r="CE69" s="18">
        <f t="shared" si="123"/>
        <v>0.90476190476190477</v>
      </c>
      <c r="CF69" s="18">
        <f t="shared" si="123"/>
        <v>0.8571428571428571</v>
      </c>
      <c r="CG69" s="18">
        <f t="shared" si="123"/>
        <v>0.80952380952380953</v>
      </c>
      <c r="CH69" s="18">
        <f t="shared" si="123"/>
        <v>0.38095238095238093</v>
      </c>
      <c r="CI69" s="18">
        <f t="shared" si="123"/>
        <v>0.47619047619047616</v>
      </c>
      <c r="CJ69" s="18">
        <f t="shared" si="123"/>
        <v>0.42857142857142855</v>
      </c>
      <c r="CK69" s="18">
        <f t="shared" si="123"/>
        <v>4.7619047619047616E-2</v>
      </c>
      <c r="CL69" s="18">
        <f t="shared" si="123"/>
        <v>4.7619047619047616E-2</v>
      </c>
      <c r="CM69" s="18">
        <f t="shared" si="123"/>
        <v>4.7619047619047616E-2</v>
      </c>
      <c r="CN69" s="18">
        <f t="shared" si="123"/>
        <v>9.5238095238095233E-2</v>
      </c>
      <c r="CO69" s="18">
        <f t="shared" si="123"/>
        <v>0.38095238095238093</v>
      </c>
      <c r="CP69" s="18">
        <f t="shared" si="123"/>
        <v>0.2857142857142857</v>
      </c>
      <c r="CQ69" s="18">
        <f t="shared" si="123"/>
        <v>0.47619047619047616</v>
      </c>
      <c r="CR69" s="18">
        <f t="shared" si="123"/>
        <v>0.42857142857142855</v>
      </c>
      <c r="CS69" s="18">
        <f t="shared" si="123"/>
        <v>0.61904761904761907</v>
      </c>
      <c r="CT69" s="18">
        <f t="shared" si="123"/>
        <v>0.61904761904761907</v>
      </c>
      <c r="CU69" s="18">
        <f t="shared" si="123"/>
        <v>0.23809523809523808</v>
      </c>
      <c r="CV69" s="18">
        <f t="shared" si="123"/>
        <v>0.42857142857142855</v>
      </c>
      <c r="CW69" s="18">
        <f t="shared" si="123"/>
        <v>0.23809523809523808</v>
      </c>
      <c r="CX69" s="18">
        <f t="shared" si="123"/>
        <v>0.52380952380952384</v>
      </c>
      <c r="CY69" s="18">
        <f t="shared" si="123"/>
        <v>4.7619047619047616E-2</v>
      </c>
      <c r="CZ69" s="18">
        <f t="shared" si="123"/>
        <v>0.5714285714285714</v>
      </c>
      <c r="DA69" s="18">
        <f t="shared" si="123"/>
        <v>0.52380952380952384</v>
      </c>
      <c r="DB69" s="18">
        <f t="shared" si="123"/>
        <v>0.23809523809523808</v>
      </c>
      <c r="DC69" s="18">
        <f t="shared" si="123"/>
        <v>0.14285714285714285</v>
      </c>
      <c r="DD69" s="18">
        <f t="shared" si="123"/>
        <v>0.23809523809523808</v>
      </c>
      <c r="DE69" s="18">
        <f t="shared" si="123"/>
        <v>0.23809523809523808</v>
      </c>
      <c r="DF69" s="18">
        <f t="shared" si="123"/>
        <v>0.23809523809523808</v>
      </c>
      <c r="DG69" s="18">
        <f t="shared" si="123"/>
        <v>0.19047619047619047</v>
      </c>
      <c r="DH69" s="18">
        <f t="shared" si="123"/>
        <v>0.19047619047619047</v>
      </c>
      <c r="DI69" s="18">
        <f t="shared" si="123"/>
        <v>0.42857142857142855</v>
      </c>
      <c r="DJ69" s="18">
        <f t="shared" si="123"/>
        <v>9.5238095238095233E-2</v>
      </c>
      <c r="DK69" s="18">
        <f t="shared" si="123"/>
        <v>0.38095238095238093</v>
      </c>
      <c r="DL69" s="18">
        <f t="shared" si="123"/>
        <v>0.33333333333333331</v>
      </c>
      <c r="DM69" s="18">
        <f t="shared" si="123"/>
        <v>0.52380952380952384</v>
      </c>
      <c r="DN69" s="18">
        <f t="shared" si="123"/>
        <v>0.47619047619047616</v>
      </c>
      <c r="DO69" s="18">
        <f t="shared" si="123"/>
        <v>0.47619047619047616</v>
      </c>
      <c r="DP69" s="18">
        <f t="shared" si="123"/>
        <v>0.61904761904761907</v>
      </c>
      <c r="DQ69" s="18">
        <f t="shared" si="123"/>
        <v>0.2857142857142857</v>
      </c>
      <c r="DR69" s="18">
        <f t="shared" si="123"/>
        <v>0.66666666666666663</v>
      </c>
      <c r="DS69" s="18">
        <f t="shared" si="123"/>
        <v>0.66666666666666663</v>
      </c>
      <c r="DT69" s="18">
        <f t="shared" si="123"/>
        <v>0.76190476190476186</v>
      </c>
      <c r="DU69" s="18">
        <f t="shared" si="123"/>
        <v>0.76190476190476186</v>
      </c>
      <c r="DV69" s="18">
        <f t="shared" si="123"/>
        <v>0.80952380952380953</v>
      </c>
      <c r="DW69" s="18">
        <f t="shared" si="123"/>
        <v>0.90476190476190477</v>
      </c>
      <c r="DX69" s="18">
        <f t="shared" si="123"/>
        <v>0.95238095238095233</v>
      </c>
      <c r="DY69" s="18">
        <f t="shared" si="123"/>
        <v>0.80952380952380953</v>
      </c>
      <c r="DZ69" s="18">
        <f t="shared" ref="DZ69:GK72" si="124">_xlfn.RANK.EQ(DZ19,DZ$3:DZ$22,1)/(COUNT(DZ$3:DZ$22)+1)</f>
        <v>0.8571428571428571</v>
      </c>
      <c r="EA69" s="18">
        <f t="shared" si="124"/>
        <v>0.80952380952380953</v>
      </c>
      <c r="EB69" s="18">
        <f t="shared" si="124"/>
        <v>0.66666666666666663</v>
      </c>
      <c r="EC69" s="18">
        <f t="shared" si="124"/>
        <v>0.2857142857142857</v>
      </c>
      <c r="ED69" s="18">
        <f t="shared" si="124"/>
        <v>0.19047619047619047</v>
      </c>
      <c r="EE69" s="18">
        <f t="shared" si="124"/>
        <v>4.7619047619047616E-2</v>
      </c>
      <c r="EF69" s="18">
        <f t="shared" si="124"/>
        <v>4.7619047619047616E-2</v>
      </c>
      <c r="EG69" s="18">
        <f t="shared" si="124"/>
        <v>9.5238095238095233E-2</v>
      </c>
      <c r="EH69" s="18">
        <f t="shared" si="124"/>
        <v>4.7619047619047616E-2</v>
      </c>
      <c r="EI69" s="18">
        <f t="shared" si="124"/>
        <v>4.7619047619047616E-2</v>
      </c>
      <c r="EJ69" s="18">
        <f t="shared" si="124"/>
        <v>0.14285714285714285</v>
      </c>
      <c r="EK69" s="18">
        <f t="shared" si="124"/>
        <v>0.47619047619047616</v>
      </c>
      <c r="EL69" s="18">
        <f t="shared" si="124"/>
        <v>0.33333333333333331</v>
      </c>
      <c r="EM69" s="18">
        <f t="shared" si="124"/>
        <v>0.33333333333333331</v>
      </c>
      <c r="EN69" s="18">
        <f t="shared" si="124"/>
        <v>0.38095238095238093</v>
      </c>
      <c r="EO69" s="18">
        <f t="shared" si="124"/>
        <v>0.47619047619047616</v>
      </c>
      <c r="EP69" s="18">
        <f t="shared" si="124"/>
        <v>0.90476190476190477</v>
      </c>
      <c r="EQ69" s="18">
        <f t="shared" si="124"/>
        <v>0.42857142857142855</v>
      </c>
      <c r="ER69" s="18">
        <f t="shared" si="124"/>
        <v>0.76190476190476186</v>
      </c>
      <c r="ES69" s="18">
        <f t="shared" si="124"/>
        <v>0.52380952380952384</v>
      </c>
      <c r="ET69" s="18">
        <f t="shared" si="124"/>
        <v>0.33333333333333331</v>
      </c>
      <c r="EU69" s="18">
        <f t="shared" si="124"/>
        <v>0.14285714285714285</v>
      </c>
      <c r="EV69" s="18">
        <f t="shared" si="124"/>
        <v>0.23809523809523808</v>
      </c>
      <c r="EW69" s="18">
        <f t="shared" si="124"/>
        <v>9.5238095238095233E-2</v>
      </c>
      <c r="EX69" s="18">
        <f t="shared" si="124"/>
        <v>0.14285714285714285</v>
      </c>
      <c r="EY69" s="18">
        <f t="shared" si="124"/>
        <v>0.19047619047619047</v>
      </c>
      <c r="EZ69" s="18">
        <f t="shared" si="124"/>
        <v>0.19047619047619047</v>
      </c>
      <c r="FA69" s="18">
        <f t="shared" si="124"/>
        <v>0.80952380952380953</v>
      </c>
      <c r="FB69" s="18">
        <f t="shared" si="124"/>
        <v>0.2857142857142857</v>
      </c>
      <c r="FC69" s="18">
        <f t="shared" si="124"/>
        <v>9.5238095238095233E-2</v>
      </c>
      <c r="FD69" s="18">
        <f t="shared" si="124"/>
        <v>0.38095238095238093</v>
      </c>
      <c r="FE69" s="18">
        <f t="shared" si="124"/>
        <v>0.19047619047619047</v>
      </c>
      <c r="FF69" s="18">
        <f t="shared" si="124"/>
        <v>4.7619047619047616E-2</v>
      </c>
      <c r="FG69" s="18">
        <f t="shared" si="124"/>
        <v>4.7619047619047616E-2</v>
      </c>
      <c r="FH69" s="18">
        <f t="shared" si="124"/>
        <v>0.23809523809523808</v>
      </c>
      <c r="FI69" s="18">
        <f t="shared" si="124"/>
        <v>0.23809523809523808</v>
      </c>
      <c r="FJ69" s="18">
        <f t="shared" si="124"/>
        <v>0.23809523809523808</v>
      </c>
      <c r="FK69" s="18">
        <f t="shared" si="124"/>
        <v>0.52380952380952384</v>
      </c>
      <c r="FL69" s="18">
        <f t="shared" si="124"/>
        <v>0.2857142857142857</v>
      </c>
      <c r="FM69" s="18">
        <f t="shared" si="124"/>
        <v>0.47619047619047616</v>
      </c>
      <c r="FN69" s="18">
        <f t="shared" si="124"/>
        <v>0.61904761904761907</v>
      </c>
      <c r="FO69" s="18">
        <f t="shared" si="124"/>
        <v>0.23809523809523808</v>
      </c>
      <c r="FP69" s="18">
        <f t="shared" si="124"/>
        <v>0.52380952380952384</v>
      </c>
      <c r="FQ69" s="18">
        <f t="shared" si="124"/>
        <v>0.5714285714285714</v>
      </c>
      <c r="FR69" s="18">
        <f t="shared" si="124"/>
        <v>0.90476190476190477</v>
      </c>
      <c r="FS69" s="18">
        <f t="shared" si="124"/>
        <v>0.8571428571428571</v>
      </c>
      <c r="FT69" s="18">
        <f t="shared" si="124"/>
        <v>0.90476190476190477</v>
      </c>
      <c r="FU69" s="18">
        <f t="shared" si="124"/>
        <v>0.95238095238095233</v>
      </c>
      <c r="FV69" s="18">
        <f t="shared" si="124"/>
        <v>0.61904761904761907</v>
      </c>
      <c r="FW69" s="18">
        <f t="shared" si="124"/>
        <v>0.90476190476190477</v>
      </c>
      <c r="FX69" s="18">
        <f t="shared" si="124"/>
        <v>0.76190476190476186</v>
      </c>
      <c r="FY69" s="18">
        <f t="shared" si="124"/>
        <v>0.61904761904761907</v>
      </c>
      <c r="FZ69" s="18">
        <f t="shared" si="124"/>
        <v>0.66666666666666663</v>
      </c>
      <c r="GA69" s="18">
        <f t="shared" si="124"/>
        <v>9.5238095238095233E-2</v>
      </c>
      <c r="GB69" s="18">
        <f t="shared" si="124"/>
        <v>4.7619047619047616E-2</v>
      </c>
      <c r="GC69" s="18">
        <f t="shared" si="124"/>
        <v>0.66666666666666663</v>
      </c>
      <c r="GD69" s="18">
        <f t="shared" si="124"/>
        <v>0.80952380952380953</v>
      </c>
      <c r="GE69" s="18">
        <f t="shared" si="124"/>
        <v>0.19047619047619047</v>
      </c>
      <c r="GF69" s="18">
        <f t="shared" si="124"/>
        <v>9.5238095238095233E-2</v>
      </c>
      <c r="GG69" s="18">
        <f t="shared" si="124"/>
        <v>0.14285714285714285</v>
      </c>
      <c r="GH69" s="18">
        <f t="shared" si="124"/>
        <v>0.23809523809523808</v>
      </c>
      <c r="GI69" s="18">
        <f t="shared" si="124"/>
        <v>0.33333333333333331</v>
      </c>
      <c r="GJ69" s="18">
        <f t="shared" si="124"/>
        <v>0.52380952380952384</v>
      </c>
      <c r="GK69" s="18">
        <f t="shared" si="124"/>
        <v>0.42857142857142855</v>
      </c>
      <c r="GL69" s="18">
        <f t="shared" si="121"/>
        <v>0.66666666666666663</v>
      </c>
      <c r="GM69" s="18">
        <f t="shared" si="121"/>
        <v>0.5714285714285714</v>
      </c>
      <c r="GN69" s="18">
        <f t="shared" si="121"/>
        <v>0.2857142857142857</v>
      </c>
      <c r="GO69" s="18">
        <f t="shared" si="121"/>
        <v>0.14285714285714285</v>
      </c>
      <c r="GP69" s="18">
        <f t="shared" si="121"/>
        <v>9.5238095238095233E-2</v>
      </c>
      <c r="GQ69" s="18">
        <f t="shared" si="121"/>
        <v>0.19047619047619047</v>
      </c>
      <c r="GR69" s="18">
        <f t="shared" si="121"/>
        <v>0.23809523809523808</v>
      </c>
      <c r="GS69" s="18">
        <f t="shared" si="121"/>
        <v>0.33333333333333331</v>
      </c>
      <c r="GT69" s="18">
        <f t="shared" si="121"/>
        <v>0.5714285714285714</v>
      </c>
      <c r="GU69" s="18">
        <f t="shared" si="121"/>
        <v>0.52380952380952384</v>
      </c>
      <c r="GV69" s="18">
        <f t="shared" si="121"/>
        <v>0.47619047619047616</v>
      </c>
      <c r="GW69" s="18">
        <f t="shared" si="121"/>
        <v>9.5238095238095233E-2</v>
      </c>
      <c r="GX69" s="18">
        <f t="shared" si="121"/>
        <v>0.7142857142857143</v>
      </c>
      <c r="GY69" s="18">
        <f t="shared" si="121"/>
        <v>0.61904761904761907</v>
      </c>
      <c r="GZ69" s="18">
        <f t="shared" si="121"/>
        <v>0.19047619047619047</v>
      </c>
      <c r="HA69" s="18">
        <f t="shared" si="121"/>
        <v>0.23809523809523808</v>
      </c>
      <c r="HB69" s="18">
        <f t="shared" si="121"/>
        <v>0.14285714285714285</v>
      </c>
      <c r="HC69" s="18">
        <f t="shared" si="121"/>
        <v>4.7619047619047616E-2</v>
      </c>
      <c r="HD69" s="18">
        <f t="shared" si="121"/>
        <v>0.33333333333333331</v>
      </c>
      <c r="HE69" s="18">
        <f t="shared" si="121"/>
        <v>0.80952380952380953</v>
      </c>
      <c r="HF69" s="18">
        <f t="shared" si="121"/>
        <v>0.33333333333333331</v>
      </c>
      <c r="HG69" s="18">
        <f t="shared" si="121"/>
        <v>0.33333333333333331</v>
      </c>
      <c r="HH69" s="18">
        <f t="shared" si="121"/>
        <v>0.42857142857142855</v>
      </c>
      <c r="HI69" s="18">
        <f t="shared" si="121"/>
        <v>0.61904761904761907</v>
      </c>
      <c r="HJ69" s="18">
        <f t="shared" si="121"/>
        <v>0.38095238095238093</v>
      </c>
      <c r="HK69" s="18">
        <f t="shared" si="121"/>
        <v>0.23809523809523808</v>
      </c>
      <c r="HL69" s="18">
        <f t="shared" si="121"/>
        <v>0.33333333333333331</v>
      </c>
      <c r="HM69" s="18">
        <f t="shared" si="121"/>
        <v>0.8571428571428571</v>
      </c>
      <c r="HN69" s="18">
        <f t="shared" si="121"/>
        <v>0.90476190476190477</v>
      </c>
      <c r="HO69" s="18">
        <f t="shared" si="121"/>
        <v>0.66666666666666663</v>
      </c>
      <c r="HP69" s="18">
        <f t="shared" si="121"/>
        <v>0.76190476190476186</v>
      </c>
      <c r="HQ69" s="18">
        <f t="shared" si="121"/>
        <v>0.8571428571428571</v>
      </c>
      <c r="HR69" s="18">
        <f t="shared" si="121"/>
        <v>0.7142857142857143</v>
      </c>
      <c r="HS69" s="18">
        <f t="shared" si="121"/>
        <v>0.47619047619047616</v>
      </c>
      <c r="HT69" s="18">
        <f t="shared" si="121"/>
        <v>0.38095238095238093</v>
      </c>
      <c r="HU69" s="18">
        <f t="shared" si="121"/>
        <v>0.52380952380952384</v>
      </c>
      <c r="HV69" s="18">
        <f t="shared" si="121"/>
        <v>0.47619047619047616</v>
      </c>
      <c r="HW69" s="18">
        <f t="shared" si="121"/>
        <v>0.61904761904761907</v>
      </c>
      <c r="HX69" s="18">
        <f t="shared" si="121"/>
        <v>0.61904761904761907</v>
      </c>
      <c r="HY69" s="18">
        <f t="shared" si="121"/>
        <v>0.42857142857142855</v>
      </c>
      <c r="HZ69" s="18">
        <f t="shared" si="121"/>
        <v>0.61904761904761907</v>
      </c>
      <c r="IA69" s="18">
        <f t="shared" si="121"/>
        <v>0.76190476190476186</v>
      </c>
      <c r="IB69" s="18">
        <f t="shared" si="121"/>
        <v>0.52380952380952384</v>
      </c>
      <c r="IC69" s="18">
        <f t="shared" si="121"/>
        <v>0.47619047619047616</v>
      </c>
      <c r="ID69" s="18">
        <f t="shared" si="121"/>
        <v>0.23809523809523808</v>
      </c>
      <c r="IE69" s="18">
        <f t="shared" si="121"/>
        <v>0.38095238095238093</v>
      </c>
      <c r="IF69" s="18">
        <f t="shared" si="121"/>
        <v>0.38095238095238093</v>
      </c>
      <c r="IG69" s="18">
        <f t="shared" si="121"/>
        <v>0.33333333333333331</v>
      </c>
      <c r="IH69" s="18">
        <f t="shared" si="121"/>
        <v>0.5714285714285714</v>
      </c>
      <c r="II69" s="18">
        <f t="shared" si="121"/>
        <v>0.66666666666666663</v>
      </c>
      <c r="IJ69" s="18">
        <f t="shared" si="121"/>
        <v>0.5714285714285714</v>
      </c>
      <c r="IK69" s="18">
        <f t="shared" si="121"/>
        <v>0.38095238095238093</v>
      </c>
      <c r="IL69" s="18">
        <f t="shared" si="121"/>
        <v>0.23809523809523808</v>
      </c>
      <c r="IM69" s="18">
        <f t="shared" si="121"/>
        <v>0.80952380952380953</v>
      </c>
      <c r="IN69" s="18">
        <f t="shared" si="121"/>
        <v>0.5714285714285714</v>
      </c>
      <c r="IO69" s="18">
        <f t="shared" si="121"/>
        <v>9.5238095238095233E-2</v>
      </c>
      <c r="IP69" s="18">
        <f t="shared" si="121"/>
        <v>9.5238095238095233E-2</v>
      </c>
      <c r="IQ69" s="18">
        <f t="shared" si="121"/>
        <v>0.7142857142857143</v>
      </c>
      <c r="IR69" s="18">
        <f t="shared" si="121"/>
        <v>0.52380952380952384</v>
      </c>
      <c r="IS69" s="18">
        <f t="shared" si="121"/>
        <v>0.66666666666666663</v>
      </c>
      <c r="IT69" s="18">
        <f t="shared" si="121"/>
        <v>0.42857142857142855</v>
      </c>
      <c r="IU69" s="18">
        <f t="shared" si="121"/>
        <v>0.19047619047619047</v>
      </c>
      <c r="IV69" s="18">
        <f t="shared" si="121"/>
        <v>0.47619047619047616</v>
      </c>
      <c r="IW69" s="18">
        <f t="shared" si="122"/>
        <v>0.47619047619047616</v>
      </c>
      <c r="IX69" s="18">
        <f t="shared" si="122"/>
        <v>0.80952380952380953</v>
      </c>
      <c r="IY69" s="18">
        <f t="shared" si="122"/>
        <v>0.90476190476190477</v>
      </c>
      <c r="IZ69" s="18">
        <f t="shared" si="122"/>
        <v>0.95238095238095233</v>
      </c>
      <c r="JA69" s="18">
        <f t="shared" si="122"/>
        <v>0.95238095238095233</v>
      </c>
      <c r="JB69" s="18">
        <f t="shared" si="122"/>
        <v>0.33333333333333331</v>
      </c>
      <c r="JC69" s="18">
        <f t="shared" si="122"/>
        <v>0.61904761904761907</v>
      </c>
      <c r="JD69" s="18">
        <f t="shared" si="122"/>
        <v>0.90476190476190477</v>
      </c>
      <c r="JE69" s="18">
        <f t="shared" si="122"/>
        <v>0.8571428571428571</v>
      </c>
      <c r="JF69" s="18">
        <f t="shared" si="122"/>
        <v>0.66666666666666663</v>
      </c>
      <c r="JG69" s="18">
        <f t="shared" si="122"/>
        <v>0.38095238095238093</v>
      </c>
      <c r="JH69" s="18">
        <f t="shared" si="122"/>
        <v>0.61904761904761907</v>
      </c>
      <c r="JI69" s="18">
        <f t="shared" si="122"/>
        <v>0.33333333333333331</v>
      </c>
      <c r="JJ69" s="18">
        <f t="shared" si="122"/>
        <v>0.14285714285714285</v>
      </c>
      <c r="JK69" s="18">
        <f t="shared" si="122"/>
        <v>0.42857142857142855</v>
      </c>
      <c r="JL69" s="18">
        <f t="shared" si="122"/>
        <v>0.42857142857142855</v>
      </c>
      <c r="JM69" s="18">
        <f t="shared" si="122"/>
        <v>0.47619047619047616</v>
      </c>
      <c r="JN69" s="18">
        <f t="shared" si="122"/>
        <v>0.8571428571428571</v>
      </c>
      <c r="JO69" s="18">
        <f t="shared" si="122"/>
        <v>0.90476190476190477</v>
      </c>
      <c r="JP69" s="18">
        <f t="shared" si="122"/>
        <v>0.80952380952380953</v>
      </c>
      <c r="JQ69" s="18">
        <f t="shared" si="122"/>
        <v>0.66666666666666663</v>
      </c>
      <c r="JR69" s="18">
        <f t="shared" si="122"/>
        <v>0.33333333333333331</v>
      </c>
      <c r="JS69" s="18">
        <f t="shared" si="122"/>
        <v>0.66666666666666663</v>
      </c>
      <c r="JT69" s="18">
        <f t="shared" si="122"/>
        <v>0.47619047619047616</v>
      </c>
      <c r="JU69" s="18">
        <f t="shared" si="122"/>
        <v>0.52380952380952384</v>
      </c>
      <c r="JV69" s="18">
        <f t="shared" si="122"/>
        <v>0.61904761904761907</v>
      </c>
      <c r="JW69" s="18">
        <f t="shared" si="122"/>
        <v>0.80952380952380953</v>
      </c>
      <c r="JX69" s="18">
        <f t="shared" si="122"/>
        <v>0.8571428571428571</v>
      </c>
      <c r="JY69" s="18">
        <f t="shared" si="122"/>
        <v>0.42857142857142855</v>
      </c>
      <c r="JZ69" s="18">
        <f t="shared" si="122"/>
        <v>0.80952380952380953</v>
      </c>
      <c r="KA69" s="18">
        <f t="shared" si="122"/>
        <v>0.80952380952380953</v>
      </c>
      <c r="KB69" s="18">
        <f t="shared" si="122"/>
        <v>0.8571428571428571</v>
      </c>
      <c r="KC69" s="18">
        <f t="shared" si="122"/>
        <v>0.90476190476190477</v>
      </c>
      <c r="KD69" s="18">
        <f t="shared" si="122"/>
        <v>0.7142857142857143</v>
      </c>
      <c r="KE69" s="18">
        <f t="shared" si="122"/>
        <v>0.7142857142857143</v>
      </c>
      <c r="KF69" s="18">
        <f t="shared" si="122"/>
        <v>0.66666666666666663</v>
      </c>
      <c r="KG69" s="18">
        <f t="shared" si="122"/>
        <v>0.42857142857142855</v>
      </c>
      <c r="KH69" s="18">
        <f t="shared" si="122"/>
        <v>0.7142857142857143</v>
      </c>
      <c r="KI69" s="18">
        <f t="shared" si="122"/>
        <v>0.76190476190476186</v>
      </c>
      <c r="KJ69" s="18">
        <f t="shared" si="122"/>
        <v>0.66666666666666663</v>
      </c>
      <c r="KK69" s="18">
        <f t="shared" si="122"/>
        <v>0.7142857142857143</v>
      </c>
      <c r="KL69" s="18">
        <f t="shared" si="122"/>
        <v>0.76190476190476186</v>
      </c>
      <c r="KM69" s="18">
        <f t="shared" si="122"/>
        <v>0.23809523809523808</v>
      </c>
      <c r="KN69" s="18">
        <f t="shared" si="122"/>
        <v>0.47619047619047616</v>
      </c>
      <c r="KO69" s="18">
        <f t="shared" si="122"/>
        <v>0.2857142857142857</v>
      </c>
      <c r="KP69" s="18">
        <f t="shared" si="122"/>
        <v>0.66666666666666663</v>
      </c>
      <c r="KQ69" s="18">
        <f t="shared" si="122"/>
        <v>0.90476190476190477</v>
      </c>
      <c r="KR69" s="18">
        <f t="shared" si="122"/>
        <v>0.95238095238095233</v>
      </c>
      <c r="KS69" s="18">
        <f t="shared" si="122"/>
        <v>0.90476190476190477</v>
      </c>
      <c r="KT69" s="18">
        <f t="shared" si="122"/>
        <v>0.47619047619047616</v>
      </c>
      <c r="KU69" s="18">
        <f t="shared" si="122"/>
        <v>0.42857142857142855</v>
      </c>
      <c r="KV69" s="18">
        <f t="shared" si="122"/>
        <v>0.80952380952380953</v>
      </c>
      <c r="KW69" s="18">
        <f t="shared" si="122"/>
        <v>0.66666666666666663</v>
      </c>
      <c r="KX69" s="18">
        <f t="shared" si="122"/>
        <v>0.47619047619047616</v>
      </c>
      <c r="KY69" s="18">
        <f t="shared" si="122"/>
        <v>0.52380952380952384</v>
      </c>
      <c r="KZ69" s="18">
        <f t="shared" si="122"/>
        <v>0.7142857142857143</v>
      </c>
      <c r="LA69" s="18">
        <f t="shared" si="122"/>
        <v>0.95238095238095233</v>
      </c>
      <c r="LB69" s="18">
        <f t="shared" si="122"/>
        <v>0.95238095238095233</v>
      </c>
      <c r="LC69" s="18">
        <f t="shared" si="122"/>
        <v>0.8571428571428571</v>
      </c>
      <c r="LD69" s="18">
        <f t="shared" si="122"/>
        <v>0.80952380952380953</v>
      </c>
      <c r="LE69" s="18">
        <f t="shared" si="122"/>
        <v>0.52380952380952384</v>
      </c>
      <c r="LF69" s="18">
        <f t="shared" si="122"/>
        <v>0.47619047619047616</v>
      </c>
      <c r="LG69" s="18">
        <f t="shared" si="122"/>
        <v>0.52380952380952384</v>
      </c>
      <c r="LH69" s="18">
        <f t="shared" si="122"/>
        <v>0.80952380952380953</v>
      </c>
      <c r="LI69" s="18">
        <f t="shared" si="120"/>
        <v>0.47619047619047616</v>
      </c>
      <c r="LJ69" s="18">
        <f t="shared" si="120"/>
        <v>0.33333333333333331</v>
      </c>
      <c r="LK69" s="18">
        <f t="shared" si="120"/>
        <v>0.76190476190476186</v>
      </c>
      <c r="LL69" s="18">
        <f t="shared" si="120"/>
        <v>0.76190476190476186</v>
      </c>
      <c r="LM69" s="18">
        <f t="shared" si="120"/>
        <v>0.14285714285714285</v>
      </c>
      <c r="LN69" s="18">
        <f t="shared" si="120"/>
        <v>0.52380952380952384</v>
      </c>
      <c r="LO69" s="18">
        <f t="shared" si="120"/>
        <v>0.66666666666666663</v>
      </c>
      <c r="LP69" s="18">
        <f t="shared" si="120"/>
        <v>0.7142857142857143</v>
      </c>
      <c r="LQ69" s="18">
        <f t="shared" si="120"/>
        <v>0.42857142857142855</v>
      </c>
      <c r="LR69" s="18">
        <f t="shared" si="120"/>
        <v>0.61904761904761907</v>
      </c>
      <c r="LS69" s="18">
        <f t="shared" si="120"/>
        <v>0.76190476190476186</v>
      </c>
      <c r="LT69" s="18">
        <f t="shared" si="120"/>
        <v>0.42857142857142855</v>
      </c>
      <c r="LU69" s="18">
        <f t="shared" si="120"/>
        <v>0.95238095238095233</v>
      </c>
      <c r="LV69" s="18">
        <f t="shared" si="120"/>
        <v>0.33333333333333331</v>
      </c>
      <c r="LW69" s="18">
        <f t="shared" si="120"/>
        <v>0.19047619047619047</v>
      </c>
    </row>
    <row r="70" spans="1:335" x14ac:dyDescent="0.3">
      <c r="A70" s="15">
        <v>2017</v>
      </c>
      <c r="B70" s="18">
        <f t="shared" si="95"/>
        <v>0.76190476190476186</v>
      </c>
      <c r="C70" s="18">
        <f t="shared" ref="C70:BN72" si="125">_xlfn.RANK.EQ(C20,C$3:C$22,1)/(COUNT(C$3:C$22)+1)</f>
        <v>0.90476190476190477</v>
      </c>
      <c r="D70" s="18">
        <f t="shared" si="125"/>
        <v>0.7142857142857143</v>
      </c>
      <c r="E70" s="18">
        <f t="shared" si="125"/>
        <v>0.66666666666666663</v>
      </c>
      <c r="F70" s="18">
        <f t="shared" si="125"/>
        <v>0.47619047619047616</v>
      </c>
      <c r="G70" s="18">
        <f t="shared" si="125"/>
        <v>0.66666666666666663</v>
      </c>
      <c r="H70" s="18">
        <f t="shared" si="125"/>
        <v>0.38095238095238093</v>
      </c>
      <c r="I70" s="18">
        <f t="shared" si="125"/>
        <v>0.52380952380952384</v>
      </c>
      <c r="J70" s="18">
        <f t="shared" si="125"/>
        <v>0.76190476190476186</v>
      </c>
      <c r="K70" s="18">
        <f t="shared" si="125"/>
        <v>0.95238095238095233</v>
      </c>
      <c r="L70" s="18">
        <f t="shared" si="125"/>
        <v>0.95238095238095233</v>
      </c>
      <c r="M70" s="18">
        <f t="shared" si="125"/>
        <v>0.80952380952380953</v>
      </c>
      <c r="N70" s="18">
        <f t="shared" si="125"/>
        <v>0.52380952380952384</v>
      </c>
      <c r="O70" s="18">
        <f t="shared" si="125"/>
        <v>0.5714285714285714</v>
      </c>
      <c r="P70" s="18">
        <f t="shared" si="125"/>
        <v>0.76190476190476186</v>
      </c>
      <c r="Q70" s="18">
        <f t="shared" si="125"/>
        <v>0.8571428571428571</v>
      </c>
      <c r="R70" s="18">
        <f t="shared" si="125"/>
        <v>0.47619047619047616</v>
      </c>
      <c r="S70" s="18">
        <f t="shared" si="125"/>
        <v>0.66666666666666663</v>
      </c>
      <c r="T70" s="18">
        <f t="shared" si="125"/>
        <v>0.5714285714285714</v>
      </c>
      <c r="U70" s="18">
        <f t="shared" si="125"/>
        <v>0.2857142857142857</v>
      </c>
      <c r="V70" s="18">
        <f t="shared" si="125"/>
        <v>0.47619047619047616</v>
      </c>
      <c r="W70" s="18">
        <f t="shared" si="125"/>
        <v>0.61904761904761907</v>
      </c>
      <c r="X70" s="18">
        <f t="shared" si="125"/>
        <v>0.33333333333333331</v>
      </c>
      <c r="Y70" s="18">
        <f t="shared" si="125"/>
        <v>0.38095238095238093</v>
      </c>
      <c r="Z70" s="18">
        <f t="shared" si="125"/>
        <v>0.23809523809523808</v>
      </c>
      <c r="AA70" s="18">
        <f t="shared" si="125"/>
        <v>0.5714285714285714</v>
      </c>
      <c r="AB70" s="18">
        <f t="shared" si="125"/>
        <v>0.42857142857142855</v>
      </c>
      <c r="AC70" s="18">
        <f t="shared" si="125"/>
        <v>0.95238095238095233</v>
      </c>
      <c r="AD70" s="18">
        <f t="shared" si="125"/>
        <v>0.90476190476190477</v>
      </c>
      <c r="AE70" s="18">
        <f t="shared" si="125"/>
        <v>0.95238095238095233</v>
      </c>
      <c r="AF70" s="18">
        <f t="shared" si="125"/>
        <v>0.90476190476190477</v>
      </c>
      <c r="AG70" s="18">
        <f t="shared" si="125"/>
        <v>0.61904761904761907</v>
      </c>
      <c r="AH70" s="18">
        <f t="shared" si="125"/>
        <v>0.80952380952380953</v>
      </c>
      <c r="AI70" s="18">
        <f t="shared" si="125"/>
        <v>0.61904761904761907</v>
      </c>
      <c r="AJ70" s="18">
        <f t="shared" si="125"/>
        <v>0.66666666666666663</v>
      </c>
      <c r="AK70" s="18">
        <f t="shared" si="125"/>
        <v>0.80952380952380953</v>
      </c>
      <c r="AL70" s="18">
        <f t="shared" si="125"/>
        <v>0.42857142857142855</v>
      </c>
      <c r="AM70" s="18">
        <f t="shared" si="125"/>
        <v>0.42857142857142855</v>
      </c>
      <c r="AN70" s="18">
        <f t="shared" si="125"/>
        <v>0.23809523809523808</v>
      </c>
      <c r="AO70" s="18">
        <f t="shared" si="125"/>
        <v>0.76190476190476186</v>
      </c>
      <c r="AP70" s="18">
        <f t="shared" si="125"/>
        <v>0.80952380952380953</v>
      </c>
      <c r="AQ70" s="18">
        <f t="shared" si="125"/>
        <v>0.5714285714285714</v>
      </c>
      <c r="AR70" s="18">
        <f t="shared" si="125"/>
        <v>0.7142857142857143</v>
      </c>
      <c r="AS70" s="18">
        <f t="shared" si="125"/>
        <v>0.19047619047619047</v>
      </c>
      <c r="AT70" s="18">
        <f t="shared" si="125"/>
        <v>0.47619047619047616</v>
      </c>
      <c r="AU70" s="18">
        <f t="shared" si="125"/>
        <v>0.80952380952380953</v>
      </c>
      <c r="AV70" s="18">
        <f t="shared" si="125"/>
        <v>0.7142857142857143</v>
      </c>
      <c r="AW70" s="18">
        <f t="shared" si="125"/>
        <v>0.80952380952380953</v>
      </c>
      <c r="AX70" s="18">
        <f t="shared" si="125"/>
        <v>0.33333333333333331</v>
      </c>
      <c r="AY70" s="18">
        <f t="shared" si="125"/>
        <v>0.14285714285714285</v>
      </c>
      <c r="AZ70" s="18">
        <f t="shared" si="125"/>
        <v>0.42857142857142855</v>
      </c>
      <c r="BA70" s="18">
        <f t="shared" si="125"/>
        <v>0.5714285714285714</v>
      </c>
      <c r="BB70" s="18">
        <f t="shared" si="125"/>
        <v>0.14285714285714285</v>
      </c>
      <c r="BC70" s="18">
        <f t="shared" si="125"/>
        <v>0.14285714285714285</v>
      </c>
      <c r="BD70" s="18">
        <f t="shared" si="125"/>
        <v>0.66666666666666663</v>
      </c>
      <c r="BE70" s="18">
        <f t="shared" si="125"/>
        <v>0.33333333333333331</v>
      </c>
      <c r="BF70" s="18">
        <f t="shared" si="125"/>
        <v>0.19047619047619047</v>
      </c>
      <c r="BG70" s="18">
        <f t="shared" si="125"/>
        <v>0.14285714285714285</v>
      </c>
      <c r="BH70" s="18">
        <f t="shared" si="125"/>
        <v>0.5714285714285714</v>
      </c>
      <c r="BI70" s="18">
        <f t="shared" si="125"/>
        <v>0.47619047619047616</v>
      </c>
      <c r="BJ70" s="18">
        <f t="shared" si="125"/>
        <v>0.47619047619047616</v>
      </c>
      <c r="BK70" s="18">
        <f t="shared" si="125"/>
        <v>0.5714285714285714</v>
      </c>
      <c r="BL70" s="18">
        <f t="shared" si="125"/>
        <v>0.47619047619047616</v>
      </c>
      <c r="BM70" s="18">
        <f t="shared" si="125"/>
        <v>0.61904761904761907</v>
      </c>
      <c r="BN70" s="18">
        <f t="shared" si="125"/>
        <v>0.90476190476190477</v>
      </c>
      <c r="BO70" s="18">
        <f t="shared" si="123"/>
        <v>0.8571428571428571</v>
      </c>
      <c r="BP70" s="18">
        <f t="shared" si="123"/>
        <v>0.80952380952380953</v>
      </c>
      <c r="BQ70" s="18">
        <f t="shared" si="123"/>
        <v>0.5714285714285714</v>
      </c>
      <c r="BR70" s="18">
        <f t="shared" si="123"/>
        <v>0.2857142857142857</v>
      </c>
      <c r="BS70" s="18">
        <f t="shared" si="123"/>
        <v>0.42857142857142855</v>
      </c>
      <c r="BT70" s="18">
        <f t="shared" si="123"/>
        <v>0.66666666666666663</v>
      </c>
      <c r="BU70" s="18">
        <f t="shared" si="123"/>
        <v>0.23809523809523808</v>
      </c>
      <c r="BV70" s="18">
        <f t="shared" si="123"/>
        <v>0.52380952380952384</v>
      </c>
      <c r="BW70" s="18">
        <f t="shared" si="123"/>
        <v>0.14285714285714285</v>
      </c>
      <c r="BX70" s="18">
        <f t="shared" si="123"/>
        <v>0.38095238095238093</v>
      </c>
      <c r="BY70" s="18">
        <f t="shared" si="123"/>
        <v>0.5714285714285714</v>
      </c>
      <c r="BZ70" s="18">
        <f t="shared" si="123"/>
        <v>0.47619047619047616</v>
      </c>
      <c r="CA70" s="18">
        <f t="shared" si="123"/>
        <v>0.5714285714285714</v>
      </c>
      <c r="CB70" s="18">
        <f t="shared" si="123"/>
        <v>0.80952380952380953</v>
      </c>
      <c r="CC70" s="18">
        <f t="shared" si="123"/>
        <v>0.66666666666666663</v>
      </c>
      <c r="CD70" s="18">
        <f t="shared" si="123"/>
        <v>0.38095238095238093</v>
      </c>
      <c r="CE70" s="18">
        <f t="shared" si="123"/>
        <v>0.5714285714285714</v>
      </c>
      <c r="CF70" s="18">
        <f t="shared" si="123"/>
        <v>0.66666666666666663</v>
      </c>
      <c r="CG70" s="18">
        <f t="shared" si="123"/>
        <v>0.95238095238095233</v>
      </c>
      <c r="CH70" s="18">
        <f t="shared" si="123"/>
        <v>0.8571428571428571</v>
      </c>
      <c r="CI70" s="18">
        <f t="shared" si="123"/>
        <v>0.95238095238095233</v>
      </c>
      <c r="CJ70" s="18">
        <f t="shared" si="123"/>
        <v>0.52380952380952384</v>
      </c>
      <c r="CK70" s="18">
        <f t="shared" si="123"/>
        <v>0.23809523809523808</v>
      </c>
      <c r="CL70" s="18">
        <f t="shared" si="123"/>
        <v>0.47619047619047616</v>
      </c>
      <c r="CM70" s="18">
        <f t="shared" si="123"/>
        <v>0.14285714285714285</v>
      </c>
      <c r="CN70" s="18">
        <f t="shared" si="123"/>
        <v>4.7619047619047616E-2</v>
      </c>
      <c r="CO70" s="18">
        <f t="shared" si="123"/>
        <v>9.5238095238095233E-2</v>
      </c>
      <c r="CP70" s="18">
        <f t="shared" si="123"/>
        <v>0.19047619047619047</v>
      </c>
      <c r="CQ70" s="18">
        <f t="shared" si="123"/>
        <v>0.7142857142857143</v>
      </c>
      <c r="CR70" s="18">
        <f t="shared" si="123"/>
        <v>0.80952380952380953</v>
      </c>
      <c r="CS70" s="18">
        <f t="shared" si="123"/>
        <v>0.76190476190476186</v>
      </c>
      <c r="CT70" s="18">
        <f t="shared" si="123"/>
        <v>0.42857142857142855</v>
      </c>
      <c r="CU70" s="18">
        <f t="shared" si="123"/>
        <v>0.38095238095238093</v>
      </c>
      <c r="CV70" s="18">
        <f t="shared" si="123"/>
        <v>0.66666666666666663</v>
      </c>
      <c r="CW70" s="18">
        <f t="shared" si="123"/>
        <v>0.33333333333333331</v>
      </c>
      <c r="CX70" s="18">
        <f t="shared" si="123"/>
        <v>0.19047619047619047</v>
      </c>
      <c r="CY70" s="18">
        <f t="shared" si="123"/>
        <v>0.14285714285714285</v>
      </c>
      <c r="CZ70" s="18">
        <f t="shared" si="123"/>
        <v>0.47619047619047616</v>
      </c>
      <c r="DA70" s="18">
        <f t="shared" si="123"/>
        <v>0.76190476190476186</v>
      </c>
      <c r="DB70" s="18">
        <f t="shared" si="123"/>
        <v>0.80952380952380953</v>
      </c>
      <c r="DC70" s="18">
        <f t="shared" si="123"/>
        <v>0.80952380952380953</v>
      </c>
      <c r="DD70" s="18">
        <f t="shared" si="123"/>
        <v>0.66666666666666663</v>
      </c>
      <c r="DE70" s="18">
        <f t="shared" si="123"/>
        <v>0.7142857142857143</v>
      </c>
      <c r="DF70" s="18">
        <f t="shared" si="123"/>
        <v>0.2857142857142857</v>
      </c>
      <c r="DG70" s="18">
        <f t="shared" si="123"/>
        <v>0.52380952380952384</v>
      </c>
      <c r="DH70" s="18">
        <f t="shared" si="123"/>
        <v>0.42857142857142855</v>
      </c>
      <c r="DI70" s="18">
        <f t="shared" si="123"/>
        <v>0.66666666666666663</v>
      </c>
      <c r="DJ70" s="18">
        <f t="shared" si="123"/>
        <v>0.90476190476190477</v>
      </c>
      <c r="DK70" s="18">
        <f t="shared" si="123"/>
        <v>0.95238095238095233</v>
      </c>
      <c r="DL70" s="18">
        <f t="shared" si="123"/>
        <v>0.76190476190476186</v>
      </c>
      <c r="DM70" s="18">
        <f t="shared" si="123"/>
        <v>0.33333333333333331</v>
      </c>
      <c r="DN70" s="18">
        <f t="shared" si="123"/>
        <v>0.52380952380952384</v>
      </c>
      <c r="DO70" s="18">
        <f t="shared" si="123"/>
        <v>0.7142857142857143</v>
      </c>
      <c r="DP70" s="18">
        <f t="shared" si="123"/>
        <v>0.8571428571428571</v>
      </c>
      <c r="DQ70" s="18">
        <f t="shared" si="123"/>
        <v>0.8571428571428571</v>
      </c>
      <c r="DR70" s="18">
        <f t="shared" si="123"/>
        <v>0.2857142857142857</v>
      </c>
      <c r="DS70" s="18">
        <f t="shared" si="123"/>
        <v>0.19047619047619047</v>
      </c>
      <c r="DT70" s="18">
        <f t="shared" si="123"/>
        <v>0.38095238095238093</v>
      </c>
      <c r="DU70" s="18">
        <f t="shared" si="123"/>
        <v>0.80952380952380953</v>
      </c>
      <c r="DV70" s="18">
        <f t="shared" si="123"/>
        <v>0.66666666666666663</v>
      </c>
      <c r="DW70" s="18">
        <f t="shared" si="123"/>
        <v>0.66666666666666663</v>
      </c>
      <c r="DX70" s="18">
        <f t="shared" si="123"/>
        <v>0.90476190476190477</v>
      </c>
      <c r="DY70" s="18">
        <f t="shared" si="123"/>
        <v>0.7142857142857143</v>
      </c>
      <c r="DZ70" s="18">
        <f t="shared" si="124"/>
        <v>0.66666666666666663</v>
      </c>
      <c r="EA70" s="18">
        <f t="shared" si="124"/>
        <v>0.47619047619047616</v>
      </c>
      <c r="EB70" s="18">
        <f t="shared" si="124"/>
        <v>0.52380952380952384</v>
      </c>
      <c r="EC70" s="18">
        <f t="shared" si="124"/>
        <v>0.76190476190476186</v>
      </c>
      <c r="ED70" s="18">
        <f t="shared" si="124"/>
        <v>0.5714285714285714</v>
      </c>
      <c r="EE70" s="18">
        <f t="shared" si="124"/>
        <v>0.33333333333333331</v>
      </c>
      <c r="EF70" s="18">
        <f t="shared" si="124"/>
        <v>0.14285714285714285</v>
      </c>
      <c r="EG70" s="18">
        <f t="shared" si="124"/>
        <v>0.38095238095238093</v>
      </c>
      <c r="EH70" s="18">
        <f t="shared" si="124"/>
        <v>0.33333333333333331</v>
      </c>
      <c r="EI70" s="18">
        <f t="shared" si="124"/>
        <v>0.19047619047619047</v>
      </c>
      <c r="EJ70" s="18">
        <f t="shared" si="124"/>
        <v>0.23809523809523808</v>
      </c>
      <c r="EK70" s="18">
        <f t="shared" si="124"/>
        <v>0.52380952380952384</v>
      </c>
      <c r="EL70" s="18">
        <f t="shared" si="124"/>
        <v>0.38095238095238093</v>
      </c>
      <c r="EM70" s="18">
        <f t="shared" si="124"/>
        <v>0.7142857142857143</v>
      </c>
      <c r="EN70" s="18">
        <f t="shared" si="124"/>
        <v>0.66666666666666663</v>
      </c>
      <c r="EO70" s="18">
        <f t="shared" si="124"/>
        <v>0.7142857142857143</v>
      </c>
      <c r="EP70" s="18">
        <f t="shared" si="124"/>
        <v>0.42857142857142855</v>
      </c>
      <c r="EQ70" s="18">
        <f t="shared" si="124"/>
        <v>0.14285714285714285</v>
      </c>
      <c r="ER70" s="18">
        <f t="shared" si="124"/>
        <v>0.80952380952380953</v>
      </c>
      <c r="ES70" s="18">
        <f t="shared" si="124"/>
        <v>0.90476190476190477</v>
      </c>
      <c r="ET70" s="18">
        <f t="shared" si="124"/>
        <v>0.7142857142857143</v>
      </c>
      <c r="EU70" s="18">
        <f t="shared" si="124"/>
        <v>0.7142857142857143</v>
      </c>
      <c r="EV70" s="18">
        <f t="shared" si="124"/>
        <v>0.80952380952380953</v>
      </c>
      <c r="EW70" s="18">
        <f t="shared" si="124"/>
        <v>0.5714285714285714</v>
      </c>
      <c r="EX70" s="18">
        <f t="shared" si="124"/>
        <v>0.80952380952380953</v>
      </c>
      <c r="EY70" s="18">
        <f t="shared" si="124"/>
        <v>0.90476190476190477</v>
      </c>
      <c r="EZ70" s="18">
        <f t="shared" si="124"/>
        <v>0.95238095238095233</v>
      </c>
      <c r="FA70" s="18">
        <f t="shared" si="124"/>
        <v>0.5714285714285714</v>
      </c>
      <c r="FB70" s="18">
        <f t="shared" si="124"/>
        <v>0.5714285714285714</v>
      </c>
      <c r="FC70" s="18">
        <f t="shared" si="124"/>
        <v>0.66666666666666663</v>
      </c>
      <c r="FD70" s="18">
        <f t="shared" si="124"/>
        <v>0.33333333333333331</v>
      </c>
      <c r="FE70" s="18">
        <f t="shared" si="124"/>
        <v>0.5714285714285714</v>
      </c>
      <c r="FF70" s="18">
        <f t="shared" si="124"/>
        <v>0.95238095238095233</v>
      </c>
      <c r="FG70" s="18">
        <f t="shared" si="124"/>
        <v>0.95238095238095233</v>
      </c>
      <c r="FH70" s="18">
        <f t="shared" si="124"/>
        <v>0.95238095238095233</v>
      </c>
      <c r="FI70" s="18">
        <f t="shared" si="124"/>
        <v>0.7142857142857143</v>
      </c>
      <c r="FJ70" s="18">
        <f t="shared" si="124"/>
        <v>0.47619047619047616</v>
      </c>
      <c r="FK70" s="18">
        <f t="shared" si="124"/>
        <v>0.7142857142857143</v>
      </c>
      <c r="FL70" s="18">
        <f t="shared" si="124"/>
        <v>0.90476190476190477</v>
      </c>
      <c r="FM70" s="18">
        <f t="shared" si="124"/>
        <v>0.95238095238095233</v>
      </c>
      <c r="FN70" s="18">
        <f t="shared" si="124"/>
        <v>0.42857142857142855</v>
      </c>
      <c r="FO70" s="18">
        <f t="shared" si="124"/>
        <v>0.38095238095238093</v>
      </c>
      <c r="FP70" s="18">
        <f t="shared" si="124"/>
        <v>0.38095238095238093</v>
      </c>
      <c r="FQ70" s="18">
        <f t="shared" si="124"/>
        <v>0.52380952380952384</v>
      </c>
      <c r="FR70" s="18">
        <f t="shared" si="124"/>
        <v>0.47619047619047616</v>
      </c>
      <c r="FS70" s="18">
        <f t="shared" si="124"/>
        <v>0.42857142857142855</v>
      </c>
      <c r="FT70" s="18">
        <f t="shared" si="124"/>
        <v>0.80952380952380953</v>
      </c>
      <c r="FU70" s="18">
        <f t="shared" si="124"/>
        <v>0.80952380952380953</v>
      </c>
      <c r="FV70" s="18">
        <f t="shared" si="124"/>
        <v>0.80952380952380953</v>
      </c>
      <c r="FW70" s="18">
        <f t="shared" si="124"/>
        <v>0.61904761904761907</v>
      </c>
      <c r="FX70" s="18">
        <f t="shared" si="124"/>
        <v>0.66666666666666663</v>
      </c>
      <c r="FY70" s="18">
        <f t="shared" si="124"/>
        <v>0.90476190476190477</v>
      </c>
      <c r="FZ70" s="18">
        <f t="shared" si="124"/>
        <v>0.90476190476190477</v>
      </c>
      <c r="GA70" s="18">
        <f t="shared" si="124"/>
        <v>0.7142857142857143</v>
      </c>
      <c r="GB70" s="18">
        <f t="shared" si="124"/>
        <v>0.14285714285714285</v>
      </c>
      <c r="GC70" s="18">
        <f t="shared" si="124"/>
        <v>0.2857142857142857</v>
      </c>
      <c r="GD70" s="18">
        <f t="shared" si="124"/>
        <v>0.42857142857142855</v>
      </c>
      <c r="GE70" s="18">
        <f t="shared" si="124"/>
        <v>0.38095238095238093</v>
      </c>
      <c r="GF70" s="18">
        <f t="shared" si="124"/>
        <v>0.23809523809523808</v>
      </c>
      <c r="GG70" s="18">
        <f t="shared" si="124"/>
        <v>0.42857142857142855</v>
      </c>
      <c r="GH70" s="18">
        <f t="shared" si="124"/>
        <v>0.61904761904761907</v>
      </c>
      <c r="GI70" s="18">
        <f t="shared" si="124"/>
        <v>0.42857142857142855</v>
      </c>
      <c r="GJ70" s="18">
        <f t="shared" si="124"/>
        <v>0.80952380952380953</v>
      </c>
      <c r="GK70" s="18">
        <f t="shared" si="124"/>
        <v>0.5714285714285714</v>
      </c>
      <c r="GL70" s="18">
        <f t="shared" si="121"/>
        <v>0.19047619047619047</v>
      </c>
      <c r="GM70" s="18">
        <f t="shared" si="121"/>
        <v>0.47619047619047616</v>
      </c>
      <c r="GN70" s="18">
        <f t="shared" si="121"/>
        <v>0.7142857142857143</v>
      </c>
      <c r="GO70" s="18">
        <f t="shared" si="121"/>
        <v>0.52380952380952384</v>
      </c>
      <c r="GP70" s="18">
        <f t="shared" si="121"/>
        <v>0.42857142857142855</v>
      </c>
      <c r="GQ70" s="18">
        <f t="shared" si="121"/>
        <v>0.2857142857142857</v>
      </c>
      <c r="GR70" s="18">
        <f t="shared" si="121"/>
        <v>0.38095238095238093</v>
      </c>
      <c r="GS70" s="18">
        <f t="shared" si="121"/>
        <v>0.90476190476190477</v>
      </c>
      <c r="GT70" s="18">
        <f t="shared" si="121"/>
        <v>0.95238095238095233</v>
      </c>
      <c r="GU70" s="18">
        <f t="shared" si="121"/>
        <v>0.95238095238095233</v>
      </c>
      <c r="GV70" s="18">
        <f t="shared" si="121"/>
        <v>0.8571428571428571</v>
      </c>
      <c r="GW70" s="18">
        <f t="shared" si="121"/>
        <v>0.52380952380952384</v>
      </c>
      <c r="GX70" s="18">
        <f t="shared" si="121"/>
        <v>0.8571428571428571</v>
      </c>
      <c r="GY70" s="18">
        <f t="shared" si="121"/>
        <v>0.8571428571428571</v>
      </c>
      <c r="GZ70" s="18">
        <f t="shared" si="121"/>
        <v>0.90476190476190477</v>
      </c>
      <c r="HA70" s="18">
        <f t="shared" si="121"/>
        <v>0.95238095238095233</v>
      </c>
      <c r="HB70" s="18">
        <f t="shared" si="121"/>
        <v>0.95238095238095233</v>
      </c>
      <c r="HC70" s="18">
        <f t="shared" si="121"/>
        <v>0.61904761904761907</v>
      </c>
      <c r="HD70" s="18">
        <f t="shared" si="121"/>
        <v>0.66666666666666663</v>
      </c>
      <c r="HE70" s="18">
        <f t="shared" si="121"/>
        <v>0.8571428571428571</v>
      </c>
      <c r="HF70" s="18">
        <f t="shared" si="121"/>
        <v>0.95238095238095233</v>
      </c>
      <c r="HG70" s="18">
        <f t="shared" si="121"/>
        <v>0.2857142857142857</v>
      </c>
      <c r="HH70" s="18">
        <f t="shared" si="121"/>
        <v>0.61904761904761907</v>
      </c>
      <c r="HI70" s="18">
        <f t="shared" si="121"/>
        <v>0.5714285714285714</v>
      </c>
      <c r="HJ70" s="18">
        <f t="shared" si="121"/>
        <v>0.66666666666666663</v>
      </c>
      <c r="HK70" s="18">
        <f t="shared" si="121"/>
        <v>0.38095238095238093</v>
      </c>
      <c r="HL70" s="18">
        <f t="shared" si="121"/>
        <v>0.90476190476190477</v>
      </c>
      <c r="HM70" s="18">
        <f t="shared" si="121"/>
        <v>0.2857142857142857</v>
      </c>
      <c r="HN70" s="18">
        <f t="shared" si="121"/>
        <v>0.5714285714285714</v>
      </c>
      <c r="HO70" s="18">
        <f t="shared" si="121"/>
        <v>0.47619047619047616</v>
      </c>
      <c r="HP70" s="18">
        <f t="shared" si="121"/>
        <v>0.42857142857142855</v>
      </c>
      <c r="HQ70" s="18">
        <f t="shared" si="121"/>
        <v>0.33333333333333331</v>
      </c>
      <c r="HR70" s="18">
        <f t="shared" si="121"/>
        <v>0.52380952380952384</v>
      </c>
      <c r="HS70" s="18">
        <f t="shared" si="121"/>
        <v>0.61904761904761907</v>
      </c>
      <c r="HT70" s="18">
        <f t="shared" si="121"/>
        <v>0.7142857142857143</v>
      </c>
      <c r="HU70" s="18">
        <f t="shared" si="121"/>
        <v>0.80952380952380953</v>
      </c>
      <c r="HV70" s="18">
        <f t="shared" si="121"/>
        <v>0.2857142857142857</v>
      </c>
      <c r="HW70" s="18">
        <f t="shared" si="121"/>
        <v>0.47619047619047616</v>
      </c>
      <c r="HX70" s="18">
        <f t="shared" si="121"/>
        <v>0.8571428571428571</v>
      </c>
      <c r="HY70" s="18">
        <f t="shared" si="121"/>
        <v>0.7142857142857143</v>
      </c>
      <c r="HZ70" s="18">
        <f t="shared" si="121"/>
        <v>0.5714285714285714</v>
      </c>
      <c r="IA70" s="18">
        <f t="shared" si="121"/>
        <v>0.7142857142857143</v>
      </c>
      <c r="IB70" s="18">
        <f t="shared" si="121"/>
        <v>0.7142857142857143</v>
      </c>
      <c r="IC70" s="18">
        <f t="shared" si="121"/>
        <v>0.38095238095238093</v>
      </c>
      <c r="ID70" s="18">
        <f t="shared" si="121"/>
        <v>0.80952380952380953</v>
      </c>
      <c r="IE70" s="18">
        <f t="shared" si="121"/>
        <v>0.76190476190476186</v>
      </c>
      <c r="IF70" s="18">
        <f t="shared" si="121"/>
        <v>0.42857142857142855</v>
      </c>
      <c r="IG70" s="18">
        <f t="shared" si="121"/>
        <v>0.42857142857142855</v>
      </c>
      <c r="IH70" s="18">
        <f t="shared" si="121"/>
        <v>0.38095238095238093</v>
      </c>
      <c r="II70" s="18">
        <f t="shared" si="121"/>
        <v>0.8571428571428571</v>
      </c>
      <c r="IJ70" s="18">
        <f t="shared" si="121"/>
        <v>0.90476190476190477</v>
      </c>
      <c r="IK70" s="18">
        <f t="shared" si="121"/>
        <v>0.8571428571428571</v>
      </c>
      <c r="IL70" s="18">
        <f t="shared" si="121"/>
        <v>0.8571428571428571</v>
      </c>
      <c r="IM70" s="18">
        <f t="shared" si="121"/>
        <v>0.7142857142857143</v>
      </c>
      <c r="IN70" s="18">
        <f t="shared" si="121"/>
        <v>0.90476190476190477</v>
      </c>
      <c r="IO70" s="18">
        <f t="shared" si="121"/>
        <v>0.61904761904761907</v>
      </c>
      <c r="IP70" s="18">
        <f t="shared" si="121"/>
        <v>0.8571428571428571</v>
      </c>
      <c r="IQ70" s="18">
        <f t="shared" si="121"/>
        <v>0.90476190476190477</v>
      </c>
      <c r="IR70" s="18">
        <f t="shared" si="121"/>
        <v>0.8571428571428571</v>
      </c>
      <c r="IS70" s="18">
        <f t="shared" si="121"/>
        <v>0.95238095238095233</v>
      </c>
      <c r="IT70" s="18">
        <f t="shared" si="121"/>
        <v>0.5714285714285714</v>
      </c>
      <c r="IU70" s="18">
        <f t="shared" si="121"/>
        <v>0.80952380952380953</v>
      </c>
      <c r="IV70" s="18">
        <f t="shared" si="121"/>
        <v>0.8571428571428571</v>
      </c>
      <c r="IW70" s="18">
        <f t="shared" si="122"/>
        <v>0.95238095238095233</v>
      </c>
      <c r="IX70" s="18">
        <f t="shared" si="122"/>
        <v>0.76190476190476186</v>
      </c>
      <c r="IY70" s="18">
        <f t="shared" si="122"/>
        <v>0.95238095238095233</v>
      </c>
      <c r="IZ70" s="18">
        <f t="shared" si="122"/>
        <v>0.66666666666666663</v>
      </c>
      <c r="JA70" s="18">
        <f t="shared" si="122"/>
        <v>0.14285714285714285</v>
      </c>
      <c r="JB70" s="18">
        <f t="shared" si="122"/>
        <v>0.14285714285714285</v>
      </c>
      <c r="JC70" s="18">
        <f t="shared" si="122"/>
        <v>0.23809523809523808</v>
      </c>
      <c r="JD70" s="18">
        <f t="shared" si="122"/>
        <v>0.47619047619047616</v>
      </c>
      <c r="JE70" s="18">
        <f t="shared" si="122"/>
        <v>0.7142857142857143</v>
      </c>
      <c r="JF70" s="18">
        <f t="shared" si="122"/>
        <v>0.61904761904761907</v>
      </c>
      <c r="JG70" s="18">
        <f t="shared" si="122"/>
        <v>0.61904761904761907</v>
      </c>
      <c r="JH70" s="18">
        <f t="shared" si="122"/>
        <v>0.47619047619047616</v>
      </c>
      <c r="JI70" s="18">
        <f t="shared" si="122"/>
        <v>0.61904761904761907</v>
      </c>
      <c r="JJ70" s="18">
        <f t="shared" si="122"/>
        <v>9.5238095238095233E-2</v>
      </c>
      <c r="JK70" s="18">
        <f t="shared" si="122"/>
        <v>0.2857142857142857</v>
      </c>
      <c r="JL70" s="18">
        <f t="shared" si="122"/>
        <v>0.47619047619047616</v>
      </c>
      <c r="JM70" s="18">
        <f t="shared" si="122"/>
        <v>0.66666666666666663</v>
      </c>
      <c r="JN70" s="18">
        <f t="shared" si="122"/>
        <v>0.66666666666666663</v>
      </c>
      <c r="JO70" s="18">
        <f t="shared" si="122"/>
        <v>0.5714285714285714</v>
      </c>
      <c r="JP70" s="18">
        <f t="shared" si="122"/>
        <v>0.42857142857142855</v>
      </c>
      <c r="JQ70" s="18">
        <f t="shared" si="122"/>
        <v>0.61904761904761907</v>
      </c>
      <c r="JR70" s="18">
        <f t="shared" si="122"/>
        <v>0.5714285714285714</v>
      </c>
      <c r="JS70" s="18">
        <f t="shared" si="122"/>
        <v>0.61904761904761907</v>
      </c>
      <c r="JT70" s="18">
        <f t="shared" si="122"/>
        <v>0.90476190476190477</v>
      </c>
      <c r="JU70" s="18">
        <f t="shared" si="122"/>
        <v>0.90476190476190477</v>
      </c>
      <c r="JV70" s="18">
        <f t="shared" si="122"/>
        <v>0.76190476190476186</v>
      </c>
      <c r="JW70" s="18">
        <f t="shared" si="122"/>
        <v>0.66666666666666663</v>
      </c>
      <c r="JX70" s="18">
        <f t="shared" si="122"/>
        <v>0.52380952380952384</v>
      </c>
      <c r="JY70" s="18">
        <f t="shared" si="122"/>
        <v>0.47619047619047616</v>
      </c>
      <c r="JZ70" s="18">
        <f t="shared" si="122"/>
        <v>0.33333333333333331</v>
      </c>
      <c r="KA70" s="18">
        <f t="shared" si="122"/>
        <v>0.5714285714285714</v>
      </c>
      <c r="KB70" s="18">
        <f t="shared" si="122"/>
        <v>0.95238095238095233</v>
      </c>
      <c r="KC70" s="18">
        <f t="shared" si="122"/>
        <v>0.76190476190476186</v>
      </c>
      <c r="KD70" s="18">
        <f t="shared" si="122"/>
        <v>0.76190476190476186</v>
      </c>
      <c r="KE70" s="18">
        <f t="shared" si="122"/>
        <v>0.5714285714285714</v>
      </c>
      <c r="KF70" s="18">
        <f t="shared" si="122"/>
        <v>0.7142857142857143</v>
      </c>
      <c r="KG70" s="18">
        <f t="shared" si="122"/>
        <v>0.8571428571428571</v>
      </c>
      <c r="KH70" s="18">
        <f t="shared" si="122"/>
        <v>0.61904761904761907</v>
      </c>
      <c r="KI70" s="18">
        <f t="shared" si="122"/>
        <v>0.66666666666666663</v>
      </c>
      <c r="KJ70" s="18">
        <f t="shared" si="122"/>
        <v>0.61904761904761907</v>
      </c>
      <c r="KK70" s="18">
        <f t="shared" si="122"/>
        <v>0.95238095238095233</v>
      </c>
      <c r="KL70" s="18">
        <f t="shared" si="122"/>
        <v>0.90476190476190477</v>
      </c>
      <c r="KM70" s="18">
        <f t="shared" si="122"/>
        <v>0.19047619047619047</v>
      </c>
      <c r="KN70" s="18">
        <f t="shared" si="122"/>
        <v>0.52380952380952384</v>
      </c>
      <c r="KO70" s="18">
        <f t="shared" si="122"/>
        <v>4.7619047619047616E-2</v>
      </c>
      <c r="KP70" s="18">
        <f t="shared" si="122"/>
        <v>0.42857142857142855</v>
      </c>
      <c r="KQ70" s="18">
        <f t="shared" si="122"/>
        <v>0.38095238095238093</v>
      </c>
      <c r="KR70" s="18">
        <f t="shared" si="122"/>
        <v>0.47619047619047616</v>
      </c>
      <c r="KS70" s="18">
        <f t="shared" si="122"/>
        <v>0.2857142857142857</v>
      </c>
      <c r="KT70" s="18">
        <f t="shared" si="122"/>
        <v>0.61904761904761907</v>
      </c>
      <c r="KU70" s="18">
        <f t="shared" si="122"/>
        <v>0.90476190476190477</v>
      </c>
      <c r="KV70" s="18">
        <f t="shared" si="122"/>
        <v>0.90476190476190477</v>
      </c>
      <c r="KW70" s="18">
        <f t="shared" si="122"/>
        <v>0.7142857142857143</v>
      </c>
      <c r="KX70" s="18">
        <f t="shared" si="122"/>
        <v>0.90476190476190477</v>
      </c>
      <c r="KY70" s="18">
        <f t="shared" si="122"/>
        <v>0.90476190476190477</v>
      </c>
      <c r="KZ70" s="18">
        <f t="shared" si="122"/>
        <v>0.66666666666666663</v>
      </c>
      <c r="LA70" s="18">
        <f t="shared" si="122"/>
        <v>0.80952380952380953</v>
      </c>
      <c r="LB70" s="18">
        <f t="shared" si="122"/>
        <v>0.52380952380952384</v>
      </c>
      <c r="LC70" s="18">
        <f t="shared" si="122"/>
        <v>0.7142857142857143</v>
      </c>
      <c r="LD70" s="18">
        <f t="shared" si="122"/>
        <v>0.95238095238095233</v>
      </c>
      <c r="LE70" s="18">
        <f t="shared" si="122"/>
        <v>0.95238095238095233</v>
      </c>
      <c r="LF70" s="18">
        <f t="shared" si="122"/>
        <v>0.95238095238095233</v>
      </c>
      <c r="LG70" s="18">
        <f t="shared" si="122"/>
        <v>0.95238095238095233</v>
      </c>
      <c r="LH70" s="18">
        <f t="shared" si="122"/>
        <v>0.8571428571428571</v>
      </c>
      <c r="LI70" s="18">
        <f t="shared" si="120"/>
        <v>0.95238095238095233</v>
      </c>
      <c r="LJ70" s="18">
        <f t="shared" si="120"/>
        <v>9.5238095238095233E-2</v>
      </c>
      <c r="LK70" s="18">
        <f t="shared" si="120"/>
        <v>0.33333333333333331</v>
      </c>
      <c r="LL70" s="18">
        <f t="shared" si="120"/>
        <v>0.2857142857142857</v>
      </c>
      <c r="LM70" s="18">
        <f t="shared" si="120"/>
        <v>0.7142857142857143</v>
      </c>
      <c r="LN70" s="18">
        <f t="shared" si="120"/>
        <v>0.23809523809523808</v>
      </c>
      <c r="LO70" s="18">
        <f t="shared" si="120"/>
        <v>0.8571428571428571</v>
      </c>
      <c r="LP70" s="18">
        <f t="shared" si="120"/>
        <v>0.66666666666666663</v>
      </c>
      <c r="LQ70" s="18">
        <f t="shared" si="120"/>
        <v>0.7142857142857143</v>
      </c>
      <c r="LR70" s="18">
        <f t="shared" si="120"/>
        <v>0.95238095238095233</v>
      </c>
      <c r="LS70" s="18">
        <f t="shared" si="120"/>
        <v>0.95238095238095233</v>
      </c>
      <c r="LT70" s="18">
        <f t="shared" si="120"/>
        <v>0.95238095238095233</v>
      </c>
      <c r="LU70" s="18">
        <f t="shared" si="120"/>
        <v>0.52380952380952384</v>
      </c>
      <c r="LV70" s="18">
        <f t="shared" si="120"/>
        <v>0.80952380952380953</v>
      </c>
      <c r="LW70" s="18">
        <f t="shared" si="120"/>
        <v>0.80952380952380953</v>
      </c>
    </row>
    <row r="71" spans="1:335" x14ac:dyDescent="0.3">
      <c r="A71" s="15">
        <v>2018</v>
      </c>
      <c r="B71" s="18">
        <f t="shared" si="95"/>
        <v>0.66666666666666663</v>
      </c>
      <c r="C71" s="18">
        <f t="shared" si="125"/>
        <v>0.33333333333333331</v>
      </c>
      <c r="D71" s="18">
        <f t="shared" si="125"/>
        <v>0.38095238095238093</v>
      </c>
      <c r="E71" s="18">
        <f t="shared" si="125"/>
        <v>9.5238095238095233E-2</v>
      </c>
      <c r="F71" s="18">
        <f t="shared" si="125"/>
        <v>4.7619047619047616E-2</v>
      </c>
      <c r="G71" s="18">
        <f t="shared" si="125"/>
        <v>0.38095238095238093</v>
      </c>
      <c r="H71" s="18">
        <f t="shared" si="125"/>
        <v>0.47619047619047616</v>
      </c>
      <c r="I71" s="18">
        <f t="shared" si="125"/>
        <v>0.47619047619047616</v>
      </c>
      <c r="J71" s="18">
        <f t="shared" si="125"/>
        <v>0.33333333333333331</v>
      </c>
      <c r="K71" s="18">
        <f t="shared" si="125"/>
        <v>0.2857142857142857</v>
      </c>
      <c r="L71" s="18">
        <f t="shared" si="125"/>
        <v>4.7619047619047616E-2</v>
      </c>
      <c r="M71" s="18">
        <f t="shared" si="125"/>
        <v>0.14285714285714285</v>
      </c>
      <c r="N71" s="18">
        <f t="shared" si="125"/>
        <v>0.42857142857142855</v>
      </c>
      <c r="O71" s="18">
        <f t="shared" si="125"/>
        <v>0.38095238095238093</v>
      </c>
      <c r="P71" s="18">
        <f t="shared" si="125"/>
        <v>0.42857142857142855</v>
      </c>
      <c r="Q71" s="18">
        <f t="shared" si="125"/>
        <v>0.19047619047619047</v>
      </c>
      <c r="R71" s="18">
        <f t="shared" si="125"/>
        <v>0.80952380952380953</v>
      </c>
      <c r="S71" s="18">
        <f t="shared" si="125"/>
        <v>0.14285714285714285</v>
      </c>
      <c r="T71" s="18">
        <f t="shared" si="125"/>
        <v>0.14285714285714285</v>
      </c>
      <c r="U71" s="18">
        <f t="shared" si="125"/>
        <v>9.5238095238095233E-2</v>
      </c>
      <c r="V71" s="18">
        <f t="shared" si="125"/>
        <v>0.66666666666666663</v>
      </c>
      <c r="W71" s="18">
        <f t="shared" si="125"/>
        <v>9.5238095238095233E-2</v>
      </c>
      <c r="X71" s="18">
        <f t="shared" si="125"/>
        <v>0.52380952380952384</v>
      </c>
      <c r="Y71" s="18">
        <f t="shared" si="125"/>
        <v>0.19047619047619047</v>
      </c>
      <c r="Z71" s="18">
        <f t="shared" si="125"/>
        <v>0.19047619047619047</v>
      </c>
      <c r="AA71" s="18">
        <f t="shared" si="125"/>
        <v>0.14285714285714285</v>
      </c>
      <c r="AB71" s="18">
        <f t="shared" si="125"/>
        <v>9.5238095238095233E-2</v>
      </c>
      <c r="AC71" s="18">
        <f t="shared" si="125"/>
        <v>0.14285714285714285</v>
      </c>
      <c r="AD71" s="18">
        <f t="shared" si="125"/>
        <v>0.14285714285714285</v>
      </c>
      <c r="AE71" s="18">
        <f t="shared" si="125"/>
        <v>0.38095238095238093</v>
      </c>
      <c r="AF71" s="18">
        <f t="shared" si="125"/>
        <v>4.7619047619047616E-2</v>
      </c>
      <c r="AG71" s="18">
        <f t="shared" si="125"/>
        <v>0.14285714285714285</v>
      </c>
      <c r="AH71" s="18">
        <f t="shared" si="125"/>
        <v>0.14285714285714285</v>
      </c>
      <c r="AI71" s="18">
        <f t="shared" si="125"/>
        <v>0.38095238095238093</v>
      </c>
      <c r="AJ71" s="18">
        <f t="shared" si="125"/>
        <v>0.19047619047619047</v>
      </c>
      <c r="AK71" s="18">
        <f t="shared" si="125"/>
        <v>0.2857142857142857</v>
      </c>
      <c r="AL71" s="18">
        <f t="shared" si="125"/>
        <v>0.14285714285714285</v>
      </c>
      <c r="AM71" s="18">
        <f t="shared" si="125"/>
        <v>0.2857142857142857</v>
      </c>
      <c r="AN71" s="18">
        <f t="shared" si="125"/>
        <v>0.61904761904761907</v>
      </c>
      <c r="AO71" s="18">
        <f t="shared" si="125"/>
        <v>9.5238095238095233E-2</v>
      </c>
      <c r="AP71" s="18">
        <f t="shared" si="125"/>
        <v>4.7619047619047616E-2</v>
      </c>
      <c r="AQ71" s="18">
        <f t="shared" si="125"/>
        <v>0.66666666666666663</v>
      </c>
      <c r="AR71" s="18">
        <f t="shared" si="125"/>
        <v>0.14285714285714285</v>
      </c>
      <c r="AS71" s="18">
        <f t="shared" si="125"/>
        <v>9.5238095238095233E-2</v>
      </c>
      <c r="AT71" s="18">
        <f t="shared" si="125"/>
        <v>0.19047619047619047</v>
      </c>
      <c r="AU71" s="18">
        <f t="shared" si="125"/>
        <v>0.14285714285714285</v>
      </c>
      <c r="AV71" s="18">
        <f t="shared" si="125"/>
        <v>0.38095238095238093</v>
      </c>
      <c r="AW71" s="18">
        <f t="shared" si="125"/>
        <v>0.14285714285714285</v>
      </c>
      <c r="AX71" s="18">
        <f t="shared" si="125"/>
        <v>0.42857142857142855</v>
      </c>
      <c r="AY71" s="18">
        <f t="shared" si="125"/>
        <v>0.19047619047619047</v>
      </c>
      <c r="AZ71" s="18">
        <f t="shared" si="125"/>
        <v>4.7619047619047616E-2</v>
      </c>
      <c r="BA71" s="18">
        <f t="shared" si="125"/>
        <v>0.19047619047619047</v>
      </c>
      <c r="BB71" s="18">
        <f t="shared" si="125"/>
        <v>0.38095238095238093</v>
      </c>
      <c r="BC71" s="18">
        <f t="shared" si="125"/>
        <v>0.33333333333333331</v>
      </c>
      <c r="BD71" s="18">
        <f t="shared" si="125"/>
        <v>0.14285714285714285</v>
      </c>
      <c r="BE71" s="18">
        <f t="shared" si="125"/>
        <v>0.14285714285714285</v>
      </c>
      <c r="BF71" s="18">
        <f t="shared" si="125"/>
        <v>0.5714285714285714</v>
      </c>
      <c r="BG71" s="18">
        <f t="shared" si="125"/>
        <v>0.52380952380952384</v>
      </c>
      <c r="BH71" s="18">
        <f t="shared" si="125"/>
        <v>0.66666666666666663</v>
      </c>
      <c r="BI71" s="18">
        <f t="shared" si="125"/>
        <v>0.19047619047619047</v>
      </c>
      <c r="BJ71" s="18">
        <f t="shared" si="125"/>
        <v>0.19047619047619047</v>
      </c>
      <c r="BK71" s="18">
        <f t="shared" si="125"/>
        <v>0.38095238095238093</v>
      </c>
      <c r="BL71" s="18">
        <f t="shared" si="125"/>
        <v>0.19047619047619047</v>
      </c>
      <c r="BM71" s="18">
        <f t="shared" si="125"/>
        <v>0.33333333333333331</v>
      </c>
      <c r="BN71" s="18">
        <f t="shared" si="125"/>
        <v>0.2857142857142857</v>
      </c>
      <c r="BO71" s="18">
        <f t="shared" si="123"/>
        <v>0.80952380952380953</v>
      </c>
      <c r="BP71" s="18">
        <f t="shared" si="123"/>
        <v>0.66666666666666663</v>
      </c>
      <c r="BQ71" s="18">
        <f t="shared" si="123"/>
        <v>0.61904761904761907</v>
      </c>
      <c r="BR71" s="18">
        <f t="shared" si="123"/>
        <v>0.42857142857142855</v>
      </c>
      <c r="BS71" s="18">
        <f t="shared" si="123"/>
        <v>0.38095238095238093</v>
      </c>
      <c r="BT71" s="18">
        <f t="shared" si="123"/>
        <v>0.2857142857142857</v>
      </c>
      <c r="BU71" s="18">
        <f t="shared" si="123"/>
        <v>0.5714285714285714</v>
      </c>
      <c r="BV71" s="18">
        <f t="shared" si="123"/>
        <v>0.42857142857142855</v>
      </c>
      <c r="BW71" s="18">
        <f t="shared" si="123"/>
        <v>0.2857142857142857</v>
      </c>
      <c r="BX71" s="18">
        <f t="shared" si="123"/>
        <v>0.2857142857142857</v>
      </c>
      <c r="BY71" s="18">
        <f t="shared" si="123"/>
        <v>9.5238095238095233E-2</v>
      </c>
      <c r="BZ71" s="18">
        <f t="shared" si="123"/>
        <v>4.7619047619047616E-2</v>
      </c>
      <c r="CA71" s="18">
        <f t="shared" si="123"/>
        <v>0.47619047619047616</v>
      </c>
      <c r="CB71" s="18">
        <f t="shared" si="123"/>
        <v>0.19047619047619047</v>
      </c>
      <c r="CC71" s="18">
        <f t="shared" si="123"/>
        <v>4.7619047619047616E-2</v>
      </c>
      <c r="CD71" s="18">
        <f t="shared" si="123"/>
        <v>4.7619047619047616E-2</v>
      </c>
      <c r="CE71" s="18">
        <f t="shared" si="123"/>
        <v>0.14285714285714285</v>
      </c>
      <c r="CF71" s="18">
        <f t="shared" si="123"/>
        <v>9.5238095238095233E-2</v>
      </c>
      <c r="CG71" s="18">
        <f t="shared" si="123"/>
        <v>0.33333333333333331</v>
      </c>
      <c r="CH71" s="18">
        <f t="shared" si="123"/>
        <v>4.7619047619047616E-2</v>
      </c>
      <c r="CI71" s="18">
        <f t="shared" si="123"/>
        <v>9.5238095238095233E-2</v>
      </c>
      <c r="CJ71" s="18">
        <f t="shared" si="123"/>
        <v>9.5238095238095233E-2</v>
      </c>
      <c r="CK71" s="18">
        <f t="shared" si="123"/>
        <v>0.5714285714285714</v>
      </c>
      <c r="CL71" s="18">
        <f t="shared" si="123"/>
        <v>0.38095238095238093</v>
      </c>
      <c r="CM71" s="18">
        <f t="shared" si="123"/>
        <v>0.42857142857142855</v>
      </c>
      <c r="CN71" s="18">
        <f t="shared" si="123"/>
        <v>0.52380952380952384</v>
      </c>
      <c r="CO71" s="18">
        <f t="shared" si="123"/>
        <v>0.61904761904761907</v>
      </c>
      <c r="CP71" s="18">
        <f t="shared" si="123"/>
        <v>0.33333333333333331</v>
      </c>
      <c r="CQ71" s="18">
        <f t="shared" si="123"/>
        <v>0.19047619047619047</v>
      </c>
      <c r="CR71" s="18">
        <f t="shared" si="123"/>
        <v>0.2857142857142857</v>
      </c>
      <c r="CS71" s="18">
        <f t="shared" si="123"/>
        <v>0.14285714285714285</v>
      </c>
      <c r="CT71" s="18">
        <f t="shared" si="123"/>
        <v>0.23809523809523808</v>
      </c>
      <c r="CU71" s="18">
        <f t="shared" si="123"/>
        <v>0.42857142857142855</v>
      </c>
      <c r="CV71" s="18">
        <f t="shared" si="123"/>
        <v>0.76190476190476186</v>
      </c>
      <c r="CW71" s="18">
        <f t="shared" si="123"/>
        <v>0.5714285714285714</v>
      </c>
      <c r="CX71" s="18">
        <f t="shared" si="123"/>
        <v>9.5238095238095233E-2</v>
      </c>
      <c r="CY71" s="18">
        <f t="shared" si="123"/>
        <v>0.2857142857142857</v>
      </c>
      <c r="CZ71" s="18">
        <f t="shared" si="123"/>
        <v>0.23809523809523808</v>
      </c>
      <c r="DA71" s="18">
        <f t="shared" si="123"/>
        <v>0.38095238095238093</v>
      </c>
      <c r="DB71" s="18">
        <f t="shared" si="123"/>
        <v>0.47619047619047616</v>
      </c>
      <c r="DC71" s="18">
        <f t="shared" si="123"/>
        <v>9.5238095238095233E-2</v>
      </c>
      <c r="DD71" s="18">
        <f t="shared" si="123"/>
        <v>0.8571428571428571</v>
      </c>
      <c r="DE71" s="18">
        <f t="shared" si="123"/>
        <v>0.95238095238095233</v>
      </c>
      <c r="DF71" s="18">
        <f t="shared" si="123"/>
        <v>0.76190476190476186</v>
      </c>
      <c r="DG71" s="18">
        <f t="shared" si="123"/>
        <v>0.8571428571428571</v>
      </c>
      <c r="DH71" s="18">
        <f t="shared" si="123"/>
        <v>0.66666666666666663</v>
      </c>
      <c r="DI71" s="18">
        <f t="shared" si="123"/>
        <v>9.5238095238095233E-2</v>
      </c>
      <c r="DJ71" s="18">
        <f t="shared" si="123"/>
        <v>0.76190476190476186</v>
      </c>
      <c r="DK71" s="18">
        <f t="shared" si="123"/>
        <v>0.90476190476190477</v>
      </c>
      <c r="DL71" s="18">
        <f t="shared" si="123"/>
        <v>0.80952380952380953</v>
      </c>
      <c r="DM71" s="18">
        <f t="shared" si="123"/>
        <v>0.7142857142857143</v>
      </c>
      <c r="DN71" s="18">
        <f t="shared" si="123"/>
        <v>0.23809523809523808</v>
      </c>
      <c r="DO71" s="18">
        <f t="shared" si="123"/>
        <v>0.2857142857142857</v>
      </c>
      <c r="DP71" s="18">
        <f t="shared" si="123"/>
        <v>9.5238095238095233E-2</v>
      </c>
      <c r="DQ71" s="18">
        <f t="shared" si="123"/>
        <v>4.7619047619047616E-2</v>
      </c>
      <c r="DR71" s="18">
        <f t="shared" si="123"/>
        <v>4.7619047619047616E-2</v>
      </c>
      <c r="DS71" s="18">
        <f t="shared" si="123"/>
        <v>0.14285714285714285</v>
      </c>
      <c r="DT71" s="18">
        <f t="shared" si="123"/>
        <v>0.23809523809523808</v>
      </c>
      <c r="DU71" s="18">
        <f t="shared" si="123"/>
        <v>9.5238095238095233E-2</v>
      </c>
      <c r="DV71" s="18">
        <f t="shared" si="123"/>
        <v>9.5238095238095233E-2</v>
      </c>
      <c r="DW71" s="18">
        <f t="shared" si="123"/>
        <v>4.7619047619047616E-2</v>
      </c>
      <c r="DX71" s="18">
        <f t="shared" si="123"/>
        <v>4.7619047619047616E-2</v>
      </c>
      <c r="DY71" s="18">
        <f t="shared" si="123"/>
        <v>4.7619047619047616E-2</v>
      </c>
      <c r="DZ71" s="18">
        <f t="shared" si="124"/>
        <v>9.5238095238095233E-2</v>
      </c>
      <c r="EA71" s="18">
        <f t="shared" si="124"/>
        <v>9.5238095238095233E-2</v>
      </c>
      <c r="EB71" s="18">
        <f t="shared" si="124"/>
        <v>4.7619047619047616E-2</v>
      </c>
      <c r="EC71" s="18">
        <f t="shared" si="124"/>
        <v>4.7619047619047616E-2</v>
      </c>
      <c r="ED71" s="18">
        <f t="shared" si="124"/>
        <v>9.5238095238095233E-2</v>
      </c>
      <c r="EE71" s="18">
        <f t="shared" si="124"/>
        <v>0.14285714285714285</v>
      </c>
      <c r="EF71" s="18">
        <f t="shared" si="124"/>
        <v>0.33333333333333331</v>
      </c>
      <c r="EG71" s="18">
        <f t="shared" si="124"/>
        <v>0.5714285714285714</v>
      </c>
      <c r="EH71" s="18">
        <f t="shared" si="124"/>
        <v>0.52380952380952384</v>
      </c>
      <c r="EI71" s="18">
        <f t="shared" si="124"/>
        <v>0.38095238095238093</v>
      </c>
      <c r="EJ71" s="18">
        <f t="shared" si="124"/>
        <v>0.33333333333333331</v>
      </c>
      <c r="EK71" s="18">
        <f t="shared" si="124"/>
        <v>0.33333333333333331</v>
      </c>
      <c r="EL71" s="18">
        <f t="shared" si="124"/>
        <v>0.42857142857142855</v>
      </c>
      <c r="EM71" s="18">
        <f t="shared" si="124"/>
        <v>0.5714285714285714</v>
      </c>
      <c r="EN71" s="18">
        <f t="shared" si="124"/>
        <v>0.52380952380952384</v>
      </c>
      <c r="EO71" s="18">
        <f t="shared" si="124"/>
        <v>0.66666666666666663</v>
      </c>
      <c r="EP71" s="18">
        <f t="shared" si="124"/>
        <v>0.33333333333333331</v>
      </c>
      <c r="EQ71" s="18">
        <f t="shared" si="124"/>
        <v>0.76190476190476186</v>
      </c>
      <c r="ER71" s="18">
        <f t="shared" si="124"/>
        <v>0.5714285714285714</v>
      </c>
      <c r="ES71" s="18">
        <f t="shared" si="124"/>
        <v>0.5714285714285714</v>
      </c>
      <c r="ET71" s="18">
        <f t="shared" si="124"/>
        <v>0.23809523809523808</v>
      </c>
      <c r="EU71" s="18">
        <f t="shared" si="124"/>
        <v>0.19047619047619047</v>
      </c>
      <c r="EV71" s="18">
        <f t="shared" si="124"/>
        <v>0.14285714285714285</v>
      </c>
      <c r="EW71" s="18">
        <f t="shared" si="124"/>
        <v>0.2857142857142857</v>
      </c>
      <c r="EX71" s="18">
        <f t="shared" si="124"/>
        <v>4.7619047619047616E-2</v>
      </c>
      <c r="EY71" s="18">
        <f t="shared" si="124"/>
        <v>0.33333333333333331</v>
      </c>
      <c r="EZ71" s="18">
        <f t="shared" si="124"/>
        <v>0.23809523809523808</v>
      </c>
      <c r="FA71" s="18">
        <f t="shared" si="124"/>
        <v>0.14285714285714285</v>
      </c>
      <c r="FB71" s="18">
        <f t="shared" si="124"/>
        <v>0.19047619047619047</v>
      </c>
      <c r="FC71" s="18">
        <f t="shared" si="124"/>
        <v>0.33333333333333331</v>
      </c>
      <c r="FD71" s="18">
        <f t="shared" si="124"/>
        <v>0.2857142857142857</v>
      </c>
      <c r="FE71" s="18">
        <f t="shared" si="124"/>
        <v>0.33333333333333331</v>
      </c>
      <c r="FF71" s="18">
        <f t="shared" si="124"/>
        <v>9.5238095238095233E-2</v>
      </c>
      <c r="FG71" s="18">
        <f t="shared" si="124"/>
        <v>0.19047619047619047</v>
      </c>
      <c r="FH71" s="18">
        <f t="shared" si="124"/>
        <v>0.42857142857142855</v>
      </c>
      <c r="FI71" s="18">
        <f t="shared" si="124"/>
        <v>0.66666666666666663</v>
      </c>
      <c r="FJ71" s="18">
        <f t="shared" si="124"/>
        <v>0.19047619047619047</v>
      </c>
      <c r="FK71" s="18">
        <f t="shared" si="124"/>
        <v>9.5238095238095233E-2</v>
      </c>
      <c r="FL71" s="18">
        <f t="shared" si="124"/>
        <v>0.23809523809523808</v>
      </c>
      <c r="FM71" s="18">
        <f t="shared" si="124"/>
        <v>4.7619047619047616E-2</v>
      </c>
      <c r="FN71" s="18">
        <f t="shared" si="124"/>
        <v>0.23809523809523808</v>
      </c>
      <c r="FO71" s="18">
        <f t="shared" si="124"/>
        <v>0.42857142857142855</v>
      </c>
      <c r="FP71" s="18">
        <f t="shared" si="124"/>
        <v>0.23809523809523808</v>
      </c>
      <c r="FQ71" s="18">
        <f t="shared" si="124"/>
        <v>9.5238095238095233E-2</v>
      </c>
      <c r="FR71" s="18">
        <f t="shared" si="124"/>
        <v>9.5238095238095233E-2</v>
      </c>
      <c r="FS71" s="18">
        <f t="shared" si="124"/>
        <v>4.7619047619047616E-2</v>
      </c>
      <c r="FT71" s="18">
        <f t="shared" si="124"/>
        <v>9.5238095238095233E-2</v>
      </c>
      <c r="FU71" s="18">
        <f t="shared" si="124"/>
        <v>9.5238095238095233E-2</v>
      </c>
      <c r="FV71" s="18">
        <f t="shared" si="124"/>
        <v>4.7619047619047616E-2</v>
      </c>
      <c r="FW71" s="18">
        <f t="shared" si="124"/>
        <v>4.7619047619047616E-2</v>
      </c>
      <c r="FX71" s="18">
        <f t="shared" si="124"/>
        <v>4.7619047619047616E-2</v>
      </c>
      <c r="FY71" s="18">
        <f t="shared" si="124"/>
        <v>4.7619047619047616E-2</v>
      </c>
      <c r="FZ71" s="18">
        <f t="shared" si="124"/>
        <v>4.7619047619047616E-2</v>
      </c>
      <c r="GA71" s="18">
        <f t="shared" si="124"/>
        <v>0.42857142857142855</v>
      </c>
      <c r="GB71" s="18">
        <f t="shared" si="124"/>
        <v>0.61904761904761907</v>
      </c>
      <c r="GC71" s="18">
        <f t="shared" si="124"/>
        <v>0.52380952380952384</v>
      </c>
      <c r="GD71" s="18">
        <f t="shared" si="124"/>
        <v>9.5238095238095233E-2</v>
      </c>
      <c r="GE71" s="18">
        <f t="shared" si="124"/>
        <v>0.14285714285714285</v>
      </c>
      <c r="GF71" s="18">
        <f t="shared" si="124"/>
        <v>0.33333333333333331</v>
      </c>
      <c r="GG71" s="18">
        <f t="shared" si="124"/>
        <v>0.23809523809523808</v>
      </c>
      <c r="GH71" s="18">
        <f t="shared" si="124"/>
        <v>0.38095238095238093</v>
      </c>
      <c r="GI71" s="18">
        <f t="shared" si="124"/>
        <v>0.61904761904761907</v>
      </c>
      <c r="GJ71" s="18">
        <f t="shared" si="124"/>
        <v>0.61904761904761907</v>
      </c>
      <c r="GK71" s="18">
        <f t="shared" si="124"/>
        <v>0.80952380952380953</v>
      </c>
      <c r="GL71" s="18">
        <f t="shared" si="121"/>
        <v>0.76190476190476186</v>
      </c>
      <c r="GM71" s="18">
        <f t="shared" si="121"/>
        <v>0.76190476190476186</v>
      </c>
      <c r="GN71" s="18">
        <f t="shared" si="121"/>
        <v>0.76190476190476186</v>
      </c>
      <c r="GO71" s="18">
        <f t="shared" si="121"/>
        <v>0.47619047619047616</v>
      </c>
      <c r="GP71" s="18">
        <f t="shared" si="121"/>
        <v>0.80952380952380953</v>
      </c>
      <c r="GQ71" s="18">
        <f t="shared" si="121"/>
        <v>0.66666666666666663</v>
      </c>
      <c r="GR71" s="18">
        <f t="shared" si="121"/>
        <v>0.2857142857142857</v>
      </c>
      <c r="GS71" s="18">
        <f t="shared" si="121"/>
        <v>0.19047619047619047</v>
      </c>
      <c r="GT71" s="18">
        <f t="shared" si="121"/>
        <v>0.19047619047619047</v>
      </c>
      <c r="GU71" s="18">
        <f t="shared" si="121"/>
        <v>4.7619047619047616E-2</v>
      </c>
      <c r="GV71" s="18">
        <f t="shared" si="121"/>
        <v>4.7619047619047616E-2</v>
      </c>
      <c r="GW71" s="18">
        <f t="shared" si="121"/>
        <v>0.19047619047619047</v>
      </c>
      <c r="GX71" s="18">
        <f t="shared" si="121"/>
        <v>9.5238095238095233E-2</v>
      </c>
      <c r="GY71" s="18">
        <f t="shared" si="121"/>
        <v>4.7619047619047616E-2</v>
      </c>
      <c r="GZ71" s="18">
        <f t="shared" si="121"/>
        <v>4.7619047619047616E-2</v>
      </c>
      <c r="HA71" s="18">
        <f t="shared" si="121"/>
        <v>4.7619047619047616E-2</v>
      </c>
      <c r="HB71" s="18">
        <f t="shared" si="121"/>
        <v>9.5238095238095233E-2</v>
      </c>
      <c r="HC71" s="18">
        <f t="shared" si="121"/>
        <v>0.14285714285714285</v>
      </c>
      <c r="HD71" s="18">
        <f t="shared" si="121"/>
        <v>0.5714285714285714</v>
      </c>
      <c r="HE71" s="18">
        <f t="shared" si="121"/>
        <v>0.14285714285714285</v>
      </c>
      <c r="HF71" s="18">
        <f t="shared" si="121"/>
        <v>0.5714285714285714</v>
      </c>
      <c r="HG71" s="18">
        <f t="shared" si="121"/>
        <v>0.23809523809523808</v>
      </c>
      <c r="HH71" s="18">
        <f t="shared" si="121"/>
        <v>9.5238095238095233E-2</v>
      </c>
      <c r="HI71" s="18">
        <f t="shared" si="121"/>
        <v>0.23809523809523808</v>
      </c>
      <c r="HJ71" s="18">
        <f t="shared" si="121"/>
        <v>0.14285714285714285</v>
      </c>
      <c r="HK71" s="18">
        <f t="shared" si="121"/>
        <v>0.19047619047619047</v>
      </c>
      <c r="HL71" s="18">
        <f t="shared" si="121"/>
        <v>0.8571428571428571</v>
      </c>
      <c r="HM71" s="18">
        <f t="shared" si="121"/>
        <v>0.76190476190476186</v>
      </c>
      <c r="HN71" s="18">
        <f t="shared" si="121"/>
        <v>0.7142857142857143</v>
      </c>
      <c r="HO71" s="18">
        <f t="shared" si="121"/>
        <v>0.23809523809523808</v>
      </c>
      <c r="HP71" s="18">
        <f t="shared" si="121"/>
        <v>4.7619047619047616E-2</v>
      </c>
      <c r="HQ71" s="18">
        <f t="shared" si="121"/>
        <v>4.7619047619047616E-2</v>
      </c>
      <c r="HR71" s="18">
        <f t="shared" si="121"/>
        <v>4.7619047619047616E-2</v>
      </c>
      <c r="HS71" s="18">
        <f t="shared" si="121"/>
        <v>4.7619047619047616E-2</v>
      </c>
      <c r="HT71" s="18">
        <f t="shared" si="121"/>
        <v>4.7619047619047616E-2</v>
      </c>
      <c r="HU71" s="18">
        <f t="shared" si="121"/>
        <v>4.7619047619047616E-2</v>
      </c>
      <c r="HV71" s="18">
        <f t="shared" si="121"/>
        <v>0.19047619047619047</v>
      </c>
      <c r="HW71" s="18">
        <f t="shared" si="121"/>
        <v>0.23809523809523808</v>
      </c>
      <c r="HX71" s="18">
        <f t="shared" si="121"/>
        <v>0.23809523809523808</v>
      </c>
      <c r="HY71" s="18">
        <f t="shared" si="121"/>
        <v>0.23809523809523808</v>
      </c>
      <c r="HZ71" s="18">
        <f t="shared" si="121"/>
        <v>0.33333333333333331</v>
      </c>
      <c r="IA71" s="18">
        <f t="shared" si="121"/>
        <v>0.2857142857142857</v>
      </c>
      <c r="IB71" s="18">
        <f t="shared" si="121"/>
        <v>0.33333333333333331</v>
      </c>
      <c r="IC71" s="18">
        <f t="shared" si="121"/>
        <v>0.2857142857142857</v>
      </c>
      <c r="ID71" s="18">
        <f t="shared" si="121"/>
        <v>0.5714285714285714</v>
      </c>
      <c r="IE71" s="18">
        <f t="shared" si="121"/>
        <v>0.5714285714285714</v>
      </c>
      <c r="IF71" s="18">
        <f t="shared" si="121"/>
        <v>0.61904761904761907</v>
      </c>
      <c r="IG71" s="18">
        <f t="shared" si="121"/>
        <v>0.5714285714285714</v>
      </c>
      <c r="IH71" s="18">
        <f t="shared" si="121"/>
        <v>0.7142857142857143</v>
      </c>
      <c r="II71" s="18">
        <f t="shared" si="121"/>
        <v>0.23809523809523808</v>
      </c>
      <c r="IJ71" s="18">
        <f t="shared" si="121"/>
        <v>0.14285714285714285</v>
      </c>
      <c r="IK71" s="18">
        <f t="shared" si="121"/>
        <v>0.19047619047619047</v>
      </c>
      <c r="IL71" s="18">
        <f t="shared" si="121"/>
        <v>4.7619047619047616E-2</v>
      </c>
      <c r="IM71" s="18">
        <f t="shared" si="121"/>
        <v>4.7619047619047616E-2</v>
      </c>
      <c r="IN71" s="18">
        <f t="shared" si="121"/>
        <v>4.7619047619047616E-2</v>
      </c>
      <c r="IO71" s="18">
        <f t="shared" si="121"/>
        <v>0.14285714285714285</v>
      </c>
      <c r="IP71" s="18">
        <f t="shared" si="121"/>
        <v>0.19047619047619047</v>
      </c>
      <c r="IQ71" s="18">
        <f t="shared" si="121"/>
        <v>0.33333333333333331</v>
      </c>
      <c r="IR71" s="18">
        <f t="shared" si="121"/>
        <v>0.5714285714285714</v>
      </c>
      <c r="IS71" s="18">
        <f t="shared" si="121"/>
        <v>0.52380952380952384</v>
      </c>
      <c r="IT71" s="18">
        <f t="shared" si="121"/>
        <v>0.47619047619047616</v>
      </c>
      <c r="IU71" s="18">
        <f t="shared" si="121"/>
        <v>0.52380952380952384</v>
      </c>
      <c r="IV71" s="18">
        <f t="shared" si="121"/>
        <v>0.7142857142857143</v>
      </c>
      <c r="IW71" s="18">
        <f t="shared" si="122"/>
        <v>0.76190476190476186</v>
      </c>
      <c r="IX71" s="18">
        <f t="shared" si="122"/>
        <v>0.2857142857142857</v>
      </c>
      <c r="IY71" s="18">
        <f t="shared" si="122"/>
        <v>0.2857142857142857</v>
      </c>
      <c r="IZ71" s="18">
        <f t="shared" si="122"/>
        <v>0.33333333333333331</v>
      </c>
      <c r="JA71" s="18">
        <f t="shared" si="122"/>
        <v>0.5714285714285714</v>
      </c>
      <c r="JB71" s="18">
        <f t="shared" si="122"/>
        <v>0.42857142857142855</v>
      </c>
      <c r="JC71" s="18">
        <f t="shared" si="122"/>
        <v>0.38095238095238093</v>
      </c>
      <c r="JD71" s="18">
        <f t="shared" si="122"/>
        <v>4.7619047619047616E-2</v>
      </c>
      <c r="JE71" s="18">
        <f t="shared" si="122"/>
        <v>4.7619047619047616E-2</v>
      </c>
      <c r="JF71" s="18">
        <f t="shared" si="122"/>
        <v>4.7619047619047616E-2</v>
      </c>
      <c r="JG71" s="18">
        <f t="shared" si="122"/>
        <v>4.7619047619047616E-2</v>
      </c>
      <c r="JH71" s="18">
        <f t="shared" si="122"/>
        <v>4.7619047619047616E-2</v>
      </c>
      <c r="JI71" s="18">
        <f t="shared" si="122"/>
        <v>4.7619047619047616E-2</v>
      </c>
      <c r="JJ71" s="18">
        <f t="shared" si="122"/>
        <v>0.23809523809523808</v>
      </c>
      <c r="JK71" s="18">
        <f t="shared" si="122"/>
        <v>0.33333333333333331</v>
      </c>
      <c r="JL71" s="18">
        <f t="shared" si="122"/>
        <v>0.33333333333333331</v>
      </c>
      <c r="JM71" s="18">
        <f t="shared" si="122"/>
        <v>0.8571428571428571</v>
      </c>
      <c r="JN71" s="18">
        <f t="shared" si="122"/>
        <v>0.52380952380952384</v>
      </c>
      <c r="JO71" s="18">
        <f t="shared" si="122"/>
        <v>0.66666666666666663</v>
      </c>
      <c r="JP71" s="18">
        <f t="shared" si="122"/>
        <v>0.61904761904761907</v>
      </c>
      <c r="JQ71" s="18">
        <f t="shared" si="122"/>
        <v>0.5714285714285714</v>
      </c>
      <c r="JR71" s="18">
        <f t="shared" si="122"/>
        <v>0.42857142857142855</v>
      </c>
      <c r="JS71" s="18">
        <f t="shared" si="122"/>
        <v>0.52380952380952384</v>
      </c>
      <c r="JT71" s="18">
        <f t="shared" si="122"/>
        <v>0.33333333333333331</v>
      </c>
      <c r="JU71" s="18">
        <f t="shared" si="122"/>
        <v>0.2857142857142857</v>
      </c>
      <c r="JV71" s="18">
        <f t="shared" si="122"/>
        <v>0.47619047619047616</v>
      </c>
      <c r="JW71" s="18">
        <f t="shared" si="122"/>
        <v>0.7142857142857143</v>
      </c>
      <c r="JX71" s="18">
        <f t="shared" si="122"/>
        <v>0.90476190476190477</v>
      </c>
      <c r="JY71" s="18">
        <f t="shared" si="122"/>
        <v>0.76190476190476186</v>
      </c>
      <c r="JZ71" s="18">
        <f t="shared" si="122"/>
        <v>0.7142857142857143</v>
      </c>
      <c r="KA71" s="18">
        <f t="shared" si="122"/>
        <v>0.38095238095238093</v>
      </c>
      <c r="KB71" s="18">
        <f t="shared" si="122"/>
        <v>9.5238095238095233E-2</v>
      </c>
      <c r="KC71" s="18">
        <f t="shared" si="122"/>
        <v>0.19047619047619047</v>
      </c>
      <c r="KD71" s="18">
        <f t="shared" si="122"/>
        <v>0.23809523809523808</v>
      </c>
      <c r="KE71" s="18">
        <f t="shared" si="122"/>
        <v>0.52380952380952384</v>
      </c>
      <c r="KF71" s="18">
        <f t="shared" si="122"/>
        <v>0.95238095238095233</v>
      </c>
      <c r="KG71" s="18">
        <f t="shared" si="122"/>
        <v>0.95238095238095233</v>
      </c>
      <c r="KH71" s="18">
        <f t="shared" si="122"/>
        <v>0.8571428571428571</v>
      </c>
      <c r="KI71" s="18">
        <f t="shared" si="122"/>
        <v>0.19047619047619047</v>
      </c>
      <c r="KJ71" s="18">
        <f t="shared" si="122"/>
        <v>4.7619047619047616E-2</v>
      </c>
      <c r="KK71" s="18">
        <f t="shared" si="122"/>
        <v>4.7619047619047616E-2</v>
      </c>
      <c r="KL71" s="18">
        <f t="shared" si="122"/>
        <v>4.7619047619047616E-2</v>
      </c>
      <c r="KM71" s="18">
        <f t="shared" si="122"/>
        <v>4.7619047619047616E-2</v>
      </c>
      <c r="KN71" s="18">
        <f t="shared" si="122"/>
        <v>9.5238095238095233E-2</v>
      </c>
      <c r="KO71" s="18">
        <f t="shared" si="122"/>
        <v>0.42857142857142855</v>
      </c>
      <c r="KP71" s="18">
        <f t="shared" si="122"/>
        <v>0.52380952380952384</v>
      </c>
      <c r="KQ71" s="18">
        <f t="shared" si="122"/>
        <v>0.14285714285714285</v>
      </c>
      <c r="KR71" s="18">
        <f t="shared" si="122"/>
        <v>0.52380952380952384</v>
      </c>
      <c r="KS71" s="18">
        <f t="shared" si="122"/>
        <v>0.66666666666666663</v>
      </c>
      <c r="KT71" s="18">
        <f t="shared" si="122"/>
        <v>0.7142857142857143</v>
      </c>
      <c r="KU71" s="18">
        <f t="shared" si="122"/>
        <v>0.66666666666666663</v>
      </c>
      <c r="KV71" s="18">
        <f t="shared" si="122"/>
        <v>0.95238095238095233</v>
      </c>
      <c r="KW71" s="18">
        <f t="shared" si="122"/>
        <v>0.90476190476190477</v>
      </c>
      <c r="KX71" s="18">
        <f t="shared" si="122"/>
        <v>0.19047619047619047</v>
      </c>
      <c r="KY71" s="18">
        <f t="shared" si="122"/>
        <v>0.14285714285714285</v>
      </c>
      <c r="KZ71" s="18">
        <f t="shared" si="122"/>
        <v>0.23809523809523808</v>
      </c>
      <c r="LA71" s="18">
        <f t="shared" si="122"/>
        <v>0.14285714285714285</v>
      </c>
      <c r="LB71" s="18">
        <f t="shared" si="122"/>
        <v>9.5238095238095233E-2</v>
      </c>
      <c r="LC71" s="18">
        <f t="shared" si="122"/>
        <v>4.7619047619047616E-2</v>
      </c>
      <c r="LD71" s="18">
        <f t="shared" si="122"/>
        <v>9.5238095238095233E-2</v>
      </c>
      <c r="LE71" s="18">
        <f t="shared" si="122"/>
        <v>0.7142857142857143</v>
      </c>
      <c r="LF71" s="18">
        <f t="shared" si="122"/>
        <v>0.80952380952380953</v>
      </c>
      <c r="LG71" s="18">
        <f t="shared" si="122"/>
        <v>0.8571428571428571</v>
      </c>
      <c r="LH71" s="18">
        <f t="shared" ref="LH71:LW72" si="126">_xlfn.RANK.EQ(LH21,LH$3:LH$22,1)/(COUNT(LH$3:LH$22)+1)</f>
        <v>0.2857142857142857</v>
      </c>
      <c r="LI71" s="18">
        <f t="shared" si="126"/>
        <v>4.7619047619047616E-2</v>
      </c>
      <c r="LJ71" s="18">
        <f t="shared" si="126"/>
        <v>0.19047619047619047</v>
      </c>
      <c r="LK71" s="18">
        <f t="shared" si="126"/>
        <v>0.66666666666666663</v>
      </c>
      <c r="LL71" s="18">
        <f t="shared" si="126"/>
        <v>0.66666666666666663</v>
      </c>
      <c r="LM71" s="18">
        <f t="shared" si="126"/>
        <v>0.38095238095238093</v>
      </c>
      <c r="LN71" s="18">
        <f t="shared" si="126"/>
        <v>9.5238095238095233E-2</v>
      </c>
      <c r="LO71" s="18">
        <f t="shared" si="126"/>
        <v>0.42857142857142855</v>
      </c>
      <c r="LP71" s="18">
        <f t="shared" si="126"/>
        <v>0.19047619047619047</v>
      </c>
      <c r="LQ71" s="18">
        <f t="shared" si="126"/>
        <v>0.19047619047619047</v>
      </c>
      <c r="LR71" s="18">
        <f t="shared" si="126"/>
        <v>9.5238095238095233E-2</v>
      </c>
      <c r="LS71" s="18">
        <f t="shared" si="126"/>
        <v>0.2857142857142857</v>
      </c>
      <c r="LT71" s="18">
        <f t="shared" si="126"/>
        <v>0.61904761904761907</v>
      </c>
      <c r="LU71" s="18">
        <f t="shared" si="126"/>
        <v>0.19047619047619047</v>
      </c>
      <c r="LV71" s="18">
        <f t="shared" si="126"/>
        <v>0.52380952380952384</v>
      </c>
      <c r="LW71" s="18">
        <f t="shared" si="126"/>
        <v>0.23809523809523808</v>
      </c>
    </row>
    <row r="72" spans="1:335" x14ac:dyDescent="0.3">
      <c r="A72" s="15">
        <v>2019</v>
      </c>
      <c r="B72" s="18">
        <f t="shared" si="95"/>
        <v>9.5238095238095233E-2</v>
      </c>
      <c r="C72" s="18">
        <f t="shared" si="125"/>
        <v>0.42857142857142855</v>
      </c>
      <c r="D72" s="18">
        <f t="shared" si="125"/>
        <v>0.66666666666666663</v>
      </c>
      <c r="E72" s="18">
        <f t="shared" si="125"/>
        <v>0.38095238095238093</v>
      </c>
      <c r="F72" s="18">
        <f t="shared" si="125"/>
        <v>0.80952380952380953</v>
      </c>
      <c r="G72" s="18">
        <f t="shared" si="125"/>
        <v>9.5238095238095233E-2</v>
      </c>
      <c r="H72" s="18">
        <f t="shared" si="125"/>
        <v>0.80952380952380953</v>
      </c>
      <c r="I72" s="18">
        <f t="shared" si="125"/>
        <v>0.95238095238095233</v>
      </c>
      <c r="J72" s="18">
        <f t="shared" si="125"/>
        <v>0.38095238095238093</v>
      </c>
      <c r="K72" s="18">
        <f t="shared" si="125"/>
        <v>0.8571428571428571</v>
      </c>
      <c r="L72" s="18">
        <f t="shared" si="125"/>
        <v>0.90476190476190477</v>
      </c>
      <c r="M72" s="18">
        <f t="shared" si="125"/>
        <v>0.95238095238095233</v>
      </c>
      <c r="N72" s="18">
        <f t="shared" si="125"/>
        <v>0.7142857142857143</v>
      </c>
      <c r="O72" s="18">
        <f t="shared" si="125"/>
        <v>0.47619047619047616</v>
      </c>
      <c r="P72" s="18">
        <f t="shared" si="125"/>
        <v>0.47619047619047616</v>
      </c>
      <c r="Q72" s="18">
        <f t="shared" si="125"/>
        <v>0.38095238095238093</v>
      </c>
      <c r="R72" s="18">
        <f t="shared" si="125"/>
        <v>0.23809523809523808</v>
      </c>
      <c r="S72" s="18">
        <f t="shared" si="125"/>
        <v>0.33333333333333331</v>
      </c>
      <c r="T72" s="18">
        <f t="shared" si="125"/>
        <v>0.47619047619047616</v>
      </c>
      <c r="U72" s="18">
        <f t="shared" si="125"/>
        <v>0.33333333333333331</v>
      </c>
      <c r="V72" s="18">
        <f t="shared" si="125"/>
        <v>0.33333333333333331</v>
      </c>
      <c r="W72" s="18">
        <f t="shared" si="125"/>
        <v>0.19047619047619047</v>
      </c>
      <c r="X72" s="18">
        <f t="shared" si="125"/>
        <v>0.19047619047619047</v>
      </c>
      <c r="Y72" s="18">
        <f t="shared" si="125"/>
        <v>0.5714285714285714</v>
      </c>
      <c r="Z72" s="18">
        <f t="shared" si="125"/>
        <v>0.38095238095238093</v>
      </c>
      <c r="AA72" s="18">
        <f t="shared" si="125"/>
        <v>0.52380952380952384</v>
      </c>
      <c r="AB72" s="18">
        <f t="shared" si="125"/>
        <v>0.5714285714285714</v>
      </c>
      <c r="AC72" s="18">
        <f t="shared" si="125"/>
        <v>0.52380952380952384</v>
      </c>
      <c r="AD72" s="18">
        <f t="shared" si="125"/>
        <v>0.2857142857142857</v>
      </c>
      <c r="AE72" s="18">
        <f t="shared" si="125"/>
        <v>0.23809523809523808</v>
      </c>
      <c r="AF72" s="18">
        <f t="shared" si="125"/>
        <v>0.23809523809523808</v>
      </c>
      <c r="AG72" s="18">
        <f t="shared" si="125"/>
        <v>0.52380952380952384</v>
      </c>
      <c r="AH72" s="18">
        <f t="shared" si="125"/>
        <v>0.76190476190476186</v>
      </c>
      <c r="AI72" s="18">
        <f t="shared" si="125"/>
        <v>0.47619047619047616</v>
      </c>
      <c r="AJ72" s="18">
        <f t="shared" si="125"/>
        <v>0.61904761904761907</v>
      </c>
      <c r="AK72" s="18">
        <f t="shared" si="125"/>
        <v>0.33333333333333331</v>
      </c>
      <c r="AL72" s="18">
        <f t="shared" si="125"/>
        <v>0.7142857142857143</v>
      </c>
      <c r="AM72" s="18">
        <f t="shared" si="125"/>
        <v>0.33333333333333331</v>
      </c>
      <c r="AN72" s="18">
        <f t="shared" si="125"/>
        <v>0.19047619047619047</v>
      </c>
      <c r="AO72" s="18">
        <f t="shared" si="125"/>
        <v>0.42857142857142855</v>
      </c>
      <c r="AP72" s="18">
        <f t="shared" si="125"/>
        <v>0.33333333333333331</v>
      </c>
      <c r="AQ72" s="18">
        <f t="shared" si="125"/>
        <v>0.19047619047619047</v>
      </c>
      <c r="AR72" s="18">
        <f t="shared" si="125"/>
        <v>0.2857142857142857</v>
      </c>
      <c r="AS72" s="18">
        <f t="shared" si="125"/>
        <v>0.2857142857142857</v>
      </c>
      <c r="AT72" s="18">
        <f t="shared" si="125"/>
        <v>0.61904761904761907</v>
      </c>
      <c r="AU72" s="18">
        <f t="shared" si="125"/>
        <v>0.52380952380952384</v>
      </c>
      <c r="AV72" s="18">
        <f t="shared" si="125"/>
        <v>0.76190476190476186</v>
      </c>
      <c r="AW72" s="18">
        <f t="shared" si="125"/>
        <v>0.90476190476190477</v>
      </c>
      <c r="AX72" s="18">
        <f t="shared" si="125"/>
        <v>0.7142857142857143</v>
      </c>
      <c r="AY72" s="18">
        <f t="shared" si="125"/>
        <v>0.42857142857142855</v>
      </c>
      <c r="AZ72" s="18">
        <f t="shared" si="125"/>
        <v>0.33333333333333331</v>
      </c>
      <c r="BA72" s="18">
        <f t="shared" si="125"/>
        <v>0.42857142857142855</v>
      </c>
      <c r="BB72" s="18">
        <f t="shared" si="125"/>
        <v>0.33333333333333331</v>
      </c>
      <c r="BC72" s="18">
        <f t="shared" si="125"/>
        <v>0.38095238095238093</v>
      </c>
      <c r="BD72" s="18">
        <f t="shared" si="125"/>
        <v>4.7619047619047616E-2</v>
      </c>
      <c r="BE72" s="18">
        <f t="shared" si="125"/>
        <v>9.5238095238095233E-2</v>
      </c>
      <c r="BF72" s="18">
        <f t="shared" si="125"/>
        <v>0.47619047619047616</v>
      </c>
      <c r="BG72" s="18">
        <f t="shared" si="125"/>
        <v>0.19047619047619047</v>
      </c>
      <c r="BH72" s="18">
        <f t="shared" si="125"/>
        <v>0.42857142857142855</v>
      </c>
      <c r="BI72" s="18">
        <f t="shared" si="125"/>
        <v>0.42857142857142855</v>
      </c>
      <c r="BJ72" s="18">
        <f t="shared" si="125"/>
        <v>0.23809523809523808</v>
      </c>
      <c r="BK72" s="18">
        <f t="shared" si="125"/>
        <v>0.23809523809523808</v>
      </c>
      <c r="BL72" s="18">
        <f t="shared" si="125"/>
        <v>0.76190476190476186</v>
      </c>
      <c r="BM72" s="18">
        <f t="shared" si="125"/>
        <v>0.47619047619047616</v>
      </c>
      <c r="BN72" s="18">
        <f t="shared" si="125"/>
        <v>0.61904761904761907</v>
      </c>
      <c r="BO72" s="18">
        <f t="shared" si="123"/>
        <v>0.5714285714285714</v>
      </c>
      <c r="BP72" s="18">
        <f t="shared" si="123"/>
        <v>0.42857142857142855</v>
      </c>
      <c r="BQ72" s="18">
        <f t="shared" si="123"/>
        <v>0.14285714285714285</v>
      </c>
      <c r="BR72" s="18">
        <f t="shared" si="123"/>
        <v>0.38095238095238093</v>
      </c>
      <c r="BS72" s="18">
        <f t="shared" si="123"/>
        <v>0.61904761904761907</v>
      </c>
      <c r="BT72" s="18">
        <f t="shared" si="123"/>
        <v>0.7142857142857143</v>
      </c>
      <c r="BU72" s="18">
        <f t="shared" si="123"/>
        <v>0.8571428571428571</v>
      </c>
      <c r="BV72" s="18">
        <f t="shared" si="123"/>
        <v>0.7142857142857143</v>
      </c>
      <c r="BW72" s="18">
        <f t="shared" si="123"/>
        <v>0.90476190476190477</v>
      </c>
      <c r="BX72" s="18">
        <f t="shared" si="123"/>
        <v>0.76190476190476186</v>
      </c>
      <c r="BY72" s="18">
        <f t="shared" si="123"/>
        <v>0.76190476190476186</v>
      </c>
      <c r="BZ72" s="18">
        <f t="shared" si="123"/>
        <v>0.76190476190476186</v>
      </c>
      <c r="CA72" s="18">
        <f t="shared" si="123"/>
        <v>0.14285714285714285</v>
      </c>
      <c r="CB72" s="18">
        <f t="shared" si="123"/>
        <v>0.42857142857142855</v>
      </c>
      <c r="CC72" s="18">
        <f t="shared" si="123"/>
        <v>0.61904761904761907</v>
      </c>
      <c r="CD72" s="18">
        <f t="shared" si="123"/>
        <v>0.61904761904761907</v>
      </c>
      <c r="CE72" s="18">
        <f t="shared" si="123"/>
        <v>0.61904761904761907</v>
      </c>
      <c r="CF72" s="18">
        <f t="shared" si="123"/>
        <v>0.5714285714285714</v>
      </c>
      <c r="CG72" s="18">
        <f t="shared" si="123"/>
        <v>0.2857142857142857</v>
      </c>
      <c r="CH72" s="18">
        <f t="shared" si="123"/>
        <v>0.80952380952380953</v>
      </c>
      <c r="CI72" s="18">
        <f t="shared" si="123"/>
        <v>0.80952380952380953</v>
      </c>
      <c r="CJ72" s="18">
        <f t="shared" si="123"/>
        <v>0.90476190476190477</v>
      </c>
      <c r="CK72" s="18">
        <f t="shared" si="123"/>
        <v>0.61904761904761907</v>
      </c>
      <c r="CL72" s="18">
        <f t="shared" si="123"/>
        <v>0.61904761904761907</v>
      </c>
      <c r="CM72" s="18">
        <f t="shared" si="123"/>
        <v>0.47619047619047616</v>
      </c>
      <c r="CN72" s="18">
        <f t="shared" si="123"/>
        <v>0.47619047619047616</v>
      </c>
      <c r="CO72" s="18">
        <f t="shared" si="123"/>
        <v>0.2857142857142857</v>
      </c>
      <c r="CP72" s="18">
        <f t="shared" si="123"/>
        <v>0.23809523809523808</v>
      </c>
      <c r="CQ72" s="18">
        <f t="shared" si="123"/>
        <v>0.2857142857142857</v>
      </c>
      <c r="CR72" s="18">
        <f t="shared" si="123"/>
        <v>0.47619047619047616</v>
      </c>
      <c r="CS72" s="18">
        <f t="shared" si="123"/>
        <v>0.5714285714285714</v>
      </c>
      <c r="CT72" s="18">
        <f t="shared" si="123"/>
        <v>9.5238095238095233E-2</v>
      </c>
      <c r="CU72" s="18">
        <f t="shared" si="123"/>
        <v>0.19047619047619047</v>
      </c>
      <c r="CV72" s="18">
        <f t="shared" si="123"/>
        <v>0.61904761904761907</v>
      </c>
      <c r="CW72" s="18">
        <f t="shared" si="123"/>
        <v>0.80952380952380953</v>
      </c>
      <c r="CX72" s="18">
        <f t="shared" si="123"/>
        <v>0.5714285714285714</v>
      </c>
      <c r="CY72" s="18">
        <f t="shared" si="123"/>
        <v>0.19047619047619047</v>
      </c>
      <c r="CZ72" s="18">
        <f t="shared" si="123"/>
        <v>0.19047619047619047</v>
      </c>
      <c r="DA72" s="18">
        <f t="shared" si="123"/>
        <v>0.19047619047619047</v>
      </c>
      <c r="DB72" s="18">
        <f t="shared" si="123"/>
        <v>0.42857142857142855</v>
      </c>
      <c r="DC72" s="18">
        <f t="shared" si="123"/>
        <v>0.7142857142857143</v>
      </c>
      <c r="DD72" s="18">
        <f t="shared" si="123"/>
        <v>0.52380952380952384</v>
      </c>
      <c r="DE72" s="18">
        <f t="shared" si="123"/>
        <v>0.66666666666666663</v>
      </c>
      <c r="DF72" s="18">
        <f t="shared" si="123"/>
        <v>0.61904761904761907</v>
      </c>
      <c r="DG72" s="18">
        <f t="shared" si="123"/>
        <v>0.5714285714285714</v>
      </c>
      <c r="DH72" s="18">
        <f t="shared" si="123"/>
        <v>0.5714285714285714</v>
      </c>
      <c r="DI72" s="18">
        <f t="shared" si="123"/>
        <v>0.61904761904761907</v>
      </c>
      <c r="DJ72" s="18">
        <f t="shared" si="123"/>
        <v>0.33333333333333331</v>
      </c>
      <c r="DK72" s="18">
        <f t="shared" si="123"/>
        <v>0.33333333333333331</v>
      </c>
      <c r="DL72" s="18">
        <f t="shared" si="123"/>
        <v>0.23809523809523808</v>
      </c>
      <c r="DM72" s="18">
        <f t="shared" si="123"/>
        <v>0.5714285714285714</v>
      </c>
      <c r="DN72" s="18">
        <f t="shared" si="123"/>
        <v>0.61904761904761907</v>
      </c>
      <c r="DO72" s="18">
        <f t="shared" si="123"/>
        <v>0.80952380952380953</v>
      </c>
      <c r="DP72" s="18">
        <f t="shared" si="123"/>
        <v>0.2857142857142857</v>
      </c>
      <c r="DQ72" s="18">
        <f t="shared" si="123"/>
        <v>0.61904761904761907</v>
      </c>
      <c r="DR72" s="18">
        <f t="shared" si="123"/>
        <v>9.5238095238095233E-2</v>
      </c>
      <c r="DS72" s="18">
        <f t="shared" si="123"/>
        <v>0.42857142857142855</v>
      </c>
      <c r="DT72" s="18">
        <f t="shared" si="123"/>
        <v>0.47619047619047616</v>
      </c>
      <c r="DU72" s="18">
        <f t="shared" si="123"/>
        <v>0.14285714285714285</v>
      </c>
      <c r="DV72" s="18">
        <f t="shared" si="123"/>
        <v>0.23809523809523808</v>
      </c>
      <c r="DW72" s="18">
        <f t="shared" si="123"/>
        <v>0.47619047619047616</v>
      </c>
      <c r="DX72" s="18">
        <f t="shared" si="123"/>
        <v>0.19047619047619047</v>
      </c>
      <c r="DY72" s="18">
        <f t="shared" si="123"/>
        <v>0.14285714285714285</v>
      </c>
      <c r="DZ72" s="18">
        <f t="shared" si="124"/>
        <v>0.76190476190476186</v>
      </c>
      <c r="EA72" s="18">
        <f t="shared" si="124"/>
        <v>0.66666666666666663</v>
      </c>
      <c r="EB72" s="18">
        <f t="shared" si="124"/>
        <v>0.7142857142857143</v>
      </c>
      <c r="EC72" s="18">
        <f t="shared" si="124"/>
        <v>0.90476190476190477</v>
      </c>
      <c r="ED72" s="18">
        <f t="shared" si="124"/>
        <v>0.90476190476190477</v>
      </c>
      <c r="EE72" s="18">
        <f t="shared" si="124"/>
        <v>0.2857142857142857</v>
      </c>
      <c r="EF72" s="18">
        <f t="shared" si="124"/>
        <v>0.23809523809523808</v>
      </c>
      <c r="EG72" s="18">
        <f t="shared" si="124"/>
        <v>0.66666666666666663</v>
      </c>
      <c r="EH72" s="18">
        <f t="shared" si="124"/>
        <v>0.66666666666666663</v>
      </c>
      <c r="EI72" s="18">
        <f t="shared" si="124"/>
        <v>0.47619047619047616</v>
      </c>
      <c r="EJ72" s="18">
        <f t="shared" si="124"/>
        <v>0.38095238095238093</v>
      </c>
      <c r="EK72" s="18">
        <f t="shared" si="124"/>
        <v>0.42857142857142855</v>
      </c>
      <c r="EL72" s="18">
        <f t="shared" si="124"/>
        <v>0.2857142857142857</v>
      </c>
      <c r="EM72" s="18">
        <f t="shared" si="124"/>
        <v>0.19047619047619047</v>
      </c>
      <c r="EN72" s="18">
        <f t="shared" si="124"/>
        <v>9.5238095238095233E-2</v>
      </c>
      <c r="EO72" s="18">
        <f t="shared" si="124"/>
        <v>4.7619047619047616E-2</v>
      </c>
      <c r="EP72" s="18">
        <f t="shared" si="124"/>
        <v>0.38095238095238093</v>
      </c>
      <c r="EQ72" s="18">
        <f t="shared" si="124"/>
        <v>4.7619047619047616E-2</v>
      </c>
      <c r="ER72" s="18">
        <f t="shared" si="124"/>
        <v>0.66666666666666663</v>
      </c>
      <c r="ES72" s="18">
        <f t="shared" si="124"/>
        <v>0.7142857142857143</v>
      </c>
      <c r="ET72" s="18">
        <f t="shared" si="124"/>
        <v>0.19047619047619047</v>
      </c>
      <c r="EU72" s="18">
        <f t="shared" si="124"/>
        <v>9.5238095238095233E-2</v>
      </c>
      <c r="EV72" s="18">
        <f t="shared" si="124"/>
        <v>0.61904761904761907</v>
      </c>
      <c r="EW72" s="18">
        <f t="shared" si="124"/>
        <v>0.42857142857142855</v>
      </c>
      <c r="EX72" s="18">
        <f t="shared" si="124"/>
        <v>0.23809523809523808</v>
      </c>
      <c r="EY72" s="18">
        <f t="shared" si="124"/>
        <v>0.61904761904761907</v>
      </c>
      <c r="EZ72" s="18">
        <f t="shared" si="124"/>
        <v>0.61904761904761907</v>
      </c>
      <c r="FA72" s="18">
        <f t="shared" si="124"/>
        <v>0.42857142857142855</v>
      </c>
      <c r="FB72" s="18">
        <f t="shared" si="124"/>
        <v>0.47619047619047616</v>
      </c>
      <c r="FC72" s="18">
        <f t="shared" si="124"/>
        <v>0.19047619047619047</v>
      </c>
      <c r="FD72" s="18">
        <f t="shared" si="124"/>
        <v>0.42857142857142855</v>
      </c>
      <c r="FE72" s="18">
        <f t="shared" si="124"/>
        <v>0.23809523809523808</v>
      </c>
      <c r="FF72" s="18">
        <f t="shared" si="124"/>
        <v>0.2857142857142857</v>
      </c>
      <c r="FG72" s="18">
        <f t="shared" si="124"/>
        <v>0.23809523809523808</v>
      </c>
      <c r="FH72" s="18">
        <f t="shared" si="124"/>
        <v>0.52380952380952384</v>
      </c>
      <c r="FI72" s="18">
        <f t="shared" si="124"/>
        <v>0.33333333333333331</v>
      </c>
      <c r="FJ72" s="18">
        <f t="shared" si="124"/>
        <v>0.38095238095238093</v>
      </c>
      <c r="FK72" s="18">
        <f t="shared" si="124"/>
        <v>0.19047619047619047</v>
      </c>
      <c r="FL72" s="18">
        <f t="shared" si="124"/>
        <v>0.19047619047619047</v>
      </c>
      <c r="FM72" s="18">
        <f t="shared" si="124"/>
        <v>0.2857142857142857</v>
      </c>
      <c r="FN72" s="18">
        <f t="shared" si="124"/>
        <v>9.5238095238095233E-2</v>
      </c>
      <c r="FO72" s="18">
        <f t="shared" si="124"/>
        <v>0.47619047619047616</v>
      </c>
      <c r="FP72" s="18">
        <f t="shared" si="124"/>
        <v>0.2857142857142857</v>
      </c>
      <c r="FQ72" s="18">
        <f t="shared" si="124"/>
        <v>0.2857142857142857</v>
      </c>
      <c r="FR72" s="18">
        <f t="shared" si="124"/>
        <v>0.5714285714285714</v>
      </c>
      <c r="FS72" s="18">
        <f t="shared" si="124"/>
        <v>0.61904761904761907</v>
      </c>
      <c r="FT72" s="18">
        <f t="shared" si="124"/>
        <v>0.76190476190476186</v>
      </c>
      <c r="FU72" s="18">
        <f t="shared" si="124"/>
        <v>0.33333333333333331</v>
      </c>
      <c r="FV72" s="18">
        <f t="shared" si="124"/>
        <v>0.14285714285714285</v>
      </c>
      <c r="FW72" s="18">
        <f t="shared" si="124"/>
        <v>0.5714285714285714</v>
      </c>
      <c r="FX72" s="18">
        <f t="shared" si="124"/>
        <v>0.38095238095238093</v>
      </c>
      <c r="FY72" s="18">
        <f t="shared" si="124"/>
        <v>0.23809523809523808</v>
      </c>
      <c r="FZ72" s="18">
        <f t="shared" si="124"/>
        <v>0.47619047619047616</v>
      </c>
      <c r="GA72" s="18">
        <f t="shared" si="124"/>
        <v>0.14285714285714285</v>
      </c>
      <c r="GB72" s="18">
        <f t="shared" si="124"/>
        <v>0.38095238095238093</v>
      </c>
      <c r="GC72" s="18">
        <f t="shared" si="124"/>
        <v>0.38095238095238093</v>
      </c>
      <c r="GD72" s="18">
        <f t="shared" si="124"/>
        <v>0.47619047619047616</v>
      </c>
      <c r="GE72" s="18">
        <f t="shared" si="124"/>
        <v>0.47619047619047616</v>
      </c>
      <c r="GF72" s="18">
        <f t="shared" si="124"/>
        <v>0.2857142857142857</v>
      </c>
      <c r="GG72" s="18">
        <f t="shared" si="124"/>
        <v>0.38095238095238093</v>
      </c>
      <c r="GH72" s="18">
        <f t="shared" si="124"/>
        <v>0.47619047619047616</v>
      </c>
      <c r="GI72" s="18">
        <f t="shared" si="124"/>
        <v>0.19047619047619047</v>
      </c>
      <c r="GJ72" s="18">
        <f t="shared" si="124"/>
        <v>9.5238095238095233E-2</v>
      </c>
      <c r="GK72" s="18">
        <f t="shared" ref="GK72:IV72" si="127">_xlfn.RANK.EQ(GK22,GK$3:GK$22,1)/(COUNT(GK$3:GK$22)+1)</f>
        <v>0.33333333333333331</v>
      </c>
      <c r="GL72" s="18">
        <f t="shared" si="127"/>
        <v>0.5714285714285714</v>
      </c>
      <c r="GM72" s="18">
        <f t="shared" si="127"/>
        <v>0.61904761904761907</v>
      </c>
      <c r="GN72" s="18">
        <f t="shared" si="127"/>
        <v>0.52380952380952384</v>
      </c>
      <c r="GO72" s="18">
        <f t="shared" si="127"/>
        <v>0.19047619047619047</v>
      </c>
      <c r="GP72" s="18">
        <f t="shared" si="127"/>
        <v>0.2857142857142857</v>
      </c>
      <c r="GQ72" s="18">
        <f t="shared" si="127"/>
        <v>0.42857142857142855</v>
      </c>
      <c r="GR72" s="18">
        <f t="shared" si="127"/>
        <v>0.33333333333333331</v>
      </c>
      <c r="GS72" s="18">
        <f t="shared" si="127"/>
        <v>0.42857142857142855</v>
      </c>
      <c r="GT72" s="18">
        <f t="shared" si="127"/>
        <v>0.38095238095238093</v>
      </c>
      <c r="GU72" s="18">
        <f t="shared" si="127"/>
        <v>0.14285714285714285</v>
      </c>
      <c r="GV72" s="18">
        <f t="shared" si="127"/>
        <v>0.33333333333333331</v>
      </c>
      <c r="GW72" s="18">
        <f t="shared" si="127"/>
        <v>0.2857142857142857</v>
      </c>
      <c r="GX72" s="18">
        <f t="shared" si="127"/>
        <v>0.33333333333333331</v>
      </c>
      <c r="GY72" s="18">
        <f t="shared" si="127"/>
        <v>0.38095238095238093</v>
      </c>
      <c r="GZ72" s="18">
        <f t="shared" si="127"/>
        <v>0.38095238095238093</v>
      </c>
      <c r="HA72" s="18">
        <f t="shared" si="127"/>
        <v>0.52380952380952384</v>
      </c>
      <c r="HB72" s="18">
        <f t="shared" si="127"/>
        <v>0.2857142857142857</v>
      </c>
      <c r="HC72" s="18">
        <f t="shared" si="127"/>
        <v>0.2857142857142857</v>
      </c>
      <c r="HD72" s="18">
        <f t="shared" si="127"/>
        <v>0.19047619047619047</v>
      </c>
      <c r="HE72" s="18">
        <f t="shared" si="127"/>
        <v>0.19047619047619047</v>
      </c>
      <c r="HF72" s="18">
        <f t="shared" si="127"/>
        <v>0.14285714285714285</v>
      </c>
      <c r="HG72" s="18">
        <f t="shared" si="127"/>
        <v>9.5238095238095233E-2</v>
      </c>
      <c r="HH72" s="18">
        <f t="shared" si="127"/>
        <v>0.14285714285714285</v>
      </c>
      <c r="HI72" s="18">
        <f t="shared" si="127"/>
        <v>0.19047619047619047</v>
      </c>
      <c r="HJ72" s="18">
        <f t="shared" si="127"/>
        <v>0.19047619047619047</v>
      </c>
      <c r="HK72" s="18">
        <f t="shared" si="127"/>
        <v>0.33333333333333331</v>
      </c>
      <c r="HL72" s="18">
        <f t="shared" si="127"/>
        <v>9.5238095238095233E-2</v>
      </c>
      <c r="HM72" s="18">
        <f t="shared" si="127"/>
        <v>0.80952380952380953</v>
      </c>
      <c r="HN72" s="18">
        <f t="shared" si="127"/>
        <v>0.76190476190476186</v>
      </c>
      <c r="HO72" s="18">
        <f t="shared" si="127"/>
        <v>0.52380952380952384</v>
      </c>
      <c r="HP72" s="18">
        <f t="shared" si="127"/>
        <v>0.52380952380952384</v>
      </c>
      <c r="HQ72" s="18">
        <f t="shared" si="127"/>
        <v>0.14285714285714285</v>
      </c>
      <c r="HR72" s="18">
        <f t="shared" si="127"/>
        <v>0.14285714285714285</v>
      </c>
      <c r="HS72" s="18">
        <f t="shared" si="127"/>
        <v>0.14285714285714285</v>
      </c>
      <c r="HT72" s="18">
        <f t="shared" si="127"/>
        <v>0.14285714285714285</v>
      </c>
      <c r="HU72" s="18">
        <f t="shared" si="127"/>
        <v>0.23809523809523808</v>
      </c>
      <c r="HV72" s="18">
        <f t="shared" si="127"/>
        <v>0.61904761904761907</v>
      </c>
      <c r="HW72" s="18">
        <f t="shared" si="127"/>
        <v>0.66666666666666663</v>
      </c>
      <c r="HX72" s="18">
        <f t="shared" si="127"/>
        <v>0.33333333333333331</v>
      </c>
      <c r="HY72" s="18">
        <f t="shared" si="127"/>
        <v>0.33333333333333331</v>
      </c>
      <c r="HZ72" s="18">
        <f t="shared" si="127"/>
        <v>0.2857142857142857</v>
      </c>
      <c r="IA72" s="18">
        <f t="shared" si="127"/>
        <v>9.5238095238095233E-2</v>
      </c>
      <c r="IB72" s="18">
        <f t="shared" si="127"/>
        <v>0.38095238095238093</v>
      </c>
      <c r="IC72" s="18">
        <f t="shared" si="127"/>
        <v>9.5238095238095233E-2</v>
      </c>
      <c r="ID72" s="18">
        <f t="shared" si="127"/>
        <v>0.19047619047619047</v>
      </c>
      <c r="IE72" s="18">
        <f t="shared" si="127"/>
        <v>0.52380952380952384</v>
      </c>
      <c r="IF72" s="18">
        <f t="shared" si="127"/>
        <v>0.33333333333333331</v>
      </c>
      <c r="IG72" s="18">
        <f t="shared" si="127"/>
        <v>0.61904761904761907</v>
      </c>
      <c r="IH72" s="18">
        <f t="shared" si="127"/>
        <v>0.90476190476190477</v>
      </c>
      <c r="II72" s="18">
        <f t="shared" si="127"/>
        <v>0.76190476190476186</v>
      </c>
      <c r="IJ72" s="18">
        <f t="shared" si="127"/>
        <v>0.8571428571428571</v>
      </c>
      <c r="IK72" s="18">
        <f t="shared" si="127"/>
        <v>0.61904761904761907</v>
      </c>
      <c r="IL72" s="18">
        <f t="shared" si="127"/>
        <v>0.7142857142857143</v>
      </c>
      <c r="IM72" s="18">
        <f t="shared" si="127"/>
        <v>0.42857142857142855</v>
      </c>
      <c r="IN72" s="18">
        <f t="shared" si="127"/>
        <v>0.42857142857142855</v>
      </c>
      <c r="IO72" s="18">
        <f t="shared" si="127"/>
        <v>0.90476190476190477</v>
      </c>
      <c r="IP72" s="18">
        <f t="shared" si="127"/>
        <v>0.47619047619047616</v>
      </c>
      <c r="IQ72" s="18">
        <f t="shared" si="127"/>
        <v>9.5238095238095233E-2</v>
      </c>
      <c r="IR72" s="18">
        <f t="shared" si="127"/>
        <v>0.47619047619047616</v>
      </c>
      <c r="IS72" s="18">
        <f t="shared" si="127"/>
        <v>0.2857142857142857</v>
      </c>
      <c r="IT72" s="18">
        <f t="shared" si="127"/>
        <v>0.14285714285714285</v>
      </c>
      <c r="IU72" s="18">
        <f t="shared" si="127"/>
        <v>0.23809523809523808</v>
      </c>
      <c r="IV72" s="18">
        <f t="shared" si="127"/>
        <v>0.23809523809523808</v>
      </c>
      <c r="IW72" s="18">
        <f t="shared" ref="IW72:LH72" si="128">_xlfn.RANK.EQ(IW22,IW$3:IW$22,1)/(COUNT(IW$3:IW$22)+1)</f>
        <v>9.5238095238095233E-2</v>
      </c>
      <c r="IX72" s="18">
        <f t="shared" si="128"/>
        <v>0.14285714285714285</v>
      </c>
      <c r="IY72" s="18">
        <f t="shared" si="128"/>
        <v>0.38095238095238093</v>
      </c>
      <c r="IZ72" s="18">
        <f t="shared" si="128"/>
        <v>9.5238095238095233E-2</v>
      </c>
      <c r="JA72" s="18">
        <f t="shared" si="128"/>
        <v>0.52380952380952384</v>
      </c>
      <c r="JB72" s="18">
        <f t="shared" si="128"/>
        <v>0.47619047619047616</v>
      </c>
      <c r="JC72" s="18">
        <f t="shared" si="128"/>
        <v>0.47619047619047616</v>
      </c>
      <c r="JD72" s="18">
        <f t="shared" si="128"/>
        <v>0.19047619047619047</v>
      </c>
      <c r="JE72" s="18">
        <f t="shared" si="128"/>
        <v>9.5238095238095233E-2</v>
      </c>
      <c r="JF72" s="18">
        <f t="shared" si="128"/>
        <v>0.14285714285714285</v>
      </c>
      <c r="JG72" s="18">
        <f t="shared" si="128"/>
        <v>0.23809523809523808</v>
      </c>
      <c r="JH72" s="18">
        <f t="shared" si="128"/>
        <v>0.23809523809523808</v>
      </c>
      <c r="JI72" s="18">
        <f t="shared" si="128"/>
        <v>0.23809523809523808</v>
      </c>
      <c r="JJ72" s="18">
        <f t="shared" si="128"/>
        <v>0.5714285714285714</v>
      </c>
      <c r="JK72" s="18">
        <f t="shared" si="128"/>
        <v>0.66666666666666663</v>
      </c>
      <c r="JL72" s="18">
        <f t="shared" si="128"/>
        <v>0.5714285714285714</v>
      </c>
      <c r="JM72" s="18">
        <f t="shared" si="128"/>
        <v>0.42857142857142855</v>
      </c>
      <c r="JN72" s="18">
        <f t="shared" si="128"/>
        <v>0.47619047619047616</v>
      </c>
      <c r="JO72" s="18">
        <f t="shared" si="128"/>
        <v>0.23809523809523808</v>
      </c>
      <c r="JP72" s="18">
        <f t="shared" si="128"/>
        <v>0.23809523809523808</v>
      </c>
      <c r="JQ72" s="18">
        <f t="shared" si="128"/>
        <v>0.14285714285714285</v>
      </c>
      <c r="JR72" s="18">
        <f t="shared" si="128"/>
        <v>4.7619047619047616E-2</v>
      </c>
      <c r="JS72" s="18">
        <f t="shared" si="128"/>
        <v>0.76190476190476186</v>
      </c>
      <c r="JT72" s="18">
        <f t="shared" si="128"/>
        <v>0.38095238095238093</v>
      </c>
      <c r="JU72" s="18">
        <f t="shared" si="128"/>
        <v>0.33333333333333331</v>
      </c>
      <c r="JV72" s="18">
        <f t="shared" si="128"/>
        <v>0.19047619047619047</v>
      </c>
      <c r="JW72" s="18">
        <f t="shared" si="128"/>
        <v>0.14285714285714285</v>
      </c>
      <c r="JX72" s="18">
        <f t="shared" si="128"/>
        <v>0.14285714285714285</v>
      </c>
      <c r="JY72" s="18">
        <f t="shared" si="128"/>
        <v>0.19047619047619047</v>
      </c>
      <c r="JZ72" s="18">
        <f t="shared" si="128"/>
        <v>0.19047619047619047</v>
      </c>
      <c r="KA72" s="18">
        <f t="shared" si="128"/>
        <v>9.5238095238095233E-2</v>
      </c>
      <c r="KB72" s="18">
        <f t="shared" si="128"/>
        <v>0.14285714285714285</v>
      </c>
      <c r="KC72" s="18">
        <f t="shared" si="128"/>
        <v>0.38095238095238093</v>
      </c>
      <c r="KD72" s="18">
        <f t="shared" si="128"/>
        <v>0.33333333333333331</v>
      </c>
      <c r="KE72" s="18">
        <f t="shared" si="128"/>
        <v>0.38095238095238093</v>
      </c>
      <c r="KF72" s="18">
        <f t="shared" si="128"/>
        <v>0.42857142857142855</v>
      </c>
      <c r="KG72" s="18">
        <f t="shared" si="128"/>
        <v>0.38095238095238093</v>
      </c>
      <c r="KH72" s="18">
        <f t="shared" si="128"/>
        <v>0.19047619047619047</v>
      </c>
      <c r="KI72" s="18">
        <f t="shared" si="128"/>
        <v>4.7619047619047616E-2</v>
      </c>
      <c r="KJ72" s="18">
        <f t="shared" si="128"/>
        <v>9.5238095238095233E-2</v>
      </c>
      <c r="KK72" s="18">
        <f t="shared" si="128"/>
        <v>0.14285714285714285</v>
      </c>
      <c r="KL72" s="18">
        <f t="shared" si="128"/>
        <v>0.19047619047619047</v>
      </c>
      <c r="KM72" s="18">
        <f t="shared" si="128"/>
        <v>0.7142857142857143</v>
      </c>
      <c r="KN72" s="18">
        <f t="shared" si="128"/>
        <v>0.76190476190476186</v>
      </c>
      <c r="KO72" s="18">
        <f t="shared" si="128"/>
        <v>0.38095238095238093</v>
      </c>
      <c r="KP72" s="18">
        <f t="shared" si="128"/>
        <v>0.38095238095238093</v>
      </c>
      <c r="KQ72" s="18">
        <f t="shared" si="128"/>
        <v>0.23809523809523808</v>
      </c>
      <c r="KR72" s="18">
        <f t="shared" si="128"/>
        <v>9.5238095238095233E-2</v>
      </c>
      <c r="KS72" s="18">
        <f t="shared" si="128"/>
        <v>9.5238095238095233E-2</v>
      </c>
      <c r="KT72" s="18">
        <f t="shared" si="128"/>
        <v>0.23809523809523808</v>
      </c>
      <c r="KU72" s="18">
        <f t="shared" si="128"/>
        <v>4.7619047619047616E-2</v>
      </c>
      <c r="KV72" s="18">
        <f t="shared" si="128"/>
        <v>0.33333333333333331</v>
      </c>
      <c r="KW72" s="18">
        <f t="shared" si="128"/>
        <v>0.2857142857142857</v>
      </c>
      <c r="KX72" s="18">
        <f t="shared" si="128"/>
        <v>0.33333333333333331</v>
      </c>
      <c r="KY72" s="18">
        <f t="shared" si="128"/>
        <v>0.38095238095238093</v>
      </c>
      <c r="KZ72" s="18">
        <f t="shared" si="128"/>
        <v>9.5238095238095233E-2</v>
      </c>
      <c r="LA72" s="18">
        <f t="shared" si="128"/>
        <v>0.33333333333333331</v>
      </c>
      <c r="LB72" s="18">
        <f t="shared" si="128"/>
        <v>0.14285714285714285</v>
      </c>
      <c r="LC72" s="18">
        <f t="shared" si="128"/>
        <v>9.5238095238095233E-2</v>
      </c>
      <c r="LD72" s="18">
        <f t="shared" si="128"/>
        <v>0.23809523809523808</v>
      </c>
      <c r="LE72" s="18">
        <f t="shared" si="128"/>
        <v>9.5238095238095233E-2</v>
      </c>
      <c r="LF72" s="18">
        <f t="shared" si="128"/>
        <v>0.42857142857142855</v>
      </c>
      <c r="LG72" s="18">
        <f t="shared" si="128"/>
        <v>0.14285714285714285</v>
      </c>
      <c r="LH72" s="18">
        <f t="shared" si="128"/>
        <v>0.19047619047619047</v>
      </c>
      <c r="LI72" s="18">
        <f t="shared" si="126"/>
        <v>9.5238095238095233E-2</v>
      </c>
      <c r="LJ72" s="18">
        <f t="shared" si="126"/>
        <v>4.7619047619047616E-2</v>
      </c>
      <c r="LK72" s="18">
        <f t="shared" si="126"/>
        <v>9.5238095238095233E-2</v>
      </c>
      <c r="LL72" s="18">
        <f t="shared" si="126"/>
        <v>0.23809523809523808</v>
      </c>
      <c r="LM72" s="18">
        <f t="shared" si="126"/>
        <v>0.52380952380952384</v>
      </c>
      <c r="LN72" s="18">
        <f t="shared" si="126"/>
        <v>0.2857142857142857</v>
      </c>
      <c r="LO72" s="18">
        <f t="shared" si="126"/>
        <v>0.38095238095238093</v>
      </c>
      <c r="LP72" s="18">
        <f t="shared" si="126"/>
        <v>0.42857142857142855</v>
      </c>
      <c r="LQ72" s="18">
        <f t="shared" si="126"/>
        <v>0.33333333333333331</v>
      </c>
      <c r="LR72" s="18">
        <f t="shared" si="126"/>
        <v>0.47619047619047616</v>
      </c>
      <c r="LS72" s="18">
        <f t="shared" si="126"/>
        <v>0.42857142857142855</v>
      </c>
      <c r="LT72" s="18">
        <f t="shared" si="126"/>
        <v>0.19047619047619047</v>
      </c>
      <c r="LU72" s="18">
        <f t="shared" si="126"/>
        <v>4.7619047619047616E-2</v>
      </c>
      <c r="LV72" s="18">
        <f t="shared" si="126"/>
        <v>4.7619047619047616E-2</v>
      </c>
      <c r="LW72" s="18">
        <f t="shared" si="126"/>
        <v>0.14285714285714285</v>
      </c>
    </row>
    <row r="73" spans="1:335" x14ac:dyDescent="0.3">
      <c r="A73" s="15">
        <v>2000</v>
      </c>
      <c r="B73" s="18">
        <f t="shared" ref="B73:B92" si="129">ABS(B53-B33)</f>
        <v>0.31390937693291704</v>
      </c>
      <c r="C73" s="18">
        <f t="shared" ref="C73:BN73" si="130">ABS(C53-C33)</f>
        <v>0.30002957895745941</v>
      </c>
      <c r="D73" s="18">
        <f t="shared" si="130"/>
        <v>0.51460550712019848</v>
      </c>
      <c r="E73" s="18">
        <f t="shared" si="130"/>
        <v>0.66872261835988756</v>
      </c>
      <c r="F73" s="18">
        <f t="shared" si="130"/>
        <v>0.25668057165738789</v>
      </c>
      <c r="G73" s="18">
        <f t="shared" si="130"/>
        <v>0.37284599889208164</v>
      </c>
      <c r="H73" s="18">
        <f t="shared" si="130"/>
        <v>0.15090804054387491</v>
      </c>
      <c r="I73" s="18">
        <f t="shared" si="130"/>
        <v>0.33333333333333331</v>
      </c>
      <c r="J73" s="18">
        <f t="shared" si="130"/>
        <v>4.6304585981450264E-2</v>
      </c>
      <c r="K73" s="18">
        <f t="shared" si="130"/>
        <v>9.3467291742603931E-2</v>
      </c>
      <c r="L73" s="18">
        <f t="shared" si="130"/>
        <v>0.23809523809523808</v>
      </c>
      <c r="M73" s="18">
        <f t="shared" si="130"/>
        <v>0.47619047619047616</v>
      </c>
      <c r="N73" s="18">
        <f t="shared" si="130"/>
        <v>0.62433101381809852</v>
      </c>
      <c r="O73" s="18">
        <f t="shared" si="130"/>
        <v>0.17387195109997877</v>
      </c>
      <c r="P73" s="18">
        <f t="shared" si="130"/>
        <v>0.33205272727089713</v>
      </c>
      <c r="Q73" s="18">
        <f t="shared" si="130"/>
        <v>0.37663496671444519</v>
      </c>
      <c r="R73" s="18">
        <f t="shared" si="130"/>
        <v>0.90476190476190477</v>
      </c>
      <c r="S73" s="18">
        <f t="shared" si="130"/>
        <v>0.2782884023936657</v>
      </c>
      <c r="T73" s="18">
        <f t="shared" si="130"/>
        <v>0.76190476190476186</v>
      </c>
      <c r="U73" s="18">
        <f t="shared" si="130"/>
        <v>0.52133702012264094</v>
      </c>
      <c r="V73" s="18">
        <f t="shared" si="130"/>
        <v>0.77043666756894136</v>
      </c>
      <c r="W73" s="18">
        <f t="shared" si="130"/>
        <v>0.5750896465431139</v>
      </c>
      <c r="X73" s="18">
        <f t="shared" si="130"/>
        <v>0.32436219754135009</v>
      </c>
      <c r="Y73" s="18">
        <f t="shared" si="130"/>
        <v>0.47619047619047616</v>
      </c>
      <c r="Z73" s="18">
        <f t="shared" si="130"/>
        <v>0.76190476190476186</v>
      </c>
      <c r="AA73" s="18">
        <f t="shared" si="130"/>
        <v>0.39167588565269168</v>
      </c>
      <c r="AB73" s="18">
        <f t="shared" si="130"/>
        <v>0.63191765446805215</v>
      </c>
      <c r="AC73" s="18">
        <f t="shared" si="130"/>
        <v>0.51239943746122396</v>
      </c>
      <c r="AD73" s="18">
        <f t="shared" si="130"/>
        <v>4.038910045383648E-2</v>
      </c>
      <c r="AE73" s="18">
        <f t="shared" si="130"/>
        <v>9.3496608684361049E-2</v>
      </c>
      <c r="AF73" s="18">
        <f t="shared" si="130"/>
        <v>0.12453159381757339</v>
      </c>
      <c r="AG73" s="18">
        <f t="shared" si="130"/>
        <v>0.47619047619047611</v>
      </c>
      <c r="AH73" s="18">
        <f t="shared" si="130"/>
        <v>0.19047619047619047</v>
      </c>
      <c r="AI73" s="18">
        <f t="shared" si="130"/>
        <v>0.79793918375757567</v>
      </c>
      <c r="AJ73" s="18">
        <f t="shared" si="130"/>
        <v>0.34572453054117996</v>
      </c>
      <c r="AK73" s="18">
        <f t="shared" si="130"/>
        <v>0.1238304314431139</v>
      </c>
      <c r="AL73" s="18">
        <f t="shared" si="130"/>
        <v>0.84184777391047827</v>
      </c>
      <c r="AM73" s="18">
        <f t="shared" si="130"/>
        <v>0.44623651103467032</v>
      </c>
      <c r="AN73" s="18">
        <f t="shared" si="130"/>
        <v>9.4856239403891762E-2</v>
      </c>
      <c r="AO73" s="18">
        <f t="shared" si="130"/>
        <v>0.38095238095238093</v>
      </c>
      <c r="AP73" s="18">
        <f t="shared" si="130"/>
        <v>0.55991474171044686</v>
      </c>
      <c r="AQ73" s="18">
        <f t="shared" si="130"/>
        <v>0.23803581706898558</v>
      </c>
      <c r="AR73" s="18">
        <f t="shared" si="130"/>
        <v>0.22067410539184135</v>
      </c>
      <c r="AS73" s="18">
        <f t="shared" si="130"/>
        <v>0.38095238095238093</v>
      </c>
      <c r="AT73" s="18">
        <f t="shared" si="130"/>
        <v>0.32122464334258571</v>
      </c>
      <c r="AU73" s="18">
        <f t="shared" si="130"/>
        <v>0.32054844321005282</v>
      </c>
      <c r="AV73" s="18">
        <f t="shared" si="130"/>
        <v>0.67827552540198355</v>
      </c>
      <c r="AW73" s="18">
        <f t="shared" si="130"/>
        <v>0.33333333333333331</v>
      </c>
      <c r="AX73" s="18">
        <f t="shared" si="130"/>
        <v>0.33818509636885041</v>
      </c>
      <c r="AY73" s="18">
        <f t="shared" si="130"/>
        <v>0.13166069767856159</v>
      </c>
      <c r="AZ73" s="18">
        <f t="shared" si="130"/>
        <v>0.19200041808564527</v>
      </c>
      <c r="BA73" s="18">
        <f t="shared" si="130"/>
        <v>9.5372304838473809E-2</v>
      </c>
      <c r="BB73" s="18">
        <f t="shared" si="130"/>
        <v>9.4523286241361415E-2</v>
      </c>
      <c r="BC73" s="18">
        <f t="shared" si="130"/>
        <v>3.4931871981058071E-2</v>
      </c>
      <c r="BD73" s="18">
        <f t="shared" si="130"/>
        <v>0.13048531545391273</v>
      </c>
      <c r="BE73" s="18">
        <f t="shared" si="130"/>
        <v>0.1557063769917626</v>
      </c>
      <c r="BF73" s="18">
        <f t="shared" si="130"/>
        <v>0.11959321002498291</v>
      </c>
      <c r="BG73" s="18">
        <f t="shared" si="130"/>
        <v>0.12283220916300974</v>
      </c>
      <c r="BH73" s="18">
        <f t="shared" si="130"/>
        <v>9.2721321856220063E-2</v>
      </c>
      <c r="BI73" s="18">
        <f t="shared" si="130"/>
        <v>9.1554239197842224E-2</v>
      </c>
      <c r="BJ73" s="18">
        <f t="shared" si="130"/>
        <v>0.36710067714215011</v>
      </c>
      <c r="BK73" s="18">
        <f t="shared" si="130"/>
        <v>0.27853531751853627</v>
      </c>
      <c r="BL73" s="18">
        <f t="shared" si="130"/>
        <v>0.51839516662317187</v>
      </c>
      <c r="BM73" s="18">
        <f t="shared" si="130"/>
        <v>0.28341156451962768</v>
      </c>
      <c r="BN73" s="18">
        <f t="shared" si="130"/>
        <v>0.17451804707363339</v>
      </c>
      <c r="BO73" s="18">
        <f t="shared" ref="BO73:DZ73" si="131">ABS(BO53-BO33)</f>
        <v>8.3933165590929559E-2</v>
      </c>
      <c r="BP73" s="18">
        <f t="shared" si="131"/>
        <v>4.3992777732841271E-2</v>
      </c>
      <c r="BQ73" s="18">
        <f t="shared" si="131"/>
        <v>3.4453739564980879E-2</v>
      </c>
      <c r="BR73" s="18">
        <f t="shared" si="131"/>
        <v>0.25746173437186004</v>
      </c>
      <c r="BS73" s="18">
        <f t="shared" si="131"/>
        <v>1.6263252791329452E-2</v>
      </c>
      <c r="BT73" s="18">
        <f t="shared" si="131"/>
        <v>9.5238095238095233E-2</v>
      </c>
      <c r="BU73" s="18">
        <f t="shared" si="131"/>
        <v>6.9607727462828159E-2</v>
      </c>
      <c r="BV73" s="18">
        <f t="shared" si="131"/>
        <v>0.30213033639830389</v>
      </c>
      <c r="BW73" s="18">
        <f t="shared" si="131"/>
        <v>0.13904855869109944</v>
      </c>
      <c r="BX73" s="18">
        <f t="shared" si="131"/>
        <v>6.4605934999628523E-2</v>
      </c>
      <c r="BY73" s="18">
        <f t="shared" si="131"/>
        <v>8.1722733303241937E-2</v>
      </c>
      <c r="BZ73" s="18">
        <f t="shared" si="131"/>
        <v>0.41026387163088585</v>
      </c>
      <c r="CA73" s="18">
        <f t="shared" si="131"/>
        <v>0.61056661025944492</v>
      </c>
      <c r="CB73" s="18">
        <f t="shared" si="131"/>
        <v>0.41356578435285174</v>
      </c>
      <c r="CC73" s="18">
        <f t="shared" si="131"/>
        <v>0.60937711829760488</v>
      </c>
      <c r="CD73" s="18">
        <f t="shared" si="131"/>
        <v>0.42857142857142766</v>
      </c>
      <c r="CE73" s="18">
        <f t="shared" si="131"/>
        <v>0.76190475094582599</v>
      </c>
      <c r="CF73" s="18">
        <f t="shared" si="131"/>
        <v>0.27129438136790307</v>
      </c>
      <c r="CG73" s="18">
        <f t="shared" si="131"/>
        <v>0.23747872022344388</v>
      </c>
      <c r="CH73" s="18">
        <f t="shared" si="131"/>
        <v>0.19875129415913495</v>
      </c>
      <c r="CI73" s="18">
        <f t="shared" si="131"/>
        <v>1.8639447825727462E-2</v>
      </c>
      <c r="CJ73" s="18">
        <f t="shared" si="131"/>
        <v>0.57142857142850267</v>
      </c>
      <c r="CK73" s="18">
        <f t="shared" si="131"/>
        <v>4.3760678666452502E-2</v>
      </c>
      <c r="CL73" s="18">
        <f t="shared" si="131"/>
        <v>0.1323670081937911</v>
      </c>
      <c r="CM73" s="18">
        <f t="shared" si="131"/>
        <v>8.1821321797814206E-2</v>
      </c>
      <c r="CN73" s="18">
        <f t="shared" si="131"/>
        <v>0.1185564291442025</v>
      </c>
      <c r="CO73" s="18">
        <f t="shared" si="131"/>
        <v>0.10932092980154107</v>
      </c>
      <c r="CP73" s="18">
        <f t="shared" si="131"/>
        <v>0.12571124297716141</v>
      </c>
      <c r="CQ73" s="18">
        <f t="shared" si="131"/>
        <v>5.8786274843415254E-2</v>
      </c>
      <c r="CR73" s="18">
        <f t="shared" si="131"/>
        <v>7.6452244590581531E-2</v>
      </c>
      <c r="CS73" s="18">
        <f t="shared" si="131"/>
        <v>8.4883244467828245E-2</v>
      </c>
      <c r="CT73" s="18">
        <f t="shared" si="131"/>
        <v>0.13055009335275747</v>
      </c>
      <c r="CU73" s="18">
        <f t="shared" si="131"/>
        <v>0.41337291281771438</v>
      </c>
      <c r="CV73" s="18">
        <f t="shared" si="131"/>
        <v>0.8571428571428571</v>
      </c>
      <c r="CW73" s="18">
        <f t="shared" si="131"/>
        <v>0.19522045511606989</v>
      </c>
      <c r="CX73" s="18">
        <f t="shared" si="131"/>
        <v>8.4713338452387488E-2</v>
      </c>
      <c r="CY73" s="18">
        <f t="shared" si="131"/>
        <v>0.12420531761774811</v>
      </c>
      <c r="CZ73" s="18">
        <f t="shared" si="131"/>
        <v>8.825555898812143E-2</v>
      </c>
      <c r="DA73" s="18">
        <f t="shared" si="131"/>
        <v>0.13791806829843012</v>
      </c>
      <c r="DB73" s="18">
        <f t="shared" si="131"/>
        <v>0.10832886304995326</v>
      </c>
      <c r="DC73" s="18">
        <f t="shared" si="131"/>
        <v>0.77553314106782545</v>
      </c>
      <c r="DD73" s="18">
        <f t="shared" si="131"/>
        <v>6.0276722054585258E-2</v>
      </c>
      <c r="DE73" s="18">
        <f t="shared" si="131"/>
        <v>0.14285714285714285</v>
      </c>
      <c r="DF73" s="18">
        <f t="shared" si="131"/>
        <v>0.10845631735607131</v>
      </c>
      <c r="DG73" s="18">
        <f t="shared" si="131"/>
        <v>2.7564913947270009E-2</v>
      </c>
      <c r="DH73" s="18">
        <f t="shared" si="131"/>
        <v>0.38075691536859363</v>
      </c>
      <c r="DI73" s="18">
        <f t="shared" si="131"/>
        <v>0.31840227035648921</v>
      </c>
      <c r="DJ73" s="18">
        <f t="shared" si="131"/>
        <v>0.12737901334316559</v>
      </c>
      <c r="DK73" s="18">
        <f t="shared" si="131"/>
        <v>0.64751252497392098</v>
      </c>
      <c r="DL73" s="18">
        <f t="shared" si="131"/>
        <v>0.25624717425179705</v>
      </c>
      <c r="DM73" s="18">
        <f t="shared" si="131"/>
        <v>0.16489050102900571</v>
      </c>
      <c r="DN73" s="18">
        <f t="shared" si="131"/>
        <v>0.33333333333115123</v>
      </c>
      <c r="DO73" s="18">
        <f t="shared" si="131"/>
        <v>9.5238095237725057E-2</v>
      </c>
      <c r="DP73" s="18">
        <f t="shared" si="131"/>
        <v>0.23809523809523808</v>
      </c>
      <c r="DQ73" s="18">
        <f t="shared" si="131"/>
        <v>0.41719494592352346</v>
      </c>
      <c r="DR73" s="18">
        <f t="shared" si="131"/>
        <v>0.46098754776941864</v>
      </c>
      <c r="DS73" s="18">
        <f t="shared" si="131"/>
        <v>0.39550796092394969</v>
      </c>
      <c r="DT73" s="18">
        <f t="shared" si="131"/>
        <v>0.34819151462038794</v>
      </c>
      <c r="DU73" s="18">
        <f t="shared" si="131"/>
        <v>0.10645626044106427</v>
      </c>
      <c r="DV73" s="18">
        <f t="shared" si="131"/>
        <v>0.61904761904761907</v>
      </c>
      <c r="DW73" s="18">
        <f t="shared" si="131"/>
        <v>0.15943886000299401</v>
      </c>
      <c r="DX73" s="18">
        <f t="shared" si="131"/>
        <v>0.2857142857142857</v>
      </c>
      <c r="DY73" s="18">
        <f t="shared" si="131"/>
        <v>0.2857142857142857</v>
      </c>
      <c r="DZ73" s="18">
        <f t="shared" si="131"/>
        <v>0.33333333333333331</v>
      </c>
      <c r="EA73" s="18">
        <f t="shared" ref="EA73:GL73" si="132">ABS(EA53-EA33)</f>
        <v>0.38095238082130434</v>
      </c>
      <c r="EB73" s="18">
        <f t="shared" si="132"/>
        <v>0.52116369503803806</v>
      </c>
      <c r="EC73" s="18">
        <f t="shared" si="132"/>
        <v>0.42857142857142855</v>
      </c>
      <c r="ED73" s="18">
        <f t="shared" si="132"/>
        <v>0.40413932555189885</v>
      </c>
      <c r="EE73" s="18">
        <f t="shared" si="132"/>
        <v>0.30658645074322988</v>
      </c>
      <c r="EF73" s="18">
        <f t="shared" si="132"/>
        <v>0.15766613877871027</v>
      </c>
      <c r="EG73" s="18">
        <f t="shared" si="132"/>
        <v>3.1568617779866859E-3</v>
      </c>
      <c r="EH73" s="18">
        <f t="shared" si="132"/>
        <v>8.4658367683574709E-2</v>
      </c>
      <c r="EI73" s="18">
        <f t="shared" si="132"/>
        <v>0.11296616607168963</v>
      </c>
      <c r="EJ73" s="18">
        <f t="shared" si="132"/>
        <v>0.19306214887001916</v>
      </c>
      <c r="EK73" s="18">
        <f t="shared" si="132"/>
        <v>5.8635418805921158E-2</v>
      </c>
      <c r="EL73" s="18">
        <f t="shared" si="132"/>
        <v>7.7939786439732095E-2</v>
      </c>
      <c r="EM73" s="18">
        <f t="shared" si="132"/>
        <v>0.90476190476190477</v>
      </c>
      <c r="EN73" s="18">
        <f t="shared" si="132"/>
        <v>3.126236887212408E-2</v>
      </c>
      <c r="EO73" s="18">
        <f t="shared" si="132"/>
        <v>4.1478216959489611E-2</v>
      </c>
      <c r="EP73" s="18">
        <f t="shared" si="132"/>
        <v>4.4213341518548943E-2</v>
      </c>
      <c r="EQ73" s="18">
        <f t="shared" si="132"/>
        <v>7.8827267665952161E-2</v>
      </c>
      <c r="ER73" s="18">
        <f t="shared" si="132"/>
        <v>0.95238095238095233</v>
      </c>
      <c r="ES73" s="18">
        <f t="shared" si="132"/>
        <v>4.4662683494635869E-2</v>
      </c>
      <c r="ET73" s="18">
        <f t="shared" si="132"/>
        <v>0.12532566713383197</v>
      </c>
      <c r="EU73" s="18">
        <f t="shared" si="132"/>
        <v>0.17206550911177287</v>
      </c>
      <c r="EV73" s="18">
        <f t="shared" si="132"/>
        <v>0.27876308975466402</v>
      </c>
      <c r="EW73" s="18">
        <f t="shared" si="132"/>
        <v>0.69825932065816687</v>
      </c>
      <c r="EX73" s="18">
        <f t="shared" si="132"/>
        <v>0.70594978966236199</v>
      </c>
      <c r="EY73" s="18">
        <f t="shared" si="132"/>
        <v>0.14594892130475062</v>
      </c>
      <c r="EZ73" s="18">
        <f t="shared" si="132"/>
        <v>0.14285714285714285</v>
      </c>
      <c r="FA73" s="18">
        <f t="shared" si="132"/>
        <v>0.23809523809523808</v>
      </c>
      <c r="FB73" s="18">
        <f t="shared" si="132"/>
        <v>0.48815785257577199</v>
      </c>
      <c r="FC73" s="18">
        <f t="shared" si="132"/>
        <v>0.5537638647567853</v>
      </c>
      <c r="FD73" s="18">
        <f t="shared" si="132"/>
        <v>0.3418826687078671</v>
      </c>
      <c r="FE73" s="18">
        <f t="shared" si="132"/>
        <v>0.61898940559074589</v>
      </c>
      <c r="FF73" s="18">
        <f t="shared" si="132"/>
        <v>0.32655621637161392</v>
      </c>
      <c r="FG73" s="18">
        <f t="shared" si="132"/>
        <v>0.23478135407352285</v>
      </c>
      <c r="FH73" s="18">
        <f t="shared" si="132"/>
        <v>0.40907565788071076</v>
      </c>
      <c r="FI73" s="18">
        <f t="shared" si="132"/>
        <v>3.7662321179287361E-2</v>
      </c>
      <c r="FJ73" s="18">
        <f t="shared" si="132"/>
        <v>5.4953881417783179E-2</v>
      </c>
      <c r="FK73" s="18">
        <f t="shared" si="132"/>
        <v>0.14285714285714285</v>
      </c>
      <c r="FL73" s="18">
        <f t="shared" si="132"/>
        <v>0.14285714285714285</v>
      </c>
      <c r="FM73" s="18">
        <f t="shared" si="132"/>
        <v>0.38093861451096978</v>
      </c>
      <c r="FN73" s="18">
        <f t="shared" si="132"/>
        <v>0.5714285714285714</v>
      </c>
      <c r="FO73" s="18">
        <f t="shared" si="132"/>
        <v>0.59667922000182538</v>
      </c>
      <c r="FP73" s="18">
        <f t="shared" si="132"/>
        <v>0.19412560256576494</v>
      </c>
      <c r="FQ73" s="18">
        <f t="shared" si="132"/>
        <v>0.14285714285714285</v>
      </c>
      <c r="FR73" s="18">
        <f t="shared" si="132"/>
        <v>0.19043669807621572</v>
      </c>
      <c r="FS73" s="18">
        <f t="shared" si="132"/>
        <v>0.38095223552437035</v>
      </c>
      <c r="FT73" s="18">
        <f t="shared" si="132"/>
        <v>0.23594928183808905</v>
      </c>
      <c r="FU73" s="18">
        <f t="shared" si="132"/>
        <v>0.14241593849605061</v>
      </c>
      <c r="FV73" s="18">
        <f t="shared" si="132"/>
        <v>0.23809523809523808</v>
      </c>
      <c r="FW73" s="18">
        <f t="shared" si="132"/>
        <v>0.2857142857142857</v>
      </c>
      <c r="FX73" s="18">
        <f t="shared" si="132"/>
        <v>0.51727440044058992</v>
      </c>
      <c r="FY73" s="18">
        <f t="shared" si="132"/>
        <v>0.3451583816811043</v>
      </c>
      <c r="FZ73" s="18">
        <f t="shared" si="132"/>
        <v>0.42759660576296804</v>
      </c>
      <c r="GA73" s="18">
        <f t="shared" si="132"/>
        <v>0.19359923943109647</v>
      </c>
      <c r="GB73" s="18">
        <f t="shared" si="132"/>
        <v>8.9546261176518205E-2</v>
      </c>
      <c r="GC73" s="18">
        <f t="shared" si="132"/>
        <v>5.3792986681544641E-2</v>
      </c>
      <c r="GD73" s="18">
        <f t="shared" si="132"/>
        <v>0.2341211030633501</v>
      </c>
      <c r="GE73" s="18">
        <f t="shared" si="132"/>
        <v>0.1010339825031521</v>
      </c>
      <c r="GF73" s="18">
        <f t="shared" si="132"/>
        <v>7.3576469347254481E-2</v>
      </c>
      <c r="GG73" s="18">
        <f t="shared" si="132"/>
        <v>0.10632554771981262</v>
      </c>
      <c r="GH73" s="18">
        <f t="shared" si="132"/>
        <v>0.13186728295526273</v>
      </c>
      <c r="GI73" s="18">
        <f t="shared" si="132"/>
        <v>0.1280329648852655</v>
      </c>
      <c r="GJ73" s="18">
        <f t="shared" si="132"/>
        <v>0.19009401676544946</v>
      </c>
      <c r="GK73" s="18">
        <f t="shared" si="132"/>
        <v>8.3957653142276212E-2</v>
      </c>
      <c r="GL73" s="18">
        <f t="shared" si="132"/>
        <v>8.6171427953997015E-2</v>
      </c>
      <c r="GM73" s="18">
        <f t="shared" ref="GM73:IX73" si="133">ABS(GM53-GM33)</f>
        <v>0.12828791039001586</v>
      </c>
      <c r="GN73" s="18">
        <f t="shared" si="133"/>
        <v>0.24018190794047567</v>
      </c>
      <c r="GO73" s="18">
        <f t="shared" si="133"/>
        <v>0.3401275834904382</v>
      </c>
      <c r="GP73" s="18">
        <f t="shared" si="133"/>
        <v>0.16490187761358283</v>
      </c>
      <c r="GQ73" s="18">
        <f t="shared" si="133"/>
        <v>0.21139733564874674</v>
      </c>
      <c r="GR73" s="18">
        <f t="shared" si="133"/>
        <v>0.549360875983816</v>
      </c>
      <c r="GS73" s="18">
        <f t="shared" si="133"/>
        <v>0.5714285714285714</v>
      </c>
      <c r="GT73" s="18">
        <f t="shared" si="133"/>
        <v>0.14493647659812603</v>
      </c>
      <c r="GU73" s="18">
        <f t="shared" si="133"/>
        <v>9.5569339981384616E-2</v>
      </c>
      <c r="GV73" s="18">
        <f t="shared" si="133"/>
        <v>0.34254061664203861</v>
      </c>
      <c r="GW73" s="18">
        <f t="shared" si="133"/>
        <v>0.20827080166398515</v>
      </c>
      <c r="GX73" s="18">
        <f t="shared" si="133"/>
        <v>0.19047619047619047</v>
      </c>
      <c r="GY73" s="18">
        <f t="shared" si="133"/>
        <v>0.22722229808785971</v>
      </c>
      <c r="GZ73" s="18">
        <f t="shared" si="133"/>
        <v>0.16412941103210743</v>
      </c>
      <c r="HA73" s="18">
        <f t="shared" si="133"/>
        <v>8.6154197717476233E-2</v>
      </c>
      <c r="HB73" s="18">
        <f t="shared" si="133"/>
        <v>0.39361595279360001</v>
      </c>
      <c r="HC73" s="18">
        <f t="shared" si="133"/>
        <v>0.3805720663275724</v>
      </c>
      <c r="HD73" s="18">
        <f t="shared" si="133"/>
        <v>0.28435983927140945</v>
      </c>
      <c r="HE73" s="18">
        <f t="shared" si="133"/>
        <v>9.5238095238095233E-2</v>
      </c>
      <c r="HF73" s="18">
        <f t="shared" si="133"/>
        <v>0.16488294572796774</v>
      </c>
      <c r="HG73" s="18">
        <f t="shared" si="133"/>
        <v>0.71714888689233802</v>
      </c>
      <c r="HH73" s="18">
        <f t="shared" si="133"/>
        <v>0.76190476142463814</v>
      </c>
      <c r="HI73" s="18">
        <f t="shared" si="133"/>
        <v>0.50536288039350141</v>
      </c>
      <c r="HJ73" s="18">
        <f t="shared" si="133"/>
        <v>9.523809523803474E-2</v>
      </c>
      <c r="HK73" s="18">
        <f t="shared" si="133"/>
        <v>0.6271867408118359</v>
      </c>
      <c r="HL73" s="18">
        <f t="shared" si="133"/>
        <v>0.46780775020209697</v>
      </c>
      <c r="HM73" s="18">
        <f t="shared" si="133"/>
        <v>0.33333333333333331</v>
      </c>
      <c r="HN73" s="18">
        <f t="shared" si="133"/>
        <v>0.37955659600831465</v>
      </c>
      <c r="HO73" s="18">
        <f t="shared" si="133"/>
        <v>0.33333330238999165</v>
      </c>
      <c r="HP73" s="18">
        <f t="shared" si="133"/>
        <v>0.90476190476190477</v>
      </c>
      <c r="HQ73" s="18">
        <f t="shared" si="133"/>
        <v>0.40562091641053954</v>
      </c>
      <c r="HR73" s="18">
        <f t="shared" si="133"/>
        <v>7.9461166846980236E-2</v>
      </c>
      <c r="HS73" s="18">
        <f t="shared" si="133"/>
        <v>2.9659050215869676E-2</v>
      </c>
      <c r="HT73" s="18">
        <f t="shared" si="133"/>
        <v>0.29383041925677456</v>
      </c>
      <c r="HU73" s="18">
        <f t="shared" si="133"/>
        <v>0.30963224105482701</v>
      </c>
      <c r="HV73" s="18">
        <f t="shared" si="133"/>
        <v>0.34500701150876034</v>
      </c>
      <c r="HW73" s="18">
        <f t="shared" si="133"/>
        <v>0.18625935497976764</v>
      </c>
      <c r="HX73" s="18">
        <f t="shared" si="133"/>
        <v>0.19015430562455671</v>
      </c>
      <c r="HY73" s="18">
        <f t="shared" si="133"/>
        <v>0.12223413343138734</v>
      </c>
      <c r="HZ73" s="18">
        <f t="shared" si="133"/>
        <v>0.10842852017812776</v>
      </c>
      <c r="IA73" s="18">
        <f t="shared" si="133"/>
        <v>4.9788681213453034E-2</v>
      </c>
      <c r="IB73" s="18">
        <f t="shared" si="133"/>
        <v>0.11316642438782942</v>
      </c>
      <c r="IC73" s="18">
        <f t="shared" si="133"/>
        <v>2.3999340765263999E-2</v>
      </c>
      <c r="ID73" s="18">
        <f t="shared" si="133"/>
        <v>2.8652202633832502E-2</v>
      </c>
      <c r="IE73" s="18">
        <f t="shared" si="133"/>
        <v>6.0652169358195285E-2</v>
      </c>
      <c r="IF73" s="18">
        <f t="shared" si="133"/>
        <v>0.41426280840612695</v>
      </c>
      <c r="IG73" s="18">
        <f t="shared" si="133"/>
        <v>6.8247301226074614E-2</v>
      </c>
      <c r="IH73" s="18">
        <f t="shared" si="133"/>
        <v>0.33333333333333331</v>
      </c>
      <c r="II73" s="18">
        <f t="shared" si="133"/>
        <v>3.4390094848507191E-2</v>
      </c>
      <c r="IJ73" s="18">
        <f t="shared" si="133"/>
        <v>8.2761398724106594E-2</v>
      </c>
      <c r="IK73" s="18">
        <f t="shared" si="133"/>
        <v>0.33375632598767668</v>
      </c>
      <c r="IL73" s="18">
        <f t="shared" si="133"/>
        <v>6.1180719325416466E-2</v>
      </c>
      <c r="IM73" s="18">
        <f t="shared" si="133"/>
        <v>0.66666666666666663</v>
      </c>
      <c r="IN73" s="18">
        <f t="shared" si="133"/>
        <v>0.27427019644673178</v>
      </c>
      <c r="IO73" s="18">
        <f t="shared" si="133"/>
        <v>0.5714285714285714</v>
      </c>
      <c r="IP73" s="18">
        <f t="shared" si="133"/>
        <v>0.18364187129836107</v>
      </c>
      <c r="IQ73" s="18">
        <f t="shared" si="133"/>
        <v>0.33529394409479324</v>
      </c>
      <c r="IR73" s="18">
        <f t="shared" si="133"/>
        <v>0.13935337022828836</v>
      </c>
      <c r="IS73" s="18">
        <f t="shared" si="133"/>
        <v>0.42549063218660393</v>
      </c>
      <c r="IT73" s="18">
        <f t="shared" si="133"/>
        <v>0.36410226727508344</v>
      </c>
      <c r="IU73" s="18">
        <f t="shared" si="133"/>
        <v>0.8571428571428571</v>
      </c>
      <c r="IV73" s="18">
        <f t="shared" si="133"/>
        <v>0.52380952380952384</v>
      </c>
      <c r="IW73" s="18">
        <f t="shared" si="133"/>
        <v>0.66666582704350674</v>
      </c>
      <c r="IX73" s="18">
        <f t="shared" si="133"/>
        <v>0.26990080815105844</v>
      </c>
      <c r="IY73" s="18">
        <f t="shared" ref="IY73:LJ73" si="134">ABS(IY53-IY33)</f>
        <v>0.42805019854784132</v>
      </c>
      <c r="IZ73" s="18">
        <f t="shared" si="134"/>
        <v>0.36313313321275043</v>
      </c>
      <c r="JA73" s="18">
        <f t="shared" si="134"/>
        <v>5.8127681479289428E-2</v>
      </c>
      <c r="JB73" s="18">
        <f t="shared" si="134"/>
        <v>0.16532837983527116</v>
      </c>
      <c r="JC73" s="18">
        <f t="shared" si="134"/>
        <v>0.19309772363155575</v>
      </c>
      <c r="JD73" s="18">
        <f t="shared" si="134"/>
        <v>0.24302452494597915</v>
      </c>
      <c r="JE73" s="18">
        <f t="shared" si="134"/>
        <v>0.46087451654564054</v>
      </c>
      <c r="JF73" s="18">
        <f t="shared" si="134"/>
        <v>0.10931339944728891</v>
      </c>
      <c r="JG73" s="18">
        <f t="shared" si="134"/>
        <v>0.42984168713652721</v>
      </c>
      <c r="JH73" s="18">
        <f t="shared" si="134"/>
        <v>0.10648521622661877</v>
      </c>
      <c r="JI73" s="18">
        <f t="shared" si="134"/>
        <v>0.11910947324218468</v>
      </c>
      <c r="JJ73" s="18">
        <f t="shared" si="134"/>
        <v>0.15615670225233091</v>
      </c>
      <c r="JK73" s="18">
        <f t="shared" si="134"/>
        <v>0.15397924870912194</v>
      </c>
      <c r="JL73" s="18">
        <f t="shared" si="134"/>
        <v>0.19753457023410415</v>
      </c>
      <c r="JM73" s="18">
        <f t="shared" si="134"/>
        <v>5.690301289794808E-3</v>
      </c>
      <c r="JN73" s="18">
        <f t="shared" si="134"/>
        <v>0.90476190476190477</v>
      </c>
      <c r="JO73" s="18">
        <f t="shared" si="134"/>
        <v>0.43031463141004955</v>
      </c>
      <c r="JP73" s="18">
        <f t="shared" si="134"/>
        <v>7.6092921975672301E-3</v>
      </c>
      <c r="JQ73" s="18">
        <f t="shared" si="134"/>
        <v>0.90476190474115648</v>
      </c>
      <c r="JR73" s="18">
        <f t="shared" si="134"/>
        <v>7.3662451080022229E-2</v>
      </c>
      <c r="JS73" s="18">
        <f t="shared" si="134"/>
        <v>0.15289108217121705</v>
      </c>
      <c r="JT73" s="18">
        <f t="shared" si="134"/>
        <v>1.4632980225248837E-2</v>
      </c>
      <c r="JU73" s="18">
        <f t="shared" si="134"/>
        <v>0.14528038506221375</v>
      </c>
      <c r="JV73" s="18">
        <f t="shared" si="134"/>
        <v>0.2104874146458382</v>
      </c>
      <c r="JW73" s="18">
        <f t="shared" si="134"/>
        <v>7.2250361383262462E-2</v>
      </c>
      <c r="JX73" s="18">
        <f t="shared" si="134"/>
        <v>2.2165477885919382E-2</v>
      </c>
      <c r="JY73" s="18">
        <f t="shared" si="134"/>
        <v>0.55564243022262239</v>
      </c>
      <c r="JZ73" s="18">
        <f t="shared" si="134"/>
        <v>0.52380879414248205</v>
      </c>
      <c r="KA73" s="18">
        <f t="shared" si="134"/>
        <v>0.18342394133038031</v>
      </c>
      <c r="KB73" s="18">
        <f t="shared" si="134"/>
        <v>0.13612465838666288</v>
      </c>
      <c r="KC73" s="18">
        <f t="shared" si="134"/>
        <v>4.4748452564197905E-2</v>
      </c>
      <c r="KD73" s="18">
        <f t="shared" si="134"/>
        <v>0.42857142857045732</v>
      </c>
      <c r="KE73" s="18">
        <f t="shared" si="134"/>
        <v>0.54218632690805513</v>
      </c>
      <c r="KF73" s="18">
        <f t="shared" si="134"/>
        <v>0.61904761904761907</v>
      </c>
      <c r="KG73" s="18">
        <f t="shared" si="134"/>
        <v>0.52258317567019963</v>
      </c>
      <c r="KH73" s="18">
        <f t="shared" si="134"/>
        <v>0.14262159938548369</v>
      </c>
      <c r="KI73" s="18">
        <f t="shared" si="134"/>
        <v>0.38814180380877994</v>
      </c>
      <c r="KJ73" s="18">
        <f t="shared" si="134"/>
        <v>7.4566180286388617E-2</v>
      </c>
      <c r="KK73" s="18">
        <f t="shared" si="134"/>
        <v>0.36058228154113869</v>
      </c>
      <c r="KL73" s="18">
        <f t="shared" si="134"/>
        <v>6.3669595754071162E-2</v>
      </c>
      <c r="KM73" s="18">
        <f t="shared" si="134"/>
        <v>0.29392454253539235</v>
      </c>
      <c r="KN73" s="18">
        <f t="shared" si="134"/>
        <v>0.20556313277887883</v>
      </c>
      <c r="KO73" s="18">
        <f t="shared" si="134"/>
        <v>0.32651005466290695</v>
      </c>
      <c r="KP73" s="18">
        <f t="shared" si="134"/>
        <v>0.2770601167968666</v>
      </c>
      <c r="KQ73" s="18">
        <f t="shared" si="134"/>
        <v>0.18826513361618813</v>
      </c>
      <c r="KR73" s="18">
        <f t="shared" si="134"/>
        <v>8.6582370770897144E-2</v>
      </c>
      <c r="KS73" s="18">
        <f t="shared" si="134"/>
        <v>9.4978493115918883E-2</v>
      </c>
      <c r="KT73" s="18">
        <f t="shared" si="134"/>
        <v>6.1607871029558336E-2</v>
      </c>
      <c r="KU73" s="18">
        <f t="shared" si="134"/>
        <v>0.95238095238095233</v>
      </c>
      <c r="KV73" s="18">
        <f t="shared" si="134"/>
        <v>0.29378030987298076</v>
      </c>
      <c r="KW73" s="18">
        <f t="shared" si="134"/>
        <v>0.47619047618116328</v>
      </c>
      <c r="KX73" s="18">
        <f t="shared" si="134"/>
        <v>7.0529374144363388E-2</v>
      </c>
      <c r="KY73" s="18">
        <f t="shared" si="134"/>
        <v>0.21761386979933284</v>
      </c>
      <c r="KZ73" s="18">
        <f t="shared" si="134"/>
        <v>0.12957267646991455</v>
      </c>
      <c r="LA73" s="18">
        <f t="shared" si="134"/>
        <v>0.23809522954729684</v>
      </c>
      <c r="LB73" s="18">
        <f t="shared" si="134"/>
        <v>0.2857142857142857</v>
      </c>
      <c r="LC73" s="18">
        <f t="shared" si="134"/>
        <v>0.53786558645465665</v>
      </c>
      <c r="LD73" s="18">
        <f t="shared" si="134"/>
        <v>0.29617338253882547</v>
      </c>
      <c r="LE73" s="18">
        <f t="shared" si="134"/>
        <v>8.3350536739894676E-2</v>
      </c>
      <c r="LF73" s="18">
        <f t="shared" si="134"/>
        <v>7.3134442569433022E-2</v>
      </c>
      <c r="LG73" s="18">
        <f t="shared" si="134"/>
        <v>0.71391210915751624</v>
      </c>
      <c r="LH73" s="18">
        <f t="shared" si="134"/>
        <v>0.90476190476190477</v>
      </c>
      <c r="LI73" s="18">
        <f t="shared" si="134"/>
        <v>8.4092149271054129E-2</v>
      </c>
      <c r="LJ73" s="18">
        <f t="shared" si="134"/>
        <v>0.17196058563243155</v>
      </c>
      <c r="LK73" s="18">
        <f t="shared" ref="LK73:LW73" si="135">ABS(LK53-LK33)</f>
        <v>0.23580499439495084</v>
      </c>
      <c r="LL73" s="18">
        <f t="shared" si="135"/>
        <v>6.4875745821836195E-2</v>
      </c>
      <c r="LM73" s="18">
        <f t="shared" si="135"/>
        <v>0.28242512954695331</v>
      </c>
      <c r="LN73" s="18">
        <f t="shared" si="135"/>
        <v>0.41760761240565575</v>
      </c>
      <c r="LO73" s="18">
        <f t="shared" si="135"/>
        <v>0.49888988167180365</v>
      </c>
      <c r="LP73" s="18">
        <f t="shared" si="135"/>
        <v>0.28622177596946013</v>
      </c>
      <c r="LQ73" s="18">
        <f t="shared" si="135"/>
        <v>0.46529601286046496</v>
      </c>
      <c r="LR73" s="18">
        <f t="shared" si="135"/>
        <v>0.13532537284330859</v>
      </c>
      <c r="LS73" s="18">
        <f t="shared" si="135"/>
        <v>0.13092374527131967</v>
      </c>
      <c r="LT73" s="18">
        <f t="shared" si="135"/>
        <v>0.14963233482987537</v>
      </c>
      <c r="LU73" s="18">
        <f t="shared" si="135"/>
        <v>0.6709222167145541</v>
      </c>
      <c r="LV73" s="18">
        <f t="shared" si="135"/>
        <v>0.40173556949718975</v>
      </c>
      <c r="LW73" s="18">
        <f t="shared" si="135"/>
        <v>6.876080121402528E-2</v>
      </c>
    </row>
    <row r="74" spans="1:335" x14ac:dyDescent="0.3">
      <c r="A74" s="15">
        <v>2001</v>
      </c>
      <c r="B74" s="18">
        <f t="shared" si="129"/>
        <v>0.20670951655768932</v>
      </c>
      <c r="C74" s="18">
        <f t="shared" ref="C74:BN74" si="136">ABS(C54-C34)</f>
        <v>0.39716752732167271</v>
      </c>
      <c r="D74" s="18">
        <f t="shared" si="136"/>
        <v>0.28561570480855386</v>
      </c>
      <c r="E74" s="18">
        <f t="shared" si="136"/>
        <v>0.47192724120600127</v>
      </c>
      <c r="F74" s="18">
        <f t="shared" si="136"/>
        <v>0.27316294990804557</v>
      </c>
      <c r="G74" s="18">
        <f t="shared" si="136"/>
        <v>0.34967388222920248</v>
      </c>
      <c r="H74" s="18">
        <f t="shared" si="136"/>
        <v>5.9224320713980538E-2</v>
      </c>
      <c r="I74" s="18">
        <f t="shared" si="136"/>
        <v>0.76190476190476186</v>
      </c>
      <c r="J74" s="18">
        <f t="shared" si="136"/>
        <v>1.4774558811737282E-2</v>
      </c>
      <c r="K74" s="18">
        <f t="shared" si="136"/>
        <v>0.22775367230239074</v>
      </c>
      <c r="L74" s="18">
        <f t="shared" si="136"/>
        <v>0.76190476190476186</v>
      </c>
      <c r="M74" s="18">
        <f t="shared" si="136"/>
        <v>0.5714285714285714</v>
      </c>
      <c r="N74" s="18">
        <f t="shared" si="136"/>
        <v>0.12728064097093983</v>
      </c>
      <c r="O74" s="18">
        <f t="shared" si="136"/>
        <v>1.0620659700262935E-2</v>
      </c>
      <c r="P74" s="18">
        <f t="shared" si="136"/>
        <v>0.56005943729492758</v>
      </c>
      <c r="Q74" s="18">
        <f t="shared" si="136"/>
        <v>0.18994847188707464</v>
      </c>
      <c r="R74" s="18">
        <f t="shared" si="136"/>
        <v>0.52380952380952384</v>
      </c>
      <c r="S74" s="18">
        <f t="shared" si="136"/>
        <v>0.25138891660995955</v>
      </c>
      <c r="T74" s="18">
        <f t="shared" si="136"/>
        <v>0.7142857142857143</v>
      </c>
      <c r="U74" s="18">
        <f t="shared" si="136"/>
        <v>0.17631287393665951</v>
      </c>
      <c r="V74" s="18">
        <f t="shared" si="136"/>
        <v>0.64355175312719437</v>
      </c>
      <c r="W74" s="18">
        <f t="shared" si="136"/>
        <v>0.46704874634728888</v>
      </c>
      <c r="X74" s="18">
        <f t="shared" si="136"/>
        <v>4.7154236177911812E-2</v>
      </c>
      <c r="Y74" s="18">
        <f t="shared" si="136"/>
        <v>0.66666666666666663</v>
      </c>
      <c r="Z74" s="18">
        <f t="shared" si="136"/>
        <v>0.52380952380952384</v>
      </c>
      <c r="AA74" s="18">
        <f t="shared" si="136"/>
        <v>0.23135671647151279</v>
      </c>
      <c r="AB74" s="18">
        <f t="shared" si="136"/>
        <v>0.22445214030886873</v>
      </c>
      <c r="AC74" s="18">
        <f t="shared" si="136"/>
        <v>0.5043970878491969</v>
      </c>
      <c r="AD74" s="18">
        <f t="shared" si="136"/>
        <v>0.11029096816232808</v>
      </c>
      <c r="AE74" s="18">
        <f t="shared" si="136"/>
        <v>0.17176741272412388</v>
      </c>
      <c r="AF74" s="18">
        <f t="shared" si="136"/>
        <v>0.34556396457774496</v>
      </c>
      <c r="AG74" s="18">
        <f t="shared" si="136"/>
        <v>0.80952380951803149</v>
      </c>
      <c r="AH74" s="18">
        <f t="shared" si="136"/>
        <v>0.66666666666666663</v>
      </c>
      <c r="AI74" s="18">
        <f t="shared" si="136"/>
        <v>0.16663729163157837</v>
      </c>
      <c r="AJ74" s="18">
        <f t="shared" si="136"/>
        <v>0.3464754161267562</v>
      </c>
      <c r="AK74" s="18">
        <f t="shared" si="136"/>
        <v>0.34207105291913487</v>
      </c>
      <c r="AL74" s="18">
        <f t="shared" si="136"/>
        <v>0.61847894345057697</v>
      </c>
      <c r="AM74" s="18">
        <f t="shared" si="136"/>
        <v>0.62305000745162897</v>
      </c>
      <c r="AN74" s="18">
        <f t="shared" si="136"/>
        <v>0.28435604486634647</v>
      </c>
      <c r="AO74" s="18">
        <f t="shared" si="136"/>
        <v>0.90476190470106577</v>
      </c>
      <c r="AP74" s="18">
        <f t="shared" si="136"/>
        <v>4.4462439303709744E-2</v>
      </c>
      <c r="AQ74" s="18">
        <f t="shared" si="136"/>
        <v>0.70638611576349497</v>
      </c>
      <c r="AR74" s="18">
        <f t="shared" si="136"/>
        <v>0.25253048657956262</v>
      </c>
      <c r="AS74" s="18">
        <f t="shared" si="136"/>
        <v>0.23809523809523808</v>
      </c>
      <c r="AT74" s="18">
        <f t="shared" si="136"/>
        <v>0.45920082963718156</v>
      </c>
      <c r="AU74" s="18">
        <f t="shared" si="136"/>
        <v>0.40756566705754482</v>
      </c>
      <c r="AV74" s="18">
        <f t="shared" si="136"/>
        <v>0.63803316804782084</v>
      </c>
      <c r="AW74" s="18">
        <f t="shared" si="136"/>
        <v>0.42857142857142855</v>
      </c>
      <c r="AX74" s="18">
        <f t="shared" si="136"/>
        <v>0.50564682090877344</v>
      </c>
      <c r="AY74" s="18">
        <f t="shared" si="136"/>
        <v>0.27615570068203499</v>
      </c>
      <c r="AZ74" s="18">
        <f t="shared" si="136"/>
        <v>0.31393797860633288</v>
      </c>
      <c r="BA74" s="18">
        <f t="shared" si="136"/>
        <v>0.33753615844196261</v>
      </c>
      <c r="BB74" s="18">
        <f t="shared" si="136"/>
        <v>4.6544313839808837E-2</v>
      </c>
      <c r="BC74" s="18">
        <f t="shared" si="136"/>
        <v>0.126363339567095</v>
      </c>
      <c r="BD74" s="18">
        <f t="shared" si="136"/>
        <v>0.1071341997001708</v>
      </c>
      <c r="BE74" s="18">
        <f t="shared" si="136"/>
        <v>0.24406060433482157</v>
      </c>
      <c r="BF74" s="18">
        <f t="shared" si="136"/>
        <v>4.3890579217599091E-2</v>
      </c>
      <c r="BG74" s="18">
        <f t="shared" si="136"/>
        <v>8.9381608950014568E-2</v>
      </c>
      <c r="BH74" s="18">
        <f t="shared" si="136"/>
        <v>4.6343520112827497E-2</v>
      </c>
      <c r="BI74" s="18">
        <f t="shared" si="136"/>
        <v>4.5012847103163223E-2</v>
      </c>
      <c r="BJ74" s="18">
        <f t="shared" si="136"/>
        <v>4.510078106935167E-2</v>
      </c>
      <c r="BK74" s="18">
        <f t="shared" si="136"/>
        <v>5.5003901583877357E-2</v>
      </c>
      <c r="BL74" s="18">
        <f t="shared" si="136"/>
        <v>0.69579313968770939</v>
      </c>
      <c r="BM74" s="18">
        <f t="shared" si="136"/>
        <v>0.23680652295171983</v>
      </c>
      <c r="BN74" s="18">
        <f t="shared" si="136"/>
        <v>0.6009387099782777</v>
      </c>
      <c r="BO74" s="18">
        <f t="shared" ref="BO74:DZ74" si="137">ABS(BO54-BO34)</f>
        <v>0.53377202411936442</v>
      </c>
      <c r="BP74" s="18">
        <f t="shared" si="137"/>
        <v>0.22142791689945129</v>
      </c>
      <c r="BQ74" s="18">
        <f t="shared" si="137"/>
        <v>7.9758557485929193E-2</v>
      </c>
      <c r="BR74" s="18">
        <f t="shared" si="137"/>
        <v>0.64428534588963682</v>
      </c>
      <c r="BS74" s="18">
        <f t="shared" si="137"/>
        <v>0.10898741344574256</v>
      </c>
      <c r="BT74" s="18">
        <f t="shared" si="137"/>
        <v>0.52380952380952384</v>
      </c>
      <c r="BU74" s="18">
        <f t="shared" si="137"/>
        <v>8.5946318004698874E-2</v>
      </c>
      <c r="BV74" s="18">
        <f t="shared" si="137"/>
        <v>0.19756990600889091</v>
      </c>
      <c r="BW74" s="18">
        <f t="shared" si="137"/>
        <v>0.26972183312057407</v>
      </c>
      <c r="BX74" s="18">
        <f t="shared" si="137"/>
        <v>4.9951304655839524E-2</v>
      </c>
      <c r="BY74" s="18">
        <f t="shared" si="137"/>
        <v>0.12372940981928682</v>
      </c>
      <c r="BZ74" s="18">
        <f t="shared" si="137"/>
        <v>0.36430597729901881</v>
      </c>
      <c r="CA74" s="18">
        <f t="shared" si="137"/>
        <v>0.54909519303761845</v>
      </c>
      <c r="CB74" s="18">
        <f t="shared" si="137"/>
        <v>0.22797229751964676</v>
      </c>
      <c r="CC74" s="18">
        <f t="shared" si="137"/>
        <v>0.56453267659149353</v>
      </c>
      <c r="CD74" s="18">
        <f t="shared" si="137"/>
        <v>0.33333333333333331</v>
      </c>
      <c r="CE74" s="18">
        <f t="shared" si="137"/>
        <v>0.19047619047619047</v>
      </c>
      <c r="CF74" s="18">
        <f t="shared" si="137"/>
        <v>0.6380932100369322</v>
      </c>
      <c r="CG74" s="18">
        <f t="shared" si="137"/>
        <v>0.18992575707421336</v>
      </c>
      <c r="CH74" s="18">
        <f t="shared" si="137"/>
        <v>0.23517199605726269</v>
      </c>
      <c r="CI74" s="18">
        <f t="shared" si="137"/>
        <v>8.0971423245989022E-2</v>
      </c>
      <c r="CJ74" s="18">
        <f t="shared" si="137"/>
        <v>0.47619047619043831</v>
      </c>
      <c r="CK74" s="18">
        <f t="shared" si="137"/>
        <v>8.5097660197408498E-2</v>
      </c>
      <c r="CL74" s="18">
        <f t="shared" si="137"/>
        <v>0.31061133995257328</v>
      </c>
      <c r="CM74" s="18">
        <f t="shared" si="137"/>
        <v>3.0985604603590344E-2</v>
      </c>
      <c r="CN74" s="18">
        <f t="shared" si="137"/>
        <v>0.30350386872401131</v>
      </c>
      <c r="CO74" s="18">
        <f t="shared" si="137"/>
        <v>0.30295647214065496</v>
      </c>
      <c r="CP74" s="18">
        <f t="shared" si="137"/>
        <v>0.15559690264040782</v>
      </c>
      <c r="CQ74" s="18">
        <f t="shared" si="137"/>
        <v>0.44630388747881855</v>
      </c>
      <c r="CR74" s="18">
        <f t="shared" si="137"/>
        <v>0.64138764741798537</v>
      </c>
      <c r="CS74" s="18">
        <f t="shared" si="137"/>
        <v>0.15096359117141112</v>
      </c>
      <c r="CT74" s="18">
        <f t="shared" si="137"/>
        <v>0.39745847904731929</v>
      </c>
      <c r="CU74" s="18">
        <f t="shared" si="137"/>
        <v>9.3130384352602902E-2</v>
      </c>
      <c r="CV74" s="18">
        <f t="shared" si="137"/>
        <v>0.95238095238095233</v>
      </c>
      <c r="CW74" s="18">
        <f t="shared" si="137"/>
        <v>4.5299768801250306E-2</v>
      </c>
      <c r="CX74" s="18">
        <f t="shared" si="137"/>
        <v>4.6231740539945498E-2</v>
      </c>
      <c r="CY74" s="18">
        <f t="shared" si="137"/>
        <v>9.0363650151749741E-2</v>
      </c>
      <c r="CZ74" s="18">
        <f t="shared" si="137"/>
        <v>0.11617106710970504</v>
      </c>
      <c r="DA74" s="18">
        <f t="shared" si="137"/>
        <v>0.15538509345765072</v>
      </c>
      <c r="DB74" s="18">
        <f t="shared" si="137"/>
        <v>3.9058685631320755E-2</v>
      </c>
      <c r="DC74" s="18">
        <f t="shared" si="137"/>
        <v>0.50305029507964982</v>
      </c>
      <c r="DD74" s="18">
        <f t="shared" si="137"/>
        <v>5.2733028298440621E-3</v>
      </c>
      <c r="DE74" s="18">
        <f t="shared" si="137"/>
        <v>0.61904761904761907</v>
      </c>
      <c r="DF74" s="18">
        <f t="shared" si="137"/>
        <v>0.11401402653608994</v>
      </c>
      <c r="DG74" s="18">
        <f t="shared" si="137"/>
        <v>0.15646535517228211</v>
      </c>
      <c r="DH74" s="18">
        <f t="shared" si="137"/>
        <v>0.67155545758155488</v>
      </c>
      <c r="DI74" s="18">
        <f t="shared" si="137"/>
        <v>0.13717330759692395</v>
      </c>
      <c r="DJ74" s="18">
        <f t="shared" si="137"/>
        <v>0.21178703627506987</v>
      </c>
      <c r="DK74" s="18">
        <f t="shared" si="137"/>
        <v>0.48934502558033099</v>
      </c>
      <c r="DL74" s="18">
        <f t="shared" si="137"/>
        <v>0.10588159113621087</v>
      </c>
      <c r="DM74" s="18">
        <f t="shared" si="137"/>
        <v>0.17061986905271731</v>
      </c>
      <c r="DN74" s="18">
        <f t="shared" si="137"/>
        <v>0.80951779599155971</v>
      </c>
      <c r="DO74" s="18">
        <f t="shared" si="137"/>
        <v>0.42857061332871332</v>
      </c>
      <c r="DP74" s="18">
        <f t="shared" si="137"/>
        <v>0.38095238095238093</v>
      </c>
      <c r="DQ74" s="18">
        <f t="shared" si="137"/>
        <v>0.45913525872377892</v>
      </c>
      <c r="DR74" s="18">
        <f t="shared" si="137"/>
        <v>0.37116588954687313</v>
      </c>
      <c r="DS74" s="18">
        <f t="shared" si="137"/>
        <v>0.21867046221495867</v>
      </c>
      <c r="DT74" s="18">
        <f t="shared" si="137"/>
        <v>0.3060674346691834</v>
      </c>
      <c r="DU74" s="18">
        <f t="shared" si="137"/>
        <v>6.9957055524116574E-2</v>
      </c>
      <c r="DV74" s="18">
        <f t="shared" si="137"/>
        <v>0.38095238095238093</v>
      </c>
      <c r="DW74" s="18">
        <f t="shared" si="137"/>
        <v>0.27595211442849288</v>
      </c>
      <c r="DX74" s="18">
        <f t="shared" si="137"/>
        <v>0.61904761904760253</v>
      </c>
      <c r="DY74" s="18">
        <f t="shared" si="137"/>
        <v>0.42857142857142855</v>
      </c>
      <c r="DZ74" s="18">
        <f t="shared" si="137"/>
        <v>0.14285714285714285</v>
      </c>
      <c r="EA74" s="18">
        <f t="shared" ref="EA74:GL74" si="138">ABS(EA54-EA34)</f>
        <v>0.19047619047619016</v>
      </c>
      <c r="EB74" s="18">
        <f t="shared" si="138"/>
        <v>0.35530173500825413</v>
      </c>
      <c r="EC74" s="18">
        <f t="shared" si="138"/>
        <v>0.66666666666666663</v>
      </c>
      <c r="ED74" s="18">
        <f t="shared" si="138"/>
        <v>0.32695443763520182</v>
      </c>
      <c r="EE74" s="18">
        <f t="shared" si="138"/>
        <v>0.39556893997330905</v>
      </c>
      <c r="EF74" s="18">
        <f t="shared" si="138"/>
        <v>0.50525900217240372</v>
      </c>
      <c r="EG74" s="18">
        <f t="shared" si="138"/>
        <v>5.7636829754800223E-3</v>
      </c>
      <c r="EH74" s="18">
        <f t="shared" si="138"/>
        <v>0.11205813719052038</v>
      </c>
      <c r="EI74" s="18">
        <f t="shared" si="138"/>
        <v>0.2144117699852246</v>
      </c>
      <c r="EJ74" s="18">
        <f t="shared" si="138"/>
        <v>0.11487019638107143</v>
      </c>
      <c r="EK74" s="18">
        <f t="shared" si="138"/>
        <v>1.1578727029164293E-2</v>
      </c>
      <c r="EL74" s="18">
        <f t="shared" si="138"/>
        <v>0.14112065232088666</v>
      </c>
      <c r="EM74" s="18">
        <f t="shared" si="138"/>
        <v>0.52380952380952384</v>
      </c>
      <c r="EN74" s="18">
        <f t="shared" si="138"/>
        <v>0.14999115895236592</v>
      </c>
      <c r="EO74" s="18">
        <f t="shared" si="138"/>
        <v>0.3401257533151007</v>
      </c>
      <c r="EP74" s="18">
        <f t="shared" si="138"/>
        <v>0.25775903459574023</v>
      </c>
      <c r="EQ74" s="18">
        <f t="shared" si="138"/>
        <v>0.27662574512697102</v>
      </c>
      <c r="ER74" s="18">
        <f t="shared" si="138"/>
        <v>0.42857142857142855</v>
      </c>
      <c r="ES74" s="18">
        <f t="shared" si="138"/>
        <v>8.9630486286963018E-2</v>
      </c>
      <c r="ET74" s="18">
        <f t="shared" si="138"/>
        <v>0.21618322015744273</v>
      </c>
      <c r="EU74" s="18">
        <f t="shared" si="138"/>
        <v>0.18459654989837448</v>
      </c>
      <c r="EV74" s="18">
        <f t="shared" si="138"/>
        <v>0.24618774043619485</v>
      </c>
      <c r="EW74" s="18">
        <f t="shared" si="138"/>
        <v>0.21489032470441627</v>
      </c>
      <c r="EX74" s="18">
        <f t="shared" si="138"/>
        <v>0.34094565433263724</v>
      </c>
      <c r="EY74" s="18">
        <f t="shared" si="138"/>
        <v>9.9277127551729571E-2</v>
      </c>
      <c r="EZ74" s="18">
        <f t="shared" si="138"/>
        <v>0.52380952380952384</v>
      </c>
      <c r="FA74" s="18">
        <f t="shared" si="138"/>
        <v>0.76190476190476186</v>
      </c>
      <c r="FB74" s="18">
        <f t="shared" si="138"/>
        <v>0.29926360478712144</v>
      </c>
      <c r="FC74" s="18">
        <f t="shared" si="138"/>
        <v>0.12174004305244646</v>
      </c>
      <c r="FD74" s="18">
        <f t="shared" si="138"/>
        <v>0.20195063871704344</v>
      </c>
      <c r="FE74" s="18">
        <f t="shared" si="138"/>
        <v>0.71406124833474738</v>
      </c>
      <c r="FF74" s="18">
        <f t="shared" si="138"/>
        <v>0.42066703038782161</v>
      </c>
      <c r="FG74" s="18">
        <f t="shared" si="138"/>
        <v>0.46259391224617585</v>
      </c>
      <c r="FH74" s="18">
        <f t="shared" si="138"/>
        <v>0.20149133847682976</v>
      </c>
      <c r="FI74" s="18">
        <f t="shared" si="138"/>
        <v>1.438522409693288E-2</v>
      </c>
      <c r="FJ74" s="18">
        <f t="shared" si="138"/>
        <v>3.2650679506894376E-2</v>
      </c>
      <c r="FK74" s="18">
        <f t="shared" si="138"/>
        <v>0.42857142857142855</v>
      </c>
      <c r="FL74" s="18">
        <f t="shared" si="138"/>
        <v>0.80952377889861593</v>
      </c>
      <c r="FM74" s="18">
        <f t="shared" si="138"/>
        <v>0.61869192269108431</v>
      </c>
      <c r="FN74" s="18">
        <f t="shared" si="138"/>
        <v>0.66666666666666663</v>
      </c>
      <c r="FO74" s="18">
        <f t="shared" si="138"/>
        <v>0.4059305777473326</v>
      </c>
      <c r="FP74" s="18">
        <f t="shared" si="138"/>
        <v>0.10540487687988975</v>
      </c>
      <c r="FQ74" s="18">
        <f t="shared" si="138"/>
        <v>0.66666666666666663</v>
      </c>
      <c r="FR74" s="18">
        <f t="shared" si="138"/>
        <v>0.65894761985437311</v>
      </c>
      <c r="FS74" s="18">
        <f t="shared" si="138"/>
        <v>0.52379838365879605</v>
      </c>
      <c r="FT74" s="18">
        <f t="shared" si="138"/>
        <v>0.2300320127353731</v>
      </c>
      <c r="FU74" s="18">
        <f t="shared" si="138"/>
        <v>0.36665486046772072</v>
      </c>
      <c r="FV74" s="18">
        <f t="shared" si="138"/>
        <v>0.19047619047619047</v>
      </c>
      <c r="FW74" s="18">
        <f t="shared" si="138"/>
        <v>0.23809523809523808</v>
      </c>
      <c r="FX74" s="18">
        <f t="shared" si="138"/>
        <v>0.47055415392063427</v>
      </c>
      <c r="FY74" s="18">
        <f t="shared" si="138"/>
        <v>0.29046825765178497</v>
      </c>
      <c r="FZ74" s="18">
        <f t="shared" si="138"/>
        <v>0.3804945208827073</v>
      </c>
      <c r="GA74" s="18">
        <f t="shared" si="138"/>
        <v>0.2666457512587922</v>
      </c>
      <c r="GB74" s="18">
        <f t="shared" si="138"/>
        <v>0.46280373423133908</v>
      </c>
      <c r="GC74" s="18">
        <f t="shared" si="138"/>
        <v>0.27570609962960635</v>
      </c>
      <c r="GD74" s="18">
        <f t="shared" si="138"/>
        <v>0.15480149038105728</v>
      </c>
      <c r="GE74" s="18">
        <f t="shared" si="138"/>
        <v>0.25870421964616297</v>
      </c>
      <c r="GF74" s="18">
        <f t="shared" si="138"/>
        <v>3.3408532339443187E-2</v>
      </c>
      <c r="GG74" s="18">
        <f t="shared" si="138"/>
        <v>0.13478246914339864</v>
      </c>
      <c r="GH74" s="18">
        <f t="shared" si="138"/>
        <v>0.26932084483204377</v>
      </c>
      <c r="GI74" s="18">
        <f t="shared" si="138"/>
        <v>0.21687794502453184</v>
      </c>
      <c r="GJ74" s="18">
        <f t="shared" si="138"/>
        <v>0.13923802131484575</v>
      </c>
      <c r="GK74" s="18">
        <f t="shared" si="138"/>
        <v>0.12656745046418894</v>
      </c>
      <c r="GL74" s="18">
        <f t="shared" si="138"/>
        <v>0.18604954855704797</v>
      </c>
      <c r="GM74" s="18">
        <f t="shared" ref="GM74:IX74" si="139">ABS(GM54-GM34)</f>
        <v>0.22401446900540911</v>
      </c>
      <c r="GN74" s="18">
        <f t="shared" si="139"/>
        <v>0.45020783167639916</v>
      </c>
      <c r="GO74" s="18">
        <f t="shared" si="139"/>
        <v>0.2445034324353843</v>
      </c>
      <c r="GP74" s="18">
        <f t="shared" si="139"/>
        <v>0.1313256408352399</v>
      </c>
      <c r="GQ74" s="18">
        <f t="shared" si="139"/>
        <v>0.13994712066050585</v>
      </c>
      <c r="GR74" s="18">
        <f t="shared" si="139"/>
        <v>0.2339485555633315</v>
      </c>
      <c r="GS74" s="18">
        <f t="shared" si="139"/>
        <v>0.80952380952380953</v>
      </c>
      <c r="GT74" s="18">
        <f t="shared" si="139"/>
        <v>0.18158210650218254</v>
      </c>
      <c r="GU74" s="18">
        <f t="shared" si="139"/>
        <v>4.7778111712123983E-2</v>
      </c>
      <c r="GV74" s="18">
        <f t="shared" si="139"/>
        <v>0.23773458374264467</v>
      </c>
      <c r="GW74" s="18">
        <f t="shared" si="139"/>
        <v>0.1791189062436741</v>
      </c>
      <c r="GX74" s="18">
        <f t="shared" si="139"/>
        <v>0.5714285714285714</v>
      </c>
      <c r="GY74" s="18">
        <f t="shared" si="139"/>
        <v>0.2877591832832937</v>
      </c>
      <c r="GZ74" s="18">
        <f t="shared" si="139"/>
        <v>0.15173616572413884</v>
      </c>
      <c r="HA74" s="18">
        <f t="shared" si="139"/>
        <v>5.928938994106614E-2</v>
      </c>
      <c r="HB74" s="18">
        <f t="shared" si="139"/>
        <v>0.33281214738717002</v>
      </c>
      <c r="HC74" s="18">
        <f t="shared" si="139"/>
        <v>0.58917316240394202</v>
      </c>
      <c r="HD74" s="18">
        <f t="shared" si="139"/>
        <v>7.5964334097481045E-2</v>
      </c>
      <c r="HE74" s="18">
        <f t="shared" si="139"/>
        <v>0.66666661251614256</v>
      </c>
      <c r="HF74" s="18">
        <f t="shared" si="139"/>
        <v>0.10540080305334298</v>
      </c>
      <c r="HG74" s="18">
        <f t="shared" si="139"/>
        <v>0.3840687900215376</v>
      </c>
      <c r="HH74" s="18">
        <f t="shared" si="139"/>
        <v>0.47619047619046706</v>
      </c>
      <c r="HI74" s="18">
        <f t="shared" si="139"/>
        <v>0.4761173912706087</v>
      </c>
      <c r="HJ74" s="18">
        <f t="shared" si="139"/>
        <v>0.80847572709007287</v>
      </c>
      <c r="HK74" s="18">
        <f t="shared" si="139"/>
        <v>0.28001722003591401</v>
      </c>
      <c r="HL74" s="18">
        <f t="shared" si="139"/>
        <v>0.35683647339832092</v>
      </c>
      <c r="HM74" s="18">
        <f t="shared" si="139"/>
        <v>0.38095238095238093</v>
      </c>
      <c r="HN74" s="18">
        <f t="shared" si="139"/>
        <v>0.51672502143163845</v>
      </c>
      <c r="HO74" s="18">
        <f t="shared" si="139"/>
        <v>0.61904218673015854</v>
      </c>
      <c r="HP74" s="18">
        <f t="shared" si="139"/>
        <v>0.23809523809523808</v>
      </c>
      <c r="HQ74" s="18">
        <f t="shared" si="139"/>
        <v>0.54540346815845708</v>
      </c>
      <c r="HR74" s="18">
        <f t="shared" si="139"/>
        <v>0.3404246758981162</v>
      </c>
      <c r="HS74" s="18">
        <f t="shared" si="139"/>
        <v>4.5141078397762047E-2</v>
      </c>
      <c r="HT74" s="18">
        <f t="shared" si="139"/>
        <v>0.41248633880444624</v>
      </c>
      <c r="HU74" s="18">
        <f t="shared" si="139"/>
        <v>0.59060659670314986</v>
      </c>
      <c r="HV74" s="18">
        <f t="shared" si="139"/>
        <v>0.6480424709689534</v>
      </c>
      <c r="HW74" s="18">
        <f t="shared" si="139"/>
        <v>0.29852041869575707</v>
      </c>
      <c r="HX74" s="18">
        <f t="shared" si="139"/>
        <v>0.33679145622693674</v>
      </c>
      <c r="HY74" s="18">
        <f t="shared" si="139"/>
        <v>0.15336298689575922</v>
      </c>
      <c r="HZ74" s="18">
        <f t="shared" si="139"/>
        <v>0.18998354327375033</v>
      </c>
      <c r="IA74" s="18">
        <f t="shared" si="139"/>
        <v>0.23732247278907451</v>
      </c>
      <c r="IB74" s="18">
        <f t="shared" si="139"/>
        <v>0.28418754001007718</v>
      </c>
      <c r="IC74" s="18">
        <f t="shared" si="139"/>
        <v>6.721625477695603E-2</v>
      </c>
      <c r="ID74" s="18">
        <f t="shared" si="139"/>
        <v>0.16037713065555226</v>
      </c>
      <c r="IE74" s="18">
        <f t="shared" si="139"/>
        <v>0.10160117048727613</v>
      </c>
      <c r="IF74" s="18">
        <f t="shared" si="139"/>
        <v>0.50509518674109166</v>
      </c>
      <c r="IG74" s="18">
        <f t="shared" si="139"/>
        <v>2.7509523535021896E-2</v>
      </c>
      <c r="IH74" s="18">
        <f t="shared" si="139"/>
        <v>0.52380952380952384</v>
      </c>
      <c r="II74" s="18">
        <f t="shared" si="139"/>
        <v>2.4610253418146932E-3</v>
      </c>
      <c r="IJ74" s="18">
        <f t="shared" si="139"/>
        <v>0.35672789814320732</v>
      </c>
      <c r="IK74" s="18">
        <f t="shared" si="139"/>
        <v>0.51335685588437652</v>
      </c>
      <c r="IL74" s="18">
        <f t="shared" si="139"/>
        <v>2.7430762862000302E-2</v>
      </c>
      <c r="IM74" s="18">
        <f t="shared" si="139"/>
        <v>0.76190476190476186</v>
      </c>
      <c r="IN74" s="18">
        <f t="shared" si="139"/>
        <v>0.76771257704706508</v>
      </c>
      <c r="IO74" s="18">
        <f t="shared" si="139"/>
        <v>0.95238095238095233</v>
      </c>
      <c r="IP74" s="18">
        <f t="shared" si="139"/>
        <v>0.1234497285595233</v>
      </c>
      <c r="IQ74" s="18">
        <f t="shared" si="139"/>
        <v>0.16164221722371619</v>
      </c>
      <c r="IR74" s="18">
        <f t="shared" si="139"/>
        <v>0.56920614623969812</v>
      </c>
      <c r="IS74" s="18">
        <f t="shared" si="139"/>
        <v>0.19221691034974697</v>
      </c>
      <c r="IT74" s="18">
        <f t="shared" si="139"/>
        <v>0.22871140437934256</v>
      </c>
      <c r="IU74" s="18">
        <f t="shared" si="139"/>
        <v>0.5714285714285714</v>
      </c>
      <c r="IV74" s="18">
        <f t="shared" si="139"/>
        <v>0.76190476190476186</v>
      </c>
      <c r="IW74" s="18">
        <f t="shared" si="139"/>
        <v>0.90392034564055923</v>
      </c>
      <c r="IX74" s="18">
        <f t="shared" si="139"/>
        <v>4.6936807670129532E-2</v>
      </c>
      <c r="IY74" s="18">
        <f t="shared" ref="IY74:LJ74" si="140">ABS(IY54-IY34)</f>
        <v>0.14282407362571392</v>
      </c>
      <c r="IZ74" s="18">
        <f t="shared" si="140"/>
        <v>0.1773993932837219</v>
      </c>
      <c r="JA74" s="18">
        <f t="shared" si="140"/>
        <v>7.0392273230375779E-2</v>
      </c>
      <c r="JB74" s="18">
        <f t="shared" si="140"/>
        <v>0.25431414054723034</v>
      </c>
      <c r="JC74" s="18">
        <f t="shared" si="140"/>
        <v>0.44419404082734304</v>
      </c>
      <c r="JD74" s="18">
        <f t="shared" si="140"/>
        <v>0.4086141271031497</v>
      </c>
      <c r="JE74" s="18">
        <f t="shared" si="140"/>
        <v>0.24925547282824601</v>
      </c>
      <c r="JF74" s="18">
        <f t="shared" si="140"/>
        <v>0.54234607067200802</v>
      </c>
      <c r="JG74" s="18">
        <f t="shared" si="140"/>
        <v>0.25210734602823082</v>
      </c>
      <c r="JH74" s="18">
        <f t="shared" si="140"/>
        <v>0.21092163144458365</v>
      </c>
      <c r="JI74" s="18">
        <f t="shared" si="140"/>
        <v>0.18420622353490768</v>
      </c>
      <c r="JJ74" s="18">
        <f t="shared" si="140"/>
        <v>0.71375260262984819</v>
      </c>
      <c r="JK74" s="18">
        <f t="shared" si="140"/>
        <v>0.64924413680095316</v>
      </c>
      <c r="JL74" s="18">
        <f t="shared" si="140"/>
        <v>0.24380079509297303</v>
      </c>
      <c r="JM74" s="18">
        <f t="shared" si="140"/>
        <v>0.12395885767791626</v>
      </c>
      <c r="JN74" s="18">
        <f t="shared" si="140"/>
        <v>0.42857142857142855</v>
      </c>
      <c r="JO74" s="18">
        <f t="shared" si="140"/>
        <v>0.3789545451989535</v>
      </c>
      <c r="JP74" s="18">
        <f t="shared" si="140"/>
        <v>0.1394937134770369</v>
      </c>
      <c r="JQ74" s="18">
        <f t="shared" si="140"/>
        <v>0.42857142857142855</v>
      </c>
      <c r="JR74" s="18">
        <f t="shared" si="140"/>
        <v>0.11992330052465633</v>
      </c>
      <c r="JS74" s="18">
        <f t="shared" si="140"/>
        <v>0.36120825516777222</v>
      </c>
      <c r="JT74" s="18">
        <f t="shared" si="140"/>
        <v>9.2426899590898781E-2</v>
      </c>
      <c r="JU74" s="18">
        <f t="shared" si="140"/>
        <v>7.0603898195417902E-2</v>
      </c>
      <c r="JV74" s="18">
        <f t="shared" si="140"/>
        <v>0.19334519016274532</v>
      </c>
      <c r="JW74" s="18">
        <f t="shared" si="140"/>
        <v>0.38538774528655062</v>
      </c>
      <c r="JX74" s="18">
        <f t="shared" si="140"/>
        <v>3.3277251801033469E-2</v>
      </c>
      <c r="JY74" s="18">
        <f t="shared" si="140"/>
        <v>0.2508656215826518</v>
      </c>
      <c r="JZ74" s="18">
        <f t="shared" si="140"/>
        <v>0.85691685728062494</v>
      </c>
      <c r="KA74" s="18">
        <f t="shared" si="140"/>
        <v>4.1952922492447975E-2</v>
      </c>
      <c r="KB74" s="18">
        <f t="shared" si="140"/>
        <v>6.8161308501115236E-2</v>
      </c>
      <c r="KC74" s="18">
        <f t="shared" si="140"/>
        <v>3.2173055755859381E-2</v>
      </c>
      <c r="KD74" s="18">
        <f t="shared" si="140"/>
        <v>0.80952295177197731</v>
      </c>
      <c r="KE74" s="18">
        <f t="shared" si="140"/>
        <v>0.49991186986684183</v>
      </c>
      <c r="KF74" s="18">
        <f t="shared" si="140"/>
        <v>0.14285714285714285</v>
      </c>
      <c r="KG74" s="18">
        <f t="shared" si="140"/>
        <v>0.43904021177101038</v>
      </c>
      <c r="KH74" s="18">
        <f t="shared" si="140"/>
        <v>0.31000366516954181</v>
      </c>
      <c r="KI74" s="18">
        <f t="shared" si="140"/>
        <v>0.48768958032395193</v>
      </c>
      <c r="KJ74" s="18">
        <f t="shared" si="140"/>
        <v>9.5477600427792964E-3</v>
      </c>
      <c r="KK74" s="18">
        <f t="shared" si="140"/>
        <v>0.42608487369295733</v>
      </c>
      <c r="KL74" s="18">
        <f t="shared" si="140"/>
        <v>0.10929950968921143</v>
      </c>
      <c r="KM74" s="18">
        <f t="shared" si="140"/>
        <v>0.14446599486826006</v>
      </c>
      <c r="KN74" s="18">
        <f t="shared" si="140"/>
        <v>0.10939341982120254</v>
      </c>
      <c r="KO74" s="18">
        <f t="shared" si="140"/>
        <v>0.29275365420310495</v>
      </c>
      <c r="KP74" s="18">
        <f t="shared" si="140"/>
        <v>0.45228476755341224</v>
      </c>
      <c r="KQ74" s="18">
        <f t="shared" si="140"/>
        <v>0.29429860481204528</v>
      </c>
      <c r="KR74" s="18">
        <f t="shared" si="140"/>
        <v>1.5233700778367498E-2</v>
      </c>
      <c r="KS74" s="18">
        <f t="shared" si="140"/>
        <v>0.25426279250134887</v>
      </c>
      <c r="KT74" s="18">
        <f t="shared" si="140"/>
        <v>7.5766513210202224E-2</v>
      </c>
      <c r="KU74" s="18">
        <f t="shared" si="140"/>
        <v>0.8571428571428571</v>
      </c>
      <c r="KV74" s="18">
        <f t="shared" si="140"/>
        <v>0.1264842461929806</v>
      </c>
      <c r="KW74" s="18">
        <f t="shared" si="140"/>
        <v>0.80952299457896848</v>
      </c>
      <c r="KX74" s="18">
        <f t="shared" si="140"/>
        <v>0.16977112181342213</v>
      </c>
      <c r="KY74" s="18">
        <f t="shared" si="140"/>
        <v>0.1554819160323615</v>
      </c>
      <c r="KZ74" s="18">
        <f t="shared" si="140"/>
        <v>4.3261517794098703E-2</v>
      </c>
      <c r="LA74" s="18">
        <f t="shared" si="140"/>
        <v>0.84733474385584107</v>
      </c>
      <c r="LB74" s="18">
        <f t="shared" si="140"/>
        <v>0.76190476190476186</v>
      </c>
      <c r="LC74" s="18">
        <f t="shared" si="140"/>
        <v>0.58423224519939487</v>
      </c>
      <c r="LD74" s="18">
        <f t="shared" si="140"/>
        <v>0.35354357792878793</v>
      </c>
      <c r="LE74" s="18">
        <f t="shared" si="140"/>
        <v>0.35620705707457551</v>
      </c>
      <c r="LF74" s="18">
        <f t="shared" si="140"/>
        <v>0.27582150614088408</v>
      </c>
      <c r="LG74" s="18">
        <f t="shared" si="140"/>
        <v>0.38095191719332294</v>
      </c>
      <c r="LH74" s="18">
        <f t="shared" si="140"/>
        <v>0.23809523809523808</v>
      </c>
      <c r="LI74" s="18">
        <f t="shared" si="140"/>
        <v>9.3724369070742997E-2</v>
      </c>
      <c r="LJ74" s="18">
        <f t="shared" si="140"/>
        <v>0.62681227086356595</v>
      </c>
      <c r="LK74" s="18">
        <f t="shared" ref="LK74:LW74" si="141">ABS(LK54-LK34)</f>
        <v>0.59963938709972731</v>
      </c>
      <c r="LL74" s="18">
        <f t="shared" si="141"/>
        <v>0.25109455207417131</v>
      </c>
      <c r="LM74" s="18">
        <f t="shared" si="141"/>
        <v>0.18227765892084913</v>
      </c>
      <c r="LN74" s="18">
        <f t="shared" si="141"/>
        <v>0.53364173739775866</v>
      </c>
      <c r="LO74" s="18">
        <f t="shared" si="141"/>
        <v>0.39980655072457627</v>
      </c>
      <c r="LP74" s="18">
        <f t="shared" si="141"/>
        <v>0.17942535486719857</v>
      </c>
      <c r="LQ74" s="18">
        <f t="shared" si="141"/>
        <v>0.57754452599920936</v>
      </c>
      <c r="LR74" s="18">
        <f t="shared" si="141"/>
        <v>0.67139407291629083</v>
      </c>
      <c r="LS74" s="18">
        <f t="shared" si="141"/>
        <v>0.51068176952468991</v>
      </c>
      <c r="LT74" s="18">
        <f t="shared" si="141"/>
        <v>0.41650664227272183</v>
      </c>
      <c r="LU74" s="18">
        <f t="shared" si="141"/>
        <v>0.38086668863319373</v>
      </c>
      <c r="LV74" s="18">
        <f t="shared" si="141"/>
        <v>0.16421010710792872</v>
      </c>
      <c r="LW74" s="18">
        <f t="shared" si="141"/>
        <v>1.3810763649209523E-2</v>
      </c>
    </row>
    <row r="75" spans="1:335" x14ac:dyDescent="0.3">
      <c r="A75" s="25">
        <v>2002</v>
      </c>
      <c r="B75" s="26">
        <f t="shared" si="129"/>
        <v>0.24270876637372168</v>
      </c>
      <c r="C75" s="26">
        <f t="shared" ref="C75:BN75" si="142">ABS(C55-C35)</f>
        <v>0.30083445637387729</v>
      </c>
      <c r="D75" s="26">
        <f t="shared" si="142"/>
        <v>0.47488643105676615</v>
      </c>
      <c r="E75" s="26">
        <f t="shared" si="142"/>
        <v>0.22557710281286236</v>
      </c>
      <c r="F75" s="26">
        <f t="shared" si="142"/>
        <v>0.17903413731498174</v>
      </c>
      <c r="G75" s="26">
        <f t="shared" si="142"/>
        <v>9.9284107686249956E-2</v>
      </c>
      <c r="H75" s="26">
        <f t="shared" si="142"/>
        <v>0.10475913996461916</v>
      </c>
      <c r="I75" s="26">
        <f t="shared" si="142"/>
        <v>0.23809523809523808</v>
      </c>
      <c r="J75" s="26">
        <f t="shared" si="142"/>
        <v>5.2856463521917751E-2</v>
      </c>
      <c r="K75" s="26">
        <f t="shared" si="142"/>
        <v>0.41052062901015163</v>
      </c>
      <c r="L75" s="26">
        <f t="shared" si="142"/>
        <v>0.5714285714285714</v>
      </c>
      <c r="M75" s="26">
        <f t="shared" si="142"/>
        <v>0.19047619047619047</v>
      </c>
      <c r="N75" s="26">
        <f t="shared" si="142"/>
        <v>0.55690131948956345</v>
      </c>
      <c r="O75" s="26">
        <f t="shared" si="142"/>
        <v>5.8484415543973323E-2</v>
      </c>
      <c r="P75" s="26">
        <f t="shared" si="142"/>
        <v>0.57464611944261001</v>
      </c>
      <c r="Q75" s="26">
        <f t="shared" si="142"/>
        <v>0.30800350002788845</v>
      </c>
      <c r="R75" s="26">
        <f t="shared" si="142"/>
        <v>0.19047619047619047</v>
      </c>
      <c r="S75" s="26">
        <f t="shared" si="142"/>
        <v>0.2149987776863983</v>
      </c>
      <c r="T75" s="26">
        <f t="shared" si="142"/>
        <v>0.8571428571428571</v>
      </c>
      <c r="U75" s="26">
        <f t="shared" si="142"/>
        <v>0.34443109036537245</v>
      </c>
      <c r="V75" s="26">
        <f t="shared" si="142"/>
        <v>8.8140093679252796E-2</v>
      </c>
      <c r="W75" s="26">
        <f t="shared" si="142"/>
        <v>8.2503593853385127E-2</v>
      </c>
      <c r="X75" s="26">
        <f t="shared" si="142"/>
        <v>0.76475888748664644</v>
      </c>
      <c r="Y75" s="26">
        <f t="shared" si="142"/>
        <v>0.23809523809523808</v>
      </c>
      <c r="Z75" s="26">
        <f t="shared" si="142"/>
        <v>0.2857142857142857</v>
      </c>
      <c r="AA75" s="26">
        <f t="shared" si="142"/>
        <v>0.18565120648043409</v>
      </c>
      <c r="AB75" s="26">
        <f t="shared" si="142"/>
        <v>0.66080481093350274</v>
      </c>
      <c r="AC75" s="26">
        <f t="shared" si="142"/>
        <v>0.52275045798661646</v>
      </c>
      <c r="AD75" s="26">
        <f t="shared" si="142"/>
        <v>0.13555643257452293</v>
      </c>
      <c r="AE75" s="26">
        <f t="shared" si="142"/>
        <v>9.4404166073737639E-2</v>
      </c>
      <c r="AF75" s="26">
        <f t="shared" si="142"/>
        <v>0.47462868009377612</v>
      </c>
      <c r="AG75" s="26">
        <f t="shared" si="142"/>
        <v>0.85714285712533089</v>
      </c>
      <c r="AH75" s="26">
        <f t="shared" si="142"/>
        <v>0.2857142857142857</v>
      </c>
      <c r="AI75" s="26">
        <f t="shared" si="142"/>
        <v>0.41748766410358706</v>
      </c>
      <c r="AJ75" s="26">
        <f t="shared" si="142"/>
        <v>0.2806137349813746</v>
      </c>
      <c r="AK75" s="26">
        <f t="shared" si="142"/>
        <v>0.42127034289699122</v>
      </c>
      <c r="AL75" s="26">
        <f t="shared" si="142"/>
        <v>0.33332095568284015</v>
      </c>
      <c r="AM75" s="26">
        <f t="shared" si="142"/>
        <v>0.48022005814352309</v>
      </c>
      <c r="AN75" s="26">
        <f t="shared" si="142"/>
        <v>0.42613095626270592</v>
      </c>
      <c r="AO75" s="26">
        <f t="shared" si="142"/>
        <v>0.85714285712344129</v>
      </c>
      <c r="AP75" s="26">
        <f t="shared" si="142"/>
        <v>0.38723203720251353</v>
      </c>
      <c r="AQ75" s="26">
        <f t="shared" si="142"/>
        <v>0.14283805501238098</v>
      </c>
      <c r="AR75" s="26">
        <f t="shared" si="142"/>
        <v>0.31880443550628795</v>
      </c>
      <c r="AS75" s="26">
        <f t="shared" si="142"/>
        <v>0.76190476190476186</v>
      </c>
      <c r="AT75" s="26">
        <f t="shared" si="142"/>
        <v>0.59751048283885888</v>
      </c>
      <c r="AU75" s="26">
        <f t="shared" si="142"/>
        <v>0.22944734419998625</v>
      </c>
      <c r="AV75" s="26">
        <f t="shared" si="142"/>
        <v>9.3853384042522081E-2</v>
      </c>
      <c r="AW75" s="26">
        <f t="shared" si="142"/>
        <v>0.8571428571428571</v>
      </c>
      <c r="AX75" s="26">
        <f t="shared" si="142"/>
        <v>8.4599984407952689E-2</v>
      </c>
      <c r="AY75" s="26">
        <f t="shared" si="142"/>
        <v>5.2134790296033962E-2</v>
      </c>
      <c r="AZ75" s="26">
        <f t="shared" si="142"/>
        <v>0.32429773020887087</v>
      </c>
      <c r="BA75" s="26">
        <f t="shared" si="142"/>
        <v>0.37654278923031964</v>
      </c>
      <c r="BB75" s="26">
        <f t="shared" si="142"/>
        <v>0.18457406862080111</v>
      </c>
      <c r="BC75" s="26">
        <f t="shared" si="142"/>
        <v>0.17079235646207619</v>
      </c>
      <c r="BD75" s="26">
        <f t="shared" si="142"/>
        <v>0.22108406448221074</v>
      </c>
      <c r="BE75" s="26">
        <f t="shared" si="142"/>
        <v>0.39343524879835801</v>
      </c>
      <c r="BF75" s="26">
        <f t="shared" si="142"/>
        <v>0.41343170932417533</v>
      </c>
      <c r="BG75" s="26">
        <f t="shared" si="142"/>
        <v>0.49017053565873447</v>
      </c>
      <c r="BH75" s="26">
        <f t="shared" si="142"/>
        <v>0.34369045048454661</v>
      </c>
      <c r="BI75" s="26">
        <f t="shared" si="142"/>
        <v>0.39127832018061892</v>
      </c>
      <c r="BJ75" s="26">
        <f t="shared" si="142"/>
        <v>0.60438361226463078</v>
      </c>
      <c r="BK75" s="26">
        <f t="shared" si="142"/>
        <v>0.16016309971732079</v>
      </c>
      <c r="BL75" s="26">
        <f t="shared" si="142"/>
        <v>0.25900987619285787</v>
      </c>
      <c r="BM75" s="26">
        <f t="shared" si="142"/>
        <v>0.41892867449114973</v>
      </c>
      <c r="BN75" s="26">
        <f t="shared" si="142"/>
        <v>0.47620225987992226</v>
      </c>
      <c r="BO75" s="26">
        <f t="shared" ref="BO75:DZ75" si="143">ABS(BO55-BO35)</f>
        <v>0.56591642036229428</v>
      </c>
      <c r="BP75" s="26">
        <f t="shared" si="143"/>
        <v>0.2384873917900977</v>
      </c>
      <c r="BQ75" s="26">
        <f t="shared" si="143"/>
        <v>0.14530098565654348</v>
      </c>
      <c r="BR75" s="26">
        <f t="shared" si="143"/>
        <v>4.518777218770853E-2</v>
      </c>
      <c r="BS75" s="26">
        <f t="shared" si="143"/>
        <v>5.2783329954191327E-2</v>
      </c>
      <c r="BT75" s="26">
        <f t="shared" si="143"/>
        <v>0.8571428571428571</v>
      </c>
      <c r="BU75" s="26">
        <f t="shared" si="143"/>
        <v>5.3269957931238454E-3</v>
      </c>
      <c r="BV75" s="26">
        <f t="shared" si="143"/>
        <v>0.60010254399585472</v>
      </c>
      <c r="BW75" s="26">
        <f t="shared" si="143"/>
        <v>0.51351023400164686</v>
      </c>
      <c r="BX75" s="26">
        <f t="shared" si="143"/>
        <v>4.105055028765231E-2</v>
      </c>
      <c r="BY75" s="26">
        <f t="shared" si="143"/>
        <v>0.14138475191871558</v>
      </c>
      <c r="BZ75" s="26">
        <f t="shared" si="143"/>
        <v>0.50031639011026896</v>
      </c>
      <c r="CA75" s="26">
        <f t="shared" si="143"/>
        <v>0.13038412528933907</v>
      </c>
      <c r="CB75" s="26">
        <f t="shared" si="143"/>
        <v>0.73223840919108607</v>
      </c>
      <c r="CC75" s="26">
        <f t="shared" si="143"/>
        <v>0.25800650486629551</v>
      </c>
      <c r="CD75" s="26">
        <f t="shared" si="143"/>
        <v>0.80952380952375047</v>
      </c>
      <c r="CE75" s="26">
        <f t="shared" si="143"/>
        <v>0.33333333333333104</v>
      </c>
      <c r="CF75" s="26">
        <f t="shared" si="143"/>
        <v>0.36108095680648455</v>
      </c>
      <c r="CG75" s="26">
        <f t="shared" si="143"/>
        <v>0.56982399626172331</v>
      </c>
      <c r="CH75" s="26">
        <f t="shared" si="143"/>
        <v>0.20734252119772134</v>
      </c>
      <c r="CI75" s="26">
        <f t="shared" si="143"/>
        <v>3.8981270969784654E-2</v>
      </c>
      <c r="CJ75" s="26">
        <f t="shared" si="143"/>
        <v>0.76190476187548928</v>
      </c>
      <c r="CK75" s="26">
        <f t="shared" si="143"/>
        <v>0.18984268761119272</v>
      </c>
      <c r="CL75" s="26">
        <f t="shared" si="143"/>
        <v>0.55242067800346639</v>
      </c>
      <c r="CM75" s="26">
        <f t="shared" si="143"/>
        <v>8.627693239847567E-2</v>
      </c>
      <c r="CN75" s="26">
        <f t="shared" si="143"/>
        <v>8.1063221297776211E-2</v>
      </c>
      <c r="CO75" s="26">
        <f t="shared" si="143"/>
        <v>0.10634077984771118</v>
      </c>
      <c r="CP75" s="26">
        <f t="shared" si="143"/>
        <v>9.3628627199281111E-2</v>
      </c>
      <c r="CQ75" s="26">
        <f t="shared" si="143"/>
        <v>0.60735119572130181</v>
      </c>
      <c r="CR75" s="26">
        <f t="shared" si="143"/>
        <v>0.58378143375325298</v>
      </c>
      <c r="CS75" s="26">
        <f t="shared" si="143"/>
        <v>0.43301466291656693</v>
      </c>
      <c r="CT75" s="26">
        <f t="shared" si="143"/>
        <v>0.36332996100327963</v>
      </c>
      <c r="CU75" s="26">
        <f t="shared" si="143"/>
        <v>0.45761473984576728</v>
      </c>
      <c r="CV75" s="26">
        <f t="shared" si="143"/>
        <v>0.52380952380952384</v>
      </c>
      <c r="CW75" s="26">
        <f t="shared" si="143"/>
        <v>0.37804582280425403</v>
      </c>
      <c r="CX75" s="26">
        <f t="shared" si="143"/>
        <v>0.2792447614393877</v>
      </c>
      <c r="CY75" s="26">
        <f t="shared" si="143"/>
        <v>0.29395239146057672</v>
      </c>
      <c r="CZ75" s="26">
        <f t="shared" si="143"/>
        <v>0.12328166926585571</v>
      </c>
      <c r="DA75" s="26">
        <f t="shared" si="143"/>
        <v>0.36489277326824793</v>
      </c>
      <c r="DB75" s="26">
        <f t="shared" si="143"/>
        <v>0.13498669258168572</v>
      </c>
      <c r="DC75" s="26">
        <f t="shared" si="143"/>
        <v>0.36939495942597889</v>
      </c>
      <c r="DD75" s="26">
        <f t="shared" si="143"/>
        <v>6.4701776485973639E-2</v>
      </c>
      <c r="DE75" s="26">
        <f t="shared" si="143"/>
        <v>0.47619047619047616</v>
      </c>
      <c r="DF75" s="26">
        <f t="shared" si="143"/>
        <v>0.13291826767223486</v>
      </c>
      <c r="DG75" s="26">
        <f t="shared" si="143"/>
        <v>0.14793498737911623</v>
      </c>
      <c r="DH75" s="26">
        <f t="shared" si="143"/>
        <v>0.47488450310972857</v>
      </c>
      <c r="DI75" s="26">
        <f t="shared" si="143"/>
        <v>0.51669488130508023</v>
      </c>
      <c r="DJ75" s="26">
        <f t="shared" si="143"/>
        <v>0.25088334367317339</v>
      </c>
      <c r="DK75" s="26">
        <f t="shared" si="143"/>
        <v>0.22644286500983757</v>
      </c>
      <c r="DL75" s="26">
        <f t="shared" si="143"/>
        <v>6.9678145151400361E-2</v>
      </c>
      <c r="DM75" s="26">
        <f t="shared" si="143"/>
        <v>0.12205408689191993</v>
      </c>
      <c r="DN75" s="26">
        <f t="shared" si="143"/>
        <v>0.76190236625946073</v>
      </c>
      <c r="DO75" s="26">
        <f t="shared" si="143"/>
        <v>0.90035133073350992</v>
      </c>
      <c r="DP75" s="26">
        <f t="shared" si="143"/>
        <v>0.95238095238095233</v>
      </c>
      <c r="DQ75" s="26">
        <f t="shared" si="143"/>
        <v>0.14622479153584123</v>
      </c>
      <c r="DR75" s="26">
        <f t="shared" si="143"/>
        <v>7.4683853678546019E-2</v>
      </c>
      <c r="DS75" s="26">
        <f t="shared" si="143"/>
        <v>0.42487325247239238</v>
      </c>
      <c r="DT75" s="26">
        <f t="shared" si="143"/>
        <v>7.350199066886709E-2</v>
      </c>
      <c r="DU75" s="26">
        <f t="shared" si="143"/>
        <v>7.7904160844190384E-2</v>
      </c>
      <c r="DV75" s="26">
        <f t="shared" si="143"/>
        <v>0.2857142857142857</v>
      </c>
      <c r="DW75" s="26">
        <f t="shared" si="143"/>
        <v>0.13611138808180367</v>
      </c>
      <c r="DX75" s="26">
        <f t="shared" si="143"/>
        <v>0.80952380863647599</v>
      </c>
      <c r="DY75" s="26">
        <f t="shared" si="143"/>
        <v>0.8571428571428571</v>
      </c>
      <c r="DZ75" s="26">
        <f t="shared" si="143"/>
        <v>0.23809523809523808</v>
      </c>
      <c r="EA75" s="26">
        <f t="shared" ref="EA75:GL75" si="144">ABS(EA55-EA35)</f>
        <v>0.52380952334344044</v>
      </c>
      <c r="EB75" s="26">
        <f t="shared" si="144"/>
        <v>0.40127301790677561</v>
      </c>
      <c r="EC75" s="26">
        <f t="shared" si="144"/>
        <v>0.61904761904761907</v>
      </c>
      <c r="ED75" s="26">
        <f t="shared" si="144"/>
        <v>0.14696790800304016</v>
      </c>
      <c r="EE75" s="26">
        <f t="shared" si="144"/>
        <v>0.26077977235253769</v>
      </c>
      <c r="EF75" s="26">
        <f t="shared" si="144"/>
        <v>0.32940478771969928</v>
      </c>
      <c r="EG75" s="26">
        <f t="shared" si="144"/>
        <v>0.20838929476550294</v>
      </c>
      <c r="EH75" s="26">
        <f t="shared" si="144"/>
        <v>0.62241869669152772</v>
      </c>
      <c r="EI75" s="26">
        <f t="shared" si="144"/>
        <v>6.8484284310693089E-2</v>
      </c>
      <c r="EJ75" s="26">
        <f t="shared" si="144"/>
        <v>9.4068142144189459E-2</v>
      </c>
      <c r="EK75" s="26">
        <f t="shared" si="144"/>
        <v>7.6089247053300335E-2</v>
      </c>
      <c r="EL75" s="26">
        <f t="shared" si="144"/>
        <v>0.16901636243466645</v>
      </c>
      <c r="EM75" s="26">
        <f t="shared" si="144"/>
        <v>0.61904761904761907</v>
      </c>
      <c r="EN75" s="26">
        <f t="shared" si="144"/>
        <v>0.14163726748215499</v>
      </c>
      <c r="EO75" s="26">
        <f t="shared" si="144"/>
        <v>0.21873640797514082</v>
      </c>
      <c r="EP75" s="26">
        <f t="shared" si="144"/>
        <v>0.33514974775876949</v>
      </c>
      <c r="EQ75" s="26">
        <f t="shared" si="144"/>
        <v>0.36310060553384516</v>
      </c>
      <c r="ER75" s="26">
        <f t="shared" si="144"/>
        <v>0.52380952380952384</v>
      </c>
      <c r="ES75" s="26">
        <f t="shared" si="144"/>
        <v>5.0157632139628427E-2</v>
      </c>
      <c r="ET75" s="26">
        <f t="shared" si="144"/>
        <v>0.17115802989303219</v>
      </c>
      <c r="EU75" s="26">
        <f t="shared" si="144"/>
        <v>0.16868805789263652</v>
      </c>
      <c r="EV75" s="26">
        <f t="shared" si="144"/>
        <v>0.23376167574992746</v>
      </c>
      <c r="EW75" s="26">
        <f t="shared" si="144"/>
        <v>0.16770043655762035</v>
      </c>
      <c r="EX75" s="26">
        <f t="shared" si="144"/>
        <v>0.50671134120385353</v>
      </c>
      <c r="EY75" s="26">
        <f t="shared" si="144"/>
        <v>6.8428287746732264E-2</v>
      </c>
      <c r="EZ75" s="26">
        <f t="shared" si="144"/>
        <v>9.5238095238095233E-2</v>
      </c>
      <c r="FA75" s="26">
        <f t="shared" si="144"/>
        <v>4.7619047619047616E-2</v>
      </c>
      <c r="FB75" s="26">
        <f t="shared" si="144"/>
        <v>0.79117063363358486</v>
      </c>
      <c r="FC75" s="26">
        <f t="shared" si="144"/>
        <v>0.37534620639094551</v>
      </c>
      <c r="FD75" s="26">
        <f t="shared" si="144"/>
        <v>0.22840045990615587</v>
      </c>
      <c r="FE75" s="26">
        <f t="shared" si="144"/>
        <v>0.47618986969889598</v>
      </c>
      <c r="FF75" s="26">
        <f t="shared" si="144"/>
        <v>0.44778354624889805</v>
      </c>
      <c r="FG75" s="26">
        <f t="shared" si="144"/>
        <v>0.63521152787188495</v>
      </c>
      <c r="FH75" s="26">
        <f t="shared" si="144"/>
        <v>0.47212031370234564</v>
      </c>
      <c r="FI75" s="26">
        <f t="shared" si="144"/>
        <v>4.3962960903473958E-2</v>
      </c>
      <c r="FJ75" s="26">
        <f t="shared" si="144"/>
        <v>8.0036054890684327E-2</v>
      </c>
      <c r="FK75" s="26">
        <f t="shared" si="144"/>
        <v>0.90476190476190477</v>
      </c>
      <c r="FL75" s="26">
        <f t="shared" si="144"/>
        <v>0.85714269646821051</v>
      </c>
      <c r="FM75" s="26">
        <f t="shared" si="144"/>
        <v>0.82450218942848152</v>
      </c>
      <c r="FN75" s="26">
        <f t="shared" si="144"/>
        <v>0.95238095169470449</v>
      </c>
      <c r="FO75" s="26">
        <f t="shared" si="144"/>
        <v>0.64333421505383825</v>
      </c>
      <c r="FP75" s="26">
        <f t="shared" si="144"/>
        <v>0.12721770969487611</v>
      </c>
      <c r="FQ75" s="26">
        <f t="shared" si="144"/>
        <v>0.95238095238095233</v>
      </c>
      <c r="FR75" s="26">
        <f t="shared" si="144"/>
        <v>0.51477468179857244</v>
      </c>
      <c r="FS75" s="26">
        <f t="shared" si="144"/>
        <v>0.88758736180198305</v>
      </c>
      <c r="FT75" s="26">
        <f t="shared" si="144"/>
        <v>3.9363167795782639E-2</v>
      </c>
      <c r="FU75" s="26">
        <f t="shared" si="144"/>
        <v>0.52645630701445889</v>
      </c>
      <c r="FV75" s="26">
        <f t="shared" si="144"/>
        <v>0.76190476190476186</v>
      </c>
      <c r="FW75" s="26">
        <f t="shared" si="144"/>
        <v>0.7142857142857143</v>
      </c>
      <c r="FX75" s="26">
        <f t="shared" si="144"/>
        <v>0.37683139240731822</v>
      </c>
      <c r="FY75" s="26">
        <f t="shared" si="144"/>
        <v>0.26005351811592026</v>
      </c>
      <c r="FZ75" s="26">
        <f t="shared" si="144"/>
        <v>0.23790608627045223</v>
      </c>
      <c r="GA75" s="26">
        <f t="shared" si="144"/>
        <v>0.15574418477378815</v>
      </c>
      <c r="GB75" s="26">
        <f t="shared" si="144"/>
        <v>0.20043050898585457</v>
      </c>
      <c r="GC75" s="26">
        <f t="shared" si="144"/>
        <v>0.47905255297871657</v>
      </c>
      <c r="GD75" s="26">
        <f t="shared" si="144"/>
        <v>0.59912828579337751</v>
      </c>
      <c r="GE75" s="26">
        <f t="shared" si="144"/>
        <v>0.32289922812913346</v>
      </c>
      <c r="GF75" s="26">
        <f t="shared" si="144"/>
        <v>9.2481181655777678E-2</v>
      </c>
      <c r="GG75" s="26">
        <f t="shared" si="144"/>
        <v>9.5781664170963565E-2</v>
      </c>
      <c r="GH75" s="26">
        <f t="shared" si="144"/>
        <v>9.2361024475976161E-2</v>
      </c>
      <c r="GI75" s="26">
        <f t="shared" si="144"/>
        <v>0.35487368530046881</v>
      </c>
      <c r="GJ75" s="26">
        <f t="shared" si="144"/>
        <v>0.20722833611853642</v>
      </c>
      <c r="GK75" s="26">
        <f t="shared" si="144"/>
        <v>7.3032649409620842E-2</v>
      </c>
      <c r="GL75" s="26">
        <f t="shared" si="144"/>
        <v>0.21546154759467329</v>
      </c>
      <c r="GM75" s="26">
        <f t="shared" ref="GM75:IX75" si="145">ABS(GM55-GM35)</f>
        <v>4.8008744105518919E-2</v>
      </c>
      <c r="GN75" s="26">
        <f t="shared" si="145"/>
        <v>9.2907210079867686E-2</v>
      </c>
      <c r="GO75" s="26">
        <f t="shared" si="145"/>
        <v>0.26542480067509244</v>
      </c>
      <c r="GP75" s="26">
        <f t="shared" si="145"/>
        <v>3.7595581833843261E-2</v>
      </c>
      <c r="GQ75" s="26">
        <f t="shared" si="145"/>
        <v>8.3110866866348831E-2</v>
      </c>
      <c r="GR75" s="26">
        <f t="shared" si="145"/>
        <v>0.37550657455635666</v>
      </c>
      <c r="GS75" s="26">
        <f t="shared" si="145"/>
        <v>0.23809523809523808</v>
      </c>
      <c r="GT75" s="26">
        <f t="shared" si="145"/>
        <v>0.44514620585830555</v>
      </c>
      <c r="GU75" s="26">
        <f t="shared" si="145"/>
        <v>0.2130108001155232</v>
      </c>
      <c r="GV75" s="26">
        <f t="shared" si="145"/>
        <v>0.30148703957712097</v>
      </c>
      <c r="GW75" s="26">
        <f t="shared" si="145"/>
        <v>0.22912923239662969</v>
      </c>
      <c r="GX75" s="26">
        <f t="shared" si="145"/>
        <v>0.90476190476190477</v>
      </c>
      <c r="GY75" s="26">
        <f t="shared" si="145"/>
        <v>0.25478696825176861</v>
      </c>
      <c r="GZ75" s="26">
        <f t="shared" si="145"/>
        <v>0.15286070877438684</v>
      </c>
      <c r="HA75" s="26">
        <f t="shared" si="145"/>
        <v>5.0807788048960467E-2</v>
      </c>
      <c r="HB75" s="26">
        <f t="shared" si="145"/>
        <v>0.35352095886407292</v>
      </c>
      <c r="HC75" s="26">
        <f t="shared" si="145"/>
        <v>0.77042002415721389</v>
      </c>
      <c r="HD75" s="26">
        <f t="shared" si="145"/>
        <v>0.24415738747013505</v>
      </c>
      <c r="HE75" s="26">
        <f t="shared" si="145"/>
        <v>0.57142855485319166</v>
      </c>
      <c r="HF75" s="26">
        <f t="shared" si="145"/>
        <v>9.3332135537830929E-2</v>
      </c>
      <c r="HG75" s="26">
        <f t="shared" si="145"/>
        <v>9.2196655835079189E-2</v>
      </c>
      <c r="HH75" s="26">
        <f t="shared" si="145"/>
        <v>0.95237563114953616</v>
      </c>
      <c r="HI75" s="26">
        <f t="shared" si="145"/>
        <v>0.43220417541694361</v>
      </c>
      <c r="HJ75" s="26">
        <f t="shared" si="145"/>
        <v>0.71426603084558726</v>
      </c>
      <c r="HK75" s="26">
        <f t="shared" si="145"/>
        <v>4.65767088290443E-2</v>
      </c>
      <c r="HL75" s="26">
        <f t="shared" si="145"/>
        <v>4.2416161882317116E-2</v>
      </c>
      <c r="HM75" s="26">
        <f t="shared" si="145"/>
        <v>0.71428571426153042</v>
      </c>
      <c r="HN75" s="26">
        <f t="shared" si="145"/>
        <v>0.68069912928358345</v>
      </c>
      <c r="HO75" s="26">
        <f t="shared" si="145"/>
        <v>0.80937423579214673</v>
      </c>
      <c r="HP75" s="26">
        <f t="shared" si="145"/>
        <v>0.7142857142857143</v>
      </c>
      <c r="HQ75" s="26">
        <f t="shared" si="145"/>
        <v>0.26257252790906116</v>
      </c>
      <c r="HR75" s="26">
        <f t="shared" si="145"/>
        <v>0.38441881741866551</v>
      </c>
      <c r="HS75" s="26">
        <f t="shared" si="145"/>
        <v>5.2455695860304796E-3</v>
      </c>
      <c r="HT75" s="26">
        <f t="shared" si="145"/>
        <v>0.48782141983117849</v>
      </c>
      <c r="HU75" s="26">
        <f t="shared" si="145"/>
        <v>0.76547560957390803</v>
      </c>
      <c r="HV75" s="26">
        <f t="shared" si="145"/>
        <v>6.0857332650189444E-2</v>
      </c>
      <c r="HW75" s="26">
        <f t="shared" si="145"/>
        <v>7.0312277667121559E-2</v>
      </c>
      <c r="HX75" s="26">
        <f t="shared" si="145"/>
        <v>0.14573557313401719</v>
      </c>
      <c r="HY75" s="26">
        <f t="shared" si="145"/>
        <v>0.12681644335144782</v>
      </c>
      <c r="HZ75" s="26">
        <f t="shared" si="145"/>
        <v>0.14345584222995866</v>
      </c>
      <c r="IA75" s="26">
        <f t="shared" si="145"/>
        <v>0.19537614245000839</v>
      </c>
      <c r="IB75" s="26">
        <f t="shared" si="145"/>
        <v>0.31619725843414981</v>
      </c>
      <c r="IC75" s="26">
        <f t="shared" si="145"/>
        <v>2.7649072298603361E-2</v>
      </c>
      <c r="ID75" s="26">
        <f t="shared" si="145"/>
        <v>0.26697264664294357</v>
      </c>
      <c r="IE75" s="26">
        <f t="shared" si="145"/>
        <v>3.4012741127261492E-2</v>
      </c>
      <c r="IF75" s="26">
        <f t="shared" si="145"/>
        <v>0.45506422935538232</v>
      </c>
      <c r="IG75" s="26">
        <f t="shared" si="145"/>
        <v>0.11642388165761697</v>
      </c>
      <c r="IH75" s="26">
        <f t="shared" si="145"/>
        <v>0.14285714285714285</v>
      </c>
      <c r="II75" s="26">
        <f t="shared" si="145"/>
        <v>3.8317721243598113E-2</v>
      </c>
      <c r="IJ75" s="26">
        <f t="shared" si="145"/>
        <v>4.5999306743745479E-2</v>
      </c>
      <c r="IK75" s="26">
        <f t="shared" si="145"/>
        <v>0.41258524046586903</v>
      </c>
      <c r="IL75" s="26">
        <f t="shared" si="145"/>
        <v>7.3693085165045524E-2</v>
      </c>
      <c r="IM75" s="26">
        <f t="shared" si="145"/>
        <v>0.5714285714285714</v>
      </c>
      <c r="IN75" s="26">
        <f t="shared" si="145"/>
        <v>0.23132489096179221</v>
      </c>
      <c r="IO75" s="26">
        <f t="shared" si="145"/>
        <v>0.80952380952380953</v>
      </c>
      <c r="IP75" s="26">
        <f t="shared" si="145"/>
        <v>0.14116586997659941</v>
      </c>
      <c r="IQ75" s="26">
        <f t="shared" si="145"/>
        <v>0.20596832703650736</v>
      </c>
      <c r="IR75" s="26">
        <f t="shared" si="145"/>
        <v>0.11563216387317543</v>
      </c>
      <c r="IS75" s="26">
        <f t="shared" si="145"/>
        <v>0.1015210366057907</v>
      </c>
      <c r="IT75" s="26">
        <f t="shared" si="145"/>
        <v>0.42095884109556259</v>
      </c>
      <c r="IU75" s="26">
        <f t="shared" si="145"/>
        <v>0.42857142857142855</v>
      </c>
      <c r="IV75" s="26">
        <f t="shared" si="145"/>
        <v>0.42857142857142855</v>
      </c>
      <c r="IW75" s="26">
        <f t="shared" si="145"/>
        <v>0.38095238081402344</v>
      </c>
      <c r="IX75" s="26">
        <f t="shared" si="145"/>
        <v>0.34896060468950885</v>
      </c>
      <c r="IY75" s="26">
        <f t="shared" ref="IY75:LJ75" si="146">ABS(IY55-IY35)</f>
        <v>0.28552794136232229</v>
      </c>
      <c r="IZ75" s="26">
        <f t="shared" si="146"/>
        <v>8.7819140192593514E-2</v>
      </c>
      <c r="JA75" s="26">
        <f t="shared" si="146"/>
        <v>6.0727099307030463E-2</v>
      </c>
      <c r="JB75" s="26">
        <f t="shared" si="146"/>
        <v>3.547766282532594E-2</v>
      </c>
      <c r="JC75" s="26">
        <f t="shared" si="146"/>
        <v>7.5112705318733153E-2</v>
      </c>
      <c r="JD75" s="26">
        <f t="shared" si="146"/>
        <v>0.12110241036463243</v>
      </c>
      <c r="JE75" s="26">
        <f t="shared" si="146"/>
        <v>0.28605788500417717</v>
      </c>
      <c r="JF75" s="26">
        <f t="shared" si="146"/>
        <v>0.6805545277044398</v>
      </c>
      <c r="JG75" s="26">
        <f t="shared" si="146"/>
        <v>0.49193696051911584</v>
      </c>
      <c r="JH75" s="26">
        <f t="shared" si="146"/>
        <v>0.62872009767548498</v>
      </c>
      <c r="JI75" s="26">
        <f t="shared" si="146"/>
        <v>0.55256447319657509</v>
      </c>
      <c r="JJ75" s="26">
        <f t="shared" si="146"/>
        <v>2.9868700904922552E-2</v>
      </c>
      <c r="JK75" s="26">
        <f t="shared" si="146"/>
        <v>0.10972663883437117</v>
      </c>
      <c r="JL75" s="26">
        <f t="shared" si="146"/>
        <v>0.12259320515059668</v>
      </c>
      <c r="JM75" s="26">
        <f t="shared" si="146"/>
        <v>1.5431126940460338E-2</v>
      </c>
      <c r="JN75" s="26">
        <f t="shared" si="146"/>
        <v>0.80952380952380953</v>
      </c>
      <c r="JO75" s="26">
        <f t="shared" si="146"/>
        <v>0.47342981627556041</v>
      </c>
      <c r="JP75" s="26">
        <f t="shared" si="146"/>
        <v>0.20169528348679705</v>
      </c>
      <c r="JQ75" s="26">
        <f t="shared" si="146"/>
        <v>0.38095238095238093</v>
      </c>
      <c r="JR75" s="26">
        <f t="shared" si="146"/>
        <v>8.1603885613793614E-2</v>
      </c>
      <c r="JS75" s="26">
        <f t="shared" si="146"/>
        <v>0.30580200277184588</v>
      </c>
      <c r="JT75" s="26">
        <f t="shared" si="146"/>
        <v>6.7825075316079508E-2</v>
      </c>
      <c r="JU75" s="26">
        <f t="shared" si="146"/>
        <v>0.12673909560427998</v>
      </c>
      <c r="JV75" s="26">
        <f t="shared" si="146"/>
        <v>0.10023044584385976</v>
      </c>
      <c r="JW75" s="26">
        <f t="shared" si="146"/>
        <v>0.11534032519454962</v>
      </c>
      <c r="JX75" s="26">
        <f t="shared" si="146"/>
        <v>4.0602946363943127E-2</v>
      </c>
      <c r="JY75" s="26">
        <f t="shared" si="146"/>
        <v>0.36792849622128421</v>
      </c>
      <c r="JZ75" s="26">
        <f t="shared" si="146"/>
        <v>0.23809523809413882</v>
      </c>
      <c r="KA75" s="26">
        <f t="shared" si="146"/>
        <v>0.31273560501365111</v>
      </c>
      <c r="KB75" s="26">
        <f t="shared" si="146"/>
        <v>0.10801758089699776</v>
      </c>
      <c r="KC75" s="26">
        <f t="shared" si="146"/>
        <v>7.0503882015314212E-2</v>
      </c>
      <c r="KD75" s="26">
        <f t="shared" si="146"/>
        <v>0.95148644702568319</v>
      </c>
      <c r="KE75" s="26">
        <f t="shared" si="146"/>
        <v>8.8241943348367546E-2</v>
      </c>
      <c r="KF75" s="26">
        <f t="shared" si="146"/>
        <v>0.90476190476190477</v>
      </c>
      <c r="KG75" s="26">
        <f t="shared" si="146"/>
        <v>0.48178200310033714</v>
      </c>
      <c r="KH75" s="26">
        <f t="shared" si="146"/>
        <v>0.14084291938230054</v>
      </c>
      <c r="KI75" s="26">
        <f t="shared" si="146"/>
        <v>0.22893281940495147</v>
      </c>
      <c r="KJ75" s="26">
        <f t="shared" si="146"/>
        <v>6.2747556634392229E-2</v>
      </c>
      <c r="KK75" s="26">
        <f t="shared" si="146"/>
        <v>0.44087041875984556</v>
      </c>
      <c r="KL75" s="26">
        <f t="shared" si="146"/>
        <v>7.0386151939270947E-2</v>
      </c>
      <c r="KM75" s="26">
        <f t="shared" si="146"/>
        <v>0.65382301983454438</v>
      </c>
      <c r="KN75" s="26">
        <f t="shared" si="146"/>
        <v>0.54814710890268348</v>
      </c>
      <c r="KO75" s="26">
        <f t="shared" si="146"/>
        <v>0.36734805086613653</v>
      </c>
      <c r="KP75" s="26">
        <f t="shared" si="146"/>
        <v>0.32142499741364805</v>
      </c>
      <c r="KQ75" s="26">
        <f t="shared" si="146"/>
        <v>0.23248567728256064</v>
      </c>
      <c r="KR75" s="26">
        <f t="shared" si="146"/>
        <v>5.0417243638803066E-2</v>
      </c>
      <c r="KS75" s="26">
        <f t="shared" si="146"/>
        <v>0.18105975439217081</v>
      </c>
      <c r="KT75" s="26">
        <f t="shared" si="146"/>
        <v>0.17608991737352298</v>
      </c>
      <c r="KU75" s="26">
        <f t="shared" si="146"/>
        <v>0.80952380952380953</v>
      </c>
      <c r="KV75" s="26">
        <f t="shared" si="146"/>
        <v>0.27543105558651082</v>
      </c>
      <c r="KW75" s="26">
        <f t="shared" si="146"/>
        <v>0.61904761449979195</v>
      </c>
      <c r="KX75" s="26">
        <f t="shared" si="146"/>
        <v>0.14350875152897263</v>
      </c>
      <c r="KY75" s="26">
        <f t="shared" si="146"/>
        <v>0.32184900055074317</v>
      </c>
      <c r="KZ75" s="26">
        <f t="shared" si="146"/>
        <v>0.30924254075228608</v>
      </c>
      <c r="LA75" s="26">
        <f t="shared" si="146"/>
        <v>0.76109719586975866</v>
      </c>
      <c r="LB75" s="26">
        <f t="shared" si="146"/>
        <v>0.8571428571428571</v>
      </c>
      <c r="LC75" s="26">
        <f t="shared" si="146"/>
        <v>0.21902307191337078</v>
      </c>
      <c r="LD75" s="26">
        <f t="shared" si="146"/>
        <v>8.9100768411654929E-2</v>
      </c>
      <c r="LE75" s="26">
        <f t="shared" si="146"/>
        <v>8.2019703516201692E-2</v>
      </c>
      <c r="LF75" s="26">
        <f t="shared" si="146"/>
        <v>0.10820495960770937</v>
      </c>
      <c r="LG75" s="26">
        <f t="shared" si="146"/>
        <v>0.88855781091233788</v>
      </c>
      <c r="LH75" s="26">
        <f t="shared" si="146"/>
        <v>0.61904761904761907</v>
      </c>
      <c r="LI75" s="26">
        <f t="shared" si="146"/>
        <v>0.11614995497332914</v>
      </c>
      <c r="LJ75" s="26">
        <f t="shared" si="146"/>
        <v>0.20827326653113254</v>
      </c>
      <c r="LK75" s="26">
        <f t="shared" ref="LK75:LW75" si="147">ABS(LK55-LK35)</f>
        <v>0.43336656515385552</v>
      </c>
      <c r="LL75" s="26">
        <f t="shared" si="147"/>
        <v>0.17954331638125653</v>
      </c>
      <c r="LM75" s="26">
        <f t="shared" si="147"/>
        <v>0.4451534139582114</v>
      </c>
      <c r="LN75" s="26">
        <f t="shared" si="147"/>
        <v>0.22778548826735334</v>
      </c>
      <c r="LO75" s="26">
        <f t="shared" si="147"/>
        <v>8.6463123148318943E-2</v>
      </c>
      <c r="LP75" s="26">
        <f t="shared" si="147"/>
        <v>3.3979079956965363E-2</v>
      </c>
      <c r="LQ75" s="26">
        <f t="shared" si="147"/>
        <v>4.6506694897370693E-2</v>
      </c>
      <c r="LR75" s="26">
        <f t="shared" si="147"/>
        <v>0.17477998165561648</v>
      </c>
      <c r="LS75" s="26">
        <f t="shared" si="147"/>
        <v>0.17341288801650645</v>
      </c>
      <c r="LT75" s="26">
        <f t="shared" si="147"/>
        <v>0.18840464549839564</v>
      </c>
      <c r="LU75" s="26">
        <f t="shared" si="147"/>
        <v>0.72399539862292839</v>
      </c>
      <c r="LV75" s="26">
        <f t="shared" si="147"/>
        <v>3.7346009926504609E-2</v>
      </c>
      <c r="LW75" s="26">
        <f t="shared" si="147"/>
        <v>1.5436589867029893E-2</v>
      </c>
    </row>
    <row r="76" spans="1:335" x14ac:dyDescent="0.3">
      <c r="A76" s="25">
        <v>2003</v>
      </c>
      <c r="B76" s="26">
        <f t="shared" si="129"/>
        <v>0.25895981978217575</v>
      </c>
      <c r="C76" s="26">
        <f t="shared" ref="C76:BN76" si="148">ABS(C56-C36)</f>
        <v>0.3171295461898046</v>
      </c>
      <c r="D76" s="26">
        <f t="shared" si="148"/>
        <v>0.69448316245787223</v>
      </c>
      <c r="E76" s="26">
        <f t="shared" si="148"/>
        <v>0.27171802355674679</v>
      </c>
      <c r="F76" s="26">
        <f t="shared" si="148"/>
        <v>0.10722979123444765</v>
      </c>
      <c r="G76" s="26">
        <f t="shared" si="148"/>
        <v>9.6780288099316603E-2</v>
      </c>
      <c r="H76" s="26">
        <f t="shared" si="148"/>
        <v>9.0661700145819757E-2</v>
      </c>
      <c r="I76" s="26">
        <f t="shared" si="148"/>
        <v>0.66666666666666663</v>
      </c>
      <c r="J76" s="26">
        <f t="shared" si="148"/>
        <v>5.2776740930505994E-2</v>
      </c>
      <c r="K76" s="26">
        <f t="shared" si="148"/>
        <v>0.5367180890109835</v>
      </c>
      <c r="L76" s="26">
        <f t="shared" si="148"/>
        <v>0.66666666666666663</v>
      </c>
      <c r="M76" s="26">
        <f t="shared" si="148"/>
        <v>0.66666666666666663</v>
      </c>
      <c r="N76" s="26">
        <f t="shared" si="148"/>
        <v>8.9791399398714167E-2</v>
      </c>
      <c r="O76" s="26">
        <f t="shared" si="148"/>
        <v>5.7557272565902706E-2</v>
      </c>
      <c r="P76" s="26">
        <f t="shared" si="148"/>
        <v>0.51437922727414909</v>
      </c>
      <c r="Q76" s="26">
        <f t="shared" si="148"/>
        <v>0.53588263643589473</v>
      </c>
      <c r="R76" s="26">
        <f t="shared" si="148"/>
        <v>0.14285714285714285</v>
      </c>
      <c r="S76" s="26">
        <f t="shared" si="148"/>
        <v>0.27740351524684054</v>
      </c>
      <c r="T76" s="26">
        <f t="shared" si="148"/>
        <v>0.33333333333333331</v>
      </c>
      <c r="U76" s="26">
        <f t="shared" si="148"/>
        <v>0.41864270184837776</v>
      </c>
      <c r="V76" s="26">
        <f t="shared" si="148"/>
        <v>0.24068734463114316</v>
      </c>
      <c r="W76" s="26">
        <f t="shared" si="148"/>
        <v>0.26867672549967203</v>
      </c>
      <c r="X76" s="26">
        <f t="shared" si="148"/>
        <v>0.39971628628773836</v>
      </c>
      <c r="Y76" s="26">
        <f t="shared" si="148"/>
        <v>0.76190476190476186</v>
      </c>
      <c r="Z76" s="26">
        <f t="shared" si="148"/>
        <v>0.80952380952380953</v>
      </c>
      <c r="AA76" s="26">
        <f t="shared" si="148"/>
        <v>0.11721004757580078</v>
      </c>
      <c r="AB76" s="26">
        <f t="shared" si="148"/>
        <v>0.13257225165419106</v>
      </c>
      <c r="AC76" s="26">
        <f t="shared" si="148"/>
        <v>0.55756050623803888</v>
      </c>
      <c r="AD76" s="26">
        <f t="shared" si="148"/>
        <v>7.7796799977822628E-2</v>
      </c>
      <c r="AE76" s="26">
        <f t="shared" si="148"/>
        <v>5.3498153319613828E-2</v>
      </c>
      <c r="AF76" s="26">
        <f t="shared" si="148"/>
        <v>0.50381020653581832</v>
      </c>
      <c r="AG76" s="26">
        <f t="shared" si="148"/>
        <v>0.76190476190228895</v>
      </c>
      <c r="AH76" s="26">
        <f t="shared" si="148"/>
        <v>0.8571428571428571</v>
      </c>
      <c r="AI76" s="26">
        <f t="shared" si="148"/>
        <v>0.5117603285936605</v>
      </c>
      <c r="AJ76" s="26">
        <f t="shared" si="148"/>
        <v>0.30607866238187814</v>
      </c>
      <c r="AK76" s="26">
        <f t="shared" si="148"/>
        <v>0.30737156950639</v>
      </c>
      <c r="AL76" s="26">
        <f t="shared" si="148"/>
        <v>0.47602628153607951</v>
      </c>
      <c r="AM76" s="26">
        <f t="shared" si="148"/>
        <v>0.50461003717532305</v>
      </c>
      <c r="AN76" s="26">
        <f t="shared" si="148"/>
        <v>0.56650387899012444</v>
      </c>
      <c r="AO76" s="26">
        <f t="shared" si="148"/>
        <v>0.23809523809523808</v>
      </c>
      <c r="AP76" s="26">
        <f t="shared" si="148"/>
        <v>0.13173027810988247</v>
      </c>
      <c r="AQ76" s="26">
        <f t="shared" si="148"/>
        <v>0.70602211402404047</v>
      </c>
      <c r="AR76" s="26">
        <f t="shared" si="148"/>
        <v>0.25841291786298259</v>
      </c>
      <c r="AS76" s="26">
        <f t="shared" si="148"/>
        <v>0.61904761904761907</v>
      </c>
      <c r="AT76" s="26">
        <f t="shared" si="148"/>
        <v>0.68075805283132818</v>
      </c>
      <c r="AU76" s="26">
        <f t="shared" si="148"/>
        <v>0.49831431023191297</v>
      </c>
      <c r="AV76" s="26">
        <f t="shared" si="148"/>
        <v>0.32428058904900459</v>
      </c>
      <c r="AW76" s="26">
        <f t="shared" si="148"/>
        <v>0.66666666666666663</v>
      </c>
      <c r="AX76" s="26">
        <f t="shared" si="148"/>
        <v>0.53932004244252174</v>
      </c>
      <c r="AY76" s="26">
        <f t="shared" si="148"/>
        <v>0.56264270024457752</v>
      </c>
      <c r="AZ76" s="26">
        <f t="shared" si="148"/>
        <v>0.56295654653762917</v>
      </c>
      <c r="BA76" s="26">
        <f t="shared" si="148"/>
        <v>0.40361121040065928</v>
      </c>
      <c r="BB76" s="26">
        <f t="shared" si="148"/>
        <v>0.16622111656303024</v>
      </c>
      <c r="BC76" s="26">
        <f t="shared" si="148"/>
        <v>3.015413475883981E-2</v>
      </c>
      <c r="BD76" s="26">
        <f t="shared" si="148"/>
        <v>0.17489923423223375</v>
      </c>
      <c r="BE76" s="26">
        <f t="shared" si="148"/>
        <v>0.27018105399779668</v>
      </c>
      <c r="BF76" s="26">
        <f t="shared" si="148"/>
        <v>0.14162494564464057</v>
      </c>
      <c r="BG76" s="26">
        <f t="shared" si="148"/>
        <v>0.4434381945734665</v>
      </c>
      <c r="BH76" s="26">
        <f t="shared" si="148"/>
        <v>0.6054370397375084</v>
      </c>
      <c r="BI76" s="26">
        <f t="shared" si="148"/>
        <v>0.62819633183555212</v>
      </c>
      <c r="BJ76" s="26">
        <f t="shared" si="148"/>
        <v>0.4988975510443821</v>
      </c>
      <c r="BK76" s="26">
        <f t="shared" si="148"/>
        <v>4.2911231428166996E-2</v>
      </c>
      <c r="BL76" s="26">
        <f t="shared" si="148"/>
        <v>4.6054766456537166E-2</v>
      </c>
      <c r="BM76" s="26">
        <f t="shared" si="148"/>
        <v>0.60084096306148882</v>
      </c>
      <c r="BN76" s="26">
        <f t="shared" si="148"/>
        <v>0.52271534663598374</v>
      </c>
      <c r="BO76" s="26">
        <f t="shared" ref="BO76:DZ76" si="149">ABS(BO56-BO36)</f>
        <v>0.25786878240173883</v>
      </c>
      <c r="BP76" s="26">
        <f t="shared" si="149"/>
        <v>8.0196150600436167E-2</v>
      </c>
      <c r="BQ76" s="26">
        <f t="shared" si="149"/>
        <v>5.7414847382534107E-2</v>
      </c>
      <c r="BR76" s="26">
        <f t="shared" si="149"/>
        <v>0.2366619317780857</v>
      </c>
      <c r="BS76" s="26">
        <f t="shared" si="149"/>
        <v>0.23474358362240993</v>
      </c>
      <c r="BT76" s="26">
        <f t="shared" si="149"/>
        <v>0.47619047619047616</v>
      </c>
      <c r="BU76" s="26">
        <f t="shared" si="149"/>
        <v>8.8013404052831978E-2</v>
      </c>
      <c r="BV76" s="26">
        <f t="shared" si="149"/>
        <v>6.0236196416047494E-2</v>
      </c>
      <c r="BW76" s="26">
        <f t="shared" si="149"/>
        <v>0.46319115754436418</v>
      </c>
      <c r="BX76" s="26">
        <f t="shared" si="149"/>
        <v>5.5051597035299493E-2</v>
      </c>
      <c r="BY76" s="26">
        <f t="shared" si="149"/>
        <v>9.7440205728823281E-2</v>
      </c>
      <c r="BZ76" s="26">
        <f t="shared" si="149"/>
        <v>0.23463380034430537</v>
      </c>
      <c r="CA76" s="26">
        <f t="shared" si="149"/>
        <v>0.50844999075644748</v>
      </c>
      <c r="CB76" s="26">
        <f t="shared" si="149"/>
        <v>0.3207902082909001</v>
      </c>
      <c r="CC76" s="26">
        <f t="shared" si="149"/>
        <v>0.47956325325992533</v>
      </c>
      <c r="CD76" s="26">
        <f t="shared" si="149"/>
        <v>0.85714285712020499</v>
      </c>
      <c r="CE76" s="26">
        <f t="shared" si="149"/>
        <v>0.23809523809523769</v>
      </c>
      <c r="CF76" s="26">
        <f t="shared" si="149"/>
        <v>0.48301378704854459</v>
      </c>
      <c r="CG76" s="26">
        <f t="shared" si="149"/>
        <v>0.50994483565889059</v>
      </c>
      <c r="CH76" s="26">
        <f t="shared" si="149"/>
        <v>0.15294743726697388</v>
      </c>
      <c r="CI76" s="26">
        <f t="shared" si="149"/>
        <v>7.3264925440629791E-3</v>
      </c>
      <c r="CJ76" s="26">
        <f t="shared" si="149"/>
        <v>0.71428571427820586</v>
      </c>
      <c r="CK76" s="26">
        <f t="shared" si="149"/>
        <v>6.4294414564884245E-2</v>
      </c>
      <c r="CL76" s="26">
        <f t="shared" si="149"/>
        <v>0.51204323118078554</v>
      </c>
      <c r="CM76" s="26">
        <f t="shared" si="149"/>
        <v>2.0270012966846315E-2</v>
      </c>
      <c r="CN76" s="26">
        <f t="shared" si="149"/>
        <v>0.32161836561326784</v>
      </c>
      <c r="CO76" s="26">
        <f t="shared" si="149"/>
        <v>0.38277520522544156</v>
      </c>
      <c r="CP76" s="26">
        <f t="shared" si="149"/>
        <v>0.53487055698997188</v>
      </c>
      <c r="CQ76" s="26">
        <f t="shared" si="149"/>
        <v>0.32253515096199492</v>
      </c>
      <c r="CR76" s="26">
        <f t="shared" si="149"/>
        <v>0.23349701752484686</v>
      </c>
      <c r="CS76" s="26">
        <f t="shared" si="149"/>
        <v>0.57359544388455408</v>
      </c>
      <c r="CT76" s="26">
        <f t="shared" si="149"/>
        <v>4.491155950572541E-2</v>
      </c>
      <c r="CU76" s="26">
        <f t="shared" si="149"/>
        <v>0.79576419078065097</v>
      </c>
      <c r="CV76" s="26">
        <f t="shared" si="149"/>
        <v>0.14285714285714285</v>
      </c>
      <c r="CW76" s="26">
        <f t="shared" si="149"/>
        <v>0.48815318374714278</v>
      </c>
      <c r="CX76" s="26">
        <f t="shared" si="149"/>
        <v>0.50683060205481723</v>
      </c>
      <c r="CY76" s="26">
        <f t="shared" si="149"/>
        <v>0.38965540613179001</v>
      </c>
      <c r="CZ76" s="26">
        <f t="shared" si="149"/>
        <v>0.22922479146432911</v>
      </c>
      <c r="DA76" s="26">
        <f t="shared" si="149"/>
        <v>0.42001687079868122</v>
      </c>
      <c r="DB76" s="26">
        <f t="shared" si="149"/>
        <v>0.1610753131338365</v>
      </c>
      <c r="DC76" s="26">
        <f t="shared" si="149"/>
        <v>0.41454457821947421</v>
      </c>
      <c r="DD76" s="26">
        <f t="shared" si="149"/>
        <v>8.7116041442176106E-2</v>
      </c>
      <c r="DE76" s="26">
        <f t="shared" si="149"/>
        <v>0.76190476190476186</v>
      </c>
      <c r="DF76" s="26">
        <f t="shared" si="149"/>
        <v>8.5125456369861352E-2</v>
      </c>
      <c r="DG76" s="26">
        <f t="shared" si="149"/>
        <v>7.0980801425520434E-2</v>
      </c>
      <c r="DH76" s="26">
        <f t="shared" si="149"/>
        <v>0.69826405210914266</v>
      </c>
      <c r="DI76" s="26">
        <f t="shared" si="149"/>
        <v>0.34867675540812476</v>
      </c>
      <c r="DJ76" s="26">
        <f t="shared" si="149"/>
        <v>0.17128752001271624</v>
      </c>
      <c r="DK76" s="26">
        <f t="shared" si="149"/>
        <v>0.17905545218027208</v>
      </c>
      <c r="DL76" s="26">
        <f t="shared" si="149"/>
        <v>4.2571903303189496E-2</v>
      </c>
      <c r="DM76" s="26">
        <f t="shared" si="149"/>
        <v>3.8752438264650468E-2</v>
      </c>
      <c r="DN76" s="26">
        <f t="shared" si="149"/>
        <v>0.85713563062778308</v>
      </c>
      <c r="DO76" s="26">
        <f t="shared" si="149"/>
        <v>0.76145321856310588</v>
      </c>
      <c r="DP76" s="26">
        <f t="shared" si="149"/>
        <v>0.5714285714285714</v>
      </c>
      <c r="DQ76" s="26">
        <f t="shared" si="149"/>
        <v>0.54379647254950458</v>
      </c>
      <c r="DR76" s="26">
        <f t="shared" si="149"/>
        <v>0.15000633894887061</v>
      </c>
      <c r="DS76" s="26">
        <f t="shared" si="149"/>
        <v>0.265112991461664</v>
      </c>
      <c r="DT76" s="26">
        <f t="shared" si="149"/>
        <v>0.33938463917527562</v>
      </c>
      <c r="DU76" s="26">
        <f t="shared" si="149"/>
        <v>8.7983690337762765E-2</v>
      </c>
      <c r="DV76" s="26">
        <f t="shared" si="149"/>
        <v>0.42857142857142855</v>
      </c>
      <c r="DW76" s="26">
        <f t="shared" si="149"/>
        <v>0.24072477699720807</v>
      </c>
      <c r="DX76" s="26">
        <f t="shared" si="149"/>
        <v>0.5714285714285714</v>
      </c>
      <c r="DY76" s="26">
        <f t="shared" si="149"/>
        <v>0.47619047619047616</v>
      </c>
      <c r="DZ76" s="26">
        <f t="shared" si="149"/>
        <v>0.42857142857142855</v>
      </c>
      <c r="EA76" s="26">
        <f t="shared" ref="EA76:GL76" si="150">ABS(EA56-EA36)</f>
        <v>0.85713789320911749</v>
      </c>
      <c r="EB76" s="26">
        <f t="shared" si="150"/>
        <v>0.60903654413129726</v>
      </c>
      <c r="EC76" s="26">
        <f t="shared" si="150"/>
        <v>0.47619047619047616</v>
      </c>
      <c r="ED76" s="26">
        <f t="shared" si="150"/>
        <v>0.50314497884257725</v>
      </c>
      <c r="EE76" s="26">
        <f t="shared" si="150"/>
        <v>0.38528928608699242</v>
      </c>
      <c r="EF76" s="26">
        <f t="shared" si="150"/>
        <v>0.36900053295139401</v>
      </c>
      <c r="EG76" s="26">
        <f t="shared" si="150"/>
        <v>4.7346458339318664E-2</v>
      </c>
      <c r="EH76" s="26">
        <f t="shared" si="150"/>
        <v>0.43536975182180859</v>
      </c>
      <c r="EI76" s="26">
        <f t="shared" si="150"/>
        <v>0.31395508126871186</v>
      </c>
      <c r="EJ76" s="26">
        <f t="shared" si="150"/>
        <v>0.48350992116246844</v>
      </c>
      <c r="EK76" s="26">
        <f t="shared" si="150"/>
        <v>0.15240641432031407</v>
      </c>
      <c r="EL76" s="26">
        <f t="shared" si="150"/>
        <v>0.30307648593358566</v>
      </c>
      <c r="EM76" s="26">
        <f t="shared" si="150"/>
        <v>0.2857142857142857</v>
      </c>
      <c r="EN76" s="26">
        <f t="shared" si="150"/>
        <v>0.25213348050772977</v>
      </c>
      <c r="EO76" s="26">
        <f t="shared" si="150"/>
        <v>0.43325984963872699</v>
      </c>
      <c r="EP76" s="26">
        <f t="shared" si="150"/>
        <v>0.5842314539296477</v>
      </c>
      <c r="EQ76" s="26">
        <f t="shared" si="150"/>
        <v>0.7481625404702712</v>
      </c>
      <c r="ER76" s="26">
        <f t="shared" si="150"/>
        <v>4.7619047619047616E-2</v>
      </c>
      <c r="ES76" s="26">
        <f t="shared" si="150"/>
        <v>2.6292015045500827E-2</v>
      </c>
      <c r="ET76" s="26">
        <f t="shared" si="150"/>
        <v>0.39507432538793713</v>
      </c>
      <c r="EU76" s="26">
        <f t="shared" si="150"/>
        <v>0.26410651145577119</v>
      </c>
      <c r="EV76" s="26">
        <f t="shared" si="150"/>
        <v>0.45568992459767377</v>
      </c>
      <c r="EW76" s="26">
        <f t="shared" si="150"/>
        <v>0.26080335805796817</v>
      </c>
      <c r="EX76" s="26">
        <f t="shared" si="150"/>
        <v>0.43235929775764881</v>
      </c>
      <c r="EY76" s="26">
        <f t="shared" si="150"/>
        <v>0.16428813644309009</v>
      </c>
      <c r="EZ76" s="26">
        <f t="shared" si="150"/>
        <v>0.33333333333333331</v>
      </c>
      <c r="FA76" s="26">
        <f t="shared" si="150"/>
        <v>0.61904761904761907</v>
      </c>
      <c r="FB76" s="26">
        <f t="shared" si="150"/>
        <v>8.5595766237493209E-2</v>
      </c>
      <c r="FC76" s="26">
        <f t="shared" si="150"/>
        <v>8.9855971779468469E-2</v>
      </c>
      <c r="FD76" s="26">
        <f t="shared" si="150"/>
        <v>0.26858405596109536</v>
      </c>
      <c r="FE76" s="26">
        <f t="shared" si="150"/>
        <v>0.38095228626349997</v>
      </c>
      <c r="FF76" s="26">
        <f t="shared" si="150"/>
        <v>0.37359366057965526</v>
      </c>
      <c r="FG76" s="26">
        <f t="shared" si="150"/>
        <v>0.50440270777667262</v>
      </c>
      <c r="FH76" s="26">
        <f t="shared" si="150"/>
        <v>8.0721332800948731E-2</v>
      </c>
      <c r="FI76" s="26">
        <f t="shared" si="150"/>
        <v>3.725757048977929E-2</v>
      </c>
      <c r="FJ76" s="26">
        <f t="shared" si="150"/>
        <v>0.10150695342832206</v>
      </c>
      <c r="FK76" s="26">
        <f t="shared" si="150"/>
        <v>0.95238095238083276</v>
      </c>
      <c r="FL76" s="26">
        <f t="shared" si="150"/>
        <v>0.47619047617315435</v>
      </c>
      <c r="FM76" s="26">
        <f t="shared" si="150"/>
        <v>0.57112098638264608</v>
      </c>
      <c r="FN76" s="26">
        <f t="shared" si="150"/>
        <v>0.80952380952380953</v>
      </c>
      <c r="FO76" s="26">
        <f t="shared" si="150"/>
        <v>0.50025272995011094</v>
      </c>
      <c r="FP76" s="26">
        <f t="shared" si="150"/>
        <v>6.491397023407286E-2</v>
      </c>
      <c r="FQ76" s="26">
        <f t="shared" si="150"/>
        <v>0.8571428571428571</v>
      </c>
      <c r="FR76" s="26">
        <f t="shared" si="150"/>
        <v>0.64934609381688602</v>
      </c>
      <c r="FS76" s="26">
        <f t="shared" si="150"/>
        <v>0.75980557314836994</v>
      </c>
      <c r="FT76" s="26">
        <f t="shared" si="150"/>
        <v>0.19290197258172725</v>
      </c>
      <c r="FU76" s="26">
        <f t="shared" si="150"/>
        <v>0.6151814088709473</v>
      </c>
      <c r="FV76" s="26">
        <f t="shared" si="150"/>
        <v>0.66666666666666663</v>
      </c>
      <c r="FW76" s="26">
        <f t="shared" si="150"/>
        <v>0.52380952380952384</v>
      </c>
      <c r="FX76" s="26">
        <f t="shared" si="150"/>
        <v>0.28236274823534957</v>
      </c>
      <c r="FY76" s="26">
        <f t="shared" si="150"/>
        <v>0.33431207587573802</v>
      </c>
      <c r="FZ76" s="26">
        <f t="shared" si="150"/>
        <v>0.14280920550030252</v>
      </c>
      <c r="GA76" s="26">
        <f t="shared" si="150"/>
        <v>0.23188748446291185</v>
      </c>
      <c r="GB76" s="26">
        <f t="shared" si="150"/>
        <v>0.50776667109680995</v>
      </c>
      <c r="GC76" s="26">
        <f t="shared" si="150"/>
        <v>0.554649730258296</v>
      </c>
      <c r="GD76" s="26">
        <f t="shared" si="150"/>
        <v>0.63214310097030191</v>
      </c>
      <c r="GE76" s="26">
        <f t="shared" si="150"/>
        <v>0.37496694039322281</v>
      </c>
      <c r="GF76" s="26">
        <f t="shared" si="150"/>
        <v>0.17134441201819856</v>
      </c>
      <c r="GG76" s="26">
        <f t="shared" si="150"/>
        <v>0.38087804250103974</v>
      </c>
      <c r="GH76" s="26">
        <f t="shared" si="150"/>
        <v>0.52073431540203308</v>
      </c>
      <c r="GI76" s="26">
        <f t="shared" si="150"/>
        <v>0.52256547287679045</v>
      </c>
      <c r="GJ76" s="26">
        <f t="shared" si="150"/>
        <v>4.2446670223166269E-2</v>
      </c>
      <c r="GK76" s="26">
        <f t="shared" si="150"/>
        <v>7.5633306238714684E-2</v>
      </c>
      <c r="GL76" s="26">
        <f t="shared" si="150"/>
        <v>0.27026975417941801</v>
      </c>
      <c r="GM76" s="26">
        <f t="shared" ref="GM76:IX76" si="151">ABS(GM56-GM36)</f>
        <v>0.25555212532817961</v>
      </c>
      <c r="GN76" s="26">
        <f t="shared" si="151"/>
        <v>0.64966975079718459</v>
      </c>
      <c r="GO76" s="26">
        <f t="shared" si="151"/>
        <v>0.2039176713888794</v>
      </c>
      <c r="GP76" s="26">
        <f t="shared" si="151"/>
        <v>0.11061554575567367</v>
      </c>
      <c r="GQ76" s="26">
        <f t="shared" si="151"/>
        <v>0.14630148552774891</v>
      </c>
      <c r="GR76" s="26">
        <f t="shared" si="151"/>
        <v>0.28673569077522842</v>
      </c>
      <c r="GS76" s="26">
        <f t="shared" si="151"/>
        <v>0.38095238095238093</v>
      </c>
      <c r="GT76" s="26">
        <f t="shared" si="151"/>
        <v>0.21708258467257169</v>
      </c>
      <c r="GU76" s="26">
        <f t="shared" si="151"/>
        <v>0.11640923037636708</v>
      </c>
      <c r="GV76" s="26">
        <f t="shared" si="151"/>
        <v>0.12003170679100417</v>
      </c>
      <c r="GW76" s="26">
        <f t="shared" si="151"/>
        <v>0.10848786814329514</v>
      </c>
      <c r="GX76" s="26">
        <f t="shared" si="151"/>
        <v>0.38095238095238093</v>
      </c>
      <c r="GY76" s="26">
        <f t="shared" si="151"/>
        <v>0.31618358761606796</v>
      </c>
      <c r="GZ76" s="26">
        <f t="shared" si="151"/>
        <v>0.22849379366121159</v>
      </c>
      <c r="HA76" s="26">
        <f t="shared" si="151"/>
        <v>7.4083409883601431E-2</v>
      </c>
      <c r="HB76" s="26">
        <f t="shared" si="151"/>
        <v>0.38301604169827413</v>
      </c>
      <c r="HC76" s="26">
        <f t="shared" si="151"/>
        <v>0.52017650946515137</v>
      </c>
      <c r="HD76" s="26">
        <f t="shared" si="151"/>
        <v>4.2640502656644541E-2</v>
      </c>
      <c r="HE76" s="26">
        <f t="shared" si="151"/>
        <v>0.95130009534301618</v>
      </c>
      <c r="HF76" s="26">
        <f t="shared" si="151"/>
        <v>0.1070173413734592</v>
      </c>
      <c r="HG76" s="26">
        <f t="shared" si="151"/>
        <v>0.47548761263880335</v>
      </c>
      <c r="HH76" s="26">
        <f t="shared" si="151"/>
        <v>0.52380952380944246</v>
      </c>
      <c r="HI76" s="26">
        <f t="shared" si="151"/>
        <v>0.24089905869615169</v>
      </c>
      <c r="HJ76" s="26">
        <f t="shared" si="151"/>
        <v>0.85596633760042962</v>
      </c>
      <c r="HK76" s="26">
        <f t="shared" si="151"/>
        <v>8.9499716611781355E-2</v>
      </c>
      <c r="HL76" s="26">
        <f t="shared" si="151"/>
        <v>0.23948326205744264</v>
      </c>
      <c r="HM76" s="26">
        <f t="shared" si="151"/>
        <v>0.57142857142857129</v>
      </c>
      <c r="HN76" s="26">
        <f t="shared" si="151"/>
        <v>0.71499380954480796</v>
      </c>
      <c r="HO76" s="26">
        <f t="shared" si="151"/>
        <v>0.71421436940635885</v>
      </c>
      <c r="HP76" s="26">
        <f t="shared" si="151"/>
        <v>0.47619047619047616</v>
      </c>
      <c r="HQ76" s="26">
        <f t="shared" si="151"/>
        <v>0.43909045268073627</v>
      </c>
      <c r="HR76" s="26">
        <f t="shared" si="151"/>
        <v>0.17236507025004377</v>
      </c>
      <c r="HS76" s="26">
        <f t="shared" si="151"/>
        <v>3.5748452729232771E-2</v>
      </c>
      <c r="HT76" s="26">
        <f t="shared" si="151"/>
        <v>0.41859430982359602</v>
      </c>
      <c r="HU76" s="26">
        <f t="shared" si="151"/>
        <v>0.72183053331011116</v>
      </c>
      <c r="HV76" s="26">
        <f t="shared" si="151"/>
        <v>0.66170730380183351</v>
      </c>
      <c r="HW76" s="26">
        <f t="shared" si="151"/>
        <v>0.49087151837991833</v>
      </c>
      <c r="HX76" s="26">
        <f t="shared" si="151"/>
        <v>0.67130032454482713</v>
      </c>
      <c r="HY76" s="26">
        <f t="shared" si="151"/>
        <v>0.22755120455553512</v>
      </c>
      <c r="HZ76" s="26">
        <f t="shared" si="151"/>
        <v>0.24892516251366953</v>
      </c>
      <c r="IA76" s="26">
        <f t="shared" si="151"/>
        <v>6.0357066601355841E-2</v>
      </c>
      <c r="IB76" s="26">
        <f t="shared" si="151"/>
        <v>0.31798570736267961</v>
      </c>
      <c r="IC76" s="26">
        <f t="shared" si="151"/>
        <v>6.0637448774543745E-2</v>
      </c>
      <c r="ID76" s="26">
        <f t="shared" si="151"/>
        <v>0.24066814695961569</v>
      </c>
      <c r="IE76" s="26">
        <f t="shared" si="151"/>
        <v>5.8808552374403855E-2</v>
      </c>
      <c r="IF76" s="26">
        <f t="shared" si="151"/>
        <v>0.4761027199368596</v>
      </c>
      <c r="IG76" s="26">
        <f t="shared" si="151"/>
        <v>6.8574344224692441E-2</v>
      </c>
      <c r="IH76" s="26">
        <f t="shared" si="151"/>
        <v>0.2857142857142857</v>
      </c>
      <c r="II76" s="26">
        <f t="shared" si="151"/>
        <v>7.149730164192547E-2</v>
      </c>
      <c r="IJ76" s="26">
        <f t="shared" si="151"/>
        <v>0.18547082526846581</v>
      </c>
      <c r="IK76" s="26">
        <f t="shared" si="151"/>
        <v>0.4371506374740381</v>
      </c>
      <c r="IL76" s="26">
        <f t="shared" si="151"/>
        <v>0.11707446208743716</v>
      </c>
      <c r="IM76" s="26">
        <f t="shared" si="151"/>
        <v>0.19047619047619047</v>
      </c>
      <c r="IN76" s="26">
        <f t="shared" si="151"/>
        <v>0.72094711042360848</v>
      </c>
      <c r="IO76" s="26">
        <f t="shared" si="151"/>
        <v>0.2857142857142857</v>
      </c>
      <c r="IP76" s="26">
        <f t="shared" si="151"/>
        <v>0.1365074060186271</v>
      </c>
      <c r="IQ76" s="26">
        <f t="shared" si="151"/>
        <v>0.45027376481529102</v>
      </c>
      <c r="IR76" s="26">
        <f t="shared" si="151"/>
        <v>0.52646036054288792</v>
      </c>
      <c r="IS76" s="26">
        <f t="shared" si="151"/>
        <v>8.2972391838253334E-2</v>
      </c>
      <c r="IT76" s="26">
        <f t="shared" si="151"/>
        <v>0.29163320365104906</v>
      </c>
      <c r="IU76" s="26">
        <f t="shared" si="151"/>
        <v>0.76190476190476186</v>
      </c>
      <c r="IV76" s="26">
        <f t="shared" si="151"/>
        <v>0.90476190476190477</v>
      </c>
      <c r="IW76" s="26">
        <f t="shared" si="151"/>
        <v>0.80950674894805985</v>
      </c>
      <c r="IX76" s="26">
        <f t="shared" si="151"/>
        <v>0.39598185801920727</v>
      </c>
      <c r="IY76" s="26">
        <f t="shared" ref="IY76:LJ76" si="152">ABS(IY56-IY36)</f>
        <v>0.33309023516824865</v>
      </c>
      <c r="IZ76" s="26">
        <f t="shared" si="152"/>
        <v>0.75348258859306916</v>
      </c>
      <c r="JA76" s="26">
        <f t="shared" si="152"/>
        <v>2.3591948448108802E-2</v>
      </c>
      <c r="JB76" s="26">
        <f t="shared" si="152"/>
        <v>0.14927483322692439</v>
      </c>
      <c r="JC76" s="26">
        <f t="shared" si="152"/>
        <v>0.42294891573367399</v>
      </c>
      <c r="JD76" s="26">
        <f t="shared" si="152"/>
        <v>0.57289849051236907</v>
      </c>
      <c r="JE76" s="26">
        <f t="shared" si="152"/>
        <v>0.37211576392612883</v>
      </c>
      <c r="JF76" s="26">
        <f t="shared" si="152"/>
        <v>0.34235717732944893</v>
      </c>
      <c r="JG76" s="26">
        <f t="shared" si="152"/>
        <v>4.8407703770922739E-2</v>
      </c>
      <c r="JH76" s="26">
        <f t="shared" si="152"/>
        <v>0.5243933237967453</v>
      </c>
      <c r="JI76" s="26">
        <f t="shared" si="152"/>
        <v>0.41971082896275613</v>
      </c>
      <c r="JJ76" s="26">
        <f t="shared" si="152"/>
        <v>0.52192124675522544</v>
      </c>
      <c r="JK76" s="26">
        <f t="shared" si="152"/>
        <v>0.74172519311178031</v>
      </c>
      <c r="JL76" s="26">
        <f t="shared" si="152"/>
        <v>0.5399867743229595</v>
      </c>
      <c r="JM76" s="26">
        <f t="shared" si="152"/>
        <v>7.8542754786988633E-2</v>
      </c>
      <c r="JN76" s="26">
        <f t="shared" si="152"/>
        <v>0.5714285714285714</v>
      </c>
      <c r="JO76" s="26">
        <f t="shared" si="152"/>
        <v>0.68275577651394981</v>
      </c>
      <c r="JP76" s="26">
        <f t="shared" si="152"/>
        <v>0.18936018532629123</v>
      </c>
      <c r="JQ76" s="26">
        <f t="shared" si="152"/>
        <v>0.47619047619047616</v>
      </c>
      <c r="JR76" s="26">
        <f t="shared" si="152"/>
        <v>0.13259781944508992</v>
      </c>
      <c r="JS76" s="26">
        <f t="shared" si="152"/>
        <v>0.47913447419572069</v>
      </c>
      <c r="JT76" s="26">
        <f t="shared" si="152"/>
        <v>5.5792724079056888E-2</v>
      </c>
      <c r="JU76" s="26">
        <f t="shared" si="152"/>
        <v>0.21984107381154716</v>
      </c>
      <c r="JV76" s="26">
        <f t="shared" si="152"/>
        <v>4.0065927331323747E-2</v>
      </c>
      <c r="JW76" s="26">
        <f t="shared" si="152"/>
        <v>4.532800425678607E-2</v>
      </c>
      <c r="JX76" s="26">
        <f t="shared" si="152"/>
        <v>3.8066146657982469E-2</v>
      </c>
      <c r="JY76" s="26">
        <f t="shared" si="152"/>
        <v>0.29679121798299546</v>
      </c>
      <c r="JZ76" s="26">
        <f t="shared" si="152"/>
        <v>0.38095225565185337</v>
      </c>
      <c r="KA76" s="26">
        <f t="shared" si="152"/>
        <v>0.25300120433649487</v>
      </c>
      <c r="KB76" s="26">
        <f t="shared" si="152"/>
        <v>0.15431989164014326</v>
      </c>
      <c r="KC76" s="26">
        <f t="shared" si="152"/>
        <v>9.5575756342620055E-2</v>
      </c>
      <c r="KD76" s="26">
        <f t="shared" si="152"/>
        <v>0.85714011782088739</v>
      </c>
      <c r="KE76" s="26">
        <f t="shared" si="152"/>
        <v>0.42267255403037562</v>
      </c>
      <c r="KF76" s="26">
        <f t="shared" si="152"/>
        <v>9.5238095238095233E-2</v>
      </c>
      <c r="KG76" s="26">
        <f t="shared" si="152"/>
        <v>9.515565022451028E-2</v>
      </c>
      <c r="KH76" s="26">
        <f t="shared" si="152"/>
        <v>0.21687794380687669</v>
      </c>
      <c r="KI76" s="26">
        <f t="shared" si="152"/>
        <v>0.47166532273476064</v>
      </c>
      <c r="KJ76" s="26">
        <f t="shared" si="152"/>
        <v>0.1582276039041135</v>
      </c>
      <c r="KK76" s="26">
        <f t="shared" si="152"/>
        <v>0.44513812576569245</v>
      </c>
      <c r="KL76" s="26">
        <f t="shared" si="152"/>
        <v>6.9620793292793359E-2</v>
      </c>
      <c r="KM76" s="26">
        <f t="shared" si="152"/>
        <v>0.53365510212213607</v>
      </c>
      <c r="KN76" s="26">
        <f t="shared" si="152"/>
        <v>0.47243247482383727</v>
      </c>
      <c r="KO76" s="26">
        <f t="shared" si="152"/>
        <v>0.64500556057793434</v>
      </c>
      <c r="KP76" s="26">
        <f t="shared" si="152"/>
        <v>0.5105225856777853</v>
      </c>
      <c r="KQ76" s="26">
        <f t="shared" si="152"/>
        <v>7.7451243707554851E-2</v>
      </c>
      <c r="KR76" s="26">
        <f t="shared" si="152"/>
        <v>8.4555598115704234E-2</v>
      </c>
      <c r="KS76" s="26">
        <f t="shared" si="152"/>
        <v>0.13742757877097189</v>
      </c>
      <c r="KT76" s="26">
        <f t="shared" si="152"/>
        <v>0.27463213627633082</v>
      </c>
      <c r="KU76" s="26">
        <f t="shared" si="152"/>
        <v>0.19047619047619047</v>
      </c>
      <c r="KV76" s="26">
        <f t="shared" si="152"/>
        <v>0.53093820282045401</v>
      </c>
      <c r="KW76" s="26">
        <f t="shared" si="152"/>
        <v>0.42857142856237557</v>
      </c>
      <c r="KX76" s="26">
        <f t="shared" si="152"/>
        <v>5.8887987751280485E-2</v>
      </c>
      <c r="KY76" s="26">
        <f t="shared" si="152"/>
        <v>0.35215629620526284</v>
      </c>
      <c r="KZ76" s="26">
        <f t="shared" si="152"/>
        <v>0.37794853362461783</v>
      </c>
      <c r="LA76" s="26">
        <f t="shared" si="152"/>
        <v>0.66659850728232861</v>
      </c>
      <c r="LB76" s="26">
        <f t="shared" si="152"/>
        <v>0.61904761904761907</v>
      </c>
      <c r="LC76" s="26">
        <f t="shared" si="152"/>
        <v>0.4768453950302951</v>
      </c>
      <c r="LD76" s="26">
        <f t="shared" si="152"/>
        <v>0.22496264752174552</v>
      </c>
      <c r="LE76" s="26">
        <f t="shared" si="152"/>
        <v>0.31682985825153492</v>
      </c>
      <c r="LF76" s="26">
        <f t="shared" si="152"/>
        <v>0.51752796435019599</v>
      </c>
      <c r="LG76" s="26">
        <f t="shared" si="152"/>
        <v>4.7619047619041989E-2</v>
      </c>
      <c r="LH76" s="26">
        <f t="shared" si="152"/>
        <v>9.5238095238095233E-2</v>
      </c>
      <c r="LI76" s="26">
        <f t="shared" si="152"/>
        <v>0.40715107808748541</v>
      </c>
      <c r="LJ76" s="26">
        <f t="shared" si="152"/>
        <v>0.37299180226327822</v>
      </c>
      <c r="LK76" s="26">
        <f t="shared" ref="LK76:LW76" si="153">ABS(LK56-LK36)</f>
        <v>0.70952482254446814</v>
      </c>
      <c r="LL76" s="26">
        <f t="shared" si="153"/>
        <v>0.45855457155996737</v>
      </c>
      <c r="LM76" s="26">
        <f t="shared" si="153"/>
        <v>4.3483331303465378E-2</v>
      </c>
      <c r="LN76" s="26">
        <f t="shared" si="153"/>
        <v>0.32622767644807388</v>
      </c>
      <c r="LO76" s="26">
        <f t="shared" si="153"/>
        <v>0.5752849921256743</v>
      </c>
      <c r="LP76" s="26">
        <f t="shared" si="153"/>
        <v>0.32238893636060162</v>
      </c>
      <c r="LQ76" s="26">
        <f t="shared" si="153"/>
        <v>0.66581817874777727</v>
      </c>
      <c r="LR76" s="26">
        <f t="shared" si="153"/>
        <v>0.7152735028771271</v>
      </c>
      <c r="LS76" s="26">
        <f t="shared" si="153"/>
        <v>0.67454525374420327</v>
      </c>
      <c r="LT76" s="26">
        <f t="shared" si="153"/>
        <v>0.47120524532629537</v>
      </c>
      <c r="LU76" s="26">
        <f t="shared" si="153"/>
        <v>0.42846967726466623</v>
      </c>
      <c r="LV76" s="26">
        <f t="shared" si="153"/>
        <v>0.20407805157453696</v>
      </c>
      <c r="LW76" s="26">
        <f t="shared" si="153"/>
        <v>4.2483554894488851E-2</v>
      </c>
    </row>
    <row r="77" spans="1:335" x14ac:dyDescent="0.3">
      <c r="A77" s="25">
        <v>2004</v>
      </c>
      <c r="B77" s="27">
        <f t="shared" si="129"/>
        <v>0.35874660033279093</v>
      </c>
      <c r="C77" s="27">
        <f t="shared" ref="C77:BN77" si="154">ABS(C57-C37)</f>
        <v>0.40799267168154629</v>
      </c>
      <c r="D77" s="27">
        <f t="shared" si="154"/>
        <v>9.523643991708293E-2</v>
      </c>
      <c r="E77" s="27">
        <f t="shared" si="154"/>
        <v>0.51096292030791868</v>
      </c>
      <c r="F77" s="27">
        <f t="shared" si="154"/>
        <v>0.30794712772371752</v>
      </c>
      <c r="G77" s="27">
        <f t="shared" si="154"/>
        <v>0.29624278044278551</v>
      </c>
      <c r="H77" s="27">
        <f t="shared" si="154"/>
        <v>6.3546874174261553E-2</v>
      </c>
      <c r="I77" s="27">
        <f t="shared" si="154"/>
        <v>0.14285714285714285</v>
      </c>
      <c r="J77" s="27">
        <f t="shared" si="154"/>
        <v>1.5462515861672799E-3</v>
      </c>
      <c r="K77" s="27">
        <f t="shared" si="154"/>
        <v>0.36306221830185015</v>
      </c>
      <c r="L77" s="27">
        <f t="shared" si="154"/>
        <v>0.47619047619047616</v>
      </c>
      <c r="M77" s="27">
        <f t="shared" si="154"/>
        <v>0.23809523809523808</v>
      </c>
      <c r="N77" s="27">
        <f t="shared" si="154"/>
        <v>0.70574622797534459</v>
      </c>
      <c r="O77" s="27">
        <f t="shared" si="154"/>
        <v>6.7617361914865073E-2</v>
      </c>
      <c r="P77" s="27">
        <f t="shared" si="154"/>
        <v>9.5226955368030441E-2</v>
      </c>
      <c r="Q77" s="27">
        <f t="shared" si="154"/>
        <v>0.54819747648237316</v>
      </c>
      <c r="R77" s="27">
        <f t="shared" si="154"/>
        <v>0.38095238095238093</v>
      </c>
      <c r="S77" s="27">
        <f t="shared" si="154"/>
        <v>0.23538253737053863</v>
      </c>
      <c r="T77" s="27">
        <f t="shared" si="154"/>
        <v>0.80952380952380953</v>
      </c>
      <c r="U77" s="27">
        <f t="shared" si="154"/>
        <v>0.30784438270728032</v>
      </c>
      <c r="V77" s="27">
        <f t="shared" si="154"/>
        <v>0.19434937792281826</v>
      </c>
      <c r="W77" s="27">
        <f t="shared" si="154"/>
        <v>0.21625068475107923</v>
      </c>
      <c r="X77" s="27">
        <f t="shared" si="154"/>
        <v>0.67735710561689411</v>
      </c>
      <c r="Y77" s="27">
        <f t="shared" si="154"/>
        <v>0.2857142857142857</v>
      </c>
      <c r="Z77" s="27">
        <f t="shared" si="154"/>
        <v>0.7142857142857143</v>
      </c>
      <c r="AA77" s="27">
        <f t="shared" si="154"/>
        <v>0.50422762549226952</v>
      </c>
      <c r="AB77" s="27">
        <f t="shared" si="154"/>
        <v>0.17766678822293569</v>
      </c>
      <c r="AC77" s="27">
        <f t="shared" si="154"/>
        <v>0.35381317553022135</v>
      </c>
      <c r="AD77" s="27">
        <f t="shared" si="154"/>
        <v>9.1817646847357492E-3</v>
      </c>
      <c r="AE77" s="27">
        <f t="shared" si="154"/>
        <v>0.1420561332453395</v>
      </c>
      <c r="AF77" s="27">
        <f t="shared" si="154"/>
        <v>0.3773007846814217</v>
      </c>
      <c r="AG77" s="27">
        <f t="shared" si="154"/>
        <v>0.38095238095238093</v>
      </c>
      <c r="AH77" s="27">
        <f t="shared" si="154"/>
        <v>0.7142857142857143</v>
      </c>
      <c r="AI77" s="27">
        <f t="shared" si="154"/>
        <v>0.29339300531855506</v>
      </c>
      <c r="AJ77" s="27">
        <f t="shared" si="154"/>
        <v>0.28180336033519321</v>
      </c>
      <c r="AK77" s="27">
        <f t="shared" si="154"/>
        <v>0.35018756407117335</v>
      </c>
      <c r="AL77" s="27">
        <f t="shared" si="154"/>
        <v>0.23809312757341455</v>
      </c>
      <c r="AM77" s="27">
        <f t="shared" si="154"/>
        <v>0.37284936750914477</v>
      </c>
      <c r="AN77" s="27">
        <f t="shared" si="154"/>
        <v>0.61144507924904457</v>
      </c>
      <c r="AO77" s="27">
        <f t="shared" si="154"/>
        <v>0.5714285714285714</v>
      </c>
      <c r="AP77" s="27">
        <f t="shared" si="154"/>
        <v>0.25730151014641445</v>
      </c>
      <c r="AQ77" s="27">
        <f t="shared" si="154"/>
        <v>0.47492489880764183</v>
      </c>
      <c r="AR77" s="27">
        <f t="shared" si="154"/>
        <v>0.34052024506986378</v>
      </c>
      <c r="AS77" s="27">
        <f t="shared" si="154"/>
        <v>0.33333333333333331</v>
      </c>
      <c r="AT77" s="27">
        <f t="shared" si="154"/>
        <v>0.79864762353406515</v>
      </c>
      <c r="AU77" s="27">
        <f t="shared" si="154"/>
        <v>0.63463847968011056</v>
      </c>
      <c r="AV77" s="27">
        <f t="shared" si="154"/>
        <v>0.18568584700657986</v>
      </c>
      <c r="AW77" s="27">
        <f t="shared" si="154"/>
        <v>0.76190476190476186</v>
      </c>
      <c r="AX77" s="27">
        <f t="shared" si="154"/>
        <v>0.54164191765201486</v>
      </c>
      <c r="AY77" s="27">
        <f t="shared" si="154"/>
        <v>0.36141087602818123</v>
      </c>
      <c r="AZ77" s="27">
        <f t="shared" si="154"/>
        <v>0.26761253187934364</v>
      </c>
      <c r="BA77" s="27">
        <f t="shared" si="154"/>
        <v>0.23528920282428256</v>
      </c>
      <c r="BB77" s="27">
        <f t="shared" si="154"/>
        <v>0.14029053137831815</v>
      </c>
      <c r="BC77" s="27">
        <f t="shared" si="154"/>
        <v>6.8793385205589974E-4</v>
      </c>
      <c r="BD77" s="27">
        <f t="shared" si="154"/>
        <v>0.11930170555589481</v>
      </c>
      <c r="BE77" s="27">
        <f t="shared" si="154"/>
        <v>0.12685292216720034</v>
      </c>
      <c r="BF77" s="27">
        <f t="shared" si="154"/>
        <v>0.58623306659636776</v>
      </c>
      <c r="BG77" s="27">
        <f t="shared" si="154"/>
        <v>0.61644453557997791</v>
      </c>
      <c r="BH77" s="27">
        <f t="shared" si="154"/>
        <v>0.72749099662472028</v>
      </c>
      <c r="BI77" s="27">
        <f t="shared" si="154"/>
        <v>0.65516766531441917</v>
      </c>
      <c r="BJ77" s="27">
        <f t="shared" si="154"/>
        <v>0.56143949281472483</v>
      </c>
      <c r="BK77" s="27">
        <f t="shared" si="154"/>
        <v>0.13203994684572307</v>
      </c>
      <c r="BL77" s="27">
        <f t="shared" si="154"/>
        <v>0.64994702883203836</v>
      </c>
      <c r="BM77" s="27">
        <f t="shared" si="154"/>
        <v>0.46661067762366293</v>
      </c>
      <c r="BN77" s="27">
        <f t="shared" si="154"/>
        <v>0.7212443740052128</v>
      </c>
      <c r="BO77" s="27">
        <f t="shared" ref="BO77:DZ77" si="155">ABS(BO57-BO37)</f>
        <v>0.58922357775322676</v>
      </c>
      <c r="BP77" s="27">
        <f t="shared" si="155"/>
        <v>0.37825497258710117</v>
      </c>
      <c r="BQ77" s="27">
        <f t="shared" si="155"/>
        <v>0.12383576498028837</v>
      </c>
      <c r="BR77" s="27">
        <f t="shared" si="155"/>
        <v>0.38632580276534079</v>
      </c>
      <c r="BS77" s="27">
        <f t="shared" si="155"/>
        <v>0.18192299611534402</v>
      </c>
      <c r="BT77" s="27">
        <f t="shared" si="155"/>
        <v>0.5714285714285714</v>
      </c>
      <c r="BU77" s="27">
        <f t="shared" si="155"/>
        <v>5.6672933621172261E-2</v>
      </c>
      <c r="BV77" s="27">
        <f t="shared" si="155"/>
        <v>0.34207671797305206</v>
      </c>
      <c r="BW77" s="27">
        <f t="shared" si="155"/>
        <v>9.6145621734257003E-2</v>
      </c>
      <c r="BX77" s="27">
        <f t="shared" si="155"/>
        <v>2.3072136945021193E-2</v>
      </c>
      <c r="BY77" s="27">
        <f t="shared" si="155"/>
        <v>2.5764179917210361E-3</v>
      </c>
      <c r="BZ77" s="27">
        <f t="shared" si="155"/>
        <v>0.31931039100222969</v>
      </c>
      <c r="CA77" s="27">
        <f t="shared" si="155"/>
        <v>0.2389090087622644</v>
      </c>
      <c r="CB77" s="27">
        <f t="shared" si="155"/>
        <v>0.27464767025081593</v>
      </c>
      <c r="CC77" s="27">
        <f t="shared" si="155"/>
        <v>0.39075522350833525</v>
      </c>
      <c r="CD77" s="27">
        <f t="shared" si="155"/>
        <v>0.47619047619047405</v>
      </c>
      <c r="CE77" s="27">
        <f t="shared" si="155"/>
        <v>0.52380952380591683</v>
      </c>
      <c r="CF77" s="27">
        <f t="shared" si="155"/>
        <v>0.76790378828213735</v>
      </c>
      <c r="CG77" s="27">
        <f t="shared" si="155"/>
        <v>0.14259076793303849</v>
      </c>
      <c r="CH77" s="27">
        <f t="shared" si="155"/>
        <v>0.13026701304438446</v>
      </c>
      <c r="CI77" s="27">
        <f t="shared" si="155"/>
        <v>2.6812045253347017E-2</v>
      </c>
      <c r="CJ77" s="27">
        <f t="shared" si="155"/>
        <v>0.66666666666520114</v>
      </c>
      <c r="CK77" s="27">
        <f t="shared" si="155"/>
        <v>4.1929122405321012E-2</v>
      </c>
      <c r="CL77" s="27">
        <f t="shared" si="155"/>
        <v>0.50567628672294584</v>
      </c>
      <c r="CM77" s="27">
        <f t="shared" si="155"/>
        <v>6.2457284461557849E-3</v>
      </c>
      <c r="CN77" s="27">
        <f t="shared" si="155"/>
        <v>0.28873705506631903</v>
      </c>
      <c r="CO77" s="27">
        <f t="shared" si="155"/>
        <v>0.48722942884984688</v>
      </c>
      <c r="CP77" s="27">
        <f t="shared" si="155"/>
        <v>0.27913590325531479</v>
      </c>
      <c r="CQ77" s="27">
        <f t="shared" si="155"/>
        <v>0.25699547473763629</v>
      </c>
      <c r="CR77" s="27">
        <f t="shared" si="155"/>
        <v>0.23715263389779773</v>
      </c>
      <c r="CS77" s="27">
        <f t="shared" si="155"/>
        <v>0.14476831571209048</v>
      </c>
      <c r="CT77" s="27">
        <f t="shared" si="155"/>
        <v>9.5724890274827446E-2</v>
      </c>
      <c r="CU77" s="27">
        <f t="shared" si="155"/>
        <v>0.1391210942963127</v>
      </c>
      <c r="CV77" s="27">
        <f t="shared" si="155"/>
        <v>0.23809523809523808</v>
      </c>
      <c r="CW77" s="27">
        <f t="shared" si="155"/>
        <v>0.50218901862505949</v>
      </c>
      <c r="CX77" s="27">
        <f t="shared" si="155"/>
        <v>0.80059929815529629</v>
      </c>
      <c r="CY77" s="27">
        <f t="shared" si="155"/>
        <v>0.53364497351541729</v>
      </c>
      <c r="CZ77" s="27">
        <f t="shared" si="155"/>
        <v>0.23576887097428229</v>
      </c>
      <c r="DA77" s="27">
        <f t="shared" si="155"/>
        <v>0.4548785699111178</v>
      </c>
      <c r="DB77" s="27">
        <f t="shared" si="155"/>
        <v>0.13789448118553943</v>
      </c>
      <c r="DC77" s="27">
        <f t="shared" si="155"/>
        <v>0.68420830304415003</v>
      </c>
      <c r="DD77" s="27">
        <f t="shared" si="155"/>
        <v>4.6411169871664187E-2</v>
      </c>
      <c r="DE77" s="27">
        <f t="shared" si="155"/>
        <v>9.5238095238095233E-2</v>
      </c>
      <c r="DF77" s="27">
        <f t="shared" si="155"/>
        <v>9.4658822871690529E-2</v>
      </c>
      <c r="DG77" s="27">
        <f t="shared" si="155"/>
        <v>0.20967652570403786</v>
      </c>
      <c r="DH77" s="27">
        <f t="shared" si="155"/>
        <v>0.23806946289028208</v>
      </c>
      <c r="DI77" s="27">
        <f t="shared" si="155"/>
        <v>0.47062766927362298</v>
      </c>
      <c r="DJ77" s="27">
        <f t="shared" si="155"/>
        <v>1.3270214611535325E-2</v>
      </c>
      <c r="DK77" s="27">
        <f t="shared" si="155"/>
        <v>0.27183363061692001</v>
      </c>
      <c r="DL77" s="27">
        <f t="shared" si="155"/>
        <v>0.21551011952611721</v>
      </c>
      <c r="DM77" s="27">
        <f t="shared" si="155"/>
        <v>8.1037522801926776E-2</v>
      </c>
      <c r="DN77" s="27">
        <f t="shared" si="155"/>
        <v>0.57142812672886856</v>
      </c>
      <c r="DO77" s="27">
        <f t="shared" si="155"/>
        <v>0.52380612024748074</v>
      </c>
      <c r="DP77" s="27">
        <f t="shared" si="155"/>
        <v>0.76190476190476186</v>
      </c>
      <c r="DQ77" s="27">
        <f t="shared" si="155"/>
        <v>0.65751806398043899</v>
      </c>
      <c r="DR77" s="27">
        <f t="shared" si="155"/>
        <v>0.41507579465006117</v>
      </c>
      <c r="DS77" s="27">
        <f t="shared" si="155"/>
        <v>0.54941348155015679</v>
      </c>
      <c r="DT77" s="27">
        <f t="shared" si="155"/>
        <v>0.41444164939903422</v>
      </c>
      <c r="DU77" s="27">
        <f t="shared" si="155"/>
        <v>0.11520413520002076</v>
      </c>
      <c r="DV77" s="27">
        <f t="shared" si="155"/>
        <v>0.52380952380952384</v>
      </c>
      <c r="DW77" s="27">
        <f t="shared" si="155"/>
        <v>0.29629846718921632</v>
      </c>
      <c r="DX77" s="27">
        <f t="shared" si="155"/>
        <v>0.23809523809523808</v>
      </c>
      <c r="DY77" s="27">
        <f t="shared" si="155"/>
        <v>0.23809523809523808</v>
      </c>
      <c r="DZ77" s="27">
        <f t="shared" si="155"/>
        <v>0.47619047619047616</v>
      </c>
      <c r="EA77" s="27">
        <f t="shared" ref="EA77:GL77" si="156">ABS(EA57-EA37)</f>
        <v>0.95177506824571578</v>
      </c>
      <c r="EB77" s="27">
        <f t="shared" si="156"/>
        <v>4.1483801185078772E-2</v>
      </c>
      <c r="EC77" s="27">
        <f t="shared" si="156"/>
        <v>0.7142857142857143</v>
      </c>
      <c r="ED77" s="27">
        <f t="shared" si="156"/>
        <v>0.44948797005064689</v>
      </c>
      <c r="EE77" s="27">
        <f t="shared" si="156"/>
        <v>0.22099639961749495</v>
      </c>
      <c r="EF77" s="27">
        <f t="shared" si="156"/>
        <v>0.2930891407216758</v>
      </c>
      <c r="EG77" s="27">
        <f t="shared" si="156"/>
        <v>7.8535646479322041E-2</v>
      </c>
      <c r="EH77" s="27">
        <f t="shared" si="156"/>
        <v>0.50913108133330132</v>
      </c>
      <c r="EI77" s="27">
        <f t="shared" si="156"/>
        <v>0.44947629379856946</v>
      </c>
      <c r="EJ77" s="27">
        <f t="shared" si="156"/>
        <v>0.27782810445156392</v>
      </c>
      <c r="EK77" s="27">
        <f t="shared" si="156"/>
        <v>0.10591788591771387</v>
      </c>
      <c r="EL77" s="27">
        <f t="shared" si="156"/>
        <v>0.1773659697964467</v>
      </c>
      <c r="EM77" s="27">
        <f t="shared" si="156"/>
        <v>0.80952380952380953</v>
      </c>
      <c r="EN77" s="27">
        <f t="shared" si="156"/>
        <v>9.973465692338368E-2</v>
      </c>
      <c r="EO77" s="27">
        <f t="shared" si="156"/>
        <v>0.14433205586669995</v>
      </c>
      <c r="EP77" s="27">
        <f t="shared" si="156"/>
        <v>0.17782920885672415</v>
      </c>
      <c r="EQ77" s="27">
        <f t="shared" si="156"/>
        <v>0.65563976878027108</v>
      </c>
      <c r="ER77" s="27">
        <f t="shared" si="156"/>
        <v>0.38095238095238093</v>
      </c>
      <c r="ES77" s="27">
        <f t="shared" si="156"/>
        <v>9.4725869856951417E-3</v>
      </c>
      <c r="ET77" s="27">
        <f t="shared" si="156"/>
        <v>0.31389365164383354</v>
      </c>
      <c r="EU77" s="27">
        <f t="shared" si="156"/>
        <v>0.45105171932722049</v>
      </c>
      <c r="EV77" s="27">
        <f t="shared" si="156"/>
        <v>0.40426236238288971</v>
      </c>
      <c r="EW77" s="27">
        <f t="shared" si="156"/>
        <v>0.60961695721993703</v>
      </c>
      <c r="EX77" s="27">
        <f t="shared" si="156"/>
        <v>0.47766589221910893</v>
      </c>
      <c r="EY77" s="27">
        <f t="shared" si="156"/>
        <v>8.6279856673098843E-2</v>
      </c>
      <c r="EZ77" s="27">
        <f t="shared" si="156"/>
        <v>0.38095238095238093</v>
      </c>
      <c r="FA77" s="27">
        <f t="shared" si="156"/>
        <v>0.19047619047619047</v>
      </c>
      <c r="FB77" s="27">
        <f t="shared" si="156"/>
        <v>0.74941852499495143</v>
      </c>
      <c r="FC77" s="27">
        <f t="shared" si="156"/>
        <v>0.51316791004633233</v>
      </c>
      <c r="FD77" s="27">
        <f t="shared" si="156"/>
        <v>0.18671435552474969</v>
      </c>
      <c r="FE77" s="27">
        <f t="shared" si="156"/>
        <v>0.52380873990552967</v>
      </c>
      <c r="FF77" s="27">
        <f t="shared" si="156"/>
        <v>0.48786244930054462</v>
      </c>
      <c r="FG77" s="27">
        <f t="shared" si="156"/>
        <v>0.10104856315302524</v>
      </c>
      <c r="FH77" s="27">
        <f t="shared" si="156"/>
        <v>0.28531700266068172</v>
      </c>
      <c r="FI77" s="27">
        <f t="shared" si="156"/>
        <v>8.3644674421090581E-3</v>
      </c>
      <c r="FJ77" s="27">
        <f t="shared" si="156"/>
        <v>6.6240568914055109E-2</v>
      </c>
      <c r="FK77" s="27">
        <f t="shared" si="156"/>
        <v>0.47619047619047616</v>
      </c>
      <c r="FL77" s="27">
        <f t="shared" si="156"/>
        <v>0.52380952376825229</v>
      </c>
      <c r="FM77" s="27">
        <f t="shared" si="156"/>
        <v>0.42855303429794306</v>
      </c>
      <c r="FN77" s="27">
        <f t="shared" si="156"/>
        <v>0.38095238095238093</v>
      </c>
      <c r="FO77" s="27">
        <f t="shared" si="156"/>
        <v>0.63476083357710555</v>
      </c>
      <c r="FP77" s="27">
        <f t="shared" si="156"/>
        <v>4.0059067235600931E-2</v>
      </c>
      <c r="FQ77" s="27">
        <f t="shared" si="156"/>
        <v>0.90476190476190477</v>
      </c>
      <c r="FR77" s="27">
        <f t="shared" si="156"/>
        <v>0.59961956524982263</v>
      </c>
      <c r="FS77" s="27">
        <f t="shared" si="156"/>
        <v>9.5238095230323783E-2</v>
      </c>
      <c r="FT77" s="27">
        <f t="shared" si="156"/>
        <v>0.17788351038460903</v>
      </c>
      <c r="FU77" s="27">
        <f t="shared" si="156"/>
        <v>0.28102148897485013</v>
      </c>
      <c r="FV77" s="27">
        <f t="shared" si="156"/>
        <v>0.2857142857142857</v>
      </c>
      <c r="FW77" s="27">
        <f t="shared" si="156"/>
        <v>0.76190476190476186</v>
      </c>
      <c r="FX77" s="27">
        <f t="shared" si="156"/>
        <v>0.1409448918431121</v>
      </c>
      <c r="FY77" s="27">
        <f t="shared" si="156"/>
        <v>0.44987682355874065</v>
      </c>
      <c r="FZ77" s="27">
        <f t="shared" si="156"/>
        <v>0.61120633370539978</v>
      </c>
      <c r="GA77" s="27">
        <f t="shared" si="156"/>
        <v>8.9036938567205404E-2</v>
      </c>
      <c r="GB77" s="27">
        <f t="shared" si="156"/>
        <v>0.25833232656965388</v>
      </c>
      <c r="GC77" s="27">
        <f t="shared" si="156"/>
        <v>0.63236304438155799</v>
      </c>
      <c r="GD77" s="27">
        <f t="shared" si="156"/>
        <v>0.51806067817758517</v>
      </c>
      <c r="GE77" s="27">
        <f t="shared" si="156"/>
        <v>0.19339384169866414</v>
      </c>
      <c r="GF77" s="27">
        <f t="shared" si="156"/>
        <v>5.4893485602456216E-2</v>
      </c>
      <c r="GG77" s="27">
        <f t="shared" si="156"/>
        <v>0.2223720703208798</v>
      </c>
      <c r="GH77" s="27">
        <f t="shared" si="156"/>
        <v>0.47736543146488764</v>
      </c>
      <c r="GI77" s="27">
        <f t="shared" si="156"/>
        <v>0.31912828628036649</v>
      </c>
      <c r="GJ77" s="27">
        <f t="shared" si="156"/>
        <v>7.603931951131393E-2</v>
      </c>
      <c r="GK77" s="27">
        <f t="shared" si="156"/>
        <v>5.8871018056938396E-2</v>
      </c>
      <c r="GL77" s="27">
        <f t="shared" si="156"/>
        <v>0.25787606184096878</v>
      </c>
      <c r="GM77" s="27">
        <f t="shared" ref="GM77:IX77" si="157">ABS(GM57-GM37)</f>
        <v>0.2988099868444824</v>
      </c>
      <c r="GN77" s="27">
        <f t="shared" si="157"/>
        <v>0.68347775894249629</v>
      </c>
      <c r="GO77" s="27">
        <f t="shared" si="157"/>
        <v>0.46540663345187677</v>
      </c>
      <c r="GP77" s="27">
        <f t="shared" si="157"/>
        <v>0.10402728617131357</v>
      </c>
      <c r="GQ77" s="27">
        <f t="shared" si="157"/>
        <v>0.20405675865469314</v>
      </c>
      <c r="GR77" s="27">
        <f t="shared" si="157"/>
        <v>0.58825551534374731</v>
      </c>
      <c r="GS77" s="27">
        <f t="shared" si="157"/>
        <v>4.7619047619047616E-2</v>
      </c>
      <c r="GT77" s="27">
        <f t="shared" si="157"/>
        <v>0.48706620945125439</v>
      </c>
      <c r="GU77" s="27">
        <f t="shared" si="157"/>
        <v>0.17253744003105981</v>
      </c>
      <c r="GV77" s="27">
        <f t="shared" si="157"/>
        <v>0.11864126517406211</v>
      </c>
      <c r="GW77" s="27">
        <f t="shared" si="157"/>
        <v>0.16796357880955665</v>
      </c>
      <c r="GX77" s="27">
        <f t="shared" si="157"/>
        <v>0.23809523809523808</v>
      </c>
      <c r="GY77" s="27">
        <f t="shared" si="157"/>
        <v>0.25791754640582609</v>
      </c>
      <c r="GZ77" s="27">
        <f t="shared" si="157"/>
        <v>0.23012492757344122</v>
      </c>
      <c r="HA77" s="27">
        <f t="shared" si="157"/>
        <v>1.6717677270177866E-2</v>
      </c>
      <c r="HB77" s="27">
        <f t="shared" si="157"/>
        <v>0.37049847951393361</v>
      </c>
      <c r="HC77" s="27">
        <f t="shared" si="157"/>
        <v>0.23808173451016079</v>
      </c>
      <c r="HD77" s="27">
        <f t="shared" si="157"/>
        <v>0.24380439521406239</v>
      </c>
      <c r="HE77" s="27">
        <f t="shared" si="157"/>
        <v>0.42857142826281969</v>
      </c>
      <c r="HF77" s="27">
        <f t="shared" si="157"/>
        <v>0.29134124762129709</v>
      </c>
      <c r="HG77" s="27">
        <f t="shared" si="157"/>
        <v>0.52172277076587892</v>
      </c>
      <c r="HH77" s="27">
        <f t="shared" si="157"/>
        <v>0.66666666666630725</v>
      </c>
      <c r="HI77" s="27">
        <f t="shared" si="157"/>
        <v>0.49720533479266799</v>
      </c>
      <c r="HJ77" s="27">
        <f t="shared" si="157"/>
        <v>0.28571428323303155</v>
      </c>
      <c r="HK77" s="27">
        <f t="shared" si="157"/>
        <v>0.58818276456140639</v>
      </c>
      <c r="HL77" s="27">
        <f t="shared" si="157"/>
        <v>0.62105151005912229</v>
      </c>
      <c r="HM77" s="27">
        <f t="shared" si="157"/>
        <v>4.7619047619047616E-2</v>
      </c>
      <c r="HN77" s="27">
        <f t="shared" si="157"/>
        <v>9.5235413756857887E-2</v>
      </c>
      <c r="HO77" s="27">
        <f t="shared" si="157"/>
        <v>0.14285714285612186</v>
      </c>
      <c r="HP77" s="27">
        <f t="shared" si="157"/>
        <v>0.66666666666666663</v>
      </c>
      <c r="HQ77" s="27">
        <f t="shared" si="157"/>
        <v>0.15718485622711542</v>
      </c>
      <c r="HR77" s="27">
        <f t="shared" si="157"/>
        <v>0.10477658399244816</v>
      </c>
      <c r="HS77" s="27">
        <f t="shared" si="157"/>
        <v>1.7852949841382637E-3</v>
      </c>
      <c r="HT77" s="27">
        <f t="shared" si="157"/>
        <v>6.7602116866484763E-2</v>
      </c>
      <c r="HU77" s="27">
        <f t="shared" si="157"/>
        <v>0.17842679702258046</v>
      </c>
      <c r="HV77" s="27">
        <f t="shared" si="157"/>
        <v>0.51159425814164239</v>
      </c>
      <c r="HW77" s="27">
        <f t="shared" si="157"/>
        <v>0.51886681936309043</v>
      </c>
      <c r="HX77" s="27">
        <f t="shared" si="157"/>
        <v>0.46520976375165451</v>
      </c>
      <c r="HY77" s="27">
        <f t="shared" si="157"/>
        <v>0.13188517129950361</v>
      </c>
      <c r="HZ77" s="27">
        <f t="shared" si="157"/>
        <v>0.22881916366348953</v>
      </c>
      <c r="IA77" s="27">
        <f t="shared" si="157"/>
        <v>0.22779651917241811</v>
      </c>
      <c r="IB77" s="27">
        <f t="shared" si="157"/>
        <v>0.17486603965125203</v>
      </c>
      <c r="IC77" s="27">
        <f t="shared" si="157"/>
        <v>4.400804008042658E-2</v>
      </c>
      <c r="ID77" s="27">
        <f t="shared" si="157"/>
        <v>0.21913409788461641</v>
      </c>
      <c r="IE77" s="27">
        <f t="shared" si="157"/>
        <v>0.10034520546541431</v>
      </c>
      <c r="IF77" s="27">
        <f t="shared" si="157"/>
        <v>0.27578811025292738</v>
      </c>
      <c r="IG77" s="27">
        <f t="shared" si="157"/>
        <v>4.5589614492805047E-2</v>
      </c>
      <c r="IH77" s="27">
        <f t="shared" si="157"/>
        <v>4.7619047619047616E-2</v>
      </c>
      <c r="II77" s="27">
        <f t="shared" si="157"/>
        <v>5.0124623704318527E-2</v>
      </c>
      <c r="IJ77" s="27">
        <f t="shared" si="157"/>
        <v>0.25055170187836623</v>
      </c>
      <c r="IK77" s="27">
        <f t="shared" si="157"/>
        <v>0.32914989113571136</v>
      </c>
      <c r="IL77" s="27">
        <f t="shared" si="157"/>
        <v>6.9455542269558523E-2</v>
      </c>
      <c r="IM77" s="27">
        <f t="shared" si="157"/>
        <v>0.47619047619047616</v>
      </c>
      <c r="IN77" s="27">
        <f t="shared" si="157"/>
        <v>0.51585796149627494</v>
      </c>
      <c r="IO77" s="27">
        <f t="shared" si="157"/>
        <v>0.19047619047619047</v>
      </c>
      <c r="IP77" s="27">
        <f t="shared" si="157"/>
        <v>0.31376877657662705</v>
      </c>
      <c r="IQ77" s="27">
        <f t="shared" si="157"/>
        <v>0.47637060786318342</v>
      </c>
      <c r="IR77" s="27">
        <f t="shared" si="157"/>
        <v>0.30614737313464341</v>
      </c>
      <c r="IS77" s="27">
        <f t="shared" si="157"/>
        <v>0.50806900446059267</v>
      </c>
      <c r="IT77" s="27">
        <f t="shared" si="157"/>
        <v>8.8095667685621493E-2</v>
      </c>
      <c r="IU77" s="27">
        <f t="shared" si="157"/>
        <v>0.61904761904761907</v>
      </c>
      <c r="IV77" s="27">
        <f t="shared" si="157"/>
        <v>0.38095238095238093</v>
      </c>
      <c r="IW77" s="27">
        <f t="shared" si="157"/>
        <v>0.42857142807446985</v>
      </c>
      <c r="IX77" s="27">
        <f t="shared" si="157"/>
        <v>0.54908774891657641</v>
      </c>
      <c r="IY77" s="27">
        <f t="shared" ref="IY77:LJ77" si="158">ABS(IY57-IY37)</f>
        <v>0.66595508961449879</v>
      </c>
      <c r="IZ77" s="27">
        <f t="shared" si="158"/>
        <v>0.49604661726164201</v>
      </c>
      <c r="JA77" s="27">
        <f t="shared" si="158"/>
        <v>6.7768603067931699E-2</v>
      </c>
      <c r="JB77" s="27">
        <f t="shared" si="158"/>
        <v>0.12900404933221687</v>
      </c>
      <c r="JC77" s="27">
        <f t="shared" si="158"/>
        <v>0.24629961444663728</v>
      </c>
      <c r="JD77" s="27">
        <f t="shared" si="158"/>
        <v>0.20072476188965904</v>
      </c>
      <c r="JE77" s="27">
        <f t="shared" si="158"/>
        <v>0.15259439630226934</v>
      </c>
      <c r="JF77" s="27">
        <f t="shared" si="158"/>
        <v>0.50931493813996975</v>
      </c>
      <c r="JG77" s="27">
        <f t="shared" si="158"/>
        <v>0.40412600036318758</v>
      </c>
      <c r="JH77" s="27">
        <f t="shared" si="158"/>
        <v>0.1372594554291513</v>
      </c>
      <c r="JI77" s="27">
        <f t="shared" si="158"/>
        <v>0.10004501900169227</v>
      </c>
      <c r="JJ77" s="27">
        <f t="shared" si="158"/>
        <v>0.1938535329324157</v>
      </c>
      <c r="JK77" s="27">
        <f t="shared" si="158"/>
        <v>0.60313659453672719</v>
      </c>
      <c r="JL77" s="27">
        <f t="shared" si="158"/>
        <v>0.56161500744646187</v>
      </c>
      <c r="JM77" s="27">
        <f t="shared" si="158"/>
        <v>8.5834293961158936E-2</v>
      </c>
      <c r="JN77" s="27">
        <f t="shared" si="158"/>
        <v>0.33333333333333331</v>
      </c>
      <c r="JO77" s="27">
        <f t="shared" si="158"/>
        <v>0.64873856965350041</v>
      </c>
      <c r="JP77" s="27">
        <f t="shared" si="158"/>
        <v>0.13972312138963217</v>
      </c>
      <c r="JQ77" s="27">
        <f t="shared" si="158"/>
        <v>0.80952380952210856</v>
      </c>
      <c r="JR77" s="27">
        <f t="shared" si="158"/>
        <v>5.9509888678202505E-2</v>
      </c>
      <c r="JS77" s="27">
        <f t="shared" si="158"/>
        <v>0.32040760127146989</v>
      </c>
      <c r="JT77" s="27">
        <f t="shared" si="158"/>
        <v>1.5475957623822076E-2</v>
      </c>
      <c r="JU77" s="27">
        <f t="shared" si="158"/>
        <v>0.23551608290649639</v>
      </c>
      <c r="JV77" s="27">
        <f t="shared" si="158"/>
        <v>0.33005995667094862</v>
      </c>
      <c r="JW77" s="27">
        <f t="shared" si="158"/>
        <v>0.51897600500479601</v>
      </c>
      <c r="JX77" s="27">
        <f t="shared" si="158"/>
        <v>1.1604982678252718E-2</v>
      </c>
      <c r="JY77" s="27">
        <f t="shared" si="158"/>
        <v>0.14673141305475512</v>
      </c>
      <c r="JZ77" s="27">
        <f t="shared" si="158"/>
        <v>9.523809523809515E-2</v>
      </c>
      <c r="KA77" s="27">
        <f t="shared" si="158"/>
        <v>0.20268007349832573</v>
      </c>
      <c r="KB77" s="27">
        <f t="shared" si="158"/>
        <v>0.21639356126502707</v>
      </c>
      <c r="KC77" s="27">
        <f t="shared" si="158"/>
        <v>6.5611490341556181E-3</v>
      </c>
      <c r="KD77" s="27">
        <f t="shared" si="158"/>
        <v>4.7619047619047616E-2</v>
      </c>
      <c r="KE77" s="27">
        <f t="shared" si="158"/>
        <v>0.52515690407572491</v>
      </c>
      <c r="KF77" s="27">
        <f t="shared" si="158"/>
        <v>0.2857142857142857</v>
      </c>
      <c r="KG77" s="27">
        <f t="shared" si="158"/>
        <v>0.28433736905650331</v>
      </c>
      <c r="KH77" s="27">
        <f t="shared" si="158"/>
        <v>0.25550628570723483</v>
      </c>
      <c r="KI77" s="27">
        <f t="shared" si="158"/>
        <v>0.34693953921843224</v>
      </c>
      <c r="KJ77" s="27">
        <f t="shared" si="158"/>
        <v>1.3206321804151155E-2</v>
      </c>
      <c r="KK77" s="27">
        <f t="shared" si="158"/>
        <v>0.23257332085594243</v>
      </c>
      <c r="KL77" s="27">
        <f t="shared" si="158"/>
        <v>0.10068707429957302</v>
      </c>
      <c r="KM77" s="27">
        <f t="shared" si="158"/>
        <v>0.10661016020231029</v>
      </c>
      <c r="KN77" s="27">
        <f t="shared" si="158"/>
        <v>8.9991673130456751E-2</v>
      </c>
      <c r="KO77" s="27">
        <f t="shared" si="158"/>
        <v>0.66188326116856433</v>
      </c>
      <c r="KP77" s="27">
        <f t="shared" si="158"/>
        <v>0.53496732004243586</v>
      </c>
      <c r="KQ77" s="27">
        <f t="shared" si="158"/>
        <v>0.34047976486836973</v>
      </c>
      <c r="KR77" s="27">
        <f t="shared" si="158"/>
        <v>0.12587811621979139</v>
      </c>
      <c r="KS77" s="27">
        <f t="shared" si="158"/>
        <v>0.23329878510985869</v>
      </c>
      <c r="KT77" s="27">
        <f t="shared" si="158"/>
        <v>0.10855511148748598</v>
      </c>
      <c r="KU77" s="27">
        <f t="shared" si="158"/>
        <v>0.14285714285714285</v>
      </c>
      <c r="KV77" s="27">
        <f t="shared" si="158"/>
        <v>0.35446110797692998</v>
      </c>
      <c r="KW77" s="27">
        <f t="shared" si="158"/>
        <v>0.52380952359267419</v>
      </c>
      <c r="KX77" s="27">
        <f t="shared" si="158"/>
        <v>1.1347705423474297E-2</v>
      </c>
      <c r="KY77" s="27">
        <f t="shared" si="158"/>
        <v>0.17817585149917359</v>
      </c>
      <c r="KZ77" s="27">
        <f t="shared" si="158"/>
        <v>0.17979449068986497</v>
      </c>
      <c r="LA77" s="27">
        <f t="shared" si="158"/>
        <v>0.28571427234944385</v>
      </c>
      <c r="LB77" s="27">
        <f t="shared" si="158"/>
        <v>0.5714285714285714</v>
      </c>
      <c r="LC77" s="27">
        <f t="shared" si="158"/>
        <v>0.33066139966396735</v>
      </c>
      <c r="LD77" s="27">
        <f t="shared" si="158"/>
        <v>0.26950751241001203</v>
      </c>
      <c r="LE77" s="27">
        <f t="shared" si="158"/>
        <v>0.4059860119800493</v>
      </c>
      <c r="LF77" s="27">
        <f t="shared" si="158"/>
        <v>0.52421238227831513</v>
      </c>
      <c r="LG77" s="27">
        <f t="shared" si="158"/>
        <v>0.33333318875122137</v>
      </c>
      <c r="LH77" s="27">
        <f t="shared" si="158"/>
        <v>0.7142857142857143</v>
      </c>
      <c r="LI77" s="27">
        <f t="shared" si="158"/>
        <v>0.27839150359078274</v>
      </c>
      <c r="LJ77" s="27">
        <f t="shared" si="158"/>
        <v>0.46548895618209141</v>
      </c>
      <c r="LK77" s="27">
        <f t="shared" ref="LK77:LW77" si="159">ABS(LK57-LK37)</f>
        <v>0.6448173180081489</v>
      </c>
      <c r="LL77" s="27">
        <f t="shared" si="159"/>
        <v>6.8535739841307786E-2</v>
      </c>
      <c r="LM77" s="27">
        <f t="shared" si="159"/>
        <v>0.54924667125586291</v>
      </c>
      <c r="LN77" s="27">
        <f t="shared" si="159"/>
        <v>0.5300318942188762</v>
      </c>
      <c r="LO77" s="27">
        <f t="shared" si="159"/>
        <v>0.60646987282238007</v>
      </c>
      <c r="LP77" s="27">
        <f t="shared" si="159"/>
        <v>0.32923958543721216</v>
      </c>
      <c r="LQ77" s="27">
        <f t="shared" si="159"/>
        <v>0.2138332294492864</v>
      </c>
      <c r="LR77" s="27">
        <f t="shared" si="159"/>
        <v>0.36408723951210975</v>
      </c>
      <c r="LS77" s="27">
        <f t="shared" si="159"/>
        <v>0.41239528179307039</v>
      </c>
      <c r="LT77" s="27">
        <f t="shared" si="159"/>
        <v>0.51389074823545511</v>
      </c>
      <c r="LU77" s="27">
        <f t="shared" si="159"/>
        <v>0.2857008690063938</v>
      </c>
      <c r="LV77" s="27">
        <f t="shared" si="159"/>
        <v>0.40075959313155529</v>
      </c>
      <c r="LW77" s="27">
        <f t="shared" si="159"/>
        <v>4.0513852807092007E-2</v>
      </c>
    </row>
    <row r="78" spans="1:335" x14ac:dyDescent="0.3">
      <c r="A78" s="25">
        <v>2005</v>
      </c>
      <c r="B78" s="27">
        <f t="shared" si="129"/>
        <v>0.26826887510826813</v>
      </c>
      <c r="C78" s="27">
        <f t="shared" ref="C78:BN78" si="160">ABS(C58-C38)</f>
        <v>0.27484635890933296</v>
      </c>
      <c r="D78" s="27">
        <f t="shared" si="160"/>
        <v>0.3328741398725929</v>
      </c>
      <c r="E78" s="27">
        <f t="shared" si="160"/>
        <v>0.36161397363091741</v>
      </c>
      <c r="F78" s="27">
        <f t="shared" si="160"/>
        <v>0.15859898751720658</v>
      </c>
      <c r="G78" s="27">
        <f t="shared" si="160"/>
        <v>0.33701728624788663</v>
      </c>
      <c r="H78" s="27">
        <f t="shared" si="160"/>
        <v>9.9828468226205724E-2</v>
      </c>
      <c r="I78" s="27">
        <f t="shared" si="160"/>
        <v>0.90476190476190477</v>
      </c>
      <c r="J78" s="27">
        <f t="shared" si="160"/>
        <v>5.5279626319274355E-2</v>
      </c>
      <c r="K78" s="27">
        <f t="shared" si="160"/>
        <v>0.73989660285642178</v>
      </c>
      <c r="L78" s="27">
        <f t="shared" si="160"/>
        <v>0.33333333333333331</v>
      </c>
      <c r="M78" s="27">
        <f t="shared" si="160"/>
        <v>0.42857142857142855</v>
      </c>
      <c r="N78" s="27">
        <f t="shared" si="160"/>
        <v>0.47301167483620588</v>
      </c>
      <c r="O78" s="27">
        <f t="shared" si="160"/>
        <v>4.0340811211359684E-2</v>
      </c>
      <c r="P78" s="27">
        <f t="shared" si="160"/>
        <v>0.42395219674653783</v>
      </c>
      <c r="Q78" s="27">
        <f t="shared" si="160"/>
        <v>4.5355252832092408E-2</v>
      </c>
      <c r="R78" s="27">
        <f t="shared" si="160"/>
        <v>0.95238095238095233</v>
      </c>
      <c r="S78" s="27">
        <f t="shared" si="160"/>
        <v>0.28548343086958705</v>
      </c>
      <c r="T78" s="27">
        <f t="shared" si="160"/>
        <v>0.23809523809523808</v>
      </c>
      <c r="U78" s="27">
        <f t="shared" si="160"/>
        <v>0.52438549004964696</v>
      </c>
      <c r="V78" s="27">
        <f t="shared" si="160"/>
        <v>0.15630532842771439</v>
      </c>
      <c r="W78" s="27">
        <f t="shared" si="160"/>
        <v>0.1689776146129236</v>
      </c>
      <c r="X78" s="27">
        <f t="shared" si="160"/>
        <v>0.13882189026368108</v>
      </c>
      <c r="Y78" s="27">
        <f t="shared" si="160"/>
        <v>0.80952380952380953</v>
      </c>
      <c r="Z78" s="27">
        <f t="shared" si="160"/>
        <v>0.47619047619047616</v>
      </c>
      <c r="AA78" s="27">
        <f t="shared" si="160"/>
        <v>0.43387757323616394</v>
      </c>
      <c r="AB78" s="27">
        <f t="shared" si="160"/>
        <v>0.41721157286706689</v>
      </c>
      <c r="AC78" s="27">
        <f t="shared" si="160"/>
        <v>0.30782633436120233</v>
      </c>
      <c r="AD78" s="27">
        <f t="shared" si="160"/>
        <v>0.10275612437579873</v>
      </c>
      <c r="AE78" s="27">
        <f t="shared" si="160"/>
        <v>9.0305818122032533E-2</v>
      </c>
      <c r="AF78" s="27">
        <f t="shared" si="160"/>
        <v>0.26347603559469257</v>
      </c>
      <c r="AG78" s="27">
        <f t="shared" si="160"/>
        <v>0.9047619046157227</v>
      </c>
      <c r="AH78" s="27">
        <f t="shared" si="160"/>
        <v>0.47619047619047616</v>
      </c>
      <c r="AI78" s="27">
        <f t="shared" si="160"/>
        <v>8.6131940222653247E-2</v>
      </c>
      <c r="AJ78" s="27">
        <f t="shared" si="160"/>
        <v>0.13557147627852684</v>
      </c>
      <c r="AK78" s="27">
        <f t="shared" si="160"/>
        <v>8.6194016808278984E-2</v>
      </c>
      <c r="AL78" s="27">
        <f t="shared" si="160"/>
        <v>0.88932790896759106</v>
      </c>
      <c r="AM78" s="27">
        <f t="shared" si="160"/>
        <v>0.18904302097057946</v>
      </c>
      <c r="AN78" s="27">
        <f t="shared" si="160"/>
        <v>0.86066398320938597</v>
      </c>
      <c r="AO78" s="27">
        <f t="shared" si="160"/>
        <v>0.19047619047619047</v>
      </c>
      <c r="AP78" s="27">
        <f t="shared" si="160"/>
        <v>0.33985369171071322</v>
      </c>
      <c r="AQ78" s="27">
        <f t="shared" si="160"/>
        <v>0.76844110488178641</v>
      </c>
      <c r="AR78" s="27">
        <f t="shared" si="160"/>
        <v>0.27215740675619859</v>
      </c>
      <c r="AS78" s="27">
        <f t="shared" si="160"/>
        <v>0.95238095238078824</v>
      </c>
      <c r="AT78" s="27">
        <f t="shared" si="160"/>
        <v>0.13659621719241111</v>
      </c>
      <c r="AU78" s="27">
        <f t="shared" si="160"/>
        <v>0.58730867409024401</v>
      </c>
      <c r="AV78" s="27">
        <f t="shared" si="160"/>
        <v>0.55353927715381279</v>
      </c>
      <c r="AW78" s="27">
        <f t="shared" si="160"/>
        <v>4.7619047619047616E-2</v>
      </c>
      <c r="AX78" s="27">
        <f t="shared" si="160"/>
        <v>0.24706463598727957</v>
      </c>
      <c r="AY78" s="27">
        <f t="shared" si="160"/>
        <v>0.20883630173571255</v>
      </c>
      <c r="AZ78" s="27">
        <f t="shared" si="160"/>
        <v>0.15291446251138829</v>
      </c>
      <c r="BA78" s="27">
        <f t="shared" si="160"/>
        <v>0.12831827811799223</v>
      </c>
      <c r="BB78" s="27">
        <f t="shared" si="160"/>
        <v>0.11524271429509658</v>
      </c>
      <c r="BC78" s="27">
        <f t="shared" si="160"/>
        <v>9.158809875531182E-2</v>
      </c>
      <c r="BD78" s="27">
        <f t="shared" si="160"/>
        <v>0.36716602591277087</v>
      </c>
      <c r="BE78" s="27">
        <f t="shared" si="160"/>
        <v>0.6708719596360464</v>
      </c>
      <c r="BF78" s="27">
        <f t="shared" si="160"/>
        <v>0.54763602685325841</v>
      </c>
      <c r="BG78" s="27">
        <f t="shared" si="160"/>
        <v>0.70551210965229305</v>
      </c>
      <c r="BH78" s="27">
        <f t="shared" si="160"/>
        <v>0.2164125979391609</v>
      </c>
      <c r="BI78" s="27">
        <f t="shared" si="160"/>
        <v>0.16684164173331384</v>
      </c>
      <c r="BJ78" s="27">
        <f t="shared" si="160"/>
        <v>0.27807044988495522</v>
      </c>
      <c r="BK78" s="27">
        <f t="shared" si="160"/>
        <v>0.29468031479969448</v>
      </c>
      <c r="BL78" s="27">
        <f t="shared" si="160"/>
        <v>0.27638127755890807</v>
      </c>
      <c r="BM78" s="27">
        <f t="shared" si="160"/>
        <v>0.18954962602041131</v>
      </c>
      <c r="BN78" s="27">
        <f t="shared" si="160"/>
        <v>0.78852212463371119</v>
      </c>
      <c r="BO78" s="27">
        <f t="shared" ref="BO78:DZ78" si="161">ABS(BO58-BO38)</f>
        <v>0.5044680519076945</v>
      </c>
      <c r="BP78" s="27">
        <f t="shared" si="161"/>
        <v>0.39781179334810418</v>
      </c>
      <c r="BQ78" s="27">
        <f t="shared" si="161"/>
        <v>0.16534204618248394</v>
      </c>
      <c r="BR78" s="27">
        <f t="shared" si="161"/>
        <v>0.19355603493443541</v>
      </c>
      <c r="BS78" s="27">
        <f t="shared" si="161"/>
        <v>0.14146542607865387</v>
      </c>
      <c r="BT78" s="27">
        <f t="shared" si="161"/>
        <v>0.80952380952380953</v>
      </c>
      <c r="BU78" s="27">
        <f t="shared" si="161"/>
        <v>2.652875894606832E-2</v>
      </c>
      <c r="BV78" s="27">
        <f t="shared" si="161"/>
        <v>4.5425743899293103E-2</v>
      </c>
      <c r="BW78" s="27">
        <f t="shared" si="161"/>
        <v>4.4513208306978802E-2</v>
      </c>
      <c r="BX78" s="27">
        <f t="shared" si="161"/>
        <v>2.7978457699038062E-2</v>
      </c>
      <c r="BY78" s="27">
        <f t="shared" si="161"/>
        <v>1.0037800919364681E-2</v>
      </c>
      <c r="BZ78" s="27">
        <f t="shared" si="161"/>
        <v>8.1936346704884033E-2</v>
      </c>
      <c r="CA78" s="27">
        <f t="shared" si="161"/>
        <v>8.3575091765471288E-2</v>
      </c>
      <c r="CB78" s="27">
        <f t="shared" si="161"/>
        <v>0.59240266410297571</v>
      </c>
      <c r="CC78" s="27">
        <f t="shared" si="161"/>
        <v>0.75783197912112876</v>
      </c>
      <c r="CD78" s="27">
        <f t="shared" si="161"/>
        <v>0.19047619047619047</v>
      </c>
      <c r="CE78" s="27">
        <f t="shared" si="161"/>
        <v>0.47619047618917015</v>
      </c>
      <c r="CF78" s="27">
        <f t="shared" si="161"/>
        <v>0.73578301518277689</v>
      </c>
      <c r="CG78" s="27">
        <f t="shared" si="161"/>
        <v>0.42465257757624919</v>
      </c>
      <c r="CH78" s="27">
        <f t="shared" si="161"/>
        <v>7.6142358339262362E-2</v>
      </c>
      <c r="CI78" s="27">
        <f t="shared" si="161"/>
        <v>5.4060503466533794E-2</v>
      </c>
      <c r="CJ78" s="27">
        <f t="shared" si="161"/>
        <v>0.14285714285714285</v>
      </c>
      <c r="CK78" s="27">
        <f t="shared" si="161"/>
        <v>4.0457855394812947E-2</v>
      </c>
      <c r="CL78" s="27">
        <f t="shared" si="161"/>
        <v>0.418400186462558</v>
      </c>
      <c r="CM78" s="27">
        <f t="shared" si="161"/>
        <v>0.10293864574119105</v>
      </c>
      <c r="CN78" s="27">
        <f t="shared" si="161"/>
        <v>0.16272637819768454</v>
      </c>
      <c r="CO78" s="27">
        <f t="shared" si="161"/>
        <v>0.15396261778684717</v>
      </c>
      <c r="CP78" s="27">
        <f t="shared" si="161"/>
        <v>0.19975246172103789</v>
      </c>
      <c r="CQ78" s="27">
        <f t="shared" si="161"/>
        <v>0.12464097686636078</v>
      </c>
      <c r="CR78" s="27">
        <f t="shared" si="161"/>
        <v>0.18970822083740513</v>
      </c>
      <c r="CS78" s="27">
        <f t="shared" si="161"/>
        <v>0.39717653432952482</v>
      </c>
      <c r="CT78" s="27">
        <f t="shared" si="161"/>
        <v>0.30949855119771025</v>
      </c>
      <c r="CU78" s="27">
        <f t="shared" si="161"/>
        <v>0.86743179102114043</v>
      </c>
      <c r="CV78" s="27">
        <f t="shared" si="161"/>
        <v>9.5238095238095233E-2</v>
      </c>
      <c r="CW78" s="27">
        <f t="shared" si="161"/>
        <v>0.4529081152978357</v>
      </c>
      <c r="CX78" s="27">
        <f t="shared" si="161"/>
        <v>0.54888757615040062</v>
      </c>
      <c r="CY78" s="27">
        <f t="shared" si="161"/>
        <v>0.41407232787777304</v>
      </c>
      <c r="CZ78" s="27">
        <f t="shared" si="161"/>
        <v>0.20530650317489907</v>
      </c>
      <c r="DA78" s="27">
        <f t="shared" si="161"/>
        <v>0.28325256031544488</v>
      </c>
      <c r="DB78" s="27">
        <f t="shared" si="161"/>
        <v>8.7668352206138667E-2</v>
      </c>
      <c r="DC78" s="27">
        <f t="shared" si="161"/>
        <v>0.45804012348830214</v>
      </c>
      <c r="DD78" s="27">
        <f t="shared" si="161"/>
        <v>0.10228577062147112</v>
      </c>
      <c r="DE78" s="27">
        <f t="shared" si="161"/>
        <v>0.52380952380952384</v>
      </c>
      <c r="DF78" s="27">
        <f t="shared" si="161"/>
        <v>0.15797980793476762</v>
      </c>
      <c r="DG78" s="27">
        <f t="shared" si="161"/>
        <v>2.4219906963720561E-2</v>
      </c>
      <c r="DH78" s="27">
        <f t="shared" si="161"/>
        <v>0.73017571640602097</v>
      </c>
      <c r="DI78" s="27">
        <f t="shared" si="161"/>
        <v>0.38506924266104547</v>
      </c>
      <c r="DJ78" s="27">
        <f t="shared" si="161"/>
        <v>2.5641712656503057E-2</v>
      </c>
      <c r="DK78" s="27">
        <f t="shared" si="161"/>
        <v>0.3618094650408672</v>
      </c>
      <c r="DL78" s="27">
        <f t="shared" si="161"/>
        <v>0.19452976849497172</v>
      </c>
      <c r="DM78" s="27">
        <f t="shared" si="161"/>
        <v>0.10592303990305929</v>
      </c>
      <c r="DN78" s="27">
        <f t="shared" si="161"/>
        <v>0.90239999586684172</v>
      </c>
      <c r="DO78" s="27">
        <f t="shared" si="161"/>
        <v>0.83510212905511305</v>
      </c>
      <c r="DP78" s="27">
        <f t="shared" si="161"/>
        <v>0.90476190476190477</v>
      </c>
      <c r="DQ78" s="27">
        <f t="shared" si="161"/>
        <v>0.19234938057626538</v>
      </c>
      <c r="DR78" s="27">
        <f t="shared" si="161"/>
        <v>0.32716507517181281</v>
      </c>
      <c r="DS78" s="27">
        <f t="shared" si="161"/>
        <v>0.12642549400103287</v>
      </c>
      <c r="DT78" s="27">
        <f t="shared" si="161"/>
        <v>0.11696142459916048</v>
      </c>
      <c r="DU78" s="27">
        <f t="shared" si="161"/>
        <v>2.3969936083680921E-2</v>
      </c>
      <c r="DV78" s="27">
        <f t="shared" si="161"/>
        <v>0.90476190476190477</v>
      </c>
      <c r="DW78" s="27">
        <f t="shared" si="161"/>
        <v>0.21331475824784446</v>
      </c>
      <c r="DX78" s="27">
        <f t="shared" si="161"/>
        <v>9.5238095238095233E-2</v>
      </c>
      <c r="DY78" s="27">
        <f t="shared" si="161"/>
        <v>0.52380952380952384</v>
      </c>
      <c r="DZ78" s="27">
        <f t="shared" si="161"/>
        <v>0.52380952380952384</v>
      </c>
      <c r="EA78" s="27">
        <f t="shared" ref="EA78:GL78" si="162">ABS(EA58-EA38)</f>
        <v>0.33333333332709381</v>
      </c>
      <c r="EB78" s="27">
        <f t="shared" si="162"/>
        <v>0.71917585055923261</v>
      </c>
      <c r="EC78" s="27">
        <f t="shared" si="162"/>
        <v>0.52380952380952384</v>
      </c>
      <c r="ED78" s="27">
        <f t="shared" si="162"/>
        <v>0.4850421613211745</v>
      </c>
      <c r="EE78" s="27">
        <f t="shared" si="162"/>
        <v>0.44004956852872068</v>
      </c>
      <c r="EF78" s="27">
        <f t="shared" si="162"/>
        <v>0.45845387615335437</v>
      </c>
      <c r="EG78" s="27">
        <f t="shared" si="162"/>
        <v>0.18326555873060824</v>
      </c>
      <c r="EH78" s="27">
        <f t="shared" si="162"/>
        <v>0.18903485059234393</v>
      </c>
      <c r="EI78" s="27">
        <f t="shared" si="162"/>
        <v>0.25122990189507854</v>
      </c>
      <c r="EJ78" s="27">
        <f t="shared" si="162"/>
        <v>0.23545714937842188</v>
      </c>
      <c r="EK78" s="27">
        <f t="shared" si="162"/>
        <v>7.1105076384058274E-2</v>
      </c>
      <c r="EL78" s="27">
        <f t="shared" si="162"/>
        <v>9.9608364806293093E-2</v>
      </c>
      <c r="EM78" s="27">
        <f t="shared" si="162"/>
        <v>0.76190476190476186</v>
      </c>
      <c r="EN78" s="27">
        <f t="shared" si="162"/>
        <v>0.14315524190502138</v>
      </c>
      <c r="EO78" s="27">
        <f t="shared" si="162"/>
        <v>0.30057797998215763</v>
      </c>
      <c r="EP78" s="27">
        <f t="shared" si="162"/>
        <v>0.57013594797998901</v>
      </c>
      <c r="EQ78" s="27">
        <f t="shared" si="162"/>
        <v>0.40846100751540948</v>
      </c>
      <c r="ER78" s="27">
        <f t="shared" si="162"/>
        <v>0.2857142857142857</v>
      </c>
      <c r="ES78" s="27">
        <f t="shared" si="162"/>
        <v>2.0932597067631661E-2</v>
      </c>
      <c r="ET78" s="27">
        <f t="shared" si="162"/>
        <v>0.50939947076302716</v>
      </c>
      <c r="EU78" s="27">
        <f t="shared" si="162"/>
        <v>0.24490739386217775</v>
      </c>
      <c r="EV78" s="27">
        <f t="shared" si="162"/>
        <v>0.22478960100746015</v>
      </c>
      <c r="EW78" s="27">
        <f t="shared" si="162"/>
        <v>0.74479788559820215</v>
      </c>
      <c r="EX78" s="27">
        <f t="shared" si="162"/>
        <v>0.25180860234846814</v>
      </c>
      <c r="EY78" s="27">
        <f t="shared" si="162"/>
        <v>6.8119850460517273E-2</v>
      </c>
      <c r="EZ78" s="27">
        <f t="shared" si="162"/>
        <v>0.2857142857142857</v>
      </c>
      <c r="FA78" s="27">
        <f t="shared" si="162"/>
        <v>0.7142857142857143</v>
      </c>
      <c r="FB78" s="27">
        <f t="shared" si="162"/>
        <v>0.12972818303403255</v>
      </c>
      <c r="FC78" s="27">
        <f t="shared" si="162"/>
        <v>0.32103746947733547</v>
      </c>
      <c r="FD78" s="27">
        <f t="shared" si="162"/>
        <v>0.2545615141701551</v>
      </c>
      <c r="FE78" s="27">
        <f t="shared" si="162"/>
        <v>0.42857115729931916</v>
      </c>
      <c r="FF78" s="27">
        <f t="shared" si="162"/>
        <v>0.1888119726534403</v>
      </c>
      <c r="FG78" s="27">
        <f t="shared" si="162"/>
        <v>0.1885215119486805</v>
      </c>
      <c r="FH78" s="27">
        <f t="shared" si="162"/>
        <v>0.22037991951705371</v>
      </c>
      <c r="FI78" s="27">
        <f t="shared" si="162"/>
        <v>4.9582173904001436E-2</v>
      </c>
      <c r="FJ78" s="27">
        <f t="shared" si="162"/>
        <v>0.18879764306140512</v>
      </c>
      <c r="FK78" s="27">
        <f t="shared" si="162"/>
        <v>0.80952380952380953</v>
      </c>
      <c r="FL78" s="27">
        <f t="shared" si="162"/>
        <v>0.95173584845065407</v>
      </c>
      <c r="FM78" s="27">
        <f t="shared" si="162"/>
        <v>0.77919942323393554</v>
      </c>
      <c r="FN78" s="27">
        <f t="shared" si="162"/>
        <v>0.33333333333333331</v>
      </c>
      <c r="FO78" s="27">
        <f t="shared" si="162"/>
        <v>0.32707625683314839</v>
      </c>
      <c r="FP78" s="27">
        <f t="shared" si="162"/>
        <v>8.1623797450244617E-2</v>
      </c>
      <c r="FQ78" s="27">
        <f t="shared" si="162"/>
        <v>0.76190476190476186</v>
      </c>
      <c r="FR78" s="27">
        <f t="shared" si="162"/>
        <v>0.60581858087778895</v>
      </c>
      <c r="FS78" s="27">
        <f t="shared" si="162"/>
        <v>0.14285714258549911</v>
      </c>
      <c r="FT78" s="27">
        <f t="shared" si="162"/>
        <v>0.2531976066620511</v>
      </c>
      <c r="FU78" s="27">
        <f t="shared" si="162"/>
        <v>0.18977167139442561</v>
      </c>
      <c r="FV78" s="27">
        <f t="shared" si="162"/>
        <v>0.52380952380952384</v>
      </c>
      <c r="FW78" s="27">
        <f t="shared" si="162"/>
        <v>0.14285714285714285</v>
      </c>
      <c r="FX78" s="27">
        <f t="shared" si="162"/>
        <v>0.6985996993288438</v>
      </c>
      <c r="FY78" s="27">
        <f t="shared" si="162"/>
        <v>0.41177410423993166</v>
      </c>
      <c r="FZ78" s="27">
        <f t="shared" si="162"/>
        <v>0.72097452579464139</v>
      </c>
      <c r="GA78" s="27">
        <f t="shared" si="162"/>
        <v>0.31852837247066429</v>
      </c>
      <c r="GB78" s="27">
        <f t="shared" si="162"/>
        <v>0.29941243915486149</v>
      </c>
      <c r="GC78" s="27">
        <f t="shared" si="162"/>
        <v>0.3574536508949383</v>
      </c>
      <c r="GD78" s="27">
        <f t="shared" si="162"/>
        <v>0.48557293430829374</v>
      </c>
      <c r="GE78" s="27">
        <f t="shared" si="162"/>
        <v>0.17170831522232577</v>
      </c>
      <c r="GF78" s="27">
        <f t="shared" si="162"/>
        <v>2.6606221006648112E-2</v>
      </c>
      <c r="GG78" s="27">
        <f t="shared" si="162"/>
        <v>6.7395290605953173E-2</v>
      </c>
      <c r="GH78" s="27">
        <f t="shared" si="162"/>
        <v>8.9231920755938887E-2</v>
      </c>
      <c r="GI78" s="27">
        <f t="shared" si="162"/>
        <v>6.2954694880111073E-2</v>
      </c>
      <c r="GJ78" s="27">
        <f t="shared" si="162"/>
        <v>0.16409461601109909</v>
      </c>
      <c r="GK78" s="27">
        <f t="shared" si="162"/>
        <v>7.7533143411735228E-2</v>
      </c>
      <c r="GL78" s="27">
        <f t="shared" si="162"/>
        <v>0.24047704616090954</v>
      </c>
      <c r="GM78" s="27">
        <f t="shared" ref="GM78:IX78" si="163">ABS(GM58-GM38)</f>
        <v>0.22225406911023415</v>
      </c>
      <c r="GN78" s="27">
        <f t="shared" si="163"/>
        <v>0.61849894473629385</v>
      </c>
      <c r="GO78" s="27">
        <f t="shared" si="163"/>
        <v>0.33149844457250238</v>
      </c>
      <c r="GP78" s="27">
        <f t="shared" si="163"/>
        <v>0.20404666092734713</v>
      </c>
      <c r="GQ78" s="27">
        <f t="shared" si="163"/>
        <v>0.12865222574848356</v>
      </c>
      <c r="GR78" s="27">
        <f t="shared" si="163"/>
        <v>0.53537639025607531</v>
      </c>
      <c r="GS78" s="27">
        <f t="shared" si="163"/>
        <v>0.2857142857142857</v>
      </c>
      <c r="GT78" s="27">
        <f t="shared" si="163"/>
        <v>0.40312754256190825</v>
      </c>
      <c r="GU78" s="27">
        <f t="shared" si="163"/>
        <v>7.4756043570590403E-2</v>
      </c>
      <c r="GV78" s="27">
        <f t="shared" si="163"/>
        <v>0.32047896382195745</v>
      </c>
      <c r="GW78" s="27">
        <f t="shared" si="163"/>
        <v>0.10166352699389669</v>
      </c>
      <c r="GX78" s="27">
        <f t="shared" si="163"/>
        <v>0.66666666666666663</v>
      </c>
      <c r="GY78" s="27">
        <f t="shared" si="163"/>
        <v>0.22788630664732235</v>
      </c>
      <c r="GZ78" s="27">
        <f t="shared" si="163"/>
        <v>8.0825351006444279E-2</v>
      </c>
      <c r="HA78" s="27">
        <f t="shared" si="163"/>
        <v>7.5572465565260316E-2</v>
      </c>
      <c r="HB78" s="27">
        <f t="shared" si="163"/>
        <v>0.28425853474925045</v>
      </c>
      <c r="HC78" s="27">
        <f t="shared" si="163"/>
        <v>0.69694558059415601</v>
      </c>
      <c r="HD78" s="27">
        <f t="shared" si="163"/>
        <v>0.26493222925146032</v>
      </c>
      <c r="HE78" s="27">
        <f t="shared" si="163"/>
        <v>0.71428564995753208</v>
      </c>
      <c r="HF78" s="27">
        <f t="shared" si="163"/>
        <v>8.0326383195996276E-2</v>
      </c>
      <c r="HG78" s="27">
        <f t="shared" si="163"/>
        <v>4.6777803322693323E-2</v>
      </c>
      <c r="HH78" s="27">
        <f t="shared" si="163"/>
        <v>0.8571428186801292</v>
      </c>
      <c r="HI78" s="27">
        <f t="shared" si="163"/>
        <v>0.14121989934321214</v>
      </c>
      <c r="HJ78" s="27">
        <f t="shared" si="163"/>
        <v>0.47619041849314014</v>
      </c>
      <c r="HK78" s="27">
        <f t="shared" si="163"/>
        <v>0.37242619702080715</v>
      </c>
      <c r="HL78" s="27">
        <f t="shared" si="163"/>
        <v>0.56454630948646223</v>
      </c>
      <c r="HM78" s="27">
        <f t="shared" si="163"/>
        <v>0.23809523809523808</v>
      </c>
      <c r="HN78" s="27">
        <f t="shared" si="163"/>
        <v>4.7617823748145986E-2</v>
      </c>
      <c r="HO78" s="27">
        <f t="shared" si="163"/>
        <v>4.7619047619046763E-2</v>
      </c>
      <c r="HP78" s="27">
        <f t="shared" si="163"/>
        <v>0.14285714285714285</v>
      </c>
      <c r="HQ78" s="27">
        <f t="shared" si="163"/>
        <v>0.54219102708810007</v>
      </c>
      <c r="HR78" s="27">
        <f t="shared" si="163"/>
        <v>0.34174147742027394</v>
      </c>
      <c r="HS78" s="27">
        <f t="shared" si="163"/>
        <v>3.0824099181476883E-2</v>
      </c>
      <c r="HT78" s="27">
        <f t="shared" si="163"/>
        <v>0.18155022961953993</v>
      </c>
      <c r="HU78" s="27">
        <f t="shared" si="163"/>
        <v>5.7290633184641782E-2</v>
      </c>
      <c r="HV78" s="27">
        <f t="shared" si="163"/>
        <v>0.46694166342264176</v>
      </c>
      <c r="HW78" s="27">
        <f t="shared" si="163"/>
        <v>0.25267867553660395</v>
      </c>
      <c r="HX78" s="27">
        <f t="shared" si="163"/>
        <v>0.5848110145719696</v>
      </c>
      <c r="HY78" s="27">
        <f t="shared" si="163"/>
        <v>0.2100247396437307</v>
      </c>
      <c r="HZ78" s="27">
        <f t="shared" si="163"/>
        <v>9.4837633576789759E-2</v>
      </c>
      <c r="IA78" s="27">
        <f t="shared" si="163"/>
        <v>7.2343745361449607E-2</v>
      </c>
      <c r="IB78" s="27">
        <f t="shared" si="163"/>
        <v>0.13463890494051467</v>
      </c>
      <c r="IC78" s="27">
        <f t="shared" si="163"/>
        <v>8.5326004265841138E-2</v>
      </c>
      <c r="ID78" s="27">
        <f t="shared" si="163"/>
        <v>7.5548004983724271E-2</v>
      </c>
      <c r="IE78" s="27">
        <f t="shared" si="163"/>
        <v>8.8466786528666297E-2</v>
      </c>
      <c r="IF78" s="27">
        <f t="shared" si="163"/>
        <v>9.474188165806556E-2</v>
      </c>
      <c r="IG78" s="27">
        <f t="shared" si="163"/>
        <v>7.4341845049034405E-2</v>
      </c>
      <c r="IH78" s="27">
        <f t="shared" si="163"/>
        <v>0.42857142857142855</v>
      </c>
      <c r="II78" s="27">
        <f t="shared" si="163"/>
        <v>5.2903271228325499E-2</v>
      </c>
      <c r="IJ78" s="27">
        <f t="shared" si="163"/>
        <v>0.29515328145949055</v>
      </c>
      <c r="IK78" s="27">
        <f t="shared" si="163"/>
        <v>0.45638618084494897</v>
      </c>
      <c r="IL78" s="27">
        <f t="shared" si="163"/>
        <v>0.10287096744371074</v>
      </c>
      <c r="IM78" s="27">
        <f t="shared" si="163"/>
        <v>0.2857142857142857</v>
      </c>
      <c r="IN78" s="27">
        <f t="shared" si="163"/>
        <v>0.31914974838832033</v>
      </c>
      <c r="IO78" s="27">
        <f t="shared" si="163"/>
        <v>0.42857142857142855</v>
      </c>
      <c r="IP78" s="27">
        <f t="shared" si="163"/>
        <v>0.12245035834587281</v>
      </c>
      <c r="IQ78" s="27">
        <f t="shared" si="163"/>
        <v>0.45238187643046501</v>
      </c>
      <c r="IR78" s="27">
        <f t="shared" si="163"/>
        <v>0.48391559578357113</v>
      </c>
      <c r="IS78" s="27">
        <f t="shared" si="163"/>
        <v>0.38414375505998777</v>
      </c>
      <c r="IT78" s="27">
        <f t="shared" si="163"/>
        <v>3.185031851868525E-2</v>
      </c>
      <c r="IU78" s="27">
        <f t="shared" si="163"/>
        <v>0.95238095238095233</v>
      </c>
      <c r="IV78" s="27">
        <f t="shared" si="163"/>
        <v>0.61904761904761907</v>
      </c>
      <c r="IW78" s="27">
        <f t="shared" si="163"/>
        <v>0.52380939065111631</v>
      </c>
      <c r="IX78" s="27">
        <f t="shared" si="163"/>
        <v>0.44237428520945199</v>
      </c>
      <c r="IY78" s="27">
        <f t="shared" ref="IY78:LJ78" si="164">ABS(IY58-IY38)</f>
        <v>0.76100730604109312</v>
      </c>
      <c r="IZ78" s="27">
        <f t="shared" si="164"/>
        <v>0.70844697506805487</v>
      </c>
      <c r="JA78" s="27">
        <f t="shared" si="164"/>
        <v>0.10561067469323637</v>
      </c>
      <c r="JB78" s="27">
        <f t="shared" si="164"/>
        <v>0.19737249929686568</v>
      </c>
      <c r="JC78" s="27">
        <f t="shared" si="164"/>
        <v>0.37389235302960033</v>
      </c>
      <c r="JD78" s="27">
        <f t="shared" si="164"/>
        <v>0.70935265012549031</v>
      </c>
      <c r="JE78" s="27">
        <f t="shared" si="164"/>
        <v>0.40971895411165771</v>
      </c>
      <c r="JF78" s="27">
        <f t="shared" si="164"/>
        <v>0.47214198998786733</v>
      </c>
      <c r="JG78" s="27">
        <f t="shared" si="164"/>
        <v>0.18420671128585986</v>
      </c>
      <c r="JH78" s="27">
        <f t="shared" si="164"/>
        <v>4.3915211812357136E-2</v>
      </c>
      <c r="JI78" s="27">
        <f t="shared" si="164"/>
        <v>4.3030305706937888E-2</v>
      </c>
      <c r="JJ78" s="27">
        <f t="shared" si="164"/>
        <v>0.28417379118382535</v>
      </c>
      <c r="JK78" s="27">
        <f t="shared" si="164"/>
        <v>0.26961429299456585</v>
      </c>
      <c r="JL78" s="27">
        <f t="shared" si="164"/>
        <v>0.11264011844447319</v>
      </c>
      <c r="JM78" s="27">
        <f t="shared" si="164"/>
        <v>7.7311879066580436E-2</v>
      </c>
      <c r="JN78" s="27">
        <f t="shared" si="164"/>
        <v>0.38095238095238093</v>
      </c>
      <c r="JO78" s="27">
        <f t="shared" si="164"/>
        <v>0.33313710733273216</v>
      </c>
      <c r="JP78" s="27">
        <f t="shared" si="164"/>
        <v>0.21752757641254283</v>
      </c>
      <c r="JQ78" s="27">
        <f t="shared" si="164"/>
        <v>0.52380952380952384</v>
      </c>
      <c r="JR78" s="27">
        <f t="shared" si="164"/>
        <v>2.053012727992487E-2</v>
      </c>
      <c r="JS78" s="27">
        <f t="shared" si="164"/>
        <v>0.49514807055762161</v>
      </c>
      <c r="JT78" s="27">
        <f t="shared" si="164"/>
        <v>9.8051641071370543E-3</v>
      </c>
      <c r="JU78" s="27">
        <f t="shared" si="164"/>
        <v>0.22534562208881664</v>
      </c>
      <c r="JV78" s="27">
        <f t="shared" si="164"/>
        <v>0.27682487921878052</v>
      </c>
      <c r="JW78" s="27">
        <f t="shared" si="164"/>
        <v>0.62168728126284756</v>
      </c>
      <c r="JX78" s="27">
        <f t="shared" si="164"/>
        <v>4.7708459534060443E-3</v>
      </c>
      <c r="JY78" s="27">
        <f t="shared" si="164"/>
        <v>0.11368014858746844</v>
      </c>
      <c r="JZ78" s="27">
        <f t="shared" si="164"/>
        <v>0.90447666914756852</v>
      </c>
      <c r="KA78" s="27">
        <f t="shared" si="164"/>
        <v>0.12056197203785002</v>
      </c>
      <c r="KB78" s="27">
        <f t="shared" si="164"/>
        <v>8.9216797007334425E-2</v>
      </c>
      <c r="KC78" s="27">
        <f t="shared" si="164"/>
        <v>8.9195041588177093E-2</v>
      </c>
      <c r="KD78" s="27">
        <f t="shared" si="164"/>
        <v>0.19047619047618991</v>
      </c>
      <c r="KE78" s="27">
        <f t="shared" si="164"/>
        <v>0.49267310591035007</v>
      </c>
      <c r="KF78" s="27">
        <f t="shared" si="164"/>
        <v>4.7619047619047616E-2</v>
      </c>
      <c r="KG78" s="27">
        <f t="shared" si="164"/>
        <v>0.14247022169350104</v>
      </c>
      <c r="KH78" s="27">
        <f t="shared" si="164"/>
        <v>0.30609260707942471</v>
      </c>
      <c r="KI78" s="27">
        <f t="shared" si="164"/>
        <v>0.42449918754561766</v>
      </c>
      <c r="KJ78" s="27">
        <f t="shared" si="164"/>
        <v>6.4425202173318485E-2</v>
      </c>
      <c r="KK78" s="27">
        <f t="shared" si="164"/>
        <v>0.39607661929640636</v>
      </c>
      <c r="KL78" s="27">
        <f t="shared" si="164"/>
        <v>8.4809621795406187E-2</v>
      </c>
      <c r="KM78" s="27">
        <f t="shared" si="164"/>
        <v>8.6033463687798295E-2</v>
      </c>
      <c r="KN78" s="27">
        <f t="shared" si="164"/>
        <v>4.1613651633664483E-2</v>
      </c>
      <c r="KO78" s="27">
        <f t="shared" si="164"/>
        <v>0.12957299141595391</v>
      </c>
      <c r="KP78" s="27">
        <f t="shared" si="164"/>
        <v>0.12687899737953212</v>
      </c>
      <c r="KQ78" s="27">
        <f t="shared" si="164"/>
        <v>0.10548920872173428</v>
      </c>
      <c r="KR78" s="27">
        <f t="shared" si="164"/>
        <v>8.4542818925820773E-2</v>
      </c>
      <c r="KS78" s="27">
        <f t="shared" si="164"/>
        <v>0.36375751828233133</v>
      </c>
      <c r="KT78" s="27">
        <f t="shared" si="164"/>
        <v>0.14736739805263421</v>
      </c>
      <c r="KU78" s="27">
        <f t="shared" si="164"/>
        <v>0.38095238095238093</v>
      </c>
      <c r="KV78" s="27">
        <f t="shared" si="164"/>
        <v>0.25461574577931034</v>
      </c>
      <c r="KW78" s="27">
        <f t="shared" si="164"/>
        <v>0.33333333333329751</v>
      </c>
      <c r="KX78" s="27">
        <f t="shared" si="164"/>
        <v>0.15512668380196237</v>
      </c>
      <c r="KY78" s="27">
        <f t="shared" si="164"/>
        <v>0.10984729076768296</v>
      </c>
      <c r="KZ78" s="27">
        <f t="shared" si="164"/>
        <v>8.2361264534218104E-2</v>
      </c>
      <c r="LA78" s="27">
        <f t="shared" si="164"/>
        <v>0.71348400689126923</v>
      </c>
      <c r="LB78" s="27">
        <f t="shared" si="164"/>
        <v>0.66666666666666663</v>
      </c>
      <c r="LC78" s="27">
        <f t="shared" si="164"/>
        <v>0.61469567675315595</v>
      </c>
      <c r="LD78" s="27">
        <f t="shared" si="164"/>
        <v>0.31404006439850363</v>
      </c>
      <c r="LE78" s="27">
        <f t="shared" si="164"/>
        <v>0.48395709287521055</v>
      </c>
      <c r="LF78" s="27">
        <f t="shared" si="164"/>
        <v>0.52666492725963165</v>
      </c>
      <c r="LG78" s="27">
        <f t="shared" si="164"/>
        <v>0.47618787791427414</v>
      </c>
      <c r="LH78" s="27">
        <f t="shared" si="164"/>
        <v>0.52380952380952384</v>
      </c>
      <c r="LI78" s="27">
        <f t="shared" si="164"/>
        <v>7.7490913756705804E-2</v>
      </c>
      <c r="LJ78" s="27">
        <f t="shared" si="164"/>
        <v>6.6148891815133837E-2</v>
      </c>
      <c r="LK78" s="27">
        <f t="shared" ref="LK78:LW78" si="165">ABS(LK58-LK38)</f>
        <v>6.6658297417778067E-2</v>
      </c>
      <c r="LL78" s="27">
        <f t="shared" si="165"/>
        <v>0.2964621239926033</v>
      </c>
      <c r="LM78" s="27">
        <f t="shared" si="165"/>
        <v>0.42452211649521648</v>
      </c>
      <c r="LN78" s="27">
        <f t="shared" si="165"/>
        <v>0.56110077857051011</v>
      </c>
      <c r="LO78" s="27">
        <f t="shared" si="165"/>
        <v>0.1334863020201208</v>
      </c>
      <c r="LP78" s="27">
        <f t="shared" si="165"/>
        <v>0.1552953193328368</v>
      </c>
      <c r="LQ78" s="27">
        <f t="shared" si="165"/>
        <v>0.32851540452625205</v>
      </c>
      <c r="LR78" s="27">
        <f t="shared" si="165"/>
        <v>0.58137164186711598</v>
      </c>
      <c r="LS78" s="27">
        <f t="shared" si="165"/>
        <v>0.35486269115979452</v>
      </c>
      <c r="LT78" s="27">
        <f t="shared" si="165"/>
        <v>0.55696564528986459</v>
      </c>
      <c r="LU78" s="27">
        <f t="shared" si="165"/>
        <v>0.63543490173007633</v>
      </c>
      <c r="LV78" s="27">
        <f t="shared" si="165"/>
        <v>0.22357380684672823</v>
      </c>
      <c r="LW78" s="27">
        <f t="shared" si="165"/>
        <v>5.4097574838511187E-2</v>
      </c>
    </row>
    <row r="79" spans="1:335" x14ac:dyDescent="0.3">
      <c r="A79" s="25">
        <v>2006</v>
      </c>
      <c r="B79" s="27">
        <f t="shared" si="129"/>
        <v>0.38610429310999334</v>
      </c>
      <c r="C79" s="27">
        <f t="shared" ref="C79:BN79" si="166">ABS(C59-C39)</f>
        <v>0.33107077902399007</v>
      </c>
      <c r="D79" s="27">
        <f t="shared" si="166"/>
        <v>0.14284449317051243</v>
      </c>
      <c r="E79" s="27">
        <f t="shared" si="166"/>
        <v>0.74273029657323675</v>
      </c>
      <c r="F79" s="27">
        <f t="shared" si="166"/>
        <v>0.24478808653926915</v>
      </c>
      <c r="G79" s="27">
        <f t="shared" si="166"/>
        <v>0.31922141140398563</v>
      </c>
      <c r="H79" s="27">
        <f t="shared" si="166"/>
        <v>0.11086759050421252</v>
      </c>
      <c r="I79" s="27">
        <f t="shared" si="166"/>
        <v>0.80952380952380953</v>
      </c>
      <c r="J79" s="27">
        <f t="shared" si="166"/>
        <v>8.7663007544978577E-3</v>
      </c>
      <c r="K79" s="27">
        <f t="shared" si="166"/>
        <v>0.45623548241567535</v>
      </c>
      <c r="L79" s="27">
        <f t="shared" si="166"/>
        <v>0.2857142857142857</v>
      </c>
      <c r="M79" s="27">
        <f t="shared" si="166"/>
        <v>0.33333333333333331</v>
      </c>
      <c r="N79" s="27">
        <f t="shared" si="166"/>
        <v>0.33217361572188375</v>
      </c>
      <c r="O79" s="27">
        <f t="shared" si="166"/>
        <v>1.1610447725320494E-2</v>
      </c>
      <c r="P79" s="27">
        <f t="shared" si="166"/>
        <v>0.60629205963815902</v>
      </c>
      <c r="Q79" s="27">
        <f t="shared" si="166"/>
        <v>8.6639281040048588E-2</v>
      </c>
      <c r="R79" s="27">
        <f t="shared" si="166"/>
        <v>0.7142857142857143</v>
      </c>
      <c r="S79" s="27">
        <f t="shared" si="166"/>
        <v>0.26543576353361847</v>
      </c>
      <c r="T79" s="27">
        <f t="shared" si="166"/>
        <v>0.61904761904761907</v>
      </c>
      <c r="U79" s="27">
        <f t="shared" si="166"/>
        <v>0.44037617732738199</v>
      </c>
      <c r="V79" s="27">
        <f t="shared" si="166"/>
        <v>0.60920370428655801</v>
      </c>
      <c r="W79" s="27">
        <f t="shared" si="166"/>
        <v>0.43540145224315469</v>
      </c>
      <c r="X79" s="27">
        <f t="shared" si="166"/>
        <v>0.64630502236361143</v>
      </c>
      <c r="Y79" s="27">
        <f t="shared" si="166"/>
        <v>0.52380952380952384</v>
      </c>
      <c r="Z79" s="27">
        <f t="shared" si="166"/>
        <v>4.7619047619047616E-2</v>
      </c>
      <c r="AA79" s="27">
        <f t="shared" si="166"/>
        <v>0.18110400345205324</v>
      </c>
      <c r="AB79" s="27">
        <f t="shared" si="166"/>
        <v>0.64261385029942697</v>
      </c>
      <c r="AC79" s="27">
        <f t="shared" si="166"/>
        <v>4.753715760151779E-2</v>
      </c>
      <c r="AD79" s="27">
        <f t="shared" si="166"/>
        <v>0.12349962142304138</v>
      </c>
      <c r="AE79" s="27">
        <f t="shared" si="166"/>
        <v>0.16009439001991033</v>
      </c>
      <c r="AF79" s="27">
        <f t="shared" si="166"/>
        <v>0.31023144348366016</v>
      </c>
      <c r="AG79" s="27">
        <f t="shared" si="166"/>
        <v>0.57142857142857117</v>
      </c>
      <c r="AH79" s="27">
        <f t="shared" si="166"/>
        <v>0.95238095238095233</v>
      </c>
      <c r="AI79" s="27">
        <f t="shared" si="166"/>
        <v>0.12818930696168174</v>
      </c>
      <c r="AJ79" s="27">
        <f t="shared" si="166"/>
        <v>0.29053427186804237</v>
      </c>
      <c r="AK79" s="27">
        <f t="shared" si="166"/>
        <v>4.5373913382495523E-2</v>
      </c>
      <c r="AL79" s="27">
        <f t="shared" si="166"/>
        <v>0.7864304814828309</v>
      </c>
      <c r="AM79" s="27">
        <f t="shared" si="166"/>
        <v>0.5104333280790524</v>
      </c>
      <c r="AN79" s="27">
        <f t="shared" si="166"/>
        <v>0.18941687257397533</v>
      </c>
      <c r="AO79" s="27">
        <f t="shared" si="166"/>
        <v>0.95238030741270197</v>
      </c>
      <c r="AP79" s="27">
        <f t="shared" si="166"/>
        <v>9.0816013096611692E-2</v>
      </c>
      <c r="AQ79" s="27">
        <f t="shared" si="166"/>
        <v>0.80017260275443969</v>
      </c>
      <c r="AR79" s="27">
        <f t="shared" si="166"/>
        <v>0.35361632547144595</v>
      </c>
      <c r="AS79" s="27">
        <f t="shared" si="166"/>
        <v>0.5714285714285714</v>
      </c>
      <c r="AT79" s="27">
        <f t="shared" si="166"/>
        <v>0.27531986432342637</v>
      </c>
      <c r="AU79" s="27">
        <f t="shared" si="166"/>
        <v>0.36499817037347637</v>
      </c>
      <c r="AV79" s="27">
        <f t="shared" si="166"/>
        <v>0.724059404987488</v>
      </c>
      <c r="AW79" s="27">
        <f t="shared" si="166"/>
        <v>0.2857142857142857</v>
      </c>
      <c r="AX79" s="27">
        <f t="shared" si="166"/>
        <v>0.29270426277461303</v>
      </c>
      <c r="AY79" s="27">
        <f t="shared" si="166"/>
        <v>0.32639671853873209</v>
      </c>
      <c r="AZ79" s="27">
        <f t="shared" si="166"/>
        <v>0.48945377781206889</v>
      </c>
      <c r="BA79" s="27">
        <f t="shared" si="166"/>
        <v>0.29489281608890661</v>
      </c>
      <c r="BB79" s="27">
        <f t="shared" si="166"/>
        <v>7.4535928373629434E-2</v>
      </c>
      <c r="BC79" s="27">
        <f t="shared" si="166"/>
        <v>0.13496934946245132</v>
      </c>
      <c r="BD79" s="27">
        <f t="shared" si="166"/>
        <v>0.25565800833525254</v>
      </c>
      <c r="BE79" s="27">
        <f t="shared" si="166"/>
        <v>0.59337310065960569</v>
      </c>
      <c r="BF79" s="27">
        <f t="shared" si="166"/>
        <v>0.51676411269396993</v>
      </c>
      <c r="BG79" s="27">
        <f t="shared" si="166"/>
        <v>0.32360438646672296</v>
      </c>
      <c r="BH79" s="27">
        <f t="shared" si="166"/>
        <v>0.47985474624710578</v>
      </c>
      <c r="BI79" s="27">
        <f t="shared" si="166"/>
        <v>0.59918672655293581</v>
      </c>
      <c r="BJ79" s="27">
        <f t="shared" si="166"/>
        <v>0.32455571413401629</v>
      </c>
      <c r="BK79" s="27">
        <f t="shared" si="166"/>
        <v>0.27483671396148612</v>
      </c>
      <c r="BL79" s="27">
        <f t="shared" si="166"/>
        <v>0.56349715782105092</v>
      </c>
      <c r="BM79" s="27">
        <f t="shared" si="166"/>
        <v>9.5232064272838118E-2</v>
      </c>
      <c r="BN79" s="27">
        <f t="shared" si="166"/>
        <v>0.6793376014069783</v>
      </c>
      <c r="BO79" s="27">
        <f t="shared" ref="BO79:DZ79" si="167">ABS(BO59-BO39)</f>
        <v>0.45244191930526356</v>
      </c>
      <c r="BP79" s="27">
        <f t="shared" si="167"/>
        <v>0.28665770000712276</v>
      </c>
      <c r="BQ79" s="27">
        <f t="shared" si="167"/>
        <v>8.9580781810971732E-2</v>
      </c>
      <c r="BR79" s="27">
        <f t="shared" si="167"/>
        <v>0.11800390398880312</v>
      </c>
      <c r="BS79" s="27">
        <f t="shared" si="167"/>
        <v>2.2481352591711135E-2</v>
      </c>
      <c r="BT79" s="27">
        <f t="shared" si="167"/>
        <v>0.95238095238095233</v>
      </c>
      <c r="BU79" s="27">
        <f t="shared" si="167"/>
        <v>8.4555441468528114E-2</v>
      </c>
      <c r="BV79" s="27">
        <f t="shared" si="167"/>
        <v>0.26804340203848775</v>
      </c>
      <c r="BW79" s="27">
        <f t="shared" si="167"/>
        <v>0.22800035378455086</v>
      </c>
      <c r="BX79" s="27">
        <f t="shared" si="167"/>
        <v>1.2761794219255718E-2</v>
      </c>
      <c r="BY79" s="27">
        <f t="shared" si="167"/>
        <v>4.8270516475848013E-2</v>
      </c>
      <c r="BZ79" s="27">
        <f t="shared" si="167"/>
        <v>4.5336384164640364E-2</v>
      </c>
      <c r="CA79" s="27">
        <f t="shared" si="167"/>
        <v>4.5987809267495905E-2</v>
      </c>
      <c r="CB79" s="27">
        <f t="shared" si="167"/>
        <v>4.714421563457738E-2</v>
      </c>
      <c r="CC79" s="27">
        <f t="shared" si="167"/>
        <v>4.6291289364998267E-2</v>
      </c>
      <c r="CD79" s="27">
        <f t="shared" si="167"/>
        <v>0.95237854682581635</v>
      </c>
      <c r="CE79" s="27">
        <f t="shared" si="167"/>
        <v>0.80952375428669421</v>
      </c>
      <c r="CF79" s="27">
        <f t="shared" si="167"/>
        <v>9.3073371592529042E-2</v>
      </c>
      <c r="CG79" s="27">
        <f t="shared" si="167"/>
        <v>0.52397088307396067</v>
      </c>
      <c r="CH79" s="27">
        <f t="shared" si="167"/>
        <v>1.4743075711790232E-2</v>
      </c>
      <c r="CI79" s="27">
        <f t="shared" si="167"/>
        <v>6.289819887091469E-2</v>
      </c>
      <c r="CJ79" s="27">
        <f t="shared" si="167"/>
        <v>0.2857142857142857</v>
      </c>
      <c r="CK79" s="27">
        <f t="shared" si="167"/>
        <v>0.15386651869243678</v>
      </c>
      <c r="CL79" s="27">
        <f t="shared" si="167"/>
        <v>0.19297105139762649</v>
      </c>
      <c r="CM79" s="27">
        <f t="shared" si="167"/>
        <v>0.10313135078733893</v>
      </c>
      <c r="CN79" s="27">
        <f t="shared" si="167"/>
        <v>0.18636781524985957</v>
      </c>
      <c r="CO79" s="27">
        <f t="shared" si="167"/>
        <v>0.50589464915930527</v>
      </c>
      <c r="CP79" s="27">
        <f t="shared" si="167"/>
        <v>0.39952159455240888</v>
      </c>
      <c r="CQ79" s="27">
        <f t="shared" si="167"/>
        <v>0.40935148399994187</v>
      </c>
      <c r="CR79" s="27">
        <f t="shared" si="167"/>
        <v>0.27991633791565362</v>
      </c>
      <c r="CS79" s="27">
        <f t="shared" si="167"/>
        <v>0.49877549569606616</v>
      </c>
      <c r="CT79" s="27">
        <f t="shared" si="167"/>
        <v>0.35042793714613735</v>
      </c>
      <c r="CU79" s="27">
        <f t="shared" si="167"/>
        <v>0.50326680152269854</v>
      </c>
      <c r="CV79" s="27">
        <f t="shared" si="167"/>
        <v>0.2857142857142857</v>
      </c>
      <c r="CW79" s="27">
        <f t="shared" si="167"/>
        <v>0.26306053124968898</v>
      </c>
      <c r="CX79" s="27">
        <f t="shared" si="167"/>
        <v>0.22105999892314021</v>
      </c>
      <c r="CY79" s="27">
        <f t="shared" si="167"/>
        <v>0.22224300392094276</v>
      </c>
      <c r="CZ79" s="27">
        <f t="shared" si="167"/>
        <v>0.15933264290668592</v>
      </c>
      <c r="DA79" s="27">
        <f t="shared" si="167"/>
        <v>0.12229594605346417</v>
      </c>
      <c r="DB79" s="27">
        <f t="shared" si="167"/>
        <v>0.13944824277404499</v>
      </c>
      <c r="DC79" s="27">
        <f t="shared" si="167"/>
        <v>0.85998298617199986</v>
      </c>
      <c r="DD79" s="27">
        <f t="shared" si="167"/>
        <v>3.4915862726715319E-2</v>
      </c>
      <c r="DE79" s="27">
        <f t="shared" si="167"/>
        <v>0.33333333333333331</v>
      </c>
      <c r="DF79" s="27">
        <f t="shared" si="167"/>
        <v>1.056352120108503E-2</v>
      </c>
      <c r="DG79" s="27">
        <f t="shared" si="167"/>
        <v>0.217505571132555</v>
      </c>
      <c r="DH79" s="27">
        <f t="shared" si="167"/>
        <v>0.77650083620180244</v>
      </c>
      <c r="DI79" s="27">
        <f t="shared" si="167"/>
        <v>0.20481172959663863</v>
      </c>
      <c r="DJ79" s="27">
        <f t="shared" si="167"/>
        <v>3.3684024421095415E-2</v>
      </c>
      <c r="DK79" s="27">
        <f t="shared" si="167"/>
        <v>0.13377109644077667</v>
      </c>
      <c r="DL79" s="27">
        <f t="shared" si="167"/>
        <v>0.12759195610505125</v>
      </c>
      <c r="DM79" s="27">
        <f t="shared" si="167"/>
        <v>0.15589962997734996</v>
      </c>
      <c r="DN79" s="27">
        <f t="shared" si="167"/>
        <v>0.66666504638267599</v>
      </c>
      <c r="DO79" s="27">
        <f t="shared" si="167"/>
        <v>0.57142237969107534</v>
      </c>
      <c r="DP79" s="27">
        <f t="shared" si="167"/>
        <v>0.7142857142857143</v>
      </c>
      <c r="DQ79" s="27">
        <f t="shared" si="167"/>
        <v>4.540683528455236E-2</v>
      </c>
      <c r="DR79" s="27">
        <f t="shared" si="167"/>
        <v>4.5632010454397465E-2</v>
      </c>
      <c r="DS79" s="27">
        <f t="shared" si="167"/>
        <v>4.702161611855582E-2</v>
      </c>
      <c r="DT79" s="27">
        <f t="shared" si="167"/>
        <v>4.5068288547020718E-2</v>
      </c>
      <c r="DU79" s="27">
        <f t="shared" si="167"/>
        <v>3.4362280314442328E-2</v>
      </c>
      <c r="DV79" s="27">
        <f t="shared" si="167"/>
        <v>0.76190476190476186</v>
      </c>
      <c r="DW79" s="27">
        <f t="shared" si="167"/>
        <v>0.11977934726669459</v>
      </c>
      <c r="DX79" s="27">
        <f t="shared" si="167"/>
        <v>0.66666666666658203</v>
      </c>
      <c r="DY79" s="27">
        <f t="shared" si="167"/>
        <v>0.95238095238095233</v>
      </c>
      <c r="DZ79" s="27">
        <f t="shared" si="167"/>
        <v>0.95238095238095233</v>
      </c>
      <c r="EA79" s="27">
        <f t="shared" ref="EA79:GL79" si="168">ABS(EA59-EA39)</f>
        <v>0.28571428571314711</v>
      </c>
      <c r="EB79" s="27">
        <f t="shared" si="168"/>
        <v>0.69512657762339125</v>
      </c>
      <c r="EC79" s="27">
        <f t="shared" si="168"/>
        <v>0.14285714285714285</v>
      </c>
      <c r="ED79" s="27">
        <f t="shared" si="168"/>
        <v>0.16586662148779019</v>
      </c>
      <c r="EE79" s="27">
        <f t="shared" si="168"/>
        <v>0.52091882495163289</v>
      </c>
      <c r="EF79" s="27">
        <f t="shared" si="168"/>
        <v>0.57457113217947364</v>
      </c>
      <c r="EG79" s="27">
        <f t="shared" si="168"/>
        <v>7.2045824877285392E-3</v>
      </c>
      <c r="EH79" s="27">
        <f t="shared" si="168"/>
        <v>0.58080486354549921</v>
      </c>
      <c r="EI79" s="27">
        <f t="shared" si="168"/>
        <v>0.42714274041805927</v>
      </c>
      <c r="EJ79" s="27">
        <f t="shared" si="168"/>
        <v>0.37074661685998689</v>
      </c>
      <c r="EK79" s="27">
        <f t="shared" si="168"/>
        <v>8.7969031945060366E-2</v>
      </c>
      <c r="EL79" s="27">
        <f t="shared" si="168"/>
        <v>0.26904225058212267</v>
      </c>
      <c r="EM79" s="27">
        <f t="shared" si="168"/>
        <v>0.14285714285714285</v>
      </c>
      <c r="EN79" s="27">
        <f t="shared" si="168"/>
        <v>0.24645837935849152</v>
      </c>
      <c r="EO79" s="27">
        <f t="shared" si="168"/>
        <v>0.26290833894446175</v>
      </c>
      <c r="EP79" s="27">
        <f t="shared" si="168"/>
        <v>0.22270307912948228</v>
      </c>
      <c r="EQ79" s="27">
        <f t="shared" si="168"/>
        <v>0.25057178081638931</v>
      </c>
      <c r="ER79" s="27">
        <f t="shared" si="168"/>
        <v>0.8571428571428571</v>
      </c>
      <c r="ES79" s="27">
        <f t="shared" si="168"/>
        <v>2.7238906667868434E-2</v>
      </c>
      <c r="ET79" s="27">
        <f t="shared" si="168"/>
        <v>4.4062555607479403E-2</v>
      </c>
      <c r="EU79" s="27">
        <f t="shared" si="168"/>
        <v>3.0977209715894238E-2</v>
      </c>
      <c r="EV79" s="27">
        <f t="shared" si="168"/>
        <v>4.3319734803278775E-2</v>
      </c>
      <c r="EW79" s="27">
        <f t="shared" si="168"/>
        <v>4.6299244916490734E-2</v>
      </c>
      <c r="EX79" s="27">
        <f t="shared" si="168"/>
        <v>4.6254129970164648E-2</v>
      </c>
      <c r="EY79" s="27">
        <f t="shared" si="168"/>
        <v>0.13556257737287525</v>
      </c>
      <c r="EZ79" s="27">
        <f t="shared" si="168"/>
        <v>0.8571428571428571</v>
      </c>
      <c r="FA79" s="27">
        <f t="shared" si="168"/>
        <v>0.8571428571428571</v>
      </c>
      <c r="FB79" s="27">
        <f t="shared" si="168"/>
        <v>0.40138233561850811</v>
      </c>
      <c r="FC79" s="27">
        <f t="shared" si="168"/>
        <v>0.33752813222224498</v>
      </c>
      <c r="FD79" s="27">
        <f t="shared" si="168"/>
        <v>0.11607647495077567</v>
      </c>
      <c r="FE79" s="27">
        <f t="shared" si="168"/>
        <v>0.92562686523142446</v>
      </c>
      <c r="FF79" s="27">
        <f t="shared" si="168"/>
        <v>7.178240785185519E-2</v>
      </c>
      <c r="FG79" s="27">
        <f t="shared" si="168"/>
        <v>0.32790355651277669</v>
      </c>
      <c r="FH79" s="27">
        <f t="shared" si="168"/>
        <v>0.11054481706208841</v>
      </c>
      <c r="FI79" s="27">
        <f t="shared" si="168"/>
        <v>2.6635644922784252E-2</v>
      </c>
      <c r="FJ79" s="27">
        <f t="shared" si="168"/>
        <v>8.2229202378253263E-2</v>
      </c>
      <c r="FK79" s="27">
        <f t="shared" si="168"/>
        <v>0.38095238095238093</v>
      </c>
      <c r="FL79" s="27">
        <f t="shared" si="168"/>
        <v>0.66666666636277849</v>
      </c>
      <c r="FM79" s="27">
        <f t="shared" si="168"/>
        <v>0.66609527028739379</v>
      </c>
      <c r="FN79" s="27">
        <f t="shared" si="168"/>
        <v>0.76190476190476186</v>
      </c>
      <c r="FO79" s="27">
        <f t="shared" si="168"/>
        <v>0.29238486977535194</v>
      </c>
      <c r="FP79" s="27">
        <f t="shared" si="168"/>
        <v>2.2170390508922333E-2</v>
      </c>
      <c r="FQ79" s="27">
        <f t="shared" si="168"/>
        <v>0.7142857142857143</v>
      </c>
      <c r="FR79" s="27">
        <f t="shared" si="168"/>
        <v>0.38904976263617508</v>
      </c>
      <c r="FS79" s="27">
        <f t="shared" si="168"/>
        <v>0.80451117894695634</v>
      </c>
      <c r="FT79" s="27">
        <f t="shared" si="168"/>
        <v>0.14657156163317098</v>
      </c>
      <c r="FU79" s="27">
        <f t="shared" si="168"/>
        <v>0.56999726468470668</v>
      </c>
      <c r="FV79" s="27">
        <f t="shared" si="168"/>
        <v>0.90476190476190477</v>
      </c>
      <c r="FW79" s="27">
        <f t="shared" si="168"/>
        <v>0.19047619047619047</v>
      </c>
      <c r="FX79" s="27">
        <f t="shared" si="168"/>
        <v>0.87516714057621292</v>
      </c>
      <c r="FY79" s="27">
        <f t="shared" si="168"/>
        <v>7.7017530320813904E-2</v>
      </c>
      <c r="FZ79" s="27">
        <f t="shared" si="168"/>
        <v>0.75912782048942995</v>
      </c>
      <c r="GA79" s="27">
        <f t="shared" si="168"/>
        <v>0.17256797913638833</v>
      </c>
      <c r="GB79" s="27">
        <f t="shared" si="168"/>
        <v>0.55666559195960741</v>
      </c>
      <c r="GC79" s="27">
        <f t="shared" si="168"/>
        <v>0.66787983351510272</v>
      </c>
      <c r="GD79" s="27">
        <f t="shared" si="168"/>
        <v>0.3613962983503628</v>
      </c>
      <c r="GE79" s="27">
        <f t="shared" si="168"/>
        <v>0.13202444597253349</v>
      </c>
      <c r="GF79" s="27">
        <f t="shared" si="168"/>
        <v>0.10095046401413316</v>
      </c>
      <c r="GG79" s="27">
        <f t="shared" si="168"/>
        <v>0.26887149264650917</v>
      </c>
      <c r="GH79" s="27">
        <f t="shared" si="168"/>
        <v>0.54641283395478601</v>
      </c>
      <c r="GI79" s="27">
        <f t="shared" si="168"/>
        <v>0.54735265218801521</v>
      </c>
      <c r="GJ79" s="27">
        <f t="shared" si="168"/>
        <v>0.20996902872946008</v>
      </c>
      <c r="GK79" s="27">
        <f t="shared" si="168"/>
        <v>4.0584729387420193E-2</v>
      </c>
      <c r="GL79" s="27">
        <f t="shared" si="168"/>
        <v>0.13278171753939216</v>
      </c>
      <c r="GM79" s="27">
        <f t="shared" ref="GM79:IX79" si="169">ABS(GM59-GM39)</f>
        <v>7.152790350343663E-2</v>
      </c>
      <c r="GN79" s="27">
        <f t="shared" si="169"/>
        <v>4.1692073803169416E-2</v>
      </c>
      <c r="GO79" s="27">
        <f t="shared" si="169"/>
        <v>5.2391847347066922E-2</v>
      </c>
      <c r="GP79" s="27">
        <f t="shared" si="169"/>
        <v>5.9272674886088894E-2</v>
      </c>
      <c r="GQ79" s="27">
        <f t="shared" si="169"/>
        <v>4.0143733405339388E-2</v>
      </c>
      <c r="GR79" s="27">
        <f t="shared" si="169"/>
        <v>4.3962822609730168E-2</v>
      </c>
      <c r="GS79" s="27">
        <f t="shared" si="169"/>
        <v>0.95238095238095233</v>
      </c>
      <c r="GT79" s="27">
        <f t="shared" si="169"/>
        <v>0.17641193419263246</v>
      </c>
      <c r="GU79" s="27">
        <f t="shared" si="169"/>
        <v>8.9807811361378276E-2</v>
      </c>
      <c r="GV79" s="27">
        <f t="shared" si="169"/>
        <v>3.8106598355710397E-2</v>
      </c>
      <c r="GW79" s="27">
        <f t="shared" si="169"/>
        <v>0.13413051605695026</v>
      </c>
      <c r="GX79" s="27">
        <f t="shared" si="169"/>
        <v>0.80952380952380953</v>
      </c>
      <c r="GY79" s="27">
        <f t="shared" si="169"/>
        <v>6.3079374634318452E-2</v>
      </c>
      <c r="GZ79" s="27">
        <f t="shared" si="169"/>
        <v>6.6677562858314388E-2</v>
      </c>
      <c r="HA79" s="27">
        <f t="shared" si="169"/>
        <v>6.7682399848459918E-2</v>
      </c>
      <c r="HB79" s="27">
        <f t="shared" si="169"/>
        <v>0.39275744067330748</v>
      </c>
      <c r="HC79" s="27">
        <f t="shared" si="169"/>
        <v>0.47292416051564423</v>
      </c>
      <c r="HD79" s="27">
        <f t="shared" si="169"/>
        <v>0.2680479020549672</v>
      </c>
      <c r="HE79" s="27">
        <f t="shared" si="169"/>
        <v>0.28571428570295121</v>
      </c>
      <c r="HF79" s="27">
        <f t="shared" si="169"/>
        <v>0.24835086601807604</v>
      </c>
      <c r="HG79" s="27">
        <f t="shared" si="169"/>
        <v>0.56402045650105848</v>
      </c>
      <c r="HH79" s="27">
        <f t="shared" si="169"/>
        <v>0.90476185474108817</v>
      </c>
      <c r="HI79" s="27">
        <f t="shared" si="169"/>
        <v>0.21956164151553648</v>
      </c>
      <c r="HJ79" s="27">
        <f t="shared" si="169"/>
        <v>0.94993409801235129</v>
      </c>
      <c r="HK79" s="27">
        <f t="shared" si="169"/>
        <v>0.20845729514633993</v>
      </c>
      <c r="HL79" s="27">
        <f t="shared" si="169"/>
        <v>0.17892942817568203</v>
      </c>
      <c r="HM79" s="27">
        <f t="shared" si="169"/>
        <v>0.90476190312534055</v>
      </c>
      <c r="HN79" s="27">
        <f t="shared" si="169"/>
        <v>0.42617388993772043</v>
      </c>
      <c r="HO79" s="27">
        <f t="shared" si="169"/>
        <v>0.90349837623653384</v>
      </c>
      <c r="HP79" s="27">
        <f t="shared" si="169"/>
        <v>0.8571428571428571</v>
      </c>
      <c r="HQ79" s="27">
        <f t="shared" si="169"/>
        <v>0.60765732539601436</v>
      </c>
      <c r="HR79" s="27">
        <f t="shared" si="169"/>
        <v>0.18844433591753612</v>
      </c>
      <c r="HS79" s="27">
        <f t="shared" si="169"/>
        <v>3.0955173759377036E-2</v>
      </c>
      <c r="HT79" s="27">
        <f t="shared" si="169"/>
        <v>0.3716547030889592</v>
      </c>
      <c r="HU79" s="27">
        <f t="shared" si="169"/>
        <v>0.21892073242728671</v>
      </c>
      <c r="HV79" s="27">
        <f t="shared" si="169"/>
        <v>0.5760292899142978</v>
      </c>
      <c r="HW79" s="27">
        <f t="shared" si="169"/>
        <v>0.37643486571386153</v>
      </c>
      <c r="HX79" s="27">
        <f t="shared" si="169"/>
        <v>0.66699502964287105</v>
      </c>
      <c r="HY79" s="27">
        <f t="shared" si="169"/>
        <v>0.21368371234522227</v>
      </c>
      <c r="HZ79" s="27">
        <f t="shared" si="169"/>
        <v>0.22540659722562983</v>
      </c>
      <c r="IA79" s="27">
        <f t="shared" si="169"/>
        <v>0.19518908484823286</v>
      </c>
      <c r="IB79" s="27">
        <f t="shared" si="169"/>
        <v>0.14666563955085521</v>
      </c>
      <c r="IC79" s="27">
        <f t="shared" si="169"/>
        <v>2.8872267574863553E-2</v>
      </c>
      <c r="ID79" s="27">
        <f t="shared" si="169"/>
        <v>0.11942800019663302</v>
      </c>
      <c r="IE79" s="27">
        <f t="shared" si="169"/>
        <v>6.5079596826604913E-2</v>
      </c>
      <c r="IF79" s="27">
        <f t="shared" si="169"/>
        <v>0.12051305691302949</v>
      </c>
      <c r="IG79" s="27">
        <f t="shared" si="169"/>
        <v>3.3708145482555074E-2</v>
      </c>
      <c r="IH79" s="27">
        <f t="shared" si="169"/>
        <v>0.76190476190476186</v>
      </c>
      <c r="II79" s="27">
        <f t="shared" si="169"/>
        <v>7.1539692059345295E-2</v>
      </c>
      <c r="IJ79" s="27">
        <f t="shared" si="169"/>
        <v>0.37342944920895366</v>
      </c>
      <c r="IK79" s="27">
        <f t="shared" si="169"/>
        <v>0.47164770744914664</v>
      </c>
      <c r="IL79" s="27">
        <f t="shared" si="169"/>
        <v>7.2976200877560626E-2</v>
      </c>
      <c r="IM79" s="27">
        <f t="shared" si="169"/>
        <v>0.85714285714285299</v>
      </c>
      <c r="IN79" s="27">
        <f t="shared" si="169"/>
        <v>0.10366400314710156</v>
      </c>
      <c r="IO79" s="27">
        <f t="shared" si="169"/>
        <v>0.47619047619047616</v>
      </c>
      <c r="IP79" s="27">
        <f t="shared" si="169"/>
        <v>0.31827976408755826</v>
      </c>
      <c r="IQ79" s="27">
        <f t="shared" si="169"/>
        <v>0.17195142946213807</v>
      </c>
      <c r="IR79" s="27">
        <f t="shared" si="169"/>
        <v>0.22767690788718997</v>
      </c>
      <c r="IS79" s="27">
        <f t="shared" si="169"/>
        <v>0.40763461796444145</v>
      </c>
      <c r="IT79" s="27">
        <f t="shared" si="169"/>
        <v>0.40684551859773749</v>
      </c>
      <c r="IU79" s="27">
        <f t="shared" si="169"/>
        <v>0.90476190476190477</v>
      </c>
      <c r="IV79" s="27">
        <f t="shared" si="169"/>
        <v>0.80952380952380953</v>
      </c>
      <c r="IW79" s="27">
        <f t="shared" si="169"/>
        <v>0.85667500418415143</v>
      </c>
      <c r="IX79" s="27">
        <f t="shared" si="169"/>
        <v>9.2945586247913048E-2</v>
      </c>
      <c r="IY79" s="27">
        <f t="shared" ref="IY79:LJ79" si="170">ABS(IY59-IY39)</f>
        <v>0.23796715715792294</v>
      </c>
      <c r="IZ79" s="27">
        <f t="shared" si="170"/>
        <v>0.5818573534600282</v>
      </c>
      <c r="JA79" s="27">
        <f t="shared" si="170"/>
        <v>3.9718676638578365E-2</v>
      </c>
      <c r="JB79" s="27">
        <f t="shared" si="170"/>
        <v>0.1795025331897766</v>
      </c>
      <c r="JC79" s="27">
        <f t="shared" si="170"/>
        <v>0.18612563685124961</v>
      </c>
      <c r="JD79" s="27">
        <f t="shared" si="170"/>
        <v>0.61341607126508402</v>
      </c>
      <c r="JE79" s="27">
        <f t="shared" si="170"/>
        <v>0.41937634262451307</v>
      </c>
      <c r="JF79" s="27">
        <f t="shared" si="170"/>
        <v>0.64751685180131435</v>
      </c>
      <c r="JG79" s="27">
        <f t="shared" si="170"/>
        <v>0.4726696261792136</v>
      </c>
      <c r="JH79" s="27">
        <f t="shared" si="170"/>
        <v>0.65127322023143674</v>
      </c>
      <c r="JI79" s="27">
        <f t="shared" si="170"/>
        <v>0.33738626064861044</v>
      </c>
      <c r="JJ79" s="27">
        <f t="shared" si="170"/>
        <v>0.34749630631418083</v>
      </c>
      <c r="JK79" s="27">
        <f t="shared" si="170"/>
        <v>0.38453490238371735</v>
      </c>
      <c r="JL79" s="27">
        <f t="shared" si="170"/>
        <v>0.55278292362080317</v>
      </c>
      <c r="JM79" s="27">
        <f t="shared" si="170"/>
        <v>5.2209654147071127E-2</v>
      </c>
      <c r="JN79" s="27">
        <f t="shared" si="170"/>
        <v>0.14285714285714285</v>
      </c>
      <c r="JO79" s="27">
        <f t="shared" si="170"/>
        <v>0.28562926492168783</v>
      </c>
      <c r="JP79" s="27">
        <f t="shared" si="170"/>
        <v>0.16287976432043938</v>
      </c>
      <c r="JQ79" s="27">
        <f t="shared" si="170"/>
        <v>0.2857142857142857</v>
      </c>
      <c r="JR79" s="27">
        <f t="shared" si="170"/>
        <v>5.9725477149210393E-2</v>
      </c>
      <c r="JS79" s="27">
        <f t="shared" si="170"/>
        <v>8.5395545637176329E-2</v>
      </c>
      <c r="JT79" s="27">
        <f t="shared" si="170"/>
        <v>5.1511343071691251E-2</v>
      </c>
      <c r="JU79" s="27">
        <f t="shared" si="170"/>
        <v>9.8405174335300605E-2</v>
      </c>
      <c r="JV79" s="27">
        <f t="shared" si="170"/>
        <v>0.23367453994473558</v>
      </c>
      <c r="JW79" s="27">
        <f t="shared" si="170"/>
        <v>0.43069232176822259</v>
      </c>
      <c r="JX79" s="27">
        <f t="shared" si="170"/>
        <v>5.7458756692950752E-3</v>
      </c>
      <c r="JY79" s="27">
        <f t="shared" si="170"/>
        <v>7.2457943371448064E-2</v>
      </c>
      <c r="JZ79" s="27">
        <f t="shared" si="170"/>
        <v>0.57142720862463892</v>
      </c>
      <c r="KA79" s="27">
        <f t="shared" si="170"/>
        <v>0.1662244755252843</v>
      </c>
      <c r="KB79" s="27">
        <f t="shared" si="170"/>
        <v>0.11753929769263971</v>
      </c>
      <c r="KC79" s="27">
        <f t="shared" si="170"/>
        <v>2.0164705212604717E-2</v>
      </c>
      <c r="KD79" s="27">
        <f t="shared" si="170"/>
        <v>0.38095238095147704</v>
      </c>
      <c r="KE79" s="27">
        <f t="shared" si="170"/>
        <v>0.15789990435114043</v>
      </c>
      <c r="KF79" s="27">
        <f t="shared" si="170"/>
        <v>0.38095238095238093</v>
      </c>
      <c r="KG79" s="27">
        <f t="shared" si="170"/>
        <v>0.33173698675912033</v>
      </c>
      <c r="KH79" s="27">
        <f t="shared" si="170"/>
        <v>0.20680341100311173</v>
      </c>
      <c r="KI79" s="27">
        <f t="shared" si="170"/>
        <v>0.15906841437618768</v>
      </c>
      <c r="KJ79" s="27">
        <f t="shared" si="170"/>
        <v>0.13298560256284608</v>
      </c>
      <c r="KK79" s="27">
        <f t="shared" si="170"/>
        <v>0.32403845005120829</v>
      </c>
      <c r="KL79" s="27">
        <f t="shared" si="170"/>
        <v>5.4149847845270938E-2</v>
      </c>
      <c r="KM79" s="27">
        <f t="shared" si="170"/>
        <v>0.48709834217172715</v>
      </c>
      <c r="KN79" s="27">
        <f t="shared" si="170"/>
        <v>0.17746856146622936</v>
      </c>
      <c r="KO79" s="27">
        <f t="shared" si="170"/>
        <v>0.60391698177249098</v>
      </c>
      <c r="KP79" s="27">
        <f t="shared" si="170"/>
        <v>0.57925038397057804</v>
      </c>
      <c r="KQ79" s="27">
        <f t="shared" si="170"/>
        <v>0.51717460132659421</v>
      </c>
      <c r="KR79" s="27">
        <f t="shared" si="170"/>
        <v>9.1474079728171231E-2</v>
      </c>
      <c r="KS79" s="27">
        <f t="shared" si="170"/>
        <v>0.34113065182537855</v>
      </c>
      <c r="KT79" s="27">
        <f t="shared" si="170"/>
        <v>0.2436911789453986</v>
      </c>
      <c r="KU79" s="27">
        <f t="shared" si="170"/>
        <v>0.47619047619047616</v>
      </c>
      <c r="KV79" s="27">
        <f t="shared" si="170"/>
        <v>0.51405523309088352</v>
      </c>
      <c r="KW79" s="27">
        <f t="shared" si="170"/>
        <v>0.19047619047619047</v>
      </c>
      <c r="KX79" s="27">
        <f t="shared" si="170"/>
        <v>0.13298448655506756</v>
      </c>
      <c r="KY79" s="27">
        <f t="shared" si="170"/>
        <v>0.21894113600255577</v>
      </c>
      <c r="KZ79" s="27">
        <f t="shared" si="170"/>
        <v>0.42889650629838205</v>
      </c>
      <c r="LA79" s="27">
        <f t="shared" si="170"/>
        <v>0.4285713036233838</v>
      </c>
      <c r="LB79" s="27">
        <f t="shared" si="170"/>
        <v>0.38095238095238093</v>
      </c>
      <c r="LC79" s="27">
        <f t="shared" si="170"/>
        <v>0.35661385267546331</v>
      </c>
      <c r="LD79" s="27">
        <f t="shared" si="170"/>
        <v>0.27567000279839338</v>
      </c>
      <c r="LE79" s="27">
        <f t="shared" si="170"/>
        <v>0.33204432369973169</v>
      </c>
      <c r="LF79" s="27">
        <f t="shared" si="170"/>
        <v>0.44742724564173514</v>
      </c>
      <c r="LG79" s="27">
        <f t="shared" si="170"/>
        <v>9.5238095232161701E-2</v>
      </c>
      <c r="LH79" s="27">
        <f t="shared" si="170"/>
        <v>0.33333333333333331</v>
      </c>
      <c r="LI79" s="27">
        <f t="shared" si="170"/>
        <v>0.24601511561771994</v>
      </c>
      <c r="LJ79" s="27">
        <f t="shared" si="170"/>
        <v>0.5622745669334801</v>
      </c>
      <c r="LK79" s="27">
        <f t="shared" ref="LK79:LW79" si="171">ABS(LK59-LK39)</f>
        <v>0.68164661871870891</v>
      </c>
      <c r="LL79" s="27">
        <f t="shared" si="171"/>
        <v>0.30238651907954989</v>
      </c>
      <c r="LM79" s="27">
        <f t="shared" si="171"/>
        <v>0.37721562286772392</v>
      </c>
      <c r="LN79" s="27">
        <f t="shared" si="171"/>
        <v>0.37110449266722384</v>
      </c>
      <c r="LO79" s="27">
        <f t="shared" si="171"/>
        <v>0.62481875185791846</v>
      </c>
      <c r="LP79" s="27">
        <f t="shared" si="171"/>
        <v>0.21576652272503827</v>
      </c>
      <c r="LQ79" s="27">
        <f t="shared" si="171"/>
        <v>0.65088719772473991</v>
      </c>
      <c r="LR79" s="27">
        <f t="shared" si="171"/>
        <v>0.25891626929202849</v>
      </c>
      <c r="LS79" s="27">
        <f t="shared" si="171"/>
        <v>0.39996199373799424</v>
      </c>
      <c r="LT79" s="27">
        <f t="shared" si="171"/>
        <v>0.73224121729156977</v>
      </c>
      <c r="LU79" s="27">
        <f t="shared" si="171"/>
        <v>0.33328461381588287</v>
      </c>
      <c r="LV79" s="27">
        <f t="shared" si="171"/>
        <v>0.24983335938453477</v>
      </c>
      <c r="LW79" s="27">
        <f t="shared" si="171"/>
        <v>1.2089541994019959E-2</v>
      </c>
    </row>
    <row r="80" spans="1:335" x14ac:dyDescent="0.3">
      <c r="A80" s="25">
        <v>2007</v>
      </c>
      <c r="B80" s="26">
        <f t="shared" si="129"/>
        <v>0.23223666977724855</v>
      </c>
      <c r="C80" s="26">
        <f t="shared" ref="C80:BN80" si="172">ABS(C60-C40)</f>
        <v>0.36174512802558773</v>
      </c>
      <c r="D80" s="26">
        <f t="shared" si="172"/>
        <v>0.23804824859892937</v>
      </c>
      <c r="E80" s="26">
        <f t="shared" si="172"/>
        <v>0.38117672196871288</v>
      </c>
      <c r="F80" s="26">
        <f t="shared" si="172"/>
        <v>0.1488655182136176</v>
      </c>
      <c r="G80" s="26">
        <f t="shared" si="172"/>
        <v>0.28789202605217845</v>
      </c>
      <c r="H80" s="26">
        <f t="shared" si="172"/>
        <v>9.4414966231030628E-2</v>
      </c>
      <c r="I80" s="26">
        <f t="shared" si="172"/>
        <v>0.42857142857142855</v>
      </c>
      <c r="J80" s="26">
        <f t="shared" si="172"/>
        <v>5.3824724399598567E-2</v>
      </c>
      <c r="K80" s="26">
        <f t="shared" si="172"/>
        <v>0.27079939847529955</v>
      </c>
      <c r="L80" s="26">
        <f t="shared" si="172"/>
        <v>0.7142857142857143</v>
      </c>
      <c r="M80" s="26">
        <f t="shared" si="172"/>
        <v>0.76190476190476186</v>
      </c>
      <c r="N80" s="26">
        <f t="shared" si="172"/>
        <v>0.28798461666175446</v>
      </c>
      <c r="O80" s="26">
        <f t="shared" si="172"/>
        <v>0.12599506034828645</v>
      </c>
      <c r="P80" s="26">
        <f t="shared" si="172"/>
        <v>0.19036821237119372</v>
      </c>
      <c r="Q80" s="26">
        <f t="shared" si="172"/>
        <v>0.43952874395333447</v>
      </c>
      <c r="R80" s="26">
        <f t="shared" si="172"/>
        <v>0.42857142857142855</v>
      </c>
      <c r="S80" s="26">
        <f t="shared" si="172"/>
        <v>9.2037287201023096E-2</v>
      </c>
      <c r="T80" s="26">
        <f t="shared" si="172"/>
        <v>4.7619047619047616E-2</v>
      </c>
      <c r="U80" s="26">
        <f t="shared" si="172"/>
        <v>0.63918502510492936</v>
      </c>
      <c r="V80" s="26">
        <f t="shared" si="172"/>
        <v>0.68985643551225961</v>
      </c>
      <c r="W80" s="26">
        <f t="shared" si="172"/>
        <v>0.29881634386272571</v>
      </c>
      <c r="X80" s="26">
        <f t="shared" si="172"/>
        <v>0.27779926257903109</v>
      </c>
      <c r="Y80" s="26">
        <f t="shared" si="172"/>
        <v>0.42857142857142855</v>
      </c>
      <c r="Z80" s="26">
        <f t="shared" si="172"/>
        <v>0.8571428571428571</v>
      </c>
      <c r="AA80" s="26">
        <f t="shared" si="172"/>
        <v>0.45993522950676136</v>
      </c>
      <c r="AB80" s="26">
        <f t="shared" si="172"/>
        <v>0.53935403179752117</v>
      </c>
      <c r="AC80" s="26">
        <f t="shared" si="172"/>
        <v>0.36527110356768822</v>
      </c>
      <c r="AD80" s="26">
        <f t="shared" si="172"/>
        <v>4.5728978748767135E-2</v>
      </c>
      <c r="AE80" s="26">
        <f t="shared" si="172"/>
        <v>0.15760621856355128</v>
      </c>
      <c r="AF80" s="26">
        <f t="shared" si="172"/>
        <v>0.45367012201549445</v>
      </c>
      <c r="AG80" s="26">
        <f t="shared" si="172"/>
        <v>0.23809523809523808</v>
      </c>
      <c r="AH80" s="26">
        <f t="shared" si="172"/>
        <v>0.42857142857142855</v>
      </c>
      <c r="AI80" s="26">
        <f t="shared" si="172"/>
        <v>0.61479215004152665</v>
      </c>
      <c r="AJ80" s="26">
        <f t="shared" si="172"/>
        <v>0.13225351360974877</v>
      </c>
      <c r="AK80" s="26">
        <f t="shared" si="172"/>
        <v>0.45813281882869394</v>
      </c>
      <c r="AL80" s="26">
        <f t="shared" si="172"/>
        <v>0.1904759361013281</v>
      </c>
      <c r="AM80" s="26">
        <f t="shared" si="172"/>
        <v>0.2362420292859036</v>
      </c>
      <c r="AN80" s="26">
        <f t="shared" si="172"/>
        <v>0.65593362839597358</v>
      </c>
      <c r="AO80" s="26">
        <f t="shared" si="172"/>
        <v>0.2857142857142857</v>
      </c>
      <c r="AP80" s="26">
        <f t="shared" si="172"/>
        <v>0.52879552787675599</v>
      </c>
      <c r="AQ80" s="26">
        <f t="shared" si="172"/>
        <v>4.7619047600044255E-2</v>
      </c>
      <c r="AR80" s="26">
        <f t="shared" si="172"/>
        <v>4.7528260801265272E-2</v>
      </c>
      <c r="AS80" s="26">
        <f t="shared" si="172"/>
        <v>4.7619047619047616E-2</v>
      </c>
      <c r="AT80" s="26">
        <f t="shared" si="172"/>
        <v>0.82165186273597268</v>
      </c>
      <c r="AU80" s="26">
        <f t="shared" si="172"/>
        <v>0.54485928719173216</v>
      </c>
      <c r="AV80" s="26">
        <f t="shared" si="172"/>
        <v>0.5086300438990653</v>
      </c>
      <c r="AW80" s="26">
        <f t="shared" si="172"/>
        <v>0.61904761904761907</v>
      </c>
      <c r="AX80" s="26">
        <f t="shared" si="172"/>
        <v>0.54649463958481048</v>
      </c>
      <c r="AY80" s="26">
        <f t="shared" si="172"/>
        <v>0.47106013684191761</v>
      </c>
      <c r="AZ80" s="26">
        <f t="shared" si="172"/>
        <v>0.52093988925720969</v>
      </c>
      <c r="BA80" s="26">
        <f t="shared" si="172"/>
        <v>0.33413870967081477</v>
      </c>
      <c r="BB80" s="26">
        <f t="shared" si="172"/>
        <v>8.3612511531055755E-2</v>
      </c>
      <c r="BC80" s="26">
        <f t="shared" si="172"/>
        <v>0.13136071184616721</v>
      </c>
      <c r="BD80" s="26">
        <f t="shared" si="172"/>
        <v>0.29509484973364247</v>
      </c>
      <c r="BE80" s="26">
        <f t="shared" si="172"/>
        <v>0.27966464964296178</v>
      </c>
      <c r="BF80" s="26">
        <f t="shared" si="172"/>
        <v>0.34807075732907278</v>
      </c>
      <c r="BG80" s="26">
        <f t="shared" si="172"/>
        <v>0.27826104291015707</v>
      </c>
      <c r="BH80" s="26">
        <f t="shared" si="172"/>
        <v>0.68185572643603587</v>
      </c>
      <c r="BI80" s="26">
        <f t="shared" si="172"/>
        <v>0.51090430178379398</v>
      </c>
      <c r="BJ80" s="26">
        <f t="shared" si="172"/>
        <v>0.72405361048312789</v>
      </c>
      <c r="BK80" s="26">
        <f t="shared" si="172"/>
        <v>0.11507566126263707</v>
      </c>
      <c r="BL80" s="26">
        <f t="shared" si="172"/>
        <v>0.71896393420709948</v>
      </c>
      <c r="BM80" s="26">
        <f t="shared" si="172"/>
        <v>4.761712261973812E-2</v>
      </c>
      <c r="BN80" s="26">
        <f t="shared" si="172"/>
        <v>0.74242575072219053</v>
      </c>
      <c r="BO80" s="26">
        <f t="shared" ref="BO80:DZ80" si="173">ABS(BO60-BO40)</f>
        <v>0.63115682139561557</v>
      </c>
      <c r="BP80" s="26">
        <f t="shared" si="173"/>
        <v>0.33306224984330823</v>
      </c>
      <c r="BQ80" s="26">
        <f t="shared" si="173"/>
        <v>0.14071224636938751</v>
      </c>
      <c r="BR80" s="26">
        <f t="shared" si="173"/>
        <v>0.29693797072852868</v>
      </c>
      <c r="BS80" s="26">
        <f t="shared" si="173"/>
        <v>0.22426823774311389</v>
      </c>
      <c r="BT80" s="26">
        <f t="shared" si="173"/>
        <v>0.14285714285714285</v>
      </c>
      <c r="BU80" s="26">
        <f t="shared" si="173"/>
        <v>2.8609498345772796E-2</v>
      </c>
      <c r="BV80" s="26">
        <f t="shared" si="173"/>
        <v>0.47733210473179444</v>
      </c>
      <c r="BW80" s="26">
        <f t="shared" si="173"/>
        <v>0.66604060513216856</v>
      </c>
      <c r="BX80" s="26">
        <f t="shared" si="173"/>
        <v>1.0791858073075422E-2</v>
      </c>
      <c r="BY80" s="26">
        <f t="shared" si="173"/>
        <v>0.12889814813223491</v>
      </c>
      <c r="BZ80" s="26">
        <f t="shared" si="173"/>
        <v>0.5345259092074206</v>
      </c>
      <c r="CA80" s="26">
        <f t="shared" si="173"/>
        <v>0.64147593340368003</v>
      </c>
      <c r="CB80" s="26">
        <f t="shared" si="173"/>
        <v>0.80734961053994647</v>
      </c>
      <c r="CC80" s="26">
        <f t="shared" si="173"/>
        <v>0.71357567420411927</v>
      </c>
      <c r="CD80" s="26">
        <f t="shared" si="173"/>
        <v>9.5238095238095233E-2</v>
      </c>
      <c r="CE80" s="26">
        <f t="shared" si="173"/>
        <v>4.7619047619047616E-2</v>
      </c>
      <c r="CF80" s="26">
        <f t="shared" si="173"/>
        <v>0.53028993798959445</v>
      </c>
      <c r="CG80" s="26">
        <f t="shared" si="173"/>
        <v>0.57180157353566585</v>
      </c>
      <c r="CH80" s="26">
        <f t="shared" si="173"/>
        <v>0.17817924844145089</v>
      </c>
      <c r="CI80" s="26">
        <f t="shared" si="173"/>
        <v>9.7853570210182872E-2</v>
      </c>
      <c r="CJ80" s="26">
        <f t="shared" si="173"/>
        <v>0.23809523809523808</v>
      </c>
      <c r="CK80" s="26">
        <f t="shared" si="173"/>
        <v>0.10944937726791137</v>
      </c>
      <c r="CL80" s="26">
        <f t="shared" si="173"/>
        <v>0.50536989078612038</v>
      </c>
      <c r="CM80" s="26">
        <f t="shared" si="173"/>
        <v>5.2403554587685142E-2</v>
      </c>
      <c r="CN80" s="26">
        <f t="shared" si="173"/>
        <v>0.34507521759265047</v>
      </c>
      <c r="CO80" s="26">
        <f t="shared" si="173"/>
        <v>0.44572129314436443</v>
      </c>
      <c r="CP80" s="26">
        <f t="shared" si="173"/>
        <v>0.53943718052326362</v>
      </c>
      <c r="CQ80" s="26">
        <f t="shared" si="173"/>
        <v>0.55639158051883819</v>
      </c>
      <c r="CR80" s="26">
        <f t="shared" si="173"/>
        <v>0.52921444929105199</v>
      </c>
      <c r="CS80" s="26">
        <f t="shared" si="173"/>
        <v>0.57617588429798794</v>
      </c>
      <c r="CT80" s="26">
        <f t="shared" si="173"/>
        <v>0.31868080057952652</v>
      </c>
      <c r="CU80" s="26">
        <f t="shared" si="173"/>
        <v>0.67586894987626145</v>
      </c>
      <c r="CV80" s="26">
        <f t="shared" si="173"/>
        <v>4.7619047619047616E-2</v>
      </c>
      <c r="CW80" s="26">
        <f t="shared" si="173"/>
        <v>0.39560200126689071</v>
      </c>
      <c r="CX80" s="26">
        <f t="shared" si="173"/>
        <v>0.66982235916808075</v>
      </c>
      <c r="CY80" s="26">
        <f t="shared" si="173"/>
        <v>0.44315544168819038</v>
      </c>
      <c r="CZ80" s="26">
        <f t="shared" si="173"/>
        <v>0.21604394001717986</v>
      </c>
      <c r="DA80" s="26">
        <f t="shared" si="173"/>
        <v>0.19264112703436426</v>
      </c>
      <c r="DB80" s="26">
        <f t="shared" si="173"/>
        <v>5.6145242650773683E-2</v>
      </c>
      <c r="DC80" s="26">
        <f t="shared" si="173"/>
        <v>0.54859819397004617</v>
      </c>
      <c r="DD80" s="26">
        <f t="shared" si="173"/>
        <v>3.3108569244254191E-3</v>
      </c>
      <c r="DE80" s="26">
        <f t="shared" si="173"/>
        <v>4.7619047619047616E-2</v>
      </c>
      <c r="DF80" s="26">
        <f t="shared" si="173"/>
        <v>2.9119790912309595E-2</v>
      </c>
      <c r="DG80" s="26">
        <f t="shared" si="173"/>
        <v>0.14892011276318989</v>
      </c>
      <c r="DH80" s="26">
        <f t="shared" si="173"/>
        <v>9.5237709747336891E-2</v>
      </c>
      <c r="DI80" s="26">
        <f t="shared" si="173"/>
        <v>0.18334629577267339</v>
      </c>
      <c r="DJ80" s="26">
        <f t="shared" si="173"/>
        <v>0.25641547885392313</v>
      </c>
      <c r="DK80" s="26">
        <f t="shared" si="173"/>
        <v>0.76770275479252625</v>
      </c>
      <c r="DL80" s="26">
        <f t="shared" si="173"/>
        <v>0.16860025575134652</v>
      </c>
      <c r="DM80" s="26">
        <f t="shared" si="173"/>
        <v>0.22422355874928102</v>
      </c>
      <c r="DN80" s="26">
        <f t="shared" si="173"/>
        <v>0.42857140947831535</v>
      </c>
      <c r="DO80" s="26">
        <f t="shared" si="173"/>
        <v>0.19047618066860056</v>
      </c>
      <c r="DP80" s="26">
        <f t="shared" si="173"/>
        <v>0.14285714285714285</v>
      </c>
      <c r="DQ80" s="26">
        <f t="shared" si="173"/>
        <v>0.59028823704930744</v>
      </c>
      <c r="DR80" s="26">
        <f t="shared" si="173"/>
        <v>0.55029639250815399</v>
      </c>
      <c r="DS80" s="26">
        <f t="shared" si="173"/>
        <v>0.59475323493112309</v>
      </c>
      <c r="DT80" s="26">
        <f t="shared" si="173"/>
        <v>0.48604341786816191</v>
      </c>
      <c r="DU80" s="26">
        <f t="shared" si="173"/>
        <v>1.728975153609108E-2</v>
      </c>
      <c r="DV80" s="26">
        <f t="shared" si="173"/>
        <v>0.33333333333333331</v>
      </c>
      <c r="DW80" s="26">
        <f t="shared" si="173"/>
        <v>0.29800544755107561</v>
      </c>
      <c r="DX80" s="26">
        <f t="shared" si="173"/>
        <v>0.47619047619047616</v>
      </c>
      <c r="DY80" s="26">
        <f t="shared" si="173"/>
        <v>0.5714285714285714</v>
      </c>
      <c r="DZ80" s="26">
        <f t="shared" si="173"/>
        <v>0.7142857142857143</v>
      </c>
      <c r="EA80" s="26">
        <f t="shared" ref="EA80:GL80" si="174">ABS(EA60-EA40)</f>
        <v>0.42857142829045813</v>
      </c>
      <c r="EB80" s="26">
        <f t="shared" si="174"/>
        <v>0.65452397717740907</v>
      </c>
      <c r="EC80" s="26">
        <f t="shared" si="174"/>
        <v>0.23809523809523808</v>
      </c>
      <c r="ED80" s="26">
        <f t="shared" si="174"/>
        <v>0.2132827389299029</v>
      </c>
      <c r="EE80" s="26">
        <f t="shared" si="174"/>
        <v>0.37133819701534176</v>
      </c>
      <c r="EF80" s="26">
        <f t="shared" si="174"/>
        <v>0.24629032795620731</v>
      </c>
      <c r="EG80" s="26">
        <f t="shared" si="174"/>
        <v>7.2586989736311169E-2</v>
      </c>
      <c r="EH80" s="26">
        <f t="shared" si="174"/>
        <v>0.39671616966155759</v>
      </c>
      <c r="EI80" s="26">
        <f t="shared" si="174"/>
        <v>0.481924486718395</v>
      </c>
      <c r="EJ80" s="26">
        <f t="shared" si="174"/>
        <v>0.42022257149689035</v>
      </c>
      <c r="EK80" s="26">
        <f t="shared" si="174"/>
        <v>4.7606392399413805E-2</v>
      </c>
      <c r="EL80" s="26">
        <f t="shared" si="174"/>
        <v>0.22309817229396522</v>
      </c>
      <c r="EM80" s="26">
        <f t="shared" si="174"/>
        <v>4.7619047619047616E-2</v>
      </c>
      <c r="EN80" s="26">
        <f t="shared" si="174"/>
        <v>0.19583476249487256</v>
      </c>
      <c r="EO80" s="26">
        <f t="shared" si="174"/>
        <v>0.38668934803883687</v>
      </c>
      <c r="EP80" s="26">
        <f t="shared" si="174"/>
        <v>0.60741781530037975</v>
      </c>
      <c r="EQ80" s="26">
        <f t="shared" si="174"/>
        <v>0.69649534591080564</v>
      </c>
      <c r="ER80" s="26">
        <f t="shared" si="174"/>
        <v>9.5238095238095233E-2</v>
      </c>
      <c r="ES80" s="26">
        <f t="shared" si="174"/>
        <v>5.1901882350546824E-3</v>
      </c>
      <c r="ET80" s="26">
        <f t="shared" si="174"/>
        <v>0.41739473568410113</v>
      </c>
      <c r="EU80" s="26">
        <f t="shared" si="174"/>
        <v>0.12693664080464695</v>
      </c>
      <c r="EV80" s="26">
        <f t="shared" si="174"/>
        <v>0.51805320755155593</v>
      </c>
      <c r="EW80" s="26">
        <f t="shared" si="174"/>
        <v>0.83016595360771417</v>
      </c>
      <c r="EX80" s="26">
        <f t="shared" si="174"/>
        <v>0.59561848490284408</v>
      </c>
      <c r="EY80" s="26">
        <f t="shared" si="174"/>
        <v>0.11431842956005892</v>
      </c>
      <c r="EZ80" s="26">
        <f t="shared" si="174"/>
        <v>4.7619047619047616E-2</v>
      </c>
      <c r="FA80" s="26">
        <f t="shared" si="174"/>
        <v>9.5238095238095233E-2</v>
      </c>
      <c r="FB80" s="26">
        <f t="shared" si="174"/>
        <v>0.52375519221529654</v>
      </c>
      <c r="FC80" s="26">
        <f t="shared" si="174"/>
        <v>0.45173247532600413</v>
      </c>
      <c r="FD80" s="26">
        <f t="shared" si="174"/>
        <v>0.18626044002193987</v>
      </c>
      <c r="FE80" s="26">
        <f t="shared" si="174"/>
        <v>9.5238095208102849E-2</v>
      </c>
      <c r="FF80" s="26">
        <f t="shared" si="174"/>
        <v>0.62540215700210022</v>
      </c>
      <c r="FG80" s="26">
        <f t="shared" si="174"/>
        <v>0.590436766371774</v>
      </c>
      <c r="FH80" s="26">
        <f t="shared" si="174"/>
        <v>0.22554809579475243</v>
      </c>
      <c r="FI80" s="26">
        <f t="shared" si="174"/>
        <v>0.10787600383648016</v>
      </c>
      <c r="FJ80" s="26">
        <f t="shared" si="174"/>
        <v>9.9371165342132611E-2</v>
      </c>
      <c r="FK80" s="26">
        <f t="shared" si="174"/>
        <v>0.2857142857142857</v>
      </c>
      <c r="FL80" s="26">
        <f t="shared" si="174"/>
        <v>4.7619047619047616E-2</v>
      </c>
      <c r="FM80" s="26">
        <f t="shared" si="174"/>
        <v>0.2380949212037671</v>
      </c>
      <c r="FN80" s="26">
        <f t="shared" si="174"/>
        <v>4.7619047619047616E-2</v>
      </c>
      <c r="FO80" s="26">
        <f t="shared" si="174"/>
        <v>4.7618937771916989E-2</v>
      </c>
      <c r="FP80" s="26">
        <f t="shared" si="174"/>
        <v>5.5975928929761956E-2</v>
      </c>
      <c r="FQ80" s="26">
        <f t="shared" si="174"/>
        <v>0.38095238095238093</v>
      </c>
      <c r="FR80" s="26">
        <f t="shared" si="174"/>
        <v>0.33013454043109119</v>
      </c>
      <c r="FS80" s="26">
        <f t="shared" si="174"/>
        <v>0.47618959825629176</v>
      </c>
      <c r="FT80" s="26">
        <f t="shared" si="174"/>
        <v>0.32818344971499258</v>
      </c>
      <c r="FU80" s="26">
        <f t="shared" si="174"/>
        <v>0.5742486847430579</v>
      </c>
      <c r="FV80" s="26">
        <f t="shared" si="174"/>
        <v>0.5714285714285714</v>
      </c>
      <c r="FW80" s="26">
        <f t="shared" si="174"/>
        <v>0.38095238095238093</v>
      </c>
      <c r="FX80" s="26">
        <f t="shared" si="174"/>
        <v>0.6518613789115919</v>
      </c>
      <c r="FY80" s="26">
        <f t="shared" si="174"/>
        <v>0.29908382258798344</v>
      </c>
      <c r="FZ80" s="26">
        <f t="shared" si="174"/>
        <v>0.33288754238953167</v>
      </c>
      <c r="GA80" s="26">
        <f t="shared" si="174"/>
        <v>0.20607372211100661</v>
      </c>
      <c r="GB80" s="26">
        <f t="shared" si="174"/>
        <v>0.13782941775710167</v>
      </c>
      <c r="GC80" s="26">
        <f t="shared" si="174"/>
        <v>0.13818850210070022</v>
      </c>
      <c r="GD80" s="26">
        <f t="shared" si="174"/>
        <v>0.3265734254221484</v>
      </c>
      <c r="GE80" s="26">
        <f t="shared" si="174"/>
        <v>0.42256050772106218</v>
      </c>
      <c r="GF80" s="26">
        <f t="shared" si="174"/>
        <v>0.13206890997872761</v>
      </c>
      <c r="GG80" s="26">
        <f t="shared" si="174"/>
        <v>0.29891914566768962</v>
      </c>
      <c r="GH80" s="26">
        <f t="shared" si="174"/>
        <v>0.48407748809134094</v>
      </c>
      <c r="GI80" s="26">
        <f t="shared" si="174"/>
        <v>0.47211103244834102</v>
      </c>
      <c r="GJ80" s="26">
        <f t="shared" si="174"/>
        <v>0.24203893522129746</v>
      </c>
      <c r="GK80" s="26">
        <f t="shared" si="174"/>
        <v>9.5323566057791742E-2</v>
      </c>
      <c r="GL80" s="26">
        <f t="shared" si="174"/>
        <v>0.14995879032633985</v>
      </c>
      <c r="GM80" s="26">
        <f t="shared" ref="GM80:IX80" si="175">ABS(GM60-GM40)</f>
        <v>0.22092579082188341</v>
      </c>
      <c r="GN80" s="26">
        <f t="shared" si="175"/>
        <v>0.49162728651947529</v>
      </c>
      <c r="GO80" s="26">
        <f t="shared" si="175"/>
        <v>0.40770545321720225</v>
      </c>
      <c r="GP80" s="26">
        <f t="shared" si="175"/>
        <v>1.9302936025378137E-2</v>
      </c>
      <c r="GQ80" s="26">
        <f t="shared" si="175"/>
        <v>0.17267332802982394</v>
      </c>
      <c r="GR80" s="26">
        <f t="shared" si="175"/>
        <v>0.58283697131082479</v>
      </c>
      <c r="GS80" s="26">
        <f t="shared" si="175"/>
        <v>9.5238095238095233E-2</v>
      </c>
      <c r="GT80" s="26">
        <f t="shared" si="175"/>
        <v>0.52305836634414371</v>
      </c>
      <c r="GU80" s="26">
        <f t="shared" si="175"/>
        <v>0.23288170055860818</v>
      </c>
      <c r="GV80" s="26">
        <f t="shared" si="175"/>
        <v>0.17243364526069604</v>
      </c>
      <c r="GW80" s="26">
        <f t="shared" si="175"/>
        <v>0.19017073148910008</v>
      </c>
      <c r="GX80" s="26">
        <f t="shared" si="175"/>
        <v>4.7619047619047616E-2</v>
      </c>
      <c r="GY80" s="26">
        <f t="shared" si="175"/>
        <v>0.31008549858250573</v>
      </c>
      <c r="GZ80" s="26">
        <f t="shared" si="175"/>
        <v>0.18065833528038766</v>
      </c>
      <c r="HA80" s="26">
        <f t="shared" si="175"/>
        <v>0.11602805580956999</v>
      </c>
      <c r="HB80" s="26">
        <f t="shared" si="175"/>
        <v>0.40709514550804959</v>
      </c>
      <c r="HC80" s="26">
        <f t="shared" si="175"/>
        <v>0.42670104576046641</v>
      </c>
      <c r="HD80" s="26">
        <f t="shared" si="175"/>
        <v>0.29022523616427304</v>
      </c>
      <c r="HE80" s="26">
        <f t="shared" si="175"/>
        <v>0.47619047581651958</v>
      </c>
      <c r="HF80" s="26">
        <f t="shared" si="175"/>
        <v>6.7130633235593873E-2</v>
      </c>
      <c r="HG80" s="26">
        <f t="shared" si="175"/>
        <v>0.62099435767474476</v>
      </c>
      <c r="HH80" s="26">
        <f t="shared" si="175"/>
        <v>4.7619047619047616E-2</v>
      </c>
      <c r="HI80" s="26">
        <f t="shared" si="175"/>
        <v>4.7166787698823938E-2</v>
      </c>
      <c r="HJ80" s="26">
        <f t="shared" si="175"/>
        <v>0.23809523802214413</v>
      </c>
      <c r="HK80" s="26">
        <f t="shared" si="175"/>
        <v>0.40806135942992372</v>
      </c>
      <c r="HL80" s="26">
        <f t="shared" si="175"/>
        <v>0.34546945727659439</v>
      </c>
      <c r="HM80" s="26">
        <f t="shared" si="175"/>
        <v>0.42857142857142855</v>
      </c>
      <c r="HN80" s="26">
        <f t="shared" si="175"/>
        <v>0.28501788954154816</v>
      </c>
      <c r="HO80" s="26">
        <f t="shared" si="175"/>
        <v>0.38095232106644261</v>
      </c>
      <c r="HP80" s="26">
        <f t="shared" si="175"/>
        <v>0.38095238095238093</v>
      </c>
      <c r="HQ80" s="26">
        <f t="shared" si="175"/>
        <v>0.30231074647592715</v>
      </c>
      <c r="HR80" s="26">
        <f t="shared" si="175"/>
        <v>0.25456528154177638</v>
      </c>
      <c r="HS80" s="26">
        <f t="shared" si="175"/>
        <v>0.10959914920616415</v>
      </c>
      <c r="HT80" s="26">
        <f t="shared" si="175"/>
        <v>0.28651506447162778</v>
      </c>
      <c r="HU80" s="26">
        <f t="shared" si="175"/>
        <v>0.67426812189425567</v>
      </c>
      <c r="HV80" s="26">
        <f t="shared" si="175"/>
        <v>0.65942445878629508</v>
      </c>
      <c r="HW80" s="26">
        <f t="shared" si="175"/>
        <v>0.26677584990450726</v>
      </c>
      <c r="HX80" s="26">
        <f t="shared" si="175"/>
        <v>0.26480592552903681</v>
      </c>
      <c r="HY80" s="26">
        <f t="shared" si="175"/>
        <v>0.10377770754581517</v>
      </c>
      <c r="HZ80" s="26">
        <f t="shared" si="175"/>
        <v>0.1303819934150221</v>
      </c>
      <c r="IA80" s="26">
        <f t="shared" si="175"/>
        <v>0.15189266283045921</v>
      </c>
      <c r="IB80" s="26">
        <f t="shared" si="175"/>
        <v>0.26602083562775636</v>
      </c>
      <c r="IC80" s="26">
        <f t="shared" si="175"/>
        <v>6.093603708303702E-2</v>
      </c>
      <c r="ID80" s="26">
        <f t="shared" si="175"/>
        <v>0.17342771842756555</v>
      </c>
      <c r="IE80" s="26">
        <f t="shared" si="175"/>
        <v>0.13033265713991676</v>
      </c>
      <c r="IF80" s="26">
        <f t="shared" si="175"/>
        <v>0.23272179088372139</v>
      </c>
      <c r="IG80" s="26">
        <f t="shared" si="175"/>
        <v>2.0814061886040094E-2</v>
      </c>
      <c r="IH80" s="26">
        <f t="shared" si="175"/>
        <v>0.23809523809523808</v>
      </c>
      <c r="II80" s="26">
        <f t="shared" si="175"/>
        <v>5.1109605139795677E-2</v>
      </c>
      <c r="IJ80" s="26">
        <f t="shared" si="175"/>
        <v>0.34218660423077824</v>
      </c>
      <c r="IK80" s="26">
        <f t="shared" si="175"/>
        <v>9.5109494138808898E-2</v>
      </c>
      <c r="IL80" s="26">
        <f t="shared" si="175"/>
        <v>4.6756395769455006E-2</v>
      </c>
      <c r="IM80" s="26">
        <f t="shared" si="175"/>
        <v>0.38095238095238093</v>
      </c>
      <c r="IN80" s="26">
        <f t="shared" si="175"/>
        <v>0.59346522448759298</v>
      </c>
      <c r="IO80" s="26">
        <f t="shared" si="175"/>
        <v>0.38095238095238093</v>
      </c>
      <c r="IP80" s="26">
        <f t="shared" si="175"/>
        <v>9.1416386803365834E-2</v>
      </c>
      <c r="IQ80" s="26">
        <f t="shared" si="175"/>
        <v>0.25962452510457207</v>
      </c>
      <c r="IR80" s="26">
        <f t="shared" si="175"/>
        <v>0.27440727798946379</v>
      </c>
      <c r="IS80" s="26">
        <f t="shared" si="175"/>
        <v>0.51070930183655616</v>
      </c>
      <c r="IT80" s="26">
        <f t="shared" si="175"/>
        <v>4.6383214065532946E-2</v>
      </c>
      <c r="IU80" s="26">
        <f t="shared" si="175"/>
        <v>4.7619047619047616E-2</v>
      </c>
      <c r="IV80" s="26">
        <f t="shared" si="175"/>
        <v>9.5238095238095233E-2</v>
      </c>
      <c r="IW80" s="26">
        <f t="shared" si="175"/>
        <v>0.33333333331370008</v>
      </c>
      <c r="IX80" s="26">
        <f t="shared" si="175"/>
        <v>0.30461368384562604</v>
      </c>
      <c r="IY80" s="26">
        <f t="shared" ref="IY80:LJ80" si="176">ABS(IY60-IY40)</f>
        <v>0.5707833572722969</v>
      </c>
      <c r="IZ80" s="26">
        <f t="shared" si="176"/>
        <v>0.67475063456662199</v>
      </c>
      <c r="JA80" s="26">
        <f t="shared" si="176"/>
        <v>3.498356653543383E-2</v>
      </c>
      <c r="JB80" s="26">
        <f t="shared" si="176"/>
        <v>9.0157006566939257E-2</v>
      </c>
      <c r="JC80" s="26">
        <f t="shared" si="176"/>
        <v>0.28726118198731343</v>
      </c>
      <c r="JD80" s="26">
        <f t="shared" si="176"/>
        <v>0.28663361548651534</v>
      </c>
      <c r="JE80" s="26">
        <f t="shared" si="176"/>
        <v>0.32694015897303041</v>
      </c>
      <c r="JF80" s="26">
        <f t="shared" si="176"/>
        <v>0.1967939386639469</v>
      </c>
      <c r="JG80" s="26">
        <f t="shared" si="176"/>
        <v>0.14053368999080296</v>
      </c>
      <c r="JH80" s="26">
        <f t="shared" si="176"/>
        <v>0.32273249100347756</v>
      </c>
      <c r="JI80" s="26">
        <f t="shared" si="176"/>
        <v>0.29787381946246949</v>
      </c>
      <c r="JJ80" s="26">
        <f t="shared" si="176"/>
        <v>0.61269807965192558</v>
      </c>
      <c r="JK80" s="26">
        <f t="shared" si="176"/>
        <v>0.69543948653496279</v>
      </c>
      <c r="JL80" s="26">
        <f t="shared" si="176"/>
        <v>0.5094934266529727</v>
      </c>
      <c r="JM80" s="26">
        <f t="shared" si="176"/>
        <v>5.4819379231615728E-2</v>
      </c>
      <c r="JN80" s="26">
        <f t="shared" si="176"/>
        <v>0.5714285714285714</v>
      </c>
      <c r="JO80" s="26">
        <f t="shared" si="176"/>
        <v>0.59157912642271437</v>
      </c>
      <c r="JP80" s="26">
        <f t="shared" si="176"/>
        <v>0.1460401922782873</v>
      </c>
      <c r="JQ80" s="26">
        <f t="shared" si="176"/>
        <v>0.23809523809523808</v>
      </c>
      <c r="JR80" s="26">
        <f t="shared" si="176"/>
        <v>0.1329165033189775</v>
      </c>
      <c r="JS80" s="26">
        <f t="shared" si="176"/>
        <v>0.42196483380773975</v>
      </c>
      <c r="JT80" s="26">
        <f t="shared" si="176"/>
        <v>1.6348982424956804E-2</v>
      </c>
      <c r="JU80" s="26">
        <f t="shared" si="176"/>
        <v>0.25632889107455969</v>
      </c>
      <c r="JV80" s="26">
        <f t="shared" si="176"/>
        <v>0.31901102632064621</v>
      </c>
      <c r="JW80" s="26">
        <f t="shared" si="176"/>
        <v>0.71194677934856543</v>
      </c>
      <c r="JX80" s="26">
        <f t="shared" si="176"/>
        <v>7.8467478178436245E-2</v>
      </c>
      <c r="JY80" s="26">
        <f t="shared" si="176"/>
        <v>0.47652857929407222</v>
      </c>
      <c r="JZ80" s="26">
        <f t="shared" si="176"/>
        <v>0.6190451356930966</v>
      </c>
      <c r="KA80" s="26">
        <f t="shared" si="176"/>
        <v>0.29848103402084486</v>
      </c>
      <c r="KB80" s="26">
        <f t="shared" si="176"/>
        <v>0.19920820909654474</v>
      </c>
      <c r="KC80" s="26">
        <f t="shared" si="176"/>
        <v>6.0206870636696053E-2</v>
      </c>
      <c r="KD80" s="26">
        <f t="shared" si="176"/>
        <v>0.47619047618369936</v>
      </c>
      <c r="KE80" s="26">
        <f t="shared" si="176"/>
        <v>0.3061499285214655</v>
      </c>
      <c r="KF80" s="26">
        <f t="shared" si="176"/>
        <v>0.80952380952380953</v>
      </c>
      <c r="KG80" s="26">
        <f t="shared" si="176"/>
        <v>0.54918587336932456</v>
      </c>
      <c r="KH80" s="26">
        <f t="shared" si="176"/>
        <v>0.21648421217611269</v>
      </c>
      <c r="KI80" s="26">
        <f t="shared" si="176"/>
        <v>0.43280294073588127</v>
      </c>
      <c r="KJ80" s="26">
        <f t="shared" si="176"/>
        <v>0.11947430074615717</v>
      </c>
      <c r="KK80" s="26">
        <f t="shared" si="176"/>
        <v>0.39877730062643957</v>
      </c>
      <c r="KL80" s="26">
        <f t="shared" si="176"/>
        <v>5.9481277378375941E-3</v>
      </c>
      <c r="KM80" s="26">
        <f t="shared" si="176"/>
        <v>0.37620113199854865</v>
      </c>
      <c r="KN80" s="26">
        <f t="shared" si="176"/>
        <v>0.57592872424118691</v>
      </c>
      <c r="KO80" s="26">
        <f t="shared" si="176"/>
        <v>0.25599730963746448</v>
      </c>
      <c r="KP80" s="26">
        <f t="shared" si="176"/>
        <v>8.9595141620822605E-2</v>
      </c>
      <c r="KQ80" s="26">
        <f t="shared" si="176"/>
        <v>0.27369670631711074</v>
      </c>
      <c r="KR80" s="26">
        <f t="shared" si="176"/>
        <v>9.6540082253618875E-3</v>
      </c>
      <c r="KS80" s="26">
        <f t="shared" si="176"/>
        <v>0.21231092590709189</v>
      </c>
      <c r="KT80" s="26">
        <f t="shared" si="176"/>
        <v>0.27120302657603707</v>
      </c>
      <c r="KU80" s="26">
        <f t="shared" si="176"/>
        <v>0.52380952380952384</v>
      </c>
      <c r="KV80" s="26">
        <f t="shared" si="176"/>
        <v>0.45525174455297401</v>
      </c>
      <c r="KW80" s="26">
        <f t="shared" si="176"/>
        <v>0.14285714285714285</v>
      </c>
      <c r="KX80" s="26">
        <f t="shared" si="176"/>
        <v>0.11584262766096048</v>
      </c>
      <c r="KY80" s="26">
        <f t="shared" si="176"/>
        <v>0.29541545643194767</v>
      </c>
      <c r="KZ80" s="26">
        <f t="shared" si="176"/>
        <v>0.40364339517581604</v>
      </c>
      <c r="LA80" s="26">
        <f t="shared" si="176"/>
        <v>9.5238095235694015E-2</v>
      </c>
      <c r="LB80" s="26">
        <f t="shared" si="176"/>
        <v>0.19047619047619047</v>
      </c>
      <c r="LC80" s="26">
        <f t="shared" si="176"/>
        <v>0.17527637344837288</v>
      </c>
      <c r="LD80" s="26">
        <f t="shared" si="176"/>
        <v>0.25229549793961037</v>
      </c>
      <c r="LE80" s="26">
        <f t="shared" si="176"/>
        <v>0.23713427056593417</v>
      </c>
      <c r="LF80" s="26">
        <f t="shared" si="176"/>
        <v>0.23229238672600938</v>
      </c>
      <c r="LG80" s="26">
        <f t="shared" si="176"/>
        <v>0.61899191411820054</v>
      </c>
      <c r="LH80" s="26">
        <f t="shared" si="176"/>
        <v>0.76190476190476186</v>
      </c>
      <c r="LI80" s="26">
        <f t="shared" si="176"/>
        <v>0.35312788647538546</v>
      </c>
      <c r="LJ80" s="26">
        <f t="shared" si="176"/>
        <v>0.13808484162459722</v>
      </c>
      <c r="LK80" s="26">
        <f t="shared" ref="LK80:LW80" si="177">ABS(LK60-LK40)</f>
        <v>0.11415064208366532</v>
      </c>
      <c r="LL80" s="26">
        <f t="shared" si="177"/>
        <v>0.22602474938557504</v>
      </c>
      <c r="LM80" s="26">
        <f t="shared" si="177"/>
        <v>0.53570080107595541</v>
      </c>
      <c r="LN80" s="26">
        <f t="shared" si="177"/>
        <v>0.14241561438392952</v>
      </c>
      <c r="LO80" s="26">
        <f t="shared" si="177"/>
        <v>0.62529035037306979</v>
      </c>
      <c r="LP80" s="26">
        <f t="shared" si="177"/>
        <v>0.15908185845279313</v>
      </c>
      <c r="LQ80" s="26">
        <f t="shared" si="177"/>
        <v>9.1005615509426097E-2</v>
      </c>
      <c r="LR80" s="26">
        <f t="shared" si="177"/>
        <v>8.8037825426473648E-2</v>
      </c>
      <c r="LS80" s="26">
        <f t="shared" si="177"/>
        <v>8.8867091305080748E-2</v>
      </c>
      <c r="LT80" s="26">
        <f t="shared" si="177"/>
        <v>0.39538609954896131</v>
      </c>
      <c r="LU80" s="26">
        <f t="shared" si="177"/>
        <v>0.73333477433085525</v>
      </c>
      <c r="LV80" s="26">
        <f t="shared" si="177"/>
        <v>0.35912382282850458</v>
      </c>
      <c r="LW80" s="26">
        <f t="shared" si="177"/>
        <v>4.2409478548652846E-3</v>
      </c>
    </row>
    <row r="81" spans="1:335" x14ac:dyDescent="0.3">
      <c r="A81" s="15">
        <v>2008</v>
      </c>
      <c r="B81" s="18">
        <f t="shared" si="129"/>
        <v>8.0325368401175878E-2</v>
      </c>
      <c r="C81" s="18">
        <f t="shared" ref="C81:BN81" si="178">ABS(C61-C41)</f>
        <v>0.12162516265794399</v>
      </c>
      <c r="D81" s="18">
        <f t="shared" si="178"/>
        <v>0.63257255452164252</v>
      </c>
      <c r="E81" s="18">
        <f t="shared" si="178"/>
        <v>0.42834067874697901</v>
      </c>
      <c r="F81" s="18">
        <f t="shared" si="178"/>
        <v>7.7531057457107422E-2</v>
      </c>
      <c r="G81" s="18">
        <f t="shared" si="178"/>
        <v>4.3312777124178359E-2</v>
      </c>
      <c r="H81" s="18">
        <f t="shared" si="178"/>
        <v>1.508268678125213E-2</v>
      </c>
      <c r="I81" s="18">
        <f t="shared" si="178"/>
        <v>0.7142857142857143</v>
      </c>
      <c r="J81" s="18">
        <f t="shared" si="178"/>
        <v>9.8241249844392475E-2</v>
      </c>
      <c r="K81" s="18">
        <f t="shared" si="178"/>
        <v>0.57218383558462405</v>
      </c>
      <c r="L81" s="18">
        <f t="shared" si="178"/>
        <v>0.42857142857142855</v>
      </c>
      <c r="M81" s="18">
        <f t="shared" si="178"/>
        <v>0.90476190476190477</v>
      </c>
      <c r="N81" s="18">
        <f t="shared" si="178"/>
        <v>4.6330086660566705E-2</v>
      </c>
      <c r="O81" s="18">
        <f t="shared" si="178"/>
        <v>3.0796717308101407E-3</v>
      </c>
      <c r="P81" s="18">
        <f t="shared" si="178"/>
        <v>0.58903479382010038</v>
      </c>
      <c r="Q81" s="18">
        <f t="shared" si="178"/>
        <v>0.33116569519687289</v>
      </c>
      <c r="R81" s="18">
        <f t="shared" si="178"/>
        <v>0.8571428571428571</v>
      </c>
      <c r="S81" s="18">
        <f t="shared" si="178"/>
        <v>0.2299093044747883</v>
      </c>
      <c r="T81" s="18">
        <f t="shared" si="178"/>
        <v>0.95238095238095233</v>
      </c>
      <c r="U81" s="18">
        <f t="shared" si="178"/>
        <v>4.1136604685564571E-2</v>
      </c>
      <c r="V81" s="18">
        <f t="shared" si="178"/>
        <v>0.47669087080863765</v>
      </c>
      <c r="W81" s="18">
        <f t="shared" si="178"/>
        <v>0.24662062147353014</v>
      </c>
      <c r="X81" s="18">
        <f t="shared" si="178"/>
        <v>0.23218387501898785</v>
      </c>
      <c r="Y81" s="18">
        <f t="shared" si="178"/>
        <v>0.61904761904761907</v>
      </c>
      <c r="Z81" s="18">
        <f t="shared" si="178"/>
        <v>0.66666666666666663</v>
      </c>
      <c r="AA81" s="18">
        <f t="shared" si="178"/>
        <v>0.4672977643335865</v>
      </c>
      <c r="AB81" s="18">
        <f t="shared" si="178"/>
        <v>0.58537773919097691</v>
      </c>
      <c r="AC81" s="18">
        <f t="shared" si="178"/>
        <v>0.41013376707571558</v>
      </c>
      <c r="AD81" s="18">
        <f t="shared" si="178"/>
        <v>8.8031569012375688E-2</v>
      </c>
      <c r="AE81" s="18">
        <f t="shared" si="178"/>
        <v>0.12527434108378577</v>
      </c>
      <c r="AF81" s="18">
        <f t="shared" si="178"/>
        <v>4.6296397085100915E-2</v>
      </c>
      <c r="AG81" s="18">
        <f t="shared" si="178"/>
        <v>0.95238090501618367</v>
      </c>
      <c r="AH81" s="18">
        <f t="shared" si="178"/>
        <v>0.90476190476190477</v>
      </c>
      <c r="AI81" s="18">
        <f t="shared" si="178"/>
        <v>4.6108616272503178E-2</v>
      </c>
      <c r="AJ81" s="18">
        <f t="shared" si="178"/>
        <v>4.1868585767214306E-2</v>
      </c>
      <c r="AK81" s="18">
        <f t="shared" si="178"/>
        <v>0.26066311362487926</v>
      </c>
      <c r="AL81" s="18">
        <f t="shared" si="178"/>
        <v>0.66457647818700294</v>
      </c>
      <c r="AM81" s="18">
        <f t="shared" si="178"/>
        <v>0.31869032083171789</v>
      </c>
      <c r="AN81" s="18">
        <f t="shared" si="178"/>
        <v>4.7355446504158127E-2</v>
      </c>
      <c r="AO81" s="18">
        <f t="shared" si="178"/>
        <v>0.52380952380952384</v>
      </c>
      <c r="AP81" s="18">
        <f t="shared" si="178"/>
        <v>0.43388249024276626</v>
      </c>
      <c r="AQ81" s="18">
        <f t="shared" si="178"/>
        <v>0.33321536603148422</v>
      </c>
      <c r="AR81" s="18">
        <f t="shared" si="178"/>
        <v>0.24433088597408792</v>
      </c>
      <c r="AS81" s="18">
        <f t="shared" si="178"/>
        <v>0.90476190476189877</v>
      </c>
      <c r="AT81" s="18">
        <f t="shared" si="178"/>
        <v>0.55257609569782451</v>
      </c>
      <c r="AU81" s="18">
        <f t="shared" si="178"/>
        <v>0.27373115692091643</v>
      </c>
      <c r="AV81" s="18">
        <f t="shared" si="178"/>
        <v>0.41822703222409219</v>
      </c>
      <c r="AW81" s="18">
        <f t="shared" si="178"/>
        <v>0.47619047619047616</v>
      </c>
      <c r="AX81" s="18">
        <f t="shared" si="178"/>
        <v>0.38106724692223815</v>
      </c>
      <c r="AY81" s="18">
        <f t="shared" si="178"/>
        <v>0.23990983894807205</v>
      </c>
      <c r="AZ81" s="18">
        <f t="shared" si="178"/>
        <v>6.0248314339778952E-2</v>
      </c>
      <c r="BA81" s="18">
        <f t="shared" si="178"/>
        <v>6.496794117361826E-2</v>
      </c>
      <c r="BB81" s="18">
        <f t="shared" si="178"/>
        <v>4.7864109432654511E-2</v>
      </c>
      <c r="BC81" s="18">
        <f t="shared" si="178"/>
        <v>1.3344831345260211E-2</v>
      </c>
      <c r="BD81" s="18">
        <f t="shared" si="178"/>
        <v>0.12261748769419878</v>
      </c>
      <c r="BE81" s="18">
        <f t="shared" si="178"/>
        <v>0.52646263310466435</v>
      </c>
      <c r="BF81" s="18">
        <f t="shared" si="178"/>
        <v>0.51851796306872511</v>
      </c>
      <c r="BG81" s="18">
        <f t="shared" si="178"/>
        <v>0.57455857416626033</v>
      </c>
      <c r="BH81" s="18">
        <f t="shared" si="178"/>
        <v>0.64445438583156334</v>
      </c>
      <c r="BI81" s="18">
        <f t="shared" si="178"/>
        <v>0.66923835712924018</v>
      </c>
      <c r="BJ81" s="18">
        <f t="shared" si="178"/>
        <v>0.73649502208915385</v>
      </c>
      <c r="BK81" s="18">
        <f t="shared" si="178"/>
        <v>0.27567189825770089</v>
      </c>
      <c r="BL81" s="18">
        <f t="shared" si="178"/>
        <v>0.47838705587016861</v>
      </c>
      <c r="BM81" s="18">
        <f t="shared" si="178"/>
        <v>0.37251273338470414</v>
      </c>
      <c r="BN81" s="18">
        <f t="shared" si="178"/>
        <v>0.4312193094925465</v>
      </c>
      <c r="BO81" s="18">
        <f t="shared" ref="BO81:DZ81" si="179">ABS(BO61-BO41)</f>
        <v>0.29360976016584106</v>
      </c>
      <c r="BP81" s="18">
        <f t="shared" si="179"/>
        <v>0.3476776239410741</v>
      </c>
      <c r="BQ81" s="18">
        <f t="shared" si="179"/>
        <v>0.12578342571701212</v>
      </c>
      <c r="BR81" s="18">
        <f t="shared" si="179"/>
        <v>0.53551464477849597</v>
      </c>
      <c r="BS81" s="18">
        <f t="shared" si="179"/>
        <v>2.4924968149315108E-2</v>
      </c>
      <c r="BT81" s="18">
        <f t="shared" si="179"/>
        <v>0.90476190476190477</v>
      </c>
      <c r="BU81" s="18">
        <f t="shared" si="179"/>
        <v>4.3259259555251783E-2</v>
      </c>
      <c r="BV81" s="18">
        <f t="shared" si="179"/>
        <v>0.10550737033575519</v>
      </c>
      <c r="BW81" s="18">
        <f t="shared" si="179"/>
        <v>0.36911736050189325</v>
      </c>
      <c r="BX81" s="18">
        <f t="shared" si="179"/>
        <v>0.13606978888304488</v>
      </c>
      <c r="BY81" s="18">
        <f t="shared" si="179"/>
        <v>0.12911604181597663</v>
      </c>
      <c r="BZ81" s="18">
        <f t="shared" si="179"/>
        <v>0.65786781359657676</v>
      </c>
      <c r="CA81" s="18">
        <f t="shared" si="179"/>
        <v>0.37952009996144354</v>
      </c>
      <c r="CB81" s="18">
        <f t="shared" si="179"/>
        <v>0.36825704573708196</v>
      </c>
      <c r="CC81" s="18">
        <f t="shared" si="179"/>
        <v>0.16892430099807954</v>
      </c>
      <c r="CD81" s="18">
        <f t="shared" si="179"/>
        <v>0.57142857142856074</v>
      </c>
      <c r="CE81" s="18">
        <f t="shared" si="179"/>
        <v>0.85714272954667969</v>
      </c>
      <c r="CF81" s="18">
        <f t="shared" si="179"/>
        <v>0.17999747286041223</v>
      </c>
      <c r="CG81" s="18">
        <f t="shared" si="179"/>
        <v>0.57959748090624785</v>
      </c>
      <c r="CH81" s="18">
        <f t="shared" si="179"/>
        <v>0.1150132171306838</v>
      </c>
      <c r="CI81" s="18">
        <f t="shared" si="179"/>
        <v>4.3846130921250448E-2</v>
      </c>
      <c r="CJ81" s="18">
        <f t="shared" si="179"/>
        <v>0.33333333333333331</v>
      </c>
      <c r="CK81" s="18">
        <f t="shared" si="179"/>
        <v>0.25059907158093175</v>
      </c>
      <c r="CL81" s="18">
        <f t="shared" si="179"/>
        <v>9.8060221344225096E-2</v>
      </c>
      <c r="CM81" s="18">
        <f t="shared" si="179"/>
        <v>3.4627446947846696E-2</v>
      </c>
      <c r="CN81" s="18">
        <f t="shared" si="179"/>
        <v>7.5354883436388298E-2</v>
      </c>
      <c r="CO81" s="18">
        <f t="shared" si="179"/>
        <v>6.4803548975761016E-2</v>
      </c>
      <c r="CP81" s="18">
        <f t="shared" si="179"/>
        <v>6.1591099237278013E-2</v>
      </c>
      <c r="CQ81" s="18">
        <f t="shared" si="179"/>
        <v>9.0080079811980185E-2</v>
      </c>
      <c r="CR81" s="18">
        <f t="shared" si="179"/>
        <v>0.14712685675054393</v>
      </c>
      <c r="CS81" s="18">
        <f t="shared" si="179"/>
        <v>0.27110441408905939</v>
      </c>
      <c r="CT81" s="18">
        <f t="shared" si="179"/>
        <v>0.36017577895015401</v>
      </c>
      <c r="CU81" s="18">
        <f t="shared" si="179"/>
        <v>0.6308608839890868</v>
      </c>
      <c r="CV81" s="18">
        <f t="shared" si="179"/>
        <v>0.5714285714285714</v>
      </c>
      <c r="CW81" s="18">
        <f t="shared" si="179"/>
        <v>0.42097960059121342</v>
      </c>
      <c r="CX81" s="18">
        <f t="shared" si="179"/>
        <v>0.63437530546219678</v>
      </c>
      <c r="CY81" s="18">
        <f t="shared" si="179"/>
        <v>0.2470770312350492</v>
      </c>
      <c r="CZ81" s="18">
        <f t="shared" si="179"/>
        <v>0.29969675184307587</v>
      </c>
      <c r="DA81" s="18">
        <f t="shared" si="179"/>
        <v>0.18190935027416033</v>
      </c>
      <c r="DB81" s="18">
        <f t="shared" si="179"/>
        <v>3.2630437501922405E-2</v>
      </c>
      <c r="DC81" s="18">
        <f t="shared" si="179"/>
        <v>0.14087243326072962</v>
      </c>
      <c r="DD81" s="18">
        <f t="shared" si="179"/>
        <v>5.6862617699803386E-2</v>
      </c>
      <c r="DE81" s="18">
        <f t="shared" si="179"/>
        <v>0.80952380952380953</v>
      </c>
      <c r="DF81" s="18">
        <f t="shared" si="179"/>
        <v>1.7632578254072828E-2</v>
      </c>
      <c r="DG81" s="18">
        <f t="shared" si="179"/>
        <v>0.17469598913632398</v>
      </c>
      <c r="DH81" s="18">
        <f t="shared" si="179"/>
        <v>4.7619024089649908E-2</v>
      </c>
      <c r="DI81" s="18">
        <f t="shared" si="179"/>
        <v>4.7585482632996376E-2</v>
      </c>
      <c r="DJ81" s="18">
        <f t="shared" si="179"/>
        <v>0.14674792540345422</v>
      </c>
      <c r="DK81" s="18">
        <f t="shared" si="179"/>
        <v>0.52913818731229423</v>
      </c>
      <c r="DL81" s="18">
        <f t="shared" si="179"/>
        <v>0.16339957371600333</v>
      </c>
      <c r="DM81" s="18">
        <f t="shared" si="179"/>
        <v>0.10498007079388805</v>
      </c>
      <c r="DN81" s="18">
        <f t="shared" si="179"/>
        <v>0.71428395354483776</v>
      </c>
      <c r="DO81" s="18">
        <f t="shared" si="179"/>
        <v>0.38095209201387115</v>
      </c>
      <c r="DP81" s="18">
        <f t="shared" si="179"/>
        <v>0.33333333333333331</v>
      </c>
      <c r="DQ81" s="18">
        <f t="shared" si="179"/>
        <v>5.6372673415887475E-2</v>
      </c>
      <c r="DR81" s="18">
        <f t="shared" si="179"/>
        <v>0.12199247397003987</v>
      </c>
      <c r="DS81" s="18">
        <f t="shared" si="179"/>
        <v>8.2972463569136901E-2</v>
      </c>
      <c r="DT81" s="18">
        <f t="shared" si="179"/>
        <v>0.26829640145203093</v>
      </c>
      <c r="DU81" s="18">
        <f t="shared" si="179"/>
        <v>9.6739421527224589E-2</v>
      </c>
      <c r="DV81" s="18">
        <f t="shared" si="179"/>
        <v>0.5714285714285714</v>
      </c>
      <c r="DW81" s="18">
        <f t="shared" si="179"/>
        <v>0.12899160220183736</v>
      </c>
      <c r="DX81" s="18">
        <f t="shared" si="179"/>
        <v>0.71428571422805021</v>
      </c>
      <c r="DY81" s="18">
        <f t="shared" si="179"/>
        <v>0.66666666666666663</v>
      </c>
      <c r="DZ81" s="18">
        <f t="shared" si="179"/>
        <v>0.38095238095238093</v>
      </c>
      <c r="EA81" s="18">
        <f t="shared" ref="EA81:GL81" si="180">ABS(EA61-EA41)</f>
        <v>0.23809523809510563</v>
      </c>
      <c r="EB81" s="18">
        <f t="shared" si="180"/>
        <v>0.76526062663266758</v>
      </c>
      <c r="EC81" s="18">
        <f t="shared" si="180"/>
        <v>0.19047619047619047</v>
      </c>
      <c r="ED81" s="18">
        <f t="shared" si="180"/>
        <v>0.3743860691039923</v>
      </c>
      <c r="EE81" s="18">
        <f t="shared" si="180"/>
        <v>0.14885414745293901</v>
      </c>
      <c r="EF81" s="18">
        <f t="shared" si="180"/>
        <v>7.3602874093433246E-2</v>
      </c>
      <c r="EG81" s="18">
        <f t="shared" si="180"/>
        <v>1.0235741630884143E-2</v>
      </c>
      <c r="EH81" s="18">
        <f t="shared" si="180"/>
        <v>6.2201803014317547E-2</v>
      </c>
      <c r="EI81" s="18">
        <f t="shared" si="180"/>
        <v>5.6043451127599897E-2</v>
      </c>
      <c r="EJ81" s="18">
        <f t="shared" si="180"/>
        <v>5.5017347801753047E-2</v>
      </c>
      <c r="EK81" s="18">
        <f t="shared" si="180"/>
        <v>5.0315941890941684E-2</v>
      </c>
      <c r="EL81" s="18">
        <f t="shared" si="180"/>
        <v>0.1114040488206034</v>
      </c>
      <c r="EM81" s="18">
        <f t="shared" si="180"/>
        <v>0.42857142857142855</v>
      </c>
      <c r="EN81" s="18">
        <f t="shared" si="180"/>
        <v>0.12225096271777658</v>
      </c>
      <c r="EO81" s="18">
        <f t="shared" si="180"/>
        <v>0.18332198900658414</v>
      </c>
      <c r="EP81" s="18">
        <f t="shared" si="180"/>
        <v>0.38061972012711009</v>
      </c>
      <c r="EQ81" s="18">
        <f t="shared" si="180"/>
        <v>0.6266899759410226</v>
      </c>
      <c r="ER81" s="18">
        <f t="shared" si="180"/>
        <v>0.23809523809523808</v>
      </c>
      <c r="ES81" s="18">
        <f t="shared" si="180"/>
        <v>4.7158332806964548E-3</v>
      </c>
      <c r="ET81" s="18">
        <f t="shared" si="180"/>
        <v>0.56042464272801351</v>
      </c>
      <c r="EU81" s="18">
        <f t="shared" si="180"/>
        <v>0.33820417155454835</v>
      </c>
      <c r="EV81" s="18">
        <f t="shared" si="180"/>
        <v>0.33395593696864606</v>
      </c>
      <c r="EW81" s="18">
        <f t="shared" si="180"/>
        <v>0.30559907210580228</v>
      </c>
      <c r="EX81" s="18">
        <f t="shared" si="180"/>
        <v>0.12803111514903609</v>
      </c>
      <c r="EY81" s="18">
        <f t="shared" si="180"/>
        <v>2.201805590867556E-2</v>
      </c>
      <c r="EZ81" s="18">
        <f t="shared" si="180"/>
        <v>0.7142857142857143</v>
      </c>
      <c r="FA81" s="18">
        <f t="shared" si="180"/>
        <v>0.95238095238095233</v>
      </c>
      <c r="FB81" s="18">
        <f t="shared" si="180"/>
        <v>4.609268038735137E-2</v>
      </c>
      <c r="FC81" s="18">
        <f t="shared" si="180"/>
        <v>4.4135817277931588E-2</v>
      </c>
      <c r="FD81" s="18">
        <f t="shared" si="180"/>
        <v>3.9607383407273655E-2</v>
      </c>
      <c r="FE81" s="18">
        <f t="shared" si="180"/>
        <v>0.8550183353416374</v>
      </c>
      <c r="FF81" s="18">
        <f t="shared" si="180"/>
        <v>0.23460220876902005</v>
      </c>
      <c r="FG81" s="18">
        <f t="shared" si="180"/>
        <v>0.14632738431944547</v>
      </c>
      <c r="FH81" s="18">
        <f t="shared" si="180"/>
        <v>0.26228627708062524</v>
      </c>
      <c r="FI81" s="18">
        <f t="shared" si="180"/>
        <v>4.6439607482564205E-2</v>
      </c>
      <c r="FJ81" s="18">
        <f t="shared" si="180"/>
        <v>0.14667786216557666</v>
      </c>
      <c r="FK81" s="18">
        <f t="shared" si="180"/>
        <v>0.8571428571428571</v>
      </c>
      <c r="FL81" s="18">
        <f t="shared" si="180"/>
        <v>0.76190475893775322</v>
      </c>
      <c r="FM81" s="18">
        <f t="shared" si="180"/>
        <v>0.87200757210774482</v>
      </c>
      <c r="FN81" s="18">
        <f t="shared" si="180"/>
        <v>0.90476190476187046</v>
      </c>
      <c r="FO81" s="18">
        <f t="shared" si="180"/>
        <v>0.59241857827965316</v>
      </c>
      <c r="FP81" s="18">
        <f t="shared" si="180"/>
        <v>0.13411153753513716</v>
      </c>
      <c r="FQ81" s="18">
        <f t="shared" si="180"/>
        <v>0.61904761904761907</v>
      </c>
      <c r="FR81" s="18">
        <f t="shared" si="180"/>
        <v>0.69481621492033463</v>
      </c>
      <c r="FS81" s="18">
        <f t="shared" si="180"/>
        <v>0.93459694837255591</v>
      </c>
      <c r="FT81" s="18">
        <f t="shared" si="180"/>
        <v>7.8824640555093528E-2</v>
      </c>
      <c r="FU81" s="18">
        <f t="shared" si="180"/>
        <v>0.55668840910622053</v>
      </c>
      <c r="FV81" s="18">
        <f t="shared" si="180"/>
        <v>0.95238095238095233</v>
      </c>
      <c r="FW81" s="18">
        <f t="shared" si="180"/>
        <v>0.95238095238095233</v>
      </c>
      <c r="FX81" s="18">
        <f t="shared" si="180"/>
        <v>0.42383630833878605</v>
      </c>
      <c r="FY81" s="18">
        <f t="shared" si="180"/>
        <v>0.37219604185703603</v>
      </c>
      <c r="FZ81" s="18">
        <f t="shared" si="180"/>
        <v>0.56716893911964061</v>
      </c>
      <c r="GA81" s="18">
        <f t="shared" si="180"/>
        <v>0.28542069965357991</v>
      </c>
      <c r="GB81" s="18">
        <f t="shared" si="180"/>
        <v>0.52659104872887164</v>
      </c>
      <c r="GC81" s="18">
        <f t="shared" si="180"/>
        <v>0.17653108670045692</v>
      </c>
      <c r="GD81" s="18">
        <f t="shared" si="180"/>
        <v>8.7646277747127077E-2</v>
      </c>
      <c r="GE81" s="18">
        <f t="shared" si="180"/>
        <v>7.3724459656760222E-2</v>
      </c>
      <c r="GF81" s="18">
        <f t="shared" si="180"/>
        <v>5.4679469564132055E-2</v>
      </c>
      <c r="GG81" s="18">
        <f t="shared" si="180"/>
        <v>6.9134432425935533E-2</v>
      </c>
      <c r="GH81" s="18">
        <f t="shared" si="180"/>
        <v>8.1911412581120113E-2</v>
      </c>
      <c r="GI81" s="18">
        <f t="shared" si="180"/>
        <v>9.4332508051930497E-2</v>
      </c>
      <c r="GJ81" s="18">
        <f t="shared" si="180"/>
        <v>0.26763647084176795</v>
      </c>
      <c r="GK81" s="18">
        <f t="shared" si="180"/>
        <v>0.16058439514242184</v>
      </c>
      <c r="GL81" s="18">
        <f t="shared" si="180"/>
        <v>0.29717562721858826</v>
      </c>
      <c r="GM81" s="18">
        <f t="shared" ref="GM81:IX81" si="181">ABS(GM61-GM41)</f>
        <v>0.23233844789425728</v>
      </c>
      <c r="GN81" s="18">
        <f t="shared" si="181"/>
        <v>0.32273480415501588</v>
      </c>
      <c r="GO81" s="18">
        <f t="shared" si="181"/>
        <v>0.17665794895832765</v>
      </c>
      <c r="GP81" s="18">
        <f t="shared" si="181"/>
        <v>0.1005475072039973</v>
      </c>
      <c r="GQ81" s="18">
        <f t="shared" si="181"/>
        <v>4.6324688752983678E-2</v>
      </c>
      <c r="GR81" s="18">
        <f t="shared" si="181"/>
        <v>0.19827750173371483</v>
      </c>
      <c r="GS81" s="18">
        <f t="shared" si="181"/>
        <v>0.66666666666666663</v>
      </c>
      <c r="GT81" s="18">
        <f t="shared" si="181"/>
        <v>8.601413290440818E-2</v>
      </c>
      <c r="GU81" s="18">
        <f t="shared" si="181"/>
        <v>6.3209392390315977E-2</v>
      </c>
      <c r="GV81" s="18">
        <f t="shared" si="181"/>
        <v>4.6269082536553041E-2</v>
      </c>
      <c r="GW81" s="18">
        <f t="shared" si="181"/>
        <v>3.1456717532216683E-2</v>
      </c>
      <c r="GX81" s="18">
        <f t="shared" si="181"/>
        <v>0.76190476190476186</v>
      </c>
      <c r="GY81" s="18">
        <f t="shared" si="181"/>
        <v>0.24241375445749835</v>
      </c>
      <c r="GZ81" s="18">
        <f t="shared" si="181"/>
        <v>0.19048277453164641</v>
      </c>
      <c r="HA81" s="18">
        <f t="shared" si="181"/>
        <v>6.3945022585641165E-2</v>
      </c>
      <c r="HB81" s="18">
        <f t="shared" si="181"/>
        <v>0.31663619500796353</v>
      </c>
      <c r="HC81" s="18">
        <f t="shared" si="181"/>
        <v>0.79130285686817792</v>
      </c>
      <c r="HD81" s="18">
        <f t="shared" si="181"/>
        <v>0.14791899561145561</v>
      </c>
      <c r="HE81" s="18">
        <f t="shared" si="181"/>
        <v>0.76190449606541544</v>
      </c>
      <c r="HF81" s="18">
        <f t="shared" si="181"/>
        <v>0.19198051719151432</v>
      </c>
      <c r="HG81" s="18">
        <f t="shared" si="181"/>
        <v>0.1661534081686572</v>
      </c>
      <c r="HH81" s="18">
        <f t="shared" si="181"/>
        <v>0.71428571409854047</v>
      </c>
      <c r="HI81" s="18">
        <f t="shared" si="181"/>
        <v>0.29162072866030297</v>
      </c>
      <c r="HJ81" s="18">
        <f t="shared" si="181"/>
        <v>0.42857142306012458</v>
      </c>
      <c r="HK81" s="18">
        <f t="shared" si="181"/>
        <v>0.32538326342878587</v>
      </c>
      <c r="HL81" s="18">
        <f t="shared" si="181"/>
        <v>0.22263300106055017</v>
      </c>
      <c r="HM81" s="18">
        <f t="shared" si="181"/>
        <v>0.95238094853519129</v>
      </c>
      <c r="HN81" s="18">
        <f t="shared" si="181"/>
        <v>0.58793551924584908</v>
      </c>
      <c r="HO81" s="18">
        <f t="shared" si="181"/>
        <v>0.94882749725286486</v>
      </c>
      <c r="HP81" s="18">
        <f t="shared" si="181"/>
        <v>0.95238095238095233</v>
      </c>
      <c r="HQ81" s="18">
        <f t="shared" si="181"/>
        <v>4.5237750248305342E-2</v>
      </c>
      <c r="HR81" s="18">
        <f t="shared" si="181"/>
        <v>4.212464444830144E-2</v>
      </c>
      <c r="HS81" s="18">
        <f t="shared" si="181"/>
        <v>3.2742338969018903E-2</v>
      </c>
      <c r="HT81" s="18">
        <f t="shared" si="181"/>
        <v>4.561334264540573E-2</v>
      </c>
      <c r="HU81" s="18">
        <f t="shared" si="181"/>
        <v>4.3729268319343317E-2</v>
      </c>
      <c r="HV81" s="18">
        <f t="shared" si="181"/>
        <v>0.30280697925311828</v>
      </c>
      <c r="HW81" s="18">
        <f t="shared" si="181"/>
        <v>0.34504167555716853</v>
      </c>
      <c r="HX81" s="18">
        <f t="shared" si="181"/>
        <v>0.64881559766814068</v>
      </c>
      <c r="HY81" s="18">
        <f t="shared" si="181"/>
        <v>0.12140504733059632</v>
      </c>
      <c r="HZ81" s="18">
        <f t="shared" si="181"/>
        <v>9.8369956950522086E-2</v>
      </c>
      <c r="IA81" s="18">
        <f t="shared" si="181"/>
        <v>5.7684979388978763E-2</v>
      </c>
      <c r="IB81" s="18">
        <f t="shared" si="181"/>
        <v>0.10599975807102691</v>
      </c>
      <c r="IC81" s="18">
        <f t="shared" si="181"/>
        <v>6.1999182536239927E-2</v>
      </c>
      <c r="ID81" s="18">
        <f t="shared" si="181"/>
        <v>0.11360007734311617</v>
      </c>
      <c r="IE81" s="18">
        <f t="shared" si="181"/>
        <v>8.1027005953933418E-2</v>
      </c>
      <c r="IF81" s="18">
        <f t="shared" si="181"/>
        <v>0.34879925158621522</v>
      </c>
      <c r="IG81" s="18">
        <f t="shared" si="181"/>
        <v>7.2212363987716244E-2</v>
      </c>
      <c r="IH81" s="18">
        <f t="shared" si="181"/>
        <v>0.66666666666666663</v>
      </c>
      <c r="II81" s="18">
        <f t="shared" si="181"/>
        <v>3.0316051957807066E-2</v>
      </c>
      <c r="IJ81" s="18">
        <f t="shared" si="181"/>
        <v>0.19911181900897867</v>
      </c>
      <c r="IK81" s="18">
        <f t="shared" si="181"/>
        <v>0.59423086713458784</v>
      </c>
      <c r="IL81" s="18">
        <f t="shared" si="181"/>
        <v>0.11725742776129677</v>
      </c>
      <c r="IM81" s="18">
        <f t="shared" si="181"/>
        <v>0.52380952380952384</v>
      </c>
      <c r="IN81" s="18">
        <f t="shared" si="181"/>
        <v>0.39100570109857713</v>
      </c>
      <c r="IO81" s="18">
        <f t="shared" si="181"/>
        <v>0.8571428571428571</v>
      </c>
      <c r="IP81" s="18">
        <f t="shared" si="181"/>
        <v>0.27312665143510961</v>
      </c>
      <c r="IQ81" s="18">
        <f t="shared" si="181"/>
        <v>0.21440255658768417</v>
      </c>
      <c r="IR81" s="18">
        <f t="shared" si="181"/>
        <v>0.18464944821838697</v>
      </c>
      <c r="IS81" s="18">
        <f t="shared" si="181"/>
        <v>0.26123230942854148</v>
      </c>
      <c r="IT81" s="18">
        <f t="shared" si="181"/>
        <v>0.18475815622090896</v>
      </c>
      <c r="IU81" s="18">
        <f t="shared" si="181"/>
        <v>0.38095238095238093</v>
      </c>
      <c r="IV81" s="18">
        <f t="shared" si="181"/>
        <v>0.19047619047619047</v>
      </c>
      <c r="IW81" s="18">
        <f t="shared" si="181"/>
        <v>0.19047619047618874</v>
      </c>
      <c r="IX81" s="18">
        <f t="shared" si="181"/>
        <v>0.63888827423713512</v>
      </c>
      <c r="IY81" s="18">
        <f t="shared" ref="IY81:LJ81" si="182">ABS(IY61-IY41)</f>
        <v>0.5232146162742789</v>
      </c>
      <c r="IZ81" s="18">
        <f t="shared" si="182"/>
        <v>0.53627558343179027</v>
      </c>
      <c r="JA81" s="18">
        <f t="shared" si="182"/>
        <v>1.7633412119346659E-3</v>
      </c>
      <c r="JB81" s="18">
        <f t="shared" si="182"/>
        <v>0.12235877647888838</v>
      </c>
      <c r="JC81" s="18">
        <f t="shared" si="182"/>
        <v>0.15650340284709274</v>
      </c>
      <c r="JD81" s="18">
        <f t="shared" si="182"/>
        <v>0.15626617593177872</v>
      </c>
      <c r="JE81" s="18">
        <f t="shared" si="182"/>
        <v>7.595523713964758E-2</v>
      </c>
      <c r="JF81" s="18">
        <f t="shared" si="182"/>
        <v>4.5206843299795851E-2</v>
      </c>
      <c r="JG81" s="18">
        <f t="shared" si="182"/>
        <v>4.5943013515182374E-2</v>
      </c>
      <c r="JH81" s="18">
        <f t="shared" si="182"/>
        <v>8.4363305318376436E-2</v>
      </c>
      <c r="JI81" s="18">
        <f t="shared" si="182"/>
        <v>7.9811560600675624E-2</v>
      </c>
      <c r="JJ81" s="18">
        <f t="shared" si="182"/>
        <v>0.3800647076947693</v>
      </c>
      <c r="JK81" s="18">
        <f t="shared" si="182"/>
        <v>0.43223923589477509</v>
      </c>
      <c r="JL81" s="18">
        <f t="shared" si="182"/>
        <v>0.15226972513256865</v>
      </c>
      <c r="JM81" s="18">
        <f t="shared" si="182"/>
        <v>3.0859857186988804E-2</v>
      </c>
      <c r="JN81" s="18">
        <f t="shared" si="182"/>
        <v>0.2857142857142857</v>
      </c>
      <c r="JO81" s="18">
        <f t="shared" si="182"/>
        <v>0.42631990355444294</v>
      </c>
      <c r="JP81" s="18">
        <f t="shared" si="182"/>
        <v>0.20270038538141744</v>
      </c>
      <c r="JQ81" s="18">
        <f t="shared" si="182"/>
        <v>0.71428571428566867</v>
      </c>
      <c r="JR81" s="18">
        <f t="shared" si="182"/>
        <v>3.2251181800477591E-2</v>
      </c>
      <c r="JS81" s="18">
        <f t="shared" si="182"/>
        <v>0.10819469129887649</v>
      </c>
      <c r="JT81" s="18">
        <f t="shared" si="182"/>
        <v>1.0666666453215679E-2</v>
      </c>
      <c r="JU81" s="18">
        <f t="shared" si="182"/>
        <v>0.25972240735592006</v>
      </c>
      <c r="JV81" s="18">
        <f t="shared" si="182"/>
        <v>0.20426032482030365</v>
      </c>
      <c r="JW81" s="18">
        <f t="shared" si="182"/>
        <v>0.30300643098235458</v>
      </c>
      <c r="JX81" s="18">
        <f t="shared" si="182"/>
        <v>3.3703591522135423E-2</v>
      </c>
      <c r="JY81" s="18">
        <f t="shared" si="182"/>
        <v>0.21848218204919501</v>
      </c>
      <c r="JZ81" s="18">
        <f t="shared" si="182"/>
        <v>0.42857128248353066</v>
      </c>
      <c r="KA81" s="18">
        <f t="shared" si="182"/>
        <v>0.19388029106166638</v>
      </c>
      <c r="KB81" s="18">
        <f t="shared" si="182"/>
        <v>8.4473186211199258E-2</v>
      </c>
      <c r="KC81" s="18">
        <f t="shared" si="182"/>
        <v>0.12578254179365067</v>
      </c>
      <c r="KD81" s="18">
        <f t="shared" si="182"/>
        <v>0.52380952371886025</v>
      </c>
      <c r="KE81" s="18">
        <f t="shared" si="182"/>
        <v>0.12324225622299934</v>
      </c>
      <c r="KF81" s="18">
        <f t="shared" si="182"/>
        <v>0.5714285714285714</v>
      </c>
      <c r="KG81" s="18">
        <f t="shared" si="182"/>
        <v>0.50479859374321889</v>
      </c>
      <c r="KH81" s="18">
        <f t="shared" si="182"/>
        <v>0.21658637288120164</v>
      </c>
      <c r="KI81" s="18">
        <f t="shared" si="182"/>
        <v>0.31936376397160071</v>
      </c>
      <c r="KJ81" s="18">
        <f t="shared" si="182"/>
        <v>4.3542409995560583E-2</v>
      </c>
      <c r="KK81" s="18">
        <f t="shared" si="182"/>
        <v>0.45214810848081693</v>
      </c>
      <c r="KL81" s="18">
        <f t="shared" si="182"/>
        <v>2.8233278108376725E-2</v>
      </c>
      <c r="KM81" s="18">
        <f t="shared" si="182"/>
        <v>4.3324583965631325E-2</v>
      </c>
      <c r="KN81" s="18">
        <f t="shared" si="182"/>
        <v>8.5910801600946995E-2</v>
      </c>
      <c r="KO81" s="18">
        <f t="shared" si="182"/>
        <v>0.21666569933782232</v>
      </c>
      <c r="KP81" s="18">
        <f t="shared" si="182"/>
        <v>0.17424183705436191</v>
      </c>
      <c r="KQ81" s="18">
        <f t="shared" si="182"/>
        <v>0.37219852169088502</v>
      </c>
      <c r="KR81" s="18">
        <f t="shared" si="182"/>
        <v>0.1698122294044942</v>
      </c>
      <c r="KS81" s="18">
        <f t="shared" si="182"/>
        <v>0.32226599984082793</v>
      </c>
      <c r="KT81" s="18">
        <f t="shared" si="182"/>
        <v>0.22327028062867488</v>
      </c>
      <c r="KU81" s="18">
        <f t="shared" si="182"/>
        <v>0.33333333333333331</v>
      </c>
      <c r="KV81" s="18">
        <f t="shared" si="182"/>
        <v>0.36577791179495245</v>
      </c>
      <c r="KW81" s="18">
        <f t="shared" si="182"/>
        <v>4.7619047619047616E-2</v>
      </c>
      <c r="KX81" s="18">
        <f t="shared" si="182"/>
        <v>0.1814454623990408</v>
      </c>
      <c r="KY81" s="18">
        <f t="shared" si="182"/>
        <v>0.22346631785804905</v>
      </c>
      <c r="KZ81" s="18">
        <f t="shared" si="182"/>
        <v>0.43996910821643781</v>
      </c>
      <c r="LA81" s="18">
        <f t="shared" si="182"/>
        <v>0.5237986405449151</v>
      </c>
      <c r="LB81" s="18">
        <f t="shared" si="182"/>
        <v>0.47619047619047616</v>
      </c>
      <c r="LC81" s="18">
        <f t="shared" si="182"/>
        <v>0.43268563847702318</v>
      </c>
      <c r="LD81" s="18">
        <f t="shared" si="182"/>
        <v>0.30310359031821288</v>
      </c>
      <c r="LE81" s="18">
        <f t="shared" si="182"/>
        <v>0.3029959187131987</v>
      </c>
      <c r="LF81" s="18">
        <f t="shared" si="182"/>
        <v>0.30212444528079507</v>
      </c>
      <c r="LG81" s="18">
        <f t="shared" si="182"/>
        <v>0.66658849315377466</v>
      </c>
      <c r="LH81" s="18">
        <f t="shared" si="182"/>
        <v>0.66666666666666663</v>
      </c>
      <c r="LI81" s="18">
        <f t="shared" si="182"/>
        <v>0.13986315642541081</v>
      </c>
      <c r="LJ81" s="18">
        <f t="shared" si="182"/>
        <v>0.28316660159624829</v>
      </c>
      <c r="LK81" s="18">
        <f t="shared" ref="LK81:LW81" si="183">ABS(LK61-LK41)</f>
        <v>0.31867546480810327</v>
      </c>
      <c r="LL81" s="18">
        <f t="shared" si="183"/>
        <v>7.3414805596387689E-2</v>
      </c>
      <c r="LM81" s="18">
        <f t="shared" si="183"/>
        <v>0.56156992823892327</v>
      </c>
      <c r="LN81" s="18">
        <f t="shared" si="183"/>
        <v>0.57831033050070657</v>
      </c>
      <c r="LO81" s="18">
        <f t="shared" si="183"/>
        <v>0.19427289816141646</v>
      </c>
      <c r="LP81" s="18">
        <f t="shared" si="183"/>
        <v>0.34747122993598217</v>
      </c>
      <c r="LQ81" s="18">
        <f t="shared" si="183"/>
        <v>0.54374400893420194</v>
      </c>
      <c r="LR81" s="18">
        <f t="shared" si="183"/>
        <v>0.49764797482137446</v>
      </c>
      <c r="LS81" s="18">
        <f t="shared" si="183"/>
        <v>0.58863785531016144</v>
      </c>
      <c r="LT81" s="18">
        <f t="shared" si="183"/>
        <v>0.36253918719757383</v>
      </c>
      <c r="LU81" s="18">
        <f t="shared" si="183"/>
        <v>0.47517627701587595</v>
      </c>
      <c r="LV81" s="18">
        <f t="shared" si="183"/>
        <v>0.40896158087719819</v>
      </c>
      <c r="LW81" s="16">
        <f t="shared" si="183"/>
        <v>1.1908685922361939E-2</v>
      </c>
    </row>
    <row r="82" spans="1:335" x14ac:dyDescent="0.3">
      <c r="A82" s="15">
        <v>2009</v>
      </c>
      <c r="B82" s="18">
        <f t="shared" si="129"/>
        <v>0.27472645612516033</v>
      </c>
      <c r="C82" s="18">
        <f t="shared" ref="C82:BN82" si="184">ABS(C62-C42)</f>
        <v>0.34710363688369261</v>
      </c>
      <c r="D82" s="18">
        <f t="shared" si="184"/>
        <v>4.7618785232438336E-2</v>
      </c>
      <c r="E82" s="18">
        <f t="shared" si="184"/>
        <v>0.62110358462568216</v>
      </c>
      <c r="F82" s="18">
        <f t="shared" si="184"/>
        <v>0.29423383687961024</v>
      </c>
      <c r="G82" s="18">
        <f t="shared" si="184"/>
        <v>0.11367180150861833</v>
      </c>
      <c r="H82" s="18">
        <f t="shared" si="184"/>
        <v>9.3779685845320829E-2</v>
      </c>
      <c r="I82" s="18">
        <f t="shared" si="184"/>
        <v>0.2857142857142857</v>
      </c>
      <c r="J82" s="18">
        <f t="shared" si="184"/>
        <v>3.0822247617043885E-2</v>
      </c>
      <c r="K82" s="18">
        <f t="shared" si="184"/>
        <v>0.82855717220112091</v>
      </c>
      <c r="L82" s="18">
        <f t="shared" si="184"/>
        <v>0.80952380952380953</v>
      </c>
      <c r="M82" s="18">
        <f t="shared" si="184"/>
        <v>4.7619047619047616E-2</v>
      </c>
      <c r="N82" s="18">
        <f t="shared" si="184"/>
        <v>0.69379781006404073</v>
      </c>
      <c r="O82" s="18">
        <f t="shared" si="184"/>
        <v>4.9511627191630325E-2</v>
      </c>
      <c r="P82" s="18">
        <f t="shared" si="184"/>
        <v>0.23722543343336916</v>
      </c>
      <c r="Q82" s="18">
        <f t="shared" si="184"/>
        <v>0.5725336594140914</v>
      </c>
      <c r="R82" s="18">
        <f t="shared" si="184"/>
        <v>9.5238095238095233E-2</v>
      </c>
      <c r="S82" s="18">
        <f t="shared" si="184"/>
        <v>4.6935084368453603E-2</v>
      </c>
      <c r="T82" s="18">
        <f t="shared" si="184"/>
        <v>9.5238095238095233E-2</v>
      </c>
      <c r="U82" s="18">
        <f t="shared" si="184"/>
        <v>0.23998687369659755</v>
      </c>
      <c r="V82" s="18">
        <f t="shared" si="184"/>
        <v>0.7346987480507714</v>
      </c>
      <c r="W82" s="18">
        <f t="shared" si="184"/>
        <v>0.31916399295019227</v>
      </c>
      <c r="X82" s="18">
        <f t="shared" si="184"/>
        <v>0.8127005839005661</v>
      </c>
      <c r="Y82" s="18">
        <f t="shared" si="184"/>
        <v>0.14285714285714285</v>
      </c>
      <c r="Z82" s="18">
        <f t="shared" si="184"/>
        <v>0.14285714285714285</v>
      </c>
      <c r="AA82" s="18">
        <f t="shared" si="184"/>
        <v>0.52032837204164106</v>
      </c>
      <c r="AB82" s="18">
        <f t="shared" si="184"/>
        <v>0.65299071644043338</v>
      </c>
      <c r="AC82" s="18">
        <f t="shared" si="184"/>
        <v>0.18930600879542914</v>
      </c>
      <c r="AD82" s="18">
        <f t="shared" si="184"/>
        <v>2.6068465731998367E-2</v>
      </c>
      <c r="AE82" s="18">
        <f t="shared" si="184"/>
        <v>0.14151637374944048</v>
      </c>
      <c r="AF82" s="18">
        <f t="shared" si="184"/>
        <v>0.45152252659346614</v>
      </c>
      <c r="AG82" s="18">
        <f t="shared" si="184"/>
        <v>4.7619047619047616E-2</v>
      </c>
      <c r="AH82" s="18">
        <f t="shared" si="184"/>
        <v>4.7619047619047616E-2</v>
      </c>
      <c r="AI82" s="18">
        <f t="shared" si="184"/>
        <v>0.75414928271616399</v>
      </c>
      <c r="AJ82" s="18">
        <f t="shared" si="184"/>
        <v>4.7191450815150575E-2</v>
      </c>
      <c r="AK82" s="18">
        <f t="shared" si="184"/>
        <v>0.41928463248870657</v>
      </c>
      <c r="AL82" s="18">
        <f t="shared" si="184"/>
        <v>4.7619047619046895E-2</v>
      </c>
      <c r="AM82" s="18">
        <f t="shared" si="184"/>
        <v>9.5038978484308298E-2</v>
      </c>
      <c r="AN82" s="18">
        <f t="shared" si="184"/>
        <v>0.69579430804741327</v>
      </c>
      <c r="AO82" s="18">
        <f t="shared" si="184"/>
        <v>4.7619047619047616E-2</v>
      </c>
      <c r="AP82" s="18">
        <f t="shared" si="184"/>
        <v>0.59688080979334013</v>
      </c>
      <c r="AQ82" s="18">
        <f t="shared" si="184"/>
        <v>0.38077148663531241</v>
      </c>
      <c r="AR82" s="18">
        <f t="shared" si="184"/>
        <v>9.3064792111881234E-2</v>
      </c>
      <c r="AS82" s="18">
        <f t="shared" si="184"/>
        <v>0.14285714285714285</v>
      </c>
      <c r="AT82" s="18">
        <f t="shared" si="184"/>
        <v>0.72818269596998308</v>
      </c>
      <c r="AU82" s="18">
        <f t="shared" si="184"/>
        <v>0.73392824247092947</v>
      </c>
      <c r="AV82" s="18">
        <f t="shared" si="184"/>
        <v>0.3717918254099204</v>
      </c>
      <c r="AW82" s="18">
        <f t="shared" si="184"/>
        <v>0.38095238095238093</v>
      </c>
      <c r="AX82" s="18">
        <f t="shared" si="184"/>
        <v>4.258640551691506E-2</v>
      </c>
      <c r="AY82" s="18">
        <f t="shared" si="184"/>
        <v>0.16498605177503733</v>
      </c>
      <c r="AZ82" s="18">
        <f t="shared" si="184"/>
        <v>0.10669782411068507</v>
      </c>
      <c r="BA82" s="18">
        <f t="shared" si="184"/>
        <v>0.40897614353941014</v>
      </c>
      <c r="BB82" s="18">
        <f t="shared" si="184"/>
        <v>0.16584325420308837</v>
      </c>
      <c r="BC82" s="18">
        <f t="shared" si="184"/>
        <v>0.13359413805282572</v>
      </c>
      <c r="BD82" s="18">
        <f t="shared" si="184"/>
        <v>0.3246771759127135</v>
      </c>
      <c r="BE82" s="18">
        <f t="shared" si="184"/>
        <v>0.45695025948737678</v>
      </c>
      <c r="BF82" s="18">
        <f t="shared" si="184"/>
        <v>0.42598448176717185</v>
      </c>
      <c r="BG82" s="18">
        <f t="shared" si="184"/>
        <v>0.53588654130935787</v>
      </c>
      <c r="BH82" s="18">
        <f t="shared" si="184"/>
        <v>0.78057068358071668</v>
      </c>
      <c r="BI82" s="18">
        <f t="shared" si="184"/>
        <v>0.5573240602218188</v>
      </c>
      <c r="BJ82" s="18">
        <f t="shared" si="184"/>
        <v>0.7808491726030844</v>
      </c>
      <c r="BK82" s="18">
        <f t="shared" si="184"/>
        <v>0.21208146359601537</v>
      </c>
      <c r="BL82" s="18">
        <f t="shared" si="184"/>
        <v>0.367033802137123</v>
      </c>
      <c r="BM82" s="18">
        <f t="shared" si="184"/>
        <v>0.53867410945103844</v>
      </c>
      <c r="BN82" s="18">
        <f t="shared" si="184"/>
        <v>0.76147904024611224</v>
      </c>
      <c r="BO82" s="18">
        <f t="shared" ref="BO82:DZ82" si="185">ABS(BO62-BO42)</f>
        <v>0.56089583834787238</v>
      </c>
      <c r="BP82" s="18">
        <f t="shared" si="185"/>
        <v>0.37477155728346773</v>
      </c>
      <c r="BQ82" s="18">
        <f t="shared" si="185"/>
        <v>3.3951570680315568E-2</v>
      </c>
      <c r="BR82" s="18">
        <f t="shared" si="185"/>
        <v>0.6175770937511067</v>
      </c>
      <c r="BS82" s="18">
        <f t="shared" si="185"/>
        <v>0.23174834048524381</v>
      </c>
      <c r="BT82" s="18">
        <f t="shared" si="185"/>
        <v>4.7619047619047616E-2</v>
      </c>
      <c r="BU82" s="18">
        <f t="shared" si="185"/>
        <v>3.3309093787951501E-2</v>
      </c>
      <c r="BV82" s="18">
        <f t="shared" si="185"/>
        <v>0.47227014588428445</v>
      </c>
      <c r="BW82" s="18">
        <f t="shared" si="185"/>
        <v>0.64190936032089319</v>
      </c>
      <c r="BX82" s="18">
        <f t="shared" si="185"/>
        <v>3.8644250144947087E-2</v>
      </c>
      <c r="BY82" s="18">
        <f t="shared" si="185"/>
        <v>3.8486093430262512E-2</v>
      </c>
      <c r="BZ82" s="18">
        <f t="shared" si="185"/>
        <v>0.67507504266714524</v>
      </c>
      <c r="CA82" s="18">
        <f t="shared" si="185"/>
        <v>0.5311188306905188</v>
      </c>
      <c r="CB82" s="18">
        <f t="shared" si="185"/>
        <v>0.885250467985228</v>
      </c>
      <c r="CC82" s="18">
        <f t="shared" si="185"/>
        <v>0.64684608356032014</v>
      </c>
      <c r="CD82" s="18">
        <f t="shared" si="185"/>
        <v>0.2857142857142857</v>
      </c>
      <c r="CE82" s="18">
        <f t="shared" si="185"/>
        <v>9.5238095238095233E-2</v>
      </c>
      <c r="CF82" s="18">
        <f t="shared" si="185"/>
        <v>0.59166662819366156</v>
      </c>
      <c r="CG82" s="18">
        <f t="shared" si="185"/>
        <v>0.37716491859568418</v>
      </c>
      <c r="CH82" s="18">
        <f t="shared" si="185"/>
        <v>0.13066751554715114</v>
      </c>
      <c r="CI82" s="18">
        <f t="shared" si="185"/>
        <v>5.7040949479344946E-3</v>
      </c>
      <c r="CJ82" s="18">
        <f t="shared" si="185"/>
        <v>4.7619047619047616E-2</v>
      </c>
      <c r="CK82" s="18">
        <f t="shared" si="185"/>
        <v>0.13524499270322143</v>
      </c>
      <c r="CL82" s="18">
        <f t="shared" si="185"/>
        <v>0.32607439548082207</v>
      </c>
      <c r="CM82" s="18">
        <f t="shared" si="185"/>
        <v>1.9257675882995873E-2</v>
      </c>
      <c r="CN82" s="18">
        <f t="shared" si="185"/>
        <v>6.3234167415571085E-2</v>
      </c>
      <c r="CO82" s="18">
        <f t="shared" si="185"/>
        <v>0.22863010402223694</v>
      </c>
      <c r="CP82" s="18">
        <f t="shared" si="185"/>
        <v>0.35367047439807614</v>
      </c>
      <c r="CQ82" s="18">
        <f t="shared" si="185"/>
        <v>0.55651660609483722</v>
      </c>
      <c r="CR82" s="18">
        <f t="shared" si="185"/>
        <v>0.40816258915842574</v>
      </c>
      <c r="CS82" s="18">
        <f t="shared" si="185"/>
        <v>0.35458170133459571</v>
      </c>
      <c r="CT82" s="18">
        <f t="shared" si="185"/>
        <v>0.18380607466495977</v>
      </c>
      <c r="CU82" s="18">
        <f t="shared" si="185"/>
        <v>0.84172437097793518</v>
      </c>
      <c r="CV82" s="18">
        <f t="shared" si="185"/>
        <v>0.19047619047619047</v>
      </c>
      <c r="CW82" s="18">
        <f t="shared" si="185"/>
        <v>0.4637428635195337</v>
      </c>
      <c r="CX82" s="18">
        <f t="shared" si="185"/>
        <v>0.45948157583855054</v>
      </c>
      <c r="CY82" s="18">
        <f t="shared" si="185"/>
        <v>0.50696621489389582</v>
      </c>
      <c r="CZ82" s="18">
        <f t="shared" si="185"/>
        <v>0.24154482416803791</v>
      </c>
      <c r="DA82" s="18">
        <f t="shared" si="185"/>
        <v>0.4768932467118478</v>
      </c>
      <c r="DB82" s="18">
        <f t="shared" si="185"/>
        <v>4.3042320103286208E-2</v>
      </c>
      <c r="DC82" s="18">
        <f t="shared" si="185"/>
        <v>0.7309792196608289</v>
      </c>
      <c r="DD82" s="18">
        <f t="shared" si="185"/>
        <v>3.7226186712337073E-2</v>
      </c>
      <c r="DE82" s="18">
        <f t="shared" si="185"/>
        <v>0.2857142857142857</v>
      </c>
      <c r="DF82" s="18">
        <f t="shared" si="185"/>
        <v>1.1771878133972902E-3</v>
      </c>
      <c r="DG82" s="18">
        <f t="shared" si="185"/>
        <v>4.1003708498621165E-2</v>
      </c>
      <c r="DH82" s="18">
        <f t="shared" si="185"/>
        <v>0.14285439781370349</v>
      </c>
      <c r="DI82" s="18">
        <f t="shared" si="185"/>
        <v>0.36019768340896408</v>
      </c>
      <c r="DJ82" s="18">
        <f t="shared" si="185"/>
        <v>0.11763936926867112</v>
      </c>
      <c r="DK82" s="18">
        <f t="shared" si="185"/>
        <v>0.76900925683823695</v>
      </c>
      <c r="DL82" s="18">
        <f t="shared" si="185"/>
        <v>0.24427041072504924</v>
      </c>
      <c r="DM82" s="18">
        <f t="shared" si="185"/>
        <v>0.11989191271544292</v>
      </c>
      <c r="DN82" s="18">
        <f t="shared" si="185"/>
        <v>4.7619047619047616E-2</v>
      </c>
      <c r="DO82" s="18">
        <f t="shared" si="185"/>
        <v>4.7619047619047616E-2</v>
      </c>
      <c r="DP82" s="18">
        <f t="shared" si="185"/>
        <v>4.7619047619047616E-2</v>
      </c>
      <c r="DQ82" s="18">
        <f t="shared" si="185"/>
        <v>0.70256940875334761</v>
      </c>
      <c r="DR82" s="18">
        <f t="shared" si="185"/>
        <v>0.67596871334824538</v>
      </c>
      <c r="DS82" s="18">
        <f t="shared" si="185"/>
        <v>0.6366949287466479</v>
      </c>
      <c r="DT82" s="18">
        <f t="shared" si="185"/>
        <v>0.44800005463171089</v>
      </c>
      <c r="DU82" s="18">
        <f t="shared" si="185"/>
        <v>7.1111338383481729E-2</v>
      </c>
      <c r="DV82" s="18">
        <f t="shared" si="185"/>
        <v>4.7619047619047616E-2</v>
      </c>
      <c r="DW82" s="18">
        <f t="shared" si="185"/>
        <v>0.31625553130740192</v>
      </c>
      <c r="DX82" s="18">
        <f t="shared" si="185"/>
        <v>0.14285714285714285</v>
      </c>
      <c r="DY82" s="18">
        <f t="shared" si="185"/>
        <v>9.5238095238095233E-2</v>
      </c>
      <c r="DZ82" s="18">
        <f t="shared" si="185"/>
        <v>4.7619047619047616E-2</v>
      </c>
      <c r="EA82" s="18">
        <f t="shared" ref="EA82:GL82" si="186">ABS(EA62-EA42)</f>
        <v>4.7619047619047616E-2</v>
      </c>
      <c r="EB82" s="18">
        <f t="shared" si="186"/>
        <v>0.47410328920743083</v>
      </c>
      <c r="EC82" s="18">
        <f t="shared" si="186"/>
        <v>9.5238095238095233E-2</v>
      </c>
      <c r="ED82" s="18">
        <f t="shared" si="186"/>
        <v>0.39914124225281694</v>
      </c>
      <c r="EE82" s="18">
        <f t="shared" si="186"/>
        <v>0.53608301646621803</v>
      </c>
      <c r="EF82" s="18">
        <f t="shared" si="186"/>
        <v>0.66626036347031736</v>
      </c>
      <c r="EG82" s="18">
        <f t="shared" si="186"/>
        <v>2.9840052020203421E-2</v>
      </c>
      <c r="EH82" s="18">
        <f t="shared" si="186"/>
        <v>0.54248707119160144</v>
      </c>
      <c r="EI82" s="18">
        <f t="shared" si="186"/>
        <v>0.29288954630816533</v>
      </c>
      <c r="EJ82" s="18">
        <f t="shared" si="186"/>
        <v>0.15681430191134715</v>
      </c>
      <c r="EK82" s="18">
        <f t="shared" si="186"/>
        <v>3.4738607891444229E-2</v>
      </c>
      <c r="EL82" s="18">
        <f t="shared" si="186"/>
        <v>0.34312343091254571</v>
      </c>
      <c r="EM82" s="18">
        <f t="shared" si="186"/>
        <v>0.23809523809523808</v>
      </c>
      <c r="EN82" s="18">
        <f t="shared" si="186"/>
        <v>0.18536320298395009</v>
      </c>
      <c r="EO82" s="18">
        <f t="shared" si="186"/>
        <v>0.42342602117879186</v>
      </c>
      <c r="EP82" s="18">
        <f t="shared" si="186"/>
        <v>0.53126101998124375</v>
      </c>
      <c r="EQ82" s="18">
        <f t="shared" si="186"/>
        <v>0.31651835438438636</v>
      </c>
      <c r="ER82" s="18">
        <f t="shared" si="186"/>
        <v>0.33333333333333331</v>
      </c>
      <c r="ES82" s="18">
        <f t="shared" si="186"/>
        <v>6.733931398984927E-3</v>
      </c>
      <c r="ET82" s="18">
        <f t="shared" si="186"/>
        <v>0.26428111848578162</v>
      </c>
      <c r="EU82" s="18">
        <f t="shared" si="186"/>
        <v>5.9801684355554552E-2</v>
      </c>
      <c r="EV82" s="18">
        <f t="shared" si="186"/>
        <v>0.39981577571938004</v>
      </c>
      <c r="EW82" s="18">
        <f t="shared" si="186"/>
        <v>0.78925464255987943</v>
      </c>
      <c r="EX82" s="18">
        <f t="shared" si="186"/>
        <v>0.55420560493558269</v>
      </c>
      <c r="EY82" s="18">
        <f t="shared" si="186"/>
        <v>8.8552566778890451E-2</v>
      </c>
      <c r="EZ82" s="18">
        <f t="shared" si="186"/>
        <v>0.5714285714285714</v>
      </c>
      <c r="FA82" s="18">
        <f t="shared" si="186"/>
        <v>0.38095238095238093</v>
      </c>
      <c r="FB82" s="18">
        <f t="shared" si="186"/>
        <v>0.25212270682658711</v>
      </c>
      <c r="FC82" s="18">
        <f t="shared" si="186"/>
        <v>0.63349323523184053</v>
      </c>
      <c r="FD82" s="18">
        <f t="shared" si="186"/>
        <v>0.23149191592488433</v>
      </c>
      <c r="FE82" s="18">
        <f t="shared" si="186"/>
        <v>4.7619047619044515E-2</v>
      </c>
      <c r="FF82" s="18">
        <f t="shared" si="186"/>
        <v>0.54054421359478644</v>
      </c>
      <c r="FG82" s="18">
        <f t="shared" si="186"/>
        <v>0.54576269036201508</v>
      </c>
      <c r="FH82" s="18">
        <f t="shared" si="186"/>
        <v>0.40676776260458181</v>
      </c>
      <c r="FI82" s="18">
        <f t="shared" si="186"/>
        <v>5.2498494892019298E-3</v>
      </c>
      <c r="FJ82" s="18">
        <f t="shared" si="186"/>
        <v>7.6184846271488693E-2</v>
      </c>
      <c r="FK82" s="18">
        <f t="shared" si="186"/>
        <v>4.7619047619047616E-2</v>
      </c>
      <c r="FL82" s="18">
        <f t="shared" si="186"/>
        <v>9.5238095238095233E-2</v>
      </c>
      <c r="FM82" s="18">
        <f t="shared" si="186"/>
        <v>9.5238094979679139E-2</v>
      </c>
      <c r="FN82" s="18">
        <f t="shared" si="186"/>
        <v>0.47619047619047616</v>
      </c>
      <c r="FO82" s="18">
        <f t="shared" si="186"/>
        <v>0.18975413105531763</v>
      </c>
      <c r="FP82" s="18">
        <f t="shared" si="186"/>
        <v>0.12165955934932493</v>
      </c>
      <c r="FQ82" s="18">
        <f t="shared" si="186"/>
        <v>0.19047619047619047</v>
      </c>
      <c r="FR82" s="18">
        <f t="shared" si="186"/>
        <v>0.23798324776409824</v>
      </c>
      <c r="FS82" s="18">
        <f t="shared" si="186"/>
        <v>0.23809523546336628</v>
      </c>
      <c r="FT82" s="18">
        <f t="shared" si="186"/>
        <v>8.9532293834246657E-2</v>
      </c>
      <c r="FU82" s="18">
        <f t="shared" si="186"/>
        <v>4.761643089053437E-2</v>
      </c>
      <c r="FV82" s="18">
        <f t="shared" si="186"/>
        <v>9.5238095238095233E-2</v>
      </c>
      <c r="FW82" s="18">
        <f t="shared" si="186"/>
        <v>9.5238095238095233E-2</v>
      </c>
      <c r="FX82" s="18">
        <f t="shared" si="186"/>
        <v>0.7878961515889995</v>
      </c>
      <c r="FY82" s="18">
        <f t="shared" si="186"/>
        <v>0.11089536581796054</v>
      </c>
      <c r="FZ82" s="18">
        <f t="shared" si="186"/>
        <v>9.5237393295159026E-2</v>
      </c>
      <c r="GA82" s="18">
        <f t="shared" si="186"/>
        <v>0.30123582958757633</v>
      </c>
      <c r="GB82" s="18">
        <f t="shared" si="186"/>
        <v>0.60436217092916089</v>
      </c>
      <c r="GC82" s="18">
        <f t="shared" si="186"/>
        <v>0.59046910903707994</v>
      </c>
      <c r="GD82" s="18">
        <f t="shared" si="186"/>
        <v>0.62876027802031675</v>
      </c>
      <c r="GE82" s="18">
        <f t="shared" si="186"/>
        <v>0.53614403774408792</v>
      </c>
      <c r="GF82" s="18">
        <f t="shared" si="186"/>
        <v>8.3664298577626028E-2</v>
      </c>
      <c r="GG82" s="18">
        <f t="shared" si="186"/>
        <v>0.18634067977829671</v>
      </c>
      <c r="GH82" s="18">
        <f t="shared" si="186"/>
        <v>0.41150307461914959</v>
      </c>
      <c r="GI82" s="18">
        <f t="shared" si="186"/>
        <v>0.53756385629931924</v>
      </c>
      <c r="GJ82" s="18">
        <f t="shared" si="186"/>
        <v>0.16045637170834351</v>
      </c>
      <c r="GK82" s="18">
        <f t="shared" si="186"/>
        <v>5.5969375745968275E-2</v>
      </c>
      <c r="GL82" s="18">
        <f t="shared" si="186"/>
        <v>0.1181635368542977</v>
      </c>
      <c r="GM82" s="18">
        <f t="shared" ref="GM82:IX82" si="187">ABS(GM62-GM42)</f>
        <v>0.20349134251443074</v>
      </c>
      <c r="GN82" s="18">
        <f t="shared" si="187"/>
        <v>0.27681035162325229</v>
      </c>
      <c r="GO82" s="18">
        <f t="shared" si="187"/>
        <v>0.36458105966047405</v>
      </c>
      <c r="GP82" s="18">
        <f t="shared" si="187"/>
        <v>0.12112001847913934</v>
      </c>
      <c r="GQ82" s="18">
        <f t="shared" si="187"/>
        <v>0.16993464359893129</v>
      </c>
      <c r="GR82" s="18">
        <f t="shared" si="187"/>
        <v>0.2373930223030557</v>
      </c>
      <c r="GS82" s="18">
        <f t="shared" si="187"/>
        <v>0.61904761904761907</v>
      </c>
      <c r="GT82" s="18">
        <f t="shared" si="187"/>
        <v>0.56834309035631381</v>
      </c>
      <c r="GU82" s="18">
        <f t="shared" si="187"/>
        <v>0.21792638482220744</v>
      </c>
      <c r="GV82" s="18">
        <f t="shared" si="187"/>
        <v>0.21212453457368974</v>
      </c>
      <c r="GW82" s="18">
        <f t="shared" si="187"/>
        <v>0.1602332548252754</v>
      </c>
      <c r="GX82" s="18">
        <f t="shared" si="187"/>
        <v>0.2857142857142857</v>
      </c>
      <c r="GY82" s="18">
        <f t="shared" si="187"/>
        <v>0.29555794575270844</v>
      </c>
      <c r="GZ82" s="18">
        <f t="shared" si="187"/>
        <v>0.29280216238101814</v>
      </c>
      <c r="HA82" s="18">
        <f t="shared" si="187"/>
        <v>0.11986216327620069</v>
      </c>
      <c r="HB82" s="18">
        <f t="shared" si="187"/>
        <v>4.7381851438910536E-2</v>
      </c>
      <c r="HC82" s="18">
        <f t="shared" si="187"/>
        <v>9.5238079590838784E-2</v>
      </c>
      <c r="HD82" s="18">
        <f t="shared" si="187"/>
        <v>0.14337157918682308</v>
      </c>
      <c r="HE82" s="18">
        <f t="shared" si="187"/>
        <v>4.7619047619047616E-2</v>
      </c>
      <c r="HF82" s="18">
        <f t="shared" si="187"/>
        <v>0.35308567984480432</v>
      </c>
      <c r="HG82" s="18">
        <f t="shared" si="187"/>
        <v>0.7276244681028905</v>
      </c>
      <c r="HH82" s="18">
        <f t="shared" si="187"/>
        <v>0.80952380792687795</v>
      </c>
      <c r="HI82" s="18">
        <f t="shared" si="187"/>
        <v>0.37626566644030046</v>
      </c>
      <c r="HJ82" s="18">
        <f t="shared" si="187"/>
        <v>0.52380938005127708</v>
      </c>
      <c r="HK82" s="18">
        <f t="shared" si="187"/>
        <v>0.17197902912655261</v>
      </c>
      <c r="HL82" s="18">
        <f t="shared" si="187"/>
        <v>0.3977230772421711</v>
      </c>
      <c r="HM82" s="18">
        <f t="shared" si="187"/>
        <v>0.14285714285714285</v>
      </c>
      <c r="HN82" s="18">
        <f t="shared" si="187"/>
        <v>0.14281251007025358</v>
      </c>
      <c r="HO82" s="18">
        <f t="shared" si="187"/>
        <v>9.5238095238085241E-2</v>
      </c>
      <c r="HP82" s="18">
        <f t="shared" si="187"/>
        <v>9.5238095238095233E-2</v>
      </c>
      <c r="HQ82" s="18">
        <f t="shared" si="187"/>
        <v>0.54900112386712341</v>
      </c>
      <c r="HR82" s="18">
        <f t="shared" si="187"/>
        <v>0.22742090925088954</v>
      </c>
      <c r="HS82" s="18">
        <f t="shared" si="187"/>
        <v>1.6611600089067757E-2</v>
      </c>
      <c r="HT82" s="18">
        <f t="shared" si="187"/>
        <v>0.40503462530263645</v>
      </c>
      <c r="HU82" s="18">
        <f t="shared" si="187"/>
        <v>0.4770557469232462</v>
      </c>
      <c r="HV82" s="18">
        <f t="shared" si="187"/>
        <v>0.21095350451925321</v>
      </c>
      <c r="HW82" s="18">
        <f t="shared" si="187"/>
        <v>0.21859443909534215</v>
      </c>
      <c r="HX82" s="18">
        <f t="shared" si="187"/>
        <v>0.4930850024667377</v>
      </c>
      <c r="HY82" s="18">
        <f t="shared" si="187"/>
        <v>0.17660737817037564</v>
      </c>
      <c r="HZ82" s="18">
        <f t="shared" si="187"/>
        <v>0.2616394527015119</v>
      </c>
      <c r="IA82" s="18">
        <f t="shared" si="187"/>
        <v>3.3511422016792046E-2</v>
      </c>
      <c r="IB82" s="18">
        <f t="shared" si="187"/>
        <v>0.22624491384112433</v>
      </c>
      <c r="IC82" s="18">
        <f t="shared" si="187"/>
        <v>5.9043990727234763E-2</v>
      </c>
      <c r="ID82" s="18">
        <f t="shared" si="187"/>
        <v>0.30613455854401239</v>
      </c>
      <c r="IE82" s="18">
        <f t="shared" si="187"/>
        <v>7.8802400880440743E-2</v>
      </c>
      <c r="IF82" s="18">
        <f t="shared" si="187"/>
        <v>0.14197493754783502</v>
      </c>
      <c r="IG82" s="18">
        <f t="shared" si="187"/>
        <v>0.13213336524850205</v>
      </c>
      <c r="IH82" s="18">
        <f t="shared" si="187"/>
        <v>0.61904761904761907</v>
      </c>
      <c r="II82" s="18">
        <f t="shared" si="187"/>
        <v>8.4735002089409567E-3</v>
      </c>
      <c r="IJ82" s="18">
        <f t="shared" si="187"/>
        <v>0.20620322549179265</v>
      </c>
      <c r="IK82" s="18">
        <f t="shared" si="187"/>
        <v>0.23705345370957517</v>
      </c>
      <c r="IL82" s="18">
        <f t="shared" si="187"/>
        <v>9.5612883915506125E-2</v>
      </c>
      <c r="IM82" s="18">
        <f t="shared" si="187"/>
        <v>9.5238095238095233E-2</v>
      </c>
      <c r="IN82" s="18">
        <f t="shared" si="187"/>
        <v>0.42838257427676785</v>
      </c>
      <c r="IO82" s="18">
        <f t="shared" si="187"/>
        <v>0.23809523809523808</v>
      </c>
      <c r="IP82" s="18">
        <f t="shared" si="187"/>
        <v>0.34535909472941145</v>
      </c>
      <c r="IQ82" s="18">
        <f t="shared" si="187"/>
        <v>0.37739617620221572</v>
      </c>
      <c r="IR82" s="18">
        <f t="shared" si="187"/>
        <v>9.4952065746085196E-2</v>
      </c>
      <c r="IS82" s="18">
        <f t="shared" si="187"/>
        <v>0.47205715009844945</v>
      </c>
      <c r="IT82" s="18">
        <f t="shared" si="187"/>
        <v>0.14169462687184464</v>
      </c>
      <c r="IU82" s="18">
        <f t="shared" si="187"/>
        <v>0.66666666666666663</v>
      </c>
      <c r="IV82" s="18">
        <f t="shared" si="187"/>
        <v>0.5714285714285714</v>
      </c>
      <c r="IW82" s="18">
        <f t="shared" si="187"/>
        <v>0.57142841343160622</v>
      </c>
      <c r="IX82" s="18">
        <f t="shared" si="187"/>
        <v>0.48741170766937369</v>
      </c>
      <c r="IY82" s="18">
        <f t="shared" ref="IY82:LJ82" si="188">ABS(IY62-IY42)</f>
        <v>0.90229723423000163</v>
      </c>
      <c r="IZ82" s="18">
        <f t="shared" si="188"/>
        <v>0.80159439082958173</v>
      </c>
      <c r="JA82" s="18">
        <f t="shared" si="188"/>
        <v>2.9979704565223957E-2</v>
      </c>
      <c r="JB82" s="18">
        <f t="shared" si="188"/>
        <v>0.18947566159341223</v>
      </c>
      <c r="JC82" s="18">
        <f t="shared" si="188"/>
        <v>0.33815701879331383</v>
      </c>
      <c r="JD82" s="18">
        <f t="shared" si="188"/>
        <v>0.52786130117694152</v>
      </c>
      <c r="JE82" s="18">
        <f t="shared" si="188"/>
        <v>0.43154488531687124</v>
      </c>
      <c r="JF82" s="18">
        <f t="shared" si="188"/>
        <v>0.55833747691433111</v>
      </c>
      <c r="JG82" s="18">
        <f t="shared" si="188"/>
        <v>0.47679090868343049</v>
      </c>
      <c r="JH82" s="18">
        <f t="shared" si="188"/>
        <v>0.57174862969119211</v>
      </c>
      <c r="JI82" s="18">
        <f t="shared" si="188"/>
        <v>0.52264767625272524</v>
      </c>
      <c r="JJ82" s="18">
        <f t="shared" si="188"/>
        <v>7.2743174489308116E-2</v>
      </c>
      <c r="JK82" s="18">
        <f t="shared" si="188"/>
        <v>1.7610374311658572E-2</v>
      </c>
      <c r="JL82" s="18">
        <f t="shared" si="188"/>
        <v>0.33357146118800085</v>
      </c>
      <c r="JM82" s="18">
        <f t="shared" si="188"/>
        <v>5.9967170095090061E-2</v>
      </c>
      <c r="JN82" s="18">
        <f t="shared" si="188"/>
        <v>9.5238095238095233E-2</v>
      </c>
      <c r="JO82" s="18">
        <f t="shared" si="188"/>
        <v>0.1428474462311983</v>
      </c>
      <c r="JP82" s="18">
        <f t="shared" si="188"/>
        <v>7.3781615081434881E-2</v>
      </c>
      <c r="JQ82" s="18">
        <f t="shared" si="188"/>
        <v>0.33333333333333331</v>
      </c>
      <c r="JR82" s="18">
        <f t="shared" si="188"/>
        <v>1.4613309146901621E-2</v>
      </c>
      <c r="JS82" s="18">
        <f t="shared" si="188"/>
        <v>0.23662681805741748</v>
      </c>
      <c r="JT82" s="18">
        <f t="shared" si="188"/>
        <v>2.7228804040493104E-2</v>
      </c>
      <c r="JU82" s="18">
        <f t="shared" si="188"/>
        <v>0.20658126129314935</v>
      </c>
      <c r="JV82" s="18">
        <f t="shared" si="188"/>
        <v>0.3153721986721596</v>
      </c>
      <c r="JW82" s="18">
        <f t="shared" si="188"/>
        <v>0.47684369463651294</v>
      </c>
      <c r="JX82" s="18">
        <f t="shared" si="188"/>
        <v>2.2442174384199431E-2</v>
      </c>
      <c r="JY82" s="18">
        <f t="shared" si="188"/>
        <v>0.49531595929283551</v>
      </c>
      <c r="JZ82" s="18">
        <f t="shared" si="188"/>
        <v>0.66665648714167858</v>
      </c>
      <c r="KA82" s="18">
        <f t="shared" si="188"/>
        <v>0.28438421434180472</v>
      </c>
      <c r="KB82" s="18">
        <f t="shared" si="188"/>
        <v>0.15649468232337488</v>
      </c>
      <c r="KC82" s="18">
        <f t="shared" si="188"/>
        <v>8.3467492479518818E-3</v>
      </c>
      <c r="KD82" s="18">
        <f t="shared" si="188"/>
        <v>9.5238095238095233E-2</v>
      </c>
      <c r="KE82" s="18">
        <f t="shared" si="188"/>
        <v>0.25854298370984474</v>
      </c>
      <c r="KF82" s="18">
        <f t="shared" si="188"/>
        <v>0.19047619047619047</v>
      </c>
      <c r="KG82" s="18">
        <f t="shared" si="188"/>
        <v>4.7606724225883121E-2</v>
      </c>
      <c r="KH82" s="18">
        <f t="shared" si="188"/>
        <v>0.17304800810864968</v>
      </c>
      <c r="KI82" s="18">
        <f t="shared" si="188"/>
        <v>0.39964973492868439</v>
      </c>
      <c r="KJ82" s="18">
        <f t="shared" si="188"/>
        <v>1.3206321804151155E-2</v>
      </c>
      <c r="KK82" s="18">
        <f t="shared" si="188"/>
        <v>9.4734152285287684E-2</v>
      </c>
      <c r="KL82" s="18">
        <f t="shared" si="188"/>
        <v>0.10520797833179912</v>
      </c>
      <c r="KM82" s="18">
        <f t="shared" si="188"/>
        <v>0.1884345114577648</v>
      </c>
      <c r="KN82" s="18">
        <f t="shared" si="188"/>
        <v>0.44152408930851061</v>
      </c>
      <c r="KO82" s="18">
        <f t="shared" si="188"/>
        <v>0.40596304666262784</v>
      </c>
      <c r="KP82" s="18">
        <f t="shared" si="188"/>
        <v>0.48817359579601538</v>
      </c>
      <c r="KQ82" s="18">
        <f t="shared" si="188"/>
        <v>0.44509027904597742</v>
      </c>
      <c r="KR82" s="18">
        <f t="shared" si="188"/>
        <v>7.9612338833143809E-2</v>
      </c>
      <c r="KS82" s="18">
        <f t="shared" si="188"/>
        <v>0.33155843024584691</v>
      </c>
      <c r="KT82" s="18">
        <f t="shared" si="188"/>
        <v>0.30133206413909419</v>
      </c>
      <c r="KU82" s="18">
        <f t="shared" si="188"/>
        <v>9.5238095238095233E-2</v>
      </c>
      <c r="KV82" s="18">
        <f t="shared" si="188"/>
        <v>0.5915363811888692</v>
      </c>
      <c r="KW82" s="18">
        <f t="shared" si="188"/>
        <v>0.85711946232019265</v>
      </c>
      <c r="KX82" s="18">
        <f t="shared" si="188"/>
        <v>3.5741787933974645E-2</v>
      </c>
      <c r="KY82" s="18">
        <f t="shared" si="188"/>
        <v>0.24969110976063813</v>
      </c>
      <c r="KZ82" s="18">
        <f t="shared" si="188"/>
        <v>0.35285312444183614</v>
      </c>
      <c r="LA82" s="18">
        <f t="shared" si="188"/>
        <v>0.57140867183833943</v>
      </c>
      <c r="LB82" s="18">
        <f t="shared" si="188"/>
        <v>0.23809523809523808</v>
      </c>
      <c r="LC82" s="18">
        <f t="shared" si="188"/>
        <v>0.3942213428103345</v>
      </c>
      <c r="LD82" s="18">
        <f t="shared" si="188"/>
        <v>0.17415132453777288</v>
      </c>
      <c r="LE82" s="18">
        <f t="shared" si="188"/>
        <v>0.3009538671313986</v>
      </c>
      <c r="LF82" s="18">
        <f t="shared" si="188"/>
        <v>0.55142330496752567</v>
      </c>
      <c r="LG82" s="18">
        <f t="shared" si="188"/>
        <v>0.19047618983296011</v>
      </c>
      <c r="LH82" s="18">
        <f t="shared" si="188"/>
        <v>4.7619047619047616E-2</v>
      </c>
      <c r="LI82" s="18">
        <f t="shared" si="188"/>
        <v>0.30218616273427645</v>
      </c>
      <c r="LJ82" s="18">
        <f t="shared" si="188"/>
        <v>0.55265652972297108</v>
      </c>
      <c r="LK82" s="18">
        <f t="shared" ref="LK82:LW82" si="189">ABS(LK62-LK42)</f>
        <v>0.72091841725010153</v>
      </c>
      <c r="LL82" s="18">
        <f t="shared" si="189"/>
        <v>0.3505352408822614</v>
      </c>
      <c r="LM82" s="18">
        <f t="shared" si="189"/>
        <v>0.46485229544375167</v>
      </c>
      <c r="LN82" s="18">
        <f t="shared" si="189"/>
        <v>0.58549024776896808</v>
      </c>
      <c r="LO82" s="18">
        <f t="shared" si="189"/>
        <v>0.27653046686884319</v>
      </c>
      <c r="LP82" s="18">
        <f t="shared" si="189"/>
        <v>0.16781810451110113</v>
      </c>
      <c r="LQ82" s="18">
        <f t="shared" si="189"/>
        <v>0.42230793698374669</v>
      </c>
      <c r="LR82" s="18">
        <f t="shared" si="189"/>
        <v>0.38469077231050786</v>
      </c>
      <c r="LS82" s="18">
        <f t="shared" si="189"/>
        <v>0.62872678347544597</v>
      </c>
      <c r="LT82" s="18">
        <f t="shared" si="189"/>
        <v>0.7128112727184025</v>
      </c>
      <c r="LU82" s="18">
        <f t="shared" si="189"/>
        <v>9.5236625491237667E-2</v>
      </c>
      <c r="LV82" s="18">
        <f t="shared" si="189"/>
        <v>7.819916292213025E-2</v>
      </c>
      <c r="LW82" s="16">
        <f t="shared" si="189"/>
        <v>1.0978696138911892E-2</v>
      </c>
    </row>
    <row r="83" spans="1:335" x14ac:dyDescent="0.3">
      <c r="A83" s="15">
        <v>2010</v>
      </c>
      <c r="B83" s="18">
        <f t="shared" si="129"/>
        <v>0.12021369169551255</v>
      </c>
      <c r="C83" s="18">
        <f t="shared" ref="C83:BN83" si="190">ABS(C63-C43)</f>
        <v>0.15486564852874152</v>
      </c>
      <c r="D83" s="18">
        <f t="shared" si="190"/>
        <v>0.54272458568995274</v>
      </c>
      <c r="E83" s="18">
        <f t="shared" si="190"/>
        <v>0.1383913865927805</v>
      </c>
      <c r="F83" s="18">
        <f t="shared" si="190"/>
        <v>0.13745435695031971</v>
      </c>
      <c r="G83" s="18">
        <f t="shared" si="190"/>
        <v>0.3718281256984351</v>
      </c>
      <c r="H83" s="18">
        <f t="shared" si="190"/>
        <v>5.6505522754264736E-2</v>
      </c>
      <c r="I83" s="18">
        <f t="shared" si="190"/>
        <v>0.61904761904761907</v>
      </c>
      <c r="J83" s="18">
        <f t="shared" si="190"/>
        <v>2.4371186905920106E-2</v>
      </c>
      <c r="K83" s="18">
        <f t="shared" si="190"/>
        <v>0.80113640862396018</v>
      </c>
      <c r="L83" s="18">
        <f t="shared" si="190"/>
        <v>0.19047619047619047</v>
      </c>
      <c r="M83" s="18">
        <f t="shared" si="190"/>
        <v>0.2857142857142857</v>
      </c>
      <c r="N83" s="18">
        <f t="shared" si="190"/>
        <v>0.37833839287843429</v>
      </c>
      <c r="O83" s="18">
        <f t="shared" si="190"/>
        <v>1.455135482858394E-2</v>
      </c>
      <c r="P83" s="18">
        <f t="shared" si="190"/>
        <v>0.55348307568634159</v>
      </c>
      <c r="Q83" s="18">
        <f t="shared" si="190"/>
        <v>0.42324796098607143</v>
      </c>
      <c r="R83" s="18">
        <f t="shared" si="190"/>
        <v>0.5714285714285714</v>
      </c>
      <c r="S83" s="18">
        <f t="shared" si="190"/>
        <v>0.13818989660474912</v>
      </c>
      <c r="T83" s="18">
        <f t="shared" si="190"/>
        <v>0.90476190476190477</v>
      </c>
      <c r="U83" s="18">
        <f t="shared" si="190"/>
        <v>0.12910753740044589</v>
      </c>
      <c r="V83" s="18">
        <f t="shared" si="190"/>
        <v>0.11783211856747855</v>
      </c>
      <c r="W83" s="18">
        <f t="shared" si="190"/>
        <v>0.12145200977500969</v>
      </c>
      <c r="X83" s="18">
        <f t="shared" si="190"/>
        <v>9.4103395103194099E-2</v>
      </c>
      <c r="Y83" s="18">
        <f t="shared" si="190"/>
        <v>0.95238095238095233</v>
      </c>
      <c r="Z83" s="18">
        <f t="shared" si="190"/>
        <v>0.90476190476190477</v>
      </c>
      <c r="AA83" s="18">
        <f t="shared" si="190"/>
        <v>0.39167588565269168</v>
      </c>
      <c r="AB83" s="18">
        <f t="shared" si="190"/>
        <v>0.45915748719125171</v>
      </c>
      <c r="AC83" s="18">
        <f t="shared" si="190"/>
        <v>0.2308783389087373</v>
      </c>
      <c r="AD83" s="18">
        <f t="shared" si="190"/>
        <v>0.15575294706068873</v>
      </c>
      <c r="AE83" s="18">
        <f t="shared" si="190"/>
        <v>0.1151499222236852</v>
      </c>
      <c r="AF83" s="18">
        <f t="shared" si="190"/>
        <v>0.40849816827588031</v>
      </c>
      <c r="AG83" s="18">
        <f t="shared" si="190"/>
        <v>9.5238095238095233E-2</v>
      </c>
      <c r="AH83" s="18">
        <f t="shared" si="190"/>
        <v>0.33333333333333331</v>
      </c>
      <c r="AI83" s="18">
        <f t="shared" si="190"/>
        <v>0.66172372607655472</v>
      </c>
      <c r="AJ83" s="18">
        <f t="shared" si="190"/>
        <v>0.20891214603522962</v>
      </c>
      <c r="AK83" s="18">
        <f t="shared" si="190"/>
        <v>0.44104916480931045</v>
      </c>
      <c r="AL83" s="18">
        <f t="shared" si="190"/>
        <v>0.52364134635955706</v>
      </c>
      <c r="AM83" s="18">
        <f t="shared" si="190"/>
        <v>0.5787894428335727</v>
      </c>
      <c r="AN83" s="18">
        <f t="shared" si="190"/>
        <v>0.23674684400345813</v>
      </c>
      <c r="AO83" s="18">
        <f t="shared" si="190"/>
        <v>0.47619047619047616</v>
      </c>
      <c r="AP83" s="18">
        <f t="shared" si="190"/>
        <v>0.48824391298995606</v>
      </c>
      <c r="AQ83" s="18">
        <f t="shared" si="190"/>
        <v>0.81031938898729816</v>
      </c>
      <c r="AR83" s="18">
        <f t="shared" si="190"/>
        <v>0.33603713188734774</v>
      </c>
      <c r="AS83" s="18">
        <f t="shared" si="190"/>
        <v>0.66666666666666663</v>
      </c>
      <c r="AT83" s="18">
        <f t="shared" si="190"/>
        <v>9.421120674751049E-2</v>
      </c>
      <c r="AU83" s="18">
        <f t="shared" si="190"/>
        <v>9.3910827001803976E-2</v>
      </c>
      <c r="AV83" s="18">
        <f t="shared" si="190"/>
        <v>0.13852966354670371</v>
      </c>
      <c r="AW83" s="18">
        <f t="shared" si="190"/>
        <v>0.7142857142857143</v>
      </c>
      <c r="AX83" s="18">
        <f t="shared" si="190"/>
        <v>4.3923318517700594E-2</v>
      </c>
      <c r="AY83" s="18">
        <f t="shared" si="190"/>
        <v>4.3417050015476244E-2</v>
      </c>
      <c r="AZ83" s="18">
        <f t="shared" si="190"/>
        <v>4.2582132591805433E-2</v>
      </c>
      <c r="BA83" s="18">
        <f t="shared" si="190"/>
        <v>0.13631850101457044</v>
      </c>
      <c r="BB83" s="18">
        <f t="shared" si="190"/>
        <v>0.10776004294507535</v>
      </c>
      <c r="BC83" s="18">
        <f t="shared" si="190"/>
        <v>1.6097834074222495E-2</v>
      </c>
      <c r="BD83" s="18">
        <f t="shared" si="190"/>
        <v>8.0051779253534794E-2</v>
      </c>
      <c r="BE83" s="18">
        <f t="shared" si="190"/>
        <v>8.6578956473237212E-2</v>
      </c>
      <c r="BF83" s="18">
        <f t="shared" si="190"/>
        <v>0.20833849163867113</v>
      </c>
      <c r="BG83" s="18">
        <f t="shared" si="190"/>
        <v>0.16995353647790756</v>
      </c>
      <c r="BH83" s="18">
        <f t="shared" si="190"/>
        <v>0.17928999834018633</v>
      </c>
      <c r="BI83" s="18">
        <f t="shared" si="190"/>
        <v>0.34943339803075912</v>
      </c>
      <c r="BJ83" s="18">
        <f t="shared" si="190"/>
        <v>9.1080196672809755E-2</v>
      </c>
      <c r="BK83" s="18">
        <f t="shared" si="190"/>
        <v>0.10865069616803302</v>
      </c>
      <c r="BL83" s="18">
        <f t="shared" si="190"/>
        <v>0.41029036127848018</v>
      </c>
      <c r="BM83" s="18">
        <f t="shared" si="190"/>
        <v>0.62899557088208313</v>
      </c>
      <c r="BN83" s="18">
        <f t="shared" si="190"/>
        <v>0.22013928575049135</v>
      </c>
      <c r="BO83" s="18">
        <f t="shared" ref="BO83:DZ83" si="191">ABS(BO63-BO43)</f>
        <v>0.49238783585129814</v>
      </c>
      <c r="BP83" s="18">
        <f t="shared" si="191"/>
        <v>0.35364565378058405</v>
      </c>
      <c r="BQ83" s="18">
        <f t="shared" si="191"/>
        <v>0.10487240926221097</v>
      </c>
      <c r="BR83" s="18">
        <f t="shared" si="191"/>
        <v>0.42343214845452704</v>
      </c>
      <c r="BS83" s="18">
        <f t="shared" si="191"/>
        <v>0.19013250904377282</v>
      </c>
      <c r="BT83" s="18">
        <f t="shared" si="191"/>
        <v>0.38095238095238093</v>
      </c>
      <c r="BU83" s="18">
        <f t="shared" si="191"/>
        <v>0.12449502614062158</v>
      </c>
      <c r="BV83" s="18">
        <f t="shared" si="191"/>
        <v>0.64151039479830163</v>
      </c>
      <c r="BW83" s="18">
        <f t="shared" si="191"/>
        <v>0.41598445953459473</v>
      </c>
      <c r="BX83" s="18">
        <f t="shared" si="191"/>
        <v>4.5759473135563722E-2</v>
      </c>
      <c r="BY83" s="18">
        <f t="shared" si="191"/>
        <v>0.11029027832252547</v>
      </c>
      <c r="BZ83" s="18">
        <f t="shared" si="191"/>
        <v>0.27495702113246911</v>
      </c>
      <c r="CA83" s="18">
        <f t="shared" si="191"/>
        <v>0.27894175248160036</v>
      </c>
      <c r="CB83" s="18">
        <f t="shared" si="191"/>
        <v>0.50369751417430952</v>
      </c>
      <c r="CC83" s="18">
        <f t="shared" si="191"/>
        <v>0.43370143166531749</v>
      </c>
      <c r="CD83" s="18">
        <f t="shared" si="191"/>
        <v>0.71428571428566778</v>
      </c>
      <c r="CE83" s="18">
        <f t="shared" si="191"/>
        <v>0.71428570680656167</v>
      </c>
      <c r="CF83" s="18">
        <f t="shared" si="191"/>
        <v>0.66073073204198662</v>
      </c>
      <c r="CG83" s="18">
        <f t="shared" si="191"/>
        <v>0.46956651601321581</v>
      </c>
      <c r="CH83" s="18">
        <f t="shared" si="191"/>
        <v>0.12459861753680293</v>
      </c>
      <c r="CI83" s="18">
        <f t="shared" si="191"/>
        <v>9.5690790567700912E-2</v>
      </c>
      <c r="CJ83" s="18">
        <f t="shared" si="191"/>
        <v>0.61904761904653438</v>
      </c>
      <c r="CK83" s="18">
        <f t="shared" si="191"/>
        <v>3.9375163195141671E-2</v>
      </c>
      <c r="CL83" s="18">
        <f t="shared" si="191"/>
        <v>4.4342416784679317E-2</v>
      </c>
      <c r="CM83" s="18">
        <f t="shared" si="191"/>
        <v>2.8925338944985834E-2</v>
      </c>
      <c r="CN83" s="18">
        <f t="shared" si="191"/>
        <v>3.9305402125251576E-2</v>
      </c>
      <c r="CO83" s="18">
        <f t="shared" si="191"/>
        <v>4.0462866190181801E-2</v>
      </c>
      <c r="CP83" s="18">
        <f t="shared" si="191"/>
        <v>4.2684478198313558E-2</v>
      </c>
      <c r="CQ83" s="18">
        <f t="shared" si="191"/>
        <v>0.16978974800408608</v>
      </c>
      <c r="CR83" s="18">
        <f t="shared" si="191"/>
        <v>6.9462109471507438E-2</v>
      </c>
      <c r="CS83" s="18">
        <f t="shared" si="191"/>
        <v>0.12572214761153777</v>
      </c>
      <c r="CT83" s="18">
        <f t="shared" si="191"/>
        <v>0.16002719923729858</v>
      </c>
      <c r="CU83" s="18">
        <f t="shared" si="191"/>
        <v>0.27503794566191375</v>
      </c>
      <c r="CV83" s="18">
        <f t="shared" si="191"/>
        <v>0.80952380952380953</v>
      </c>
      <c r="CW83" s="18">
        <f t="shared" si="191"/>
        <v>8.7139002390721476E-2</v>
      </c>
      <c r="CX83" s="18">
        <f t="shared" si="191"/>
        <v>0.58839907383478773</v>
      </c>
      <c r="CY83" s="18">
        <f t="shared" si="191"/>
        <v>0.19175594696802989</v>
      </c>
      <c r="CZ83" s="18">
        <f t="shared" si="191"/>
        <v>0.13557578481078958</v>
      </c>
      <c r="DA83" s="18">
        <f t="shared" si="191"/>
        <v>0.21606320685194857</v>
      </c>
      <c r="DB83" s="18">
        <f t="shared" si="191"/>
        <v>0.15331694897166204</v>
      </c>
      <c r="DC83" s="18">
        <f t="shared" si="191"/>
        <v>0.64148792554193501</v>
      </c>
      <c r="DD83" s="18">
        <f t="shared" si="191"/>
        <v>3.3402623374658713E-2</v>
      </c>
      <c r="DE83" s="18">
        <f t="shared" si="191"/>
        <v>0.42857142857142855</v>
      </c>
      <c r="DF83" s="18">
        <f t="shared" si="191"/>
        <v>0.1355276041821612</v>
      </c>
      <c r="DG83" s="18">
        <f t="shared" si="191"/>
        <v>8.0915146126464277E-2</v>
      </c>
      <c r="DH83" s="18">
        <f t="shared" si="191"/>
        <v>0.33314478894375477</v>
      </c>
      <c r="DI83" s="18">
        <f t="shared" si="191"/>
        <v>0.34206026459851807</v>
      </c>
      <c r="DJ83" s="18">
        <f t="shared" si="191"/>
        <v>0.25875374550950753</v>
      </c>
      <c r="DK83" s="18">
        <f t="shared" si="191"/>
        <v>0.75944744456113855</v>
      </c>
      <c r="DL83" s="18">
        <f t="shared" si="191"/>
        <v>0.1800942559937618</v>
      </c>
      <c r="DM83" s="18">
        <f t="shared" si="191"/>
        <v>0.12869873998987214</v>
      </c>
      <c r="DN83" s="18">
        <f t="shared" si="191"/>
        <v>0.19047619047618175</v>
      </c>
      <c r="DO83" s="18">
        <f t="shared" si="191"/>
        <v>0.61904073862959519</v>
      </c>
      <c r="DP83" s="18">
        <f t="shared" si="191"/>
        <v>0.66666666666666663</v>
      </c>
      <c r="DQ83" s="18">
        <f t="shared" si="191"/>
        <v>0.37358248924411841</v>
      </c>
      <c r="DR83" s="18">
        <f t="shared" si="191"/>
        <v>0.1951208027812954</v>
      </c>
      <c r="DS83" s="18">
        <f t="shared" si="191"/>
        <v>0.34967439458167837</v>
      </c>
      <c r="DT83" s="18">
        <f t="shared" si="191"/>
        <v>0.22150430520578757</v>
      </c>
      <c r="DU83" s="18">
        <f t="shared" si="191"/>
        <v>5.2622448042671466E-2</v>
      </c>
      <c r="DV83" s="18">
        <f t="shared" si="191"/>
        <v>0.95238095238095233</v>
      </c>
      <c r="DW83" s="18">
        <f t="shared" si="191"/>
        <v>0.31361442568220937</v>
      </c>
      <c r="DX83" s="18">
        <f t="shared" si="191"/>
        <v>0.42857142857142855</v>
      </c>
      <c r="DY83" s="18">
        <f t="shared" si="191"/>
        <v>0.19047619047619047</v>
      </c>
      <c r="DZ83" s="18">
        <f t="shared" si="191"/>
        <v>0.2857142857142857</v>
      </c>
      <c r="EA83" s="18">
        <f t="shared" ref="EA83:GL83" si="192">ABS(EA63-EA43)</f>
        <v>0.61904761773921479</v>
      </c>
      <c r="EB83" s="18">
        <f t="shared" si="192"/>
        <v>8.7872391596059862E-2</v>
      </c>
      <c r="EC83" s="18">
        <f t="shared" si="192"/>
        <v>0.95238095238095233</v>
      </c>
      <c r="ED83" s="18">
        <f t="shared" si="192"/>
        <v>0.1200530702570658</v>
      </c>
      <c r="EE83" s="18">
        <f t="shared" si="192"/>
        <v>4.5088384208427534E-2</v>
      </c>
      <c r="EF83" s="18">
        <f t="shared" si="192"/>
        <v>4.2629284482919694E-2</v>
      </c>
      <c r="EG83" s="18">
        <f t="shared" si="192"/>
        <v>2.8015062513134792E-2</v>
      </c>
      <c r="EH83" s="18">
        <f t="shared" si="192"/>
        <v>4.2768360293307106E-2</v>
      </c>
      <c r="EI83" s="18">
        <f t="shared" si="192"/>
        <v>4.2422107341420157E-2</v>
      </c>
      <c r="EJ83" s="18">
        <f t="shared" si="192"/>
        <v>4.1768327144786399E-2</v>
      </c>
      <c r="EK83" s="18">
        <f t="shared" si="192"/>
        <v>2.892936076806274E-2</v>
      </c>
      <c r="EL83" s="18">
        <f t="shared" si="192"/>
        <v>4.0927917217132181E-2</v>
      </c>
      <c r="EM83" s="18">
        <f t="shared" si="192"/>
        <v>0.95238095238095233</v>
      </c>
      <c r="EN83" s="18">
        <f t="shared" si="192"/>
        <v>0.11105407848532134</v>
      </c>
      <c r="EO83" s="18">
        <f t="shared" si="192"/>
        <v>7.9949605955950243E-2</v>
      </c>
      <c r="EP83" s="18">
        <f t="shared" si="192"/>
        <v>0.29932166370687174</v>
      </c>
      <c r="EQ83" s="18">
        <f t="shared" si="192"/>
        <v>0.16052919877285432</v>
      </c>
      <c r="ER83" s="18">
        <f t="shared" si="192"/>
        <v>0.61904761904761907</v>
      </c>
      <c r="ES83" s="18">
        <f t="shared" si="192"/>
        <v>5.886103128955944E-2</v>
      </c>
      <c r="ET83" s="18">
        <f t="shared" si="192"/>
        <v>0.29722262448694081</v>
      </c>
      <c r="EU83" s="18">
        <f t="shared" si="192"/>
        <v>0.15492456564256663</v>
      </c>
      <c r="EV83" s="18">
        <f t="shared" si="192"/>
        <v>0.30792705280279831</v>
      </c>
      <c r="EW83" s="18">
        <f t="shared" si="192"/>
        <v>0.35070211918396721</v>
      </c>
      <c r="EX83" s="18">
        <f t="shared" si="192"/>
        <v>0.38766041045184974</v>
      </c>
      <c r="EY83" s="18">
        <f t="shared" si="192"/>
        <v>5.4374701700713346E-2</v>
      </c>
      <c r="EZ83" s="18">
        <f t="shared" si="192"/>
        <v>0.47619047619047616</v>
      </c>
      <c r="FA83" s="18">
        <f t="shared" si="192"/>
        <v>0.33333333333333331</v>
      </c>
      <c r="FB83" s="18">
        <f t="shared" si="192"/>
        <v>0.65869809951327674</v>
      </c>
      <c r="FC83" s="18">
        <f t="shared" si="192"/>
        <v>0.72234877520019425</v>
      </c>
      <c r="FD83" s="18">
        <f t="shared" si="192"/>
        <v>0.30794595090376703</v>
      </c>
      <c r="FE83" s="18">
        <f t="shared" si="192"/>
        <v>0.80804228794351129</v>
      </c>
      <c r="FF83" s="18">
        <f t="shared" si="192"/>
        <v>0.50259356020582602</v>
      </c>
      <c r="FG83" s="18">
        <f t="shared" si="192"/>
        <v>0.81056648777769569</v>
      </c>
      <c r="FH83" s="18">
        <f t="shared" si="192"/>
        <v>0.5286588300407048</v>
      </c>
      <c r="FI83" s="18">
        <f t="shared" si="192"/>
        <v>4.7337283338353825E-2</v>
      </c>
      <c r="FJ83" s="18">
        <f t="shared" si="192"/>
        <v>0.12767686771257591</v>
      </c>
      <c r="FK83" s="18">
        <f t="shared" si="192"/>
        <v>0.5714285714285714</v>
      </c>
      <c r="FL83" s="18">
        <f t="shared" si="192"/>
        <v>0.71428571370717109</v>
      </c>
      <c r="FM83" s="18">
        <f t="shared" si="192"/>
        <v>0.71341434785436875</v>
      </c>
      <c r="FN83" s="18">
        <f t="shared" si="192"/>
        <v>0.7142857142857143</v>
      </c>
      <c r="FO83" s="18">
        <f t="shared" si="192"/>
        <v>0.65507065626479255</v>
      </c>
      <c r="FP83" s="18">
        <f t="shared" si="192"/>
        <v>8.3117051878042192E-2</v>
      </c>
      <c r="FQ83" s="18">
        <f t="shared" si="192"/>
        <v>0.80952380952380953</v>
      </c>
      <c r="FR83" s="18">
        <f t="shared" si="192"/>
        <v>0.66812624993091352</v>
      </c>
      <c r="FS83" s="18">
        <f t="shared" si="192"/>
        <v>0.7139682060087621</v>
      </c>
      <c r="FT83" s="18">
        <f t="shared" si="192"/>
        <v>0.10678968926566423</v>
      </c>
      <c r="FU83" s="18">
        <f t="shared" si="192"/>
        <v>0.23633362143607922</v>
      </c>
      <c r="FV83" s="18">
        <f t="shared" si="192"/>
        <v>0.33333333333333331</v>
      </c>
      <c r="FW83" s="18">
        <f t="shared" si="192"/>
        <v>0.66666666666666663</v>
      </c>
      <c r="FX83" s="18">
        <f t="shared" si="192"/>
        <v>4.639245756751087E-2</v>
      </c>
      <c r="FY83" s="18">
        <f t="shared" si="192"/>
        <v>3.4739395265490636E-3</v>
      </c>
      <c r="FZ83" s="18">
        <f t="shared" si="192"/>
        <v>0.37636340296809689</v>
      </c>
      <c r="GA83" s="18">
        <f t="shared" si="192"/>
        <v>4.2621556868277288E-2</v>
      </c>
      <c r="GB83" s="18">
        <f t="shared" si="192"/>
        <v>8.5692508198047412E-2</v>
      </c>
      <c r="GC83" s="18">
        <f t="shared" si="192"/>
        <v>4.153388402907332E-2</v>
      </c>
      <c r="GD83" s="18">
        <f t="shared" si="192"/>
        <v>4.3024530886227152E-2</v>
      </c>
      <c r="GE83" s="18">
        <f t="shared" si="192"/>
        <v>3.8941629060850524E-2</v>
      </c>
      <c r="GF83" s="18">
        <f t="shared" si="192"/>
        <v>2.9686150632118213E-2</v>
      </c>
      <c r="GG83" s="18">
        <f t="shared" si="192"/>
        <v>3.7606285717705079E-2</v>
      </c>
      <c r="GH83" s="18">
        <f t="shared" si="192"/>
        <v>3.7767852608701746E-2</v>
      </c>
      <c r="GI83" s="18">
        <f t="shared" si="192"/>
        <v>4.3367446595621972E-2</v>
      </c>
      <c r="GJ83" s="18">
        <f t="shared" si="192"/>
        <v>1.1852479809829397E-2</v>
      </c>
      <c r="GK83" s="18">
        <f t="shared" si="192"/>
        <v>3.1551878108066811E-2</v>
      </c>
      <c r="GL83" s="18">
        <f t="shared" si="192"/>
        <v>2.9042513664299108E-2</v>
      </c>
      <c r="GM83" s="18">
        <f t="shared" ref="GM83:IX83" si="193">ABS(GM63-GM43)</f>
        <v>3.5153146238806166E-2</v>
      </c>
      <c r="GN83" s="18">
        <f t="shared" si="193"/>
        <v>8.8721574428175409E-2</v>
      </c>
      <c r="GO83" s="18">
        <f t="shared" si="193"/>
        <v>4.3125387559091677E-2</v>
      </c>
      <c r="GP83" s="18">
        <f t="shared" si="193"/>
        <v>3.1400073065345202E-2</v>
      </c>
      <c r="GQ83" s="18">
        <f t="shared" si="193"/>
        <v>0.19105088640334278</v>
      </c>
      <c r="GR83" s="18">
        <f t="shared" si="193"/>
        <v>0.33121965615330484</v>
      </c>
      <c r="GS83" s="18">
        <f t="shared" si="193"/>
        <v>0.14285714285714285</v>
      </c>
      <c r="GT83" s="18">
        <f t="shared" si="193"/>
        <v>0.32139496914145738</v>
      </c>
      <c r="GU83" s="18">
        <f t="shared" si="193"/>
        <v>0.17696490326848685</v>
      </c>
      <c r="GV83" s="18">
        <f t="shared" si="193"/>
        <v>7.4460106847035024E-2</v>
      </c>
      <c r="GW83" s="18">
        <f t="shared" si="193"/>
        <v>0.14717095271146718</v>
      </c>
      <c r="GX83" s="18">
        <f t="shared" si="193"/>
        <v>0.14285714285714285</v>
      </c>
      <c r="GY83" s="18">
        <f t="shared" si="193"/>
        <v>0.30775762527462563</v>
      </c>
      <c r="GZ83" s="18">
        <f t="shared" si="193"/>
        <v>0.27962630805687694</v>
      </c>
      <c r="HA83" s="18">
        <f t="shared" si="193"/>
        <v>6.7849985339238972E-2</v>
      </c>
      <c r="HB83" s="18">
        <f t="shared" si="193"/>
        <v>0.29621660304466374</v>
      </c>
      <c r="HC83" s="18">
        <f t="shared" si="193"/>
        <v>0.33296717176071067</v>
      </c>
      <c r="HD83" s="18">
        <f t="shared" si="193"/>
        <v>0.1569418378414878</v>
      </c>
      <c r="HE83" s="18">
        <f t="shared" si="193"/>
        <v>0.3333333333204101</v>
      </c>
      <c r="HF83" s="18">
        <f t="shared" si="193"/>
        <v>0.26190372501732029</v>
      </c>
      <c r="HG83" s="18">
        <f t="shared" si="193"/>
        <v>0.24628193020578892</v>
      </c>
      <c r="HH83" s="18">
        <f t="shared" si="193"/>
        <v>0.23809523809523808</v>
      </c>
      <c r="HI83" s="18">
        <f t="shared" si="193"/>
        <v>0.31986463666788695</v>
      </c>
      <c r="HJ83" s="18">
        <f t="shared" si="193"/>
        <v>0.61904726064281801</v>
      </c>
      <c r="HK83" s="18">
        <f t="shared" si="193"/>
        <v>0.12461376344219843</v>
      </c>
      <c r="HL83" s="18">
        <f t="shared" si="193"/>
        <v>0.2378204596617316</v>
      </c>
      <c r="HM83" s="18">
        <f t="shared" si="193"/>
        <v>0.47619047619047616</v>
      </c>
      <c r="HN83" s="18">
        <f t="shared" si="193"/>
        <v>0.23749272916534228</v>
      </c>
      <c r="HO83" s="18">
        <f t="shared" si="193"/>
        <v>0.28571426858193943</v>
      </c>
      <c r="HP83" s="18">
        <f t="shared" si="193"/>
        <v>0.33333333333333331</v>
      </c>
      <c r="HQ83" s="18">
        <f t="shared" si="193"/>
        <v>0.47704210787992651</v>
      </c>
      <c r="HR83" s="18">
        <f t="shared" si="193"/>
        <v>0.21163815147709064</v>
      </c>
      <c r="HS83" s="18">
        <f t="shared" si="193"/>
        <v>2.9631269056501375E-2</v>
      </c>
      <c r="HT83" s="18">
        <f t="shared" si="193"/>
        <v>9.3772824033347635E-2</v>
      </c>
      <c r="HU83" s="18">
        <f t="shared" si="193"/>
        <v>0.26498643535258826</v>
      </c>
      <c r="HV83" s="18">
        <f t="shared" si="193"/>
        <v>4.3732176186370264E-2</v>
      </c>
      <c r="HW83" s="18">
        <f t="shared" si="193"/>
        <v>4.1991596378643026E-2</v>
      </c>
      <c r="HX83" s="18">
        <f t="shared" si="193"/>
        <v>4.4656888420828378E-2</v>
      </c>
      <c r="HY83" s="18">
        <f t="shared" si="193"/>
        <v>3.8175999623865087E-2</v>
      </c>
      <c r="HZ83" s="18">
        <f t="shared" si="193"/>
        <v>3.8332818885812081E-2</v>
      </c>
      <c r="IA83" s="18">
        <f t="shared" si="193"/>
        <v>2.289428947334371E-2</v>
      </c>
      <c r="IB83" s="18">
        <f t="shared" si="193"/>
        <v>3.9019770315885549E-2</v>
      </c>
      <c r="IC83" s="18">
        <f t="shared" si="193"/>
        <v>2.4830850242004487E-2</v>
      </c>
      <c r="ID83" s="18">
        <f t="shared" si="193"/>
        <v>0.12127537108870656</v>
      </c>
      <c r="IE83" s="18">
        <f t="shared" si="193"/>
        <v>2.7647962428296591E-2</v>
      </c>
      <c r="IF83" s="18">
        <f t="shared" si="193"/>
        <v>0.28582335145380089</v>
      </c>
      <c r="IG83" s="18">
        <f t="shared" si="193"/>
        <v>6.4339559560856296E-2</v>
      </c>
      <c r="IH83" s="18">
        <f t="shared" si="193"/>
        <v>0.85714285714285698</v>
      </c>
      <c r="II83" s="18">
        <f t="shared" si="193"/>
        <v>3.597703254763987E-2</v>
      </c>
      <c r="IJ83" s="18">
        <f t="shared" si="193"/>
        <v>0.39900600360882998</v>
      </c>
      <c r="IK83" s="18">
        <f t="shared" si="193"/>
        <v>0.53038240872643339</v>
      </c>
      <c r="IL83" s="18">
        <f t="shared" si="193"/>
        <v>5.7562420529271074E-2</v>
      </c>
      <c r="IM83" s="18">
        <f t="shared" si="193"/>
        <v>0.23809523809523808</v>
      </c>
      <c r="IN83" s="18">
        <f t="shared" si="193"/>
        <v>0.67705522804603235</v>
      </c>
      <c r="IO83" s="18">
        <f t="shared" si="193"/>
        <v>0.76190476190476186</v>
      </c>
      <c r="IP83" s="18">
        <f t="shared" si="193"/>
        <v>0.30828608544660907</v>
      </c>
      <c r="IQ83" s="18">
        <f t="shared" si="193"/>
        <v>0.1296745758203903</v>
      </c>
      <c r="IR83" s="18">
        <f t="shared" si="193"/>
        <v>0.28140254304791434</v>
      </c>
      <c r="IS83" s="18">
        <f t="shared" si="193"/>
        <v>0.14224634416627258</v>
      </c>
      <c r="IT83" s="18">
        <f t="shared" si="193"/>
        <v>4.4275945035415987E-2</v>
      </c>
      <c r="IU83" s="18">
        <f t="shared" si="193"/>
        <v>0.33333333333333331</v>
      </c>
      <c r="IV83" s="18">
        <f t="shared" si="193"/>
        <v>0.2857142857142857</v>
      </c>
      <c r="IW83" s="18">
        <f t="shared" si="193"/>
        <v>4.7619047619047609E-2</v>
      </c>
      <c r="IX83" s="18">
        <f t="shared" si="193"/>
        <v>0.68452261232632905</v>
      </c>
      <c r="IY83" s="18">
        <f t="shared" ref="IY83:LJ83" si="194">ABS(IY63-IY43)</f>
        <v>0.38046704089542938</v>
      </c>
      <c r="IZ83" s="18">
        <f t="shared" si="194"/>
        <v>0.22358879583518987</v>
      </c>
      <c r="JA83" s="18">
        <f t="shared" si="194"/>
        <v>3.3451378746853333E-2</v>
      </c>
      <c r="JB83" s="18">
        <f t="shared" si="194"/>
        <v>0.15451934440052173</v>
      </c>
      <c r="JC83" s="18">
        <f t="shared" si="194"/>
        <v>0.11626954081026886</v>
      </c>
      <c r="JD83" s="18">
        <f t="shared" si="194"/>
        <v>0.48417258826555765</v>
      </c>
      <c r="JE83" s="18">
        <f t="shared" si="194"/>
        <v>0.41726053323944745</v>
      </c>
      <c r="JF83" s="18">
        <f t="shared" si="194"/>
        <v>0.60347420210547931</v>
      </c>
      <c r="JG83" s="18">
        <f t="shared" si="194"/>
        <v>0.48887517702658995</v>
      </c>
      <c r="JH83" s="18">
        <f t="shared" si="194"/>
        <v>0.18462554705552381</v>
      </c>
      <c r="JI83" s="18">
        <f t="shared" si="194"/>
        <v>0.37943547813784606</v>
      </c>
      <c r="JJ83" s="18">
        <f t="shared" si="194"/>
        <v>4.2171975142034301E-2</v>
      </c>
      <c r="JK83" s="18">
        <f t="shared" si="194"/>
        <v>4.1514114321742346E-2</v>
      </c>
      <c r="JL83" s="18">
        <f t="shared" si="194"/>
        <v>4.2351093640118354E-2</v>
      </c>
      <c r="JM83" s="18">
        <f t="shared" si="194"/>
        <v>2.7328850337628219E-2</v>
      </c>
      <c r="JN83" s="18">
        <f t="shared" si="194"/>
        <v>0.95238095238095233</v>
      </c>
      <c r="JO83" s="18">
        <f t="shared" si="194"/>
        <v>0.53893770021361531</v>
      </c>
      <c r="JP83" s="18">
        <f t="shared" si="194"/>
        <v>5.1916277804883726E-2</v>
      </c>
      <c r="JQ83" s="18">
        <f t="shared" si="194"/>
        <v>0.95238094849441401</v>
      </c>
      <c r="JR83" s="18">
        <f t="shared" si="194"/>
        <v>9.1685730451490643E-2</v>
      </c>
      <c r="JS83" s="18">
        <f t="shared" si="194"/>
        <v>0.17049909871002444</v>
      </c>
      <c r="JT83" s="18">
        <f t="shared" si="194"/>
        <v>0.13399414178159741</v>
      </c>
      <c r="JU83" s="18">
        <f t="shared" si="194"/>
        <v>0.1479297278730175</v>
      </c>
      <c r="JV83" s="18">
        <f t="shared" si="194"/>
        <v>6.8730235631337067E-2</v>
      </c>
      <c r="JW83" s="18">
        <f t="shared" si="194"/>
        <v>0.55803588049576502</v>
      </c>
      <c r="JX83" s="18">
        <f t="shared" si="194"/>
        <v>1.9196417365692775E-2</v>
      </c>
      <c r="JY83" s="18">
        <f t="shared" si="194"/>
        <v>0.48450087335863645</v>
      </c>
      <c r="JZ83" s="18">
        <f t="shared" si="194"/>
        <v>0.47619027989668428</v>
      </c>
      <c r="KA83" s="18">
        <f t="shared" si="194"/>
        <v>6.1366349929855124E-2</v>
      </c>
      <c r="KB83" s="18">
        <f t="shared" si="194"/>
        <v>0.12722358924155885</v>
      </c>
      <c r="KC83" s="18">
        <f t="shared" si="194"/>
        <v>8.2376202991059411E-2</v>
      </c>
      <c r="KD83" s="18">
        <f t="shared" si="194"/>
        <v>0.28571428571427709</v>
      </c>
      <c r="KE83" s="18">
        <f t="shared" si="194"/>
        <v>0.46539325966419481</v>
      </c>
      <c r="KF83" s="18">
        <f t="shared" si="194"/>
        <v>0.76190476190476186</v>
      </c>
      <c r="KG83" s="18">
        <f t="shared" si="194"/>
        <v>0.53500428611554685</v>
      </c>
      <c r="KH83" s="18">
        <f t="shared" si="194"/>
        <v>7.5109300485734387E-2</v>
      </c>
      <c r="KI83" s="18">
        <f t="shared" si="194"/>
        <v>0.12688992058331738</v>
      </c>
      <c r="KJ83" s="18">
        <f t="shared" si="194"/>
        <v>5.1549400360766662E-2</v>
      </c>
      <c r="KK83" s="18">
        <f t="shared" si="194"/>
        <v>0.18694030529663858</v>
      </c>
      <c r="KL83" s="18">
        <f t="shared" si="194"/>
        <v>0.18015256310971861</v>
      </c>
      <c r="KM83" s="18">
        <f t="shared" si="194"/>
        <v>0.34046047150853542</v>
      </c>
      <c r="KN83" s="18">
        <f t="shared" si="194"/>
        <v>0.29619612480776869</v>
      </c>
      <c r="KO83" s="18">
        <f t="shared" si="194"/>
        <v>4.3595717495992448E-2</v>
      </c>
      <c r="KP83" s="18">
        <f t="shared" si="194"/>
        <v>4.3781956979881409E-2</v>
      </c>
      <c r="KQ83" s="18">
        <f t="shared" si="194"/>
        <v>4.0006720246155147E-2</v>
      </c>
      <c r="KR83" s="18">
        <f t="shared" si="194"/>
        <v>5.8857356640885539E-2</v>
      </c>
      <c r="KS83" s="18">
        <f t="shared" si="194"/>
        <v>4.0007909584897083E-2</v>
      </c>
      <c r="KT83" s="18">
        <f t="shared" si="194"/>
        <v>3.7195558597975742E-2</v>
      </c>
      <c r="KU83" s="18">
        <f t="shared" si="194"/>
        <v>0.76190476190476186</v>
      </c>
      <c r="KV83" s="18">
        <f t="shared" si="194"/>
        <v>0.33127006981278806</v>
      </c>
      <c r="KW83" s="18">
        <f t="shared" si="194"/>
        <v>0.95218797276351219</v>
      </c>
      <c r="KX83" s="18">
        <f t="shared" si="194"/>
        <v>5.072415428727306E-2</v>
      </c>
      <c r="KY83" s="18">
        <f t="shared" si="194"/>
        <v>0.26561625796841237</v>
      </c>
      <c r="KZ83" s="18">
        <f t="shared" si="194"/>
        <v>0.27014176420300973</v>
      </c>
      <c r="LA83" s="18">
        <f t="shared" si="194"/>
        <v>0.89215457725826153</v>
      </c>
      <c r="LB83" s="18">
        <f t="shared" si="194"/>
        <v>0.90476190476190477</v>
      </c>
      <c r="LC83" s="18">
        <f t="shared" si="194"/>
        <v>9.0515274744289997E-2</v>
      </c>
      <c r="LD83" s="18">
        <f t="shared" si="194"/>
        <v>0.30913228494917722</v>
      </c>
      <c r="LE83" s="18">
        <f t="shared" si="194"/>
        <v>0.15124996974036153</v>
      </c>
      <c r="LF83" s="18">
        <f t="shared" si="194"/>
        <v>0.1899552209106341</v>
      </c>
      <c r="LG83" s="18">
        <f t="shared" si="194"/>
        <v>0.57141237962095115</v>
      </c>
      <c r="LH83" s="18">
        <f t="shared" si="194"/>
        <v>0.47619047619047616</v>
      </c>
      <c r="LI83" s="18">
        <f t="shared" si="194"/>
        <v>0.37138963985470003</v>
      </c>
      <c r="LJ83" s="18">
        <f t="shared" si="194"/>
        <v>4.2636099795922755E-2</v>
      </c>
      <c r="LK83" s="18">
        <f t="shared" ref="LK83:LW83" si="195">ABS(LK63-LK43)</f>
        <v>4.4985334111688369E-2</v>
      </c>
      <c r="LL83" s="18">
        <f t="shared" si="195"/>
        <v>3.7627691764712701E-2</v>
      </c>
      <c r="LM83" s="18">
        <f t="shared" si="195"/>
        <v>0.13570753294960869</v>
      </c>
      <c r="LN83" s="18">
        <f t="shared" si="195"/>
        <v>0.43649768971091091</v>
      </c>
      <c r="LO83" s="18">
        <f t="shared" si="195"/>
        <v>4.2926799377396962E-2</v>
      </c>
      <c r="LP83" s="18">
        <f t="shared" si="195"/>
        <v>8.0905037210713959E-2</v>
      </c>
      <c r="LQ83" s="18">
        <f t="shared" si="195"/>
        <v>0.37521872148804369</v>
      </c>
      <c r="LR83" s="18">
        <f t="shared" si="195"/>
        <v>0.45796278119078443</v>
      </c>
      <c r="LS83" s="18">
        <f t="shared" si="195"/>
        <v>0.2527991063388334</v>
      </c>
      <c r="LT83" s="18">
        <f t="shared" si="195"/>
        <v>7.759072444635795E-2</v>
      </c>
      <c r="LU83" s="18">
        <f t="shared" si="195"/>
        <v>0.7633402099889901</v>
      </c>
      <c r="LV83" s="18">
        <f t="shared" si="195"/>
        <v>0.14115177741479579</v>
      </c>
      <c r="LW83" s="16">
        <f t="shared" si="195"/>
        <v>1.5607475478764954E-2</v>
      </c>
    </row>
    <row r="84" spans="1:335" x14ac:dyDescent="0.3">
      <c r="A84" s="15">
        <v>2011</v>
      </c>
      <c r="B84" s="18">
        <f t="shared" si="129"/>
        <v>0.381297325614536</v>
      </c>
      <c r="C84" s="18">
        <f t="shared" ref="C84:BN84" si="196">ABS(C64-C44)</f>
        <v>0.36015391455736206</v>
      </c>
      <c r="D84" s="18">
        <f t="shared" si="196"/>
        <v>0.19044581382521983</v>
      </c>
      <c r="E84" s="18">
        <f t="shared" si="196"/>
        <v>0.58225996993833595</v>
      </c>
      <c r="F84" s="18">
        <f t="shared" si="196"/>
        <v>0.29677625040601413</v>
      </c>
      <c r="G84" s="18">
        <f t="shared" si="196"/>
        <v>0.29445649423629788</v>
      </c>
      <c r="H84" s="18">
        <f t="shared" si="196"/>
        <v>2.5386818020910671E-2</v>
      </c>
      <c r="I84" s="18">
        <f t="shared" si="196"/>
        <v>4.7619047619047616E-2</v>
      </c>
      <c r="J84" s="18">
        <f t="shared" si="196"/>
        <v>8.1010308516913154E-2</v>
      </c>
      <c r="K84" s="18">
        <f t="shared" si="196"/>
        <v>0.66612237972078037</v>
      </c>
      <c r="L84" s="18">
        <f t="shared" si="196"/>
        <v>9.5238095238095233E-2</v>
      </c>
      <c r="M84" s="18">
        <f t="shared" si="196"/>
        <v>9.5238095238095233E-2</v>
      </c>
      <c r="N84" s="18">
        <f t="shared" si="196"/>
        <v>0.76353451339941936</v>
      </c>
      <c r="O84" s="18">
        <f t="shared" si="196"/>
        <v>2.0911345882914781E-2</v>
      </c>
      <c r="P84" s="18">
        <f t="shared" si="196"/>
        <v>4.7613396422814633E-2</v>
      </c>
      <c r="Q84" s="18">
        <f t="shared" si="196"/>
        <v>0.56188628613611336</v>
      </c>
      <c r="R84" s="18">
        <f t="shared" si="196"/>
        <v>0.61904761904761907</v>
      </c>
      <c r="S84" s="18">
        <f t="shared" si="196"/>
        <v>0.26038330706243185</v>
      </c>
      <c r="T84" s="18">
        <f t="shared" si="196"/>
        <v>0.52380952380952384</v>
      </c>
      <c r="U84" s="18">
        <f t="shared" si="196"/>
        <v>0.48593807341134981</v>
      </c>
      <c r="V84" s="18">
        <f t="shared" si="196"/>
        <v>0.33800385376040476</v>
      </c>
      <c r="W84" s="18">
        <f t="shared" si="196"/>
        <v>0.50792840825039942</v>
      </c>
      <c r="X84" s="18">
        <f t="shared" si="196"/>
        <v>0.78140759767970258</v>
      </c>
      <c r="Y84" s="18">
        <f t="shared" si="196"/>
        <v>4.7619047619047616E-2</v>
      </c>
      <c r="Z84" s="18">
        <f t="shared" si="196"/>
        <v>9.5238095238095233E-2</v>
      </c>
      <c r="AA84" s="18">
        <f t="shared" si="196"/>
        <v>0.14949526210824748</v>
      </c>
      <c r="AB84" s="18">
        <f t="shared" si="196"/>
        <v>8.5813411964812292E-2</v>
      </c>
      <c r="AC84" s="18">
        <f t="shared" si="196"/>
        <v>0.48307927313327192</v>
      </c>
      <c r="AD84" s="18">
        <f t="shared" si="196"/>
        <v>6.1223845520786857E-2</v>
      </c>
      <c r="AE84" s="18">
        <f t="shared" si="196"/>
        <v>5.0939840772053713E-2</v>
      </c>
      <c r="AF84" s="18">
        <f t="shared" si="196"/>
        <v>0.49463794837051411</v>
      </c>
      <c r="AG84" s="18">
        <f t="shared" si="196"/>
        <v>0.19047619047619047</v>
      </c>
      <c r="AH84" s="18">
        <f t="shared" si="196"/>
        <v>0.61904761904761907</v>
      </c>
      <c r="AI84" s="18">
        <f t="shared" si="196"/>
        <v>0.58371979508869987</v>
      </c>
      <c r="AJ84" s="18">
        <f t="shared" si="196"/>
        <v>9.0412434138348194E-2</v>
      </c>
      <c r="AK84" s="18">
        <f t="shared" si="196"/>
        <v>0.42755200701646362</v>
      </c>
      <c r="AL84" s="18">
        <f t="shared" si="196"/>
        <v>9.5238076414935938E-2</v>
      </c>
      <c r="AM84" s="18">
        <f t="shared" si="196"/>
        <v>0.52229243771100098</v>
      </c>
      <c r="AN84" s="18">
        <f t="shared" si="196"/>
        <v>0.47323660301021653</v>
      </c>
      <c r="AO84" s="18">
        <f t="shared" si="196"/>
        <v>0.33333333333333331</v>
      </c>
      <c r="AP84" s="18">
        <f t="shared" si="196"/>
        <v>0.22178745949149781</v>
      </c>
      <c r="AQ84" s="18">
        <f t="shared" si="196"/>
        <v>0.52117164052987874</v>
      </c>
      <c r="AR84" s="18">
        <f t="shared" si="196"/>
        <v>0.1852554873671072</v>
      </c>
      <c r="AS84" s="18">
        <f t="shared" si="196"/>
        <v>0.7142857142857143</v>
      </c>
      <c r="AT84" s="18">
        <f t="shared" si="196"/>
        <v>0.18277497417816035</v>
      </c>
      <c r="AU84" s="18">
        <f t="shared" si="196"/>
        <v>0.84939257107067867</v>
      </c>
      <c r="AV84" s="18">
        <f t="shared" si="196"/>
        <v>0.85663683457897177</v>
      </c>
      <c r="AW84" s="18">
        <f t="shared" si="196"/>
        <v>0.5714285714285714</v>
      </c>
      <c r="AX84" s="18">
        <f t="shared" si="196"/>
        <v>0.36246567449596512</v>
      </c>
      <c r="AY84" s="18">
        <f t="shared" si="196"/>
        <v>0.30288066652486245</v>
      </c>
      <c r="AZ84" s="18">
        <f t="shared" si="196"/>
        <v>0.37108451853926161</v>
      </c>
      <c r="BA84" s="18">
        <f t="shared" si="196"/>
        <v>0.38107100785414283</v>
      </c>
      <c r="BB84" s="18">
        <f t="shared" si="196"/>
        <v>0.15792662078055264</v>
      </c>
      <c r="BC84" s="18">
        <f t="shared" si="196"/>
        <v>4.8450968200154154E-2</v>
      </c>
      <c r="BD84" s="18">
        <f t="shared" si="196"/>
        <v>0.14343550869385169</v>
      </c>
      <c r="BE84" s="18">
        <f t="shared" si="196"/>
        <v>0.30514358699231292</v>
      </c>
      <c r="BF84" s="18">
        <f t="shared" si="196"/>
        <v>0.43294543087089393</v>
      </c>
      <c r="BG84" s="18">
        <f t="shared" si="196"/>
        <v>0.56318571856804955</v>
      </c>
      <c r="BH84" s="18">
        <f t="shared" si="196"/>
        <v>0.77866327732152141</v>
      </c>
      <c r="BI84" s="18">
        <f t="shared" si="196"/>
        <v>0.71512705086679207</v>
      </c>
      <c r="BJ84" s="18">
        <f t="shared" si="196"/>
        <v>0.23167314425786811</v>
      </c>
      <c r="BK84" s="18">
        <f t="shared" si="196"/>
        <v>0.13138365529610108</v>
      </c>
      <c r="BL84" s="18">
        <f t="shared" si="196"/>
        <v>0.4694462872402399</v>
      </c>
      <c r="BM84" s="18">
        <f t="shared" si="196"/>
        <v>0.65814618315026419</v>
      </c>
      <c r="BN84" s="18">
        <f t="shared" si="196"/>
        <v>0.31218175612975751</v>
      </c>
      <c r="BO84" s="18">
        <f t="shared" ref="BO84:DZ84" si="197">ABS(BO64-BO44)</f>
        <v>0.40603576407980635</v>
      </c>
      <c r="BP84" s="18">
        <f t="shared" si="197"/>
        <v>0.32618169031267807</v>
      </c>
      <c r="BQ84" s="18">
        <f t="shared" si="197"/>
        <v>0.10248703476620613</v>
      </c>
      <c r="BR84" s="18">
        <f t="shared" si="197"/>
        <v>0.67629724579646555</v>
      </c>
      <c r="BS84" s="18">
        <f t="shared" si="197"/>
        <v>0.15639064366187336</v>
      </c>
      <c r="BT84" s="18">
        <f t="shared" si="197"/>
        <v>0.23809523809523808</v>
      </c>
      <c r="BU84" s="18">
        <f t="shared" si="197"/>
        <v>1.1417882091180387E-2</v>
      </c>
      <c r="BV84" s="18">
        <f t="shared" si="197"/>
        <v>0.56047022837477745</v>
      </c>
      <c r="BW84" s="18">
        <f t="shared" si="197"/>
        <v>0.56722174488119703</v>
      </c>
      <c r="BX84" s="18">
        <f t="shared" si="197"/>
        <v>5.3217038814619415E-2</v>
      </c>
      <c r="BY84" s="18">
        <f t="shared" si="197"/>
        <v>0.10074244010805579</v>
      </c>
      <c r="BZ84" s="18">
        <f t="shared" si="197"/>
        <v>0.76706580899303167</v>
      </c>
      <c r="CA84" s="18">
        <f t="shared" si="197"/>
        <v>0.56437598632083719</v>
      </c>
      <c r="CB84" s="18">
        <f t="shared" si="197"/>
        <v>0.68595948164421361</v>
      </c>
      <c r="CC84" s="18">
        <f t="shared" si="197"/>
        <v>0.79607990298536258</v>
      </c>
      <c r="CD84" s="18">
        <f t="shared" si="197"/>
        <v>0.23809523809523808</v>
      </c>
      <c r="CE84" s="18">
        <f t="shared" si="197"/>
        <v>0.42857142857035563</v>
      </c>
      <c r="CF84" s="18">
        <f t="shared" si="197"/>
        <v>0.55711450638478677</v>
      </c>
      <c r="CG84" s="18">
        <f t="shared" si="197"/>
        <v>4.7617413503039524E-2</v>
      </c>
      <c r="CH84" s="18">
        <f t="shared" si="197"/>
        <v>8.3287379884901744E-2</v>
      </c>
      <c r="CI84" s="18">
        <f t="shared" si="197"/>
        <v>1.0475324586235402E-2</v>
      </c>
      <c r="CJ84" s="18">
        <f t="shared" si="197"/>
        <v>0.85714285688732084</v>
      </c>
      <c r="CK84" s="18">
        <f t="shared" si="197"/>
        <v>6.4777222176762961E-2</v>
      </c>
      <c r="CL84" s="18">
        <f t="shared" si="197"/>
        <v>0.17258116338752572</v>
      </c>
      <c r="CM84" s="18">
        <f t="shared" si="197"/>
        <v>8.6583407194772144E-2</v>
      </c>
      <c r="CN84" s="18">
        <f t="shared" si="197"/>
        <v>0.323400110277138</v>
      </c>
      <c r="CO84" s="18">
        <f t="shared" si="197"/>
        <v>0.22472736186654385</v>
      </c>
      <c r="CP84" s="18">
        <f t="shared" si="197"/>
        <v>0.21078021008615488</v>
      </c>
      <c r="CQ84" s="18">
        <f t="shared" si="197"/>
        <v>0.56538334176159177</v>
      </c>
      <c r="CR84" s="18">
        <f t="shared" si="197"/>
        <v>0.621406701378037</v>
      </c>
      <c r="CS84" s="18">
        <f t="shared" si="197"/>
        <v>0.46644609579938973</v>
      </c>
      <c r="CT84" s="18">
        <f t="shared" si="197"/>
        <v>0.37424397799117992</v>
      </c>
      <c r="CU84" s="18">
        <f t="shared" si="197"/>
        <v>0.36780154971938728</v>
      </c>
      <c r="CV84" s="18">
        <f t="shared" si="197"/>
        <v>0.33333333333333331</v>
      </c>
      <c r="CW84" s="18">
        <f t="shared" si="197"/>
        <v>0.41768758975186715</v>
      </c>
      <c r="CX84" s="18">
        <f t="shared" si="197"/>
        <v>0.7155304076832838</v>
      </c>
      <c r="CY84" s="18">
        <f t="shared" si="197"/>
        <v>0.36942672042365765</v>
      </c>
      <c r="CZ84" s="18">
        <f t="shared" si="197"/>
        <v>0.19392590629205536</v>
      </c>
      <c r="DA84" s="18">
        <f t="shared" si="197"/>
        <v>0.29674718208558121</v>
      </c>
      <c r="DB84" s="18">
        <f t="shared" si="197"/>
        <v>0.15930118512369651</v>
      </c>
      <c r="DC84" s="18">
        <f t="shared" si="197"/>
        <v>9.3542637087369207E-2</v>
      </c>
      <c r="DD84" s="18">
        <f t="shared" si="197"/>
        <v>5.6534199372527461E-2</v>
      </c>
      <c r="DE84" s="18">
        <f t="shared" si="197"/>
        <v>0.38095238095238093</v>
      </c>
      <c r="DF84" s="18">
        <f t="shared" si="197"/>
        <v>5.9370939806989598E-2</v>
      </c>
      <c r="DG84" s="18">
        <f t="shared" si="197"/>
        <v>0.23153398339602704</v>
      </c>
      <c r="DH84" s="18">
        <f t="shared" si="197"/>
        <v>0.28565712325937936</v>
      </c>
      <c r="DI84" s="18">
        <f t="shared" si="197"/>
        <v>0.27196679631663762</v>
      </c>
      <c r="DJ84" s="18">
        <f t="shared" si="197"/>
        <v>4.3575866037107329E-2</v>
      </c>
      <c r="DK84" s="18">
        <f t="shared" si="197"/>
        <v>0.68805125251133359</v>
      </c>
      <c r="DL84" s="18">
        <f t="shared" si="197"/>
        <v>0.32107991741585012</v>
      </c>
      <c r="DM84" s="18">
        <f t="shared" si="197"/>
        <v>0.13797757747509776</v>
      </c>
      <c r="DN84" s="18">
        <f t="shared" si="197"/>
        <v>0.14285714285714254</v>
      </c>
      <c r="DO84" s="18">
        <f t="shared" si="197"/>
        <v>0.33333318410242824</v>
      </c>
      <c r="DP84" s="18">
        <f t="shared" si="197"/>
        <v>0.42857142857142855</v>
      </c>
      <c r="DQ84" s="18">
        <f t="shared" si="197"/>
        <v>0.68836235273179769</v>
      </c>
      <c r="DR84" s="18">
        <f t="shared" si="197"/>
        <v>0.66226310950885381</v>
      </c>
      <c r="DS84" s="18">
        <f t="shared" si="197"/>
        <v>0.62355154068434371</v>
      </c>
      <c r="DT84" s="18">
        <f t="shared" si="197"/>
        <v>0.46396233129161368</v>
      </c>
      <c r="DU84" s="18">
        <f t="shared" si="197"/>
        <v>4.4791969635946227E-2</v>
      </c>
      <c r="DV84" s="18">
        <f t="shared" si="197"/>
        <v>0.14285714285714285</v>
      </c>
      <c r="DW84" s="18">
        <f t="shared" si="197"/>
        <v>0.20683033845280874</v>
      </c>
      <c r="DX84" s="18">
        <f t="shared" si="197"/>
        <v>0.38095238095238093</v>
      </c>
      <c r="DY84" s="18">
        <f t="shared" si="197"/>
        <v>0.33333333333333331</v>
      </c>
      <c r="DZ84" s="18">
        <f t="shared" si="197"/>
        <v>0.19047619047619047</v>
      </c>
      <c r="EA84" s="18">
        <f t="shared" ref="EA84:GL84" si="198">ABS(EA64-EA44)</f>
        <v>0.14285714285714282</v>
      </c>
      <c r="EB84" s="18">
        <f t="shared" si="198"/>
        <v>0.47793729199832347</v>
      </c>
      <c r="EC84" s="18">
        <f t="shared" si="198"/>
        <v>0.5714285714285714</v>
      </c>
      <c r="ED84" s="18">
        <f t="shared" si="198"/>
        <v>0.39130841016278772</v>
      </c>
      <c r="EE84" s="18">
        <f t="shared" si="198"/>
        <v>0.51468079988649174</v>
      </c>
      <c r="EF84" s="18">
        <f t="shared" si="198"/>
        <v>0.75118454810004487</v>
      </c>
      <c r="EG84" s="18">
        <f t="shared" si="198"/>
        <v>0.152502341920774</v>
      </c>
      <c r="EH84" s="18">
        <f t="shared" si="198"/>
        <v>0.30755675598713439</v>
      </c>
      <c r="EI84" s="18">
        <f t="shared" si="198"/>
        <v>0.54292643125813222</v>
      </c>
      <c r="EJ84" s="18">
        <f t="shared" si="198"/>
        <v>0.47142739731226946</v>
      </c>
      <c r="EK84" s="18">
        <f t="shared" si="198"/>
        <v>4.9888171139596094E-2</v>
      </c>
      <c r="EL84" s="18">
        <f t="shared" si="198"/>
        <v>0.22243055374699117</v>
      </c>
      <c r="EM84" s="18">
        <f t="shared" si="198"/>
        <v>0.47619047619047616</v>
      </c>
      <c r="EN84" s="18">
        <f t="shared" si="198"/>
        <v>0.20056841148592253</v>
      </c>
      <c r="EO84" s="18">
        <f t="shared" si="198"/>
        <v>0.47421865273720892</v>
      </c>
      <c r="EP84" s="18">
        <f t="shared" si="198"/>
        <v>0.15180754593085888</v>
      </c>
      <c r="EQ84" s="18">
        <f t="shared" si="198"/>
        <v>0.57993940288872725</v>
      </c>
      <c r="ER84" s="18">
        <f t="shared" si="198"/>
        <v>0.47619047619047616</v>
      </c>
      <c r="ES84" s="18">
        <f t="shared" si="198"/>
        <v>1.1979434655680743E-2</v>
      </c>
      <c r="ET84" s="18">
        <f t="shared" si="198"/>
        <v>0.61044939650203589</v>
      </c>
      <c r="EU84" s="18">
        <f t="shared" si="198"/>
        <v>0.29606809248568566</v>
      </c>
      <c r="EV84" s="18">
        <f t="shared" si="198"/>
        <v>0.55586564980335895</v>
      </c>
      <c r="EW84" s="18">
        <f t="shared" si="198"/>
        <v>0.56576146429024288</v>
      </c>
      <c r="EX84" s="18">
        <f t="shared" si="198"/>
        <v>0.2971057418573585</v>
      </c>
      <c r="EY84" s="18">
        <f t="shared" si="198"/>
        <v>5.3735434805263993E-2</v>
      </c>
      <c r="EZ84" s="18">
        <f t="shared" si="198"/>
        <v>0.76190476190476186</v>
      </c>
      <c r="FA84" s="18">
        <f t="shared" si="198"/>
        <v>0.47619047619047616</v>
      </c>
      <c r="FB84" s="18">
        <f t="shared" si="198"/>
        <v>0.74418526249438144</v>
      </c>
      <c r="FC84" s="18">
        <f t="shared" si="198"/>
        <v>0.40720559560890585</v>
      </c>
      <c r="FD84" s="18">
        <f t="shared" si="198"/>
        <v>0.22561915965161555</v>
      </c>
      <c r="FE84" s="18">
        <f t="shared" si="198"/>
        <v>0.14285714273098665</v>
      </c>
      <c r="FF84" s="18">
        <f t="shared" si="198"/>
        <v>0.67069376229698052</v>
      </c>
      <c r="FG84" s="18">
        <f t="shared" si="198"/>
        <v>0.77534770037477996</v>
      </c>
      <c r="FH84" s="18">
        <f t="shared" si="198"/>
        <v>0.440847143599221</v>
      </c>
      <c r="FI84" s="18">
        <f t="shared" si="198"/>
        <v>3.0913388499313521E-2</v>
      </c>
      <c r="FJ84" s="18">
        <f t="shared" si="198"/>
        <v>6.303146565145723E-2</v>
      </c>
      <c r="FK84" s="18">
        <f t="shared" si="198"/>
        <v>0.61904761904761907</v>
      </c>
      <c r="FL84" s="18">
        <f t="shared" si="198"/>
        <v>0.38095238094740019</v>
      </c>
      <c r="FM84" s="18">
        <f t="shared" si="198"/>
        <v>0.19047600481591156</v>
      </c>
      <c r="FN84" s="18">
        <f t="shared" si="198"/>
        <v>0.14285714285714285</v>
      </c>
      <c r="FO84" s="18">
        <f t="shared" si="198"/>
        <v>9.5151665284993303E-2</v>
      </c>
      <c r="FP84" s="18">
        <f t="shared" si="198"/>
        <v>0.11468716751631217</v>
      </c>
      <c r="FQ84" s="18">
        <f t="shared" si="198"/>
        <v>4.7619047619047616E-2</v>
      </c>
      <c r="FR84" s="18">
        <f t="shared" si="198"/>
        <v>4.7619021559371845E-2</v>
      </c>
      <c r="FS84" s="18">
        <f t="shared" si="198"/>
        <v>0.19047618922284476</v>
      </c>
      <c r="FT84" s="18">
        <f t="shared" si="198"/>
        <v>0.11790909113228776</v>
      </c>
      <c r="FU84" s="18">
        <f t="shared" si="198"/>
        <v>0.61614068166105174</v>
      </c>
      <c r="FV84" s="18">
        <f t="shared" si="198"/>
        <v>0.47619047619047616</v>
      </c>
      <c r="FW84" s="18">
        <f t="shared" si="198"/>
        <v>0.47619047619047616</v>
      </c>
      <c r="FX84" s="18">
        <f t="shared" si="198"/>
        <v>0.82787879788089302</v>
      </c>
      <c r="FY84" s="18">
        <f t="shared" si="198"/>
        <v>0.21264090823133874</v>
      </c>
      <c r="FZ84" s="18">
        <f t="shared" si="198"/>
        <v>0.1903287921645232</v>
      </c>
      <c r="GA84" s="18">
        <f t="shared" si="198"/>
        <v>0.21680699914126811</v>
      </c>
      <c r="GB84" s="18">
        <f t="shared" si="198"/>
        <v>0.34216164804257521</v>
      </c>
      <c r="GC84" s="18">
        <f t="shared" si="198"/>
        <v>0.40498337570478599</v>
      </c>
      <c r="GD84" s="18">
        <f t="shared" si="198"/>
        <v>0.55910902266712159</v>
      </c>
      <c r="GE84" s="18">
        <f t="shared" si="198"/>
        <v>0.40235407934020118</v>
      </c>
      <c r="GF84" s="18">
        <f t="shared" si="198"/>
        <v>0.13713013753302983</v>
      </c>
      <c r="GG84" s="18">
        <f t="shared" si="198"/>
        <v>0.39256812804202862</v>
      </c>
      <c r="GH84" s="18">
        <f t="shared" si="198"/>
        <v>0.28836022826745317</v>
      </c>
      <c r="GI84" s="18">
        <f t="shared" si="198"/>
        <v>0.43219942811806444</v>
      </c>
      <c r="GJ84" s="18">
        <f t="shared" si="198"/>
        <v>0.21418603562778005</v>
      </c>
      <c r="GK84" s="18">
        <f t="shared" si="198"/>
        <v>0.10414722406857024</v>
      </c>
      <c r="GL84" s="18">
        <f t="shared" si="198"/>
        <v>4.4104485649056668E-2</v>
      </c>
      <c r="GM84" s="18">
        <f t="shared" ref="GM84:IX84" si="199">ABS(GM64-GM44)</f>
        <v>0.19357863062525704</v>
      </c>
      <c r="GN84" s="18">
        <f t="shared" si="199"/>
        <v>0.63001536734408847</v>
      </c>
      <c r="GO84" s="18">
        <f t="shared" si="199"/>
        <v>0.4224550987843807</v>
      </c>
      <c r="GP84" s="18">
        <f t="shared" si="199"/>
        <v>3.4115420145002281E-2</v>
      </c>
      <c r="GQ84" s="18">
        <f t="shared" si="199"/>
        <v>0.14130217416650259</v>
      </c>
      <c r="GR84" s="18">
        <f t="shared" si="199"/>
        <v>0.26409353153877779</v>
      </c>
      <c r="GS84" s="18">
        <f t="shared" si="199"/>
        <v>0.52380952380952384</v>
      </c>
      <c r="GT84" s="18">
        <f t="shared" si="199"/>
        <v>0.35519249575960338</v>
      </c>
      <c r="GU84" s="18">
        <f t="shared" si="199"/>
        <v>0.20303612281465627</v>
      </c>
      <c r="GV84" s="18">
        <f t="shared" si="199"/>
        <v>0.14158086755096372</v>
      </c>
      <c r="GW84" s="18">
        <f t="shared" si="199"/>
        <v>0.18839834504784614</v>
      </c>
      <c r="GX84" s="18">
        <f t="shared" si="199"/>
        <v>0.47619047619047616</v>
      </c>
      <c r="GY84" s="18">
        <f t="shared" si="199"/>
        <v>0.27336805371177175</v>
      </c>
      <c r="GZ84" s="18">
        <f t="shared" si="199"/>
        <v>0.11527522644834604</v>
      </c>
      <c r="HA84" s="18">
        <f t="shared" si="199"/>
        <v>7.5317829530616415E-2</v>
      </c>
      <c r="HB84" s="18">
        <f t="shared" si="199"/>
        <v>0.20296058213559812</v>
      </c>
      <c r="HC84" s="18">
        <f t="shared" si="199"/>
        <v>0.19046831508999887</v>
      </c>
      <c r="HD84" s="18">
        <f t="shared" si="199"/>
        <v>0.16631768405791819</v>
      </c>
      <c r="HE84" s="18">
        <f t="shared" si="199"/>
        <v>0.52380951654308705</v>
      </c>
      <c r="HF84" s="18">
        <f t="shared" si="199"/>
        <v>0.21812467950387338</v>
      </c>
      <c r="HG84" s="18">
        <f t="shared" si="199"/>
        <v>0.42959520557639397</v>
      </c>
      <c r="HH84" s="18">
        <f t="shared" si="199"/>
        <v>0.19047619047619047</v>
      </c>
      <c r="HI84" s="18">
        <f t="shared" si="199"/>
        <v>9.467666642713464E-2</v>
      </c>
      <c r="HJ84" s="18">
        <f t="shared" si="199"/>
        <v>4.7619047619047568E-2</v>
      </c>
      <c r="HK84" s="18">
        <f t="shared" si="199"/>
        <v>0.37427111574186045</v>
      </c>
      <c r="HL84" s="18">
        <f t="shared" si="199"/>
        <v>0.51894741724292781</v>
      </c>
      <c r="HM84" s="18">
        <f t="shared" si="199"/>
        <v>0.52380952380952384</v>
      </c>
      <c r="HN84" s="18">
        <f t="shared" si="199"/>
        <v>0.47277538300755934</v>
      </c>
      <c r="HO84" s="18">
        <f t="shared" si="199"/>
        <v>0.19047619047498643</v>
      </c>
      <c r="HP84" s="18">
        <f t="shared" si="199"/>
        <v>0.2857142857142857</v>
      </c>
      <c r="HQ84" s="18">
        <f t="shared" si="199"/>
        <v>0.35862153453726486</v>
      </c>
      <c r="HR84" s="18">
        <f t="shared" si="199"/>
        <v>0.35516364845245157</v>
      </c>
      <c r="HS84" s="18">
        <f t="shared" si="199"/>
        <v>0.1124314784123816</v>
      </c>
      <c r="HT84" s="18">
        <f t="shared" si="199"/>
        <v>0.32619340009380215</v>
      </c>
      <c r="HU84" s="18">
        <f t="shared" si="199"/>
        <v>0.34745866861774344</v>
      </c>
      <c r="HV84" s="18">
        <f t="shared" si="199"/>
        <v>0.24163032933007256</v>
      </c>
      <c r="HW84" s="18">
        <f t="shared" si="199"/>
        <v>0.4453568940997944</v>
      </c>
      <c r="HX84" s="18">
        <f t="shared" si="199"/>
        <v>0.42022759913301466</v>
      </c>
      <c r="HY84" s="18">
        <f t="shared" si="199"/>
        <v>0.17039051157959229</v>
      </c>
      <c r="HZ84" s="18">
        <f t="shared" si="199"/>
        <v>0.26307610705935847</v>
      </c>
      <c r="IA84" s="18">
        <f t="shared" si="199"/>
        <v>0.14534186940840332</v>
      </c>
      <c r="IB84" s="18">
        <f t="shared" si="199"/>
        <v>0.21993561351920621</v>
      </c>
      <c r="IC84" s="18">
        <f t="shared" si="199"/>
        <v>1.2112223065644412E-2</v>
      </c>
      <c r="ID84" s="18">
        <f t="shared" si="199"/>
        <v>0.31599749788362891</v>
      </c>
      <c r="IE84" s="18">
        <f t="shared" si="199"/>
        <v>8.7004289934004081E-2</v>
      </c>
      <c r="IF84" s="18">
        <f t="shared" si="199"/>
        <v>4.7579266518131262E-2</v>
      </c>
      <c r="IG84" s="18">
        <f t="shared" si="199"/>
        <v>6.630814606663768E-2</v>
      </c>
      <c r="IH84" s="18">
        <f t="shared" si="199"/>
        <v>9.5238095238095233E-2</v>
      </c>
      <c r="II84" s="18">
        <f t="shared" si="199"/>
        <v>9.8560179393384073E-2</v>
      </c>
      <c r="IJ84" s="18">
        <f t="shared" si="199"/>
        <v>9.3466760411163322E-2</v>
      </c>
      <c r="IK84" s="18">
        <f t="shared" si="199"/>
        <v>4.7598327656696596E-2</v>
      </c>
      <c r="IL84" s="18">
        <f t="shared" si="199"/>
        <v>0.11510066976522221</v>
      </c>
      <c r="IM84" s="18">
        <f t="shared" si="199"/>
        <v>0.61904761904761907</v>
      </c>
      <c r="IN84" s="18">
        <f t="shared" si="199"/>
        <v>0.18582875233964624</v>
      </c>
      <c r="IO84" s="18">
        <f t="shared" si="199"/>
        <v>4.7619047619047616E-2</v>
      </c>
      <c r="IP84" s="18">
        <f t="shared" si="199"/>
        <v>0.10924467354396339</v>
      </c>
      <c r="IQ84" s="18">
        <f t="shared" si="199"/>
        <v>4.7615568837951136E-2</v>
      </c>
      <c r="IR84" s="18">
        <f t="shared" si="199"/>
        <v>4.7451039603637939E-2</v>
      </c>
      <c r="IS84" s="18">
        <f t="shared" si="199"/>
        <v>0.35594041915345564</v>
      </c>
      <c r="IT84" s="18">
        <f t="shared" si="199"/>
        <v>2.1178286320957806E-2</v>
      </c>
      <c r="IU84" s="18">
        <f t="shared" si="199"/>
        <v>9.5238095238095233E-2</v>
      </c>
      <c r="IV84" s="18">
        <f t="shared" si="199"/>
        <v>4.7619047619047616E-2</v>
      </c>
      <c r="IW84" s="18">
        <f t="shared" si="199"/>
        <v>0.23809523809523575</v>
      </c>
      <c r="IX84" s="18">
        <f t="shared" si="199"/>
        <v>0.77351126221312216</v>
      </c>
      <c r="IY84" s="18">
        <f t="shared" ref="IY84:LJ84" si="200">ABS(IY64-IY44)</f>
        <v>0.85539690926955947</v>
      </c>
      <c r="IZ84" s="18">
        <f t="shared" si="200"/>
        <v>0.27013821725553055</v>
      </c>
      <c r="JA84" s="18">
        <f t="shared" si="200"/>
        <v>0.10281338528631512</v>
      </c>
      <c r="JB84" s="18">
        <f t="shared" si="200"/>
        <v>0.16908736110122813</v>
      </c>
      <c r="JC84" s="18">
        <f t="shared" si="200"/>
        <v>0.44300082127510004</v>
      </c>
      <c r="JD84" s="18">
        <f t="shared" si="200"/>
        <v>0.66192736968265309</v>
      </c>
      <c r="JE84" s="18">
        <f t="shared" si="200"/>
        <v>0.4012398894240547</v>
      </c>
      <c r="JF84" s="18">
        <f t="shared" si="200"/>
        <v>0.22920089308248004</v>
      </c>
      <c r="JG84" s="18">
        <f t="shared" si="200"/>
        <v>0.33833716823100923</v>
      </c>
      <c r="JH84" s="18">
        <f t="shared" si="200"/>
        <v>0.43809407174284104</v>
      </c>
      <c r="JI84" s="18">
        <f t="shared" si="200"/>
        <v>0.48427404415824138</v>
      </c>
      <c r="JJ84" s="18">
        <f t="shared" si="200"/>
        <v>0.50300923056054669</v>
      </c>
      <c r="JK84" s="18">
        <f t="shared" si="200"/>
        <v>0.34198246505751539</v>
      </c>
      <c r="JL84" s="18">
        <f t="shared" si="200"/>
        <v>0.51517883601923309</v>
      </c>
      <c r="JM84" s="18">
        <f t="shared" si="200"/>
        <v>2.4372903144820879E-2</v>
      </c>
      <c r="JN84" s="18">
        <f t="shared" si="200"/>
        <v>4.7619047619047616E-2</v>
      </c>
      <c r="JO84" s="18">
        <f t="shared" si="200"/>
        <v>4.7618918927554009E-2</v>
      </c>
      <c r="JP84" s="18">
        <f t="shared" si="200"/>
        <v>3.5319045535470869E-2</v>
      </c>
      <c r="JQ84" s="18">
        <f t="shared" si="200"/>
        <v>9.5238095238095233E-2</v>
      </c>
      <c r="JR84" s="18">
        <f t="shared" si="200"/>
        <v>7.5509242396427478E-2</v>
      </c>
      <c r="JS84" s="18">
        <f t="shared" si="200"/>
        <v>0.43709163033836351</v>
      </c>
      <c r="JT84" s="18">
        <f t="shared" si="200"/>
        <v>4.6848884816822589E-2</v>
      </c>
      <c r="JU84" s="18">
        <f t="shared" si="200"/>
        <v>0.15946387870477921</v>
      </c>
      <c r="JV84" s="18">
        <f t="shared" si="200"/>
        <v>0.29056572437476935</v>
      </c>
      <c r="JW84" s="18">
        <f t="shared" si="200"/>
        <v>0.50137336676980326</v>
      </c>
      <c r="JX84" s="18">
        <f t="shared" si="200"/>
        <v>4.6798946759735872E-2</v>
      </c>
      <c r="JY84" s="18">
        <f t="shared" si="200"/>
        <v>0.42537683473412585</v>
      </c>
      <c r="JZ84" s="18">
        <f t="shared" si="200"/>
        <v>4.7619047619047609E-2</v>
      </c>
      <c r="KA84" s="18">
        <f t="shared" si="200"/>
        <v>0.15445658403352103</v>
      </c>
      <c r="KB84" s="18">
        <f t="shared" si="200"/>
        <v>0.2259750162749517</v>
      </c>
      <c r="KC84" s="18">
        <f t="shared" si="200"/>
        <v>4.3065849496327691E-2</v>
      </c>
      <c r="KD84" s="18">
        <f t="shared" si="200"/>
        <v>0.14285714285714285</v>
      </c>
      <c r="KE84" s="18">
        <f t="shared" si="200"/>
        <v>0.52212127900662741</v>
      </c>
      <c r="KF84" s="18">
        <f t="shared" si="200"/>
        <v>0.33333333333333331</v>
      </c>
      <c r="KG84" s="18">
        <f t="shared" si="200"/>
        <v>0.190030101808256</v>
      </c>
      <c r="KH84" s="18">
        <f t="shared" si="200"/>
        <v>0.27974295954996814</v>
      </c>
      <c r="KI84" s="18">
        <f t="shared" si="200"/>
        <v>0.44737456953652105</v>
      </c>
      <c r="KJ84" s="18">
        <f t="shared" si="200"/>
        <v>3.1790973552983492E-2</v>
      </c>
      <c r="KK84" s="18">
        <f t="shared" si="200"/>
        <v>0.27696574334562546</v>
      </c>
      <c r="KL84" s="18">
        <f t="shared" si="200"/>
        <v>0.18084771275582734</v>
      </c>
      <c r="KM84" s="18">
        <f t="shared" si="200"/>
        <v>0.63589818660918063</v>
      </c>
      <c r="KN84" s="18">
        <f t="shared" si="200"/>
        <v>0.58148193434404249</v>
      </c>
      <c r="KO84" s="18">
        <f t="shared" si="200"/>
        <v>0.52184270695701396</v>
      </c>
      <c r="KP84" s="18">
        <f t="shared" si="200"/>
        <v>0.5250879578159986</v>
      </c>
      <c r="KQ84" s="18">
        <f t="shared" si="200"/>
        <v>0.4690250353322899</v>
      </c>
      <c r="KR84" s="18">
        <f t="shared" si="200"/>
        <v>8.7648250854163973E-2</v>
      </c>
      <c r="KS84" s="18">
        <f t="shared" si="200"/>
        <v>0.3343950549790452</v>
      </c>
      <c r="KT84" s="18">
        <f t="shared" si="200"/>
        <v>0.30138723576374238</v>
      </c>
      <c r="KU84" s="18">
        <f t="shared" si="200"/>
        <v>0.5714285714285714</v>
      </c>
      <c r="KV84" s="18">
        <f t="shared" si="200"/>
        <v>0.46882204274720957</v>
      </c>
      <c r="KW84" s="18">
        <f t="shared" si="200"/>
        <v>9.5238095238095233E-2</v>
      </c>
      <c r="KX84" s="18">
        <f t="shared" si="200"/>
        <v>6.8693146710889802E-2</v>
      </c>
      <c r="KY84" s="18">
        <f t="shared" si="200"/>
        <v>0.22077721651570165</v>
      </c>
      <c r="KZ84" s="18">
        <f t="shared" si="200"/>
        <v>0.41961233011789018</v>
      </c>
      <c r="LA84" s="18">
        <f t="shared" si="200"/>
        <v>0.19047618930880286</v>
      </c>
      <c r="LB84" s="18">
        <f t="shared" si="200"/>
        <v>0.42857142857142855</v>
      </c>
      <c r="LC84" s="18">
        <f t="shared" si="200"/>
        <v>0.49107755152919269</v>
      </c>
      <c r="LD84" s="18">
        <f t="shared" si="200"/>
        <v>4.4048199748057099E-2</v>
      </c>
      <c r="LE84" s="18">
        <f t="shared" si="200"/>
        <v>0.36323611296541336</v>
      </c>
      <c r="LF84" s="18">
        <f t="shared" si="200"/>
        <v>0.48293092455431214</v>
      </c>
      <c r="LG84" s="18">
        <f t="shared" si="200"/>
        <v>0.23809523697695548</v>
      </c>
      <c r="LH84" s="18">
        <f t="shared" si="200"/>
        <v>0.14285714285714285</v>
      </c>
      <c r="LI84" s="18">
        <f t="shared" si="200"/>
        <v>0.32177454927153759</v>
      </c>
      <c r="LJ84" s="18">
        <f t="shared" si="200"/>
        <v>0.24002470232298689</v>
      </c>
      <c r="LK84" s="18">
        <f t="shared" ref="LK84:LW84" si="201">ABS(LK64-LK44)</f>
        <v>0.39151063910216</v>
      </c>
      <c r="LL84" s="18">
        <f t="shared" si="201"/>
        <v>0.39768814703440114</v>
      </c>
      <c r="LM84" s="18">
        <f t="shared" si="201"/>
        <v>0.26940637964918357</v>
      </c>
      <c r="LN84" s="18">
        <f t="shared" si="201"/>
        <v>0.45800008170989809</v>
      </c>
      <c r="LO84" s="18">
        <f t="shared" si="201"/>
        <v>0.51213325951990507</v>
      </c>
      <c r="LP84" s="18">
        <f t="shared" si="201"/>
        <v>0.3265038893379093</v>
      </c>
      <c r="LQ84" s="18">
        <f t="shared" si="201"/>
        <v>0.61276748573804141</v>
      </c>
      <c r="LR84" s="18">
        <f t="shared" si="201"/>
        <v>0.62712709605725547</v>
      </c>
      <c r="LS84" s="18">
        <f t="shared" si="201"/>
        <v>0.56623681621142574</v>
      </c>
      <c r="LT84" s="18">
        <f t="shared" si="201"/>
        <v>0.6891707536712961</v>
      </c>
      <c r="LU84" s="18">
        <f t="shared" si="201"/>
        <v>0.23808690639279834</v>
      </c>
      <c r="LV84" s="18">
        <f t="shared" si="201"/>
        <v>0.32914182496254729</v>
      </c>
      <c r="LW84" s="16">
        <f t="shared" si="201"/>
        <v>8.4209275908831371E-2</v>
      </c>
    </row>
    <row r="85" spans="1:335" x14ac:dyDescent="0.3">
      <c r="A85" s="15">
        <v>2012</v>
      </c>
      <c r="B85" s="18">
        <f t="shared" si="129"/>
        <v>0.39850437330144101</v>
      </c>
      <c r="C85" s="18">
        <f t="shared" ref="C85:BN85" si="202">ABS(C65-C45)</f>
        <v>0.26468742430924341</v>
      </c>
      <c r="D85" s="18">
        <f t="shared" si="202"/>
        <v>0.56719157102741802</v>
      </c>
      <c r="E85" s="18">
        <f t="shared" si="202"/>
        <v>0.77389696798902952</v>
      </c>
      <c r="F85" s="18">
        <f t="shared" si="202"/>
        <v>0.2237173889051246</v>
      </c>
      <c r="G85" s="18">
        <f t="shared" si="202"/>
        <v>0.1711822673708846</v>
      </c>
      <c r="H85" s="18">
        <f t="shared" si="202"/>
        <v>0.15324492080104524</v>
      </c>
      <c r="I85" s="18">
        <f t="shared" si="202"/>
        <v>9.5238095238095233E-2</v>
      </c>
      <c r="J85" s="18">
        <f t="shared" si="202"/>
        <v>1.0854358480100988E-2</v>
      </c>
      <c r="K85" s="18">
        <f t="shared" si="202"/>
        <v>0.76776789726915573</v>
      </c>
      <c r="L85" s="18">
        <f t="shared" si="202"/>
        <v>0.14285714285714285</v>
      </c>
      <c r="M85" s="18">
        <f t="shared" si="202"/>
        <v>0.7142857142857143</v>
      </c>
      <c r="N85" s="18">
        <f t="shared" si="202"/>
        <v>0.58318594218759001</v>
      </c>
      <c r="O85" s="18">
        <f t="shared" si="202"/>
        <v>9.5533066248900955E-2</v>
      </c>
      <c r="P85" s="18">
        <f t="shared" si="202"/>
        <v>0.14278413046836566</v>
      </c>
      <c r="Q85" s="18">
        <f t="shared" si="202"/>
        <v>0.53054167222528403</v>
      </c>
      <c r="R85" s="18">
        <f t="shared" si="202"/>
        <v>4.7619047619047616E-2</v>
      </c>
      <c r="S85" s="18">
        <f t="shared" si="202"/>
        <v>0.17384988652809794</v>
      </c>
      <c r="T85" s="18">
        <f t="shared" si="202"/>
        <v>0.38095238095238093</v>
      </c>
      <c r="U85" s="18">
        <f t="shared" si="202"/>
        <v>8.7480465010027153E-2</v>
      </c>
      <c r="V85" s="18">
        <f t="shared" si="202"/>
        <v>0.38375780952057492</v>
      </c>
      <c r="W85" s="18">
        <f t="shared" si="202"/>
        <v>0.63964866776839702</v>
      </c>
      <c r="X85" s="18">
        <f t="shared" si="202"/>
        <v>0.56978804293822383</v>
      </c>
      <c r="Y85" s="18">
        <f t="shared" si="202"/>
        <v>0.33333333333333331</v>
      </c>
      <c r="Z85" s="18">
        <f t="shared" si="202"/>
        <v>0.42857142857142855</v>
      </c>
      <c r="AA85" s="18">
        <f t="shared" si="202"/>
        <v>0.22711217504254466</v>
      </c>
      <c r="AB85" s="18">
        <f t="shared" si="202"/>
        <v>0.70277530755739659</v>
      </c>
      <c r="AC85" s="18">
        <f t="shared" si="202"/>
        <v>9.4917545496989664E-2</v>
      </c>
      <c r="AD85" s="18">
        <f t="shared" si="202"/>
        <v>5.8561583599095184E-2</v>
      </c>
      <c r="AE85" s="18">
        <f t="shared" si="202"/>
        <v>0.10188803222168794</v>
      </c>
      <c r="AF85" s="18">
        <f t="shared" si="202"/>
        <v>0.16701847294303662</v>
      </c>
      <c r="AG85" s="18">
        <f t="shared" si="202"/>
        <v>0.6666666666666542</v>
      </c>
      <c r="AH85" s="18">
        <f t="shared" si="202"/>
        <v>0.38095238095238093</v>
      </c>
      <c r="AI85" s="18">
        <f t="shared" si="202"/>
        <v>0.37007350943858075</v>
      </c>
      <c r="AJ85" s="18">
        <f t="shared" si="202"/>
        <v>0.28978626067177271</v>
      </c>
      <c r="AK85" s="18">
        <f t="shared" si="202"/>
        <v>0.51203881956266728</v>
      </c>
      <c r="AL85" s="18">
        <f t="shared" si="202"/>
        <v>0.28570548140114793</v>
      </c>
      <c r="AM85" s="18">
        <f t="shared" si="202"/>
        <v>0.45016910429307339</v>
      </c>
      <c r="AN85" s="18">
        <f t="shared" si="202"/>
        <v>0.81996148187260753</v>
      </c>
      <c r="AO85" s="18">
        <f t="shared" si="202"/>
        <v>0.61904761904761796</v>
      </c>
      <c r="AP85" s="18">
        <f t="shared" si="202"/>
        <v>0.60260538618896731</v>
      </c>
      <c r="AQ85" s="18">
        <f t="shared" si="202"/>
        <v>9.523809450348647E-2</v>
      </c>
      <c r="AR85" s="18">
        <f t="shared" si="202"/>
        <v>0.29475002828002156</v>
      </c>
      <c r="AS85" s="18">
        <f t="shared" si="202"/>
        <v>0.47619047619047616</v>
      </c>
      <c r="AT85" s="18">
        <f t="shared" si="202"/>
        <v>0.86603860164222657</v>
      </c>
      <c r="AU85" s="18">
        <f t="shared" si="202"/>
        <v>0.81404103601570976</v>
      </c>
      <c r="AV85" s="18">
        <f t="shared" si="202"/>
        <v>0.81007188538310659</v>
      </c>
      <c r="AW85" s="18">
        <f t="shared" si="202"/>
        <v>0.19047619047619047</v>
      </c>
      <c r="AX85" s="18">
        <f t="shared" si="202"/>
        <v>0.57598692592729572</v>
      </c>
      <c r="AY85" s="18">
        <f t="shared" si="202"/>
        <v>0.50146155591801889</v>
      </c>
      <c r="AZ85" s="18">
        <f t="shared" si="202"/>
        <v>0.60610625869935508</v>
      </c>
      <c r="BA85" s="18">
        <f t="shared" si="202"/>
        <v>0.41021447782856724</v>
      </c>
      <c r="BB85" s="18">
        <f t="shared" si="202"/>
        <v>0.17375206287689449</v>
      </c>
      <c r="BC85" s="18">
        <f t="shared" si="202"/>
        <v>4.0072835827009712E-3</v>
      </c>
      <c r="BD85" s="18">
        <f t="shared" si="202"/>
        <v>0.41291943698997036</v>
      </c>
      <c r="BE85" s="18">
        <f t="shared" si="202"/>
        <v>0.55356050740020679</v>
      </c>
      <c r="BF85" s="18">
        <f t="shared" si="202"/>
        <v>0.2591164438984328</v>
      </c>
      <c r="BG85" s="18">
        <f t="shared" si="202"/>
        <v>0.40281803264326588</v>
      </c>
      <c r="BH85" s="18">
        <f t="shared" si="202"/>
        <v>0.76648657891745731</v>
      </c>
      <c r="BI85" s="18">
        <f t="shared" si="202"/>
        <v>0.23579407378807782</v>
      </c>
      <c r="BJ85" s="18">
        <f t="shared" si="202"/>
        <v>0.20511222719457667</v>
      </c>
      <c r="BK85" s="18">
        <f t="shared" si="202"/>
        <v>0.29747029162572797</v>
      </c>
      <c r="BL85" s="18">
        <f t="shared" si="202"/>
        <v>0.16612888114763913</v>
      </c>
      <c r="BM85" s="18">
        <f t="shared" si="202"/>
        <v>0.49908759517748524</v>
      </c>
      <c r="BN85" s="18">
        <f t="shared" si="202"/>
        <v>0.38898629800286599</v>
      </c>
      <c r="BO85" s="18">
        <f t="shared" ref="BO85:DZ85" si="203">ABS(BO65-BO45)</f>
        <v>0.54194035435759624</v>
      </c>
      <c r="BP85" s="18">
        <f t="shared" si="203"/>
        <v>0.31411146068562118</v>
      </c>
      <c r="BQ85" s="18">
        <f t="shared" si="203"/>
        <v>0.19798567195129063</v>
      </c>
      <c r="BR85" s="18">
        <f t="shared" si="203"/>
        <v>0.1622797688198081</v>
      </c>
      <c r="BS85" s="18">
        <f t="shared" si="203"/>
        <v>0.19755816064141007</v>
      </c>
      <c r="BT85" s="18">
        <f t="shared" si="203"/>
        <v>0.61904761904761907</v>
      </c>
      <c r="BU85" s="18">
        <f t="shared" si="203"/>
        <v>9.1995402378370894E-3</v>
      </c>
      <c r="BV85" s="18">
        <f t="shared" si="203"/>
        <v>0.65490691683158953</v>
      </c>
      <c r="BW85" s="18">
        <f t="shared" si="203"/>
        <v>0.5410961550915101</v>
      </c>
      <c r="BX85" s="18">
        <f t="shared" si="203"/>
        <v>0.10160226706012981</v>
      </c>
      <c r="BY85" s="18">
        <f t="shared" si="203"/>
        <v>8.8060764153073512E-2</v>
      </c>
      <c r="BZ85" s="18">
        <f t="shared" si="203"/>
        <v>0.61849667873119984</v>
      </c>
      <c r="CA85" s="18">
        <f t="shared" si="203"/>
        <v>0.67316937190972592</v>
      </c>
      <c r="CB85" s="18">
        <f t="shared" si="203"/>
        <v>0.84748238548441368</v>
      </c>
      <c r="CC85" s="18">
        <f t="shared" si="203"/>
        <v>0.52261325056295638</v>
      </c>
      <c r="CD85" s="18">
        <f t="shared" si="203"/>
        <v>0.14285714285714285</v>
      </c>
      <c r="CE85" s="18">
        <f t="shared" si="203"/>
        <v>0.28571428571428525</v>
      </c>
      <c r="CF85" s="18">
        <f t="shared" si="203"/>
        <v>0.70819562165816685</v>
      </c>
      <c r="CG85" s="18">
        <f t="shared" si="203"/>
        <v>9.5020560433135601E-2</v>
      </c>
      <c r="CH85" s="18">
        <f t="shared" si="203"/>
        <v>0.25417948847615246</v>
      </c>
      <c r="CI85" s="18">
        <f t="shared" si="203"/>
        <v>8.4658755026855936E-2</v>
      </c>
      <c r="CJ85" s="18">
        <f t="shared" si="203"/>
        <v>0.80952380935971702</v>
      </c>
      <c r="CK85" s="18">
        <f t="shared" si="203"/>
        <v>0.16978115518836417</v>
      </c>
      <c r="CL85" s="18">
        <f t="shared" si="203"/>
        <v>0.50726633298337309</v>
      </c>
      <c r="CM85" s="18">
        <f t="shared" si="203"/>
        <v>4.1453367840509681E-2</v>
      </c>
      <c r="CN85" s="18">
        <f t="shared" si="203"/>
        <v>0.32203611925246095</v>
      </c>
      <c r="CO85" s="18">
        <f t="shared" si="203"/>
        <v>0.2708176886784216</v>
      </c>
      <c r="CP85" s="18">
        <f t="shared" si="203"/>
        <v>0.31521610837110314</v>
      </c>
      <c r="CQ85" s="18">
        <f t="shared" si="203"/>
        <v>0.46840171755817667</v>
      </c>
      <c r="CR85" s="18">
        <f t="shared" si="203"/>
        <v>0.54497636193374077</v>
      </c>
      <c r="CS85" s="18">
        <f t="shared" si="203"/>
        <v>0.45543278566569334</v>
      </c>
      <c r="CT85" s="18">
        <f t="shared" si="203"/>
        <v>0.40282749852919653</v>
      </c>
      <c r="CU85" s="18">
        <f t="shared" si="203"/>
        <v>0.22936061444125677</v>
      </c>
      <c r="CV85" s="18">
        <f t="shared" si="203"/>
        <v>0.47619047619047616</v>
      </c>
      <c r="CW85" s="18">
        <f t="shared" si="203"/>
        <v>0.29741823127937983</v>
      </c>
      <c r="CX85" s="18">
        <f t="shared" si="203"/>
        <v>0.17541214818739248</v>
      </c>
      <c r="CY85" s="18">
        <f t="shared" si="203"/>
        <v>0.36942672042365765</v>
      </c>
      <c r="CZ85" s="18">
        <f t="shared" si="203"/>
        <v>0.27287163805663067</v>
      </c>
      <c r="DA85" s="18">
        <f t="shared" si="203"/>
        <v>0.25750975576157076</v>
      </c>
      <c r="DB85" s="18">
        <f t="shared" si="203"/>
        <v>7.7075194700811533E-2</v>
      </c>
      <c r="DC85" s="18">
        <f t="shared" si="203"/>
        <v>0.23573512159740373</v>
      </c>
      <c r="DD85" s="18">
        <f t="shared" si="203"/>
        <v>1.8413172206911022E-2</v>
      </c>
      <c r="DE85" s="18">
        <f t="shared" si="203"/>
        <v>0.19047619047619047</v>
      </c>
      <c r="DF85" s="18">
        <f t="shared" si="203"/>
        <v>3.1479807409507538E-3</v>
      </c>
      <c r="DG85" s="18">
        <f t="shared" si="203"/>
        <v>5.8547011060002922E-2</v>
      </c>
      <c r="DH85" s="18">
        <f t="shared" si="203"/>
        <v>0.52207187044274928</v>
      </c>
      <c r="DI85" s="18">
        <f t="shared" si="203"/>
        <v>0.42469524923059071</v>
      </c>
      <c r="DJ85" s="18">
        <f t="shared" si="203"/>
        <v>0.10526276140866261</v>
      </c>
      <c r="DK85" s="18">
        <f t="shared" si="203"/>
        <v>0.44689196206494963</v>
      </c>
      <c r="DL85" s="18">
        <f t="shared" si="203"/>
        <v>0.36760296257996339</v>
      </c>
      <c r="DM85" s="18">
        <f t="shared" si="203"/>
        <v>0.16505879903625142</v>
      </c>
      <c r="DN85" s="18">
        <f t="shared" si="203"/>
        <v>9.5238095238094955E-2</v>
      </c>
      <c r="DO85" s="18">
        <f t="shared" si="203"/>
        <v>0.1428571427539804</v>
      </c>
      <c r="DP85" s="18">
        <f t="shared" si="203"/>
        <v>0.19047619047619047</v>
      </c>
      <c r="DQ85" s="18">
        <f t="shared" si="203"/>
        <v>0.68315834566740763</v>
      </c>
      <c r="DR85" s="18">
        <f t="shared" si="203"/>
        <v>0.68826284185501829</v>
      </c>
      <c r="DS85" s="18">
        <f t="shared" si="203"/>
        <v>0.65776370456195055</v>
      </c>
      <c r="DT85" s="18">
        <f t="shared" si="203"/>
        <v>0.48505508793597468</v>
      </c>
      <c r="DU85" s="18">
        <f t="shared" si="203"/>
        <v>9.3491336306386064E-3</v>
      </c>
      <c r="DV85" s="18">
        <f t="shared" si="203"/>
        <v>0.19047619047619047</v>
      </c>
      <c r="DW85" s="18">
        <f t="shared" si="203"/>
        <v>0.2572891784768469</v>
      </c>
      <c r="DX85" s="18">
        <f t="shared" si="203"/>
        <v>0.52380952380952384</v>
      </c>
      <c r="DY85" s="18">
        <f t="shared" si="203"/>
        <v>0.61904761904761907</v>
      </c>
      <c r="DZ85" s="18">
        <f t="shared" si="203"/>
        <v>0.5714285714285714</v>
      </c>
      <c r="EA85" s="18">
        <f t="shared" ref="EA85:GL85" si="204">ABS(EA65-EA45)</f>
        <v>0.76190467613800983</v>
      </c>
      <c r="EB85" s="18">
        <f t="shared" si="204"/>
        <v>0.17941794657122578</v>
      </c>
      <c r="EC85" s="18">
        <f t="shared" si="204"/>
        <v>0.38095238095238093</v>
      </c>
      <c r="ED85" s="18">
        <f t="shared" si="204"/>
        <v>0.45171872726391021</v>
      </c>
      <c r="EE85" s="18">
        <f t="shared" si="204"/>
        <v>0.33019244492462918</v>
      </c>
      <c r="EF85" s="18">
        <f t="shared" si="204"/>
        <v>0.4111238727172789</v>
      </c>
      <c r="EG85" s="18">
        <f t="shared" si="204"/>
        <v>5.0899664353355106E-2</v>
      </c>
      <c r="EH85" s="18">
        <f t="shared" si="204"/>
        <v>0.36540980819267987</v>
      </c>
      <c r="EI85" s="18">
        <f t="shared" si="204"/>
        <v>0.36783021746833572</v>
      </c>
      <c r="EJ85" s="18">
        <f t="shared" si="204"/>
        <v>0.24750383631473682</v>
      </c>
      <c r="EK85" s="18">
        <f t="shared" si="204"/>
        <v>8.8112076432260433E-2</v>
      </c>
      <c r="EL85" s="18">
        <f t="shared" si="204"/>
        <v>0.26761668346741641</v>
      </c>
      <c r="EM85" s="18">
        <f t="shared" si="204"/>
        <v>0.66666666666666663</v>
      </c>
      <c r="EN85" s="18">
        <f t="shared" si="204"/>
        <v>0.17912239726954488</v>
      </c>
      <c r="EO85" s="18">
        <f t="shared" si="204"/>
        <v>0.38653180939981002</v>
      </c>
      <c r="EP85" s="18">
        <f t="shared" si="204"/>
        <v>0.39951629725807691</v>
      </c>
      <c r="EQ85" s="18">
        <f t="shared" si="204"/>
        <v>0.444838167787446</v>
      </c>
      <c r="ER85" s="18">
        <f t="shared" si="204"/>
        <v>0.19047619047619047</v>
      </c>
      <c r="ES85" s="18">
        <f t="shared" si="204"/>
        <v>3.0939846970844453E-2</v>
      </c>
      <c r="ET85" s="18">
        <f t="shared" si="204"/>
        <v>0.34434163201723422</v>
      </c>
      <c r="EU85" s="18">
        <f t="shared" si="204"/>
        <v>0.11621571876594372</v>
      </c>
      <c r="EV85" s="18">
        <f t="shared" si="204"/>
        <v>0.1887018981626617</v>
      </c>
      <c r="EW85" s="18">
        <f t="shared" si="204"/>
        <v>0.42904529971770888</v>
      </c>
      <c r="EX85" s="18">
        <f t="shared" si="204"/>
        <v>0.7843061132161766</v>
      </c>
      <c r="EY85" s="18">
        <f t="shared" si="204"/>
        <v>4.8870561914093114E-2</v>
      </c>
      <c r="EZ85" s="18">
        <f t="shared" si="204"/>
        <v>0.80952380952380953</v>
      </c>
      <c r="FA85" s="18">
        <f t="shared" si="204"/>
        <v>0.52380952380952384</v>
      </c>
      <c r="FB85" s="18">
        <f t="shared" si="204"/>
        <v>0.20959426855087826</v>
      </c>
      <c r="FC85" s="18">
        <f t="shared" si="204"/>
        <v>0.35040158741367844</v>
      </c>
      <c r="FD85" s="18">
        <f t="shared" si="204"/>
        <v>0.22696210359673252</v>
      </c>
      <c r="FE85" s="18">
        <f t="shared" si="204"/>
        <v>0.66648424081700486</v>
      </c>
      <c r="FF85" s="18">
        <f t="shared" si="204"/>
        <v>0.14309975603031255</v>
      </c>
      <c r="FG85" s="18">
        <f t="shared" si="204"/>
        <v>0.28046448063366725</v>
      </c>
      <c r="FH85" s="18">
        <f t="shared" si="204"/>
        <v>0.49605881874055019</v>
      </c>
      <c r="FI85" s="18">
        <f t="shared" si="204"/>
        <v>4.7751642017894169E-2</v>
      </c>
      <c r="FJ85" s="18">
        <f t="shared" si="204"/>
        <v>2.7415145745886826E-2</v>
      </c>
      <c r="FK85" s="18">
        <f t="shared" si="204"/>
        <v>0.23809523809523808</v>
      </c>
      <c r="FL85" s="18">
        <f t="shared" si="204"/>
        <v>0.61904761897714666</v>
      </c>
      <c r="FM85" s="18">
        <f t="shared" si="204"/>
        <v>0.33332831263783091</v>
      </c>
      <c r="FN85" s="18">
        <f t="shared" si="204"/>
        <v>0.19047619047619047</v>
      </c>
      <c r="FO85" s="18">
        <f t="shared" si="204"/>
        <v>0.14230773187467066</v>
      </c>
      <c r="FP85" s="18">
        <f t="shared" si="204"/>
        <v>9.9763196713288593E-2</v>
      </c>
      <c r="FQ85" s="18">
        <f t="shared" si="204"/>
        <v>0.23809523809523808</v>
      </c>
      <c r="FR85" s="18">
        <f t="shared" si="204"/>
        <v>0.14282079747047149</v>
      </c>
      <c r="FS85" s="18">
        <f t="shared" si="204"/>
        <v>0.28571426842084024</v>
      </c>
      <c r="FT85" s="18">
        <f t="shared" si="204"/>
        <v>0.28190021005705518</v>
      </c>
      <c r="FU85" s="18">
        <f t="shared" si="204"/>
        <v>0.4491283674994288</v>
      </c>
      <c r="FV85" s="18">
        <f t="shared" si="204"/>
        <v>0.7142857142857143</v>
      </c>
      <c r="FW85" s="18">
        <f t="shared" si="204"/>
        <v>0.8571428571428571</v>
      </c>
      <c r="FX85" s="18">
        <f t="shared" si="204"/>
        <v>0.56386878330904322</v>
      </c>
      <c r="FY85" s="18">
        <f t="shared" si="204"/>
        <v>0.13281703627304731</v>
      </c>
      <c r="FZ85" s="18">
        <f t="shared" si="204"/>
        <v>0.28547167129763218</v>
      </c>
      <c r="GA85" s="18">
        <f t="shared" si="204"/>
        <v>0.29852883792369561</v>
      </c>
      <c r="GB85" s="18">
        <f t="shared" si="204"/>
        <v>0.3864989329615503</v>
      </c>
      <c r="GC85" s="18">
        <f t="shared" si="204"/>
        <v>0.59710374736730099</v>
      </c>
      <c r="GD85" s="18">
        <f t="shared" si="204"/>
        <v>0.18753206786080912</v>
      </c>
      <c r="GE85" s="18">
        <f t="shared" si="204"/>
        <v>8.6254333651218928E-2</v>
      </c>
      <c r="GF85" s="18">
        <f t="shared" si="204"/>
        <v>4.141460864781199E-2</v>
      </c>
      <c r="GG85" s="18">
        <f t="shared" si="204"/>
        <v>0.25589977837559852</v>
      </c>
      <c r="GH85" s="18">
        <f t="shared" si="204"/>
        <v>0.22283733090016211</v>
      </c>
      <c r="GI85" s="18">
        <f t="shared" si="204"/>
        <v>0.21864045859591508</v>
      </c>
      <c r="GJ85" s="18">
        <f t="shared" si="204"/>
        <v>0.20857093230550261</v>
      </c>
      <c r="GK85" s="18">
        <f t="shared" si="204"/>
        <v>8.6256399827149499E-2</v>
      </c>
      <c r="GL85" s="18">
        <f t="shared" si="204"/>
        <v>0.27732181161953801</v>
      </c>
      <c r="GM85" s="18">
        <f t="shared" ref="GM85:IX85" si="205">ABS(GM65-GM45)</f>
        <v>0.25587427260553719</v>
      </c>
      <c r="GN85" s="18">
        <f t="shared" si="205"/>
        <v>0.53602882297761423</v>
      </c>
      <c r="GO85" s="18">
        <f t="shared" si="205"/>
        <v>9.0384130195292456E-2</v>
      </c>
      <c r="GP85" s="18">
        <f t="shared" si="205"/>
        <v>0.16733556514020698</v>
      </c>
      <c r="GQ85" s="18">
        <f t="shared" si="205"/>
        <v>8.4870086024636193E-2</v>
      </c>
      <c r="GR85" s="18">
        <f t="shared" si="205"/>
        <v>7.5864967009081075E-2</v>
      </c>
      <c r="GS85" s="18">
        <f t="shared" si="205"/>
        <v>0.8571428571428571</v>
      </c>
      <c r="GT85" s="18">
        <f t="shared" si="205"/>
        <v>0.12217490403292264</v>
      </c>
      <c r="GU85" s="18">
        <f t="shared" si="205"/>
        <v>0.10759340349963831</v>
      </c>
      <c r="GV85" s="18">
        <f t="shared" si="205"/>
        <v>0.1380267678210827</v>
      </c>
      <c r="GW85" s="18">
        <f t="shared" si="205"/>
        <v>0.12346931554477591</v>
      </c>
      <c r="GX85" s="18">
        <f t="shared" si="205"/>
        <v>0.61904761904761907</v>
      </c>
      <c r="GY85" s="18">
        <f t="shared" si="205"/>
        <v>4.22236913073335E-2</v>
      </c>
      <c r="GZ85" s="18">
        <f t="shared" si="205"/>
        <v>3.767673800559046E-2</v>
      </c>
      <c r="HA85" s="18">
        <f t="shared" si="205"/>
        <v>6.9703685477955246E-2</v>
      </c>
      <c r="HB85" s="18">
        <f t="shared" si="205"/>
        <v>0.2182830908444402</v>
      </c>
      <c r="HC85" s="18">
        <f t="shared" si="205"/>
        <v>0.57225782445627704</v>
      </c>
      <c r="HD85" s="18">
        <f t="shared" si="205"/>
        <v>0.22744444718838708</v>
      </c>
      <c r="HE85" s="18">
        <f t="shared" si="205"/>
        <v>0.23809523809111779</v>
      </c>
      <c r="HF85" s="18">
        <f t="shared" si="205"/>
        <v>0.10298566524947339</v>
      </c>
      <c r="HG85" s="18">
        <f t="shared" si="205"/>
        <v>0.29258964164542056</v>
      </c>
      <c r="HH85" s="18">
        <f t="shared" si="205"/>
        <v>0.38095238095238093</v>
      </c>
      <c r="HI85" s="18">
        <f t="shared" si="205"/>
        <v>0.36076018620771644</v>
      </c>
      <c r="HJ85" s="18">
        <f t="shared" si="205"/>
        <v>0.57142841429578295</v>
      </c>
      <c r="HK85" s="18">
        <f t="shared" si="205"/>
        <v>0.49918859282060357</v>
      </c>
      <c r="HL85" s="18">
        <f t="shared" si="205"/>
        <v>0.27685152839578864</v>
      </c>
      <c r="HM85" s="18">
        <f t="shared" si="205"/>
        <v>0.61904761904761829</v>
      </c>
      <c r="HN85" s="18">
        <f t="shared" si="205"/>
        <v>0.61106612025840767</v>
      </c>
      <c r="HO85" s="18">
        <f t="shared" si="205"/>
        <v>0.85690823163677476</v>
      </c>
      <c r="HP85" s="18">
        <f t="shared" si="205"/>
        <v>0.61904761904761907</v>
      </c>
      <c r="HQ85" s="18">
        <f t="shared" si="205"/>
        <v>0.19929051285374566</v>
      </c>
      <c r="HR85" s="18">
        <f t="shared" si="205"/>
        <v>0.29363781223323465</v>
      </c>
      <c r="HS85" s="18">
        <f t="shared" si="205"/>
        <v>2.8822269571295689E-2</v>
      </c>
      <c r="HT85" s="18">
        <f t="shared" si="205"/>
        <v>0.37954723579919653</v>
      </c>
      <c r="HU85" s="18">
        <f t="shared" si="205"/>
        <v>0.56527790669553402</v>
      </c>
      <c r="HV85" s="18">
        <f t="shared" si="205"/>
        <v>0.43114271448302116</v>
      </c>
      <c r="HW85" s="18">
        <f t="shared" si="205"/>
        <v>0.45640216378908521</v>
      </c>
      <c r="HX85" s="18">
        <f t="shared" si="205"/>
        <v>0.71372152637884523</v>
      </c>
      <c r="HY85" s="18">
        <f t="shared" si="205"/>
        <v>0.25306439918528567</v>
      </c>
      <c r="HZ85" s="18">
        <f t="shared" si="205"/>
        <v>0.2228456398616333</v>
      </c>
      <c r="IA85" s="18">
        <f t="shared" si="205"/>
        <v>9.9827627071353425E-2</v>
      </c>
      <c r="IB85" s="18">
        <f t="shared" si="205"/>
        <v>0.24694171974651652</v>
      </c>
      <c r="IC85" s="18">
        <f t="shared" si="205"/>
        <v>6.9249656447324712E-2</v>
      </c>
      <c r="ID85" s="18">
        <f t="shared" si="205"/>
        <v>0.41438715923603903</v>
      </c>
      <c r="IE85" s="18">
        <f t="shared" si="205"/>
        <v>8.5174769012104079E-2</v>
      </c>
      <c r="IF85" s="18">
        <f t="shared" si="205"/>
        <v>0.3442309010646849</v>
      </c>
      <c r="IG85" s="18">
        <f t="shared" si="205"/>
        <v>6.9375855122049135E-3</v>
      </c>
      <c r="IH85" s="18">
        <f t="shared" si="205"/>
        <v>0.952380952380523</v>
      </c>
      <c r="II85" s="18">
        <f t="shared" si="205"/>
        <v>2.0417949151794845E-2</v>
      </c>
      <c r="IJ85" s="18">
        <f t="shared" si="205"/>
        <v>0.21516741866334455</v>
      </c>
      <c r="IK85" s="18">
        <f t="shared" si="205"/>
        <v>0.58809617462155261</v>
      </c>
      <c r="IL85" s="18">
        <f t="shared" si="205"/>
        <v>0.10099012984990652</v>
      </c>
      <c r="IM85" s="18">
        <f t="shared" si="205"/>
        <v>0.95238095238093878</v>
      </c>
      <c r="IN85" s="18">
        <f t="shared" si="205"/>
        <v>4.470761817374036E-2</v>
      </c>
      <c r="IO85" s="18">
        <f t="shared" si="205"/>
        <v>0.7142857142857143</v>
      </c>
      <c r="IP85" s="18">
        <f t="shared" si="205"/>
        <v>3.4522998889633172E-2</v>
      </c>
      <c r="IQ85" s="18">
        <f t="shared" si="205"/>
        <v>0.22266561158863218</v>
      </c>
      <c r="IR85" s="18">
        <f t="shared" si="205"/>
        <v>0.3258128262773905</v>
      </c>
      <c r="IS85" s="18">
        <f t="shared" si="205"/>
        <v>0.50078363631755551</v>
      </c>
      <c r="IT85" s="18">
        <f t="shared" si="205"/>
        <v>9.2309537078135384E-2</v>
      </c>
      <c r="IU85" s="18">
        <f t="shared" si="205"/>
        <v>0.2857142857142857</v>
      </c>
      <c r="IV85" s="18">
        <f t="shared" si="205"/>
        <v>0.33333333333333331</v>
      </c>
      <c r="IW85" s="18">
        <f t="shared" si="205"/>
        <v>0.14285714285714199</v>
      </c>
      <c r="IX85" s="18">
        <f t="shared" si="205"/>
        <v>0.74218292844975264</v>
      </c>
      <c r="IY85" s="18">
        <f t="shared" ref="IY85:LJ85" si="206">ABS(IY65-IY45)</f>
        <v>0.47563265455384363</v>
      </c>
      <c r="IZ85" s="18">
        <f t="shared" si="206"/>
        <v>0.45410162435069512</v>
      </c>
      <c r="JA85" s="18">
        <f t="shared" si="206"/>
        <v>6.2022869389009028E-3</v>
      </c>
      <c r="JB85" s="18">
        <f t="shared" si="206"/>
        <v>6.4864368346867485E-2</v>
      </c>
      <c r="JC85" s="18">
        <f t="shared" si="206"/>
        <v>4.2787944944666645E-2</v>
      </c>
      <c r="JD85" s="18">
        <f t="shared" si="206"/>
        <v>4.5756768311463691E-2</v>
      </c>
      <c r="JE85" s="18">
        <f t="shared" si="206"/>
        <v>4.4533459113766716E-2</v>
      </c>
      <c r="JF85" s="18">
        <f t="shared" si="206"/>
        <v>8.9735984004938429E-2</v>
      </c>
      <c r="JG85" s="18">
        <f t="shared" si="206"/>
        <v>0.23135984506393192</v>
      </c>
      <c r="JH85" s="18">
        <f t="shared" si="206"/>
        <v>0.64075284811456834</v>
      </c>
      <c r="JI85" s="18">
        <f t="shared" si="206"/>
        <v>0.42127560480225906</v>
      </c>
      <c r="JJ85" s="18">
        <f t="shared" si="206"/>
        <v>0.41159095544282359</v>
      </c>
      <c r="JK85" s="18">
        <f t="shared" si="206"/>
        <v>0.56429573523936893</v>
      </c>
      <c r="JL85" s="18">
        <f t="shared" si="206"/>
        <v>0.58001656695509873</v>
      </c>
      <c r="JM85" s="18">
        <f t="shared" si="206"/>
        <v>2.7235330340676898E-2</v>
      </c>
      <c r="JN85" s="18">
        <f t="shared" si="206"/>
        <v>0.19047619047619047</v>
      </c>
      <c r="JO85" s="18">
        <f t="shared" si="206"/>
        <v>9.5234258248733439E-2</v>
      </c>
      <c r="JP85" s="18">
        <f t="shared" si="206"/>
        <v>0.11829053869701361</v>
      </c>
      <c r="JQ85" s="18">
        <f t="shared" si="206"/>
        <v>4.7619047619047616E-2</v>
      </c>
      <c r="JR85" s="18">
        <f t="shared" si="206"/>
        <v>9.1124823949952444E-2</v>
      </c>
      <c r="JS85" s="18">
        <f t="shared" si="206"/>
        <v>0.46243738941108331</v>
      </c>
      <c r="JT85" s="18">
        <f t="shared" si="206"/>
        <v>4.6073385304044479E-2</v>
      </c>
      <c r="JU85" s="18">
        <f t="shared" si="206"/>
        <v>0.15369570145285816</v>
      </c>
      <c r="JV85" s="18">
        <f t="shared" si="206"/>
        <v>0.15021281778802564</v>
      </c>
      <c r="JW85" s="18">
        <f t="shared" si="206"/>
        <v>0.34187656950990586</v>
      </c>
      <c r="JX85" s="18">
        <f t="shared" si="206"/>
        <v>7.7929445852638612E-3</v>
      </c>
      <c r="JY85" s="18">
        <f t="shared" si="206"/>
        <v>0.50563135043887952</v>
      </c>
      <c r="JZ85" s="18">
        <f t="shared" si="206"/>
        <v>0.2857142857130302</v>
      </c>
      <c r="KA85" s="18">
        <f t="shared" si="206"/>
        <v>0.21567592445989997</v>
      </c>
      <c r="KB85" s="18">
        <f t="shared" si="206"/>
        <v>0.18485313085683491</v>
      </c>
      <c r="KC85" s="18">
        <f t="shared" si="206"/>
        <v>5.3685671240975286E-3</v>
      </c>
      <c r="KD85" s="18">
        <f t="shared" si="206"/>
        <v>0.90475870901666822</v>
      </c>
      <c r="KE85" s="18">
        <f t="shared" si="206"/>
        <v>4.6377930458617045E-2</v>
      </c>
      <c r="KF85" s="18">
        <f t="shared" si="206"/>
        <v>0.8571428571428571</v>
      </c>
      <c r="KG85" s="18">
        <f t="shared" si="206"/>
        <v>0.40761422752252596</v>
      </c>
      <c r="KH85" s="18">
        <f t="shared" si="206"/>
        <v>3.9012966121906301E-2</v>
      </c>
      <c r="KI85" s="18">
        <f t="shared" si="206"/>
        <v>4.5721176212757841E-2</v>
      </c>
      <c r="KJ85" s="18">
        <f t="shared" si="206"/>
        <v>1.3033226403045606E-2</v>
      </c>
      <c r="KK85" s="18">
        <f t="shared" si="206"/>
        <v>0.4248091433906182</v>
      </c>
      <c r="KL85" s="18">
        <f t="shared" si="206"/>
        <v>0.12752634544299857</v>
      </c>
      <c r="KM85" s="18">
        <f t="shared" si="206"/>
        <v>0.23696955589513136</v>
      </c>
      <c r="KN85" s="18">
        <f t="shared" si="206"/>
        <v>0.4277874457541726</v>
      </c>
      <c r="KO85" s="18">
        <f t="shared" si="206"/>
        <v>0.69057430757604876</v>
      </c>
      <c r="KP85" s="18">
        <f t="shared" si="206"/>
        <v>0.61765901145988567</v>
      </c>
      <c r="KQ85" s="18">
        <f t="shared" si="206"/>
        <v>0.50574105466215658</v>
      </c>
      <c r="KR85" s="18">
        <f t="shared" si="206"/>
        <v>0.20153970462091031</v>
      </c>
      <c r="KS85" s="18">
        <f t="shared" si="206"/>
        <v>0.35660395865969075</v>
      </c>
      <c r="KT85" s="18">
        <f t="shared" si="206"/>
        <v>0.27182821721794503</v>
      </c>
      <c r="KU85" s="18">
        <f t="shared" si="206"/>
        <v>0.61904761904761907</v>
      </c>
      <c r="KV85" s="18">
        <f t="shared" si="206"/>
        <v>0.54824049410584386</v>
      </c>
      <c r="KW85" s="18">
        <f t="shared" si="206"/>
        <v>0.38095238094977402</v>
      </c>
      <c r="KX85" s="18">
        <f t="shared" si="206"/>
        <v>0.13265781097686047</v>
      </c>
      <c r="KY85" s="18">
        <f t="shared" si="206"/>
        <v>0.20135656779517863</v>
      </c>
      <c r="KZ85" s="18">
        <f t="shared" si="206"/>
        <v>0.29017849654904021</v>
      </c>
      <c r="LA85" s="18">
        <f t="shared" si="206"/>
        <v>4.7619047619047297E-2</v>
      </c>
      <c r="LB85" s="18">
        <f t="shared" si="206"/>
        <v>4.7619047619047616E-2</v>
      </c>
      <c r="LC85" s="18">
        <f t="shared" si="206"/>
        <v>0.64244144856918584</v>
      </c>
      <c r="LD85" s="18">
        <f t="shared" si="206"/>
        <v>0.26799997058054587</v>
      </c>
      <c r="LE85" s="18">
        <f t="shared" si="206"/>
        <v>0.31315868485942122</v>
      </c>
      <c r="LF85" s="18">
        <f t="shared" si="206"/>
        <v>0.42561889295546806</v>
      </c>
      <c r="LG85" s="18">
        <f t="shared" si="206"/>
        <v>0.761117141307738</v>
      </c>
      <c r="LH85" s="18">
        <f t="shared" si="206"/>
        <v>0.5714285714285714</v>
      </c>
      <c r="LI85" s="18">
        <f t="shared" si="206"/>
        <v>0.16497108478584788</v>
      </c>
      <c r="LJ85" s="18">
        <f t="shared" si="206"/>
        <v>0.32728668104608516</v>
      </c>
      <c r="LK85" s="18">
        <f t="shared" ref="LK85:LW85" si="207">ABS(LK65-LK45)</f>
        <v>0.4663541170786008</v>
      </c>
      <c r="LL85" s="18">
        <f t="shared" si="207"/>
        <v>0.43862935980687795</v>
      </c>
      <c r="LM85" s="18">
        <f t="shared" si="207"/>
        <v>0.32890250249011155</v>
      </c>
      <c r="LN85" s="18">
        <f t="shared" si="207"/>
        <v>0.18869909085754855</v>
      </c>
      <c r="LO85" s="18">
        <f t="shared" si="207"/>
        <v>0.53689885122589787</v>
      </c>
      <c r="LP85" s="18">
        <f t="shared" si="207"/>
        <v>0.2527807180896664</v>
      </c>
      <c r="LQ85" s="18">
        <f t="shared" si="207"/>
        <v>0.67970318322367851</v>
      </c>
      <c r="LR85" s="18">
        <f t="shared" si="207"/>
        <v>0.63742984398510294</v>
      </c>
      <c r="LS85" s="18">
        <f t="shared" si="207"/>
        <v>0.61559811659846875</v>
      </c>
      <c r="LT85" s="18">
        <f t="shared" si="207"/>
        <v>0.59854853157722232</v>
      </c>
      <c r="LU85" s="18">
        <f t="shared" si="207"/>
        <v>0.1428555441172368</v>
      </c>
      <c r="LV85" s="18">
        <f t="shared" si="207"/>
        <v>0.20637493786907474</v>
      </c>
      <c r="LW85" s="16">
        <f t="shared" si="207"/>
        <v>5.1183002960154406E-3</v>
      </c>
    </row>
    <row r="86" spans="1:335" x14ac:dyDescent="0.3">
      <c r="A86" s="15">
        <v>2013</v>
      </c>
      <c r="B86" s="18">
        <f t="shared" si="129"/>
        <v>0.40423750091355881</v>
      </c>
      <c r="C86" s="18">
        <f t="shared" ref="C86:BN86" si="208">ABS(C66-C46)</f>
        <v>0.23746799693231679</v>
      </c>
      <c r="D86" s="18">
        <f t="shared" si="208"/>
        <v>0.42763647333285415</v>
      </c>
      <c r="E86" s="18">
        <f t="shared" si="208"/>
        <v>0.70699793842979353</v>
      </c>
      <c r="F86" s="18">
        <f t="shared" si="208"/>
        <v>0.23162294517421983</v>
      </c>
      <c r="G86" s="18">
        <f t="shared" si="208"/>
        <v>0.3094262439278514</v>
      </c>
      <c r="H86" s="18">
        <f t="shared" si="208"/>
        <v>0.10802507342567964</v>
      </c>
      <c r="I86" s="18">
        <f t="shared" si="208"/>
        <v>0.38095238095238093</v>
      </c>
      <c r="J86" s="18">
        <f t="shared" si="208"/>
        <v>3.421187307159998E-2</v>
      </c>
      <c r="K86" s="18">
        <f t="shared" si="208"/>
        <v>0.70864968724221122</v>
      </c>
      <c r="L86" s="18">
        <f t="shared" si="208"/>
        <v>0.61904761904761907</v>
      </c>
      <c r="M86" s="18">
        <f t="shared" si="208"/>
        <v>0.38095238095238093</v>
      </c>
      <c r="N86" s="18">
        <f t="shared" si="208"/>
        <v>0.65909785311589664</v>
      </c>
      <c r="O86" s="18">
        <f t="shared" si="208"/>
        <v>8.3483014265497146E-2</v>
      </c>
      <c r="P86" s="18">
        <f t="shared" si="208"/>
        <v>0.28451749513192492</v>
      </c>
      <c r="Q86" s="18">
        <f t="shared" si="208"/>
        <v>0.50506977348656568</v>
      </c>
      <c r="R86" s="18">
        <f t="shared" si="208"/>
        <v>0.2857142857142857</v>
      </c>
      <c r="S86" s="18">
        <f t="shared" si="208"/>
        <v>0.23916573252784501</v>
      </c>
      <c r="T86" s="18">
        <f t="shared" si="208"/>
        <v>0.42857142857142855</v>
      </c>
      <c r="U86" s="18">
        <f t="shared" si="208"/>
        <v>0.21868532357112713</v>
      </c>
      <c r="V86" s="18">
        <f t="shared" si="208"/>
        <v>0.29115080348389233</v>
      </c>
      <c r="W86" s="18">
        <f t="shared" si="208"/>
        <v>0.35000857043903816</v>
      </c>
      <c r="X86" s="18">
        <f t="shared" si="208"/>
        <v>0.52830836539796189</v>
      </c>
      <c r="Y86" s="18">
        <f t="shared" si="208"/>
        <v>0.7142857142857143</v>
      </c>
      <c r="Z86" s="18">
        <f t="shared" si="208"/>
        <v>0.61904761904761907</v>
      </c>
      <c r="AA86" s="18">
        <f t="shared" si="208"/>
        <v>0.18642601217307075</v>
      </c>
      <c r="AB86" s="18">
        <f t="shared" si="208"/>
        <v>0.30698864412581794</v>
      </c>
      <c r="AC86" s="18">
        <f t="shared" si="208"/>
        <v>0.2705056543628126</v>
      </c>
      <c r="AD86" s="18">
        <f t="shared" si="208"/>
        <v>0.1856121253132289</v>
      </c>
      <c r="AE86" s="18">
        <f t="shared" si="208"/>
        <v>7.2251563076753289E-2</v>
      </c>
      <c r="AF86" s="18">
        <f t="shared" si="208"/>
        <v>0.55004533182377746</v>
      </c>
      <c r="AG86" s="18">
        <f t="shared" si="208"/>
        <v>0.33333333333333331</v>
      </c>
      <c r="AH86" s="18">
        <f t="shared" si="208"/>
        <v>9.5238095238095233E-2</v>
      </c>
      <c r="AI86" s="18">
        <f t="shared" si="208"/>
        <v>0.75357381388707978</v>
      </c>
      <c r="AJ86" s="18">
        <f t="shared" si="208"/>
        <v>0.3024940474971225</v>
      </c>
      <c r="AK86" s="18">
        <f t="shared" si="208"/>
        <v>0.21956154665314187</v>
      </c>
      <c r="AL86" s="18">
        <f t="shared" si="208"/>
        <v>0.75650339602785255</v>
      </c>
      <c r="AM86" s="18">
        <f t="shared" si="208"/>
        <v>0.53629409365640557</v>
      </c>
      <c r="AN86" s="18">
        <f t="shared" si="208"/>
        <v>0.14207165986413062</v>
      </c>
      <c r="AO86" s="18">
        <f t="shared" si="208"/>
        <v>0.80952380952281744</v>
      </c>
      <c r="AP86" s="18">
        <f t="shared" si="208"/>
        <v>0.20860940349358603</v>
      </c>
      <c r="AQ86" s="18">
        <f t="shared" si="208"/>
        <v>0.42777494891611256</v>
      </c>
      <c r="AR86" s="18">
        <f t="shared" si="208"/>
        <v>0.26760499273919081</v>
      </c>
      <c r="AS86" s="18">
        <f t="shared" si="208"/>
        <v>0.85714285714285621</v>
      </c>
      <c r="AT86" s="18">
        <f t="shared" si="208"/>
        <v>0.64468029786286851</v>
      </c>
      <c r="AU86" s="18">
        <f t="shared" si="208"/>
        <v>0.67282850073217715</v>
      </c>
      <c r="AV86" s="18">
        <f t="shared" si="208"/>
        <v>0.77057244542916881</v>
      </c>
      <c r="AW86" s="18">
        <f t="shared" si="208"/>
        <v>0.23809523809523808</v>
      </c>
      <c r="AX86" s="18">
        <f t="shared" si="208"/>
        <v>0.45242291023381054</v>
      </c>
      <c r="AY86" s="18">
        <f t="shared" si="208"/>
        <v>0.40500334941901239</v>
      </c>
      <c r="AZ86" s="18">
        <f t="shared" si="208"/>
        <v>0.40838799118322555</v>
      </c>
      <c r="BA86" s="18">
        <f t="shared" si="208"/>
        <v>0.18807463651004919</v>
      </c>
      <c r="BB86" s="18">
        <f t="shared" si="208"/>
        <v>0.14014814394643127</v>
      </c>
      <c r="BC86" s="18">
        <f t="shared" si="208"/>
        <v>0.17455153668408219</v>
      </c>
      <c r="BD86" s="18">
        <f t="shared" si="208"/>
        <v>0.48488027429203762</v>
      </c>
      <c r="BE86" s="18">
        <f t="shared" si="208"/>
        <v>0.19681437574297433</v>
      </c>
      <c r="BF86" s="18">
        <f t="shared" si="208"/>
        <v>0.25397812186131474</v>
      </c>
      <c r="BG86" s="18">
        <f t="shared" si="208"/>
        <v>0.17292729400465967</v>
      </c>
      <c r="BH86" s="18">
        <f t="shared" si="208"/>
        <v>0.56123061753712788</v>
      </c>
      <c r="BI86" s="18">
        <f t="shared" si="208"/>
        <v>0.31159143553299806</v>
      </c>
      <c r="BJ86" s="18">
        <f t="shared" si="208"/>
        <v>0.54384461420940333</v>
      </c>
      <c r="BK86" s="18">
        <f t="shared" si="208"/>
        <v>0.20271232603751366</v>
      </c>
      <c r="BL86" s="18">
        <f t="shared" si="208"/>
        <v>0.32013691037456571</v>
      </c>
      <c r="BM86" s="18">
        <f t="shared" si="208"/>
        <v>0.36095694297796477</v>
      </c>
      <c r="BN86" s="18">
        <f t="shared" si="208"/>
        <v>0.12818706010683878</v>
      </c>
      <c r="BO86" s="18">
        <f t="shared" ref="BO86:DZ86" si="209">ABS(BO66-BO46)</f>
        <v>0.21337681638471317</v>
      </c>
      <c r="BP86" s="18">
        <f t="shared" si="209"/>
        <v>0.17886603831939207</v>
      </c>
      <c r="BQ86" s="18">
        <f t="shared" si="209"/>
        <v>0.12040511612180949</v>
      </c>
      <c r="BR86" s="18">
        <f t="shared" si="209"/>
        <v>0.63828206559808176</v>
      </c>
      <c r="BS86" s="18">
        <f t="shared" si="209"/>
        <v>0.17614042597668009</v>
      </c>
      <c r="BT86" s="18">
        <f t="shared" si="209"/>
        <v>0.19047619047619047</v>
      </c>
      <c r="BU86" s="18">
        <f t="shared" si="209"/>
        <v>4.7393722476842592E-2</v>
      </c>
      <c r="BV86" s="18">
        <f t="shared" si="209"/>
        <v>0.15288637324129239</v>
      </c>
      <c r="BW86" s="18">
        <f t="shared" si="209"/>
        <v>0.18248589515989611</v>
      </c>
      <c r="BX86" s="18">
        <f t="shared" si="209"/>
        <v>5.2188097990302218E-4</v>
      </c>
      <c r="BY86" s="18">
        <f t="shared" si="209"/>
        <v>0.1502022946326792</v>
      </c>
      <c r="BZ86" s="18">
        <f t="shared" si="209"/>
        <v>9.6218373713631511E-2</v>
      </c>
      <c r="CA86" s="18">
        <f t="shared" si="209"/>
        <v>0.19641232740386894</v>
      </c>
      <c r="CB86" s="18">
        <f t="shared" si="209"/>
        <v>0.6398220605983167</v>
      </c>
      <c r="CC86" s="18">
        <f t="shared" si="209"/>
        <v>0.69252462961844907</v>
      </c>
      <c r="CD86" s="18">
        <f t="shared" si="209"/>
        <v>0.66666666666664998</v>
      </c>
      <c r="CE86" s="18">
        <f t="shared" si="209"/>
        <v>0.38095238095212441</v>
      </c>
      <c r="CF86" s="18">
        <f t="shared" si="209"/>
        <v>0.22513101735194119</v>
      </c>
      <c r="CG86" s="18">
        <f t="shared" si="209"/>
        <v>0.52732443368683146</v>
      </c>
      <c r="CH86" s="18">
        <f t="shared" si="209"/>
        <v>0.13253143588636773</v>
      </c>
      <c r="CI86" s="18">
        <f t="shared" si="209"/>
        <v>4.8445988301285881E-2</v>
      </c>
      <c r="CJ86" s="18">
        <f t="shared" si="209"/>
        <v>0.9523612242141043</v>
      </c>
      <c r="CK86" s="18">
        <f t="shared" si="209"/>
        <v>0.22186316489458674</v>
      </c>
      <c r="CL86" s="18">
        <f t="shared" si="209"/>
        <v>0.47246522800208418</v>
      </c>
      <c r="CM86" s="18">
        <f t="shared" si="209"/>
        <v>5.0606480657160446E-3</v>
      </c>
      <c r="CN86" s="18">
        <f t="shared" si="209"/>
        <v>0.34298234945247114</v>
      </c>
      <c r="CO86" s="18">
        <f t="shared" si="209"/>
        <v>0.48886654468872554</v>
      </c>
      <c r="CP86" s="18">
        <f t="shared" si="209"/>
        <v>0.49375183897856018</v>
      </c>
      <c r="CQ86" s="18">
        <f t="shared" si="209"/>
        <v>0.28440903176383647</v>
      </c>
      <c r="CR86" s="18">
        <f t="shared" si="209"/>
        <v>0.4527808742019534</v>
      </c>
      <c r="CS86" s="18">
        <f t="shared" si="209"/>
        <v>0.1964490277719898</v>
      </c>
      <c r="CT86" s="18">
        <f t="shared" si="209"/>
        <v>0.13656595072598962</v>
      </c>
      <c r="CU86" s="18">
        <f t="shared" si="209"/>
        <v>0.32071356891545266</v>
      </c>
      <c r="CV86" s="18">
        <f t="shared" si="209"/>
        <v>0.7142857142857143</v>
      </c>
      <c r="CW86" s="18">
        <f t="shared" si="209"/>
        <v>0.46434508351132381</v>
      </c>
      <c r="CX86" s="18">
        <f t="shared" si="209"/>
        <v>0.32223613643535121</v>
      </c>
      <c r="CY86" s="18">
        <f t="shared" si="209"/>
        <v>0.41584603527946973</v>
      </c>
      <c r="CZ86" s="18">
        <f t="shared" si="209"/>
        <v>0.19461003773392549</v>
      </c>
      <c r="DA86" s="18">
        <f t="shared" si="209"/>
        <v>0.40788044599865103</v>
      </c>
      <c r="DB86" s="18">
        <f t="shared" si="209"/>
        <v>0.20796180986255797</v>
      </c>
      <c r="DC86" s="18">
        <f t="shared" si="209"/>
        <v>0.3221480128654538</v>
      </c>
      <c r="DD86" s="18">
        <f t="shared" si="209"/>
        <v>6.1366777713604437E-2</v>
      </c>
      <c r="DE86" s="18">
        <f t="shared" si="209"/>
        <v>0.5714285714285714</v>
      </c>
      <c r="DF86" s="18">
        <f t="shared" si="209"/>
        <v>0.12680958206423909</v>
      </c>
      <c r="DG86" s="18">
        <f t="shared" si="209"/>
        <v>0.18112343898495553</v>
      </c>
      <c r="DH86" s="18">
        <f t="shared" si="209"/>
        <v>0.61261348592871911</v>
      </c>
      <c r="DI86" s="18">
        <f t="shared" si="209"/>
        <v>0.22862031439521366</v>
      </c>
      <c r="DJ86" s="18">
        <f t="shared" si="209"/>
        <v>0.26266482975382854</v>
      </c>
      <c r="DK86" s="18">
        <f t="shared" si="209"/>
        <v>0.72706062362785917</v>
      </c>
      <c r="DL86" s="18">
        <f t="shared" si="209"/>
        <v>0.23768156229812076</v>
      </c>
      <c r="DM86" s="18">
        <f t="shared" si="209"/>
        <v>5.4842106531892254E-2</v>
      </c>
      <c r="DN86" s="18">
        <f t="shared" si="209"/>
        <v>0.94840200003168296</v>
      </c>
      <c r="DO86" s="18">
        <f t="shared" si="209"/>
        <v>0.66663500527932373</v>
      </c>
      <c r="DP86" s="18">
        <f t="shared" si="209"/>
        <v>0.47619047619047616</v>
      </c>
      <c r="DQ86" s="18">
        <f t="shared" si="209"/>
        <v>0.49706707798344457</v>
      </c>
      <c r="DR86" s="18">
        <f t="shared" si="209"/>
        <v>0.50273472379642659</v>
      </c>
      <c r="DS86" s="18">
        <f t="shared" si="209"/>
        <v>0.62185500547401751</v>
      </c>
      <c r="DT86" s="18">
        <f t="shared" si="209"/>
        <v>0.34158987180837508</v>
      </c>
      <c r="DU86" s="18">
        <f t="shared" si="209"/>
        <v>3.5095573939163738E-2</v>
      </c>
      <c r="DV86" s="18">
        <f t="shared" si="209"/>
        <v>0.7142857142857143</v>
      </c>
      <c r="DW86" s="18">
        <f t="shared" si="209"/>
        <v>0.17118652948728896</v>
      </c>
      <c r="DX86" s="18">
        <f t="shared" si="209"/>
        <v>0.76190476142281438</v>
      </c>
      <c r="DY86" s="18">
        <f t="shared" si="209"/>
        <v>0.76190476190476186</v>
      </c>
      <c r="DZ86" s="18">
        <f t="shared" si="209"/>
        <v>0.80952380952380953</v>
      </c>
      <c r="EA86" s="18">
        <f t="shared" ref="EA86:GL86" si="210">ABS(EA66-EA46)</f>
        <v>0.71428568890154254</v>
      </c>
      <c r="EB86" s="18">
        <f t="shared" si="210"/>
        <v>0.13218298422006669</v>
      </c>
      <c r="EC86" s="18">
        <f t="shared" si="210"/>
        <v>0.8571428571428571</v>
      </c>
      <c r="ED86" s="18">
        <f t="shared" si="210"/>
        <v>4.3260813047279467E-2</v>
      </c>
      <c r="EE86" s="18">
        <f t="shared" si="210"/>
        <v>0.10754107146316849</v>
      </c>
      <c r="EF86" s="18">
        <f t="shared" si="210"/>
        <v>0.19965262790234906</v>
      </c>
      <c r="EG86" s="18">
        <f t="shared" si="210"/>
        <v>6.4565358835313919E-2</v>
      </c>
      <c r="EH86" s="18">
        <f t="shared" si="210"/>
        <v>0.56924517452502255</v>
      </c>
      <c r="EI86" s="18">
        <f t="shared" si="210"/>
        <v>0.57408862895539392</v>
      </c>
      <c r="EJ86" s="18">
        <f t="shared" si="210"/>
        <v>0.28767167494086948</v>
      </c>
      <c r="EK86" s="18">
        <f t="shared" si="210"/>
        <v>6.6227007341889466E-2</v>
      </c>
      <c r="EL86" s="18">
        <f t="shared" si="210"/>
        <v>0.33674678578021483</v>
      </c>
      <c r="EM86" s="18">
        <f t="shared" si="210"/>
        <v>9.5238095238095233E-2</v>
      </c>
      <c r="EN86" s="18">
        <f t="shared" si="210"/>
        <v>0.21901259837556331</v>
      </c>
      <c r="EO86" s="18">
        <f t="shared" si="210"/>
        <v>0.43988449873580837</v>
      </c>
      <c r="EP86" s="18">
        <f t="shared" si="210"/>
        <v>0.56881499273988156</v>
      </c>
      <c r="EQ86" s="18">
        <f t="shared" si="210"/>
        <v>0.5339468534795988</v>
      </c>
      <c r="ER86" s="18">
        <f t="shared" si="210"/>
        <v>0.14285714285714285</v>
      </c>
      <c r="ES86" s="18">
        <f t="shared" si="210"/>
        <v>5.3710860217349443E-3</v>
      </c>
      <c r="ET86" s="18">
        <f t="shared" si="210"/>
        <v>0.36384974802499981</v>
      </c>
      <c r="EU86" s="18">
        <f t="shared" si="210"/>
        <v>8.1500735611163E-2</v>
      </c>
      <c r="EV86" s="18">
        <f t="shared" si="210"/>
        <v>0.3688364532341909</v>
      </c>
      <c r="EW86" s="18">
        <f t="shared" si="210"/>
        <v>0.4734296956256473</v>
      </c>
      <c r="EX86" s="18">
        <f t="shared" si="210"/>
        <v>0.63263113126578097</v>
      </c>
      <c r="EY86" s="18">
        <f t="shared" si="210"/>
        <v>0.1710963914255792</v>
      </c>
      <c r="EZ86" s="18">
        <f t="shared" si="210"/>
        <v>0.66666666666666663</v>
      </c>
      <c r="FA86" s="18">
        <f t="shared" si="210"/>
        <v>0.90476190476190477</v>
      </c>
      <c r="FB86" s="18">
        <f t="shared" si="210"/>
        <v>0.17042450482308769</v>
      </c>
      <c r="FC86" s="18">
        <f t="shared" si="210"/>
        <v>0.19905486386053295</v>
      </c>
      <c r="FD86" s="18">
        <f t="shared" si="210"/>
        <v>0.15883011086221355</v>
      </c>
      <c r="FE86" s="18">
        <f t="shared" si="210"/>
        <v>0.28571427703013513</v>
      </c>
      <c r="FF86" s="18">
        <f t="shared" si="210"/>
        <v>0.70767461846352697</v>
      </c>
      <c r="FG86" s="18">
        <f t="shared" si="210"/>
        <v>0.41667221350492012</v>
      </c>
      <c r="FH86" s="18">
        <f t="shared" si="210"/>
        <v>0.54015997220278955</v>
      </c>
      <c r="FI86" s="18">
        <f t="shared" si="210"/>
        <v>3.4307600047366438E-2</v>
      </c>
      <c r="FJ86" s="18">
        <f t="shared" si="210"/>
        <v>3.3716912469261784E-2</v>
      </c>
      <c r="FK86" s="18">
        <f t="shared" si="210"/>
        <v>0.33333333333333331</v>
      </c>
      <c r="FL86" s="18">
        <f t="shared" si="210"/>
        <v>0.57142857136550984</v>
      </c>
      <c r="FM86" s="18">
        <f t="shared" si="210"/>
        <v>0.5237780489777708</v>
      </c>
      <c r="FN86" s="18">
        <f t="shared" si="210"/>
        <v>0.8571428571428571</v>
      </c>
      <c r="FO86" s="18">
        <f t="shared" si="210"/>
        <v>0.56918949459324908</v>
      </c>
      <c r="FP86" s="18">
        <f t="shared" si="210"/>
        <v>9.6150154476901339E-2</v>
      </c>
      <c r="FQ86" s="18">
        <f t="shared" si="210"/>
        <v>0.47619047619047616</v>
      </c>
      <c r="FR86" s="18">
        <f t="shared" si="210"/>
        <v>0.375943548075168</v>
      </c>
      <c r="FS86" s="18">
        <f t="shared" si="210"/>
        <v>0.66648985988967357</v>
      </c>
      <c r="FT86" s="18">
        <f t="shared" si="210"/>
        <v>0.17758643276544084</v>
      </c>
      <c r="FU86" s="18">
        <f t="shared" si="210"/>
        <v>0.53614907886947516</v>
      </c>
      <c r="FV86" s="18">
        <f t="shared" si="210"/>
        <v>0.38095238095238093</v>
      </c>
      <c r="FW86" s="18">
        <f t="shared" si="210"/>
        <v>0.33333333333333331</v>
      </c>
      <c r="FX86" s="18">
        <f t="shared" si="210"/>
        <v>0.74117426419424892</v>
      </c>
      <c r="FY86" s="18">
        <f t="shared" si="210"/>
        <v>0.33253675642415959</v>
      </c>
      <c r="FZ86" s="18">
        <f t="shared" si="210"/>
        <v>0.78048015854432096</v>
      </c>
      <c r="GA86" s="18">
        <f t="shared" si="210"/>
        <v>0.1214825531164333</v>
      </c>
      <c r="GB86" s="18">
        <f t="shared" si="210"/>
        <v>0.17748595350540375</v>
      </c>
      <c r="GC86" s="18">
        <f t="shared" si="210"/>
        <v>0.2469641222690353</v>
      </c>
      <c r="GD86" s="18">
        <f t="shared" si="210"/>
        <v>0.67329332642447803</v>
      </c>
      <c r="GE86" s="18">
        <f t="shared" si="210"/>
        <v>0.45509173085829119</v>
      </c>
      <c r="GF86" s="18">
        <f t="shared" si="210"/>
        <v>9.5621792378113857E-3</v>
      </c>
      <c r="GG86" s="18">
        <f t="shared" si="210"/>
        <v>0.36001286634460705</v>
      </c>
      <c r="GH86" s="18">
        <f t="shared" si="210"/>
        <v>0.37016716510580078</v>
      </c>
      <c r="GI86" s="18">
        <f t="shared" si="210"/>
        <v>0.430188012314073</v>
      </c>
      <c r="GJ86" s="18">
        <f t="shared" si="210"/>
        <v>0.11460453801462832</v>
      </c>
      <c r="GK86" s="18">
        <f t="shared" si="210"/>
        <v>8.386739883724087E-2</v>
      </c>
      <c r="GL86" s="18">
        <f t="shared" si="210"/>
        <v>0.21018958250327818</v>
      </c>
      <c r="GM86" s="18">
        <f t="shared" ref="GM86:IX86" si="211">ABS(GM66-GM46)</f>
        <v>0.32975328213927585</v>
      </c>
      <c r="GN86" s="18">
        <f t="shared" si="211"/>
        <v>0.64614247367689559</v>
      </c>
      <c r="GO86" s="18">
        <f t="shared" si="211"/>
        <v>0.3426230571130503</v>
      </c>
      <c r="GP86" s="18">
        <f t="shared" si="211"/>
        <v>7.4022079626302945E-2</v>
      </c>
      <c r="GQ86" s="18">
        <f t="shared" si="211"/>
        <v>0.15271294062196225</v>
      </c>
      <c r="GR86" s="18">
        <f t="shared" si="211"/>
        <v>0.27235248825340197</v>
      </c>
      <c r="GS86" s="18">
        <f t="shared" si="211"/>
        <v>0.47619047619047616</v>
      </c>
      <c r="GT86" s="18">
        <f t="shared" si="211"/>
        <v>0.56099497010147248</v>
      </c>
      <c r="GU86" s="18">
        <f t="shared" si="211"/>
        <v>0.14124803680824405</v>
      </c>
      <c r="GV86" s="18">
        <f t="shared" si="211"/>
        <v>0.1971580700978019</v>
      </c>
      <c r="GW86" s="18">
        <f t="shared" si="211"/>
        <v>0.10890992326387039</v>
      </c>
      <c r="GX86" s="18">
        <f t="shared" si="211"/>
        <v>0.42857142857142855</v>
      </c>
      <c r="GY86" s="18">
        <f t="shared" si="211"/>
        <v>0.19747505127654263</v>
      </c>
      <c r="GZ86" s="18">
        <f t="shared" si="211"/>
        <v>0.197722262493217</v>
      </c>
      <c r="HA86" s="18">
        <f t="shared" si="211"/>
        <v>6.1820939490669857E-2</v>
      </c>
      <c r="HB86" s="18">
        <f t="shared" si="211"/>
        <v>0.16909415276404041</v>
      </c>
      <c r="HC86" s="18">
        <f t="shared" si="211"/>
        <v>0.74031335724284897</v>
      </c>
      <c r="HD86" s="18">
        <f t="shared" si="211"/>
        <v>0.10615479144383122</v>
      </c>
      <c r="HE86" s="18">
        <f t="shared" si="211"/>
        <v>0.61904758704000395</v>
      </c>
      <c r="HF86" s="18">
        <f t="shared" si="211"/>
        <v>0.13419197613454115</v>
      </c>
      <c r="HG86" s="18">
        <f t="shared" si="211"/>
        <v>0.33758069754898812</v>
      </c>
      <c r="HH86" s="18">
        <f t="shared" si="211"/>
        <v>0.57142857142839021</v>
      </c>
      <c r="HI86" s="18">
        <f t="shared" si="211"/>
        <v>0.26594574191205933</v>
      </c>
      <c r="HJ86" s="18">
        <f t="shared" si="211"/>
        <v>0.76132980239001802</v>
      </c>
      <c r="HK86" s="18">
        <f t="shared" si="211"/>
        <v>0.45415891898807514</v>
      </c>
      <c r="HL86" s="18">
        <f t="shared" si="211"/>
        <v>0.43745066955994372</v>
      </c>
      <c r="HM86" s="18">
        <f t="shared" si="211"/>
        <v>0.66666666666573204</v>
      </c>
      <c r="HN86" s="18">
        <f t="shared" si="211"/>
        <v>0.51774759991450248</v>
      </c>
      <c r="HO86" s="18">
        <f t="shared" si="211"/>
        <v>0.76176181995791292</v>
      </c>
      <c r="HP86" s="18">
        <f t="shared" si="211"/>
        <v>0.19047619047619047</v>
      </c>
      <c r="HQ86" s="18">
        <f t="shared" si="211"/>
        <v>0.3274052051961388</v>
      </c>
      <c r="HR86" s="18">
        <f t="shared" si="211"/>
        <v>0.26098181449997415</v>
      </c>
      <c r="HS86" s="18">
        <f t="shared" si="211"/>
        <v>0.13366157186342964</v>
      </c>
      <c r="HT86" s="18">
        <f t="shared" si="211"/>
        <v>0.49033464218596157</v>
      </c>
      <c r="HU86" s="18">
        <f t="shared" si="211"/>
        <v>8.9729470480416462E-2</v>
      </c>
      <c r="HV86" s="18">
        <f t="shared" si="211"/>
        <v>0.10027990474557902</v>
      </c>
      <c r="HW86" s="18">
        <f t="shared" si="211"/>
        <v>0.15693878830765695</v>
      </c>
      <c r="HX86" s="18">
        <f t="shared" si="211"/>
        <v>0.23066908162317212</v>
      </c>
      <c r="HY86" s="18">
        <f t="shared" si="211"/>
        <v>8.0781321583402677E-2</v>
      </c>
      <c r="HZ86" s="18">
        <f t="shared" si="211"/>
        <v>0.18941223003191815</v>
      </c>
      <c r="IA86" s="18">
        <f t="shared" si="211"/>
        <v>0.2353207790292077</v>
      </c>
      <c r="IB86" s="18">
        <f t="shared" si="211"/>
        <v>0.27715331091439704</v>
      </c>
      <c r="IC86" s="18">
        <f t="shared" si="211"/>
        <v>9.5060193500577927E-3</v>
      </c>
      <c r="ID86" s="18">
        <f t="shared" si="211"/>
        <v>0.3735240870868507</v>
      </c>
      <c r="IE86" s="18">
        <f t="shared" si="211"/>
        <v>0.13481823208889632</v>
      </c>
      <c r="IF86" s="18">
        <f t="shared" si="211"/>
        <v>0.18924252411575496</v>
      </c>
      <c r="IG86" s="18">
        <f t="shared" si="211"/>
        <v>7.8830302366989041E-2</v>
      </c>
      <c r="IH86" s="18">
        <f t="shared" si="211"/>
        <v>0.19047619047619047</v>
      </c>
      <c r="II86" s="18">
        <f t="shared" si="211"/>
        <v>6.5756015506007515E-2</v>
      </c>
      <c r="IJ86" s="18">
        <f t="shared" si="211"/>
        <v>0.38780721653081168</v>
      </c>
      <c r="IK86" s="18">
        <f t="shared" si="211"/>
        <v>0.14272485761826681</v>
      </c>
      <c r="IL86" s="18">
        <f t="shared" si="211"/>
        <v>8.4882696596062068E-2</v>
      </c>
      <c r="IM86" s="18">
        <f t="shared" si="211"/>
        <v>0.14285714285714285</v>
      </c>
      <c r="IN86" s="18">
        <f t="shared" si="211"/>
        <v>0.54617954531469115</v>
      </c>
      <c r="IO86" s="18">
        <f t="shared" si="211"/>
        <v>0.52380952380952384</v>
      </c>
      <c r="IP86" s="18">
        <f t="shared" si="211"/>
        <v>0.24275792673362179</v>
      </c>
      <c r="IQ86" s="18">
        <f t="shared" si="211"/>
        <v>0.40454029519233153</v>
      </c>
      <c r="IR86" s="18">
        <f t="shared" si="211"/>
        <v>0.44955462310827232</v>
      </c>
      <c r="IS86" s="18">
        <f t="shared" si="211"/>
        <v>0.3911275929369345</v>
      </c>
      <c r="IT86" s="18">
        <f t="shared" si="211"/>
        <v>0.41632760767030602</v>
      </c>
      <c r="IU86" s="18">
        <f t="shared" si="211"/>
        <v>0.47619047619047616</v>
      </c>
      <c r="IV86" s="18">
        <f t="shared" si="211"/>
        <v>0.95238095238095233</v>
      </c>
      <c r="IW86" s="18">
        <f t="shared" si="211"/>
        <v>0.61904701864992462</v>
      </c>
      <c r="IX86" s="18">
        <f t="shared" si="211"/>
        <v>0.13674683208080696</v>
      </c>
      <c r="IY86" s="18">
        <f t="shared" ref="IY86:LJ86" si="212">ABS(IY66-IY46)</f>
        <v>0.19041348667377678</v>
      </c>
      <c r="IZ86" s="18">
        <f t="shared" si="212"/>
        <v>0.40710328475943358</v>
      </c>
      <c r="JA86" s="18">
        <f t="shared" si="212"/>
        <v>3.0111337135078631E-2</v>
      </c>
      <c r="JB86" s="18">
        <f t="shared" si="212"/>
        <v>0.12258350737070578</v>
      </c>
      <c r="JC86" s="18">
        <f t="shared" si="212"/>
        <v>0.35709744112025715</v>
      </c>
      <c r="JD86" s="18">
        <f t="shared" si="212"/>
        <v>0.33316912429304624</v>
      </c>
      <c r="JE86" s="18">
        <f t="shared" si="212"/>
        <v>0.22042050493445697</v>
      </c>
      <c r="JF86" s="18">
        <f t="shared" si="212"/>
        <v>0.42854534761239849</v>
      </c>
      <c r="JG86" s="18">
        <f t="shared" si="212"/>
        <v>0.45082187610992841</v>
      </c>
      <c r="JH86" s="18">
        <f t="shared" si="212"/>
        <v>0.36075582962538555</v>
      </c>
      <c r="JI86" s="18">
        <f t="shared" si="212"/>
        <v>0.2162542767536918</v>
      </c>
      <c r="JJ86" s="18">
        <f t="shared" si="212"/>
        <v>0.11726524029588958</v>
      </c>
      <c r="JK86" s="18">
        <f t="shared" si="212"/>
        <v>6.4469773541260933E-2</v>
      </c>
      <c r="JL86" s="18">
        <f t="shared" si="212"/>
        <v>8.0014893871286241E-2</v>
      </c>
      <c r="JM86" s="18">
        <f t="shared" si="212"/>
        <v>5.3460806136086836E-2</v>
      </c>
      <c r="JN86" s="18">
        <f t="shared" si="212"/>
        <v>0.76190476190476186</v>
      </c>
      <c r="JO86" s="18">
        <f t="shared" si="212"/>
        <v>0.510802487885189</v>
      </c>
      <c r="JP86" s="18">
        <f t="shared" si="212"/>
        <v>0.22975959437065363</v>
      </c>
      <c r="JQ86" s="18">
        <f t="shared" si="212"/>
        <v>0.19047619047619047</v>
      </c>
      <c r="JR86" s="18">
        <f t="shared" si="212"/>
        <v>0.13215104065370997</v>
      </c>
      <c r="JS86" s="18">
        <f t="shared" si="212"/>
        <v>0.49343063721562963</v>
      </c>
      <c r="JT86" s="18">
        <f t="shared" si="212"/>
        <v>5.3549242190111979E-2</v>
      </c>
      <c r="JU86" s="18">
        <f t="shared" si="212"/>
        <v>0.13417639549268534</v>
      </c>
      <c r="JV86" s="18">
        <f t="shared" si="212"/>
        <v>0.30159362083694718</v>
      </c>
      <c r="JW86" s="18">
        <f t="shared" si="212"/>
        <v>0.66873921340787046</v>
      </c>
      <c r="JX86" s="18">
        <f t="shared" si="212"/>
        <v>9.8077043410202958E-3</v>
      </c>
      <c r="JY86" s="18">
        <f t="shared" si="212"/>
        <v>0.32895907859484397</v>
      </c>
      <c r="JZ86" s="18">
        <f t="shared" si="212"/>
        <v>0.7618301840625018</v>
      </c>
      <c r="KA86" s="18">
        <f t="shared" si="212"/>
        <v>0.19195410605936392</v>
      </c>
      <c r="KB86" s="18">
        <f t="shared" si="212"/>
        <v>9.6087976673425057E-2</v>
      </c>
      <c r="KC86" s="18">
        <f t="shared" si="212"/>
        <v>1.3521389230854108E-2</v>
      </c>
      <c r="KD86" s="18">
        <f t="shared" si="212"/>
        <v>0.57142857096792998</v>
      </c>
      <c r="KE86" s="18">
        <f t="shared" si="212"/>
        <v>0.49063955931408032</v>
      </c>
      <c r="KF86" s="18">
        <f t="shared" si="212"/>
        <v>0.23809523809523808</v>
      </c>
      <c r="KG86" s="18">
        <f t="shared" si="212"/>
        <v>0.23763898750086265</v>
      </c>
      <c r="KH86" s="18">
        <f t="shared" si="212"/>
        <v>0.27207175856288029</v>
      </c>
      <c r="KI86" s="18">
        <f t="shared" si="212"/>
        <v>0.3874033593759697</v>
      </c>
      <c r="KJ86" s="18">
        <f t="shared" si="212"/>
        <v>8.8025231803297743E-2</v>
      </c>
      <c r="KK86" s="18">
        <f t="shared" si="212"/>
        <v>0.42264839312384106</v>
      </c>
      <c r="KL86" s="18">
        <f t="shared" si="212"/>
        <v>9.6349637289664392E-3</v>
      </c>
      <c r="KM86" s="18">
        <f t="shared" si="212"/>
        <v>0.25556705890855713</v>
      </c>
      <c r="KN86" s="18">
        <f t="shared" si="212"/>
        <v>0.25270463009590693</v>
      </c>
      <c r="KO86" s="18">
        <f t="shared" si="212"/>
        <v>0.16977327899737982</v>
      </c>
      <c r="KP86" s="18">
        <f t="shared" si="212"/>
        <v>0.20444628590029235</v>
      </c>
      <c r="KQ86" s="18">
        <f t="shared" si="212"/>
        <v>0.26903774476281317</v>
      </c>
      <c r="KR86" s="18">
        <f t="shared" si="212"/>
        <v>7.8108813324444304E-2</v>
      </c>
      <c r="KS86" s="18">
        <f t="shared" si="212"/>
        <v>0.27481114297468295</v>
      </c>
      <c r="KT86" s="18">
        <f t="shared" si="212"/>
        <v>0.27277545047393559</v>
      </c>
      <c r="KU86" s="18">
        <f t="shared" si="212"/>
        <v>0.2857142857142857</v>
      </c>
      <c r="KV86" s="18">
        <f t="shared" si="212"/>
        <v>0.4090891476721949</v>
      </c>
      <c r="KW86" s="18">
        <f t="shared" si="212"/>
        <v>0.57142857107625378</v>
      </c>
      <c r="KX86" s="18">
        <f t="shared" si="212"/>
        <v>0.17632117609073256</v>
      </c>
      <c r="KY86" s="18">
        <f t="shared" si="212"/>
        <v>0.27518222854088464</v>
      </c>
      <c r="KZ86" s="18">
        <f t="shared" si="212"/>
        <v>0.40371562026163488</v>
      </c>
      <c r="LA86" s="18">
        <f t="shared" si="212"/>
        <v>0.47618827429344307</v>
      </c>
      <c r="LB86" s="18">
        <f t="shared" si="212"/>
        <v>0.33333333333333331</v>
      </c>
      <c r="LC86" s="18">
        <f t="shared" si="212"/>
        <v>0.34620401645568455</v>
      </c>
      <c r="LD86" s="18">
        <f t="shared" si="212"/>
        <v>0.12719064310520412</v>
      </c>
      <c r="LE86" s="18">
        <f t="shared" si="212"/>
        <v>0.30563337274334945</v>
      </c>
      <c r="LF86" s="18">
        <f t="shared" si="212"/>
        <v>0.48952588364526251</v>
      </c>
      <c r="LG86" s="18">
        <f t="shared" si="212"/>
        <v>0.4285706942729402</v>
      </c>
      <c r="LH86" s="18">
        <f t="shared" si="212"/>
        <v>0.38095238095238093</v>
      </c>
      <c r="LI86" s="18">
        <f t="shared" si="212"/>
        <v>0.36790362083692607</v>
      </c>
      <c r="LJ86" s="18">
        <f t="shared" si="212"/>
        <v>0.42008438304780366</v>
      </c>
      <c r="LK86" s="18">
        <f t="shared" ref="LK86:LW86" si="213">ABS(LK66-LK46)</f>
        <v>0.5115787881219036</v>
      </c>
      <c r="LL86" s="18">
        <f t="shared" si="213"/>
        <v>0.2964621239926033</v>
      </c>
      <c r="LM86" s="18">
        <f t="shared" si="213"/>
        <v>0.49277790568893021</v>
      </c>
      <c r="LN86" s="18">
        <f t="shared" si="213"/>
        <v>4.7616864507033591E-2</v>
      </c>
      <c r="LO86" s="18">
        <f t="shared" si="213"/>
        <v>0.3223793963947803</v>
      </c>
      <c r="LP86" s="18">
        <f t="shared" si="213"/>
        <v>0.11907773512419884</v>
      </c>
      <c r="LQ86" s="18">
        <f t="shared" si="213"/>
        <v>0.12427251691209895</v>
      </c>
      <c r="LR86" s="18">
        <f t="shared" si="213"/>
        <v>0.54044252510146396</v>
      </c>
      <c r="LS86" s="18">
        <f t="shared" si="213"/>
        <v>0.47684118288639388</v>
      </c>
      <c r="LT86" s="18">
        <f t="shared" si="213"/>
        <v>0.11159389153689092</v>
      </c>
      <c r="LU86" s="18">
        <f t="shared" si="213"/>
        <v>0.56122737474802931</v>
      </c>
      <c r="LV86" s="18">
        <f t="shared" si="213"/>
        <v>0.1151127504702959</v>
      </c>
      <c r="LW86" s="16">
        <f t="shared" si="213"/>
        <v>1.213949004880116E-2</v>
      </c>
    </row>
    <row r="87" spans="1:335" x14ac:dyDescent="0.3">
      <c r="A87" s="15">
        <v>2014</v>
      </c>
      <c r="B87" s="18">
        <f t="shared" si="129"/>
        <v>0.200645630219772</v>
      </c>
      <c r="C87" s="18">
        <f t="shared" ref="C87:BN87" si="214">ABS(C67-C47)</f>
        <v>0.14120888739145754</v>
      </c>
      <c r="D87" s="18">
        <f t="shared" si="214"/>
        <v>0.72107996729702484</v>
      </c>
      <c r="E87" s="18">
        <f t="shared" si="214"/>
        <v>0.17856280310922779</v>
      </c>
      <c r="F87" s="18">
        <f t="shared" si="214"/>
        <v>0.14281398468195483</v>
      </c>
      <c r="G87" s="18">
        <f t="shared" si="214"/>
        <v>0.16106354115420707</v>
      </c>
      <c r="H87" s="18">
        <f t="shared" si="214"/>
        <v>1.8785451213005677E-2</v>
      </c>
      <c r="I87" s="18">
        <f t="shared" si="214"/>
        <v>0.5714285714285714</v>
      </c>
      <c r="J87" s="18">
        <f t="shared" si="214"/>
        <v>8.8512648403957783E-3</v>
      </c>
      <c r="K87" s="18">
        <f t="shared" si="214"/>
        <v>0.31824932286521179</v>
      </c>
      <c r="L87" s="18">
        <f t="shared" si="214"/>
        <v>0.38095238095238093</v>
      </c>
      <c r="M87" s="18">
        <f t="shared" si="214"/>
        <v>0.61904761904761907</v>
      </c>
      <c r="N87" s="18">
        <f t="shared" si="214"/>
        <v>0.21663261124404631</v>
      </c>
      <c r="O87" s="18">
        <f t="shared" si="214"/>
        <v>3.3925314019618957E-2</v>
      </c>
      <c r="P87" s="18">
        <f t="shared" si="214"/>
        <v>0.58383027569507406</v>
      </c>
      <c r="Q87" s="18">
        <f t="shared" si="214"/>
        <v>0.16619780040013787</v>
      </c>
      <c r="R87" s="18">
        <f t="shared" si="214"/>
        <v>0.76190476190476186</v>
      </c>
      <c r="S87" s="18">
        <f t="shared" si="214"/>
        <v>0.20846750161606556</v>
      </c>
      <c r="T87" s="18">
        <f t="shared" si="214"/>
        <v>0.2857142857142857</v>
      </c>
      <c r="U87" s="18">
        <f t="shared" si="214"/>
        <v>0.26366366144416553</v>
      </c>
      <c r="V87" s="18">
        <f t="shared" si="214"/>
        <v>0.52406819238620095</v>
      </c>
      <c r="W87" s="18">
        <f t="shared" si="214"/>
        <v>0.20596337272128662</v>
      </c>
      <c r="X87" s="18">
        <f t="shared" si="214"/>
        <v>0.18586297179640421</v>
      </c>
      <c r="Y87" s="18">
        <f t="shared" si="214"/>
        <v>0.90476190476190477</v>
      </c>
      <c r="Z87" s="18">
        <f t="shared" si="214"/>
        <v>0.95238095238095233</v>
      </c>
      <c r="AA87" s="18">
        <f t="shared" si="214"/>
        <v>4.3698691892027908E-2</v>
      </c>
      <c r="AB87" s="18">
        <f t="shared" si="214"/>
        <v>0.26428210965489429</v>
      </c>
      <c r="AC87" s="18">
        <f t="shared" si="214"/>
        <v>0.45860996715272784</v>
      </c>
      <c r="AD87" s="18">
        <f t="shared" si="214"/>
        <v>0.15122100945325867</v>
      </c>
      <c r="AE87" s="18">
        <f t="shared" si="214"/>
        <v>0.14810348183439526</v>
      </c>
      <c r="AF87" s="18">
        <f t="shared" si="214"/>
        <v>0.19915795117302193</v>
      </c>
      <c r="AG87" s="18">
        <f t="shared" si="214"/>
        <v>0.2857142857142857</v>
      </c>
      <c r="AH87" s="18">
        <f t="shared" si="214"/>
        <v>0.52380952380952384</v>
      </c>
      <c r="AI87" s="18">
        <f t="shared" si="214"/>
        <v>0.21268031138660259</v>
      </c>
      <c r="AJ87" s="18">
        <f t="shared" si="214"/>
        <v>0.24860564678955432</v>
      </c>
      <c r="AK87" s="18">
        <f t="shared" si="214"/>
        <v>0.55070627009618511</v>
      </c>
      <c r="AL87" s="18">
        <f t="shared" si="214"/>
        <v>0.79940209866873668</v>
      </c>
      <c r="AM87" s="18">
        <f t="shared" si="214"/>
        <v>0.3562883623084635</v>
      </c>
      <c r="AN87" s="18">
        <f t="shared" si="214"/>
        <v>0.33189377625485261</v>
      </c>
      <c r="AO87" s="18">
        <f t="shared" si="214"/>
        <v>0.6666666666666633</v>
      </c>
      <c r="AP87" s="18">
        <f t="shared" si="214"/>
        <v>0.2973842963388128</v>
      </c>
      <c r="AQ87" s="18">
        <f t="shared" si="214"/>
        <v>0.74218708485255802</v>
      </c>
      <c r="AR87" s="18">
        <f t="shared" si="214"/>
        <v>0.33382193956570316</v>
      </c>
      <c r="AS87" s="18">
        <f t="shared" si="214"/>
        <v>0.42857142857142855</v>
      </c>
      <c r="AT87" s="18">
        <f t="shared" si="214"/>
        <v>0.22846009266659251</v>
      </c>
      <c r="AU87" s="18">
        <f t="shared" si="214"/>
        <v>0.13705752293079343</v>
      </c>
      <c r="AV87" s="18">
        <f t="shared" si="214"/>
        <v>0.46254713779430012</v>
      </c>
      <c r="AW87" s="18">
        <f t="shared" si="214"/>
        <v>9.5238095238095233E-2</v>
      </c>
      <c r="AX87" s="18">
        <f t="shared" si="214"/>
        <v>0.12302271981355717</v>
      </c>
      <c r="AY87" s="18">
        <f t="shared" si="214"/>
        <v>8.7688880953935455E-2</v>
      </c>
      <c r="AZ87" s="18">
        <f t="shared" si="214"/>
        <v>8.7296251049335249E-2</v>
      </c>
      <c r="BA87" s="18">
        <f t="shared" si="214"/>
        <v>0.14756652646212276</v>
      </c>
      <c r="BB87" s="18">
        <f t="shared" si="214"/>
        <v>1.9411488050546599E-2</v>
      </c>
      <c r="BC87" s="18">
        <f t="shared" si="214"/>
        <v>5.8598345648990469E-2</v>
      </c>
      <c r="BD87" s="18">
        <f t="shared" si="214"/>
        <v>0.44741321486901858</v>
      </c>
      <c r="BE87" s="18">
        <f t="shared" si="214"/>
        <v>0.43488397426759301</v>
      </c>
      <c r="BF87" s="18">
        <f t="shared" si="214"/>
        <v>0.17427477983359285</v>
      </c>
      <c r="BG87" s="18">
        <f t="shared" si="214"/>
        <v>0.2397894790625974</v>
      </c>
      <c r="BH87" s="18">
        <f t="shared" si="214"/>
        <v>0.43223570790188692</v>
      </c>
      <c r="BI87" s="18">
        <f t="shared" si="214"/>
        <v>0.20957077010092706</v>
      </c>
      <c r="BJ87" s="18">
        <f t="shared" si="214"/>
        <v>0.41113931567931195</v>
      </c>
      <c r="BK87" s="18">
        <f t="shared" si="214"/>
        <v>0.2399336819782486</v>
      </c>
      <c r="BL87" s="18">
        <f t="shared" si="214"/>
        <v>8.5365185474808203E-2</v>
      </c>
      <c r="BM87" s="18">
        <f t="shared" si="214"/>
        <v>0.62243640814304046</v>
      </c>
      <c r="BN87" s="18">
        <f t="shared" si="214"/>
        <v>0.26769723855880612</v>
      </c>
      <c r="BO87" s="18">
        <f t="shared" ref="BO87:DZ87" si="215">ABS(BO67-BO47)</f>
        <v>0.32595918850931049</v>
      </c>
      <c r="BP87" s="18">
        <f t="shared" si="215"/>
        <v>0.27113680311729937</v>
      </c>
      <c r="BQ87" s="18">
        <f t="shared" si="215"/>
        <v>0.13806167698569249</v>
      </c>
      <c r="BR87" s="18">
        <f t="shared" si="215"/>
        <v>0.34172067023798736</v>
      </c>
      <c r="BS87" s="18">
        <f t="shared" si="215"/>
        <v>3.804213448093674E-2</v>
      </c>
      <c r="BT87" s="18">
        <f t="shared" si="215"/>
        <v>0.42857142857142855</v>
      </c>
      <c r="BU87" s="18">
        <f t="shared" si="215"/>
        <v>1.7177910290851306E-2</v>
      </c>
      <c r="BV87" s="18">
        <f t="shared" si="215"/>
        <v>0.66984888093151917</v>
      </c>
      <c r="BW87" s="18">
        <f t="shared" si="215"/>
        <v>0.29722587623633556</v>
      </c>
      <c r="BX87" s="18">
        <f t="shared" si="215"/>
        <v>3.9181238086917314E-2</v>
      </c>
      <c r="BY87" s="18">
        <f t="shared" si="215"/>
        <v>3.3854934662290392E-2</v>
      </c>
      <c r="BZ87" s="18">
        <f t="shared" si="215"/>
        <v>0.57906862863296715</v>
      </c>
      <c r="CA87" s="18">
        <f t="shared" si="215"/>
        <v>0.32432741905341156</v>
      </c>
      <c r="CB87" s="18">
        <f t="shared" si="215"/>
        <v>0.13342857577876199</v>
      </c>
      <c r="CC87" s="18">
        <f t="shared" si="215"/>
        <v>8.0954005613918523E-2</v>
      </c>
      <c r="CD87" s="18">
        <f t="shared" si="215"/>
        <v>0.52380952380952062</v>
      </c>
      <c r="CE87" s="18">
        <f t="shared" si="215"/>
        <v>0.66666666654207118</v>
      </c>
      <c r="CF87" s="18">
        <f t="shared" si="215"/>
        <v>0.43739769004814411</v>
      </c>
      <c r="CG87" s="18">
        <f t="shared" si="215"/>
        <v>0.52722689231993491</v>
      </c>
      <c r="CH87" s="18">
        <f t="shared" si="215"/>
        <v>0.2581673959745957</v>
      </c>
      <c r="CI87" s="18">
        <f t="shared" si="215"/>
        <v>4.113849531673297E-2</v>
      </c>
      <c r="CJ87" s="18">
        <f t="shared" si="215"/>
        <v>0.38095238095238076</v>
      </c>
      <c r="CK87" s="18">
        <f t="shared" si="215"/>
        <v>2.6032850481550684E-2</v>
      </c>
      <c r="CL87" s="18">
        <f t="shared" si="215"/>
        <v>0.23798879732412637</v>
      </c>
      <c r="CM87" s="18">
        <f t="shared" si="215"/>
        <v>1.9734033286251784E-2</v>
      </c>
      <c r="CN87" s="18">
        <f t="shared" si="215"/>
        <v>0.1822178797981443</v>
      </c>
      <c r="CO87" s="18">
        <f t="shared" si="215"/>
        <v>0.15031856629578189</v>
      </c>
      <c r="CP87" s="18">
        <f t="shared" si="215"/>
        <v>0.23384967152499625</v>
      </c>
      <c r="CQ87" s="18">
        <f t="shared" si="215"/>
        <v>0.24447402409601771</v>
      </c>
      <c r="CR87" s="18">
        <f t="shared" si="215"/>
        <v>0.22017114723700326</v>
      </c>
      <c r="CS87" s="18">
        <f t="shared" si="215"/>
        <v>0.30772666784125902</v>
      </c>
      <c r="CT87" s="18">
        <f t="shared" si="215"/>
        <v>0.27002914694970576</v>
      </c>
      <c r="CU87" s="18">
        <f t="shared" si="215"/>
        <v>0.18424129328907501</v>
      </c>
      <c r="CV87" s="18">
        <f t="shared" si="215"/>
        <v>0.38095238095238093</v>
      </c>
      <c r="CW87" s="18">
        <f t="shared" si="215"/>
        <v>0.13123066052617227</v>
      </c>
      <c r="CX87" s="18">
        <f t="shared" si="215"/>
        <v>0.12797259315365095</v>
      </c>
      <c r="CY87" s="18">
        <f t="shared" si="215"/>
        <v>4.3002936778115286E-2</v>
      </c>
      <c r="CZ87" s="18">
        <f t="shared" si="215"/>
        <v>7.9263025795200615E-2</v>
      </c>
      <c r="DA87" s="18">
        <f t="shared" si="215"/>
        <v>8.1268637068759975E-2</v>
      </c>
      <c r="DB87" s="18">
        <f t="shared" si="215"/>
        <v>7.6633983138617023E-2</v>
      </c>
      <c r="DC87" s="18">
        <f t="shared" si="215"/>
        <v>4.737889018429331E-2</v>
      </c>
      <c r="DD87" s="18">
        <f t="shared" si="215"/>
        <v>2.8809270332615489E-2</v>
      </c>
      <c r="DE87" s="18">
        <f t="shared" si="215"/>
        <v>0.8571428571428571</v>
      </c>
      <c r="DF87" s="18">
        <f t="shared" si="215"/>
        <v>6.130561030679671E-2</v>
      </c>
      <c r="DG87" s="18">
        <f t="shared" si="215"/>
        <v>1.3592761155305833E-2</v>
      </c>
      <c r="DH87" s="18">
        <f t="shared" si="215"/>
        <v>0.64066894379091766</v>
      </c>
      <c r="DI87" s="18">
        <f t="shared" si="215"/>
        <v>0.41478831355248724</v>
      </c>
      <c r="DJ87" s="18">
        <f t="shared" si="215"/>
        <v>0.18159629158750062</v>
      </c>
      <c r="DK87" s="18">
        <f t="shared" si="215"/>
        <v>0.40457117885917004</v>
      </c>
      <c r="DL87" s="18">
        <f t="shared" si="215"/>
        <v>0.27889214211757551</v>
      </c>
      <c r="DM87" s="18">
        <f t="shared" si="215"/>
        <v>0.16456505257771115</v>
      </c>
      <c r="DN87" s="18">
        <f t="shared" si="215"/>
        <v>0.28571428571283375</v>
      </c>
      <c r="DO87" s="18">
        <f t="shared" si="215"/>
        <v>0.85620914898110012</v>
      </c>
      <c r="DP87" s="18">
        <f t="shared" si="215"/>
        <v>0.80952380952380953</v>
      </c>
      <c r="DQ87" s="18">
        <f t="shared" si="215"/>
        <v>0.23817775790764262</v>
      </c>
      <c r="DR87" s="18">
        <f t="shared" si="215"/>
        <v>0.59557959660654536</v>
      </c>
      <c r="DS87" s="18">
        <f t="shared" si="215"/>
        <v>0.47009425476101263</v>
      </c>
      <c r="DT87" s="18">
        <f t="shared" si="215"/>
        <v>0.1582088351542229</v>
      </c>
      <c r="DU87" s="18">
        <f t="shared" si="215"/>
        <v>0.10783184430272275</v>
      </c>
      <c r="DV87" s="18">
        <f t="shared" si="215"/>
        <v>0.47619047619047616</v>
      </c>
      <c r="DW87" s="18">
        <f t="shared" si="215"/>
        <v>0.2611537341118359</v>
      </c>
      <c r="DX87" s="18">
        <f t="shared" si="215"/>
        <v>0.33333333333333331</v>
      </c>
      <c r="DY87" s="18">
        <f t="shared" si="215"/>
        <v>0.38095238095238093</v>
      </c>
      <c r="DZ87" s="18">
        <f t="shared" si="215"/>
        <v>0.61904761904761907</v>
      </c>
      <c r="EA87" s="18">
        <f t="shared" ref="EA87:GL87" si="216">ABS(EA67-EA47)</f>
        <v>0.57142857037349859</v>
      </c>
      <c r="EB87" s="18">
        <f t="shared" si="216"/>
        <v>0.22123520904229088</v>
      </c>
      <c r="EC87" s="18">
        <f t="shared" si="216"/>
        <v>0.80952380952380953</v>
      </c>
      <c r="ED87" s="18">
        <f t="shared" si="216"/>
        <v>0.25258975050613985</v>
      </c>
      <c r="EE87" s="18">
        <f t="shared" si="216"/>
        <v>0.18117003453150393</v>
      </c>
      <c r="EF87" s="18">
        <f t="shared" si="216"/>
        <v>0.11660387917419301</v>
      </c>
      <c r="EG87" s="18">
        <f t="shared" si="216"/>
        <v>1.5512617274844653E-2</v>
      </c>
      <c r="EH87" s="18">
        <f t="shared" si="216"/>
        <v>0.26717660970093271</v>
      </c>
      <c r="EI87" s="18">
        <f t="shared" si="216"/>
        <v>0.16853582832192893</v>
      </c>
      <c r="EJ87" s="18">
        <f t="shared" si="216"/>
        <v>0.14483999598520003</v>
      </c>
      <c r="EK87" s="18">
        <f t="shared" si="216"/>
        <v>8.8216213009212563E-2</v>
      </c>
      <c r="EL87" s="18">
        <f t="shared" si="216"/>
        <v>0.14151328263022933</v>
      </c>
      <c r="EM87" s="18">
        <f t="shared" si="216"/>
        <v>0.38095238095238093</v>
      </c>
      <c r="EN87" s="18">
        <f t="shared" si="216"/>
        <v>7.8755476795978163E-2</v>
      </c>
      <c r="EO87" s="18">
        <f t="shared" si="216"/>
        <v>0.42805753664575952</v>
      </c>
      <c r="EP87" s="18">
        <f t="shared" si="216"/>
        <v>0.53588364908706776</v>
      </c>
      <c r="EQ87" s="18">
        <f t="shared" si="216"/>
        <v>0.12530747760234229</v>
      </c>
      <c r="ER87" s="18">
        <f t="shared" si="216"/>
        <v>0.7142857142857143</v>
      </c>
      <c r="ES87" s="18">
        <f t="shared" si="216"/>
        <v>5.5437302730181326E-3</v>
      </c>
      <c r="ET87" s="18">
        <f t="shared" si="216"/>
        <v>8.8585504140579086E-2</v>
      </c>
      <c r="EU87" s="18">
        <f t="shared" si="216"/>
        <v>7.6025417492500025E-2</v>
      </c>
      <c r="EV87" s="18">
        <f t="shared" si="216"/>
        <v>7.1444027535240817E-2</v>
      </c>
      <c r="EW87" s="18">
        <f t="shared" si="216"/>
        <v>8.5743887706219435E-2</v>
      </c>
      <c r="EX87" s="18">
        <f t="shared" si="216"/>
        <v>0.20620963141890791</v>
      </c>
      <c r="EY87" s="18">
        <f t="shared" si="216"/>
        <v>0.1589615821804653</v>
      </c>
      <c r="EZ87" s="18">
        <f t="shared" si="216"/>
        <v>0.90476190476190477</v>
      </c>
      <c r="FA87" s="18">
        <f t="shared" si="216"/>
        <v>0.66666666666666663</v>
      </c>
      <c r="FB87" s="18">
        <f t="shared" si="216"/>
        <v>0.34194228159307449</v>
      </c>
      <c r="FC87" s="18">
        <f t="shared" si="216"/>
        <v>0.16112766695568226</v>
      </c>
      <c r="FD87" s="18">
        <f t="shared" si="216"/>
        <v>8.2827101911722711E-2</v>
      </c>
      <c r="FE87" s="18">
        <f t="shared" si="216"/>
        <v>0.76124185846671266</v>
      </c>
      <c r="FF87" s="18">
        <f t="shared" si="216"/>
        <v>0.27963507712490976</v>
      </c>
      <c r="FG87" s="18">
        <f t="shared" si="216"/>
        <v>6.2760475716422959E-2</v>
      </c>
      <c r="FH87" s="18">
        <f t="shared" si="216"/>
        <v>0.15703221915703369</v>
      </c>
      <c r="FI87" s="18">
        <f t="shared" si="216"/>
        <v>3.5705855581049661E-3</v>
      </c>
      <c r="FJ87" s="18">
        <f t="shared" si="216"/>
        <v>0.11262988592071022</v>
      </c>
      <c r="FK87" s="18">
        <f t="shared" si="216"/>
        <v>0.76190476190476186</v>
      </c>
      <c r="FL87" s="18">
        <f t="shared" si="216"/>
        <v>0.33333333333163639</v>
      </c>
      <c r="FM87" s="18">
        <f t="shared" si="216"/>
        <v>0.14285706401622356</v>
      </c>
      <c r="FN87" s="18">
        <f t="shared" si="216"/>
        <v>0.2857142857142857</v>
      </c>
      <c r="FO87" s="18">
        <f t="shared" si="216"/>
        <v>0.28414958205452334</v>
      </c>
      <c r="FP87" s="18">
        <f t="shared" si="216"/>
        <v>2.619582711031021E-2</v>
      </c>
      <c r="FQ87" s="18">
        <f t="shared" si="216"/>
        <v>0.33333333333333331</v>
      </c>
      <c r="FR87" s="18">
        <f t="shared" si="216"/>
        <v>0.28494554145866136</v>
      </c>
      <c r="FS87" s="18">
        <f t="shared" si="216"/>
        <v>0.33333323368483614</v>
      </c>
      <c r="FT87" s="18">
        <f t="shared" si="216"/>
        <v>0.22185342542732128</v>
      </c>
      <c r="FU87" s="18">
        <f t="shared" si="216"/>
        <v>0.40533219397187614</v>
      </c>
      <c r="FV87" s="18">
        <f t="shared" si="216"/>
        <v>0.42857142857142855</v>
      </c>
      <c r="FW87" s="18">
        <f t="shared" si="216"/>
        <v>0.42857142857142855</v>
      </c>
      <c r="FX87" s="18">
        <f t="shared" si="216"/>
        <v>9.3442513736274546E-2</v>
      </c>
      <c r="FY87" s="18">
        <f t="shared" si="216"/>
        <v>0.30642811828883454</v>
      </c>
      <c r="FZ87" s="18">
        <f t="shared" si="216"/>
        <v>0.70181486249118963</v>
      </c>
      <c r="GA87" s="18">
        <f t="shared" si="216"/>
        <v>0.29580350435151748</v>
      </c>
      <c r="GB87" s="18">
        <f t="shared" si="216"/>
        <v>0.12046088044710301</v>
      </c>
      <c r="GC87" s="18">
        <f t="shared" si="216"/>
        <v>9.9261123761382408E-2</v>
      </c>
      <c r="GD87" s="18">
        <f t="shared" si="216"/>
        <v>0.28101228955955349</v>
      </c>
      <c r="GE87" s="18">
        <f t="shared" si="216"/>
        <v>0.22549349306293598</v>
      </c>
      <c r="GF87" s="18">
        <f t="shared" si="216"/>
        <v>8.7742173429061765E-4</v>
      </c>
      <c r="GG87" s="18">
        <f t="shared" si="216"/>
        <v>0.14664829678474822</v>
      </c>
      <c r="GH87" s="18">
        <f t="shared" si="216"/>
        <v>0.1836896775009268</v>
      </c>
      <c r="GI87" s="18">
        <f t="shared" si="216"/>
        <v>0.17305440140637529</v>
      </c>
      <c r="GJ87" s="18">
        <f t="shared" si="216"/>
        <v>0.19237805078647469</v>
      </c>
      <c r="GK87" s="18">
        <f t="shared" si="216"/>
        <v>8.7723803800781514E-2</v>
      </c>
      <c r="GL87" s="18">
        <f t="shared" si="216"/>
        <v>4.7924733907861117E-2</v>
      </c>
      <c r="GM87" s="18">
        <f t="shared" ref="GM87:IX87" si="217">ABS(GM67-GM47)</f>
        <v>8.477838468378851E-2</v>
      </c>
      <c r="GN87" s="18">
        <f t="shared" si="217"/>
        <v>0.12168227847408475</v>
      </c>
      <c r="GO87" s="18">
        <f t="shared" si="217"/>
        <v>0.1326069891405004</v>
      </c>
      <c r="GP87" s="18">
        <f t="shared" si="217"/>
        <v>2.8103326491930924E-2</v>
      </c>
      <c r="GQ87" s="18">
        <f t="shared" si="217"/>
        <v>0.21019989566199271</v>
      </c>
      <c r="GR87" s="18">
        <f t="shared" si="217"/>
        <v>0.11406245525703429</v>
      </c>
      <c r="GS87" s="18">
        <f t="shared" si="217"/>
        <v>0.76190476190476186</v>
      </c>
      <c r="GT87" s="18">
        <f t="shared" si="217"/>
        <v>0.28086336415069224</v>
      </c>
      <c r="GU87" s="18">
        <f t="shared" si="217"/>
        <v>0.19569075648743162</v>
      </c>
      <c r="GV87" s="18">
        <f t="shared" si="217"/>
        <v>0.2702601028212136</v>
      </c>
      <c r="GW87" s="18">
        <f t="shared" si="217"/>
        <v>0.21781800876321639</v>
      </c>
      <c r="GX87" s="18">
        <f t="shared" si="217"/>
        <v>0.52380952380952384</v>
      </c>
      <c r="GY87" s="18">
        <f t="shared" si="217"/>
        <v>0.16214190082079605</v>
      </c>
      <c r="GZ87" s="18">
        <f t="shared" si="217"/>
        <v>0.23265119560482467</v>
      </c>
      <c r="HA87" s="18">
        <f t="shared" si="217"/>
        <v>3.6992340523677891E-2</v>
      </c>
      <c r="HB87" s="18">
        <f t="shared" si="217"/>
        <v>0.32123701324258075</v>
      </c>
      <c r="HC87" s="18">
        <f t="shared" si="217"/>
        <v>0.56747428511947129</v>
      </c>
      <c r="HD87" s="18">
        <f t="shared" si="217"/>
        <v>6.2932593469492981E-2</v>
      </c>
      <c r="HE87" s="18">
        <f t="shared" si="217"/>
        <v>0.90402575110042871</v>
      </c>
      <c r="HF87" s="18">
        <f t="shared" si="217"/>
        <v>0.12115637622519537</v>
      </c>
      <c r="HG87" s="18">
        <f t="shared" si="217"/>
        <v>0.12696367968200917</v>
      </c>
      <c r="HH87" s="18">
        <f t="shared" si="217"/>
        <v>0.2857142857142857</v>
      </c>
      <c r="HI87" s="18">
        <f t="shared" si="217"/>
        <v>0.27527405213829126</v>
      </c>
      <c r="HJ87" s="18">
        <f t="shared" si="217"/>
        <v>0.33333332886615563</v>
      </c>
      <c r="HK87" s="18">
        <f t="shared" si="217"/>
        <v>0.23541734468933539</v>
      </c>
      <c r="HL87" s="18">
        <f t="shared" si="217"/>
        <v>0.30000189291982149</v>
      </c>
      <c r="HM87" s="18">
        <f t="shared" si="217"/>
        <v>9.5238095238095233E-2</v>
      </c>
      <c r="HN87" s="18">
        <f t="shared" si="217"/>
        <v>0.33209372019167244</v>
      </c>
      <c r="HO87" s="18">
        <f t="shared" si="217"/>
        <v>0.4285712819303989</v>
      </c>
      <c r="HP87" s="18">
        <f t="shared" si="217"/>
        <v>0.5714285714285714</v>
      </c>
      <c r="HQ87" s="18">
        <f t="shared" si="217"/>
        <v>0.23367955689364484</v>
      </c>
      <c r="HR87" s="18">
        <f t="shared" si="217"/>
        <v>0.10866065179429174</v>
      </c>
      <c r="HS87" s="18">
        <f t="shared" si="217"/>
        <v>9.2481966227521584E-2</v>
      </c>
      <c r="HT87" s="18">
        <f t="shared" si="217"/>
        <v>0.26505080284784588</v>
      </c>
      <c r="HU87" s="18">
        <f t="shared" si="217"/>
        <v>0.43007824497804914</v>
      </c>
      <c r="HV87" s="18">
        <f t="shared" si="217"/>
        <v>0.18601425218561252</v>
      </c>
      <c r="HW87" s="18">
        <f t="shared" si="217"/>
        <v>0.11194073189047316</v>
      </c>
      <c r="HX87" s="18">
        <f t="shared" si="217"/>
        <v>7.6310585942536036E-2</v>
      </c>
      <c r="HY87" s="18">
        <f t="shared" si="217"/>
        <v>3.6053421904923222E-2</v>
      </c>
      <c r="HZ87" s="18">
        <f t="shared" si="217"/>
        <v>3.060978931487357E-2</v>
      </c>
      <c r="IA87" s="18">
        <f t="shared" si="217"/>
        <v>1.7828589317326782E-2</v>
      </c>
      <c r="IB87" s="18">
        <f t="shared" si="217"/>
        <v>7.7614619520178896E-2</v>
      </c>
      <c r="IC87" s="18">
        <f t="shared" si="217"/>
        <v>1.0058734050355955E-2</v>
      </c>
      <c r="ID87" s="18">
        <f t="shared" si="217"/>
        <v>0.13602156509581831</v>
      </c>
      <c r="IE87" s="18">
        <f t="shared" si="217"/>
        <v>0.15117919075749886</v>
      </c>
      <c r="IF87" s="18">
        <f t="shared" si="217"/>
        <v>0.41708536591476048</v>
      </c>
      <c r="IG87" s="18">
        <f t="shared" si="217"/>
        <v>0.13148060340011558</v>
      </c>
      <c r="IH87" s="18">
        <f t="shared" si="217"/>
        <v>0.47619047619047616</v>
      </c>
      <c r="II87" s="18">
        <f t="shared" si="217"/>
        <v>2.2600725993768833E-2</v>
      </c>
      <c r="IJ87" s="18">
        <f t="shared" si="217"/>
        <v>0.16891501401783524</v>
      </c>
      <c r="IK87" s="18">
        <f t="shared" si="217"/>
        <v>0.28374542359649291</v>
      </c>
      <c r="IL87" s="18">
        <f t="shared" si="217"/>
        <v>0.11640113982233663</v>
      </c>
      <c r="IM87" s="18">
        <f t="shared" si="217"/>
        <v>0.33333333333333331</v>
      </c>
      <c r="IN87" s="18">
        <f t="shared" si="217"/>
        <v>0.62980301151165263</v>
      </c>
      <c r="IO87" s="18">
        <f t="shared" si="217"/>
        <v>0.33333333333333331</v>
      </c>
      <c r="IP87" s="18">
        <f t="shared" si="217"/>
        <v>0.20975122855941686</v>
      </c>
      <c r="IQ87" s="18">
        <f t="shared" si="217"/>
        <v>0.51864100181717321</v>
      </c>
      <c r="IR87" s="18">
        <f t="shared" si="217"/>
        <v>0.35607068537802444</v>
      </c>
      <c r="IS87" s="18">
        <f t="shared" si="217"/>
        <v>0.30823278607029447</v>
      </c>
      <c r="IT87" s="18">
        <f t="shared" si="217"/>
        <v>0.21113178754208384</v>
      </c>
      <c r="IU87" s="18">
        <f t="shared" si="217"/>
        <v>0.14285714285714285</v>
      </c>
      <c r="IV87" s="18">
        <f t="shared" si="217"/>
        <v>0.14285714285714285</v>
      </c>
      <c r="IW87" s="18">
        <f t="shared" si="217"/>
        <v>0.28571428571033147</v>
      </c>
      <c r="IX87" s="18">
        <f t="shared" si="217"/>
        <v>0.59173258880742896</v>
      </c>
      <c r="IY87" s="18">
        <f t="shared" ref="IY87:LJ87" si="218">ABS(IY67-IY47)</f>
        <v>0.8078786063166612</v>
      </c>
      <c r="IZ87" s="18">
        <f t="shared" si="218"/>
        <v>0.78918220693449959</v>
      </c>
      <c r="JA87" s="18">
        <f t="shared" si="218"/>
        <v>6.2256565225634719E-2</v>
      </c>
      <c r="JB87" s="18">
        <f t="shared" si="218"/>
        <v>0.11180499492938545</v>
      </c>
      <c r="JC87" s="18">
        <f t="shared" si="218"/>
        <v>0.1744234072494828</v>
      </c>
      <c r="JD87" s="18">
        <f t="shared" si="218"/>
        <v>0.37962722325811649</v>
      </c>
      <c r="JE87" s="18">
        <f t="shared" si="218"/>
        <v>0.1097601187977203</v>
      </c>
      <c r="JF87" s="18">
        <f t="shared" si="218"/>
        <v>0.15258522894962656</v>
      </c>
      <c r="JG87" s="18">
        <f t="shared" si="218"/>
        <v>9.5534436243944754E-2</v>
      </c>
      <c r="JH87" s="18">
        <f t="shared" si="218"/>
        <v>0.47716896100052564</v>
      </c>
      <c r="JI87" s="18">
        <f t="shared" si="218"/>
        <v>0.53403485937833539</v>
      </c>
      <c r="JJ87" s="18">
        <f t="shared" si="218"/>
        <v>0.24143066709561889</v>
      </c>
      <c r="JK87" s="18">
        <f t="shared" si="218"/>
        <v>0.19554378424553331</v>
      </c>
      <c r="JL87" s="18">
        <f t="shared" si="218"/>
        <v>6.8273259079370652E-2</v>
      </c>
      <c r="JM87" s="18">
        <f t="shared" si="218"/>
        <v>2.2900724028774411E-2</v>
      </c>
      <c r="JN87" s="18">
        <f t="shared" si="218"/>
        <v>0.7142857142857143</v>
      </c>
      <c r="JO87" s="18">
        <f t="shared" si="218"/>
        <v>0.56100312977992595</v>
      </c>
      <c r="JP87" s="18">
        <f t="shared" si="218"/>
        <v>2.9746323557714338E-2</v>
      </c>
      <c r="JQ87" s="18">
        <f t="shared" si="218"/>
        <v>0.85714285713397442</v>
      </c>
      <c r="JR87" s="18">
        <f t="shared" si="218"/>
        <v>2.4669837919211179E-4</v>
      </c>
      <c r="JS87" s="18">
        <f t="shared" si="218"/>
        <v>0.40186039869096307</v>
      </c>
      <c r="JT87" s="18">
        <f t="shared" si="218"/>
        <v>1.7255792328903369E-2</v>
      </c>
      <c r="JU87" s="18">
        <f t="shared" si="218"/>
        <v>0.19798585720680212</v>
      </c>
      <c r="JV87" s="18">
        <f t="shared" si="218"/>
        <v>0.27538144693211247</v>
      </c>
      <c r="JW87" s="18">
        <f t="shared" si="218"/>
        <v>0.59323466344165865</v>
      </c>
      <c r="JX87" s="18">
        <f t="shared" si="218"/>
        <v>1.8247172786630017E-2</v>
      </c>
      <c r="JY87" s="18">
        <f t="shared" si="218"/>
        <v>0.48897061107895229</v>
      </c>
      <c r="JZ87" s="18">
        <f t="shared" si="218"/>
        <v>0.14285714285673509</v>
      </c>
      <c r="KA87" s="18">
        <f t="shared" si="218"/>
        <v>0.18569852762908762</v>
      </c>
      <c r="KB87" s="18">
        <f t="shared" si="218"/>
        <v>0.23999176788747845</v>
      </c>
      <c r="KC87" s="18">
        <f t="shared" si="218"/>
        <v>5.1355214710648522E-2</v>
      </c>
      <c r="KD87" s="18">
        <f t="shared" si="218"/>
        <v>0.66666664450323165</v>
      </c>
      <c r="KE87" s="18">
        <f t="shared" si="218"/>
        <v>0.18768996681636851</v>
      </c>
      <c r="KF87" s="18">
        <f t="shared" si="218"/>
        <v>0.47619047619047616</v>
      </c>
      <c r="KG87" s="18">
        <f t="shared" si="218"/>
        <v>0.5463363516662858</v>
      </c>
      <c r="KH87" s="18">
        <f t="shared" si="218"/>
        <v>0.12471040382497889</v>
      </c>
      <c r="KI87" s="18">
        <f t="shared" si="218"/>
        <v>8.1425088048390548E-2</v>
      </c>
      <c r="KJ87" s="18">
        <f t="shared" si="218"/>
        <v>3.3989756867105592E-2</v>
      </c>
      <c r="KK87" s="18">
        <f t="shared" si="218"/>
        <v>0.43280296111709488</v>
      </c>
      <c r="KL87" s="18">
        <f t="shared" si="218"/>
        <v>5.2268025669326534E-2</v>
      </c>
      <c r="KM87" s="18">
        <f t="shared" si="218"/>
        <v>0.4589085867438164</v>
      </c>
      <c r="KN87" s="18">
        <f t="shared" si="218"/>
        <v>0.38497536139209215</v>
      </c>
      <c r="KO87" s="18">
        <f t="shared" si="218"/>
        <v>5.5391623176744731E-2</v>
      </c>
      <c r="KP87" s="18">
        <f t="shared" si="218"/>
        <v>7.5752919041125133E-2</v>
      </c>
      <c r="KQ87" s="18">
        <f t="shared" si="218"/>
        <v>0.14088459878834936</v>
      </c>
      <c r="KR87" s="18">
        <f t="shared" si="218"/>
        <v>2.3312307966633861E-2</v>
      </c>
      <c r="KS87" s="18">
        <f t="shared" si="218"/>
        <v>5.8273346578995522E-2</v>
      </c>
      <c r="KT87" s="18">
        <f t="shared" si="218"/>
        <v>7.9325485460980616E-2</v>
      </c>
      <c r="KU87" s="18">
        <f t="shared" si="218"/>
        <v>0.23809523809523808</v>
      </c>
      <c r="KV87" s="18">
        <f t="shared" si="218"/>
        <v>0.55733291550616271</v>
      </c>
      <c r="KW87" s="18">
        <f t="shared" si="218"/>
        <v>0.23809523809523717</v>
      </c>
      <c r="KX87" s="18">
        <f t="shared" si="218"/>
        <v>2.8516620312077752E-2</v>
      </c>
      <c r="KY87" s="18">
        <f t="shared" si="218"/>
        <v>0.31741002010784902</v>
      </c>
      <c r="KZ87" s="18">
        <f t="shared" si="218"/>
        <v>0.25645885584951711</v>
      </c>
      <c r="LA87" s="18">
        <f t="shared" si="218"/>
        <v>0.38095230907893668</v>
      </c>
      <c r="LB87" s="18">
        <f t="shared" si="218"/>
        <v>0.80952380952380953</v>
      </c>
      <c r="LC87" s="18">
        <f t="shared" si="218"/>
        <v>4.5244058392466369E-2</v>
      </c>
      <c r="LD87" s="18">
        <f t="shared" si="218"/>
        <v>0.10843853544804871</v>
      </c>
      <c r="LE87" s="18">
        <f t="shared" si="218"/>
        <v>0.11290942525990499</v>
      </c>
      <c r="LF87" s="18">
        <f t="shared" si="218"/>
        <v>0.14503189179223541</v>
      </c>
      <c r="LG87" s="18">
        <f t="shared" si="218"/>
        <v>0.80844570384151959</v>
      </c>
      <c r="LH87" s="18">
        <f t="shared" si="218"/>
        <v>0.95238095238095233</v>
      </c>
      <c r="LI87" s="18">
        <f t="shared" si="218"/>
        <v>3.8279178476871234E-2</v>
      </c>
      <c r="LJ87" s="18">
        <f t="shared" si="218"/>
        <v>9.0612096897600969E-2</v>
      </c>
      <c r="LK87" s="18">
        <f t="shared" ref="LK87:LW87" si="219">ABS(LK67-LK47)</f>
        <v>0.15297506201654321</v>
      </c>
      <c r="LL87" s="18">
        <f t="shared" si="219"/>
        <v>0.13213051511175</v>
      </c>
      <c r="LM87" s="18">
        <f t="shared" si="219"/>
        <v>0.22493580561775484</v>
      </c>
      <c r="LN87" s="18">
        <f t="shared" si="219"/>
        <v>0.54139567495093532</v>
      </c>
      <c r="LO87" s="18">
        <f t="shared" si="219"/>
        <v>0.35478788196605937</v>
      </c>
      <c r="LP87" s="18">
        <f t="shared" si="219"/>
        <v>0.1710237624613139</v>
      </c>
      <c r="LQ87" s="18">
        <f t="shared" si="219"/>
        <v>0.17017369907393398</v>
      </c>
      <c r="LR87" s="18">
        <f t="shared" si="219"/>
        <v>0.21691385268899044</v>
      </c>
      <c r="LS87" s="18">
        <f t="shared" si="219"/>
        <v>0.31451562684707424</v>
      </c>
      <c r="LT87" s="18">
        <f t="shared" si="219"/>
        <v>0.22809834116649419</v>
      </c>
      <c r="LU87" s="18">
        <f t="shared" si="219"/>
        <v>0.60196063775932585</v>
      </c>
      <c r="LV87" s="18">
        <f t="shared" si="219"/>
        <v>0.22109792167545261</v>
      </c>
      <c r="LW87" s="16">
        <f t="shared" si="219"/>
        <v>2.6033628698522659E-2</v>
      </c>
    </row>
    <row r="88" spans="1:335" x14ac:dyDescent="0.3">
      <c r="A88" s="15">
        <v>2015</v>
      </c>
      <c r="B88" s="18">
        <f t="shared" si="129"/>
        <v>3.9292132623216514E-2</v>
      </c>
      <c r="C88" s="18">
        <f t="shared" ref="C88:BN88" si="220">ABS(C68-C48)</f>
        <v>4.2173637348718374E-2</v>
      </c>
      <c r="D88" s="18">
        <f t="shared" si="220"/>
        <v>0.41218843700055918</v>
      </c>
      <c r="E88" s="18">
        <f t="shared" si="220"/>
        <v>4.6840783528881769E-2</v>
      </c>
      <c r="F88" s="18">
        <f t="shared" si="220"/>
        <v>3.6965693390693E-2</v>
      </c>
      <c r="G88" s="18">
        <f t="shared" si="220"/>
        <v>8.037868532538639E-2</v>
      </c>
      <c r="H88" s="18">
        <f t="shared" si="220"/>
        <v>5.0663709670342172E-3</v>
      </c>
      <c r="I88" s="18">
        <f t="shared" si="220"/>
        <v>0.8571428571428571</v>
      </c>
      <c r="J88" s="18">
        <f t="shared" si="220"/>
        <v>0.12594475269901156</v>
      </c>
      <c r="K88" s="18">
        <f t="shared" si="220"/>
        <v>0.18437868829454285</v>
      </c>
      <c r="L88" s="18">
        <f t="shared" si="220"/>
        <v>0.8571428571428571</v>
      </c>
      <c r="M88" s="18">
        <f t="shared" si="220"/>
        <v>0.8571428571428571</v>
      </c>
      <c r="N88" s="18">
        <f t="shared" si="220"/>
        <v>0.1719582445197344</v>
      </c>
      <c r="O88" s="18">
        <f t="shared" si="220"/>
        <v>2.922670947438144E-3</v>
      </c>
      <c r="P88" s="18">
        <f t="shared" si="220"/>
        <v>0.64465963233865176</v>
      </c>
      <c r="Q88" s="18">
        <f t="shared" si="220"/>
        <v>0.27673184443752519</v>
      </c>
      <c r="R88" s="18">
        <f t="shared" si="220"/>
        <v>0.66666666666666663</v>
      </c>
      <c r="S88" s="18">
        <f t="shared" si="220"/>
        <v>0.24031341661891836</v>
      </c>
      <c r="T88" s="18">
        <f t="shared" si="220"/>
        <v>0.66666666666666663</v>
      </c>
      <c r="U88" s="18">
        <f t="shared" si="220"/>
        <v>0.36165119923439093</v>
      </c>
      <c r="V88" s="18">
        <f t="shared" si="220"/>
        <v>4.4319458679175305E-2</v>
      </c>
      <c r="W88" s="18">
        <f t="shared" si="220"/>
        <v>4.2791661884489907E-2</v>
      </c>
      <c r="X88" s="18">
        <f t="shared" si="220"/>
        <v>0.48532914136153449</v>
      </c>
      <c r="Y88" s="18">
        <f t="shared" si="220"/>
        <v>9.5238095238095233E-2</v>
      </c>
      <c r="Z88" s="18">
        <f t="shared" si="220"/>
        <v>0.33333333333333331</v>
      </c>
      <c r="AA88" s="18">
        <f t="shared" si="220"/>
        <v>8.8857276198974433E-2</v>
      </c>
      <c r="AB88" s="18">
        <f t="shared" si="220"/>
        <v>4.7048810605720082E-2</v>
      </c>
      <c r="AC88" s="18">
        <f t="shared" si="220"/>
        <v>0.44370234885552301</v>
      </c>
      <c r="AD88" s="18">
        <f t="shared" si="220"/>
        <v>3.3117785439625846E-3</v>
      </c>
      <c r="AE88" s="18">
        <f t="shared" si="220"/>
        <v>6.3886655104367973E-2</v>
      </c>
      <c r="AF88" s="18">
        <f t="shared" si="220"/>
        <v>0.24291305649081008</v>
      </c>
      <c r="AG88" s="18">
        <f t="shared" si="220"/>
        <v>0.71428571428557863</v>
      </c>
      <c r="AH88" s="18">
        <f t="shared" si="220"/>
        <v>0.5714285714285714</v>
      </c>
      <c r="AI88" s="18">
        <f t="shared" si="220"/>
        <v>0.24688515533052136</v>
      </c>
      <c r="AJ88" s="18">
        <f t="shared" si="220"/>
        <v>0.31650929743075495</v>
      </c>
      <c r="AK88" s="18">
        <f t="shared" si="220"/>
        <v>0.38918399722281882</v>
      </c>
      <c r="AL88" s="18">
        <f t="shared" si="220"/>
        <v>0.3809202425917747</v>
      </c>
      <c r="AM88" s="18">
        <f t="shared" si="220"/>
        <v>4.7492608806258309E-2</v>
      </c>
      <c r="AN88" s="18">
        <f t="shared" si="220"/>
        <v>0.73876240573384466</v>
      </c>
      <c r="AO88" s="18">
        <f t="shared" si="220"/>
        <v>0.14285714285714285</v>
      </c>
      <c r="AP88" s="18">
        <f t="shared" si="220"/>
        <v>0.62737570170582302</v>
      </c>
      <c r="AQ88" s="18">
        <f t="shared" si="220"/>
        <v>0.61620871296273361</v>
      </c>
      <c r="AR88" s="18">
        <f t="shared" si="220"/>
        <v>0.35943394696395559</v>
      </c>
      <c r="AS88" s="18">
        <f t="shared" si="220"/>
        <v>0.80952380952380953</v>
      </c>
      <c r="AT88" s="18">
        <f t="shared" si="220"/>
        <v>4.7254830707607498E-2</v>
      </c>
      <c r="AU88" s="18">
        <f t="shared" si="220"/>
        <v>4.7182359308514887E-2</v>
      </c>
      <c r="AV88" s="18">
        <f t="shared" si="220"/>
        <v>4.7344426436599418E-2</v>
      </c>
      <c r="AW88" s="18">
        <f t="shared" si="220"/>
        <v>0.95238095238095233</v>
      </c>
      <c r="AX88" s="18">
        <f t="shared" si="220"/>
        <v>0.16204775172934638</v>
      </c>
      <c r="AY88" s="18">
        <f t="shared" si="220"/>
        <v>0.4299267587124031</v>
      </c>
      <c r="AZ88" s="18">
        <f t="shared" si="220"/>
        <v>0.23202039666502483</v>
      </c>
      <c r="BA88" s="18">
        <f t="shared" si="220"/>
        <v>4.2738501374954385E-2</v>
      </c>
      <c r="BB88" s="18">
        <f t="shared" si="220"/>
        <v>3.5001237606165136E-2</v>
      </c>
      <c r="BC88" s="18">
        <f t="shared" si="220"/>
        <v>8.0878075160615404E-2</v>
      </c>
      <c r="BD88" s="18">
        <f t="shared" si="220"/>
        <v>3.4868607207623192E-2</v>
      </c>
      <c r="BE88" s="18">
        <f t="shared" si="220"/>
        <v>4.4434478385559251E-2</v>
      </c>
      <c r="BF88" s="18">
        <f t="shared" si="220"/>
        <v>0.47218623208531324</v>
      </c>
      <c r="BG88" s="18">
        <f t="shared" si="220"/>
        <v>0.22001552865497154</v>
      </c>
      <c r="BH88" s="18">
        <f t="shared" si="220"/>
        <v>0.13319446871851837</v>
      </c>
      <c r="BI88" s="18">
        <f t="shared" si="220"/>
        <v>0.13298764519715955</v>
      </c>
      <c r="BJ88" s="18">
        <f t="shared" si="220"/>
        <v>0.12876297679816007</v>
      </c>
      <c r="BK88" s="18">
        <f t="shared" si="220"/>
        <v>6.7294805513697376E-2</v>
      </c>
      <c r="BL88" s="18">
        <f t="shared" si="220"/>
        <v>0.12651404277423994</v>
      </c>
      <c r="BM88" s="18">
        <f t="shared" si="220"/>
        <v>0.34008804693729022</v>
      </c>
      <c r="BN88" s="18">
        <f t="shared" si="220"/>
        <v>4.6786147328499839E-2</v>
      </c>
      <c r="BO88" s="18">
        <f t="shared" ref="BO88:DZ88" si="221">ABS(BO68-BO48)</f>
        <v>4.6717447155289804E-2</v>
      </c>
      <c r="BP88" s="18">
        <f t="shared" si="221"/>
        <v>0.10284591595484815</v>
      </c>
      <c r="BQ88" s="18">
        <f t="shared" si="221"/>
        <v>0.11425146404629505</v>
      </c>
      <c r="BR88" s="18">
        <f t="shared" si="221"/>
        <v>8.5793981901809868E-2</v>
      </c>
      <c r="BS88" s="18">
        <f t="shared" si="221"/>
        <v>4.6745261846348418E-2</v>
      </c>
      <c r="BT88" s="18">
        <f t="shared" si="221"/>
        <v>0.76190476190476186</v>
      </c>
      <c r="BU88" s="18">
        <f t="shared" si="221"/>
        <v>4.4722498236862696E-2</v>
      </c>
      <c r="BV88" s="18">
        <f t="shared" si="221"/>
        <v>0.51619221791194314</v>
      </c>
      <c r="BW88" s="18">
        <f t="shared" si="221"/>
        <v>0.4758346363056325</v>
      </c>
      <c r="BX88" s="18">
        <f t="shared" si="221"/>
        <v>4.5355756317840834E-2</v>
      </c>
      <c r="BY88" s="18">
        <f t="shared" si="221"/>
        <v>7.4197786689534695E-2</v>
      </c>
      <c r="BZ88" s="18">
        <f t="shared" si="221"/>
        <v>0.13995719549885366</v>
      </c>
      <c r="CA88" s="18">
        <f t="shared" si="221"/>
        <v>0.16000560608375358</v>
      </c>
      <c r="CB88" s="18">
        <f t="shared" si="221"/>
        <v>0.45976781647846654</v>
      </c>
      <c r="CC88" s="18">
        <f t="shared" si="221"/>
        <v>0.21204796342102927</v>
      </c>
      <c r="CD88" s="18">
        <f t="shared" si="221"/>
        <v>0.76190476190471146</v>
      </c>
      <c r="CE88" s="18">
        <f t="shared" si="221"/>
        <v>0.95234421012508719</v>
      </c>
      <c r="CF88" s="18">
        <f t="shared" si="221"/>
        <v>4.7057635627491434E-2</v>
      </c>
      <c r="CG88" s="18">
        <f t="shared" si="221"/>
        <v>0.45621250030717231</v>
      </c>
      <c r="CH88" s="18">
        <f t="shared" si="221"/>
        <v>2.4667602951125911E-2</v>
      </c>
      <c r="CI88" s="18">
        <f t="shared" si="221"/>
        <v>3.5644718223942828E-2</v>
      </c>
      <c r="CJ88" s="18">
        <f t="shared" si="221"/>
        <v>0.19047619047619047</v>
      </c>
      <c r="CK88" s="18">
        <f t="shared" si="221"/>
        <v>0.10902796172293439</v>
      </c>
      <c r="CL88" s="18">
        <f t="shared" si="221"/>
        <v>5.2821250425730715E-2</v>
      </c>
      <c r="CM88" s="18">
        <f t="shared" si="221"/>
        <v>6.3503474999401344E-2</v>
      </c>
      <c r="CN88" s="18">
        <f t="shared" si="221"/>
        <v>0.1931288581993319</v>
      </c>
      <c r="CO88" s="18">
        <f t="shared" si="221"/>
        <v>0.11130156688173953</v>
      </c>
      <c r="CP88" s="18">
        <f t="shared" si="221"/>
        <v>0.24434956592468682</v>
      </c>
      <c r="CQ88" s="18">
        <f t="shared" si="221"/>
        <v>4.3437106981720541E-2</v>
      </c>
      <c r="CR88" s="18">
        <f t="shared" si="221"/>
        <v>4.1376972052801109E-2</v>
      </c>
      <c r="CS88" s="18">
        <f t="shared" si="221"/>
        <v>3.7856225148953482E-2</v>
      </c>
      <c r="CT88" s="18">
        <f t="shared" si="221"/>
        <v>0.14090276336857732</v>
      </c>
      <c r="CU88" s="18">
        <f t="shared" si="221"/>
        <v>4.7272913216176882E-2</v>
      </c>
      <c r="CV88" s="18">
        <f t="shared" si="221"/>
        <v>0.90476190476190477</v>
      </c>
      <c r="CW88" s="18">
        <f t="shared" si="221"/>
        <v>0.2273080513814284</v>
      </c>
      <c r="CX88" s="18">
        <f t="shared" si="221"/>
        <v>0.2601251187107021</v>
      </c>
      <c r="CY88" s="18">
        <f t="shared" si="221"/>
        <v>0.16388452799046282</v>
      </c>
      <c r="CZ88" s="18">
        <f t="shared" si="221"/>
        <v>3.2803168479463518E-2</v>
      </c>
      <c r="DA88" s="18">
        <f t="shared" si="221"/>
        <v>4.1349510887759067E-2</v>
      </c>
      <c r="DB88" s="18">
        <f t="shared" si="221"/>
        <v>9.3202888838498699E-2</v>
      </c>
      <c r="DC88" s="18">
        <f t="shared" si="221"/>
        <v>0.59617922036339577</v>
      </c>
      <c r="DD88" s="18">
        <f t="shared" si="221"/>
        <v>1.2950039120365076E-2</v>
      </c>
      <c r="DE88" s="18">
        <f t="shared" si="221"/>
        <v>0.90476190476190477</v>
      </c>
      <c r="DF88" s="18">
        <f t="shared" si="221"/>
        <v>2.1527097785818072E-2</v>
      </c>
      <c r="DG88" s="18">
        <f t="shared" si="221"/>
        <v>0.13774350674856028</v>
      </c>
      <c r="DH88" s="18">
        <f t="shared" si="221"/>
        <v>0.68698275639710671</v>
      </c>
      <c r="DI88" s="18">
        <f t="shared" si="221"/>
        <v>0.23046467472234733</v>
      </c>
      <c r="DJ88" s="18">
        <f t="shared" si="221"/>
        <v>0.21610867547635737</v>
      </c>
      <c r="DK88" s="18">
        <f t="shared" si="221"/>
        <v>0.3170363064224534</v>
      </c>
      <c r="DL88" s="18">
        <f t="shared" si="221"/>
        <v>0.3806674285109467</v>
      </c>
      <c r="DM88" s="18">
        <f t="shared" si="221"/>
        <v>0.12145092067409918</v>
      </c>
      <c r="DN88" s="18">
        <f t="shared" si="221"/>
        <v>0.38095238055835656</v>
      </c>
      <c r="DO88" s="18">
        <f t="shared" si="221"/>
        <v>0.23809520312798091</v>
      </c>
      <c r="DP88" s="18">
        <f t="shared" si="221"/>
        <v>0.52380952380952384</v>
      </c>
      <c r="DQ88" s="18">
        <f t="shared" si="221"/>
        <v>0.2821890272076143</v>
      </c>
      <c r="DR88" s="18">
        <f t="shared" si="221"/>
        <v>0.23347532399108784</v>
      </c>
      <c r="DS88" s="18">
        <f t="shared" si="221"/>
        <v>0.1715677991212744</v>
      </c>
      <c r="DT88" s="18">
        <f t="shared" si="221"/>
        <v>0.4190355108707321</v>
      </c>
      <c r="DU88" s="18">
        <f t="shared" si="221"/>
        <v>0.10670143339489119</v>
      </c>
      <c r="DV88" s="18">
        <f t="shared" si="221"/>
        <v>0.80952380952380953</v>
      </c>
      <c r="DW88" s="18">
        <f t="shared" si="221"/>
        <v>3.7143033793044955E-2</v>
      </c>
      <c r="DX88" s="18">
        <f t="shared" si="221"/>
        <v>0.8571428210348041</v>
      </c>
      <c r="DY88" s="18">
        <f t="shared" si="221"/>
        <v>0.90476190476190477</v>
      </c>
      <c r="DZ88" s="18">
        <f t="shared" si="221"/>
        <v>0.90476190476190477</v>
      </c>
      <c r="EA88" s="18">
        <f t="shared" ref="EA88:GL88" si="222">ABS(EA68-EA48)</f>
        <v>0.90473591215480831</v>
      </c>
      <c r="EB88" s="18">
        <f t="shared" si="222"/>
        <v>0.56676272454588394</v>
      </c>
      <c r="EC88" s="18">
        <f t="shared" si="222"/>
        <v>0.33333333333333331</v>
      </c>
      <c r="ED88" s="18">
        <f t="shared" si="222"/>
        <v>0.27945829446484827</v>
      </c>
      <c r="EE88" s="18">
        <f t="shared" si="222"/>
        <v>7.1432230334520397E-2</v>
      </c>
      <c r="EF88" s="18">
        <f t="shared" si="222"/>
        <v>5.8443580071263712E-2</v>
      </c>
      <c r="EG88" s="18">
        <f t="shared" si="222"/>
        <v>4.3430481405540511E-2</v>
      </c>
      <c r="EH88" s="18">
        <f t="shared" si="222"/>
        <v>0.15365854246801047</v>
      </c>
      <c r="EI88" s="18">
        <f t="shared" si="222"/>
        <v>0.1585852538817033</v>
      </c>
      <c r="EJ88" s="18">
        <f t="shared" si="222"/>
        <v>0.27417999943993054</v>
      </c>
      <c r="EK88" s="18">
        <f t="shared" si="222"/>
        <v>5.5711342566120536E-2</v>
      </c>
      <c r="EL88" s="18">
        <f t="shared" si="222"/>
        <v>5.3743494573536332E-2</v>
      </c>
      <c r="EM88" s="18">
        <f t="shared" si="222"/>
        <v>0.8571428571428571</v>
      </c>
      <c r="EN88" s="18">
        <f t="shared" si="222"/>
        <v>7.3299096477404402E-2</v>
      </c>
      <c r="EO88" s="18">
        <f t="shared" si="222"/>
        <v>0.12094395036549366</v>
      </c>
      <c r="EP88" s="18">
        <f t="shared" si="222"/>
        <v>0.13000388202075774</v>
      </c>
      <c r="EQ88" s="18">
        <f t="shared" si="222"/>
        <v>4.5569544521410821E-2</v>
      </c>
      <c r="ER88" s="18">
        <f t="shared" si="222"/>
        <v>0.90476190476190477</v>
      </c>
      <c r="ES88" s="18">
        <f t="shared" si="222"/>
        <v>5.040734936470323E-2</v>
      </c>
      <c r="ET88" s="18">
        <f t="shared" si="222"/>
        <v>0.64235691024323816</v>
      </c>
      <c r="EU88" s="18">
        <f t="shared" si="222"/>
        <v>0.20663029722739618</v>
      </c>
      <c r="EV88" s="18">
        <f t="shared" si="222"/>
        <v>0.10814587049227697</v>
      </c>
      <c r="EW88" s="18">
        <f t="shared" si="222"/>
        <v>0.12422200945154127</v>
      </c>
      <c r="EX88" s="18">
        <f t="shared" si="222"/>
        <v>8.5664002632071745E-2</v>
      </c>
      <c r="EY88" s="18">
        <f t="shared" si="222"/>
        <v>9.6558753383660823E-2</v>
      </c>
      <c r="EZ88" s="18">
        <f t="shared" si="222"/>
        <v>0.42857142857142855</v>
      </c>
      <c r="FA88" s="18">
        <f t="shared" si="222"/>
        <v>0.2857142857142857</v>
      </c>
      <c r="FB88" s="18">
        <f t="shared" si="222"/>
        <v>0.57102739986414708</v>
      </c>
      <c r="FC88" s="18">
        <f t="shared" si="222"/>
        <v>0.24168765436233852</v>
      </c>
      <c r="FD88" s="18">
        <f t="shared" si="222"/>
        <v>0.14572358767288218</v>
      </c>
      <c r="FE88" s="18">
        <f t="shared" si="222"/>
        <v>0.89581339663750426</v>
      </c>
      <c r="FF88" s="18">
        <f t="shared" si="222"/>
        <v>0.11239305391077281</v>
      </c>
      <c r="FG88" s="18">
        <f t="shared" si="222"/>
        <v>0.36946086450993154</v>
      </c>
      <c r="FH88" s="18">
        <f t="shared" si="222"/>
        <v>0.33662318970302896</v>
      </c>
      <c r="FI88" s="18">
        <f t="shared" si="222"/>
        <v>1.6428257564142734E-2</v>
      </c>
      <c r="FJ88" s="18">
        <f t="shared" si="222"/>
        <v>5.1327406972117795E-2</v>
      </c>
      <c r="FK88" s="18">
        <f t="shared" si="222"/>
        <v>0.66666666666666663</v>
      </c>
      <c r="FL88" s="18">
        <f t="shared" si="222"/>
        <v>0.42857142856609898</v>
      </c>
      <c r="FM88" s="18">
        <f t="shared" si="222"/>
        <v>0.76090005716587961</v>
      </c>
      <c r="FN88" s="18">
        <f t="shared" si="222"/>
        <v>0.52380952380952384</v>
      </c>
      <c r="FO88" s="18">
        <f t="shared" si="222"/>
        <v>0.54170673263170399</v>
      </c>
      <c r="FP88" s="18">
        <f t="shared" si="222"/>
        <v>0.13923703710181906</v>
      </c>
      <c r="FQ88" s="18">
        <f t="shared" si="222"/>
        <v>0.42857142857142855</v>
      </c>
      <c r="FR88" s="18">
        <f t="shared" si="222"/>
        <v>0.42232574552902719</v>
      </c>
      <c r="FS88" s="18">
        <f t="shared" si="222"/>
        <v>0.5713904615182267</v>
      </c>
      <c r="FT88" s="18">
        <f t="shared" si="222"/>
        <v>0.24542802801829788</v>
      </c>
      <c r="FU88" s="18">
        <f t="shared" si="222"/>
        <v>0.49499091119000932</v>
      </c>
      <c r="FV88" s="18">
        <f t="shared" si="222"/>
        <v>0.8571428571428571</v>
      </c>
      <c r="FW88" s="18">
        <f t="shared" si="222"/>
        <v>0.80952380952380953</v>
      </c>
      <c r="FX88" s="18">
        <f t="shared" si="222"/>
        <v>0.18841841407605631</v>
      </c>
      <c r="FY88" s="18">
        <f t="shared" si="222"/>
        <v>0.31429226653274289</v>
      </c>
      <c r="FZ88" s="18">
        <f t="shared" si="222"/>
        <v>0.52091665047779168</v>
      </c>
      <c r="GA88" s="18">
        <f t="shared" si="222"/>
        <v>4.6310745995753355E-2</v>
      </c>
      <c r="GB88" s="18">
        <f t="shared" si="222"/>
        <v>3.9353147110164688E-2</v>
      </c>
      <c r="GC88" s="18">
        <f t="shared" si="222"/>
        <v>7.5399496891364715E-2</v>
      </c>
      <c r="GD88" s="18">
        <f t="shared" si="222"/>
        <v>5.945681117054058E-2</v>
      </c>
      <c r="GE88" s="18">
        <f t="shared" si="222"/>
        <v>0.11898092807132798</v>
      </c>
      <c r="GF88" s="18">
        <f t="shared" si="222"/>
        <v>6.4575971548074484E-2</v>
      </c>
      <c r="GG88" s="18">
        <f t="shared" si="222"/>
        <v>6.2632149410463134E-2</v>
      </c>
      <c r="GH88" s="18">
        <f t="shared" si="222"/>
        <v>0.15318294599042848</v>
      </c>
      <c r="GI88" s="18">
        <f t="shared" si="222"/>
        <v>0.27181341318723051</v>
      </c>
      <c r="GJ88" s="18">
        <f t="shared" si="222"/>
        <v>7.5027613247818592E-2</v>
      </c>
      <c r="GK88" s="18">
        <f t="shared" si="222"/>
        <v>2.9134363176692601E-2</v>
      </c>
      <c r="GL88" s="18">
        <f t="shared" si="222"/>
        <v>7.5642660798337036E-2</v>
      </c>
      <c r="GM88" s="18">
        <f t="shared" ref="GM88:IX88" si="223">ABS(GM68-GM48)</f>
        <v>0.10363218020541531</v>
      </c>
      <c r="GN88" s="18">
        <f t="shared" si="223"/>
        <v>0.40618028429597175</v>
      </c>
      <c r="GO88" s="18">
        <f t="shared" si="223"/>
        <v>0.21050815840727066</v>
      </c>
      <c r="GP88" s="18">
        <f t="shared" si="223"/>
        <v>6.8213764179372083E-2</v>
      </c>
      <c r="GQ88" s="18">
        <f t="shared" si="223"/>
        <v>0.10738077536206359</v>
      </c>
      <c r="GR88" s="18">
        <f t="shared" si="223"/>
        <v>0.16080684863248962</v>
      </c>
      <c r="GS88" s="18">
        <f t="shared" si="223"/>
        <v>0.7142857142857143</v>
      </c>
      <c r="GT88" s="18">
        <f t="shared" si="223"/>
        <v>0.1868416543047885</v>
      </c>
      <c r="GU88" s="18">
        <f t="shared" si="223"/>
        <v>9.1508003532051241E-2</v>
      </c>
      <c r="GV88" s="18">
        <f t="shared" si="223"/>
        <v>0.10891094866233009</v>
      </c>
      <c r="GW88" s="18">
        <f t="shared" si="223"/>
        <v>7.6355324231148658E-2</v>
      </c>
      <c r="GX88" s="18">
        <f t="shared" si="223"/>
        <v>0.95238095238095233</v>
      </c>
      <c r="GY88" s="18">
        <f t="shared" si="223"/>
        <v>0.14304937073031865</v>
      </c>
      <c r="GZ88" s="18">
        <f t="shared" si="223"/>
        <v>0.12223152030588569</v>
      </c>
      <c r="HA88" s="18">
        <f t="shared" si="223"/>
        <v>2.7478768373146889E-2</v>
      </c>
      <c r="HB88" s="18">
        <f t="shared" si="223"/>
        <v>0.32023222078229852</v>
      </c>
      <c r="HC88" s="18">
        <f t="shared" si="223"/>
        <v>0.65891358000183653</v>
      </c>
      <c r="HD88" s="18">
        <f t="shared" si="223"/>
        <v>0.14440652574626123</v>
      </c>
      <c r="HE88" s="18">
        <f t="shared" si="223"/>
        <v>0.38095238092940559</v>
      </c>
      <c r="HF88" s="18">
        <f t="shared" si="223"/>
        <v>0.30817214715183999</v>
      </c>
      <c r="HG88" s="18">
        <f t="shared" si="223"/>
        <v>0.21258526334565619</v>
      </c>
      <c r="HH88" s="18">
        <f t="shared" si="223"/>
        <v>0.33333333333333331</v>
      </c>
      <c r="HI88" s="18">
        <f t="shared" si="223"/>
        <v>0.39580521243489442</v>
      </c>
      <c r="HJ88" s="18">
        <f t="shared" si="223"/>
        <v>0.90295049207760403</v>
      </c>
      <c r="HK88" s="18">
        <f t="shared" si="223"/>
        <v>0.47829059321677941</v>
      </c>
      <c r="HL88" s="18">
        <f t="shared" si="223"/>
        <v>0.49922295435731151</v>
      </c>
      <c r="HM88" s="18">
        <f t="shared" si="223"/>
        <v>0.19047619047619047</v>
      </c>
      <c r="HN88" s="18">
        <f t="shared" si="223"/>
        <v>0.19019596316662263</v>
      </c>
      <c r="HO88" s="18">
        <f t="shared" si="223"/>
        <v>0.5714242327139839</v>
      </c>
      <c r="HP88" s="18">
        <f t="shared" si="223"/>
        <v>0.80952380952380953</v>
      </c>
      <c r="HQ88" s="18">
        <f t="shared" si="223"/>
        <v>8.4217996117722183E-2</v>
      </c>
      <c r="HR88" s="18">
        <f t="shared" si="223"/>
        <v>7.6727520735442978E-2</v>
      </c>
      <c r="HS88" s="18">
        <f t="shared" si="223"/>
        <v>5.014414114168686E-2</v>
      </c>
      <c r="HT88" s="18">
        <f t="shared" si="223"/>
        <v>0.13830216441874021</v>
      </c>
      <c r="HU88" s="18">
        <f t="shared" si="223"/>
        <v>0.51851580216844639</v>
      </c>
      <c r="HV88" s="18">
        <f t="shared" si="223"/>
        <v>0.1387125629232373</v>
      </c>
      <c r="HW88" s="18">
        <f t="shared" si="223"/>
        <v>0.18878641585481026</v>
      </c>
      <c r="HX88" s="18">
        <f t="shared" si="223"/>
        <v>0.38412170279197244</v>
      </c>
      <c r="HY88" s="18">
        <f t="shared" si="223"/>
        <v>8.8311371075304845E-2</v>
      </c>
      <c r="HZ88" s="18">
        <f t="shared" si="223"/>
        <v>6.8394902858329609E-2</v>
      </c>
      <c r="IA88" s="18">
        <f t="shared" si="223"/>
        <v>0.14622092605564663</v>
      </c>
      <c r="IB88" s="18">
        <f t="shared" si="223"/>
        <v>6.4257338217588722E-2</v>
      </c>
      <c r="IC88" s="18">
        <f t="shared" si="223"/>
        <v>1.541496761464789E-2</v>
      </c>
      <c r="ID88" s="18">
        <f t="shared" si="223"/>
        <v>0.2020112506231484</v>
      </c>
      <c r="IE88" s="18">
        <f t="shared" si="223"/>
        <v>0.10477830402193039</v>
      </c>
      <c r="IF88" s="18">
        <f t="shared" si="223"/>
        <v>0.50588642881265544</v>
      </c>
      <c r="IG88" s="18">
        <f t="shared" si="223"/>
        <v>6.8386600222108407E-2</v>
      </c>
      <c r="IH88" s="18">
        <f t="shared" si="223"/>
        <v>0.80952380952380942</v>
      </c>
      <c r="II88" s="18">
        <f t="shared" si="223"/>
        <v>0.11868794158639384</v>
      </c>
      <c r="IJ88" s="18">
        <f t="shared" si="223"/>
        <v>0.38129852996256802</v>
      </c>
      <c r="IK88" s="18">
        <f t="shared" si="223"/>
        <v>0.32593985765741607</v>
      </c>
      <c r="IL88" s="18">
        <f t="shared" si="223"/>
        <v>2.1226054059121813E-2</v>
      </c>
      <c r="IM88" s="18">
        <f t="shared" si="223"/>
        <v>0.90476190476189289</v>
      </c>
      <c r="IN88" s="18">
        <f t="shared" si="223"/>
        <v>0.14498105604040679</v>
      </c>
      <c r="IO88" s="18">
        <f t="shared" si="223"/>
        <v>0.66666666666666663</v>
      </c>
      <c r="IP88" s="18">
        <f t="shared" si="223"/>
        <v>7.9848979293809075E-2</v>
      </c>
      <c r="IQ88" s="18">
        <f t="shared" si="223"/>
        <v>0.10014054176365261</v>
      </c>
      <c r="IR88" s="18">
        <f t="shared" si="223"/>
        <v>0.2942247894768969</v>
      </c>
      <c r="IS88" s="18">
        <f t="shared" si="223"/>
        <v>0.18002206979179736</v>
      </c>
      <c r="IT88" s="18">
        <f t="shared" si="223"/>
        <v>0.11784232571775366</v>
      </c>
      <c r="IU88" s="18">
        <f t="shared" si="223"/>
        <v>0.7142857142857143</v>
      </c>
      <c r="IV88" s="18">
        <f t="shared" si="223"/>
        <v>0.66666666666666663</v>
      </c>
      <c r="IW88" s="18">
        <f t="shared" si="223"/>
        <v>0.71428443750072301</v>
      </c>
      <c r="IX88" s="18">
        <f t="shared" si="223"/>
        <v>0.51873541351113706</v>
      </c>
      <c r="IY88" s="18">
        <f t="shared" ref="IY88:LJ88" si="224">ABS(IY68-IY48)</f>
        <v>0.94976711264994007</v>
      </c>
      <c r="IZ88" s="18">
        <f t="shared" si="224"/>
        <v>0.13054292656416766</v>
      </c>
      <c r="JA88" s="18">
        <f t="shared" si="224"/>
        <v>1.4320201930398235E-2</v>
      </c>
      <c r="JB88" s="18">
        <f t="shared" si="224"/>
        <v>0.23936567177072421</v>
      </c>
      <c r="JC88" s="18">
        <f t="shared" si="224"/>
        <v>0.35090149764740158</v>
      </c>
      <c r="JD88" s="18">
        <f t="shared" si="224"/>
        <v>0.44384590748697056</v>
      </c>
      <c r="JE88" s="18">
        <f t="shared" si="224"/>
        <v>0.32780060045307147</v>
      </c>
      <c r="JF88" s="18">
        <f t="shared" si="224"/>
        <v>0.38326731072615561</v>
      </c>
      <c r="JG88" s="18">
        <f t="shared" si="224"/>
        <v>0.36509000433250949</v>
      </c>
      <c r="JH88" s="18">
        <f t="shared" si="224"/>
        <v>0.23970557316395569</v>
      </c>
      <c r="JI88" s="18">
        <f t="shared" si="224"/>
        <v>0.14018492489219581</v>
      </c>
      <c r="JJ88" s="18">
        <f t="shared" si="224"/>
        <v>0.45659524504453686</v>
      </c>
      <c r="JK88" s="18">
        <f t="shared" si="224"/>
        <v>0.30078323445429234</v>
      </c>
      <c r="JL88" s="18">
        <f t="shared" si="224"/>
        <v>0.46180866547199251</v>
      </c>
      <c r="JM88" s="18">
        <f t="shared" si="224"/>
        <v>4.126202260789269E-2</v>
      </c>
      <c r="JN88" s="18">
        <f t="shared" si="224"/>
        <v>0.23809523809523808</v>
      </c>
      <c r="JO88" s="18">
        <f t="shared" si="224"/>
        <v>0.19045216029848974</v>
      </c>
      <c r="JP88" s="18">
        <f t="shared" si="224"/>
        <v>0.11395267012964325</v>
      </c>
      <c r="JQ88" s="18">
        <f t="shared" si="224"/>
        <v>0.76190476190403411</v>
      </c>
      <c r="JR88" s="18">
        <f t="shared" si="224"/>
        <v>2.725786151042553E-2</v>
      </c>
      <c r="JS88" s="18">
        <f t="shared" si="224"/>
        <v>3.9987538689716051E-2</v>
      </c>
      <c r="JT88" s="18">
        <f t="shared" si="224"/>
        <v>1.1171323130042432E-2</v>
      </c>
      <c r="JU88" s="18">
        <f t="shared" si="224"/>
        <v>3.985564354897686E-2</v>
      </c>
      <c r="JV88" s="18">
        <f t="shared" si="224"/>
        <v>0.14261250865041675</v>
      </c>
      <c r="JW88" s="18">
        <f t="shared" si="224"/>
        <v>0.18006550372260421</v>
      </c>
      <c r="JX88" s="18">
        <f t="shared" si="224"/>
        <v>7.2341021291639773E-3</v>
      </c>
      <c r="JY88" s="18">
        <f t="shared" si="224"/>
        <v>4.5416578383975725E-2</v>
      </c>
      <c r="JZ88" s="18">
        <f t="shared" si="224"/>
        <v>0.90626664690281555</v>
      </c>
      <c r="KA88" s="18">
        <f t="shared" si="224"/>
        <v>3.8060660759331677E-2</v>
      </c>
      <c r="KB88" s="18">
        <f t="shared" si="224"/>
        <v>0.17178674262989579</v>
      </c>
      <c r="KC88" s="18">
        <f t="shared" si="224"/>
        <v>2.177586800558462E-2</v>
      </c>
      <c r="KD88" s="18">
        <f t="shared" si="224"/>
        <v>0.61904760751147603</v>
      </c>
      <c r="KE88" s="18">
        <f t="shared" si="224"/>
        <v>0.26160361646295727</v>
      </c>
      <c r="KF88" s="18">
        <f t="shared" si="224"/>
        <v>0.52380952380952384</v>
      </c>
      <c r="KG88" s="18">
        <f t="shared" si="224"/>
        <v>0.5911475326407003</v>
      </c>
      <c r="KH88" s="18">
        <f t="shared" si="224"/>
        <v>0.28141993940791354</v>
      </c>
      <c r="KI88" s="18">
        <f t="shared" si="224"/>
        <v>0.4209708215756594</v>
      </c>
      <c r="KJ88" s="18">
        <f t="shared" si="224"/>
        <v>2.0247333055895655E-2</v>
      </c>
      <c r="KK88" s="18">
        <f t="shared" si="224"/>
        <v>0.48788010211539062</v>
      </c>
      <c r="KL88" s="18">
        <f t="shared" si="224"/>
        <v>9.1809105523774581E-2</v>
      </c>
      <c r="KM88" s="18">
        <f t="shared" si="224"/>
        <v>0.41979935491284953</v>
      </c>
      <c r="KN88" s="18">
        <f t="shared" si="224"/>
        <v>0.51649816938506077</v>
      </c>
      <c r="KO88" s="18">
        <f t="shared" si="224"/>
        <v>8.883656262360351E-2</v>
      </c>
      <c r="KP88" s="18">
        <f t="shared" si="224"/>
        <v>0.38889192594336086</v>
      </c>
      <c r="KQ88" s="18">
        <f t="shared" si="224"/>
        <v>0.42702530419814894</v>
      </c>
      <c r="KR88" s="18">
        <f t="shared" si="224"/>
        <v>0.18365903255636978</v>
      </c>
      <c r="KS88" s="18">
        <f t="shared" si="224"/>
        <v>0.10102027280159498</v>
      </c>
      <c r="KT88" s="18">
        <f t="shared" si="224"/>
        <v>7.2438125093111871E-2</v>
      </c>
      <c r="KU88" s="18">
        <f t="shared" si="224"/>
        <v>0.7142857142857143</v>
      </c>
      <c r="KV88" s="18">
        <f t="shared" si="224"/>
        <v>0.21984698323096485</v>
      </c>
      <c r="KW88" s="18">
        <f t="shared" si="224"/>
        <v>0.76190458195210287</v>
      </c>
      <c r="KX88" s="18">
        <f t="shared" si="224"/>
        <v>1.3864326334856791E-2</v>
      </c>
      <c r="KY88" s="18">
        <f t="shared" si="224"/>
        <v>4.145603814271448E-2</v>
      </c>
      <c r="KZ88" s="18">
        <f t="shared" si="224"/>
        <v>0.17468039445138395</v>
      </c>
      <c r="LA88" s="18">
        <f t="shared" si="224"/>
        <v>0.61902225810907319</v>
      </c>
      <c r="LB88" s="18">
        <f t="shared" si="224"/>
        <v>0.7142857142857143</v>
      </c>
      <c r="LC88" s="18">
        <f t="shared" si="224"/>
        <v>0.29061069287445029</v>
      </c>
      <c r="LD88" s="18">
        <f t="shared" si="224"/>
        <v>0.24860047237004823</v>
      </c>
      <c r="LE88" s="18">
        <f t="shared" si="224"/>
        <v>0.26374676720749635</v>
      </c>
      <c r="LF88" s="18">
        <f t="shared" si="224"/>
        <v>0.18667997306427586</v>
      </c>
      <c r="LG88" s="18">
        <f t="shared" si="224"/>
        <v>0.2857142809349818</v>
      </c>
      <c r="LH88" s="18">
        <f t="shared" si="224"/>
        <v>0.42857142857142855</v>
      </c>
      <c r="LI88" s="18">
        <f t="shared" si="224"/>
        <v>0.2053653743046181</v>
      </c>
      <c r="LJ88" s="18">
        <f t="shared" si="224"/>
        <v>0.1488817910462481</v>
      </c>
      <c r="LK88" s="18">
        <f t="shared" ref="LK88:LW88" si="225">ABS(LK68-LK48)</f>
        <v>0.35525828244897817</v>
      </c>
      <c r="LL88" s="18">
        <f t="shared" si="225"/>
        <v>5.7871695111926247E-2</v>
      </c>
      <c r="LM88" s="18">
        <f t="shared" si="225"/>
        <v>9.0084910547826968E-2</v>
      </c>
      <c r="LN88" s="18">
        <f t="shared" si="225"/>
        <v>0.57287058056943752</v>
      </c>
      <c r="LO88" s="18">
        <f t="shared" si="225"/>
        <v>0.16250464043241164</v>
      </c>
      <c r="LP88" s="18">
        <f t="shared" si="225"/>
        <v>0.11823609206727648</v>
      </c>
      <c r="LQ88" s="18">
        <f t="shared" si="225"/>
        <v>0.2962348989848762</v>
      </c>
      <c r="LR88" s="18">
        <f t="shared" si="225"/>
        <v>0.3027422991910852</v>
      </c>
      <c r="LS88" s="18">
        <f t="shared" si="225"/>
        <v>0.26904657260270437</v>
      </c>
      <c r="LT88" s="18">
        <f t="shared" si="225"/>
        <v>0.27468456513720862</v>
      </c>
      <c r="LU88" s="18">
        <f t="shared" si="225"/>
        <v>0.70757067167068211</v>
      </c>
      <c r="LV88" s="18">
        <f t="shared" si="225"/>
        <v>0.18435939742002938</v>
      </c>
      <c r="LW88" s="16">
        <f t="shared" si="225"/>
        <v>2.0954833350295243E-2</v>
      </c>
    </row>
    <row r="89" spans="1:335" x14ac:dyDescent="0.3">
      <c r="A89" s="15">
        <v>2016</v>
      </c>
      <c r="B89" s="18">
        <f t="shared" si="129"/>
        <v>0.12661370594112642</v>
      </c>
      <c r="C89" s="18">
        <f t="shared" ref="C89:BN89" si="226">ABS(C69-C49)</f>
        <v>0.2021797452630838</v>
      </c>
      <c r="D89" s="18">
        <f t="shared" si="226"/>
        <v>0.75790800965844474</v>
      </c>
      <c r="E89" s="18">
        <f t="shared" si="226"/>
        <v>9.2333686858486086E-2</v>
      </c>
      <c r="F89" s="18">
        <f t="shared" si="226"/>
        <v>0.19510488354071731</v>
      </c>
      <c r="G89" s="18">
        <f t="shared" si="226"/>
        <v>0.24812703414937143</v>
      </c>
      <c r="H89" s="18">
        <f t="shared" si="226"/>
        <v>0.19820514992225424</v>
      </c>
      <c r="I89" s="18">
        <f t="shared" si="226"/>
        <v>0.19047619047619047</v>
      </c>
      <c r="J89" s="18">
        <f t="shared" si="226"/>
        <v>3.689761025242988E-3</v>
      </c>
      <c r="K89" s="18">
        <f t="shared" si="226"/>
        <v>0.49217480902392108</v>
      </c>
      <c r="L89" s="18">
        <f t="shared" si="226"/>
        <v>0.52380952380952384</v>
      </c>
      <c r="M89" s="18">
        <f t="shared" si="226"/>
        <v>0.52380952380952384</v>
      </c>
      <c r="N89" s="18">
        <f t="shared" si="226"/>
        <v>0.73735855534366934</v>
      </c>
      <c r="O89" s="18">
        <f t="shared" si="226"/>
        <v>6.2125295218407456E-3</v>
      </c>
      <c r="P89" s="18">
        <f t="shared" si="226"/>
        <v>0.37838769191654864</v>
      </c>
      <c r="Q89" s="18">
        <f t="shared" si="226"/>
        <v>0.23579484433632747</v>
      </c>
      <c r="R89" s="18">
        <f t="shared" si="226"/>
        <v>0.33333333333333331</v>
      </c>
      <c r="S89" s="18">
        <f t="shared" si="226"/>
        <v>0.21782284758195958</v>
      </c>
      <c r="T89" s="18">
        <f t="shared" si="226"/>
        <v>0.19047619047619047</v>
      </c>
      <c r="U89" s="18">
        <f t="shared" si="226"/>
        <v>0.40303536324741873</v>
      </c>
      <c r="V89" s="18">
        <f t="shared" si="226"/>
        <v>0.80945998441729672</v>
      </c>
      <c r="W89" s="18">
        <f t="shared" si="226"/>
        <v>0.39274785201090012</v>
      </c>
      <c r="X89" s="18">
        <f t="shared" si="226"/>
        <v>0.3645616515642065</v>
      </c>
      <c r="Y89" s="18">
        <f t="shared" si="226"/>
        <v>0.8571428571428571</v>
      </c>
      <c r="Z89" s="18">
        <f t="shared" si="226"/>
        <v>0.5714285714285714</v>
      </c>
      <c r="AA89" s="18">
        <f t="shared" si="226"/>
        <v>0.47701842625816332</v>
      </c>
      <c r="AB89" s="18">
        <f t="shared" si="226"/>
        <v>0.34143866356082753</v>
      </c>
      <c r="AC89" s="18">
        <f t="shared" si="226"/>
        <v>0.53050268732196282</v>
      </c>
      <c r="AD89" s="18">
        <f t="shared" si="226"/>
        <v>0.15601701091555972</v>
      </c>
      <c r="AE89" s="18">
        <f t="shared" si="226"/>
        <v>0.12859446325755963</v>
      </c>
      <c r="AF89" s="18">
        <f t="shared" si="226"/>
        <v>0.42093296903853827</v>
      </c>
      <c r="AG89" s="18">
        <f t="shared" si="226"/>
        <v>0.42857142857142855</v>
      </c>
      <c r="AH89" s="18">
        <f t="shared" si="226"/>
        <v>0.23809523809523808</v>
      </c>
      <c r="AI89" s="18">
        <f t="shared" si="226"/>
        <v>0.70736988502541154</v>
      </c>
      <c r="AJ89" s="18">
        <f t="shared" si="226"/>
        <v>0.23655194551832442</v>
      </c>
      <c r="AK89" s="18">
        <f t="shared" si="226"/>
        <v>0.18056067382846441</v>
      </c>
      <c r="AL89" s="18">
        <f t="shared" si="226"/>
        <v>0.57120000589539588</v>
      </c>
      <c r="AM89" s="18">
        <f t="shared" si="226"/>
        <v>0.14247460113366814</v>
      </c>
      <c r="AN89" s="18">
        <f t="shared" si="226"/>
        <v>0.51936799005278345</v>
      </c>
      <c r="AO89" s="18">
        <f t="shared" si="226"/>
        <v>0.71428571428570287</v>
      </c>
      <c r="AP89" s="18">
        <f t="shared" si="226"/>
        <v>0.47651588328679045</v>
      </c>
      <c r="AQ89" s="18">
        <f t="shared" si="226"/>
        <v>0.2856126303591856</v>
      </c>
      <c r="AR89" s="18">
        <f t="shared" si="226"/>
        <v>0.28487244336285489</v>
      </c>
      <c r="AS89" s="18">
        <f t="shared" si="226"/>
        <v>0.52380952380952384</v>
      </c>
      <c r="AT89" s="18">
        <f t="shared" si="226"/>
        <v>0.41413473111700339</v>
      </c>
      <c r="AU89" s="18">
        <f t="shared" si="226"/>
        <v>0.718233896125825</v>
      </c>
      <c r="AV89" s="18">
        <f t="shared" si="226"/>
        <v>0.89371557736127083</v>
      </c>
      <c r="AW89" s="18">
        <f t="shared" si="226"/>
        <v>0.52380952380952384</v>
      </c>
      <c r="AX89" s="18">
        <f t="shared" si="226"/>
        <v>0.50440852674250736</v>
      </c>
      <c r="AY89" s="18">
        <f t="shared" si="226"/>
        <v>0.57752636216728326</v>
      </c>
      <c r="AZ89" s="18">
        <f t="shared" si="226"/>
        <v>0.62643675003032406</v>
      </c>
      <c r="BA89" s="18">
        <f t="shared" si="226"/>
        <v>0.36402616441488461</v>
      </c>
      <c r="BB89" s="18">
        <f t="shared" si="226"/>
        <v>0.18685290196825347</v>
      </c>
      <c r="BC89" s="18">
        <f t="shared" si="226"/>
        <v>5.0368444317104508E-3</v>
      </c>
      <c r="BD89" s="18">
        <f t="shared" si="226"/>
        <v>0.48696930255833881</v>
      </c>
      <c r="BE89" s="18">
        <f t="shared" si="226"/>
        <v>0.35199326981307832</v>
      </c>
      <c r="BF89" s="18">
        <f t="shared" si="226"/>
        <v>8.6225220138744563E-2</v>
      </c>
      <c r="BG89" s="18">
        <f t="shared" si="226"/>
        <v>4.3901164213293931E-2</v>
      </c>
      <c r="BH89" s="18">
        <f t="shared" si="226"/>
        <v>0.25646918031917354</v>
      </c>
      <c r="BI89" s="18">
        <f t="shared" si="226"/>
        <v>0.2833479866443821</v>
      </c>
      <c r="BJ89" s="18">
        <f t="shared" si="226"/>
        <v>0.16060705628136729</v>
      </c>
      <c r="BK89" s="18">
        <f t="shared" si="226"/>
        <v>0.14126126890817381</v>
      </c>
      <c r="BL89" s="18">
        <f t="shared" si="226"/>
        <v>0.59907985123302576</v>
      </c>
      <c r="BM89" s="18">
        <f t="shared" si="226"/>
        <v>0.14235647279992339</v>
      </c>
      <c r="BN89" s="18">
        <f t="shared" si="226"/>
        <v>0.55790551754478934</v>
      </c>
      <c r="BO89" s="18">
        <f t="shared" ref="BO89:DZ89" si="227">ABS(BO69-BO49)</f>
        <v>0.59410459416698713</v>
      </c>
      <c r="BP89" s="18">
        <f t="shared" si="227"/>
        <v>0.31237477058166441</v>
      </c>
      <c r="BQ89" s="18">
        <f t="shared" si="227"/>
        <v>0.17473989244109184</v>
      </c>
      <c r="BR89" s="18">
        <f t="shared" si="227"/>
        <v>0.59660803729470424</v>
      </c>
      <c r="BS89" s="18">
        <f t="shared" si="227"/>
        <v>6.2747432594485286E-2</v>
      </c>
      <c r="BT89" s="18">
        <f t="shared" si="227"/>
        <v>0.33333333333333331</v>
      </c>
      <c r="BU89" s="18">
        <f t="shared" si="227"/>
        <v>5.3991430960132036E-2</v>
      </c>
      <c r="BV89" s="18">
        <f t="shared" si="227"/>
        <v>0.42223343816663561</v>
      </c>
      <c r="BW89" s="18">
        <f t="shared" si="227"/>
        <v>0.32485162455475569</v>
      </c>
      <c r="BX89" s="18">
        <f t="shared" si="227"/>
        <v>5.4206251991866794E-2</v>
      </c>
      <c r="BY89" s="18">
        <f t="shared" si="227"/>
        <v>0.11417402860354131</v>
      </c>
      <c r="BZ89" s="18">
        <f t="shared" si="227"/>
        <v>0.72165873834390348</v>
      </c>
      <c r="CA89" s="18">
        <f t="shared" si="227"/>
        <v>0.46908673162824849</v>
      </c>
      <c r="CB89" s="18">
        <f t="shared" si="227"/>
        <v>9.1633539508389483E-2</v>
      </c>
      <c r="CC89" s="18">
        <f t="shared" si="227"/>
        <v>0.12500672717054628</v>
      </c>
      <c r="CD89" s="18">
        <f t="shared" si="227"/>
        <v>0.9047619032104548</v>
      </c>
      <c r="CE89" s="18">
        <f t="shared" si="227"/>
        <v>0.90473717990192082</v>
      </c>
      <c r="CF89" s="18">
        <f t="shared" si="227"/>
        <v>0.13717797878389126</v>
      </c>
      <c r="CG89" s="18">
        <f t="shared" si="227"/>
        <v>0.55939171857101955</v>
      </c>
      <c r="CH89" s="18">
        <f t="shared" si="227"/>
        <v>0.19162647665429419</v>
      </c>
      <c r="CI89" s="18">
        <f t="shared" si="227"/>
        <v>2.7516159631369996E-2</v>
      </c>
      <c r="CJ89" s="18">
        <f t="shared" si="227"/>
        <v>0.42857142857141173</v>
      </c>
      <c r="CK89" s="18">
        <f t="shared" si="227"/>
        <v>6.1887192659320078E-3</v>
      </c>
      <c r="CL89" s="18">
        <f t="shared" si="227"/>
        <v>0.37254845320017627</v>
      </c>
      <c r="CM89" s="18">
        <f t="shared" si="227"/>
        <v>1.9112263746822331E-2</v>
      </c>
      <c r="CN89" s="18">
        <f t="shared" si="227"/>
        <v>0.38673191381271477</v>
      </c>
      <c r="CO89" s="18">
        <f t="shared" si="227"/>
        <v>0.34334748061874409</v>
      </c>
      <c r="CP89" s="18">
        <f t="shared" si="227"/>
        <v>0.46042721517188256</v>
      </c>
      <c r="CQ89" s="18">
        <f t="shared" si="227"/>
        <v>0.36418446212121969</v>
      </c>
      <c r="CR89" s="18">
        <f t="shared" si="227"/>
        <v>0.3628618783575554</v>
      </c>
      <c r="CS89" s="18">
        <f t="shared" si="227"/>
        <v>0.20984596936952205</v>
      </c>
      <c r="CT89" s="18">
        <f t="shared" si="227"/>
        <v>0.31727685551662232</v>
      </c>
      <c r="CU89" s="18">
        <f t="shared" si="227"/>
        <v>0.72221767189631625</v>
      </c>
      <c r="CV89" s="18">
        <f t="shared" si="227"/>
        <v>0.42857142857142855</v>
      </c>
      <c r="CW89" s="18">
        <f t="shared" si="227"/>
        <v>0.38202481458805676</v>
      </c>
      <c r="CX89" s="18">
        <f t="shared" si="227"/>
        <v>0.41219857891235567</v>
      </c>
      <c r="CY89" s="18">
        <f t="shared" si="227"/>
        <v>0.58092290946254943</v>
      </c>
      <c r="CZ89" s="18">
        <f t="shared" si="227"/>
        <v>0.16414343153313027</v>
      </c>
      <c r="DA89" s="18">
        <f t="shared" si="227"/>
        <v>0.24923901655475911</v>
      </c>
      <c r="DB89" s="18">
        <f t="shared" si="227"/>
        <v>0.17505930554616078</v>
      </c>
      <c r="DC89" s="18">
        <f t="shared" si="227"/>
        <v>0.81295293296961457</v>
      </c>
      <c r="DD89" s="18">
        <f t="shared" si="227"/>
        <v>2.982723642869306E-2</v>
      </c>
      <c r="DE89" s="18">
        <f t="shared" si="227"/>
        <v>0.23809523809523808</v>
      </c>
      <c r="DF89" s="18">
        <f t="shared" si="227"/>
        <v>5.4746261024198578E-2</v>
      </c>
      <c r="DG89" s="18">
        <f t="shared" si="227"/>
        <v>0.11987054539186794</v>
      </c>
      <c r="DH89" s="18">
        <f t="shared" si="227"/>
        <v>0.19046923286079612</v>
      </c>
      <c r="DI89" s="18">
        <f t="shared" si="227"/>
        <v>0.39364288913331058</v>
      </c>
      <c r="DJ89" s="18">
        <f t="shared" si="227"/>
        <v>7.5474629774487295E-2</v>
      </c>
      <c r="DK89" s="18">
        <f t="shared" si="227"/>
        <v>0.56435201950327096</v>
      </c>
      <c r="DL89" s="18">
        <f t="shared" si="227"/>
        <v>0.40067222045583623</v>
      </c>
      <c r="DM89" s="18">
        <f t="shared" si="227"/>
        <v>0.18992788076266842</v>
      </c>
      <c r="DN89" s="18">
        <f t="shared" si="227"/>
        <v>0.47619044707014396</v>
      </c>
      <c r="DO89" s="18">
        <f t="shared" si="227"/>
        <v>0.4761884314517858</v>
      </c>
      <c r="DP89" s="18">
        <f t="shared" si="227"/>
        <v>0.61904761904761907</v>
      </c>
      <c r="DQ89" s="18">
        <f t="shared" si="227"/>
        <v>0.62268794397984828</v>
      </c>
      <c r="DR89" s="18">
        <f t="shared" si="227"/>
        <v>0.28087596753074406</v>
      </c>
      <c r="DS89" s="18">
        <f t="shared" si="227"/>
        <v>0.30927051241004355</v>
      </c>
      <c r="DT89" s="18">
        <f t="shared" si="227"/>
        <v>0.1965217693736756</v>
      </c>
      <c r="DU89" s="18">
        <f t="shared" si="227"/>
        <v>0.10017951756336718</v>
      </c>
      <c r="DV89" s="18">
        <f t="shared" si="227"/>
        <v>0.80952380952380953</v>
      </c>
      <c r="DW89" s="18">
        <f t="shared" si="227"/>
        <v>7.9142217003853932E-2</v>
      </c>
      <c r="DX89" s="18">
        <f t="shared" si="227"/>
        <v>0.9523807774687143</v>
      </c>
      <c r="DY89" s="18">
        <f t="shared" si="227"/>
        <v>0.80952380952380953</v>
      </c>
      <c r="DZ89" s="18">
        <f t="shared" si="227"/>
        <v>0.8571428571428571</v>
      </c>
      <c r="EA89" s="18">
        <f t="shared" ref="EA89:GL89" si="228">ABS(EA69-EA49)</f>
        <v>0.80952162729440857</v>
      </c>
      <c r="EB89" s="18">
        <f t="shared" si="228"/>
        <v>0.31226033010252741</v>
      </c>
      <c r="EC89" s="18">
        <f t="shared" si="228"/>
        <v>0.2857142857142857</v>
      </c>
      <c r="ED89" s="18">
        <f t="shared" si="228"/>
        <v>0.4591643794072342</v>
      </c>
      <c r="EE89" s="18">
        <f t="shared" si="228"/>
        <v>0.47772294883994854</v>
      </c>
      <c r="EF89" s="18">
        <f t="shared" si="228"/>
        <v>0.77708629610872326</v>
      </c>
      <c r="EG89" s="18">
        <f t="shared" si="228"/>
        <v>6.8114918704437699E-2</v>
      </c>
      <c r="EH89" s="18">
        <f t="shared" si="228"/>
        <v>0.5795604488966104</v>
      </c>
      <c r="EI89" s="18">
        <f t="shared" si="228"/>
        <v>0.48629674424766595</v>
      </c>
      <c r="EJ89" s="18">
        <f t="shared" si="228"/>
        <v>0.44236544382492332</v>
      </c>
      <c r="EK89" s="18">
        <f t="shared" si="228"/>
        <v>1.4860780573715648E-2</v>
      </c>
      <c r="EL89" s="18">
        <f t="shared" si="228"/>
        <v>0.35581790222298054</v>
      </c>
      <c r="EM89" s="18">
        <f t="shared" si="228"/>
        <v>0.33333333333333331</v>
      </c>
      <c r="EN89" s="18">
        <f t="shared" si="228"/>
        <v>0.18620896746320525</v>
      </c>
      <c r="EO89" s="18">
        <f t="shared" si="228"/>
        <v>0.32950946980378315</v>
      </c>
      <c r="EP89" s="18">
        <f t="shared" si="228"/>
        <v>8.8066939871797811E-2</v>
      </c>
      <c r="EQ89" s="18">
        <f t="shared" si="228"/>
        <v>0.48997890252564741</v>
      </c>
      <c r="ER89" s="18">
        <f t="shared" si="228"/>
        <v>0.76190476190476186</v>
      </c>
      <c r="ES89" s="18">
        <f t="shared" si="228"/>
        <v>1.331696222911849E-3</v>
      </c>
      <c r="ET89" s="18">
        <f t="shared" si="228"/>
        <v>0.46277968249682749</v>
      </c>
      <c r="EU89" s="18">
        <f t="shared" si="228"/>
        <v>0.38664236723855644</v>
      </c>
      <c r="EV89" s="18">
        <f t="shared" si="228"/>
        <v>0.44639871401237846</v>
      </c>
      <c r="EW89" s="18">
        <f t="shared" si="228"/>
        <v>0.79158527906457221</v>
      </c>
      <c r="EX89" s="18">
        <f t="shared" si="228"/>
        <v>0.73928441481873497</v>
      </c>
      <c r="EY89" s="18">
        <f t="shared" si="228"/>
        <v>0.12013305090712578</v>
      </c>
      <c r="EZ89" s="18">
        <f t="shared" si="228"/>
        <v>0.19047619047619047</v>
      </c>
      <c r="FA89" s="18">
        <f t="shared" si="228"/>
        <v>0.80952380952380953</v>
      </c>
      <c r="FB89" s="18">
        <f t="shared" si="228"/>
        <v>0.61256303082569274</v>
      </c>
      <c r="FC89" s="18">
        <f t="shared" si="228"/>
        <v>0.67601823793740545</v>
      </c>
      <c r="FD89" s="18">
        <f t="shared" si="228"/>
        <v>0.33850142591363475</v>
      </c>
      <c r="FE89" s="18">
        <f t="shared" si="228"/>
        <v>0.19047619024320586</v>
      </c>
      <c r="FF89" s="18">
        <f t="shared" si="228"/>
        <v>0.77528752644997034</v>
      </c>
      <c r="FG89" s="18">
        <f t="shared" si="228"/>
        <v>0.82511857680235501</v>
      </c>
      <c r="FH89" s="18">
        <f t="shared" si="228"/>
        <v>0.49754561957454041</v>
      </c>
      <c r="FI89" s="18">
        <f t="shared" si="228"/>
        <v>8.2413775149911911E-2</v>
      </c>
      <c r="FJ89" s="18">
        <f t="shared" si="228"/>
        <v>8.0939154695891358E-2</v>
      </c>
      <c r="FK89" s="18">
        <f t="shared" si="228"/>
        <v>0.52380952380952384</v>
      </c>
      <c r="FL89" s="18">
        <f t="shared" si="228"/>
        <v>0.28571428571428192</v>
      </c>
      <c r="FM89" s="18">
        <f t="shared" si="228"/>
        <v>0.4761592552454223</v>
      </c>
      <c r="FN89" s="18">
        <f t="shared" si="228"/>
        <v>0.61904761904761907</v>
      </c>
      <c r="FO89" s="18">
        <f t="shared" si="228"/>
        <v>0.23656202469162108</v>
      </c>
      <c r="FP89" s="18">
        <f t="shared" si="228"/>
        <v>7.161228232949679E-2</v>
      </c>
      <c r="FQ89" s="18">
        <f t="shared" si="228"/>
        <v>0.5714285714285714</v>
      </c>
      <c r="FR89" s="18">
        <f t="shared" si="228"/>
        <v>0.57763243469500236</v>
      </c>
      <c r="FS89" s="18">
        <f t="shared" si="228"/>
        <v>0.84614754224810707</v>
      </c>
      <c r="FT89" s="18">
        <f t="shared" si="228"/>
        <v>7.378860441271784E-2</v>
      </c>
      <c r="FU89" s="18">
        <f t="shared" si="228"/>
        <v>0.223241834525996</v>
      </c>
      <c r="FV89" s="18">
        <f t="shared" si="228"/>
        <v>0.61904761904761907</v>
      </c>
      <c r="FW89" s="18">
        <f t="shared" si="228"/>
        <v>0.90476190476190477</v>
      </c>
      <c r="FX89" s="18">
        <f t="shared" si="228"/>
        <v>0.23558558575733923</v>
      </c>
      <c r="FY89" s="18">
        <f t="shared" si="228"/>
        <v>0.34147689621429655</v>
      </c>
      <c r="FZ89" s="18">
        <f t="shared" si="228"/>
        <v>0.65790014738699121</v>
      </c>
      <c r="GA89" s="18">
        <f t="shared" si="228"/>
        <v>0.32605944882263127</v>
      </c>
      <c r="GB89" s="18">
        <f t="shared" si="228"/>
        <v>0.62172482758333358</v>
      </c>
      <c r="GC89" s="18">
        <f t="shared" si="228"/>
        <v>0.22351953649039402</v>
      </c>
      <c r="GD89" s="18">
        <f t="shared" si="228"/>
        <v>0.10726835232610599</v>
      </c>
      <c r="GE89" s="18">
        <f t="shared" si="228"/>
        <v>0.46738959608738018</v>
      </c>
      <c r="GF89" s="18">
        <f t="shared" si="228"/>
        <v>0.10451468329912683</v>
      </c>
      <c r="GG89" s="18">
        <f t="shared" si="228"/>
        <v>0.37257108244547971</v>
      </c>
      <c r="GH89" s="18">
        <f t="shared" si="228"/>
        <v>0.45453570470517285</v>
      </c>
      <c r="GI89" s="18">
        <f t="shared" si="228"/>
        <v>0.45210431045072991</v>
      </c>
      <c r="GJ89" s="18">
        <f t="shared" si="228"/>
        <v>0.29864152353616236</v>
      </c>
      <c r="GK89" s="18">
        <f t="shared" si="228"/>
        <v>0.15927879367479797</v>
      </c>
      <c r="GL89" s="18">
        <f t="shared" si="228"/>
        <v>8.5752677656610099E-2</v>
      </c>
      <c r="GM89" s="18">
        <f t="shared" ref="GM89:IX89" si="229">ABS(GM69-GM49)</f>
        <v>0.19687242223388113</v>
      </c>
      <c r="GN89" s="18">
        <f t="shared" si="229"/>
        <v>0.58355201986743588</v>
      </c>
      <c r="GO89" s="18">
        <f t="shared" si="229"/>
        <v>0.42856296047290615</v>
      </c>
      <c r="GP89" s="18">
        <f t="shared" si="229"/>
        <v>3.5531508997394101E-2</v>
      </c>
      <c r="GQ89" s="18">
        <f t="shared" si="229"/>
        <v>0.20630315670644211</v>
      </c>
      <c r="GR89" s="18">
        <f t="shared" si="229"/>
        <v>0.48836241080883619</v>
      </c>
      <c r="GS89" s="18">
        <f t="shared" si="229"/>
        <v>0.33333333333333331</v>
      </c>
      <c r="GT89" s="18">
        <f t="shared" si="229"/>
        <v>0.23551382997295611</v>
      </c>
      <c r="GU89" s="18">
        <f t="shared" si="229"/>
        <v>0.12133305438520303</v>
      </c>
      <c r="GV89" s="18">
        <f t="shared" si="229"/>
        <v>0.33163926165967705</v>
      </c>
      <c r="GW89" s="18">
        <f t="shared" si="229"/>
        <v>0.19539368644994753</v>
      </c>
      <c r="GX89" s="18">
        <f t="shared" si="229"/>
        <v>0.7142857142857143</v>
      </c>
      <c r="GY89" s="18">
        <f t="shared" si="229"/>
        <v>0.23128409473556988</v>
      </c>
      <c r="GZ89" s="18">
        <f t="shared" si="229"/>
        <v>0.26205874063137968</v>
      </c>
      <c r="HA89" s="18">
        <f t="shared" si="229"/>
        <v>8.3543750599165467E-2</v>
      </c>
      <c r="HB89" s="18">
        <f t="shared" si="229"/>
        <v>0.13279571603163268</v>
      </c>
      <c r="HC89" s="18">
        <f t="shared" si="229"/>
        <v>4.7619041874645482E-2</v>
      </c>
      <c r="HD89" s="18">
        <f t="shared" si="229"/>
        <v>0.2470885710806025</v>
      </c>
      <c r="HE89" s="18">
        <f t="shared" si="229"/>
        <v>0.80951177110760919</v>
      </c>
      <c r="HF89" s="18">
        <f t="shared" si="229"/>
        <v>0.32047867724773377</v>
      </c>
      <c r="HG89" s="18">
        <f t="shared" si="229"/>
        <v>0.60383456639289257</v>
      </c>
      <c r="HH89" s="18">
        <f t="shared" si="229"/>
        <v>0.42857142857141961</v>
      </c>
      <c r="HI89" s="18">
        <f t="shared" si="229"/>
        <v>0.46383326801232183</v>
      </c>
      <c r="HJ89" s="18">
        <f t="shared" si="229"/>
        <v>0.38095237611798277</v>
      </c>
      <c r="HK89" s="18">
        <f t="shared" si="229"/>
        <v>0.54048858678760836</v>
      </c>
      <c r="HL89" s="18">
        <f t="shared" si="229"/>
        <v>0.46202727400404958</v>
      </c>
      <c r="HM89" s="18">
        <f t="shared" si="229"/>
        <v>0.8571428559636739</v>
      </c>
      <c r="HN89" s="18">
        <f t="shared" si="229"/>
        <v>0.54740616623614846</v>
      </c>
      <c r="HO89" s="18">
        <f t="shared" si="229"/>
        <v>0.66664851147872528</v>
      </c>
      <c r="HP89" s="18">
        <f t="shared" si="229"/>
        <v>0.76190476190476186</v>
      </c>
      <c r="HQ89" s="18">
        <f t="shared" si="229"/>
        <v>0.12899493777929849</v>
      </c>
      <c r="HR89" s="18">
        <f t="shared" si="229"/>
        <v>0.13683063035002863</v>
      </c>
      <c r="HS89" s="18">
        <f t="shared" si="229"/>
        <v>7.182308289082262E-2</v>
      </c>
      <c r="HT89" s="18">
        <f t="shared" si="229"/>
        <v>0.44090843110053768</v>
      </c>
      <c r="HU89" s="18">
        <f t="shared" si="229"/>
        <v>0.38398681193339423</v>
      </c>
      <c r="HV89" s="18">
        <f t="shared" si="229"/>
        <v>0.38456617735323639</v>
      </c>
      <c r="HW89" s="18">
        <f t="shared" si="229"/>
        <v>0.24646985194013415</v>
      </c>
      <c r="HX89" s="18">
        <f t="shared" si="229"/>
        <v>0.29814629172041029</v>
      </c>
      <c r="HY89" s="18">
        <f t="shared" si="229"/>
        <v>0.16618161596098263</v>
      </c>
      <c r="HZ89" s="18">
        <f t="shared" si="229"/>
        <v>9.3495692537462816E-2</v>
      </c>
      <c r="IA89" s="18">
        <f t="shared" si="229"/>
        <v>0.14276760918715214</v>
      </c>
      <c r="IB89" s="18">
        <f t="shared" si="229"/>
        <v>0.21566016854748826</v>
      </c>
      <c r="IC89" s="18">
        <f t="shared" si="229"/>
        <v>6.3615362282131716E-3</v>
      </c>
      <c r="ID89" s="18">
        <f t="shared" si="229"/>
        <v>0.34657720086919191</v>
      </c>
      <c r="IE89" s="18">
        <f t="shared" si="229"/>
        <v>8.5935348224028929E-2</v>
      </c>
      <c r="IF89" s="18">
        <f t="shared" si="229"/>
        <v>0.3438047153698387</v>
      </c>
      <c r="IG89" s="18">
        <f t="shared" si="229"/>
        <v>3.4243757976667677E-2</v>
      </c>
      <c r="IH89" s="18">
        <f t="shared" si="229"/>
        <v>0.5714285714285714</v>
      </c>
      <c r="II89" s="18">
        <f t="shared" si="229"/>
        <v>1.0455842480140087E-2</v>
      </c>
      <c r="IJ89" s="18">
        <f t="shared" si="229"/>
        <v>0.36360317217499749</v>
      </c>
      <c r="IK89" s="18">
        <f t="shared" si="229"/>
        <v>0.36518140697575807</v>
      </c>
      <c r="IL89" s="18">
        <f t="shared" si="229"/>
        <v>0.13064113993476789</v>
      </c>
      <c r="IM89" s="18">
        <f t="shared" si="229"/>
        <v>0.80952380952380942</v>
      </c>
      <c r="IN89" s="18">
        <f t="shared" si="229"/>
        <v>0.36057043758081186</v>
      </c>
      <c r="IO89" s="18">
        <f t="shared" si="229"/>
        <v>9.5238095238095233E-2</v>
      </c>
      <c r="IP89" s="18">
        <f t="shared" si="229"/>
        <v>0.27317188748826976</v>
      </c>
      <c r="IQ89" s="18">
        <f t="shared" si="229"/>
        <v>0.45675258413038206</v>
      </c>
      <c r="IR89" s="18">
        <f t="shared" si="229"/>
        <v>0.38312510056816479</v>
      </c>
      <c r="IS89" s="18">
        <f t="shared" si="229"/>
        <v>0.21686453145155282</v>
      </c>
      <c r="IT89" s="18">
        <f t="shared" si="229"/>
        <v>0.32575578983229253</v>
      </c>
      <c r="IU89" s="18">
        <f t="shared" si="229"/>
        <v>0.19047619047619047</v>
      </c>
      <c r="IV89" s="18">
        <f t="shared" si="229"/>
        <v>0.47619047619047616</v>
      </c>
      <c r="IW89" s="18">
        <f t="shared" si="229"/>
        <v>0.4761904631105891</v>
      </c>
      <c r="IX89" s="18">
        <f t="shared" si="229"/>
        <v>0.1840595551061126</v>
      </c>
      <c r="IY89" s="18">
        <f t="shared" ref="IY89:LJ89" si="230">ABS(IY69-IY49)</f>
        <v>9.5217863964724869E-2</v>
      </c>
      <c r="IZ89" s="18">
        <f t="shared" si="230"/>
        <v>4.705686670402498E-2</v>
      </c>
      <c r="JA89" s="18">
        <f t="shared" si="230"/>
        <v>3.2273882300806855E-2</v>
      </c>
      <c r="JB89" s="18">
        <f t="shared" si="230"/>
        <v>0.30040452074155438</v>
      </c>
      <c r="JC89" s="18">
        <f t="shared" si="230"/>
        <v>0.22539331478127966</v>
      </c>
      <c r="JD89" s="18">
        <f t="shared" si="230"/>
        <v>8.2928814555088826E-2</v>
      </c>
      <c r="JE89" s="18">
        <f t="shared" si="230"/>
        <v>6.2933742648179636E-2</v>
      </c>
      <c r="JF89" s="18">
        <f t="shared" si="230"/>
        <v>0.26618897109503681</v>
      </c>
      <c r="JG89" s="18">
        <f t="shared" si="230"/>
        <v>0.45301523774633767</v>
      </c>
      <c r="JH89" s="18">
        <f t="shared" si="230"/>
        <v>0.27794367917221163</v>
      </c>
      <c r="JI89" s="18">
        <f t="shared" si="230"/>
        <v>0.43990528578262839</v>
      </c>
      <c r="JJ89" s="18">
        <f t="shared" si="230"/>
        <v>0.64703185515612183</v>
      </c>
      <c r="JK89" s="18">
        <f t="shared" si="230"/>
        <v>0.39802586194792205</v>
      </c>
      <c r="JL89" s="18">
        <f t="shared" si="230"/>
        <v>0.42216270824007213</v>
      </c>
      <c r="JM89" s="18">
        <f t="shared" si="230"/>
        <v>3.5265530110406118E-2</v>
      </c>
      <c r="JN89" s="18">
        <f t="shared" si="230"/>
        <v>0.8571428571428571</v>
      </c>
      <c r="JO89" s="18">
        <f t="shared" si="230"/>
        <v>0.5228762590002477</v>
      </c>
      <c r="JP89" s="18">
        <f t="shared" si="230"/>
        <v>7.8368057857151063E-3</v>
      </c>
      <c r="JQ89" s="18">
        <f t="shared" si="230"/>
        <v>0.66666666666666585</v>
      </c>
      <c r="JR89" s="18">
        <f t="shared" si="230"/>
        <v>0.10602389266257789</v>
      </c>
      <c r="JS89" s="18">
        <f t="shared" si="230"/>
        <v>0.21484029138127603</v>
      </c>
      <c r="JT89" s="18">
        <f t="shared" si="230"/>
        <v>3.4628865685447985E-2</v>
      </c>
      <c r="JU89" s="18">
        <f t="shared" si="230"/>
        <v>0.18182989419461026</v>
      </c>
      <c r="JV89" s="18">
        <f t="shared" si="230"/>
        <v>0.19031791644069074</v>
      </c>
      <c r="JW89" s="18">
        <f t="shared" si="230"/>
        <v>0.14772327771109239</v>
      </c>
      <c r="JX89" s="18">
        <f t="shared" si="230"/>
        <v>4.0204097356029478E-2</v>
      </c>
      <c r="JY89" s="18">
        <f t="shared" si="230"/>
        <v>0.44539539304188352</v>
      </c>
      <c r="JZ89" s="18">
        <f t="shared" si="230"/>
        <v>0.809333181834341</v>
      </c>
      <c r="KA89" s="18">
        <f t="shared" si="230"/>
        <v>7.7770131231911455E-2</v>
      </c>
      <c r="KB89" s="18">
        <f t="shared" si="230"/>
        <v>0.10284997733175649</v>
      </c>
      <c r="KC89" s="18">
        <f t="shared" si="230"/>
        <v>5.5919774100211206E-2</v>
      </c>
      <c r="KD89" s="18">
        <f t="shared" si="230"/>
        <v>0.71428567518024111</v>
      </c>
      <c r="KE89" s="18">
        <f t="shared" si="230"/>
        <v>0.22729199257287069</v>
      </c>
      <c r="KF89" s="18">
        <f t="shared" si="230"/>
        <v>0.66666666666666663</v>
      </c>
      <c r="KG89" s="18">
        <f t="shared" si="230"/>
        <v>0.39490639742211181</v>
      </c>
      <c r="KH89" s="18">
        <f t="shared" si="230"/>
        <v>0.11718510479241451</v>
      </c>
      <c r="KI89" s="18">
        <f t="shared" si="230"/>
        <v>0.19588520077539229</v>
      </c>
      <c r="KJ89" s="18">
        <f t="shared" si="230"/>
        <v>0.12391677698864123</v>
      </c>
      <c r="KK89" s="18">
        <f t="shared" si="230"/>
        <v>0.43662375278594084</v>
      </c>
      <c r="KL89" s="18">
        <f t="shared" si="230"/>
        <v>0.12217371264242416</v>
      </c>
      <c r="KM89" s="18">
        <f t="shared" si="230"/>
        <v>0.57966997124216935</v>
      </c>
      <c r="KN89" s="18">
        <f t="shared" si="230"/>
        <v>0.35748262085081162</v>
      </c>
      <c r="KO89" s="18">
        <f t="shared" si="230"/>
        <v>0.5683618065157906</v>
      </c>
      <c r="KP89" s="18">
        <f t="shared" si="230"/>
        <v>0.23058588555470527</v>
      </c>
      <c r="KQ89" s="18">
        <f t="shared" si="230"/>
        <v>8.6403570228852145E-2</v>
      </c>
      <c r="KR89" s="18">
        <f t="shared" si="230"/>
        <v>2.8679344164454501E-2</v>
      </c>
      <c r="KS89" s="18">
        <f t="shared" si="230"/>
        <v>6.2599978773169362E-2</v>
      </c>
      <c r="KT89" s="18">
        <f t="shared" si="230"/>
        <v>0.21656444810347963</v>
      </c>
      <c r="KU89" s="18">
        <f t="shared" si="230"/>
        <v>0.42857142857142855</v>
      </c>
      <c r="KV89" s="18">
        <f t="shared" si="230"/>
        <v>0.17371721510383553</v>
      </c>
      <c r="KW89" s="18">
        <f t="shared" si="230"/>
        <v>0.66666665383637291</v>
      </c>
      <c r="KX89" s="18">
        <f t="shared" si="230"/>
        <v>0.15787165677423565</v>
      </c>
      <c r="KY89" s="18">
        <f t="shared" si="230"/>
        <v>0.24382779180447811</v>
      </c>
      <c r="KZ89" s="18">
        <f t="shared" si="230"/>
        <v>0.19299524689782632</v>
      </c>
      <c r="LA89" s="18">
        <f t="shared" si="230"/>
        <v>0.89803259931605806</v>
      </c>
      <c r="LB89" s="18">
        <f t="shared" si="230"/>
        <v>0.95238095238095233</v>
      </c>
      <c r="LC89" s="18">
        <f t="shared" si="230"/>
        <v>0.13450489504630292</v>
      </c>
      <c r="LD89" s="18">
        <f t="shared" si="230"/>
        <v>0.22247202695045831</v>
      </c>
      <c r="LE89" s="18">
        <f t="shared" si="230"/>
        <v>0.34727642881899468</v>
      </c>
      <c r="LF89" s="18">
        <f t="shared" si="230"/>
        <v>0.33861089202517725</v>
      </c>
      <c r="LG89" s="18">
        <f t="shared" si="230"/>
        <v>0.52380441088598628</v>
      </c>
      <c r="LH89" s="18">
        <f t="shared" si="230"/>
        <v>0.80952380952380953</v>
      </c>
      <c r="LI89" s="18">
        <f t="shared" si="230"/>
        <v>0.27030719309604734</v>
      </c>
      <c r="LJ89" s="18">
        <f t="shared" si="230"/>
        <v>0.50569554516136672</v>
      </c>
      <c r="LK89" s="18">
        <f t="shared" ref="LK89:LW89" si="231">ABS(LK69-LK49)</f>
        <v>0.19653304117345072</v>
      </c>
      <c r="LL89" s="18">
        <f t="shared" si="231"/>
        <v>4.5229762309769272E-2</v>
      </c>
      <c r="LM89" s="18">
        <f t="shared" si="231"/>
        <v>0.56927555260290541</v>
      </c>
      <c r="LN89" s="18">
        <f t="shared" si="231"/>
        <v>0.48966044136540304</v>
      </c>
      <c r="LO89" s="18">
        <f t="shared" si="231"/>
        <v>0.23252301844076106</v>
      </c>
      <c r="LP89" s="18">
        <f t="shared" si="231"/>
        <v>0.12901062809092301</v>
      </c>
      <c r="LQ89" s="18">
        <f t="shared" si="231"/>
        <v>0.50026160587961477</v>
      </c>
      <c r="LR89" s="18">
        <f t="shared" si="231"/>
        <v>0.32511621016120529</v>
      </c>
      <c r="LS89" s="18">
        <f t="shared" si="231"/>
        <v>0.20785356748527994</v>
      </c>
      <c r="LT89" s="18">
        <f t="shared" si="231"/>
        <v>0.43104061200434068</v>
      </c>
      <c r="LU89" s="18">
        <f t="shared" si="231"/>
        <v>0.61333997551362096</v>
      </c>
      <c r="LV89" s="18">
        <f t="shared" si="231"/>
        <v>0.29720676999939871</v>
      </c>
      <c r="LW89" s="16">
        <f t="shared" si="231"/>
        <v>9.3721755972731136E-2</v>
      </c>
    </row>
    <row r="90" spans="1:335" x14ac:dyDescent="0.3">
      <c r="A90" s="15">
        <v>2017</v>
      </c>
      <c r="B90" s="18">
        <f t="shared" si="129"/>
        <v>0.16629676222647427</v>
      </c>
      <c r="C90" s="18">
        <f t="shared" ref="C90:BN90" si="232">ABS(C70-C50)</f>
        <v>7.8910311461995453E-2</v>
      </c>
      <c r="D90" s="18">
        <f t="shared" si="232"/>
        <v>0.64949586364923173</v>
      </c>
      <c r="E90" s="18">
        <f t="shared" si="232"/>
        <v>0.31613648359588886</v>
      </c>
      <c r="F90" s="18">
        <f t="shared" si="232"/>
        <v>0.22851619142509672</v>
      </c>
      <c r="G90" s="18">
        <f t="shared" si="232"/>
        <v>0.20217723284407485</v>
      </c>
      <c r="H90" s="18">
        <f t="shared" si="232"/>
        <v>8.0054895754029298E-2</v>
      </c>
      <c r="I90" s="18">
        <f t="shared" si="232"/>
        <v>0.52380952380952384</v>
      </c>
      <c r="J90" s="18">
        <f t="shared" si="232"/>
        <v>5.9843260683005717E-3</v>
      </c>
      <c r="K90" s="18">
        <f t="shared" si="232"/>
        <v>4.7185743832250049E-2</v>
      </c>
      <c r="L90" s="18">
        <f t="shared" si="232"/>
        <v>0.95238095238095233</v>
      </c>
      <c r="M90" s="18">
        <f t="shared" si="232"/>
        <v>0.80952380952380953</v>
      </c>
      <c r="N90" s="18">
        <f t="shared" si="232"/>
        <v>0.42588717614900296</v>
      </c>
      <c r="O90" s="18">
        <f t="shared" si="232"/>
        <v>2.5910713268180841E-2</v>
      </c>
      <c r="P90" s="18">
        <f t="shared" si="232"/>
        <v>0.53756794983804601</v>
      </c>
      <c r="Q90" s="18">
        <f t="shared" si="232"/>
        <v>0.13415351497835115</v>
      </c>
      <c r="R90" s="18">
        <f t="shared" si="232"/>
        <v>0.47619047619047616</v>
      </c>
      <c r="S90" s="18">
        <f t="shared" si="232"/>
        <v>0.19896733891161328</v>
      </c>
      <c r="T90" s="18">
        <f t="shared" si="232"/>
        <v>0.5714285714285714</v>
      </c>
      <c r="U90" s="18">
        <f t="shared" si="232"/>
        <v>0.60436909895605773</v>
      </c>
      <c r="V90" s="18">
        <f t="shared" si="232"/>
        <v>0.42995283401843765</v>
      </c>
      <c r="W90" s="18">
        <f t="shared" si="232"/>
        <v>0.24212686610152634</v>
      </c>
      <c r="X90" s="18">
        <f t="shared" si="232"/>
        <v>0.61676115407095478</v>
      </c>
      <c r="Y90" s="18">
        <f t="shared" si="232"/>
        <v>0.38095238095238093</v>
      </c>
      <c r="Z90" s="18">
        <f t="shared" si="232"/>
        <v>0.23809523809523808</v>
      </c>
      <c r="AA90" s="18">
        <f t="shared" si="232"/>
        <v>0.26145618930700676</v>
      </c>
      <c r="AB90" s="18">
        <f t="shared" si="232"/>
        <v>0.49796590154869685</v>
      </c>
      <c r="AC90" s="18">
        <f t="shared" si="232"/>
        <v>0.13360588138872098</v>
      </c>
      <c r="AD90" s="18">
        <f t="shared" si="232"/>
        <v>1.5766067657408178E-2</v>
      </c>
      <c r="AE90" s="18">
        <f t="shared" si="232"/>
        <v>2.8859695020457932E-2</v>
      </c>
      <c r="AF90" s="18">
        <f t="shared" si="232"/>
        <v>8.8245642548553938E-2</v>
      </c>
      <c r="AG90" s="18">
        <f t="shared" si="232"/>
        <v>0.61904761904761296</v>
      </c>
      <c r="AH90" s="18">
        <f t="shared" si="232"/>
        <v>0.80952380952380953</v>
      </c>
      <c r="AI90" s="18">
        <f t="shared" si="232"/>
        <v>0.33943308825387097</v>
      </c>
      <c r="AJ90" s="18">
        <f t="shared" si="232"/>
        <v>0.34631196774232142</v>
      </c>
      <c r="AK90" s="18">
        <f t="shared" si="232"/>
        <v>0.14102166366722968</v>
      </c>
      <c r="AL90" s="18">
        <f t="shared" si="232"/>
        <v>0.42841368277376424</v>
      </c>
      <c r="AM90" s="18">
        <f t="shared" si="232"/>
        <v>0.40910542273505784</v>
      </c>
      <c r="AN90" s="18">
        <f t="shared" si="232"/>
        <v>0.7432375212440161</v>
      </c>
      <c r="AO90" s="18">
        <f t="shared" si="232"/>
        <v>0.76190476190392875</v>
      </c>
      <c r="AP90" s="18">
        <f t="shared" si="232"/>
        <v>0.16599728218829479</v>
      </c>
      <c r="AQ90" s="18">
        <f t="shared" si="232"/>
        <v>0.56877675073122858</v>
      </c>
      <c r="AR90" s="18">
        <f t="shared" si="232"/>
        <v>0.32866063517474692</v>
      </c>
      <c r="AS90" s="18">
        <f t="shared" si="232"/>
        <v>0.19047619047619047</v>
      </c>
      <c r="AT90" s="18">
        <f t="shared" si="232"/>
        <v>0.50539938734179268</v>
      </c>
      <c r="AU90" s="18">
        <f t="shared" si="232"/>
        <v>0.18200642376293996</v>
      </c>
      <c r="AV90" s="18">
        <f t="shared" si="232"/>
        <v>0.27766044752876795</v>
      </c>
      <c r="AW90" s="18">
        <f t="shared" si="232"/>
        <v>0.80952380952380953</v>
      </c>
      <c r="AX90" s="18">
        <f t="shared" si="232"/>
        <v>0.46855451381403518</v>
      </c>
      <c r="AY90" s="18">
        <f t="shared" si="232"/>
        <v>0.53554649461530368</v>
      </c>
      <c r="AZ90" s="18">
        <f t="shared" si="232"/>
        <v>0.3794886251456156</v>
      </c>
      <c r="BA90" s="18">
        <f t="shared" si="232"/>
        <v>0.25750077759531909</v>
      </c>
      <c r="BB90" s="18">
        <f t="shared" si="232"/>
        <v>0.12280408032976964</v>
      </c>
      <c r="BC90" s="18">
        <f t="shared" si="232"/>
        <v>4.7440142999811682E-2</v>
      </c>
      <c r="BD90" s="18">
        <f t="shared" si="232"/>
        <v>9.6994590894579735E-2</v>
      </c>
      <c r="BE90" s="18">
        <f t="shared" si="232"/>
        <v>0.48665917588770774</v>
      </c>
      <c r="BF90" s="18">
        <f t="shared" si="232"/>
        <v>0.55121429060797822</v>
      </c>
      <c r="BG90" s="18">
        <f t="shared" si="232"/>
        <v>0.68263043509147314</v>
      </c>
      <c r="BH90" s="18">
        <f t="shared" si="232"/>
        <v>0.38742106743836857</v>
      </c>
      <c r="BI90" s="18">
        <f t="shared" si="232"/>
        <v>0.43685237505148022</v>
      </c>
      <c r="BJ90" s="18">
        <f t="shared" si="232"/>
        <v>0.45628350649674032</v>
      </c>
      <c r="BK90" s="18">
        <f t="shared" si="232"/>
        <v>0.21966640527958825</v>
      </c>
      <c r="BL90" s="18">
        <f t="shared" si="232"/>
        <v>0.45783898380936439</v>
      </c>
      <c r="BM90" s="18">
        <f t="shared" si="232"/>
        <v>0.55863844799166884</v>
      </c>
      <c r="BN90" s="18">
        <f t="shared" si="232"/>
        <v>8.7584867729240123E-2</v>
      </c>
      <c r="BO90" s="18">
        <f t="shared" ref="BO90:DZ90" si="233">ABS(BO70-BO50)</f>
        <v>0.12950478390173636</v>
      </c>
      <c r="BP90" s="18">
        <f t="shared" si="233"/>
        <v>0.13382953343534743</v>
      </c>
      <c r="BQ90" s="18">
        <f t="shared" si="233"/>
        <v>7.7335552587861622E-2</v>
      </c>
      <c r="BR90" s="18">
        <f t="shared" si="233"/>
        <v>0.57715936081806996</v>
      </c>
      <c r="BS90" s="18">
        <f t="shared" si="233"/>
        <v>0.19674474110274301</v>
      </c>
      <c r="BT90" s="18">
        <f t="shared" si="233"/>
        <v>0.66666666666666663</v>
      </c>
      <c r="BU90" s="18">
        <f t="shared" si="233"/>
        <v>6.069030502828604E-2</v>
      </c>
      <c r="BV90" s="18">
        <f t="shared" si="233"/>
        <v>0.37732973176732709</v>
      </c>
      <c r="BW90" s="18">
        <f t="shared" si="233"/>
        <v>0.59901670005896523</v>
      </c>
      <c r="BX90" s="18">
        <f t="shared" si="233"/>
        <v>5.8068577869704929E-2</v>
      </c>
      <c r="BY90" s="18">
        <f t="shared" si="233"/>
        <v>6.9596109244275173E-2</v>
      </c>
      <c r="BZ90" s="18">
        <f t="shared" si="233"/>
        <v>0.45617874759443733</v>
      </c>
      <c r="CA90" s="18">
        <f t="shared" si="233"/>
        <v>0.35855423025329913</v>
      </c>
      <c r="CB90" s="18">
        <f t="shared" si="233"/>
        <v>0.18087494925401049</v>
      </c>
      <c r="CC90" s="18">
        <f t="shared" si="233"/>
        <v>0.30153240889238375</v>
      </c>
      <c r="CD90" s="18">
        <f t="shared" si="233"/>
        <v>0.38095238095238088</v>
      </c>
      <c r="CE90" s="18">
        <f t="shared" si="233"/>
        <v>0.5714285714226528</v>
      </c>
      <c r="CF90" s="18">
        <f t="shared" si="233"/>
        <v>0.31549590518490189</v>
      </c>
      <c r="CG90" s="18">
        <f t="shared" si="233"/>
        <v>0.35955005521993288</v>
      </c>
      <c r="CH90" s="18">
        <f t="shared" si="233"/>
        <v>7.5873728592902423E-2</v>
      </c>
      <c r="CI90" s="18">
        <f t="shared" si="233"/>
        <v>2.2848049713710905E-2</v>
      </c>
      <c r="CJ90" s="18">
        <f t="shared" si="233"/>
        <v>0.52380952380948476</v>
      </c>
      <c r="CK90" s="18">
        <f t="shared" si="233"/>
        <v>0.13847136880617472</v>
      </c>
      <c r="CL90" s="18">
        <f t="shared" si="233"/>
        <v>0.37148484742604138</v>
      </c>
      <c r="CM90" s="18">
        <f t="shared" si="233"/>
        <v>1.9076093002022468E-2</v>
      </c>
      <c r="CN90" s="18">
        <f t="shared" si="233"/>
        <v>0.39805235041112463</v>
      </c>
      <c r="CO90" s="18">
        <f t="shared" si="233"/>
        <v>0.47632586254109499</v>
      </c>
      <c r="CP90" s="18">
        <f t="shared" si="233"/>
        <v>0.44677738941577894</v>
      </c>
      <c r="CQ90" s="18">
        <f t="shared" si="233"/>
        <v>0.21089915094123002</v>
      </c>
      <c r="CR90" s="18">
        <f t="shared" si="233"/>
        <v>0.10674500996114777</v>
      </c>
      <c r="CS90" s="18">
        <f t="shared" si="233"/>
        <v>0.15317884818989824</v>
      </c>
      <c r="CT90" s="18">
        <f t="shared" si="233"/>
        <v>0.3646789862164993</v>
      </c>
      <c r="CU90" s="18">
        <f t="shared" si="233"/>
        <v>0.59451823203673548</v>
      </c>
      <c r="CV90" s="18">
        <f t="shared" si="233"/>
        <v>0.66666666666666663</v>
      </c>
      <c r="CW90" s="18">
        <f t="shared" si="233"/>
        <v>0.43167833460030419</v>
      </c>
      <c r="CX90" s="18">
        <f t="shared" si="233"/>
        <v>0.70253436872421304</v>
      </c>
      <c r="CY90" s="18">
        <f t="shared" si="233"/>
        <v>0.5159083927233028</v>
      </c>
      <c r="CZ90" s="18">
        <f t="shared" si="233"/>
        <v>0.23723520000108056</v>
      </c>
      <c r="DA90" s="18">
        <f t="shared" si="233"/>
        <v>0.19683325448603095</v>
      </c>
      <c r="DB90" s="18">
        <f t="shared" si="233"/>
        <v>6.8594489564421934E-2</v>
      </c>
      <c r="DC90" s="18">
        <f t="shared" si="233"/>
        <v>0.18842886543827841</v>
      </c>
      <c r="DD90" s="18">
        <f t="shared" si="233"/>
        <v>0.10827219548552269</v>
      </c>
      <c r="DE90" s="18">
        <f t="shared" si="233"/>
        <v>0.7142857142857143</v>
      </c>
      <c r="DF90" s="18">
        <f t="shared" si="233"/>
        <v>1.5145355152977213E-2</v>
      </c>
      <c r="DG90" s="18">
        <f t="shared" si="233"/>
        <v>0.271108524852755</v>
      </c>
      <c r="DH90" s="18">
        <f t="shared" si="233"/>
        <v>0.42731769171286171</v>
      </c>
      <c r="DI90" s="18">
        <f t="shared" si="233"/>
        <v>0.41135859601245633</v>
      </c>
      <c r="DJ90" s="18">
        <f t="shared" si="233"/>
        <v>3.0650807905041599E-4</v>
      </c>
      <c r="DK90" s="18">
        <f t="shared" si="233"/>
        <v>4.7173661094411568E-2</v>
      </c>
      <c r="DL90" s="18">
        <f t="shared" si="233"/>
        <v>0.17982324405058137</v>
      </c>
      <c r="DM90" s="18">
        <f t="shared" si="233"/>
        <v>0.18161743575411077</v>
      </c>
      <c r="DN90" s="18">
        <f t="shared" si="233"/>
        <v>0.52380948508384739</v>
      </c>
      <c r="DO90" s="18">
        <f t="shared" si="233"/>
        <v>0.71414218869687529</v>
      </c>
      <c r="DP90" s="18">
        <f t="shared" si="233"/>
        <v>0.8571428571428571</v>
      </c>
      <c r="DQ90" s="18">
        <f t="shared" si="233"/>
        <v>0.10376192946516982</v>
      </c>
      <c r="DR90" s="18">
        <f t="shared" si="233"/>
        <v>0.64029030953913157</v>
      </c>
      <c r="DS90" s="18">
        <f t="shared" si="233"/>
        <v>0.66959317518350092</v>
      </c>
      <c r="DT90" s="18">
        <f t="shared" si="233"/>
        <v>0.38164769606386817</v>
      </c>
      <c r="DU90" s="18">
        <f t="shared" si="233"/>
        <v>7.7985666087872274E-2</v>
      </c>
      <c r="DV90" s="18">
        <f t="shared" si="233"/>
        <v>0.66666666666666663</v>
      </c>
      <c r="DW90" s="18">
        <f t="shared" si="233"/>
        <v>0.11856406315778267</v>
      </c>
      <c r="DX90" s="18">
        <f t="shared" si="233"/>
        <v>0.90476182438988306</v>
      </c>
      <c r="DY90" s="18">
        <f t="shared" si="233"/>
        <v>0.7142857142857143</v>
      </c>
      <c r="DZ90" s="18">
        <f t="shared" si="233"/>
        <v>0.66666666666666663</v>
      </c>
      <c r="EA90" s="18">
        <f t="shared" ref="EA90:GL90" si="234">ABS(EA70-EA50)</f>
        <v>0.47619047575329698</v>
      </c>
      <c r="EB90" s="18">
        <f t="shared" si="234"/>
        <v>0.43458076020467939</v>
      </c>
      <c r="EC90" s="18">
        <f t="shared" si="234"/>
        <v>0.76190476190476186</v>
      </c>
      <c r="ED90" s="18">
        <f t="shared" si="234"/>
        <v>0.32653236937330354</v>
      </c>
      <c r="EE90" s="18">
        <f t="shared" si="234"/>
        <v>0.42875628503526458</v>
      </c>
      <c r="EF90" s="18">
        <f t="shared" si="234"/>
        <v>0.70911026818277501</v>
      </c>
      <c r="EG90" s="18">
        <f t="shared" si="234"/>
        <v>0.10673803523231928</v>
      </c>
      <c r="EH90" s="18">
        <f t="shared" si="234"/>
        <v>0.47799022545829711</v>
      </c>
      <c r="EI90" s="18">
        <f t="shared" si="234"/>
        <v>0.52922155884662114</v>
      </c>
      <c r="EJ90" s="18">
        <f t="shared" si="234"/>
        <v>0.41816693003736211</v>
      </c>
      <c r="EK90" s="18">
        <f t="shared" si="234"/>
        <v>1.4746402627101252E-2</v>
      </c>
      <c r="EL90" s="18">
        <f t="shared" si="234"/>
        <v>0.30836781052399076</v>
      </c>
      <c r="EM90" s="18">
        <f t="shared" si="234"/>
        <v>0.7142857142857143</v>
      </c>
      <c r="EN90" s="18">
        <f t="shared" si="234"/>
        <v>0.1947648547115981</v>
      </c>
      <c r="EO90" s="18">
        <f t="shared" si="234"/>
        <v>0.15676890009418787</v>
      </c>
      <c r="EP90" s="18">
        <f t="shared" si="234"/>
        <v>0.42407503104776806</v>
      </c>
      <c r="EQ90" s="18">
        <f t="shared" si="234"/>
        <v>0.71336505982958354</v>
      </c>
      <c r="ER90" s="18">
        <f t="shared" si="234"/>
        <v>0.80952380952380953</v>
      </c>
      <c r="ES90" s="18">
        <f t="shared" si="234"/>
        <v>2.4017208775749865E-2</v>
      </c>
      <c r="ET90" s="18">
        <f t="shared" si="234"/>
        <v>0.23043772179535182</v>
      </c>
      <c r="EU90" s="18">
        <f t="shared" si="234"/>
        <v>0.15357039034722342</v>
      </c>
      <c r="EV90" s="18">
        <f t="shared" si="234"/>
        <v>0.15539023156968335</v>
      </c>
      <c r="EW90" s="18">
        <f t="shared" si="234"/>
        <v>0.38789727264779383</v>
      </c>
      <c r="EX90" s="18">
        <f t="shared" si="234"/>
        <v>0.16317654940286808</v>
      </c>
      <c r="EY90" s="18">
        <f t="shared" si="234"/>
        <v>5.561626916236373E-2</v>
      </c>
      <c r="EZ90" s="18">
        <f t="shared" si="234"/>
        <v>0.95238095238095233</v>
      </c>
      <c r="FA90" s="18">
        <f t="shared" si="234"/>
        <v>0.5714285714285714</v>
      </c>
      <c r="FB90" s="18">
        <f t="shared" si="234"/>
        <v>0.37788809623451702</v>
      </c>
      <c r="FC90" s="18">
        <f t="shared" si="234"/>
        <v>0.2786805047018015</v>
      </c>
      <c r="FD90" s="18">
        <f t="shared" si="234"/>
        <v>0.35199454999836427</v>
      </c>
      <c r="FE90" s="18">
        <f t="shared" si="234"/>
        <v>0.57142687098187761</v>
      </c>
      <c r="FF90" s="18">
        <f t="shared" si="234"/>
        <v>4.5148861592133938E-2</v>
      </c>
      <c r="FG90" s="18">
        <f t="shared" si="234"/>
        <v>4.4326793239366724E-2</v>
      </c>
      <c r="FH90" s="18">
        <f t="shared" si="234"/>
        <v>4.4167587466890312E-2</v>
      </c>
      <c r="FI90" s="18">
        <f t="shared" si="234"/>
        <v>2.5582527544061651E-2</v>
      </c>
      <c r="FJ90" s="18">
        <f t="shared" si="234"/>
        <v>6.9522996428914352E-2</v>
      </c>
      <c r="FK90" s="18">
        <f t="shared" si="234"/>
        <v>0.7142857142857143</v>
      </c>
      <c r="FL90" s="18">
        <f t="shared" si="234"/>
        <v>0.90476109017708339</v>
      </c>
      <c r="FM90" s="18">
        <f t="shared" si="234"/>
        <v>0.87766082158089787</v>
      </c>
      <c r="FN90" s="18">
        <f t="shared" si="234"/>
        <v>0.42857142857142855</v>
      </c>
      <c r="FO90" s="18">
        <f t="shared" si="234"/>
        <v>0.3740761001772594</v>
      </c>
      <c r="FP90" s="18">
        <f t="shared" si="234"/>
        <v>0.16274581994917392</v>
      </c>
      <c r="FQ90" s="18">
        <f t="shared" si="234"/>
        <v>0.52380952380952384</v>
      </c>
      <c r="FR90" s="18">
        <f t="shared" si="234"/>
        <v>0.46963797534150281</v>
      </c>
      <c r="FS90" s="18">
        <f t="shared" si="234"/>
        <v>0.42857121621512517</v>
      </c>
      <c r="FT90" s="18">
        <f t="shared" si="234"/>
        <v>0.11980843323682111</v>
      </c>
      <c r="FU90" s="18">
        <f t="shared" si="234"/>
        <v>0.47994701698198045</v>
      </c>
      <c r="FV90" s="18">
        <f t="shared" si="234"/>
        <v>0.80952380952380953</v>
      </c>
      <c r="FW90" s="18">
        <f t="shared" si="234"/>
        <v>0.61904761904761907</v>
      </c>
      <c r="FX90" s="18">
        <f t="shared" si="234"/>
        <v>0.32932412023341351</v>
      </c>
      <c r="FY90" s="18">
        <f t="shared" si="234"/>
        <v>0.33849183721060994</v>
      </c>
      <c r="FZ90" s="18">
        <f t="shared" si="234"/>
        <v>0.78558673264801715</v>
      </c>
      <c r="GA90" s="18">
        <f t="shared" si="234"/>
        <v>0.19187551270030134</v>
      </c>
      <c r="GB90" s="18">
        <f t="shared" si="234"/>
        <v>0.57215294568562136</v>
      </c>
      <c r="GC90" s="18">
        <f t="shared" si="234"/>
        <v>0.5223493884910938</v>
      </c>
      <c r="GD90" s="18">
        <f t="shared" si="234"/>
        <v>0.44859132655909667</v>
      </c>
      <c r="GE90" s="18">
        <f t="shared" si="234"/>
        <v>0.35845690766528127</v>
      </c>
      <c r="GF90" s="18">
        <f t="shared" si="234"/>
        <v>0.11830040463741104</v>
      </c>
      <c r="GG90" s="18">
        <f t="shared" si="234"/>
        <v>0.29620953931795707</v>
      </c>
      <c r="GH90" s="18">
        <f t="shared" si="234"/>
        <v>0.1793683700595019</v>
      </c>
      <c r="GI90" s="18">
        <f t="shared" si="234"/>
        <v>0.39997410080274814</v>
      </c>
      <c r="GJ90" s="18">
        <f t="shared" si="234"/>
        <v>6.7113549920251314E-2</v>
      </c>
      <c r="GK90" s="18">
        <f t="shared" si="234"/>
        <v>0.13599816606921156</v>
      </c>
      <c r="GL90" s="18">
        <f t="shared" si="234"/>
        <v>0.32177208963015469</v>
      </c>
      <c r="GM90" s="18">
        <f t="shared" ref="GM90:IX90" si="235">ABS(GM70-GM50)</f>
        <v>0.21710980021231763</v>
      </c>
      <c r="GN90" s="18">
        <f t="shared" si="235"/>
        <v>0.20196569532457087</v>
      </c>
      <c r="GO90" s="18">
        <f t="shared" si="235"/>
        <v>0.30514446649287641</v>
      </c>
      <c r="GP90" s="18">
        <f t="shared" si="235"/>
        <v>0.18837863904156521</v>
      </c>
      <c r="GQ90" s="18">
        <f t="shared" si="235"/>
        <v>0.24600872488813541</v>
      </c>
      <c r="GR90" s="18">
        <f t="shared" si="235"/>
        <v>0.42297294201580549</v>
      </c>
      <c r="GS90" s="18">
        <f t="shared" si="235"/>
        <v>0.90476190476190477</v>
      </c>
      <c r="GT90" s="18">
        <f t="shared" si="235"/>
        <v>3.891967918606154E-2</v>
      </c>
      <c r="GU90" s="18">
        <f t="shared" si="235"/>
        <v>3.179986466417839E-2</v>
      </c>
      <c r="GV90" s="18">
        <f t="shared" si="235"/>
        <v>8.1877762751102812E-2</v>
      </c>
      <c r="GW90" s="18">
        <f t="shared" si="235"/>
        <v>0.15664744519239293</v>
      </c>
      <c r="GX90" s="18">
        <f t="shared" si="235"/>
        <v>0.8571428571428571</v>
      </c>
      <c r="GY90" s="18">
        <f t="shared" si="235"/>
        <v>0.10436118905129266</v>
      </c>
      <c r="GZ90" s="18">
        <f t="shared" si="235"/>
        <v>7.8674796882780673E-2</v>
      </c>
      <c r="HA90" s="18">
        <f t="shared" si="235"/>
        <v>2.4419724294594491E-2</v>
      </c>
      <c r="HB90" s="18">
        <f t="shared" si="235"/>
        <v>4.3854537465354948E-2</v>
      </c>
      <c r="HC90" s="18">
        <f t="shared" si="235"/>
        <v>0.61357662157871551</v>
      </c>
      <c r="HD90" s="18">
        <f t="shared" si="235"/>
        <v>0.18174430887220661</v>
      </c>
      <c r="HE90" s="18">
        <f t="shared" si="235"/>
        <v>0.85686246845359526</v>
      </c>
      <c r="HF90" s="18">
        <f t="shared" si="235"/>
        <v>3.4962070378772747E-2</v>
      </c>
      <c r="HG90" s="18">
        <f t="shared" si="235"/>
        <v>0.65028303649076025</v>
      </c>
      <c r="HH90" s="18">
        <f t="shared" si="235"/>
        <v>0.61904761904727112</v>
      </c>
      <c r="HI90" s="18">
        <f t="shared" si="235"/>
        <v>0.4409669254356815</v>
      </c>
      <c r="HJ90" s="18">
        <f t="shared" si="235"/>
        <v>0.66666457417365887</v>
      </c>
      <c r="HK90" s="18">
        <f t="shared" si="235"/>
        <v>0.45356209940604431</v>
      </c>
      <c r="HL90" s="18">
        <f t="shared" si="235"/>
        <v>8.6048208584454389E-2</v>
      </c>
      <c r="HM90" s="18">
        <f t="shared" si="235"/>
        <v>0.2857142857142857</v>
      </c>
      <c r="HN90" s="18">
        <f t="shared" si="235"/>
        <v>0.56194623988071768</v>
      </c>
      <c r="HO90" s="18">
        <f t="shared" si="235"/>
        <v>0.47619032500550196</v>
      </c>
      <c r="HP90" s="18">
        <f t="shared" si="235"/>
        <v>0.42857142857142855</v>
      </c>
      <c r="HQ90" s="18">
        <f t="shared" si="235"/>
        <v>0.50320827638851373</v>
      </c>
      <c r="HR90" s="18">
        <f t="shared" si="235"/>
        <v>0.25300580859603428</v>
      </c>
      <c r="HS90" s="18">
        <f t="shared" si="235"/>
        <v>6.8841439140773231E-3</v>
      </c>
      <c r="HT90" s="18">
        <f t="shared" si="235"/>
        <v>0.22579878782649654</v>
      </c>
      <c r="HU90" s="18">
        <f t="shared" si="235"/>
        <v>0.13142618356042179</v>
      </c>
      <c r="HV90" s="18">
        <f t="shared" si="235"/>
        <v>0.54747171955002849</v>
      </c>
      <c r="HW90" s="18">
        <f t="shared" si="235"/>
        <v>0.25493833720207826</v>
      </c>
      <c r="HX90" s="18">
        <f t="shared" si="235"/>
        <v>0.10236210856097994</v>
      </c>
      <c r="HY90" s="18">
        <f t="shared" si="235"/>
        <v>0.16309036852709036</v>
      </c>
      <c r="HZ90" s="18">
        <f t="shared" si="235"/>
        <v>0.11875476840017118</v>
      </c>
      <c r="IA90" s="18">
        <f t="shared" si="235"/>
        <v>0.11550815863219943</v>
      </c>
      <c r="IB90" s="18">
        <f t="shared" si="235"/>
        <v>0.10898798793303544</v>
      </c>
      <c r="IC90" s="18">
        <f t="shared" si="235"/>
        <v>4.3620647873742979E-2</v>
      </c>
      <c r="ID90" s="18">
        <f t="shared" si="235"/>
        <v>0.15946949052501203</v>
      </c>
      <c r="IE90" s="18">
        <f t="shared" si="235"/>
        <v>4.2994062206149541E-2</v>
      </c>
      <c r="IF90" s="18">
        <f t="shared" si="235"/>
        <v>0.39072298590908788</v>
      </c>
      <c r="IG90" s="18">
        <f t="shared" si="235"/>
        <v>9.8071777269916671E-2</v>
      </c>
      <c r="IH90" s="18">
        <f t="shared" si="235"/>
        <v>0.38095238095238093</v>
      </c>
      <c r="II90" s="18">
        <f t="shared" si="235"/>
        <v>3.6309590428384442E-2</v>
      </c>
      <c r="IJ90" s="18">
        <f t="shared" si="235"/>
        <v>0.15313057512767492</v>
      </c>
      <c r="IK90" s="18">
        <f t="shared" si="235"/>
        <v>0.33636264125362314</v>
      </c>
      <c r="IL90" s="18">
        <f t="shared" si="235"/>
        <v>0.10010154594306875</v>
      </c>
      <c r="IM90" s="18">
        <f t="shared" si="235"/>
        <v>0.7142857142857143</v>
      </c>
      <c r="IN90" s="18">
        <f t="shared" si="235"/>
        <v>7.4292597311614528E-2</v>
      </c>
      <c r="IO90" s="18">
        <f t="shared" si="235"/>
        <v>0.61904761904761907</v>
      </c>
      <c r="IP90" s="18">
        <f t="shared" si="235"/>
        <v>0.1177891073449383</v>
      </c>
      <c r="IQ90" s="18">
        <f t="shared" si="235"/>
        <v>0.22319996058755232</v>
      </c>
      <c r="IR90" s="18">
        <f t="shared" si="235"/>
        <v>0.3041689342063818</v>
      </c>
      <c r="IS90" s="18">
        <f t="shared" si="235"/>
        <v>4.3935988912185531E-2</v>
      </c>
      <c r="IT90" s="18">
        <f t="shared" si="235"/>
        <v>0.26188154977039602</v>
      </c>
      <c r="IU90" s="18">
        <f t="shared" si="235"/>
        <v>0.80952380952380953</v>
      </c>
      <c r="IV90" s="18">
        <f t="shared" si="235"/>
        <v>0.8571428571428571</v>
      </c>
      <c r="IW90" s="18">
        <f t="shared" si="235"/>
        <v>0.94947263934917447</v>
      </c>
      <c r="IX90" s="18">
        <f t="shared" si="235"/>
        <v>0.22559088275036143</v>
      </c>
      <c r="IY90" s="18">
        <f t="shared" ref="IY90:LJ90" si="236">ABS(IY70-IY50)</f>
        <v>4.7612596369490667E-2</v>
      </c>
      <c r="IZ90" s="18">
        <f t="shared" si="236"/>
        <v>0.31691992648045619</v>
      </c>
      <c r="JA90" s="18">
        <f t="shared" si="236"/>
        <v>0.10595726349482684</v>
      </c>
      <c r="JB90" s="18">
        <f t="shared" si="236"/>
        <v>0.19010599941208878</v>
      </c>
      <c r="JC90" s="18">
        <f t="shared" si="236"/>
        <v>0.40439441071394194</v>
      </c>
      <c r="JD90" s="18">
        <f t="shared" si="236"/>
        <v>0.40189797857015896</v>
      </c>
      <c r="JE90" s="18">
        <f t="shared" si="236"/>
        <v>0.19555622571084252</v>
      </c>
      <c r="JF90" s="18">
        <f t="shared" si="236"/>
        <v>0.30254961352963738</v>
      </c>
      <c r="JG90" s="18">
        <f t="shared" si="236"/>
        <v>0.29086547527665496</v>
      </c>
      <c r="JH90" s="18">
        <f t="shared" si="236"/>
        <v>0.40376913627206756</v>
      </c>
      <c r="JI90" s="18">
        <f t="shared" si="236"/>
        <v>0.25495234022169111</v>
      </c>
      <c r="JJ90" s="18">
        <f t="shared" si="236"/>
        <v>0.67582431936542375</v>
      </c>
      <c r="JK90" s="18">
        <f t="shared" si="236"/>
        <v>0.52097901476252895</v>
      </c>
      <c r="JL90" s="18">
        <f t="shared" si="236"/>
        <v>0.37985215430881525</v>
      </c>
      <c r="JM90" s="18">
        <f t="shared" si="236"/>
        <v>1.082743333507441E-2</v>
      </c>
      <c r="JN90" s="18">
        <f t="shared" si="236"/>
        <v>0.66666666666666663</v>
      </c>
      <c r="JO90" s="18">
        <f t="shared" si="236"/>
        <v>0.5468338975050796</v>
      </c>
      <c r="JP90" s="18">
        <f t="shared" si="236"/>
        <v>0.1748885270779828</v>
      </c>
      <c r="JQ90" s="18">
        <f t="shared" si="236"/>
        <v>0.61904761904761896</v>
      </c>
      <c r="JR90" s="18">
        <f t="shared" si="236"/>
        <v>3.4175086232209329E-2</v>
      </c>
      <c r="JS90" s="18">
        <f t="shared" si="236"/>
        <v>0.22316409449028607</v>
      </c>
      <c r="JT90" s="18">
        <f t="shared" si="236"/>
        <v>3.4709050596236413E-2</v>
      </c>
      <c r="JU90" s="18">
        <f t="shared" si="236"/>
        <v>4.9137602212803388E-2</v>
      </c>
      <c r="JV90" s="18">
        <f t="shared" si="236"/>
        <v>0.14872919439500676</v>
      </c>
      <c r="JW90" s="18">
        <f t="shared" si="236"/>
        <v>0.2604347521356194</v>
      </c>
      <c r="JX90" s="18">
        <f t="shared" si="236"/>
        <v>4.0732200030103582E-3</v>
      </c>
      <c r="JY90" s="18">
        <f t="shared" si="236"/>
        <v>0.39966342521944487</v>
      </c>
      <c r="JZ90" s="18">
        <f t="shared" si="236"/>
        <v>0.33333332298695095</v>
      </c>
      <c r="KA90" s="18">
        <f t="shared" si="236"/>
        <v>0.21448787934610802</v>
      </c>
      <c r="KB90" s="18">
        <f t="shared" si="236"/>
        <v>3.3113929841769862E-2</v>
      </c>
      <c r="KC90" s="18">
        <f t="shared" si="236"/>
        <v>2.904240317218143E-3</v>
      </c>
      <c r="KD90" s="18">
        <f t="shared" si="236"/>
        <v>0.7619045590041863</v>
      </c>
      <c r="KE90" s="18">
        <f t="shared" si="236"/>
        <v>0.34015803932424171</v>
      </c>
      <c r="KF90" s="18">
        <f t="shared" si="236"/>
        <v>0.7142857142857143</v>
      </c>
      <c r="KG90" s="18">
        <f t="shared" si="236"/>
        <v>0.46405914045142221</v>
      </c>
      <c r="KH90" s="18">
        <f t="shared" si="236"/>
        <v>0.18019295534909663</v>
      </c>
      <c r="KI90" s="18">
        <f t="shared" si="236"/>
        <v>0.27186326496773761</v>
      </c>
      <c r="KJ90" s="18">
        <f t="shared" si="236"/>
        <v>9.128803692234666E-2</v>
      </c>
      <c r="KK90" s="18">
        <f t="shared" si="236"/>
        <v>0.35721374813631246</v>
      </c>
      <c r="KL90" s="18">
        <f t="shared" si="236"/>
        <v>5.2723665046940371E-2</v>
      </c>
      <c r="KM90" s="18">
        <f t="shared" si="236"/>
        <v>0.6272889890307064</v>
      </c>
      <c r="KN90" s="18">
        <f t="shared" si="236"/>
        <v>0.32616037439084034</v>
      </c>
      <c r="KO90" s="18">
        <f t="shared" si="236"/>
        <v>0.65554087241154191</v>
      </c>
      <c r="KP90" s="18">
        <f t="shared" si="236"/>
        <v>0.42383319955270499</v>
      </c>
      <c r="KQ90" s="18">
        <f t="shared" si="236"/>
        <v>0.39773298834438664</v>
      </c>
      <c r="KR90" s="18">
        <f t="shared" si="236"/>
        <v>3.9789611453943663E-2</v>
      </c>
      <c r="KS90" s="18">
        <f t="shared" si="236"/>
        <v>0.32382032684238338</v>
      </c>
      <c r="KT90" s="18">
        <f t="shared" si="236"/>
        <v>0.10886743308137958</v>
      </c>
      <c r="KU90" s="18">
        <f t="shared" si="236"/>
        <v>0.90476190476190477</v>
      </c>
      <c r="KV90" s="18">
        <f t="shared" si="236"/>
        <v>8.4106418156860818E-2</v>
      </c>
      <c r="KW90" s="18">
        <f t="shared" si="236"/>
        <v>0.71428566387071901</v>
      </c>
      <c r="KX90" s="18">
        <f t="shared" si="236"/>
        <v>2.1755588007389082E-2</v>
      </c>
      <c r="KY90" s="18">
        <f t="shared" si="236"/>
        <v>7.6307620665194809E-2</v>
      </c>
      <c r="KZ90" s="18">
        <f t="shared" si="236"/>
        <v>0.22990957391151567</v>
      </c>
      <c r="LA90" s="18">
        <f t="shared" si="236"/>
        <v>0.80233587910933724</v>
      </c>
      <c r="LB90" s="18">
        <f t="shared" si="236"/>
        <v>0.52380952380952384</v>
      </c>
      <c r="LC90" s="18">
        <f t="shared" si="236"/>
        <v>0.25234403876427836</v>
      </c>
      <c r="LD90" s="18">
        <f t="shared" si="236"/>
        <v>8.2521408521888162E-2</v>
      </c>
      <c r="LE90" s="18">
        <f t="shared" si="236"/>
        <v>4.2522719097148443E-2</v>
      </c>
      <c r="LF90" s="18">
        <f t="shared" si="236"/>
        <v>4.2841654606073476E-2</v>
      </c>
      <c r="LG90" s="18">
        <f t="shared" si="236"/>
        <v>0.90095870155856761</v>
      </c>
      <c r="LH90" s="18">
        <f t="shared" si="236"/>
        <v>0.8571428571428571</v>
      </c>
      <c r="LI90" s="18">
        <f t="shared" si="236"/>
        <v>3.8003336477385741E-2</v>
      </c>
      <c r="LJ90" s="18">
        <f t="shared" si="236"/>
        <v>0.62771833735994143</v>
      </c>
      <c r="LK90" s="18">
        <f t="shared" ref="LK90:LW90" si="237">ABS(LK70-LK50)</f>
        <v>0.5552503259430932</v>
      </c>
      <c r="LL90" s="18">
        <f t="shared" si="237"/>
        <v>0.34382664162595888</v>
      </c>
      <c r="LM90" s="18">
        <f t="shared" si="237"/>
        <v>0.2623667224781826</v>
      </c>
      <c r="LN90" s="18">
        <f t="shared" si="237"/>
        <v>0.23514742176792014</v>
      </c>
      <c r="LO90" s="18">
        <f t="shared" si="237"/>
        <v>0.12520515681531996</v>
      </c>
      <c r="LP90" s="18">
        <f t="shared" si="237"/>
        <v>0.1579847210690225</v>
      </c>
      <c r="LQ90" s="18">
        <f t="shared" si="237"/>
        <v>0.26055132625533461</v>
      </c>
      <c r="LR90" s="18">
        <f t="shared" si="237"/>
        <v>4.611106285620159E-2</v>
      </c>
      <c r="LS90" s="18">
        <f t="shared" si="237"/>
        <v>4.5596386293194513E-2</v>
      </c>
      <c r="LT90" s="18">
        <f t="shared" si="237"/>
        <v>4.4954374266608643E-2</v>
      </c>
      <c r="LU90" s="18">
        <f t="shared" si="237"/>
        <v>0.52263284222516815</v>
      </c>
      <c r="LV90" s="18">
        <f t="shared" si="237"/>
        <v>0.15506470730717936</v>
      </c>
      <c r="LW90" s="16">
        <f t="shared" si="237"/>
        <v>6.2580388448900681E-2</v>
      </c>
    </row>
    <row r="91" spans="1:335" x14ac:dyDescent="0.3">
      <c r="A91" s="15">
        <v>2018</v>
      </c>
      <c r="B91" s="18">
        <f t="shared" si="129"/>
        <v>0.24392386145840661</v>
      </c>
      <c r="C91" s="18">
        <f t="shared" ref="C91:BN91" si="238">ABS(C71-C51)</f>
        <v>0.3313138923102707</v>
      </c>
      <c r="D91" s="18">
        <f t="shared" si="238"/>
        <v>0.38014853548705879</v>
      </c>
      <c r="E91" s="18">
        <f t="shared" si="238"/>
        <v>0.77918925814730389</v>
      </c>
      <c r="F91" s="18">
        <f t="shared" si="238"/>
        <v>0.20716941701650737</v>
      </c>
      <c r="G91" s="18">
        <f t="shared" si="238"/>
        <v>0.32638318136006705</v>
      </c>
      <c r="H91" s="18">
        <f t="shared" si="238"/>
        <v>6.5877354097999663E-2</v>
      </c>
      <c r="I91" s="18">
        <f t="shared" si="238"/>
        <v>0.47619047619047616</v>
      </c>
      <c r="J91" s="18">
        <f t="shared" si="238"/>
        <v>2.438436691169521E-2</v>
      </c>
      <c r="K91" s="18">
        <f t="shared" si="238"/>
        <v>0.66612237972078037</v>
      </c>
      <c r="L91" s="18">
        <f t="shared" si="238"/>
        <v>4.7619047619047616E-2</v>
      </c>
      <c r="M91" s="18">
        <f t="shared" si="238"/>
        <v>0.14285714285714285</v>
      </c>
      <c r="N91" s="18">
        <f t="shared" si="238"/>
        <v>0.51596626515522259</v>
      </c>
      <c r="O91" s="18">
        <f t="shared" si="238"/>
        <v>0.14439426711470199</v>
      </c>
      <c r="P91" s="18">
        <f t="shared" si="238"/>
        <v>0.42494378575499314</v>
      </c>
      <c r="Q91" s="18">
        <f t="shared" si="238"/>
        <v>0.56765928310870972</v>
      </c>
      <c r="R91" s="18">
        <f t="shared" si="238"/>
        <v>0.80952380952380953</v>
      </c>
      <c r="S91" s="18">
        <f t="shared" si="238"/>
        <v>0.13417666061667524</v>
      </c>
      <c r="T91" s="18">
        <f t="shared" si="238"/>
        <v>0.14285714285714285</v>
      </c>
      <c r="U91" s="18">
        <f t="shared" si="238"/>
        <v>0.39307527403120252</v>
      </c>
      <c r="V91" s="18">
        <f t="shared" si="238"/>
        <v>0.24579098921702036</v>
      </c>
      <c r="W91" s="18">
        <f t="shared" si="238"/>
        <v>0.60541792984523701</v>
      </c>
      <c r="X91" s="18">
        <f t="shared" si="238"/>
        <v>0.43843781948994465</v>
      </c>
      <c r="Y91" s="18">
        <f t="shared" si="238"/>
        <v>0.19047619047619047</v>
      </c>
      <c r="Z91" s="18">
        <f t="shared" si="238"/>
        <v>0.19047619047619047</v>
      </c>
      <c r="AA91" s="18">
        <f t="shared" si="238"/>
        <v>0.51491667742931146</v>
      </c>
      <c r="AB91" s="18">
        <f t="shared" si="238"/>
        <v>0.61149912164313169</v>
      </c>
      <c r="AC91" s="18">
        <f t="shared" si="238"/>
        <v>0.14212159644202457</v>
      </c>
      <c r="AD91" s="18">
        <f t="shared" si="238"/>
        <v>6.7758808170963858E-2</v>
      </c>
      <c r="AE91" s="18">
        <f t="shared" si="238"/>
        <v>0.1025144565763127</v>
      </c>
      <c r="AF91" s="18">
        <f t="shared" si="238"/>
        <v>0.44620856933123021</v>
      </c>
      <c r="AG91" s="18">
        <f t="shared" si="238"/>
        <v>0.14285714285714285</v>
      </c>
      <c r="AH91" s="18">
        <f t="shared" si="238"/>
        <v>0.14285714285714285</v>
      </c>
      <c r="AI91" s="18">
        <f t="shared" si="238"/>
        <v>0.53771328995409196</v>
      </c>
      <c r="AJ91" s="18">
        <f t="shared" si="238"/>
        <v>0.16315194282398787</v>
      </c>
      <c r="AK91" s="18">
        <f t="shared" si="238"/>
        <v>0.51920493840242143</v>
      </c>
      <c r="AL91" s="18">
        <f t="shared" si="238"/>
        <v>0.1428569329982316</v>
      </c>
      <c r="AM91" s="18">
        <f t="shared" si="238"/>
        <v>0.28309801037900867</v>
      </c>
      <c r="AN91" s="18">
        <f t="shared" si="238"/>
        <v>0.37861380918626986</v>
      </c>
      <c r="AO91" s="18">
        <f t="shared" si="238"/>
        <v>9.5238095238095233E-2</v>
      </c>
      <c r="AP91" s="18">
        <f t="shared" si="238"/>
        <v>0.62621392866070136</v>
      </c>
      <c r="AQ91" s="18">
        <f t="shared" si="238"/>
        <v>0.66210208418202088</v>
      </c>
      <c r="AR91" s="18">
        <f t="shared" si="238"/>
        <v>0.14063254640261227</v>
      </c>
      <c r="AS91" s="18">
        <f t="shared" si="238"/>
        <v>9.5238095238095233E-2</v>
      </c>
      <c r="AT91" s="18">
        <f t="shared" si="238"/>
        <v>0.75643059355853592</v>
      </c>
      <c r="AU91" s="18">
        <f t="shared" si="238"/>
        <v>0.77869806366581296</v>
      </c>
      <c r="AV91" s="18">
        <f t="shared" si="238"/>
        <v>0.59511208983075181</v>
      </c>
      <c r="AW91" s="18">
        <f t="shared" si="238"/>
        <v>0.14285714285714285</v>
      </c>
      <c r="AX91" s="18">
        <f t="shared" si="238"/>
        <v>0.4207813712682365</v>
      </c>
      <c r="AY91" s="18">
        <f t="shared" si="238"/>
        <v>0.52470691089342192</v>
      </c>
      <c r="AZ91" s="18">
        <f t="shared" si="238"/>
        <v>0.66327877986962047</v>
      </c>
      <c r="BA91" s="18">
        <f t="shared" si="238"/>
        <v>0.37222060031040527</v>
      </c>
      <c r="BB91" s="18">
        <f t="shared" si="238"/>
        <v>0.2239899055594875</v>
      </c>
      <c r="BC91" s="18">
        <f t="shared" si="238"/>
        <v>9.1909509400302791E-2</v>
      </c>
      <c r="BD91" s="18">
        <f t="shared" si="238"/>
        <v>0.45868066170077432</v>
      </c>
      <c r="BE91" s="18">
        <f t="shared" si="238"/>
        <v>0.59059565663112124</v>
      </c>
      <c r="BF91" s="18">
        <f t="shared" si="238"/>
        <v>0.30387027151282708</v>
      </c>
      <c r="BG91" s="18">
        <f t="shared" si="238"/>
        <v>0.36283466011504051</v>
      </c>
      <c r="BH91" s="18">
        <f t="shared" si="238"/>
        <v>0.29779057048371704</v>
      </c>
      <c r="BI91" s="18">
        <f t="shared" si="238"/>
        <v>0.63089748943238466</v>
      </c>
      <c r="BJ91" s="18">
        <f t="shared" si="238"/>
        <v>0.68191310702566821</v>
      </c>
      <c r="BK91" s="18">
        <f t="shared" si="238"/>
        <v>0.30637916799652776</v>
      </c>
      <c r="BL91" s="18">
        <f t="shared" si="238"/>
        <v>0.63434291836210233</v>
      </c>
      <c r="BM91" s="18">
        <f t="shared" si="238"/>
        <v>0.32933712846084601</v>
      </c>
      <c r="BN91" s="18">
        <f t="shared" si="238"/>
        <v>0.64070952479437271</v>
      </c>
      <c r="BO91" s="18">
        <f t="shared" ref="BO91:DZ91" si="239">ABS(BO71-BO51)</f>
        <v>0.17284352005266079</v>
      </c>
      <c r="BP91" s="18">
        <f t="shared" si="239"/>
        <v>0.26702821955819933</v>
      </c>
      <c r="BQ91" s="18">
        <f t="shared" si="239"/>
        <v>6.3567040527490404E-2</v>
      </c>
      <c r="BR91" s="18">
        <f t="shared" si="239"/>
        <v>0.46899299189141158</v>
      </c>
      <c r="BS91" s="18">
        <f t="shared" si="239"/>
        <v>0.1637604565978453</v>
      </c>
      <c r="BT91" s="18">
        <f t="shared" si="239"/>
        <v>0.2857142857142857</v>
      </c>
      <c r="BU91" s="18">
        <f t="shared" si="239"/>
        <v>2.0917263188009128E-2</v>
      </c>
      <c r="BV91" s="18">
        <f t="shared" si="239"/>
        <v>0.46067737796406966</v>
      </c>
      <c r="BW91" s="18">
        <f t="shared" si="239"/>
        <v>0.51946485532564313</v>
      </c>
      <c r="BX91" s="18">
        <f t="shared" si="239"/>
        <v>4.6809845654705917E-2</v>
      </c>
      <c r="BY91" s="18">
        <f t="shared" si="239"/>
        <v>6.1182676574847591E-2</v>
      </c>
      <c r="BZ91" s="18">
        <f t="shared" si="239"/>
        <v>0.62835728747668518</v>
      </c>
      <c r="CA91" s="18">
        <f t="shared" si="239"/>
        <v>0.4261737427918153</v>
      </c>
      <c r="CB91" s="18">
        <f t="shared" si="239"/>
        <v>0.76682898251387521</v>
      </c>
      <c r="CC91" s="18">
        <f t="shared" si="239"/>
        <v>0.81531771272574827</v>
      </c>
      <c r="CD91" s="18">
        <f t="shared" si="239"/>
        <v>4.7619047619047616E-2</v>
      </c>
      <c r="CE91" s="18">
        <f t="shared" si="239"/>
        <v>0.14285714285714285</v>
      </c>
      <c r="CF91" s="18">
        <f t="shared" si="239"/>
        <v>0.73483597378506005</v>
      </c>
      <c r="CG91" s="18">
        <f t="shared" si="239"/>
        <v>0.33125570986548325</v>
      </c>
      <c r="CH91" s="18">
        <f t="shared" si="239"/>
        <v>3.7366401228186005E-2</v>
      </c>
      <c r="CI91" s="18">
        <f t="shared" si="239"/>
        <v>1.6054963970018321E-3</v>
      </c>
      <c r="CJ91" s="18">
        <f t="shared" si="239"/>
        <v>9.5238095238095233E-2</v>
      </c>
      <c r="CK91" s="18">
        <f t="shared" si="239"/>
        <v>8.8986676137480236E-2</v>
      </c>
      <c r="CL91" s="18">
        <f t="shared" si="239"/>
        <v>0.44675999186320514</v>
      </c>
      <c r="CM91" s="18">
        <f t="shared" si="239"/>
        <v>3.2674522572375186E-2</v>
      </c>
      <c r="CN91" s="18">
        <f t="shared" si="239"/>
        <v>0.23515771588594847</v>
      </c>
      <c r="CO91" s="18">
        <f t="shared" si="239"/>
        <v>0.17813848224006512</v>
      </c>
      <c r="CP91" s="18">
        <f t="shared" si="239"/>
        <v>0.42486498342946882</v>
      </c>
      <c r="CQ91" s="18">
        <f t="shared" si="239"/>
        <v>0.5640114492794075</v>
      </c>
      <c r="CR91" s="18">
        <f t="shared" si="239"/>
        <v>0.49881695403561088</v>
      </c>
      <c r="CS91" s="18">
        <f t="shared" si="239"/>
        <v>0.53664466532491195</v>
      </c>
      <c r="CT91" s="18">
        <f t="shared" si="239"/>
        <v>0.23005072073635119</v>
      </c>
      <c r="CU91" s="18">
        <f t="shared" si="239"/>
        <v>0.54931000004873587</v>
      </c>
      <c r="CV91" s="18">
        <f t="shared" si="239"/>
        <v>0.76190476190476186</v>
      </c>
      <c r="CW91" s="18">
        <f t="shared" si="239"/>
        <v>0.33361401219360931</v>
      </c>
      <c r="CX91" s="18">
        <f t="shared" si="239"/>
        <v>0.75343617687263753</v>
      </c>
      <c r="CY91" s="18">
        <f t="shared" si="239"/>
        <v>0.48647908901186787</v>
      </c>
      <c r="CZ91" s="18">
        <f t="shared" si="239"/>
        <v>0.21500911442754383</v>
      </c>
      <c r="DA91" s="18">
        <f t="shared" si="239"/>
        <v>0.32669717378960372</v>
      </c>
      <c r="DB91" s="18">
        <f t="shared" si="239"/>
        <v>0.15286561448584968</v>
      </c>
      <c r="DC91" s="18">
        <f t="shared" si="239"/>
        <v>0.85411082202968114</v>
      </c>
      <c r="DD91" s="18">
        <f t="shared" si="239"/>
        <v>3.3710792061117156E-2</v>
      </c>
      <c r="DE91" s="18">
        <f t="shared" si="239"/>
        <v>0.95238095238095233</v>
      </c>
      <c r="DF91" s="18">
        <f t="shared" si="239"/>
        <v>7.7969797572588262E-2</v>
      </c>
      <c r="DG91" s="18">
        <f t="shared" si="239"/>
        <v>2.7811255974046767E-2</v>
      </c>
      <c r="DH91" s="18">
        <f t="shared" si="239"/>
        <v>0.65814039960820248</v>
      </c>
      <c r="DI91" s="18">
        <f t="shared" si="239"/>
        <v>9.2003810117650603E-2</v>
      </c>
      <c r="DJ91" s="18">
        <f t="shared" si="239"/>
        <v>0.23155189409469656</v>
      </c>
      <c r="DK91" s="18">
        <f t="shared" si="239"/>
        <v>9.0838533589542414E-2</v>
      </c>
      <c r="DL91" s="18">
        <f t="shared" si="239"/>
        <v>0.13605341044591901</v>
      </c>
      <c r="DM91" s="18">
        <f t="shared" si="239"/>
        <v>0.12829890621775286</v>
      </c>
      <c r="DN91" s="18">
        <f t="shared" si="239"/>
        <v>0.23809523809480246</v>
      </c>
      <c r="DO91" s="18">
        <f t="shared" si="239"/>
        <v>0.28571419278128296</v>
      </c>
      <c r="DP91" s="18">
        <f t="shared" si="239"/>
        <v>9.5238095238095233E-2</v>
      </c>
      <c r="DQ91" s="18">
        <f t="shared" si="239"/>
        <v>0.69332190349338152</v>
      </c>
      <c r="DR91" s="18">
        <f t="shared" si="239"/>
        <v>0.7640383755675284</v>
      </c>
      <c r="DS91" s="18">
        <f t="shared" si="239"/>
        <v>0.69549429833491172</v>
      </c>
      <c r="DT91" s="18">
        <f t="shared" si="239"/>
        <v>0.43927407122603185</v>
      </c>
      <c r="DU91" s="18">
        <f t="shared" si="239"/>
        <v>2.5332778319317448E-2</v>
      </c>
      <c r="DV91" s="18">
        <f t="shared" si="239"/>
        <v>9.5238095238095233E-2</v>
      </c>
      <c r="DW91" s="18">
        <f t="shared" si="239"/>
        <v>0.21296115585308772</v>
      </c>
      <c r="DX91" s="18">
        <f t="shared" si="239"/>
        <v>4.7619047619047616E-2</v>
      </c>
      <c r="DY91" s="18">
        <f t="shared" si="239"/>
        <v>4.7619047619047616E-2</v>
      </c>
      <c r="DZ91" s="18">
        <f t="shared" si="239"/>
        <v>9.5238095238095233E-2</v>
      </c>
      <c r="EA91" s="18">
        <f t="shared" ref="EA91:GL91" si="240">ABS(EA71-EA51)</f>
        <v>9.5238095238095233E-2</v>
      </c>
      <c r="EB91" s="18">
        <f t="shared" si="240"/>
        <v>0.28636308191698989</v>
      </c>
      <c r="EC91" s="18">
        <f t="shared" si="240"/>
        <v>4.7619047619047616E-2</v>
      </c>
      <c r="ED91" s="18">
        <f t="shared" si="240"/>
        <v>0.38206260620850069</v>
      </c>
      <c r="EE91" s="18">
        <f t="shared" si="240"/>
        <v>0.56413681779542446</v>
      </c>
      <c r="EF91" s="18">
        <f t="shared" si="240"/>
        <v>0.54661301479513758</v>
      </c>
      <c r="EG91" s="18">
        <f t="shared" si="240"/>
        <v>0.1664200891298937</v>
      </c>
      <c r="EH91" s="18">
        <f t="shared" si="240"/>
        <v>0.32654774786949792</v>
      </c>
      <c r="EI91" s="18">
        <f t="shared" si="240"/>
        <v>0.40272876629706256</v>
      </c>
      <c r="EJ91" s="18">
        <f t="shared" si="240"/>
        <v>0.36499163642056848</v>
      </c>
      <c r="EK91" s="18">
        <f t="shared" si="240"/>
        <v>4.2420869337780498E-2</v>
      </c>
      <c r="EL91" s="18">
        <f t="shared" si="240"/>
        <v>0.30869912535197069</v>
      </c>
      <c r="EM91" s="18">
        <f t="shared" si="240"/>
        <v>0.5714285714285714</v>
      </c>
      <c r="EN91" s="18">
        <f t="shared" si="240"/>
        <v>0.10201704316283478</v>
      </c>
      <c r="EO91" s="18">
        <f t="shared" si="240"/>
        <v>0.17326253893731436</v>
      </c>
      <c r="EP91" s="18">
        <f t="shared" si="240"/>
        <v>0.49322190084991707</v>
      </c>
      <c r="EQ91" s="18">
        <f t="shared" si="240"/>
        <v>0.20402513389414145</v>
      </c>
      <c r="ER91" s="18">
        <f t="shared" si="240"/>
        <v>0.5714285714285714</v>
      </c>
      <c r="ES91" s="18">
        <f t="shared" si="240"/>
        <v>4.4316239979000804E-2</v>
      </c>
      <c r="ET91" s="18">
        <f t="shared" si="240"/>
        <v>0.55450315136830253</v>
      </c>
      <c r="EU91" s="18">
        <f t="shared" si="240"/>
        <v>0.3802979566788125</v>
      </c>
      <c r="EV91" s="18">
        <f t="shared" si="240"/>
        <v>0.4873962495990955</v>
      </c>
      <c r="EW91" s="18">
        <f t="shared" si="240"/>
        <v>0.65140935923356491</v>
      </c>
      <c r="EX91" s="18">
        <f t="shared" si="240"/>
        <v>0.77289462607103365</v>
      </c>
      <c r="EY91" s="18">
        <f t="shared" si="240"/>
        <v>4.2749329191226537E-2</v>
      </c>
      <c r="EZ91" s="18">
        <f t="shared" si="240"/>
        <v>0.23809523809523808</v>
      </c>
      <c r="FA91" s="18">
        <f t="shared" si="240"/>
        <v>0.14285714285714285</v>
      </c>
      <c r="FB91" s="18">
        <f t="shared" si="240"/>
        <v>0.70395720884284607</v>
      </c>
      <c r="FC91" s="18">
        <f t="shared" si="240"/>
        <v>0.49233573757815613</v>
      </c>
      <c r="FD91" s="18">
        <f t="shared" si="240"/>
        <v>0.32812863259401526</v>
      </c>
      <c r="FE91" s="18">
        <f t="shared" si="240"/>
        <v>0.33333331211666101</v>
      </c>
      <c r="FF91" s="18">
        <f t="shared" si="240"/>
        <v>0.7291662396019829</v>
      </c>
      <c r="FG91" s="18">
        <f t="shared" si="240"/>
        <v>0.72787446866342331</v>
      </c>
      <c r="FH91" s="18">
        <f t="shared" si="240"/>
        <v>0.38370304622888324</v>
      </c>
      <c r="FI91" s="18">
        <f t="shared" si="240"/>
        <v>1.1183152428134835E-2</v>
      </c>
      <c r="FJ91" s="18">
        <f t="shared" si="240"/>
        <v>7.1940991480606176E-2</v>
      </c>
      <c r="FK91" s="18">
        <f t="shared" si="240"/>
        <v>9.5238095238095233E-2</v>
      </c>
      <c r="FL91" s="18">
        <f t="shared" si="240"/>
        <v>0.23809523809523808</v>
      </c>
      <c r="FM91" s="18">
        <f t="shared" si="240"/>
        <v>4.7619047592531466E-2</v>
      </c>
      <c r="FN91" s="18">
        <f t="shared" si="240"/>
        <v>0.23809523809523808</v>
      </c>
      <c r="FO91" s="18">
        <f t="shared" si="240"/>
        <v>0.42158242495258236</v>
      </c>
      <c r="FP91" s="18">
        <f t="shared" si="240"/>
        <v>0.17258177972730043</v>
      </c>
      <c r="FQ91" s="18">
        <f t="shared" si="240"/>
        <v>9.5238095238095233E-2</v>
      </c>
      <c r="FR91" s="18">
        <f t="shared" si="240"/>
        <v>9.5235716804608475E-2</v>
      </c>
      <c r="FS91" s="18">
        <f t="shared" si="240"/>
        <v>4.7619047617786903E-2</v>
      </c>
      <c r="FT91" s="18">
        <f t="shared" si="240"/>
        <v>0.15192698658952447</v>
      </c>
      <c r="FU91" s="18">
        <f t="shared" si="240"/>
        <v>9.5222241382364445E-2</v>
      </c>
      <c r="FV91" s="18">
        <f t="shared" si="240"/>
        <v>4.7619047619047616E-2</v>
      </c>
      <c r="FW91" s="18">
        <f t="shared" si="240"/>
        <v>4.7619047619047616E-2</v>
      </c>
      <c r="FX91" s="18">
        <f t="shared" si="240"/>
        <v>0.67426788285208761</v>
      </c>
      <c r="FY91" s="18">
        <f t="shared" si="240"/>
        <v>4.7614321777790646E-2</v>
      </c>
      <c r="FZ91" s="18">
        <f t="shared" si="240"/>
        <v>4.7619047615339485E-2</v>
      </c>
      <c r="GA91" s="18">
        <f t="shared" si="240"/>
        <v>0.28083885106219092</v>
      </c>
      <c r="GB91" s="18">
        <f t="shared" si="240"/>
        <v>0.2176204552636225</v>
      </c>
      <c r="GC91" s="18">
        <f t="shared" si="240"/>
        <v>0.31536045834936799</v>
      </c>
      <c r="GD91" s="18">
        <f t="shared" si="240"/>
        <v>0.65837201161456638</v>
      </c>
      <c r="GE91" s="18">
        <f t="shared" si="240"/>
        <v>0.50320348016821059</v>
      </c>
      <c r="GF91" s="18">
        <f t="shared" si="240"/>
        <v>3.0617453838122366E-2</v>
      </c>
      <c r="GG91" s="18">
        <f t="shared" si="240"/>
        <v>0.3176166247524253</v>
      </c>
      <c r="GH91" s="18">
        <f t="shared" si="240"/>
        <v>0.32445700855106696</v>
      </c>
      <c r="GI91" s="18">
        <f t="shared" si="240"/>
        <v>0.23132886515168827</v>
      </c>
      <c r="GJ91" s="18">
        <f t="shared" si="240"/>
        <v>0.2327313687023021</v>
      </c>
      <c r="GK91" s="18">
        <f t="shared" si="240"/>
        <v>1.0943672823252704E-2</v>
      </c>
      <c r="GL91" s="18">
        <f t="shared" si="240"/>
        <v>6.0885601307248072E-2</v>
      </c>
      <c r="GM91" s="18">
        <f t="shared" ref="GM91:IX91" si="241">ABS(GM71-GM51)</f>
        <v>8.3973701015876756E-2</v>
      </c>
      <c r="GN91" s="18">
        <f t="shared" si="241"/>
        <v>0.15718617685175285</v>
      </c>
      <c r="GO91" s="18">
        <f t="shared" si="241"/>
        <v>0.31002792342934515</v>
      </c>
      <c r="GP91" s="18">
        <f t="shared" si="241"/>
        <v>4.5687458254280999E-3</v>
      </c>
      <c r="GQ91" s="18">
        <f t="shared" si="241"/>
        <v>0.18608033180475281</v>
      </c>
      <c r="GR91" s="18">
        <f t="shared" si="241"/>
        <v>0.48365484210497989</v>
      </c>
      <c r="GS91" s="18">
        <f t="shared" si="241"/>
        <v>0.19047619047619047</v>
      </c>
      <c r="GT91" s="18">
        <f t="shared" si="241"/>
        <v>0.5339658293198124</v>
      </c>
      <c r="GU91" s="18">
        <f t="shared" si="241"/>
        <v>9.9821696018433437E-2</v>
      </c>
      <c r="GV91" s="18">
        <f t="shared" si="241"/>
        <v>4.4523310676818334E-2</v>
      </c>
      <c r="GW91" s="18">
        <f t="shared" si="241"/>
        <v>0.20228746738904235</v>
      </c>
      <c r="GX91" s="18">
        <f t="shared" si="241"/>
        <v>9.5238095238095233E-2</v>
      </c>
      <c r="GY91" s="18">
        <f t="shared" si="241"/>
        <v>0.3132571601694617</v>
      </c>
      <c r="GZ91" s="18">
        <f t="shared" si="241"/>
        <v>0.15844996694112271</v>
      </c>
      <c r="HA91" s="18">
        <f t="shared" si="241"/>
        <v>7.8309255199162958E-2</v>
      </c>
      <c r="HB91" s="18">
        <f t="shared" si="241"/>
        <v>9.4823903876718144E-2</v>
      </c>
      <c r="HC91" s="18">
        <f t="shared" si="241"/>
        <v>0.14285414995684978</v>
      </c>
      <c r="HD91" s="18">
        <f t="shared" si="241"/>
        <v>0.2250127959803</v>
      </c>
      <c r="HE91" s="18">
        <f t="shared" si="241"/>
        <v>0.1428571428570086</v>
      </c>
      <c r="HF91" s="18">
        <f t="shared" si="241"/>
        <v>0.17756369985866183</v>
      </c>
      <c r="HG91" s="18">
        <f t="shared" si="241"/>
        <v>0.68979246351886081</v>
      </c>
      <c r="HH91" s="18">
        <f t="shared" si="241"/>
        <v>9.5238095238095233E-2</v>
      </c>
      <c r="HI91" s="18">
        <f t="shared" si="241"/>
        <v>0.22887208011271579</v>
      </c>
      <c r="HJ91" s="18">
        <f t="shared" si="241"/>
        <v>0.14285714280120007</v>
      </c>
      <c r="HK91" s="18">
        <f t="shared" si="241"/>
        <v>0.58165633202885736</v>
      </c>
      <c r="HL91" s="18">
        <f t="shared" si="241"/>
        <v>0.13268628229087887</v>
      </c>
      <c r="HM91" s="18">
        <f t="shared" si="241"/>
        <v>0.7619047617435597</v>
      </c>
      <c r="HN91" s="18">
        <f t="shared" si="241"/>
        <v>0.65046582484916504</v>
      </c>
      <c r="HO91" s="18">
        <f t="shared" si="241"/>
        <v>0.2380952380884829</v>
      </c>
      <c r="HP91" s="18">
        <f t="shared" si="241"/>
        <v>4.7619047619047616E-2</v>
      </c>
      <c r="HQ91" s="18">
        <f t="shared" si="241"/>
        <v>0.55409122927173193</v>
      </c>
      <c r="HR91" s="18">
        <f t="shared" si="241"/>
        <v>0.13809750670895263</v>
      </c>
      <c r="HS91" s="18">
        <f t="shared" si="241"/>
        <v>5.0752008143538987E-3</v>
      </c>
      <c r="HT91" s="18">
        <f t="shared" si="241"/>
        <v>0.2869593748192244</v>
      </c>
      <c r="HU91" s="18">
        <f t="shared" si="241"/>
        <v>0.73095724841570586</v>
      </c>
      <c r="HV91" s="18">
        <f t="shared" si="241"/>
        <v>0.62023980920180033</v>
      </c>
      <c r="HW91" s="18">
        <f t="shared" si="241"/>
        <v>0.41136075185603432</v>
      </c>
      <c r="HX91" s="18">
        <f t="shared" si="241"/>
        <v>0.61827932971505351</v>
      </c>
      <c r="HY91" s="18">
        <f t="shared" si="241"/>
        <v>0.20385792972122607</v>
      </c>
      <c r="HZ91" s="18">
        <f t="shared" si="241"/>
        <v>0.23212935286101494</v>
      </c>
      <c r="IA91" s="18">
        <f t="shared" si="241"/>
        <v>0.15081186249698189</v>
      </c>
      <c r="IB91" s="18">
        <f t="shared" si="241"/>
        <v>0.28285715323013921</v>
      </c>
      <c r="IC91" s="18">
        <f t="shared" si="241"/>
        <v>6.1202501077206928E-2</v>
      </c>
      <c r="ID91" s="18">
        <f t="shared" si="241"/>
        <v>0.12960414722676039</v>
      </c>
      <c r="IE91" s="18">
        <f t="shared" si="241"/>
        <v>1.8043036155792613E-3</v>
      </c>
      <c r="IF91" s="18">
        <f t="shared" si="241"/>
        <v>0.49109982213238051</v>
      </c>
      <c r="IG91" s="18">
        <f t="shared" si="241"/>
        <v>0.10083403328044271</v>
      </c>
      <c r="IH91" s="18">
        <f t="shared" si="241"/>
        <v>0.7142857142857143</v>
      </c>
      <c r="II91" s="18">
        <f t="shared" si="241"/>
        <v>8.016992795115141E-3</v>
      </c>
      <c r="IJ91" s="18">
        <f t="shared" si="241"/>
        <v>0.1289805309466163</v>
      </c>
      <c r="IK91" s="18">
        <f t="shared" si="241"/>
        <v>0.18970845272124143</v>
      </c>
      <c r="IL91" s="18">
        <f t="shared" si="241"/>
        <v>0.12065763465134399</v>
      </c>
      <c r="IM91" s="18">
        <f t="shared" si="241"/>
        <v>4.7619047619047616E-2</v>
      </c>
      <c r="IN91" s="18">
        <f t="shared" si="241"/>
        <v>0.71978313764159974</v>
      </c>
      <c r="IO91" s="18">
        <f t="shared" si="241"/>
        <v>0.14285714285714285</v>
      </c>
      <c r="IP91" s="18">
        <f t="shared" si="241"/>
        <v>0.27757226065375351</v>
      </c>
      <c r="IQ91" s="18">
        <f t="shared" si="241"/>
        <v>0.30438919528063357</v>
      </c>
      <c r="IR91" s="18">
        <f t="shared" si="241"/>
        <v>0.41635538407215977</v>
      </c>
      <c r="IS91" s="18">
        <f t="shared" si="241"/>
        <v>0.34013514164619807</v>
      </c>
      <c r="IT91" s="18">
        <f t="shared" si="241"/>
        <v>0.30728608807009072</v>
      </c>
      <c r="IU91" s="18">
        <f t="shared" si="241"/>
        <v>0.52380952380952384</v>
      </c>
      <c r="IV91" s="18">
        <f t="shared" si="241"/>
        <v>0.7142857142857143</v>
      </c>
      <c r="IW91" s="18">
        <f t="shared" si="241"/>
        <v>0.76190324536712073</v>
      </c>
      <c r="IX91" s="18">
        <f t="shared" si="241"/>
        <v>0.63514923179122684</v>
      </c>
      <c r="IY91" s="18">
        <f t="shared" ref="IY91:LJ91" si="242">ABS(IY71-IY51)</f>
        <v>0.71340022263240221</v>
      </c>
      <c r="IZ91" s="18">
        <f t="shared" si="242"/>
        <v>0.62929391833971149</v>
      </c>
      <c r="JA91" s="18">
        <f t="shared" si="242"/>
        <v>0.13302527842612144</v>
      </c>
      <c r="JB91" s="18">
        <f t="shared" si="242"/>
        <v>0.23905717076653071</v>
      </c>
      <c r="JC91" s="18">
        <f t="shared" si="242"/>
        <v>0.385716828378174</v>
      </c>
      <c r="JD91" s="18">
        <f t="shared" si="242"/>
        <v>0.70164999194216127</v>
      </c>
      <c r="JE91" s="18">
        <f t="shared" si="242"/>
        <v>0.15120775577993653</v>
      </c>
      <c r="JF91" s="18">
        <f t="shared" si="242"/>
        <v>0.47879622705171027</v>
      </c>
      <c r="JG91" s="18">
        <f t="shared" si="242"/>
        <v>0.22646615424198724</v>
      </c>
      <c r="JH91" s="18">
        <f t="shared" si="242"/>
        <v>0.6286592431153506</v>
      </c>
      <c r="JI91" s="18">
        <f t="shared" si="242"/>
        <v>0.45510825314292475</v>
      </c>
      <c r="JJ91" s="18">
        <f t="shared" si="242"/>
        <v>0.56846113511243535</v>
      </c>
      <c r="JK91" s="18">
        <f t="shared" si="242"/>
        <v>0.47861660989623672</v>
      </c>
      <c r="JL91" s="18">
        <f t="shared" si="242"/>
        <v>0.48396777063709789</v>
      </c>
      <c r="JM91" s="18">
        <f t="shared" si="242"/>
        <v>1.3679350283039571E-2</v>
      </c>
      <c r="JN91" s="18">
        <f t="shared" si="242"/>
        <v>0.52380952380952384</v>
      </c>
      <c r="JO91" s="18">
        <f t="shared" si="242"/>
        <v>0.62487737556673528</v>
      </c>
      <c r="JP91" s="18">
        <f t="shared" si="242"/>
        <v>0.16398936238447676</v>
      </c>
      <c r="JQ91" s="18">
        <f t="shared" si="242"/>
        <v>0.5714285714285714</v>
      </c>
      <c r="JR91" s="18">
        <f t="shared" si="242"/>
        <v>5.0811267330659271E-2</v>
      </c>
      <c r="JS91" s="18">
        <f t="shared" si="242"/>
        <v>0.28095334620315371</v>
      </c>
      <c r="JT91" s="18">
        <f t="shared" si="242"/>
        <v>2.4221501262893352E-2</v>
      </c>
      <c r="JU91" s="18">
        <f t="shared" si="242"/>
        <v>0.1919704558888618</v>
      </c>
      <c r="JV91" s="18">
        <f t="shared" si="242"/>
        <v>0.20073293673006154</v>
      </c>
      <c r="JW91" s="18">
        <f t="shared" si="242"/>
        <v>0.22179257442263067</v>
      </c>
      <c r="JX91" s="18">
        <f t="shared" si="242"/>
        <v>1.5633511477446849E-2</v>
      </c>
      <c r="JY91" s="18">
        <f t="shared" si="242"/>
        <v>0.176453018558274</v>
      </c>
      <c r="JZ91" s="18">
        <f t="shared" si="242"/>
        <v>0.71426503298911015</v>
      </c>
      <c r="KA91" s="18">
        <f t="shared" si="242"/>
        <v>0.28398851206641473</v>
      </c>
      <c r="KB91" s="18">
        <f t="shared" si="242"/>
        <v>0.24217513402370933</v>
      </c>
      <c r="KC91" s="18">
        <f t="shared" si="242"/>
        <v>8.2053333371338577E-3</v>
      </c>
      <c r="KD91" s="18">
        <f t="shared" si="242"/>
        <v>0.23809523809523736</v>
      </c>
      <c r="KE91" s="18">
        <f t="shared" si="242"/>
        <v>0.38249897317913362</v>
      </c>
      <c r="KF91" s="18">
        <f t="shared" si="242"/>
        <v>0.95238095238095233</v>
      </c>
      <c r="KG91" s="18">
        <f t="shared" si="242"/>
        <v>0.22430829730080404</v>
      </c>
      <c r="KH91" s="18">
        <f t="shared" si="242"/>
        <v>0.10381711155003537</v>
      </c>
      <c r="KI91" s="18">
        <f t="shared" si="242"/>
        <v>0.46806973014177333</v>
      </c>
      <c r="KJ91" s="18">
        <f t="shared" si="242"/>
        <v>4.7593176281523458E-2</v>
      </c>
      <c r="KK91" s="18">
        <f t="shared" si="242"/>
        <v>4.7619029625340287E-2</v>
      </c>
      <c r="KL91" s="18">
        <f t="shared" si="242"/>
        <v>3.2016708722525378E-2</v>
      </c>
      <c r="KM91" s="18">
        <f t="shared" si="242"/>
        <v>0.56158384374182257</v>
      </c>
      <c r="KN91" s="18">
        <f t="shared" si="242"/>
        <v>0.44206792132285389</v>
      </c>
      <c r="KO91" s="18">
        <f t="shared" si="242"/>
        <v>0.44910226962383321</v>
      </c>
      <c r="KP91" s="18">
        <f t="shared" si="242"/>
        <v>0.36733745495551828</v>
      </c>
      <c r="KQ91" s="18">
        <f t="shared" si="242"/>
        <v>0.55631773419876041</v>
      </c>
      <c r="KR91" s="18">
        <f t="shared" si="242"/>
        <v>2.8828102623337681E-2</v>
      </c>
      <c r="KS91" s="18">
        <f t="shared" si="242"/>
        <v>0.17251262921183053</v>
      </c>
      <c r="KT91" s="18">
        <f t="shared" si="242"/>
        <v>4.236428769438727E-2</v>
      </c>
      <c r="KU91" s="18">
        <f t="shared" si="242"/>
        <v>0.66666666666666663</v>
      </c>
      <c r="KV91" s="18">
        <f t="shared" si="242"/>
        <v>4.573158292097268E-2</v>
      </c>
      <c r="KW91" s="18">
        <f t="shared" si="242"/>
        <v>0.90473434787698637</v>
      </c>
      <c r="KX91" s="18">
        <f t="shared" si="242"/>
        <v>7.5482586122534667E-2</v>
      </c>
      <c r="KY91" s="18">
        <f t="shared" si="242"/>
        <v>0.33125123058257583</v>
      </c>
      <c r="KZ91" s="18">
        <f t="shared" si="242"/>
        <v>0.42273225401519471</v>
      </c>
      <c r="LA91" s="18">
        <f t="shared" si="242"/>
        <v>0.14285714282559842</v>
      </c>
      <c r="LB91" s="18">
        <f t="shared" si="242"/>
        <v>9.5238095238095233E-2</v>
      </c>
      <c r="LC91" s="18">
        <f t="shared" si="242"/>
        <v>0.64096301862908223</v>
      </c>
      <c r="LD91" s="18">
        <f t="shared" si="242"/>
        <v>8.4441995003120829E-2</v>
      </c>
      <c r="LE91" s="18">
        <f t="shared" si="242"/>
        <v>0.1896057790337683</v>
      </c>
      <c r="LF91" s="18">
        <f t="shared" si="242"/>
        <v>0.14450977288953326</v>
      </c>
      <c r="LG91" s="18">
        <f t="shared" si="242"/>
        <v>0.85350040212788936</v>
      </c>
      <c r="LH91" s="18">
        <f t="shared" si="242"/>
        <v>0.2857142857142857</v>
      </c>
      <c r="LI91" s="18">
        <f t="shared" si="242"/>
        <v>9.1709504937411229E-2</v>
      </c>
      <c r="LJ91" s="18">
        <f t="shared" si="242"/>
        <v>0.59595787295677738</v>
      </c>
      <c r="LK91" s="18">
        <f t="shared" ref="LK91:LW91" si="243">ABS(LK71-LK51)</f>
        <v>0.27633025903191033</v>
      </c>
      <c r="LL91" s="18">
        <f t="shared" si="243"/>
        <v>0.10616090012030333</v>
      </c>
      <c r="LM91" s="18">
        <f t="shared" si="243"/>
        <v>0.46674768391131083</v>
      </c>
      <c r="LN91" s="18">
        <f t="shared" si="243"/>
        <v>9.5166471260171512E-2</v>
      </c>
      <c r="LO91" s="18">
        <f t="shared" si="243"/>
        <v>0.44486891729355765</v>
      </c>
      <c r="LP91" s="18">
        <f t="shared" si="243"/>
        <v>0.35801046856222118</v>
      </c>
      <c r="LQ91" s="18">
        <f t="shared" si="243"/>
        <v>0.65451953189900247</v>
      </c>
      <c r="LR91" s="18">
        <f t="shared" si="243"/>
        <v>0.67980770770654753</v>
      </c>
      <c r="LS91" s="18">
        <f t="shared" si="243"/>
        <v>0.54001789777775067</v>
      </c>
      <c r="LT91" s="18">
        <f t="shared" si="243"/>
        <v>0.32142191476249449</v>
      </c>
      <c r="LU91" s="18">
        <f t="shared" si="243"/>
        <v>0.19047054424501578</v>
      </c>
      <c r="LV91" s="18">
        <f t="shared" si="243"/>
        <v>0.16748695516575907</v>
      </c>
      <c r="LW91" s="16">
        <f t="shared" si="243"/>
        <v>4.9171523678583906E-2</v>
      </c>
    </row>
    <row r="92" spans="1:335" x14ac:dyDescent="0.3">
      <c r="A92" s="15">
        <v>2019</v>
      </c>
      <c r="B92" s="18">
        <f t="shared" si="129"/>
        <v>0.41921064238205508</v>
      </c>
      <c r="C92" s="18">
        <f t="shared" ref="C92:BN92" si="244">ABS(C72-C52)</f>
        <v>0.27500027971448809</v>
      </c>
      <c r="D92" s="18">
        <f t="shared" si="244"/>
        <v>0.60424115831678826</v>
      </c>
      <c r="E92" s="18">
        <f t="shared" si="244"/>
        <v>0.53577890131368699</v>
      </c>
      <c r="F92" s="18">
        <f t="shared" si="244"/>
        <v>0.1410307904903465</v>
      </c>
      <c r="G92" s="18">
        <f t="shared" si="244"/>
        <v>0.30640495063612616</v>
      </c>
      <c r="H92" s="18">
        <f t="shared" si="244"/>
        <v>0.1250448433907787</v>
      </c>
      <c r="I92" s="18">
        <f t="shared" si="244"/>
        <v>0.95238095238095233</v>
      </c>
      <c r="J92" s="18">
        <f t="shared" si="244"/>
        <v>6.8353844135789821E-2</v>
      </c>
      <c r="K92" s="18">
        <f t="shared" si="244"/>
        <v>0.13878203170884185</v>
      </c>
      <c r="L92" s="18">
        <f t="shared" si="244"/>
        <v>0.90476190476190477</v>
      </c>
      <c r="M92" s="18">
        <f t="shared" si="244"/>
        <v>0.95238095238095233</v>
      </c>
      <c r="N92" s="18">
        <f t="shared" si="244"/>
        <v>0.2461566823476603</v>
      </c>
      <c r="O92" s="18">
        <f t="shared" si="244"/>
        <v>0.17674461087765075</v>
      </c>
      <c r="P92" s="18">
        <f t="shared" si="244"/>
        <v>0.46932796608314525</v>
      </c>
      <c r="Q92" s="18">
        <f t="shared" si="244"/>
        <v>0.48672188516963344</v>
      </c>
      <c r="R92" s="18">
        <f t="shared" si="244"/>
        <v>0.23809523809523808</v>
      </c>
      <c r="S92" s="18">
        <f t="shared" si="244"/>
        <v>0.17988423616998928</v>
      </c>
      <c r="T92" s="18">
        <f t="shared" si="244"/>
        <v>0.47619047619047616</v>
      </c>
      <c r="U92" s="18">
        <f t="shared" si="244"/>
        <v>0.55872710399983538</v>
      </c>
      <c r="V92" s="18">
        <f t="shared" si="244"/>
        <v>0.56603973654465967</v>
      </c>
      <c r="W92" s="18">
        <f t="shared" si="244"/>
        <v>0.53205376809588134</v>
      </c>
      <c r="X92" s="18">
        <f t="shared" si="244"/>
        <v>0.72227867473394425</v>
      </c>
      <c r="Y92" s="18">
        <f t="shared" si="244"/>
        <v>0.5714285714285714</v>
      </c>
      <c r="Z92" s="18">
        <f t="shared" si="244"/>
        <v>0.38095238095238093</v>
      </c>
      <c r="AA92" s="18">
        <f t="shared" si="244"/>
        <v>0.29922531599115099</v>
      </c>
      <c r="AB92" s="18">
        <f t="shared" si="244"/>
        <v>0.38763363232746306</v>
      </c>
      <c r="AC92" s="18">
        <f t="shared" si="244"/>
        <v>0.44428531559936518</v>
      </c>
      <c r="AD92" s="18">
        <f t="shared" si="244"/>
        <v>0.12690315045714171</v>
      </c>
      <c r="AE92" s="18">
        <f t="shared" si="244"/>
        <v>4.894767079055462E-2</v>
      </c>
      <c r="AF92" s="18">
        <f t="shared" si="244"/>
        <v>0.54465337575775119</v>
      </c>
      <c r="AG92" s="18">
        <f t="shared" si="244"/>
        <v>0.52380952380952372</v>
      </c>
      <c r="AH92" s="18">
        <f t="shared" si="244"/>
        <v>0.76190476190476186</v>
      </c>
      <c r="AI92" s="18">
        <f t="shared" si="244"/>
        <v>0.46441870659132733</v>
      </c>
      <c r="AJ92" s="18">
        <f t="shared" si="244"/>
        <v>0.31117815565938173</v>
      </c>
      <c r="AK92" s="18">
        <f t="shared" si="244"/>
        <v>0.48078383281903098</v>
      </c>
      <c r="AL92" s="18">
        <f t="shared" si="244"/>
        <v>0.71148388151820663</v>
      </c>
      <c r="AM92" s="18">
        <f t="shared" si="244"/>
        <v>0.32671423603765248</v>
      </c>
      <c r="AN92" s="18">
        <f t="shared" si="244"/>
        <v>0.7889473327256955</v>
      </c>
      <c r="AO92" s="18">
        <f t="shared" si="244"/>
        <v>0.42857142857142855</v>
      </c>
      <c r="AP92" s="18">
        <f t="shared" si="244"/>
        <v>0.50011390550474255</v>
      </c>
      <c r="AQ92" s="18">
        <f t="shared" si="244"/>
        <v>0.19044397930094856</v>
      </c>
      <c r="AR92" s="18">
        <f t="shared" si="244"/>
        <v>0.24459652369787685</v>
      </c>
      <c r="AS92" s="18">
        <f t="shared" si="244"/>
        <v>0.2857142857142857</v>
      </c>
      <c r="AT92" s="18">
        <f t="shared" si="244"/>
        <v>0.36761928360346818</v>
      </c>
      <c r="AU92" s="18">
        <f t="shared" si="244"/>
        <v>0.45257628287344198</v>
      </c>
      <c r="AV92" s="18">
        <f t="shared" si="244"/>
        <v>0.23172798293864394</v>
      </c>
      <c r="AW92" s="18">
        <f t="shared" si="244"/>
        <v>0.90476190476190477</v>
      </c>
      <c r="AX92" s="18">
        <f t="shared" si="244"/>
        <v>0.20507267116918693</v>
      </c>
      <c r="AY92" s="18">
        <f t="shared" si="244"/>
        <v>0.39404664166901388</v>
      </c>
      <c r="AZ92" s="18">
        <f t="shared" si="244"/>
        <v>0.446054606844906</v>
      </c>
      <c r="BA92" s="18">
        <f t="shared" si="244"/>
        <v>0.35656242746689221</v>
      </c>
      <c r="BB92" s="18">
        <f t="shared" si="244"/>
        <v>0.24850266469365906</v>
      </c>
      <c r="BC92" s="18">
        <f t="shared" si="244"/>
        <v>0.11012909858974768</v>
      </c>
      <c r="BD92" s="18">
        <f t="shared" si="244"/>
        <v>0.50390079718161718</v>
      </c>
      <c r="BE92" s="18">
        <f t="shared" si="244"/>
        <v>0.6306888600482532</v>
      </c>
      <c r="BF92" s="18">
        <f t="shared" si="244"/>
        <v>0.38279124291360356</v>
      </c>
      <c r="BG92" s="18">
        <f t="shared" si="244"/>
        <v>0.66206342849055733</v>
      </c>
      <c r="BH92" s="18">
        <f t="shared" si="244"/>
        <v>0.51546004340583274</v>
      </c>
      <c r="BI92" s="18">
        <f t="shared" si="244"/>
        <v>0.47875807655990416</v>
      </c>
      <c r="BJ92" s="18">
        <f t="shared" si="244"/>
        <v>0.63762476141528168</v>
      </c>
      <c r="BK92" s="18">
        <f t="shared" si="244"/>
        <v>0.29265983543627988</v>
      </c>
      <c r="BL92" s="18">
        <f t="shared" si="244"/>
        <v>0.2123064512024232</v>
      </c>
      <c r="BM92" s="18">
        <f t="shared" si="244"/>
        <v>0.45235397286642021</v>
      </c>
      <c r="BN92" s="18">
        <f t="shared" si="244"/>
        <v>0.34574305189631294</v>
      </c>
      <c r="BO92" s="18">
        <f t="shared" ref="BO92:DZ92" si="245">ABS(BO72-BO52)</f>
        <v>0.35921518908696015</v>
      </c>
      <c r="BP92" s="18">
        <f t="shared" si="245"/>
        <v>0.36462511272667603</v>
      </c>
      <c r="BQ92" s="18">
        <f t="shared" si="245"/>
        <v>0.21968898818738575</v>
      </c>
      <c r="BR92" s="18">
        <f t="shared" si="245"/>
        <v>0.50196223729955469</v>
      </c>
      <c r="BS92" s="18">
        <f t="shared" si="245"/>
        <v>0.27769840598896917</v>
      </c>
      <c r="BT92" s="18">
        <f t="shared" si="245"/>
        <v>0.7142857142857143</v>
      </c>
      <c r="BU92" s="18">
        <f t="shared" si="245"/>
        <v>7.1168481484915724E-2</v>
      </c>
      <c r="BV92" s="18">
        <f t="shared" si="245"/>
        <v>0.23937771223536031</v>
      </c>
      <c r="BW92" s="18">
        <f t="shared" si="245"/>
        <v>5.8427058521275943E-2</v>
      </c>
      <c r="BX92" s="18">
        <f t="shared" si="245"/>
        <v>6.9614518657650226E-3</v>
      </c>
      <c r="BY92" s="18">
        <f t="shared" si="245"/>
        <v>0.16495471064095701</v>
      </c>
      <c r="BZ92" s="18">
        <f t="shared" si="245"/>
        <v>0.18740412199432233</v>
      </c>
      <c r="CA92" s="18">
        <f t="shared" si="245"/>
        <v>0.64897711429129323</v>
      </c>
      <c r="CB92" s="18">
        <f t="shared" si="245"/>
        <v>0.54670141573004893</v>
      </c>
      <c r="CC92" s="18">
        <f t="shared" si="245"/>
        <v>0.34445360049178808</v>
      </c>
      <c r="CD92" s="18">
        <f t="shared" si="245"/>
        <v>0.6190476190476043</v>
      </c>
      <c r="CE92" s="18">
        <f t="shared" si="245"/>
        <v>0.6190476190406119</v>
      </c>
      <c r="CF92" s="18">
        <f t="shared" si="245"/>
        <v>0.39664786767505711</v>
      </c>
      <c r="CG92" s="18">
        <f t="shared" si="245"/>
        <v>0.28461803858580681</v>
      </c>
      <c r="CH92" s="18">
        <f t="shared" si="245"/>
        <v>0.2932154408146298</v>
      </c>
      <c r="CI92" s="18">
        <f t="shared" si="245"/>
        <v>7.2693447648070508E-2</v>
      </c>
      <c r="CJ92" s="18">
        <f t="shared" si="245"/>
        <v>0.90476188752090914</v>
      </c>
      <c r="CK92" s="18">
        <f t="shared" si="245"/>
        <v>0.12546848744082939</v>
      </c>
      <c r="CL92" s="18">
        <f t="shared" si="245"/>
        <v>0.28231698851666343</v>
      </c>
      <c r="CM92" s="18">
        <f t="shared" si="245"/>
        <v>6.0850322649273536E-2</v>
      </c>
      <c r="CN92" s="18">
        <f t="shared" si="245"/>
        <v>0.26904978033789373</v>
      </c>
      <c r="CO92" s="18">
        <f t="shared" si="245"/>
        <v>0.4219773559657386</v>
      </c>
      <c r="CP92" s="18">
        <f t="shared" si="245"/>
        <v>0.40512640728438992</v>
      </c>
      <c r="CQ92" s="18">
        <f t="shared" si="245"/>
        <v>0.51017280203143855</v>
      </c>
      <c r="CR92" s="18">
        <f t="shared" si="245"/>
        <v>0.31854555152104469</v>
      </c>
      <c r="CS92" s="18">
        <f t="shared" si="245"/>
        <v>0.25228454585710425</v>
      </c>
      <c r="CT92" s="18">
        <f t="shared" si="245"/>
        <v>9.2149385344778845E-2</v>
      </c>
      <c r="CU92" s="18">
        <f t="shared" si="245"/>
        <v>0.75951267480580387</v>
      </c>
      <c r="CV92" s="18">
        <f t="shared" si="245"/>
        <v>0.61904761904761907</v>
      </c>
      <c r="CW92" s="18">
        <f t="shared" si="245"/>
        <v>0.1532804493603338</v>
      </c>
      <c r="CX92" s="18">
        <f t="shared" si="245"/>
        <v>0.36867140166222701</v>
      </c>
      <c r="CY92" s="18">
        <f t="shared" si="245"/>
        <v>0.54983381060532432</v>
      </c>
      <c r="CZ92" s="18">
        <f t="shared" si="245"/>
        <v>0.20866015945658017</v>
      </c>
      <c r="DA92" s="18">
        <f t="shared" si="245"/>
        <v>0.45258040820259604</v>
      </c>
      <c r="DB92" s="18">
        <f t="shared" si="245"/>
        <v>9.0142698152037404E-2</v>
      </c>
      <c r="DC92" s="18">
        <f t="shared" si="245"/>
        <v>0.27602419625591434</v>
      </c>
      <c r="DD92" s="18">
        <f t="shared" si="245"/>
        <v>9.9672280375653344E-2</v>
      </c>
      <c r="DE92" s="18">
        <f t="shared" si="245"/>
        <v>0.66666666666666663</v>
      </c>
      <c r="DF92" s="18">
        <f t="shared" si="245"/>
        <v>8.2751658992522348E-2</v>
      </c>
      <c r="DG92" s="18">
        <f t="shared" si="245"/>
        <v>0.18635458255311332</v>
      </c>
      <c r="DH92" s="18">
        <f t="shared" si="245"/>
        <v>0.5695497369270015</v>
      </c>
      <c r="DI92" s="18">
        <f t="shared" si="245"/>
        <v>0.52153514441871185</v>
      </c>
      <c r="DJ92" s="18">
        <f t="shared" si="245"/>
        <v>0.13257924694352177</v>
      </c>
      <c r="DK92" s="18">
        <f t="shared" si="245"/>
        <v>0.60974736007604546</v>
      </c>
      <c r="DL92" s="18">
        <f t="shared" si="245"/>
        <v>0.26311726624891701</v>
      </c>
      <c r="DM92" s="18">
        <f t="shared" si="245"/>
        <v>0.17131592012431951</v>
      </c>
      <c r="DN92" s="18">
        <f t="shared" si="245"/>
        <v>0.61904646219901205</v>
      </c>
      <c r="DO92" s="18">
        <f t="shared" si="245"/>
        <v>0.80882071766022101</v>
      </c>
      <c r="DP92" s="18">
        <f t="shared" si="245"/>
        <v>0.2857142857142857</v>
      </c>
      <c r="DQ92" s="18">
        <f t="shared" si="245"/>
        <v>0.32803858167064326</v>
      </c>
      <c r="DR92" s="18">
        <f t="shared" si="245"/>
        <v>0.7308504116439497</v>
      </c>
      <c r="DS92" s="18">
        <f t="shared" si="245"/>
        <v>0.51521291568426286</v>
      </c>
      <c r="DT92" s="18">
        <f t="shared" si="245"/>
        <v>0.33986360583841679</v>
      </c>
      <c r="DU92" s="18">
        <f t="shared" si="245"/>
        <v>1.9294643796001876E-2</v>
      </c>
      <c r="DV92" s="18">
        <f t="shared" si="245"/>
        <v>0.23809523809523808</v>
      </c>
      <c r="DW92" s="18">
        <f t="shared" si="245"/>
        <v>0.28162019745396993</v>
      </c>
      <c r="DX92" s="18">
        <f t="shared" si="245"/>
        <v>0.19047619047619047</v>
      </c>
      <c r="DY92" s="18">
        <f t="shared" si="245"/>
        <v>0.14285714285714285</v>
      </c>
      <c r="DZ92" s="18">
        <f t="shared" si="245"/>
        <v>0.76190476190476186</v>
      </c>
      <c r="EA92" s="18">
        <f t="shared" ref="EA92:GL92" si="246">ABS(EA72-EA52)</f>
        <v>0.66666666294031218</v>
      </c>
      <c r="EB92" s="18">
        <f t="shared" si="246"/>
        <v>0.26870732578941425</v>
      </c>
      <c r="EC92" s="18">
        <f t="shared" si="246"/>
        <v>0.90476190476190477</v>
      </c>
      <c r="ED92" s="18">
        <f t="shared" si="246"/>
        <v>9.0655981637896565E-2</v>
      </c>
      <c r="EE92" s="18">
        <f t="shared" si="246"/>
        <v>0.46729239488698882</v>
      </c>
      <c r="EF92" s="18">
        <f t="shared" si="246"/>
        <v>0.61963362900148211</v>
      </c>
      <c r="EG92" s="18">
        <f t="shared" si="246"/>
        <v>0.10822233048098473</v>
      </c>
      <c r="EH92" s="18">
        <f t="shared" si="246"/>
        <v>0.21995754672066148</v>
      </c>
      <c r="EI92" s="18">
        <f t="shared" si="246"/>
        <v>0.35943386894873697</v>
      </c>
      <c r="EJ92" s="18">
        <f t="shared" si="246"/>
        <v>0.32229404961954211</v>
      </c>
      <c r="EK92" s="18">
        <f t="shared" si="246"/>
        <v>3.5462444076053368E-2</v>
      </c>
      <c r="EL92" s="18">
        <f t="shared" si="246"/>
        <v>0.34464714494662985</v>
      </c>
      <c r="EM92" s="18">
        <f t="shared" si="246"/>
        <v>0.19047619047619047</v>
      </c>
      <c r="EN92" s="18">
        <f t="shared" si="246"/>
        <v>0.23950549430480705</v>
      </c>
      <c r="EO92" s="18">
        <f t="shared" si="246"/>
        <v>0.45930987492638448</v>
      </c>
      <c r="EP92" s="18">
        <f t="shared" si="246"/>
        <v>0.46389788235364382</v>
      </c>
      <c r="EQ92" s="18">
        <f t="shared" si="246"/>
        <v>0.79311585005820451</v>
      </c>
      <c r="ER92" s="18">
        <f t="shared" si="246"/>
        <v>0.66666666666666663</v>
      </c>
      <c r="ES92" s="18">
        <f t="shared" si="246"/>
        <v>4.2704283604181215E-2</v>
      </c>
      <c r="ET92" s="18">
        <f t="shared" si="246"/>
        <v>0.56714396837308789</v>
      </c>
      <c r="EU92" s="18">
        <f t="shared" si="246"/>
        <v>0.41331802724886035</v>
      </c>
      <c r="EV92" s="18">
        <f t="shared" si="246"/>
        <v>0.24687937121248749</v>
      </c>
      <c r="EW92" s="18">
        <f t="shared" si="246"/>
        <v>0.51898255658885906</v>
      </c>
      <c r="EX92" s="18">
        <f t="shared" si="246"/>
        <v>0.67484198099038228</v>
      </c>
      <c r="EY92" s="18">
        <f t="shared" si="246"/>
        <v>0.1330806098230366</v>
      </c>
      <c r="EZ92" s="18">
        <f t="shared" si="246"/>
        <v>0.61904761904761907</v>
      </c>
      <c r="FA92" s="18">
        <f t="shared" si="246"/>
        <v>0.42857142857142855</v>
      </c>
      <c r="FB92" s="18">
        <f t="shared" si="246"/>
        <v>0.44106989207862812</v>
      </c>
      <c r="FC92" s="18">
        <f t="shared" si="246"/>
        <v>0.592313428726429</v>
      </c>
      <c r="FD92" s="18">
        <f t="shared" si="246"/>
        <v>0.29949650165877745</v>
      </c>
      <c r="FE92" s="18">
        <f t="shared" si="246"/>
        <v>0.23809523673904714</v>
      </c>
      <c r="FF92" s="18">
        <f t="shared" si="246"/>
        <v>0.58068802325644631</v>
      </c>
      <c r="FG92" s="18">
        <f t="shared" si="246"/>
        <v>0.68207726993242046</v>
      </c>
      <c r="FH92" s="18">
        <f t="shared" si="246"/>
        <v>0.30442496792567164</v>
      </c>
      <c r="FI92" s="18">
        <f t="shared" si="246"/>
        <v>6.3352081924509251E-3</v>
      </c>
      <c r="FJ92" s="18">
        <f t="shared" si="246"/>
        <v>4.9754117485040772E-3</v>
      </c>
      <c r="FK92" s="18">
        <f t="shared" si="246"/>
        <v>0.19047619047619047</v>
      </c>
      <c r="FL92" s="18">
        <f t="shared" si="246"/>
        <v>0.19047619047619047</v>
      </c>
      <c r="FM92" s="18">
        <f t="shared" si="246"/>
        <v>0.28571073366124072</v>
      </c>
      <c r="FN92" s="18">
        <f t="shared" si="246"/>
        <v>9.5238095238095233E-2</v>
      </c>
      <c r="FO92" s="18">
        <f t="shared" si="246"/>
        <v>0.4687649528558972</v>
      </c>
      <c r="FP92" s="18">
        <f t="shared" si="246"/>
        <v>0.14534573479124874</v>
      </c>
      <c r="FQ92" s="18">
        <f t="shared" si="246"/>
        <v>0.2857142857142857</v>
      </c>
      <c r="FR92" s="18">
        <f t="shared" si="246"/>
        <v>0.56201338793179711</v>
      </c>
      <c r="FS92" s="18">
        <f t="shared" si="246"/>
        <v>0.6190023452056983</v>
      </c>
      <c r="FT92" s="18">
        <f t="shared" si="246"/>
        <v>0.15607274183603392</v>
      </c>
      <c r="FU92" s="18">
        <f t="shared" si="246"/>
        <v>0.3272756940838385</v>
      </c>
      <c r="FV92" s="18">
        <f t="shared" si="246"/>
        <v>0.14285714285714285</v>
      </c>
      <c r="FW92" s="18">
        <f t="shared" si="246"/>
        <v>0.5714285714285714</v>
      </c>
      <c r="FX92" s="18">
        <f t="shared" si="246"/>
        <v>0.60616609199224036</v>
      </c>
      <c r="FY92" s="18">
        <f t="shared" si="246"/>
        <v>0.1793811503518159</v>
      </c>
      <c r="FZ92" s="18">
        <f t="shared" si="246"/>
        <v>0.47458797135716624</v>
      </c>
      <c r="GA92" s="18">
        <f t="shared" si="246"/>
        <v>0.32534701624680412</v>
      </c>
      <c r="GB92" s="18">
        <f t="shared" si="246"/>
        <v>0.43388950920896052</v>
      </c>
      <c r="GC92" s="18">
        <f t="shared" si="246"/>
        <v>0.44264441233935392</v>
      </c>
      <c r="GD92" s="18">
        <f t="shared" si="246"/>
        <v>0.40550620460811981</v>
      </c>
      <c r="GE92" s="18">
        <f t="shared" si="246"/>
        <v>0.27833463563866834</v>
      </c>
      <c r="GF92" s="18">
        <f t="shared" si="246"/>
        <v>7.5216013073698407E-2</v>
      </c>
      <c r="GG92" s="18">
        <f t="shared" si="246"/>
        <v>0.24327398406005207</v>
      </c>
      <c r="GH92" s="18">
        <f t="shared" si="246"/>
        <v>0.24180923633038998</v>
      </c>
      <c r="GI92" s="18">
        <f t="shared" si="246"/>
        <v>0.51955044445460108</v>
      </c>
      <c r="GJ92" s="18">
        <f t="shared" si="246"/>
        <v>7.1415691838517009E-2</v>
      </c>
      <c r="GK92" s="18">
        <f t="shared" si="246"/>
        <v>2.9692969828644444E-2</v>
      </c>
      <c r="GL92" s="18">
        <f t="shared" si="246"/>
        <v>8.1835118585557476E-2</v>
      </c>
      <c r="GM92" s="18">
        <f t="shared" ref="GM92:IX92" si="247">ABS(GM72-GM52)</f>
        <v>0.16384350133394898</v>
      </c>
      <c r="GN92" s="18">
        <f t="shared" si="247"/>
        <v>0.36720188454615288</v>
      </c>
      <c r="GO92" s="18">
        <f t="shared" si="247"/>
        <v>0.449195709619574</v>
      </c>
      <c r="GP92" s="18">
        <f t="shared" si="247"/>
        <v>0.1346009648455449</v>
      </c>
      <c r="GQ92" s="18">
        <f t="shared" si="247"/>
        <v>0.1673754044893227</v>
      </c>
      <c r="GR92" s="18">
        <f t="shared" si="247"/>
        <v>0.44465721045159906</v>
      </c>
      <c r="GS92" s="18">
        <f t="shared" si="247"/>
        <v>0.42857142857142855</v>
      </c>
      <c r="GT92" s="18">
        <f t="shared" si="247"/>
        <v>0.39003633695990159</v>
      </c>
      <c r="GU92" s="18">
        <f t="shared" si="247"/>
        <v>0.23213328136469807</v>
      </c>
      <c r="GV92" s="18">
        <f t="shared" si="247"/>
        <v>0.25495024954896961</v>
      </c>
      <c r="GW92" s="18">
        <f t="shared" si="247"/>
        <v>0.18764385876887546</v>
      </c>
      <c r="GX92" s="18">
        <f t="shared" si="247"/>
        <v>0.33333333333333331</v>
      </c>
      <c r="GY92" s="18">
        <f t="shared" si="247"/>
        <v>0.2167303545060113</v>
      </c>
      <c r="GZ92" s="18">
        <f t="shared" si="247"/>
        <v>0.2355394725269141</v>
      </c>
      <c r="HA92" s="18">
        <f t="shared" si="247"/>
        <v>9.0603490458433966E-2</v>
      </c>
      <c r="HB92" s="18">
        <f t="shared" si="247"/>
        <v>0.24981832081918709</v>
      </c>
      <c r="HC92" s="18">
        <f t="shared" si="247"/>
        <v>0.28540016302572768</v>
      </c>
      <c r="HD92" s="18">
        <f t="shared" si="247"/>
        <v>0.24127869831169202</v>
      </c>
      <c r="HE92" s="18">
        <f t="shared" si="247"/>
        <v>0.19047619047270464</v>
      </c>
      <c r="HF92" s="18">
        <f t="shared" si="247"/>
        <v>0.12110277108009082</v>
      </c>
      <c r="HG92" s="18">
        <f t="shared" si="247"/>
        <v>0.64900701282651474</v>
      </c>
      <c r="HH92" s="18">
        <f t="shared" si="247"/>
        <v>0.14285714285714285</v>
      </c>
      <c r="HI92" s="18">
        <f t="shared" si="247"/>
        <v>0.18472312485209225</v>
      </c>
      <c r="HJ92" s="18">
        <f t="shared" si="247"/>
        <v>0.19047619040753702</v>
      </c>
      <c r="HK92" s="18">
        <f t="shared" si="247"/>
        <v>0.4697386400647115</v>
      </c>
      <c r="HL92" s="18">
        <f t="shared" si="247"/>
        <v>0.60295555430115944</v>
      </c>
      <c r="HM92" s="18">
        <f t="shared" si="247"/>
        <v>0.80952380914001665</v>
      </c>
      <c r="HN92" s="18">
        <f t="shared" si="247"/>
        <v>0.67791057066269045</v>
      </c>
      <c r="HO92" s="18">
        <f t="shared" si="247"/>
        <v>0.52380914721501803</v>
      </c>
      <c r="HP92" s="18">
        <f t="shared" si="247"/>
        <v>0.52380952380952384</v>
      </c>
      <c r="HQ92" s="18">
        <f t="shared" si="247"/>
        <v>0.56882297484576005</v>
      </c>
      <c r="HR92" s="18">
        <f t="shared" si="247"/>
        <v>0.21123656049466211</v>
      </c>
      <c r="HS92" s="18">
        <f t="shared" si="247"/>
        <v>1.3858968305565655E-3</v>
      </c>
      <c r="HT92" s="18">
        <f t="shared" si="247"/>
        <v>0.43665852954934564</v>
      </c>
      <c r="HU92" s="18">
        <f t="shared" si="247"/>
        <v>0.63516435456421161</v>
      </c>
      <c r="HV92" s="18">
        <f t="shared" si="247"/>
        <v>0.27942437835460976</v>
      </c>
      <c r="HW92" s="18">
        <f t="shared" si="247"/>
        <v>0.22476345096632389</v>
      </c>
      <c r="HX92" s="18">
        <f t="shared" si="247"/>
        <v>0.53890992706128737</v>
      </c>
      <c r="HY92" s="18">
        <f t="shared" si="247"/>
        <v>0.22074139162232514</v>
      </c>
      <c r="HZ92" s="18">
        <f t="shared" si="247"/>
        <v>0.1954633738812262</v>
      </c>
      <c r="IA92" s="18">
        <f t="shared" si="247"/>
        <v>6.9938898923721377E-2</v>
      </c>
      <c r="IB92" s="18">
        <f t="shared" si="247"/>
        <v>0.25118531611133588</v>
      </c>
      <c r="IC92" s="18">
        <f t="shared" si="247"/>
        <v>3.1285931715746979E-2</v>
      </c>
      <c r="ID92" s="18">
        <f t="shared" si="247"/>
        <v>0.38526059690886272</v>
      </c>
      <c r="IE92" s="18">
        <f t="shared" si="247"/>
        <v>3.709786944885185E-2</v>
      </c>
      <c r="IF92" s="18">
        <f t="shared" si="247"/>
        <v>0.31562111344339544</v>
      </c>
      <c r="IG92" s="18">
        <f t="shared" si="247"/>
        <v>0.11757636970312557</v>
      </c>
      <c r="IH92" s="18">
        <f t="shared" si="247"/>
        <v>0.90476190476190033</v>
      </c>
      <c r="II92" s="18">
        <f t="shared" si="247"/>
        <v>7.1569863043400739E-2</v>
      </c>
      <c r="IJ92" s="18">
        <f t="shared" si="247"/>
        <v>0.17475513616784599</v>
      </c>
      <c r="IK92" s="18">
        <f t="shared" si="247"/>
        <v>0.54459498630038616</v>
      </c>
      <c r="IL92" s="18">
        <f t="shared" si="247"/>
        <v>6.1236188378113954E-2</v>
      </c>
      <c r="IM92" s="18">
        <f t="shared" si="247"/>
        <v>0.42857142857142855</v>
      </c>
      <c r="IN92" s="18">
        <f t="shared" si="247"/>
        <v>0.47253839633322209</v>
      </c>
      <c r="IO92" s="18">
        <f t="shared" si="247"/>
        <v>0.90476190476190477</v>
      </c>
      <c r="IP92" s="18">
        <f t="shared" si="247"/>
        <v>0.20574188338083976</v>
      </c>
      <c r="IQ92" s="18">
        <f t="shared" si="247"/>
        <v>8.4728342550306229E-2</v>
      </c>
      <c r="IR92" s="18">
        <f t="shared" si="247"/>
        <v>0.40172268530209498</v>
      </c>
      <c r="IS92" s="18">
        <f t="shared" si="247"/>
        <v>0.44945023087292169</v>
      </c>
      <c r="IT92" s="18">
        <f t="shared" si="247"/>
        <v>6.2445616496814793E-2</v>
      </c>
      <c r="IU92" s="18">
        <f t="shared" si="247"/>
        <v>0.23809523809523808</v>
      </c>
      <c r="IV92" s="18">
        <f t="shared" si="247"/>
        <v>0.23809523809523808</v>
      </c>
      <c r="IW92" s="18">
        <f t="shared" si="247"/>
        <v>9.5238095238095163E-2</v>
      </c>
      <c r="IX92" s="18">
        <f t="shared" si="247"/>
        <v>0.71791605708823392</v>
      </c>
      <c r="IY92" s="18">
        <f t="shared" ref="IY92:LJ92" si="248">ABS(IY72-IY52)</f>
        <v>0.6183711596472925</v>
      </c>
      <c r="IZ92" s="18">
        <f t="shared" si="248"/>
        <v>0.83076079071334841</v>
      </c>
      <c r="JA92" s="18">
        <f t="shared" si="248"/>
        <v>9.5250703633146361E-2</v>
      </c>
      <c r="JB92" s="18">
        <f t="shared" si="248"/>
        <v>0.21273199253247044</v>
      </c>
      <c r="JC92" s="18">
        <f t="shared" si="248"/>
        <v>0.33274740218919874</v>
      </c>
      <c r="JD92" s="18">
        <f t="shared" si="248"/>
        <v>0.63105986191608865</v>
      </c>
      <c r="JE92" s="18">
        <f t="shared" si="248"/>
        <v>0.30910664443983238</v>
      </c>
      <c r="JF92" s="18">
        <f t="shared" si="248"/>
        <v>0.63656954255930143</v>
      </c>
      <c r="JG92" s="18">
        <f t="shared" si="248"/>
        <v>0.45777236046024622</v>
      </c>
      <c r="JH92" s="18">
        <f t="shared" si="248"/>
        <v>0.60220959356713744</v>
      </c>
      <c r="JI92" s="18">
        <f t="shared" si="248"/>
        <v>0.51708503067335365</v>
      </c>
      <c r="JJ92" s="18">
        <f t="shared" si="248"/>
        <v>0.31760090878992409</v>
      </c>
      <c r="JK92" s="18">
        <f t="shared" si="248"/>
        <v>0.22237378119269391</v>
      </c>
      <c r="JL92" s="18">
        <f t="shared" si="248"/>
        <v>0.28875422338863121</v>
      </c>
      <c r="JM92" s="18">
        <f t="shared" si="248"/>
        <v>2.8614364674906745E-2</v>
      </c>
      <c r="JN92" s="18">
        <f t="shared" si="248"/>
        <v>0.47619047619047616</v>
      </c>
      <c r="JO92" s="18">
        <f t="shared" si="248"/>
        <v>0.23804348955010626</v>
      </c>
      <c r="JP92" s="18">
        <f t="shared" si="248"/>
        <v>0.19508579725583472</v>
      </c>
      <c r="JQ92" s="18">
        <f t="shared" si="248"/>
        <v>0.14285714285714285</v>
      </c>
      <c r="JR92" s="18">
        <f t="shared" si="248"/>
        <v>0.10985773503200136</v>
      </c>
      <c r="JS92" s="18">
        <f t="shared" si="248"/>
        <v>0.17518981011706403</v>
      </c>
      <c r="JT92" s="18">
        <f t="shared" si="248"/>
        <v>6.0193301981312619E-2</v>
      </c>
      <c r="JU92" s="18">
        <f t="shared" si="248"/>
        <v>0.23551792087014406</v>
      </c>
      <c r="JV92" s="18">
        <f t="shared" si="248"/>
        <v>0.3562995403913628</v>
      </c>
      <c r="JW92" s="18">
        <f t="shared" si="248"/>
        <v>0.69076163155627901</v>
      </c>
      <c r="JX92" s="18">
        <f t="shared" si="248"/>
        <v>8.9450769453893672E-2</v>
      </c>
      <c r="JY92" s="18">
        <f t="shared" si="248"/>
        <v>0.51605311623306116</v>
      </c>
      <c r="JZ92" s="18">
        <f t="shared" si="248"/>
        <v>0.19047619047576544</v>
      </c>
      <c r="KA92" s="18">
        <f t="shared" si="248"/>
        <v>0.17867023438465085</v>
      </c>
      <c r="KB92" s="18">
        <f t="shared" si="248"/>
        <v>0.23053967811204557</v>
      </c>
      <c r="KC92" s="18">
        <f t="shared" si="248"/>
        <v>9.7255407381865999E-2</v>
      </c>
      <c r="KD92" s="18">
        <f t="shared" si="248"/>
        <v>0.33333333333330617</v>
      </c>
      <c r="KE92" s="18">
        <f t="shared" si="248"/>
        <v>0.4653629061665443</v>
      </c>
      <c r="KF92" s="18">
        <f t="shared" si="248"/>
        <v>0.42857142857142855</v>
      </c>
      <c r="KG92" s="18">
        <f t="shared" si="248"/>
        <v>0.37069705192542063</v>
      </c>
      <c r="KH92" s="18">
        <f t="shared" si="248"/>
        <v>0.25307354165881363</v>
      </c>
      <c r="KI92" s="18">
        <f t="shared" si="248"/>
        <v>0.45806499765334147</v>
      </c>
      <c r="KJ92" s="18">
        <f t="shared" si="248"/>
        <v>6.7068829675316549E-2</v>
      </c>
      <c r="KK92" s="18">
        <f t="shared" si="248"/>
        <v>0.14109016924045856</v>
      </c>
      <c r="KL92" s="18">
        <f t="shared" si="248"/>
        <v>0.15059037312944079</v>
      </c>
      <c r="KM92" s="18">
        <f t="shared" si="248"/>
        <v>0.21189206034035368</v>
      </c>
      <c r="KN92" s="18">
        <f t="shared" si="248"/>
        <v>0.13884405994728266</v>
      </c>
      <c r="KO92" s="18">
        <f t="shared" si="248"/>
        <v>0.49080871820224725</v>
      </c>
      <c r="KP92" s="18">
        <f t="shared" si="248"/>
        <v>0.41536024125589299</v>
      </c>
      <c r="KQ92" s="18">
        <f t="shared" si="248"/>
        <v>0.48879452471326262</v>
      </c>
      <c r="KR92" s="18">
        <f t="shared" si="248"/>
        <v>0.11806607723872947</v>
      </c>
      <c r="KS92" s="18">
        <f t="shared" si="248"/>
        <v>0.35703716391970181</v>
      </c>
      <c r="KT92" s="18">
        <f t="shared" si="248"/>
        <v>0.29207127628413404</v>
      </c>
      <c r="KU92" s="18">
        <f t="shared" si="248"/>
        <v>4.7619047619047616E-2</v>
      </c>
      <c r="KV92" s="18">
        <f t="shared" si="248"/>
        <v>0.49967933600569475</v>
      </c>
      <c r="KW92" s="18">
        <f t="shared" si="248"/>
        <v>0.28571428571426427</v>
      </c>
      <c r="KX92" s="18">
        <f t="shared" si="248"/>
        <v>0.10572019055191484</v>
      </c>
      <c r="KY92" s="18">
        <f t="shared" si="248"/>
        <v>0.23561357382798898</v>
      </c>
      <c r="KZ92" s="18">
        <f t="shared" si="248"/>
        <v>0.33725097460756065</v>
      </c>
      <c r="LA92" s="18">
        <f t="shared" si="248"/>
        <v>0.33333330509555226</v>
      </c>
      <c r="LB92" s="18">
        <f t="shared" si="248"/>
        <v>0.14285714285714285</v>
      </c>
      <c r="LC92" s="18">
        <f t="shared" si="248"/>
        <v>0.60491608369708305</v>
      </c>
      <c r="LD92" s="18">
        <f t="shared" si="248"/>
        <v>0.21331613228214771</v>
      </c>
      <c r="LE92" s="18">
        <f t="shared" si="248"/>
        <v>0.43851517613130475</v>
      </c>
      <c r="LF92" s="18">
        <f t="shared" si="248"/>
        <v>0.37948391726516767</v>
      </c>
      <c r="LG92" s="18">
        <f t="shared" si="248"/>
        <v>0.14285714262505717</v>
      </c>
      <c r="LH92" s="18">
        <f t="shared" si="248"/>
        <v>0.19047619047619047</v>
      </c>
      <c r="LI92" s="18">
        <f t="shared" si="248"/>
        <v>0.12848323466434911</v>
      </c>
      <c r="LJ92" s="18">
        <f t="shared" si="248"/>
        <v>0.66522384559531611</v>
      </c>
      <c r="LK92" s="18">
        <f t="shared" ref="LK92:LW92" si="249">ABS(LK72-LK52)</f>
        <v>0.74708522272141831</v>
      </c>
      <c r="LL92" s="18">
        <f t="shared" si="249"/>
        <v>0.35371099195414352</v>
      </c>
      <c r="LM92" s="18">
        <f t="shared" si="249"/>
        <v>0.3425556983790804</v>
      </c>
      <c r="LN92" s="18">
        <f t="shared" si="249"/>
        <v>0.27978639049259074</v>
      </c>
      <c r="LO92" s="18">
        <f t="shared" si="249"/>
        <v>0.46930285359187207</v>
      </c>
      <c r="LP92" s="18">
        <f t="shared" si="249"/>
        <v>0.24524160339430917</v>
      </c>
      <c r="LQ92" s="18">
        <f t="shared" si="249"/>
        <v>0.58233218558397204</v>
      </c>
      <c r="LR92" s="18">
        <f t="shared" si="249"/>
        <v>0.42013845772328196</v>
      </c>
      <c r="LS92" s="18">
        <f t="shared" si="249"/>
        <v>0.44988662992596334</v>
      </c>
      <c r="LT92" s="18">
        <f t="shared" si="249"/>
        <v>0.64329732116364746</v>
      </c>
      <c r="LU92" s="18">
        <f t="shared" si="249"/>
        <v>4.7618866032718317E-2</v>
      </c>
      <c r="LV92" s="18">
        <f t="shared" si="249"/>
        <v>0.37621619402244955</v>
      </c>
      <c r="LW92" s="16">
        <f t="shared" si="249"/>
        <v>1.1537012250826623E-2</v>
      </c>
    </row>
    <row r="93" spans="1:335" x14ac:dyDescent="0.3">
      <c r="A93" s="29" t="s">
        <v>11</v>
      </c>
      <c r="B93" s="22">
        <f t="shared" ref="B93" si="250">MAX(B73:B92)</f>
        <v>0.41921064238205508</v>
      </c>
      <c r="C93" s="22">
        <f t="shared" ref="C93" si="251">MAX(C73:C92)</f>
        <v>0.40799267168154629</v>
      </c>
      <c r="D93" s="22">
        <f t="shared" ref="D93" si="252">MAX(D73:D92)</f>
        <v>0.75790800965844474</v>
      </c>
      <c r="E93" s="22">
        <f t="shared" ref="E93" si="253">MAX(E73:E92)</f>
        <v>0.77918925814730389</v>
      </c>
      <c r="F93" s="22">
        <f t="shared" ref="F93" si="254">MAX(F73:F92)</f>
        <v>0.30794712772371752</v>
      </c>
      <c r="G93" s="22">
        <f t="shared" ref="G93" si="255">MAX(G73:G92)</f>
        <v>0.37284599889208164</v>
      </c>
      <c r="H93" s="22">
        <f t="shared" ref="H93" si="256">MAX(H73:H92)</f>
        <v>0.19820514992225424</v>
      </c>
      <c r="I93" s="22">
        <f t="shared" ref="I93" si="257">MAX(I73:I92)</f>
        <v>0.95238095238095233</v>
      </c>
      <c r="J93" s="22">
        <f t="shared" ref="J93" si="258">MAX(J73:J92)</f>
        <v>0.12594475269901156</v>
      </c>
      <c r="K93" s="22">
        <f t="shared" ref="K93" si="259">MAX(K73:K92)</f>
        <v>0.82855717220112091</v>
      </c>
      <c r="L93" s="22">
        <f t="shared" ref="L93" si="260">MAX(L73:L92)</f>
        <v>0.95238095238095233</v>
      </c>
      <c r="M93" s="22">
        <f t="shared" ref="M93" si="261">MAX(M73:M92)</f>
        <v>0.95238095238095233</v>
      </c>
      <c r="N93" s="22">
        <f t="shared" ref="N93" si="262">MAX(N73:N92)</f>
        <v>0.76353451339941936</v>
      </c>
      <c r="O93" s="22">
        <f t="shared" ref="O93" si="263">MAX(O73:O92)</f>
        <v>0.17674461087765075</v>
      </c>
      <c r="P93" s="22">
        <f t="shared" ref="P93" si="264">MAX(P73:P92)</f>
        <v>0.64465963233865176</v>
      </c>
      <c r="Q93" s="22">
        <f t="shared" ref="Q93" si="265">MAX(Q73:Q92)</f>
        <v>0.5725336594140914</v>
      </c>
      <c r="R93" s="22">
        <f t="shared" ref="R93" si="266">MAX(R73:R92)</f>
        <v>0.95238095238095233</v>
      </c>
      <c r="S93" s="22">
        <f t="shared" ref="S93" si="267">MAX(S73:S92)</f>
        <v>0.28548343086958705</v>
      </c>
      <c r="T93" s="22">
        <f t="shared" ref="T93" si="268">MAX(T73:T92)</f>
        <v>0.95238095238095233</v>
      </c>
      <c r="U93" s="22">
        <f t="shared" ref="U93" si="269">MAX(U73:U92)</f>
        <v>0.63918502510492936</v>
      </c>
      <c r="V93" s="22">
        <f t="shared" ref="V93" si="270">MAX(V73:V92)</f>
        <v>0.80945998441729672</v>
      </c>
      <c r="W93" s="22">
        <f t="shared" ref="W93" si="271">MAX(W73:W92)</f>
        <v>0.63964866776839702</v>
      </c>
      <c r="X93" s="22">
        <f t="shared" ref="X93" si="272">MAX(X73:X92)</f>
        <v>0.8127005839005661</v>
      </c>
      <c r="Y93" s="22">
        <f t="shared" ref="Y93" si="273">MAX(Y73:Y92)</f>
        <v>0.95238095238095233</v>
      </c>
      <c r="Z93" s="22">
        <f t="shared" ref="Z93" si="274">MAX(Z73:Z92)</f>
        <v>0.95238095238095233</v>
      </c>
      <c r="AA93" s="22">
        <f t="shared" ref="AA93" si="275">MAX(AA73:AA92)</f>
        <v>0.52032837204164106</v>
      </c>
      <c r="AB93" s="22">
        <f t="shared" ref="AB93" si="276">MAX(AB73:AB92)</f>
        <v>0.70277530755739659</v>
      </c>
      <c r="AC93" s="22">
        <f t="shared" ref="AC93" si="277">MAX(AC73:AC92)</f>
        <v>0.55756050623803888</v>
      </c>
      <c r="AD93" s="22">
        <f t="shared" ref="AD93" si="278">MAX(AD73:AD92)</f>
        <v>0.1856121253132289</v>
      </c>
      <c r="AE93" s="22">
        <f t="shared" ref="AE93" si="279">MAX(AE73:AE92)</f>
        <v>0.17176741272412388</v>
      </c>
      <c r="AF93" s="22">
        <f t="shared" ref="AF93" si="280">MAX(AF73:AF92)</f>
        <v>0.55004533182377746</v>
      </c>
      <c r="AG93" s="22">
        <f t="shared" ref="AG93" si="281">MAX(AG73:AG92)</f>
        <v>0.95238090501618367</v>
      </c>
      <c r="AH93" s="22">
        <f t="shared" ref="AH93" si="282">MAX(AH73:AH92)</f>
        <v>0.95238095238095233</v>
      </c>
      <c r="AI93" s="22">
        <f t="shared" ref="AI93" si="283">MAX(AI73:AI92)</f>
        <v>0.79793918375757567</v>
      </c>
      <c r="AJ93" s="22">
        <f t="shared" ref="AJ93" si="284">MAX(AJ73:AJ92)</f>
        <v>0.3464754161267562</v>
      </c>
      <c r="AK93" s="22">
        <f t="shared" ref="AK93" si="285">MAX(AK73:AK92)</f>
        <v>0.55070627009618511</v>
      </c>
      <c r="AL93" s="22">
        <f t="shared" ref="AL93" si="286">MAX(AL73:AL92)</f>
        <v>0.88932790896759106</v>
      </c>
      <c r="AM93" s="22">
        <f t="shared" ref="AM93" si="287">MAX(AM73:AM92)</f>
        <v>0.62305000745162897</v>
      </c>
      <c r="AN93" s="22">
        <f t="shared" ref="AN93" si="288">MAX(AN73:AN92)</f>
        <v>0.86066398320938597</v>
      </c>
      <c r="AO93" s="22">
        <f t="shared" ref="AO93" si="289">MAX(AO73:AO92)</f>
        <v>0.95238030741270197</v>
      </c>
      <c r="AP93" s="22">
        <f t="shared" ref="AP93" si="290">MAX(AP73:AP92)</f>
        <v>0.62737570170582302</v>
      </c>
      <c r="AQ93" s="22">
        <f t="shared" ref="AQ93" si="291">MAX(AQ73:AQ92)</f>
        <v>0.81031938898729816</v>
      </c>
      <c r="AR93" s="22">
        <f t="shared" ref="AR93" si="292">MAX(AR73:AR92)</f>
        <v>0.35943394696395559</v>
      </c>
      <c r="AS93" s="22">
        <f t="shared" ref="AS93" si="293">MAX(AS73:AS92)</f>
        <v>0.95238095238078824</v>
      </c>
      <c r="AT93" s="22">
        <f t="shared" ref="AT93" si="294">MAX(AT73:AT92)</f>
        <v>0.86603860164222657</v>
      </c>
      <c r="AU93" s="22">
        <f t="shared" ref="AU93" si="295">MAX(AU73:AU92)</f>
        <v>0.84939257107067867</v>
      </c>
      <c r="AV93" s="22">
        <f t="shared" ref="AV93" si="296">MAX(AV73:AV92)</f>
        <v>0.89371557736127083</v>
      </c>
      <c r="AW93" s="22">
        <f t="shared" ref="AW93" si="297">MAX(AW73:AW92)</f>
        <v>0.95238095238095233</v>
      </c>
      <c r="AX93" s="22">
        <f t="shared" ref="AX93" si="298">MAX(AX73:AX92)</f>
        <v>0.57598692592729572</v>
      </c>
      <c r="AY93" s="22">
        <f t="shared" ref="AY93" si="299">MAX(AY73:AY92)</f>
        <v>0.57752636216728326</v>
      </c>
      <c r="AZ93" s="22">
        <f t="shared" ref="AZ93" si="300">MAX(AZ73:AZ92)</f>
        <v>0.66327877986962047</v>
      </c>
      <c r="BA93" s="22">
        <f t="shared" ref="BA93" si="301">MAX(BA73:BA92)</f>
        <v>0.41021447782856724</v>
      </c>
      <c r="BB93" s="22">
        <f t="shared" ref="BB93" si="302">MAX(BB73:BB92)</f>
        <v>0.24850266469365906</v>
      </c>
      <c r="BC93" s="22">
        <f t="shared" ref="BC93" si="303">MAX(BC73:BC92)</f>
        <v>0.17455153668408219</v>
      </c>
      <c r="BD93" s="22">
        <f t="shared" ref="BD93" si="304">MAX(BD73:BD92)</f>
        <v>0.50390079718161718</v>
      </c>
      <c r="BE93" s="22">
        <f t="shared" ref="BE93" si="305">MAX(BE73:BE92)</f>
        <v>0.6708719596360464</v>
      </c>
      <c r="BF93" s="22">
        <f t="shared" ref="BF93" si="306">MAX(BF73:BF92)</f>
        <v>0.58623306659636776</v>
      </c>
      <c r="BG93" s="22">
        <f t="shared" ref="BG93" si="307">MAX(BG73:BG92)</f>
        <v>0.70551210965229305</v>
      </c>
      <c r="BH93" s="22">
        <f t="shared" ref="BH93" si="308">MAX(BH73:BH92)</f>
        <v>0.78057068358071668</v>
      </c>
      <c r="BI93" s="22">
        <f t="shared" ref="BI93" si="309">MAX(BI73:BI92)</f>
        <v>0.71512705086679207</v>
      </c>
      <c r="BJ93" s="22">
        <f t="shared" ref="BJ93" si="310">MAX(BJ73:BJ92)</f>
        <v>0.7808491726030844</v>
      </c>
      <c r="BK93" s="22">
        <f t="shared" ref="BK93" si="311">MAX(BK73:BK92)</f>
        <v>0.30637916799652776</v>
      </c>
      <c r="BL93" s="22">
        <f t="shared" ref="BL93" si="312">MAX(BL73:BL92)</f>
        <v>0.71896393420709948</v>
      </c>
      <c r="BM93" s="22">
        <f t="shared" ref="BM93" si="313">MAX(BM73:BM92)</f>
        <v>0.65814618315026419</v>
      </c>
      <c r="BN93" s="22">
        <f t="shared" ref="BN93" si="314">MAX(BN73:BN92)</f>
        <v>0.78852212463371119</v>
      </c>
      <c r="BO93" s="22">
        <f t="shared" ref="BO93" si="315">MAX(BO73:BO92)</f>
        <v>0.63115682139561557</v>
      </c>
      <c r="BP93" s="22">
        <f t="shared" ref="BP93" si="316">MAX(BP73:BP92)</f>
        <v>0.39781179334810418</v>
      </c>
      <c r="BQ93" s="22">
        <f t="shared" ref="BQ93" si="317">MAX(BQ73:BQ92)</f>
        <v>0.21968898818738575</v>
      </c>
      <c r="BR93" s="22">
        <f t="shared" ref="BR93" si="318">MAX(BR73:BR92)</f>
        <v>0.67629724579646555</v>
      </c>
      <c r="BS93" s="22">
        <f t="shared" ref="BS93" si="319">MAX(BS73:BS92)</f>
        <v>0.27769840598896917</v>
      </c>
      <c r="BT93" s="22">
        <f t="shared" ref="BT93" si="320">MAX(BT73:BT92)</f>
        <v>0.95238095238095233</v>
      </c>
      <c r="BU93" s="22">
        <f t="shared" ref="BU93" si="321">MAX(BU73:BU92)</f>
        <v>0.12449502614062158</v>
      </c>
      <c r="BV93" s="22">
        <f t="shared" ref="BV93" si="322">MAX(BV73:BV92)</f>
        <v>0.66984888093151917</v>
      </c>
      <c r="BW93" s="22">
        <f t="shared" ref="BW93" si="323">MAX(BW73:BW92)</f>
        <v>0.66604060513216856</v>
      </c>
      <c r="BX93" s="22">
        <f t="shared" ref="BX93" si="324">MAX(BX73:BX92)</f>
        <v>0.13606978888304488</v>
      </c>
      <c r="BY93" s="22">
        <f t="shared" ref="BY93" si="325">MAX(BY73:BY92)</f>
        <v>0.16495471064095701</v>
      </c>
      <c r="BZ93" s="22">
        <f t="shared" ref="BZ93" si="326">MAX(BZ73:BZ92)</f>
        <v>0.76706580899303167</v>
      </c>
      <c r="CA93" s="22">
        <f t="shared" ref="CA93" si="327">MAX(CA73:CA92)</f>
        <v>0.67316937190972592</v>
      </c>
      <c r="CB93" s="22">
        <f t="shared" ref="CB93" si="328">MAX(CB73:CB92)</f>
        <v>0.885250467985228</v>
      </c>
      <c r="CC93" s="22">
        <f t="shared" ref="CC93" si="329">MAX(CC73:CC92)</f>
        <v>0.81531771272574827</v>
      </c>
      <c r="CD93" s="22">
        <f t="shared" ref="CD93" si="330">MAX(CD73:CD92)</f>
        <v>0.95237854682581635</v>
      </c>
      <c r="CE93" s="22">
        <f t="shared" ref="CE93" si="331">MAX(CE73:CE92)</f>
        <v>0.95234421012508719</v>
      </c>
      <c r="CF93" s="22">
        <f t="shared" ref="CF93" si="332">MAX(CF73:CF92)</f>
        <v>0.76790378828213735</v>
      </c>
      <c r="CG93" s="22">
        <f t="shared" ref="CG93" si="333">MAX(CG73:CG92)</f>
        <v>0.57959748090624785</v>
      </c>
      <c r="CH93" s="22">
        <f t="shared" ref="CH93" si="334">MAX(CH73:CH92)</f>
        <v>0.2932154408146298</v>
      </c>
      <c r="CI93" s="22">
        <f t="shared" ref="CI93" si="335">MAX(CI73:CI92)</f>
        <v>9.7853570210182872E-2</v>
      </c>
      <c r="CJ93" s="22">
        <f t="shared" ref="CJ93" si="336">MAX(CJ73:CJ92)</f>
        <v>0.9523612242141043</v>
      </c>
      <c r="CK93" s="22">
        <f t="shared" ref="CK93" si="337">MAX(CK73:CK92)</f>
        <v>0.25059907158093175</v>
      </c>
      <c r="CL93" s="22">
        <f t="shared" ref="CL93" si="338">MAX(CL73:CL92)</f>
        <v>0.55242067800346639</v>
      </c>
      <c r="CM93" s="22">
        <f t="shared" ref="CM93" si="339">MAX(CM73:CM92)</f>
        <v>0.10313135078733893</v>
      </c>
      <c r="CN93" s="22">
        <f t="shared" ref="CN93" si="340">MAX(CN73:CN92)</f>
        <v>0.39805235041112463</v>
      </c>
      <c r="CO93" s="22">
        <f t="shared" ref="CO93" si="341">MAX(CO73:CO92)</f>
        <v>0.50589464915930527</v>
      </c>
      <c r="CP93" s="22">
        <f t="shared" ref="CP93" si="342">MAX(CP73:CP92)</f>
        <v>0.53943718052326362</v>
      </c>
      <c r="CQ93" s="22">
        <f t="shared" ref="CQ93" si="343">MAX(CQ73:CQ92)</f>
        <v>0.60735119572130181</v>
      </c>
      <c r="CR93" s="22">
        <f t="shared" ref="CR93" si="344">MAX(CR73:CR92)</f>
        <v>0.64138764741798537</v>
      </c>
      <c r="CS93" s="22">
        <f t="shared" ref="CS93" si="345">MAX(CS73:CS92)</f>
        <v>0.57617588429798794</v>
      </c>
      <c r="CT93" s="22">
        <f t="shared" ref="CT93" si="346">MAX(CT73:CT92)</f>
        <v>0.40282749852919653</v>
      </c>
      <c r="CU93" s="22">
        <f t="shared" ref="CU93" si="347">MAX(CU73:CU92)</f>
        <v>0.86743179102114043</v>
      </c>
      <c r="CV93" s="22">
        <f t="shared" ref="CV93" si="348">MAX(CV73:CV92)</f>
        <v>0.95238095238095233</v>
      </c>
      <c r="CW93" s="22">
        <f t="shared" ref="CW93" si="349">MAX(CW73:CW92)</f>
        <v>0.50218901862505949</v>
      </c>
      <c r="CX93" s="22">
        <f t="shared" ref="CX93" si="350">MAX(CX73:CX92)</f>
        <v>0.80059929815529629</v>
      </c>
      <c r="CY93" s="22">
        <f t="shared" ref="CY93" si="351">MAX(CY73:CY92)</f>
        <v>0.58092290946254943</v>
      </c>
      <c r="CZ93" s="22">
        <f t="shared" ref="CZ93" si="352">MAX(CZ73:CZ92)</f>
        <v>0.29969675184307587</v>
      </c>
      <c r="DA93" s="22">
        <f t="shared" ref="DA93" si="353">MAX(DA73:DA92)</f>
        <v>0.4768932467118478</v>
      </c>
      <c r="DB93" s="22">
        <f t="shared" ref="DB93" si="354">MAX(DB73:DB92)</f>
        <v>0.20796180986255797</v>
      </c>
      <c r="DC93" s="22">
        <f t="shared" ref="DC93" si="355">MAX(DC73:DC92)</f>
        <v>0.85998298617199986</v>
      </c>
      <c r="DD93" s="22">
        <f t="shared" ref="DD93" si="356">MAX(DD73:DD92)</f>
        <v>0.10827219548552269</v>
      </c>
      <c r="DE93" s="22">
        <f t="shared" ref="DE93" si="357">MAX(DE73:DE92)</f>
        <v>0.95238095238095233</v>
      </c>
      <c r="DF93" s="22">
        <f t="shared" ref="DF93" si="358">MAX(DF73:DF92)</f>
        <v>0.15797980793476762</v>
      </c>
      <c r="DG93" s="22">
        <f t="shared" ref="DG93" si="359">MAX(DG73:DG92)</f>
        <v>0.271108524852755</v>
      </c>
      <c r="DH93" s="22">
        <f t="shared" ref="DH93" si="360">MAX(DH73:DH92)</f>
        <v>0.77650083620180244</v>
      </c>
      <c r="DI93" s="22">
        <f t="shared" ref="DI93" si="361">MAX(DI73:DI92)</f>
        <v>0.52153514441871185</v>
      </c>
      <c r="DJ93" s="22">
        <f t="shared" ref="DJ93" si="362">MAX(DJ73:DJ92)</f>
        <v>0.26266482975382854</v>
      </c>
      <c r="DK93" s="22">
        <f t="shared" ref="DK93" si="363">MAX(DK73:DK92)</f>
        <v>0.76900925683823695</v>
      </c>
      <c r="DL93" s="22">
        <f t="shared" ref="DL93" si="364">MAX(DL73:DL92)</f>
        <v>0.40067222045583623</v>
      </c>
      <c r="DM93" s="22">
        <f t="shared" ref="DM93" si="365">MAX(DM73:DM92)</f>
        <v>0.22422355874928102</v>
      </c>
      <c r="DN93" s="22">
        <f t="shared" ref="DN93" si="366">MAX(DN73:DN92)</f>
        <v>0.94840200003168296</v>
      </c>
      <c r="DO93" s="22">
        <f t="shared" ref="DO93" si="367">MAX(DO73:DO92)</f>
        <v>0.90035133073350992</v>
      </c>
      <c r="DP93" s="22">
        <f t="shared" ref="DP93" si="368">MAX(DP73:DP92)</f>
        <v>0.95238095238095233</v>
      </c>
      <c r="DQ93" s="22">
        <f t="shared" ref="DQ93" si="369">MAX(DQ73:DQ92)</f>
        <v>0.70256940875334761</v>
      </c>
      <c r="DR93" s="22">
        <f t="shared" ref="DR93" si="370">MAX(DR73:DR92)</f>
        <v>0.7640383755675284</v>
      </c>
      <c r="DS93" s="22">
        <f t="shared" ref="DS93" si="371">MAX(DS73:DS92)</f>
        <v>0.69549429833491172</v>
      </c>
      <c r="DT93" s="22">
        <f t="shared" ref="DT93" si="372">MAX(DT73:DT92)</f>
        <v>0.48604341786816191</v>
      </c>
      <c r="DU93" s="22">
        <f t="shared" ref="DU93" si="373">MAX(DU73:DU92)</f>
        <v>0.11520413520002076</v>
      </c>
      <c r="DV93" s="22">
        <f t="shared" ref="DV93" si="374">MAX(DV73:DV92)</f>
        <v>0.95238095238095233</v>
      </c>
      <c r="DW93" s="22">
        <f t="shared" ref="DW93" si="375">MAX(DW73:DW92)</f>
        <v>0.31625553130740192</v>
      </c>
      <c r="DX93" s="22">
        <f t="shared" ref="DX93" si="376">MAX(DX73:DX92)</f>
        <v>0.9523807774687143</v>
      </c>
      <c r="DY93" s="22">
        <f t="shared" ref="DY93" si="377">MAX(DY73:DY92)</f>
        <v>0.95238095238095233</v>
      </c>
      <c r="DZ93" s="22">
        <f t="shared" ref="DZ93" si="378">MAX(DZ73:DZ92)</f>
        <v>0.95238095238095233</v>
      </c>
      <c r="EA93" s="22">
        <f t="shared" ref="EA93" si="379">MAX(EA73:EA92)</f>
        <v>0.95177506824571578</v>
      </c>
      <c r="EB93" s="22">
        <f t="shared" ref="EB93" si="380">MAX(EB73:EB92)</f>
        <v>0.76526062663266758</v>
      </c>
      <c r="EC93" s="22">
        <f t="shared" ref="EC93" si="381">MAX(EC73:EC92)</f>
        <v>0.95238095238095233</v>
      </c>
      <c r="ED93" s="22">
        <f t="shared" ref="ED93" si="382">MAX(ED73:ED92)</f>
        <v>0.50314497884257725</v>
      </c>
      <c r="EE93" s="22">
        <f t="shared" ref="EE93" si="383">MAX(EE73:EE92)</f>
        <v>0.56413681779542446</v>
      </c>
      <c r="EF93" s="22">
        <f t="shared" ref="EF93" si="384">MAX(EF73:EF92)</f>
        <v>0.77708629610872326</v>
      </c>
      <c r="EG93" s="22">
        <f t="shared" ref="EG93" si="385">MAX(EG73:EG92)</f>
        <v>0.20838929476550294</v>
      </c>
      <c r="EH93" s="22">
        <f t="shared" ref="EH93" si="386">MAX(EH73:EH92)</f>
        <v>0.62241869669152772</v>
      </c>
      <c r="EI93" s="22">
        <f t="shared" ref="EI93" si="387">MAX(EI73:EI92)</f>
        <v>0.57408862895539392</v>
      </c>
      <c r="EJ93" s="22">
        <f t="shared" ref="EJ93" si="388">MAX(EJ73:EJ92)</f>
        <v>0.48350992116246844</v>
      </c>
      <c r="EK93" s="22">
        <f t="shared" ref="EK93" si="389">MAX(EK73:EK92)</f>
        <v>0.15240641432031407</v>
      </c>
      <c r="EL93" s="22">
        <f t="shared" ref="EL93" si="390">MAX(EL73:EL92)</f>
        <v>0.35581790222298054</v>
      </c>
      <c r="EM93" s="22">
        <f t="shared" ref="EM93" si="391">MAX(EM73:EM92)</f>
        <v>0.95238095238095233</v>
      </c>
      <c r="EN93" s="22">
        <f t="shared" ref="EN93" si="392">MAX(EN73:EN92)</f>
        <v>0.25213348050772977</v>
      </c>
      <c r="EO93" s="22">
        <f t="shared" ref="EO93" si="393">MAX(EO73:EO92)</f>
        <v>0.47421865273720892</v>
      </c>
      <c r="EP93" s="22">
        <f t="shared" ref="EP93" si="394">MAX(EP73:EP92)</f>
        <v>0.60741781530037975</v>
      </c>
      <c r="EQ93" s="22">
        <f t="shared" ref="EQ93" si="395">MAX(EQ73:EQ92)</f>
        <v>0.79311585005820451</v>
      </c>
      <c r="ER93" s="22">
        <f t="shared" ref="ER93" si="396">MAX(ER73:ER92)</f>
        <v>0.95238095238095233</v>
      </c>
      <c r="ES93" s="22">
        <f t="shared" ref="ES93" si="397">MAX(ES73:ES92)</f>
        <v>8.9630486286963018E-2</v>
      </c>
      <c r="ET93" s="22">
        <f t="shared" ref="ET93" si="398">MAX(ET73:ET92)</f>
        <v>0.64235691024323816</v>
      </c>
      <c r="EU93" s="22">
        <f t="shared" ref="EU93" si="399">MAX(EU73:EU92)</f>
        <v>0.45105171932722049</v>
      </c>
      <c r="EV93" s="22">
        <f t="shared" ref="EV93" si="400">MAX(EV73:EV92)</f>
        <v>0.55586564980335895</v>
      </c>
      <c r="EW93" s="22">
        <f t="shared" ref="EW93" si="401">MAX(EW73:EW92)</f>
        <v>0.83016595360771417</v>
      </c>
      <c r="EX93" s="22">
        <f t="shared" ref="EX93" si="402">MAX(EX73:EX92)</f>
        <v>0.7843061132161766</v>
      </c>
      <c r="EY93" s="22">
        <f t="shared" ref="EY93" si="403">MAX(EY73:EY92)</f>
        <v>0.1710963914255792</v>
      </c>
      <c r="EZ93" s="22">
        <f t="shared" ref="EZ93" si="404">MAX(EZ73:EZ92)</f>
        <v>0.95238095238095233</v>
      </c>
      <c r="FA93" s="22">
        <f t="shared" ref="FA93" si="405">MAX(FA73:FA92)</f>
        <v>0.95238095238095233</v>
      </c>
      <c r="FB93" s="22">
        <f t="shared" ref="FB93" si="406">MAX(FB73:FB92)</f>
        <v>0.79117063363358486</v>
      </c>
      <c r="FC93" s="22">
        <f t="shared" ref="FC93" si="407">MAX(FC73:FC92)</f>
        <v>0.72234877520019425</v>
      </c>
      <c r="FD93" s="22">
        <f t="shared" ref="FD93" si="408">MAX(FD73:FD92)</f>
        <v>0.35199454999836427</v>
      </c>
      <c r="FE93" s="22">
        <f t="shared" ref="FE93" si="409">MAX(FE73:FE92)</f>
        <v>0.92562686523142446</v>
      </c>
      <c r="FF93" s="22">
        <f t="shared" ref="FF93" si="410">MAX(FF73:FF92)</f>
        <v>0.77528752644997034</v>
      </c>
      <c r="FG93" s="22">
        <f t="shared" ref="FG93" si="411">MAX(FG73:FG92)</f>
        <v>0.82511857680235501</v>
      </c>
      <c r="FH93" s="22">
        <f t="shared" ref="FH93" si="412">MAX(FH73:FH92)</f>
        <v>0.54015997220278955</v>
      </c>
      <c r="FI93" s="22">
        <f t="shared" ref="FI93" si="413">MAX(FI73:FI92)</f>
        <v>0.10787600383648016</v>
      </c>
      <c r="FJ93" s="22">
        <f t="shared" ref="FJ93" si="414">MAX(FJ73:FJ92)</f>
        <v>0.18879764306140512</v>
      </c>
      <c r="FK93" s="22">
        <f t="shared" ref="FK93" si="415">MAX(FK73:FK92)</f>
        <v>0.95238095238083276</v>
      </c>
      <c r="FL93" s="22">
        <f t="shared" ref="FL93" si="416">MAX(FL73:FL92)</f>
        <v>0.95173584845065407</v>
      </c>
      <c r="FM93" s="22">
        <f t="shared" ref="FM93" si="417">MAX(FM73:FM92)</f>
        <v>0.87766082158089787</v>
      </c>
      <c r="FN93" s="22">
        <f t="shared" ref="FN93" si="418">MAX(FN73:FN92)</f>
        <v>0.95238095169470449</v>
      </c>
      <c r="FO93" s="22">
        <f t="shared" ref="FO93" si="419">MAX(FO73:FO92)</f>
        <v>0.65507065626479255</v>
      </c>
      <c r="FP93" s="22">
        <f t="shared" ref="FP93" si="420">MAX(FP73:FP92)</f>
        <v>0.19412560256576494</v>
      </c>
      <c r="FQ93" s="22">
        <f t="shared" ref="FQ93" si="421">MAX(FQ73:FQ92)</f>
        <v>0.95238095238095233</v>
      </c>
      <c r="FR93" s="22">
        <f t="shared" ref="FR93" si="422">MAX(FR73:FR92)</f>
        <v>0.69481621492033463</v>
      </c>
      <c r="FS93" s="22">
        <f t="shared" ref="FS93" si="423">MAX(FS73:FS92)</f>
        <v>0.93459694837255591</v>
      </c>
      <c r="FT93" s="22">
        <f t="shared" ref="FT93" si="424">MAX(FT73:FT92)</f>
        <v>0.32818344971499258</v>
      </c>
      <c r="FU93" s="22">
        <f t="shared" ref="FU93" si="425">MAX(FU73:FU92)</f>
        <v>0.61614068166105174</v>
      </c>
      <c r="FV93" s="22">
        <f t="shared" ref="FV93" si="426">MAX(FV73:FV92)</f>
        <v>0.95238095238095233</v>
      </c>
      <c r="FW93" s="22">
        <f t="shared" ref="FW93" si="427">MAX(FW73:FW92)</f>
        <v>0.95238095238095233</v>
      </c>
      <c r="FX93" s="22">
        <f t="shared" ref="FX93" si="428">MAX(FX73:FX92)</f>
        <v>0.87516714057621292</v>
      </c>
      <c r="FY93" s="22">
        <f t="shared" ref="FY93" si="429">MAX(FY73:FY92)</f>
        <v>0.44987682355874065</v>
      </c>
      <c r="FZ93" s="22">
        <f t="shared" ref="FZ93" si="430">MAX(FZ73:FZ92)</f>
        <v>0.78558673264801715</v>
      </c>
      <c r="GA93" s="22">
        <f t="shared" ref="GA93" si="431">MAX(GA73:GA92)</f>
        <v>0.32605944882263127</v>
      </c>
      <c r="GB93" s="22">
        <f t="shared" ref="GB93" si="432">MAX(GB73:GB92)</f>
        <v>0.62172482758333358</v>
      </c>
      <c r="GC93" s="22">
        <f t="shared" ref="GC93" si="433">MAX(GC73:GC92)</f>
        <v>0.66787983351510272</v>
      </c>
      <c r="GD93" s="22">
        <f t="shared" ref="GD93" si="434">MAX(GD73:GD92)</f>
        <v>0.67329332642447803</v>
      </c>
      <c r="GE93" s="22">
        <f t="shared" ref="GE93" si="435">MAX(GE73:GE92)</f>
        <v>0.53614403774408792</v>
      </c>
      <c r="GF93" s="22">
        <f t="shared" ref="GF93" si="436">MAX(GF73:GF92)</f>
        <v>0.17134441201819856</v>
      </c>
      <c r="GG93" s="22">
        <f t="shared" ref="GG93" si="437">MAX(GG73:GG92)</f>
        <v>0.39256812804202862</v>
      </c>
      <c r="GH93" s="22">
        <f t="shared" ref="GH93" si="438">MAX(GH73:GH92)</f>
        <v>0.54641283395478601</v>
      </c>
      <c r="GI93" s="22">
        <f t="shared" ref="GI93" si="439">MAX(GI73:GI92)</f>
        <v>0.54735265218801521</v>
      </c>
      <c r="GJ93" s="22">
        <f t="shared" ref="GJ93" si="440">MAX(GJ73:GJ92)</f>
        <v>0.29864152353616236</v>
      </c>
      <c r="GK93" s="22">
        <f t="shared" ref="GK93" si="441">MAX(GK73:GK92)</f>
        <v>0.16058439514242184</v>
      </c>
      <c r="GL93" s="22">
        <f t="shared" ref="GL93" si="442">MAX(GL73:GL92)</f>
        <v>0.32177208963015469</v>
      </c>
      <c r="GM93" s="22">
        <f t="shared" ref="GM93" si="443">MAX(GM73:GM92)</f>
        <v>0.32975328213927585</v>
      </c>
      <c r="GN93" s="22">
        <f t="shared" ref="GN93" si="444">MAX(GN73:GN92)</f>
        <v>0.68347775894249629</v>
      </c>
      <c r="GO93" s="22">
        <f t="shared" ref="GO93" si="445">MAX(GO73:GO92)</f>
        <v>0.46540663345187677</v>
      </c>
      <c r="GP93" s="22">
        <f t="shared" ref="GP93" si="446">MAX(GP73:GP92)</f>
        <v>0.20404666092734713</v>
      </c>
      <c r="GQ93" s="22">
        <f t="shared" ref="GQ93" si="447">MAX(GQ73:GQ92)</f>
        <v>0.24600872488813541</v>
      </c>
      <c r="GR93" s="22">
        <f t="shared" ref="GR93" si="448">MAX(GR73:GR92)</f>
        <v>0.58825551534374731</v>
      </c>
      <c r="GS93" s="22">
        <f t="shared" ref="GS93" si="449">MAX(GS73:GS92)</f>
        <v>0.95238095238095233</v>
      </c>
      <c r="GT93" s="22">
        <f t="shared" ref="GT93" si="450">MAX(GT73:GT92)</f>
        <v>0.56834309035631381</v>
      </c>
      <c r="GU93" s="22">
        <f t="shared" ref="GU93" si="451">MAX(GU73:GU92)</f>
        <v>0.23288170055860818</v>
      </c>
      <c r="GV93" s="22">
        <f t="shared" ref="GV93" si="452">MAX(GV73:GV92)</f>
        <v>0.34254061664203861</v>
      </c>
      <c r="GW93" s="22">
        <f t="shared" ref="GW93" si="453">MAX(GW73:GW92)</f>
        <v>0.22912923239662969</v>
      </c>
      <c r="GX93" s="22">
        <f t="shared" ref="GX93" si="454">MAX(GX73:GX92)</f>
        <v>0.95238095238095233</v>
      </c>
      <c r="GY93" s="22">
        <f t="shared" ref="GY93" si="455">MAX(GY73:GY92)</f>
        <v>0.31618358761606796</v>
      </c>
      <c r="GZ93" s="22">
        <f t="shared" ref="GZ93" si="456">MAX(GZ73:GZ92)</f>
        <v>0.29280216238101814</v>
      </c>
      <c r="HA93" s="22">
        <f t="shared" ref="HA93" si="457">MAX(HA73:HA92)</f>
        <v>0.11986216327620069</v>
      </c>
      <c r="HB93" s="22">
        <f t="shared" ref="HB93" si="458">MAX(HB73:HB92)</f>
        <v>0.40709514550804959</v>
      </c>
      <c r="HC93" s="22">
        <f t="shared" ref="HC93" si="459">MAX(HC73:HC92)</f>
        <v>0.79130285686817792</v>
      </c>
      <c r="HD93" s="22">
        <f t="shared" ref="HD93" si="460">MAX(HD73:HD92)</f>
        <v>0.29022523616427304</v>
      </c>
      <c r="HE93" s="22">
        <f t="shared" ref="HE93" si="461">MAX(HE73:HE92)</f>
        <v>0.95130009534301618</v>
      </c>
      <c r="HF93" s="22">
        <f t="shared" ref="HF93" si="462">MAX(HF73:HF92)</f>
        <v>0.35308567984480432</v>
      </c>
      <c r="HG93" s="22">
        <f t="shared" ref="HG93" si="463">MAX(HG73:HG92)</f>
        <v>0.7276244681028905</v>
      </c>
      <c r="HH93" s="22">
        <f t="shared" ref="HH93" si="464">MAX(HH73:HH92)</f>
        <v>0.95237563114953616</v>
      </c>
      <c r="HI93" s="22">
        <f t="shared" ref="HI93" si="465">MAX(HI73:HI92)</f>
        <v>0.50536288039350141</v>
      </c>
      <c r="HJ93" s="22">
        <f t="shared" ref="HJ93" si="466">MAX(HJ73:HJ92)</f>
        <v>0.94993409801235129</v>
      </c>
      <c r="HK93" s="22">
        <f t="shared" ref="HK93" si="467">MAX(HK73:HK92)</f>
        <v>0.6271867408118359</v>
      </c>
      <c r="HL93" s="22">
        <f t="shared" ref="HL93" si="468">MAX(HL73:HL92)</f>
        <v>0.62105151005912229</v>
      </c>
      <c r="HM93" s="22">
        <f t="shared" ref="HM93" si="469">MAX(HM73:HM92)</f>
        <v>0.95238094853519129</v>
      </c>
      <c r="HN93" s="22">
        <f t="shared" ref="HN93" si="470">MAX(HN73:HN92)</f>
        <v>0.71499380954480796</v>
      </c>
      <c r="HO93" s="22">
        <f t="shared" ref="HO93" si="471">MAX(HO73:HO92)</f>
        <v>0.94882749725286486</v>
      </c>
      <c r="HP93" s="22">
        <f t="shared" ref="HP93" si="472">MAX(HP73:HP92)</f>
        <v>0.95238095238095233</v>
      </c>
      <c r="HQ93" s="22">
        <f t="shared" ref="HQ93" si="473">MAX(HQ73:HQ92)</f>
        <v>0.60765732539601436</v>
      </c>
      <c r="HR93" s="22">
        <f t="shared" ref="HR93" si="474">MAX(HR73:HR92)</f>
        <v>0.38441881741866551</v>
      </c>
      <c r="HS93" s="22">
        <f t="shared" ref="HS93" si="475">MAX(HS73:HS92)</f>
        <v>0.13366157186342964</v>
      </c>
      <c r="HT93" s="22">
        <f t="shared" ref="HT93" si="476">MAX(HT73:HT92)</f>
        <v>0.49033464218596157</v>
      </c>
      <c r="HU93" s="22">
        <f t="shared" ref="HU93" si="477">MAX(HU73:HU92)</f>
        <v>0.76547560957390803</v>
      </c>
      <c r="HV93" s="22">
        <f t="shared" ref="HV93" si="478">MAX(HV73:HV92)</f>
        <v>0.66170730380183351</v>
      </c>
      <c r="HW93" s="22">
        <f t="shared" ref="HW93" si="479">MAX(HW73:HW92)</f>
        <v>0.51886681936309043</v>
      </c>
      <c r="HX93" s="22">
        <f t="shared" ref="HX93" si="480">MAX(HX73:HX92)</f>
        <v>0.71372152637884523</v>
      </c>
      <c r="HY93" s="22">
        <f t="shared" ref="HY93" si="481">MAX(HY73:HY92)</f>
        <v>0.25306439918528567</v>
      </c>
      <c r="HZ93" s="22">
        <f t="shared" ref="HZ93" si="482">MAX(HZ73:HZ92)</f>
        <v>0.26307610705935847</v>
      </c>
      <c r="IA93" s="22">
        <f t="shared" ref="IA93" si="483">MAX(IA73:IA92)</f>
        <v>0.23732247278907451</v>
      </c>
      <c r="IB93" s="22">
        <f t="shared" ref="IB93" si="484">MAX(IB73:IB92)</f>
        <v>0.31798570736267961</v>
      </c>
      <c r="IC93" s="22">
        <f t="shared" ref="IC93" si="485">MAX(IC73:IC92)</f>
        <v>8.5326004265841138E-2</v>
      </c>
      <c r="ID93" s="22">
        <f t="shared" ref="ID93" si="486">MAX(ID73:ID92)</f>
        <v>0.41438715923603903</v>
      </c>
      <c r="IE93" s="22">
        <f t="shared" ref="IE93" si="487">MAX(IE73:IE92)</f>
        <v>0.15117919075749886</v>
      </c>
      <c r="IF93" s="22">
        <f t="shared" ref="IF93" si="488">MAX(IF73:IF92)</f>
        <v>0.50588642881265544</v>
      </c>
      <c r="IG93" s="22">
        <f t="shared" ref="IG93" si="489">MAX(IG73:IG92)</f>
        <v>0.13213336524850205</v>
      </c>
      <c r="IH93" s="22">
        <f t="shared" ref="IH93" si="490">MAX(IH73:IH92)</f>
        <v>0.952380952380523</v>
      </c>
      <c r="II93" s="22">
        <f t="shared" ref="II93" si="491">MAX(II73:II92)</f>
        <v>0.11868794158639384</v>
      </c>
      <c r="IJ93" s="22">
        <f t="shared" ref="IJ93" si="492">MAX(IJ73:IJ92)</f>
        <v>0.39900600360882998</v>
      </c>
      <c r="IK93" s="22">
        <f t="shared" ref="IK93" si="493">MAX(IK73:IK92)</f>
        <v>0.59423086713458784</v>
      </c>
      <c r="IL93" s="22">
        <f t="shared" ref="IL93" si="494">MAX(IL73:IL92)</f>
        <v>0.13064113993476789</v>
      </c>
      <c r="IM93" s="22">
        <f t="shared" ref="IM93" si="495">MAX(IM73:IM92)</f>
        <v>0.95238095238093878</v>
      </c>
      <c r="IN93" s="22">
        <f t="shared" ref="IN93" si="496">MAX(IN73:IN92)</f>
        <v>0.76771257704706508</v>
      </c>
      <c r="IO93" s="22">
        <f t="shared" ref="IO93" si="497">MAX(IO73:IO92)</f>
        <v>0.95238095238095233</v>
      </c>
      <c r="IP93" s="22">
        <f t="shared" ref="IP93" si="498">MAX(IP73:IP92)</f>
        <v>0.34535909472941145</v>
      </c>
      <c r="IQ93" s="22">
        <f t="shared" ref="IQ93" si="499">MAX(IQ73:IQ92)</f>
        <v>0.51864100181717321</v>
      </c>
      <c r="IR93" s="22">
        <f t="shared" ref="IR93" si="500">MAX(IR73:IR92)</f>
        <v>0.56920614623969812</v>
      </c>
      <c r="IS93" s="22">
        <f t="shared" ref="IS93" si="501">MAX(IS73:IS92)</f>
        <v>0.51070930183655616</v>
      </c>
      <c r="IT93" s="22">
        <f t="shared" ref="IT93" si="502">MAX(IT73:IT92)</f>
        <v>0.42095884109556259</v>
      </c>
      <c r="IU93" s="22">
        <f t="shared" ref="IU93" si="503">MAX(IU73:IU92)</f>
        <v>0.95238095238095233</v>
      </c>
      <c r="IV93" s="22">
        <f t="shared" ref="IV93" si="504">MAX(IV73:IV92)</f>
        <v>0.95238095238095233</v>
      </c>
      <c r="IW93" s="22">
        <f t="shared" ref="IW93" si="505">MAX(IW73:IW92)</f>
        <v>0.94947263934917447</v>
      </c>
      <c r="IX93" s="22">
        <f t="shared" ref="IX93" si="506">MAX(IX73:IX92)</f>
        <v>0.77351126221312216</v>
      </c>
      <c r="IY93" s="22">
        <f t="shared" ref="IY93" si="507">MAX(IY73:IY92)</f>
        <v>0.94976711264994007</v>
      </c>
      <c r="IZ93" s="22">
        <f t="shared" ref="IZ93" si="508">MAX(IZ73:IZ92)</f>
        <v>0.83076079071334841</v>
      </c>
      <c r="JA93" s="22">
        <f t="shared" ref="JA93" si="509">MAX(JA73:JA92)</f>
        <v>0.13302527842612144</v>
      </c>
      <c r="JB93" s="22">
        <f t="shared" ref="JB93" si="510">MAX(JB73:JB92)</f>
        <v>0.30040452074155438</v>
      </c>
      <c r="JC93" s="22">
        <f t="shared" ref="JC93" si="511">MAX(JC73:JC92)</f>
        <v>0.44419404082734304</v>
      </c>
      <c r="JD93" s="22">
        <f t="shared" ref="JD93" si="512">MAX(JD73:JD92)</f>
        <v>0.70935265012549031</v>
      </c>
      <c r="JE93" s="22">
        <f t="shared" ref="JE93" si="513">MAX(JE73:JE92)</f>
        <v>0.46087451654564054</v>
      </c>
      <c r="JF93" s="22">
        <f t="shared" ref="JF93" si="514">MAX(JF73:JF92)</f>
        <v>0.6805545277044398</v>
      </c>
      <c r="JG93" s="22">
        <f t="shared" ref="JG93" si="515">MAX(JG73:JG92)</f>
        <v>0.49193696051911584</v>
      </c>
      <c r="JH93" s="22">
        <f t="shared" ref="JH93" si="516">MAX(JH73:JH92)</f>
        <v>0.65127322023143674</v>
      </c>
      <c r="JI93" s="22">
        <f t="shared" ref="JI93" si="517">MAX(JI73:JI92)</f>
        <v>0.55256447319657509</v>
      </c>
      <c r="JJ93" s="22">
        <f t="shared" ref="JJ93" si="518">MAX(JJ73:JJ92)</f>
        <v>0.71375260262984819</v>
      </c>
      <c r="JK93" s="22">
        <f t="shared" ref="JK93" si="519">MAX(JK73:JK92)</f>
        <v>0.74172519311178031</v>
      </c>
      <c r="JL93" s="22">
        <f t="shared" ref="JL93" si="520">MAX(JL73:JL92)</f>
        <v>0.58001656695509873</v>
      </c>
      <c r="JM93" s="22">
        <f t="shared" ref="JM93" si="521">MAX(JM73:JM92)</f>
        <v>0.12395885767791626</v>
      </c>
      <c r="JN93" s="22">
        <f t="shared" ref="JN93" si="522">MAX(JN73:JN92)</f>
        <v>0.95238095238095233</v>
      </c>
      <c r="JO93" s="22">
        <f t="shared" ref="JO93" si="523">MAX(JO73:JO92)</f>
        <v>0.68275577651394981</v>
      </c>
      <c r="JP93" s="22">
        <f t="shared" ref="JP93" si="524">MAX(JP73:JP92)</f>
        <v>0.22975959437065363</v>
      </c>
      <c r="JQ93" s="22">
        <f t="shared" ref="JQ93" si="525">MAX(JQ73:JQ92)</f>
        <v>0.95238094849441401</v>
      </c>
      <c r="JR93" s="22">
        <f t="shared" ref="JR93" si="526">MAX(JR73:JR92)</f>
        <v>0.1329165033189775</v>
      </c>
      <c r="JS93" s="22">
        <f t="shared" ref="JS93" si="527">MAX(JS73:JS92)</f>
        <v>0.49514807055762161</v>
      </c>
      <c r="JT93" s="22">
        <f t="shared" ref="JT93" si="528">MAX(JT73:JT92)</f>
        <v>0.13399414178159741</v>
      </c>
      <c r="JU93" s="22">
        <f t="shared" ref="JU93" si="529">MAX(JU73:JU92)</f>
        <v>0.25972240735592006</v>
      </c>
      <c r="JV93" s="22">
        <f t="shared" ref="JV93" si="530">MAX(JV73:JV92)</f>
        <v>0.3562995403913628</v>
      </c>
      <c r="JW93" s="22">
        <f t="shared" ref="JW93" si="531">MAX(JW73:JW92)</f>
        <v>0.71194677934856543</v>
      </c>
      <c r="JX93" s="22">
        <f t="shared" ref="JX93" si="532">MAX(JX73:JX92)</f>
        <v>8.9450769453893672E-2</v>
      </c>
      <c r="JY93" s="22">
        <f t="shared" ref="JY93" si="533">MAX(JY73:JY92)</f>
        <v>0.55564243022262239</v>
      </c>
      <c r="JZ93" s="22">
        <f t="shared" ref="JZ93" si="534">MAX(JZ73:JZ92)</f>
        <v>0.90626664690281555</v>
      </c>
      <c r="KA93" s="22">
        <f t="shared" ref="KA93" si="535">MAX(KA73:KA92)</f>
        <v>0.31273560501365111</v>
      </c>
      <c r="KB93" s="22">
        <f t="shared" ref="KB93" si="536">MAX(KB73:KB92)</f>
        <v>0.24217513402370933</v>
      </c>
      <c r="KC93" s="22">
        <f t="shared" ref="KC93" si="537">MAX(KC73:KC92)</f>
        <v>0.12578254179365067</v>
      </c>
      <c r="KD93" s="22">
        <f t="shared" ref="KD93" si="538">MAX(KD73:KD92)</f>
        <v>0.95148644702568319</v>
      </c>
      <c r="KE93" s="22">
        <f t="shared" ref="KE93" si="539">MAX(KE73:KE92)</f>
        <v>0.54218632690805513</v>
      </c>
      <c r="KF93" s="22">
        <f t="shared" ref="KF93" si="540">MAX(KF73:KF92)</f>
        <v>0.95238095238095233</v>
      </c>
      <c r="KG93" s="22">
        <f t="shared" ref="KG93" si="541">MAX(KG73:KG92)</f>
        <v>0.5911475326407003</v>
      </c>
      <c r="KH93" s="22">
        <f t="shared" ref="KH93" si="542">MAX(KH73:KH92)</f>
        <v>0.31000366516954181</v>
      </c>
      <c r="KI93" s="22">
        <f t="shared" ref="KI93" si="543">MAX(KI73:KI92)</f>
        <v>0.48768958032395193</v>
      </c>
      <c r="KJ93" s="22">
        <f t="shared" ref="KJ93" si="544">MAX(KJ73:KJ92)</f>
        <v>0.1582276039041135</v>
      </c>
      <c r="KK93" s="22">
        <f t="shared" ref="KK93" si="545">MAX(KK73:KK92)</f>
        <v>0.48788010211539062</v>
      </c>
      <c r="KL93" s="22">
        <f t="shared" ref="KL93" si="546">MAX(KL73:KL92)</f>
        <v>0.18084771275582734</v>
      </c>
      <c r="KM93" s="22">
        <f t="shared" ref="KM93" si="547">MAX(KM73:KM92)</f>
        <v>0.65382301983454438</v>
      </c>
      <c r="KN93" s="22">
        <f t="shared" ref="KN93" si="548">MAX(KN73:KN92)</f>
        <v>0.58148193434404249</v>
      </c>
      <c r="KO93" s="22">
        <f t="shared" ref="KO93" si="549">MAX(KO73:KO92)</f>
        <v>0.69057430757604876</v>
      </c>
      <c r="KP93" s="22">
        <f t="shared" ref="KP93" si="550">MAX(KP73:KP92)</f>
        <v>0.61765901145988567</v>
      </c>
      <c r="KQ93" s="22">
        <f t="shared" ref="KQ93" si="551">MAX(KQ73:KQ92)</f>
        <v>0.55631773419876041</v>
      </c>
      <c r="KR93" s="22">
        <f t="shared" ref="KR93" si="552">MAX(KR73:KR92)</f>
        <v>0.20153970462091031</v>
      </c>
      <c r="KS93" s="22">
        <f t="shared" ref="KS93" si="553">MAX(KS73:KS92)</f>
        <v>0.36375751828233133</v>
      </c>
      <c r="KT93" s="22">
        <f t="shared" ref="KT93" si="554">MAX(KT73:KT92)</f>
        <v>0.30138723576374238</v>
      </c>
      <c r="KU93" s="22">
        <f t="shared" ref="KU93" si="555">MAX(KU73:KU92)</f>
        <v>0.95238095238095233</v>
      </c>
      <c r="KV93" s="22">
        <f t="shared" ref="KV93" si="556">MAX(KV73:KV92)</f>
        <v>0.5915363811888692</v>
      </c>
      <c r="KW93" s="22">
        <f t="shared" ref="KW93" si="557">MAX(KW73:KW92)</f>
        <v>0.95218797276351219</v>
      </c>
      <c r="KX93" s="22">
        <f t="shared" ref="KX93" si="558">MAX(KX73:KX92)</f>
        <v>0.1814454623990408</v>
      </c>
      <c r="KY93" s="22">
        <f t="shared" ref="KY93" si="559">MAX(KY73:KY92)</f>
        <v>0.35215629620526284</v>
      </c>
      <c r="KZ93" s="22">
        <f t="shared" ref="KZ93" si="560">MAX(KZ73:KZ92)</f>
        <v>0.43996910821643781</v>
      </c>
      <c r="LA93" s="22">
        <f t="shared" ref="LA93" si="561">MAX(LA73:LA92)</f>
        <v>0.89803259931605806</v>
      </c>
      <c r="LB93" s="22">
        <f t="shared" ref="LB93" si="562">MAX(LB73:LB92)</f>
        <v>0.95238095238095233</v>
      </c>
      <c r="LC93" s="22">
        <f t="shared" ref="LC93" si="563">MAX(LC73:LC92)</f>
        <v>0.64244144856918584</v>
      </c>
      <c r="LD93" s="22">
        <f t="shared" ref="LD93" si="564">MAX(LD73:LD92)</f>
        <v>0.35354357792878793</v>
      </c>
      <c r="LE93" s="22">
        <f t="shared" ref="LE93" si="565">MAX(LE73:LE92)</f>
        <v>0.48395709287521055</v>
      </c>
      <c r="LF93" s="22">
        <f t="shared" ref="LF93" si="566">MAX(LF73:LF92)</f>
        <v>0.55142330496752567</v>
      </c>
      <c r="LG93" s="22">
        <f t="shared" ref="LG93" si="567">MAX(LG73:LG92)</f>
        <v>0.90095870155856761</v>
      </c>
      <c r="LH93" s="22">
        <f t="shared" ref="LH93" si="568">MAX(LH73:LH92)</f>
        <v>0.95238095238095233</v>
      </c>
      <c r="LI93" s="22">
        <f t="shared" ref="LI93" si="569">MAX(LI73:LI92)</f>
        <v>0.40715107808748541</v>
      </c>
      <c r="LJ93" s="22">
        <f t="shared" ref="LJ93" si="570">MAX(LJ73:LJ92)</f>
        <v>0.66522384559531611</v>
      </c>
      <c r="LK93" s="22">
        <f t="shared" ref="LK93" si="571">MAX(LK73:LK92)</f>
        <v>0.74708522272141831</v>
      </c>
      <c r="LL93" s="22">
        <f t="shared" ref="LL93" si="572">MAX(LL73:LL92)</f>
        <v>0.45855457155996737</v>
      </c>
      <c r="LM93" s="22">
        <f t="shared" ref="LM93" si="573">MAX(LM73:LM92)</f>
        <v>0.56927555260290541</v>
      </c>
      <c r="LN93" s="22">
        <f t="shared" ref="LN93" si="574">MAX(LN73:LN92)</f>
        <v>0.58549024776896808</v>
      </c>
      <c r="LO93" s="22">
        <f t="shared" ref="LO93" si="575">MAX(LO73:LO92)</f>
        <v>0.62529035037306979</v>
      </c>
      <c r="LP93" s="22">
        <f t="shared" ref="LP93" si="576">MAX(LP73:LP92)</f>
        <v>0.35801046856222118</v>
      </c>
      <c r="LQ93" s="22">
        <f t="shared" ref="LQ93" si="577">MAX(LQ73:LQ92)</f>
        <v>0.67970318322367851</v>
      </c>
      <c r="LR93" s="22">
        <f t="shared" ref="LR93" si="578">MAX(LR73:LR92)</f>
        <v>0.7152735028771271</v>
      </c>
      <c r="LS93" s="22">
        <f t="shared" ref="LS93" si="579">MAX(LS73:LS92)</f>
        <v>0.67454525374420327</v>
      </c>
      <c r="LT93" s="22">
        <f t="shared" ref="LT93" si="580">MAX(LT73:LT92)</f>
        <v>0.73224121729156977</v>
      </c>
      <c r="LU93" s="22">
        <f t="shared" ref="LU93" si="581">MAX(LU73:LU92)</f>
        <v>0.7633402099889901</v>
      </c>
      <c r="LV93" s="22">
        <f t="shared" ref="LV93" si="582">MAX(LV73:LV92)</f>
        <v>0.40896158087719819</v>
      </c>
      <c r="LW93" s="30">
        <f t="shared" ref="LW93" si="583">MAX(LW73:LW92)</f>
        <v>9.3721755972731136E-2</v>
      </c>
    </row>
    <row r="94" spans="1:335" x14ac:dyDescent="0.3">
      <c r="A94" s="29" t="s">
        <v>14</v>
      </c>
      <c r="B94" s="22">
        <f t="shared" ref="B94" si="584">SQRT(-(1/(2*COUNT(B3:B22)))*LN(0.05/2))</f>
        <v>0.3036807309541526</v>
      </c>
      <c r="C94" s="22">
        <f t="shared" ref="C94:BN94" si="585">SQRT(-(1/(2*COUNT(C3:C22)))*LN(0.05/2))</f>
        <v>0.3036807309541526</v>
      </c>
      <c r="D94" s="22">
        <f t="shared" si="585"/>
        <v>0.3036807309541526</v>
      </c>
      <c r="E94" s="22">
        <f t="shared" si="585"/>
        <v>0.3036807309541526</v>
      </c>
      <c r="F94" s="22">
        <f t="shared" si="585"/>
        <v>0.3036807309541526</v>
      </c>
      <c r="G94" s="22">
        <f t="shared" si="585"/>
        <v>0.3036807309541526</v>
      </c>
      <c r="H94" s="22">
        <f t="shared" si="585"/>
        <v>0.3036807309541526</v>
      </c>
      <c r="I94" s="22">
        <f t="shared" si="585"/>
        <v>0.3036807309541526</v>
      </c>
      <c r="J94" s="22">
        <f t="shared" si="585"/>
        <v>0.3036807309541526</v>
      </c>
      <c r="K94" s="22">
        <f t="shared" si="585"/>
        <v>0.3036807309541526</v>
      </c>
      <c r="L94" s="22">
        <f t="shared" si="585"/>
        <v>0.3036807309541526</v>
      </c>
      <c r="M94" s="22">
        <f t="shared" si="585"/>
        <v>0.3036807309541526</v>
      </c>
      <c r="N94" s="22">
        <f t="shared" si="585"/>
        <v>0.3036807309541526</v>
      </c>
      <c r="O94" s="22">
        <f t="shared" si="585"/>
        <v>0.3036807309541526</v>
      </c>
      <c r="P94" s="22">
        <f t="shared" si="585"/>
        <v>0.3036807309541526</v>
      </c>
      <c r="Q94" s="22">
        <f t="shared" si="585"/>
        <v>0.3036807309541526</v>
      </c>
      <c r="R94" s="22">
        <f t="shared" si="585"/>
        <v>0.3036807309541526</v>
      </c>
      <c r="S94" s="22">
        <f t="shared" si="585"/>
        <v>0.3036807309541526</v>
      </c>
      <c r="T94" s="22">
        <f t="shared" si="585"/>
        <v>0.3036807309541526</v>
      </c>
      <c r="U94" s="22">
        <f t="shared" si="585"/>
        <v>0.3036807309541526</v>
      </c>
      <c r="V94" s="22">
        <f t="shared" si="585"/>
        <v>0.3036807309541526</v>
      </c>
      <c r="W94" s="22">
        <f t="shared" si="585"/>
        <v>0.3036807309541526</v>
      </c>
      <c r="X94" s="22">
        <f t="shared" si="585"/>
        <v>0.3036807309541526</v>
      </c>
      <c r="Y94" s="22">
        <f t="shared" si="585"/>
        <v>0.3036807309541526</v>
      </c>
      <c r="Z94" s="22">
        <f t="shared" si="585"/>
        <v>0.3036807309541526</v>
      </c>
      <c r="AA94" s="22">
        <f t="shared" si="585"/>
        <v>0.3036807309541526</v>
      </c>
      <c r="AB94" s="22">
        <f t="shared" si="585"/>
        <v>0.3036807309541526</v>
      </c>
      <c r="AC94" s="22">
        <f t="shared" si="585"/>
        <v>0.3036807309541526</v>
      </c>
      <c r="AD94" s="22">
        <f t="shared" si="585"/>
        <v>0.3036807309541526</v>
      </c>
      <c r="AE94" s="22">
        <f t="shared" si="585"/>
        <v>0.3036807309541526</v>
      </c>
      <c r="AF94" s="22">
        <f t="shared" si="585"/>
        <v>0.3036807309541526</v>
      </c>
      <c r="AG94" s="22">
        <f t="shared" si="585"/>
        <v>0.3036807309541526</v>
      </c>
      <c r="AH94" s="22">
        <f t="shared" si="585"/>
        <v>0.3036807309541526</v>
      </c>
      <c r="AI94" s="22">
        <f t="shared" si="585"/>
        <v>0.3036807309541526</v>
      </c>
      <c r="AJ94" s="22">
        <f t="shared" si="585"/>
        <v>0.3036807309541526</v>
      </c>
      <c r="AK94" s="22">
        <f t="shared" si="585"/>
        <v>0.3036807309541526</v>
      </c>
      <c r="AL94" s="22">
        <f t="shared" si="585"/>
        <v>0.3036807309541526</v>
      </c>
      <c r="AM94" s="22">
        <f t="shared" si="585"/>
        <v>0.3036807309541526</v>
      </c>
      <c r="AN94" s="22">
        <f t="shared" si="585"/>
        <v>0.3036807309541526</v>
      </c>
      <c r="AO94" s="22">
        <f t="shared" si="585"/>
        <v>0.3036807309541526</v>
      </c>
      <c r="AP94" s="22">
        <f t="shared" si="585"/>
        <v>0.3036807309541526</v>
      </c>
      <c r="AQ94" s="22">
        <f t="shared" si="585"/>
        <v>0.3036807309541526</v>
      </c>
      <c r="AR94" s="22">
        <f t="shared" si="585"/>
        <v>0.3036807309541526</v>
      </c>
      <c r="AS94" s="22">
        <f t="shared" si="585"/>
        <v>0.3036807309541526</v>
      </c>
      <c r="AT94" s="22">
        <f t="shared" si="585"/>
        <v>0.3036807309541526</v>
      </c>
      <c r="AU94" s="22">
        <f t="shared" si="585"/>
        <v>0.3036807309541526</v>
      </c>
      <c r="AV94" s="22">
        <f t="shared" si="585"/>
        <v>0.3036807309541526</v>
      </c>
      <c r="AW94" s="22">
        <f t="shared" si="585"/>
        <v>0.3036807309541526</v>
      </c>
      <c r="AX94" s="22">
        <f t="shared" si="585"/>
        <v>0.3036807309541526</v>
      </c>
      <c r="AY94" s="22">
        <f t="shared" si="585"/>
        <v>0.3036807309541526</v>
      </c>
      <c r="AZ94" s="22">
        <f t="shared" si="585"/>
        <v>0.3036807309541526</v>
      </c>
      <c r="BA94" s="22">
        <f t="shared" si="585"/>
        <v>0.3036807309541526</v>
      </c>
      <c r="BB94" s="22">
        <f t="shared" si="585"/>
        <v>0.3036807309541526</v>
      </c>
      <c r="BC94" s="22">
        <f t="shared" si="585"/>
        <v>0.3036807309541526</v>
      </c>
      <c r="BD94" s="22">
        <f t="shared" si="585"/>
        <v>0.3036807309541526</v>
      </c>
      <c r="BE94" s="22">
        <f t="shared" si="585"/>
        <v>0.3036807309541526</v>
      </c>
      <c r="BF94" s="22">
        <f t="shared" si="585"/>
        <v>0.3036807309541526</v>
      </c>
      <c r="BG94" s="22">
        <f t="shared" si="585"/>
        <v>0.3036807309541526</v>
      </c>
      <c r="BH94" s="22">
        <f t="shared" si="585"/>
        <v>0.3036807309541526</v>
      </c>
      <c r="BI94" s="22">
        <f t="shared" si="585"/>
        <v>0.3036807309541526</v>
      </c>
      <c r="BJ94" s="22">
        <f t="shared" si="585"/>
        <v>0.3036807309541526</v>
      </c>
      <c r="BK94" s="22">
        <f t="shared" si="585"/>
        <v>0.3036807309541526</v>
      </c>
      <c r="BL94" s="22">
        <f t="shared" si="585"/>
        <v>0.3036807309541526</v>
      </c>
      <c r="BM94" s="22">
        <f t="shared" si="585"/>
        <v>0.3036807309541526</v>
      </c>
      <c r="BN94" s="22">
        <f t="shared" si="585"/>
        <v>0.3036807309541526</v>
      </c>
      <c r="BO94" s="22">
        <f t="shared" ref="BO94:DZ94" si="586">SQRT(-(1/(2*COUNT(BO3:BO22)))*LN(0.05/2))</f>
        <v>0.3036807309541526</v>
      </c>
      <c r="BP94" s="22">
        <f t="shared" si="586"/>
        <v>0.3036807309541526</v>
      </c>
      <c r="BQ94" s="22">
        <f t="shared" si="586"/>
        <v>0.3036807309541526</v>
      </c>
      <c r="BR94" s="22">
        <f t="shared" si="586"/>
        <v>0.3036807309541526</v>
      </c>
      <c r="BS94" s="22">
        <f t="shared" si="586"/>
        <v>0.3036807309541526</v>
      </c>
      <c r="BT94" s="22">
        <f t="shared" si="586"/>
        <v>0.3036807309541526</v>
      </c>
      <c r="BU94" s="22">
        <f t="shared" si="586"/>
        <v>0.3036807309541526</v>
      </c>
      <c r="BV94" s="22">
        <f t="shared" si="586"/>
        <v>0.3036807309541526</v>
      </c>
      <c r="BW94" s="22">
        <f t="shared" si="586"/>
        <v>0.3036807309541526</v>
      </c>
      <c r="BX94" s="22">
        <f t="shared" si="586"/>
        <v>0.3036807309541526</v>
      </c>
      <c r="BY94" s="22">
        <f t="shared" si="586"/>
        <v>0.3036807309541526</v>
      </c>
      <c r="BZ94" s="22">
        <f t="shared" si="586"/>
        <v>0.3036807309541526</v>
      </c>
      <c r="CA94" s="22">
        <f t="shared" si="586"/>
        <v>0.3036807309541526</v>
      </c>
      <c r="CB94" s="22">
        <f t="shared" si="586"/>
        <v>0.3036807309541526</v>
      </c>
      <c r="CC94" s="22">
        <f t="shared" si="586"/>
        <v>0.3036807309541526</v>
      </c>
      <c r="CD94" s="22">
        <f t="shared" si="586"/>
        <v>0.3036807309541526</v>
      </c>
      <c r="CE94" s="22">
        <f t="shared" si="586"/>
        <v>0.3036807309541526</v>
      </c>
      <c r="CF94" s="22">
        <f t="shared" si="586"/>
        <v>0.3036807309541526</v>
      </c>
      <c r="CG94" s="22">
        <f t="shared" si="586"/>
        <v>0.3036807309541526</v>
      </c>
      <c r="CH94" s="22">
        <f t="shared" si="586"/>
        <v>0.3036807309541526</v>
      </c>
      <c r="CI94" s="22">
        <f t="shared" si="586"/>
        <v>0.3036807309541526</v>
      </c>
      <c r="CJ94" s="22">
        <f t="shared" si="586"/>
        <v>0.3036807309541526</v>
      </c>
      <c r="CK94" s="22">
        <f t="shared" si="586"/>
        <v>0.3036807309541526</v>
      </c>
      <c r="CL94" s="22">
        <f t="shared" si="586"/>
        <v>0.3036807309541526</v>
      </c>
      <c r="CM94" s="22">
        <f t="shared" si="586"/>
        <v>0.3036807309541526</v>
      </c>
      <c r="CN94" s="22">
        <f t="shared" si="586"/>
        <v>0.3036807309541526</v>
      </c>
      <c r="CO94" s="22">
        <f t="shared" si="586"/>
        <v>0.3036807309541526</v>
      </c>
      <c r="CP94" s="22">
        <f t="shared" si="586"/>
        <v>0.3036807309541526</v>
      </c>
      <c r="CQ94" s="22">
        <f t="shared" si="586"/>
        <v>0.3036807309541526</v>
      </c>
      <c r="CR94" s="22">
        <f t="shared" si="586"/>
        <v>0.3036807309541526</v>
      </c>
      <c r="CS94" s="22">
        <f t="shared" si="586"/>
        <v>0.3036807309541526</v>
      </c>
      <c r="CT94" s="22">
        <f t="shared" si="586"/>
        <v>0.3036807309541526</v>
      </c>
      <c r="CU94" s="22">
        <f t="shared" si="586"/>
        <v>0.3036807309541526</v>
      </c>
      <c r="CV94" s="22">
        <f t="shared" si="586"/>
        <v>0.3036807309541526</v>
      </c>
      <c r="CW94" s="22">
        <f t="shared" si="586"/>
        <v>0.3036807309541526</v>
      </c>
      <c r="CX94" s="22">
        <f t="shared" si="586"/>
        <v>0.3036807309541526</v>
      </c>
      <c r="CY94" s="22">
        <f t="shared" si="586"/>
        <v>0.3036807309541526</v>
      </c>
      <c r="CZ94" s="22">
        <f t="shared" si="586"/>
        <v>0.3036807309541526</v>
      </c>
      <c r="DA94" s="22">
        <f t="shared" si="586"/>
        <v>0.3036807309541526</v>
      </c>
      <c r="DB94" s="22">
        <f t="shared" si="586"/>
        <v>0.3036807309541526</v>
      </c>
      <c r="DC94" s="22">
        <f t="shared" si="586"/>
        <v>0.3036807309541526</v>
      </c>
      <c r="DD94" s="22">
        <f t="shared" si="586"/>
        <v>0.3036807309541526</v>
      </c>
      <c r="DE94" s="22">
        <f t="shared" si="586"/>
        <v>0.3036807309541526</v>
      </c>
      <c r="DF94" s="22">
        <f t="shared" si="586"/>
        <v>0.3036807309541526</v>
      </c>
      <c r="DG94" s="22">
        <f t="shared" si="586"/>
        <v>0.3036807309541526</v>
      </c>
      <c r="DH94" s="22">
        <f t="shared" si="586"/>
        <v>0.3036807309541526</v>
      </c>
      <c r="DI94" s="22">
        <f t="shared" si="586"/>
        <v>0.3036807309541526</v>
      </c>
      <c r="DJ94" s="22">
        <f t="shared" si="586"/>
        <v>0.3036807309541526</v>
      </c>
      <c r="DK94" s="22">
        <f t="shared" si="586"/>
        <v>0.3036807309541526</v>
      </c>
      <c r="DL94" s="22">
        <f t="shared" si="586"/>
        <v>0.3036807309541526</v>
      </c>
      <c r="DM94" s="22">
        <f t="shared" si="586"/>
        <v>0.3036807309541526</v>
      </c>
      <c r="DN94" s="22">
        <f t="shared" si="586"/>
        <v>0.3036807309541526</v>
      </c>
      <c r="DO94" s="22">
        <f t="shared" si="586"/>
        <v>0.3036807309541526</v>
      </c>
      <c r="DP94" s="22">
        <f t="shared" si="586"/>
        <v>0.3036807309541526</v>
      </c>
      <c r="DQ94" s="22">
        <f t="shared" si="586"/>
        <v>0.3036807309541526</v>
      </c>
      <c r="DR94" s="22">
        <f t="shared" si="586"/>
        <v>0.3036807309541526</v>
      </c>
      <c r="DS94" s="22">
        <f t="shared" si="586"/>
        <v>0.3036807309541526</v>
      </c>
      <c r="DT94" s="22">
        <f t="shared" si="586"/>
        <v>0.3036807309541526</v>
      </c>
      <c r="DU94" s="22">
        <f t="shared" si="586"/>
        <v>0.3036807309541526</v>
      </c>
      <c r="DV94" s="22">
        <f t="shared" si="586"/>
        <v>0.3036807309541526</v>
      </c>
      <c r="DW94" s="22">
        <f t="shared" si="586"/>
        <v>0.3036807309541526</v>
      </c>
      <c r="DX94" s="22">
        <f t="shared" si="586"/>
        <v>0.3036807309541526</v>
      </c>
      <c r="DY94" s="22">
        <f t="shared" si="586"/>
        <v>0.3036807309541526</v>
      </c>
      <c r="DZ94" s="22">
        <f t="shared" si="586"/>
        <v>0.3036807309541526</v>
      </c>
      <c r="EA94" s="22">
        <f t="shared" ref="EA94:GL94" si="587">SQRT(-(1/(2*COUNT(EA3:EA22)))*LN(0.05/2))</f>
        <v>0.3036807309541526</v>
      </c>
      <c r="EB94" s="22">
        <f t="shared" si="587"/>
        <v>0.3036807309541526</v>
      </c>
      <c r="EC94" s="22">
        <f t="shared" si="587"/>
        <v>0.3036807309541526</v>
      </c>
      <c r="ED94" s="22">
        <f t="shared" si="587"/>
        <v>0.3036807309541526</v>
      </c>
      <c r="EE94" s="22">
        <f t="shared" si="587"/>
        <v>0.3036807309541526</v>
      </c>
      <c r="EF94" s="22">
        <f t="shared" si="587"/>
        <v>0.3036807309541526</v>
      </c>
      <c r="EG94" s="22">
        <f t="shared" si="587"/>
        <v>0.3036807309541526</v>
      </c>
      <c r="EH94" s="22">
        <f t="shared" si="587"/>
        <v>0.3036807309541526</v>
      </c>
      <c r="EI94" s="22">
        <f t="shared" si="587"/>
        <v>0.3036807309541526</v>
      </c>
      <c r="EJ94" s="22">
        <f t="shared" si="587"/>
        <v>0.3036807309541526</v>
      </c>
      <c r="EK94" s="22">
        <f t="shared" si="587"/>
        <v>0.3036807309541526</v>
      </c>
      <c r="EL94" s="22">
        <f t="shared" si="587"/>
        <v>0.3036807309541526</v>
      </c>
      <c r="EM94" s="22">
        <f t="shared" si="587"/>
        <v>0.3036807309541526</v>
      </c>
      <c r="EN94" s="22">
        <f t="shared" si="587"/>
        <v>0.3036807309541526</v>
      </c>
      <c r="EO94" s="22">
        <f t="shared" si="587"/>
        <v>0.3036807309541526</v>
      </c>
      <c r="EP94" s="22">
        <f t="shared" si="587"/>
        <v>0.3036807309541526</v>
      </c>
      <c r="EQ94" s="22">
        <f t="shared" si="587"/>
        <v>0.3036807309541526</v>
      </c>
      <c r="ER94" s="22">
        <f t="shared" si="587"/>
        <v>0.3036807309541526</v>
      </c>
      <c r="ES94" s="22">
        <f t="shared" si="587"/>
        <v>0.3036807309541526</v>
      </c>
      <c r="ET94" s="22">
        <f t="shared" si="587"/>
        <v>0.3036807309541526</v>
      </c>
      <c r="EU94" s="22">
        <f t="shared" si="587"/>
        <v>0.3036807309541526</v>
      </c>
      <c r="EV94" s="22">
        <f t="shared" si="587"/>
        <v>0.3036807309541526</v>
      </c>
      <c r="EW94" s="22">
        <f t="shared" si="587"/>
        <v>0.3036807309541526</v>
      </c>
      <c r="EX94" s="22">
        <f t="shared" si="587"/>
        <v>0.3036807309541526</v>
      </c>
      <c r="EY94" s="22">
        <f t="shared" si="587"/>
        <v>0.3036807309541526</v>
      </c>
      <c r="EZ94" s="22">
        <f t="shared" si="587"/>
        <v>0.3036807309541526</v>
      </c>
      <c r="FA94" s="22">
        <f t="shared" si="587"/>
        <v>0.3036807309541526</v>
      </c>
      <c r="FB94" s="22">
        <f t="shared" si="587"/>
        <v>0.3036807309541526</v>
      </c>
      <c r="FC94" s="22">
        <f t="shared" si="587"/>
        <v>0.3036807309541526</v>
      </c>
      <c r="FD94" s="22">
        <f t="shared" si="587"/>
        <v>0.3036807309541526</v>
      </c>
      <c r="FE94" s="22">
        <f t="shared" si="587"/>
        <v>0.3036807309541526</v>
      </c>
      <c r="FF94" s="22">
        <f t="shared" si="587"/>
        <v>0.3036807309541526</v>
      </c>
      <c r="FG94" s="22">
        <f t="shared" si="587"/>
        <v>0.3036807309541526</v>
      </c>
      <c r="FH94" s="22">
        <f t="shared" si="587"/>
        <v>0.3036807309541526</v>
      </c>
      <c r="FI94" s="22">
        <f t="shared" si="587"/>
        <v>0.3036807309541526</v>
      </c>
      <c r="FJ94" s="22">
        <f t="shared" si="587"/>
        <v>0.3036807309541526</v>
      </c>
      <c r="FK94" s="22">
        <f t="shared" si="587"/>
        <v>0.3036807309541526</v>
      </c>
      <c r="FL94" s="22">
        <f t="shared" si="587"/>
        <v>0.3036807309541526</v>
      </c>
      <c r="FM94" s="22">
        <f t="shared" si="587"/>
        <v>0.3036807309541526</v>
      </c>
      <c r="FN94" s="22">
        <f t="shared" si="587"/>
        <v>0.3036807309541526</v>
      </c>
      <c r="FO94" s="22">
        <f t="shared" si="587"/>
        <v>0.3036807309541526</v>
      </c>
      <c r="FP94" s="22">
        <f t="shared" si="587"/>
        <v>0.3036807309541526</v>
      </c>
      <c r="FQ94" s="22">
        <f t="shared" si="587"/>
        <v>0.3036807309541526</v>
      </c>
      <c r="FR94" s="22">
        <f t="shared" si="587"/>
        <v>0.3036807309541526</v>
      </c>
      <c r="FS94" s="22">
        <f t="shared" si="587"/>
        <v>0.3036807309541526</v>
      </c>
      <c r="FT94" s="22">
        <f t="shared" si="587"/>
        <v>0.3036807309541526</v>
      </c>
      <c r="FU94" s="22">
        <f t="shared" si="587"/>
        <v>0.3036807309541526</v>
      </c>
      <c r="FV94" s="22">
        <f t="shared" si="587"/>
        <v>0.3036807309541526</v>
      </c>
      <c r="FW94" s="22">
        <f t="shared" si="587"/>
        <v>0.3036807309541526</v>
      </c>
      <c r="FX94" s="22">
        <f t="shared" si="587"/>
        <v>0.3036807309541526</v>
      </c>
      <c r="FY94" s="22">
        <f t="shared" si="587"/>
        <v>0.3036807309541526</v>
      </c>
      <c r="FZ94" s="22">
        <f t="shared" si="587"/>
        <v>0.3036807309541526</v>
      </c>
      <c r="GA94" s="22">
        <f t="shared" si="587"/>
        <v>0.3036807309541526</v>
      </c>
      <c r="GB94" s="22">
        <f t="shared" si="587"/>
        <v>0.3036807309541526</v>
      </c>
      <c r="GC94" s="22">
        <f t="shared" si="587"/>
        <v>0.3036807309541526</v>
      </c>
      <c r="GD94" s="22">
        <f t="shared" si="587"/>
        <v>0.3036807309541526</v>
      </c>
      <c r="GE94" s="22">
        <f t="shared" si="587"/>
        <v>0.3036807309541526</v>
      </c>
      <c r="GF94" s="22">
        <f t="shared" si="587"/>
        <v>0.3036807309541526</v>
      </c>
      <c r="GG94" s="22">
        <f t="shared" si="587"/>
        <v>0.3036807309541526</v>
      </c>
      <c r="GH94" s="22">
        <f t="shared" si="587"/>
        <v>0.3036807309541526</v>
      </c>
      <c r="GI94" s="22">
        <f t="shared" si="587"/>
        <v>0.3036807309541526</v>
      </c>
      <c r="GJ94" s="22">
        <f t="shared" si="587"/>
        <v>0.3036807309541526</v>
      </c>
      <c r="GK94" s="22">
        <f t="shared" si="587"/>
        <v>0.3036807309541526</v>
      </c>
      <c r="GL94" s="22">
        <f t="shared" si="587"/>
        <v>0.3036807309541526</v>
      </c>
      <c r="GM94" s="22">
        <f t="shared" ref="GM94:IX94" si="588">SQRT(-(1/(2*COUNT(GM3:GM22)))*LN(0.05/2))</f>
        <v>0.3036807309541526</v>
      </c>
      <c r="GN94" s="22">
        <f t="shared" si="588"/>
        <v>0.3036807309541526</v>
      </c>
      <c r="GO94" s="22">
        <f t="shared" si="588"/>
        <v>0.3036807309541526</v>
      </c>
      <c r="GP94" s="22">
        <f t="shared" si="588"/>
        <v>0.3036807309541526</v>
      </c>
      <c r="GQ94" s="22">
        <f t="shared" si="588"/>
        <v>0.3036807309541526</v>
      </c>
      <c r="GR94" s="22">
        <f t="shared" si="588"/>
        <v>0.3036807309541526</v>
      </c>
      <c r="GS94" s="22">
        <f t="shared" si="588"/>
        <v>0.3036807309541526</v>
      </c>
      <c r="GT94" s="22">
        <f t="shared" si="588"/>
        <v>0.3036807309541526</v>
      </c>
      <c r="GU94" s="22">
        <f t="shared" si="588"/>
        <v>0.3036807309541526</v>
      </c>
      <c r="GV94" s="22">
        <f t="shared" si="588"/>
        <v>0.3036807309541526</v>
      </c>
      <c r="GW94" s="22">
        <f t="shared" si="588"/>
        <v>0.3036807309541526</v>
      </c>
      <c r="GX94" s="22">
        <f t="shared" si="588"/>
        <v>0.3036807309541526</v>
      </c>
      <c r="GY94" s="22">
        <f t="shared" si="588"/>
        <v>0.3036807309541526</v>
      </c>
      <c r="GZ94" s="22">
        <f t="shared" si="588"/>
        <v>0.3036807309541526</v>
      </c>
      <c r="HA94" s="22">
        <f t="shared" si="588"/>
        <v>0.3036807309541526</v>
      </c>
      <c r="HB94" s="22">
        <f t="shared" si="588"/>
        <v>0.3036807309541526</v>
      </c>
      <c r="HC94" s="22">
        <f t="shared" si="588"/>
        <v>0.3036807309541526</v>
      </c>
      <c r="HD94" s="22">
        <f t="shared" si="588"/>
        <v>0.3036807309541526</v>
      </c>
      <c r="HE94" s="22">
        <f t="shared" si="588"/>
        <v>0.3036807309541526</v>
      </c>
      <c r="HF94" s="22">
        <f t="shared" si="588"/>
        <v>0.3036807309541526</v>
      </c>
      <c r="HG94" s="22">
        <f t="shared" si="588"/>
        <v>0.3036807309541526</v>
      </c>
      <c r="HH94" s="22">
        <f t="shared" si="588"/>
        <v>0.3036807309541526</v>
      </c>
      <c r="HI94" s="22">
        <f t="shared" si="588"/>
        <v>0.3036807309541526</v>
      </c>
      <c r="HJ94" s="22">
        <f t="shared" si="588"/>
        <v>0.3036807309541526</v>
      </c>
      <c r="HK94" s="22">
        <f t="shared" si="588"/>
        <v>0.3036807309541526</v>
      </c>
      <c r="HL94" s="22">
        <f t="shared" si="588"/>
        <v>0.3036807309541526</v>
      </c>
      <c r="HM94" s="22">
        <f t="shared" si="588"/>
        <v>0.3036807309541526</v>
      </c>
      <c r="HN94" s="22">
        <f t="shared" si="588"/>
        <v>0.3036807309541526</v>
      </c>
      <c r="HO94" s="22">
        <f t="shared" si="588"/>
        <v>0.3036807309541526</v>
      </c>
      <c r="HP94" s="22">
        <f t="shared" si="588"/>
        <v>0.3036807309541526</v>
      </c>
      <c r="HQ94" s="22">
        <f t="shared" si="588"/>
        <v>0.3036807309541526</v>
      </c>
      <c r="HR94" s="22">
        <f t="shared" si="588"/>
        <v>0.3036807309541526</v>
      </c>
      <c r="HS94" s="22">
        <f t="shared" si="588"/>
        <v>0.3036807309541526</v>
      </c>
      <c r="HT94" s="22">
        <f t="shared" si="588"/>
        <v>0.3036807309541526</v>
      </c>
      <c r="HU94" s="22">
        <f t="shared" si="588"/>
        <v>0.3036807309541526</v>
      </c>
      <c r="HV94" s="22">
        <f t="shared" si="588"/>
        <v>0.3036807309541526</v>
      </c>
      <c r="HW94" s="22">
        <f t="shared" si="588"/>
        <v>0.3036807309541526</v>
      </c>
      <c r="HX94" s="22">
        <f t="shared" si="588"/>
        <v>0.3036807309541526</v>
      </c>
      <c r="HY94" s="22">
        <f t="shared" si="588"/>
        <v>0.3036807309541526</v>
      </c>
      <c r="HZ94" s="22">
        <f t="shared" si="588"/>
        <v>0.3036807309541526</v>
      </c>
      <c r="IA94" s="22">
        <f t="shared" si="588"/>
        <v>0.3036807309541526</v>
      </c>
      <c r="IB94" s="22">
        <f t="shared" si="588"/>
        <v>0.3036807309541526</v>
      </c>
      <c r="IC94" s="22">
        <f t="shared" si="588"/>
        <v>0.3036807309541526</v>
      </c>
      <c r="ID94" s="22">
        <f t="shared" si="588"/>
        <v>0.3036807309541526</v>
      </c>
      <c r="IE94" s="22">
        <f t="shared" si="588"/>
        <v>0.3036807309541526</v>
      </c>
      <c r="IF94" s="22">
        <f t="shared" si="588"/>
        <v>0.3036807309541526</v>
      </c>
      <c r="IG94" s="22">
        <f t="shared" si="588"/>
        <v>0.3036807309541526</v>
      </c>
      <c r="IH94" s="22">
        <f t="shared" si="588"/>
        <v>0.3036807309541526</v>
      </c>
      <c r="II94" s="22">
        <f t="shared" si="588"/>
        <v>0.3036807309541526</v>
      </c>
      <c r="IJ94" s="22">
        <f t="shared" si="588"/>
        <v>0.3036807309541526</v>
      </c>
      <c r="IK94" s="22">
        <f t="shared" si="588"/>
        <v>0.3036807309541526</v>
      </c>
      <c r="IL94" s="22">
        <f t="shared" si="588"/>
        <v>0.3036807309541526</v>
      </c>
      <c r="IM94" s="22">
        <f t="shared" si="588"/>
        <v>0.3036807309541526</v>
      </c>
      <c r="IN94" s="22">
        <f t="shared" si="588"/>
        <v>0.3036807309541526</v>
      </c>
      <c r="IO94" s="22">
        <f t="shared" si="588"/>
        <v>0.3036807309541526</v>
      </c>
      <c r="IP94" s="22">
        <f t="shared" si="588"/>
        <v>0.3036807309541526</v>
      </c>
      <c r="IQ94" s="22">
        <f t="shared" si="588"/>
        <v>0.3036807309541526</v>
      </c>
      <c r="IR94" s="22">
        <f t="shared" si="588"/>
        <v>0.3036807309541526</v>
      </c>
      <c r="IS94" s="22">
        <f t="shared" si="588"/>
        <v>0.3036807309541526</v>
      </c>
      <c r="IT94" s="22">
        <f t="shared" si="588"/>
        <v>0.3036807309541526</v>
      </c>
      <c r="IU94" s="22">
        <f t="shared" si="588"/>
        <v>0.3036807309541526</v>
      </c>
      <c r="IV94" s="22">
        <f t="shared" si="588"/>
        <v>0.3036807309541526</v>
      </c>
      <c r="IW94" s="22">
        <f t="shared" si="588"/>
        <v>0.3036807309541526</v>
      </c>
      <c r="IX94" s="22">
        <f t="shared" si="588"/>
        <v>0.3036807309541526</v>
      </c>
      <c r="IY94" s="22">
        <f t="shared" ref="IY94:LJ94" si="589">SQRT(-(1/(2*COUNT(IY3:IY22)))*LN(0.05/2))</f>
        <v>0.3036807309541526</v>
      </c>
      <c r="IZ94" s="22">
        <f t="shared" si="589"/>
        <v>0.3036807309541526</v>
      </c>
      <c r="JA94" s="22">
        <f t="shared" si="589"/>
        <v>0.3036807309541526</v>
      </c>
      <c r="JB94" s="22">
        <f t="shared" si="589"/>
        <v>0.3036807309541526</v>
      </c>
      <c r="JC94" s="22">
        <f t="shared" si="589"/>
        <v>0.3036807309541526</v>
      </c>
      <c r="JD94" s="22">
        <f t="shared" si="589"/>
        <v>0.3036807309541526</v>
      </c>
      <c r="JE94" s="22">
        <f t="shared" si="589"/>
        <v>0.3036807309541526</v>
      </c>
      <c r="JF94" s="22">
        <f t="shared" si="589"/>
        <v>0.3036807309541526</v>
      </c>
      <c r="JG94" s="22">
        <f t="shared" si="589"/>
        <v>0.3036807309541526</v>
      </c>
      <c r="JH94" s="22">
        <f t="shared" si="589"/>
        <v>0.3036807309541526</v>
      </c>
      <c r="JI94" s="22">
        <f t="shared" si="589"/>
        <v>0.3036807309541526</v>
      </c>
      <c r="JJ94" s="22">
        <f t="shared" si="589"/>
        <v>0.3036807309541526</v>
      </c>
      <c r="JK94" s="22">
        <f t="shared" si="589"/>
        <v>0.3036807309541526</v>
      </c>
      <c r="JL94" s="22">
        <f t="shared" si="589"/>
        <v>0.3036807309541526</v>
      </c>
      <c r="JM94" s="22">
        <f t="shared" si="589"/>
        <v>0.3036807309541526</v>
      </c>
      <c r="JN94" s="22">
        <f t="shared" si="589"/>
        <v>0.3036807309541526</v>
      </c>
      <c r="JO94" s="22">
        <f t="shared" si="589"/>
        <v>0.3036807309541526</v>
      </c>
      <c r="JP94" s="22">
        <f t="shared" si="589"/>
        <v>0.3036807309541526</v>
      </c>
      <c r="JQ94" s="22">
        <f t="shared" si="589"/>
        <v>0.3036807309541526</v>
      </c>
      <c r="JR94" s="22">
        <f t="shared" si="589"/>
        <v>0.3036807309541526</v>
      </c>
      <c r="JS94" s="22">
        <f t="shared" si="589"/>
        <v>0.3036807309541526</v>
      </c>
      <c r="JT94" s="22">
        <f t="shared" si="589"/>
        <v>0.3036807309541526</v>
      </c>
      <c r="JU94" s="22">
        <f t="shared" si="589"/>
        <v>0.3036807309541526</v>
      </c>
      <c r="JV94" s="22">
        <f t="shared" si="589"/>
        <v>0.3036807309541526</v>
      </c>
      <c r="JW94" s="22">
        <f t="shared" si="589"/>
        <v>0.3036807309541526</v>
      </c>
      <c r="JX94" s="22">
        <f t="shared" si="589"/>
        <v>0.3036807309541526</v>
      </c>
      <c r="JY94" s="22">
        <f t="shared" si="589"/>
        <v>0.3036807309541526</v>
      </c>
      <c r="JZ94" s="22">
        <f t="shared" si="589"/>
        <v>0.3036807309541526</v>
      </c>
      <c r="KA94" s="22">
        <f t="shared" si="589"/>
        <v>0.3036807309541526</v>
      </c>
      <c r="KB94" s="22">
        <f t="shared" si="589"/>
        <v>0.3036807309541526</v>
      </c>
      <c r="KC94" s="22">
        <f t="shared" si="589"/>
        <v>0.3036807309541526</v>
      </c>
      <c r="KD94" s="22">
        <f t="shared" si="589"/>
        <v>0.3036807309541526</v>
      </c>
      <c r="KE94" s="22">
        <f t="shared" si="589"/>
        <v>0.3036807309541526</v>
      </c>
      <c r="KF94" s="22">
        <f t="shared" si="589"/>
        <v>0.3036807309541526</v>
      </c>
      <c r="KG94" s="22">
        <f t="shared" si="589"/>
        <v>0.3036807309541526</v>
      </c>
      <c r="KH94" s="22">
        <f t="shared" si="589"/>
        <v>0.3036807309541526</v>
      </c>
      <c r="KI94" s="22">
        <f t="shared" si="589"/>
        <v>0.3036807309541526</v>
      </c>
      <c r="KJ94" s="22">
        <f t="shared" si="589"/>
        <v>0.3036807309541526</v>
      </c>
      <c r="KK94" s="22">
        <f t="shared" si="589"/>
        <v>0.3036807309541526</v>
      </c>
      <c r="KL94" s="22">
        <f t="shared" si="589"/>
        <v>0.3036807309541526</v>
      </c>
      <c r="KM94" s="22">
        <f t="shared" si="589"/>
        <v>0.3036807309541526</v>
      </c>
      <c r="KN94" s="22">
        <f t="shared" si="589"/>
        <v>0.3036807309541526</v>
      </c>
      <c r="KO94" s="22">
        <f t="shared" si="589"/>
        <v>0.3036807309541526</v>
      </c>
      <c r="KP94" s="22">
        <f t="shared" si="589"/>
        <v>0.3036807309541526</v>
      </c>
      <c r="KQ94" s="22">
        <f t="shared" si="589"/>
        <v>0.3036807309541526</v>
      </c>
      <c r="KR94" s="22">
        <f t="shared" si="589"/>
        <v>0.3036807309541526</v>
      </c>
      <c r="KS94" s="22">
        <f t="shared" si="589"/>
        <v>0.3036807309541526</v>
      </c>
      <c r="KT94" s="22">
        <f t="shared" si="589"/>
        <v>0.3036807309541526</v>
      </c>
      <c r="KU94" s="22">
        <f t="shared" si="589"/>
        <v>0.3036807309541526</v>
      </c>
      <c r="KV94" s="22">
        <f t="shared" si="589"/>
        <v>0.3036807309541526</v>
      </c>
      <c r="KW94" s="22">
        <f t="shared" si="589"/>
        <v>0.3036807309541526</v>
      </c>
      <c r="KX94" s="22">
        <f t="shared" si="589"/>
        <v>0.3036807309541526</v>
      </c>
      <c r="KY94" s="22">
        <f t="shared" si="589"/>
        <v>0.3036807309541526</v>
      </c>
      <c r="KZ94" s="22">
        <f t="shared" si="589"/>
        <v>0.3036807309541526</v>
      </c>
      <c r="LA94" s="22">
        <f t="shared" si="589"/>
        <v>0.3036807309541526</v>
      </c>
      <c r="LB94" s="22">
        <f t="shared" si="589"/>
        <v>0.3036807309541526</v>
      </c>
      <c r="LC94" s="22">
        <f t="shared" si="589"/>
        <v>0.3036807309541526</v>
      </c>
      <c r="LD94" s="22">
        <f t="shared" si="589"/>
        <v>0.3036807309541526</v>
      </c>
      <c r="LE94" s="22">
        <f t="shared" si="589"/>
        <v>0.3036807309541526</v>
      </c>
      <c r="LF94" s="22">
        <f t="shared" si="589"/>
        <v>0.3036807309541526</v>
      </c>
      <c r="LG94" s="22">
        <f t="shared" si="589"/>
        <v>0.3036807309541526</v>
      </c>
      <c r="LH94" s="22">
        <f t="shared" si="589"/>
        <v>0.3036807309541526</v>
      </c>
      <c r="LI94" s="22">
        <f t="shared" si="589"/>
        <v>0.3036807309541526</v>
      </c>
      <c r="LJ94" s="22">
        <f t="shared" si="589"/>
        <v>0.3036807309541526</v>
      </c>
      <c r="LK94" s="22">
        <f t="shared" ref="LK94:LW94" si="590">SQRT(-(1/(2*COUNT(LK3:LK22)))*LN(0.05/2))</f>
        <v>0.3036807309541526</v>
      </c>
      <c r="LL94" s="22">
        <f t="shared" si="590"/>
        <v>0.3036807309541526</v>
      </c>
      <c r="LM94" s="22">
        <f t="shared" si="590"/>
        <v>0.3036807309541526</v>
      </c>
      <c r="LN94" s="22">
        <f t="shared" si="590"/>
        <v>0.3036807309541526</v>
      </c>
      <c r="LO94" s="22">
        <f t="shared" si="590"/>
        <v>0.3036807309541526</v>
      </c>
      <c r="LP94" s="22">
        <f t="shared" si="590"/>
        <v>0.3036807309541526</v>
      </c>
      <c r="LQ94" s="22">
        <f t="shared" si="590"/>
        <v>0.3036807309541526</v>
      </c>
      <c r="LR94" s="22">
        <f t="shared" si="590"/>
        <v>0.3036807309541526</v>
      </c>
      <c r="LS94" s="22">
        <f t="shared" si="590"/>
        <v>0.3036807309541526</v>
      </c>
      <c r="LT94" s="22">
        <f t="shared" si="590"/>
        <v>0.3036807309541526</v>
      </c>
      <c r="LU94" s="22">
        <f t="shared" si="590"/>
        <v>0.3036807309541526</v>
      </c>
      <c r="LV94" s="22">
        <f t="shared" si="590"/>
        <v>0.3036807309541526</v>
      </c>
      <c r="LW94" s="30">
        <f t="shared" si="590"/>
        <v>0.3036807309541526</v>
      </c>
    </row>
    <row r="95" spans="1:335" s="14" customFormat="1" x14ac:dyDescent="0.3">
      <c r="A95" s="31"/>
      <c r="B95" s="32" t="str">
        <f t="shared" ref="B95:BM95" si="591">IF(B93&lt;B94,"F", "DF")</f>
        <v>DF</v>
      </c>
      <c r="C95" s="32" t="str">
        <f t="shared" si="591"/>
        <v>DF</v>
      </c>
      <c r="D95" s="32" t="str">
        <f t="shared" si="591"/>
        <v>DF</v>
      </c>
      <c r="E95" s="32" t="str">
        <f t="shared" si="591"/>
        <v>DF</v>
      </c>
      <c r="F95" s="32" t="str">
        <f t="shared" si="591"/>
        <v>DF</v>
      </c>
      <c r="G95" s="32" t="str">
        <f t="shared" si="591"/>
        <v>DF</v>
      </c>
      <c r="H95" s="32" t="str">
        <f t="shared" si="591"/>
        <v>F</v>
      </c>
      <c r="I95" s="32" t="str">
        <f t="shared" si="591"/>
        <v>DF</v>
      </c>
      <c r="J95" s="32" t="str">
        <f t="shared" si="591"/>
        <v>F</v>
      </c>
      <c r="K95" s="32" t="str">
        <f t="shared" si="591"/>
        <v>DF</v>
      </c>
      <c r="L95" s="32" t="str">
        <f t="shared" si="591"/>
        <v>DF</v>
      </c>
      <c r="M95" s="32" t="str">
        <f t="shared" si="591"/>
        <v>DF</v>
      </c>
      <c r="N95" s="32" t="str">
        <f t="shared" si="591"/>
        <v>DF</v>
      </c>
      <c r="O95" s="32" t="str">
        <f t="shared" si="591"/>
        <v>F</v>
      </c>
      <c r="P95" s="32" t="str">
        <f t="shared" si="591"/>
        <v>DF</v>
      </c>
      <c r="Q95" s="32" t="str">
        <f t="shared" si="591"/>
        <v>DF</v>
      </c>
      <c r="R95" s="32" t="str">
        <f t="shared" si="591"/>
        <v>DF</v>
      </c>
      <c r="S95" s="32" t="str">
        <f t="shared" si="591"/>
        <v>F</v>
      </c>
      <c r="T95" s="32" t="str">
        <f t="shared" si="591"/>
        <v>DF</v>
      </c>
      <c r="U95" s="32" t="str">
        <f t="shared" si="591"/>
        <v>DF</v>
      </c>
      <c r="V95" s="32" t="str">
        <f t="shared" si="591"/>
        <v>DF</v>
      </c>
      <c r="W95" s="32" t="str">
        <f t="shared" si="591"/>
        <v>DF</v>
      </c>
      <c r="X95" s="32" t="str">
        <f t="shared" si="591"/>
        <v>DF</v>
      </c>
      <c r="Y95" s="32" t="str">
        <f t="shared" si="591"/>
        <v>DF</v>
      </c>
      <c r="Z95" s="32" t="str">
        <f t="shared" si="591"/>
        <v>DF</v>
      </c>
      <c r="AA95" s="32" t="str">
        <f t="shared" si="591"/>
        <v>DF</v>
      </c>
      <c r="AB95" s="32" t="str">
        <f t="shared" si="591"/>
        <v>DF</v>
      </c>
      <c r="AC95" s="32" t="str">
        <f t="shared" si="591"/>
        <v>DF</v>
      </c>
      <c r="AD95" s="32" t="str">
        <f t="shared" si="591"/>
        <v>F</v>
      </c>
      <c r="AE95" s="32" t="str">
        <f t="shared" si="591"/>
        <v>F</v>
      </c>
      <c r="AF95" s="32" t="str">
        <f t="shared" si="591"/>
        <v>DF</v>
      </c>
      <c r="AG95" s="32" t="str">
        <f t="shared" si="591"/>
        <v>DF</v>
      </c>
      <c r="AH95" s="32" t="str">
        <f t="shared" si="591"/>
        <v>DF</v>
      </c>
      <c r="AI95" s="32" t="str">
        <f t="shared" si="591"/>
        <v>DF</v>
      </c>
      <c r="AJ95" s="32" t="str">
        <f t="shared" si="591"/>
        <v>DF</v>
      </c>
      <c r="AK95" s="32" t="str">
        <f t="shared" si="591"/>
        <v>DF</v>
      </c>
      <c r="AL95" s="32" t="str">
        <f t="shared" si="591"/>
        <v>DF</v>
      </c>
      <c r="AM95" s="32" t="str">
        <f t="shared" si="591"/>
        <v>DF</v>
      </c>
      <c r="AN95" s="32" t="str">
        <f t="shared" si="591"/>
        <v>DF</v>
      </c>
      <c r="AO95" s="32" t="str">
        <f t="shared" si="591"/>
        <v>DF</v>
      </c>
      <c r="AP95" s="32" t="str">
        <f t="shared" si="591"/>
        <v>DF</v>
      </c>
      <c r="AQ95" s="32" t="str">
        <f t="shared" si="591"/>
        <v>DF</v>
      </c>
      <c r="AR95" s="32" t="str">
        <f t="shared" si="591"/>
        <v>DF</v>
      </c>
      <c r="AS95" s="32" t="str">
        <f t="shared" si="591"/>
        <v>DF</v>
      </c>
      <c r="AT95" s="32" t="str">
        <f t="shared" si="591"/>
        <v>DF</v>
      </c>
      <c r="AU95" s="32" t="str">
        <f t="shared" si="591"/>
        <v>DF</v>
      </c>
      <c r="AV95" s="32" t="str">
        <f t="shared" si="591"/>
        <v>DF</v>
      </c>
      <c r="AW95" s="32" t="str">
        <f t="shared" si="591"/>
        <v>DF</v>
      </c>
      <c r="AX95" s="32" t="str">
        <f t="shared" si="591"/>
        <v>DF</v>
      </c>
      <c r="AY95" s="32" t="str">
        <f t="shared" si="591"/>
        <v>DF</v>
      </c>
      <c r="AZ95" s="32" t="str">
        <f t="shared" si="591"/>
        <v>DF</v>
      </c>
      <c r="BA95" s="32" t="str">
        <f t="shared" si="591"/>
        <v>DF</v>
      </c>
      <c r="BB95" s="32" t="str">
        <f t="shared" si="591"/>
        <v>F</v>
      </c>
      <c r="BC95" s="32" t="str">
        <f t="shared" si="591"/>
        <v>F</v>
      </c>
      <c r="BD95" s="32" t="str">
        <f t="shared" si="591"/>
        <v>DF</v>
      </c>
      <c r="BE95" s="32" t="str">
        <f t="shared" si="591"/>
        <v>DF</v>
      </c>
      <c r="BF95" s="32" t="str">
        <f t="shared" si="591"/>
        <v>DF</v>
      </c>
      <c r="BG95" s="32" t="str">
        <f t="shared" si="591"/>
        <v>DF</v>
      </c>
      <c r="BH95" s="32" t="str">
        <f t="shared" si="591"/>
        <v>DF</v>
      </c>
      <c r="BI95" s="32" t="str">
        <f t="shared" si="591"/>
        <v>DF</v>
      </c>
      <c r="BJ95" s="32" t="str">
        <f t="shared" si="591"/>
        <v>DF</v>
      </c>
      <c r="BK95" s="32" t="str">
        <f t="shared" si="591"/>
        <v>DF</v>
      </c>
      <c r="BL95" s="32" t="str">
        <f t="shared" si="591"/>
        <v>DF</v>
      </c>
      <c r="BM95" s="32" t="str">
        <f t="shared" si="591"/>
        <v>DF</v>
      </c>
      <c r="BN95" s="32" t="str">
        <f t="shared" ref="BN95:DY95" si="592">IF(BN93&lt;BN94,"F", "DF")</f>
        <v>DF</v>
      </c>
      <c r="BO95" s="32" t="str">
        <f t="shared" si="592"/>
        <v>DF</v>
      </c>
      <c r="BP95" s="32" t="str">
        <f t="shared" si="592"/>
        <v>DF</v>
      </c>
      <c r="BQ95" s="32" t="str">
        <f t="shared" si="592"/>
        <v>F</v>
      </c>
      <c r="BR95" s="32" t="str">
        <f t="shared" si="592"/>
        <v>DF</v>
      </c>
      <c r="BS95" s="32" t="str">
        <f t="shared" si="592"/>
        <v>F</v>
      </c>
      <c r="BT95" s="32" t="str">
        <f t="shared" si="592"/>
        <v>DF</v>
      </c>
      <c r="BU95" s="32" t="str">
        <f t="shared" si="592"/>
        <v>F</v>
      </c>
      <c r="BV95" s="32" t="str">
        <f t="shared" si="592"/>
        <v>DF</v>
      </c>
      <c r="BW95" s="32" t="str">
        <f t="shared" si="592"/>
        <v>DF</v>
      </c>
      <c r="BX95" s="32" t="str">
        <f t="shared" si="592"/>
        <v>F</v>
      </c>
      <c r="BY95" s="32" t="str">
        <f t="shared" si="592"/>
        <v>F</v>
      </c>
      <c r="BZ95" s="32" t="str">
        <f t="shared" si="592"/>
        <v>DF</v>
      </c>
      <c r="CA95" s="32" t="str">
        <f t="shared" si="592"/>
        <v>DF</v>
      </c>
      <c r="CB95" s="32" t="str">
        <f t="shared" si="592"/>
        <v>DF</v>
      </c>
      <c r="CC95" s="32" t="str">
        <f t="shared" si="592"/>
        <v>DF</v>
      </c>
      <c r="CD95" s="32" t="str">
        <f t="shared" si="592"/>
        <v>DF</v>
      </c>
      <c r="CE95" s="32" t="str">
        <f t="shared" si="592"/>
        <v>DF</v>
      </c>
      <c r="CF95" s="32" t="str">
        <f t="shared" si="592"/>
        <v>DF</v>
      </c>
      <c r="CG95" s="32" t="str">
        <f t="shared" si="592"/>
        <v>DF</v>
      </c>
      <c r="CH95" s="32" t="str">
        <f t="shared" si="592"/>
        <v>F</v>
      </c>
      <c r="CI95" s="32" t="str">
        <f t="shared" si="592"/>
        <v>F</v>
      </c>
      <c r="CJ95" s="32" t="str">
        <f t="shared" si="592"/>
        <v>DF</v>
      </c>
      <c r="CK95" s="32" t="str">
        <f t="shared" si="592"/>
        <v>F</v>
      </c>
      <c r="CL95" s="32" t="str">
        <f t="shared" si="592"/>
        <v>DF</v>
      </c>
      <c r="CM95" s="32" t="str">
        <f t="shared" si="592"/>
        <v>F</v>
      </c>
      <c r="CN95" s="32" t="str">
        <f t="shared" si="592"/>
        <v>DF</v>
      </c>
      <c r="CO95" s="32" t="str">
        <f t="shared" si="592"/>
        <v>DF</v>
      </c>
      <c r="CP95" s="32" t="str">
        <f t="shared" si="592"/>
        <v>DF</v>
      </c>
      <c r="CQ95" s="32" t="str">
        <f t="shared" si="592"/>
        <v>DF</v>
      </c>
      <c r="CR95" s="32" t="str">
        <f t="shared" si="592"/>
        <v>DF</v>
      </c>
      <c r="CS95" s="32" t="str">
        <f t="shared" si="592"/>
        <v>DF</v>
      </c>
      <c r="CT95" s="32" t="str">
        <f t="shared" si="592"/>
        <v>DF</v>
      </c>
      <c r="CU95" s="32" t="str">
        <f t="shared" si="592"/>
        <v>DF</v>
      </c>
      <c r="CV95" s="32" t="str">
        <f t="shared" si="592"/>
        <v>DF</v>
      </c>
      <c r="CW95" s="32" t="str">
        <f t="shared" si="592"/>
        <v>DF</v>
      </c>
      <c r="CX95" s="32" t="str">
        <f t="shared" si="592"/>
        <v>DF</v>
      </c>
      <c r="CY95" s="32" t="str">
        <f t="shared" si="592"/>
        <v>DF</v>
      </c>
      <c r="CZ95" s="32" t="str">
        <f t="shared" si="592"/>
        <v>F</v>
      </c>
      <c r="DA95" s="32" t="str">
        <f t="shared" si="592"/>
        <v>DF</v>
      </c>
      <c r="DB95" s="32" t="str">
        <f t="shared" si="592"/>
        <v>F</v>
      </c>
      <c r="DC95" s="32" t="str">
        <f t="shared" si="592"/>
        <v>DF</v>
      </c>
      <c r="DD95" s="32" t="str">
        <f t="shared" si="592"/>
        <v>F</v>
      </c>
      <c r="DE95" s="32" t="str">
        <f t="shared" si="592"/>
        <v>DF</v>
      </c>
      <c r="DF95" s="32" t="str">
        <f t="shared" si="592"/>
        <v>F</v>
      </c>
      <c r="DG95" s="32" t="str">
        <f t="shared" si="592"/>
        <v>F</v>
      </c>
      <c r="DH95" s="32" t="str">
        <f t="shared" si="592"/>
        <v>DF</v>
      </c>
      <c r="DI95" s="32" t="str">
        <f t="shared" si="592"/>
        <v>DF</v>
      </c>
      <c r="DJ95" s="32" t="str">
        <f t="shared" si="592"/>
        <v>F</v>
      </c>
      <c r="DK95" s="32" t="str">
        <f t="shared" si="592"/>
        <v>DF</v>
      </c>
      <c r="DL95" s="32" t="str">
        <f t="shared" si="592"/>
        <v>DF</v>
      </c>
      <c r="DM95" s="32" t="str">
        <f t="shared" si="592"/>
        <v>F</v>
      </c>
      <c r="DN95" s="32" t="str">
        <f t="shared" si="592"/>
        <v>DF</v>
      </c>
      <c r="DO95" s="32" t="str">
        <f t="shared" si="592"/>
        <v>DF</v>
      </c>
      <c r="DP95" s="32" t="str">
        <f t="shared" si="592"/>
        <v>DF</v>
      </c>
      <c r="DQ95" s="32" t="str">
        <f t="shared" si="592"/>
        <v>DF</v>
      </c>
      <c r="DR95" s="32" t="str">
        <f t="shared" si="592"/>
        <v>DF</v>
      </c>
      <c r="DS95" s="32" t="str">
        <f t="shared" si="592"/>
        <v>DF</v>
      </c>
      <c r="DT95" s="32" t="str">
        <f t="shared" si="592"/>
        <v>DF</v>
      </c>
      <c r="DU95" s="32" t="str">
        <f t="shared" si="592"/>
        <v>F</v>
      </c>
      <c r="DV95" s="32" t="str">
        <f t="shared" si="592"/>
        <v>DF</v>
      </c>
      <c r="DW95" s="32" t="str">
        <f t="shared" si="592"/>
        <v>DF</v>
      </c>
      <c r="DX95" s="32" t="str">
        <f t="shared" si="592"/>
        <v>DF</v>
      </c>
      <c r="DY95" s="32" t="str">
        <f t="shared" si="592"/>
        <v>DF</v>
      </c>
      <c r="DZ95" s="32" t="str">
        <f t="shared" ref="DZ95:GK95" si="593">IF(DZ93&lt;DZ94,"F", "DF")</f>
        <v>DF</v>
      </c>
      <c r="EA95" s="32" t="str">
        <f t="shared" si="593"/>
        <v>DF</v>
      </c>
      <c r="EB95" s="32" t="str">
        <f t="shared" si="593"/>
        <v>DF</v>
      </c>
      <c r="EC95" s="32" t="str">
        <f t="shared" si="593"/>
        <v>DF</v>
      </c>
      <c r="ED95" s="32" t="str">
        <f t="shared" si="593"/>
        <v>DF</v>
      </c>
      <c r="EE95" s="32" t="str">
        <f t="shared" si="593"/>
        <v>DF</v>
      </c>
      <c r="EF95" s="32" t="str">
        <f t="shared" si="593"/>
        <v>DF</v>
      </c>
      <c r="EG95" s="32" t="str">
        <f t="shared" si="593"/>
        <v>F</v>
      </c>
      <c r="EH95" s="32" t="str">
        <f t="shared" si="593"/>
        <v>DF</v>
      </c>
      <c r="EI95" s="32" t="str">
        <f t="shared" si="593"/>
        <v>DF</v>
      </c>
      <c r="EJ95" s="32" t="str">
        <f t="shared" si="593"/>
        <v>DF</v>
      </c>
      <c r="EK95" s="32" t="str">
        <f t="shared" si="593"/>
        <v>F</v>
      </c>
      <c r="EL95" s="32" t="str">
        <f t="shared" si="593"/>
        <v>DF</v>
      </c>
      <c r="EM95" s="32" t="str">
        <f t="shared" si="593"/>
        <v>DF</v>
      </c>
      <c r="EN95" s="32" t="str">
        <f t="shared" si="593"/>
        <v>F</v>
      </c>
      <c r="EO95" s="32" t="str">
        <f t="shared" si="593"/>
        <v>DF</v>
      </c>
      <c r="EP95" s="32" t="str">
        <f t="shared" si="593"/>
        <v>DF</v>
      </c>
      <c r="EQ95" s="32" t="str">
        <f t="shared" si="593"/>
        <v>DF</v>
      </c>
      <c r="ER95" s="32" t="str">
        <f t="shared" si="593"/>
        <v>DF</v>
      </c>
      <c r="ES95" s="32" t="str">
        <f t="shared" si="593"/>
        <v>F</v>
      </c>
      <c r="ET95" s="32" t="str">
        <f t="shared" si="593"/>
        <v>DF</v>
      </c>
      <c r="EU95" s="32" t="str">
        <f t="shared" si="593"/>
        <v>DF</v>
      </c>
      <c r="EV95" s="32" t="str">
        <f t="shared" si="593"/>
        <v>DF</v>
      </c>
      <c r="EW95" s="32" t="str">
        <f t="shared" si="593"/>
        <v>DF</v>
      </c>
      <c r="EX95" s="32" t="str">
        <f t="shared" si="593"/>
        <v>DF</v>
      </c>
      <c r="EY95" s="32" t="str">
        <f t="shared" si="593"/>
        <v>F</v>
      </c>
      <c r="EZ95" s="32" t="str">
        <f t="shared" si="593"/>
        <v>DF</v>
      </c>
      <c r="FA95" s="32" t="str">
        <f t="shared" si="593"/>
        <v>DF</v>
      </c>
      <c r="FB95" s="32" t="str">
        <f t="shared" si="593"/>
        <v>DF</v>
      </c>
      <c r="FC95" s="32" t="str">
        <f t="shared" si="593"/>
        <v>DF</v>
      </c>
      <c r="FD95" s="32" t="str">
        <f t="shared" si="593"/>
        <v>DF</v>
      </c>
      <c r="FE95" s="32" t="str">
        <f t="shared" si="593"/>
        <v>DF</v>
      </c>
      <c r="FF95" s="32" t="str">
        <f t="shared" si="593"/>
        <v>DF</v>
      </c>
      <c r="FG95" s="32" t="str">
        <f t="shared" si="593"/>
        <v>DF</v>
      </c>
      <c r="FH95" s="32" t="str">
        <f t="shared" si="593"/>
        <v>DF</v>
      </c>
      <c r="FI95" s="32" t="str">
        <f t="shared" si="593"/>
        <v>F</v>
      </c>
      <c r="FJ95" s="32" t="str">
        <f t="shared" si="593"/>
        <v>F</v>
      </c>
      <c r="FK95" s="32" t="str">
        <f t="shared" si="593"/>
        <v>DF</v>
      </c>
      <c r="FL95" s="32" t="str">
        <f t="shared" si="593"/>
        <v>DF</v>
      </c>
      <c r="FM95" s="32" t="str">
        <f t="shared" si="593"/>
        <v>DF</v>
      </c>
      <c r="FN95" s="32" t="str">
        <f t="shared" si="593"/>
        <v>DF</v>
      </c>
      <c r="FO95" s="32" t="str">
        <f t="shared" si="593"/>
        <v>DF</v>
      </c>
      <c r="FP95" s="32" t="str">
        <f t="shared" si="593"/>
        <v>F</v>
      </c>
      <c r="FQ95" s="32" t="str">
        <f t="shared" si="593"/>
        <v>DF</v>
      </c>
      <c r="FR95" s="32" t="str">
        <f t="shared" si="593"/>
        <v>DF</v>
      </c>
      <c r="FS95" s="32" t="str">
        <f t="shared" si="593"/>
        <v>DF</v>
      </c>
      <c r="FT95" s="32" t="str">
        <f t="shared" si="593"/>
        <v>DF</v>
      </c>
      <c r="FU95" s="32" t="str">
        <f t="shared" si="593"/>
        <v>DF</v>
      </c>
      <c r="FV95" s="32" t="str">
        <f t="shared" si="593"/>
        <v>DF</v>
      </c>
      <c r="FW95" s="32" t="str">
        <f t="shared" si="593"/>
        <v>DF</v>
      </c>
      <c r="FX95" s="32" t="str">
        <f t="shared" si="593"/>
        <v>DF</v>
      </c>
      <c r="FY95" s="32" t="str">
        <f t="shared" si="593"/>
        <v>DF</v>
      </c>
      <c r="FZ95" s="32" t="str">
        <f t="shared" si="593"/>
        <v>DF</v>
      </c>
      <c r="GA95" s="32" t="str">
        <f t="shared" si="593"/>
        <v>DF</v>
      </c>
      <c r="GB95" s="32" t="str">
        <f t="shared" si="593"/>
        <v>DF</v>
      </c>
      <c r="GC95" s="32" t="str">
        <f t="shared" si="593"/>
        <v>DF</v>
      </c>
      <c r="GD95" s="32" t="str">
        <f t="shared" si="593"/>
        <v>DF</v>
      </c>
      <c r="GE95" s="32" t="str">
        <f t="shared" si="593"/>
        <v>DF</v>
      </c>
      <c r="GF95" s="32" t="str">
        <f t="shared" si="593"/>
        <v>F</v>
      </c>
      <c r="GG95" s="32" t="str">
        <f t="shared" si="593"/>
        <v>DF</v>
      </c>
      <c r="GH95" s="32" t="str">
        <f t="shared" si="593"/>
        <v>DF</v>
      </c>
      <c r="GI95" s="32" t="str">
        <f t="shared" si="593"/>
        <v>DF</v>
      </c>
      <c r="GJ95" s="32" t="str">
        <f t="shared" si="593"/>
        <v>F</v>
      </c>
      <c r="GK95" s="32" t="str">
        <f t="shared" si="593"/>
        <v>F</v>
      </c>
      <c r="GL95" s="32" t="str">
        <f t="shared" ref="GL95:IW95" si="594">IF(GL93&lt;GL94,"F", "DF")</f>
        <v>DF</v>
      </c>
      <c r="GM95" s="32" t="str">
        <f t="shared" si="594"/>
        <v>DF</v>
      </c>
      <c r="GN95" s="32" t="str">
        <f t="shared" si="594"/>
        <v>DF</v>
      </c>
      <c r="GO95" s="32" t="str">
        <f t="shared" si="594"/>
        <v>DF</v>
      </c>
      <c r="GP95" s="32" t="str">
        <f t="shared" si="594"/>
        <v>F</v>
      </c>
      <c r="GQ95" s="32" t="str">
        <f t="shared" si="594"/>
        <v>F</v>
      </c>
      <c r="GR95" s="32" t="str">
        <f t="shared" si="594"/>
        <v>DF</v>
      </c>
      <c r="GS95" s="32" t="str">
        <f t="shared" si="594"/>
        <v>DF</v>
      </c>
      <c r="GT95" s="32" t="str">
        <f t="shared" si="594"/>
        <v>DF</v>
      </c>
      <c r="GU95" s="32" t="str">
        <f t="shared" si="594"/>
        <v>F</v>
      </c>
      <c r="GV95" s="32" t="str">
        <f t="shared" si="594"/>
        <v>DF</v>
      </c>
      <c r="GW95" s="32" t="str">
        <f t="shared" si="594"/>
        <v>F</v>
      </c>
      <c r="GX95" s="32" t="str">
        <f t="shared" si="594"/>
        <v>DF</v>
      </c>
      <c r="GY95" s="32" t="str">
        <f t="shared" si="594"/>
        <v>DF</v>
      </c>
      <c r="GZ95" s="32" t="str">
        <f t="shared" si="594"/>
        <v>F</v>
      </c>
      <c r="HA95" s="32" t="str">
        <f t="shared" si="594"/>
        <v>F</v>
      </c>
      <c r="HB95" s="32" t="str">
        <f t="shared" si="594"/>
        <v>DF</v>
      </c>
      <c r="HC95" s="32" t="str">
        <f t="shared" si="594"/>
        <v>DF</v>
      </c>
      <c r="HD95" s="32" t="str">
        <f t="shared" si="594"/>
        <v>F</v>
      </c>
      <c r="HE95" s="32" t="str">
        <f t="shared" si="594"/>
        <v>DF</v>
      </c>
      <c r="HF95" s="32" t="str">
        <f t="shared" si="594"/>
        <v>DF</v>
      </c>
      <c r="HG95" s="32" t="str">
        <f t="shared" si="594"/>
        <v>DF</v>
      </c>
      <c r="HH95" s="32" t="str">
        <f t="shared" si="594"/>
        <v>DF</v>
      </c>
      <c r="HI95" s="32" t="str">
        <f t="shared" si="594"/>
        <v>DF</v>
      </c>
      <c r="HJ95" s="32" t="str">
        <f t="shared" si="594"/>
        <v>DF</v>
      </c>
      <c r="HK95" s="32" t="str">
        <f t="shared" si="594"/>
        <v>DF</v>
      </c>
      <c r="HL95" s="32" t="str">
        <f t="shared" si="594"/>
        <v>DF</v>
      </c>
      <c r="HM95" s="32" t="str">
        <f t="shared" si="594"/>
        <v>DF</v>
      </c>
      <c r="HN95" s="32" t="str">
        <f t="shared" si="594"/>
        <v>DF</v>
      </c>
      <c r="HO95" s="32" t="str">
        <f t="shared" si="594"/>
        <v>DF</v>
      </c>
      <c r="HP95" s="32" t="str">
        <f t="shared" si="594"/>
        <v>DF</v>
      </c>
      <c r="HQ95" s="32" t="str">
        <f t="shared" si="594"/>
        <v>DF</v>
      </c>
      <c r="HR95" s="32" t="str">
        <f t="shared" si="594"/>
        <v>DF</v>
      </c>
      <c r="HS95" s="32" t="str">
        <f t="shared" si="594"/>
        <v>F</v>
      </c>
      <c r="HT95" s="32" t="str">
        <f t="shared" si="594"/>
        <v>DF</v>
      </c>
      <c r="HU95" s="32" t="str">
        <f t="shared" si="594"/>
        <v>DF</v>
      </c>
      <c r="HV95" s="32" t="str">
        <f t="shared" si="594"/>
        <v>DF</v>
      </c>
      <c r="HW95" s="32" t="str">
        <f t="shared" si="594"/>
        <v>DF</v>
      </c>
      <c r="HX95" s="32" t="str">
        <f t="shared" si="594"/>
        <v>DF</v>
      </c>
      <c r="HY95" s="32" t="str">
        <f t="shared" si="594"/>
        <v>F</v>
      </c>
      <c r="HZ95" s="32" t="str">
        <f t="shared" si="594"/>
        <v>F</v>
      </c>
      <c r="IA95" s="32" t="str">
        <f t="shared" si="594"/>
        <v>F</v>
      </c>
      <c r="IB95" s="32" t="str">
        <f t="shared" si="594"/>
        <v>DF</v>
      </c>
      <c r="IC95" s="32" t="str">
        <f t="shared" si="594"/>
        <v>F</v>
      </c>
      <c r="ID95" s="32" t="str">
        <f t="shared" si="594"/>
        <v>DF</v>
      </c>
      <c r="IE95" s="32" t="str">
        <f t="shared" si="594"/>
        <v>F</v>
      </c>
      <c r="IF95" s="32" t="str">
        <f t="shared" si="594"/>
        <v>DF</v>
      </c>
      <c r="IG95" s="32" t="str">
        <f t="shared" si="594"/>
        <v>F</v>
      </c>
      <c r="IH95" s="32" t="str">
        <f t="shared" si="594"/>
        <v>DF</v>
      </c>
      <c r="II95" s="32" t="str">
        <f t="shared" si="594"/>
        <v>F</v>
      </c>
      <c r="IJ95" s="32" t="str">
        <f t="shared" si="594"/>
        <v>DF</v>
      </c>
      <c r="IK95" s="32" t="str">
        <f t="shared" si="594"/>
        <v>DF</v>
      </c>
      <c r="IL95" s="32" t="str">
        <f t="shared" si="594"/>
        <v>F</v>
      </c>
      <c r="IM95" s="32" t="str">
        <f t="shared" si="594"/>
        <v>DF</v>
      </c>
      <c r="IN95" s="32" t="str">
        <f t="shared" si="594"/>
        <v>DF</v>
      </c>
      <c r="IO95" s="32" t="str">
        <f t="shared" si="594"/>
        <v>DF</v>
      </c>
      <c r="IP95" s="32" t="str">
        <f t="shared" si="594"/>
        <v>DF</v>
      </c>
      <c r="IQ95" s="32" t="str">
        <f t="shared" si="594"/>
        <v>DF</v>
      </c>
      <c r="IR95" s="32" t="str">
        <f t="shared" si="594"/>
        <v>DF</v>
      </c>
      <c r="IS95" s="32" t="str">
        <f t="shared" si="594"/>
        <v>DF</v>
      </c>
      <c r="IT95" s="32" t="str">
        <f t="shared" si="594"/>
        <v>DF</v>
      </c>
      <c r="IU95" s="32" t="str">
        <f t="shared" si="594"/>
        <v>DF</v>
      </c>
      <c r="IV95" s="32" t="str">
        <f t="shared" si="594"/>
        <v>DF</v>
      </c>
      <c r="IW95" s="32" t="str">
        <f t="shared" si="594"/>
        <v>DF</v>
      </c>
      <c r="IX95" s="32" t="str">
        <f t="shared" ref="IX95:LI95" si="595">IF(IX93&lt;IX94,"F", "DF")</f>
        <v>DF</v>
      </c>
      <c r="IY95" s="32" t="str">
        <f t="shared" si="595"/>
        <v>DF</v>
      </c>
      <c r="IZ95" s="32" t="str">
        <f t="shared" si="595"/>
        <v>DF</v>
      </c>
      <c r="JA95" s="32" t="str">
        <f t="shared" si="595"/>
        <v>F</v>
      </c>
      <c r="JB95" s="32" t="str">
        <f t="shared" si="595"/>
        <v>F</v>
      </c>
      <c r="JC95" s="32" t="str">
        <f t="shared" si="595"/>
        <v>DF</v>
      </c>
      <c r="JD95" s="32" t="str">
        <f t="shared" si="595"/>
        <v>DF</v>
      </c>
      <c r="JE95" s="32" t="str">
        <f t="shared" si="595"/>
        <v>DF</v>
      </c>
      <c r="JF95" s="32" t="str">
        <f t="shared" si="595"/>
        <v>DF</v>
      </c>
      <c r="JG95" s="32" t="str">
        <f t="shared" si="595"/>
        <v>DF</v>
      </c>
      <c r="JH95" s="32" t="str">
        <f t="shared" si="595"/>
        <v>DF</v>
      </c>
      <c r="JI95" s="32" t="str">
        <f t="shared" si="595"/>
        <v>DF</v>
      </c>
      <c r="JJ95" s="32" t="str">
        <f t="shared" si="595"/>
        <v>DF</v>
      </c>
      <c r="JK95" s="32" t="str">
        <f t="shared" si="595"/>
        <v>DF</v>
      </c>
      <c r="JL95" s="32" t="str">
        <f t="shared" si="595"/>
        <v>DF</v>
      </c>
      <c r="JM95" s="32" t="str">
        <f t="shared" si="595"/>
        <v>F</v>
      </c>
      <c r="JN95" s="32" t="str">
        <f t="shared" si="595"/>
        <v>DF</v>
      </c>
      <c r="JO95" s="32" t="str">
        <f t="shared" si="595"/>
        <v>DF</v>
      </c>
      <c r="JP95" s="32" t="str">
        <f t="shared" si="595"/>
        <v>F</v>
      </c>
      <c r="JQ95" s="32" t="str">
        <f t="shared" si="595"/>
        <v>DF</v>
      </c>
      <c r="JR95" s="32" t="str">
        <f t="shared" si="595"/>
        <v>F</v>
      </c>
      <c r="JS95" s="32" t="str">
        <f t="shared" si="595"/>
        <v>DF</v>
      </c>
      <c r="JT95" s="32" t="str">
        <f t="shared" si="595"/>
        <v>F</v>
      </c>
      <c r="JU95" s="32" t="str">
        <f t="shared" si="595"/>
        <v>F</v>
      </c>
      <c r="JV95" s="32" t="str">
        <f t="shared" si="595"/>
        <v>DF</v>
      </c>
      <c r="JW95" s="32" t="str">
        <f t="shared" si="595"/>
        <v>DF</v>
      </c>
      <c r="JX95" s="32" t="str">
        <f t="shared" si="595"/>
        <v>F</v>
      </c>
      <c r="JY95" s="32" t="str">
        <f t="shared" si="595"/>
        <v>DF</v>
      </c>
      <c r="JZ95" s="32" t="str">
        <f t="shared" si="595"/>
        <v>DF</v>
      </c>
      <c r="KA95" s="32" t="str">
        <f t="shared" si="595"/>
        <v>DF</v>
      </c>
      <c r="KB95" s="32" t="str">
        <f t="shared" si="595"/>
        <v>F</v>
      </c>
      <c r="KC95" s="32" t="str">
        <f t="shared" si="595"/>
        <v>F</v>
      </c>
      <c r="KD95" s="32" t="str">
        <f t="shared" si="595"/>
        <v>DF</v>
      </c>
      <c r="KE95" s="32" t="str">
        <f t="shared" si="595"/>
        <v>DF</v>
      </c>
      <c r="KF95" s="32" t="str">
        <f t="shared" si="595"/>
        <v>DF</v>
      </c>
      <c r="KG95" s="32" t="str">
        <f t="shared" si="595"/>
        <v>DF</v>
      </c>
      <c r="KH95" s="32" t="str">
        <f t="shared" si="595"/>
        <v>DF</v>
      </c>
      <c r="KI95" s="32" t="str">
        <f t="shared" si="595"/>
        <v>DF</v>
      </c>
      <c r="KJ95" s="32" t="str">
        <f t="shared" si="595"/>
        <v>F</v>
      </c>
      <c r="KK95" s="32" t="str">
        <f t="shared" si="595"/>
        <v>DF</v>
      </c>
      <c r="KL95" s="32" t="str">
        <f t="shared" si="595"/>
        <v>F</v>
      </c>
      <c r="KM95" s="32" t="str">
        <f t="shared" si="595"/>
        <v>DF</v>
      </c>
      <c r="KN95" s="32" t="str">
        <f t="shared" si="595"/>
        <v>DF</v>
      </c>
      <c r="KO95" s="32" t="str">
        <f t="shared" si="595"/>
        <v>DF</v>
      </c>
      <c r="KP95" s="32" t="str">
        <f t="shared" si="595"/>
        <v>DF</v>
      </c>
      <c r="KQ95" s="32" t="str">
        <f t="shared" si="595"/>
        <v>DF</v>
      </c>
      <c r="KR95" s="32" t="str">
        <f t="shared" si="595"/>
        <v>F</v>
      </c>
      <c r="KS95" s="32" t="str">
        <f t="shared" si="595"/>
        <v>DF</v>
      </c>
      <c r="KT95" s="32" t="str">
        <f t="shared" si="595"/>
        <v>F</v>
      </c>
      <c r="KU95" s="32" t="str">
        <f t="shared" si="595"/>
        <v>DF</v>
      </c>
      <c r="KV95" s="32" t="str">
        <f t="shared" si="595"/>
        <v>DF</v>
      </c>
      <c r="KW95" s="32" t="str">
        <f t="shared" si="595"/>
        <v>DF</v>
      </c>
      <c r="KX95" s="32" t="str">
        <f t="shared" si="595"/>
        <v>F</v>
      </c>
      <c r="KY95" s="32" t="str">
        <f t="shared" si="595"/>
        <v>DF</v>
      </c>
      <c r="KZ95" s="32" t="str">
        <f t="shared" si="595"/>
        <v>DF</v>
      </c>
      <c r="LA95" s="32" t="str">
        <f t="shared" si="595"/>
        <v>DF</v>
      </c>
      <c r="LB95" s="32" t="str">
        <f t="shared" si="595"/>
        <v>DF</v>
      </c>
      <c r="LC95" s="32" t="str">
        <f t="shared" si="595"/>
        <v>DF</v>
      </c>
      <c r="LD95" s="32" t="str">
        <f t="shared" si="595"/>
        <v>DF</v>
      </c>
      <c r="LE95" s="32" t="str">
        <f t="shared" si="595"/>
        <v>DF</v>
      </c>
      <c r="LF95" s="32" t="str">
        <f t="shared" si="595"/>
        <v>DF</v>
      </c>
      <c r="LG95" s="32" t="str">
        <f t="shared" si="595"/>
        <v>DF</v>
      </c>
      <c r="LH95" s="32" t="str">
        <f t="shared" si="595"/>
        <v>DF</v>
      </c>
      <c r="LI95" s="32" t="str">
        <f t="shared" si="595"/>
        <v>DF</v>
      </c>
      <c r="LJ95" s="32" t="str">
        <f t="shared" ref="LJ95:LW95" si="596">IF(LJ93&lt;LJ94,"F", "DF")</f>
        <v>DF</v>
      </c>
      <c r="LK95" s="32" t="str">
        <f t="shared" si="596"/>
        <v>DF</v>
      </c>
      <c r="LL95" s="32" t="str">
        <f t="shared" si="596"/>
        <v>DF</v>
      </c>
      <c r="LM95" s="32" t="str">
        <f t="shared" si="596"/>
        <v>DF</v>
      </c>
      <c r="LN95" s="32" t="str">
        <f t="shared" si="596"/>
        <v>DF</v>
      </c>
      <c r="LO95" s="32" t="str">
        <f t="shared" si="596"/>
        <v>DF</v>
      </c>
      <c r="LP95" s="32" t="str">
        <f t="shared" si="596"/>
        <v>DF</v>
      </c>
      <c r="LQ95" s="32" t="str">
        <f t="shared" si="596"/>
        <v>DF</v>
      </c>
      <c r="LR95" s="32" t="str">
        <f t="shared" si="596"/>
        <v>DF</v>
      </c>
      <c r="LS95" s="32" t="str">
        <f t="shared" si="596"/>
        <v>DF</v>
      </c>
      <c r="LT95" s="32" t="str">
        <f t="shared" si="596"/>
        <v>DF</v>
      </c>
      <c r="LU95" s="32" t="str">
        <f t="shared" si="596"/>
        <v>DF</v>
      </c>
      <c r="LV95" s="32" t="str">
        <f t="shared" si="596"/>
        <v>DF</v>
      </c>
      <c r="LW95" s="24" t="str">
        <f t="shared" si="596"/>
        <v>F</v>
      </c>
    </row>
  </sheetData>
  <pageMargins left="0.7" right="0.7" top="0.75" bottom="0.75" header="0.3" footer="0.3"/>
  <pageSetup paperSize="9" orientation="portrait" r:id="rId1"/>
  <headerFooter>
    <oddFooter>&amp;L_x000D_&amp;1#&amp;"Aptos"&amp;8&amp;K000000 Sensitivity: LNT Construction 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W65"/>
  <sheetViews>
    <sheetView workbookViewId="0">
      <selection activeCell="A9" sqref="A9:A10"/>
    </sheetView>
  </sheetViews>
  <sheetFormatPr defaultRowHeight="14.4" x14ac:dyDescent="0.3"/>
  <cols>
    <col min="1" max="1" width="13.44140625" customWidth="1"/>
    <col min="2" max="2" width="12.21875" bestFit="1" customWidth="1"/>
    <col min="3" max="165" width="11.5546875" bestFit="1" customWidth="1"/>
    <col min="166" max="166" width="10.5546875" bestFit="1" customWidth="1"/>
    <col min="167" max="197" width="11.5546875" bestFit="1" customWidth="1"/>
    <col min="198" max="199" width="10.5546875" bestFit="1" customWidth="1"/>
    <col min="200" max="200" width="11.5546875" bestFit="1" customWidth="1"/>
    <col min="201" max="201" width="10.5546875" bestFit="1" customWidth="1"/>
    <col min="202" max="202" width="11.5546875" bestFit="1" customWidth="1"/>
    <col min="203" max="204" width="10.5546875" bestFit="1" customWidth="1"/>
    <col min="205" max="212" width="11.5546875" bestFit="1" customWidth="1"/>
    <col min="213" max="213" width="10.5546875" bestFit="1" customWidth="1"/>
    <col min="214" max="228" width="11.5546875" bestFit="1" customWidth="1"/>
    <col min="229" max="229" width="10.5546875" bestFit="1" customWidth="1"/>
    <col min="230" max="241" width="11.5546875" bestFit="1" customWidth="1"/>
    <col min="242" max="242" width="10.5546875" bestFit="1" customWidth="1"/>
    <col min="243" max="244" width="11.5546875" bestFit="1" customWidth="1"/>
    <col min="245" max="245" width="10.5546875" bestFit="1" customWidth="1"/>
    <col min="246" max="252" width="11.5546875" bestFit="1" customWidth="1"/>
    <col min="253" max="253" width="10.5546875" bestFit="1" customWidth="1"/>
    <col min="254" max="281" width="11.5546875" bestFit="1" customWidth="1"/>
    <col min="282" max="282" width="10.5546875" bestFit="1" customWidth="1"/>
    <col min="283" max="285" width="11.5546875" bestFit="1" customWidth="1"/>
    <col min="286" max="286" width="10.5546875" bestFit="1" customWidth="1"/>
    <col min="287" max="312" width="11.5546875" bestFit="1" customWidth="1"/>
    <col min="313" max="313" width="10.5546875" bestFit="1" customWidth="1"/>
    <col min="314" max="318" width="11.5546875" bestFit="1" customWidth="1"/>
    <col min="319" max="319" width="10.5546875" bestFit="1" customWidth="1"/>
    <col min="320" max="326" width="11.5546875" bestFit="1" customWidth="1"/>
    <col min="327" max="328" width="10.5546875" bestFit="1" customWidth="1"/>
    <col min="329" max="334" width="11.5546875" bestFit="1" customWidth="1"/>
  </cols>
  <sheetData>
    <row r="1" spans="1:335" x14ac:dyDescent="0.3">
      <c r="B1" s="15" t="s">
        <v>12</v>
      </c>
      <c r="C1" s="15" t="s">
        <v>13</v>
      </c>
    </row>
    <row r="2" spans="1:335" x14ac:dyDescent="0.3">
      <c r="B2" s="20">
        <v>50</v>
      </c>
      <c r="C2" s="17">
        <v>100</v>
      </c>
    </row>
    <row r="3" spans="1:335" x14ac:dyDescent="0.3">
      <c r="B3" s="20">
        <v>100</v>
      </c>
      <c r="C3" s="17">
        <v>150</v>
      </c>
    </row>
    <row r="4" spans="1:335" x14ac:dyDescent="0.3">
      <c r="B4" s="20">
        <v>150</v>
      </c>
      <c r="C4" s="17">
        <v>200</v>
      </c>
    </row>
    <row r="5" spans="1:335" x14ac:dyDescent="0.3">
      <c r="B5" s="20">
        <v>200</v>
      </c>
      <c r="C5" s="17">
        <v>250</v>
      </c>
    </row>
    <row r="6" spans="1:335" x14ac:dyDescent="0.3">
      <c r="B6" s="20">
        <v>250</v>
      </c>
      <c r="C6" s="17">
        <v>300</v>
      </c>
    </row>
    <row r="9" spans="1:335" x14ac:dyDescent="0.3">
      <c r="A9" s="15" t="s">
        <v>32</v>
      </c>
      <c r="B9" s="18">
        <v>27.875</v>
      </c>
      <c r="C9" s="18">
        <v>28.125</v>
      </c>
      <c r="D9" s="18">
        <v>28.125</v>
      </c>
      <c r="E9" s="18">
        <v>28.375</v>
      </c>
      <c r="F9" s="18">
        <v>28.375</v>
      </c>
      <c r="G9" s="18">
        <v>28.375</v>
      </c>
      <c r="H9" s="18">
        <v>28.375</v>
      </c>
      <c r="I9" s="18">
        <v>28.375</v>
      </c>
      <c r="J9" s="18">
        <v>28.625</v>
      </c>
      <c r="K9" s="18">
        <v>28.625</v>
      </c>
      <c r="L9" s="18">
        <v>28.625</v>
      </c>
      <c r="M9" s="18">
        <v>28.625</v>
      </c>
      <c r="N9" s="18">
        <v>28.625</v>
      </c>
      <c r="O9" s="18">
        <v>28.625</v>
      </c>
      <c r="P9" s="18">
        <v>28.625</v>
      </c>
      <c r="Q9" s="18">
        <v>28.625</v>
      </c>
      <c r="R9" s="18">
        <v>28.625</v>
      </c>
      <c r="S9" s="18">
        <v>28.625</v>
      </c>
      <c r="T9" s="18">
        <v>28.625</v>
      </c>
      <c r="U9" s="18">
        <v>28.625</v>
      </c>
      <c r="V9" s="18">
        <v>28.875</v>
      </c>
      <c r="W9" s="18">
        <v>28.875</v>
      </c>
      <c r="X9" s="18">
        <v>28.875</v>
      </c>
      <c r="Y9" s="18">
        <v>28.875</v>
      </c>
      <c r="Z9" s="18">
        <v>28.875</v>
      </c>
      <c r="AA9" s="18">
        <v>28.875</v>
      </c>
      <c r="AB9" s="18">
        <v>28.875</v>
      </c>
      <c r="AC9" s="18">
        <v>28.875</v>
      </c>
      <c r="AD9" s="18">
        <v>28.875</v>
      </c>
      <c r="AE9" s="18">
        <v>28.875</v>
      </c>
      <c r="AF9" s="18">
        <v>28.875</v>
      </c>
      <c r="AG9" s="18">
        <v>28.875</v>
      </c>
      <c r="AH9" s="18">
        <v>28.875</v>
      </c>
      <c r="AI9" s="18">
        <v>28.875</v>
      </c>
      <c r="AJ9" s="18">
        <v>28.875</v>
      </c>
      <c r="AK9" s="18">
        <v>28.875</v>
      </c>
      <c r="AL9" s="18">
        <v>28.875</v>
      </c>
      <c r="AM9" s="18">
        <v>28.875</v>
      </c>
      <c r="AN9" s="18">
        <v>28.875</v>
      </c>
      <c r="AO9" s="18">
        <v>28.875</v>
      </c>
      <c r="AP9" s="18">
        <v>28.875</v>
      </c>
      <c r="AQ9" s="18">
        <v>28.875</v>
      </c>
      <c r="AR9" s="18">
        <v>28.875</v>
      </c>
      <c r="AS9" s="18">
        <v>28.875</v>
      </c>
      <c r="AT9" s="18">
        <v>28.875</v>
      </c>
      <c r="AU9" s="18">
        <v>28.875</v>
      </c>
      <c r="AV9" s="18">
        <v>28.875</v>
      </c>
      <c r="AW9" s="18">
        <v>28.875</v>
      </c>
      <c r="AX9" s="18">
        <v>29.125</v>
      </c>
      <c r="AY9" s="18">
        <v>29.125</v>
      </c>
      <c r="AZ9" s="18">
        <v>29.125</v>
      </c>
      <c r="BA9" s="18">
        <v>29.125</v>
      </c>
      <c r="BB9" s="18">
        <v>29.125</v>
      </c>
      <c r="BC9" s="18">
        <v>29.125</v>
      </c>
      <c r="BD9" s="18">
        <v>29.125</v>
      </c>
      <c r="BE9" s="18">
        <v>29.125</v>
      </c>
      <c r="BF9" s="18">
        <v>29.125</v>
      </c>
      <c r="BG9" s="18">
        <v>29.125</v>
      </c>
      <c r="BH9" s="18">
        <v>29.125</v>
      </c>
      <c r="BI9" s="18">
        <v>29.125</v>
      </c>
      <c r="BJ9" s="18">
        <v>29.125</v>
      </c>
      <c r="BK9" s="18">
        <v>29.125</v>
      </c>
      <c r="BL9" s="18">
        <v>29.125</v>
      </c>
      <c r="BM9" s="18">
        <v>29.125</v>
      </c>
      <c r="BN9" s="18">
        <v>29.125</v>
      </c>
      <c r="BO9" s="18">
        <v>29.125</v>
      </c>
      <c r="BP9" s="18">
        <v>29.125</v>
      </c>
      <c r="BQ9" s="18">
        <v>29.125</v>
      </c>
      <c r="BR9" s="18">
        <v>29.125</v>
      </c>
      <c r="BS9" s="18">
        <v>29.125</v>
      </c>
      <c r="BT9" s="18">
        <v>29.125</v>
      </c>
      <c r="BU9" s="18">
        <v>29.125</v>
      </c>
      <c r="BV9" s="18">
        <v>29.125</v>
      </c>
      <c r="BW9" s="18">
        <v>29.125</v>
      </c>
      <c r="BX9" s="18">
        <v>29.125</v>
      </c>
      <c r="BY9" s="18">
        <v>29.125</v>
      </c>
      <c r="BZ9" s="18">
        <v>29.125</v>
      </c>
      <c r="CA9" s="18">
        <v>29.125</v>
      </c>
      <c r="CB9" s="18">
        <v>29.125</v>
      </c>
      <c r="CC9" s="18">
        <v>29.125</v>
      </c>
      <c r="CD9" s="18">
        <v>29.125</v>
      </c>
      <c r="CE9" s="18">
        <v>29.125</v>
      </c>
      <c r="CF9" s="18">
        <v>29.125</v>
      </c>
      <c r="CG9" s="18">
        <v>29.125</v>
      </c>
      <c r="CH9" s="18">
        <v>29.125</v>
      </c>
      <c r="CI9" s="18">
        <v>29.125</v>
      </c>
      <c r="CJ9" s="18">
        <v>29.125</v>
      </c>
      <c r="CK9" s="18">
        <v>29.375</v>
      </c>
      <c r="CL9" s="18">
        <v>29.375</v>
      </c>
      <c r="CM9" s="18">
        <v>29.375</v>
      </c>
      <c r="CN9" s="18">
        <v>29.375</v>
      </c>
      <c r="CO9" s="18">
        <v>29.375</v>
      </c>
      <c r="CP9" s="18">
        <v>29.375</v>
      </c>
      <c r="CQ9" s="18">
        <v>29.375</v>
      </c>
      <c r="CR9" s="18">
        <v>29.375</v>
      </c>
      <c r="CS9" s="18">
        <v>29.375</v>
      </c>
      <c r="CT9" s="18">
        <v>29.375</v>
      </c>
      <c r="CU9" s="18">
        <v>29.375</v>
      </c>
      <c r="CV9" s="18">
        <v>29.375</v>
      </c>
      <c r="CW9" s="18">
        <v>29.375</v>
      </c>
      <c r="CX9" s="18">
        <v>29.375</v>
      </c>
      <c r="CY9" s="18">
        <v>29.375</v>
      </c>
      <c r="CZ9" s="18">
        <v>29.375</v>
      </c>
      <c r="DA9" s="18">
        <v>29.375</v>
      </c>
      <c r="DB9" s="18">
        <v>29.375</v>
      </c>
      <c r="DC9" s="18">
        <v>29.375</v>
      </c>
      <c r="DD9" s="18">
        <v>29.375</v>
      </c>
      <c r="DE9" s="18">
        <v>29.375</v>
      </c>
      <c r="DF9" s="18">
        <v>29.375</v>
      </c>
      <c r="DG9" s="18">
        <v>29.375</v>
      </c>
      <c r="DH9" s="18">
        <v>29.375</v>
      </c>
      <c r="DI9" s="18">
        <v>29.375</v>
      </c>
      <c r="DJ9" s="18">
        <v>29.375</v>
      </c>
      <c r="DK9" s="18">
        <v>29.375</v>
      </c>
      <c r="DL9" s="18">
        <v>29.375</v>
      </c>
      <c r="DM9" s="18">
        <v>29.375</v>
      </c>
      <c r="DN9" s="18">
        <v>29.375</v>
      </c>
      <c r="DO9" s="18">
        <v>29.375</v>
      </c>
      <c r="DP9" s="18">
        <v>29.375</v>
      </c>
      <c r="DQ9" s="18">
        <v>29.375</v>
      </c>
      <c r="DR9" s="18">
        <v>29.375</v>
      </c>
      <c r="DS9" s="18">
        <v>29.375</v>
      </c>
      <c r="DT9" s="18">
        <v>29.375</v>
      </c>
      <c r="DU9" s="18">
        <v>29.375</v>
      </c>
      <c r="DV9" s="18">
        <v>29.375</v>
      </c>
      <c r="DW9" s="18">
        <v>29.375</v>
      </c>
      <c r="DX9" s="18">
        <v>29.375</v>
      </c>
      <c r="DY9" s="18">
        <v>29.375</v>
      </c>
      <c r="DZ9" s="18">
        <v>29.375</v>
      </c>
      <c r="EA9" s="18">
        <v>29.375</v>
      </c>
      <c r="EB9" s="18">
        <v>29.375</v>
      </c>
      <c r="EC9" s="18">
        <v>29.375</v>
      </c>
      <c r="ED9" s="18">
        <v>29.375</v>
      </c>
      <c r="EE9" s="18">
        <v>29.625</v>
      </c>
      <c r="EF9" s="18">
        <v>29.625</v>
      </c>
      <c r="EG9" s="18">
        <v>29.625</v>
      </c>
      <c r="EH9" s="18">
        <v>29.625</v>
      </c>
      <c r="EI9" s="18">
        <v>29.625</v>
      </c>
      <c r="EJ9" s="18">
        <v>29.625</v>
      </c>
      <c r="EK9" s="18">
        <v>29.625</v>
      </c>
      <c r="EL9" s="18">
        <v>29.625</v>
      </c>
      <c r="EM9" s="18">
        <v>29.625</v>
      </c>
      <c r="EN9" s="18">
        <v>29.625</v>
      </c>
      <c r="EO9" s="18">
        <v>29.625</v>
      </c>
      <c r="EP9" s="18">
        <v>29.625</v>
      </c>
      <c r="EQ9" s="18">
        <v>29.625</v>
      </c>
      <c r="ER9" s="18">
        <v>29.625</v>
      </c>
      <c r="ES9" s="18">
        <v>29.625</v>
      </c>
      <c r="ET9" s="18">
        <v>29.625</v>
      </c>
      <c r="EU9" s="18">
        <v>29.625</v>
      </c>
      <c r="EV9" s="18">
        <v>29.625</v>
      </c>
      <c r="EW9" s="18">
        <v>29.625</v>
      </c>
      <c r="EX9" s="18">
        <v>29.625</v>
      </c>
      <c r="EY9" s="18">
        <v>29.625</v>
      </c>
      <c r="EZ9" s="18">
        <v>29.625</v>
      </c>
      <c r="FA9" s="18">
        <v>29.625</v>
      </c>
      <c r="FB9" s="18">
        <v>29.625</v>
      </c>
      <c r="FC9" s="18">
        <v>29.625</v>
      </c>
      <c r="FD9" s="18">
        <v>29.625</v>
      </c>
      <c r="FE9" s="18">
        <v>29.625</v>
      </c>
      <c r="FF9" s="18">
        <v>29.625</v>
      </c>
      <c r="FG9" s="18">
        <v>29.625</v>
      </c>
      <c r="FH9" s="18">
        <v>29.625</v>
      </c>
      <c r="FI9" s="18">
        <v>29.625</v>
      </c>
      <c r="FJ9" s="18">
        <v>29.625</v>
      </c>
      <c r="FK9" s="18">
        <v>29.625</v>
      </c>
      <c r="FL9" s="18">
        <v>29.625</v>
      </c>
      <c r="FM9" s="18">
        <v>29.625</v>
      </c>
      <c r="FN9" s="18">
        <v>29.625</v>
      </c>
      <c r="FO9" s="18">
        <v>29.625</v>
      </c>
      <c r="FP9" s="18">
        <v>29.625</v>
      </c>
      <c r="FQ9" s="18">
        <v>29.625</v>
      </c>
      <c r="FR9" s="18">
        <v>29.625</v>
      </c>
      <c r="FS9" s="18">
        <v>29.625</v>
      </c>
      <c r="FT9" s="18">
        <v>29.625</v>
      </c>
      <c r="FU9" s="18">
        <v>29.625</v>
      </c>
      <c r="FV9" s="18">
        <v>29.625</v>
      </c>
      <c r="FW9" s="18">
        <v>29.625</v>
      </c>
      <c r="FX9" s="18">
        <v>29.625</v>
      </c>
      <c r="FY9" s="18">
        <v>29.625</v>
      </c>
      <c r="FZ9" s="18">
        <v>29.625</v>
      </c>
      <c r="GA9" s="18">
        <v>29.875</v>
      </c>
      <c r="GB9" s="18">
        <v>29.875</v>
      </c>
      <c r="GC9" s="18">
        <v>29.875</v>
      </c>
      <c r="GD9" s="18">
        <v>29.875</v>
      </c>
      <c r="GE9" s="18">
        <v>29.875</v>
      </c>
      <c r="GF9" s="18">
        <v>29.875</v>
      </c>
      <c r="GG9" s="18">
        <v>29.875</v>
      </c>
      <c r="GH9" s="18">
        <v>29.875</v>
      </c>
      <c r="GI9" s="18">
        <v>29.875</v>
      </c>
      <c r="GJ9" s="18">
        <v>29.875</v>
      </c>
      <c r="GK9" s="18">
        <v>29.875</v>
      </c>
      <c r="GL9" s="18">
        <v>29.875</v>
      </c>
      <c r="GM9" s="18">
        <v>29.875</v>
      </c>
      <c r="GN9" s="18">
        <v>29.875</v>
      </c>
      <c r="GO9" s="18">
        <v>29.875</v>
      </c>
      <c r="GP9" s="18">
        <v>29.875</v>
      </c>
      <c r="GQ9" s="18">
        <v>29.875</v>
      </c>
      <c r="GR9" s="18">
        <v>29.875</v>
      </c>
      <c r="GS9" s="18">
        <v>29.875</v>
      </c>
      <c r="GT9" s="18">
        <v>29.875</v>
      </c>
      <c r="GU9" s="18">
        <v>29.875</v>
      </c>
      <c r="GV9" s="18">
        <v>29.875</v>
      </c>
      <c r="GW9" s="18">
        <v>29.875</v>
      </c>
      <c r="GX9" s="18">
        <v>29.875</v>
      </c>
      <c r="GY9" s="18">
        <v>29.875</v>
      </c>
      <c r="GZ9" s="18">
        <v>29.875</v>
      </c>
      <c r="HA9" s="18">
        <v>29.875</v>
      </c>
      <c r="HB9" s="18">
        <v>29.875</v>
      </c>
      <c r="HC9" s="18">
        <v>29.875</v>
      </c>
      <c r="HD9" s="18">
        <v>29.875</v>
      </c>
      <c r="HE9" s="18">
        <v>29.875</v>
      </c>
      <c r="HF9" s="18">
        <v>29.875</v>
      </c>
      <c r="HG9" s="18">
        <v>29.875</v>
      </c>
      <c r="HH9" s="18">
        <v>29.875</v>
      </c>
      <c r="HI9" s="18">
        <v>29.875</v>
      </c>
      <c r="HJ9" s="18">
        <v>29.875</v>
      </c>
      <c r="HK9" s="18">
        <v>29.875</v>
      </c>
      <c r="HL9" s="18">
        <v>29.875</v>
      </c>
      <c r="HM9" s="18">
        <v>29.875</v>
      </c>
      <c r="HN9" s="18">
        <v>29.875</v>
      </c>
      <c r="HO9" s="18">
        <v>29.875</v>
      </c>
      <c r="HP9" s="18">
        <v>29.875</v>
      </c>
      <c r="HQ9" s="18">
        <v>29.875</v>
      </c>
      <c r="HR9" s="18">
        <v>29.875</v>
      </c>
      <c r="HS9" s="18">
        <v>29.875</v>
      </c>
      <c r="HT9" s="18">
        <v>29.875</v>
      </c>
      <c r="HU9" s="18">
        <v>29.875</v>
      </c>
      <c r="HV9" s="18">
        <v>30.125</v>
      </c>
      <c r="HW9" s="18">
        <v>30.125</v>
      </c>
      <c r="HX9" s="18">
        <v>30.125</v>
      </c>
      <c r="HY9" s="18">
        <v>30.125</v>
      </c>
      <c r="HZ9" s="18">
        <v>30.125</v>
      </c>
      <c r="IA9" s="18">
        <v>30.125</v>
      </c>
      <c r="IB9" s="18">
        <v>30.125</v>
      </c>
      <c r="IC9" s="18">
        <v>30.125</v>
      </c>
      <c r="ID9" s="18">
        <v>30.125</v>
      </c>
      <c r="IE9" s="18">
        <v>30.125</v>
      </c>
      <c r="IF9" s="18">
        <v>30.125</v>
      </c>
      <c r="IG9" s="18">
        <v>30.125</v>
      </c>
      <c r="IH9" s="18">
        <v>30.125</v>
      </c>
      <c r="II9" s="18">
        <v>30.125</v>
      </c>
      <c r="IJ9" s="18">
        <v>30.125</v>
      </c>
      <c r="IK9" s="18">
        <v>30.125</v>
      </c>
      <c r="IL9" s="18">
        <v>30.125</v>
      </c>
      <c r="IM9" s="18">
        <v>30.125</v>
      </c>
      <c r="IN9" s="18">
        <v>30.125</v>
      </c>
      <c r="IO9" s="18">
        <v>30.125</v>
      </c>
      <c r="IP9" s="18">
        <v>30.125</v>
      </c>
      <c r="IQ9" s="18">
        <v>30.125</v>
      </c>
      <c r="IR9" s="18">
        <v>30.125</v>
      </c>
      <c r="IS9" s="18">
        <v>30.125</v>
      </c>
      <c r="IT9" s="18">
        <v>30.125</v>
      </c>
      <c r="IU9" s="18">
        <v>30.125</v>
      </c>
      <c r="IV9" s="18">
        <v>30.125</v>
      </c>
      <c r="IW9" s="18">
        <v>30.125</v>
      </c>
      <c r="IX9" s="18">
        <v>30.125</v>
      </c>
      <c r="IY9" s="18">
        <v>30.125</v>
      </c>
      <c r="IZ9" s="18">
        <v>30.125</v>
      </c>
      <c r="JA9" s="18">
        <v>30.125</v>
      </c>
      <c r="JB9" s="18">
        <v>30.125</v>
      </c>
      <c r="JC9" s="18">
        <v>30.125</v>
      </c>
      <c r="JD9" s="18">
        <v>30.125</v>
      </c>
      <c r="JE9" s="18">
        <v>30.125</v>
      </c>
      <c r="JF9" s="18">
        <v>30.125</v>
      </c>
      <c r="JG9" s="18">
        <v>30.125</v>
      </c>
      <c r="JH9" s="18">
        <v>30.125</v>
      </c>
      <c r="JI9" s="18">
        <v>30.125</v>
      </c>
      <c r="JJ9" s="18">
        <v>30.375</v>
      </c>
      <c r="JK9" s="18">
        <v>30.375</v>
      </c>
      <c r="JL9" s="18">
        <v>30.375</v>
      </c>
      <c r="JM9" s="18">
        <v>30.375</v>
      </c>
      <c r="JN9" s="18">
        <v>30.375</v>
      </c>
      <c r="JO9" s="18">
        <v>30.375</v>
      </c>
      <c r="JP9" s="18">
        <v>30.375</v>
      </c>
      <c r="JQ9" s="18">
        <v>30.375</v>
      </c>
      <c r="JR9" s="18">
        <v>30.375</v>
      </c>
      <c r="JS9" s="18">
        <v>30.375</v>
      </c>
      <c r="JT9" s="18">
        <v>30.375</v>
      </c>
      <c r="JU9" s="18">
        <v>30.375</v>
      </c>
      <c r="JV9" s="18">
        <v>30.375</v>
      </c>
      <c r="JW9" s="18">
        <v>30.375</v>
      </c>
      <c r="JX9" s="18">
        <v>30.375</v>
      </c>
      <c r="JY9" s="18">
        <v>30.375</v>
      </c>
      <c r="JZ9" s="18">
        <v>30.375</v>
      </c>
      <c r="KA9" s="18">
        <v>30.375</v>
      </c>
      <c r="KB9" s="18">
        <v>30.375</v>
      </c>
      <c r="KC9" s="18">
        <v>30.375</v>
      </c>
      <c r="KD9" s="18">
        <v>30.375</v>
      </c>
      <c r="KE9" s="18">
        <v>30.375</v>
      </c>
      <c r="KF9" s="18">
        <v>30.375</v>
      </c>
      <c r="KG9" s="18">
        <v>30.375</v>
      </c>
      <c r="KH9" s="18">
        <v>30.375</v>
      </c>
      <c r="KI9" s="18">
        <v>30.375</v>
      </c>
      <c r="KJ9" s="18">
        <v>30.375</v>
      </c>
      <c r="KK9" s="18">
        <v>30.375</v>
      </c>
      <c r="KL9" s="18">
        <v>30.375</v>
      </c>
      <c r="KM9" s="18">
        <v>30.375</v>
      </c>
      <c r="KN9" s="18">
        <v>30.375</v>
      </c>
      <c r="KO9" s="18">
        <v>30.625</v>
      </c>
      <c r="KP9" s="18">
        <v>30.625</v>
      </c>
      <c r="KQ9" s="18">
        <v>30.625</v>
      </c>
      <c r="KR9" s="18">
        <v>30.625</v>
      </c>
      <c r="KS9" s="18">
        <v>30.625</v>
      </c>
      <c r="KT9" s="18">
        <v>30.625</v>
      </c>
      <c r="KU9" s="18">
        <v>30.625</v>
      </c>
      <c r="KV9" s="18">
        <v>30.625</v>
      </c>
      <c r="KW9" s="18">
        <v>30.625</v>
      </c>
      <c r="KX9" s="18">
        <v>30.625</v>
      </c>
      <c r="KY9" s="18">
        <v>30.625</v>
      </c>
      <c r="KZ9" s="18">
        <v>30.625</v>
      </c>
      <c r="LA9" s="18">
        <v>30.625</v>
      </c>
      <c r="LB9" s="18">
        <v>30.625</v>
      </c>
      <c r="LC9" s="18">
        <v>30.625</v>
      </c>
      <c r="LD9" s="18">
        <v>30.625</v>
      </c>
      <c r="LE9" s="18">
        <v>30.625</v>
      </c>
      <c r="LF9" s="18">
        <v>30.625</v>
      </c>
      <c r="LG9" s="18">
        <v>30.625</v>
      </c>
      <c r="LH9" s="18">
        <v>30.625</v>
      </c>
      <c r="LI9" s="18">
        <v>30.625</v>
      </c>
      <c r="LJ9" s="18">
        <v>30.875</v>
      </c>
      <c r="LK9" s="18">
        <v>30.875</v>
      </c>
      <c r="LL9" s="18">
        <v>30.875</v>
      </c>
      <c r="LM9" s="18">
        <v>30.875</v>
      </c>
      <c r="LN9" s="18">
        <v>30.875</v>
      </c>
      <c r="LO9" s="18">
        <v>30.875</v>
      </c>
      <c r="LP9" s="18">
        <v>30.875</v>
      </c>
      <c r="LQ9" s="18">
        <v>30.875</v>
      </c>
      <c r="LR9" s="18">
        <v>30.875</v>
      </c>
      <c r="LS9" s="18">
        <v>30.875</v>
      </c>
      <c r="LT9" s="18">
        <v>30.875</v>
      </c>
      <c r="LU9" s="18">
        <v>30.875</v>
      </c>
      <c r="LV9" s="18">
        <v>31.125</v>
      </c>
      <c r="LW9" s="18">
        <v>31.125</v>
      </c>
    </row>
    <row r="10" spans="1:335" x14ac:dyDescent="0.3">
      <c r="A10" s="15" t="s">
        <v>33</v>
      </c>
      <c r="B10" s="18">
        <v>89.125</v>
      </c>
      <c r="C10" s="18">
        <v>89.125</v>
      </c>
      <c r="D10" s="18">
        <v>89.375</v>
      </c>
      <c r="E10" s="18">
        <v>89.125</v>
      </c>
      <c r="F10" s="18">
        <v>89.375</v>
      </c>
      <c r="G10" s="18">
        <v>89.625</v>
      </c>
      <c r="H10" s="18">
        <v>89.875</v>
      </c>
      <c r="I10" s="18">
        <v>90.125</v>
      </c>
      <c r="J10" s="18">
        <v>88.875</v>
      </c>
      <c r="K10" s="18">
        <v>89.125</v>
      </c>
      <c r="L10" s="18">
        <v>89.375</v>
      </c>
      <c r="M10" s="18">
        <v>89.625</v>
      </c>
      <c r="N10" s="18">
        <v>89.875</v>
      </c>
      <c r="O10" s="18">
        <v>90.125</v>
      </c>
      <c r="P10" s="18">
        <v>90.375</v>
      </c>
      <c r="Q10" s="18">
        <v>90.625</v>
      </c>
      <c r="R10" s="18">
        <v>90.875</v>
      </c>
      <c r="S10" s="18">
        <v>91.125</v>
      </c>
      <c r="T10" s="18">
        <v>91.375</v>
      </c>
      <c r="U10" s="18">
        <v>91.625</v>
      </c>
      <c r="V10" s="18">
        <v>84.375</v>
      </c>
      <c r="W10" s="18">
        <v>84.875</v>
      </c>
      <c r="X10" s="18">
        <v>86.875</v>
      </c>
      <c r="Y10" s="18">
        <v>87.625</v>
      </c>
      <c r="Z10" s="18">
        <v>87.875</v>
      </c>
      <c r="AA10" s="18">
        <v>88.125</v>
      </c>
      <c r="AB10" s="18">
        <v>88.375</v>
      </c>
      <c r="AC10" s="18">
        <v>88.625</v>
      </c>
      <c r="AD10" s="18">
        <v>88.875</v>
      </c>
      <c r="AE10" s="18">
        <v>89.125</v>
      </c>
      <c r="AF10" s="18">
        <v>89.375</v>
      </c>
      <c r="AG10" s="18">
        <v>89.625</v>
      </c>
      <c r="AH10" s="18">
        <v>89.875</v>
      </c>
      <c r="AI10" s="18">
        <v>90.125</v>
      </c>
      <c r="AJ10" s="18">
        <v>90.375</v>
      </c>
      <c r="AK10" s="18">
        <v>90.625</v>
      </c>
      <c r="AL10" s="18">
        <v>90.875</v>
      </c>
      <c r="AM10" s="18">
        <v>91.125</v>
      </c>
      <c r="AN10" s="18">
        <v>91.375</v>
      </c>
      <c r="AO10" s="18">
        <v>91.625</v>
      </c>
      <c r="AP10" s="18">
        <v>91.875</v>
      </c>
      <c r="AQ10" s="18">
        <v>92.125</v>
      </c>
      <c r="AR10" s="18">
        <v>92.625</v>
      </c>
      <c r="AS10" s="18">
        <v>92.875</v>
      </c>
      <c r="AT10" s="18">
        <v>93.125</v>
      </c>
      <c r="AU10" s="18">
        <v>93.375</v>
      </c>
      <c r="AV10" s="18">
        <v>93.625</v>
      </c>
      <c r="AW10" s="18">
        <v>93.875</v>
      </c>
      <c r="AX10" s="18">
        <v>84.375</v>
      </c>
      <c r="AY10" s="18">
        <v>84.625</v>
      </c>
      <c r="AZ10" s="18">
        <v>84.875</v>
      </c>
      <c r="BA10" s="18">
        <v>85.125</v>
      </c>
      <c r="BB10" s="18">
        <v>85.375</v>
      </c>
      <c r="BC10" s="18">
        <v>85.625</v>
      </c>
      <c r="BD10" s="18">
        <v>85.875</v>
      </c>
      <c r="BE10" s="18">
        <v>86.125</v>
      </c>
      <c r="BF10" s="18">
        <v>86.625</v>
      </c>
      <c r="BG10" s="18">
        <v>86.875</v>
      </c>
      <c r="BH10" s="18">
        <v>87.125</v>
      </c>
      <c r="BI10" s="18">
        <v>87.375</v>
      </c>
      <c r="BJ10" s="18">
        <v>87.625</v>
      </c>
      <c r="BK10" s="18">
        <v>87.875</v>
      </c>
      <c r="BL10" s="18">
        <v>88.125</v>
      </c>
      <c r="BM10" s="18">
        <v>88.375</v>
      </c>
      <c r="BN10" s="18">
        <v>88.625</v>
      </c>
      <c r="BO10" s="18">
        <v>88.875</v>
      </c>
      <c r="BP10" s="18">
        <v>89.125</v>
      </c>
      <c r="BQ10" s="18">
        <v>89.375</v>
      </c>
      <c r="BR10" s="18">
        <v>89.625</v>
      </c>
      <c r="BS10" s="18">
        <v>89.875</v>
      </c>
      <c r="BT10" s="18">
        <v>90.125</v>
      </c>
      <c r="BU10" s="18">
        <v>90.375</v>
      </c>
      <c r="BV10" s="18">
        <v>90.625</v>
      </c>
      <c r="BW10" s="18">
        <v>90.875</v>
      </c>
      <c r="BX10" s="18">
        <v>91.125</v>
      </c>
      <c r="BY10" s="18">
        <v>91.375</v>
      </c>
      <c r="BZ10" s="18">
        <v>91.625</v>
      </c>
      <c r="CA10" s="18">
        <v>91.875</v>
      </c>
      <c r="CB10" s="18">
        <v>92.125</v>
      </c>
      <c r="CC10" s="18">
        <v>92.375</v>
      </c>
      <c r="CD10" s="18">
        <v>92.625</v>
      </c>
      <c r="CE10" s="18">
        <v>92.875</v>
      </c>
      <c r="CF10" s="18">
        <v>93.125</v>
      </c>
      <c r="CG10" s="18">
        <v>93.375</v>
      </c>
      <c r="CH10" s="18">
        <v>93.625</v>
      </c>
      <c r="CI10" s="18">
        <v>93.875</v>
      </c>
      <c r="CJ10" s="18">
        <v>94.125</v>
      </c>
      <c r="CK10" s="18">
        <v>83.625</v>
      </c>
      <c r="CL10" s="18">
        <v>83.875</v>
      </c>
      <c r="CM10" s="18">
        <v>84.125</v>
      </c>
      <c r="CN10" s="18">
        <v>84.375</v>
      </c>
      <c r="CO10" s="18">
        <v>84.625</v>
      </c>
      <c r="CP10" s="18">
        <v>84.875</v>
      </c>
      <c r="CQ10" s="18">
        <v>85.125</v>
      </c>
      <c r="CR10" s="18">
        <v>85.375</v>
      </c>
      <c r="CS10" s="18">
        <v>85.625</v>
      </c>
      <c r="CT10" s="18">
        <v>85.875</v>
      </c>
      <c r="CU10" s="18">
        <v>86.125</v>
      </c>
      <c r="CV10" s="18">
        <v>86.375</v>
      </c>
      <c r="CW10" s="18">
        <v>86.625</v>
      </c>
      <c r="CX10" s="18">
        <v>86.875</v>
      </c>
      <c r="CY10" s="18">
        <v>87.125</v>
      </c>
      <c r="CZ10" s="18">
        <v>87.375</v>
      </c>
      <c r="DA10" s="18">
        <v>87.625</v>
      </c>
      <c r="DB10" s="18">
        <v>87.875</v>
      </c>
      <c r="DC10" s="18">
        <v>88.125</v>
      </c>
      <c r="DD10" s="18">
        <v>88.375</v>
      </c>
      <c r="DE10" s="18">
        <v>88.625</v>
      </c>
      <c r="DF10" s="18">
        <v>88.875</v>
      </c>
      <c r="DG10" s="18">
        <v>89.125</v>
      </c>
      <c r="DH10" s="18">
        <v>89.375</v>
      </c>
      <c r="DI10" s="18">
        <v>89.625</v>
      </c>
      <c r="DJ10" s="18">
        <v>89.875</v>
      </c>
      <c r="DK10" s="18">
        <v>90.125</v>
      </c>
      <c r="DL10" s="18">
        <v>90.375</v>
      </c>
      <c r="DM10" s="18">
        <v>90.625</v>
      </c>
      <c r="DN10" s="18">
        <v>90.875</v>
      </c>
      <c r="DO10" s="18">
        <v>91.125</v>
      </c>
      <c r="DP10" s="18">
        <v>91.375</v>
      </c>
      <c r="DQ10" s="18">
        <v>91.625</v>
      </c>
      <c r="DR10" s="18">
        <v>91.875</v>
      </c>
      <c r="DS10" s="18">
        <v>92.125</v>
      </c>
      <c r="DT10" s="18">
        <v>92.375</v>
      </c>
      <c r="DU10" s="18">
        <v>92.625</v>
      </c>
      <c r="DV10" s="18">
        <v>92.875</v>
      </c>
      <c r="DW10" s="18">
        <v>93.125</v>
      </c>
      <c r="DX10" s="18">
        <v>93.375</v>
      </c>
      <c r="DY10" s="18">
        <v>93.625</v>
      </c>
      <c r="DZ10" s="18">
        <v>93.875</v>
      </c>
      <c r="EA10" s="18">
        <v>94.125</v>
      </c>
      <c r="EB10" s="18">
        <v>94.375</v>
      </c>
      <c r="EC10" s="18">
        <v>94.625</v>
      </c>
      <c r="ED10" s="18">
        <v>94.875</v>
      </c>
      <c r="EE10" s="18">
        <v>83.125</v>
      </c>
      <c r="EF10" s="18">
        <v>83.375</v>
      </c>
      <c r="EG10" s="18">
        <v>83.625</v>
      </c>
      <c r="EH10" s="18">
        <v>83.875</v>
      </c>
      <c r="EI10" s="18">
        <v>84.125</v>
      </c>
      <c r="EJ10" s="18">
        <v>84.375</v>
      </c>
      <c r="EK10" s="18">
        <v>84.625</v>
      </c>
      <c r="EL10" s="18">
        <v>84.875</v>
      </c>
      <c r="EM10" s="18">
        <v>85.125</v>
      </c>
      <c r="EN10" s="18">
        <v>85.375</v>
      </c>
      <c r="EO10" s="18">
        <v>85.625</v>
      </c>
      <c r="EP10" s="18">
        <v>85.875</v>
      </c>
      <c r="EQ10" s="18">
        <v>86.125</v>
      </c>
      <c r="ER10" s="18">
        <v>86.375</v>
      </c>
      <c r="ES10" s="18">
        <v>86.625</v>
      </c>
      <c r="ET10" s="18">
        <v>86.875</v>
      </c>
      <c r="EU10" s="18">
        <v>87.125</v>
      </c>
      <c r="EV10" s="18">
        <v>87.375</v>
      </c>
      <c r="EW10" s="18">
        <v>87.625</v>
      </c>
      <c r="EX10" s="18">
        <v>87.875</v>
      </c>
      <c r="EY10" s="18">
        <v>88.125</v>
      </c>
      <c r="EZ10" s="18">
        <v>88.375</v>
      </c>
      <c r="FA10" s="18">
        <v>88.625</v>
      </c>
      <c r="FB10" s="18">
        <v>88.875</v>
      </c>
      <c r="FC10" s="18">
        <v>89.125</v>
      </c>
      <c r="FD10" s="18">
        <v>89.375</v>
      </c>
      <c r="FE10" s="18">
        <v>89.625</v>
      </c>
      <c r="FF10" s="18">
        <v>89.875</v>
      </c>
      <c r="FG10" s="18">
        <v>90.125</v>
      </c>
      <c r="FH10" s="18">
        <v>90.375</v>
      </c>
      <c r="FI10" s="18">
        <v>90.625</v>
      </c>
      <c r="FJ10" s="18">
        <v>90.875</v>
      </c>
      <c r="FK10" s="18">
        <v>91.125</v>
      </c>
      <c r="FL10" s="18">
        <v>91.375</v>
      </c>
      <c r="FM10" s="18">
        <v>91.625</v>
      </c>
      <c r="FN10" s="18">
        <v>91.875</v>
      </c>
      <c r="FO10" s="18">
        <v>92.125</v>
      </c>
      <c r="FP10" s="18">
        <v>92.375</v>
      </c>
      <c r="FQ10" s="18">
        <v>92.625</v>
      </c>
      <c r="FR10" s="18">
        <v>92.875</v>
      </c>
      <c r="FS10" s="18">
        <v>93.125</v>
      </c>
      <c r="FT10" s="18">
        <v>93.375</v>
      </c>
      <c r="FU10" s="18">
        <v>93.625</v>
      </c>
      <c r="FV10" s="18">
        <v>93.875</v>
      </c>
      <c r="FW10" s="18">
        <v>94.125</v>
      </c>
      <c r="FX10" s="18">
        <v>94.375</v>
      </c>
      <c r="FY10" s="18">
        <v>94.625</v>
      </c>
      <c r="FZ10" s="18">
        <v>94.875</v>
      </c>
      <c r="GA10" s="18">
        <v>82.875</v>
      </c>
      <c r="GB10" s="18">
        <v>83.125</v>
      </c>
      <c r="GC10" s="18">
        <v>83.375</v>
      </c>
      <c r="GD10" s="18">
        <v>83.625</v>
      </c>
      <c r="GE10" s="18">
        <v>83.875</v>
      </c>
      <c r="GF10" s="18">
        <v>84.125</v>
      </c>
      <c r="GG10" s="18">
        <v>84.375</v>
      </c>
      <c r="GH10" s="18">
        <v>84.625</v>
      </c>
      <c r="GI10" s="18">
        <v>84.875</v>
      </c>
      <c r="GJ10" s="18">
        <v>85.125</v>
      </c>
      <c r="GK10" s="18">
        <v>85.375</v>
      </c>
      <c r="GL10" s="18">
        <v>86.125</v>
      </c>
      <c r="GM10" s="18">
        <v>86.375</v>
      </c>
      <c r="GN10" s="18">
        <v>86.625</v>
      </c>
      <c r="GO10" s="18">
        <v>87.125</v>
      </c>
      <c r="GP10" s="18">
        <v>87.375</v>
      </c>
      <c r="GQ10" s="18">
        <v>87.625</v>
      </c>
      <c r="GR10" s="18">
        <v>87.875</v>
      </c>
      <c r="GS10" s="18">
        <v>88.125</v>
      </c>
      <c r="GT10" s="18">
        <v>88.375</v>
      </c>
      <c r="GU10" s="18">
        <v>88.625</v>
      </c>
      <c r="GV10" s="18">
        <v>88.875</v>
      </c>
      <c r="GW10" s="18">
        <v>89.125</v>
      </c>
      <c r="GX10" s="18">
        <v>89.375</v>
      </c>
      <c r="GY10" s="18">
        <v>89.625</v>
      </c>
      <c r="GZ10" s="18">
        <v>89.875</v>
      </c>
      <c r="HA10" s="18">
        <v>90.125</v>
      </c>
      <c r="HB10" s="18">
        <v>90.375</v>
      </c>
      <c r="HC10" s="18">
        <v>90.625</v>
      </c>
      <c r="HD10" s="18">
        <v>90.875</v>
      </c>
      <c r="HE10" s="18">
        <v>91.125</v>
      </c>
      <c r="HF10" s="18">
        <v>91.375</v>
      </c>
      <c r="HG10" s="18">
        <v>91.625</v>
      </c>
      <c r="HH10" s="18">
        <v>91.875</v>
      </c>
      <c r="HI10" s="18">
        <v>92.125</v>
      </c>
      <c r="HJ10" s="18">
        <v>92.375</v>
      </c>
      <c r="HK10" s="18">
        <v>92.625</v>
      </c>
      <c r="HL10" s="18">
        <v>92.875</v>
      </c>
      <c r="HM10" s="18">
        <v>93.125</v>
      </c>
      <c r="HN10" s="18">
        <v>93.375</v>
      </c>
      <c r="HO10" s="18">
        <v>93.625</v>
      </c>
      <c r="HP10" s="18">
        <v>93.875</v>
      </c>
      <c r="HQ10" s="18">
        <v>94.125</v>
      </c>
      <c r="HR10" s="18">
        <v>94.375</v>
      </c>
      <c r="HS10" s="18">
        <v>94.625</v>
      </c>
      <c r="HT10" s="18">
        <v>94.875</v>
      </c>
      <c r="HU10" s="18">
        <v>95.125</v>
      </c>
      <c r="HV10" s="18">
        <v>82.375</v>
      </c>
      <c r="HW10" s="18">
        <v>82.625</v>
      </c>
      <c r="HX10" s="18">
        <v>82.875</v>
      </c>
      <c r="HY10" s="18">
        <v>83.125</v>
      </c>
      <c r="HZ10" s="18">
        <v>83.375</v>
      </c>
      <c r="IA10" s="18">
        <v>83.625</v>
      </c>
      <c r="IB10" s="18">
        <v>83.875</v>
      </c>
      <c r="IC10" s="18">
        <v>84.125</v>
      </c>
      <c r="ID10" s="18">
        <v>85.125</v>
      </c>
      <c r="IE10" s="18">
        <v>87.375</v>
      </c>
      <c r="IF10" s="18">
        <v>87.625</v>
      </c>
      <c r="IG10" s="18">
        <v>87.875</v>
      </c>
      <c r="IH10" s="18">
        <v>88.125</v>
      </c>
      <c r="II10" s="18">
        <v>88.375</v>
      </c>
      <c r="IJ10" s="18">
        <v>88.625</v>
      </c>
      <c r="IK10" s="18">
        <v>88.875</v>
      </c>
      <c r="IL10" s="18">
        <v>89.125</v>
      </c>
      <c r="IM10" s="18">
        <v>89.375</v>
      </c>
      <c r="IN10" s="18">
        <v>89.625</v>
      </c>
      <c r="IO10" s="18">
        <v>90.375</v>
      </c>
      <c r="IP10" s="18">
        <v>90.625</v>
      </c>
      <c r="IQ10" s="18">
        <v>90.875</v>
      </c>
      <c r="IR10" s="18">
        <v>91.125</v>
      </c>
      <c r="IS10" s="18">
        <v>91.375</v>
      </c>
      <c r="IT10" s="18">
        <v>91.625</v>
      </c>
      <c r="IU10" s="18">
        <v>91.875</v>
      </c>
      <c r="IV10" s="18">
        <v>92.125</v>
      </c>
      <c r="IW10" s="18">
        <v>92.375</v>
      </c>
      <c r="IX10" s="18">
        <v>92.625</v>
      </c>
      <c r="IY10" s="18">
        <v>92.875</v>
      </c>
      <c r="IZ10" s="18">
        <v>93.125</v>
      </c>
      <c r="JA10" s="18">
        <v>93.375</v>
      </c>
      <c r="JB10" s="18">
        <v>93.625</v>
      </c>
      <c r="JC10" s="18">
        <v>93.875</v>
      </c>
      <c r="JD10" s="18">
        <v>94.125</v>
      </c>
      <c r="JE10" s="18">
        <v>94.375</v>
      </c>
      <c r="JF10" s="18">
        <v>94.625</v>
      </c>
      <c r="JG10" s="18">
        <v>94.875</v>
      </c>
      <c r="JH10" s="18">
        <v>95.375</v>
      </c>
      <c r="JI10" s="18">
        <v>95.625</v>
      </c>
      <c r="JJ10" s="18">
        <v>82.125</v>
      </c>
      <c r="JK10" s="18">
        <v>82.375</v>
      </c>
      <c r="JL10" s="18">
        <v>82.625</v>
      </c>
      <c r="JM10" s="18">
        <v>82.875</v>
      </c>
      <c r="JN10" s="18">
        <v>83.125</v>
      </c>
      <c r="JO10" s="18">
        <v>83.375</v>
      </c>
      <c r="JP10" s="18">
        <v>83.625</v>
      </c>
      <c r="JQ10" s="18">
        <v>83.875</v>
      </c>
      <c r="JR10" s="18">
        <v>84.125</v>
      </c>
      <c r="JS10" s="18">
        <v>87.875</v>
      </c>
      <c r="JT10" s="18">
        <v>90.625</v>
      </c>
      <c r="JU10" s="18">
        <v>90.875</v>
      </c>
      <c r="JV10" s="18">
        <v>91.125</v>
      </c>
      <c r="JW10" s="18">
        <v>91.375</v>
      </c>
      <c r="JX10" s="18">
        <v>91.625</v>
      </c>
      <c r="JY10" s="18">
        <v>91.875</v>
      </c>
      <c r="JZ10" s="18">
        <v>92.125</v>
      </c>
      <c r="KA10" s="18">
        <v>92.375</v>
      </c>
      <c r="KB10" s="18">
        <v>92.625</v>
      </c>
      <c r="KC10" s="18">
        <v>92.875</v>
      </c>
      <c r="KD10" s="18">
        <v>93.125</v>
      </c>
      <c r="KE10" s="18">
        <v>93.375</v>
      </c>
      <c r="KF10" s="18">
        <v>93.625</v>
      </c>
      <c r="KG10" s="18">
        <v>93.875</v>
      </c>
      <c r="KH10" s="18">
        <v>94.125</v>
      </c>
      <c r="KI10" s="18">
        <v>94.375</v>
      </c>
      <c r="KJ10" s="18">
        <v>94.625</v>
      </c>
      <c r="KK10" s="18">
        <v>94.875</v>
      </c>
      <c r="KL10" s="18">
        <v>95.125</v>
      </c>
      <c r="KM10" s="18">
        <v>95.375</v>
      </c>
      <c r="KN10" s="18">
        <v>95.625</v>
      </c>
      <c r="KO10" s="18">
        <v>82.625</v>
      </c>
      <c r="KP10" s="18">
        <v>82.875</v>
      </c>
      <c r="KQ10" s="18">
        <v>83.125</v>
      </c>
      <c r="KR10" s="18">
        <v>83.375</v>
      </c>
      <c r="KS10" s="18">
        <v>83.625</v>
      </c>
      <c r="KT10" s="18">
        <v>83.875</v>
      </c>
      <c r="KU10" s="18">
        <v>91.125</v>
      </c>
      <c r="KV10" s="18">
        <v>91.375</v>
      </c>
      <c r="KW10" s="18">
        <v>91.625</v>
      </c>
      <c r="KX10" s="18">
        <v>91.875</v>
      </c>
      <c r="KY10" s="18">
        <v>92.125</v>
      </c>
      <c r="KZ10" s="18">
        <v>92.375</v>
      </c>
      <c r="LA10" s="18">
        <v>92.625</v>
      </c>
      <c r="LB10" s="18">
        <v>92.875</v>
      </c>
      <c r="LC10" s="18">
        <v>93.125</v>
      </c>
      <c r="LD10" s="18">
        <v>93.375</v>
      </c>
      <c r="LE10" s="18">
        <v>93.625</v>
      </c>
      <c r="LF10" s="18">
        <v>93.875</v>
      </c>
      <c r="LG10" s="18">
        <v>94.125</v>
      </c>
      <c r="LH10" s="18">
        <v>94.375</v>
      </c>
      <c r="LI10" s="18">
        <v>95.125</v>
      </c>
      <c r="LJ10" s="18">
        <v>82.625</v>
      </c>
      <c r="LK10" s="18">
        <v>82.875</v>
      </c>
      <c r="LL10" s="18">
        <v>83.625</v>
      </c>
      <c r="LM10" s="18">
        <v>91.625</v>
      </c>
      <c r="LN10" s="18">
        <v>92.375</v>
      </c>
      <c r="LO10" s="18">
        <v>92.625</v>
      </c>
      <c r="LP10" s="18">
        <v>92.875</v>
      </c>
      <c r="LQ10" s="18">
        <v>93.125</v>
      </c>
      <c r="LR10" s="18">
        <v>93.375</v>
      </c>
      <c r="LS10" s="18">
        <v>93.625</v>
      </c>
      <c r="LT10" s="18">
        <v>93.875</v>
      </c>
      <c r="LU10" s="18">
        <v>94.375</v>
      </c>
      <c r="LV10" s="18">
        <v>92.875</v>
      </c>
      <c r="LW10" s="18">
        <v>93.125</v>
      </c>
    </row>
    <row r="11" spans="1:335" x14ac:dyDescent="0.3">
      <c r="A11" s="15">
        <v>2000</v>
      </c>
      <c r="B11" s="18">
        <v>66.36</v>
      </c>
      <c r="C11" s="18">
        <v>80.58</v>
      </c>
      <c r="D11" s="18">
        <v>76.89</v>
      </c>
      <c r="E11" s="18">
        <v>59.94</v>
      </c>
      <c r="F11" s="18">
        <v>50.22</v>
      </c>
      <c r="G11" s="18">
        <v>61.23</v>
      </c>
      <c r="H11" s="18">
        <v>57.029995</v>
      </c>
      <c r="I11" s="18">
        <v>59.22</v>
      </c>
      <c r="J11" s="18">
        <v>135.47999999999999</v>
      </c>
      <c r="K11" s="18">
        <v>116.09999000000001</v>
      </c>
      <c r="L11" s="18">
        <v>66.149994000000007</v>
      </c>
      <c r="M11" s="18">
        <v>79.2</v>
      </c>
      <c r="N11" s="18">
        <v>71.97</v>
      </c>
      <c r="O11" s="18">
        <v>66.990004999999996</v>
      </c>
      <c r="P11" s="18">
        <v>70.05</v>
      </c>
      <c r="Q11" s="18">
        <v>81.03</v>
      </c>
      <c r="R11" s="18">
        <v>111.84</v>
      </c>
      <c r="S11" s="18">
        <v>88.38</v>
      </c>
      <c r="T11" s="18">
        <v>100.68001</v>
      </c>
      <c r="U11" s="18">
        <v>75.840003999999993</v>
      </c>
      <c r="V11" s="18">
        <v>70.62</v>
      </c>
      <c r="W11" s="18">
        <v>66.81</v>
      </c>
      <c r="X11" s="18">
        <v>129.20999</v>
      </c>
      <c r="Y11" s="18">
        <v>112.35000599999999</v>
      </c>
      <c r="Z11" s="18">
        <v>121.44</v>
      </c>
      <c r="AA11" s="18">
        <v>87.33</v>
      </c>
      <c r="AB11" s="18">
        <v>91.5</v>
      </c>
      <c r="AC11" s="18">
        <v>111.59999000000001</v>
      </c>
      <c r="AD11" s="18">
        <v>117.18001</v>
      </c>
      <c r="AE11" s="18">
        <v>116.09999000000001</v>
      </c>
      <c r="AF11" s="18">
        <v>101.46</v>
      </c>
      <c r="AG11" s="18">
        <v>81.12</v>
      </c>
      <c r="AH11" s="18">
        <v>68.099999999999994</v>
      </c>
      <c r="AI11" s="18">
        <v>67.619995000000003</v>
      </c>
      <c r="AJ11" s="18">
        <v>88.290009999999995</v>
      </c>
      <c r="AK11" s="18">
        <v>127.5</v>
      </c>
      <c r="AL11" s="18">
        <v>115.08002</v>
      </c>
      <c r="AM11" s="18">
        <v>99.030010000000004</v>
      </c>
      <c r="AN11" s="18">
        <v>118.17</v>
      </c>
      <c r="AO11" s="18">
        <v>84.989990000000006</v>
      </c>
      <c r="AP11" s="18">
        <v>74.820009999999996</v>
      </c>
      <c r="AQ11" s="18">
        <v>93.36</v>
      </c>
      <c r="AR11" s="18">
        <v>91.17</v>
      </c>
      <c r="AS11" s="18">
        <v>102.63</v>
      </c>
      <c r="AT11" s="18">
        <v>122.48999000000001</v>
      </c>
      <c r="AU11" s="18">
        <v>121.92</v>
      </c>
      <c r="AV11" s="18">
        <v>88.11</v>
      </c>
      <c r="AW11" s="18">
        <v>84.360010000000003</v>
      </c>
      <c r="AX11" s="18">
        <v>118.77001</v>
      </c>
      <c r="AY11" s="18">
        <v>139.68001000000001</v>
      </c>
      <c r="AZ11" s="18">
        <v>118.29001</v>
      </c>
      <c r="BA11" s="18">
        <v>127.32001</v>
      </c>
      <c r="BB11" s="18">
        <v>145.13998000000001</v>
      </c>
      <c r="BC11" s="18">
        <v>131.58000000000001</v>
      </c>
      <c r="BD11" s="18">
        <v>135.09001000000001</v>
      </c>
      <c r="BE11" s="18">
        <v>128.16</v>
      </c>
      <c r="BF11" s="18">
        <v>151.44</v>
      </c>
      <c r="BG11" s="18">
        <v>159.03</v>
      </c>
      <c r="BH11" s="18">
        <v>164.76</v>
      </c>
      <c r="BI11" s="18">
        <v>160.91999999999999</v>
      </c>
      <c r="BJ11" s="18">
        <v>100.47</v>
      </c>
      <c r="BK11" s="18">
        <v>87.509995000000004</v>
      </c>
      <c r="BL11" s="18">
        <v>91.2</v>
      </c>
      <c r="BM11" s="18">
        <v>98.79</v>
      </c>
      <c r="BN11" s="18">
        <v>138.63</v>
      </c>
      <c r="BO11" s="18">
        <v>152.25</v>
      </c>
      <c r="BP11" s="18">
        <v>166.5</v>
      </c>
      <c r="BQ11" s="18">
        <v>140.79001</v>
      </c>
      <c r="BR11" s="18">
        <v>102.96</v>
      </c>
      <c r="BS11" s="18">
        <v>62.879997000000003</v>
      </c>
      <c r="BT11" s="18">
        <v>62.159996</v>
      </c>
      <c r="BU11" s="18">
        <v>67.17</v>
      </c>
      <c r="BV11" s="18">
        <v>117.479996</v>
      </c>
      <c r="BW11" s="18">
        <v>145.08000000000001</v>
      </c>
      <c r="BX11" s="18">
        <v>104.39999400000001</v>
      </c>
      <c r="BY11" s="18">
        <v>68.94</v>
      </c>
      <c r="BZ11" s="18">
        <v>94.95</v>
      </c>
      <c r="CA11" s="18">
        <v>77.069990000000004</v>
      </c>
      <c r="CB11" s="18">
        <v>92.7</v>
      </c>
      <c r="CC11" s="18">
        <v>84.66</v>
      </c>
      <c r="CD11" s="18">
        <v>103.65000999999999</v>
      </c>
      <c r="CE11" s="18">
        <v>106.65000999999999</v>
      </c>
      <c r="CF11" s="18">
        <v>125.87999000000001</v>
      </c>
      <c r="CG11" s="18">
        <v>89.639989999999997</v>
      </c>
      <c r="CH11" s="18">
        <v>88.799994999999996</v>
      </c>
      <c r="CI11" s="18">
        <v>96.06</v>
      </c>
      <c r="CJ11" s="18">
        <v>110.67</v>
      </c>
      <c r="CK11" s="18">
        <v>141.56998999999999</v>
      </c>
      <c r="CL11" s="18">
        <v>129.93</v>
      </c>
      <c r="CM11" s="18">
        <v>130.44</v>
      </c>
      <c r="CN11" s="18">
        <v>116.25</v>
      </c>
      <c r="CO11" s="18">
        <v>145.11001999999999</v>
      </c>
      <c r="CP11" s="18">
        <v>145.59</v>
      </c>
      <c r="CQ11" s="18">
        <v>144.33000000000001</v>
      </c>
      <c r="CR11" s="18">
        <v>191.91</v>
      </c>
      <c r="CS11" s="18">
        <v>166.70999</v>
      </c>
      <c r="CT11" s="18">
        <v>141.51000999999999</v>
      </c>
      <c r="CU11" s="18">
        <v>97.17</v>
      </c>
      <c r="CV11" s="18">
        <v>133.44</v>
      </c>
      <c r="CW11" s="18">
        <v>115.01999000000001</v>
      </c>
      <c r="CX11" s="18">
        <v>146.70000999999999</v>
      </c>
      <c r="CY11" s="18">
        <v>145.62</v>
      </c>
      <c r="CZ11" s="18">
        <v>115.41</v>
      </c>
      <c r="DA11" s="18">
        <v>110.04</v>
      </c>
      <c r="DB11" s="18">
        <v>87.479996</v>
      </c>
      <c r="DC11" s="18">
        <v>103.35000599999999</v>
      </c>
      <c r="DD11" s="18">
        <v>84.72</v>
      </c>
      <c r="DE11" s="18">
        <v>86.94</v>
      </c>
      <c r="DF11" s="18">
        <v>154.38</v>
      </c>
      <c r="DG11" s="18">
        <v>159.72</v>
      </c>
      <c r="DH11" s="18">
        <v>82.29</v>
      </c>
      <c r="DI11" s="18">
        <v>82.68</v>
      </c>
      <c r="DJ11" s="18">
        <v>69.659996000000007</v>
      </c>
      <c r="DK11" s="18">
        <v>88.350005999999993</v>
      </c>
      <c r="DL11" s="18">
        <v>87</v>
      </c>
      <c r="DM11" s="18">
        <v>83.19</v>
      </c>
      <c r="DN11" s="18">
        <v>97.95</v>
      </c>
      <c r="DO11" s="18">
        <v>67.05</v>
      </c>
      <c r="DP11" s="18">
        <v>91.41</v>
      </c>
      <c r="DQ11" s="18">
        <v>107.15998999999999</v>
      </c>
      <c r="DR11" s="18">
        <v>97.92</v>
      </c>
      <c r="DS11" s="18">
        <v>105.63</v>
      </c>
      <c r="DT11" s="18">
        <v>86.85</v>
      </c>
      <c r="DU11" s="18">
        <v>80.22</v>
      </c>
      <c r="DV11" s="18">
        <v>92.04</v>
      </c>
      <c r="DW11" s="18">
        <v>117.51000999999999</v>
      </c>
      <c r="DX11" s="18">
        <v>106.2</v>
      </c>
      <c r="DY11" s="18">
        <v>98.759995000000004</v>
      </c>
      <c r="DZ11" s="18">
        <v>94.08</v>
      </c>
      <c r="EA11" s="18">
        <v>115.64999400000001</v>
      </c>
      <c r="EB11" s="18">
        <v>104.490005</v>
      </c>
      <c r="EC11" s="18">
        <v>102.09</v>
      </c>
      <c r="ED11" s="18">
        <v>106.35000599999999</v>
      </c>
      <c r="EE11" s="18">
        <v>109.08002</v>
      </c>
      <c r="EF11" s="18">
        <v>101.03999</v>
      </c>
      <c r="EG11" s="18">
        <v>120.80999</v>
      </c>
      <c r="EH11" s="18">
        <v>135.72</v>
      </c>
      <c r="EI11" s="18">
        <v>131.61001999999999</v>
      </c>
      <c r="EJ11" s="18">
        <v>113.31001000000001</v>
      </c>
      <c r="EK11" s="18">
        <v>165.87</v>
      </c>
      <c r="EL11" s="18">
        <v>173.04001</v>
      </c>
      <c r="EM11" s="18">
        <v>140.72998000000001</v>
      </c>
      <c r="EN11" s="18">
        <v>163.29002</v>
      </c>
      <c r="EO11" s="18">
        <v>160.97999999999999</v>
      </c>
      <c r="EP11" s="18">
        <v>161.66999999999999</v>
      </c>
      <c r="EQ11" s="18">
        <v>125.07001</v>
      </c>
      <c r="ER11" s="18">
        <v>130.26</v>
      </c>
      <c r="ES11" s="18">
        <v>120.72</v>
      </c>
      <c r="ET11" s="18">
        <v>129.41999999999999</v>
      </c>
      <c r="EU11" s="18">
        <v>150.15001000000001</v>
      </c>
      <c r="EV11" s="18">
        <v>96.96</v>
      </c>
      <c r="EW11" s="18">
        <v>87.3</v>
      </c>
      <c r="EX11" s="18">
        <v>80.430000000000007</v>
      </c>
      <c r="EY11" s="18">
        <v>89.22</v>
      </c>
      <c r="EZ11" s="18">
        <v>83.549994999999996</v>
      </c>
      <c r="FA11" s="18">
        <v>82.770004</v>
      </c>
      <c r="FB11" s="18">
        <v>99.990004999999996</v>
      </c>
      <c r="FC11" s="18">
        <v>79.86</v>
      </c>
      <c r="FD11" s="18">
        <v>82.380004999999997</v>
      </c>
      <c r="FE11" s="18">
        <v>112.38</v>
      </c>
      <c r="FF11" s="18">
        <v>109.799995</v>
      </c>
      <c r="FG11" s="18">
        <v>105.09</v>
      </c>
      <c r="FH11" s="18">
        <v>92.850005999999993</v>
      </c>
      <c r="FI11" s="18">
        <v>93.33</v>
      </c>
      <c r="FJ11" s="18">
        <v>86.94</v>
      </c>
      <c r="FK11" s="18">
        <v>75.060005000000004</v>
      </c>
      <c r="FL11" s="18">
        <v>77.250010000000003</v>
      </c>
      <c r="FM11" s="18">
        <v>103.86</v>
      </c>
      <c r="FN11" s="18">
        <v>108.72</v>
      </c>
      <c r="FO11" s="18">
        <v>122.88</v>
      </c>
      <c r="FP11" s="18">
        <v>85.14</v>
      </c>
      <c r="FQ11" s="18">
        <v>64.11</v>
      </c>
      <c r="FR11" s="18">
        <v>68.759995000000004</v>
      </c>
      <c r="FS11" s="18">
        <v>108.54</v>
      </c>
      <c r="FT11" s="18">
        <v>105.06001000000001</v>
      </c>
      <c r="FU11" s="18">
        <v>85.47</v>
      </c>
      <c r="FV11" s="18">
        <v>95.64</v>
      </c>
      <c r="FW11" s="18">
        <v>115.88999</v>
      </c>
      <c r="FX11" s="18">
        <v>122.78999</v>
      </c>
      <c r="FY11" s="18">
        <v>116.13</v>
      </c>
      <c r="FZ11" s="18">
        <v>106.46999</v>
      </c>
      <c r="GA11" s="18">
        <v>103.92</v>
      </c>
      <c r="GB11" s="18">
        <v>145.26</v>
      </c>
      <c r="GC11" s="18">
        <v>118.740005</v>
      </c>
      <c r="GD11" s="18">
        <v>104.42999</v>
      </c>
      <c r="GE11" s="18">
        <v>124.08</v>
      </c>
      <c r="GF11" s="18">
        <v>147.45000999999999</v>
      </c>
      <c r="GG11" s="18">
        <v>120.450005</v>
      </c>
      <c r="GH11" s="18">
        <v>134.22</v>
      </c>
      <c r="GI11" s="18">
        <v>143.31</v>
      </c>
      <c r="GJ11" s="18">
        <v>109.41</v>
      </c>
      <c r="GK11" s="18">
        <v>137.22</v>
      </c>
      <c r="GL11" s="18">
        <v>176.54999000000001</v>
      </c>
      <c r="GM11" s="18">
        <v>110.130005</v>
      </c>
      <c r="GN11" s="18">
        <v>97.530010000000004</v>
      </c>
      <c r="GO11" s="18">
        <v>107.81999</v>
      </c>
      <c r="GP11" s="18">
        <v>110.25</v>
      </c>
      <c r="GQ11" s="18">
        <v>89.64</v>
      </c>
      <c r="GR11" s="18">
        <v>80.94</v>
      </c>
      <c r="GS11" s="18">
        <v>141.09</v>
      </c>
      <c r="GT11" s="18">
        <v>164.4</v>
      </c>
      <c r="GU11" s="18">
        <v>116.06999</v>
      </c>
      <c r="GV11" s="18">
        <v>112.049995</v>
      </c>
      <c r="GW11" s="18">
        <v>129.90001000000001</v>
      </c>
      <c r="GX11" s="18">
        <v>79.86</v>
      </c>
      <c r="GY11" s="18">
        <v>83.79</v>
      </c>
      <c r="GZ11" s="18">
        <v>118.92</v>
      </c>
      <c r="HA11" s="18">
        <v>135.09</v>
      </c>
      <c r="HB11" s="18">
        <v>114.06</v>
      </c>
      <c r="HC11" s="18">
        <v>100.020004</v>
      </c>
      <c r="HD11" s="18">
        <v>91.89</v>
      </c>
      <c r="HE11" s="18">
        <v>63.870002999999997</v>
      </c>
      <c r="HF11" s="18">
        <v>78.960009999999997</v>
      </c>
      <c r="HG11" s="18">
        <v>93.36</v>
      </c>
      <c r="HH11" s="18">
        <v>128.40001000000001</v>
      </c>
      <c r="HI11" s="18">
        <v>126.299995</v>
      </c>
      <c r="HJ11" s="18">
        <v>73.95</v>
      </c>
      <c r="HK11" s="18">
        <v>79.229996</v>
      </c>
      <c r="HL11" s="18">
        <v>81.119995000000003</v>
      </c>
      <c r="HM11" s="18">
        <v>127.32001</v>
      </c>
      <c r="HN11" s="18">
        <v>122.34</v>
      </c>
      <c r="HO11" s="18">
        <v>114.06</v>
      </c>
      <c r="HP11" s="18">
        <v>152.01</v>
      </c>
      <c r="HQ11" s="18">
        <v>125.25</v>
      </c>
      <c r="HR11" s="18">
        <v>138.12</v>
      </c>
      <c r="HS11" s="18">
        <v>136.20000999999999</v>
      </c>
      <c r="HT11" s="18">
        <v>135.18001000000001</v>
      </c>
      <c r="HU11" s="18">
        <v>147.09001000000001</v>
      </c>
      <c r="HV11" s="18">
        <v>91.26</v>
      </c>
      <c r="HW11" s="18">
        <v>110.64</v>
      </c>
      <c r="HX11" s="18">
        <v>115.71</v>
      </c>
      <c r="HY11" s="18">
        <v>129.18</v>
      </c>
      <c r="HZ11" s="18">
        <v>153.36000000000001</v>
      </c>
      <c r="IA11" s="18">
        <v>171.29999000000001</v>
      </c>
      <c r="IB11" s="18">
        <v>123.38999</v>
      </c>
      <c r="IC11" s="18">
        <v>145.44</v>
      </c>
      <c r="ID11" s="18">
        <v>186.20999</v>
      </c>
      <c r="IE11" s="18">
        <v>98.64</v>
      </c>
      <c r="IF11" s="18">
        <v>115.62</v>
      </c>
      <c r="IG11" s="18">
        <v>88.08</v>
      </c>
      <c r="IH11" s="18">
        <v>97.049994999999996</v>
      </c>
      <c r="II11" s="18">
        <v>95.159996000000007</v>
      </c>
      <c r="IJ11" s="18">
        <v>180.63</v>
      </c>
      <c r="IK11" s="18">
        <v>185.90998999999999</v>
      </c>
      <c r="IL11" s="18">
        <v>187.88998000000001</v>
      </c>
      <c r="IM11" s="18">
        <v>116.91</v>
      </c>
      <c r="IN11" s="18">
        <v>112.46999</v>
      </c>
      <c r="IO11" s="18">
        <v>104.06999</v>
      </c>
      <c r="IP11" s="18">
        <v>98.46</v>
      </c>
      <c r="IQ11" s="18">
        <v>97.92</v>
      </c>
      <c r="IR11" s="18">
        <v>92.67</v>
      </c>
      <c r="IS11" s="18">
        <v>96.96</v>
      </c>
      <c r="IT11" s="18">
        <v>116.549995</v>
      </c>
      <c r="IU11" s="18">
        <v>185.88</v>
      </c>
      <c r="IV11" s="18">
        <v>117.96</v>
      </c>
      <c r="IW11" s="18">
        <v>123.21001</v>
      </c>
      <c r="IX11" s="18">
        <v>116.520004</v>
      </c>
      <c r="IY11" s="18">
        <v>98.490004999999996</v>
      </c>
      <c r="IZ11" s="18">
        <v>113.67001</v>
      </c>
      <c r="JA11" s="18">
        <v>78.69</v>
      </c>
      <c r="JB11" s="18">
        <v>98.549994999999996</v>
      </c>
      <c r="JC11" s="18">
        <v>116.25</v>
      </c>
      <c r="JD11" s="18">
        <v>112.020004</v>
      </c>
      <c r="JE11" s="18">
        <v>70.2</v>
      </c>
      <c r="JF11" s="18">
        <v>97.08</v>
      </c>
      <c r="JG11" s="18">
        <v>75.69</v>
      </c>
      <c r="JH11" s="18">
        <v>114.21</v>
      </c>
      <c r="JI11" s="18">
        <v>94.649994000000007</v>
      </c>
      <c r="JJ11" s="18">
        <v>117.990005</v>
      </c>
      <c r="JK11" s="18">
        <v>118.83</v>
      </c>
      <c r="JL11" s="18">
        <v>95.79</v>
      </c>
      <c r="JM11" s="18">
        <v>86.82</v>
      </c>
      <c r="JN11" s="18">
        <v>139.83000000000001</v>
      </c>
      <c r="JO11" s="18">
        <v>185.58</v>
      </c>
      <c r="JP11" s="18">
        <v>227.24996999999999</v>
      </c>
      <c r="JQ11" s="18">
        <v>150.26999000000001</v>
      </c>
      <c r="JR11" s="18">
        <v>191.25002000000001</v>
      </c>
      <c r="JS11" s="18">
        <v>147.6</v>
      </c>
      <c r="JT11" s="18">
        <v>101.37</v>
      </c>
      <c r="JU11" s="18">
        <v>107.79</v>
      </c>
      <c r="JV11" s="18">
        <v>111.59999000000001</v>
      </c>
      <c r="JW11" s="18">
        <v>176.25</v>
      </c>
      <c r="JX11" s="18">
        <v>93.270004</v>
      </c>
      <c r="JY11" s="18">
        <v>82.62</v>
      </c>
      <c r="JZ11" s="18">
        <v>122.96999</v>
      </c>
      <c r="KA11" s="18">
        <v>128.94</v>
      </c>
      <c r="KB11" s="18">
        <v>152.4</v>
      </c>
      <c r="KC11" s="18">
        <v>97.530010000000004</v>
      </c>
      <c r="KD11" s="18">
        <v>99.33</v>
      </c>
      <c r="KE11" s="18">
        <v>83.67</v>
      </c>
      <c r="KF11" s="18">
        <v>116.55</v>
      </c>
      <c r="KG11" s="18">
        <v>103.38</v>
      </c>
      <c r="KH11" s="18">
        <v>123.21</v>
      </c>
      <c r="KI11" s="18">
        <v>97.619995000000003</v>
      </c>
      <c r="KJ11" s="18">
        <v>88.68</v>
      </c>
      <c r="KK11" s="18">
        <v>72.69</v>
      </c>
      <c r="KL11" s="18">
        <v>72.390010000000004</v>
      </c>
      <c r="KM11" s="18">
        <v>74.100005999999993</v>
      </c>
      <c r="KN11" s="18">
        <v>81.750010000000003</v>
      </c>
      <c r="KO11" s="18">
        <v>98.280010000000004</v>
      </c>
      <c r="KP11" s="18">
        <v>100.53</v>
      </c>
      <c r="KQ11" s="18">
        <v>104.520004</v>
      </c>
      <c r="KR11" s="18">
        <v>172.02</v>
      </c>
      <c r="KS11" s="18">
        <v>178.26</v>
      </c>
      <c r="KT11" s="18">
        <v>199.73999000000001</v>
      </c>
      <c r="KU11" s="18">
        <v>150.78</v>
      </c>
      <c r="KV11" s="18">
        <v>101.67001</v>
      </c>
      <c r="KW11" s="18">
        <v>100.89</v>
      </c>
      <c r="KX11" s="18">
        <v>96.990004999999996</v>
      </c>
      <c r="KY11" s="18">
        <v>109.229996</v>
      </c>
      <c r="KZ11" s="18">
        <v>154.23000999999999</v>
      </c>
      <c r="LA11" s="18">
        <v>95.85</v>
      </c>
      <c r="LB11" s="18">
        <v>86.1</v>
      </c>
      <c r="LC11" s="18">
        <v>100.8</v>
      </c>
      <c r="LD11" s="18">
        <v>116.07001</v>
      </c>
      <c r="LE11" s="18">
        <v>144</v>
      </c>
      <c r="LF11" s="18">
        <v>179.31</v>
      </c>
      <c r="LG11" s="18">
        <v>130.31998999999999</v>
      </c>
      <c r="LH11" s="18">
        <v>134.69999999999999</v>
      </c>
      <c r="LI11" s="18">
        <v>176.45999</v>
      </c>
      <c r="LJ11" s="18">
        <v>98.94</v>
      </c>
      <c r="LK11" s="18">
        <v>113.37</v>
      </c>
      <c r="LL11" s="18">
        <v>249.90001000000001</v>
      </c>
      <c r="LM11" s="18">
        <v>93.78</v>
      </c>
      <c r="LN11" s="18">
        <v>97.95</v>
      </c>
      <c r="LO11" s="18">
        <v>94.770004</v>
      </c>
      <c r="LP11" s="18">
        <v>103.73999000000001</v>
      </c>
      <c r="LQ11" s="18">
        <v>118.31999</v>
      </c>
      <c r="LR11" s="18">
        <v>175.59</v>
      </c>
      <c r="LS11" s="18">
        <v>166.23</v>
      </c>
      <c r="LT11" s="18">
        <v>143.58000000000001</v>
      </c>
      <c r="LU11" s="18">
        <v>139.91998000000001</v>
      </c>
      <c r="LV11" s="18">
        <v>82.770004</v>
      </c>
      <c r="LW11" s="18">
        <v>232.44</v>
      </c>
    </row>
    <row r="12" spans="1:335" x14ac:dyDescent="0.3">
      <c r="A12" s="15">
        <v>2001</v>
      </c>
      <c r="B12" s="18">
        <v>73.229996</v>
      </c>
      <c r="C12" s="18">
        <v>51.899997999999997</v>
      </c>
      <c r="D12" s="18">
        <v>56.25</v>
      </c>
      <c r="E12" s="18">
        <v>67.56</v>
      </c>
      <c r="F12" s="18">
        <v>61.86</v>
      </c>
      <c r="G12" s="18">
        <v>77.010000000000005</v>
      </c>
      <c r="H12" s="18">
        <v>84.81</v>
      </c>
      <c r="I12" s="18">
        <v>84.21</v>
      </c>
      <c r="J12" s="18">
        <v>116.25</v>
      </c>
      <c r="K12" s="18">
        <v>93.719989999999996</v>
      </c>
      <c r="L12" s="18">
        <v>91.2</v>
      </c>
      <c r="M12" s="18">
        <v>81.659996000000007</v>
      </c>
      <c r="N12" s="18">
        <v>109.229996</v>
      </c>
      <c r="O12" s="18">
        <v>99.54</v>
      </c>
      <c r="P12" s="18">
        <v>93.72</v>
      </c>
      <c r="Q12" s="18">
        <v>93.51</v>
      </c>
      <c r="R12" s="18">
        <v>85.56</v>
      </c>
      <c r="S12" s="18">
        <v>101.759995</v>
      </c>
      <c r="T12" s="18">
        <v>93.569990000000004</v>
      </c>
      <c r="U12" s="18">
        <v>95.25</v>
      </c>
      <c r="V12" s="18">
        <v>75.090003999999993</v>
      </c>
      <c r="W12" s="18">
        <v>70.380004999999997</v>
      </c>
      <c r="X12" s="18">
        <v>168.6</v>
      </c>
      <c r="Y12" s="18">
        <v>119.19001</v>
      </c>
      <c r="Z12" s="18">
        <v>107.58</v>
      </c>
      <c r="AA12" s="18">
        <v>98.7</v>
      </c>
      <c r="AB12" s="18">
        <v>121.68001</v>
      </c>
      <c r="AC12" s="18">
        <v>119.46</v>
      </c>
      <c r="AD12" s="18">
        <v>122.42999</v>
      </c>
      <c r="AE12" s="18">
        <v>78.389989999999997</v>
      </c>
      <c r="AF12" s="18">
        <v>84.210009999999997</v>
      </c>
      <c r="AG12" s="18">
        <v>96.599990000000005</v>
      </c>
      <c r="AH12" s="18">
        <v>100.17</v>
      </c>
      <c r="AI12" s="18">
        <v>106.14</v>
      </c>
      <c r="AJ12" s="18">
        <v>106.35000599999999</v>
      </c>
      <c r="AK12" s="18">
        <v>99.87</v>
      </c>
      <c r="AL12" s="18">
        <v>97.83</v>
      </c>
      <c r="AM12" s="18">
        <v>112.5</v>
      </c>
      <c r="AN12" s="18">
        <v>107.94001</v>
      </c>
      <c r="AO12" s="18">
        <v>120.75</v>
      </c>
      <c r="AP12" s="18">
        <v>160.20000999999999</v>
      </c>
      <c r="AQ12" s="18">
        <v>152.25</v>
      </c>
      <c r="AR12" s="18">
        <v>104.520004</v>
      </c>
      <c r="AS12" s="18">
        <v>88.44</v>
      </c>
      <c r="AT12" s="18">
        <v>115.71</v>
      </c>
      <c r="AU12" s="18">
        <v>112.38</v>
      </c>
      <c r="AV12" s="18">
        <v>92.369995000000003</v>
      </c>
      <c r="AW12" s="18">
        <v>92.909996000000007</v>
      </c>
      <c r="AX12" s="18">
        <v>78.75</v>
      </c>
      <c r="AY12" s="18">
        <v>112.770004</v>
      </c>
      <c r="AZ12" s="18">
        <v>107.06999</v>
      </c>
      <c r="BA12" s="18">
        <v>84.600005999999993</v>
      </c>
      <c r="BB12" s="18">
        <v>89.13</v>
      </c>
      <c r="BC12" s="18">
        <v>68.849999999999994</v>
      </c>
      <c r="BD12" s="18">
        <v>91.770004</v>
      </c>
      <c r="BE12" s="18">
        <v>123.36</v>
      </c>
      <c r="BF12" s="18">
        <v>200.25</v>
      </c>
      <c r="BG12" s="18">
        <v>197.45999</v>
      </c>
      <c r="BH12" s="18">
        <v>179.54999000000001</v>
      </c>
      <c r="BI12" s="18">
        <v>168.06</v>
      </c>
      <c r="BJ12" s="18">
        <v>191.73</v>
      </c>
      <c r="BK12" s="18">
        <v>146.94</v>
      </c>
      <c r="BL12" s="18">
        <v>80.58</v>
      </c>
      <c r="BM12" s="18">
        <v>94.86</v>
      </c>
      <c r="BN12" s="18">
        <v>100.35000599999999</v>
      </c>
      <c r="BO12" s="18">
        <v>102.96</v>
      </c>
      <c r="BP12" s="18">
        <v>119.76000999999999</v>
      </c>
      <c r="BQ12" s="18">
        <v>88.11</v>
      </c>
      <c r="BR12" s="18">
        <v>63.600002000000003</v>
      </c>
      <c r="BS12" s="18">
        <v>63.600002000000003</v>
      </c>
      <c r="BT12" s="18">
        <v>96.78</v>
      </c>
      <c r="BU12" s="18">
        <v>129.32999000000001</v>
      </c>
      <c r="BV12" s="18">
        <v>142.70999</v>
      </c>
      <c r="BW12" s="18">
        <v>135.12</v>
      </c>
      <c r="BX12" s="18">
        <v>116.06999</v>
      </c>
      <c r="BY12" s="18">
        <v>87.990004999999996</v>
      </c>
      <c r="BZ12" s="18">
        <v>95.850005999999993</v>
      </c>
      <c r="CA12" s="18">
        <v>83.37</v>
      </c>
      <c r="CB12" s="18">
        <v>100.53</v>
      </c>
      <c r="CC12" s="18">
        <v>86.13</v>
      </c>
      <c r="CD12" s="18">
        <v>83.37</v>
      </c>
      <c r="CE12" s="18">
        <v>71.489999999999995</v>
      </c>
      <c r="CF12" s="18">
        <v>96.42</v>
      </c>
      <c r="CG12" s="18">
        <v>88.95</v>
      </c>
      <c r="CH12" s="18">
        <v>94.92</v>
      </c>
      <c r="CI12" s="18">
        <v>71.850005999999993</v>
      </c>
      <c r="CJ12" s="18">
        <v>109.59</v>
      </c>
      <c r="CK12" s="18">
        <v>109.380005</v>
      </c>
      <c r="CL12" s="18">
        <v>103.200005</v>
      </c>
      <c r="CM12" s="18">
        <v>145.5</v>
      </c>
      <c r="CN12" s="18">
        <v>81.090010000000007</v>
      </c>
      <c r="CO12" s="18">
        <v>82.11</v>
      </c>
      <c r="CP12" s="18">
        <v>134.52000000000001</v>
      </c>
      <c r="CQ12" s="18">
        <v>77.13</v>
      </c>
      <c r="CR12" s="18">
        <v>52.92</v>
      </c>
      <c r="CS12" s="18">
        <v>88.77</v>
      </c>
      <c r="CT12" s="18">
        <v>113.37</v>
      </c>
      <c r="CU12" s="18">
        <v>129.51000999999999</v>
      </c>
      <c r="CV12" s="18">
        <v>147.98999000000001</v>
      </c>
      <c r="CW12" s="18">
        <v>153.18001000000001</v>
      </c>
      <c r="CX12" s="18">
        <v>201.36001999999999</v>
      </c>
      <c r="CY12" s="18">
        <v>173.78998000000001</v>
      </c>
      <c r="CZ12" s="18">
        <v>153.18001000000001</v>
      </c>
      <c r="DA12" s="18">
        <v>142.14000999999999</v>
      </c>
      <c r="DB12" s="18">
        <v>127.44</v>
      </c>
      <c r="DC12" s="18">
        <v>112.31999</v>
      </c>
      <c r="DD12" s="18">
        <v>92.969989999999996</v>
      </c>
      <c r="DE12" s="18">
        <v>128.94</v>
      </c>
      <c r="DF12" s="18">
        <v>110.10000599999999</v>
      </c>
      <c r="DG12" s="18">
        <v>112.380005</v>
      </c>
      <c r="DH12" s="18">
        <v>114.87</v>
      </c>
      <c r="DI12" s="18">
        <v>76.53</v>
      </c>
      <c r="DJ12" s="18">
        <v>88.29</v>
      </c>
      <c r="DK12" s="18">
        <v>101.15998999999999</v>
      </c>
      <c r="DL12" s="18">
        <v>156.20999</v>
      </c>
      <c r="DM12" s="18">
        <v>135.95999</v>
      </c>
      <c r="DN12" s="18">
        <v>145.97999999999999</v>
      </c>
      <c r="DO12" s="18">
        <v>104.759995</v>
      </c>
      <c r="DP12" s="18">
        <v>99.72</v>
      </c>
      <c r="DQ12" s="18">
        <v>103.44</v>
      </c>
      <c r="DR12" s="18">
        <v>101.16</v>
      </c>
      <c r="DS12" s="18">
        <v>115.26000999999999</v>
      </c>
      <c r="DT12" s="18">
        <v>112.229996</v>
      </c>
      <c r="DU12" s="18">
        <v>103.56</v>
      </c>
      <c r="DV12" s="18">
        <v>80.64</v>
      </c>
      <c r="DW12" s="18">
        <v>103.83</v>
      </c>
      <c r="DX12" s="18">
        <v>125.46</v>
      </c>
      <c r="DY12" s="18">
        <v>112.740005</v>
      </c>
      <c r="DZ12" s="18">
        <v>77.760000000000005</v>
      </c>
      <c r="EA12" s="18">
        <v>87.930009999999996</v>
      </c>
      <c r="EB12" s="18">
        <v>119.009995</v>
      </c>
      <c r="EC12" s="18">
        <v>114.18001</v>
      </c>
      <c r="ED12" s="18">
        <v>109.11</v>
      </c>
      <c r="EE12" s="18">
        <v>84.03</v>
      </c>
      <c r="EF12" s="18">
        <v>80.22</v>
      </c>
      <c r="EG12" s="18">
        <v>160.32</v>
      </c>
      <c r="EH12" s="18">
        <v>120.299995</v>
      </c>
      <c r="EI12" s="18">
        <v>108.96</v>
      </c>
      <c r="EJ12" s="18">
        <v>142.79999000000001</v>
      </c>
      <c r="EK12" s="18">
        <v>107.21999</v>
      </c>
      <c r="EL12" s="18">
        <v>134.04001</v>
      </c>
      <c r="EM12" s="18">
        <v>97.5</v>
      </c>
      <c r="EN12" s="18">
        <v>114.69</v>
      </c>
      <c r="EO12" s="18">
        <v>73.260000000000005</v>
      </c>
      <c r="EP12" s="18">
        <v>95.37</v>
      </c>
      <c r="EQ12" s="18">
        <v>87.87</v>
      </c>
      <c r="ER12" s="18">
        <v>78.479996</v>
      </c>
      <c r="ES12" s="18">
        <v>103.68001</v>
      </c>
      <c r="ET12" s="18">
        <v>125.13</v>
      </c>
      <c r="EU12" s="18">
        <v>122.25</v>
      </c>
      <c r="EV12" s="18">
        <v>124.92</v>
      </c>
      <c r="EW12" s="18">
        <v>119.700005</v>
      </c>
      <c r="EX12" s="18">
        <v>110.06999</v>
      </c>
      <c r="EY12" s="18">
        <v>129.45000999999999</v>
      </c>
      <c r="EZ12" s="18">
        <v>116.88</v>
      </c>
      <c r="FA12" s="18">
        <v>137.34</v>
      </c>
      <c r="FB12" s="18">
        <v>128.85</v>
      </c>
      <c r="FC12" s="18">
        <v>144.63</v>
      </c>
      <c r="FD12" s="18">
        <v>110.25</v>
      </c>
      <c r="FE12" s="18">
        <v>118.32001</v>
      </c>
      <c r="FF12" s="18">
        <v>108.990005</v>
      </c>
      <c r="FG12" s="18">
        <v>95.399994000000007</v>
      </c>
      <c r="FH12" s="18">
        <v>142.74</v>
      </c>
      <c r="FI12" s="18">
        <v>159.06</v>
      </c>
      <c r="FJ12" s="18">
        <v>163.19999999999999</v>
      </c>
      <c r="FK12" s="18">
        <v>110.85000599999999</v>
      </c>
      <c r="FL12" s="18">
        <v>133.5</v>
      </c>
      <c r="FM12" s="18">
        <v>116.78999</v>
      </c>
      <c r="FN12" s="18">
        <v>111.36</v>
      </c>
      <c r="FO12" s="18">
        <v>160.91999999999999</v>
      </c>
      <c r="FP12" s="18">
        <v>157.88999999999999</v>
      </c>
      <c r="FQ12" s="18">
        <v>121.17</v>
      </c>
      <c r="FR12" s="18">
        <v>130.5</v>
      </c>
      <c r="FS12" s="18">
        <v>125.700005</v>
      </c>
      <c r="FT12" s="18">
        <v>123.54</v>
      </c>
      <c r="FU12" s="18">
        <v>109.64999400000001</v>
      </c>
      <c r="FV12" s="18">
        <v>95.430009999999996</v>
      </c>
      <c r="FW12" s="18">
        <v>111.299995</v>
      </c>
      <c r="FX12" s="18">
        <v>125.39999400000001</v>
      </c>
      <c r="FY12" s="18">
        <v>106.44001</v>
      </c>
      <c r="FZ12" s="18">
        <v>102.03</v>
      </c>
      <c r="GA12" s="18">
        <v>86.04</v>
      </c>
      <c r="GB12" s="18">
        <v>80.460009999999997</v>
      </c>
      <c r="GC12" s="18">
        <v>87.9</v>
      </c>
      <c r="GD12" s="18">
        <v>114.54</v>
      </c>
      <c r="GE12" s="18">
        <v>84.569990000000004</v>
      </c>
      <c r="GF12" s="18">
        <v>116.520004</v>
      </c>
      <c r="GG12" s="18">
        <v>114.509995</v>
      </c>
      <c r="GH12" s="18">
        <v>98.399994000000007</v>
      </c>
      <c r="GI12" s="18">
        <v>138.93</v>
      </c>
      <c r="GJ12" s="18">
        <v>105.81</v>
      </c>
      <c r="GK12" s="18">
        <v>83.94</v>
      </c>
      <c r="GL12" s="18">
        <v>84.12</v>
      </c>
      <c r="GM12" s="18">
        <v>78.209999999999994</v>
      </c>
      <c r="GN12" s="18">
        <v>86.76</v>
      </c>
      <c r="GO12" s="18">
        <v>133.47002000000001</v>
      </c>
      <c r="GP12" s="18">
        <v>128.70000999999999</v>
      </c>
      <c r="GQ12" s="18">
        <v>141.90001000000001</v>
      </c>
      <c r="GR12" s="18">
        <v>146.85</v>
      </c>
      <c r="GS12" s="18">
        <v>177.42</v>
      </c>
      <c r="GT12" s="18">
        <v>131.34</v>
      </c>
      <c r="GU12" s="18">
        <v>123.72</v>
      </c>
      <c r="GV12" s="18">
        <v>135.65998999999999</v>
      </c>
      <c r="GW12" s="18">
        <v>133.41</v>
      </c>
      <c r="GX12" s="18">
        <v>108.36</v>
      </c>
      <c r="GY12" s="18">
        <v>98.010009999999994</v>
      </c>
      <c r="GZ12" s="18">
        <v>97.62</v>
      </c>
      <c r="HA12" s="18">
        <v>140.01</v>
      </c>
      <c r="HB12" s="18">
        <v>128.97</v>
      </c>
      <c r="HC12" s="18">
        <v>170.63998000000001</v>
      </c>
      <c r="HD12" s="18">
        <v>142.62</v>
      </c>
      <c r="HE12" s="18">
        <v>113.91</v>
      </c>
      <c r="HF12" s="18">
        <v>126.39</v>
      </c>
      <c r="HG12" s="18">
        <v>110.009995</v>
      </c>
      <c r="HH12" s="18">
        <v>106.86</v>
      </c>
      <c r="HI12" s="18">
        <v>132.47999999999999</v>
      </c>
      <c r="HJ12" s="18">
        <v>135.54001</v>
      </c>
      <c r="HK12" s="18">
        <v>106.67999</v>
      </c>
      <c r="HL12" s="18">
        <v>90.33</v>
      </c>
      <c r="HM12" s="18">
        <v>128.76000999999999</v>
      </c>
      <c r="HN12" s="18">
        <v>133.40998999999999</v>
      </c>
      <c r="HO12" s="18">
        <v>130.26</v>
      </c>
      <c r="HP12" s="18">
        <v>91.29</v>
      </c>
      <c r="HQ12" s="18">
        <v>112.740005</v>
      </c>
      <c r="HR12" s="18">
        <v>113.549995</v>
      </c>
      <c r="HS12" s="18">
        <v>153.51</v>
      </c>
      <c r="HT12" s="18">
        <v>118.17001</v>
      </c>
      <c r="HU12" s="18">
        <v>105.96</v>
      </c>
      <c r="HV12" s="18">
        <v>51.089995999999999</v>
      </c>
      <c r="HW12" s="18">
        <v>73.86</v>
      </c>
      <c r="HX12" s="18">
        <v>90.899994000000007</v>
      </c>
      <c r="HY12" s="18">
        <v>80.61</v>
      </c>
      <c r="HZ12" s="18">
        <v>81.600005999999993</v>
      </c>
      <c r="IA12" s="18">
        <v>67.979996</v>
      </c>
      <c r="IB12" s="18">
        <v>47.82</v>
      </c>
      <c r="IC12" s="18">
        <v>103.71</v>
      </c>
      <c r="ID12" s="18">
        <v>142.53</v>
      </c>
      <c r="IE12" s="18">
        <v>126.09</v>
      </c>
      <c r="IF12" s="18">
        <v>129.18001000000001</v>
      </c>
      <c r="IG12" s="18">
        <v>141.06</v>
      </c>
      <c r="IH12" s="18">
        <v>119.25</v>
      </c>
      <c r="II12" s="18">
        <v>111.96</v>
      </c>
      <c r="IJ12" s="18">
        <v>117.84</v>
      </c>
      <c r="IK12" s="18">
        <v>123.93001</v>
      </c>
      <c r="IL12" s="18">
        <v>108.69</v>
      </c>
      <c r="IM12" s="18">
        <v>124.14</v>
      </c>
      <c r="IN12" s="18">
        <v>75.569999999999993</v>
      </c>
      <c r="IO12" s="18">
        <v>159.51</v>
      </c>
      <c r="IP12" s="18">
        <v>133.22998000000001</v>
      </c>
      <c r="IQ12" s="18">
        <v>167.04001</v>
      </c>
      <c r="IR12" s="18">
        <v>140.72998000000001</v>
      </c>
      <c r="IS12" s="18">
        <v>131.13</v>
      </c>
      <c r="IT12" s="18">
        <v>128.64000999999999</v>
      </c>
      <c r="IU12" s="18">
        <v>128.70000999999999</v>
      </c>
      <c r="IV12" s="18">
        <v>138.15</v>
      </c>
      <c r="IW12" s="18">
        <v>158.1</v>
      </c>
      <c r="IX12" s="18">
        <v>161.79001</v>
      </c>
      <c r="IY12" s="18">
        <v>122.28</v>
      </c>
      <c r="IZ12" s="18">
        <v>121.11001</v>
      </c>
      <c r="JA12" s="18">
        <v>105.81</v>
      </c>
      <c r="JB12" s="18">
        <v>89.79</v>
      </c>
      <c r="JC12" s="18">
        <v>75.540000000000006</v>
      </c>
      <c r="JD12" s="18">
        <v>99.33</v>
      </c>
      <c r="JE12" s="18">
        <v>90.45</v>
      </c>
      <c r="JF12" s="18">
        <v>69.329993999999999</v>
      </c>
      <c r="JG12" s="18">
        <v>86.13</v>
      </c>
      <c r="JH12" s="18">
        <v>91.409996000000007</v>
      </c>
      <c r="JI12" s="18">
        <v>84.180009999999996</v>
      </c>
      <c r="JJ12" s="18">
        <v>51.660004000000001</v>
      </c>
      <c r="JK12" s="18">
        <v>57.21</v>
      </c>
      <c r="JL12" s="18">
        <v>95.280010000000004</v>
      </c>
      <c r="JM12" s="18">
        <v>97.680009999999996</v>
      </c>
      <c r="JN12" s="18">
        <v>86.82</v>
      </c>
      <c r="JO12" s="18">
        <v>87.36</v>
      </c>
      <c r="JP12" s="18">
        <v>87.060005000000004</v>
      </c>
      <c r="JQ12" s="18">
        <v>73.650000000000006</v>
      </c>
      <c r="JR12" s="18">
        <v>68.790000000000006</v>
      </c>
      <c r="JS12" s="18">
        <v>84.12</v>
      </c>
      <c r="JT12" s="18">
        <v>147.27001999999999</v>
      </c>
      <c r="JU12" s="18">
        <v>152.97</v>
      </c>
      <c r="JV12" s="18">
        <v>137.22</v>
      </c>
      <c r="JW12" s="18">
        <v>116.39999400000001</v>
      </c>
      <c r="JX12" s="18">
        <v>124.62</v>
      </c>
      <c r="JY12" s="18">
        <v>128.1</v>
      </c>
      <c r="JZ12" s="18">
        <v>153.75</v>
      </c>
      <c r="KA12" s="18">
        <v>217.95000999999999</v>
      </c>
      <c r="KB12" s="18">
        <v>199.65001000000001</v>
      </c>
      <c r="KC12" s="18">
        <v>170.13</v>
      </c>
      <c r="KD12" s="18">
        <v>137.43001000000001</v>
      </c>
      <c r="KE12" s="18">
        <v>92.43</v>
      </c>
      <c r="KF12" s="18">
        <v>72.78</v>
      </c>
      <c r="KG12" s="18">
        <v>100.049995</v>
      </c>
      <c r="KH12" s="18">
        <v>82.200005000000004</v>
      </c>
      <c r="KI12" s="18">
        <v>67.409996000000007</v>
      </c>
      <c r="KJ12" s="18">
        <v>73.020004</v>
      </c>
      <c r="KK12" s="18">
        <v>90.78</v>
      </c>
      <c r="KL12" s="18">
        <v>123.42001</v>
      </c>
      <c r="KM12" s="18">
        <v>105.479996</v>
      </c>
      <c r="KN12" s="18">
        <v>96.21</v>
      </c>
      <c r="KO12" s="18">
        <v>106.020004</v>
      </c>
      <c r="KP12" s="18">
        <v>72.599999999999994</v>
      </c>
      <c r="KQ12" s="18">
        <v>81.210009999999997</v>
      </c>
      <c r="KR12" s="18">
        <v>109.770004</v>
      </c>
      <c r="KS12" s="18">
        <v>91.260009999999994</v>
      </c>
      <c r="KT12" s="18">
        <v>94.17</v>
      </c>
      <c r="KU12" s="18">
        <v>140.81998999999999</v>
      </c>
      <c r="KV12" s="18">
        <v>129.41999999999999</v>
      </c>
      <c r="KW12" s="18">
        <v>131.69999999999999</v>
      </c>
      <c r="KX12" s="18">
        <v>100.47</v>
      </c>
      <c r="KY12" s="18">
        <v>138.03</v>
      </c>
      <c r="KZ12" s="18">
        <v>169.74</v>
      </c>
      <c r="LA12" s="18">
        <v>179.90998999999999</v>
      </c>
      <c r="LB12" s="18">
        <v>152.79001</v>
      </c>
      <c r="LC12" s="18">
        <v>100.62</v>
      </c>
      <c r="LD12" s="18">
        <v>102.56999</v>
      </c>
      <c r="LE12" s="18">
        <v>102.03</v>
      </c>
      <c r="LF12" s="18">
        <v>101.85000599999999</v>
      </c>
      <c r="LG12" s="18">
        <v>101.07001</v>
      </c>
      <c r="LH12" s="18">
        <v>76.11</v>
      </c>
      <c r="LI12" s="18">
        <v>141.03</v>
      </c>
      <c r="LJ12" s="18">
        <v>62.67</v>
      </c>
      <c r="LK12" s="18">
        <v>79.95</v>
      </c>
      <c r="LL12" s="18">
        <v>88.17</v>
      </c>
      <c r="LM12" s="18">
        <v>121.5</v>
      </c>
      <c r="LN12" s="18">
        <v>108.66</v>
      </c>
      <c r="LO12" s="18">
        <v>106.88999</v>
      </c>
      <c r="LP12" s="18">
        <v>114.51000999999999</v>
      </c>
      <c r="LQ12" s="18">
        <v>96.66</v>
      </c>
      <c r="LR12" s="18">
        <v>103.62</v>
      </c>
      <c r="LS12" s="18">
        <v>102.119995</v>
      </c>
      <c r="LT12" s="18">
        <v>102.72</v>
      </c>
      <c r="LU12" s="18">
        <v>92.100005999999993</v>
      </c>
      <c r="LV12" s="18">
        <v>111.96</v>
      </c>
      <c r="LW12" s="18">
        <v>146.13</v>
      </c>
    </row>
    <row r="13" spans="1:335" x14ac:dyDescent="0.3">
      <c r="A13" s="15">
        <v>2002</v>
      </c>
      <c r="B13" s="18">
        <v>68.22</v>
      </c>
      <c r="C13" s="18">
        <v>74.999989999999997</v>
      </c>
      <c r="D13" s="18">
        <v>66.45</v>
      </c>
      <c r="E13" s="18">
        <v>84.66</v>
      </c>
      <c r="F13" s="18">
        <v>68.67</v>
      </c>
      <c r="G13" s="18">
        <v>87.69</v>
      </c>
      <c r="H13" s="18">
        <v>87.39</v>
      </c>
      <c r="I13" s="18">
        <v>55.559998</v>
      </c>
      <c r="J13" s="18">
        <v>111.21</v>
      </c>
      <c r="K13" s="18">
        <v>86.340010000000007</v>
      </c>
      <c r="L13" s="18">
        <v>81.270004</v>
      </c>
      <c r="M13" s="18">
        <v>57.21</v>
      </c>
      <c r="N13" s="18">
        <v>80.069990000000004</v>
      </c>
      <c r="O13" s="18">
        <v>124.17</v>
      </c>
      <c r="P13" s="18">
        <v>115.40998999999999</v>
      </c>
      <c r="Q13" s="18">
        <v>86.49</v>
      </c>
      <c r="R13" s="18">
        <v>70.289990000000003</v>
      </c>
      <c r="S13" s="18">
        <v>101.31</v>
      </c>
      <c r="T13" s="18">
        <v>104.79</v>
      </c>
      <c r="U13" s="18">
        <v>86.249989999999997</v>
      </c>
      <c r="V13" s="18">
        <v>174.54001</v>
      </c>
      <c r="W13" s="18">
        <v>136.88999999999999</v>
      </c>
      <c r="X13" s="18">
        <v>93.119995000000003</v>
      </c>
      <c r="Y13" s="18">
        <v>88.83</v>
      </c>
      <c r="Z13" s="18">
        <v>92.969989999999996</v>
      </c>
      <c r="AA13" s="18">
        <v>110.880005</v>
      </c>
      <c r="AB13" s="18">
        <v>87.72</v>
      </c>
      <c r="AC13" s="18">
        <v>100.62</v>
      </c>
      <c r="AD13" s="18">
        <v>96.180009999999996</v>
      </c>
      <c r="AE13" s="18">
        <v>81.510009999999994</v>
      </c>
      <c r="AF13" s="18">
        <v>76.95</v>
      </c>
      <c r="AG13" s="18">
        <v>98.34</v>
      </c>
      <c r="AH13" s="18">
        <v>71.58</v>
      </c>
      <c r="AI13" s="18">
        <v>83.159996000000007</v>
      </c>
      <c r="AJ13" s="18">
        <v>113.61</v>
      </c>
      <c r="AK13" s="18">
        <v>88.59</v>
      </c>
      <c r="AL13" s="18">
        <v>84.18</v>
      </c>
      <c r="AM13" s="18">
        <v>108.17999</v>
      </c>
      <c r="AN13" s="18">
        <v>103.049995</v>
      </c>
      <c r="AO13" s="18">
        <v>118.32001</v>
      </c>
      <c r="AP13" s="18">
        <v>93.96</v>
      </c>
      <c r="AQ13" s="18">
        <v>89.22</v>
      </c>
      <c r="AR13" s="18">
        <v>107.94</v>
      </c>
      <c r="AS13" s="18">
        <v>131.31001000000001</v>
      </c>
      <c r="AT13" s="18">
        <v>110.90998999999999</v>
      </c>
      <c r="AU13" s="18">
        <v>129.30000000000001</v>
      </c>
      <c r="AV13" s="18">
        <v>145.73999000000001</v>
      </c>
      <c r="AW13" s="18">
        <v>131.01</v>
      </c>
      <c r="AX13" s="18">
        <v>139.65</v>
      </c>
      <c r="AY13" s="18">
        <v>154.08000000000001</v>
      </c>
      <c r="AZ13" s="18">
        <v>91.53</v>
      </c>
      <c r="BA13" s="18">
        <v>69.36</v>
      </c>
      <c r="BB13" s="18">
        <v>77.760000000000005</v>
      </c>
      <c r="BC13" s="18">
        <v>76.680000000000007</v>
      </c>
      <c r="BD13" s="18">
        <v>76.86</v>
      </c>
      <c r="BE13" s="18">
        <v>91.680009999999996</v>
      </c>
      <c r="BF13" s="18">
        <v>95.28</v>
      </c>
      <c r="BG13" s="18">
        <v>97.59</v>
      </c>
      <c r="BH13" s="18">
        <v>103.950005</v>
      </c>
      <c r="BI13" s="18">
        <v>92.01</v>
      </c>
      <c r="BJ13" s="18">
        <v>83.04</v>
      </c>
      <c r="BK13" s="18">
        <v>111.75</v>
      </c>
      <c r="BL13" s="18">
        <v>139.47</v>
      </c>
      <c r="BM13" s="18">
        <v>110.10000599999999</v>
      </c>
      <c r="BN13" s="18">
        <v>109.26000999999999</v>
      </c>
      <c r="BO13" s="18">
        <v>100.40998999999999</v>
      </c>
      <c r="BP13" s="18">
        <v>104.249985</v>
      </c>
      <c r="BQ13" s="18">
        <v>114.66</v>
      </c>
      <c r="BR13" s="18">
        <v>202.23000999999999</v>
      </c>
      <c r="BS13" s="18">
        <v>133.08000000000001</v>
      </c>
      <c r="BT13" s="18">
        <v>119.85000599999999</v>
      </c>
      <c r="BU13" s="18">
        <v>106.31999</v>
      </c>
      <c r="BV13" s="18">
        <v>89.43</v>
      </c>
      <c r="BW13" s="18">
        <v>93.72</v>
      </c>
      <c r="BX13" s="18">
        <v>92.37</v>
      </c>
      <c r="BY13" s="18">
        <v>105.60000599999999</v>
      </c>
      <c r="BZ13" s="18">
        <v>92.28</v>
      </c>
      <c r="CA13" s="18">
        <v>134.37</v>
      </c>
      <c r="CB13" s="18">
        <v>79.05</v>
      </c>
      <c r="CC13" s="18">
        <v>106.16998</v>
      </c>
      <c r="CD13" s="18">
        <v>111.17999</v>
      </c>
      <c r="CE13" s="18">
        <v>78.930000000000007</v>
      </c>
      <c r="CF13" s="18">
        <v>120.48000999999999</v>
      </c>
      <c r="CG13" s="18">
        <v>128.19</v>
      </c>
      <c r="CH13" s="18">
        <v>119.94</v>
      </c>
      <c r="CI13" s="18">
        <v>85.770004</v>
      </c>
      <c r="CJ13" s="18">
        <v>122.82001</v>
      </c>
      <c r="CK13" s="18">
        <v>86.490004999999996</v>
      </c>
      <c r="CL13" s="18">
        <v>65.399994000000007</v>
      </c>
      <c r="CM13" s="18">
        <v>116.729996</v>
      </c>
      <c r="CN13" s="18">
        <v>119.97</v>
      </c>
      <c r="CO13" s="18">
        <v>185.97</v>
      </c>
      <c r="CP13" s="18">
        <v>158.04001</v>
      </c>
      <c r="CQ13" s="18">
        <v>61.14</v>
      </c>
      <c r="CR13" s="18">
        <v>59.160004000000001</v>
      </c>
      <c r="CS13" s="18">
        <v>70.44</v>
      </c>
      <c r="CT13" s="18">
        <v>93.87</v>
      </c>
      <c r="CU13" s="18">
        <v>93.78</v>
      </c>
      <c r="CV13" s="18">
        <v>96.719989999999996</v>
      </c>
      <c r="CW13" s="18">
        <v>102.21</v>
      </c>
      <c r="CX13" s="18">
        <v>101.13</v>
      </c>
      <c r="CY13" s="18">
        <v>110.37</v>
      </c>
      <c r="CZ13" s="18">
        <v>113.39999400000001</v>
      </c>
      <c r="DA13" s="18">
        <v>90.93</v>
      </c>
      <c r="DB13" s="18">
        <v>92.22</v>
      </c>
      <c r="DC13" s="18">
        <v>122.67</v>
      </c>
      <c r="DD13" s="18">
        <v>127.92</v>
      </c>
      <c r="DE13" s="18">
        <v>122.759995</v>
      </c>
      <c r="DF13" s="18">
        <v>104.520004</v>
      </c>
      <c r="DG13" s="18">
        <v>87.270004</v>
      </c>
      <c r="DH13" s="18">
        <v>91.08</v>
      </c>
      <c r="DI13" s="18">
        <v>93.15</v>
      </c>
      <c r="DJ13" s="18">
        <v>97.14</v>
      </c>
      <c r="DK13" s="18">
        <v>121.11</v>
      </c>
      <c r="DL13" s="18">
        <v>163.35</v>
      </c>
      <c r="DM13" s="18">
        <v>83.64</v>
      </c>
      <c r="DN13" s="18">
        <v>141.78</v>
      </c>
      <c r="DO13" s="18">
        <v>150.66</v>
      </c>
      <c r="DP13" s="18">
        <v>162.33000000000001</v>
      </c>
      <c r="DQ13" s="18">
        <v>118.83</v>
      </c>
      <c r="DR13" s="18">
        <v>138.12</v>
      </c>
      <c r="DS13" s="18">
        <v>97.41</v>
      </c>
      <c r="DT13" s="18">
        <v>137.25</v>
      </c>
      <c r="DU13" s="18">
        <v>93.42</v>
      </c>
      <c r="DV13" s="18">
        <v>70.679990000000004</v>
      </c>
      <c r="DW13" s="18">
        <v>153.38999999999999</v>
      </c>
      <c r="DX13" s="18">
        <v>153.75002000000001</v>
      </c>
      <c r="DY13" s="18">
        <v>146.19</v>
      </c>
      <c r="DZ13" s="18">
        <v>91.11</v>
      </c>
      <c r="EA13" s="18">
        <v>119.13</v>
      </c>
      <c r="EB13" s="18">
        <v>117.69</v>
      </c>
      <c r="EC13" s="18">
        <v>112.67999</v>
      </c>
      <c r="ED13" s="18">
        <v>135.99</v>
      </c>
      <c r="EE13" s="18">
        <v>109.770004</v>
      </c>
      <c r="EF13" s="18">
        <v>88.350005999999993</v>
      </c>
      <c r="EG13" s="18">
        <v>82.739990000000006</v>
      </c>
      <c r="EH13" s="18">
        <v>64.619995000000003</v>
      </c>
      <c r="EI13" s="18">
        <v>133.79999000000001</v>
      </c>
      <c r="EJ13" s="18">
        <v>163.31998999999999</v>
      </c>
      <c r="EK13" s="18">
        <v>155.63999999999999</v>
      </c>
      <c r="EL13" s="18">
        <v>127.59</v>
      </c>
      <c r="EM13" s="18">
        <v>101.91002</v>
      </c>
      <c r="EN13" s="18">
        <v>84.39</v>
      </c>
      <c r="EO13" s="18">
        <v>83.13</v>
      </c>
      <c r="EP13" s="18">
        <v>90.39</v>
      </c>
      <c r="EQ13" s="18">
        <v>83.55</v>
      </c>
      <c r="ER13" s="18">
        <v>88.98</v>
      </c>
      <c r="ES13" s="18">
        <v>114.450005</v>
      </c>
      <c r="ET13" s="18">
        <v>127.55999</v>
      </c>
      <c r="EU13" s="18">
        <v>88.23</v>
      </c>
      <c r="EV13" s="18">
        <v>97.44</v>
      </c>
      <c r="EW13" s="18">
        <v>120.299995</v>
      </c>
      <c r="EX13" s="18">
        <v>95.16</v>
      </c>
      <c r="EY13" s="18">
        <v>94.350005999999993</v>
      </c>
      <c r="EZ13" s="18">
        <v>79.380004999999997</v>
      </c>
      <c r="FA13" s="18">
        <v>62.82</v>
      </c>
      <c r="FB13" s="18">
        <v>77.94</v>
      </c>
      <c r="FC13" s="18">
        <v>90.270004</v>
      </c>
      <c r="FD13" s="18">
        <v>102.240005</v>
      </c>
      <c r="FE13" s="18">
        <v>96.299994999999996</v>
      </c>
      <c r="FF13" s="18">
        <v>96.600005999999993</v>
      </c>
      <c r="FG13" s="18">
        <v>82.229996</v>
      </c>
      <c r="FH13" s="18">
        <v>88.23</v>
      </c>
      <c r="FI13" s="18">
        <v>127.67999</v>
      </c>
      <c r="FJ13" s="18">
        <v>163.11000000000001</v>
      </c>
      <c r="FK13" s="18">
        <v>160.32</v>
      </c>
      <c r="FL13" s="18">
        <v>138.93001000000001</v>
      </c>
      <c r="FM13" s="18">
        <v>144.47999999999999</v>
      </c>
      <c r="FN13" s="18">
        <v>161.76</v>
      </c>
      <c r="FO13" s="18">
        <v>139.65</v>
      </c>
      <c r="FP13" s="18">
        <v>147.41999999999999</v>
      </c>
      <c r="FQ13" s="18">
        <v>147.09</v>
      </c>
      <c r="FR13" s="18">
        <v>98.91</v>
      </c>
      <c r="FS13" s="18">
        <v>174.26999000000001</v>
      </c>
      <c r="FT13" s="18">
        <v>212.82</v>
      </c>
      <c r="FU13" s="18">
        <v>155.55000000000001</v>
      </c>
      <c r="FV13" s="18">
        <v>133.68001000000001</v>
      </c>
      <c r="FW13" s="18">
        <v>149.28</v>
      </c>
      <c r="FX13" s="18">
        <v>130.88998000000001</v>
      </c>
      <c r="FY13" s="18">
        <v>94.71</v>
      </c>
      <c r="FZ13" s="18">
        <v>97.29</v>
      </c>
      <c r="GA13" s="18">
        <v>118.11</v>
      </c>
      <c r="GB13" s="18">
        <v>101.22</v>
      </c>
      <c r="GC13" s="18">
        <v>76.469989999999996</v>
      </c>
      <c r="GD13" s="18">
        <v>76.530010000000004</v>
      </c>
      <c r="GE13" s="18">
        <v>78.45</v>
      </c>
      <c r="GF13" s="18">
        <v>172.04999000000001</v>
      </c>
      <c r="GG13" s="18">
        <v>196.20000999999999</v>
      </c>
      <c r="GH13" s="18">
        <v>173.34</v>
      </c>
      <c r="GI13" s="18">
        <v>97.889989999999997</v>
      </c>
      <c r="GJ13" s="18">
        <v>71.819999999999993</v>
      </c>
      <c r="GK13" s="18">
        <v>64.260000000000005</v>
      </c>
      <c r="GL13" s="18">
        <v>81.540000000000006</v>
      </c>
      <c r="GM13" s="18">
        <v>126.509995</v>
      </c>
      <c r="GN13" s="18">
        <v>123</v>
      </c>
      <c r="GO13" s="18">
        <v>124.950005</v>
      </c>
      <c r="GP13" s="18">
        <v>151.04999000000001</v>
      </c>
      <c r="GQ13" s="18">
        <v>151.59001000000001</v>
      </c>
      <c r="GR13" s="18">
        <v>99</v>
      </c>
      <c r="GS13" s="18">
        <v>93.39</v>
      </c>
      <c r="GT13" s="18">
        <v>90.45</v>
      </c>
      <c r="GU13" s="18">
        <v>82.41</v>
      </c>
      <c r="GV13" s="18">
        <v>103.92</v>
      </c>
      <c r="GW13" s="18">
        <v>104.43001</v>
      </c>
      <c r="GX13" s="18">
        <v>148.65</v>
      </c>
      <c r="GY13" s="18">
        <v>111.69</v>
      </c>
      <c r="GZ13" s="18">
        <v>126.09</v>
      </c>
      <c r="HA13" s="18">
        <v>151.43998999999999</v>
      </c>
      <c r="HB13" s="18">
        <v>96.21</v>
      </c>
      <c r="HC13" s="18">
        <v>136.11000000000001</v>
      </c>
      <c r="HD13" s="18">
        <v>100.049995</v>
      </c>
      <c r="HE13" s="18">
        <v>110.520004</v>
      </c>
      <c r="HF13" s="18">
        <v>114.06</v>
      </c>
      <c r="HG13" s="18">
        <v>165.72</v>
      </c>
      <c r="HH13" s="18">
        <v>155.61000000000001</v>
      </c>
      <c r="HI13" s="18">
        <v>113.79</v>
      </c>
      <c r="HJ13" s="18">
        <v>118.43998999999999</v>
      </c>
      <c r="HK13" s="18">
        <v>155.52000000000001</v>
      </c>
      <c r="HL13" s="18">
        <v>155.52000000000001</v>
      </c>
      <c r="HM13" s="18">
        <v>167.85</v>
      </c>
      <c r="HN13" s="18">
        <v>168.54</v>
      </c>
      <c r="HO13" s="18">
        <v>143.82</v>
      </c>
      <c r="HP13" s="18">
        <v>134.88</v>
      </c>
      <c r="HQ13" s="18">
        <v>142.35</v>
      </c>
      <c r="HR13" s="18">
        <v>113.16</v>
      </c>
      <c r="HS13" s="18">
        <v>89.670010000000005</v>
      </c>
      <c r="HT13" s="18">
        <v>114.63</v>
      </c>
      <c r="HU13" s="18">
        <v>97.41</v>
      </c>
      <c r="HV13" s="18">
        <v>156.72</v>
      </c>
      <c r="HW13" s="18">
        <v>148.53</v>
      </c>
      <c r="HX13" s="18">
        <v>118.34999000000001</v>
      </c>
      <c r="HY13" s="18">
        <v>97.44</v>
      </c>
      <c r="HZ13" s="18">
        <v>81.78</v>
      </c>
      <c r="IA13" s="18">
        <v>83.969989999999996</v>
      </c>
      <c r="IB13" s="18">
        <v>71.64</v>
      </c>
      <c r="IC13" s="18">
        <v>98.13</v>
      </c>
      <c r="ID13" s="18">
        <v>82.14</v>
      </c>
      <c r="IE13" s="18">
        <v>153.41999999999999</v>
      </c>
      <c r="IF13" s="18">
        <v>116.72999</v>
      </c>
      <c r="IG13" s="18">
        <v>125.16</v>
      </c>
      <c r="IH13" s="18">
        <v>75.420006000000001</v>
      </c>
      <c r="II13" s="18">
        <v>70.95</v>
      </c>
      <c r="IJ13" s="18">
        <v>54</v>
      </c>
      <c r="IK13" s="18">
        <v>107.19</v>
      </c>
      <c r="IL13" s="18">
        <v>98.820009999999996</v>
      </c>
      <c r="IM13" s="18">
        <v>108.21</v>
      </c>
      <c r="IN13" s="18">
        <v>116.13</v>
      </c>
      <c r="IO13" s="18">
        <v>128.97</v>
      </c>
      <c r="IP13" s="18">
        <v>105.60000599999999</v>
      </c>
      <c r="IQ13" s="18">
        <v>167.40001000000001</v>
      </c>
      <c r="IR13" s="18">
        <v>204.18</v>
      </c>
      <c r="IS13" s="18">
        <v>157.97999999999999</v>
      </c>
      <c r="IT13" s="18">
        <v>112.92</v>
      </c>
      <c r="IU13" s="18">
        <v>115.200005</v>
      </c>
      <c r="IV13" s="18">
        <v>102.240005</v>
      </c>
      <c r="IW13" s="18">
        <v>96.149994000000007</v>
      </c>
      <c r="IX13" s="18">
        <v>105.39</v>
      </c>
      <c r="IY13" s="18">
        <v>107.48999000000001</v>
      </c>
      <c r="IZ13" s="18">
        <v>134.63999999999999</v>
      </c>
      <c r="JA13" s="18">
        <v>156.87001000000001</v>
      </c>
      <c r="JB13" s="18">
        <v>158.34001000000001</v>
      </c>
      <c r="JC13" s="18">
        <v>153.98999000000001</v>
      </c>
      <c r="JD13" s="18">
        <v>130.23000999999999</v>
      </c>
      <c r="JE13" s="18">
        <v>88.65</v>
      </c>
      <c r="JF13" s="18">
        <v>55.77</v>
      </c>
      <c r="JG13" s="18">
        <v>52.199997000000003</v>
      </c>
      <c r="JH13" s="18">
        <v>55.29</v>
      </c>
      <c r="JI13" s="18">
        <v>45.27</v>
      </c>
      <c r="JJ13" s="18">
        <v>133.16999999999999</v>
      </c>
      <c r="JK13" s="18">
        <v>121.83</v>
      </c>
      <c r="JL13" s="18">
        <v>131.70000999999999</v>
      </c>
      <c r="JM13" s="18">
        <v>124.83</v>
      </c>
      <c r="JN13" s="18">
        <v>120.69</v>
      </c>
      <c r="JO13" s="18">
        <v>90</v>
      </c>
      <c r="JP13" s="18">
        <v>91.229996</v>
      </c>
      <c r="JQ13" s="18">
        <v>70.770004</v>
      </c>
      <c r="JR13" s="18">
        <v>89.309989999999999</v>
      </c>
      <c r="JS13" s="18">
        <v>90.24</v>
      </c>
      <c r="JT13" s="18">
        <v>109.770004</v>
      </c>
      <c r="JU13" s="18">
        <v>137.19</v>
      </c>
      <c r="JV13" s="18">
        <v>179.31</v>
      </c>
      <c r="JW13" s="18">
        <v>168.48000999999999</v>
      </c>
      <c r="JX13" s="18">
        <v>111.72</v>
      </c>
      <c r="JY13" s="18">
        <v>119.16</v>
      </c>
      <c r="JZ13" s="18">
        <v>81.45</v>
      </c>
      <c r="KA13" s="18">
        <v>98.610010000000003</v>
      </c>
      <c r="KB13" s="18">
        <v>120.71999</v>
      </c>
      <c r="KC13" s="18">
        <v>107.549995</v>
      </c>
      <c r="KD13" s="18">
        <v>171.36</v>
      </c>
      <c r="KE13" s="18">
        <v>136.88998000000001</v>
      </c>
      <c r="KF13" s="18">
        <v>147.63</v>
      </c>
      <c r="KG13" s="18">
        <v>101.520004</v>
      </c>
      <c r="KH13" s="18">
        <v>105</v>
      </c>
      <c r="KI13" s="18">
        <v>104.58</v>
      </c>
      <c r="KJ13" s="18">
        <v>60.659996</v>
      </c>
      <c r="KK13" s="18">
        <v>93.450005000000004</v>
      </c>
      <c r="KL13" s="18">
        <v>75.989990000000006</v>
      </c>
      <c r="KM13" s="18">
        <v>55.050002999999997</v>
      </c>
      <c r="KN13" s="18">
        <v>64.920006000000001</v>
      </c>
      <c r="KO13" s="18">
        <v>94.89</v>
      </c>
      <c r="KP13" s="18">
        <v>99.36</v>
      </c>
      <c r="KQ13" s="18">
        <v>103.259995</v>
      </c>
      <c r="KR13" s="18">
        <v>97.200005000000004</v>
      </c>
      <c r="KS13" s="18">
        <v>107.04</v>
      </c>
      <c r="KT13" s="18">
        <v>85.679990000000004</v>
      </c>
      <c r="KU13" s="18">
        <v>139.86000000000001</v>
      </c>
      <c r="KV13" s="18">
        <v>108.90000999999999</v>
      </c>
      <c r="KW13" s="18">
        <v>115.71</v>
      </c>
      <c r="KX13" s="18">
        <v>115.770004</v>
      </c>
      <c r="KY13" s="18">
        <v>95.819990000000004</v>
      </c>
      <c r="KZ13" s="18">
        <v>112.13999</v>
      </c>
      <c r="LA13" s="18">
        <v>155.54999000000001</v>
      </c>
      <c r="LB13" s="18">
        <v>155.72999999999999</v>
      </c>
      <c r="LC13" s="18">
        <v>149.58000000000001</v>
      </c>
      <c r="LD13" s="18">
        <v>171.98999000000001</v>
      </c>
      <c r="LE13" s="18">
        <v>187.56</v>
      </c>
      <c r="LF13" s="18">
        <v>161.79001</v>
      </c>
      <c r="LG13" s="18">
        <v>157.70999</v>
      </c>
      <c r="LH13" s="18">
        <v>110.04</v>
      </c>
      <c r="LI13" s="18">
        <v>107.58</v>
      </c>
      <c r="LJ13" s="18">
        <v>93.989990000000006</v>
      </c>
      <c r="LK13" s="18">
        <v>89.430009999999996</v>
      </c>
      <c r="LL13" s="18">
        <v>94.74</v>
      </c>
      <c r="LM13" s="18">
        <v>66.840003999999993</v>
      </c>
      <c r="LN13" s="18">
        <v>168.45000999999999</v>
      </c>
      <c r="LO13" s="18">
        <v>206.37</v>
      </c>
      <c r="LP13" s="18">
        <v>215.49</v>
      </c>
      <c r="LQ13" s="18">
        <v>205.74</v>
      </c>
      <c r="LR13" s="18">
        <v>158.67000999999999</v>
      </c>
      <c r="LS13" s="18">
        <v>158.01000999999999</v>
      </c>
      <c r="LT13" s="18">
        <v>135.33000000000001</v>
      </c>
      <c r="LU13" s="18">
        <v>149.37</v>
      </c>
      <c r="LV13" s="18">
        <v>219.18002000000001</v>
      </c>
      <c r="LW13" s="18">
        <v>264.66000000000003</v>
      </c>
    </row>
    <row r="14" spans="1:335" x14ac:dyDescent="0.3">
      <c r="A14" s="15">
        <v>2003</v>
      </c>
      <c r="B14" s="18">
        <v>90.99</v>
      </c>
      <c r="C14" s="18">
        <v>64.260000000000005</v>
      </c>
      <c r="D14" s="18">
        <v>92.34</v>
      </c>
      <c r="E14" s="18">
        <v>83.369995000000003</v>
      </c>
      <c r="F14" s="18">
        <v>101.07001</v>
      </c>
      <c r="G14" s="18">
        <v>97.92</v>
      </c>
      <c r="H14" s="18">
        <v>76.56</v>
      </c>
      <c r="I14" s="18">
        <v>80.340003999999993</v>
      </c>
      <c r="J14" s="18">
        <v>126.87</v>
      </c>
      <c r="K14" s="18">
        <v>77.399994000000007</v>
      </c>
      <c r="L14" s="18">
        <v>84.36</v>
      </c>
      <c r="M14" s="18">
        <v>94.979996</v>
      </c>
      <c r="N14" s="18">
        <v>130.59001000000001</v>
      </c>
      <c r="O14" s="18">
        <v>99.479996</v>
      </c>
      <c r="P14" s="18">
        <v>80.340003999999993</v>
      </c>
      <c r="Q14" s="18">
        <v>70.14</v>
      </c>
      <c r="R14" s="18">
        <v>58.23</v>
      </c>
      <c r="S14" s="18">
        <v>90.78</v>
      </c>
      <c r="T14" s="18">
        <v>72.599999999999994</v>
      </c>
      <c r="U14" s="18">
        <v>55.17</v>
      </c>
      <c r="V14" s="18">
        <v>109.229996</v>
      </c>
      <c r="W14" s="18">
        <v>81.539990000000003</v>
      </c>
      <c r="X14" s="18">
        <v>112.020004</v>
      </c>
      <c r="Y14" s="18">
        <v>130.74</v>
      </c>
      <c r="Z14" s="18">
        <v>128.34</v>
      </c>
      <c r="AA14" s="18">
        <v>123.06</v>
      </c>
      <c r="AB14" s="18">
        <v>126.09</v>
      </c>
      <c r="AC14" s="18">
        <v>105.69001</v>
      </c>
      <c r="AD14" s="18">
        <v>121.29</v>
      </c>
      <c r="AE14" s="18">
        <v>84.18</v>
      </c>
      <c r="AF14" s="18">
        <v>75.270004</v>
      </c>
      <c r="AG14" s="18">
        <v>95.31</v>
      </c>
      <c r="AH14" s="18">
        <v>114</v>
      </c>
      <c r="AI14" s="18">
        <v>82.739990000000006</v>
      </c>
      <c r="AJ14" s="18">
        <v>81.659996000000007</v>
      </c>
      <c r="AK14" s="18">
        <v>103.02001</v>
      </c>
      <c r="AL14" s="18">
        <v>92.880004999999997</v>
      </c>
      <c r="AM14" s="18">
        <v>122.96999</v>
      </c>
      <c r="AN14" s="18">
        <v>97.020004</v>
      </c>
      <c r="AO14" s="18">
        <v>79.020004</v>
      </c>
      <c r="AP14" s="18">
        <v>136.5</v>
      </c>
      <c r="AQ14" s="18">
        <v>117.96</v>
      </c>
      <c r="AR14" s="18">
        <v>137.61001999999999</v>
      </c>
      <c r="AS14" s="18">
        <v>108.63</v>
      </c>
      <c r="AT14" s="18">
        <v>101.82001</v>
      </c>
      <c r="AU14" s="18">
        <v>108.60000599999999</v>
      </c>
      <c r="AV14" s="18">
        <v>113.19</v>
      </c>
      <c r="AW14" s="18">
        <v>113.63999</v>
      </c>
      <c r="AX14" s="18">
        <v>45.63</v>
      </c>
      <c r="AY14" s="18">
        <v>50.28</v>
      </c>
      <c r="AZ14" s="18">
        <v>65.25</v>
      </c>
      <c r="BA14" s="18">
        <v>79.710009999999997</v>
      </c>
      <c r="BB14" s="18">
        <v>46.68</v>
      </c>
      <c r="BC14" s="18">
        <v>44.43</v>
      </c>
      <c r="BD14" s="18">
        <v>77.100005999999993</v>
      </c>
      <c r="BE14" s="18">
        <v>112.11</v>
      </c>
      <c r="BF14" s="18">
        <v>130.59001000000001</v>
      </c>
      <c r="BG14" s="18">
        <v>97.83</v>
      </c>
      <c r="BH14" s="18">
        <v>92.13</v>
      </c>
      <c r="BI14" s="18">
        <v>80.909989999999993</v>
      </c>
      <c r="BJ14" s="18">
        <v>95.55</v>
      </c>
      <c r="BK14" s="18">
        <v>190.83</v>
      </c>
      <c r="BL14" s="18">
        <v>211.62</v>
      </c>
      <c r="BM14" s="18">
        <v>131.16</v>
      </c>
      <c r="BN14" s="18">
        <v>108.630005</v>
      </c>
      <c r="BO14" s="18">
        <v>135.44999999999999</v>
      </c>
      <c r="BP14" s="18">
        <v>144.6</v>
      </c>
      <c r="BQ14" s="18">
        <v>127.41</v>
      </c>
      <c r="BR14" s="18">
        <v>116.13</v>
      </c>
      <c r="BS14" s="18">
        <v>98.04</v>
      </c>
      <c r="BT14" s="18">
        <v>96.450005000000004</v>
      </c>
      <c r="BU14" s="18">
        <v>121.32001</v>
      </c>
      <c r="BV14" s="18">
        <v>148.20000999999999</v>
      </c>
      <c r="BW14" s="18">
        <v>110.130005</v>
      </c>
      <c r="BX14" s="18">
        <v>133.59</v>
      </c>
      <c r="BY14" s="18">
        <v>93.06</v>
      </c>
      <c r="BZ14" s="18">
        <v>103.950005</v>
      </c>
      <c r="CA14" s="18">
        <v>84.87</v>
      </c>
      <c r="CB14" s="18">
        <v>96.270004</v>
      </c>
      <c r="CC14" s="18">
        <v>92.31</v>
      </c>
      <c r="CD14" s="18">
        <v>123.63</v>
      </c>
      <c r="CE14" s="18">
        <v>76.56</v>
      </c>
      <c r="CF14" s="18">
        <v>107.94</v>
      </c>
      <c r="CG14" s="18">
        <v>113.700005</v>
      </c>
      <c r="CH14" s="18">
        <v>88.59</v>
      </c>
      <c r="CI14" s="18">
        <v>80.159996000000007</v>
      </c>
      <c r="CJ14" s="18">
        <v>119.88</v>
      </c>
      <c r="CK14" s="18">
        <v>54.149997999999997</v>
      </c>
      <c r="CL14" s="18">
        <v>54.6</v>
      </c>
      <c r="CM14" s="18">
        <v>53.52</v>
      </c>
      <c r="CN14" s="18">
        <v>52.44</v>
      </c>
      <c r="CO14" s="18">
        <v>79.08</v>
      </c>
      <c r="CP14" s="18">
        <v>62.819996000000003</v>
      </c>
      <c r="CQ14" s="18">
        <v>82.200005000000004</v>
      </c>
      <c r="CR14" s="18">
        <v>75.599999999999994</v>
      </c>
      <c r="CS14" s="18">
        <v>53.22</v>
      </c>
      <c r="CT14" s="18">
        <v>52.109997</v>
      </c>
      <c r="CU14" s="18">
        <v>72.959999999999994</v>
      </c>
      <c r="CV14" s="18">
        <v>63.690002</v>
      </c>
      <c r="CW14" s="18">
        <v>73.950005000000004</v>
      </c>
      <c r="CX14" s="18">
        <v>96.06</v>
      </c>
      <c r="CY14" s="18">
        <v>91.44</v>
      </c>
      <c r="CZ14" s="18">
        <v>66.959990000000005</v>
      </c>
      <c r="DA14" s="18">
        <v>75.510000000000005</v>
      </c>
      <c r="DB14" s="18">
        <v>104.10000599999999</v>
      </c>
      <c r="DC14" s="18">
        <v>119.28001</v>
      </c>
      <c r="DD14" s="18">
        <v>142.29</v>
      </c>
      <c r="DE14" s="18">
        <v>140.22</v>
      </c>
      <c r="DF14" s="18">
        <v>167.28</v>
      </c>
      <c r="DG14" s="18">
        <v>129.38999999999999</v>
      </c>
      <c r="DH14" s="18">
        <v>118.799995</v>
      </c>
      <c r="DI14" s="18">
        <v>122.13</v>
      </c>
      <c r="DJ14" s="18">
        <v>87.630004999999997</v>
      </c>
      <c r="DK14" s="18">
        <v>121.46999</v>
      </c>
      <c r="DL14" s="18">
        <v>192.39000999999999</v>
      </c>
      <c r="DM14" s="18">
        <v>213.54001</v>
      </c>
      <c r="DN14" s="18">
        <v>146.85</v>
      </c>
      <c r="DO14" s="18">
        <v>134.61001999999999</v>
      </c>
      <c r="DP14" s="18">
        <v>106.56</v>
      </c>
      <c r="DQ14" s="18">
        <v>97.319990000000004</v>
      </c>
      <c r="DR14" s="18">
        <v>113.729996</v>
      </c>
      <c r="DS14" s="18">
        <v>114.21</v>
      </c>
      <c r="DT14" s="18">
        <v>98.79</v>
      </c>
      <c r="DU14" s="18">
        <v>90.93</v>
      </c>
      <c r="DV14" s="18">
        <v>85.020004</v>
      </c>
      <c r="DW14" s="18">
        <v>115.71</v>
      </c>
      <c r="DX14" s="18">
        <v>113.28001</v>
      </c>
      <c r="DY14" s="18">
        <v>114.56999</v>
      </c>
      <c r="DZ14" s="18">
        <v>100.2</v>
      </c>
      <c r="EA14" s="18">
        <v>151.97999999999999</v>
      </c>
      <c r="EB14" s="18">
        <v>101.46</v>
      </c>
      <c r="EC14" s="18">
        <v>102.62999000000001</v>
      </c>
      <c r="ED14" s="18">
        <v>95.130004999999997</v>
      </c>
      <c r="EE14" s="18">
        <v>91.2</v>
      </c>
      <c r="EF14" s="18">
        <v>83.729996</v>
      </c>
      <c r="EG14" s="18">
        <v>67.56</v>
      </c>
      <c r="EH14" s="18">
        <v>76.89</v>
      </c>
      <c r="EI14" s="18">
        <v>92.579993999999999</v>
      </c>
      <c r="EJ14" s="18">
        <v>52.17</v>
      </c>
      <c r="EK14" s="18">
        <v>53.64</v>
      </c>
      <c r="EL14" s="18">
        <v>59.79</v>
      </c>
      <c r="EM14" s="18">
        <v>75.3</v>
      </c>
      <c r="EN14" s="18">
        <v>73.8</v>
      </c>
      <c r="EO14" s="18">
        <v>50.94</v>
      </c>
      <c r="EP14" s="18">
        <v>58.680003999999997</v>
      </c>
      <c r="EQ14" s="18">
        <v>57.27</v>
      </c>
      <c r="ER14" s="18">
        <v>50.760002</v>
      </c>
      <c r="ES14" s="18">
        <v>77.64</v>
      </c>
      <c r="ET14" s="18">
        <v>81.06</v>
      </c>
      <c r="EU14" s="18">
        <v>82.680009999999996</v>
      </c>
      <c r="EV14" s="18">
        <v>74.760009999999994</v>
      </c>
      <c r="EW14" s="18">
        <v>117.42</v>
      </c>
      <c r="EX14" s="18">
        <v>107.250015</v>
      </c>
      <c r="EY14" s="18">
        <v>86.82</v>
      </c>
      <c r="EZ14" s="18">
        <v>92.64</v>
      </c>
      <c r="FA14" s="18">
        <v>130.83000000000001</v>
      </c>
      <c r="FB14" s="18">
        <v>168.48</v>
      </c>
      <c r="FC14" s="18">
        <v>179.76000999999999</v>
      </c>
      <c r="FD14" s="18">
        <v>97.200005000000004</v>
      </c>
      <c r="FE14" s="18">
        <v>90.99</v>
      </c>
      <c r="FF14" s="18">
        <v>109.38</v>
      </c>
      <c r="FG14" s="18">
        <v>90.69</v>
      </c>
      <c r="FH14" s="18">
        <v>166.44</v>
      </c>
      <c r="FI14" s="18">
        <v>150.12</v>
      </c>
      <c r="FJ14" s="18">
        <v>134.85</v>
      </c>
      <c r="FK14" s="18">
        <v>183.36001999999999</v>
      </c>
      <c r="FL14" s="18">
        <v>113.39999400000001</v>
      </c>
      <c r="FM14" s="18">
        <v>116.13</v>
      </c>
      <c r="FN14" s="18">
        <v>121.05</v>
      </c>
      <c r="FO14" s="18">
        <v>111.3</v>
      </c>
      <c r="FP14" s="18">
        <v>161.94</v>
      </c>
      <c r="FQ14" s="18">
        <v>144.99</v>
      </c>
      <c r="FR14" s="18">
        <v>104.43001</v>
      </c>
      <c r="FS14" s="18">
        <v>155.94</v>
      </c>
      <c r="FT14" s="18">
        <v>124.770004</v>
      </c>
      <c r="FU14" s="18">
        <v>131.94</v>
      </c>
      <c r="FV14" s="18">
        <v>128.79001</v>
      </c>
      <c r="FW14" s="18">
        <v>133.02000000000001</v>
      </c>
      <c r="FX14" s="18">
        <v>134.48999000000001</v>
      </c>
      <c r="FY14" s="18">
        <v>97.5</v>
      </c>
      <c r="FZ14" s="18">
        <v>90.72</v>
      </c>
      <c r="GA14" s="18">
        <v>87.630004999999997</v>
      </c>
      <c r="GB14" s="18">
        <v>79.83</v>
      </c>
      <c r="GC14" s="18">
        <v>70.979996</v>
      </c>
      <c r="GD14" s="18">
        <v>71.819999999999993</v>
      </c>
      <c r="GE14" s="18">
        <v>71.010000000000005</v>
      </c>
      <c r="GF14" s="18">
        <v>63.629997000000003</v>
      </c>
      <c r="GG14" s="18">
        <v>54.69</v>
      </c>
      <c r="GH14" s="18">
        <v>63.989998</v>
      </c>
      <c r="GI14" s="18">
        <v>58.71</v>
      </c>
      <c r="GJ14" s="18">
        <v>42.659996</v>
      </c>
      <c r="GK14" s="18">
        <v>43.98</v>
      </c>
      <c r="GL14" s="18">
        <v>53.79</v>
      </c>
      <c r="GM14" s="18">
        <v>54.48</v>
      </c>
      <c r="GN14" s="18">
        <v>56.31</v>
      </c>
      <c r="GO14" s="18">
        <v>157.16999999999999</v>
      </c>
      <c r="GP14" s="18">
        <v>132.29999000000001</v>
      </c>
      <c r="GQ14" s="18">
        <v>107.21999</v>
      </c>
      <c r="GR14" s="18">
        <v>100.29</v>
      </c>
      <c r="GS14" s="18">
        <v>116.009995</v>
      </c>
      <c r="GT14" s="18">
        <v>112.34999000000001</v>
      </c>
      <c r="GU14" s="18">
        <v>181.79999000000001</v>
      </c>
      <c r="GV14" s="18">
        <v>171.33</v>
      </c>
      <c r="GW14" s="18">
        <v>156.03</v>
      </c>
      <c r="GX14" s="18">
        <v>93.15</v>
      </c>
      <c r="GY14" s="18">
        <v>83.28</v>
      </c>
      <c r="GZ14" s="18">
        <v>69.69</v>
      </c>
      <c r="HA14" s="18">
        <v>60.48</v>
      </c>
      <c r="HB14" s="18">
        <v>98.280010000000004</v>
      </c>
      <c r="HC14" s="18">
        <v>114.42</v>
      </c>
      <c r="HD14" s="18">
        <v>190.38</v>
      </c>
      <c r="HE14" s="18">
        <v>154.47</v>
      </c>
      <c r="HF14" s="18">
        <v>134.97</v>
      </c>
      <c r="HG14" s="18">
        <v>108.18001</v>
      </c>
      <c r="HH14" s="18">
        <v>110.64</v>
      </c>
      <c r="HI14" s="18">
        <v>163.5</v>
      </c>
      <c r="HJ14" s="18">
        <v>136.13999999999999</v>
      </c>
      <c r="HK14" s="18">
        <v>135.81</v>
      </c>
      <c r="HL14" s="18">
        <v>102.78</v>
      </c>
      <c r="HM14" s="18">
        <v>140.13</v>
      </c>
      <c r="HN14" s="18">
        <v>159.15</v>
      </c>
      <c r="HO14" s="18">
        <v>140.48999000000001</v>
      </c>
      <c r="HP14" s="18">
        <v>110.30999</v>
      </c>
      <c r="HQ14" s="18">
        <v>121.35000599999999</v>
      </c>
      <c r="HR14" s="18">
        <v>128.82</v>
      </c>
      <c r="HS14" s="18">
        <v>120.39</v>
      </c>
      <c r="HT14" s="18">
        <v>88.38</v>
      </c>
      <c r="HU14" s="18">
        <v>99.479996</v>
      </c>
      <c r="HV14" s="18">
        <v>72.090003999999993</v>
      </c>
      <c r="HW14" s="18">
        <v>69.090003999999993</v>
      </c>
      <c r="HX14" s="18">
        <v>55.260002</v>
      </c>
      <c r="HY14" s="18">
        <v>44.010002</v>
      </c>
      <c r="HZ14" s="18">
        <v>41.340004</v>
      </c>
      <c r="IA14" s="18">
        <v>58.53</v>
      </c>
      <c r="IB14" s="18">
        <v>46.5</v>
      </c>
      <c r="IC14" s="18">
        <v>57.81</v>
      </c>
      <c r="ID14" s="18">
        <v>84.539990000000003</v>
      </c>
      <c r="IE14" s="18">
        <v>136.26</v>
      </c>
      <c r="IF14" s="18">
        <v>126.96</v>
      </c>
      <c r="IG14" s="18">
        <v>97.71</v>
      </c>
      <c r="IH14" s="18">
        <v>95.64</v>
      </c>
      <c r="II14" s="18">
        <v>96.09</v>
      </c>
      <c r="IJ14" s="18">
        <v>137.84998999999999</v>
      </c>
      <c r="IK14" s="18">
        <v>166.29001</v>
      </c>
      <c r="IL14" s="18">
        <v>89.31</v>
      </c>
      <c r="IM14" s="18">
        <v>74.31</v>
      </c>
      <c r="IN14" s="18">
        <v>75.840003999999993</v>
      </c>
      <c r="IO14" s="18">
        <v>80.069999999999993</v>
      </c>
      <c r="IP14" s="18">
        <v>98.520004</v>
      </c>
      <c r="IQ14" s="18">
        <v>105.09001000000001</v>
      </c>
      <c r="IR14" s="18">
        <v>140.19</v>
      </c>
      <c r="IS14" s="18">
        <v>195.54001</v>
      </c>
      <c r="IT14" s="18">
        <v>124.31999</v>
      </c>
      <c r="IU14" s="18">
        <v>146.1</v>
      </c>
      <c r="IV14" s="18">
        <v>142.5</v>
      </c>
      <c r="IW14" s="18">
        <v>136.13998000000001</v>
      </c>
      <c r="IX14" s="18">
        <v>105.09</v>
      </c>
      <c r="IY14" s="18">
        <v>105.18001</v>
      </c>
      <c r="IZ14" s="18">
        <v>85.679990000000004</v>
      </c>
      <c r="JA14" s="18">
        <v>93.66</v>
      </c>
      <c r="JB14" s="18">
        <v>58.86</v>
      </c>
      <c r="JC14" s="18">
        <v>65.340003999999993</v>
      </c>
      <c r="JD14" s="18">
        <v>78.239999999999995</v>
      </c>
      <c r="JE14" s="18">
        <v>80.729996</v>
      </c>
      <c r="JF14" s="18">
        <v>77.340003999999993</v>
      </c>
      <c r="JG14" s="18">
        <v>95.850005999999993</v>
      </c>
      <c r="JH14" s="18">
        <v>70.770004</v>
      </c>
      <c r="JI14" s="18">
        <v>63.57</v>
      </c>
      <c r="JJ14" s="18">
        <v>64.08</v>
      </c>
      <c r="JK14" s="18">
        <v>56.4</v>
      </c>
      <c r="JL14" s="18">
        <v>45.72</v>
      </c>
      <c r="JM14" s="18">
        <v>59.699997000000003</v>
      </c>
      <c r="JN14" s="18">
        <v>103.979996</v>
      </c>
      <c r="JO14" s="18">
        <v>130.20000999999999</v>
      </c>
      <c r="JP14" s="18">
        <v>115.62</v>
      </c>
      <c r="JQ14" s="18">
        <v>92.64</v>
      </c>
      <c r="JR14" s="18">
        <v>64.439994999999996</v>
      </c>
      <c r="JS14" s="18">
        <v>80.67</v>
      </c>
      <c r="JT14" s="18">
        <v>106.32001</v>
      </c>
      <c r="JU14" s="18">
        <v>96.900009999999995</v>
      </c>
      <c r="JV14" s="18">
        <v>234.42</v>
      </c>
      <c r="JW14" s="18">
        <v>274.86002000000002</v>
      </c>
      <c r="JX14" s="18">
        <v>154.73999000000001</v>
      </c>
      <c r="JY14" s="18">
        <v>127.43998999999999</v>
      </c>
      <c r="JZ14" s="18">
        <v>115.740005</v>
      </c>
      <c r="KA14" s="18">
        <v>115.67999</v>
      </c>
      <c r="KB14" s="18">
        <v>98.31</v>
      </c>
      <c r="KC14" s="18">
        <v>105.54</v>
      </c>
      <c r="KD14" s="18">
        <v>141.99</v>
      </c>
      <c r="KE14" s="18">
        <v>100.71</v>
      </c>
      <c r="KF14" s="18">
        <v>56.85</v>
      </c>
      <c r="KG14" s="18">
        <v>57.72</v>
      </c>
      <c r="KH14" s="18">
        <v>56.340004</v>
      </c>
      <c r="KI14" s="18">
        <v>69.33</v>
      </c>
      <c r="KJ14" s="18">
        <v>92.1</v>
      </c>
      <c r="KK14" s="18">
        <v>102.69</v>
      </c>
      <c r="KL14" s="18">
        <v>93.36</v>
      </c>
      <c r="KM14" s="18">
        <v>65.219989999999996</v>
      </c>
      <c r="KN14" s="18">
        <v>68.099999999999994</v>
      </c>
      <c r="KO14" s="18">
        <v>73.47</v>
      </c>
      <c r="KP14" s="18">
        <v>59.340004</v>
      </c>
      <c r="KQ14" s="18">
        <v>119.04</v>
      </c>
      <c r="KR14" s="18">
        <v>147.12</v>
      </c>
      <c r="KS14" s="18">
        <v>122.40000999999999</v>
      </c>
      <c r="KT14" s="18">
        <v>70.44</v>
      </c>
      <c r="KU14" s="18">
        <v>70.349999999999994</v>
      </c>
      <c r="KV14" s="18">
        <v>71.069999999999993</v>
      </c>
      <c r="KW14" s="18">
        <v>100.83</v>
      </c>
      <c r="KX14" s="18">
        <v>93.869995000000003</v>
      </c>
      <c r="KY14" s="18">
        <v>94.74</v>
      </c>
      <c r="KZ14" s="18">
        <v>109.11</v>
      </c>
      <c r="LA14" s="18">
        <v>137.64000999999999</v>
      </c>
      <c r="LB14" s="18">
        <v>129.09001000000001</v>
      </c>
      <c r="LC14" s="18">
        <v>106.17</v>
      </c>
      <c r="LD14" s="18">
        <v>99.900009999999995</v>
      </c>
      <c r="LE14" s="18">
        <v>73.56</v>
      </c>
      <c r="LF14" s="18">
        <v>73.799994999999996</v>
      </c>
      <c r="LG14" s="18">
        <v>60.03</v>
      </c>
      <c r="LH14" s="18">
        <v>68.850005999999993</v>
      </c>
      <c r="LI14" s="18">
        <v>79.350005999999993</v>
      </c>
      <c r="LJ14" s="18">
        <v>84.270004</v>
      </c>
      <c r="LK14" s="18">
        <v>69.899994000000007</v>
      </c>
      <c r="LL14" s="18">
        <v>52.98</v>
      </c>
      <c r="LM14" s="18">
        <v>128.13</v>
      </c>
      <c r="LN14" s="18">
        <v>94.770004</v>
      </c>
      <c r="LO14" s="18">
        <v>81.03</v>
      </c>
      <c r="LP14" s="18">
        <v>82.17</v>
      </c>
      <c r="LQ14" s="18">
        <v>75.540000000000006</v>
      </c>
      <c r="LR14" s="18">
        <v>87.72</v>
      </c>
      <c r="LS14" s="18">
        <v>90.66</v>
      </c>
      <c r="LT14" s="18">
        <v>89.010009999999994</v>
      </c>
      <c r="LU14" s="18">
        <v>92.97</v>
      </c>
      <c r="LV14" s="18">
        <v>104.01000999999999</v>
      </c>
      <c r="LW14" s="18">
        <v>129.20999</v>
      </c>
    </row>
    <row r="15" spans="1:335" x14ac:dyDescent="0.3">
      <c r="A15" s="15">
        <v>2004</v>
      </c>
      <c r="B15" s="18">
        <v>66.149994000000007</v>
      </c>
      <c r="C15" s="18">
        <v>49.950004999999997</v>
      </c>
      <c r="D15" s="18">
        <v>44.699997000000003</v>
      </c>
      <c r="E15" s="18">
        <v>65.61</v>
      </c>
      <c r="F15" s="18">
        <v>61.050002999999997</v>
      </c>
      <c r="G15" s="18">
        <v>52.050002999999997</v>
      </c>
      <c r="H15" s="18">
        <v>49.98</v>
      </c>
      <c r="I15" s="18">
        <v>46.29</v>
      </c>
      <c r="J15" s="18">
        <v>101.16</v>
      </c>
      <c r="K15" s="18">
        <v>86.46</v>
      </c>
      <c r="L15" s="18">
        <v>76.979996</v>
      </c>
      <c r="M15" s="18">
        <v>57.840004</v>
      </c>
      <c r="N15" s="18">
        <v>68.790000000000006</v>
      </c>
      <c r="O15" s="18">
        <v>56.339995999999999</v>
      </c>
      <c r="P15" s="18">
        <v>53.64</v>
      </c>
      <c r="Q15" s="18">
        <v>66.539990000000003</v>
      </c>
      <c r="R15" s="18">
        <v>77.399994000000007</v>
      </c>
      <c r="S15" s="18">
        <v>77.340003999999993</v>
      </c>
      <c r="T15" s="18">
        <v>100.770004</v>
      </c>
      <c r="U15" s="18">
        <v>89.76</v>
      </c>
      <c r="V15" s="18">
        <v>110.25</v>
      </c>
      <c r="W15" s="18">
        <v>125.88</v>
      </c>
      <c r="X15" s="18">
        <v>94.65</v>
      </c>
      <c r="Y15" s="18">
        <v>90.24</v>
      </c>
      <c r="Z15" s="18">
        <v>114.72</v>
      </c>
      <c r="AA15" s="18">
        <v>79.380004999999997</v>
      </c>
      <c r="AB15" s="18">
        <v>122.67</v>
      </c>
      <c r="AC15" s="18">
        <v>90.479996</v>
      </c>
      <c r="AD15" s="18">
        <v>152.82</v>
      </c>
      <c r="AE15" s="18">
        <v>102.42</v>
      </c>
      <c r="AF15" s="18">
        <v>81.99</v>
      </c>
      <c r="AG15" s="18">
        <v>78.180000000000007</v>
      </c>
      <c r="AH15" s="18">
        <v>101.13</v>
      </c>
      <c r="AI15" s="18">
        <v>93.030010000000004</v>
      </c>
      <c r="AJ15" s="18">
        <v>77.849999999999994</v>
      </c>
      <c r="AK15" s="18">
        <v>92.28</v>
      </c>
      <c r="AL15" s="18">
        <v>79.14</v>
      </c>
      <c r="AM15" s="18">
        <v>90.81</v>
      </c>
      <c r="AN15" s="18">
        <v>93.180009999999996</v>
      </c>
      <c r="AO15" s="18">
        <v>95.04</v>
      </c>
      <c r="AP15" s="18">
        <v>97.41</v>
      </c>
      <c r="AQ15" s="18">
        <v>106.92</v>
      </c>
      <c r="AR15" s="18">
        <v>121.35001</v>
      </c>
      <c r="AS15" s="18">
        <v>90.78</v>
      </c>
      <c r="AT15" s="18">
        <v>90.090010000000007</v>
      </c>
      <c r="AU15" s="18">
        <v>104.09999000000001</v>
      </c>
      <c r="AV15" s="18">
        <v>124.38</v>
      </c>
      <c r="AW15" s="18">
        <v>115.86</v>
      </c>
      <c r="AX15" s="18">
        <v>76.14</v>
      </c>
      <c r="AY15" s="18">
        <v>92.19</v>
      </c>
      <c r="AZ15" s="18">
        <v>107.700005</v>
      </c>
      <c r="BA15" s="18">
        <v>92.670006000000001</v>
      </c>
      <c r="BB15" s="18">
        <v>124.46999</v>
      </c>
      <c r="BC15" s="18">
        <v>150.87</v>
      </c>
      <c r="BD15" s="18">
        <v>170.64</v>
      </c>
      <c r="BE15" s="18">
        <v>148.32</v>
      </c>
      <c r="BF15" s="18">
        <v>77.37</v>
      </c>
      <c r="BG15" s="18">
        <v>93.36</v>
      </c>
      <c r="BH15" s="18">
        <v>85.020004</v>
      </c>
      <c r="BI15" s="18">
        <v>59.73</v>
      </c>
      <c r="BJ15" s="18">
        <v>84.36</v>
      </c>
      <c r="BK15" s="18">
        <v>52.800002999999997</v>
      </c>
      <c r="BL15" s="18">
        <v>80.850005999999993</v>
      </c>
      <c r="BM15" s="18">
        <v>167.06998999999999</v>
      </c>
      <c r="BN15" s="18">
        <v>92.07</v>
      </c>
      <c r="BO15" s="18">
        <v>81.209999999999994</v>
      </c>
      <c r="BP15" s="18">
        <v>92.67</v>
      </c>
      <c r="BQ15" s="18">
        <v>77.340003999999993</v>
      </c>
      <c r="BR15" s="18">
        <v>97.770004</v>
      </c>
      <c r="BS15" s="18">
        <v>109.259995</v>
      </c>
      <c r="BT15" s="18">
        <v>99.63</v>
      </c>
      <c r="BU15" s="18">
        <v>85.8</v>
      </c>
      <c r="BV15" s="18">
        <v>113.91</v>
      </c>
      <c r="BW15" s="18">
        <v>149.58000000000001</v>
      </c>
      <c r="BX15" s="18">
        <v>86.22</v>
      </c>
      <c r="BY15" s="18">
        <v>142.08000000000001</v>
      </c>
      <c r="BZ15" s="18">
        <v>97.319990000000004</v>
      </c>
      <c r="CA15" s="18">
        <v>105.14999400000001</v>
      </c>
      <c r="CB15" s="18">
        <v>98.759995000000004</v>
      </c>
      <c r="CC15" s="18">
        <v>96.96</v>
      </c>
      <c r="CD15" s="18">
        <v>105.12</v>
      </c>
      <c r="CE15" s="18">
        <v>90.39</v>
      </c>
      <c r="CF15" s="18">
        <v>78.540000000000006</v>
      </c>
      <c r="CG15" s="18">
        <v>84.75</v>
      </c>
      <c r="CH15" s="18">
        <v>78.090003999999993</v>
      </c>
      <c r="CI15" s="18">
        <v>93.869995000000003</v>
      </c>
      <c r="CJ15" s="18">
        <v>116.520004</v>
      </c>
      <c r="CK15" s="18">
        <v>56.490004999999996</v>
      </c>
      <c r="CL15" s="18">
        <v>65.520004</v>
      </c>
      <c r="CM15" s="18">
        <v>62.82</v>
      </c>
      <c r="CN15" s="18">
        <v>54</v>
      </c>
      <c r="CO15" s="18">
        <v>72.150000000000006</v>
      </c>
      <c r="CP15" s="18">
        <v>93.780010000000004</v>
      </c>
      <c r="CQ15" s="18">
        <v>112.44</v>
      </c>
      <c r="CR15" s="18">
        <v>110.43001</v>
      </c>
      <c r="CS15" s="18">
        <v>122.64</v>
      </c>
      <c r="CT15" s="18">
        <v>157.31998999999999</v>
      </c>
      <c r="CU15" s="18">
        <v>120.299995</v>
      </c>
      <c r="CV15" s="18">
        <v>87.51</v>
      </c>
      <c r="CW15" s="18">
        <v>71.969989999999996</v>
      </c>
      <c r="CX15" s="18">
        <v>71.100005999999993</v>
      </c>
      <c r="CY15" s="18">
        <v>70.380004999999997</v>
      </c>
      <c r="CZ15" s="18">
        <v>70.95</v>
      </c>
      <c r="DA15" s="18">
        <v>90.420006000000001</v>
      </c>
      <c r="DB15" s="18">
        <v>86.34</v>
      </c>
      <c r="DC15" s="18">
        <v>105.60000599999999</v>
      </c>
      <c r="DD15" s="18">
        <v>88.020004</v>
      </c>
      <c r="DE15" s="18">
        <v>77.549994999999996</v>
      </c>
      <c r="DF15" s="18">
        <v>103.71</v>
      </c>
      <c r="DG15" s="18">
        <v>90.569990000000004</v>
      </c>
      <c r="DH15" s="18">
        <v>74.61</v>
      </c>
      <c r="DI15" s="18">
        <v>92.88</v>
      </c>
      <c r="DJ15" s="18">
        <v>139.47</v>
      </c>
      <c r="DK15" s="18">
        <v>117.96</v>
      </c>
      <c r="DL15" s="18">
        <v>80.459999999999994</v>
      </c>
      <c r="DM15" s="18">
        <v>169.56</v>
      </c>
      <c r="DN15" s="18">
        <v>134.70000999999999</v>
      </c>
      <c r="DO15" s="18">
        <v>110.30999</v>
      </c>
      <c r="DP15" s="18">
        <v>119.13</v>
      </c>
      <c r="DQ15" s="18">
        <v>84.15</v>
      </c>
      <c r="DR15" s="18">
        <v>98.91</v>
      </c>
      <c r="DS15" s="18">
        <v>91.53</v>
      </c>
      <c r="DT15" s="18">
        <v>83.67</v>
      </c>
      <c r="DU15" s="18">
        <v>86.61</v>
      </c>
      <c r="DV15" s="18">
        <v>91.26</v>
      </c>
      <c r="DW15" s="18">
        <v>92.76</v>
      </c>
      <c r="DX15" s="18">
        <v>99</v>
      </c>
      <c r="DY15" s="18">
        <v>89.76</v>
      </c>
      <c r="DZ15" s="18">
        <v>101.34</v>
      </c>
      <c r="EA15" s="18">
        <v>178.23000999999999</v>
      </c>
      <c r="EB15" s="18">
        <v>148.35</v>
      </c>
      <c r="EC15" s="18">
        <v>119.39999400000001</v>
      </c>
      <c r="ED15" s="18">
        <v>106.01999000000001</v>
      </c>
      <c r="EE15" s="18">
        <v>112.95</v>
      </c>
      <c r="EF15" s="18">
        <v>95.64</v>
      </c>
      <c r="EG15" s="18">
        <v>77.88</v>
      </c>
      <c r="EH15" s="18">
        <v>71.34</v>
      </c>
      <c r="EI15" s="18">
        <v>66.869995000000003</v>
      </c>
      <c r="EJ15" s="18">
        <v>96.39</v>
      </c>
      <c r="EK15" s="18">
        <v>53.79</v>
      </c>
      <c r="EL15" s="18">
        <v>105.54</v>
      </c>
      <c r="EM15" s="18">
        <v>131.58000000000001</v>
      </c>
      <c r="EN15" s="18">
        <v>124.82999</v>
      </c>
      <c r="EO15" s="18">
        <v>114.96</v>
      </c>
      <c r="EP15" s="18">
        <v>100.59001000000001</v>
      </c>
      <c r="EQ15" s="18">
        <v>68.969989999999996</v>
      </c>
      <c r="ER15" s="18">
        <v>76.59</v>
      </c>
      <c r="ES15" s="18">
        <v>73.709999999999994</v>
      </c>
      <c r="ET15" s="18">
        <v>90.99</v>
      </c>
      <c r="EU15" s="18">
        <v>72.270004</v>
      </c>
      <c r="EV15" s="18">
        <v>80.040009999999995</v>
      </c>
      <c r="EW15" s="18">
        <v>90.81</v>
      </c>
      <c r="EX15" s="18">
        <v>105.66</v>
      </c>
      <c r="EY15" s="18">
        <v>106.619995</v>
      </c>
      <c r="EZ15" s="18">
        <v>94.17</v>
      </c>
      <c r="FA15" s="18">
        <v>78.78</v>
      </c>
      <c r="FB15" s="18">
        <v>79.2</v>
      </c>
      <c r="FC15" s="18">
        <v>80.94</v>
      </c>
      <c r="FD15" s="18">
        <v>102.84</v>
      </c>
      <c r="FE15" s="18">
        <v>97.08</v>
      </c>
      <c r="FF15" s="18">
        <v>92.88</v>
      </c>
      <c r="FG15" s="18">
        <v>115.67999</v>
      </c>
      <c r="FH15" s="18">
        <v>104.67</v>
      </c>
      <c r="FI15" s="18">
        <v>77.28</v>
      </c>
      <c r="FJ15" s="18">
        <v>100.01999000000001</v>
      </c>
      <c r="FK15" s="18">
        <v>111.240005</v>
      </c>
      <c r="FL15" s="18">
        <v>115.44</v>
      </c>
      <c r="FM15" s="18">
        <v>104.88</v>
      </c>
      <c r="FN15" s="18">
        <v>101.19</v>
      </c>
      <c r="FO15" s="18">
        <v>130.95000999999999</v>
      </c>
      <c r="FP15" s="18">
        <v>115.92</v>
      </c>
      <c r="FQ15" s="18">
        <v>146.54999000000001</v>
      </c>
      <c r="FR15" s="18">
        <v>140.72999999999999</v>
      </c>
      <c r="FS15" s="18">
        <v>81.749989999999997</v>
      </c>
      <c r="FT15" s="18">
        <v>87.51</v>
      </c>
      <c r="FU15" s="18">
        <v>100.47</v>
      </c>
      <c r="FV15" s="18">
        <v>97.44</v>
      </c>
      <c r="FW15" s="18">
        <v>151.65001000000001</v>
      </c>
      <c r="FX15" s="18">
        <v>144.18001000000001</v>
      </c>
      <c r="FY15" s="18">
        <v>118.56</v>
      </c>
      <c r="FZ15" s="18">
        <v>121.26000999999999</v>
      </c>
      <c r="GA15" s="18">
        <v>128.94</v>
      </c>
      <c r="GB15" s="18">
        <v>89.22</v>
      </c>
      <c r="GC15" s="18">
        <v>66.540000000000006</v>
      </c>
      <c r="GD15" s="18">
        <v>81.569999999999993</v>
      </c>
      <c r="GE15" s="18">
        <v>91.289990000000003</v>
      </c>
      <c r="GF15" s="18">
        <v>90.450005000000004</v>
      </c>
      <c r="GG15" s="18">
        <v>99.96</v>
      </c>
      <c r="GH15" s="18">
        <v>72.210009999999997</v>
      </c>
      <c r="GI15" s="18">
        <v>101.28</v>
      </c>
      <c r="GJ15" s="18">
        <v>136.26</v>
      </c>
      <c r="GK15" s="18">
        <v>148.44</v>
      </c>
      <c r="GL15" s="18">
        <v>74.489999999999995</v>
      </c>
      <c r="GM15" s="18">
        <v>54.03</v>
      </c>
      <c r="GN15" s="18">
        <v>54.149997999999997</v>
      </c>
      <c r="GO15" s="18">
        <v>67.709999999999994</v>
      </c>
      <c r="GP15" s="18">
        <v>88.62</v>
      </c>
      <c r="GQ15" s="18">
        <v>98.22</v>
      </c>
      <c r="GR15" s="18">
        <v>79.77</v>
      </c>
      <c r="GS15" s="18">
        <v>65.040000000000006</v>
      </c>
      <c r="GT15" s="18">
        <v>89.490004999999996</v>
      </c>
      <c r="GU15" s="18">
        <v>106.59</v>
      </c>
      <c r="GV15" s="18">
        <v>77.849999999999994</v>
      </c>
      <c r="GW15" s="18">
        <v>70.89</v>
      </c>
      <c r="GX15" s="18">
        <v>81.78</v>
      </c>
      <c r="GY15" s="18">
        <v>105.54</v>
      </c>
      <c r="GZ15" s="18">
        <v>95.79</v>
      </c>
      <c r="HA15" s="18">
        <v>82.56</v>
      </c>
      <c r="HB15" s="18">
        <v>104.25</v>
      </c>
      <c r="HC15" s="18">
        <v>84.270004</v>
      </c>
      <c r="HD15" s="18">
        <v>108.72</v>
      </c>
      <c r="HE15" s="18">
        <v>100.38</v>
      </c>
      <c r="HF15" s="18">
        <v>106.62</v>
      </c>
      <c r="HG15" s="18">
        <v>107.549995</v>
      </c>
      <c r="HH15" s="18">
        <v>113.34</v>
      </c>
      <c r="HI15" s="18">
        <v>122.700005</v>
      </c>
      <c r="HJ15" s="18">
        <v>93.21</v>
      </c>
      <c r="HK15" s="18">
        <v>79.86</v>
      </c>
      <c r="HL15" s="18">
        <v>73.47</v>
      </c>
      <c r="HM15" s="18">
        <v>94.71</v>
      </c>
      <c r="HN15" s="18">
        <v>93.81</v>
      </c>
      <c r="HO15" s="18">
        <v>91.229996</v>
      </c>
      <c r="HP15" s="18">
        <v>121.5</v>
      </c>
      <c r="HQ15" s="18">
        <v>166.17</v>
      </c>
      <c r="HR15" s="18">
        <v>133.62</v>
      </c>
      <c r="HS15" s="18">
        <v>153.66</v>
      </c>
      <c r="HT15" s="18">
        <v>164.52</v>
      </c>
      <c r="HU15" s="18">
        <v>160.86001999999999</v>
      </c>
      <c r="HV15" s="18">
        <v>83.19</v>
      </c>
      <c r="HW15" s="18">
        <v>67.17</v>
      </c>
      <c r="HX15" s="18">
        <v>85.319990000000004</v>
      </c>
      <c r="HY15" s="18">
        <v>84</v>
      </c>
      <c r="HZ15" s="18">
        <v>72.900000000000006</v>
      </c>
      <c r="IA15" s="18">
        <v>85.56</v>
      </c>
      <c r="IB15" s="18">
        <v>92.849990000000005</v>
      </c>
      <c r="IC15" s="18">
        <v>101.21999</v>
      </c>
      <c r="ID15" s="18">
        <v>87.600005999999993</v>
      </c>
      <c r="IE15" s="18">
        <v>74.790000000000006</v>
      </c>
      <c r="IF15" s="18">
        <v>84.78</v>
      </c>
      <c r="IG15" s="18">
        <v>79.53</v>
      </c>
      <c r="IH15" s="18">
        <v>57.06</v>
      </c>
      <c r="II15" s="18">
        <v>60.57</v>
      </c>
      <c r="IJ15" s="18">
        <v>79.319990000000004</v>
      </c>
      <c r="IK15" s="18">
        <v>94.14</v>
      </c>
      <c r="IL15" s="18">
        <v>108.09</v>
      </c>
      <c r="IM15" s="18">
        <v>101.79001</v>
      </c>
      <c r="IN15" s="18">
        <v>87.899994000000007</v>
      </c>
      <c r="IO15" s="18">
        <v>63.300002999999997</v>
      </c>
      <c r="IP15" s="18">
        <v>70.5</v>
      </c>
      <c r="IQ15" s="18">
        <v>117.30002</v>
      </c>
      <c r="IR15" s="18">
        <v>111.299995</v>
      </c>
      <c r="IS15" s="18">
        <v>88.11</v>
      </c>
      <c r="IT15" s="18">
        <v>149.07</v>
      </c>
      <c r="IU15" s="18">
        <v>138.29999000000001</v>
      </c>
      <c r="IV15" s="18">
        <v>102.12</v>
      </c>
      <c r="IW15" s="18">
        <v>99.450005000000004</v>
      </c>
      <c r="IX15" s="18">
        <v>92.28</v>
      </c>
      <c r="IY15" s="18">
        <v>95.729996</v>
      </c>
      <c r="IZ15" s="18">
        <v>102.93001</v>
      </c>
      <c r="JA15" s="18">
        <v>90.270004</v>
      </c>
      <c r="JB15" s="18">
        <v>104.729996</v>
      </c>
      <c r="JC15" s="18">
        <v>97.5</v>
      </c>
      <c r="JD15" s="18">
        <v>115.64999400000001</v>
      </c>
      <c r="JE15" s="18">
        <v>99.96</v>
      </c>
      <c r="JF15" s="18">
        <v>72.090003999999993</v>
      </c>
      <c r="JG15" s="18">
        <v>78.930009999999996</v>
      </c>
      <c r="JH15" s="18">
        <v>102.21</v>
      </c>
      <c r="JI15" s="18">
        <v>109.59001000000001</v>
      </c>
      <c r="JJ15" s="18">
        <v>110.42999</v>
      </c>
      <c r="JK15" s="18">
        <v>57.659996</v>
      </c>
      <c r="JL15" s="18">
        <v>56.22</v>
      </c>
      <c r="JM15" s="18">
        <v>82.17</v>
      </c>
      <c r="JN15" s="18">
        <v>76.590003999999993</v>
      </c>
      <c r="JO15" s="18">
        <v>126.92999</v>
      </c>
      <c r="JP15" s="18">
        <v>134.46</v>
      </c>
      <c r="JQ15" s="18">
        <v>142.20000999999999</v>
      </c>
      <c r="JR15" s="18">
        <v>223.38</v>
      </c>
      <c r="JS15" s="18">
        <v>85.11</v>
      </c>
      <c r="JT15" s="18">
        <v>53.399997999999997</v>
      </c>
      <c r="JU15" s="18">
        <v>60.869995000000003</v>
      </c>
      <c r="JV15" s="18">
        <v>78.900000000000006</v>
      </c>
      <c r="JW15" s="18">
        <v>112.11001</v>
      </c>
      <c r="JX15" s="18">
        <v>133.56001000000001</v>
      </c>
      <c r="JY15" s="18">
        <v>148.16999999999999</v>
      </c>
      <c r="JZ15" s="18">
        <v>63.48</v>
      </c>
      <c r="KA15" s="18">
        <v>60.96</v>
      </c>
      <c r="KB15" s="18">
        <v>72.69</v>
      </c>
      <c r="KC15" s="18">
        <v>50.670006000000001</v>
      </c>
      <c r="KD15" s="18">
        <v>59.25</v>
      </c>
      <c r="KE15" s="18">
        <v>86.04</v>
      </c>
      <c r="KF15" s="18">
        <v>76.979996</v>
      </c>
      <c r="KG15" s="18">
        <v>72.299994999999996</v>
      </c>
      <c r="KH15" s="18">
        <v>90.39</v>
      </c>
      <c r="KI15" s="18">
        <v>98.850005999999993</v>
      </c>
      <c r="KJ15" s="18">
        <v>75.81</v>
      </c>
      <c r="KK15" s="18">
        <v>64.649994000000007</v>
      </c>
      <c r="KL15" s="18">
        <v>100.740005</v>
      </c>
      <c r="KM15" s="18">
        <v>112.29</v>
      </c>
      <c r="KN15" s="18">
        <v>109.56</v>
      </c>
      <c r="KO15" s="18">
        <v>64.799994999999996</v>
      </c>
      <c r="KP15" s="18">
        <v>56.31</v>
      </c>
      <c r="KQ15" s="18">
        <v>80.91</v>
      </c>
      <c r="KR15" s="18">
        <v>76.350005999999993</v>
      </c>
      <c r="KS15" s="18">
        <v>96.81</v>
      </c>
      <c r="KT15" s="18">
        <v>131.01</v>
      </c>
      <c r="KU15" s="18">
        <v>66</v>
      </c>
      <c r="KV15" s="18">
        <v>95.46</v>
      </c>
      <c r="KW15" s="18">
        <v>107.96999</v>
      </c>
      <c r="KX15" s="18">
        <v>166.14</v>
      </c>
      <c r="KY15" s="18">
        <v>130.29001</v>
      </c>
      <c r="KZ15" s="18">
        <v>131.34</v>
      </c>
      <c r="LA15" s="18">
        <v>97.409989999999993</v>
      </c>
      <c r="LB15" s="18">
        <v>128.70000999999999</v>
      </c>
      <c r="LC15" s="18">
        <v>129.75</v>
      </c>
      <c r="LD15" s="18">
        <v>127.05</v>
      </c>
      <c r="LE15" s="18">
        <v>72.959999999999994</v>
      </c>
      <c r="LF15" s="18">
        <v>67.86</v>
      </c>
      <c r="LG15" s="18">
        <v>97.229996</v>
      </c>
      <c r="LH15" s="18">
        <v>114.87</v>
      </c>
      <c r="LI15" s="18">
        <v>90.51</v>
      </c>
      <c r="LJ15" s="18">
        <v>83.34</v>
      </c>
      <c r="LK15" s="18">
        <v>79.11</v>
      </c>
      <c r="LL15" s="18">
        <v>146.88</v>
      </c>
      <c r="LM15" s="18">
        <v>74.22</v>
      </c>
      <c r="LN15" s="18">
        <v>128.72999999999999</v>
      </c>
      <c r="LO15" s="18">
        <v>78.180000000000007</v>
      </c>
      <c r="LP15" s="18">
        <v>97.740004999999996</v>
      </c>
      <c r="LQ15" s="18">
        <v>139.16999999999999</v>
      </c>
      <c r="LR15" s="18">
        <v>124.08</v>
      </c>
      <c r="LS15" s="18">
        <v>111.450005</v>
      </c>
      <c r="LT15" s="18">
        <v>87.600005999999993</v>
      </c>
      <c r="LU15" s="18">
        <v>83.55</v>
      </c>
      <c r="LV15" s="18">
        <v>93</v>
      </c>
      <c r="LW15" s="18">
        <v>77.010000000000005</v>
      </c>
    </row>
    <row r="16" spans="1:335" x14ac:dyDescent="0.3">
      <c r="A16" s="15">
        <v>2005</v>
      </c>
      <c r="B16" s="18">
        <v>66.509995000000004</v>
      </c>
      <c r="C16" s="18">
        <v>68.249989999999997</v>
      </c>
      <c r="D16" s="18">
        <v>61.950004999999997</v>
      </c>
      <c r="E16" s="18">
        <v>79.59</v>
      </c>
      <c r="F16" s="18">
        <v>70.92</v>
      </c>
      <c r="G16" s="18">
        <v>61.92</v>
      </c>
      <c r="H16" s="18">
        <v>66.899994000000007</v>
      </c>
      <c r="I16" s="18">
        <v>94.29</v>
      </c>
      <c r="J16" s="18">
        <v>79.920006000000001</v>
      </c>
      <c r="K16" s="18">
        <v>67.44</v>
      </c>
      <c r="L16" s="18">
        <v>68.37</v>
      </c>
      <c r="M16" s="18">
        <v>78.959999999999994</v>
      </c>
      <c r="N16" s="18">
        <v>84.42</v>
      </c>
      <c r="O16" s="18">
        <v>131.88</v>
      </c>
      <c r="P16" s="18">
        <v>126.299995</v>
      </c>
      <c r="Q16" s="18">
        <v>139.68001000000001</v>
      </c>
      <c r="R16" s="18">
        <v>128.27997999999999</v>
      </c>
      <c r="S16" s="18">
        <v>92.58</v>
      </c>
      <c r="T16" s="18">
        <v>67.170006000000001</v>
      </c>
      <c r="U16" s="18">
        <v>62.160004000000001</v>
      </c>
      <c r="V16" s="18">
        <v>118.98000999999999</v>
      </c>
      <c r="W16" s="18">
        <v>126.21</v>
      </c>
      <c r="X16" s="18">
        <v>140.31</v>
      </c>
      <c r="Y16" s="18">
        <v>132.99</v>
      </c>
      <c r="Z16" s="18">
        <v>107.520004</v>
      </c>
      <c r="AA16" s="18">
        <v>86.7</v>
      </c>
      <c r="AB16" s="18">
        <v>97.47</v>
      </c>
      <c r="AC16" s="18">
        <v>90.060005000000004</v>
      </c>
      <c r="AD16" s="18">
        <v>78.989999999999995</v>
      </c>
      <c r="AE16" s="18">
        <v>83.64</v>
      </c>
      <c r="AF16" s="18">
        <v>86.34</v>
      </c>
      <c r="AG16" s="18">
        <v>101.85000599999999</v>
      </c>
      <c r="AH16" s="18">
        <v>86.13</v>
      </c>
      <c r="AI16" s="18">
        <v>130.32</v>
      </c>
      <c r="AJ16" s="18">
        <v>134.79001</v>
      </c>
      <c r="AK16" s="18">
        <v>139.97999999999999</v>
      </c>
      <c r="AL16" s="18">
        <v>115.14</v>
      </c>
      <c r="AM16" s="18">
        <v>82.29</v>
      </c>
      <c r="AN16" s="18">
        <v>76.41</v>
      </c>
      <c r="AO16" s="18">
        <v>70.590003999999993</v>
      </c>
      <c r="AP16" s="18">
        <v>94.020004</v>
      </c>
      <c r="AQ16" s="18">
        <v>130.47</v>
      </c>
      <c r="AR16" s="18">
        <v>142.65</v>
      </c>
      <c r="AS16" s="18">
        <v>147.84</v>
      </c>
      <c r="AT16" s="18">
        <v>135.47999999999999</v>
      </c>
      <c r="AU16" s="18">
        <v>104.28</v>
      </c>
      <c r="AV16" s="18">
        <v>100.979996</v>
      </c>
      <c r="AW16" s="18">
        <v>58.68</v>
      </c>
      <c r="AX16" s="18">
        <v>120.990005</v>
      </c>
      <c r="AY16" s="18">
        <v>127.229996</v>
      </c>
      <c r="AZ16" s="18">
        <v>123.63</v>
      </c>
      <c r="BA16" s="18">
        <v>101.700005</v>
      </c>
      <c r="BB16" s="18">
        <v>80.489999999999995</v>
      </c>
      <c r="BC16" s="18">
        <v>59.550002999999997</v>
      </c>
      <c r="BD16" s="18">
        <v>69.959999999999994</v>
      </c>
      <c r="BE16" s="18">
        <v>68.099999999999994</v>
      </c>
      <c r="BF16" s="18">
        <v>67.44</v>
      </c>
      <c r="BG16" s="18">
        <v>82.14</v>
      </c>
      <c r="BH16" s="18">
        <v>116.549995</v>
      </c>
      <c r="BI16" s="18">
        <v>121.29</v>
      </c>
      <c r="BJ16" s="18">
        <v>103.62</v>
      </c>
      <c r="BK16" s="18">
        <v>84.78</v>
      </c>
      <c r="BL16" s="18">
        <v>118.86</v>
      </c>
      <c r="BM16" s="18">
        <v>92.760009999999994</v>
      </c>
      <c r="BN16" s="18">
        <v>84.210009999999997</v>
      </c>
      <c r="BO16" s="18">
        <v>106.31999</v>
      </c>
      <c r="BP16" s="18">
        <v>90.03</v>
      </c>
      <c r="BQ16" s="18">
        <v>77.010000000000005</v>
      </c>
      <c r="BR16" s="18">
        <v>119.01000999999999</v>
      </c>
      <c r="BS16" s="18">
        <v>116.13</v>
      </c>
      <c r="BT16" s="18">
        <v>118.92</v>
      </c>
      <c r="BU16" s="18">
        <v>185.84998999999999</v>
      </c>
      <c r="BV16" s="18">
        <v>249.26999000000001</v>
      </c>
      <c r="BW16" s="18">
        <v>275.45999999999998</v>
      </c>
      <c r="BX16" s="18">
        <v>177.9</v>
      </c>
      <c r="BY16" s="18">
        <v>157.02000000000001</v>
      </c>
      <c r="BZ16" s="18">
        <v>151.47</v>
      </c>
      <c r="CA16" s="18">
        <v>135.81</v>
      </c>
      <c r="CB16" s="18">
        <v>81.209999999999994</v>
      </c>
      <c r="CC16" s="18">
        <v>68.37</v>
      </c>
      <c r="CD16" s="18">
        <v>72.569999999999993</v>
      </c>
      <c r="CE16" s="18">
        <v>88.65</v>
      </c>
      <c r="CF16" s="18">
        <v>87.3</v>
      </c>
      <c r="CG16" s="18">
        <v>102.509995</v>
      </c>
      <c r="CH16" s="18">
        <v>115.43998999999999</v>
      </c>
      <c r="CI16" s="18">
        <v>92.819990000000004</v>
      </c>
      <c r="CJ16" s="18">
        <v>76.170006000000001</v>
      </c>
      <c r="CK16" s="18">
        <v>126.15000999999999</v>
      </c>
      <c r="CL16" s="18">
        <v>93.12</v>
      </c>
      <c r="CM16" s="18">
        <v>126.12</v>
      </c>
      <c r="CN16" s="18">
        <v>115.049995</v>
      </c>
      <c r="CO16" s="18">
        <v>143.25</v>
      </c>
      <c r="CP16" s="18">
        <v>132.63</v>
      </c>
      <c r="CQ16" s="18">
        <v>118.83</v>
      </c>
      <c r="CR16" s="18">
        <v>110.520004</v>
      </c>
      <c r="CS16" s="18">
        <v>72.209999999999994</v>
      </c>
      <c r="CT16" s="18">
        <v>68.7</v>
      </c>
      <c r="CU16" s="18">
        <v>67.05</v>
      </c>
      <c r="CV16" s="18">
        <v>59.489998</v>
      </c>
      <c r="CW16" s="18">
        <v>93.15</v>
      </c>
      <c r="CX16" s="18">
        <v>93.69</v>
      </c>
      <c r="CY16" s="18">
        <v>104.61</v>
      </c>
      <c r="CZ16" s="18">
        <v>111.42</v>
      </c>
      <c r="DA16" s="18">
        <v>97.38</v>
      </c>
      <c r="DB16" s="18">
        <v>120.36</v>
      </c>
      <c r="DC16" s="18">
        <v>114.71999</v>
      </c>
      <c r="DD16" s="18">
        <v>84.149994000000007</v>
      </c>
      <c r="DE16" s="18">
        <v>125.91</v>
      </c>
      <c r="DF16" s="18">
        <v>110.40000999999999</v>
      </c>
      <c r="DG16" s="18">
        <v>138.36000000000001</v>
      </c>
      <c r="DH16" s="18">
        <v>121.17</v>
      </c>
      <c r="DI16" s="18">
        <v>122.79</v>
      </c>
      <c r="DJ16" s="18">
        <v>144.36001999999999</v>
      </c>
      <c r="DK16" s="18">
        <v>112.11001</v>
      </c>
      <c r="DL16" s="18">
        <v>114.71999</v>
      </c>
      <c r="DM16" s="18">
        <v>161.60999000000001</v>
      </c>
      <c r="DN16" s="18">
        <v>182.22</v>
      </c>
      <c r="DO16" s="18">
        <v>187.44</v>
      </c>
      <c r="DP16" s="18">
        <v>150.72</v>
      </c>
      <c r="DQ16" s="18">
        <v>117.479996</v>
      </c>
      <c r="DR16" s="18">
        <v>103.5</v>
      </c>
      <c r="DS16" s="18">
        <v>118.229996</v>
      </c>
      <c r="DT16" s="18">
        <v>133.86000000000001</v>
      </c>
      <c r="DU16" s="18">
        <v>128.60999000000001</v>
      </c>
      <c r="DV16" s="18">
        <v>122.93998999999999</v>
      </c>
      <c r="DW16" s="18">
        <v>74.459999999999994</v>
      </c>
      <c r="DX16" s="18">
        <v>82.289990000000003</v>
      </c>
      <c r="DY16" s="18">
        <v>114.990005</v>
      </c>
      <c r="DZ16" s="18">
        <v>106.770004</v>
      </c>
      <c r="EA16" s="18">
        <v>107.97</v>
      </c>
      <c r="EB16" s="18">
        <v>91.26</v>
      </c>
      <c r="EC16" s="18">
        <v>103.62</v>
      </c>
      <c r="ED16" s="18">
        <v>98.37</v>
      </c>
      <c r="EE16" s="18">
        <v>83.489990000000006</v>
      </c>
      <c r="EF16" s="18">
        <v>80.64</v>
      </c>
      <c r="EG16" s="18">
        <v>80.97</v>
      </c>
      <c r="EH16" s="18">
        <v>109.53</v>
      </c>
      <c r="EI16" s="18">
        <v>104.37</v>
      </c>
      <c r="EJ16" s="18">
        <v>111.54</v>
      </c>
      <c r="EK16" s="18">
        <v>141.18001000000001</v>
      </c>
      <c r="EL16" s="18">
        <v>136.20000999999999</v>
      </c>
      <c r="EM16" s="18">
        <v>126.38999</v>
      </c>
      <c r="EN16" s="18">
        <v>123.71999</v>
      </c>
      <c r="EO16" s="18">
        <v>80.97</v>
      </c>
      <c r="EP16" s="18">
        <v>72.63</v>
      </c>
      <c r="EQ16" s="18">
        <v>82.53</v>
      </c>
      <c r="ER16" s="18">
        <v>71.790000000000006</v>
      </c>
      <c r="ES16" s="18">
        <v>60.449997000000003</v>
      </c>
      <c r="ET16" s="18">
        <v>77.430000000000007</v>
      </c>
      <c r="EU16" s="18">
        <v>85.95</v>
      </c>
      <c r="EV16" s="18">
        <v>136.47</v>
      </c>
      <c r="EW16" s="18">
        <v>86.76</v>
      </c>
      <c r="EX16" s="18">
        <v>115.17</v>
      </c>
      <c r="EY16" s="18">
        <v>112.799995</v>
      </c>
      <c r="EZ16" s="18">
        <v>91.59</v>
      </c>
      <c r="FA16" s="18">
        <v>135.54001</v>
      </c>
      <c r="FB16" s="18">
        <v>158.88</v>
      </c>
      <c r="FC16" s="18">
        <v>116.46</v>
      </c>
      <c r="FD16" s="18">
        <v>71.55</v>
      </c>
      <c r="FE16" s="18">
        <v>93.93</v>
      </c>
      <c r="FF16" s="18">
        <v>113.700005</v>
      </c>
      <c r="FG16" s="18">
        <v>106.53</v>
      </c>
      <c r="FH16" s="18">
        <v>111.68998999999999</v>
      </c>
      <c r="FI16" s="18">
        <v>104.94001</v>
      </c>
      <c r="FJ16" s="18">
        <v>126.93001</v>
      </c>
      <c r="FK16" s="18">
        <v>147.93001000000001</v>
      </c>
      <c r="FL16" s="18">
        <v>176.16</v>
      </c>
      <c r="FM16" s="18">
        <v>143.85</v>
      </c>
      <c r="FN16" s="18">
        <v>98.760009999999994</v>
      </c>
      <c r="FO16" s="18">
        <v>100.44</v>
      </c>
      <c r="FP16" s="18">
        <v>115.259995</v>
      </c>
      <c r="FQ16" s="18">
        <v>129.09</v>
      </c>
      <c r="FR16" s="18">
        <v>102.05999</v>
      </c>
      <c r="FS16" s="18">
        <v>90.06</v>
      </c>
      <c r="FT16" s="18">
        <v>111.06</v>
      </c>
      <c r="FU16" s="18">
        <v>88.08</v>
      </c>
      <c r="FV16" s="18">
        <v>105.03</v>
      </c>
      <c r="FW16" s="18">
        <v>104.04</v>
      </c>
      <c r="FX16" s="18">
        <v>107.10000599999999</v>
      </c>
      <c r="FY16" s="18">
        <v>117.96</v>
      </c>
      <c r="FZ16" s="18">
        <v>137.28</v>
      </c>
      <c r="GA16" s="18">
        <v>67.59</v>
      </c>
      <c r="GB16" s="18">
        <v>87.39</v>
      </c>
      <c r="GC16" s="18">
        <v>83.159996000000007</v>
      </c>
      <c r="GD16" s="18">
        <v>87.57</v>
      </c>
      <c r="GE16" s="18">
        <v>97.979996</v>
      </c>
      <c r="GF16" s="18">
        <v>124.380005</v>
      </c>
      <c r="GG16" s="18">
        <v>142.20000999999999</v>
      </c>
      <c r="GH16" s="18">
        <v>136.77000000000001</v>
      </c>
      <c r="GI16" s="18">
        <v>172.68001000000001</v>
      </c>
      <c r="GJ16" s="18">
        <v>107.64</v>
      </c>
      <c r="GK16" s="18">
        <v>98.34</v>
      </c>
      <c r="GL16" s="18">
        <v>78.45</v>
      </c>
      <c r="GM16" s="18">
        <v>66.329993999999999</v>
      </c>
      <c r="GN16" s="18">
        <v>59.04</v>
      </c>
      <c r="GO16" s="18">
        <v>88.65</v>
      </c>
      <c r="GP16" s="18">
        <v>120.03001</v>
      </c>
      <c r="GQ16" s="18">
        <v>72.72</v>
      </c>
      <c r="GR16" s="18">
        <v>85.710009999999997</v>
      </c>
      <c r="GS16" s="18">
        <v>96.149994000000007</v>
      </c>
      <c r="GT16" s="18">
        <v>91.409996000000007</v>
      </c>
      <c r="GU16" s="18">
        <v>137.94</v>
      </c>
      <c r="GV16" s="18">
        <v>120.96</v>
      </c>
      <c r="GW16" s="18">
        <v>110.22</v>
      </c>
      <c r="GX16" s="18">
        <v>129.36000000000001</v>
      </c>
      <c r="GY16" s="18">
        <v>124.229996</v>
      </c>
      <c r="GZ16" s="18">
        <v>131.58000000000001</v>
      </c>
      <c r="HA16" s="18">
        <v>123.75</v>
      </c>
      <c r="HB16" s="18">
        <v>125.549995</v>
      </c>
      <c r="HC16" s="18">
        <v>127.56</v>
      </c>
      <c r="HD16" s="18">
        <v>94.05</v>
      </c>
      <c r="HE16" s="18">
        <v>114.42001</v>
      </c>
      <c r="HF16" s="18">
        <v>162.39000999999999</v>
      </c>
      <c r="HG16" s="18">
        <v>190.74</v>
      </c>
      <c r="HH16" s="18">
        <v>139.73999000000001</v>
      </c>
      <c r="HI16" s="18">
        <v>80.520004</v>
      </c>
      <c r="HJ16" s="18">
        <v>100.71</v>
      </c>
      <c r="HK16" s="18">
        <v>105.93001</v>
      </c>
      <c r="HL16" s="18">
        <v>76.770004</v>
      </c>
      <c r="HM16" s="18">
        <v>118.22999</v>
      </c>
      <c r="HN16" s="18">
        <v>91.14</v>
      </c>
      <c r="HO16" s="18">
        <v>79.710009999999997</v>
      </c>
      <c r="HP16" s="18">
        <v>83.1</v>
      </c>
      <c r="HQ16" s="18">
        <v>103.08</v>
      </c>
      <c r="HR16" s="18">
        <v>104.30999</v>
      </c>
      <c r="HS16" s="18">
        <v>118.020004</v>
      </c>
      <c r="HT16" s="18">
        <v>146.61001999999999</v>
      </c>
      <c r="HU16" s="18">
        <v>196.56</v>
      </c>
      <c r="HV16" s="18">
        <v>84.12</v>
      </c>
      <c r="HW16" s="18">
        <v>85.979996</v>
      </c>
      <c r="HX16" s="18">
        <v>77.760000000000005</v>
      </c>
      <c r="HY16" s="18">
        <v>55.89</v>
      </c>
      <c r="HZ16" s="18">
        <v>125.82001</v>
      </c>
      <c r="IA16" s="18">
        <v>116.58</v>
      </c>
      <c r="IB16" s="18">
        <v>103.67999</v>
      </c>
      <c r="IC16" s="18">
        <v>106.83</v>
      </c>
      <c r="ID16" s="18">
        <v>185.1</v>
      </c>
      <c r="IE16" s="18">
        <v>67.83</v>
      </c>
      <c r="IF16" s="18">
        <v>62.970005</v>
      </c>
      <c r="IG16" s="18">
        <v>67.5</v>
      </c>
      <c r="IH16" s="18">
        <v>110.729996</v>
      </c>
      <c r="II16" s="18">
        <v>89.340003999999993</v>
      </c>
      <c r="IJ16" s="18">
        <v>80.28</v>
      </c>
      <c r="IK16" s="18">
        <v>109.62</v>
      </c>
      <c r="IL16" s="18">
        <v>69.12</v>
      </c>
      <c r="IM16" s="18">
        <v>84.899994000000007</v>
      </c>
      <c r="IN16" s="18">
        <v>110.46</v>
      </c>
      <c r="IO16" s="18">
        <v>91.14</v>
      </c>
      <c r="IP16" s="18">
        <v>110.19</v>
      </c>
      <c r="IQ16" s="18">
        <v>113.63999</v>
      </c>
      <c r="IR16" s="18">
        <v>139.62</v>
      </c>
      <c r="IS16" s="18">
        <v>117.17999</v>
      </c>
      <c r="IT16" s="18">
        <v>170.52</v>
      </c>
      <c r="IU16" s="18">
        <v>187.56</v>
      </c>
      <c r="IV16" s="18">
        <v>125.67</v>
      </c>
      <c r="IW16" s="18">
        <v>116.42999</v>
      </c>
      <c r="IX16" s="18">
        <v>104.48999000000001</v>
      </c>
      <c r="IY16" s="18">
        <v>93.659996000000007</v>
      </c>
      <c r="IZ16" s="18">
        <v>86.850005999999993</v>
      </c>
      <c r="JA16" s="18">
        <v>89.61</v>
      </c>
      <c r="JB16" s="18">
        <v>72.42</v>
      </c>
      <c r="JC16" s="18">
        <v>77.97</v>
      </c>
      <c r="JD16" s="18">
        <v>68.61</v>
      </c>
      <c r="JE16" s="18">
        <v>79.53</v>
      </c>
      <c r="JF16" s="18">
        <v>74.28</v>
      </c>
      <c r="JG16" s="18">
        <v>93.42</v>
      </c>
      <c r="JH16" s="18">
        <v>185.16</v>
      </c>
      <c r="JI16" s="18">
        <v>172.79999000000001</v>
      </c>
      <c r="JJ16" s="18">
        <v>107.009995</v>
      </c>
      <c r="JK16" s="18">
        <v>98.67</v>
      </c>
      <c r="JL16" s="18">
        <v>99.87</v>
      </c>
      <c r="JM16" s="18">
        <v>97.59</v>
      </c>
      <c r="JN16" s="18">
        <v>81.479996</v>
      </c>
      <c r="JO16" s="18">
        <v>71.670006000000001</v>
      </c>
      <c r="JP16" s="18">
        <v>95.13</v>
      </c>
      <c r="JQ16" s="18">
        <v>96.750015000000005</v>
      </c>
      <c r="JR16" s="18">
        <v>110.759995</v>
      </c>
      <c r="JS16" s="18">
        <v>61.350002000000003</v>
      </c>
      <c r="JT16" s="18">
        <v>89.64</v>
      </c>
      <c r="JU16" s="18">
        <v>91.079993999999999</v>
      </c>
      <c r="JV16" s="18">
        <v>100.44</v>
      </c>
      <c r="JW16" s="18">
        <v>97.14</v>
      </c>
      <c r="JX16" s="18">
        <v>115.40998999999999</v>
      </c>
      <c r="JY16" s="18">
        <v>160.56</v>
      </c>
      <c r="JZ16" s="18">
        <v>155.34001000000001</v>
      </c>
      <c r="KA16" s="18">
        <v>136.59</v>
      </c>
      <c r="KB16" s="18">
        <v>126.479996</v>
      </c>
      <c r="KC16" s="18">
        <v>93.72</v>
      </c>
      <c r="KD16" s="18">
        <v>85.44</v>
      </c>
      <c r="KE16" s="18">
        <v>74.28</v>
      </c>
      <c r="KF16" s="18">
        <v>56.819996000000003</v>
      </c>
      <c r="KG16" s="18">
        <v>65.069999999999993</v>
      </c>
      <c r="KH16" s="18">
        <v>86.1</v>
      </c>
      <c r="KI16" s="18">
        <v>75.75</v>
      </c>
      <c r="KJ16" s="18">
        <v>78.45</v>
      </c>
      <c r="KK16" s="18">
        <v>76.14</v>
      </c>
      <c r="KL16" s="18">
        <v>129.83998</v>
      </c>
      <c r="KM16" s="18">
        <v>150.72002000000001</v>
      </c>
      <c r="KN16" s="18">
        <v>175.23</v>
      </c>
      <c r="KO16" s="18">
        <v>125.91</v>
      </c>
      <c r="KP16" s="18">
        <v>118.979996</v>
      </c>
      <c r="KQ16" s="18">
        <v>109.53001</v>
      </c>
      <c r="KR16" s="18">
        <v>77.069999999999993</v>
      </c>
      <c r="KS16" s="18">
        <v>84.960009999999997</v>
      </c>
      <c r="KT16" s="18">
        <v>89.31</v>
      </c>
      <c r="KU16" s="18">
        <v>83.369995000000003</v>
      </c>
      <c r="KV16" s="18">
        <v>119.28</v>
      </c>
      <c r="KW16" s="18">
        <v>90.149994000000007</v>
      </c>
      <c r="KX16" s="18">
        <v>121.62</v>
      </c>
      <c r="KY16" s="18">
        <v>138.84</v>
      </c>
      <c r="KZ16" s="18">
        <v>154.68001000000001</v>
      </c>
      <c r="LA16" s="18">
        <v>155.49</v>
      </c>
      <c r="LB16" s="18">
        <v>137.52000000000001</v>
      </c>
      <c r="LC16" s="18">
        <v>98.25</v>
      </c>
      <c r="LD16" s="18">
        <v>101.10000599999999</v>
      </c>
      <c r="LE16" s="18">
        <v>71.28</v>
      </c>
      <c r="LF16" s="18">
        <v>61.98</v>
      </c>
      <c r="LG16" s="18">
        <v>107.28</v>
      </c>
      <c r="LH16" s="18">
        <v>103.05</v>
      </c>
      <c r="LI16" s="18">
        <v>109.17</v>
      </c>
      <c r="LJ16" s="18">
        <v>171.84</v>
      </c>
      <c r="LK16" s="18">
        <v>135.99</v>
      </c>
      <c r="LL16" s="18">
        <v>76.08</v>
      </c>
      <c r="LM16" s="18">
        <v>88.38</v>
      </c>
      <c r="LN16" s="18">
        <v>130.19999999999999</v>
      </c>
      <c r="LO16" s="18">
        <v>137.06998999999999</v>
      </c>
      <c r="LP16" s="18">
        <v>160.88999999999999</v>
      </c>
      <c r="LQ16" s="18">
        <v>120.98999000000001</v>
      </c>
      <c r="LR16" s="18">
        <v>104.700005</v>
      </c>
      <c r="LS16" s="18">
        <v>122.369995</v>
      </c>
      <c r="LT16" s="18">
        <v>86.34</v>
      </c>
      <c r="LU16" s="18">
        <v>135.93</v>
      </c>
      <c r="LV16" s="18">
        <v>144.81</v>
      </c>
      <c r="LW16" s="18">
        <v>255.45000999999999</v>
      </c>
    </row>
    <row r="17" spans="1:335" x14ac:dyDescent="0.3">
      <c r="A17" s="15">
        <v>2006</v>
      </c>
      <c r="B17" s="18">
        <v>64.649994000000007</v>
      </c>
      <c r="C17" s="18">
        <v>58.950004999999997</v>
      </c>
      <c r="D17" s="18">
        <v>49.92</v>
      </c>
      <c r="E17" s="18">
        <v>57.149997999999997</v>
      </c>
      <c r="F17" s="18">
        <v>47.16</v>
      </c>
      <c r="G17" s="18">
        <v>78.81</v>
      </c>
      <c r="H17" s="18">
        <v>77.819999999999993</v>
      </c>
      <c r="I17" s="18">
        <v>84.36</v>
      </c>
      <c r="J17" s="18">
        <v>82.86</v>
      </c>
      <c r="K17" s="18">
        <v>84.990004999999996</v>
      </c>
      <c r="L17" s="18">
        <v>68.040000000000006</v>
      </c>
      <c r="M17" s="18">
        <v>65.489999999999995</v>
      </c>
      <c r="N17" s="18">
        <v>85.289990000000003</v>
      </c>
      <c r="O17" s="18">
        <v>104.10000599999999</v>
      </c>
      <c r="P17" s="18">
        <v>93.930009999999996</v>
      </c>
      <c r="Q17" s="18">
        <v>120.39</v>
      </c>
      <c r="R17" s="18">
        <v>100.13999</v>
      </c>
      <c r="S17" s="18">
        <v>95.46</v>
      </c>
      <c r="T17" s="18">
        <v>86.460009999999997</v>
      </c>
      <c r="U17" s="18">
        <v>77.61</v>
      </c>
      <c r="V17" s="18">
        <v>79.290000000000006</v>
      </c>
      <c r="W17" s="18">
        <v>72.150000000000006</v>
      </c>
      <c r="X17" s="18">
        <v>98.340010000000007</v>
      </c>
      <c r="Y17" s="18">
        <v>113.48999000000001</v>
      </c>
      <c r="Z17" s="18">
        <v>60.06</v>
      </c>
      <c r="AA17" s="18">
        <v>45.449997000000003</v>
      </c>
      <c r="AB17" s="18">
        <v>72.78</v>
      </c>
      <c r="AC17" s="18">
        <v>64.56</v>
      </c>
      <c r="AD17" s="18">
        <v>82.05</v>
      </c>
      <c r="AE17" s="18">
        <v>110.549995</v>
      </c>
      <c r="AF17" s="18">
        <v>86.19</v>
      </c>
      <c r="AG17" s="18">
        <v>82.71</v>
      </c>
      <c r="AH17" s="18">
        <v>119.07001</v>
      </c>
      <c r="AI17" s="18">
        <v>118.38</v>
      </c>
      <c r="AJ17" s="18">
        <v>116.04</v>
      </c>
      <c r="AK17" s="18">
        <v>162.18001000000001</v>
      </c>
      <c r="AL17" s="18">
        <v>136.17000999999999</v>
      </c>
      <c r="AM17" s="18">
        <v>125.16</v>
      </c>
      <c r="AN17" s="18">
        <v>109.979996</v>
      </c>
      <c r="AO17" s="18">
        <v>145.11001999999999</v>
      </c>
      <c r="AP17" s="18">
        <v>153.95999</v>
      </c>
      <c r="AQ17" s="18">
        <v>133.59</v>
      </c>
      <c r="AR17" s="18">
        <v>123.54</v>
      </c>
      <c r="AS17" s="18">
        <v>108.54</v>
      </c>
      <c r="AT17" s="18">
        <v>125.520004</v>
      </c>
      <c r="AU17" s="18">
        <v>117.69001</v>
      </c>
      <c r="AV17" s="18">
        <v>87.180009999999996</v>
      </c>
      <c r="AW17" s="18">
        <v>83.909996000000007</v>
      </c>
      <c r="AX17" s="18">
        <v>119.91</v>
      </c>
      <c r="AY17" s="18">
        <v>96</v>
      </c>
      <c r="AZ17" s="18">
        <v>70.2</v>
      </c>
      <c r="BA17" s="18">
        <v>85.5</v>
      </c>
      <c r="BB17" s="18">
        <v>81.239999999999995</v>
      </c>
      <c r="BC17" s="18">
        <v>75.75</v>
      </c>
      <c r="BD17" s="18">
        <v>74.729996</v>
      </c>
      <c r="BE17" s="18">
        <v>76.5</v>
      </c>
      <c r="BF17" s="18">
        <v>88.049994999999996</v>
      </c>
      <c r="BG17" s="18">
        <v>104.67</v>
      </c>
      <c r="BH17" s="18">
        <v>100.049995</v>
      </c>
      <c r="BI17" s="18">
        <v>84.63</v>
      </c>
      <c r="BJ17" s="18">
        <v>103.020004</v>
      </c>
      <c r="BK17" s="18">
        <v>101.549995</v>
      </c>
      <c r="BL17" s="18">
        <v>90.69</v>
      </c>
      <c r="BM17" s="18">
        <v>68.7</v>
      </c>
      <c r="BN17" s="18">
        <v>93.96</v>
      </c>
      <c r="BO17" s="18">
        <v>116.58</v>
      </c>
      <c r="BP17" s="18">
        <v>98.13</v>
      </c>
      <c r="BQ17" s="18">
        <v>122.72999</v>
      </c>
      <c r="BR17" s="18">
        <v>136.20000999999999</v>
      </c>
      <c r="BS17" s="18">
        <v>161.85</v>
      </c>
      <c r="BT17" s="18">
        <v>147.42000999999999</v>
      </c>
      <c r="BU17" s="18">
        <v>133.86000000000001</v>
      </c>
      <c r="BV17" s="18">
        <v>124.68001</v>
      </c>
      <c r="BW17" s="18">
        <v>139.68001000000001</v>
      </c>
      <c r="BX17" s="18">
        <v>132.95999</v>
      </c>
      <c r="BY17" s="18">
        <v>128.22</v>
      </c>
      <c r="BZ17" s="18">
        <v>213.81</v>
      </c>
      <c r="CA17" s="18">
        <v>176.76</v>
      </c>
      <c r="CB17" s="18">
        <v>160.56</v>
      </c>
      <c r="CC17" s="18">
        <v>196.14000999999999</v>
      </c>
      <c r="CD17" s="18">
        <v>157.70999</v>
      </c>
      <c r="CE17" s="18">
        <v>110.63999</v>
      </c>
      <c r="CF17" s="18">
        <v>156.15</v>
      </c>
      <c r="CG17" s="18">
        <v>164.88</v>
      </c>
      <c r="CH17" s="18">
        <v>167.43</v>
      </c>
      <c r="CI17" s="18">
        <v>75.299994999999996</v>
      </c>
      <c r="CJ17" s="18">
        <v>91.469989999999996</v>
      </c>
      <c r="CK17" s="18">
        <v>69.270004</v>
      </c>
      <c r="CL17" s="18">
        <v>112.38</v>
      </c>
      <c r="CM17" s="18">
        <v>88.89</v>
      </c>
      <c r="CN17" s="18">
        <v>95.340003999999993</v>
      </c>
      <c r="CO17" s="18">
        <v>67.41</v>
      </c>
      <c r="CP17" s="18">
        <v>88.59</v>
      </c>
      <c r="CQ17" s="18">
        <v>79.89</v>
      </c>
      <c r="CR17" s="18">
        <v>75.3</v>
      </c>
      <c r="CS17" s="18">
        <v>60.449997000000003</v>
      </c>
      <c r="CT17" s="18">
        <v>89.58</v>
      </c>
      <c r="CU17" s="18">
        <v>92.07</v>
      </c>
      <c r="CV17" s="18">
        <v>89.729996</v>
      </c>
      <c r="CW17" s="18">
        <v>107.55</v>
      </c>
      <c r="CX17" s="18">
        <v>133.47</v>
      </c>
      <c r="CY17" s="18">
        <v>117.96</v>
      </c>
      <c r="CZ17" s="18">
        <v>111.66</v>
      </c>
      <c r="DA17" s="18">
        <v>152.90998999999999</v>
      </c>
      <c r="DB17" s="18">
        <v>115.17</v>
      </c>
      <c r="DC17" s="18">
        <v>84.149994000000007</v>
      </c>
      <c r="DD17" s="18">
        <v>107.64</v>
      </c>
      <c r="DE17" s="18">
        <v>109.86</v>
      </c>
      <c r="DF17" s="18">
        <v>93.659996000000007</v>
      </c>
      <c r="DG17" s="18">
        <v>94.08</v>
      </c>
      <c r="DH17" s="18">
        <v>121.34999000000001</v>
      </c>
      <c r="DI17" s="18">
        <v>139.97999999999999</v>
      </c>
      <c r="DJ17" s="18">
        <v>161.34</v>
      </c>
      <c r="DK17" s="18">
        <v>125.549995</v>
      </c>
      <c r="DL17" s="18">
        <v>124.740005</v>
      </c>
      <c r="DM17" s="18">
        <v>141.12</v>
      </c>
      <c r="DN17" s="18">
        <v>140.07</v>
      </c>
      <c r="DO17" s="18">
        <v>112.799995</v>
      </c>
      <c r="DP17" s="18">
        <v>118.619995</v>
      </c>
      <c r="DQ17" s="18">
        <v>242.04001</v>
      </c>
      <c r="DR17" s="18">
        <v>222.42</v>
      </c>
      <c r="DS17" s="18">
        <v>173.31</v>
      </c>
      <c r="DT17" s="18">
        <v>176.19</v>
      </c>
      <c r="DU17" s="18">
        <v>154.31998999999999</v>
      </c>
      <c r="DV17" s="18">
        <v>120.92999</v>
      </c>
      <c r="DW17" s="18">
        <v>172.25998000000001</v>
      </c>
      <c r="DX17" s="18">
        <v>129.09</v>
      </c>
      <c r="DY17" s="18">
        <v>178.86001999999999</v>
      </c>
      <c r="DZ17" s="18">
        <v>152.76</v>
      </c>
      <c r="EA17" s="18">
        <v>104.04</v>
      </c>
      <c r="EB17" s="18">
        <v>98.16</v>
      </c>
      <c r="EC17" s="18">
        <v>81.149994000000007</v>
      </c>
      <c r="ED17" s="18">
        <v>125.46</v>
      </c>
      <c r="EE17" s="18">
        <v>58.56</v>
      </c>
      <c r="EF17" s="18">
        <v>68.430000000000007</v>
      </c>
      <c r="EG17" s="18">
        <v>66.749989999999997</v>
      </c>
      <c r="EH17" s="18">
        <v>65.91</v>
      </c>
      <c r="EI17" s="18">
        <v>72.12</v>
      </c>
      <c r="EJ17" s="18">
        <v>68.67</v>
      </c>
      <c r="EK17" s="18">
        <v>57.659996</v>
      </c>
      <c r="EL17" s="18">
        <v>45.390003</v>
      </c>
      <c r="EM17" s="18">
        <v>56.1</v>
      </c>
      <c r="EN17" s="18">
        <v>69.69</v>
      </c>
      <c r="EO17" s="18">
        <v>82.56</v>
      </c>
      <c r="EP17" s="18">
        <v>99.570009999999996</v>
      </c>
      <c r="EQ17" s="18">
        <v>102.240005</v>
      </c>
      <c r="ER17" s="18">
        <v>124.86</v>
      </c>
      <c r="ES17" s="18">
        <v>144.69</v>
      </c>
      <c r="ET17" s="18">
        <v>158.82</v>
      </c>
      <c r="EU17" s="18">
        <v>193.44</v>
      </c>
      <c r="EV17" s="18">
        <v>215.45999</v>
      </c>
      <c r="EW17" s="18">
        <v>211.97998000000001</v>
      </c>
      <c r="EX17" s="18">
        <v>212.43</v>
      </c>
      <c r="EY17" s="18">
        <v>162.75</v>
      </c>
      <c r="EZ17" s="18">
        <v>139.16999999999999</v>
      </c>
      <c r="FA17" s="18">
        <v>147.57</v>
      </c>
      <c r="FB17" s="18">
        <v>103.5</v>
      </c>
      <c r="FC17" s="18">
        <v>104.64</v>
      </c>
      <c r="FD17" s="18">
        <v>135.81</v>
      </c>
      <c r="FE17" s="18">
        <v>148.38</v>
      </c>
      <c r="FF17" s="18">
        <v>143.13</v>
      </c>
      <c r="FG17" s="18">
        <v>102.92999</v>
      </c>
      <c r="FH17" s="18">
        <v>146.01</v>
      </c>
      <c r="FI17" s="18">
        <v>131.19</v>
      </c>
      <c r="FJ17" s="18">
        <v>149.45999</v>
      </c>
      <c r="FK17" s="18">
        <v>109.70999</v>
      </c>
      <c r="FL17" s="18">
        <v>120.38999</v>
      </c>
      <c r="FM17" s="18">
        <v>119.01000999999999</v>
      </c>
      <c r="FN17" s="18">
        <v>119.90998999999999</v>
      </c>
      <c r="FO17" s="18">
        <v>172.92</v>
      </c>
      <c r="FP17" s="18">
        <v>165.23999000000001</v>
      </c>
      <c r="FQ17" s="18">
        <v>128.31</v>
      </c>
      <c r="FR17" s="18">
        <v>164.13</v>
      </c>
      <c r="FS17" s="18">
        <v>162.84</v>
      </c>
      <c r="FT17" s="18">
        <v>130.94999999999999</v>
      </c>
      <c r="FU17" s="18">
        <v>155.88</v>
      </c>
      <c r="FV17" s="18">
        <v>147.72</v>
      </c>
      <c r="FW17" s="18">
        <v>108.89999400000001</v>
      </c>
      <c r="FX17" s="18">
        <v>95.399994000000007</v>
      </c>
      <c r="FY17" s="18">
        <v>82.38</v>
      </c>
      <c r="FZ17" s="18">
        <v>139.74</v>
      </c>
      <c r="GA17" s="18">
        <v>41.52</v>
      </c>
      <c r="GB17" s="18">
        <v>69.959999999999994</v>
      </c>
      <c r="GC17" s="18">
        <v>63.689995000000003</v>
      </c>
      <c r="GD17" s="18">
        <v>96.090010000000007</v>
      </c>
      <c r="GE17" s="18">
        <v>100.229996</v>
      </c>
      <c r="GF17" s="18">
        <v>90.24</v>
      </c>
      <c r="GG17" s="18">
        <v>72.45</v>
      </c>
      <c r="GH17" s="18">
        <v>60.81</v>
      </c>
      <c r="GI17" s="18">
        <v>69.060005000000004</v>
      </c>
      <c r="GJ17" s="18">
        <v>76.680000000000007</v>
      </c>
      <c r="GK17" s="18">
        <v>99.63</v>
      </c>
      <c r="GL17" s="18">
        <v>175.77</v>
      </c>
      <c r="GM17" s="18">
        <v>200.67</v>
      </c>
      <c r="GN17" s="18">
        <v>210.03</v>
      </c>
      <c r="GO17" s="18">
        <v>186.03</v>
      </c>
      <c r="GP17" s="18">
        <v>208.11001999999999</v>
      </c>
      <c r="GQ17" s="18">
        <v>223.88998000000001</v>
      </c>
      <c r="GR17" s="18">
        <v>232.29001</v>
      </c>
      <c r="GS17" s="18">
        <v>196.98000999999999</v>
      </c>
      <c r="GT17" s="18">
        <v>152.45999</v>
      </c>
      <c r="GU17" s="18">
        <v>153.45000999999999</v>
      </c>
      <c r="GV17" s="18">
        <v>202.83</v>
      </c>
      <c r="GW17" s="18">
        <v>133.95000999999999</v>
      </c>
      <c r="GX17" s="18">
        <v>136.08000000000001</v>
      </c>
      <c r="GY17" s="18">
        <v>150.78</v>
      </c>
      <c r="GZ17" s="18">
        <v>141.6</v>
      </c>
      <c r="HA17" s="18">
        <v>108.57001</v>
      </c>
      <c r="HB17" s="18">
        <v>110.43001</v>
      </c>
      <c r="HC17" s="18">
        <v>113.64</v>
      </c>
      <c r="HD17" s="18">
        <v>116.67</v>
      </c>
      <c r="HE17" s="18">
        <v>93.149994000000007</v>
      </c>
      <c r="HF17" s="18">
        <v>106.98000999999999</v>
      </c>
      <c r="HG17" s="18">
        <v>105.270004</v>
      </c>
      <c r="HH17" s="18">
        <v>140.49</v>
      </c>
      <c r="HI17" s="18">
        <v>161.28</v>
      </c>
      <c r="HJ17" s="18">
        <v>140.13</v>
      </c>
      <c r="HK17" s="18">
        <v>114.89999400000001</v>
      </c>
      <c r="HL17" s="18">
        <v>141.98999000000001</v>
      </c>
      <c r="HM17" s="18">
        <v>179.73</v>
      </c>
      <c r="HN17" s="18">
        <v>125.759995</v>
      </c>
      <c r="HO17" s="18">
        <v>154.77000000000001</v>
      </c>
      <c r="HP17" s="18">
        <v>147.93</v>
      </c>
      <c r="HQ17" s="18">
        <v>91.380004999999997</v>
      </c>
      <c r="HR17" s="18">
        <v>76.47</v>
      </c>
      <c r="HS17" s="18">
        <v>79.289990000000003</v>
      </c>
      <c r="HT17" s="18">
        <v>119.46</v>
      </c>
      <c r="HU17" s="18">
        <v>152.13</v>
      </c>
      <c r="HV17" s="18">
        <v>74.489999999999995</v>
      </c>
      <c r="HW17" s="18">
        <v>72</v>
      </c>
      <c r="HX17" s="18">
        <v>63.090004</v>
      </c>
      <c r="HY17" s="18">
        <v>51.69</v>
      </c>
      <c r="HZ17" s="18">
        <v>43.83</v>
      </c>
      <c r="IA17" s="18">
        <v>67.23</v>
      </c>
      <c r="IB17" s="18">
        <v>96.42</v>
      </c>
      <c r="IC17" s="18">
        <v>90</v>
      </c>
      <c r="ID17" s="18">
        <v>99.69</v>
      </c>
      <c r="IE17" s="18">
        <v>220.65001000000001</v>
      </c>
      <c r="IF17" s="18">
        <v>198.20999</v>
      </c>
      <c r="IG17" s="18">
        <v>184.89000999999999</v>
      </c>
      <c r="IH17" s="18">
        <v>162.99</v>
      </c>
      <c r="II17" s="18">
        <v>149.28</v>
      </c>
      <c r="IJ17" s="18">
        <v>111.54</v>
      </c>
      <c r="IK17" s="18">
        <v>122.31</v>
      </c>
      <c r="IL17" s="18">
        <v>125.82001</v>
      </c>
      <c r="IM17" s="18">
        <v>151.5</v>
      </c>
      <c r="IN17" s="18">
        <v>130.74</v>
      </c>
      <c r="IO17" s="18">
        <v>95.729996</v>
      </c>
      <c r="IP17" s="18">
        <v>87.21</v>
      </c>
      <c r="IQ17" s="18">
        <v>86.76</v>
      </c>
      <c r="IR17" s="18">
        <v>101.67</v>
      </c>
      <c r="IS17" s="18">
        <v>102</v>
      </c>
      <c r="IT17" s="18">
        <v>116.07001</v>
      </c>
      <c r="IU17" s="18">
        <v>186.06</v>
      </c>
      <c r="IV17" s="18">
        <v>140.61001999999999</v>
      </c>
      <c r="IW17" s="18">
        <v>154.26000999999999</v>
      </c>
      <c r="IX17" s="18">
        <v>144.96</v>
      </c>
      <c r="IY17" s="18">
        <v>110.73000999999999</v>
      </c>
      <c r="IZ17" s="18">
        <v>95.79</v>
      </c>
      <c r="JA17" s="18">
        <v>100.740005</v>
      </c>
      <c r="JB17" s="18">
        <v>95.459990000000005</v>
      </c>
      <c r="JC17" s="18">
        <v>103.62</v>
      </c>
      <c r="JD17" s="18">
        <v>76.8</v>
      </c>
      <c r="JE17" s="18">
        <v>62.910004000000001</v>
      </c>
      <c r="JF17" s="18">
        <v>63.359997</v>
      </c>
      <c r="JG17" s="18">
        <v>64.740004999999996</v>
      </c>
      <c r="JH17" s="18">
        <v>51.839995999999999</v>
      </c>
      <c r="JI17" s="18">
        <v>74.729996</v>
      </c>
      <c r="JJ17" s="18">
        <v>88.68</v>
      </c>
      <c r="JK17" s="18">
        <v>83.19</v>
      </c>
      <c r="JL17" s="18">
        <v>63.300002999999997</v>
      </c>
      <c r="JM17" s="18">
        <v>56.58</v>
      </c>
      <c r="JN17" s="18">
        <v>63.239998</v>
      </c>
      <c r="JO17" s="18">
        <v>67.079993999999999</v>
      </c>
      <c r="JP17" s="18">
        <v>47.159996</v>
      </c>
      <c r="JQ17" s="18">
        <v>57.300002999999997</v>
      </c>
      <c r="JR17" s="18">
        <v>93.18</v>
      </c>
      <c r="JS17" s="18">
        <v>187.17</v>
      </c>
      <c r="JT17" s="18">
        <v>102.33</v>
      </c>
      <c r="JU17" s="18">
        <v>144.20999</v>
      </c>
      <c r="JV17" s="18">
        <v>101.04</v>
      </c>
      <c r="JW17" s="18">
        <v>115.29</v>
      </c>
      <c r="JX17" s="18">
        <v>138.41999999999999</v>
      </c>
      <c r="JY17" s="18">
        <v>168</v>
      </c>
      <c r="JZ17" s="18">
        <v>125.72999</v>
      </c>
      <c r="KA17" s="18">
        <v>136.08000000000001</v>
      </c>
      <c r="KB17" s="18">
        <v>99.75</v>
      </c>
      <c r="KC17" s="18">
        <v>111.84</v>
      </c>
      <c r="KD17" s="18">
        <v>99.180009999999996</v>
      </c>
      <c r="KE17" s="18">
        <v>117.23999000000001</v>
      </c>
      <c r="KF17" s="18">
        <v>105.51000999999999</v>
      </c>
      <c r="KG17" s="18">
        <v>73.23</v>
      </c>
      <c r="KH17" s="18">
        <v>95.31</v>
      </c>
      <c r="KI17" s="18">
        <v>113.42999</v>
      </c>
      <c r="KJ17" s="18">
        <v>82.71</v>
      </c>
      <c r="KK17" s="18">
        <v>67.62</v>
      </c>
      <c r="KL17" s="18">
        <v>78.090003999999993</v>
      </c>
      <c r="KM17" s="18">
        <v>65.400000000000006</v>
      </c>
      <c r="KN17" s="18">
        <v>87.06</v>
      </c>
      <c r="KO17" s="18">
        <v>75.540000000000006</v>
      </c>
      <c r="KP17" s="18">
        <v>55.890003</v>
      </c>
      <c r="KQ17" s="18">
        <v>62.760002</v>
      </c>
      <c r="KR17" s="18">
        <v>52.409996</v>
      </c>
      <c r="KS17" s="18">
        <v>66.630004999999997</v>
      </c>
      <c r="KT17" s="18">
        <v>72.960009999999997</v>
      </c>
      <c r="KU17" s="18">
        <v>91.74</v>
      </c>
      <c r="KV17" s="18">
        <v>85.5</v>
      </c>
      <c r="KW17" s="18">
        <v>74.790000000000006</v>
      </c>
      <c r="KX17" s="18">
        <v>99.63</v>
      </c>
      <c r="KY17" s="18">
        <v>98.399994000000007</v>
      </c>
      <c r="KZ17" s="18">
        <v>93.270004</v>
      </c>
      <c r="LA17" s="18">
        <v>105.84</v>
      </c>
      <c r="LB17" s="18">
        <v>87.27</v>
      </c>
      <c r="LC17" s="18">
        <v>110.34</v>
      </c>
      <c r="LD17" s="18">
        <v>141.38999999999999</v>
      </c>
      <c r="LE17" s="18">
        <v>106.10998499999999</v>
      </c>
      <c r="LF17" s="18">
        <v>86.43</v>
      </c>
      <c r="LG17" s="18">
        <v>72.060005000000004</v>
      </c>
      <c r="LH17" s="18">
        <v>85.53</v>
      </c>
      <c r="LI17" s="18">
        <v>98.31</v>
      </c>
      <c r="LJ17" s="18">
        <v>69.900000000000006</v>
      </c>
      <c r="LK17" s="18">
        <v>75.599999999999994</v>
      </c>
      <c r="LL17" s="18">
        <v>67.38</v>
      </c>
      <c r="LM17" s="18">
        <v>88.409996000000007</v>
      </c>
      <c r="LN17" s="18">
        <v>97.14</v>
      </c>
      <c r="LO17" s="18">
        <v>66.69</v>
      </c>
      <c r="LP17" s="18">
        <v>112.950005</v>
      </c>
      <c r="LQ17" s="18">
        <v>85.290009999999995</v>
      </c>
      <c r="LR17" s="18">
        <v>145.94999999999999</v>
      </c>
      <c r="LS17" s="18">
        <v>121.499985</v>
      </c>
      <c r="LT17" s="18">
        <v>71.819990000000004</v>
      </c>
      <c r="LU17" s="18">
        <v>89.34</v>
      </c>
      <c r="LV17" s="18">
        <v>97.679990000000004</v>
      </c>
      <c r="LW17" s="18">
        <v>114.36</v>
      </c>
    </row>
    <row r="18" spans="1:335" x14ac:dyDescent="0.3">
      <c r="A18" s="15">
        <v>2007</v>
      </c>
      <c r="B18" s="18">
        <v>71.28</v>
      </c>
      <c r="C18" s="18">
        <v>57.93</v>
      </c>
      <c r="D18" s="18">
        <v>53.819996000000003</v>
      </c>
      <c r="E18" s="18">
        <v>68.700005000000004</v>
      </c>
      <c r="F18" s="18">
        <v>74.430000000000007</v>
      </c>
      <c r="G18" s="18">
        <v>80.67</v>
      </c>
      <c r="H18" s="18">
        <v>85.44</v>
      </c>
      <c r="I18" s="18">
        <v>63.629989999999999</v>
      </c>
      <c r="J18" s="18">
        <v>82.71</v>
      </c>
      <c r="K18" s="18">
        <v>88.89</v>
      </c>
      <c r="L18" s="18">
        <v>85.56</v>
      </c>
      <c r="M18" s="18">
        <v>98.820009999999996</v>
      </c>
      <c r="N18" s="18">
        <v>86.850005999999993</v>
      </c>
      <c r="O18" s="18">
        <v>63.54</v>
      </c>
      <c r="P18" s="18">
        <v>60.510002</v>
      </c>
      <c r="Q18" s="18">
        <v>75.900000000000006</v>
      </c>
      <c r="R18" s="18">
        <v>82.770004</v>
      </c>
      <c r="S18" s="18">
        <v>63.81</v>
      </c>
      <c r="T18" s="18">
        <v>46.11</v>
      </c>
      <c r="U18" s="18">
        <v>73.2</v>
      </c>
      <c r="V18" s="18">
        <v>74.700005000000004</v>
      </c>
      <c r="W18" s="18">
        <v>78.959990000000005</v>
      </c>
      <c r="X18" s="18">
        <v>130.97999999999999</v>
      </c>
      <c r="Y18" s="18">
        <v>105.66</v>
      </c>
      <c r="Z18" s="18">
        <v>134.51999000000001</v>
      </c>
      <c r="AA18" s="18">
        <v>79.680009999999996</v>
      </c>
      <c r="AB18" s="18">
        <v>92.1</v>
      </c>
      <c r="AC18" s="18">
        <v>96.87</v>
      </c>
      <c r="AD18" s="18">
        <v>113.67</v>
      </c>
      <c r="AE18" s="18">
        <v>95.79</v>
      </c>
      <c r="AF18" s="18">
        <v>79.709999999999994</v>
      </c>
      <c r="AG18" s="18">
        <v>69.600005999999993</v>
      </c>
      <c r="AH18" s="18">
        <v>81.299994999999996</v>
      </c>
      <c r="AI18" s="18">
        <v>69.479996</v>
      </c>
      <c r="AJ18" s="18">
        <v>65.31</v>
      </c>
      <c r="AK18" s="18">
        <v>61.859997</v>
      </c>
      <c r="AL18" s="18">
        <v>73.829993999999999</v>
      </c>
      <c r="AM18" s="18">
        <v>83.43</v>
      </c>
      <c r="AN18" s="18">
        <v>90.06</v>
      </c>
      <c r="AO18" s="18">
        <v>80.099999999999994</v>
      </c>
      <c r="AP18" s="18">
        <v>76.92</v>
      </c>
      <c r="AQ18" s="18">
        <v>56.879997000000003</v>
      </c>
      <c r="AR18" s="18">
        <v>65.039990000000003</v>
      </c>
      <c r="AS18" s="18">
        <v>56.729996</v>
      </c>
      <c r="AT18" s="18">
        <v>82.47</v>
      </c>
      <c r="AU18" s="18">
        <v>107.79</v>
      </c>
      <c r="AV18" s="18">
        <v>103.95</v>
      </c>
      <c r="AW18" s="18">
        <v>107.43001</v>
      </c>
      <c r="AX18" s="18">
        <v>59.52</v>
      </c>
      <c r="AY18" s="18">
        <v>73.020004</v>
      </c>
      <c r="AZ18" s="18">
        <v>66.479996</v>
      </c>
      <c r="BA18" s="18">
        <v>54.870002999999997</v>
      </c>
      <c r="BB18" s="18">
        <v>87.81</v>
      </c>
      <c r="BC18" s="18">
        <v>72.270004</v>
      </c>
      <c r="BD18" s="18">
        <v>73.44</v>
      </c>
      <c r="BE18" s="18">
        <v>98.94</v>
      </c>
      <c r="BF18" s="18">
        <v>101.88</v>
      </c>
      <c r="BG18" s="18">
        <v>105.42</v>
      </c>
      <c r="BH18" s="18">
        <v>85.619995000000003</v>
      </c>
      <c r="BI18" s="18">
        <v>86.159996000000007</v>
      </c>
      <c r="BJ18" s="18">
        <v>77.19</v>
      </c>
      <c r="BK18" s="18">
        <v>55.53</v>
      </c>
      <c r="BL18" s="18">
        <v>77.039990000000003</v>
      </c>
      <c r="BM18" s="18">
        <v>64.650000000000006</v>
      </c>
      <c r="BN18" s="18">
        <v>66.72</v>
      </c>
      <c r="BO18" s="18">
        <v>96.03</v>
      </c>
      <c r="BP18" s="18">
        <v>74.37</v>
      </c>
      <c r="BQ18" s="18">
        <v>83.430009999999996</v>
      </c>
      <c r="BR18" s="18">
        <v>99.84</v>
      </c>
      <c r="BS18" s="18">
        <v>95.13</v>
      </c>
      <c r="BT18" s="18">
        <v>70.739999999999995</v>
      </c>
      <c r="BU18" s="18">
        <v>83.520004</v>
      </c>
      <c r="BV18" s="18">
        <v>94.68</v>
      </c>
      <c r="BW18" s="18">
        <v>63.870002999999997</v>
      </c>
      <c r="BX18" s="18">
        <v>78.36</v>
      </c>
      <c r="BY18" s="18">
        <v>84.03</v>
      </c>
      <c r="BZ18" s="18">
        <v>86.19</v>
      </c>
      <c r="CA18" s="18">
        <v>74.400000000000006</v>
      </c>
      <c r="CB18" s="18">
        <v>68.579993999999999</v>
      </c>
      <c r="CC18" s="18">
        <v>69.39</v>
      </c>
      <c r="CD18" s="18">
        <v>60.180003999999997</v>
      </c>
      <c r="CE18" s="18">
        <v>56.22</v>
      </c>
      <c r="CF18" s="18">
        <v>107.79</v>
      </c>
      <c r="CG18" s="18">
        <v>144.93</v>
      </c>
      <c r="CH18" s="18">
        <v>118.53</v>
      </c>
      <c r="CI18" s="18">
        <v>74.760009999999994</v>
      </c>
      <c r="CJ18" s="18">
        <v>91.17</v>
      </c>
      <c r="CK18" s="18">
        <v>106.41</v>
      </c>
      <c r="CL18" s="18">
        <v>72.510000000000005</v>
      </c>
      <c r="CM18" s="18">
        <v>75</v>
      </c>
      <c r="CN18" s="18">
        <v>66.180009999999996</v>
      </c>
      <c r="CO18" s="18">
        <v>73.200005000000004</v>
      </c>
      <c r="CP18" s="18">
        <v>57.18</v>
      </c>
      <c r="CQ18" s="18">
        <v>41.100002000000003</v>
      </c>
      <c r="CR18" s="18">
        <v>66.989999999999995</v>
      </c>
      <c r="CS18" s="18">
        <v>58.44</v>
      </c>
      <c r="CT18" s="18">
        <v>79.349999999999994</v>
      </c>
      <c r="CU18" s="18">
        <v>81.270004</v>
      </c>
      <c r="CV18" s="18">
        <v>51.21</v>
      </c>
      <c r="CW18" s="18">
        <v>80.219989999999996</v>
      </c>
      <c r="CX18" s="18">
        <v>85.829993999999999</v>
      </c>
      <c r="CY18" s="18">
        <v>85.71</v>
      </c>
      <c r="CZ18" s="18">
        <v>62.339995999999999</v>
      </c>
      <c r="DA18" s="18">
        <v>55.29</v>
      </c>
      <c r="DB18" s="18">
        <v>62.58</v>
      </c>
      <c r="DC18" s="18">
        <v>110.61</v>
      </c>
      <c r="DD18" s="18">
        <v>63.81</v>
      </c>
      <c r="DE18" s="18">
        <v>70.83</v>
      </c>
      <c r="DF18" s="18">
        <v>78.33</v>
      </c>
      <c r="DG18" s="18">
        <v>81.510000000000005</v>
      </c>
      <c r="DH18" s="18">
        <v>62.22</v>
      </c>
      <c r="DI18" s="18">
        <v>77.880004999999997</v>
      </c>
      <c r="DJ18" s="18">
        <v>107.91</v>
      </c>
      <c r="DK18" s="18">
        <v>73.56</v>
      </c>
      <c r="DL18" s="18">
        <v>117.299995</v>
      </c>
      <c r="DM18" s="18">
        <v>124.41</v>
      </c>
      <c r="DN18" s="18">
        <v>123.15000999999999</v>
      </c>
      <c r="DO18" s="18">
        <v>90.36</v>
      </c>
      <c r="DP18" s="18">
        <v>82.8</v>
      </c>
      <c r="DQ18" s="18">
        <v>96.719989999999996</v>
      </c>
      <c r="DR18" s="18">
        <v>94.680009999999996</v>
      </c>
      <c r="DS18" s="18">
        <v>90.9</v>
      </c>
      <c r="DT18" s="18">
        <v>65.61</v>
      </c>
      <c r="DU18" s="18">
        <v>65.489999999999995</v>
      </c>
      <c r="DV18" s="18">
        <v>71.159996000000007</v>
      </c>
      <c r="DW18" s="18">
        <v>97.020004</v>
      </c>
      <c r="DX18" s="18">
        <v>110.520004</v>
      </c>
      <c r="DY18" s="18">
        <v>116.76000999999999</v>
      </c>
      <c r="DZ18" s="18">
        <v>111.78001</v>
      </c>
      <c r="EA18" s="18">
        <v>117.71999</v>
      </c>
      <c r="EB18" s="18">
        <v>100.64999400000001</v>
      </c>
      <c r="EC18" s="18">
        <v>93.81</v>
      </c>
      <c r="ED18" s="18">
        <v>125.39999400000001</v>
      </c>
      <c r="EE18" s="18">
        <v>99.33</v>
      </c>
      <c r="EF18" s="18">
        <v>96.21</v>
      </c>
      <c r="EG18" s="18">
        <v>100.44001</v>
      </c>
      <c r="EH18" s="18">
        <v>79.409996000000007</v>
      </c>
      <c r="EI18" s="18">
        <v>63.96</v>
      </c>
      <c r="EJ18" s="18">
        <v>62.130004999999997</v>
      </c>
      <c r="EK18" s="18">
        <v>58.589995999999999</v>
      </c>
      <c r="EL18" s="18">
        <v>45.57</v>
      </c>
      <c r="EM18" s="18">
        <v>46.29</v>
      </c>
      <c r="EN18" s="18">
        <v>54.809998</v>
      </c>
      <c r="EO18" s="18">
        <v>67.680000000000007</v>
      </c>
      <c r="EP18" s="18">
        <v>56.550002999999997</v>
      </c>
      <c r="EQ18" s="18">
        <v>67.11</v>
      </c>
      <c r="ER18" s="18">
        <v>52.379997000000003</v>
      </c>
      <c r="ES18" s="18">
        <v>66.270004</v>
      </c>
      <c r="ET18" s="18">
        <v>77.819990000000004</v>
      </c>
      <c r="EU18" s="18">
        <v>88.95</v>
      </c>
      <c r="EV18" s="18">
        <v>71.100005999999993</v>
      </c>
      <c r="EW18" s="18">
        <v>66.39</v>
      </c>
      <c r="EX18" s="18">
        <v>92.249989999999997</v>
      </c>
      <c r="EY18" s="18">
        <v>77.909996000000007</v>
      </c>
      <c r="EZ18" s="18">
        <v>61.260002</v>
      </c>
      <c r="FA18" s="18">
        <v>74.700005000000004</v>
      </c>
      <c r="FB18" s="18">
        <v>95.55</v>
      </c>
      <c r="FC18" s="18">
        <v>86.64</v>
      </c>
      <c r="FD18" s="18">
        <v>125.84999000000001</v>
      </c>
      <c r="FE18" s="18">
        <v>72.930009999999996</v>
      </c>
      <c r="FF18" s="18">
        <v>73.649994000000007</v>
      </c>
      <c r="FG18" s="18">
        <v>84.09</v>
      </c>
      <c r="FH18" s="18">
        <v>129.41999999999999</v>
      </c>
      <c r="FI18" s="18">
        <v>81.239999999999995</v>
      </c>
      <c r="FJ18" s="18">
        <v>78.209999999999994</v>
      </c>
      <c r="FK18" s="18">
        <v>102.56999</v>
      </c>
      <c r="FL18" s="18">
        <v>66.090003999999993</v>
      </c>
      <c r="FM18" s="18">
        <v>92.25</v>
      </c>
      <c r="FN18" s="18">
        <v>54.120002999999997</v>
      </c>
      <c r="FO18" s="18">
        <v>55.32</v>
      </c>
      <c r="FP18" s="18">
        <v>60.72</v>
      </c>
      <c r="FQ18" s="18">
        <v>76.740004999999996</v>
      </c>
      <c r="FR18" s="18">
        <v>91.32</v>
      </c>
      <c r="FS18" s="18">
        <v>115.08</v>
      </c>
      <c r="FT18" s="18">
        <v>104.79</v>
      </c>
      <c r="FU18" s="18">
        <v>121.44</v>
      </c>
      <c r="FV18" s="18">
        <v>111.89999400000001</v>
      </c>
      <c r="FW18" s="18">
        <v>123.45</v>
      </c>
      <c r="FX18" s="18">
        <v>108.14999400000001</v>
      </c>
      <c r="FY18" s="18">
        <v>95.91</v>
      </c>
      <c r="FZ18" s="18">
        <v>101.880005</v>
      </c>
      <c r="GA18" s="18">
        <v>90.479996</v>
      </c>
      <c r="GB18" s="18">
        <v>114.84</v>
      </c>
      <c r="GC18" s="18">
        <v>112.11</v>
      </c>
      <c r="GD18" s="18">
        <v>102.84001000000001</v>
      </c>
      <c r="GE18" s="18">
        <v>63.869995000000003</v>
      </c>
      <c r="GF18" s="18">
        <v>64.619995000000003</v>
      </c>
      <c r="GG18" s="18">
        <v>69.72</v>
      </c>
      <c r="GH18" s="18">
        <v>65.64</v>
      </c>
      <c r="GI18" s="18">
        <v>72.3</v>
      </c>
      <c r="GJ18" s="18">
        <v>78.209999999999994</v>
      </c>
      <c r="GK18" s="18">
        <v>73.380004999999997</v>
      </c>
      <c r="GL18" s="18">
        <v>85.799994999999996</v>
      </c>
      <c r="GM18" s="18">
        <v>84.36</v>
      </c>
      <c r="GN18" s="18">
        <v>84.72</v>
      </c>
      <c r="GO18" s="18">
        <v>85.680009999999996</v>
      </c>
      <c r="GP18" s="18">
        <v>134.1</v>
      </c>
      <c r="GQ18" s="18">
        <v>99.87</v>
      </c>
      <c r="GR18" s="18">
        <v>73.14</v>
      </c>
      <c r="GS18" s="18">
        <v>83.1</v>
      </c>
      <c r="GT18" s="18">
        <v>73.919989999999999</v>
      </c>
      <c r="GU18" s="18">
        <v>73.86</v>
      </c>
      <c r="GV18" s="18">
        <v>91.74</v>
      </c>
      <c r="GW18" s="18">
        <v>79.979996</v>
      </c>
      <c r="GX18" s="18">
        <v>62.489998</v>
      </c>
      <c r="GY18" s="18">
        <v>75.39</v>
      </c>
      <c r="GZ18" s="18">
        <v>106.86</v>
      </c>
      <c r="HA18" s="18">
        <v>97.44</v>
      </c>
      <c r="HB18" s="18">
        <v>105.23999000000001</v>
      </c>
      <c r="HC18" s="18">
        <v>109.740005</v>
      </c>
      <c r="HD18" s="18">
        <v>108.60000599999999</v>
      </c>
      <c r="HE18" s="18">
        <v>100.83</v>
      </c>
      <c r="HF18" s="18">
        <v>66.869995000000003</v>
      </c>
      <c r="HG18" s="18">
        <v>60.48</v>
      </c>
      <c r="HH18" s="18">
        <v>67.950005000000004</v>
      </c>
      <c r="HI18" s="18">
        <v>73.829993999999999</v>
      </c>
      <c r="HJ18" s="18">
        <v>85.95</v>
      </c>
      <c r="HK18" s="18">
        <v>103.08</v>
      </c>
      <c r="HL18" s="18">
        <v>95.76</v>
      </c>
      <c r="HM18" s="18">
        <v>129.54001</v>
      </c>
      <c r="HN18" s="18">
        <v>118.259995</v>
      </c>
      <c r="HO18" s="18">
        <v>115.89</v>
      </c>
      <c r="HP18" s="18">
        <v>100.41</v>
      </c>
      <c r="HQ18" s="18">
        <v>138.90001000000001</v>
      </c>
      <c r="HR18" s="18">
        <v>126.78</v>
      </c>
      <c r="HS18" s="18">
        <v>105.84</v>
      </c>
      <c r="HT18" s="18">
        <v>121.47</v>
      </c>
      <c r="HU18" s="18">
        <v>99.509995000000004</v>
      </c>
      <c r="HV18" s="18">
        <v>61.259995000000004</v>
      </c>
      <c r="HW18" s="18">
        <v>75.63</v>
      </c>
      <c r="HX18" s="18">
        <v>102.06</v>
      </c>
      <c r="HY18" s="18">
        <v>140.19</v>
      </c>
      <c r="HZ18" s="18">
        <v>121.740005</v>
      </c>
      <c r="IA18" s="18">
        <v>98.100005999999993</v>
      </c>
      <c r="IB18" s="18">
        <v>50.67</v>
      </c>
      <c r="IC18" s="18">
        <v>63.39</v>
      </c>
      <c r="ID18" s="18">
        <v>93.87</v>
      </c>
      <c r="IE18" s="18">
        <v>89.520004</v>
      </c>
      <c r="IF18" s="18">
        <v>79.350005999999993</v>
      </c>
      <c r="IG18" s="18">
        <v>56.46</v>
      </c>
      <c r="IH18" s="18">
        <v>85.259995000000004</v>
      </c>
      <c r="II18" s="18">
        <v>102.21</v>
      </c>
      <c r="IJ18" s="18">
        <v>80.460009999999997</v>
      </c>
      <c r="IK18" s="18">
        <v>70.770004</v>
      </c>
      <c r="IL18" s="18">
        <v>100.86</v>
      </c>
      <c r="IM18" s="18">
        <v>96.509995000000004</v>
      </c>
      <c r="IN18" s="18">
        <v>81.03</v>
      </c>
      <c r="IO18" s="18">
        <v>86.729996</v>
      </c>
      <c r="IP18" s="18">
        <v>113.12999000000001</v>
      </c>
      <c r="IQ18" s="18">
        <v>90.69</v>
      </c>
      <c r="IR18" s="18">
        <v>102.42</v>
      </c>
      <c r="IS18" s="18">
        <v>76.8</v>
      </c>
      <c r="IT18" s="18">
        <v>69.689994999999996</v>
      </c>
      <c r="IU18" s="18">
        <v>52.44</v>
      </c>
      <c r="IV18" s="18">
        <v>82.32</v>
      </c>
      <c r="IW18" s="18">
        <v>91.44</v>
      </c>
      <c r="IX18" s="18">
        <v>107.13</v>
      </c>
      <c r="IY18" s="18">
        <v>96.600005999999993</v>
      </c>
      <c r="IZ18" s="18">
        <v>94.29</v>
      </c>
      <c r="JA18" s="18">
        <v>91.26</v>
      </c>
      <c r="JB18" s="18">
        <v>112.05</v>
      </c>
      <c r="JC18" s="18">
        <v>96.450005000000004</v>
      </c>
      <c r="JD18" s="18">
        <v>109.56</v>
      </c>
      <c r="JE18" s="18">
        <v>81.030010000000004</v>
      </c>
      <c r="JF18" s="18">
        <v>92.819990000000004</v>
      </c>
      <c r="JG18" s="18">
        <v>94.74</v>
      </c>
      <c r="JH18" s="18">
        <v>80.31</v>
      </c>
      <c r="JI18" s="18">
        <v>76.56</v>
      </c>
      <c r="JJ18" s="18">
        <v>62.73</v>
      </c>
      <c r="JK18" s="18">
        <v>56.79</v>
      </c>
      <c r="JL18" s="18">
        <v>74.760000000000005</v>
      </c>
      <c r="JM18" s="18">
        <v>95.28</v>
      </c>
      <c r="JN18" s="18">
        <v>103.979996</v>
      </c>
      <c r="JO18" s="18">
        <v>114</v>
      </c>
      <c r="JP18" s="18">
        <v>72.72</v>
      </c>
      <c r="JQ18" s="18">
        <v>51.300002999999997</v>
      </c>
      <c r="JR18" s="18">
        <v>47.04</v>
      </c>
      <c r="JS18" s="18">
        <v>68.31</v>
      </c>
      <c r="JT18" s="18">
        <v>71.28</v>
      </c>
      <c r="JU18" s="18">
        <v>88.92</v>
      </c>
      <c r="JV18" s="18">
        <v>88.079993999999999</v>
      </c>
      <c r="JW18" s="18">
        <v>82.86</v>
      </c>
      <c r="JX18" s="18">
        <v>60.03</v>
      </c>
      <c r="JY18" s="18">
        <v>91.65</v>
      </c>
      <c r="JZ18" s="18">
        <v>128.48999000000001</v>
      </c>
      <c r="KA18" s="18">
        <v>108.51000999999999</v>
      </c>
      <c r="KB18" s="18">
        <v>86.34</v>
      </c>
      <c r="KC18" s="18">
        <v>95.1</v>
      </c>
      <c r="KD18" s="18">
        <v>103.53</v>
      </c>
      <c r="KE18" s="18">
        <v>105.36001</v>
      </c>
      <c r="KF18" s="18">
        <v>136.56</v>
      </c>
      <c r="KG18" s="18">
        <v>108.14999400000001</v>
      </c>
      <c r="KH18" s="18">
        <v>91.26</v>
      </c>
      <c r="KI18" s="18">
        <v>80.159996000000007</v>
      </c>
      <c r="KJ18" s="18">
        <v>97.409989999999993</v>
      </c>
      <c r="KK18" s="18">
        <v>113.58</v>
      </c>
      <c r="KL18" s="18">
        <v>81.3</v>
      </c>
      <c r="KM18" s="18">
        <v>71.34</v>
      </c>
      <c r="KN18" s="18">
        <v>61.949997000000003</v>
      </c>
      <c r="KO18" s="18">
        <v>113.03999</v>
      </c>
      <c r="KP18" s="18">
        <v>125.58</v>
      </c>
      <c r="KQ18" s="18">
        <v>87.299994999999996</v>
      </c>
      <c r="KR18" s="18">
        <v>98.22</v>
      </c>
      <c r="KS18" s="18">
        <v>102.93001</v>
      </c>
      <c r="KT18" s="18">
        <v>51.390003</v>
      </c>
      <c r="KU18" s="18">
        <v>92.04</v>
      </c>
      <c r="KV18" s="18">
        <v>89.64</v>
      </c>
      <c r="KW18" s="18">
        <v>72.63</v>
      </c>
      <c r="KX18" s="18">
        <v>71.94</v>
      </c>
      <c r="KY18" s="18">
        <v>83.100005999999993</v>
      </c>
      <c r="KZ18" s="18">
        <v>106.83</v>
      </c>
      <c r="LA18" s="18">
        <v>72.75</v>
      </c>
      <c r="LB18" s="18">
        <v>82.17</v>
      </c>
      <c r="LC18" s="18">
        <v>154.01999000000001</v>
      </c>
      <c r="LD18" s="18">
        <v>139.53</v>
      </c>
      <c r="LE18" s="18">
        <v>129.06001000000001</v>
      </c>
      <c r="LF18" s="18">
        <v>102.990005</v>
      </c>
      <c r="LG18" s="18">
        <v>120.36</v>
      </c>
      <c r="LH18" s="18">
        <v>116.249985</v>
      </c>
      <c r="LI18" s="18">
        <v>88.23</v>
      </c>
      <c r="LJ18" s="18">
        <v>140.06998999999999</v>
      </c>
      <c r="LK18" s="18">
        <v>135.81</v>
      </c>
      <c r="LL18" s="18">
        <v>94.409996000000007</v>
      </c>
      <c r="LM18" s="18">
        <v>81.96</v>
      </c>
      <c r="LN18" s="18">
        <v>78.69</v>
      </c>
      <c r="LO18" s="18">
        <v>73.56</v>
      </c>
      <c r="LP18" s="18">
        <v>60.72</v>
      </c>
      <c r="LQ18" s="18">
        <v>177.75002000000001</v>
      </c>
      <c r="LR18" s="18">
        <v>176.61</v>
      </c>
      <c r="LS18" s="18">
        <v>180.33</v>
      </c>
      <c r="LT18" s="18">
        <v>114.78</v>
      </c>
      <c r="LU18" s="18">
        <v>161.49</v>
      </c>
      <c r="LV18" s="18">
        <v>93.69</v>
      </c>
      <c r="LW18" s="18">
        <v>122.82001</v>
      </c>
    </row>
    <row r="19" spans="1:335" x14ac:dyDescent="0.3">
      <c r="A19" s="15">
        <v>2008</v>
      </c>
      <c r="B19" s="18">
        <v>130.16999999999999</v>
      </c>
      <c r="C19" s="18">
        <v>108.80999</v>
      </c>
      <c r="D19" s="18">
        <v>110.37</v>
      </c>
      <c r="E19" s="18">
        <v>68.579993999999999</v>
      </c>
      <c r="F19" s="18">
        <v>111.06</v>
      </c>
      <c r="G19" s="18">
        <v>129.09</v>
      </c>
      <c r="H19" s="18">
        <v>118.95</v>
      </c>
      <c r="I19" s="18">
        <v>83.04</v>
      </c>
      <c r="J19" s="18">
        <v>90.18</v>
      </c>
      <c r="K19" s="18">
        <v>73.170006000000001</v>
      </c>
      <c r="L19" s="18">
        <v>76.619995000000003</v>
      </c>
      <c r="M19" s="18">
        <v>112.44</v>
      </c>
      <c r="N19" s="18">
        <v>159.21</v>
      </c>
      <c r="O19" s="18">
        <v>133.26</v>
      </c>
      <c r="P19" s="18">
        <v>111.75</v>
      </c>
      <c r="Q19" s="18">
        <v>81.42</v>
      </c>
      <c r="R19" s="18">
        <v>108.06</v>
      </c>
      <c r="S19" s="18">
        <v>104.58</v>
      </c>
      <c r="T19" s="18">
        <v>110.58</v>
      </c>
      <c r="U19" s="18">
        <v>102.17999</v>
      </c>
      <c r="V19" s="18">
        <v>82.950005000000004</v>
      </c>
      <c r="W19" s="18">
        <v>113.64</v>
      </c>
      <c r="X19" s="18">
        <v>135.06</v>
      </c>
      <c r="Y19" s="18">
        <v>117.14999400000001</v>
      </c>
      <c r="Z19" s="18">
        <v>112.740005</v>
      </c>
      <c r="AA19" s="18">
        <v>72.510009999999994</v>
      </c>
      <c r="AB19" s="18">
        <v>91.74</v>
      </c>
      <c r="AC19" s="18">
        <v>97.229996</v>
      </c>
      <c r="AD19" s="18">
        <v>108.03001</v>
      </c>
      <c r="AE19" s="18">
        <v>112.76999000000001</v>
      </c>
      <c r="AF19" s="18">
        <v>127.05</v>
      </c>
      <c r="AG19" s="18">
        <v>112.950005</v>
      </c>
      <c r="AH19" s="18">
        <v>114.450005</v>
      </c>
      <c r="AI19" s="18">
        <v>174.84</v>
      </c>
      <c r="AJ19" s="18">
        <v>152.90998999999999</v>
      </c>
      <c r="AK19" s="18">
        <v>103.259995</v>
      </c>
      <c r="AL19" s="18">
        <v>103.770004</v>
      </c>
      <c r="AM19" s="18">
        <v>139.65</v>
      </c>
      <c r="AN19" s="18">
        <v>121.07999</v>
      </c>
      <c r="AO19" s="18">
        <v>94.95</v>
      </c>
      <c r="AP19" s="18">
        <v>93.72</v>
      </c>
      <c r="AQ19" s="18">
        <v>96.06</v>
      </c>
      <c r="AR19" s="18">
        <v>141.38999999999999</v>
      </c>
      <c r="AS19" s="18">
        <v>141.18</v>
      </c>
      <c r="AT19" s="18">
        <v>113.61001</v>
      </c>
      <c r="AU19" s="18">
        <v>123.14999400000001</v>
      </c>
      <c r="AV19" s="18">
        <v>110.81999</v>
      </c>
      <c r="AW19" s="18">
        <v>98.94</v>
      </c>
      <c r="AX19" s="18">
        <v>96.96</v>
      </c>
      <c r="AY19" s="18">
        <v>118.14</v>
      </c>
      <c r="AZ19" s="18">
        <v>173.97002000000001</v>
      </c>
      <c r="BA19" s="18">
        <v>140.58000000000001</v>
      </c>
      <c r="BB19" s="18">
        <v>145.71</v>
      </c>
      <c r="BC19" s="18">
        <v>102.96</v>
      </c>
      <c r="BD19" s="18">
        <v>109.41</v>
      </c>
      <c r="BE19" s="18">
        <v>80.820009999999996</v>
      </c>
      <c r="BF19" s="18">
        <v>81.06</v>
      </c>
      <c r="BG19" s="18">
        <v>94.770004</v>
      </c>
      <c r="BH19" s="18">
        <v>88.95</v>
      </c>
      <c r="BI19" s="18">
        <v>72.209999999999994</v>
      </c>
      <c r="BJ19" s="18">
        <v>69.930000000000007</v>
      </c>
      <c r="BK19" s="18">
        <v>75.569999999999993</v>
      </c>
      <c r="BL19" s="18">
        <v>92.79</v>
      </c>
      <c r="BM19" s="18">
        <v>108.93001</v>
      </c>
      <c r="BN19" s="18">
        <v>110.81999</v>
      </c>
      <c r="BO19" s="18">
        <v>128.52000000000001</v>
      </c>
      <c r="BP19" s="18">
        <v>78.599999999999994</v>
      </c>
      <c r="BQ19" s="18">
        <v>85.260009999999994</v>
      </c>
      <c r="BR19" s="18">
        <v>85.979996</v>
      </c>
      <c r="BS19" s="18">
        <v>142.53</v>
      </c>
      <c r="BT19" s="18">
        <v>141.06</v>
      </c>
      <c r="BU19" s="18">
        <v>170.01</v>
      </c>
      <c r="BV19" s="18">
        <v>145.77000000000001</v>
      </c>
      <c r="BW19" s="18">
        <v>110.63999</v>
      </c>
      <c r="BX19" s="18">
        <v>95.91</v>
      </c>
      <c r="BY19" s="18">
        <v>94.11</v>
      </c>
      <c r="BZ19" s="18">
        <v>78.87</v>
      </c>
      <c r="CA19" s="18">
        <v>88.14</v>
      </c>
      <c r="CB19" s="18">
        <v>96.030010000000004</v>
      </c>
      <c r="CC19" s="18">
        <v>113.60998499999999</v>
      </c>
      <c r="CD19" s="18">
        <v>108</v>
      </c>
      <c r="CE19" s="18">
        <v>112.83</v>
      </c>
      <c r="CF19" s="18">
        <v>131.16</v>
      </c>
      <c r="CG19" s="18">
        <v>149.85</v>
      </c>
      <c r="CH19" s="18">
        <v>116.10001</v>
      </c>
      <c r="CI19" s="18">
        <v>87.96</v>
      </c>
      <c r="CJ19" s="18">
        <v>94.62</v>
      </c>
      <c r="CK19" s="18">
        <v>83.729996</v>
      </c>
      <c r="CL19" s="18">
        <v>139.56001000000001</v>
      </c>
      <c r="CM19" s="18">
        <v>183.69</v>
      </c>
      <c r="CN19" s="18">
        <v>188.76000999999999</v>
      </c>
      <c r="CO19" s="18">
        <v>195.21001999999999</v>
      </c>
      <c r="CP19" s="18">
        <v>175.17</v>
      </c>
      <c r="CQ19" s="18">
        <v>128.37</v>
      </c>
      <c r="CR19" s="18">
        <v>113.19</v>
      </c>
      <c r="CS19" s="18">
        <v>74.88</v>
      </c>
      <c r="CT19" s="18">
        <v>108.33</v>
      </c>
      <c r="CU19" s="18">
        <v>82.5</v>
      </c>
      <c r="CV19" s="18">
        <v>100.29</v>
      </c>
      <c r="CW19" s="18">
        <v>75.659996000000007</v>
      </c>
      <c r="CX19" s="18">
        <v>89.94</v>
      </c>
      <c r="CY19" s="18">
        <v>110.58</v>
      </c>
      <c r="CZ19" s="18">
        <v>94.92</v>
      </c>
      <c r="DA19" s="18">
        <v>109.44</v>
      </c>
      <c r="DB19" s="18">
        <v>158.72999999999999</v>
      </c>
      <c r="DC19" s="18">
        <v>152.4</v>
      </c>
      <c r="DD19" s="18">
        <v>182.82</v>
      </c>
      <c r="DE19" s="18">
        <v>159.72</v>
      </c>
      <c r="DF19" s="18">
        <v>174.26999000000001</v>
      </c>
      <c r="DG19" s="18">
        <v>89.369995000000003</v>
      </c>
      <c r="DH19" s="18">
        <v>55.739998</v>
      </c>
      <c r="DI19" s="18">
        <v>54.870002999999997</v>
      </c>
      <c r="DJ19" s="18">
        <v>74.28</v>
      </c>
      <c r="DK19" s="18">
        <v>97.260009999999994</v>
      </c>
      <c r="DL19" s="18">
        <v>122.96999</v>
      </c>
      <c r="DM19" s="18">
        <v>149.4</v>
      </c>
      <c r="DN19" s="18">
        <v>140.43</v>
      </c>
      <c r="DO19" s="18">
        <v>101.04</v>
      </c>
      <c r="DP19" s="18">
        <v>99.21</v>
      </c>
      <c r="DQ19" s="18">
        <v>124.11</v>
      </c>
      <c r="DR19" s="18">
        <v>137.58000000000001</v>
      </c>
      <c r="DS19" s="18">
        <v>123.36001</v>
      </c>
      <c r="DT19" s="18">
        <v>115.23000999999999</v>
      </c>
      <c r="DU19" s="18">
        <v>101.81999</v>
      </c>
      <c r="DV19" s="18">
        <v>91.8</v>
      </c>
      <c r="DW19" s="18">
        <v>136.65</v>
      </c>
      <c r="DX19" s="18">
        <v>145.62</v>
      </c>
      <c r="DY19" s="18">
        <v>130.68</v>
      </c>
      <c r="DZ19" s="18">
        <v>97.259995000000004</v>
      </c>
      <c r="EA19" s="18">
        <v>99.389989999999997</v>
      </c>
      <c r="EB19" s="18">
        <v>90.87</v>
      </c>
      <c r="EC19" s="18">
        <v>87.479996</v>
      </c>
      <c r="ED19" s="18">
        <v>109.08</v>
      </c>
      <c r="EE19" s="18">
        <v>125.01000999999999</v>
      </c>
      <c r="EF19" s="18">
        <v>110.31</v>
      </c>
      <c r="EG19" s="18">
        <v>131.85</v>
      </c>
      <c r="EH19" s="18">
        <v>165.20999</v>
      </c>
      <c r="EI19" s="18">
        <v>167.81998999999999</v>
      </c>
      <c r="EJ19" s="18">
        <v>172.29001</v>
      </c>
      <c r="EK19" s="18">
        <v>215.93998999999999</v>
      </c>
      <c r="EL19" s="18">
        <v>163.62</v>
      </c>
      <c r="EM19" s="18">
        <v>94.979996</v>
      </c>
      <c r="EN19" s="18">
        <v>96.81</v>
      </c>
      <c r="EO19" s="18">
        <v>110.82001</v>
      </c>
      <c r="EP19" s="18">
        <v>89.850005999999993</v>
      </c>
      <c r="EQ19" s="18">
        <v>74.790000000000006</v>
      </c>
      <c r="ER19" s="18">
        <v>70.62</v>
      </c>
      <c r="ES19" s="18">
        <v>52.739998</v>
      </c>
      <c r="ET19" s="18">
        <v>60.149997999999997</v>
      </c>
      <c r="EU19" s="18">
        <v>80.34</v>
      </c>
      <c r="EV19" s="18">
        <v>90.209990000000005</v>
      </c>
      <c r="EW19" s="18">
        <v>113.96999</v>
      </c>
      <c r="EX19" s="18">
        <v>140.49</v>
      </c>
      <c r="EY19" s="18">
        <v>177.54</v>
      </c>
      <c r="EZ19" s="18">
        <v>128.22</v>
      </c>
      <c r="FA19" s="18">
        <v>184.86</v>
      </c>
      <c r="FB19" s="18">
        <v>224.97</v>
      </c>
      <c r="FC19" s="18">
        <v>190.65001000000001</v>
      </c>
      <c r="FD19" s="18">
        <v>152.52000000000001</v>
      </c>
      <c r="FE19" s="18">
        <v>130.13998000000001</v>
      </c>
      <c r="FF19" s="18">
        <v>112.26000999999999</v>
      </c>
      <c r="FG19" s="18">
        <v>112.740005</v>
      </c>
      <c r="FH19" s="18">
        <v>110.25</v>
      </c>
      <c r="FI19" s="18">
        <v>102.03</v>
      </c>
      <c r="FJ19" s="18">
        <v>127.64999400000001</v>
      </c>
      <c r="FK19" s="18">
        <v>147.98999000000001</v>
      </c>
      <c r="FL19" s="18">
        <v>126.54</v>
      </c>
      <c r="FM19" s="18">
        <v>144.51</v>
      </c>
      <c r="FN19" s="18">
        <v>138.63</v>
      </c>
      <c r="FO19" s="18">
        <v>130.31998999999999</v>
      </c>
      <c r="FP19" s="18">
        <v>136.79999000000001</v>
      </c>
      <c r="FQ19" s="18">
        <v>120.63</v>
      </c>
      <c r="FR19" s="18">
        <v>118.8</v>
      </c>
      <c r="FS19" s="18">
        <v>174.63</v>
      </c>
      <c r="FT19" s="18">
        <v>166.8</v>
      </c>
      <c r="FU19" s="18">
        <v>144.51</v>
      </c>
      <c r="FV19" s="18">
        <v>148.41</v>
      </c>
      <c r="FW19" s="18">
        <v>186.15</v>
      </c>
      <c r="FX19" s="18">
        <v>128.45999</v>
      </c>
      <c r="FY19" s="18">
        <v>117.450005</v>
      </c>
      <c r="FZ19" s="18">
        <v>116.46</v>
      </c>
      <c r="GA19" s="18">
        <v>61.050002999999997</v>
      </c>
      <c r="GB19" s="18">
        <v>73.47</v>
      </c>
      <c r="GC19" s="18">
        <v>107.01000999999999</v>
      </c>
      <c r="GD19" s="18">
        <v>138.72</v>
      </c>
      <c r="GE19" s="18">
        <v>184.89</v>
      </c>
      <c r="GF19" s="18">
        <v>211.32</v>
      </c>
      <c r="GG19" s="18">
        <v>228.63</v>
      </c>
      <c r="GH19" s="18">
        <v>242.13002</v>
      </c>
      <c r="GI19" s="18">
        <v>154.59</v>
      </c>
      <c r="GJ19" s="18">
        <v>80.28</v>
      </c>
      <c r="GK19" s="18">
        <v>91.74</v>
      </c>
      <c r="GL19" s="18">
        <v>62.04</v>
      </c>
      <c r="GM19" s="18">
        <v>62.129997000000003</v>
      </c>
      <c r="GN19" s="18">
        <v>92.31</v>
      </c>
      <c r="GO19" s="18">
        <v>170.07</v>
      </c>
      <c r="GP19" s="18">
        <v>203.22002000000001</v>
      </c>
      <c r="GQ19" s="18">
        <v>174.72</v>
      </c>
      <c r="GR19" s="18">
        <v>155.72999999999999</v>
      </c>
      <c r="GS19" s="18">
        <v>152.61000000000001</v>
      </c>
      <c r="GT19" s="18">
        <v>224.84998999999999</v>
      </c>
      <c r="GU19" s="18">
        <v>213.54001</v>
      </c>
      <c r="GV19" s="18">
        <v>214.17</v>
      </c>
      <c r="GW19" s="18">
        <v>169.62</v>
      </c>
      <c r="GX19" s="18">
        <v>135.56997999999999</v>
      </c>
      <c r="GY19" s="18">
        <v>98.25</v>
      </c>
      <c r="GZ19" s="18">
        <v>115.29</v>
      </c>
      <c r="HA19" s="18">
        <v>102.299995</v>
      </c>
      <c r="HB19" s="18">
        <v>126.65998999999999</v>
      </c>
      <c r="HC19" s="18">
        <v>142.53</v>
      </c>
      <c r="HD19" s="18">
        <v>126.75</v>
      </c>
      <c r="HE19" s="18">
        <v>118.799995</v>
      </c>
      <c r="HF19" s="18">
        <v>110.13</v>
      </c>
      <c r="HG19" s="18">
        <v>123.14999400000001</v>
      </c>
      <c r="HH19" s="18">
        <v>126.21001</v>
      </c>
      <c r="HI19" s="18">
        <v>152.16</v>
      </c>
      <c r="HJ19" s="18">
        <v>95.01</v>
      </c>
      <c r="HK19" s="18">
        <v>106.08</v>
      </c>
      <c r="HL19" s="18">
        <v>136.88998000000001</v>
      </c>
      <c r="HM19" s="18">
        <v>182.37</v>
      </c>
      <c r="HN19" s="18">
        <v>146.31</v>
      </c>
      <c r="HO19" s="18">
        <v>161.04001</v>
      </c>
      <c r="HP19" s="18">
        <v>162.57002</v>
      </c>
      <c r="HQ19" s="18">
        <v>242.72998000000001</v>
      </c>
      <c r="HR19" s="18">
        <v>199.76999000000001</v>
      </c>
      <c r="HS19" s="18">
        <v>188.54999000000001</v>
      </c>
      <c r="HT19" s="18">
        <v>223.80001999999999</v>
      </c>
      <c r="HU19" s="18">
        <v>386.75995</v>
      </c>
      <c r="HV19" s="18">
        <v>93.299994999999996</v>
      </c>
      <c r="HW19" s="18">
        <v>73.739999999999995</v>
      </c>
      <c r="HX19" s="18">
        <v>69.510000000000005</v>
      </c>
      <c r="HY19" s="18">
        <v>89.159996000000007</v>
      </c>
      <c r="HZ19" s="18">
        <v>100.44</v>
      </c>
      <c r="IA19" s="18">
        <v>112.89</v>
      </c>
      <c r="IB19" s="18">
        <v>139.38</v>
      </c>
      <c r="IC19" s="18">
        <v>114.990005</v>
      </c>
      <c r="ID19" s="18">
        <v>115.35000599999999</v>
      </c>
      <c r="IE19" s="18">
        <v>192.6</v>
      </c>
      <c r="IF19" s="18">
        <v>154.53</v>
      </c>
      <c r="IG19" s="18">
        <v>141.45000999999999</v>
      </c>
      <c r="IH19" s="18">
        <v>131.72999999999999</v>
      </c>
      <c r="II19" s="18">
        <v>165.51</v>
      </c>
      <c r="IJ19" s="18">
        <v>145.70999</v>
      </c>
      <c r="IK19" s="18">
        <v>136.5</v>
      </c>
      <c r="IL19" s="18">
        <v>166.62</v>
      </c>
      <c r="IM19" s="18">
        <v>105.89999400000001</v>
      </c>
      <c r="IN19" s="18">
        <v>96.3</v>
      </c>
      <c r="IO19" s="18">
        <v>132.03</v>
      </c>
      <c r="IP19" s="18">
        <v>87.45</v>
      </c>
      <c r="IQ19" s="18">
        <v>89.55</v>
      </c>
      <c r="IR19" s="18">
        <v>96.66</v>
      </c>
      <c r="IS19" s="18">
        <v>122.61001</v>
      </c>
      <c r="IT19" s="18">
        <v>137.28</v>
      </c>
      <c r="IU19" s="18">
        <v>108.57001</v>
      </c>
      <c r="IV19" s="18">
        <v>93.45</v>
      </c>
      <c r="IW19" s="18">
        <v>73.11</v>
      </c>
      <c r="IX19" s="18">
        <v>82.11</v>
      </c>
      <c r="IY19" s="18">
        <v>97.319990000000004</v>
      </c>
      <c r="IZ19" s="18">
        <v>97.17</v>
      </c>
      <c r="JA19" s="18">
        <v>132.47999999999999</v>
      </c>
      <c r="JB19" s="18">
        <v>99</v>
      </c>
      <c r="JC19" s="18">
        <v>141.54</v>
      </c>
      <c r="JD19" s="18">
        <v>118.049995</v>
      </c>
      <c r="JE19" s="18">
        <v>129.81001000000001</v>
      </c>
      <c r="JF19" s="18">
        <v>148.35</v>
      </c>
      <c r="JG19" s="18">
        <v>147.95999</v>
      </c>
      <c r="JH19" s="18">
        <v>151.88999999999999</v>
      </c>
      <c r="JI19" s="18">
        <v>138.81</v>
      </c>
      <c r="JJ19" s="18">
        <v>81.75</v>
      </c>
      <c r="JK19" s="18">
        <v>63.9</v>
      </c>
      <c r="JL19" s="18">
        <v>96.69</v>
      </c>
      <c r="JM19" s="18">
        <v>124.64999400000001</v>
      </c>
      <c r="JN19" s="18">
        <v>74.729996</v>
      </c>
      <c r="JO19" s="18">
        <v>88.32</v>
      </c>
      <c r="JP19" s="18">
        <v>119.85000599999999</v>
      </c>
      <c r="JQ19" s="18">
        <v>131.69999999999999</v>
      </c>
      <c r="JR19" s="18">
        <v>119.28</v>
      </c>
      <c r="JS19" s="18">
        <v>150.06</v>
      </c>
      <c r="JT19" s="18">
        <v>97.56</v>
      </c>
      <c r="JU19" s="18">
        <v>58.589995999999999</v>
      </c>
      <c r="JV19" s="18">
        <v>118.68001</v>
      </c>
      <c r="JW19" s="18">
        <v>123.119995</v>
      </c>
      <c r="JX19" s="18">
        <v>99.569990000000004</v>
      </c>
      <c r="JY19" s="18">
        <v>134.66999999999999</v>
      </c>
      <c r="JZ19" s="18">
        <v>116.34</v>
      </c>
      <c r="KA19" s="18">
        <v>81.84</v>
      </c>
      <c r="KB19" s="18">
        <v>101.729996</v>
      </c>
      <c r="KC19" s="18">
        <v>86.07</v>
      </c>
      <c r="KD19" s="18">
        <v>109.62</v>
      </c>
      <c r="KE19" s="18">
        <v>123.98999000000001</v>
      </c>
      <c r="KF19" s="18">
        <v>114.63</v>
      </c>
      <c r="KG19" s="18">
        <v>132.03</v>
      </c>
      <c r="KH19" s="18">
        <v>102.299995</v>
      </c>
      <c r="KI19" s="18">
        <v>103.31999</v>
      </c>
      <c r="KJ19" s="18">
        <v>122.700005</v>
      </c>
      <c r="KK19" s="18">
        <v>105.09</v>
      </c>
      <c r="KL19" s="18">
        <v>149.25</v>
      </c>
      <c r="KM19" s="18">
        <v>171.72</v>
      </c>
      <c r="KN19" s="18">
        <v>162.15001000000001</v>
      </c>
      <c r="KO19" s="18">
        <v>119.13</v>
      </c>
      <c r="KP19" s="18">
        <v>118.83</v>
      </c>
      <c r="KQ19" s="18">
        <v>77.729996</v>
      </c>
      <c r="KR19" s="18">
        <v>75.930000000000007</v>
      </c>
      <c r="KS19" s="18">
        <v>86.069990000000004</v>
      </c>
      <c r="KT19" s="18">
        <v>77.280010000000004</v>
      </c>
      <c r="KU19" s="18">
        <v>77.25</v>
      </c>
      <c r="KV19" s="18">
        <v>90.36</v>
      </c>
      <c r="KW19" s="18">
        <v>68.670006000000001</v>
      </c>
      <c r="KX19" s="18">
        <v>106.59</v>
      </c>
      <c r="KY19" s="18">
        <v>129.72</v>
      </c>
      <c r="KZ19" s="18">
        <v>105.71999</v>
      </c>
      <c r="LA19" s="18">
        <v>126.78001</v>
      </c>
      <c r="LB19" s="18">
        <v>95.399994000000007</v>
      </c>
      <c r="LC19" s="18">
        <v>106.770004</v>
      </c>
      <c r="LD19" s="18">
        <v>128.19</v>
      </c>
      <c r="LE19" s="18">
        <v>82.11</v>
      </c>
      <c r="LF19" s="18">
        <v>96.33</v>
      </c>
      <c r="LG19" s="18">
        <v>122.009995</v>
      </c>
      <c r="LH19" s="18">
        <v>110.28001</v>
      </c>
      <c r="LI19" s="18">
        <v>103.65000999999999</v>
      </c>
      <c r="LJ19" s="18">
        <v>86.16</v>
      </c>
      <c r="LK19" s="18">
        <v>104.43001</v>
      </c>
      <c r="LL19" s="18">
        <v>106.31999</v>
      </c>
      <c r="LM19" s="18">
        <v>80.490004999999996</v>
      </c>
      <c r="LN19" s="18">
        <v>132.75</v>
      </c>
      <c r="LO19" s="18">
        <v>118.86001</v>
      </c>
      <c r="LP19" s="18">
        <v>89.520004</v>
      </c>
      <c r="LQ19" s="18">
        <v>112.08</v>
      </c>
      <c r="LR19" s="18">
        <v>107.22</v>
      </c>
      <c r="LS19" s="18">
        <v>91.92</v>
      </c>
      <c r="LT19" s="18">
        <v>123.33</v>
      </c>
      <c r="LU19" s="18">
        <v>106.29</v>
      </c>
      <c r="LV19" s="18">
        <v>88.590010000000007</v>
      </c>
      <c r="LW19" s="18">
        <v>111.18001</v>
      </c>
    </row>
    <row r="20" spans="1:335" x14ac:dyDescent="0.3">
      <c r="A20" s="15">
        <v>2009</v>
      </c>
      <c r="B20" s="18">
        <v>86.069990000000004</v>
      </c>
      <c r="C20" s="18">
        <v>54.359997</v>
      </c>
      <c r="D20" s="18">
        <v>40.65</v>
      </c>
      <c r="E20" s="18">
        <v>59.940002</v>
      </c>
      <c r="F20" s="18">
        <v>57.390003</v>
      </c>
      <c r="G20" s="18">
        <v>82.710009999999997</v>
      </c>
      <c r="H20" s="18">
        <v>52.77</v>
      </c>
      <c r="I20" s="18">
        <v>56.1</v>
      </c>
      <c r="J20" s="18">
        <v>64.680000000000007</v>
      </c>
      <c r="K20" s="18">
        <v>58.709989999999998</v>
      </c>
      <c r="L20" s="18">
        <v>92.429990000000004</v>
      </c>
      <c r="M20" s="18">
        <v>52.71</v>
      </c>
      <c r="N20" s="18">
        <v>58.47</v>
      </c>
      <c r="O20" s="18">
        <v>53.64</v>
      </c>
      <c r="P20" s="18">
        <v>68.37</v>
      </c>
      <c r="Q20" s="18">
        <v>57.06</v>
      </c>
      <c r="R20" s="18">
        <v>57.390003</v>
      </c>
      <c r="S20" s="18">
        <v>58.44</v>
      </c>
      <c r="T20" s="18">
        <v>56.97</v>
      </c>
      <c r="U20" s="18">
        <v>44.339995999999999</v>
      </c>
      <c r="V20" s="18">
        <v>73.89</v>
      </c>
      <c r="W20" s="18">
        <v>75.33</v>
      </c>
      <c r="X20" s="18">
        <v>85.71</v>
      </c>
      <c r="Y20" s="18">
        <v>84.090010000000007</v>
      </c>
      <c r="Z20" s="18">
        <v>72.63</v>
      </c>
      <c r="AA20" s="18">
        <v>69.479996</v>
      </c>
      <c r="AB20" s="18">
        <v>65.37</v>
      </c>
      <c r="AC20" s="18">
        <v>74.040000000000006</v>
      </c>
      <c r="AD20" s="18">
        <v>66.510000000000005</v>
      </c>
      <c r="AE20" s="18">
        <v>64.77</v>
      </c>
      <c r="AF20" s="18">
        <v>58.200004999999997</v>
      </c>
      <c r="AG20" s="18">
        <v>51.06</v>
      </c>
      <c r="AH20" s="18">
        <v>49.529995</v>
      </c>
      <c r="AI20" s="18">
        <v>51.21</v>
      </c>
      <c r="AJ20" s="18">
        <v>48.989998</v>
      </c>
      <c r="AK20" s="18">
        <v>56.340004</v>
      </c>
      <c r="AL20" s="18">
        <v>43.53</v>
      </c>
      <c r="AM20" s="18">
        <v>74.579993999999999</v>
      </c>
      <c r="AN20" s="18">
        <v>84.99</v>
      </c>
      <c r="AO20" s="18">
        <v>52.949997000000003</v>
      </c>
      <c r="AP20" s="18">
        <v>63.869995000000003</v>
      </c>
      <c r="AQ20" s="18">
        <v>97.83</v>
      </c>
      <c r="AR20" s="18">
        <v>78.540000000000006</v>
      </c>
      <c r="AS20" s="18">
        <v>79.950005000000004</v>
      </c>
      <c r="AT20" s="18">
        <v>101.7</v>
      </c>
      <c r="AU20" s="18">
        <v>86.58</v>
      </c>
      <c r="AV20" s="18">
        <v>112.98000999999999</v>
      </c>
      <c r="AW20" s="18">
        <v>92.219989999999996</v>
      </c>
      <c r="AX20" s="18">
        <v>144.45000999999999</v>
      </c>
      <c r="AY20" s="18">
        <v>129.56998999999999</v>
      </c>
      <c r="AZ20" s="18">
        <v>124.56</v>
      </c>
      <c r="BA20" s="18">
        <v>67.53</v>
      </c>
      <c r="BB20" s="18">
        <v>58.649997999999997</v>
      </c>
      <c r="BC20" s="18">
        <v>83.43</v>
      </c>
      <c r="BD20" s="18">
        <v>70.709999999999994</v>
      </c>
      <c r="BE20" s="18">
        <v>85.259995000000004</v>
      </c>
      <c r="BF20" s="18">
        <v>88.799994999999996</v>
      </c>
      <c r="BG20" s="18">
        <v>97.08</v>
      </c>
      <c r="BH20" s="18">
        <v>66.36</v>
      </c>
      <c r="BI20" s="18">
        <v>85.89</v>
      </c>
      <c r="BJ20" s="18">
        <v>69.33</v>
      </c>
      <c r="BK20" s="18">
        <v>67.08</v>
      </c>
      <c r="BL20" s="18">
        <v>116.700005</v>
      </c>
      <c r="BM20" s="18">
        <v>122.39999400000001</v>
      </c>
      <c r="BN20" s="18">
        <v>89.79</v>
      </c>
      <c r="BO20" s="18">
        <v>74.88</v>
      </c>
      <c r="BP20" s="18">
        <v>73.979996</v>
      </c>
      <c r="BQ20" s="18">
        <v>55.410004000000001</v>
      </c>
      <c r="BR20" s="18">
        <v>66.420006000000001</v>
      </c>
      <c r="BS20" s="18">
        <v>68.31</v>
      </c>
      <c r="BT20" s="18">
        <v>47.760002</v>
      </c>
      <c r="BU20" s="18">
        <v>62.429993000000003</v>
      </c>
      <c r="BV20" s="18">
        <v>43.829998000000003</v>
      </c>
      <c r="BW20" s="18">
        <v>67.979996</v>
      </c>
      <c r="BX20" s="18">
        <v>52.890003</v>
      </c>
      <c r="BY20" s="18">
        <v>54.239998</v>
      </c>
      <c r="BZ20" s="18">
        <v>69.840003999999993</v>
      </c>
      <c r="CA20" s="18">
        <v>48.72</v>
      </c>
      <c r="CB20" s="18">
        <v>62.489998</v>
      </c>
      <c r="CC20" s="18">
        <v>79.83</v>
      </c>
      <c r="CD20" s="18">
        <v>74.94</v>
      </c>
      <c r="CE20" s="18">
        <v>57.39</v>
      </c>
      <c r="CF20" s="18">
        <v>96.72</v>
      </c>
      <c r="CG20" s="18">
        <v>102.240005</v>
      </c>
      <c r="CH20" s="18">
        <v>63.239998</v>
      </c>
      <c r="CI20" s="18">
        <v>58.890003</v>
      </c>
      <c r="CJ20" s="18">
        <v>65.069990000000004</v>
      </c>
      <c r="CK20" s="18">
        <v>89.880004999999997</v>
      </c>
      <c r="CL20" s="18">
        <v>93.87</v>
      </c>
      <c r="CM20" s="18">
        <v>138</v>
      </c>
      <c r="CN20" s="18">
        <v>133.16999999999999</v>
      </c>
      <c r="CO20" s="18">
        <v>86.490004999999996</v>
      </c>
      <c r="CP20" s="18">
        <v>88.979996</v>
      </c>
      <c r="CQ20" s="18">
        <v>69.63</v>
      </c>
      <c r="CR20" s="18">
        <v>71.790000000000006</v>
      </c>
      <c r="CS20" s="18">
        <v>72.989999999999995</v>
      </c>
      <c r="CT20" s="18">
        <v>58.08</v>
      </c>
      <c r="CU20" s="18">
        <v>72.479996</v>
      </c>
      <c r="CV20" s="18">
        <v>72.989999999999995</v>
      </c>
      <c r="CW20" s="18">
        <v>75.359989999999996</v>
      </c>
      <c r="CX20" s="18">
        <v>96.179990000000004</v>
      </c>
      <c r="CY20" s="18">
        <v>81.93</v>
      </c>
      <c r="CZ20" s="18">
        <v>81.989990000000006</v>
      </c>
      <c r="DA20" s="18">
        <v>83.819990000000004</v>
      </c>
      <c r="DB20" s="18">
        <v>70.17</v>
      </c>
      <c r="DC20" s="18">
        <v>105.09</v>
      </c>
      <c r="DD20" s="18">
        <v>103.82999</v>
      </c>
      <c r="DE20" s="18">
        <v>102.57001</v>
      </c>
      <c r="DF20" s="18">
        <v>89.67</v>
      </c>
      <c r="DG20" s="18">
        <v>59.129997000000003</v>
      </c>
      <c r="DH20" s="18">
        <v>67.53</v>
      </c>
      <c r="DI20" s="18">
        <v>85.05</v>
      </c>
      <c r="DJ20" s="18">
        <v>60.33</v>
      </c>
      <c r="DK20" s="18">
        <v>82.770004</v>
      </c>
      <c r="DL20" s="18">
        <v>79.05</v>
      </c>
      <c r="DM20" s="18">
        <v>87.81</v>
      </c>
      <c r="DN20" s="18">
        <v>71.16</v>
      </c>
      <c r="DO20" s="18">
        <v>44.79</v>
      </c>
      <c r="DP20" s="18">
        <v>47.52</v>
      </c>
      <c r="DQ20" s="18">
        <v>57.839995999999999</v>
      </c>
      <c r="DR20" s="18">
        <v>70.86</v>
      </c>
      <c r="DS20" s="18">
        <v>58.800007000000001</v>
      </c>
      <c r="DT20" s="18">
        <v>66.299994999999996</v>
      </c>
      <c r="DU20" s="18">
        <v>60.69</v>
      </c>
      <c r="DV20" s="18">
        <v>49.44</v>
      </c>
      <c r="DW20" s="18">
        <v>90.45</v>
      </c>
      <c r="DX20" s="18">
        <v>87.51</v>
      </c>
      <c r="DY20" s="18">
        <v>78.929990000000004</v>
      </c>
      <c r="DZ20" s="18">
        <v>55.14</v>
      </c>
      <c r="EA20" s="18">
        <v>51.9</v>
      </c>
      <c r="EB20" s="18">
        <v>50.609997</v>
      </c>
      <c r="EC20" s="18">
        <v>67.83</v>
      </c>
      <c r="ED20" s="18">
        <v>77.849999999999994</v>
      </c>
      <c r="EE20" s="18">
        <v>70.11</v>
      </c>
      <c r="EF20" s="18">
        <v>67.020004</v>
      </c>
      <c r="EG20" s="18">
        <v>45.63</v>
      </c>
      <c r="EH20" s="18">
        <v>67.979996</v>
      </c>
      <c r="EI20" s="18">
        <v>102</v>
      </c>
      <c r="EJ20" s="18">
        <v>117.39</v>
      </c>
      <c r="EK20" s="18">
        <v>80.760009999999994</v>
      </c>
      <c r="EL20" s="18">
        <v>70.59</v>
      </c>
      <c r="EM20" s="18">
        <v>72.69</v>
      </c>
      <c r="EN20" s="18">
        <v>76.05</v>
      </c>
      <c r="EO20" s="18">
        <v>61.890003</v>
      </c>
      <c r="EP20" s="18">
        <v>62.670006000000001</v>
      </c>
      <c r="EQ20" s="18">
        <v>84.030010000000004</v>
      </c>
      <c r="ER20" s="18">
        <v>73.079993999999999</v>
      </c>
      <c r="ES20" s="18">
        <v>78.510000000000005</v>
      </c>
      <c r="ET20" s="18">
        <v>102</v>
      </c>
      <c r="EU20" s="18">
        <v>92.520004</v>
      </c>
      <c r="EV20" s="18">
        <v>85.829993999999999</v>
      </c>
      <c r="EW20" s="18">
        <v>85.229996</v>
      </c>
      <c r="EX20" s="18">
        <v>95.1</v>
      </c>
      <c r="EY20" s="18">
        <v>92.22</v>
      </c>
      <c r="EZ20" s="18">
        <v>117.3</v>
      </c>
      <c r="FA20" s="18">
        <v>113.19</v>
      </c>
      <c r="FB20" s="18">
        <v>129.29999000000001</v>
      </c>
      <c r="FC20" s="18">
        <v>77.579993999999999</v>
      </c>
      <c r="FD20" s="18">
        <v>67.229996</v>
      </c>
      <c r="FE20" s="18">
        <v>58.44</v>
      </c>
      <c r="FF20" s="18">
        <v>76.739999999999995</v>
      </c>
      <c r="FG20" s="18">
        <v>86.100005999999993</v>
      </c>
      <c r="FH20" s="18">
        <v>57.990004999999996</v>
      </c>
      <c r="FI20" s="18">
        <v>64.8</v>
      </c>
      <c r="FJ20" s="18">
        <v>65.64</v>
      </c>
      <c r="FK20" s="18">
        <v>44.100002000000003</v>
      </c>
      <c r="FL20" s="18">
        <v>66.510000000000005</v>
      </c>
      <c r="FM20" s="18">
        <v>75.959999999999994</v>
      </c>
      <c r="FN20" s="18">
        <v>102.240005</v>
      </c>
      <c r="FO20" s="18">
        <v>87.030010000000004</v>
      </c>
      <c r="FP20" s="18">
        <v>76.020004</v>
      </c>
      <c r="FQ20" s="18">
        <v>70.14</v>
      </c>
      <c r="FR20" s="18">
        <v>73.14</v>
      </c>
      <c r="FS20" s="18">
        <v>96.09</v>
      </c>
      <c r="FT20" s="18">
        <v>69.119995000000003</v>
      </c>
      <c r="FU20" s="18">
        <v>63.839995999999999</v>
      </c>
      <c r="FV20" s="18">
        <v>88.53</v>
      </c>
      <c r="FW20" s="18">
        <v>100.11</v>
      </c>
      <c r="FX20" s="18">
        <v>101.21999</v>
      </c>
      <c r="FY20" s="18">
        <v>86.85</v>
      </c>
      <c r="FZ20" s="18">
        <v>74.729996</v>
      </c>
      <c r="GA20" s="18">
        <v>70.2</v>
      </c>
      <c r="GB20" s="18">
        <v>61.53</v>
      </c>
      <c r="GC20" s="18">
        <v>41.31</v>
      </c>
      <c r="GD20" s="18">
        <v>40.409999999999997</v>
      </c>
      <c r="GE20" s="18">
        <v>59.910004000000001</v>
      </c>
      <c r="GF20" s="18">
        <v>101.28</v>
      </c>
      <c r="GG20" s="18">
        <v>102.75</v>
      </c>
      <c r="GH20" s="18">
        <v>77.399994000000007</v>
      </c>
      <c r="GI20" s="18">
        <v>54.6</v>
      </c>
      <c r="GJ20" s="18">
        <v>55.380004999999997</v>
      </c>
      <c r="GK20" s="18">
        <v>59.22</v>
      </c>
      <c r="GL20" s="18">
        <v>88.170006000000001</v>
      </c>
      <c r="GM20" s="18">
        <v>69.69</v>
      </c>
      <c r="GN20" s="18">
        <v>92.97</v>
      </c>
      <c r="GO20" s="18">
        <v>86.369995000000003</v>
      </c>
      <c r="GP20" s="18">
        <v>95.520004</v>
      </c>
      <c r="GQ20" s="18">
        <v>122.10000599999999</v>
      </c>
      <c r="GR20" s="18">
        <v>125.37</v>
      </c>
      <c r="GS20" s="18">
        <v>141.95999</v>
      </c>
      <c r="GT20" s="18">
        <v>73.62</v>
      </c>
      <c r="GU20" s="18">
        <v>88.47</v>
      </c>
      <c r="GV20" s="18">
        <v>93.63</v>
      </c>
      <c r="GW20" s="18">
        <v>91.56</v>
      </c>
      <c r="GX20" s="18">
        <v>90.39</v>
      </c>
      <c r="GY20" s="18">
        <v>77.909996000000007</v>
      </c>
      <c r="GZ20" s="18">
        <v>83.369995000000003</v>
      </c>
      <c r="HA20" s="18">
        <v>69.75</v>
      </c>
      <c r="HB20" s="18">
        <v>50.43</v>
      </c>
      <c r="HC20" s="18">
        <v>62.760002</v>
      </c>
      <c r="HD20" s="18">
        <v>74.399994000000007</v>
      </c>
      <c r="HE20" s="18">
        <v>58.229996</v>
      </c>
      <c r="HF20" s="18">
        <v>97.469989999999996</v>
      </c>
      <c r="HG20" s="18">
        <v>85.26</v>
      </c>
      <c r="HH20" s="18">
        <v>131.31</v>
      </c>
      <c r="HI20" s="18">
        <v>107.15998999999999</v>
      </c>
      <c r="HJ20" s="18">
        <v>103.11</v>
      </c>
      <c r="HK20" s="18">
        <v>121.17001</v>
      </c>
      <c r="HL20" s="18">
        <v>89.43</v>
      </c>
      <c r="HM20" s="18">
        <v>110.85000599999999</v>
      </c>
      <c r="HN20" s="18">
        <v>104.729996</v>
      </c>
      <c r="HO20" s="18">
        <v>83.430009999999996</v>
      </c>
      <c r="HP20" s="18">
        <v>73.770004</v>
      </c>
      <c r="HQ20" s="18">
        <v>96.570009999999996</v>
      </c>
      <c r="HR20" s="18">
        <v>87.090003999999993</v>
      </c>
      <c r="HS20" s="18">
        <v>87.42</v>
      </c>
      <c r="HT20" s="18">
        <v>78.45</v>
      </c>
      <c r="HU20" s="18">
        <v>125.88</v>
      </c>
      <c r="HV20" s="18">
        <v>118.59</v>
      </c>
      <c r="HW20" s="18">
        <v>87.99</v>
      </c>
      <c r="HX20" s="18">
        <v>78.81</v>
      </c>
      <c r="HY20" s="18">
        <v>72.06</v>
      </c>
      <c r="HZ20" s="18">
        <v>37.800002999999997</v>
      </c>
      <c r="IA20" s="18">
        <v>39.119999999999997</v>
      </c>
      <c r="IB20" s="18">
        <v>85.56</v>
      </c>
      <c r="IC20" s="18">
        <v>142.41</v>
      </c>
      <c r="ID20" s="18">
        <v>81.209990000000005</v>
      </c>
      <c r="IE20" s="18">
        <v>48.090004</v>
      </c>
      <c r="IF20" s="18">
        <v>66.39</v>
      </c>
      <c r="IG20" s="18">
        <v>100.740005</v>
      </c>
      <c r="IH20" s="18">
        <v>127.13999</v>
      </c>
      <c r="II20" s="18">
        <v>61.440002</v>
      </c>
      <c r="IJ20" s="18">
        <v>78.209999999999994</v>
      </c>
      <c r="IK20" s="18">
        <v>83.43</v>
      </c>
      <c r="IL20" s="18">
        <v>73.41</v>
      </c>
      <c r="IM20" s="18">
        <v>59.85</v>
      </c>
      <c r="IN20" s="18">
        <v>91.32</v>
      </c>
      <c r="IO20" s="18">
        <v>68.22</v>
      </c>
      <c r="IP20" s="18">
        <v>80.94</v>
      </c>
      <c r="IQ20" s="18">
        <v>99.54</v>
      </c>
      <c r="IR20" s="18">
        <v>76.83</v>
      </c>
      <c r="IS20" s="18">
        <v>89.7</v>
      </c>
      <c r="IT20" s="18">
        <v>138.20999</v>
      </c>
      <c r="IU20" s="18">
        <v>138.44999999999999</v>
      </c>
      <c r="IV20" s="18">
        <v>124.95</v>
      </c>
      <c r="IW20" s="18">
        <v>117.03001</v>
      </c>
      <c r="IX20" s="18">
        <v>103.29</v>
      </c>
      <c r="IY20" s="18">
        <v>84.510009999999994</v>
      </c>
      <c r="IZ20" s="18">
        <v>60.629997000000003</v>
      </c>
      <c r="JA20" s="18">
        <v>57.72</v>
      </c>
      <c r="JB20" s="18">
        <v>65.399994000000007</v>
      </c>
      <c r="JC20" s="18">
        <v>55.02</v>
      </c>
      <c r="JD20" s="18">
        <v>78.78</v>
      </c>
      <c r="JE20" s="18">
        <v>60.299995000000003</v>
      </c>
      <c r="JF20" s="18">
        <v>64.23</v>
      </c>
      <c r="JG20" s="18">
        <v>54.27</v>
      </c>
      <c r="JH20" s="18">
        <v>70.709999999999994</v>
      </c>
      <c r="JI20" s="18">
        <v>46.98</v>
      </c>
      <c r="JJ20" s="18">
        <v>128.43</v>
      </c>
      <c r="JK20" s="18">
        <v>124.740005</v>
      </c>
      <c r="JL20" s="18">
        <v>93.270004</v>
      </c>
      <c r="JM20" s="18">
        <v>84.149994000000007</v>
      </c>
      <c r="JN20" s="18">
        <v>50.73</v>
      </c>
      <c r="JO20" s="18">
        <v>57</v>
      </c>
      <c r="JP20" s="18">
        <v>44.43</v>
      </c>
      <c r="JQ20" s="18">
        <v>65.25</v>
      </c>
      <c r="JR20" s="18">
        <v>101.21999</v>
      </c>
      <c r="JS20" s="18">
        <v>94.770004</v>
      </c>
      <c r="JT20" s="18">
        <v>71.670006000000001</v>
      </c>
      <c r="JU20" s="18">
        <v>62.699997000000003</v>
      </c>
      <c r="JV20" s="18">
        <v>72.479996</v>
      </c>
      <c r="JW20" s="18">
        <v>114.60000599999999</v>
      </c>
      <c r="JX20" s="18">
        <v>103.8</v>
      </c>
      <c r="JY20" s="18">
        <v>103.47</v>
      </c>
      <c r="JZ20" s="18">
        <v>135.45000999999999</v>
      </c>
      <c r="KA20" s="18">
        <v>113.21999</v>
      </c>
      <c r="KB20" s="18">
        <v>92.549994999999996</v>
      </c>
      <c r="KC20" s="18">
        <v>60.450004999999997</v>
      </c>
      <c r="KD20" s="18">
        <v>66.930000000000007</v>
      </c>
      <c r="KE20" s="18">
        <v>58.98</v>
      </c>
      <c r="KF20" s="18">
        <v>75.659996000000007</v>
      </c>
      <c r="KG20" s="18">
        <v>50.28</v>
      </c>
      <c r="KH20" s="18">
        <v>56.640003</v>
      </c>
      <c r="KI20" s="18">
        <v>81.420006000000001</v>
      </c>
      <c r="KJ20" s="18">
        <v>75.81</v>
      </c>
      <c r="KK20" s="18">
        <v>53.73</v>
      </c>
      <c r="KL20" s="18">
        <v>68.819999999999993</v>
      </c>
      <c r="KM20" s="18">
        <v>103.29</v>
      </c>
      <c r="KN20" s="18">
        <v>34.260002</v>
      </c>
      <c r="KO20" s="18">
        <v>90.72</v>
      </c>
      <c r="KP20" s="18">
        <v>70.5</v>
      </c>
      <c r="KQ20" s="18">
        <v>66.03</v>
      </c>
      <c r="KR20" s="18">
        <v>35.1</v>
      </c>
      <c r="KS20" s="18">
        <v>43.11</v>
      </c>
      <c r="KT20" s="18">
        <v>44.13</v>
      </c>
      <c r="KU20" s="18">
        <v>51.03</v>
      </c>
      <c r="KV20" s="18">
        <v>79.319999999999993</v>
      </c>
      <c r="KW20" s="18">
        <v>144.84001000000001</v>
      </c>
      <c r="KX20" s="18">
        <v>139.47</v>
      </c>
      <c r="KY20" s="18">
        <v>125.19001</v>
      </c>
      <c r="KZ20" s="18">
        <v>111.66</v>
      </c>
      <c r="LA20" s="18">
        <v>130.17000999999999</v>
      </c>
      <c r="LB20" s="18">
        <v>85.47</v>
      </c>
      <c r="LC20" s="18">
        <v>108.42</v>
      </c>
      <c r="LD20" s="18">
        <v>86.34</v>
      </c>
      <c r="LE20" s="18">
        <v>76.770004</v>
      </c>
      <c r="LF20" s="18">
        <v>59.22</v>
      </c>
      <c r="LG20" s="18">
        <v>82.259995000000004</v>
      </c>
      <c r="LH20" s="18">
        <v>66.479996</v>
      </c>
      <c r="LI20" s="18">
        <v>66.3</v>
      </c>
      <c r="LJ20" s="18">
        <v>80.7</v>
      </c>
      <c r="LK20" s="18">
        <v>52.199997000000003</v>
      </c>
      <c r="LL20" s="18">
        <v>32.130000000000003</v>
      </c>
      <c r="LM20" s="18">
        <v>83.729996</v>
      </c>
      <c r="LN20" s="18">
        <v>117.06</v>
      </c>
      <c r="LO20" s="18">
        <v>113.67001</v>
      </c>
      <c r="LP20" s="18">
        <v>119.79</v>
      </c>
      <c r="LQ20" s="18">
        <v>120.33</v>
      </c>
      <c r="LR20" s="18">
        <v>114.89999400000001</v>
      </c>
      <c r="LS20" s="18">
        <v>90.899994000000007</v>
      </c>
      <c r="LT20" s="18">
        <v>77.760000000000005</v>
      </c>
      <c r="LU20" s="18">
        <v>74.97</v>
      </c>
      <c r="LV20" s="18">
        <v>204.26999000000001</v>
      </c>
      <c r="LW20" s="18">
        <v>164.72998000000001</v>
      </c>
    </row>
    <row r="21" spans="1:335" x14ac:dyDescent="0.3">
      <c r="A21" s="15">
        <v>2010</v>
      </c>
      <c r="B21" s="18">
        <v>102.06</v>
      </c>
      <c r="C21" s="18">
        <v>87.93</v>
      </c>
      <c r="D21" s="18">
        <v>84.84</v>
      </c>
      <c r="E21" s="18">
        <v>96.270004</v>
      </c>
      <c r="F21" s="18">
        <v>78.36</v>
      </c>
      <c r="G21" s="18">
        <v>74.58</v>
      </c>
      <c r="H21" s="18">
        <v>73.739999999999995</v>
      </c>
      <c r="I21" s="18">
        <v>79.2</v>
      </c>
      <c r="J21" s="18">
        <v>96.87</v>
      </c>
      <c r="K21" s="18">
        <v>61.47</v>
      </c>
      <c r="L21" s="18">
        <v>64.409996000000007</v>
      </c>
      <c r="M21" s="18">
        <v>59.25</v>
      </c>
      <c r="N21" s="18">
        <v>84.659996000000007</v>
      </c>
      <c r="O21" s="18">
        <v>85.53</v>
      </c>
      <c r="P21" s="18">
        <v>84.45</v>
      </c>
      <c r="Q21" s="18">
        <v>80.850005999999993</v>
      </c>
      <c r="R21" s="18">
        <v>89.489990000000006</v>
      </c>
      <c r="S21" s="18">
        <v>116.28</v>
      </c>
      <c r="T21" s="18">
        <v>105.81</v>
      </c>
      <c r="U21" s="18">
        <v>95.52</v>
      </c>
      <c r="V21" s="18">
        <v>129.99</v>
      </c>
      <c r="W21" s="18">
        <v>126.29998999999999</v>
      </c>
      <c r="X21" s="18">
        <v>157.16999999999999</v>
      </c>
      <c r="Y21" s="18">
        <v>145.44</v>
      </c>
      <c r="Z21" s="18">
        <v>141.63</v>
      </c>
      <c r="AA21" s="18">
        <v>87.33</v>
      </c>
      <c r="AB21" s="18">
        <v>95.850005999999993</v>
      </c>
      <c r="AC21" s="18">
        <v>82.53</v>
      </c>
      <c r="AD21" s="18">
        <v>91.5</v>
      </c>
      <c r="AE21" s="18">
        <v>66.03</v>
      </c>
      <c r="AF21" s="18">
        <v>58.410004000000001</v>
      </c>
      <c r="AG21" s="18">
        <v>51.089995999999999</v>
      </c>
      <c r="AH21" s="18">
        <v>75.930000000000007</v>
      </c>
      <c r="AI21" s="18">
        <v>69.3</v>
      </c>
      <c r="AJ21" s="18">
        <v>72.78</v>
      </c>
      <c r="AK21" s="18">
        <v>84.9</v>
      </c>
      <c r="AL21" s="18">
        <v>92.97</v>
      </c>
      <c r="AM21" s="18">
        <v>112.23000999999999</v>
      </c>
      <c r="AN21" s="18">
        <v>108</v>
      </c>
      <c r="AO21" s="18">
        <v>90.659996000000007</v>
      </c>
      <c r="AP21" s="18">
        <v>85.229996</v>
      </c>
      <c r="AQ21" s="18">
        <v>138.99</v>
      </c>
      <c r="AR21" s="18">
        <v>114.96</v>
      </c>
      <c r="AS21" s="18">
        <v>116.40000999999999</v>
      </c>
      <c r="AT21" s="18">
        <v>170.01000999999999</v>
      </c>
      <c r="AU21" s="18">
        <v>163.5</v>
      </c>
      <c r="AV21" s="18">
        <v>126.14999400000001</v>
      </c>
      <c r="AW21" s="18">
        <v>115.62</v>
      </c>
      <c r="AX21" s="18">
        <v>269.72998000000001</v>
      </c>
      <c r="AY21" s="18">
        <v>260.88</v>
      </c>
      <c r="AZ21" s="18">
        <v>285.87</v>
      </c>
      <c r="BA21" s="18">
        <v>123.39</v>
      </c>
      <c r="BB21" s="18">
        <v>129.51</v>
      </c>
      <c r="BC21" s="18">
        <v>139.26000999999999</v>
      </c>
      <c r="BD21" s="18">
        <v>187.02</v>
      </c>
      <c r="BE21" s="18">
        <v>163.86001999999999</v>
      </c>
      <c r="BF21" s="18">
        <v>117.18001</v>
      </c>
      <c r="BG21" s="18">
        <v>158.25</v>
      </c>
      <c r="BH21" s="18">
        <v>131.63999999999999</v>
      </c>
      <c r="BI21" s="18">
        <v>93.69</v>
      </c>
      <c r="BJ21" s="18">
        <v>177.72</v>
      </c>
      <c r="BK21" s="18">
        <v>130.68</v>
      </c>
      <c r="BL21" s="18">
        <v>114.78</v>
      </c>
      <c r="BM21" s="18">
        <v>134.88</v>
      </c>
      <c r="BN21" s="18">
        <v>135.51</v>
      </c>
      <c r="BO21" s="18">
        <v>114.42</v>
      </c>
      <c r="BP21" s="18">
        <v>69.539990000000003</v>
      </c>
      <c r="BQ21" s="18">
        <v>86.789990000000003</v>
      </c>
      <c r="BR21" s="18">
        <v>94.350005999999993</v>
      </c>
      <c r="BS21" s="18">
        <v>94.05</v>
      </c>
      <c r="BT21" s="18">
        <v>87.72</v>
      </c>
      <c r="BU21" s="18">
        <v>122.19</v>
      </c>
      <c r="BV21" s="18">
        <v>87.930009999999996</v>
      </c>
      <c r="BW21" s="18">
        <v>110.31</v>
      </c>
      <c r="BX21" s="18">
        <v>112.71001</v>
      </c>
      <c r="BY21" s="18">
        <v>104.520004</v>
      </c>
      <c r="BZ21" s="18">
        <v>99.239990000000006</v>
      </c>
      <c r="CA21" s="18">
        <v>101.700005</v>
      </c>
      <c r="CB21" s="18">
        <v>86.85</v>
      </c>
      <c r="CC21" s="18">
        <v>93.51</v>
      </c>
      <c r="CD21" s="18">
        <v>110.729996</v>
      </c>
      <c r="CE21" s="18">
        <v>105.75</v>
      </c>
      <c r="CF21" s="18">
        <v>90.93</v>
      </c>
      <c r="CG21" s="18">
        <v>106.86001</v>
      </c>
      <c r="CH21" s="18">
        <v>86.25</v>
      </c>
      <c r="CI21" s="18">
        <v>92.519990000000007</v>
      </c>
      <c r="CJ21" s="18">
        <v>115.92</v>
      </c>
      <c r="CK21" s="18">
        <v>178.02</v>
      </c>
      <c r="CL21" s="18">
        <v>233.09998999999999</v>
      </c>
      <c r="CM21" s="18">
        <v>221.70000999999999</v>
      </c>
      <c r="CN21" s="18">
        <v>222.59998999999999</v>
      </c>
      <c r="CO21" s="18">
        <v>267.90001999999998</v>
      </c>
      <c r="CP21" s="18">
        <v>259.86002000000002</v>
      </c>
      <c r="CQ21" s="18">
        <v>117.23999000000001</v>
      </c>
      <c r="CR21" s="18">
        <v>123.84001000000001</v>
      </c>
      <c r="CS21" s="18">
        <v>151.97999999999999</v>
      </c>
      <c r="CT21" s="18">
        <v>143.43</v>
      </c>
      <c r="CU21" s="18">
        <v>103.08</v>
      </c>
      <c r="CV21" s="18">
        <v>124.2</v>
      </c>
      <c r="CW21" s="18">
        <v>137.72999999999999</v>
      </c>
      <c r="CX21" s="18">
        <v>90.54</v>
      </c>
      <c r="CY21" s="18">
        <v>125.31</v>
      </c>
      <c r="CZ21" s="18">
        <v>138.32999000000001</v>
      </c>
      <c r="DA21" s="18">
        <v>107.31</v>
      </c>
      <c r="DB21" s="18">
        <v>107.37</v>
      </c>
      <c r="DC21" s="18">
        <v>108.84</v>
      </c>
      <c r="DD21" s="18">
        <v>111.56999</v>
      </c>
      <c r="DE21" s="18">
        <v>121.92</v>
      </c>
      <c r="DF21" s="18">
        <v>116.09999000000001</v>
      </c>
      <c r="DG21" s="18">
        <v>77.34</v>
      </c>
      <c r="DH21" s="18">
        <v>82.14</v>
      </c>
      <c r="DI21" s="18">
        <v>119.700005</v>
      </c>
      <c r="DJ21" s="18">
        <v>88.350005999999993</v>
      </c>
      <c r="DK21" s="18">
        <v>66.060005000000004</v>
      </c>
      <c r="DL21" s="18">
        <v>70.260000000000005</v>
      </c>
      <c r="DM21" s="18">
        <v>74.729996</v>
      </c>
      <c r="DN21" s="18">
        <v>86.399994000000007</v>
      </c>
      <c r="DO21" s="18">
        <v>113.25</v>
      </c>
      <c r="DP21" s="18">
        <v>113.66998</v>
      </c>
      <c r="DQ21" s="18">
        <v>110.01000999999999</v>
      </c>
      <c r="DR21" s="18">
        <v>111.57001</v>
      </c>
      <c r="DS21" s="18">
        <v>106.64999</v>
      </c>
      <c r="DT21" s="18">
        <v>115.5</v>
      </c>
      <c r="DU21" s="18">
        <v>124.56</v>
      </c>
      <c r="DV21" s="18">
        <v>128.07</v>
      </c>
      <c r="DW21" s="18">
        <v>112.979996</v>
      </c>
      <c r="DX21" s="18">
        <v>108.89999400000001</v>
      </c>
      <c r="DY21" s="18">
        <v>89.759995000000004</v>
      </c>
      <c r="DZ21" s="18">
        <v>92.67</v>
      </c>
      <c r="EA21" s="18">
        <v>122.10000599999999</v>
      </c>
      <c r="EB21" s="18">
        <v>144.69</v>
      </c>
      <c r="EC21" s="18">
        <v>173.67000999999999</v>
      </c>
      <c r="ED21" s="18">
        <v>148.68</v>
      </c>
      <c r="EE21" s="18">
        <v>196.47</v>
      </c>
      <c r="EF21" s="18">
        <v>290.22003000000001</v>
      </c>
      <c r="EG21" s="18">
        <v>150.54001</v>
      </c>
      <c r="EH21" s="18">
        <v>266.43002000000001</v>
      </c>
      <c r="EI21" s="18">
        <v>275.66998000000001</v>
      </c>
      <c r="EJ21" s="18">
        <v>260.09998000000002</v>
      </c>
      <c r="EK21" s="18">
        <v>254.01000999999999</v>
      </c>
      <c r="EL21" s="18">
        <v>276.47998000000001</v>
      </c>
      <c r="EM21" s="18">
        <v>141.87</v>
      </c>
      <c r="EN21" s="18">
        <v>149.04001</v>
      </c>
      <c r="EO21" s="18">
        <v>140.66999999999999</v>
      </c>
      <c r="EP21" s="18">
        <v>93.570009999999996</v>
      </c>
      <c r="EQ21" s="18">
        <v>107.04</v>
      </c>
      <c r="ER21" s="18">
        <v>109.82999</v>
      </c>
      <c r="ES21" s="18">
        <v>97.5</v>
      </c>
      <c r="ET21" s="18">
        <v>97.889989999999997</v>
      </c>
      <c r="EU21" s="18">
        <v>170.07</v>
      </c>
      <c r="EV21" s="18">
        <v>93.72</v>
      </c>
      <c r="EW21" s="18">
        <v>111.17999</v>
      </c>
      <c r="EX21" s="18">
        <v>109.38</v>
      </c>
      <c r="EY21" s="18">
        <v>107.84999000000001</v>
      </c>
      <c r="EZ21" s="18">
        <v>99.96</v>
      </c>
      <c r="FA21" s="18">
        <v>92.97</v>
      </c>
      <c r="FB21" s="18">
        <v>92.909996000000007</v>
      </c>
      <c r="FC21" s="18">
        <v>76.680000000000007</v>
      </c>
      <c r="FD21" s="18">
        <v>83.22</v>
      </c>
      <c r="FE21" s="18">
        <v>128.04</v>
      </c>
      <c r="FF21" s="18">
        <v>79.86</v>
      </c>
      <c r="FG21" s="18">
        <v>73.47</v>
      </c>
      <c r="FH21" s="18">
        <v>72.930000000000007</v>
      </c>
      <c r="FI21" s="18">
        <v>78.12</v>
      </c>
      <c r="FJ21" s="18">
        <v>76.38</v>
      </c>
      <c r="FK21" s="18">
        <v>115.92</v>
      </c>
      <c r="FL21" s="18">
        <v>122.07001</v>
      </c>
      <c r="FM21" s="18">
        <v>121.08</v>
      </c>
      <c r="FN21" s="18">
        <v>112.01999000000001</v>
      </c>
      <c r="FO21" s="18">
        <v>133.97998000000001</v>
      </c>
      <c r="FP21" s="18">
        <v>110.55</v>
      </c>
      <c r="FQ21" s="18">
        <v>136.79999000000001</v>
      </c>
      <c r="FR21" s="18">
        <v>114.33</v>
      </c>
      <c r="FS21" s="18">
        <v>143.24997999999999</v>
      </c>
      <c r="FT21" s="18">
        <v>139.19999999999999</v>
      </c>
      <c r="FU21" s="18">
        <v>93.66</v>
      </c>
      <c r="FV21" s="18">
        <v>100.56</v>
      </c>
      <c r="FW21" s="18">
        <v>137.40001000000001</v>
      </c>
      <c r="FX21" s="18">
        <v>151.77000000000001</v>
      </c>
      <c r="FY21" s="18">
        <v>173.97</v>
      </c>
      <c r="FZ21" s="18">
        <v>190.86001999999999</v>
      </c>
      <c r="GA21" s="18">
        <v>184.02</v>
      </c>
      <c r="GB21" s="18">
        <v>227.60999000000001</v>
      </c>
      <c r="GC21" s="18">
        <v>279.71996999999999</v>
      </c>
      <c r="GD21" s="18">
        <v>292.26</v>
      </c>
      <c r="GE21" s="18">
        <v>222.75</v>
      </c>
      <c r="GF21" s="18">
        <v>245.76</v>
      </c>
      <c r="GG21" s="18">
        <v>280.59003000000001</v>
      </c>
      <c r="GH21" s="18">
        <v>257.58001999999999</v>
      </c>
      <c r="GI21" s="18">
        <v>260.96996999999999</v>
      </c>
      <c r="GJ21" s="18">
        <v>160.40998999999999</v>
      </c>
      <c r="GK21" s="18">
        <v>166.47</v>
      </c>
      <c r="GL21" s="18">
        <v>224.58</v>
      </c>
      <c r="GM21" s="18">
        <v>225.75</v>
      </c>
      <c r="GN21" s="18">
        <v>206.16</v>
      </c>
      <c r="GO21" s="18">
        <v>281.31</v>
      </c>
      <c r="GP21" s="18">
        <v>231.15001000000001</v>
      </c>
      <c r="GQ21" s="18">
        <v>118.44</v>
      </c>
      <c r="GR21" s="18">
        <v>99.66</v>
      </c>
      <c r="GS21" s="18">
        <v>84.600005999999993</v>
      </c>
      <c r="GT21" s="18">
        <v>103.200005</v>
      </c>
      <c r="GU21" s="18">
        <v>89.25</v>
      </c>
      <c r="GV21" s="18">
        <v>76.05</v>
      </c>
      <c r="GW21" s="18">
        <v>94.11</v>
      </c>
      <c r="GX21" s="18">
        <v>79.290000000000006</v>
      </c>
      <c r="GY21" s="18">
        <v>71.64</v>
      </c>
      <c r="GZ21" s="18">
        <v>86.520004</v>
      </c>
      <c r="HA21" s="18">
        <v>73.859989999999996</v>
      </c>
      <c r="HB21" s="18">
        <v>81.93</v>
      </c>
      <c r="HC21" s="18">
        <v>99.81</v>
      </c>
      <c r="HD21" s="18">
        <v>71.729996</v>
      </c>
      <c r="HE21" s="18">
        <v>93.42</v>
      </c>
      <c r="HF21" s="18">
        <v>97.739990000000006</v>
      </c>
      <c r="HG21" s="18">
        <v>112.68001</v>
      </c>
      <c r="HH21" s="18">
        <v>93.659989999999993</v>
      </c>
      <c r="HI21" s="18">
        <v>94.590003999999993</v>
      </c>
      <c r="HJ21" s="18">
        <v>105.63</v>
      </c>
      <c r="HK21" s="18">
        <v>121.35000599999999</v>
      </c>
      <c r="HL21" s="18">
        <v>116.16</v>
      </c>
      <c r="HM21" s="18">
        <v>133.11000000000001</v>
      </c>
      <c r="HN21" s="18">
        <v>117.450005</v>
      </c>
      <c r="HO21" s="18">
        <v>112.47</v>
      </c>
      <c r="HP21" s="18">
        <v>96.510009999999994</v>
      </c>
      <c r="HQ21" s="18">
        <v>118.89</v>
      </c>
      <c r="HR21" s="18">
        <v>127.5</v>
      </c>
      <c r="HS21" s="18">
        <v>114.15000999999999</v>
      </c>
      <c r="HT21" s="18">
        <v>150.23999000000001</v>
      </c>
      <c r="HU21" s="18">
        <v>150.35999000000001</v>
      </c>
      <c r="HV21" s="18">
        <v>265.02</v>
      </c>
      <c r="HW21" s="18">
        <v>186.23999000000001</v>
      </c>
      <c r="HX21" s="18">
        <v>222.15001000000001</v>
      </c>
      <c r="HY21" s="18">
        <v>218.04001</v>
      </c>
      <c r="HZ21" s="18">
        <v>255.54001</v>
      </c>
      <c r="IA21" s="18">
        <v>179.97</v>
      </c>
      <c r="IB21" s="18">
        <v>226.56001000000001</v>
      </c>
      <c r="IC21" s="18">
        <v>190.11001999999999</v>
      </c>
      <c r="ID21" s="18">
        <v>182.37</v>
      </c>
      <c r="IE21" s="18">
        <v>236.16003000000001</v>
      </c>
      <c r="IF21" s="18">
        <v>170.22</v>
      </c>
      <c r="IG21" s="18">
        <v>111.56999</v>
      </c>
      <c r="IH21" s="18">
        <v>165.84001000000001</v>
      </c>
      <c r="II21" s="18">
        <v>75.63</v>
      </c>
      <c r="IJ21" s="18">
        <v>89.549994999999996</v>
      </c>
      <c r="IK21" s="18">
        <v>151.47</v>
      </c>
      <c r="IL21" s="18">
        <v>117.56999</v>
      </c>
      <c r="IM21" s="18">
        <v>81.45</v>
      </c>
      <c r="IN21" s="18">
        <v>77.040000000000006</v>
      </c>
      <c r="IO21" s="18">
        <v>118.89</v>
      </c>
      <c r="IP21" s="18">
        <v>81.869995000000003</v>
      </c>
      <c r="IQ21" s="18">
        <v>83.16</v>
      </c>
      <c r="IR21" s="18">
        <v>170.97</v>
      </c>
      <c r="IS21" s="18">
        <v>153.03</v>
      </c>
      <c r="IT21" s="18">
        <v>150.38999999999999</v>
      </c>
      <c r="IU21" s="18">
        <v>106.46999</v>
      </c>
      <c r="IV21" s="18">
        <v>100.14</v>
      </c>
      <c r="IW21" s="18">
        <v>64.739999999999995</v>
      </c>
      <c r="IX21" s="18">
        <v>81.81</v>
      </c>
      <c r="IY21" s="18">
        <v>99.12</v>
      </c>
      <c r="IZ21" s="18">
        <v>118.62</v>
      </c>
      <c r="JA21" s="18">
        <v>123.54</v>
      </c>
      <c r="JB21" s="18">
        <v>139.77000000000001</v>
      </c>
      <c r="JC21" s="18">
        <v>147.41999999999999</v>
      </c>
      <c r="JD21" s="18">
        <v>79.62</v>
      </c>
      <c r="JE21" s="18">
        <v>70.560005000000004</v>
      </c>
      <c r="JF21" s="18">
        <v>63.869995000000003</v>
      </c>
      <c r="JG21" s="18">
        <v>71.159996000000007</v>
      </c>
      <c r="JH21" s="18">
        <v>102.06</v>
      </c>
      <c r="JI21" s="18">
        <v>73.53</v>
      </c>
      <c r="JJ21" s="18">
        <v>313.13997999999998</v>
      </c>
      <c r="JK21" s="18">
        <v>331.13997999999998</v>
      </c>
      <c r="JL21" s="18">
        <v>266.33999999999997</v>
      </c>
      <c r="JM21" s="18">
        <v>194.84998999999999</v>
      </c>
      <c r="JN21" s="18">
        <v>143.40001000000001</v>
      </c>
      <c r="JO21" s="18">
        <v>164.1</v>
      </c>
      <c r="JP21" s="18">
        <v>178.08</v>
      </c>
      <c r="JQ21" s="18">
        <v>169.92</v>
      </c>
      <c r="JR21" s="18">
        <v>173.37</v>
      </c>
      <c r="JS21" s="18">
        <v>112.17</v>
      </c>
      <c r="JT21" s="18">
        <v>145.73999000000001</v>
      </c>
      <c r="JU21" s="18">
        <v>129.15</v>
      </c>
      <c r="JV21" s="18">
        <v>194.97</v>
      </c>
      <c r="JW21" s="18">
        <v>108.479996</v>
      </c>
      <c r="JX21" s="18">
        <v>121.76999000000001</v>
      </c>
      <c r="JY21" s="18">
        <v>111.84</v>
      </c>
      <c r="JZ21" s="18">
        <v>117.509995</v>
      </c>
      <c r="KA21" s="18">
        <v>172.29001</v>
      </c>
      <c r="KB21" s="18">
        <v>115.59</v>
      </c>
      <c r="KC21" s="18">
        <v>86.369995000000003</v>
      </c>
      <c r="KD21" s="18">
        <v>90.180009999999996</v>
      </c>
      <c r="KE21" s="18">
        <v>99.96</v>
      </c>
      <c r="KF21" s="18">
        <v>127.34999000000001</v>
      </c>
      <c r="KG21" s="18">
        <v>133.68001000000001</v>
      </c>
      <c r="KH21" s="18">
        <v>158.43</v>
      </c>
      <c r="KI21" s="18">
        <v>122.96999</v>
      </c>
      <c r="KJ21" s="18">
        <v>81.93</v>
      </c>
      <c r="KK21" s="18">
        <v>62.31</v>
      </c>
      <c r="KL21" s="18">
        <v>64.17</v>
      </c>
      <c r="KM21" s="18">
        <v>73.86</v>
      </c>
      <c r="KN21" s="18">
        <v>80.61</v>
      </c>
      <c r="KO21" s="18">
        <v>278.45999999999998</v>
      </c>
      <c r="KP21" s="18">
        <v>221.01</v>
      </c>
      <c r="KQ21" s="18">
        <v>194.61001999999999</v>
      </c>
      <c r="KR21" s="18">
        <v>188.52</v>
      </c>
      <c r="KS21" s="18">
        <v>265.02001999999999</v>
      </c>
      <c r="KT21" s="18">
        <v>257.45999999999998</v>
      </c>
      <c r="KU21" s="18">
        <v>128.88</v>
      </c>
      <c r="KV21" s="18">
        <v>99.66</v>
      </c>
      <c r="KW21" s="18">
        <v>154.86000000000001</v>
      </c>
      <c r="KX21" s="18">
        <v>133.53</v>
      </c>
      <c r="KY21" s="18">
        <v>120</v>
      </c>
      <c r="KZ21" s="18">
        <v>113.19</v>
      </c>
      <c r="LA21" s="18">
        <v>182.90998999999999</v>
      </c>
      <c r="LB21" s="18">
        <v>160.82999000000001</v>
      </c>
      <c r="LC21" s="18">
        <v>176.01</v>
      </c>
      <c r="LD21" s="18">
        <v>119.46</v>
      </c>
      <c r="LE21" s="18">
        <v>132.30000000000001</v>
      </c>
      <c r="LF21" s="18">
        <v>148.82999000000001</v>
      </c>
      <c r="LG21" s="18">
        <v>114.72002000000001</v>
      </c>
      <c r="LH21" s="18">
        <v>97.349990000000005</v>
      </c>
      <c r="LI21" s="18">
        <v>80.459999999999994</v>
      </c>
      <c r="LJ21" s="18">
        <v>268.83001999999999</v>
      </c>
      <c r="LK21" s="18">
        <v>233.82</v>
      </c>
      <c r="LL21" s="18">
        <v>332.99997000000002</v>
      </c>
      <c r="LM21" s="18">
        <v>122.85000599999999</v>
      </c>
      <c r="LN21" s="18">
        <v>149.61000000000001</v>
      </c>
      <c r="LO21" s="18">
        <v>228.93002000000001</v>
      </c>
      <c r="LP21" s="18">
        <v>214.08</v>
      </c>
      <c r="LQ21" s="18">
        <v>120.56999</v>
      </c>
      <c r="LR21" s="18">
        <v>109.08</v>
      </c>
      <c r="LS21" s="18">
        <v>142.47</v>
      </c>
      <c r="LT21" s="18">
        <v>178.71</v>
      </c>
      <c r="LU21" s="18">
        <v>150.81</v>
      </c>
      <c r="LV21" s="18">
        <v>149.09998999999999</v>
      </c>
      <c r="LW21" s="18">
        <v>157.68001000000001</v>
      </c>
    </row>
    <row r="22" spans="1:335" x14ac:dyDescent="0.3">
      <c r="A22" s="15">
        <v>2011</v>
      </c>
      <c r="B22" s="18">
        <v>51.899997999999997</v>
      </c>
      <c r="C22" s="18">
        <v>52.47</v>
      </c>
      <c r="D22" s="18">
        <v>52.47</v>
      </c>
      <c r="E22" s="18">
        <v>61.260002</v>
      </c>
      <c r="F22" s="18">
        <v>54.869995000000003</v>
      </c>
      <c r="G22" s="18">
        <v>54.39</v>
      </c>
      <c r="H22" s="18">
        <v>47.94</v>
      </c>
      <c r="I22" s="18">
        <v>43.77</v>
      </c>
      <c r="J22" s="18">
        <v>85.889989999999997</v>
      </c>
      <c r="K22" s="18">
        <v>72.78</v>
      </c>
      <c r="L22" s="18">
        <v>56.25</v>
      </c>
      <c r="M22" s="18">
        <v>53.130004999999997</v>
      </c>
      <c r="N22" s="18">
        <v>55.079993999999999</v>
      </c>
      <c r="O22" s="18">
        <v>56.25</v>
      </c>
      <c r="P22" s="18">
        <v>51.839995999999999</v>
      </c>
      <c r="Q22" s="18">
        <v>53.25</v>
      </c>
      <c r="R22" s="18">
        <v>94.29</v>
      </c>
      <c r="S22" s="18">
        <v>105.299995</v>
      </c>
      <c r="T22" s="18">
        <v>81.239999999999995</v>
      </c>
      <c r="U22" s="18">
        <v>77.340003999999993</v>
      </c>
      <c r="V22" s="18">
        <v>84.539990000000003</v>
      </c>
      <c r="W22" s="18">
        <v>69.659996000000007</v>
      </c>
      <c r="X22" s="18">
        <v>87.990004999999996</v>
      </c>
      <c r="Y22" s="18">
        <v>78.66</v>
      </c>
      <c r="Z22" s="18">
        <v>68.340003999999993</v>
      </c>
      <c r="AA22" s="18">
        <v>115.17</v>
      </c>
      <c r="AB22" s="18">
        <v>127.44</v>
      </c>
      <c r="AC22" s="18">
        <v>99.81</v>
      </c>
      <c r="AD22" s="18">
        <v>119.04</v>
      </c>
      <c r="AE22" s="18">
        <v>117.36001</v>
      </c>
      <c r="AF22" s="18">
        <v>65.040000000000006</v>
      </c>
      <c r="AG22" s="18">
        <v>58.56</v>
      </c>
      <c r="AH22" s="18">
        <v>96.33</v>
      </c>
      <c r="AI22" s="18">
        <v>74.22</v>
      </c>
      <c r="AJ22" s="18">
        <v>60.479996</v>
      </c>
      <c r="AK22" s="18">
        <v>63</v>
      </c>
      <c r="AL22" s="18">
        <v>68.130004999999997</v>
      </c>
      <c r="AM22" s="18">
        <v>108.75</v>
      </c>
      <c r="AN22" s="18">
        <v>101.43001</v>
      </c>
      <c r="AO22" s="18">
        <v>83.49</v>
      </c>
      <c r="AP22" s="18">
        <v>101.15998999999999</v>
      </c>
      <c r="AQ22" s="18">
        <v>110.91</v>
      </c>
      <c r="AR22" s="18">
        <v>83.340003999999993</v>
      </c>
      <c r="AS22" s="18">
        <v>126.990005</v>
      </c>
      <c r="AT22" s="18">
        <v>131.43001000000001</v>
      </c>
      <c r="AU22" s="18">
        <v>79.979996</v>
      </c>
      <c r="AV22" s="18">
        <v>82.65</v>
      </c>
      <c r="AW22" s="18">
        <v>103.71</v>
      </c>
      <c r="AX22" s="18">
        <v>107.82001</v>
      </c>
      <c r="AY22" s="18">
        <v>104.25</v>
      </c>
      <c r="AZ22" s="18">
        <v>91.229996</v>
      </c>
      <c r="BA22" s="18">
        <v>42.840004</v>
      </c>
      <c r="BB22" s="18">
        <v>54</v>
      </c>
      <c r="BC22" s="18">
        <v>59.130004999999997</v>
      </c>
      <c r="BD22" s="18">
        <v>79.89</v>
      </c>
      <c r="BE22" s="18">
        <v>93.270004</v>
      </c>
      <c r="BF22" s="18">
        <v>52.56</v>
      </c>
      <c r="BG22" s="18">
        <v>56.67</v>
      </c>
      <c r="BH22" s="18">
        <v>74.31</v>
      </c>
      <c r="BI22" s="18">
        <v>71.97</v>
      </c>
      <c r="BJ22" s="18">
        <v>104.28</v>
      </c>
      <c r="BK22" s="18">
        <v>124.229996</v>
      </c>
      <c r="BL22" s="18">
        <v>102.299995</v>
      </c>
      <c r="BM22" s="18">
        <v>137.91</v>
      </c>
      <c r="BN22" s="18">
        <v>131.15998999999999</v>
      </c>
      <c r="BO22" s="18">
        <v>116.94</v>
      </c>
      <c r="BP22" s="18">
        <v>97.200005000000004</v>
      </c>
      <c r="BQ22" s="18">
        <v>65.040000000000006</v>
      </c>
      <c r="BR22" s="18">
        <v>61.619995000000003</v>
      </c>
      <c r="BS22" s="18">
        <v>63.659996</v>
      </c>
      <c r="BT22" s="18">
        <v>75.72</v>
      </c>
      <c r="BU22" s="18">
        <v>104.04</v>
      </c>
      <c r="BV22" s="18">
        <v>91.44</v>
      </c>
      <c r="BW22" s="18">
        <v>71.88</v>
      </c>
      <c r="BX22" s="18">
        <v>65.040000000000006</v>
      </c>
      <c r="BY22" s="18">
        <v>72.989990000000006</v>
      </c>
      <c r="BZ22" s="18">
        <v>68.999989999999997</v>
      </c>
      <c r="CA22" s="18">
        <v>77.310005000000004</v>
      </c>
      <c r="CB22" s="18">
        <v>79.979996</v>
      </c>
      <c r="CC22" s="18">
        <v>65.700005000000004</v>
      </c>
      <c r="CD22" s="18">
        <v>72.899994000000007</v>
      </c>
      <c r="CE22" s="18">
        <v>88.319990000000004</v>
      </c>
      <c r="CF22" s="18">
        <v>100.32001</v>
      </c>
      <c r="CG22" s="18">
        <v>62.67</v>
      </c>
      <c r="CH22" s="18">
        <v>63.089995999999999</v>
      </c>
      <c r="CI22" s="18">
        <v>78.149994000000007</v>
      </c>
      <c r="CJ22" s="18">
        <v>127.8</v>
      </c>
      <c r="CK22" s="18">
        <v>113.21999</v>
      </c>
      <c r="CL22" s="18">
        <v>125.46</v>
      </c>
      <c r="CM22" s="18">
        <v>75.42</v>
      </c>
      <c r="CN22" s="18">
        <v>76.59</v>
      </c>
      <c r="CO22" s="18">
        <v>96.899994000000007</v>
      </c>
      <c r="CP22" s="18">
        <v>100.76999000000001</v>
      </c>
      <c r="CQ22" s="18">
        <v>47.82</v>
      </c>
      <c r="CR22" s="18">
        <v>57.420006000000001</v>
      </c>
      <c r="CS22" s="18">
        <v>62.25</v>
      </c>
      <c r="CT22" s="18">
        <v>111.270004</v>
      </c>
      <c r="CU22" s="18">
        <v>99.599990000000005</v>
      </c>
      <c r="CV22" s="18">
        <v>91.2</v>
      </c>
      <c r="CW22" s="18">
        <v>100.92</v>
      </c>
      <c r="CX22" s="18">
        <v>73.17</v>
      </c>
      <c r="CY22" s="18">
        <v>105.299995</v>
      </c>
      <c r="CZ22" s="18">
        <v>81.99</v>
      </c>
      <c r="DA22" s="18">
        <v>93.659996000000007</v>
      </c>
      <c r="DB22" s="18">
        <v>112.29</v>
      </c>
      <c r="DC22" s="18">
        <v>154.97999999999999</v>
      </c>
      <c r="DD22" s="18">
        <v>144.84001000000001</v>
      </c>
      <c r="DE22" s="18">
        <v>121.55999</v>
      </c>
      <c r="DF22" s="18">
        <v>102.63</v>
      </c>
      <c r="DG22" s="18">
        <v>96.81</v>
      </c>
      <c r="DH22" s="18">
        <v>77.460009999999997</v>
      </c>
      <c r="DI22" s="18">
        <v>82.11</v>
      </c>
      <c r="DJ22" s="18">
        <v>47.129997000000003</v>
      </c>
      <c r="DK22" s="18">
        <v>86.340003999999993</v>
      </c>
      <c r="DL22" s="18">
        <v>112.88999</v>
      </c>
      <c r="DM22" s="18">
        <v>106.200005</v>
      </c>
      <c r="DN22" s="18">
        <v>80.31</v>
      </c>
      <c r="DO22" s="18">
        <v>98.79</v>
      </c>
      <c r="DP22" s="18">
        <v>103.35000599999999</v>
      </c>
      <c r="DQ22" s="18">
        <v>64.979996</v>
      </c>
      <c r="DR22" s="18">
        <v>81.36</v>
      </c>
      <c r="DS22" s="18">
        <v>77.61</v>
      </c>
      <c r="DT22" s="18">
        <v>74.94</v>
      </c>
      <c r="DU22" s="18">
        <v>94.409996000000007</v>
      </c>
      <c r="DV22" s="18">
        <v>57.989998</v>
      </c>
      <c r="DW22" s="18">
        <v>117.479996</v>
      </c>
      <c r="DX22" s="18">
        <v>107.549995</v>
      </c>
      <c r="DY22" s="18">
        <v>101.64</v>
      </c>
      <c r="DZ22" s="18">
        <v>77.849999999999994</v>
      </c>
      <c r="EA22" s="18">
        <v>84.21</v>
      </c>
      <c r="EB22" s="18">
        <v>106.5</v>
      </c>
      <c r="EC22" s="18">
        <v>103.89</v>
      </c>
      <c r="ED22" s="18">
        <v>70.38</v>
      </c>
      <c r="EE22" s="18">
        <v>73.38</v>
      </c>
      <c r="EF22" s="18">
        <v>63.149997999999997</v>
      </c>
      <c r="EG22" s="18">
        <v>79.619995000000003</v>
      </c>
      <c r="EH22" s="18">
        <v>98.04</v>
      </c>
      <c r="EI22" s="18">
        <v>50.61</v>
      </c>
      <c r="EJ22" s="18">
        <v>56.43</v>
      </c>
      <c r="EK22" s="18">
        <v>94.68</v>
      </c>
      <c r="EL22" s="18">
        <v>105</v>
      </c>
      <c r="EM22" s="18">
        <v>95.909996000000007</v>
      </c>
      <c r="EN22" s="18">
        <v>62.609997</v>
      </c>
      <c r="EO22" s="18">
        <v>57.96</v>
      </c>
      <c r="EP22" s="18">
        <v>110.58</v>
      </c>
      <c r="EQ22" s="18">
        <v>75.090003999999993</v>
      </c>
      <c r="ER22" s="18">
        <v>82.8</v>
      </c>
      <c r="ES22" s="18">
        <v>105.240005</v>
      </c>
      <c r="ET22" s="18">
        <v>72.78</v>
      </c>
      <c r="EU22" s="18">
        <v>80.94</v>
      </c>
      <c r="EV22" s="18">
        <v>70.049994999999996</v>
      </c>
      <c r="EW22" s="18">
        <v>92.999989999999997</v>
      </c>
      <c r="EX22" s="18">
        <v>113.13</v>
      </c>
      <c r="EY22" s="18">
        <v>129.69</v>
      </c>
      <c r="EZ22" s="18">
        <v>130.20000999999999</v>
      </c>
      <c r="FA22" s="18">
        <v>116.16</v>
      </c>
      <c r="FB22" s="18">
        <v>89.909996000000007</v>
      </c>
      <c r="FC22" s="18">
        <v>87.21</v>
      </c>
      <c r="FD22" s="18">
        <v>72.66</v>
      </c>
      <c r="FE22" s="18">
        <v>75.69</v>
      </c>
      <c r="FF22" s="18">
        <v>72.989990000000006</v>
      </c>
      <c r="FG22" s="18">
        <v>80.520004</v>
      </c>
      <c r="FH22" s="18">
        <v>90.51</v>
      </c>
      <c r="FI22" s="18">
        <v>76.44</v>
      </c>
      <c r="FJ22" s="18">
        <v>136.32</v>
      </c>
      <c r="FK22" s="18">
        <v>121.59</v>
      </c>
      <c r="FL22" s="18">
        <v>110.58</v>
      </c>
      <c r="FM22" s="18">
        <v>90.81</v>
      </c>
      <c r="FN22" s="18">
        <v>70.62</v>
      </c>
      <c r="FO22" s="18">
        <v>76.92</v>
      </c>
      <c r="FP22" s="18">
        <v>71.489999999999995</v>
      </c>
      <c r="FQ22" s="18">
        <v>51</v>
      </c>
      <c r="FR22" s="18">
        <v>46.920001999999997</v>
      </c>
      <c r="FS22" s="18">
        <v>94.05</v>
      </c>
      <c r="FT22" s="18">
        <v>133.59</v>
      </c>
      <c r="FU22" s="18">
        <v>122.880005</v>
      </c>
      <c r="FV22" s="18">
        <v>104.37</v>
      </c>
      <c r="FW22" s="18">
        <v>132.54001</v>
      </c>
      <c r="FX22" s="18">
        <v>95.61</v>
      </c>
      <c r="FY22" s="18">
        <v>94.68</v>
      </c>
      <c r="FZ22" s="18">
        <v>96.03</v>
      </c>
      <c r="GA22" s="18">
        <v>99.39</v>
      </c>
      <c r="GB22" s="18">
        <v>86.07</v>
      </c>
      <c r="GC22" s="18">
        <v>83.13</v>
      </c>
      <c r="GD22" s="18">
        <v>79.17</v>
      </c>
      <c r="GE22" s="18">
        <v>67.86</v>
      </c>
      <c r="GF22" s="18">
        <v>47.819996000000003</v>
      </c>
      <c r="GG22" s="18">
        <v>50.25</v>
      </c>
      <c r="GH22" s="18">
        <v>81.149994000000007</v>
      </c>
      <c r="GI22" s="18">
        <v>93.18</v>
      </c>
      <c r="GJ22" s="18">
        <v>92.61</v>
      </c>
      <c r="GK22" s="18">
        <v>95.91</v>
      </c>
      <c r="GL22" s="18">
        <v>91.47</v>
      </c>
      <c r="GM22" s="18">
        <v>95.01</v>
      </c>
      <c r="GN22" s="18">
        <v>83.31</v>
      </c>
      <c r="GO22" s="18">
        <v>68.28</v>
      </c>
      <c r="GP22" s="18">
        <v>60.48</v>
      </c>
      <c r="GQ22" s="18">
        <v>69.209999999999994</v>
      </c>
      <c r="GR22" s="18">
        <v>105.65998999999999</v>
      </c>
      <c r="GS22" s="18">
        <v>133.13999999999999</v>
      </c>
      <c r="GT22" s="18">
        <v>100.29</v>
      </c>
      <c r="GU22" s="18">
        <v>98.16</v>
      </c>
      <c r="GV22" s="18">
        <v>87.179990000000004</v>
      </c>
      <c r="GW22" s="18">
        <v>105.03001</v>
      </c>
      <c r="GX22" s="18">
        <v>106.5</v>
      </c>
      <c r="GY22" s="18">
        <v>83.67</v>
      </c>
      <c r="GZ22" s="18">
        <v>55.680003999999997</v>
      </c>
      <c r="HA22" s="18">
        <v>55.439995000000003</v>
      </c>
      <c r="HB22" s="18">
        <v>81.39</v>
      </c>
      <c r="HC22" s="18">
        <v>82.14</v>
      </c>
      <c r="HD22" s="18">
        <v>68.58</v>
      </c>
      <c r="HE22" s="18">
        <v>108.270004</v>
      </c>
      <c r="HF22" s="18">
        <v>108.36</v>
      </c>
      <c r="HG22" s="18">
        <v>108.990005</v>
      </c>
      <c r="HH22" s="18">
        <v>90</v>
      </c>
      <c r="HI22" s="18">
        <v>74.88</v>
      </c>
      <c r="HJ22" s="18">
        <v>64.44</v>
      </c>
      <c r="HK22" s="18">
        <v>61.619995000000003</v>
      </c>
      <c r="HL22" s="18">
        <v>76.950005000000004</v>
      </c>
      <c r="HM22" s="18">
        <v>136.74</v>
      </c>
      <c r="HN22" s="18">
        <v>128.13</v>
      </c>
      <c r="HO22" s="18">
        <v>91.53</v>
      </c>
      <c r="HP22" s="18">
        <v>91.920006000000001</v>
      </c>
      <c r="HQ22" s="18">
        <v>125.43001</v>
      </c>
      <c r="HR22" s="18">
        <v>101.28001</v>
      </c>
      <c r="HS22" s="18">
        <v>113.19001</v>
      </c>
      <c r="HT22" s="18">
        <v>119.880005</v>
      </c>
      <c r="HU22" s="18">
        <v>137.28</v>
      </c>
      <c r="HV22" s="18">
        <v>108.63</v>
      </c>
      <c r="HW22" s="18">
        <v>69.299994999999996</v>
      </c>
      <c r="HX22" s="18">
        <v>86.28</v>
      </c>
      <c r="HY22" s="18">
        <v>61.350002000000003</v>
      </c>
      <c r="HZ22" s="18">
        <v>53.07</v>
      </c>
      <c r="IA22" s="18">
        <v>60.33</v>
      </c>
      <c r="IB22" s="18">
        <v>50.82</v>
      </c>
      <c r="IC22" s="18">
        <v>47.04</v>
      </c>
      <c r="ID22" s="18">
        <v>58.98</v>
      </c>
      <c r="IE22" s="18">
        <v>55.890003</v>
      </c>
      <c r="IF22" s="18">
        <v>50.699997000000003</v>
      </c>
      <c r="IG22" s="18">
        <v>57.239998</v>
      </c>
      <c r="IH22" s="18">
        <v>65.19</v>
      </c>
      <c r="II22" s="18">
        <v>80.97</v>
      </c>
      <c r="IJ22" s="18">
        <v>54.54</v>
      </c>
      <c r="IK22" s="18">
        <v>62.010002</v>
      </c>
      <c r="IL22" s="18">
        <v>93.63</v>
      </c>
      <c r="IM22" s="18">
        <v>115.35000599999999</v>
      </c>
      <c r="IN22" s="18">
        <v>117.90000999999999</v>
      </c>
      <c r="IO22" s="18">
        <v>40.500003999999997</v>
      </c>
      <c r="IP22" s="18">
        <v>46.11</v>
      </c>
      <c r="IQ22" s="18">
        <v>37.409999999999997</v>
      </c>
      <c r="IR22" s="18">
        <v>74.069999999999993</v>
      </c>
      <c r="IS22" s="18">
        <v>56.819996000000003</v>
      </c>
      <c r="IT22" s="18">
        <v>60.840004</v>
      </c>
      <c r="IU22" s="18">
        <v>61.289993000000003</v>
      </c>
      <c r="IV22" s="18">
        <v>66.989999999999995</v>
      </c>
      <c r="IW22" s="18">
        <v>73.62</v>
      </c>
      <c r="IX22" s="18">
        <v>74.88</v>
      </c>
      <c r="IY22" s="18">
        <v>87.66</v>
      </c>
      <c r="IZ22" s="18">
        <v>116.91</v>
      </c>
      <c r="JA22" s="18">
        <v>118.65000999999999</v>
      </c>
      <c r="JB22" s="18">
        <v>73.709999999999994</v>
      </c>
      <c r="JC22" s="18">
        <v>71.069990000000004</v>
      </c>
      <c r="JD22" s="18">
        <v>68.64</v>
      </c>
      <c r="JE22" s="18">
        <v>73.53</v>
      </c>
      <c r="JF22" s="18">
        <v>86.31</v>
      </c>
      <c r="JG22" s="18">
        <v>84.209990000000005</v>
      </c>
      <c r="JH22" s="18">
        <v>72.87</v>
      </c>
      <c r="JI22" s="18">
        <v>59.07</v>
      </c>
      <c r="JJ22" s="18">
        <v>73.770004</v>
      </c>
      <c r="JK22" s="18">
        <v>85.71</v>
      </c>
      <c r="JL22" s="18">
        <v>65.31</v>
      </c>
      <c r="JM22" s="18">
        <v>53.28</v>
      </c>
      <c r="JN22" s="18">
        <v>42.420001999999997</v>
      </c>
      <c r="JO22" s="18">
        <v>42.33</v>
      </c>
      <c r="JP22" s="18">
        <v>39.120002999999997</v>
      </c>
      <c r="JQ22" s="18">
        <v>42.21</v>
      </c>
      <c r="JR22" s="18">
        <v>75.299994999999996</v>
      </c>
      <c r="JS22" s="18">
        <v>81.420006000000001</v>
      </c>
      <c r="JT22" s="18">
        <v>64.5</v>
      </c>
      <c r="JU22" s="18">
        <v>43.980003000000004</v>
      </c>
      <c r="JV22" s="18">
        <v>65.19</v>
      </c>
      <c r="JW22" s="18">
        <v>43.62</v>
      </c>
      <c r="JX22" s="18">
        <v>42.75</v>
      </c>
      <c r="JY22" s="18">
        <v>58.83</v>
      </c>
      <c r="JZ22" s="18">
        <v>58.71</v>
      </c>
      <c r="KA22" s="18">
        <v>65.340003999999993</v>
      </c>
      <c r="KB22" s="18">
        <v>78.75</v>
      </c>
      <c r="KC22" s="18">
        <v>76.59</v>
      </c>
      <c r="KD22" s="18">
        <v>77.31</v>
      </c>
      <c r="KE22" s="18">
        <v>78.990004999999996</v>
      </c>
      <c r="KF22" s="18">
        <v>77.520004</v>
      </c>
      <c r="KG22" s="18">
        <v>65.819999999999993</v>
      </c>
      <c r="KH22" s="18">
        <v>68.399994000000007</v>
      </c>
      <c r="KI22" s="18">
        <v>73.979996</v>
      </c>
      <c r="KJ22" s="18">
        <v>68.040000000000006</v>
      </c>
      <c r="KK22" s="18">
        <v>67.260000000000005</v>
      </c>
      <c r="KL22" s="18">
        <v>67.499989999999997</v>
      </c>
      <c r="KM22" s="18">
        <v>58.98</v>
      </c>
      <c r="KN22" s="18">
        <v>56.340007999999997</v>
      </c>
      <c r="KO22" s="18">
        <v>80.010009999999994</v>
      </c>
      <c r="KP22" s="18">
        <v>68.67</v>
      </c>
      <c r="KQ22" s="18">
        <v>46.41</v>
      </c>
      <c r="KR22" s="18">
        <v>46.98</v>
      </c>
      <c r="KS22" s="18">
        <v>53.850002000000003</v>
      </c>
      <c r="KT22" s="18">
        <v>67.41</v>
      </c>
      <c r="KU22" s="18">
        <v>97.350005999999993</v>
      </c>
      <c r="KV22" s="18">
        <v>63.989998</v>
      </c>
      <c r="KW22" s="18">
        <v>69</v>
      </c>
      <c r="KX22" s="18">
        <v>71.790000000000006</v>
      </c>
      <c r="KY22" s="18">
        <v>75.840003999999993</v>
      </c>
      <c r="KZ22" s="18">
        <v>89.399994000000007</v>
      </c>
      <c r="LA22" s="18">
        <v>89.340003999999993</v>
      </c>
      <c r="LB22" s="18">
        <v>90.06</v>
      </c>
      <c r="LC22" s="18">
        <v>100.92</v>
      </c>
      <c r="LD22" s="18">
        <v>74.790000000000006</v>
      </c>
      <c r="LE22" s="18">
        <v>73.439994999999996</v>
      </c>
      <c r="LF22" s="18">
        <v>75.84</v>
      </c>
      <c r="LG22" s="18">
        <v>83.61</v>
      </c>
      <c r="LH22" s="18">
        <v>69.03</v>
      </c>
      <c r="LI22" s="18">
        <v>90.03</v>
      </c>
      <c r="LJ22" s="18">
        <v>87.78</v>
      </c>
      <c r="LK22" s="18">
        <v>92.07</v>
      </c>
      <c r="LL22" s="18">
        <v>58.649997999999997</v>
      </c>
      <c r="LM22" s="18">
        <v>99.21</v>
      </c>
      <c r="LN22" s="18">
        <v>102</v>
      </c>
      <c r="LO22" s="18">
        <v>87.149994000000007</v>
      </c>
      <c r="LP22" s="18">
        <v>102.87</v>
      </c>
      <c r="LQ22" s="18">
        <v>94.32</v>
      </c>
      <c r="LR22" s="18">
        <v>104.31</v>
      </c>
      <c r="LS22" s="18">
        <v>95.55</v>
      </c>
      <c r="LT22" s="18">
        <v>83.520004</v>
      </c>
      <c r="LU22" s="18">
        <v>81.569990000000004</v>
      </c>
      <c r="LV22" s="18">
        <v>95.76</v>
      </c>
      <c r="LW22" s="18">
        <v>129.98999000000001</v>
      </c>
    </row>
    <row r="23" spans="1:335" x14ac:dyDescent="0.3">
      <c r="A23" s="15">
        <v>2012</v>
      </c>
      <c r="B23" s="18">
        <v>58.949997000000003</v>
      </c>
      <c r="C23" s="18">
        <v>82.32</v>
      </c>
      <c r="D23" s="18">
        <v>89.850005999999993</v>
      </c>
      <c r="E23" s="18">
        <v>50.82</v>
      </c>
      <c r="F23" s="18">
        <v>43.62</v>
      </c>
      <c r="G23" s="18">
        <v>40.590004</v>
      </c>
      <c r="H23" s="18">
        <v>90</v>
      </c>
      <c r="I23" s="18">
        <v>45.21</v>
      </c>
      <c r="J23" s="18">
        <v>60.18</v>
      </c>
      <c r="K23" s="18">
        <v>63.72</v>
      </c>
      <c r="L23" s="18">
        <v>61.859997</v>
      </c>
      <c r="M23" s="18">
        <v>98.760009999999994</v>
      </c>
      <c r="N23" s="18">
        <v>73.619995000000003</v>
      </c>
      <c r="O23" s="18">
        <v>58.199997000000003</v>
      </c>
      <c r="P23" s="18">
        <v>59.22</v>
      </c>
      <c r="Q23" s="18">
        <v>57.449997000000003</v>
      </c>
      <c r="R23" s="18">
        <v>45.63</v>
      </c>
      <c r="S23" s="18">
        <v>71.040000000000006</v>
      </c>
      <c r="T23" s="18">
        <v>74.55</v>
      </c>
      <c r="U23" s="18">
        <v>100.62</v>
      </c>
      <c r="V23" s="18">
        <v>83.82</v>
      </c>
      <c r="W23" s="18">
        <v>63.93</v>
      </c>
      <c r="X23" s="18">
        <v>103.62</v>
      </c>
      <c r="Y23" s="18">
        <v>100.35000599999999</v>
      </c>
      <c r="Z23" s="18">
        <v>103.38</v>
      </c>
      <c r="AA23" s="18">
        <v>90.57</v>
      </c>
      <c r="AB23" s="18">
        <v>86.700005000000004</v>
      </c>
      <c r="AC23" s="18">
        <v>69.09</v>
      </c>
      <c r="AD23" s="18">
        <v>70.680009999999996</v>
      </c>
      <c r="AE23" s="18">
        <v>67.95</v>
      </c>
      <c r="AF23" s="18">
        <v>98.819990000000004</v>
      </c>
      <c r="AG23" s="18">
        <v>87.96</v>
      </c>
      <c r="AH23" s="18">
        <v>77.19</v>
      </c>
      <c r="AI23" s="18">
        <v>83.25</v>
      </c>
      <c r="AJ23" s="18">
        <v>100.59</v>
      </c>
      <c r="AK23" s="18">
        <v>72.87</v>
      </c>
      <c r="AL23" s="18">
        <v>83.16</v>
      </c>
      <c r="AM23" s="18">
        <v>106.200005</v>
      </c>
      <c r="AN23" s="18">
        <v>78.150000000000006</v>
      </c>
      <c r="AO23" s="18">
        <v>100.8</v>
      </c>
      <c r="AP23" s="18">
        <v>74.219989999999996</v>
      </c>
      <c r="AQ23" s="18">
        <v>63.300002999999997</v>
      </c>
      <c r="AR23" s="18">
        <v>121.22999</v>
      </c>
      <c r="AS23" s="18">
        <v>105.36001</v>
      </c>
      <c r="AT23" s="18">
        <v>81.630004999999997</v>
      </c>
      <c r="AU23" s="18">
        <v>82.71</v>
      </c>
      <c r="AV23" s="18">
        <v>83.069990000000004</v>
      </c>
      <c r="AW23" s="18">
        <v>77.97</v>
      </c>
      <c r="AX23" s="18">
        <v>73.319990000000004</v>
      </c>
      <c r="AY23" s="18">
        <v>69.75</v>
      </c>
      <c r="AZ23" s="18">
        <v>64.290009999999995</v>
      </c>
      <c r="BA23" s="18">
        <v>49.02</v>
      </c>
      <c r="BB23" s="18">
        <v>63.39</v>
      </c>
      <c r="BC23" s="18">
        <v>58.83</v>
      </c>
      <c r="BD23" s="18">
        <v>69.69</v>
      </c>
      <c r="BE23" s="18">
        <v>77.64</v>
      </c>
      <c r="BF23" s="18">
        <v>103.44</v>
      </c>
      <c r="BG23" s="18">
        <v>99.78</v>
      </c>
      <c r="BH23" s="18">
        <v>82.56</v>
      </c>
      <c r="BI23" s="18">
        <v>104.46</v>
      </c>
      <c r="BJ23" s="18">
        <v>118.740005</v>
      </c>
      <c r="BK23" s="18">
        <v>98.700005000000004</v>
      </c>
      <c r="BL23" s="18">
        <v>141.93</v>
      </c>
      <c r="BM23" s="18">
        <v>119.28001</v>
      </c>
      <c r="BN23" s="18">
        <v>114.299995</v>
      </c>
      <c r="BO23" s="18">
        <v>81.239999999999995</v>
      </c>
      <c r="BP23" s="18">
        <v>64.020004</v>
      </c>
      <c r="BQ23" s="18">
        <v>76.2</v>
      </c>
      <c r="BR23" s="18">
        <v>132.51</v>
      </c>
      <c r="BS23" s="18">
        <v>65.34</v>
      </c>
      <c r="BT23" s="18">
        <v>105</v>
      </c>
      <c r="BU23" s="18">
        <v>117.84</v>
      </c>
      <c r="BV23" s="18">
        <v>80.489990000000006</v>
      </c>
      <c r="BW23" s="18">
        <v>76.319999999999993</v>
      </c>
      <c r="BX23" s="18">
        <v>94.95</v>
      </c>
      <c r="BY23" s="18">
        <v>83.49</v>
      </c>
      <c r="BZ23" s="18">
        <v>81.78</v>
      </c>
      <c r="CA23" s="18">
        <v>65.97</v>
      </c>
      <c r="CB23" s="18">
        <v>65.729996</v>
      </c>
      <c r="CC23" s="18">
        <v>89.399994000000007</v>
      </c>
      <c r="CD23" s="18">
        <v>65.97</v>
      </c>
      <c r="CE23" s="18">
        <v>76.739999999999995</v>
      </c>
      <c r="CF23" s="18">
        <v>90.899994000000007</v>
      </c>
      <c r="CG23" s="18">
        <v>83.64</v>
      </c>
      <c r="CH23" s="18">
        <v>120</v>
      </c>
      <c r="CI23" s="18">
        <v>110.52001</v>
      </c>
      <c r="CJ23" s="18">
        <v>126.75</v>
      </c>
      <c r="CK23" s="18">
        <v>88.770004</v>
      </c>
      <c r="CL23" s="18">
        <v>81.180000000000007</v>
      </c>
      <c r="CM23" s="18">
        <v>75.150000000000006</v>
      </c>
      <c r="CN23" s="18">
        <v>69.450005000000004</v>
      </c>
      <c r="CO23" s="18">
        <v>85.319990000000004</v>
      </c>
      <c r="CP23" s="18">
        <v>91.049994999999996</v>
      </c>
      <c r="CQ23" s="18">
        <v>71.159996000000007</v>
      </c>
      <c r="CR23" s="18">
        <v>60.749991999999999</v>
      </c>
      <c r="CS23" s="18">
        <v>66.900000000000006</v>
      </c>
      <c r="CT23" s="18">
        <v>94.8</v>
      </c>
      <c r="CU23" s="18">
        <v>106.40998999999999</v>
      </c>
      <c r="CV23" s="18">
        <v>93.69</v>
      </c>
      <c r="CW23" s="18">
        <v>104.82001</v>
      </c>
      <c r="CX23" s="18">
        <v>136.86000000000001</v>
      </c>
      <c r="CY23" s="18">
        <v>105.299995</v>
      </c>
      <c r="CZ23" s="18">
        <v>96.929990000000004</v>
      </c>
      <c r="DA23" s="18">
        <v>106.38</v>
      </c>
      <c r="DB23" s="18">
        <v>69.06</v>
      </c>
      <c r="DC23" s="18">
        <v>149.54999000000001</v>
      </c>
      <c r="DD23" s="18">
        <v>95.07</v>
      </c>
      <c r="DE23" s="18">
        <v>90.21</v>
      </c>
      <c r="DF23" s="18">
        <v>75.149994000000007</v>
      </c>
      <c r="DG23" s="18">
        <v>72.119995000000003</v>
      </c>
      <c r="DH23" s="18">
        <v>92.58</v>
      </c>
      <c r="DI23" s="18">
        <v>92.58</v>
      </c>
      <c r="DJ23" s="18">
        <v>84.81</v>
      </c>
      <c r="DK23" s="18">
        <v>104.21999</v>
      </c>
      <c r="DL23" s="18">
        <v>112.770004</v>
      </c>
      <c r="DM23" s="18">
        <v>100.14</v>
      </c>
      <c r="DN23" s="18">
        <v>80.19</v>
      </c>
      <c r="DO23" s="18">
        <v>78.63</v>
      </c>
      <c r="DP23" s="18">
        <v>88.380004999999997</v>
      </c>
      <c r="DQ23" s="18">
        <v>76.5</v>
      </c>
      <c r="DR23" s="18">
        <v>62.46</v>
      </c>
      <c r="DS23" s="18">
        <v>64.739999999999995</v>
      </c>
      <c r="DT23" s="18">
        <v>72.750010000000003</v>
      </c>
      <c r="DU23" s="18">
        <v>69.66</v>
      </c>
      <c r="DV23" s="18">
        <v>69.930009999999996</v>
      </c>
      <c r="DW23" s="18">
        <v>81.84</v>
      </c>
      <c r="DX23" s="18">
        <v>112.13999</v>
      </c>
      <c r="DY23" s="18">
        <v>118.17001</v>
      </c>
      <c r="DZ23" s="18">
        <v>107.04</v>
      </c>
      <c r="EA23" s="18">
        <v>135.66</v>
      </c>
      <c r="EB23" s="18">
        <v>136.47</v>
      </c>
      <c r="EC23" s="18">
        <v>101.13</v>
      </c>
      <c r="ED23" s="18">
        <v>100.05</v>
      </c>
      <c r="EE23" s="18">
        <v>101.16</v>
      </c>
      <c r="EF23" s="18">
        <v>80.790000000000006</v>
      </c>
      <c r="EG23" s="18">
        <v>76.2</v>
      </c>
      <c r="EH23" s="18">
        <v>84.36</v>
      </c>
      <c r="EI23" s="18">
        <v>80.64</v>
      </c>
      <c r="EJ23" s="18">
        <v>79.83</v>
      </c>
      <c r="EK23" s="18">
        <v>75.510000000000005</v>
      </c>
      <c r="EL23" s="18">
        <v>104.490005</v>
      </c>
      <c r="EM23" s="18">
        <v>113.40000999999999</v>
      </c>
      <c r="EN23" s="18">
        <v>83.49</v>
      </c>
      <c r="EO23" s="18">
        <v>73.11</v>
      </c>
      <c r="EP23" s="18">
        <v>83.520004</v>
      </c>
      <c r="EQ23" s="18">
        <v>77.91</v>
      </c>
      <c r="ER23" s="18">
        <v>64.799994999999996</v>
      </c>
      <c r="ES23" s="18">
        <v>83.55</v>
      </c>
      <c r="ET23" s="18">
        <v>87.840003999999993</v>
      </c>
      <c r="EU23" s="18">
        <v>179.07</v>
      </c>
      <c r="EV23" s="18">
        <v>143.1</v>
      </c>
      <c r="EW23" s="18">
        <v>96.930009999999996</v>
      </c>
      <c r="EX23" s="18">
        <v>75.659996000000007</v>
      </c>
      <c r="EY23" s="18">
        <v>100.11</v>
      </c>
      <c r="EZ23" s="18">
        <v>130.62</v>
      </c>
      <c r="FA23" s="18">
        <v>116.58</v>
      </c>
      <c r="FB23" s="18">
        <v>134.52000000000001</v>
      </c>
      <c r="FC23" s="18">
        <v>95.22</v>
      </c>
      <c r="FD23" s="18">
        <v>97.71</v>
      </c>
      <c r="FE23" s="18">
        <v>117.36001</v>
      </c>
      <c r="FF23" s="18">
        <v>115.259995</v>
      </c>
      <c r="FG23" s="18">
        <v>103.11001</v>
      </c>
      <c r="FH23" s="18">
        <v>74.430009999999996</v>
      </c>
      <c r="FI23" s="18">
        <v>95.79</v>
      </c>
      <c r="FJ23" s="18">
        <v>88.649994000000007</v>
      </c>
      <c r="FK23" s="18">
        <v>97.350005999999993</v>
      </c>
      <c r="FL23" s="18">
        <v>116.73000999999999</v>
      </c>
      <c r="FM23" s="18">
        <v>100.47</v>
      </c>
      <c r="FN23" s="18">
        <v>75.63</v>
      </c>
      <c r="FO23" s="18">
        <v>85.590003999999993</v>
      </c>
      <c r="FP23" s="18">
        <v>88.71</v>
      </c>
      <c r="FQ23" s="18">
        <v>72.78</v>
      </c>
      <c r="FR23" s="18">
        <v>68.430000000000007</v>
      </c>
      <c r="FS23" s="18">
        <v>101.61</v>
      </c>
      <c r="FT23" s="18">
        <v>104.91</v>
      </c>
      <c r="FU23" s="18">
        <v>115.86001</v>
      </c>
      <c r="FV23" s="18">
        <v>132.56998999999999</v>
      </c>
      <c r="FW23" s="18">
        <v>166.5</v>
      </c>
      <c r="FX23" s="18">
        <v>120.21</v>
      </c>
      <c r="FY23" s="18">
        <v>92.25</v>
      </c>
      <c r="FZ23" s="18">
        <v>98.58</v>
      </c>
      <c r="GA23" s="18">
        <v>74.28</v>
      </c>
      <c r="GB23" s="18">
        <v>85.2</v>
      </c>
      <c r="GC23" s="18">
        <v>69.63</v>
      </c>
      <c r="GD23" s="18">
        <v>105.03</v>
      </c>
      <c r="GE23" s="18">
        <v>100.770004</v>
      </c>
      <c r="GF23" s="18">
        <v>102.09001000000001</v>
      </c>
      <c r="GG23" s="18">
        <v>96.719989999999996</v>
      </c>
      <c r="GH23" s="18">
        <v>98.700005000000004</v>
      </c>
      <c r="GI23" s="18">
        <v>115.770004</v>
      </c>
      <c r="GJ23" s="18">
        <v>65.22</v>
      </c>
      <c r="GK23" s="18">
        <v>57.840004</v>
      </c>
      <c r="GL23" s="18">
        <v>70.95</v>
      </c>
      <c r="GM23" s="18">
        <v>59.52</v>
      </c>
      <c r="GN23" s="18">
        <v>83.7</v>
      </c>
      <c r="GO23" s="18">
        <v>177.09</v>
      </c>
      <c r="GP23" s="18">
        <v>127.200005</v>
      </c>
      <c r="GQ23" s="18">
        <v>169.88998000000001</v>
      </c>
      <c r="GR23" s="18">
        <v>179.52</v>
      </c>
      <c r="GS23" s="18">
        <v>182.01</v>
      </c>
      <c r="GT23" s="18">
        <v>194.70000999999999</v>
      </c>
      <c r="GU23" s="18">
        <v>210</v>
      </c>
      <c r="GV23" s="18">
        <v>162.84001000000001</v>
      </c>
      <c r="GW23" s="18">
        <v>107.76000999999999</v>
      </c>
      <c r="GX23" s="18">
        <v>127.41</v>
      </c>
      <c r="GY23" s="18">
        <v>186.03</v>
      </c>
      <c r="GZ23" s="18">
        <v>191.7</v>
      </c>
      <c r="HA23" s="18">
        <v>189.27</v>
      </c>
      <c r="HB23" s="18">
        <v>141.90001000000001</v>
      </c>
      <c r="HC23" s="18">
        <v>175.77</v>
      </c>
      <c r="HD23" s="18">
        <v>124.200005</v>
      </c>
      <c r="HE23" s="18">
        <v>91.11</v>
      </c>
      <c r="HF23" s="18">
        <v>119.96999</v>
      </c>
      <c r="HG23" s="18">
        <v>111.96</v>
      </c>
      <c r="HH23" s="18">
        <v>97.08</v>
      </c>
      <c r="HI23" s="18">
        <v>97.950005000000004</v>
      </c>
      <c r="HJ23" s="18">
        <v>103.35000599999999</v>
      </c>
      <c r="HK23" s="18">
        <v>84.149994000000007</v>
      </c>
      <c r="HL23" s="18">
        <v>100.62</v>
      </c>
      <c r="HM23" s="18">
        <v>144.63</v>
      </c>
      <c r="HN23" s="18">
        <v>152.54999000000001</v>
      </c>
      <c r="HO23" s="18">
        <v>145.95000999999999</v>
      </c>
      <c r="HP23" s="18">
        <v>120.17999</v>
      </c>
      <c r="HQ23" s="18">
        <v>161.43001000000001</v>
      </c>
      <c r="HR23" s="18">
        <v>113.64</v>
      </c>
      <c r="HS23" s="18">
        <v>91.68</v>
      </c>
      <c r="HT23" s="18">
        <v>89.22</v>
      </c>
      <c r="HU23" s="18">
        <v>120.54</v>
      </c>
      <c r="HV23" s="18">
        <v>88.020004</v>
      </c>
      <c r="HW23" s="18">
        <v>57.39</v>
      </c>
      <c r="HX23" s="18">
        <v>54.42</v>
      </c>
      <c r="HY23" s="18">
        <v>50.909996</v>
      </c>
      <c r="HZ23" s="18">
        <v>53.909996</v>
      </c>
      <c r="IA23" s="18">
        <v>59.97</v>
      </c>
      <c r="IB23" s="18">
        <v>81.510000000000005</v>
      </c>
      <c r="IC23" s="18">
        <v>49.590004</v>
      </c>
      <c r="ID23" s="18">
        <v>77.520004</v>
      </c>
      <c r="IE23" s="18">
        <v>131.94</v>
      </c>
      <c r="IF23" s="18">
        <v>159.54001</v>
      </c>
      <c r="IG23" s="18">
        <v>188.04001</v>
      </c>
      <c r="IH23" s="18">
        <v>188.45999</v>
      </c>
      <c r="II23" s="18">
        <v>186.84001000000001</v>
      </c>
      <c r="IJ23" s="18">
        <v>139.53</v>
      </c>
      <c r="IK23" s="18">
        <v>128.79</v>
      </c>
      <c r="IL23" s="18">
        <v>147.63</v>
      </c>
      <c r="IM23" s="18">
        <v>154.16999999999999</v>
      </c>
      <c r="IN23" s="18">
        <v>248.93998999999999</v>
      </c>
      <c r="IO23" s="18">
        <v>117.12</v>
      </c>
      <c r="IP23" s="18">
        <v>170.37</v>
      </c>
      <c r="IQ23" s="18">
        <v>170.84998999999999</v>
      </c>
      <c r="IR23" s="18">
        <v>119.91</v>
      </c>
      <c r="IS23" s="18">
        <v>81.149994000000007</v>
      </c>
      <c r="IT23" s="18">
        <v>81.539990000000003</v>
      </c>
      <c r="IU23" s="18">
        <v>103.64999400000001</v>
      </c>
      <c r="IV23" s="18">
        <v>100.46999</v>
      </c>
      <c r="IW23" s="18">
        <v>72</v>
      </c>
      <c r="IX23" s="18">
        <v>76.770004</v>
      </c>
      <c r="IY23" s="18">
        <v>97.89</v>
      </c>
      <c r="IZ23" s="18">
        <v>108.479996</v>
      </c>
      <c r="JA23" s="18">
        <v>121.62000999999999</v>
      </c>
      <c r="JB23" s="18">
        <v>142.77000000000001</v>
      </c>
      <c r="JC23" s="18">
        <v>186.24</v>
      </c>
      <c r="JD23" s="18">
        <v>194.07</v>
      </c>
      <c r="JE23" s="18">
        <v>163.07999000000001</v>
      </c>
      <c r="JF23" s="18">
        <v>132.69</v>
      </c>
      <c r="JG23" s="18">
        <v>93.270004</v>
      </c>
      <c r="JH23" s="18">
        <v>65.22</v>
      </c>
      <c r="JI23" s="18">
        <v>72.33</v>
      </c>
      <c r="JJ23" s="18">
        <v>75.209999999999994</v>
      </c>
      <c r="JK23" s="18">
        <v>60.359997</v>
      </c>
      <c r="JL23" s="18">
        <v>44.699997000000003</v>
      </c>
      <c r="JM23" s="18">
        <v>40.5</v>
      </c>
      <c r="JN23" s="18">
        <v>64.95</v>
      </c>
      <c r="JO23" s="18">
        <v>53.340004</v>
      </c>
      <c r="JP23" s="18">
        <v>45.87</v>
      </c>
      <c r="JQ23" s="18">
        <v>39.72</v>
      </c>
      <c r="JR23" s="18">
        <v>47.76</v>
      </c>
      <c r="JS23" s="18">
        <v>67.56</v>
      </c>
      <c r="JT23" s="18">
        <v>147.6</v>
      </c>
      <c r="JU23" s="18">
        <v>101.28</v>
      </c>
      <c r="JV23" s="18">
        <v>138.44999999999999</v>
      </c>
      <c r="JW23" s="18">
        <v>118.44</v>
      </c>
      <c r="JX23" s="18">
        <v>97.979996</v>
      </c>
      <c r="JY23" s="18">
        <v>71.25</v>
      </c>
      <c r="JZ23" s="18">
        <v>81.750010000000003</v>
      </c>
      <c r="KA23" s="18">
        <v>75.150000000000006</v>
      </c>
      <c r="KB23" s="18">
        <v>54.449997000000003</v>
      </c>
      <c r="KC23" s="18">
        <v>65.31</v>
      </c>
      <c r="KD23" s="18">
        <v>142.62</v>
      </c>
      <c r="KE23" s="18">
        <v>156.84</v>
      </c>
      <c r="KF23" s="18">
        <v>139.31998999999999</v>
      </c>
      <c r="KG23" s="18">
        <v>153.03</v>
      </c>
      <c r="KH23" s="18">
        <v>175.95000999999999</v>
      </c>
      <c r="KI23" s="18">
        <v>150.44998000000001</v>
      </c>
      <c r="KJ23" s="18">
        <v>119.96999</v>
      </c>
      <c r="KK23" s="18">
        <v>97.979996</v>
      </c>
      <c r="KL23" s="18">
        <v>109.62</v>
      </c>
      <c r="KM23" s="18">
        <v>84.03</v>
      </c>
      <c r="KN23" s="18">
        <v>68.61</v>
      </c>
      <c r="KO23" s="18">
        <v>60.18</v>
      </c>
      <c r="KP23" s="18">
        <v>54.75</v>
      </c>
      <c r="KQ23" s="18">
        <v>45.359997</v>
      </c>
      <c r="KR23" s="18">
        <v>68.91</v>
      </c>
      <c r="KS23" s="18">
        <v>62.370002999999997</v>
      </c>
      <c r="KT23" s="18">
        <v>36.119999999999997</v>
      </c>
      <c r="KU23" s="18">
        <v>106.73999000000001</v>
      </c>
      <c r="KV23" s="18">
        <v>84.12</v>
      </c>
      <c r="KW23" s="18">
        <v>98.25</v>
      </c>
      <c r="KX23" s="18">
        <v>113.25</v>
      </c>
      <c r="KY23" s="18">
        <v>100.44</v>
      </c>
      <c r="KZ23" s="18">
        <v>75.239999999999995</v>
      </c>
      <c r="LA23" s="18">
        <v>55.379997000000003</v>
      </c>
      <c r="LB23" s="18">
        <v>57.75</v>
      </c>
      <c r="LC23" s="18">
        <v>95.7</v>
      </c>
      <c r="LD23" s="18">
        <v>100.799995</v>
      </c>
      <c r="LE23" s="18">
        <v>88.979996</v>
      </c>
      <c r="LF23" s="18">
        <v>91.83</v>
      </c>
      <c r="LG23" s="18">
        <v>134.76</v>
      </c>
      <c r="LH23" s="18">
        <v>105.87</v>
      </c>
      <c r="LI23" s="18">
        <v>100.29</v>
      </c>
      <c r="LJ23" s="18">
        <v>84.930009999999996</v>
      </c>
      <c r="LK23" s="18">
        <v>83.43</v>
      </c>
      <c r="LL23" s="18">
        <v>57.509995000000004</v>
      </c>
      <c r="LM23" s="18">
        <v>93.630004999999997</v>
      </c>
      <c r="LN23" s="18">
        <v>85.979996</v>
      </c>
      <c r="LO23" s="18">
        <v>82.71</v>
      </c>
      <c r="LP23" s="18">
        <v>105.450005</v>
      </c>
      <c r="LQ23" s="18">
        <v>82.770004</v>
      </c>
      <c r="LR23" s="18">
        <v>90.06</v>
      </c>
      <c r="LS23" s="18">
        <v>78.450005000000004</v>
      </c>
      <c r="LT23" s="18">
        <v>84.72</v>
      </c>
      <c r="LU23" s="18">
        <v>75.270004</v>
      </c>
      <c r="LV23" s="18">
        <v>98.19</v>
      </c>
      <c r="LW23" s="18">
        <v>77.459990000000005</v>
      </c>
    </row>
    <row r="24" spans="1:335" x14ac:dyDescent="0.3">
      <c r="A24" s="15">
        <v>2013</v>
      </c>
      <c r="B24" s="18">
        <v>62.549995000000003</v>
      </c>
      <c r="C24" s="18">
        <v>85.59</v>
      </c>
      <c r="D24" s="18">
        <v>64.95</v>
      </c>
      <c r="E24" s="18">
        <v>58.649997999999997</v>
      </c>
      <c r="F24" s="18">
        <v>62.249991999999999</v>
      </c>
      <c r="G24" s="18">
        <v>63.119995000000003</v>
      </c>
      <c r="H24" s="18">
        <v>56.58</v>
      </c>
      <c r="I24" s="18">
        <v>63.149997999999997</v>
      </c>
      <c r="J24" s="18">
        <v>69.659996000000007</v>
      </c>
      <c r="K24" s="18">
        <v>71.340003999999993</v>
      </c>
      <c r="L24" s="18">
        <v>81.749989999999997</v>
      </c>
      <c r="M24" s="18">
        <v>66.539990000000003</v>
      </c>
      <c r="N24" s="18">
        <v>69</v>
      </c>
      <c r="O24" s="18">
        <v>63.149997999999997</v>
      </c>
      <c r="P24" s="18">
        <v>69.75</v>
      </c>
      <c r="Q24" s="18">
        <v>72.06</v>
      </c>
      <c r="R24" s="18">
        <v>71.97</v>
      </c>
      <c r="S24" s="18">
        <v>87.93</v>
      </c>
      <c r="T24" s="18">
        <v>76.709999999999994</v>
      </c>
      <c r="U24" s="18">
        <v>92.34</v>
      </c>
      <c r="V24" s="18">
        <v>84.84</v>
      </c>
      <c r="W24" s="18">
        <v>73.289990000000003</v>
      </c>
      <c r="X24" s="18">
        <v>105.75</v>
      </c>
      <c r="Y24" s="18">
        <v>120.75</v>
      </c>
      <c r="Z24" s="18">
        <v>112.44</v>
      </c>
      <c r="AA24" s="18">
        <v>99.21</v>
      </c>
      <c r="AB24" s="18">
        <v>111.12</v>
      </c>
      <c r="AC24" s="18">
        <v>86.76</v>
      </c>
      <c r="AD24" s="18">
        <v>99.09</v>
      </c>
      <c r="AE24" s="18">
        <v>68.91</v>
      </c>
      <c r="AF24" s="18">
        <v>75.149994000000007</v>
      </c>
      <c r="AG24" s="18">
        <v>74.670006000000001</v>
      </c>
      <c r="AH24" s="18">
        <v>63.27</v>
      </c>
      <c r="AI24" s="18">
        <v>68.430009999999996</v>
      </c>
      <c r="AJ24" s="18">
        <v>87.84</v>
      </c>
      <c r="AK24" s="18">
        <v>105.05999</v>
      </c>
      <c r="AL24" s="18">
        <v>108.750015</v>
      </c>
      <c r="AM24" s="18">
        <v>111.81</v>
      </c>
      <c r="AN24" s="18">
        <v>112.41</v>
      </c>
      <c r="AO24" s="18">
        <v>112.41</v>
      </c>
      <c r="AP24" s="18">
        <v>117.270004</v>
      </c>
      <c r="AQ24" s="18">
        <v>104.58</v>
      </c>
      <c r="AR24" s="18">
        <v>146.13</v>
      </c>
      <c r="AS24" s="18">
        <v>137.58000000000001</v>
      </c>
      <c r="AT24" s="18">
        <v>110.48999000000001</v>
      </c>
      <c r="AU24" s="18">
        <v>98.94</v>
      </c>
      <c r="AV24" s="18">
        <v>86.64</v>
      </c>
      <c r="AW24" s="18">
        <v>80.430000000000007</v>
      </c>
      <c r="AX24" s="18">
        <v>89.55</v>
      </c>
      <c r="AY24" s="18">
        <v>79.11</v>
      </c>
      <c r="AZ24" s="18">
        <v>73.709999999999994</v>
      </c>
      <c r="BA24" s="18">
        <v>92.76</v>
      </c>
      <c r="BB24" s="18">
        <v>78.09</v>
      </c>
      <c r="BC24" s="18">
        <v>83.969989999999996</v>
      </c>
      <c r="BD24" s="18">
        <v>54.869995000000003</v>
      </c>
      <c r="BE24" s="18">
        <v>123.60000599999999</v>
      </c>
      <c r="BF24" s="18">
        <v>116.43001</v>
      </c>
      <c r="BG24" s="18">
        <v>120.749985</v>
      </c>
      <c r="BH24" s="18">
        <v>93.51</v>
      </c>
      <c r="BI24" s="18">
        <v>96.81</v>
      </c>
      <c r="BJ24" s="18">
        <v>94.47</v>
      </c>
      <c r="BK24" s="18">
        <v>110.97</v>
      </c>
      <c r="BL24" s="18">
        <v>117.03</v>
      </c>
      <c r="BM24" s="18">
        <v>179.64</v>
      </c>
      <c r="BN24" s="18">
        <v>140.85</v>
      </c>
      <c r="BO24" s="18">
        <v>137.72998000000001</v>
      </c>
      <c r="BP24" s="18">
        <v>121.26000999999999</v>
      </c>
      <c r="BQ24" s="18">
        <v>100.89</v>
      </c>
      <c r="BR24" s="18">
        <v>77.460009999999997</v>
      </c>
      <c r="BS24" s="18">
        <v>82.47</v>
      </c>
      <c r="BT24" s="18">
        <v>74.13</v>
      </c>
      <c r="BU24" s="18">
        <v>103.17</v>
      </c>
      <c r="BV24" s="18">
        <v>145.53</v>
      </c>
      <c r="BW24" s="18">
        <v>141.41999999999999</v>
      </c>
      <c r="BX24" s="18">
        <v>112.53</v>
      </c>
      <c r="BY24" s="18">
        <v>108.18001</v>
      </c>
      <c r="BZ24" s="18">
        <v>107.16</v>
      </c>
      <c r="CA24" s="18">
        <v>107.78999</v>
      </c>
      <c r="CB24" s="18">
        <v>81.06</v>
      </c>
      <c r="CC24" s="18">
        <v>78.990004999999996</v>
      </c>
      <c r="CD24" s="18">
        <v>108.81</v>
      </c>
      <c r="CE24" s="18">
        <v>85.979996</v>
      </c>
      <c r="CF24" s="18">
        <v>127.64999400000001</v>
      </c>
      <c r="CG24" s="18">
        <v>144.51000999999999</v>
      </c>
      <c r="CH24" s="18">
        <v>118.38</v>
      </c>
      <c r="CI24" s="18">
        <v>112.56</v>
      </c>
      <c r="CJ24" s="18">
        <v>162.75</v>
      </c>
      <c r="CK24" s="18">
        <v>85.229996</v>
      </c>
      <c r="CL24" s="18">
        <v>83.729996</v>
      </c>
      <c r="CM24" s="18">
        <v>75.03</v>
      </c>
      <c r="CN24" s="18">
        <v>49.739998</v>
      </c>
      <c r="CO24" s="18">
        <v>51.840004</v>
      </c>
      <c r="CP24" s="18">
        <v>63.719994</v>
      </c>
      <c r="CQ24" s="18">
        <v>84.96</v>
      </c>
      <c r="CR24" s="18">
        <v>71.100005999999993</v>
      </c>
      <c r="CS24" s="18">
        <v>88.26</v>
      </c>
      <c r="CT24" s="18">
        <v>57.659996</v>
      </c>
      <c r="CU24" s="18">
        <v>100.29</v>
      </c>
      <c r="CV24" s="18">
        <v>110.46</v>
      </c>
      <c r="CW24" s="18">
        <v>100.770004</v>
      </c>
      <c r="CX24" s="18">
        <v>98.79</v>
      </c>
      <c r="CY24" s="18">
        <v>88.38</v>
      </c>
      <c r="CZ24" s="18">
        <v>98.64</v>
      </c>
      <c r="DA24" s="18">
        <v>90.479996</v>
      </c>
      <c r="DB24" s="18">
        <v>84.75</v>
      </c>
      <c r="DC24" s="18">
        <v>123.240005</v>
      </c>
      <c r="DD24" s="18">
        <v>122.759995</v>
      </c>
      <c r="DE24" s="18">
        <v>126.479996</v>
      </c>
      <c r="DF24" s="18">
        <v>124.64999400000001</v>
      </c>
      <c r="DG24" s="18">
        <v>117.299995</v>
      </c>
      <c r="DH24" s="18">
        <v>100.26000999999999</v>
      </c>
      <c r="DI24" s="18">
        <v>79.650000000000006</v>
      </c>
      <c r="DJ24" s="18">
        <v>92.22</v>
      </c>
      <c r="DK24" s="18">
        <v>84.120009999999994</v>
      </c>
      <c r="DL24" s="18">
        <v>114.21001</v>
      </c>
      <c r="DM24" s="18">
        <v>179.88</v>
      </c>
      <c r="DN24" s="18">
        <v>186.57</v>
      </c>
      <c r="DO24" s="18">
        <v>120.18001</v>
      </c>
      <c r="DP24" s="18">
        <v>103.41</v>
      </c>
      <c r="DQ24" s="18">
        <v>97.799994999999996</v>
      </c>
      <c r="DR24" s="18">
        <v>94.71</v>
      </c>
      <c r="DS24" s="18">
        <v>85.920006000000001</v>
      </c>
      <c r="DT24" s="18">
        <v>108.990005</v>
      </c>
      <c r="DU24" s="18">
        <v>104.67</v>
      </c>
      <c r="DV24" s="18">
        <v>103.71</v>
      </c>
      <c r="DW24" s="18">
        <v>135.41999999999999</v>
      </c>
      <c r="DX24" s="18">
        <v>151.86000000000001</v>
      </c>
      <c r="DY24" s="18">
        <v>139.26000999999999</v>
      </c>
      <c r="DZ24" s="18">
        <v>122.61</v>
      </c>
      <c r="EA24" s="18">
        <v>131.43001000000001</v>
      </c>
      <c r="EB24" s="18">
        <v>137.19</v>
      </c>
      <c r="EC24" s="18">
        <v>137.22</v>
      </c>
      <c r="ED24" s="18">
        <v>178.70999</v>
      </c>
      <c r="EE24" s="18">
        <v>129.41999999999999</v>
      </c>
      <c r="EF24" s="18">
        <v>96.899994000000007</v>
      </c>
      <c r="EG24" s="18">
        <v>70.650000000000006</v>
      </c>
      <c r="EH24" s="18">
        <v>47.039997</v>
      </c>
      <c r="EI24" s="18">
        <v>63.390003</v>
      </c>
      <c r="EJ24" s="18">
        <v>78.479996</v>
      </c>
      <c r="EK24" s="18">
        <v>66.899994000000007</v>
      </c>
      <c r="EL24" s="18">
        <v>76.14</v>
      </c>
      <c r="EM24" s="18">
        <v>50.879997000000003</v>
      </c>
      <c r="EN24" s="18">
        <v>74.94</v>
      </c>
      <c r="EO24" s="18">
        <v>59.1</v>
      </c>
      <c r="EP24" s="18">
        <v>61.68</v>
      </c>
      <c r="EQ24" s="18">
        <v>75.659989999999993</v>
      </c>
      <c r="ER24" s="18">
        <v>55.799995000000003</v>
      </c>
      <c r="ES24" s="18">
        <v>63.33</v>
      </c>
      <c r="ET24" s="18">
        <v>83.369995000000003</v>
      </c>
      <c r="EU24" s="18">
        <v>89.22</v>
      </c>
      <c r="EV24" s="18">
        <v>88.26</v>
      </c>
      <c r="EW24" s="18">
        <v>94.8</v>
      </c>
      <c r="EX24" s="18">
        <v>87.899994000000007</v>
      </c>
      <c r="EY24" s="18">
        <v>126.84001000000001</v>
      </c>
      <c r="EZ24" s="18">
        <v>126.12</v>
      </c>
      <c r="FA24" s="18">
        <v>156.77997999999999</v>
      </c>
      <c r="FB24" s="18">
        <v>145.62</v>
      </c>
      <c r="FC24" s="18">
        <v>128.22</v>
      </c>
      <c r="FD24" s="18">
        <v>110.88</v>
      </c>
      <c r="FE24" s="18">
        <v>84.899994000000007</v>
      </c>
      <c r="FF24" s="18">
        <v>70.11</v>
      </c>
      <c r="FG24" s="18">
        <v>96.87</v>
      </c>
      <c r="FH24" s="18">
        <v>84.69</v>
      </c>
      <c r="FI24" s="18">
        <v>139.13999999999999</v>
      </c>
      <c r="FJ24" s="18">
        <v>196.85999000000001</v>
      </c>
      <c r="FK24" s="18">
        <v>107.46</v>
      </c>
      <c r="FL24" s="18">
        <v>116.46</v>
      </c>
      <c r="FM24" s="18">
        <v>106.83</v>
      </c>
      <c r="FN24" s="18">
        <v>124.979996</v>
      </c>
      <c r="FO24" s="18">
        <v>118.92</v>
      </c>
      <c r="FP24" s="18">
        <v>99.270004</v>
      </c>
      <c r="FQ24" s="18">
        <v>91.229996</v>
      </c>
      <c r="FR24" s="18">
        <v>94.44</v>
      </c>
      <c r="FS24" s="18">
        <v>139.79999000000001</v>
      </c>
      <c r="FT24" s="18">
        <v>128.76</v>
      </c>
      <c r="FU24" s="18">
        <v>118.71</v>
      </c>
      <c r="FV24" s="18">
        <v>103.200005</v>
      </c>
      <c r="FW24" s="18">
        <v>120.26999000000001</v>
      </c>
      <c r="FX24" s="18">
        <v>102</v>
      </c>
      <c r="FY24" s="18">
        <v>106.89</v>
      </c>
      <c r="FZ24" s="18">
        <v>145.13998000000001</v>
      </c>
      <c r="GA24" s="18">
        <v>122.67</v>
      </c>
      <c r="GB24" s="18">
        <v>111.14999400000001</v>
      </c>
      <c r="GC24" s="18">
        <v>95.340003999999993</v>
      </c>
      <c r="GD24" s="18">
        <v>69.87</v>
      </c>
      <c r="GE24" s="18">
        <v>45.15</v>
      </c>
      <c r="GF24" s="18">
        <v>72.72</v>
      </c>
      <c r="GG24" s="18">
        <v>64.680000000000007</v>
      </c>
      <c r="GH24" s="18">
        <v>78.569999999999993</v>
      </c>
      <c r="GI24" s="18">
        <v>73.260009999999994</v>
      </c>
      <c r="GJ24" s="18">
        <v>54.840004</v>
      </c>
      <c r="GK24" s="18">
        <v>53.73</v>
      </c>
      <c r="GL24" s="18">
        <v>42.3</v>
      </c>
      <c r="GM24" s="18">
        <v>52.32</v>
      </c>
      <c r="GN24" s="18">
        <v>74.55</v>
      </c>
      <c r="GO24" s="18">
        <v>98.759995000000004</v>
      </c>
      <c r="GP24" s="18">
        <v>79.86</v>
      </c>
      <c r="GQ24" s="18">
        <v>65.399994000000007</v>
      </c>
      <c r="GR24" s="18">
        <v>120.93001</v>
      </c>
      <c r="GS24" s="18">
        <v>132.47999999999999</v>
      </c>
      <c r="GT24" s="18">
        <v>86.04</v>
      </c>
      <c r="GU24" s="18">
        <v>108.84</v>
      </c>
      <c r="GV24" s="18">
        <v>145.20000999999999</v>
      </c>
      <c r="GW24" s="18">
        <v>139.08000000000001</v>
      </c>
      <c r="GX24" s="18">
        <v>101.520004</v>
      </c>
      <c r="GY24" s="18">
        <v>128.45999</v>
      </c>
      <c r="GZ24" s="18">
        <v>97.44</v>
      </c>
      <c r="HA24" s="18">
        <v>77.789990000000003</v>
      </c>
      <c r="HB24" s="18">
        <v>76.829993999999999</v>
      </c>
      <c r="HC24" s="18">
        <v>129.72</v>
      </c>
      <c r="HD24" s="18">
        <v>137.72999999999999</v>
      </c>
      <c r="HE24" s="18">
        <v>112.380005</v>
      </c>
      <c r="HF24" s="18">
        <v>113.42999</v>
      </c>
      <c r="HG24" s="18">
        <v>110.58</v>
      </c>
      <c r="HH24" s="18">
        <v>112.08</v>
      </c>
      <c r="HI24" s="18">
        <v>150.6</v>
      </c>
      <c r="HJ24" s="18">
        <v>132.54001</v>
      </c>
      <c r="HK24" s="18">
        <v>102.75</v>
      </c>
      <c r="HL24" s="18">
        <v>88.409996000000007</v>
      </c>
      <c r="HM24" s="18">
        <v>159.75002000000001</v>
      </c>
      <c r="HN24" s="18">
        <v>188.31</v>
      </c>
      <c r="HO24" s="18">
        <v>143.61001999999999</v>
      </c>
      <c r="HP24" s="18">
        <v>84.81</v>
      </c>
      <c r="HQ24" s="18">
        <v>130.53</v>
      </c>
      <c r="HR24" s="18">
        <v>115.29</v>
      </c>
      <c r="HS24" s="18">
        <v>111.18001</v>
      </c>
      <c r="HT24" s="18">
        <v>107.64</v>
      </c>
      <c r="HU24" s="18">
        <v>169.91998000000001</v>
      </c>
      <c r="HV24" s="18">
        <v>146.19</v>
      </c>
      <c r="HW24" s="18">
        <v>140.69999999999999</v>
      </c>
      <c r="HX24" s="18">
        <v>110.42999</v>
      </c>
      <c r="HY24" s="18">
        <v>152.55000000000001</v>
      </c>
      <c r="HZ24" s="18">
        <v>74.100005999999993</v>
      </c>
      <c r="IA24" s="18">
        <v>74.25</v>
      </c>
      <c r="IB24" s="18">
        <v>61.589995999999999</v>
      </c>
      <c r="IC24" s="18">
        <v>77.849990000000005</v>
      </c>
      <c r="ID24" s="18">
        <v>68.729996</v>
      </c>
      <c r="IE24" s="18">
        <v>67.680009999999996</v>
      </c>
      <c r="IF24" s="18">
        <v>68.520004</v>
      </c>
      <c r="IG24" s="18">
        <v>81.36</v>
      </c>
      <c r="IH24" s="18">
        <v>84.509995000000004</v>
      </c>
      <c r="II24" s="18">
        <v>79.59</v>
      </c>
      <c r="IJ24" s="18">
        <v>81.06</v>
      </c>
      <c r="IK24" s="18">
        <v>70.92</v>
      </c>
      <c r="IL24" s="18">
        <v>77.130004999999997</v>
      </c>
      <c r="IM24" s="18">
        <v>66.930000000000007</v>
      </c>
      <c r="IN24" s="18">
        <v>81.150000000000006</v>
      </c>
      <c r="IO24" s="18">
        <v>96.840010000000007</v>
      </c>
      <c r="IP24" s="18">
        <v>89.16</v>
      </c>
      <c r="IQ24" s="18">
        <v>104.67</v>
      </c>
      <c r="IR24" s="18">
        <v>138.09001000000001</v>
      </c>
      <c r="IS24" s="18">
        <v>107.94</v>
      </c>
      <c r="IT24" s="18">
        <v>108.42</v>
      </c>
      <c r="IU24" s="18">
        <v>127.020004</v>
      </c>
      <c r="IV24" s="18">
        <v>157.20000999999999</v>
      </c>
      <c r="IW24" s="18">
        <v>121.92</v>
      </c>
      <c r="IX24" s="18">
        <v>130.83000000000001</v>
      </c>
      <c r="IY24" s="18">
        <v>116.85000599999999</v>
      </c>
      <c r="IZ24" s="18">
        <v>109.17</v>
      </c>
      <c r="JA24" s="18">
        <v>120.59999000000001</v>
      </c>
      <c r="JB24" s="18">
        <v>109.89</v>
      </c>
      <c r="JC24" s="18">
        <v>92.7</v>
      </c>
      <c r="JD24" s="18">
        <v>108.93001</v>
      </c>
      <c r="JE24" s="18">
        <v>93.899994000000007</v>
      </c>
      <c r="JF24" s="18">
        <v>75.180000000000007</v>
      </c>
      <c r="JG24" s="18">
        <v>55.71</v>
      </c>
      <c r="JH24" s="18">
        <v>77.520004</v>
      </c>
      <c r="JI24" s="18">
        <v>79.89</v>
      </c>
      <c r="JJ24" s="18">
        <v>125.51999000000001</v>
      </c>
      <c r="JK24" s="18">
        <v>124.020004</v>
      </c>
      <c r="JL24" s="18">
        <v>135.72</v>
      </c>
      <c r="JM24" s="18">
        <v>126.15000999999999</v>
      </c>
      <c r="JN24" s="18">
        <v>113.19</v>
      </c>
      <c r="JO24" s="18">
        <v>104.94</v>
      </c>
      <c r="JP24" s="18">
        <v>99.39</v>
      </c>
      <c r="JQ24" s="18">
        <v>51.06</v>
      </c>
      <c r="JR24" s="18">
        <v>58.56</v>
      </c>
      <c r="JS24" s="18">
        <v>65.849999999999994</v>
      </c>
      <c r="JT24" s="18">
        <v>73.679990000000004</v>
      </c>
      <c r="JU24" s="18">
        <v>114.69</v>
      </c>
      <c r="JV24" s="18">
        <v>91.590003999999993</v>
      </c>
      <c r="JW24" s="18">
        <v>96.96</v>
      </c>
      <c r="JX24" s="18">
        <v>86.25</v>
      </c>
      <c r="JY24" s="18">
        <v>121.92</v>
      </c>
      <c r="JZ24" s="18">
        <v>146.63998000000001</v>
      </c>
      <c r="KA24" s="18">
        <v>121.34999000000001</v>
      </c>
      <c r="KB24" s="18">
        <v>155.31</v>
      </c>
      <c r="KC24" s="18">
        <v>124.950005</v>
      </c>
      <c r="KD24" s="18">
        <v>113.759995</v>
      </c>
      <c r="KE24" s="18">
        <v>87.12</v>
      </c>
      <c r="KF24" s="18">
        <v>75.930000000000007</v>
      </c>
      <c r="KG24" s="18">
        <v>65.94</v>
      </c>
      <c r="KH24" s="18">
        <v>75.150000000000006</v>
      </c>
      <c r="KI24" s="18">
        <v>90.21</v>
      </c>
      <c r="KJ24" s="18">
        <v>82.56</v>
      </c>
      <c r="KK24" s="18">
        <v>86.549994999999996</v>
      </c>
      <c r="KL24" s="18">
        <v>83.55</v>
      </c>
      <c r="KM24" s="18">
        <v>76.229996</v>
      </c>
      <c r="KN24" s="18">
        <v>81.630004999999997</v>
      </c>
      <c r="KO24" s="18">
        <v>119.7</v>
      </c>
      <c r="KP24" s="18">
        <v>109.799995</v>
      </c>
      <c r="KQ24" s="18">
        <v>99.42</v>
      </c>
      <c r="KR24" s="18">
        <v>94.319990000000004</v>
      </c>
      <c r="KS24" s="18">
        <v>86.100005999999993</v>
      </c>
      <c r="KT24" s="18">
        <v>46.2</v>
      </c>
      <c r="KU24" s="18">
        <v>76.5</v>
      </c>
      <c r="KV24" s="18">
        <v>89.819990000000004</v>
      </c>
      <c r="KW24" s="18">
        <v>109.13999</v>
      </c>
      <c r="KX24" s="18">
        <v>116.79</v>
      </c>
      <c r="KY24" s="18">
        <v>95.88</v>
      </c>
      <c r="KZ24" s="18">
        <v>98.46</v>
      </c>
      <c r="LA24" s="18">
        <v>118.53001</v>
      </c>
      <c r="LB24" s="18">
        <v>86.64</v>
      </c>
      <c r="LC24" s="18">
        <v>118.950005</v>
      </c>
      <c r="LD24" s="18">
        <v>85.98</v>
      </c>
      <c r="LE24" s="18">
        <v>121.13999</v>
      </c>
      <c r="LF24" s="18">
        <v>85.350005999999993</v>
      </c>
      <c r="LG24" s="18">
        <v>102.66</v>
      </c>
      <c r="LH24" s="18">
        <v>94.83</v>
      </c>
      <c r="LI24" s="18">
        <v>84.78</v>
      </c>
      <c r="LJ24" s="18">
        <v>84.09</v>
      </c>
      <c r="LK24" s="18">
        <v>82.53</v>
      </c>
      <c r="LL24" s="18">
        <v>76.08</v>
      </c>
      <c r="LM24" s="18">
        <v>82.29</v>
      </c>
      <c r="LN24" s="18">
        <v>58.92</v>
      </c>
      <c r="LO24" s="18">
        <v>113.009995</v>
      </c>
      <c r="LP24" s="18">
        <v>199.43998999999999</v>
      </c>
      <c r="LQ24" s="18">
        <v>145.26</v>
      </c>
      <c r="LR24" s="18">
        <v>106.14</v>
      </c>
      <c r="LS24" s="18">
        <v>104.729996</v>
      </c>
      <c r="LT24" s="18">
        <v>154.79999000000001</v>
      </c>
      <c r="LU24" s="18">
        <v>124.29</v>
      </c>
      <c r="LV24" s="18">
        <v>189.51</v>
      </c>
      <c r="LW24" s="18">
        <v>126.92999</v>
      </c>
    </row>
    <row r="25" spans="1:335" x14ac:dyDescent="0.3">
      <c r="A25" s="15">
        <v>2014</v>
      </c>
      <c r="B25" s="18">
        <v>98.31</v>
      </c>
      <c r="C25" s="18">
        <v>96.270004</v>
      </c>
      <c r="D25" s="18">
        <v>95.130004999999997</v>
      </c>
      <c r="E25" s="18">
        <v>85.229996</v>
      </c>
      <c r="F25" s="18">
        <v>85.86</v>
      </c>
      <c r="G25" s="18">
        <v>82.680009999999996</v>
      </c>
      <c r="H25" s="18">
        <v>84.45</v>
      </c>
      <c r="I25" s="18">
        <v>77.91</v>
      </c>
      <c r="J25" s="18">
        <v>138.57</v>
      </c>
      <c r="K25" s="18">
        <v>88.739990000000006</v>
      </c>
      <c r="L25" s="18">
        <v>73.5</v>
      </c>
      <c r="M25" s="18">
        <v>89.64</v>
      </c>
      <c r="N25" s="18">
        <v>102.60000599999999</v>
      </c>
      <c r="O25" s="18">
        <v>104.31</v>
      </c>
      <c r="P25" s="18">
        <v>109.049995</v>
      </c>
      <c r="Q25" s="18">
        <v>104.55</v>
      </c>
      <c r="R25" s="18">
        <v>104.520004</v>
      </c>
      <c r="S25" s="18">
        <v>87.000010000000003</v>
      </c>
      <c r="T25" s="18">
        <v>70.95</v>
      </c>
      <c r="U25" s="18">
        <v>91.139989999999997</v>
      </c>
      <c r="V25" s="18">
        <v>82.86</v>
      </c>
      <c r="W25" s="18">
        <v>87.06</v>
      </c>
      <c r="X25" s="18">
        <v>138.47999999999999</v>
      </c>
      <c r="Y25" s="18">
        <v>144.96</v>
      </c>
      <c r="Z25" s="18">
        <v>155.28</v>
      </c>
      <c r="AA25" s="18">
        <v>152.28</v>
      </c>
      <c r="AB25" s="18">
        <v>114.479996</v>
      </c>
      <c r="AC25" s="18">
        <v>119.37</v>
      </c>
      <c r="AD25" s="18">
        <v>98.25</v>
      </c>
      <c r="AE25" s="18">
        <v>98.700005000000004</v>
      </c>
      <c r="AF25" s="18">
        <v>93.21</v>
      </c>
      <c r="AG25" s="18">
        <v>72.239999999999995</v>
      </c>
      <c r="AH25" s="18">
        <v>89.489990000000006</v>
      </c>
      <c r="AI25" s="18">
        <v>104.520004</v>
      </c>
      <c r="AJ25" s="18">
        <v>122.03999</v>
      </c>
      <c r="AK25" s="18">
        <v>81.06</v>
      </c>
      <c r="AL25" s="18">
        <v>112.44</v>
      </c>
      <c r="AM25" s="18">
        <v>135.20999</v>
      </c>
      <c r="AN25" s="18">
        <v>107.46</v>
      </c>
      <c r="AO25" s="18">
        <v>102.479996</v>
      </c>
      <c r="AP25" s="18">
        <v>95.34</v>
      </c>
      <c r="AQ25" s="18">
        <v>124.26000999999999</v>
      </c>
      <c r="AR25" s="18">
        <v>111.14999400000001</v>
      </c>
      <c r="AS25" s="18">
        <v>103.770004</v>
      </c>
      <c r="AT25" s="18">
        <v>127.020004</v>
      </c>
      <c r="AU25" s="18">
        <v>136.74</v>
      </c>
      <c r="AV25" s="18">
        <v>105.87</v>
      </c>
      <c r="AW25" s="18">
        <v>77.579989999999995</v>
      </c>
      <c r="AX25" s="18">
        <v>132.69</v>
      </c>
      <c r="AY25" s="18">
        <v>142.65001000000001</v>
      </c>
      <c r="AZ25" s="18">
        <v>147.69</v>
      </c>
      <c r="BA25" s="18">
        <v>94.38</v>
      </c>
      <c r="BB25" s="18">
        <v>91.799994999999996</v>
      </c>
      <c r="BC25" s="18">
        <v>118.11001</v>
      </c>
      <c r="BD25" s="18">
        <v>67.83</v>
      </c>
      <c r="BE25" s="18">
        <v>90.33</v>
      </c>
      <c r="BF25" s="18">
        <v>122.85000599999999</v>
      </c>
      <c r="BG25" s="18">
        <v>108.60000599999999</v>
      </c>
      <c r="BH25" s="18">
        <v>100.05</v>
      </c>
      <c r="BI25" s="18">
        <v>117.12</v>
      </c>
      <c r="BJ25" s="18">
        <v>98.79</v>
      </c>
      <c r="BK25" s="18">
        <v>103.08</v>
      </c>
      <c r="BL25" s="18">
        <v>165.48</v>
      </c>
      <c r="BM25" s="18">
        <v>148.5</v>
      </c>
      <c r="BN25" s="18">
        <v>135.41999999999999</v>
      </c>
      <c r="BO25" s="18">
        <v>121.98000999999999</v>
      </c>
      <c r="BP25" s="18">
        <v>102.14999400000001</v>
      </c>
      <c r="BQ25" s="18">
        <v>107.28</v>
      </c>
      <c r="BR25" s="18">
        <v>98.820009999999996</v>
      </c>
      <c r="BS25" s="18">
        <v>129.6</v>
      </c>
      <c r="BT25" s="18">
        <v>89.94</v>
      </c>
      <c r="BU25" s="18">
        <v>114.90000999999999</v>
      </c>
      <c r="BV25" s="18">
        <v>74.399994000000007</v>
      </c>
      <c r="BW25" s="18">
        <v>122.21999</v>
      </c>
      <c r="BX25" s="18">
        <v>142.29001</v>
      </c>
      <c r="BY25" s="18">
        <v>124.799995</v>
      </c>
      <c r="BZ25" s="18">
        <v>84.93</v>
      </c>
      <c r="CA25" s="18">
        <v>100.770004</v>
      </c>
      <c r="CB25" s="18">
        <v>101.94001</v>
      </c>
      <c r="CC25" s="18">
        <v>125.79</v>
      </c>
      <c r="CD25" s="18">
        <v>105.84</v>
      </c>
      <c r="CE25" s="18">
        <v>96.96</v>
      </c>
      <c r="CF25" s="18">
        <v>108.84</v>
      </c>
      <c r="CG25" s="18">
        <v>126.78</v>
      </c>
      <c r="CH25" s="18">
        <v>97.2</v>
      </c>
      <c r="CI25" s="18">
        <v>76.380004999999997</v>
      </c>
      <c r="CJ25" s="18">
        <v>100.41</v>
      </c>
      <c r="CK25" s="18">
        <v>114.56999</v>
      </c>
      <c r="CL25" s="18">
        <v>111.33</v>
      </c>
      <c r="CM25" s="18">
        <v>136.35</v>
      </c>
      <c r="CN25" s="18">
        <v>106.29</v>
      </c>
      <c r="CO25" s="18">
        <v>102.63</v>
      </c>
      <c r="CP25" s="18">
        <v>94.350005999999993</v>
      </c>
      <c r="CQ25" s="18">
        <v>87.33</v>
      </c>
      <c r="CR25" s="18">
        <v>85.079993999999999</v>
      </c>
      <c r="CS25" s="18">
        <v>73.11</v>
      </c>
      <c r="CT25" s="18">
        <v>64.86</v>
      </c>
      <c r="CU25" s="18">
        <v>111.96</v>
      </c>
      <c r="CV25" s="18">
        <v>92.46</v>
      </c>
      <c r="CW25" s="18">
        <v>133.04999000000001</v>
      </c>
      <c r="CX25" s="18">
        <v>137.19</v>
      </c>
      <c r="CY25" s="18">
        <v>174.90001000000001</v>
      </c>
      <c r="CZ25" s="18">
        <v>163.20000999999999</v>
      </c>
      <c r="DA25" s="18">
        <v>160.44</v>
      </c>
      <c r="DB25" s="18">
        <v>155.54999000000001</v>
      </c>
      <c r="DC25" s="18">
        <v>186.24</v>
      </c>
      <c r="DD25" s="18">
        <v>197.88</v>
      </c>
      <c r="DE25" s="18">
        <v>160.86001999999999</v>
      </c>
      <c r="DF25" s="18">
        <v>173.16</v>
      </c>
      <c r="DG25" s="18">
        <v>152.72999999999999</v>
      </c>
      <c r="DH25" s="18">
        <v>138</v>
      </c>
      <c r="DI25" s="18">
        <v>123.84</v>
      </c>
      <c r="DJ25" s="18">
        <v>106.31999</v>
      </c>
      <c r="DK25" s="18">
        <v>107.94</v>
      </c>
      <c r="DL25" s="18">
        <v>113.490005</v>
      </c>
      <c r="DM25" s="18">
        <v>95.94</v>
      </c>
      <c r="DN25" s="18">
        <v>97.020004</v>
      </c>
      <c r="DO25" s="18">
        <v>139.26000999999999</v>
      </c>
      <c r="DP25" s="18">
        <v>135.9</v>
      </c>
      <c r="DQ25" s="18">
        <v>115.92</v>
      </c>
      <c r="DR25" s="18">
        <v>93.479996</v>
      </c>
      <c r="DS25" s="18">
        <v>96.54</v>
      </c>
      <c r="DT25" s="18">
        <v>129.54001</v>
      </c>
      <c r="DU25" s="18">
        <v>83.22</v>
      </c>
      <c r="DV25" s="18">
        <v>86.7</v>
      </c>
      <c r="DW25" s="18">
        <v>97.979996</v>
      </c>
      <c r="DX25" s="18">
        <v>106.259995</v>
      </c>
      <c r="DY25" s="18">
        <v>101.85000599999999</v>
      </c>
      <c r="DZ25" s="18">
        <v>107.96999</v>
      </c>
      <c r="EA25" s="18">
        <v>121.46999</v>
      </c>
      <c r="EB25" s="18">
        <v>127.8</v>
      </c>
      <c r="EC25" s="18">
        <v>126.06</v>
      </c>
      <c r="ED25" s="18">
        <v>123.06</v>
      </c>
      <c r="EE25" s="18">
        <v>116.490005</v>
      </c>
      <c r="EF25" s="18">
        <v>106.29</v>
      </c>
      <c r="EG25" s="18">
        <v>116.91</v>
      </c>
      <c r="EH25" s="18">
        <v>101.19</v>
      </c>
      <c r="EI25" s="18">
        <v>109.740005</v>
      </c>
      <c r="EJ25" s="18">
        <v>132.87</v>
      </c>
      <c r="EK25" s="18">
        <v>134.09998999999999</v>
      </c>
      <c r="EL25" s="18">
        <v>108.09</v>
      </c>
      <c r="EM25" s="18">
        <v>90.66</v>
      </c>
      <c r="EN25" s="18">
        <v>87.36</v>
      </c>
      <c r="EO25" s="18">
        <v>67.020004</v>
      </c>
      <c r="EP25" s="18">
        <v>74.489990000000006</v>
      </c>
      <c r="EQ25" s="18">
        <v>123.06</v>
      </c>
      <c r="ER25" s="18">
        <v>113.729996</v>
      </c>
      <c r="ES25" s="18">
        <v>84.21</v>
      </c>
      <c r="ET25" s="18">
        <v>147.51</v>
      </c>
      <c r="EU25" s="18">
        <v>189.09</v>
      </c>
      <c r="EV25" s="18">
        <v>165.54001</v>
      </c>
      <c r="EW25" s="18">
        <v>148.44</v>
      </c>
      <c r="EX25" s="18">
        <v>117.05999</v>
      </c>
      <c r="EY25" s="18">
        <v>155.16</v>
      </c>
      <c r="EZ25" s="18">
        <v>147.54001</v>
      </c>
      <c r="FA25" s="18">
        <v>134.4</v>
      </c>
      <c r="FB25" s="18">
        <v>124.53</v>
      </c>
      <c r="FC25" s="18">
        <v>135.90001000000001</v>
      </c>
      <c r="FD25" s="18">
        <v>146.63999999999999</v>
      </c>
      <c r="FE25" s="18">
        <v>123.66</v>
      </c>
      <c r="FF25" s="18">
        <v>110.31</v>
      </c>
      <c r="FG25" s="18">
        <v>129.47999999999999</v>
      </c>
      <c r="FH25" s="18">
        <v>145.11000000000001</v>
      </c>
      <c r="FI25" s="18">
        <v>111.87</v>
      </c>
      <c r="FJ25" s="18">
        <v>129.48000999999999</v>
      </c>
      <c r="FK25" s="18">
        <v>142.26000999999999</v>
      </c>
      <c r="FL25" s="18">
        <v>108.240005</v>
      </c>
      <c r="FM25" s="18">
        <v>88.59</v>
      </c>
      <c r="FN25" s="18">
        <v>89.13</v>
      </c>
      <c r="FO25" s="18">
        <v>91.380004999999997</v>
      </c>
      <c r="FP25" s="18">
        <v>101.31</v>
      </c>
      <c r="FQ25" s="18">
        <v>76.56</v>
      </c>
      <c r="FR25" s="18">
        <v>82.65</v>
      </c>
      <c r="FS25" s="18">
        <v>107.25</v>
      </c>
      <c r="FT25" s="18">
        <v>117.42</v>
      </c>
      <c r="FU25" s="18">
        <v>114.299995</v>
      </c>
      <c r="FV25" s="18">
        <v>104.19</v>
      </c>
      <c r="FW25" s="18">
        <v>127.259995</v>
      </c>
      <c r="FX25" s="18">
        <v>145.26</v>
      </c>
      <c r="FY25" s="18">
        <v>130.38</v>
      </c>
      <c r="FZ25" s="18">
        <v>125.25</v>
      </c>
      <c r="GA25" s="18">
        <v>78.69</v>
      </c>
      <c r="GB25" s="18">
        <v>132.15</v>
      </c>
      <c r="GC25" s="18">
        <v>117.36001</v>
      </c>
      <c r="GD25" s="18">
        <v>104.009995</v>
      </c>
      <c r="GE25" s="18">
        <v>87.69</v>
      </c>
      <c r="GF25" s="18">
        <v>103.17</v>
      </c>
      <c r="GG25" s="18">
        <v>104.73000999999999</v>
      </c>
      <c r="GH25" s="18">
        <v>115.92</v>
      </c>
      <c r="GI25" s="18">
        <v>141.47999999999999</v>
      </c>
      <c r="GJ25" s="18">
        <v>59.4</v>
      </c>
      <c r="GK25" s="18">
        <v>49.89</v>
      </c>
      <c r="GL25" s="18">
        <v>109.55999</v>
      </c>
      <c r="GM25" s="18">
        <v>111.06</v>
      </c>
      <c r="GN25" s="18">
        <v>109.92</v>
      </c>
      <c r="GO25" s="18">
        <v>172.73999000000001</v>
      </c>
      <c r="GP25" s="18">
        <v>134.07</v>
      </c>
      <c r="GQ25" s="18">
        <v>136.68001000000001</v>
      </c>
      <c r="GR25" s="18">
        <v>166.53</v>
      </c>
      <c r="GS25" s="18">
        <v>159.69</v>
      </c>
      <c r="GT25" s="18">
        <v>104.759995</v>
      </c>
      <c r="GU25" s="18">
        <v>103.32001</v>
      </c>
      <c r="GV25" s="18">
        <v>101.10000599999999</v>
      </c>
      <c r="GW25" s="18">
        <v>88.829993999999999</v>
      </c>
      <c r="GX25" s="18">
        <v>107.10000599999999</v>
      </c>
      <c r="GY25" s="18">
        <v>131.94</v>
      </c>
      <c r="GZ25" s="18">
        <v>86.58</v>
      </c>
      <c r="HA25" s="18">
        <v>79.95</v>
      </c>
      <c r="HB25" s="18">
        <v>86.969989999999996</v>
      </c>
      <c r="HC25" s="18">
        <v>115.05</v>
      </c>
      <c r="HD25" s="18">
        <v>157.11000000000001</v>
      </c>
      <c r="HE25" s="18">
        <v>152.22</v>
      </c>
      <c r="HF25" s="18">
        <v>156.84</v>
      </c>
      <c r="HG25" s="18">
        <v>132.15</v>
      </c>
      <c r="HH25" s="18">
        <v>93.69</v>
      </c>
      <c r="HI25" s="18">
        <v>92.61</v>
      </c>
      <c r="HJ25" s="18">
        <v>94.53</v>
      </c>
      <c r="HK25" s="18">
        <v>107.520004</v>
      </c>
      <c r="HL25" s="18">
        <v>96.12</v>
      </c>
      <c r="HM25" s="18">
        <v>107.700005</v>
      </c>
      <c r="HN25" s="18">
        <v>121.62</v>
      </c>
      <c r="HO25" s="18">
        <v>118.46999</v>
      </c>
      <c r="HP25" s="18">
        <v>118.46999</v>
      </c>
      <c r="HQ25" s="18">
        <v>152.22</v>
      </c>
      <c r="HR25" s="18">
        <v>164.37</v>
      </c>
      <c r="HS25" s="18">
        <v>153.45000999999999</v>
      </c>
      <c r="HT25" s="18">
        <v>141.69</v>
      </c>
      <c r="HU25" s="18">
        <v>126.39</v>
      </c>
      <c r="HV25" s="18">
        <v>136.29001</v>
      </c>
      <c r="HW25" s="18">
        <v>142.86001999999999</v>
      </c>
      <c r="HX25" s="18">
        <v>151.22998000000001</v>
      </c>
      <c r="HY25" s="18">
        <v>154.29001</v>
      </c>
      <c r="HZ25" s="18">
        <v>164.90998999999999</v>
      </c>
      <c r="IA25" s="18">
        <v>177.09</v>
      </c>
      <c r="IB25" s="18">
        <v>149.70000999999999</v>
      </c>
      <c r="IC25" s="18">
        <v>97.17</v>
      </c>
      <c r="ID25" s="18">
        <v>110.37</v>
      </c>
      <c r="IE25" s="18">
        <v>86.31</v>
      </c>
      <c r="IF25" s="18">
        <v>105.56999</v>
      </c>
      <c r="IG25" s="18">
        <v>118.83</v>
      </c>
      <c r="IH25" s="18">
        <v>114.3</v>
      </c>
      <c r="II25" s="18">
        <v>79.170006000000001</v>
      </c>
      <c r="IJ25" s="18">
        <v>74.040000000000006</v>
      </c>
      <c r="IK25" s="18">
        <v>88.05</v>
      </c>
      <c r="IL25" s="18">
        <v>98.34</v>
      </c>
      <c r="IM25" s="18">
        <v>85.47</v>
      </c>
      <c r="IN25" s="18">
        <v>77.16</v>
      </c>
      <c r="IO25" s="18">
        <v>86.01</v>
      </c>
      <c r="IP25" s="18">
        <v>95.88</v>
      </c>
      <c r="IQ25" s="18">
        <v>118.07999</v>
      </c>
      <c r="IR25" s="18">
        <v>123.72</v>
      </c>
      <c r="IS25" s="18">
        <v>122.42999</v>
      </c>
      <c r="IT25" s="18">
        <v>133.35</v>
      </c>
      <c r="IU25" s="18">
        <v>88.889989999999997</v>
      </c>
      <c r="IV25" s="18">
        <v>84.090003999999993</v>
      </c>
      <c r="IW25" s="18">
        <v>87.840003999999993</v>
      </c>
      <c r="IX25" s="18">
        <v>91.08</v>
      </c>
      <c r="IY25" s="18">
        <v>88.200005000000004</v>
      </c>
      <c r="IZ25" s="18">
        <v>80.88</v>
      </c>
      <c r="JA25" s="18">
        <v>119.25</v>
      </c>
      <c r="JB25" s="18">
        <v>142.38</v>
      </c>
      <c r="JC25" s="18">
        <v>125.96998600000001</v>
      </c>
      <c r="JD25" s="18">
        <v>108.270004</v>
      </c>
      <c r="JE25" s="18">
        <v>101.19</v>
      </c>
      <c r="JF25" s="18">
        <v>94.59</v>
      </c>
      <c r="JG25" s="18">
        <v>95.67</v>
      </c>
      <c r="JH25" s="18">
        <v>70.86</v>
      </c>
      <c r="JI25" s="18">
        <v>53.31</v>
      </c>
      <c r="JJ25" s="18">
        <v>110.39999400000001</v>
      </c>
      <c r="JK25" s="18">
        <v>113.759995</v>
      </c>
      <c r="JL25" s="18">
        <v>180.03</v>
      </c>
      <c r="JM25" s="18">
        <v>162.6</v>
      </c>
      <c r="JN25" s="18">
        <v>109.770004</v>
      </c>
      <c r="JO25" s="18">
        <v>156.18</v>
      </c>
      <c r="JP25" s="18">
        <v>171.38998000000001</v>
      </c>
      <c r="JQ25" s="18">
        <v>147.44999999999999</v>
      </c>
      <c r="JR25" s="18">
        <v>116.13</v>
      </c>
      <c r="JS25" s="18">
        <v>83.130004999999997</v>
      </c>
      <c r="JT25" s="18">
        <v>66.510000000000005</v>
      </c>
      <c r="JU25" s="18">
        <v>66.569999999999993</v>
      </c>
      <c r="JV25" s="18">
        <v>94.17</v>
      </c>
      <c r="JW25" s="18">
        <v>103.68001</v>
      </c>
      <c r="JX25" s="18">
        <v>92.7</v>
      </c>
      <c r="JY25" s="18">
        <v>86.460009999999997</v>
      </c>
      <c r="JZ25" s="18">
        <v>79.260000000000005</v>
      </c>
      <c r="KA25" s="18">
        <v>76.740004999999996</v>
      </c>
      <c r="KB25" s="18">
        <v>85.56</v>
      </c>
      <c r="KC25" s="18">
        <v>110.21999</v>
      </c>
      <c r="KD25" s="18">
        <v>124.86</v>
      </c>
      <c r="KE25" s="18">
        <v>111.14999400000001</v>
      </c>
      <c r="KF25" s="18">
        <v>112.53001</v>
      </c>
      <c r="KG25" s="18">
        <v>122.67</v>
      </c>
      <c r="KH25" s="18">
        <v>132.15</v>
      </c>
      <c r="KI25" s="18">
        <v>124.95</v>
      </c>
      <c r="KJ25" s="18">
        <v>107.19</v>
      </c>
      <c r="KK25" s="18">
        <v>78.479996</v>
      </c>
      <c r="KL25" s="18">
        <v>81.209999999999994</v>
      </c>
      <c r="KM25" s="18">
        <v>68.880004999999997</v>
      </c>
      <c r="KN25" s="18">
        <v>69.45</v>
      </c>
      <c r="KO25" s="18">
        <v>149.07</v>
      </c>
      <c r="KP25" s="18">
        <v>162.50998000000001</v>
      </c>
      <c r="KQ25" s="18">
        <v>104.61</v>
      </c>
      <c r="KR25" s="18">
        <v>108.14999400000001</v>
      </c>
      <c r="KS25" s="18">
        <v>128.22</v>
      </c>
      <c r="KT25" s="18">
        <v>167.73</v>
      </c>
      <c r="KU25" s="18">
        <v>75.239990000000006</v>
      </c>
      <c r="KV25" s="18">
        <v>80.489990000000006</v>
      </c>
      <c r="KW25" s="18">
        <v>84.03</v>
      </c>
      <c r="KX25" s="18">
        <v>69.090003999999993</v>
      </c>
      <c r="KY25" s="18">
        <v>89.820009999999996</v>
      </c>
      <c r="KZ25" s="18">
        <v>117.87</v>
      </c>
      <c r="LA25" s="18">
        <v>103.64999400000001</v>
      </c>
      <c r="LB25" s="18">
        <v>155.19</v>
      </c>
      <c r="LC25" s="18">
        <v>188.4</v>
      </c>
      <c r="LD25" s="18">
        <v>164.13</v>
      </c>
      <c r="LE25" s="18">
        <v>135.84</v>
      </c>
      <c r="LF25" s="18">
        <v>105.299995</v>
      </c>
      <c r="LG25" s="18">
        <v>136.74</v>
      </c>
      <c r="LH25" s="18">
        <v>137.25</v>
      </c>
      <c r="LI25" s="18">
        <v>110.729996</v>
      </c>
      <c r="LJ25" s="18">
        <v>140.22002000000001</v>
      </c>
      <c r="LK25" s="18">
        <v>124.950005</v>
      </c>
      <c r="LL25" s="18">
        <v>94.799994999999996</v>
      </c>
      <c r="LM25" s="18">
        <v>116.729996</v>
      </c>
      <c r="LN25" s="18">
        <v>116.52001</v>
      </c>
      <c r="LO25" s="18">
        <v>107.729996</v>
      </c>
      <c r="LP25" s="18">
        <v>128.25</v>
      </c>
      <c r="LQ25" s="18">
        <v>143.25</v>
      </c>
      <c r="LR25" s="18">
        <v>151.59</v>
      </c>
      <c r="LS25" s="18">
        <v>125.04</v>
      </c>
      <c r="LT25" s="18">
        <v>129.09</v>
      </c>
      <c r="LU25" s="18">
        <v>129.33000000000001</v>
      </c>
      <c r="LV25" s="18">
        <v>131.37</v>
      </c>
      <c r="LW25" s="18">
        <v>176.19</v>
      </c>
    </row>
    <row r="26" spans="1:335" x14ac:dyDescent="0.3">
      <c r="A26" s="15">
        <v>2015</v>
      </c>
      <c r="B26" s="18">
        <v>140.01</v>
      </c>
      <c r="C26" s="18">
        <v>127.62</v>
      </c>
      <c r="D26" s="18">
        <v>126.299995</v>
      </c>
      <c r="E26" s="18">
        <v>115.020004</v>
      </c>
      <c r="F26" s="18">
        <v>118.020004</v>
      </c>
      <c r="G26" s="18">
        <v>113.43001</v>
      </c>
      <c r="H26" s="18">
        <v>105.80999</v>
      </c>
      <c r="I26" s="18">
        <v>94.229996</v>
      </c>
      <c r="J26" s="18">
        <v>86.04</v>
      </c>
      <c r="K26" s="18">
        <v>100.56</v>
      </c>
      <c r="L26" s="18">
        <v>93.899994000000007</v>
      </c>
      <c r="M26" s="18">
        <v>102.96</v>
      </c>
      <c r="N26" s="18">
        <v>105.66</v>
      </c>
      <c r="O26" s="18">
        <v>91.350005999999993</v>
      </c>
      <c r="P26" s="18">
        <v>95.249989999999997</v>
      </c>
      <c r="Q26" s="18">
        <v>90.81</v>
      </c>
      <c r="R26" s="18">
        <v>96.81</v>
      </c>
      <c r="S26" s="18">
        <v>108.270004</v>
      </c>
      <c r="T26" s="18">
        <v>91.5</v>
      </c>
      <c r="U26" s="18">
        <v>80.010000000000005</v>
      </c>
      <c r="V26" s="18">
        <v>201.63002</v>
      </c>
      <c r="W26" s="18">
        <v>156.06</v>
      </c>
      <c r="X26" s="18">
        <v>107.549995</v>
      </c>
      <c r="Y26" s="18">
        <v>82.680009999999996</v>
      </c>
      <c r="Z26" s="18">
        <v>97.86</v>
      </c>
      <c r="AA26" s="18">
        <v>144.98999000000001</v>
      </c>
      <c r="AB26" s="18">
        <v>168.38998000000001</v>
      </c>
      <c r="AC26" s="18">
        <v>117.75</v>
      </c>
      <c r="AD26" s="18">
        <v>137.94</v>
      </c>
      <c r="AE26" s="18">
        <v>87.180009999999996</v>
      </c>
      <c r="AF26" s="18">
        <v>92.130004999999997</v>
      </c>
      <c r="AG26" s="18">
        <v>91.14</v>
      </c>
      <c r="AH26" s="18">
        <v>94.11</v>
      </c>
      <c r="AI26" s="18">
        <v>93.75</v>
      </c>
      <c r="AJ26" s="18">
        <v>95.100005999999993</v>
      </c>
      <c r="AK26" s="18">
        <v>90.899994000000007</v>
      </c>
      <c r="AL26" s="18">
        <v>87.180009999999996</v>
      </c>
      <c r="AM26" s="18">
        <v>73.020004</v>
      </c>
      <c r="AN26" s="18">
        <v>58.199997000000003</v>
      </c>
      <c r="AO26" s="18">
        <v>67.08</v>
      </c>
      <c r="AP26" s="18">
        <v>71.58</v>
      </c>
      <c r="AQ26" s="18">
        <v>111.33</v>
      </c>
      <c r="AR26" s="18">
        <v>128.91</v>
      </c>
      <c r="AS26" s="18">
        <v>132.27001999999999</v>
      </c>
      <c r="AT26" s="18">
        <v>189.29999000000001</v>
      </c>
      <c r="AU26" s="18">
        <v>183.12</v>
      </c>
      <c r="AV26" s="18">
        <v>172.92</v>
      </c>
      <c r="AW26" s="18">
        <v>134.31</v>
      </c>
      <c r="AX26" s="18">
        <v>126.990005</v>
      </c>
      <c r="AY26" s="18">
        <v>74.31</v>
      </c>
      <c r="AZ26" s="18">
        <v>113.94001</v>
      </c>
      <c r="BA26" s="18">
        <v>192.12</v>
      </c>
      <c r="BB26" s="18">
        <v>181.73999000000001</v>
      </c>
      <c r="BC26" s="18">
        <v>131.19</v>
      </c>
      <c r="BD26" s="18">
        <v>193.5</v>
      </c>
      <c r="BE26" s="18">
        <v>188.58</v>
      </c>
      <c r="BF26" s="18">
        <v>88.56</v>
      </c>
      <c r="BG26" s="18">
        <v>120.479996</v>
      </c>
      <c r="BH26" s="18">
        <v>134.93998999999999</v>
      </c>
      <c r="BI26" s="18">
        <v>140.22</v>
      </c>
      <c r="BJ26" s="18">
        <v>143.22</v>
      </c>
      <c r="BK26" s="18">
        <v>132.56998999999999</v>
      </c>
      <c r="BL26" s="18">
        <v>152.43001000000001</v>
      </c>
      <c r="BM26" s="18">
        <v>185.52</v>
      </c>
      <c r="BN26" s="18">
        <v>214.34998999999999</v>
      </c>
      <c r="BO26" s="18">
        <v>195.54001</v>
      </c>
      <c r="BP26" s="18">
        <v>128.25</v>
      </c>
      <c r="BQ26" s="18">
        <v>117.60000599999999</v>
      </c>
      <c r="BR26" s="18">
        <v>164.06998999999999</v>
      </c>
      <c r="BS26" s="18">
        <v>146.48999000000001</v>
      </c>
      <c r="BT26" s="18">
        <v>118.14</v>
      </c>
      <c r="BU26" s="18">
        <v>113.43001</v>
      </c>
      <c r="BV26" s="18">
        <v>92.31</v>
      </c>
      <c r="BW26" s="18">
        <v>96.899994000000007</v>
      </c>
      <c r="BX26" s="18">
        <v>79.739990000000006</v>
      </c>
      <c r="BY26" s="18">
        <v>100.71</v>
      </c>
      <c r="BZ26" s="18">
        <v>104.34</v>
      </c>
      <c r="CA26" s="18">
        <v>114.84001000000001</v>
      </c>
      <c r="CB26" s="18">
        <v>90.9</v>
      </c>
      <c r="CC26" s="18">
        <v>108</v>
      </c>
      <c r="CD26" s="18">
        <v>110.88</v>
      </c>
      <c r="CE26" s="18">
        <v>130.68001000000001</v>
      </c>
      <c r="CF26" s="18">
        <v>176.48999000000001</v>
      </c>
      <c r="CG26" s="18">
        <v>174.93001000000001</v>
      </c>
      <c r="CH26" s="18">
        <v>169.61998</v>
      </c>
      <c r="CI26" s="18">
        <v>78.09</v>
      </c>
      <c r="CJ26" s="18">
        <v>82.86</v>
      </c>
      <c r="CK26" s="18">
        <v>91.74</v>
      </c>
      <c r="CL26" s="18">
        <v>141.56998999999999</v>
      </c>
      <c r="CM26" s="18">
        <v>135.63</v>
      </c>
      <c r="CN26" s="18">
        <v>86.909996000000007</v>
      </c>
      <c r="CO26" s="18">
        <v>105.18001</v>
      </c>
      <c r="CP26" s="18">
        <v>131.04001</v>
      </c>
      <c r="CQ26" s="18">
        <v>237.54001</v>
      </c>
      <c r="CR26" s="18">
        <v>247.31997999999999</v>
      </c>
      <c r="CS26" s="18">
        <v>168.42000999999999</v>
      </c>
      <c r="CT26" s="18">
        <v>157.68001000000001</v>
      </c>
      <c r="CU26" s="18">
        <v>157.97999999999999</v>
      </c>
      <c r="CV26" s="18">
        <v>135.66</v>
      </c>
      <c r="CW26" s="18">
        <v>110.40000999999999</v>
      </c>
      <c r="CX26" s="18">
        <v>122.19</v>
      </c>
      <c r="CY26" s="18">
        <v>137.85</v>
      </c>
      <c r="CZ26" s="18">
        <v>164.63998000000001</v>
      </c>
      <c r="DA26" s="18">
        <v>175.49997999999999</v>
      </c>
      <c r="DB26" s="18">
        <v>115.32001</v>
      </c>
      <c r="DC26" s="18">
        <v>110.58</v>
      </c>
      <c r="DD26" s="18">
        <v>145.47</v>
      </c>
      <c r="DE26" s="18">
        <v>173.49</v>
      </c>
      <c r="DF26" s="18">
        <v>176.82</v>
      </c>
      <c r="DG26" s="18">
        <v>117</v>
      </c>
      <c r="DH26" s="18">
        <v>138.09</v>
      </c>
      <c r="DI26" s="18">
        <v>141.6</v>
      </c>
      <c r="DJ26" s="18">
        <v>107.34</v>
      </c>
      <c r="DK26" s="18">
        <v>115.049995</v>
      </c>
      <c r="DL26" s="18">
        <v>104.61</v>
      </c>
      <c r="DM26" s="18">
        <v>109.049995</v>
      </c>
      <c r="DN26" s="18">
        <v>111.17999</v>
      </c>
      <c r="DO26" s="18">
        <v>94.14</v>
      </c>
      <c r="DP26" s="18">
        <v>103.83</v>
      </c>
      <c r="DQ26" s="18">
        <v>112.95</v>
      </c>
      <c r="DR26" s="18">
        <v>104.549995</v>
      </c>
      <c r="DS26" s="18">
        <v>115.73999000000001</v>
      </c>
      <c r="DT26" s="18">
        <v>79.41</v>
      </c>
      <c r="DU26" s="18">
        <v>89.069990000000004</v>
      </c>
      <c r="DV26" s="18">
        <v>121.89</v>
      </c>
      <c r="DW26" s="18">
        <v>188.52</v>
      </c>
      <c r="DX26" s="18">
        <v>166.32</v>
      </c>
      <c r="DY26" s="18">
        <v>160.22999999999999</v>
      </c>
      <c r="DZ26" s="18">
        <v>139.5</v>
      </c>
      <c r="EA26" s="18">
        <v>159.93</v>
      </c>
      <c r="EB26" s="18">
        <v>103.62</v>
      </c>
      <c r="EC26" s="18">
        <v>100.59</v>
      </c>
      <c r="ED26" s="18">
        <v>118.020004</v>
      </c>
      <c r="EE26" s="18">
        <v>139.86000000000001</v>
      </c>
      <c r="EF26" s="18">
        <v>151.04999000000001</v>
      </c>
      <c r="EG26" s="18">
        <v>120.92999</v>
      </c>
      <c r="EH26" s="18">
        <v>116.490005</v>
      </c>
      <c r="EI26" s="18">
        <v>130.26</v>
      </c>
      <c r="EJ26" s="18">
        <v>108.66</v>
      </c>
      <c r="EK26" s="18">
        <v>185.70000999999999</v>
      </c>
      <c r="EL26" s="18">
        <v>194.07</v>
      </c>
      <c r="EM26" s="18">
        <v>134.72999999999999</v>
      </c>
      <c r="EN26" s="18">
        <v>157.08000000000001</v>
      </c>
      <c r="EO26" s="18">
        <v>132.45000999999999</v>
      </c>
      <c r="EP26" s="18">
        <v>134.34</v>
      </c>
      <c r="EQ26" s="18">
        <v>187.29001</v>
      </c>
      <c r="ER26" s="18">
        <v>129.66</v>
      </c>
      <c r="ES26" s="18">
        <v>66.45</v>
      </c>
      <c r="ET26" s="18">
        <v>71.19</v>
      </c>
      <c r="EU26" s="18">
        <v>87.06</v>
      </c>
      <c r="EV26" s="18">
        <v>154.04999000000001</v>
      </c>
      <c r="EW26" s="18">
        <v>126.75</v>
      </c>
      <c r="EX26" s="18">
        <v>153.78</v>
      </c>
      <c r="EY26" s="18">
        <v>166.17</v>
      </c>
      <c r="EZ26" s="18">
        <v>99.72</v>
      </c>
      <c r="FA26" s="18">
        <v>91.11</v>
      </c>
      <c r="FB26" s="18">
        <v>95.43</v>
      </c>
      <c r="FC26" s="18">
        <v>124.950005</v>
      </c>
      <c r="FD26" s="18">
        <v>128.13</v>
      </c>
      <c r="FE26" s="18">
        <v>139.58998</v>
      </c>
      <c r="FF26" s="18">
        <v>132.75</v>
      </c>
      <c r="FG26" s="18">
        <v>97.229996</v>
      </c>
      <c r="FH26" s="18">
        <v>96.479996</v>
      </c>
      <c r="FI26" s="18">
        <v>100.89</v>
      </c>
      <c r="FJ26" s="18">
        <v>107.15998999999999</v>
      </c>
      <c r="FK26" s="18">
        <v>122.90998999999999</v>
      </c>
      <c r="FL26" s="18">
        <v>110.729996</v>
      </c>
      <c r="FM26" s="18">
        <v>121.799995</v>
      </c>
      <c r="FN26" s="18">
        <v>107.10000599999999</v>
      </c>
      <c r="FO26" s="18">
        <v>113.51999000000001</v>
      </c>
      <c r="FP26" s="18">
        <v>98.91</v>
      </c>
      <c r="FQ26" s="18">
        <v>85.319990000000004</v>
      </c>
      <c r="FR26" s="18">
        <v>96.06</v>
      </c>
      <c r="FS26" s="18">
        <v>131.58000000000001</v>
      </c>
      <c r="FT26" s="18">
        <v>114.96</v>
      </c>
      <c r="FU26" s="18">
        <v>116.520004</v>
      </c>
      <c r="FV26" s="18">
        <v>146.88</v>
      </c>
      <c r="FW26" s="18">
        <v>154.70999</v>
      </c>
      <c r="FX26" s="18">
        <v>142.91999999999999</v>
      </c>
      <c r="FY26" s="18">
        <v>111.81</v>
      </c>
      <c r="FZ26" s="18">
        <v>113.64</v>
      </c>
      <c r="GA26" s="18">
        <v>131.31001000000001</v>
      </c>
      <c r="GB26" s="18">
        <v>234.47998000000001</v>
      </c>
      <c r="GC26" s="18">
        <v>207.75</v>
      </c>
      <c r="GD26" s="18">
        <v>164.73</v>
      </c>
      <c r="GE26" s="18">
        <v>180.51</v>
      </c>
      <c r="GF26" s="18">
        <v>182.31</v>
      </c>
      <c r="GG26" s="18">
        <v>121.740005</v>
      </c>
      <c r="GH26" s="18">
        <v>122.43001</v>
      </c>
      <c r="GI26" s="18">
        <v>101.37</v>
      </c>
      <c r="GJ26" s="18">
        <v>129.99</v>
      </c>
      <c r="GK26" s="18">
        <v>104.34001000000001</v>
      </c>
      <c r="GL26" s="18">
        <v>222.33</v>
      </c>
      <c r="GM26" s="18">
        <v>180.6</v>
      </c>
      <c r="GN26" s="18">
        <v>87.990004999999996</v>
      </c>
      <c r="GO26" s="18">
        <v>138.41999999999999</v>
      </c>
      <c r="GP26" s="18">
        <v>133.02000000000001</v>
      </c>
      <c r="GQ26" s="18">
        <v>145.40998999999999</v>
      </c>
      <c r="GR26" s="18">
        <v>165.54001</v>
      </c>
      <c r="GS26" s="18">
        <v>156.45000999999999</v>
      </c>
      <c r="GT26" s="18">
        <v>117.119995</v>
      </c>
      <c r="GU26" s="18">
        <v>123.06</v>
      </c>
      <c r="GV26" s="18">
        <v>160.59</v>
      </c>
      <c r="GW26" s="18">
        <v>166.88998000000001</v>
      </c>
      <c r="GX26" s="18">
        <v>158.79</v>
      </c>
      <c r="GY26" s="18">
        <v>142.47002000000001</v>
      </c>
      <c r="GZ26" s="18">
        <v>130.02000000000001</v>
      </c>
      <c r="HA26" s="18">
        <v>109.53</v>
      </c>
      <c r="HB26" s="18">
        <v>94.44</v>
      </c>
      <c r="HC26" s="18">
        <v>120.36</v>
      </c>
      <c r="HD26" s="18">
        <v>135.44999999999999</v>
      </c>
      <c r="HE26" s="18">
        <v>94.619995000000003</v>
      </c>
      <c r="HF26" s="18">
        <v>97.649994000000007</v>
      </c>
      <c r="HG26" s="18">
        <v>122.13</v>
      </c>
      <c r="HH26" s="18">
        <v>95.340003999999993</v>
      </c>
      <c r="HI26" s="18">
        <v>112.13999</v>
      </c>
      <c r="HJ26" s="18">
        <v>138.45000999999999</v>
      </c>
      <c r="HK26" s="18">
        <v>98.309989999999999</v>
      </c>
      <c r="HL26" s="18">
        <v>79.53</v>
      </c>
      <c r="HM26" s="18">
        <v>117.87</v>
      </c>
      <c r="HN26" s="18">
        <v>113.37</v>
      </c>
      <c r="HO26" s="18">
        <v>129.44999999999999</v>
      </c>
      <c r="HP26" s="18">
        <v>142.5</v>
      </c>
      <c r="HQ26" s="18">
        <v>199.23000999999999</v>
      </c>
      <c r="HR26" s="18">
        <v>176.79001</v>
      </c>
      <c r="HS26" s="18">
        <v>133.08000000000001</v>
      </c>
      <c r="HT26" s="18">
        <v>148.68002000000001</v>
      </c>
      <c r="HU26" s="18">
        <v>121.17</v>
      </c>
      <c r="HV26" s="18">
        <v>136.59</v>
      </c>
      <c r="HW26" s="18">
        <v>130.31998999999999</v>
      </c>
      <c r="HX26" s="18">
        <v>90.78</v>
      </c>
      <c r="HY26" s="18">
        <v>99</v>
      </c>
      <c r="HZ26" s="18">
        <v>158.07</v>
      </c>
      <c r="IA26" s="18">
        <v>124.86001</v>
      </c>
      <c r="IB26" s="18">
        <v>178.65</v>
      </c>
      <c r="IC26" s="18">
        <v>156.99</v>
      </c>
      <c r="ID26" s="18">
        <v>91.38</v>
      </c>
      <c r="IE26" s="18">
        <v>98.19</v>
      </c>
      <c r="IF26" s="18">
        <v>134.4</v>
      </c>
      <c r="IG26" s="18">
        <v>179.79001</v>
      </c>
      <c r="IH26" s="18">
        <v>164.49</v>
      </c>
      <c r="II26" s="18">
        <v>139.44</v>
      </c>
      <c r="IJ26" s="18">
        <v>99.75</v>
      </c>
      <c r="IK26" s="18">
        <v>191.76000999999999</v>
      </c>
      <c r="IL26" s="18">
        <v>194.63998000000001</v>
      </c>
      <c r="IM26" s="18">
        <v>153.87</v>
      </c>
      <c r="IN26" s="18">
        <v>124.08</v>
      </c>
      <c r="IO26" s="18">
        <v>109.07999</v>
      </c>
      <c r="IP26" s="18">
        <v>166.88998000000001</v>
      </c>
      <c r="IQ26" s="18">
        <v>202.68002000000001</v>
      </c>
      <c r="IR26" s="18">
        <v>178.29001</v>
      </c>
      <c r="IS26" s="18">
        <v>147</v>
      </c>
      <c r="IT26" s="18">
        <v>143.76000999999999</v>
      </c>
      <c r="IU26" s="18">
        <v>142.05000000000001</v>
      </c>
      <c r="IV26" s="18">
        <v>127.979996</v>
      </c>
      <c r="IW26" s="18">
        <v>124.86</v>
      </c>
      <c r="IX26" s="18">
        <v>97.139989999999997</v>
      </c>
      <c r="IY26" s="18">
        <v>83.97</v>
      </c>
      <c r="IZ26" s="18">
        <v>122.55</v>
      </c>
      <c r="JA26" s="18">
        <v>93.03</v>
      </c>
      <c r="JB26" s="18">
        <v>81.69</v>
      </c>
      <c r="JC26" s="18">
        <v>80.489999999999995</v>
      </c>
      <c r="JD26" s="18">
        <v>81.240004999999996</v>
      </c>
      <c r="JE26" s="18">
        <v>87.72</v>
      </c>
      <c r="JF26" s="18">
        <v>75.72</v>
      </c>
      <c r="JG26" s="18">
        <v>80.340003999999993</v>
      </c>
      <c r="JH26" s="18">
        <v>84.240004999999996</v>
      </c>
      <c r="JI26" s="18">
        <v>85.26</v>
      </c>
      <c r="JJ26" s="18">
        <v>74.22</v>
      </c>
      <c r="JK26" s="18">
        <v>89.069990000000004</v>
      </c>
      <c r="JL26" s="18">
        <v>88.26</v>
      </c>
      <c r="JM26" s="18">
        <v>86.76</v>
      </c>
      <c r="JN26" s="18">
        <v>65.58</v>
      </c>
      <c r="JO26" s="18">
        <v>60.930003999999997</v>
      </c>
      <c r="JP26" s="18">
        <v>84.18</v>
      </c>
      <c r="JQ26" s="18">
        <v>139.62</v>
      </c>
      <c r="JR26" s="18">
        <v>249.90001000000001</v>
      </c>
      <c r="JS26" s="18">
        <v>194.45999</v>
      </c>
      <c r="JT26" s="18">
        <v>170.85</v>
      </c>
      <c r="JU26" s="18">
        <v>227.40001000000001</v>
      </c>
      <c r="JV26" s="18">
        <v>175.41</v>
      </c>
      <c r="JW26" s="18">
        <v>136.04999000000001</v>
      </c>
      <c r="JX26" s="18">
        <v>118.88999</v>
      </c>
      <c r="JY26" s="18">
        <v>234.90001000000001</v>
      </c>
      <c r="JZ26" s="18">
        <v>205.04999000000001</v>
      </c>
      <c r="KA26" s="18">
        <v>140.1</v>
      </c>
      <c r="KB26" s="18">
        <v>88.68</v>
      </c>
      <c r="KC26" s="18">
        <v>123.18001</v>
      </c>
      <c r="KD26" s="18">
        <v>122.85000599999999</v>
      </c>
      <c r="KE26" s="18">
        <v>105.990005</v>
      </c>
      <c r="KF26" s="18">
        <v>114.17999</v>
      </c>
      <c r="KG26" s="18">
        <v>109.259995</v>
      </c>
      <c r="KH26" s="18">
        <v>88.26</v>
      </c>
      <c r="KI26" s="18">
        <v>88.47</v>
      </c>
      <c r="KJ26" s="18">
        <v>113.07001</v>
      </c>
      <c r="KK26" s="18">
        <v>105.78</v>
      </c>
      <c r="KL26" s="18">
        <v>71.100005999999993</v>
      </c>
      <c r="KM26" s="18">
        <v>70.53</v>
      </c>
      <c r="KN26" s="18">
        <v>67.5</v>
      </c>
      <c r="KO26" s="18">
        <v>132.42000999999999</v>
      </c>
      <c r="KP26" s="18">
        <v>90.57</v>
      </c>
      <c r="KQ26" s="18">
        <v>70.590003999999993</v>
      </c>
      <c r="KR26" s="18">
        <v>72.149994000000007</v>
      </c>
      <c r="KS26" s="18">
        <v>126.38999</v>
      </c>
      <c r="KT26" s="18">
        <v>135.87</v>
      </c>
      <c r="KU26" s="18">
        <v>127.2</v>
      </c>
      <c r="KV26" s="18">
        <v>127.740005</v>
      </c>
      <c r="KW26" s="18">
        <v>126.60000599999999</v>
      </c>
      <c r="KX26" s="18">
        <v>147.57</v>
      </c>
      <c r="KY26" s="18">
        <v>160.32</v>
      </c>
      <c r="KZ26" s="18">
        <v>151.70999</v>
      </c>
      <c r="LA26" s="18">
        <v>131.57999000000001</v>
      </c>
      <c r="LB26" s="18">
        <v>144.74997999999999</v>
      </c>
      <c r="LC26" s="18">
        <v>133.19999999999999</v>
      </c>
      <c r="LD26" s="18">
        <v>136.16999999999999</v>
      </c>
      <c r="LE26" s="18">
        <v>122.700005</v>
      </c>
      <c r="LF26" s="18">
        <v>103.56</v>
      </c>
      <c r="LG26" s="18">
        <v>87.33</v>
      </c>
      <c r="LH26" s="18">
        <v>96.360010000000003</v>
      </c>
      <c r="LI26" s="18">
        <v>99.270004</v>
      </c>
      <c r="LJ26" s="18">
        <v>111.71999</v>
      </c>
      <c r="LK26" s="18">
        <v>97.86</v>
      </c>
      <c r="LL26" s="18">
        <v>173.48999000000001</v>
      </c>
      <c r="LM26" s="18">
        <v>126.03</v>
      </c>
      <c r="LN26" s="18">
        <v>136.86001999999999</v>
      </c>
      <c r="LO26" s="18">
        <v>126.23999000000001</v>
      </c>
      <c r="LP26" s="18">
        <v>165.33</v>
      </c>
      <c r="LQ26" s="18">
        <v>129.26999000000001</v>
      </c>
      <c r="LR26" s="18">
        <v>142.74</v>
      </c>
      <c r="LS26" s="18">
        <v>125.880005</v>
      </c>
      <c r="LT26" s="18">
        <v>128.34001000000001</v>
      </c>
      <c r="LU26" s="18">
        <v>142.86000000000001</v>
      </c>
      <c r="LV26" s="18">
        <v>147.56998999999999</v>
      </c>
      <c r="LW26" s="18">
        <v>185.13</v>
      </c>
    </row>
    <row r="27" spans="1:335" x14ac:dyDescent="0.3">
      <c r="A27" s="15">
        <v>2016</v>
      </c>
      <c r="B27" s="18">
        <v>128.69999999999999</v>
      </c>
      <c r="C27" s="18">
        <v>87.87</v>
      </c>
      <c r="D27" s="18">
        <v>96.39</v>
      </c>
      <c r="E27" s="18">
        <v>100.979996</v>
      </c>
      <c r="F27" s="18">
        <v>66.270004</v>
      </c>
      <c r="G27" s="18">
        <v>81.630004999999997</v>
      </c>
      <c r="H27" s="18">
        <v>57.06</v>
      </c>
      <c r="I27" s="18">
        <v>47.399997999999997</v>
      </c>
      <c r="J27" s="18">
        <v>103.799995</v>
      </c>
      <c r="K27" s="18">
        <v>78.69</v>
      </c>
      <c r="L27" s="18">
        <v>78.479996</v>
      </c>
      <c r="M27" s="18">
        <v>79.739990000000006</v>
      </c>
      <c r="N27" s="18">
        <v>57.899997999999997</v>
      </c>
      <c r="O27" s="18">
        <v>54.120002999999997</v>
      </c>
      <c r="P27" s="18">
        <v>73.290000000000006</v>
      </c>
      <c r="Q27" s="18">
        <v>92.91</v>
      </c>
      <c r="R27" s="18">
        <v>72.42</v>
      </c>
      <c r="S27" s="18">
        <v>72.06</v>
      </c>
      <c r="T27" s="18">
        <v>64.920006000000001</v>
      </c>
      <c r="U27" s="18">
        <v>79.049994999999996</v>
      </c>
      <c r="V27" s="18">
        <v>68.430009999999996</v>
      </c>
      <c r="W27" s="18">
        <v>72.72</v>
      </c>
      <c r="X27" s="18">
        <v>120.509995</v>
      </c>
      <c r="Y27" s="18">
        <v>138.95999</v>
      </c>
      <c r="Z27" s="18">
        <v>110.7</v>
      </c>
      <c r="AA27" s="18">
        <v>86.19</v>
      </c>
      <c r="AB27" s="18">
        <v>104.37</v>
      </c>
      <c r="AC27" s="18">
        <v>104.13</v>
      </c>
      <c r="AD27" s="18">
        <v>87.81</v>
      </c>
      <c r="AE27" s="18">
        <v>78.599999999999994</v>
      </c>
      <c r="AF27" s="18">
        <v>81.479996</v>
      </c>
      <c r="AG27" s="18">
        <v>78.239990000000006</v>
      </c>
      <c r="AH27" s="18">
        <v>70.229996</v>
      </c>
      <c r="AI27" s="18">
        <v>68.790000000000006</v>
      </c>
      <c r="AJ27" s="18">
        <v>77.399994000000007</v>
      </c>
      <c r="AK27" s="18">
        <v>107.700005</v>
      </c>
      <c r="AL27" s="18">
        <v>94.14</v>
      </c>
      <c r="AM27" s="18">
        <v>76.95</v>
      </c>
      <c r="AN27" s="18">
        <v>97.92</v>
      </c>
      <c r="AO27" s="18">
        <v>104.490005</v>
      </c>
      <c r="AP27" s="18">
        <v>92.520004</v>
      </c>
      <c r="AQ27" s="18">
        <v>95.46</v>
      </c>
      <c r="AR27" s="18">
        <v>106.41</v>
      </c>
      <c r="AS27" s="18">
        <v>108.03001</v>
      </c>
      <c r="AT27" s="18">
        <v>118.98000999999999</v>
      </c>
      <c r="AU27" s="18">
        <v>97.89</v>
      </c>
      <c r="AV27" s="18">
        <v>78.869995000000003</v>
      </c>
      <c r="AW27" s="18">
        <v>100.65000999999999</v>
      </c>
      <c r="AX27" s="18">
        <v>47.16</v>
      </c>
      <c r="AY27" s="18">
        <v>58.77</v>
      </c>
      <c r="AZ27" s="18">
        <v>58.799995000000003</v>
      </c>
      <c r="BA27" s="18">
        <v>49.140003</v>
      </c>
      <c r="BB27" s="18">
        <v>44.339995999999999</v>
      </c>
      <c r="BC27" s="18">
        <v>40.229999999999997</v>
      </c>
      <c r="BD27" s="18">
        <v>66.72</v>
      </c>
      <c r="BE27" s="18">
        <v>93.090003999999993</v>
      </c>
      <c r="BF27" s="18">
        <v>177.09</v>
      </c>
      <c r="BG27" s="18">
        <v>211.41</v>
      </c>
      <c r="BH27" s="18">
        <v>109.619995</v>
      </c>
      <c r="BI27" s="18">
        <v>104.43001</v>
      </c>
      <c r="BJ27" s="18">
        <v>121.62</v>
      </c>
      <c r="BK27" s="18">
        <v>116.549995</v>
      </c>
      <c r="BL27" s="18">
        <v>88.350005999999993</v>
      </c>
      <c r="BM27" s="18">
        <v>89.069990000000004</v>
      </c>
      <c r="BN27" s="18">
        <v>102.36</v>
      </c>
      <c r="BO27" s="18">
        <v>97.5</v>
      </c>
      <c r="BP27" s="18">
        <v>79.47</v>
      </c>
      <c r="BQ27" s="18">
        <v>82.680009999999996</v>
      </c>
      <c r="BR27" s="18">
        <v>78.599999999999994</v>
      </c>
      <c r="BS27" s="18">
        <v>63.21</v>
      </c>
      <c r="BT27" s="18">
        <v>82.23</v>
      </c>
      <c r="BU27" s="18">
        <v>120.270004</v>
      </c>
      <c r="BV27" s="18">
        <v>107.7</v>
      </c>
      <c r="BW27" s="18">
        <v>112.13999</v>
      </c>
      <c r="BX27" s="18">
        <v>119.61001</v>
      </c>
      <c r="BY27" s="18">
        <v>76.86</v>
      </c>
      <c r="BZ27" s="18">
        <v>69.569990000000004</v>
      </c>
      <c r="CA27" s="18">
        <v>86.759995000000004</v>
      </c>
      <c r="CB27" s="18">
        <v>120.92999</v>
      </c>
      <c r="CC27" s="18">
        <v>119.19</v>
      </c>
      <c r="CD27" s="18">
        <v>134.15998999999999</v>
      </c>
      <c r="CE27" s="18">
        <v>129.20999</v>
      </c>
      <c r="CF27" s="18">
        <v>141.06</v>
      </c>
      <c r="CG27" s="18">
        <v>157.08000000000001</v>
      </c>
      <c r="CH27" s="18">
        <v>94.53</v>
      </c>
      <c r="CI27" s="18">
        <v>83.399994000000007</v>
      </c>
      <c r="CJ27" s="18">
        <v>108.14999400000001</v>
      </c>
      <c r="CK27" s="18">
        <v>41.16</v>
      </c>
      <c r="CL27" s="18">
        <v>36.840000000000003</v>
      </c>
      <c r="CM27" s="18">
        <v>45.12</v>
      </c>
      <c r="CN27" s="18">
        <v>49.350002000000003</v>
      </c>
      <c r="CO27" s="18">
        <v>80.670006000000001</v>
      </c>
      <c r="CP27" s="18">
        <v>81.540000000000006</v>
      </c>
      <c r="CQ27" s="18">
        <v>80.55</v>
      </c>
      <c r="CR27" s="18">
        <v>72.33</v>
      </c>
      <c r="CS27" s="18">
        <v>80.94</v>
      </c>
      <c r="CT27" s="18">
        <v>107.91</v>
      </c>
      <c r="CU27" s="18">
        <v>80.700005000000004</v>
      </c>
      <c r="CV27" s="18">
        <v>93.18</v>
      </c>
      <c r="CW27" s="18">
        <v>76.2</v>
      </c>
      <c r="CX27" s="18">
        <v>96.33</v>
      </c>
      <c r="CY27" s="18">
        <v>70.350005999999993</v>
      </c>
      <c r="CZ27" s="18">
        <v>100.44</v>
      </c>
      <c r="DA27" s="18">
        <v>98.97</v>
      </c>
      <c r="DB27" s="18">
        <v>85.68</v>
      </c>
      <c r="DC27" s="18">
        <v>98.46</v>
      </c>
      <c r="DD27" s="18">
        <v>90.899994000000007</v>
      </c>
      <c r="DE27" s="18">
        <v>93.42</v>
      </c>
      <c r="DF27" s="18">
        <v>94.020004</v>
      </c>
      <c r="DG27" s="18">
        <v>78.780010000000004</v>
      </c>
      <c r="DH27" s="18">
        <v>70.319999999999993</v>
      </c>
      <c r="DI27" s="18">
        <v>89.16</v>
      </c>
      <c r="DJ27" s="18">
        <v>58.23</v>
      </c>
      <c r="DK27" s="18">
        <v>92.280010000000004</v>
      </c>
      <c r="DL27" s="18">
        <v>111.21</v>
      </c>
      <c r="DM27" s="18">
        <v>125.96999</v>
      </c>
      <c r="DN27" s="18">
        <v>124.59</v>
      </c>
      <c r="DO27" s="18">
        <v>108.270004</v>
      </c>
      <c r="DP27" s="18">
        <v>106.88999</v>
      </c>
      <c r="DQ27" s="18">
        <v>89.399994000000007</v>
      </c>
      <c r="DR27" s="18">
        <v>104.40000999999999</v>
      </c>
      <c r="DS27" s="18">
        <v>111.42</v>
      </c>
      <c r="DT27" s="18">
        <v>124.46999</v>
      </c>
      <c r="DU27" s="18">
        <v>116.85000599999999</v>
      </c>
      <c r="DV27" s="18">
        <v>121.89</v>
      </c>
      <c r="DW27" s="18">
        <v>179.79001</v>
      </c>
      <c r="DX27" s="18">
        <v>172.35</v>
      </c>
      <c r="DY27" s="18">
        <v>141.12</v>
      </c>
      <c r="DZ27" s="18">
        <v>137.94</v>
      </c>
      <c r="EA27" s="18">
        <v>148.34998999999999</v>
      </c>
      <c r="EB27" s="18">
        <v>123.14999400000001</v>
      </c>
      <c r="EC27" s="18">
        <v>98.700005000000004</v>
      </c>
      <c r="ED27" s="18">
        <v>86.46</v>
      </c>
      <c r="EE27" s="18">
        <v>50.73</v>
      </c>
      <c r="EF27" s="18">
        <v>55.949992999999999</v>
      </c>
      <c r="EG27" s="18">
        <v>48.96</v>
      </c>
      <c r="EH27" s="18">
        <v>41.94</v>
      </c>
      <c r="EI27" s="18">
        <v>37.53</v>
      </c>
      <c r="EJ27" s="18">
        <v>58.77</v>
      </c>
      <c r="EK27" s="18">
        <v>90.54</v>
      </c>
      <c r="EL27" s="18">
        <v>93.990004999999996</v>
      </c>
      <c r="EM27" s="18">
        <v>87.719989999999996</v>
      </c>
      <c r="EN27" s="18">
        <v>80.010000000000005</v>
      </c>
      <c r="EO27" s="18">
        <v>78.180009999999996</v>
      </c>
      <c r="EP27" s="18">
        <v>146.48999000000001</v>
      </c>
      <c r="EQ27" s="18">
        <v>76.979996</v>
      </c>
      <c r="ER27" s="18">
        <v>114.270004</v>
      </c>
      <c r="ES27" s="18">
        <v>87.479996</v>
      </c>
      <c r="ET27" s="18">
        <v>77.549994999999996</v>
      </c>
      <c r="EU27" s="18">
        <v>75.39</v>
      </c>
      <c r="EV27" s="18">
        <v>79.350005999999993</v>
      </c>
      <c r="EW27" s="18">
        <v>68.850005999999993</v>
      </c>
      <c r="EX27" s="18">
        <v>76.350005999999993</v>
      </c>
      <c r="EY27" s="18">
        <v>90.96</v>
      </c>
      <c r="EZ27" s="18">
        <v>85.590003999999993</v>
      </c>
      <c r="FA27" s="18">
        <v>146.25</v>
      </c>
      <c r="FB27" s="18">
        <v>93.39</v>
      </c>
      <c r="FC27" s="18">
        <v>76.86</v>
      </c>
      <c r="FD27" s="18">
        <v>95.13</v>
      </c>
      <c r="FE27" s="18">
        <v>76.92</v>
      </c>
      <c r="FF27" s="18">
        <v>63.510002</v>
      </c>
      <c r="FG27" s="18">
        <v>58.949997000000003</v>
      </c>
      <c r="FH27" s="18">
        <v>85.32</v>
      </c>
      <c r="FI27" s="18">
        <v>79.290000000000006</v>
      </c>
      <c r="FJ27" s="18">
        <v>85.079993999999999</v>
      </c>
      <c r="FK27" s="18">
        <v>112.47</v>
      </c>
      <c r="FL27" s="18">
        <v>96.389989999999997</v>
      </c>
      <c r="FM27" s="18">
        <v>106.8</v>
      </c>
      <c r="FN27" s="18">
        <v>109.44</v>
      </c>
      <c r="FO27" s="18">
        <v>91.259995000000004</v>
      </c>
      <c r="FP27" s="18">
        <v>101.13</v>
      </c>
      <c r="FQ27" s="18">
        <v>115.86</v>
      </c>
      <c r="FR27" s="18">
        <v>146.37</v>
      </c>
      <c r="FS27" s="18">
        <v>169.86</v>
      </c>
      <c r="FT27" s="18">
        <v>192.36001999999999</v>
      </c>
      <c r="FU27" s="18">
        <v>188.43</v>
      </c>
      <c r="FV27" s="18">
        <v>118.229996</v>
      </c>
      <c r="FW27" s="18">
        <v>173.64000999999999</v>
      </c>
      <c r="FX27" s="18">
        <v>139.5</v>
      </c>
      <c r="FY27" s="18">
        <v>113.22</v>
      </c>
      <c r="FZ27" s="18">
        <v>122.19</v>
      </c>
      <c r="GA27" s="18">
        <v>56.850002000000003</v>
      </c>
      <c r="GB27" s="18">
        <v>56.82</v>
      </c>
      <c r="GC27" s="18">
        <v>106.67999</v>
      </c>
      <c r="GD27" s="18">
        <v>114.59999000000001</v>
      </c>
      <c r="GE27" s="18">
        <v>63.48</v>
      </c>
      <c r="GF27" s="18">
        <v>49.739998</v>
      </c>
      <c r="GG27" s="18">
        <v>59.82</v>
      </c>
      <c r="GH27" s="18">
        <v>76.56</v>
      </c>
      <c r="GI27" s="18">
        <v>86.670006000000001</v>
      </c>
      <c r="GJ27" s="18">
        <v>81.78</v>
      </c>
      <c r="GK27" s="18">
        <v>82.619995000000003</v>
      </c>
      <c r="GL27" s="18">
        <v>107.520004</v>
      </c>
      <c r="GM27" s="18">
        <v>104.46</v>
      </c>
      <c r="GN27" s="18">
        <v>83.67</v>
      </c>
      <c r="GO27" s="18">
        <v>75.12</v>
      </c>
      <c r="GP27" s="18">
        <v>68.61</v>
      </c>
      <c r="GQ27" s="18">
        <v>84.659996000000007</v>
      </c>
      <c r="GR27" s="18">
        <v>85.799994999999996</v>
      </c>
      <c r="GS27" s="18">
        <v>99.360010000000003</v>
      </c>
      <c r="GT27" s="18">
        <v>105.27001</v>
      </c>
      <c r="GU27" s="18">
        <v>112.8</v>
      </c>
      <c r="GV27" s="18">
        <v>106.71</v>
      </c>
      <c r="GW27" s="18">
        <v>76.83</v>
      </c>
      <c r="GX27" s="18">
        <v>129.41999999999999</v>
      </c>
      <c r="GY27" s="18">
        <v>115.56</v>
      </c>
      <c r="GZ27" s="18">
        <v>76.53</v>
      </c>
      <c r="HA27" s="18">
        <v>70.83</v>
      </c>
      <c r="HB27" s="18">
        <v>70.83</v>
      </c>
      <c r="HC27" s="18">
        <v>60.300002999999997</v>
      </c>
      <c r="HD27" s="18">
        <v>96.39</v>
      </c>
      <c r="HE27" s="18">
        <v>132.51</v>
      </c>
      <c r="HF27" s="18">
        <v>105.21</v>
      </c>
      <c r="HG27" s="18">
        <v>102.270004</v>
      </c>
      <c r="HH27" s="18">
        <v>106.83</v>
      </c>
      <c r="HI27" s="18">
        <v>121.29</v>
      </c>
      <c r="HJ27" s="18">
        <v>94.71</v>
      </c>
      <c r="HK27" s="18">
        <v>83.61</v>
      </c>
      <c r="HL27" s="18">
        <v>85.619995000000003</v>
      </c>
      <c r="HM27" s="18">
        <v>178.74</v>
      </c>
      <c r="HN27" s="18">
        <v>182.97</v>
      </c>
      <c r="HO27" s="18">
        <v>134.82</v>
      </c>
      <c r="HP27" s="18">
        <v>137.54999000000001</v>
      </c>
      <c r="HQ27" s="18">
        <v>192.51</v>
      </c>
      <c r="HR27" s="18">
        <v>130.83000000000001</v>
      </c>
      <c r="HS27" s="18">
        <v>113.73000999999999</v>
      </c>
      <c r="HT27" s="18">
        <v>114.75</v>
      </c>
      <c r="HU27" s="18">
        <v>127.62</v>
      </c>
      <c r="HV27" s="18">
        <v>88.38</v>
      </c>
      <c r="HW27" s="18">
        <v>101.76000999999999</v>
      </c>
      <c r="HX27" s="18">
        <v>94.830010000000001</v>
      </c>
      <c r="HY27" s="18">
        <v>76.349999999999994</v>
      </c>
      <c r="HZ27" s="18">
        <v>89.729996</v>
      </c>
      <c r="IA27" s="18">
        <v>119.46</v>
      </c>
      <c r="IB27" s="18">
        <v>91.649994000000007</v>
      </c>
      <c r="IC27" s="18">
        <v>91.14</v>
      </c>
      <c r="ID27" s="18">
        <v>80.430000000000007</v>
      </c>
      <c r="IE27" s="18">
        <v>89.909996000000007</v>
      </c>
      <c r="IF27" s="18">
        <v>99.21</v>
      </c>
      <c r="IG27" s="18">
        <v>96.42</v>
      </c>
      <c r="IH27" s="18">
        <v>123.09</v>
      </c>
      <c r="II27" s="18">
        <v>117.90000999999999</v>
      </c>
      <c r="IJ27" s="18">
        <v>107.549995</v>
      </c>
      <c r="IK27" s="18">
        <v>107.04</v>
      </c>
      <c r="IL27" s="18">
        <v>86.100005999999993</v>
      </c>
      <c r="IM27" s="18">
        <v>142.97999999999999</v>
      </c>
      <c r="IN27" s="18">
        <v>106.229996</v>
      </c>
      <c r="IO27" s="18">
        <v>56.58</v>
      </c>
      <c r="IP27" s="18">
        <v>63.660004000000001</v>
      </c>
      <c r="IQ27" s="18">
        <v>131.72999999999999</v>
      </c>
      <c r="IR27" s="18">
        <v>134.52000000000001</v>
      </c>
      <c r="IS27" s="18">
        <v>123.57001</v>
      </c>
      <c r="IT27" s="18">
        <v>117.479996</v>
      </c>
      <c r="IU27" s="18">
        <v>95.37</v>
      </c>
      <c r="IV27" s="18">
        <v>110.19</v>
      </c>
      <c r="IW27" s="18">
        <v>108.81</v>
      </c>
      <c r="IX27" s="18">
        <v>130.11001999999999</v>
      </c>
      <c r="IY27" s="18">
        <v>126.42</v>
      </c>
      <c r="IZ27" s="18">
        <v>195.12</v>
      </c>
      <c r="JA27" s="18">
        <v>168.78</v>
      </c>
      <c r="JB27" s="18">
        <v>89.67</v>
      </c>
      <c r="JC27" s="18">
        <v>102.05999</v>
      </c>
      <c r="JD27" s="18">
        <v>145.31998999999999</v>
      </c>
      <c r="JE27" s="18">
        <v>101.39999400000001</v>
      </c>
      <c r="JF27" s="18">
        <v>82.68</v>
      </c>
      <c r="JG27" s="18">
        <v>72.540000000000006</v>
      </c>
      <c r="JH27" s="18">
        <v>81.180009999999996</v>
      </c>
      <c r="JI27" s="18">
        <v>59.52</v>
      </c>
      <c r="JJ27" s="18">
        <v>58.92</v>
      </c>
      <c r="JK27" s="18">
        <v>68.67</v>
      </c>
      <c r="JL27" s="18">
        <v>90.930009999999996</v>
      </c>
      <c r="JM27" s="18">
        <v>92.73</v>
      </c>
      <c r="JN27" s="18">
        <v>124.31999</v>
      </c>
      <c r="JO27" s="18">
        <v>170.90998999999999</v>
      </c>
      <c r="JP27" s="18">
        <v>165.39</v>
      </c>
      <c r="JQ27" s="18">
        <v>121.40998999999999</v>
      </c>
      <c r="JR27" s="18">
        <v>73.08</v>
      </c>
      <c r="JS27" s="18">
        <v>111.240005</v>
      </c>
      <c r="JT27" s="18">
        <v>91.53</v>
      </c>
      <c r="JU27" s="18">
        <v>98.31</v>
      </c>
      <c r="JV27" s="18">
        <v>125.25</v>
      </c>
      <c r="JW27" s="18">
        <v>149.37</v>
      </c>
      <c r="JX27" s="18">
        <v>138.63</v>
      </c>
      <c r="JY27" s="18">
        <v>114.05999</v>
      </c>
      <c r="JZ27" s="18">
        <v>152.61001999999999</v>
      </c>
      <c r="KA27" s="18">
        <v>137.88</v>
      </c>
      <c r="KB27" s="18">
        <v>186.24</v>
      </c>
      <c r="KC27" s="18">
        <v>153.38999999999999</v>
      </c>
      <c r="KD27" s="18">
        <v>126.66</v>
      </c>
      <c r="KE27" s="18">
        <v>109.020004</v>
      </c>
      <c r="KF27" s="18">
        <v>116.94</v>
      </c>
      <c r="KG27" s="18">
        <v>98.91</v>
      </c>
      <c r="KH27" s="18">
        <v>108.63</v>
      </c>
      <c r="KI27" s="18">
        <v>109.08</v>
      </c>
      <c r="KJ27" s="18">
        <v>91.320009999999996</v>
      </c>
      <c r="KK27" s="18">
        <v>100.29</v>
      </c>
      <c r="KL27" s="18">
        <v>116.25</v>
      </c>
      <c r="KM27" s="18">
        <v>64.950005000000004</v>
      </c>
      <c r="KN27" s="18">
        <v>73.2</v>
      </c>
      <c r="KO27" s="18">
        <v>79.62</v>
      </c>
      <c r="KP27" s="18">
        <v>100.95</v>
      </c>
      <c r="KQ27" s="18">
        <v>189.47998000000001</v>
      </c>
      <c r="KR27" s="18">
        <v>212.45999</v>
      </c>
      <c r="KS27" s="18">
        <v>196.65001000000001</v>
      </c>
      <c r="KT27" s="18">
        <v>84.36</v>
      </c>
      <c r="KU27" s="18">
        <v>87.33</v>
      </c>
      <c r="KV27" s="18">
        <v>129.06</v>
      </c>
      <c r="KW27" s="18">
        <v>118.59</v>
      </c>
      <c r="KX27" s="18">
        <v>104.88</v>
      </c>
      <c r="KY27" s="18">
        <v>107.34</v>
      </c>
      <c r="KZ27" s="18">
        <v>123.299995</v>
      </c>
      <c r="LA27" s="18">
        <v>203.70000999999999</v>
      </c>
      <c r="LB27" s="18">
        <v>177.06</v>
      </c>
      <c r="LC27" s="18">
        <v>165.45</v>
      </c>
      <c r="LD27" s="18">
        <v>149.34</v>
      </c>
      <c r="LE27" s="18">
        <v>119.58</v>
      </c>
      <c r="LF27" s="18">
        <v>93.69</v>
      </c>
      <c r="LG27" s="18">
        <v>109.92</v>
      </c>
      <c r="LH27" s="18">
        <v>118.200005</v>
      </c>
      <c r="LI27" s="18">
        <v>95.25</v>
      </c>
      <c r="LJ27" s="18">
        <v>80.91</v>
      </c>
      <c r="LK27" s="18">
        <v>120.78</v>
      </c>
      <c r="LL27" s="18">
        <v>113.31</v>
      </c>
      <c r="LM27" s="18">
        <v>78</v>
      </c>
      <c r="LN27" s="18">
        <v>107.67</v>
      </c>
      <c r="LO27" s="18">
        <v>115.049995</v>
      </c>
      <c r="LP27" s="18">
        <v>139.04999000000001</v>
      </c>
      <c r="LQ27" s="18">
        <v>113.490005</v>
      </c>
      <c r="LR27" s="18">
        <v>127.770004</v>
      </c>
      <c r="LS27" s="18">
        <v>144.51000999999999</v>
      </c>
      <c r="LT27" s="18">
        <v>91.229996</v>
      </c>
      <c r="LU27" s="18">
        <v>177.81</v>
      </c>
      <c r="LV27" s="18">
        <v>97.649994000000007</v>
      </c>
      <c r="LW27" s="18">
        <v>109.35000599999999</v>
      </c>
    </row>
    <row r="28" spans="1:335" x14ac:dyDescent="0.3">
      <c r="A28" s="15">
        <v>2017</v>
      </c>
      <c r="B28" s="18">
        <v>101.64</v>
      </c>
      <c r="C28" s="18">
        <v>112.56</v>
      </c>
      <c r="D28" s="18">
        <v>91.95</v>
      </c>
      <c r="E28" s="18">
        <v>80.969989999999996</v>
      </c>
      <c r="F28" s="18">
        <v>65.25</v>
      </c>
      <c r="G28" s="18">
        <v>81.840003999999993</v>
      </c>
      <c r="H28" s="18">
        <v>70.349999999999994</v>
      </c>
      <c r="I28" s="18">
        <v>72.03</v>
      </c>
      <c r="J28" s="18">
        <v>111.27001</v>
      </c>
      <c r="K28" s="18">
        <v>133.20000999999999</v>
      </c>
      <c r="L28" s="18">
        <v>107.58002</v>
      </c>
      <c r="M28" s="18">
        <v>101.549995</v>
      </c>
      <c r="N28" s="18">
        <v>84.63</v>
      </c>
      <c r="O28" s="18">
        <v>86.010009999999994</v>
      </c>
      <c r="P28" s="18">
        <v>108.96</v>
      </c>
      <c r="Q28" s="18">
        <v>120.21</v>
      </c>
      <c r="R28" s="18">
        <v>84.899994000000007</v>
      </c>
      <c r="S28" s="18">
        <v>100.049995</v>
      </c>
      <c r="T28" s="18">
        <v>85.26</v>
      </c>
      <c r="U28" s="18">
        <v>74.489999999999995</v>
      </c>
      <c r="V28" s="18">
        <v>83.28</v>
      </c>
      <c r="W28" s="18">
        <v>84.990004999999996</v>
      </c>
      <c r="X28" s="18">
        <v>103.41</v>
      </c>
      <c r="Y28" s="18">
        <v>100.83</v>
      </c>
      <c r="Z28" s="18">
        <v>90.119995000000003</v>
      </c>
      <c r="AA28" s="18">
        <v>88.86</v>
      </c>
      <c r="AB28" s="18">
        <v>93.569990000000004</v>
      </c>
      <c r="AC28" s="18">
        <v>142.91999999999999</v>
      </c>
      <c r="AD28" s="18">
        <v>147.54</v>
      </c>
      <c r="AE28" s="18">
        <v>126.81001000000001</v>
      </c>
      <c r="AF28" s="18">
        <v>111.3</v>
      </c>
      <c r="AG28" s="18">
        <v>87.060005000000004</v>
      </c>
      <c r="AH28" s="18">
        <v>110.40000999999999</v>
      </c>
      <c r="AI28" s="18">
        <v>92.04</v>
      </c>
      <c r="AJ28" s="18">
        <v>103.229996</v>
      </c>
      <c r="AK28" s="18">
        <v>110.520004</v>
      </c>
      <c r="AL28" s="18">
        <v>92.729996</v>
      </c>
      <c r="AM28" s="18">
        <v>96.09</v>
      </c>
      <c r="AN28" s="18">
        <v>84.899994000000007</v>
      </c>
      <c r="AO28" s="18">
        <v>112.08</v>
      </c>
      <c r="AP28" s="18">
        <v>121.01999000000001</v>
      </c>
      <c r="AQ28" s="18">
        <v>110.94</v>
      </c>
      <c r="AR28" s="18">
        <v>127.92</v>
      </c>
      <c r="AS28" s="18">
        <v>82.47</v>
      </c>
      <c r="AT28" s="18">
        <v>114.09</v>
      </c>
      <c r="AU28" s="18">
        <v>129.69</v>
      </c>
      <c r="AV28" s="18">
        <v>115.259995</v>
      </c>
      <c r="AW28" s="18">
        <v>117.12</v>
      </c>
      <c r="AX28" s="18">
        <v>81.240004999999996</v>
      </c>
      <c r="AY28" s="18">
        <v>59.609997</v>
      </c>
      <c r="AZ28" s="18">
        <v>78.75</v>
      </c>
      <c r="BA28" s="18">
        <v>87.42</v>
      </c>
      <c r="BB28" s="18">
        <v>47.04</v>
      </c>
      <c r="BC28" s="18">
        <v>48.870002999999997</v>
      </c>
      <c r="BD28" s="18">
        <v>80.100005999999993</v>
      </c>
      <c r="BE28" s="18">
        <v>82.11</v>
      </c>
      <c r="BF28" s="18">
        <v>79.020004</v>
      </c>
      <c r="BG28" s="18">
        <v>86.91</v>
      </c>
      <c r="BH28" s="18">
        <v>101.61001</v>
      </c>
      <c r="BI28" s="18">
        <v>91.44</v>
      </c>
      <c r="BJ28" s="18">
        <v>97.680009999999996</v>
      </c>
      <c r="BK28" s="18">
        <v>106.59</v>
      </c>
      <c r="BL28" s="18">
        <v>114.749985</v>
      </c>
      <c r="BM28" s="18">
        <v>129.99</v>
      </c>
      <c r="BN28" s="18">
        <v>157.86001999999999</v>
      </c>
      <c r="BO28" s="18">
        <v>149.22</v>
      </c>
      <c r="BP28" s="18">
        <v>122.07001</v>
      </c>
      <c r="BQ28" s="18">
        <v>90.869995000000003</v>
      </c>
      <c r="BR28" s="18">
        <v>84.57</v>
      </c>
      <c r="BS28" s="18">
        <v>89.520004</v>
      </c>
      <c r="BT28" s="18">
        <v>110.22</v>
      </c>
      <c r="BU28" s="18">
        <v>100.56</v>
      </c>
      <c r="BV28" s="18">
        <v>108.75</v>
      </c>
      <c r="BW28" s="18">
        <v>68.850005999999993</v>
      </c>
      <c r="BX28" s="18">
        <v>94.649994000000007</v>
      </c>
      <c r="BY28" s="18">
        <v>104.07001</v>
      </c>
      <c r="BZ28" s="18">
        <v>94.05</v>
      </c>
      <c r="CA28" s="18">
        <v>95.819990000000004</v>
      </c>
      <c r="CB28" s="18">
        <v>101.58</v>
      </c>
      <c r="CC28" s="18">
        <v>102.09</v>
      </c>
      <c r="CD28" s="18">
        <v>99.09</v>
      </c>
      <c r="CE28" s="18">
        <v>91.26</v>
      </c>
      <c r="CF28" s="18">
        <v>122.31</v>
      </c>
      <c r="CG28" s="18">
        <v>187.59</v>
      </c>
      <c r="CH28" s="18">
        <v>144.69</v>
      </c>
      <c r="CI28" s="18">
        <v>118.17</v>
      </c>
      <c r="CJ28" s="18">
        <v>109.64999400000001</v>
      </c>
      <c r="CK28" s="18">
        <v>71.67</v>
      </c>
      <c r="CL28" s="18">
        <v>93.3</v>
      </c>
      <c r="CM28" s="18">
        <v>54.75</v>
      </c>
      <c r="CN28" s="18">
        <v>45.78</v>
      </c>
      <c r="CO28" s="18">
        <v>56.31</v>
      </c>
      <c r="CP28" s="18">
        <v>63.81</v>
      </c>
      <c r="CQ28" s="18">
        <v>113.31</v>
      </c>
      <c r="CR28" s="18">
        <v>117.299995</v>
      </c>
      <c r="CS28" s="18">
        <v>103.5</v>
      </c>
      <c r="CT28" s="18">
        <v>79.680000000000007</v>
      </c>
      <c r="CU28" s="18">
        <v>89.04</v>
      </c>
      <c r="CV28" s="18">
        <v>110.249985</v>
      </c>
      <c r="CW28" s="18">
        <v>86.58</v>
      </c>
      <c r="CX28" s="18">
        <v>81.45</v>
      </c>
      <c r="CY28" s="18">
        <v>73.08</v>
      </c>
      <c r="CZ28" s="18">
        <v>98.13</v>
      </c>
      <c r="DA28" s="18">
        <v>138.78</v>
      </c>
      <c r="DB28" s="18">
        <v>124.44</v>
      </c>
      <c r="DC28" s="18">
        <v>151.88998000000001</v>
      </c>
      <c r="DD28" s="18">
        <v>138.63</v>
      </c>
      <c r="DE28" s="18">
        <v>134.43001000000001</v>
      </c>
      <c r="DF28" s="18">
        <v>102.33</v>
      </c>
      <c r="DG28" s="18">
        <v>97.44</v>
      </c>
      <c r="DH28" s="18">
        <v>90.869995000000003</v>
      </c>
      <c r="DI28" s="18">
        <v>112.34999000000001</v>
      </c>
      <c r="DJ28" s="18">
        <v>157.91999999999999</v>
      </c>
      <c r="DK28" s="18">
        <v>176.84998999999999</v>
      </c>
      <c r="DL28" s="18">
        <v>147.03</v>
      </c>
      <c r="DM28" s="18">
        <v>105.84001000000001</v>
      </c>
      <c r="DN28" s="18">
        <v>125.58</v>
      </c>
      <c r="DO28" s="18">
        <v>127.950005</v>
      </c>
      <c r="DP28" s="18">
        <v>137.15998999999999</v>
      </c>
      <c r="DQ28" s="18">
        <v>123.87</v>
      </c>
      <c r="DR28" s="18">
        <v>92.04</v>
      </c>
      <c r="DS28" s="18">
        <v>77.37</v>
      </c>
      <c r="DT28" s="18">
        <v>85.26</v>
      </c>
      <c r="DU28" s="18">
        <v>120.630005</v>
      </c>
      <c r="DV28" s="18">
        <v>93.42</v>
      </c>
      <c r="DW28" s="18">
        <v>118.41</v>
      </c>
      <c r="DX28" s="18">
        <v>169.32</v>
      </c>
      <c r="DY28" s="18">
        <v>137.16</v>
      </c>
      <c r="DZ28" s="18">
        <v>110.19</v>
      </c>
      <c r="EA28" s="18">
        <v>118.950005</v>
      </c>
      <c r="EB28" s="18">
        <v>108.63</v>
      </c>
      <c r="EC28" s="18">
        <v>123.21</v>
      </c>
      <c r="ED28" s="18">
        <v>117.90000999999999</v>
      </c>
      <c r="EE28" s="18">
        <v>74.61</v>
      </c>
      <c r="EF28" s="18">
        <v>65.19</v>
      </c>
      <c r="EG28" s="18">
        <v>79.47</v>
      </c>
      <c r="EH28" s="18">
        <v>75.540000000000006</v>
      </c>
      <c r="EI28" s="18">
        <v>63.899997999999997</v>
      </c>
      <c r="EJ28" s="18">
        <v>68.64</v>
      </c>
      <c r="EK28" s="18">
        <v>92.97</v>
      </c>
      <c r="EL28" s="18">
        <v>94.020004</v>
      </c>
      <c r="EM28" s="18">
        <v>117.32999</v>
      </c>
      <c r="EN28" s="18">
        <v>114.14999400000001</v>
      </c>
      <c r="EO28" s="18">
        <v>89.249989999999997</v>
      </c>
      <c r="EP28" s="18">
        <v>79.319990000000004</v>
      </c>
      <c r="EQ28" s="18">
        <v>59.850002000000003</v>
      </c>
      <c r="ER28" s="18">
        <v>119.490005</v>
      </c>
      <c r="ES28" s="18">
        <v>126.03</v>
      </c>
      <c r="ET28" s="18">
        <v>106.64999400000001</v>
      </c>
      <c r="EU28" s="18">
        <v>126.479996</v>
      </c>
      <c r="EV28" s="18">
        <v>153.72</v>
      </c>
      <c r="EW28" s="18">
        <v>101.67</v>
      </c>
      <c r="EX28" s="18">
        <v>121.83</v>
      </c>
      <c r="EY28" s="18">
        <v>169.23</v>
      </c>
      <c r="EZ28" s="18">
        <v>155.04001</v>
      </c>
      <c r="FA28" s="18">
        <v>128.66999999999999</v>
      </c>
      <c r="FB28" s="18">
        <v>116.130005</v>
      </c>
      <c r="FC28" s="18">
        <v>119.009995</v>
      </c>
      <c r="FD28" s="18">
        <v>92.520004</v>
      </c>
      <c r="FE28" s="18">
        <v>99.510009999999994</v>
      </c>
      <c r="FF28" s="18">
        <v>233.01</v>
      </c>
      <c r="FG28" s="18">
        <v>263.13</v>
      </c>
      <c r="FH28" s="18">
        <v>201.35999000000001</v>
      </c>
      <c r="FI28" s="18">
        <v>121.200005</v>
      </c>
      <c r="FJ28" s="18">
        <v>104.490005</v>
      </c>
      <c r="FK28" s="18">
        <v>139.20000999999999</v>
      </c>
      <c r="FL28" s="18">
        <v>144.72</v>
      </c>
      <c r="FM28" s="18">
        <v>152.37</v>
      </c>
      <c r="FN28" s="18">
        <v>101.490005</v>
      </c>
      <c r="FO28" s="18">
        <v>101.130005</v>
      </c>
      <c r="FP28" s="18">
        <v>97.020004</v>
      </c>
      <c r="FQ28" s="18">
        <v>112.92</v>
      </c>
      <c r="FR28" s="18">
        <v>96.42</v>
      </c>
      <c r="FS28" s="18">
        <v>109.86</v>
      </c>
      <c r="FT28" s="18">
        <v>164.34001000000001</v>
      </c>
      <c r="FU28" s="18">
        <v>155.46</v>
      </c>
      <c r="FV28" s="18">
        <v>134.01000999999999</v>
      </c>
      <c r="FW28" s="18">
        <v>135.12</v>
      </c>
      <c r="FX28" s="18">
        <v>131.37</v>
      </c>
      <c r="FY28" s="18">
        <v>131.37</v>
      </c>
      <c r="FZ28" s="18">
        <v>151.62</v>
      </c>
      <c r="GA28" s="18">
        <v>114.69</v>
      </c>
      <c r="GB28" s="18">
        <v>64.11</v>
      </c>
      <c r="GC28" s="18">
        <v>75.210009999999997</v>
      </c>
      <c r="GD28" s="18">
        <v>92.250010000000003</v>
      </c>
      <c r="GE28" s="18">
        <v>76.259995000000004</v>
      </c>
      <c r="GF28" s="18">
        <v>68.64</v>
      </c>
      <c r="GG28" s="18">
        <v>95.100005999999993</v>
      </c>
      <c r="GH28" s="18">
        <v>99.81</v>
      </c>
      <c r="GI28" s="18">
        <v>97.2</v>
      </c>
      <c r="GJ28" s="18">
        <v>125.369995</v>
      </c>
      <c r="GK28" s="18">
        <v>94.17</v>
      </c>
      <c r="GL28" s="18">
        <v>70.56</v>
      </c>
      <c r="GM28" s="18">
        <v>91.020004</v>
      </c>
      <c r="GN28" s="18">
        <v>101.88</v>
      </c>
      <c r="GO28" s="18">
        <v>122.67001</v>
      </c>
      <c r="GP28" s="18">
        <v>123.87</v>
      </c>
      <c r="GQ28" s="18">
        <v>97.649994000000007</v>
      </c>
      <c r="GR28" s="18">
        <v>98.969989999999996</v>
      </c>
      <c r="GS28" s="18">
        <v>184.68</v>
      </c>
      <c r="GT28" s="18">
        <v>227.01</v>
      </c>
      <c r="GU28" s="18">
        <v>238.85999000000001</v>
      </c>
      <c r="GV28" s="18">
        <v>184.29001</v>
      </c>
      <c r="GW28" s="18">
        <v>106.44</v>
      </c>
      <c r="GX28" s="18">
        <v>144.15</v>
      </c>
      <c r="GY28" s="18">
        <v>146.97</v>
      </c>
      <c r="GZ28" s="18">
        <v>179.81998999999999</v>
      </c>
      <c r="HA28" s="18">
        <v>191.94</v>
      </c>
      <c r="HB28" s="18">
        <v>170.13</v>
      </c>
      <c r="HC28" s="18">
        <v>117.54</v>
      </c>
      <c r="HD28" s="18">
        <v>124.5</v>
      </c>
      <c r="HE28" s="18">
        <v>146.93998999999999</v>
      </c>
      <c r="HF28" s="18">
        <v>164.76000999999999</v>
      </c>
      <c r="HG28" s="18">
        <v>101.85000599999999</v>
      </c>
      <c r="HH28" s="18">
        <v>113.28001</v>
      </c>
      <c r="HI28" s="18">
        <v>118.64999400000001</v>
      </c>
      <c r="HJ28" s="18">
        <v>110.88</v>
      </c>
      <c r="HK28" s="18">
        <v>88.86</v>
      </c>
      <c r="HL28" s="18">
        <v>145.91999999999999</v>
      </c>
      <c r="HM28" s="18">
        <v>126.33</v>
      </c>
      <c r="HN28" s="18">
        <v>135.69</v>
      </c>
      <c r="HO28" s="18">
        <v>118.56</v>
      </c>
      <c r="HP28" s="18">
        <v>102.06</v>
      </c>
      <c r="HQ28" s="18">
        <v>113.90998999999999</v>
      </c>
      <c r="HR28" s="18">
        <v>120</v>
      </c>
      <c r="HS28" s="18">
        <v>118.83</v>
      </c>
      <c r="HT28" s="18">
        <v>145.11001999999999</v>
      </c>
      <c r="HU28" s="18">
        <v>161.66999999999999</v>
      </c>
      <c r="HV28" s="18">
        <v>79.680000000000007</v>
      </c>
      <c r="HW28" s="18">
        <v>79.89</v>
      </c>
      <c r="HX28" s="18">
        <v>122.16</v>
      </c>
      <c r="HY28" s="18">
        <v>126.990005</v>
      </c>
      <c r="HZ28" s="18">
        <v>85.68</v>
      </c>
      <c r="IA28" s="18">
        <v>117.09</v>
      </c>
      <c r="IB28" s="18">
        <v>108.75</v>
      </c>
      <c r="IC28" s="18">
        <v>87</v>
      </c>
      <c r="ID28" s="18">
        <v>171.45000999999999</v>
      </c>
      <c r="IE28" s="18">
        <v>143.37</v>
      </c>
      <c r="IF28" s="18">
        <v>99.450005000000004</v>
      </c>
      <c r="IG28" s="18">
        <v>99.450005000000004</v>
      </c>
      <c r="IH28" s="18">
        <v>109.200005</v>
      </c>
      <c r="II28" s="18">
        <v>152.34</v>
      </c>
      <c r="IJ28" s="18">
        <v>161.61000000000001</v>
      </c>
      <c r="IK28" s="18">
        <v>180.84</v>
      </c>
      <c r="IL28" s="18">
        <v>181.73999000000001</v>
      </c>
      <c r="IM28" s="18">
        <v>122.96999</v>
      </c>
      <c r="IN28" s="18">
        <v>158.91</v>
      </c>
      <c r="IO28" s="18">
        <v>106.64999400000001</v>
      </c>
      <c r="IP28" s="18">
        <v>156.15001000000001</v>
      </c>
      <c r="IQ28" s="18">
        <v>176.40001000000001</v>
      </c>
      <c r="IR28" s="18">
        <v>173.13</v>
      </c>
      <c r="IS28" s="18">
        <v>230.97</v>
      </c>
      <c r="IT28" s="18">
        <v>126.630005</v>
      </c>
      <c r="IU28" s="18">
        <v>177.9</v>
      </c>
      <c r="IV28" s="18">
        <v>142.44</v>
      </c>
      <c r="IW28" s="18">
        <v>167.1</v>
      </c>
      <c r="IX28" s="18">
        <v>120.12</v>
      </c>
      <c r="IY28" s="18">
        <v>135.95999</v>
      </c>
      <c r="IZ28" s="18">
        <v>115.64999400000001</v>
      </c>
      <c r="JA28" s="18">
        <v>86.31</v>
      </c>
      <c r="JB28" s="18">
        <v>68.729996</v>
      </c>
      <c r="JC28" s="18">
        <v>76.290000000000006</v>
      </c>
      <c r="JD28" s="18">
        <v>82.56</v>
      </c>
      <c r="JE28" s="18">
        <v>98.820009999999996</v>
      </c>
      <c r="JF28" s="18">
        <v>79.38</v>
      </c>
      <c r="JG28" s="18">
        <v>84.240004999999996</v>
      </c>
      <c r="JH28" s="18">
        <v>76.260000000000005</v>
      </c>
      <c r="JI28" s="18">
        <v>77.67</v>
      </c>
      <c r="JJ28" s="18">
        <v>54</v>
      </c>
      <c r="JK28" s="18">
        <v>61.739994000000003</v>
      </c>
      <c r="JL28" s="18">
        <v>92.789990000000003</v>
      </c>
      <c r="JM28" s="18">
        <v>116.21999</v>
      </c>
      <c r="JN28" s="18">
        <v>109.38</v>
      </c>
      <c r="JO28" s="18">
        <v>112.56</v>
      </c>
      <c r="JP28" s="18">
        <v>88.62</v>
      </c>
      <c r="JQ28" s="18">
        <v>116.88</v>
      </c>
      <c r="JR28" s="18">
        <v>96.63</v>
      </c>
      <c r="JS28" s="18">
        <v>101.58</v>
      </c>
      <c r="JT28" s="18">
        <v>159.12</v>
      </c>
      <c r="JU28" s="18">
        <v>168.74997999999999</v>
      </c>
      <c r="JV28" s="18">
        <v>153.72</v>
      </c>
      <c r="JW28" s="18">
        <v>126.06</v>
      </c>
      <c r="JX28" s="18">
        <v>112.53</v>
      </c>
      <c r="JY28" s="18">
        <v>114.56999</v>
      </c>
      <c r="JZ28" s="18">
        <v>106.68001</v>
      </c>
      <c r="KA28" s="18">
        <v>117.119995</v>
      </c>
      <c r="KB28" s="18">
        <v>220.47</v>
      </c>
      <c r="KC28" s="18">
        <v>115.020004</v>
      </c>
      <c r="KD28" s="18">
        <v>132.18</v>
      </c>
      <c r="KE28" s="18">
        <v>102.81</v>
      </c>
      <c r="KF28" s="18">
        <v>122.39999400000001</v>
      </c>
      <c r="KG28" s="18">
        <v>144.18</v>
      </c>
      <c r="KH28" s="18">
        <v>103.83</v>
      </c>
      <c r="KI28" s="18">
        <v>103.35000599999999</v>
      </c>
      <c r="KJ28" s="18">
        <v>90.450005000000004</v>
      </c>
      <c r="KK28" s="18">
        <v>118.83</v>
      </c>
      <c r="KL28" s="18">
        <v>135.56998999999999</v>
      </c>
      <c r="KM28" s="18">
        <v>64.95</v>
      </c>
      <c r="KN28" s="18">
        <v>76.56</v>
      </c>
      <c r="KO28" s="18">
        <v>44.31</v>
      </c>
      <c r="KP28" s="18">
        <v>87.119995000000003</v>
      </c>
      <c r="KQ28" s="18">
        <v>73.680000000000007</v>
      </c>
      <c r="KR28" s="18">
        <v>77.399994000000007</v>
      </c>
      <c r="KS28" s="18">
        <v>70.89</v>
      </c>
      <c r="KT28" s="18">
        <v>91.14</v>
      </c>
      <c r="KU28" s="18">
        <v>148.31998999999999</v>
      </c>
      <c r="KV28" s="18">
        <v>135.30000000000001</v>
      </c>
      <c r="KW28" s="18">
        <v>122.61</v>
      </c>
      <c r="KX28" s="18">
        <v>162.24</v>
      </c>
      <c r="KY28" s="18">
        <v>146.31</v>
      </c>
      <c r="KZ28" s="18">
        <v>121.32001</v>
      </c>
      <c r="LA28" s="18">
        <v>176.37</v>
      </c>
      <c r="LB28" s="18">
        <v>117.03</v>
      </c>
      <c r="LC28" s="18">
        <v>138.33000000000001</v>
      </c>
      <c r="LD28" s="18">
        <v>180.03</v>
      </c>
      <c r="LE28" s="18">
        <v>213.54002</v>
      </c>
      <c r="LF28" s="18">
        <v>237.72</v>
      </c>
      <c r="LG28" s="18">
        <v>170.06998999999999</v>
      </c>
      <c r="LH28" s="18">
        <v>123.63</v>
      </c>
      <c r="LI28" s="18">
        <v>179.82</v>
      </c>
      <c r="LJ28" s="18">
        <v>53.46</v>
      </c>
      <c r="LK28" s="18">
        <v>81.09</v>
      </c>
      <c r="LL28" s="18">
        <v>66.180000000000007</v>
      </c>
      <c r="LM28" s="18">
        <v>110.7</v>
      </c>
      <c r="LN28" s="18">
        <v>88.979996</v>
      </c>
      <c r="LO28" s="18">
        <v>180.87</v>
      </c>
      <c r="LP28" s="18">
        <v>134.97</v>
      </c>
      <c r="LQ28" s="18">
        <v>138.33000000000001</v>
      </c>
      <c r="LR28" s="18">
        <v>211.08</v>
      </c>
      <c r="LS28" s="18">
        <v>205.26000999999999</v>
      </c>
      <c r="LT28" s="18">
        <v>257.13</v>
      </c>
      <c r="LU28" s="18">
        <v>107.28001</v>
      </c>
      <c r="LV28" s="18">
        <v>181.95</v>
      </c>
      <c r="LW28" s="18">
        <v>209.52001999999999</v>
      </c>
    </row>
    <row r="29" spans="1:335" x14ac:dyDescent="0.3">
      <c r="A29" s="15">
        <v>2018</v>
      </c>
      <c r="B29" s="18">
        <v>97.319990000000004</v>
      </c>
      <c r="C29" s="18">
        <v>61.98</v>
      </c>
      <c r="D29" s="18">
        <v>64.290000000000006</v>
      </c>
      <c r="E29" s="18">
        <v>55.86</v>
      </c>
      <c r="F29" s="18">
        <v>40.199997000000003</v>
      </c>
      <c r="G29" s="18">
        <v>67.290000000000006</v>
      </c>
      <c r="H29" s="18">
        <v>75.510000000000005</v>
      </c>
      <c r="I29" s="18">
        <v>69.899994000000007</v>
      </c>
      <c r="J29" s="18">
        <v>83.7</v>
      </c>
      <c r="K29" s="18">
        <v>72.78</v>
      </c>
      <c r="L29" s="18">
        <v>44.43</v>
      </c>
      <c r="M29" s="18">
        <v>55.199997000000003</v>
      </c>
      <c r="N29" s="18">
        <v>82.53</v>
      </c>
      <c r="O29" s="18">
        <v>65.7</v>
      </c>
      <c r="P29" s="18">
        <v>75.030010000000004</v>
      </c>
      <c r="Q29" s="18">
        <v>63.989998</v>
      </c>
      <c r="R29" s="18">
        <v>107.04</v>
      </c>
      <c r="S29" s="18">
        <v>67.95</v>
      </c>
      <c r="T29" s="18">
        <v>63.089995999999999</v>
      </c>
      <c r="U29" s="18">
        <v>52.23</v>
      </c>
      <c r="V29" s="18">
        <v>85.74</v>
      </c>
      <c r="W29" s="18">
        <v>65.16</v>
      </c>
      <c r="X29" s="18">
        <v>107.85000599999999</v>
      </c>
      <c r="Y29" s="18">
        <v>86.25</v>
      </c>
      <c r="Z29" s="18">
        <v>79.92</v>
      </c>
      <c r="AA29" s="18">
        <v>72.510000000000005</v>
      </c>
      <c r="AB29" s="18">
        <v>65.850005999999993</v>
      </c>
      <c r="AC29" s="18">
        <v>72.180000000000007</v>
      </c>
      <c r="AD29" s="18">
        <v>77.340003999999993</v>
      </c>
      <c r="AE29" s="18">
        <v>79.619995000000003</v>
      </c>
      <c r="AF29" s="18">
        <v>55.829993999999999</v>
      </c>
      <c r="AG29" s="18">
        <v>58.08</v>
      </c>
      <c r="AH29" s="18">
        <v>64.95</v>
      </c>
      <c r="AI29" s="18">
        <v>74.729996</v>
      </c>
      <c r="AJ29" s="18">
        <v>72.239999999999995</v>
      </c>
      <c r="AK29" s="18">
        <v>82.86</v>
      </c>
      <c r="AL29" s="18">
        <v>73.38</v>
      </c>
      <c r="AM29" s="18">
        <v>85.020004</v>
      </c>
      <c r="AN29" s="18">
        <v>103.41</v>
      </c>
      <c r="AO29" s="18">
        <v>54.300002999999997</v>
      </c>
      <c r="AP29" s="18">
        <v>62.28</v>
      </c>
      <c r="AQ29" s="18">
        <v>114.14999400000001</v>
      </c>
      <c r="AR29" s="18">
        <v>78.66</v>
      </c>
      <c r="AS29" s="18">
        <v>65.13</v>
      </c>
      <c r="AT29" s="18">
        <v>92.159989999999993</v>
      </c>
      <c r="AU29" s="18">
        <v>85.799994999999996</v>
      </c>
      <c r="AV29" s="18">
        <v>95.67</v>
      </c>
      <c r="AW29" s="18">
        <v>77.94</v>
      </c>
      <c r="AX29" s="18">
        <v>94.38</v>
      </c>
      <c r="AY29" s="18">
        <v>65.459999999999994</v>
      </c>
      <c r="AZ29" s="18">
        <v>56.79</v>
      </c>
      <c r="BA29" s="18">
        <v>54</v>
      </c>
      <c r="BB29" s="18">
        <v>76.92</v>
      </c>
      <c r="BC29" s="18">
        <v>63.78</v>
      </c>
      <c r="BD29" s="18">
        <v>57.27</v>
      </c>
      <c r="BE29" s="18">
        <v>69.87</v>
      </c>
      <c r="BF29" s="18">
        <v>102.72</v>
      </c>
      <c r="BG29" s="18">
        <v>102.03001</v>
      </c>
      <c r="BH29" s="18">
        <v>105.06</v>
      </c>
      <c r="BI29" s="18">
        <v>73.53</v>
      </c>
      <c r="BJ29" s="18">
        <v>78.479996</v>
      </c>
      <c r="BK29" s="18">
        <v>94.62</v>
      </c>
      <c r="BL29" s="18">
        <v>86.100005999999993</v>
      </c>
      <c r="BM29" s="18">
        <v>102.84001000000001</v>
      </c>
      <c r="BN29" s="18">
        <v>97.2</v>
      </c>
      <c r="BO29" s="18">
        <v>144.09</v>
      </c>
      <c r="BP29" s="18">
        <v>119.19</v>
      </c>
      <c r="BQ29" s="18">
        <v>93.06</v>
      </c>
      <c r="BR29" s="18">
        <v>93.72</v>
      </c>
      <c r="BS29" s="18">
        <v>88.229996</v>
      </c>
      <c r="BT29" s="18">
        <v>82.08</v>
      </c>
      <c r="BU29" s="18">
        <v>119.15998999999999</v>
      </c>
      <c r="BV29" s="18">
        <v>104.34</v>
      </c>
      <c r="BW29" s="18">
        <v>82.29</v>
      </c>
      <c r="BX29" s="18">
        <v>88.2</v>
      </c>
      <c r="BY29" s="18">
        <v>63.629997000000003</v>
      </c>
      <c r="BZ29" s="18">
        <v>38.94</v>
      </c>
      <c r="CA29" s="18">
        <v>87.899994000000007</v>
      </c>
      <c r="CB29" s="18">
        <v>71.7</v>
      </c>
      <c r="CC29" s="18">
        <v>58.83</v>
      </c>
      <c r="CD29" s="18">
        <v>57.33</v>
      </c>
      <c r="CE29" s="18">
        <v>59.19</v>
      </c>
      <c r="CF29" s="18">
        <v>80.31</v>
      </c>
      <c r="CG29" s="18">
        <v>97.71</v>
      </c>
      <c r="CH29" s="18">
        <v>61.950004999999997</v>
      </c>
      <c r="CI29" s="18">
        <v>64.41</v>
      </c>
      <c r="CJ29" s="18">
        <v>68.37</v>
      </c>
      <c r="CK29" s="18">
        <v>94.229996</v>
      </c>
      <c r="CL29" s="18">
        <v>88.47</v>
      </c>
      <c r="CM29" s="18">
        <v>86.25</v>
      </c>
      <c r="CN29" s="18">
        <v>85.86</v>
      </c>
      <c r="CO29" s="18">
        <v>97.17</v>
      </c>
      <c r="CP29" s="18">
        <v>83.909996000000007</v>
      </c>
      <c r="CQ29" s="18">
        <v>61.89</v>
      </c>
      <c r="CR29" s="18">
        <v>70.740004999999996</v>
      </c>
      <c r="CS29" s="18">
        <v>59.340004</v>
      </c>
      <c r="CT29" s="18">
        <v>59.46</v>
      </c>
      <c r="CU29" s="18">
        <v>90.81</v>
      </c>
      <c r="CV29" s="18">
        <v>114.66</v>
      </c>
      <c r="CW29" s="18">
        <v>102.75</v>
      </c>
      <c r="CX29" s="18">
        <v>71.19</v>
      </c>
      <c r="CY29" s="18">
        <v>85.170006000000001</v>
      </c>
      <c r="CZ29" s="18">
        <v>76.409996000000007</v>
      </c>
      <c r="DA29" s="18">
        <v>91.86</v>
      </c>
      <c r="DB29" s="18">
        <v>99.899994000000007</v>
      </c>
      <c r="DC29" s="18">
        <v>95.88</v>
      </c>
      <c r="DD29" s="18">
        <v>158.37</v>
      </c>
      <c r="DE29" s="18">
        <v>176.94</v>
      </c>
      <c r="DF29" s="18">
        <v>157.01999000000001</v>
      </c>
      <c r="DG29" s="18">
        <v>143.48999000000001</v>
      </c>
      <c r="DH29" s="18">
        <v>102.12</v>
      </c>
      <c r="DI29" s="18">
        <v>73.38</v>
      </c>
      <c r="DJ29" s="18">
        <v>113.64</v>
      </c>
      <c r="DK29" s="18">
        <v>138.27001999999999</v>
      </c>
      <c r="DL29" s="18">
        <v>148.44</v>
      </c>
      <c r="DM29" s="18">
        <v>144.63</v>
      </c>
      <c r="DN29" s="18">
        <v>94.350005999999993</v>
      </c>
      <c r="DO29" s="18">
        <v>97.229996</v>
      </c>
      <c r="DP29" s="18">
        <v>69.180000000000007</v>
      </c>
      <c r="DQ29" s="18">
        <v>48.120002999999997</v>
      </c>
      <c r="DR29" s="18">
        <v>58.56</v>
      </c>
      <c r="DS29" s="18">
        <v>74.28</v>
      </c>
      <c r="DT29" s="18">
        <v>76.920006000000001</v>
      </c>
      <c r="DU29" s="18">
        <v>60.869995000000003</v>
      </c>
      <c r="DV29" s="18">
        <v>54.840004</v>
      </c>
      <c r="DW29" s="18">
        <v>70.44</v>
      </c>
      <c r="DX29" s="18">
        <v>59.819996000000003</v>
      </c>
      <c r="DY29" s="18">
        <v>53.28</v>
      </c>
      <c r="DZ29" s="18">
        <v>57.839995999999999</v>
      </c>
      <c r="EA29" s="18">
        <v>63.899997999999997</v>
      </c>
      <c r="EB29" s="18">
        <v>35.340004</v>
      </c>
      <c r="EC29" s="18">
        <v>42.180003999999997</v>
      </c>
      <c r="ED29" s="18">
        <v>73.11</v>
      </c>
      <c r="EE29" s="18">
        <v>67.83</v>
      </c>
      <c r="EF29" s="18">
        <v>77.100005999999993</v>
      </c>
      <c r="EG29" s="18">
        <v>89.58</v>
      </c>
      <c r="EH29" s="18">
        <v>87.240004999999996</v>
      </c>
      <c r="EI29" s="18">
        <v>77.460009999999997</v>
      </c>
      <c r="EJ29" s="18">
        <v>75.36</v>
      </c>
      <c r="EK29" s="18">
        <v>75.75</v>
      </c>
      <c r="EL29" s="18">
        <v>103.13999</v>
      </c>
      <c r="EM29" s="18">
        <v>97.92</v>
      </c>
      <c r="EN29" s="18">
        <v>85.11</v>
      </c>
      <c r="EO29" s="18">
        <v>83.49</v>
      </c>
      <c r="EP29" s="18">
        <v>75.210009999999997</v>
      </c>
      <c r="EQ29" s="18">
        <v>103.17</v>
      </c>
      <c r="ER29" s="18">
        <v>104.94</v>
      </c>
      <c r="ES29" s="18">
        <v>87.6</v>
      </c>
      <c r="ET29" s="18">
        <v>77.130004999999997</v>
      </c>
      <c r="EU29" s="18">
        <v>79.739999999999995</v>
      </c>
      <c r="EV29" s="18">
        <v>72.959999999999994</v>
      </c>
      <c r="EW29" s="18">
        <v>87.69</v>
      </c>
      <c r="EX29" s="18">
        <v>62.94</v>
      </c>
      <c r="EY29" s="18">
        <v>96.03</v>
      </c>
      <c r="EZ29" s="18">
        <v>86.490004999999996</v>
      </c>
      <c r="FA29" s="18">
        <v>75.600005999999993</v>
      </c>
      <c r="FB29" s="18">
        <v>92.16</v>
      </c>
      <c r="FC29" s="18">
        <v>85.38</v>
      </c>
      <c r="FD29" s="18">
        <v>87.539990000000003</v>
      </c>
      <c r="FE29" s="18">
        <v>87.090003999999993</v>
      </c>
      <c r="FF29" s="18">
        <v>63.839995999999999</v>
      </c>
      <c r="FG29" s="18">
        <v>80.61</v>
      </c>
      <c r="FH29" s="18">
        <v>96.39</v>
      </c>
      <c r="FI29" s="18">
        <v>114.299995</v>
      </c>
      <c r="FJ29" s="18">
        <v>80.069990000000004</v>
      </c>
      <c r="FK29" s="18">
        <v>58.649997999999997</v>
      </c>
      <c r="FL29" s="18">
        <v>84.99</v>
      </c>
      <c r="FM29" s="18">
        <v>71.760000000000005</v>
      </c>
      <c r="FN29" s="18">
        <v>79.56</v>
      </c>
      <c r="FO29" s="18">
        <v>101.25</v>
      </c>
      <c r="FP29" s="18">
        <v>87.06</v>
      </c>
      <c r="FQ29" s="18">
        <v>59.010002</v>
      </c>
      <c r="FR29" s="18">
        <v>58.86</v>
      </c>
      <c r="FS29" s="18">
        <v>77.94</v>
      </c>
      <c r="FT29" s="18">
        <v>80.790000000000006</v>
      </c>
      <c r="FU29" s="18">
        <v>70.290000000000006</v>
      </c>
      <c r="FV29" s="18">
        <v>63.57</v>
      </c>
      <c r="FW29" s="18">
        <v>75.45</v>
      </c>
      <c r="FX29" s="18">
        <v>49.769996999999996</v>
      </c>
      <c r="FY29" s="18">
        <v>46.800002999999997</v>
      </c>
      <c r="FZ29" s="18">
        <v>46.92</v>
      </c>
      <c r="GA29" s="18">
        <v>82.17</v>
      </c>
      <c r="GB29" s="18">
        <v>91.229996</v>
      </c>
      <c r="GC29" s="18">
        <v>85.05</v>
      </c>
      <c r="GD29" s="18">
        <v>54.269996999999996</v>
      </c>
      <c r="GE29" s="18">
        <v>61.859997</v>
      </c>
      <c r="GF29" s="18">
        <v>69.540000000000006</v>
      </c>
      <c r="GG29" s="18">
        <v>65.430000000000007</v>
      </c>
      <c r="GH29" s="18">
        <v>78.930000000000007</v>
      </c>
      <c r="GI29" s="18">
        <v>103.53</v>
      </c>
      <c r="GJ29" s="18">
        <v>94.86</v>
      </c>
      <c r="GK29" s="18">
        <v>108.66</v>
      </c>
      <c r="GL29" s="18">
        <v>124.08</v>
      </c>
      <c r="GM29" s="18">
        <v>123.03</v>
      </c>
      <c r="GN29" s="18">
        <v>103.29</v>
      </c>
      <c r="GO29" s="18">
        <v>111.75</v>
      </c>
      <c r="GP29" s="18">
        <v>152.1</v>
      </c>
      <c r="GQ29" s="18">
        <v>141.56998999999999</v>
      </c>
      <c r="GR29" s="18">
        <v>92.64</v>
      </c>
      <c r="GS29" s="18">
        <v>86.22</v>
      </c>
      <c r="GT29" s="18">
        <v>89.369995000000003</v>
      </c>
      <c r="GU29" s="18">
        <v>51.899997999999997</v>
      </c>
      <c r="GV29" s="18">
        <v>58.35</v>
      </c>
      <c r="GW29" s="18">
        <v>84.3</v>
      </c>
      <c r="GX29" s="18">
        <v>78.090003999999993</v>
      </c>
      <c r="GY29" s="18">
        <v>68.489999999999995</v>
      </c>
      <c r="GZ29" s="18">
        <v>55.260002</v>
      </c>
      <c r="HA29" s="18">
        <v>50.039993000000003</v>
      </c>
      <c r="HB29" s="18">
        <v>52.800002999999997</v>
      </c>
      <c r="HC29" s="18">
        <v>78.539990000000003</v>
      </c>
      <c r="HD29" s="18">
        <v>117.23999000000001</v>
      </c>
      <c r="HE29" s="18">
        <v>84.72</v>
      </c>
      <c r="HF29" s="18">
        <v>113.03999</v>
      </c>
      <c r="HG29" s="18">
        <v>99.12</v>
      </c>
      <c r="HH29" s="18">
        <v>75</v>
      </c>
      <c r="HI29" s="18">
        <v>91.680009999999996</v>
      </c>
      <c r="HJ29" s="18">
        <v>85.44</v>
      </c>
      <c r="HK29" s="18">
        <v>83.070009999999996</v>
      </c>
      <c r="HL29" s="18">
        <v>144.18</v>
      </c>
      <c r="HM29" s="18">
        <v>172.98</v>
      </c>
      <c r="HN29" s="18">
        <v>154.16999999999999</v>
      </c>
      <c r="HO29" s="18">
        <v>94.770004</v>
      </c>
      <c r="HP29" s="18">
        <v>63.029995</v>
      </c>
      <c r="HQ29" s="18">
        <v>79.11</v>
      </c>
      <c r="HR29" s="18">
        <v>67.86</v>
      </c>
      <c r="HS29" s="18">
        <v>66.270004</v>
      </c>
      <c r="HT29" s="18">
        <v>64.590003999999993</v>
      </c>
      <c r="HU29" s="18">
        <v>65.55</v>
      </c>
      <c r="HV29" s="18">
        <v>73.62</v>
      </c>
      <c r="HW29" s="18">
        <v>70.680000000000007</v>
      </c>
      <c r="HX29" s="18">
        <v>73.8</v>
      </c>
      <c r="HY29" s="18">
        <v>59.94</v>
      </c>
      <c r="HZ29" s="18">
        <v>66.75</v>
      </c>
      <c r="IA29" s="18">
        <v>66.78</v>
      </c>
      <c r="IB29" s="18">
        <v>73.44</v>
      </c>
      <c r="IC29" s="18">
        <v>68.369995000000003</v>
      </c>
      <c r="ID29" s="18">
        <v>94.38</v>
      </c>
      <c r="IE29" s="18">
        <v>103.44</v>
      </c>
      <c r="IF29" s="18">
        <v>118.53</v>
      </c>
      <c r="IG29" s="18">
        <v>112.619995</v>
      </c>
      <c r="IH29" s="18">
        <v>141.09</v>
      </c>
      <c r="II29" s="18">
        <v>77.549994999999996</v>
      </c>
      <c r="IJ29" s="18">
        <v>69.81</v>
      </c>
      <c r="IK29" s="18">
        <v>81.36</v>
      </c>
      <c r="IL29" s="18">
        <v>65.729996</v>
      </c>
      <c r="IM29" s="18">
        <v>59.100002000000003</v>
      </c>
      <c r="IN29" s="18">
        <v>53.010002</v>
      </c>
      <c r="IO29" s="18">
        <v>59.61</v>
      </c>
      <c r="IP29" s="18">
        <v>71.399994000000007</v>
      </c>
      <c r="IQ29" s="18">
        <v>91.95</v>
      </c>
      <c r="IR29" s="18">
        <v>136.35</v>
      </c>
      <c r="IS29" s="18">
        <v>118.11001</v>
      </c>
      <c r="IT29" s="18">
        <v>120.56999</v>
      </c>
      <c r="IU29" s="18">
        <v>127.86001</v>
      </c>
      <c r="IV29" s="18">
        <v>137.85</v>
      </c>
      <c r="IW29" s="18">
        <v>125.55</v>
      </c>
      <c r="IX29" s="18">
        <v>90.119995000000003</v>
      </c>
      <c r="IY29" s="18">
        <v>93.78</v>
      </c>
      <c r="IZ29" s="18">
        <v>95.670006000000001</v>
      </c>
      <c r="JA29" s="18">
        <v>117.21</v>
      </c>
      <c r="JB29" s="18">
        <v>92.4</v>
      </c>
      <c r="JC29" s="18">
        <v>90.12</v>
      </c>
      <c r="JD29" s="18">
        <v>60.960006999999997</v>
      </c>
      <c r="JE29" s="18">
        <v>35.67</v>
      </c>
      <c r="JF29" s="18">
        <v>36.449997000000003</v>
      </c>
      <c r="JG29" s="18">
        <v>34.74</v>
      </c>
      <c r="JH29" s="18">
        <v>43.649997999999997</v>
      </c>
      <c r="JI29" s="18">
        <v>33.420001999999997</v>
      </c>
      <c r="JJ29" s="18">
        <v>63.75</v>
      </c>
      <c r="JK29" s="18">
        <v>63.48</v>
      </c>
      <c r="JL29" s="18">
        <v>80.58</v>
      </c>
      <c r="JM29" s="18">
        <v>146.22</v>
      </c>
      <c r="JN29" s="18">
        <v>93.450005000000004</v>
      </c>
      <c r="JO29" s="18">
        <v>119.85000599999999</v>
      </c>
      <c r="JP29" s="18">
        <v>112.92001</v>
      </c>
      <c r="JQ29" s="18">
        <v>97.650009999999995</v>
      </c>
      <c r="JR29" s="18">
        <v>78.33</v>
      </c>
      <c r="JS29" s="18">
        <v>94.170006000000001</v>
      </c>
      <c r="JT29" s="18">
        <v>80.489999999999995</v>
      </c>
      <c r="JU29" s="18">
        <v>70.8</v>
      </c>
      <c r="JV29" s="18">
        <v>103.049995</v>
      </c>
      <c r="JW29" s="18">
        <v>131.82</v>
      </c>
      <c r="JX29" s="18">
        <v>149.54999000000001</v>
      </c>
      <c r="JY29" s="18">
        <v>137.43</v>
      </c>
      <c r="JZ29" s="18">
        <v>139.22999999999999</v>
      </c>
      <c r="KA29" s="18">
        <v>100.770004</v>
      </c>
      <c r="KB29" s="18">
        <v>65.489999999999995</v>
      </c>
      <c r="KC29" s="18">
        <v>69.959999999999994</v>
      </c>
      <c r="KD29" s="18">
        <v>85.92</v>
      </c>
      <c r="KE29" s="18">
        <v>101.91</v>
      </c>
      <c r="KF29" s="18">
        <v>162.69</v>
      </c>
      <c r="KG29" s="18">
        <v>174.99</v>
      </c>
      <c r="KH29" s="18">
        <v>144.06</v>
      </c>
      <c r="KI29" s="18">
        <v>72.149994000000007</v>
      </c>
      <c r="KJ29" s="18">
        <v>25.53</v>
      </c>
      <c r="KK29" s="18">
        <v>29.04</v>
      </c>
      <c r="KL29" s="18">
        <v>46.98</v>
      </c>
      <c r="KM29" s="18">
        <v>40.770000000000003</v>
      </c>
      <c r="KN29" s="18">
        <v>37.979999999999997</v>
      </c>
      <c r="KO29" s="18">
        <v>88.77</v>
      </c>
      <c r="KP29" s="18">
        <v>98.759995000000004</v>
      </c>
      <c r="KQ29" s="18">
        <v>61.619995000000003</v>
      </c>
      <c r="KR29" s="18">
        <v>81.72</v>
      </c>
      <c r="KS29" s="18">
        <v>118.259995</v>
      </c>
      <c r="KT29" s="18">
        <v>97.29</v>
      </c>
      <c r="KU29" s="18">
        <v>127.08</v>
      </c>
      <c r="KV29" s="18">
        <v>160.83000000000001</v>
      </c>
      <c r="KW29" s="18">
        <v>145.56</v>
      </c>
      <c r="KX29" s="18">
        <v>87.33</v>
      </c>
      <c r="KY29" s="18">
        <v>87.869995000000003</v>
      </c>
      <c r="KZ29" s="18">
        <v>96.270004</v>
      </c>
      <c r="LA29" s="18">
        <v>79.08</v>
      </c>
      <c r="LB29" s="18">
        <v>60.03</v>
      </c>
      <c r="LC29" s="18">
        <v>85.319990000000004</v>
      </c>
      <c r="LD29" s="18">
        <v>82.86</v>
      </c>
      <c r="LE29" s="18">
        <v>129.09</v>
      </c>
      <c r="LF29" s="18">
        <v>150.66</v>
      </c>
      <c r="LG29" s="18">
        <v>145.16999999999999</v>
      </c>
      <c r="LH29" s="18">
        <v>82.86</v>
      </c>
      <c r="LI29" s="18">
        <v>40.619999999999997</v>
      </c>
      <c r="LJ29" s="18">
        <v>66.479996</v>
      </c>
      <c r="LK29" s="18">
        <v>108</v>
      </c>
      <c r="LL29" s="18">
        <v>101.39999400000001</v>
      </c>
      <c r="LM29" s="18">
        <v>87.869995000000003</v>
      </c>
      <c r="LN29" s="18">
        <v>70.770004</v>
      </c>
      <c r="LO29" s="18">
        <v>106.08</v>
      </c>
      <c r="LP29" s="18">
        <v>95.67</v>
      </c>
      <c r="LQ29" s="18">
        <v>93.270004</v>
      </c>
      <c r="LR29" s="18">
        <v>89.340003999999993</v>
      </c>
      <c r="LS29" s="18">
        <v>98.94</v>
      </c>
      <c r="LT29" s="18">
        <v>127.71</v>
      </c>
      <c r="LU29" s="18">
        <v>80.010000000000005</v>
      </c>
      <c r="LV29" s="18">
        <v>105.509995</v>
      </c>
      <c r="LW29" s="18">
        <v>109.770004</v>
      </c>
    </row>
    <row r="30" spans="1:335" x14ac:dyDescent="0.3">
      <c r="A30" s="15">
        <v>2019</v>
      </c>
      <c r="B30" s="18">
        <v>57.21</v>
      </c>
      <c r="C30" s="18">
        <v>64.650000000000006</v>
      </c>
      <c r="D30" s="18">
        <v>91.59</v>
      </c>
      <c r="E30" s="18">
        <v>61.44</v>
      </c>
      <c r="F30" s="18">
        <v>96.180009999999996</v>
      </c>
      <c r="G30" s="18">
        <v>50.159996</v>
      </c>
      <c r="H30" s="18">
        <v>88.89</v>
      </c>
      <c r="I30" s="18">
        <v>101.009995</v>
      </c>
      <c r="J30" s="18">
        <v>83.91</v>
      </c>
      <c r="K30" s="18">
        <v>105.69</v>
      </c>
      <c r="L30" s="18">
        <v>102.78</v>
      </c>
      <c r="M30" s="18">
        <v>113.82001</v>
      </c>
      <c r="N30" s="18">
        <v>89.76</v>
      </c>
      <c r="O30" s="18">
        <v>70.05</v>
      </c>
      <c r="P30" s="18">
        <v>78.479996</v>
      </c>
      <c r="Q30" s="18">
        <v>75.840003999999993</v>
      </c>
      <c r="R30" s="18">
        <v>71.399994000000007</v>
      </c>
      <c r="S30" s="18">
        <v>85.89</v>
      </c>
      <c r="T30" s="18">
        <v>79.380004999999997</v>
      </c>
      <c r="U30" s="18">
        <v>74.7</v>
      </c>
      <c r="V30" s="18">
        <v>80.819990000000004</v>
      </c>
      <c r="W30" s="18">
        <v>67.260000000000005</v>
      </c>
      <c r="X30" s="18">
        <v>94.11</v>
      </c>
      <c r="Y30" s="18">
        <v>116.40000999999999</v>
      </c>
      <c r="Z30" s="18">
        <v>99.54</v>
      </c>
      <c r="AA30" s="18">
        <v>87.659996000000007</v>
      </c>
      <c r="AB30" s="18">
        <v>103.770004</v>
      </c>
      <c r="AC30" s="18">
        <v>98.850005999999993</v>
      </c>
      <c r="AD30" s="18">
        <v>86.25</v>
      </c>
      <c r="AE30" s="18">
        <v>70.17</v>
      </c>
      <c r="AF30" s="18">
        <v>71.040000000000006</v>
      </c>
      <c r="AG30" s="18">
        <v>81.99</v>
      </c>
      <c r="AH30" s="18">
        <v>103.020004</v>
      </c>
      <c r="AI30" s="18">
        <v>82.86</v>
      </c>
      <c r="AJ30" s="18">
        <v>102.39</v>
      </c>
      <c r="AK30" s="18">
        <v>83.94</v>
      </c>
      <c r="AL30" s="18">
        <v>105.240005</v>
      </c>
      <c r="AM30" s="18">
        <v>89.700005000000004</v>
      </c>
      <c r="AN30" s="18">
        <v>83.97</v>
      </c>
      <c r="AO30" s="18">
        <v>90.329993999999999</v>
      </c>
      <c r="AP30" s="18">
        <v>79.53</v>
      </c>
      <c r="AQ30" s="18">
        <v>91.079993999999999</v>
      </c>
      <c r="AR30" s="18">
        <v>98.010009999999994</v>
      </c>
      <c r="AS30" s="18">
        <v>90.329993999999999</v>
      </c>
      <c r="AT30" s="18">
        <v>120.56999</v>
      </c>
      <c r="AU30" s="18">
        <v>110.09999000000001</v>
      </c>
      <c r="AV30" s="18">
        <v>119.39999400000001</v>
      </c>
      <c r="AW30" s="18">
        <v>134.28</v>
      </c>
      <c r="AX30" s="18">
        <v>124.200005</v>
      </c>
      <c r="AY30" s="18">
        <v>88.020004</v>
      </c>
      <c r="AZ30" s="18">
        <v>71.22</v>
      </c>
      <c r="BA30" s="18">
        <v>79.8</v>
      </c>
      <c r="BB30" s="18">
        <v>74.61</v>
      </c>
      <c r="BC30" s="18">
        <v>66.270004</v>
      </c>
      <c r="BD30" s="18">
        <v>51.81</v>
      </c>
      <c r="BE30" s="18">
        <v>68.97</v>
      </c>
      <c r="BF30" s="18">
        <v>98.880004999999997</v>
      </c>
      <c r="BG30" s="18">
        <v>92.88</v>
      </c>
      <c r="BH30" s="18">
        <v>94.290009999999995</v>
      </c>
      <c r="BI30" s="18">
        <v>89.91</v>
      </c>
      <c r="BJ30" s="18">
        <v>79.290000000000006</v>
      </c>
      <c r="BK30" s="18">
        <v>80.67</v>
      </c>
      <c r="BL30" s="18">
        <v>140.40001000000001</v>
      </c>
      <c r="BM30" s="18">
        <v>118.89</v>
      </c>
      <c r="BN30" s="18">
        <v>117.479996</v>
      </c>
      <c r="BO30" s="18">
        <v>117.18001</v>
      </c>
      <c r="BP30" s="18">
        <v>96.179990000000004</v>
      </c>
      <c r="BQ30" s="18">
        <v>74.790000000000006</v>
      </c>
      <c r="BR30" s="18">
        <v>89.55</v>
      </c>
      <c r="BS30" s="18">
        <v>98.399994000000007</v>
      </c>
      <c r="BT30" s="18">
        <v>113.34</v>
      </c>
      <c r="BU30" s="18">
        <v>140.28</v>
      </c>
      <c r="BV30" s="18">
        <v>137.66999999999999</v>
      </c>
      <c r="BW30" s="18">
        <v>160.70999</v>
      </c>
      <c r="BX30" s="18">
        <v>129.84</v>
      </c>
      <c r="BY30" s="18">
        <v>110.43001</v>
      </c>
      <c r="BZ30" s="18">
        <v>104.21999</v>
      </c>
      <c r="CA30" s="18">
        <v>68.819990000000004</v>
      </c>
      <c r="CB30" s="18">
        <v>82.710009999999997</v>
      </c>
      <c r="CC30" s="18">
        <v>98.009995000000004</v>
      </c>
      <c r="CD30" s="18">
        <v>108.60000599999999</v>
      </c>
      <c r="CE30" s="18">
        <v>91.560005000000004</v>
      </c>
      <c r="CF30" s="18">
        <v>112.29</v>
      </c>
      <c r="CG30" s="18">
        <v>93.3</v>
      </c>
      <c r="CH30" s="18">
        <v>120.66</v>
      </c>
      <c r="CI30" s="18">
        <v>103.38</v>
      </c>
      <c r="CJ30" s="18">
        <v>138.75</v>
      </c>
      <c r="CK30" s="18">
        <v>102.72</v>
      </c>
      <c r="CL30" s="18">
        <v>110.03999</v>
      </c>
      <c r="CM30" s="18">
        <v>88.32</v>
      </c>
      <c r="CN30" s="18">
        <v>83.37</v>
      </c>
      <c r="CO30" s="18">
        <v>77.489999999999995</v>
      </c>
      <c r="CP30" s="18">
        <v>64.649994000000007</v>
      </c>
      <c r="CQ30" s="18">
        <v>69.899994000000007</v>
      </c>
      <c r="CR30" s="18">
        <v>73.11</v>
      </c>
      <c r="CS30" s="18">
        <v>79.95</v>
      </c>
      <c r="CT30" s="18">
        <v>52.92</v>
      </c>
      <c r="CU30" s="18">
        <v>76.619995000000003</v>
      </c>
      <c r="CV30" s="18">
        <v>104.39999400000001</v>
      </c>
      <c r="CW30" s="18">
        <v>117.09</v>
      </c>
      <c r="CX30" s="18">
        <v>98.22</v>
      </c>
      <c r="CY30" s="18">
        <v>81.39</v>
      </c>
      <c r="CZ30" s="18">
        <v>72.45</v>
      </c>
      <c r="DA30" s="18">
        <v>85.83</v>
      </c>
      <c r="DB30" s="18">
        <v>92.399994000000007</v>
      </c>
      <c r="DC30" s="18">
        <v>125.729996</v>
      </c>
      <c r="DD30" s="18">
        <v>121.86001</v>
      </c>
      <c r="DE30" s="18">
        <v>132.41999999999999</v>
      </c>
      <c r="DF30" s="18">
        <v>124.34999000000001</v>
      </c>
      <c r="DG30" s="18">
        <v>107.04</v>
      </c>
      <c r="DH30" s="18">
        <v>93</v>
      </c>
      <c r="DI30" s="18">
        <v>99.09</v>
      </c>
      <c r="DJ30" s="18">
        <v>86.79</v>
      </c>
      <c r="DK30" s="18">
        <v>91.5</v>
      </c>
      <c r="DL30" s="18">
        <v>91.08</v>
      </c>
      <c r="DM30" s="18">
        <v>129.54</v>
      </c>
      <c r="DN30" s="18">
        <v>138.63</v>
      </c>
      <c r="DO30" s="18">
        <v>137.4</v>
      </c>
      <c r="DP30" s="18">
        <v>92.19</v>
      </c>
      <c r="DQ30" s="18">
        <v>111.57001</v>
      </c>
      <c r="DR30" s="18">
        <v>61.410004000000001</v>
      </c>
      <c r="DS30" s="18">
        <v>95.67</v>
      </c>
      <c r="DT30" s="18">
        <v>91.71</v>
      </c>
      <c r="DU30" s="18">
        <v>64.590003999999993</v>
      </c>
      <c r="DV30" s="18">
        <v>70.14</v>
      </c>
      <c r="DW30" s="18">
        <v>114.869995</v>
      </c>
      <c r="DX30" s="18">
        <v>96.569990000000004</v>
      </c>
      <c r="DY30" s="18">
        <v>88.65</v>
      </c>
      <c r="DZ30" s="18">
        <v>112.95</v>
      </c>
      <c r="EA30" s="18">
        <v>125.25</v>
      </c>
      <c r="EB30" s="18">
        <v>127.619995</v>
      </c>
      <c r="EC30" s="18">
        <v>146.91</v>
      </c>
      <c r="ED30" s="18">
        <v>177.84001000000001</v>
      </c>
      <c r="EE30" s="18">
        <v>73.409996000000007</v>
      </c>
      <c r="EF30" s="18">
        <v>67.41</v>
      </c>
      <c r="EG30" s="18">
        <v>101.39999400000001</v>
      </c>
      <c r="EH30" s="18">
        <v>101.37000999999999</v>
      </c>
      <c r="EI30" s="18">
        <v>91.89</v>
      </c>
      <c r="EJ30" s="18">
        <v>76.2</v>
      </c>
      <c r="EK30" s="18">
        <v>86.97</v>
      </c>
      <c r="EL30" s="18">
        <v>84.270004</v>
      </c>
      <c r="EM30" s="18">
        <v>64.739999999999995</v>
      </c>
      <c r="EN30" s="18">
        <v>61.949997000000003</v>
      </c>
      <c r="EO30" s="18">
        <v>49.35</v>
      </c>
      <c r="EP30" s="18">
        <v>78.03</v>
      </c>
      <c r="EQ30" s="18">
        <v>56.760002</v>
      </c>
      <c r="ER30" s="18">
        <v>111.84</v>
      </c>
      <c r="ES30" s="18">
        <v>103.73999000000001</v>
      </c>
      <c r="ET30" s="18">
        <v>73.229996</v>
      </c>
      <c r="EU30" s="18">
        <v>73.260000000000005</v>
      </c>
      <c r="EV30" s="18">
        <v>110.520004</v>
      </c>
      <c r="EW30" s="18">
        <v>93.510009999999994</v>
      </c>
      <c r="EX30" s="18">
        <v>85.89</v>
      </c>
      <c r="EY30" s="18">
        <v>127.89001500000001</v>
      </c>
      <c r="EZ30" s="18">
        <v>118.88999</v>
      </c>
      <c r="FA30" s="18">
        <v>115.049995</v>
      </c>
      <c r="FB30" s="18">
        <v>100.200005</v>
      </c>
      <c r="FC30" s="18">
        <v>78.510000000000005</v>
      </c>
      <c r="FD30" s="18">
        <v>95.820009999999996</v>
      </c>
      <c r="FE30" s="18">
        <v>80.64</v>
      </c>
      <c r="FF30" s="18">
        <v>74.489999999999995</v>
      </c>
      <c r="FG30" s="18">
        <v>81.75</v>
      </c>
      <c r="FH30" s="18">
        <v>99.149994000000007</v>
      </c>
      <c r="FI30" s="18">
        <v>93.090003999999993</v>
      </c>
      <c r="FJ30" s="18">
        <v>90.78</v>
      </c>
      <c r="FK30" s="18">
        <v>93.630004999999997</v>
      </c>
      <c r="FL30" s="18">
        <v>79.229996</v>
      </c>
      <c r="FM30" s="18">
        <v>99.360010000000003</v>
      </c>
      <c r="FN30" s="18">
        <v>67.770004</v>
      </c>
      <c r="FO30" s="18">
        <v>101.700005</v>
      </c>
      <c r="FP30" s="18">
        <v>88.56</v>
      </c>
      <c r="FQ30" s="18">
        <v>76.5</v>
      </c>
      <c r="FR30" s="18">
        <v>99.240004999999996</v>
      </c>
      <c r="FS30" s="18">
        <v>132.44999999999999</v>
      </c>
      <c r="FT30" s="18">
        <v>160.56001000000001</v>
      </c>
      <c r="FU30" s="18">
        <v>102.42</v>
      </c>
      <c r="FV30" s="18">
        <v>88.68</v>
      </c>
      <c r="FW30" s="18">
        <v>133.38</v>
      </c>
      <c r="FX30" s="18">
        <v>110.67001</v>
      </c>
      <c r="FY30" s="18">
        <v>92.430009999999996</v>
      </c>
      <c r="FZ30" s="18">
        <v>109.62</v>
      </c>
      <c r="GA30" s="18">
        <v>60.449997000000003</v>
      </c>
      <c r="GB30" s="18">
        <v>85.14</v>
      </c>
      <c r="GC30" s="18">
        <v>79.89</v>
      </c>
      <c r="GD30" s="18">
        <v>94.38</v>
      </c>
      <c r="GE30" s="18">
        <v>79.020004</v>
      </c>
      <c r="GF30" s="18">
        <v>69.180000000000007</v>
      </c>
      <c r="GG30" s="18">
        <v>76.020004</v>
      </c>
      <c r="GH30" s="18">
        <v>81.36</v>
      </c>
      <c r="GI30" s="18">
        <v>72.270004</v>
      </c>
      <c r="GJ30" s="18">
        <v>53.370002999999997</v>
      </c>
      <c r="GK30" s="18">
        <v>64.590003999999993</v>
      </c>
      <c r="GL30" s="18">
        <v>89.91</v>
      </c>
      <c r="GM30" s="18">
        <v>107.48999000000001</v>
      </c>
      <c r="GN30" s="18">
        <v>91.109989999999996</v>
      </c>
      <c r="GO30" s="18">
        <v>84.75</v>
      </c>
      <c r="GP30" s="18">
        <v>101.94</v>
      </c>
      <c r="GQ30" s="18">
        <v>104.31</v>
      </c>
      <c r="GR30" s="18">
        <v>94.14</v>
      </c>
      <c r="GS30" s="18">
        <v>119.22</v>
      </c>
      <c r="GT30" s="18">
        <v>97.740004999999996</v>
      </c>
      <c r="GU30" s="18">
        <v>79.17</v>
      </c>
      <c r="GV30" s="18">
        <v>94.709990000000005</v>
      </c>
      <c r="GW30" s="18">
        <v>90.090003999999993</v>
      </c>
      <c r="GX30" s="18">
        <v>90.63</v>
      </c>
      <c r="GY30" s="18">
        <v>86.88</v>
      </c>
      <c r="GZ30" s="18">
        <v>91.44</v>
      </c>
      <c r="HA30" s="18">
        <v>99.899994000000007</v>
      </c>
      <c r="HB30" s="18">
        <v>81.599999999999994</v>
      </c>
      <c r="HC30" s="18">
        <v>98.969989999999996</v>
      </c>
      <c r="HD30" s="18">
        <v>85.17</v>
      </c>
      <c r="HE30" s="18">
        <v>90.78</v>
      </c>
      <c r="HF30" s="18">
        <v>79.229996</v>
      </c>
      <c r="HG30" s="18">
        <v>67.770004</v>
      </c>
      <c r="HH30" s="18">
        <v>81.87</v>
      </c>
      <c r="HI30" s="18">
        <v>88.32</v>
      </c>
      <c r="HJ30" s="18">
        <v>85.83</v>
      </c>
      <c r="HK30" s="18">
        <v>85.770004</v>
      </c>
      <c r="HL30" s="18">
        <v>75.959999999999994</v>
      </c>
      <c r="HM30" s="18">
        <v>175.43998999999999</v>
      </c>
      <c r="HN30" s="18">
        <v>157.59001000000001</v>
      </c>
      <c r="HO30" s="18">
        <v>121.31999</v>
      </c>
      <c r="HP30" s="18">
        <v>116.30999</v>
      </c>
      <c r="HQ30" s="18">
        <v>92.580010000000001</v>
      </c>
      <c r="HR30" s="18">
        <v>82.11</v>
      </c>
      <c r="HS30" s="18">
        <v>81.000010000000003</v>
      </c>
      <c r="HT30" s="18">
        <v>85.56</v>
      </c>
      <c r="HU30" s="18">
        <v>104.19</v>
      </c>
      <c r="HV30" s="18">
        <v>103.67999</v>
      </c>
      <c r="HW30" s="18">
        <v>108.09</v>
      </c>
      <c r="HX30" s="18">
        <v>78.270004</v>
      </c>
      <c r="HY30" s="18">
        <v>71.670006000000001</v>
      </c>
      <c r="HZ30" s="18">
        <v>56.25</v>
      </c>
      <c r="IA30" s="18">
        <v>44.31</v>
      </c>
      <c r="IB30" s="18">
        <v>75.510000000000005</v>
      </c>
      <c r="IC30" s="18">
        <v>47.850002000000003</v>
      </c>
      <c r="ID30" s="18">
        <v>79.47</v>
      </c>
      <c r="IE30" s="18">
        <v>101.79</v>
      </c>
      <c r="IF30" s="18">
        <v>90.569990000000004</v>
      </c>
      <c r="IG30" s="18">
        <v>115.56</v>
      </c>
      <c r="IH30" s="18">
        <v>175.32</v>
      </c>
      <c r="II30" s="18">
        <v>139.53</v>
      </c>
      <c r="IJ30" s="18">
        <v>153.30000000000001</v>
      </c>
      <c r="IK30" s="18">
        <v>127.89</v>
      </c>
      <c r="IL30" s="18">
        <v>131.15998999999999</v>
      </c>
      <c r="IM30" s="18">
        <v>101.21999</v>
      </c>
      <c r="IN30" s="18">
        <v>89.76</v>
      </c>
      <c r="IO30" s="18">
        <v>133.31998999999999</v>
      </c>
      <c r="IP30" s="18">
        <v>90.24</v>
      </c>
      <c r="IQ30" s="18">
        <v>80.909996000000007</v>
      </c>
      <c r="IR30" s="18">
        <v>124.11</v>
      </c>
      <c r="IS30" s="18">
        <v>93.3</v>
      </c>
      <c r="IT30" s="18">
        <v>75.479996</v>
      </c>
      <c r="IU30" s="18">
        <v>96.09</v>
      </c>
      <c r="IV30" s="18">
        <v>96.690010000000001</v>
      </c>
      <c r="IW30" s="18">
        <v>68.099999999999994</v>
      </c>
      <c r="IX30" s="18">
        <v>79.770004</v>
      </c>
      <c r="IY30" s="18">
        <v>96.179990000000004</v>
      </c>
      <c r="IZ30" s="18">
        <v>78.75</v>
      </c>
      <c r="JA30" s="18">
        <v>110.76000999999999</v>
      </c>
      <c r="JB30" s="18">
        <v>94.2</v>
      </c>
      <c r="JC30" s="18">
        <v>96.12</v>
      </c>
      <c r="JD30" s="18">
        <v>71.340003999999993</v>
      </c>
      <c r="JE30" s="18">
        <v>48.989998</v>
      </c>
      <c r="JF30" s="18">
        <v>56.159996</v>
      </c>
      <c r="JG30" s="18">
        <v>59.61</v>
      </c>
      <c r="JH30" s="18">
        <v>67.020004</v>
      </c>
      <c r="JI30" s="18">
        <v>57.090004</v>
      </c>
      <c r="JJ30" s="18">
        <v>98.13</v>
      </c>
      <c r="JK30" s="18">
        <v>98.91</v>
      </c>
      <c r="JL30" s="18">
        <v>94.29</v>
      </c>
      <c r="JM30" s="18">
        <v>89.04</v>
      </c>
      <c r="JN30" s="18">
        <v>88.5</v>
      </c>
      <c r="JO30" s="18">
        <v>64.56</v>
      </c>
      <c r="JP30" s="18">
        <v>52.590004</v>
      </c>
      <c r="JQ30" s="18">
        <v>50.399997999999997</v>
      </c>
      <c r="JR30" s="18">
        <v>38.010002</v>
      </c>
      <c r="JS30" s="18">
        <v>131.66999999999999</v>
      </c>
      <c r="JT30" s="18">
        <v>81.479996</v>
      </c>
      <c r="JU30" s="18">
        <v>80.67</v>
      </c>
      <c r="JV30" s="18">
        <v>86.909996000000007</v>
      </c>
      <c r="JW30" s="18">
        <v>89.490004999999996</v>
      </c>
      <c r="JX30" s="18">
        <v>70.319999999999993</v>
      </c>
      <c r="JY30" s="18">
        <v>83.670006000000001</v>
      </c>
      <c r="JZ30" s="18">
        <v>79.349999999999994</v>
      </c>
      <c r="KA30" s="18">
        <v>63.180003999999997</v>
      </c>
      <c r="KB30" s="18">
        <v>69.209999999999994</v>
      </c>
      <c r="KC30" s="18">
        <v>90.840003999999993</v>
      </c>
      <c r="KD30" s="18">
        <v>92.280010000000004</v>
      </c>
      <c r="KE30" s="18">
        <v>93.84</v>
      </c>
      <c r="KF30" s="18">
        <v>111.38999</v>
      </c>
      <c r="KG30" s="18">
        <v>87.06</v>
      </c>
      <c r="KH30" s="18">
        <v>69.989999999999995</v>
      </c>
      <c r="KI30" s="18">
        <v>62.97</v>
      </c>
      <c r="KJ30" s="18">
        <v>52.260002</v>
      </c>
      <c r="KK30" s="18">
        <v>58.98</v>
      </c>
      <c r="KL30" s="18">
        <v>68.67</v>
      </c>
      <c r="KM30" s="18">
        <v>91.829993999999999</v>
      </c>
      <c r="KN30" s="18">
        <v>89.82</v>
      </c>
      <c r="KO30" s="18">
        <v>86.31</v>
      </c>
      <c r="KP30" s="18">
        <v>74.61</v>
      </c>
      <c r="KQ30" s="18">
        <v>65.459999999999994</v>
      </c>
      <c r="KR30" s="18">
        <v>45.12</v>
      </c>
      <c r="KS30" s="18">
        <v>51</v>
      </c>
      <c r="KT30" s="18">
        <v>59.73</v>
      </c>
      <c r="KU30" s="18">
        <v>42.6</v>
      </c>
      <c r="KV30" s="18">
        <v>89.25</v>
      </c>
      <c r="KW30" s="18">
        <v>89.25</v>
      </c>
      <c r="KX30" s="18">
        <v>98.009995000000004</v>
      </c>
      <c r="KY30" s="18">
        <v>96.39</v>
      </c>
      <c r="KZ30" s="18">
        <v>81.149994000000007</v>
      </c>
      <c r="LA30" s="18">
        <v>100.11001</v>
      </c>
      <c r="LB30" s="18">
        <v>75.479996</v>
      </c>
      <c r="LC30" s="18">
        <v>86.43</v>
      </c>
      <c r="LD30" s="18">
        <v>90.18</v>
      </c>
      <c r="LE30" s="18">
        <v>71.489999999999995</v>
      </c>
      <c r="LF30" s="18">
        <v>92.16</v>
      </c>
      <c r="LG30" s="18">
        <v>79.86</v>
      </c>
      <c r="LH30" s="18">
        <v>74.67</v>
      </c>
      <c r="LI30" s="18">
        <v>48.449997000000003</v>
      </c>
      <c r="LJ30" s="18">
        <v>51.69</v>
      </c>
      <c r="LK30" s="18">
        <v>67.290000000000006</v>
      </c>
      <c r="LL30" s="18">
        <v>59.28</v>
      </c>
      <c r="LM30" s="18">
        <v>89.7</v>
      </c>
      <c r="LN30" s="18">
        <v>93.51</v>
      </c>
      <c r="LO30" s="18">
        <v>99.36</v>
      </c>
      <c r="LP30" s="18">
        <v>110.52001</v>
      </c>
      <c r="LQ30" s="18">
        <v>109.229996</v>
      </c>
      <c r="LR30" s="18">
        <v>111.54</v>
      </c>
      <c r="LS30" s="18">
        <v>109.08</v>
      </c>
      <c r="LT30" s="18">
        <v>83.97</v>
      </c>
      <c r="LU30" s="18">
        <v>68.069999999999993</v>
      </c>
      <c r="LV30" s="18">
        <v>75.39</v>
      </c>
      <c r="LW30" s="18">
        <v>85.8</v>
      </c>
    </row>
    <row r="31" spans="1:335" x14ac:dyDescent="0.3">
      <c r="A31" s="21" t="s">
        <v>2</v>
      </c>
      <c r="B31" s="22">
        <f>AVERAGE(B11:B30)</f>
        <v>84.113997449999999</v>
      </c>
      <c r="C31" s="22">
        <f t="shared" ref="C31:BN31" si="0">AVERAGE(C11:C30)</f>
        <v>76.462498950000011</v>
      </c>
      <c r="D31" s="22">
        <f t="shared" si="0"/>
        <v>75.555000200000009</v>
      </c>
      <c r="E31" s="22">
        <f t="shared" si="0"/>
        <v>73.079999200000003</v>
      </c>
      <c r="F31" s="22">
        <f t="shared" si="0"/>
        <v>70.735500899999991</v>
      </c>
      <c r="G31" s="22">
        <f t="shared" si="0"/>
        <v>75.940501850000004</v>
      </c>
      <c r="H31" s="22">
        <f t="shared" si="0"/>
        <v>75.398998949999992</v>
      </c>
      <c r="I31" s="22">
        <f t="shared" si="0"/>
        <v>70.042498650000013</v>
      </c>
      <c r="J31" s="22">
        <f t="shared" si="0"/>
        <v>95.560499850000014</v>
      </c>
      <c r="K31" s="22">
        <f t="shared" si="0"/>
        <v>84.109499449999987</v>
      </c>
      <c r="L31" s="22">
        <f t="shared" si="0"/>
        <v>77.795998600000019</v>
      </c>
      <c r="M31" s="22">
        <f t="shared" si="0"/>
        <v>79.99500015000001</v>
      </c>
      <c r="N31" s="22">
        <f t="shared" si="0"/>
        <v>87.016499050000021</v>
      </c>
      <c r="O31" s="22">
        <f t="shared" si="0"/>
        <v>83.38050084999999</v>
      </c>
      <c r="P31" s="22">
        <f t="shared" si="0"/>
        <v>83.966999400000006</v>
      </c>
      <c r="Q31" s="22">
        <f t="shared" si="0"/>
        <v>84.204000249999993</v>
      </c>
      <c r="R31" s="22">
        <f t="shared" si="0"/>
        <v>85.921497150000022</v>
      </c>
      <c r="S31" s="22">
        <f t="shared" si="0"/>
        <v>88.810500150000024</v>
      </c>
      <c r="T31" s="22">
        <f t="shared" si="0"/>
        <v>81.655501349999994</v>
      </c>
      <c r="U31" s="22">
        <f t="shared" si="0"/>
        <v>78.959998650000003</v>
      </c>
      <c r="V31" s="22">
        <f t="shared" si="0"/>
        <v>97.774501999999984</v>
      </c>
      <c r="W31" s="22">
        <f t="shared" si="0"/>
        <v>90.7109983</v>
      </c>
      <c r="X31" s="22">
        <f t="shared" si="0"/>
        <v>115.72200000000002</v>
      </c>
      <c r="Y31" s="22">
        <f t="shared" si="0"/>
        <v>110.5005013</v>
      </c>
      <c r="Z31" s="22">
        <f t="shared" si="0"/>
        <v>105.58649940000001</v>
      </c>
      <c r="AA31" s="22">
        <f t="shared" si="0"/>
        <v>93.897000450000007</v>
      </c>
      <c r="AB31" s="22">
        <f t="shared" si="0"/>
        <v>102.03299984999998</v>
      </c>
      <c r="AC31" s="22">
        <f t="shared" si="0"/>
        <v>97.200000150000008</v>
      </c>
      <c r="AD31" s="22">
        <f t="shared" si="0"/>
        <v>103.72950169999999</v>
      </c>
      <c r="AE31" s="22">
        <f t="shared" si="0"/>
        <v>89.57250024999999</v>
      </c>
      <c r="AF31" s="22">
        <f t="shared" si="0"/>
        <v>82.989000099999998</v>
      </c>
      <c r="AG31" s="22">
        <f t="shared" si="0"/>
        <v>80.437500200000017</v>
      </c>
      <c r="AH31" s="22">
        <f t="shared" si="0"/>
        <v>87.519000250000005</v>
      </c>
      <c r="AI31" s="22">
        <f t="shared" si="0"/>
        <v>89.440499850000009</v>
      </c>
      <c r="AJ31" s="22">
        <f t="shared" si="0"/>
        <v>93.994499600000012</v>
      </c>
      <c r="AK31" s="22">
        <f t="shared" si="0"/>
        <v>95.88450044999999</v>
      </c>
      <c r="AL31" s="22">
        <f t="shared" si="0"/>
        <v>92.983503200000015</v>
      </c>
      <c r="AM31" s="22">
        <f t="shared" si="0"/>
        <v>101.67900009999998</v>
      </c>
      <c r="AN31" s="22">
        <f t="shared" si="0"/>
        <v>96.886500300000023</v>
      </c>
      <c r="AO31" s="22">
        <f t="shared" si="0"/>
        <v>92.99700095</v>
      </c>
      <c r="AP31" s="22">
        <f t="shared" si="0"/>
        <v>97.276499149999978</v>
      </c>
      <c r="AQ31" s="22">
        <f t="shared" si="0"/>
        <v>106.97699990000001</v>
      </c>
      <c r="AR31" s="22">
        <f t="shared" si="0"/>
        <v>111.5235011</v>
      </c>
      <c r="AS31" s="22">
        <f t="shared" si="0"/>
        <v>106.2180032</v>
      </c>
      <c r="AT31" s="22">
        <f t="shared" si="0"/>
        <v>117.77400064999999</v>
      </c>
      <c r="AU31" s="22">
        <f t="shared" si="0"/>
        <v>114.21299905000001</v>
      </c>
      <c r="AV31" s="22">
        <f t="shared" si="0"/>
        <v>107.30999795</v>
      </c>
      <c r="AW31" s="22">
        <f t="shared" si="0"/>
        <v>99.928499599999995</v>
      </c>
      <c r="AX31" s="22">
        <f t="shared" si="0"/>
        <v>107.39250100000001</v>
      </c>
      <c r="AY31" s="22">
        <f t="shared" si="0"/>
        <v>104.78850075</v>
      </c>
      <c r="AZ31" s="22">
        <f t="shared" si="0"/>
        <v>104.54850160000001</v>
      </c>
      <c r="BA31" s="22">
        <f t="shared" si="0"/>
        <v>88.435502349999993</v>
      </c>
      <c r="BB31" s="22">
        <f t="shared" si="0"/>
        <v>88.925997450000011</v>
      </c>
      <c r="BC31" s="22">
        <f t="shared" si="0"/>
        <v>83.800501449999999</v>
      </c>
      <c r="BD31" s="22">
        <f t="shared" si="0"/>
        <v>92.92050085000001</v>
      </c>
      <c r="BE31" s="22">
        <f t="shared" si="0"/>
        <v>103.22850244999998</v>
      </c>
      <c r="BF31" s="22">
        <f t="shared" si="0"/>
        <v>107.04450174999999</v>
      </c>
      <c r="BG31" s="22">
        <f t="shared" si="0"/>
        <v>114.35549954999999</v>
      </c>
      <c r="BH31" s="22">
        <f t="shared" si="0"/>
        <v>105.52649945</v>
      </c>
      <c r="BI31" s="22">
        <f t="shared" si="0"/>
        <v>99.769499800000006</v>
      </c>
      <c r="BJ31" s="22">
        <f t="shared" si="0"/>
        <v>104.62650074999999</v>
      </c>
      <c r="BK31" s="22">
        <f t="shared" si="0"/>
        <v>103.64999894999998</v>
      </c>
      <c r="BL31" s="22">
        <f t="shared" si="0"/>
        <v>116.16750064999999</v>
      </c>
      <c r="BM31" s="22">
        <f t="shared" si="0"/>
        <v>120.29700099999998</v>
      </c>
      <c r="BN31" s="22">
        <f t="shared" si="0"/>
        <v>117.04650059999997</v>
      </c>
      <c r="BO31" s="22">
        <f t="shared" ref="BO31:DZ31" si="1">AVERAGE(BO11:BO30)</f>
        <v>118.52249950000001</v>
      </c>
      <c r="BP31" s="22">
        <f t="shared" si="1"/>
        <v>102.11099969999999</v>
      </c>
      <c r="BQ31" s="22">
        <f t="shared" si="1"/>
        <v>93.367501449999992</v>
      </c>
      <c r="BR31" s="22">
        <f t="shared" si="1"/>
        <v>103.27050244999998</v>
      </c>
      <c r="BS31" s="22">
        <f t="shared" si="1"/>
        <v>98.588998700000005</v>
      </c>
      <c r="BT31" s="22">
        <f t="shared" si="1"/>
        <v>96.964500949999987</v>
      </c>
      <c r="BU31" s="22">
        <f t="shared" si="1"/>
        <v>115.07249955</v>
      </c>
      <c r="BV31" s="22">
        <f t="shared" si="1"/>
        <v>115.0259994</v>
      </c>
      <c r="BW31" s="22">
        <f t="shared" si="1"/>
        <v>116.71499869999998</v>
      </c>
      <c r="BX31" s="22">
        <f t="shared" si="1"/>
        <v>105.51149955000001</v>
      </c>
      <c r="BY31" s="22">
        <f t="shared" si="1"/>
        <v>98.248501250000004</v>
      </c>
      <c r="BZ31" s="22">
        <f t="shared" si="1"/>
        <v>96.88799825000001</v>
      </c>
      <c r="CA31" s="22">
        <f t="shared" si="1"/>
        <v>95.816998350000006</v>
      </c>
      <c r="CB31" s="22">
        <f t="shared" si="1"/>
        <v>90.97800015</v>
      </c>
      <c r="CC31" s="22">
        <f t="shared" si="1"/>
        <v>96.653998700000017</v>
      </c>
      <c r="CD31" s="22">
        <f t="shared" si="1"/>
        <v>98.732998999999992</v>
      </c>
      <c r="CE31" s="22">
        <f t="shared" si="1"/>
        <v>90.269999550000023</v>
      </c>
      <c r="CF31" s="22">
        <f t="shared" si="1"/>
        <v>112.9739994</v>
      </c>
      <c r="CG31" s="22">
        <f t="shared" si="1"/>
        <v>120.23550125000001</v>
      </c>
      <c r="CH31" s="22">
        <f t="shared" si="1"/>
        <v>106.37249889999998</v>
      </c>
      <c r="CI31" s="22">
        <f t="shared" si="1"/>
        <v>86.7509996</v>
      </c>
      <c r="CJ31" s="22">
        <f t="shared" si="1"/>
        <v>106.96949940000002</v>
      </c>
      <c r="CK31" s="22">
        <f t="shared" si="1"/>
        <v>95.24249970000001</v>
      </c>
      <c r="CL31" s="22">
        <f t="shared" si="1"/>
        <v>101.75549895</v>
      </c>
      <c r="CM31" s="22">
        <f t="shared" si="1"/>
        <v>105.7215003</v>
      </c>
      <c r="CN31" s="22">
        <f t="shared" si="1"/>
        <v>94.909500999999977</v>
      </c>
      <c r="CO31" s="22">
        <f t="shared" si="1"/>
        <v>107.5695037</v>
      </c>
      <c r="CP31" s="22">
        <f t="shared" si="1"/>
        <v>108.60000084999999</v>
      </c>
      <c r="CQ31" s="22">
        <f t="shared" si="1"/>
        <v>94.337999850000003</v>
      </c>
      <c r="CR31" s="22">
        <f t="shared" si="1"/>
        <v>95.340000299999986</v>
      </c>
      <c r="CS31" s="22">
        <f t="shared" si="1"/>
        <v>88.770000050000007</v>
      </c>
      <c r="CT31" s="22">
        <f t="shared" si="1"/>
        <v>94.594500350000018</v>
      </c>
      <c r="CU31" s="22">
        <f t="shared" si="1"/>
        <v>96.278999249999998</v>
      </c>
      <c r="CV31" s="22">
        <f t="shared" si="1"/>
        <v>98.660997750000021</v>
      </c>
      <c r="CW31" s="22">
        <f t="shared" si="1"/>
        <v>100.92899924999999</v>
      </c>
      <c r="CX31" s="22">
        <f t="shared" si="1"/>
        <v>106.06950100000002</v>
      </c>
      <c r="CY31" s="22">
        <f t="shared" si="1"/>
        <v>106.97099985</v>
      </c>
      <c r="CZ31" s="22">
        <f t="shared" si="1"/>
        <v>103.66949730000002</v>
      </c>
      <c r="DA31" s="22">
        <f t="shared" si="1"/>
        <v>107.85449840000001</v>
      </c>
      <c r="DB31" s="22">
        <f t="shared" si="1"/>
        <v>103.56749950000001</v>
      </c>
      <c r="DC31" s="22">
        <f t="shared" si="1"/>
        <v>121.77899834999998</v>
      </c>
      <c r="DD31" s="22">
        <f t="shared" si="1"/>
        <v>120.27599884999999</v>
      </c>
      <c r="DE31" s="22">
        <f t="shared" si="1"/>
        <v>122.85150080000001</v>
      </c>
      <c r="DF31" s="22">
        <f t="shared" si="1"/>
        <v>121.62749839999999</v>
      </c>
      <c r="DG31" s="22">
        <f t="shared" si="1"/>
        <v>105.09149905</v>
      </c>
      <c r="DH31" s="22">
        <f t="shared" si="1"/>
        <v>94.724999899999986</v>
      </c>
      <c r="DI31" s="22">
        <f t="shared" si="1"/>
        <v>98.07000014999997</v>
      </c>
      <c r="DJ31" s="22">
        <f t="shared" si="1"/>
        <v>98.658000699999988</v>
      </c>
      <c r="DK31" s="22">
        <f t="shared" si="1"/>
        <v>105.19650145</v>
      </c>
      <c r="DL31" s="22">
        <f t="shared" si="1"/>
        <v>118.20899944999999</v>
      </c>
      <c r="DM31" s="22">
        <f t="shared" si="1"/>
        <v>126.1079993</v>
      </c>
      <c r="DN31" s="22">
        <f t="shared" si="1"/>
        <v>122.45550070000004</v>
      </c>
      <c r="DO31" s="22">
        <f t="shared" si="1"/>
        <v>110.94600124999999</v>
      </c>
      <c r="DP31" s="22">
        <f t="shared" si="1"/>
        <v>106.59899829999999</v>
      </c>
      <c r="DQ31" s="22">
        <f t="shared" si="1"/>
        <v>105.01049900000001</v>
      </c>
      <c r="DR31" s="22">
        <f t="shared" si="1"/>
        <v>102.17100105</v>
      </c>
      <c r="DS31" s="22">
        <f t="shared" si="1"/>
        <v>99.729000450000001</v>
      </c>
      <c r="DT31" s="22">
        <f t="shared" si="1"/>
        <v>101.7735011</v>
      </c>
      <c r="DU31" s="22">
        <f t="shared" si="1"/>
        <v>94.709998299999995</v>
      </c>
      <c r="DV31" s="22">
        <f t="shared" si="1"/>
        <v>89.224499100000017</v>
      </c>
      <c r="DW31" s="22">
        <f t="shared" si="1"/>
        <v>118.58849935000001</v>
      </c>
      <c r="DX31" s="22">
        <f t="shared" si="1"/>
        <v>120.19049920000002</v>
      </c>
      <c r="DY31" s="22">
        <f t="shared" si="1"/>
        <v>115.66800180000003</v>
      </c>
      <c r="DZ31" s="22">
        <f t="shared" si="1"/>
        <v>102.73799975</v>
      </c>
      <c r="EA31" s="22">
        <f t="shared" ref="EA31:GL31" si="2">AVERAGE(EA11:EA30)</f>
        <v>117.25949965</v>
      </c>
      <c r="EB31" s="22">
        <f t="shared" si="2"/>
        <v>108.67799919999997</v>
      </c>
      <c r="EC31" s="22">
        <f t="shared" si="2"/>
        <v>106.92149964999999</v>
      </c>
      <c r="ED31" s="22">
        <f t="shared" si="2"/>
        <v>114.14850045</v>
      </c>
      <c r="EE31" s="22">
        <f t="shared" si="2"/>
        <v>98.344501250000008</v>
      </c>
      <c r="EF31" s="22">
        <f t="shared" si="2"/>
        <v>96.282000350000004</v>
      </c>
      <c r="EG31" s="22">
        <f t="shared" si="2"/>
        <v>93.460498450000017</v>
      </c>
      <c r="EH31" s="22">
        <f t="shared" si="2"/>
        <v>98.827500450000002</v>
      </c>
      <c r="EI31" s="22">
        <f t="shared" si="2"/>
        <v>101.25899925000002</v>
      </c>
      <c r="EJ31" s="22">
        <f t="shared" si="2"/>
        <v>104.76749905000001</v>
      </c>
      <c r="EK31" s="22">
        <f t="shared" si="2"/>
        <v>112.37099979999998</v>
      </c>
      <c r="EL31" s="22">
        <f t="shared" si="2"/>
        <v>115.05300105000001</v>
      </c>
      <c r="EM31" s="22">
        <f t="shared" si="2"/>
        <v>96.931498450000021</v>
      </c>
      <c r="EN31" s="22">
        <f t="shared" si="2"/>
        <v>96.890999799999989</v>
      </c>
      <c r="EO31" s="22">
        <f t="shared" si="2"/>
        <v>85.888501349999984</v>
      </c>
      <c r="EP31" s="22">
        <f t="shared" si="2"/>
        <v>91.260001649999992</v>
      </c>
      <c r="EQ31" s="22">
        <f t="shared" si="2"/>
        <v>88.812000949999998</v>
      </c>
      <c r="ER31" s="22">
        <f t="shared" si="2"/>
        <v>91.247998700000011</v>
      </c>
      <c r="ES31" s="22">
        <f t="shared" si="2"/>
        <v>89.899500249999988</v>
      </c>
      <c r="ET31" s="22">
        <f t="shared" si="2"/>
        <v>96.275997849999996</v>
      </c>
      <c r="EU31" s="22">
        <f t="shared" si="2"/>
        <v>110.35500119999999</v>
      </c>
      <c r="EV31" s="22">
        <f t="shared" si="2"/>
        <v>110.22300024999997</v>
      </c>
      <c r="EW31" s="22">
        <f t="shared" si="2"/>
        <v>106.13399860000001</v>
      </c>
      <c r="EX31" s="22">
        <f t="shared" si="2"/>
        <v>107.89649904999999</v>
      </c>
      <c r="EY31" s="22">
        <f t="shared" si="2"/>
        <v>119.98050085</v>
      </c>
      <c r="EZ31" s="22">
        <f t="shared" si="2"/>
        <v>109.21650155</v>
      </c>
      <c r="FA31" s="22">
        <f t="shared" si="2"/>
        <v>116.09849999999999</v>
      </c>
      <c r="FB31" s="22">
        <f t="shared" si="2"/>
        <v>117.57299985000002</v>
      </c>
      <c r="FC31" s="22">
        <f t="shared" si="2"/>
        <v>107.96850140000001</v>
      </c>
      <c r="FD31" s="22">
        <f t="shared" si="2"/>
        <v>102.90600025000001</v>
      </c>
      <c r="FE31" s="22">
        <f t="shared" si="2"/>
        <v>101.61449965000003</v>
      </c>
      <c r="FF31" s="22">
        <f t="shared" si="2"/>
        <v>102.66299989999997</v>
      </c>
      <c r="FG31" s="22">
        <f t="shared" si="2"/>
        <v>102.32999939999999</v>
      </c>
      <c r="FH31" s="22">
        <f t="shared" si="2"/>
        <v>109.83299955</v>
      </c>
      <c r="FI31" s="22">
        <f t="shared" si="2"/>
        <v>105.09000019999999</v>
      </c>
      <c r="FJ31" s="22">
        <f t="shared" si="2"/>
        <v>114.56399785000001</v>
      </c>
      <c r="FK31" s="22">
        <f t="shared" si="2"/>
        <v>115.22850184999997</v>
      </c>
      <c r="FL31" s="22">
        <f t="shared" si="2"/>
        <v>111.21750074999997</v>
      </c>
      <c r="FM31" s="22">
        <f t="shared" si="2"/>
        <v>111.07950025</v>
      </c>
      <c r="FN31" s="22">
        <f t="shared" si="2"/>
        <v>102.77400044999999</v>
      </c>
      <c r="FO31" s="22">
        <f t="shared" si="2"/>
        <v>111.36899969999999</v>
      </c>
      <c r="FP31" s="22">
        <f t="shared" si="2"/>
        <v>108.31799934999999</v>
      </c>
      <c r="FQ31" s="22">
        <f t="shared" si="2"/>
        <v>101.33999865</v>
      </c>
      <c r="FR31" s="22">
        <f t="shared" si="2"/>
        <v>99.825000099999983</v>
      </c>
      <c r="FS31" s="22">
        <f t="shared" si="2"/>
        <v>124.62749774999997</v>
      </c>
      <c r="FT31" s="22">
        <f t="shared" si="2"/>
        <v>128.66550245000002</v>
      </c>
      <c r="FU31" s="22">
        <f t="shared" si="2"/>
        <v>117.7680002</v>
      </c>
      <c r="FV31" s="22">
        <f t="shared" si="2"/>
        <v>112.44150124999999</v>
      </c>
      <c r="FW31" s="22">
        <f t="shared" si="2"/>
        <v>132.00299969999998</v>
      </c>
      <c r="FX31" s="22">
        <f t="shared" si="2"/>
        <v>119.35799725</v>
      </c>
      <c r="FY31" s="22">
        <f t="shared" si="2"/>
        <v>106.3845014</v>
      </c>
      <c r="FZ31" s="22">
        <f t="shared" si="2"/>
        <v>114.38550004999999</v>
      </c>
      <c r="GA31" s="22">
        <f t="shared" si="2"/>
        <v>93.000000650000004</v>
      </c>
      <c r="GB31" s="22">
        <f t="shared" si="2"/>
        <v>103.8569985</v>
      </c>
      <c r="GC31" s="22">
        <f t="shared" si="2"/>
        <v>101.38349880000001</v>
      </c>
      <c r="GD31" s="22">
        <f t="shared" si="2"/>
        <v>104.2545006</v>
      </c>
      <c r="GE31" s="22">
        <f t="shared" si="2"/>
        <v>97.081498549999992</v>
      </c>
      <c r="GF31" s="22">
        <f t="shared" si="2"/>
        <v>109.6455005</v>
      </c>
      <c r="GG31" s="22">
        <f t="shared" si="2"/>
        <v>110.83200325</v>
      </c>
      <c r="GH31" s="22">
        <f t="shared" si="2"/>
        <v>110.79600225000002</v>
      </c>
      <c r="GI31" s="22">
        <f t="shared" si="2"/>
        <v>110.45249995000002</v>
      </c>
      <c r="GJ31" s="22">
        <f t="shared" si="2"/>
        <v>89.099999650000001</v>
      </c>
      <c r="GK31" s="22">
        <f t="shared" si="2"/>
        <v>88.918500899999998</v>
      </c>
      <c r="GL31" s="22">
        <f t="shared" si="2"/>
        <v>105.69899924999997</v>
      </c>
      <c r="GM31" s="22">
        <f t="shared" ref="GM31:IX31" si="3">AVERAGE(GM11:GM30)</f>
        <v>102.83999924999998</v>
      </c>
      <c r="GN31" s="22">
        <f t="shared" si="3"/>
        <v>99.12000015000001</v>
      </c>
      <c r="GO31" s="22">
        <f t="shared" si="3"/>
        <v>126.94050074999998</v>
      </c>
      <c r="GP31" s="22">
        <f t="shared" si="3"/>
        <v>129.21000294999999</v>
      </c>
      <c r="GQ31" s="22">
        <f t="shared" si="3"/>
        <v>120.75449749999999</v>
      </c>
      <c r="GR31" s="22">
        <f t="shared" si="3"/>
        <v>119.42400074999996</v>
      </c>
      <c r="GS31" s="22">
        <f t="shared" si="3"/>
        <v>130.08000074999995</v>
      </c>
      <c r="GT31" s="22">
        <f t="shared" si="3"/>
        <v>121.48949880000001</v>
      </c>
      <c r="GU31" s="22">
        <f t="shared" si="3"/>
        <v>124.66049989999999</v>
      </c>
      <c r="GV31" s="22">
        <f t="shared" si="3"/>
        <v>125.05800005</v>
      </c>
      <c r="GW31" s="22">
        <f t="shared" si="3"/>
        <v>111.96750119999999</v>
      </c>
      <c r="GX31" s="22">
        <f t="shared" si="3"/>
        <v>109.42949960000001</v>
      </c>
      <c r="GY31" s="22">
        <f t="shared" si="3"/>
        <v>108.5490006</v>
      </c>
      <c r="GZ31" s="22">
        <f t="shared" si="3"/>
        <v>106.88999974999999</v>
      </c>
      <c r="HA31" s="22">
        <f t="shared" si="3"/>
        <v>103.49699785</v>
      </c>
      <c r="HB31" s="22">
        <f t="shared" si="3"/>
        <v>99.944999600000017</v>
      </c>
      <c r="HC31" s="22">
        <f t="shared" si="3"/>
        <v>111.99449890000001</v>
      </c>
      <c r="HD31" s="22">
        <f t="shared" si="3"/>
        <v>113.61149930000002</v>
      </c>
      <c r="HE31" s="22">
        <f t="shared" si="3"/>
        <v>106.77749980000002</v>
      </c>
      <c r="HF31" s="22">
        <f t="shared" si="3"/>
        <v>113.05349875000002</v>
      </c>
      <c r="HG31" s="22">
        <f t="shared" si="3"/>
        <v>110.96100135000002</v>
      </c>
      <c r="HH31" s="22">
        <f t="shared" si="3"/>
        <v>108.96900094999997</v>
      </c>
      <c r="HI31" s="22">
        <f t="shared" si="3"/>
        <v>113.82149955</v>
      </c>
      <c r="HJ31" s="22">
        <f t="shared" si="3"/>
        <v>104.8995013</v>
      </c>
      <c r="HK31" s="22">
        <f t="shared" si="3"/>
        <v>101.26350014999998</v>
      </c>
      <c r="HL31" s="22">
        <f t="shared" si="3"/>
        <v>102.67649825000004</v>
      </c>
      <c r="HM31" s="22">
        <f t="shared" si="3"/>
        <v>141.63900204999999</v>
      </c>
      <c r="HN31" s="22">
        <f t="shared" si="3"/>
        <v>135.76499904999997</v>
      </c>
      <c r="HO31" s="22">
        <f t="shared" si="3"/>
        <v>121.28250150000001</v>
      </c>
      <c r="HP31" s="22">
        <f t="shared" si="3"/>
        <v>112.55549925</v>
      </c>
      <c r="HQ31" s="22">
        <f t="shared" si="3"/>
        <v>135.31800230000005</v>
      </c>
      <c r="HR31" s="22">
        <f t="shared" si="3"/>
        <v>121.06799995000002</v>
      </c>
      <c r="HS31" s="22">
        <f t="shared" si="3"/>
        <v>116.45550340000003</v>
      </c>
      <c r="HT31" s="22">
        <f t="shared" si="3"/>
        <v>123.90150495000003</v>
      </c>
      <c r="HU31" s="22">
        <f t="shared" si="3"/>
        <v>142.81649705000001</v>
      </c>
      <c r="HV31" s="22">
        <f t="shared" si="3"/>
        <v>105.61049970000002</v>
      </c>
      <c r="HW31" s="22">
        <f t="shared" si="3"/>
        <v>97.593000250000017</v>
      </c>
      <c r="HX31" s="22">
        <f t="shared" si="3"/>
        <v>97.055998700000004</v>
      </c>
      <c r="HY31" s="22">
        <f t="shared" si="3"/>
        <v>95.766001349999996</v>
      </c>
      <c r="HZ31" s="22">
        <f t="shared" si="3"/>
        <v>95.931001300000005</v>
      </c>
      <c r="IA31" s="22">
        <f t="shared" si="3"/>
        <v>96.268499599999998</v>
      </c>
      <c r="IB31" s="22">
        <f t="shared" si="3"/>
        <v>97.804498999999993</v>
      </c>
      <c r="IC31" s="22">
        <f t="shared" si="3"/>
        <v>96.8520003</v>
      </c>
      <c r="ID31" s="22">
        <f t="shared" si="3"/>
        <v>108.66599959999999</v>
      </c>
      <c r="IE31" s="22">
        <f t="shared" si="3"/>
        <v>116.12850284999999</v>
      </c>
      <c r="IF31" s="22">
        <f t="shared" si="3"/>
        <v>111.57149985000001</v>
      </c>
      <c r="IG31" s="22">
        <f t="shared" si="3"/>
        <v>112.17300164999997</v>
      </c>
      <c r="IH31" s="22">
        <f t="shared" si="3"/>
        <v>119.68799910000003</v>
      </c>
      <c r="II31" s="22">
        <f t="shared" si="3"/>
        <v>106.57350115000001</v>
      </c>
      <c r="IJ31" s="22">
        <f t="shared" si="3"/>
        <v>104.82899850000001</v>
      </c>
      <c r="IK31" s="22">
        <f t="shared" si="3"/>
        <v>119.5110013</v>
      </c>
      <c r="IL31" s="22">
        <f t="shared" si="3"/>
        <v>116.11499785000001</v>
      </c>
      <c r="IM31" s="22">
        <f t="shared" si="3"/>
        <v>105.37649904999998</v>
      </c>
      <c r="IN31" s="22">
        <f t="shared" si="3"/>
        <v>105.59699930000002</v>
      </c>
      <c r="IO31" s="22">
        <f t="shared" si="3"/>
        <v>96.718498649999987</v>
      </c>
      <c r="IP31" s="22">
        <f t="shared" si="3"/>
        <v>100.84799815000001</v>
      </c>
      <c r="IQ31" s="22">
        <f t="shared" si="3"/>
        <v>116.63850229999998</v>
      </c>
      <c r="IR31" s="22">
        <f t="shared" si="3"/>
        <v>128.97149974999999</v>
      </c>
      <c r="IS31" s="22">
        <f t="shared" si="3"/>
        <v>120.6165005</v>
      </c>
      <c r="IT31" s="22">
        <f t="shared" si="3"/>
        <v>119.08649905</v>
      </c>
      <c r="IU31" s="22">
        <f t="shared" si="3"/>
        <v>125.69249980000002</v>
      </c>
      <c r="IV31" s="22">
        <f t="shared" si="3"/>
        <v>114.70050174999999</v>
      </c>
      <c r="IW31" s="22">
        <f t="shared" si="3"/>
        <v>108.99300014999999</v>
      </c>
      <c r="IX31" s="22">
        <f t="shared" si="3"/>
        <v>104.78400085000001</v>
      </c>
      <c r="IY31" s="22">
        <f t="shared" ref="IY31:LJ31" si="4">AVERAGE(IY11:IY30)</f>
        <v>101.90100020000001</v>
      </c>
      <c r="IZ31" s="22">
        <f t="shared" si="4"/>
        <v>106.72800095000002</v>
      </c>
      <c r="JA31" s="22">
        <f t="shared" si="4"/>
        <v>108.84300194999999</v>
      </c>
      <c r="JB31" s="22">
        <f t="shared" si="4"/>
        <v>99.490499050000025</v>
      </c>
      <c r="JC31" s="22">
        <f t="shared" si="4"/>
        <v>102.58499824999998</v>
      </c>
      <c r="JD31" s="22">
        <f t="shared" si="4"/>
        <v>99.41100114999999</v>
      </c>
      <c r="JE31" s="22">
        <f t="shared" si="4"/>
        <v>85.921500300000019</v>
      </c>
      <c r="JF31" s="22">
        <f t="shared" si="4"/>
        <v>79.883998850000012</v>
      </c>
      <c r="JG31" s="22">
        <f t="shared" si="4"/>
        <v>78.77100034999998</v>
      </c>
      <c r="JH31" s="22">
        <f t="shared" si="4"/>
        <v>85.734000850000001</v>
      </c>
      <c r="JI31" s="22">
        <f t="shared" si="4"/>
        <v>77.9115003</v>
      </c>
      <c r="JJ31" s="22">
        <f t="shared" si="4"/>
        <v>99.649498100000002</v>
      </c>
      <c r="JK31" s="22">
        <f t="shared" si="4"/>
        <v>96.803998050000004</v>
      </c>
      <c r="JL31" s="22">
        <f t="shared" si="4"/>
        <v>99.577501199999986</v>
      </c>
      <c r="JM31" s="22">
        <f t="shared" si="4"/>
        <v>100.88999924999999</v>
      </c>
      <c r="JN31" s="22">
        <f t="shared" si="4"/>
        <v>92.85149985000001</v>
      </c>
      <c r="JO31" s="22">
        <f t="shared" si="4"/>
        <v>103.39200019999998</v>
      </c>
      <c r="JP31" s="22">
        <f t="shared" si="4"/>
        <v>103.62299849999999</v>
      </c>
      <c r="JQ31" s="22">
        <f t="shared" si="4"/>
        <v>95.407501150000002</v>
      </c>
      <c r="JR31" s="22">
        <f t="shared" si="4"/>
        <v>105.78599984999998</v>
      </c>
      <c r="JS31" s="22">
        <f t="shared" si="4"/>
        <v>104.6325009</v>
      </c>
      <c r="JT31" s="22">
        <f t="shared" si="4"/>
        <v>101.60550070000001</v>
      </c>
      <c r="JU31" s="22">
        <f t="shared" si="4"/>
        <v>105.14099874999999</v>
      </c>
      <c r="JV31" s="22">
        <f t="shared" si="4"/>
        <v>122.54399924999998</v>
      </c>
      <c r="JW31" s="22">
        <f t="shared" si="4"/>
        <v>124.2540018</v>
      </c>
      <c r="JX31" s="22">
        <f t="shared" si="4"/>
        <v>108.32549750000001</v>
      </c>
      <c r="JY31" s="22">
        <f t="shared" si="4"/>
        <v>119.9384998</v>
      </c>
      <c r="JZ31" s="22">
        <f t="shared" si="4"/>
        <v>118.27650000000001</v>
      </c>
      <c r="KA31" s="22">
        <f t="shared" si="4"/>
        <v>113.4150011</v>
      </c>
      <c r="KB31" s="22">
        <f t="shared" si="4"/>
        <v>113.51849919999998</v>
      </c>
      <c r="KC31" s="22">
        <f t="shared" si="4"/>
        <v>99.721501200000006</v>
      </c>
      <c r="KD31" s="22">
        <f t="shared" si="4"/>
        <v>109.13400205000001</v>
      </c>
      <c r="KE31" s="22">
        <f t="shared" si="4"/>
        <v>101.3609989</v>
      </c>
      <c r="KF31" s="22">
        <f t="shared" si="4"/>
        <v>106.01099830000001</v>
      </c>
      <c r="KG31" s="22">
        <f t="shared" si="4"/>
        <v>100.96349965</v>
      </c>
      <c r="KH31" s="22">
        <f t="shared" si="4"/>
        <v>100.68000055000002</v>
      </c>
      <c r="KI31" s="22">
        <f t="shared" si="4"/>
        <v>94.522497250000001</v>
      </c>
      <c r="KJ31" s="22">
        <f t="shared" si="4"/>
        <v>83.983500599999985</v>
      </c>
      <c r="KK31" s="22">
        <f t="shared" si="4"/>
        <v>82.295999300000005</v>
      </c>
      <c r="KL31" s="22">
        <f t="shared" si="4"/>
        <v>90.890999250000007</v>
      </c>
      <c r="KM31" s="22">
        <f t="shared" si="4"/>
        <v>83.481000749999993</v>
      </c>
      <c r="KN31" s="22">
        <f t="shared" si="4"/>
        <v>82.144501899999995</v>
      </c>
      <c r="KO31" s="22">
        <f t="shared" si="4"/>
        <v>104.03250094999999</v>
      </c>
      <c r="KP31" s="22">
        <f t="shared" si="4"/>
        <v>97.333498399999996</v>
      </c>
      <c r="KQ31" s="22">
        <f t="shared" si="4"/>
        <v>92.176500400000009</v>
      </c>
      <c r="KR31" s="22">
        <f t="shared" si="4"/>
        <v>96.845998650000027</v>
      </c>
      <c r="KS31" s="22">
        <f t="shared" si="4"/>
        <v>106.91100305000001</v>
      </c>
      <c r="KT31" s="22">
        <f t="shared" si="4"/>
        <v>97.971000149999981</v>
      </c>
      <c r="KU31" s="22">
        <f t="shared" si="4"/>
        <v>99.023998049999975</v>
      </c>
      <c r="KV31" s="22">
        <f t="shared" si="4"/>
        <v>101.54400015</v>
      </c>
      <c r="KW31" s="22">
        <f t="shared" si="4"/>
        <v>106.30349979999997</v>
      </c>
      <c r="KX31" s="22">
        <f t="shared" si="4"/>
        <v>110.84850014999999</v>
      </c>
      <c r="KY31" s="22">
        <f t="shared" si="4"/>
        <v>111.17850074999998</v>
      </c>
      <c r="KZ31" s="22">
        <f t="shared" si="4"/>
        <v>115.83149955000002</v>
      </c>
      <c r="LA31" s="22">
        <f t="shared" si="4"/>
        <v>124.90200024999997</v>
      </c>
      <c r="LB31" s="22">
        <f t="shared" si="4"/>
        <v>113.25299950000002</v>
      </c>
      <c r="LC31" s="22">
        <f t="shared" si="4"/>
        <v>122.67149945000001</v>
      </c>
      <c r="LD31" s="22">
        <f t="shared" si="4"/>
        <v>119.89350004999999</v>
      </c>
      <c r="LE31" s="22">
        <f t="shared" si="4"/>
        <v>112.67700024999996</v>
      </c>
      <c r="LF31" s="22">
        <f t="shared" si="4"/>
        <v>108.82500034999998</v>
      </c>
      <c r="LG31" s="22">
        <f t="shared" si="4"/>
        <v>110.75849955000001</v>
      </c>
      <c r="LH31" s="22">
        <f t="shared" si="4"/>
        <v>99.310500099999999</v>
      </c>
      <c r="LI31" s="22">
        <f t="shared" si="4"/>
        <v>99.514500149999989</v>
      </c>
      <c r="LJ31" s="22">
        <f t="shared" si="4"/>
        <v>100.099501</v>
      </c>
      <c r="LK31" s="22">
        <f t="shared" ref="LK31:LW31" si="5">AVERAGE(LK11:LK30)</f>
        <v>101.38050079999999</v>
      </c>
      <c r="LL31" s="22">
        <f t="shared" si="5"/>
        <v>107.13449690000002</v>
      </c>
      <c r="LM31" s="22">
        <f t="shared" si="5"/>
        <v>95.722500150000002</v>
      </c>
      <c r="LN31" s="22">
        <f t="shared" si="5"/>
        <v>108.26100200000003</v>
      </c>
      <c r="LO31" s="22">
        <f t="shared" si="5"/>
        <v>116.21099970000003</v>
      </c>
      <c r="LP31" s="22">
        <f t="shared" si="5"/>
        <v>127.65750045</v>
      </c>
      <c r="LQ31" s="22">
        <f t="shared" si="5"/>
        <v>121.08149994999999</v>
      </c>
      <c r="LR31" s="22">
        <f t="shared" si="5"/>
        <v>127.13550085000001</v>
      </c>
      <c r="LS31" s="22">
        <f t="shared" si="5"/>
        <v>123.27000050000001</v>
      </c>
      <c r="LT31" s="22">
        <f t="shared" si="5"/>
        <v>117.5745003</v>
      </c>
      <c r="LU31" s="22">
        <f t="shared" si="5"/>
        <v>113.16149950000002</v>
      </c>
      <c r="LV31" s="22">
        <f t="shared" si="5"/>
        <v>125.59799964999995</v>
      </c>
      <c r="LW31" s="22">
        <f t="shared" si="5"/>
        <v>149.29050050000004</v>
      </c>
    </row>
    <row r="32" spans="1:335" x14ac:dyDescent="0.3">
      <c r="A32" s="21" t="s">
        <v>3</v>
      </c>
      <c r="B32" s="22">
        <f>STDEV(B11:B30)</f>
        <v>26.169417852954602</v>
      </c>
      <c r="C32" s="22">
        <f t="shared" ref="C32:BN32" si="6">STDEV(C11:C30)</f>
        <v>22.175520489501025</v>
      </c>
      <c r="D32" s="22">
        <f t="shared" si="6"/>
        <v>23.415388757688618</v>
      </c>
      <c r="E32" s="22">
        <f t="shared" si="6"/>
        <v>17.118222933686226</v>
      </c>
      <c r="F32" s="22">
        <f t="shared" si="6"/>
        <v>21.888618398589525</v>
      </c>
      <c r="G32" s="22">
        <f t="shared" si="6"/>
        <v>21.330904596708073</v>
      </c>
      <c r="H32" s="22">
        <f t="shared" si="6"/>
        <v>18.749869694225332</v>
      </c>
      <c r="I32" s="22">
        <f t="shared" si="6"/>
        <v>17.705222631569136</v>
      </c>
      <c r="J32" s="22">
        <f t="shared" si="6"/>
        <v>22.220398570165433</v>
      </c>
      <c r="K32" s="22">
        <f t="shared" si="6"/>
        <v>18.89397030058694</v>
      </c>
      <c r="L32" s="22">
        <f t="shared" si="6"/>
        <v>15.638697430979333</v>
      </c>
      <c r="M32" s="22">
        <f t="shared" si="6"/>
        <v>20.685896996734378</v>
      </c>
      <c r="N32" s="22">
        <f t="shared" si="6"/>
        <v>25.169533127999067</v>
      </c>
      <c r="O32" s="22">
        <f t="shared" si="6"/>
        <v>26.527558730619877</v>
      </c>
      <c r="P32" s="22">
        <f t="shared" si="6"/>
        <v>21.907805013773004</v>
      </c>
      <c r="Q32" s="22">
        <f t="shared" si="6"/>
        <v>22.887911860125097</v>
      </c>
      <c r="R32" s="22">
        <f t="shared" si="6"/>
        <v>20.865048284923581</v>
      </c>
      <c r="S32" s="22">
        <f t="shared" si="6"/>
        <v>16.042125656364522</v>
      </c>
      <c r="T32" s="22">
        <f t="shared" si="6"/>
        <v>17.684158890051823</v>
      </c>
      <c r="U32" s="22">
        <f t="shared" si="6"/>
        <v>16.047497345364835</v>
      </c>
      <c r="V32" s="22">
        <f t="shared" si="6"/>
        <v>35.267911890660884</v>
      </c>
      <c r="W32" s="22">
        <f t="shared" si="6"/>
        <v>28.577345041656972</v>
      </c>
      <c r="X32" s="22">
        <f t="shared" si="6"/>
        <v>23.375590463761277</v>
      </c>
      <c r="Y32" s="22">
        <f t="shared" si="6"/>
        <v>21.249146972073397</v>
      </c>
      <c r="Z32" s="22">
        <f t="shared" si="6"/>
        <v>24.381382751206999</v>
      </c>
      <c r="AA32" s="22">
        <f t="shared" si="6"/>
        <v>25.345579959966784</v>
      </c>
      <c r="AB32" s="22">
        <f t="shared" si="6"/>
        <v>24.149411217099523</v>
      </c>
      <c r="AC32" s="22">
        <f t="shared" si="6"/>
        <v>19.583439947971524</v>
      </c>
      <c r="AD32" s="22">
        <f t="shared" si="6"/>
        <v>24.882236586002797</v>
      </c>
      <c r="AE32" s="22">
        <f t="shared" si="6"/>
        <v>19.259353266421755</v>
      </c>
      <c r="AF32" s="22">
        <f t="shared" si="6"/>
        <v>17.974226145386424</v>
      </c>
      <c r="AG32" s="22">
        <f t="shared" si="6"/>
        <v>16.970780739910573</v>
      </c>
      <c r="AH32" s="22">
        <f t="shared" si="6"/>
        <v>19.746116210976545</v>
      </c>
      <c r="AI32" s="22">
        <f t="shared" si="6"/>
        <v>27.691782504299731</v>
      </c>
      <c r="AJ32" s="22">
        <f t="shared" si="6"/>
        <v>25.954527737232354</v>
      </c>
      <c r="AK32" s="22">
        <f t="shared" si="6"/>
        <v>26.131762976761738</v>
      </c>
      <c r="AL32" s="22">
        <f t="shared" si="6"/>
        <v>20.489633002123831</v>
      </c>
      <c r="AM32" s="22">
        <f t="shared" si="6"/>
        <v>19.825725976811444</v>
      </c>
      <c r="AN32" s="22">
        <f t="shared" si="6"/>
        <v>15.710977087076781</v>
      </c>
      <c r="AO32" s="22">
        <f t="shared" si="6"/>
        <v>22.898989380037893</v>
      </c>
      <c r="AP32" s="22">
        <f t="shared" si="6"/>
        <v>27.778720334989625</v>
      </c>
      <c r="AQ32" s="22">
        <f t="shared" si="6"/>
        <v>23.359467266893322</v>
      </c>
      <c r="AR32" s="22">
        <f t="shared" si="6"/>
        <v>23.469022228917286</v>
      </c>
      <c r="AS32" s="22">
        <f t="shared" si="6"/>
        <v>25.14583589955199</v>
      </c>
      <c r="AT32" s="22">
        <f t="shared" si="6"/>
        <v>26.302937453425272</v>
      </c>
      <c r="AU32" s="22">
        <f t="shared" si="6"/>
        <v>25.98811464927601</v>
      </c>
      <c r="AV32" s="22">
        <f t="shared" si="6"/>
        <v>23.321594680716156</v>
      </c>
      <c r="AW32" s="22">
        <f t="shared" si="6"/>
        <v>21.198607475736498</v>
      </c>
      <c r="AX32" s="22">
        <f t="shared" si="6"/>
        <v>48.405004840572332</v>
      </c>
      <c r="AY32" s="22">
        <f t="shared" si="6"/>
        <v>48.026433062552741</v>
      </c>
      <c r="AZ32" s="22">
        <f t="shared" si="6"/>
        <v>53.241299333178333</v>
      </c>
      <c r="BA32" s="22">
        <f t="shared" si="6"/>
        <v>36.213080243472419</v>
      </c>
      <c r="BB32" s="22">
        <f t="shared" si="6"/>
        <v>37.666058652132968</v>
      </c>
      <c r="BC32" s="22">
        <f t="shared" si="6"/>
        <v>33.494733327330984</v>
      </c>
      <c r="BD32" s="22">
        <f t="shared" si="6"/>
        <v>43.468413766128194</v>
      </c>
      <c r="BE32" s="22">
        <f t="shared" si="6"/>
        <v>33.400093652947568</v>
      </c>
      <c r="BF32" s="22">
        <f t="shared" si="6"/>
        <v>36.082213881010965</v>
      </c>
      <c r="BG32" s="22">
        <f t="shared" si="6"/>
        <v>38.494659588475422</v>
      </c>
      <c r="BH32" s="22">
        <f t="shared" si="6"/>
        <v>28.404118128079041</v>
      </c>
      <c r="BI32" s="22">
        <f t="shared" si="6"/>
        <v>28.934032842672543</v>
      </c>
      <c r="BJ32" s="22">
        <f t="shared" si="6"/>
        <v>32.927904862086002</v>
      </c>
      <c r="BK32" s="22">
        <f t="shared" si="6"/>
        <v>32.478080507644933</v>
      </c>
      <c r="BL32" s="22">
        <f t="shared" si="6"/>
        <v>34.334216503707481</v>
      </c>
      <c r="BM32" s="22">
        <f t="shared" si="6"/>
        <v>32.959949391504914</v>
      </c>
      <c r="BN32" s="22">
        <f t="shared" si="6"/>
        <v>32.135307120415519</v>
      </c>
      <c r="BO32" s="22">
        <f t="shared" ref="BO32:DZ32" si="7">STDEV(BO11:BO30)</f>
        <v>28.847553937763116</v>
      </c>
      <c r="BP32" s="22">
        <f t="shared" si="7"/>
        <v>26.611857558686808</v>
      </c>
      <c r="BQ32" s="22">
        <f t="shared" si="7"/>
        <v>22.152736526913024</v>
      </c>
      <c r="BR32" s="22">
        <f t="shared" si="7"/>
        <v>34.681168884911749</v>
      </c>
      <c r="BS32" s="22">
        <f t="shared" si="7"/>
        <v>31.014263511104375</v>
      </c>
      <c r="BT32" s="22">
        <f t="shared" si="7"/>
        <v>25.470895522050718</v>
      </c>
      <c r="BU32" s="22">
        <f t="shared" si="7"/>
        <v>29.76395876188603</v>
      </c>
      <c r="BV32" s="22">
        <f t="shared" si="7"/>
        <v>41.909818344345432</v>
      </c>
      <c r="BW32" s="22">
        <f t="shared" si="7"/>
        <v>48.055004806805911</v>
      </c>
      <c r="BX32" s="22">
        <f t="shared" si="7"/>
        <v>29.121893373730543</v>
      </c>
      <c r="BY32" s="22">
        <f t="shared" si="7"/>
        <v>26.175332575070577</v>
      </c>
      <c r="BZ32" s="22">
        <f t="shared" si="7"/>
        <v>35.077647151172052</v>
      </c>
      <c r="CA32" s="22">
        <f t="shared" si="7"/>
        <v>28.798650427793334</v>
      </c>
      <c r="CB32" s="22">
        <f t="shared" si="7"/>
        <v>21.817904179694814</v>
      </c>
      <c r="CC32" s="22">
        <f t="shared" si="7"/>
        <v>29.607682651377342</v>
      </c>
      <c r="CD32" s="22">
        <f t="shared" si="7"/>
        <v>25.780391166564588</v>
      </c>
      <c r="CE32" s="22">
        <f t="shared" si="7"/>
        <v>21.413393540910757</v>
      </c>
      <c r="CF32" s="22">
        <f t="shared" si="7"/>
        <v>25.336230909589233</v>
      </c>
      <c r="CG32" s="22">
        <f t="shared" si="7"/>
        <v>34.777967125848505</v>
      </c>
      <c r="CH32" s="22">
        <f t="shared" si="7"/>
        <v>30.891789134204281</v>
      </c>
      <c r="CI32" s="22">
        <f t="shared" si="7"/>
        <v>15.874749497794111</v>
      </c>
      <c r="CJ32" s="22">
        <f t="shared" si="7"/>
        <v>24.089513137100685</v>
      </c>
      <c r="CK32" s="22">
        <f t="shared" si="7"/>
        <v>31.430540141640744</v>
      </c>
      <c r="CL32" s="22">
        <f t="shared" si="7"/>
        <v>41.648558051270825</v>
      </c>
      <c r="CM32" s="22">
        <f t="shared" si="7"/>
        <v>46.268804931788551</v>
      </c>
      <c r="CN32" s="22">
        <f t="shared" si="7"/>
        <v>46.158499346844678</v>
      </c>
      <c r="CO32" s="22">
        <f t="shared" si="7"/>
        <v>54.423942156668375</v>
      </c>
      <c r="CP32" s="22">
        <f t="shared" si="7"/>
        <v>49.464262771685661</v>
      </c>
      <c r="CQ32" s="22">
        <f t="shared" si="7"/>
        <v>43.440000890731454</v>
      </c>
      <c r="CR32" s="22">
        <f t="shared" si="7"/>
        <v>48.508821601220063</v>
      </c>
      <c r="CS32" s="22">
        <f t="shared" si="7"/>
        <v>35.724564723273787</v>
      </c>
      <c r="CT32" s="22">
        <f t="shared" si="7"/>
        <v>34.796861265211582</v>
      </c>
      <c r="CU32" s="22">
        <f t="shared" si="7"/>
        <v>21.795829932509204</v>
      </c>
      <c r="CV32" s="22">
        <f t="shared" si="7"/>
        <v>25.39566405588738</v>
      </c>
      <c r="CW32" s="22">
        <f t="shared" si="7"/>
        <v>22.821059069306681</v>
      </c>
      <c r="CX32" s="22">
        <f t="shared" si="7"/>
        <v>31.856861064075719</v>
      </c>
      <c r="CY32" s="22">
        <f t="shared" si="7"/>
        <v>31.324604615698235</v>
      </c>
      <c r="CZ32" s="22">
        <f t="shared" si="7"/>
        <v>30.986218565089871</v>
      </c>
      <c r="DA32" s="22">
        <f t="shared" si="7"/>
        <v>30.713401239103124</v>
      </c>
      <c r="DB32" s="22">
        <f t="shared" si="7"/>
        <v>26.035311126389676</v>
      </c>
      <c r="DC32" s="22">
        <f t="shared" si="7"/>
        <v>25.094690274800382</v>
      </c>
      <c r="DD32" s="22">
        <f t="shared" si="7"/>
        <v>34.837993442774071</v>
      </c>
      <c r="DE32" s="22">
        <f t="shared" si="7"/>
        <v>30.299445758360395</v>
      </c>
      <c r="DF32" s="22">
        <f t="shared" si="7"/>
        <v>33.353023136868011</v>
      </c>
      <c r="DG32" s="22">
        <f t="shared" si="7"/>
        <v>28.111869961728406</v>
      </c>
      <c r="DH32" s="22">
        <f t="shared" si="7"/>
        <v>24.273910064577137</v>
      </c>
      <c r="DI32" s="22">
        <f t="shared" si="7"/>
        <v>23.71617710118457</v>
      </c>
      <c r="DJ32" s="22">
        <f t="shared" si="7"/>
        <v>32.073070604494262</v>
      </c>
      <c r="DK32" s="22">
        <f t="shared" si="7"/>
        <v>25.162073374409559</v>
      </c>
      <c r="DL32" s="22">
        <f t="shared" si="7"/>
        <v>30.869036341376109</v>
      </c>
      <c r="DM32" s="22">
        <f t="shared" si="7"/>
        <v>36.520649343887499</v>
      </c>
      <c r="DN32" s="22">
        <f t="shared" si="7"/>
        <v>32.381341826498392</v>
      </c>
      <c r="DO32" s="22">
        <f t="shared" si="7"/>
        <v>31.125423600517042</v>
      </c>
      <c r="DP32" s="22">
        <f t="shared" si="7"/>
        <v>26.709169467010881</v>
      </c>
      <c r="DQ32" s="22">
        <f t="shared" si="7"/>
        <v>38.957992396223986</v>
      </c>
      <c r="DR32" s="22">
        <f t="shared" si="7"/>
        <v>35.625089835468152</v>
      </c>
      <c r="DS32" s="22">
        <f t="shared" si="7"/>
        <v>25.283305515360873</v>
      </c>
      <c r="DT32" s="22">
        <f t="shared" si="7"/>
        <v>28.857791331455243</v>
      </c>
      <c r="DU32" s="22">
        <f t="shared" si="7"/>
        <v>25.267161052202081</v>
      </c>
      <c r="DV32" s="22">
        <f t="shared" si="7"/>
        <v>24.361649901262897</v>
      </c>
      <c r="DW32" s="22">
        <f t="shared" si="7"/>
        <v>33.698341513025625</v>
      </c>
      <c r="DX32" s="22">
        <f t="shared" si="7"/>
        <v>30.936472341164276</v>
      </c>
      <c r="DY32" s="22">
        <f t="shared" si="7"/>
        <v>29.742675325111389</v>
      </c>
      <c r="DZ32" s="22">
        <f t="shared" si="7"/>
        <v>24.779118163677389</v>
      </c>
      <c r="EA32" s="22">
        <f t="shared" ref="EA32:GL32" si="8">STDEV(EA11:EA30)</f>
        <v>30.792867049242151</v>
      </c>
      <c r="EB32" s="22">
        <f t="shared" si="8"/>
        <v>28.306431917179346</v>
      </c>
      <c r="EC32" s="22">
        <f t="shared" si="8"/>
        <v>28.081022455426872</v>
      </c>
      <c r="ED32" s="22">
        <f t="shared" si="8"/>
        <v>29.849415834350502</v>
      </c>
      <c r="EE32" s="22">
        <f t="shared" si="8"/>
        <v>33.786726315425284</v>
      </c>
      <c r="EF32" s="22">
        <f t="shared" si="8"/>
        <v>50.48171039123887</v>
      </c>
      <c r="EG32" s="22">
        <f t="shared" si="8"/>
        <v>31.416422684516228</v>
      </c>
      <c r="EH32" s="22">
        <f t="shared" si="8"/>
        <v>49.407913761624172</v>
      </c>
      <c r="EI32" s="22">
        <f t="shared" si="8"/>
        <v>52.2374011073993</v>
      </c>
      <c r="EJ32" s="22">
        <f t="shared" si="8"/>
        <v>50.966637144841961</v>
      </c>
      <c r="EK32" s="22">
        <f t="shared" si="8"/>
        <v>57.387374750333414</v>
      </c>
      <c r="EL32" s="22">
        <f t="shared" si="8"/>
        <v>55.031881197622148</v>
      </c>
      <c r="EM32" s="22">
        <f t="shared" si="8"/>
        <v>29.666243193191587</v>
      </c>
      <c r="EN32" s="22">
        <f t="shared" si="8"/>
        <v>32.503235758053734</v>
      </c>
      <c r="EO32" s="22">
        <f t="shared" si="8"/>
        <v>30.808540142493797</v>
      </c>
      <c r="EP32" s="22">
        <f t="shared" si="8"/>
        <v>28.690882520943269</v>
      </c>
      <c r="EQ32" s="22">
        <f t="shared" si="8"/>
        <v>30.381400520422787</v>
      </c>
      <c r="ER32" s="22">
        <f t="shared" si="8"/>
        <v>26.765741502580436</v>
      </c>
      <c r="ES32" s="22">
        <f t="shared" si="8"/>
        <v>24.303800058476153</v>
      </c>
      <c r="ET32" s="22">
        <f t="shared" si="8"/>
        <v>27.64172404261771</v>
      </c>
      <c r="EU32" s="22">
        <f t="shared" si="8"/>
        <v>42.14274499967199</v>
      </c>
      <c r="EV32" s="22">
        <f t="shared" si="8"/>
        <v>39.522042010737081</v>
      </c>
      <c r="EW32" s="22">
        <f t="shared" si="8"/>
        <v>31.866368452339515</v>
      </c>
      <c r="EX32" s="22">
        <f t="shared" si="8"/>
        <v>33.031429882117472</v>
      </c>
      <c r="EY32" s="22">
        <f t="shared" si="8"/>
        <v>31.341625705898064</v>
      </c>
      <c r="EZ32" s="22">
        <f t="shared" si="8"/>
        <v>25.27728220144412</v>
      </c>
      <c r="FA32" s="22">
        <f t="shared" si="8"/>
        <v>32.189440292431819</v>
      </c>
      <c r="FB32" s="22">
        <f t="shared" si="8"/>
        <v>36.020958109994893</v>
      </c>
      <c r="FC32" s="22">
        <f t="shared" si="8"/>
        <v>34.142506602986302</v>
      </c>
      <c r="FD32" s="22">
        <f t="shared" si="8"/>
        <v>24.313086924383942</v>
      </c>
      <c r="FE32" s="22">
        <f t="shared" si="8"/>
        <v>24.488688264846949</v>
      </c>
      <c r="FF32" s="22">
        <f t="shared" si="8"/>
        <v>38.416414536574315</v>
      </c>
      <c r="FG32" s="22">
        <f t="shared" si="8"/>
        <v>41.18746016146978</v>
      </c>
      <c r="FH32" s="22">
        <f t="shared" si="8"/>
        <v>35.369608539903616</v>
      </c>
      <c r="FI32" s="22">
        <f t="shared" si="8"/>
        <v>26.414575639617368</v>
      </c>
      <c r="FJ32" s="22">
        <f t="shared" si="8"/>
        <v>35.351240443988232</v>
      </c>
      <c r="FK32" s="22">
        <f t="shared" si="8"/>
        <v>33.385233913869868</v>
      </c>
      <c r="FL32" s="22">
        <f t="shared" si="8"/>
        <v>27.387167887549669</v>
      </c>
      <c r="FM32" s="22">
        <f t="shared" si="8"/>
        <v>22.682441618556556</v>
      </c>
      <c r="FN32" s="22">
        <f t="shared" si="8"/>
        <v>25.393995515111399</v>
      </c>
      <c r="FO32" s="22">
        <f t="shared" si="8"/>
        <v>28.377965464561381</v>
      </c>
      <c r="FP32" s="22">
        <f t="shared" si="8"/>
        <v>30.652359505083094</v>
      </c>
      <c r="FQ32" s="22">
        <f t="shared" si="8"/>
        <v>32.121201206942104</v>
      </c>
      <c r="FR32" s="22">
        <f t="shared" si="8"/>
        <v>29.978495837218418</v>
      </c>
      <c r="FS32" s="22">
        <f t="shared" si="8"/>
        <v>31.204981216799865</v>
      </c>
      <c r="FT32" s="22">
        <f t="shared" si="8"/>
        <v>36.210194905172898</v>
      </c>
      <c r="FU32" s="22">
        <f t="shared" si="8"/>
        <v>31.234533592851289</v>
      </c>
      <c r="FV32" s="22">
        <f t="shared" si="8"/>
        <v>23.036676664426803</v>
      </c>
      <c r="FW32" s="22">
        <f t="shared" si="8"/>
        <v>26.705401581384141</v>
      </c>
      <c r="FX32" s="22">
        <f t="shared" si="8"/>
        <v>23.950222513811948</v>
      </c>
      <c r="FY32" s="22">
        <f t="shared" si="8"/>
        <v>24.824127238772107</v>
      </c>
      <c r="FZ32" s="22">
        <f t="shared" si="8"/>
        <v>30.380297295754428</v>
      </c>
      <c r="GA32" s="22">
        <f t="shared" si="8"/>
        <v>33.359520531437141</v>
      </c>
      <c r="GB32" s="22">
        <f t="shared" si="8"/>
        <v>48.94316696869231</v>
      </c>
      <c r="GC32" s="22">
        <f t="shared" si="8"/>
        <v>53.775092330004348</v>
      </c>
      <c r="GD32" s="22">
        <f t="shared" si="8"/>
        <v>52.171130654077942</v>
      </c>
      <c r="GE32" s="22">
        <f t="shared" si="8"/>
        <v>46.840416605628157</v>
      </c>
      <c r="GF32" s="22">
        <f t="shared" si="8"/>
        <v>55.485195807838963</v>
      </c>
      <c r="GG32" s="22">
        <f t="shared" si="8"/>
        <v>60.632260000068065</v>
      </c>
      <c r="GH32" s="22">
        <f t="shared" si="8"/>
        <v>55.637734373071602</v>
      </c>
      <c r="GI32" s="22">
        <f t="shared" si="8"/>
        <v>48.436784159011268</v>
      </c>
      <c r="GJ32" s="22">
        <f t="shared" si="8"/>
        <v>31.852367140788601</v>
      </c>
      <c r="GK32" s="22">
        <f t="shared" si="8"/>
        <v>33.198102060346244</v>
      </c>
      <c r="GL32" s="22">
        <f t="shared" si="8"/>
        <v>52.817718263641318</v>
      </c>
      <c r="GM32" s="22">
        <f t="shared" ref="GM32:IX32" si="9">STDEV(GM11:GM30)</f>
        <v>49.324613867840796</v>
      </c>
      <c r="GN32" s="22">
        <f t="shared" si="9"/>
        <v>40.972974017528443</v>
      </c>
      <c r="GO32" s="22">
        <f t="shared" si="9"/>
        <v>52.577970962224526</v>
      </c>
      <c r="GP32" s="22">
        <f t="shared" si="9"/>
        <v>44.722169689611235</v>
      </c>
      <c r="GQ32" s="22">
        <f t="shared" si="9"/>
        <v>40.323696944373303</v>
      </c>
      <c r="GR32" s="22">
        <f t="shared" si="9"/>
        <v>41.930442298796194</v>
      </c>
      <c r="GS32" s="22">
        <f t="shared" si="9"/>
        <v>39.026479145575522</v>
      </c>
      <c r="GT32" s="22">
        <f t="shared" si="9"/>
        <v>46.906214555618568</v>
      </c>
      <c r="GU32" s="22">
        <f t="shared" si="9"/>
        <v>50.648109881937089</v>
      </c>
      <c r="GV32" s="22">
        <f t="shared" si="9"/>
        <v>44.676856871365146</v>
      </c>
      <c r="GW32" s="22">
        <f t="shared" si="9"/>
        <v>29.822052385583223</v>
      </c>
      <c r="GX32" s="22">
        <f t="shared" si="9"/>
        <v>27.611320804863301</v>
      </c>
      <c r="GY32" s="22">
        <f t="shared" si="9"/>
        <v>31.816556139933031</v>
      </c>
      <c r="GZ32" s="22">
        <f t="shared" si="9"/>
        <v>36.242080657594528</v>
      </c>
      <c r="HA32" s="22">
        <f t="shared" si="9"/>
        <v>41.095523096921433</v>
      </c>
      <c r="HB32" s="22">
        <f t="shared" si="9"/>
        <v>29.496450342425753</v>
      </c>
      <c r="HC32" s="22">
        <f t="shared" si="9"/>
        <v>30.811644271468325</v>
      </c>
      <c r="HD32" s="22">
        <f t="shared" si="9"/>
        <v>30.456028155688898</v>
      </c>
      <c r="HE32" s="22">
        <f t="shared" si="9"/>
        <v>25.843965108767147</v>
      </c>
      <c r="HF32" s="22">
        <f t="shared" si="9"/>
        <v>26.214100727557298</v>
      </c>
      <c r="HG32" s="22">
        <f t="shared" si="9"/>
        <v>28.863613468286445</v>
      </c>
      <c r="HH32" s="22">
        <f t="shared" si="9"/>
        <v>23.026840598697532</v>
      </c>
      <c r="HI32" s="22">
        <f t="shared" si="9"/>
        <v>27.804528016330647</v>
      </c>
      <c r="HJ32" s="22">
        <f t="shared" si="9"/>
        <v>22.278707845722874</v>
      </c>
      <c r="HK32" s="22">
        <f t="shared" si="9"/>
        <v>21.879115390204436</v>
      </c>
      <c r="HL32" s="22">
        <f t="shared" si="9"/>
        <v>27.242146271362078</v>
      </c>
      <c r="HM32" s="22">
        <f t="shared" si="9"/>
        <v>27.048620357659459</v>
      </c>
      <c r="HN32" s="22">
        <f t="shared" si="9"/>
        <v>27.358051819807798</v>
      </c>
      <c r="HO32" s="22">
        <f t="shared" si="9"/>
        <v>23.889105056678133</v>
      </c>
      <c r="HP32" s="22">
        <f t="shared" si="9"/>
        <v>27.634078609349093</v>
      </c>
      <c r="HQ32" s="22">
        <f t="shared" si="9"/>
        <v>41.030717801964727</v>
      </c>
      <c r="HR32" s="22">
        <f t="shared" si="9"/>
        <v>32.626415035379857</v>
      </c>
      <c r="HS32" s="22">
        <f t="shared" si="9"/>
        <v>30.356159199855686</v>
      </c>
      <c r="HT32" s="22">
        <f t="shared" si="9"/>
        <v>35.816444817712217</v>
      </c>
      <c r="HU32" s="22">
        <f t="shared" si="9"/>
        <v>65.047817153638405</v>
      </c>
      <c r="HV32" s="22">
        <f t="shared" si="9"/>
        <v>47.244161511230949</v>
      </c>
      <c r="HW32" s="22">
        <f t="shared" si="9"/>
        <v>35.10746706775064</v>
      </c>
      <c r="HX32" s="22">
        <f t="shared" si="9"/>
        <v>38.134912582920563</v>
      </c>
      <c r="HY32" s="22">
        <f t="shared" si="9"/>
        <v>44.898396516940778</v>
      </c>
      <c r="HZ32" s="22">
        <f t="shared" si="9"/>
        <v>54.110656900947163</v>
      </c>
      <c r="IA32" s="22">
        <f t="shared" si="9"/>
        <v>42.8655145532951</v>
      </c>
      <c r="IB32" s="22">
        <f t="shared" si="9"/>
        <v>46.719159115912241</v>
      </c>
      <c r="IC32" s="22">
        <f t="shared" si="9"/>
        <v>38.631461432018185</v>
      </c>
      <c r="ID32" s="22">
        <f t="shared" si="9"/>
        <v>41.290186112043479</v>
      </c>
      <c r="IE32" s="22">
        <f t="shared" si="9"/>
        <v>52.31134096093465</v>
      </c>
      <c r="IF32" s="22">
        <f t="shared" si="9"/>
        <v>38.897155015427394</v>
      </c>
      <c r="IG32" s="22">
        <f t="shared" si="9"/>
        <v>39.06465242681044</v>
      </c>
      <c r="IH32" s="22">
        <f t="shared" si="9"/>
        <v>37.760981446718034</v>
      </c>
      <c r="II32" s="22">
        <f t="shared" si="9"/>
        <v>37.042891939195364</v>
      </c>
      <c r="IJ32" s="22">
        <f t="shared" si="9"/>
        <v>37.115534022931534</v>
      </c>
      <c r="IK32" s="22">
        <f t="shared" si="9"/>
        <v>39.677024838741701</v>
      </c>
      <c r="IL32" s="22">
        <f t="shared" si="9"/>
        <v>40.179916393740314</v>
      </c>
      <c r="IM32" s="22">
        <f t="shared" si="9"/>
        <v>30.201468923153126</v>
      </c>
      <c r="IN32" s="22">
        <f t="shared" si="9"/>
        <v>41.630573292534287</v>
      </c>
      <c r="IO32" s="22">
        <f t="shared" si="9"/>
        <v>30.24821077746364</v>
      </c>
      <c r="IP32" s="22">
        <f t="shared" si="9"/>
        <v>33.353589665165913</v>
      </c>
      <c r="IQ32" s="22">
        <f t="shared" si="9"/>
        <v>40.893296930696124</v>
      </c>
      <c r="IR32" s="22">
        <f t="shared" si="9"/>
        <v>34.289069556619893</v>
      </c>
      <c r="IS32" s="22">
        <f t="shared" si="9"/>
        <v>41.327874127907165</v>
      </c>
      <c r="IT32" s="22">
        <f t="shared" si="9"/>
        <v>28.584942488022744</v>
      </c>
      <c r="IU32" s="22">
        <f t="shared" si="9"/>
        <v>38.908577241529095</v>
      </c>
      <c r="IV32" s="22">
        <f t="shared" si="9"/>
        <v>24.391628449602521</v>
      </c>
      <c r="IW32" s="22">
        <f t="shared" si="9"/>
        <v>30.89753782156259</v>
      </c>
      <c r="IX32" s="22">
        <f t="shared" si="9"/>
        <v>23.54063564878124</v>
      </c>
      <c r="IY32" s="22">
        <f t="shared" ref="IY32:LJ32" si="10">STDEV(IY11:IY30)</f>
        <v>14.186024530043323</v>
      </c>
      <c r="IZ32" s="22">
        <f t="shared" si="10"/>
        <v>27.479937443195119</v>
      </c>
      <c r="JA32" s="22">
        <f t="shared" si="10"/>
        <v>26.019577452985718</v>
      </c>
      <c r="JB32" s="22">
        <f t="shared" si="10"/>
        <v>27.95801323343651</v>
      </c>
      <c r="JC32" s="22">
        <f t="shared" si="10"/>
        <v>33.577389085835783</v>
      </c>
      <c r="JD32" s="22">
        <f t="shared" si="10"/>
        <v>32.128792395012525</v>
      </c>
      <c r="JE32" s="22">
        <f t="shared" si="10"/>
        <v>27.733884249778892</v>
      </c>
      <c r="JF32" s="22">
        <f t="shared" si="10"/>
        <v>25.401597520114795</v>
      </c>
      <c r="JG32" s="22">
        <f t="shared" si="10"/>
        <v>23.628101866885544</v>
      </c>
      <c r="JH32" s="22">
        <f t="shared" si="10"/>
        <v>33.487594743917491</v>
      </c>
      <c r="JI32" s="22">
        <f t="shared" si="10"/>
        <v>32.52136123601354</v>
      </c>
      <c r="JJ32" s="22">
        <f t="shared" si="10"/>
        <v>56.727071886822884</v>
      </c>
      <c r="JK32" s="22">
        <f t="shared" si="10"/>
        <v>60.734737801859829</v>
      </c>
      <c r="JL32" s="22">
        <f t="shared" si="10"/>
        <v>50.386694857942324</v>
      </c>
      <c r="JM32" s="22">
        <f t="shared" si="10"/>
        <v>38.088380061240443</v>
      </c>
      <c r="JN32" s="22">
        <f t="shared" si="10"/>
        <v>28.323862937598314</v>
      </c>
      <c r="JO32" s="22">
        <f t="shared" si="10"/>
        <v>42.434746653572311</v>
      </c>
      <c r="JP32" s="22">
        <f t="shared" si="10"/>
        <v>51.066507647175442</v>
      </c>
      <c r="JQ32" s="22">
        <f t="shared" si="10"/>
        <v>41.798082975630159</v>
      </c>
      <c r="JR32" s="22">
        <f t="shared" si="10"/>
        <v>59.29003981284086</v>
      </c>
      <c r="JS32" s="22">
        <f t="shared" si="10"/>
        <v>38.726024823088082</v>
      </c>
      <c r="JT32" s="22">
        <f t="shared" si="10"/>
        <v>34.77795880303524</v>
      </c>
      <c r="JU32" s="22">
        <f t="shared" si="10"/>
        <v>44.741441408062563</v>
      </c>
      <c r="JV32" s="22">
        <f t="shared" si="10"/>
        <v>45.081098774763923</v>
      </c>
      <c r="JW32" s="22">
        <f t="shared" si="10"/>
        <v>45.978281867794514</v>
      </c>
      <c r="JX32" s="22">
        <f t="shared" si="10"/>
        <v>29.19191449201271</v>
      </c>
      <c r="JY32" s="22">
        <f t="shared" si="10"/>
        <v>39.575165873475228</v>
      </c>
      <c r="JZ32" s="22">
        <f t="shared" si="10"/>
        <v>36.623889252567089</v>
      </c>
      <c r="KA32" s="22">
        <f t="shared" si="10"/>
        <v>38.98299499880536</v>
      </c>
      <c r="KB32" s="22">
        <f t="shared" si="10"/>
        <v>46.679100580064848</v>
      </c>
      <c r="KC32" s="22">
        <f t="shared" si="10"/>
        <v>29.620098659959041</v>
      </c>
      <c r="KD32" s="22">
        <f t="shared" si="10"/>
        <v>28.489599440213464</v>
      </c>
      <c r="KE32" s="22">
        <f t="shared" si="10"/>
        <v>22.026256383360167</v>
      </c>
      <c r="KF32" s="22">
        <f t="shared" si="10"/>
        <v>30.414670439070928</v>
      </c>
      <c r="KG32" s="22">
        <f t="shared" si="10"/>
        <v>34.541949660292339</v>
      </c>
      <c r="KH32" s="22">
        <f t="shared" si="10"/>
        <v>32.401955490696224</v>
      </c>
      <c r="KI32" s="22">
        <f t="shared" si="10"/>
        <v>22.700119347142497</v>
      </c>
      <c r="KJ32" s="22">
        <f t="shared" si="10"/>
        <v>23.005806382664815</v>
      </c>
      <c r="KK32" s="22">
        <f t="shared" si="10"/>
        <v>23.030340703890356</v>
      </c>
      <c r="KL32" s="22">
        <f t="shared" si="10"/>
        <v>27.724017455373215</v>
      </c>
      <c r="KM32" s="22">
        <f t="shared" si="10"/>
        <v>31.974515182638399</v>
      </c>
      <c r="KN32" s="22">
        <f t="shared" si="10"/>
        <v>34.475105123413826</v>
      </c>
      <c r="KO32" s="22">
        <f t="shared" si="10"/>
        <v>48.712460512969926</v>
      </c>
      <c r="KP32" s="22">
        <f t="shared" si="10"/>
        <v>40.350037686908941</v>
      </c>
      <c r="KQ32" s="22">
        <f t="shared" si="10"/>
        <v>39.892109123627783</v>
      </c>
      <c r="KR32" s="22">
        <f t="shared" si="10"/>
        <v>48.366887993186914</v>
      </c>
      <c r="KS32" s="22">
        <f t="shared" si="10"/>
        <v>54.276404565684345</v>
      </c>
      <c r="KT32" s="22">
        <f t="shared" si="10"/>
        <v>55.933799214557617</v>
      </c>
      <c r="KU32" s="22">
        <f t="shared" si="10"/>
        <v>32.838223328416724</v>
      </c>
      <c r="KV32" s="22">
        <f t="shared" si="10"/>
        <v>24.790192773688869</v>
      </c>
      <c r="KW32" s="22">
        <f t="shared" si="10"/>
        <v>26.221517200341744</v>
      </c>
      <c r="KX32" s="22">
        <f t="shared" si="10"/>
        <v>27.938344448454384</v>
      </c>
      <c r="KY32" s="22">
        <f t="shared" si="10"/>
        <v>23.408410746460959</v>
      </c>
      <c r="KZ32" s="22">
        <f t="shared" si="10"/>
        <v>25.666498530890248</v>
      </c>
      <c r="LA32" s="22">
        <f t="shared" si="10"/>
        <v>40.619853067332052</v>
      </c>
      <c r="LB32" s="22">
        <f t="shared" si="10"/>
        <v>36.707332367640987</v>
      </c>
      <c r="LC32" s="22">
        <f t="shared" si="10"/>
        <v>30.325045589962841</v>
      </c>
      <c r="LD32" s="22">
        <f t="shared" si="10"/>
        <v>31.106049038235827</v>
      </c>
      <c r="LE32" s="22">
        <f t="shared" si="10"/>
        <v>39.363316080926147</v>
      </c>
      <c r="LF32" s="22">
        <f t="shared" si="10"/>
        <v>45.022285663500178</v>
      </c>
      <c r="LG32" s="22">
        <f t="shared" si="10"/>
        <v>29.248243669189925</v>
      </c>
      <c r="LH32" s="22">
        <f t="shared" si="10"/>
        <v>21.791760964106789</v>
      </c>
      <c r="LI32" s="22">
        <f t="shared" si="10"/>
        <v>34.701053231045591</v>
      </c>
      <c r="LJ32" s="22">
        <f t="shared" si="10"/>
        <v>49.772212591248966</v>
      </c>
      <c r="LK32" s="22">
        <f t="shared" ref="LK32:LW32" si="11">STDEV(LK11:LK30)</f>
        <v>38.780827076170048</v>
      </c>
      <c r="LL32" s="22">
        <f t="shared" si="11"/>
        <v>72.230334301090664</v>
      </c>
      <c r="LM32" s="22">
        <f t="shared" si="11"/>
        <v>18.66149224180095</v>
      </c>
      <c r="LN32" s="22">
        <f t="shared" si="11"/>
        <v>27.191387391831555</v>
      </c>
      <c r="LO32" s="22">
        <f t="shared" si="11"/>
        <v>43.227202539393311</v>
      </c>
      <c r="LP32" s="22">
        <f t="shared" si="11"/>
        <v>43.158347616487376</v>
      </c>
      <c r="LQ32" s="22">
        <f t="shared" si="11"/>
        <v>31.906651838518307</v>
      </c>
      <c r="LR32" s="22">
        <f t="shared" si="11"/>
        <v>33.664201000370149</v>
      </c>
      <c r="LS32" s="22">
        <f t="shared" si="11"/>
        <v>33.607373274218673</v>
      </c>
      <c r="LT32" s="22">
        <f t="shared" si="11"/>
        <v>43.910480998112575</v>
      </c>
      <c r="LU32" s="22">
        <f t="shared" si="11"/>
        <v>33.361864095803675</v>
      </c>
      <c r="LV32" s="22">
        <f t="shared" si="11"/>
        <v>43.351497370140883</v>
      </c>
      <c r="LW32" s="22">
        <f t="shared" si="11"/>
        <v>56.040124141430283</v>
      </c>
    </row>
    <row r="33" spans="1:335" x14ac:dyDescent="0.3">
      <c r="A33" s="21" t="s">
        <v>7</v>
      </c>
      <c r="B33" s="23">
        <f>_xlfn.NORM.S.INV(0.99)</f>
        <v>2.3263478740408408</v>
      </c>
      <c r="C33" s="23">
        <f t="shared" ref="C33:BN33" si="12">_xlfn.NORM.S.INV(0.99)</f>
        <v>2.3263478740408408</v>
      </c>
      <c r="D33" s="23">
        <f t="shared" si="12"/>
        <v>2.3263478740408408</v>
      </c>
      <c r="E33" s="23">
        <f t="shared" si="12"/>
        <v>2.3263478740408408</v>
      </c>
      <c r="F33" s="23">
        <f t="shared" si="12"/>
        <v>2.3263478740408408</v>
      </c>
      <c r="G33" s="23">
        <f t="shared" si="12"/>
        <v>2.3263478740408408</v>
      </c>
      <c r="H33" s="23">
        <f t="shared" si="12"/>
        <v>2.3263478740408408</v>
      </c>
      <c r="I33" s="23">
        <f t="shared" si="12"/>
        <v>2.3263478740408408</v>
      </c>
      <c r="J33" s="23">
        <f t="shared" si="12"/>
        <v>2.3263478740408408</v>
      </c>
      <c r="K33" s="23">
        <f t="shared" si="12"/>
        <v>2.3263478740408408</v>
      </c>
      <c r="L33" s="23">
        <f t="shared" si="12"/>
        <v>2.3263478740408408</v>
      </c>
      <c r="M33" s="23">
        <f t="shared" si="12"/>
        <v>2.3263478740408408</v>
      </c>
      <c r="N33" s="23">
        <f t="shared" si="12"/>
        <v>2.3263478740408408</v>
      </c>
      <c r="O33" s="23">
        <f t="shared" si="12"/>
        <v>2.3263478740408408</v>
      </c>
      <c r="P33" s="23">
        <f t="shared" si="12"/>
        <v>2.3263478740408408</v>
      </c>
      <c r="Q33" s="23">
        <f t="shared" si="12"/>
        <v>2.3263478740408408</v>
      </c>
      <c r="R33" s="23">
        <f t="shared" si="12"/>
        <v>2.3263478740408408</v>
      </c>
      <c r="S33" s="23">
        <f t="shared" si="12"/>
        <v>2.3263478740408408</v>
      </c>
      <c r="T33" s="23">
        <f t="shared" si="12"/>
        <v>2.3263478740408408</v>
      </c>
      <c r="U33" s="23">
        <f t="shared" si="12"/>
        <v>2.3263478740408408</v>
      </c>
      <c r="V33" s="23">
        <f t="shared" si="12"/>
        <v>2.3263478740408408</v>
      </c>
      <c r="W33" s="23">
        <f t="shared" si="12"/>
        <v>2.3263478740408408</v>
      </c>
      <c r="X33" s="23">
        <f t="shared" si="12"/>
        <v>2.3263478740408408</v>
      </c>
      <c r="Y33" s="23">
        <f t="shared" si="12"/>
        <v>2.3263478740408408</v>
      </c>
      <c r="Z33" s="23">
        <f t="shared" si="12"/>
        <v>2.3263478740408408</v>
      </c>
      <c r="AA33" s="23">
        <f t="shared" si="12"/>
        <v>2.3263478740408408</v>
      </c>
      <c r="AB33" s="23">
        <f t="shared" si="12"/>
        <v>2.3263478740408408</v>
      </c>
      <c r="AC33" s="23">
        <f t="shared" si="12"/>
        <v>2.3263478740408408</v>
      </c>
      <c r="AD33" s="23">
        <f t="shared" si="12"/>
        <v>2.3263478740408408</v>
      </c>
      <c r="AE33" s="23">
        <f t="shared" si="12"/>
        <v>2.3263478740408408</v>
      </c>
      <c r="AF33" s="23">
        <f t="shared" si="12"/>
        <v>2.3263478740408408</v>
      </c>
      <c r="AG33" s="23">
        <f t="shared" si="12"/>
        <v>2.3263478740408408</v>
      </c>
      <c r="AH33" s="23">
        <f t="shared" si="12"/>
        <v>2.3263478740408408</v>
      </c>
      <c r="AI33" s="23">
        <f t="shared" si="12"/>
        <v>2.3263478740408408</v>
      </c>
      <c r="AJ33" s="23">
        <f t="shared" si="12"/>
        <v>2.3263478740408408</v>
      </c>
      <c r="AK33" s="23">
        <f t="shared" si="12"/>
        <v>2.3263478740408408</v>
      </c>
      <c r="AL33" s="23">
        <f t="shared" si="12"/>
        <v>2.3263478740408408</v>
      </c>
      <c r="AM33" s="23">
        <f t="shared" si="12"/>
        <v>2.3263478740408408</v>
      </c>
      <c r="AN33" s="23">
        <f t="shared" si="12"/>
        <v>2.3263478740408408</v>
      </c>
      <c r="AO33" s="23">
        <f t="shared" si="12"/>
        <v>2.3263478740408408</v>
      </c>
      <c r="AP33" s="23">
        <f t="shared" si="12"/>
        <v>2.3263478740408408</v>
      </c>
      <c r="AQ33" s="23">
        <f t="shared" si="12"/>
        <v>2.3263478740408408</v>
      </c>
      <c r="AR33" s="23">
        <f t="shared" si="12"/>
        <v>2.3263478740408408</v>
      </c>
      <c r="AS33" s="23">
        <f t="shared" si="12"/>
        <v>2.3263478740408408</v>
      </c>
      <c r="AT33" s="23">
        <f t="shared" si="12"/>
        <v>2.3263478740408408</v>
      </c>
      <c r="AU33" s="23">
        <f t="shared" si="12"/>
        <v>2.3263478740408408</v>
      </c>
      <c r="AV33" s="23">
        <f t="shared" si="12"/>
        <v>2.3263478740408408</v>
      </c>
      <c r="AW33" s="23">
        <f t="shared" si="12"/>
        <v>2.3263478740408408</v>
      </c>
      <c r="AX33" s="23">
        <f t="shared" si="12"/>
        <v>2.3263478740408408</v>
      </c>
      <c r="AY33" s="23">
        <f t="shared" si="12"/>
        <v>2.3263478740408408</v>
      </c>
      <c r="AZ33" s="23">
        <f t="shared" si="12"/>
        <v>2.3263478740408408</v>
      </c>
      <c r="BA33" s="23">
        <f t="shared" si="12"/>
        <v>2.3263478740408408</v>
      </c>
      <c r="BB33" s="23">
        <f t="shared" si="12"/>
        <v>2.3263478740408408</v>
      </c>
      <c r="BC33" s="23">
        <f t="shared" si="12"/>
        <v>2.3263478740408408</v>
      </c>
      <c r="BD33" s="23">
        <f t="shared" si="12"/>
        <v>2.3263478740408408</v>
      </c>
      <c r="BE33" s="23">
        <f t="shared" si="12"/>
        <v>2.3263478740408408</v>
      </c>
      <c r="BF33" s="23">
        <f t="shared" si="12"/>
        <v>2.3263478740408408</v>
      </c>
      <c r="BG33" s="23">
        <f t="shared" si="12"/>
        <v>2.3263478740408408</v>
      </c>
      <c r="BH33" s="23">
        <f t="shared" si="12"/>
        <v>2.3263478740408408</v>
      </c>
      <c r="BI33" s="23">
        <f t="shared" si="12"/>
        <v>2.3263478740408408</v>
      </c>
      <c r="BJ33" s="23">
        <f t="shared" si="12"/>
        <v>2.3263478740408408</v>
      </c>
      <c r="BK33" s="23">
        <f t="shared" si="12"/>
        <v>2.3263478740408408</v>
      </c>
      <c r="BL33" s="23">
        <f t="shared" si="12"/>
        <v>2.3263478740408408</v>
      </c>
      <c r="BM33" s="23">
        <f t="shared" si="12"/>
        <v>2.3263478740408408</v>
      </c>
      <c r="BN33" s="23">
        <f t="shared" si="12"/>
        <v>2.3263478740408408</v>
      </c>
      <c r="BO33" s="23">
        <f t="shared" ref="BO33:DZ33" si="13">_xlfn.NORM.S.INV(0.99)</f>
        <v>2.3263478740408408</v>
      </c>
      <c r="BP33" s="23">
        <f t="shared" si="13"/>
        <v>2.3263478740408408</v>
      </c>
      <c r="BQ33" s="23">
        <f t="shared" si="13"/>
        <v>2.3263478740408408</v>
      </c>
      <c r="BR33" s="23">
        <f t="shared" si="13"/>
        <v>2.3263478740408408</v>
      </c>
      <c r="BS33" s="23">
        <f t="shared" si="13"/>
        <v>2.3263478740408408</v>
      </c>
      <c r="BT33" s="23">
        <f t="shared" si="13"/>
        <v>2.3263478740408408</v>
      </c>
      <c r="BU33" s="23">
        <f t="shared" si="13"/>
        <v>2.3263478740408408</v>
      </c>
      <c r="BV33" s="23">
        <f t="shared" si="13"/>
        <v>2.3263478740408408</v>
      </c>
      <c r="BW33" s="23">
        <f t="shared" si="13"/>
        <v>2.3263478740408408</v>
      </c>
      <c r="BX33" s="23">
        <f t="shared" si="13"/>
        <v>2.3263478740408408</v>
      </c>
      <c r="BY33" s="23">
        <f t="shared" si="13"/>
        <v>2.3263478740408408</v>
      </c>
      <c r="BZ33" s="23">
        <f t="shared" si="13"/>
        <v>2.3263478740408408</v>
      </c>
      <c r="CA33" s="23">
        <f t="shared" si="13"/>
        <v>2.3263478740408408</v>
      </c>
      <c r="CB33" s="23">
        <f t="shared" si="13"/>
        <v>2.3263478740408408</v>
      </c>
      <c r="CC33" s="23">
        <f t="shared" si="13"/>
        <v>2.3263478740408408</v>
      </c>
      <c r="CD33" s="23">
        <f t="shared" si="13"/>
        <v>2.3263478740408408</v>
      </c>
      <c r="CE33" s="23">
        <f t="shared" si="13"/>
        <v>2.3263478740408408</v>
      </c>
      <c r="CF33" s="23">
        <f t="shared" si="13"/>
        <v>2.3263478740408408</v>
      </c>
      <c r="CG33" s="23">
        <f t="shared" si="13"/>
        <v>2.3263478740408408</v>
      </c>
      <c r="CH33" s="23">
        <f t="shared" si="13"/>
        <v>2.3263478740408408</v>
      </c>
      <c r="CI33" s="23">
        <f t="shared" si="13"/>
        <v>2.3263478740408408</v>
      </c>
      <c r="CJ33" s="23">
        <f t="shared" si="13"/>
        <v>2.3263478740408408</v>
      </c>
      <c r="CK33" s="23">
        <f t="shared" si="13"/>
        <v>2.3263478740408408</v>
      </c>
      <c r="CL33" s="23">
        <f t="shared" si="13"/>
        <v>2.3263478740408408</v>
      </c>
      <c r="CM33" s="23">
        <f t="shared" si="13"/>
        <v>2.3263478740408408</v>
      </c>
      <c r="CN33" s="23">
        <f t="shared" si="13"/>
        <v>2.3263478740408408</v>
      </c>
      <c r="CO33" s="23">
        <f t="shared" si="13"/>
        <v>2.3263478740408408</v>
      </c>
      <c r="CP33" s="23">
        <f t="shared" si="13"/>
        <v>2.3263478740408408</v>
      </c>
      <c r="CQ33" s="23">
        <f t="shared" si="13"/>
        <v>2.3263478740408408</v>
      </c>
      <c r="CR33" s="23">
        <f t="shared" si="13"/>
        <v>2.3263478740408408</v>
      </c>
      <c r="CS33" s="23">
        <f t="shared" si="13"/>
        <v>2.3263478740408408</v>
      </c>
      <c r="CT33" s="23">
        <f t="shared" si="13"/>
        <v>2.3263478740408408</v>
      </c>
      <c r="CU33" s="23">
        <f t="shared" si="13"/>
        <v>2.3263478740408408</v>
      </c>
      <c r="CV33" s="23">
        <f t="shared" si="13"/>
        <v>2.3263478740408408</v>
      </c>
      <c r="CW33" s="23">
        <f t="shared" si="13"/>
        <v>2.3263478740408408</v>
      </c>
      <c r="CX33" s="23">
        <f t="shared" si="13"/>
        <v>2.3263478740408408</v>
      </c>
      <c r="CY33" s="23">
        <f t="shared" si="13"/>
        <v>2.3263478740408408</v>
      </c>
      <c r="CZ33" s="23">
        <f t="shared" si="13"/>
        <v>2.3263478740408408</v>
      </c>
      <c r="DA33" s="23">
        <f t="shared" si="13"/>
        <v>2.3263478740408408</v>
      </c>
      <c r="DB33" s="23">
        <f t="shared" si="13"/>
        <v>2.3263478740408408</v>
      </c>
      <c r="DC33" s="23">
        <f t="shared" si="13"/>
        <v>2.3263478740408408</v>
      </c>
      <c r="DD33" s="23">
        <f t="shared" si="13"/>
        <v>2.3263478740408408</v>
      </c>
      <c r="DE33" s="23">
        <f t="shared" si="13"/>
        <v>2.3263478740408408</v>
      </c>
      <c r="DF33" s="23">
        <f t="shared" si="13"/>
        <v>2.3263478740408408</v>
      </c>
      <c r="DG33" s="23">
        <f t="shared" si="13"/>
        <v>2.3263478740408408</v>
      </c>
      <c r="DH33" s="23">
        <f t="shared" si="13"/>
        <v>2.3263478740408408</v>
      </c>
      <c r="DI33" s="23">
        <f t="shared" si="13"/>
        <v>2.3263478740408408</v>
      </c>
      <c r="DJ33" s="23">
        <f t="shared" si="13"/>
        <v>2.3263478740408408</v>
      </c>
      <c r="DK33" s="23">
        <f t="shared" si="13"/>
        <v>2.3263478740408408</v>
      </c>
      <c r="DL33" s="23">
        <f t="shared" si="13"/>
        <v>2.3263478740408408</v>
      </c>
      <c r="DM33" s="23">
        <f t="shared" si="13"/>
        <v>2.3263478740408408</v>
      </c>
      <c r="DN33" s="23">
        <f t="shared" si="13"/>
        <v>2.3263478740408408</v>
      </c>
      <c r="DO33" s="23">
        <f t="shared" si="13"/>
        <v>2.3263478740408408</v>
      </c>
      <c r="DP33" s="23">
        <f t="shared" si="13"/>
        <v>2.3263478740408408</v>
      </c>
      <c r="DQ33" s="23">
        <f t="shared" si="13"/>
        <v>2.3263478740408408</v>
      </c>
      <c r="DR33" s="23">
        <f t="shared" si="13"/>
        <v>2.3263478740408408</v>
      </c>
      <c r="DS33" s="23">
        <f t="shared" si="13"/>
        <v>2.3263478740408408</v>
      </c>
      <c r="DT33" s="23">
        <f t="shared" si="13"/>
        <v>2.3263478740408408</v>
      </c>
      <c r="DU33" s="23">
        <f t="shared" si="13"/>
        <v>2.3263478740408408</v>
      </c>
      <c r="DV33" s="23">
        <f t="shared" si="13"/>
        <v>2.3263478740408408</v>
      </c>
      <c r="DW33" s="23">
        <f t="shared" si="13"/>
        <v>2.3263478740408408</v>
      </c>
      <c r="DX33" s="23">
        <f t="shared" si="13"/>
        <v>2.3263478740408408</v>
      </c>
      <c r="DY33" s="23">
        <f t="shared" si="13"/>
        <v>2.3263478740408408</v>
      </c>
      <c r="DZ33" s="23">
        <f t="shared" si="13"/>
        <v>2.3263478740408408</v>
      </c>
      <c r="EA33" s="23">
        <f t="shared" ref="EA33:GL33" si="14">_xlfn.NORM.S.INV(0.99)</f>
        <v>2.3263478740408408</v>
      </c>
      <c r="EB33" s="23">
        <f t="shared" si="14"/>
        <v>2.3263478740408408</v>
      </c>
      <c r="EC33" s="23">
        <f t="shared" si="14"/>
        <v>2.3263478740408408</v>
      </c>
      <c r="ED33" s="23">
        <f t="shared" si="14"/>
        <v>2.3263478740408408</v>
      </c>
      <c r="EE33" s="23">
        <f t="shared" si="14"/>
        <v>2.3263478740408408</v>
      </c>
      <c r="EF33" s="23">
        <f t="shared" si="14"/>
        <v>2.3263478740408408</v>
      </c>
      <c r="EG33" s="23">
        <f t="shared" si="14"/>
        <v>2.3263478740408408</v>
      </c>
      <c r="EH33" s="23">
        <f t="shared" si="14"/>
        <v>2.3263478740408408</v>
      </c>
      <c r="EI33" s="23">
        <f t="shared" si="14"/>
        <v>2.3263478740408408</v>
      </c>
      <c r="EJ33" s="23">
        <f t="shared" si="14"/>
        <v>2.3263478740408408</v>
      </c>
      <c r="EK33" s="23">
        <f t="shared" si="14"/>
        <v>2.3263478740408408</v>
      </c>
      <c r="EL33" s="23">
        <f t="shared" si="14"/>
        <v>2.3263478740408408</v>
      </c>
      <c r="EM33" s="23">
        <f t="shared" si="14"/>
        <v>2.3263478740408408</v>
      </c>
      <c r="EN33" s="23">
        <f t="shared" si="14"/>
        <v>2.3263478740408408</v>
      </c>
      <c r="EO33" s="23">
        <f t="shared" si="14"/>
        <v>2.3263478740408408</v>
      </c>
      <c r="EP33" s="23">
        <f t="shared" si="14"/>
        <v>2.3263478740408408</v>
      </c>
      <c r="EQ33" s="23">
        <f t="shared" si="14"/>
        <v>2.3263478740408408</v>
      </c>
      <c r="ER33" s="23">
        <f t="shared" si="14"/>
        <v>2.3263478740408408</v>
      </c>
      <c r="ES33" s="23">
        <f t="shared" si="14"/>
        <v>2.3263478740408408</v>
      </c>
      <c r="ET33" s="23">
        <f t="shared" si="14"/>
        <v>2.3263478740408408</v>
      </c>
      <c r="EU33" s="23">
        <f t="shared" si="14"/>
        <v>2.3263478740408408</v>
      </c>
      <c r="EV33" s="23">
        <f t="shared" si="14"/>
        <v>2.3263478740408408</v>
      </c>
      <c r="EW33" s="23">
        <f t="shared" si="14"/>
        <v>2.3263478740408408</v>
      </c>
      <c r="EX33" s="23">
        <f t="shared" si="14"/>
        <v>2.3263478740408408</v>
      </c>
      <c r="EY33" s="23">
        <f t="shared" si="14"/>
        <v>2.3263478740408408</v>
      </c>
      <c r="EZ33" s="23">
        <f t="shared" si="14"/>
        <v>2.3263478740408408</v>
      </c>
      <c r="FA33" s="23">
        <f t="shared" si="14"/>
        <v>2.3263478740408408</v>
      </c>
      <c r="FB33" s="23">
        <f t="shared" si="14"/>
        <v>2.3263478740408408</v>
      </c>
      <c r="FC33" s="23">
        <f t="shared" si="14"/>
        <v>2.3263478740408408</v>
      </c>
      <c r="FD33" s="23">
        <f t="shared" si="14"/>
        <v>2.3263478740408408</v>
      </c>
      <c r="FE33" s="23">
        <f t="shared" si="14"/>
        <v>2.3263478740408408</v>
      </c>
      <c r="FF33" s="23">
        <f t="shared" si="14"/>
        <v>2.3263478740408408</v>
      </c>
      <c r="FG33" s="23">
        <f t="shared" si="14"/>
        <v>2.3263478740408408</v>
      </c>
      <c r="FH33" s="23">
        <f t="shared" si="14"/>
        <v>2.3263478740408408</v>
      </c>
      <c r="FI33" s="23">
        <f t="shared" si="14"/>
        <v>2.3263478740408408</v>
      </c>
      <c r="FJ33" s="23">
        <f t="shared" si="14"/>
        <v>2.3263478740408408</v>
      </c>
      <c r="FK33" s="23">
        <f t="shared" si="14"/>
        <v>2.3263478740408408</v>
      </c>
      <c r="FL33" s="23">
        <f t="shared" si="14"/>
        <v>2.3263478740408408</v>
      </c>
      <c r="FM33" s="23">
        <f t="shared" si="14"/>
        <v>2.3263478740408408</v>
      </c>
      <c r="FN33" s="23">
        <f t="shared" si="14"/>
        <v>2.3263478740408408</v>
      </c>
      <c r="FO33" s="23">
        <f t="shared" si="14"/>
        <v>2.3263478740408408</v>
      </c>
      <c r="FP33" s="23">
        <f t="shared" si="14"/>
        <v>2.3263478740408408</v>
      </c>
      <c r="FQ33" s="23">
        <f t="shared" si="14"/>
        <v>2.3263478740408408</v>
      </c>
      <c r="FR33" s="23">
        <f t="shared" si="14"/>
        <v>2.3263478740408408</v>
      </c>
      <c r="FS33" s="23">
        <f t="shared" si="14"/>
        <v>2.3263478740408408</v>
      </c>
      <c r="FT33" s="23">
        <f t="shared" si="14"/>
        <v>2.3263478740408408</v>
      </c>
      <c r="FU33" s="23">
        <f t="shared" si="14"/>
        <v>2.3263478740408408</v>
      </c>
      <c r="FV33" s="23">
        <f t="shared" si="14"/>
        <v>2.3263478740408408</v>
      </c>
      <c r="FW33" s="23">
        <f t="shared" si="14"/>
        <v>2.3263478740408408</v>
      </c>
      <c r="FX33" s="23">
        <f t="shared" si="14"/>
        <v>2.3263478740408408</v>
      </c>
      <c r="FY33" s="23">
        <f t="shared" si="14"/>
        <v>2.3263478740408408</v>
      </c>
      <c r="FZ33" s="23">
        <f t="shared" si="14"/>
        <v>2.3263478740408408</v>
      </c>
      <c r="GA33" s="23">
        <f t="shared" si="14"/>
        <v>2.3263478740408408</v>
      </c>
      <c r="GB33" s="23">
        <f t="shared" si="14"/>
        <v>2.3263478740408408</v>
      </c>
      <c r="GC33" s="23">
        <f t="shared" si="14"/>
        <v>2.3263478740408408</v>
      </c>
      <c r="GD33" s="23">
        <f t="shared" si="14"/>
        <v>2.3263478740408408</v>
      </c>
      <c r="GE33" s="23">
        <f t="shared" si="14"/>
        <v>2.3263478740408408</v>
      </c>
      <c r="GF33" s="23">
        <f t="shared" si="14"/>
        <v>2.3263478740408408</v>
      </c>
      <c r="GG33" s="23">
        <f t="shared" si="14"/>
        <v>2.3263478740408408</v>
      </c>
      <c r="GH33" s="23">
        <f t="shared" si="14"/>
        <v>2.3263478740408408</v>
      </c>
      <c r="GI33" s="23">
        <f t="shared" si="14"/>
        <v>2.3263478740408408</v>
      </c>
      <c r="GJ33" s="23">
        <f t="shared" si="14"/>
        <v>2.3263478740408408</v>
      </c>
      <c r="GK33" s="23">
        <f t="shared" si="14"/>
        <v>2.3263478740408408</v>
      </c>
      <c r="GL33" s="23">
        <f t="shared" si="14"/>
        <v>2.3263478740408408</v>
      </c>
      <c r="GM33" s="23">
        <f t="shared" ref="GM33:IX33" si="15">_xlfn.NORM.S.INV(0.99)</f>
        <v>2.3263478740408408</v>
      </c>
      <c r="GN33" s="23">
        <f t="shared" si="15"/>
        <v>2.3263478740408408</v>
      </c>
      <c r="GO33" s="23">
        <f t="shared" si="15"/>
        <v>2.3263478740408408</v>
      </c>
      <c r="GP33" s="23">
        <f t="shared" si="15"/>
        <v>2.3263478740408408</v>
      </c>
      <c r="GQ33" s="23">
        <f t="shared" si="15"/>
        <v>2.3263478740408408</v>
      </c>
      <c r="GR33" s="23">
        <f t="shared" si="15"/>
        <v>2.3263478740408408</v>
      </c>
      <c r="GS33" s="23">
        <f t="shared" si="15"/>
        <v>2.3263478740408408</v>
      </c>
      <c r="GT33" s="23">
        <f t="shared" si="15"/>
        <v>2.3263478740408408</v>
      </c>
      <c r="GU33" s="23">
        <f t="shared" si="15"/>
        <v>2.3263478740408408</v>
      </c>
      <c r="GV33" s="23">
        <f t="shared" si="15"/>
        <v>2.3263478740408408</v>
      </c>
      <c r="GW33" s="23">
        <f t="shared" si="15"/>
        <v>2.3263478740408408</v>
      </c>
      <c r="GX33" s="23">
        <f t="shared" si="15"/>
        <v>2.3263478740408408</v>
      </c>
      <c r="GY33" s="23">
        <f t="shared" si="15"/>
        <v>2.3263478740408408</v>
      </c>
      <c r="GZ33" s="23">
        <f t="shared" si="15"/>
        <v>2.3263478740408408</v>
      </c>
      <c r="HA33" s="23">
        <f t="shared" si="15"/>
        <v>2.3263478740408408</v>
      </c>
      <c r="HB33" s="23">
        <f t="shared" si="15"/>
        <v>2.3263478740408408</v>
      </c>
      <c r="HC33" s="23">
        <f t="shared" si="15"/>
        <v>2.3263478740408408</v>
      </c>
      <c r="HD33" s="23">
        <f t="shared" si="15"/>
        <v>2.3263478740408408</v>
      </c>
      <c r="HE33" s="23">
        <f t="shared" si="15"/>
        <v>2.3263478740408408</v>
      </c>
      <c r="HF33" s="23">
        <f t="shared" si="15"/>
        <v>2.3263478740408408</v>
      </c>
      <c r="HG33" s="23">
        <f t="shared" si="15"/>
        <v>2.3263478740408408</v>
      </c>
      <c r="HH33" s="23">
        <f t="shared" si="15"/>
        <v>2.3263478740408408</v>
      </c>
      <c r="HI33" s="23">
        <f t="shared" si="15"/>
        <v>2.3263478740408408</v>
      </c>
      <c r="HJ33" s="23">
        <f t="shared" si="15"/>
        <v>2.3263478740408408</v>
      </c>
      <c r="HK33" s="23">
        <f t="shared" si="15"/>
        <v>2.3263478740408408</v>
      </c>
      <c r="HL33" s="23">
        <f t="shared" si="15"/>
        <v>2.3263478740408408</v>
      </c>
      <c r="HM33" s="23">
        <f t="shared" si="15"/>
        <v>2.3263478740408408</v>
      </c>
      <c r="HN33" s="23">
        <f t="shared" si="15"/>
        <v>2.3263478740408408</v>
      </c>
      <c r="HO33" s="23">
        <f t="shared" si="15"/>
        <v>2.3263478740408408</v>
      </c>
      <c r="HP33" s="23">
        <f t="shared" si="15"/>
        <v>2.3263478740408408</v>
      </c>
      <c r="HQ33" s="23">
        <f t="shared" si="15"/>
        <v>2.3263478740408408</v>
      </c>
      <c r="HR33" s="23">
        <f t="shared" si="15"/>
        <v>2.3263478740408408</v>
      </c>
      <c r="HS33" s="23">
        <f t="shared" si="15"/>
        <v>2.3263478740408408</v>
      </c>
      <c r="HT33" s="23">
        <f t="shared" si="15"/>
        <v>2.3263478740408408</v>
      </c>
      <c r="HU33" s="23">
        <f t="shared" si="15"/>
        <v>2.3263478740408408</v>
      </c>
      <c r="HV33" s="23">
        <f t="shared" si="15"/>
        <v>2.3263478740408408</v>
      </c>
      <c r="HW33" s="23">
        <f t="shared" si="15"/>
        <v>2.3263478740408408</v>
      </c>
      <c r="HX33" s="23">
        <f t="shared" si="15"/>
        <v>2.3263478740408408</v>
      </c>
      <c r="HY33" s="23">
        <f t="shared" si="15"/>
        <v>2.3263478740408408</v>
      </c>
      <c r="HZ33" s="23">
        <f t="shared" si="15"/>
        <v>2.3263478740408408</v>
      </c>
      <c r="IA33" s="23">
        <f t="shared" si="15"/>
        <v>2.3263478740408408</v>
      </c>
      <c r="IB33" s="23">
        <f t="shared" si="15"/>
        <v>2.3263478740408408</v>
      </c>
      <c r="IC33" s="23">
        <f t="shared" si="15"/>
        <v>2.3263478740408408</v>
      </c>
      <c r="ID33" s="23">
        <f t="shared" si="15"/>
        <v>2.3263478740408408</v>
      </c>
      <c r="IE33" s="23">
        <f t="shared" si="15"/>
        <v>2.3263478740408408</v>
      </c>
      <c r="IF33" s="23">
        <f t="shared" si="15"/>
        <v>2.3263478740408408</v>
      </c>
      <c r="IG33" s="23">
        <f t="shared" si="15"/>
        <v>2.3263478740408408</v>
      </c>
      <c r="IH33" s="23">
        <f t="shared" si="15"/>
        <v>2.3263478740408408</v>
      </c>
      <c r="II33" s="23">
        <f t="shared" si="15"/>
        <v>2.3263478740408408</v>
      </c>
      <c r="IJ33" s="23">
        <f t="shared" si="15"/>
        <v>2.3263478740408408</v>
      </c>
      <c r="IK33" s="23">
        <f t="shared" si="15"/>
        <v>2.3263478740408408</v>
      </c>
      <c r="IL33" s="23">
        <f t="shared" si="15"/>
        <v>2.3263478740408408</v>
      </c>
      <c r="IM33" s="23">
        <f t="shared" si="15"/>
        <v>2.3263478740408408</v>
      </c>
      <c r="IN33" s="23">
        <f t="shared" si="15"/>
        <v>2.3263478740408408</v>
      </c>
      <c r="IO33" s="23">
        <f t="shared" si="15"/>
        <v>2.3263478740408408</v>
      </c>
      <c r="IP33" s="23">
        <f t="shared" si="15"/>
        <v>2.3263478740408408</v>
      </c>
      <c r="IQ33" s="23">
        <f t="shared" si="15"/>
        <v>2.3263478740408408</v>
      </c>
      <c r="IR33" s="23">
        <f t="shared" si="15"/>
        <v>2.3263478740408408</v>
      </c>
      <c r="IS33" s="23">
        <f t="shared" si="15"/>
        <v>2.3263478740408408</v>
      </c>
      <c r="IT33" s="23">
        <f t="shared" si="15"/>
        <v>2.3263478740408408</v>
      </c>
      <c r="IU33" s="23">
        <f t="shared" si="15"/>
        <v>2.3263478740408408</v>
      </c>
      <c r="IV33" s="23">
        <f t="shared" si="15"/>
        <v>2.3263478740408408</v>
      </c>
      <c r="IW33" s="23">
        <f t="shared" si="15"/>
        <v>2.3263478740408408</v>
      </c>
      <c r="IX33" s="23">
        <f t="shared" si="15"/>
        <v>2.3263478740408408</v>
      </c>
      <c r="IY33" s="23">
        <f t="shared" ref="IY33:LJ33" si="16">_xlfn.NORM.S.INV(0.99)</f>
        <v>2.3263478740408408</v>
      </c>
      <c r="IZ33" s="23">
        <f t="shared" si="16"/>
        <v>2.3263478740408408</v>
      </c>
      <c r="JA33" s="23">
        <f t="shared" si="16"/>
        <v>2.3263478740408408</v>
      </c>
      <c r="JB33" s="23">
        <f t="shared" si="16"/>
        <v>2.3263478740408408</v>
      </c>
      <c r="JC33" s="23">
        <f t="shared" si="16"/>
        <v>2.3263478740408408</v>
      </c>
      <c r="JD33" s="23">
        <f t="shared" si="16"/>
        <v>2.3263478740408408</v>
      </c>
      <c r="JE33" s="23">
        <f t="shared" si="16"/>
        <v>2.3263478740408408</v>
      </c>
      <c r="JF33" s="23">
        <f t="shared" si="16"/>
        <v>2.3263478740408408</v>
      </c>
      <c r="JG33" s="23">
        <f t="shared" si="16"/>
        <v>2.3263478740408408</v>
      </c>
      <c r="JH33" s="23">
        <f t="shared" si="16"/>
        <v>2.3263478740408408</v>
      </c>
      <c r="JI33" s="23">
        <f t="shared" si="16"/>
        <v>2.3263478740408408</v>
      </c>
      <c r="JJ33" s="23">
        <f t="shared" si="16"/>
        <v>2.3263478740408408</v>
      </c>
      <c r="JK33" s="23">
        <f t="shared" si="16"/>
        <v>2.3263478740408408</v>
      </c>
      <c r="JL33" s="23">
        <f t="shared" si="16"/>
        <v>2.3263478740408408</v>
      </c>
      <c r="JM33" s="23">
        <f t="shared" si="16"/>
        <v>2.3263478740408408</v>
      </c>
      <c r="JN33" s="23">
        <f t="shared" si="16"/>
        <v>2.3263478740408408</v>
      </c>
      <c r="JO33" s="23">
        <f t="shared" si="16"/>
        <v>2.3263478740408408</v>
      </c>
      <c r="JP33" s="23">
        <f t="shared" si="16"/>
        <v>2.3263478740408408</v>
      </c>
      <c r="JQ33" s="23">
        <f t="shared" si="16"/>
        <v>2.3263478740408408</v>
      </c>
      <c r="JR33" s="23">
        <f t="shared" si="16"/>
        <v>2.3263478740408408</v>
      </c>
      <c r="JS33" s="23">
        <f t="shared" si="16"/>
        <v>2.3263478740408408</v>
      </c>
      <c r="JT33" s="23">
        <f t="shared" si="16"/>
        <v>2.3263478740408408</v>
      </c>
      <c r="JU33" s="23">
        <f t="shared" si="16"/>
        <v>2.3263478740408408</v>
      </c>
      <c r="JV33" s="23">
        <f t="shared" si="16"/>
        <v>2.3263478740408408</v>
      </c>
      <c r="JW33" s="23">
        <f t="shared" si="16"/>
        <v>2.3263478740408408</v>
      </c>
      <c r="JX33" s="23">
        <f t="shared" si="16"/>
        <v>2.3263478740408408</v>
      </c>
      <c r="JY33" s="23">
        <f t="shared" si="16"/>
        <v>2.3263478740408408</v>
      </c>
      <c r="JZ33" s="23">
        <f t="shared" si="16"/>
        <v>2.3263478740408408</v>
      </c>
      <c r="KA33" s="23">
        <f t="shared" si="16"/>
        <v>2.3263478740408408</v>
      </c>
      <c r="KB33" s="23">
        <f t="shared" si="16"/>
        <v>2.3263478740408408</v>
      </c>
      <c r="KC33" s="23">
        <f t="shared" si="16"/>
        <v>2.3263478740408408</v>
      </c>
      <c r="KD33" s="23">
        <f t="shared" si="16"/>
        <v>2.3263478740408408</v>
      </c>
      <c r="KE33" s="23">
        <f t="shared" si="16"/>
        <v>2.3263478740408408</v>
      </c>
      <c r="KF33" s="23">
        <f t="shared" si="16"/>
        <v>2.3263478740408408</v>
      </c>
      <c r="KG33" s="23">
        <f t="shared" si="16"/>
        <v>2.3263478740408408</v>
      </c>
      <c r="KH33" s="23">
        <f t="shared" si="16"/>
        <v>2.3263478740408408</v>
      </c>
      <c r="KI33" s="23">
        <f t="shared" si="16"/>
        <v>2.3263478740408408</v>
      </c>
      <c r="KJ33" s="23">
        <f t="shared" si="16"/>
        <v>2.3263478740408408</v>
      </c>
      <c r="KK33" s="23">
        <f t="shared" si="16"/>
        <v>2.3263478740408408</v>
      </c>
      <c r="KL33" s="23">
        <f t="shared" si="16"/>
        <v>2.3263478740408408</v>
      </c>
      <c r="KM33" s="23">
        <f t="shared" si="16"/>
        <v>2.3263478740408408</v>
      </c>
      <c r="KN33" s="23">
        <f t="shared" si="16"/>
        <v>2.3263478740408408</v>
      </c>
      <c r="KO33" s="23">
        <f t="shared" si="16"/>
        <v>2.3263478740408408</v>
      </c>
      <c r="KP33" s="23">
        <f t="shared" si="16"/>
        <v>2.3263478740408408</v>
      </c>
      <c r="KQ33" s="23">
        <f t="shared" si="16"/>
        <v>2.3263478740408408</v>
      </c>
      <c r="KR33" s="23">
        <f t="shared" si="16"/>
        <v>2.3263478740408408</v>
      </c>
      <c r="KS33" s="23">
        <f t="shared" si="16"/>
        <v>2.3263478740408408</v>
      </c>
      <c r="KT33" s="23">
        <f t="shared" si="16"/>
        <v>2.3263478740408408</v>
      </c>
      <c r="KU33" s="23">
        <f t="shared" si="16"/>
        <v>2.3263478740408408</v>
      </c>
      <c r="KV33" s="23">
        <f t="shared" si="16"/>
        <v>2.3263478740408408</v>
      </c>
      <c r="KW33" s="23">
        <f t="shared" si="16"/>
        <v>2.3263478740408408</v>
      </c>
      <c r="KX33" s="23">
        <f t="shared" si="16"/>
        <v>2.3263478740408408</v>
      </c>
      <c r="KY33" s="23">
        <f t="shared" si="16"/>
        <v>2.3263478740408408</v>
      </c>
      <c r="KZ33" s="23">
        <f t="shared" si="16"/>
        <v>2.3263478740408408</v>
      </c>
      <c r="LA33" s="23">
        <f t="shared" si="16"/>
        <v>2.3263478740408408</v>
      </c>
      <c r="LB33" s="23">
        <f t="shared" si="16"/>
        <v>2.3263478740408408</v>
      </c>
      <c r="LC33" s="23">
        <f t="shared" si="16"/>
        <v>2.3263478740408408</v>
      </c>
      <c r="LD33" s="23">
        <f t="shared" si="16"/>
        <v>2.3263478740408408</v>
      </c>
      <c r="LE33" s="23">
        <f t="shared" si="16"/>
        <v>2.3263478740408408</v>
      </c>
      <c r="LF33" s="23">
        <f t="shared" si="16"/>
        <v>2.3263478740408408</v>
      </c>
      <c r="LG33" s="23">
        <f t="shared" si="16"/>
        <v>2.3263478740408408</v>
      </c>
      <c r="LH33" s="23">
        <f t="shared" si="16"/>
        <v>2.3263478740408408</v>
      </c>
      <c r="LI33" s="23">
        <f t="shared" si="16"/>
        <v>2.3263478740408408</v>
      </c>
      <c r="LJ33" s="23">
        <f t="shared" si="16"/>
        <v>2.3263478740408408</v>
      </c>
      <c r="LK33" s="23">
        <f t="shared" ref="LK33:LW33" si="17">_xlfn.NORM.S.INV(0.99)</f>
        <v>2.3263478740408408</v>
      </c>
      <c r="LL33" s="23">
        <f t="shared" si="17"/>
        <v>2.3263478740408408</v>
      </c>
      <c r="LM33" s="23">
        <f t="shared" si="17"/>
        <v>2.3263478740408408</v>
      </c>
      <c r="LN33" s="23">
        <f t="shared" si="17"/>
        <v>2.3263478740408408</v>
      </c>
      <c r="LO33" s="23">
        <f t="shared" si="17"/>
        <v>2.3263478740408408</v>
      </c>
      <c r="LP33" s="23">
        <f t="shared" si="17"/>
        <v>2.3263478740408408</v>
      </c>
      <c r="LQ33" s="23">
        <f t="shared" si="17"/>
        <v>2.3263478740408408</v>
      </c>
      <c r="LR33" s="23">
        <f t="shared" si="17"/>
        <v>2.3263478740408408</v>
      </c>
      <c r="LS33" s="23">
        <f t="shared" si="17"/>
        <v>2.3263478740408408</v>
      </c>
      <c r="LT33" s="23">
        <f t="shared" si="17"/>
        <v>2.3263478740408408</v>
      </c>
      <c r="LU33" s="23">
        <f t="shared" si="17"/>
        <v>2.3263478740408408</v>
      </c>
      <c r="LV33" s="23">
        <f t="shared" si="17"/>
        <v>2.3263478740408408</v>
      </c>
      <c r="LW33" s="23">
        <f t="shared" si="17"/>
        <v>2.3263478740408408</v>
      </c>
    </row>
    <row r="34" spans="1:335" x14ac:dyDescent="0.3">
      <c r="A34" s="21" t="s">
        <v>6</v>
      </c>
      <c r="B34" s="23">
        <f>SKEW(B11:B30)</f>
        <v>0.87161339352643041</v>
      </c>
      <c r="C34" s="23">
        <f t="shared" ref="C34:BN34" si="18">SKEW(C11:C30)</f>
        <v>0.80280858341747086</v>
      </c>
      <c r="D34" s="23">
        <f t="shared" si="18"/>
        <v>0.37347322408665506</v>
      </c>
      <c r="E34" s="23">
        <f t="shared" si="18"/>
        <v>0.94958893101415853</v>
      </c>
      <c r="F34" s="23">
        <f t="shared" si="18"/>
        <v>0.78420835367487329</v>
      </c>
      <c r="G34" s="23">
        <f t="shared" si="18"/>
        <v>0.73843169581459278</v>
      </c>
      <c r="H34" s="23">
        <f t="shared" si="18"/>
        <v>0.46248177515187094</v>
      </c>
      <c r="I34" s="23">
        <f t="shared" si="18"/>
        <v>2.4970025302116814E-2</v>
      </c>
      <c r="J34" s="23">
        <f t="shared" si="18"/>
        <v>0.46313732957528353</v>
      </c>
      <c r="K34" s="23">
        <f t="shared" si="18"/>
        <v>1.0300720171761644</v>
      </c>
      <c r="L34" s="23">
        <f t="shared" si="18"/>
        <v>-6.7756412766437263E-2</v>
      </c>
      <c r="M34" s="23">
        <f t="shared" si="18"/>
        <v>0.13517107412879137</v>
      </c>
      <c r="N34" s="23">
        <f t="shared" si="18"/>
        <v>1.3993021817130651</v>
      </c>
      <c r="O34" s="23">
        <f t="shared" si="18"/>
        <v>0.61894833879052957</v>
      </c>
      <c r="P34" s="23">
        <f t="shared" si="18"/>
        <v>0.34772198522407999</v>
      </c>
      <c r="Q34" s="23">
        <f t="shared" si="18"/>
        <v>0.91002905887343755</v>
      </c>
      <c r="R34" s="23">
        <f t="shared" si="18"/>
        <v>1.5016203422652159E-2</v>
      </c>
      <c r="S34" s="23">
        <f t="shared" si="18"/>
        <v>-0.31400704308260469</v>
      </c>
      <c r="T34" s="23">
        <f t="shared" si="18"/>
        <v>-9.7228926624383774E-2</v>
      </c>
      <c r="U34" s="23">
        <f t="shared" si="18"/>
        <v>-0.59145781434044042</v>
      </c>
      <c r="V34" s="23">
        <f t="shared" si="18"/>
        <v>2.0081164135850833</v>
      </c>
      <c r="W34" s="23">
        <f t="shared" si="18"/>
        <v>1.0498321246573459</v>
      </c>
      <c r="X34" s="23">
        <f t="shared" si="18"/>
        <v>0.77252694682491063</v>
      </c>
      <c r="Y34" s="23">
        <f t="shared" si="18"/>
        <v>0.13104721746753278</v>
      </c>
      <c r="Z34" s="23">
        <f t="shared" si="18"/>
        <v>2.4160163641241173E-2</v>
      </c>
      <c r="AA34" s="23">
        <f t="shared" si="18"/>
        <v>0.77723656965950538</v>
      </c>
      <c r="AB34" s="23">
        <f t="shared" si="18"/>
        <v>0.86856955488181331</v>
      </c>
      <c r="AC34" s="23">
        <f t="shared" si="18"/>
        <v>0.31250206831267552</v>
      </c>
      <c r="AD34" s="23">
        <f t="shared" si="18"/>
        <v>0.44870212236725471</v>
      </c>
      <c r="AE34" s="23">
        <f t="shared" si="18"/>
        <v>0.47024738615555461</v>
      </c>
      <c r="AF34" s="23">
        <f t="shared" si="18"/>
        <v>0.62033775855381346</v>
      </c>
      <c r="AG34" s="23">
        <f t="shared" si="18"/>
        <v>-0.17853566007771191</v>
      </c>
      <c r="AH34" s="23">
        <f t="shared" si="18"/>
        <v>-7.0504936278805191E-2</v>
      </c>
      <c r="AI34" s="23">
        <f t="shared" si="18"/>
        <v>1.6946424860632476</v>
      </c>
      <c r="AJ34" s="23">
        <f t="shared" si="18"/>
        <v>0.44469502129866739</v>
      </c>
      <c r="AK34" s="23">
        <f t="shared" si="18"/>
        <v>0.84244809050610858</v>
      </c>
      <c r="AL34" s="23">
        <f t="shared" si="18"/>
        <v>-0.26261129509060188</v>
      </c>
      <c r="AM34" s="23">
        <f t="shared" si="18"/>
        <v>0.29641723834498185</v>
      </c>
      <c r="AN34" s="23">
        <f t="shared" si="18"/>
        <v>-0.67396272513459965</v>
      </c>
      <c r="AO34" s="23">
        <f t="shared" si="18"/>
        <v>0.19070873122709822</v>
      </c>
      <c r="AP34" s="23">
        <f t="shared" si="18"/>
        <v>1.0267284906012246</v>
      </c>
      <c r="AQ34" s="23">
        <f t="shared" si="18"/>
        <v>-0.27674895137191241</v>
      </c>
      <c r="AR34" s="23">
        <f t="shared" si="18"/>
        <v>-0.34528915870554744</v>
      </c>
      <c r="AS34" s="23">
        <f t="shared" si="18"/>
        <v>-0.17005014769279253</v>
      </c>
      <c r="AT34" s="23">
        <f t="shared" si="18"/>
        <v>1.220010537106931</v>
      </c>
      <c r="AU34" s="23">
        <f t="shared" si="18"/>
        <v>1.1355912819578911</v>
      </c>
      <c r="AV34" s="23">
        <f t="shared" si="18"/>
        <v>1.2541413151302427</v>
      </c>
      <c r="AW34" s="23">
        <f t="shared" si="18"/>
        <v>5.2683471606286843E-2</v>
      </c>
      <c r="AX34" s="23">
        <f t="shared" si="18"/>
        <v>1.9143583895735716</v>
      </c>
      <c r="AY34" s="23">
        <f t="shared" si="18"/>
        <v>1.852371562988816</v>
      </c>
      <c r="AZ34" s="23">
        <f t="shared" si="18"/>
        <v>2.2785385102035867</v>
      </c>
      <c r="BA34" s="23">
        <f t="shared" si="18"/>
        <v>1.2903115594358228</v>
      </c>
      <c r="BB34" s="23">
        <f t="shared" si="18"/>
        <v>1.0277379059592653</v>
      </c>
      <c r="BC34" s="23">
        <f t="shared" si="18"/>
        <v>0.75450046890850264</v>
      </c>
      <c r="BD34" s="23">
        <f t="shared" si="18"/>
        <v>1.5197999240799851</v>
      </c>
      <c r="BE34" s="23">
        <f t="shared" si="18"/>
        <v>1.2247830179400025</v>
      </c>
      <c r="BF34" s="23">
        <f t="shared" si="18"/>
        <v>1.1807804245977667</v>
      </c>
      <c r="BG34" s="23">
        <f t="shared" si="18"/>
        <v>1.4029549172177924</v>
      </c>
      <c r="BH34" s="23">
        <f t="shared" si="18"/>
        <v>1.3485834919234019</v>
      </c>
      <c r="BI34" s="23">
        <f t="shared" si="18"/>
        <v>1.1743420141354775</v>
      </c>
      <c r="BJ34" s="23">
        <f t="shared" si="18"/>
        <v>1.5646858805842176</v>
      </c>
      <c r="BK34" s="23">
        <f t="shared" si="18"/>
        <v>0.78793664796140128</v>
      </c>
      <c r="BL34" s="23">
        <f t="shared" si="18"/>
        <v>1.2078960671779826</v>
      </c>
      <c r="BM34" s="23">
        <f t="shared" si="18"/>
        <v>0.37024731405847305</v>
      </c>
      <c r="BN34" s="23">
        <f t="shared" si="18"/>
        <v>1.4099864604145917</v>
      </c>
      <c r="BO34" s="23">
        <f t="shared" ref="BO34:DZ34" si="19">SKEW(BO11:BO30)</f>
        <v>0.81521693393590378</v>
      </c>
      <c r="BP34" s="23">
        <f t="shared" si="19"/>
        <v>0.70112438776375707</v>
      </c>
      <c r="BQ34" s="23">
        <f t="shared" si="19"/>
        <v>0.52636716022506358</v>
      </c>
      <c r="BR34" s="23">
        <f t="shared" si="19"/>
        <v>1.4404512011190371</v>
      </c>
      <c r="BS34" s="23">
        <f t="shared" si="19"/>
        <v>0.54774607386693575</v>
      </c>
      <c r="BT34" s="23">
        <f t="shared" si="19"/>
        <v>0.15945864108103996</v>
      </c>
      <c r="BU34" s="23">
        <f t="shared" si="19"/>
        <v>0.5049734190383447</v>
      </c>
      <c r="BV34" s="23">
        <f t="shared" si="19"/>
        <v>1.5936672691621208</v>
      </c>
      <c r="BW34" s="23">
        <f t="shared" si="19"/>
        <v>1.8901475873552911</v>
      </c>
      <c r="BX34" s="23">
        <f t="shared" si="19"/>
        <v>0.53008029086011188</v>
      </c>
      <c r="BY34" s="23">
        <f t="shared" si="19"/>
        <v>0.49342810972134965</v>
      </c>
      <c r="BZ34" s="23">
        <f t="shared" si="19"/>
        <v>2.0248766433822558</v>
      </c>
      <c r="CA34" s="23">
        <f t="shared" si="19"/>
        <v>1.1823749083021615</v>
      </c>
      <c r="CB34" s="23">
        <f t="shared" si="19"/>
        <v>1.7157437087589709</v>
      </c>
      <c r="CC34" s="23">
        <f t="shared" si="19"/>
        <v>2.0005188090265396</v>
      </c>
      <c r="CD34" s="23">
        <f t="shared" si="19"/>
        <v>0.19902078142477533</v>
      </c>
      <c r="CE34" s="23">
        <f t="shared" si="19"/>
        <v>0.20906717614723139</v>
      </c>
      <c r="CF34" s="23">
        <f t="shared" si="19"/>
        <v>0.88518196783057224</v>
      </c>
      <c r="CG34" s="23">
        <f t="shared" si="19"/>
        <v>0.3830719185908722</v>
      </c>
      <c r="CH34" s="23">
        <f t="shared" si="19"/>
        <v>0.50640035589461307</v>
      </c>
      <c r="CI34" s="23">
        <f t="shared" si="19"/>
        <v>0.37685586187188241</v>
      </c>
      <c r="CJ34" s="23">
        <f t="shared" si="19"/>
        <v>0.19291638744568618</v>
      </c>
      <c r="CK34" s="23">
        <f t="shared" si="19"/>
        <v>0.74162126576777432</v>
      </c>
      <c r="CL34" s="23">
        <f t="shared" si="19"/>
        <v>1.5409532109060529</v>
      </c>
      <c r="CM34" s="23">
        <f t="shared" si="19"/>
        <v>0.88739715522515028</v>
      </c>
      <c r="CN34" s="23">
        <f t="shared" si="19"/>
        <v>1.485122253902823</v>
      </c>
      <c r="CO34" s="23">
        <f t="shared" si="19"/>
        <v>1.7442401482492278</v>
      </c>
      <c r="CP34" s="23">
        <f t="shared" si="19"/>
        <v>1.6478721321584735</v>
      </c>
      <c r="CQ34" s="23">
        <f t="shared" si="19"/>
        <v>1.9706392329628153</v>
      </c>
      <c r="CR34" s="23">
        <f t="shared" si="19"/>
        <v>2.1173187309504948</v>
      </c>
      <c r="CS34" s="23">
        <f t="shared" si="19"/>
        <v>1.4120699947760598</v>
      </c>
      <c r="CT34" s="23">
        <f t="shared" si="19"/>
        <v>0.54361528455813357</v>
      </c>
      <c r="CU34" s="23">
        <f t="shared" si="19"/>
        <v>1.2517098416754475</v>
      </c>
      <c r="CV34" s="23">
        <f t="shared" si="19"/>
        <v>2.5779942516135478E-2</v>
      </c>
      <c r="CW34" s="23">
        <f t="shared" si="19"/>
        <v>0.63796361615068298</v>
      </c>
      <c r="CX34" s="23">
        <f t="shared" si="19"/>
        <v>1.5532128258624491</v>
      </c>
      <c r="CY34" s="23">
        <f t="shared" si="19"/>
        <v>0.96442079533566749</v>
      </c>
      <c r="CZ34" s="23">
        <f t="shared" si="19"/>
        <v>0.74040059194056196</v>
      </c>
      <c r="DA34" s="23">
        <f t="shared" si="19"/>
        <v>0.78410560622482361</v>
      </c>
      <c r="DB34" s="23">
        <f t="shared" si="19"/>
        <v>0.55634503907978927</v>
      </c>
      <c r="DC34" s="23">
        <f t="shared" si="19"/>
        <v>1.0261078866660689</v>
      </c>
      <c r="DD34" s="23">
        <f t="shared" si="19"/>
        <v>0.60977151974109989</v>
      </c>
      <c r="DE34" s="23">
        <f t="shared" si="19"/>
        <v>0.10555432705120682</v>
      </c>
      <c r="DF34" s="23">
        <f t="shared" si="19"/>
        <v>0.53665627517653514</v>
      </c>
      <c r="DG34" s="23">
        <f t="shared" si="19"/>
        <v>0.47968054272484034</v>
      </c>
      <c r="DH34" s="23">
        <f t="shared" si="19"/>
        <v>0.31522924345756465</v>
      </c>
      <c r="DI34" s="23">
        <f t="shared" si="19"/>
        <v>0.36860810052100612</v>
      </c>
      <c r="DJ34" s="23">
        <f t="shared" si="19"/>
        <v>0.56167237670683956</v>
      </c>
      <c r="DK34" s="23">
        <f t="shared" si="19"/>
        <v>1.0836090407199517</v>
      </c>
      <c r="DL34" s="23">
        <f t="shared" si="19"/>
        <v>0.65446920538560838</v>
      </c>
      <c r="DM34" s="23">
        <f t="shared" si="19"/>
        <v>0.67280584488661366</v>
      </c>
      <c r="DN34" s="23">
        <f t="shared" si="19"/>
        <v>0.24481528250532764</v>
      </c>
      <c r="DO34" s="23">
        <f t="shared" si="19"/>
        <v>0.27823907118937086</v>
      </c>
      <c r="DP34" s="23">
        <f t="shared" si="19"/>
        <v>9.6083222905527441E-2</v>
      </c>
      <c r="DQ34" s="23">
        <f t="shared" si="19"/>
        <v>2.1786522929201237</v>
      </c>
      <c r="DR34" s="23">
        <f t="shared" si="19"/>
        <v>2.0389174146361193</v>
      </c>
      <c r="DS34" s="23">
        <f t="shared" si="19"/>
        <v>1.0025045208049037</v>
      </c>
      <c r="DT34" s="23">
        <f t="shared" si="19"/>
        <v>0.85749714528110288</v>
      </c>
      <c r="DU34" s="23">
        <f t="shared" si="19"/>
        <v>0.56638301235685651</v>
      </c>
      <c r="DV34" s="23">
        <f t="shared" si="19"/>
        <v>0.16364938972118337</v>
      </c>
      <c r="DW34" s="23">
        <f t="shared" si="19"/>
        <v>0.71779734321416544</v>
      </c>
      <c r="DX34" s="23">
        <f t="shared" si="19"/>
        <v>0.20300747479080727</v>
      </c>
      <c r="DY34" s="23">
        <f t="shared" si="19"/>
        <v>0.12231828156109974</v>
      </c>
      <c r="DZ34" s="23">
        <f t="shared" si="19"/>
        <v>-1.5167096546600091E-2</v>
      </c>
      <c r="EA34" s="23">
        <f t="shared" ref="EA34:GL34" si="20">SKEW(EA11:EA30)</f>
        <v>-0.23082264984310744</v>
      </c>
      <c r="EB34" s="23">
        <f t="shared" si="20"/>
        <v>-1.1113025571910984</v>
      </c>
      <c r="EC34" s="23">
        <f t="shared" si="20"/>
        <v>0.11598752384243846</v>
      </c>
      <c r="ED34" s="23">
        <f t="shared" si="20"/>
        <v>0.76051130281919865</v>
      </c>
      <c r="EE34" s="23">
        <f t="shared" si="20"/>
        <v>1.219550371057156</v>
      </c>
      <c r="EF34" s="23">
        <f t="shared" si="20"/>
        <v>3.2904353969393849</v>
      </c>
      <c r="EG34" s="23">
        <f t="shared" si="20"/>
        <v>0.62790966308342577</v>
      </c>
      <c r="EH34" s="23">
        <f t="shared" si="20"/>
        <v>2.2223735422334094</v>
      </c>
      <c r="EI34" s="23">
        <f t="shared" si="20"/>
        <v>2.0726362637370896</v>
      </c>
      <c r="EJ34" s="23">
        <f t="shared" si="20"/>
        <v>1.6459392976266156</v>
      </c>
      <c r="EK34" s="23">
        <f t="shared" si="20"/>
        <v>1.1224483490977546</v>
      </c>
      <c r="EL34" s="23">
        <f t="shared" si="20"/>
        <v>1.3985144295416252</v>
      </c>
      <c r="EM34" s="23">
        <f t="shared" si="20"/>
        <v>-0.10160241303806217</v>
      </c>
      <c r="EN34" s="23">
        <f t="shared" si="20"/>
        <v>0.82309213322197516</v>
      </c>
      <c r="EO34" s="23">
        <f t="shared" si="20"/>
        <v>1.1300352960450875</v>
      </c>
      <c r="EP34" s="23">
        <f t="shared" si="20"/>
        <v>1.1407767557873683</v>
      </c>
      <c r="EQ34" s="23">
        <f t="shared" si="20"/>
        <v>1.9531436196176766</v>
      </c>
      <c r="ER34" s="23">
        <f t="shared" si="20"/>
        <v>5.2158991901931446E-3</v>
      </c>
      <c r="ES34" s="23">
        <f t="shared" si="20"/>
        <v>0.55120883974904777</v>
      </c>
      <c r="ET34" s="23">
        <f t="shared" si="20"/>
        <v>0.9701367081032054</v>
      </c>
      <c r="EU34" s="23">
        <f t="shared" si="20"/>
        <v>1.0575988288400875</v>
      </c>
      <c r="EV34" s="23">
        <f t="shared" si="20"/>
        <v>1.1727539379410681</v>
      </c>
      <c r="EW34" s="23">
        <f t="shared" si="20"/>
        <v>2.0304435698048815</v>
      </c>
      <c r="EX34" s="23">
        <f t="shared" si="20"/>
        <v>1.7433153046460499</v>
      </c>
      <c r="EY34" s="23">
        <f t="shared" si="20"/>
        <v>0.57787995682995408</v>
      </c>
      <c r="EZ34" s="23">
        <f t="shared" si="20"/>
        <v>6.59921280885825E-2</v>
      </c>
      <c r="FA34" s="23">
        <f t="shared" si="20"/>
        <v>0.12916143263855751</v>
      </c>
      <c r="FB34" s="23">
        <f t="shared" si="20"/>
        <v>1.5652404176598382</v>
      </c>
      <c r="FC34" s="23">
        <f t="shared" si="20"/>
        <v>1.2156176507924994</v>
      </c>
      <c r="FD34" s="23">
        <f t="shared" si="20"/>
        <v>0.58733793325675021</v>
      </c>
      <c r="FE34" s="23">
        <f t="shared" si="20"/>
        <v>0.254074370355174</v>
      </c>
      <c r="FF34" s="23">
        <f t="shared" si="20"/>
        <v>2.1220895112115117</v>
      </c>
      <c r="FG34" s="23">
        <f t="shared" si="20"/>
        <v>3.3693701877261519</v>
      </c>
      <c r="FH34" s="23">
        <f t="shared" si="20"/>
        <v>1.0435380998212298</v>
      </c>
      <c r="FI34" s="23">
        <f t="shared" si="20"/>
        <v>0.49982195976818117</v>
      </c>
      <c r="FJ34" s="23">
        <f t="shared" si="20"/>
        <v>0.67703539995819773</v>
      </c>
      <c r="FK34" s="23">
        <f t="shared" si="20"/>
        <v>-0.17616815407340988</v>
      </c>
      <c r="FL34" s="23">
        <f t="shared" si="20"/>
        <v>0.21459734013522566</v>
      </c>
      <c r="FM34" s="23">
        <f t="shared" si="20"/>
        <v>0.2465550378909466</v>
      </c>
      <c r="FN34" s="23">
        <f t="shared" si="20"/>
        <v>0.17498921058073413</v>
      </c>
      <c r="FO34" s="23">
        <f t="shared" si="20"/>
        <v>0.34894515067378568</v>
      </c>
      <c r="FP34" s="23">
        <f t="shared" si="20"/>
        <v>0.63269217486888218</v>
      </c>
      <c r="FQ34" s="23">
        <f t="shared" si="20"/>
        <v>3.0411979846900326E-2</v>
      </c>
      <c r="FR34" s="23">
        <f t="shared" si="20"/>
        <v>0.37196391991620076</v>
      </c>
      <c r="FS34" s="23">
        <f t="shared" si="20"/>
        <v>0.26508909607886366</v>
      </c>
      <c r="FT34" s="23">
        <f t="shared" si="20"/>
        <v>0.67572749411731159</v>
      </c>
      <c r="FU34" s="23">
        <f t="shared" si="20"/>
        <v>0.3659994441212196</v>
      </c>
      <c r="FV34" s="23">
        <f t="shared" si="20"/>
        <v>1.339526013063304E-2</v>
      </c>
      <c r="FW34" s="23">
        <f t="shared" si="20"/>
        <v>0.10353256544861067</v>
      </c>
      <c r="FX34" s="23">
        <f t="shared" si="20"/>
        <v>-1.206801958028437</v>
      </c>
      <c r="FY34" s="23">
        <f t="shared" si="20"/>
        <v>0.38545611992551448</v>
      </c>
      <c r="FZ34" s="23">
        <f t="shared" si="20"/>
        <v>0.32553108937566538</v>
      </c>
      <c r="GA34" s="23">
        <f t="shared" si="20"/>
        <v>0.97685284883774903</v>
      </c>
      <c r="GB34" s="23">
        <f t="shared" si="20"/>
        <v>1.9226969377696654</v>
      </c>
      <c r="GC34" s="23">
        <f t="shared" si="20"/>
        <v>2.4259119535083853</v>
      </c>
      <c r="GD34" s="23">
        <f t="shared" si="20"/>
        <v>2.6328083803018223</v>
      </c>
      <c r="GE34" s="23">
        <f t="shared" si="20"/>
        <v>1.6418995063416155</v>
      </c>
      <c r="GF34" s="23">
        <f t="shared" si="20"/>
        <v>1.1473574372755184</v>
      </c>
      <c r="GG34" s="23">
        <f t="shared" si="20"/>
        <v>1.6478626938153769</v>
      </c>
      <c r="GH34" s="23">
        <f t="shared" si="20"/>
        <v>1.7411422411533486</v>
      </c>
      <c r="GI34" s="23">
        <f t="shared" si="20"/>
        <v>1.6747907532441637</v>
      </c>
      <c r="GJ34" s="23">
        <f t="shared" si="20"/>
        <v>0.59653632265713086</v>
      </c>
      <c r="GK34" s="23">
        <f t="shared" si="20"/>
        <v>0.83178040554868571</v>
      </c>
      <c r="GL34" s="23">
        <f t="shared" si="20"/>
        <v>1.3154643421131127</v>
      </c>
      <c r="GM34" s="23">
        <f t="shared" ref="GM34:IX34" si="21">SKEW(GM11:GM30)</f>
        <v>1.3012580593662431</v>
      </c>
      <c r="GN34" s="23">
        <f t="shared" si="21"/>
        <v>1.9881074337020648</v>
      </c>
      <c r="GO34" s="23">
        <f t="shared" si="21"/>
        <v>1.3545713502411361</v>
      </c>
      <c r="GP34" s="23">
        <f t="shared" si="21"/>
        <v>0.77021086308207909</v>
      </c>
      <c r="GQ34" s="23">
        <f t="shared" si="21"/>
        <v>0.80744723066876456</v>
      </c>
      <c r="GR34" s="23">
        <f t="shared" si="21"/>
        <v>1.2386655044139232</v>
      </c>
      <c r="GS34" s="23">
        <f t="shared" si="21"/>
        <v>8.6905832986170703E-2</v>
      </c>
      <c r="GT34" s="23">
        <f t="shared" si="21"/>
        <v>1.3358641289115518</v>
      </c>
      <c r="GU34" s="23">
        <f t="shared" si="21"/>
        <v>0.99363379153619946</v>
      </c>
      <c r="GV34" s="23">
        <f t="shared" si="21"/>
        <v>0.58452562462144386</v>
      </c>
      <c r="GW34" s="23">
        <f t="shared" si="21"/>
        <v>0.6269851754747986</v>
      </c>
      <c r="GX34" s="23">
        <f t="shared" si="21"/>
        <v>0.14999677787292165</v>
      </c>
      <c r="GY34" s="23">
        <f t="shared" si="21"/>
        <v>0.7665307651064438</v>
      </c>
      <c r="GZ34" s="23">
        <f t="shared" si="21"/>
        <v>0.84598073980870692</v>
      </c>
      <c r="HA34" s="23">
        <f t="shared" si="21"/>
        <v>0.87609126960194217</v>
      </c>
      <c r="HB34" s="23">
        <f t="shared" si="21"/>
        <v>0.45584708763448106</v>
      </c>
      <c r="HC34" s="23">
        <f t="shared" si="21"/>
        <v>0.33014006260636225</v>
      </c>
      <c r="HD34" s="23">
        <f t="shared" si="21"/>
        <v>0.65156551087426495</v>
      </c>
      <c r="HE34" s="23">
        <f t="shared" si="21"/>
        <v>0.22919288072666846</v>
      </c>
      <c r="HF34" s="23">
        <f t="shared" si="21"/>
        <v>0.54068498590583158</v>
      </c>
      <c r="HG34" s="23">
        <f t="shared" si="21"/>
        <v>1.0936886989375378</v>
      </c>
      <c r="HH34" s="23">
        <f t="shared" si="21"/>
        <v>0.18871805333366712</v>
      </c>
      <c r="HI34" s="23">
        <f t="shared" si="21"/>
        <v>0.37251688674544087</v>
      </c>
      <c r="HJ34" s="23">
        <f t="shared" si="21"/>
        <v>0.22613127491249596</v>
      </c>
      <c r="HK34" s="23">
        <f t="shared" si="21"/>
        <v>0.6427192442280556</v>
      </c>
      <c r="HL34" s="23">
        <f t="shared" si="21"/>
        <v>0.83788693149253746</v>
      </c>
      <c r="HM34" s="23">
        <f t="shared" si="21"/>
        <v>0.17205966579076798</v>
      </c>
      <c r="HN34" s="23">
        <f t="shared" si="21"/>
        <v>0.28197652462429351</v>
      </c>
      <c r="HO34" s="23">
        <f t="shared" si="21"/>
        <v>-0.21721735757972557</v>
      </c>
      <c r="HP34" s="23">
        <f t="shared" si="21"/>
        <v>9.3036095765977267E-2</v>
      </c>
      <c r="HQ34" s="23">
        <f t="shared" si="21"/>
        <v>1.0811466855727216</v>
      </c>
      <c r="HR34" s="23">
        <f t="shared" si="21"/>
        <v>0.67150420682999878</v>
      </c>
      <c r="HS34" s="23">
        <f t="shared" si="21"/>
        <v>0.53827199999409658</v>
      </c>
      <c r="HT34" s="23">
        <f t="shared" si="21"/>
        <v>0.85799726135261734</v>
      </c>
      <c r="HU34" s="23">
        <f t="shared" si="21"/>
        <v>2.9419868286707525</v>
      </c>
      <c r="HV34" s="23">
        <f t="shared" si="21"/>
        <v>2.1673363874648381</v>
      </c>
      <c r="HW34" s="23">
        <f t="shared" si="21"/>
        <v>1.1073948236330613</v>
      </c>
      <c r="HX34" s="23">
        <f t="shared" si="21"/>
        <v>2.0083274705157628</v>
      </c>
      <c r="HY34" s="23">
        <f t="shared" si="21"/>
        <v>1.203335148180803</v>
      </c>
      <c r="HZ34" s="23">
        <f t="shared" si="21"/>
        <v>1.5122579620611354</v>
      </c>
      <c r="IA34" s="23">
        <f t="shared" si="21"/>
        <v>0.76709569725331428</v>
      </c>
      <c r="IB34" s="23">
        <f t="shared" si="21"/>
        <v>1.3344714211708808</v>
      </c>
      <c r="IC34" s="23">
        <f t="shared" si="21"/>
        <v>0.78099495361273819</v>
      </c>
      <c r="ID34" s="23">
        <f t="shared" si="21"/>
        <v>1.0476067277975574</v>
      </c>
      <c r="IE34" s="23">
        <f t="shared" si="21"/>
        <v>1.018666063866313</v>
      </c>
      <c r="IF34" s="23">
        <f t="shared" si="21"/>
        <v>0.4819805717544654</v>
      </c>
      <c r="IG34" s="23">
        <f t="shared" si="21"/>
        <v>0.65302219824374785</v>
      </c>
      <c r="IH34" s="23">
        <f t="shared" si="21"/>
        <v>0.18761048028595531</v>
      </c>
      <c r="II34" s="23">
        <f t="shared" si="21"/>
        <v>0.70765155516709155</v>
      </c>
      <c r="IJ34" s="23">
        <f t="shared" si="21"/>
        <v>0.53600930147948966</v>
      </c>
      <c r="IK34" s="23">
        <f t="shared" si="21"/>
        <v>0.4368175972694977</v>
      </c>
      <c r="IL34" s="23">
        <f t="shared" si="21"/>
        <v>0.77464703721131167</v>
      </c>
      <c r="IM34" s="23">
        <f t="shared" si="21"/>
        <v>0.18010308253536336</v>
      </c>
      <c r="IN34" s="23">
        <f t="shared" si="21"/>
        <v>2.2976069664697567</v>
      </c>
      <c r="IO34" s="23">
        <f t="shared" si="21"/>
        <v>7.5883352953847516E-2</v>
      </c>
      <c r="IP34" s="23">
        <f t="shared" si="21"/>
        <v>0.84855210773040801</v>
      </c>
      <c r="IQ34" s="23">
        <f t="shared" si="21"/>
        <v>0.51107593546788499</v>
      </c>
      <c r="IR34" s="23">
        <f t="shared" si="21"/>
        <v>0.40140105384696784</v>
      </c>
      <c r="IS34" s="23">
        <f t="shared" si="21"/>
        <v>1.1258245733658521</v>
      </c>
      <c r="IT34" s="23">
        <f t="shared" si="21"/>
        <v>-0.57437515594760846</v>
      </c>
      <c r="IU34" s="23">
        <f t="shared" si="21"/>
        <v>4.5945251398279603E-2</v>
      </c>
      <c r="IV34" s="23">
        <f t="shared" si="21"/>
        <v>-0.11929243193112438</v>
      </c>
      <c r="IW34" s="23">
        <f t="shared" si="21"/>
        <v>0.25354007499989129</v>
      </c>
      <c r="IX34" s="23">
        <f t="shared" si="21"/>
        <v>0.86499185336115825</v>
      </c>
      <c r="IY34" s="23">
        <f t="shared" ref="IY34:LJ34" si="22">SKEW(IY11:IY30)</f>
        <v>0.99508972028991616</v>
      </c>
      <c r="IZ34" s="23">
        <f t="shared" si="22"/>
        <v>1.5873845679485483</v>
      </c>
      <c r="JA34" s="23">
        <f t="shared" si="22"/>
        <v>0.49601290210280508</v>
      </c>
      <c r="JB34" s="23">
        <f t="shared" si="22"/>
        <v>0.6731006532282382</v>
      </c>
      <c r="JC34" s="23">
        <f t="shared" si="22"/>
        <v>0.97022362623006053</v>
      </c>
      <c r="JD34" s="23">
        <f t="shared" si="22"/>
        <v>1.4174647343353839</v>
      </c>
      <c r="JE34" s="23">
        <f t="shared" si="22"/>
        <v>0.9334429945413415</v>
      </c>
      <c r="JF34" s="23">
        <f t="shared" si="22"/>
        <v>1.2670580920611789</v>
      </c>
      <c r="JG34" s="23">
        <f t="shared" si="22"/>
        <v>0.93278639082025772</v>
      </c>
      <c r="JH34" s="23">
        <f t="shared" si="22"/>
        <v>1.7656124558434367</v>
      </c>
      <c r="JI34" s="23">
        <f t="shared" si="22"/>
        <v>1.572385247104457</v>
      </c>
      <c r="JJ34" s="23">
        <f t="shared" si="22"/>
        <v>2.9947364869848134</v>
      </c>
      <c r="JK34" s="23">
        <f t="shared" si="22"/>
        <v>3.2625103314205774</v>
      </c>
      <c r="JL34" s="23">
        <f t="shared" si="22"/>
        <v>2.1589394989520319</v>
      </c>
      <c r="JM34" s="23">
        <f t="shared" si="22"/>
        <v>0.74102302828600519</v>
      </c>
      <c r="JN34" s="23">
        <f t="shared" si="22"/>
        <v>5.9489960155034362E-2</v>
      </c>
      <c r="JO34" s="23">
        <f t="shared" si="22"/>
        <v>0.45517498757747343</v>
      </c>
      <c r="JP34" s="23">
        <f t="shared" si="22"/>
        <v>0.81526636195538837</v>
      </c>
      <c r="JQ34" s="23">
        <f t="shared" si="22"/>
        <v>0.23102008682499461</v>
      </c>
      <c r="JR34" s="23">
        <f t="shared" si="22"/>
        <v>1.270580563456077</v>
      </c>
      <c r="JS34" s="23">
        <f t="shared" si="22"/>
        <v>1.1931703999958161</v>
      </c>
      <c r="JT34" s="23">
        <f t="shared" si="22"/>
        <v>0.69263913353780748</v>
      </c>
      <c r="JU34" s="23">
        <f t="shared" si="22"/>
        <v>1.1022365397414577</v>
      </c>
      <c r="JV34" s="23">
        <f t="shared" si="22"/>
        <v>1.0103384206874966</v>
      </c>
      <c r="JW34" s="23">
        <f t="shared" si="22"/>
        <v>1.785025071539281</v>
      </c>
      <c r="JX34" s="23">
        <f t="shared" si="22"/>
        <v>-0.51664444192136849</v>
      </c>
      <c r="JY34" s="23">
        <f t="shared" si="22"/>
        <v>1.1516275956226576</v>
      </c>
      <c r="JZ34" s="23">
        <f t="shared" si="22"/>
        <v>0.27801451801929428</v>
      </c>
      <c r="KA34" s="23">
        <f t="shared" si="22"/>
        <v>0.87262414964430424</v>
      </c>
      <c r="KB34" s="23">
        <f t="shared" si="22"/>
        <v>1.0309381822944539</v>
      </c>
      <c r="KC34" s="23">
        <f t="shared" si="22"/>
        <v>0.62054640058726229</v>
      </c>
      <c r="KD34" s="23">
        <f t="shared" si="22"/>
        <v>0.22700083103629826</v>
      </c>
      <c r="KE34" s="23">
        <f t="shared" si="22"/>
        <v>0.61517087682731597</v>
      </c>
      <c r="KF34" s="23">
        <f t="shared" si="22"/>
        <v>-8.2022814552580037E-2</v>
      </c>
      <c r="KG34" s="23">
        <f t="shared" si="22"/>
        <v>0.44335901557432056</v>
      </c>
      <c r="KH34" s="23">
        <f t="shared" si="22"/>
        <v>0.82295321756823303</v>
      </c>
      <c r="KI34" s="23">
        <f t="shared" si="22"/>
        <v>0.69562105395316998</v>
      </c>
      <c r="KJ34" s="23">
        <f t="shared" si="22"/>
        <v>-0.50676881614324998</v>
      </c>
      <c r="KK34" s="23">
        <f t="shared" si="22"/>
        <v>-0.40131789597078005</v>
      </c>
      <c r="KL34" s="23">
        <f t="shared" si="22"/>
        <v>0.67333645444982448</v>
      </c>
      <c r="KM34" s="23">
        <f t="shared" si="22"/>
        <v>1.5821986763882199</v>
      </c>
      <c r="KN34" s="23">
        <f t="shared" si="22"/>
        <v>1.5768445909683257</v>
      </c>
      <c r="KO34" s="23">
        <f t="shared" si="22"/>
        <v>2.5242556733922772</v>
      </c>
      <c r="KP34" s="23">
        <f t="shared" si="22"/>
        <v>1.6644867414629043</v>
      </c>
      <c r="KQ34" s="23">
        <f t="shared" si="22"/>
        <v>1.5794028053823226</v>
      </c>
      <c r="KR34" s="23">
        <f t="shared" si="22"/>
        <v>1.1435480118905701</v>
      </c>
      <c r="KS34" s="23">
        <f t="shared" si="22"/>
        <v>1.5517219740284263</v>
      </c>
      <c r="KT34" s="23">
        <f t="shared" si="22"/>
        <v>1.5950778701138963</v>
      </c>
      <c r="KU34" s="23">
        <f t="shared" si="22"/>
        <v>0.13198286100554923</v>
      </c>
      <c r="KV34" s="23">
        <f t="shared" si="22"/>
        <v>0.750483812656213</v>
      </c>
      <c r="KW34" s="23">
        <f t="shared" si="22"/>
        <v>0.22135745797955877</v>
      </c>
      <c r="KX34" s="23">
        <f t="shared" si="22"/>
        <v>0.46709668825694328</v>
      </c>
      <c r="KY34" s="23">
        <f t="shared" si="22"/>
        <v>0.51247802500506401</v>
      </c>
      <c r="KZ34" s="23">
        <f t="shared" si="22"/>
        <v>0.58428455441819405</v>
      </c>
      <c r="LA34" s="23">
        <f t="shared" si="22"/>
        <v>0.30608638007649602</v>
      </c>
      <c r="LB34" s="23">
        <f t="shared" si="22"/>
        <v>0.15515888219071577</v>
      </c>
      <c r="LC34" s="23">
        <f t="shared" si="22"/>
        <v>0.81979679087118595</v>
      </c>
      <c r="LD34" s="23">
        <f t="shared" si="22"/>
        <v>0.4300148110347834</v>
      </c>
      <c r="LE34" s="23">
        <f t="shared" si="22"/>
        <v>1.0490428518143453</v>
      </c>
      <c r="LF34" s="23">
        <f t="shared" si="22"/>
        <v>1.515580246049913</v>
      </c>
      <c r="LG34" s="23">
        <f t="shared" si="22"/>
        <v>0.27147228384205374</v>
      </c>
      <c r="LH34" s="23">
        <f t="shared" si="22"/>
        <v>3.1193750541844711E-2</v>
      </c>
      <c r="LI34" s="23">
        <f t="shared" si="22"/>
        <v>0.91306840482471685</v>
      </c>
      <c r="LJ34" s="23">
        <f t="shared" si="22"/>
        <v>2.340459554733946</v>
      </c>
      <c r="LK34" s="23">
        <f t="shared" ref="LK34:LW34" si="23">SKEW(LK11:LK30)</f>
        <v>2.1823203994532099</v>
      </c>
      <c r="LL34" s="23">
        <f t="shared" si="23"/>
        <v>2.119307686017192</v>
      </c>
      <c r="LM34" s="23">
        <f t="shared" si="23"/>
        <v>0.54208200029201803</v>
      </c>
      <c r="LN34" s="23">
        <f t="shared" si="23"/>
        <v>0.35461787561542307</v>
      </c>
      <c r="LO34" s="23">
        <f t="shared" si="23"/>
        <v>1.4976357260476256</v>
      </c>
      <c r="LP34" s="23">
        <f t="shared" si="23"/>
        <v>0.89122723144147931</v>
      </c>
      <c r="LQ34" s="23">
        <f t="shared" si="23"/>
        <v>1.0275198153946743</v>
      </c>
      <c r="LR34" s="23">
        <f t="shared" si="23"/>
        <v>0.99905531874703568</v>
      </c>
      <c r="LS34" s="23">
        <f t="shared" si="23"/>
        <v>0.96959417826735161</v>
      </c>
      <c r="LT34" s="23">
        <f t="shared" si="23"/>
        <v>1.8311706205087344</v>
      </c>
      <c r="LU34" s="23">
        <f t="shared" si="23"/>
        <v>0.34542165555615467</v>
      </c>
      <c r="LV34" s="23">
        <f t="shared" si="23"/>
        <v>0.9639642194064123</v>
      </c>
      <c r="LW34" s="23">
        <f t="shared" si="23"/>
        <v>0.77171992052795979</v>
      </c>
    </row>
    <row r="35" spans="1:335" x14ac:dyDescent="0.3">
      <c r="A35" s="21" t="s">
        <v>8</v>
      </c>
      <c r="B35" s="23">
        <f>B32/B31</f>
        <v>0.31111846596650605</v>
      </c>
      <c r="C35" s="23">
        <f t="shared" ref="C35:BN35" si="24">C32/C31</f>
        <v>0.29001825462181058</v>
      </c>
      <c r="D35" s="23">
        <f t="shared" si="24"/>
        <v>0.30991183503019321</v>
      </c>
      <c r="E35" s="23">
        <f t="shared" si="24"/>
        <v>0.23423950630922044</v>
      </c>
      <c r="F35" s="23">
        <f t="shared" si="24"/>
        <v>0.30944318086520439</v>
      </c>
      <c r="G35" s="23">
        <f t="shared" si="24"/>
        <v>0.28088969755350746</v>
      </c>
      <c r="H35" s="23">
        <f t="shared" si="24"/>
        <v>0.24867531340381718</v>
      </c>
      <c r="I35" s="23">
        <f t="shared" si="24"/>
        <v>0.25277828422486087</v>
      </c>
      <c r="J35" s="23">
        <f t="shared" si="24"/>
        <v>0.23252702324751842</v>
      </c>
      <c r="K35" s="23">
        <f t="shared" si="24"/>
        <v>0.22463539105732894</v>
      </c>
      <c r="L35" s="23">
        <f t="shared" si="24"/>
        <v>0.20102187403478267</v>
      </c>
      <c r="M35" s="23">
        <f t="shared" si="24"/>
        <v>0.25858987384143878</v>
      </c>
      <c r="N35" s="23">
        <f t="shared" si="24"/>
        <v>0.28925012385911497</v>
      </c>
      <c r="O35" s="23">
        <f t="shared" si="24"/>
        <v>0.31815062826670321</v>
      </c>
      <c r="P35" s="23">
        <f t="shared" si="24"/>
        <v>0.26090970464966984</v>
      </c>
      <c r="Q35" s="23">
        <f t="shared" si="24"/>
        <v>0.27181501819594489</v>
      </c>
      <c r="R35" s="23">
        <f t="shared" si="24"/>
        <v>0.24283850930225062</v>
      </c>
      <c r="S35" s="23">
        <f t="shared" si="24"/>
        <v>0.18063320924068141</v>
      </c>
      <c r="T35" s="23">
        <f t="shared" si="24"/>
        <v>0.21657033020043814</v>
      </c>
      <c r="U35" s="23">
        <f t="shared" si="24"/>
        <v>0.20323578545761328</v>
      </c>
      <c r="V35" s="23">
        <f t="shared" si="24"/>
        <v>0.36070663791937174</v>
      </c>
      <c r="W35" s="23">
        <f t="shared" si="24"/>
        <v>0.31503726755542688</v>
      </c>
      <c r="X35" s="23">
        <f t="shared" si="24"/>
        <v>0.2019978090921456</v>
      </c>
      <c r="Y35" s="23">
        <f t="shared" si="24"/>
        <v>0.19229910020393182</v>
      </c>
      <c r="Z35" s="23">
        <f t="shared" si="24"/>
        <v>0.23091382790181789</v>
      </c>
      <c r="AA35" s="23">
        <f t="shared" si="24"/>
        <v>0.26992960199472255</v>
      </c>
      <c r="AB35" s="23">
        <f t="shared" si="24"/>
        <v>0.23668236014428548</v>
      </c>
      <c r="AC35" s="23">
        <f t="shared" si="24"/>
        <v>0.20147571931841732</v>
      </c>
      <c r="AD35" s="23">
        <f t="shared" si="24"/>
        <v>0.23987617966165165</v>
      </c>
      <c r="AE35" s="23">
        <f t="shared" si="24"/>
        <v>0.21501413059441485</v>
      </c>
      <c r="AF35" s="23">
        <f t="shared" si="24"/>
        <v>0.21658564537140898</v>
      </c>
      <c r="AG35" s="23">
        <f t="shared" si="24"/>
        <v>0.21098095661494176</v>
      </c>
      <c r="AH35" s="23">
        <f t="shared" si="24"/>
        <v>0.22562090694102216</v>
      </c>
      <c r="AI35" s="23">
        <f t="shared" si="24"/>
        <v>0.30961122255288615</v>
      </c>
      <c r="AJ35" s="23">
        <f t="shared" si="24"/>
        <v>0.27612815481420311</v>
      </c>
      <c r="AK35" s="23">
        <f t="shared" si="24"/>
        <v>0.27253375523803691</v>
      </c>
      <c r="AL35" s="23">
        <f t="shared" si="24"/>
        <v>0.22035772257421066</v>
      </c>
      <c r="AM35" s="23">
        <f t="shared" si="24"/>
        <v>0.19498348682926758</v>
      </c>
      <c r="AN35" s="23">
        <f t="shared" si="24"/>
        <v>0.16215857770101308</v>
      </c>
      <c r="AO35" s="23">
        <f t="shared" si="24"/>
        <v>0.24623363276359389</v>
      </c>
      <c r="AP35" s="23">
        <f t="shared" si="24"/>
        <v>0.28556455647272982</v>
      </c>
      <c r="AQ35" s="23">
        <f t="shared" si="24"/>
        <v>0.21835971553445405</v>
      </c>
      <c r="AR35" s="23">
        <f t="shared" si="24"/>
        <v>0.21044014936253902</v>
      </c>
      <c r="AS35" s="23">
        <f t="shared" si="24"/>
        <v>0.23673798359967654</v>
      </c>
      <c r="AT35" s="23">
        <f t="shared" si="24"/>
        <v>0.22333398974525939</v>
      </c>
      <c r="AU35" s="23">
        <f t="shared" si="24"/>
        <v>0.22754077789253191</v>
      </c>
      <c r="AV35" s="23">
        <f t="shared" si="24"/>
        <v>0.21732918764552225</v>
      </c>
      <c r="AW35" s="23">
        <f t="shared" si="24"/>
        <v>0.21213775410009758</v>
      </c>
      <c r="AX35" s="23">
        <f t="shared" si="24"/>
        <v>0.45072984044362957</v>
      </c>
      <c r="AY35" s="23">
        <f t="shared" si="24"/>
        <v>0.45831778027946202</v>
      </c>
      <c r="AZ35" s="23">
        <f t="shared" si="24"/>
        <v>0.50924975985670495</v>
      </c>
      <c r="BA35" s="23">
        <f t="shared" si="24"/>
        <v>0.40948577529590324</v>
      </c>
      <c r="BB35" s="23">
        <f t="shared" si="24"/>
        <v>0.42356633304350932</v>
      </c>
      <c r="BC35" s="23">
        <f t="shared" si="24"/>
        <v>0.39969609665540951</v>
      </c>
      <c r="BD35" s="23">
        <f t="shared" si="24"/>
        <v>0.46780218970513854</v>
      </c>
      <c r="BE35" s="23">
        <f t="shared" si="24"/>
        <v>0.3235549568214004</v>
      </c>
      <c r="BF35" s="23">
        <f t="shared" si="24"/>
        <v>0.33707676051666957</v>
      </c>
      <c r="BG35" s="23">
        <f t="shared" si="24"/>
        <v>0.33662272247470082</v>
      </c>
      <c r="BH35" s="23">
        <f t="shared" si="24"/>
        <v>0.26916573823750617</v>
      </c>
      <c r="BI35" s="23">
        <f t="shared" si="24"/>
        <v>0.29000879928910439</v>
      </c>
      <c r="BJ35" s="23">
        <f t="shared" si="24"/>
        <v>0.31471859066342717</v>
      </c>
      <c r="BK35" s="23">
        <f t="shared" si="24"/>
        <v>0.3133437610868875</v>
      </c>
      <c r="BL35" s="23">
        <f t="shared" si="24"/>
        <v>0.29555784803490548</v>
      </c>
      <c r="BM35" s="23">
        <f t="shared" si="24"/>
        <v>0.27398812204391459</v>
      </c>
      <c r="BN35" s="23">
        <f t="shared" si="24"/>
        <v>0.27455162653889309</v>
      </c>
      <c r="BO35" s="23">
        <f t="shared" ref="BO35:DZ35" si="25">BO32/BO31</f>
        <v>0.24339306089105145</v>
      </c>
      <c r="BP35" s="23">
        <f t="shared" si="25"/>
        <v>0.26061695250141409</v>
      </c>
      <c r="BQ35" s="23">
        <f t="shared" si="25"/>
        <v>0.23726388928567635</v>
      </c>
      <c r="BR35" s="23">
        <f t="shared" si="25"/>
        <v>0.33582841239397643</v>
      </c>
      <c r="BS35" s="23">
        <f t="shared" si="25"/>
        <v>0.31458138250778656</v>
      </c>
      <c r="BT35" s="23">
        <f t="shared" si="25"/>
        <v>0.26268268564786257</v>
      </c>
      <c r="BU35" s="23">
        <f t="shared" si="25"/>
        <v>0.25865396926529199</v>
      </c>
      <c r="BV35" s="23">
        <f t="shared" si="25"/>
        <v>0.36435082992502504</v>
      </c>
      <c r="BW35" s="23">
        <f t="shared" si="25"/>
        <v>0.41172947215057393</v>
      </c>
      <c r="BX35" s="23">
        <f t="shared" si="25"/>
        <v>0.27600681914230779</v>
      </c>
      <c r="BY35" s="23">
        <f t="shared" si="25"/>
        <v>0.26641966281465873</v>
      </c>
      <c r="BZ35" s="23">
        <f t="shared" si="25"/>
        <v>0.36204326423032535</v>
      </c>
      <c r="CA35" s="23">
        <f t="shared" si="25"/>
        <v>0.30055888750133586</v>
      </c>
      <c r="CB35" s="23">
        <f t="shared" si="25"/>
        <v>0.23981516568535843</v>
      </c>
      <c r="CC35" s="23">
        <f t="shared" si="25"/>
        <v>0.30632651571173264</v>
      </c>
      <c r="CD35" s="23">
        <f t="shared" si="25"/>
        <v>0.26111220592584844</v>
      </c>
      <c r="CE35" s="23">
        <f t="shared" si="25"/>
        <v>0.23721495123138894</v>
      </c>
      <c r="CF35" s="23">
        <f t="shared" si="25"/>
        <v>0.22426603505363052</v>
      </c>
      <c r="CG35" s="23">
        <f t="shared" si="25"/>
        <v>0.28924873905200693</v>
      </c>
      <c r="CH35" s="23">
        <f t="shared" si="25"/>
        <v>0.29041142638987383</v>
      </c>
      <c r="CI35" s="23">
        <f t="shared" si="25"/>
        <v>0.18299212194661688</v>
      </c>
      <c r="CJ35" s="23">
        <f t="shared" si="25"/>
        <v>0.22519983053319478</v>
      </c>
      <c r="CK35" s="23">
        <f t="shared" si="25"/>
        <v>0.33000540977654264</v>
      </c>
      <c r="CL35" s="23">
        <f t="shared" si="25"/>
        <v>0.40930031773256637</v>
      </c>
      <c r="CM35" s="23">
        <f t="shared" si="25"/>
        <v>0.43764801672785714</v>
      </c>
      <c r="CN35" s="23">
        <f t="shared" si="25"/>
        <v>0.48634224035004348</v>
      </c>
      <c r="CO35" s="23">
        <f t="shared" si="25"/>
        <v>0.50594211449046944</v>
      </c>
      <c r="CP35" s="23">
        <f t="shared" si="25"/>
        <v>0.45547202932352154</v>
      </c>
      <c r="CQ35" s="23">
        <f t="shared" si="25"/>
        <v>0.46047193029110478</v>
      </c>
      <c r="CR35" s="23">
        <f t="shared" si="25"/>
        <v>0.50879821112419354</v>
      </c>
      <c r="CS35" s="23">
        <f t="shared" si="25"/>
        <v>0.40243961589671967</v>
      </c>
      <c r="CT35" s="23">
        <f t="shared" si="25"/>
        <v>0.36785289986693792</v>
      </c>
      <c r="CU35" s="23">
        <f t="shared" si="25"/>
        <v>0.22638197428614429</v>
      </c>
      <c r="CV35" s="23">
        <f t="shared" si="25"/>
        <v>0.25740327621902015</v>
      </c>
      <c r="CW35" s="23">
        <f t="shared" si="25"/>
        <v>0.22611003020825735</v>
      </c>
      <c r="CX35" s="23">
        <f t="shared" si="25"/>
        <v>0.30033950158845107</v>
      </c>
      <c r="CY35" s="23">
        <f t="shared" si="25"/>
        <v>0.29283268044257915</v>
      </c>
      <c r="CZ35" s="23">
        <f t="shared" si="25"/>
        <v>0.2988942685370759</v>
      </c>
      <c r="DA35" s="23">
        <f t="shared" si="25"/>
        <v>0.28476699344700784</v>
      </c>
      <c r="DB35" s="23">
        <f t="shared" si="25"/>
        <v>0.25138495427698987</v>
      </c>
      <c r="DC35" s="23">
        <f t="shared" si="25"/>
        <v>0.20606747152474331</v>
      </c>
      <c r="DD35" s="23">
        <f t="shared" si="25"/>
        <v>0.28965041883561188</v>
      </c>
      <c r="DE35" s="23">
        <f t="shared" si="25"/>
        <v>0.24663472209173365</v>
      </c>
      <c r="DF35" s="23">
        <f t="shared" si="25"/>
        <v>0.27422271752378663</v>
      </c>
      <c r="DG35" s="23">
        <f t="shared" si="25"/>
        <v>0.26749899103022079</v>
      </c>
      <c r="DH35" s="23">
        <f t="shared" si="25"/>
        <v>0.25625663858751974</v>
      </c>
      <c r="DI35" s="23">
        <f t="shared" si="25"/>
        <v>0.24182907173355986</v>
      </c>
      <c r="DJ35" s="23">
        <f t="shared" si="25"/>
        <v>0.32509345797531719</v>
      </c>
      <c r="DK35" s="23">
        <f t="shared" si="25"/>
        <v>0.23919116156509365</v>
      </c>
      <c r="DL35" s="23">
        <f t="shared" si="25"/>
        <v>0.26113947740868143</v>
      </c>
      <c r="DM35" s="23">
        <f t="shared" si="25"/>
        <v>0.2895981979462543</v>
      </c>
      <c r="DN35" s="23">
        <f t="shared" si="25"/>
        <v>0.26443354231859656</v>
      </c>
      <c r="DO35" s="23">
        <f t="shared" si="25"/>
        <v>0.28054570015895047</v>
      </c>
      <c r="DP35" s="23">
        <f t="shared" si="25"/>
        <v>0.25055741510669416</v>
      </c>
      <c r="DQ35" s="23">
        <f t="shared" si="25"/>
        <v>0.37099140340456799</v>
      </c>
      <c r="DR35" s="23">
        <f t="shared" si="25"/>
        <v>0.34868102954217017</v>
      </c>
      <c r="DS35" s="23">
        <f t="shared" si="25"/>
        <v>0.2535200934660613</v>
      </c>
      <c r="DT35" s="23">
        <f t="shared" si="25"/>
        <v>0.28354916574109329</v>
      </c>
      <c r="DU35" s="23">
        <f t="shared" si="25"/>
        <v>0.26678451595117475</v>
      </c>
      <c r="DV35" s="23">
        <f t="shared" si="25"/>
        <v>0.27303767627721981</v>
      </c>
      <c r="DW35" s="23">
        <f t="shared" si="25"/>
        <v>0.28416196931178744</v>
      </c>
      <c r="DX35" s="23">
        <f t="shared" si="25"/>
        <v>0.25739532281736516</v>
      </c>
      <c r="DY35" s="23">
        <f t="shared" si="25"/>
        <v>0.25713831709947793</v>
      </c>
      <c r="DZ35" s="23">
        <f t="shared" si="25"/>
        <v>0.24118746932950083</v>
      </c>
      <c r="EA35" s="23">
        <f t="shared" ref="EA35:GL35" si="26">EA32/EA31</f>
        <v>0.26260445542709726</v>
      </c>
      <c r="EB35" s="23">
        <f t="shared" si="26"/>
        <v>0.26046147449850504</v>
      </c>
      <c r="EC35" s="23">
        <f t="shared" si="26"/>
        <v>0.26263214178016697</v>
      </c>
      <c r="ED35" s="23">
        <f t="shared" si="26"/>
        <v>0.26149634657202808</v>
      </c>
      <c r="EE35" s="23">
        <f t="shared" si="26"/>
        <v>0.34355480871814664</v>
      </c>
      <c r="EF35" s="23">
        <f t="shared" si="26"/>
        <v>0.52431098448027691</v>
      </c>
      <c r="EG35" s="23">
        <f t="shared" si="26"/>
        <v>0.33614653469159006</v>
      </c>
      <c r="EH35" s="23">
        <f t="shared" si="26"/>
        <v>0.49994094292227109</v>
      </c>
      <c r="EI35" s="23">
        <f t="shared" si="26"/>
        <v>0.51587909711046542</v>
      </c>
      <c r="EJ35" s="23">
        <f t="shared" si="26"/>
        <v>0.48647374049196562</v>
      </c>
      <c r="EK35" s="23">
        <f t="shared" si="26"/>
        <v>0.51069559630574213</v>
      </c>
      <c r="EL35" s="23">
        <f t="shared" si="26"/>
        <v>0.47831765095554757</v>
      </c>
      <c r="EM35" s="23">
        <f t="shared" si="26"/>
        <v>0.30605369428487961</v>
      </c>
      <c r="EN35" s="23">
        <f t="shared" si="26"/>
        <v>0.33546186771883985</v>
      </c>
      <c r="EO35" s="23">
        <f t="shared" si="26"/>
        <v>0.35870389700883754</v>
      </c>
      <c r="EP35" s="23">
        <f t="shared" si="26"/>
        <v>0.31438617140265274</v>
      </c>
      <c r="EQ35" s="23">
        <f t="shared" si="26"/>
        <v>0.34208665715714615</v>
      </c>
      <c r="ER35" s="23">
        <f t="shared" si="26"/>
        <v>0.29332962787029798</v>
      </c>
      <c r="ES35" s="23">
        <f t="shared" si="26"/>
        <v>0.27034410637311806</v>
      </c>
      <c r="ET35" s="23">
        <f t="shared" si="26"/>
        <v>0.28710919294426934</v>
      </c>
      <c r="EU35" s="23">
        <f t="shared" si="26"/>
        <v>0.38188341752899185</v>
      </c>
      <c r="EV35" s="23">
        <f t="shared" si="26"/>
        <v>0.35856438239837418</v>
      </c>
      <c r="EW35" s="23">
        <f t="shared" si="26"/>
        <v>0.3002465644627047</v>
      </c>
      <c r="EX35" s="23">
        <f t="shared" si="26"/>
        <v>0.30613995980361214</v>
      </c>
      <c r="EY35" s="23">
        <f t="shared" si="26"/>
        <v>0.26122266104791031</v>
      </c>
      <c r="EZ35" s="23">
        <f t="shared" si="26"/>
        <v>0.23144196932431516</v>
      </c>
      <c r="FA35" s="23">
        <f t="shared" si="26"/>
        <v>0.27725974317008251</v>
      </c>
      <c r="FB35" s="23">
        <f t="shared" si="26"/>
        <v>0.30637100487314722</v>
      </c>
      <c r="FC35" s="23">
        <f t="shared" si="26"/>
        <v>0.31622654904225889</v>
      </c>
      <c r="FD35" s="23">
        <f t="shared" si="26"/>
        <v>0.2362650075342321</v>
      </c>
      <c r="FE35" s="23">
        <f t="shared" si="26"/>
        <v>0.24099600302314675</v>
      </c>
      <c r="FF35" s="23">
        <f t="shared" si="26"/>
        <v>0.37419922049807863</v>
      </c>
      <c r="FG35" s="23">
        <f t="shared" si="26"/>
        <v>0.40249643704649318</v>
      </c>
      <c r="FH35" s="23">
        <f t="shared" si="26"/>
        <v>0.32203079843778715</v>
      </c>
      <c r="FI35" s="23">
        <f t="shared" si="26"/>
        <v>0.25135194204345779</v>
      </c>
      <c r="FJ35" s="23">
        <f t="shared" si="26"/>
        <v>0.3085719869018016</v>
      </c>
      <c r="FK35" s="23">
        <f t="shared" si="26"/>
        <v>0.28973069490506331</v>
      </c>
      <c r="FL35" s="23">
        <f t="shared" si="26"/>
        <v>0.24624872617045998</v>
      </c>
      <c r="FM35" s="23">
        <f t="shared" si="26"/>
        <v>0.20420006902719709</v>
      </c>
      <c r="FN35" s="23">
        <f t="shared" si="26"/>
        <v>0.24708579411059992</v>
      </c>
      <c r="FO35" s="23">
        <f t="shared" si="26"/>
        <v>0.25481027522025401</v>
      </c>
      <c r="FP35" s="23">
        <f t="shared" si="26"/>
        <v>0.28298491191697861</v>
      </c>
      <c r="FQ35" s="23">
        <f t="shared" si="26"/>
        <v>0.31696468950902346</v>
      </c>
      <c r="FR35" s="23">
        <f t="shared" si="26"/>
        <v>0.30031050144941018</v>
      </c>
      <c r="FS35" s="23">
        <f t="shared" si="26"/>
        <v>0.25038600453486093</v>
      </c>
      <c r="FT35" s="23">
        <f t="shared" si="26"/>
        <v>0.2814289317312878</v>
      </c>
      <c r="FU35" s="23">
        <f t="shared" si="26"/>
        <v>0.26522088801548055</v>
      </c>
      <c r="FV35" s="23">
        <f t="shared" si="26"/>
        <v>0.20487699299929799</v>
      </c>
      <c r="FW35" s="23">
        <f t="shared" si="26"/>
        <v>0.20230905087063825</v>
      </c>
      <c r="FX35" s="23">
        <f t="shared" si="26"/>
        <v>0.20065871634597948</v>
      </c>
      <c r="FY35" s="23">
        <f t="shared" si="26"/>
        <v>0.23334345616223479</v>
      </c>
      <c r="FZ35" s="23">
        <f t="shared" si="26"/>
        <v>0.26559570297349439</v>
      </c>
      <c r="GA35" s="23">
        <f t="shared" si="26"/>
        <v>0.35870451933633551</v>
      </c>
      <c r="GB35" s="23">
        <f t="shared" si="26"/>
        <v>0.47125535761263415</v>
      </c>
      <c r="GC35" s="23">
        <f t="shared" si="26"/>
        <v>0.53041267037042072</v>
      </c>
      <c r="GD35" s="23">
        <f t="shared" si="26"/>
        <v>0.50042089649679777</v>
      </c>
      <c r="GE35" s="23">
        <f t="shared" si="26"/>
        <v>0.48248551274168772</v>
      </c>
      <c r="GF35" s="23">
        <f t="shared" si="26"/>
        <v>0.50604170307781093</v>
      </c>
      <c r="GG35" s="23">
        <f t="shared" si="26"/>
        <v>0.54706455014894861</v>
      </c>
      <c r="GH35" s="23">
        <f t="shared" si="26"/>
        <v>0.50216373554282812</v>
      </c>
      <c r="GI35" s="23">
        <f t="shared" si="26"/>
        <v>0.4385304468521562</v>
      </c>
      <c r="GJ35" s="23">
        <f t="shared" si="26"/>
        <v>0.35749009277115751</v>
      </c>
      <c r="GK35" s="23">
        <f t="shared" si="26"/>
        <v>0.37335427075723726</v>
      </c>
      <c r="GL35" s="23">
        <f t="shared" si="26"/>
        <v>0.49969932202211775</v>
      </c>
      <c r="GM35" s="23">
        <f t="shared" ref="GM35:IX35" si="27">GM32/GM31</f>
        <v>0.47962479801205177</v>
      </c>
      <c r="GN35" s="23">
        <f t="shared" si="27"/>
        <v>0.41336737243264055</v>
      </c>
      <c r="GO35" s="23">
        <f t="shared" si="27"/>
        <v>0.41419382034558844</v>
      </c>
      <c r="GP35" s="23">
        <f t="shared" si="27"/>
        <v>0.3461200268443399</v>
      </c>
      <c r="GQ35" s="23">
        <f t="shared" si="27"/>
        <v>0.33393122226667632</v>
      </c>
      <c r="GR35" s="23">
        <f t="shared" si="27"/>
        <v>0.35110565745132438</v>
      </c>
      <c r="GS35" s="23">
        <f t="shared" si="27"/>
        <v>0.30001905689238345</v>
      </c>
      <c r="GT35" s="23">
        <f t="shared" si="27"/>
        <v>0.38609274891188017</v>
      </c>
      <c r="GU35" s="23">
        <f t="shared" si="27"/>
        <v>0.40628835856238288</v>
      </c>
      <c r="GV35" s="23">
        <f t="shared" si="27"/>
        <v>0.35724909124968168</v>
      </c>
      <c r="GW35" s="23">
        <f t="shared" si="27"/>
        <v>0.26634560980613564</v>
      </c>
      <c r="GX35" s="23">
        <f t="shared" si="27"/>
        <v>0.25232063479949696</v>
      </c>
      <c r="GY35" s="23">
        <f t="shared" si="27"/>
        <v>0.29310777588064713</v>
      </c>
      <c r="GZ35" s="23">
        <f t="shared" si="27"/>
        <v>0.33905960092019305</v>
      </c>
      <c r="HA35" s="23">
        <f t="shared" si="27"/>
        <v>0.39706971168846744</v>
      </c>
      <c r="HB35" s="23">
        <f t="shared" si="27"/>
        <v>0.29512682435816179</v>
      </c>
      <c r="HC35" s="23">
        <f t="shared" si="27"/>
        <v>0.27511747964496069</v>
      </c>
      <c r="HD35" s="23">
        <f t="shared" si="27"/>
        <v>0.26807170351011195</v>
      </c>
      <c r="HE35" s="23">
        <f t="shared" si="27"/>
        <v>0.24203568314648949</v>
      </c>
      <c r="HF35" s="23">
        <f t="shared" si="27"/>
        <v>0.23187341406855216</v>
      </c>
      <c r="HG35" s="23">
        <f t="shared" si="27"/>
        <v>0.26012394550444856</v>
      </c>
      <c r="HH35" s="23">
        <f t="shared" si="27"/>
        <v>0.21131551540298432</v>
      </c>
      <c r="HI35" s="23">
        <f t="shared" si="27"/>
        <v>0.2442818634990532</v>
      </c>
      <c r="HJ35" s="23">
        <f t="shared" si="27"/>
        <v>0.21238144671449333</v>
      </c>
      <c r="HK35" s="23">
        <f t="shared" si="27"/>
        <v>0.21606122006246334</v>
      </c>
      <c r="HL35" s="23">
        <f t="shared" si="27"/>
        <v>0.26532017292829779</v>
      </c>
      <c r="HM35" s="23">
        <f t="shared" si="27"/>
        <v>0.19096873012499074</v>
      </c>
      <c r="HN35" s="23">
        <f t="shared" si="27"/>
        <v>0.20151034516438429</v>
      </c>
      <c r="HO35" s="23">
        <f t="shared" si="27"/>
        <v>0.1969707481394431</v>
      </c>
      <c r="HP35" s="23">
        <f t="shared" si="27"/>
        <v>0.24551513514208942</v>
      </c>
      <c r="HQ35" s="23">
        <f t="shared" si="27"/>
        <v>0.30321699333840013</v>
      </c>
      <c r="HR35" s="23">
        <f t="shared" si="27"/>
        <v>0.2694883457961994</v>
      </c>
      <c r="HS35" s="23">
        <f t="shared" si="27"/>
        <v>0.2606674507737835</v>
      </c>
      <c r="HT35" s="23">
        <f t="shared" si="27"/>
        <v>0.28907191104874636</v>
      </c>
      <c r="HU35" s="23">
        <f t="shared" si="27"/>
        <v>0.45546430907673913</v>
      </c>
      <c r="HV35" s="23">
        <f t="shared" si="27"/>
        <v>0.44734341420061419</v>
      </c>
      <c r="HW35" s="23">
        <f t="shared" si="27"/>
        <v>0.35973345401634615</v>
      </c>
      <c r="HX35" s="23">
        <f t="shared" si="27"/>
        <v>0.39291659550890345</v>
      </c>
      <c r="HY35" s="23">
        <f t="shared" si="27"/>
        <v>0.46883440766048839</v>
      </c>
      <c r="HZ35" s="23">
        <f t="shared" si="27"/>
        <v>0.56405808516195655</v>
      </c>
      <c r="IA35" s="23">
        <f t="shared" si="27"/>
        <v>0.44527041276641127</v>
      </c>
      <c r="IB35" s="23">
        <f t="shared" si="27"/>
        <v>0.47767903924248151</v>
      </c>
      <c r="IC35" s="23">
        <f t="shared" si="27"/>
        <v>0.39887107455041571</v>
      </c>
      <c r="ID35" s="23">
        <f t="shared" si="27"/>
        <v>0.37997337036453749</v>
      </c>
      <c r="IE35" s="23">
        <f t="shared" si="27"/>
        <v>0.45046082294287199</v>
      </c>
      <c r="IF35" s="23">
        <f t="shared" si="27"/>
        <v>0.34862984783499251</v>
      </c>
      <c r="IG35" s="23">
        <f t="shared" si="27"/>
        <v>0.34825360694812474</v>
      </c>
      <c r="IH35" s="23">
        <f t="shared" si="27"/>
        <v>0.3154951351068081</v>
      </c>
      <c r="II35" s="23">
        <f t="shared" si="27"/>
        <v>0.34758069819868503</v>
      </c>
      <c r="IJ35" s="23">
        <f t="shared" si="27"/>
        <v>0.35405789003060573</v>
      </c>
      <c r="IK35" s="23">
        <f t="shared" si="27"/>
        <v>0.33199474866036205</v>
      </c>
      <c r="IL35" s="23">
        <f t="shared" si="27"/>
        <v>0.34603554353629357</v>
      </c>
      <c r="IM35" s="23">
        <f t="shared" si="27"/>
        <v>0.2866053550405282</v>
      </c>
      <c r="IN35" s="23">
        <f t="shared" si="27"/>
        <v>0.39424011637169959</v>
      </c>
      <c r="IO35" s="23">
        <f t="shared" si="27"/>
        <v>0.31274483371505113</v>
      </c>
      <c r="IP35" s="23">
        <f t="shared" si="27"/>
        <v>0.3307313013348685</v>
      </c>
      <c r="IQ35" s="23">
        <f t="shared" si="27"/>
        <v>0.35059861130175135</v>
      </c>
      <c r="IR35" s="23">
        <f t="shared" si="27"/>
        <v>0.26586547898633622</v>
      </c>
      <c r="IS35" s="23">
        <f t="shared" si="27"/>
        <v>0.3426386436067026</v>
      </c>
      <c r="IT35" s="23">
        <f t="shared" si="27"/>
        <v>0.24003512334358731</v>
      </c>
      <c r="IU35" s="23">
        <f t="shared" si="27"/>
        <v>0.3095536909794922</v>
      </c>
      <c r="IV35" s="23">
        <f t="shared" si="27"/>
        <v>0.21265494115070446</v>
      </c>
      <c r="IW35" s="23">
        <f t="shared" si="27"/>
        <v>0.28348185460571151</v>
      </c>
      <c r="IX35" s="23">
        <f t="shared" si="27"/>
        <v>0.22465868317511603</v>
      </c>
      <c r="IY35" s="23">
        <f t="shared" ref="IY35:LJ35" si="28">IY32/IY31</f>
        <v>0.13921379085779886</v>
      </c>
      <c r="IZ35" s="23">
        <f t="shared" si="28"/>
        <v>0.25747636232846649</v>
      </c>
      <c r="JA35" s="23">
        <f t="shared" si="28"/>
        <v>0.23905604390568466</v>
      </c>
      <c r="JB35" s="23">
        <f t="shared" si="28"/>
        <v>0.28101189058651627</v>
      </c>
      <c r="JC35" s="23">
        <f t="shared" si="28"/>
        <v>0.32731285917661734</v>
      </c>
      <c r="JD35" s="23">
        <f t="shared" si="28"/>
        <v>0.32319151827606885</v>
      </c>
      <c r="JE35" s="23">
        <f t="shared" si="28"/>
        <v>0.32278165712824369</v>
      </c>
      <c r="JF35" s="23">
        <f t="shared" si="28"/>
        <v>0.31798104608924183</v>
      </c>
      <c r="JG35" s="23">
        <f t="shared" si="28"/>
        <v>0.29995939827982077</v>
      </c>
      <c r="JH35" s="23">
        <f t="shared" si="28"/>
        <v>0.3905987637566023</v>
      </c>
      <c r="JI35" s="23">
        <f t="shared" si="28"/>
        <v>0.41741413155682155</v>
      </c>
      <c r="JJ35" s="23">
        <f t="shared" si="28"/>
        <v>0.56926600703895447</v>
      </c>
      <c r="JK35" s="23">
        <f t="shared" si="28"/>
        <v>0.62739906434948967</v>
      </c>
      <c r="JL35" s="23">
        <f t="shared" si="28"/>
        <v>0.50600481284162135</v>
      </c>
      <c r="JM35" s="23">
        <f t="shared" si="28"/>
        <v>0.37752384125664912</v>
      </c>
      <c r="JN35" s="23">
        <f t="shared" si="28"/>
        <v>0.30504475407887888</v>
      </c>
      <c r="JO35" s="23">
        <f t="shared" si="28"/>
        <v>0.41042582183812243</v>
      </c>
      <c r="JP35" s="23">
        <f t="shared" si="28"/>
        <v>0.49281055737038382</v>
      </c>
      <c r="JQ35" s="23">
        <f t="shared" si="28"/>
        <v>0.43810059452154676</v>
      </c>
      <c r="JR35" s="23">
        <f t="shared" si="28"/>
        <v>0.56047151699574227</v>
      </c>
      <c r="JS35" s="23">
        <f t="shared" si="28"/>
        <v>0.37011468224485577</v>
      </c>
      <c r="JT35" s="23">
        <f t="shared" si="28"/>
        <v>0.34228421260105296</v>
      </c>
      <c r="JU35" s="23">
        <f t="shared" si="28"/>
        <v>0.42553753473891709</v>
      </c>
      <c r="JV35" s="23">
        <f t="shared" si="28"/>
        <v>0.36787683648870245</v>
      </c>
      <c r="JW35" s="23">
        <f t="shared" si="28"/>
        <v>0.37003461620335931</v>
      </c>
      <c r="JX35" s="23">
        <f t="shared" si="28"/>
        <v>0.26948331801580422</v>
      </c>
      <c r="JY35" s="23">
        <f t="shared" si="28"/>
        <v>0.32996215510005261</v>
      </c>
      <c r="JZ35" s="23">
        <f t="shared" si="28"/>
        <v>0.30964637313893362</v>
      </c>
      <c r="KA35" s="23">
        <f t="shared" si="28"/>
        <v>0.34371991906461624</v>
      </c>
      <c r="KB35" s="23">
        <f t="shared" si="28"/>
        <v>0.41120258732300835</v>
      </c>
      <c r="KC35" s="23">
        <f t="shared" si="28"/>
        <v>0.29702820659060675</v>
      </c>
      <c r="KD35" s="23">
        <f t="shared" si="28"/>
        <v>0.26105154127089453</v>
      </c>
      <c r="KE35" s="23">
        <f t="shared" si="28"/>
        <v>0.21730504456739491</v>
      </c>
      <c r="KF35" s="23">
        <f t="shared" si="28"/>
        <v>0.2869010850459176</v>
      </c>
      <c r="KG35" s="23">
        <f t="shared" si="28"/>
        <v>0.34212314133360511</v>
      </c>
      <c r="KH35" s="23">
        <f t="shared" si="28"/>
        <v>0.32183110164570039</v>
      </c>
      <c r="KI35" s="23">
        <f t="shared" si="28"/>
        <v>0.24015573019726261</v>
      </c>
      <c r="KJ35" s="23">
        <f t="shared" si="28"/>
        <v>0.27393245361654783</v>
      </c>
      <c r="KK35" s="23">
        <f t="shared" si="28"/>
        <v>0.2798476341472696</v>
      </c>
      <c r="KL35" s="23">
        <f t="shared" si="28"/>
        <v>0.30502489447956216</v>
      </c>
      <c r="KM35" s="23">
        <f t="shared" si="28"/>
        <v>0.3830154753222505</v>
      </c>
      <c r="KN35" s="23">
        <f t="shared" si="28"/>
        <v>0.41968852845906451</v>
      </c>
      <c r="KO35" s="23">
        <f t="shared" si="28"/>
        <v>0.46824271326882805</v>
      </c>
      <c r="KP35" s="23">
        <f t="shared" si="28"/>
        <v>0.41455447867585271</v>
      </c>
      <c r="KQ35" s="23">
        <f t="shared" si="28"/>
        <v>0.43277960163941936</v>
      </c>
      <c r="KR35" s="23">
        <f t="shared" si="28"/>
        <v>0.4994206128018166</v>
      </c>
      <c r="KS35" s="23">
        <f t="shared" si="28"/>
        <v>0.5076783775033934</v>
      </c>
      <c r="KT35" s="23">
        <f t="shared" si="28"/>
        <v>0.57092199864163196</v>
      </c>
      <c r="KU35" s="23">
        <f t="shared" si="28"/>
        <v>0.33161883962547939</v>
      </c>
      <c r="KV35" s="23">
        <f t="shared" si="28"/>
        <v>0.24413252124270257</v>
      </c>
      <c r="KW35" s="23">
        <f t="shared" si="28"/>
        <v>0.24666654672400307</v>
      </c>
      <c r="KX35" s="23">
        <f t="shared" si="28"/>
        <v>0.25204079812219621</v>
      </c>
      <c r="KY35" s="23">
        <f t="shared" si="28"/>
        <v>0.21054799793620138</v>
      </c>
      <c r="KZ35" s="23">
        <f t="shared" si="28"/>
        <v>0.22158479023929933</v>
      </c>
      <c r="LA35" s="23">
        <f t="shared" si="28"/>
        <v>0.32521379150076551</v>
      </c>
      <c r="LB35" s="23">
        <f t="shared" si="28"/>
        <v>0.32411797064713488</v>
      </c>
      <c r="LC35" s="23">
        <f t="shared" si="28"/>
        <v>0.24720530625227338</v>
      </c>
      <c r="LD35" s="23">
        <f t="shared" si="28"/>
        <v>0.25944733472009296</v>
      </c>
      <c r="LE35" s="23">
        <f t="shared" si="28"/>
        <v>0.3493465036661389</v>
      </c>
      <c r="LF35" s="23">
        <f t="shared" si="28"/>
        <v>0.41371270864875476</v>
      </c>
      <c r="LG35" s="23">
        <f t="shared" si="28"/>
        <v>0.26407222730555602</v>
      </c>
      <c r="LH35" s="23">
        <f t="shared" si="28"/>
        <v>0.21943058329344561</v>
      </c>
      <c r="LI35" s="23">
        <f t="shared" si="28"/>
        <v>0.34870348721784333</v>
      </c>
      <c r="LJ35" s="23">
        <f t="shared" si="28"/>
        <v>0.49722737969741693</v>
      </c>
      <c r="LK35" s="23">
        <f t="shared" ref="LK35:LW35" si="29">LK32/LK31</f>
        <v>0.38252747589672642</v>
      </c>
      <c r="LL35" s="23">
        <f t="shared" si="29"/>
        <v>0.67420239410384208</v>
      </c>
      <c r="LM35" s="23">
        <f t="shared" si="29"/>
        <v>0.19495408302706091</v>
      </c>
      <c r="LN35" s="23">
        <f t="shared" si="29"/>
        <v>0.25116511845910633</v>
      </c>
      <c r="LO35" s="23">
        <f t="shared" si="29"/>
        <v>0.37197169502873917</v>
      </c>
      <c r="LP35" s="23">
        <f t="shared" si="29"/>
        <v>0.33807921559134191</v>
      </c>
      <c r="LQ35" s="23">
        <f t="shared" si="29"/>
        <v>0.26351384688572577</v>
      </c>
      <c r="LR35" s="23">
        <f t="shared" si="29"/>
        <v>0.26478993495364161</v>
      </c>
      <c r="LS35" s="23">
        <f t="shared" si="29"/>
        <v>0.27263221495824258</v>
      </c>
      <c r="LT35" s="23">
        <f t="shared" si="29"/>
        <v>0.37346942479935485</v>
      </c>
      <c r="LU35" s="23">
        <f t="shared" si="29"/>
        <v>0.29481638404591543</v>
      </c>
      <c r="LV35" s="23">
        <f t="shared" si="29"/>
        <v>0.34516073099051864</v>
      </c>
      <c r="LW35" s="23">
        <f t="shared" si="29"/>
        <v>0.37537635652464219</v>
      </c>
    </row>
    <row r="36" spans="1:335" x14ac:dyDescent="0.3">
      <c r="A36" s="21" t="s">
        <v>4</v>
      </c>
      <c r="B36" s="22">
        <f>(2/B34)*(((B33-B34/6)*(B34/6)+1)^3-1)</f>
        <v>2.945124224983136</v>
      </c>
      <c r="C36" s="22">
        <f t="shared" ref="C36:BN36" si="30">(2/C34)*(((C33-C34/6)*(C34/6)+1)^3-1)</f>
        <v>2.8986641194148843</v>
      </c>
      <c r="D36" s="22">
        <f t="shared" si="30"/>
        <v>2.598172251309534</v>
      </c>
      <c r="E36" s="22">
        <f t="shared" si="30"/>
        <v>2.9971095242697059</v>
      </c>
      <c r="F36" s="22">
        <f t="shared" si="30"/>
        <v>2.8860135511178613</v>
      </c>
      <c r="G36" s="22">
        <f t="shared" si="30"/>
        <v>2.854720667577499</v>
      </c>
      <c r="H36" s="22">
        <f t="shared" si="30"/>
        <v>2.6617691926015712</v>
      </c>
      <c r="I36" s="22">
        <f t="shared" si="30"/>
        <v>2.3447005108414003</v>
      </c>
      <c r="J36" s="22">
        <f t="shared" si="30"/>
        <v>2.6622354012992142</v>
      </c>
      <c r="K36" s="22">
        <f t="shared" si="30"/>
        <v>3.0499817940001148</v>
      </c>
      <c r="L36" s="22">
        <f t="shared" si="30"/>
        <v>2.2764737512118454</v>
      </c>
      <c r="M36" s="22">
        <f t="shared" si="30"/>
        <v>2.425459985209383</v>
      </c>
      <c r="N36" s="22">
        <f t="shared" si="30"/>
        <v>3.2811607725135929</v>
      </c>
      <c r="O36" s="22">
        <f t="shared" si="30"/>
        <v>2.772033601548288</v>
      </c>
      <c r="P36" s="22">
        <f t="shared" si="30"/>
        <v>2.5796689058143274</v>
      </c>
      <c r="Q36" s="22">
        <f t="shared" si="30"/>
        <v>2.970826413894823</v>
      </c>
      <c r="R36" s="22">
        <f t="shared" si="30"/>
        <v>2.3373865992329161</v>
      </c>
      <c r="S36" s="22">
        <f t="shared" si="30"/>
        <v>2.094854467193791</v>
      </c>
      <c r="T36" s="22">
        <f t="shared" si="30"/>
        <v>2.2547530929184636</v>
      </c>
      <c r="U36" s="22">
        <f t="shared" si="30"/>
        <v>1.8914570020233159</v>
      </c>
      <c r="V36" s="22">
        <f t="shared" si="30"/>
        <v>3.6142522290281964</v>
      </c>
      <c r="W36" s="22">
        <f t="shared" si="30"/>
        <v>3.0628361544169995</v>
      </c>
      <c r="X36" s="22">
        <f t="shared" si="30"/>
        <v>2.8780494336240072</v>
      </c>
      <c r="Y36" s="22">
        <f t="shared" si="30"/>
        <v>2.4224459640005493</v>
      </c>
      <c r="Z36" s="22">
        <f t="shared" si="30"/>
        <v>2.3441055407193421</v>
      </c>
      <c r="AA36" s="22">
        <f t="shared" si="30"/>
        <v>2.8812621211781533</v>
      </c>
      <c r="AB36" s="22">
        <f t="shared" si="30"/>
        <v>2.9430803234812517</v>
      </c>
      <c r="AC36" s="22">
        <f t="shared" si="30"/>
        <v>2.5542920868385015</v>
      </c>
      <c r="AD36" s="22">
        <f t="shared" si="30"/>
        <v>2.6519618956651336</v>
      </c>
      <c r="AE36" s="22">
        <f t="shared" si="30"/>
        <v>2.6672896918747462</v>
      </c>
      <c r="AF36" s="22">
        <f t="shared" si="30"/>
        <v>2.7730030909819066</v>
      </c>
      <c r="AG36" s="22">
        <f t="shared" si="30"/>
        <v>2.1947820718083717</v>
      </c>
      <c r="AH36" s="22">
        <f t="shared" si="30"/>
        <v>2.2744487161382532</v>
      </c>
      <c r="AI36" s="22">
        <f t="shared" si="30"/>
        <v>3.4508657680434909</v>
      </c>
      <c r="AJ36" s="22">
        <f t="shared" si="30"/>
        <v>2.6491072265767981</v>
      </c>
      <c r="AK36" s="22">
        <f t="shared" si="30"/>
        <v>2.9254961041356715</v>
      </c>
      <c r="AL36" s="22">
        <f t="shared" si="30"/>
        <v>2.1327505287616351</v>
      </c>
      <c r="AM36" s="22">
        <f t="shared" si="30"/>
        <v>2.5426768845635772</v>
      </c>
      <c r="AN36" s="22">
        <f t="shared" si="30"/>
        <v>1.8316475434832349</v>
      </c>
      <c r="AO36" s="22">
        <f t="shared" si="30"/>
        <v>2.4659789665550793</v>
      </c>
      <c r="AP36" s="22">
        <f t="shared" si="30"/>
        <v>3.0478017356481928</v>
      </c>
      <c r="AQ36" s="22">
        <f t="shared" si="30"/>
        <v>2.1223233175713521</v>
      </c>
      <c r="AR36" s="22">
        <f t="shared" si="30"/>
        <v>2.0718075694594345</v>
      </c>
      <c r="AS36" s="22">
        <f t="shared" si="30"/>
        <v>2.2010429505416194</v>
      </c>
      <c r="AT36" s="22">
        <f t="shared" si="30"/>
        <v>3.1713559254267634</v>
      </c>
      <c r="AU36" s="22">
        <f t="shared" si="30"/>
        <v>3.118022531274435</v>
      </c>
      <c r="AV36" s="22">
        <f t="shared" si="30"/>
        <v>3.1926291710121641</v>
      </c>
      <c r="AW36" s="22">
        <f t="shared" si="30"/>
        <v>2.3650487264692868</v>
      </c>
      <c r="AX36" s="22">
        <f t="shared" si="30"/>
        <v>3.5672882603481786</v>
      </c>
      <c r="AY36" s="22">
        <f t="shared" si="30"/>
        <v>3.5353334802725023</v>
      </c>
      <c r="AZ36" s="22">
        <f t="shared" si="30"/>
        <v>3.7401507653089077</v>
      </c>
      <c r="BA36" s="22">
        <f t="shared" si="30"/>
        <v>3.2149868304689004</v>
      </c>
      <c r="BB36" s="22">
        <f t="shared" si="30"/>
        <v>3.04846005087904</v>
      </c>
      <c r="BC36" s="22">
        <f t="shared" si="30"/>
        <v>2.8657306442788113</v>
      </c>
      <c r="BD36" s="22">
        <f t="shared" si="30"/>
        <v>3.3521475761462272</v>
      </c>
      <c r="BE36" s="22">
        <f t="shared" si="30"/>
        <v>3.174340726392523</v>
      </c>
      <c r="BF36" s="22">
        <f t="shared" si="30"/>
        <v>3.1466968088550429</v>
      </c>
      <c r="BG36" s="22">
        <f t="shared" si="30"/>
        <v>3.2833467351877714</v>
      </c>
      <c r="BH36" s="22">
        <f t="shared" si="30"/>
        <v>3.2505934028421759</v>
      </c>
      <c r="BI36" s="22">
        <f t="shared" si="30"/>
        <v>3.1426288652150207</v>
      </c>
      <c r="BJ36" s="22">
        <f t="shared" si="30"/>
        <v>3.3779846354290246</v>
      </c>
      <c r="BK36" s="22">
        <f t="shared" si="30"/>
        <v>2.8885523043474928</v>
      </c>
      <c r="BL36" s="22">
        <f t="shared" si="30"/>
        <v>3.1637645572907203</v>
      </c>
      <c r="BM36" s="22">
        <f t="shared" si="30"/>
        <v>2.5958567379426007</v>
      </c>
      <c r="BN36" s="22">
        <f t="shared" si="30"/>
        <v>3.2875488203137628</v>
      </c>
      <c r="BO36" s="22">
        <f t="shared" ref="BO36:DZ36" si="31">(2/BO34)*(((BO33-BO34/6)*(BO34/6)+1)^3-1)</f>
        <v>2.9070822260858042</v>
      </c>
      <c r="BP36" s="22">
        <f t="shared" si="31"/>
        <v>2.8290551787920366</v>
      </c>
      <c r="BQ36" s="22">
        <f t="shared" si="31"/>
        <v>2.7070414049494564</v>
      </c>
      <c r="BR36" s="22">
        <f t="shared" si="31"/>
        <v>3.3056643242459032</v>
      </c>
      <c r="BS36" s="22">
        <f t="shared" si="31"/>
        <v>2.7221162647718402</v>
      </c>
      <c r="BT36" s="22">
        <f t="shared" si="31"/>
        <v>2.4431965537551874</v>
      </c>
      <c r="BU36" s="22">
        <f t="shared" si="31"/>
        <v>2.6919176576543347</v>
      </c>
      <c r="BV36" s="22">
        <f t="shared" si="31"/>
        <v>3.3944876891381797</v>
      </c>
      <c r="BW36" s="22">
        <f t="shared" si="31"/>
        <v>3.5548922340353939</v>
      </c>
      <c r="BX36" s="22">
        <f t="shared" si="31"/>
        <v>2.709662418010665</v>
      </c>
      <c r="BY36" s="22">
        <f t="shared" si="31"/>
        <v>2.6837403778622715</v>
      </c>
      <c r="BZ36" s="22">
        <f t="shared" si="31"/>
        <v>3.6224712789281814</v>
      </c>
      <c r="CA36" s="22">
        <f t="shared" si="31"/>
        <v>3.1477033373561953</v>
      </c>
      <c r="CB36" s="22">
        <f t="shared" si="31"/>
        <v>3.4624234962490381</v>
      </c>
      <c r="CC36" s="22">
        <f t="shared" si="31"/>
        <v>3.6105087051521627</v>
      </c>
      <c r="CD36" s="22">
        <f t="shared" si="31"/>
        <v>2.4720310065123345</v>
      </c>
      <c r="CE36" s="22">
        <f t="shared" si="31"/>
        <v>2.4793413166011078</v>
      </c>
      <c r="CF36" s="22">
        <f t="shared" si="31"/>
        <v>2.9542222132512874</v>
      </c>
      <c r="CG36" s="22">
        <f t="shared" si="31"/>
        <v>2.6050578524382453</v>
      </c>
      <c r="CH36" s="22">
        <f t="shared" si="31"/>
        <v>2.6929275702730218</v>
      </c>
      <c r="CI36" s="22">
        <f t="shared" si="31"/>
        <v>2.6005994999384465</v>
      </c>
      <c r="CJ36" s="22">
        <f t="shared" si="31"/>
        <v>2.4675866963301138</v>
      </c>
      <c r="CK36" s="22">
        <f t="shared" si="31"/>
        <v>2.8569082492287179</v>
      </c>
      <c r="CL36" s="22">
        <f t="shared" si="31"/>
        <v>3.3643654636070077</v>
      </c>
      <c r="CM36" s="22">
        <f t="shared" si="31"/>
        <v>2.9557054897125421</v>
      </c>
      <c r="CN36" s="22">
        <f t="shared" si="31"/>
        <v>3.3319588634145028</v>
      </c>
      <c r="CO36" s="22">
        <f t="shared" si="31"/>
        <v>3.477906947747206</v>
      </c>
      <c r="CP36" s="22">
        <f t="shared" si="31"/>
        <v>3.4249708370750764</v>
      </c>
      <c r="CQ36" s="22">
        <f t="shared" si="31"/>
        <v>3.5956794767251576</v>
      </c>
      <c r="CR36" s="22">
        <f t="shared" si="31"/>
        <v>3.666827645415387</v>
      </c>
      <c r="CS36" s="22">
        <f t="shared" si="31"/>
        <v>3.2887924542299278</v>
      </c>
      <c r="CT36" s="22">
        <f t="shared" si="31"/>
        <v>2.7192065701112544</v>
      </c>
      <c r="CU36" s="22">
        <f t="shared" si="31"/>
        <v>3.1911192918691826</v>
      </c>
      <c r="CV36" s="22">
        <f t="shared" si="31"/>
        <v>2.3452955031585807</v>
      </c>
      <c r="CW36" s="22">
        <f t="shared" si="31"/>
        <v>2.7852860908101382</v>
      </c>
      <c r="CX36" s="22">
        <f t="shared" si="31"/>
        <v>3.3714124751498167</v>
      </c>
      <c r="CY36" s="22">
        <f t="shared" si="31"/>
        <v>3.0069142973498004</v>
      </c>
      <c r="CZ36" s="22">
        <f t="shared" si="31"/>
        <v>2.8560711699914947</v>
      </c>
      <c r="DA36" s="22">
        <f t="shared" si="31"/>
        <v>2.8859435646370719</v>
      </c>
      <c r="DB36" s="22">
        <f t="shared" si="31"/>
        <v>2.7281685837077871</v>
      </c>
      <c r="DC36" s="22">
        <f t="shared" si="31"/>
        <v>3.0473969279703654</v>
      </c>
      <c r="DD36" s="22">
        <f t="shared" si="31"/>
        <v>2.7656258286372979</v>
      </c>
      <c r="DE36" s="22">
        <f t="shared" si="31"/>
        <v>2.4037986901397774</v>
      </c>
      <c r="DF36" s="22">
        <f t="shared" si="31"/>
        <v>2.7143013956413253</v>
      </c>
      <c r="DG36" s="22">
        <f t="shared" si="31"/>
        <v>2.6739892778891714</v>
      </c>
      <c r="DH36" s="22">
        <f t="shared" si="31"/>
        <v>2.5562598722427401</v>
      </c>
      <c r="DI36" s="22">
        <f t="shared" si="31"/>
        <v>2.5946798626734795</v>
      </c>
      <c r="DJ36" s="22">
        <f t="shared" si="31"/>
        <v>2.731914968267823</v>
      </c>
      <c r="DK36" s="22">
        <f t="shared" si="31"/>
        <v>3.0846897357972733</v>
      </c>
      <c r="DL36" s="22">
        <f t="shared" si="31"/>
        <v>2.7967616624967611</v>
      </c>
      <c r="DM36" s="22">
        <f t="shared" si="31"/>
        <v>2.809479415773827</v>
      </c>
      <c r="DN36" s="22">
        <f t="shared" si="31"/>
        <v>2.5053118671651835</v>
      </c>
      <c r="DO36" s="22">
        <f t="shared" si="31"/>
        <v>2.5295314421448265</v>
      </c>
      <c r="DP36" s="22">
        <f t="shared" si="31"/>
        <v>2.396864464235374</v>
      </c>
      <c r="DQ36" s="22">
        <f t="shared" si="31"/>
        <v>3.6953332878145964</v>
      </c>
      <c r="DR36" s="22">
        <f t="shared" si="31"/>
        <v>3.6293151627632803</v>
      </c>
      <c r="DS36" s="22">
        <f t="shared" si="31"/>
        <v>3.0319641223935543</v>
      </c>
      <c r="DT36" s="22">
        <f t="shared" si="31"/>
        <v>2.9356362774527893</v>
      </c>
      <c r="DU36" s="22">
        <f t="shared" si="31"/>
        <v>2.7352255958808906</v>
      </c>
      <c r="DV36" s="22">
        <f t="shared" si="31"/>
        <v>2.4462543476418972</v>
      </c>
      <c r="DW36" s="22">
        <f t="shared" si="31"/>
        <v>2.8405429621529068</v>
      </c>
      <c r="DX36" s="22">
        <f t="shared" si="31"/>
        <v>2.4749325410306326</v>
      </c>
      <c r="DY36" s="22">
        <f t="shared" si="31"/>
        <v>2.4160639169087381</v>
      </c>
      <c r="DZ36" s="22">
        <f t="shared" si="31"/>
        <v>2.3151924264584665</v>
      </c>
      <c r="EA36" s="22">
        <f t="shared" ref="EA36:GL36" si="32">(2/EA34)*(((EA33-EA34/6)*(EA34/6)+1)^3-1)</f>
        <v>2.1562017261373865</v>
      </c>
      <c r="EB36" s="22">
        <f t="shared" si="32"/>
        <v>1.5243881425431047</v>
      </c>
      <c r="EC36" s="22">
        <f t="shared" si="32"/>
        <v>2.4114333548566984</v>
      </c>
      <c r="ED36" s="22">
        <f t="shared" si="32"/>
        <v>2.8698421305343516</v>
      </c>
      <c r="EE36" s="22">
        <f t="shared" si="32"/>
        <v>3.1710679548478433</v>
      </c>
      <c r="EF36" s="22">
        <f t="shared" si="32"/>
        <v>4.0749201183097457</v>
      </c>
      <c r="EG36" s="22">
        <f t="shared" si="32"/>
        <v>2.7782833348023592</v>
      </c>
      <c r="EH36" s="22">
        <f t="shared" si="32"/>
        <v>3.7151970040652245</v>
      </c>
      <c r="EI36" s="22">
        <f t="shared" si="32"/>
        <v>3.6455951333780559</v>
      </c>
      <c r="EJ36" s="22">
        <f t="shared" si="32"/>
        <v>3.4238925353258174</v>
      </c>
      <c r="EK36" s="22">
        <f t="shared" si="32"/>
        <v>3.1096296205980498</v>
      </c>
      <c r="EL36" s="22">
        <f t="shared" si="32"/>
        <v>3.2806890711697316</v>
      </c>
      <c r="EM36" s="22">
        <f t="shared" si="32"/>
        <v>2.2515288637281032</v>
      </c>
      <c r="EN36" s="22">
        <f t="shared" si="32"/>
        <v>2.9124160541192161</v>
      </c>
      <c r="EO36" s="22">
        <f t="shared" si="32"/>
        <v>3.114477447029425</v>
      </c>
      <c r="EP36" s="22">
        <f t="shared" si="32"/>
        <v>3.121327361912027</v>
      </c>
      <c r="EQ36" s="22">
        <f t="shared" si="32"/>
        <v>3.5869176865060637</v>
      </c>
      <c r="ER36" s="22">
        <f t="shared" si="32"/>
        <v>2.3301828592695677</v>
      </c>
      <c r="ES36" s="22">
        <f t="shared" si="32"/>
        <v>2.7245542768756166</v>
      </c>
      <c r="ET36" s="22">
        <f t="shared" si="32"/>
        <v>3.0106855843220131</v>
      </c>
      <c r="EU36" s="22">
        <f t="shared" si="32"/>
        <v>3.0678745613688903</v>
      </c>
      <c r="EV36" s="22">
        <f t="shared" si="32"/>
        <v>3.1416245812007775</v>
      </c>
      <c r="EW36" s="22">
        <f t="shared" si="32"/>
        <v>3.6251893047112675</v>
      </c>
      <c r="EX36" s="22">
        <f t="shared" si="32"/>
        <v>3.4774067008143725</v>
      </c>
      <c r="EY36" s="22">
        <f t="shared" si="32"/>
        <v>2.7432974119957398</v>
      </c>
      <c r="EZ36" s="22">
        <f t="shared" si="32"/>
        <v>2.3748119198924078</v>
      </c>
      <c r="FA36" s="22">
        <f t="shared" si="32"/>
        <v>2.4210674591923804</v>
      </c>
      <c r="FB36" s="22">
        <f t="shared" si="32"/>
        <v>3.3783017350218025</v>
      </c>
      <c r="FC36" s="22">
        <f t="shared" si="32"/>
        <v>3.1686056240777885</v>
      </c>
      <c r="FD36" s="22">
        <f t="shared" si="32"/>
        <v>2.7499288764982559</v>
      </c>
      <c r="FE36" s="22">
        <f t="shared" si="32"/>
        <v>2.5120274212310063</v>
      </c>
      <c r="FF36" s="22">
        <f t="shared" si="32"/>
        <v>3.669071557056109</v>
      </c>
      <c r="FG36" s="22">
        <f t="shared" si="32"/>
        <v>4.09151671663742</v>
      </c>
      <c r="FH36" s="22">
        <f t="shared" si="32"/>
        <v>3.0587472929092883</v>
      </c>
      <c r="FI36" s="22">
        <f t="shared" si="32"/>
        <v>2.6882703347994816</v>
      </c>
      <c r="FJ36" s="22">
        <f t="shared" si="32"/>
        <v>2.8124082407982711</v>
      </c>
      <c r="FK36" s="22">
        <f t="shared" si="32"/>
        <v>2.1965289158592749</v>
      </c>
      <c r="FL36" s="22">
        <f t="shared" si="32"/>
        <v>2.4833632213096823</v>
      </c>
      <c r="FM36" s="22">
        <f t="shared" si="32"/>
        <v>2.5065740563204533</v>
      </c>
      <c r="FN36" s="22">
        <f t="shared" si="32"/>
        <v>2.4545245154019795</v>
      </c>
      <c r="FO36" s="22">
        <f t="shared" si="32"/>
        <v>2.5805487968101906</v>
      </c>
      <c r="FP36" s="22">
        <f t="shared" si="32"/>
        <v>2.7816156297959127</v>
      </c>
      <c r="FQ36" s="22">
        <f t="shared" si="32"/>
        <v>2.3486979920379203</v>
      </c>
      <c r="FR36" s="22">
        <f t="shared" si="32"/>
        <v>2.5970889818213414</v>
      </c>
      <c r="FS36" s="22">
        <f t="shared" si="32"/>
        <v>2.5200101685002214</v>
      </c>
      <c r="FT36" s="22">
        <f t="shared" si="32"/>
        <v>2.8115027481179458</v>
      </c>
      <c r="FU36" s="22">
        <f t="shared" si="32"/>
        <v>2.5928066002737862</v>
      </c>
      <c r="FV36" s="22">
        <f t="shared" si="32"/>
        <v>2.3361952975530373</v>
      </c>
      <c r="FW36" s="22">
        <f t="shared" si="32"/>
        <v>2.4023187495550595</v>
      </c>
      <c r="FX36" s="22">
        <f t="shared" si="32"/>
        <v>1.4603339212782587</v>
      </c>
      <c r="FY36" s="22">
        <f t="shared" si="32"/>
        <v>2.6067671692921124</v>
      </c>
      <c r="FZ36" s="22">
        <f t="shared" si="32"/>
        <v>2.5636889699849235</v>
      </c>
      <c r="GA36" s="22">
        <f t="shared" si="32"/>
        <v>3.0151116003586327</v>
      </c>
      <c r="GB36" s="22">
        <f t="shared" si="32"/>
        <v>3.5715322856647318</v>
      </c>
      <c r="GC36" s="22">
        <f t="shared" si="32"/>
        <v>3.8025684257657324</v>
      </c>
      <c r="GD36" s="22">
        <f t="shared" si="32"/>
        <v>3.882548117313311</v>
      </c>
      <c r="GE36" s="22">
        <f t="shared" si="32"/>
        <v>3.4216367106665349</v>
      </c>
      <c r="GF36" s="22">
        <f t="shared" si="32"/>
        <v>3.1255160340860439</v>
      </c>
      <c r="GG36" s="22">
        <f t="shared" si="32"/>
        <v>3.4249655731201321</v>
      </c>
      <c r="GH36" s="22">
        <f t="shared" si="32"/>
        <v>3.4762306937804093</v>
      </c>
      <c r="GI36" s="22">
        <f t="shared" si="32"/>
        <v>3.4399211399824141</v>
      </c>
      <c r="GJ36" s="22">
        <f t="shared" si="32"/>
        <v>2.7563706047676741</v>
      </c>
      <c r="GK36" s="22">
        <f t="shared" si="32"/>
        <v>2.9182925046840564</v>
      </c>
      <c r="GL36" s="22">
        <f t="shared" si="32"/>
        <v>3.2304192915343535</v>
      </c>
      <c r="GM36" s="22">
        <f t="shared" ref="GM36:IX36" si="33">(2/GM34)*(((GM33-GM34/6)*(GM34/6)+1)^3-1)</f>
        <v>3.2217147295350141</v>
      </c>
      <c r="GN36" s="22">
        <f t="shared" si="33"/>
        <v>3.6043695924924943</v>
      </c>
      <c r="GO36" s="22">
        <f t="shared" si="33"/>
        <v>3.2542229279671697</v>
      </c>
      <c r="GP36" s="22">
        <f t="shared" si="33"/>
        <v>2.8764686324487028</v>
      </c>
      <c r="GQ36" s="22">
        <f t="shared" si="33"/>
        <v>2.901813079525843</v>
      </c>
      <c r="GR36" s="22">
        <f t="shared" si="33"/>
        <v>3.1830043336711462</v>
      </c>
      <c r="GS36" s="22">
        <f t="shared" si="33"/>
        <v>2.3901421201703403</v>
      </c>
      <c r="GT36" s="22">
        <f t="shared" si="33"/>
        <v>3.2428653452112925</v>
      </c>
      <c r="GU36" s="22">
        <f t="shared" si="33"/>
        <v>3.0261456826293602</v>
      </c>
      <c r="GV36" s="22">
        <f t="shared" si="33"/>
        <v>2.74795786284015</v>
      </c>
      <c r="GW36" s="22">
        <f t="shared" si="33"/>
        <v>2.7776389342933316</v>
      </c>
      <c r="GX36" s="22">
        <f t="shared" si="33"/>
        <v>2.4362898229909802</v>
      </c>
      <c r="GY36" s="22">
        <f t="shared" si="33"/>
        <v>2.8739556641032684</v>
      </c>
      <c r="GZ36" s="22">
        <f t="shared" si="33"/>
        <v>2.9278787575254408</v>
      </c>
      <c r="HA36" s="22">
        <f t="shared" si="33"/>
        <v>2.9481291053497243</v>
      </c>
      <c r="HB36" s="22">
        <f t="shared" si="33"/>
        <v>2.6570489524266123</v>
      </c>
      <c r="HC36" s="22">
        <f t="shared" si="33"/>
        <v>2.5670105390199098</v>
      </c>
      <c r="HD36" s="22">
        <f t="shared" si="33"/>
        <v>2.7947447527706597</v>
      </c>
      <c r="HE36" s="22">
        <f t="shared" si="33"/>
        <v>2.4939705838837876</v>
      </c>
      <c r="HF36" s="22">
        <f t="shared" si="33"/>
        <v>2.7171416040506218</v>
      </c>
      <c r="HG36" s="22">
        <f t="shared" si="33"/>
        <v>3.0911817849714613</v>
      </c>
      <c r="HH36" s="22">
        <f t="shared" si="33"/>
        <v>2.4645290513277263</v>
      </c>
      <c r="HI36" s="22">
        <f t="shared" si="33"/>
        <v>2.5974858794556162</v>
      </c>
      <c r="HJ36" s="22">
        <f t="shared" si="33"/>
        <v>2.4917464623762005</v>
      </c>
      <c r="HK36" s="22">
        <f t="shared" si="33"/>
        <v>2.7885951312869062</v>
      </c>
      <c r="HL36" s="22">
        <f t="shared" si="33"/>
        <v>2.9224176553422359</v>
      </c>
      <c r="HM36" s="22">
        <f t="shared" si="33"/>
        <v>2.4523885504660341</v>
      </c>
      <c r="HN36" s="22">
        <f t="shared" si="33"/>
        <v>2.5322357423965913</v>
      </c>
      <c r="HO36" s="22">
        <f t="shared" si="33"/>
        <v>2.1662401740777284</v>
      </c>
      <c r="HP36" s="22">
        <f t="shared" si="33"/>
        <v>2.3946328150835074</v>
      </c>
      <c r="HQ36" s="22">
        <f t="shared" si="33"/>
        <v>3.0831017248304602</v>
      </c>
      <c r="HR36" s="22">
        <f t="shared" si="33"/>
        <v>2.8085777208820795</v>
      </c>
      <c r="HS36" s="22">
        <f t="shared" si="33"/>
        <v>2.7154406346694708</v>
      </c>
      <c r="HT36" s="22">
        <f t="shared" si="33"/>
        <v>2.9359728136754399</v>
      </c>
      <c r="HU36" s="22">
        <f t="shared" si="33"/>
        <v>3.9849089057854683</v>
      </c>
      <c r="HV36" s="22">
        <f t="shared" si="33"/>
        <v>3.6901300817057643</v>
      </c>
      <c r="HW36" s="22">
        <f t="shared" si="33"/>
        <v>3.0999875716012464</v>
      </c>
      <c r="HX36" s="22">
        <f t="shared" si="33"/>
        <v>3.6143560641701136</v>
      </c>
      <c r="HY36" s="22">
        <f t="shared" si="33"/>
        <v>3.1609010571575569</v>
      </c>
      <c r="HZ36" s="22">
        <f t="shared" si="33"/>
        <v>3.347773559529557</v>
      </c>
      <c r="IA36" s="22">
        <f t="shared" si="33"/>
        <v>2.8743415243543065</v>
      </c>
      <c r="IB36" s="22">
        <f t="shared" si="33"/>
        <v>3.2420176581718292</v>
      </c>
      <c r="IC36" s="22">
        <f t="shared" si="33"/>
        <v>2.8838241996221594</v>
      </c>
      <c r="ID36" s="22">
        <f t="shared" si="33"/>
        <v>3.0613910367807238</v>
      </c>
      <c r="IE36" s="22">
        <f t="shared" si="33"/>
        <v>3.0425388996279734</v>
      </c>
      <c r="IF36" s="22">
        <f t="shared" si="33"/>
        <v>2.6756217308883405</v>
      </c>
      <c r="IG36" s="22">
        <f t="shared" si="33"/>
        <v>2.795756671199682</v>
      </c>
      <c r="IH36" s="22">
        <f t="shared" si="33"/>
        <v>2.4637222658214584</v>
      </c>
      <c r="II36" s="22">
        <f t="shared" si="33"/>
        <v>2.8335558100754956</v>
      </c>
      <c r="IJ36" s="22">
        <f t="shared" si="33"/>
        <v>2.7138451556432663</v>
      </c>
      <c r="IK36" s="22">
        <f t="shared" si="33"/>
        <v>2.6434917945944605</v>
      </c>
      <c r="IL36" s="22">
        <f t="shared" si="33"/>
        <v>2.8794959573333867</v>
      </c>
      <c r="IM36" s="22">
        <f t="shared" si="33"/>
        <v>2.4582521481193851</v>
      </c>
      <c r="IN36" s="22">
        <f t="shared" si="33"/>
        <v>3.7484775768098735</v>
      </c>
      <c r="IO36" s="22">
        <f t="shared" si="33"/>
        <v>2.3820642864950323</v>
      </c>
      <c r="IP36" s="22">
        <f t="shared" si="33"/>
        <v>2.929612163543545</v>
      </c>
      <c r="IQ36" s="22">
        <f t="shared" si="33"/>
        <v>2.6962355341711781</v>
      </c>
      <c r="IR36" s="22">
        <f t="shared" si="33"/>
        <v>2.6181884321115954</v>
      </c>
      <c r="IS36" s="22">
        <f t="shared" si="33"/>
        <v>3.111787899975289</v>
      </c>
      <c r="IT36" s="22">
        <f t="shared" si="33"/>
        <v>1.9038900094591886</v>
      </c>
      <c r="IU36" s="22">
        <f t="shared" si="33"/>
        <v>2.360103425849513</v>
      </c>
      <c r="IV36" s="22">
        <f t="shared" si="33"/>
        <v>2.2384850368562144</v>
      </c>
      <c r="IW36" s="22">
        <f t="shared" si="33"/>
        <v>2.5116400279769855</v>
      </c>
      <c r="IX36" s="22">
        <f t="shared" si="33"/>
        <v>2.9406765644678923</v>
      </c>
      <c r="IY36" s="22">
        <f t="shared" ref="IY36:LJ36" si="34">(2/IY34)*(((IY33-IY34/6)*(IY34/6)+1)^3-1)</f>
        <v>3.0271013327017577</v>
      </c>
      <c r="IZ36" s="22">
        <f t="shared" si="34"/>
        <v>3.3909221198126756</v>
      </c>
      <c r="JA36" s="22">
        <f t="shared" si="34"/>
        <v>2.6855720671713219</v>
      </c>
      <c r="JB36" s="22">
        <f t="shared" si="34"/>
        <v>2.8096836177592484</v>
      </c>
      <c r="JC36" s="22">
        <f t="shared" si="34"/>
        <v>3.0107429003852428</v>
      </c>
      <c r="JD36" s="22">
        <f t="shared" si="34"/>
        <v>3.2920093167980395</v>
      </c>
      <c r="JE36" s="22">
        <f t="shared" si="34"/>
        <v>2.9864053126714847</v>
      </c>
      <c r="JF36" s="22">
        <f t="shared" si="34"/>
        <v>3.2006355584113773</v>
      </c>
      <c r="JG36" s="22">
        <f t="shared" si="34"/>
        <v>2.985969333016532</v>
      </c>
      <c r="JH36" s="22">
        <f t="shared" si="34"/>
        <v>3.4894246778908617</v>
      </c>
      <c r="JI36" s="22">
        <f t="shared" si="34"/>
        <v>3.3823827298793367</v>
      </c>
      <c r="JJ36" s="22">
        <f t="shared" si="34"/>
        <v>4.0002772357674994</v>
      </c>
      <c r="JK36" s="22">
        <f t="shared" si="34"/>
        <v>4.0687113992665234</v>
      </c>
      <c r="JL36" s="22">
        <f t="shared" si="34"/>
        <v>3.6862526476494386</v>
      </c>
      <c r="JM36" s="22">
        <f t="shared" si="34"/>
        <v>2.8564980263046555</v>
      </c>
      <c r="JN36" s="22">
        <f t="shared" si="34"/>
        <v>2.3700426675793418</v>
      </c>
      <c r="JO36" s="22">
        <f t="shared" si="34"/>
        <v>2.6565705985793042</v>
      </c>
      <c r="JP36" s="22">
        <f t="shared" si="34"/>
        <v>2.9071157249938913</v>
      </c>
      <c r="JQ36" s="22">
        <f t="shared" si="34"/>
        <v>2.4952977350749879</v>
      </c>
      <c r="JR36" s="22">
        <f t="shared" si="34"/>
        <v>3.2028146691931094</v>
      </c>
      <c r="JS36" s="22">
        <f t="shared" si="34"/>
        <v>3.1545085821910823</v>
      </c>
      <c r="JT36" s="22">
        <f t="shared" si="34"/>
        <v>2.8231979749189411</v>
      </c>
      <c r="JU36" s="22">
        <f t="shared" si="34"/>
        <v>3.096676507176038</v>
      </c>
      <c r="JV36" s="22">
        <f t="shared" si="34"/>
        <v>3.0370941559678353</v>
      </c>
      <c r="JW36" s="22">
        <f t="shared" si="34"/>
        <v>3.4998153528017699</v>
      </c>
      <c r="JX36" s="22">
        <f t="shared" si="34"/>
        <v>1.9460159450563967</v>
      </c>
      <c r="JY36" s="22">
        <f t="shared" si="34"/>
        <v>3.1282308179961928</v>
      </c>
      <c r="JZ36" s="22">
        <f t="shared" si="34"/>
        <v>2.5293689369809913</v>
      </c>
      <c r="KA36" s="22">
        <f t="shared" si="34"/>
        <v>2.9458026974045075</v>
      </c>
      <c r="KB36" s="22">
        <f t="shared" si="34"/>
        <v>3.0505463178701069</v>
      </c>
      <c r="KC36" s="22">
        <f t="shared" si="34"/>
        <v>2.7731486586896721</v>
      </c>
      <c r="KD36" s="22">
        <f t="shared" si="34"/>
        <v>2.4923782061836217</v>
      </c>
      <c r="KE36" s="22">
        <f t="shared" si="34"/>
        <v>2.7693969100166616</v>
      </c>
      <c r="KF36" s="22">
        <f t="shared" si="34"/>
        <v>2.2659613336530398</v>
      </c>
      <c r="KG36" s="22">
        <f t="shared" si="34"/>
        <v>2.6481551823275606</v>
      </c>
      <c r="KH36" s="22">
        <f t="shared" si="34"/>
        <v>2.9123220274359114</v>
      </c>
      <c r="KI36" s="22">
        <f t="shared" si="34"/>
        <v>2.8252571607289387</v>
      </c>
      <c r="KJ36" s="22">
        <f t="shared" si="34"/>
        <v>1.9532375768217567</v>
      </c>
      <c r="KK36" s="22">
        <f t="shared" si="34"/>
        <v>2.0305794585591679</v>
      </c>
      <c r="KL36" s="22">
        <f t="shared" si="34"/>
        <v>2.8098469417137624</v>
      </c>
      <c r="KM36" s="22">
        <f t="shared" si="34"/>
        <v>3.3879739867076824</v>
      </c>
      <c r="KN36" s="22">
        <f t="shared" si="34"/>
        <v>3.3849254766370924</v>
      </c>
      <c r="KO36" s="22">
        <f t="shared" si="34"/>
        <v>3.8417129180936564</v>
      </c>
      <c r="KP36" s="22">
        <f t="shared" si="34"/>
        <v>3.4342132557268084</v>
      </c>
      <c r="KQ36" s="22">
        <f t="shared" si="34"/>
        <v>3.3863826759542222</v>
      </c>
      <c r="KR36" s="22">
        <f t="shared" si="34"/>
        <v>3.1230920269329077</v>
      </c>
      <c r="KS36" s="22">
        <f t="shared" si="34"/>
        <v>3.3705568487829249</v>
      </c>
      <c r="KT36" s="22">
        <f t="shared" si="34"/>
        <v>3.3952873171171132</v>
      </c>
      <c r="KU36" s="22">
        <f t="shared" si="34"/>
        <v>2.4231298633858147</v>
      </c>
      <c r="KV36" s="22">
        <f t="shared" si="34"/>
        <v>2.8629810666610083</v>
      </c>
      <c r="KW36" s="22">
        <f t="shared" si="34"/>
        <v>2.4882775245332924</v>
      </c>
      <c r="KX36" s="22">
        <f t="shared" si="34"/>
        <v>2.6650504570615232</v>
      </c>
      <c r="KY36" s="22">
        <f t="shared" si="34"/>
        <v>2.6972271590663714</v>
      </c>
      <c r="KZ36" s="22">
        <f t="shared" si="34"/>
        <v>2.7477888751007034</v>
      </c>
      <c r="LA36" s="22">
        <f t="shared" si="34"/>
        <v>2.5496610639565755</v>
      </c>
      <c r="LB36" s="22">
        <f t="shared" si="34"/>
        <v>2.4400584110006571</v>
      </c>
      <c r="LC36" s="22">
        <f t="shared" si="34"/>
        <v>2.9101849807079891</v>
      </c>
      <c r="LD36" s="22">
        <f t="shared" si="34"/>
        <v>2.6386386811900646</v>
      </c>
      <c r="LE36" s="22">
        <f t="shared" si="34"/>
        <v>3.0623236945075258</v>
      </c>
      <c r="LF36" s="22">
        <f t="shared" si="34"/>
        <v>3.3497014964460874</v>
      </c>
      <c r="LG36" s="22">
        <f t="shared" si="34"/>
        <v>2.5246331642686828</v>
      </c>
      <c r="LH36" s="22">
        <f t="shared" si="34"/>
        <v>2.3492721849352178</v>
      </c>
      <c r="LI36" s="22">
        <f t="shared" si="34"/>
        <v>2.9728524279867381</v>
      </c>
      <c r="LJ36" s="22">
        <f t="shared" si="34"/>
        <v>3.7669199288229533</v>
      </c>
      <c r="LK36" s="22">
        <f t="shared" ref="LK36:LW36" si="35">(2/LK34)*(((LK33-LK34/6)*(LK34/6)+1)^3-1)</f>
        <v>3.697014467886413</v>
      </c>
      <c r="LL36" s="22">
        <f t="shared" si="35"/>
        <v>3.6677636836439627</v>
      </c>
      <c r="LM36" s="22">
        <f t="shared" si="35"/>
        <v>2.7181261644048167</v>
      </c>
      <c r="LN36" s="22">
        <f t="shared" si="35"/>
        <v>2.5846282191105474</v>
      </c>
      <c r="LO36" s="22">
        <f t="shared" si="35"/>
        <v>3.3392666744201507</v>
      </c>
      <c r="LP36" s="22">
        <f t="shared" si="35"/>
        <v>2.958268722803687</v>
      </c>
      <c r="LQ36" s="22">
        <f t="shared" si="35"/>
        <v>3.0483178288836887</v>
      </c>
      <c r="LR36" s="22">
        <f t="shared" si="35"/>
        <v>3.0297029289623776</v>
      </c>
      <c r="LS36" s="22">
        <f t="shared" si="35"/>
        <v>3.0103278048051214</v>
      </c>
      <c r="LT36" s="22">
        <f t="shared" si="35"/>
        <v>3.5242414307201346</v>
      </c>
      <c r="LU36" s="22">
        <f t="shared" si="35"/>
        <v>2.5780138858266337</v>
      </c>
      <c r="LV36" s="22">
        <f t="shared" si="35"/>
        <v>3.0066128790198596</v>
      </c>
      <c r="LW36" s="22">
        <f t="shared" si="35"/>
        <v>2.8774986778171754</v>
      </c>
    </row>
    <row r="37" spans="1:335" x14ac:dyDescent="0.3">
      <c r="A37" s="21" t="s">
        <v>5</v>
      </c>
      <c r="B37" s="22">
        <f>B31*(1+B35*B36)</f>
        <v>161.18618392244278</v>
      </c>
      <c r="C37" s="22">
        <f t="shared" ref="C37:BN37" si="36">C31*(1+C35*C36)</f>
        <v>140.74188452226622</v>
      </c>
      <c r="D37" s="22">
        <f t="shared" si="36"/>
        <v>136.39221352385181</v>
      </c>
      <c r="E37" s="22">
        <f t="shared" si="36"/>
        <v>124.38518819312308</v>
      </c>
      <c r="F37" s="22">
        <f t="shared" si="36"/>
        <v>133.9063502135771</v>
      </c>
      <c r="G37" s="22">
        <f t="shared" si="36"/>
        <v>136.83427606034641</v>
      </c>
      <c r="H37" s="22">
        <f t="shared" si="36"/>
        <v>125.30682446738281</v>
      </c>
      <c r="I37" s="22">
        <f t="shared" si="36"/>
        <v>111.55594319880089</v>
      </c>
      <c r="J37" s="22">
        <f t="shared" si="36"/>
        <v>154.71643155447288</v>
      </c>
      <c r="K37" s="22">
        <f t="shared" si="36"/>
        <v>141.73576488316905</v>
      </c>
      <c r="L37" s="22">
        <f t="shared" si="36"/>
        <v>113.39708280476859</v>
      </c>
      <c r="M37" s="22">
        <f t="shared" si="36"/>
        <v>130.16781557374219</v>
      </c>
      <c r="N37" s="22">
        <f t="shared" si="36"/>
        <v>169.60178381207191</v>
      </c>
      <c r="O37" s="22">
        <f t="shared" si="36"/>
        <v>156.91578501832393</v>
      </c>
      <c r="P37" s="22">
        <f t="shared" si="36"/>
        <v>140.48188278867346</v>
      </c>
      <c r="Q37" s="22">
        <f t="shared" si="36"/>
        <v>152.20001336295621</v>
      </c>
      <c r="R37" s="22">
        <f t="shared" si="36"/>
        <v>134.69118140352813</v>
      </c>
      <c r="S37" s="22">
        <f t="shared" si="36"/>
        <v>122.41641874451936</v>
      </c>
      <c r="T37" s="22">
        <f t="shared" si="36"/>
        <v>121.52891330300588</v>
      </c>
      <c r="U37" s="22">
        <f t="shared" si="36"/>
        <v>109.3131498688409</v>
      </c>
      <c r="V37" s="22">
        <f t="shared" si="36"/>
        <v>225.24163116399112</v>
      </c>
      <c r="W37" s="22">
        <f t="shared" si="36"/>
        <v>178.23872389083635</v>
      </c>
      <c r="X37" s="22">
        <f t="shared" si="36"/>
        <v>182.99810489485492</v>
      </c>
      <c r="Y37" s="22">
        <f t="shared" si="36"/>
        <v>161.97541162095368</v>
      </c>
      <c r="Z37" s="22">
        <f t="shared" si="36"/>
        <v>162.73903379750334</v>
      </c>
      <c r="AA37" s="22">
        <f t="shared" si="36"/>
        <v>166.92425992794441</v>
      </c>
      <c r="AB37" s="22">
        <f t="shared" si="36"/>
        <v>173.10665682670299</v>
      </c>
      <c r="AC37" s="22">
        <f t="shared" si="36"/>
        <v>147.22182584218066</v>
      </c>
      <c r="AD37" s="22">
        <f t="shared" si="36"/>
        <v>169.71624500500431</v>
      </c>
      <c r="AE37" s="22">
        <f t="shared" si="36"/>
        <v>140.94277468970094</v>
      </c>
      <c r="AF37" s="22">
        <f t="shared" si="36"/>
        <v>132.83158475916434</v>
      </c>
      <c r="AG37" s="22">
        <f t="shared" si="36"/>
        <v>117.68466551254656</v>
      </c>
      <c r="AH37" s="22">
        <f t="shared" si="36"/>
        <v>132.43052891477237</v>
      </c>
      <c r="AI37" s="22">
        <f t="shared" si="36"/>
        <v>185.00112415019362</v>
      </c>
      <c r="AJ37" s="22">
        <f t="shared" si="36"/>
        <v>162.7508265910902</v>
      </c>
      <c r="AK37" s="22">
        <f t="shared" si="36"/>
        <v>172.33287123271322</v>
      </c>
      <c r="AL37" s="22">
        <f t="shared" si="36"/>
        <v>136.68277881941145</v>
      </c>
      <c r="AM37" s="22">
        <f t="shared" si="36"/>
        <v>152.08941526093011</v>
      </c>
      <c r="AN37" s="22">
        <f t="shared" si="36"/>
        <v>125.66347288726558</v>
      </c>
      <c r="AO37" s="22">
        <f t="shared" si="36"/>
        <v>149.46542711654158</v>
      </c>
      <c r="AP37" s="22">
        <f t="shared" si="36"/>
        <v>181.9405312010671</v>
      </c>
      <c r="AQ37" s="22">
        <f t="shared" si="36"/>
        <v>156.55334196657245</v>
      </c>
      <c r="AR37" s="22">
        <f t="shared" si="36"/>
        <v>160.14679900168255</v>
      </c>
      <c r="AS37" s="22">
        <f t="shared" si="36"/>
        <v>161.56506804218532</v>
      </c>
      <c r="AT37" s="22">
        <f t="shared" si="36"/>
        <v>201.18997719904979</v>
      </c>
      <c r="AU37" s="22">
        <f t="shared" si="36"/>
        <v>195.24452607178583</v>
      </c>
      <c r="AV37" s="22">
        <f t="shared" si="36"/>
        <v>181.76720144217651</v>
      </c>
      <c r="AW37" s="22">
        <f t="shared" si="36"/>
        <v>150.06423921341289</v>
      </c>
      <c r="AX37" s="22">
        <f t="shared" si="36"/>
        <v>280.06710650987043</v>
      </c>
      <c r="AY37" s="22">
        <f t="shared" si="36"/>
        <v>274.57795749410894</v>
      </c>
      <c r="AZ37" s="22">
        <f t="shared" si="36"/>
        <v>303.67898804702759</v>
      </c>
      <c r="BA37" s="22">
        <f t="shared" si="36"/>
        <v>204.86007842347735</v>
      </c>
      <c r="BB37" s="22">
        <f t="shared" si="36"/>
        <v>203.74947252509415</v>
      </c>
      <c r="BC37" s="22">
        <f t="shared" si="36"/>
        <v>179.7873851680792</v>
      </c>
      <c r="BD37" s="22">
        <f t="shared" si="36"/>
        <v>238.63303869504793</v>
      </c>
      <c r="BE37" s="22">
        <f t="shared" si="36"/>
        <v>209.25177999787587</v>
      </c>
      <c r="BF37" s="22">
        <f t="shared" si="36"/>
        <v>220.58428902580232</v>
      </c>
      <c r="BG37" s="22">
        <f t="shared" si="36"/>
        <v>240.74681443198537</v>
      </c>
      <c r="BH37" s="22">
        <f t="shared" si="36"/>
        <v>197.85673845068357</v>
      </c>
      <c r="BI37" s="22">
        <f t="shared" si="36"/>
        <v>190.69842659846216</v>
      </c>
      <c r="BJ37" s="22">
        <f t="shared" si="36"/>
        <v>215.85645745099518</v>
      </c>
      <c r="BK37" s="22">
        <f t="shared" si="36"/>
        <v>197.46463324114114</v>
      </c>
      <c r="BL37" s="22">
        <f t="shared" si="36"/>
        <v>224.79287792677582</v>
      </c>
      <c r="BM37" s="22">
        <f t="shared" si="36"/>
        <v>205.85630771018512</v>
      </c>
      <c r="BN37" s="22">
        <f t="shared" si="36"/>
        <v>222.69289161414247</v>
      </c>
      <c r="BO37" s="22">
        <f t="shared" ref="BO37:DZ37" si="37">BO31*(1+BO35*BO36)</f>
        <v>202.38471081852273</v>
      </c>
      <c r="BP37" s="22">
        <f t="shared" si="37"/>
        <v>177.3974131436789</v>
      </c>
      <c r="BQ37" s="22">
        <f t="shared" si="37"/>
        <v>153.33587646128979</v>
      </c>
      <c r="BR37" s="22">
        <f t="shared" si="37"/>
        <v>217.9148051559998</v>
      </c>
      <c r="BS37" s="22">
        <f t="shared" si="37"/>
        <v>183.01342984349699</v>
      </c>
      <c r="BT37" s="22">
        <f t="shared" si="37"/>
        <v>159.19490511053274</v>
      </c>
      <c r="BU37" s="22">
        <f t="shared" si="37"/>
        <v>195.19462570281644</v>
      </c>
      <c r="BV37" s="22">
        <f t="shared" si="37"/>
        <v>257.28836182389801</v>
      </c>
      <c r="BW37" s="22">
        <f t="shared" si="37"/>
        <v>287.54536209424782</v>
      </c>
      <c r="BX37" s="22">
        <f t="shared" si="37"/>
        <v>184.42199956611148</v>
      </c>
      <c r="BY37" s="22">
        <f t="shared" si="37"/>
        <v>168.49629818569053</v>
      </c>
      <c r="BZ37" s="22">
        <f t="shared" si="37"/>
        <v>223.95576758749772</v>
      </c>
      <c r="CA37" s="22">
        <f t="shared" si="37"/>
        <v>186.4666064129195</v>
      </c>
      <c r="CB37" s="22">
        <f t="shared" si="37"/>
        <v>166.52082422068543</v>
      </c>
      <c r="CC37" s="22">
        <f t="shared" si="37"/>
        <v>203.55279465218055</v>
      </c>
      <c r="CD37" s="22">
        <f t="shared" si="37"/>
        <v>162.46292532376435</v>
      </c>
      <c r="CE37" s="22">
        <f t="shared" si="37"/>
        <v>143.36111088461936</v>
      </c>
      <c r="CF37" s="22">
        <f t="shared" si="37"/>
        <v>187.82285555317236</v>
      </c>
      <c r="CG37" s="22">
        <f t="shared" si="37"/>
        <v>210.83411760303082</v>
      </c>
      <c r="CH37" s="22">
        <f t="shared" si="37"/>
        <v>189.56184955455927</v>
      </c>
      <c r="CI37" s="22">
        <f t="shared" si="37"/>
        <v>128.03486520561148</v>
      </c>
      <c r="CJ37" s="22">
        <f t="shared" si="37"/>
        <v>166.41246153817917</v>
      </c>
      <c r="CK37" s="22">
        <f t="shared" si="37"/>
        <v>185.03666910836782</v>
      </c>
      <c r="CL37" s="22">
        <f t="shared" si="37"/>
        <v>241.87646926672718</v>
      </c>
      <c r="CM37" s="22">
        <f t="shared" si="37"/>
        <v>242.47846103932613</v>
      </c>
      <c r="CN37" s="22">
        <f t="shared" si="37"/>
        <v>248.70772202063165</v>
      </c>
      <c r="CO37" s="22">
        <f t="shared" si="37"/>
        <v>296.85091025046898</v>
      </c>
      <c r="CP37" s="22">
        <f t="shared" si="37"/>
        <v>278.01365832044172</v>
      </c>
      <c r="CQ37" s="22">
        <f t="shared" si="37"/>
        <v>250.53431952172562</v>
      </c>
      <c r="CR37" s="22">
        <f t="shared" si="37"/>
        <v>273.21348839387684</v>
      </c>
      <c r="CS37" s="22">
        <f t="shared" si="37"/>
        <v>206.26067894255149</v>
      </c>
      <c r="CT37" s="22">
        <f t="shared" si="37"/>
        <v>189.21435412161316</v>
      </c>
      <c r="CU37" s="22">
        <f t="shared" si="37"/>
        <v>165.83209262992992</v>
      </c>
      <c r="CV37" s="22">
        <f t="shared" si="37"/>
        <v>158.2213344599987</v>
      </c>
      <c r="CW37" s="22">
        <f t="shared" si="37"/>
        <v>164.49217765329644</v>
      </c>
      <c r="CX37" s="22">
        <f t="shared" si="37"/>
        <v>213.47211981053934</v>
      </c>
      <c r="CY37" s="22">
        <f t="shared" si="37"/>
        <v>201.16140132777255</v>
      </c>
      <c r="CZ37" s="22">
        <f t="shared" si="37"/>
        <v>192.16834281080844</v>
      </c>
      <c r="DA37" s="22">
        <f t="shared" si="37"/>
        <v>196.49164105410594</v>
      </c>
      <c r="DB37" s="22">
        <f t="shared" si="37"/>
        <v>174.59621738207412</v>
      </c>
      <c r="DC37" s="22">
        <f t="shared" si="37"/>
        <v>198.25248040179446</v>
      </c>
      <c r="DD37" s="22">
        <f t="shared" si="37"/>
        <v>216.62485333323278</v>
      </c>
      <c r="DE37" s="22">
        <f t="shared" si="37"/>
        <v>195.685268825908</v>
      </c>
      <c r="DF37" s="22">
        <f t="shared" si="37"/>
        <v>212.15765564925823</v>
      </c>
      <c r="DG37" s="22">
        <f t="shared" si="37"/>
        <v>180.26233790907642</v>
      </c>
      <c r="DH37" s="22">
        <f t="shared" si="37"/>
        <v>156.77542214050771</v>
      </c>
      <c r="DI37" s="22">
        <f t="shared" si="37"/>
        <v>159.60588729404148</v>
      </c>
      <c r="DJ37" s="22">
        <f t="shared" si="37"/>
        <v>186.27890236272859</v>
      </c>
      <c r="DK37" s="22">
        <f t="shared" si="37"/>
        <v>182.81369091941903</v>
      </c>
      <c r="DL37" s="22">
        <f t="shared" si="37"/>
        <v>204.54233684777995</v>
      </c>
      <c r="DM37" s="22">
        <f t="shared" si="37"/>
        <v>228.71201188234585</v>
      </c>
      <c r="DN37" s="22">
        <f t="shared" si="37"/>
        <v>203.58086065265877</v>
      </c>
      <c r="DO37" s="22">
        <f t="shared" si="37"/>
        <v>189.67873889758448</v>
      </c>
      <c r="DP37" s="22">
        <f t="shared" si="37"/>
        <v>170.61725746471882</v>
      </c>
      <c r="DQ37" s="22">
        <f t="shared" si="37"/>
        <v>248.97326512819444</v>
      </c>
      <c r="DR37" s="22">
        <f t="shared" si="37"/>
        <v>231.46567976466858</v>
      </c>
      <c r="DS37" s="22">
        <f t="shared" si="37"/>
        <v>176.38707566808924</v>
      </c>
      <c r="DT37" s="22">
        <f t="shared" si="37"/>
        <v>186.48948021978265</v>
      </c>
      <c r="DU37" s="22">
        <f t="shared" si="37"/>
        <v>163.82138394522786</v>
      </c>
      <c r="DV37" s="22">
        <f t="shared" si="37"/>
        <v>148.81929108669416</v>
      </c>
      <c r="DW37" s="22">
        <f t="shared" si="37"/>
        <v>214.31008617105007</v>
      </c>
      <c r="DX37" s="22">
        <f t="shared" si="37"/>
        <v>196.75618130184159</v>
      </c>
      <c r="DY37" s="22">
        <f t="shared" si="37"/>
        <v>187.52820644533355</v>
      </c>
      <c r="DZ37" s="22">
        <f t="shared" si="37"/>
        <v>160.10642645686531</v>
      </c>
      <c r="EA37" s="22">
        <f t="shared" ref="EA37:GL37" si="38">EA31*(1+EA35*EA36)</f>
        <v>183.65513273429499</v>
      </c>
      <c r="EB37" s="22">
        <f t="shared" si="38"/>
        <v>151.82798837225184</v>
      </c>
      <c r="EC37" s="22">
        <f t="shared" si="38"/>
        <v>174.63701383749628</v>
      </c>
      <c r="ED37" s="22">
        <f t="shared" si="38"/>
        <v>199.81161158325827</v>
      </c>
      <c r="EE37" s="22">
        <f t="shared" si="38"/>
        <v>205.4845063680595</v>
      </c>
      <c r="EF37" s="22">
        <f t="shared" si="38"/>
        <v>301.99093762994545</v>
      </c>
      <c r="EG37" s="22">
        <f t="shared" si="38"/>
        <v>180.74422203349826</v>
      </c>
      <c r="EH37" s="22">
        <f t="shared" si="38"/>
        <v>282.38763363429911</v>
      </c>
      <c r="EI37" s="22">
        <f t="shared" si="38"/>
        <v>291.69541450745237</v>
      </c>
      <c r="EJ37" s="22">
        <f t="shared" si="38"/>
        <v>279.27178752088395</v>
      </c>
      <c r="EK37" s="22">
        <f t="shared" si="38"/>
        <v>290.82448017199738</v>
      </c>
      <c r="EL37" s="22">
        <f t="shared" si="38"/>
        <v>295.59549226095004</v>
      </c>
      <c r="EM37" s="22">
        <f t="shared" si="38"/>
        <v>163.72590127784824</v>
      </c>
      <c r="EN37" s="22">
        <f t="shared" si="38"/>
        <v>191.55394543257745</v>
      </c>
      <c r="EO37" s="22">
        <f t="shared" si="38"/>
        <v>181.84100479969763</v>
      </c>
      <c r="EP37" s="22">
        <f t="shared" si="38"/>
        <v>180.81363830002374</v>
      </c>
      <c r="EQ37" s="22">
        <f t="shared" si="38"/>
        <v>197.787583817529</v>
      </c>
      <c r="ER37" s="22">
        <f t="shared" si="38"/>
        <v>153.61707076495304</v>
      </c>
      <c r="ES37" s="22">
        <f t="shared" si="38"/>
        <v>156.11652264365105</v>
      </c>
      <c r="ET37" s="22">
        <f t="shared" si="38"/>
        <v>179.49653795091635</v>
      </c>
      <c r="EU37" s="22">
        <f t="shared" si="38"/>
        <v>239.64365653074972</v>
      </c>
      <c r="EV37" s="22">
        <f t="shared" si="38"/>
        <v>234.38641893018141</v>
      </c>
      <c r="EW37" s="22">
        <f t="shared" si="38"/>
        <v>221.65561669340977</v>
      </c>
      <c r="EX37" s="22">
        <f t="shared" si="38"/>
        <v>222.76021465955534</v>
      </c>
      <c r="EY37" s="22">
        <f t="shared" si="38"/>
        <v>205.95990153672929</v>
      </c>
      <c r="EZ37" s="22">
        <f t="shared" si="38"/>
        <v>169.24529262447371</v>
      </c>
      <c r="FA37" s="22">
        <f t="shared" si="38"/>
        <v>194.03130642162273</v>
      </c>
      <c r="FB37" s="22">
        <f t="shared" si="38"/>
        <v>239.26266513014343</v>
      </c>
      <c r="FC37" s="22">
        <f t="shared" si="38"/>
        <v>216.15263984233545</v>
      </c>
      <c r="FD37" s="22">
        <f t="shared" si="38"/>
        <v>169.76526006017556</v>
      </c>
      <c r="FE37" s="22">
        <f t="shared" si="38"/>
        <v>163.13075608127352</v>
      </c>
      <c r="FF37" s="22">
        <f t="shared" si="38"/>
        <v>243.61557380022165</v>
      </c>
      <c r="FG37" s="22">
        <f t="shared" si="38"/>
        <v>270.84918116649141</v>
      </c>
      <c r="FH37" s="22">
        <f t="shared" si="38"/>
        <v>218.01969392269143</v>
      </c>
      <c r="FI37" s="22">
        <f t="shared" si="38"/>
        <v>176.0995202983004</v>
      </c>
      <c r="FJ37" s="22">
        <f t="shared" si="38"/>
        <v>213.98611779711362</v>
      </c>
      <c r="FK37" s="22">
        <f t="shared" si="38"/>
        <v>188.56013350454086</v>
      </c>
      <c r="FL37" s="22">
        <f t="shared" si="38"/>
        <v>179.2297862177744</v>
      </c>
      <c r="FM37" s="22">
        <f t="shared" si="38"/>
        <v>167.93471994507718</v>
      </c>
      <c r="FN37" s="22">
        <f t="shared" si="38"/>
        <v>165.10418498584883</v>
      </c>
      <c r="FO37" s="22">
        <f t="shared" si="38"/>
        <v>184.59972433549501</v>
      </c>
      <c r="FP37" s="22">
        <f t="shared" si="38"/>
        <v>193.58108163946244</v>
      </c>
      <c r="FQ37" s="22">
        <f t="shared" si="38"/>
        <v>176.78299942659095</v>
      </c>
      <c r="FR37" s="22">
        <f t="shared" si="38"/>
        <v>177.68182133041691</v>
      </c>
      <c r="FS37" s="22">
        <f t="shared" si="38"/>
        <v>203.26436772419402</v>
      </c>
      <c r="FT37" s="22">
        <f t="shared" si="38"/>
        <v>230.47056493578009</v>
      </c>
      <c r="FU37" s="22">
        <f t="shared" si="38"/>
        <v>198.75310505601811</v>
      </c>
      <c r="FV37" s="22">
        <f t="shared" si="38"/>
        <v>166.25967694468366</v>
      </c>
      <c r="FW37" s="22">
        <f t="shared" si="38"/>
        <v>196.15788663335644</v>
      </c>
      <c r="FX37" s="22">
        <f t="shared" si="38"/>
        <v>154.33331960908185</v>
      </c>
      <c r="FY37" s="22">
        <f t="shared" si="38"/>
        <v>171.0952212923612</v>
      </c>
      <c r="FZ37" s="22">
        <f t="shared" si="38"/>
        <v>192.27113313198839</v>
      </c>
      <c r="GA37" s="22">
        <f t="shared" si="38"/>
        <v>193.5826779867381</v>
      </c>
      <c r="GB37" s="22">
        <f t="shared" si="38"/>
        <v>278.65909949136426</v>
      </c>
      <c r="GC37" s="22">
        <f t="shared" si="38"/>
        <v>305.86696698671153</v>
      </c>
      <c r="GD37" s="22">
        <f t="shared" si="38"/>
        <v>306.81142569909707</v>
      </c>
      <c r="GE37" s="22">
        <f t="shared" si="38"/>
        <v>257.35238755073163</v>
      </c>
      <c r="GF37" s="22">
        <f t="shared" si="38"/>
        <v>283.06536965180447</v>
      </c>
      <c r="GG37" s="22">
        <f t="shared" si="38"/>
        <v>318.49540637070197</v>
      </c>
      <c r="GH37" s="22">
        <f t="shared" si="38"/>
        <v>304.20560221007281</v>
      </c>
      <c r="GI37" s="22">
        <f t="shared" si="38"/>
        <v>277.07121773134821</v>
      </c>
      <c r="GJ37" s="22">
        <f t="shared" si="38"/>
        <v>176.89692812913748</v>
      </c>
      <c r="GK37" s="22">
        <f t="shared" si="38"/>
        <v>185.8002733124448</v>
      </c>
      <c r="GL37" s="22">
        <f t="shared" si="38"/>
        <v>276.32237526369323</v>
      </c>
      <c r="GM37" s="22">
        <f t="shared" ref="GM37:IX37" si="39">GM31*(1+GM35*GM36)</f>
        <v>261.74983427664966</v>
      </c>
      <c r="GN37" s="22">
        <f t="shared" si="39"/>
        <v>246.80174181276456</v>
      </c>
      <c r="GO37" s="22">
        <f t="shared" si="39"/>
        <v>298.0409393612631</v>
      </c>
      <c r="GP37" s="22">
        <f t="shared" si="39"/>
        <v>257.85192123721487</v>
      </c>
      <c r="GQ37" s="22">
        <f t="shared" si="39"/>
        <v>237.7663287080187</v>
      </c>
      <c r="GR37" s="22">
        <f t="shared" si="39"/>
        <v>252.88878029981618</v>
      </c>
      <c r="GS37" s="22">
        <f t="shared" si="39"/>
        <v>223.35883235778937</v>
      </c>
      <c r="GT37" s="22">
        <f t="shared" si="39"/>
        <v>273.60003645746099</v>
      </c>
      <c r="GU37" s="22">
        <f t="shared" si="39"/>
        <v>277.92905895256138</v>
      </c>
      <c r="GV37" s="22">
        <f t="shared" si="39"/>
        <v>247.82812017665188</v>
      </c>
      <c r="GW37" s="22">
        <f t="shared" si="39"/>
        <v>194.80239500673127</v>
      </c>
      <c r="GX37" s="22">
        <f t="shared" si="39"/>
        <v>176.6986794762276</v>
      </c>
      <c r="GY37" s="22">
        <f t="shared" si="39"/>
        <v>199.98837233062014</v>
      </c>
      <c r="GZ37" s="22">
        <f t="shared" si="39"/>
        <v>213.00241783589465</v>
      </c>
      <c r="HA37" s="22">
        <f t="shared" si="39"/>
        <v>224.65190559160592</v>
      </c>
      <c r="HB37" s="22">
        <f t="shared" si="39"/>
        <v>178.31851208264598</v>
      </c>
      <c r="HC37" s="22">
        <f t="shared" si="39"/>
        <v>191.08831446939163</v>
      </c>
      <c r="HD37" s="22">
        <f t="shared" si="39"/>
        <v>198.72832417834704</v>
      </c>
      <c r="HE37" s="22">
        <f t="shared" si="39"/>
        <v>171.23158855218423</v>
      </c>
      <c r="HF37" s="22">
        <f t="shared" si="39"/>
        <v>184.28092244961962</v>
      </c>
      <c r="HG37" s="22">
        <f t="shared" si="39"/>
        <v>200.18367755162404</v>
      </c>
      <c r="HH37" s="22">
        <f t="shared" si="39"/>
        <v>165.71931856578274</v>
      </c>
      <c r="HI37" s="22">
        <f t="shared" si="39"/>
        <v>186.04336845734693</v>
      </c>
      <c r="HJ37" s="22">
        <f t="shared" si="39"/>
        <v>160.41239276089289</v>
      </c>
      <c r="HK37" s="22">
        <f t="shared" si="39"/>
        <v>162.27549480398849</v>
      </c>
      <c r="HL37" s="22">
        <f t="shared" si="39"/>
        <v>182.28942748284422</v>
      </c>
      <c r="HM37" s="22">
        <f t="shared" si="39"/>
        <v>207.97272892102652</v>
      </c>
      <c r="HN37" s="22">
        <f t="shared" si="39"/>
        <v>205.04203571045537</v>
      </c>
      <c r="HO37" s="22">
        <f t="shared" si="39"/>
        <v>173.03204059653959</v>
      </c>
      <c r="HP37" s="22">
        <f t="shared" si="39"/>
        <v>178.72897070254456</v>
      </c>
      <c r="HQ37" s="22">
        <f t="shared" si="39"/>
        <v>261.81987912626937</v>
      </c>
      <c r="HR37" s="22">
        <f t="shared" si="39"/>
        <v>212.70182233061996</v>
      </c>
      <c r="HS37" s="22">
        <f t="shared" si="39"/>
        <v>198.88585160378364</v>
      </c>
      <c r="HT37" s="22">
        <f t="shared" si="39"/>
        <v>229.05761321730969</v>
      </c>
      <c r="HU37" s="22">
        <f t="shared" si="39"/>
        <v>402.02612292743839</v>
      </c>
      <c r="HV37" s="22">
        <f t="shared" si="39"/>
        <v>279.94760127755904</v>
      </c>
      <c r="HW37" s="22">
        <f t="shared" si="39"/>
        <v>206.42571183042702</v>
      </c>
      <c r="HX37" s="22">
        <f t="shared" si="39"/>
        <v>234.88915125067612</v>
      </c>
      <c r="HY37" s="22">
        <f t="shared" si="39"/>
        <v>237.68539036507727</v>
      </c>
      <c r="HZ37" s="22">
        <f t="shared" si="39"/>
        <v>277.08122776176646</v>
      </c>
      <c r="IA37" s="22">
        <f t="shared" si="39"/>
        <v>219.47862804334991</v>
      </c>
      <c r="IB37" s="22">
        <f t="shared" si="39"/>
        <v>249.26883782872684</v>
      </c>
      <c r="IC37" s="22">
        <f t="shared" si="39"/>
        <v>208.25834364442414</v>
      </c>
      <c r="ID37" s="22">
        <f t="shared" si="39"/>
        <v>235.07140527041784</v>
      </c>
      <c r="IE37" s="22">
        <f t="shared" si="39"/>
        <v>275.28779261534584</v>
      </c>
      <c r="IF37" s="22">
        <f t="shared" si="39"/>
        <v>215.64557307900995</v>
      </c>
      <c r="IG37" s="22">
        <f t="shared" si="39"/>
        <v>221.3882642803521</v>
      </c>
      <c r="IH37" s="22">
        <f t="shared" si="39"/>
        <v>212.72056986955025</v>
      </c>
      <c r="II37" s="22">
        <f t="shared" si="39"/>
        <v>211.5366028263058</v>
      </c>
      <c r="IJ37" s="22">
        <f t="shared" si="39"/>
        <v>205.55481070724559</v>
      </c>
      <c r="IK37" s="22">
        <f t="shared" si="39"/>
        <v>224.39689089513428</v>
      </c>
      <c r="IL37" s="22">
        <f t="shared" si="39"/>
        <v>231.81290467176871</v>
      </c>
      <c r="IM37" s="22">
        <f t="shared" si="39"/>
        <v>179.61932490670199</v>
      </c>
      <c r="IN37" s="22">
        <f t="shared" si="39"/>
        <v>261.64826979680481</v>
      </c>
      <c r="IO37" s="22">
        <f t="shared" si="39"/>
        <v>168.77168127337026</v>
      </c>
      <c r="IP37" s="22">
        <f t="shared" si="39"/>
        <v>198.56108013091037</v>
      </c>
      <c r="IQ37" s="22">
        <f t="shared" si="39"/>
        <v>226.89646259395607</v>
      </c>
      <c r="IR37" s="22">
        <f t="shared" si="39"/>
        <v>218.74674501101205</v>
      </c>
      <c r="IS37" s="22">
        <f t="shared" si="39"/>
        <v>249.22007914292331</v>
      </c>
      <c r="IT37" s="22">
        <f t="shared" si="39"/>
        <v>173.50908547391199</v>
      </c>
      <c r="IU37" s="22">
        <f t="shared" si="39"/>
        <v>217.52076624266323</v>
      </c>
      <c r="IV37" s="22">
        <f t="shared" si="39"/>
        <v>169.30079705899155</v>
      </c>
      <c r="IW37" s="22">
        <f t="shared" si="39"/>
        <v>186.59649290856942</v>
      </c>
      <c r="IX37" s="22">
        <f t="shared" si="39"/>
        <v>174.00939641504843</v>
      </c>
      <c r="IY37" s="22">
        <f t="shared" ref="IY37:LJ37" si="40">IY31*(1+IY35*IY36)</f>
        <v>144.84353396063398</v>
      </c>
      <c r="IZ37" s="22">
        <f t="shared" si="40"/>
        <v>199.91032867719895</v>
      </c>
      <c r="JA37" s="22">
        <f t="shared" si="40"/>
        <v>178.72045235733916</v>
      </c>
      <c r="JB37" s="22">
        <f t="shared" si="40"/>
        <v>178.04367081708284</v>
      </c>
      <c r="JC37" s="22">
        <f t="shared" si="40"/>
        <v>203.677884053653</v>
      </c>
      <c r="JD37" s="22">
        <f t="shared" si="40"/>
        <v>205.17928505185125</v>
      </c>
      <c r="JE37" s="22">
        <f t="shared" si="40"/>
        <v>168.74611956455573</v>
      </c>
      <c r="JF37" s="22">
        <f t="shared" si="40"/>
        <v>161.18525511333368</v>
      </c>
      <c r="JG37" s="22">
        <f t="shared" si="40"/>
        <v>149.32378792191088</v>
      </c>
      <c r="JH37" s="22">
        <f t="shared" si="40"/>
        <v>202.58644035263399</v>
      </c>
      <c r="JI37" s="22">
        <f t="shared" si="40"/>
        <v>187.91119089685952</v>
      </c>
      <c r="JJ37" s="22">
        <f t="shared" si="40"/>
        <v>326.57351242060406</v>
      </c>
      <c r="JK37" s="22">
        <f t="shared" si="40"/>
        <v>343.91611807589049</v>
      </c>
      <c r="JL37" s="22">
        <f t="shared" si="40"/>
        <v>285.31558852639421</v>
      </c>
      <c r="JM37" s="22">
        <f t="shared" si="40"/>
        <v>209.68938172007489</v>
      </c>
      <c r="JN37" s="22">
        <f t="shared" si="40"/>
        <v>159.98026352277716</v>
      </c>
      <c r="JO37" s="22">
        <f t="shared" si="40"/>
        <v>216.12290051804172</v>
      </c>
      <c r="JP37" s="22">
        <f t="shared" si="40"/>
        <v>252.07924590162452</v>
      </c>
      <c r="JQ37" s="22">
        <f t="shared" si="40"/>
        <v>199.70616292956635</v>
      </c>
      <c r="JR37" s="22">
        <f t="shared" si="40"/>
        <v>295.68100909961015</v>
      </c>
      <c r="JS37" s="22">
        <f t="shared" si="40"/>
        <v>226.79407855857622</v>
      </c>
      <c r="JT37" s="22">
        <f t="shared" si="40"/>
        <v>199.79056356454345</v>
      </c>
      <c r="JU37" s="22">
        <f t="shared" si="40"/>
        <v>243.69076925554052</v>
      </c>
      <c r="JV37" s="22">
        <f t="shared" si="40"/>
        <v>259.45954088344422</v>
      </c>
      <c r="JW37" s="22">
        <f t="shared" si="40"/>
        <v>285.1694985763545</v>
      </c>
      <c r="JX37" s="22">
        <f t="shared" si="40"/>
        <v>165.13342856817965</v>
      </c>
      <c r="JY37" s="22">
        <f t="shared" si="40"/>
        <v>243.73875331271643</v>
      </c>
      <c r="JZ37" s="22">
        <f t="shared" si="40"/>
        <v>210.9118278268752</v>
      </c>
      <c r="KA37" s="22">
        <f t="shared" si="40"/>
        <v>228.25121292038725</v>
      </c>
      <c r="KB37" s="22">
        <f t="shared" si="40"/>
        <v>255.91525759600515</v>
      </c>
      <c r="KC37" s="22">
        <f t="shared" si="40"/>
        <v>181.8624380691212</v>
      </c>
      <c r="KD37" s="22">
        <f t="shared" si="40"/>
        <v>180.14085879768916</v>
      </c>
      <c r="KE37" s="22">
        <f t="shared" si="40"/>
        <v>162.36044526731243</v>
      </c>
      <c r="KF37" s="22">
        <f t="shared" si="40"/>
        <v>174.92946549073486</v>
      </c>
      <c r="KG37" s="22">
        <f t="shared" si="40"/>
        <v>192.43594265060088</v>
      </c>
      <c r="KH37" s="22">
        <f t="shared" si="40"/>
        <v>195.04492925755261</v>
      </c>
      <c r="KI37" s="22">
        <f t="shared" si="40"/>
        <v>158.65617198491589</v>
      </c>
      <c r="KJ37" s="22">
        <f t="shared" si="40"/>
        <v>128.9193061117067</v>
      </c>
      <c r="KK37" s="22">
        <f t="shared" si="40"/>
        <v>129.06093605693886</v>
      </c>
      <c r="KL37" s="22">
        <f t="shared" si="40"/>
        <v>168.7912449089994</v>
      </c>
      <c r="KM37" s="22">
        <f t="shared" si="40"/>
        <v>191.80982642636872</v>
      </c>
      <c r="KN37" s="22">
        <f t="shared" si="40"/>
        <v>198.84016354198539</v>
      </c>
      <c r="KO37" s="22">
        <f t="shared" si="40"/>
        <v>291.1717897748037</v>
      </c>
      <c r="KP37" s="22">
        <f t="shared" si="40"/>
        <v>235.90413269345896</v>
      </c>
      <c r="KQ37" s="22">
        <f t="shared" si="40"/>
        <v>227.26644764352849</v>
      </c>
      <c r="KR37" s="22">
        <f t="shared" si="40"/>
        <v>247.90024090907906</v>
      </c>
      <c r="KS37" s="22">
        <f t="shared" si="40"/>
        <v>289.85271018618016</v>
      </c>
      <c r="KT37" s="22">
        <f t="shared" si="40"/>
        <v>287.88231922136254</v>
      </c>
      <c r="KU37" s="22">
        <f t="shared" si="40"/>
        <v>178.59527765761928</v>
      </c>
      <c r="KV37" s="22">
        <f t="shared" si="40"/>
        <v>172.51785269994778</v>
      </c>
      <c r="KW37" s="22">
        <f t="shared" si="40"/>
        <v>171.54991170877346</v>
      </c>
      <c r="KX37" s="22">
        <f t="shared" si="40"/>
        <v>185.30559779189562</v>
      </c>
      <c r="KY37" s="22">
        <f t="shared" si="40"/>
        <v>174.31630196593559</v>
      </c>
      <c r="KZ37" s="22">
        <f t="shared" si="40"/>
        <v>186.35761867596881</v>
      </c>
      <c r="LA37" s="22">
        <f t="shared" si="40"/>
        <v>228.46885803941356</v>
      </c>
      <c r="LB37" s="22">
        <f t="shared" si="40"/>
        <v>202.82103458905908</v>
      </c>
      <c r="LC37" s="22">
        <f t="shared" si="40"/>
        <v>210.9229916651949</v>
      </c>
      <c r="LD37" s="22">
        <f t="shared" si="40"/>
        <v>201.97112426128407</v>
      </c>
      <c r="LE37" s="22">
        <f t="shared" si="40"/>
        <v>233.22021577900924</v>
      </c>
      <c r="LF37" s="22">
        <f t="shared" si="40"/>
        <v>259.63621801044974</v>
      </c>
      <c r="LG37" s="22">
        <f t="shared" si="40"/>
        <v>184.59958551384847</v>
      </c>
      <c r="LH37" s="22">
        <f t="shared" si="40"/>
        <v>150.50527799373316</v>
      </c>
      <c r="LI37" s="22">
        <f t="shared" si="40"/>
        <v>202.67561050161092</v>
      </c>
      <c r="LJ37" s="22">
        <f t="shared" si="40"/>
        <v>287.58744051158845</v>
      </c>
      <c r="LK37" s="22">
        <f t="shared" ref="LK37:LW37" si="41">LK31*(1+LK35*LK36)</f>
        <v>244.75377957720181</v>
      </c>
      <c r="LL37" s="22">
        <f t="shared" si="41"/>
        <v>372.05829390700313</v>
      </c>
      <c r="LM37" s="22">
        <f t="shared" si="41"/>
        <v>146.44679047927667</v>
      </c>
      <c r="LN37" s="22">
        <f t="shared" si="41"/>
        <v>178.54062916969463</v>
      </c>
      <c r="LO37" s="22">
        <f t="shared" si="41"/>
        <v>260.55815656820624</v>
      </c>
      <c r="LP37" s="22">
        <f t="shared" si="41"/>
        <v>255.33149033174371</v>
      </c>
      <c r="LQ37" s="22">
        <f t="shared" si="41"/>
        <v>218.34311560933992</v>
      </c>
      <c r="LR37" s="22">
        <f t="shared" si="41"/>
        <v>229.12802922199967</v>
      </c>
      <c r="LS37" s="22">
        <f t="shared" si="41"/>
        <v>224.439210713845</v>
      </c>
      <c r="LT37" s="22">
        <f t="shared" si="41"/>
        <v>272.32563667639755</v>
      </c>
      <c r="LU37" s="22">
        <f t="shared" si="41"/>
        <v>199.1688483960429</v>
      </c>
      <c r="LV37" s="22">
        <f t="shared" si="41"/>
        <v>255.93916996786115</v>
      </c>
      <c r="LW37" s="22">
        <f t="shared" si="41"/>
        <v>310.54588362167607</v>
      </c>
    </row>
    <row r="38" spans="1:335" x14ac:dyDescent="0.3">
      <c r="A38" s="11" t="s">
        <v>20</v>
      </c>
      <c r="B38" s="18">
        <f>4/(B34^2)</f>
        <v>5.2651676107749967</v>
      </c>
      <c r="C38" s="18">
        <f t="shared" ref="C38:BN38" si="42">4/(C34^2)</f>
        <v>6.2063459049419309</v>
      </c>
      <c r="D38" s="18">
        <f t="shared" si="42"/>
        <v>28.67748423567954</v>
      </c>
      <c r="E38" s="18">
        <f t="shared" si="42"/>
        <v>4.4359710600077529</v>
      </c>
      <c r="F38" s="18">
        <f t="shared" si="42"/>
        <v>6.5042475617513418</v>
      </c>
      <c r="G38" s="18">
        <f t="shared" si="42"/>
        <v>7.3356623288295921</v>
      </c>
      <c r="H38" s="18">
        <f t="shared" si="42"/>
        <v>18.701254681667255</v>
      </c>
      <c r="I38" s="18">
        <f t="shared" si="42"/>
        <v>6415.3746908901894</v>
      </c>
      <c r="J38" s="18">
        <f t="shared" si="42"/>
        <v>18.648350228194026</v>
      </c>
      <c r="K38" s="18">
        <f t="shared" si="42"/>
        <v>3.7698564444824627</v>
      </c>
      <c r="L38" s="18">
        <f t="shared" si="42"/>
        <v>871.28288132555872</v>
      </c>
      <c r="M38" s="18">
        <f t="shared" si="42"/>
        <v>218.92353971860118</v>
      </c>
      <c r="N38" s="18">
        <f t="shared" si="42"/>
        <v>2.0428523042752742</v>
      </c>
      <c r="O38" s="18">
        <f t="shared" si="42"/>
        <v>10.441218591500292</v>
      </c>
      <c r="P38" s="18">
        <f t="shared" si="42"/>
        <v>33.082299603656203</v>
      </c>
      <c r="Q38" s="18">
        <f t="shared" si="42"/>
        <v>4.8300260229589638</v>
      </c>
      <c r="R38" s="18">
        <f t="shared" si="42"/>
        <v>17739.431809597827</v>
      </c>
      <c r="S38" s="18">
        <f t="shared" si="42"/>
        <v>40.567777236826664</v>
      </c>
      <c r="T38" s="18">
        <f t="shared" si="42"/>
        <v>423.12531438193156</v>
      </c>
      <c r="U38" s="18">
        <f t="shared" si="42"/>
        <v>11.434375316747801</v>
      </c>
      <c r="V38" s="18">
        <f t="shared" si="42"/>
        <v>0.99193272755248507</v>
      </c>
      <c r="W38" s="18">
        <f t="shared" si="42"/>
        <v>3.6292783283804342</v>
      </c>
      <c r="X38" s="18">
        <f t="shared" si="42"/>
        <v>6.7024366374561479</v>
      </c>
      <c r="Y38" s="18">
        <f t="shared" si="42"/>
        <v>232.91871387308387</v>
      </c>
      <c r="Z38" s="18">
        <f t="shared" si="42"/>
        <v>6852.6767855389198</v>
      </c>
      <c r="AA38" s="18">
        <f t="shared" si="42"/>
        <v>6.6214566275417779</v>
      </c>
      <c r="AB38" s="18">
        <f t="shared" si="42"/>
        <v>5.3021350639619822</v>
      </c>
      <c r="AC38" s="18">
        <f t="shared" si="42"/>
        <v>40.959457809624809</v>
      </c>
      <c r="AD38" s="18">
        <f t="shared" si="42"/>
        <v>19.867523885478075</v>
      </c>
      <c r="AE38" s="18">
        <f t="shared" si="42"/>
        <v>18.08869395230894</v>
      </c>
      <c r="AF38" s="18">
        <f t="shared" si="42"/>
        <v>10.394498917387109</v>
      </c>
      <c r="AG38" s="18">
        <f t="shared" si="42"/>
        <v>125.49026726090344</v>
      </c>
      <c r="AH38" s="18">
        <f t="shared" si="42"/>
        <v>804.6758037749288</v>
      </c>
      <c r="AI38" s="18">
        <f t="shared" si="42"/>
        <v>1.39284827504915</v>
      </c>
      <c r="AJ38" s="18">
        <f t="shared" si="42"/>
        <v>20.227185480139759</v>
      </c>
      <c r="AK38" s="18">
        <f t="shared" si="42"/>
        <v>5.6360351218370406</v>
      </c>
      <c r="AL38" s="18">
        <f t="shared" si="42"/>
        <v>58.000693776292387</v>
      </c>
      <c r="AM38" s="18">
        <f t="shared" si="42"/>
        <v>45.525327412046451</v>
      </c>
      <c r="AN38" s="18">
        <f t="shared" si="42"/>
        <v>8.8061937420022947</v>
      </c>
      <c r="AO38" s="18">
        <f t="shared" si="42"/>
        <v>109.98129717759545</v>
      </c>
      <c r="AP38" s="18">
        <f t="shared" si="42"/>
        <v>3.7944493893467532</v>
      </c>
      <c r="AQ38" s="18">
        <f t="shared" si="42"/>
        <v>52.226151398457191</v>
      </c>
      <c r="AR38" s="18">
        <f t="shared" si="42"/>
        <v>33.550122167216756</v>
      </c>
      <c r="AS38" s="18">
        <f t="shared" si="42"/>
        <v>138.3266834729354</v>
      </c>
      <c r="AT38" s="18">
        <f t="shared" si="42"/>
        <v>2.6874031880623508</v>
      </c>
      <c r="AU38" s="18">
        <f t="shared" si="42"/>
        <v>3.1018149999511802</v>
      </c>
      <c r="AV38" s="18">
        <f t="shared" si="42"/>
        <v>2.543121100477324</v>
      </c>
      <c r="AW38" s="18">
        <f t="shared" si="42"/>
        <v>1441.1567517063279</v>
      </c>
      <c r="AX38" s="18">
        <f t="shared" si="42"/>
        <v>1.091474263109983</v>
      </c>
      <c r="AY38" s="18">
        <f t="shared" si="42"/>
        <v>1.1657455891418513</v>
      </c>
      <c r="AZ38" s="18">
        <f t="shared" si="42"/>
        <v>0.77045494175687523</v>
      </c>
      <c r="BA38" s="18">
        <f t="shared" si="42"/>
        <v>2.4025410421317628</v>
      </c>
      <c r="BB38" s="18">
        <f t="shared" si="42"/>
        <v>3.786999446085491</v>
      </c>
      <c r="BC38" s="18">
        <f t="shared" si="42"/>
        <v>7.0265309457943692</v>
      </c>
      <c r="BD38" s="18">
        <f t="shared" si="42"/>
        <v>1.7317578077858642</v>
      </c>
      <c r="BE38" s="18">
        <f t="shared" si="42"/>
        <v>2.6665005596199727</v>
      </c>
      <c r="BF38" s="18">
        <f t="shared" si="42"/>
        <v>2.8689415614649527</v>
      </c>
      <c r="BG38" s="18">
        <f t="shared" si="42"/>
        <v>2.0322286056585037</v>
      </c>
      <c r="BH38" s="18">
        <f t="shared" si="42"/>
        <v>2.1994004674531622</v>
      </c>
      <c r="BI38" s="18">
        <f t="shared" si="42"/>
        <v>2.9004861346190385</v>
      </c>
      <c r="BJ38" s="18">
        <f t="shared" si="42"/>
        <v>1.633825477782606</v>
      </c>
      <c r="BK38" s="18">
        <f t="shared" si="42"/>
        <v>6.44284065145174</v>
      </c>
      <c r="BL38" s="18">
        <f t="shared" si="42"/>
        <v>2.741579580989693</v>
      </c>
      <c r="BM38" s="18">
        <f t="shared" si="42"/>
        <v>29.179386600417846</v>
      </c>
      <c r="BN38" s="18">
        <f t="shared" si="42"/>
        <v>2.0120098694478457</v>
      </c>
      <c r="BO38" s="18">
        <f t="shared" ref="BO38:DZ38" si="43">4/(BO34^2)</f>
        <v>6.0188511980585462</v>
      </c>
      <c r="BP38" s="18">
        <f t="shared" si="43"/>
        <v>8.1371035696403737</v>
      </c>
      <c r="BQ38" s="18">
        <f t="shared" si="43"/>
        <v>14.437181596769973</v>
      </c>
      <c r="BR38" s="18">
        <f t="shared" si="43"/>
        <v>1.9278040628682624</v>
      </c>
      <c r="BS38" s="18">
        <f t="shared" si="43"/>
        <v>13.332188478903978</v>
      </c>
      <c r="BT38" s="18">
        <f t="shared" si="43"/>
        <v>157.31273221278533</v>
      </c>
      <c r="BU38" s="18">
        <f t="shared" si="43"/>
        <v>15.68638807093204</v>
      </c>
      <c r="BV38" s="18">
        <f t="shared" si="43"/>
        <v>1.5749424360280431</v>
      </c>
      <c r="BW38" s="18">
        <f t="shared" si="43"/>
        <v>1.1196146145919914</v>
      </c>
      <c r="BX38" s="18">
        <f t="shared" si="43"/>
        <v>14.235629540163259</v>
      </c>
      <c r="BY38" s="18">
        <f t="shared" si="43"/>
        <v>16.429041159345548</v>
      </c>
      <c r="BZ38" s="18">
        <f t="shared" si="43"/>
        <v>0.97557991265236788</v>
      </c>
      <c r="CA38" s="18">
        <f t="shared" si="43"/>
        <v>2.8612089952643904</v>
      </c>
      <c r="CB38" s="18">
        <f t="shared" si="43"/>
        <v>1.3587988201992918</v>
      </c>
      <c r="CC38" s="18">
        <f t="shared" si="43"/>
        <v>0.99948139277576564</v>
      </c>
      <c r="CD38" s="18">
        <f t="shared" si="43"/>
        <v>100.98645732899745</v>
      </c>
      <c r="CE38" s="18">
        <f t="shared" si="43"/>
        <v>91.51415726279572</v>
      </c>
      <c r="CF38" s="18">
        <f t="shared" si="43"/>
        <v>5.1049897542088303</v>
      </c>
      <c r="CG38" s="18">
        <f t="shared" si="43"/>
        <v>27.258337073803602</v>
      </c>
      <c r="CH38" s="18">
        <f t="shared" si="43"/>
        <v>15.598110292747963</v>
      </c>
      <c r="CI38" s="18">
        <f t="shared" si="43"/>
        <v>28.164979624291451</v>
      </c>
      <c r="CJ38" s="18">
        <f t="shared" si="43"/>
        <v>107.47853791714121</v>
      </c>
      <c r="CK38" s="18">
        <f t="shared" si="43"/>
        <v>7.2726994799211431</v>
      </c>
      <c r="CL38" s="18">
        <f t="shared" si="43"/>
        <v>1.6845390659051274</v>
      </c>
      <c r="CM38" s="18">
        <f t="shared" si="43"/>
        <v>5.0795346480886705</v>
      </c>
      <c r="CN38" s="18">
        <f t="shared" si="43"/>
        <v>1.8135752471687678</v>
      </c>
      <c r="CO38" s="18">
        <f t="shared" si="43"/>
        <v>1.3147628796828794</v>
      </c>
      <c r="CP38" s="18">
        <f t="shared" si="43"/>
        <v>1.473034683820468</v>
      </c>
      <c r="CQ38" s="18">
        <f t="shared" si="43"/>
        <v>1.0300201997037228</v>
      </c>
      <c r="CR38" s="18">
        <f t="shared" si="43"/>
        <v>0.89225196331678092</v>
      </c>
      <c r="CS38" s="18">
        <f t="shared" si="43"/>
        <v>2.0060767372926134</v>
      </c>
      <c r="CT38" s="18">
        <f t="shared" si="43"/>
        <v>13.53557386472478</v>
      </c>
      <c r="CU38" s="18">
        <f t="shared" si="43"/>
        <v>2.5530108322088902</v>
      </c>
      <c r="CV38" s="18">
        <f t="shared" si="43"/>
        <v>6018.6086097345515</v>
      </c>
      <c r="CW38" s="18">
        <f t="shared" si="43"/>
        <v>9.8280683730631999</v>
      </c>
      <c r="CX38" s="18">
        <f t="shared" si="43"/>
        <v>1.6580516496940436</v>
      </c>
      <c r="CY38" s="18">
        <f t="shared" si="43"/>
        <v>4.3005782954881919</v>
      </c>
      <c r="CZ38" s="18">
        <f t="shared" si="43"/>
        <v>7.2966997632864485</v>
      </c>
      <c r="DA38" s="18">
        <f t="shared" si="43"/>
        <v>6.5059522776265748</v>
      </c>
      <c r="DB38" s="18">
        <f t="shared" si="43"/>
        <v>12.923244224051441</v>
      </c>
      <c r="DC38" s="18">
        <f t="shared" si="43"/>
        <v>3.7990406460284882</v>
      </c>
      <c r="DD38" s="18">
        <f t="shared" si="43"/>
        <v>10.757855809662797</v>
      </c>
      <c r="DE38" s="18">
        <f t="shared" si="43"/>
        <v>359.01112670936499</v>
      </c>
      <c r="DF38" s="18">
        <f t="shared" si="43"/>
        <v>13.888890929477874</v>
      </c>
      <c r="DG38" s="18">
        <f t="shared" si="43"/>
        <v>17.384243089834037</v>
      </c>
      <c r="DH38" s="18">
        <f t="shared" si="43"/>
        <v>40.253809960559856</v>
      </c>
      <c r="DI38" s="18">
        <f t="shared" si="43"/>
        <v>29.439487228162704</v>
      </c>
      <c r="DJ38" s="18">
        <f t="shared" si="43"/>
        <v>12.679258615157471</v>
      </c>
      <c r="DK38" s="18">
        <f t="shared" si="43"/>
        <v>3.4065498750945489</v>
      </c>
      <c r="DL38" s="18">
        <f t="shared" si="43"/>
        <v>9.3385953654025453</v>
      </c>
      <c r="DM38" s="18">
        <f t="shared" si="43"/>
        <v>8.836504032828147</v>
      </c>
      <c r="DN38" s="18">
        <f t="shared" si="43"/>
        <v>66.739498872049907</v>
      </c>
      <c r="DO38" s="18">
        <f t="shared" si="43"/>
        <v>51.668251098860189</v>
      </c>
      <c r="DP38" s="18">
        <f t="shared" si="43"/>
        <v>433.27623326354882</v>
      </c>
      <c r="DQ38" s="18">
        <f t="shared" si="43"/>
        <v>0.84272163624785734</v>
      </c>
      <c r="DR38" s="18">
        <f t="shared" si="43"/>
        <v>0.96218973823433418</v>
      </c>
      <c r="DS38" s="18">
        <f t="shared" si="43"/>
        <v>3.980038854480179</v>
      </c>
      <c r="DT38" s="18">
        <f t="shared" si="43"/>
        <v>5.439946461870786</v>
      </c>
      <c r="DU38" s="18">
        <f t="shared" si="43"/>
        <v>12.469227633970611</v>
      </c>
      <c r="DV38" s="18">
        <f t="shared" si="43"/>
        <v>149.35893600975174</v>
      </c>
      <c r="DW38" s="18">
        <f t="shared" si="43"/>
        <v>7.7634774921819938</v>
      </c>
      <c r="DX38" s="18">
        <f t="shared" si="43"/>
        <v>97.059026990037381</v>
      </c>
      <c r="DY38" s="18">
        <f t="shared" si="43"/>
        <v>267.34819060177807</v>
      </c>
      <c r="DZ38" s="18">
        <f t="shared" si="43"/>
        <v>17388.218494416342</v>
      </c>
      <c r="EA38" s="18">
        <f t="shared" ref="EA38:GL38" si="44">4/(EA34^2)</f>
        <v>75.07634934308669</v>
      </c>
      <c r="EB38" s="18">
        <f t="shared" si="44"/>
        <v>3.2388837749606241</v>
      </c>
      <c r="EC38" s="18">
        <f t="shared" si="44"/>
        <v>297.32911440928297</v>
      </c>
      <c r="ED38" s="18">
        <f t="shared" si="44"/>
        <v>6.9158990505127802</v>
      </c>
      <c r="EE38" s="18">
        <f t="shared" si="44"/>
        <v>2.6894316159944123</v>
      </c>
      <c r="EF38" s="18">
        <f t="shared" si="44"/>
        <v>0.36944794432477485</v>
      </c>
      <c r="EG38" s="18">
        <f t="shared" si="44"/>
        <v>10.145317855447523</v>
      </c>
      <c r="EH38" s="18">
        <f t="shared" si="44"/>
        <v>0.80988969897822982</v>
      </c>
      <c r="EI38" s="18">
        <f t="shared" si="44"/>
        <v>0.93113747613599884</v>
      </c>
      <c r="EJ38" s="18">
        <f t="shared" si="44"/>
        <v>1.4764962987272683</v>
      </c>
      <c r="EK38" s="18">
        <f t="shared" si="44"/>
        <v>3.1748795997985648</v>
      </c>
      <c r="EL38" s="18">
        <f t="shared" si="44"/>
        <v>2.0451543392564471</v>
      </c>
      <c r="EM38" s="18">
        <f t="shared" si="44"/>
        <v>387.48236908012427</v>
      </c>
      <c r="EN38" s="18">
        <f t="shared" si="44"/>
        <v>5.9042275853996244</v>
      </c>
      <c r="EO38" s="18">
        <f t="shared" si="44"/>
        <v>3.1323910472255463</v>
      </c>
      <c r="EP38" s="18">
        <f t="shared" si="44"/>
        <v>3.0736800925143313</v>
      </c>
      <c r="EQ38" s="18">
        <f t="shared" si="44"/>
        <v>1.0485560076236424</v>
      </c>
      <c r="ER38" s="18">
        <f t="shared" si="44"/>
        <v>147028.52936982439</v>
      </c>
      <c r="ES38" s="18">
        <f t="shared" si="44"/>
        <v>13.165205539285644</v>
      </c>
      <c r="ET38" s="18">
        <f t="shared" si="44"/>
        <v>4.2500507480076068</v>
      </c>
      <c r="EU38" s="18">
        <f t="shared" si="44"/>
        <v>3.5761692858730885</v>
      </c>
      <c r="EV38" s="18">
        <f t="shared" si="44"/>
        <v>2.9083467975506285</v>
      </c>
      <c r="EW38" s="18">
        <f t="shared" si="44"/>
        <v>0.97023769429833451</v>
      </c>
      <c r="EX38" s="18">
        <f t="shared" si="44"/>
        <v>1.3161582354990651</v>
      </c>
      <c r="EY38" s="18">
        <f t="shared" si="44"/>
        <v>11.978011562702916</v>
      </c>
      <c r="EZ38" s="18">
        <f t="shared" si="44"/>
        <v>918.49273228099651</v>
      </c>
      <c r="FA38" s="18">
        <f t="shared" si="44"/>
        <v>239.769691410891</v>
      </c>
      <c r="FB38" s="18">
        <f t="shared" si="44"/>
        <v>1.6326680117481025</v>
      </c>
      <c r="FC38" s="18">
        <f t="shared" si="44"/>
        <v>2.7068612592917054</v>
      </c>
      <c r="FD38" s="18">
        <f t="shared" si="44"/>
        <v>11.595350742745008</v>
      </c>
      <c r="FE38" s="18">
        <f t="shared" si="44"/>
        <v>61.963833079637979</v>
      </c>
      <c r="FF38" s="18">
        <f t="shared" si="44"/>
        <v>0.8882446364491704</v>
      </c>
      <c r="FG38" s="18">
        <f t="shared" si="44"/>
        <v>0.3523404734170667</v>
      </c>
      <c r="FH38" s="18">
        <f t="shared" si="44"/>
        <v>3.6731898160283438</v>
      </c>
      <c r="FI38" s="18">
        <f t="shared" si="44"/>
        <v>16.011400663805439</v>
      </c>
      <c r="FJ38" s="18">
        <f t="shared" si="44"/>
        <v>8.7264426148061336</v>
      </c>
      <c r="FK38" s="18">
        <f t="shared" si="44"/>
        <v>128.88583332379258</v>
      </c>
      <c r="FL38" s="18">
        <f t="shared" si="44"/>
        <v>86.858299366051867</v>
      </c>
      <c r="FM38" s="18">
        <f t="shared" si="44"/>
        <v>65.800959945876031</v>
      </c>
      <c r="FN38" s="18">
        <f t="shared" si="44"/>
        <v>130.62835187634579</v>
      </c>
      <c r="FO38" s="18">
        <f t="shared" si="44"/>
        <v>32.850777806453785</v>
      </c>
      <c r="FP38" s="18">
        <f t="shared" si="44"/>
        <v>9.9925208943809025</v>
      </c>
      <c r="FQ38" s="18">
        <f t="shared" si="44"/>
        <v>4324.8455584127578</v>
      </c>
      <c r="FR38" s="18">
        <f t="shared" si="44"/>
        <v>28.910683523230446</v>
      </c>
      <c r="FS38" s="18">
        <f t="shared" si="44"/>
        <v>56.921490393796788</v>
      </c>
      <c r="FT38" s="18">
        <f t="shared" si="44"/>
        <v>8.7602562777032951</v>
      </c>
      <c r="FU38" s="18">
        <f t="shared" si="44"/>
        <v>29.860641930063132</v>
      </c>
      <c r="FV38" s="18">
        <f t="shared" si="44"/>
        <v>22292.444168480848</v>
      </c>
      <c r="FW38" s="18">
        <f t="shared" si="44"/>
        <v>373.16941365002538</v>
      </c>
      <c r="FX38" s="18">
        <f t="shared" si="44"/>
        <v>2.74655296875176</v>
      </c>
      <c r="FY38" s="18">
        <f t="shared" si="44"/>
        <v>26.92217237131787</v>
      </c>
      <c r="FZ38" s="18">
        <f t="shared" si="44"/>
        <v>37.746357446624913</v>
      </c>
      <c r="GA38" s="18">
        <f t="shared" si="44"/>
        <v>4.1918110343323525</v>
      </c>
      <c r="GB38" s="18">
        <f t="shared" si="44"/>
        <v>1.0820275585119323</v>
      </c>
      <c r="GC38" s="18">
        <f t="shared" si="44"/>
        <v>0.67968850076536524</v>
      </c>
      <c r="GD38" s="18">
        <f t="shared" si="44"/>
        <v>0.57706068641648034</v>
      </c>
      <c r="GE38" s="18">
        <f t="shared" si="44"/>
        <v>1.4837708910982645</v>
      </c>
      <c r="GF38" s="18">
        <f t="shared" si="44"/>
        <v>3.0385229510760352</v>
      </c>
      <c r="GG38" s="18">
        <f t="shared" si="44"/>
        <v>1.4730515578556735</v>
      </c>
      <c r="GH38" s="18">
        <f t="shared" si="44"/>
        <v>1.3194455949588175</v>
      </c>
      <c r="GI38" s="18">
        <f t="shared" si="44"/>
        <v>1.4260635597387883</v>
      </c>
      <c r="GJ38" s="18">
        <f t="shared" si="44"/>
        <v>11.240514908423703</v>
      </c>
      <c r="GK38" s="18">
        <f t="shared" si="44"/>
        <v>5.7815278310883826</v>
      </c>
      <c r="GL38" s="18">
        <f t="shared" si="44"/>
        <v>2.3115422229999409</v>
      </c>
      <c r="GM38" s="18">
        <f t="shared" ref="GM38:IX38" si="45">4/(GM34^2)</f>
        <v>2.3622895384176608</v>
      </c>
      <c r="GN38" s="18">
        <f t="shared" si="45"/>
        <v>1.0119994884452117</v>
      </c>
      <c r="GO38" s="18">
        <f t="shared" si="45"/>
        <v>2.1799986246883938</v>
      </c>
      <c r="GP38" s="18">
        <f t="shared" si="45"/>
        <v>6.7428067369150595</v>
      </c>
      <c r="GQ38" s="18">
        <f t="shared" si="45"/>
        <v>6.1352419264234834</v>
      </c>
      <c r="GR38" s="18">
        <f t="shared" si="45"/>
        <v>2.6070652754606658</v>
      </c>
      <c r="GS38" s="18">
        <f t="shared" si="45"/>
        <v>529.61726973372924</v>
      </c>
      <c r="GT38" s="18">
        <f t="shared" si="45"/>
        <v>2.2414828222279244</v>
      </c>
      <c r="GU38" s="18">
        <f t="shared" si="45"/>
        <v>4.0514201723543692</v>
      </c>
      <c r="GV38" s="18">
        <f t="shared" si="45"/>
        <v>11.707195803557468</v>
      </c>
      <c r="GW38" s="18">
        <f t="shared" si="45"/>
        <v>10.1752583893718</v>
      </c>
      <c r="GX38" s="18">
        <f t="shared" si="45"/>
        <v>177.78541565843523</v>
      </c>
      <c r="GY38" s="18">
        <f t="shared" si="45"/>
        <v>6.8077062993434909</v>
      </c>
      <c r="GZ38" s="18">
        <f t="shared" si="45"/>
        <v>5.5890634493126754</v>
      </c>
      <c r="HA38" s="18">
        <f t="shared" si="45"/>
        <v>5.2114825299457941</v>
      </c>
      <c r="HB38" s="18">
        <f t="shared" si="45"/>
        <v>19.249596140498255</v>
      </c>
      <c r="HC38" s="18">
        <f t="shared" si="45"/>
        <v>36.699786073141276</v>
      </c>
      <c r="HD38" s="18">
        <f t="shared" si="45"/>
        <v>9.4220155271022303</v>
      </c>
      <c r="HE38" s="18">
        <f t="shared" si="45"/>
        <v>76.147867360063543</v>
      </c>
      <c r="HF38" s="18">
        <f t="shared" si="45"/>
        <v>13.682686340619618</v>
      </c>
      <c r="HG38" s="18">
        <f t="shared" si="45"/>
        <v>3.3440483045317708</v>
      </c>
      <c r="HH38" s="18">
        <f t="shared" si="45"/>
        <v>112.31379324713011</v>
      </c>
      <c r="HI38" s="18">
        <f t="shared" si="45"/>
        <v>28.824916760878239</v>
      </c>
      <c r="HJ38" s="18">
        <f t="shared" si="45"/>
        <v>78.223767447006665</v>
      </c>
      <c r="HK38" s="18">
        <f t="shared" si="45"/>
        <v>9.6831661522783126</v>
      </c>
      <c r="HL38" s="18">
        <f t="shared" si="45"/>
        <v>5.6975632849275906</v>
      </c>
      <c r="HM38" s="18">
        <f t="shared" si="45"/>
        <v>135.11446357152121</v>
      </c>
      <c r="HN38" s="18">
        <f t="shared" si="45"/>
        <v>50.307656195276451</v>
      </c>
      <c r="HO38" s="18">
        <f t="shared" si="45"/>
        <v>84.775613006408292</v>
      </c>
      <c r="HP38" s="18">
        <f t="shared" si="45"/>
        <v>462.12241815749718</v>
      </c>
      <c r="HQ38" s="18">
        <f t="shared" si="45"/>
        <v>3.4220846547683101</v>
      </c>
      <c r="HR38" s="18">
        <f t="shared" si="45"/>
        <v>8.870794443643609</v>
      </c>
      <c r="HS38" s="18">
        <f t="shared" si="45"/>
        <v>13.805635824696633</v>
      </c>
      <c r="HT38" s="18">
        <f t="shared" si="45"/>
        <v>5.4336065541047782</v>
      </c>
      <c r="HU38" s="18">
        <f t="shared" si="45"/>
        <v>0.46214530275417653</v>
      </c>
      <c r="HV38" s="18">
        <f t="shared" si="45"/>
        <v>0.85154449650193198</v>
      </c>
      <c r="HW38" s="18">
        <f t="shared" si="45"/>
        <v>3.2617826106491403</v>
      </c>
      <c r="HX38" s="18">
        <f t="shared" si="45"/>
        <v>0.9917242523118911</v>
      </c>
      <c r="HY38" s="18">
        <f t="shared" si="45"/>
        <v>2.7624014096756606</v>
      </c>
      <c r="HZ38" s="18">
        <f t="shared" si="45"/>
        <v>1.7490741924317883</v>
      </c>
      <c r="IA38" s="18">
        <f t="shared" si="45"/>
        <v>6.7976828407743604</v>
      </c>
      <c r="IB38" s="18">
        <f t="shared" si="45"/>
        <v>2.2461638658365457</v>
      </c>
      <c r="IC38" s="18">
        <f t="shared" si="45"/>
        <v>6.5578810646055459</v>
      </c>
      <c r="ID38" s="18">
        <f t="shared" si="45"/>
        <v>3.6447138210964987</v>
      </c>
      <c r="IE38" s="18">
        <f t="shared" si="45"/>
        <v>3.8547508684256813</v>
      </c>
      <c r="IF38" s="18">
        <f t="shared" si="45"/>
        <v>17.218722473804867</v>
      </c>
      <c r="IG38" s="18">
        <f t="shared" si="45"/>
        <v>9.3800272974657695</v>
      </c>
      <c r="IH38" s="18">
        <f t="shared" si="45"/>
        <v>113.64381404368994</v>
      </c>
      <c r="II38" s="18">
        <f t="shared" si="45"/>
        <v>7.9876874027304208</v>
      </c>
      <c r="IJ38" s="18">
        <f t="shared" si="45"/>
        <v>13.922439489451863</v>
      </c>
      <c r="IK38" s="18">
        <f t="shared" si="45"/>
        <v>20.963304369996255</v>
      </c>
      <c r="IL38" s="18">
        <f t="shared" si="45"/>
        <v>6.6657997542978498</v>
      </c>
      <c r="IM38" s="18">
        <f t="shared" si="45"/>
        <v>123.31550884382203</v>
      </c>
      <c r="IN38" s="18">
        <f t="shared" si="45"/>
        <v>0.75771958475442469</v>
      </c>
      <c r="IO38" s="18">
        <f t="shared" si="45"/>
        <v>694.65148248252206</v>
      </c>
      <c r="IP38" s="18">
        <f t="shared" si="45"/>
        <v>5.5552416879978352</v>
      </c>
      <c r="IQ38" s="18">
        <f t="shared" si="45"/>
        <v>15.314017070055041</v>
      </c>
      <c r="IR38" s="18">
        <f t="shared" si="45"/>
        <v>24.825784124369846</v>
      </c>
      <c r="IS38" s="18">
        <f t="shared" si="45"/>
        <v>3.1558659220088048</v>
      </c>
      <c r="IT38" s="18">
        <f t="shared" si="45"/>
        <v>12.124635685890373</v>
      </c>
      <c r="IU38" s="18">
        <f t="shared" si="45"/>
        <v>1894.8669761378949</v>
      </c>
      <c r="IV38" s="18">
        <f t="shared" si="45"/>
        <v>281.0827582965133</v>
      </c>
      <c r="IW38" s="18">
        <f t="shared" si="45"/>
        <v>62.225266086346636</v>
      </c>
      <c r="IX38" s="18">
        <f t="shared" si="45"/>
        <v>5.3460861982707106</v>
      </c>
      <c r="IY38" s="18">
        <f t="shared" ref="IY38:LJ38" si="46">4/(IY34^2)</f>
        <v>4.0395734737942393</v>
      </c>
      <c r="IZ38" s="18">
        <f t="shared" si="46"/>
        <v>1.5874340205210331</v>
      </c>
      <c r="JA38" s="18">
        <f t="shared" si="46"/>
        <v>16.258259258288312</v>
      </c>
      <c r="JB38" s="18">
        <f t="shared" si="46"/>
        <v>8.8287652062660413</v>
      </c>
      <c r="JC38" s="18">
        <f t="shared" si="46"/>
        <v>4.2492892948883281</v>
      </c>
      <c r="JD38" s="18">
        <f t="shared" si="46"/>
        <v>1.990835910470907</v>
      </c>
      <c r="JE38" s="18">
        <f t="shared" si="46"/>
        <v>4.5907578969119323</v>
      </c>
      <c r="JF38" s="18">
        <f t="shared" si="46"/>
        <v>2.4915346859806715</v>
      </c>
      <c r="JG38" s="18">
        <f t="shared" si="46"/>
        <v>4.5972231919852451</v>
      </c>
      <c r="JH38" s="18">
        <f t="shared" si="46"/>
        <v>1.2831257583066433</v>
      </c>
      <c r="JI38" s="18">
        <f t="shared" si="46"/>
        <v>1.6178642203107509</v>
      </c>
      <c r="JJ38" s="18">
        <f t="shared" si="46"/>
        <v>0.4460081178596228</v>
      </c>
      <c r="JK38" s="18">
        <f t="shared" si="46"/>
        <v>0.37579950183878491</v>
      </c>
      <c r="JL38" s="18">
        <f t="shared" si="46"/>
        <v>0.85818130062678188</v>
      </c>
      <c r="JM38" s="18">
        <f t="shared" si="46"/>
        <v>7.2844469087743313</v>
      </c>
      <c r="JN38" s="18">
        <f t="shared" si="46"/>
        <v>1130.2451060981493</v>
      </c>
      <c r="JO38" s="18">
        <f t="shared" si="46"/>
        <v>19.306485058941394</v>
      </c>
      <c r="JP38" s="18">
        <f t="shared" si="46"/>
        <v>6.0181213976160075</v>
      </c>
      <c r="JQ38" s="18">
        <f t="shared" si="46"/>
        <v>74.948078992272855</v>
      </c>
      <c r="JR38" s="18">
        <f t="shared" si="46"/>
        <v>2.4777391118618159</v>
      </c>
      <c r="JS38" s="18">
        <f t="shared" si="46"/>
        <v>2.8096682866091931</v>
      </c>
      <c r="JT38" s="18">
        <f t="shared" si="46"/>
        <v>8.3376937855012905</v>
      </c>
      <c r="JU38" s="18">
        <f t="shared" si="46"/>
        <v>3.2923832479214812</v>
      </c>
      <c r="JV38" s="18">
        <f t="shared" si="46"/>
        <v>3.9185577754731353</v>
      </c>
      <c r="JW38" s="18">
        <f t="shared" si="46"/>
        <v>1.2553688571664505</v>
      </c>
      <c r="JX38" s="18">
        <f t="shared" si="46"/>
        <v>14.985680468530742</v>
      </c>
      <c r="JY38" s="18">
        <f t="shared" si="46"/>
        <v>3.0160314459711048</v>
      </c>
      <c r="JZ38" s="18">
        <f t="shared" si="46"/>
        <v>51.751750012898441</v>
      </c>
      <c r="KA38" s="18">
        <f t="shared" si="46"/>
        <v>5.2529774409997829</v>
      </c>
      <c r="KB38" s="18">
        <f t="shared" si="46"/>
        <v>3.7635244519435869</v>
      </c>
      <c r="KC38" s="18">
        <f t="shared" si="46"/>
        <v>10.38751035118063</v>
      </c>
      <c r="KD38" s="18">
        <f t="shared" si="46"/>
        <v>77.625622708338696</v>
      </c>
      <c r="KE38" s="18">
        <f t="shared" si="46"/>
        <v>10.569841068297391</v>
      </c>
      <c r="KF38" s="18">
        <f t="shared" si="46"/>
        <v>594.55311103002282</v>
      </c>
      <c r="KG38" s="18">
        <f t="shared" si="46"/>
        <v>20.34927322742379</v>
      </c>
      <c r="KH38" s="18">
        <f t="shared" si="46"/>
        <v>5.9062210373770538</v>
      </c>
      <c r="KI38" s="18">
        <f t="shared" si="46"/>
        <v>8.2663645741420364</v>
      </c>
      <c r="KJ38" s="18">
        <f t="shared" si="46"/>
        <v>15.575436465735848</v>
      </c>
      <c r="KK38" s="18">
        <f t="shared" si="46"/>
        <v>24.836073590120453</v>
      </c>
      <c r="KL38" s="18">
        <f t="shared" si="46"/>
        <v>8.8225826534582268</v>
      </c>
      <c r="KM38" s="18">
        <f t="shared" si="46"/>
        <v>1.5978571766546503</v>
      </c>
      <c r="KN38" s="18">
        <f t="shared" si="46"/>
        <v>1.6087264632997296</v>
      </c>
      <c r="KO38" s="18">
        <f t="shared" si="46"/>
        <v>0.62775952250836842</v>
      </c>
      <c r="KP38" s="18">
        <f t="shared" si="46"/>
        <v>1.4437743140869859</v>
      </c>
      <c r="KQ38" s="18">
        <f t="shared" si="46"/>
        <v>1.6035192619083067</v>
      </c>
      <c r="KR38" s="18">
        <f t="shared" si="46"/>
        <v>3.058800728484012</v>
      </c>
      <c r="KS38" s="18">
        <f t="shared" si="46"/>
        <v>1.6612392011440205</v>
      </c>
      <c r="KT38" s="18">
        <f t="shared" si="46"/>
        <v>1.5721580792233925</v>
      </c>
      <c r="KU38" s="18">
        <f t="shared" si="46"/>
        <v>229.62803772240861</v>
      </c>
      <c r="KV38" s="18">
        <f t="shared" si="46"/>
        <v>7.10194545950006</v>
      </c>
      <c r="KW38" s="18">
        <f t="shared" si="46"/>
        <v>81.634112140744051</v>
      </c>
      <c r="KX38" s="18">
        <f t="shared" si="46"/>
        <v>18.333543573346283</v>
      </c>
      <c r="KY38" s="18">
        <f t="shared" si="46"/>
        <v>15.230336404996159</v>
      </c>
      <c r="KZ38" s="18">
        <f t="shared" si="46"/>
        <v>11.716858349891773</v>
      </c>
      <c r="LA38" s="18">
        <f t="shared" si="46"/>
        <v>42.694504818913273</v>
      </c>
      <c r="LB38" s="18">
        <f t="shared" si="46"/>
        <v>166.15243372724279</v>
      </c>
      <c r="LC38" s="18">
        <f t="shared" si="46"/>
        <v>5.9517895081541843</v>
      </c>
      <c r="LD38" s="18">
        <f t="shared" si="46"/>
        <v>21.631825095190546</v>
      </c>
      <c r="LE38" s="18">
        <f t="shared" si="46"/>
        <v>3.6347415340138589</v>
      </c>
      <c r="LF38" s="18">
        <f t="shared" si="46"/>
        <v>1.7414143510251892</v>
      </c>
      <c r="LG38" s="18">
        <f t="shared" si="46"/>
        <v>54.276145517798469</v>
      </c>
      <c r="LH38" s="18">
        <f t="shared" si="46"/>
        <v>4110.7853660758155</v>
      </c>
      <c r="LI38" s="18">
        <f t="shared" si="46"/>
        <v>4.7979239658065724</v>
      </c>
      <c r="LJ38" s="18">
        <f t="shared" si="46"/>
        <v>0.73022670308568505</v>
      </c>
      <c r="LK38" s="18">
        <f t="shared" ref="LK38:LV38" si="47">4/(LK34^2)</f>
        <v>0.83989107584280276</v>
      </c>
      <c r="LL38" s="18">
        <f t="shared" si="47"/>
        <v>0.89057800504521667</v>
      </c>
      <c r="LM38" s="18">
        <f t="shared" si="47"/>
        <v>13.612253163091706</v>
      </c>
      <c r="LN38" s="18">
        <f t="shared" si="47"/>
        <v>31.808174390285739</v>
      </c>
      <c r="LO38" s="18">
        <f t="shared" si="47"/>
        <v>1.7833952604782486</v>
      </c>
      <c r="LP38" s="18">
        <f t="shared" si="47"/>
        <v>5.0359695506087849</v>
      </c>
      <c r="LQ38" s="18">
        <f t="shared" si="47"/>
        <v>3.7886071941489265</v>
      </c>
      <c r="LR38" s="18">
        <f t="shared" si="47"/>
        <v>4.0075681726005774</v>
      </c>
      <c r="LS38" s="18">
        <f t="shared" si="47"/>
        <v>4.2548082526997035</v>
      </c>
      <c r="LT38" s="18">
        <f t="shared" si="47"/>
        <v>1.1928954102683542</v>
      </c>
      <c r="LU38" s="18">
        <f t="shared" si="47"/>
        <v>33.524388789521602</v>
      </c>
      <c r="LV38" s="18">
        <f t="shared" si="47"/>
        <v>4.304653147026694</v>
      </c>
      <c r="LW38" s="18">
        <f>4/(LW34^2)</f>
        <v>6.7164621167263912</v>
      </c>
    </row>
    <row r="39" spans="1:335" x14ac:dyDescent="0.3">
      <c r="A39" s="11" t="s">
        <v>21</v>
      </c>
      <c r="B39" s="18">
        <f>B32/SQRT(B38)</f>
        <v>11.404807550712455</v>
      </c>
      <c r="C39" s="18">
        <f t="shared" ref="C39:BN39" si="48">C32/SQRT(C38)</f>
        <v>8.9013490953607075</v>
      </c>
      <c r="D39" s="18">
        <f t="shared" si="48"/>
        <v>4.3725103662881928</v>
      </c>
      <c r="E39" s="18">
        <f t="shared" si="48"/>
        <v>8.1276375082305776</v>
      </c>
      <c r="F39" s="18">
        <f t="shared" si="48"/>
        <v>8.5826186992877176</v>
      </c>
      <c r="G39" s="18">
        <f t="shared" si="48"/>
        <v>7.875708027303217</v>
      </c>
      <c r="H39" s="18">
        <f t="shared" si="48"/>
        <v>4.3357365100257992</v>
      </c>
      <c r="I39" s="18">
        <f t="shared" si="48"/>
        <v>0.22104992854494626</v>
      </c>
      <c r="J39" s="18">
        <f t="shared" si="48"/>
        <v>5.1455480279424339</v>
      </c>
      <c r="K39" s="18">
        <f t="shared" si="48"/>
        <v>9.7310750499960648</v>
      </c>
      <c r="L39" s="18">
        <f t="shared" si="48"/>
        <v>0.52981101913142881</v>
      </c>
      <c r="M39" s="18">
        <f t="shared" si="48"/>
        <v>1.3980674581830626</v>
      </c>
      <c r="N39" s="18">
        <f t="shared" si="48"/>
        <v>17.609891309354179</v>
      </c>
      <c r="O39" s="18">
        <f t="shared" si="48"/>
        <v>8.2095942042426913</v>
      </c>
      <c r="P39" s="18">
        <f t="shared" si="48"/>
        <v>3.8089127256456008</v>
      </c>
      <c r="Q39" s="18">
        <f t="shared" si="48"/>
        <v>10.414332444823916</v>
      </c>
      <c r="R39" s="18">
        <f t="shared" si="48"/>
        <v>0.15665690473493601</v>
      </c>
      <c r="S39" s="18">
        <f t="shared" si="48"/>
        <v>2.5186702210573064</v>
      </c>
      <c r="T39" s="18">
        <f t="shared" si="48"/>
        <v>0.85970589356739635</v>
      </c>
      <c r="U39" s="18">
        <f t="shared" si="48"/>
        <v>4.7457088527617532</v>
      </c>
      <c r="V39" s="18">
        <f t="shared" si="48"/>
        <v>35.411036370254322</v>
      </c>
      <c r="W39" s="18">
        <f t="shared" si="48"/>
        <v>15.000707431074403</v>
      </c>
      <c r="X39" s="18">
        <f t="shared" si="48"/>
        <v>9.0291367655994978</v>
      </c>
      <c r="Y39" s="18">
        <f t="shared" si="48"/>
        <v>1.392320792124434</v>
      </c>
      <c r="Z39" s="18">
        <f t="shared" si="48"/>
        <v>0.29452909853444798</v>
      </c>
      <c r="AA39" s="18">
        <f t="shared" si="48"/>
        <v>9.8497558120576425</v>
      </c>
      <c r="AB39" s="18">
        <f t="shared" si="48"/>
        <v>10.487721675747002</v>
      </c>
      <c r="AC39" s="18">
        <f t="shared" si="48"/>
        <v>3.059932744209088</v>
      </c>
      <c r="AD39" s="18">
        <f t="shared" si="48"/>
        <v>5.5823561826918047</v>
      </c>
      <c r="AE39" s="18">
        <f t="shared" si="48"/>
        <v>4.5283302662906371</v>
      </c>
      <c r="AF39" s="18">
        <f t="shared" si="48"/>
        <v>5.5750455793841827</v>
      </c>
      <c r="AG39" s="18">
        <f t="shared" si="48"/>
        <v>1.5149447707170272</v>
      </c>
      <c r="AH39" s="18">
        <f t="shared" si="48"/>
        <v>0.69609933260439172</v>
      </c>
      <c r="AI39" s="18">
        <f t="shared" si="48"/>
        <v>23.463835573304621</v>
      </c>
      <c r="AJ39" s="18">
        <f t="shared" si="48"/>
        <v>5.7709246324526973</v>
      </c>
      <c r="AK39" s="18">
        <f t="shared" si="48"/>
        <v>11.007326910665576</v>
      </c>
      <c r="AL39" s="18">
        <f t="shared" si="48"/>
        <v>2.6904045293094381</v>
      </c>
      <c r="AM39" s="18">
        <f t="shared" si="48"/>
        <v>2.9383434711154082</v>
      </c>
      <c r="AN39" s="18">
        <f t="shared" si="48"/>
        <v>5.2943064660667609</v>
      </c>
      <c r="AO39" s="18">
        <f t="shared" si="48"/>
        <v>2.1835186055249118</v>
      </c>
      <c r="AP39" s="18">
        <f t="shared" si="48"/>
        <v>14.260601800188722</v>
      </c>
      <c r="AQ39" s="18">
        <f t="shared" si="48"/>
        <v>3.2323540353596201</v>
      </c>
      <c r="AR39" s="18">
        <f t="shared" si="48"/>
        <v>4.0517994705323206</v>
      </c>
      <c r="AS39" s="18">
        <f t="shared" si="48"/>
        <v>2.1380265542887704</v>
      </c>
      <c r="AT39" s="18">
        <f t="shared" si="48"/>
        <v>16.04493042502169</v>
      </c>
      <c r="AU39" s="18">
        <f t="shared" si="48"/>
        <v>14.755938215119997</v>
      </c>
      <c r="AV39" s="18">
        <f t="shared" si="48"/>
        <v>14.624287711903916</v>
      </c>
      <c r="AW39" s="18">
        <f t="shared" si="48"/>
        <v>0.55840811752039188</v>
      </c>
      <c r="AX39" s="18">
        <f t="shared" si="48"/>
        <v>46.332263556949492</v>
      </c>
      <c r="AY39" s="18">
        <f t="shared" si="48"/>
        <v>44.481399438429285</v>
      </c>
      <c r="AZ39" s="18">
        <f t="shared" si="48"/>
        <v>60.656175431961678</v>
      </c>
      <c r="BA39" s="18">
        <f t="shared" si="48"/>
        <v>23.363078020464741</v>
      </c>
      <c r="BB39" s="18">
        <f t="shared" si="48"/>
        <v>19.355418122441002</v>
      </c>
      <c r="BC39" s="18">
        <f t="shared" si="48"/>
        <v>12.63589600071824</v>
      </c>
      <c r="BD39" s="18">
        <f t="shared" si="48"/>
        <v>33.031645970819504</v>
      </c>
      <c r="BE39" s="18">
        <f t="shared" si="48"/>
        <v>20.453933751867925</v>
      </c>
      <c r="BF39" s="18">
        <f t="shared" si="48"/>
        <v>21.30258591342378</v>
      </c>
      <c r="BG39" s="18">
        <f t="shared" si="48"/>
        <v>27.003135978138317</v>
      </c>
      <c r="BH39" s="18">
        <f t="shared" si="48"/>
        <v>19.152662405084815</v>
      </c>
      <c r="BI39" s="18">
        <f t="shared" si="48"/>
        <v>16.989225202763066</v>
      </c>
      <c r="BJ39" s="18">
        <f t="shared" si="48"/>
        <v>25.760913907463188</v>
      </c>
      <c r="BK39" s="18">
        <f t="shared" si="48"/>
        <v>12.795334943707138</v>
      </c>
      <c r="BL39" s="18">
        <f t="shared" si="48"/>
        <v>20.736082542232825</v>
      </c>
      <c r="BM39" s="18">
        <f t="shared" si="48"/>
        <v>6.1016663668539497</v>
      </c>
      <c r="BN39" s="18">
        <f t="shared" si="48"/>
        <v>22.655173970525251</v>
      </c>
      <c r="BO39" s="18">
        <f t="shared" ref="BO39:DZ39" si="49">BO32/SQRT(BO38)</f>
        <v>11.758507236346928</v>
      </c>
      <c r="BP39" s="18">
        <f t="shared" si="49"/>
        <v>9.3291111690452979</v>
      </c>
      <c r="BQ39" s="18">
        <f t="shared" si="49"/>
        <v>5.8302365084426233</v>
      </c>
      <c r="BR39" s="18">
        <f t="shared" si="49"/>
        <v>24.978265688241652</v>
      </c>
      <c r="BS39" s="18">
        <f t="shared" si="49"/>
        <v>8.4939705360409938</v>
      </c>
      <c r="BT39" s="18">
        <f t="shared" si="49"/>
        <v>2.0307771935316765</v>
      </c>
      <c r="BU39" s="18">
        <f t="shared" si="49"/>
        <v>7.5150040100529427</v>
      </c>
      <c r="BV39" s="18">
        <f t="shared" si="49"/>
        <v>33.395152875956768</v>
      </c>
      <c r="BW39" s="18">
        <f t="shared" si="49"/>
        <v>45.415525697965563</v>
      </c>
      <c r="BX39" s="18">
        <f t="shared" si="49"/>
        <v>7.7184708549721259</v>
      </c>
      <c r="BY39" s="18">
        <f t="shared" si="49"/>
        <v>6.4578224369223705</v>
      </c>
      <c r="BZ39" s="18">
        <f t="shared" si="49"/>
        <v>35.513954210606208</v>
      </c>
      <c r="CA39" s="18">
        <f t="shared" si="49"/>
        <v>17.025400829394073</v>
      </c>
      <c r="CB39" s="18">
        <f t="shared" si="49"/>
        <v>18.716965917308716</v>
      </c>
      <c r="CC39" s="18">
        <f t="shared" si="49"/>
        <v>29.615363017884569</v>
      </c>
      <c r="CD39" s="18">
        <f t="shared" si="49"/>
        <v>2.5654167977030298</v>
      </c>
      <c r="CE39" s="18">
        <f t="shared" si="49"/>
        <v>2.238418859663788</v>
      </c>
      <c r="CF39" s="18">
        <f t="shared" si="49"/>
        <v>11.213587366979983</v>
      </c>
      <c r="CG39" s="18">
        <f t="shared" si="49"/>
        <v>6.6612312957945345</v>
      </c>
      <c r="CH39" s="18">
        <f t="shared" si="49"/>
        <v>7.8218065058911952</v>
      </c>
      <c r="CI39" s="18">
        <f t="shared" si="49"/>
        <v>2.991246201995716</v>
      </c>
      <c r="CJ39" s="18">
        <f t="shared" si="49"/>
        <v>2.3236309248674316</v>
      </c>
      <c r="CK39" s="18">
        <f t="shared" si="49"/>
        <v>11.654778481804223</v>
      </c>
      <c r="CL39" s="18">
        <f t="shared" si="49"/>
        <v>32.089239629356456</v>
      </c>
      <c r="CM39" s="18">
        <f t="shared" si="49"/>
        <v>20.52940293606828</v>
      </c>
      <c r="CN39" s="18">
        <f t="shared" si="49"/>
        <v>34.275507293378972</v>
      </c>
      <c r="CO39" s="18">
        <f t="shared" si="49"/>
        <v>47.464212467827323</v>
      </c>
      <c r="CP39" s="18">
        <f t="shared" si="49"/>
        <v>40.755390079612326</v>
      </c>
      <c r="CQ39" s="18">
        <f t="shared" si="49"/>
        <v>42.802285017607524</v>
      </c>
      <c r="CR39" s="18">
        <f t="shared" si="49"/>
        <v>51.35431829629961</v>
      </c>
      <c r="CS39" s="18">
        <f t="shared" si="49"/>
        <v>25.222792961085112</v>
      </c>
      <c r="CT39" s="18">
        <f t="shared" si="49"/>
        <v>9.4580528192089446</v>
      </c>
      <c r="CU39" s="18">
        <f t="shared" si="49"/>
        <v>13.641027417003038</v>
      </c>
      <c r="CV39" s="18">
        <f t="shared" si="49"/>
        <v>0.32734937975993234</v>
      </c>
      <c r="CW39" s="18">
        <f t="shared" si="49"/>
        <v>7.2795026841216153</v>
      </c>
      <c r="CX39" s="18">
        <f t="shared" si="49"/>
        <v>24.740242598220238</v>
      </c>
      <c r="CY39" s="18">
        <f t="shared" si="49"/>
        <v>15.105050048523506</v>
      </c>
      <c r="CZ39" s="18">
        <f t="shared" si="49"/>
        <v>11.471107283796085</v>
      </c>
      <c r="DA39" s="18">
        <f t="shared" si="49"/>
        <v>12.0412750489066</v>
      </c>
      <c r="DB39" s="18">
        <f t="shared" si="49"/>
        <v>7.242308093032868</v>
      </c>
      <c r="DC39" s="18">
        <f t="shared" si="49"/>
        <v>12.874929802207484</v>
      </c>
      <c r="DD39" s="18">
        <f t="shared" si="49"/>
        <v>10.621608103165411</v>
      </c>
      <c r="DE39" s="18">
        <f t="shared" si="49"/>
        <v>1.599118803524137</v>
      </c>
      <c r="DF39" s="18">
        <f t="shared" si="49"/>
        <v>8.9495545812541906</v>
      </c>
      <c r="DG39" s="18">
        <f t="shared" si="49"/>
        <v>6.7423585201260092</v>
      </c>
      <c r="DH39" s="18">
        <f t="shared" si="49"/>
        <v>3.8259231527068076</v>
      </c>
      <c r="DI39" s="18">
        <f t="shared" si="49"/>
        <v>4.3709874964437132</v>
      </c>
      <c r="DJ39" s="18">
        <f t="shared" si="49"/>
        <v>9.0072788973562812</v>
      </c>
      <c r="DK39" s="18">
        <f t="shared" si="49"/>
        <v>13.63292509588449</v>
      </c>
      <c r="DL39" s="18">
        <f t="shared" si="49"/>
        <v>10.101416842679946</v>
      </c>
      <c r="DM39" s="18">
        <f t="shared" si="49"/>
        <v>12.28565316881099</v>
      </c>
      <c r="DN39" s="18">
        <f t="shared" si="49"/>
        <v>3.9637236735778929</v>
      </c>
      <c r="DO39" s="18">
        <f t="shared" si="49"/>
        <v>4.330154476491793</v>
      </c>
      <c r="DP39" s="18">
        <f t="shared" si="49"/>
        <v>1.2831515417601571</v>
      </c>
      <c r="DQ39" s="18">
        <f t="shared" si="49"/>
        <v>42.437959730799065</v>
      </c>
      <c r="DR39" s="18">
        <f t="shared" si="49"/>
        <v>36.318308031756111</v>
      </c>
      <c r="DS39" s="18">
        <f t="shared" si="49"/>
        <v>12.673314040020417</v>
      </c>
      <c r="DT39" s="18">
        <f t="shared" si="49"/>
        <v>12.372736842920315</v>
      </c>
      <c r="DU39" s="18">
        <f t="shared" si="49"/>
        <v>7.1554453952260273</v>
      </c>
      <c r="DV39" s="18">
        <f t="shared" si="49"/>
        <v>1.9933845694714003</v>
      </c>
      <c r="DW39" s="18">
        <f t="shared" si="49"/>
        <v>12.094290004386705</v>
      </c>
      <c r="DX39" s="18">
        <f t="shared" si="49"/>
        <v>3.1401675644577063</v>
      </c>
      <c r="DY39" s="18">
        <f t="shared" si="49"/>
        <v>1.8190364673986741</v>
      </c>
      <c r="DZ39" s="18">
        <f t="shared" si="49"/>
        <v>0.18791363876405348</v>
      </c>
      <c r="EA39" s="18">
        <f t="shared" ref="EA39:GL39" si="50">EA32/SQRT(EA38)</f>
        <v>3.5538455842862913</v>
      </c>
      <c r="EB39" s="18">
        <f t="shared" si="50"/>
        <v>15.728505087258565</v>
      </c>
      <c r="EC39" s="18">
        <f t="shared" si="50"/>
        <v>1.6285241307844369</v>
      </c>
      <c r="ED39" s="18">
        <f t="shared" si="50"/>
        <v>11.350409062286959</v>
      </c>
      <c r="EE39" s="18">
        <f t="shared" si="50"/>
        <v>20.60230730739174</v>
      </c>
      <c r="EF39" s="18">
        <f t="shared" si="50"/>
        <v>83.05340338468757</v>
      </c>
      <c r="EG39" s="18">
        <f t="shared" si="50"/>
        <v>9.86333769156054</v>
      </c>
      <c r="EH39" s="18">
        <f t="shared" si="50"/>
        <v>54.901420160391766</v>
      </c>
      <c r="EI39" s="18">
        <f t="shared" si="50"/>
        <v>54.134565929287895</v>
      </c>
      <c r="EJ39" s="18">
        <f t="shared" si="50"/>
        <v>41.943995472285884</v>
      </c>
      <c r="EK39" s="18">
        <f t="shared" si="50"/>
        <v>32.207182023782956</v>
      </c>
      <c r="EL39" s="18">
        <f t="shared" si="50"/>
        <v>38.481439969847514</v>
      </c>
      <c r="EM39" s="18">
        <f t="shared" si="50"/>
        <v>1.5070809471011262</v>
      </c>
      <c r="EN39" s="18">
        <f t="shared" si="50"/>
        <v>13.376578828356616</v>
      </c>
      <c r="EO39" s="18">
        <f t="shared" si="50"/>
        <v>17.407368890319969</v>
      </c>
      <c r="EP39" s="18">
        <f t="shared" si="50"/>
        <v>16.364945941459087</v>
      </c>
      <c r="EQ39" s="18">
        <f t="shared" si="50"/>
        <v>29.669619290756462</v>
      </c>
      <c r="ER39" s="18">
        <f t="shared" si="50"/>
        <v>6.9803704714114179E-2</v>
      </c>
      <c r="ES39" s="18">
        <f t="shared" si="50"/>
        <v>6.69823471586274</v>
      </c>
      <c r="ET39" s="18">
        <f t="shared" si="50"/>
        <v>13.408125584501187</v>
      </c>
      <c r="EU39" s="18">
        <f t="shared" si="50"/>
        <v>22.285058877879774</v>
      </c>
      <c r="EV39" s="18">
        <f t="shared" si="50"/>
        <v>23.174815201782121</v>
      </c>
      <c r="EW39" s="18">
        <f t="shared" si="50"/>
        <v>32.351431458542947</v>
      </c>
      <c r="EX39" s="18">
        <f t="shared" si="50"/>
        <v>28.792098623919127</v>
      </c>
      <c r="EY39" s="18">
        <f t="shared" si="50"/>
        <v>9.0558486549524755</v>
      </c>
      <c r="EZ39" s="18">
        <f t="shared" si="50"/>
        <v>0.83405082238447337</v>
      </c>
      <c r="FA39" s="18">
        <f t="shared" si="50"/>
        <v>2.0788171120019006</v>
      </c>
      <c r="FB39" s="18">
        <f t="shared" si="50"/>
        <v>28.190729758297969</v>
      </c>
      <c r="FC39" s="18">
        <f t="shared" si="50"/>
        <v>20.752116834444802</v>
      </c>
      <c r="FD39" s="18">
        <f t="shared" si="50"/>
        <v>7.1399991126296918</v>
      </c>
      <c r="FE39" s="18">
        <f t="shared" si="50"/>
        <v>3.1109740258575638</v>
      </c>
      <c r="FF39" s="18">
        <f t="shared" si="50"/>
        <v>40.761535173208898</v>
      </c>
      <c r="FG39" s="18">
        <f t="shared" si="50"/>
        <v>69.387900188107423</v>
      </c>
      <c r="FH39" s="18">
        <f t="shared" si="50"/>
        <v>18.454767043575881</v>
      </c>
      <c r="FI39" s="18">
        <f t="shared" si="50"/>
        <v>6.6012924813192058</v>
      </c>
      <c r="FJ39" s="18">
        <f t="shared" si="50"/>
        <v>11.967020606506994</v>
      </c>
      <c r="FK39" s="18">
        <f t="shared" si="50"/>
        <v>2.9407075159577278</v>
      </c>
      <c r="FL39" s="18">
        <f t="shared" si="50"/>
        <v>2.9386066912525131</v>
      </c>
      <c r="FM39" s="18">
        <f t="shared" si="50"/>
        <v>2.7962351263611978</v>
      </c>
      <c r="FN39" s="18">
        <f t="shared" si="50"/>
        <v>2.2218376143400236</v>
      </c>
      <c r="FO39" s="18">
        <f t="shared" si="50"/>
        <v>4.9511767174234285</v>
      </c>
      <c r="FP39" s="18">
        <f t="shared" si="50"/>
        <v>9.696754000066937</v>
      </c>
      <c r="FQ39" s="18">
        <f t="shared" si="50"/>
        <v>0.48843466188187679</v>
      </c>
      <c r="FR39" s="18">
        <f t="shared" si="50"/>
        <v>5.5754594124016341</v>
      </c>
      <c r="FS39" s="18">
        <f t="shared" si="50"/>
        <v>4.1360501319596974</v>
      </c>
      <c r="FT39" s="18">
        <f t="shared" si="50"/>
        <v>12.234112132385963</v>
      </c>
      <c r="FU39" s="18">
        <f t="shared" si="50"/>
        <v>5.7159109661845653</v>
      </c>
      <c r="FV39" s="18">
        <f t="shared" si="50"/>
        <v>0.15429113823264043</v>
      </c>
      <c r="FW39" s="18">
        <f t="shared" si="50"/>
        <v>1.3824393685280423</v>
      </c>
      <c r="FX39" s="18">
        <f t="shared" si="50"/>
        <v>14.451587712442507</v>
      </c>
      <c r="FY39" s="18">
        <f t="shared" si="50"/>
        <v>4.7843058829971863</v>
      </c>
      <c r="FZ39" s="18">
        <f t="shared" si="50"/>
        <v>4.9448656371217599</v>
      </c>
      <c r="GA39" s="18">
        <f t="shared" si="50"/>
        <v>16.293671333497876</v>
      </c>
      <c r="GB39" s="18">
        <f t="shared" si="50"/>
        <v>47.051438627727073</v>
      </c>
      <c r="GC39" s="18">
        <f t="shared" si="50"/>
        <v>65.226819642187323</v>
      </c>
      <c r="GD39" s="18">
        <f t="shared" si="50"/>
        <v>68.678294997938849</v>
      </c>
      <c r="GE39" s="18">
        <f t="shared" si="50"/>
        <v>38.453628450808239</v>
      </c>
      <c r="GF39" s="18">
        <f t="shared" si="50"/>
        <v>31.830676034406228</v>
      </c>
      <c r="GG39" s="18">
        <f t="shared" si="50"/>
        <v>49.956819647913242</v>
      </c>
      <c r="GH39" s="18">
        <f t="shared" si="50"/>
        <v>48.436604759512292</v>
      </c>
      <c r="GI39" s="18">
        <f t="shared" si="50"/>
        <v>40.560739113197734</v>
      </c>
      <c r="GJ39" s="18">
        <f t="shared" si="50"/>
        <v>9.5005469810454315</v>
      </c>
      <c r="GK39" s="18">
        <f t="shared" si="50"/>
        <v>13.806765397600728</v>
      </c>
      <c r="GL39" s="18">
        <f t="shared" si="50"/>
        <v>34.73991250379833</v>
      </c>
      <c r="GM39" s="18">
        <f t="shared" ref="GM39:IX39" si="51">GM32/SQRT(GM38)</f>
        <v>32.092025660327899</v>
      </c>
      <c r="GN39" s="18">
        <f t="shared" si="51"/>
        <v>40.729337112564927</v>
      </c>
      <c r="GO39" s="18">
        <f t="shared" si="51"/>
        <v>35.610306559619865</v>
      </c>
      <c r="GP39" s="18">
        <f t="shared" si="51"/>
        <v>17.222750457769337</v>
      </c>
      <c r="GQ39" s="18">
        <f t="shared" si="51"/>
        <v>16.279628714030373</v>
      </c>
      <c r="GR39" s="18">
        <f t="shared" si="51"/>
        <v>25.968896230168642</v>
      </c>
      <c r="GS39" s="18">
        <f t="shared" si="51"/>
        <v>1.6958143393318301</v>
      </c>
      <c r="GT39" s="18">
        <f t="shared" si="51"/>
        <v>31.330164723939873</v>
      </c>
      <c r="GU39" s="18">
        <f t="shared" si="51"/>
        <v>25.162836728065599</v>
      </c>
      <c r="GV39" s="18">
        <f t="shared" si="51"/>
        <v>13.057383834428778</v>
      </c>
      <c r="GW39" s="18">
        <f t="shared" si="51"/>
        <v>9.3489923739967669</v>
      </c>
      <c r="GX39" s="18">
        <f t="shared" si="51"/>
        <v>2.07080457677253</v>
      </c>
      <c r="GY39" s="18">
        <f t="shared" si="51"/>
        <v>12.194184560497494</v>
      </c>
      <c r="GZ39" s="18">
        <f t="shared" si="51"/>
        <v>15.330051103459324</v>
      </c>
      <c r="HA39" s="18">
        <f t="shared" si="51"/>
        <v>18.001714502468918</v>
      </c>
      <c r="HB39" s="18">
        <f t="shared" si="51"/>
        <v>6.7229354920749342</v>
      </c>
      <c r="HC39" s="18">
        <f t="shared" si="51"/>
        <v>5.0860790843937576</v>
      </c>
      <c r="HD39" s="18">
        <f t="shared" si="51"/>
        <v>9.9220487722312161</v>
      </c>
      <c r="HE39" s="18">
        <f t="shared" si="51"/>
        <v>2.961626406338925</v>
      </c>
      <c r="HF39" s="18">
        <f t="shared" si="51"/>
        <v>7.0867853412066832</v>
      </c>
      <c r="HG39" s="18">
        <f t="shared" si="51"/>
        <v>15.783903930383097</v>
      </c>
      <c r="HH39" s="18">
        <f t="shared" si="51"/>
        <v>2.1727902661054261</v>
      </c>
      <c r="HI39" s="18">
        <f t="shared" si="51"/>
        <v>5.1788281070349411</v>
      </c>
      <c r="HJ39" s="18">
        <f t="shared" si="51"/>
        <v>2.51895630427817</v>
      </c>
      <c r="HK39" s="18">
        <f t="shared" si="51"/>
        <v>7.0310642539853081</v>
      </c>
      <c r="HL39" s="18">
        <f t="shared" si="51"/>
        <v>11.41291917329122</v>
      </c>
      <c r="HM39" s="18">
        <f t="shared" si="51"/>
        <v>2.3269882894201248</v>
      </c>
      <c r="HN39" s="18">
        <f t="shared" si="51"/>
        <v>3.8571641863203654</v>
      </c>
      <c r="HO39" s="18">
        <f t="shared" si="51"/>
        <v>2.5945641376780419</v>
      </c>
      <c r="HP39" s="18">
        <f t="shared" si="51"/>
        <v>1.285483391951973</v>
      </c>
      <c r="HQ39" s="18">
        <f t="shared" si="51"/>
        <v>22.180112279131915</v>
      </c>
      <c r="HR39" s="18">
        <f t="shared" si="51"/>
        <v>10.95438747501955</v>
      </c>
      <c r="HS39" s="18">
        <f t="shared" si="51"/>
        <v>8.1699352623227579</v>
      </c>
      <c r="HT39" s="18">
        <f t="shared" si="51"/>
        <v>15.365205782492112</v>
      </c>
      <c r="HU39" s="18">
        <f t="shared" si="51"/>
        <v>95.684910649893808</v>
      </c>
      <c r="HV39" s="18">
        <f t="shared" si="51"/>
        <v>51.19699516927831</v>
      </c>
      <c r="HW39" s="18">
        <f t="shared" si="51"/>
        <v>19.438913650847613</v>
      </c>
      <c r="HX39" s="18">
        <f t="shared" si="51"/>
        <v>38.293696262998289</v>
      </c>
      <c r="HY39" s="18">
        <f t="shared" si="51"/>
        <v>27.013909312896693</v>
      </c>
      <c r="HZ39" s="18">
        <f t="shared" si="51"/>
        <v>40.914635865407831</v>
      </c>
      <c r="IA39" s="18">
        <f t="shared" si="51"/>
        <v>16.440975887190998</v>
      </c>
      <c r="IB39" s="18">
        <f t="shared" si="51"/>
        <v>31.172691330659962</v>
      </c>
      <c r="IC39" s="18">
        <f t="shared" si="51"/>
        <v>15.085488214545663</v>
      </c>
      <c r="ID39" s="18">
        <f t="shared" si="51"/>
        <v>21.627938381495007</v>
      </c>
      <c r="IE39" s="18">
        <f t="shared" si="51"/>
        <v>26.643893896121966</v>
      </c>
      <c r="IF39" s="18">
        <f t="shared" si="51"/>
        <v>9.3738365069788845</v>
      </c>
      <c r="IG39" s="18">
        <f t="shared" si="51"/>
        <v>12.755042600691857</v>
      </c>
      <c r="IH39" s="18">
        <f t="shared" si="51"/>
        <v>3.5421779326439089</v>
      </c>
      <c r="II39" s="18">
        <f t="shared" si="51"/>
        <v>13.10673004432906</v>
      </c>
      <c r="IJ39" s="18">
        <f t="shared" si="51"/>
        <v>9.9471357328348819</v>
      </c>
      <c r="IK39" s="18">
        <f t="shared" si="51"/>
        <v>8.6658113284306637</v>
      </c>
      <c r="IL39" s="18">
        <f t="shared" si="51"/>
        <v>15.562626594904572</v>
      </c>
      <c r="IM39" s="18">
        <f t="shared" si="51"/>
        <v>2.7196888250779292</v>
      </c>
      <c r="IN39" s="18">
        <f t="shared" si="51"/>
        <v>47.825347607528286</v>
      </c>
      <c r="IO39" s="18">
        <f t="shared" si="51"/>
        <v>1.1476678273243239</v>
      </c>
      <c r="IP39" s="18">
        <f t="shared" si="51"/>
        <v>14.151129405375844</v>
      </c>
      <c r="IQ39" s="18">
        <f t="shared" si="51"/>
        <v>10.449789991610755</v>
      </c>
      <c r="IR39" s="18">
        <f t="shared" si="51"/>
        <v>6.881834327729603</v>
      </c>
      <c r="IS39" s="18">
        <f t="shared" si="51"/>
        <v>23.263968129084358</v>
      </c>
      <c r="IT39" s="18">
        <f t="shared" si="51"/>
        <v>8.2092403996557408</v>
      </c>
      <c r="IU39" s="18">
        <f t="shared" si="51"/>
        <v>0.89383218145571719</v>
      </c>
      <c r="IV39" s="18">
        <f t="shared" si="51"/>
        <v>1.4548683382567429</v>
      </c>
      <c r="IW39" s="18">
        <f t="shared" si="51"/>
        <v>3.9168820282954782</v>
      </c>
      <c r="IX39" s="18">
        <f t="shared" si="51"/>
        <v>10.181229029569518</v>
      </c>
      <c r="IY39" s="18">
        <f t="shared" ref="IY39:LJ39" si="52">IY32/SQRT(IY38)</f>
        <v>7.058183590813349</v>
      </c>
      <c r="IZ39" s="18">
        <f t="shared" si="52"/>
        <v>21.810614312759707</v>
      </c>
      <c r="JA39" s="18">
        <f t="shared" si="52"/>
        <v>6.4530230619720799</v>
      </c>
      <c r="JB39" s="18">
        <f t="shared" si="52"/>
        <v>9.4092784851949212</v>
      </c>
      <c r="JC39" s="18">
        <f t="shared" si="52"/>
        <v>16.288788099098625</v>
      </c>
      <c r="JD39" s="18">
        <f t="shared" si="52"/>
        <v>22.770715088356567</v>
      </c>
      <c r="JE39" s="18">
        <f t="shared" si="52"/>
        <v>12.943999982188277</v>
      </c>
      <c r="JF39" s="18">
        <f t="shared" si="52"/>
        <v>16.092649844571316</v>
      </c>
      <c r="JG39" s="18">
        <f t="shared" si="52"/>
        <v>11.01998593117278</v>
      </c>
      <c r="JH39" s="18">
        <f t="shared" si="52"/>
        <v>29.563057198048963</v>
      </c>
      <c r="JI39" s="18">
        <f t="shared" si="52"/>
        <v>25.568054311631233</v>
      </c>
      <c r="JJ39" s="18">
        <f t="shared" si="52"/>
        <v>84.941315989639477</v>
      </c>
      <c r="JK39" s="18">
        <f t="shared" si="52"/>
        <v>99.073854777343783</v>
      </c>
      <c r="JL39" s="18">
        <f t="shared" si="52"/>
        <v>54.390912875227457</v>
      </c>
      <c r="JM39" s="18">
        <f t="shared" si="52"/>
        <v>14.112183367744347</v>
      </c>
      <c r="JN39" s="18">
        <f t="shared" si="52"/>
        <v>0.842492738797189</v>
      </c>
      <c r="JO39" s="18">
        <f t="shared" si="52"/>
        <v>9.6576176404465066</v>
      </c>
      <c r="JP39" s="18">
        <f t="shared" si="52"/>
        <v>20.816402953639869</v>
      </c>
      <c r="JQ39" s="18">
        <f t="shared" si="52"/>
        <v>4.8280983790742038</v>
      </c>
      <c r="JR39" s="18">
        <f t="shared" si="52"/>
        <v>37.666386096366288</v>
      </c>
      <c r="JS39" s="18">
        <f t="shared" si="52"/>
        <v>23.103373264205956</v>
      </c>
      <c r="JT39" s="18">
        <f t="shared" si="52"/>
        <v>12.044287625773947</v>
      </c>
      <c r="JU39" s="18">
        <f t="shared" si="52"/>
        <v>24.657825780334026</v>
      </c>
      <c r="JV39" s="18">
        <f t="shared" si="52"/>
        <v>22.773583069476011</v>
      </c>
      <c r="JW39" s="18">
        <f t="shared" si="52"/>
        <v>41.03619294015656</v>
      </c>
      <c r="JX39" s="18">
        <f t="shared" si="52"/>
        <v>7.5409201856711077</v>
      </c>
      <c r="JY39" s="18">
        <f t="shared" si="52"/>
        <v>22.787926560619063</v>
      </c>
      <c r="JZ39" s="18">
        <f t="shared" si="52"/>
        <v>5.0909864592722256</v>
      </c>
      <c r="KA39" s="18">
        <f t="shared" si="52"/>
        <v>17.008751430710348</v>
      </c>
      <c r="KB39" s="18">
        <f t="shared" si="52"/>
        <v>24.061633551576023</v>
      </c>
      <c r="KC39" s="18">
        <f t="shared" si="52"/>
        <v>9.1903228042385869</v>
      </c>
      <c r="KD39" s="18">
        <f t="shared" si="52"/>
        <v>3.2335813744098565</v>
      </c>
      <c r="KE39" s="18">
        <f t="shared" si="52"/>
        <v>6.7749557262874696</v>
      </c>
      <c r="KF39" s="18">
        <f t="shared" si="52"/>
        <v>1.2473484365508762</v>
      </c>
      <c r="KG39" s="18">
        <f t="shared" si="52"/>
        <v>7.6572423987024738</v>
      </c>
      <c r="KH39" s="18">
        <f t="shared" si="52"/>
        <v>13.332646763285569</v>
      </c>
      <c r="KI39" s="18">
        <f t="shared" si="52"/>
        <v>7.8953404725610046</v>
      </c>
      <c r="KJ39" s="18">
        <f t="shared" si="52"/>
        <v>5.8293126324819369</v>
      </c>
      <c r="KK39" s="18">
        <f t="shared" si="52"/>
        <v>4.6212439373877459</v>
      </c>
      <c r="KL39" s="18">
        <f t="shared" si="52"/>
        <v>9.3337958082530221</v>
      </c>
      <c r="KM39" s="18">
        <f t="shared" si="52"/>
        <v>25.295017800062755</v>
      </c>
      <c r="KN39" s="18">
        <f t="shared" si="52"/>
        <v>27.18094151845975</v>
      </c>
      <c r="KO39" s="18">
        <f t="shared" si="52"/>
        <v>61.481352407380804</v>
      </c>
      <c r="KP39" s="18">
        <f t="shared" si="52"/>
        <v>33.581051373694223</v>
      </c>
      <c r="KQ39" s="18">
        <f t="shared" si="52"/>
        <v>31.502854531237734</v>
      </c>
      <c r="KR39" s="18">
        <f t="shared" si="52"/>
        <v>27.654929302971389</v>
      </c>
      <c r="KS39" s="18">
        <f t="shared" si="52"/>
        <v>42.1109448179146</v>
      </c>
      <c r="KT39" s="18">
        <f t="shared" si="52"/>
        <v>44.609382659267446</v>
      </c>
      <c r="KU39" s="18">
        <f t="shared" si="52"/>
        <v>2.1670413326118045</v>
      </c>
      <c r="KV39" s="18">
        <f t="shared" si="52"/>
        <v>9.3023191946402601</v>
      </c>
      <c r="KW39" s="18">
        <f t="shared" si="52"/>
        <v>2.9021641959174627</v>
      </c>
      <c r="KX39" s="18">
        <f t="shared" si="52"/>
        <v>6.5249540836274003</v>
      </c>
      <c r="KY39" s="18">
        <f t="shared" si="52"/>
        <v>5.9981480539268137</v>
      </c>
      <c r="KZ39" s="18">
        <f t="shared" si="52"/>
        <v>7.4982693287982203</v>
      </c>
      <c r="LA39" s="18">
        <f t="shared" si="52"/>
        <v>6.2165918923094106</v>
      </c>
      <c r="LB39" s="18">
        <f t="shared" si="52"/>
        <v>2.8477343291831279</v>
      </c>
      <c r="LC39" s="18">
        <f t="shared" si="52"/>
        <v>12.430187528836974</v>
      </c>
      <c r="LD39" s="18">
        <f t="shared" si="52"/>
        <v>6.6880308996078419</v>
      </c>
      <c r="LE39" s="18">
        <f t="shared" si="52"/>
        <v>20.646902679202121</v>
      </c>
      <c r="LF39" s="18">
        <f t="shared" si="52"/>
        <v>34.117443391808543</v>
      </c>
      <c r="LG39" s="18">
        <f t="shared" si="52"/>
        <v>3.9700437536219395</v>
      </c>
      <c r="LH39" s="18">
        <f t="shared" si="52"/>
        <v>0.3398833776909283</v>
      </c>
      <c r="LI39" s="18">
        <f t="shared" si="52"/>
        <v>15.842217659704191</v>
      </c>
      <c r="LJ39" s="18">
        <f t="shared" si="52"/>
        <v>58.244925259718926</v>
      </c>
      <c r="LK39" s="18">
        <f t="shared" ref="LK39:LV39" si="53">LK32/SQRT(LK38)</f>
        <v>42.316095017996638</v>
      </c>
      <c r="LL39" s="18">
        <f t="shared" si="53"/>
        <v>76.539151323946342</v>
      </c>
      <c r="LM39" s="18">
        <f t="shared" si="53"/>
        <v>5.0580295214347171</v>
      </c>
      <c r="LN39" s="18">
        <f t="shared" si="53"/>
        <v>4.8212760159636527</v>
      </c>
      <c r="LO39" s="18">
        <f t="shared" si="53"/>
        <v>32.369301430046036</v>
      </c>
      <c r="LP39" s="18">
        <f t="shared" si="53"/>
        <v>19.231947329915506</v>
      </c>
      <c r="LQ39" s="18">
        <f t="shared" si="53"/>
        <v>16.392358503488239</v>
      </c>
      <c r="LR39" s="18">
        <f t="shared" si="53"/>
        <v>16.816199530394538</v>
      </c>
      <c r="LS39" s="18">
        <f t="shared" si="53"/>
        <v>16.292756736770105</v>
      </c>
      <c r="LT39" s="18">
        <f t="shared" si="53"/>
        <v>40.203791368075393</v>
      </c>
      <c r="LU39" s="18">
        <f t="shared" si="53"/>
        <v>5.761955164205971</v>
      </c>
      <c r="LV39" s="18">
        <f t="shared" si="53"/>
        <v>20.894646161253494</v>
      </c>
      <c r="LW39" s="18">
        <f>LW32/SQRT(LW38)</f>
        <v>21.62364007440079</v>
      </c>
    </row>
    <row r="40" spans="1:335" x14ac:dyDescent="0.3">
      <c r="A40" s="11" t="s">
        <v>22</v>
      </c>
      <c r="B40" s="18">
        <f>B31-(B38*B39)</f>
        <v>24.065774126866657</v>
      </c>
      <c r="C40" s="18">
        <f t="shared" ref="C40:BN40" si="54">C31-(C38*C39)</f>
        <v>21.217647443549524</v>
      </c>
      <c r="D40" s="18">
        <f t="shared" si="54"/>
        <v>-49.837596899575004</v>
      </c>
      <c r="E40" s="18">
        <f t="shared" si="54"/>
        <v>37.026034427255638</v>
      </c>
      <c r="F40" s="18">
        <f t="shared" si="54"/>
        <v>14.912024151716381</v>
      </c>
      <c r="G40" s="18">
        <f t="shared" si="54"/>
        <v>18.166967161250973</v>
      </c>
      <c r="H40" s="18">
        <f t="shared" si="54"/>
        <v>-5.6847137565956274</v>
      </c>
      <c r="I40" s="18">
        <f t="shared" si="54"/>
        <v>-1348.075618360333</v>
      </c>
      <c r="J40" s="18">
        <f t="shared" si="54"/>
        <v>-0.39548189106359644</v>
      </c>
      <c r="K40" s="18">
        <f t="shared" si="54"/>
        <v>47.42474346102982</v>
      </c>
      <c r="L40" s="18">
        <f t="shared" si="54"/>
        <v>-383.81927270686197</v>
      </c>
      <c r="M40" s="18">
        <f t="shared" si="54"/>
        <v>-226.0748765608235</v>
      </c>
      <c r="N40" s="18">
        <f t="shared" si="54"/>
        <v>51.042092010648709</v>
      </c>
      <c r="O40" s="18">
        <f t="shared" si="54"/>
        <v>-2.3376667840118444</v>
      </c>
      <c r="P40" s="18">
        <f t="shared" si="54"/>
        <v>-42.040592553986528</v>
      </c>
      <c r="Q40" s="18">
        <f t="shared" si="54"/>
        <v>33.902503529754632</v>
      </c>
      <c r="R40" s="18">
        <f t="shared" si="54"/>
        <v>-2693.0829818980601</v>
      </c>
      <c r="S40" s="18">
        <f t="shared" si="54"/>
        <v>-13.366352310881751</v>
      </c>
      <c r="T40" s="18">
        <f t="shared" si="54"/>
        <v>-282.10782514170398</v>
      </c>
      <c r="U40" s="18">
        <f t="shared" si="54"/>
        <v>24.69578248350949</v>
      </c>
      <c r="V40" s="18">
        <f t="shared" si="54"/>
        <v>62.64913610779336</v>
      </c>
      <c r="W40" s="18">
        <f t="shared" si="54"/>
        <v>36.269255910026331</v>
      </c>
      <c r="X40" s="18">
        <f t="shared" si="54"/>
        <v>55.204782937643643</v>
      </c>
      <c r="Y40" s="18">
        <f t="shared" si="54"/>
        <v>-213.79706690037654</v>
      </c>
      <c r="Z40" s="18">
        <f t="shared" si="54"/>
        <v>-1912.7262167927167</v>
      </c>
      <c r="AA40" s="18">
        <f t="shared" si="54"/>
        <v>28.677269548582785</v>
      </c>
      <c r="AB40" s="18">
        <f t="shared" si="54"/>
        <v>46.425683011947683</v>
      </c>
      <c r="AC40" s="18">
        <f t="shared" si="54"/>
        <v>-28.1331859867216</v>
      </c>
      <c r="AD40" s="18">
        <f t="shared" si="54"/>
        <v>-7.1780930968756564</v>
      </c>
      <c r="AE40" s="18">
        <f t="shared" si="54"/>
        <v>7.6609199480910064</v>
      </c>
      <c r="AF40" s="18">
        <f t="shared" si="54"/>
        <v>25.039194860707326</v>
      </c>
      <c r="AG40" s="18">
        <f t="shared" si="54"/>
        <v>-109.6733239627878</v>
      </c>
      <c r="AH40" s="18">
        <f t="shared" si="54"/>
        <v>-472.61528972063047</v>
      </c>
      <c r="AI40" s="18">
        <f t="shared" si="54"/>
        <v>56.758936945685782</v>
      </c>
      <c r="AJ40" s="18">
        <f t="shared" si="54"/>
        <v>-22.735063332528071</v>
      </c>
      <c r="AK40" s="18">
        <f t="shared" si="54"/>
        <v>33.846819383946794</v>
      </c>
      <c r="AL40" s="18">
        <f t="shared" si="54"/>
        <v>-63.061826038826766</v>
      </c>
      <c r="AM40" s="18">
        <f t="shared" si="54"/>
        <v>-32.090048471578015</v>
      </c>
      <c r="AN40" s="18">
        <f t="shared" si="54"/>
        <v>50.26381183028063</v>
      </c>
      <c r="AO40" s="18">
        <f t="shared" si="54"/>
        <v>-147.14920769704415</v>
      </c>
      <c r="AP40" s="18">
        <f t="shared" si="54"/>
        <v>43.165367357556676</v>
      </c>
      <c r="AQ40" s="18">
        <f t="shared" si="54"/>
        <v>-61.836411324105569</v>
      </c>
      <c r="AR40" s="18">
        <f t="shared" si="54"/>
        <v>-24.414866133423516</v>
      </c>
      <c r="AS40" s="18">
        <f t="shared" si="54"/>
        <v>-189.5281192318335</v>
      </c>
      <c r="AT40" s="18">
        <f t="shared" si="54"/>
        <v>74.65480347355809</v>
      </c>
      <c r="AU40" s="18">
        <f t="shared" si="54"/>
        <v>68.442808555987966</v>
      </c>
      <c r="AV40" s="18">
        <f t="shared" si="54"/>
        <v>70.118663290405905</v>
      </c>
      <c r="AW40" s="18">
        <f t="shared" si="54"/>
        <v>-704.8251291721333</v>
      </c>
      <c r="AX40" s="18">
        <f t="shared" si="54"/>
        <v>56.822027775961047</v>
      </c>
      <c r="AY40" s="18">
        <f t="shared" si="54"/>
        <v>52.934505555794232</v>
      </c>
      <c r="AZ40" s="18">
        <f t="shared" si="54"/>
        <v>57.81565149037317</v>
      </c>
      <c r="BA40" s="18">
        <f t="shared" si="54"/>
        <v>32.304748535306956</v>
      </c>
      <c r="BB40" s="18">
        <f t="shared" si="54"/>
        <v>15.627039741562868</v>
      </c>
      <c r="BC40" s="18">
        <f t="shared" si="54"/>
        <v>-4.9860128268860251</v>
      </c>
      <c r="BD40" s="18">
        <f t="shared" si="54"/>
        <v>35.717690036014851</v>
      </c>
      <c r="BE40" s="18">
        <f t="shared" si="54"/>
        <v>48.688076654214306</v>
      </c>
      <c r="BF40" s="18">
        <f t="shared" si="54"/>
        <v>45.928627656300669</v>
      </c>
      <c r="BG40" s="18">
        <f t="shared" si="54"/>
        <v>59.478954172740984</v>
      </c>
      <c r="BH40" s="18">
        <f t="shared" si="54"/>
        <v>63.402124803283854</v>
      </c>
      <c r="BI40" s="18">
        <f t="shared" si="54"/>
        <v>50.492487661465411</v>
      </c>
      <c r="BJ40" s="18">
        <f t="shared" si="54"/>
        <v>62.537663277022368</v>
      </c>
      <c r="BK40" s="18">
        <f t="shared" si="54"/>
        <v>21.211694825742669</v>
      </c>
      <c r="BL40" s="18">
        <f t="shared" si="54"/>
        <v>59.317880162497637</v>
      </c>
      <c r="BM40" s="18">
        <f t="shared" si="54"/>
        <v>-57.745880825198398</v>
      </c>
      <c r="BN40" s="18">
        <f t="shared" si="54"/>
        <v>71.464066977245238</v>
      </c>
      <c r="BO40" s="18">
        <f t="shared" ref="BO40:DZ40" si="55">BO31-(BO38*BO39)</f>
        <v>47.749794133133221</v>
      </c>
      <c r="BP40" s="18">
        <f t="shared" si="55"/>
        <v>26.199055904789617</v>
      </c>
      <c r="BQ40" s="18">
        <f t="shared" si="55"/>
        <v>9.1953182254957255</v>
      </c>
      <c r="BR40" s="18">
        <f t="shared" si="55"/>
        <v>55.117300372804806</v>
      </c>
      <c r="BS40" s="18">
        <f t="shared" si="55"/>
        <v>-14.654217420755586</v>
      </c>
      <c r="BT40" s="18">
        <f t="shared" si="55"/>
        <v>-222.50260787988037</v>
      </c>
      <c r="BU40" s="18">
        <f t="shared" si="55"/>
        <v>-2.8107697063009169</v>
      </c>
      <c r="BV40" s="18">
        <f t="shared" si="55"/>
        <v>62.430555978011746</v>
      </c>
      <c r="BW40" s="18">
        <f t="shared" si="55"/>
        <v>65.867112399179575</v>
      </c>
      <c r="BX40" s="18">
        <f t="shared" si="55"/>
        <v>-4.3657921579303576</v>
      </c>
      <c r="BY40" s="18">
        <f t="shared" si="55"/>
        <v>-7.8473293659427839</v>
      </c>
      <c r="BZ40" s="18">
        <f t="shared" si="55"/>
        <v>62.24129790327661</v>
      </c>
      <c r="CA40" s="18">
        <f t="shared" si="55"/>
        <v>47.103768348955875</v>
      </c>
      <c r="CB40" s="18">
        <f t="shared" si="55"/>
        <v>65.54540894385056</v>
      </c>
      <c r="CC40" s="18">
        <f t="shared" si="55"/>
        <v>67.053994423324838</v>
      </c>
      <c r="CD40" s="18">
        <f t="shared" si="55"/>
        <v>-160.33935497233028</v>
      </c>
      <c r="CE40" s="18">
        <f t="shared" si="55"/>
        <v>-114.57701599327973</v>
      </c>
      <c r="CF40" s="18">
        <f t="shared" si="55"/>
        <v>55.728750783641608</v>
      </c>
      <c r="CG40" s="18">
        <f t="shared" si="55"/>
        <v>-61.338586737336968</v>
      </c>
      <c r="CH40" s="18">
        <f t="shared" si="55"/>
        <v>-15.632901667424449</v>
      </c>
      <c r="CI40" s="18">
        <f t="shared" si="55"/>
        <v>2.5026112695514655</v>
      </c>
      <c r="CJ40" s="18">
        <f t="shared" si="55"/>
        <v>-142.77095506380613</v>
      </c>
      <c r="CK40" s="18">
        <f t="shared" si="55"/>
        <v>10.480798296786304</v>
      </c>
      <c r="CL40" s="18">
        <f t="shared" si="55"/>
        <v>47.699921199158084</v>
      </c>
      <c r="CM40" s="18">
        <f t="shared" si="55"/>
        <v>1.4416867816678973</v>
      </c>
      <c r="CN40" s="18">
        <f t="shared" si="55"/>
        <v>32.748289388575301</v>
      </c>
      <c r="CO40" s="18">
        <f t="shared" si="55"/>
        <v>45.165319033919317</v>
      </c>
      <c r="CP40" s="18">
        <f t="shared" si="55"/>
        <v>48.565897710098405</v>
      </c>
      <c r="CQ40" s="18">
        <f t="shared" si="55"/>
        <v>50.250781688388237</v>
      </c>
      <c r="CR40" s="18">
        <f t="shared" si="55"/>
        <v>49.519008975331772</v>
      </c>
      <c r="CS40" s="18">
        <f t="shared" si="55"/>
        <v>38.171141841219288</v>
      </c>
      <c r="CT40" s="18">
        <f t="shared" si="55"/>
        <v>-33.425672200871091</v>
      </c>
      <c r="CU40" s="18">
        <f t="shared" si="55"/>
        <v>61.453308491932788</v>
      </c>
      <c r="CV40" s="18">
        <f t="shared" si="55"/>
        <v>-1871.5267976643941</v>
      </c>
      <c r="CW40" s="18">
        <f t="shared" si="55"/>
        <v>29.385549148555668</v>
      </c>
      <c r="CX40" s="18">
        <f t="shared" si="55"/>
        <v>65.048900946190102</v>
      </c>
      <c r="CY40" s="18">
        <f t="shared" si="55"/>
        <v>42.010549459056946</v>
      </c>
      <c r="CZ40" s="18">
        <f t="shared" si="55"/>
        <v>19.96827149769166</v>
      </c>
      <c r="DA40" s="18">
        <f t="shared" si="55"/>
        <v>29.514537570038073</v>
      </c>
      <c r="DB40" s="18">
        <f t="shared" si="55"/>
        <v>9.9733832679119985</v>
      </c>
      <c r="DC40" s="18">
        <f t="shared" si="55"/>
        <v>72.866616716650213</v>
      </c>
      <c r="DD40" s="18">
        <f t="shared" si="55"/>
        <v>6.0102704094005475</v>
      </c>
      <c r="DE40" s="18">
        <f t="shared" si="55"/>
        <v>-451.24994259533213</v>
      </c>
      <c r="DF40" s="18">
        <f t="shared" si="55"/>
        <v>-2.6718890464484844</v>
      </c>
      <c r="DG40" s="18">
        <f t="shared" si="55"/>
        <v>-12.119300462684222</v>
      </c>
      <c r="DH40" s="18">
        <f t="shared" si="55"/>
        <v>-59.282983612765875</v>
      </c>
      <c r="DI40" s="18">
        <f t="shared" si="55"/>
        <v>-30.609630426013609</v>
      </c>
      <c r="DJ40" s="18">
        <f t="shared" si="55"/>
        <v>-15.547617858430726</v>
      </c>
      <c r="DK40" s="18">
        <f t="shared" si="55"/>
        <v>58.755262167441352</v>
      </c>
      <c r="DL40" s="18">
        <f t="shared" si="55"/>
        <v>23.875954938949846</v>
      </c>
      <c r="DM40" s="18">
        <f t="shared" si="55"/>
        <v>17.545775527873786</v>
      </c>
      <c r="DN40" s="18">
        <f t="shared" si="55"/>
        <v>-142.08143094186923</v>
      </c>
      <c r="DO40" s="18">
        <f t="shared" si="55"/>
        <v>-112.78550753823146</v>
      </c>
      <c r="DP40" s="18">
        <f t="shared" si="55"/>
        <v>-449.3600684201561</v>
      </c>
      <c r="DQ40" s="18">
        <f t="shared" si="55"/>
        <v>69.247112136640339</v>
      </c>
      <c r="DR40" s="18">
        <f t="shared" si="55"/>
        <v>67.225897751810663</v>
      </c>
      <c r="DS40" s="18">
        <f t="shared" si="55"/>
        <v>49.288718155689573</v>
      </c>
      <c r="DT40" s="18">
        <f t="shared" si="55"/>
        <v>34.466475087697319</v>
      </c>
      <c r="DU40" s="18">
        <f t="shared" si="55"/>
        <v>5.4871208444798611</v>
      </c>
      <c r="DV40" s="18">
        <f t="shared" si="55"/>
        <v>-208.50529925450542</v>
      </c>
      <c r="DW40" s="18">
        <f t="shared" si="55"/>
        <v>24.69475111702215</v>
      </c>
      <c r="DX40" s="18">
        <f t="shared" si="55"/>
        <v>-184.5911091919404</v>
      </c>
      <c r="DY40" s="18">
        <f t="shared" si="55"/>
        <v>-370.64810639768575</v>
      </c>
      <c r="DZ40" s="18">
        <f t="shared" si="55"/>
        <v>-3164.7454091601862</v>
      </c>
      <c r="EA40" s="18">
        <f t="shared" ref="EA40:GL40" si="56">EA31-(EA38*EA39)</f>
        <v>-149.55025294726363</v>
      </c>
      <c r="EB40" s="18">
        <f t="shared" si="56"/>
        <v>57.735199268492572</v>
      </c>
      <c r="EC40" s="18">
        <f t="shared" si="56"/>
        <v>-377.28613795028394</v>
      </c>
      <c r="ED40" s="18">
        <f t="shared" si="56"/>
        <v>35.65021719319796</v>
      </c>
      <c r="EE40" s="18">
        <f t="shared" si="56"/>
        <v>42.936004615067951</v>
      </c>
      <c r="EF40" s="18">
        <f t="shared" si="56"/>
        <v>65.598091200350879</v>
      </c>
      <c r="EG40" s="18">
        <f t="shared" si="56"/>
        <v>-6.6061975464976825</v>
      </c>
      <c r="EH40" s="18">
        <f t="shared" si="56"/>
        <v>54.363405802822996</v>
      </c>
      <c r="EI40" s="18">
        <f t="shared" si="56"/>
        <v>50.852276158885054</v>
      </c>
      <c r="EJ40" s="18">
        <f t="shared" si="56"/>
        <v>42.837344981336607</v>
      </c>
      <c r="EK40" s="18">
        <f t="shared" si="56"/>
        <v>10.11707462569241</v>
      </c>
      <c r="EL40" s="18">
        <f t="shared" si="56"/>
        <v>36.35251711482988</v>
      </c>
      <c r="EM40" s="18">
        <f t="shared" si="56"/>
        <v>-487.03579732826176</v>
      </c>
      <c r="EN40" s="18">
        <f t="shared" si="56"/>
        <v>17.912634083344273</v>
      </c>
      <c r="EO40" s="18">
        <f t="shared" si="56"/>
        <v>31.361814882209224</v>
      </c>
      <c r="EP40" s="18">
        <f t="shared" si="56"/>
        <v>40.959393094663994</v>
      </c>
      <c r="EQ40" s="18">
        <f t="shared" si="56"/>
        <v>57.701743398771001</v>
      </c>
      <c r="ER40" s="18">
        <f t="shared" si="56"/>
        <v>-10171.888049981686</v>
      </c>
      <c r="ES40" s="18">
        <f t="shared" si="56"/>
        <v>1.7158634652884359</v>
      </c>
      <c r="ET40" s="18">
        <f t="shared" si="56"/>
        <v>39.290783680210794</v>
      </c>
      <c r="EU40" s="18">
        <f t="shared" si="56"/>
        <v>30.659858107052955</v>
      </c>
      <c r="EV40" s="18">
        <f t="shared" si="56"/>
        <v>42.822600674069321</v>
      </c>
      <c r="EW40" s="18">
        <f t="shared" si="56"/>
        <v>74.7454203344127</v>
      </c>
      <c r="EX40" s="18">
        <f t="shared" si="56"/>
        <v>70.001541328827528</v>
      </c>
      <c r="EY40" s="18">
        <f t="shared" si="56"/>
        <v>11.509440950891602</v>
      </c>
      <c r="EZ40" s="18">
        <f t="shared" si="56"/>
        <v>-656.85311716312708</v>
      </c>
      <c r="FA40" s="18">
        <f t="shared" si="56"/>
        <v>-382.33883744437532</v>
      </c>
      <c r="FB40" s="18">
        <f t="shared" si="56"/>
        <v>71.546897145791604</v>
      </c>
      <c r="FC40" s="18">
        <f t="shared" si="56"/>
        <v>51.795400292546155</v>
      </c>
      <c r="FD40" s="18">
        <f t="shared" si="56"/>
        <v>20.115206236170607</v>
      </c>
      <c r="FE40" s="18">
        <f t="shared" si="56"/>
        <v>-91.153375603327419</v>
      </c>
      <c r="FF40" s="18">
        <f t="shared" si="56"/>
        <v>66.456784908962959</v>
      </c>
      <c r="FG40" s="18">
        <f t="shared" si="56"/>
        <v>77.881833798306047</v>
      </c>
      <c r="FH40" s="18">
        <f t="shared" si="56"/>
        <v>42.045137188361565</v>
      </c>
      <c r="FI40" s="18">
        <f t="shared" si="56"/>
        <v>-0.60593861736819576</v>
      </c>
      <c r="FJ40" s="18">
        <f t="shared" si="56"/>
        <v>10.134479257114236</v>
      </c>
      <c r="FK40" s="18">
        <f t="shared" si="56"/>
        <v>-263.78703690575185</v>
      </c>
      <c r="FL40" s="18">
        <f t="shared" si="56"/>
        <v>-144.02487895789395</v>
      </c>
      <c r="FM40" s="18">
        <f t="shared" si="56"/>
        <v>-72.915455298944778</v>
      </c>
      <c r="FN40" s="18">
        <f t="shared" si="56"/>
        <v>-187.46098524810927</v>
      </c>
      <c r="FO40" s="18">
        <f t="shared" si="56"/>
        <v>-51.281006524564276</v>
      </c>
      <c r="FP40" s="18">
        <f t="shared" si="56"/>
        <v>11.422982396659535</v>
      </c>
      <c r="FQ40" s="18">
        <f t="shared" si="56"/>
        <v>-2011.0644793646718</v>
      </c>
      <c r="FR40" s="18">
        <f t="shared" si="56"/>
        <v>-61.365342468560044</v>
      </c>
      <c r="FS40" s="18">
        <f t="shared" si="56"/>
        <v>-110.80264010460587</v>
      </c>
      <c r="FT40" s="18">
        <f t="shared" si="56"/>
        <v>21.491544840139838</v>
      </c>
      <c r="FU40" s="18">
        <f t="shared" si="56"/>
        <v>-52.912770465358491</v>
      </c>
      <c r="FV40" s="18">
        <f t="shared" si="56"/>
        <v>-3327.0850834924977</v>
      </c>
      <c r="FW40" s="18">
        <f t="shared" si="56"/>
        <v>-383.88108886032086</v>
      </c>
      <c r="FX40" s="18">
        <f t="shared" si="56"/>
        <v>79.665946115214581</v>
      </c>
      <c r="FY40" s="18">
        <f t="shared" si="56"/>
        <v>-22.419406259160382</v>
      </c>
      <c r="FZ40" s="18">
        <f t="shared" si="56"/>
        <v>-72.265165814330601</v>
      </c>
      <c r="GA40" s="18">
        <f t="shared" si="56"/>
        <v>24.700009364458865</v>
      </c>
      <c r="GB40" s="18">
        <f t="shared" si="56"/>
        <v>52.946045237166452</v>
      </c>
      <c r="GC40" s="18">
        <f t="shared" si="56"/>
        <v>57.049579547708831</v>
      </c>
      <c r="GD40" s="18">
        <f t="shared" si="56"/>
        <v>64.622956546575878</v>
      </c>
      <c r="GE40" s="18">
        <f t="shared" si="56"/>
        <v>40.025123997582675</v>
      </c>
      <c r="GF40" s="18">
        <f t="shared" si="56"/>
        <v>12.927260821190757</v>
      </c>
      <c r="GG40" s="18">
        <f t="shared" si="56"/>
        <v>37.243032242126475</v>
      </c>
      <c r="GH40" s="18">
        <f t="shared" si="56"/>
        <v>46.886537465300229</v>
      </c>
      <c r="GI40" s="18">
        <f t="shared" si="56"/>
        <v>52.610307944596954</v>
      </c>
      <c r="GJ40" s="18">
        <f t="shared" si="56"/>
        <v>-17.691040328620986</v>
      </c>
      <c r="GK40" s="18">
        <f t="shared" si="56"/>
        <v>9.0943024964633281</v>
      </c>
      <c r="GL40" s="18">
        <f t="shared" si="56"/>
        <v>25.396224674146538</v>
      </c>
      <c r="GM40" s="18">
        <f t="shared" ref="GM40:IX40" si="57">GM31-(GM38*GM39)</f>
        <v>27.029342765976267</v>
      </c>
      <c r="GN40" s="18">
        <f t="shared" si="57"/>
        <v>57.901931827371726</v>
      </c>
      <c r="GO40" s="18">
        <f t="shared" si="57"/>
        <v>49.310081425296588</v>
      </c>
      <c r="GP40" s="18">
        <f t="shared" si="57"/>
        <v>13.080325135145983</v>
      </c>
      <c r="GQ40" s="18">
        <f t="shared" si="57"/>
        <v>20.87503686707322</v>
      </c>
      <c r="GR40" s="18">
        <f t="shared" si="57"/>
        <v>51.721393146285905</v>
      </c>
      <c r="GS40" s="18">
        <f t="shared" si="57"/>
        <v>-768.0525596222318</v>
      </c>
      <c r="GT40" s="18">
        <f t="shared" si="57"/>
        <v>51.263472753717494</v>
      </c>
      <c r="GU40" s="18">
        <f t="shared" si="57"/>
        <v>22.715275586255601</v>
      </c>
      <c r="GV40" s="18">
        <f t="shared" si="57"/>
        <v>-27.807349181863714</v>
      </c>
      <c r="GW40" s="18">
        <f t="shared" si="57"/>
        <v>16.839088114316397</v>
      </c>
      <c r="GX40" s="18">
        <f t="shared" si="57"/>
        <v>-258.72935282889432</v>
      </c>
      <c r="GY40" s="18">
        <f t="shared" si="57"/>
        <v>25.534573552144067</v>
      </c>
      <c r="GZ40" s="18">
        <f t="shared" si="57"/>
        <v>21.209371451560031</v>
      </c>
      <c r="HA40" s="18">
        <f t="shared" si="57"/>
        <v>9.6813772113113856</v>
      </c>
      <c r="HB40" s="18">
        <f t="shared" si="57"/>
        <v>-29.468793501064368</v>
      </c>
      <c r="HC40" s="18">
        <f t="shared" si="57"/>
        <v>-74.663515448329136</v>
      </c>
      <c r="HD40" s="18">
        <f t="shared" si="57"/>
        <v>20.125801707371878</v>
      </c>
      <c r="HE40" s="18">
        <f t="shared" si="57"/>
        <v>-118.7440349599581</v>
      </c>
      <c r="HF40" s="18">
        <f t="shared" si="57"/>
        <v>16.087237762967987</v>
      </c>
      <c r="HG40" s="18">
        <f t="shared" si="57"/>
        <v>58.178864172710071</v>
      </c>
      <c r="HH40" s="18">
        <f t="shared" si="57"/>
        <v>-135.06531576674166</v>
      </c>
      <c r="HI40" s="18">
        <f t="shared" si="57"/>
        <v>-35.457789554178788</v>
      </c>
      <c r="HJ40" s="18">
        <f t="shared" si="57"/>
        <v>-92.142750855026918</v>
      </c>
      <c r="HK40" s="18">
        <f t="shared" si="57"/>
        <v>33.180536751315486</v>
      </c>
      <c r="HL40" s="18">
        <f t="shared" si="57"/>
        <v>37.650668994409827</v>
      </c>
      <c r="HM40" s="18">
        <f t="shared" si="57"/>
        <v>-172.77077241221195</v>
      </c>
      <c r="HN40" s="18">
        <f t="shared" si="57"/>
        <v>-58.279890724138198</v>
      </c>
      <c r="HO40" s="18">
        <f t="shared" si="57"/>
        <v>-98.673263756099132</v>
      </c>
      <c r="HP40" s="18">
        <f t="shared" si="57"/>
        <v>-481.49519434014746</v>
      </c>
      <c r="HQ40" s="18">
        <f t="shared" si="57"/>
        <v>59.415780428544551</v>
      </c>
      <c r="HR40" s="18">
        <f t="shared" si="57"/>
        <v>23.893880403077446</v>
      </c>
      <c r="HS40" s="18">
        <f t="shared" si="57"/>
        <v>3.6643524570246768</v>
      </c>
      <c r="HT40" s="18">
        <f t="shared" si="57"/>
        <v>40.413022105082263</v>
      </c>
      <c r="HU40" s="18">
        <f t="shared" si="57"/>
        <v>98.596165048698509</v>
      </c>
      <c r="HV40" s="18">
        <f t="shared" si="57"/>
        <v>62.013980226165074</v>
      </c>
      <c r="HW40" s="18">
        <f t="shared" si="57"/>
        <v>34.187489733755079</v>
      </c>
      <c r="HX40" s="18">
        <f t="shared" si="57"/>
        <v>59.07921140531937</v>
      </c>
      <c r="HY40" s="18">
        <f t="shared" si="57"/>
        <v>21.142740183203713</v>
      </c>
      <c r="HZ40" s="18">
        <f t="shared" si="57"/>
        <v>24.368267615071119</v>
      </c>
      <c r="IA40" s="18">
        <f t="shared" si="57"/>
        <v>-15.492040073943258</v>
      </c>
      <c r="IB40" s="18">
        <f t="shared" si="57"/>
        <v>27.785526132195443</v>
      </c>
      <c r="IC40" s="18">
        <f t="shared" si="57"/>
        <v>-2.0768372124991288</v>
      </c>
      <c r="ID40" s="18">
        <f t="shared" si="57"/>
        <v>29.838353659141703</v>
      </c>
      <c r="IE40" s="18">
        <f t="shared" si="57"/>
        <v>13.42292971568213</v>
      </c>
      <c r="IF40" s="18">
        <f t="shared" si="57"/>
        <v>-49.833989478489826</v>
      </c>
      <c r="IG40" s="18">
        <f t="shared" si="57"/>
        <v>-7.4696461248284152</v>
      </c>
      <c r="IH40" s="18">
        <f t="shared" si="57"/>
        <v>-282.85861118704645</v>
      </c>
      <c r="II40" s="18">
        <f t="shared" si="57"/>
        <v>1.8810386839244444</v>
      </c>
      <c r="IJ40" s="18">
        <f t="shared" si="57"/>
        <v>-33.659396833758052</v>
      </c>
      <c r="IK40" s="18">
        <f t="shared" si="57"/>
        <v>-62.153039190853576</v>
      </c>
      <c r="IL40" s="18">
        <f t="shared" si="57"/>
        <v>12.377645317455929</v>
      </c>
      <c r="IM40" s="18">
        <f t="shared" si="57"/>
        <v>-230.00331231134132</v>
      </c>
      <c r="IN40" s="18">
        <f t="shared" si="57"/>
        <v>69.358796770087679</v>
      </c>
      <c r="IO40" s="18">
        <f t="shared" si="57"/>
        <v>-700.51065899833679</v>
      </c>
      <c r="IP40" s="18">
        <f t="shared" si="57"/>
        <v>22.235054145004099</v>
      </c>
      <c r="IQ40" s="18">
        <f t="shared" si="57"/>
        <v>-43.38976001001744</v>
      </c>
      <c r="IR40" s="18">
        <f t="shared" si="57"/>
        <v>-41.875433649893012</v>
      </c>
      <c r="IS40" s="18">
        <f t="shared" si="57"/>
        <v>47.19853627072375</v>
      </c>
      <c r="IT40" s="18">
        <f t="shared" si="57"/>
        <v>19.552449946281058</v>
      </c>
      <c r="IU40" s="18">
        <f t="shared" si="57"/>
        <v>-1568.000583049733</v>
      </c>
      <c r="IV40" s="18">
        <f t="shared" si="57"/>
        <v>-294.23790372547001</v>
      </c>
      <c r="IW40" s="18">
        <f t="shared" si="57"/>
        <v>-134.73602628951528</v>
      </c>
      <c r="IX40" s="18">
        <f t="shared" si="57"/>
        <v>50.354272853585307</v>
      </c>
      <c r="IY40" s="18">
        <f t="shared" ref="IY40:LJ40" si="58">IY31-(IY38*IY39)</f>
        <v>73.388948993380637</v>
      </c>
      <c r="IZ40" s="18">
        <f t="shared" si="58"/>
        <v>72.105089781462283</v>
      </c>
      <c r="JA40" s="18">
        <f t="shared" si="58"/>
        <v>3.9280800087444305</v>
      </c>
      <c r="JB40" s="18">
        <f t="shared" si="58"/>
        <v>16.418188543843456</v>
      </c>
      <c r="JC40" s="18">
        <f t="shared" si="58"/>
        <v>33.369225353795798</v>
      </c>
      <c r="JD40" s="18">
        <f t="shared" si="58"/>
        <v>54.078243844998021</v>
      </c>
      <c r="JE40" s="18">
        <f t="shared" si="58"/>
        <v>26.498730164141278</v>
      </c>
      <c r="JF40" s="18">
        <f t="shared" si="58"/>
        <v>39.788603572909118</v>
      </c>
      <c r="JG40" s="18">
        <f t="shared" si="58"/>
        <v>28.10966545186136</v>
      </c>
      <c r="JH40" s="18">
        <f t="shared" si="58"/>
        <v>47.800880664890755</v>
      </c>
      <c r="JI40" s="18">
        <f t="shared" si="58"/>
        <v>36.5458600462498</v>
      </c>
      <c r="JJ40" s="18">
        <f t="shared" si="58"/>
        <v>61.764981626941413</v>
      </c>
      <c r="JK40" s="18">
        <f t="shared" si="58"/>
        <v>59.572092779426093</v>
      </c>
      <c r="JL40" s="18">
        <f t="shared" si="58"/>
        <v>52.900236846459308</v>
      </c>
      <c r="JM40" s="18">
        <f t="shared" si="58"/>
        <v>-1.9094512592218535</v>
      </c>
      <c r="JN40" s="18">
        <f t="shared" si="58"/>
        <v>-859.37179509874932</v>
      </c>
      <c r="JO40" s="18">
        <f t="shared" si="58"/>
        <v>-83.062650480249346</v>
      </c>
      <c r="JP40" s="18">
        <f t="shared" si="58"/>
        <v>-21.652641536697161</v>
      </c>
      <c r="JQ40" s="18">
        <f t="shared" si="58"/>
        <v>-266.44919754731791</v>
      </c>
      <c r="JR40" s="18">
        <f t="shared" si="58"/>
        <v>12.458521816545115</v>
      </c>
      <c r="JS40" s="18">
        <f t="shared" si="58"/>
        <v>39.719685725865801</v>
      </c>
      <c r="JT40" s="18">
        <f t="shared" si="58"/>
        <v>1.183918611794482</v>
      </c>
      <c r="JU40" s="18">
        <f t="shared" si="58"/>
        <v>23.957986220661823</v>
      </c>
      <c r="JV40" s="18">
        <f t="shared" si="58"/>
        <v>33.304398237721415</v>
      </c>
      <c r="JW40" s="18">
        <f t="shared" si="58"/>
        <v>72.738443166253688</v>
      </c>
      <c r="JX40" s="18">
        <f t="shared" si="58"/>
        <v>-4.6803228411607165</v>
      </c>
      <c r="JY40" s="18">
        <f t="shared" si="58"/>
        <v>51.20939670469275</v>
      </c>
      <c r="JZ40" s="18">
        <f t="shared" si="58"/>
        <v>-145.19095855930721</v>
      </c>
      <c r="KA40" s="18">
        <f t="shared" si="58"/>
        <v>24.068413534905758</v>
      </c>
      <c r="KB40" s="18">
        <f t="shared" si="58"/>
        <v>22.961952974937404</v>
      </c>
      <c r="KC40" s="18">
        <f t="shared" si="58"/>
        <v>4.256927940280292</v>
      </c>
      <c r="KD40" s="18">
        <f t="shared" si="58"/>
        <v>-141.87476571665081</v>
      </c>
      <c r="KE40" s="18">
        <f t="shared" si="58"/>
        <v>29.750793628390127</v>
      </c>
      <c r="KF40" s="18">
        <f t="shared" si="58"/>
        <v>-635.60389518975853</v>
      </c>
      <c r="KG40" s="18">
        <f t="shared" si="58"/>
        <v>-54.855818089810569</v>
      </c>
      <c r="KH40" s="18">
        <f t="shared" si="58"/>
        <v>21.934441752765707</v>
      </c>
      <c r="KI40" s="18">
        <f t="shared" si="58"/>
        <v>29.256734466831873</v>
      </c>
      <c r="KJ40" s="18">
        <f t="shared" si="58"/>
        <v>-6.8105879461338077</v>
      </c>
      <c r="KK40" s="18">
        <f t="shared" si="58"/>
        <v>-32.477555206860046</v>
      </c>
      <c r="KL40" s="18">
        <f t="shared" si="58"/>
        <v>8.5428142611857822</v>
      </c>
      <c r="KM40" s="18">
        <f t="shared" si="58"/>
        <v>43.063175024562597</v>
      </c>
      <c r="KN40" s="18">
        <f t="shared" si="58"/>
        <v>38.417801981851461</v>
      </c>
      <c r="KO40" s="18">
        <f t="shared" si="58"/>
        <v>65.436996519573881</v>
      </c>
      <c r="KP40" s="18">
        <f t="shared" si="58"/>
        <v>48.850038986624789</v>
      </c>
      <c r="KQ40" s="18">
        <f t="shared" si="58"/>
        <v>41.661066354064921</v>
      </c>
      <c r="KR40" s="18">
        <f t="shared" si="58"/>
        <v>12.255080751897296</v>
      </c>
      <c r="KS40" s="18">
        <f t="shared" si="58"/>
        <v>36.954650721267626</v>
      </c>
      <c r="KT40" s="18">
        <f t="shared" si="58"/>
        <v>27.837998793064756</v>
      </c>
      <c r="KU40" s="18">
        <f t="shared" si="58"/>
        <v>-398.58945082100206</v>
      </c>
      <c r="KV40" s="18">
        <f t="shared" si="58"/>
        <v>35.479436582804354</v>
      </c>
      <c r="KW40" s="18">
        <f t="shared" si="58"/>
        <v>-130.61209762037848</v>
      </c>
      <c r="KX40" s="18">
        <f t="shared" si="58"/>
        <v>-8.7770298562667222</v>
      </c>
      <c r="KY40" s="18">
        <f t="shared" si="58"/>
        <v>19.824688081721575</v>
      </c>
      <c r="KZ40" s="18">
        <f t="shared" si="58"/>
        <v>27.975339955133208</v>
      </c>
      <c r="LA40" s="18">
        <f t="shared" si="58"/>
        <v>-140.51231225342138</v>
      </c>
      <c r="LB40" s="18">
        <f t="shared" si="58"/>
        <v>-359.90498990239382</v>
      </c>
      <c r="LC40" s="18">
        <f t="shared" si="58"/>
        <v>48.689639731479119</v>
      </c>
      <c r="LD40" s="18">
        <f t="shared" si="58"/>
        <v>-24.780814601546737</v>
      </c>
      <c r="LE40" s="18">
        <f t="shared" si="58"/>
        <v>37.630845533161988</v>
      </c>
      <c r="LF40" s="18">
        <f t="shared" si="58"/>
        <v>49.41239480721508</v>
      </c>
      <c r="LG40" s="18">
        <f t="shared" si="58"/>
        <v>-104.72017293361122</v>
      </c>
      <c r="LH40" s="18">
        <f t="shared" si="58"/>
        <v>-1297.8771150842874</v>
      </c>
      <c r="LI40" s="18">
        <f t="shared" si="58"/>
        <v>23.504744368981136</v>
      </c>
      <c r="LJ40" s="18">
        <f t="shared" si="58"/>
        <v>57.567501256123315</v>
      </c>
      <c r="LK40" s="18">
        <f t="shared" ref="LK40:LV40" si="59">LK31-(LK38*LK39)</f>
        <v>65.839590229868534</v>
      </c>
      <c r="LL40" s="18">
        <f t="shared" si="59"/>
        <v>38.97041220606593</v>
      </c>
      <c r="LM40" s="18">
        <f t="shared" si="59"/>
        <v>26.871321797839045</v>
      </c>
      <c r="LN40" s="18">
        <f t="shared" si="59"/>
        <v>-45.094986299473888</v>
      </c>
      <c r="LO40" s="18">
        <f t="shared" si="59"/>
        <v>58.483740944664135</v>
      </c>
      <c r="LP40" s="18">
        <f t="shared" si="59"/>
        <v>30.805999297633591</v>
      </c>
      <c r="LQ40" s="18">
        <f t="shared" si="59"/>
        <v>58.977292594616117</v>
      </c>
      <c r="LR40" s="18">
        <f t="shared" si="59"/>
        <v>59.743434827890084</v>
      </c>
      <c r="LS40" s="18">
        <f t="shared" si="59"/>
        <v>53.947444677161869</v>
      </c>
      <c r="LT40" s="18">
        <f t="shared" si="59"/>
        <v>69.615582101636392</v>
      </c>
      <c r="LU40" s="18">
        <f t="shared" si="59"/>
        <v>-80.004525612632733</v>
      </c>
      <c r="LV40" s="18">
        <f t="shared" si="59"/>
        <v>35.653795295950871</v>
      </c>
      <c r="LW40" s="18">
        <f>LW31-(LW38*LW39)</f>
        <v>4.0561411145604893</v>
      </c>
    </row>
    <row r="41" spans="1:335" x14ac:dyDescent="0.3">
      <c r="A41" s="11" t="s">
        <v>19</v>
      </c>
      <c r="B41" s="18">
        <f t="shared" ref="B41:G45" si="60">_xlfn.GAMMA.DIST($C2,B$38,B$39,TRUE)-_xlfn.GAMMA.DIST($B2,B$38,B$39,TRUE)</f>
        <v>0.52440403830321047</v>
      </c>
      <c r="C41" s="18">
        <f t="shared" si="60"/>
        <v>0.50484043407455426</v>
      </c>
      <c r="D41" s="18">
        <f t="shared" si="60"/>
        <v>0.13471524014198047</v>
      </c>
      <c r="E41" s="18">
        <f t="shared" si="60"/>
        <v>0.18544946616205404</v>
      </c>
      <c r="F41" s="18">
        <f t="shared" si="60"/>
        <v>0.5187855831890763</v>
      </c>
      <c r="G41" s="18">
        <f t="shared" si="60"/>
        <v>0.56169458902514735</v>
      </c>
      <c r="H41" s="18">
        <f t="shared" ref="H41:BS41" si="61">_xlfn.GAMMA.DIST($C2,H$38,H$39,TRUE)-_xlfn.GAMMA.DIST($B2,H$38,H$39,TRUE)</f>
        <v>0.81324789792651475</v>
      </c>
      <c r="I41" s="18">
        <f>_xlfn.GAMMA.DIST($C2,I$38,I$39,TRUE)-_xlfn.GAMMA.DIST($B2,I$38,I$39,TRUE)</f>
        <v>0</v>
      </c>
      <c r="J41" s="18">
        <f t="shared" si="61"/>
        <v>0.5942547870867092</v>
      </c>
      <c r="K41" s="18">
        <f t="shared" si="61"/>
        <v>0.20490132995883836</v>
      </c>
      <c r="L41" s="18">
        <f t="shared" si="61"/>
        <v>7.6290805996994729E-285</v>
      </c>
      <c r="M41" s="18">
        <f t="shared" si="61"/>
        <v>1.8063562456877E-44</v>
      </c>
      <c r="N41" s="18">
        <f t="shared" si="61"/>
        <v>0.2093813642246134</v>
      </c>
      <c r="O41" s="18">
        <f t="shared" si="61"/>
        <v>0.66211158330574749</v>
      </c>
      <c r="P41" s="18">
        <f t="shared" si="61"/>
        <v>0.11099045424168284</v>
      </c>
      <c r="Q41" s="18">
        <f t="shared" si="61"/>
        <v>0.41230428852626433</v>
      </c>
      <c r="R41" s="18">
        <f t="shared" si="61"/>
        <v>0</v>
      </c>
      <c r="S41" s="18">
        <f t="shared" si="61"/>
        <v>0.46641350583489211</v>
      </c>
      <c r="T41" s="18">
        <f t="shared" si="61"/>
        <v>2.3677586286635741E-106</v>
      </c>
      <c r="U41" s="18">
        <f t="shared" si="61"/>
        <v>0.56058040913964269</v>
      </c>
      <c r="V41" s="18">
        <f t="shared" si="61"/>
        <v>0.18246034617922591</v>
      </c>
      <c r="W41" s="18">
        <f t="shared" si="61"/>
        <v>0.42027420620644829</v>
      </c>
      <c r="X41" s="18">
        <f t="shared" si="61"/>
        <v>0.57452443116382845</v>
      </c>
      <c r="Y41" s="18">
        <f t="shared" si="61"/>
        <v>3.395641415037786E-51</v>
      </c>
      <c r="Z41" s="18">
        <f t="shared" si="61"/>
        <v>0</v>
      </c>
      <c r="AA41" s="18">
        <f t="shared" si="61"/>
        <v>0.60398002326237799</v>
      </c>
      <c r="AB41" s="18">
        <f t="shared" si="61"/>
        <v>0.48639725608364465</v>
      </c>
      <c r="AC41" s="18">
        <f t="shared" si="61"/>
        <v>9.017187053814385E-2</v>
      </c>
      <c r="AD41" s="18">
        <f t="shared" si="61"/>
        <v>0.35155109241633326</v>
      </c>
      <c r="AE41" s="18">
        <f t="shared" si="61"/>
        <v>0.79865387047880065</v>
      </c>
      <c r="AF41" s="18">
        <f t="shared" si="61"/>
        <v>0.61935658140236693</v>
      </c>
      <c r="AG41" s="18">
        <f t="shared" si="61"/>
        <v>4.871312945756197E-11</v>
      </c>
      <c r="AH41" s="18">
        <f t="shared" si="61"/>
        <v>0</v>
      </c>
      <c r="AI41" s="18">
        <f t="shared" si="61"/>
        <v>0.17694879033858246</v>
      </c>
      <c r="AJ41" s="18">
        <f t="shared" si="61"/>
        <v>0.27267050873060594</v>
      </c>
      <c r="AK41" s="18">
        <f t="shared" si="61"/>
        <v>0.55128858044706419</v>
      </c>
      <c r="AL41" s="18">
        <f t="shared" si="61"/>
        <v>9.3592500104525361E-4</v>
      </c>
      <c r="AM41" s="18">
        <f t="shared" si="61"/>
        <v>3.4245037183608072E-2</v>
      </c>
      <c r="AN41" s="18">
        <f t="shared" si="61"/>
        <v>0.37025559288275334</v>
      </c>
      <c r="AO41" s="18">
        <f t="shared" si="61"/>
        <v>6.8956604512868461E-16</v>
      </c>
      <c r="AP41" s="18">
        <f t="shared" si="61"/>
        <v>0.42406570380102393</v>
      </c>
      <c r="AQ41" s="18">
        <f t="shared" si="61"/>
        <v>2.9866315312092643E-4</v>
      </c>
      <c r="AR41" s="18">
        <f t="shared" si="61"/>
        <v>5.1244613424052773E-2</v>
      </c>
      <c r="AS41" s="18">
        <f t="shared" si="61"/>
        <v>2.1283005958944505E-27</v>
      </c>
      <c r="AT41" s="18">
        <f t="shared" si="61"/>
        <v>0.28932723690803142</v>
      </c>
      <c r="AU41" s="18">
        <f t="shared" si="61"/>
        <v>0.32491473223743961</v>
      </c>
      <c r="AV41" s="18">
        <f t="shared" si="61"/>
        <v>0.22250801877750637</v>
      </c>
      <c r="AW41" s="18">
        <f t="shared" si="61"/>
        <v>0</v>
      </c>
      <c r="AX41" s="18">
        <f t="shared" si="61"/>
        <v>0.24380286524671602</v>
      </c>
      <c r="AY41" s="18">
        <f t="shared" si="61"/>
        <v>0.2543894037461083</v>
      </c>
      <c r="AZ41" s="18">
        <f t="shared" si="61"/>
        <v>0.19875769342125527</v>
      </c>
      <c r="BA41" s="18">
        <f t="shared" si="61"/>
        <v>0.36708859825064333</v>
      </c>
      <c r="BB41" s="18">
        <f t="shared" si="61"/>
        <v>0.48904299460730505</v>
      </c>
      <c r="BC41" s="18">
        <f t="shared" si="61"/>
        <v>0.56819510386575545</v>
      </c>
      <c r="BD41" s="18">
        <f t="shared" si="61"/>
        <v>0.32012319218034269</v>
      </c>
      <c r="BE41" s="18">
        <f t="shared" si="61"/>
        <v>0.37567603551059159</v>
      </c>
      <c r="BF41" s="18">
        <f t="shared" si="61"/>
        <v>0.41478938988195152</v>
      </c>
      <c r="BG41" s="18">
        <f t="shared" si="61"/>
        <v>0.33719525903680514</v>
      </c>
      <c r="BH41" s="18">
        <f t="shared" si="61"/>
        <v>0.26972121549992045</v>
      </c>
      <c r="BI41" s="18">
        <f t="shared" si="61"/>
        <v>0.35174253086451679</v>
      </c>
      <c r="BJ41" s="18">
        <f t="shared" si="61"/>
        <v>0.25083559155767643</v>
      </c>
      <c r="BK41" s="18">
        <f t="shared" si="61"/>
        <v>0.58733155592178365</v>
      </c>
      <c r="BL41" s="18">
        <f t="shared" si="61"/>
        <v>0.3910069475042679</v>
      </c>
      <c r="BM41" s="18">
        <f t="shared" si="61"/>
        <v>2.7280615734083984E-3</v>
      </c>
      <c r="BN41" s="18">
        <f t="shared" si="61"/>
        <v>0.2896361461247372</v>
      </c>
      <c r="BO41" s="18">
        <f t="shared" si="61"/>
        <v>0.59624726009974549</v>
      </c>
      <c r="BP41" s="18">
        <f t="shared" si="61"/>
        <v>0.665571788713201</v>
      </c>
      <c r="BQ41" s="18">
        <f t="shared" si="61"/>
        <v>0.73473484276803824</v>
      </c>
      <c r="BR41" s="18">
        <f t="shared" si="61"/>
        <v>0.30073458938642983</v>
      </c>
      <c r="BS41" s="18">
        <f t="shared" si="61"/>
        <v>0.35654527727129476</v>
      </c>
      <c r="BT41" s="18">
        <f t="shared" ref="BT41:EE41" si="62">_xlfn.GAMMA.DIST($C2,BT$38,BT$39,TRUE)-_xlfn.GAMMA.DIST($B2,BT$38,BT$39,TRUE)</f>
        <v>1.759239543917466E-34</v>
      </c>
      <c r="BU41" s="18">
        <f t="shared" si="62"/>
        <v>0.28959820682848542</v>
      </c>
      <c r="BV41" s="18">
        <f t="shared" si="62"/>
        <v>0.2944580269297421</v>
      </c>
      <c r="BW41" s="18">
        <f t="shared" si="62"/>
        <v>0.24739225283558153</v>
      </c>
      <c r="BX41" s="18">
        <f t="shared" si="62"/>
        <v>0.39150414994452937</v>
      </c>
      <c r="BY41" s="18">
        <f t="shared" si="62"/>
        <v>0.43416206282008135</v>
      </c>
      <c r="BZ41" s="18">
        <f t="shared" si="62"/>
        <v>0.17925863341170989</v>
      </c>
      <c r="CA41" s="18">
        <f t="shared" si="62"/>
        <v>0.34572937496414702</v>
      </c>
      <c r="CB41" s="18">
        <f t="shared" si="62"/>
        <v>0.11259081796295267</v>
      </c>
      <c r="CC41" s="18">
        <f t="shared" si="62"/>
        <v>0.15055965670497728</v>
      </c>
      <c r="CD41" s="18">
        <f t="shared" si="62"/>
        <v>9.6635777593261194E-17</v>
      </c>
      <c r="CE41" s="18">
        <f t="shared" si="62"/>
        <v>5.5513610899328185E-10</v>
      </c>
      <c r="CF41" s="18">
        <f t="shared" si="62"/>
        <v>0.49632215010410075</v>
      </c>
      <c r="CG41" s="18">
        <f t="shared" si="62"/>
        <v>2.8336267324335397E-3</v>
      </c>
      <c r="CH41" s="18">
        <f t="shared" si="62"/>
        <v>0.24856204804433554</v>
      </c>
      <c r="CI41" s="18">
        <f t="shared" si="62"/>
        <v>0.83441302643392645</v>
      </c>
      <c r="CJ41" s="18">
        <f t="shared" si="62"/>
        <v>1.1700589635510667E-16</v>
      </c>
      <c r="CK41" s="18">
        <f t="shared" si="62"/>
        <v>0.60023342908065691</v>
      </c>
      <c r="CL41" s="18">
        <f t="shared" si="62"/>
        <v>0.30786880401640027</v>
      </c>
      <c r="CM41" s="18">
        <f t="shared" si="62"/>
        <v>0.42864493099666623</v>
      </c>
      <c r="CN41" s="18">
        <f t="shared" si="62"/>
        <v>0.3367379671812768</v>
      </c>
      <c r="CO41" s="18">
        <f t="shared" si="62"/>
        <v>0.28634557015913487</v>
      </c>
      <c r="CP41" s="18">
        <f t="shared" si="62"/>
        <v>0.30079241736462525</v>
      </c>
      <c r="CQ41" s="18">
        <f t="shared" si="62"/>
        <v>0.22097977947597658</v>
      </c>
      <c r="CR41" s="18">
        <f t="shared" si="62"/>
        <v>0.21164610008131846</v>
      </c>
      <c r="CS41" s="18">
        <f t="shared" si="62"/>
        <v>0.31771435335327647</v>
      </c>
      <c r="CT41" s="18">
        <f t="shared" si="62"/>
        <v>0.21569975507211925</v>
      </c>
      <c r="CU41" s="18">
        <f t="shared" si="62"/>
        <v>0.1936410517764231</v>
      </c>
      <c r="CV41" s="18">
        <f t="shared" si="62"/>
        <v>0</v>
      </c>
      <c r="CW41" s="18">
        <f t="shared" si="62"/>
        <v>0.71692746831542342</v>
      </c>
      <c r="CX41" s="18">
        <f t="shared" si="62"/>
        <v>0.244911422856251</v>
      </c>
      <c r="CY41" s="18">
        <f t="shared" si="62"/>
        <v>0.50733556996260876</v>
      </c>
      <c r="CZ41" s="18">
        <f t="shared" si="62"/>
        <v>0.60706993864713843</v>
      </c>
      <c r="DA41" s="18">
        <f t="shared" si="62"/>
        <v>0.60541012659359184</v>
      </c>
      <c r="DB41" s="18">
        <f t="shared" si="62"/>
        <v>0.60448594611105522</v>
      </c>
      <c r="DC41" s="18">
        <f t="shared" si="62"/>
        <v>0.37430245047118027</v>
      </c>
      <c r="DD41" s="18">
        <f t="shared" si="62"/>
        <v>0.36118491780457657</v>
      </c>
      <c r="DE41" s="18">
        <f t="shared" si="62"/>
        <v>4.7740575730055212E-146</v>
      </c>
      <c r="DF41" s="18">
        <f t="shared" si="62"/>
        <v>0.24256391639014535</v>
      </c>
      <c r="DG41" s="18">
        <f t="shared" si="62"/>
        <v>0.28514977290951893</v>
      </c>
      <c r="DH41" s="18">
        <f t="shared" si="62"/>
        <v>6.1793754429260847E-3</v>
      </c>
      <c r="DI41" s="18">
        <f t="shared" si="62"/>
        <v>0.10559206517279549</v>
      </c>
      <c r="DJ41" s="18">
        <f t="shared" si="62"/>
        <v>0.35001580659244541</v>
      </c>
      <c r="DK41" s="18">
        <f t="shared" si="62"/>
        <v>0.33838501122494047</v>
      </c>
      <c r="DL41" s="18">
        <f t="shared" si="62"/>
        <v>0.56318090184257485</v>
      </c>
      <c r="DM41" s="18">
        <f t="shared" si="62"/>
        <v>0.42194769930370879</v>
      </c>
      <c r="DN41" s="18">
        <f t="shared" si="62"/>
        <v>5.2448480042525346E-12</v>
      </c>
      <c r="DO41" s="18">
        <f t="shared" si="62"/>
        <v>2.135857189649475E-7</v>
      </c>
      <c r="DP41" s="18">
        <f t="shared" si="62"/>
        <v>7.6296222100257954E-171</v>
      </c>
      <c r="DQ41" s="18">
        <f t="shared" si="62"/>
        <v>0.1764654943618601</v>
      </c>
      <c r="DR41" s="18">
        <f t="shared" si="62"/>
        <v>0.1800742817799631</v>
      </c>
      <c r="DS41" s="18">
        <f t="shared" si="62"/>
        <v>0.39538780527076234</v>
      </c>
      <c r="DT41" s="18">
        <f t="shared" si="62"/>
        <v>0.56645843370200755</v>
      </c>
      <c r="DU41" s="18">
        <f t="shared" si="62"/>
        <v>0.65427442001063607</v>
      </c>
      <c r="DV41" s="18">
        <f t="shared" si="62"/>
        <v>9.9658607373421741E-30</v>
      </c>
      <c r="DW41" s="18">
        <f t="shared" si="62"/>
        <v>0.54505607823155378</v>
      </c>
      <c r="DX41" s="18">
        <f t="shared" si="62"/>
        <v>1.3273806624921399E-20</v>
      </c>
      <c r="DY41" s="18">
        <f t="shared" si="62"/>
        <v>1.1833062605538269E-93</v>
      </c>
      <c r="DZ41" s="18">
        <f t="shared" si="62"/>
        <v>0</v>
      </c>
      <c r="EA41" s="18">
        <f t="shared" si="62"/>
        <v>1.772344361415762E-13</v>
      </c>
      <c r="EB41" s="18">
        <f t="shared" si="62"/>
        <v>0.37761737247917337</v>
      </c>
      <c r="EC41" s="18">
        <f t="shared" si="62"/>
        <v>1.7568072365126781E-103</v>
      </c>
      <c r="ED41" s="18">
        <f t="shared" si="62"/>
        <v>0.61908726870338993</v>
      </c>
      <c r="EE41" s="18">
        <f t="shared" si="62"/>
        <v>0.38130550722211964</v>
      </c>
      <c r="EF41" s="18">
        <f t="shared" ref="EF41:GQ41" si="63">_xlfn.GAMMA.DIST($C2,EF$38,EF$39,TRUE)-_xlfn.GAMMA.DIST($B2,EF$38,EF$39,TRUE)</f>
        <v>0.11439682616642166</v>
      </c>
      <c r="EG41" s="18">
        <f t="shared" si="63"/>
        <v>0.51027655678880979</v>
      </c>
      <c r="EH41" s="18">
        <f t="shared" si="63"/>
        <v>0.19927924400658759</v>
      </c>
      <c r="EI41" s="18">
        <f t="shared" si="63"/>
        <v>0.22519003446794439</v>
      </c>
      <c r="EJ41" s="18">
        <f t="shared" si="63"/>
        <v>0.30351740573203101</v>
      </c>
      <c r="EK41" s="18">
        <f t="shared" si="63"/>
        <v>0.3861119638802234</v>
      </c>
      <c r="EL41" s="18">
        <f t="shared" si="63"/>
        <v>0.36230977438426504</v>
      </c>
      <c r="EM41" s="18">
        <f t="shared" si="63"/>
        <v>7.7708199528943718E-160</v>
      </c>
      <c r="EN41" s="18">
        <f t="shared" si="63"/>
        <v>0.5811066393797496</v>
      </c>
      <c r="EO41" s="18">
        <f t="shared" si="63"/>
        <v>0.39932777841628198</v>
      </c>
      <c r="EP41" s="18">
        <f t="shared" si="63"/>
        <v>0.36635501897633216</v>
      </c>
      <c r="EQ41" s="18">
        <f t="shared" si="63"/>
        <v>0.16129126006296901</v>
      </c>
      <c r="ER41" s="18">
        <f t="shared" si="63"/>
        <v>0</v>
      </c>
      <c r="ES41" s="18">
        <f t="shared" si="63"/>
        <v>0.67415777463641491</v>
      </c>
      <c r="ET41" s="18">
        <f t="shared" si="63"/>
        <v>0.46382002891277524</v>
      </c>
      <c r="EU41" s="18">
        <f t="shared" si="63"/>
        <v>0.4695997423426585</v>
      </c>
      <c r="EV41" s="18">
        <f t="shared" si="63"/>
        <v>0.4304454555240817</v>
      </c>
      <c r="EW41" s="18">
        <f t="shared" si="63"/>
        <v>0.16120106038427462</v>
      </c>
      <c r="EX41" s="18">
        <f t="shared" si="63"/>
        <v>0.21194582656993977</v>
      </c>
      <c r="EY41" s="18">
        <f t="shared" si="63"/>
        <v>0.41685998421877574</v>
      </c>
      <c r="EZ41" s="18">
        <f t="shared" si="63"/>
        <v>0</v>
      </c>
      <c r="FA41" s="18">
        <f t="shared" si="63"/>
        <v>3.026277495588445E-86</v>
      </c>
      <c r="FB41" s="18">
        <f t="shared" si="63"/>
        <v>0.27275823647180319</v>
      </c>
      <c r="FC41" s="18">
        <f t="shared" si="63"/>
        <v>0.38592462883778067</v>
      </c>
      <c r="FD41" s="18">
        <f t="shared" si="63"/>
        <v>0.70741087213217124</v>
      </c>
      <c r="FE41" s="18">
        <f t="shared" si="63"/>
        <v>1.9789348443726339E-6</v>
      </c>
      <c r="FF41" s="18">
        <f t="shared" si="63"/>
        <v>0.18137420933266024</v>
      </c>
      <c r="FG41" s="18">
        <f t="shared" si="63"/>
        <v>9.8483238992396638E-2</v>
      </c>
      <c r="FH41" s="18">
        <f t="shared" si="63"/>
        <v>0.47955582981066897</v>
      </c>
      <c r="FI41" s="18">
        <f t="shared" si="63"/>
        <v>0.44097942260253664</v>
      </c>
      <c r="FJ41" s="18">
        <f t="shared" si="63"/>
        <v>0.46015435694258139</v>
      </c>
      <c r="FK41" s="18">
        <f t="shared" si="63"/>
        <v>2.0058294632093244E-35</v>
      </c>
      <c r="FL41" s="18">
        <f t="shared" si="63"/>
        <v>2.7409709366230318E-14</v>
      </c>
      <c r="FM41" s="18">
        <f t="shared" si="63"/>
        <v>4.3406306780770784E-6</v>
      </c>
      <c r="FN41" s="18">
        <f t="shared" si="63"/>
        <v>2.8825390271490622E-25</v>
      </c>
      <c r="FO41" s="18">
        <f t="shared" si="63"/>
        <v>5.8870834063634156E-3</v>
      </c>
      <c r="FP41" s="18">
        <f t="shared" si="63"/>
        <v>0.54338798857106618</v>
      </c>
      <c r="FQ41" s="18">
        <f t="shared" si="63"/>
        <v>0</v>
      </c>
      <c r="FR41" s="18">
        <f t="shared" si="63"/>
        <v>1.0340998348139247E-2</v>
      </c>
      <c r="FS41" s="18">
        <f t="shared" si="63"/>
        <v>1.0168479019601513E-8</v>
      </c>
      <c r="FT41" s="18">
        <f t="shared" si="63"/>
        <v>0.43468602636272002</v>
      </c>
      <c r="FU41" s="18">
        <f t="shared" si="63"/>
        <v>4.405642163026224E-3</v>
      </c>
      <c r="FV41" s="18">
        <f t="shared" si="63"/>
        <v>0</v>
      </c>
      <c r="FW41" s="18">
        <f t="shared" si="63"/>
        <v>1.4314182738518771E-137</v>
      </c>
      <c r="FX41" s="18">
        <f t="shared" si="63"/>
        <v>0.25227028533845375</v>
      </c>
      <c r="FY41" s="18">
        <f t="shared" si="63"/>
        <v>0.11610108706417389</v>
      </c>
      <c r="FZ41" s="18">
        <f t="shared" si="63"/>
        <v>3.1676860117233645E-4</v>
      </c>
      <c r="GA41" s="18">
        <f t="shared" si="63"/>
        <v>0.50919974781591315</v>
      </c>
      <c r="GB41" s="18">
        <f t="shared" si="63"/>
        <v>0.24348532809413259</v>
      </c>
      <c r="GC41" s="18">
        <f t="shared" si="63"/>
        <v>0.18265126296325862</v>
      </c>
      <c r="GD41" s="18">
        <f t="shared" si="63"/>
        <v>0.16039107881422277</v>
      </c>
      <c r="GE41" s="18">
        <f t="shared" si="63"/>
        <v>0.29700307851582641</v>
      </c>
      <c r="GF41" s="18">
        <f t="shared" si="63"/>
        <v>0.39708173618821896</v>
      </c>
      <c r="GG41" s="18">
        <f t="shared" si="63"/>
        <v>0.30823904919874967</v>
      </c>
      <c r="GH41" s="18">
        <f t="shared" si="63"/>
        <v>0.28808827349877475</v>
      </c>
      <c r="GI41" s="18">
        <f t="shared" si="63"/>
        <v>0.29265347074472825</v>
      </c>
      <c r="GJ41" s="18">
        <f t="shared" si="63"/>
        <v>0.4375311343257432</v>
      </c>
      <c r="GK41" s="18">
        <f t="shared" si="63"/>
        <v>0.57370269874409285</v>
      </c>
      <c r="GL41" s="18">
        <f t="shared" si="63"/>
        <v>0.3831395800533543</v>
      </c>
      <c r="GM41" s="18">
        <f t="shared" si="63"/>
        <v>0.39080132047158594</v>
      </c>
      <c r="GN41" s="18">
        <f t="shared" si="63"/>
        <v>0.20987394342737919</v>
      </c>
      <c r="GO41" s="18">
        <f t="shared" si="63"/>
        <v>0.3746513352094018</v>
      </c>
      <c r="GP41" s="18">
        <f t="shared" si="63"/>
        <v>0.36459660136690347</v>
      </c>
      <c r="GQ41" s="18">
        <f t="shared" si="63"/>
        <v>0.47345409266526783</v>
      </c>
      <c r="GR41" s="18">
        <f t="shared" ref="GR41:JC41" si="64">_xlfn.GAMMA.DIST($C2,GR$38,GR$39,TRUE)-_xlfn.GAMMA.DIST($B2,GR$38,GR$39,TRUE)</f>
        <v>0.40906966386050403</v>
      </c>
      <c r="GS41" s="18">
        <f t="shared" si="64"/>
        <v>6.0885997341308966E-303</v>
      </c>
      <c r="GT41" s="18">
        <f t="shared" si="64"/>
        <v>0.38156560778363025</v>
      </c>
      <c r="GU41" s="18">
        <f t="shared" si="64"/>
        <v>0.41691431314736582</v>
      </c>
      <c r="GV41" s="18">
        <f t="shared" si="64"/>
        <v>0.10375101407839808</v>
      </c>
      <c r="GW41" s="18">
        <f t="shared" si="64"/>
        <v>0.56388609699887871</v>
      </c>
      <c r="GX41" s="18">
        <f t="shared" si="64"/>
        <v>1.653195269136834E-46</v>
      </c>
      <c r="GY41" s="18">
        <f t="shared" si="64"/>
        <v>0.59627366087260258</v>
      </c>
      <c r="GZ41" s="18">
        <f t="shared" si="64"/>
        <v>0.54312384680134018</v>
      </c>
      <c r="HA41" s="18">
        <f t="shared" si="64"/>
        <v>0.48967992099268898</v>
      </c>
      <c r="HB41" s="18">
        <f t="shared" si="64"/>
        <v>0.15673674360986972</v>
      </c>
      <c r="HC41" s="18">
        <f t="shared" si="64"/>
        <v>3.7894576913583407E-4</v>
      </c>
      <c r="HD41" s="18">
        <f t="shared" si="64"/>
        <v>0.57254338033608643</v>
      </c>
      <c r="HE41" s="18">
        <f t="shared" si="64"/>
        <v>2.6209406067784113E-10</v>
      </c>
      <c r="HF41" s="18">
        <f t="shared" si="64"/>
        <v>0.56372268528333158</v>
      </c>
      <c r="HG41" s="18">
        <f t="shared" si="64"/>
        <v>0.39631401605605276</v>
      </c>
      <c r="HH41" s="18">
        <f t="shared" si="64"/>
        <v>1.1838418281745626E-16</v>
      </c>
      <c r="HI41" s="18">
        <f t="shared" si="64"/>
        <v>2.5441462364255762E-2</v>
      </c>
      <c r="HJ41" s="18">
        <f t="shared" si="64"/>
        <v>4.3676568738350106E-8</v>
      </c>
      <c r="HK41" s="18">
        <f t="shared" si="64"/>
        <v>0.7057083611838858</v>
      </c>
      <c r="HL41" s="18">
        <f t="shared" si="64"/>
        <v>0.56926173045599349</v>
      </c>
      <c r="HM41" s="18">
        <f t="shared" si="64"/>
        <v>3.1374560066847365E-29</v>
      </c>
      <c r="HN41" s="18">
        <f t="shared" si="64"/>
        <v>1.4206884201442935E-5</v>
      </c>
      <c r="HO41" s="18">
        <f t="shared" si="64"/>
        <v>8.9035249454839116E-11</v>
      </c>
      <c r="HP41" s="18">
        <f t="shared" si="64"/>
        <v>4.5685279570662429E-193</v>
      </c>
      <c r="HQ41" s="18">
        <f t="shared" si="64"/>
        <v>0.46541332880087488</v>
      </c>
      <c r="HR41" s="18">
        <f t="shared" si="64"/>
        <v>0.53037870281999433</v>
      </c>
      <c r="HS41" s="18">
        <f t="shared" si="64"/>
        <v>0.35891442262134621</v>
      </c>
      <c r="HT41" s="18">
        <f t="shared" si="64"/>
        <v>0.54688402006725612</v>
      </c>
      <c r="HU41" s="18">
        <f t="shared" si="64"/>
        <v>0.14824935085086244</v>
      </c>
      <c r="HV41" s="18">
        <f t="shared" si="64"/>
        <v>0.20197025069630115</v>
      </c>
      <c r="HW41" s="18">
        <f t="shared" si="64"/>
        <v>0.44587183929518698</v>
      </c>
      <c r="HX41" s="18">
        <f t="shared" si="64"/>
        <v>0.19565807981273031</v>
      </c>
      <c r="HY41" s="18">
        <f t="shared" si="64"/>
        <v>0.42200660356296016</v>
      </c>
      <c r="HZ41" s="18">
        <f t="shared" si="64"/>
        <v>0.33705175817844951</v>
      </c>
      <c r="IA41" s="18">
        <f t="shared" si="64"/>
        <v>0.39511515920386903</v>
      </c>
      <c r="IB41" s="18">
        <f t="shared" si="64"/>
        <v>0.38189167917750466</v>
      </c>
      <c r="IC41" s="18">
        <f t="shared" si="64"/>
        <v>0.48682016833816172</v>
      </c>
      <c r="ID41" s="18">
        <f t="shared" si="64"/>
        <v>0.47504429838539081</v>
      </c>
      <c r="IE41" s="18">
        <f t="shared" si="64"/>
        <v>0.40794647651337967</v>
      </c>
      <c r="IF41" s="18">
        <f t="shared" si="64"/>
        <v>3.9456910582430366E-2</v>
      </c>
      <c r="IG41" s="18">
        <f t="shared" si="64"/>
        <v>0.32300733851082336</v>
      </c>
      <c r="IH41" s="18">
        <f t="shared" si="64"/>
        <v>1.1371002570269227E-33</v>
      </c>
      <c r="II41" s="18">
        <f t="shared" si="64"/>
        <v>0.45474525325317539</v>
      </c>
      <c r="IJ41" s="18">
        <f t="shared" si="64"/>
        <v>0.14360989430877963</v>
      </c>
      <c r="IK41" s="18">
        <f t="shared" si="64"/>
        <v>7.9677416336305217E-3</v>
      </c>
      <c r="IL41" s="18">
        <f t="shared" si="64"/>
        <v>0.45301189166885425</v>
      </c>
      <c r="IM41" s="18">
        <f t="shared" si="64"/>
        <v>3.0665461410138482E-29</v>
      </c>
      <c r="IN41" s="18">
        <f t="shared" si="64"/>
        <v>0.17161686743623106</v>
      </c>
      <c r="IO41" s="18">
        <f t="shared" si="64"/>
        <v>0</v>
      </c>
      <c r="IP41" s="18">
        <f t="shared" si="64"/>
        <v>0.56825598568813784</v>
      </c>
      <c r="IQ41" s="18">
        <f t="shared" si="64"/>
        <v>5.2725274190800968E-2</v>
      </c>
      <c r="IR41" s="18">
        <f t="shared" si="64"/>
        <v>8.641526094814285E-3</v>
      </c>
      <c r="IS41" s="18">
        <f t="shared" si="64"/>
        <v>0.44980706295875716</v>
      </c>
      <c r="IT41" s="18">
        <f t="shared" si="64"/>
        <v>0.52448813744846801</v>
      </c>
      <c r="IU41" s="18">
        <f t="shared" si="64"/>
        <v>0</v>
      </c>
      <c r="IV41" s="18">
        <f t="shared" si="64"/>
        <v>6.2026315675322049E-82</v>
      </c>
      <c r="IW41" s="18">
        <f t="shared" si="64"/>
        <v>6.1086101390647909E-10</v>
      </c>
      <c r="IX41" s="18">
        <f t="shared" si="64"/>
        <v>0.4746312452766619</v>
      </c>
      <c r="IY41" s="18">
        <f t="shared" si="64"/>
        <v>7.9773378890273805E-2</v>
      </c>
      <c r="IZ41" s="18">
        <f t="shared" si="64"/>
        <v>0.19456114054749607</v>
      </c>
      <c r="JA41" s="18">
        <f t="shared" si="64"/>
        <v>0.45164141968357263</v>
      </c>
      <c r="JB41" s="18">
        <f t="shared" si="64"/>
        <v>0.65025380876561389</v>
      </c>
      <c r="JC41" s="18">
        <f t="shared" si="64"/>
        <v>0.51342787462746486</v>
      </c>
      <c r="JD41" s="18">
        <f t="shared" ref="JD41:LO41" si="65">_xlfn.GAMMA.DIST($C2,JD$38,JD$39,TRUE)-_xlfn.GAMMA.DIST($B2,JD$38,JD$39,TRUE)</f>
        <v>0.28707366575407378</v>
      </c>
      <c r="JE41" s="18">
        <f t="shared" si="65"/>
        <v>0.49437924596016175</v>
      </c>
      <c r="JF41" s="18">
        <f t="shared" si="65"/>
        <v>0.25504299718319934</v>
      </c>
      <c r="JG41" s="18">
        <f t="shared" si="65"/>
        <v>0.41227228412651107</v>
      </c>
      <c r="JH41" s="18">
        <f t="shared" si="65"/>
        <v>0.210831090608123</v>
      </c>
      <c r="JI41" s="18">
        <f t="shared" si="65"/>
        <v>0.24560271960197233</v>
      </c>
      <c r="JJ41" s="18">
        <f t="shared" si="65"/>
        <v>0.13801948963022526</v>
      </c>
      <c r="JK41" s="18">
        <f t="shared" si="65"/>
        <v>0.1249594292872156</v>
      </c>
      <c r="JL41" s="18">
        <f t="shared" si="65"/>
        <v>0.20953819390784745</v>
      </c>
      <c r="JM41" s="18">
        <f t="shared" si="65"/>
        <v>0.46591014802657432</v>
      </c>
      <c r="JN41" s="18">
        <f t="shared" si="65"/>
        <v>0</v>
      </c>
      <c r="JO41" s="18">
        <f t="shared" si="65"/>
        <v>8.1725110856820417E-3</v>
      </c>
      <c r="JP41" s="18">
        <f t="shared" si="65"/>
        <v>0.31166459620861536</v>
      </c>
      <c r="JQ41" s="18">
        <f t="shared" si="65"/>
        <v>3.11681567414771E-20</v>
      </c>
      <c r="JR41" s="18">
        <f t="shared" si="65"/>
        <v>0.37412821324039197</v>
      </c>
      <c r="JS41" s="18">
        <f t="shared" si="65"/>
        <v>0.41996076096668083</v>
      </c>
      <c r="JT41" s="18">
        <f t="shared" si="65"/>
        <v>0.49508695189964719</v>
      </c>
      <c r="JU41" s="18">
        <f t="shared" si="65"/>
        <v>0.45005291669892267</v>
      </c>
      <c r="JV41" s="18">
        <f t="shared" si="65"/>
        <v>0.46224263320061887</v>
      </c>
      <c r="JW41" s="18">
        <f t="shared" si="65"/>
        <v>0.26272425891828288</v>
      </c>
      <c r="JX41" s="18">
        <f t="shared" si="65"/>
        <v>0.349585671373911</v>
      </c>
      <c r="JY41" s="18">
        <f t="shared" si="65"/>
        <v>0.43916149991391101</v>
      </c>
      <c r="JZ41" s="18">
        <f t="shared" si="65"/>
        <v>1.301168231963377E-9</v>
      </c>
      <c r="KA41" s="18">
        <f t="shared" si="65"/>
        <v>0.51398323938923185</v>
      </c>
      <c r="KB41" s="18">
        <f t="shared" si="65"/>
        <v>0.45068458967936065</v>
      </c>
      <c r="KC41" s="18">
        <f t="shared" si="65"/>
        <v>0.56218575605135435</v>
      </c>
      <c r="KD41" s="18">
        <f t="shared" si="65"/>
        <v>1.3360167492353638E-12</v>
      </c>
      <c r="KE41" s="18">
        <f t="shared" si="65"/>
        <v>0.73469143695225192</v>
      </c>
      <c r="KF41" s="18">
        <f t="shared" si="65"/>
        <v>2.0088454679159561E-296</v>
      </c>
      <c r="KG41" s="18">
        <f t="shared" si="65"/>
        <v>3.6980681883430781E-2</v>
      </c>
      <c r="KH41" s="18">
        <f t="shared" si="65"/>
        <v>0.58187808564125509</v>
      </c>
      <c r="KI41" s="18">
        <f t="shared" si="65"/>
        <v>0.65467031488035943</v>
      </c>
      <c r="KJ41" s="18">
        <f t="shared" si="65"/>
        <v>0.66127107032920218</v>
      </c>
      <c r="KK41" s="18">
        <f t="shared" si="65"/>
        <v>0.27288050804870184</v>
      </c>
      <c r="KL41" s="18">
        <f t="shared" si="65"/>
        <v>0.65481463891618197</v>
      </c>
      <c r="KM41" s="18">
        <f t="shared" si="65"/>
        <v>0.23865688356085102</v>
      </c>
      <c r="KN41" s="18">
        <f t="shared" si="65"/>
        <v>0.25931110170899385</v>
      </c>
      <c r="KO41" s="18">
        <f t="shared" si="65"/>
        <v>0.16480903212247955</v>
      </c>
      <c r="KP41" s="18">
        <f t="shared" si="65"/>
        <v>0.27026740203732302</v>
      </c>
      <c r="KQ41" s="18">
        <f t="shared" si="65"/>
        <v>0.28988516712580426</v>
      </c>
      <c r="KR41" s="18">
        <f t="shared" si="65"/>
        <v>0.42909425560396719</v>
      </c>
      <c r="KS41" s="18">
        <f t="shared" si="65"/>
        <v>0.32801216834427138</v>
      </c>
      <c r="KT41" s="18">
        <f t="shared" si="65"/>
        <v>0.31881916131022381</v>
      </c>
      <c r="KU41" s="18">
        <f t="shared" si="65"/>
        <v>1.501093957506512E-82</v>
      </c>
      <c r="KV41" s="18">
        <f t="shared" si="65"/>
        <v>0.62398446042870781</v>
      </c>
      <c r="KW41" s="18">
        <f t="shared" si="65"/>
        <v>6.1014559990856325E-12</v>
      </c>
      <c r="KX41" s="18">
        <f t="shared" si="65"/>
        <v>0.25198058200105083</v>
      </c>
      <c r="KY41" s="18">
        <f t="shared" si="65"/>
        <v>0.65093762316746595</v>
      </c>
      <c r="KZ41" s="18">
        <f t="shared" si="65"/>
        <v>0.66043698505450699</v>
      </c>
      <c r="LA41" s="18">
        <f t="shared" si="65"/>
        <v>2.7406969353608543E-8</v>
      </c>
      <c r="LB41" s="18">
        <f t="shared" si="65"/>
        <v>2.2249208082151042E-57</v>
      </c>
      <c r="LC41" s="18">
        <f t="shared" si="65"/>
        <v>0.59317179435684031</v>
      </c>
      <c r="LD41" s="18">
        <f t="shared" si="65"/>
        <v>6.1230743405085997E-2</v>
      </c>
      <c r="LE41" s="18">
        <f t="shared" si="65"/>
        <v>0.4790754963432633</v>
      </c>
      <c r="LF41" s="18">
        <f t="shared" si="65"/>
        <v>0.32561016000426946</v>
      </c>
      <c r="LG41" s="18">
        <f t="shared" si="65"/>
        <v>3.3786608434148454E-7</v>
      </c>
      <c r="LH41" s="18">
        <f t="shared" si="65"/>
        <v>0</v>
      </c>
      <c r="LI41" s="18">
        <f t="shared" si="65"/>
        <v>0.54002424204138899</v>
      </c>
      <c r="LJ41" s="18">
        <f t="shared" si="65"/>
        <v>0.18572061043567367</v>
      </c>
      <c r="LK41" s="18">
        <f t="shared" si="65"/>
        <v>0.17538462585716819</v>
      </c>
      <c r="LL41" s="18">
        <f t="shared" si="65"/>
        <v>0.23388997348473495</v>
      </c>
      <c r="LM41" s="18">
        <f t="shared" si="65"/>
        <v>0.78811860673948708</v>
      </c>
      <c r="LN41" s="18">
        <f t="shared" si="65"/>
        <v>1.4254496772827101E-2</v>
      </c>
      <c r="LO41" s="18">
        <f t="shared" si="65"/>
        <v>0.32579868225131892</v>
      </c>
      <c r="LP41" s="18">
        <f t="shared" ref="LP41:LW41" si="66">_xlfn.GAMMA.DIST($C2,LP$38,LP$39,TRUE)-_xlfn.GAMMA.DIST($B2,LP$38,LP$39,TRUE)</f>
        <v>0.46856495151060329</v>
      </c>
      <c r="LQ41" s="18">
        <f t="shared" si="66"/>
        <v>0.47121565110481317</v>
      </c>
      <c r="LR41" s="18">
        <f t="shared" si="66"/>
        <v>0.49781855638708805</v>
      </c>
      <c r="LS41" s="18">
        <f t="shared" si="66"/>
        <v>0.51383627679324861</v>
      </c>
      <c r="LT41" s="18">
        <f t="shared" si="66"/>
        <v>0.24741060511378787</v>
      </c>
      <c r="LU41" s="18">
        <f t="shared" si="66"/>
        <v>3.6839376843219804E-4</v>
      </c>
      <c r="LV41" s="18">
        <f t="shared" si="66"/>
        <v>0.47627856545227076</v>
      </c>
      <c r="LW41" s="18">
        <f t="shared" si="66"/>
        <v>0.2047942378700848</v>
      </c>
    </row>
    <row r="42" spans="1:335" x14ac:dyDescent="0.3">
      <c r="A42" s="12"/>
      <c r="B42" s="18">
        <f t="shared" si="60"/>
        <v>7.3555869156533893E-2</v>
      </c>
      <c r="C42" s="18">
        <f t="shared" si="60"/>
        <v>3.7638583246219381E-2</v>
      </c>
      <c r="D42" s="18">
        <f t="shared" si="60"/>
        <v>0.71851306316734609</v>
      </c>
      <c r="E42" s="18">
        <f t="shared" si="60"/>
        <v>3.1533898651802117E-3</v>
      </c>
      <c r="F42" s="18">
        <f t="shared" si="60"/>
        <v>3.7444661038308125E-2</v>
      </c>
      <c r="G42" s="18">
        <f t="shared" si="60"/>
        <v>3.9107917694909955E-2</v>
      </c>
      <c r="H42" s="18">
        <f t="shared" ref="H42:BS42" si="67">_xlfn.GAMMA.DIST($C3,H$38,H$39,TRUE)-_xlfn.GAMMA.DIST($B3,H$38,H$39,TRUE)</f>
        <v>0.15375734099060079</v>
      </c>
      <c r="I42" s="18">
        <f t="shared" si="67"/>
        <v>0</v>
      </c>
      <c r="J42" s="18">
        <f t="shared" si="67"/>
        <v>0.38332645353458128</v>
      </c>
      <c r="K42" s="18">
        <f t="shared" si="67"/>
        <v>6.2649306386868275E-3</v>
      </c>
      <c r="L42" s="18">
        <f t="shared" si="67"/>
        <v>2.434610364556881E-172</v>
      </c>
      <c r="M42" s="18">
        <f t="shared" si="67"/>
        <v>2.4765161677763318E-21</v>
      </c>
      <c r="N42" s="18">
        <f t="shared" si="67"/>
        <v>2.226030868686979E-2</v>
      </c>
      <c r="O42" s="18">
        <f t="shared" si="67"/>
        <v>0.25167282800459145</v>
      </c>
      <c r="P42" s="18">
        <f t="shared" si="67"/>
        <v>0.75106239702167377</v>
      </c>
      <c r="Q42" s="18">
        <f t="shared" si="67"/>
        <v>3.1251382467470501E-2</v>
      </c>
      <c r="R42" s="18">
        <f t="shared" si="67"/>
        <v>0</v>
      </c>
      <c r="S42" s="18">
        <f t="shared" si="67"/>
        <v>0.52968371431278871</v>
      </c>
      <c r="T42" s="18">
        <f t="shared" si="67"/>
        <v>5.1914878967813556E-57</v>
      </c>
      <c r="U42" s="18">
        <f t="shared" si="67"/>
        <v>8.3147430283367907E-3</v>
      </c>
      <c r="V42" s="18">
        <f t="shared" si="67"/>
        <v>4.425899728665883E-2</v>
      </c>
      <c r="W42" s="18">
        <f t="shared" si="67"/>
        <v>6.6246461694070113E-2</v>
      </c>
      <c r="X42" s="18">
        <f t="shared" si="67"/>
        <v>5.9548714715268014E-2</v>
      </c>
      <c r="Y42" s="18">
        <f t="shared" si="67"/>
        <v>1.141861782800257E-25</v>
      </c>
      <c r="Z42" s="18">
        <f t="shared" si="67"/>
        <v>0</v>
      </c>
      <c r="AA42" s="18">
        <f t="shared" si="67"/>
        <v>9.0672747503336093E-2</v>
      </c>
      <c r="AB42" s="18">
        <f t="shared" si="67"/>
        <v>4.8932277286832582E-2</v>
      </c>
      <c r="AC42" s="18">
        <f t="shared" si="67"/>
        <v>0.80171176717963122</v>
      </c>
      <c r="AD42" s="18">
        <f t="shared" si="67"/>
        <v>0.57921839061333824</v>
      </c>
      <c r="AE42" s="18">
        <f t="shared" si="67"/>
        <v>0.16813842406340407</v>
      </c>
      <c r="AF42" s="18">
        <f t="shared" si="67"/>
        <v>2.0926038875707431E-2</v>
      </c>
      <c r="AG42" s="18">
        <f t="shared" si="67"/>
        <v>5.8102656564946262E-3</v>
      </c>
      <c r="AH42" s="18">
        <f t="shared" si="67"/>
        <v>5.3530480591104858E-207</v>
      </c>
      <c r="AI42" s="18">
        <f t="shared" si="67"/>
        <v>2.6245446681892104E-2</v>
      </c>
      <c r="AJ42" s="18">
        <f t="shared" si="67"/>
        <v>0.62106088508766955</v>
      </c>
      <c r="AK42" s="18">
        <f t="shared" si="67"/>
        <v>8.1058743966284985E-2</v>
      </c>
      <c r="AL42" s="18">
        <f t="shared" si="67"/>
        <v>0.39842077419118699</v>
      </c>
      <c r="AM42" s="18">
        <f t="shared" si="67"/>
        <v>0.76436880836393895</v>
      </c>
      <c r="AN42" s="18">
        <f t="shared" si="67"/>
        <v>3.4857925312792304E-3</v>
      </c>
      <c r="AO42" s="18">
        <f t="shared" si="67"/>
        <v>2.7608939783826498E-6</v>
      </c>
      <c r="AP42" s="18">
        <f t="shared" si="67"/>
        <v>6.2003005184177562E-2</v>
      </c>
      <c r="AQ42" s="18">
        <f t="shared" si="67"/>
        <v>0.21422392864631279</v>
      </c>
      <c r="AR42" s="18">
        <f t="shared" si="67"/>
        <v>0.68661792770548269</v>
      </c>
      <c r="AS42" s="18">
        <f t="shared" si="67"/>
        <v>4.5075331056086637E-13</v>
      </c>
      <c r="AT42" s="18">
        <f t="shared" si="67"/>
        <v>3.3640689677336133E-2</v>
      </c>
      <c r="AU42" s="18">
        <f t="shared" si="67"/>
        <v>3.6517694925651489E-2</v>
      </c>
      <c r="AV42" s="18">
        <f t="shared" si="67"/>
        <v>1.7804241014972688E-2</v>
      </c>
      <c r="AW42" s="18">
        <f t="shared" si="67"/>
        <v>0</v>
      </c>
      <c r="AX42" s="18">
        <f t="shared" si="67"/>
        <v>8.7116904395407313E-2</v>
      </c>
      <c r="AY42" s="18">
        <f t="shared" si="67"/>
        <v>9.0514094056826977E-2</v>
      </c>
      <c r="AZ42" s="18">
        <f t="shared" si="67"/>
        <v>7.6904439397340041E-2</v>
      </c>
      <c r="BA42" s="18">
        <f t="shared" si="67"/>
        <v>9.3984715945747865E-2</v>
      </c>
      <c r="BB42" s="18">
        <f t="shared" si="67"/>
        <v>0.16967294117901544</v>
      </c>
      <c r="BC42" s="18">
        <f t="shared" si="67"/>
        <v>0.2774272824316476</v>
      </c>
      <c r="BD42" s="18">
        <f t="shared" si="67"/>
        <v>0.10528486291322525</v>
      </c>
      <c r="BE42" s="18">
        <f t="shared" si="67"/>
        <v>8.2587882014862446E-2</v>
      </c>
      <c r="BF42" s="18">
        <f t="shared" si="67"/>
        <v>0.1115648197346909</v>
      </c>
      <c r="BG42" s="18">
        <f t="shared" si="67"/>
        <v>9.3647189731459579E-2</v>
      </c>
      <c r="BH42" s="18">
        <f t="shared" si="67"/>
        <v>3.912662578602133E-2</v>
      </c>
      <c r="BI42" s="18">
        <f t="shared" si="67"/>
        <v>5.4310332168447273E-2</v>
      </c>
      <c r="BJ42" s="18">
        <f t="shared" si="67"/>
        <v>5.1344631170404997E-2</v>
      </c>
      <c r="BK42" s="18">
        <f t="shared" si="67"/>
        <v>0.22735495704142272</v>
      </c>
      <c r="BL42" s="18">
        <f t="shared" si="67"/>
        <v>9.2402109474644778E-2</v>
      </c>
      <c r="BM42" s="18">
        <f t="shared" si="67"/>
        <v>0.19842921730834814</v>
      </c>
      <c r="BN42" s="18">
        <f t="shared" si="67"/>
        <v>5.6208757670032528E-2</v>
      </c>
      <c r="BO42" s="18">
        <f t="shared" si="67"/>
        <v>0.13819602359263106</v>
      </c>
      <c r="BP42" s="18">
        <f t="shared" si="67"/>
        <v>0.16331664066248419</v>
      </c>
      <c r="BQ42" s="18">
        <f t="shared" si="67"/>
        <v>0.21743591421279451</v>
      </c>
      <c r="BR42" s="18">
        <f t="shared" si="67"/>
        <v>6.813942782304927E-2</v>
      </c>
      <c r="BS42" s="18">
        <f t="shared" si="67"/>
        <v>0.51597281338656598</v>
      </c>
      <c r="BT42" s="18">
        <f t="shared" ref="BT42:EE42" si="68">_xlfn.GAMMA.DIST($C3,BT$38,BT$39,TRUE)-_xlfn.GAMMA.DIST($B3,BT$38,BT$39,TRUE)</f>
        <v>2.3096549228186031E-17</v>
      </c>
      <c r="BU42" s="18">
        <f t="shared" si="68"/>
        <v>0.56763520745806362</v>
      </c>
      <c r="BV42" s="18">
        <f t="shared" si="68"/>
        <v>9.041665053544945E-2</v>
      </c>
      <c r="BW42" s="18">
        <f t="shared" si="68"/>
        <v>8.7838235533767017E-2</v>
      </c>
      <c r="BX42" s="18">
        <f t="shared" si="68"/>
        <v>0.51022262303831578</v>
      </c>
      <c r="BY42" s="18">
        <f t="shared" si="68"/>
        <v>0.50320904886707196</v>
      </c>
      <c r="BZ42" s="18">
        <f t="shared" si="68"/>
        <v>4.3265397176752263E-2</v>
      </c>
      <c r="CA42" s="18">
        <f t="shared" si="68"/>
        <v>5.2569210032036517E-2</v>
      </c>
      <c r="CB42" s="18">
        <f t="shared" si="68"/>
        <v>9.5801653335241266E-3</v>
      </c>
      <c r="CC42" s="18">
        <f t="shared" si="68"/>
        <v>2.7819996650956136E-2</v>
      </c>
      <c r="CD42" s="18">
        <f t="shared" si="68"/>
        <v>2.8765505431303476E-7</v>
      </c>
      <c r="CE42" s="18">
        <f t="shared" si="68"/>
        <v>2.5685410804811718E-3</v>
      </c>
      <c r="CF42" s="18">
        <f t="shared" si="68"/>
        <v>5.9785385458056894E-2</v>
      </c>
      <c r="CG42" s="18">
        <f t="shared" si="68"/>
        <v>0.18077273028755939</v>
      </c>
      <c r="CH42" s="18">
        <f t="shared" si="68"/>
        <v>0.57327418133461339</v>
      </c>
      <c r="CI42" s="18">
        <f t="shared" si="68"/>
        <v>0.15877759896232602</v>
      </c>
      <c r="CJ42" s="18">
        <f t="shared" si="68"/>
        <v>6.5472936464310167E-7</v>
      </c>
      <c r="CK42" s="18">
        <f t="shared" si="68"/>
        <v>0.24620415947388308</v>
      </c>
      <c r="CL42" s="18">
        <f t="shared" si="68"/>
        <v>9.4477310154982397E-2</v>
      </c>
      <c r="CM42" s="18">
        <f t="shared" si="68"/>
        <v>0.32316704026987619</v>
      </c>
      <c r="CN42" s="18">
        <f t="shared" si="68"/>
        <v>0.12215031505473339</v>
      </c>
      <c r="CO42" s="18">
        <f t="shared" si="68"/>
        <v>0.11850049368691651</v>
      </c>
      <c r="CP42" s="18">
        <f t="shared" si="68"/>
        <v>0.11417249740912983</v>
      </c>
      <c r="CQ42" s="18">
        <f t="shared" si="68"/>
        <v>6.9854891976000588E-2</v>
      </c>
      <c r="CR42" s="18">
        <f t="shared" si="68"/>
        <v>7.5362937435399124E-2</v>
      </c>
      <c r="CS42" s="18">
        <f t="shared" si="68"/>
        <v>7.6562479554273866E-2</v>
      </c>
      <c r="CT42" s="18">
        <f t="shared" si="68"/>
        <v>0.53677171652025946</v>
      </c>
      <c r="CU42" s="18">
        <f t="shared" si="68"/>
        <v>1.2263212521001488E-2</v>
      </c>
      <c r="CV42" s="18">
        <f t="shared" si="68"/>
        <v>0</v>
      </c>
      <c r="CW42" s="18">
        <f t="shared" si="68"/>
        <v>0.10911360480557231</v>
      </c>
      <c r="CX42" s="18">
        <f t="shared" si="68"/>
        <v>4.6950076255868112E-2</v>
      </c>
      <c r="CY42" s="18">
        <f t="shared" si="68"/>
        <v>0.11628939139737771</v>
      </c>
      <c r="CZ42" s="18">
        <f t="shared" si="68"/>
        <v>0.23728039025487857</v>
      </c>
      <c r="DA42" s="18">
        <f t="shared" si="68"/>
        <v>0.19463946287676415</v>
      </c>
      <c r="DB42" s="18">
        <f t="shared" si="68"/>
        <v>0.34269352536421538</v>
      </c>
      <c r="DC42" s="18">
        <f t="shared" si="68"/>
        <v>3.8409460660765005E-2</v>
      </c>
      <c r="DD42" s="18">
        <f t="shared" si="68"/>
        <v>0.47689901835593768</v>
      </c>
      <c r="DE42" s="18">
        <f t="shared" si="68"/>
        <v>2.3257418703389641E-96</v>
      </c>
      <c r="DF42" s="18">
        <f t="shared" si="68"/>
        <v>0.54665098266552781</v>
      </c>
      <c r="DG42" s="18">
        <f t="shared" si="68"/>
        <v>0.58872119742325379</v>
      </c>
      <c r="DH42" s="18">
        <f t="shared" si="68"/>
        <v>0.44848488256674895</v>
      </c>
      <c r="DI42" s="18">
        <f t="shared" si="68"/>
        <v>0.71412662318658471</v>
      </c>
      <c r="DJ42" s="18">
        <f t="shared" si="68"/>
        <v>0.50973496473613245</v>
      </c>
      <c r="DK42" s="18">
        <f t="shared" si="68"/>
        <v>3.4416083945751907E-2</v>
      </c>
      <c r="DL42" s="18">
        <f t="shared" si="68"/>
        <v>0.33592423793241222</v>
      </c>
      <c r="DM42" s="18">
        <f t="shared" si="68"/>
        <v>0.42053883523888735</v>
      </c>
      <c r="DN42" s="18">
        <f t="shared" si="68"/>
        <v>1.3790490633235667E-5</v>
      </c>
      <c r="DO42" s="18">
        <f t="shared" si="68"/>
        <v>4.0643635795856378E-3</v>
      </c>
      <c r="DP42" s="18">
        <f t="shared" si="68"/>
        <v>2.0225782961976499E-111</v>
      </c>
      <c r="DQ42" s="18">
        <f t="shared" si="68"/>
        <v>4.9800395817435672E-2</v>
      </c>
      <c r="DR42" s="18">
        <f t="shared" si="68"/>
        <v>4.4507076262231049E-2</v>
      </c>
      <c r="DS42" s="18">
        <f t="shared" si="68"/>
        <v>4.2215419120516517E-2</v>
      </c>
      <c r="DT42" s="18">
        <f t="shared" si="68"/>
        <v>0.11880285058877604</v>
      </c>
      <c r="DU42" s="18">
        <f t="shared" si="68"/>
        <v>0.28913754614654208</v>
      </c>
      <c r="DV42" s="18">
        <f t="shared" si="68"/>
        <v>3.3806877223777597E-14</v>
      </c>
      <c r="DW42" s="18">
        <f t="shared" si="68"/>
        <v>0.32039369191083711</v>
      </c>
      <c r="DX42" s="18">
        <f t="shared" si="68"/>
        <v>2.6049707424291351E-10</v>
      </c>
      <c r="DY42" s="18">
        <f t="shared" si="68"/>
        <v>1.8748832785019394E-58</v>
      </c>
      <c r="DZ42" s="18">
        <f t="shared" si="68"/>
        <v>0</v>
      </c>
      <c r="EA42" s="18">
        <f t="shared" si="68"/>
        <v>3.1876080421749317E-6</v>
      </c>
      <c r="EB42" s="18">
        <f t="shared" si="68"/>
        <v>5.5876698001912861E-2</v>
      </c>
      <c r="EC42" s="18">
        <f t="shared" si="68"/>
        <v>2.1275399754238995E-64</v>
      </c>
      <c r="ED42" s="18">
        <f t="shared" si="68"/>
        <v>0.19408427604900425</v>
      </c>
      <c r="EE42" s="18">
        <f t="shared" si="68"/>
        <v>8.6316178099858143E-2</v>
      </c>
      <c r="EF42" s="18">
        <f t="shared" ref="EF42:GQ42" si="69">_xlfn.GAMMA.DIST($C3,EF$38,EF$39,TRUE)-_xlfn.GAMMA.DIST($B3,EF$38,EF$39,TRUE)</f>
        <v>4.4420109155620002E-2</v>
      </c>
      <c r="EG42" s="18">
        <f t="shared" si="69"/>
        <v>0.39012374868230648</v>
      </c>
      <c r="EH42" s="18">
        <f t="shared" si="69"/>
        <v>7.2240959959503193E-2</v>
      </c>
      <c r="EI42" s="18">
        <f t="shared" si="69"/>
        <v>8.6120241925872643E-2</v>
      </c>
      <c r="EJ42" s="18">
        <f t="shared" si="69"/>
        <v>0.1194601985736975</v>
      </c>
      <c r="EK42" s="18">
        <f t="shared" si="69"/>
        <v>0.2597114385845376</v>
      </c>
      <c r="EL42" s="18">
        <f t="shared" si="69"/>
        <v>0.17374204507844304</v>
      </c>
      <c r="EM42" s="18">
        <f t="shared" si="69"/>
        <v>5.7726945154727269E-106</v>
      </c>
      <c r="EN42" s="18">
        <f t="shared" si="69"/>
        <v>0.20169334586940213</v>
      </c>
      <c r="EO42" s="18">
        <f t="shared" si="69"/>
        <v>7.4771299203487906E-2</v>
      </c>
      <c r="EP42" s="18">
        <f t="shared" si="69"/>
        <v>5.5794525391144378E-2</v>
      </c>
      <c r="EQ42" s="18">
        <f t="shared" si="69"/>
        <v>3.0729954747535038E-2</v>
      </c>
      <c r="ER42" s="18">
        <f t="shared" si="69"/>
        <v>0</v>
      </c>
      <c r="ES42" s="18">
        <f t="shared" si="69"/>
        <v>0.27489981332438529</v>
      </c>
      <c r="ET42" s="18">
        <f t="shared" si="69"/>
        <v>7.007504208530424E-2</v>
      </c>
      <c r="EU42" s="18">
        <f t="shared" si="69"/>
        <v>0.201300834895764</v>
      </c>
      <c r="EV42" s="18">
        <f t="shared" si="69"/>
        <v>0.14175841822838087</v>
      </c>
      <c r="EW42" s="18">
        <f t="shared" si="69"/>
        <v>3.3800772449984806E-2</v>
      </c>
      <c r="EX42" s="18">
        <f t="shared" si="69"/>
        <v>4.4544833359486335E-2</v>
      </c>
      <c r="EY42" s="18">
        <f t="shared" si="69"/>
        <v>0.47129544946312818</v>
      </c>
      <c r="EZ42" s="18">
        <f t="shared" si="69"/>
        <v>0</v>
      </c>
      <c r="FA42" s="18">
        <f t="shared" si="69"/>
        <v>2.0617753293982243E-54</v>
      </c>
      <c r="FB42" s="18">
        <f t="shared" si="69"/>
        <v>6.580449543385225E-2</v>
      </c>
      <c r="FC42" s="18">
        <f t="shared" si="69"/>
        <v>8.9682622778080923E-2</v>
      </c>
      <c r="FD42" s="18">
        <f t="shared" si="69"/>
        <v>0.21380309331336467</v>
      </c>
      <c r="FE42" s="18">
        <f t="shared" si="69"/>
        <v>3.1995910375990429E-2</v>
      </c>
      <c r="FF42" s="18">
        <f t="shared" si="69"/>
        <v>5.0003961681811537E-2</v>
      </c>
      <c r="FG42" s="18">
        <f t="shared" si="69"/>
        <v>3.3585462689667445E-2</v>
      </c>
      <c r="FH42" s="18">
        <f t="shared" si="69"/>
        <v>0.13937106188060278</v>
      </c>
      <c r="FI42" s="18">
        <f t="shared" si="69"/>
        <v>0.49562402558741858</v>
      </c>
      <c r="FJ42" s="18">
        <f t="shared" si="69"/>
        <v>0.39938986919700775</v>
      </c>
      <c r="FK42" s="18">
        <f t="shared" si="69"/>
        <v>4.9844317942566706E-20</v>
      </c>
      <c r="FL42" s="18">
        <f t="shared" si="69"/>
        <v>3.175591027489618E-6</v>
      </c>
      <c r="FM42" s="18">
        <f t="shared" si="69"/>
        <v>5.9293567950599535E-2</v>
      </c>
      <c r="FN42" s="18">
        <f t="shared" si="69"/>
        <v>6.5618891723595784E-12</v>
      </c>
      <c r="FO42" s="18">
        <f t="shared" si="69"/>
        <v>0.33895084520986246</v>
      </c>
      <c r="FP42" s="18">
        <f t="shared" si="69"/>
        <v>0.36277121434015025</v>
      </c>
      <c r="FQ42" s="18">
        <f t="shared" si="69"/>
        <v>0</v>
      </c>
      <c r="FR42" s="18">
        <f t="shared" si="69"/>
        <v>0.36419054125014183</v>
      </c>
      <c r="FS42" s="18">
        <f t="shared" si="69"/>
        <v>9.109320401115143E-4</v>
      </c>
      <c r="FT42" s="18">
        <f t="shared" si="69"/>
        <v>0.41324359432812663</v>
      </c>
      <c r="FU42" s="18">
        <f t="shared" si="69"/>
        <v>0.26019240198306848</v>
      </c>
      <c r="FV42" s="18">
        <f t="shared" si="69"/>
        <v>0</v>
      </c>
      <c r="FW42" s="18">
        <f t="shared" si="69"/>
        <v>1.6421133664664553E-87</v>
      </c>
      <c r="FX42" s="18">
        <f t="shared" si="69"/>
        <v>2.1744930830937426E-2</v>
      </c>
      <c r="FY42" s="18">
        <f t="shared" si="69"/>
        <v>0.69296524236632151</v>
      </c>
      <c r="FZ42" s="18">
        <f t="shared" si="69"/>
        <v>0.10705576101465193</v>
      </c>
      <c r="GA42" s="18">
        <f t="shared" si="69"/>
        <v>0.1381518721227275</v>
      </c>
      <c r="GB42" s="18">
        <f t="shared" si="69"/>
        <v>8.7992575246595539E-2</v>
      </c>
      <c r="GC42" s="18">
        <f t="shared" si="69"/>
        <v>7.1261925653481106E-2</v>
      </c>
      <c r="GD42" s="18">
        <f t="shared" si="69"/>
        <v>6.1484004637106682E-2</v>
      </c>
      <c r="GE42" s="18">
        <f t="shared" si="69"/>
        <v>0.10544611045013763</v>
      </c>
      <c r="GF42" s="18">
        <f t="shared" si="69"/>
        <v>0.24496416790953057</v>
      </c>
      <c r="GG42" s="18">
        <f t="shared" si="69"/>
        <v>0.14630337022431572</v>
      </c>
      <c r="GH42" s="18">
        <f t="shared" si="69"/>
        <v>0.1220589386310803</v>
      </c>
      <c r="GI42" s="18">
        <f t="shared" si="69"/>
        <v>0.10767033729022912</v>
      </c>
      <c r="GJ42" s="18">
        <f t="shared" si="69"/>
        <v>0.45076342624935434</v>
      </c>
      <c r="GK42" s="18">
        <f t="shared" si="69"/>
        <v>0.20817842970612621</v>
      </c>
      <c r="GL42" s="18">
        <f t="shared" si="69"/>
        <v>0.18440597038236139</v>
      </c>
      <c r="GM42" s="18">
        <f t="shared" si="69"/>
        <v>0.17215627018446311</v>
      </c>
      <c r="GN42" s="18">
        <f t="shared" si="69"/>
        <v>6.189932415849464E-2</v>
      </c>
      <c r="GO42" s="18">
        <f t="shared" si="69"/>
        <v>0.17415255637392746</v>
      </c>
      <c r="GP42" s="18">
        <f t="shared" si="69"/>
        <v>0.3920721905805809</v>
      </c>
      <c r="GQ42" s="18">
        <f t="shared" si="69"/>
        <v>0.33209997347976639</v>
      </c>
      <c r="GR42" s="18">
        <f t="shared" ref="GR42:JC42" si="70">_xlfn.GAMMA.DIST($C3,GR$38,GR$39,TRUE)-_xlfn.GAMMA.DIST($B3,GR$38,GR$39,TRUE)</f>
        <v>0.14370681876794866</v>
      </c>
      <c r="GS42" s="18">
        <f t="shared" si="70"/>
        <v>1.8561351566595719E-222</v>
      </c>
      <c r="GT42" s="18">
        <f t="shared" si="70"/>
        <v>0.15203532742035608</v>
      </c>
      <c r="GU42" s="18">
        <f t="shared" si="70"/>
        <v>0.28836753436276918</v>
      </c>
      <c r="GV42" s="18">
        <f t="shared" si="70"/>
        <v>0.40860264848832933</v>
      </c>
      <c r="GW42" s="18">
        <f t="shared" si="70"/>
        <v>0.34829514735654121</v>
      </c>
      <c r="GX42" s="18">
        <f t="shared" si="70"/>
        <v>1.3388751117743181E-25</v>
      </c>
      <c r="GY42" s="18">
        <f t="shared" si="70"/>
        <v>0.23182092783479302</v>
      </c>
      <c r="GZ42" s="18">
        <f t="shared" si="70"/>
        <v>0.24793928381114561</v>
      </c>
      <c r="HA42" s="18">
        <f t="shared" si="70"/>
        <v>0.28835638228470561</v>
      </c>
      <c r="HB42" s="18">
        <f t="shared" si="70"/>
        <v>0.61313318836733022</v>
      </c>
      <c r="HC42" s="18">
        <f t="shared" si="70"/>
        <v>0.11048036347860021</v>
      </c>
      <c r="HD42" s="18">
        <f t="shared" si="70"/>
        <v>0.32896480492759961</v>
      </c>
      <c r="HE42" s="18">
        <f t="shared" si="70"/>
        <v>4.9608892062336259E-4</v>
      </c>
      <c r="HF42" s="18">
        <f t="shared" si="70"/>
        <v>0.38509386305898308</v>
      </c>
      <c r="HG42" s="18">
        <f t="shared" si="70"/>
        <v>6.2726158910147323E-2</v>
      </c>
      <c r="HH42" s="18">
        <f t="shared" si="70"/>
        <v>1.0762610432209826E-6</v>
      </c>
      <c r="HI42" s="18">
        <f t="shared" si="70"/>
        <v>0.5096162881797931</v>
      </c>
      <c r="HJ42" s="18">
        <f t="shared" si="70"/>
        <v>1.1627448977485542E-2</v>
      </c>
      <c r="HK42" s="18">
        <f t="shared" si="70"/>
        <v>8.180448566601306E-2</v>
      </c>
      <c r="HL42" s="18">
        <f t="shared" si="70"/>
        <v>9.9985753060082505E-2</v>
      </c>
      <c r="HM42" s="18">
        <f t="shared" si="70"/>
        <v>1.1734535403946371E-14</v>
      </c>
      <c r="HN42" s="18">
        <f t="shared" si="70"/>
        <v>4.4270912178609845E-2</v>
      </c>
      <c r="HO42" s="18">
        <f t="shared" si="70"/>
        <v>5.2644206657655125E-4</v>
      </c>
      <c r="HP42" s="18">
        <f t="shared" si="70"/>
        <v>1.5465916124871296E-128</v>
      </c>
      <c r="HQ42" s="18">
        <f t="shared" si="70"/>
        <v>0.18253632594953006</v>
      </c>
      <c r="HR42" s="18">
        <f t="shared" si="70"/>
        <v>0.35503162713750513</v>
      </c>
      <c r="HS42" s="18">
        <f t="shared" si="70"/>
        <v>0.52085376879849676</v>
      </c>
      <c r="HT42" s="18">
        <f t="shared" si="70"/>
        <v>0.23306428313654481</v>
      </c>
      <c r="HU42" s="18">
        <f t="shared" si="70"/>
        <v>6.566682545069058E-2</v>
      </c>
      <c r="HV42" s="18">
        <f t="shared" si="70"/>
        <v>7.0116710559849249E-2</v>
      </c>
      <c r="HW42" s="18">
        <f t="shared" si="70"/>
        <v>0.11902800341739839</v>
      </c>
      <c r="HX42" s="18">
        <f t="shared" si="70"/>
        <v>5.2777734653786323E-2</v>
      </c>
      <c r="HY42" s="18">
        <f t="shared" si="70"/>
        <v>0.17277057995048883</v>
      </c>
      <c r="HZ42" s="18">
        <f t="shared" si="70"/>
        <v>0.14903770548070061</v>
      </c>
      <c r="IA42" s="18">
        <f t="shared" si="70"/>
        <v>0.38595582349924468</v>
      </c>
      <c r="IB42" s="18">
        <f t="shared" si="70"/>
        <v>0.15135188362177043</v>
      </c>
      <c r="IC42" s="18">
        <f t="shared" si="70"/>
        <v>0.33533282079895688</v>
      </c>
      <c r="ID42" s="18">
        <f t="shared" si="70"/>
        <v>0.19776874222277296</v>
      </c>
      <c r="IE42" s="18">
        <f t="shared" si="70"/>
        <v>0.28386338945333434</v>
      </c>
      <c r="IF42" s="18">
        <f t="shared" si="70"/>
        <v>0.37363667340479223</v>
      </c>
      <c r="IG42" s="18">
        <f t="shared" si="70"/>
        <v>0.45951499678541391</v>
      </c>
      <c r="IH42" s="18">
        <f t="shared" si="70"/>
        <v>1.0321612003662805E-19</v>
      </c>
      <c r="II42" s="18">
        <f t="shared" si="70"/>
        <v>0.38803237999390378</v>
      </c>
      <c r="IJ42" s="18">
        <f t="shared" si="70"/>
        <v>0.50763455839962723</v>
      </c>
      <c r="IK42" s="18">
        <f t="shared" si="70"/>
        <v>0.21096883602848751</v>
      </c>
      <c r="IL42" s="18">
        <f t="shared" si="70"/>
        <v>0.35854159164700838</v>
      </c>
      <c r="IM42" s="18">
        <f t="shared" si="70"/>
        <v>2.0797514419113623E-15</v>
      </c>
      <c r="IN42" s="18">
        <f t="shared" si="70"/>
        <v>5.2792850219348875E-2</v>
      </c>
      <c r="IO42" s="18">
        <f t="shared" si="70"/>
        <v>1.6880069097740088E-261</v>
      </c>
      <c r="IP42" s="18">
        <f t="shared" si="70"/>
        <v>0.19980982718833162</v>
      </c>
      <c r="IQ42" s="18">
        <f t="shared" si="70"/>
        <v>0.38173235638358133</v>
      </c>
      <c r="IR42" s="18">
        <f t="shared" si="70"/>
        <v>0.2767283745366611</v>
      </c>
      <c r="IS42" s="18">
        <f t="shared" si="70"/>
        <v>0.1698781891096951</v>
      </c>
      <c r="IT42" s="18">
        <f t="shared" si="70"/>
        <v>0.4032922754416377</v>
      </c>
      <c r="IU42" s="18">
        <f t="shared" si="70"/>
        <v>0</v>
      </c>
      <c r="IV42" s="18">
        <f t="shared" si="70"/>
        <v>2.7489733469911009E-47</v>
      </c>
      <c r="IW42" s="18">
        <f t="shared" si="70"/>
        <v>2.3345135282839589E-4</v>
      </c>
      <c r="IX42" s="18">
        <f t="shared" si="70"/>
        <v>4.2828826066013348E-2</v>
      </c>
      <c r="IY42" s="18">
        <f t="shared" si="70"/>
        <v>4.3805849772882155E-4</v>
      </c>
      <c r="IZ42" s="18">
        <f t="shared" si="70"/>
        <v>2.7432180545621021E-2</v>
      </c>
      <c r="JA42" s="18">
        <f t="shared" si="70"/>
        <v>0.48993774619682506</v>
      </c>
      <c r="JB42" s="18">
        <f t="shared" si="70"/>
        <v>0.22845767953482765</v>
      </c>
      <c r="JC42" s="18">
        <f t="shared" si="70"/>
        <v>0.14334573567668452</v>
      </c>
      <c r="JD42" s="18">
        <f t="shared" ref="JD42:LO42" si="71">_xlfn.GAMMA.DIST($C3,JD$38,JD$39,TRUE)-_xlfn.GAMMA.DIST($B3,JD$38,JD$39,TRUE)</f>
        <v>5.5674886798391499E-2</v>
      </c>
      <c r="JE42" s="18">
        <f t="shared" si="71"/>
        <v>7.8888005559322183E-2</v>
      </c>
      <c r="JF42" s="18">
        <f t="shared" si="71"/>
        <v>2.684129310923844E-2</v>
      </c>
      <c r="JG42" s="18">
        <f t="shared" si="71"/>
        <v>3.5248040989175444E-2</v>
      </c>
      <c r="JH42" s="18">
        <f t="shared" si="71"/>
        <v>4.5507558440965212E-2</v>
      </c>
      <c r="JI42" s="18">
        <f t="shared" si="71"/>
        <v>4.9117842213425744E-2</v>
      </c>
      <c r="JJ42" s="18">
        <f t="shared" si="71"/>
        <v>5.6671908007327243E-2</v>
      </c>
      <c r="JK42" s="18">
        <f t="shared" si="71"/>
        <v>5.3746800721804266E-2</v>
      </c>
      <c r="JL42" s="18">
        <f t="shared" si="71"/>
        <v>7.7333746551058735E-2</v>
      </c>
      <c r="JM42" s="18">
        <f t="shared" si="71"/>
        <v>0.3665580877549206</v>
      </c>
      <c r="JN42" s="18">
        <f t="shared" si="71"/>
        <v>0</v>
      </c>
      <c r="JO42" s="18">
        <f t="shared" si="71"/>
        <v>0.1908243312703049</v>
      </c>
      <c r="JP42" s="18">
        <f t="shared" si="71"/>
        <v>0.37557827043442338</v>
      </c>
      <c r="JQ42" s="18">
        <f t="shared" si="71"/>
        <v>1.9151694056001503E-11</v>
      </c>
      <c r="JR42" s="18">
        <f t="shared" si="71"/>
        <v>0.21875590804360012</v>
      </c>
      <c r="JS42" s="18">
        <f t="shared" si="71"/>
        <v>0.13047277474824215</v>
      </c>
      <c r="JT42" s="18">
        <f t="shared" si="71"/>
        <v>0.37073281883655707</v>
      </c>
      <c r="JU42" s="18">
        <f t="shared" si="71"/>
        <v>0.2046596073606457</v>
      </c>
      <c r="JV42" s="18">
        <f t="shared" si="71"/>
        <v>0.24643081919532328</v>
      </c>
      <c r="JW42" s="18">
        <f t="shared" si="71"/>
        <v>8.9360364040528939E-2</v>
      </c>
      <c r="JX42" s="18">
        <f t="shared" si="71"/>
        <v>0.53835662038884624</v>
      </c>
      <c r="JY42" s="18">
        <f t="shared" si="71"/>
        <v>0.14775327248563463</v>
      </c>
      <c r="JZ42" s="18">
        <f t="shared" si="71"/>
        <v>1.2772997288193065E-4</v>
      </c>
      <c r="KA42" s="18">
        <f t="shared" si="71"/>
        <v>0.26660777257412271</v>
      </c>
      <c r="KB42" s="18">
        <f t="shared" si="71"/>
        <v>0.24816597958124365</v>
      </c>
      <c r="KC42" s="18">
        <f t="shared" si="71"/>
        <v>0.35270954480253547</v>
      </c>
      <c r="KD42" s="18">
        <f t="shared" si="71"/>
        <v>1.7455743772510071E-5</v>
      </c>
      <c r="KE42" s="18">
        <f t="shared" si="71"/>
        <v>0.1034860914914596</v>
      </c>
      <c r="KF42" s="18">
        <f t="shared" si="71"/>
        <v>4.2167720715324734E-209</v>
      </c>
      <c r="KG42" s="18">
        <f t="shared" si="71"/>
        <v>0.42460727815984473</v>
      </c>
      <c r="KH42" s="18">
        <f t="shared" si="71"/>
        <v>0.19994323981923612</v>
      </c>
      <c r="KI42" s="18">
        <f t="shared" si="71"/>
        <v>7.4031308565099763E-2</v>
      </c>
      <c r="KJ42" s="18">
        <f t="shared" si="71"/>
        <v>0.30626316147680421</v>
      </c>
      <c r="KK42" s="18">
        <f t="shared" si="71"/>
        <v>0.65501826664571328</v>
      </c>
      <c r="KL42" s="18">
        <f t="shared" si="71"/>
        <v>0.22130117298910013</v>
      </c>
      <c r="KM42" s="18">
        <f t="shared" si="71"/>
        <v>4.6230415087413546E-2</v>
      </c>
      <c r="KN42" s="18">
        <f t="shared" si="71"/>
        <v>5.7857936831785528E-2</v>
      </c>
      <c r="KO42" s="18">
        <f t="shared" si="71"/>
        <v>5.9614921220483286E-2</v>
      </c>
      <c r="KP42" s="18">
        <f t="shared" si="71"/>
        <v>7.7900686164876776E-2</v>
      </c>
      <c r="KQ42" s="18">
        <f t="shared" si="71"/>
        <v>8.2729470377343572E-2</v>
      </c>
      <c r="KR42" s="18">
        <f t="shared" si="71"/>
        <v>0.2133414916056765</v>
      </c>
      <c r="KS42" s="18">
        <f t="shared" si="71"/>
        <v>0.14321365963770216</v>
      </c>
      <c r="KT42" s="18">
        <f t="shared" si="71"/>
        <v>0.14172302972585415</v>
      </c>
      <c r="KU42" s="18">
        <f t="shared" si="71"/>
        <v>4.4591458130853273E-52</v>
      </c>
      <c r="KV42" s="18">
        <f t="shared" si="71"/>
        <v>9.1440114710832798E-2</v>
      </c>
      <c r="KW42" s="18">
        <f t="shared" si="71"/>
        <v>7.2499081902607307E-5</v>
      </c>
      <c r="KX42" s="18">
        <f t="shared" si="71"/>
        <v>0.60792666739948853</v>
      </c>
      <c r="KY42" s="18">
        <f t="shared" si="71"/>
        <v>0.31458508552582132</v>
      </c>
      <c r="KZ42" s="18">
        <f t="shared" si="71"/>
        <v>0.27360699498096175</v>
      </c>
      <c r="LA42" s="18">
        <f t="shared" si="71"/>
        <v>4.0082923373336199E-4</v>
      </c>
      <c r="LB42" s="18">
        <f t="shared" si="71"/>
        <v>1.1006615228603719E-35</v>
      </c>
      <c r="LC42" s="18">
        <f t="shared" si="71"/>
        <v>0.16337071914538104</v>
      </c>
      <c r="LD42" s="18">
        <f t="shared" si="71"/>
        <v>0.53385093396745498</v>
      </c>
      <c r="LE42" s="18">
        <f t="shared" si="71"/>
        <v>0.17894757424528152</v>
      </c>
      <c r="LF42" s="18">
        <f t="shared" si="71"/>
        <v>0.1128702881563497</v>
      </c>
      <c r="LG42" s="18">
        <f t="shared" si="71"/>
        <v>6.7507575273043456E-3</v>
      </c>
      <c r="LH42" s="18">
        <f t="shared" si="71"/>
        <v>0</v>
      </c>
      <c r="LI42" s="18">
        <f t="shared" si="71"/>
        <v>0.18378845512792863</v>
      </c>
      <c r="LJ42" s="18">
        <f t="shared" si="71"/>
        <v>6.7917980691778679E-2</v>
      </c>
      <c r="LK42" s="18">
        <f t="shared" si="71"/>
        <v>4.9249726067262523E-2</v>
      </c>
      <c r="LL42" s="18">
        <f t="shared" si="71"/>
        <v>0.11472186409379781</v>
      </c>
      <c r="LM42" s="18">
        <f t="shared" si="71"/>
        <v>5.9523319261032492E-2</v>
      </c>
      <c r="LN42" s="18">
        <f t="shared" si="71"/>
        <v>0.45980146473822725</v>
      </c>
      <c r="LO42" s="18">
        <f t="shared" si="71"/>
        <v>0.10687389903573929</v>
      </c>
      <c r="LP42" s="18">
        <f t="shared" ref="LP42:LW42" si="72">_xlfn.GAMMA.DIST($C3,LP$38,LP$39,TRUE)-_xlfn.GAMMA.DIST($B3,LP$38,LP$39,TRUE)</f>
        <v>0.29792424451206712</v>
      </c>
      <c r="LQ42" s="18">
        <f t="shared" si="72"/>
        <v>0.10552865226274799</v>
      </c>
      <c r="LR42" s="18">
        <f t="shared" si="72"/>
        <v>0.13426496668610222</v>
      </c>
      <c r="LS42" s="18">
        <f t="shared" si="72"/>
        <v>0.14396597628770547</v>
      </c>
      <c r="LT42" s="18">
        <f t="shared" si="72"/>
        <v>7.931337760577406E-2</v>
      </c>
      <c r="LU42" s="18">
        <f t="shared" si="72"/>
        <v>8.8716764153869615E-2</v>
      </c>
      <c r="LV42" s="18">
        <f t="shared" si="72"/>
        <v>0.25610291495673887</v>
      </c>
      <c r="LW42" s="18">
        <f t="shared" si="72"/>
        <v>0.3659446122147107</v>
      </c>
    </row>
    <row r="43" spans="1:335" x14ac:dyDescent="0.3">
      <c r="A43" s="12"/>
      <c r="B43" s="18">
        <f t="shared" si="60"/>
        <v>4.3539406470676223E-3</v>
      </c>
      <c r="C43" s="18">
        <f t="shared" si="60"/>
        <v>9.4318428049700032E-4</v>
      </c>
      <c r="D43" s="18">
        <f t="shared" si="60"/>
        <v>0.14395998982709868</v>
      </c>
      <c r="E43" s="18">
        <f t="shared" si="60"/>
        <v>2.4511527224269081E-5</v>
      </c>
      <c r="F43" s="18">
        <f t="shared" si="60"/>
        <v>8.5330177474163271E-4</v>
      </c>
      <c r="G43" s="18">
        <f t="shared" si="60"/>
        <v>7.2493602163570259E-4</v>
      </c>
      <c r="H43" s="18">
        <f t="shared" ref="H43:BS43" si="73">_xlfn.GAMMA.DIST($C4,H$38,H$39,TRUE)-_xlfn.GAMMA.DIST($B4,H$38,H$39,TRUE)</f>
        <v>1.196443554390525E-3</v>
      </c>
      <c r="I43" s="18">
        <f t="shared" si="73"/>
        <v>0</v>
      </c>
      <c r="J43" s="18">
        <f t="shared" si="73"/>
        <v>1.533323248901497E-2</v>
      </c>
      <c r="K43" s="18">
        <f t="shared" si="73"/>
        <v>1.0333415884233865E-4</v>
      </c>
      <c r="L43" s="18">
        <f t="shared" si="73"/>
        <v>2.1540781001351722E-104</v>
      </c>
      <c r="M43" s="18">
        <f t="shared" si="73"/>
        <v>2.3724382257083908E-9</v>
      </c>
      <c r="N43" s="18">
        <f t="shared" si="73"/>
        <v>1.8987906786327446E-3</v>
      </c>
      <c r="O43" s="18">
        <f t="shared" si="73"/>
        <v>1.7708039076203663E-2</v>
      </c>
      <c r="P43" s="18">
        <f t="shared" si="73"/>
        <v>0.13627181448207404</v>
      </c>
      <c r="Q43" s="18">
        <f t="shared" si="73"/>
        <v>1.0554111658029885E-3</v>
      </c>
      <c r="R43" s="18">
        <f t="shared" si="73"/>
        <v>0</v>
      </c>
      <c r="S43" s="18">
        <f t="shared" si="73"/>
        <v>3.8723083363615407E-3</v>
      </c>
      <c r="T43" s="18">
        <f t="shared" si="73"/>
        <v>2.7284652484110993E-29</v>
      </c>
      <c r="U43" s="18">
        <f t="shared" si="73"/>
        <v>1.2024883603301006E-5</v>
      </c>
      <c r="V43" s="18">
        <f t="shared" si="73"/>
        <v>1.0753371835988235E-2</v>
      </c>
      <c r="W43" s="18">
        <f t="shared" si="73"/>
        <v>6.1169011325166167E-3</v>
      </c>
      <c r="X43" s="18">
        <f t="shared" si="73"/>
        <v>1.9249252914844694E-3</v>
      </c>
      <c r="Y43" s="18">
        <f t="shared" si="73"/>
        <v>5.0633038141465646E-12</v>
      </c>
      <c r="Z43" s="18">
        <f t="shared" si="73"/>
        <v>0</v>
      </c>
      <c r="AA43" s="18">
        <f t="shared" si="73"/>
        <v>4.4423562506216152E-3</v>
      </c>
      <c r="AB43" s="18">
        <f t="shared" si="73"/>
        <v>2.022701357389356E-3</v>
      </c>
      <c r="AC43" s="18">
        <f t="shared" si="73"/>
        <v>0.10762083639955655</v>
      </c>
      <c r="AD43" s="18">
        <f t="shared" si="73"/>
        <v>6.6693146931834812E-2</v>
      </c>
      <c r="AE43" s="18">
        <f t="shared" si="73"/>
        <v>1.6644613779237538E-3</v>
      </c>
      <c r="AF43" s="18">
        <f t="shared" si="73"/>
        <v>9.3989759636925463E-5</v>
      </c>
      <c r="AG43" s="18">
        <f t="shared" si="73"/>
        <v>0.72078388435942609</v>
      </c>
      <c r="AH43" s="18">
        <f t="shared" si="73"/>
        <v>1.3340791475714866E-137</v>
      </c>
      <c r="AI43" s="18">
        <f t="shared" si="73"/>
        <v>3.587058150292366E-3</v>
      </c>
      <c r="AJ43" s="18">
        <f t="shared" si="73"/>
        <v>0.1025580494993632</v>
      </c>
      <c r="AK43" s="18">
        <f t="shared" si="73"/>
        <v>4.6931609582425704E-3</v>
      </c>
      <c r="AL43" s="18">
        <f t="shared" si="73"/>
        <v>0.57865862788722289</v>
      </c>
      <c r="AM43" s="18">
        <f t="shared" si="73"/>
        <v>0.19982888059691783</v>
      </c>
      <c r="AN43" s="18">
        <f t="shared" si="73"/>
        <v>5.4763105974409143E-6</v>
      </c>
      <c r="AO43" s="18">
        <f t="shared" si="73"/>
        <v>3.3665544220090222E-2</v>
      </c>
      <c r="AP43" s="18">
        <f t="shared" si="73"/>
        <v>5.124592888987145E-3</v>
      </c>
      <c r="AQ43" s="18">
        <f t="shared" si="73"/>
        <v>0.6897342547383567</v>
      </c>
      <c r="AR43" s="18">
        <f t="shared" si="73"/>
        <v>0.25490980829674514</v>
      </c>
      <c r="AS43" s="18">
        <f t="shared" si="73"/>
        <v>8.9246825675007026E-6</v>
      </c>
      <c r="AT43" s="18">
        <f t="shared" si="73"/>
        <v>2.7491052888601875E-3</v>
      </c>
      <c r="AU43" s="18">
        <f t="shared" si="73"/>
        <v>2.6467535202470138E-3</v>
      </c>
      <c r="AV43" s="18">
        <f t="shared" si="73"/>
        <v>1.0242752798755861E-3</v>
      </c>
      <c r="AW43" s="18">
        <f t="shared" si="73"/>
        <v>0</v>
      </c>
      <c r="AX43" s="18">
        <f t="shared" si="73"/>
        <v>3.0572330563576555E-2</v>
      </c>
      <c r="AY43" s="18">
        <f t="shared" si="73"/>
        <v>3.1170199265948328E-2</v>
      </c>
      <c r="AZ43" s="18">
        <f t="shared" si="73"/>
        <v>3.1132075286305239E-2</v>
      </c>
      <c r="BA43" s="18">
        <f t="shared" si="73"/>
        <v>1.8199678821454457E-2</v>
      </c>
      <c r="BB43" s="18">
        <f t="shared" si="73"/>
        <v>3.4461958486314059E-2</v>
      </c>
      <c r="BC43" s="18">
        <f t="shared" si="73"/>
        <v>4.5576138679973233E-2</v>
      </c>
      <c r="BD43" s="18">
        <f t="shared" si="73"/>
        <v>2.9977098559152315E-2</v>
      </c>
      <c r="BE43" s="18">
        <f t="shared" si="73"/>
        <v>1.2995340403850197E-2</v>
      </c>
      <c r="BF43" s="18">
        <f t="shared" si="73"/>
        <v>2.0744882471203763E-2</v>
      </c>
      <c r="BG43" s="18">
        <f t="shared" si="73"/>
        <v>2.118428352402224E-2</v>
      </c>
      <c r="BH43" s="18">
        <f t="shared" si="73"/>
        <v>4.4278877333866484E-3</v>
      </c>
      <c r="BI43" s="18">
        <f t="shared" si="73"/>
        <v>5.6803635522846285E-3</v>
      </c>
      <c r="BJ43" s="18">
        <f t="shared" si="73"/>
        <v>9.2375125865128416E-3</v>
      </c>
      <c r="BK43" s="18">
        <f t="shared" si="73"/>
        <v>3.2088312178140344E-2</v>
      </c>
      <c r="BL43" s="18">
        <f t="shared" si="73"/>
        <v>1.5426133118253693E-2</v>
      </c>
      <c r="BM43" s="18">
        <f t="shared" si="73"/>
        <v>0.55742673177130209</v>
      </c>
      <c r="BN43" s="18">
        <f t="shared" si="73"/>
        <v>8.8772895120967643E-3</v>
      </c>
      <c r="BO43" s="18">
        <f t="shared" si="73"/>
        <v>1.2108777602355958E-2</v>
      </c>
      <c r="BP43" s="18">
        <f t="shared" si="73"/>
        <v>1.0369095791542104E-2</v>
      </c>
      <c r="BQ43" s="18">
        <f t="shared" si="73"/>
        <v>5.9589881191023375E-3</v>
      </c>
      <c r="BR43" s="18">
        <f t="shared" si="73"/>
        <v>1.2803984383027323E-2</v>
      </c>
      <c r="BS43" s="18">
        <f t="shared" si="73"/>
        <v>0.11315961421072651</v>
      </c>
      <c r="BT43" s="18">
        <f t="shared" ref="BT43:EE43" si="74">_xlfn.GAMMA.DIST($C4,BT$38,BT$39,TRUE)-_xlfn.GAMMA.DIST($B4,BT$38,BT$39,TRUE)</f>
        <v>2.9515287093785303E-8</v>
      </c>
      <c r="BU43" s="18">
        <f t="shared" si="74"/>
        <v>0.13204959913781855</v>
      </c>
      <c r="BV43" s="18">
        <f t="shared" si="74"/>
        <v>2.4771639186125571E-2</v>
      </c>
      <c r="BW43" s="18">
        <f t="shared" si="74"/>
        <v>3.0460089571373805E-2</v>
      </c>
      <c r="BX43" s="18">
        <f t="shared" si="74"/>
        <v>8.78791737059611E-2</v>
      </c>
      <c r="BY43" s="18">
        <f t="shared" si="74"/>
        <v>5.6691821665694309E-2</v>
      </c>
      <c r="BZ43" s="18">
        <f t="shared" si="74"/>
        <v>1.0494255100599981E-2</v>
      </c>
      <c r="CA43" s="18">
        <f t="shared" si="74"/>
        <v>5.4555633259593117E-3</v>
      </c>
      <c r="CB43" s="18">
        <f t="shared" si="74"/>
        <v>7.5464417985893206E-4</v>
      </c>
      <c r="CC43" s="18">
        <f t="shared" si="74"/>
        <v>5.1410516239045467E-3</v>
      </c>
      <c r="CD43" s="18">
        <f t="shared" si="74"/>
        <v>6.960481395787259E-3</v>
      </c>
      <c r="CE43" s="18">
        <f t="shared" si="74"/>
        <v>0.42081619602906234</v>
      </c>
      <c r="CF43" s="18">
        <f t="shared" si="74"/>
        <v>3.1091506612883624E-3</v>
      </c>
      <c r="CG43" s="18">
        <f t="shared" si="74"/>
        <v>0.53417542748498958</v>
      </c>
      <c r="CH43" s="18">
        <f t="shared" si="74"/>
        <v>0.16308654500639919</v>
      </c>
      <c r="CI43" s="18">
        <f t="shared" si="74"/>
        <v>2.8449489246384907E-4</v>
      </c>
      <c r="CJ43" s="18">
        <f t="shared" si="74"/>
        <v>1.4345072045453966E-2</v>
      </c>
      <c r="CK43" s="18">
        <f t="shared" si="74"/>
        <v>3.2054601696196006E-2</v>
      </c>
      <c r="CL43" s="18">
        <f t="shared" si="74"/>
        <v>2.53160711027407E-2</v>
      </c>
      <c r="CM43" s="18">
        <f t="shared" si="74"/>
        <v>0.11772999909329884</v>
      </c>
      <c r="CN43" s="18">
        <f t="shared" si="74"/>
        <v>3.7792320035416549E-2</v>
      </c>
      <c r="CO43" s="18">
        <f t="shared" si="74"/>
        <v>4.612317102419794E-2</v>
      </c>
      <c r="CP43" s="18">
        <f t="shared" si="74"/>
        <v>3.9505928009304192E-2</v>
      </c>
      <c r="CQ43" s="18">
        <f t="shared" si="74"/>
        <v>2.1950569490631899E-2</v>
      </c>
      <c r="CR43" s="18">
        <f t="shared" si="74"/>
        <v>2.7413176158605168E-2</v>
      </c>
      <c r="CS43" s="18">
        <f t="shared" si="74"/>
        <v>1.5076418025661287E-2</v>
      </c>
      <c r="CT43" s="18">
        <f t="shared" si="74"/>
        <v>0.21420522557746813</v>
      </c>
      <c r="CU43" s="18">
        <f t="shared" si="74"/>
        <v>5.5485178373737565E-4</v>
      </c>
      <c r="CV43" s="18">
        <f t="shared" si="74"/>
        <v>0</v>
      </c>
      <c r="CW43" s="18">
        <f t="shared" si="74"/>
        <v>2.9857220669129436E-3</v>
      </c>
      <c r="CX43" s="18">
        <f t="shared" si="74"/>
        <v>7.8676283703688066E-3</v>
      </c>
      <c r="CY43" s="18">
        <f t="shared" si="74"/>
        <v>1.3910818168446748E-2</v>
      </c>
      <c r="CZ43" s="18">
        <f t="shared" si="74"/>
        <v>2.9180329375951053E-2</v>
      </c>
      <c r="DA43" s="18">
        <f t="shared" si="74"/>
        <v>2.2218546298915176E-2</v>
      </c>
      <c r="DB43" s="18">
        <f t="shared" si="74"/>
        <v>2.6201105010082992E-2</v>
      </c>
      <c r="DC43" s="18">
        <f t="shared" si="74"/>
        <v>2.1972505832501543E-3</v>
      </c>
      <c r="DD43" s="18">
        <f t="shared" si="74"/>
        <v>0.1335438143004325</v>
      </c>
      <c r="DE43" s="18">
        <f t="shared" si="74"/>
        <v>4.9642038781546997E-65</v>
      </c>
      <c r="DF43" s="18">
        <f t="shared" si="74"/>
        <v>0.18644188893485381</v>
      </c>
      <c r="DG43" s="18">
        <f t="shared" si="74"/>
        <v>0.1190517610688886</v>
      </c>
      <c r="DH43" s="18">
        <f t="shared" si="74"/>
        <v>0.50818549741546004</v>
      </c>
      <c r="DI43" s="18">
        <f t="shared" si="74"/>
        <v>0.17614650202343762</v>
      </c>
      <c r="DJ43" s="18">
        <f t="shared" si="74"/>
        <v>0.12277949997981963</v>
      </c>
      <c r="DK43" s="18">
        <f t="shared" si="74"/>
        <v>2.1142472721995542E-3</v>
      </c>
      <c r="DL43" s="18">
        <f t="shared" si="74"/>
        <v>4.7217864073084925E-2</v>
      </c>
      <c r="DM43" s="18">
        <f t="shared" si="74"/>
        <v>0.11360893185000553</v>
      </c>
      <c r="DN43" s="18">
        <f t="shared" si="74"/>
        <v>1.6112464753572833E-2</v>
      </c>
      <c r="DO43" s="18">
        <f t="shared" si="74"/>
        <v>0.22425576017586918</v>
      </c>
      <c r="DP43" s="18">
        <f t="shared" si="74"/>
        <v>3.7380345095604691E-74</v>
      </c>
      <c r="DQ43" s="18">
        <f t="shared" si="74"/>
        <v>1.4505506098889676E-2</v>
      </c>
      <c r="DR43" s="18">
        <f t="shared" si="74"/>
        <v>1.108488392583773E-2</v>
      </c>
      <c r="DS43" s="18">
        <f t="shared" si="74"/>
        <v>2.4252908481355862E-3</v>
      </c>
      <c r="DT43" s="18">
        <f t="shared" si="74"/>
        <v>1.0423354230093218E-2</v>
      </c>
      <c r="DU43" s="18">
        <f t="shared" si="74"/>
        <v>1.7581724502480078E-2</v>
      </c>
      <c r="DV43" s="18">
        <f t="shared" si="74"/>
        <v>2.9186635509411462E-6</v>
      </c>
      <c r="DW43" s="18">
        <f t="shared" si="74"/>
        <v>5.7075281311048665E-2</v>
      </c>
      <c r="DX43" s="18">
        <f t="shared" si="74"/>
        <v>6.0673825629920707E-5</v>
      </c>
      <c r="DY43" s="18">
        <f t="shared" si="74"/>
        <v>6.4073066697528173E-37</v>
      </c>
      <c r="DZ43" s="18">
        <f t="shared" si="74"/>
        <v>0</v>
      </c>
      <c r="EA43" s="18">
        <f t="shared" si="74"/>
        <v>9.547505882797536E-3</v>
      </c>
      <c r="EB43" s="18">
        <f t="shared" si="74"/>
        <v>5.2258391871713439E-3</v>
      </c>
      <c r="EC43" s="18">
        <f t="shared" si="74"/>
        <v>1.6270780769933831E-40</v>
      </c>
      <c r="ED43" s="18">
        <f t="shared" si="74"/>
        <v>2.0042630733107414E-2</v>
      </c>
      <c r="EE43" s="18">
        <f t="shared" si="74"/>
        <v>1.3931727857738552E-2</v>
      </c>
      <c r="EF43" s="18">
        <f t="shared" ref="EF43:GQ43" si="75">_xlfn.GAMMA.DIST($C4,EF$38,EF$39,TRUE)-_xlfn.GAMMA.DIST($B4,EF$38,EF$39,TRUE)</f>
        <v>1.9538524131417434E-2</v>
      </c>
      <c r="EG43" s="18">
        <f t="shared" si="75"/>
        <v>6.4159278357124427E-2</v>
      </c>
      <c r="EH43" s="18">
        <f t="shared" si="75"/>
        <v>2.7191137595715675E-2</v>
      </c>
      <c r="EI43" s="18">
        <f t="shared" si="75"/>
        <v>3.3384456588547495E-2</v>
      </c>
      <c r="EJ43" s="18">
        <f t="shared" si="75"/>
        <v>4.2842899692788428E-2</v>
      </c>
      <c r="EK43" s="18">
        <f t="shared" si="75"/>
        <v>0.11707533742296805</v>
      </c>
      <c r="EL43" s="18">
        <f t="shared" si="75"/>
        <v>6.8224816487499784E-2</v>
      </c>
      <c r="EM43" s="18">
        <f t="shared" si="75"/>
        <v>6.5655527751030663E-72</v>
      </c>
      <c r="EN43" s="18">
        <f t="shared" si="75"/>
        <v>2.7839964108132831E-2</v>
      </c>
      <c r="EO43" s="18">
        <f t="shared" si="75"/>
        <v>9.1012925326781069E-3</v>
      </c>
      <c r="EP43" s="18">
        <f t="shared" si="75"/>
        <v>5.5566503207289397E-3</v>
      </c>
      <c r="EQ43" s="18">
        <f t="shared" si="75"/>
        <v>5.7966327586134181E-3</v>
      </c>
      <c r="ER43" s="18">
        <f t="shared" si="75"/>
        <v>0</v>
      </c>
      <c r="ES43" s="18">
        <f t="shared" si="75"/>
        <v>1.3622265529717237E-2</v>
      </c>
      <c r="ET43" s="18">
        <f t="shared" si="75"/>
        <v>5.4747615521684168E-3</v>
      </c>
      <c r="EU43" s="18">
        <f t="shared" si="75"/>
        <v>5.2955399774083145E-2</v>
      </c>
      <c r="EV43" s="18">
        <f t="shared" si="75"/>
        <v>3.2201767454401065E-2</v>
      </c>
      <c r="EW43" s="18">
        <f t="shared" si="75"/>
        <v>7.1306626324840749E-3</v>
      </c>
      <c r="EX43" s="18">
        <f t="shared" si="75"/>
        <v>8.7775973473962488E-3</v>
      </c>
      <c r="EY43" s="18">
        <f t="shared" si="75"/>
        <v>9.3159061254017961E-2</v>
      </c>
      <c r="EZ43" s="18">
        <f t="shared" si="75"/>
        <v>2.0217692664897556E-243</v>
      </c>
      <c r="FA43" s="18">
        <f t="shared" si="75"/>
        <v>7.7881573043041749E-35</v>
      </c>
      <c r="FB43" s="18">
        <f t="shared" si="75"/>
        <v>1.3976090584482126E-2</v>
      </c>
      <c r="FC43" s="18">
        <f t="shared" si="75"/>
        <v>1.4817716215810628E-2</v>
      </c>
      <c r="FD43" s="18">
        <f t="shared" si="75"/>
        <v>9.5262518878729274E-3</v>
      </c>
      <c r="FE43" s="18">
        <f t="shared" si="75"/>
        <v>0.59879046439878558</v>
      </c>
      <c r="FF43" s="18">
        <f t="shared" si="75"/>
        <v>1.4099301500656303E-2</v>
      </c>
      <c r="FG43" s="18">
        <f t="shared" si="75"/>
        <v>1.3033269916460921E-2</v>
      </c>
      <c r="FH43" s="18">
        <f t="shared" si="75"/>
        <v>2.4059333880216416E-2</v>
      </c>
      <c r="FI43" s="18">
        <f t="shared" si="75"/>
        <v>5.6721557375984499E-2</v>
      </c>
      <c r="FJ43" s="18">
        <f t="shared" si="75"/>
        <v>9.4069470872489402E-2</v>
      </c>
      <c r="FK43" s="18">
        <f t="shared" si="75"/>
        <v>3.3056144524170955E-11</v>
      </c>
      <c r="FL43" s="18">
        <f t="shared" si="75"/>
        <v>1.5860485513064428E-2</v>
      </c>
      <c r="FM43" s="18">
        <f t="shared" si="75"/>
        <v>0.70707419204754773</v>
      </c>
      <c r="FN43" s="18">
        <f t="shared" si="75"/>
        <v>3.4832870858456109E-5</v>
      </c>
      <c r="FO43" s="18">
        <f t="shared" si="75"/>
        <v>0.55563251537861169</v>
      </c>
      <c r="FP43" s="18">
        <f t="shared" si="75"/>
        <v>5.2324702934735345E-2</v>
      </c>
      <c r="FQ43" s="18">
        <f t="shared" si="75"/>
        <v>0</v>
      </c>
      <c r="FR43" s="18">
        <f t="shared" si="75"/>
        <v>0.52237100686510141</v>
      </c>
      <c r="FS43" s="18">
        <f t="shared" si="75"/>
        <v>0.12351011927391535</v>
      </c>
      <c r="FT43" s="18">
        <f t="shared" si="75"/>
        <v>0.10715499332238443</v>
      </c>
      <c r="FU43" s="18">
        <f t="shared" si="75"/>
        <v>0.56433803335625077</v>
      </c>
      <c r="FV43" s="18">
        <f t="shared" si="75"/>
        <v>0</v>
      </c>
      <c r="FW43" s="18">
        <f t="shared" si="75"/>
        <v>1.5648396314131413E-56</v>
      </c>
      <c r="FX43" s="18">
        <f t="shared" si="75"/>
        <v>1.2929918854527322E-3</v>
      </c>
      <c r="FY43" s="18">
        <f t="shared" si="75"/>
        <v>0.18514010836417549</v>
      </c>
      <c r="FZ43" s="18">
        <f t="shared" si="75"/>
        <v>0.57819404050698664</v>
      </c>
      <c r="GA43" s="18">
        <f t="shared" si="75"/>
        <v>2.0125195948137886E-2</v>
      </c>
      <c r="GB43" s="18">
        <f t="shared" si="75"/>
        <v>3.1289300771791595E-2</v>
      </c>
      <c r="GC43" s="18">
        <f t="shared" si="75"/>
        <v>2.9613872811017239E-2</v>
      </c>
      <c r="GD43" s="18">
        <f t="shared" si="75"/>
        <v>2.5621891746880787E-2</v>
      </c>
      <c r="GE43" s="18">
        <f t="shared" si="75"/>
        <v>3.4041410410389217E-2</v>
      </c>
      <c r="GF43" s="18">
        <f t="shared" si="75"/>
        <v>0.10353315929075391</v>
      </c>
      <c r="GG43" s="18">
        <f t="shared" si="75"/>
        <v>6.3394964999553438E-2</v>
      </c>
      <c r="GH43" s="18">
        <f t="shared" si="75"/>
        <v>4.8599599740702937E-2</v>
      </c>
      <c r="GI43" s="18">
        <f t="shared" si="75"/>
        <v>3.6436658781105136E-2</v>
      </c>
      <c r="GJ43" s="18">
        <f t="shared" si="75"/>
        <v>8.8807423957061427E-2</v>
      </c>
      <c r="GK43" s="18">
        <f t="shared" si="75"/>
        <v>3.0806550433255087E-2</v>
      </c>
      <c r="GL43" s="18">
        <f t="shared" si="75"/>
        <v>6.9126136996099485E-2</v>
      </c>
      <c r="GM43" s="18">
        <f t="shared" si="75"/>
        <v>5.8408151965215094E-2</v>
      </c>
      <c r="GN43" s="18">
        <f t="shared" si="75"/>
        <v>1.8212555154356824E-2</v>
      </c>
      <c r="GO43" s="18">
        <f t="shared" si="75"/>
        <v>6.4591528412185295E-2</v>
      </c>
      <c r="GP43" s="18">
        <f t="shared" si="75"/>
        <v>0.15904742425975182</v>
      </c>
      <c r="GQ43" s="18">
        <f t="shared" si="75"/>
        <v>9.3809499177948563E-2</v>
      </c>
      <c r="GR43" s="18">
        <f t="shared" ref="GR43:JC43" si="76">_xlfn.GAMMA.DIST($C4,GR$38,GR$39,TRUE)-_xlfn.GAMMA.DIST($B4,GR$38,GR$39,TRUE)</f>
        <v>3.6942095270098063E-2</v>
      </c>
      <c r="GS43" s="18">
        <f t="shared" si="76"/>
        <v>4.6064232762615383E-169</v>
      </c>
      <c r="GT43" s="18">
        <f t="shared" si="76"/>
        <v>4.7650855302823203E-2</v>
      </c>
      <c r="GU43" s="18">
        <f t="shared" si="76"/>
        <v>0.11456199016931634</v>
      </c>
      <c r="GV43" s="18">
        <f t="shared" si="76"/>
        <v>0.34172644161035826</v>
      </c>
      <c r="GW43" s="18">
        <f t="shared" si="76"/>
        <v>4.4687976311222677E-2</v>
      </c>
      <c r="GX43" s="18">
        <f t="shared" si="76"/>
        <v>9.1756993586805642E-14</v>
      </c>
      <c r="GY43" s="18">
        <f t="shared" si="76"/>
        <v>3.0845323323402729E-2</v>
      </c>
      <c r="GZ43" s="18">
        <f t="shared" si="76"/>
        <v>4.8527366215232903E-2</v>
      </c>
      <c r="HA43" s="18">
        <f t="shared" si="76"/>
        <v>7.9040170072442795E-2</v>
      </c>
      <c r="HB43" s="18">
        <f t="shared" si="76"/>
        <v>0.21342091057811063</v>
      </c>
      <c r="HC43" s="18">
        <f t="shared" si="76"/>
        <v>0.57276208349328894</v>
      </c>
      <c r="HD43" s="18">
        <f t="shared" si="76"/>
        <v>4.374178060432854E-2</v>
      </c>
      <c r="HE43" s="18">
        <f t="shared" si="76"/>
        <v>0.16086908772964065</v>
      </c>
      <c r="HF43" s="18">
        <f t="shared" si="76"/>
        <v>3.2976826865835585E-2</v>
      </c>
      <c r="HG43" s="18">
        <f t="shared" si="76"/>
        <v>6.156621852458688E-3</v>
      </c>
      <c r="HH43" s="18">
        <f t="shared" si="76"/>
        <v>2.2255143957347373E-2</v>
      </c>
      <c r="HI43" s="18">
        <f t="shared" si="76"/>
        <v>0.42143577160751744</v>
      </c>
      <c r="HJ43" s="18">
        <f t="shared" si="76"/>
        <v>0.55577144608830131</v>
      </c>
      <c r="HK43" s="18">
        <f t="shared" si="76"/>
        <v>1.6884202393584458E-3</v>
      </c>
      <c r="HL43" s="18">
        <f t="shared" si="76"/>
        <v>6.9150564423230421E-3</v>
      </c>
      <c r="HM43" s="18">
        <f t="shared" si="76"/>
        <v>5.8561973829626235E-7</v>
      </c>
      <c r="HN43" s="18">
        <f t="shared" si="76"/>
        <v>0.5592025196742485</v>
      </c>
      <c r="HO43" s="18">
        <f t="shared" si="76"/>
        <v>0.20400442995445367</v>
      </c>
      <c r="HP43" s="18">
        <f t="shared" si="76"/>
        <v>1.2181264718263806E-87</v>
      </c>
      <c r="HQ43" s="18">
        <f t="shared" si="76"/>
        <v>4.5063687840101951E-2</v>
      </c>
      <c r="HR43" s="18">
        <f t="shared" si="76"/>
        <v>6.1172272700903085E-2</v>
      </c>
      <c r="HS43" s="18">
        <f t="shared" si="76"/>
        <v>0.10772190815352545</v>
      </c>
      <c r="HT43" s="18">
        <f t="shared" si="76"/>
        <v>4.3567447537570692E-2</v>
      </c>
      <c r="HU43" s="18">
        <f t="shared" si="76"/>
        <v>3.2316516207891E-2</v>
      </c>
      <c r="HV43" s="18">
        <f t="shared" si="76"/>
        <v>2.5068792948523599E-2</v>
      </c>
      <c r="HW43" s="18">
        <f t="shared" si="76"/>
        <v>2.0357570156815274E-2</v>
      </c>
      <c r="HX43" s="18">
        <f t="shared" si="76"/>
        <v>1.4260246792813458E-2</v>
      </c>
      <c r="HY43" s="18">
        <f t="shared" si="76"/>
        <v>5.0437934268664386E-2</v>
      </c>
      <c r="HZ43" s="18">
        <f t="shared" si="76"/>
        <v>5.7032297187026071E-2</v>
      </c>
      <c r="IA43" s="18">
        <f t="shared" si="76"/>
        <v>0.13989821941125291</v>
      </c>
      <c r="IB43" s="18">
        <f t="shared" si="76"/>
        <v>4.7136617383660706E-2</v>
      </c>
      <c r="IC43" s="18">
        <f t="shared" si="76"/>
        <v>8.6596560643284026E-2</v>
      </c>
      <c r="ID43" s="18">
        <f t="shared" si="76"/>
        <v>4.9839060119163392E-2</v>
      </c>
      <c r="IE43" s="18">
        <f t="shared" si="76"/>
        <v>0.11746511814865357</v>
      </c>
      <c r="IF43" s="18">
        <f t="shared" si="76"/>
        <v>0.42859637210128676</v>
      </c>
      <c r="IG43" s="18">
        <f t="shared" si="76"/>
        <v>0.17020151011714957</v>
      </c>
      <c r="IH43" s="18">
        <f t="shared" si="76"/>
        <v>1.4933378108910754E-11</v>
      </c>
      <c r="II43" s="18">
        <f t="shared" si="76"/>
        <v>0.10058070926360374</v>
      </c>
      <c r="IJ43" s="18">
        <f t="shared" si="76"/>
        <v>0.2870677090379895</v>
      </c>
      <c r="IK43" s="18">
        <f t="shared" si="76"/>
        <v>0.47943731391259509</v>
      </c>
      <c r="IL43" s="18">
        <f t="shared" si="76"/>
        <v>0.10571674141873544</v>
      </c>
      <c r="IM43" s="18">
        <f t="shared" si="76"/>
        <v>7.4170717717093463E-8</v>
      </c>
      <c r="IN43" s="18">
        <f t="shared" si="76"/>
        <v>1.7046476666948474E-2</v>
      </c>
      <c r="IO43" s="18">
        <f t="shared" si="76"/>
        <v>1.3499876217775795E-193</v>
      </c>
      <c r="IP43" s="18">
        <f t="shared" si="76"/>
        <v>2.977205504375835E-2</v>
      </c>
      <c r="IQ43" s="18">
        <f t="shared" si="76"/>
        <v>0.40432771333237782</v>
      </c>
      <c r="IR43" s="18">
        <f t="shared" si="76"/>
        <v>0.52308722181489542</v>
      </c>
      <c r="IS43" s="18">
        <f t="shared" si="76"/>
        <v>4.2393620187331393E-2</v>
      </c>
      <c r="IT43" s="18">
        <f t="shared" si="76"/>
        <v>4.979193809319693E-2</v>
      </c>
      <c r="IU43" s="18">
        <f t="shared" si="76"/>
        <v>0</v>
      </c>
      <c r="IV43" s="18">
        <f t="shared" si="76"/>
        <v>5.2902878086299532E-27</v>
      </c>
      <c r="IW43" s="18">
        <f t="shared" si="76"/>
        <v>7.0936651566242306E-2</v>
      </c>
      <c r="IX43" s="18">
        <f t="shared" si="76"/>
        <v>1.5642752839883922E-3</v>
      </c>
      <c r="IY43" s="18">
        <f t="shared" si="76"/>
        <v>1.16935193761325E-6</v>
      </c>
      <c r="IZ43" s="18">
        <f t="shared" si="76"/>
        <v>3.4219727491563434E-3</v>
      </c>
      <c r="JA43" s="18">
        <f t="shared" si="76"/>
        <v>5.2000438471542787E-2</v>
      </c>
      <c r="JB43" s="18">
        <f t="shared" si="76"/>
        <v>1.9215238104077215E-2</v>
      </c>
      <c r="JC43" s="18">
        <f t="shared" si="76"/>
        <v>2.1284902369550274E-2</v>
      </c>
      <c r="JD43" s="18">
        <f t="shared" ref="JD43:LO43" si="77">_xlfn.GAMMA.DIST($C4,JD$38,JD$39,TRUE)-_xlfn.GAMMA.DIST($B4,JD$38,JD$39,TRUE)</f>
        <v>8.8247309380783401E-3</v>
      </c>
      <c r="JE43" s="18">
        <f t="shared" si="77"/>
        <v>6.1036012896125147E-3</v>
      </c>
      <c r="JF43" s="18">
        <f t="shared" si="77"/>
        <v>2.0634851644617536E-3</v>
      </c>
      <c r="JG43" s="18">
        <f t="shared" si="77"/>
        <v>1.4164100783889966E-3</v>
      </c>
      <c r="JH43" s="18">
        <f t="shared" si="77"/>
        <v>9.2725222671612428E-3</v>
      </c>
      <c r="JI43" s="18">
        <f t="shared" si="77"/>
        <v>8.6600590010247336E-3</v>
      </c>
      <c r="JJ43" s="18">
        <f t="shared" si="77"/>
        <v>2.5950559744214452E-2</v>
      </c>
      <c r="JK43" s="18">
        <f t="shared" si="77"/>
        <v>2.6131311019628845E-2</v>
      </c>
      <c r="JL43" s="18">
        <f t="shared" si="77"/>
        <v>2.9351471041108468E-2</v>
      </c>
      <c r="JM43" s="18">
        <f t="shared" si="77"/>
        <v>9.7168923178842181E-2</v>
      </c>
      <c r="JN43" s="18">
        <f t="shared" si="77"/>
        <v>0</v>
      </c>
      <c r="JO43" s="18">
        <f t="shared" si="77"/>
        <v>0.45173251144841431</v>
      </c>
      <c r="JP43" s="18">
        <f t="shared" si="77"/>
        <v>0.19311570114021093</v>
      </c>
      <c r="JQ43" s="18">
        <f t="shared" si="77"/>
        <v>1.8099830858390856E-6</v>
      </c>
      <c r="JR43" s="18">
        <f t="shared" si="77"/>
        <v>9.6954451048723245E-2</v>
      </c>
      <c r="JS43" s="18">
        <f t="shared" si="77"/>
        <v>2.8449643204221498E-2</v>
      </c>
      <c r="JT43" s="18">
        <f t="shared" si="77"/>
        <v>7.872546841117789E-2</v>
      </c>
      <c r="JU43" s="18">
        <f t="shared" si="77"/>
        <v>6.0305094461516884E-2</v>
      </c>
      <c r="JV43" s="18">
        <f t="shared" si="77"/>
        <v>7.6407788570315716E-2</v>
      </c>
      <c r="JW43" s="18">
        <f t="shared" si="77"/>
        <v>2.8898439646491192E-2</v>
      </c>
      <c r="JX43" s="18">
        <f t="shared" si="77"/>
        <v>0.10266519833087817</v>
      </c>
      <c r="JY43" s="18">
        <f t="shared" si="77"/>
        <v>3.3612514680894212E-2</v>
      </c>
      <c r="JZ43" s="18">
        <f t="shared" si="77"/>
        <v>3.2150727940831451E-2</v>
      </c>
      <c r="KA43" s="18">
        <f t="shared" si="77"/>
        <v>6.3410349362875484E-2</v>
      </c>
      <c r="KB43" s="18">
        <f t="shared" si="77"/>
        <v>8.1826427484413711E-2</v>
      </c>
      <c r="KC43" s="18">
        <f t="shared" si="77"/>
        <v>4.458584801918386E-2</v>
      </c>
      <c r="KD43" s="18">
        <f t="shared" si="77"/>
        <v>2.9363553176963122E-2</v>
      </c>
      <c r="KE43" s="18">
        <f t="shared" si="77"/>
        <v>2.2638373453064409E-3</v>
      </c>
      <c r="KF43" s="18">
        <f t="shared" si="77"/>
        <v>3.445079970646108E-152</v>
      </c>
      <c r="KG43" s="18">
        <f t="shared" si="77"/>
        <v>0.43225343698627128</v>
      </c>
      <c r="KH43" s="18">
        <f t="shared" si="77"/>
        <v>2.7292819056391582E-2</v>
      </c>
      <c r="KI43" s="18">
        <f t="shared" si="77"/>
        <v>1.9438086876334415E-3</v>
      </c>
      <c r="KJ43" s="18">
        <f t="shared" si="77"/>
        <v>1.2333789639016102E-2</v>
      </c>
      <c r="KK43" s="18">
        <f t="shared" si="77"/>
        <v>7.0995292134597321E-2</v>
      </c>
      <c r="KL43" s="18">
        <f t="shared" si="77"/>
        <v>1.7837019199395399E-2</v>
      </c>
      <c r="KM43" s="18">
        <f t="shared" si="77"/>
        <v>7.9252134193608104E-3</v>
      </c>
      <c r="KN43" s="18">
        <f t="shared" si="77"/>
        <v>1.1412091168089167E-2</v>
      </c>
      <c r="KO43" s="18">
        <f t="shared" si="77"/>
        <v>2.3214362643504405E-2</v>
      </c>
      <c r="KP43" s="18">
        <f t="shared" si="77"/>
        <v>2.0551849810848566E-2</v>
      </c>
      <c r="KQ43" s="18">
        <f t="shared" si="77"/>
        <v>2.0934907902189437E-2</v>
      </c>
      <c r="KR43" s="18">
        <f t="shared" si="77"/>
        <v>7.1951476436094008E-2</v>
      </c>
      <c r="KS43" s="18">
        <f t="shared" si="77"/>
        <v>5.5025033314015093E-2</v>
      </c>
      <c r="KT43" s="18">
        <f t="shared" si="77"/>
        <v>5.6404098768658262E-2</v>
      </c>
      <c r="KU43" s="18">
        <f t="shared" si="77"/>
        <v>2.4252332760438179E-33</v>
      </c>
      <c r="KV43" s="18">
        <f t="shared" si="77"/>
        <v>3.9829993614901582E-3</v>
      </c>
      <c r="KW43" s="18">
        <f t="shared" si="77"/>
        <v>7.3315395504342198E-2</v>
      </c>
      <c r="KX43" s="18">
        <f t="shared" si="77"/>
        <v>0.13280114155178036</v>
      </c>
      <c r="KY43" s="18">
        <f t="shared" si="77"/>
        <v>1.4060390703726666E-2</v>
      </c>
      <c r="KZ43" s="18">
        <f t="shared" si="77"/>
        <v>1.7338499714247724E-2</v>
      </c>
      <c r="LA43" s="18">
        <f t="shared" si="77"/>
        <v>4.2903263637806222E-2</v>
      </c>
      <c r="LB43" s="18">
        <f t="shared" si="77"/>
        <v>1.7651771165338309E-22</v>
      </c>
      <c r="LC43" s="18">
        <f t="shared" si="77"/>
        <v>1.744197685345017E-2</v>
      </c>
      <c r="LD43" s="18">
        <f t="shared" si="77"/>
        <v>0.35661557087602791</v>
      </c>
      <c r="LE43" s="18">
        <f t="shared" si="77"/>
        <v>4.0370729172274356E-2</v>
      </c>
      <c r="LF43" s="18">
        <f t="shared" si="77"/>
        <v>3.382572924540117E-2</v>
      </c>
      <c r="LG43" s="18">
        <f t="shared" si="77"/>
        <v>0.30287645844606603</v>
      </c>
      <c r="LH43" s="18">
        <f t="shared" si="77"/>
        <v>0</v>
      </c>
      <c r="LI43" s="18">
        <f t="shared" si="77"/>
        <v>3.0349571561159028E-2</v>
      </c>
      <c r="LJ43" s="18">
        <f t="shared" si="77"/>
        <v>2.6198584879479014E-2</v>
      </c>
      <c r="LK43" s="18">
        <f t="shared" si="77"/>
        <v>1.4282204519614261E-2</v>
      </c>
      <c r="LL43" s="18">
        <f t="shared" si="77"/>
        <v>5.7474136560986988E-2</v>
      </c>
      <c r="LM43" s="18">
        <f t="shared" si="77"/>
        <v>3.5725857252133508E-4</v>
      </c>
      <c r="LN43" s="18">
        <f t="shared" si="77"/>
        <v>0.47384189540918947</v>
      </c>
      <c r="LO43" s="18">
        <f t="shared" si="77"/>
        <v>3.0045136692412822E-2</v>
      </c>
      <c r="LP43" s="18">
        <f t="shared" ref="LP43:LW43" si="78">_xlfn.GAMMA.DIST($C4,LP$38,LP$39,TRUE)-_xlfn.GAMMA.DIST($B4,LP$38,LP$39,TRUE)</f>
        <v>9.1304911121179777E-2</v>
      </c>
      <c r="LQ43" s="18">
        <f t="shared" si="78"/>
        <v>1.35945044690019E-2</v>
      </c>
      <c r="LR43" s="18">
        <f t="shared" si="78"/>
        <v>2.0127641863769252E-2</v>
      </c>
      <c r="LS43" s="18">
        <f t="shared" si="78"/>
        <v>2.1433680262304189E-2</v>
      </c>
      <c r="LT43" s="18">
        <f t="shared" si="78"/>
        <v>2.4470493547949279E-2</v>
      </c>
      <c r="LU43" s="18">
        <f t="shared" si="78"/>
        <v>0.5134523152769096</v>
      </c>
      <c r="LV43" s="18">
        <f t="shared" si="78"/>
        <v>7.4780149613469238E-2</v>
      </c>
      <c r="LW43" s="18">
        <f t="shared" si="78"/>
        <v>0.25740866029988907</v>
      </c>
    </row>
    <row r="44" spans="1:335" x14ac:dyDescent="0.3">
      <c r="A44" s="12"/>
      <c r="B44" s="18">
        <f t="shared" si="60"/>
        <v>1.7035424950351263E-4</v>
      </c>
      <c r="C44" s="18">
        <f t="shared" si="60"/>
        <v>1.4064818858905426E-5</v>
      </c>
      <c r="D44" s="18">
        <f t="shared" si="60"/>
        <v>2.7871109449044695E-3</v>
      </c>
      <c r="E44" s="18">
        <f t="shared" si="60"/>
        <v>1.3363810791311437E-7</v>
      </c>
      <c r="F44" s="18">
        <f t="shared" si="60"/>
        <v>1.1219391552907965E-5</v>
      </c>
      <c r="G44" s="18">
        <f t="shared" si="60"/>
        <v>7.1161174840517205E-6</v>
      </c>
      <c r="H44" s="18">
        <f t="shared" ref="H44:BS44" si="79">_xlfn.GAMMA.DIST($C5,H$38,H$39,TRUE)-_xlfn.GAMMA.DIST($B5,H$38,H$39,TRUE)</f>
        <v>1.5622556073235927E-6</v>
      </c>
      <c r="I44" s="18">
        <f t="shared" si="79"/>
        <v>0</v>
      </c>
      <c r="J44" s="18">
        <f t="shared" si="79"/>
        <v>1.1438390202944682E-4</v>
      </c>
      <c r="K44" s="18">
        <f t="shared" si="79"/>
        <v>1.2866330152405681E-6</v>
      </c>
      <c r="L44" s="18">
        <f t="shared" si="79"/>
        <v>7.4992448476459747E-61</v>
      </c>
      <c r="M44" s="18">
        <f t="shared" si="79"/>
        <v>2.0299736845007213E-3</v>
      </c>
      <c r="N44" s="18">
        <f t="shared" si="79"/>
        <v>1.4640483382211134E-4</v>
      </c>
      <c r="O44" s="18">
        <f t="shared" si="79"/>
        <v>5.0909363634454863E-4</v>
      </c>
      <c r="P44" s="18">
        <f t="shared" si="79"/>
        <v>1.6692460975895607E-3</v>
      </c>
      <c r="Q44" s="18">
        <f t="shared" si="79"/>
        <v>2.4383532475691361E-5</v>
      </c>
      <c r="R44" s="18">
        <f t="shared" si="79"/>
        <v>0</v>
      </c>
      <c r="S44" s="18">
        <f t="shared" si="79"/>
        <v>5.7417556009742299E-7</v>
      </c>
      <c r="T44" s="18">
        <f t="shared" si="79"/>
        <v>2.1713767686322364E-13</v>
      </c>
      <c r="U44" s="18">
        <f t="shared" si="79"/>
        <v>5.7867267644340359E-9</v>
      </c>
      <c r="V44" s="18">
        <f t="shared" si="79"/>
        <v>2.6146548547203441E-3</v>
      </c>
      <c r="W44" s="18">
        <f t="shared" si="79"/>
        <v>4.3884749618350316E-4</v>
      </c>
      <c r="X44" s="18">
        <f t="shared" si="79"/>
        <v>3.5431995662027482E-5</v>
      </c>
      <c r="Y44" s="18">
        <f t="shared" si="79"/>
        <v>7.7224136506842374E-5</v>
      </c>
      <c r="Z44" s="18">
        <f t="shared" si="79"/>
        <v>0</v>
      </c>
      <c r="AA44" s="18">
        <f t="shared" si="79"/>
        <v>1.2592962480195702E-4</v>
      </c>
      <c r="AB44" s="18">
        <f t="shared" si="79"/>
        <v>5.477380769070006E-5</v>
      </c>
      <c r="AC44" s="18">
        <f t="shared" si="79"/>
        <v>4.9507032601203704E-4</v>
      </c>
      <c r="AD44" s="18">
        <f t="shared" si="79"/>
        <v>1.4089434521252775E-3</v>
      </c>
      <c r="AE44" s="18">
        <f t="shared" si="79"/>
        <v>2.9717267036044603E-6</v>
      </c>
      <c r="AF44" s="18">
        <f t="shared" si="79"/>
        <v>1.5979404299759636E-7</v>
      </c>
      <c r="AG44" s="18">
        <f t="shared" si="79"/>
        <v>0.2728154458074139</v>
      </c>
      <c r="AH44" s="18">
        <f t="shared" si="79"/>
        <v>9.4636420577397689E-91</v>
      </c>
      <c r="AI44" s="18">
        <f t="shared" si="79"/>
        <v>4.7223198533141719E-4</v>
      </c>
      <c r="AJ44" s="18">
        <f t="shared" si="79"/>
        <v>3.1282478076536391E-3</v>
      </c>
      <c r="AK44" s="18">
        <f t="shared" si="79"/>
        <v>1.732919492596352E-4</v>
      </c>
      <c r="AL44" s="18">
        <f t="shared" si="79"/>
        <v>2.194340848091092E-2</v>
      </c>
      <c r="AM44" s="18">
        <f t="shared" si="79"/>
        <v>1.5562768153095652E-3</v>
      </c>
      <c r="AN44" s="18">
        <f t="shared" si="79"/>
        <v>3.7717995393649062E-9</v>
      </c>
      <c r="AO44" s="18">
        <f t="shared" si="79"/>
        <v>0.64222709062118233</v>
      </c>
      <c r="AP44" s="18">
        <f t="shared" si="79"/>
        <v>3.2359354459798872E-4</v>
      </c>
      <c r="AQ44" s="18">
        <f t="shared" si="79"/>
        <v>9.4710823655623222E-2</v>
      </c>
      <c r="AR44" s="18">
        <f t="shared" si="79"/>
        <v>7.1929071285080637E-3</v>
      </c>
      <c r="AS44" s="18">
        <f t="shared" si="79"/>
        <v>2.9117002469046239E-2</v>
      </c>
      <c r="AT44" s="18">
        <f t="shared" si="79"/>
        <v>1.9080900356982511E-4</v>
      </c>
      <c r="AU44" s="18">
        <f t="shared" si="79"/>
        <v>1.5643221395256202E-4</v>
      </c>
      <c r="AV44" s="18">
        <f t="shared" si="79"/>
        <v>5.0650985565892093E-5</v>
      </c>
      <c r="AW44" s="18">
        <f t="shared" si="79"/>
        <v>8.4491242402383332E-303</v>
      </c>
      <c r="AX44" s="18">
        <f t="shared" si="79"/>
        <v>1.0639333384286132E-2</v>
      </c>
      <c r="AY44" s="18">
        <f t="shared" si="79"/>
        <v>1.0572162915139405E-2</v>
      </c>
      <c r="AZ44" s="18">
        <f t="shared" si="79"/>
        <v>1.2869280478242873E-2</v>
      </c>
      <c r="BA44" s="18">
        <f t="shared" si="79"/>
        <v>3.0910349905719503E-3</v>
      </c>
      <c r="BB44" s="18">
        <f t="shared" si="79"/>
        <v>5.4055199949029076E-3</v>
      </c>
      <c r="BC44" s="18">
        <f t="shared" si="79"/>
        <v>4.2925469716039721E-3</v>
      </c>
      <c r="BD44" s="18">
        <f t="shared" si="79"/>
        <v>7.9782434914644762E-3</v>
      </c>
      <c r="BE44" s="18">
        <f t="shared" si="79"/>
        <v>1.7475940895376185E-3</v>
      </c>
      <c r="BF44" s="18">
        <f t="shared" si="79"/>
        <v>3.2390165097123669E-3</v>
      </c>
      <c r="BG44" s="18">
        <f t="shared" si="79"/>
        <v>4.3533365624082165E-3</v>
      </c>
      <c r="BH44" s="18">
        <f t="shared" si="79"/>
        <v>4.4673369488257286E-4</v>
      </c>
      <c r="BI44" s="18">
        <f t="shared" si="79"/>
        <v>4.9524961678237833E-4</v>
      </c>
      <c r="BJ44" s="18">
        <f t="shared" si="79"/>
        <v>1.5656555366971858E-3</v>
      </c>
      <c r="BK44" s="18">
        <f t="shared" si="79"/>
        <v>2.7270327802816352E-3</v>
      </c>
      <c r="BL44" s="18">
        <f t="shared" si="79"/>
        <v>2.186482467919193E-3</v>
      </c>
      <c r="BM44" s="18">
        <f t="shared" si="79"/>
        <v>0.21884596081553431</v>
      </c>
      <c r="BN44" s="18">
        <f t="shared" si="79"/>
        <v>1.2741337494783789E-3</v>
      </c>
      <c r="BO44" s="18">
        <f t="shared" si="79"/>
        <v>6.5757024983470469E-4</v>
      </c>
      <c r="BP44" s="18">
        <f t="shared" si="79"/>
        <v>3.3204228648264777E-4</v>
      </c>
      <c r="BQ44" s="18">
        <f t="shared" si="79"/>
        <v>4.405463401491172E-5</v>
      </c>
      <c r="BR44" s="18">
        <f t="shared" si="79"/>
        <v>2.2053334146536763E-3</v>
      </c>
      <c r="BS44" s="18">
        <f t="shared" si="79"/>
        <v>8.3236110459588009E-3</v>
      </c>
      <c r="BT44" s="18">
        <f t="shared" ref="BT44:EE44" si="80">_xlfn.GAMMA.DIST($C5,BT$38,BT$39,TRUE)-_xlfn.GAMMA.DIST($B5,BT$38,BT$39,TRUE)</f>
        <v>1.7083433823266696E-3</v>
      </c>
      <c r="BU44" s="18">
        <f t="shared" si="80"/>
        <v>8.5047674427916053E-3</v>
      </c>
      <c r="BV44" s="18">
        <f t="shared" si="80"/>
        <v>6.4354142452015539E-3</v>
      </c>
      <c r="BW44" s="18">
        <f t="shared" si="80"/>
        <v>1.0447604445194436E-2</v>
      </c>
      <c r="BX44" s="18">
        <f t="shared" si="80"/>
        <v>4.6305296456281564E-3</v>
      </c>
      <c r="BY44" s="18">
        <f t="shared" si="80"/>
        <v>1.5703996496460038E-3</v>
      </c>
      <c r="BZ44" s="18">
        <f t="shared" si="80"/>
        <v>2.5512403002668771E-3</v>
      </c>
      <c r="CA44" s="18">
        <f t="shared" si="80"/>
        <v>4.7369562329491188E-4</v>
      </c>
      <c r="CB44" s="18">
        <f t="shared" si="80"/>
        <v>5.7402908145931519E-5</v>
      </c>
      <c r="CC44" s="18">
        <f t="shared" si="80"/>
        <v>9.5009734036821669E-4</v>
      </c>
      <c r="CD44" s="18">
        <f t="shared" si="80"/>
        <v>0.36645231422132379</v>
      </c>
      <c r="CE44" s="18">
        <f t="shared" si="80"/>
        <v>0.55414761405989776</v>
      </c>
      <c r="CF44" s="18">
        <f t="shared" si="80"/>
        <v>1.0832422913065187E-4</v>
      </c>
      <c r="CG44" s="18">
        <f t="shared" si="80"/>
        <v>0.2482699182307877</v>
      </c>
      <c r="CH44" s="18">
        <f t="shared" si="80"/>
        <v>1.3140282787241331E-2</v>
      </c>
      <c r="CI44" s="18">
        <f t="shared" si="80"/>
        <v>3.0767653425023411E-8</v>
      </c>
      <c r="CJ44" s="18">
        <f t="shared" si="80"/>
        <v>0.50277465073280136</v>
      </c>
      <c r="CK44" s="18">
        <f t="shared" si="80"/>
        <v>2.325408765074144E-3</v>
      </c>
      <c r="CL44" s="18">
        <f t="shared" si="80"/>
        <v>6.3674786531401351E-3</v>
      </c>
      <c r="CM44" s="18">
        <f t="shared" si="80"/>
        <v>2.9760047010394031E-2</v>
      </c>
      <c r="CN44" s="18">
        <f t="shared" si="80"/>
        <v>1.0850960969781775E-2</v>
      </c>
      <c r="CO44" s="18">
        <f t="shared" si="80"/>
        <v>1.7444862904509528E-2</v>
      </c>
      <c r="CP44" s="18">
        <f t="shared" si="80"/>
        <v>1.3090731451252058E-2</v>
      </c>
      <c r="CQ44" s="18">
        <f t="shared" si="80"/>
        <v>6.878497734411404E-3</v>
      </c>
      <c r="CR44" s="18">
        <f t="shared" si="80"/>
        <v>1.0070386084168881E-2</v>
      </c>
      <c r="CS44" s="18">
        <f t="shared" si="80"/>
        <v>2.7019110235155797E-3</v>
      </c>
      <c r="CT44" s="18">
        <f t="shared" si="80"/>
        <v>2.9284091339879192E-2</v>
      </c>
      <c r="CU44" s="18">
        <f t="shared" si="80"/>
        <v>2.1531169891342294E-5</v>
      </c>
      <c r="CV44" s="18">
        <f t="shared" si="80"/>
        <v>0</v>
      </c>
      <c r="CW44" s="18">
        <f t="shared" si="80"/>
        <v>3.4234574561642361E-5</v>
      </c>
      <c r="CX44" s="18">
        <f t="shared" si="80"/>
        <v>1.2389774783071461E-3</v>
      </c>
      <c r="CY44" s="18">
        <f t="shared" si="80"/>
        <v>1.2173496686860297E-3</v>
      </c>
      <c r="CZ44" s="18">
        <f t="shared" si="80"/>
        <v>1.9921203159930512E-3</v>
      </c>
      <c r="DA44" s="18">
        <f t="shared" si="80"/>
        <v>1.5109811462570288E-3</v>
      </c>
      <c r="DB44" s="18">
        <f t="shared" si="80"/>
        <v>6.5519048148732217E-4</v>
      </c>
      <c r="DC44" s="18">
        <f t="shared" si="80"/>
        <v>9.5631188758327212E-5</v>
      </c>
      <c r="DD44" s="18">
        <f t="shared" si="80"/>
        <v>1.579015563883801E-2</v>
      </c>
      <c r="DE44" s="18">
        <f t="shared" si="80"/>
        <v>9.3347533369433701E-44</v>
      </c>
      <c r="DF44" s="18">
        <f t="shared" si="80"/>
        <v>2.0956142716297532E-2</v>
      </c>
      <c r="DG44" s="18">
        <f t="shared" si="80"/>
        <v>5.7296250755423106E-3</v>
      </c>
      <c r="DH44" s="18">
        <f t="shared" si="80"/>
        <v>3.6805237052713324E-2</v>
      </c>
      <c r="DI44" s="18">
        <f t="shared" si="80"/>
        <v>4.1086238073768655E-3</v>
      </c>
      <c r="DJ44" s="18">
        <f t="shared" si="80"/>
        <v>1.0537828118289738E-2</v>
      </c>
      <c r="DK44" s="18">
        <f t="shared" si="80"/>
        <v>1.0270715855420498E-4</v>
      </c>
      <c r="DL44" s="18">
        <f t="shared" si="80"/>
        <v>3.0779833569680726E-3</v>
      </c>
      <c r="DM44" s="18">
        <f t="shared" si="80"/>
        <v>1.524253414131338E-2</v>
      </c>
      <c r="DN44" s="18">
        <f t="shared" si="80"/>
        <v>0.32242522209401436</v>
      </c>
      <c r="DO44" s="18">
        <f t="shared" si="80"/>
        <v>0.57650288110988201</v>
      </c>
      <c r="DP44" s="18">
        <f t="shared" si="80"/>
        <v>5.0538971260655191E-49</v>
      </c>
      <c r="DQ44" s="18">
        <f t="shared" si="80"/>
        <v>4.2870036087643282E-3</v>
      </c>
      <c r="DR44" s="18">
        <f t="shared" si="80"/>
        <v>2.7705281651708713E-3</v>
      </c>
      <c r="DS44" s="18">
        <f t="shared" si="80"/>
        <v>1.0417295190168208E-4</v>
      </c>
      <c r="DT44" s="18">
        <f t="shared" si="80"/>
        <v>5.9842723571368328E-4</v>
      </c>
      <c r="DU44" s="18">
        <f t="shared" si="80"/>
        <v>3.6025535675920928E-4</v>
      </c>
      <c r="DV44" s="18">
        <f t="shared" si="80"/>
        <v>2.0312091134684081E-2</v>
      </c>
      <c r="DW44" s="18">
        <f t="shared" si="80"/>
        <v>5.4696083876444312E-3</v>
      </c>
      <c r="DX44" s="18">
        <f t="shared" si="80"/>
        <v>3.1721245943142663E-2</v>
      </c>
      <c r="DY44" s="18">
        <f t="shared" si="80"/>
        <v>7.2395287398140811E-23</v>
      </c>
      <c r="DZ44" s="18">
        <f t="shared" si="80"/>
        <v>0</v>
      </c>
      <c r="EA44" s="18">
        <f t="shared" si="80"/>
        <v>0.29228984414602827</v>
      </c>
      <c r="EB44" s="18">
        <f t="shared" si="80"/>
        <v>3.9415956348864967E-4</v>
      </c>
      <c r="EC44" s="18">
        <f t="shared" si="80"/>
        <v>5.9456744773501676E-25</v>
      </c>
      <c r="ED44" s="18">
        <f t="shared" si="80"/>
        <v>1.1845026891337262E-3</v>
      </c>
      <c r="EE44" s="18">
        <f t="shared" si="80"/>
        <v>1.9179761340407664E-3</v>
      </c>
      <c r="EF44" s="18">
        <f t="shared" ref="EF44:GQ44" si="81">_xlfn.GAMMA.DIST($C5,EF$38,EF$39,TRUE)-_xlfn.GAMMA.DIST($B5,EF$38,EF$39,TRUE)</f>
        <v>9.1018436119740809E-3</v>
      </c>
      <c r="EG44" s="18">
        <f t="shared" si="81"/>
        <v>4.5850244454733735E-3</v>
      </c>
      <c r="EH44" s="18">
        <f t="shared" si="81"/>
        <v>1.0414138746557833E-2</v>
      </c>
      <c r="EI44" s="18">
        <f t="shared" si="81"/>
        <v>1.3023070662930292E-2</v>
      </c>
      <c r="EJ44" s="18">
        <f t="shared" si="81"/>
        <v>1.4710583486295281E-2</v>
      </c>
      <c r="EK44" s="18">
        <f t="shared" si="81"/>
        <v>4.343818760371676E-2</v>
      </c>
      <c r="EL44" s="18">
        <f t="shared" si="81"/>
        <v>2.4367821638754839E-2</v>
      </c>
      <c r="EM44" s="18">
        <f t="shared" si="81"/>
        <v>1.0465231712072595E-48</v>
      </c>
      <c r="EN44" s="18">
        <f t="shared" si="81"/>
        <v>2.4294474769629426E-3</v>
      </c>
      <c r="EO44" s="18">
        <f t="shared" si="81"/>
        <v>9.0450166798683451E-4</v>
      </c>
      <c r="EP44" s="18">
        <f t="shared" si="81"/>
        <v>4.5360377262415597E-4</v>
      </c>
      <c r="EQ44" s="18">
        <f t="shared" si="81"/>
        <v>1.0884353334127406E-3</v>
      </c>
      <c r="ER44" s="18">
        <f t="shared" si="81"/>
        <v>0</v>
      </c>
      <c r="ES44" s="18">
        <f t="shared" si="81"/>
        <v>2.1121700324711057E-4</v>
      </c>
      <c r="ET44" s="18">
        <f t="shared" si="81"/>
        <v>3.1270252223913886E-4</v>
      </c>
      <c r="EU44" s="18">
        <f t="shared" si="81"/>
        <v>1.0999465492476768E-2</v>
      </c>
      <c r="EV44" s="18">
        <f t="shared" si="81"/>
        <v>6.1296722999668596E-3</v>
      </c>
      <c r="EW44" s="18">
        <f t="shared" si="81"/>
        <v>1.5085013822745408E-3</v>
      </c>
      <c r="EX44" s="18">
        <f t="shared" si="81"/>
        <v>1.679022884143011E-3</v>
      </c>
      <c r="EY44" s="18">
        <f t="shared" si="81"/>
        <v>6.886641920842318E-3</v>
      </c>
      <c r="EZ44" s="18">
        <f t="shared" si="81"/>
        <v>2.09734330066393E-180</v>
      </c>
      <c r="FA44" s="18">
        <f t="shared" si="81"/>
        <v>5.7528013450984794E-22</v>
      </c>
      <c r="FB44" s="18">
        <f t="shared" si="81"/>
        <v>2.7978843953478938E-3</v>
      </c>
      <c r="FC44" s="18">
        <f t="shared" si="81"/>
        <v>2.0851769197124392E-3</v>
      </c>
      <c r="FD44" s="18">
        <f t="shared" si="81"/>
        <v>1.5296422681965183E-4</v>
      </c>
      <c r="FE44" s="18">
        <f t="shared" si="81"/>
        <v>0.35460114503575602</v>
      </c>
      <c r="FF44" s="18">
        <f t="shared" si="81"/>
        <v>4.0168690516758643E-3</v>
      </c>
      <c r="FG44" s="18">
        <f t="shared" si="81"/>
        <v>5.3667352181095973E-3</v>
      </c>
      <c r="FH44" s="18">
        <f t="shared" si="81"/>
        <v>3.2351787591793357E-3</v>
      </c>
      <c r="FI44" s="18">
        <f t="shared" si="81"/>
        <v>1.656830950238275E-3</v>
      </c>
      <c r="FJ44" s="18">
        <f t="shared" si="81"/>
        <v>1.1053330840999687E-2</v>
      </c>
      <c r="FK44" s="18">
        <f t="shared" si="81"/>
        <v>5.7287143220898075E-6</v>
      </c>
      <c r="FL44" s="18">
        <f t="shared" si="81"/>
        <v>0.42179573235490042</v>
      </c>
      <c r="FM44" s="18">
        <f t="shared" si="81"/>
        <v>0.2297266751972814</v>
      </c>
      <c r="FN44" s="18">
        <f t="shared" si="81"/>
        <v>5.1023057473655688E-2</v>
      </c>
      <c r="FO44" s="18">
        <f t="shared" si="81"/>
        <v>9.6161751530459694E-2</v>
      </c>
      <c r="FP44" s="18">
        <f t="shared" si="81"/>
        <v>3.3057592262475399E-3</v>
      </c>
      <c r="FQ44" s="18">
        <f t="shared" si="81"/>
        <v>0</v>
      </c>
      <c r="FR44" s="18">
        <f t="shared" si="81"/>
        <v>9.8508710721709858E-2</v>
      </c>
      <c r="FS44" s="18">
        <f t="shared" si="81"/>
        <v>0.56759983681542558</v>
      </c>
      <c r="FT44" s="18">
        <f t="shared" si="81"/>
        <v>1.3869384419122999E-2</v>
      </c>
      <c r="FU44" s="18">
        <f t="shared" si="81"/>
        <v>0.15994085364505872</v>
      </c>
      <c r="FV44" s="18">
        <f t="shared" si="81"/>
        <v>0</v>
      </c>
      <c r="FW44" s="18">
        <f t="shared" si="81"/>
        <v>5.3054101196587169E-36</v>
      </c>
      <c r="FX44" s="18">
        <f t="shared" si="81"/>
        <v>6.4801697082450538E-5</v>
      </c>
      <c r="FY44" s="18">
        <f t="shared" si="81"/>
        <v>5.7357840930032378E-3</v>
      </c>
      <c r="FZ44" s="18">
        <f t="shared" si="81"/>
        <v>0.28825123079835724</v>
      </c>
      <c r="GA44" s="18">
        <f t="shared" si="81"/>
        <v>2.1721949271363838E-3</v>
      </c>
      <c r="GB44" s="18">
        <f t="shared" si="81"/>
        <v>1.1042902066609628E-2</v>
      </c>
      <c r="GC44" s="18">
        <f t="shared" si="81"/>
        <v>1.2670891044392785E-2</v>
      </c>
      <c r="GD44" s="18">
        <f t="shared" si="81"/>
        <v>1.1096921104815971E-2</v>
      </c>
      <c r="GE44" s="18">
        <f t="shared" si="81"/>
        <v>1.0512296010161903E-2</v>
      </c>
      <c r="GF44" s="18">
        <f t="shared" si="81"/>
        <v>3.6431737067048386E-2</v>
      </c>
      <c r="GG44" s="18">
        <f t="shared" si="81"/>
        <v>2.6318103891698197E-2</v>
      </c>
      <c r="GH44" s="18">
        <f t="shared" si="81"/>
        <v>1.8796364644576236E-2</v>
      </c>
      <c r="GI44" s="18">
        <f t="shared" si="81"/>
        <v>1.1858420114630341E-2</v>
      </c>
      <c r="GJ44" s="18">
        <f t="shared" si="81"/>
        <v>6.9698307378923685E-3</v>
      </c>
      <c r="GK44" s="18">
        <f t="shared" si="81"/>
        <v>2.9188286945280861E-3</v>
      </c>
      <c r="GL44" s="18">
        <f t="shared" si="81"/>
        <v>2.3004516311731948E-2</v>
      </c>
      <c r="GM44" s="18">
        <f t="shared" si="81"/>
        <v>1.7501922580608786E-2</v>
      </c>
      <c r="GN44" s="18">
        <f t="shared" si="81"/>
        <v>5.3527165172753133E-3</v>
      </c>
      <c r="GO44" s="18">
        <f t="shared" si="81"/>
        <v>2.1520566967042964E-2</v>
      </c>
      <c r="GP44" s="18">
        <f t="shared" si="81"/>
        <v>3.88505045423021E-2</v>
      </c>
      <c r="GQ44" s="18">
        <f t="shared" si="81"/>
        <v>1.6669979801667179E-2</v>
      </c>
      <c r="GR44" s="18">
        <f t="shared" ref="GR44:JC44" si="82">_xlfn.GAMMA.DIST($C5,GR$38,GR$39,TRUE)-_xlfn.GAMMA.DIST($B5,GR$38,GR$39,TRUE)</f>
        <v>8.1881210912465585E-3</v>
      </c>
      <c r="GS44" s="18">
        <f t="shared" si="82"/>
        <v>1.6437075891766715E-130</v>
      </c>
      <c r="GT44" s="18">
        <f t="shared" si="82"/>
        <v>1.3329896600384528E-2</v>
      </c>
      <c r="GU44" s="18">
        <f t="shared" si="82"/>
        <v>3.461758853314123E-2</v>
      </c>
      <c r="GV44" s="18">
        <f t="shared" si="82"/>
        <v>0.11799744406214963</v>
      </c>
      <c r="GW44" s="18">
        <f t="shared" si="82"/>
        <v>2.4590429969186811E-3</v>
      </c>
      <c r="GX44" s="18">
        <f t="shared" si="82"/>
        <v>7.0860861766148075E-7</v>
      </c>
      <c r="GY44" s="18">
        <f t="shared" si="82"/>
        <v>2.3870927550970755E-3</v>
      </c>
      <c r="GZ44" s="18">
        <f t="shared" si="82"/>
        <v>6.2234145215759318E-3</v>
      </c>
      <c r="HA44" s="18">
        <f t="shared" si="82"/>
        <v>1.4780736971675701E-2</v>
      </c>
      <c r="HB44" s="18">
        <f t="shared" si="82"/>
        <v>1.6038149657233602E-2</v>
      </c>
      <c r="HC44" s="18">
        <f t="shared" si="82"/>
        <v>0.28858549581212967</v>
      </c>
      <c r="HD44" s="18">
        <f t="shared" si="82"/>
        <v>2.6717331825799606E-3</v>
      </c>
      <c r="HE44" s="18">
        <f t="shared" si="82"/>
        <v>0.66828661906921361</v>
      </c>
      <c r="HF44" s="18">
        <f t="shared" si="82"/>
        <v>8.6805064942974131E-4</v>
      </c>
      <c r="HG44" s="18">
        <f t="shared" si="82"/>
        <v>4.8268817953256438E-4</v>
      </c>
      <c r="HH44" s="18">
        <f t="shared" si="82"/>
        <v>0.59121961806134282</v>
      </c>
      <c r="HI44" s="18">
        <f t="shared" si="82"/>
        <v>4.249675292850863E-2</v>
      </c>
      <c r="HJ44" s="18">
        <f t="shared" si="82"/>
        <v>0.41970138772068266</v>
      </c>
      <c r="HK44" s="18">
        <f t="shared" si="82"/>
        <v>1.4689873727213865E-5</v>
      </c>
      <c r="HL44" s="18">
        <f t="shared" si="82"/>
        <v>3.0415738382361113E-4</v>
      </c>
      <c r="HM44" s="18">
        <f t="shared" si="82"/>
        <v>5.5837426521244673E-3</v>
      </c>
      <c r="HN44" s="18">
        <f t="shared" si="82"/>
        <v>0.36922809991377814</v>
      </c>
      <c r="HO44" s="18">
        <f t="shared" si="82"/>
        <v>0.68805172507148871</v>
      </c>
      <c r="HP44" s="18">
        <f t="shared" si="82"/>
        <v>1.0869137437825185E-59</v>
      </c>
      <c r="HQ44" s="18">
        <f t="shared" si="82"/>
        <v>8.9017823345750591E-3</v>
      </c>
      <c r="HR44" s="18">
        <f t="shared" si="82"/>
        <v>5.1337678087176597E-3</v>
      </c>
      <c r="HS44" s="18">
        <f t="shared" si="82"/>
        <v>7.1536649269146046E-3</v>
      </c>
      <c r="HT44" s="18">
        <f t="shared" si="82"/>
        <v>5.407050247348888E-3</v>
      </c>
      <c r="HU44" s="18">
        <f t="shared" si="82"/>
        <v>1.6697078858456837E-2</v>
      </c>
      <c r="HV44" s="18">
        <f t="shared" si="82"/>
        <v>9.0856398905743152E-3</v>
      </c>
      <c r="HW44" s="18">
        <f t="shared" si="82"/>
        <v>2.8170629425496863E-3</v>
      </c>
      <c r="HX44" s="18">
        <f t="shared" si="82"/>
        <v>3.8559980693075868E-3</v>
      </c>
      <c r="HY44" s="18">
        <f t="shared" si="82"/>
        <v>1.2528861947848524E-2</v>
      </c>
      <c r="HZ44" s="18">
        <f t="shared" si="82"/>
        <v>2.0387334341931851E-2</v>
      </c>
      <c r="IA44" s="18">
        <f t="shared" si="82"/>
        <v>3.030012613117794E-2</v>
      </c>
      <c r="IB44" s="18">
        <f t="shared" si="82"/>
        <v>1.3096618710742192E-2</v>
      </c>
      <c r="IC44" s="18">
        <f t="shared" si="82"/>
        <v>1.3524740698521831E-2</v>
      </c>
      <c r="ID44" s="18">
        <f t="shared" si="82"/>
        <v>9.8507856817623418E-3</v>
      </c>
      <c r="IE44" s="18">
        <f t="shared" si="82"/>
        <v>3.7639081173309497E-2</v>
      </c>
      <c r="IF44" s="18">
        <f t="shared" si="82"/>
        <v>0.13737765768919474</v>
      </c>
      <c r="IG44" s="18">
        <f t="shared" si="82"/>
        <v>3.0261968930722305E-2</v>
      </c>
      <c r="IH44" s="18">
        <f t="shared" si="82"/>
        <v>1.4871372356804995E-6</v>
      </c>
      <c r="II44" s="18">
        <f t="shared" si="82"/>
        <v>1.3914432643392649E-2</v>
      </c>
      <c r="IJ44" s="18">
        <f t="shared" si="82"/>
        <v>5.5165576778211212E-2</v>
      </c>
      <c r="IK44" s="18">
        <f t="shared" si="82"/>
        <v>0.24846016779764324</v>
      </c>
      <c r="IL44" s="18">
        <f t="shared" si="82"/>
        <v>1.8737535617347367E-2</v>
      </c>
      <c r="IM44" s="18">
        <f t="shared" si="82"/>
        <v>1.0361269276230104E-3</v>
      </c>
      <c r="IN44" s="18">
        <f t="shared" si="82"/>
        <v>5.6284635699236363E-3</v>
      </c>
      <c r="IO44" s="18">
        <f t="shared" si="82"/>
        <v>3.6822258519552262E-145</v>
      </c>
      <c r="IP44" s="18">
        <f t="shared" si="82"/>
        <v>2.9000517657087332E-3</v>
      </c>
      <c r="IQ44" s="18">
        <f t="shared" si="82"/>
        <v>0.13656727105020094</v>
      </c>
      <c r="IR44" s="18">
        <f t="shared" si="82"/>
        <v>0.17322967201049266</v>
      </c>
      <c r="IS44" s="18">
        <f t="shared" si="82"/>
        <v>8.6738180581027446E-3</v>
      </c>
      <c r="IT44" s="18">
        <f t="shared" si="82"/>
        <v>2.2141005663630642E-3</v>
      </c>
      <c r="IU44" s="18">
        <f t="shared" si="82"/>
        <v>0</v>
      </c>
      <c r="IV44" s="18">
        <f t="shared" si="82"/>
        <v>1.4232456039469702E-14</v>
      </c>
      <c r="IW44" s="18">
        <f t="shared" si="82"/>
        <v>0.524993150338946</v>
      </c>
      <c r="IX44" s="18">
        <f t="shared" si="82"/>
        <v>3.7201295628008779E-5</v>
      </c>
      <c r="IY44" s="18">
        <f t="shared" si="82"/>
        <v>2.2657014042692936E-9</v>
      </c>
      <c r="IZ44" s="18">
        <f t="shared" si="82"/>
        <v>4.0355118005830359E-4</v>
      </c>
      <c r="JA44" s="18">
        <f t="shared" si="82"/>
        <v>1.3710980607003487E-3</v>
      </c>
      <c r="JB44" s="18">
        <f t="shared" si="82"/>
        <v>7.709255795481651E-4</v>
      </c>
      <c r="JC44" s="18">
        <f t="shared" si="82"/>
        <v>2.3298752344240725E-3</v>
      </c>
      <c r="JD44" s="18">
        <f t="shared" ref="JD44:LO44" si="83">_xlfn.GAMMA.DIST($C5,JD$38,JD$39,TRUE)-_xlfn.GAMMA.DIST($B5,JD$38,JD$39,TRUE)</f>
        <v>1.2737181081386995E-3</v>
      </c>
      <c r="JE44" s="18">
        <f t="shared" si="83"/>
        <v>3.3419009909541053E-4</v>
      </c>
      <c r="JF44" s="18">
        <f t="shared" si="83"/>
        <v>1.3725307175294077E-4</v>
      </c>
      <c r="JG44" s="18">
        <f t="shared" si="83"/>
        <v>3.991824409377287E-5</v>
      </c>
      <c r="JH44" s="18">
        <f t="shared" si="83"/>
        <v>1.8398282764655605E-3</v>
      </c>
      <c r="JI44" s="18">
        <f t="shared" si="83"/>
        <v>1.4404977811837139E-3</v>
      </c>
      <c r="JJ44" s="18">
        <f t="shared" si="83"/>
        <v>1.2496084421576459E-2</v>
      </c>
      <c r="JK44" s="18">
        <f t="shared" si="83"/>
        <v>1.3443938626550245E-2</v>
      </c>
      <c r="JL44" s="18">
        <f t="shared" si="83"/>
        <v>1.1285499409496413E-2</v>
      </c>
      <c r="JM44" s="18">
        <f t="shared" si="83"/>
        <v>1.4626344816023873E-2</v>
      </c>
      <c r="JN44" s="18">
        <f t="shared" si="83"/>
        <v>5.6067689550576355E-297</v>
      </c>
      <c r="JO44" s="18">
        <f t="shared" si="83"/>
        <v>0.27274018619123352</v>
      </c>
      <c r="JP44" s="18">
        <f t="shared" si="83"/>
        <v>6.3985405683656627E-2</v>
      </c>
      <c r="JQ44" s="18">
        <f t="shared" si="83"/>
        <v>1.4583312714027382E-3</v>
      </c>
      <c r="JR44" s="18">
        <f t="shared" si="83"/>
        <v>3.7622664487352742E-2</v>
      </c>
      <c r="JS44" s="18">
        <f t="shared" si="83"/>
        <v>5.2439719772268134E-3</v>
      </c>
      <c r="JT44" s="18">
        <f t="shared" si="83"/>
        <v>8.5965855992283791E-3</v>
      </c>
      <c r="JU44" s="18">
        <f t="shared" si="83"/>
        <v>1.441238845692594E-2</v>
      </c>
      <c r="JV44" s="18">
        <f t="shared" si="83"/>
        <v>1.8173833541991535E-2</v>
      </c>
      <c r="JW44" s="18">
        <f t="shared" si="83"/>
        <v>9.1287550548243557E-3</v>
      </c>
      <c r="JX44" s="18">
        <f t="shared" si="83"/>
        <v>5.6613047764113578E-3</v>
      </c>
      <c r="JY44" s="18">
        <f t="shared" si="83"/>
        <v>6.3446362224048869E-3</v>
      </c>
      <c r="JZ44" s="18">
        <f t="shared" si="83"/>
        <v>0.33931901751576815</v>
      </c>
      <c r="KA44" s="18">
        <f t="shared" si="83"/>
        <v>1.0223802490111789E-2</v>
      </c>
      <c r="KB44" s="18">
        <f t="shared" si="83"/>
        <v>2.1002259672587287E-2</v>
      </c>
      <c r="KC44" s="18">
        <f t="shared" si="83"/>
        <v>2.3704092746170691E-3</v>
      </c>
      <c r="KD44" s="18">
        <f t="shared" si="83"/>
        <v>0.47157723951128727</v>
      </c>
      <c r="KE44" s="18">
        <f t="shared" si="83"/>
        <v>1.9182902014969194E-5</v>
      </c>
      <c r="KF44" s="18">
        <f t="shared" si="83"/>
        <v>6.1449399617992659E-112</v>
      </c>
      <c r="KG44" s="18">
        <f t="shared" si="83"/>
        <v>9.7622217769366859E-2</v>
      </c>
      <c r="KH44" s="18">
        <f t="shared" si="83"/>
        <v>2.3543570235051714E-3</v>
      </c>
      <c r="KI44" s="18">
        <f t="shared" si="83"/>
        <v>2.4851562578809272E-5</v>
      </c>
      <c r="KJ44" s="18">
        <f t="shared" si="83"/>
        <v>1.2296628100894047E-4</v>
      </c>
      <c r="KK44" s="18">
        <f t="shared" si="83"/>
        <v>9.2299427220976504E-4</v>
      </c>
      <c r="KL44" s="18">
        <f t="shared" si="83"/>
        <v>6.8522720711783336E-4</v>
      </c>
      <c r="KM44" s="18">
        <f t="shared" si="83"/>
        <v>1.2840788989826324E-3</v>
      </c>
      <c r="KN44" s="18">
        <f t="shared" si="83"/>
        <v>2.1260360930335231E-3</v>
      </c>
      <c r="KO44" s="18">
        <f t="shared" si="83"/>
        <v>9.3526942238489896E-3</v>
      </c>
      <c r="KP44" s="18">
        <f t="shared" si="83"/>
        <v>5.2035557561571633E-3</v>
      </c>
      <c r="KQ44" s="18">
        <f t="shared" si="83"/>
        <v>5.00917321630312E-3</v>
      </c>
      <c r="KR44" s="18">
        <f t="shared" si="83"/>
        <v>2.0126075489956485E-2</v>
      </c>
      <c r="KS44" s="18">
        <f t="shared" si="83"/>
        <v>1.9907325818462773E-2</v>
      </c>
      <c r="KT44" s="18">
        <f t="shared" si="83"/>
        <v>2.1311006711436598E-2</v>
      </c>
      <c r="KU44" s="18">
        <f t="shared" si="83"/>
        <v>4.9636377586450374E-21</v>
      </c>
      <c r="KV44" s="18">
        <f t="shared" si="83"/>
        <v>9.5631754238656441E-5</v>
      </c>
      <c r="KW44" s="18">
        <f t="shared" si="83"/>
        <v>0.6274565338217829</v>
      </c>
      <c r="KX44" s="18">
        <f t="shared" si="83"/>
        <v>6.4335782343949433E-3</v>
      </c>
      <c r="KY44" s="18">
        <f t="shared" si="83"/>
        <v>1.6160179301250022E-4</v>
      </c>
      <c r="KZ44" s="18">
        <f t="shared" si="83"/>
        <v>3.9749251056830914E-4</v>
      </c>
      <c r="LA44" s="18">
        <f t="shared" si="83"/>
        <v>0.32521076626098361</v>
      </c>
      <c r="LB44" s="18">
        <f t="shared" si="83"/>
        <v>6.4335621251021314E-14</v>
      </c>
      <c r="LC44" s="18">
        <f t="shared" si="83"/>
        <v>1.1659772114120948E-3</v>
      </c>
      <c r="LD44" s="18">
        <f t="shared" si="83"/>
        <v>4.6211252497977195E-2</v>
      </c>
      <c r="LE44" s="18">
        <f t="shared" si="83"/>
        <v>7.1407679753255904E-3</v>
      </c>
      <c r="LF44" s="18">
        <f t="shared" si="83"/>
        <v>9.4687666783352942E-3</v>
      </c>
      <c r="LG44" s="18">
        <f t="shared" si="83"/>
        <v>0.56881822592934184</v>
      </c>
      <c r="LH44" s="18">
        <f t="shared" si="83"/>
        <v>0</v>
      </c>
      <c r="LI44" s="18">
        <f t="shared" si="83"/>
        <v>3.5180322536911834E-3</v>
      </c>
      <c r="LJ44" s="18">
        <f t="shared" si="83"/>
        <v>1.0358095616757934E-2</v>
      </c>
      <c r="LK44" s="18">
        <f t="shared" si="83"/>
        <v>4.2036125356532672E-3</v>
      </c>
      <c r="LL44" s="18">
        <f t="shared" si="83"/>
        <v>2.9079375375015259E-2</v>
      </c>
      <c r="LM44" s="18">
        <f t="shared" si="83"/>
        <v>5.9046176326127409E-7</v>
      </c>
      <c r="LN44" s="18">
        <f t="shared" si="83"/>
        <v>5.0983358025296188E-2</v>
      </c>
      <c r="LO44" s="18">
        <f t="shared" si="83"/>
        <v>7.8576491835733453E-3</v>
      </c>
      <c r="LP44" s="18">
        <f t="shared" ref="LP44:LW44" si="84">_xlfn.GAMMA.DIST($C5,LP$38,LP$39,TRUE)-_xlfn.GAMMA.DIST($B5,LP$38,LP$39,TRUE)</f>
        <v>1.9429823014405878E-2</v>
      </c>
      <c r="LQ44" s="18">
        <f t="shared" si="84"/>
        <v>1.3451852805032027E-3</v>
      </c>
      <c r="LR44" s="18">
        <f t="shared" si="84"/>
        <v>2.2749533094676977E-3</v>
      </c>
      <c r="LS44" s="18">
        <f t="shared" si="84"/>
        <v>2.351264176764789E-3</v>
      </c>
      <c r="LT44" s="18">
        <f t="shared" si="84"/>
        <v>7.4168749008515222E-3</v>
      </c>
      <c r="LU44" s="18">
        <f t="shared" si="84"/>
        <v>0.34448827883397881</v>
      </c>
      <c r="LV44" s="18">
        <f t="shared" si="84"/>
        <v>1.6168387818958685E-2</v>
      </c>
      <c r="LW44" s="18">
        <f t="shared" si="84"/>
        <v>0.11086906288185938</v>
      </c>
    </row>
    <row r="45" spans="1:335" x14ac:dyDescent="0.3">
      <c r="A45" s="12"/>
      <c r="B45" s="18">
        <f t="shared" si="60"/>
        <v>5.2385989277592415E-6</v>
      </c>
      <c r="C45" s="18">
        <f t="shared" si="60"/>
        <v>1.553533115483674E-7</v>
      </c>
      <c r="D45" s="18">
        <f t="shared" si="60"/>
        <v>1.1562575541801401E-5</v>
      </c>
      <c r="E45" s="18">
        <f t="shared" si="60"/>
        <v>5.9527605067444256E-10</v>
      </c>
      <c r="F45" s="18">
        <f t="shared" si="60"/>
        <v>1.0733339284030308E-7</v>
      </c>
      <c r="G45" s="18">
        <f t="shared" si="60"/>
        <v>4.8362157278880602E-8</v>
      </c>
      <c r="H45" s="18">
        <f t="shared" ref="H45:BS45" si="85">_xlfn.GAMMA.DIST($C6,H$38,H$39,TRUE)-_xlfn.GAMMA.DIST($B6,H$38,H$39,TRUE)</f>
        <v>7.1455175110202163E-10</v>
      </c>
      <c r="I45" s="18">
        <f t="shared" si="85"/>
        <v>0</v>
      </c>
      <c r="J45" s="18">
        <f t="shared" si="85"/>
        <v>3.0873046608093091E-7</v>
      </c>
      <c r="K45" s="18">
        <f t="shared" si="85"/>
        <v>1.3640265583703126E-8</v>
      </c>
      <c r="L45" s="18">
        <f t="shared" si="85"/>
        <v>9.8680449261322238E-33</v>
      </c>
      <c r="M45" s="18">
        <f t="shared" si="85"/>
        <v>0.39046399439973856</v>
      </c>
      <c r="N45" s="18">
        <f t="shared" si="85"/>
        <v>1.0649834533249525E-5</v>
      </c>
      <c r="O45" s="18">
        <f t="shared" si="85"/>
        <v>8.5931718971643534E-6</v>
      </c>
      <c r="P45" s="18">
        <f t="shared" si="85"/>
        <v>3.3752128916209045E-6</v>
      </c>
      <c r="Q45" s="18">
        <f t="shared" si="85"/>
        <v>4.5244559110368954E-7</v>
      </c>
      <c r="R45" s="18">
        <f t="shared" si="85"/>
        <v>0</v>
      </c>
      <c r="S45" s="18">
        <f t="shared" si="85"/>
        <v>7.9181106116266164E-12</v>
      </c>
      <c r="T45" s="18">
        <f t="shared" si="85"/>
        <v>6.5526868521354441E-5</v>
      </c>
      <c r="U45" s="18">
        <f t="shared" si="85"/>
        <v>1.4862555630656971E-12</v>
      </c>
      <c r="V45" s="18">
        <f t="shared" si="85"/>
        <v>6.3602384754479768E-4</v>
      </c>
      <c r="W45" s="18">
        <f t="shared" si="85"/>
        <v>2.7191934781289895E-5</v>
      </c>
      <c r="X45" s="18">
        <f t="shared" si="85"/>
        <v>4.7026888483348017E-7</v>
      </c>
      <c r="Y45" s="18">
        <f t="shared" si="85"/>
        <v>0.1247164341163628</v>
      </c>
      <c r="Z45" s="18">
        <f t="shared" si="85"/>
        <v>0</v>
      </c>
      <c r="AA45" s="18">
        <f t="shared" si="85"/>
        <v>2.5941735207757333E-6</v>
      </c>
      <c r="AB45" s="18">
        <f t="shared" si="85"/>
        <v>1.1607754353271105E-6</v>
      </c>
      <c r="AC45" s="18">
        <f t="shared" si="85"/>
        <v>2.3190231468461775E-7</v>
      </c>
      <c r="AD45" s="18">
        <f t="shared" si="85"/>
        <v>1.0327733969583974E-5</v>
      </c>
      <c r="AE45" s="18">
        <f t="shared" si="85"/>
        <v>1.9344805757270933E-9</v>
      </c>
      <c r="AF45" s="18">
        <f t="shared" si="85"/>
        <v>1.5545353893031688E-10</v>
      </c>
      <c r="AG45" s="18">
        <f t="shared" si="85"/>
        <v>5.9039053603737734E-4</v>
      </c>
      <c r="AH45" s="18">
        <f t="shared" si="85"/>
        <v>3.7345056591776861E-58</v>
      </c>
      <c r="AI45" s="18">
        <f t="shared" si="85"/>
        <v>6.0838503483928719E-5</v>
      </c>
      <c r="AJ45" s="18">
        <f t="shared" si="85"/>
        <v>3.2841782851233958E-5</v>
      </c>
      <c r="AK45" s="18">
        <f t="shared" si="85"/>
        <v>4.9237874923946379E-6</v>
      </c>
      <c r="AL45" s="18">
        <f t="shared" si="85"/>
        <v>4.1255216747804191E-5</v>
      </c>
      <c r="AM45" s="18">
        <f t="shared" si="85"/>
        <v>9.8915740642802064E-7</v>
      </c>
      <c r="AN45" s="18">
        <f t="shared" si="85"/>
        <v>1.6253665080512292E-12</v>
      </c>
      <c r="AO45" s="18">
        <f t="shared" si="85"/>
        <v>0.3170565849069038</v>
      </c>
      <c r="AP45" s="18">
        <f t="shared" si="85"/>
        <v>1.7477025681111868E-5</v>
      </c>
      <c r="AQ45" s="18">
        <f t="shared" si="85"/>
        <v>1.0305749889093496E-3</v>
      </c>
      <c r="AR45" s="18">
        <f t="shared" si="85"/>
        <v>3.4234124842602576E-5</v>
      </c>
      <c r="AS45" s="18">
        <f t="shared" si="85"/>
        <v>0.54883381706008372</v>
      </c>
      <c r="AT45" s="18">
        <f t="shared" si="85"/>
        <v>1.2051086794251376E-5</v>
      </c>
      <c r="AU45" s="18">
        <f t="shared" si="85"/>
        <v>8.2170751288801469E-6</v>
      </c>
      <c r="AV45" s="18">
        <f t="shared" si="85"/>
        <v>2.2957771915743663E-6</v>
      </c>
      <c r="AW45" s="18">
        <f t="shared" si="85"/>
        <v>1.5613381497744419E-227</v>
      </c>
      <c r="AX45" s="18">
        <f t="shared" si="85"/>
        <v>3.6845189784038279E-3</v>
      </c>
      <c r="AY45" s="18">
        <f t="shared" si="85"/>
        <v>3.5542268718640191E-3</v>
      </c>
      <c r="AZ45" s="18">
        <f t="shared" si="85"/>
        <v>5.3850775037449505E-3</v>
      </c>
      <c r="BA45" s="18">
        <f t="shared" si="85"/>
        <v>4.8637451255106878E-4</v>
      </c>
      <c r="BB45" s="18">
        <f t="shared" si="85"/>
        <v>7.2861666338674969E-4</v>
      </c>
      <c r="BC45" s="18">
        <f t="shared" si="85"/>
        <v>2.9049312720963449E-4</v>
      </c>
      <c r="BD45" s="18">
        <f t="shared" si="85"/>
        <v>2.0414747829285984E-3</v>
      </c>
      <c r="BE45" s="18">
        <f t="shared" si="85"/>
        <v>2.1449041274146374E-4</v>
      </c>
      <c r="BF45" s="18">
        <f t="shared" si="85"/>
        <v>4.567166535108802E-4</v>
      </c>
      <c r="BG45" s="18">
        <f t="shared" si="85"/>
        <v>8.4594906030455164E-4</v>
      </c>
      <c r="BH45" s="18">
        <f t="shared" si="85"/>
        <v>4.2174488260604548E-5</v>
      </c>
      <c r="BI45" s="18">
        <f t="shared" si="85"/>
        <v>3.8854368241802995E-5</v>
      </c>
      <c r="BJ45" s="18">
        <f t="shared" si="85"/>
        <v>2.5633741915298547E-4</v>
      </c>
      <c r="BK45" s="18">
        <f t="shared" si="85"/>
        <v>1.717036427106855E-4</v>
      </c>
      <c r="BL45" s="18">
        <f t="shared" si="85"/>
        <v>2.8173404186726536E-4</v>
      </c>
      <c r="BM45" s="18">
        <f t="shared" si="85"/>
        <v>2.1740215452948686E-2</v>
      </c>
      <c r="BN45" s="18">
        <f t="shared" si="85"/>
        <v>1.7300416156351694E-4</v>
      </c>
      <c r="BO45" s="18">
        <f t="shared" si="85"/>
        <v>2.6974664804391146E-5</v>
      </c>
      <c r="BP45" s="18">
        <f t="shared" si="85"/>
        <v>7.1059692535735408E-6</v>
      </c>
      <c r="BQ45" s="18">
        <f t="shared" si="85"/>
        <v>1.4966791750392616E-7</v>
      </c>
      <c r="BR45" s="18">
        <f t="shared" si="85"/>
        <v>3.6110956469126432E-4</v>
      </c>
      <c r="BS45" s="18">
        <f t="shared" si="85"/>
        <v>3.1249251358556052E-4</v>
      </c>
      <c r="BT45" s="18">
        <f t="shared" ref="BT45:EE45" si="86">_xlfn.GAMMA.DIST($C6,BT$38,BT$39,TRUE)-_xlfn.GAMMA.DIST($B6,BT$38,BT$39,TRUE)</f>
        <v>0.22381502989119759</v>
      </c>
      <c r="BU45" s="18">
        <f t="shared" si="86"/>
        <v>2.4589971794031218E-4</v>
      </c>
      <c r="BV45" s="18">
        <f t="shared" si="86"/>
        <v>1.620914038593213E-3</v>
      </c>
      <c r="BW45" s="18">
        <f t="shared" si="86"/>
        <v>3.5606523857409922E-3</v>
      </c>
      <c r="BX45" s="18">
        <f t="shared" si="86"/>
        <v>1.1774306953427072E-4</v>
      </c>
      <c r="BY45" s="18">
        <f t="shared" si="86"/>
        <v>1.8351524747273196E-5</v>
      </c>
      <c r="BZ45" s="18">
        <f t="shared" si="86"/>
        <v>6.2104668742235525E-4</v>
      </c>
      <c r="CA45" s="18">
        <f t="shared" si="86"/>
        <v>3.7090639009584869E-5</v>
      </c>
      <c r="CB45" s="18">
        <f t="shared" si="86"/>
        <v>4.2796322976546008E-6</v>
      </c>
      <c r="CC45" s="18">
        <f t="shared" si="86"/>
        <v>1.7558868321621013E-4</v>
      </c>
      <c r="CD45" s="18">
        <f t="shared" si="86"/>
        <v>0.56525157175787766</v>
      </c>
      <c r="CE45" s="18">
        <f t="shared" si="86"/>
        <v>2.2425352762099893E-2</v>
      </c>
      <c r="CF45" s="18">
        <f t="shared" si="86"/>
        <v>2.9909083889556598E-6</v>
      </c>
      <c r="CG45" s="18">
        <f t="shared" si="86"/>
        <v>3.2206913147163618E-2</v>
      </c>
      <c r="CH45" s="18">
        <f t="shared" si="86"/>
        <v>4.8053486521881794E-4</v>
      </c>
      <c r="CI45" s="18">
        <f t="shared" si="86"/>
        <v>6.4404037658505331E-13</v>
      </c>
      <c r="CJ45" s="18">
        <f t="shared" si="86"/>
        <v>0.45972119456988314</v>
      </c>
      <c r="CK45" s="18">
        <f t="shared" si="86"/>
        <v>1.1927282181378729E-4</v>
      </c>
      <c r="CL45" s="18">
        <f t="shared" si="86"/>
        <v>1.5435699834127625E-3</v>
      </c>
      <c r="CM45" s="18">
        <f t="shared" si="86"/>
        <v>6.0527416866498207E-3</v>
      </c>
      <c r="CN45" s="18">
        <f t="shared" si="86"/>
        <v>2.9826147785579904E-3</v>
      </c>
      <c r="CO45" s="18">
        <f t="shared" si="86"/>
        <v>6.4885820029676466E-3</v>
      </c>
      <c r="CP45" s="18">
        <f t="shared" si="86"/>
        <v>4.2296027974100259E-3</v>
      </c>
      <c r="CQ45" s="18">
        <f t="shared" si="86"/>
        <v>2.1520041534806023E-3</v>
      </c>
      <c r="CR45" s="18">
        <f t="shared" si="86"/>
        <v>3.7207136931487472E-3</v>
      </c>
      <c r="CS45" s="18">
        <f t="shared" si="86"/>
        <v>4.5841927595158261E-4</v>
      </c>
      <c r="CT45" s="18">
        <f t="shared" si="86"/>
        <v>2.0525002337743459E-3</v>
      </c>
      <c r="CU45" s="18">
        <f t="shared" si="86"/>
        <v>7.6499102985572165E-7</v>
      </c>
      <c r="CV45" s="18">
        <f t="shared" si="86"/>
        <v>0</v>
      </c>
      <c r="CW45" s="18">
        <f t="shared" si="86"/>
        <v>2.3592175935061022E-7</v>
      </c>
      <c r="CX45" s="18">
        <f t="shared" si="86"/>
        <v>1.8821204131236335E-4</v>
      </c>
      <c r="CY45" s="18">
        <f t="shared" si="86"/>
        <v>8.8748292583429311E-5</v>
      </c>
      <c r="CZ45" s="18">
        <f t="shared" si="86"/>
        <v>9.5967873812830007E-5</v>
      </c>
      <c r="DA45" s="18">
        <f t="shared" si="86"/>
        <v>7.5710744148360654E-5</v>
      </c>
      <c r="DB45" s="18">
        <f t="shared" si="86"/>
        <v>8.364031077734424E-6</v>
      </c>
      <c r="DC45" s="18">
        <f t="shared" si="86"/>
        <v>3.5535064459857324E-6</v>
      </c>
      <c r="DD45" s="18">
        <f t="shared" si="86"/>
        <v>1.1029253409954309E-3</v>
      </c>
      <c r="DE45" s="18">
        <f t="shared" si="86"/>
        <v>7.7545080353911814E-29</v>
      </c>
      <c r="DF45" s="18">
        <f t="shared" si="86"/>
        <v>1.1797038687693107E-3</v>
      </c>
      <c r="DG45" s="18">
        <f t="shared" si="86"/>
        <v>1.1215349391591189E-4</v>
      </c>
      <c r="DH45" s="18">
        <f t="shared" si="86"/>
        <v>3.4424053408232957E-4</v>
      </c>
      <c r="DI45" s="18">
        <f t="shared" si="86"/>
        <v>1.9890282698664663E-5</v>
      </c>
      <c r="DJ45" s="18">
        <f t="shared" si="86"/>
        <v>4.7956214655120455E-4</v>
      </c>
      <c r="DK45" s="18">
        <f t="shared" si="86"/>
        <v>4.3564276650531752E-6</v>
      </c>
      <c r="DL45" s="18">
        <f t="shared" si="86"/>
        <v>1.2661887586040699E-4</v>
      </c>
      <c r="DM45" s="18">
        <f t="shared" si="86"/>
        <v>1.3398827365058708E-3</v>
      </c>
      <c r="DN45" s="18">
        <f t="shared" si="86"/>
        <v>0.52361715559448618</v>
      </c>
      <c r="DO45" s="18">
        <f t="shared" si="86"/>
        <v>0.18332942956551657</v>
      </c>
      <c r="DP45" s="18">
        <f t="shared" si="86"/>
        <v>1.4604147668714078E-31</v>
      </c>
      <c r="DQ45" s="18">
        <f t="shared" si="86"/>
        <v>1.2777413285489647E-3</v>
      </c>
      <c r="DR45" s="18">
        <f t="shared" si="86"/>
        <v>6.9387395903186544E-4</v>
      </c>
      <c r="DS45" s="18">
        <f t="shared" si="86"/>
        <v>3.7813414305309934E-6</v>
      </c>
      <c r="DT45" s="18">
        <f t="shared" si="86"/>
        <v>2.6808751367735084E-5</v>
      </c>
      <c r="DU45" s="18">
        <f t="shared" si="86"/>
        <v>3.8516948310807209E-6</v>
      </c>
      <c r="DV45" s="18">
        <f t="shared" si="86"/>
        <v>0.52752806327586155</v>
      </c>
      <c r="DW45" s="18">
        <f t="shared" si="86"/>
        <v>3.620131961374895E-4</v>
      </c>
      <c r="DX45" s="18">
        <f t="shared" si="86"/>
        <v>0.4198693056922963</v>
      </c>
      <c r="DY45" s="18">
        <f t="shared" si="86"/>
        <v>1.5536441662850088E-13</v>
      </c>
      <c r="DZ45" s="18">
        <f t="shared" si="86"/>
        <v>0</v>
      </c>
      <c r="EA45" s="18">
        <f t="shared" si="86"/>
        <v>0.55680348086856124</v>
      </c>
      <c r="EB45" s="18">
        <f t="shared" si="86"/>
        <v>2.6242913146790059E-5</v>
      </c>
      <c r="EC45" s="18">
        <f t="shared" si="86"/>
        <v>1.2149142144291224E-14</v>
      </c>
      <c r="ED45" s="18">
        <f t="shared" si="86"/>
        <v>5.0365287204146014E-5</v>
      </c>
      <c r="EE45" s="18">
        <f t="shared" si="86"/>
        <v>2.4070339820092546E-4</v>
      </c>
      <c r="EF45" s="18">
        <f t="shared" ref="EF45:GQ45" si="87">_xlfn.GAMMA.DIST($C6,EF$38,EF$39,TRUE)-_xlfn.GAMMA.DIST($B6,EF$38,EF$39,TRUE)</f>
        <v>4.3838853701905212E-3</v>
      </c>
      <c r="EG45" s="18">
        <f t="shared" si="87"/>
        <v>1.9822701419569544E-4</v>
      </c>
      <c r="EH45" s="18">
        <f t="shared" si="87"/>
        <v>4.0291483781528248E-3</v>
      </c>
      <c r="EI45" s="18">
        <f t="shared" si="87"/>
        <v>5.0988517198348182E-3</v>
      </c>
      <c r="EJ45" s="18">
        <f t="shared" si="87"/>
        <v>4.9243491063596379E-3</v>
      </c>
      <c r="EK45" s="18">
        <f t="shared" si="87"/>
        <v>1.4366162968397767E-2</v>
      </c>
      <c r="EL45" s="18">
        <f t="shared" si="87"/>
        <v>8.2332585030630012E-3</v>
      </c>
      <c r="EM45" s="18">
        <f t="shared" si="87"/>
        <v>2.3020487615861013E-32</v>
      </c>
      <c r="EN45" s="18">
        <f t="shared" si="87"/>
        <v>1.6178197170668707E-4</v>
      </c>
      <c r="EO45" s="18">
        <f t="shared" si="87"/>
        <v>7.9895094136195333E-5</v>
      </c>
      <c r="EP45" s="18">
        <f t="shared" si="87"/>
        <v>3.2995614843822629E-5</v>
      </c>
      <c r="EQ45" s="18">
        <f t="shared" si="87"/>
        <v>2.0383572049154086E-4</v>
      </c>
      <c r="ER45" s="18">
        <f t="shared" si="87"/>
        <v>0</v>
      </c>
      <c r="ES45" s="18">
        <f t="shared" si="87"/>
        <v>1.6361677007692421E-6</v>
      </c>
      <c r="ET45" s="18">
        <f t="shared" si="87"/>
        <v>1.4887406282637627E-5</v>
      </c>
      <c r="EU45" s="18">
        <f t="shared" si="87"/>
        <v>1.9884631633618755E-3</v>
      </c>
      <c r="EV45" s="18">
        <f t="shared" si="87"/>
        <v>1.0521903874999294E-3</v>
      </c>
      <c r="EW45" s="18">
        <f t="shared" si="87"/>
        <v>3.1964162394237938E-4</v>
      </c>
      <c r="EX45" s="18">
        <f t="shared" si="87"/>
        <v>3.1569333930647758E-4</v>
      </c>
      <c r="EY45" s="18">
        <f t="shared" si="87"/>
        <v>2.7931083802923418E-4</v>
      </c>
      <c r="EZ45" s="18">
        <f t="shared" si="87"/>
        <v>1.1426520714461635E-133</v>
      </c>
      <c r="FA45" s="18">
        <f t="shared" si="87"/>
        <v>2.4775156729857932E-13</v>
      </c>
      <c r="FB45" s="18">
        <f t="shared" si="87"/>
        <v>5.4119978221167653E-4</v>
      </c>
      <c r="FC45" s="18">
        <f t="shared" si="87"/>
        <v>2.6725199923327558E-4</v>
      </c>
      <c r="FD45" s="18">
        <f t="shared" si="87"/>
        <v>1.3409936331365557E-6</v>
      </c>
      <c r="FE45" s="18">
        <f t="shared" si="87"/>
        <v>1.4537872027085452E-2</v>
      </c>
      <c r="FF45" s="18">
        <f t="shared" si="87"/>
        <v>1.1512963088321504E-3</v>
      </c>
      <c r="FG45" s="18">
        <f t="shared" si="87"/>
        <v>2.2872820922545944E-3</v>
      </c>
      <c r="FH45" s="18">
        <f t="shared" si="87"/>
        <v>3.7586037660974903E-4</v>
      </c>
      <c r="FI45" s="18">
        <f t="shared" si="87"/>
        <v>2.0914854311104847E-5</v>
      </c>
      <c r="FJ45" s="18">
        <f t="shared" si="87"/>
        <v>8.5425928999272038E-4</v>
      </c>
      <c r="FK45" s="18">
        <f t="shared" si="87"/>
        <v>5.782595819677782E-3</v>
      </c>
      <c r="FL45" s="18">
        <f t="shared" si="87"/>
        <v>0.50559917185925451</v>
      </c>
      <c r="FM45" s="18">
        <f t="shared" si="87"/>
        <v>3.8946063648482854E-3</v>
      </c>
      <c r="FN45" s="18">
        <f t="shared" si="87"/>
        <v>0.60781893525809727</v>
      </c>
      <c r="FO45" s="18">
        <f t="shared" si="87"/>
        <v>3.3305326763215515E-3</v>
      </c>
      <c r="FP45" s="18">
        <f t="shared" si="87"/>
        <v>1.2714831609894617E-4</v>
      </c>
      <c r="FQ45" s="18">
        <f t="shared" si="87"/>
        <v>0</v>
      </c>
      <c r="FR45" s="18">
        <f t="shared" si="87"/>
        <v>4.511278976047528E-3</v>
      </c>
      <c r="FS45" s="18">
        <f t="shared" si="87"/>
        <v>0.28231920106242026</v>
      </c>
      <c r="FT45" s="18">
        <f t="shared" si="87"/>
        <v>1.180287956838888E-3</v>
      </c>
      <c r="FU45" s="18">
        <f t="shared" si="87"/>
        <v>1.0851848227759975E-2</v>
      </c>
      <c r="FV45" s="18">
        <f t="shared" si="87"/>
        <v>0</v>
      </c>
      <c r="FW45" s="18">
        <f t="shared" si="87"/>
        <v>4.5081251553253932E-22</v>
      </c>
      <c r="FX45" s="18">
        <f t="shared" si="87"/>
        <v>2.9430247795447784E-6</v>
      </c>
      <c r="FY45" s="18">
        <f t="shared" si="87"/>
        <v>4.2770554926185866E-5</v>
      </c>
      <c r="FZ45" s="18">
        <f t="shared" si="87"/>
        <v>2.5535642757562038E-2</v>
      </c>
      <c r="GA45" s="18">
        <f t="shared" si="87"/>
        <v>1.967095917989603E-4</v>
      </c>
      <c r="GB45" s="18">
        <f t="shared" si="87"/>
        <v>3.8803497165512679E-3</v>
      </c>
      <c r="GC45" s="18">
        <f t="shared" si="87"/>
        <v>5.5143712333671768E-3</v>
      </c>
      <c r="GD45" s="18">
        <f t="shared" si="87"/>
        <v>4.9151107749343392E-3</v>
      </c>
      <c r="GE45" s="18">
        <f t="shared" si="87"/>
        <v>3.1633344545072273E-3</v>
      </c>
      <c r="GF45" s="18">
        <f t="shared" si="87"/>
        <v>1.1507004456882797E-2</v>
      </c>
      <c r="GG45" s="18">
        <f t="shared" si="87"/>
        <v>1.0655570058983876E-2</v>
      </c>
      <c r="GH45" s="18">
        <f t="shared" si="87"/>
        <v>7.1473789777901642E-3</v>
      </c>
      <c r="GI45" s="18">
        <f t="shared" si="87"/>
        <v>3.7725085570058381E-3</v>
      </c>
      <c r="GJ45" s="18">
        <f t="shared" si="87"/>
        <v>3.1254712935191442E-4</v>
      </c>
      <c r="GK45" s="18">
        <f t="shared" si="87"/>
        <v>2.1259650587679424E-4</v>
      </c>
      <c r="GL45" s="18">
        <f t="shared" si="87"/>
        <v>7.1394699183359167E-3</v>
      </c>
      <c r="GM45" s="18">
        <f t="shared" si="87"/>
        <v>4.8763368698712117E-3</v>
      </c>
      <c r="GN45" s="18">
        <f t="shared" si="87"/>
        <v>1.5721639894328288E-3</v>
      </c>
      <c r="GO45" s="18">
        <f t="shared" si="87"/>
        <v>6.7335536902762838E-3</v>
      </c>
      <c r="GP45" s="18">
        <f t="shared" si="87"/>
        <v>6.9957033771993471E-3</v>
      </c>
      <c r="GQ45" s="18">
        <f t="shared" si="87"/>
        <v>2.2470750676337747E-3</v>
      </c>
      <c r="GR45" s="18">
        <f t="shared" ref="GR45:JC45" si="88">_xlfn.GAMMA.DIST($C6,GR$38,GR$39,TRUE)-_xlfn.GAMMA.DIST($B6,GR$38,GR$39,TRUE)</f>
        <v>1.6641679968448786E-3</v>
      </c>
      <c r="GS45" s="18">
        <f t="shared" si="88"/>
        <v>2.4064340949457562E-101</v>
      </c>
      <c r="GT45" s="18">
        <f t="shared" si="88"/>
        <v>3.4889925440391156E-3</v>
      </c>
      <c r="GU45" s="18">
        <f t="shared" si="88"/>
        <v>8.8952446441270538E-3</v>
      </c>
      <c r="GV45" s="18">
        <f t="shared" si="88"/>
        <v>2.3446878372765267E-2</v>
      </c>
      <c r="GW45" s="18">
        <f t="shared" si="88"/>
        <v>8.1391196661617649E-5</v>
      </c>
      <c r="GX45" s="18">
        <f t="shared" si="88"/>
        <v>4.4691212702334575E-3</v>
      </c>
      <c r="GY45" s="18">
        <f t="shared" si="88"/>
        <v>1.3405279722511487E-4</v>
      </c>
      <c r="GZ45" s="18">
        <f t="shared" si="88"/>
        <v>6.2153460538183491E-4</v>
      </c>
      <c r="HA45" s="18">
        <f t="shared" si="88"/>
        <v>2.2031644120689142E-3</v>
      </c>
      <c r="HB45" s="18">
        <f t="shared" si="88"/>
        <v>4.509728382769973E-4</v>
      </c>
      <c r="HC45" s="18">
        <f t="shared" si="88"/>
        <v>2.7040738548429699E-2</v>
      </c>
      <c r="HD45" s="18">
        <f t="shared" si="88"/>
        <v>1.0242111501423956E-4</v>
      </c>
      <c r="HE45" s="18">
        <f t="shared" si="88"/>
        <v>0.16634422745404842</v>
      </c>
      <c r="HF45" s="18">
        <f t="shared" si="88"/>
        <v>1.119606122590433E-5</v>
      </c>
      <c r="HG45" s="18">
        <f t="shared" si="88"/>
        <v>3.3215991856794247E-5</v>
      </c>
      <c r="HH45" s="18">
        <f t="shared" si="88"/>
        <v>0.37571569944341399</v>
      </c>
      <c r="HI45" s="18">
        <f t="shared" si="88"/>
        <v>1.000603815529244E-3</v>
      </c>
      <c r="HJ45" s="18">
        <f t="shared" si="88"/>
        <v>1.2872250262614626E-2</v>
      </c>
      <c r="HK45" s="18">
        <f t="shared" si="88"/>
        <v>7.7241855578336072E-8</v>
      </c>
      <c r="HL45" s="18">
        <f t="shared" si="88"/>
        <v>1.0271576867726395E-5</v>
      </c>
      <c r="HM45" s="18">
        <f t="shared" si="88"/>
        <v>0.29863385758610955</v>
      </c>
      <c r="HN45" s="18">
        <f t="shared" si="88"/>
        <v>2.6918046647201099E-2</v>
      </c>
      <c r="HO45" s="18">
        <f t="shared" si="88"/>
        <v>0.10626772866947487</v>
      </c>
      <c r="HP45" s="18">
        <f t="shared" si="88"/>
        <v>6.3506756614904884E-40</v>
      </c>
      <c r="HQ45" s="18">
        <f t="shared" si="88"/>
        <v>1.5427509688649144E-3</v>
      </c>
      <c r="HR45" s="18">
        <f t="shared" si="88"/>
        <v>2.7985224090931737E-4</v>
      </c>
      <c r="HS45" s="18">
        <f t="shared" si="88"/>
        <v>2.358733962284365E-4</v>
      </c>
      <c r="HT45" s="18">
        <f t="shared" si="88"/>
        <v>5.2683706638023686E-4</v>
      </c>
      <c r="HU45" s="18">
        <f t="shared" si="88"/>
        <v>8.8749841444233368E-3</v>
      </c>
      <c r="HV45" s="18">
        <f t="shared" si="88"/>
        <v>3.3190599419579137E-3</v>
      </c>
      <c r="HW45" s="18">
        <f t="shared" si="88"/>
        <v>3.4446216488925874E-4</v>
      </c>
      <c r="HX45" s="18">
        <f t="shared" si="88"/>
        <v>1.0431339713183885E-3</v>
      </c>
      <c r="HY45" s="18">
        <f t="shared" si="88"/>
        <v>2.831124308694144E-3</v>
      </c>
      <c r="HZ45" s="18">
        <f t="shared" si="88"/>
        <v>7.0032132966397764E-3</v>
      </c>
      <c r="IA45" s="18">
        <f t="shared" si="88"/>
        <v>4.8172932728529627E-3</v>
      </c>
      <c r="IB45" s="18">
        <f t="shared" si="88"/>
        <v>3.4037817800629533E-3</v>
      </c>
      <c r="IC45" s="18">
        <f t="shared" si="88"/>
        <v>1.5647200377908455E-3</v>
      </c>
      <c r="ID45" s="18">
        <f t="shared" si="88"/>
        <v>1.6879444650946818E-3</v>
      </c>
      <c r="IE45" s="18">
        <f t="shared" si="88"/>
        <v>1.0366002909471428E-2</v>
      </c>
      <c r="IF45" s="18">
        <f t="shared" si="88"/>
        <v>1.9276680066551144E-2</v>
      </c>
      <c r="IG45" s="18">
        <f t="shared" si="88"/>
        <v>3.4414006180564227E-3</v>
      </c>
      <c r="IH45" s="18">
        <f t="shared" si="88"/>
        <v>1.5563113527675778E-3</v>
      </c>
      <c r="II45" s="18">
        <f t="shared" si="88"/>
        <v>1.3197535877101929E-3</v>
      </c>
      <c r="IJ45" s="18">
        <f t="shared" si="88"/>
        <v>5.3769578865711098E-3</v>
      </c>
      <c r="IK45" s="18">
        <f t="shared" si="88"/>
        <v>4.8160182921020533E-2</v>
      </c>
      <c r="IL45" s="18">
        <f t="shared" si="88"/>
        <v>2.4493986563265402E-3</v>
      </c>
      <c r="IM45" s="18">
        <f t="shared" si="88"/>
        <v>0.11695385432510361</v>
      </c>
      <c r="IN45" s="18">
        <f t="shared" si="88"/>
        <v>1.882674951768748E-3</v>
      </c>
      <c r="IO45" s="18">
        <f t="shared" si="88"/>
        <v>4.8996645495226209E-109</v>
      </c>
      <c r="IP45" s="18">
        <f t="shared" si="88"/>
        <v>2.1990001577032459E-4</v>
      </c>
      <c r="IQ45" s="18">
        <f t="shared" si="88"/>
        <v>2.2197581549456835E-2</v>
      </c>
      <c r="IR45" s="18">
        <f t="shared" si="88"/>
        <v>1.7520450054558712E-2</v>
      </c>
      <c r="IS45" s="18">
        <f t="shared" si="88"/>
        <v>1.5796348622858503E-3</v>
      </c>
      <c r="IT45" s="18">
        <f t="shared" si="88"/>
        <v>5.3067156824848638E-5</v>
      </c>
      <c r="IU45" s="18">
        <f t="shared" si="88"/>
        <v>0</v>
      </c>
      <c r="IV45" s="18">
        <f t="shared" si="88"/>
        <v>4.3620050345075523E-7</v>
      </c>
      <c r="IW45" s="18">
        <f t="shared" si="88"/>
        <v>0.36280738208695951</v>
      </c>
      <c r="IX45" s="18">
        <f t="shared" si="88"/>
        <v>6.901356954802651E-7</v>
      </c>
      <c r="IY45" s="18">
        <f t="shared" si="88"/>
        <v>3.6619596244236163E-12</v>
      </c>
      <c r="IZ45" s="18">
        <f t="shared" si="88"/>
        <v>4.6071663103219862E-5</v>
      </c>
      <c r="JA45" s="18">
        <f t="shared" si="88"/>
        <v>1.5375842057796518E-5</v>
      </c>
      <c r="JB45" s="18">
        <f t="shared" si="88"/>
        <v>1.9942815753237753E-5</v>
      </c>
      <c r="JC45" s="18">
        <f t="shared" si="88"/>
        <v>2.1332142374519414E-4</v>
      </c>
      <c r="JD45" s="18">
        <f t="shared" ref="JD45:LO45" si="89">_xlfn.GAMMA.DIST($C6,JD$38,JD$39,TRUE)-_xlfn.GAMMA.DIST($B6,JD$38,JD$39,TRUE)</f>
        <v>1.7412413699824381E-4</v>
      </c>
      <c r="JE45" s="18">
        <f t="shared" si="89"/>
        <v>1.4962195497236763E-5</v>
      </c>
      <c r="JF45" s="18">
        <f t="shared" si="89"/>
        <v>8.3977019131875608E-6</v>
      </c>
      <c r="JG45" s="18">
        <f t="shared" si="89"/>
        <v>9.1644092325982029E-7</v>
      </c>
      <c r="JH45" s="18">
        <f t="shared" si="89"/>
        <v>3.5947827706306335E-4</v>
      </c>
      <c r="JI45" s="18">
        <f t="shared" si="89"/>
        <v>2.3165824679205471E-4</v>
      </c>
      <c r="JJ45" s="18">
        <f t="shared" si="89"/>
        <v>6.196052867018409E-3</v>
      </c>
      <c r="JK45" s="18">
        <f t="shared" si="89"/>
        <v>7.1480208444116844E-3</v>
      </c>
      <c r="JL45" s="18">
        <f t="shared" si="89"/>
        <v>4.3720839698646596E-3</v>
      </c>
      <c r="JM45" s="18">
        <f t="shared" si="89"/>
        <v>1.5684950966742273E-3</v>
      </c>
      <c r="JN45" s="18">
        <f t="shared" si="89"/>
        <v>3.1663565310248007E-233</v>
      </c>
      <c r="JO45" s="18">
        <f t="shared" si="89"/>
        <v>6.6940290953441561E-2</v>
      </c>
      <c r="JP45" s="18">
        <f t="shared" si="89"/>
        <v>1.6281084976706106E-2</v>
      </c>
      <c r="JQ45" s="18">
        <f t="shared" si="89"/>
        <v>6.097078614286628E-2</v>
      </c>
      <c r="JR45" s="18">
        <f t="shared" si="89"/>
        <v>1.3501431282885834E-2</v>
      </c>
      <c r="JS45" s="18">
        <f t="shared" si="89"/>
        <v>8.7620742625371673E-4</v>
      </c>
      <c r="JT45" s="18">
        <f t="shared" si="89"/>
        <v>6.2971635580100216E-4</v>
      </c>
      <c r="JU45" s="18">
        <f t="shared" si="89"/>
        <v>3.0455312821324743E-3</v>
      </c>
      <c r="JV45" s="18">
        <f t="shared" si="89"/>
        <v>3.6967147605039274E-3</v>
      </c>
      <c r="JW45" s="18">
        <f t="shared" si="89"/>
        <v>2.8445563155548026E-3</v>
      </c>
      <c r="JX45" s="18">
        <f t="shared" si="89"/>
        <v>1.4487510626848277E-4</v>
      </c>
      <c r="JY45" s="18">
        <f t="shared" si="89"/>
        <v>1.0736918466269785E-3</v>
      </c>
      <c r="JZ45" s="18">
        <f t="shared" si="89"/>
        <v>0.46990429764188063</v>
      </c>
      <c r="KA45" s="18">
        <f t="shared" si="89"/>
        <v>1.3094737798490241E-3</v>
      </c>
      <c r="KB45" s="18">
        <f t="shared" si="89"/>
        <v>4.6499841530455166E-3</v>
      </c>
      <c r="KC45" s="18">
        <f t="shared" si="89"/>
        <v>7.4892093599121523E-5</v>
      </c>
      <c r="KD45" s="18">
        <f t="shared" si="89"/>
        <v>0.45020484696224428</v>
      </c>
      <c r="KE45" s="18">
        <f t="shared" si="89"/>
        <v>9.3342834683873832E-8</v>
      </c>
      <c r="KF45" s="18">
        <f t="shared" si="89"/>
        <v>3.1884362689101841E-82</v>
      </c>
      <c r="KG45" s="18">
        <f t="shared" si="89"/>
        <v>8.1700699957908407E-3</v>
      </c>
      <c r="KH45" s="18">
        <f t="shared" si="89"/>
        <v>1.5494971177254513E-4</v>
      </c>
      <c r="KI45" s="18">
        <f t="shared" si="89"/>
        <v>2.0897015473586578E-7</v>
      </c>
      <c r="KJ45" s="18">
        <f t="shared" si="89"/>
        <v>5.3072425354461217E-7</v>
      </c>
      <c r="KK45" s="18">
        <f t="shared" si="89"/>
        <v>3.1200286012555978E-6</v>
      </c>
      <c r="KL45" s="18">
        <f t="shared" si="89"/>
        <v>1.6969734022431737E-5</v>
      </c>
      <c r="KM45" s="18">
        <f t="shared" si="89"/>
        <v>2.0136206635246179E-4</v>
      </c>
      <c r="KN45" s="18">
        <f t="shared" si="89"/>
        <v>3.8316786085323962E-4</v>
      </c>
      <c r="KO45" s="18">
        <f t="shared" si="89"/>
        <v>3.8433475253627503E-3</v>
      </c>
      <c r="KP45" s="18">
        <f t="shared" si="89"/>
        <v>1.2863633149031717E-3</v>
      </c>
      <c r="KQ45" s="18">
        <f t="shared" si="89"/>
        <v>1.1601553586499946E-3</v>
      </c>
      <c r="KR45" s="18">
        <f t="shared" si="89"/>
        <v>5.0431580152022759E-3</v>
      </c>
      <c r="KS45" s="18">
        <f t="shared" si="89"/>
        <v>6.9533481741490544E-3</v>
      </c>
      <c r="KT45" s="18">
        <f t="shared" si="89"/>
        <v>7.8108785296970851E-3</v>
      </c>
      <c r="KU45" s="18">
        <f t="shared" si="89"/>
        <v>8.961627335676842E-13</v>
      </c>
      <c r="KV45" s="18">
        <f t="shared" si="89"/>
        <v>1.6218951897073453E-6</v>
      </c>
      <c r="KW45" s="18">
        <f t="shared" si="89"/>
        <v>0.28713555369359167</v>
      </c>
      <c r="KX45" s="18">
        <f t="shared" si="89"/>
        <v>1.2053599861450159E-4</v>
      </c>
      <c r="KY45" s="18">
        <f t="shared" si="89"/>
        <v>8.2196898731901058E-7</v>
      </c>
      <c r="KZ45" s="18">
        <f t="shared" si="89"/>
        <v>4.967307153602718E-6</v>
      </c>
      <c r="LA45" s="18">
        <f t="shared" si="89"/>
        <v>0.43866614280023536</v>
      </c>
      <c r="LB45" s="18">
        <f t="shared" si="89"/>
        <v>2.7797750447487958E-8</v>
      </c>
      <c r="LC45" s="18">
        <f t="shared" si="89"/>
        <v>5.9194796976136388E-5</v>
      </c>
      <c r="LD45" s="18">
        <f t="shared" si="89"/>
        <v>2.0298547908905729E-3</v>
      </c>
      <c r="LE45" s="18">
        <f t="shared" si="89"/>
        <v>1.0949833528772768E-3</v>
      </c>
      <c r="LF45" s="18">
        <f t="shared" si="89"/>
        <v>2.5472070154310966E-3</v>
      </c>
      <c r="LG45" s="18">
        <f t="shared" si="89"/>
        <v>0.11721067608381874</v>
      </c>
      <c r="LH45" s="18">
        <f t="shared" si="89"/>
        <v>0</v>
      </c>
      <c r="LI45" s="18">
        <f t="shared" si="89"/>
        <v>3.3119492743394208E-4</v>
      </c>
      <c r="LJ45" s="18">
        <f t="shared" si="89"/>
        <v>4.1544320100727061E-3</v>
      </c>
      <c r="LK45" s="18">
        <f t="shared" si="89"/>
        <v>1.2479144815452647E-3</v>
      </c>
      <c r="LL45" s="18">
        <f t="shared" si="89"/>
        <v>1.4797916166341407E-2</v>
      </c>
      <c r="LM45" s="18">
        <f t="shared" si="89"/>
        <v>4.6196824143862614E-10</v>
      </c>
      <c r="LN45" s="18">
        <f t="shared" si="89"/>
        <v>1.1107372285619199E-3</v>
      </c>
      <c r="LO45" s="18">
        <f t="shared" si="89"/>
        <v>1.9702285582070544E-3</v>
      </c>
      <c r="LP45" s="18">
        <f t="shared" ref="LP45:LW45" si="90">_xlfn.GAMMA.DIST($C6,LP$38,LP$39,TRUE)-_xlfn.GAMMA.DIST($B6,LP$38,LP$39,TRUE)</f>
        <v>3.3299099370024399E-3</v>
      </c>
      <c r="LQ45" s="18">
        <f t="shared" si="90"/>
        <v>1.1411736555488883E-4</v>
      </c>
      <c r="LR45" s="18">
        <f t="shared" si="90"/>
        <v>2.1796697181031277E-4</v>
      </c>
      <c r="LS45" s="18">
        <f t="shared" si="90"/>
        <v>2.1568581090092298E-4</v>
      </c>
      <c r="LT45" s="18">
        <f t="shared" si="90"/>
        <v>2.2248939969423676E-3</v>
      </c>
      <c r="LU45" s="18">
        <f t="shared" si="90"/>
        <v>5.0465252076857148E-2</v>
      </c>
      <c r="LV45" s="18">
        <f t="shared" si="90"/>
        <v>2.9271779876911541E-3</v>
      </c>
      <c r="LW45" s="18">
        <f t="shared" si="90"/>
        <v>3.5479651375486698E-2</v>
      </c>
    </row>
    <row r="46" spans="1:335" x14ac:dyDescent="0.3">
      <c r="A46" s="12" t="s">
        <v>18</v>
      </c>
      <c r="B46" s="18">
        <f t="shared" ref="B46:Q50" si="91">B41*20</f>
        <v>10.488080766064209</v>
      </c>
      <c r="C46" s="18">
        <f t="shared" si="91"/>
        <v>10.096808681491085</v>
      </c>
      <c r="D46" s="18">
        <f t="shared" si="91"/>
        <v>2.6943048028396093</v>
      </c>
      <c r="E46" s="18">
        <f t="shared" si="91"/>
        <v>3.7089893232410809</v>
      </c>
      <c r="F46" s="18">
        <f t="shared" si="91"/>
        <v>10.375711663781527</v>
      </c>
      <c r="G46" s="18">
        <f t="shared" si="91"/>
        <v>11.233891780502947</v>
      </c>
      <c r="H46" s="18">
        <f t="shared" si="91"/>
        <v>16.264957958530296</v>
      </c>
      <c r="I46" s="18">
        <f t="shared" si="91"/>
        <v>0</v>
      </c>
      <c r="J46" s="18">
        <f t="shared" si="91"/>
        <v>11.885095741734183</v>
      </c>
      <c r="K46" s="18">
        <f t="shared" si="91"/>
        <v>4.0980265991767677</v>
      </c>
      <c r="L46" s="18">
        <f t="shared" si="91"/>
        <v>1.5258161199398946E-283</v>
      </c>
      <c r="M46" s="18">
        <f t="shared" si="91"/>
        <v>3.6127124913753996E-43</v>
      </c>
      <c r="N46" s="18">
        <f t="shared" si="91"/>
        <v>4.187627284492268</v>
      </c>
      <c r="O46" s="18">
        <f t="shared" si="91"/>
        <v>13.24223166611495</v>
      </c>
      <c r="P46" s="18">
        <f t="shared" si="91"/>
        <v>2.2198090848336567</v>
      </c>
      <c r="Q46" s="18">
        <f t="shared" si="91"/>
        <v>8.246085770525287</v>
      </c>
      <c r="R46" s="18">
        <f t="shared" ref="R46:CC49" si="92">R41*20</f>
        <v>0</v>
      </c>
      <c r="S46" s="18">
        <f t="shared" si="92"/>
        <v>9.3282701166978423</v>
      </c>
      <c r="T46" s="18">
        <f t="shared" si="92"/>
        <v>4.7355172573271481E-105</v>
      </c>
      <c r="U46" s="18">
        <f t="shared" si="92"/>
        <v>11.211608182792855</v>
      </c>
      <c r="V46" s="18">
        <f t="shared" si="92"/>
        <v>3.6492069235845181</v>
      </c>
      <c r="W46" s="18">
        <f t="shared" si="92"/>
        <v>8.4054841241289662</v>
      </c>
      <c r="X46" s="18">
        <f t="shared" si="92"/>
        <v>11.490488623276569</v>
      </c>
      <c r="Y46" s="18">
        <f t="shared" si="92"/>
        <v>6.7912828300755717E-50</v>
      </c>
      <c r="Z46" s="18">
        <f t="shared" si="92"/>
        <v>0</v>
      </c>
      <c r="AA46" s="18">
        <f t="shared" si="92"/>
        <v>12.079600465247559</v>
      </c>
      <c r="AB46" s="18">
        <f t="shared" si="92"/>
        <v>9.7279451216728923</v>
      </c>
      <c r="AC46" s="18">
        <f t="shared" si="92"/>
        <v>1.803437410762877</v>
      </c>
      <c r="AD46" s="18">
        <f t="shared" si="92"/>
        <v>7.0310218483266649</v>
      </c>
      <c r="AE46" s="18">
        <f t="shared" si="92"/>
        <v>15.973077409576014</v>
      </c>
      <c r="AF46" s="18">
        <f t="shared" si="92"/>
        <v>12.387131628047339</v>
      </c>
      <c r="AG46" s="18">
        <f t="shared" si="92"/>
        <v>9.7426258915123934E-10</v>
      </c>
      <c r="AH46" s="18">
        <f t="shared" si="92"/>
        <v>0</v>
      </c>
      <c r="AI46" s="18">
        <f t="shared" si="92"/>
        <v>3.5389758067716492</v>
      </c>
      <c r="AJ46" s="18">
        <f t="shared" si="92"/>
        <v>5.4534101746121184</v>
      </c>
      <c r="AK46" s="18">
        <f t="shared" si="92"/>
        <v>11.025771608941284</v>
      </c>
      <c r="AL46" s="18">
        <f t="shared" si="92"/>
        <v>1.8718500020905072E-2</v>
      </c>
      <c r="AM46" s="18">
        <f t="shared" si="92"/>
        <v>0.68490074367216147</v>
      </c>
      <c r="AN46" s="18">
        <f t="shared" si="92"/>
        <v>7.4051118576550667</v>
      </c>
      <c r="AO46" s="18">
        <f t="shared" si="92"/>
        <v>1.3791320902573693E-14</v>
      </c>
      <c r="AP46" s="18">
        <f t="shared" si="92"/>
        <v>8.4813140760204782</v>
      </c>
      <c r="AQ46" s="18">
        <f t="shared" si="92"/>
        <v>5.9732630624185282E-3</v>
      </c>
      <c r="AR46" s="18">
        <f t="shared" si="92"/>
        <v>1.0248922684810555</v>
      </c>
      <c r="AS46" s="18">
        <f t="shared" si="92"/>
        <v>4.2566011917889012E-26</v>
      </c>
      <c r="AT46" s="18">
        <f t="shared" si="92"/>
        <v>5.7865447381606288</v>
      </c>
      <c r="AU46" s="18">
        <f t="shared" si="92"/>
        <v>6.4982946447487926</v>
      </c>
      <c r="AV46" s="18">
        <f t="shared" si="92"/>
        <v>4.4501603755501273</v>
      </c>
      <c r="AW46" s="18">
        <f t="shared" si="92"/>
        <v>0</v>
      </c>
      <c r="AX46" s="18">
        <f t="shared" si="92"/>
        <v>4.8760573049343208</v>
      </c>
      <c r="AY46" s="18">
        <f t="shared" si="92"/>
        <v>5.087788074922166</v>
      </c>
      <c r="AZ46" s="18">
        <f t="shared" si="92"/>
        <v>3.9751538684251053</v>
      </c>
      <c r="BA46" s="18">
        <f t="shared" si="92"/>
        <v>7.3417719650128666</v>
      </c>
      <c r="BB46" s="18">
        <f t="shared" si="92"/>
        <v>9.7808598921461005</v>
      </c>
      <c r="BC46" s="18">
        <f t="shared" si="92"/>
        <v>11.363902077315108</v>
      </c>
      <c r="BD46" s="18">
        <f t="shared" si="92"/>
        <v>6.4024638436068537</v>
      </c>
      <c r="BE46" s="18">
        <f t="shared" si="92"/>
        <v>7.5135207102118322</v>
      </c>
      <c r="BF46" s="18">
        <f t="shared" si="92"/>
        <v>8.2957877976390311</v>
      </c>
      <c r="BG46" s="18">
        <f t="shared" si="92"/>
        <v>6.7439051807361032</v>
      </c>
      <c r="BH46" s="18">
        <f t="shared" si="92"/>
        <v>5.3944243099984091</v>
      </c>
      <c r="BI46" s="18">
        <f t="shared" si="92"/>
        <v>7.0348506172903358</v>
      </c>
      <c r="BJ46" s="18">
        <f t="shared" si="92"/>
        <v>5.016711831153529</v>
      </c>
      <c r="BK46" s="18">
        <f t="shared" si="92"/>
        <v>11.746631118435673</v>
      </c>
      <c r="BL46" s="18">
        <f t="shared" si="92"/>
        <v>7.820138950085358</v>
      </c>
      <c r="BM46" s="18">
        <f t="shared" si="92"/>
        <v>5.4561231468167964E-2</v>
      </c>
      <c r="BN46" s="18">
        <f t="shared" si="92"/>
        <v>5.7927229224947441</v>
      </c>
      <c r="BO46" s="18">
        <f t="shared" si="92"/>
        <v>11.924945201994909</v>
      </c>
      <c r="BP46" s="18">
        <f t="shared" si="92"/>
        <v>13.311435774264019</v>
      </c>
      <c r="BQ46" s="18">
        <f t="shared" si="92"/>
        <v>14.694696855360764</v>
      </c>
      <c r="BR46" s="18">
        <f t="shared" si="92"/>
        <v>6.0146917877285961</v>
      </c>
      <c r="BS46" s="18">
        <f t="shared" si="92"/>
        <v>7.1309055454258949</v>
      </c>
      <c r="BT46" s="18">
        <f t="shared" si="92"/>
        <v>3.5184790878349321E-33</v>
      </c>
      <c r="BU46" s="18">
        <f t="shared" si="92"/>
        <v>5.7919641365697085</v>
      </c>
      <c r="BV46" s="18">
        <f t="shared" si="92"/>
        <v>5.889160538594842</v>
      </c>
      <c r="BW46" s="18">
        <f t="shared" si="92"/>
        <v>4.9478450567116301</v>
      </c>
      <c r="BX46" s="18">
        <f t="shared" si="92"/>
        <v>7.8300829988905871</v>
      </c>
      <c r="BY46" s="18">
        <f t="shared" si="92"/>
        <v>8.6832412564016277</v>
      </c>
      <c r="BZ46" s="18">
        <f t="shared" si="92"/>
        <v>3.5851726682341978</v>
      </c>
      <c r="CA46" s="18">
        <f t="shared" si="92"/>
        <v>6.9145874992829404</v>
      </c>
      <c r="CB46" s="18">
        <f t="shared" si="92"/>
        <v>2.2518163592590534</v>
      </c>
      <c r="CC46" s="18">
        <f t="shared" si="92"/>
        <v>3.0111931340995457</v>
      </c>
      <c r="CD46" s="18">
        <f t="shared" ref="CD46:EO49" si="93">CD41*20</f>
        <v>1.9327155518652237E-15</v>
      </c>
      <c r="CE46" s="18">
        <f t="shared" si="93"/>
        <v>1.1102722179865637E-8</v>
      </c>
      <c r="CF46" s="18">
        <f t="shared" si="93"/>
        <v>9.9264430020820154</v>
      </c>
      <c r="CG46" s="18">
        <f t="shared" si="93"/>
        <v>5.6672534648670794E-2</v>
      </c>
      <c r="CH46" s="18">
        <f t="shared" si="93"/>
        <v>4.9712409608867105</v>
      </c>
      <c r="CI46" s="18">
        <f t="shared" si="93"/>
        <v>16.68826052867853</v>
      </c>
      <c r="CJ46" s="18">
        <f t="shared" si="93"/>
        <v>2.3401179271021335E-15</v>
      </c>
      <c r="CK46" s="18">
        <f t="shared" si="93"/>
        <v>12.004668581613139</v>
      </c>
      <c r="CL46" s="18">
        <f t="shared" si="93"/>
        <v>6.1573760803280049</v>
      </c>
      <c r="CM46" s="18">
        <f t="shared" si="93"/>
        <v>8.5728986199333246</v>
      </c>
      <c r="CN46" s="18">
        <f t="shared" si="93"/>
        <v>6.7347593436255355</v>
      </c>
      <c r="CO46" s="18">
        <f t="shared" si="93"/>
        <v>5.7269114031826973</v>
      </c>
      <c r="CP46" s="18">
        <f t="shared" si="93"/>
        <v>6.0158483472925051</v>
      </c>
      <c r="CQ46" s="18">
        <f t="shared" si="93"/>
        <v>4.4195955895195311</v>
      </c>
      <c r="CR46" s="18">
        <f t="shared" si="93"/>
        <v>4.2329220016263687</v>
      </c>
      <c r="CS46" s="18">
        <f t="shared" si="93"/>
        <v>6.3542870670655294</v>
      </c>
      <c r="CT46" s="18">
        <f t="shared" si="93"/>
        <v>4.3139951014423854</v>
      </c>
      <c r="CU46" s="18">
        <f t="shared" si="93"/>
        <v>3.872821035528462</v>
      </c>
      <c r="CV46" s="18">
        <f t="shared" si="93"/>
        <v>0</v>
      </c>
      <c r="CW46" s="18">
        <f t="shared" si="93"/>
        <v>14.338549366308468</v>
      </c>
      <c r="CX46" s="18">
        <f t="shared" si="93"/>
        <v>4.8982284571250201</v>
      </c>
      <c r="CY46" s="18">
        <f t="shared" si="93"/>
        <v>10.146711399252176</v>
      </c>
      <c r="CZ46" s="18">
        <f t="shared" si="93"/>
        <v>12.141398772942768</v>
      </c>
      <c r="DA46" s="18">
        <f t="shared" si="93"/>
        <v>12.108202531871836</v>
      </c>
      <c r="DB46" s="18">
        <f t="shared" si="93"/>
        <v>12.089718922221104</v>
      </c>
      <c r="DC46" s="18">
        <f t="shared" si="93"/>
        <v>7.4860490094236054</v>
      </c>
      <c r="DD46" s="18">
        <f t="shared" si="93"/>
        <v>7.2236983560915311</v>
      </c>
      <c r="DE46" s="18">
        <f t="shared" si="93"/>
        <v>9.5481151460110423E-145</v>
      </c>
      <c r="DF46" s="18">
        <f t="shared" si="93"/>
        <v>4.8512783278029072</v>
      </c>
      <c r="DG46" s="18">
        <f t="shared" si="93"/>
        <v>5.7029954581903786</v>
      </c>
      <c r="DH46" s="18">
        <f t="shared" si="93"/>
        <v>0.1235875088585217</v>
      </c>
      <c r="DI46" s="18">
        <f t="shared" si="93"/>
        <v>2.1118413034559098</v>
      </c>
      <c r="DJ46" s="18">
        <f t="shared" si="93"/>
        <v>7.0003161318489084</v>
      </c>
      <c r="DK46" s="18">
        <f t="shared" si="93"/>
        <v>6.7677002244988094</v>
      </c>
      <c r="DL46" s="18">
        <f t="shared" si="93"/>
        <v>11.263618036851497</v>
      </c>
      <c r="DM46" s="18">
        <f t="shared" si="93"/>
        <v>8.4389539860741749</v>
      </c>
      <c r="DN46" s="18">
        <f t="shared" si="93"/>
        <v>1.048969600850507E-10</v>
      </c>
      <c r="DO46" s="18">
        <f t="shared" si="93"/>
        <v>4.27171437929895E-6</v>
      </c>
      <c r="DP46" s="18">
        <f t="shared" si="93"/>
        <v>1.525924442005159E-169</v>
      </c>
      <c r="DQ46" s="18">
        <f t="shared" si="93"/>
        <v>3.529309887237202</v>
      </c>
      <c r="DR46" s="18">
        <f t="shared" si="93"/>
        <v>3.6014856355992619</v>
      </c>
      <c r="DS46" s="18">
        <f t="shared" si="93"/>
        <v>7.9077561054152472</v>
      </c>
      <c r="DT46" s="18">
        <f t="shared" si="93"/>
        <v>11.329168674040151</v>
      </c>
      <c r="DU46" s="18">
        <f t="shared" si="93"/>
        <v>13.085488400212721</v>
      </c>
      <c r="DV46" s="18">
        <f t="shared" si="93"/>
        <v>1.9931721474684349E-28</v>
      </c>
      <c r="DW46" s="18">
        <f t="shared" si="93"/>
        <v>10.901121564631076</v>
      </c>
      <c r="DX46" s="18">
        <f t="shared" si="93"/>
        <v>2.6547613249842798E-19</v>
      </c>
      <c r="DY46" s="18">
        <f t="shared" si="93"/>
        <v>2.3666125211076539E-92</v>
      </c>
      <c r="DZ46" s="18">
        <f t="shared" si="93"/>
        <v>0</v>
      </c>
      <c r="EA46" s="18">
        <f t="shared" si="93"/>
        <v>3.5446887228315238E-12</v>
      </c>
      <c r="EB46" s="18">
        <f t="shared" si="93"/>
        <v>7.5523474495834675</v>
      </c>
      <c r="EC46" s="18">
        <f t="shared" si="93"/>
        <v>3.5136144730253562E-102</v>
      </c>
      <c r="ED46" s="18">
        <f t="shared" si="93"/>
        <v>12.381745374067798</v>
      </c>
      <c r="EE46" s="18">
        <f t="shared" si="93"/>
        <v>7.6261101444423929</v>
      </c>
      <c r="EF46" s="18">
        <f t="shared" si="93"/>
        <v>2.2879365233284332</v>
      </c>
      <c r="EG46" s="18">
        <f t="shared" si="93"/>
        <v>10.205531135776196</v>
      </c>
      <c r="EH46" s="18">
        <f t="shared" si="93"/>
        <v>3.9855848801317517</v>
      </c>
      <c r="EI46" s="18">
        <f t="shared" si="93"/>
        <v>4.5038006893588882</v>
      </c>
      <c r="EJ46" s="18">
        <f t="shared" si="93"/>
        <v>6.0703481146406197</v>
      </c>
      <c r="EK46" s="18">
        <f t="shared" si="93"/>
        <v>7.7222392776044675</v>
      </c>
      <c r="EL46" s="18">
        <f t="shared" si="93"/>
        <v>7.2461954876853003</v>
      </c>
      <c r="EM46" s="18">
        <f t="shared" si="93"/>
        <v>1.5541639905788744E-158</v>
      </c>
      <c r="EN46" s="18">
        <f t="shared" si="93"/>
        <v>11.622132787594992</v>
      </c>
      <c r="EO46" s="18">
        <f t="shared" si="93"/>
        <v>7.98655556832564</v>
      </c>
      <c r="EP46" s="18">
        <f t="shared" ref="EP46:HA50" si="94">EP41*20</f>
        <v>7.3271003795266427</v>
      </c>
      <c r="EQ46" s="18">
        <f t="shared" si="94"/>
        <v>3.2258252012593802</v>
      </c>
      <c r="ER46" s="18">
        <f t="shared" si="94"/>
        <v>0</v>
      </c>
      <c r="ES46" s="18">
        <f t="shared" si="94"/>
        <v>13.483155492728297</v>
      </c>
      <c r="ET46" s="18">
        <f t="shared" si="94"/>
        <v>9.2764005782555046</v>
      </c>
      <c r="EU46" s="18">
        <f t="shared" si="94"/>
        <v>9.3919948468531693</v>
      </c>
      <c r="EV46" s="18">
        <f t="shared" si="94"/>
        <v>8.6089091104816333</v>
      </c>
      <c r="EW46" s="18">
        <f t="shared" si="94"/>
        <v>3.2240212076854924</v>
      </c>
      <c r="EX46" s="18">
        <f t="shared" si="94"/>
        <v>4.2389165313987949</v>
      </c>
      <c r="EY46" s="18">
        <f t="shared" si="94"/>
        <v>8.3371996843755145</v>
      </c>
      <c r="EZ46" s="18">
        <f t="shared" si="94"/>
        <v>0</v>
      </c>
      <c r="FA46" s="18">
        <f t="shared" si="94"/>
        <v>6.0525549911768905E-85</v>
      </c>
      <c r="FB46" s="18">
        <f t="shared" si="94"/>
        <v>5.4551647294360635</v>
      </c>
      <c r="FC46" s="18">
        <f t="shared" si="94"/>
        <v>7.7184925767556134</v>
      </c>
      <c r="FD46" s="18">
        <f t="shared" si="94"/>
        <v>14.148217442643425</v>
      </c>
      <c r="FE46" s="18">
        <f t="shared" si="94"/>
        <v>3.9578696887452679E-5</v>
      </c>
      <c r="FF46" s="18">
        <f t="shared" si="94"/>
        <v>3.6274841866532048</v>
      </c>
      <c r="FG46" s="18">
        <f t="shared" si="94"/>
        <v>1.9696647798479328</v>
      </c>
      <c r="FH46" s="18">
        <f t="shared" si="94"/>
        <v>9.5911165962133786</v>
      </c>
      <c r="FI46" s="18">
        <f t="shared" si="94"/>
        <v>8.8195884520507324</v>
      </c>
      <c r="FJ46" s="18">
        <f t="shared" si="94"/>
        <v>9.2030871388516271</v>
      </c>
      <c r="FK46" s="18">
        <f t="shared" si="94"/>
        <v>4.0116589264186489E-34</v>
      </c>
      <c r="FL46" s="18">
        <f t="shared" si="94"/>
        <v>5.4819418732460631E-13</v>
      </c>
      <c r="FM46" s="18">
        <f t="shared" si="94"/>
        <v>8.6812613561541575E-5</v>
      </c>
      <c r="FN46" s="18">
        <f t="shared" si="94"/>
        <v>5.7650780542981248E-24</v>
      </c>
      <c r="FO46" s="18">
        <f t="shared" si="94"/>
        <v>0.11774166812726831</v>
      </c>
      <c r="FP46" s="18">
        <f t="shared" si="94"/>
        <v>10.867759771421323</v>
      </c>
      <c r="FQ46" s="18">
        <f t="shared" si="94"/>
        <v>0</v>
      </c>
      <c r="FR46" s="18">
        <f t="shared" si="94"/>
        <v>0.20681996696278493</v>
      </c>
      <c r="FS46" s="18">
        <f t="shared" si="94"/>
        <v>2.0336958039203026E-7</v>
      </c>
      <c r="FT46" s="18">
        <f t="shared" si="94"/>
        <v>8.6937205272544009</v>
      </c>
      <c r="FU46" s="18">
        <f t="shared" si="94"/>
        <v>8.8112843260524487E-2</v>
      </c>
      <c r="FV46" s="18">
        <f t="shared" si="94"/>
        <v>0</v>
      </c>
      <c r="FW46" s="18">
        <f t="shared" si="94"/>
        <v>2.8628365477037545E-136</v>
      </c>
      <c r="FX46" s="18">
        <f t="shared" si="94"/>
        <v>5.045405706769075</v>
      </c>
      <c r="FY46" s="18">
        <f t="shared" si="94"/>
        <v>2.322021741283478</v>
      </c>
      <c r="FZ46" s="18">
        <f t="shared" si="94"/>
        <v>6.3353720234467295E-3</v>
      </c>
      <c r="GA46" s="18">
        <f t="shared" si="94"/>
        <v>10.183994956318262</v>
      </c>
      <c r="GB46" s="18">
        <f t="shared" si="94"/>
        <v>4.8697065618826514</v>
      </c>
      <c r="GC46" s="18">
        <f t="shared" si="94"/>
        <v>3.6530252592651724</v>
      </c>
      <c r="GD46" s="18">
        <f t="shared" si="94"/>
        <v>3.2078215762844553</v>
      </c>
      <c r="GE46" s="18">
        <f t="shared" si="94"/>
        <v>5.9400615703165283</v>
      </c>
      <c r="GF46" s="18">
        <f t="shared" si="94"/>
        <v>7.9416347237643787</v>
      </c>
      <c r="GG46" s="18">
        <f t="shared" si="94"/>
        <v>6.1647809839749934</v>
      </c>
      <c r="GH46" s="18">
        <f t="shared" si="94"/>
        <v>5.7617654699754954</v>
      </c>
      <c r="GI46" s="18">
        <f t="shared" si="94"/>
        <v>5.8530694148945646</v>
      </c>
      <c r="GJ46" s="18">
        <f t="shared" si="94"/>
        <v>8.7506226865148644</v>
      </c>
      <c r="GK46" s="18">
        <f t="shared" si="94"/>
        <v>11.474053974881857</v>
      </c>
      <c r="GL46" s="18">
        <f t="shared" si="94"/>
        <v>7.6627916010670862</v>
      </c>
      <c r="GM46" s="18">
        <f t="shared" si="94"/>
        <v>7.8160264094317187</v>
      </c>
      <c r="GN46" s="18">
        <f t="shared" si="94"/>
        <v>4.1974788685475843</v>
      </c>
      <c r="GO46" s="18">
        <f t="shared" si="94"/>
        <v>7.4930267041880363</v>
      </c>
      <c r="GP46" s="18">
        <f t="shared" si="94"/>
        <v>7.2919320273380697</v>
      </c>
      <c r="GQ46" s="18">
        <f t="shared" si="94"/>
        <v>9.4690818533053562</v>
      </c>
      <c r="GR46" s="18">
        <f t="shared" si="94"/>
        <v>8.1813932772100806</v>
      </c>
      <c r="GS46" s="18">
        <f t="shared" si="94"/>
        <v>1.2177199468261794E-301</v>
      </c>
      <c r="GT46" s="18">
        <f t="shared" si="94"/>
        <v>7.6313121556726049</v>
      </c>
      <c r="GU46" s="18">
        <f t="shared" si="94"/>
        <v>8.3382862629473173</v>
      </c>
      <c r="GV46" s="18">
        <f t="shared" si="94"/>
        <v>2.0750202815679617</v>
      </c>
      <c r="GW46" s="18">
        <f t="shared" si="94"/>
        <v>11.277721939977575</v>
      </c>
      <c r="GX46" s="18">
        <f t="shared" si="94"/>
        <v>3.3063905382736679E-45</v>
      </c>
      <c r="GY46" s="18">
        <f t="shared" si="94"/>
        <v>11.925473217452051</v>
      </c>
      <c r="GZ46" s="18">
        <f t="shared" si="94"/>
        <v>10.862476936026804</v>
      </c>
      <c r="HA46" s="18">
        <f t="shared" si="94"/>
        <v>9.7935984198537795</v>
      </c>
      <c r="HB46" s="18">
        <f t="shared" ref="HB46:JM49" si="95">HB41*20</f>
        <v>3.1347348721973942</v>
      </c>
      <c r="HC46" s="18">
        <f t="shared" si="95"/>
        <v>7.5789153827166816E-3</v>
      </c>
      <c r="HD46" s="18">
        <f t="shared" si="95"/>
        <v>11.450867606721729</v>
      </c>
      <c r="HE46" s="18">
        <f t="shared" si="95"/>
        <v>5.2418812135568228E-9</v>
      </c>
      <c r="HF46" s="18">
        <f t="shared" si="95"/>
        <v>11.274453705666632</v>
      </c>
      <c r="HG46" s="18">
        <f t="shared" si="95"/>
        <v>7.9262803211210553</v>
      </c>
      <c r="HH46" s="18">
        <f t="shared" si="95"/>
        <v>2.3676836563491253E-15</v>
      </c>
      <c r="HI46" s="18">
        <f t="shared" si="95"/>
        <v>0.50882924728511525</v>
      </c>
      <c r="HJ46" s="18">
        <f t="shared" si="95"/>
        <v>8.7353137476700217E-7</v>
      </c>
      <c r="HK46" s="18">
        <f t="shared" si="95"/>
        <v>14.114167223677716</v>
      </c>
      <c r="HL46" s="18">
        <f t="shared" si="95"/>
        <v>11.38523460911987</v>
      </c>
      <c r="HM46" s="18">
        <f t="shared" si="95"/>
        <v>6.274912013369473E-28</v>
      </c>
      <c r="HN46" s="18">
        <f t="shared" si="95"/>
        <v>2.8413768402885868E-4</v>
      </c>
      <c r="HO46" s="18">
        <f t="shared" si="95"/>
        <v>1.7807049890967824E-9</v>
      </c>
      <c r="HP46" s="18">
        <f t="shared" si="95"/>
        <v>9.1370559141324865E-192</v>
      </c>
      <c r="HQ46" s="18">
        <f t="shared" si="95"/>
        <v>9.3082665760174983</v>
      </c>
      <c r="HR46" s="18">
        <f t="shared" si="95"/>
        <v>10.607574056399887</v>
      </c>
      <c r="HS46" s="18">
        <f t="shared" si="95"/>
        <v>7.1782884524269246</v>
      </c>
      <c r="HT46" s="18">
        <f t="shared" si="95"/>
        <v>10.937680401345123</v>
      </c>
      <c r="HU46" s="18">
        <f t="shared" si="95"/>
        <v>2.9649870170172488</v>
      </c>
      <c r="HV46" s="18">
        <f t="shared" si="95"/>
        <v>4.0394050139260234</v>
      </c>
      <c r="HW46" s="18">
        <f t="shared" si="95"/>
        <v>8.9174367859037389</v>
      </c>
      <c r="HX46" s="18">
        <f t="shared" si="95"/>
        <v>3.9131615962546062</v>
      </c>
      <c r="HY46" s="18">
        <f t="shared" si="95"/>
        <v>8.4401320712592032</v>
      </c>
      <c r="HZ46" s="18">
        <f t="shared" si="95"/>
        <v>6.7410351635689905</v>
      </c>
      <c r="IA46" s="18">
        <f t="shared" si="95"/>
        <v>7.9023031840773807</v>
      </c>
      <c r="IB46" s="18">
        <f t="shared" si="95"/>
        <v>7.6378335835500932</v>
      </c>
      <c r="IC46" s="18">
        <f t="shared" si="95"/>
        <v>9.7364033667632341</v>
      </c>
      <c r="ID46" s="18">
        <f t="shared" si="95"/>
        <v>9.5008859677078163</v>
      </c>
      <c r="IE46" s="18">
        <f t="shared" si="95"/>
        <v>8.1589295302675939</v>
      </c>
      <c r="IF46" s="18">
        <f t="shared" si="95"/>
        <v>0.78913821164860731</v>
      </c>
      <c r="IG46" s="18">
        <f t="shared" si="95"/>
        <v>6.4601467702164674</v>
      </c>
      <c r="IH46" s="18">
        <f t="shared" si="95"/>
        <v>2.2742005140538453E-32</v>
      </c>
      <c r="II46" s="18">
        <f t="shared" si="95"/>
        <v>9.0949050650635073</v>
      </c>
      <c r="IJ46" s="18">
        <f t="shared" si="95"/>
        <v>2.8721978861755924</v>
      </c>
      <c r="IK46" s="18">
        <f t="shared" si="95"/>
        <v>0.15935483267261044</v>
      </c>
      <c r="IL46" s="18">
        <f t="shared" si="95"/>
        <v>9.0602378333770854</v>
      </c>
      <c r="IM46" s="18">
        <f t="shared" si="95"/>
        <v>6.1330922820276967E-28</v>
      </c>
      <c r="IN46" s="18">
        <f t="shared" si="95"/>
        <v>3.4323373487246212</v>
      </c>
      <c r="IO46" s="18">
        <f t="shared" si="95"/>
        <v>0</v>
      </c>
      <c r="IP46" s="18">
        <f t="shared" si="95"/>
        <v>11.365119713762757</v>
      </c>
      <c r="IQ46" s="18">
        <f t="shared" si="95"/>
        <v>1.0545054838160193</v>
      </c>
      <c r="IR46" s="18">
        <f t="shared" si="95"/>
        <v>0.1728305218962857</v>
      </c>
      <c r="IS46" s="18">
        <f t="shared" si="95"/>
        <v>8.9961412591751433</v>
      </c>
      <c r="IT46" s="18">
        <f t="shared" si="95"/>
        <v>10.48976274896936</v>
      </c>
      <c r="IU46" s="18">
        <f t="shared" si="95"/>
        <v>0</v>
      </c>
      <c r="IV46" s="18">
        <f t="shared" si="95"/>
        <v>1.2405263135064409E-80</v>
      </c>
      <c r="IW46" s="18">
        <f t="shared" si="95"/>
        <v>1.2217220278129581E-8</v>
      </c>
      <c r="IX46" s="18">
        <f t="shared" si="95"/>
        <v>9.492624905533237</v>
      </c>
      <c r="IY46" s="18">
        <f t="shared" si="95"/>
        <v>1.5954675778054761</v>
      </c>
      <c r="IZ46" s="18">
        <f t="shared" si="95"/>
        <v>3.8912228109499214</v>
      </c>
      <c r="JA46" s="18">
        <f t="shared" si="95"/>
        <v>9.0328283936714531</v>
      </c>
      <c r="JB46" s="18">
        <f t="shared" si="95"/>
        <v>13.005076175312277</v>
      </c>
      <c r="JC46" s="18">
        <f t="shared" si="95"/>
        <v>10.268557492549297</v>
      </c>
      <c r="JD46" s="18">
        <f t="shared" si="95"/>
        <v>5.7414733150814756</v>
      </c>
      <c r="JE46" s="18">
        <f t="shared" si="95"/>
        <v>9.8875849192032348</v>
      </c>
      <c r="JF46" s="18">
        <f t="shared" si="95"/>
        <v>5.1008599436639868</v>
      </c>
      <c r="JG46" s="18">
        <f t="shared" si="95"/>
        <v>8.2454456825302209</v>
      </c>
      <c r="JH46" s="18">
        <f t="shared" si="95"/>
        <v>4.2166218121624599</v>
      </c>
      <c r="JI46" s="18">
        <f t="shared" si="95"/>
        <v>4.9120543920394466</v>
      </c>
      <c r="JJ46" s="18">
        <f t="shared" si="95"/>
        <v>2.7603897926045051</v>
      </c>
      <c r="JK46" s="18">
        <f t="shared" si="95"/>
        <v>2.4991885857443119</v>
      </c>
      <c r="JL46" s="18">
        <f t="shared" si="95"/>
        <v>4.1907638781569485</v>
      </c>
      <c r="JM46" s="18">
        <f t="shared" si="95"/>
        <v>9.3182029605314867</v>
      </c>
      <c r="JN46" s="18">
        <f t="shared" ref="JN46:LV48" si="96">JN41*20</f>
        <v>0</v>
      </c>
      <c r="JO46" s="18">
        <f t="shared" si="96"/>
        <v>0.16345022171364082</v>
      </c>
      <c r="JP46" s="18">
        <f t="shared" si="96"/>
        <v>6.233291924172307</v>
      </c>
      <c r="JQ46" s="18">
        <f t="shared" si="96"/>
        <v>6.2336313482954198E-19</v>
      </c>
      <c r="JR46" s="18">
        <f t="shared" si="96"/>
        <v>7.4825642648078396</v>
      </c>
      <c r="JS46" s="18">
        <f t="shared" si="96"/>
        <v>8.399215219333616</v>
      </c>
      <c r="JT46" s="18">
        <f t="shared" si="96"/>
        <v>9.9017390379929431</v>
      </c>
      <c r="JU46" s="18">
        <f t="shared" si="96"/>
        <v>9.0010583339784525</v>
      </c>
      <c r="JV46" s="18">
        <f t="shared" si="96"/>
        <v>9.2448526640123774</v>
      </c>
      <c r="JW46" s="18">
        <f t="shared" si="96"/>
        <v>5.2544851783656572</v>
      </c>
      <c r="JX46" s="18">
        <f t="shared" si="96"/>
        <v>6.9917134274782198</v>
      </c>
      <c r="JY46" s="18">
        <f t="shared" si="96"/>
        <v>8.7832299982782196</v>
      </c>
      <c r="JZ46" s="18">
        <f t="shared" si="96"/>
        <v>2.6023364639267542E-8</v>
      </c>
      <c r="KA46" s="18">
        <f t="shared" si="96"/>
        <v>10.279664787784636</v>
      </c>
      <c r="KB46" s="18">
        <f t="shared" si="96"/>
        <v>9.0136917935872134</v>
      </c>
      <c r="KC46" s="18">
        <f t="shared" si="96"/>
        <v>11.243715121027087</v>
      </c>
      <c r="KD46" s="18">
        <f t="shared" si="96"/>
        <v>2.6720334984707274E-11</v>
      </c>
      <c r="KE46" s="18">
        <f t="shared" si="96"/>
        <v>14.693828739045038</v>
      </c>
      <c r="KF46" s="18">
        <f t="shared" si="96"/>
        <v>4.0176909358319118E-295</v>
      </c>
      <c r="KG46" s="18">
        <f t="shared" si="96"/>
        <v>0.73961363766861565</v>
      </c>
      <c r="KH46" s="18">
        <f t="shared" si="96"/>
        <v>11.637561712825102</v>
      </c>
      <c r="KI46" s="18">
        <f t="shared" si="96"/>
        <v>13.093406297607189</v>
      </c>
      <c r="KJ46" s="18">
        <f t="shared" si="96"/>
        <v>13.225421406584044</v>
      </c>
      <c r="KK46" s="18">
        <f t="shared" si="96"/>
        <v>5.4576101609740366</v>
      </c>
      <c r="KL46" s="18">
        <f t="shared" si="96"/>
        <v>13.09629277832364</v>
      </c>
      <c r="KM46" s="18">
        <f t="shared" si="96"/>
        <v>4.7731376712170199</v>
      </c>
      <c r="KN46" s="18">
        <f t="shared" si="96"/>
        <v>5.1862220341798775</v>
      </c>
      <c r="KO46" s="18">
        <f t="shared" si="96"/>
        <v>3.296180642449591</v>
      </c>
      <c r="KP46" s="18">
        <f t="shared" si="96"/>
        <v>5.4053480407464605</v>
      </c>
      <c r="KQ46" s="18">
        <f t="shared" si="96"/>
        <v>5.7977033425160851</v>
      </c>
      <c r="KR46" s="18">
        <f t="shared" si="96"/>
        <v>8.5818851120793447</v>
      </c>
      <c r="KS46" s="18">
        <f t="shared" si="96"/>
        <v>6.5602433668854276</v>
      </c>
      <c r="KT46" s="18">
        <f t="shared" si="96"/>
        <v>6.3763832262044762</v>
      </c>
      <c r="KU46" s="18">
        <f t="shared" si="96"/>
        <v>3.0021879150130239E-81</v>
      </c>
      <c r="KV46" s="18">
        <f t="shared" si="96"/>
        <v>12.479689208574156</v>
      </c>
      <c r="KW46" s="18">
        <f t="shared" si="96"/>
        <v>1.2202911998171264E-10</v>
      </c>
      <c r="KX46" s="18">
        <f t="shared" si="96"/>
        <v>5.0396116400210165</v>
      </c>
      <c r="KY46" s="18">
        <f t="shared" si="96"/>
        <v>13.018752463349319</v>
      </c>
      <c r="KZ46" s="18">
        <f t="shared" si="96"/>
        <v>13.20873970109014</v>
      </c>
      <c r="LA46" s="18">
        <f t="shared" si="96"/>
        <v>5.4813938707217084E-7</v>
      </c>
      <c r="LB46" s="18">
        <f t="shared" si="96"/>
        <v>4.4498416164302081E-56</v>
      </c>
      <c r="LC46" s="18">
        <f t="shared" si="96"/>
        <v>11.863435887136806</v>
      </c>
      <c r="LD46" s="18">
        <f t="shared" si="96"/>
        <v>1.2246148681017199</v>
      </c>
      <c r="LE46" s="18">
        <f t="shared" si="96"/>
        <v>9.5815099268652659</v>
      </c>
      <c r="LF46" s="18">
        <f t="shared" si="96"/>
        <v>6.5122032000853896</v>
      </c>
      <c r="LG46" s="18">
        <f t="shared" si="96"/>
        <v>6.7573216868296906E-6</v>
      </c>
      <c r="LH46" s="18">
        <f t="shared" si="96"/>
        <v>0</v>
      </c>
      <c r="LI46" s="18">
        <f t="shared" si="96"/>
        <v>10.80048484082778</v>
      </c>
      <c r="LJ46" s="18">
        <f t="shared" si="96"/>
        <v>3.7144122087134734</v>
      </c>
      <c r="LK46" s="18">
        <f t="shared" si="96"/>
        <v>3.5076925171433637</v>
      </c>
      <c r="LL46" s="18">
        <f t="shared" si="96"/>
        <v>4.6777994696946994</v>
      </c>
      <c r="LM46" s="18">
        <f t="shared" si="96"/>
        <v>15.762372134789741</v>
      </c>
      <c r="LN46" s="18">
        <f t="shared" si="96"/>
        <v>0.28508993545654204</v>
      </c>
      <c r="LO46" s="18">
        <f t="shared" si="96"/>
        <v>6.5159736450263779</v>
      </c>
      <c r="LP46" s="18">
        <f t="shared" si="96"/>
        <v>9.3712990302120662</v>
      </c>
      <c r="LQ46" s="18">
        <f t="shared" si="96"/>
        <v>9.4243130220962641</v>
      </c>
      <c r="LR46" s="18">
        <f t="shared" si="96"/>
        <v>9.956371127741761</v>
      </c>
      <c r="LS46" s="18">
        <f t="shared" si="96"/>
        <v>10.276725535864973</v>
      </c>
      <c r="LT46" s="18">
        <f t="shared" si="96"/>
        <v>4.9482121022757575</v>
      </c>
      <c r="LU46" s="18">
        <f t="shared" si="96"/>
        <v>7.3678753686439603E-3</v>
      </c>
      <c r="LV46" s="18">
        <f t="shared" si="96"/>
        <v>9.5255713090454144</v>
      </c>
      <c r="LW46" s="18">
        <f t="shared" ref="LW46" si="97">LW41*20</f>
        <v>4.0958847574016959</v>
      </c>
    </row>
    <row r="47" spans="1:335" x14ac:dyDescent="0.3">
      <c r="A47" s="12"/>
      <c r="B47" s="18">
        <f t="shared" si="91"/>
        <v>1.4711173831306779</v>
      </c>
      <c r="C47" s="18">
        <f t="shared" ref="C47:BN50" si="98">C42*20</f>
        <v>0.75277166492438763</v>
      </c>
      <c r="D47" s="18">
        <f t="shared" si="98"/>
        <v>14.370261263346922</v>
      </c>
      <c r="E47" s="18">
        <f t="shared" si="98"/>
        <v>6.3067797303604234E-2</v>
      </c>
      <c r="F47" s="18">
        <f t="shared" si="98"/>
        <v>0.74889322076616249</v>
      </c>
      <c r="G47" s="18">
        <f t="shared" si="98"/>
        <v>0.7821583538981991</v>
      </c>
      <c r="H47" s="18">
        <f t="shared" si="98"/>
        <v>3.0751468198120158</v>
      </c>
      <c r="I47" s="18">
        <f t="shared" si="98"/>
        <v>0</v>
      </c>
      <c r="J47" s="18">
        <f t="shared" si="98"/>
        <v>7.6665290706916256</v>
      </c>
      <c r="K47" s="18">
        <f t="shared" si="98"/>
        <v>0.12529861277373655</v>
      </c>
      <c r="L47" s="18">
        <f t="shared" si="98"/>
        <v>4.8692207291137621E-171</v>
      </c>
      <c r="M47" s="18">
        <f t="shared" si="98"/>
        <v>4.9530323355526636E-20</v>
      </c>
      <c r="N47" s="18">
        <f t="shared" si="98"/>
        <v>0.44520617373739579</v>
      </c>
      <c r="O47" s="18">
        <f t="shared" si="98"/>
        <v>5.0334565600918291</v>
      </c>
      <c r="P47" s="18">
        <f t="shared" si="98"/>
        <v>15.021247940433476</v>
      </c>
      <c r="Q47" s="18">
        <f t="shared" si="98"/>
        <v>0.62502764934941002</v>
      </c>
      <c r="R47" s="18">
        <f t="shared" si="98"/>
        <v>0</v>
      </c>
      <c r="S47" s="18">
        <f t="shared" si="98"/>
        <v>10.593674286255775</v>
      </c>
      <c r="T47" s="18">
        <f t="shared" si="98"/>
        <v>1.0382975793562712E-55</v>
      </c>
      <c r="U47" s="18">
        <f t="shared" si="98"/>
        <v>0.16629486056673581</v>
      </c>
      <c r="V47" s="18">
        <f t="shared" si="98"/>
        <v>0.8851799457331766</v>
      </c>
      <c r="W47" s="18">
        <f t="shared" si="98"/>
        <v>1.3249292338814023</v>
      </c>
      <c r="X47" s="18">
        <f t="shared" si="98"/>
        <v>1.1909742943053603</v>
      </c>
      <c r="Y47" s="18">
        <f t="shared" si="98"/>
        <v>2.283723565600514E-24</v>
      </c>
      <c r="Z47" s="18">
        <f t="shared" si="98"/>
        <v>0</v>
      </c>
      <c r="AA47" s="18">
        <f t="shared" si="98"/>
        <v>1.8134549500667219</v>
      </c>
      <c r="AB47" s="18">
        <f t="shared" si="98"/>
        <v>0.97864554573665163</v>
      </c>
      <c r="AC47" s="18">
        <f t="shared" si="98"/>
        <v>16.034235343592623</v>
      </c>
      <c r="AD47" s="18">
        <f t="shared" si="98"/>
        <v>11.584367812266764</v>
      </c>
      <c r="AE47" s="18">
        <f t="shared" si="98"/>
        <v>3.3627684812680814</v>
      </c>
      <c r="AF47" s="18">
        <f t="shared" si="98"/>
        <v>0.41852077751414862</v>
      </c>
      <c r="AG47" s="18">
        <f t="shared" si="98"/>
        <v>0.11620531312989252</v>
      </c>
      <c r="AH47" s="18">
        <f t="shared" si="98"/>
        <v>1.0706096118220972E-205</v>
      </c>
      <c r="AI47" s="18">
        <f t="shared" si="98"/>
        <v>0.52490893363784208</v>
      </c>
      <c r="AJ47" s="18">
        <f t="shared" si="98"/>
        <v>12.421217701753392</v>
      </c>
      <c r="AK47" s="18">
        <f t="shared" si="98"/>
        <v>1.6211748793256997</v>
      </c>
      <c r="AL47" s="18">
        <f t="shared" si="98"/>
        <v>7.9684154838237395</v>
      </c>
      <c r="AM47" s="18">
        <f t="shared" si="98"/>
        <v>15.287376167278779</v>
      </c>
      <c r="AN47" s="18">
        <f t="shared" si="98"/>
        <v>6.9715850625584608E-2</v>
      </c>
      <c r="AO47" s="18">
        <f t="shared" si="98"/>
        <v>5.5217879567652995E-5</v>
      </c>
      <c r="AP47" s="18">
        <f t="shared" si="98"/>
        <v>1.2400601036835512</v>
      </c>
      <c r="AQ47" s="18">
        <f t="shared" si="98"/>
        <v>4.2844785729262558</v>
      </c>
      <c r="AR47" s="18">
        <f t="shared" si="98"/>
        <v>13.732358554109654</v>
      </c>
      <c r="AS47" s="18">
        <f t="shared" si="98"/>
        <v>9.0150662112173269E-12</v>
      </c>
      <c r="AT47" s="18">
        <f t="shared" si="98"/>
        <v>0.67281379354672266</v>
      </c>
      <c r="AU47" s="18">
        <f t="shared" si="98"/>
        <v>0.73035389851302979</v>
      </c>
      <c r="AV47" s="18">
        <f t="shared" si="98"/>
        <v>0.35608482029945376</v>
      </c>
      <c r="AW47" s="18">
        <f t="shared" si="98"/>
        <v>0</v>
      </c>
      <c r="AX47" s="18">
        <f t="shared" si="98"/>
        <v>1.7423380879081463</v>
      </c>
      <c r="AY47" s="18">
        <f t="shared" si="98"/>
        <v>1.8102818811365395</v>
      </c>
      <c r="AZ47" s="18">
        <f t="shared" si="98"/>
        <v>1.5380887879468008</v>
      </c>
      <c r="BA47" s="18">
        <f t="shared" si="98"/>
        <v>1.8796943189149573</v>
      </c>
      <c r="BB47" s="18">
        <f t="shared" si="98"/>
        <v>3.3934588235803087</v>
      </c>
      <c r="BC47" s="18">
        <f t="shared" si="98"/>
        <v>5.5485456486329525</v>
      </c>
      <c r="BD47" s="18">
        <f t="shared" si="98"/>
        <v>2.105697258264505</v>
      </c>
      <c r="BE47" s="18">
        <f t="shared" si="98"/>
        <v>1.6517576402972489</v>
      </c>
      <c r="BF47" s="18">
        <f t="shared" si="98"/>
        <v>2.231296394693818</v>
      </c>
      <c r="BG47" s="18">
        <f t="shared" si="98"/>
        <v>1.8729437946291916</v>
      </c>
      <c r="BH47" s="18">
        <f t="shared" si="98"/>
        <v>0.78253251572042659</v>
      </c>
      <c r="BI47" s="18">
        <f t="shared" si="98"/>
        <v>1.0862066433689455</v>
      </c>
      <c r="BJ47" s="18">
        <f t="shared" si="98"/>
        <v>1.0268926234080999</v>
      </c>
      <c r="BK47" s="18">
        <f t="shared" si="98"/>
        <v>4.547099140828454</v>
      </c>
      <c r="BL47" s="18">
        <f t="shared" si="98"/>
        <v>1.8480421894928956</v>
      </c>
      <c r="BM47" s="18">
        <f t="shared" si="98"/>
        <v>3.968584346166963</v>
      </c>
      <c r="BN47" s="18">
        <f t="shared" si="98"/>
        <v>1.1241751534006506</v>
      </c>
      <c r="BO47" s="18">
        <f t="shared" si="92"/>
        <v>2.7639204718526211</v>
      </c>
      <c r="BP47" s="18">
        <f t="shared" si="92"/>
        <v>3.2663328132496838</v>
      </c>
      <c r="BQ47" s="18">
        <f t="shared" si="92"/>
        <v>4.3487182842558898</v>
      </c>
      <c r="BR47" s="18">
        <f t="shared" si="92"/>
        <v>1.3627885564609854</v>
      </c>
      <c r="BS47" s="18">
        <f t="shared" si="92"/>
        <v>10.319456267731319</v>
      </c>
      <c r="BT47" s="18">
        <f t="shared" si="92"/>
        <v>4.6193098456372059E-16</v>
      </c>
      <c r="BU47" s="18">
        <f t="shared" si="92"/>
        <v>11.352704149161273</v>
      </c>
      <c r="BV47" s="18">
        <f t="shared" si="92"/>
        <v>1.808333010708989</v>
      </c>
      <c r="BW47" s="18">
        <f t="shared" si="92"/>
        <v>1.7567647106753403</v>
      </c>
      <c r="BX47" s="18">
        <f t="shared" si="92"/>
        <v>10.204452460766316</v>
      </c>
      <c r="BY47" s="18">
        <f t="shared" si="92"/>
        <v>10.06418097734144</v>
      </c>
      <c r="BZ47" s="18">
        <f t="shared" si="92"/>
        <v>0.86530794353504525</v>
      </c>
      <c r="CA47" s="18">
        <f t="shared" si="92"/>
        <v>1.0513842006407303</v>
      </c>
      <c r="CB47" s="18">
        <f t="shared" si="92"/>
        <v>0.19160330667048253</v>
      </c>
      <c r="CC47" s="18">
        <f t="shared" si="92"/>
        <v>0.55639993301912272</v>
      </c>
      <c r="CD47" s="18">
        <f t="shared" si="93"/>
        <v>5.7531010862606955E-6</v>
      </c>
      <c r="CE47" s="18">
        <f t="shared" si="93"/>
        <v>5.1370821609623432E-2</v>
      </c>
      <c r="CF47" s="18">
        <f t="shared" si="93"/>
        <v>1.1957077091611379</v>
      </c>
      <c r="CG47" s="18">
        <f t="shared" si="93"/>
        <v>3.6154546057511876</v>
      </c>
      <c r="CH47" s="18">
        <f t="shared" si="93"/>
        <v>11.465483626692269</v>
      </c>
      <c r="CI47" s="18">
        <f t="shared" si="93"/>
        <v>3.1755519792465203</v>
      </c>
      <c r="CJ47" s="18">
        <f t="shared" si="93"/>
        <v>1.3094587292862034E-5</v>
      </c>
      <c r="CK47" s="18">
        <f t="shared" si="93"/>
        <v>4.9240831894776615</v>
      </c>
      <c r="CL47" s="18">
        <f t="shared" si="93"/>
        <v>1.8895462030996479</v>
      </c>
      <c r="CM47" s="18">
        <f t="shared" si="93"/>
        <v>6.4633408053975234</v>
      </c>
      <c r="CN47" s="18">
        <f t="shared" si="93"/>
        <v>2.4430063010946679</v>
      </c>
      <c r="CO47" s="18">
        <f t="shared" si="93"/>
        <v>2.3700098737383302</v>
      </c>
      <c r="CP47" s="18">
        <f t="shared" si="93"/>
        <v>2.2834499481825965</v>
      </c>
      <c r="CQ47" s="18">
        <f t="shared" si="93"/>
        <v>1.3970978395200118</v>
      </c>
      <c r="CR47" s="18">
        <f t="shared" si="93"/>
        <v>1.5072587487079825</v>
      </c>
      <c r="CS47" s="18">
        <f t="shared" si="93"/>
        <v>1.5312495910854773</v>
      </c>
      <c r="CT47" s="18">
        <f t="shared" si="93"/>
        <v>10.735434330405189</v>
      </c>
      <c r="CU47" s="18">
        <f t="shared" si="93"/>
        <v>0.24526425042002975</v>
      </c>
      <c r="CV47" s="18">
        <f t="shared" si="93"/>
        <v>0</v>
      </c>
      <c r="CW47" s="18">
        <f t="shared" si="93"/>
        <v>2.1822720961114461</v>
      </c>
      <c r="CX47" s="18">
        <f t="shared" si="93"/>
        <v>0.93900152511736223</v>
      </c>
      <c r="CY47" s="18">
        <f t="shared" si="93"/>
        <v>2.3257878279475541</v>
      </c>
      <c r="CZ47" s="18">
        <f t="shared" si="93"/>
        <v>4.7456078050975714</v>
      </c>
      <c r="DA47" s="18">
        <f t="shared" si="93"/>
        <v>3.8927892575352829</v>
      </c>
      <c r="DB47" s="18">
        <f t="shared" si="93"/>
        <v>6.8538705072843076</v>
      </c>
      <c r="DC47" s="18">
        <f t="shared" si="93"/>
        <v>0.76818921321530009</v>
      </c>
      <c r="DD47" s="18">
        <f t="shared" si="93"/>
        <v>9.5379803671187542</v>
      </c>
      <c r="DE47" s="18">
        <f t="shared" si="93"/>
        <v>4.6514837406779283E-95</v>
      </c>
      <c r="DF47" s="18">
        <f t="shared" si="93"/>
        <v>10.933019653310556</v>
      </c>
      <c r="DG47" s="18">
        <f t="shared" si="93"/>
        <v>11.774423948465076</v>
      </c>
      <c r="DH47" s="18">
        <f t="shared" si="93"/>
        <v>8.9696976513349789</v>
      </c>
      <c r="DI47" s="18">
        <f t="shared" si="93"/>
        <v>14.282532463731695</v>
      </c>
      <c r="DJ47" s="18">
        <f t="shared" si="93"/>
        <v>10.19469929472265</v>
      </c>
      <c r="DK47" s="18">
        <f t="shared" si="93"/>
        <v>0.68832167891503815</v>
      </c>
      <c r="DL47" s="18">
        <f t="shared" si="93"/>
        <v>6.7184847586482448</v>
      </c>
      <c r="DM47" s="18">
        <f t="shared" si="93"/>
        <v>8.4107767047777475</v>
      </c>
      <c r="DN47" s="18">
        <f t="shared" si="93"/>
        <v>2.7580981266471332E-4</v>
      </c>
      <c r="DO47" s="18">
        <f t="shared" si="93"/>
        <v>8.1287271591712756E-2</v>
      </c>
      <c r="DP47" s="18">
        <f t="shared" si="93"/>
        <v>4.0451565923953002E-110</v>
      </c>
      <c r="DQ47" s="18">
        <f t="shared" si="93"/>
        <v>0.99600791634871344</v>
      </c>
      <c r="DR47" s="18">
        <f t="shared" si="93"/>
        <v>0.89014152524462098</v>
      </c>
      <c r="DS47" s="18">
        <f t="shared" si="93"/>
        <v>0.84430838241033035</v>
      </c>
      <c r="DT47" s="18">
        <f t="shared" si="93"/>
        <v>2.3760570117755209</v>
      </c>
      <c r="DU47" s="18">
        <f t="shared" si="93"/>
        <v>5.7827509229308411</v>
      </c>
      <c r="DV47" s="18">
        <f t="shared" si="93"/>
        <v>6.7613754447555188E-13</v>
      </c>
      <c r="DW47" s="18">
        <f t="shared" si="93"/>
        <v>6.4078738382167426</v>
      </c>
      <c r="DX47" s="18">
        <f t="shared" si="93"/>
        <v>5.2099414848582698E-9</v>
      </c>
      <c r="DY47" s="18">
        <f t="shared" si="93"/>
        <v>3.7497665570038786E-57</v>
      </c>
      <c r="DZ47" s="18">
        <f t="shared" si="93"/>
        <v>0</v>
      </c>
      <c r="EA47" s="18">
        <f t="shared" si="93"/>
        <v>6.3752160843498631E-5</v>
      </c>
      <c r="EB47" s="18">
        <f t="shared" si="93"/>
        <v>1.1175339600382572</v>
      </c>
      <c r="EC47" s="18">
        <f t="shared" si="93"/>
        <v>4.2550799508477992E-63</v>
      </c>
      <c r="ED47" s="18">
        <f t="shared" si="93"/>
        <v>3.8816855209800849</v>
      </c>
      <c r="EE47" s="18">
        <f t="shared" si="93"/>
        <v>1.7263235619971629</v>
      </c>
      <c r="EF47" s="18">
        <f t="shared" si="93"/>
        <v>0.88840218311240005</v>
      </c>
      <c r="EG47" s="18">
        <f t="shared" si="93"/>
        <v>7.8024749736461292</v>
      </c>
      <c r="EH47" s="18">
        <f t="shared" si="93"/>
        <v>1.4448191991900639</v>
      </c>
      <c r="EI47" s="18">
        <f t="shared" si="93"/>
        <v>1.7224048385174529</v>
      </c>
      <c r="EJ47" s="18">
        <f t="shared" si="93"/>
        <v>2.3892039714739499</v>
      </c>
      <c r="EK47" s="18">
        <f t="shared" si="93"/>
        <v>5.194228771690752</v>
      </c>
      <c r="EL47" s="18">
        <f t="shared" si="93"/>
        <v>3.4748409015688608</v>
      </c>
      <c r="EM47" s="18">
        <f t="shared" si="93"/>
        <v>1.1545389030945455E-104</v>
      </c>
      <c r="EN47" s="18">
        <f t="shared" si="93"/>
        <v>4.0338669173880426</v>
      </c>
      <c r="EO47" s="18">
        <f t="shared" si="93"/>
        <v>1.4954259840697581</v>
      </c>
      <c r="EP47" s="18">
        <f t="shared" si="94"/>
        <v>1.1158905078228876</v>
      </c>
      <c r="EQ47" s="18">
        <f t="shared" si="94"/>
        <v>0.61459909495070075</v>
      </c>
      <c r="ER47" s="18">
        <f t="shared" si="94"/>
        <v>0</v>
      </c>
      <c r="ES47" s="18">
        <f t="shared" si="94"/>
        <v>5.4979962664877053</v>
      </c>
      <c r="ET47" s="18">
        <f t="shared" si="94"/>
        <v>1.4015008417060848</v>
      </c>
      <c r="EU47" s="18">
        <f t="shared" si="94"/>
        <v>4.0260166979152796</v>
      </c>
      <c r="EV47" s="18">
        <f t="shared" si="94"/>
        <v>2.8351683645676173</v>
      </c>
      <c r="EW47" s="18">
        <f t="shared" si="94"/>
        <v>0.67601544899969612</v>
      </c>
      <c r="EX47" s="18">
        <f t="shared" si="94"/>
        <v>0.89089666718972671</v>
      </c>
      <c r="EY47" s="18">
        <f t="shared" si="94"/>
        <v>9.4259089892625632</v>
      </c>
      <c r="EZ47" s="18">
        <f t="shared" si="94"/>
        <v>0</v>
      </c>
      <c r="FA47" s="18">
        <f t="shared" si="94"/>
        <v>4.1235506587964485E-53</v>
      </c>
      <c r="FB47" s="18">
        <f t="shared" si="94"/>
        <v>1.316089908677045</v>
      </c>
      <c r="FC47" s="18">
        <f t="shared" si="94"/>
        <v>1.7936524555616185</v>
      </c>
      <c r="FD47" s="18">
        <f t="shared" si="94"/>
        <v>4.2760618662672929</v>
      </c>
      <c r="FE47" s="18">
        <f t="shared" si="94"/>
        <v>0.63991820751980855</v>
      </c>
      <c r="FF47" s="18">
        <f t="shared" si="94"/>
        <v>1.0000792336362307</v>
      </c>
      <c r="FG47" s="18">
        <f t="shared" si="94"/>
        <v>0.67170925379334889</v>
      </c>
      <c r="FH47" s="18">
        <f t="shared" si="94"/>
        <v>2.7874212376120555</v>
      </c>
      <c r="FI47" s="18">
        <f t="shared" si="94"/>
        <v>9.9124805117483721</v>
      </c>
      <c r="FJ47" s="18">
        <f t="shared" si="94"/>
        <v>7.9877973839401548</v>
      </c>
      <c r="FK47" s="18">
        <f t="shared" si="94"/>
        <v>9.9688635885133412E-19</v>
      </c>
      <c r="FL47" s="18">
        <f t="shared" si="94"/>
        <v>6.3511820549792361E-5</v>
      </c>
      <c r="FM47" s="18">
        <f t="shared" si="94"/>
        <v>1.1858713590119907</v>
      </c>
      <c r="FN47" s="18">
        <f t="shared" si="94"/>
        <v>1.3123778344719157E-10</v>
      </c>
      <c r="FO47" s="18">
        <f t="shared" si="94"/>
        <v>6.779016904197249</v>
      </c>
      <c r="FP47" s="18">
        <f t="shared" si="94"/>
        <v>7.255424286803005</v>
      </c>
      <c r="FQ47" s="18">
        <f t="shared" si="94"/>
        <v>0</v>
      </c>
      <c r="FR47" s="18">
        <f t="shared" si="94"/>
        <v>7.2838108250028366</v>
      </c>
      <c r="FS47" s="18">
        <f t="shared" si="94"/>
        <v>1.8218640802230287E-2</v>
      </c>
      <c r="FT47" s="18">
        <f t="shared" si="94"/>
        <v>8.264871886562533</v>
      </c>
      <c r="FU47" s="18">
        <f t="shared" si="94"/>
        <v>5.20384803966137</v>
      </c>
      <c r="FV47" s="18">
        <f t="shared" si="94"/>
        <v>0</v>
      </c>
      <c r="FW47" s="18">
        <f t="shared" si="94"/>
        <v>3.2842267329329104E-86</v>
      </c>
      <c r="FX47" s="18">
        <f t="shared" si="94"/>
        <v>0.43489861661874851</v>
      </c>
      <c r="FY47" s="18">
        <f t="shared" si="94"/>
        <v>13.859304847326431</v>
      </c>
      <c r="FZ47" s="18">
        <f t="shared" si="94"/>
        <v>2.1411152202930386</v>
      </c>
      <c r="GA47" s="18">
        <f t="shared" si="94"/>
        <v>2.7630374424545501</v>
      </c>
      <c r="GB47" s="18">
        <f t="shared" si="94"/>
        <v>1.7598515049319108</v>
      </c>
      <c r="GC47" s="18">
        <f t="shared" si="94"/>
        <v>1.4252385130696221</v>
      </c>
      <c r="GD47" s="18">
        <f t="shared" si="94"/>
        <v>1.2296800927421336</v>
      </c>
      <c r="GE47" s="18">
        <f t="shared" si="94"/>
        <v>2.1089222090027526</v>
      </c>
      <c r="GF47" s="18">
        <f t="shared" si="94"/>
        <v>4.8992833581906119</v>
      </c>
      <c r="GG47" s="18">
        <f t="shared" si="94"/>
        <v>2.9260674044863144</v>
      </c>
      <c r="GH47" s="18">
        <f t="shared" si="94"/>
        <v>2.4411787726216061</v>
      </c>
      <c r="GI47" s="18">
        <f t="shared" si="94"/>
        <v>2.1534067458045825</v>
      </c>
      <c r="GJ47" s="18">
        <f t="shared" si="94"/>
        <v>9.0152685249870874</v>
      </c>
      <c r="GK47" s="18">
        <f t="shared" si="94"/>
        <v>4.1635685941225242</v>
      </c>
      <c r="GL47" s="18">
        <f t="shared" si="94"/>
        <v>3.6881194076472279</v>
      </c>
      <c r="GM47" s="18">
        <f t="shared" si="94"/>
        <v>3.4431254036892622</v>
      </c>
      <c r="GN47" s="18">
        <f t="shared" si="94"/>
        <v>1.2379864831698928</v>
      </c>
      <c r="GO47" s="18">
        <f t="shared" si="94"/>
        <v>3.4830511274785492</v>
      </c>
      <c r="GP47" s="18">
        <f t="shared" si="94"/>
        <v>7.8414438116116179</v>
      </c>
      <c r="GQ47" s="18">
        <f t="shared" si="94"/>
        <v>6.6419994695953282</v>
      </c>
      <c r="GR47" s="18">
        <f t="shared" si="94"/>
        <v>2.8741363753589733</v>
      </c>
      <c r="GS47" s="18">
        <f t="shared" si="94"/>
        <v>3.712270313319144E-221</v>
      </c>
      <c r="GT47" s="18">
        <f t="shared" si="94"/>
        <v>3.0407065484071216</v>
      </c>
      <c r="GU47" s="18">
        <f t="shared" si="94"/>
        <v>5.7673506872553837</v>
      </c>
      <c r="GV47" s="18">
        <f t="shared" si="94"/>
        <v>8.172052969766586</v>
      </c>
      <c r="GW47" s="18">
        <f t="shared" si="94"/>
        <v>6.9659029471308243</v>
      </c>
      <c r="GX47" s="18">
        <f t="shared" si="94"/>
        <v>2.6777502235486361E-24</v>
      </c>
      <c r="GY47" s="18">
        <f t="shared" si="94"/>
        <v>4.63641855669586</v>
      </c>
      <c r="GZ47" s="18">
        <f t="shared" si="94"/>
        <v>4.9587856762229121</v>
      </c>
      <c r="HA47" s="18">
        <f t="shared" si="94"/>
        <v>5.7671276456941118</v>
      </c>
      <c r="HB47" s="18">
        <f t="shared" si="95"/>
        <v>12.262663767346604</v>
      </c>
      <c r="HC47" s="18">
        <f t="shared" si="95"/>
        <v>2.2096072695720044</v>
      </c>
      <c r="HD47" s="18">
        <f t="shared" si="95"/>
        <v>6.5792960985519926</v>
      </c>
      <c r="HE47" s="18">
        <f t="shared" si="95"/>
        <v>9.9217784124672522E-3</v>
      </c>
      <c r="HF47" s="18">
        <f t="shared" si="95"/>
        <v>7.7018772611796615</v>
      </c>
      <c r="HG47" s="18">
        <f t="shared" si="95"/>
        <v>1.2545231782029465</v>
      </c>
      <c r="HH47" s="18">
        <f t="shared" si="95"/>
        <v>2.1525220864419654E-5</v>
      </c>
      <c r="HI47" s="18">
        <f t="shared" si="95"/>
        <v>10.192325763595862</v>
      </c>
      <c r="HJ47" s="18">
        <f t="shared" si="95"/>
        <v>0.23254897954971085</v>
      </c>
      <c r="HK47" s="18">
        <f t="shared" si="95"/>
        <v>1.6360897133202612</v>
      </c>
      <c r="HL47" s="18">
        <f t="shared" si="95"/>
        <v>1.9997150612016501</v>
      </c>
      <c r="HM47" s="18">
        <f t="shared" si="95"/>
        <v>2.3469070807892742E-13</v>
      </c>
      <c r="HN47" s="18">
        <f t="shared" si="95"/>
        <v>0.88541824357219689</v>
      </c>
      <c r="HO47" s="18">
        <f t="shared" si="95"/>
        <v>1.0528841331531025E-2</v>
      </c>
      <c r="HP47" s="18">
        <f t="shared" si="95"/>
        <v>3.0931832249742592E-127</v>
      </c>
      <c r="HQ47" s="18">
        <f t="shared" si="95"/>
        <v>3.6507265189906013</v>
      </c>
      <c r="HR47" s="18">
        <f t="shared" si="95"/>
        <v>7.1006325427501027</v>
      </c>
      <c r="HS47" s="18">
        <f t="shared" si="95"/>
        <v>10.417075375969935</v>
      </c>
      <c r="HT47" s="18">
        <f t="shared" si="95"/>
        <v>4.6612856627308963</v>
      </c>
      <c r="HU47" s="18">
        <f t="shared" si="95"/>
        <v>1.3133365090138116</v>
      </c>
      <c r="HV47" s="18">
        <f t="shared" si="95"/>
        <v>1.402334211196985</v>
      </c>
      <c r="HW47" s="18">
        <f t="shared" si="95"/>
        <v>2.3805600683479677</v>
      </c>
      <c r="HX47" s="18">
        <f t="shared" si="95"/>
        <v>1.0555546930757265</v>
      </c>
      <c r="HY47" s="18">
        <f t="shared" si="95"/>
        <v>3.4554115990097767</v>
      </c>
      <c r="HZ47" s="18">
        <f t="shared" si="95"/>
        <v>2.9807541096140122</v>
      </c>
      <c r="IA47" s="18">
        <f t="shared" si="95"/>
        <v>7.7191164699848933</v>
      </c>
      <c r="IB47" s="18">
        <f t="shared" si="95"/>
        <v>3.0270376724354087</v>
      </c>
      <c r="IC47" s="18">
        <f t="shared" si="95"/>
        <v>6.706656415979138</v>
      </c>
      <c r="ID47" s="18">
        <f t="shared" si="95"/>
        <v>3.9553748444554593</v>
      </c>
      <c r="IE47" s="18">
        <f t="shared" si="95"/>
        <v>5.6772677890666863</v>
      </c>
      <c r="IF47" s="18">
        <f t="shared" si="95"/>
        <v>7.4727334680958446</v>
      </c>
      <c r="IG47" s="18">
        <f t="shared" si="95"/>
        <v>9.1902999357082784</v>
      </c>
      <c r="IH47" s="18">
        <f t="shared" si="95"/>
        <v>2.064322400732561E-18</v>
      </c>
      <c r="II47" s="18">
        <f t="shared" si="95"/>
        <v>7.7606475998780757</v>
      </c>
      <c r="IJ47" s="18">
        <f t="shared" si="95"/>
        <v>10.152691167992545</v>
      </c>
      <c r="IK47" s="18">
        <f t="shared" si="95"/>
        <v>4.2193767205697501</v>
      </c>
      <c r="IL47" s="18">
        <f t="shared" si="95"/>
        <v>7.1708318329401681</v>
      </c>
      <c r="IM47" s="18">
        <f t="shared" si="95"/>
        <v>4.1595028838227246E-14</v>
      </c>
      <c r="IN47" s="18">
        <f t="shared" si="95"/>
        <v>1.0558570043869775</v>
      </c>
      <c r="IO47" s="18">
        <f t="shared" si="95"/>
        <v>3.3760138195480179E-260</v>
      </c>
      <c r="IP47" s="18">
        <f t="shared" si="95"/>
        <v>3.9961965437666325</v>
      </c>
      <c r="IQ47" s="18">
        <f t="shared" si="95"/>
        <v>7.6346471276716263</v>
      </c>
      <c r="IR47" s="18">
        <f t="shared" si="95"/>
        <v>5.5345674907332221</v>
      </c>
      <c r="IS47" s="18">
        <f t="shared" si="95"/>
        <v>3.397563782193902</v>
      </c>
      <c r="IT47" s="18">
        <f t="shared" si="95"/>
        <v>8.065845508832755</v>
      </c>
      <c r="IU47" s="18">
        <f t="shared" si="95"/>
        <v>0</v>
      </c>
      <c r="IV47" s="18">
        <f t="shared" si="95"/>
        <v>5.4979466939822014E-46</v>
      </c>
      <c r="IW47" s="18">
        <f t="shared" si="95"/>
        <v>4.669027056567918E-3</v>
      </c>
      <c r="IX47" s="18">
        <f t="shared" si="95"/>
        <v>0.85657652132026696</v>
      </c>
      <c r="IY47" s="18">
        <f t="shared" si="95"/>
        <v>8.761169954576431E-3</v>
      </c>
      <c r="IZ47" s="18">
        <f t="shared" si="95"/>
        <v>0.54864361091242042</v>
      </c>
      <c r="JA47" s="18">
        <f t="shared" si="95"/>
        <v>9.7987549239365013</v>
      </c>
      <c r="JB47" s="18">
        <f t="shared" si="95"/>
        <v>4.569153590696553</v>
      </c>
      <c r="JC47" s="18">
        <f t="shared" si="95"/>
        <v>2.8669147135336903</v>
      </c>
      <c r="JD47" s="18">
        <f t="shared" si="95"/>
        <v>1.11349773596783</v>
      </c>
      <c r="JE47" s="18">
        <f t="shared" si="95"/>
        <v>1.5777601111864437</v>
      </c>
      <c r="JF47" s="18">
        <f t="shared" si="95"/>
        <v>0.5368258621847688</v>
      </c>
      <c r="JG47" s="18">
        <f t="shared" si="95"/>
        <v>0.70496081978350889</v>
      </c>
      <c r="JH47" s="18">
        <f t="shared" si="95"/>
        <v>0.91015116881930425</v>
      </c>
      <c r="JI47" s="18">
        <f t="shared" si="95"/>
        <v>0.98235684426851488</v>
      </c>
      <c r="JJ47" s="18">
        <f t="shared" si="95"/>
        <v>1.1334381601465449</v>
      </c>
      <c r="JK47" s="18">
        <f t="shared" si="95"/>
        <v>1.0749360144360853</v>
      </c>
      <c r="JL47" s="18">
        <f t="shared" si="95"/>
        <v>1.5466749310211747</v>
      </c>
      <c r="JM47" s="18">
        <f t="shared" si="95"/>
        <v>7.3311617550984121</v>
      </c>
      <c r="JN47" s="18">
        <f t="shared" si="96"/>
        <v>0</v>
      </c>
      <c r="JO47" s="18">
        <f t="shared" si="96"/>
        <v>3.8164866254060978</v>
      </c>
      <c r="JP47" s="18">
        <f t="shared" si="96"/>
        <v>7.5115654086884671</v>
      </c>
      <c r="JQ47" s="18">
        <f t="shared" si="96"/>
        <v>3.8303388112003004E-10</v>
      </c>
      <c r="JR47" s="18">
        <f t="shared" si="96"/>
        <v>4.3751181608720024</v>
      </c>
      <c r="JS47" s="18">
        <f t="shared" si="96"/>
        <v>2.609455494964843</v>
      </c>
      <c r="JT47" s="18">
        <f t="shared" si="96"/>
        <v>7.4146563767311413</v>
      </c>
      <c r="JU47" s="18">
        <f t="shared" si="96"/>
        <v>4.093192147212914</v>
      </c>
      <c r="JV47" s="18">
        <f t="shared" si="96"/>
        <v>4.9286163839064656</v>
      </c>
      <c r="JW47" s="18">
        <f t="shared" si="96"/>
        <v>1.7872072808105788</v>
      </c>
      <c r="JX47" s="18">
        <f t="shared" si="96"/>
        <v>10.767132407776925</v>
      </c>
      <c r="JY47" s="18">
        <f t="shared" si="96"/>
        <v>2.9550654497126927</v>
      </c>
      <c r="JZ47" s="18">
        <f t="shared" si="96"/>
        <v>2.554599457638613E-3</v>
      </c>
      <c r="KA47" s="18">
        <f t="shared" si="96"/>
        <v>5.3321554514824543</v>
      </c>
      <c r="KB47" s="18">
        <f t="shared" si="96"/>
        <v>4.9633195916248729</v>
      </c>
      <c r="KC47" s="18">
        <f t="shared" si="96"/>
        <v>7.0541908960507094</v>
      </c>
      <c r="KD47" s="18">
        <f t="shared" si="96"/>
        <v>3.4911487545020141E-4</v>
      </c>
      <c r="KE47" s="18">
        <f t="shared" si="96"/>
        <v>2.069721829829192</v>
      </c>
      <c r="KF47" s="18">
        <f t="shared" si="96"/>
        <v>8.4335441430649474E-208</v>
      </c>
      <c r="KG47" s="18">
        <f t="shared" si="96"/>
        <v>8.4921455631968943</v>
      </c>
      <c r="KH47" s="18">
        <f t="shared" si="96"/>
        <v>3.9988647963847224</v>
      </c>
      <c r="KI47" s="18">
        <f t="shared" si="96"/>
        <v>1.4806261713019953</v>
      </c>
      <c r="KJ47" s="18">
        <f t="shared" si="96"/>
        <v>6.1252632295360847</v>
      </c>
      <c r="KK47" s="18">
        <f t="shared" si="96"/>
        <v>13.100365332914265</v>
      </c>
      <c r="KL47" s="18">
        <f t="shared" si="96"/>
        <v>4.4260234597820025</v>
      </c>
      <c r="KM47" s="18">
        <f t="shared" si="96"/>
        <v>0.92460830174827091</v>
      </c>
      <c r="KN47" s="18">
        <f t="shared" si="96"/>
        <v>1.1571587366357106</v>
      </c>
      <c r="KO47" s="18">
        <f t="shared" si="96"/>
        <v>1.1922984244096657</v>
      </c>
      <c r="KP47" s="18">
        <f t="shared" si="96"/>
        <v>1.5580137232975355</v>
      </c>
      <c r="KQ47" s="18">
        <f t="shared" si="96"/>
        <v>1.6545894075468714</v>
      </c>
      <c r="KR47" s="18">
        <f t="shared" si="96"/>
        <v>4.2668298321135296</v>
      </c>
      <c r="KS47" s="18">
        <f t="shared" si="96"/>
        <v>2.8642731927540432</v>
      </c>
      <c r="KT47" s="18">
        <f t="shared" si="96"/>
        <v>2.8344605945170831</v>
      </c>
      <c r="KU47" s="18">
        <f t="shared" si="96"/>
        <v>8.9182916261706543E-51</v>
      </c>
      <c r="KV47" s="18">
        <f t="shared" si="96"/>
        <v>1.828802294216656</v>
      </c>
      <c r="KW47" s="18">
        <f t="shared" si="96"/>
        <v>1.4499816380521462E-3</v>
      </c>
      <c r="KX47" s="18">
        <f t="shared" si="96"/>
        <v>12.158533347989771</v>
      </c>
      <c r="KY47" s="18">
        <f t="shared" si="96"/>
        <v>6.2917017105164259</v>
      </c>
      <c r="KZ47" s="18">
        <f t="shared" si="96"/>
        <v>5.4721398996192345</v>
      </c>
      <c r="LA47" s="18">
        <f t="shared" si="96"/>
        <v>8.016584674667239E-3</v>
      </c>
      <c r="LB47" s="18">
        <f t="shared" si="96"/>
        <v>2.2013230457207441E-34</v>
      </c>
      <c r="LC47" s="18">
        <f t="shared" si="96"/>
        <v>3.2674143829076208</v>
      </c>
      <c r="LD47" s="18">
        <f t="shared" si="96"/>
        <v>10.6770186793491</v>
      </c>
      <c r="LE47" s="18">
        <f t="shared" si="96"/>
        <v>3.5789514849056303</v>
      </c>
      <c r="LF47" s="18">
        <f t="shared" si="96"/>
        <v>2.2574057631269939</v>
      </c>
      <c r="LG47" s="18">
        <f t="shared" si="96"/>
        <v>0.13501515054608693</v>
      </c>
      <c r="LH47" s="18">
        <f t="shared" si="96"/>
        <v>0</v>
      </c>
      <c r="LI47" s="18">
        <f t="shared" si="96"/>
        <v>3.6757691025585726</v>
      </c>
      <c r="LJ47" s="18">
        <f t="shared" si="96"/>
        <v>1.3583596138355736</v>
      </c>
      <c r="LK47" s="18">
        <f t="shared" si="96"/>
        <v>0.98499452134525045</v>
      </c>
      <c r="LL47" s="18">
        <f t="shared" si="96"/>
        <v>2.2944372818759562</v>
      </c>
      <c r="LM47" s="18">
        <f t="shared" si="96"/>
        <v>1.1904663852206498</v>
      </c>
      <c r="LN47" s="18">
        <f t="shared" si="96"/>
        <v>9.1960292947645446</v>
      </c>
      <c r="LO47" s="18">
        <f t="shared" si="96"/>
        <v>2.1374779807147859</v>
      </c>
      <c r="LP47" s="18">
        <f t="shared" si="96"/>
        <v>5.9584848902413423</v>
      </c>
      <c r="LQ47" s="18">
        <f t="shared" si="96"/>
        <v>2.1105730452549598</v>
      </c>
      <c r="LR47" s="18">
        <f t="shared" si="96"/>
        <v>2.6852993337220443</v>
      </c>
      <c r="LS47" s="18">
        <f t="shared" si="96"/>
        <v>2.8793195257541093</v>
      </c>
      <c r="LT47" s="18">
        <f t="shared" si="96"/>
        <v>1.5862675521154812</v>
      </c>
      <c r="LU47" s="18">
        <f t="shared" si="96"/>
        <v>1.7743352830773924</v>
      </c>
      <c r="LV47" s="18">
        <f t="shared" si="96"/>
        <v>5.1220582991347774</v>
      </c>
      <c r="LW47" s="18">
        <f t="shared" ref="LW47" si="99">LW42*20</f>
        <v>7.3188922442942141</v>
      </c>
    </row>
    <row r="48" spans="1:335" x14ac:dyDescent="0.3">
      <c r="A48" s="12"/>
      <c r="B48" s="18">
        <f t="shared" si="91"/>
        <v>8.7078812941352446E-2</v>
      </c>
      <c r="C48" s="18">
        <f t="shared" si="98"/>
        <v>1.8863685609940006E-2</v>
      </c>
      <c r="D48" s="18">
        <f t="shared" si="98"/>
        <v>2.8791997965419736</v>
      </c>
      <c r="E48" s="18">
        <f t="shared" si="98"/>
        <v>4.9023054448538161E-4</v>
      </c>
      <c r="F48" s="18">
        <f t="shared" si="98"/>
        <v>1.7066035494832654E-2</v>
      </c>
      <c r="G48" s="18">
        <f t="shared" si="98"/>
        <v>1.4498720432714052E-2</v>
      </c>
      <c r="H48" s="18">
        <f t="shared" si="98"/>
        <v>2.3928871087810499E-2</v>
      </c>
      <c r="I48" s="18">
        <f t="shared" si="98"/>
        <v>0</v>
      </c>
      <c r="J48" s="18">
        <f t="shared" si="98"/>
        <v>0.30666464978029939</v>
      </c>
      <c r="K48" s="18">
        <f t="shared" si="98"/>
        <v>2.0666831768467731E-3</v>
      </c>
      <c r="L48" s="18">
        <f t="shared" si="98"/>
        <v>4.3081562002703443E-103</v>
      </c>
      <c r="M48" s="18">
        <f t="shared" si="98"/>
        <v>4.7448764514167813E-8</v>
      </c>
      <c r="N48" s="18">
        <f t="shared" si="98"/>
        <v>3.7975813572654893E-2</v>
      </c>
      <c r="O48" s="18">
        <f t="shared" si="98"/>
        <v>0.35416078152407326</v>
      </c>
      <c r="P48" s="18">
        <f t="shared" si="98"/>
        <v>2.7254362896414808</v>
      </c>
      <c r="Q48" s="18">
        <f t="shared" si="98"/>
        <v>2.1108223316059771E-2</v>
      </c>
      <c r="R48" s="18">
        <f t="shared" si="98"/>
        <v>0</v>
      </c>
      <c r="S48" s="18">
        <f t="shared" si="98"/>
        <v>7.7446166727230814E-2</v>
      </c>
      <c r="T48" s="18">
        <f t="shared" si="98"/>
        <v>5.4569304968221989E-28</v>
      </c>
      <c r="U48" s="18">
        <f t="shared" si="98"/>
        <v>2.4049767206602013E-4</v>
      </c>
      <c r="V48" s="18">
        <f t="shared" si="98"/>
        <v>0.21506743671976469</v>
      </c>
      <c r="W48" s="18">
        <f t="shared" si="98"/>
        <v>0.12233802265033233</v>
      </c>
      <c r="X48" s="18">
        <f t="shared" si="98"/>
        <v>3.8498505829689389E-2</v>
      </c>
      <c r="Y48" s="18">
        <f t="shared" si="98"/>
        <v>1.012660762829313E-10</v>
      </c>
      <c r="Z48" s="18">
        <f t="shared" si="98"/>
        <v>0</v>
      </c>
      <c r="AA48" s="18">
        <f t="shared" si="98"/>
        <v>8.8847125012432304E-2</v>
      </c>
      <c r="AB48" s="18">
        <f t="shared" si="98"/>
        <v>4.0454027147787119E-2</v>
      </c>
      <c r="AC48" s="18">
        <f t="shared" si="98"/>
        <v>2.152416727991131</v>
      </c>
      <c r="AD48" s="18">
        <f t="shared" si="98"/>
        <v>1.3338629386366962</v>
      </c>
      <c r="AE48" s="18">
        <f t="shared" si="98"/>
        <v>3.3289227558475076E-2</v>
      </c>
      <c r="AF48" s="18">
        <f t="shared" si="98"/>
        <v>1.8797951927385093E-3</v>
      </c>
      <c r="AG48" s="18">
        <f t="shared" si="98"/>
        <v>14.415677687188522</v>
      </c>
      <c r="AH48" s="18">
        <f t="shared" si="98"/>
        <v>2.668158295142973E-136</v>
      </c>
      <c r="AI48" s="18">
        <f t="shared" si="98"/>
        <v>7.1741163005847319E-2</v>
      </c>
      <c r="AJ48" s="18">
        <f t="shared" si="98"/>
        <v>2.051160989987264</v>
      </c>
      <c r="AK48" s="18">
        <f t="shared" si="98"/>
        <v>9.3863219164851408E-2</v>
      </c>
      <c r="AL48" s="18">
        <f t="shared" si="98"/>
        <v>11.573172557744458</v>
      </c>
      <c r="AM48" s="18">
        <f t="shared" si="98"/>
        <v>3.9965776119383567</v>
      </c>
      <c r="AN48" s="18">
        <f t="shared" si="98"/>
        <v>1.0952621194881829E-4</v>
      </c>
      <c r="AO48" s="18">
        <f t="shared" si="98"/>
        <v>0.67331088440180442</v>
      </c>
      <c r="AP48" s="18">
        <f t="shared" si="98"/>
        <v>0.1024918577797429</v>
      </c>
      <c r="AQ48" s="18">
        <f t="shared" si="98"/>
        <v>13.794685094767134</v>
      </c>
      <c r="AR48" s="18">
        <f t="shared" si="98"/>
        <v>5.0981961659349029</v>
      </c>
      <c r="AS48" s="18">
        <f t="shared" si="98"/>
        <v>1.7849365135001405E-4</v>
      </c>
      <c r="AT48" s="18">
        <f t="shared" si="98"/>
        <v>5.4982105777203749E-2</v>
      </c>
      <c r="AU48" s="18">
        <f t="shared" si="98"/>
        <v>5.2935070404940276E-2</v>
      </c>
      <c r="AV48" s="18">
        <f t="shared" si="98"/>
        <v>2.0485505597511722E-2</v>
      </c>
      <c r="AW48" s="18">
        <f t="shared" si="98"/>
        <v>0</v>
      </c>
      <c r="AX48" s="18">
        <f t="shared" si="98"/>
        <v>0.6114466112715311</v>
      </c>
      <c r="AY48" s="18">
        <f t="shared" si="98"/>
        <v>0.62340398531896657</v>
      </c>
      <c r="AZ48" s="18">
        <f t="shared" si="98"/>
        <v>0.62264150572610477</v>
      </c>
      <c r="BA48" s="18">
        <f t="shared" si="98"/>
        <v>0.36399357642908914</v>
      </c>
      <c r="BB48" s="18">
        <f t="shared" si="98"/>
        <v>0.68923916972628119</v>
      </c>
      <c r="BC48" s="18">
        <f t="shared" si="98"/>
        <v>0.91152277359946465</v>
      </c>
      <c r="BD48" s="18">
        <f t="shared" si="98"/>
        <v>0.59954197118304631</v>
      </c>
      <c r="BE48" s="18">
        <f t="shared" si="98"/>
        <v>0.25990680807700395</v>
      </c>
      <c r="BF48" s="18">
        <f t="shared" si="98"/>
        <v>0.41489764942407525</v>
      </c>
      <c r="BG48" s="18">
        <f t="shared" si="98"/>
        <v>0.42368567048044481</v>
      </c>
      <c r="BH48" s="18">
        <f t="shared" si="98"/>
        <v>8.8557754667732969E-2</v>
      </c>
      <c r="BI48" s="18">
        <f t="shared" si="98"/>
        <v>0.11360727104569257</v>
      </c>
      <c r="BJ48" s="18">
        <f t="shared" si="98"/>
        <v>0.18475025173025683</v>
      </c>
      <c r="BK48" s="18">
        <f t="shared" si="98"/>
        <v>0.64176624356280687</v>
      </c>
      <c r="BL48" s="18">
        <f t="shared" si="98"/>
        <v>0.30852266236507386</v>
      </c>
      <c r="BM48" s="18">
        <f t="shared" si="98"/>
        <v>11.148534635426042</v>
      </c>
      <c r="BN48" s="18">
        <f t="shared" si="98"/>
        <v>0.17754579024193529</v>
      </c>
      <c r="BO48" s="18">
        <f t="shared" si="92"/>
        <v>0.24217555204711916</v>
      </c>
      <c r="BP48" s="18">
        <f t="shared" si="92"/>
        <v>0.20738191583084209</v>
      </c>
      <c r="BQ48" s="18">
        <f t="shared" si="92"/>
        <v>0.11917976238204675</v>
      </c>
      <c r="BR48" s="18">
        <f t="shared" si="92"/>
        <v>0.25607968766054645</v>
      </c>
      <c r="BS48" s="18">
        <f t="shared" si="92"/>
        <v>2.2631922842145302</v>
      </c>
      <c r="BT48" s="18">
        <f t="shared" si="92"/>
        <v>5.9030574187570602E-7</v>
      </c>
      <c r="BU48" s="18">
        <f t="shared" si="92"/>
        <v>2.640991982756371</v>
      </c>
      <c r="BV48" s="18">
        <f t="shared" si="92"/>
        <v>0.49543278372251143</v>
      </c>
      <c r="BW48" s="18">
        <f t="shared" si="92"/>
        <v>0.6092017914274761</v>
      </c>
      <c r="BX48" s="18">
        <f t="shared" si="92"/>
        <v>1.757583474119222</v>
      </c>
      <c r="BY48" s="18">
        <f t="shared" si="92"/>
        <v>1.1338364333138862</v>
      </c>
      <c r="BZ48" s="18">
        <f t="shared" si="92"/>
        <v>0.20988510201199961</v>
      </c>
      <c r="CA48" s="18">
        <f t="shared" si="92"/>
        <v>0.10911126651918623</v>
      </c>
      <c r="CB48" s="18">
        <f t="shared" si="92"/>
        <v>1.5092883597178641E-2</v>
      </c>
      <c r="CC48" s="18">
        <f t="shared" si="92"/>
        <v>0.10282103247809093</v>
      </c>
      <c r="CD48" s="18">
        <f t="shared" si="93"/>
        <v>0.13920962791574518</v>
      </c>
      <c r="CE48" s="18">
        <f t="shared" si="93"/>
        <v>8.416323920581247</v>
      </c>
      <c r="CF48" s="18">
        <f t="shared" si="93"/>
        <v>6.2183013225767247E-2</v>
      </c>
      <c r="CG48" s="18">
        <f t="shared" si="93"/>
        <v>10.683508549699791</v>
      </c>
      <c r="CH48" s="18">
        <f t="shared" si="93"/>
        <v>3.2617309001279837</v>
      </c>
      <c r="CI48" s="18">
        <f t="shared" si="93"/>
        <v>5.6898978492769814E-3</v>
      </c>
      <c r="CJ48" s="18">
        <f t="shared" si="93"/>
        <v>0.28690144090907932</v>
      </c>
      <c r="CK48" s="18">
        <f t="shared" si="93"/>
        <v>0.64109203392392011</v>
      </c>
      <c r="CL48" s="18">
        <f t="shared" si="93"/>
        <v>0.50632142205481401</v>
      </c>
      <c r="CM48" s="18">
        <f t="shared" si="93"/>
        <v>2.3545999818659769</v>
      </c>
      <c r="CN48" s="18">
        <f t="shared" si="93"/>
        <v>0.75584640070833098</v>
      </c>
      <c r="CO48" s="18">
        <f t="shared" si="93"/>
        <v>0.9224634204839588</v>
      </c>
      <c r="CP48" s="18">
        <f t="shared" si="93"/>
        <v>0.79011856018608384</v>
      </c>
      <c r="CQ48" s="18">
        <f t="shared" si="93"/>
        <v>0.43901138981263799</v>
      </c>
      <c r="CR48" s="18">
        <f t="shared" si="93"/>
        <v>0.54826352317210336</v>
      </c>
      <c r="CS48" s="18">
        <f t="shared" si="93"/>
        <v>0.30152836051322573</v>
      </c>
      <c r="CT48" s="18">
        <f t="shared" si="93"/>
        <v>4.2841045115493621</v>
      </c>
      <c r="CU48" s="18">
        <f t="shared" si="93"/>
        <v>1.1097035674747513E-2</v>
      </c>
      <c r="CV48" s="18">
        <f t="shared" si="93"/>
        <v>0</v>
      </c>
      <c r="CW48" s="18">
        <f t="shared" si="93"/>
        <v>5.9714441338258872E-2</v>
      </c>
      <c r="CX48" s="18">
        <f t="shared" si="93"/>
        <v>0.15735256740737613</v>
      </c>
      <c r="CY48" s="18">
        <f t="shared" si="93"/>
        <v>0.27821636336893496</v>
      </c>
      <c r="CZ48" s="18">
        <f t="shared" si="93"/>
        <v>0.58360658751902106</v>
      </c>
      <c r="DA48" s="18">
        <f t="shared" si="93"/>
        <v>0.44437092597830352</v>
      </c>
      <c r="DB48" s="18">
        <f t="shared" si="93"/>
        <v>0.52402210020165985</v>
      </c>
      <c r="DC48" s="18">
        <f t="shared" si="93"/>
        <v>4.3945011665003086E-2</v>
      </c>
      <c r="DD48" s="18">
        <f t="shared" si="93"/>
        <v>2.6708762860086499</v>
      </c>
      <c r="DE48" s="18">
        <f t="shared" si="93"/>
        <v>9.9284077563094E-64</v>
      </c>
      <c r="DF48" s="18">
        <f t="shared" si="93"/>
        <v>3.7288377786970761</v>
      </c>
      <c r="DG48" s="18">
        <f t="shared" si="93"/>
        <v>2.3810352213777719</v>
      </c>
      <c r="DH48" s="18">
        <f t="shared" si="93"/>
        <v>10.163709948309201</v>
      </c>
      <c r="DI48" s="18">
        <f t="shared" si="93"/>
        <v>3.5229300404687525</v>
      </c>
      <c r="DJ48" s="18">
        <f t="shared" si="93"/>
        <v>2.4555899995963926</v>
      </c>
      <c r="DK48" s="18">
        <f t="shared" si="93"/>
        <v>4.2284945443991084E-2</v>
      </c>
      <c r="DL48" s="18">
        <f t="shared" si="93"/>
        <v>0.94435728146169851</v>
      </c>
      <c r="DM48" s="18">
        <f t="shared" si="93"/>
        <v>2.2721786370001107</v>
      </c>
      <c r="DN48" s="18">
        <f t="shared" si="93"/>
        <v>0.32224929507145667</v>
      </c>
      <c r="DO48" s="18">
        <f t="shared" si="93"/>
        <v>4.4851152035173838</v>
      </c>
      <c r="DP48" s="18">
        <f t="shared" si="93"/>
        <v>7.4760690191209375E-73</v>
      </c>
      <c r="DQ48" s="18">
        <f t="shared" si="93"/>
        <v>0.29011012197779351</v>
      </c>
      <c r="DR48" s="18">
        <f t="shared" si="93"/>
        <v>0.22169767851675459</v>
      </c>
      <c r="DS48" s="18">
        <f t="shared" si="93"/>
        <v>4.8505816962711723E-2</v>
      </c>
      <c r="DT48" s="18">
        <f t="shared" si="93"/>
        <v>0.20846708460186436</v>
      </c>
      <c r="DU48" s="18">
        <f t="shared" si="93"/>
        <v>0.35163449004960157</v>
      </c>
      <c r="DV48" s="18">
        <f t="shared" si="93"/>
        <v>5.8373271018822922E-5</v>
      </c>
      <c r="DW48" s="18">
        <f t="shared" si="93"/>
        <v>1.1415056262209733</v>
      </c>
      <c r="DX48" s="18">
        <f t="shared" si="93"/>
        <v>1.213476512598414E-3</v>
      </c>
      <c r="DY48" s="18">
        <f t="shared" si="93"/>
        <v>1.2814613339505634E-35</v>
      </c>
      <c r="DZ48" s="18">
        <f t="shared" si="93"/>
        <v>0</v>
      </c>
      <c r="EA48" s="18">
        <f t="shared" si="93"/>
        <v>0.19095011765595071</v>
      </c>
      <c r="EB48" s="18">
        <f t="shared" si="93"/>
        <v>0.10451678374342688</v>
      </c>
      <c r="EC48" s="18">
        <f t="shared" si="93"/>
        <v>3.2541561539867662E-39</v>
      </c>
      <c r="ED48" s="18">
        <f t="shared" si="93"/>
        <v>0.40085261466214828</v>
      </c>
      <c r="EE48" s="18">
        <f t="shared" si="93"/>
        <v>0.27863455715477103</v>
      </c>
      <c r="EF48" s="18">
        <f t="shared" si="93"/>
        <v>0.39077048262834868</v>
      </c>
      <c r="EG48" s="18">
        <f t="shared" si="93"/>
        <v>1.2831855671424885</v>
      </c>
      <c r="EH48" s="18">
        <f t="shared" si="93"/>
        <v>0.54382275191431351</v>
      </c>
      <c r="EI48" s="18">
        <f t="shared" si="93"/>
        <v>0.66768913177094991</v>
      </c>
      <c r="EJ48" s="18">
        <f t="shared" si="93"/>
        <v>0.85685799385576855</v>
      </c>
      <c r="EK48" s="18">
        <f t="shared" si="93"/>
        <v>2.341506748459361</v>
      </c>
      <c r="EL48" s="18">
        <f t="shared" si="93"/>
        <v>1.3644963297499957</v>
      </c>
      <c r="EM48" s="18">
        <f t="shared" si="93"/>
        <v>1.3131105550206132E-70</v>
      </c>
      <c r="EN48" s="18">
        <f t="shared" si="93"/>
        <v>0.55679928216265662</v>
      </c>
      <c r="EO48" s="18">
        <f t="shared" si="93"/>
        <v>0.18202585065356214</v>
      </c>
      <c r="EP48" s="18">
        <f t="shared" si="94"/>
        <v>0.11113300641457879</v>
      </c>
      <c r="EQ48" s="18">
        <f t="shared" si="94"/>
        <v>0.11593265517226836</v>
      </c>
      <c r="ER48" s="18">
        <f t="shared" si="94"/>
        <v>0</v>
      </c>
      <c r="ES48" s="18">
        <f t="shared" si="94"/>
        <v>0.27244531059434474</v>
      </c>
      <c r="ET48" s="18">
        <f t="shared" si="94"/>
        <v>0.10949523104336834</v>
      </c>
      <c r="EU48" s="18">
        <f t="shared" si="94"/>
        <v>1.0591079954816629</v>
      </c>
      <c r="EV48" s="18">
        <f t="shared" si="94"/>
        <v>0.64403534908802129</v>
      </c>
      <c r="EW48" s="18">
        <f t="shared" si="94"/>
        <v>0.1426132526496815</v>
      </c>
      <c r="EX48" s="18">
        <f t="shared" si="94"/>
        <v>0.17555194694792498</v>
      </c>
      <c r="EY48" s="18">
        <f t="shared" si="94"/>
        <v>1.8631812250803592</v>
      </c>
      <c r="EZ48" s="18">
        <f t="shared" si="94"/>
        <v>4.0435385329795112E-242</v>
      </c>
      <c r="FA48" s="18">
        <f t="shared" si="94"/>
        <v>1.5576314608608349E-33</v>
      </c>
      <c r="FB48" s="18">
        <f t="shared" si="94"/>
        <v>0.27952181168964252</v>
      </c>
      <c r="FC48" s="18">
        <f t="shared" si="94"/>
        <v>0.29635432431621256</v>
      </c>
      <c r="FD48" s="18">
        <f t="shared" si="94"/>
        <v>0.19052503775745855</v>
      </c>
      <c r="FE48" s="18">
        <f t="shared" si="94"/>
        <v>11.975809287975711</v>
      </c>
      <c r="FF48" s="18">
        <f t="shared" si="94"/>
        <v>0.28198603001312605</v>
      </c>
      <c r="FG48" s="18">
        <f t="shared" si="94"/>
        <v>0.26066539832921842</v>
      </c>
      <c r="FH48" s="18">
        <f t="shared" si="94"/>
        <v>0.48118667760432832</v>
      </c>
      <c r="FI48" s="18">
        <f t="shared" si="94"/>
        <v>1.13443114751969</v>
      </c>
      <c r="FJ48" s="18">
        <f t="shared" si="94"/>
        <v>1.881389417449788</v>
      </c>
      <c r="FK48" s="18">
        <f t="shared" si="94"/>
        <v>6.6112289048341907E-10</v>
      </c>
      <c r="FL48" s="18">
        <f t="shared" si="94"/>
        <v>0.31720971026128858</v>
      </c>
      <c r="FM48" s="18">
        <f t="shared" si="94"/>
        <v>14.141483840950954</v>
      </c>
      <c r="FN48" s="18">
        <f t="shared" si="94"/>
        <v>6.9665741716912221E-4</v>
      </c>
      <c r="FO48" s="18">
        <f t="shared" si="94"/>
        <v>11.112650307572235</v>
      </c>
      <c r="FP48" s="18">
        <f t="shared" si="94"/>
        <v>1.0464940586947069</v>
      </c>
      <c r="FQ48" s="18">
        <f t="shared" si="94"/>
        <v>0</v>
      </c>
      <c r="FR48" s="18">
        <f t="shared" si="94"/>
        <v>10.447420137302029</v>
      </c>
      <c r="FS48" s="18">
        <f t="shared" si="94"/>
        <v>2.4702023854783071</v>
      </c>
      <c r="FT48" s="18">
        <f t="shared" si="94"/>
        <v>2.1430998664476886</v>
      </c>
      <c r="FU48" s="18">
        <f t="shared" si="94"/>
        <v>11.286760667125016</v>
      </c>
      <c r="FV48" s="18">
        <f t="shared" si="94"/>
        <v>0</v>
      </c>
      <c r="FW48" s="18">
        <f t="shared" si="94"/>
        <v>3.1296792628262825E-55</v>
      </c>
      <c r="FX48" s="18">
        <f t="shared" si="94"/>
        <v>2.5859837709054645E-2</v>
      </c>
      <c r="FY48" s="18">
        <f t="shared" si="94"/>
        <v>3.7028021672835099</v>
      </c>
      <c r="FZ48" s="18">
        <f t="shared" si="94"/>
        <v>11.563880810139732</v>
      </c>
      <c r="GA48" s="18">
        <f t="shared" si="94"/>
        <v>0.40250391896275772</v>
      </c>
      <c r="GB48" s="18">
        <f t="shared" si="94"/>
        <v>0.6257860154358319</v>
      </c>
      <c r="GC48" s="18">
        <f t="shared" si="94"/>
        <v>0.59227745622034478</v>
      </c>
      <c r="GD48" s="18">
        <f t="shared" si="94"/>
        <v>0.51243783493761574</v>
      </c>
      <c r="GE48" s="18">
        <f t="shared" si="94"/>
        <v>0.68082820820778434</v>
      </c>
      <c r="GF48" s="18">
        <f t="shared" si="94"/>
        <v>2.0706631858150781</v>
      </c>
      <c r="GG48" s="18">
        <f t="shared" si="94"/>
        <v>1.2678992999910688</v>
      </c>
      <c r="GH48" s="18">
        <f t="shared" si="94"/>
        <v>0.97199199481405874</v>
      </c>
      <c r="GI48" s="18">
        <f t="shared" si="94"/>
        <v>0.72873317562210271</v>
      </c>
      <c r="GJ48" s="18">
        <f t="shared" si="94"/>
        <v>1.7761484791412285</v>
      </c>
      <c r="GK48" s="18">
        <f t="shared" si="94"/>
        <v>0.61613100866510173</v>
      </c>
      <c r="GL48" s="18">
        <f t="shared" si="94"/>
        <v>1.3825227399219897</v>
      </c>
      <c r="GM48" s="18">
        <f t="shared" si="94"/>
        <v>1.1681630393043019</v>
      </c>
      <c r="GN48" s="18">
        <f t="shared" si="94"/>
        <v>0.36425110308713649</v>
      </c>
      <c r="GO48" s="18">
        <f t="shared" si="94"/>
        <v>1.2918305682437059</v>
      </c>
      <c r="GP48" s="18">
        <f t="shared" si="94"/>
        <v>3.1809484851950365</v>
      </c>
      <c r="GQ48" s="18">
        <f t="shared" si="94"/>
        <v>1.8761899835589713</v>
      </c>
      <c r="GR48" s="18">
        <f t="shared" si="94"/>
        <v>0.73884190540196126</v>
      </c>
      <c r="GS48" s="18">
        <f t="shared" si="94"/>
        <v>9.2128465525230759E-168</v>
      </c>
      <c r="GT48" s="18">
        <f t="shared" si="94"/>
        <v>0.95301710605646406</v>
      </c>
      <c r="GU48" s="18">
        <f t="shared" si="94"/>
        <v>2.2912398033863268</v>
      </c>
      <c r="GV48" s="18">
        <f t="shared" si="94"/>
        <v>6.8345288322071651</v>
      </c>
      <c r="GW48" s="18">
        <f t="shared" si="94"/>
        <v>0.89375952622445354</v>
      </c>
      <c r="GX48" s="18">
        <f t="shared" si="94"/>
        <v>1.8351398717361126E-12</v>
      </c>
      <c r="GY48" s="18">
        <f t="shared" si="94"/>
        <v>0.61690646646805458</v>
      </c>
      <c r="GZ48" s="18">
        <f t="shared" si="94"/>
        <v>0.97054732430465807</v>
      </c>
      <c r="HA48" s="18">
        <f t="shared" si="94"/>
        <v>1.5808034014488559</v>
      </c>
      <c r="HB48" s="18">
        <f t="shared" si="95"/>
        <v>4.2684182115622127</v>
      </c>
      <c r="HC48" s="18">
        <f t="shared" si="95"/>
        <v>11.455241669865778</v>
      </c>
      <c r="HD48" s="18">
        <f t="shared" si="95"/>
        <v>0.87483561208657079</v>
      </c>
      <c r="HE48" s="18">
        <f t="shared" si="95"/>
        <v>3.2173817545928127</v>
      </c>
      <c r="HF48" s="18">
        <f t="shared" si="95"/>
        <v>0.65953653731671169</v>
      </c>
      <c r="HG48" s="18">
        <f t="shared" si="95"/>
        <v>0.12313243704917376</v>
      </c>
      <c r="HH48" s="18">
        <f t="shared" si="95"/>
        <v>0.44510287914694746</v>
      </c>
      <c r="HI48" s="18">
        <f t="shared" si="95"/>
        <v>8.4287154321503479</v>
      </c>
      <c r="HJ48" s="18">
        <f t="shared" si="95"/>
        <v>11.115428921766027</v>
      </c>
      <c r="HK48" s="18">
        <f t="shared" si="95"/>
        <v>3.3768404787168915E-2</v>
      </c>
      <c r="HL48" s="18">
        <f t="shared" si="95"/>
        <v>0.13830112884646084</v>
      </c>
      <c r="HM48" s="18">
        <f t="shared" si="95"/>
        <v>1.1712394765925247E-5</v>
      </c>
      <c r="HN48" s="18">
        <f t="shared" si="95"/>
        <v>11.18405039348497</v>
      </c>
      <c r="HO48" s="18">
        <f t="shared" si="95"/>
        <v>4.0800885990890734</v>
      </c>
      <c r="HP48" s="18">
        <f t="shared" si="95"/>
        <v>2.4362529436527613E-86</v>
      </c>
      <c r="HQ48" s="18">
        <f t="shared" si="95"/>
        <v>0.90127375680203903</v>
      </c>
      <c r="HR48" s="18">
        <f t="shared" si="95"/>
        <v>1.2234454540180617</v>
      </c>
      <c r="HS48" s="18">
        <f t="shared" si="95"/>
        <v>2.1544381630705089</v>
      </c>
      <c r="HT48" s="18">
        <f t="shared" si="95"/>
        <v>0.87134895075141383</v>
      </c>
      <c r="HU48" s="18">
        <f t="shared" si="95"/>
        <v>0.64633032415781999</v>
      </c>
      <c r="HV48" s="18">
        <f t="shared" si="95"/>
        <v>0.50137585897047199</v>
      </c>
      <c r="HW48" s="18">
        <f t="shared" si="95"/>
        <v>0.40715140313630549</v>
      </c>
      <c r="HX48" s="18">
        <f t="shared" si="95"/>
        <v>0.28520493585626916</v>
      </c>
      <c r="HY48" s="18">
        <f t="shared" si="95"/>
        <v>1.0087586853732877</v>
      </c>
      <c r="HZ48" s="18">
        <f t="shared" si="95"/>
        <v>1.1406459437405214</v>
      </c>
      <c r="IA48" s="18">
        <f t="shared" si="95"/>
        <v>2.7979643882250582</v>
      </c>
      <c r="IB48" s="18">
        <f t="shared" si="95"/>
        <v>0.94273234767321412</v>
      </c>
      <c r="IC48" s="18">
        <f t="shared" si="95"/>
        <v>1.7319312128656805</v>
      </c>
      <c r="ID48" s="18">
        <f t="shared" si="95"/>
        <v>0.99678120238326784</v>
      </c>
      <c r="IE48" s="18">
        <f t="shared" si="95"/>
        <v>2.3493023629730714</v>
      </c>
      <c r="IF48" s="18">
        <f t="shared" si="95"/>
        <v>8.5719274420257356</v>
      </c>
      <c r="IG48" s="18">
        <f t="shared" si="95"/>
        <v>3.4040302023429914</v>
      </c>
      <c r="IH48" s="18">
        <f t="shared" si="95"/>
        <v>2.9866756217821507E-10</v>
      </c>
      <c r="II48" s="18">
        <f t="shared" si="95"/>
        <v>2.0116141852720748</v>
      </c>
      <c r="IJ48" s="18">
        <f t="shared" si="95"/>
        <v>5.7413541807597905</v>
      </c>
      <c r="IK48" s="18">
        <f t="shared" si="95"/>
        <v>9.588746278251902</v>
      </c>
      <c r="IL48" s="18">
        <f t="shared" si="95"/>
        <v>2.1143348283747088</v>
      </c>
      <c r="IM48" s="18">
        <f t="shared" si="95"/>
        <v>1.4834143543418693E-6</v>
      </c>
      <c r="IN48" s="18">
        <f t="shared" si="95"/>
        <v>0.34092953333896947</v>
      </c>
      <c r="IO48" s="18">
        <f t="shared" si="95"/>
        <v>2.6999752435551592E-192</v>
      </c>
      <c r="IP48" s="18">
        <f t="shared" si="95"/>
        <v>0.595441100875167</v>
      </c>
      <c r="IQ48" s="18">
        <f t="shared" si="95"/>
        <v>8.0865542666475569</v>
      </c>
      <c r="IR48" s="18">
        <f t="shared" si="95"/>
        <v>10.461744436297909</v>
      </c>
      <c r="IS48" s="18">
        <f t="shared" si="95"/>
        <v>0.84787240374662787</v>
      </c>
      <c r="IT48" s="18">
        <f t="shared" si="95"/>
        <v>0.9958387618639386</v>
      </c>
      <c r="IU48" s="18">
        <f t="shared" si="95"/>
        <v>0</v>
      </c>
      <c r="IV48" s="18">
        <f t="shared" si="95"/>
        <v>1.0580575617259906E-25</v>
      </c>
      <c r="IW48" s="18">
        <f t="shared" si="95"/>
        <v>1.4187330313248461</v>
      </c>
      <c r="IX48" s="18">
        <f t="shared" si="95"/>
        <v>3.1285505679767844E-2</v>
      </c>
      <c r="IY48" s="18">
        <f t="shared" si="95"/>
        <v>2.3387038752264999E-5</v>
      </c>
      <c r="IZ48" s="18">
        <f t="shared" si="95"/>
        <v>6.8439454983126868E-2</v>
      </c>
      <c r="JA48" s="18">
        <f t="shared" si="95"/>
        <v>1.0400087694308557</v>
      </c>
      <c r="JB48" s="18">
        <f t="shared" si="95"/>
        <v>0.38430476208154429</v>
      </c>
      <c r="JC48" s="18">
        <f t="shared" si="95"/>
        <v>0.42569804739100547</v>
      </c>
      <c r="JD48" s="18">
        <f t="shared" si="95"/>
        <v>0.1764946187615668</v>
      </c>
      <c r="JE48" s="18">
        <f t="shared" si="95"/>
        <v>0.12207202579225029</v>
      </c>
      <c r="JF48" s="18">
        <f t="shared" si="95"/>
        <v>4.1269703289235071E-2</v>
      </c>
      <c r="JG48" s="18">
        <f t="shared" si="95"/>
        <v>2.8328201567779931E-2</v>
      </c>
      <c r="JH48" s="18">
        <f t="shared" si="95"/>
        <v>0.18545044534322486</v>
      </c>
      <c r="JI48" s="18">
        <f t="shared" si="95"/>
        <v>0.17320118002049467</v>
      </c>
      <c r="JJ48" s="18">
        <f t="shared" si="95"/>
        <v>0.51901119488428904</v>
      </c>
      <c r="JK48" s="18">
        <f t="shared" si="95"/>
        <v>0.52262622039257689</v>
      </c>
      <c r="JL48" s="18">
        <f t="shared" si="95"/>
        <v>0.58702942082216936</v>
      </c>
      <c r="JM48" s="18">
        <f t="shared" si="95"/>
        <v>1.9433784635768436</v>
      </c>
      <c r="JN48" s="18">
        <f t="shared" si="96"/>
        <v>0</v>
      </c>
      <c r="JO48" s="18">
        <f t="shared" si="96"/>
        <v>9.0346502289682853</v>
      </c>
      <c r="JP48" s="18">
        <f t="shared" si="96"/>
        <v>3.8623140228042185</v>
      </c>
      <c r="JQ48" s="18">
        <f t="shared" si="96"/>
        <v>3.6199661716781714E-5</v>
      </c>
      <c r="JR48" s="18">
        <f t="shared" si="96"/>
        <v>1.9390890209744649</v>
      </c>
      <c r="JS48" s="18">
        <f t="shared" si="96"/>
        <v>0.56899286408442995</v>
      </c>
      <c r="JT48" s="18">
        <f t="shared" si="96"/>
        <v>1.5745093682235578</v>
      </c>
      <c r="JU48" s="18">
        <f t="shared" si="96"/>
        <v>1.2061018892303377</v>
      </c>
      <c r="JV48" s="18">
        <f t="shared" si="96"/>
        <v>1.5281557714063143</v>
      </c>
      <c r="JW48" s="18">
        <f t="shared" si="96"/>
        <v>0.57796879292982384</v>
      </c>
      <c r="JX48" s="18">
        <f t="shared" si="96"/>
        <v>2.0533039666175634</v>
      </c>
      <c r="JY48" s="18">
        <f t="shared" si="96"/>
        <v>0.67225029361788424</v>
      </c>
      <c r="JZ48" s="18">
        <f t="shared" si="96"/>
        <v>0.64301455881662906</v>
      </c>
      <c r="KA48" s="18">
        <f t="shared" si="96"/>
        <v>1.2682069872575097</v>
      </c>
      <c r="KB48" s="18">
        <f t="shared" si="96"/>
        <v>1.6365285496882742</v>
      </c>
      <c r="KC48" s="18">
        <f t="shared" si="96"/>
        <v>0.8917169603836772</v>
      </c>
      <c r="KD48" s="18">
        <f t="shared" si="96"/>
        <v>0.58727106353926239</v>
      </c>
      <c r="KE48" s="18">
        <f t="shared" si="96"/>
        <v>4.5276746906128817E-2</v>
      </c>
      <c r="KF48" s="18">
        <f t="shared" si="96"/>
        <v>6.8901599412922156E-151</v>
      </c>
      <c r="KG48" s="18">
        <f t="shared" si="96"/>
        <v>8.645068739725426</v>
      </c>
      <c r="KH48" s="18">
        <f t="shared" si="96"/>
        <v>0.54585638112783164</v>
      </c>
      <c r="KI48" s="18">
        <f t="shared" si="96"/>
        <v>3.887617375266883E-2</v>
      </c>
      <c r="KJ48" s="18">
        <f t="shared" si="96"/>
        <v>0.24667579278032203</v>
      </c>
      <c r="KK48" s="18">
        <f t="shared" si="96"/>
        <v>1.4199058426919464</v>
      </c>
      <c r="KL48" s="18">
        <f t="shared" si="96"/>
        <v>0.35674038398790797</v>
      </c>
      <c r="KM48" s="18">
        <f t="shared" si="96"/>
        <v>0.15850426838721621</v>
      </c>
      <c r="KN48" s="18">
        <f t="shared" si="96"/>
        <v>0.22824182336178334</v>
      </c>
      <c r="KO48" s="18">
        <f t="shared" si="96"/>
        <v>0.4642872528700881</v>
      </c>
      <c r="KP48" s="18">
        <f t="shared" si="96"/>
        <v>0.41103699621697132</v>
      </c>
      <c r="KQ48" s="18">
        <f t="shared" si="96"/>
        <v>0.41869815804378874</v>
      </c>
      <c r="KR48" s="18">
        <f t="shared" si="96"/>
        <v>1.4390295287218802</v>
      </c>
      <c r="KS48" s="18">
        <f t="shared" si="96"/>
        <v>1.1005006662803019</v>
      </c>
      <c r="KT48" s="18">
        <f t="shared" si="96"/>
        <v>1.1280819753731652</v>
      </c>
      <c r="KU48" s="18">
        <f t="shared" si="96"/>
        <v>4.8504665520876359E-32</v>
      </c>
      <c r="KV48" s="18">
        <f t="shared" si="96"/>
        <v>7.9659987229803164E-2</v>
      </c>
      <c r="KW48" s="18">
        <f t="shared" si="96"/>
        <v>1.4663079100868439</v>
      </c>
      <c r="KX48" s="18">
        <f t="shared" si="96"/>
        <v>2.6560228310356071</v>
      </c>
      <c r="KY48" s="18">
        <f t="shared" si="96"/>
        <v>0.28120781407453332</v>
      </c>
      <c r="KZ48" s="18">
        <f t="shared" si="96"/>
        <v>0.34676999428495447</v>
      </c>
      <c r="LA48" s="18">
        <f t="shared" si="96"/>
        <v>0.85806527275612443</v>
      </c>
      <c r="LB48" s="18">
        <f t="shared" si="96"/>
        <v>3.5303542330676619E-21</v>
      </c>
      <c r="LC48" s="18">
        <f t="shared" si="96"/>
        <v>0.34883953706900339</v>
      </c>
      <c r="LD48" s="18">
        <f t="shared" si="96"/>
        <v>7.1323114175205582</v>
      </c>
      <c r="LE48" s="18">
        <f t="shared" si="96"/>
        <v>0.80741458344548711</v>
      </c>
      <c r="LF48" s="18">
        <f t="shared" si="96"/>
        <v>0.67651458490802341</v>
      </c>
      <c r="LG48" s="18">
        <f t="shared" si="96"/>
        <v>6.0575291689213202</v>
      </c>
      <c r="LH48" s="18">
        <f t="shared" si="96"/>
        <v>0</v>
      </c>
      <c r="LI48" s="18">
        <f t="shared" si="96"/>
        <v>0.60699143122318056</v>
      </c>
      <c r="LJ48" s="18">
        <f t="shared" si="96"/>
        <v>0.52397169758958029</v>
      </c>
      <c r="LK48" s="18">
        <f t="shared" si="96"/>
        <v>0.28564409039228522</v>
      </c>
      <c r="LL48" s="18">
        <f t="shared" si="96"/>
        <v>1.1494827312197398</v>
      </c>
      <c r="LM48" s="18">
        <f t="shared" si="96"/>
        <v>7.1451714504267017E-3</v>
      </c>
      <c r="LN48" s="18">
        <f t="shared" si="96"/>
        <v>9.4768379081837892</v>
      </c>
      <c r="LO48" s="18">
        <f t="shared" si="96"/>
        <v>0.60090273384825643</v>
      </c>
      <c r="LP48" s="18">
        <f t="shared" si="96"/>
        <v>1.8260982224235955</v>
      </c>
      <c r="LQ48" s="18">
        <f t="shared" si="96"/>
        <v>0.271890089380038</v>
      </c>
      <c r="LR48" s="18">
        <f t="shared" si="96"/>
        <v>0.40255283727538504</v>
      </c>
      <c r="LS48" s="18">
        <f t="shared" si="96"/>
        <v>0.42867360524608378</v>
      </c>
      <c r="LT48" s="18">
        <f t="shared" si="96"/>
        <v>0.48940987095898558</v>
      </c>
      <c r="LU48" s="18">
        <f t="shared" si="96"/>
        <v>10.269046305538192</v>
      </c>
      <c r="LV48" s="18">
        <f t="shared" si="96"/>
        <v>1.4956029922693848</v>
      </c>
      <c r="LW48" s="18">
        <f t="shared" ref="LW48" si="100">LW43*20</f>
        <v>5.1481732059977814</v>
      </c>
    </row>
    <row r="49" spans="1:335" x14ac:dyDescent="0.3">
      <c r="A49" s="12"/>
      <c r="B49" s="18">
        <f t="shared" si="91"/>
        <v>3.4070849900702527E-3</v>
      </c>
      <c r="C49" s="18">
        <f t="shared" si="98"/>
        <v>2.8129637717810851E-4</v>
      </c>
      <c r="D49" s="18">
        <f t="shared" si="98"/>
        <v>5.5742218898089391E-2</v>
      </c>
      <c r="E49" s="18">
        <f t="shared" si="98"/>
        <v>2.6727621582622874E-6</v>
      </c>
      <c r="F49" s="18">
        <f t="shared" si="98"/>
        <v>2.2438783105815929E-4</v>
      </c>
      <c r="G49" s="18">
        <f t="shared" si="98"/>
        <v>1.4232234968103441E-4</v>
      </c>
      <c r="H49" s="18">
        <f t="shared" si="98"/>
        <v>3.1245112146471854E-5</v>
      </c>
      <c r="I49" s="18">
        <f t="shared" si="98"/>
        <v>0</v>
      </c>
      <c r="J49" s="18">
        <f t="shared" si="98"/>
        <v>2.2876780405889363E-3</v>
      </c>
      <c r="K49" s="18">
        <f t="shared" si="98"/>
        <v>2.5732660304811361E-5</v>
      </c>
      <c r="L49" s="18">
        <f t="shared" si="98"/>
        <v>1.499848969529195E-59</v>
      </c>
      <c r="M49" s="18">
        <f t="shared" si="98"/>
        <v>4.0599473690014425E-2</v>
      </c>
      <c r="N49" s="18">
        <f t="shared" si="98"/>
        <v>2.9280966764422267E-3</v>
      </c>
      <c r="O49" s="18">
        <f t="shared" si="98"/>
        <v>1.0181872726890973E-2</v>
      </c>
      <c r="P49" s="18">
        <f t="shared" si="98"/>
        <v>3.3384921951791213E-2</v>
      </c>
      <c r="Q49" s="18">
        <f t="shared" si="98"/>
        <v>4.8767064951382721E-4</v>
      </c>
      <c r="R49" s="18">
        <f t="shared" si="98"/>
        <v>0</v>
      </c>
      <c r="S49" s="18">
        <f t="shared" si="98"/>
        <v>1.148351120194846E-5</v>
      </c>
      <c r="T49" s="18">
        <f t="shared" si="98"/>
        <v>4.3427535372644731E-12</v>
      </c>
      <c r="U49" s="18">
        <f t="shared" si="98"/>
        <v>1.1573453528868072E-7</v>
      </c>
      <c r="V49" s="18">
        <f t="shared" si="98"/>
        <v>5.2293097094406882E-2</v>
      </c>
      <c r="W49" s="18">
        <f t="shared" si="98"/>
        <v>8.7769499236700632E-3</v>
      </c>
      <c r="X49" s="18">
        <f t="shared" si="98"/>
        <v>7.0863991324054965E-4</v>
      </c>
      <c r="Y49" s="18">
        <f t="shared" si="98"/>
        <v>1.5444827301368475E-3</v>
      </c>
      <c r="Z49" s="18">
        <f t="shared" si="98"/>
        <v>0</v>
      </c>
      <c r="AA49" s="18">
        <f t="shared" si="98"/>
        <v>2.5185924960391404E-3</v>
      </c>
      <c r="AB49" s="18">
        <f t="shared" si="98"/>
        <v>1.0954761538140012E-3</v>
      </c>
      <c r="AC49" s="18">
        <f t="shared" si="98"/>
        <v>9.9014065202407409E-3</v>
      </c>
      <c r="AD49" s="18">
        <f t="shared" si="98"/>
        <v>2.817886904250555E-2</v>
      </c>
      <c r="AE49" s="18">
        <f t="shared" si="98"/>
        <v>5.9434534072089207E-5</v>
      </c>
      <c r="AF49" s="18">
        <f t="shared" si="98"/>
        <v>3.1958808599519273E-6</v>
      </c>
      <c r="AG49" s="18">
        <f t="shared" si="98"/>
        <v>5.4563089161482781</v>
      </c>
      <c r="AH49" s="18">
        <f t="shared" si="98"/>
        <v>1.8927284115479537E-89</v>
      </c>
      <c r="AI49" s="18">
        <f t="shared" si="98"/>
        <v>9.4446397066283438E-3</v>
      </c>
      <c r="AJ49" s="18">
        <f t="shared" si="98"/>
        <v>6.2564956153072782E-2</v>
      </c>
      <c r="AK49" s="18">
        <f t="shared" si="98"/>
        <v>3.4658389851927041E-3</v>
      </c>
      <c r="AL49" s="18">
        <f t="shared" si="98"/>
        <v>0.4388681696182184</v>
      </c>
      <c r="AM49" s="18">
        <f t="shared" si="98"/>
        <v>3.1125536306191304E-2</v>
      </c>
      <c r="AN49" s="18">
        <f t="shared" si="98"/>
        <v>7.5435990787298124E-8</v>
      </c>
      <c r="AO49" s="18">
        <f t="shared" si="98"/>
        <v>12.844541812423646</v>
      </c>
      <c r="AP49" s="18">
        <f t="shared" si="98"/>
        <v>6.4718708919597745E-3</v>
      </c>
      <c r="AQ49" s="18">
        <f t="shared" si="98"/>
        <v>1.8942164731124644</v>
      </c>
      <c r="AR49" s="18">
        <f t="shared" si="98"/>
        <v>0.14385814257016127</v>
      </c>
      <c r="AS49" s="18">
        <f t="shared" si="98"/>
        <v>0.58234004938092476</v>
      </c>
      <c r="AT49" s="18">
        <f t="shared" si="98"/>
        <v>3.8161800713965022E-3</v>
      </c>
      <c r="AU49" s="18">
        <f t="shared" si="98"/>
        <v>3.1286442790512403E-3</v>
      </c>
      <c r="AV49" s="18">
        <f t="shared" si="98"/>
        <v>1.0130197113178419E-3</v>
      </c>
      <c r="AW49" s="18">
        <f t="shared" si="98"/>
        <v>1.6898248480476667E-301</v>
      </c>
      <c r="AX49" s="18">
        <f t="shared" si="98"/>
        <v>0.21278666768572263</v>
      </c>
      <c r="AY49" s="18">
        <f t="shared" si="98"/>
        <v>0.2114432583027881</v>
      </c>
      <c r="AZ49" s="18">
        <f t="shared" si="98"/>
        <v>0.25738560956485745</v>
      </c>
      <c r="BA49" s="18">
        <f t="shared" si="98"/>
        <v>6.1820699811439006E-2</v>
      </c>
      <c r="BB49" s="18">
        <f t="shared" si="98"/>
        <v>0.10811039989805815</v>
      </c>
      <c r="BC49" s="18">
        <f t="shared" si="98"/>
        <v>8.5850939432079443E-2</v>
      </c>
      <c r="BD49" s="18">
        <f t="shared" si="98"/>
        <v>0.15956486982928952</v>
      </c>
      <c r="BE49" s="18">
        <f t="shared" si="98"/>
        <v>3.495188179075237E-2</v>
      </c>
      <c r="BF49" s="18">
        <f t="shared" si="98"/>
        <v>6.4780330194247338E-2</v>
      </c>
      <c r="BG49" s="18">
        <f t="shared" si="98"/>
        <v>8.7066731248164331E-2</v>
      </c>
      <c r="BH49" s="18">
        <f t="shared" si="98"/>
        <v>8.9346738976514573E-3</v>
      </c>
      <c r="BI49" s="18">
        <f t="shared" si="98"/>
        <v>9.9049923356475666E-3</v>
      </c>
      <c r="BJ49" s="18">
        <f t="shared" si="98"/>
        <v>3.1313110733943716E-2</v>
      </c>
      <c r="BK49" s="18">
        <f t="shared" si="98"/>
        <v>5.4540655605632704E-2</v>
      </c>
      <c r="BL49" s="18">
        <f t="shared" si="98"/>
        <v>4.372964935838386E-2</v>
      </c>
      <c r="BM49" s="18">
        <f t="shared" si="98"/>
        <v>4.3769192163106858</v>
      </c>
      <c r="BN49" s="18">
        <f t="shared" si="98"/>
        <v>2.5482674989567577E-2</v>
      </c>
      <c r="BO49" s="18">
        <f t="shared" si="92"/>
        <v>1.3151404996694094E-2</v>
      </c>
      <c r="BP49" s="18">
        <f t="shared" si="92"/>
        <v>6.6408457296529555E-3</v>
      </c>
      <c r="BQ49" s="18">
        <f t="shared" si="92"/>
        <v>8.810926802982344E-4</v>
      </c>
      <c r="BR49" s="18">
        <f t="shared" si="92"/>
        <v>4.4106668293073525E-2</v>
      </c>
      <c r="BS49" s="18">
        <f t="shared" si="92"/>
        <v>0.16647222091917602</v>
      </c>
      <c r="BT49" s="18">
        <f t="shared" si="92"/>
        <v>3.4166867646533393E-2</v>
      </c>
      <c r="BU49" s="18">
        <f t="shared" si="92"/>
        <v>0.17009534885583211</v>
      </c>
      <c r="BV49" s="18">
        <f t="shared" si="92"/>
        <v>0.12870828490403108</v>
      </c>
      <c r="BW49" s="18">
        <f t="shared" si="92"/>
        <v>0.20895208890388872</v>
      </c>
      <c r="BX49" s="18">
        <f t="shared" si="92"/>
        <v>9.2610592912563128E-2</v>
      </c>
      <c r="BY49" s="18">
        <f t="shared" si="92"/>
        <v>3.1407992992920075E-2</v>
      </c>
      <c r="BZ49" s="18">
        <f t="shared" si="92"/>
        <v>5.1024806005337542E-2</v>
      </c>
      <c r="CA49" s="18">
        <f t="shared" si="92"/>
        <v>9.4739124658982377E-3</v>
      </c>
      <c r="CB49" s="18">
        <f t="shared" si="92"/>
        <v>1.1480581629186304E-3</v>
      </c>
      <c r="CC49" s="18">
        <f t="shared" si="92"/>
        <v>1.9001946807364334E-2</v>
      </c>
      <c r="CD49" s="18">
        <f t="shared" si="93"/>
        <v>7.3290462844264761</v>
      </c>
      <c r="CE49" s="18">
        <f t="shared" si="93"/>
        <v>11.082952281197954</v>
      </c>
      <c r="CF49" s="18">
        <f t="shared" si="93"/>
        <v>2.1664845826130374E-3</v>
      </c>
      <c r="CG49" s="18">
        <f t="shared" si="93"/>
        <v>4.965398364615754</v>
      </c>
      <c r="CH49" s="18">
        <f t="shared" si="93"/>
        <v>0.26280565574482662</v>
      </c>
      <c r="CI49" s="18">
        <f t="shared" si="93"/>
        <v>6.1535306850046823E-7</v>
      </c>
      <c r="CJ49" s="18">
        <f t="shared" si="93"/>
        <v>10.055493014656028</v>
      </c>
      <c r="CK49" s="18">
        <f t="shared" si="93"/>
        <v>4.6508175301482879E-2</v>
      </c>
      <c r="CL49" s="18">
        <f t="shared" si="93"/>
        <v>0.1273495730628027</v>
      </c>
      <c r="CM49" s="18">
        <f t="shared" si="93"/>
        <v>0.59520094020788061</v>
      </c>
      <c r="CN49" s="18">
        <f t="shared" si="93"/>
        <v>0.21701921939563551</v>
      </c>
      <c r="CO49" s="18">
        <f t="shared" si="93"/>
        <v>0.34889725809019057</v>
      </c>
      <c r="CP49" s="18">
        <f t="shared" si="93"/>
        <v>0.26181462902504116</v>
      </c>
      <c r="CQ49" s="18">
        <f t="shared" si="93"/>
        <v>0.13756995468822808</v>
      </c>
      <c r="CR49" s="18">
        <f t="shared" si="93"/>
        <v>0.20140772168337762</v>
      </c>
      <c r="CS49" s="18">
        <f t="shared" si="93"/>
        <v>5.4038220470311593E-2</v>
      </c>
      <c r="CT49" s="18">
        <f t="shared" si="93"/>
        <v>0.58568182679758385</v>
      </c>
      <c r="CU49" s="18">
        <f t="shared" si="93"/>
        <v>4.3062339782684589E-4</v>
      </c>
      <c r="CV49" s="18">
        <f t="shared" si="93"/>
        <v>0</v>
      </c>
      <c r="CW49" s="18">
        <f t="shared" si="93"/>
        <v>6.8469149123284723E-4</v>
      </c>
      <c r="CX49" s="18">
        <f t="shared" si="93"/>
        <v>2.4779549566142922E-2</v>
      </c>
      <c r="CY49" s="18">
        <f t="shared" si="93"/>
        <v>2.4346993373720593E-2</v>
      </c>
      <c r="CZ49" s="18">
        <f t="shared" si="93"/>
        <v>3.9842406319861023E-2</v>
      </c>
      <c r="DA49" s="18">
        <f t="shared" si="93"/>
        <v>3.0219622925140577E-2</v>
      </c>
      <c r="DB49" s="18">
        <f t="shared" si="93"/>
        <v>1.3103809629746443E-2</v>
      </c>
      <c r="DC49" s="18">
        <f t="shared" si="93"/>
        <v>1.9126237751665442E-3</v>
      </c>
      <c r="DD49" s="18">
        <f t="shared" si="93"/>
        <v>0.31580311277676021</v>
      </c>
      <c r="DE49" s="18">
        <f t="shared" si="93"/>
        <v>1.8669506673886741E-42</v>
      </c>
      <c r="DF49" s="18">
        <f t="shared" si="93"/>
        <v>0.41912285432595064</v>
      </c>
      <c r="DG49" s="18">
        <f t="shared" si="93"/>
        <v>0.11459250151084621</v>
      </c>
      <c r="DH49" s="18">
        <f t="shared" si="93"/>
        <v>0.73610474105426649</v>
      </c>
      <c r="DI49" s="18">
        <f t="shared" si="93"/>
        <v>8.217247614753731E-2</v>
      </c>
      <c r="DJ49" s="18">
        <f t="shared" si="93"/>
        <v>0.21075656236579476</v>
      </c>
      <c r="DK49" s="18">
        <f t="shared" si="93"/>
        <v>2.0541431710840996E-3</v>
      </c>
      <c r="DL49" s="18">
        <f t="shared" si="93"/>
        <v>6.1559667139361451E-2</v>
      </c>
      <c r="DM49" s="18">
        <f t="shared" si="93"/>
        <v>0.30485068282626759</v>
      </c>
      <c r="DN49" s="18">
        <f t="shared" si="93"/>
        <v>6.4485044418802868</v>
      </c>
      <c r="DO49" s="18">
        <f t="shared" si="93"/>
        <v>11.53005762219764</v>
      </c>
      <c r="DP49" s="18">
        <f t="shared" si="93"/>
        <v>1.0107794252131039E-47</v>
      </c>
      <c r="DQ49" s="18">
        <f t="shared" si="93"/>
        <v>8.5740072175286564E-2</v>
      </c>
      <c r="DR49" s="18">
        <f t="shared" si="93"/>
        <v>5.5410563303417426E-2</v>
      </c>
      <c r="DS49" s="18">
        <f t="shared" si="93"/>
        <v>2.0834590380336415E-3</v>
      </c>
      <c r="DT49" s="18">
        <f t="shared" si="93"/>
        <v>1.1968544714273666E-2</v>
      </c>
      <c r="DU49" s="18">
        <f t="shared" si="93"/>
        <v>7.2051071351841856E-3</v>
      </c>
      <c r="DV49" s="18">
        <f t="shared" si="93"/>
        <v>0.40624182269368159</v>
      </c>
      <c r="DW49" s="18">
        <f t="shared" si="93"/>
        <v>0.10939216775288862</v>
      </c>
      <c r="DX49" s="18">
        <f t="shared" si="93"/>
        <v>0.63442491886285324</v>
      </c>
      <c r="DY49" s="18">
        <f t="shared" si="93"/>
        <v>1.4479057479628162E-21</v>
      </c>
      <c r="DZ49" s="18">
        <f t="shared" si="93"/>
        <v>0</v>
      </c>
      <c r="EA49" s="18">
        <f t="shared" si="93"/>
        <v>5.8457968829205651</v>
      </c>
      <c r="EB49" s="18">
        <f t="shared" si="93"/>
        <v>7.8831912697729933E-3</v>
      </c>
      <c r="EC49" s="18">
        <f t="shared" si="93"/>
        <v>1.1891348954700335E-23</v>
      </c>
      <c r="ED49" s="18">
        <f t="shared" si="93"/>
        <v>2.3690053782674525E-2</v>
      </c>
      <c r="EE49" s="18">
        <f t="shared" si="93"/>
        <v>3.8359522680815328E-2</v>
      </c>
      <c r="EF49" s="18">
        <f t="shared" si="93"/>
        <v>0.18203687223948162</v>
      </c>
      <c r="EG49" s="18">
        <f t="shared" si="93"/>
        <v>9.170048890946747E-2</v>
      </c>
      <c r="EH49" s="18">
        <f t="shared" si="93"/>
        <v>0.20828277493115666</v>
      </c>
      <c r="EI49" s="18">
        <f t="shared" si="93"/>
        <v>0.26046141325860583</v>
      </c>
      <c r="EJ49" s="18">
        <f t="shared" si="93"/>
        <v>0.29421166972590562</v>
      </c>
      <c r="EK49" s="18">
        <f t="shared" si="93"/>
        <v>0.8687637520743352</v>
      </c>
      <c r="EL49" s="18">
        <f t="shared" si="93"/>
        <v>0.48735643277509677</v>
      </c>
      <c r="EM49" s="18">
        <f t="shared" si="93"/>
        <v>2.0930463424145189E-47</v>
      </c>
      <c r="EN49" s="18">
        <f t="shared" si="93"/>
        <v>4.8588949539258852E-2</v>
      </c>
      <c r="EO49" s="18">
        <f t="shared" ref="EO49:GZ50" si="101">EO44*20</f>
        <v>1.809003335973669E-2</v>
      </c>
      <c r="EP49" s="18">
        <f t="shared" si="101"/>
        <v>9.0720754524831193E-3</v>
      </c>
      <c r="EQ49" s="18">
        <f t="shared" si="101"/>
        <v>2.1768706668254811E-2</v>
      </c>
      <c r="ER49" s="18">
        <f t="shared" si="101"/>
        <v>0</v>
      </c>
      <c r="ES49" s="18">
        <f t="shared" si="101"/>
        <v>4.2243400649422114E-3</v>
      </c>
      <c r="ET49" s="18">
        <f t="shared" si="101"/>
        <v>6.2540504447827772E-3</v>
      </c>
      <c r="EU49" s="18">
        <f t="shared" si="101"/>
        <v>0.21998930984953535</v>
      </c>
      <c r="EV49" s="18">
        <f t="shared" si="101"/>
        <v>0.12259344599933719</v>
      </c>
      <c r="EW49" s="18">
        <f t="shared" si="101"/>
        <v>3.0170027645490816E-2</v>
      </c>
      <c r="EX49" s="18">
        <f t="shared" si="101"/>
        <v>3.3580457682860221E-2</v>
      </c>
      <c r="EY49" s="18">
        <f t="shared" si="101"/>
        <v>0.13773283841684636</v>
      </c>
      <c r="EZ49" s="18">
        <f t="shared" si="101"/>
        <v>4.1946866013278599E-179</v>
      </c>
      <c r="FA49" s="18">
        <f t="shared" si="101"/>
        <v>1.1505602690196959E-20</v>
      </c>
      <c r="FB49" s="18">
        <f t="shared" si="101"/>
        <v>5.5957687906957876E-2</v>
      </c>
      <c r="FC49" s="18">
        <f t="shared" si="101"/>
        <v>4.1703538394248785E-2</v>
      </c>
      <c r="FD49" s="18">
        <f t="shared" si="101"/>
        <v>3.0592845363930365E-3</v>
      </c>
      <c r="FE49" s="18">
        <f t="shared" si="101"/>
        <v>7.0920229007151203</v>
      </c>
      <c r="FF49" s="18">
        <f t="shared" si="101"/>
        <v>8.0337381033517286E-2</v>
      </c>
      <c r="FG49" s="18">
        <f t="shared" si="101"/>
        <v>0.10733470436219195</v>
      </c>
      <c r="FH49" s="18">
        <f t="shared" si="101"/>
        <v>6.4703575183586715E-2</v>
      </c>
      <c r="FI49" s="18">
        <f t="shared" si="101"/>
        <v>3.31366190047655E-2</v>
      </c>
      <c r="FJ49" s="18">
        <f t="shared" si="101"/>
        <v>0.22106661681999373</v>
      </c>
      <c r="FK49" s="18">
        <f t="shared" si="101"/>
        <v>1.1457428644179615E-4</v>
      </c>
      <c r="FL49" s="18">
        <f t="shared" si="101"/>
        <v>8.4359146470980093</v>
      </c>
      <c r="FM49" s="18">
        <f t="shared" si="101"/>
        <v>4.5945335039456285</v>
      </c>
      <c r="FN49" s="18">
        <f t="shared" si="101"/>
        <v>1.0204611494731137</v>
      </c>
      <c r="FO49" s="18">
        <f t="shared" si="101"/>
        <v>1.9232350306091939</v>
      </c>
      <c r="FP49" s="18">
        <f t="shared" si="101"/>
        <v>6.6115184524950799E-2</v>
      </c>
      <c r="FQ49" s="18">
        <f t="shared" si="101"/>
        <v>0</v>
      </c>
      <c r="FR49" s="18">
        <f t="shared" si="101"/>
        <v>1.9701742144341972</v>
      </c>
      <c r="FS49" s="18">
        <f t="shared" si="101"/>
        <v>11.351996736308511</v>
      </c>
      <c r="FT49" s="18">
        <f t="shared" si="101"/>
        <v>0.27738768838245997</v>
      </c>
      <c r="FU49" s="18">
        <f t="shared" si="101"/>
        <v>3.1988170729011745</v>
      </c>
      <c r="FV49" s="18">
        <f t="shared" si="101"/>
        <v>0</v>
      </c>
      <c r="FW49" s="18">
        <f t="shared" si="101"/>
        <v>1.0610820239317434E-34</v>
      </c>
      <c r="FX49" s="18">
        <f t="shared" si="101"/>
        <v>1.2960339416490108E-3</v>
      </c>
      <c r="FY49" s="18">
        <f t="shared" si="101"/>
        <v>0.11471568186006476</v>
      </c>
      <c r="FZ49" s="18">
        <f t="shared" si="101"/>
        <v>5.7650246159671443</v>
      </c>
      <c r="GA49" s="18">
        <f t="shared" si="101"/>
        <v>4.3443898542727677E-2</v>
      </c>
      <c r="GB49" s="18">
        <f t="shared" si="101"/>
        <v>0.22085804133219256</v>
      </c>
      <c r="GC49" s="18">
        <f t="shared" si="101"/>
        <v>0.25341782088785569</v>
      </c>
      <c r="GD49" s="18">
        <f t="shared" si="101"/>
        <v>0.22193842209631942</v>
      </c>
      <c r="GE49" s="18">
        <f t="shared" si="101"/>
        <v>0.21024592020323807</v>
      </c>
      <c r="GF49" s="18">
        <f t="shared" si="101"/>
        <v>0.72863474134096773</v>
      </c>
      <c r="GG49" s="18">
        <f t="shared" si="101"/>
        <v>0.52636207783396394</v>
      </c>
      <c r="GH49" s="18">
        <f t="shared" si="101"/>
        <v>0.37592729289152471</v>
      </c>
      <c r="GI49" s="18">
        <f t="shared" si="101"/>
        <v>0.23716840229260683</v>
      </c>
      <c r="GJ49" s="18">
        <f t="shared" si="101"/>
        <v>0.13939661475784737</v>
      </c>
      <c r="GK49" s="18">
        <f t="shared" si="101"/>
        <v>5.8376573890561723E-2</v>
      </c>
      <c r="GL49" s="18">
        <f t="shared" si="101"/>
        <v>0.46009032623463897</v>
      </c>
      <c r="GM49" s="18">
        <f t="shared" si="101"/>
        <v>0.35003845161217573</v>
      </c>
      <c r="GN49" s="18">
        <f t="shared" si="101"/>
        <v>0.10705433034550627</v>
      </c>
      <c r="GO49" s="18">
        <f t="shared" si="101"/>
        <v>0.43041133934085929</v>
      </c>
      <c r="GP49" s="18">
        <f t="shared" si="101"/>
        <v>0.777010090846042</v>
      </c>
      <c r="GQ49" s="18">
        <f t="shared" si="101"/>
        <v>0.33339959603334357</v>
      </c>
      <c r="GR49" s="18">
        <f t="shared" si="101"/>
        <v>0.16376242182493117</v>
      </c>
      <c r="GS49" s="18">
        <f t="shared" si="101"/>
        <v>3.2874151783533431E-129</v>
      </c>
      <c r="GT49" s="18">
        <f t="shared" si="101"/>
        <v>0.26659793200769055</v>
      </c>
      <c r="GU49" s="18">
        <f t="shared" si="101"/>
        <v>0.69235177066282461</v>
      </c>
      <c r="GV49" s="18">
        <f t="shared" si="101"/>
        <v>2.3599488812429925</v>
      </c>
      <c r="GW49" s="18">
        <f t="shared" si="101"/>
        <v>4.9180859938373622E-2</v>
      </c>
      <c r="GX49" s="18">
        <f t="shared" si="101"/>
        <v>1.4172172353229615E-5</v>
      </c>
      <c r="GY49" s="18">
        <f t="shared" si="101"/>
        <v>4.774185510194151E-2</v>
      </c>
      <c r="GZ49" s="18">
        <f t="shared" si="101"/>
        <v>0.12446829043151864</v>
      </c>
      <c r="HA49" s="18">
        <f t="shared" si="94"/>
        <v>0.29561473943351402</v>
      </c>
      <c r="HB49" s="18">
        <f t="shared" si="95"/>
        <v>0.32076299314467205</v>
      </c>
      <c r="HC49" s="18">
        <f t="shared" si="95"/>
        <v>5.7717099162425933</v>
      </c>
      <c r="HD49" s="18">
        <f t="shared" si="95"/>
        <v>5.3434663651599212E-2</v>
      </c>
      <c r="HE49" s="18">
        <f t="shared" si="95"/>
        <v>13.365732381384273</v>
      </c>
      <c r="HF49" s="18">
        <f t="shared" si="95"/>
        <v>1.7361012988594826E-2</v>
      </c>
      <c r="HG49" s="18">
        <f t="shared" si="95"/>
        <v>9.6537635906512875E-3</v>
      </c>
      <c r="HH49" s="18">
        <f t="shared" si="95"/>
        <v>11.824392361226856</v>
      </c>
      <c r="HI49" s="18">
        <f t="shared" si="95"/>
        <v>0.8499350585701726</v>
      </c>
      <c r="HJ49" s="18">
        <f t="shared" si="95"/>
        <v>8.3940277544136528</v>
      </c>
      <c r="HK49" s="18">
        <f t="shared" si="95"/>
        <v>2.9379747454427729E-4</v>
      </c>
      <c r="HL49" s="18">
        <f t="shared" si="95"/>
        <v>6.0831476764722225E-3</v>
      </c>
      <c r="HM49" s="18">
        <f t="shared" si="95"/>
        <v>0.11167485304248935</v>
      </c>
      <c r="HN49" s="18">
        <f t="shared" si="95"/>
        <v>7.3845619982755633</v>
      </c>
      <c r="HO49" s="18">
        <f t="shared" si="95"/>
        <v>13.761034501429775</v>
      </c>
      <c r="HP49" s="18">
        <f t="shared" si="95"/>
        <v>2.1738274875650371E-58</v>
      </c>
      <c r="HQ49" s="18">
        <f t="shared" si="95"/>
        <v>0.17803564669150118</v>
      </c>
      <c r="HR49" s="18">
        <f t="shared" si="95"/>
        <v>0.10267535617435319</v>
      </c>
      <c r="HS49" s="18">
        <f t="shared" si="95"/>
        <v>0.14307329853829209</v>
      </c>
      <c r="HT49" s="18">
        <f t="shared" si="95"/>
        <v>0.10814100494697776</v>
      </c>
      <c r="HU49" s="18">
        <f t="shared" si="95"/>
        <v>0.33394157716913675</v>
      </c>
      <c r="HV49" s="18">
        <f t="shared" si="95"/>
        <v>0.1817127978114863</v>
      </c>
      <c r="HW49" s="18">
        <f t="shared" si="95"/>
        <v>5.6341258850993725E-2</v>
      </c>
      <c r="HX49" s="18">
        <f t="shared" si="95"/>
        <v>7.7119961386151736E-2</v>
      </c>
      <c r="HY49" s="18">
        <f t="shared" si="95"/>
        <v>0.25057723895697048</v>
      </c>
      <c r="HZ49" s="18">
        <f t="shared" si="95"/>
        <v>0.40774668683863702</v>
      </c>
      <c r="IA49" s="18">
        <f t="shared" si="95"/>
        <v>0.6060025226235588</v>
      </c>
      <c r="IB49" s="18">
        <f t="shared" si="95"/>
        <v>0.26193237421484383</v>
      </c>
      <c r="IC49" s="18">
        <f t="shared" si="95"/>
        <v>0.27049481397043662</v>
      </c>
      <c r="ID49" s="18">
        <f t="shared" si="95"/>
        <v>0.19701571363524684</v>
      </c>
      <c r="IE49" s="18">
        <f t="shared" si="95"/>
        <v>0.75278162346618993</v>
      </c>
      <c r="IF49" s="18">
        <f t="shared" si="95"/>
        <v>2.7475531537838949</v>
      </c>
      <c r="IG49" s="18">
        <f t="shared" si="95"/>
        <v>0.6052393786144461</v>
      </c>
      <c r="IH49" s="18">
        <f t="shared" si="95"/>
        <v>2.9742744713609991E-5</v>
      </c>
      <c r="II49" s="18">
        <f t="shared" si="95"/>
        <v>0.27828865286785298</v>
      </c>
      <c r="IJ49" s="18">
        <f t="shared" si="95"/>
        <v>1.1033115355642242</v>
      </c>
      <c r="IK49" s="18">
        <f t="shared" si="95"/>
        <v>4.9692033559528648</v>
      </c>
      <c r="IL49" s="18">
        <f t="shared" si="95"/>
        <v>0.37475071234694735</v>
      </c>
      <c r="IM49" s="18">
        <f t="shared" si="95"/>
        <v>2.0722538552460208E-2</v>
      </c>
      <c r="IN49" s="18">
        <f t="shared" si="95"/>
        <v>0.11256927139847273</v>
      </c>
      <c r="IO49" s="18">
        <f t="shared" si="95"/>
        <v>7.364451703910453E-144</v>
      </c>
      <c r="IP49" s="18">
        <f t="shared" si="95"/>
        <v>5.8001035314174665E-2</v>
      </c>
      <c r="IQ49" s="18">
        <f t="shared" si="95"/>
        <v>2.7313454210040189</v>
      </c>
      <c r="IR49" s="18">
        <f t="shared" si="95"/>
        <v>3.4645934402098533</v>
      </c>
      <c r="IS49" s="18">
        <f t="shared" si="95"/>
        <v>0.17347636116205489</v>
      </c>
      <c r="IT49" s="18">
        <f t="shared" si="95"/>
        <v>4.4282011327261284E-2</v>
      </c>
      <c r="IU49" s="18">
        <f t="shared" si="95"/>
        <v>0</v>
      </c>
      <c r="IV49" s="18">
        <f t="shared" si="95"/>
        <v>2.8464912078939401E-13</v>
      </c>
      <c r="IW49" s="18">
        <f t="shared" si="95"/>
        <v>10.49986300677892</v>
      </c>
      <c r="IX49" s="18">
        <f t="shared" si="95"/>
        <v>7.4402591256017558E-4</v>
      </c>
      <c r="IY49" s="18">
        <f t="shared" si="95"/>
        <v>4.5314028085385871E-8</v>
      </c>
      <c r="IZ49" s="18">
        <f t="shared" si="95"/>
        <v>8.0710236011660719E-3</v>
      </c>
      <c r="JA49" s="18">
        <f t="shared" si="95"/>
        <v>2.7421961214006974E-2</v>
      </c>
      <c r="JB49" s="18">
        <f t="shared" si="95"/>
        <v>1.5418511590963302E-2</v>
      </c>
      <c r="JC49" s="18">
        <f t="shared" si="95"/>
        <v>4.659750468848145E-2</v>
      </c>
      <c r="JD49" s="18">
        <f t="shared" si="95"/>
        <v>2.5474362162773989E-2</v>
      </c>
      <c r="JE49" s="18">
        <f t="shared" si="95"/>
        <v>6.6838019819082106E-3</v>
      </c>
      <c r="JF49" s="18">
        <f t="shared" si="95"/>
        <v>2.7450614350588154E-3</v>
      </c>
      <c r="JG49" s="18">
        <f t="shared" si="95"/>
        <v>7.983648818754574E-4</v>
      </c>
      <c r="JH49" s="18">
        <f t="shared" si="95"/>
        <v>3.6796565529311209E-2</v>
      </c>
      <c r="JI49" s="18">
        <f t="shared" si="95"/>
        <v>2.8809955623674277E-2</v>
      </c>
      <c r="JJ49" s="18">
        <f t="shared" si="95"/>
        <v>0.24992168843152918</v>
      </c>
      <c r="JK49" s="18">
        <f t="shared" si="95"/>
        <v>0.26887877253100489</v>
      </c>
      <c r="JL49" s="18">
        <f t="shared" si="95"/>
        <v>0.22570998818992827</v>
      </c>
      <c r="JM49" s="18">
        <f t="shared" ref="JM49:LV50" si="102">JM44*20</f>
        <v>0.29252689632047746</v>
      </c>
      <c r="JN49" s="18">
        <f t="shared" si="102"/>
        <v>1.121353791011527E-295</v>
      </c>
      <c r="JO49" s="18">
        <f t="shared" si="102"/>
        <v>5.4548037238246705</v>
      </c>
      <c r="JP49" s="18">
        <f t="shared" si="102"/>
        <v>1.2797081136731325</v>
      </c>
      <c r="JQ49" s="18">
        <f t="shared" si="102"/>
        <v>2.9166625428054763E-2</v>
      </c>
      <c r="JR49" s="18">
        <f t="shared" si="102"/>
        <v>0.75245328974705483</v>
      </c>
      <c r="JS49" s="18">
        <f t="shared" si="102"/>
        <v>0.10487943954453627</v>
      </c>
      <c r="JT49" s="18">
        <f t="shared" si="102"/>
        <v>0.17193171198456758</v>
      </c>
      <c r="JU49" s="18">
        <f t="shared" si="102"/>
        <v>0.28824776913851879</v>
      </c>
      <c r="JV49" s="18">
        <f t="shared" si="102"/>
        <v>0.36347667083983071</v>
      </c>
      <c r="JW49" s="18">
        <f t="shared" si="102"/>
        <v>0.18257510109648711</v>
      </c>
      <c r="JX49" s="18">
        <f t="shared" si="102"/>
        <v>0.11322609552822716</v>
      </c>
      <c r="JY49" s="18">
        <f t="shared" si="102"/>
        <v>0.12689272444809774</v>
      </c>
      <c r="JZ49" s="18">
        <f t="shared" si="102"/>
        <v>6.7863803503153628</v>
      </c>
      <c r="KA49" s="18">
        <f t="shared" si="102"/>
        <v>0.20447604980223577</v>
      </c>
      <c r="KB49" s="18">
        <f t="shared" si="102"/>
        <v>0.42004519345174574</v>
      </c>
      <c r="KC49" s="18">
        <f t="shared" si="102"/>
        <v>4.7408185492341381E-2</v>
      </c>
      <c r="KD49" s="18">
        <f t="shared" si="102"/>
        <v>9.431544790225745</v>
      </c>
      <c r="KE49" s="18">
        <f t="shared" si="102"/>
        <v>3.8365804029938388E-4</v>
      </c>
      <c r="KF49" s="18">
        <f t="shared" si="102"/>
        <v>1.2289879923598532E-110</v>
      </c>
      <c r="KG49" s="18">
        <f t="shared" si="102"/>
        <v>1.9524443553873372</v>
      </c>
      <c r="KH49" s="18">
        <f t="shared" si="102"/>
        <v>4.7087140470103428E-2</v>
      </c>
      <c r="KI49" s="18">
        <f t="shared" si="102"/>
        <v>4.9703125157618544E-4</v>
      </c>
      <c r="KJ49" s="18">
        <f t="shared" si="102"/>
        <v>2.4593256201788094E-3</v>
      </c>
      <c r="KK49" s="18">
        <f t="shared" si="102"/>
        <v>1.8459885444195301E-2</v>
      </c>
      <c r="KL49" s="18">
        <f t="shared" si="102"/>
        <v>1.3704544142356667E-2</v>
      </c>
      <c r="KM49" s="18">
        <f t="shared" si="102"/>
        <v>2.5681577979652648E-2</v>
      </c>
      <c r="KN49" s="18">
        <f t="shared" si="102"/>
        <v>4.2520721860670463E-2</v>
      </c>
      <c r="KO49" s="18">
        <f t="shared" si="102"/>
        <v>0.18705388447697979</v>
      </c>
      <c r="KP49" s="18">
        <f t="shared" si="102"/>
        <v>0.10407111512314327</v>
      </c>
      <c r="KQ49" s="18">
        <f t="shared" si="102"/>
        <v>0.1001834643260624</v>
      </c>
      <c r="KR49" s="18">
        <f t="shared" si="102"/>
        <v>0.40252150979912971</v>
      </c>
      <c r="KS49" s="18">
        <f t="shared" si="102"/>
        <v>0.39814651636925547</v>
      </c>
      <c r="KT49" s="18">
        <f t="shared" si="102"/>
        <v>0.42622013422873195</v>
      </c>
      <c r="KU49" s="18">
        <f t="shared" si="102"/>
        <v>9.927275517290075E-20</v>
      </c>
      <c r="KV49" s="18">
        <f t="shared" si="102"/>
        <v>1.9126350847731288E-3</v>
      </c>
      <c r="KW49" s="18">
        <f t="shared" si="102"/>
        <v>12.549130676435658</v>
      </c>
      <c r="KX49" s="18">
        <f t="shared" si="102"/>
        <v>0.12867156468789887</v>
      </c>
      <c r="KY49" s="18">
        <f t="shared" si="102"/>
        <v>3.2320358602500043E-3</v>
      </c>
      <c r="KZ49" s="18">
        <f t="shared" si="102"/>
        <v>7.9498502113661829E-3</v>
      </c>
      <c r="LA49" s="18">
        <f t="shared" si="102"/>
        <v>6.5042153252196719</v>
      </c>
      <c r="LB49" s="18">
        <f t="shared" si="102"/>
        <v>1.2867124250204263E-12</v>
      </c>
      <c r="LC49" s="18">
        <f t="shared" si="102"/>
        <v>2.3319544228241895E-2</v>
      </c>
      <c r="LD49" s="18">
        <f t="shared" si="102"/>
        <v>0.92422504995954391</v>
      </c>
      <c r="LE49" s="18">
        <f t="shared" si="102"/>
        <v>0.14281535950651181</v>
      </c>
      <c r="LF49" s="18">
        <f t="shared" si="102"/>
        <v>0.18937533356670588</v>
      </c>
      <c r="LG49" s="18">
        <f t="shared" si="102"/>
        <v>11.376364518586836</v>
      </c>
      <c r="LH49" s="18">
        <f t="shared" si="102"/>
        <v>0</v>
      </c>
      <c r="LI49" s="18">
        <f t="shared" si="102"/>
        <v>7.0360645073823669E-2</v>
      </c>
      <c r="LJ49" s="18">
        <f t="shared" si="102"/>
        <v>0.20716191233515868</v>
      </c>
      <c r="LK49" s="18">
        <f t="shared" si="102"/>
        <v>8.4072250713065344E-2</v>
      </c>
      <c r="LL49" s="18">
        <f t="shared" si="102"/>
        <v>0.58158750750030519</v>
      </c>
      <c r="LM49" s="18">
        <f t="shared" si="102"/>
        <v>1.1809235265225482E-5</v>
      </c>
      <c r="LN49" s="18">
        <f t="shared" si="102"/>
        <v>1.0196671605059238</v>
      </c>
      <c r="LO49" s="18">
        <f t="shared" si="102"/>
        <v>0.15715298367146691</v>
      </c>
      <c r="LP49" s="18">
        <f t="shared" si="102"/>
        <v>0.38859646028811756</v>
      </c>
      <c r="LQ49" s="18">
        <f t="shared" si="102"/>
        <v>2.6903705610064055E-2</v>
      </c>
      <c r="LR49" s="18">
        <f t="shared" si="102"/>
        <v>4.5499066189353954E-2</v>
      </c>
      <c r="LS49" s="18">
        <f t="shared" si="102"/>
        <v>4.7025283535295781E-2</v>
      </c>
      <c r="LT49" s="18">
        <f t="shared" si="102"/>
        <v>0.14833749801703044</v>
      </c>
      <c r="LU49" s="18">
        <f t="shared" si="102"/>
        <v>6.8897655766795758</v>
      </c>
      <c r="LV49" s="18">
        <f t="shared" si="102"/>
        <v>0.3233677563791737</v>
      </c>
      <c r="LW49" s="18">
        <f t="shared" ref="LW49" si="103">LW44*20</f>
        <v>2.2173812576371876</v>
      </c>
    </row>
    <row r="50" spans="1:335" x14ac:dyDescent="0.3">
      <c r="A50" s="12"/>
      <c r="B50" s="18">
        <f t="shared" si="91"/>
        <v>1.0477197855518483E-4</v>
      </c>
      <c r="C50" s="18">
        <f t="shared" si="98"/>
        <v>3.107066230967348E-6</v>
      </c>
      <c r="D50" s="18">
        <f t="shared" si="98"/>
        <v>2.3125151083602802E-4</v>
      </c>
      <c r="E50" s="18">
        <f t="shared" si="98"/>
        <v>1.1905521013488851E-8</v>
      </c>
      <c r="F50" s="18">
        <f t="shared" si="98"/>
        <v>2.1466678568060615E-6</v>
      </c>
      <c r="G50" s="18">
        <f t="shared" si="98"/>
        <v>9.6724314557761204E-7</v>
      </c>
      <c r="H50" s="18">
        <f t="shared" si="98"/>
        <v>1.4291035022040433E-8</v>
      </c>
      <c r="I50" s="18">
        <f t="shared" si="98"/>
        <v>0</v>
      </c>
      <c r="J50" s="18">
        <f t="shared" si="98"/>
        <v>6.1746093216186182E-6</v>
      </c>
      <c r="K50" s="18">
        <f t="shared" si="98"/>
        <v>2.7280531167406252E-7</v>
      </c>
      <c r="L50" s="18">
        <f t="shared" si="98"/>
        <v>1.9736089852264449E-31</v>
      </c>
      <c r="M50" s="18">
        <f t="shared" si="98"/>
        <v>7.8092798879947711</v>
      </c>
      <c r="N50" s="18">
        <f t="shared" si="98"/>
        <v>2.129966906649905E-4</v>
      </c>
      <c r="O50" s="18">
        <f t="shared" si="98"/>
        <v>1.7186343794328707E-4</v>
      </c>
      <c r="P50" s="18">
        <f t="shared" si="98"/>
        <v>6.7504257832418091E-5</v>
      </c>
      <c r="Q50" s="18">
        <f t="shared" si="98"/>
        <v>9.0489118220737907E-6</v>
      </c>
      <c r="R50" s="18">
        <f t="shared" si="98"/>
        <v>0</v>
      </c>
      <c r="S50" s="18">
        <f t="shared" si="98"/>
        <v>1.5836221223253233E-10</v>
      </c>
      <c r="T50" s="18">
        <f t="shared" si="98"/>
        <v>1.3105373704270888E-3</v>
      </c>
      <c r="U50" s="18">
        <f t="shared" si="98"/>
        <v>2.9725111261313941E-11</v>
      </c>
      <c r="V50" s="18">
        <f t="shared" si="98"/>
        <v>1.2720476950895954E-2</v>
      </c>
      <c r="W50" s="18">
        <f t="shared" si="98"/>
        <v>5.438386956257979E-4</v>
      </c>
      <c r="X50" s="18">
        <f t="shared" si="98"/>
        <v>9.4053776966696034E-6</v>
      </c>
      <c r="Y50" s="18">
        <f t="shared" si="98"/>
        <v>2.4943286823272559</v>
      </c>
      <c r="Z50" s="18">
        <f t="shared" si="98"/>
        <v>0</v>
      </c>
      <c r="AA50" s="18">
        <f t="shared" si="98"/>
        <v>5.1883470415514665E-5</v>
      </c>
      <c r="AB50" s="18">
        <f t="shared" si="98"/>
        <v>2.3215508706542209E-5</v>
      </c>
      <c r="AC50" s="18">
        <f t="shared" si="98"/>
        <v>4.638046293692355E-6</v>
      </c>
      <c r="AD50" s="18">
        <f t="shared" si="98"/>
        <v>2.0655467939167949E-4</v>
      </c>
      <c r="AE50" s="18">
        <f t="shared" si="98"/>
        <v>3.8689611514541866E-8</v>
      </c>
      <c r="AF50" s="18">
        <f t="shared" si="98"/>
        <v>3.1090707786063376E-9</v>
      </c>
      <c r="AG50" s="18">
        <f t="shared" si="98"/>
        <v>1.1807810720747547E-2</v>
      </c>
      <c r="AH50" s="18">
        <f t="shared" si="98"/>
        <v>7.4690113183553722E-57</v>
      </c>
      <c r="AI50" s="18">
        <f t="shared" si="98"/>
        <v>1.2167700696785744E-3</v>
      </c>
      <c r="AJ50" s="18">
        <f t="shared" si="98"/>
        <v>6.5683565702467916E-4</v>
      </c>
      <c r="AK50" s="18">
        <f t="shared" si="98"/>
        <v>9.8475749847892757E-5</v>
      </c>
      <c r="AL50" s="18">
        <f t="shared" si="98"/>
        <v>8.2510433495608382E-4</v>
      </c>
      <c r="AM50" s="18">
        <f t="shared" si="98"/>
        <v>1.9783148128560413E-5</v>
      </c>
      <c r="AN50" s="18">
        <f t="shared" si="98"/>
        <v>3.2507330161024584E-11</v>
      </c>
      <c r="AO50" s="18">
        <f t="shared" si="98"/>
        <v>6.3411316981380761</v>
      </c>
      <c r="AP50" s="18">
        <f t="shared" si="98"/>
        <v>3.4954051362223737E-4</v>
      </c>
      <c r="AQ50" s="18">
        <f t="shared" si="98"/>
        <v>2.0611499778186992E-2</v>
      </c>
      <c r="AR50" s="18">
        <f t="shared" si="98"/>
        <v>6.8468249685205151E-4</v>
      </c>
      <c r="AS50" s="18">
        <f t="shared" si="98"/>
        <v>10.976676341201674</v>
      </c>
      <c r="AT50" s="18">
        <f t="shared" si="98"/>
        <v>2.4102173588502751E-4</v>
      </c>
      <c r="AU50" s="18">
        <f t="shared" si="98"/>
        <v>1.6434150257760294E-4</v>
      </c>
      <c r="AV50" s="18">
        <f t="shared" si="98"/>
        <v>4.5915543831487327E-5</v>
      </c>
      <c r="AW50" s="18">
        <f t="shared" si="98"/>
        <v>3.1226762995488838E-226</v>
      </c>
      <c r="AX50" s="18">
        <f t="shared" si="98"/>
        <v>7.3690379568076558E-2</v>
      </c>
      <c r="AY50" s="18">
        <f t="shared" si="98"/>
        <v>7.1084537437280382E-2</v>
      </c>
      <c r="AZ50" s="18">
        <f t="shared" si="98"/>
        <v>0.10770155007489901</v>
      </c>
      <c r="BA50" s="18">
        <f t="shared" si="98"/>
        <v>9.7274902510213757E-3</v>
      </c>
      <c r="BB50" s="18">
        <f t="shared" si="98"/>
        <v>1.4572333267734994E-2</v>
      </c>
      <c r="BC50" s="18">
        <f t="shared" si="98"/>
        <v>5.8098625441926899E-3</v>
      </c>
      <c r="BD50" s="18">
        <f t="shared" si="98"/>
        <v>4.0829495658571968E-2</v>
      </c>
      <c r="BE50" s="18">
        <f t="shared" si="98"/>
        <v>4.2898082548292749E-3</v>
      </c>
      <c r="BF50" s="18">
        <f t="shared" si="98"/>
        <v>9.134333070217604E-3</v>
      </c>
      <c r="BG50" s="18">
        <f t="shared" si="98"/>
        <v>1.6918981206091033E-2</v>
      </c>
      <c r="BH50" s="18">
        <f t="shared" si="98"/>
        <v>8.4348976521209096E-4</v>
      </c>
      <c r="BI50" s="18">
        <f t="shared" si="98"/>
        <v>7.7708736483605989E-4</v>
      </c>
      <c r="BJ50" s="18">
        <f t="shared" si="98"/>
        <v>5.1267483830597094E-3</v>
      </c>
      <c r="BK50" s="18">
        <f t="shared" si="98"/>
        <v>3.43407285421371E-3</v>
      </c>
      <c r="BL50" s="18">
        <f t="shared" si="98"/>
        <v>5.6346808373453072E-3</v>
      </c>
      <c r="BM50" s="18">
        <f t="shared" si="98"/>
        <v>0.43480430905897371</v>
      </c>
      <c r="BN50" s="18">
        <f t="shared" ref="BN50:DY50" si="104">BN45*20</f>
        <v>3.4600832312703389E-3</v>
      </c>
      <c r="BO50" s="18">
        <f t="shared" si="104"/>
        <v>5.3949329608782293E-4</v>
      </c>
      <c r="BP50" s="18">
        <f t="shared" si="104"/>
        <v>1.4211938507147082E-4</v>
      </c>
      <c r="BQ50" s="18">
        <f t="shared" si="104"/>
        <v>2.9933583500785232E-6</v>
      </c>
      <c r="BR50" s="18">
        <f t="shared" si="104"/>
        <v>7.2221912938252864E-3</v>
      </c>
      <c r="BS50" s="18">
        <f t="shared" si="104"/>
        <v>6.2498502717112103E-3</v>
      </c>
      <c r="BT50" s="18">
        <f t="shared" si="104"/>
        <v>4.4763005978239514</v>
      </c>
      <c r="BU50" s="18">
        <f t="shared" si="104"/>
        <v>4.9179943588062436E-3</v>
      </c>
      <c r="BV50" s="18">
        <f t="shared" si="104"/>
        <v>3.2418280771864261E-2</v>
      </c>
      <c r="BW50" s="18">
        <f t="shared" si="104"/>
        <v>7.1213047714819844E-2</v>
      </c>
      <c r="BX50" s="18">
        <f t="shared" si="104"/>
        <v>2.3548613906854143E-3</v>
      </c>
      <c r="BY50" s="18">
        <f t="shared" si="104"/>
        <v>3.6703049494546391E-4</v>
      </c>
      <c r="BZ50" s="18">
        <f t="shared" si="104"/>
        <v>1.2420933748447105E-2</v>
      </c>
      <c r="CA50" s="18">
        <f t="shared" si="104"/>
        <v>7.4181278019169739E-4</v>
      </c>
      <c r="CB50" s="18">
        <f t="shared" si="104"/>
        <v>8.5592645953092017E-5</v>
      </c>
      <c r="CC50" s="18">
        <f t="shared" si="104"/>
        <v>3.5117736643242026E-3</v>
      </c>
      <c r="CD50" s="18">
        <f t="shared" si="104"/>
        <v>11.305031435157552</v>
      </c>
      <c r="CE50" s="18">
        <f t="shared" si="104"/>
        <v>0.44850705524199785</v>
      </c>
      <c r="CF50" s="18">
        <f t="shared" si="104"/>
        <v>5.9818167779113196E-5</v>
      </c>
      <c r="CG50" s="18">
        <f t="shared" si="104"/>
        <v>0.64413826294327237</v>
      </c>
      <c r="CH50" s="18">
        <f t="shared" si="104"/>
        <v>9.6106973043763588E-3</v>
      </c>
      <c r="CI50" s="18">
        <f t="shared" si="104"/>
        <v>1.2880807531701066E-11</v>
      </c>
      <c r="CJ50" s="18">
        <f t="shared" si="104"/>
        <v>9.1944238913976619</v>
      </c>
      <c r="CK50" s="18">
        <f t="shared" si="104"/>
        <v>2.3854564362757458E-3</v>
      </c>
      <c r="CL50" s="18">
        <f t="shared" si="104"/>
        <v>3.0871399668255251E-2</v>
      </c>
      <c r="CM50" s="18">
        <f t="shared" si="104"/>
        <v>0.12105483373299641</v>
      </c>
      <c r="CN50" s="18">
        <f t="shared" si="104"/>
        <v>5.9652295571159808E-2</v>
      </c>
      <c r="CO50" s="18">
        <f t="shared" si="104"/>
        <v>0.12977164005935293</v>
      </c>
      <c r="CP50" s="18">
        <f t="shared" si="104"/>
        <v>8.4592055948200517E-2</v>
      </c>
      <c r="CQ50" s="18">
        <f t="shared" si="104"/>
        <v>4.3040083069612045E-2</v>
      </c>
      <c r="CR50" s="18">
        <f t="shared" si="104"/>
        <v>7.4414273862974945E-2</v>
      </c>
      <c r="CS50" s="18">
        <f t="shared" si="104"/>
        <v>9.1683855190316521E-3</v>
      </c>
      <c r="CT50" s="18">
        <f t="shared" si="104"/>
        <v>4.1050004675486917E-2</v>
      </c>
      <c r="CU50" s="18">
        <f t="shared" si="104"/>
        <v>1.5299820597114433E-5</v>
      </c>
      <c r="CV50" s="18">
        <f t="shared" si="104"/>
        <v>0</v>
      </c>
      <c r="CW50" s="18">
        <f t="shared" si="104"/>
        <v>4.7184351870122043E-6</v>
      </c>
      <c r="CX50" s="18">
        <f t="shared" si="104"/>
        <v>3.7642408262472671E-3</v>
      </c>
      <c r="CY50" s="18">
        <f t="shared" si="104"/>
        <v>1.7749658516685862E-3</v>
      </c>
      <c r="CZ50" s="18">
        <f t="shared" si="104"/>
        <v>1.9193574762566001E-3</v>
      </c>
      <c r="DA50" s="18">
        <f t="shared" si="104"/>
        <v>1.5142148829672131E-3</v>
      </c>
      <c r="DB50" s="18">
        <f t="shared" si="104"/>
        <v>1.6728062155468848E-4</v>
      </c>
      <c r="DC50" s="18">
        <f t="shared" si="104"/>
        <v>7.1070128919714648E-5</v>
      </c>
      <c r="DD50" s="18">
        <f t="shared" si="104"/>
        <v>2.2058506819908619E-2</v>
      </c>
      <c r="DE50" s="18">
        <f t="shared" si="104"/>
        <v>1.5509016070782362E-27</v>
      </c>
      <c r="DF50" s="18">
        <f t="shared" si="104"/>
        <v>2.3594077375386213E-2</v>
      </c>
      <c r="DG50" s="18">
        <f t="shared" si="104"/>
        <v>2.2430698783182379E-3</v>
      </c>
      <c r="DH50" s="18">
        <f t="shared" si="104"/>
        <v>6.8848106816465915E-3</v>
      </c>
      <c r="DI50" s="18">
        <f t="shared" si="104"/>
        <v>3.9780565397329326E-4</v>
      </c>
      <c r="DJ50" s="18">
        <f t="shared" si="104"/>
        <v>9.591242931024091E-3</v>
      </c>
      <c r="DK50" s="18">
        <f t="shared" si="104"/>
        <v>8.7128553301063505E-5</v>
      </c>
      <c r="DL50" s="18">
        <f t="shared" si="104"/>
        <v>2.5323775172081397E-3</v>
      </c>
      <c r="DM50" s="18">
        <f t="shared" si="104"/>
        <v>2.6797654730117415E-2</v>
      </c>
      <c r="DN50" s="18">
        <f t="shared" si="104"/>
        <v>10.472343111889725</v>
      </c>
      <c r="DO50" s="18">
        <f t="shared" si="104"/>
        <v>3.6665885913103313</v>
      </c>
      <c r="DP50" s="18">
        <f t="shared" si="104"/>
        <v>2.9208295337428155E-30</v>
      </c>
      <c r="DQ50" s="18">
        <f t="shared" si="104"/>
        <v>2.5554826570979294E-2</v>
      </c>
      <c r="DR50" s="18">
        <f t="shared" si="104"/>
        <v>1.3877479180637309E-2</v>
      </c>
      <c r="DS50" s="18">
        <f t="shared" si="104"/>
        <v>7.5626828610619867E-5</v>
      </c>
      <c r="DT50" s="18">
        <f t="shared" si="104"/>
        <v>5.3617502735470168E-4</v>
      </c>
      <c r="DU50" s="18">
        <f t="shared" si="104"/>
        <v>7.7033896621614417E-5</v>
      </c>
      <c r="DV50" s="18">
        <f t="shared" si="104"/>
        <v>10.550561265517231</v>
      </c>
      <c r="DW50" s="18">
        <f t="shared" si="104"/>
        <v>7.24026392274979E-3</v>
      </c>
      <c r="DX50" s="18">
        <f t="shared" si="104"/>
        <v>8.3973861138459256</v>
      </c>
      <c r="DY50" s="18">
        <f t="shared" si="104"/>
        <v>3.1072883325700173E-12</v>
      </c>
      <c r="DZ50" s="18">
        <f t="shared" ref="DZ50:GK50" si="105">DZ45*20</f>
        <v>0</v>
      </c>
      <c r="EA50" s="18">
        <f t="shared" si="105"/>
        <v>11.136069617371225</v>
      </c>
      <c r="EB50" s="18">
        <f t="shared" si="105"/>
        <v>5.2485826293580118E-4</v>
      </c>
      <c r="EC50" s="18">
        <f t="shared" si="105"/>
        <v>2.4298284288582448E-13</v>
      </c>
      <c r="ED50" s="18">
        <f t="shared" si="105"/>
        <v>1.0073057440829203E-3</v>
      </c>
      <c r="EE50" s="18">
        <f t="shared" si="105"/>
        <v>4.8140679640185091E-3</v>
      </c>
      <c r="EF50" s="18">
        <f t="shared" si="105"/>
        <v>8.7677707403810423E-2</v>
      </c>
      <c r="EG50" s="18">
        <f t="shared" si="105"/>
        <v>3.9645402839139088E-3</v>
      </c>
      <c r="EH50" s="18">
        <f t="shared" si="105"/>
        <v>8.0582967563056496E-2</v>
      </c>
      <c r="EI50" s="18">
        <f t="shared" si="105"/>
        <v>0.10197703439669636</v>
      </c>
      <c r="EJ50" s="18">
        <f t="shared" si="105"/>
        <v>9.8486982127192757E-2</v>
      </c>
      <c r="EK50" s="18">
        <f t="shared" si="105"/>
        <v>0.28732325936795533</v>
      </c>
      <c r="EL50" s="18">
        <f t="shared" si="105"/>
        <v>0.16466517006126002</v>
      </c>
      <c r="EM50" s="18">
        <f t="shared" si="105"/>
        <v>4.6040975231722029E-31</v>
      </c>
      <c r="EN50" s="18">
        <f t="shared" si="105"/>
        <v>3.2356394341337413E-3</v>
      </c>
      <c r="EO50" s="18">
        <f t="shared" si="105"/>
        <v>1.5979018827239067E-3</v>
      </c>
      <c r="EP50" s="18">
        <f t="shared" si="105"/>
        <v>6.5991229687645259E-4</v>
      </c>
      <c r="EQ50" s="18">
        <f t="shared" si="105"/>
        <v>4.0767144098308172E-3</v>
      </c>
      <c r="ER50" s="18">
        <f t="shared" si="105"/>
        <v>0</v>
      </c>
      <c r="ES50" s="18">
        <f t="shared" si="105"/>
        <v>3.2723354015384842E-5</v>
      </c>
      <c r="ET50" s="18">
        <f t="shared" si="105"/>
        <v>2.9774812565275255E-4</v>
      </c>
      <c r="EU50" s="18">
        <f t="shared" si="105"/>
        <v>3.9769263267237509E-2</v>
      </c>
      <c r="EV50" s="18">
        <f t="shared" si="105"/>
        <v>2.1043807749998589E-2</v>
      </c>
      <c r="EW50" s="18">
        <f t="shared" si="105"/>
        <v>6.3928324788475877E-3</v>
      </c>
      <c r="EX50" s="18">
        <f t="shared" si="105"/>
        <v>6.3138667861295517E-3</v>
      </c>
      <c r="EY50" s="18">
        <f t="shared" si="105"/>
        <v>5.5862167605846835E-3</v>
      </c>
      <c r="EZ50" s="18">
        <f t="shared" si="105"/>
        <v>2.285304142892327E-132</v>
      </c>
      <c r="FA50" s="18">
        <f t="shared" si="105"/>
        <v>4.9550313459715861E-12</v>
      </c>
      <c r="FB50" s="18">
        <f t="shared" si="105"/>
        <v>1.0823995644233531E-2</v>
      </c>
      <c r="FC50" s="18">
        <f t="shared" si="105"/>
        <v>5.3450399846655117E-3</v>
      </c>
      <c r="FD50" s="18">
        <f t="shared" si="105"/>
        <v>2.6819872662731115E-5</v>
      </c>
      <c r="FE50" s="18">
        <f t="shared" si="105"/>
        <v>0.29075744054170904</v>
      </c>
      <c r="FF50" s="18">
        <f t="shared" si="105"/>
        <v>2.3025926176643008E-2</v>
      </c>
      <c r="FG50" s="18">
        <f t="shared" si="105"/>
        <v>4.5745641845091889E-2</v>
      </c>
      <c r="FH50" s="18">
        <f t="shared" si="105"/>
        <v>7.5172075321949805E-3</v>
      </c>
      <c r="FI50" s="18">
        <f t="shared" si="105"/>
        <v>4.1829708622209694E-4</v>
      </c>
      <c r="FJ50" s="18">
        <f t="shared" si="105"/>
        <v>1.7085185799854408E-2</v>
      </c>
      <c r="FK50" s="18">
        <f t="shared" si="105"/>
        <v>0.11565191639355564</v>
      </c>
      <c r="FL50" s="18">
        <f t="shared" si="105"/>
        <v>10.11198343718509</v>
      </c>
      <c r="FM50" s="18">
        <f t="shared" si="105"/>
        <v>7.7892127296965707E-2</v>
      </c>
      <c r="FN50" s="18">
        <f t="shared" si="105"/>
        <v>12.156378705161945</v>
      </c>
      <c r="FO50" s="18">
        <f t="shared" si="105"/>
        <v>6.661065352643103E-2</v>
      </c>
      <c r="FP50" s="18">
        <f t="shared" si="105"/>
        <v>2.5429663219789234E-3</v>
      </c>
      <c r="FQ50" s="18">
        <f t="shared" si="105"/>
        <v>0</v>
      </c>
      <c r="FR50" s="18">
        <f t="shared" si="105"/>
        <v>9.0225579520950561E-2</v>
      </c>
      <c r="FS50" s="18">
        <f t="shared" si="105"/>
        <v>5.6463840212484051</v>
      </c>
      <c r="FT50" s="18">
        <f t="shared" si="105"/>
        <v>2.360575913677776E-2</v>
      </c>
      <c r="FU50" s="18">
        <f t="shared" si="105"/>
        <v>0.2170369645551995</v>
      </c>
      <c r="FV50" s="18">
        <f t="shared" si="105"/>
        <v>0</v>
      </c>
      <c r="FW50" s="18">
        <f t="shared" si="105"/>
        <v>9.0162503106507864E-21</v>
      </c>
      <c r="FX50" s="18">
        <f t="shared" si="105"/>
        <v>5.8860495590895567E-5</v>
      </c>
      <c r="FY50" s="18">
        <f t="shared" si="105"/>
        <v>8.5541109852371733E-4</v>
      </c>
      <c r="FZ50" s="18">
        <f t="shared" si="105"/>
        <v>0.51071285515124076</v>
      </c>
      <c r="GA50" s="18">
        <f t="shared" si="105"/>
        <v>3.9341918359792061E-3</v>
      </c>
      <c r="GB50" s="18">
        <f t="shared" si="105"/>
        <v>7.7606994331025358E-2</v>
      </c>
      <c r="GC50" s="18">
        <f t="shared" si="105"/>
        <v>0.11028742466734354</v>
      </c>
      <c r="GD50" s="18">
        <f t="shared" si="105"/>
        <v>9.8302215498686785E-2</v>
      </c>
      <c r="GE50" s="18">
        <f t="shared" si="105"/>
        <v>6.3266689090144546E-2</v>
      </c>
      <c r="GF50" s="18">
        <f t="shared" si="105"/>
        <v>0.23014008913765593</v>
      </c>
      <c r="GG50" s="18">
        <f t="shared" si="105"/>
        <v>0.21311140117967753</v>
      </c>
      <c r="GH50" s="18">
        <f t="shared" si="105"/>
        <v>0.14294757955580328</v>
      </c>
      <c r="GI50" s="18">
        <f t="shared" si="105"/>
        <v>7.5450171140116762E-2</v>
      </c>
      <c r="GJ50" s="18">
        <f t="shared" si="105"/>
        <v>6.2509425870382884E-3</v>
      </c>
      <c r="GK50" s="18">
        <f t="shared" si="105"/>
        <v>4.2519301175358848E-3</v>
      </c>
      <c r="GL50" s="18">
        <f t="shared" si="101"/>
        <v>0.14278939836671833</v>
      </c>
      <c r="GM50" s="18">
        <f t="shared" si="101"/>
        <v>9.7526737397424235E-2</v>
      </c>
      <c r="GN50" s="18">
        <f t="shared" si="101"/>
        <v>3.1443279788656575E-2</v>
      </c>
      <c r="GO50" s="18">
        <f t="shared" si="101"/>
        <v>0.13467107380552568</v>
      </c>
      <c r="GP50" s="18">
        <f t="shared" si="101"/>
        <v>0.13991406754398694</v>
      </c>
      <c r="GQ50" s="18">
        <f t="shared" si="101"/>
        <v>4.4941501352675495E-2</v>
      </c>
      <c r="GR50" s="18">
        <f t="shared" si="101"/>
        <v>3.3283359936897572E-2</v>
      </c>
      <c r="GS50" s="18">
        <f t="shared" si="101"/>
        <v>4.8128681898915121E-100</v>
      </c>
      <c r="GT50" s="18">
        <f t="shared" si="101"/>
        <v>6.9779850880782313E-2</v>
      </c>
      <c r="GU50" s="18">
        <f t="shared" si="101"/>
        <v>0.17790489288254108</v>
      </c>
      <c r="GV50" s="18">
        <f t="shared" si="101"/>
        <v>0.46893756745530535</v>
      </c>
      <c r="GW50" s="18">
        <f t="shared" si="101"/>
        <v>1.627823933232353E-3</v>
      </c>
      <c r="GX50" s="18">
        <f t="shared" si="101"/>
        <v>8.9382425404669147E-2</v>
      </c>
      <c r="GY50" s="18">
        <f t="shared" si="101"/>
        <v>2.6810559445022975E-3</v>
      </c>
      <c r="GZ50" s="18">
        <f t="shared" si="101"/>
        <v>1.2430692107636698E-2</v>
      </c>
      <c r="HA50" s="18">
        <f t="shared" si="94"/>
        <v>4.4063288241378284E-2</v>
      </c>
      <c r="HB50" s="18">
        <f t="shared" ref="HB50:JM50" si="106">HB45*20</f>
        <v>9.019456765539946E-3</v>
      </c>
      <c r="HC50" s="18">
        <f t="shared" si="106"/>
        <v>0.54081477096859398</v>
      </c>
      <c r="HD50" s="18">
        <f t="shared" si="106"/>
        <v>2.0484223002847912E-3</v>
      </c>
      <c r="HE50" s="18">
        <f t="shared" si="106"/>
        <v>3.3268845490809684</v>
      </c>
      <c r="HF50" s="18">
        <f t="shared" si="106"/>
        <v>2.239212245180866E-4</v>
      </c>
      <c r="HG50" s="18">
        <f t="shared" si="106"/>
        <v>6.6431983713588494E-4</v>
      </c>
      <c r="HH50" s="18">
        <f t="shared" si="106"/>
        <v>7.5143139888682793</v>
      </c>
      <c r="HI50" s="18">
        <f t="shared" si="106"/>
        <v>2.0012076310584881E-2</v>
      </c>
      <c r="HJ50" s="18">
        <f t="shared" si="106"/>
        <v>0.25744500525229252</v>
      </c>
      <c r="HK50" s="18">
        <f t="shared" si="106"/>
        <v>1.5448371115667214E-6</v>
      </c>
      <c r="HL50" s="18">
        <f t="shared" si="106"/>
        <v>2.054315373545279E-4</v>
      </c>
      <c r="HM50" s="18">
        <f t="shared" si="106"/>
        <v>5.9726771517221913</v>
      </c>
      <c r="HN50" s="18">
        <f t="shared" si="106"/>
        <v>0.53836093294402199</v>
      </c>
      <c r="HO50" s="18">
        <f t="shared" si="106"/>
        <v>2.1253545733894974</v>
      </c>
      <c r="HP50" s="18">
        <f t="shared" si="106"/>
        <v>1.2701351322980976E-38</v>
      </c>
      <c r="HQ50" s="18">
        <f t="shared" si="106"/>
        <v>3.0855019377298287E-2</v>
      </c>
      <c r="HR50" s="18">
        <f t="shared" si="106"/>
        <v>5.5970448181863475E-3</v>
      </c>
      <c r="HS50" s="18">
        <f t="shared" si="106"/>
        <v>4.7174679245687301E-3</v>
      </c>
      <c r="HT50" s="18">
        <f t="shared" si="106"/>
        <v>1.0536741327604737E-2</v>
      </c>
      <c r="HU50" s="18">
        <f t="shared" si="106"/>
        <v>0.17749968288846674</v>
      </c>
      <c r="HV50" s="18">
        <f t="shared" si="106"/>
        <v>6.6381198839158273E-2</v>
      </c>
      <c r="HW50" s="18">
        <f t="shared" si="106"/>
        <v>6.8892432977851747E-3</v>
      </c>
      <c r="HX50" s="18">
        <f t="shared" si="106"/>
        <v>2.086267942636777E-2</v>
      </c>
      <c r="HY50" s="18">
        <f t="shared" si="106"/>
        <v>5.662248617388288E-2</v>
      </c>
      <c r="HZ50" s="18">
        <f t="shared" si="106"/>
        <v>0.14006426593279553</v>
      </c>
      <c r="IA50" s="18">
        <f t="shared" si="106"/>
        <v>9.6345865457059254E-2</v>
      </c>
      <c r="IB50" s="18">
        <f t="shared" si="106"/>
        <v>6.8075635601259066E-2</v>
      </c>
      <c r="IC50" s="18">
        <f t="shared" si="106"/>
        <v>3.1294400755816909E-2</v>
      </c>
      <c r="ID50" s="18">
        <f t="shared" si="106"/>
        <v>3.3758889301893635E-2</v>
      </c>
      <c r="IE50" s="18">
        <f t="shared" si="106"/>
        <v>0.20732005818942856</v>
      </c>
      <c r="IF50" s="18">
        <f t="shared" si="106"/>
        <v>0.38553360133102288</v>
      </c>
      <c r="IG50" s="18">
        <f t="shared" si="106"/>
        <v>6.8828012361128454E-2</v>
      </c>
      <c r="IH50" s="18">
        <f t="shared" si="106"/>
        <v>3.1126227055351556E-2</v>
      </c>
      <c r="II50" s="18">
        <f t="shared" si="106"/>
        <v>2.6395071754203858E-2</v>
      </c>
      <c r="IJ50" s="18">
        <f t="shared" si="106"/>
        <v>0.1075391577314222</v>
      </c>
      <c r="IK50" s="18">
        <f t="shared" si="106"/>
        <v>0.96320365842041067</v>
      </c>
      <c r="IL50" s="18">
        <f t="shared" si="106"/>
        <v>4.8987973126530804E-2</v>
      </c>
      <c r="IM50" s="18">
        <f t="shared" si="106"/>
        <v>2.3390770865020722</v>
      </c>
      <c r="IN50" s="18">
        <f t="shared" si="106"/>
        <v>3.765349903537496E-2</v>
      </c>
      <c r="IO50" s="18">
        <f t="shared" si="106"/>
        <v>9.7993290990452414E-108</v>
      </c>
      <c r="IP50" s="18">
        <f t="shared" si="106"/>
        <v>4.3980003154064917E-3</v>
      </c>
      <c r="IQ50" s="18">
        <f t="shared" si="106"/>
        <v>0.4439516309891367</v>
      </c>
      <c r="IR50" s="18">
        <f t="shared" si="106"/>
        <v>0.35040900109117423</v>
      </c>
      <c r="IS50" s="18">
        <f t="shared" si="106"/>
        <v>3.1592697245717005E-2</v>
      </c>
      <c r="IT50" s="18">
        <f t="shared" si="106"/>
        <v>1.0613431364969728E-3</v>
      </c>
      <c r="IU50" s="18">
        <f t="shared" si="106"/>
        <v>0</v>
      </c>
      <c r="IV50" s="18">
        <f t="shared" si="106"/>
        <v>8.724010069015105E-6</v>
      </c>
      <c r="IW50" s="18">
        <f t="shared" si="106"/>
        <v>7.2561476417391901</v>
      </c>
      <c r="IX50" s="18">
        <f t="shared" si="106"/>
        <v>1.3802713909605302E-5</v>
      </c>
      <c r="IY50" s="18">
        <f t="shared" si="106"/>
        <v>7.3239192488472327E-11</v>
      </c>
      <c r="IZ50" s="18">
        <f t="shared" si="106"/>
        <v>9.2143326206439724E-4</v>
      </c>
      <c r="JA50" s="18">
        <f t="shared" si="106"/>
        <v>3.0751684115593036E-4</v>
      </c>
      <c r="JB50" s="18">
        <f t="shared" si="106"/>
        <v>3.9885631506475505E-4</v>
      </c>
      <c r="JC50" s="18">
        <f t="shared" si="106"/>
        <v>4.2664284749038828E-3</v>
      </c>
      <c r="JD50" s="18">
        <f t="shared" si="106"/>
        <v>3.4824827399648761E-3</v>
      </c>
      <c r="JE50" s="18">
        <f t="shared" si="106"/>
        <v>2.9924390994473526E-4</v>
      </c>
      <c r="JF50" s="18">
        <f t="shared" si="106"/>
        <v>1.6795403826375122E-4</v>
      </c>
      <c r="JG50" s="18">
        <f t="shared" si="106"/>
        <v>1.8328818465196406E-5</v>
      </c>
      <c r="JH50" s="18">
        <f t="shared" si="106"/>
        <v>7.1895655412612669E-3</v>
      </c>
      <c r="JI50" s="18">
        <f t="shared" si="106"/>
        <v>4.6331649358410942E-3</v>
      </c>
      <c r="JJ50" s="18">
        <f t="shared" si="106"/>
        <v>0.12392105734036818</v>
      </c>
      <c r="JK50" s="18">
        <f t="shared" si="106"/>
        <v>0.14296041688823369</v>
      </c>
      <c r="JL50" s="18">
        <f t="shared" si="106"/>
        <v>8.7441679397293193E-2</v>
      </c>
      <c r="JM50" s="18">
        <f t="shared" si="106"/>
        <v>3.1369901933484545E-2</v>
      </c>
      <c r="JN50" s="18">
        <f t="shared" si="102"/>
        <v>6.3327130620496016E-232</v>
      </c>
      <c r="JO50" s="18">
        <f t="shared" si="102"/>
        <v>1.3388058190688312</v>
      </c>
      <c r="JP50" s="18">
        <f t="shared" si="102"/>
        <v>0.32562169953412212</v>
      </c>
      <c r="JQ50" s="18">
        <f t="shared" si="102"/>
        <v>1.2194157228573257</v>
      </c>
      <c r="JR50" s="18">
        <f t="shared" si="102"/>
        <v>0.27002862565771668</v>
      </c>
      <c r="JS50" s="18">
        <f t="shared" si="102"/>
        <v>1.7524148525074335E-2</v>
      </c>
      <c r="JT50" s="18">
        <f t="shared" si="102"/>
        <v>1.2594327116020043E-2</v>
      </c>
      <c r="JU50" s="18">
        <f t="shared" si="102"/>
        <v>6.0910625642649485E-2</v>
      </c>
      <c r="JV50" s="18">
        <f t="shared" si="102"/>
        <v>7.3934295210078549E-2</v>
      </c>
      <c r="JW50" s="18">
        <f t="shared" si="102"/>
        <v>5.6891126311096052E-2</v>
      </c>
      <c r="JX50" s="18">
        <f t="shared" si="102"/>
        <v>2.8975021253696553E-3</v>
      </c>
      <c r="JY50" s="18">
        <f t="shared" si="102"/>
        <v>2.1473836932539569E-2</v>
      </c>
      <c r="JZ50" s="18">
        <f t="shared" si="102"/>
        <v>9.3980859528376133</v>
      </c>
      <c r="KA50" s="18">
        <f t="shared" si="102"/>
        <v>2.6189475596980483E-2</v>
      </c>
      <c r="KB50" s="18">
        <f t="shared" si="102"/>
        <v>9.2999683060910332E-2</v>
      </c>
      <c r="KC50" s="18">
        <f t="shared" si="102"/>
        <v>1.4978418719824305E-3</v>
      </c>
      <c r="KD50" s="18">
        <f t="shared" si="102"/>
        <v>9.0040969392448851</v>
      </c>
      <c r="KE50" s="18">
        <f t="shared" si="102"/>
        <v>1.8668566936774766E-6</v>
      </c>
      <c r="KF50" s="18">
        <f t="shared" si="102"/>
        <v>6.3768725378203683E-81</v>
      </c>
      <c r="KG50" s="18">
        <f t="shared" si="102"/>
        <v>0.16340139991581681</v>
      </c>
      <c r="KH50" s="18">
        <f t="shared" si="102"/>
        <v>3.0989942354509026E-3</v>
      </c>
      <c r="KI50" s="18">
        <f t="shared" si="102"/>
        <v>4.1794030947173155E-6</v>
      </c>
      <c r="KJ50" s="18">
        <f t="shared" si="102"/>
        <v>1.0614485070892243E-5</v>
      </c>
      <c r="KK50" s="18">
        <f t="shared" si="102"/>
        <v>6.2400572025111956E-5</v>
      </c>
      <c r="KL50" s="18">
        <f t="shared" si="102"/>
        <v>3.3939468044863474E-4</v>
      </c>
      <c r="KM50" s="18">
        <f t="shared" si="102"/>
        <v>4.0272413270492358E-3</v>
      </c>
      <c r="KN50" s="18">
        <f t="shared" si="102"/>
        <v>7.6633572170647923E-3</v>
      </c>
      <c r="KO50" s="18">
        <f t="shared" si="102"/>
        <v>7.6866950507255005E-2</v>
      </c>
      <c r="KP50" s="18">
        <f t="shared" si="102"/>
        <v>2.5727266298063434E-2</v>
      </c>
      <c r="KQ50" s="18">
        <f t="shared" si="102"/>
        <v>2.3203107172999893E-2</v>
      </c>
      <c r="KR50" s="18">
        <f t="shared" si="102"/>
        <v>0.10086316030404552</v>
      </c>
      <c r="KS50" s="18">
        <f t="shared" si="102"/>
        <v>0.13906696348298109</v>
      </c>
      <c r="KT50" s="18">
        <f t="shared" si="102"/>
        <v>0.1562175705939417</v>
      </c>
      <c r="KU50" s="18">
        <f t="shared" si="102"/>
        <v>1.7923254671353685E-11</v>
      </c>
      <c r="KV50" s="18">
        <f t="shared" si="102"/>
        <v>3.2437903794146905E-5</v>
      </c>
      <c r="KW50" s="18">
        <f t="shared" si="102"/>
        <v>5.742711073871833</v>
      </c>
      <c r="KX50" s="18">
        <f t="shared" si="102"/>
        <v>2.4107199722900319E-3</v>
      </c>
      <c r="KY50" s="18">
        <f t="shared" si="102"/>
        <v>1.6439379746380212E-5</v>
      </c>
      <c r="KZ50" s="18">
        <f t="shared" si="102"/>
        <v>9.934614307205436E-5</v>
      </c>
      <c r="LA50" s="18">
        <f t="shared" si="102"/>
        <v>8.7733228560047074</v>
      </c>
      <c r="LB50" s="18">
        <f t="shared" si="102"/>
        <v>5.559550089497591E-7</v>
      </c>
      <c r="LC50" s="18">
        <f t="shared" si="102"/>
        <v>1.1838959395227278E-3</v>
      </c>
      <c r="LD50" s="18">
        <f t="shared" si="102"/>
        <v>4.0597095817811457E-2</v>
      </c>
      <c r="LE50" s="18">
        <f t="shared" si="102"/>
        <v>2.1899667057545535E-2</v>
      </c>
      <c r="LF50" s="18">
        <f t="shared" si="102"/>
        <v>5.0944140308621932E-2</v>
      </c>
      <c r="LG50" s="18">
        <f t="shared" si="102"/>
        <v>2.3442135216763749</v>
      </c>
      <c r="LH50" s="18">
        <f t="shared" si="102"/>
        <v>0</v>
      </c>
      <c r="LI50" s="18">
        <f t="shared" si="102"/>
        <v>6.6238985486788415E-3</v>
      </c>
      <c r="LJ50" s="18">
        <f t="shared" si="102"/>
        <v>8.3088640201454123E-2</v>
      </c>
      <c r="LK50" s="18">
        <f t="shared" si="102"/>
        <v>2.4958289630905295E-2</v>
      </c>
      <c r="LL50" s="18">
        <f t="shared" si="102"/>
        <v>0.29595832332682814</v>
      </c>
      <c r="LM50" s="18">
        <f t="shared" si="102"/>
        <v>9.2393648287725227E-9</v>
      </c>
      <c r="LN50" s="18">
        <f t="shared" si="102"/>
        <v>2.2214744571238398E-2</v>
      </c>
      <c r="LO50" s="18">
        <f t="shared" si="102"/>
        <v>3.9404571164141089E-2</v>
      </c>
      <c r="LP50" s="18">
        <f t="shared" si="102"/>
        <v>6.6598198740048797E-2</v>
      </c>
      <c r="LQ50" s="18">
        <f t="shared" si="102"/>
        <v>2.2823473110977766E-3</v>
      </c>
      <c r="LR50" s="18">
        <f t="shared" si="102"/>
        <v>4.3593394362062554E-3</v>
      </c>
      <c r="LS50" s="18">
        <f t="shared" si="102"/>
        <v>4.3137162180184596E-3</v>
      </c>
      <c r="LT50" s="18">
        <f t="shared" si="102"/>
        <v>4.4497879938847351E-2</v>
      </c>
      <c r="LU50" s="18">
        <f t="shared" si="102"/>
        <v>1.009305041537143</v>
      </c>
      <c r="LV50" s="18">
        <f t="shared" si="102"/>
        <v>5.8543559753823082E-2</v>
      </c>
      <c r="LW50" s="18">
        <f t="shared" ref="LW50" si="107">LW45*20</f>
        <v>0.70959302750973396</v>
      </c>
    </row>
    <row r="51" spans="1:335" x14ac:dyDescent="0.3">
      <c r="A51" s="12" t="s">
        <v>17</v>
      </c>
      <c r="B51" s="18" cm="1">
        <f t="array" ref="B51:B56">FREQUENCY(B11:B30,$C$2:$C$6)</f>
        <v>15</v>
      </c>
      <c r="C51" s="18" cm="1">
        <f t="array" ref="C51:C56">FREQUENCY(C15:C34,$C$2:$C$6)</f>
        <v>17</v>
      </c>
      <c r="D51" s="18" cm="1">
        <f t="array" ref="D51:D56">FREQUENCY(D15:D34,$C$2:$C$6)</f>
        <v>18</v>
      </c>
      <c r="E51" s="18" cm="1">
        <f t="array" ref="E51:E56">FREQUENCY(E15:E34,$C$2:$C$6)</f>
        <v>18</v>
      </c>
      <c r="F51" s="18" cm="1">
        <f t="array" ref="F51:F56">FREQUENCY(F15:F34,$C$2:$C$6)</f>
        <v>18</v>
      </c>
      <c r="G51" s="18" cm="1">
        <f t="array" ref="G51:G56">FREQUENCY(G15:G34,$C$2:$C$6)</f>
        <v>18</v>
      </c>
      <c r="H51" s="18" cm="1">
        <f t="array" ref="H51:H56">FREQUENCY(H15:H34,$C$2:$C$6)</f>
        <v>18</v>
      </c>
      <c r="I51" s="18" cm="1">
        <f t="array" ref="I51:I56">FREQUENCY(I15:I34,$C$2:$C$6)</f>
        <v>19</v>
      </c>
      <c r="J51" s="18" cm="1">
        <f t="array" ref="J51:J56">FREQUENCY(J15:J34,$C$2:$C$6)</f>
        <v>16</v>
      </c>
      <c r="K51" s="18" cm="1">
        <f t="array" ref="K51:K56">FREQUENCY(K15:K34,$C$2:$C$6)</f>
        <v>17</v>
      </c>
      <c r="L51" s="18" cm="1">
        <f t="array" ref="L51:L56">FREQUENCY(L15:L34,$C$2:$C$6)</f>
        <v>18</v>
      </c>
      <c r="M51" s="18" cm="1">
        <f t="array" ref="M51:M56">FREQUENCY(M15:M34,$C$2:$C$6)</f>
        <v>16</v>
      </c>
      <c r="N51" s="18" cm="1">
        <f t="array" ref="N51:N56">FREQUENCY(N15:N34,$C$2:$C$6)</f>
        <v>17</v>
      </c>
      <c r="O51" s="18" cm="1">
        <f t="array" ref="O51:O56">FREQUENCY(O15:O34,$C$2:$C$6)</f>
        <v>16</v>
      </c>
      <c r="P51" s="18" cm="1">
        <f t="array" ref="P51:P56">FREQUENCY(P15:P34,$C$2:$C$6)</f>
        <v>16</v>
      </c>
      <c r="Q51" s="18" cm="1">
        <f t="array" ref="Q51:Q56">FREQUENCY(Q15:Q34,$C$2:$C$6)</f>
        <v>16</v>
      </c>
      <c r="R51" s="18" cm="1">
        <f t="array" ref="R51:R56">FREQUENCY(R15:R34,$C$2:$C$6)</f>
        <v>15</v>
      </c>
      <c r="S51" s="18" cm="1">
        <f t="array" ref="S51:S56">FREQUENCY(S15:S34,$C$2:$C$6)</f>
        <v>15</v>
      </c>
      <c r="T51" s="18" cm="1">
        <f t="array" ref="T51:T56">FREQUENCY(T15:T34,$C$2:$C$6)</f>
        <v>17</v>
      </c>
      <c r="U51" s="18" cm="1">
        <f t="array" ref="U51:U56">FREQUENCY(U15:U34,$C$2:$C$6)</f>
        <v>18</v>
      </c>
      <c r="V51" s="18" cm="1">
        <f t="array" ref="V51:V56">FREQUENCY(V15:V34,$C$2:$C$6)</f>
        <v>16</v>
      </c>
      <c r="W51" s="18" cm="1">
        <f t="array" ref="W51:W56">FREQUENCY(W15:W34,$C$2:$C$6)</f>
        <v>15</v>
      </c>
      <c r="X51" s="18" cm="1">
        <f t="array" ref="X51:X56">FREQUENCY(X15:X34,$C$2:$C$6)</f>
        <v>8</v>
      </c>
      <c r="Y51" s="18" cm="1">
        <f t="array" ref="Y51:Y56">FREQUENCY(Y15:Y34,$C$2:$C$6)</f>
        <v>8</v>
      </c>
      <c r="Z51" s="18" cm="1">
        <f t="array" ref="Z51:Z56">FREQUENCY(Z15:Z34,$C$2:$C$6)</f>
        <v>10</v>
      </c>
      <c r="AA51" s="18" cm="1">
        <f t="array" ref="AA51:AA56">FREQUENCY(AA15:AA34,$C$2:$C$6)</f>
        <v>17</v>
      </c>
      <c r="AB51" s="18" cm="1">
        <f t="array" ref="AB51:AB56">FREQUENCY(AB15:AB34,$C$2:$C$6)</f>
        <v>12</v>
      </c>
      <c r="AC51" s="18" cm="1">
        <f t="array" ref="AC51:AC56">FREQUENCY(AC15:AC34,$C$2:$C$6)</f>
        <v>16</v>
      </c>
      <c r="AD51" s="18" cm="1">
        <f t="array" ref="AD51:AD56">FREQUENCY(AD15:AD34,$C$2:$C$6)</f>
        <v>13</v>
      </c>
      <c r="AE51" s="18" cm="1">
        <f t="array" ref="AE51:AE56">FREQUENCY(AE15:AE34,$C$2:$C$6)</f>
        <v>15</v>
      </c>
      <c r="AF51" s="18" cm="1">
        <f t="array" ref="AF51:AF56">FREQUENCY(AF15:AF34,$C$2:$C$6)</f>
        <v>18</v>
      </c>
      <c r="AG51" s="18" cm="1">
        <f t="array" ref="AG51:AG56">FREQUENCY(AG15:AG34,$C$2:$C$6)</f>
        <v>18</v>
      </c>
      <c r="AH51" s="18" cm="1">
        <f t="array" ref="AH51:AH56">FREQUENCY(AH15:AH34,$C$2:$C$6)</f>
        <v>15</v>
      </c>
      <c r="AI51" s="18" cm="1">
        <f t="array" ref="AI51:AI56">FREQUENCY(AI15:AI34,$C$2:$C$6)</f>
        <v>16</v>
      </c>
      <c r="AJ51" s="18" cm="1">
        <f t="array" ref="AJ51:AJ56">FREQUENCY(AJ15:AJ34,$C$2:$C$6)</f>
        <v>13</v>
      </c>
      <c r="AK51" s="18" cm="1">
        <f t="array" ref="AK51:AK56">FREQUENCY(AK15:AK34,$C$2:$C$6)</f>
        <v>14</v>
      </c>
      <c r="AL51" s="18" cm="1">
        <f t="array" ref="AL51:AL56">FREQUENCY(AL15:AL34,$C$2:$C$6)</f>
        <v>14</v>
      </c>
      <c r="AM51" s="18" cm="1">
        <f t="array" ref="AM51:AM56">FREQUENCY(AM15:AM34,$C$2:$C$6)</f>
        <v>12</v>
      </c>
      <c r="AN51" s="18" cm="1">
        <f t="array" ref="AN51:AN56">FREQUENCY(AN15:AN34,$C$2:$C$6)</f>
        <v>13</v>
      </c>
      <c r="AO51" s="18" cm="1">
        <f t="array" ref="AO51:AO56">FREQUENCY(AO15:AO34,$C$2:$C$6)</f>
        <v>14</v>
      </c>
      <c r="AP51" s="18" cm="1">
        <f t="array" ref="AP51:AP56">FREQUENCY(AP15:AP34,$C$2:$C$6)</f>
        <v>16</v>
      </c>
      <c r="AQ51" s="18" cm="1">
        <f t="array" ref="AQ51:AQ56">FREQUENCY(AQ15:AQ34,$C$2:$C$6)</f>
        <v>9</v>
      </c>
      <c r="AR51" s="18" cm="1">
        <f t="array" ref="AR51:AR56">FREQUENCY(AR15:AR34,$C$2:$C$6)</f>
        <v>8</v>
      </c>
      <c r="AS51" s="18" cm="1">
        <f t="array" ref="AS51:AS56">FREQUENCY(AS15:AS34,$C$2:$C$6)</f>
        <v>9</v>
      </c>
      <c r="AT51" s="18" cm="1">
        <f t="array" ref="AT51:AT56">FREQUENCY(AT15:AT34,$C$2:$C$6)</f>
        <v>7</v>
      </c>
      <c r="AU51" s="18" cm="1">
        <f t="array" ref="AU51:AU56">FREQUENCY(AU15:AU34,$C$2:$C$6)</f>
        <v>9</v>
      </c>
      <c r="AV51" s="18" cm="1">
        <f t="array" ref="AV51:AV56">FREQUENCY(AV15:AV34,$C$2:$C$6)</f>
        <v>9</v>
      </c>
      <c r="AW51" s="18" cm="1">
        <f t="array" ref="AW51:AW56">FREQUENCY(AW15:AW34,$C$2:$C$6)</f>
        <v>12</v>
      </c>
      <c r="AX51" s="18" cm="1">
        <f t="array" ref="AX51:AX56">FREQUENCY(AX15:AX34,$C$2:$C$6)</f>
        <v>11</v>
      </c>
      <c r="AY51" s="18" cm="1">
        <f t="array" ref="AY51:AY56">FREQUENCY(AY15:AY34,$C$2:$C$6)</f>
        <v>13</v>
      </c>
      <c r="AZ51" s="18" cm="1">
        <f t="array" ref="AZ51:AZ56">FREQUENCY(AZ15:AZ34,$C$2:$C$6)</f>
        <v>12</v>
      </c>
      <c r="BA51" s="18" cm="1">
        <f t="array" ref="BA51:BA56">FREQUENCY(BA15:BA34,$C$2:$C$6)</f>
        <v>16</v>
      </c>
      <c r="BB51" s="18" cm="1">
        <f t="array" ref="BB51:BB56">FREQUENCY(BB15:BB34,$C$2:$C$6)</f>
        <v>16</v>
      </c>
      <c r="BC51" s="18" cm="1">
        <f t="array" ref="BC51:BC56">FREQUENCY(BC15:BC34,$C$2:$C$6)</f>
        <v>15</v>
      </c>
      <c r="BD51" s="18" cm="1">
        <f t="array" ref="BD51:BD56">FREQUENCY(BD15:BD34,$C$2:$C$6)</f>
        <v>16</v>
      </c>
      <c r="BE51" s="18" cm="1">
        <f t="array" ref="BE51:BE56">FREQUENCY(BE15:BE34,$C$2:$C$6)</f>
        <v>15</v>
      </c>
      <c r="BF51" s="18" cm="1">
        <f t="array" ref="BF51:BF56">FREQUENCY(BF15:BF34,$C$2:$C$6)</f>
        <v>12</v>
      </c>
      <c r="BG51" s="18" cm="1">
        <f t="array" ref="BG51:BG56">FREQUENCY(BG15:BG34,$C$2:$C$6)</f>
        <v>11</v>
      </c>
      <c r="BH51" s="18" cm="1">
        <f t="array" ref="BH51:BH56">FREQUENCY(BH15:BH34,$C$2:$C$6)</f>
        <v>11</v>
      </c>
      <c r="BI51" s="18" cm="1">
        <f t="array" ref="BI51:BI56">FREQUENCY(BI15:BI34,$C$2:$C$6)</f>
        <v>15</v>
      </c>
      <c r="BJ51" s="18" cm="1">
        <f t="array" ref="BJ51:BJ56">FREQUENCY(BJ15:BJ34,$C$2:$C$6)</f>
        <v>12</v>
      </c>
      <c r="BK51" s="18" cm="1">
        <f t="array" ref="BK51:BK56">FREQUENCY(BK15:BK34,$C$2:$C$6)</f>
        <v>11</v>
      </c>
      <c r="BL51" s="18" cm="1">
        <f t="array" ref="BL51:BL56">FREQUENCY(BL15:BL34,$C$2:$C$6)</f>
        <v>9</v>
      </c>
      <c r="BM51" s="18" cm="1">
        <f t="array" ref="BM51:BM56">FREQUENCY(BM15:BM34,$C$2:$C$6)</f>
        <v>7</v>
      </c>
      <c r="BN51" s="18" cm="1">
        <f t="array" ref="BN51:BN56">FREQUENCY(BN15:BN34,$C$2:$C$6)</f>
        <v>9</v>
      </c>
      <c r="BO51" s="18" cm="1">
        <f t="array" ref="BO51:BO56">FREQUENCY(BO15:BO34,$C$2:$C$6)</f>
        <v>8</v>
      </c>
      <c r="BP51" s="18" cm="1">
        <f t="array" ref="BP51:BP56">FREQUENCY(BP15:BP34,$C$2:$C$6)</f>
        <v>14</v>
      </c>
      <c r="BQ51" s="18" cm="1">
        <f t="array" ref="BQ51:BQ56">FREQUENCY(BQ15:BQ34,$C$2:$C$6)</f>
        <v>16</v>
      </c>
      <c r="BR51" s="18" cm="1">
        <f t="array" ref="BR51:BR56">FREQUENCY(BR15:BR34,$C$2:$C$6)</f>
        <v>15</v>
      </c>
      <c r="BS51" s="18" cm="1">
        <f t="array" ref="BS51:BS56">FREQUENCY(BS15:BS34,$C$2:$C$6)</f>
        <v>14</v>
      </c>
      <c r="BT51" s="18" cm="1">
        <f t="array" ref="BT51:BT56">FREQUENCY(BT15:BT34,$C$2:$C$6)</f>
        <v>13</v>
      </c>
      <c r="BU51" s="18" cm="1">
        <f t="array" ref="BU51:BU56">FREQUENCY(BU15:BU34,$C$2:$C$6)</f>
        <v>6</v>
      </c>
      <c r="BV51" s="18" cm="1">
        <f t="array" ref="BV51:BV56">FREQUENCY(BV15:BV34,$C$2:$C$6)</f>
        <v>10</v>
      </c>
      <c r="BW51" s="18" cm="1">
        <f t="array" ref="BW51:BW56">FREQUENCY(BW15:BW34,$C$2:$C$6)</f>
        <v>10</v>
      </c>
      <c r="BX51" s="18" cm="1">
        <f t="array" ref="BX51:BX56">FREQUENCY(BX15:BX34,$C$2:$C$6)</f>
        <v>12</v>
      </c>
      <c r="BY51" s="18" cm="1">
        <f t="array" ref="BY51:BY56">FREQUENCY(BY15:BY34,$C$2:$C$6)</f>
        <v>11</v>
      </c>
      <c r="BZ51" s="18" cm="1">
        <f t="array" ref="BZ51:BZ56">FREQUENCY(BZ15:BZ34,$C$2:$C$6)</f>
        <v>15</v>
      </c>
      <c r="CA51" s="18" cm="1">
        <f t="array" ref="CA51:CA56">FREQUENCY(CA15:CA34,$C$2:$C$6)</f>
        <v>13</v>
      </c>
      <c r="CB51" s="18" cm="1">
        <f t="array" ref="CB51:CB56">FREQUENCY(CB15:CB34,$C$2:$C$6)</f>
        <v>16</v>
      </c>
      <c r="CC51" s="18" cm="1">
        <f t="array" ref="CC51:CC56">FREQUENCY(CC15:CC34,$C$2:$C$6)</f>
        <v>14</v>
      </c>
      <c r="CD51" s="18" cm="1">
        <f t="array" ref="CD51:CD56">FREQUENCY(CD15:CD34,$C$2:$C$6)</f>
        <v>11</v>
      </c>
      <c r="CE51" s="18" cm="1">
        <f t="array" ref="CE51:CE56">FREQUENCY(CE15:CE34,$C$2:$C$6)</f>
        <v>15</v>
      </c>
      <c r="CF51" s="18" cm="1">
        <f t="array" ref="CF51:CF56">FREQUENCY(CF15:CF34,$C$2:$C$6)</f>
        <v>9</v>
      </c>
      <c r="CG51" s="18" cm="1">
        <f t="array" ref="CG51:CG56">FREQUENCY(CG15:CG34,$C$2:$C$6)</f>
        <v>8</v>
      </c>
      <c r="CH51" s="18" cm="1">
        <f t="array" ref="CH51:CH56">FREQUENCY(CH15:CH34,$C$2:$C$6)</f>
        <v>10</v>
      </c>
      <c r="CI51" s="18" cm="1">
        <f t="array" ref="CI51:CI56">FREQUENCY(CI15:CI34,$C$2:$C$6)</f>
        <v>16</v>
      </c>
      <c r="CJ51" s="18" cm="1">
        <f t="array" ref="CJ51:CJ56">FREQUENCY(CJ15:CJ34,$C$2:$C$6)</f>
        <v>10</v>
      </c>
      <c r="CK51" s="18" cm="1">
        <f t="array" ref="CK51:CK56">FREQUENCY(CK15:CK34,$C$2:$C$6)</f>
        <v>14</v>
      </c>
      <c r="CL51" s="18" cm="1">
        <f t="array" ref="CL51:CL56">FREQUENCY(CL15:CL34,$C$2:$C$6)</f>
        <v>12</v>
      </c>
      <c r="CM51" s="18" cm="1">
        <f t="array" ref="CM51:CM56">FREQUENCY(CM15:CM34,$C$2:$C$6)</f>
        <v>13</v>
      </c>
      <c r="CN51" s="18" cm="1">
        <f t="array" ref="CN51:CN56">FREQUENCY(CN15:CN34,$C$2:$C$6)</f>
        <v>15</v>
      </c>
      <c r="CO51" s="18" cm="1">
        <f t="array" ref="CO51:CO56">FREQUENCY(CO15:CO34,$C$2:$C$6)</f>
        <v>14</v>
      </c>
      <c r="CP51" s="18" cm="1">
        <f t="array" ref="CP51:CP56">FREQUENCY(CP15:CP34,$C$2:$C$6)</f>
        <v>14</v>
      </c>
      <c r="CQ51" s="18" cm="1">
        <f t="array" ref="CQ51:CQ56">FREQUENCY(CQ15:CQ34,$C$2:$C$6)</f>
        <v>14</v>
      </c>
      <c r="CR51" s="18" cm="1">
        <f t="array" ref="CR51:CR56">FREQUENCY(CR15:CR34,$C$2:$C$6)</f>
        <v>14</v>
      </c>
      <c r="CS51" s="18" cm="1">
        <f t="array" ref="CS51:CS56">FREQUENCY(CS15:CS34,$C$2:$C$6)</f>
        <v>16</v>
      </c>
      <c r="CT51" s="18" cm="1">
        <f t="array" ref="CT51:CT56">FREQUENCY(CT15:CT34,$C$2:$C$6)</f>
        <v>14</v>
      </c>
      <c r="CU51" s="18" cm="1">
        <f t="array" ref="CU51:CU56">FREQUENCY(CU15:CU34,$C$2:$C$6)</f>
        <v>14</v>
      </c>
      <c r="CV51" s="18" cm="1">
        <f t="array" ref="CV51:CV56">FREQUENCY(CV15:CV34,$C$2:$C$6)</f>
        <v>13</v>
      </c>
      <c r="CW51" s="18" cm="1">
        <f t="array" ref="CW51:CW56">FREQUENCY(CW15:CW34,$C$2:$C$6)</f>
        <v>10</v>
      </c>
      <c r="CX51" s="18" cm="1">
        <f t="array" ref="CX51:CX56">FREQUENCY(CX15:CX34,$C$2:$C$6)</f>
        <v>15</v>
      </c>
      <c r="CY51" s="18" cm="1">
        <f t="array" ref="CY51:CY56">FREQUENCY(CY15:CY34,$C$2:$C$6)</f>
        <v>11</v>
      </c>
      <c r="CZ51" s="18" cm="1">
        <f t="array" ref="CZ51:CZ56">FREQUENCY(CZ15:CZ34,$C$2:$C$6)</f>
        <v>13</v>
      </c>
      <c r="DA51" s="18" cm="1">
        <f t="array" ref="DA51:DA56">FREQUENCY(DA15:DA34,$C$2:$C$6)</f>
        <v>12</v>
      </c>
      <c r="DB51" s="18" cm="1">
        <f t="array" ref="DB51:DB56">FREQUENCY(DB15:DB34,$C$2:$C$6)</f>
        <v>11</v>
      </c>
      <c r="DC51" s="18" cm="1">
        <f t="array" ref="DC51:DC56">FREQUENCY(DC15:DC34,$C$2:$C$6)</f>
        <v>6</v>
      </c>
      <c r="DD51" s="18" cm="1">
        <f t="array" ref="DD51:DD56">FREQUENCY(DD15:DD34,$C$2:$C$6)</f>
        <v>8</v>
      </c>
      <c r="DE51" s="18" cm="1">
        <f t="array" ref="DE51:DE56">FREQUENCY(DE15:DE34,$C$2:$C$6)</f>
        <v>7</v>
      </c>
      <c r="DF51" s="18" cm="1">
        <f t="array" ref="DF51:DF56">FREQUENCY(DF15:DF34,$C$2:$C$6)</f>
        <v>8</v>
      </c>
      <c r="DG51" s="18" cm="1">
        <f t="array" ref="DG51:DG56">FREQUENCY(DG15:DG34,$C$2:$C$6)</f>
        <v>13</v>
      </c>
      <c r="DH51" s="18" cm="1">
        <f t="array" ref="DH51:DH56">FREQUENCY(DH15:DH34,$C$2:$C$6)</f>
        <v>14</v>
      </c>
      <c r="DI51" s="18" cm="1">
        <f t="array" ref="DI51:DI56">FREQUENCY(DI15:DI34,$C$2:$C$6)</f>
        <v>14</v>
      </c>
      <c r="DJ51" s="18" cm="1">
        <f t="array" ref="DJ51:DJ56">FREQUENCY(DJ15:DJ34,$C$2:$C$6)</f>
        <v>12</v>
      </c>
      <c r="DK51" s="18" cm="1">
        <f t="array" ref="DK51:DK56">FREQUENCY(DK15:DK34,$C$2:$C$6)</f>
        <v>11</v>
      </c>
      <c r="DL51" s="18" cm="1">
        <f t="array" ref="DL51:DL56">FREQUENCY(DL15:DL34,$C$2:$C$6)</f>
        <v>7</v>
      </c>
      <c r="DM51" s="18" cm="1">
        <f t="array" ref="DM51:DM56">FREQUENCY(DM15:DM34,$C$2:$C$6)</f>
        <v>6</v>
      </c>
      <c r="DN51" s="18" cm="1">
        <f t="array" ref="DN51:DN56">FREQUENCY(DN15:DN34,$C$2:$C$6)</f>
        <v>9</v>
      </c>
      <c r="DO51" s="18" cm="1">
        <f t="array" ref="DO51:DO56">FREQUENCY(DO15:DO34,$C$2:$C$6)</f>
        <v>9</v>
      </c>
      <c r="DP51" s="18" cm="1">
        <f t="array" ref="DP51:DP56">FREQUENCY(DP15:DP34,$C$2:$C$6)</f>
        <v>9</v>
      </c>
      <c r="DQ51" s="18" cm="1">
        <f t="array" ref="DQ51:DQ56">FREQUENCY(DQ15:DQ34,$C$2:$C$6)</f>
        <v>11</v>
      </c>
      <c r="DR51" s="18" cm="1">
        <f t="array" ref="DR51:DR56">FREQUENCY(DR15:DR34,$C$2:$C$6)</f>
        <v>13</v>
      </c>
      <c r="DS51" s="18" cm="1">
        <f t="array" ref="DS51:DS56">FREQUENCY(DS15:DS34,$C$2:$C$6)</f>
        <v>14</v>
      </c>
      <c r="DT51" s="18" cm="1">
        <f t="array" ref="DT51:DT56">FREQUENCY(DT15:DT34,$C$2:$C$6)</f>
        <v>12</v>
      </c>
      <c r="DU51" s="18" cm="1">
        <f t="array" ref="DU51:DU56">FREQUENCY(DU15:DU34,$C$2:$C$6)</f>
        <v>13</v>
      </c>
      <c r="DV51" s="18" cm="1">
        <f t="array" ref="DV51:DV56">FREQUENCY(DV15:DV34,$C$2:$C$6)</f>
        <v>14</v>
      </c>
      <c r="DW51" s="18" cm="1">
        <f t="array" ref="DW51:DW56">FREQUENCY(DW15:DW34,$C$2:$C$6)</f>
        <v>10</v>
      </c>
      <c r="DX51" s="18" cm="1">
        <f t="array" ref="DX51:DX56">FREQUENCY(DX15:DX34,$C$2:$C$6)</f>
        <v>8</v>
      </c>
      <c r="DY51" s="18" cm="1">
        <f t="array" ref="DY51:DY56">FREQUENCY(DY15:DY34,$C$2:$C$6)</f>
        <v>8</v>
      </c>
      <c r="DZ51" s="18" cm="1">
        <f t="array" ref="DZ51:DZ56">FREQUENCY(DZ15:DZ34,$C$2:$C$6)</f>
        <v>8</v>
      </c>
      <c r="EA51" s="18" cm="1">
        <f t="array" ref="EA51:EA56">FREQUENCY(EA15:EA34,$C$2:$C$6)</f>
        <v>7</v>
      </c>
      <c r="EB51" s="18" cm="1">
        <f t="array" ref="EB51:EB56">FREQUENCY(EB15:EB34,$C$2:$C$6)</f>
        <v>8</v>
      </c>
      <c r="EC51" s="18" cm="1">
        <f t="array" ref="EC51:EC56">FREQUENCY(EC15:EC34,$C$2:$C$6)</f>
        <v>9</v>
      </c>
      <c r="ED51" s="18" cm="1">
        <f t="array" ref="ED51:ED56">FREQUENCY(ED15:ED34,$C$2:$C$6)</f>
        <v>8</v>
      </c>
      <c r="EE51" s="18" cm="1">
        <f t="array" ref="EE51:EE56">FREQUENCY(EE15:EE34,$C$2:$C$6)</f>
        <v>13</v>
      </c>
      <c r="EF51" s="18" cm="1">
        <f t="array" ref="EF51:EF56">FREQUENCY(EF15:EF34,$C$2:$C$6)</f>
        <v>16</v>
      </c>
      <c r="EG51" s="18" cm="1">
        <f t="array" ref="EG51:EG56">FREQUENCY(EG15:EG34,$C$2:$C$6)</f>
        <v>14</v>
      </c>
      <c r="EH51" s="18" cm="1">
        <f t="array" ref="EH51:EH56">FREQUENCY(EH15:EH34,$C$2:$C$6)</f>
        <v>14</v>
      </c>
      <c r="EI51" s="18" cm="1">
        <f t="array" ref="EI51:EI56">FREQUENCY(EI15:EI34,$C$2:$C$6)</f>
        <v>13</v>
      </c>
      <c r="EJ51" s="18" cm="1">
        <f t="array" ref="EJ51:EJ56">FREQUENCY(EJ15:EJ34,$C$2:$C$6)</f>
        <v>13</v>
      </c>
      <c r="EK51" s="18" cm="1">
        <f t="array" ref="EK51:EK56">FREQUENCY(EK15:EK34,$C$2:$C$6)</f>
        <v>14</v>
      </c>
      <c r="EL51" s="18" cm="1">
        <f t="array" ref="EL51:EL56">FREQUENCY(EL15:EL34,$C$2:$C$6)</f>
        <v>10</v>
      </c>
      <c r="EM51" s="18" cm="1">
        <f t="array" ref="EM51:EM56">FREQUENCY(EM15:EM34,$C$2:$C$6)</f>
        <v>14</v>
      </c>
      <c r="EN51" s="18" cm="1">
        <f t="array" ref="EN51:EN56">FREQUENCY(EN15:EN34,$C$2:$C$6)</f>
        <v>15</v>
      </c>
      <c r="EO51" s="18" cm="1">
        <f t="array" ref="EO51:EO56">FREQUENCY(EO15:EO34,$C$2:$C$6)</f>
        <v>16</v>
      </c>
      <c r="EP51" s="18" cm="1">
        <f t="array" ref="EP51:EP56">FREQUENCY(EP15:EP34,$C$2:$C$6)</f>
        <v>16</v>
      </c>
      <c r="EQ51" s="18" cm="1">
        <f t="array" ref="EQ51:EQ56">FREQUENCY(EQ15:EQ34,$C$2:$C$6)</f>
        <v>15</v>
      </c>
      <c r="ER51" s="18" cm="1">
        <f t="array" ref="ER51:ER56">FREQUENCY(ER15:ER34,$C$2:$C$6)</f>
        <v>12</v>
      </c>
      <c r="ES51" s="18" cm="1">
        <f t="array" ref="ES51:ES56">FREQUENCY(ES15:ES34,$C$2:$C$6)</f>
        <v>16</v>
      </c>
      <c r="ET51" s="18" cm="1">
        <f t="array" ref="ET51:ET56">FREQUENCY(ET15:ET34,$C$2:$C$6)</f>
        <v>16</v>
      </c>
      <c r="EU51" s="18" cm="1">
        <f t="array" ref="EU51:EU56">FREQUENCY(EU15:EU34,$C$2:$C$6)</f>
        <v>14</v>
      </c>
      <c r="EV51" s="18" cm="1">
        <f t="array" ref="EV51:EV56">FREQUENCY(EV15:EV34,$C$2:$C$6)</f>
        <v>12</v>
      </c>
      <c r="EW51" s="18" cm="1">
        <f t="array" ref="EW51:EW56">FREQUENCY(EW15:EW34,$C$2:$C$6)</f>
        <v>13</v>
      </c>
      <c r="EX51" s="18" cm="1">
        <f t="array" ref="EX51:EX56">FREQUENCY(EX15:EX34,$C$2:$C$6)</f>
        <v>10</v>
      </c>
      <c r="EY51" s="18" cm="1">
        <f t="array" ref="EY51:EY56">FREQUENCY(EY15:EY34,$C$2:$C$6)</f>
        <v>7</v>
      </c>
      <c r="EZ51" s="18" cm="1">
        <f t="array" ref="EZ51:EZ56">FREQUENCY(EZ15:EZ34,$C$2:$C$6)</f>
        <v>10</v>
      </c>
      <c r="FA51" s="18" cm="1">
        <f t="array" ref="FA51:FA56">FREQUENCY(FA15:FA34,$C$2:$C$6)</f>
        <v>8</v>
      </c>
      <c r="FB51" s="18" cm="1">
        <f t="array" ref="FB51:FB56">FREQUENCY(FB15:FB34,$C$2:$C$6)</f>
        <v>10</v>
      </c>
      <c r="FC51" s="18" cm="1">
        <f t="array" ref="FC51:FC56">FREQUENCY(FC15:FC34,$C$2:$C$6)</f>
        <v>12</v>
      </c>
      <c r="FD51" s="18" cm="1">
        <f t="array" ref="FD51:FD56">FREQUENCY(FD15:FD34,$C$2:$C$6)</f>
        <v>12</v>
      </c>
      <c r="FE51" s="18" cm="1">
        <f t="array" ref="FE51:FE56">FREQUENCY(FE15:FE34,$C$2:$C$6)</f>
        <v>13</v>
      </c>
      <c r="FF51" s="18" cm="1">
        <f t="array" ref="FF51:FF56">FREQUENCY(FF15:FF34,$C$2:$C$6)</f>
        <v>12</v>
      </c>
      <c r="FG51" s="18" cm="1">
        <f t="array" ref="FG51:FG56">FREQUENCY(FG15:FG34,$C$2:$C$6)</f>
        <v>12</v>
      </c>
      <c r="FH51" s="18" cm="1">
        <f t="array" ref="FH51:FH56">FREQUENCY(FH15:FH34,$C$2:$C$6)</f>
        <v>12</v>
      </c>
      <c r="FI51" s="18" cm="1">
        <f t="array" ref="FI51:FI56">FREQUENCY(FI15:FI34,$C$2:$C$6)</f>
        <v>11</v>
      </c>
      <c r="FJ51" s="18" cm="1">
        <f t="array" ref="FJ51:FJ56">FREQUENCY(FJ15:FJ34,$C$2:$C$6)</f>
        <v>10</v>
      </c>
      <c r="FK51" s="18" cm="1">
        <f t="array" ref="FK51:FK56">FREQUENCY(FK15:FK34,$C$2:$C$6)</f>
        <v>7</v>
      </c>
      <c r="FL51" s="18" cm="1">
        <f t="array" ref="FL51:FL56">FREQUENCY(FL15:FL34,$C$2:$C$6)</f>
        <v>8</v>
      </c>
      <c r="FM51" s="18" cm="1">
        <f t="array" ref="FM51:FM56">FREQUENCY(FM15:FM34,$C$2:$C$6)</f>
        <v>9</v>
      </c>
      <c r="FN51" s="18" cm="1">
        <f t="array" ref="FN51:FN56">FREQUENCY(FN15:FN34,$C$2:$C$6)</f>
        <v>10</v>
      </c>
      <c r="FO51" s="18" cm="1">
        <f t="array" ref="FO51:FO56">FREQUENCY(FO15:FO34,$C$2:$C$6)</f>
        <v>9</v>
      </c>
      <c r="FP51" s="18" cm="1">
        <f t="array" ref="FP51:FP56">FREQUENCY(FP15:FP34,$C$2:$C$6)</f>
        <v>12</v>
      </c>
      <c r="FQ51" s="18" cm="1">
        <f t="array" ref="FQ51:FQ56">FREQUENCY(FQ15:FQ34,$C$2:$C$6)</f>
        <v>12</v>
      </c>
      <c r="FR51" s="18" cm="1">
        <f t="array" ref="FR51:FR56">FREQUENCY(FR15:FR34,$C$2:$C$6)</f>
        <v>14</v>
      </c>
      <c r="FS51" s="18" cm="1">
        <f t="array" ref="FS51:FS56">FREQUENCY(FS15:FS34,$C$2:$C$6)</f>
        <v>8</v>
      </c>
      <c r="FT51" s="18" cm="1">
        <f t="array" ref="FT51:FT56">FREQUENCY(FT15:FT34,$C$2:$C$6)</f>
        <v>6</v>
      </c>
      <c r="FU51" s="18" cm="1">
        <f t="array" ref="FU51:FU56">FREQUENCY(FU15:FU34,$C$2:$C$6)</f>
        <v>7</v>
      </c>
      <c r="FV51" s="18" cm="1">
        <f t="array" ref="FV51:FV56">FREQUENCY(FV15:FV34,$C$2:$C$6)</f>
        <v>7</v>
      </c>
      <c r="FW51" s="18" cm="1">
        <f t="array" ref="FW51:FW56">FREQUENCY(FW15:FW34,$C$2:$C$6)</f>
        <v>4</v>
      </c>
      <c r="FX51" s="18" cm="1">
        <f t="array" ref="FX51:FX56">FREQUENCY(FX15:FX34,$C$2:$C$6)</f>
        <v>6</v>
      </c>
      <c r="FY51" s="18" cm="1">
        <f t="array" ref="FY51:FY56">FREQUENCY(FY15:FY34,$C$2:$C$6)</f>
        <v>10</v>
      </c>
      <c r="FZ51" s="18" cm="1">
        <f t="array" ref="FZ51:FZ56">FREQUENCY(FZ15:FZ34,$C$2:$C$6)</f>
        <v>7</v>
      </c>
      <c r="GA51" s="18" cm="1">
        <f t="array" ref="GA51:GA56">FREQUENCY(GA15:GA34,$C$2:$C$6)</f>
        <v>15</v>
      </c>
      <c r="GB51" s="18" cm="1">
        <f t="array" ref="GB51:GB56">FREQUENCY(GB15:GB34,$C$2:$C$6)</f>
        <v>14</v>
      </c>
      <c r="GC51" s="18" cm="1">
        <f t="array" ref="GC51:GC56">FREQUENCY(GC15:GC34,$C$2:$C$6)</f>
        <v>13</v>
      </c>
      <c r="GD51" s="18" cm="1">
        <f t="array" ref="GD51:GD56">FREQUENCY(GD15:GD34,$C$2:$C$6)</f>
        <v>12</v>
      </c>
      <c r="GE51" s="18" cm="1">
        <f t="array" ref="GE51:GE56">FREQUENCY(GE15:GE34,$C$2:$C$6)</f>
        <v>15</v>
      </c>
      <c r="GF51" s="18" cm="1">
        <f t="array" ref="GF51:GF56">FREQUENCY(GF15:GF34,$C$2:$C$6)</f>
        <v>12</v>
      </c>
      <c r="GG51" s="18" cm="1">
        <f t="array" ref="GG51:GG56">FREQUENCY(GG15:GG34,$C$2:$C$6)</f>
        <v>13</v>
      </c>
      <c r="GH51" s="18" cm="1">
        <f t="array" ref="GH51:GH56">FREQUENCY(GH15:GH34,$C$2:$C$6)</f>
        <v>14</v>
      </c>
      <c r="GI51" s="18" cm="1">
        <f t="array" ref="GI51:GI56">FREQUENCY(GI15:GI34,$C$2:$C$6)</f>
        <v>11</v>
      </c>
      <c r="GJ51" s="18" cm="1">
        <f t="array" ref="GJ51:GJ56">FREQUENCY(GJ15:GJ34,$C$2:$C$6)</f>
        <v>15</v>
      </c>
      <c r="GK51" s="18" cm="1">
        <f t="array" ref="GK51:GK56">FREQUENCY(GK15:GK34,$C$2:$C$6)</f>
        <v>16</v>
      </c>
      <c r="GL51" s="18" cm="1">
        <f t="array" ref="GL51:GL56">FREQUENCY(GL15:GL34,$C$2:$C$6)</f>
        <v>13</v>
      </c>
      <c r="GM51" s="18" cm="1">
        <f t="array" ref="GM51:GM56">FREQUENCY(GM15:GM34,$C$2:$C$6)</f>
        <v>12</v>
      </c>
      <c r="GN51" s="18" cm="1">
        <f t="array" ref="GN51:GN56">FREQUENCY(GN15:GN34,$C$2:$C$6)</f>
        <v>15</v>
      </c>
      <c r="GO51" s="18" cm="1">
        <f t="array" ref="GO51:GO56">FREQUENCY(GO15:GO34,$C$2:$C$6)</f>
        <v>11</v>
      </c>
      <c r="GP51" s="18" cm="1">
        <f t="array" ref="GP51:GP56">FREQUENCY(GP15:GP34,$C$2:$C$6)</f>
        <v>8</v>
      </c>
      <c r="GQ51" s="18" cm="1">
        <f t="array" ref="GQ51:GQ56">FREQUENCY(GQ15:GQ34,$C$2:$C$6)</f>
        <v>10</v>
      </c>
      <c r="GR51" s="18" cm="1">
        <f t="array" ref="GR51:GR56">FREQUENCY(GR15:GR34,$C$2:$C$6)</f>
        <v>11</v>
      </c>
      <c r="GS51" s="18" cm="1">
        <f t="array" ref="GS51:GS56">FREQUENCY(GS15:GS34,$C$2:$C$6)</f>
        <v>9</v>
      </c>
      <c r="GT51" s="18" cm="1">
        <f t="array" ref="GT51:GT56">FREQUENCY(GT15:GT34,$C$2:$C$6)</f>
        <v>10</v>
      </c>
      <c r="GU51" s="18" cm="1">
        <f t="array" ref="GU51:GU56">FREQUENCY(GU15:GU34,$C$2:$C$6)</f>
        <v>9</v>
      </c>
      <c r="GV51" s="18" cm="1">
        <f t="array" ref="GV51:GV56">FREQUENCY(GV15:GV34,$C$2:$C$6)</f>
        <v>10</v>
      </c>
      <c r="GW51" s="18" cm="1">
        <f t="array" ref="GW51:GW56">FREQUENCY(GW15:GW34,$C$2:$C$6)</f>
        <v>11</v>
      </c>
      <c r="GX51" s="18" cm="1">
        <f t="array" ref="GX51:GX56">FREQUENCY(GX15:GX34,$C$2:$C$6)</f>
        <v>9</v>
      </c>
      <c r="GY51" s="18" cm="1">
        <f t="array" ref="GY51:GY56">FREQUENCY(GY15:GY34,$C$2:$C$6)</f>
        <v>10</v>
      </c>
      <c r="GZ51" s="18" cm="1">
        <f t="array" ref="GZ51:GZ56">FREQUENCY(GZ15:GZ34,$C$2:$C$6)</f>
        <v>12</v>
      </c>
      <c r="HA51" s="18" cm="1">
        <f t="array" ref="HA51:HA56">FREQUENCY(HA15:HA34,$C$2:$C$6)</f>
        <v>13</v>
      </c>
      <c r="HB51" s="18" cm="1">
        <f t="array" ref="HB51:HB56">FREQUENCY(HB15:HB34,$C$2:$C$6)</f>
        <v>13</v>
      </c>
      <c r="HC51" s="18" cm="1">
        <f t="array" ref="HC51:HC56">FREQUENCY(HC15:HC34,$C$2:$C$6)</f>
        <v>10</v>
      </c>
      <c r="HD51" s="18" cm="1">
        <f t="array" ref="HD51:HD56">FREQUENCY(HD15:HD34,$C$2:$C$6)</f>
        <v>9</v>
      </c>
      <c r="HE51" s="18" cm="1">
        <f t="array" ref="HE51:HE56">FREQUENCY(HE15:HE34,$C$2:$C$6)</f>
        <v>10</v>
      </c>
      <c r="HF51" s="18" cm="1">
        <f t="array" ref="HF51:HF56">FREQUENCY(HF15:HF34,$C$2:$C$6)</f>
        <v>8</v>
      </c>
      <c r="HG51" s="18" cm="1">
        <f t="array" ref="HG51:HG56">FREQUENCY(HG15:HG34,$C$2:$C$6)</f>
        <v>7</v>
      </c>
      <c r="HH51" s="18" cm="1">
        <f t="array" ref="HH51:HH56">FREQUENCY(HH15:HH34,$C$2:$C$6)</f>
        <v>11</v>
      </c>
      <c r="HI51" s="18" cm="1">
        <f t="array" ref="HI51:HI56">FREQUENCY(HI15:HI34,$C$2:$C$6)</f>
        <v>11</v>
      </c>
      <c r="HJ51" s="18" cm="1">
        <f t="array" ref="HJ51:HJ56">FREQUENCY(HJ15:HJ34,$C$2:$C$6)</f>
        <v>11</v>
      </c>
      <c r="HK51" s="18" cm="1">
        <f t="array" ref="HK51:HK56">FREQUENCY(HK15:HK34,$C$2:$C$6)</f>
        <v>11</v>
      </c>
      <c r="HL51" s="18" cm="1">
        <f t="array" ref="HL51:HL56">FREQUENCY(HL15:HL34,$C$2:$C$6)</f>
        <v>13</v>
      </c>
      <c r="HM51" s="18" cm="1">
        <f t="array" ref="HM51:HM56">FREQUENCY(HM15:HM34,$C$2:$C$6)</f>
        <v>4</v>
      </c>
      <c r="HN51" s="18" cm="1">
        <f t="array" ref="HN51:HN56">FREQUENCY(HN15:HN34,$C$2:$C$6)</f>
        <v>5</v>
      </c>
      <c r="HO51" s="18" cm="1">
        <f t="array" ref="HO51:HO56">FREQUENCY(HO15:HO34,$C$2:$C$6)</f>
        <v>8</v>
      </c>
      <c r="HP51" s="18" cm="1">
        <f t="array" ref="HP51:HP56">FREQUENCY(HP15:HP34,$C$2:$C$6)</f>
        <v>9</v>
      </c>
      <c r="HQ51" s="18" cm="1">
        <f t="array" ref="HQ51:HQ56">FREQUENCY(HQ15:HQ34,$C$2:$C$6)</f>
        <v>7</v>
      </c>
      <c r="HR51" s="18" cm="1">
        <f t="array" ref="HR51:HR56">FREQUENCY(HR15:HR34,$C$2:$C$6)</f>
        <v>7</v>
      </c>
      <c r="HS51" s="18" cm="1">
        <f t="array" ref="HS51:HS56">FREQUENCY(HS15:HS34,$C$2:$C$6)</f>
        <v>8</v>
      </c>
      <c r="HT51" s="18" cm="1">
        <f t="array" ref="HT51:HT56">FREQUENCY(HT15:HT34,$C$2:$C$6)</f>
        <v>7</v>
      </c>
      <c r="HU51" s="18" cm="1">
        <f t="array" ref="HU51:HU56">FREQUENCY(HU15:HU34,$C$2:$C$6)</f>
        <v>5</v>
      </c>
      <c r="HV51" s="18" cm="1">
        <f t="array" ref="HV51:HV56">FREQUENCY(HV15:HV34,$C$2:$C$6)</f>
        <v>12</v>
      </c>
      <c r="HW51" s="18" cm="1">
        <f t="array" ref="HW51:HW56">FREQUENCY(HW15:HW34,$C$2:$C$6)</f>
        <v>14</v>
      </c>
      <c r="HX51" s="18" cm="1">
        <f t="array" ref="HX51:HX56">FREQUENCY(HX15:HX34,$C$2:$C$6)</f>
        <v>15</v>
      </c>
      <c r="HY51" s="18" cm="1">
        <f t="array" ref="HY51:HY56">FREQUENCY(HY15:HY34,$C$2:$C$6)</f>
        <v>15</v>
      </c>
      <c r="HZ51" s="18" cm="1">
        <f t="array" ref="HZ51:HZ56">FREQUENCY(HZ15:HZ34,$C$2:$C$6)</f>
        <v>14</v>
      </c>
      <c r="IA51" s="18" cm="1">
        <f t="array" ref="IA51:IA56">FREQUENCY(IA15:IA34,$C$2:$C$6)</f>
        <v>13</v>
      </c>
      <c r="IB51" s="18" cm="1">
        <f t="array" ref="IB51:IB56">FREQUENCY(IB15:IB34,$C$2:$C$6)</f>
        <v>14</v>
      </c>
      <c r="IC51" s="18" cm="1">
        <f t="array" ref="IC51:IC56">FREQUENCY(IC15:IC34,$C$2:$C$6)</f>
        <v>14</v>
      </c>
      <c r="ID51" s="18" cm="1">
        <f t="array" ref="ID51:ID56">FREQUENCY(ID15:ID34,$C$2:$C$6)</f>
        <v>14</v>
      </c>
      <c r="IE51" s="18" cm="1">
        <f t="array" ref="IE51:IE56">FREQUENCY(IE15:IE34,$C$2:$C$6)</f>
        <v>12</v>
      </c>
      <c r="IF51" s="18" cm="1">
        <f t="array" ref="IF51:IF56">FREQUENCY(IF15:IF34,$C$2:$C$6)</f>
        <v>12</v>
      </c>
      <c r="IG51" s="18" cm="1">
        <f t="array" ref="IG51:IG56">FREQUENCY(IG15:IG34,$C$2:$C$6)</f>
        <v>10</v>
      </c>
      <c r="IH51" s="18" cm="1">
        <f t="array" ref="IH51:IH56">FREQUENCY(IH15:IH34,$C$2:$C$6)</f>
        <v>7</v>
      </c>
      <c r="II51" s="18" cm="1">
        <f t="array" ref="II51:II56">FREQUENCY(II15:II34,$C$2:$C$6)</f>
        <v>11</v>
      </c>
      <c r="IJ51" s="18" cm="1">
        <f t="array" ref="IJ51:IJ56">FREQUENCY(IJ15:IJ34,$C$2:$C$6)</f>
        <v>13</v>
      </c>
      <c r="IK51" s="18" cm="1">
        <f t="array" ref="IK51:IK56">FREQUENCY(IK15:IK34,$C$2:$C$6)</f>
        <v>10</v>
      </c>
      <c r="IL51" s="18" cm="1">
        <f t="array" ref="IL51:IL56">FREQUENCY(IL15:IL34,$C$2:$C$6)</f>
        <v>10</v>
      </c>
      <c r="IM51" s="18" cm="1">
        <f t="array" ref="IM51:IM56">FREQUENCY(IM15:IM34,$C$2:$C$6)</f>
        <v>10</v>
      </c>
      <c r="IN51" s="18" cm="1">
        <f t="array" ref="IN51:IN56">FREQUENCY(IN15:IN34,$C$2:$C$6)</f>
        <v>12</v>
      </c>
      <c r="IO51" s="18" cm="1">
        <f t="array" ref="IO51:IO56">FREQUENCY(IO15:IO34,$C$2:$C$6)</f>
        <v>14</v>
      </c>
      <c r="IP51" s="18" cm="1">
        <f t="array" ref="IP51:IP56">FREQUENCY(IP15:IP34,$C$2:$C$6)</f>
        <v>14</v>
      </c>
      <c r="IQ51" s="18" cm="1">
        <f t="array" ref="IQ51:IQ56">FREQUENCY(IQ15:IQ34,$C$2:$C$6)</f>
        <v>11</v>
      </c>
      <c r="IR51" s="18" cm="1">
        <f t="array" ref="IR51:IR56">FREQUENCY(IR15:IR34,$C$2:$C$6)</f>
        <v>6</v>
      </c>
      <c r="IS51" s="18" cm="1">
        <f t="array" ref="IS51:IS56">FREQUENCY(IS15:IS34,$C$2:$C$6)</f>
        <v>9</v>
      </c>
      <c r="IT51" s="18" cm="1">
        <f t="array" ref="IT51:IT56">FREQUENCY(IT15:IT34,$C$2:$C$6)</f>
        <v>7</v>
      </c>
      <c r="IU51" s="18" cm="1">
        <f t="array" ref="IU51:IU56">FREQUENCY(IU15:IU34,$C$2:$C$6)</f>
        <v>8</v>
      </c>
      <c r="IV51" s="18" cm="1">
        <f t="array" ref="IV51:IV56">FREQUENCY(IV15:IV34,$C$2:$C$6)</f>
        <v>8</v>
      </c>
      <c r="IW51" s="18" cm="1">
        <f t="array" ref="IW51:IW56">FREQUENCY(IW15:IW34,$C$2:$C$6)</f>
        <v>11</v>
      </c>
      <c r="IX51" s="18" cm="1">
        <f t="array" ref="IX51:IX56">FREQUENCY(IX15:IX34,$C$2:$C$6)</f>
        <v>12</v>
      </c>
      <c r="IY51" s="18" cm="1">
        <f t="array" ref="IY51:IY56">FREQUENCY(IY15:IY34,$C$2:$C$6)</f>
        <v>15</v>
      </c>
      <c r="IZ51" s="18" cm="1">
        <f t="array" ref="IZ51:IZ56">FREQUENCY(IZ15:IZ34,$C$2:$C$6)</f>
        <v>11</v>
      </c>
      <c r="JA51" s="18" cm="1">
        <f t="array" ref="JA51:JA56">FREQUENCY(JA15:JA34,$C$2:$C$6)</f>
        <v>9</v>
      </c>
      <c r="JB51" s="18" cm="1">
        <f t="array" ref="JB51:JB56">FREQUENCY(JB15:JB34,$C$2:$C$6)</f>
        <v>14</v>
      </c>
      <c r="JC51" s="18" cm="1">
        <f t="array" ref="JC51:JC56">FREQUENCY(JC15:JC34,$C$2:$C$6)</f>
        <v>13</v>
      </c>
      <c r="JD51" s="18" cm="1">
        <f t="array" ref="JD51:JD56">FREQUENCY(JD15:JD34,$C$2:$C$6)</f>
        <v>13</v>
      </c>
      <c r="JE51" s="18" cm="1">
        <f t="array" ref="JE51:JE56">FREQUENCY(JE15:JE34,$C$2:$C$6)</f>
        <v>16</v>
      </c>
      <c r="JF51" s="18" cm="1">
        <f t="array" ref="JF51:JF56">FREQUENCY(JF15:JF34,$C$2:$C$6)</f>
        <v>18</v>
      </c>
      <c r="JG51" s="18" cm="1">
        <f t="array" ref="JG51:JG56">FREQUENCY(JG15:JG34,$C$2:$C$6)</f>
        <v>19</v>
      </c>
      <c r="JH51" s="18" cm="1">
        <f t="array" ref="JH51:JH56">FREQUENCY(JH15:JH34,$C$2:$C$6)</f>
        <v>16</v>
      </c>
      <c r="JI51" s="18" cm="1">
        <f t="array" ref="JI51:JI56">FREQUENCY(JI15:JI34,$C$2:$C$6)</f>
        <v>17</v>
      </c>
      <c r="JJ51" s="18" cm="1">
        <f t="array" ref="JJ51:JJ56">FREQUENCY(JJ15:JJ34,$C$2:$C$6)</f>
        <v>14</v>
      </c>
      <c r="JK51" s="18" cm="1">
        <f t="array" ref="JK51:JK56">FREQUENCY(JK15:JK34,$C$2:$C$6)</f>
        <v>16</v>
      </c>
      <c r="JL51" s="18" cm="1">
        <f t="array" ref="JL51:JL56">FREQUENCY(JL15:JL34,$C$2:$C$6)</f>
        <v>17</v>
      </c>
      <c r="JM51" s="18" cm="1">
        <f t="array" ref="JM51:JM56">FREQUENCY(JM15:JM34,$C$2:$C$6)</f>
        <v>13</v>
      </c>
      <c r="JN51" s="18" cm="1">
        <f t="array" ref="JN51:JN56">FREQUENCY(JN15:JN34,$C$2:$C$6)</f>
        <v>14</v>
      </c>
      <c r="JO51" s="18" cm="1">
        <f t="array" ref="JO51:JO56">FREQUENCY(JO15:JO34,$C$2:$C$6)</f>
        <v>11</v>
      </c>
      <c r="JP51" s="18" cm="1">
        <f t="array" ref="JP51:JP56">FREQUENCY(JP15:JP34,$C$2:$C$6)</f>
        <v>13</v>
      </c>
      <c r="JQ51" s="18" cm="1">
        <f t="array" ref="JQ51:JQ56">FREQUENCY(JQ15:JQ34,$C$2:$C$6)</f>
        <v>13</v>
      </c>
      <c r="JR51" s="18" cm="1">
        <f t="array" ref="JR51:JR56">FREQUENCY(JR15:JR34,$C$2:$C$6)</f>
        <v>12</v>
      </c>
      <c r="JS51" s="18" cm="1">
        <f t="array" ref="JS51:JS56">FREQUENCY(JS15:JS34,$C$2:$C$6)</f>
        <v>12</v>
      </c>
      <c r="JT51" s="18" cm="1">
        <f t="array" ref="JT51:JT56">FREQUENCY(JT15:JT34,$C$2:$C$6)</f>
        <v>14</v>
      </c>
      <c r="JU51" s="18" cm="1">
        <f t="array" ref="JU51:JU56">FREQUENCY(JU15:JU34,$C$2:$C$6)</f>
        <v>13</v>
      </c>
      <c r="JV51" s="18" cm="1">
        <f t="array" ref="JV51:JV56">FREQUENCY(JV15:JV34,$C$2:$C$6)</f>
        <v>10</v>
      </c>
      <c r="JW51" s="18" cm="1">
        <f t="array" ref="JW51:JW56">FREQUENCY(JW15:JW34,$C$2:$C$6)</f>
        <v>8</v>
      </c>
      <c r="JX51" s="18" cm="1">
        <f t="array" ref="JX51:JX56">FREQUENCY(JX15:JX34,$C$2:$C$6)</f>
        <v>10</v>
      </c>
      <c r="JY51" s="18" cm="1">
        <f t="array" ref="JY51:JY56">FREQUENCY(JY15:JY34,$C$2:$C$6)</f>
        <v>8</v>
      </c>
      <c r="JZ51" s="18" cm="1">
        <f t="array" ref="JZ51:JZ56">FREQUENCY(JZ15:JZ34,$C$2:$C$6)</f>
        <v>8</v>
      </c>
      <c r="KA51" s="18" cm="1">
        <f t="array" ref="KA51:KA56">FREQUENCY(KA15:KA34,$C$2:$C$6)</f>
        <v>9</v>
      </c>
      <c r="KB51" s="18" cm="1">
        <f t="array" ref="KB51:KB56">FREQUENCY(KB15:KB34,$C$2:$C$6)</f>
        <v>13</v>
      </c>
      <c r="KC51" s="18" cm="1">
        <f t="array" ref="KC51:KC56">FREQUENCY(KC15:KC34,$C$2:$C$6)</f>
        <v>14</v>
      </c>
      <c r="KD51" s="18" cm="1">
        <f t="array" ref="KD51:KD56">FREQUENCY(KD15:KD34,$C$2:$C$6)</f>
        <v>11</v>
      </c>
      <c r="KE51" s="18" cm="1">
        <f t="array" ref="KE51:KE56">FREQUENCY(KE15:KE34,$C$2:$C$6)</f>
        <v>10</v>
      </c>
      <c r="KF51" s="18" cm="1">
        <f t="array" ref="KF51:KF56">FREQUENCY(KF15:KF34,$C$2:$C$6)</f>
        <v>8</v>
      </c>
      <c r="KG51" s="18" cm="1">
        <f t="array" ref="KG51:KG56">FREQUENCY(KG15:KG34,$C$2:$C$6)</f>
        <v>11</v>
      </c>
      <c r="KH51" s="18" cm="1">
        <f t="array" ref="KH51:KH56">FREQUENCY(KH15:KH34,$C$2:$C$6)</f>
        <v>12</v>
      </c>
      <c r="KI51" s="18" cm="1">
        <f t="array" ref="KI51:KI56">FREQUENCY(KI15:KI34,$C$2:$C$6)</f>
        <v>13</v>
      </c>
      <c r="KJ51" s="18" cm="1">
        <f t="array" ref="KJ51:KJ56">FREQUENCY(KJ15:KJ34,$C$2:$C$6)</f>
        <v>16</v>
      </c>
      <c r="KK51" s="18" cm="1">
        <f t="array" ref="KK51:KK56">FREQUENCY(KK15:KK34,$C$2:$C$6)</f>
        <v>15</v>
      </c>
      <c r="KL51" s="18" cm="1">
        <f t="array" ref="KL51:KL56">FREQUENCY(KL15:KL34,$C$2:$C$6)</f>
        <v>14</v>
      </c>
      <c r="KM51" s="18" cm="1">
        <f t="array" ref="KM51:KM56">FREQUENCY(KM15:KM34,$C$2:$C$6)</f>
        <v>16</v>
      </c>
      <c r="KN51" s="18" cm="1">
        <f t="array" ref="KN51:KN56">FREQUENCY(KN15:KN34,$C$2:$C$6)</f>
        <v>17</v>
      </c>
      <c r="KO51" s="18" cm="1">
        <f t="array" ref="KO51:KO56">FREQUENCY(KO15:KO34,$C$2:$C$6)</f>
        <v>12</v>
      </c>
      <c r="KP51" s="18" cm="1">
        <f t="array" ref="KP51:KP56">FREQUENCY(KP15:KP34,$C$2:$C$6)</f>
        <v>13</v>
      </c>
      <c r="KQ51" s="18" cm="1">
        <f t="array" ref="KQ51:KQ56">FREQUENCY(KQ15:KQ34,$C$2:$C$6)</f>
        <v>16</v>
      </c>
      <c r="KR51" s="18" cm="1">
        <f t="array" ref="KR51:KR56">FREQUENCY(KR15:KR34,$C$2:$C$6)</f>
        <v>17</v>
      </c>
      <c r="KS51" s="18" cm="1">
        <f t="array" ref="KS51:KS56">FREQUENCY(KS15:KS34,$C$2:$C$6)</f>
        <v>13</v>
      </c>
      <c r="KT51" s="18" cm="1">
        <f t="array" ref="KT51:KT56">FREQUENCY(KT15:KT34,$C$2:$C$6)</f>
        <v>16</v>
      </c>
      <c r="KU51" s="18" cm="1">
        <f t="array" ref="KU51:KU56">FREQUENCY(KU15:KU34,$C$2:$C$6)</f>
        <v>15</v>
      </c>
      <c r="KV51" s="18" cm="1">
        <f t="array" ref="KV51:KV56">FREQUENCY(KV15:KV34,$C$2:$C$6)</f>
        <v>14</v>
      </c>
      <c r="KW51" s="18" cm="1">
        <f t="array" ref="KW51:KW56">FREQUENCY(KW15:KW34,$C$2:$C$6)</f>
        <v>11</v>
      </c>
      <c r="KX51" s="18" cm="1">
        <f t="array" ref="KX51:KX56">FREQUENCY(KX15:KX34,$C$2:$C$6)</f>
        <v>9</v>
      </c>
      <c r="KY51" s="18" cm="1">
        <f t="array" ref="KY51:KY56">FREQUENCY(KY15:KY34,$C$2:$C$6)</f>
        <v>10</v>
      </c>
      <c r="KZ51" s="18" cm="1">
        <f t="array" ref="KZ51:KZ56">FREQUENCY(KZ15:KZ34,$C$2:$C$6)</f>
        <v>9</v>
      </c>
      <c r="LA51" s="18" cm="1">
        <f t="array" ref="LA51:LA56">FREQUENCY(LA15:LA34,$C$2:$C$6)</f>
        <v>8</v>
      </c>
      <c r="LB51" s="18" cm="1">
        <f t="array" ref="LB51:LB56">FREQUENCY(LB15:LB34,$C$2:$C$6)</f>
        <v>12</v>
      </c>
      <c r="LC51" s="18" cm="1">
        <f t="array" ref="LC51:LC56">FREQUENCY(LC15:LC34,$C$2:$C$6)</f>
        <v>7</v>
      </c>
      <c r="LD51" s="18" cm="1">
        <f t="array" ref="LD51:LD56">FREQUENCY(LD15:LD34,$C$2:$C$6)</f>
        <v>8</v>
      </c>
      <c r="LE51" s="18" cm="1">
        <f t="array" ref="LE51:LE56">FREQUENCY(LE15:LE34,$C$2:$C$6)</f>
        <v>10</v>
      </c>
      <c r="LF51" s="18" cm="1">
        <f t="array" ref="LF51:LF56">FREQUENCY(LF15:LF34,$C$2:$C$6)</f>
        <v>13</v>
      </c>
      <c r="LG51" s="18" cm="1">
        <f t="array" ref="LG51:LG56">FREQUENCY(LG15:LG34,$C$2:$C$6)</f>
        <v>9</v>
      </c>
      <c r="LH51" s="18" cm="1">
        <f t="array" ref="LH51:LH56">FREQUENCY(LH15:LH34,$C$2:$C$6)</f>
        <v>12</v>
      </c>
      <c r="LI51" s="18" cm="1">
        <f t="array" ref="LI51:LI56">FREQUENCY(LI15:LI34,$C$2:$C$6)</f>
        <v>15</v>
      </c>
      <c r="LJ51" s="18" cm="1">
        <f t="array" ref="LJ51:LJ56">FREQUENCY(LJ15:LJ34,$C$2:$C$6)</f>
        <v>14</v>
      </c>
      <c r="LK51" s="18" cm="1">
        <f t="array" ref="LK51:LK56">FREQUENCY(LK15:LK34,$C$2:$C$6)</f>
        <v>12</v>
      </c>
      <c r="LL51" s="18" cm="1">
        <f t="array" ref="LL51:LL56">FREQUENCY(LL15:LL34,$C$2:$C$6)</f>
        <v>13</v>
      </c>
      <c r="LM51" s="18" cm="1">
        <f t="array" ref="LM51:LM56">FREQUENCY(LM15:LM34,$C$2:$C$6)</f>
        <v>16</v>
      </c>
      <c r="LN51" s="18" cm="1">
        <f t="array" ref="LN51:LN56">FREQUENCY(LN15:LN34,$C$2:$C$6)</f>
        <v>10</v>
      </c>
      <c r="LO51" s="18" cm="1">
        <f t="array" ref="LO51:LO56">FREQUENCY(LO15:LO34,$C$2:$C$6)</f>
        <v>9</v>
      </c>
      <c r="LP51" s="18" cm="1">
        <f t="array" ref="LP51:LP56">FREQUENCY(LP15:LP34,$C$2:$C$6)</f>
        <v>7</v>
      </c>
      <c r="LQ51" s="18" cm="1">
        <f t="array" ref="LQ51:LQ56">FREQUENCY(LQ15:LQ34,$C$2:$C$6)</f>
        <v>7</v>
      </c>
      <c r="LR51" s="18" cm="1">
        <f t="array" ref="LR51:LR56">FREQUENCY(LR15:LR34,$C$2:$C$6)</f>
        <v>5</v>
      </c>
      <c r="LS51" s="18" cm="1">
        <f t="array" ref="LS51:LS56">FREQUENCY(LS15:LS34,$C$2:$C$6)</f>
        <v>8</v>
      </c>
      <c r="LT51" s="18" cm="1">
        <f t="array" ref="LT51:LT56">FREQUENCY(LT15:LT34,$C$2:$C$6)</f>
        <v>11</v>
      </c>
      <c r="LU51" s="18" cm="1">
        <f t="array" ref="LU51:LU56">FREQUENCY(LU15:LU34,$C$2:$C$6)</f>
        <v>10</v>
      </c>
      <c r="LV51" s="18" cm="1">
        <f t="array" ref="LV51:LV56">FREQUENCY(LV15:LV34,$C$2:$C$6)</f>
        <v>11</v>
      </c>
      <c r="LW51" s="18" cm="1">
        <f t="array" ref="LW51:LW56">FREQUENCY(LW15:LW34,$C$2:$C$6)</f>
        <v>6</v>
      </c>
    </row>
    <row r="52" spans="1:335" x14ac:dyDescent="0.3">
      <c r="A52" s="12"/>
      <c r="B52" s="18">
        <v>5</v>
      </c>
      <c r="C52" s="18">
        <v>3</v>
      </c>
      <c r="D52" s="18">
        <v>2</v>
      </c>
      <c r="E52" s="18">
        <v>2</v>
      </c>
      <c r="F52" s="18">
        <v>2</v>
      </c>
      <c r="G52" s="18">
        <v>2</v>
      </c>
      <c r="H52" s="18">
        <v>2</v>
      </c>
      <c r="I52" s="18">
        <v>1</v>
      </c>
      <c r="J52" s="18">
        <v>4</v>
      </c>
      <c r="K52" s="18">
        <v>3</v>
      </c>
      <c r="L52" s="18">
        <v>2</v>
      </c>
      <c r="M52" s="18">
        <v>4</v>
      </c>
      <c r="N52" s="18">
        <v>2</v>
      </c>
      <c r="O52" s="18">
        <v>4</v>
      </c>
      <c r="P52" s="18">
        <v>4</v>
      </c>
      <c r="Q52" s="18">
        <v>4</v>
      </c>
      <c r="R52" s="18">
        <v>5</v>
      </c>
      <c r="S52" s="18">
        <v>5</v>
      </c>
      <c r="T52" s="18">
        <v>3</v>
      </c>
      <c r="U52" s="18">
        <v>2</v>
      </c>
      <c r="V52" s="18">
        <v>3</v>
      </c>
      <c r="W52" s="18">
        <v>4</v>
      </c>
      <c r="X52" s="18">
        <v>11</v>
      </c>
      <c r="Y52" s="18">
        <v>12</v>
      </c>
      <c r="Z52" s="18">
        <v>9</v>
      </c>
      <c r="AA52" s="18">
        <v>2</v>
      </c>
      <c r="AB52" s="18">
        <v>7</v>
      </c>
      <c r="AC52" s="18">
        <v>4</v>
      </c>
      <c r="AD52" s="18">
        <v>6</v>
      </c>
      <c r="AE52" s="18">
        <v>5</v>
      </c>
      <c r="AF52" s="18">
        <v>2</v>
      </c>
      <c r="AG52" s="18">
        <v>2</v>
      </c>
      <c r="AH52" s="18">
        <v>5</v>
      </c>
      <c r="AI52" s="18">
        <v>3</v>
      </c>
      <c r="AJ52" s="18">
        <v>6</v>
      </c>
      <c r="AK52" s="18">
        <v>5</v>
      </c>
      <c r="AL52" s="18">
        <v>6</v>
      </c>
      <c r="AM52" s="18">
        <v>8</v>
      </c>
      <c r="AN52" s="18">
        <v>7</v>
      </c>
      <c r="AO52" s="18">
        <v>6</v>
      </c>
      <c r="AP52" s="18">
        <v>3</v>
      </c>
      <c r="AQ52" s="18">
        <v>11</v>
      </c>
      <c r="AR52" s="18">
        <v>12</v>
      </c>
      <c r="AS52" s="18">
        <v>11</v>
      </c>
      <c r="AT52" s="18">
        <v>11</v>
      </c>
      <c r="AU52" s="18">
        <v>9</v>
      </c>
      <c r="AV52" s="18">
        <v>10</v>
      </c>
      <c r="AW52" s="18">
        <v>8</v>
      </c>
      <c r="AX52" s="18">
        <v>8</v>
      </c>
      <c r="AY52" s="18">
        <v>6</v>
      </c>
      <c r="AZ52" s="18">
        <v>6</v>
      </c>
      <c r="BA52" s="18">
        <v>3</v>
      </c>
      <c r="BB52" s="18">
        <v>3</v>
      </c>
      <c r="BC52" s="18">
        <v>4</v>
      </c>
      <c r="BD52" s="18">
        <v>1</v>
      </c>
      <c r="BE52" s="18">
        <v>3</v>
      </c>
      <c r="BF52" s="18">
        <v>7</v>
      </c>
      <c r="BG52" s="18">
        <v>7</v>
      </c>
      <c r="BH52" s="18">
        <v>9</v>
      </c>
      <c r="BI52" s="18">
        <v>5</v>
      </c>
      <c r="BJ52" s="18">
        <v>7</v>
      </c>
      <c r="BK52" s="18">
        <v>9</v>
      </c>
      <c r="BL52" s="18">
        <v>9</v>
      </c>
      <c r="BM52" s="18">
        <v>10</v>
      </c>
      <c r="BN52" s="18">
        <v>9</v>
      </c>
      <c r="BO52" s="18">
        <v>11</v>
      </c>
      <c r="BP52" s="18">
        <v>6</v>
      </c>
      <c r="BQ52" s="18">
        <v>4</v>
      </c>
      <c r="BR52" s="18">
        <v>4</v>
      </c>
      <c r="BS52" s="18">
        <v>5</v>
      </c>
      <c r="BT52" s="18">
        <v>7</v>
      </c>
      <c r="BU52" s="18">
        <v>12</v>
      </c>
      <c r="BV52" s="18">
        <v>9</v>
      </c>
      <c r="BW52" s="18">
        <v>8</v>
      </c>
      <c r="BX52" s="18">
        <v>7</v>
      </c>
      <c r="BY52" s="18">
        <v>8</v>
      </c>
      <c r="BZ52" s="18">
        <v>3</v>
      </c>
      <c r="CA52" s="18">
        <v>6</v>
      </c>
      <c r="CB52" s="18">
        <v>3</v>
      </c>
      <c r="CC52" s="18">
        <v>5</v>
      </c>
      <c r="CD52" s="18">
        <v>8</v>
      </c>
      <c r="CE52" s="18">
        <v>5</v>
      </c>
      <c r="CF52" s="18">
        <v>9</v>
      </c>
      <c r="CG52" s="18">
        <v>8</v>
      </c>
      <c r="CH52" s="18">
        <v>8</v>
      </c>
      <c r="CI52" s="18">
        <v>4</v>
      </c>
      <c r="CJ52" s="18">
        <v>9</v>
      </c>
      <c r="CK52" s="18">
        <v>5</v>
      </c>
      <c r="CL52" s="18">
        <v>7</v>
      </c>
      <c r="CM52" s="18">
        <v>5</v>
      </c>
      <c r="CN52" s="18">
        <v>3</v>
      </c>
      <c r="CO52" s="18">
        <v>4</v>
      </c>
      <c r="CP52" s="18">
        <v>4</v>
      </c>
      <c r="CQ52" s="18">
        <v>5</v>
      </c>
      <c r="CR52" s="18">
        <v>5</v>
      </c>
      <c r="CS52" s="18">
        <v>2</v>
      </c>
      <c r="CT52" s="18">
        <v>4</v>
      </c>
      <c r="CU52" s="18">
        <v>5</v>
      </c>
      <c r="CV52" s="18">
        <v>7</v>
      </c>
      <c r="CW52" s="18">
        <v>10</v>
      </c>
      <c r="CX52" s="18">
        <v>5</v>
      </c>
      <c r="CY52" s="18">
        <v>8</v>
      </c>
      <c r="CZ52" s="18">
        <v>5</v>
      </c>
      <c r="DA52" s="18">
        <v>5</v>
      </c>
      <c r="DB52" s="18">
        <v>7</v>
      </c>
      <c r="DC52" s="18">
        <v>10</v>
      </c>
      <c r="DD52" s="18">
        <v>9</v>
      </c>
      <c r="DE52" s="18">
        <v>9</v>
      </c>
      <c r="DF52" s="18">
        <v>8</v>
      </c>
      <c r="DG52" s="18">
        <v>6</v>
      </c>
      <c r="DH52" s="18">
        <v>6</v>
      </c>
      <c r="DI52" s="18">
        <v>6</v>
      </c>
      <c r="DJ52" s="18">
        <v>6</v>
      </c>
      <c r="DK52" s="18">
        <v>8</v>
      </c>
      <c r="DL52" s="18">
        <v>13</v>
      </c>
      <c r="DM52" s="18">
        <v>11</v>
      </c>
      <c r="DN52" s="18">
        <v>9</v>
      </c>
      <c r="DO52" s="18">
        <v>10</v>
      </c>
      <c r="DP52" s="18">
        <v>10</v>
      </c>
      <c r="DQ52" s="18">
        <v>8</v>
      </c>
      <c r="DR52" s="18">
        <v>6</v>
      </c>
      <c r="DS52" s="18">
        <v>5</v>
      </c>
      <c r="DT52" s="18">
        <v>7</v>
      </c>
      <c r="DU52" s="18">
        <v>6</v>
      </c>
      <c r="DV52" s="18">
        <v>6</v>
      </c>
      <c r="DW52" s="18">
        <v>7</v>
      </c>
      <c r="DX52" s="18">
        <v>8</v>
      </c>
      <c r="DY52" s="18">
        <v>10</v>
      </c>
      <c r="DZ52" s="18">
        <v>11</v>
      </c>
      <c r="EA52" s="18">
        <v>11</v>
      </c>
      <c r="EB52" s="18">
        <v>12</v>
      </c>
      <c r="EC52" s="18">
        <v>10</v>
      </c>
      <c r="ED52" s="18">
        <v>10</v>
      </c>
      <c r="EE52" s="18">
        <v>6</v>
      </c>
      <c r="EF52" s="18">
        <v>2</v>
      </c>
      <c r="EG52" s="18">
        <v>5</v>
      </c>
      <c r="EH52" s="18">
        <v>4</v>
      </c>
      <c r="EI52" s="18">
        <v>5</v>
      </c>
      <c r="EJ52" s="18">
        <v>5</v>
      </c>
      <c r="EK52" s="18">
        <v>3</v>
      </c>
      <c r="EL52" s="18">
        <v>7</v>
      </c>
      <c r="EM52" s="18">
        <v>6</v>
      </c>
      <c r="EN52" s="18">
        <v>4</v>
      </c>
      <c r="EO52" s="18">
        <v>4</v>
      </c>
      <c r="EP52" s="18">
        <v>4</v>
      </c>
      <c r="EQ52" s="18">
        <v>4</v>
      </c>
      <c r="ER52" s="18">
        <v>8</v>
      </c>
      <c r="ES52" s="18">
        <v>4</v>
      </c>
      <c r="ET52" s="18">
        <v>3</v>
      </c>
      <c r="EU52" s="18">
        <v>2</v>
      </c>
      <c r="EV52" s="18">
        <v>4</v>
      </c>
      <c r="EW52" s="18">
        <v>6</v>
      </c>
      <c r="EX52" s="18">
        <v>8</v>
      </c>
      <c r="EY52" s="18">
        <v>8</v>
      </c>
      <c r="EZ52" s="18">
        <v>9</v>
      </c>
      <c r="FA52" s="18">
        <v>10</v>
      </c>
      <c r="FB52" s="18">
        <v>8</v>
      </c>
      <c r="FC52" s="18">
        <v>7</v>
      </c>
      <c r="FD52" s="18">
        <v>7</v>
      </c>
      <c r="FE52" s="18">
        <v>7</v>
      </c>
      <c r="FF52" s="18">
        <v>7</v>
      </c>
      <c r="FG52" s="18">
        <v>7</v>
      </c>
      <c r="FH52" s="18">
        <v>7</v>
      </c>
      <c r="FI52" s="18">
        <v>9</v>
      </c>
      <c r="FJ52" s="18">
        <v>9</v>
      </c>
      <c r="FK52" s="18">
        <v>13</v>
      </c>
      <c r="FL52" s="18">
        <v>11</v>
      </c>
      <c r="FM52" s="18">
        <v>10</v>
      </c>
      <c r="FN52" s="18">
        <v>10</v>
      </c>
      <c r="FO52" s="18">
        <v>10</v>
      </c>
      <c r="FP52" s="18">
        <v>7</v>
      </c>
      <c r="FQ52" s="18">
        <v>8</v>
      </c>
      <c r="FR52" s="18">
        <v>5</v>
      </c>
      <c r="FS52" s="18">
        <v>9</v>
      </c>
      <c r="FT52" s="18">
        <v>10</v>
      </c>
      <c r="FU52" s="18">
        <v>10</v>
      </c>
      <c r="FV52" s="18">
        <v>13</v>
      </c>
      <c r="FW52" s="18">
        <v>11</v>
      </c>
      <c r="FX52" s="18">
        <v>13</v>
      </c>
      <c r="FY52" s="18">
        <v>9</v>
      </c>
      <c r="FZ52" s="18">
        <v>11</v>
      </c>
      <c r="GA52" s="18">
        <v>4</v>
      </c>
      <c r="GB52" s="18">
        <v>4</v>
      </c>
      <c r="GC52" s="18">
        <v>5</v>
      </c>
      <c r="GD52" s="18">
        <v>6</v>
      </c>
      <c r="GE52" s="18">
        <v>2</v>
      </c>
      <c r="GF52" s="18">
        <v>5</v>
      </c>
      <c r="GG52" s="18">
        <v>5</v>
      </c>
      <c r="GH52" s="18">
        <v>4</v>
      </c>
      <c r="GI52" s="18">
        <v>6</v>
      </c>
      <c r="GJ52" s="18">
        <v>4</v>
      </c>
      <c r="GK52" s="18">
        <v>3</v>
      </c>
      <c r="GL52" s="18">
        <v>4</v>
      </c>
      <c r="GM52" s="18">
        <v>5</v>
      </c>
      <c r="GN52" s="18">
        <v>3</v>
      </c>
      <c r="GO52" s="18">
        <v>4</v>
      </c>
      <c r="GP52" s="18">
        <v>8</v>
      </c>
      <c r="GQ52" s="18">
        <v>7</v>
      </c>
      <c r="GR52" s="18">
        <v>4</v>
      </c>
      <c r="GS52" s="18">
        <v>5</v>
      </c>
      <c r="GT52" s="18">
        <v>6</v>
      </c>
      <c r="GU52" s="18">
        <v>7</v>
      </c>
      <c r="GV52" s="18">
        <v>5</v>
      </c>
      <c r="GW52" s="18">
        <v>7</v>
      </c>
      <c r="GX52" s="18">
        <v>10</v>
      </c>
      <c r="GY52" s="18">
        <v>8</v>
      </c>
      <c r="GZ52" s="18">
        <v>6</v>
      </c>
      <c r="HA52" s="18">
        <v>5</v>
      </c>
      <c r="HB52" s="18">
        <v>6</v>
      </c>
      <c r="HC52" s="18">
        <v>9</v>
      </c>
      <c r="HD52" s="18">
        <v>10</v>
      </c>
      <c r="HE52" s="18">
        <v>9</v>
      </c>
      <c r="HF52" s="18">
        <v>9</v>
      </c>
      <c r="HG52" s="18">
        <v>12</v>
      </c>
      <c r="HH52" s="18">
        <v>9</v>
      </c>
      <c r="HI52" s="18">
        <v>6</v>
      </c>
      <c r="HJ52" s="18">
        <v>9</v>
      </c>
      <c r="HK52" s="18">
        <v>9</v>
      </c>
      <c r="HL52" s="18">
        <v>7</v>
      </c>
      <c r="HM52" s="18">
        <v>10</v>
      </c>
      <c r="HN52" s="18">
        <v>10</v>
      </c>
      <c r="HO52" s="18">
        <v>10</v>
      </c>
      <c r="HP52" s="18">
        <v>10</v>
      </c>
      <c r="HQ52" s="18">
        <v>7</v>
      </c>
      <c r="HR52" s="18">
        <v>10</v>
      </c>
      <c r="HS52" s="18">
        <v>9</v>
      </c>
      <c r="HT52" s="18">
        <v>10</v>
      </c>
      <c r="HU52" s="18">
        <v>8</v>
      </c>
      <c r="HV52" s="18">
        <v>7</v>
      </c>
      <c r="HW52" s="18">
        <v>5</v>
      </c>
      <c r="HX52" s="18">
        <v>3</v>
      </c>
      <c r="HY52" s="18">
        <v>2</v>
      </c>
      <c r="HZ52" s="18">
        <v>3</v>
      </c>
      <c r="IA52" s="18">
        <v>5</v>
      </c>
      <c r="IB52" s="18">
        <v>4</v>
      </c>
      <c r="IC52" s="18">
        <v>4</v>
      </c>
      <c r="ID52" s="18">
        <v>3</v>
      </c>
      <c r="IE52" s="18">
        <v>5</v>
      </c>
      <c r="IF52" s="18">
        <v>4</v>
      </c>
      <c r="IG52" s="18">
        <v>7</v>
      </c>
      <c r="IH52" s="18">
        <v>8</v>
      </c>
      <c r="II52" s="18">
        <v>6</v>
      </c>
      <c r="IJ52" s="18">
        <v>5</v>
      </c>
      <c r="IK52" s="18">
        <v>7</v>
      </c>
      <c r="IL52" s="18">
        <v>7</v>
      </c>
      <c r="IM52" s="18">
        <v>7</v>
      </c>
      <c r="IN52" s="18">
        <v>6</v>
      </c>
      <c r="IO52" s="18">
        <v>6</v>
      </c>
      <c r="IP52" s="18">
        <v>3</v>
      </c>
      <c r="IQ52" s="18">
        <v>6</v>
      </c>
      <c r="IR52" s="18">
        <v>11</v>
      </c>
      <c r="IS52" s="18">
        <v>9</v>
      </c>
      <c r="IT52" s="18">
        <v>11</v>
      </c>
      <c r="IU52" s="18">
        <v>9</v>
      </c>
      <c r="IV52" s="18">
        <v>11</v>
      </c>
      <c r="IW52" s="18">
        <v>7</v>
      </c>
      <c r="IX52" s="18">
        <v>8</v>
      </c>
      <c r="IY52" s="18">
        <v>5</v>
      </c>
      <c r="IZ52" s="18">
        <v>8</v>
      </c>
      <c r="JA52" s="18">
        <v>10</v>
      </c>
      <c r="JB52" s="18">
        <v>6</v>
      </c>
      <c r="JC52" s="18">
        <v>6</v>
      </c>
      <c r="JD52" s="18">
        <v>6</v>
      </c>
      <c r="JE52" s="18">
        <v>3</v>
      </c>
      <c r="JF52" s="18">
        <v>2</v>
      </c>
      <c r="JG52" s="18">
        <v>1</v>
      </c>
      <c r="JH52" s="18">
        <v>2</v>
      </c>
      <c r="JI52" s="18">
        <v>2</v>
      </c>
      <c r="JJ52" s="18">
        <v>5</v>
      </c>
      <c r="JK52" s="18">
        <v>3</v>
      </c>
      <c r="JL52" s="18">
        <v>1</v>
      </c>
      <c r="JM52" s="18">
        <v>5</v>
      </c>
      <c r="JN52" s="18">
        <v>6</v>
      </c>
      <c r="JO52" s="18">
        <v>6</v>
      </c>
      <c r="JP52" s="18">
        <v>4</v>
      </c>
      <c r="JQ52" s="18">
        <v>6</v>
      </c>
      <c r="JR52" s="18">
        <v>5</v>
      </c>
      <c r="JS52" s="18">
        <v>5</v>
      </c>
      <c r="JT52" s="18">
        <v>4</v>
      </c>
      <c r="JU52" s="18">
        <v>5</v>
      </c>
      <c r="JV52" s="18">
        <v>7</v>
      </c>
      <c r="JW52" s="18">
        <v>12</v>
      </c>
      <c r="JX52" s="18">
        <v>10</v>
      </c>
      <c r="JY52" s="18">
        <v>9</v>
      </c>
      <c r="JZ52" s="18">
        <v>9</v>
      </c>
      <c r="KA52" s="18">
        <v>10</v>
      </c>
      <c r="KB52" s="18">
        <v>4</v>
      </c>
      <c r="KC52" s="18">
        <v>5</v>
      </c>
      <c r="KD52" s="18">
        <v>9</v>
      </c>
      <c r="KE52" s="18">
        <v>9</v>
      </c>
      <c r="KF52" s="18">
        <v>11</v>
      </c>
      <c r="KG52" s="18">
        <v>7</v>
      </c>
      <c r="KH52" s="18">
        <v>6</v>
      </c>
      <c r="KI52" s="18">
        <v>6</v>
      </c>
      <c r="KJ52" s="18">
        <v>4</v>
      </c>
      <c r="KK52" s="18">
        <v>5</v>
      </c>
      <c r="KL52" s="18">
        <v>6</v>
      </c>
      <c r="KM52" s="18">
        <v>2</v>
      </c>
      <c r="KN52" s="18">
        <v>1</v>
      </c>
      <c r="KO52" s="18">
        <v>7</v>
      </c>
      <c r="KP52" s="18">
        <v>5</v>
      </c>
      <c r="KQ52" s="18">
        <v>2</v>
      </c>
      <c r="KR52" s="18">
        <v>1</v>
      </c>
      <c r="KS52" s="18">
        <v>5</v>
      </c>
      <c r="KT52" s="18">
        <v>2</v>
      </c>
      <c r="KU52" s="18">
        <v>5</v>
      </c>
      <c r="KV52" s="18">
        <v>5</v>
      </c>
      <c r="KW52" s="18">
        <v>8</v>
      </c>
      <c r="KX52" s="18">
        <v>9</v>
      </c>
      <c r="KY52" s="18">
        <v>9</v>
      </c>
      <c r="KZ52" s="18">
        <v>9</v>
      </c>
      <c r="LA52" s="18">
        <v>8</v>
      </c>
      <c r="LB52" s="18">
        <v>5</v>
      </c>
      <c r="LC52" s="18">
        <v>9</v>
      </c>
      <c r="LD52" s="18">
        <v>10</v>
      </c>
      <c r="LE52" s="18">
        <v>9</v>
      </c>
      <c r="LF52" s="18">
        <v>5</v>
      </c>
      <c r="LG52" s="18">
        <v>10</v>
      </c>
      <c r="LH52" s="18">
        <v>8</v>
      </c>
      <c r="LI52" s="18">
        <v>4</v>
      </c>
      <c r="LJ52" s="18">
        <v>4</v>
      </c>
      <c r="LK52" s="18">
        <v>7</v>
      </c>
      <c r="LL52" s="18">
        <v>5</v>
      </c>
      <c r="LM52" s="18">
        <v>4</v>
      </c>
      <c r="LN52" s="18">
        <v>10</v>
      </c>
      <c r="LO52" s="18">
        <v>9</v>
      </c>
      <c r="LP52" s="18">
        <v>9</v>
      </c>
      <c r="LQ52" s="18">
        <v>12</v>
      </c>
      <c r="LR52" s="18">
        <v>12</v>
      </c>
      <c r="LS52" s="18">
        <v>10</v>
      </c>
      <c r="LT52" s="18">
        <v>6</v>
      </c>
      <c r="LU52" s="18">
        <v>7</v>
      </c>
      <c r="LV52" s="18">
        <v>6</v>
      </c>
      <c r="LW52" s="18">
        <v>8</v>
      </c>
    </row>
    <row r="53" spans="1:335" x14ac:dyDescent="0.3">
      <c r="A53" s="12"/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1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1</v>
      </c>
      <c r="X53" s="18">
        <v>1</v>
      </c>
      <c r="Y53" s="18">
        <v>0</v>
      </c>
      <c r="Z53" s="18">
        <v>1</v>
      </c>
      <c r="AA53" s="18">
        <v>1</v>
      </c>
      <c r="AB53" s="18">
        <v>1</v>
      </c>
      <c r="AC53" s="18">
        <v>0</v>
      </c>
      <c r="AD53" s="18">
        <v>1</v>
      </c>
      <c r="AE53" s="18">
        <v>0</v>
      </c>
      <c r="AF53" s="18">
        <v>0</v>
      </c>
      <c r="AG53" s="18">
        <v>0</v>
      </c>
      <c r="AH53" s="18">
        <v>0</v>
      </c>
      <c r="AI53" s="18">
        <v>1</v>
      </c>
      <c r="AJ53" s="18">
        <v>1</v>
      </c>
      <c r="AK53" s="18">
        <v>1</v>
      </c>
      <c r="AL53" s="18">
        <v>0</v>
      </c>
      <c r="AM53" s="18">
        <v>0</v>
      </c>
      <c r="AN53" s="18">
        <v>0</v>
      </c>
      <c r="AO53" s="18">
        <v>0</v>
      </c>
      <c r="AP53" s="18">
        <v>1</v>
      </c>
      <c r="AQ53" s="18">
        <v>0</v>
      </c>
      <c r="AR53" s="18">
        <v>0</v>
      </c>
      <c r="AS53" s="18">
        <v>0</v>
      </c>
      <c r="AT53" s="18">
        <v>2</v>
      </c>
      <c r="AU53" s="18">
        <v>2</v>
      </c>
      <c r="AV53" s="18">
        <v>1</v>
      </c>
      <c r="AW53" s="18">
        <v>0</v>
      </c>
      <c r="AX53" s="18">
        <v>0</v>
      </c>
      <c r="AY53" s="18">
        <v>0</v>
      </c>
      <c r="AZ53" s="18">
        <v>1</v>
      </c>
      <c r="BA53" s="18">
        <v>1</v>
      </c>
      <c r="BB53" s="18">
        <v>1</v>
      </c>
      <c r="BC53" s="18">
        <v>1</v>
      </c>
      <c r="BD53" s="18">
        <v>3</v>
      </c>
      <c r="BE53" s="18">
        <v>2</v>
      </c>
      <c r="BF53" s="18">
        <v>1</v>
      </c>
      <c r="BG53" s="18">
        <v>1</v>
      </c>
      <c r="BH53" s="18">
        <v>0</v>
      </c>
      <c r="BI53" s="18">
        <v>0</v>
      </c>
      <c r="BJ53" s="18">
        <v>1</v>
      </c>
      <c r="BK53" s="18">
        <v>0</v>
      </c>
      <c r="BL53" s="18">
        <v>2</v>
      </c>
      <c r="BM53" s="18">
        <v>3</v>
      </c>
      <c r="BN53" s="18">
        <v>1</v>
      </c>
      <c r="BO53" s="18">
        <v>1</v>
      </c>
      <c r="BP53" s="18">
        <v>0</v>
      </c>
      <c r="BQ53" s="18">
        <v>0</v>
      </c>
      <c r="BR53" s="18">
        <v>1</v>
      </c>
      <c r="BS53" s="18">
        <v>1</v>
      </c>
      <c r="BT53" s="18">
        <v>0</v>
      </c>
      <c r="BU53" s="18">
        <v>2</v>
      </c>
      <c r="BV53" s="18">
        <v>0</v>
      </c>
      <c r="BW53" s="18">
        <v>1</v>
      </c>
      <c r="BX53" s="18">
        <v>1</v>
      </c>
      <c r="BY53" s="18">
        <v>1</v>
      </c>
      <c r="BZ53" s="18">
        <v>1</v>
      </c>
      <c r="CA53" s="18">
        <v>1</v>
      </c>
      <c r="CB53" s="18">
        <v>1</v>
      </c>
      <c r="CC53" s="18">
        <v>1</v>
      </c>
      <c r="CD53" s="18">
        <v>1</v>
      </c>
      <c r="CE53" s="18">
        <v>0</v>
      </c>
      <c r="CF53" s="18">
        <v>2</v>
      </c>
      <c r="CG53" s="18">
        <v>4</v>
      </c>
      <c r="CH53" s="18">
        <v>2</v>
      </c>
      <c r="CI53" s="18">
        <v>0</v>
      </c>
      <c r="CJ53" s="18">
        <v>1</v>
      </c>
      <c r="CK53" s="18">
        <v>1</v>
      </c>
      <c r="CL53" s="18">
        <v>0</v>
      </c>
      <c r="CM53" s="18">
        <v>1</v>
      </c>
      <c r="CN53" s="18">
        <v>1</v>
      </c>
      <c r="CO53" s="18">
        <v>1</v>
      </c>
      <c r="CP53" s="18">
        <v>1</v>
      </c>
      <c r="CQ53" s="18">
        <v>0</v>
      </c>
      <c r="CR53" s="18">
        <v>0</v>
      </c>
      <c r="CS53" s="18">
        <v>2</v>
      </c>
      <c r="CT53" s="18">
        <v>2</v>
      </c>
      <c r="CU53" s="18">
        <v>1</v>
      </c>
      <c r="CV53" s="18">
        <v>0</v>
      </c>
      <c r="CW53" s="18">
        <v>0</v>
      </c>
      <c r="CX53" s="18">
        <v>0</v>
      </c>
      <c r="CY53" s="18">
        <v>1</v>
      </c>
      <c r="CZ53" s="18">
        <v>2</v>
      </c>
      <c r="DA53" s="18">
        <v>3</v>
      </c>
      <c r="DB53" s="18">
        <v>2</v>
      </c>
      <c r="DC53" s="18">
        <v>4</v>
      </c>
      <c r="DD53" s="18">
        <v>3</v>
      </c>
      <c r="DE53" s="18">
        <v>4</v>
      </c>
      <c r="DF53" s="18">
        <v>4</v>
      </c>
      <c r="DG53" s="18">
        <v>1</v>
      </c>
      <c r="DH53" s="18">
        <v>0</v>
      </c>
      <c r="DI53" s="18">
        <v>0</v>
      </c>
      <c r="DJ53" s="18">
        <v>2</v>
      </c>
      <c r="DK53" s="18">
        <v>1</v>
      </c>
      <c r="DL53" s="18">
        <v>0</v>
      </c>
      <c r="DM53" s="18">
        <v>3</v>
      </c>
      <c r="DN53" s="18">
        <v>2</v>
      </c>
      <c r="DO53" s="18">
        <v>1</v>
      </c>
      <c r="DP53" s="18">
        <v>1</v>
      </c>
      <c r="DQ53" s="18">
        <v>0</v>
      </c>
      <c r="DR53" s="18">
        <v>0</v>
      </c>
      <c r="DS53" s="18">
        <v>1</v>
      </c>
      <c r="DT53" s="18">
        <v>1</v>
      </c>
      <c r="DU53" s="18">
        <v>1</v>
      </c>
      <c r="DV53" s="18">
        <v>0</v>
      </c>
      <c r="DW53" s="18">
        <v>3</v>
      </c>
      <c r="DX53" s="18">
        <v>4</v>
      </c>
      <c r="DY53" s="18">
        <v>2</v>
      </c>
      <c r="DZ53" s="18">
        <v>1</v>
      </c>
      <c r="EA53" s="18">
        <v>2</v>
      </c>
      <c r="EB53" s="18">
        <v>0</v>
      </c>
      <c r="EC53" s="18">
        <v>1</v>
      </c>
      <c r="ED53" s="18">
        <v>2</v>
      </c>
      <c r="EE53" s="18">
        <v>1</v>
      </c>
      <c r="EF53" s="18">
        <v>1</v>
      </c>
      <c r="EG53" s="18">
        <v>1</v>
      </c>
      <c r="EH53" s="18">
        <v>1</v>
      </c>
      <c r="EI53" s="18">
        <v>1</v>
      </c>
      <c r="EJ53" s="18">
        <v>1</v>
      </c>
      <c r="EK53" s="18">
        <v>1</v>
      </c>
      <c r="EL53" s="18">
        <v>2</v>
      </c>
      <c r="EM53" s="18">
        <v>0</v>
      </c>
      <c r="EN53" s="18">
        <v>1</v>
      </c>
      <c r="EO53" s="18">
        <v>0</v>
      </c>
      <c r="EP53" s="18">
        <v>0</v>
      </c>
      <c r="EQ53" s="18">
        <v>1</v>
      </c>
      <c r="ER53" s="18">
        <v>0</v>
      </c>
      <c r="ES53" s="18">
        <v>0</v>
      </c>
      <c r="ET53" s="18">
        <v>1</v>
      </c>
      <c r="EU53" s="18">
        <v>4</v>
      </c>
      <c r="EV53" s="18">
        <v>3</v>
      </c>
      <c r="EW53" s="18">
        <v>0</v>
      </c>
      <c r="EX53" s="18">
        <v>1</v>
      </c>
      <c r="EY53" s="18">
        <v>5</v>
      </c>
      <c r="EZ53" s="18">
        <v>1</v>
      </c>
      <c r="FA53" s="18">
        <v>2</v>
      </c>
      <c r="FB53" s="18">
        <v>1</v>
      </c>
      <c r="FC53" s="18">
        <v>1</v>
      </c>
      <c r="FD53" s="18">
        <v>1</v>
      </c>
      <c r="FE53" s="18">
        <v>0</v>
      </c>
      <c r="FF53" s="18">
        <v>0</v>
      </c>
      <c r="FG53" s="18">
        <v>0</v>
      </c>
      <c r="FH53" s="18">
        <v>0</v>
      </c>
      <c r="FI53" s="18">
        <v>0</v>
      </c>
      <c r="FJ53" s="18">
        <v>1</v>
      </c>
      <c r="FK53" s="18">
        <v>0</v>
      </c>
      <c r="FL53" s="18">
        <v>1</v>
      </c>
      <c r="FM53" s="18">
        <v>1</v>
      </c>
      <c r="FN53" s="18">
        <v>0</v>
      </c>
      <c r="FO53" s="18">
        <v>1</v>
      </c>
      <c r="FP53" s="18">
        <v>1</v>
      </c>
      <c r="FQ53" s="18">
        <v>0</v>
      </c>
      <c r="FR53" s="18">
        <v>1</v>
      </c>
      <c r="FS53" s="18">
        <v>3</v>
      </c>
      <c r="FT53" s="18">
        <v>4</v>
      </c>
      <c r="FU53" s="18">
        <v>3</v>
      </c>
      <c r="FV53" s="18">
        <v>0</v>
      </c>
      <c r="FW53" s="18">
        <v>5</v>
      </c>
      <c r="FX53" s="18">
        <v>1</v>
      </c>
      <c r="FY53" s="18">
        <v>1</v>
      </c>
      <c r="FZ53" s="18">
        <v>2</v>
      </c>
      <c r="GA53" s="18">
        <v>1</v>
      </c>
      <c r="GB53" s="18">
        <v>0</v>
      </c>
      <c r="GC53" s="18">
        <v>0</v>
      </c>
      <c r="GD53" s="18">
        <v>1</v>
      </c>
      <c r="GE53" s="18">
        <v>2</v>
      </c>
      <c r="GF53" s="18">
        <v>1</v>
      </c>
      <c r="GG53" s="18">
        <v>0</v>
      </c>
      <c r="GH53" s="18">
        <v>0</v>
      </c>
      <c r="GI53" s="18">
        <v>2</v>
      </c>
      <c r="GJ53" s="18">
        <v>1</v>
      </c>
      <c r="GK53" s="18">
        <v>1</v>
      </c>
      <c r="GL53" s="18">
        <v>1</v>
      </c>
      <c r="GM53" s="18">
        <v>1</v>
      </c>
      <c r="GN53" s="18">
        <v>0</v>
      </c>
      <c r="GO53" s="18">
        <v>4</v>
      </c>
      <c r="GP53" s="18">
        <v>1</v>
      </c>
      <c r="GQ53" s="18">
        <v>2</v>
      </c>
      <c r="GR53" s="18">
        <v>4</v>
      </c>
      <c r="GS53" s="18">
        <v>6</v>
      </c>
      <c r="GT53" s="18">
        <v>2</v>
      </c>
      <c r="GU53" s="18">
        <v>1</v>
      </c>
      <c r="GV53" s="18">
        <v>3</v>
      </c>
      <c r="GW53" s="18">
        <v>2</v>
      </c>
      <c r="GX53" s="18">
        <v>1</v>
      </c>
      <c r="GY53" s="18">
        <v>2</v>
      </c>
      <c r="GZ53" s="18">
        <v>2</v>
      </c>
      <c r="HA53" s="18">
        <v>2</v>
      </c>
      <c r="HB53" s="18">
        <v>1</v>
      </c>
      <c r="HC53" s="18">
        <v>1</v>
      </c>
      <c r="HD53" s="18">
        <v>1</v>
      </c>
      <c r="HE53" s="18">
        <v>1</v>
      </c>
      <c r="HF53" s="18">
        <v>3</v>
      </c>
      <c r="HG53" s="18">
        <v>1</v>
      </c>
      <c r="HH53" s="18">
        <v>0</v>
      </c>
      <c r="HI53" s="18">
        <v>3</v>
      </c>
      <c r="HJ53" s="18">
        <v>0</v>
      </c>
      <c r="HK53" s="18">
        <v>0</v>
      </c>
      <c r="HL53" s="18">
        <v>0</v>
      </c>
      <c r="HM53" s="18">
        <v>6</v>
      </c>
      <c r="HN53" s="18">
        <v>5</v>
      </c>
      <c r="HO53" s="18">
        <v>2</v>
      </c>
      <c r="HP53" s="18">
        <v>1</v>
      </c>
      <c r="HQ53" s="18">
        <v>5</v>
      </c>
      <c r="HR53" s="18">
        <v>3</v>
      </c>
      <c r="HS53" s="18">
        <v>3</v>
      </c>
      <c r="HT53" s="18">
        <v>2</v>
      </c>
      <c r="HU53" s="18">
        <v>6</v>
      </c>
      <c r="HV53" s="18">
        <v>0</v>
      </c>
      <c r="HW53" s="18">
        <v>1</v>
      </c>
      <c r="HX53" s="18">
        <v>1</v>
      </c>
      <c r="HY53" s="18">
        <v>2</v>
      </c>
      <c r="HZ53" s="18">
        <v>2</v>
      </c>
      <c r="IA53" s="18">
        <v>2</v>
      </c>
      <c r="IB53" s="18">
        <v>1</v>
      </c>
      <c r="IC53" s="18">
        <v>2</v>
      </c>
      <c r="ID53" s="18">
        <v>3</v>
      </c>
      <c r="IE53" s="18">
        <v>1</v>
      </c>
      <c r="IF53" s="18">
        <v>4</v>
      </c>
      <c r="IG53" s="18">
        <v>3</v>
      </c>
      <c r="IH53" s="18">
        <v>5</v>
      </c>
      <c r="II53" s="18">
        <v>3</v>
      </c>
      <c r="IJ53" s="18">
        <v>2</v>
      </c>
      <c r="IK53" s="18">
        <v>3</v>
      </c>
      <c r="IL53" s="18">
        <v>3</v>
      </c>
      <c r="IM53" s="18">
        <v>3</v>
      </c>
      <c r="IN53" s="18">
        <v>1</v>
      </c>
      <c r="IO53" s="18">
        <v>0</v>
      </c>
      <c r="IP53" s="18">
        <v>3</v>
      </c>
      <c r="IQ53" s="18">
        <v>2</v>
      </c>
      <c r="IR53" s="18">
        <v>3</v>
      </c>
      <c r="IS53" s="18">
        <v>1</v>
      </c>
      <c r="IT53" s="18">
        <v>2</v>
      </c>
      <c r="IU53" s="18">
        <v>3</v>
      </c>
      <c r="IV53" s="18">
        <v>1</v>
      </c>
      <c r="IW53" s="18">
        <v>2</v>
      </c>
      <c r="IX53" s="18">
        <v>0</v>
      </c>
      <c r="IY53" s="18">
        <v>0</v>
      </c>
      <c r="IZ53" s="18">
        <v>1</v>
      </c>
      <c r="JA53" s="18">
        <v>1</v>
      </c>
      <c r="JB53" s="18">
        <v>0</v>
      </c>
      <c r="JC53" s="18">
        <v>1</v>
      </c>
      <c r="JD53" s="18">
        <v>1</v>
      </c>
      <c r="JE53" s="18">
        <v>1</v>
      </c>
      <c r="JF53" s="18">
        <v>0</v>
      </c>
      <c r="JG53" s="18">
        <v>0</v>
      </c>
      <c r="JH53" s="18">
        <v>2</v>
      </c>
      <c r="JI53" s="18">
        <v>1</v>
      </c>
      <c r="JJ53" s="18">
        <v>0</v>
      </c>
      <c r="JK53" s="18">
        <v>0</v>
      </c>
      <c r="JL53" s="18">
        <v>1</v>
      </c>
      <c r="JM53" s="18">
        <v>2</v>
      </c>
      <c r="JN53" s="18">
        <v>0</v>
      </c>
      <c r="JO53" s="18">
        <v>3</v>
      </c>
      <c r="JP53" s="18">
        <v>3</v>
      </c>
      <c r="JQ53" s="18">
        <v>1</v>
      </c>
      <c r="JR53" s="18">
        <v>1</v>
      </c>
      <c r="JS53" s="18">
        <v>3</v>
      </c>
      <c r="JT53" s="18">
        <v>2</v>
      </c>
      <c r="JU53" s="18">
        <v>1</v>
      </c>
      <c r="JV53" s="18">
        <v>3</v>
      </c>
      <c r="JW53" s="18">
        <v>0</v>
      </c>
      <c r="JX53" s="18">
        <v>0</v>
      </c>
      <c r="JY53" s="18">
        <v>2</v>
      </c>
      <c r="JZ53" s="18">
        <v>2</v>
      </c>
      <c r="KA53" s="18">
        <v>1</v>
      </c>
      <c r="KB53" s="18">
        <v>2</v>
      </c>
      <c r="KC53" s="18">
        <v>1</v>
      </c>
      <c r="KD53" s="18">
        <v>0</v>
      </c>
      <c r="KE53" s="18">
        <v>1</v>
      </c>
      <c r="KF53" s="18">
        <v>1</v>
      </c>
      <c r="KG53" s="18">
        <v>2</v>
      </c>
      <c r="KH53" s="18">
        <v>2</v>
      </c>
      <c r="KI53" s="18">
        <v>1</v>
      </c>
      <c r="KJ53" s="18">
        <v>0</v>
      </c>
      <c r="KK53" s="18">
        <v>0</v>
      </c>
      <c r="KL53" s="18">
        <v>0</v>
      </c>
      <c r="KM53" s="18">
        <v>2</v>
      </c>
      <c r="KN53" s="18">
        <v>2</v>
      </c>
      <c r="KO53" s="18">
        <v>0</v>
      </c>
      <c r="KP53" s="18">
        <v>1</v>
      </c>
      <c r="KQ53" s="18">
        <v>2</v>
      </c>
      <c r="KR53" s="18">
        <v>1</v>
      </c>
      <c r="KS53" s="18">
        <v>1</v>
      </c>
      <c r="KT53" s="18">
        <v>1</v>
      </c>
      <c r="KU53" s="18">
        <v>0</v>
      </c>
      <c r="KV53" s="18">
        <v>1</v>
      </c>
      <c r="KW53" s="18">
        <v>1</v>
      </c>
      <c r="KX53" s="18">
        <v>2</v>
      </c>
      <c r="KY53" s="18">
        <v>1</v>
      </c>
      <c r="KZ53" s="18">
        <v>2</v>
      </c>
      <c r="LA53" s="18">
        <v>3</v>
      </c>
      <c r="LB53" s="18">
        <v>3</v>
      </c>
      <c r="LC53" s="18">
        <v>4</v>
      </c>
      <c r="LD53" s="18">
        <v>2</v>
      </c>
      <c r="LE53" s="18">
        <v>0</v>
      </c>
      <c r="LF53" s="18">
        <v>1</v>
      </c>
      <c r="LG53" s="18">
        <v>1</v>
      </c>
      <c r="LH53" s="18">
        <v>0</v>
      </c>
      <c r="LI53" s="18">
        <v>1</v>
      </c>
      <c r="LJ53" s="18">
        <v>1</v>
      </c>
      <c r="LK53" s="18">
        <v>0</v>
      </c>
      <c r="LL53" s="18">
        <v>1</v>
      </c>
      <c r="LM53" s="18">
        <v>0</v>
      </c>
      <c r="LN53" s="18">
        <v>0</v>
      </c>
      <c r="LO53" s="18">
        <v>1</v>
      </c>
      <c r="LP53" s="18">
        <v>3</v>
      </c>
      <c r="LQ53" s="18">
        <v>1</v>
      </c>
      <c r="LR53" s="18">
        <v>2</v>
      </c>
      <c r="LS53" s="18">
        <v>1</v>
      </c>
      <c r="LT53" s="18">
        <v>2</v>
      </c>
      <c r="LU53" s="18">
        <v>3</v>
      </c>
      <c r="LV53" s="18">
        <v>2</v>
      </c>
      <c r="LW53" s="18">
        <v>4</v>
      </c>
    </row>
    <row r="54" spans="1:335" x14ac:dyDescent="0.3">
      <c r="A54" s="12"/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1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1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1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1</v>
      </c>
      <c r="BW54" s="18">
        <v>0</v>
      </c>
      <c r="BX54" s="18">
        <v>0</v>
      </c>
      <c r="BY54" s="18">
        <v>0</v>
      </c>
      <c r="BZ54" s="18">
        <v>1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1</v>
      </c>
      <c r="CM54" s="18">
        <v>1</v>
      </c>
      <c r="CN54" s="18">
        <v>1</v>
      </c>
      <c r="CO54" s="18">
        <v>0</v>
      </c>
      <c r="CP54" s="18">
        <v>0</v>
      </c>
      <c r="CQ54" s="18">
        <v>1</v>
      </c>
      <c r="CR54" s="18">
        <v>1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>
        <v>0</v>
      </c>
      <c r="DO54" s="18">
        <v>0</v>
      </c>
      <c r="DP54" s="18">
        <v>0</v>
      </c>
      <c r="DQ54" s="18">
        <v>1</v>
      </c>
      <c r="DR54" s="18">
        <v>1</v>
      </c>
      <c r="DS54" s="18">
        <v>0</v>
      </c>
      <c r="DT54" s="18">
        <v>0</v>
      </c>
      <c r="DU54" s="18">
        <v>0</v>
      </c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>
        <v>0</v>
      </c>
      <c r="EG54" s="18">
        <v>0</v>
      </c>
      <c r="EH54" s="18">
        <v>0</v>
      </c>
      <c r="EI54" s="18">
        <v>0</v>
      </c>
      <c r="EJ54" s="18">
        <v>0</v>
      </c>
      <c r="EK54" s="18">
        <v>1</v>
      </c>
      <c r="EL54" s="18">
        <v>0</v>
      </c>
      <c r="EM54" s="18">
        <v>0</v>
      </c>
      <c r="EN54" s="18">
        <v>0</v>
      </c>
      <c r="EO54" s="18">
        <v>0</v>
      </c>
      <c r="EP54" s="18">
        <v>0</v>
      </c>
      <c r="EQ54" s="18">
        <v>0</v>
      </c>
      <c r="ER54" s="18">
        <v>0</v>
      </c>
      <c r="ES54" s="18">
        <v>0</v>
      </c>
      <c r="ET54" s="18">
        <v>0</v>
      </c>
      <c r="EU54" s="18">
        <v>0</v>
      </c>
      <c r="EV54" s="18">
        <v>1</v>
      </c>
      <c r="EW54" s="18">
        <v>1</v>
      </c>
      <c r="EX54" s="18">
        <v>1</v>
      </c>
      <c r="EY54" s="18">
        <v>0</v>
      </c>
      <c r="EZ54" s="18">
        <v>0</v>
      </c>
      <c r="FA54" s="18">
        <v>0</v>
      </c>
      <c r="FB54" s="18">
        <v>1</v>
      </c>
      <c r="FC54" s="18">
        <v>0</v>
      </c>
      <c r="FD54" s="18">
        <v>0</v>
      </c>
      <c r="FE54" s="18">
        <v>0</v>
      </c>
      <c r="FF54" s="18">
        <v>1</v>
      </c>
      <c r="FG54" s="18">
        <v>0</v>
      </c>
      <c r="FH54" s="18">
        <v>1</v>
      </c>
      <c r="FI54" s="18">
        <v>0</v>
      </c>
      <c r="FJ54" s="18">
        <v>0</v>
      </c>
      <c r="FK54" s="18">
        <v>0</v>
      </c>
      <c r="FL54" s="18">
        <v>0</v>
      </c>
      <c r="FM54" s="18">
        <v>0</v>
      </c>
      <c r="FN54" s="18">
        <v>0</v>
      </c>
      <c r="FO54" s="18">
        <v>0</v>
      </c>
      <c r="FP54" s="18">
        <v>0</v>
      </c>
      <c r="FQ54" s="18">
        <v>0</v>
      </c>
      <c r="FR54" s="18">
        <v>0</v>
      </c>
      <c r="FS54" s="18">
        <v>0</v>
      </c>
      <c r="FT54" s="18">
        <v>0</v>
      </c>
      <c r="FU54" s="18">
        <v>0</v>
      </c>
      <c r="FV54" s="18">
        <v>0</v>
      </c>
      <c r="FW54" s="18">
        <v>0</v>
      </c>
      <c r="FX54" s="18">
        <v>0</v>
      </c>
      <c r="FY54" s="18">
        <v>0</v>
      </c>
      <c r="FZ54" s="18">
        <v>0</v>
      </c>
      <c r="GA54" s="18">
        <v>0</v>
      </c>
      <c r="GB54" s="18">
        <v>2</v>
      </c>
      <c r="GC54" s="18">
        <v>1</v>
      </c>
      <c r="GD54" s="18">
        <v>0</v>
      </c>
      <c r="GE54" s="18">
        <v>1</v>
      </c>
      <c r="GF54" s="18">
        <v>2</v>
      </c>
      <c r="GG54" s="18">
        <v>1</v>
      </c>
      <c r="GH54" s="18">
        <v>1</v>
      </c>
      <c r="GI54" s="18">
        <v>0</v>
      </c>
      <c r="GJ54" s="18">
        <v>0</v>
      </c>
      <c r="GK54" s="18">
        <v>0</v>
      </c>
      <c r="GL54" s="18">
        <v>2</v>
      </c>
      <c r="GM54" s="18">
        <v>2</v>
      </c>
      <c r="GN54" s="18">
        <v>2</v>
      </c>
      <c r="GO54" s="18">
        <v>0</v>
      </c>
      <c r="GP54" s="18">
        <v>3</v>
      </c>
      <c r="GQ54" s="18">
        <v>1</v>
      </c>
      <c r="GR54" s="18">
        <v>1</v>
      </c>
      <c r="GS54" s="18">
        <v>0</v>
      </c>
      <c r="GT54" s="18">
        <v>2</v>
      </c>
      <c r="GU54" s="18">
        <v>3</v>
      </c>
      <c r="GV54" s="18">
        <v>2</v>
      </c>
      <c r="GW54" s="18">
        <v>0</v>
      </c>
      <c r="GX54" s="18">
        <v>0</v>
      </c>
      <c r="GY54" s="18">
        <v>0</v>
      </c>
      <c r="GZ54" s="18">
        <v>0</v>
      </c>
      <c r="HA54" s="18">
        <v>0</v>
      </c>
      <c r="HB54" s="18">
        <v>0</v>
      </c>
      <c r="HC54" s="18">
        <v>0</v>
      </c>
      <c r="HD54" s="18">
        <v>0</v>
      </c>
      <c r="HE54" s="18">
        <v>0</v>
      </c>
      <c r="HF54" s="18">
        <v>0</v>
      </c>
      <c r="HG54" s="18">
        <v>0</v>
      </c>
      <c r="HH54" s="18">
        <v>0</v>
      </c>
      <c r="HI54" s="18">
        <v>0</v>
      </c>
      <c r="HJ54" s="18">
        <v>0</v>
      </c>
      <c r="HK54" s="18">
        <v>0</v>
      </c>
      <c r="HL54" s="18">
        <v>0</v>
      </c>
      <c r="HM54" s="18">
        <v>0</v>
      </c>
      <c r="HN54" s="18">
        <v>0</v>
      </c>
      <c r="HO54" s="18">
        <v>0</v>
      </c>
      <c r="HP54" s="18">
        <v>0</v>
      </c>
      <c r="HQ54" s="18">
        <v>1</v>
      </c>
      <c r="HR54" s="18">
        <v>0</v>
      </c>
      <c r="HS54" s="18">
        <v>0</v>
      </c>
      <c r="HT54" s="18">
        <v>1</v>
      </c>
      <c r="HU54" s="18">
        <v>0</v>
      </c>
      <c r="HV54" s="18">
        <v>0</v>
      </c>
      <c r="HW54" s="18">
        <v>0</v>
      </c>
      <c r="HX54" s="18">
        <v>1</v>
      </c>
      <c r="HY54" s="18">
        <v>1</v>
      </c>
      <c r="HZ54" s="18">
        <v>0</v>
      </c>
      <c r="IA54" s="18">
        <v>0</v>
      </c>
      <c r="IB54" s="18">
        <v>1</v>
      </c>
      <c r="IC54" s="18">
        <v>0</v>
      </c>
      <c r="ID54" s="18">
        <v>0</v>
      </c>
      <c r="IE54" s="18">
        <v>2</v>
      </c>
      <c r="IF54" s="18">
        <v>0</v>
      </c>
      <c r="IG54" s="18">
        <v>0</v>
      </c>
      <c r="IH54" s="18">
        <v>0</v>
      </c>
      <c r="II54" s="18">
        <v>0</v>
      </c>
      <c r="IJ54" s="18">
        <v>0</v>
      </c>
      <c r="IK54" s="18">
        <v>0</v>
      </c>
      <c r="IL54" s="18">
        <v>0</v>
      </c>
      <c r="IM54" s="18">
        <v>0</v>
      </c>
      <c r="IN54" s="18">
        <v>1</v>
      </c>
      <c r="IO54" s="18">
        <v>0</v>
      </c>
      <c r="IP54" s="18">
        <v>0</v>
      </c>
      <c r="IQ54" s="18">
        <v>1</v>
      </c>
      <c r="IR54" s="18">
        <v>0</v>
      </c>
      <c r="IS54" s="18">
        <v>1</v>
      </c>
      <c r="IT54" s="18">
        <v>0</v>
      </c>
      <c r="IU54" s="18">
        <v>0</v>
      </c>
      <c r="IV54" s="18">
        <v>0</v>
      </c>
      <c r="IW54" s="18">
        <v>0</v>
      </c>
      <c r="IX54" s="18">
        <v>0</v>
      </c>
      <c r="IY54" s="18">
        <v>0</v>
      </c>
      <c r="IZ54" s="18">
        <v>0</v>
      </c>
      <c r="JA54" s="18">
        <v>0</v>
      </c>
      <c r="JB54" s="18">
        <v>0</v>
      </c>
      <c r="JC54" s="18">
        <v>0</v>
      </c>
      <c r="JD54" s="18">
        <v>0</v>
      </c>
      <c r="JE54" s="18">
        <v>0</v>
      </c>
      <c r="JF54" s="18">
        <v>0</v>
      </c>
      <c r="JG54" s="18">
        <v>0</v>
      </c>
      <c r="JH54" s="18">
        <v>0</v>
      </c>
      <c r="JI54" s="18">
        <v>0</v>
      </c>
      <c r="JJ54" s="18">
        <v>0</v>
      </c>
      <c r="JK54" s="18">
        <v>0</v>
      </c>
      <c r="JL54" s="18">
        <v>0</v>
      </c>
      <c r="JM54" s="18">
        <v>0</v>
      </c>
      <c r="JN54" s="18">
        <v>0</v>
      </c>
      <c r="JO54" s="18">
        <v>0</v>
      </c>
      <c r="JP54" s="18">
        <v>0</v>
      </c>
      <c r="JQ54" s="18">
        <v>0</v>
      </c>
      <c r="JR54" s="18">
        <v>2</v>
      </c>
      <c r="JS54" s="18">
        <v>0</v>
      </c>
      <c r="JT54" s="18">
        <v>0</v>
      </c>
      <c r="JU54" s="18">
        <v>1</v>
      </c>
      <c r="JV54" s="18">
        <v>0</v>
      </c>
      <c r="JW54" s="18">
        <v>0</v>
      </c>
      <c r="JX54" s="18">
        <v>0</v>
      </c>
      <c r="JY54" s="18">
        <v>1</v>
      </c>
      <c r="JZ54" s="18">
        <v>1</v>
      </c>
      <c r="KA54" s="18">
        <v>0</v>
      </c>
      <c r="KB54" s="18">
        <v>1</v>
      </c>
      <c r="KC54" s="18">
        <v>0</v>
      </c>
      <c r="KD54" s="18">
        <v>0</v>
      </c>
      <c r="KE54" s="18">
        <v>0</v>
      </c>
      <c r="KF54" s="18">
        <v>0</v>
      </c>
      <c r="KG54" s="18">
        <v>0</v>
      </c>
      <c r="KH54" s="18">
        <v>0</v>
      </c>
      <c r="KI54" s="18">
        <v>0</v>
      </c>
      <c r="KJ54" s="18">
        <v>0</v>
      </c>
      <c r="KK54" s="18">
        <v>0</v>
      </c>
      <c r="KL54" s="18">
        <v>0</v>
      </c>
      <c r="KM54" s="18">
        <v>0</v>
      </c>
      <c r="KN54" s="18">
        <v>0</v>
      </c>
      <c r="KO54" s="18">
        <v>0</v>
      </c>
      <c r="KP54" s="18">
        <v>1</v>
      </c>
      <c r="KQ54" s="18">
        <v>0</v>
      </c>
      <c r="KR54" s="18">
        <v>1</v>
      </c>
      <c r="KS54" s="18">
        <v>0</v>
      </c>
      <c r="KT54" s="18">
        <v>0</v>
      </c>
      <c r="KU54" s="18">
        <v>0</v>
      </c>
      <c r="KV54" s="18">
        <v>0</v>
      </c>
      <c r="KW54" s="18">
        <v>0</v>
      </c>
      <c r="KX54" s="18">
        <v>0</v>
      </c>
      <c r="KY54" s="18">
        <v>0</v>
      </c>
      <c r="KZ54" s="18">
        <v>0</v>
      </c>
      <c r="LA54" s="18">
        <v>1</v>
      </c>
      <c r="LB54" s="18">
        <v>0</v>
      </c>
      <c r="LC54" s="18">
        <v>0</v>
      </c>
      <c r="LD54" s="18">
        <v>0</v>
      </c>
      <c r="LE54" s="18">
        <v>1</v>
      </c>
      <c r="LF54" s="18">
        <v>1</v>
      </c>
      <c r="LG54" s="18">
        <v>0</v>
      </c>
      <c r="LH54" s="18">
        <v>0</v>
      </c>
      <c r="LI54" s="18">
        <v>0</v>
      </c>
      <c r="LJ54" s="18">
        <v>0</v>
      </c>
      <c r="LK54" s="18">
        <v>1</v>
      </c>
      <c r="LL54" s="18">
        <v>0</v>
      </c>
      <c r="LM54" s="18">
        <v>0</v>
      </c>
      <c r="LN54" s="18">
        <v>0</v>
      </c>
      <c r="LO54" s="18">
        <v>1</v>
      </c>
      <c r="LP54" s="18">
        <v>1</v>
      </c>
      <c r="LQ54" s="18">
        <v>0</v>
      </c>
      <c r="LR54" s="18">
        <v>1</v>
      </c>
      <c r="LS54" s="18">
        <v>1</v>
      </c>
      <c r="LT54" s="18">
        <v>0</v>
      </c>
      <c r="LU54" s="18">
        <v>0</v>
      </c>
      <c r="LV54" s="18">
        <v>1</v>
      </c>
      <c r="LW54" s="18">
        <v>1</v>
      </c>
    </row>
    <row r="55" spans="1:335" x14ac:dyDescent="0.3">
      <c r="A55" s="12"/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1</v>
      </c>
      <c r="AY55" s="18">
        <v>1</v>
      </c>
      <c r="AZ55" s="18">
        <v>1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1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  <c r="CM55" s="18">
        <v>0</v>
      </c>
      <c r="CN55" s="18">
        <v>0</v>
      </c>
      <c r="CO55" s="18">
        <v>1</v>
      </c>
      <c r="CP55" s="18">
        <v>1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0</v>
      </c>
      <c r="DM55" s="18">
        <v>0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0</v>
      </c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>
        <v>1</v>
      </c>
      <c r="EG55" s="18">
        <v>0</v>
      </c>
      <c r="EH55" s="18">
        <v>1</v>
      </c>
      <c r="EI55" s="18">
        <v>1</v>
      </c>
      <c r="EJ55" s="18">
        <v>1</v>
      </c>
      <c r="EK55" s="18">
        <v>1</v>
      </c>
      <c r="EL55" s="18">
        <v>1</v>
      </c>
      <c r="EM55" s="18">
        <v>0</v>
      </c>
      <c r="EN55" s="18">
        <v>0</v>
      </c>
      <c r="EO55" s="18">
        <v>0</v>
      </c>
      <c r="EP55" s="18">
        <v>0</v>
      </c>
      <c r="EQ55" s="18">
        <v>0</v>
      </c>
      <c r="ER55" s="18">
        <v>0</v>
      </c>
      <c r="ES55" s="18">
        <v>0</v>
      </c>
      <c r="ET55" s="18">
        <v>0</v>
      </c>
      <c r="EU55" s="18">
        <v>0</v>
      </c>
      <c r="EV55" s="18">
        <v>0</v>
      </c>
      <c r="EW55" s="18">
        <v>0</v>
      </c>
      <c r="EX55" s="18">
        <v>0</v>
      </c>
      <c r="EY55" s="18">
        <v>0</v>
      </c>
      <c r="EZ55" s="18">
        <v>0</v>
      </c>
      <c r="FA55" s="18">
        <v>0</v>
      </c>
      <c r="FB55" s="18">
        <v>0</v>
      </c>
      <c r="FC55" s="18">
        <v>0</v>
      </c>
      <c r="FD55" s="18">
        <v>0</v>
      </c>
      <c r="FE55" s="18">
        <v>0</v>
      </c>
      <c r="FF55" s="18">
        <v>0</v>
      </c>
      <c r="FG55" s="18">
        <v>1</v>
      </c>
      <c r="FH55" s="18">
        <v>0</v>
      </c>
      <c r="FI55" s="18">
        <v>0</v>
      </c>
      <c r="FJ55" s="18">
        <v>0</v>
      </c>
      <c r="FK55" s="18">
        <v>0</v>
      </c>
      <c r="FL55" s="18">
        <v>0</v>
      </c>
      <c r="FM55" s="18">
        <v>0</v>
      </c>
      <c r="FN55" s="18">
        <v>0</v>
      </c>
      <c r="FO55" s="18">
        <v>0</v>
      </c>
      <c r="FP55" s="18">
        <v>0</v>
      </c>
      <c r="FQ55" s="18">
        <v>0</v>
      </c>
      <c r="FR55" s="18">
        <v>0</v>
      </c>
      <c r="FS55" s="18">
        <v>0</v>
      </c>
      <c r="FT55" s="18">
        <v>0</v>
      </c>
      <c r="FU55" s="18">
        <v>0</v>
      </c>
      <c r="FV55" s="18">
        <v>0</v>
      </c>
      <c r="FW55" s="18">
        <v>0</v>
      </c>
      <c r="FX55" s="18">
        <v>0</v>
      </c>
      <c r="FY55" s="18">
        <v>0</v>
      </c>
      <c r="FZ55" s="18">
        <v>0</v>
      </c>
      <c r="GA55" s="18">
        <v>0</v>
      </c>
      <c r="GB55" s="18">
        <v>0</v>
      </c>
      <c r="GC55" s="18">
        <v>1</v>
      </c>
      <c r="GD55" s="18">
        <v>1</v>
      </c>
      <c r="GE55" s="18">
        <v>0</v>
      </c>
      <c r="GF55" s="18">
        <v>0</v>
      </c>
      <c r="GG55" s="18">
        <v>1</v>
      </c>
      <c r="GH55" s="18">
        <v>1</v>
      </c>
      <c r="GI55" s="18">
        <v>1</v>
      </c>
      <c r="GJ55" s="18">
        <v>0</v>
      </c>
      <c r="GK55" s="18">
        <v>0</v>
      </c>
      <c r="GL55" s="18">
        <v>0</v>
      </c>
      <c r="GM55" s="18">
        <v>0</v>
      </c>
      <c r="GN55" s="18">
        <v>0</v>
      </c>
      <c r="GO55" s="18">
        <v>1</v>
      </c>
      <c r="GP55" s="18">
        <v>0</v>
      </c>
      <c r="GQ55" s="18">
        <v>0</v>
      </c>
      <c r="GR55" s="18">
        <v>0</v>
      </c>
      <c r="GS55" s="18">
        <v>0</v>
      </c>
      <c r="GT55" s="18">
        <v>0</v>
      </c>
      <c r="GU55" s="18">
        <v>0</v>
      </c>
      <c r="GV55" s="18">
        <v>0</v>
      </c>
      <c r="GW55" s="18">
        <v>0</v>
      </c>
      <c r="GX55" s="18">
        <v>0</v>
      </c>
      <c r="GY55" s="18">
        <v>0</v>
      </c>
      <c r="GZ55" s="18">
        <v>0</v>
      </c>
      <c r="HA55" s="18">
        <v>0</v>
      </c>
      <c r="HB55" s="18">
        <v>0</v>
      </c>
      <c r="HC55" s="18">
        <v>0</v>
      </c>
      <c r="HD55" s="18">
        <v>0</v>
      </c>
      <c r="HE55" s="18">
        <v>0</v>
      </c>
      <c r="HF55" s="18">
        <v>0</v>
      </c>
      <c r="HG55" s="18">
        <v>0</v>
      </c>
      <c r="HH55" s="18">
        <v>0</v>
      </c>
      <c r="HI55" s="18">
        <v>0</v>
      </c>
      <c r="HJ55" s="18">
        <v>0</v>
      </c>
      <c r="HK55" s="18">
        <v>0</v>
      </c>
      <c r="HL55" s="18">
        <v>0</v>
      </c>
      <c r="HM55" s="18">
        <v>0</v>
      </c>
      <c r="HN55" s="18">
        <v>0</v>
      </c>
      <c r="HO55" s="18">
        <v>0</v>
      </c>
      <c r="HP55" s="18">
        <v>0</v>
      </c>
      <c r="HQ55" s="18">
        <v>0</v>
      </c>
      <c r="HR55" s="18">
        <v>0</v>
      </c>
      <c r="HS55" s="18">
        <v>0</v>
      </c>
      <c r="HT55" s="18">
        <v>0</v>
      </c>
      <c r="HU55" s="18">
        <v>0</v>
      </c>
      <c r="HV55" s="18">
        <v>1</v>
      </c>
      <c r="HW55" s="18">
        <v>0</v>
      </c>
      <c r="HX55" s="18">
        <v>0</v>
      </c>
      <c r="HY55" s="18">
        <v>0</v>
      </c>
      <c r="HZ55" s="18">
        <v>1</v>
      </c>
      <c r="IA55" s="18">
        <v>0</v>
      </c>
      <c r="IB55" s="18">
        <v>0</v>
      </c>
      <c r="IC55" s="18">
        <v>0</v>
      </c>
      <c r="ID55" s="18">
        <v>0</v>
      </c>
      <c r="IE55" s="18">
        <v>0</v>
      </c>
      <c r="IF55" s="18">
        <v>0</v>
      </c>
      <c r="IG55" s="18">
        <v>0</v>
      </c>
      <c r="IH55" s="18">
        <v>0</v>
      </c>
      <c r="II55" s="18">
        <v>0</v>
      </c>
      <c r="IJ55" s="18">
        <v>0</v>
      </c>
      <c r="IK55" s="18">
        <v>0</v>
      </c>
      <c r="IL55" s="18">
        <v>0</v>
      </c>
      <c r="IM55" s="18">
        <v>0</v>
      </c>
      <c r="IN55" s="18">
        <v>0</v>
      </c>
      <c r="IO55" s="18">
        <v>0</v>
      </c>
      <c r="IP55" s="18">
        <v>0</v>
      </c>
      <c r="IQ55" s="18">
        <v>0</v>
      </c>
      <c r="IR55" s="18">
        <v>0</v>
      </c>
      <c r="IS55" s="18">
        <v>0</v>
      </c>
      <c r="IT55" s="18">
        <v>0</v>
      </c>
      <c r="IU55" s="18">
        <v>0</v>
      </c>
      <c r="IV55" s="18">
        <v>0</v>
      </c>
      <c r="IW55" s="18">
        <v>0</v>
      </c>
      <c r="IX55" s="18">
        <v>0</v>
      </c>
      <c r="IY55" s="18">
        <v>0</v>
      </c>
      <c r="IZ55" s="18">
        <v>0</v>
      </c>
      <c r="JA55" s="18">
        <v>0</v>
      </c>
      <c r="JB55" s="18">
        <v>0</v>
      </c>
      <c r="JC55" s="18">
        <v>0</v>
      </c>
      <c r="JD55" s="18">
        <v>0</v>
      </c>
      <c r="JE55" s="18">
        <v>0</v>
      </c>
      <c r="JF55" s="18">
        <v>0</v>
      </c>
      <c r="JG55" s="18">
        <v>0</v>
      </c>
      <c r="JH55" s="18">
        <v>0</v>
      </c>
      <c r="JI55" s="18">
        <v>0</v>
      </c>
      <c r="JJ55" s="18">
        <v>0</v>
      </c>
      <c r="JK55" s="18">
        <v>0</v>
      </c>
      <c r="JL55" s="18">
        <v>1</v>
      </c>
      <c r="JM55" s="18">
        <v>0</v>
      </c>
      <c r="JN55" s="18">
        <v>0</v>
      </c>
      <c r="JO55" s="18">
        <v>0</v>
      </c>
      <c r="JP55" s="18">
        <v>0</v>
      </c>
      <c r="JQ55" s="18">
        <v>0</v>
      </c>
      <c r="JR55" s="18">
        <v>0</v>
      </c>
      <c r="JS55" s="18">
        <v>0</v>
      </c>
      <c r="JT55" s="18">
        <v>0</v>
      </c>
      <c r="JU55" s="18">
        <v>0</v>
      </c>
      <c r="JV55" s="18">
        <v>0</v>
      </c>
      <c r="JW55" s="18">
        <v>0</v>
      </c>
      <c r="JX55" s="18">
        <v>0</v>
      </c>
      <c r="JY55" s="18">
        <v>0</v>
      </c>
      <c r="JZ55" s="18">
        <v>0</v>
      </c>
      <c r="KA55" s="18">
        <v>0</v>
      </c>
      <c r="KB55" s="18">
        <v>0</v>
      </c>
      <c r="KC55" s="18">
        <v>0</v>
      </c>
      <c r="KD55" s="18">
        <v>0</v>
      </c>
      <c r="KE55" s="18">
        <v>0</v>
      </c>
      <c r="KF55" s="18">
        <v>0</v>
      </c>
      <c r="KG55" s="18">
        <v>0</v>
      </c>
      <c r="KH55" s="18">
        <v>0</v>
      </c>
      <c r="KI55" s="18">
        <v>0</v>
      </c>
      <c r="KJ55" s="18">
        <v>0</v>
      </c>
      <c r="KK55" s="18">
        <v>0</v>
      </c>
      <c r="KL55" s="18">
        <v>0</v>
      </c>
      <c r="KM55" s="18">
        <v>0</v>
      </c>
      <c r="KN55" s="18">
        <v>0</v>
      </c>
      <c r="KO55" s="18">
        <v>1</v>
      </c>
      <c r="KP55" s="18">
        <v>0</v>
      </c>
      <c r="KQ55" s="18">
        <v>0</v>
      </c>
      <c r="KR55" s="18">
        <v>0</v>
      </c>
      <c r="KS55" s="18">
        <v>1</v>
      </c>
      <c r="KT55" s="18">
        <v>1</v>
      </c>
      <c r="KU55" s="18">
        <v>0</v>
      </c>
      <c r="KV55" s="18">
        <v>0</v>
      </c>
      <c r="KW55" s="18">
        <v>0</v>
      </c>
      <c r="KX55" s="18">
        <v>0</v>
      </c>
      <c r="KY55" s="18">
        <v>0</v>
      </c>
      <c r="KZ55" s="18">
        <v>0</v>
      </c>
      <c r="LA55" s="18">
        <v>0</v>
      </c>
      <c r="LB55" s="18">
        <v>0</v>
      </c>
      <c r="LC55" s="18">
        <v>0</v>
      </c>
      <c r="LD55" s="18">
        <v>0</v>
      </c>
      <c r="LE55" s="18">
        <v>0</v>
      </c>
      <c r="LF55" s="18">
        <v>0</v>
      </c>
      <c r="LG55" s="18">
        <v>0</v>
      </c>
      <c r="LH55" s="18">
        <v>0</v>
      </c>
      <c r="LI55" s="18">
        <v>0</v>
      </c>
      <c r="LJ55" s="18">
        <v>1</v>
      </c>
      <c r="LK55" s="18">
        <v>0</v>
      </c>
      <c r="LL55" s="18">
        <v>0</v>
      </c>
      <c r="LM55" s="18">
        <v>0</v>
      </c>
      <c r="LN55" s="18">
        <v>0</v>
      </c>
      <c r="LO55" s="18">
        <v>0</v>
      </c>
      <c r="LP55" s="18">
        <v>0</v>
      </c>
      <c r="LQ55" s="18">
        <v>0</v>
      </c>
      <c r="LR55" s="18">
        <v>0</v>
      </c>
      <c r="LS55" s="18">
        <v>0</v>
      </c>
      <c r="LT55" s="18">
        <v>1</v>
      </c>
      <c r="LU55" s="18">
        <v>0</v>
      </c>
      <c r="LV55" s="18">
        <v>0</v>
      </c>
      <c r="LW55" s="18">
        <v>1</v>
      </c>
    </row>
    <row r="56" spans="1:335" x14ac:dyDescent="0.3">
      <c r="A56" s="12"/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>
        <v>0</v>
      </c>
      <c r="DO56" s="18">
        <v>0</v>
      </c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>
        <v>0</v>
      </c>
      <c r="DV56" s="18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>
        <v>0</v>
      </c>
      <c r="EG56" s="18">
        <v>0</v>
      </c>
      <c r="EH56" s="18">
        <v>0</v>
      </c>
      <c r="EI56" s="18">
        <v>0</v>
      </c>
      <c r="EJ56" s="18">
        <v>0</v>
      </c>
      <c r="EK56" s="18">
        <v>0</v>
      </c>
      <c r="EL56" s="18">
        <v>0</v>
      </c>
      <c r="EM56" s="18">
        <v>0</v>
      </c>
      <c r="EN56" s="18">
        <v>0</v>
      </c>
      <c r="EO56" s="18">
        <v>0</v>
      </c>
      <c r="EP56" s="18">
        <v>0</v>
      </c>
      <c r="EQ56" s="18">
        <v>0</v>
      </c>
      <c r="ER56" s="18">
        <v>0</v>
      </c>
      <c r="ES56" s="18">
        <v>0</v>
      </c>
      <c r="ET56" s="18">
        <v>0</v>
      </c>
      <c r="EU56" s="18">
        <v>0</v>
      </c>
      <c r="EV56" s="18">
        <v>0</v>
      </c>
      <c r="EW56" s="18">
        <v>0</v>
      </c>
      <c r="EX56" s="18">
        <v>0</v>
      </c>
      <c r="EY56" s="18">
        <v>0</v>
      </c>
      <c r="EZ56" s="18">
        <v>0</v>
      </c>
      <c r="FA56" s="18">
        <v>0</v>
      </c>
      <c r="FB56" s="18">
        <v>0</v>
      </c>
      <c r="FC56" s="18">
        <v>0</v>
      </c>
      <c r="FD56" s="18">
        <v>0</v>
      </c>
      <c r="FE56" s="18">
        <v>0</v>
      </c>
      <c r="FF56" s="18">
        <v>0</v>
      </c>
      <c r="FG56" s="18">
        <v>0</v>
      </c>
      <c r="FH56" s="18">
        <v>0</v>
      </c>
      <c r="FI56" s="18">
        <v>0</v>
      </c>
      <c r="FJ56" s="18">
        <v>0</v>
      </c>
      <c r="FK56" s="18">
        <v>0</v>
      </c>
      <c r="FL56" s="18">
        <v>0</v>
      </c>
      <c r="FM56" s="18">
        <v>0</v>
      </c>
      <c r="FN56" s="18">
        <v>0</v>
      </c>
      <c r="FO56" s="18">
        <v>0</v>
      </c>
      <c r="FP56" s="18">
        <v>0</v>
      </c>
      <c r="FQ56" s="18">
        <v>0</v>
      </c>
      <c r="FR56" s="18">
        <v>0</v>
      </c>
      <c r="FS56" s="18">
        <v>0</v>
      </c>
      <c r="FT56" s="18">
        <v>0</v>
      </c>
      <c r="FU56" s="18">
        <v>0</v>
      </c>
      <c r="FV56" s="18">
        <v>0</v>
      </c>
      <c r="FW56" s="18">
        <v>0</v>
      </c>
      <c r="FX56" s="18">
        <v>0</v>
      </c>
      <c r="FY56" s="18">
        <v>0</v>
      </c>
      <c r="FZ56" s="18">
        <v>0</v>
      </c>
      <c r="GA56" s="18">
        <v>0</v>
      </c>
      <c r="GB56" s="18">
        <v>0</v>
      </c>
      <c r="GC56" s="18">
        <v>0</v>
      </c>
      <c r="GD56" s="18">
        <v>0</v>
      </c>
      <c r="GE56" s="18">
        <v>0</v>
      </c>
      <c r="GF56" s="18">
        <v>0</v>
      </c>
      <c r="GG56" s="18">
        <v>0</v>
      </c>
      <c r="GH56" s="18">
        <v>0</v>
      </c>
      <c r="GI56" s="18">
        <v>0</v>
      </c>
      <c r="GJ56" s="18">
        <v>0</v>
      </c>
      <c r="GK56" s="18">
        <v>0</v>
      </c>
      <c r="GL56" s="18">
        <v>0</v>
      </c>
      <c r="GM56" s="18">
        <v>0</v>
      </c>
      <c r="GN56" s="18">
        <v>0</v>
      </c>
      <c r="GO56" s="18">
        <v>0</v>
      </c>
      <c r="GP56" s="18">
        <v>0</v>
      </c>
      <c r="GQ56" s="18">
        <v>0</v>
      </c>
      <c r="GR56" s="18">
        <v>0</v>
      </c>
      <c r="GS56" s="18">
        <v>0</v>
      </c>
      <c r="GT56" s="18">
        <v>0</v>
      </c>
      <c r="GU56" s="18">
        <v>0</v>
      </c>
      <c r="GV56" s="18">
        <v>0</v>
      </c>
      <c r="GW56" s="18">
        <v>0</v>
      </c>
      <c r="GX56" s="18">
        <v>0</v>
      </c>
      <c r="GY56" s="18">
        <v>0</v>
      </c>
      <c r="GZ56" s="18">
        <v>0</v>
      </c>
      <c r="HA56" s="18">
        <v>0</v>
      </c>
      <c r="HB56" s="18">
        <v>0</v>
      </c>
      <c r="HC56" s="18">
        <v>0</v>
      </c>
      <c r="HD56" s="18">
        <v>0</v>
      </c>
      <c r="HE56" s="18">
        <v>0</v>
      </c>
      <c r="HF56" s="18">
        <v>0</v>
      </c>
      <c r="HG56" s="18">
        <v>0</v>
      </c>
      <c r="HH56" s="18">
        <v>0</v>
      </c>
      <c r="HI56" s="18">
        <v>0</v>
      </c>
      <c r="HJ56" s="18">
        <v>0</v>
      </c>
      <c r="HK56" s="18">
        <v>0</v>
      </c>
      <c r="HL56" s="18">
        <v>0</v>
      </c>
      <c r="HM56" s="18">
        <v>0</v>
      </c>
      <c r="HN56" s="18">
        <v>0</v>
      </c>
      <c r="HO56" s="18">
        <v>0</v>
      </c>
      <c r="HP56" s="18">
        <v>0</v>
      </c>
      <c r="HQ56" s="18">
        <v>0</v>
      </c>
      <c r="HR56" s="18">
        <v>0</v>
      </c>
      <c r="HS56" s="18">
        <v>0</v>
      </c>
      <c r="HT56" s="18">
        <v>0</v>
      </c>
      <c r="HU56" s="18">
        <v>1</v>
      </c>
      <c r="HV56" s="18">
        <v>0</v>
      </c>
      <c r="HW56" s="18">
        <v>0</v>
      </c>
      <c r="HX56" s="18">
        <v>0</v>
      </c>
      <c r="HY56" s="18">
        <v>0</v>
      </c>
      <c r="HZ56" s="18">
        <v>0</v>
      </c>
      <c r="IA56" s="18">
        <v>0</v>
      </c>
      <c r="IB56" s="18">
        <v>0</v>
      </c>
      <c r="IC56" s="18">
        <v>0</v>
      </c>
      <c r="ID56" s="18">
        <v>0</v>
      </c>
      <c r="IE56" s="18">
        <v>0</v>
      </c>
      <c r="IF56" s="18">
        <v>0</v>
      </c>
      <c r="IG56" s="18">
        <v>0</v>
      </c>
      <c r="IH56" s="18">
        <v>0</v>
      </c>
      <c r="II56" s="18">
        <v>0</v>
      </c>
      <c r="IJ56" s="18">
        <v>0</v>
      </c>
      <c r="IK56" s="18">
        <v>0</v>
      </c>
      <c r="IL56" s="18">
        <v>0</v>
      </c>
      <c r="IM56" s="18">
        <v>0</v>
      </c>
      <c r="IN56" s="18">
        <v>0</v>
      </c>
      <c r="IO56" s="18">
        <v>0</v>
      </c>
      <c r="IP56" s="18">
        <v>0</v>
      </c>
      <c r="IQ56" s="18">
        <v>0</v>
      </c>
      <c r="IR56" s="18">
        <v>0</v>
      </c>
      <c r="IS56" s="18">
        <v>0</v>
      </c>
      <c r="IT56" s="18">
        <v>0</v>
      </c>
      <c r="IU56" s="18">
        <v>0</v>
      </c>
      <c r="IV56" s="18">
        <v>0</v>
      </c>
      <c r="IW56" s="18">
        <v>0</v>
      </c>
      <c r="IX56" s="18">
        <v>0</v>
      </c>
      <c r="IY56" s="18">
        <v>0</v>
      </c>
      <c r="IZ56" s="18">
        <v>0</v>
      </c>
      <c r="JA56" s="18">
        <v>0</v>
      </c>
      <c r="JB56" s="18">
        <v>0</v>
      </c>
      <c r="JC56" s="18">
        <v>0</v>
      </c>
      <c r="JD56" s="18">
        <v>0</v>
      </c>
      <c r="JE56" s="18">
        <v>0</v>
      </c>
      <c r="JF56" s="18">
        <v>0</v>
      </c>
      <c r="JG56" s="18">
        <v>0</v>
      </c>
      <c r="JH56" s="18">
        <v>0</v>
      </c>
      <c r="JI56" s="18">
        <v>0</v>
      </c>
      <c r="JJ56" s="18">
        <v>1</v>
      </c>
      <c r="JK56" s="18">
        <v>1</v>
      </c>
      <c r="JL56" s="18">
        <v>0</v>
      </c>
      <c r="JM56" s="18">
        <v>0</v>
      </c>
      <c r="JN56" s="18">
        <v>0</v>
      </c>
      <c r="JO56" s="18">
        <v>0</v>
      </c>
      <c r="JP56" s="18">
        <v>0</v>
      </c>
      <c r="JQ56" s="18">
        <v>0</v>
      </c>
      <c r="JR56" s="18">
        <v>0</v>
      </c>
      <c r="JS56" s="18">
        <v>0</v>
      </c>
      <c r="JT56" s="18">
        <v>0</v>
      </c>
      <c r="JU56" s="18">
        <v>0</v>
      </c>
      <c r="JV56" s="18">
        <v>0</v>
      </c>
      <c r="JW56" s="18">
        <v>0</v>
      </c>
      <c r="JX56" s="18">
        <v>0</v>
      </c>
      <c r="JY56" s="18">
        <v>0</v>
      </c>
      <c r="JZ56" s="18">
        <v>0</v>
      </c>
      <c r="KA56" s="18">
        <v>0</v>
      </c>
      <c r="KB56" s="18">
        <v>0</v>
      </c>
      <c r="KC56" s="18">
        <v>0</v>
      </c>
      <c r="KD56" s="18">
        <v>0</v>
      </c>
      <c r="KE56" s="18">
        <v>0</v>
      </c>
      <c r="KF56" s="18">
        <v>0</v>
      </c>
      <c r="KG56" s="18">
        <v>0</v>
      </c>
      <c r="KH56" s="18">
        <v>0</v>
      </c>
      <c r="KI56" s="18">
        <v>0</v>
      </c>
      <c r="KJ56" s="18">
        <v>0</v>
      </c>
      <c r="KK56" s="18">
        <v>0</v>
      </c>
      <c r="KL56" s="18">
        <v>0</v>
      </c>
      <c r="KM56" s="18">
        <v>0</v>
      </c>
      <c r="KN56" s="18">
        <v>0</v>
      </c>
      <c r="KO56" s="18">
        <v>0</v>
      </c>
      <c r="KP56" s="18">
        <v>0</v>
      </c>
      <c r="KQ56" s="18">
        <v>0</v>
      </c>
      <c r="KR56" s="18">
        <v>0</v>
      </c>
      <c r="KS56" s="18">
        <v>0</v>
      </c>
      <c r="KT56" s="18">
        <v>0</v>
      </c>
      <c r="KU56" s="18">
        <v>0</v>
      </c>
      <c r="KV56" s="18">
        <v>0</v>
      </c>
      <c r="KW56" s="18">
        <v>0</v>
      </c>
      <c r="KX56" s="18">
        <v>0</v>
      </c>
      <c r="KY56" s="18">
        <v>0</v>
      </c>
      <c r="KZ56" s="18">
        <v>0</v>
      </c>
      <c r="LA56" s="18">
        <v>0</v>
      </c>
      <c r="LB56" s="18">
        <v>0</v>
      </c>
      <c r="LC56" s="18">
        <v>0</v>
      </c>
      <c r="LD56" s="18">
        <v>0</v>
      </c>
      <c r="LE56" s="18">
        <v>0</v>
      </c>
      <c r="LF56" s="18">
        <v>0</v>
      </c>
      <c r="LG56" s="18">
        <v>0</v>
      </c>
      <c r="LH56" s="18">
        <v>0</v>
      </c>
      <c r="LI56" s="18">
        <v>0</v>
      </c>
      <c r="LJ56" s="18">
        <v>0</v>
      </c>
      <c r="LK56" s="18">
        <v>0</v>
      </c>
      <c r="LL56" s="18">
        <v>1</v>
      </c>
      <c r="LM56" s="18">
        <v>0</v>
      </c>
      <c r="LN56" s="18">
        <v>0</v>
      </c>
      <c r="LO56" s="18">
        <v>0</v>
      </c>
      <c r="LP56" s="18">
        <v>0</v>
      </c>
      <c r="LQ56" s="18">
        <v>0</v>
      </c>
      <c r="LR56" s="18">
        <v>0</v>
      </c>
      <c r="LS56" s="18">
        <v>0</v>
      </c>
      <c r="LT56" s="18">
        <v>0</v>
      </c>
      <c r="LU56" s="18">
        <v>0</v>
      </c>
      <c r="LV56" s="18">
        <v>0</v>
      </c>
      <c r="LW56" s="18">
        <v>0</v>
      </c>
    </row>
    <row r="57" spans="1:335" x14ac:dyDescent="0.3">
      <c r="A57" s="11" t="s">
        <v>15</v>
      </c>
      <c r="B57" s="18">
        <f>((B51-B46)^2)/B46</f>
        <v>1.9410048060870453</v>
      </c>
      <c r="C57" s="18">
        <f t="shared" ref="C57:BN57" si="108">((C51-C46)^2)/C46</f>
        <v>4.7197141080125284</v>
      </c>
      <c r="D57" s="18">
        <f t="shared" si="108"/>
        <v>86.947959719138098</v>
      </c>
      <c r="E57" s="18">
        <f t="shared" si="108"/>
        <v>55.064323017454662</v>
      </c>
      <c r="F57" s="18">
        <f t="shared" si="108"/>
        <v>5.6024853540129227</v>
      </c>
      <c r="G57" s="18">
        <f t="shared" si="108"/>
        <v>4.0751879519971634</v>
      </c>
      <c r="H57" s="18">
        <f t="shared" si="108"/>
        <v>0.18508322575088759</v>
      </c>
      <c r="I57" s="18" t="e">
        <f t="shared" si="108"/>
        <v>#DIV/0!</v>
      </c>
      <c r="J57" s="18">
        <f t="shared" si="108"/>
        <v>1.4246782207430075</v>
      </c>
      <c r="K57" s="18">
        <f t="shared" si="108"/>
        <v>40.61977481283057</v>
      </c>
      <c r="L57" s="33">
        <f t="shared" si="108"/>
        <v>2.1234537751034055E+285</v>
      </c>
      <c r="M57" s="18">
        <f t="shared" si="108"/>
        <v>7.0860883785008305E+44</v>
      </c>
      <c r="N57" s="18">
        <f t="shared" si="108"/>
        <v>39.200454923244266</v>
      </c>
      <c r="O57" s="18">
        <f t="shared" si="108"/>
        <v>0.57432058093652039</v>
      </c>
      <c r="P57" s="18">
        <f t="shared" si="108"/>
        <v>85.545042119089672</v>
      </c>
      <c r="Q57" s="18">
        <f t="shared" si="108"/>
        <v>7.2911181803315763</v>
      </c>
      <c r="R57" s="18" t="e">
        <f t="shared" si="108"/>
        <v>#DIV/0!</v>
      </c>
      <c r="S57" s="18">
        <f t="shared" si="108"/>
        <v>3.4484978958274626</v>
      </c>
      <c r="T57" s="18">
        <f t="shared" si="108"/>
        <v>6.1028180090113173E+106</v>
      </c>
      <c r="U57" s="18">
        <f t="shared" si="108"/>
        <v>4.1102277846857174</v>
      </c>
      <c r="V57" s="18">
        <f t="shared" si="108"/>
        <v>41.801435986149727</v>
      </c>
      <c r="W57" s="18">
        <f t="shared" si="108"/>
        <v>5.1737221788663597</v>
      </c>
      <c r="X57" s="18">
        <f t="shared" si="108"/>
        <v>1.0603126837045656</v>
      </c>
      <c r="Y57" s="18">
        <f t="shared" si="108"/>
        <v>9.4238454797630369E+50</v>
      </c>
      <c r="Z57" s="18" t="e">
        <f t="shared" si="108"/>
        <v>#DIV/0!</v>
      </c>
      <c r="AA57" s="18">
        <f t="shared" si="108"/>
        <v>2.0042328097890341</v>
      </c>
      <c r="AB57" s="18">
        <f t="shared" si="108"/>
        <v>0.53066020681274884</v>
      </c>
      <c r="AC57" s="18">
        <f t="shared" si="108"/>
        <v>111.7545794200155</v>
      </c>
      <c r="AD57" s="18">
        <f t="shared" si="108"/>
        <v>5.0673573406165726</v>
      </c>
      <c r="AE57" s="18">
        <f t="shared" si="108"/>
        <v>5.927972554991201E-2</v>
      </c>
      <c r="AF57" s="18">
        <f t="shared" si="108"/>
        <v>2.543308031823404</v>
      </c>
      <c r="AG57" s="18">
        <f t="shared" si="108"/>
        <v>332559213063.07129</v>
      </c>
      <c r="AH57" s="18" t="e">
        <f t="shared" si="108"/>
        <v>#DIV/0!</v>
      </c>
      <c r="AI57" s="18">
        <f t="shared" si="108"/>
        <v>43.876288627660983</v>
      </c>
      <c r="AJ57" s="18">
        <f t="shared" si="108"/>
        <v>10.44319355580082</v>
      </c>
      <c r="AK57" s="18">
        <f t="shared" si="108"/>
        <v>0.8023052568045288</v>
      </c>
      <c r="AL57" s="18">
        <f t="shared" si="108"/>
        <v>10442.943193276556</v>
      </c>
      <c r="AM57" s="18">
        <f t="shared" si="108"/>
        <v>186.93434393733861</v>
      </c>
      <c r="AN57" s="18">
        <f t="shared" si="108"/>
        <v>4.2271844000563696</v>
      </c>
      <c r="AO57" s="18">
        <f t="shared" si="108"/>
        <v>1.4211836660506008E+16</v>
      </c>
      <c r="AP57" s="18">
        <f t="shared" si="108"/>
        <v>6.6653159541961644</v>
      </c>
      <c r="AQ57" s="18">
        <f t="shared" si="108"/>
        <v>13542.433356684496</v>
      </c>
      <c r="AR57" s="18">
        <f t="shared" si="108"/>
        <v>47.470479934832937</v>
      </c>
      <c r="AS57" s="18">
        <f t="shared" si="108"/>
        <v>1.9029266861140571E+27</v>
      </c>
      <c r="AT57" s="18">
        <f t="shared" si="108"/>
        <v>0.2544650977594814</v>
      </c>
      <c r="AU57" s="18">
        <f t="shared" si="108"/>
        <v>0.9631034027596802</v>
      </c>
      <c r="AV57" s="18">
        <f t="shared" si="108"/>
        <v>4.6517515912345297</v>
      </c>
      <c r="AW57" s="18" t="e">
        <f t="shared" si="108"/>
        <v>#DIV/0!</v>
      </c>
      <c r="AX57" s="18">
        <f t="shared" si="108"/>
        <v>7.6911881438508738</v>
      </c>
      <c r="AY57" s="18">
        <f t="shared" si="108"/>
        <v>12.304580423841966</v>
      </c>
      <c r="AZ57" s="18">
        <f t="shared" si="108"/>
        <v>16.200166727374032</v>
      </c>
      <c r="BA57" s="18">
        <f t="shared" si="108"/>
        <v>10.210738369848805</v>
      </c>
      <c r="BB57" s="18">
        <f t="shared" si="108"/>
        <v>3.9544277402618442</v>
      </c>
      <c r="BC57" s="18">
        <f t="shared" si="108"/>
        <v>1.1634391086267695</v>
      </c>
      <c r="BD57" s="18">
        <f t="shared" si="108"/>
        <v>14.38707074703005</v>
      </c>
      <c r="BE57" s="18">
        <f t="shared" si="108"/>
        <v>7.4595351923701534</v>
      </c>
      <c r="BF57" s="18">
        <f t="shared" si="108"/>
        <v>1.6539945783117704</v>
      </c>
      <c r="BG57" s="18">
        <f t="shared" si="108"/>
        <v>2.6860317019741644</v>
      </c>
      <c r="BH57" s="18">
        <f t="shared" si="108"/>
        <v>5.8249920678460834</v>
      </c>
      <c r="BI57" s="18">
        <f t="shared" si="108"/>
        <v>9.0184721951234792</v>
      </c>
      <c r="BJ57" s="18">
        <f t="shared" si="108"/>
        <v>9.7207723485958937</v>
      </c>
      <c r="BK57" s="18">
        <f t="shared" si="108"/>
        <v>4.7456842851020038E-2</v>
      </c>
      <c r="BL57" s="18">
        <f t="shared" si="108"/>
        <v>0.17801117166728692</v>
      </c>
      <c r="BM57" s="18">
        <f t="shared" si="108"/>
        <v>884.12813254716536</v>
      </c>
      <c r="BN57" s="18">
        <f t="shared" si="108"/>
        <v>1.7757842709764078</v>
      </c>
      <c r="BO57" s="18">
        <f t="shared" ref="BO57:DZ57" si="109">((BO51-BO46)^2)/BO46</f>
        <v>1.2918461743610983</v>
      </c>
      <c r="BP57" s="18">
        <f t="shared" si="109"/>
        <v>3.5617547273153125E-2</v>
      </c>
      <c r="BQ57" s="18">
        <f t="shared" si="109"/>
        <v>0.11594769978419188</v>
      </c>
      <c r="BR57" s="18">
        <f t="shared" si="109"/>
        <v>13.423092407533186</v>
      </c>
      <c r="BS57" s="18">
        <f t="shared" si="109"/>
        <v>6.6168957540220257</v>
      </c>
      <c r="BT57" s="18">
        <f t="shared" si="109"/>
        <v>4.8032117224829885E+34</v>
      </c>
      <c r="BU57" s="18">
        <f t="shared" si="109"/>
        <v>7.4722355754811053E-3</v>
      </c>
      <c r="BV57" s="18">
        <f t="shared" si="109"/>
        <v>2.8695093242402869</v>
      </c>
      <c r="BW57" s="18">
        <f t="shared" si="109"/>
        <v>5.1586638786051049</v>
      </c>
      <c r="BX57" s="18">
        <f t="shared" si="109"/>
        <v>2.220692654037637</v>
      </c>
      <c r="BY57" s="18">
        <f t="shared" si="109"/>
        <v>0.61812990305693405</v>
      </c>
      <c r="BZ57" s="18">
        <f t="shared" si="109"/>
        <v>36.343656239631919</v>
      </c>
      <c r="CA57" s="18">
        <f t="shared" si="109"/>
        <v>5.3556694897163126</v>
      </c>
      <c r="CB57" s="18">
        <f t="shared" si="109"/>
        <v>83.937818749007775</v>
      </c>
      <c r="CC57" s="18">
        <f t="shared" si="109"/>
        <v>40.101670985036527</v>
      </c>
      <c r="CD57" s="18">
        <f t="shared" si="109"/>
        <v>6.2606212219498808E+16</v>
      </c>
      <c r="CE57" s="18">
        <f t="shared" si="109"/>
        <v>20265300349.039379</v>
      </c>
      <c r="CF57" s="18">
        <f t="shared" si="109"/>
        <v>8.6465679189082559E-2</v>
      </c>
      <c r="CG57" s="18">
        <f t="shared" si="109"/>
        <v>1113.3514957987616</v>
      </c>
      <c r="CH57" s="18">
        <f t="shared" si="109"/>
        <v>5.0869426109960614</v>
      </c>
      <c r="CI57" s="18">
        <f t="shared" si="109"/>
        <v>2.8385376326238356E-2</v>
      </c>
      <c r="CJ57" s="18">
        <f t="shared" si="109"/>
        <v>4.2732889159921176E+16</v>
      </c>
      <c r="CK57" s="18">
        <f t="shared" si="109"/>
        <v>0.3316499278705391</v>
      </c>
      <c r="CL57" s="18">
        <f t="shared" si="109"/>
        <v>5.543961229814129</v>
      </c>
      <c r="CM57" s="18">
        <f t="shared" si="109"/>
        <v>2.2861843465426044</v>
      </c>
      <c r="CN57" s="18">
        <f t="shared" si="109"/>
        <v>10.14352549544995</v>
      </c>
      <c r="CO57" s="18">
        <f t="shared" si="109"/>
        <v>11.951292784580383</v>
      </c>
      <c r="CP57" s="18">
        <f t="shared" si="109"/>
        <v>10.596456880785846</v>
      </c>
      <c r="CQ57" s="18">
        <f t="shared" si="109"/>
        <v>20.767544633723325</v>
      </c>
      <c r="CR57" s="18">
        <f t="shared" si="109"/>
        <v>22.53663369881642</v>
      </c>
      <c r="CS57" s="18">
        <f t="shared" si="109"/>
        <v>14.642048274275711</v>
      </c>
      <c r="CT57" s="18">
        <f t="shared" si="109"/>
        <v>21.747519106712431</v>
      </c>
      <c r="CU57" s="18">
        <f t="shared" si="109"/>
        <v>26.481924374396019</v>
      </c>
      <c r="CV57" s="18" t="e">
        <f t="shared" si="109"/>
        <v>#DIV/0!</v>
      </c>
      <c r="CW57" s="18">
        <f t="shared" si="109"/>
        <v>1.3127555740139487</v>
      </c>
      <c r="CX57" s="18">
        <f t="shared" si="109"/>
        <v>20.833203105502719</v>
      </c>
      <c r="CY57" s="18">
        <f t="shared" si="109"/>
        <v>7.1757381038731555E-2</v>
      </c>
      <c r="CZ57" s="18">
        <f t="shared" si="109"/>
        <v>6.0717556592164088E-2</v>
      </c>
      <c r="DA57" s="18">
        <f t="shared" si="109"/>
        <v>9.6693029974166699E-4</v>
      </c>
      <c r="DB57" s="18">
        <f t="shared" si="109"/>
        <v>9.8222906345994843E-2</v>
      </c>
      <c r="DC57" s="18">
        <f t="shared" si="109"/>
        <v>0.29499428278240886</v>
      </c>
      <c r="DD57" s="18">
        <f t="shared" si="109"/>
        <v>8.3425997685354511E-2</v>
      </c>
      <c r="DE57" s="18">
        <f t="shared" si="109"/>
        <v>5.1319029201769671E+145</v>
      </c>
      <c r="DF57" s="18">
        <f t="shared" si="109"/>
        <v>2.0436774596385208</v>
      </c>
      <c r="DG57" s="18">
        <f t="shared" si="109"/>
        <v>9.336545272313062</v>
      </c>
      <c r="DH57" s="18">
        <f t="shared" si="109"/>
        <v>1558.0443800735293</v>
      </c>
      <c r="DI57" s="18">
        <f t="shared" si="109"/>
        <v>66.921845388164826</v>
      </c>
      <c r="DJ57" s="18">
        <f t="shared" si="109"/>
        <v>3.5708157046970608</v>
      </c>
      <c r="DK57" s="18">
        <f t="shared" si="109"/>
        <v>2.6467427332057913</v>
      </c>
      <c r="DL57" s="18">
        <f t="shared" si="109"/>
        <v>1.6139076009760365</v>
      </c>
      <c r="DM57" s="18">
        <f t="shared" si="109"/>
        <v>0.70488552917852365</v>
      </c>
      <c r="DN57" s="18">
        <f t="shared" si="109"/>
        <v>772186342983.02698</v>
      </c>
      <c r="DO57" s="18">
        <f t="shared" si="109"/>
        <v>18961923.929579925</v>
      </c>
      <c r="DP57" s="18">
        <f t="shared" si="109"/>
        <v>5.3082575893181841E+170</v>
      </c>
      <c r="DQ57" s="18">
        <f t="shared" si="109"/>
        <v>15.813632847248133</v>
      </c>
      <c r="DR57" s="18">
        <f t="shared" si="109"/>
        <v>24.526565199849578</v>
      </c>
      <c r="DS57" s="18">
        <f t="shared" si="109"/>
        <v>4.6935483563647686</v>
      </c>
      <c r="DT57" s="18">
        <f t="shared" si="109"/>
        <v>3.9721773135942488E-2</v>
      </c>
      <c r="DU57" s="18">
        <f t="shared" si="109"/>
        <v>5.5850162771239182E-4</v>
      </c>
      <c r="DV57" s="18">
        <f t="shared" si="109"/>
        <v>9.8335710866190487E+29</v>
      </c>
      <c r="DW57" s="18">
        <f t="shared" si="109"/>
        <v>7.4489589848972512E-2</v>
      </c>
      <c r="DX57" s="18">
        <f t="shared" si="109"/>
        <v>2.4107628583288547E+20</v>
      </c>
      <c r="DY57" s="18">
        <f t="shared" si="109"/>
        <v>2.7042872218915605E+93</v>
      </c>
      <c r="DZ57" s="18" t="e">
        <f t="shared" si="109"/>
        <v>#DIV/0!</v>
      </c>
      <c r="EA57" s="18">
        <f t="shared" ref="EA57:GL57" si="110">((EA51-EA46)^2)/EA46</f>
        <v>13823498713536.914</v>
      </c>
      <c r="EB57" s="18">
        <f t="shared" si="110"/>
        <v>2.6533843580710575E-2</v>
      </c>
      <c r="EC57" s="18">
        <f t="shared" si="110"/>
        <v>2.3053183729134604E+103</v>
      </c>
      <c r="ED57" s="18">
        <f t="shared" si="110"/>
        <v>1.5506450781467518</v>
      </c>
      <c r="EE57" s="18">
        <f t="shared" si="110"/>
        <v>3.7868181330570745</v>
      </c>
      <c r="EF57" s="18">
        <f t="shared" si="110"/>
        <v>82.17915264307355</v>
      </c>
      <c r="EG57" s="18">
        <f t="shared" si="110"/>
        <v>1.4108030018242479</v>
      </c>
      <c r="EH57" s="18">
        <f t="shared" si="110"/>
        <v>25.162808774437778</v>
      </c>
      <c r="EI57" s="18">
        <f t="shared" si="110"/>
        <v>16.027663678965784</v>
      </c>
      <c r="EJ57" s="18">
        <f t="shared" si="110"/>
        <v>7.9105966157770711</v>
      </c>
      <c r="EK57" s="18">
        <f t="shared" si="110"/>
        <v>5.1034781843586732</v>
      </c>
      <c r="EL57" s="18">
        <f t="shared" si="110"/>
        <v>1.0465408095783004</v>
      </c>
      <c r="EM57" s="18">
        <f t="shared" si="110"/>
        <v>1.2611281768727413E+160</v>
      </c>
      <c r="EN57" s="18">
        <f t="shared" si="110"/>
        <v>0.98174638968325567</v>
      </c>
      <c r="EO57" s="18">
        <f t="shared" si="110"/>
        <v>8.0404238235326488</v>
      </c>
      <c r="EP57" s="18">
        <f t="shared" si="110"/>
        <v>10.265887449417791</v>
      </c>
      <c r="EQ57" s="18">
        <f t="shared" si="110"/>
        <v>42.975419789384851</v>
      </c>
      <c r="ER57" s="18" t="e">
        <f t="shared" si="110"/>
        <v>#DIV/0!</v>
      </c>
      <c r="ES57" s="18">
        <f t="shared" si="110"/>
        <v>0.46980888688853661</v>
      </c>
      <c r="ET57" s="18">
        <f t="shared" si="110"/>
        <v>4.8733114533724011</v>
      </c>
      <c r="EU57" s="18">
        <f t="shared" si="110"/>
        <v>2.2608308285584506</v>
      </c>
      <c r="EV57" s="18">
        <f t="shared" si="110"/>
        <v>1.3357670842375891</v>
      </c>
      <c r="EW57" s="18">
        <f t="shared" si="110"/>
        <v>29.643031230676065</v>
      </c>
      <c r="EX57" s="18">
        <f t="shared" si="110"/>
        <v>7.8298505022078686</v>
      </c>
      <c r="EY57" s="18">
        <f t="shared" si="110"/>
        <v>0.21447285222698978</v>
      </c>
      <c r="EZ57" s="18" t="e">
        <f t="shared" si="110"/>
        <v>#DIV/0!</v>
      </c>
      <c r="FA57" s="18">
        <f t="shared" si="110"/>
        <v>1.0574046843572008E+86</v>
      </c>
      <c r="FB57" s="18">
        <f t="shared" si="110"/>
        <v>3.7864168473418895</v>
      </c>
      <c r="FC57" s="18">
        <f t="shared" si="110"/>
        <v>2.3749852232159765</v>
      </c>
      <c r="FD57" s="18">
        <f t="shared" si="110"/>
        <v>0.32617806445129305</v>
      </c>
      <c r="FE57" s="18">
        <f t="shared" si="110"/>
        <v>4269947.8316837614</v>
      </c>
      <c r="FF57" s="18">
        <f t="shared" si="110"/>
        <v>19.324418091927509</v>
      </c>
      <c r="FG57" s="18">
        <f t="shared" si="110"/>
        <v>51.078551872359931</v>
      </c>
      <c r="FH57" s="18">
        <f t="shared" si="110"/>
        <v>0.60500977074239315</v>
      </c>
      <c r="FI57" s="18">
        <f t="shared" si="110"/>
        <v>0.53904947427848238</v>
      </c>
      <c r="FJ57" s="18">
        <f t="shared" si="110"/>
        <v>6.9006203970696151E-2</v>
      </c>
      <c r="FK57" s="18">
        <f t="shared" si="110"/>
        <v>1.2214398307222007E+35</v>
      </c>
      <c r="FL57" s="18">
        <f t="shared" si="110"/>
        <v>116746951134843.81</v>
      </c>
      <c r="FM57" s="18">
        <f t="shared" si="110"/>
        <v>933026.13592058746</v>
      </c>
      <c r="FN57" s="18">
        <f t="shared" si="110"/>
        <v>1.7345818921817633E+25</v>
      </c>
      <c r="FO57" s="18">
        <f t="shared" si="110"/>
        <v>670.06450926824471</v>
      </c>
      <c r="FP57" s="18">
        <f t="shared" si="110"/>
        <v>0.11796064342377667</v>
      </c>
      <c r="FQ57" s="18" t="e">
        <f t="shared" si="110"/>
        <v>#DIV/0!</v>
      </c>
      <c r="FR57" s="18">
        <f t="shared" si="110"/>
        <v>919.89094775365822</v>
      </c>
      <c r="FS57" s="18">
        <f t="shared" si="110"/>
        <v>314697982.9663592</v>
      </c>
      <c r="FT57" s="18">
        <f t="shared" si="110"/>
        <v>0.83464038856598899</v>
      </c>
      <c r="FU57" s="18">
        <f t="shared" si="110"/>
        <v>542.1931956757486</v>
      </c>
      <c r="FV57" s="18" t="e">
        <f t="shared" si="110"/>
        <v>#DIV/0!</v>
      </c>
      <c r="FW57" s="18">
        <f t="shared" si="110"/>
        <v>5.588862561096406E+136</v>
      </c>
      <c r="FX57" s="18">
        <f t="shared" si="110"/>
        <v>0.18060990882189856</v>
      </c>
      <c r="FY57" s="18">
        <f t="shared" si="110"/>
        <v>25.387940643802381</v>
      </c>
      <c r="FZ57" s="18">
        <f t="shared" si="110"/>
        <v>7720.3587646618471</v>
      </c>
      <c r="GA57" s="18">
        <f t="shared" si="110"/>
        <v>2.2774858668187168</v>
      </c>
      <c r="GB57" s="18">
        <f t="shared" si="110"/>
        <v>17.118538295231588</v>
      </c>
      <c r="GC57" s="18">
        <f t="shared" si="110"/>
        <v>23.916050561749763</v>
      </c>
      <c r="GD57" s="18">
        <f t="shared" si="110"/>
        <v>24.098098848747913</v>
      </c>
      <c r="GE57" s="18">
        <f t="shared" si="110"/>
        <v>13.818456825403155</v>
      </c>
      <c r="GF57" s="18">
        <f t="shared" si="110"/>
        <v>2.0739217161511556</v>
      </c>
      <c r="GG57" s="18">
        <f t="shared" si="110"/>
        <v>7.5785691524932481</v>
      </c>
      <c r="GH57" s="18">
        <f t="shared" si="110"/>
        <v>11.779116752556176</v>
      </c>
      <c r="GI57" s="18">
        <f t="shared" si="110"/>
        <v>4.5259833038168367</v>
      </c>
      <c r="GJ57" s="18">
        <f t="shared" si="110"/>
        <v>4.4630785951367677</v>
      </c>
      <c r="GK57" s="18">
        <f t="shared" si="110"/>
        <v>1.7852615533380947</v>
      </c>
      <c r="GL57" s="18">
        <f t="shared" si="110"/>
        <v>3.7174172255543572</v>
      </c>
      <c r="GM57" s="18">
        <f t="shared" ref="GM57:IX57" si="111">((GM51-GM46)^2)/GM46</f>
        <v>2.2397103194851691</v>
      </c>
      <c r="GN57" s="18">
        <f t="shared" si="111"/>
        <v>27.801084043540335</v>
      </c>
      <c r="GO57" s="18">
        <f t="shared" si="111"/>
        <v>1.6413743315053304</v>
      </c>
      <c r="GP57" s="18">
        <f t="shared" si="111"/>
        <v>6.8755475507716504E-2</v>
      </c>
      <c r="GQ57" s="18">
        <f t="shared" si="111"/>
        <v>2.9767836296745284E-2</v>
      </c>
      <c r="GR57" s="18">
        <f t="shared" si="111"/>
        <v>0.97105023418036707</v>
      </c>
      <c r="GS57" s="18">
        <f t="shared" si="111"/>
        <v>6.6517757396612767E+302</v>
      </c>
      <c r="GT57" s="18">
        <f t="shared" si="111"/>
        <v>0.73521852984270308</v>
      </c>
      <c r="GU57" s="18">
        <f t="shared" si="111"/>
        <v>5.2512597432635463E-2</v>
      </c>
      <c r="GV57" s="18">
        <f t="shared" si="111"/>
        <v>30.267320322334943</v>
      </c>
      <c r="GW57" s="18">
        <f t="shared" si="111"/>
        <v>6.8391006938641448E-3</v>
      </c>
      <c r="GX57" s="18">
        <f t="shared" si="111"/>
        <v>2.4498013487024953E+46</v>
      </c>
      <c r="GY57" s="18">
        <f t="shared" si="111"/>
        <v>0.31088469560265153</v>
      </c>
      <c r="GZ57" s="18">
        <f t="shared" si="111"/>
        <v>0.11912188432634438</v>
      </c>
      <c r="HA57" s="18">
        <f t="shared" si="111"/>
        <v>1.049768496972707</v>
      </c>
      <c r="HB57" s="18">
        <f t="shared" si="111"/>
        <v>31.046790242141309</v>
      </c>
      <c r="HC57" s="18">
        <f t="shared" si="111"/>
        <v>13174.507708583642</v>
      </c>
      <c r="HD57" s="18">
        <f t="shared" si="111"/>
        <v>0.52456741549888297</v>
      </c>
      <c r="HE57" s="18">
        <f t="shared" si="111"/>
        <v>19077120564.376247</v>
      </c>
      <c r="HF57" s="18">
        <f t="shared" si="111"/>
        <v>0.95100368944394631</v>
      </c>
      <c r="HG57" s="18">
        <f t="shared" si="111"/>
        <v>0.10824689495397188</v>
      </c>
      <c r="HH57" s="18">
        <f t="shared" si="111"/>
        <v>5.1104800117840568E+16</v>
      </c>
      <c r="HI57" s="18">
        <f t="shared" si="111"/>
        <v>216.30962518344987</v>
      </c>
      <c r="HJ57" s="18">
        <f t="shared" si="111"/>
        <v>138518185.23929369</v>
      </c>
      <c r="HK57" s="18">
        <f t="shared" si="111"/>
        <v>0.68711368820678931</v>
      </c>
      <c r="HL57" s="18">
        <f t="shared" si="111"/>
        <v>0.22902183021293304</v>
      </c>
      <c r="HM57" s="18">
        <f t="shared" si="111"/>
        <v>2.5498365500440532E+28</v>
      </c>
      <c r="HN57" s="18">
        <f t="shared" si="111"/>
        <v>87975.513664548183</v>
      </c>
      <c r="HO57" s="18">
        <f t="shared" si="111"/>
        <v>35940821395.671555</v>
      </c>
      <c r="HP57" s="18">
        <f t="shared" si="111"/>
        <v>8.8649999257108085E+192</v>
      </c>
      <c r="HQ57" s="18">
        <f t="shared" si="111"/>
        <v>0.57240459783212905</v>
      </c>
      <c r="HR57" s="18">
        <f t="shared" si="111"/>
        <v>1.2269148914927837</v>
      </c>
      <c r="HS57" s="18">
        <f t="shared" si="111"/>
        <v>9.4062793922227425E-2</v>
      </c>
      <c r="HT57" s="18">
        <f t="shared" si="111"/>
        <v>1.4176065101729094</v>
      </c>
      <c r="HU57" s="18">
        <f t="shared" si="111"/>
        <v>1.3967271415152585</v>
      </c>
      <c r="HV57" s="18">
        <f t="shared" si="111"/>
        <v>15.688219506048942</v>
      </c>
      <c r="HW57" s="18">
        <f t="shared" si="111"/>
        <v>2.8968468681627466</v>
      </c>
      <c r="HX57" s="18">
        <f t="shared" si="111"/>
        <v>31.411425970348848</v>
      </c>
      <c r="HY57" s="18">
        <f t="shared" si="111"/>
        <v>5.0984826871437869</v>
      </c>
      <c r="HZ57" s="18">
        <f t="shared" si="111"/>
        <v>7.8166882708625707</v>
      </c>
      <c r="IA57" s="18">
        <f t="shared" si="111"/>
        <v>3.2884732744029259</v>
      </c>
      <c r="IB57" s="18">
        <f t="shared" si="111"/>
        <v>5.2995605452546553</v>
      </c>
      <c r="IC57" s="18">
        <f t="shared" si="111"/>
        <v>1.8670401755336332</v>
      </c>
      <c r="ID57" s="18">
        <f t="shared" si="111"/>
        <v>2.1305409984256474</v>
      </c>
      <c r="IE57" s="18">
        <f t="shared" si="111"/>
        <v>1.8083036872321698</v>
      </c>
      <c r="IF57" s="18">
        <f t="shared" si="111"/>
        <v>159.26667874180009</v>
      </c>
      <c r="IG57" s="18">
        <f t="shared" si="111"/>
        <v>1.9396712387680057</v>
      </c>
      <c r="IH57" s="18">
        <f t="shared" si="111"/>
        <v>2.1546033297062145E+33</v>
      </c>
      <c r="II57" s="18">
        <f t="shared" si="111"/>
        <v>0.39905712980582236</v>
      </c>
      <c r="IJ57" s="18">
        <f t="shared" si="111"/>
        <v>35.712154845070231</v>
      </c>
      <c r="IK57" s="18">
        <f t="shared" si="111"/>
        <v>607.6897429787723</v>
      </c>
      <c r="IL57" s="18">
        <f t="shared" si="111"/>
        <v>9.7475689497061563E-2</v>
      </c>
      <c r="IM57" s="18">
        <f t="shared" si="111"/>
        <v>1.6304988642195747E+29</v>
      </c>
      <c r="IN57" s="18">
        <f t="shared" si="111"/>
        <v>21.386255442908205</v>
      </c>
      <c r="IO57" s="18" t="e">
        <f t="shared" si="111"/>
        <v>#DIV/0!</v>
      </c>
      <c r="IP57" s="18">
        <f t="shared" si="111"/>
        <v>0.61086854319663864</v>
      </c>
      <c r="IQ57" s="18">
        <f t="shared" si="111"/>
        <v>93.800234033399377</v>
      </c>
      <c r="IR57" s="18">
        <f t="shared" si="111"/>
        <v>196.46937215707882</v>
      </c>
      <c r="IS57" s="18">
        <f t="shared" si="111"/>
        <v>1.6551408347695395E-6</v>
      </c>
      <c r="IT57" s="18">
        <f t="shared" si="111"/>
        <v>1.1609837453464562</v>
      </c>
      <c r="IU57" s="18" t="e">
        <f t="shared" si="111"/>
        <v>#DIV/0!</v>
      </c>
      <c r="IV57" s="18">
        <f t="shared" si="111"/>
        <v>5.1591005610432552E+81</v>
      </c>
      <c r="IW57" s="18">
        <f t="shared" si="111"/>
        <v>9904053211.5007305</v>
      </c>
      <c r="IX57" s="18">
        <f t="shared" si="111"/>
        <v>0.66229624860533209</v>
      </c>
      <c r="IY57" s="18">
        <f t="shared" ref="IY57:LJ57" si="112">((IY51-IY46)^2)/IY46</f>
        <v>112.61995665547238</v>
      </c>
      <c r="IZ57" s="18">
        <f t="shared" si="112"/>
        <v>12.98684644357907</v>
      </c>
      <c r="JA57" s="18">
        <f t="shared" si="112"/>
        <v>1.1930963194241094E-4</v>
      </c>
      <c r="JB57" s="18">
        <f t="shared" si="112"/>
        <v>7.6114388227139881E-2</v>
      </c>
      <c r="JC57" s="18">
        <f t="shared" si="112"/>
        <v>0.72656536002471694</v>
      </c>
      <c r="JD57" s="18">
        <f t="shared" si="112"/>
        <v>9.1764268062137013</v>
      </c>
      <c r="JE57" s="18">
        <f t="shared" si="112"/>
        <v>3.7786394175376059</v>
      </c>
      <c r="JF57" s="18">
        <f t="shared" si="112"/>
        <v>32.619561413296637</v>
      </c>
      <c r="JG57" s="18">
        <f t="shared" si="112"/>
        <v>14.027190648100415</v>
      </c>
      <c r="JH57" s="18">
        <f t="shared" si="112"/>
        <v>32.928730083668192</v>
      </c>
      <c r="JI57" s="18">
        <f t="shared" si="112"/>
        <v>29.746907782172499</v>
      </c>
      <c r="JJ57" s="18">
        <f t="shared" si="112"/>
        <v>45.764854642138857</v>
      </c>
      <c r="JK57" s="18">
        <f t="shared" si="112"/>
        <v>72.932434904272014</v>
      </c>
      <c r="JL57" s="18">
        <f t="shared" si="112"/>
        <v>39.151938595330229</v>
      </c>
      <c r="JM57" s="18">
        <f t="shared" si="112"/>
        <v>1.4547471757436297</v>
      </c>
      <c r="JN57" s="18" t="e">
        <f t="shared" si="112"/>
        <v>#DIV/0!</v>
      </c>
      <c r="JO57" s="18">
        <f t="shared" si="112"/>
        <v>718.44999576086786</v>
      </c>
      <c r="JP57" s="18">
        <f t="shared" si="112"/>
        <v>7.3457715025197956</v>
      </c>
      <c r="JQ57" s="18">
        <f t="shared" si="112"/>
        <v>2.7111003291237761E+20</v>
      </c>
      <c r="JR57" s="18">
        <f t="shared" si="112"/>
        <v>2.7273037556885207</v>
      </c>
      <c r="JS57" s="18">
        <f t="shared" si="112"/>
        <v>1.5436741050323197</v>
      </c>
      <c r="JT57" s="18">
        <f t="shared" si="112"/>
        <v>1.6962417256469586</v>
      </c>
      <c r="JU57" s="18">
        <f t="shared" si="112"/>
        <v>1.7766282424674564</v>
      </c>
      <c r="JV57" s="18">
        <f t="shared" si="112"/>
        <v>6.1682702772432201E-2</v>
      </c>
      <c r="JW57" s="18">
        <f t="shared" si="112"/>
        <v>1.4345556947899534</v>
      </c>
      <c r="JX57" s="18">
        <f t="shared" si="112"/>
        <v>1.2943591290295389</v>
      </c>
      <c r="JY57" s="18">
        <f t="shared" si="112"/>
        <v>6.9843238799753002E-2</v>
      </c>
      <c r="JZ57" s="18">
        <f t="shared" si="112"/>
        <v>2459328394.7247305</v>
      </c>
      <c r="KA57" s="18">
        <f t="shared" si="112"/>
        <v>0.1592991603229898</v>
      </c>
      <c r="KB57" s="18">
        <f t="shared" si="112"/>
        <v>1.7629461357686231</v>
      </c>
      <c r="KC57" s="18">
        <f t="shared" si="112"/>
        <v>0.67567581108909747</v>
      </c>
      <c r="KD57" s="18">
        <f t="shared" si="112"/>
        <v>4528386342037.3857</v>
      </c>
      <c r="KE57" s="18">
        <f t="shared" si="112"/>
        <v>1.4994069022283305</v>
      </c>
      <c r="KF57" s="18">
        <f t="shared" si="112"/>
        <v>1.5929547847798308E+296</v>
      </c>
      <c r="KG57" s="18">
        <f t="shared" si="112"/>
        <v>142.33854399462092</v>
      </c>
      <c r="KH57" s="18">
        <f t="shared" si="112"/>
        <v>1.1287717758395023E-2</v>
      </c>
      <c r="KI57" s="18">
        <f t="shared" si="112"/>
        <v>6.6634581058384456E-4</v>
      </c>
      <c r="KJ57" s="18">
        <f t="shared" si="112"/>
        <v>0.58208250114507587</v>
      </c>
      <c r="KK57" s="18">
        <f t="shared" si="112"/>
        <v>16.684446333501896</v>
      </c>
      <c r="KL57" s="18">
        <f t="shared" si="112"/>
        <v>6.2360146976993838E-2</v>
      </c>
      <c r="KM57" s="18">
        <f t="shared" si="112"/>
        <v>26.406621059666399</v>
      </c>
      <c r="KN57" s="18">
        <f t="shared" si="112"/>
        <v>26.910793426484524</v>
      </c>
      <c r="KO57" s="18">
        <f t="shared" si="112"/>
        <v>22.983106700296009</v>
      </c>
      <c r="KP57" s="18">
        <f t="shared" si="112"/>
        <v>10.670679842889152</v>
      </c>
      <c r="KQ57" s="18">
        <f t="shared" si="112"/>
        <v>17.953118836559149</v>
      </c>
      <c r="KR57" s="18">
        <f t="shared" si="112"/>
        <v>8.257469931226014</v>
      </c>
      <c r="KS57" s="18">
        <f t="shared" si="112"/>
        <v>6.321482782647414</v>
      </c>
      <c r="KT57" s="18">
        <f t="shared" si="112"/>
        <v>14.52453475949669</v>
      </c>
      <c r="KU57" s="18">
        <f t="shared" si="112"/>
        <v>7.4945341987036787E+82</v>
      </c>
      <c r="KV57" s="18">
        <f t="shared" si="112"/>
        <v>0.18520853074913676</v>
      </c>
      <c r="KW57" s="18">
        <f t="shared" si="112"/>
        <v>991566603245.59009</v>
      </c>
      <c r="KX57" s="18">
        <f t="shared" si="112"/>
        <v>3.1122786996721068</v>
      </c>
      <c r="KY57" s="18">
        <f t="shared" si="112"/>
        <v>0.69998000658145432</v>
      </c>
      <c r="KZ57" s="18">
        <f t="shared" si="112"/>
        <v>1.3410431481264178</v>
      </c>
      <c r="LA57" s="18">
        <f t="shared" si="112"/>
        <v>116758606.91496621</v>
      </c>
      <c r="LB57" s="18">
        <f t="shared" si="112"/>
        <v>3.2360702337878033E+57</v>
      </c>
      <c r="LC57" s="18">
        <f t="shared" si="112"/>
        <v>1.9937738824834439</v>
      </c>
      <c r="LD57" s="18">
        <f t="shared" si="112"/>
        <v>37.485943443351367</v>
      </c>
      <c r="LE57" s="18">
        <f t="shared" si="112"/>
        <v>1.8278323839258679E-2</v>
      </c>
      <c r="LF57" s="18">
        <f t="shared" si="112"/>
        <v>6.463481869919284</v>
      </c>
      <c r="LG57" s="18">
        <f t="shared" si="112"/>
        <v>11986979.771309027</v>
      </c>
      <c r="LH57" s="18" t="e">
        <f t="shared" si="112"/>
        <v>#DIV/0!</v>
      </c>
      <c r="LI57" s="18">
        <f t="shared" si="112"/>
        <v>1.6328829522032466</v>
      </c>
      <c r="LJ57" s="18">
        <f t="shared" si="112"/>
        <v>28.481845920085728</v>
      </c>
      <c r="LK57" s="18">
        <f t="shared" ref="LK57:LV57" si="113">((LK51-LK46)^2)/LK46</f>
        <v>20.56032164475927</v>
      </c>
      <c r="LL57" s="18">
        <f t="shared" si="113"/>
        <v>14.805897968758819</v>
      </c>
      <c r="LM57" s="18">
        <f t="shared" si="113"/>
        <v>3.5823924115935836E-3</v>
      </c>
      <c r="LN57" s="18">
        <f t="shared" si="113"/>
        <v>331.0515939856972</v>
      </c>
      <c r="LO57" s="18">
        <f t="shared" si="113"/>
        <v>0.94696315061270631</v>
      </c>
      <c r="LP57" s="18">
        <f t="shared" si="113"/>
        <v>0.60002984352079092</v>
      </c>
      <c r="LQ57" s="18">
        <f t="shared" si="113"/>
        <v>0.62363098671761075</v>
      </c>
      <c r="LR57" s="18">
        <f t="shared" si="113"/>
        <v>2.4673261412950112</v>
      </c>
      <c r="LS57" s="18">
        <f t="shared" si="113"/>
        <v>0.50439015302780132</v>
      </c>
      <c r="LT57" s="18">
        <f t="shared" si="113"/>
        <v>7.4014888614410062</v>
      </c>
      <c r="LU57" s="18">
        <f t="shared" si="113"/>
        <v>13552.441074555287</v>
      </c>
      <c r="LV57" s="18">
        <f t="shared" si="113"/>
        <v>0.22822147818532365</v>
      </c>
      <c r="LW57" s="18">
        <f>((LW51-LW46)^2)/LW46</f>
        <v>0.88519454814817677</v>
      </c>
    </row>
    <row r="58" spans="1:335" x14ac:dyDescent="0.3">
      <c r="A58" s="12"/>
      <c r="B58" s="18">
        <f>((B52-B47)^2)/B47</f>
        <v>8.4650026343521816</v>
      </c>
      <c r="C58" s="18">
        <f t="shared" ref="C58:BN58" si="114">((C52-C47)^2)/C47</f>
        <v>6.7085883080813895</v>
      </c>
      <c r="D58" s="18">
        <f t="shared" si="114"/>
        <v>10.64861389220291</v>
      </c>
      <c r="E58" s="18">
        <f t="shared" si="114"/>
        <v>59.486877903501906</v>
      </c>
      <c r="F58" s="18">
        <f t="shared" si="114"/>
        <v>2.0901086158097457</v>
      </c>
      <c r="G58" s="18">
        <f t="shared" si="114"/>
        <v>1.8962122792502707</v>
      </c>
      <c r="H58" s="18">
        <f t="shared" si="114"/>
        <v>0.37589772192488485</v>
      </c>
      <c r="I58" s="18" t="e">
        <f t="shared" si="114"/>
        <v>#DIV/0!</v>
      </c>
      <c r="J58" s="18">
        <f t="shared" si="114"/>
        <v>1.7535230483400506</v>
      </c>
      <c r="K58" s="18">
        <f t="shared" si="114"/>
        <v>65.953707569320954</v>
      </c>
      <c r="L58" s="18">
        <f t="shared" si="114"/>
        <v>8.2148668596669529E+170</v>
      </c>
      <c r="M58" s="18">
        <f t="shared" si="114"/>
        <v>3.2303443458571135E+20</v>
      </c>
      <c r="N58" s="18">
        <f t="shared" si="114"/>
        <v>5.4298075471213014</v>
      </c>
      <c r="O58" s="18">
        <f t="shared" si="114"/>
        <v>0.21218668500386373</v>
      </c>
      <c r="P58" s="18">
        <f t="shared" si="114"/>
        <v>8.0864057797453466</v>
      </c>
      <c r="Q58" s="18">
        <f t="shared" si="114"/>
        <v>18.223895182096747</v>
      </c>
      <c r="R58" s="18" t="e">
        <f t="shared" si="114"/>
        <v>#DIV/0!</v>
      </c>
      <c r="S58" s="18">
        <f t="shared" si="114"/>
        <v>2.9535731584001619</v>
      </c>
      <c r="T58" s="18">
        <f t="shared" si="114"/>
        <v>8.6680352328085603E+55</v>
      </c>
      <c r="U58" s="18">
        <f t="shared" si="114"/>
        <v>20.219954645168194</v>
      </c>
      <c r="V58" s="18">
        <f t="shared" si="114"/>
        <v>5.0526041439231646</v>
      </c>
      <c r="W58" s="18">
        <f t="shared" si="114"/>
        <v>5.4010458979599312</v>
      </c>
      <c r="X58" s="18">
        <f t="shared" si="114"/>
        <v>80.788465170944036</v>
      </c>
      <c r="Y58" s="18">
        <f t="shared" si="114"/>
        <v>6.3054917052596358E+25</v>
      </c>
      <c r="Z58" s="18" t="e">
        <f t="shared" si="114"/>
        <v>#DIV/0!</v>
      </c>
      <c r="AA58" s="18">
        <f t="shared" si="114"/>
        <v>1.9189368698311962E-2</v>
      </c>
      <c r="AB58" s="18">
        <f t="shared" si="114"/>
        <v>37.047845996770675</v>
      </c>
      <c r="AC58" s="18">
        <f t="shared" si="114"/>
        <v>9.0321002031971513</v>
      </c>
      <c r="AD58" s="18">
        <f t="shared" si="114"/>
        <v>2.6920039460123935</v>
      </c>
      <c r="AE58" s="18">
        <f t="shared" si="114"/>
        <v>0.79711911803051427</v>
      </c>
      <c r="AF58" s="18">
        <f t="shared" si="114"/>
        <v>5.9759913140032843</v>
      </c>
      <c r="AG58" s="18">
        <f t="shared" si="114"/>
        <v>30.53803932625166</v>
      </c>
      <c r="AH58" s="18">
        <f t="shared" si="114"/>
        <v>2.3351182096573817E+206</v>
      </c>
      <c r="AI58" s="18">
        <f t="shared" si="114"/>
        <v>11.670740187882599</v>
      </c>
      <c r="AJ58" s="18">
        <f t="shared" si="114"/>
        <v>3.3194842698466474</v>
      </c>
      <c r="AK58" s="18">
        <f t="shared" si="114"/>
        <v>7.0420898705562127</v>
      </c>
      <c r="AL58" s="18">
        <f t="shared" si="114"/>
        <v>0.48625219465812103</v>
      </c>
      <c r="AM58" s="18">
        <f t="shared" si="114"/>
        <v>3.4738368979950227</v>
      </c>
      <c r="AN58" s="18">
        <f t="shared" si="114"/>
        <v>688.92279101654458</v>
      </c>
      <c r="AO58" s="18">
        <f t="shared" si="114"/>
        <v>651950.73897011532</v>
      </c>
      <c r="AP58" s="18">
        <f t="shared" si="114"/>
        <v>2.4977728333051585</v>
      </c>
      <c r="AQ58" s="18">
        <f t="shared" si="114"/>
        <v>10.525954855385107</v>
      </c>
      <c r="AR58" s="18">
        <f t="shared" si="114"/>
        <v>0.21853974669913986</v>
      </c>
      <c r="AS58" s="18">
        <f t="shared" si="114"/>
        <v>13421975742035.369</v>
      </c>
      <c r="AT58" s="18">
        <f t="shared" si="114"/>
        <v>158.51454884798318</v>
      </c>
      <c r="AU58" s="18">
        <f t="shared" si="114"/>
        <v>93.635492030742668</v>
      </c>
      <c r="AV58" s="18">
        <f t="shared" si="114"/>
        <v>261.18805040620623</v>
      </c>
      <c r="AW58" s="18" t="e">
        <f t="shared" si="114"/>
        <v>#DIV/0!</v>
      </c>
      <c r="AX58" s="18">
        <f t="shared" si="114"/>
        <v>22.474589104034695</v>
      </c>
      <c r="AY58" s="18">
        <f t="shared" si="114"/>
        <v>9.6966876255271952</v>
      </c>
      <c r="AZ58" s="18">
        <f t="shared" si="114"/>
        <v>12.943759697268296</v>
      </c>
      <c r="BA58" s="18">
        <f t="shared" si="114"/>
        <v>0.66770687469860091</v>
      </c>
      <c r="BB58" s="18">
        <f t="shared" si="114"/>
        <v>4.5620074944615514E-2</v>
      </c>
      <c r="BC58" s="18">
        <f t="shared" si="114"/>
        <v>0.43218417541376236</v>
      </c>
      <c r="BD58" s="18">
        <f t="shared" si="114"/>
        <v>0.58059933456021628</v>
      </c>
      <c r="BE58" s="18">
        <f t="shared" si="114"/>
        <v>1.1004988965389138</v>
      </c>
      <c r="BF58" s="18">
        <f t="shared" si="114"/>
        <v>10.191624084249316</v>
      </c>
      <c r="BG58" s="18">
        <f t="shared" si="114"/>
        <v>14.034967524605078</v>
      </c>
      <c r="BH58" s="18">
        <f t="shared" si="114"/>
        <v>86.292608292480438</v>
      </c>
      <c r="BI58" s="18">
        <f t="shared" si="114"/>
        <v>14.102085023987906</v>
      </c>
      <c r="BJ58" s="18">
        <f t="shared" si="114"/>
        <v>34.743663474654916</v>
      </c>
      <c r="BK58" s="18">
        <f t="shared" si="114"/>
        <v>4.3606540010469379</v>
      </c>
      <c r="BL58" s="18">
        <f t="shared" si="114"/>
        <v>27.678210386154291</v>
      </c>
      <c r="BM58" s="18">
        <f t="shared" si="114"/>
        <v>9.1664864889258748</v>
      </c>
      <c r="BN58" s="18">
        <f t="shared" si="114"/>
        <v>55.177004069760798</v>
      </c>
      <c r="BO58" s="18">
        <f t="shared" ref="BO58:DZ58" si="115">((BO52-BO47)^2)/BO47</f>
        <v>24.542314688418198</v>
      </c>
      <c r="BP58" s="18">
        <f t="shared" si="115"/>
        <v>2.2878673776296981</v>
      </c>
      <c r="BQ58" s="18">
        <f t="shared" si="115"/>
        <v>2.7963283391942994E-2</v>
      </c>
      <c r="BR58" s="18">
        <f t="shared" si="115"/>
        <v>5.1034213377856767</v>
      </c>
      <c r="BS58" s="18">
        <f t="shared" si="115"/>
        <v>2.7420645284179184</v>
      </c>
      <c r="BT58" s="18">
        <f t="shared" si="115"/>
        <v>1.0607645219183328E+17</v>
      </c>
      <c r="BU58" s="18">
        <f t="shared" si="115"/>
        <v>3.6906794452490559E-2</v>
      </c>
      <c r="BV58" s="18">
        <f t="shared" si="115"/>
        <v>28.600967730263502</v>
      </c>
      <c r="BW58" s="18">
        <f t="shared" si="115"/>
        <v>22.187368997687084</v>
      </c>
      <c r="BX58" s="18">
        <f t="shared" si="115"/>
        <v>1.0062779568812033</v>
      </c>
      <c r="BY58" s="18">
        <f t="shared" si="115"/>
        <v>0.42336709930109084</v>
      </c>
      <c r="BZ58" s="18">
        <f t="shared" si="115"/>
        <v>5.2662294504291935</v>
      </c>
      <c r="CA58" s="18">
        <f t="shared" si="115"/>
        <v>23.291959604057503</v>
      </c>
      <c r="CB58" s="18">
        <f t="shared" si="115"/>
        <v>41.163652779063518</v>
      </c>
      <c r="CC58" s="18">
        <f t="shared" si="115"/>
        <v>35.488109152223487</v>
      </c>
      <c r="CD58" s="18">
        <f t="shared" si="115"/>
        <v>11124419.159478616</v>
      </c>
      <c r="CE58" s="18">
        <f t="shared" si="115"/>
        <v>476.70895613297017</v>
      </c>
      <c r="CF58" s="18">
        <f t="shared" si="115"/>
        <v>50.938015782784305</v>
      </c>
      <c r="CG58" s="18">
        <f t="shared" si="115"/>
        <v>5.3172395758054964</v>
      </c>
      <c r="CH58" s="18">
        <f t="shared" si="115"/>
        <v>1.047454879174329</v>
      </c>
      <c r="CI58" s="18">
        <f t="shared" si="115"/>
        <v>0.21404610705997937</v>
      </c>
      <c r="CJ58" s="18">
        <f t="shared" si="115"/>
        <v>6185743.9632140072</v>
      </c>
      <c r="CK58" s="18">
        <f t="shared" si="115"/>
        <v>1.1704436944120771E-3</v>
      </c>
      <c r="CL58" s="18">
        <f t="shared" si="115"/>
        <v>13.821698547201875</v>
      </c>
      <c r="CM58" s="18">
        <f t="shared" si="115"/>
        <v>0.33130951580848428</v>
      </c>
      <c r="CN58" s="18">
        <f t="shared" si="115"/>
        <v>0.12699188720112176</v>
      </c>
      <c r="CO58" s="18">
        <f t="shared" si="115"/>
        <v>1.1210366003748877</v>
      </c>
      <c r="CP58" s="18">
        <f t="shared" si="115"/>
        <v>1.2903913583652193</v>
      </c>
      <c r="CQ58" s="18">
        <f t="shared" si="115"/>
        <v>9.2913349450537392</v>
      </c>
      <c r="CR58" s="18">
        <f t="shared" si="115"/>
        <v>8.0936610644549773</v>
      </c>
      <c r="CS58" s="18">
        <f t="shared" si="115"/>
        <v>0.1434951866349701</v>
      </c>
      <c r="CT58" s="18">
        <f t="shared" si="115"/>
        <v>4.2258258234335022</v>
      </c>
      <c r="CU58" s="18">
        <f t="shared" si="115"/>
        <v>92.176140671202901</v>
      </c>
      <c r="CV58" s="18" t="e">
        <f t="shared" si="115"/>
        <v>#DIV/0!</v>
      </c>
      <c r="CW58" s="18">
        <f t="shared" si="115"/>
        <v>28.006072060464341</v>
      </c>
      <c r="CX58" s="18">
        <f t="shared" si="115"/>
        <v>17.563026440173111</v>
      </c>
      <c r="CY58" s="18">
        <f t="shared" si="115"/>
        <v>13.843345203969381</v>
      </c>
      <c r="CZ58" s="18">
        <f t="shared" si="115"/>
        <v>1.3636902054518736E-2</v>
      </c>
      <c r="DA58" s="18">
        <f t="shared" si="115"/>
        <v>0.31491959803790093</v>
      </c>
      <c r="DB58" s="18">
        <f t="shared" si="115"/>
        <v>3.1155868233359108E-3</v>
      </c>
      <c r="DC58" s="18">
        <f t="shared" si="115"/>
        <v>110.94445084209738</v>
      </c>
      <c r="DD58" s="18">
        <f t="shared" si="115"/>
        <v>3.0344251535994595E-2</v>
      </c>
      <c r="DE58" s="18">
        <f t="shared" si="115"/>
        <v>1.7413798373977481E+96</v>
      </c>
      <c r="DF58" s="18">
        <f t="shared" si="115"/>
        <v>0.78684613761771427</v>
      </c>
      <c r="DG58" s="18">
        <f t="shared" si="115"/>
        <v>2.8318983656906416</v>
      </c>
      <c r="DH58" s="18">
        <f t="shared" si="115"/>
        <v>0.98321085984787049</v>
      </c>
      <c r="DI58" s="18">
        <f t="shared" si="115"/>
        <v>4.8030938621683159</v>
      </c>
      <c r="DJ58" s="18">
        <f t="shared" si="115"/>
        <v>1.725946167167002</v>
      </c>
      <c r="DK58" s="18">
        <f t="shared" si="115"/>
        <v>77.668104185372655</v>
      </c>
      <c r="DL58" s="18">
        <f t="shared" si="115"/>
        <v>5.8729661738896626</v>
      </c>
      <c r="DM58" s="18">
        <f t="shared" si="115"/>
        <v>0.79708182821133788</v>
      </c>
      <c r="DN58" s="18">
        <f t="shared" si="115"/>
        <v>293662.63193073642</v>
      </c>
      <c r="DO58" s="18">
        <f t="shared" si="115"/>
        <v>1210.2861894889645</v>
      </c>
      <c r="DP58" s="18">
        <f t="shared" si="115"/>
        <v>2.4720921852072475E+111</v>
      </c>
      <c r="DQ58" s="18">
        <f t="shared" si="115"/>
        <v>49.252525308920212</v>
      </c>
      <c r="DR58" s="18">
        <f t="shared" si="115"/>
        <v>29.333148596627783</v>
      </c>
      <c r="DS58" s="18">
        <f t="shared" si="115"/>
        <v>20.454342489415207</v>
      </c>
      <c r="DT58" s="18">
        <f t="shared" si="115"/>
        <v>8.9984578031540501</v>
      </c>
      <c r="DU58" s="18">
        <f t="shared" si="115"/>
        <v>8.1617144014013033E-3</v>
      </c>
      <c r="DV58" s="18">
        <f t="shared" si="115"/>
        <v>53243604491620.703</v>
      </c>
      <c r="DW58" s="18">
        <f t="shared" si="115"/>
        <v>5.4716025989323319E-2</v>
      </c>
      <c r="DX58" s="18">
        <f t="shared" si="115"/>
        <v>12284207049.665545</v>
      </c>
      <c r="DY58" s="18">
        <f t="shared" si="115"/>
        <v>2.6668326809096494E+58</v>
      </c>
      <c r="DZ58" s="18" t="e">
        <f t="shared" si="115"/>
        <v>#DIV/0!</v>
      </c>
      <c r="EA58" s="18">
        <f t="shared" ref="EA58:GL58" si="116">((EA52-EA47)^2)/EA47</f>
        <v>1897952.8827824052</v>
      </c>
      <c r="EB58" s="18">
        <f t="shared" si="116"/>
        <v>105.97267854559551</v>
      </c>
      <c r="EC58" s="18">
        <f t="shared" si="116"/>
        <v>2.3501321045701055E+64</v>
      </c>
      <c r="ED58" s="18">
        <f t="shared" si="116"/>
        <v>9.643690057285502</v>
      </c>
      <c r="EE58" s="18">
        <f t="shared" si="116"/>
        <v>10.579888207985102</v>
      </c>
      <c r="EF58" s="18">
        <f t="shared" si="116"/>
        <v>1.3908674809649186</v>
      </c>
      <c r="EG58" s="18">
        <f t="shared" si="116"/>
        <v>1.0065865003656305</v>
      </c>
      <c r="EH58" s="18">
        <f t="shared" si="116"/>
        <v>4.5188691626521171</v>
      </c>
      <c r="EI58" s="18">
        <f t="shared" si="116"/>
        <v>6.2369948123348529</v>
      </c>
      <c r="EJ58" s="18">
        <f t="shared" si="116"/>
        <v>2.8529401356897566</v>
      </c>
      <c r="EK58" s="18">
        <f t="shared" si="116"/>
        <v>0.92692103373573842</v>
      </c>
      <c r="EL58" s="18">
        <f t="shared" si="116"/>
        <v>3.5762059389945802</v>
      </c>
      <c r="EM58" s="18">
        <f t="shared" si="116"/>
        <v>3.1181279299907622E+105</v>
      </c>
      <c r="EN58" s="18">
        <f t="shared" si="116"/>
        <v>2.8433463891049034E-4</v>
      </c>
      <c r="EO58" s="18">
        <f t="shared" si="116"/>
        <v>4.1947184735960317</v>
      </c>
      <c r="EP58" s="18">
        <f t="shared" si="116"/>
        <v>7.4542148217523474</v>
      </c>
      <c r="EQ58" s="18">
        <f t="shared" si="116"/>
        <v>18.647829751242863</v>
      </c>
      <c r="ER58" s="18" t="e">
        <f t="shared" si="116"/>
        <v>#DIV/0!</v>
      </c>
      <c r="ES58" s="18">
        <f t="shared" si="116"/>
        <v>0.40814738782000631</v>
      </c>
      <c r="ET58" s="18">
        <f t="shared" si="116"/>
        <v>1.823188030308881</v>
      </c>
      <c r="EU58" s="18">
        <f t="shared" si="116"/>
        <v>1.0195545543457432</v>
      </c>
      <c r="EV58" s="18">
        <f t="shared" si="116"/>
        <v>0.47857219199432116</v>
      </c>
      <c r="EW58" s="18">
        <f t="shared" si="116"/>
        <v>41.929236293685136</v>
      </c>
      <c r="EX58" s="18">
        <f t="shared" si="116"/>
        <v>56.728633137664652</v>
      </c>
      <c r="EY58" s="18">
        <f t="shared" si="116"/>
        <v>0.21570507926353885</v>
      </c>
      <c r="EZ58" s="18" t="e">
        <f t="shared" si="116"/>
        <v>#DIV/0!</v>
      </c>
      <c r="FA58" s="18">
        <f t="shared" si="116"/>
        <v>2.4250944943935105E+54</v>
      </c>
      <c r="FB58" s="18">
        <f t="shared" si="116"/>
        <v>33.944986443818664</v>
      </c>
      <c r="FC58" s="18">
        <f t="shared" si="116"/>
        <v>15.112211214291381</v>
      </c>
      <c r="FD58" s="18">
        <f t="shared" si="116"/>
        <v>1.7352038367209666</v>
      </c>
      <c r="FE58" s="18">
        <f t="shared" si="116"/>
        <v>63.212204203122177</v>
      </c>
      <c r="FF58" s="18">
        <f t="shared" si="116"/>
        <v>35.996197093057035</v>
      </c>
      <c r="FG58" s="18">
        <f t="shared" si="116"/>
        <v>59.619937558349108</v>
      </c>
      <c r="FH58" s="18">
        <f t="shared" si="116"/>
        <v>6.3663932777252352</v>
      </c>
      <c r="FI58" s="18">
        <f t="shared" si="116"/>
        <v>8.3997207695262616E-2</v>
      </c>
      <c r="FJ58" s="18">
        <f t="shared" si="116"/>
        <v>0.12826491293060449</v>
      </c>
      <c r="FK58" s="18">
        <f t="shared" si="116"/>
        <v>1.695278488861367E+20</v>
      </c>
      <c r="FL58" s="18">
        <f t="shared" si="116"/>
        <v>1905135.1653369861</v>
      </c>
      <c r="FM58" s="18">
        <f t="shared" si="116"/>
        <v>65.512049944954953</v>
      </c>
      <c r="FN58" s="18">
        <f t="shared" si="116"/>
        <v>761975685436.76294</v>
      </c>
      <c r="FO58" s="18">
        <f t="shared" si="116"/>
        <v>1.5304183851530928</v>
      </c>
      <c r="FP58" s="18">
        <f t="shared" si="116"/>
        <v>8.9921090359240015E-3</v>
      </c>
      <c r="FQ58" s="18" t="e">
        <f t="shared" si="116"/>
        <v>#DIV/0!</v>
      </c>
      <c r="FR58" s="18">
        <f t="shared" si="116"/>
        <v>0.71608008633284437</v>
      </c>
      <c r="FS58" s="18">
        <f t="shared" si="116"/>
        <v>4428.0139918317509</v>
      </c>
      <c r="FT58" s="18">
        <f t="shared" si="116"/>
        <v>0.36427298709081862</v>
      </c>
      <c r="FU58" s="18">
        <f t="shared" si="116"/>
        <v>4.4203968777222329</v>
      </c>
      <c r="FV58" s="18" t="e">
        <f t="shared" si="116"/>
        <v>#DIV/0!</v>
      </c>
      <c r="FW58" s="18">
        <f t="shared" si="116"/>
        <v>3.6842766909683933E+87</v>
      </c>
      <c r="FX58" s="18">
        <f t="shared" si="116"/>
        <v>363.03121403822632</v>
      </c>
      <c r="FY58" s="18">
        <f t="shared" si="116"/>
        <v>1.7037538216648183</v>
      </c>
      <c r="FZ58" s="18">
        <f t="shared" si="116"/>
        <v>36.653720825627829</v>
      </c>
      <c r="GA58" s="18">
        <f t="shared" si="116"/>
        <v>0.55376606384679827</v>
      </c>
      <c r="GB58" s="18">
        <f t="shared" si="116"/>
        <v>2.8515276805414236</v>
      </c>
      <c r="GC58" s="18">
        <f t="shared" si="116"/>
        <v>8.9661622046109013</v>
      </c>
      <c r="GD58" s="18">
        <f t="shared" si="116"/>
        <v>18.505587064385097</v>
      </c>
      <c r="GE58" s="18">
        <f t="shared" si="116"/>
        <v>5.625644968502411E-3</v>
      </c>
      <c r="GF58" s="18">
        <f t="shared" si="116"/>
        <v>2.0704746379696798E-3</v>
      </c>
      <c r="GG58" s="18">
        <f t="shared" si="116"/>
        <v>1.4699580755178225</v>
      </c>
      <c r="GH58" s="18">
        <f t="shared" si="116"/>
        <v>0.99538945946017854</v>
      </c>
      <c r="GI58" s="18">
        <f t="shared" si="116"/>
        <v>6.8711030519658394</v>
      </c>
      <c r="GJ58" s="18">
        <f t="shared" si="116"/>
        <v>2.7900354058241637</v>
      </c>
      <c r="GK58" s="18">
        <f t="shared" si="116"/>
        <v>0.32517582996938743</v>
      </c>
      <c r="GL58" s="18">
        <f t="shared" si="116"/>
        <v>2.6373740417577049E-2</v>
      </c>
      <c r="GM58" s="18">
        <f t="shared" ref="GM58:IX58" si="117">((GM52-GM47)^2)/GM47</f>
        <v>0.70397044093735039</v>
      </c>
      <c r="GN58" s="18">
        <f t="shared" si="117"/>
        <v>2.5078558414808927</v>
      </c>
      <c r="GO58" s="18">
        <f t="shared" si="117"/>
        <v>7.6724724105516312E-2</v>
      </c>
      <c r="GP58" s="18">
        <f t="shared" si="117"/>
        <v>3.2060505029730237E-3</v>
      </c>
      <c r="GQ58" s="18">
        <f t="shared" si="117"/>
        <v>1.9296053900142052E-2</v>
      </c>
      <c r="GR58" s="18">
        <f t="shared" si="117"/>
        <v>0.4410260112071106</v>
      </c>
      <c r="GS58" s="18">
        <f t="shared" si="117"/>
        <v>6.7344233824523081E+221</v>
      </c>
      <c r="GT58" s="18">
        <f t="shared" si="117"/>
        <v>2.8800601416891336</v>
      </c>
      <c r="GU58" s="18">
        <f t="shared" si="117"/>
        <v>0.26345273776525829</v>
      </c>
      <c r="GV58" s="18">
        <f t="shared" si="117"/>
        <v>1.2312597679224797</v>
      </c>
      <c r="GW58" s="18">
        <f t="shared" si="117"/>
        <v>1.6689997308134066E-4</v>
      </c>
      <c r="GX58" s="18">
        <f t="shared" si="117"/>
        <v>3.7344782616609012E+25</v>
      </c>
      <c r="GY58" s="18">
        <f t="shared" si="117"/>
        <v>2.4401766120534742</v>
      </c>
      <c r="GZ58" s="18">
        <f t="shared" si="117"/>
        <v>0.21862757110816575</v>
      </c>
      <c r="HA58" s="18">
        <f t="shared" si="117"/>
        <v>0.10204123455244984</v>
      </c>
      <c r="HB58" s="18">
        <f t="shared" si="117"/>
        <v>3.1984043766473254</v>
      </c>
      <c r="HC58" s="18">
        <f t="shared" si="117"/>
        <v>20.867705346742756</v>
      </c>
      <c r="HD58" s="18">
        <f t="shared" si="117"/>
        <v>1.7784904351632518</v>
      </c>
      <c r="HE58" s="18">
        <f t="shared" si="117"/>
        <v>8145.8689229247302</v>
      </c>
      <c r="HF58" s="18">
        <f t="shared" si="117"/>
        <v>0.21879375480781343</v>
      </c>
      <c r="HG58" s="18">
        <f t="shared" si="117"/>
        <v>92.039170047999448</v>
      </c>
      <c r="HH58" s="18">
        <f t="shared" si="117"/>
        <v>3763009.5903163049</v>
      </c>
      <c r="HI58" s="18">
        <f t="shared" si="117"/>
        <v>1.7243949728220758</v>
      </c>
      <c r="HJ58" s="18">
        <f t="shared" si="117"/>
        <v>330.54626833812051</v>
      </c>
      <c r="HK58" s="18">
        <f t="shared" si="117"/>
        <v>33.144377272698378</v>
      </c>
      <c r="HL58" s="18">
        <f t="shared" si="117"/>
        <v>12.503206058841773</v>
      </c>
      <c r="HM58" s="18">
        <f t="shared" si="117"/>
        <v>426092710779009.25</v>
      </c>
      <c r="HN58" s="18">
        <f t="shared" si="117"/>
        <v>93.826393569032632</v>
      </c>
      <c r="HO58" s="18">
        <f t="shared" si="117"/>
        <v>9477.7317738682759</v>
      </c>
      <c r="HP58" s="18">
        <f t="shared" si="117"/>
        <v>3.2329155024701835E+128</v>
      </c>
      <c r="HQ58" s="18">
        <f t="shared" si="117"/>
        <v>3.0727124566138162</v>
      </c>
      <c r="HR58" s="18">
        <f t="shared" si="117"/>
        <v>1.1838849006125207</v>
      </c>
      <c r="HS58" s="18">
        <f t="shared" si="117"/>
        <v>0.19277028808033919</v>
      </c>
      <c r="HT58" s="18">
        <f t="shared" si="117"/>
        <v>6.1145943066412203</v>
      </c>
      <c r="HU58" s="18">
        <f t="shared" si="117"/>
        <v>34.044183143329789</v>
      </c>
      <c r="HV58" s="18">
        <f t="shared" si="117"/>
        <v>22.344076064713672</v>
      </c>
      <c r="HW58" s="18">
        <f t="shared" si="117"/>
        <v>2.8822904520509915</v>
      </c>
      <c r="HX58" s="18">
        <f t="shared" si="117"/>
        <v>3.5818774492896783</v>
      </c>
      <c r="HY58" s="18">
        <f t="shared" si="117"/>
        <v>0.61301609427346304</v>
      </c>
      <c r="HZ58" s="18">
        <f t="shared" si="117"/>
        <v>1.2426529768247871E-4</v>
      </c>
      <c r="IA58" s="18">
        <f t="shared" si="117"/>
        <v>0.95782909949505879</v>
      </c>
      <c r="IB58" s="18">
        <f t="shared" si="117"/>
        <v>0.31273336948537994</v>
      </c>
      <c r="IC58" s="18">
        <f t="shared" si="117"/>
        <v>1.0923459470364825</v>
      </c>
      <c r="ID58" s="18">
        <f t="shared" si="117"/>
        <v>0.23075969517724712</v>
      </c>
      <c r="IE58" s="18">
        <f t="shared" si="117"/>
        <v>8.0794437597364779E-2</v>
      </c>
      <c r="IF58" s="18">
        <f t="shared" si="117"/>
        <v>1.613850914383812</v>
      </c>
      <c r="IG58" s="18">
        <f t="shared" si="117"/>
        <v>0.52200840472286081</v>
      </c>
      <c r="IH58" s="18">
        <f t="shared" si="117"/>
        <v>3.1002909224493462E+19</v>
      </c>
      <c r="II58" s="18">
        <f t="shared" si="117"/>
        <v>0.39943573407522454</v>
      </c>
      <c r="IJ58" s="18">
        <f t="shared" si="117"/>
        <v>2.6150924748317799</v>
      </c>
      <c r="IK58" s="18">
        <f t="shared" si="117"/>
        <v>1.8324663413949418</v>
      </c>
      <c r="IL58" s="18">
        <f t="shared" si="117"/>
        <v>4.0697531089265212E-3</v>
      </c>
      <c r="IM58" s="18">
        <f t="shared" si="117"/>
        <v>1178025388335991.5</v>
      </c>
      <c r="IN58" s="18">
        <f t="shared" si="117"/>
        <v>23.151383056138016</v>
      </c>
      <c r="IO58" s="18">
        <f t="shared" si="117"/>
        <v>1.0663463458458146E+261</v>
      </c>
      <c r="IP58" s="18">
        <f t="shared" si="117"/>
        <v>0.2483380241546343</v>
      </c>
      <c r="IQ58" s="18">
        <f t="shared" si="117"/>
        <v>0.34999276159342441</v>
      </c>
      <c r="IR58" s="18">
        <f t="shared" si="117"/>
        <v>5.3971611265676032</v>
      </c>
      <c r="IS58" s="18">
        <f t="shared" si="117"/>
        <v>9.2381758185324898</v>
      </c>
      <c r="IT58" s="18">
        <f t="shared" si="117"/>
        <v>1.067372610671637</v>
      </c>
      <c r="IU58" s="18" t="e">
        <f t="shared" si="117"/>
        <v>#DIV/0!</v>
      </c>
      <c r="IV58" s="18">
        <f t="shared" si="117"/>
        <v>2.2008216291445861E+47</v>
      </c>
      <c r="IW58" s="18">
        <f t="shared" si="117"/>
        <v>10480.696476621471</v>
      </c>
      <c r="IX58" s="18">
        <f t="shared" si="117"/>
        <v>59.572609948613938</v>
      </c>
      <c r="IY58" s="18">
        <f t="shared" ref="IY58:LJ58" si="118">((IY52-IY47)^2)/IY47</f>
        <v>2843.5089363310531</v>
      </c>
      <c r="IZ58" s="18">
        <f t="shared" si="118"/>
        <v>101.19996101815417</v>
      </c>
      <c r="JA58" s="18">
        <f t="shared" si="118"/>
        <v>4.1331353783398122E-3</v>
      </c>
      <c r="JB58" s="18">
        <f t="shared" si="118"/>
        <v>0.44807455174744076</v>
      </c>
      <c r="JC58" s="18">
        <f t="shared" si="118"/>
        <v>3.4239677120260184</v>
      </c>
      <c r="JD58" s="18">
        <f t="shared" si="118"/>
        <v>21.444052919997478</v>
      </c>
      <c r="JE58" s="18">
        <f t="shared" si="118"/>
        <v>1.2820493349976492</v>
      </c>
      <c r="JF58" s="18">
        <f t="shared" si="118"/>
        <v>3.9880317033505395</v>
      </c>
      <c r="JG58" s="18">
        <f t="shared" si="118"/>
        <v>0.1234793699450578</v>
      </c>
      <c r="JH58" s="18">
        <f t="shared" si="118"/>
        <v>1.3050254897400908</v>
      </c>
      <c r="JI58" s="18">
        <f t="shared" si="118"/>
        <v>1.0541969534281252</v>
      </c>
      <c r="JJ58" s="18">
        <f t="shared" si="118"/>
        <v>13.190221563987203</v>
      </c>
      <c r="JK58" s="18">
        <f t="shared" si="118"/>
        <v>3.4475273865108473</v>
      </c>
      <c r="JL58" s="18">
        <f t="shared" si="118"/>
        <v>0.19322320043662405</v>
      </c>
      <c r="JM58" s="18">
        <f t="shared" si="118"/>
        <v>0.74126247789502764</v>
      </c>
      <c r="JN58" s="18" t="e">
        <f t="shared" si="118"/>
        <v>#DIV/0!</v>
      </c>
      <c r="JO58" s="18">
        <f t="shared" si="118"/>
        <v>1.2492460016214872</v>
      </c>
      <c r="JP58" s="18">
        <f t="shared" si="118"/>
        <v>1.641614090883678</v>
      </c>
      <c r="JQ58" s="18">
        <f t="shared" si="118"/>
        <v>93986463782.618729</v>
      </c>
      <c r="JR58" s="18">
        <f t="shared" si="118"/>
        <v>8.9249546758335505E-2</v>
      </c>
      <c r="JS58" s="18">
        <f t="shared" si="118"/>
        <v>2.1899982741919795</v>
      </c>
      <c r="JT58" s="18">
        <f t="shared" si="118"/>
        <v>1.5725446438410775</v>
      </c>
      <c r="JU58" s="18">
        <f t="shared" si="118"/>
        <v>0.2008946690753905</v>
      </c>
      <c r="JV58" s="18">
        <f t="shared" si="118"/>
        <v>0.87055468529281943</v>
      </c>
      <c r="JW58" s="18">
        <f t="shared" si="118"/>
        <v>58.359842333354422</v>
      </c>
      <c r="JX58" s="18">
        <f t="shared" si="118"/>
        <v>5.4656347556064647E-2</v>
      </c>
      <c r="JY58" s="18">
        <f t="shared" si="118"/>
        <v>12.365625851302191</v>
      </c>
      <c r="JZ58" s="18">
        <f t="shared" si="118"/>
        <v>31689.517311090367</v>
      </c>
      <c r="KA58" s="18">
        <f t="shared" si="118"/>
        <v>4.086297357116103</v>
      </c>
      <c r="KB58" s="18">
        <f t="shared" si="118"/>
        <v>0.18696854362838072</v>
      </c>
      <c r="KC58" s="18">
        <f t="shared" si="118"/>
        <v>0.59818344861917716</v>
      </c>
      <c r="KD58" s="18">
        <f t="shared" si="118"/>
        <v>231997.32165430527</v>
      </c>
      <c r="KE58" s="18">
        <f t="shared" si="118"/>
        <v>23.20541573449497</v>
      </c>
      <c r="KF58" s="18">
        <f t="shared" si="118"/>
        <v>1.4347467440423661E+209</v>
      </c>
      <c r="KG58" s="18">
        <f t="shared" si="118"/>
        <v>0.26218325689297356</v>
      </c>
      <c r="KH58" s="18">
        <f t="shared" si="118"/>
        <v>1.001419729611456</v>
      </c>
      <c r="KI58" s="18">
        <f t="shared" si="118"/>
        <v>13.794663500753789</v>
      </c>
      <c r="KJ58" s="18">
        <f t="shared" si="118"/>
        <v>0.73739586782791022</v>
      </c>
      <c r="KK58" s="18">
        <f t="shared" si="118"/>
        <v>5.0087090595726567</v>
      </c>
      <c r="KL58" s="18">
        <f t="shared" si="118"/>
        <v>0.55973543106313273</v>
      </c>
      <c r="KM58" s="18">
        <f t="shared" si="118"/>
        <v>1.2507645696908223</v>
      </c>
      <c r="KN58" s="18">
        <f t="shared" si="118"/>
        <v>2.1344408263935681E-2</v>
      </c>
      <c r="KO58" s="18">
        <f t="shared" si="118"/>
        <v>28.289392068780639</v>
      </c>
      <c r="KP58" s="18">
        <f t="shared" si="118"/>
        <v>7.604085478742352</v>
      </c>
      <c r="KQ58" s="18">
        <f t="shared" si="118"/>
        <v>7.210760375633643E-2</v>
      </c>
      <c r="KR58" s="18">
        <f t="shared" si="118"/>
        <v>2.5011958695105871</v>
      </c>
      <c r="KS58" s="18">
        <f t="shared" si="118"/>
        <v>1.5924909002144518</v>
      </c>
      <c r="KT58" s="18">
        <f t="shared" si="118"/>
        <v>0.24566384346593431</v>
      </c>
      <c r="KU58" s="18">
        <f t="shared" si="118"/>
        <v>2.8032274619320254E+51</v>
      </c>
      <c r="KV58" s="18">
        <f t="shared" si="118"/>
        <v>5.4989513743327381</v>
      </c>
      <c r="KW58" s="18">
        <f t="shared" si="118"/>
        <v>44122.491428361871</v>
      </c>
      <c r="KX58" s="18">
        <f t="shared" si="118"/>
        <v>0.82052107970842592</v>
      </c>
      <c r="KY58" s="18">
        <f t="shared" si="118"/>
        <v>1.1658021887082761</v>
      </c>
      <c r="KZ58" s="18">
        <f t="shared" si="118"/>
        <v>2.2743930374887884</v>
      </c>
      <c r="LA58" s="18">
        <f t="shared" si="118"/>
        <v>7967.4576522185152</v>
      </c>
      <c r="LB58" s="18">
        <f t="shared" si="118"/>
        <v>1.135680655712876E+35</v>
      </c>
      <c r="LC58" s="18">
        <f t="shared" si="118"/>
        <v>10.057658443692887</v>
      </c>
      <c r="LD58" s="18">
        <f t="shared" si="118"/>
        <v>4.292905219638915E-2</v>
      </c>
      <c r="LE58" s="18">
        <f t="shared" si="118"/>
        <v>8.211278394510499</v>
      </c>
      <c r="LF58" s="18">
        <f t="shared" si="118"/>
        <v>3.3320651834031287</v>
      </c>
      <c r="LG58" s="18">
        <f t="shared" si="118"/>
        <v>720.79263465129509</v>
      </c>
      <c r="LH58" s="18" t="e">
        <f t="shared" si="118"/>
        <v>#DIV/0!</v>
      </c>
      <c r="LI58" s="18">
        <f t="shared" si="118"/>
        <v>2.8599640489523449E-2</v>
      </c>
      <c r="LJ58" s="18">
        <f t="shared" si="118"/>
        <v>5.137272824322678</v>
      </c>
      <c r="LK58" s="18">
        <f t="shared" ref="LK58:LV58" si="119">((LK52-LK47)^2)/LK47</f>
        <v>36.731464108890314</v>
      </c>
      <c r="LL58" s="18">
        <f t="shared" si="119"/>
        <v>3.1903550729082459</v>
      </c>
      <c r="LM58" s="18">
        <f t="shared" si="119"/>
        <v>6.6305770835453588</v>
      </c>
      <c r="LN58" s="18">
        <f t="shared" si="119"/>
        <v>7.0287824685898337E-2</v>
      </c>
      <c r="LO58" s="18">
        <f t="shared" si="119"/>
        <v>22.032605196440812</v>
      </c>
      <c r="LP58" s="18">
        <f t="shared" si="119"/>
        <v>1.5525447044501146</v>
      </c>
      <c r="LQ58" s="18">
        <f t="shared" si="119"/>
        <v>46.338488835113175</v>
      </c>
      <c r="LR58" s="18">
        <f t="shared" si="119"/>
        <v>32.310605902581997</v>
      </c>
      <c r="LS58" s="18">
        <f t="shared" si="119"/>
        <v>17.609747706978442</v>
      </c>
      <c r="LT58" s="18">
        <f t="shared" si="119"/>
        <v>12.281051891610801</v>
      </c>
      <c r="LU58" s="18">
        <f t="shared" si="119"/>
        <v>15.39031094863188</v>
      </c>
      <c r="LV58" s="18">
        <f t="shared" si="119"/>
        <v>0.15048279131229747</v>
      </c>
      <c r="LW58" s="18">
        <f>((LW52-LW47)^2)/LW47</f>
        <v>6.3384971304125098E-2</v>
      </c>
    </row>
    <row r="59" spans="1:335" x14ac:dyDescent="0.3">
      <c r="A59" s="12"/>
      <c r="B59" s="18">
        <f>((B53-B48)^2)/B48</f>
        <v>8.7078812941352446E-2</v>
      </c>
      <c r="C59" s="18">
        <f t="shared" ref="C59:BN59" si="120">((C53-C48)^2)/C48</f>
        <v>1.8863685609940006E-2</v>
      </c>
      <c r="D59" s="18">
        <f t="shared" si="120"/>
        <v>2.8791997965419736</v>
      </c>
      <c r="E59" s="18">
        <f t="shared" si="120"/>
        <v>4.9023054448538161E-4</v>
      </c>
      <c r="F59" s="18">
        <f t="shared" si="120"/>
        <v>1.7066035494832654E-2</v>
      </c>
      <c r="G59" s="18">
        <f t="shared" si="120"/>
        <v>1.4498720432714052E-2</v>
      </c>
      <c r="H59" s="18">
        <f t="shared" si="120"/>
        <v>2.3928871087810499E-2</v>
      </c>
      <c r="I59" s="18" t="e">
        <f t="shared" si="120"/>
        <v>#DIV/0!</v>
      </c>
      <c r="J59" s="18">
        <f t="shared" si="120"/>
        <v>0.30666464978029939</v>
      </c>
      <c r="K59" s="18">
        <f t="shared" si="120"/>
        <v>2.0666831768467731E-3</v>
      </c>
      <c r="L59" s="18">
        <f t="shared" si="120"/>
        <v>4.3081562002703443E-103</v>
      </c>
      <c r="M59" s="18">
        <f t="shared" si="120"/>
        <v>4.7448764514167813E-8</v>
      </c>
      <c r="N59" s="18">
        <f t="shared" si="120"/>
        <v>24.370525558341427</v>
      </c>
      <c r="O59" s="18">
        <f t="shared" si="120"/>
        <v>0.35416078152407326</v>
      </c>
      <c r="P59" s="18">
        <f t="shared" si="120"/>
        <v>2.7254362896414808</v>
      </c>
      <c r="Q59" s="18">
        <f t="shared" si="120"/>
        <v>2.1108223316059771E-2</v>
      </c>
      <c r="R59" s="18" t="e">
        <f t="shared" si="120"/>
        <v>#DIV/0!</v>
      </c>
      <c r="S59" s="18">
        <f t="shared" si="120"/>
        <v>7.7446166727230814E-2</v>
      </c>
      <c r="T59" s="18">
        <f t="shared" si="120"/>
        <v>5.4569304968221989E-28</v>
      </c>
      <c r="U59" s="18">
        <f t="shared" si="120"/>
        <v>2.4049767206602013E-4</v>
      </c>
      <c r="V59" s="18">
        <f t="shared" si="120"/>
        <v>0.21506743671976469</v>
      </c>
      <c r="W59" s="18">
        <f t="shared" si="120"/>
        <v>6.2964116126592966</v>
      </c>
      <c r="X59" s="18">
        <f t="shared" si="120"/>
        <v>24.013532561016763</v>
      </c>
      <c r="Y59" s="18">
        <f t="shared" si="120"/>
        <v>1.012660762829313E-10</v>
      </c>
      <c r="Z59" s="18" t="e">
        <f t="shared" si="120"/>
        <v>#DIV/0!</v>
      </c>
      <c r="AA59" s="18">
        <f t="shared" si="120"/>
        <v>9.3441353502653133</v>
      </c>
      <c r="AB59" s="18">
        <f t="shared" si="120"/>
        <v>22.759871857832195</v>
      </c>
      <c r="AC59" s="18">
        <f t="shared" si="120"/>
        <v>2.152416727991131</v>
      </c>
      <c r="AD59" s="18">
        <f t="shared" si="120"/>
        <v>8.3565153934822639E-2</v>
      </c>
      <c r="AE59" s="18">
        <f t="shared" si="120"/>
        <v>3.3289227558475076E-2</v>
      </c>
      <c r="AF59" s="18">
        <f t="shared" si="120"/>
        <v>1.8797951927385093E-3</v>
      </c>
      <c r="AG59" s="18">
        <f t="shared" si="120"/>
        <v>14.415677687188522</v>
      </c>
      <c r="AH59" s="18">
        <f t="shared" si="120"/>
        <v>2.6681582951429734E-136</v>
      </c>
      <c r="AI59" s="18">
        <f t="shared" si="120"/>
        <v>12.010740171406285</v>
      </c>
      <c r="AJ59" s="18">
        <f t="shared" si="120"/>
        <v>0.53868976265869106</v>
      </c>
      <c r="AK59" s="18">
        <f t="shared" si="120"/>
        <v>8.7476635990954179</v>
      </c>
      <c r="AL59" s="18">
        <f t="shared" si="120"/>
        <v>11.573172557744458</v>
      </c>
      <c r="AM59" s="18">
        <f t="shared" si="120"/>
        <v>3.9965776119383567</v>
      </c>
      <c r="AN59" s="18">
        <f t="shared" si="120"/>
        <v>1.0952621194881829E-4</v>
      </c>
      <c r="AO59" s="18">
        <f t="shared" si="120"/>
        <v>0.67331088440180442</v>
      </c>
      <c r="AP59" s="18">
        <f t="shared" si="120"/>
        <v>7.8593644685682058</v>
      </c>
      <c r="AQ59" s="18">
        <f t="shared" si="120"/>
        <v>13.794685094767134</v>
      </c>
      <c r="AR59" s="18">
        <f t="shared" si="120"/>
        <v>5.0981961659349029</v>
      </c>
      <c r="AS59" s="18">
        <f t="shared" si="120"/>
        <v>1.7849365135001405E-4</v>
      </c>
      <c r="AT59" s="18">
        <f t="shared" si="120"/>
        <v>68.805924316114456</v>
      </c>
      <c r="AU59" s="18">
        <f t="shared" si="120"/>
        <v>71.617205966825466</v>
      </c>
      <c r="AV59" s="18">
        <f t="shared" si="120"/>
        <v>46.835487666025777</v>
      </c>
      <c r="AW59" s="18" t="e">
        <f t="shared" si="120"/>
        <v>#DIV/0!</v>
      </c>
      <c r="AX59" s="18">
        <f t="shared" si="120"/>
        <v>0.6114466112715311</v>
      </c>
      <c r="AY59" s="18">
        <f t="shared" si="120"/>
        <v>0.62340398531896657</v>
      </c>
      <c r="AZ59" s="18">
        <f t="shared" si="120"/>
        <v>0.22870212135087223</v>
      </c>
      <c r="BA59" s="18">
        <f t="shared" si="120"/>
        <v>1.1112948057814525</v>
      </c>
      <c r="BB59" s="18">
        <f t="shared" si="120"/>
        <v>0.14011434328487599</v>
      </c>
      <c r="BC59" s="18">
        <f t="shared" si="120"/>
        <v>8.5880680310587761E-3</v>
      </c>
      <c r="BD59" s="18">
        <f t="shared" si="120"/>
        <v>9.6110014395514547</v>
      </c>
      <c r="BE59" s="18">
        <f t="shared" si="120"/>
        <v>11.650038484869784</v>
      </c>
      <c r="BF59" s="18">
        <f t="shared" si="120"/>
        <v>0.82513063432556311</v>
      </c>
      <c r="BG59" s="18">
        <f t="shared" si="120"/>
        <v>0.78392598464078633</v>
      </c>
      <c r="BH59" s="18">
        <f t="shared" si="120"/>
        <v>8.8557754667732969E-2</v>
      </c>
      <c r="BI59" s="18">
        <f t="shared" si="120"/>
        <v>0.11360727104569257</v>
      </c>
      <c r="BJ59" s="18">
        <f t="shared" si="120"/>
        <v>3.5974627684094882</v>
      </c>
      <c r="BK59" s="18">
        <f t="shared" si="120"/>
        <v>0.64176624356280687</v>
      </c>
      <c r="BL59" s="18">
        <f t="shared" si="120"/>
        <v>9.2735345980743968</v>
      </c>
      <c r="BM59" s="18">
        <f t="shared" si="120"/>
        <v>5.9558156184712248</v>
      </c>
      <c r="BN59" s="18">
        <f t="shared" si="120"/>
        <v>3.8098956118701239</v>
      </c>
      <c r="BO59" s="18">
        <f t="shared" ref="BO59:DZ59" si="121">((BO53-BO48)^2)/BO48</f>
        <v>2.3714115197034822</v>
      </c>
      <c r="BP59" s="18">
        <f t="shared" si="121"/>
        <v>0.20738191583084209</v>
      </c>
      <c r="BQ59" s="18">
        <f t="shared" si="121"/>
        <v>0.11917976238204675</v>
      </c>
      <c r="BR59" s="18">
        <f t="shared" si="121"/>
        <v>2.1611141288364424</v>
      </c>
      <c r="BS59" s="18">
        <f t="shared" si="121"/>
        <v>0.70504603520814613</v>
      </c>
      <c r="BT59" s="18">
        <f t="shared" si="121"/>
        <v>5.9030574187570602E-7</v>
      </c>
      <c r="BU59" s="18">
        <f t="shared" si="121"/>
        <v>0.15557439198627296</v>
      </c>
      <c r="BV59" s="18">
        <f t="shared" si="121"/>
        <v>0.49543278372251143</v>
      </c>
      <c r="BW59" s="18">
        <f t="shared" si="121"/>
        <v>0.25069400972317268</v>
      </c>
      <c r="BX59" s="18">
        <f t="shared" si="121"/>
        <v>0.32654649335853869</v>
      </c>
      <c r="BY59" s="18">
        <f t="shared" si="121"/>
        <v>1.5797861451523468E-2</v>
      </c>
      <c r="BZ59" s="18">
        <f t="shared" si="121"/>
        <v>2.9743966867495755</v>
      </c>
      <c r="CA59" s="18">
        <f t="shared" si="121"/>
        <v>7.2740676628795846</v>
      </c>
      <c r="CB59" s="18">
        <f t="shared" si="121"/>
        <v>64.271484086861548</v>
      </c>
      <c r="CC59" s="18">
        <f t="shared" si="121"/>
        <v>7.8284576643907267</v>
      </c>
      <c r="CD59" s="18">
        <f t="shared" si="121"/>
        <v>5.3226208256328817</v>
      </c>
      <c r="CE59" s="18">
        <f t="shared" si="121"/>
        <v>8.416323920581247</v>
      </c>
      <c r="CF59" s="18">
        <f t="shared" si="121"/>
        <v>60.388432136555309</v>
      </c>
      <c r="CG59" s="18">
        <f t="shared" si="121"/>
        <v>4.1811438935166505</v>
      </c>
      <c r="CH59" s="18">
        <f t="shared" si="121"/>
        <v>0.48807363730567305</v>
      </c>
      <c r="CI59" s="18">
        <f t="shared" si="121"/>
        <v>5.6898978492769805E-3</v>
      </c>
      <c r="CJ59" s="18">
        <f t="shared" si="121"/>
        <v>1.7724189650852844</v>
      </c>
      <c r="CK59" s="18">
        <f t="shared" si="121"/>
        <v>0.20093047689960111</v>
      </c>
      <c r="CL59" s="18">
        <f t="shared" si="121"/>
        <v>0.50632142205481401</v>
      </c>
      <c r="CM59" s="18">
        <f t="shared" si="121"/>
        <v>0.77930057122363006</v>
      </c>
      <c r="CN59" s="18">
        <f t="shared" si="121"/>
        <v>7.8866526309066612E-2</v>
      </c>
      <c r="CO59" s="18">
        <f t="shared" si="121"/>
        <v>6.5172461363219164E-3</v>
      </c>
      <c r="CP59" s="18">
        <f t="shared" si="121"/>
        <v>5.5751403647559011E-2</v>
      </c>
      <c r="CQ59" s="18">
        <f t="shared" si="121"/>
        <v>0.43901138981263799</v>
      </c>
      <c r="CR59" s="18">
        <f t="shared" si="121"/>
        <v>0.54826352317210336</v>
      </c>
      <c r="CS59" s="18">
        <f t="shared" si="121"/>
        <v>9.5672788630254111</v>
      </c>
      <c r="CT59" s="18">
        <f t="shared" si="121"/>
        <v>1.2177885496526681</v>
      </c>
      <c r="CU59" s="18">
        <f t="shared" si="121"/>
        <v>88.125252681367286</v>
      </c>
      <c r="CV59" s="18" t="e">
        <f t="shared" si="121"/>
        <v>#DIV/0!</v>
      </c>
      <c r="CW59" s="18">
        <f t="shared" si="121"/>
        <v>5.9714441338258872E-2</v>
      </c>
      <c r="CX59" s="18">
        <f t="shared" si="121"/>
        <v>0.15735256740737613</v>
      </c>
      <c r="CY59" s="18">
        <f t="shared" si="121"/>
        <v>1.8725412545829283</v>
      </c>
      <c r="CZ59" s="18">
        <f t="shared" si="121"/>
        <v>3.4375388177984321</v>
      </c>
      <c r="DA59" s="18">
        <f t="shared" si="121"/>
        <v>14.697721165276871</v>
      </c>
      <c r="DB59" s="18">
        <f t="shared" si="121"/>
        <v>4.1572879461663179</v>
      </c>
      <c r="DC59" s="18">
        <f t="shared" si="121"/>
        <v>356.13532634908478</v>
      </c>
      <c r="DD59" s="18">
        <f t="shared" si="121"/>
        <v>4.0556883775899909E-2</v>
      </c>
      <c r="DE59" s="18">
        <f t="shared" si="121"/>
        <v>1.6115373575216194E+64</v>
      </c>
      <c r="DF59" s="18">
        <f t="shared" si="121"/>
        <v>1.9718999491479147E-2</v>
      </c>
      <c r="DG59" s="18">
        <f t="shared" si="121"/>
        <v>0.80102060883514681</v>
      </c>
      <c r="DH59" s="18">
        <f t="shared" si="121"/>
        <v>10.163709948309201</v>
      </c>
      <c r="DI59" s="18">
        <f t="shared" si="121"/>
        <v>3.5229300404687525</v>
      </c>
      <c r="DJ59" s="18">
        <f t="shared" si="121"/>
        <v>8.4526426547736594E-2</v>
      </c>
      <c r="DK59" s="18">
        <f t="shared" si="121"/>
        <v>21.69136358324333</v>
      </c>
      <c r="DL59" s="18">
        <f t="shared" si="121"/>
        <v>0.94435728146169851</v>
      </c>
      <c r="DM59" s="18">
        <f t="shared" si="121"/>
        <v>0.23313481071118389</v>
      </c>
      <c r="DN59" s="18">
        <f t="shared" si="121"/>
        <v>8.7349994893365093</v>
      </c>
      <c r="DO59" s="18">
        <f t="shared" si="121"/>
        <v>2.7080749168410829</v>
      </c>
      <c r="DP59" s="18">
        <f t="shared" si="121"/>
        <v>1.3376013483053471E+72</v>
      </c>
      <c r="DQ59" s="18">
        <f t="shared" si="121"/>
        <v>0.29011012197779351</v>
      </c>
      <c r="DR59" s="18">
        <f t="shared" si="121"/>
        <v>0.22169767851675459</v>
      </c>
      <c r="DS59" s="18">
        <f t="shared" si="121"/>
        <v>18.664589878978166</v>
      </c>
      <c r="DT59" s="18">
        <f t="shared" si="121"/>
        <v>3.0053874325302914</v>
      </c>
      <c r="DU59" s="18">
        <f t="shared" si="121"/>
        <v>1.1954965920264014</v>
      </c>
      <c r="DV59" s="18">
        <f t="shared" si="121"/>
        <v>5.8373271018822922E-5</v>
      </c>
      <c r="DW59" s="18">
        <f t="shared" si="121"/>
        <v>3.0258294466782325</v>
      </c>
      <c r="DX59" s="18">
        <f t="shared" si="121"/>
        <v>13177.258475472659</v>
      </c>
      <c r="DY59" s="18">
        <f t="shared" si="121"/>
        <v>3.1214363586520146E+35</v>
      </c>
      <c r="DZ59" s="18" t="e">
        <f t="shared" si="121"/>
        <v>#DIV/0!</v>
      </c>
      <c r="EA59" s="18">
        <f t="shared" ref="EA59:GL59" si="122">((EA53-EA48)^2)/EA48</f>
        <v>17.138829328744489</v>
      </c>
      <c r="EB59" s="18">
        <f t="shared" si="122"/>
        <v>0.10451678374342689</v>
      </c>
      <c r="EC59" s="18">
        <f t="shared" si="122"/>
        <v>3.0729932820675168E+38</v>
      </c>
      <c r="ED59" s="18">
        <f t="shared" si="122"/>
        <v>6.3795825859542932</v>
      </c>
      <c r="EE59" s="18">
        <f t="shared" si="122"/>
        <v>1.8675648399284814</v>
      </c>
      <c r="EF59" s="18">
        <f t="shared" si="122"/>
        <v>0.94981740263605341</v>
      </c>
      <c r="EG59" s="18">
        <f t="shared" si="122"/>
        <v>6.2496078113157202E-2</v>
      </c>
      <c r="EH59" s="18">
        <f t="shared" si="122"/>
        <v>0.38265718184556302</v>
      </c>
      <c r="EI59" s="18">
        <f t="shared" si="122"/>
        <v>0.16539210822594036</v>
      </c>
      <c r="EJ59" s="18">
        <f t="shared" si="122"/>
        <v>2.3912520009055471E-2</v>
      </c>
      <c r="EK59" s="18">
        <f t="shared" si="122"/>
        <v>0.76858217784173166</v>
      </c>
      <c r="EL59" s="18">
        <f t="shared" si="122"/>
        <v>0.29598094629922728</v>
      </c>
      <c r="EM59" s="18">
        <f t="shared" si="122"/>
        <v>1.3131105550206132E-70</v>
      </c>
      <c r="EN59" s="18">
        <f t="shared" si="122"/>
        <v>0.35277860906823993</v>
      </c>
      <c r="EO59" s="18">
        <f t="shared" si="122"/>
        <v>0.18202585065356217</v>
      </c>
      <c r="EP59" s="18">
        <f t="shared" si="122"/>
        <v>0.11113300641457879</v>
      </c>
      <c r="EQ59" s="18">
        <f t="shared" si="122"/>
        <v>6.7416300353803313</v>
      </c>
      <c r="ER59" s="18" t="e">
        <f t="shared" si="122"/>
        <v>#DIV/0!</v>
      </c>
      <c r="ES59" s="18">
        <f t="shared" si="122"/>
        <v>0.27244531059434474</v>
      </c>
      <c r="ET59" s="18">
        <f t="shared" si="122"/>
        <v>7.2423130759038896</v>
      </c>
      <c r="EU59" s="18">
        <f t="shared" si="122"/>
        <v>8.1661604096441049</v>
      </c>
      <c r="EV59" s="18">
        <f t="shared" si="122"/>
        <v>8.618423575983245</v>
      </c>
      <c r="EW59" s="18">
        <f t="shared" si="122"/>
        <v>0.1426132526496815</v>
      </c>
      <c r="EX59" s="18">
        <f t="shared" si="122"/>
        <v>3.8718715684935407</v>
      </c>
      <c r="EY59" s="18">
        <f t="shared" si="122"/>
        <v>5.2810923029046579</v>
      </c>
      <c r="EZ59" s="18">
        <f t="shared" si="122"/>
        <v>2.4730814158042477E+241</v>
      </c>
      <c r="FA59" s="18">
        <f t="shared" si="122"/>
        <v>2.5680015462639504E+33</v>
      </c>
      <c r="FB59" s="18">
        <f t="shared" si="122"/>
        <v>1.8570601581794537</v>
      </c>
      <c r="FC59" s="18">
        <f t="shared" si="122"/>
        <v>1.6706934783249512</v>
      </c>
      <c r="FD59" s="18">
        <f t="shared" si="122"/>
        <v>3.4391790297488738</v>
      </c>
      <c r="FE59" s="18">
        <f t="shared" si="122"/>
        <v>11.975809287975711</v>
      </c>
      <c r="FF59" s="18">
        <f t="shared" si="122"/>
        <v>0.28198603001312605</v>
      </c>
      <c r="FG59" s="18">
        <f t="shared" si="122"/>
        <v>0.26066539832921842</v>
      </c>
      <c r="FH59" s="18">
        <f t="shared" si="122"/>
        <v>0.48118667760432832</v>
      </c>
      <c r="FI59" s="18">
        <f t="shared" si="122"/>
        <v>1.13443114751969</v>
      </c>
      <c r="FJ59" s="18">
        <f t="shared" si="122"/>
        <v>0.41291148870470873</v>
      </c>
      <c r="FK59" s="18">
        <f t="shared" si="122"/>
        <v>6.6112289048341897E-10</v>
      </c>
      <c r="FL59" s="18">
        <f t="shared" si="122"/>
        <v>1.4696983247374684</v>
      </c>
      <c r="FM59" s="18">
        <f t="shared" si="122"/>
        <v>12.212197778133712</v>
      </c>
      <c r="FN59" s="18">
        <f t="shared" si="122"/>
        <v>6.9665741716912221E-4</v>
      </c>
      <c r="FO59" s="18">
        <f t="shared" si="122"/>
        <v>9.2026378418077535</v>
      </c>
      <c r="FP59" s="18">
        <f t="shared" si="122"/>
        <v>2.0656567287186882E-3</v>
      </c>
      <c r="FQ59" s="18" t="e">
        <f t="shared" si="122"/>
        <v>#DIV/0!</v>
      </c>
      <c r="FR59" s="18">
        <f t="shared" si="122"/>
        <v>8.5431375476155598</v>
      </c>
      <c r="FS59" s="18">
        <f t="shared" si="122"/>
        <v>0.11362854881970613</v>
      </c>
      <c r="FT59" s="18">
        <f t="shared" si="122"/>
        <v>1.6089208720366261</v>
      </c>
      <c r="FU59" s="18">
        <f t="shared" si="122"/>
        <v>6.0841550892654919</v>
      </c>
      <c r="FV59" s="18" t="e">
        <f t="shared" si="122"/>
        <v>#DIV/0!</v>
      </c>
      <c r="FW59" s="18">
        <f t="shared" si="122"/>
        <v>7.9880389971410503E+55</v>
      </c>
      <c r="FX59" s="18">
        <f t="shared" si="122"/>
        <v>36.695862768541708</v>
      </c>
      <c r="FY59" s="18">
        <f t="shared" si="122"/>
        <v>1.9728679052901481</v>
      </c>
      <c r="FZ59" s="18">
        <f t="shared" si="122"/>
        <v>7.9097854476635483</v>
      </c>
      <c r="GA59" s="18">
        <f t="shared" si="122"/>
        <v>0.88695177869285513</v>
      </c>
      <c r="GB59" s="18">
        <f t="shared" si="122"/>
        <v>0.6257860154358319</v>
      </c>
      <c r="GC59" s="18">
        <f t="shared" si="122"/>
        <v>0.59227745622034478</v>
      </c>
      <c r="GD59" s="18">
        <f t="shared" si="122"/>
        <v>0.46389405425003277</v>
      </c>
      <c r="GE59" s="18">
        <f t="shared" si="122"/>
        <v>2.5560254338480388</v>
      </c>
      <c r="GF59" s="18">
        <f t="shared" si="122"/>
        <v>0.55360025006117308</v>
      </c>
      <c r="GG59" s="18">
        <f t="shared" si="122"/>
        <v>1.2678992999910688</v>
      </c>
      <c r="GH59" s="18">
        <f t="shared" si="122"/>
        <v>0.97199199481405874</v>
      </c>
      <c r="GI59" s="18">
        <f t="shared" si="122"/>
        <v>2.2177106694562378</v>
      </c>
      <c r="GJ59" s="18">
        <f t="shared" si="122"/>
        <v>0.33916447231061836</v>
      </c>
      <c r="GK59" s="18">
        <f t="shared" si="122"/>
        <v>0.23916245155024698</v>
      </c>
      <c r="GL59" s="18">
        <f t="shared" si="122"/>
        <v>0.10583814814191241</v>
      </c>
      <c r="GM59" s="18">
        <f t="shared" ref="GM59:IX59" si="123">((GM53-GM48)^2)/GM48</f>
        <v>2.4207928890561021E-2</v>
      </c>
      <c r="GN59" s="18">
        <f t="shared" si="123"/>
        <v>0.36425110308713643</v>
      </c>
      <c r="GO59" s="18">
        <f t="shared" si="123"/>
        <v>5.6773557240330019</v>
      </c>
      <c r="GP59" s="18">
        <f t="shared" si="123"/>
        <v>1.4953201276954609</v>
      </c>
      <c r="GQ59" s="18">
        <f t="shared" si="123"/>
        <v>8.1702387846939468E-3</v>
      </c>
      <c r="GR59" s="18">
        <f t="shared" si="123"/>
        <v>14.394354245752124</v>
      </c>
      <c r="GS59" s="18">
        <f t="shared" si="123"/>
        <v>3.9075870627782096E+168</v>
      </c>
      <c r="GT59" s="18">
        <f t="shared" si="123"/>
        <v>1.1502135410205696</v>
      </c>
      <c r="GU59" s="18">
        <f t="shared" si="123"/>
        <v>0.72768473530574218</v>
      </c>
      <c r="GV59" s="18">
        <f t="shared" si="123"/>
        <v>2.1513716199042814</v>
      </c>
      <c r="GW59" s="18">
        <f t="shared" si="123"/>
        <v>1.3692362989279239</v>
      </c>
      <c r="GX59" s="18">
        <f t="shared" si="123"/>
        <v>544917592058.14185</v>
      </c>
      <c r="GY59" s="18">
        <f t="shared" si="123"/>
        <v>3.100871568829537</v>
      </c>
      <c r="GZ59" s="18">
        <f t="shared" si="123"/>
        <v>1.0919331648825736</v>
      </c>
      <c r="HA59" s="18">
        <f t="shared" si="123"/>
        <v>0.11116232927876475</v>
      </c>
      <c r="HB59" s="18">
        <f t="shared" si="123"/>
        <v>2.5026970358093821</v>
      </c>
      <c r="HC59" s="18">
        <f t="shared" si="123"/>
        <v>9.542537951238053</v>
      </c>
      <c r="HD59" s="18">
        <f t="shared" si="123"/>
        <v>1.7907506033479941E-2</v>
      </c>
      <c r="HE59" s="18">
        <f t="shared" si="123"/>
        <v>1.5281934879447843</v>
      </c>
      <c r="HF59" s="18">
        <f t="shared" si="123"/>
        <v>8.3054825778742334</v>
      </c>
      <c r="HG59" s="18">
        <f t="shared" si="123"/>
        <v>6.2444692997366502</v>
      </c>
      <c r="HH59" s="18">
        <f t="shared" si="123"/>
        <v>0.44510287914694746</v>
      </c>
      <c r="HI59" s="18">
        <f t="shared" si="123"/>
        <v>3.4964937991445111</v>
      </c>
      <c r="HJ59" s="18">
        <f t="shared" si="123"/>
        <v>11.115428921766027</v>
      </c>
      <c r="HK59" s="18">
        <f t="shared" si="123"/>
        <v>3.3768404787168915E-2</v>
      </c>
      <c r="HL59" s="18">
        <f t="shared" si="123"/>
        <v>0.13830112884646084</v>
      </c>
      <c r="HM59" s="18">
        <f t="shared" si="123"/>
        <v>3073654.8904698822</v>
      </c>
      <c r="HN59" s="18">
        <f t="shared" si="123"/>
        <v>3.4193765159927172</v>
      </c>
      <c r="HO59" s="18">
        <f t="shared" si="123"/>
        <v>1.0604594667445078</v>
      </c>
      <c r="HP59" s="18">
        <f t="shared" si="123"/>
        <v>4.1046641015060782E+85</v>
      </c>
      <c r="HQ59" s="18">
        <f t="shared" si="123"/>
        <v>18.639793614194428</v>
      </c>
      <c r="HR59" s="18">
        <f t="shared" si="123"/>
        <v>2.5797194672501491</v>
      </c>
      <c r="HS59" s="18">
        <f t="shared" si="123"/>
        <v>0.33186137914146113</v>
      </c>
      <c r="HT59" s="18">
        <f t="shared" si="123"/>
        <v>1.4619323175536256</v>
      </c>
      <c r="HU59" s="18">
        <f t="shared" si="123"/>
        <v>44.345403467459043</v>
      </c>
      <c r="HV59" s="18">
        <f t="shared" si="123"/>
        <v>0.50137585897047199</v>
      </c>
      <c r="HW59" s="18">
        <f t="shared" si="123"/>
        <v>0.86324020031827564</v>
      </c>
      <c r="HX59" s="18">
        <f t="shared" si="123"/>
        <v>1.7914556148555849</v>
      </c>
      <c r="HY59" s="18">
        <f t="shared" si="123"/>
        <v>0.97402813781900677</v>
      </c>
      <c r="HZ59" s="18">
        <f t="shared" si="123"/>
        <v>0.64743086850235931</v>
      </c>
      <c r="IA59" s="18">
        <f t="shared" si="123"/>
        <v>0.22757514983216925</v>
      </c>
      <c r="IB59" s="18">
        <f t="shared" si="123"/>
        <v>3.4788071196623976E-3</v>
      </c>
      <c r="IC59" s="18">
        <f t="shared" si="123"/>
        <v>4.1491760239578422E-2</v>
      </c>
      <c r="ID59" s="18">
        <f t="shared" si="123"/>
        <v>4.0258439279656981</v>
      </c>
      <c r="IE59" s="18">
        <f t="shared" si="123"/>
        <v>0.77496064168628376</v>
      </c>
      <c r="IF59" s="18">
        <f t="shared" si="123"/>
        <v>2.4384854720851741</v>
      </c>
      <c r="IG59" s="18">
        <f t="shared" si="123"/>
        <v>4.7955039967906364E-2</v>
      </c>
      <c r="IH59" s="18">
        <f t="shared" si="123"/>
        <v>83705106154.43338</v>
      </c>
      <c r="II59" s="18">
        <f t="shared" si="123"/>
        <v>0.48563314273072494</v>
      </c>
      <c r="IJ59" s="18">
        <f t="shared" si="123"/>
        <v>2.4380539268588288</v>
      </c>
      <c r="IK59" s="18">
        <f t="shared" si="123"/>
        <v>4.5273465643406858</v>
      </c>
      <c r="IL59" s="18">
        <f t="shared" si="123"/>
        <v>0.3709927045155037</v>
      </c>
      <c r="IM59" s="18">
        <f t="shared" si="123"/>
        <v>6067078.3407033999</v>
      </c>
      <c r="IN59" s="18">
        <f t="shared" si="123"/>
        <v>1.2740869814669649</v>
      </c>
      <c r="IO59" s="18">
        <f t="shared" si="123"/>
        <v>0</v>
      </c>
      <c r="IP59" s="18">
        <f t="shared" si="123"/>
        <v>9.7102861909638207</v>
      </c>
      <c r="IQ59" s="18">
        <f t="shared" si="123"/>
        <v>4.5812025269699701</v>
      </c>
      <c r="IR59" s="18">
        <f t="shared" si="123"/>
        <v>5.3220216161507965</v>
      </c>
      <c r="IS59" s="18">
        <f t="shared" si="123"/>
        <v>2.7295151298195614E-2</v>
      </c>
      <c r="IT59" s="18">
        <f t="shared" si="123"/>
        <v>1.0125532674462385</v>
      </c>
      <c r="IU59" s="18" t="e">
        <f t="shared" si="123"/>
        <v>#DIV/0!</v>
      </c>
      <c r="IV59" s="18">
        <f t="shared" si="123"/>
        <v>9.4512816331912762E+24</v>
      </c>
      <c r="IW59" s="18">
        <f t="shared" si="123"/>
        <v>0.23815001230872188</v>
      </c>
      <c r="IX59" s="18">
        <f t="shared" si="123"/>
        <v>3.1285505679767844E-2</v>
      </c>
      <c r="IY59" s="18">
        <f t="shared" ref="IY59:LJ59" si="124">((IY53-IY48)^2)/IY48</f>
        <v>2.3387038752264999E-5</v>
      </c>
      <c r="IZ59" s="18">
        <f t="shared" si="124"/>
        <v>12.679894210818647</v>
      </c>
      <c r="JA59" s="18">
        <f t="shared" si="124"/>
        <v>1.5391232059008117E-3</v>
      </c>
      <c r="JB59" s="18">
        <f t="shared" si="124"/>
        <v>0.38430476208154429</v>
      </c>
      <c r="JC59" s="18">
        <f t="shared" si="124"/>
        <v>0.77478093872382781</v>
      </c>
      <c r="JD59" s="18">
        <f t="shared" si="124"/>
        <v>3.8423897435921854</v>
      </c>
      <c r="JE59" s="18">
        <f t="shared" si="124"/>
        <v>6.3139570503093472</v>
      </c>
      <c r="JF59" s="18">
        <f t="shared" si="124"/>
        <v>4.1269703289235071E-2</v>
      </c>
      <c r="JG59" s="18">
        <f t="shared" si="124"/>
        <v>2.8328201567779931E-2</v>
      </c>
      <c r="JH59" s="18">
        <f t="shared" si="124"/>
        <v>17.754554755645351</v>
      </c>
      <c r="JI59" s="18">
        <f t="shared" si="124"/>
        <v>3.9468338993915251</v>
      </c>
      <c r="JJ59" s="18">
        <f t="shared" si="124"/>
        <v>0.51901119488428904</v>
      </c>
      <c r="JK59" s="18">
        <f t="shared" si="124"/>
        <v>0.52262622039257689</v>
      </c>
      <c r="JL59" s="18">
        <f t="shared" si="124"/>
        <v>0.29052155346424541</v>
      </c>
      <c r="JM59" s="18">
        <f t="shared" si="124"/>
        <v>1.6497035688139159E-3</v>
      </c>
      <c r="JN59" s="18" t="e">
        <f t="shared" si="124"/>
        <v>#DIV/0!</v>
      </c>
      <c r="JO59" s="18">
        <f t="shared" si="124"/>
        <v>4.030814969374374</v>
      </c>
      <c r="JP59" s="18">
        <f t="shared" si="124"/>
        <v>0.19252330844526125</v>
      </c>
      <c r="JQ59" s="18">
        <f t="shared" si="124"/>
        <v>27622.567575636433</v>
      </c>
      <c r="JR59" s="18">
        <f t="shared" si="124"/>
        <v>0.45479510212047775</v>
      </c>
      <c r="JS59" s="18">
        <f t="shared" si="124"/>
        <v>10.386414431368859</v>
      </c>
      <c r="JT59" s="18">
        <f t="shared" si="124"/>
        <v>0.11498329662768352</v>
      </c>
      <c r="JU59" s="18">
        <f t="shared" si="124"/>
        <v>3.5219237382524374E-2</v>
      </c>
      <c r="JV59" s="18">
        <f t="shared" si="124"/>
        <v>1.4176077293815013</v>
      </c>
      <c r="JW59" s="18">
        <f t="shared" si="124"/>
        <v>0.57796879292982384</v>
      </c>
      <c r="JX59" s="18">
        <f t="shared" si="124"/>
        <v>2.0533039666175634</v>
      </c>
      <c r="JY59" s="18">
        <f t="shared" si="124"/>
        <v>2.6224150432277247</v>
      </c>
      <c r="JZ59" s="18">
        <f t="shared" si="124"/>
        <v>2.8637135230226569</v>
      </c>
      <c r="KA59" s="18">
        <f t="shared" si="124"/>
        <v>5.6721803882589357E-2</v>
      </c>
      <c r="KB59" s="18">
        <f t="shared" si="124"/>
        <v>8.0726666954190271E-2</v>
      </c>
      <c r="KC59" s="18">
        <f t="shared" si="124"/>
        <v>1.3149034042713673E-2</v>
      </c>
      <c r="KD59" s="18">
        <f t="shared" si="124"/>
        <v>0.58727106353926239</v>
      </c>
      <c r="KE59" s="18">
        <f t="shared" si="124"/>
        <v>20.131669174199455</v>
      </c>
      <c r="KF59" s="18">
        <f t="shared" si="124"/>
        <v>1.4513451190110617E+150</v>
      </c>
      <c r="KG59" s="18">
        <f t="shared" si="124"/>
        <v>5.1077602602242029</v>
      </c>
      <c r="KH59" s="18">
        <f t="shared" si="124"/>
        <v>3.8737912341295004</v>
      </c>
      <c r="KI59" s="18">
        <f t="shared" si="124"/>
        <v>23.761572197338339</v>
      </c>
      <c r="KJ59" s="18">
        <f t="shared" si="124"/>
        <v>0.24667579278032203</v>
      </c>
      <c r="KK59" s="18">
        <f t="shared" si="124"/>
        <v>1.4199058426919464</v>
      </c>
      <c r="KL59" s="18">
        <f t="shared" si="124"/>
        <v>0.35674038398790797</v>
      </c>
      <c r="KM59" s="18">
        <f t="shared" si="124"/>
        <v>21.394417728006143</v>
      </c>
      <c r="KN59" s="18">
        <f t="shared" si="124"/>
        <v>13.753513664796596</v>
      </c>
      <c r="KO59" s="18">
        <f t="shared" si="124"/>
        <v>0.4642872528700881</v>
      </c>
      <c r="KP59" s="18">
        <f t="shared" si="124"/>
        <v>0.84390802535454501</v>
      </c>
      <c r="KQ59" s="18">
        <f t="shared" si="124"/>
        <v>5.9721196937116572</v>
      </c>
      <c r="KR59" s="18">
        <f t="shared" si="124"/>
        <v>0.13394230155996209</v>
      </c>
      <c r="KS59" s="18">
        <f t="shared" si="124"/>
        <v>9.1779898297780719E-3</v>
      </c>
      <c r="KT59" s="18">
        <f t="shared" si="124"/>
        <v>1.4542376151401051E-2</v>
      </c>
      <c r="KU59" s="18">
        <f t="shared" si="124"/>
        <v>4.8504665520876359E-32</v>
      </c>
      <c r="KV59" s="18">
        <f t="shared" si="124"/>
        <v>10.633013744558431</v>
      </c>
      <c r="KW59" s="18">
        <f t="shared" si="124"/>
        <v>0.14829291004553183</v>
      </c>
      <c r="KX59" s="18">
        <f t="shared" si="124"/>
        <v>0.16203398171549946</v>
      </c>
      <c r="KY59" s="18">
        <f t="shared" si="124"/>
        <v>1.8372967630642396</v>
      </c>
      <c r="KZ59" s="18">
        <f t="shared" si="124"/>
        <v>7.881793398625538</v>
      </c>
      <c r="LA59" s="18">
        <f t="shared" si="124"/>
        <v>5.3467778284942264</v>
      </c>
      <c r="LB59" s="18">
        <f t="shared" si="124"/>
        <v>2.5493192483915558E+21</v>
      </c>
      <c r="LC59" s="18">
        <f t="shared" si="124"/>
        <v>38.21520014066958</v>
      </c>
      <c r="LD59" s="18">
        <f t="shared" si="124"/>
        <v>3.693139424858261</v>
      </c>
      <c r="LE59" s="18">
        <f t="shared" si="124"/>
        <v>0.80741458344548711</v>
      </c>
      <c r="LF59" s="18">
        <f t="shared" si="124"/>
        <v>0.15467931676810082</v>
      </c>
      <c r="LG59" s="18">
        <f t="shared" si="124"/>
        <v>4.222612979847165</v>
      </c>
      <c r="LH59" s="18" t="e">
        <f t="shared" si="124"/>
        <v>#DIV/0!</v>
      </c>
      <c r="LI59" s="18">
        <f t="shared" si="124"/>
        <v>0.25446114588595115</v>
      </c>
      <c r="LJ59" s="18">
        <f t="shared" si="124"/>
        <v>0.43247172650390159</v>
      </c>
      <c r="LK59" s="18">
        <f t="shared" ref="LK59:LV59" si="125">((LK53-LK48)^2)/LK48</f>
        <v>0.28564409039228522</v>
      </c>
      <c r="LL59" s="18">
        <f t="shared" si="125"/>
        <v>1.9439254132336662E-2</v>
      </c>
      <c r="LM59" s="18">
        <f t="shared" si="125"/>
        <v>7.1451714504267017E-3</v>
      </c>
      <c r="LN59" s="18">
        <f t="shared" si="125"/>
        <v>9.4768379081837892</v>
      </c>
      <c r="LO59" s="18">
        <f t="shared" si="125"/>
        <v>0.26506557364077099</v>
      </c>
      <c r="LP59" s="18">
        <f t="shared" si="125"/>
        <v>0.75463924474341904</v>
      </c>
      <c r="LQ59" s="18">
        <f t="shared" si="125"/>
        <v>1.9498468780228069</v>
      </c>
      <c r="LR59" s="18">
        <f t="shared" si="125"/>
        <v>6.3391366335128305</v>
      </c>
      <c r="LS59" s="18">
        <f t="shared" si="125"/>
        <v>0.76145077594671839</v>
      </c>
      <c r="LT59" s="18">
        <f t="shared" si="125"/>
        <v>4.6625184193462639</v>
      </c>
      <c r="LU59" s="18">
        <f t="shared" si="125"/>
        <v>5.1454665428435993</v>
      </c>
      <c r="LV59" s="18">
        <f t="shared" si="125"/>
        <v>0.17010954292191829</v>
      </c>
      <c r="LW59" s="18">
        <f>((LW53-LW48)^2)/LW48</f>
        <v>0.25607174782607578</v>
      </c>
    </row>
    <row r="60" spans="1:335" x14ac:dyDescent="0.3">
      <c r="A60" s="12"/>
      <c r="B60" s="18">
        <f>((B54-B49)^2)/B49</f>
        <v>3.4070849900702527E-3</v>
      </c>
      <c r="C60" s="18">
        <f t="shared" ref="C60:BN60" si="126">((C54-C49)^2)/C49</f>
        <v>2.8129637717810851E-4</v>
      </c>
      <c r="D60" s="18">
        <f t="shared" si="126"/>
        <v>5.5742218898089391E-2</v>
      </c>
      <c r="E60" s="18">
        <f t="shared" si="126"/>
        <v>2.6727621582622874E-6</v>
      </c>
      <c r="F60" s="18">
        <f t="shared" si="126"/>
        <v>2.2438783105815929E-4</v>
      </c>
      <c r="G60" s="18">
        <f t="shared" si="126"/>
        <v>1.4232234968103441E-4</v>
      </c>
      <c r="H60" s="18">
        <f t="shared" si="126"/>
        <v>3.1245112146471854E-5</v>
      </c>
      <c r="I60" s="18" t="e">
        <f t="shared" si="126"/>
        <v>#DIV/0!</v>
      </c>
      <c r="J60" s="18">
        <f t="shared" si="126"/>
        <v>2.2876780405889363E-3</v>
      </c>
      <c r="K60" s="18">
        <f t="shared" si="126"/>
        <v>2.5732660304811361E-5</v>
      </c>
      <c r="L60" s="18">
        <f t="shared" si="126"/>
        <v>1.4998489695291948E-59</v>
      </c>
      <c r="M60" s="18">
        <f t="shared" si="126"/>
        <v>4.0599473690014425E-2</v>
      </c>
      <c r="N60" s="18">
        <f t="shared" si="126"/>
        <v>2.9280966764422267E-3</v>
      </c>
      <c r="O60" s="18">
        <f t="shared" si="126"/>
        <v>1.0181872726890973E-2</v>
      </c>
      <c r="P60" s="18">
        <f t="shared" si="126"/>
        <v>3.3384921951791213E-2</v>
      </c>
      <c r="Q60" s="18">
        <f t="shared" si="126"/>
        <v>4.8767064951382721E-4</v>
      </c>
      <c r="R60" s="18" t="e">
        <f t="shared" si="126"/>
        <v>#DIV/0!</v>
      </c>
      <c r="S60" s="18">
        <f t="shared" si="126"/>
        <v>1.148351120194846E-5</v>
      </c>
      <c r="T60" s="18">
        <f t="shared" si="126"/>
        <v>4.3427535372644731E-12</v>
      </c>
      <c r="U60" s="18">
        <f t="shared" si="126"/>
        <v>1.1573453528868072E-7</v>
      </c>
      <c r="V60" s="18">
        <f t="shared" si="126"/>
        <v>17.175275967943666</v>
      </c>
      <c r="W60" s="18">
        <f t="shared" si="126"/>
        <v>8.7769499236700632E-3</v>
      </c>
      <c r="X60" s="18">
        <f t="shared" si="126"/>
        <v>7.0863991324054965E-4</v>
      </c>
      <c r="Y60" s="18">
        <f t="shared" si="126"/>
        <v>1.5444827301368475E-3</v>
      </c>
      <c r="Z60" s="18" t="e">
        <f t="shared" si="126"/>
        <v>#DIV/0!</v>
      </c>
      <c r="AA60" s="18">
        <f t="shared" si="126"/>
        <v>2.5185924960391404E-3</v>
      </c>
      <c r="AB60" s="18">
        <f t="shared" si="126"/>
        <v>1.0954761538140012E-3</v>
      </c>
      <c r="AC60" s="18">
        <f t="shared" si="126"/>
        <v>9.9014065202407409E-3</v>
      </c>
      <c r="AD60" s="18">
        <f t="shared" si="126"/>
        <v>2.817886904250555E-2</v>
      </c>
      <c r="AE60" s="18">
        <f t="shared" si="126"/>
        <v>5.9434534072089207E-5</v>
      </c>
      <c r="AF60" s="18">
        <f t="shared" si="126"/>
        <v>3.1958808599519273E-6</v>
      </c>
      <c r="AG60" s="18">
        <f t="shared" si="126"/>
        <v>5.4563089161482781</v>
      </c>
      <c r="AH60" s="18">
        <f t="shared" si="126"/>
        <v>1.8927284115479537E-89</v>
      </c>
      <c r="AI60" s="18">
        <f t="shared" si="126"/>
        <v>9.4446397066283438E-3</v>
      </c>
      <c r="AJ60" s="18">
        <f t="shared" si="126"/>
        <v>6.2564956153072782E-2</v>
      </c>
      <c r="AK60" s="18">
        <f t="shared" si="126"/>
        <v>3.4658389851927041E-3</v>
      </c>
      <c r="AL60" s="18">
        <f t="shared" si="126"/>
        <v>0.4388681696182184</v>
      </c>
      <c r="AM60" s="18">
        <f t="shared" si="126"/>
        <v>3.1125536306191304E-2</v>
      </c>
      <c r="AN60" s="18">
        <f t="shared" si="126"/>
        <v>7.5435990787298124E-8</v>
      </c>
      <c r="AO60" s="18">
        <f t="shared" si="126"/>
        <v>12.844541812423646</v>
      </c>
      <c r="AP60" s="18">
        <f t="shared" si="126"/>
        <v>6.4718708919597745E-3</v>
      </c>
      <c r="AQ60" s="18">
        <f t="shared" si="126"/>
        <v>1.8942164731124644</v>
      </c>
      <c r="AR60" s="18">
        <f t="shared" si="126"/>
        <v>0.14385814257016127</v>
      </c>
      <c r="AS60" s="18">
        <f t="shared" si="126"/>
        <v>0.58234004938092476</v>
      </c>
      <c r="AT60" s="18">
        <f t="shared" si="126"/>
        <v>3.8161800713965022E-3</v>
      </c>
      <c r="AU60" s="18">
        <f t="shared" si="126"/>
        <v>3.1286442790512403E-3</v>
      </c>
      <c r="AV60" s="18">
        <f t="shared" si="126"/>
        <v>1.0130197113178419E-3</v>
      </c>
      <c r="AW60" s="18">
        <f t="shared" si="126"/>
        <v>0</v>
      </c>
      <c r="AX60" s="18">
        <f t="shared" si="126"/>
        <v>0.21278666768572263</v>
      </c>
      <c r="AY60" s="18">
        <f t="shared" si="126"/>
        <v>0.2114432583027881</v>
      </c>
      <c r="AZ60" s="18">
        <f t="shared" si="126"/>
        <v>0.25738560956485745</v>
      </c>
      <c r="BA60" s="18">
        <f t="shared" si="126"/>
        <v>6.1820699811439006E-2</v>
      </c>
      <c r="BB60" s="18">
        <f t="shared" si="126"/>
        <v>0.10811039989805815</v>
      </c>
      <c r="BC60" s="18">
        <f t="shared" si="126"/>
        <v>8.5850939432079443E-2</v>
      </c>
      <c r="BD60" s="18">
        <f t="shared" si="126"/>
        <v>0.15956486982928952</v>
      </c>
      <c r="BE60" s="18">
        <f t="shared" si="126"/>
        <v>3.495188179075237E-2</v>
      </c>
      <c r="BF60" s="18">
        <f t="shared" si="126"/>
        <v>6.4780330194247338E-2</v>
      </c>
      <c r="BG60" s="18">
        <f t="shared" si="126"/>
        <v>9.5725099730499341</v>
      </c>
      <c r="BH60" s="18">
        <f t="shared" si="126"/>
        <v>8.9346738976514573E-3</v>
      </c>
      <c r="BI60" s="18">
        <f t="shared" si="126"/>
        <v>9.9049923356475666E-3</v>
      </c>
      <c r="BJ60" s="18">
        <f t="shared" si="126"/>
        <v>3.1313110733943716E-2</v>
      </c>
      <c r="BK60" s="18">
        <f t="shared" si="126"/>
        <v>5.4540655605632704E-2</v>
      </c>
      <c r="BL60" s="18">
        <f t="shared" si="126"/>
        <v>4.372964935838386E-2</v>
      </c>
      <c r="BM60" s="18">
        <f t="shared" si="126"/>
        <v>4.3769192163106858</v>
      </c>
      <c r="BN60" s="18">
        <f t="shared" si="126"/>
        <v>37.267830678462232</v>
      </c>
      <c r="BO60" s="18">
        <f t="shared" ref="BO60:DZ60" si="127">((BO54-BO49)^2)/BO49</f>
        <v>1.3151404996694094E-2</v>
      </c>
      <c r="BP60" s="18">
        <f t="shared" si="127"/>
        <v>6.6408457296529555E-3</v>
      </c>
      <c r="BQ60" s="18">
        <f t="shared" si="127"/>
        <v>8.810926802982344E-4</v>
      </c>
      <c r="BR60" s="18">
        <f t="shared" si="127"/>
        <v>4.4106668293073525E-2</v>
      </c>
      <c r="BS60" s="18">
        <f t="shared" si="127"/>
        <v>0.16647222091917602</v>
      </c>
      <c r="BT60" s="18">
        <f t="shared" si="127"/>
        <v>3.4166867646533393E-2</v>
      </c>
      <c r="BU60" s="18">
        <f t="shared" si="127"/>
        <v>0.17009534885583211</v>
      </c>
      <c r="BV60" s="18">
        <f t="shared" si="127"/>
        <v>5.8982159024255552</v>
      </c>
      <c r="BW60" s="18">
        <f t="shared" si="127"/>
        <v>0.20895208890388869</v>
      </c>
      <c r="BX60" s="18">
        <f t="shared" si="127"/>
        <v>9.2610592912563128E-2</v>
      </c>
      <c r="BY60" s="18">
        <f t="shared" si="127"/>
        <v>3.1407992992920075E-2</v>
      </c>
      <c r="BZ60" s="18">
        <f t="shared" si="127"/>
        <v>17.649335476611185</v>
      </c>
      <c r="CA60" s="18">
        <f t="shared" si="127"/>
        <v>9.4739124658982377E-3</v>
      </c>
      <c r="CB60" s="18">
        <f t="shared" si="127"/>
        <v>1.1480581629186304E-3</v>
      </c>
      <c r="CC60" s="18">
        <f t="shared" si="127"/>
        <v>1.9001946807364334E-2</v>
      </c>
      <c r="CD60" s="18">
        <f t="shared" si="127"/>
        <v>7.3290462844264761</v>
      </c>
      <c r="CE60" s="18">
        <f t="shared" si="127"/>
        <v>11.082952281197954</v>
      </c>
      <c r="CF60" s="18">
        <f t="shared" si="127"/>
        <v>2.1664845826130374E-3</v>
      </c>
      <c r="CG60" s="18">
        <f t="shared" si="127"/>
        <v>4.965398364615754</v>
      </c>
      <c r="CH60" s="18">
        <f t="shared" si="127"/>
        <v>0.26280565574482662</v>
      </c>
      <c r="CI60" s="18">
        <f t="shared" si="127"/>
        <v>6.1535306850046823E-7</v>
      </c>
      <c r="CJ60" s="18">
        <f t="shared" si="127"/>
        <v>10.055493014656028</v>
      </c>
      <c r="CK60" s="18">
        <f t="shared" si="127"/>
        <v>4.6508175301482879E-2</v>
      </c>
      <c r="CL60" s="18">
        <f t="shared" si="127"/>
        <v>5.9797512415540508</v>
      </c>
      <c r="CM60" s="18">
        <f t="shared" si="127"/>
        <v>0.27530581311137226</v>
      </c>
      <c r="CN60" s="18">
        <f t="shared" si="127"/>
        <v>2.8249060359865492</v>
      </c>
      <c r="CO60" s="18">
        <f t="shared" si="127"/>
        <v>0.34889725809019057</v>
      </c>
      <c r="CP60" s="18">
        <f t="shared" si="127"/>
        <v>0.26181462902504116</v>
      </c>
      <c r="CQ60" s="18">
        <f t="shared" si="127"/>
        <v>5.4065990262342583</v>
      </c>
      <c r="CR60" s="18">
        <f t="shared" si="127"/>
        <v>3.1664606582934591</v>
      </c>
      <c r="CS60" s="18">
        <f t="shared" si="127"/>
        <v>5.4038220470311593E-2</v>
      </c>
      <c r="CT60" s="18">
        <f t="shared" si="127"/>
        <v>0.58568182679758385</v>
      </c>
      <c r="CU60" s="18">
        <f t="shared" si="127"/>
        <v>4.3062339782684589E-4</v>
      </c>
      <c r="CV60" s="18" t="e">
        <f t="shared" si="127"/>
        <v>#DIV/0!</v>
      </c>
      <c r="CW60" s="18">
        <f t="shared" si="127"/>
        <v>6.8469149123284723E-4</v>
      </c>
      <c r="CX60" s="18">
        <f t="shared" si="127"/>
        <v>2.4779549566142922E-2</v>
      </c>
      <c r="CY60" s="18">
        <f t="shared" si="127"/>
        <v>2.4346993373720593E-2</v>
      </c>
      <c r="CZ60" s="18">
        <f t="shared" si="127"/>
        <v>3.9842406319861023E-2</v>
      </c>
      <c r="DA60" s="18">
        <f t="shared" si="127"/>
        <v>3.0219622925140577E-2</v>
      </c>
      <c r="DB60" s="18">
        <f t="shared" si="127"/>
        <v>1.3103809629746443E-2</v>
      </c>
      <c r="DC60" s="18">
        <f t="shared" si="127"/>
        <v>1.9126237751665442E-3</v>
      </c>
      <c r="DD60" s="18">
        <f t="shared" si="127"/>
        <v>0.31580311277676021</v>
      </c>
      <c r="DE60" s="18">
        <f t="shared" si="127"/>
        <v>1.8669506673886741E-42</v>
      </c>
      <c r="DF60" s="18">
        <f t="shared" si="127"/>
        <v>0.41912285432595064</v>
      </c>
      <c r="DG60" s="18">
        <f t="shared" si="127"/>
        <v>0.11459250151084621</v>
      </c>
      <c r="DH60" s="18">
        <f t="shared" si="127"/>
        <v>0.73610474105426649</v>
      </c>
      <c r="DI60" s="18">
        <f t="shared" si="127"/>
        <v>8.217247614753731E-2</v>
      </c>
      <c r="DJ60" s="18">
        <f t="shared" si="127"/>
        <v>0.21075656236579476</v>
      </c>
      <c r="DK60" s="18">
        <f t="shared" si="127"/>
        <v>2.0541431710840996E-3</v>
      </c>
      <c r="DL60" s="18">
        <f t="shared" si="127"/>
        <v>6.1559667139361451E-2</v>
      </c>
      <c r="DM60" s="18">
        <f t="shared" si="127"/>
        <v>0.30485068282626759</v>
      </c>
      <c r="DN60" s="18">
        <f t="shared" si="127"/>
        <v>6.4485044418802868</v>
      </c>
      <c r="DO60" s="18">
        <f t="shared" si="127"/>
        <v>11.53005762219764</v>
      </c>
      <c r="DP60" s="18">
        <f t="shared" si="127"/>
        <v>1.0107794252131039E-47</v>
      </c>
      <c r="DQ60" s="18">
        <f t="shared" si="127"/>
        <v>9.7488979705685281</v>
      </c>
      <c r="DR60" s="18">
        <f t="shared" si="127"/>
        <v>16.10251097851117</v>
      </c>
      <c r="DS60" s="18">
        <f t="shared" si="127"/>
        <v>2.0834590380336415E-3</v>
      </c>
      <c r="DT60" s="18">
        <f t="shared" si="127"/>
        <v>1.1968544714273666E-2</v>
      </c>
      <c r="DU60" s="18">
        <f t="shared" si="127"/>
        <v>7.2051071351841856E-3</v>
      </c>
      <c r="DV60" s="18">
        <f t="shared" si="127"/>
        <v>0.40624182269368164</v>
      </c>
      <c r="DW60" s="18">
        <f t="shared" si="127"/>
        <v>0.10939216775288862</v>
      </c>
      <c r="DX60" s="18">
        <f t="shared" si="127"/>
        <v>0.63442491886285324</v>
      </c>
      <c r="DY60" s="18">
        <f t="shared" si="127"/>
        <v>1.4479057479628162E-21</v>
      </c>
      <c r="DZ60" s="18" t="e">
        <f t="shared" si="127"/>
        <v>#DIV/0!</v>
      </c>
      <c r="EA60" s="18">
        <f t="shared" ref="EA60:GL60" si="128">((EA54-EA49)^2)/EA49</f>
        <v>5.8457968829205651</v>
      </c>
      <c r="EB60" s="18">
        <f t="shared" si="128"/>
        <v>7.8831912697729933E-3</v>
      </c>
      <c r="EC60" s="18">
        <f t="shared" si="128"/>
        <v>1.1891348954700335E-23</v>
      </c>
      <c r="ED60" s="18">
        <f t="shared" si="128"/>
        <v>2.3690053782674525E-2</v>
      </c>
      <c r="EE60" s="18">
        <f t="shared" si="128"/>
        <v>3.8359522680815328E-2</v>
      </c>
      <c r="EF60" s="18">
        <f t="shared" si="128"/>
        <v>0.18203687223948162</v>
      </c>
      <c r="EG60" s="18">
        <f t="shared" si="128"/>
        <v>9.170048890946747E-2</v>
      </c>
      <c r="EH60" s="18">
        <f t="shared" si="128"/>
        <v>0.20828277493115666</v>
      </c>
      <c r="EI60" s="18">
        <f t="shared" si="128"/>
        <v>0.26046141325860583</v>
      </c>
      <c r="EJ60" s="18">
        <f t="shared" si="128"/>
        <v>0.29421166972590562</v>
      </c>
      <c r="EK60" s="18">
        <f t="shared" si="128"/>
        <v>1.9824667786246322E-2</v>
      </c>
      <c r="EL60" s="18">
        <f t="shared" si="128"/>
        <v>0.48735643277509677</v>
      </c>
      <c r="EM60" s="18">
        <f t="shared" si="128"/>
        <v>2.0930463424145192E-47</v>
      </c>
      <c r="EN60" s="18">
        <f t="shared" si="128"/>
        <v>4.8588949539258845E-2</v>
      </c>
      <c r="EO60" s="18">
        <f t="shared" si="128"/>
        <v>1.809003335973669E-2</v>
      </c>
      <c r="EP60" s="18">
        <f t="shared" si="128"/>
        <v>9.0720754524831193E-3</v>
      </c>
      <c r="EQ60" s="18">
        <f t="shared" si="128"/>
        <v>2.1768706668254811E-2</v>
      </c>
      <c r="ER60" s="18" t="e">
        <f t="shared" si="128"/>
        <v>#DIV/0!</v>
      </c>
      <c r="ES60" s="18">
        <f t="shared" si="128"/>
        <v>4.2243400649422114E-3</v>
      </c>
      <c r="ET60" s="18">
        <f t="shared" si="128"/>
        <v>6.2540504447827772E-3</v>
      </c>
      <c r="EU60" s="18">
        <f t="shared" si="128"/>
        <v>0.21998930984953535</v>
      </c>
      <c r="EV60" s="18">
        <f t="shared" si="128"/>
        <v>6.2796363600667542</v>
      </c>
      <c r="EW60" s="18">
        <f t="shared" si="128"/>
        <v>31.175648439212644</v>
      </c>
      <c r="EX60" s="18">
        <f t="shared" si="128"/>
        <v>27.812805310547486</v>
      </c>
      <c r="EY60" s="18">
        <f t="shared" si="128"/>
        <v>0.13773283841684636</v>
      </c>
      <c r="EZ60" s="18">
        <f t="shared" si="128"/>
        <v>0</v>
      </c>
      <c r="FA60" s="18">
        <f t="shared" si="128"/>
        <v>1.1505602690196957E-20</v>
      </c>
      <c r="FB60" s="18">
        <f t="shared" si="128"/>
        <v>15.926603123842817</v>
      </c>
      <c r="FC60" s="18">
        <f t="shared" si="128"/>
        <v>4.1703538394248785E-2</v>
      </c>
      <c r="FD60" s="18">
        <f t="shared" si="128"/>
        <v>3.059284536393037E-3</v>
      </c>
      <c r="FE60" s="18">
        <f t="shared" si="128"/>
        <v>7.0920229007151203</v>
      </c>
      <c r="FF60" s="18">
        <f t="shared" si="128"/>
        <v>10.527842977248975</v>
      </c>
      <c r="FG60" s="18">
        <f t="shared" si="128"/>
        <v>0.10733470436219195</v>
      </c>
      <c r="FH60" s="18">
        <f t="shared" si="128"/>
        <v>13.519800100571089</v>
      </c>
      <c r="FI60" s="18">
        <f t="shared" si="128"/>
        <v>3.31366190047655E-2</v>
      </c>
      <c r="FJ60" s="18">
        <f t="shared" si="128"/>
        <v>0.22106661681999373</v>
      </c>
      <c r="FK60" s="18">
        <f t="shared" si="128"/>
        <v>1.1457428644179615E-4</v>
      </c>
      <c r="FL60" s="18">
        <f t="shared" si="128"/>
        <v>8.4359146470980093</v>
      </c>
      <c r="FM60" s="18">
        <f t="shared" si="128"/>
        <v>4.5945335039456285</v>
      </c>
      <c r="FN60" s="18">
        <f t="shared" si="128"/>
        <v>1.0204611494731137</v>
      </c>
      <c r="FO60" s="18">
        <f t="shared" si="128"/>
        <v>1.9232350306091939</v>
      </c>
      <c r="FP60" s="18">
        <f t="shared" si="128"/>
        <v>6.6115184524950799E-2</v>
      </c>
      <c r="FQ60" s="18" t="e">
        <f t="shared" si="128"/>
        <v>#DIV/0!</v>
      </c>
      <c r="FR60" s="18">
        <f t="shared" si="128"/>
        <v>1.9701742144341972</v>
      </c>
      <c r="FS60" s="18">
        <f t="shared" si="128"/>
        <v>11.351996736308509</v>
      </c>
      <c r="FT60" s="18">
        <f t="shared" si="128"/>
        <v>0.27738768838245997</v>
      </c>
      <c r="FU60" s="18">
        <f t="shared" si="128"/>
        <v>3.1988170729011749</v>
      </c>
      <c r="FV60" s="18" t="e">
        <f t="shared" si="128"/>
        <v>#DIV/0!</v>
      </c>
      <c r="FW60" s="18">
        <f t="shared" si="128"/>
        <v>1.0610820239317434E-34</v>
      </c>
      <c r="FX60" s="18">
        <f t="shared" si="128"/>
        <v>1.2960339416490108E-3</v>
      </c>
      <c r="FY60" s="18">
        <f t="shared" si="128"/>
        <v>0.11471568186006476</v>
      </c>
      <c r="FZ60" s="18">
        <f t="shared" si="128"/>
        <v>5.7650246159671443</v>
      </c>
      <c r="GA60" s="18">
        <f t="shared" si="128"/>
        <v>4.3443898542727677E-2</v>
      </c>
      <c r="GB60" s="18">
        <f t="shared" si="128"/>
        <v>14.332039213964256</v>
      </c>
      <c r="GC60" s="18">
        <f t="shared" si="128"/>
        <v>2.1994702196358005</v>
      </c>
      <c r="GD60" s="18">
        <f t="shared" si="128"/>
        <v>0.22193842209631942</v>
      </c>
      <c r="GE60" s="18">
        <f t="shared" si="128"/>
        <v>2.9665807828884767</v>
      </c>
      <c r="GF60" s="18">
        <f t="shared" si="128"/>
        <v>2.2183537638493704</v>
      </c>
      <c r="GG60" s="18">
        <f t="shared" si="128"/>
        <v>0.42619499154823948</v>
      </c>
      <c r="GH60" s="18">
        <f t="shared" si="128"/>
        <v>1.0360161422759027</v>
      </c>
      <c r="GI60" s="18">
        <f t="shared" si="128"/>
        <v>0.23716840229260686</v>
      </c>
      <c r="GJ60" s="18">
        <f t="shared" si="128"/>
        <v>0.13939661475784737</v>
      </c>
      <c r="GK60" s="18">
        <f t="shared" si="128"/>
        <v>5.8376573890561723E-2</v>
      </c>
      <c r="GL60" s="18">
        <f t="shared" si="128"/>
        <v>5.1540353451091754</v>
      </c>
      <c r="GM60" s="18">
        <f t="shared" ref="GM60:IX60" si="129">((GM54-GM49)^2)/GM49</f>
        <v>7.7773544552602285</v>
      </c>
      <c r="GN60" s="18">
        <f t="shared" si="129"/>
        <v>33.47125984254135</v>
      </c>
      <c r="GO60" s="18">
        <f t="shared" si="129"/>
        <v>0.43041133934085929</v>
      </c>
      <c r="GP60" s="18">
        <f t="shared" si="129"/>
        <v>6.3598712480292301</v>
      </c>
      <c r="GQ60" s="18">
        <f t="shared" si="129"/>
        <v>1.332803350259816</v>
      </c>
      <c r="GR60" s="18">
        <f t="shared" si="129"/>
        <v>4.2701694281223928</v>
      </c>
      <c r="GS60" s="18">
        <f t="shared" si="129"/>
        <v>3.2874151783533431E-129</v>
      </c>
      <c r="GT60" s="18">
        <f t="shared" si="129"/>
        <v>11.270465253396409</v>
      </c>
      <c r="GU60" s="18">
        <f t="shared" si="129"/>
        <v>7.6915241298001868</v>
      </c>
      <c r="GV60" s="18">
        <f t="shared" si="129"/>
        <v>5.4900848970864391E-2</v>
      </c>
      <c r="GW60" s="18">
        <f t="shared" si="129"/>
        <v>4.9180859938373629E-2</v>
      </c>
      <c r="GX60" s="18">
        <f t="shared" si="129"/>
        <v>1.4172172353229615E-5</v>
      </c>
      <c r="GY60" s="18">
        <f t="shared" si="129"/>
        <v>4.774185510194151E-2</v>
      </c>
      <c r="GZ60" s="18">
        <f t="shared" si="129"/>
        <v>0.12446829043151864</v>
      </c>
      <c r="HA60" s="18">
        <f t="shared" si="129"/>
        <v>0.29561473943351402</v>
      </c>
      <c r="HB60" s="18">
        <f t="shared" si="129"/>
        <v>0.32076299314467205</v>
      </c>
      <c r="HC60" s="18">
        <f t="shared" si="129"/>
        <v>5.7717099162425933</v>
      </c>
      <c r="HD60" s="18">
        <f t="shared" si="129"/>
        <v>5.3434663651599212E-2</v>
      </c>
      <c r="HE60" s="18">
        <f t="shared" si="129"/>
        <v>13.365732381384273</v>
      </c>
      <c r="HF60" s="18">
        <f t="shared" si="129"/>
        <v>1.7361012988594826E-2</v>
      </c>
      <c r="HG60" s="18">
        <f t="shared" si="129"/>
        <v>9.6537635906512875E-3</v>
      </c>
      <c r="HH60" s="18">
        <f t="shared" si="129"/>
        <v>11.824392361226854</v>
      </c>
      <c r="HI60" s="18">
        <f t="shared" si="129"/>
        <v>0.8499350585701726</v>
      </c>
      <c r="HJ60" s="18">
        <f t="shared" si="129"/>
        <v>8.3940277544136528</v>
      </c>
      <c r="HK60" s="18">
        <f t="shared" si="129"/>
        <v>2.9379747454427729E-4</v>
      </c>
      <c r="HL60" s="18">
        <f t="shared" si="129"/>
        <v>6.0831476764722225E-3</v>
      </c>
      <c r="HM60" s="18">
        <f t="shared" si="129"/>
        <v>0.11167485304248935</v>
      </c>
      <c r="HN60" s="18">
        <f t="shared" si="129"/>
        <v>7.3845619982755633</v>
      </c>
      <c r="HO60" s="18">
        <f t="shared" si="129"/>
        <v>13.761034501429775</v>
      </c>
      <c r="HP60" s="18">
        <f t="shared" si="129"/>
        <v>2.1738274875650371E-58</v>
      </c>
      <c r="HQ60" s="18">
        <f t="shared" si="129"/>
        <v>3.794888330877789</v>
      </c>
      <c r="HR60" s="18">
        <f t="shared" si="129"/>
        <v>0.10267535617435319</v>
      </c>
      <c r="HS60" s="18">
        <f t="shared" si="129"/>
        <v>0.14307329853829209</v>
      </c>
      <c r="HT60" s="18">
        <f t="shared" si="129"/>
        <v>7.3553271254228001</v>
      </c>
      <c r="HU60" s="18">
        <f t="shared" si="129"/>
        <v>0.33394157716913675</v>
      </c>
      <c r="HV60" s="18">
        <f t="shared" si="129"/>
        <v>0.1817127978114863</v>
      </c>
      <c r="HW60" s="18">
        <f t="shared" si="129"/>
        <v>5.6341258850993725E-2</v>
      </c>
      <c r="HX60" s="18">
        <f t="shared" si="129"/>
        <v>11.043931433098946</v>
      </c>
      <c r="HY60" s="18">
        <f t="shared" si="129"/>
        <v>2.2413626916281988</v>
      </c>
      <c r="HZ60" s="18">
        <f t="shared" si="129"/>
        <v>0.40774668683863696</v>
      </c>
      <c r="IA60" s="18">
        <f t="shared" si="129"/>
        <v>0.6060025226235588</v>
      </c>
      <c r="IB60" s="18">
        <f t="shared" si="129"/>
        <v>2.0797116884273499</v>
      </c>
      <c r="IC60" s="18">
        <f t="shared" si="129"/>
        <v>0.27049481397043662</v>
      </c>
      <c r="ID60" s="18">
        <f t="shared" si="129"/>
        <v>0.19701571363524684</v>
      </c>
      <c r="IE60" s="18">
        <f t="shared" si="129"/>
        <v>2.0664076144700125</v>
      </c>
      <c r="IF60" s="18">
        <f t="shared" si="129"/>
        <v>2.7475531537838949</v>
      </c>
      <c r="IG60" s="18">
        <f t="shared" si="129"/>
        <v>0.6052393786144461</v>
      </c>
      <c r="IH60" s="18">
        <f t="shared" si="129"/>
        <v>2.9742744713609991E-5</v>
      </c>
      <c r="II60" s="18">
        <f t="shared" si="129"/>
        <v>0.27828865286785298</v>
      </c>
      <c r="IJ60" s="18">
        <f t="shared" si="129"/>
        <v>1.1033115355642242</v>
      </c>
      <c r="IK60" s="18">
        <f t="shared" si="129"/>
        <v>4.9692033559528648</v>
      </c>
      <c r="IL60" s="18">
        <f t="shared" si="129"/>
        <v>0.37475071234694735</v>
      </c>
      <c r="IM60" s="18">
        <f t="shared" si="129"/>
        <v>2.0722538552460208E-2</v>
      </c>
      <c r="IN60" s="18">
        <f t="shared" si="129"/>
        <v>6.9959882326903138</v>
      </c>
      <c r="IO60" s="18">
        <f t="shared" si="129"/>
        <v>7.364451703910453E-144</v>
      </c>
      <c r="IP60" s="18">
        <f t="shared" si="129"/>
        <v>5.8001035314174665E-2</v>
      </c>
      <c r="IQ60" s="18">
        <f t="shared" si="129"/>
        <v>1.0974653530748621</v>
      </c>
      <c r="IR60" s="18">
        <f t="shared" si="129"/>
        <v>3.4645934402098537</v>
      </c>
      <c r="IS60" s="18">
        <f t="shared" si="129"/>
        <v>3.937950513728806</v>
      </c>
      <c r="IT60" s="18">
        <f t="shared" si="129"/>
        <v>4.4282011327261277E-2</v>
      </c>
      <c r="IU60" s="18" t="e">
        <f t="shared" si="129"/>
        <v>#DIV/0!</v>
      </c>
      <c r="IV60" s="18">
        <f t="shared" si="129"/>
        <v>2.8464912078939401E-13</v>
      </c>
      <c r="IW60" s="18">
        <f t="shared" si="129"/>
        <v>10.49986300677892</v>
      </c>
      <c r="IX60" s="18">
        <f t="shared" si="129"/>
        <v>7.4402591256017558E-4</v>
      </c>
      <c r="IY60" s="18">
        <f t="shared" ref="IY60:LJ60" si="130">((IY54-IY49)^2)/IY49</f>
        <v>4.5314028085385871E-8</v>
      </c>
      <c r="IZ60" s="18">
        <f t="shared" si="130"/>
        <v>8.0710236011660719E-3</v>
      </c>
      <c r="JA60" s="18">
        <f t="shared" si="130"/>
        <v>2.7421961214006974E-2</v>
      </c>
      <c r="JB60" s="18">
        <f t="shared" si="130"/>
        <v>1.5418511590963302E-2</v>
      </c>
      <c r="JC60" s="18">
        <f t="shared" si="130"/>
        <v>4.659750468848145E-2</v>
      </c>
      <c r="JD60" s="18">
        <f t="shared" si="130"/>
        <v>2.5474362162773993E-2</v>
      </c>
      <c r="JE60" s="18">
        <f t="shared" si="130"/>
        <v>6.6838019819082106E-3</v>
      </c>
      <c r="JF60" s="18">
        <f t="shared" si="130"/>
        <v>2.7450614350588154E-3</v>
      </c>
      <c r="JG60" s="18">
        <f t="shared" si="130"/>
        <v>7.9836488187545751E-4</v>
      </c>
      <c r="JH60" s="18">
        <f t="shared" si="130"/>
        <v>3.6796565529311209E-2</v>
      </c>
      <c r="JI60" s="18">
        <f t="shared" si="130"/>
        <v>2.8809955623674277E-2</v>
      </c>
      <c r="JJ60" s="18">
        <f t="shared" si="130"/>
        <v>0.24992168843152918</v>
      </c>
      <c r="JK60" s="18">
        <f t="shared" si="130"/>
        <v>0.26887877253100489</v>
      </c>
      <c r="JL60" s="18">
        <f t="shared" si="130"/>
        <v>0.22570998818992827</v>
      </c>
      <c r="JM60" s="18">
        <f t="shared" si="130"/>
        <v>0.29252689632047746</v>
      </c>
      <c r="JN60" s="18">
        <f t="shared" si="130"/>
        <v>0</v>
      </c>
      <c r="JO60" s="18">
        <f t="shared" si="130"/>
        <v>5.4548037238246705</v>
      </c>
      <c r="JP60" s="18">
        <f t="shared" si="130"/>
        <v>1.2797081136731325</v>
      </c>
      <c r="JQ60" s="18">
        <f t="shared" si="130"/>
        <v>2.9166625428054763E-2</v>
      </c>
      <c r="JR60" s="18">
        <f t="shared" si="130"/>
        <v>2.0683978865799593</v>
      </c>
      <c r="JS60" s="18">
        <f t="shared" si="130"/>
        <v>0.10487943954453627</v>
      </c>
      <c r="JT60" s="18">
        <f t="shared" si="130"/>
        <v>0.17193171198456758</v>
      </c>
      <c r="JU60" s="18">
        <f t="shared" si="130"/>
        <v>1.7574853732618152</v>
      </c>
      <c r="JV60" s="18">
        <f t="shared" si="130"/>
        <v>0.36347667083983071</v>
      </c>
      <c r="JW60" s="18">
        <f t="shared" si="130"/>
        <v>0.18257510109648711</v>
      </c>
      <c r="JX60" s="18">
        <f t="shared" si="130"/>
        <v>0.11322609552822717</v>
      </c>
      <c r="JY60" s="18">
        <f t="shared" si="130"/>
        <v>6.0075651928607741</v>
      </c>
      <c r="JZ60" s="18">
        <f t="shared" si="130"/>
        <v>4.9337343075620312</v>
      </c>
      <c r="KA60" s="18">
        <f t="shared" si="130"/>
        <v>0.20447604980223577</v>
      </c>
      <c r="KB60" s="18">
        <f t="shared" si="130"/>
        <v>0.80074140326298537</v>
      </c>
      <c r="KC60" s="18">
        <f t="shared" si="130"/>
        <v>4.7408185492341381E-2</v>
      </c>
      <c r="KD60" s="18">
        <f t="shared" si="130"/>
        <v>9.431544790225745</v>
      </c>
      <c r="KE60" s="18">
        <f t="shared" si="130"/>
        <v>3.8365804029938388E-4</v>
      </c>
      <c r="KF60" s="18">
        <f t="shared" si="130"/>
        <v>1.2289879923598532E-110</v>
      </c>
      <c r="KG60" s="18">
        <f t="shared" si="130"/>
        <v>1.9524443553873372</v>
      </c>
      <c r="KH60" s="18">
        <f t="shared" si="130"/>
        <v>4.7087140470103428E-2</v>
      </c>
      <c r="KI60" s="18">
        <f t="shared" si="130"/>
        <v>4.9703125157618544E-4</v>
      </c>
      <c r="KJ60" s="18">
        <f t="shared" si="130"/>
        <v>2.4593256201788094E-3</v>
      </c>
      <c r="KK60" s="18">
        <f t="shared" si="130"/>
        <v>1.8459885444195301E-2</v>
      </c>
      <c r="KL60" s="18">
        <f t="shared" si="130"/>
        <v>1.3704544142356667E-2</v>
      </c>
      <c r="KM60" s="18">
        <f t="shared" si="130"/>
        <v>2.5681577979652648E-2</v>
      </c>
      <c r="KN60" s="18">
        <f t="shared" si="130"/>
        <v>4.2520721860670463E-2</v>
      </c>
      <c r="KO60" s="18">
        <f t="shared" si="130"/>
        <v>0.18705388447697979</v>
      </c>
      <c r="KP60" s="18">
        <f t="shared" si="130"/>
        <v>7.7128852305166342</v>
      </c>
      <c r="KQ60" s="18">
        <f t="shared" si="130"/>
        <v>0.1001834643260624</v>
      </c>
      <c r="KR60" s="18">
        <f t="shared" si="130"/>
        <v>0.88686079516807803</v>
      </c>
      <c r="KS60" s="18">
        <f t="shared" si="130"/>
        <v>0.39814651636925547</v>
      </c>
      <c r="KT60" s="18">
        <f t="shared" si="130"/>
        <v>0.42622013422873195</v>
      </c>
      <c r="KU60" s="18">
        <f t="shared" si="130"/>
        <v>9.9272755172900738E-20</v>
      </c>
      <c r="KV60" s="18">
        <f t="shared" si="130"/>
        <v>1.9126350847731288E-3</v>
      </c>
      <c r="KW60" s="18">
        <f t="shared" si="130"/>
        <v>12.549130676435658</v>
      </c>
      <c r="KX60" s="18">
        <f t="shared" si="130"/>
        <v>0.12867156468789887</v>
      </c>
      <c r="KY60" s="18">
        <f t="shared" si="130"/>
        <v>3.2320358602500043E-3</v>
      </c>
      <c r="KZ60" s="18">
        <f t="shared" si="130"/>
        <v>7.9498502113661829E-3</v>
      </c>
      <c r="LA60" s="18">
        <f t="shared" si="130"/>
        <v>4.6579617727154314</v>
      </c>
      <c r="LB60" s="18">
        <f t="shared" si="130"/>
        <v>1.2867124250204263E-12</v>
      </c>
      <c r="LC60" s="18">
        <f t="shared" si="130"/>
        <v>2.3319544228241892E-2</v>
      </c>
      <c r="LD60" s="18">
        <f t="shared" si="130"/>
        <v>0.92422504995954391</v>
      </c>
      <c r="LE60" s="18">
        <f t="shared" si="130"/>
        <v>5.1448633426886285</v>
      </c>
      <c r="LF60" s="18">
        <f t="shared" si="130"/>
        <v>3.469894085222176</v>
      </c>
      <c r="LG60" s="18">
        <f t="shared" si="130"/>
        <v>11.376364518586836</v>
      </c>
      <c r="LH60" s="18" t="e">
        <f t="shared" si="130"/>
        <v>#DIV/0!</v>
      </c>
      <c r="LI60" s="18">
        <f t="shared" si="130"/>
        <v>7.0360645073823669E-2</v>
      </c>
      <c r="LJ60" s="18">
        <f t="shared" si="130"/>
        <v>0.20716191233515868</v>
      </c>
      <c r="LK60" s="18">
        <f t="shared" ref="LK60:LV60" si="131">((LK54-LK49)^2)/LK49</f>
        <v>9.9786033417499063</v>
      </c>
      <c r="LL60" s="18">
        <f t="shared" si="131"/>
        <v>0.58158750750030519</v>
      </c>
      <c r="LM60" s="18">
        <f t="shared" si="131"/>
        <v>1.1809235265225482E-5</v>
      </c>
      <c r="LN60" s="18">
        <f t="shared" si="131"/>
        <v>1.0196671605059238</v>
      </c>
      <c r="LO60" s="18">
        <f t="shared" si="131"/>
        <v>4.520379291168946</v>
      </c>
      <c r="LP60" s="18">
        <f t="shared" si="131"/>
        <v>0.96196009632990953</v>
      </c>
      <c r="LQ60" s="18">
        <f t="shared" si="131"/>
        <v>2.6903705610064055E-2</v>
      </c>
      <c r="LR60" s="18">
        <f t="shared" si="131"/>
        <v>20.02397211524687</v>
      </c>
      <c r="LS60" s="18">
        <f t="shared" si="131"/>
        <v>19.312181489333177</v>
      </c>
      <c r="LT60" s="18">
        <f t="shared" si="131"/>
        <v>0.14833749801703044</v>
      </c>
      <c r="LU60" s="18">
        <f t="shared" si="131"/>
        <v>6.8897655766795758</v>
      </c>
      <c r="LV60" s="18">
        <f t="shared" si="131"/>
        <v>1.4158220294867951</v>
      </c>
      <c r="LW60" s="18">
        <f>((LW54-LW49)^2)/LW49</f>
        <v>0.66836369313661403</v>
      </c>
    </row>
    <row r="61" spans="1:335" x14ac:dyDescent="0.3">
      <c r="A61" s="12"/>
      <c r="B61" s="18">
        <f>((B55-B50)^2)/B50</f>
        <v>1.0477197855518483E-4</v>
      </c>
      <c r="C61" s="18">
        <f t="shared" ref="C61:BN61" si="132">((C55-C50)^2)/C50</f>
        <v>3.107066230967348E-6</v>
      </c>
      <c r="D61" s="18">
        <f t="shared" si="132"/>
        <v>2.3125151083602802E-4</v>
      </c>
      <c r="E61" s="18">
        <f t="shared" si="132"/>
        <v>1.1905521013488851E-8</v>
      </c>
      <c r="F61" s="18">
        <f t="shared" si="132"/>
        <v>2.1466678568060615E-6</v>
      </c>
      <c r="G61" s="18">
        <f t="shared" si="132"/>
        <v>9.6724314557761204E-7</v>
      </c>
      <c r="H61" s="18">
        <f t="shared" si="132"/>
        <v>1.4291035022040433E-8</v>
      </c>
      <c r="I61" s="18" t="e">
        <f t="shared" si="132"/>
        <v>#DIV/0!</v>
      </c>
      <c r="J61" s="18">
        <f t="shared" si="132"/>
        <v>6.1746093216186182E-6</v>
      </c>
      <c r="K61" s="18">
        <f t="shared" si="132"/>
        <v>2.7280531167406252E-7</v>
      </c>
      <c r="L61" s="18">
        <f t="shared" si="132"/>
        <v>1.9736089852264449E-31</v>
      </c>
      <c r="M61" s="18">
        <f t="shared" si="132"/>
        <v>7.8092798879947711</v>
      </c>
      <c r="N61" s="18">
        <f t="shared" si="132"/>
        <v>2.129966906649905E-4</v>
      </c>
      <c r="O61" s="18">
        <f t="shared" si="132"/>
        <v>1.7186343794328707E-4</v>
      </c>
      <c r="P61" s="18">
        <f t="shared" si="132"/>
        <v>6.7504257832418091E-5</v>
      </c>
      <c r="Q61" s="18">
        <f t="shared" si="132"/>
        <v>9.0489118220737907E-6</v>
      </c>
      <c r="R61" s="18" t="e">
        <f t="shared" si="132"/>
        <v>#DIV/0!</v>
      </c>
      <c r="S61" s="18">
        <f t="shared" si="132"/>
        <v>1.5836221223253233E-10</v>
      </c>
      <c r="T61" s="18">
        <f t="shared" si="132"/>
        <v>1.3105373704270888E-3</v>
      </c>
      <c r="U61" s="18">
        <f t="shared" si="132"/>
        <v>2.9725111261313941E-11</v>
      </c>
      <c r="V61" s="18">
        <f t="shared" si="132"/>
        <v>1.2720476950895954E-2</v>
      </c>
      <c r="W61" s="18">
        <f t="shared" si="132"/>
        <v>5.438386956257979E-4</v>
      </c>
      <c r="X61" s="18">
        <f t="shared" si="132"/>
        <v>9.4053776966696034E-6</v>
      </c>
      <c r="Y61" s="18">
        <f t="shared" si="132"/>
        <v>2.4943286823272559</v>
      </c>
      <c r="Z61" s="18" t="e">
        <f t="shared" si="132"/>
        <v>#DIV/0!</v>
      </c>
      <c r="AA61" s="18">
        <f t="shared" si="132"/>
        <v>5.1883470415514665E-5</v>
      </c>
      <c r="AB61" s="18">
        <f t="shared" si="132"/>
        <v>2.3215508706542209E-5</v>
      </c>
      <c r="AC61" s="18">
        <f t="shared" si="132"/>
        <v>4.638046293692355E-6</v>
      </c>
      <c r="AD61" s="18">
        <f t="shared" si="132"/>
        <v>2.0655467939167949E-4</v>
      </c>
      <c r="AE61" s="18">
        <f t="shared" si="132"/>
        <v>3.8689611514541866E-8</v>
      </c>
      <c r="AF61" s="18">
        <f t="shared" si="132"/>
        <v>3.1090707786063376E-9</v>
      </c>
      <c r="AG61" s="18">
        <f t="shared" si="132"/>
        <v>1.1807810720747547E-2</v>
      </c>
      <c r="AH61" s="18">
        <f t="shared" si="132"/>
        <v>7.4690113183553722E-57</v>
      </c>
      <c r="AI61" s="18">
        <f t="shared" si="132"/>
        <v>1.2167700696785744E-3</v>
      </c>
      <c r="AJ61" s="18">
        <f t="shared" si="132"/>
        <v>6.5683565702467916E-4</v>
      </c>
      <c r="AK61" s="18">
        <f t="shared" si="132"/>
        <v>9.8475749847892757E-5</v>
      </c>
      <c r="AL61" s="18">
        <f t="shared" si="132"/>
        <v>8.2510433495608382E-4</v>
      </c>
      <c r="AM61" s="18">
        <f t="shared" si="132"/>
        <v>1.9783148128560413E-5</v>
      </c>
      <c r="AN61" s="18">
        <f t="shared" si="132"/>
        <v>3.2507330161024584E-11</v>
      </c>
      <c r="AO61" s="18">
        <f t="shared" si="132"/>
        <v>6.3411316981380761</v>
      </c>
      <c r="AP61" s="18">
        <f t="shared" si="132"/>
        <v>3.4954051362223732E-4</v>
      </c>
      <c r="AQ61" s="18">
        <f t="shared" si="132"/>
        <v>2.0611499778186992E-2</v>
      </c>
      <c r="AR61" s="18">
        <f t="shared" si="132"/>
        <v>6.8468249685205151E-4</v>
      </c>
      <c r="AS61" s="18">
        <f t="shared" si="132"/>
        <v>10.976676341201674</v>
      </c>
      <c r="AT61" s="18">
        <f t="shared" si="132"/>
        <v>2.4102173588502751E-4</v>
      </c>
      <c r="AU61" s="18">
        <f t="shared" si="132"/>
        <v>1.6434150257760294E-4</v>
      </c>
      <c r="AV61" s="18">
        <f t="shared" si="132"/>
        <v>4.5915543831487327E-5</v>
      </c>
      <c r="AW61" s="18">
        <f t="shared" si="132"/>
        <v>0</v>
      </c>
      <c r="AX61" s="18">
        <f t="shared" si="132"/>
        <v>11.643982809344221</v>
      </c>
      <c r="AY61" s="18">
        <f t="shared" si="132"/>
        <v>12.138841549745679</v>
      </c>
      <c r="AZ61" s="18">
        <f t="shared" si="132"/>
        <v>7.3926189844532235</v>
      </c>
      <c r="BA61" s="18">
        <f t="shared" si="132"/>
        <v>9.7274902510213757E-3</v>
      </c>
      <c r="BB61" s="18">
        <f t="shared" si="132"/>
        <v>1.4572333267734995E-2</v>
      </c>
      <c r="BC61" s="18">
        <f t="shared" si="132"/>
        <v>5.8098625441926907E-3</v>
      </c>
      <c r="BD61" s="18">
        <f t="shared" si="132"/>
        <v>4.0829495658571968E-2</v>
      </c>
      <c r="BE61" s="18">
        <f t="shared" si="132"/>
        <v>4.2898082548292749E-3</v>
      </c>
      <c r="BF61" s="18">
        <f t="shared" si="132"/>
        <v>9.134333070217604E-3</v>
      </c>
      <c r="BG61" s="18">
        <f t="shared" si="132"/>
        <v>1.6918981206091033E-2</v>
      </c>
      <c r="BH61" s="18">
        <f t="shared" si="132"/>
        <v>8.4348976521209085E-4</v>
      </c>
      <c r="BI61" s="18">
        <f t="shared" si="132"/>
        <v>7.7708736483605989E-4</v>
      </c>
      <c r="BJ61" s="18">
        <f t="shared" si="132"/>
        <v>5.1267483830597094E-3</v>
      </c>
      <c r="BK61" s="18">
        <f t="shared" si="132"/>
        <v>3.4340728542137096E-3</v>
      </c>
      <c r="BL61" s="18">
        <f t="shared" si="132"/>
        <v>5.6346808373453072E-3</v>
      </c>
      <c r="BM61" s="18">
        <f t="shared" si="132"/>
        <v>0.43480430905897371</v>
      </c>
      <c r="BN61" s="18">
        <f t="shared" si="132"/>
        <v>3.4600832312703389E-3</v>
      </c>
      <c r="BO61" s="18">
        <f t="shared" ref="BO61:DZ61" si="133">((BO55-BO50)^2)/BO50</f>
        <v>5.3949329608782293E-4</v>
      </c>
      <c r="BP61" s="18">
        <f t="shared" si="133"/>
        <v>1.4211938507147082E-4</v>
      </c>
      <c r="BQ61" s="18">
        <f t="shared" si="133"/>
        <v>2.9933583500785232E-6</v>
      </c>
      <c r="BR61" s="18">
        <f t="shared" si="133"/>
        <v>7.2221912938252864E-3</v>
      </c>
      <c r="BS61" s="18">
        <f t="shared" si="133"/>
        <v>6.2498502717112103E-3</v>
      </c>
      <c r="BT61" s="18">
        <f t="shared" si="133"/>
        <v>4.4763005978239514</v>
      </c>
      <c r="BU61" s="18">
        <f t="shared" si="133"/>
        <v>4.9179943588062436E-3</v>
      </c>
      <c r="BV61" s="18">
        <f t="shared" si="133"/>
        <v>3.2418280771864261E-2</v>
      </c>
      <c r="BW61" s="18">
        <f t="shared" si="133"/>
        <v>12.113583541456435</v>
      </c>
      <c r="BX61" s="18">
        <f t="shared" si="133"/>
        <v>2.3548613906854143E-3</v>
      </c>
      <c r="BY61" s="18">
        <f t="shared" si="133"/>
        <v>3.6703049494546391E-4</v>
      </c>
      <c r="BZ61" s="18">
        <f t="shared" si="133"/>
        <v>1.2420933748447105E-2</v>
      </c>
      <c r="CA61" s="18">
        <f t="shared" si="133"/>
        <v>7.4181278019169739E-4</v>
      </c>
      <c r="CB61" s="18">
        <f t="shared" si="133"/>
        <v>8.5592645953092017E-5</v>
      </c>
      <c r="CC61" s="18">
        <f t="shared" si="133"/>
        <v>3.5117736643242026E-3</v>
      </c>
      <c r="CD61" s="18">
        <f t="shared" si="133"/>
        <v>11.305031435157552</v>
      </c>
      <c r="CE61" s="18">
        <f t="shared" si="133"/>
        <v>0.44850705524199785</v>
      </c>
      <c r="CF61" s="18">
        <f t="shared" si="133"/>
        <v>5.9818167779113196E-5</v>
      </c>
      <c r="CG61" s="18">
        <f t="shared" si="133"/>
        <v>0.64413826294327237</v>
      </c>
      <c r="CH61" s="18">
        <f t="shared" si="133"/>
        <v>9.6106973043763588E-3</v>
      </c>
      <c r="CI61" s="18">
        <f t="shared" si="133"/>
        <v>1.2880807531701066E-11</v>
      </c>
      <c r="CJ61" s="18">
        <f t="shared" si="133"/>
        <v>9.1944238913976619</v>
      </c>
      <c r="CK61" s="18">
        <f t="shared" si="133"/>
        <v>2.3854564362757458E-3</v>
      </c>
      <c r="CL61" s="18">
        <f t="shared" si="133"/>
        <v>3.0871399668255251E-2</v>
      </c>
      <c r="CM61" s="18">
        <f t="shared" si="133"/>
        <v>0.12105483373299641</v>
      </c>
      <c r="CN61" s="18">
        <f t="shared" si="133"/>
        <v>5.9652295571159808E-2</v>
      </c>
      <c r="CO61" s="18">
        <f t="shared" si="133"/>
        <v>5.8356155327822581</v>
      </c>
      <c r="CP61" s="18">
        <f t="shared" si="133"/>
        <v>9.9060330741490645</v>
      </c>
      <c r="CQ61" s="18">
        <f t="shared" si="133"/>
        <v>4.3040083069612045E-2</v>
      </c>
      <c r="CR61" s="18">
        <f t="shared" si="133"/>
        <v>7.4414273862974945E-2</v>
      </c>
      <c r="CS61" s="18">
        <f t="shared" si="133"/>
        <v>9.1683855190316521E-3</v>
      </c>
      <c r="CT61" s="18">
        <f t="shared" si="133"/>
        <v>4.1050004675486917E-2</v>
      </c>
      <c r="CU61" s="18">
        <f t="shared" si="133"/>
        <v>1.5299820597114433E-5</v>
      </c>
      <c r="CV61" s="18" t="e">
        <f t="shared" si="133"/>
        <v>#DIV/0!</v>
      </c>
      <c r="CW61" s="18">
        <f t="shared" si="133"/>
        <v>4.7184351870122043E-6</v>
      </c>
      <c r="CX61" s="18">
        <f t="shared" si="133"/>
        <v>3.7642408262472671E-3</v>
      </c>
      <c r="CY61" s="18">
        <f t="shared" si="133"/>
        <v>1.7749658516685862E-3</v>
      </c>
      <c r="CZ61" s="18">
        <f t="shared" si="133"/>
        <v>1.9193574762566001E-3</v>
      </c>
      <c r="DA61" s="18">
        <f t="shared" si="133"/>
        <v>1.5142148829672131E-3</v>
      </c>
      <c r="DB61" s="18">
        <f t="shared" si="133"/>
        <v>1.6728062155468848E-4</v>
      </c>
      <c r="DC61" s="18">
        <f t="shared" si="133"/>
        <v>7.1070128919714648E-5</v>
      </c>
      <c r="DD61" s="18">
        <f t="shared" si="133"/>
        <v>2.2058506819908619E-2</v>
      </c>
      <c r="DE61" s="18">
        <f t="shared" si="133"/>
        <v>1.5509016070782362E-27</v>
      </c>
      <c r="DF61" s="18">
        <f t="shared" si="133"/>
        <v>2.3594077375386213E-2</v>
      </c>
      <c r="DG61" s="18">
        <f t="shared" si="133"/>
        <v>2.2430698783182379E-3</v>
      </c>
      <c r="DH61" s="18">
        <f t="shared" si="133"/>
        <v>6.8848106816465915E-3</v>
      </c>
      <c r="DI61" s="18">
        <f t="shared" si="133"/>
        <v>3.9780565397329326E-4</v>
      </c>
      <c r="DJ61" s="18">
        <f t="shared" si="133"/>
        <v>9.591242931024091E-3</v>
      </c>
      <c r="DK61" s="18">
        <f t="shared" si="133"/>
        <v>8.7128553301063505E-5</v>
      </c>
      <c r="DL61" s="18">
        <f t="shared" si="133"/>
        <v>2.5323775172081397E-3</v>
      </c>
      <c r="DM61" s="18">
        <f t="shared" si="133"/>
        <v>2.6797654730117415E-2</v>
      </c>
      <c r="DN61" s="18">
        <f t="shared" si="133"/>
        <v>10.472343111889725</v>
      </c>
      <c r="DO61" s="18">
        <f t="shared" si="133"/>
        <v>3.6665885913103313</v>
      </c>
      <c r="DP61" s="18">
        <f t="shared" si="133"/>
        <v>2.9208295337428155E-30</v>
      </c>
      <c r="DQ61" s="18">
        <f t="shared" si="133"/>
        <v>2.5554826570979294E-2</v>
      </c>
      <c r="DR61" s="18">
        <f t="shared" si="133"/>
        <v>1.3877479180637309E-2</v>
      </c>
      <c r="DS61" s="18">
        <f t="shared" si="133"/>
        <v>7.5626828610619867E-5</v>
      </c>
      <c r="DT61" s="18">
        <f t="shared" si="133"/>
        <v>5.3617502735470168E-4</v>
      </c>
      <c r="DU61" s="18">
        <f t="shared" si="133"/>
        <v>7.7033896621614417E-5</v>
      </c>
      <c r="DV61" s="18">
        <f t="shared" si="133"/>
        <v>10.550561265517231</v>
      </c>
      <c r="DW61" s="18">
        <f t="shared" si="133"/>
        <v>7.24026392274979E-3</v>
      </c>
      <c r="DX61" s="18">
        <f t="shared" si="133"/>
        <v>8.3973861138459256</v>
      </c>
      <c r="DY61" s="18">
        <f t="shared" si="133"/>
        <v>3.1072883325700177E-12</v>
      </c>
      <c r="DZ61" s="18" t="e">
        <f t="shared" si="133"/>
        <v>#DIV/0!</v>
      </c>
      <c r="EA61" s="18">
        <f t="shared" ref="EA61:GL61" si="134">((EA55-EA50)^2)/EA50</f>
        <v>11.136069617371225</v>
      </c>
      <c r="EB61" s="18">
        <f t="shared" si="134"/>
        <v>5.2485826293580118E-4</v>
      </c>
      <c r="EC61" s="18">
        <f t="shared" si="134"/>
        <v>2.4298284288582448E-13</v>
      </c>
      <c r="ED61" s="18">
        <f t="shared" si="134"/>
        <v>1.0073057440829203E-3</v>
      </c>
      <c r="EE61" s="18">
        <f t="shared" si="134"/>
        <v>4.8140679640185091E-3</v>
      </c>
      <c r="EF61" s="18">
        <f t="shared" si="134"/>
        <v>9.4930854171923134</v>
      </c>
      <c r="EG61" s="18">
        <f t="shared" si="134"/>
        <v>3.9645402839139088E-3</v>
      </c>
      <c r="EH61" s="18">
        <f t="shared" si="134"/>
        <v>10.490153255694926</v>
      </c>
      <c r="EI61" s="18">
        <f t="shared" si="134"/>
        <v>7.908106482228491</v>
      </c>
      <c r="EJ61" s="18">
        <f t="shared" si="134"/>
        <v>8.2521131609508291</v>
      </c>
      <c r="EK61" s="18">
        <f t="shared" si="134"/>
        <v>1.7677237051925243</v>
      </c>
      <c r="EL61" s="18">
        <f t="shared" si="134"/>
        <v>4.237594859005025</v>
      </c>
      <c r="EM61" s="18">
        <f t="shared" si="134"/>
        <v>4.6040975231722029E-31</v>
      </c>
      <c r="EN61" s="18">
        <f t="shared" si="134"/>
        <v>3.2356394341337409E-3</v>
      </c>
      <c r="EO61" s="18">
        <f t="shared" si="134"/>
        <v>1.5979018827239067E-3</v>
      </c>
      <c r="EP61" s="18">
        <f t="shared" si="134"/>
        <v>6.5991229687645259E-4</v>
      </c>
      <c r="EQ61" s="18">
        <f t="shared" si="134"/>
        <v>4.0767144098308172E-3</v>
      </c>
      <c r="ER61" s="18" t="e">
        <f t="shared" si="134"/>
        <v>#DIV/0!</v>
      </c>
      <c r="ES61" s="18">
        <f t="shared" si="134"/>
        <v>3.2723354015384842E-5</v>
      </c>
      <c r="ET61" s="18">
        <f t="shared" si="134"/>
        <v>2.9774812565275255E-4</v>
      </c>
      <c r="EU61" s="18">
        <f t="shared" si="134"/>
        <v>3.9769263267237509E-2</v>
      </c>
      <c r="EV61" s="18">
        <f t="shared" si="134"/>
        <v>2.1043807749998589E-2</v>
      </c>
      <c r="EW61" s="18">
        <f t="shared" si="134"/>
        <v>6.3928324788475877E-3</v>
      </c>
      <c r="EX61" s="18">
        <f t="shared" si="134"/>
        <v>6.3138667861295517E-3</v>
      </c>
      <c r="EY61" s="18">
        <f t="shared" si="134"/>
        <v>5.5862167605846835E-3</v>
      </c>
      <c r="EZ61" s="18">
        <f t="shared" si="134"/>
        <v>2.285304142892327E-132</v>
      </c>
      <c r="FA61" s="18">
        <f t="shared" si="134"/>
        <v>4.9550313459715861E-12</v>
      </c>
      <c r="FB61" s="18">
        <f t="shared" si="134"/>
        <v>1.0823995644233531E-2</v>
      </c>
      <c r="FC61" s="18">
        <f t="shared" si="134"/>
        <v>5.3450399846655117E-3</v>
      </c>
      <c r="FD61" s="18">
        <f t="shared" si="134"/>
        <v>2.6819872662731115E-5</v>
      </c>
      <c r="FE61" s="18">
        <f t="shared" si="134"/>
        <v>0.29075744054170904</v>
      </c>
      <c r="FF61" s="18">
        <f t="shared" si="134"/>
        <v>2.3025926176643008E-2</v>
      </c>
      <c r="FG61" s="18">
        <f t="shared" si="134"/>
        <v>19.905751528007805</v>
      </c>
      <c r="FH61" s="18">
        <f t="shared" si="134"/>
        <v>7.5172075321949805E-3</v>
      </c>
      <c r="FI61" s="18">
        <f t="shared" si="134"/>
        <v>4.1829708622209694E-4</v>
      </c>
      <c r="FJ61" s="18">
        <f t="shared" si="134"/>
        <v>1.7085185799854408E-2</v>
      </c>
      <c r="FK61" s="18">
        <f t="shared" si="134"/>
        <v>0.11565191639355564</v>
      </c>
      <c r="FL61" s="18">
        <f t="shared" si="134"/>
        <v>10.11198343718509</v>
      </c>
      <c r="FM61" s="18">
        <f t="shared" si="134"/>
        <v>7.7892127296965707E-2</v>
      </c>
      <c r="FN61" s="18">
        <f t="shared" si="134"/>
        <v>12.156378705161945</v>
      </c>
      <c r="FO61" s="18">
        <f t="shared" si="134"/>
        <v>6.661065352643103E-2</v>
      </c>
      <c r="FP61" s="18">
        <f t="shared" si="134"/>
        <v>2.5429663219789234E-3</v>
      </c>
      <c r="FQ61" s="18" t="e">
        <f t="shared" si="134"/>
        <v>#DIV/0!</v>
      </c>
      <c r="FR61" s="18">
        <f t="shared" si="134"/>
        <v>9.0225579520950561E-2</v>
      </c>
      <c r="FS61" s="18">
        <f t="shared" si="134"/>
        <v>5.6463840212484051</v>
      </c>
      <c r="FT61" s="18">
        <f t="shared" si="134"/>
        <v>2.3605759136777763E-2</v>
      </c>
      <c r="FU61" s="18">
        <f t="shared" si="134"/>
        <v>0.2170369645551995</v>
      </c>
      <c r="FV61" s="18" t="e">
        <f t="shared" si="134"/>
        <v>#DIV/0!</v>
      </c>
      <c r="FW61" s="18">
        <f t="shared" si="134"/>
        <v>9.0162503106507864E-21</v>
      </c>
      <c r="FX61" s="18">
        <f t="shared" si="134"/>
        <v>5.8860495590895567E-5</v>
      </c>
      <c r="FY61" s="18">
        <f t="shared" si="134"/>
        <v>8.5541109852371722E-4</v>
      </c>
      <c r="FZ61" s="18">
        <f t="shared" si="134"/>
        <v>0.51071285515124076</v>
      </c>
      <c r="GA61" s="18">
        <f t="shared" si="134"/>
        <v>3.9341918359792061E-3</v>
      </c>
      <c r="GB61" s="18">
        <f t="shared" si="134"/>
        <v>7.7606994331025358E-2</v>
      </c>
      <c r="GC61" s="18">
        <f t="shared" si="134"/>
        <v>7.1775043174025601</v>
      </c>
      <c r="GD61" s="18">
        <f t="shared" si="134"/>
        <v>8.271012921223921</v>
      </c>
      <c r="GE61" s="18">
        <f t="shared" si="134"/>
        <v>6.3266689090144546E-2</v>
      </c>
      <c r="GF61" s="18">
        <f t="shared" si="134"/>
        <v>0.23014008913765593</v>
      </c>
      <c r="GG61" s="18">
        <f t="shared" si="134"/>
        <v>2.9054929183791467</v>
      </c>
      <c r="GH61" s="18">
        <f t="shared" si="134"/>
        <v>5.1385189848738211</v>
      </c>
      <c r="GI61" s="18">
        <f t="shared" si="134"/>
        <v>11.329230578648049</v>
      </c>
      <c r="GJ61" s="18">
        <f t="shared" si="134"/>
        <v>6.2509425870382884E-3</v>
      </c>
      <c r="GK61" s="18">
        <f t="shared" si="134"/>
        <v>4.2519301175358848E-3</v>
      </c>
      <c r="GL61" s="18">
        <f t="shared" si="134"/>
        <v>0.14278939836671833</v>
      </c>
      <c r="GM61" s="18">
        <f t="shared" ref="GM61:IX61" si="135">((GM55-GM50)^2)/GM50</f>
        <v>9.7526737397424221E-2</v>
      </c>
      <c r="GN61" s="18">
        <f t="shared" si="135"/>
        <v>3.1443279788656575E-2</v>
      </c>
      <c r="GO61" s="18">
        <f t="shared" si="135"/>
        <v>5.5601706390950172</v>
      </c>
      <c r="GP61" s="18">
        <f t="shared" si="135"/>
        <v>0.13991406754398694</v>
      </c>
      <c r="GQ61" s="18">
        <f t="shared" si="135"/>
        <v>4.4941501352675495E-2</v>
      </c>
      <c r="GR61" s="18">
        <f t="shared" si="135"/>
        <v>3.3283359936897572E-2</v>
      </c>
      <c r="GS61" s="18">
        <f t="shared" si="135"/>
        <v>4.8128681898915121E-100</v>
      </c>
      <c r="GT61" s="18">
        <f t="shared" si="135"/>
        <v>6.9779850880782313E-2</v>
      </c>
      <c r="GU61" s="18">
        <f t="shared" si="135"/>
        <v>0.17790489288254108</v>
      </c>
      <c r="GV61" s="18">
        <f t="shared" si="135"/>
        <v>0.46893756745530535</v>
      </c>
      <c r="GW61" s="18">
        <f t="shared" si="135"/>
        <v>1.627823933232353E-3</v>
      </c>
      <c r="GX61" s="18">
        <f t="shared" si="135"/>
        <v>8.9382425404669147E-2</v>
      </c>
      <c r="GY61" s="18">
        <f t="shared" si="135"/>
        <v>2.6810559445022975E-3</v>
      </c>
      <c r="GZ61" s="18">
        <f t="shared" si="135"/>
        <v>1.2430692107636697E-2</v>
      </c>
      <c r="HA61" s="18">
        <f t="shared" si="135"/>
        <v>4.4063288241378284E-2</v>
      </c>
      <c r="HB61" s="18">
        <f t="shared" si="135"/>
        <v>9.019456765539946E-3</v>
      </c>
      <c r="HC61" s="18">
        <f t="shared" si="135"/>
        <v>0.54081477096859398</v>
      </c>
      <c r="HD61" s="18">
        <f t="shared" si="135"/>
        <v>2.0484223002847912E-3</v>
      </c>
      <c r="HE61" s="18">
        <f t="shared" si="135"/>
        <v>3.3268845490809684</v>
      </c>
      <c r="HF61" s="18">
        <f t="shared" si="135"/>
        <v>2.239212245180866E-4</v>
      </c>
      <c r="HG61" s="18">
        <f t="shared" si="135"/>
        <v>6.6431983713588494E-4</v>
      </c>
      <c r="HH61" s="18">
        <f t="shared" si="135"/>
        <v>7.5143139888682793</v>
      </c>
      <c r="HI61" s="18">
        <f t="shared" si="135"/>
        <v>2.0012076310584881E-2</v>
      </c>
      <c r="HJ61" s="18">
        <f t="shared" si="135"/>
        <v>0.25744500525229252</v>
      </c>
      <c r="HK61" s="18">
        <f t="shared" si="135"/>
        <v>1.5448371115667214E-6</v>
      </c>
      <c r="HL61" s="18">
        <f t="shared" si="135"/>
        <v>2.054315373545279E-4</v>
      </c>
      <c r="HM61" s="18">
        <f t="shared" si="135"/>
        <v>5.9726771517221922</v>
      </c>
      <c r="HN61" s="18">
        <f t="shared" si="135"/>
        <v>0.53836093294402199</v>
      </c>
      <c r="HO61" s="18">
        <f t="shared" si="135"/>
        <v>2.1253545733894974</v>
      </c>
      <c r="HP61" s="18">
        <f t="shared" si="135"/>
        <v>1.2701351322980976E-38</v>
      </c>
      <c r="HQ61" s="18">
        <f t="shared" si="135"/>
        <v>3.0855019377298287E-2</v>
      </c>
      <c r="HR61" s="18">
        <f t="shared" si="135"/>
        <v>5.5970448181863475E-3</v>
      </c>
      <c r="HS61" s="18">
        <f t="shared" si="135"/>
        <v>4.7174679245687301E-3</v>
      </c>
      <c r="HT61" s="18">
        <f t="shared" si="135"/>
        <v>1.0536741327604737E-2</v>
      </c>
      <c r="HU61" s="18">
        <f t="shared" si="135"/>
        <v>0.17749968288846674</v>
      </c>
      <c r="HV61" s="18">
        <f t="shared" si="135"/>
        <v>13.130887677895091</v>
      </c>
      <c r="HW61" s="18">
        <f t="shared" si="135"/>
        <v>6.8892432977851747E-3</v>
      </c>
      <c r="HX61" s="18">
        <f t="shared" si="135"/>
        <v>2.086267942636777E-2</v>
      </c>
      <c r="HY61" s="18">
        <f t="shared" si="135"/>
        <v>5.662248617388288E-2</v>
      </c>
      <c r="HZ61" s="18">
        <f t="shared" si="135"/>
        <v>5.2796440391192823</v>
      </c>
      <c r="IA61" s="18">
        <f t="shared" si="135"/>
        <v>9.6345865457059254E-2</v>
      </c>
      <c r="IB61" s="18">
        <f t="shared" si="135"/>
        <v>6.8075635601259066E-2</v>
      </c>
      <c r="IC61" s="18">
        <f t="shared" si="135"/>
        <v>3.1294400755816909E-2</v>
      </c>
      <c r="ID61" s="18">
        <f t="shared" si="135"/>
        <v>3.3758889301893635E-2</v>
      </c>
      <c r="IE61" s="18">
        <f t="shared" si="135"/>
        <v>0.20732005818942853</v>
      </c>
      <c r="IF61" s="18">
        <f t="shared" si="135"/>
        <v>0.38553360133102288</v>
      </c>
      <c r="IG61" s="18">
        <f t="shared" si="135"/>
        <v>6.8828012361128454E-2</v>
      </c>
      <c r="IH61" s="18">
        <f t="shared" si="135"/>
        <v>3.1126227055351556E-2</v>
      </c>
      <c r="II61" s="18">
        <f t="shared" si="135"/>
        <v>2.6395071754203858E-2</v>
      </c>
      <c r="IJ61" s="18">
        <f t="shared" si="135"/>
        <v>0.1075391577314222</v>
      </c>
      <c r="IK61" s="18">
        <f t="shared" si="135"/>
        <v>0.96320365842041067</v>
      </c>
      <c r="IL61" s="18">
        <f t="shared" si="135"/>
        <v>4.8987973126530804E-2</v>
      </c>
      <c r="IM61" s="18">
        <f t="shared" si="135"/>
        <v>2.3390770865020722</v>
      </c>
      <c r="IN61" s="18">
        <f t="shared" si="135"/>
        <v>3.765349903537496E-2</v>
      </c>
      <c r="IO61" s="18">
        <f t="shared" si="135"/>
        <v>9.7993290990452414E-108</v>
      </c>
      <c r="IP61" s="18">
        <f t="shared" si="135"/>
        <v>4.3980003154064917E-3</v>
      </c>
      <c r="IQ61" s="18">
        <f t="shared" si="135"/>
        <v>0.4439516309891367</v>
      </c>
      <c r="IR61" s="18">
        <f t="shared" si="135"/>
        <v>0.35040900109117423</v>
      </c>
      <c r="IS61" s="18">
        <f t="shared" si="135"/>
        <v>3.1592697245717005E-2</v>
      </c>
      <c r="IT61" s="18">
        <f t="shared" si="135"/>
        <v>1.0613431364969728E-3</v>
      </c>
      <c r="IU61" s="18" t="e">
        <f t="shared" si="135"/>
        <v>#DIV/0!</v>
      </c>
      <c r="IV61" s="18">
        <f t="shared" si="135"/>
        <v>8.724010069015105E-6</v>
      </c>
      <c r="IW61" s="18">
        <f t="shared" si="135"/>
        <v>7.2561476417391901</v>
      </c>
      <c r="IX61" s="18">
        <f t="shared" si="135"/>
        <v>1.3802713909605302E-5</v>
      </c>
      <c r="IY61" s="18">
        <f t="shared" ref="IY61:LJ61" si="136">((IY55-IY50)^2)/IY50</f>
        <v>7.3239192488472327E-11</v>
      </c>
      <c r="IZ61" s="18">
        <f t="shared" si="136"/>
        <v>9.2143326206439724E-4</v>
      </c>
      <c r="JA61" s="18">
        <f t="shared" si="136"/>
        <v>3.0751684115593036E-4</v>
      </c>
      <c r="JB61" s="18">
        <f t="shared" si="136"/>
        <v>3.9885631506475505E-4</v>
      </c>
      <c r="JC61" s="18">
        <f t="shared" si="136"/>
        <v>4.2664284749038828E-3</v>
      </c>
      <c r="JD61" s="18">
        <f t="shared" si="136"/>
        <v>3.4824827399648761E-3</v>
      </c>
      <c r="JE61" s="18">
        <f t="shared" si="136"/>
        <v>2.9924390994473526E-4</v>
      </c>
      <c r="JF61" s="18">
        <f t="shared" si="136"/>
        <v>1.6795403826375122E-4</v>
      </c>
      <c r="JG61" s="18">
        <f t="shared" si="136"/>
        <v>1.8328818465196406E-5</v>
      </c>
      <c r="JH61" s="18">
        <f t="shared" si="136"/>
        <v>7.1895655412612669E-3</v>
      </c>
      <c r="JI61" s="18">
        <f t="shared" si="136"/>
        <v>4.6331649358410942E-3</v>
      </c>
      <c r="JJ61" s="18">
        <f t="shared" si="136"/>
        <v>0.12392105734036818</v>
      </c>
      <c r="JK61" s="18">
        <f t="shared" si="136"/>
        <v>0.14296041688823369</v>
      </c>
      <c r="JL61" s="18">
        <f t="shared" si="136"/>
        <v>9.5236355733466311</v>
      </c>
      <c r="JM61" s="18">
        <f t="shared" si="136"/>
        <v>3.1369901933484545E-2</v>
      </c>
      <c r="JN61" s="18">
        <f t="shared" si="136"/>
        <v>0</v>
      </c>
      <c r="JO61" s="18">
        <f t="shared" si="136"/>
        <v>1.3388058190688312</v>
      </c>
      <c r="JP61" s="18">
        <f t="shared" si="136"/>
        <v>0.32562169953412212</v>
      </c>
      <c r="JQ61" s="18">
        <f t="shared" si="136"/>
        <v>1.2194157228573257</v>
      </c>
      <c r="JR61" s="18">
        <f t="shared" si="136"/>
        <v>0.27002862565771668</v>
      </c>
      <c r="JS61" s="18">
        <f t="shared" si="136"/>
        <v>1.7524148525074335E-2</v>
      </c>
      <c r="JT61" s="18">
        <f t="shared" si="136"/>
        <v>1.2594327116020043E-2</v>
      </c>
      <c r="JU61" s="18">
        <f t="shared" si="136"/>
        <v>6.0910625642649485E-2</v>
      </c>
      <c r="JV61" s="18">
        <f t="shared" si="136"/>
        <v>7.3934295210078549E-2</v>
      </c>
      <c r="JW61" s="18">
        <f t="shared" si="136"/>
        <v>5.6891126311096052E-2</v>
      </c>
      <c r="JX61" s="18">
        <f t="shared" si="136"/>
        <v>2.8975021253696553E-3</v>
      </c>
      <c r="JY61" s="18">
        <f t="shared" si="136"/>
        <v>2.1473836932539569E-2</v>
      </c>
      <c r="JZ61" s="18">
        <f t="shared" si="136"/>
        <v>9.3980859528376133</v>
      </c>
      <c r="KA61" s="18">
        <f t="shared" si="136"/>
        <v>2.6189475596980483E-2</v>
      </c>
      <c r="KB61" s="18">
        <f t="shared" si="136"/>
        <v>9.2999683060910318E-2</v>
      </c>
      <c r="KC61" s="18">
        <f t="shared" si="136"/>
        <v>1.4978418719824305E-3</v>
      </c>
      <c r="KD61" s="18">
        <f t="shared" si="136"/>
        <v>9.0040969392448851</v>
      </c>
      <c r="KE61" s="18">
        <f t="shared" si="136"/>
        <v>1.8668566936774766E-6</v>
      </c>
      <c r="KF61" s="18">
        <f t="shared" si="136"/>
        <v>6.3768725378203673E-81</v>
      </c>
      <c r="KG61" s="18">
        <f t="shared" si="136"/>
        <v>0.16340139991581681</v>
      </c>
      <c r="KH61" s="18">
        <f t="shared" si="136"/>
        <v>3.098994235450903E-3</v>
      </c>
      <c r="KI61" s="18">
        <f t="shared" si="136"/>
        <v>4.1794030947173155E-6</v>
      </c>
      <c r="KJ61" s="18">
        <f t="shared" si="136"/>
        <v>1.0614485070892243E-5</v>
      </c>
      <c r="KK61" s="18">
        <f t="shared" si="136"/>
        <v>6.2400572025111956E-5</v>
      </c>
      <c r="KL61" s="18">
        <f t="shared" si="136"/>
        <v>3.3939468044863474E-4</v>
      </c>
      <c r="KM61" s="18">
        <f t="shared" si="136"/>
        <v>4.0272413270492358E-3</v>
      </c>
      <c r="KN61" s="18">
        <f t="shared" si="136"/>
        <v>7.6633572170647923E-3</v>
      </c>
      <c r="KO61" s="18">
        <f t="shared" si="136"/>
        <v>11.086359240768152</v>
      </c>
      <c r="KP61" s="18">
        <f t="shared" si="136"/>
        <v>2.5727266298063434E-2</v>
      </c>
      <c r="KQ61" s="18">
        <f t="shared" si="136"/>
        <v>2.3203107172999896E-2</v>
      </c>
      <c r="KR61" s="18">
        <f t="shared" si="136"/>
        <v>0.10086316030404552</v>
      </c>
      <c r="KS61" s="18">
        <f t="shared" si="136"/>
        <v>5.3298473972729177</v>
      </c>
      <c r="KT61" s="18">
        <f t="shared" si="136"/>
        <v>4.5575461548113507</v>
      </c>
      <c r="KU61" s="18">
        <f t="shared" si="136"/>
        <v>1.7923254671353685E-11</v>
      </c>
      <c r="KV61" s="18">
        <f t="shared" si="136"/>
        <v>3.2437903794146905E-5</v>
      </c>
      <c r="KW61" s="18">
        <f t="shared" si="136"/>
        <v>5.742711073871833</v>
      </c>
      <c r="KX61" s="18">
        <f t="shared" si="136"/>
        <v>2.4107199722900319E-3</v>
      </c>
      <c r="KY61" s="18">
        <f t="shared" si="136"/>
        <v>1.6439379746380212E-5</v>
      </c>
      <c r="KZ61" s="18">
        <f t="shared" si="136"/>
        <v>9.934614307205436E-5</v>
      </c>
      <c r="LA61" s="18">
        <f t="shared" si="136"/>
        <v>8.7733228560047074</v>
      </c>
      <c r="LB61" s="18">
        <f t="shared" si="136"/>
        <v>5.559550089497591E-7</v>
      </c>
      <c r="LC61" s="18">
        <f t="shared" si="136"/>
        <v>1.1838959395227278E-3</v>
      </c>
      <c r="LD61" s="18">
        <f t="shared" si="136"/>
        <v>4.0597095817811457E-2</v>
      </c>
      <c r="LE61" s="18">
        <f t="shared" si="136"/>
        <v>2.1899667057545535E-2</v>
      </c>
      <c r="LF61" s="18">
        <f t="shared" si="136"/>
        <v>5.0944140308621925E-2</v>
      </c>
      <c r="LG61" s="18">
        <f t="shared" si="136"/>
        <v>2.3442135216763749</v>
      </c>
      <c r="LH61" s="18" t="e">
        <f t="shared" si="136"/>
        <v>#DIV/0!</v>
      </c>
      <c r="LI61" s="18">
        <f t="shared" si="136"/>
        <v>6.6238985486788415E-3</v>
      </c>
      <c r="LJ61" s="18">
        <f t="shared" si="136"/>
        <v>10.118428219419879</v>
      </c>
      <c r="LK61" s="18">
        <f t="shared" ref="LK61:LV61" si="137">((LK55-LK50)^2)/LK50</f>
        <v>2.4958289630905295E-2</v>
      </c>
      <c r="LL61" s="18">
        <f t="shared" si="137"/>
        <v>0.29595832332682814</v>
      </c>
      <c r="LM61" s="18">
        <f t="shared" si="137"/>
        <v>9.2393648287725227E-9</v>
      </c>
      <c r="LN61" s="18">
        <f t="shared" si="137"/>
        <v>2.2214744571238402E-2</v>
      </c>
      <c r="LO61" s="18">
        <f t="shared" si="137"/>
        <v>3.9404571164141089E-2</v>
      </c>
      <c r="LP61" s="18">
        <f t="shared" si="137"/>
        <v>6.6598198740048797E-2</v>
      </c>
      <c r="LQ61" s="18">
        <f t="shared" si="137"/>
        <v>2.2823473110977766E-3</v>
      </c>
      <c r="LR61" s="18">
        <f t="shared" si="137"/>
        <v>4.3593394362062554E-3</v>
      </c>
      <c r="LS61" s="18">
        <f t="shared" si="137"/>
        <v>4.3137162180184596E-3</v>
      </c>
      <c r="LT61" s="18">
        <f t="shared" si="137"/>
        <v>20.51747864608506</v>
      </c>
      <c r="LU61" s="18">
        <f t="shared" si="137"/>
        <v>1.009305041537143</v>
      </c>
      <c r="LV61" s="18">
        <f t="shared" si="137"/>
        <v>5.8543559753823089E-2</v>
      </c>
      <c r="LW61" s="18">
        <f>((LW55-LW50)^2)/LW50</f>
        <v>0.11885151967591061</v>
      </c>
    </row>
    <row r="62" spans="1:335" x14ac:dyDescent="0.3">
      <c r="A62" s="29" t="s">
        <v>16</v>
      </c>
      <c r="B62" s="22">
        <f>SUM(B57:B61)</f>
        <v>10.496598110349204</v>
      </c>
      <c r="C62" s="22">
        <f t="shared" ref="C62:BN62" si="138">SUM(C57:C61)</f>
        <v>11.447450505147266</v>
      </c>
      <c r="D62" s="22">
        <f t="shared" si="138"/>
        <v>100.5317468782919</v>
      </c>
      <c r="E62" s="22">
        <f t="shared" si="138"/>
        <v>114.55169383616875</v>
      </c>
      <c r="F62" s="22">
        <f t="shared" si="138"/>
        <v>7.7098865398164165</v>
      </c>
      <c r="G62" s="22">
        <f t="shared" si="138"/>
        <v>5.9860422412729761</v>
      </c>
      <c r="H62" s="22">
        <f t="shared" si="138"/>
        <v>0.58494107816676444</v>
      </c>
      <c r="I62" s="22" t="e">
        <f t="shared" si="138"/>
        <v>#DIV/0!</v>
      </c>
      <c r="J62" s="22">
        <f t="shared" si="138"/>
        <v>3.4871597715132681</v>
      </c>
      <c r="K62" s="22">
        <f t="shared" si="138"/>
        <v>106.57557507079399</v>
      </c>
      <c r="L62" s="22">
        <f t="shared" si="138"/>
        <v>2.1234537751034055E+285</v>
      </c>
      <c r="M62" s="22">
        <f t="shared" si="138"/>
        <v>7.0860883785008305E+44</v>
      </c>
      <c r="N62" s="22">
        <f t="shared" si="138"/>
        <v>69.003929122074098</v>
      </c>
      <c r="O62" s="22">
        <f t="shared" si="138"/>
        <v>1.1510217836292918</v>
      </c>
      <c r="P62" s="22">
        <f t="shared" si="138"/>
        <v>96.39033661468612</v>
      </c>
      <c r="Q62" s="22">
        <f t="shared" si="138"/>
        <v>25.536618305305716</v>
      </c>
      <c r="R62" s="22" t="e">
        <f t="shared" si="138"/>
        <v>#DIV/0!</v>
      </c>
      <c r="S62" s="22">
        <f t="shared" si="138"/>
        <v>6.4795287046244194</v>
      </c>
      <c r="T62" s="22">
        <f t="shared" si="138"/>
        <v>6.1028180090113173E+106</v>
      </c>
      <c r="U62" s="22">
        <f t="shared" si="138"/>
        <v>24.330423043290242</v>
      </c>
      <c r="V62" s="22">
        <f t="shared" si="138"/>
        <v>64.257104011687204</v>
      </c>
      <c r="W62" s="22">
        <f t="shared" si="138"/>
        <v>16.880500478104885</v>
      </c>
      <c r="X62" s="22">
        <f t="shared" si="138"/>
        <v>105.8630284609563</v>
      </c>
      <c r="Y62" s="22">
        <f t="shared" si="138"/>
        <v>9.4238454797630369E+50</v>
      </c>
      <c r="Z62" s="22" t="e">
        <f t="shared" si="138"/>
        <v>#DIV/0!</v>
      </c>
      <c r="AA62" s="22">
        <f t="shared" si="138"/>
        <v>11.370128004719113</v>
      </c>
      <c r="AB62" s="22">
        <f t="shared" si="138"/>
        <v>60.339496753078137</v>
      </c>
      <c r="AC62" s="22">
        <f t="shared" si="138"/>
        <v>122.94900239577031</v>
      </c>
      <c r="AD62" s="22">
        <f t="shared" si="138"/>
        <v>7.8713118642856861</v>
      </c>
      <c r="AE62" s="22">
        <f t="shared" si="138"/>
        <v>0.88974754436258496</v>
      </c>
      <c r="AF62" s="22">
        <f t="shared" si="138"/>
        <v>8.5211823400093571</v>
      </c>
      <c r="AG62" s="22">
        <f t="shared" si="138"/>
        <v>332559213113.49304</v>
      </c>
      <c r="AH62" s="22" t="e">
        <f t="shared" si="138"/>
        <v>#DIV/0!</v>
      </c>
      <c r="AI62" s="22">
        <f t="shared" si="138"/>
        <v>67.568430396726171</v>
      </c>
      <c r="AJ62" s="22">
        <f t="shared" si="138"/>
        <v>14.364589380116257</v>
      </c>
      <c r="AK62" s="22">
        <f t="shared" si="138"/>
        <v>16.5956230411912</v>
      </c>
      <c r="AL62" s="22">
        <f t="shared" si="138"/>
        <v>10455.442311302912</v>
      </c>
      <c r="AM62" s="22">
        <f t="shared" si="138"/>
        <v>194.43590376672631</v>
      </c>
      <c r="AN62" s="22">
        <f t="shared" si="138"/>
        <v>693.1500850182814</v>
      </c>
      <c r="AO62" s="22">
        <f t="shared" si="138"/>
        <v>1.4211836661157976E+16</v>
      </c>
      <c r="AP62" s="22">
        <f t="shared" si="138"/>
        <v>17.029274667475111</v>
      </c>
      <c r="AQ62" s="22">
        <f t="shared" si="138"/>
        <v>13568.668824607539</v>
      </c>
      <c r="AR62" s="22">
        <f t="shared" si="138"/>
        <v>52.931758672533995</v>
      </c>
      <c r="AS62" s="22">
        <f t="shared" si="138"/>
        <v>1.9029266861140706E+27</v>
      </c>
      <c r="AT62" s="22">
        <f t="shared" si="138"/>
        <v>227.57899546366443</v>
      </c>
      <c r="AU62" s="22">
        <f t="shared" si="138"/>
        <v>166.21909438610945</v>
      </c>
      <c r="AV62" s="22">
        <f t="shared" si="138"/>
        <v>312.67634859872163</v>
      </c>
      <c r="AW62" s="22" t="e">
        <f t="shared" si="138"/>
        <v>#DIV/0!</v>
      </c>
      <c r="AX62" s="22">
        <f t="shared" si="138"/>
        <v>42.633993336187046</v>
      </c>
      <c r="AY62" s="22">
        <f t="shared" si="138"/>
        <v>34.974956842736589</v>
      </c>
      <c r="AZ62" s="22">
        <f t="shared" si="138"/>
        <v>37.02263314001128</v>
      </c>
      <c r="BA62" s="22">
        <f t="shared" si="138"/>
        <v>12.061288240391319</v>
      </c>
      <c r="BB62" s="22">
        <f t="shared" si="138"/>
        <v>4.2628448916571289</v>
      </c>
      <c r="BC62" s="22">
        <f t="shared" si="138"/>
        <v>1.6958721540478627</v>
      </c>
      <c r="BD62" s="22">
        <f t="shared" si="138"/>
        <v>24.779065886629581</v>
      </c>
      <c r="BE62" s="22">
        <f t="shared" si="138"/>
        <v>20.249314263824434</v>
      </c>
      <c r="BF62" s="22">
        <f t="shared" si="138"/>
        <v>12.744663960151115</v>
      </c>
      <c r="BG62" s="22">
        <f t="shared" si="138"/>
        <v>27.094354165476048</v>
      </c>
      <c r="BH62" s="22">
        <f t="shared" si="138"/>
        <v>92.215936278657125</v>
      </c>
      <c r="BI62" s="22">
        <f t="shared" si="138"/>
        <v>23.244846569857561</v>
      </c>
      <c r="BJ62" s="22">
        <f t="shared" si="138"/>
        <v>48.098338450777305</v>
      </c>
      <c r="BK62" s="22">
        <f t="shared" si="138"/>
        <v>5.1078518159206112</v>
      </c>
      <c r="BL62" s="22">
        <f t="shared" si="138"/>
        <v>37.179120486091705</v>
      </c>
      <c r="BM62" s="22">
        <f t="shared" si="138"/>
        <v>904.06215817993223</v>
      </c>
      <c r="BN62" s="22">
        <f t="shared" si="138"/>
        <v>98.03397471430084</v>
      </c>
      <c r="BO62" s="22">
        <f t="shared" ref="BO62:DZ62" si="139">SUM(BO57:BO61)</f>
        <v>28.219263280775561</v>
      </c>
      <c r="BP62" s="22">
        <f t="shared" si="139"/>
        <v>2.5376498058484178</v>
      </c>
      <c r="BQ62" s="22">
        <f t="shared" si="139"/>
        <v>0.26397483159682994</v>
      </c>
      <c r="BR62" s="22">
        <f t="shared" si="139"/>
        <v>20.738956733742203</v>
      </c>
      <c r="BS62" s="22">
        <f t="shared" si="139"/>
        <v>10.23672838883898</v>
      </c>
      <c r="BT62" s="22">
        <f t="shared" si="139"/>
        <v>4.8032117224829885E+34</v>
      </c>
      <c r="BU62" s="22">
        <f t="shared" si="139"/>
        <v>0.37496676522888295</v>
      </c>
      <c r="BV62" s="22">
        <f t="shared" si="139"/>
        <v>37.896544021423722</v>
      </c>
      <c r="BW62" s="22">
        <f t="shared" si="139"/>
        <v>39.919262516375682</v>
      </c>
      <c r="BX62" s="22">
        <f t="shared" si="139"/>
        <v>3.6484825585806275</v>
      </c>
      <c r="BY62" s="22">
        <f t="shared" si="139"/>
        <v>1.0890698872974141</v>
      </c>
      <c r="BZ62" s="22">
        <f t="shared" si="139"/>
        <v>62.24603878717032</v>
      </c>
      <c r="CA62" s="22">
        <f t="shared" si="139"/>
        <v>35.931912481899495</v>
      </c>
      <c r="CB62" s="22">
        <f t="shared" si="139"/>
        <v>189.37418926574171</v>
      </c>
      <c r="CC62" s="22">
        <f t="shared" si="139"/>
        <v>83.44075152212244</v>
      </c>
      <c r="CD62" s="22">
        <f t="shared" si="139"/>
        <v>6.2606212230623248E+16</v>
      </c>
      <c r="CE62" s="22">
        <f t="shared" si="139"/>
        <v>20265300845.696117</v>
      </c>
      <c r="CF62" s="22">
        <f t="shared" si="139"/>
        <v>111.41513990127909</v>
      </c>
      <c r="CG62" s="22">
        <f t="shared" si="139"/>
        <v>1128.4594158956427</v>
      </c>
      <c r="CH62" s="22">
        <f t="shared" si="139"/>
        <v>6.8948874805252665</v>
      </c>
      <c r="CI62" s="22">
        <f t="shared" si="139"/>
        <v>0.24812199660144402</v>
      </c>
      <c r="CJ62" s="22">
        <f t="shared" si="139"/>
        <v>4.2732889166106936E+16</v>
      </c>
      <c r="CK62" s="22">
        <f t="shared" si="139"/>
        <v>0.58264448020231097</v>
      </c>
      <c r="CL62" s="22">
        <f t="shared" si="139"/>
        <v>25.882603840293122</v>
      </c>
      <c r="CM62" s="22">
        <f t="shared" si="139"/>
        <v>3.7931550804190879</v>
      </c>
      <c r="CN62" s="22">
        <f t="shared" si="139"/>
        <v>13.233942240517848</v>
      </c>
      <c r="CO62" s="22">
        <f t="shared" si="139"/>
        <v>19.26335942196404</v>
      </c>
      <c r="CP62" s="22">
        <f t="shared" si="139"/>
        <v>22.11044734597273</v>
      </c>
      <c r="CQ62" s="22">
        <f t="shared" si="139"/>
        <v>35.947530077893575</v>
      </c>
      <c r="CR62" s="22">
        <f t="shared" si="139"/>
        <v>34.419433218599934</v>
      </c>
      <c r="CS62" s="22">
        <f t="shared" si="139"/>
        <v>24.416028929925435</v>
      </c>
      <c r="CT62" s="22">
        <f t="shared" si="139"/>
        <v>27.817865311271671</v>
      </c>
      <c r="CU62" s="22">
        <f t="shared" si="139"/>
        <v>206.78376365018462</v>
      </c>
      <c r="CV62" s="22" t="e">
        <f t="shared" si="139"/>
        <v>#DIV/0!</v>
      </c>
      <c r="CW62" s="22">
        <f t="shared" si="139"/>
        <v>29.379231485742967</v>
      </c>
      <c r="CX62" s="22">
        <f t="shared" si="139"/>
        <v>38.5821259034756</v>
      </c>
      <c r="CY62" s="22">
        <f t="shared" si="139"/>
        <v>15.81376579881643</v>
      </c>
      <c r="CZ62" s="22">
        <f t="shared" si="139"/>
        <v>3.5536550402412326</v>
      </c>
      <c r="DA62" s="22">
        <f t="shared" si="139"/>
        <v>15.045341531422622</v>
      </c>
      <c r="DB62" s="22">
        <f t="shared" si="139"/>
        <v>4.2718975295869495</v>
      </c>
      <c r="DC62" s="22">
        <f t="shared" si="139"/>
        <v>467.37675516786868</v>
      </c>
      <c r="DD62" s="22">
        <f t="shared" si="139"/>
        <v>0.49218875259391781</v>
      </c>
      <c r="DE62" s="22">
        <f t="shared" si="139"/>
        <v>5.1319029201769671E+145</v>
      </c>
      <c r="DF62" s="22">
        <f t="shared" si="139"/>
        <v>3.2929595284490509</v>
      </c>
      <c r="DG62" s="22">
        <f t="shared" si="139"/>
        <v>13.086299818228014</v>
      </c>
      <c r="DH62" s="22">
        <f t="shared" si="139"/>
        <v>1569.9342904334221</v>
      </c>
      <c r="DI62" s="22">
        <f t="shared" si="139"/>
        <v>75.330439572603396</v>
      </c>
      <c r="DJ62" s="22">
        <f t="shared" si="139"/>
        <v>5.6016361037086186</v>
      </c>
      <c r="DK62" s="22">
        <f t="shared" si="139"/>
        <v>102.00835177354617</v>
      </c>
      <c r="DL62" s="22">
        <f t="shared" si="139"/>
        <v>8.4953231009839669</v>
      </c>
      <c r="DM62" s="22">
        <f t="shared" si="139"/>
        <v>2.0667505056574305</v>
      </c>
      <c r="DN62" s="22">
        <f t="shared" si="139"/>
        <v>772186636671.3147</v>
      </c>
      <c r="DO62" s="22">
        <f t="shared" si="139"/>
        <v>18963152.120490544</v>
      </c>
      <c r="DP62" s="22">
        <f t="shared" si="139"/>
        <v>5.3082575893181841E+170</v>
      </c>
      <c r="DQ62" s="22">
        <f t="shared" si="139"/>
        <v>75.130721075285635</v>
      </c>
      <c r="DR62" s="22">
        <f t="shared" si="139"/>
        <v>70.197799932685925</v>
      </c>
      <c r="DS62" s="22">
        <f t="shared" si="139"/>
        <v>43.81463981062479</v>
      </c>
      <c r="DT62" s="22">
        <f t="shared" si="139"/>
        <v>12.056071728561912</v>
      </c>
      <c r="DU62" s="22">
        <f t="shared" si="139"/>
        <v>1.2114989490873209</v>
      </c>
      <c r="DV62" s="22">
        <f t="shared" si="139"/>
        <v>9.8335710866190487E+29</v>
      </c>
      <c r="DW62" s="22">
        <f t="shared" si="139"/>
        <v>3.2716674941921666</v>
      </c>
      <c r="DX62" s="22">
        <f t="shared" si="139"/>
        <v>2.4107628584516967E+20</v>
      </c>
      <c r="DY62" s="22">
        <f t="shared" si="139"/>
        <v>2.7042872218915605E+93</v>
      </c>
      <c r="DZ62" s="22" t="e">
        <f t="shared" si="139"/>
        <v>#DIV/0!</v>
      </c>
      <c r="EA62" s="22">
        <f t="shared" ref="EA62:GL62" si="140">SUM(EA57:EA61)</f>
        <v>13823500611523.918</v>
      </c>
      <c r="EB62" s="22">
        <f t="shared" si="140"/>
        <v>106.11213722245235</v>
      </c>
      <c r="EC62" s="22">
        <f t="shared" si="140"/>
        <v>2.3053183729134604E+103</v>
      </c>
      <c r="ED62" s="22">
        <f t="shared" si="140"/>
        <v>17.598615080913305</v>
      </c>
      <c r="EE62" s="22">
        <f t="shared" si="140"/>
        <v>16.277444771615492</v>
      </c>
      <c r="EF62" s="22">
        <f t="shared" si="140"/>
        <v>94.194959816106319</v>
      </c>
      <c r="EG62" s="22">
        <f t="shared" si="140"/>
        <v>2.5755506094964167</v>
      </c>
      <c r="EH62" s="22">
        <f t="shared" si="140"/>
        <v>40.762771149561537</v>
      </c>
      <c r="EI62" s="22">
        <f t="shared" si="140"/>
        <v>30.598618495013675</v>
      </c>
      <c r="EJ62" s="22">
        <f t="shared" si="140"/>
        <v>19.333774102152617</v>
      </c>
      <c r="EK62" s="22">
        <f t="shared" si="140"/>
        <v>8.5865297689149145</v>
      </c>
      <c r="EL62" s="22">
        <f t="shared" si="140"/>
        <v>9.6436789866522297</v>
      </c>
      <c r="EM62" s="22">
        <f t="shared" si="140"/>
        <v>1.2611281768727413E+160</v>
      </c>
      <c r="EN62" s="22">
        <f t="shared" si="140"/>
        <v>1.3866339223637987</v>
      </c>
      <c r="EO62" s="22">
        <f t="shared" si="140"/>
        <v>12.436856083024704</v>
      </c>
      <c r="EP62" s="22">
        <f t="shared" si="140"/>
        <v>17.840967265334076</v>
      </c>
      <c r="EQ62" s="22">
        <f t="shared" si="140"/>
        <v>68.390724997086124</v>
      </c>
      <c r="ER62" s="22" t="e">
        <f t="shared" si="140"/>
        <v>#DIV/0!</v>
      </c>
      <c r="ES62" s="22">
        <f t="shared" si="140"/>
        <v>1.1546586487218453</v>
      </c>
      <c r="ET62" s="22">
        <f t="shared" si="140"/>
        <v>13.945364358155608</v>
      </c>
      <c r="EU62" s="22">
        <f t="shared" si="140"/>
        <v>11.706304365665071</v>
      </c>
      <c r="EV62" s="22">
        <f t="shared" si="140"/>
        <v>16.733443020031906</v>
      </c>
      <c r="EW62" s="22">
        <f t="shared" si="140"/>
        <v>102.89692204870236</v>
      </c>
      <c r="EX62" s="22">
        <f t="shared" si="140"/>
        <v>96.249474385699685</v>
      </c>
      <c r="EY62" s="22">
        <f t="shared" si="140"/>
        <v>5.8545892895726181</v>
      </c>
      <c r="EZ62" s="22" t="e">
        <f t="shared" si="140"/>
        <v>#DIV/0!</v>
      </c>
      <c r="FA62" s="22">
        <f t="shared" si="140"/>
        <v>1.0574046843572008E+86</v>
      </c>
      <c r="FB62" s="22">
        <f t="shared" si="140"/>
        <v>55.525890568827052</v>
      </c>
      <c r="FC62" s="22">
        <f t="shared" si="140"/>
        <v>19.20493849421122</v>
      </c>
      <c r="FD62" s="22">
        <f t="shared" si="140"/>
        <v>5.5036470353301894</v>
      </c>
      <c r="FE62" s="22">
        <f t="shared" si="140"/>
        <v>4270030.4024775941</v>
      </c>
      <c r="FF62" s="22">
        <f t="shared" si="140"/>
        <v>66.1534701184233</v>
      </c>
      <c r="FG62" s="22">
        <f t="shared" si="140"/>
        <v>130.97224106140825</v>
      </c>
      <c r="FH62" s="22">
        <f t="shared" si="140"/>
        <v>20.979907034175241</v>
      </c>
      <c r="FI62" s="22">
        <f t="shared" si="140"/>
        <v>1.7910327455844226</v>
      </c>
      <c r="FJ62" s="22">
        <f t="shared" si="140"/>
        <v>0.84833440822585748</v>
      </c>
      <c r="FK62" s="22">
        <f t="shared" si="140"/>
        <v>1.2214398307222024E+35</v>
      </c>
      <c r="FL62" s="22">
        <f t="shared" si="140"/>
        <v>116746953039999</v>
      </c>
      <c r="FM62" s="22">
        <f t="shared" si="140"/>
        <v>933108.5325939419</v>
      </c>
      <c r="FN62" s="22">
        <f t="shared" si="140"/>
        <v>1.7345818921818396E+25</v>
      </c>
      <c r="FO62" s="22">
        <f t="shared" si="140"/>
        <v>682.78741117934123</v>
      </c>
      <c r="FP62" s="22">
        <f t="shared" si="140"/>
        <v>0.19767656003534909</v>
      </c>
      <c r="FQ62" s="22" t="e">
        <f t="shared" si="140"/>
        <v>#DIV/0!</v>
      </c>
      <c r="FR62" s="22">
        <f t="shared" si="140"/>
        <v>931.21056518156172</v>
      </c>
      <c r="FS62" s="22">
        <f t="shared" si="140"/>
        <v>314702428.09236032</v>
      </c>
      <c r="FT62" s="22">
        <f t="shared" si="140"/>
        <v>3.1088276952126712</v>
      </c>
      <c r="FU62" s="22">
        <f t="shared" si="140"/>
        <v>556.11360168019269</v>
      </c>
      <c r="FV62" s="22" t="e">
        <f t="shared" si="140"/>
        <v>#DIV/0!</v>
      </c>
      <c r="FW62" s="22">
        <f t="shared" si="140"/>
        <v>5.588862561096406E+136</v>
      </c>
      <c r="FX62" s="22">
        <f t="shared" si="140"/>
        <v>399.90904161002715</v>
      </c>
      <c r="FY62" s="22">
        <f t="shared" si="140"/>
        <v>29.180133463715936</v>
      </c>
      <c r="FZ62" s="22">
        <f t="shared" si="140"/>
        <v>7771.1980084062561</v>
      </c>
      <c r="GA62" s="22">
        <f t="shared" si="140"/>
        <v>3.7655817997370771</v>
      </c>
      <c r="GB62" s="22">
        <f t="shared" si="140"/>
        <v>35.005498199504125</v>
      </c>
      <c r="GC62" s="22">
        <f t="shared" si="140"/>
        <v>42.851464759619368</v>
      </c>
      <c r="GD62" s="22">
        <f t="shared" si="140"/>
        <v>51.560531310703283</v>
      </c>
      <c r="GE62" s="22">
        <f t="shared" si="140"/>
        <v>19.409955376198319</v>
      </c>
      <c r="GF62" s="22">
        <f t="shared" si="140"/>
        <v>5.078086293837325</v>
      </c>
      <c r="GG62" s="22">
        <f t="shared" si="140"/>
        <v>13.648114437929525</v>
      </c>
      <c r="GH62" s="22">
        <f t="shared" si="140"/>
        <v>19.921033333980137</v>
      </c>
      <c r="GI62" s="22">
        <f t="shared" si="140"/>
        <v>25.181196006179569</v>
      </c>
      <c r="GJ62" s="22">
        <f t="shared" si="140"/>
        <v>7.7379260306164346</v>
      </c>
      <c r="GK62" s="22">
        <f t="shared" si="140"/>
        <v>2.4122283388658263</v>
      </c>
      <c r="GL62" s="22">
        <f t="shared" si="140"/>
        <v>9.1464538575897389</v>
      </c>
      <c r="GM62" s="22">
        <f t="shared" ref="GM62:IX62" si="141">SUM(GM57:GM61)</f>
        <v>10.842769881970732</v>
      </c>
      <c r="GN62" s="22">
        <f t="shared" si="141"/>
        <v>64.175894110438378</v>
      </c>
      <c r="GO62" s="22">
        <f t="shared" si="141"/>
        <v>13.386036758079726</v>
      </c>
      <c r="GP62" s="22">
        <f t="shared" si="141"/>
        <v>8.0670669692793684</v>
      </c>
      <c r="GQ62" s="22">
        <f t="shared" si="141"/>
        <v>1.4349789805940727</v>
      </c>
      <c r="GR62" s="22">
        <f t="shared" si="141"/>
        <v>20.109883279198893</v>
      </c>
      <c r="GS62" s="22">
        <f t="shared" si="141"/>
        <v>6.6517757396612767E+302</v>
      </c>
      <c r="GT62" s="22">
        <f t="shared" si="141"/>
        <v>16.105737316829597</v>
      </c>
      <c r="GU62" s="22">
        <f t="shared" si="141"/>
        <v>8.9130790931863633</v>
      </c>
      <c r="GV62" s="22">
        <f t="shared" si="141"/>
        <v>34.173790126587875</v>
      </c>
      <c r="GW62" s="22">
        <f t="shared" si="141"/>
        <v>1.4270509834664753</v>
      </c>
      <c r="GX62" s="22">
        <f t="shared" si="141"/>
        <v>2.4498013487024953E+46</v>
      </c>
      <c r="GY62" s="22">
        <f t="shared" si="141"/>
        <v>5.9023557875321062</v>
      </c>
      <c r="GZ62" s="22">
        <f t="shared" si="141"/>
        <v>1.5665816028562392</v>
      </c>
      <c r="HA62" s="22">
        <f t="shared" si="141"/>
        <v>1.602650088478814</v>
      </c>
      <c r="HB62" s="22">
        <f t="shared" si="141"/>
        <v>37.077674104508233</v>
      </c>
      <c r="HC62" s="22">
        <f t="shared" si="141"/>
        <v>13211.230476568833</v>
      </c>
      <c r="HD62" s="22">
        <f t="shared" si="141"/>
        <v>2.376448442647499</v>
      </c>
      <c r="HE62" s="22">
        <f t="shared" si="141"/>
        <v>19077128728.465984</v>
      </c>
      <c r="HF62" s="22">
        <f t="shared" si="141"/>
        <v>9.4928649563391048</v>
      </c>
      <c r="HG62" s="22">
        <f t="shared" si="141"/>
        <v>98.402204326117868</v>
      </c>
      <c r="HH62" s="22">
        <f t="shared" si="141"/>
        <v>5.1104800121603592E+16</v>
      </c>
      <c r="HI62" s="22">
        <f t="shared" si="141"/>
        <v>222.4004610902972</v>
      </c>
      <c r="HJ62" s="22">
        <f t="shared" si="141"/>
        <v>138518535.55246371</v>
      </c>
      <c r="HK62" s="22">
        <f t="shared" si="141"/>
        <v>33.865554708003991</v>
      </c>
      <c r="HL62" s="22">
        <f t="shared" si="141"/>
        <v>12.876817597114993</v>
      </c>
      <c r="HM62" s="22">
        <f t="shared" si="141"/>
        <v>2.5498365500440959E+28</v>
      </c>
      <c r="HN62" s="22">
        <f t="shared" si="141"/>
        <v>88080.682357564423</v>
      </c>
      <c r="HO62" s="22">
        <f t="shared" si="141"/>
        <v>35940830890.350174</v>
      </c>
      <c r="HP62" s="22">
        <f t="shared" si="141"/>
        <v>8.8649999257108085E+192</v>
      </c>
      <c r="HQ62" s="22">
        <f t="shared" si="141"/>
        <v>26.11065401889546</v>
      </c>
      <c r="HR62" s="22">
        <f t="shared" si="141"/>
        <v>5.0987916603479935</v>
      </c>
      <c r="HS62" s="22">
        <f t="shared" si="141"/>
        <v>0.76648522760688853</v>
      </c>
      <c r="HT62" s="22">
        <f t="shared" si="141"/>
        <v>16.35999700111816</v>
      </c>
      <c r="HU62" s="22">
        <f t="shared" si="141"/>
        <v>80.297755012361705</v>
      </c>
      <c r="HV62" s="22">
        <f t="shared" si="141"/>
        <v>51.846271905439657</v>
      </c>
      <c r="HW62" s="22">
        <f t="shared" si="141"/>
        <v>6.7056080226807939</v>
      </c>
      <c r="HX62" s="22">
        <f t="shared" si="141"/>
        <v>47.849553147019428</v>
      </c>
      <c r="HY62" s="22">
        <f t="shared" si="141"/>
        <v>8.9835120970383375</v>
      </c>
      <c r="HZ62" s="22">
        <f t="shared" si="141"/>
        <v>14.151634130620533</v>
      </c>
      <c r="IA62" s="22">
        <f t="shared" si="141"/>
        <v>5.1762259118107723</v>
      </c>
      <c r="IB62" s="22">
        <f t="shared" si="141"/>
        <v>7.7635600458883065</v>
      </c>
      <c r="IC62" s="22">
        <f t="shared" si="141"/>
        <v>3.3026670975359478</v>
      </c>
      <c r="ID62" s="22">
        <f t="shared" si="141"/>
        <v>6.6179192245057337</v>
      </c>
      <c r="IE62" s="22">
        <f t="shared" si="141"/>
        <v>4.9377864391752597</v>
      </c>
      <c r="IF62" s="22">
        <f t="shared" si="141"/>
        <v>166.45210188338399</v>
      </c>
      <c r="IG62" s="22">
        <f t="shared" si="141"/>
        <v>3.1837020744343474</v>
      </c>
      <c r="IH62" s="22">
        <f t="shared" si="141"/>
        <v>2.1546033297062456E+33</v>
      </c>
      <c r="II62" s="22">
        <f t="shared" si="141"/>
        <v>1.5888097312338287</v>
      </c>
      <c r="IJ62" s="22">
        <f t="shared" si="141"/>
        <v>41.976151940056489</v>
      </c>
      <c r="IK62" s="22">
        <f t="shared" si="141"/>
        <v>619.98196289888119</v>
      </c>
      <c r="IL62" s="22">
        <f t="shared" si="141"/>
        <v>0.89627683259496993</v>
      </c>
      <c r="IM62" s="22">
        <f t="shared" si="141"/>
        <v>1.6304988642195863E+29</v>
      </c>
      <c r="IN62" s="22">
        <f t="shared" si="141"/>
        <v>52.845367212238877</v>
      </c>
      <c r="IO62" s="22" t="e">
        <f t="shared" si="141"/>
        <v>#DIV/0!</v>
      </c>
      <c r="IP62" s="22">
        <f t="shared" si="141"/>
        <v>10.631891793944673</v>
      </c>
      <c r="IQ62" s="22">
        <f t="shared" si="141"/>
        <v>100.27284630602678</v>
      </c>
      <c r="IR62" s="22">
        <f t="shared" si="141"/>
        <v>211.00355734109826</v>
      </c>
      <c r="IS62" s="22">
        <f t="shared" si="141"/>
        <v>13.235015835946044</v>
      </c>
      <c r="IT62" s="22">
        <f t="shared" si="141"/>
        <v>3.2862529779280898</v>
      </c>
      <c r="IU62" s="22" t="e">
        <f t="shared" si="141"/>
        <v>#DIV/0!</v>
      </c>
      <c r="IV62" s="22">
        <f t="shared" si="141"/>
        <v>5.1591005610432552E+81</v>
      </c>
      <c r="IW62" s="22">
        <f t="shared" si="141"/>
        <v>9904063710.1913662</v>
      </c>
      <c r="IX62" s="22">
        <f t="shared" si="141"/>
        <v>60.266949531525505</v>
      </c>
      <c r="IY62" s="22">
        <f t="shared" ref="IY62:LJ62" si="142">SUM(IY57:IY61)</f>
        <v>2956.1289164189516</v>
      </c>
      <c r="IZ62" s="22">
        <f t="shared" si="142"/>
        <v>126.87569412941511</v>
      </c>
      <c r="JA62" s="22">
        <f t="shared" si="142"/>
        <v>3.3521046271345938E-2</v>
      </c>
      <c r="JB62" s="22">
        <f t="shared" si="142"/>
        <v>0.92431106996215295</v>
      </c>
      <c r="JC62" s="22">
        <f t="shared" si="142"/>
        <v>4.976177943937949</v>
      </c>
      <c r="JD62" s="22">
        <f t="shared" si="142"/>
        <v>34.491826314706103</v>
      </c>
      <c r="JE62" s="22">
        <f t="shared" si="142"/>
        <v>11.381628848736456</v>
      </c>
      <c r="JF62" s="22">
        <f t="shared" si="142"/>
        <v>36.65177583540973</v>
      </c>
      <c r="JG62" s="22">
        <f t="shared" si="142"/>
        <v>14.179814913313592</v>
      </c>
      <c r="JH62" s="22">
        <f t="shared" si="142"/>
        <v>52.032296460124208</v>
      </c>
      <c r="JI62" s="22">
        <f t="shared" si="142"/>
        <v>34.781381755551664</v>
      </c>
      <c r="JJ62" s="22">
        <f t="shared" si="142"/>
        <v>59.847930146782247</v>
      </c>
      <c r="JK62" s="22">
        <f t="shared" si="142"/>
        <v>77.314427700594678</v>
      </c>
      <c r="JL62" s="22">
        <f t="shared" si="142"/>
        <v>49.385028910767659</v>
      </c>
      <c r="JM62" s="22">
        <f t="shared" si="142"/>
        <v>2.521556155461433</v>
      </c>
      <c r="JN62" s="22" t="e">
        <f t="shared" si="142"/>
        <v>#DIV/0!</v>
      </c>
      <c r="JO62" s="22">
        <f t="shared" si="142"/>
        <v>730.52366627475715</v>
      </c>
      <c r="JP62" s="22">
        <f t="shared" si="142"/>
        <v>10.785238715055989</v>
      </c>
      <c r="JQ62" s="22">
        <f t="shared" si="142"/>
        <v>2.711100330063641E+20</v>
      </c>
      <c r="JR62" s="22">
        <f t="shared" si="142"/>
        <v>5.6097749168050095</v>
      </c>
      <c r="JS62" s="22">
        <f t="shared" si="142"/>
        <v>14.242490398662769</v>
      </c>
      <c r="JT62" s="22">
        <f t="shared" si="142"/>
        <v>3.5682957052163071</v>
      </c>
      <c r="JU62" s="22">
        <f t="shared" si="142"/>
        <v>3.8311381478298361</v>
      </c>
      <c r="JV62" s="22">
        <f t="shared" si="142"/>
        <v>2.7872560834966622</v>
      </c>
      <c r="JW62" s="22">
        <f t="shared" si="142"/>
        <v>60.611833048481785</v>
      </c>
      <c r="JX62" s="22">
        <f t="shared" si="142"/>
        <v>3.5184430408567637</v>
      </c>
      <c r="JY62" s="22">
        <f t="shared" si="142"/>
        <v>21.086923163122982</v>
      </c>
      <c r="JZ62" s="22">
        <f t="shared" si="142"/>
        <v>2459360101.4375758</v>
      </c>
      <c r="KA62" s="22">
        <f t="shared" si="142"/>
        <v>4.5329838467208976</v>
      </c>
      <c r="KB62" s="22">
        <f t="shared" si="142"/>
        <v>2.9243824326750896</v>
      </c>
      <c r="KC62" s="22">
        <f t="shared" si="142"/>
        <v>1.3359143211153122</v>
      </c>
      <c r="KD62" s="22">
        <f t="shared" si="142"/>
        <v>4528386574053.7295</v>
      </c>
      <c r="KE62" s="22">
        <f t="shared" si="142"/>
        <v>44.836877335819743</v>
      </c>
      <c r="KF62" s="22">
        <f t="shared" si="142"/>
        <v>1.5929547847798308E+296</v>
      </c>
      <c r="KG62" s="22">
        <f t="shared" si="142"/>
        <v>149.82433326704125</v>
      </c>
      <c r="KH62" s="22">
        <f t="shared" si="142"/>
        <v>4.936684816204906</v>
      </c>
      <c r="KI62" s="22">
        <f t="shared" si="142"/>
        <v>37.557403254557379</v>
      </c>
      <c r="KJ62" s="22">
        <f t="shared" si="142"/>
        <v>1.5686241018585578</v>
      </c>
      <c r="KK62" s="22">
        <f t="shared" si="142"/>
        <v>23.131583521782716</v>
      </c>
      <c r="KL62" s="22">
        <f t="shared" si="142"/>
        <v>0.99287990085083988</v>
      </c>
      <c r="KM62" s="22">
        <f t="shared" si="142"/>
        <v>49.081512176670074</v>
      </c>
      <c r="KN62" s="22">
        <f t="shared" si="142"/>
        <v>40.73583557862279</v>
      </c>
      <c r="KO62" s="22">
        <f t="shared" si="142"/>
        <v>63.010199147191869</v>
      </c>
      <c r="KP62" s="22">
        <f t="shared" si="142"/>
        <v>26.857285843800746</v>
      </c>
      <c r="KQ62" s="22">
        <f t="shared" si="142"/>
        <v>24.120732705526205</v>
      </c>
      <c r="KR62" s="22">
        <f t="shared" si="142"/>
        <v>11.880332057768687</v>
      </c>
      <c r="KS62" s="22">
        <f t="shared" si="142"/>
        <v>13.651145586333818</v>
      </c>
      <c r="KT62" s="22">
        <f t="shared" si="142"/>
        <v>19.768507268154107</v>
      </c>
      <c r="KU62" s="22">
        <f t="shared" si="142"/>
        <v>7.4945341987036787E+82</v>
      </c>
      <c r="KV62" s="22">
        <f t="shared" si="142"/>
        <v>16.319118722628875</v>
      </c>
      <c r="KW62" s="22">
        <f t="shared" si="142"/>
        <v>991566647386.52161</v>
      </c>
      <c r="KX62" s="22">
        <f t="shared" si="142"/>
        <v>4.2259160457562208</v>
      </c>
      <c r="KY62" s="22">
        <f t="shared" si="142"/>
        <v>3.7063274335939664</v>
      </c>
      <c r="KZ62" s="22">
        <f t="shared" si="142"/>
        <v>11.505278780595182</v>
      </c>
      <c r="LA62" s="22">
        <f t="shared" si="142"/>
        <v>116766593.15068087</v>
      </c>
      <c r="LB62" s="22">
        <f t="shared" si="142"/>
        <v>3.2360702337878033E+57</v>
      </c>
      <c r="LC62" s="22">
        <f t="shared" si="142"/>
        <v>50.291135907013683</v>
      </c>
      <c r="LD62" s="22">
        <f t="shared" si="142"/>
        <v>42.186834066183373</v>
      </c>
      <c r="LE62" s="22">
        <f t="shared" si="142"/>
        <v>14.203734311541417</v>
      </c>
      <c r="LF62" s="22">
        <f t="shared" si="142"/>
        <v>13.471064595621311</v>
      </c>
      <c r="LG62" s="22">
        <f t="shared" si="142"/>
        <v>11987718.507134698</v>
      </c>
      <c r="LH62" s="22" t="e">
        <f t="shared" si="142"/>
        <v>#DIV/0!</v>
      </c>
      <c r="LI62" s="22">
        <f t="shared" si="142"/>
        <v>1.9929282822012238</v>
      </c>
      <c r="LJ62" s="22">
        <f t="shared" si="142"/>
        <v>44.377180602667337</v>
      </c>
      <c r="LK62" s="22">
        <f t="shared" ref="LK62:LV62" si="143">SUM(LK57:LK61)</f>
        <v>67.580991475422678</v>
      </c>
      <c r="LL62" s="22">
        <f t="shared" si="143"/>
        <v>18.893238126626535</v>
      </c>
      <c r="LM62" s="22">
        <f t="shared" si="143"/>
        <v>6.6413164658820092</v>
      </c>
      <c r="LN62" s="22">
        <f t="shared" si="143"/>
        <v>341.64060162364405</v>
      </c>
      <c r="LO62" s="22">
        <f t="shared" si="143"/>
        <v>27.804417783027379</v>
      </c>
      <c r="LP62" s="22">
        <f t="shared" si="143"/>
        <v>3.9357720877842826</v>
      </c>
      <c r="LQ62" s="22">
        <f t="shared" si="143"/>
        <v>48.941152752774748</v>
      </c>
      <c r="LR62" s="22">
        <f t="shared" si="143"/>
        <v>61.145400132072915</v>
      </c>
      <c r="LS62" s="22">
        <f t="shared" si="143"/>
        <v>38.192083841504164</v>
      </c>
      <c r="LT62" s="22">
        <f t="shared" si="143"/>
        <v>45.010875316500162</v>
      </c>
      <c r="LU62" s="22">
        <f t="shared" si="143"/>
        <v>13580.87592266498</v>
      </c>
      <c r="LV62" s="22">
        <f t="shared" si="143"/>
        <v>2.0231794016601579</v>
      </c>
      <c r="LW62" s="22">
        <f>SUM(LW57:LW61)</f>
        <v>1.9918664800909025</v>
      </c>
    </row>
    <row r="63" spans="1:335" x14ac:dyDescent="0.3">
      <c r="A63" s="29" t="s">
        <v>14</v>
      </c>
      <c r="B63" s="22">
        <f>_xlfn.CHISQ.INV.RT(0.05,2)</f>
        <v>5.9914645471079817</v>
      </c>
      <c r="C63" s="22">
        <f t="shared" ref="C63:BN63" si="144">_xlfn.CHISQ.INV.RT(0.05,2)</f>
        <v>5.9914645471079817</v>
      </c>
      <c r="D63" s="22">
        <f t="shared" si="144"/>
        <v>5.9914645471079817</v>
      </c>
      <c r="E63" s="22">
        <f t="shared" si="144"/>
        <v>5.9914645471079817</v>
      </c>
      <c r="F63" s="22">
        <f t="shared" si="144"/>
        <v>5.9914645471079817</v>
      </c>
      <c r="G63" s="22">
        <f t="shared" si="144"/>
        <v>5.9914645471079817</v>
      </c>
      <c r="H63" s="22">
        <f t="shared" si="144"/>
        <v>5.9914645471079817</v>
      </c>
      <c r="I63" s="22">
        <f t="shared" si="144"/>
        <v>5.9914645471079817</v>
      </c>
      <c r="J63" s="22">
        <f t="shared" si="144"/>
        <v>5.9914645471079817</v>
      </c>
      <c r="K63" s="22">
        <f t="shared" si="144"/>
        <v>5.9914645471079817</v>
      </c>
      <c r="L63" s="22">
        <f t="shared" si="144"/>
        <v>5.9914645471079817</v>
      </c>
      <c r="M63" s="22">
        <f t="shared" si="144"/>
        <v>5.9914645471079817</v>
      </c>
      <c r="N63" s="22">
        <f t="shared" si="144"/>
        <v>5.9914645471079817</v>
      </c>
      <c r="O63" s="22">
        <f t="shared" si="144"/>
        <v>5.9914645471079817</v>
      </c>
      <c r="P63" s="22">
        <f t="shared" si="144"/>
        <v>5.9914645471079817</v>
      </c>
      <c r="Q63" s="22">
        <f t="shared" si="144"/>
        <v>5.9914645471079817</v>
      </c>
      <c r="R63" s="22">
        <f t="shared" si="144"/>
        <v>5.9914645471079817</v>
      </c>
      <c r="S63" s="22">
        <f t="shared" si="144"/>
        <v>5.9914645471079817</v>
      </c>
      <c r="T63" s="22">
        <f t="shared" si="144"/>
        <v>5.9914645471079817</v>
      </c>
      <c r="U63" s="22">
        <f t="shared" si="144"/>
        <v>5.9914645471079817</v>
      </c>
      <c r="V63" s="22">
        <f t="shared" si="144"/>
        <v>5.9914645471079817</v>
      </c>
      <c r="W63" s="22">
        <f t="shared" si="144"/>
        <v>5.9914645471079817</v>
      </c>
      <c r="X63" s="22">
        <f t="shared" si="144"/>
        <v>5.9914645471079817</v>
      </c>
      <c r="Y63" s="22">
        <f t="shared" si="144"/>
        <v>5.9914645471079817</v>
      </c>
      <c r="Z63" s="22">
        <f t="shared" si="144"/>
        <v>5.9914645471079817</v>
      </c>
      <c r="AA63" s="22">
        <f t="shared" si="144"/>
        <v>5.9914645471079817</v>
      </c>
      <c r="AB63" s="22">
        <f t="shared" si="144"/>
        <v>5.9914645471079817</v>
      </c>
      <c r="AC63" s="22">
        <f t="shared" si="144"/>
        <v>5.9914645471079817</v>
      </c>
      <c r="AD63" s="22">
        <f t="shared" si="144"/>
        <v>5.9914645471079817</v>
      </c>
      <c r="AE63" s="22">
        <f t="shared" si="144"/>
        <v>5.9914645471079817</v>
      </c>
      <c r="AF63" s="22">
        <f t="shared" si="144"/>
        <v>5.9914645471079817</v>
      </c>
      <c r="AG63" s="22">
        <f t="shared" si="144"/>
        <v>5.9914645471079817</v>
      </c>
      <c r="AH63" s="22">
        <f t="shared" si="144"/>
        <v>5.9914645471079817</v>
      </c>
      <c r="AI63" s="22">
        <f t="shared" si="144"/>
        <v>5.9914645471079817</v>
      </c>
      <c r="AJ63" s="22">
        <f t="shared" si="144"/>
        <v>5.9914645471079817</v>
      </c>
      <c r="AK63" s="22">
        <f t="shared" si="144"/>
        <v>5.9914645471079817</v>
      </c>
      <c r="AL63" s="22">
        <f t="shared" si="144"/>
        <v>5.9914645471079817</v>
      </c>
      <c r="AM63" s="22">
        <f t="shared" si="144"/>
        <v>5.9914645471079817</v>
      </c>
      <c r="AN63" s="22">
        <f t="shared" si="144"/>
        <v>5.9914645471079817</v>
      </c>
      <c r="AO63" s="22">
        <f t="shared" si="144"/>
        <v>5.9914645471079817</v>
      </c>
      <c r="AP63" s="22">
        <f t="shared" si="144"/>
        <v>5.9914645471079817</v>
      </c>
      <c r="AQ63" s="22">
        <f t="shared" si="144"/>
        <v>5.9914645471079817</v>
      </c>
      <c r="AR63" s="22">
        <f t="shared" si="144"/>
        <v>5.9914645471079817</v>
      </c>
      <c r="AS63" s="22">
        <f t="shared" si="144"/>
        <v>5.9914645471079817</v>
      </c>
      <c r="AT63" s="22">
        <f t="shared" si="144"/>
        <v>5.9914645471079817</v>
      </c>
      <c r="AU63" s="22">
        <f t="shared" si="144"/>
        <v>5.9914645471079817</v>
      </c>
      <c r="AV63" s="22">
        <f t="shared" si="144"/>
        <v>5.9914645471079817</v>
      </c>
      <c r="AW63" s="22">
        <f t="shared" si="144"/>
        <v>5.9914645471079817</v>
      </c>
      <c r="AX63" s="22">
        <f t="shared" si="144"/>
        <v>5.9914645471079817</v>
      </c>
      <c r="AY63" s="22">
        <f t="shared" si="144"/>
        <v>5.9914645471079817</v>
      </c>
      <c r="AZ63" s="22">
        <f t="shared" si="144"/>
        <v>5.9914645471079817</v>
      </c>
      <c r="BA63" s="22">
        <f t="shared" si="144"/>
        <v>5.9914645471079817</v>
      </c>
      <c r="BB63" s="22">
        <f t="shared" si="144"/>
        <v>5.9914645471079817</v>
      </c>
      <c r="BC63" s="22">
        <f t="shared" si="144"/>
        <v>5.9914645471079817</v>
      </c>
      <c r="BD63" s="22">
        <f t="shared" si="144"/>
        <v>5.9914645471079817</v>
      </c>
      <c r="BE63" s="22">
        <f t="shared" si="144"/>
        <v>5.9914645471079817</v>
      </c>
      <c r="BF63" s="22">
        <f t="shared" si="144"/>
        <v>5.9914645471079817</v>
      </c>
      <c r="BG63" s="22">
        <f t="shared" si="144"/>
        <v>5.9914645471079817</v>
      </c>
      <c r="BH63" s="22">
        <f t="shared" si="144"/>
        <v>5.9914645471079817</v>
      </c>
      <c r="BI63" s="22">
        <f t="shared" si="144"/>
        <v>5.9914645471079817</v>
      </c>
      <c r="BJ63" s="22">
        <f t="shared" si="144"/>
        <v>5.9914645471079817</v>
      </c>
      <c r="BK63" s="22">
        <f t="shared" si="144"/>
        <v>5.9914645471079817</v>
      </c>
      <c r="BL63" s="22">
        <f t="shared" si="144"/>
        <v>5.9914645471079817</v>
      </c>
      <c r="BM63" s="22">
        <f t="shared" si="144"/>
        <v>5.9914645471079817</v>
      </c>
      <c r="BN63" s="22">
        <f t="shared" si="144"/>
        <v>5.9914645471079817</v>
      </c>
      <c r="BO63" s="22">
        <f t="shared" ref="BO63:DZ63" si="145">_xlfn.CHISQ.INV.RT(0.05,2)</f>
        <v>5.9914645471079817</v>
      </c>
      <c r="BP63" s="22">
        <f t="shared" si="145"/>
        <v>5.9914645471079817</v>
      </c>
      <c r="BQ63" s="22">
        <f t="shared" si="145"/>
        <v>5.9914645471079817</v>
      </c>
      <c r="BR63" s="22">
        <f t="shared" si="145"/>
        <v>5.9914645471079817</v>
      </c>
      <c r="BS63" s="22">
        <f t="shared" si="145"/>
        <v>5.9914645471079817</v>
      </c>
      <c r="BT63" s="22">
        <f t="shared" si="145"/>
        <v>5.9914645471079817</v>
      </c>
      <c r="BU63" s="22">
        <f t="shared" si="145"/>
        <v>5.9914645471079817</v>
      </c>
      <c r="BV63" s="22">
        <f t="shared" si="145"/>
        <v>5.9914645471079817</v>
      </c>
      <c r="BW63" s="22">
        <f t="shared" si="145"/>
        <v>5.9914645471079817</v>
      </c>
      <c r="BX63" s="22">
        <f t="shared" si="145"/>
        <v>5.9914645471079817</v>
      </c>
      <c r="BY63" s="22">
        <f t="shared" si="145"/>
        <v>5.9914645471079817</v>
      </c>
      <c r="BZ63" s="22">
        <f t="shared" si="145"/>
        <v>5.9914645471079817</v>
      </c>
      <c r="CA63" s="22">
        <f t="shared" si="145"/>
        <v>5.9914645471079817</v>
      </c>
      <c r="CB63" s="22">
        <f t="shared" si="145"/>
        <v>5.9914645471079817</v>
      </c>
      <c r="CC63" s="22">
        <f t="shared" si="145"/>
        <v>5.9914645471079817</v>
      </c>
      <c r="CD63" s="22">
        <f t="shared" si="145"/>
        <v>5.9914645471079817</v>
      </c>
      <c r="CE63" s="22">
        <f t="shared" si="145"/>
        <v>5.9914645471079817</v>
      </c>
      <c r="CF63" s="22">
        <f t="shared" si="145"/>
        <v>5.9914645471079817</v>
      </c>
      <c r="CG63" s="22">
        <f t="shared" si="145"/>
        <v>5.9914645471079817</v>
      </c>
      <c r="CH63" s="22">
        <f t="shared" si="145"/>
        <v>5.9914645471079817</v>
      </c>
      <c r="CI63" s="22">
        <f t="shared" si="145"/>
        <v>5.9914645471079817</v>
      </c>
      <c r="CJ63" s="22">
        <f t="shared" si="145"/>
        <v>5.9914645471079817</v>
      </c>
      <c r="CK63" s="22">
        <f t="shared" si="145"/>
        <v>5.9914645471079817</v>
      </c>
      <c r="CL63" s="22">
        <f t="shared" si="145"/>
        <v>5.9914645471079817</v>
      </c>
      <c r="CM63" s="22">
        <f t="shared" si="145"/>
        <v>5.9914645471079817</v>
      </c>
      <c r="CN63" s="22">
        <f t="shared" si="145"/>
        <v>5.9914645471079817</v>
      </c>
      <c r="CO63" s="22">
        <f t="shared" si="145"/>
        <v>5.9914645471079817</v>
      </c>
      <c r="CP63" s="22">
        <f t="shared" si="145"/>
        <v>5.9914645471079817</v>
      </c>
      <c r="CQ63" s="22">
        <f t="shared" si="145"/>
        <v>5.9914645471079817</v>
      </c>
      <c r="CR63" s="22">
        <f t="shared" si="145"/>
        <v>5.9914645471079817</v>
      </c>
      <c r="CS63" s="22">
        <f t="shared" si="145"/>
        <v>5.9914645471079817</v>
      </c>
      <c r="CT63" s="22">
        <f t="shared" si="145"/>
        <v>5.9914645471079817</v>
      </c>
      <c r="CU63" s="22">
        <f t="shared" si="145"/>
        <v>5.9914645471079817</v>
      </c>
      <c r="CV63" s="22">
        <f t="shared" si="145"/>
        <v>5.9914645471079817</v>
      </c>
      <c r="CW63" s="22">
        <f t="shared" si="145"/>
        <v>5.9914645471079817</v>
      </c>
      <c r="CX63" s="22">
        <f t="shared" si="145"/>
        <v>5.9914645471079817</v>
      </c>
      <c r="CY63" s="22">
        <f t="shared" si="145"/>
        <v>5.9914645471079817</v>
      </c>
      <c r="CZ63" s="22">
        <f t="shared" si="145"/>
        <v>5.9914645471079817</v>
      </c>
      <c r="DA63" s="22">
        <f t="shared" si="145"/>
        <v>5.9914645471079817</v>
      </c>
      <c r="DB63" s="22">
        <f t="shared" si="145"/>
        <v>5.9914645471079817</v>
      </c>
      <c r="DC63" s="22">
        <f t="shared" si="145"/>
        <v>5.9914645471079817</v>
      </c>
      <c r="DD63" s="22">
        <f t="shared" si="145"/>
        <v>5.9914645471079817</v>
      </c>
      <c r="DE63" s="22">
        <f t="shared" si="145"/>
        <v>5.9914645471079817</v>
      </c>
      <c r="DF63" s="22">
        <f t="shared" si="145"/>
        <v>5.9914645471079817</v>
      </c>
      <c r="DG63" s="22">
        <f t="shared" si="145"/>
        <v>5.9914645471079817</v>
      </c>
      <c r="DH63" s="22">
        <f t="shared" si="145"/>
        <v>5.9914645471079817</v>
      </c>
      <c r="DI63" s="22">
        <f t="shared" si="145"/>
        <v>5.9914645471079817</v>
      </c>
      <c r="DJ63" s="22">
        <f t="shared" si="145"/>
        <v>5.9914645471079817</v>
      </c>
      <c r="DK63" s="22">
        <f t="shared" si="145"/>
        <v>5.9914645471079817</v>
      </c>
      <c r="DL63" s="22">
        <f t="shared" si="145"/>
        <v>5.9914645471079817</v>
      </c>
      <c r="DM63" s="22">
        <f t="shared" si="145"/>
        <v>5.9914645471079817</v>
      </c>
      <c r="DN63" s="22">
        <f t="shared" si="145"/>
        <v>5.9914645471079817</v>
      </c>
      <c r="DO63" s="22">
        <f t="shared" si="145"/>
        <v>5.9914645471079817</v>
      </c>
      <c r="DP63" s="22">
        <f t="shared" si="145"/>
        <v>5.9914645471079817</v>
      </c>
      <c r="DQ63" s="22">
        <f t="shared" si="145"/>
        <v>5.9914645471079817</v>
      </c>
      <c r="DR63" s="22">
        <f t="shared" si="145"/>
        <v>5.9914645471079817</v>
      </c>
      <c r="DS63" s="22">
        <f t="shared" si="145"/>
        <v>5.9914645471079817</v>
      </c>
      <c r="DT63" s="22">
        <f t="shared" si="145"/>
        <v>5.9914645471079817</v>
      </c>
      <c r="DU63" s="22">
        <f t="shared" si="145"/>
        <v>5.9914645471079817</v>
      </c>
      <c r="DV63" s="22">
        <f t="shared" si="145"/>
        <v>5.9914645471079817</v>
      </c>
      <c r="DW63" s="22">
        <f t="shared" si="145"/>
        <v>5.9914645471079817</v>
      </c>
      <c r="DX63" s="22">
        <f t="shared" si="145"/>
        <v>5.9914645471079817</v>
      </c>
      <c r="DY63" s="22">
        <f t="shared" si="145"/>
        <v>5.9914645471079817</v>
      </c>
      <c r="DZ63" s="22">
        <f t="shared" si="145"/>
        <v>5.9914645471079817</v>
      </c>
      <c r="EA63" s="22">
        <f t="shared" ref="EA63:GL63" si="146">_xlfn.CHISQ.INV.RT(0.05,2)</f>
        <v>5.9914645471079817</v>
      </c>
      <c r="EB63" s="22">
        <f t="shared" si="146"/>
        <v>5.9914645471079817</v>
      </c>
      <c r="EC63" s="22">
        <f t="shared" si="146"/>
        <v>5.9914645471079817</v>
      </c>
      <c r="ED63" s="22">
        <f t="shared" si="146"/>
        <v>5.9914645471079817</v>
      </c>
      <c r="EE63" s="22">
        <f t="shared" si="146"/>
        <v>5.9914645471079817</v>
      </c>
      <c r="EF63" s="22">
        <f t="shared" si="146"/>
        <v>5.9914645471079817</v>
      </c>
      <c r="EG63" s="22">
        <f t="shared" si="146"/>
        <v>5.9914645471079817</v>
      </c>
      <c r="EH63" s="22">
        <f t="shared" si="146"/>
        <v>5.9914645471079817</v>
      </c>
      <c r="EI63" s="22">
        <f t="shared" si="146"/>
        <v>5.9914645471079817</v>
      </c>
      <c r="EJ63" s="22">
        <f t="shared" si="146"/>
        <v>5.9914645471079817</v>
      </c>
      <c r="EK63" s="22">
        <f t="shared" si="146"/>
        <v>5.9914645471079817</v>
      </c>
      <c r="EL63" s="22">
        <f t="shared" si="146"/>
        <v>5.9914645471079817</v>
      </c>
      <c r="EM63" s="22">
        <f t="shared" si="146"/>
        <v>5.9914645471079817</v>
      </c>
      <c r="EN63" s="22">
        <f t="shared" si="146"/>
        <v>5.9914645471079817</v>
      </c>
      <c r="EO63" s="22">
        <f t="shared" si="146"/>
        <v>5.9914645471079817</v>
      </c>
      <c r="EP63" s="22">
        <f t="shared" si="146"/>
        <v>5.9914645471079817</v>
      </c>
      <c r="EQ63" s="22">
        <f t="shared" si="146"/>
        <v>5.9914645471079817</v>
      </c>
      <c r="ER63" s="22">
        <f t="shared" si="146"/>
        <v>5.9914645471079817</v>
      </c>
      <c r="ES63" s="22">
        <f t="shared" si="146"/>
        <v>5.9914645471079817</v>
      </c>
      <c r="ET63" s="22">
        <f t="shared" si="146"/>
        <v>5.9914645471079817</v>
      </c>
      <c r="EU63" s="22">
        <f t="shared" si="146"/>
        <v>5.9914645471079817</v>
      </c>
      <c r="EV63" s="22">
        <f t="shared" si="146"/>
        <v>5.9914645471079817</v>
      </c>
      <c r="EW63" s="22">
        <f t="shared" si="146"/>
        <v>5.9914645471079817</v>
      </c>
      <c r="EX63" s="22">
        <f t="shared" si="146"/>
        <v>5.9914645471079817</v>
      </c>
      <c r="EY63" s="22">
        <f t="shared" si="146"/>
        <v>5.9914645471079817</v>
      </c>
      <c r="EZ63" s="22">
        <f t="shared" si="146"/>
        <v>5.9914645471079817</v>
      </c>
      <c r="FA63" s="22">
        <f t="shared" si="146"/>
        <v>5.9914645471079817</v>
      </c>
      <c r="FB63" s="22">
        <f t="shared" si="146"/>
        <v>5.9914645471079817</v>
      </c>
      <c r="FC63" s="22">
        <f t="shared" si="146"/>
        <v>5.9914645471079817</v>
      </c>
      <c r="FD63" s="22">
        <f t="shared" si="146"/>
        <v>5.9914645471079817</v>
      </c>
      <c r="FE63" s="22">
        <f t="shared" si="146"/>
        <v>5.9914645471079817</v>
      </c>
      <c r="FF63" s="22">
        <f t="shared" si="146"/>
        <v>5.9914645471079817</v>
      </c>
      <c r="FG63" s="22">
        <f t="shared" si="146"/>
        <v>5.9914645471079817</v>
      </c>
      <c r="FH63" s="22">
        <f t="shared" si="146"/>
        <v>5.9914645471079817</v>
      </c>
      <c r="FI63" s="22">
        <f t="shared" si="146"/>
        <v>5.9914645471079817</v>
      </c>
      <c r="FJ63" s="22">
        <f t="shared" si="146"/>
        <v>5.9914645471079817</v>
      </c>
      <c r="FK63" s="22">
        <f t="shared" si="146"/>
        <v>5.9914645471079817</v>
      </c>
      <c r="FL63" s="22">
        <f t="shared" si="146"/>
        <v>5.9914645471079817</v>
      </c>
      <c r="FM63" s="22">
        <f t="shared" si="146"/>
        <v>5.9914645471079817</v>
      </c>
      <c r="FN63" s="22">
        <f t="shared" si="146"/>
        <v>5.9914645471079817</v>
      </c>
      <c r="FO63" s="22">
        <f t="shared" si="146"/>
        <v>5.9914645471079817</v>
      </c>
      <c r="FP63" s="22">
        <f t="shared" si="146"/>
        <v>5.9914645471079817</v>
      </c>
      <c r="FQ63" s="22">
        <f t="shared" si="146"/>
        <v>5.9914645471079817</v>
      </c>
      <c r="FR63" s="22">
        <f t="shared" si="146"/>
        <v>5.9914645471079817</v>
      </c>
      <c r="FS63" s="22">
        <f t="shared" si="146"/>
        <v>5.9914645471079817</v>
      </c>
      <c r="FT63" s="22">
        <f t="shared" si="146"/>
        <v>5.9914645471079817</v>
      </c>
      <c r="FU63" s="22">
        <f t="shared" si="146"/>
        <v>5.9914645471079817</v>
      </c>
      <c r="FV63" s="22">
        <f t="shared" si="146"/>
        <v>5.9914645471079817</v>
      </c>
      <c r="FW63" s="22">
        <f t="shared" si="146"/>
        <v>5.9914645471079817</v>
      </c>
      <c r="FX63" s="22">
        <f t="shared" si="146"/>
        <v>5.9914645471079817</v>
      </c>
      <c r="FY63" s="22">
        <f t="shared" si="146"/>
        <v>5.9914645471079817</v>
      </c>
      <c r="FZ63" s="22">
        <f t="shared" si="146"/>
        <v>5.9914645471079817</v>
      </c>
      <c r="GA63" s="22">
        <f t="shared" si="146"/>
        <v>5.9914645471079817</v>
      </c>
      <c r="GB63" s="22">
        <f t="shared" si="146"/>
        <v>5.9914645471079817</v>
      </c>
      <c r="GC63" s="22">
        <f t="shared" si="146"/>
        <v>5.9914645471079817</v>
      </c>
      <c r="GD63" s="22">
        <f t="shared" si="146"/>
        <v>5.9914645471079817</v>
      </c>
      <c r="GE63" s="22">
        <f t="shared" si="146"/>
        <v>5.9914645471079817</v>
      </c>
      <c r="GF63" s="22">
        <f t="shared" si="146"/>
        <v>5.9914645471079817</v>
      </c>
      <c r="GG63" s="22">
        <f t="shared" si="146"/>
        <v>5.9914645471079817</v>
      </c>
      <c r="GH63" s="22">
        <f t="shared" si="146"/>
        <v>5.9914645471079817</v>
      </c>
      <c r="GI63" s="22">
        <f t="shared" si="146"/>
        <v>5.9914645471079817</v>
      </c>
      <c r="GJ63" s="22">
        <f t="shared" si="146"/>
        <v>5.9914645471079817</v>
      </c>
      <c r="GK63" s="22">
        <f t="shared" si="146"/>
        <v>5.9914645471079817</v>
      </c>
      <c r="GL63" s="22">
        <f t="shared" si="146"/>
        <v>5.9914645471079817</v>
      </c>
      <c r="GM63" s="22">
        <f t="shared" ref="GM63:IX63" si="147">_xlfn.CHISQ.INV.RT(0.05,2)</f>
        <v>5.9914645471079817</v>
      </c>
      <c r="GN63" s="22">
        <f t="shared" si="147"/>
        <v>5.9914645471079817</v>
      </c>
      <c r="GO63" s="22">
        <f t="shared" si="147"/>
        <v>5.9914645471079817</v>
      </c>
      <c r="GP63" s="22">
        <f t="shared" si="147"/>
        <v>5.9914645471079817</v>
      </c>
      <c r="GQ63" s="22">
        <f t="shared" si="147"/>
        <v>5.9914645471079817</v>
      </c>
      <c r="GR63" s="22">
        <f t="shared" si="147"/>
        <v>5.9914645471079817</v>
      </c>
      <c r="GS63" s="22">
        <f t="shared" si="147"/>
        <v>5.9914645471079817</v>
      </c>
      <c r="GT63" s="22">
        <f t="shared" si="147"/>
        <v>5.9914645471079817</v>
      </c>
      <c r="GU63" s="22">
        <f t="shared" si="147"/>
        <v>5.9914645471079817</v>
      </c>
      <c r="GV63" s="22">
        <f t="shared" si="147"/>
        <v>5.9914645471079817</v>
      </c>
      <c r="GW63" s="22">
        <f t="shared" si="147"/>
        <v>5.9914645471079817</v>
      </c>
      <c r="GX63" s="22">
        <f t="shared" si="147"/>
        <v>5.9914645471079817</v>
      </c>
      <c r="GY63" s="22">
        <f t="shared" si="147"/>
        <v>5.9914645471079817</v>
      </c>
      <c r="GZ63" s="22">
        <f t="shared" si="147"/>
        <v>5.9914645471079817</v>
      </c>
      <c r="HA63" s="22">
        <f t="shared" si="147"/>
        <v>5.9914645471079817</v>
      </c>
      <c r="HB63" s="22">
        <f t="shared" si="147"/>
        <v>5.9914645471079817</v>
      </c>
      <c r="HC63" s="22">
        <f t="shared" si="147"/>
        <v>5.9914645471079817</v>
      </c>
      <c r="HD63" s="22">
        <f t="shared" si="147"/>
        <v>5.9914645471079817</v>
      </c>
      <c r="HE63" s="22">
        <f t="shared" si="147"/>
        <v>5.9914645471079817</v>
      </c>
      <c r="HF63" s="22">
        <f t="shared" si="147"/>
        <v>5.9914645471079817</v>
      </c>
      <c r="HG63" s="22">
        <f t="shared" si="147"/>
        <v>5.9914645471079817</v>
      </c>
      <c r="HH63" s="22">
        <f t="shared" si="147"/>
        <v>5.9914645471079817</v>
      </c>
      <c r="HI63" s="22">
        <f t="shared" si="147"/>
        <v>5.9914645471079817</v>
      </c>
      <c r="HJ63" s="22">
        <f t="shared" si="147"/>
        <v>5.9914645471079817</v>
      </c>
      <c r="HK63" s="22">
        <f t="shared" si="147"/>
        <v>5.9914645471079817</v>
      </c>
      <c r="HL63" s="22">
        <f t="shared" si="147"/>
        <v>5.9914645471079817</v>
      </c>
      <c r="HM63" s="22">
        <f t="shared" si="147"/>
        <v>5.9914645471079817</v>
      </c>
      <c r="HN63" s="22">
        <f t="shared" si="147"/>
        <v>5.9914645471079817</v>
      </c>
      <c r="HO63" s="22">
        <f t="shared" si="147"/>
        <v>5.9914645471079817</v>
      </c>
      <c r="HP63" s="22">
        <f t="shared" si="147"/>
        <v>5.9914645471079817</v>
      </c>
      <c r="HQ63" s="22">
        <f t="shared" si="147"/>
        <v>5.9914645471079817</v>
      </c>
      <c r="HR63" s="22">
        <f t="shared" si="147"/>
        <v>5.9914645471079817</v>
      </c>
      <c r="HS63" s="22">
        <f t="shared" si="147"/>
        <v>5.9914645471079817</v>
      </c>
      <c r="HT63" s="22">
        <f t="shared" si="147"/>
        <v>5.9914645471079817</v>
      </c>
      <c r="HU63" s="22">
        <f t="shared" si="147"/>
        <v>5.9914645471079817</v>
      </c>
      <c r="HV63" s="22">
        <f t="shared" si="147"/>
        <v>5.9914645471079817</v>
      </c>
      <c r="HW63" s="22">
        <f t="shared" si="147"/>
        <v>5.9914645471079817</v>
      </c>
      <c r="HX63" s="22">
        <f t="shared" si="147"/>
        <v>5.9914645471079817</v>
      </c>
      <c r="HY63" s="22">
        <f t="shared" si="147"/>
        <v>5.9914645471079817</v>
      </c>
      <c r="HZ63" s="22">
        <f t="shared" si="147"/>
        <v>5.9914645471079817</v>
      </c>
      <c r="IA63" s="22">
        <f t="shared" si="147"/>
        <v>5.9914645471079817</v>
      </c>
      <c r="IB63" s="22">
        <f t="shared" si="147"/>
        <v>5.9914645471079817</v>
      </c>
      <c r="IC63" s="22">
        <f t="shared" si="147"/>
        <v>5.9914645471079817</v>
      </c>
      <c r="ID63" s="22">
        <f t="shared" si="147"/>
        <v>5.9914645471079817</v>
      </c>
      <c r="IE63" s="22">
        <f t="shared" si="147"/>
        <v>5.9914645471079817</v>
      </c>
      <c r="IF63" s="22">
        <f t="shared" si="147"/>
        <v>5.9914645471079817</v>
      </c>
      <c r="IG63" s="22">
        <f t="shared" si="147"/>
        <v>5.9914645471079817</v>
      </c>
      <c r="IH63" s="22">
        <f t="shared" si="147"/>
        <v>5.9914645471079817</v>
      </c>
      <c r="II63" s="22">
        <f t="shared" si="147"/>
        <v>5.9914645471079817</v>
      </c>
      <c r="IJ63" s="22">
        <f t="shared" si="147"/>
        <v>5.9914645471079817</v>
      </c>
      <c r="IK63" s="22">
        <f t="shared" si="147"/>
        <v>5.9914645471079817</v>
      </c>
      <c r="IL63" s="22">
        <f t="shared" si="147"/>
        <v>5.9914645471079817</v>
      </c>
      <c r="IM63" s="22">
        <f t="shared" si="147"/>
        <v>5.9914645471079817</v>
      </c>
      <c r="IN63" s="22">
        <f t="shared" si="147"/>
        <v>5.9914645471079817</v>
      </c>
      <c r="IO63" s="22">
        <f t="shared" si="147"/>
        <v>5.9914645471079817</v>
      </c>
      <c r="IP63" s="22">
        <f t="shared" si="147"/>
        <v>5.9914645471079817</v>
      </c>
      <c r="IQ63" s="22">
        <f t="shared" si="147"/>
        <v>5.9914645471079817</v>
      </c>
      <c r="IR63" s="22">
        <f t="shared" si="147"/>
        <v>5.9914645471079817</v>
      </c>
      <c r="IS63" s="22">
        <f t="shared" si="147"/>
        <v>5.9914645471079817</v>
      </c>
      <c r="IT63" s="22">
        <f t="shared" si="147"/>
        <v>5.9914645471079817</v>
      </c>
      <c r="IU63" s="22">
        <f t="shared" si="147"/>
        <v>5.9914645471079817</v>
      </c>
      <c r="IV63" s="22">
        <f t="shared" si="147"/>
        <v>5.9914645471079817</v>
      </c>
      <c r="IW63" s="22">
        <f t="shared" si="147"/>
        <v>5.9914645471079817</v>
      </c>
      <c r="IX63" s="22">
        <f t="shared" si="147"/>
        <v>5.9914645471079817</v>
      </c>
      <c r="IY63" s="22">
        <f t="shared" ref="IY63:LJ63" si="148">_xlfn.CHISQ.INV.RT(0.05,2)</f>
        <v>5.9914645471079817</v>
      </c>
      <c r="IZ63" s="22">
        <f t="shared" si="148"/>
        <v>5.9914645471079817</v>
      </c>
      <c r="JA63" s="22">
        <f t="shared" si="148"/>
        <v>5.9914645471079817</v>
      </c>
      <c r="JB63" s="22">
        <f t="shared" si="148"/>
        <v>5.9914645471079817</v>
      </c>
      <c r="JC63" s="22">
        <f t="shared" si="148"/>
        <v>5.9914645471079817</v>
      </c>
      <c r="JD63" s="22">
        <f t="shared" si="148"/>
        <v>5.9914645471079817</v>
      </c>
      <c r="JE63" s="22">
        <f t="shared" si="148"/>
        <v>5.9914645471079817</v>
      </c>
      <c r="JF63" s="22">
        <f t="shared" si="148"/>
        <v>5.9914645471079817</v>
      </c>
      <c r="JG63" s="22">
        <f t="shared" si="148"/>
        <v>5.9914645471079817</v>
      </c>
      <c r="JH63" s="22">
        <f t="shared" si="148"/>
        <v>5.9914645471079817</v>
      </c>
      <c r="JI63" s="22">
        <f t="shared" si="148"/>
        <v>5.9914645471079817</v>
      </c>
      <c r="JJ63" s="22">
        <f t="shared" si="148"/>
        <v>5.9914645471079817</v>
      </c>
      <c r="JK63" s="22">
        <f t="shared" si="148"/>
        <v>5.9914645471079817</v>
      </c>
      <c r="JL63" s="22">
        <f t="shared" si="148"/>
        <v>5.9914645471079817</v>
      </c>
      <c r="JM63" s="22">
        <f t="shared" si="148"/>
        <v>5.9914645471079817</v>
      </c>
      <c r="JN63" s="22">
        <f t="shared" si="148"/>
        <v>5.9914645471079817</v>
      </c>
      <c r="JO63" s="22">
        <f t="shared" si="148"/>
        <v>5.9914645471079817</v>
      </c>
      <c r="JP63" s="22">
        <f t="shared" si="148"/>
        <v>5.9914645471079817</v>
      </c>
      <c r="JQ63" s="22">
        <f t="shared" si="148"/>
        <v>5.9914645471079817</v>
      </c>
      <c r="JR63" s="22">
        <f t="shared" si="148"/>
        <v>5.9914645471079817</v>
      </c>
      <c r="JS63" s="22">
        <f t="shared" si="148"/>
        <v>5.9914645471079817</v>
      </c>
      <c r="JT63" s="22">
        <f t="shared" si="148"/>
        <v>5.9914645471079817</v>
      </c>
      <c r="JU63" s="22">
        <f t="shared" si="148"/>
        <v>5.9914645471079817</v>
      </c>
      <c r="JV63" s="22">
        <f t="shared" si="148"/>
        <v>5.9914645471079817</v>
      </c>
      <c r="JW63" s="22">
        <f t="shared" si="148"/>
        <v>5.9914645471079817</v>
      </c>
      <c r="JX63" s="22">
        <f t="shared" si="148"/>
        <v>5.9914645471079817</v>
      </c>
      <c r="JY63" s="22">
        <f t="shared" si="148"/>
        <v>5.9914645471079817</v>
      </c>
      <c r="JZ63" s="22">
        <f t="shared" si="148"/>
        <v>5.9914645471079817</v>
      </c>
      <c r="KA63" s="22">
        <f t="shared" si="148"/>
        <v>5.9914645471079817</v>
      </c>
      <c r="KB63" s="22">
        <f t="shared" si="148"/>
        <v>5.9914645471079817</v>
      </c>
      <c r="KC63" s="22">
        <f t="shared" si="148"/>
        <v>5.9914645471079817</v>
      </c>
      <c r="KD63" s="22">
        <f t="shared" si="148"/>
        <v>5.9914645471079817</v>
      </c>
      <c r="KE63" s="22">
        <f t="shared" si="148"/>
        <v>5.9914645471079817</v>
      </c>
      <c r="KF63" s="22">
        <f t="shared" si="148"/>
        <v>5.9914645471079817</v>
      </c>
      <c r="KG63" s="22">
        <f t="shared" si="148"/>
        <v>5.9914645471079817</v>
      </c>
      <c r="KH63" s="22">
        <f t="shared" si="148"/>
        <v>5.9914645471079817</v>
      </c>
      <c r="KI63" s="22">
        <f t="shared" si="148"/>
        <v>5.9914645471079817</v>
      </c>
      <c r="KJ63" s="22">
        <f t="shared" si="148"/>
        <v>5.9914645471079817</v>
      </c>
      <c r="KK63" s="22">
        <f t="shared" si="148"/>
        <v>5.9914645471079817</v>
      </c>
      <c r="KL63" s="22">
        <f t="shared" si="148"/>
        <v>5.9914645471079817</v>
      </c>
      <c r="KM63" s="22">
        <f t="shared" si="148"/>
        <v>5.9914645471079817</v>
      </c>
      <c r="KN63" s="22">
        <f t="shared" si="148"/>
        <v>5.9914645471079817</v>
      </c>
      <c r="KO63" s="22">
        <f t="shared" si="148"/>
        <v>5.9914645471079817</v>
      </c>
      <c r="KP63" s="22">
        <f t="shared" si="148"/>
        <v>5.9914645471079817</v>
      </c>
      <c r="KQ63" s="22">
        <f t="shared" si="148"/>
        <v>5.9914645471079817</v>
      </c>
      <c r="KR63" s="22">
        <f t="shared" si="148"/>
        <v>5.9914645471079817</v>
      </c>
      <c r="KS63" s="22">
        <f t="shared" si="148"/>
        <v>5.9914645471079817</v>
      </c>
      <c r="KT63" s="22">
        <f t="shared" si="148"/>
        <v>5.9914645471079817</v>
      </c>
      <c r="KU63" s="22">
        <f t="shared" si="148"/>
        <v>5.9914645471079817</v>
      </c>
      <c r="KV63" s="22">
        <f t="shared" si="148"/>
        <v>5.9914645471079817</v>
      </c>
      <c r="KW63" s="22">
        <f t="shared" si="148"/>
        <v>5.9914645471079817</v>
      </c>
      <c r="KX63" s="22">
        <f t="shared" si="148"/>
        <v>5.9914645471079817</v>
      </c>
      <c r="KY63" s="22">
        <f t="shared" si="148"/>
        <v>5.9914645471079817</v>
      </c>
      <c r="KZ63" s="22">
        <f t="shared" si="148"/>
        <v>5.9914645471079817</v>
      </c>
      <c r="LA63" s="22">
        <f t="shared" si="148"/>
        <v>5.9914645471079817</v>
      </c>
      <c r="LB63" s="22">
        <f t="shared" si="148"/>
        <v>5.9914645471079817</v>
      </c>
      <c r="LC63" s="22">
        <f t="shared" si="148"/>
        <v>5.9914645471079817</v>
      </c>
      <c r="LD63" s="22">
        <f t="shared" si="148"/>
        <v>5.9914645471079817</v>
      </c>
      <c r="LE63" s="22">
        <f t="shared" si="148"/>
        <v>5.9914645471079817</v>
      </c>
      <c r="LF63" s="22">
        <f t="shared" si="148"/>
        <v>5.9914645471079817</v>
      </c>
      <c r="LG63" s="22">
        <f t="shared" si="148"/>
        <v>5.9914645471079817</v>
      </c>
      <c r="LH63" s="22">
        <f t="shared" si="148"/>
        <v>5.9914645471079817</v>
      </c>
      <c r="LI63" s="22">
        <f t="shared" si="148"/>
        <v>5.9914645471079817</v>
      </c>
      <c r="LJ63" s="22">
        <f t="shared" si="148"/>
        <v>5.9914645471079817</v>
      </c>
      <c r="LK63" s="22">
        <f t="shared" ref="LK63:LV63" si="149">_xlfn.CHISQ.INV.RT(0.05,2)</f>
        <v>5.9914645471079817</v>
      </c>
      <c r="LL63" s="22">
        <f t="shared" si="149"/>
        <v>5.9914645471079817</v>
      </c>
      <c r="LM63" s="22">
        <f t="shared" si="149"/>
        <v>5.9914645471079817</v>
      </c>
      <c r="LN63" s="22">
        <f t="shared" si="149"/>
        <v>5.9914645471079817</v>
      </c>
      <c r="LO63" s="22">
        <f t="shared" si="149"/>
        <v>5.9914645471079817</v>
      </c>
      <c r="LP63" s="22">
        <f t="shared" si="149"/>
        <v>5.9914645471079817</v>
      </c>
      <c r="LQ63" s="22">
        <f t="shared" si="149"/>
        <v>5.9914645471079817</v>
      </c>
      <c r="LR63" s="22">
        <f t="shared" si="149"/>
        <v>5.9914645471079817</v>
      </c>
      <c r="LS63" s="22">
        <f t="shared" si="149"/>
        <v>5.9914645471079817</v>
      </c>
      <c r="LT63" s="22">
        <f t="shared" si="149"/>
        <v>5.9914645471079817</v>
      </c>
      <c r="LU63" s="22">
        <f t="shared" si="149"/>
        <v>5.9914645471079817</v>
      </c>
      <c r="LV63" s="22">
        <f t="shared" si="149"/>
        <v>5.9914645471079817</v>
      </c>
      <c r="LW63" s="22">
        <f>_xlfn.CHISQ.INV.RT(0.05,2)</f>
        <v>5.9914645471079817</v>
      </c>
    </row>
    <row r="64" spans="1:335" x14ac:dyDescent="0.3">
      <c r="A64" s="29"/>
      <c r="B64" s="22" t="str">
        <f t="shared" ref="B64:BM64" si="150">IF(B62&gt;B63,"DF","F")</f>
        <v>DF</v>
      </c>
      <c r="C64" s="22" t="str">
        <f t="shared" si="150"/>
        <v>DF</v>
      </c>
      <c r="D64" s="22" t="str">
        <f t="shared" si="150"/>
        <v>DF</v>
      </c>
      <c r="E64" s="22" t="str">
        <f t="shared" si="150"/>
        <v>DF</v>
      </c>
      <c r="F64" s="22" t="str">
        <f t="shared" si="150"/>
        <v>DF</v>
      </c>
      <c r="G64" s="22" t="str">
        <f t="shared" si="150"/>
        <v>F</v>
      </c>
      <c r="H64" s="22" t="str">
        <f t="shared" si="150"/>
        <v>F</v>
      </c>
      <c r="I64" s="22" t="e">
        <f t="shared" si="150"/>
        <v>#DIV/0!</v>
      </c>
      <c r="J64" s="22" t="str">
        <f t="shared" si="150"/>
        <v>F</v>
      </c>
      <c r="K64" s="22" t="str">
        <f t="shared" si="150"/>
        <v>DF</v>
      </c>
      <c r="L64" s="22" t="str">
        <f t="shared" si="150"/>
        <v>DF</v>
      </c>
      <c r="M64" s="22" t="str">
        <f t="shared" si="150"/>
        <v>DF</v>
      </c>
      <c r="N64" s="22" t="str">
        <f t="shared" si="150"/>
        <v>DF</v>
      </c>
      <c r="O64" s="22" t="str">
        <f t="shared" si="150"/>
        <v>F</v>
      </c>
      <c r="P64" s="22" t="str">
        <f t="shared" si="150"/>
        <v>DF</v>
      </c>
      <c r="Q64" s="22" t="str">
        <f t="shared" si="150"/>
        <v>DF</v>
      </c>
      <c r="R64" s="22" t="e">
        <f t="shared" si="150"/>
        <v>#DIV/0!</v>
      </c>
      <c r="S64" s="22" t="str">
        <f t="shared" si="150"/>
        <v>DF</v>
      </c>
      <c r="T64" s="22" t="str">
        <f t="shared" si="150"/>
        <v>DF</v>
      </c>
      <c r="U64" s="22" t="str">
        <f t="shared" si="150"/>
        <v>DF</v>
      </c>
      <c r="V64" s="22" t="str">
        <f t="shared" si="150"/>
        <v>DF</v>
      </c>
      <c r="W64" s="22" t="str">
        <f t="shared" si="150"/>
        <v>DF</v>
      </c>
      <c r="X64" s="22" t="str">
        <f t="shared" si="150"/>
        <v>DF</v>
      </c>
      <c r="Y64" s="22" t="str">
        <f t="shared" si="150"/>
        <v>DF</v>
      </c>
      <c r="Z64" s="22" t="e">
        <f t="shared" si="150"/>
        <v>#DIV/0!</v>
      </c>
      <c r="AA64" s="22" t="str">
        <f t="shared" si="150"/>
        <v>DF</v>
      </c>
      <c r="AB64" s="22" t="str">
        <f t="shared" si="150"/>
        <v>DF</v>
      </c>
      <c r="AC64" s="22" t="str">
        <f t="shared" si="150"/>
        <v>DF</v>
      </c>
      <c r="AD64" s="22" t="str">
        <f t="shared" si="150"/>
        <v>DF</v>
      </c>
      <c r="AE64" s="22" t="str">
        <f t="shared" si="150"/>
        <v>F</v>
      </c>
      <c r="AF64" s="22" t="str">
        <f t="shared" si="150"/>
        <v>DF</v>
      </c>
      <c r="AG64" s="22" t="str">
        <f t="shared" si="150"/>
        <v>DF</v>
      </c>
      <c r="AH64" s="22" t="e">
        <f t="shared" si="150"/>
        <v>#DIV/0!</v>
      </c>
      <c r="AI64" s="22" t="str">
        <f t="shared" si="150"/>
        <v>DF</v>
      </c>
      <c r="AJ64" s="22" t="str">
        <f t="shared" si="150"/>
        <v>DF</v>
      </c>
      <c r="AK64" s="22" t="str">
        <f t="shared" si="150"/>
        <v>DF</v>
      </c>
      <c r="AL64" s="22" t="str">
        <f t="shared" si="150"/>
        <v>DF</v>
      </c>
      <c r="AM64" s="22" t="str">
        <f t="shared" si="150"/>
        <v>DF</v>
      </c>
      <c r="AN64" s="22" t="str">
        <f t="shared" si="150"/>
        <v>DF</v>
      </c>
      <c r="AO64" s="22" t="str">
        <f t="shared" si="150"/>
        <v>DF</v>
      </c>
      <c r="AP64" s="22" t="str">
        <f t="shared" si="150"/>
        <v>DF</v>
      </c>
      <c r="AQ64" s="22" t="str">
        <f t="shared" si="150"/>
        <v>DF</v>
      </c>
      <c r="AR64" s="22" t="str">
        <f t="shared" si="150"/>
        <v>DF</v>
      </c>
      <c r="AS64" s="22" t="str">
        <f t="shared" si="150"/>
        <v>DF</v>
      </c>
      <c r="AT64" s="22" t="str">
        <f t="shared" si="150"/>
        <v>DF</v>
      </c>
      <c r="AU64" s="22" t="str">
        <f t="shared" si="150"/>
        <v>DF</v>
      </c>
      <c r="AV64" s="22" t="str">
        <f t="shared" si="150"/>
        <v>DF</v>
      </c>
      <c r="AW64" s="22" t="e">
        <f t="shared" si="150"/>
        <v>#DIV/0!</v>
      </c>
      <c r="AX64" s="22" t="str">
        <f t="shared" si="150"/>
        <v>DF</v>
      </c>
      <c r="AY64" s="22" t="str">
        <f t="shared" si="150"/>
        <v>DF</v>
      </c>
      <c r="AZ64" s="22" t="str">
        <f t="shared" si="150"/>
        <v>DF</v>
      </c>
      <c r="BA64" s="22" t="str">
        <f t="shared" si="150"/>
        <v>DF</v>
      </c>
      <c r="BB64" s="22" t="str">
        <f t="shared" si="150"/>
        <v>F</v>
      </c>
      <c r="BC64" s="22" t="str">
        <f t="shared" si="150"/>
        <v>F</v>
      </c>
      <c r="BD64" s="22" t="str">
        <f t="shared" si="150"/>
        <v>DF</v>
      </c>
      <c r="BE64" s="22" t="str">
        <f t="shared" si="150"/>
        <v>DF</v>
      </c>
      <c r="BF64" s="22" t="str">
        <f t="shared" si="150"/>
        <v>DF</v>
      </c>
      <c r="BG64" s="22" t="str">
        <f t="shared" si="150"/>
        <v>DF</v>
      </c>
      <c r="BH64" s="22" t="str">
        <f t="shared" si="150"/>
        <v>DF</v>
      </c>
      <c r="BI64" s="22" t="str">
        <f t="shared" si="150"/>
        <v>DF</v>
      </c>
      <c r="BJ64" s="22" t="str">
        <f t="shared" si="150"/>
        <v>DF</v>
      </c>
      <c r="BK64" s="22" t="str">
        <f t="shared" si="150"/>
        <v>F</v>
      </c>
      <c r="BL64" s="22" t="str">
        <f t="shared" si="150"/>
        <v>DF</v>
      </c>
      <c r="BM64" s="22" t="str">
        <f t="shared" si="150"/>
        <v>DF</v>
      </c>
      <c r="BN64" s="22" t="str">
        <f t="shared" ref="BN64:DY64" si="151">IF(BN62&gt;BN63,"DF","F")</f>
        <v>DF</v>
      </c>
      <c r="BO64" s="22" t="str">
        <f t="shared" si="151"/>
        <v>DF</v>
      </c>
      <c r="BP64" s="22" t="str">
        <f t="shared" si="151"/>
        <v>F</v>
      </c>
      <c r="BQ64" s="22" t="str">
        <f t="shared" si="151"/>
        <v>F</v>
      </c>
      <c r="BR64" s="22" t="str">
        <f t="shared" si="151"/>
        <v>DF</v>
      </c>
      <c r="BS64" s="22" t="str">
        <f t="shared" si="151"/>
        <v>DF</v>
      </c>
      <c r="BT64" s="22" t="str">
        <f t="shared" si="151"/>
        <v>DF</v>
      </c>
      <c r="BU64" s="22" t="str">
        <f t="shared" si="151"/>
        <v>F</v>
      </c>
      <c r="BV64" s="22" t="str">
        <f t="shared" si="151"/>
        <v>DF</v>
      </c>
      <c r="BW64" s="22" t="str">
        <f t="shared" si="151"/>
        <v>DF</v>
      </c>
      <c r="BX64" s="22" t="str">
        <f t="shared" si="151"/>
        <v>F</v>
      </c>
      <c r="BY64" s="22" t="str">
        <f t="shared" si="151"/>
        <v>F</v>
      </c>
      <c r="BZ64" s="22" t="str">
        <f t="shared" si="151"/>
        <v>DF</v>
      </c>
      <c r="CA64" s="22" t="str">
        <f t="shared" si="151"/>
        <v>DF</v>
      </c>
      <c r="CB64" s="22" t="str">
        <f t="shared" si="151"/>
        <v>DF</v>
      </c>
      <c r="CC64" s="22" t="str">
        <f t="shared" si="151"/>
        <v>DF</v>
      </c>
      <c r="CD64" s="22" t="str">
        <f t="shared" si="151"/>
        <v>DF</v>
      </c>
      <c r="CE64" s="22" t="str">
        <f t="shared" si="151"/>
        <v>DF</v>
      </c>
      <c r="CF64" s="22" t="str">
        <f t="shared" si="151"/>
        <v>DF</v>
      </c>
      <c r="CG64" s="22" t="str">
        <f t="shared" si="151"/>
        <v>DF</v>
      </c>
      <c r="CH64" s="22" t="str">
        <f t="shared" si="151"/>
        <v>DF</v>
      </c>
      <c r="CI64" s="22" t="str">
        <f t="shared" si="151"/>
        <v>F</v>
      </c>
      <c r="CJ64" s="22" t="str">
        <f t="shared" si="151"/>
        <v>DF</v>
      </c>
      <c r="CK64" s="22" t="str">
        <f t="shared" si="151"/>
        <v>F</v>
      </c>
      <c r="CL64" s="22" t="str">
        <f t="shared" si="151"/>
        <v>DF</v>
      </c>
      <c r="CM64" s="22" t="str">
        <f t="shared" si="151"/>
        <v>F</v>
      </c>
      <c r="CN64" s="22" t="str">
        <f t="shared" si="151"/>
        <v>DF</v>
      </c>
      <c r="CO64" s="22" t="str">
        <f t="shared" si="151"/>
        <v>DF</v>
      </c>
      <c r="CP64" s="22" t="str">
        <f t="shared" si="151"/>
        <v>DF</v>
      </c>
      <c r="CQ64" s="22" t="str">
        <f t="shared" si="151"/>
        <v>DF</v>
      </c>
      <c r="CR64" s="22" t="str">
        <f t="shared" si="151"/>
        <v>DF</v>
      </c>
      <c r="CS64" s="22" t="str">
        <f t="shared" si="151"/>
        <v>DF</v>
      </c>
      <c r="CT64" s="22" t="str">
        <f t="shared" si="151"/>
        <v>DF</v>
      </c>
      <c r="CU64" s="22" t="str">
        <f t="shared" si="151"/>
        <v>DF</v>
      </c>
      <c r="CV64" s="22" t="e">
        <f t="shared" si="151"/>
        <v>#DIV/0!</v>
      </c>
      <c r="CW64" s="22" t="str">
        <f t="shared" si="151"/>
        <v>DF</v>
      </c>
      <c r="CX64" s="22" t="str">
        <f t="shared" si="151"/>
        <v>DF</v>
      </c>
      <c r="CY64" s="22" t="str">
        <f t="shared" si="151"/>
        <v>DF</v>
      </c>
      <c r="CZ64" s="22" t="str">
        <f t="shared" si="151"/>
        <v>F</v>
      </c>
      <c r="DA64" s="22" t="str">
        <f t="shared" si="151"/>
        <v>DF</v>
      </c>
      <c r="DB64" s="22" t="str">
        <f t="shared" si="151"/>
        <v>F</v>
      </c>
      <c r="DC64" s="22" t="str">
        <f t="shared" si="151"/>
        <v>DF</v>
      </c>
      <c r="DD64" s="22" t="str">
        <f t="shared" si="151"/>
        <v>F</v>
      </c>
      <c r="DE64" s="22" t="str">
        <f t="shared" si="151"/>
        <v>DF</v>
      </c>
      <c r="DF64" s="22" t="str">
        <f t="shared" si="151"/>
        <v>F</v>
      </c>
      <c r="DG64" s="22" t="str">
        <f t="shared" si="151"/>
        <v>DF</v>
      </c>
      <c r="DH64" s="22" t="str">
        <f t="shared" si="151"/>
        <v>DF</v>
      </c>
      <c r="DI64" s="22" t="str">
        <f t="shared" si="151"/>
        <v>DF</v>
      </c>
      <c r="DJ64" s="22" t="str">
        <f t="shared" si="151"/>
        <v>F</v>
      </c>
      <c r="DK64" s="22" t="str">
        <f t="shared" si="151"/>
        <v>DF</v>
      </c>
      <c r="DL64" s="22" t="str">
        <f t="shared" si="151"/>
        <v>DF</v>
      </c>
      <c r="DM64" s="22" t="str">
        <f t="shared" si="151"/>
        <v>F</v>
      </c>
      <c r="DN64" s="22" t="str">
        <f t="shared" si="151"/>
        <v>DF</v>
      </c>
      <c r="DO64" s="22" t="str">
        <f t="shared" si="151"/>
        <v>DF</v>
      </c>
      <c r="DP64" s="22" t="str">
        <f t="shared" si="151"/>
        <v>DF</v>
      </c>
      <c r="DQ64" s="22" t="str">
        <f t="shared" si="151"/>
        <v>DF</v>
      </c>
      <c r="DR64" s="22" t="str">
        <f t="shared" si="151"/>
        <v>DF</v>
      </c>
      <c r="DS64" s="22" t="str">
        <f t="shared" si="151"/>
        <v>DF</v>
      </c>
      <c r="DT64" s="22" t="str">
        <f t="shared" si="151"/>
        <v>DF</v>
      </c>
      <c r="DU64" s="22" t="str">
        <f t="shared" si="151"/>
        <v>F</v>
      </c>
      <c r="DV64" s="22" t="str">
        <f t="shared" si="151"/>
        <v>DF</v>
      </c>
      <c r="DW64" s="22" t="str">
        <f t="shared" si="151"/>
        <v>F</v>
      </c>
      <c r="DX64" s="22" t="str">
        <f t="shared" si="151"/>
        <v>DF</v>
      </c>
      <c r="DY64" s="22" t="str">
        <f t="shared" si="151"/>
        <v>DF</v>
      </c>
      <c r="DZ64" s="22" t="e">
        <f t="shared" ref="DZ64:GK64" si="152">IF(DZ62&gt;DZ63,"DF","F")</f>
        <v>#DIV/0!</v>
      </c>
      <c r="EA64" s="22" t="str">
        <f t="shared" si="152"/>
        <v>DF</v>
      </c>
      <c r="EB64" s="22" t="str">
        <f t="shared" si="152"/>
        <v>DF</v>
      </c>
      <c r="EC64" s="22" t="str">
        <f t="shared" si="152"/>
        <v>DF</v>
      </c>
      <c r="ED64" s="22" t="str">
        <f t="shared" si="152"/>
        <v>DF</v>
      </c>
      <c r="EE64" s="22" t="str">
        <f t="shared" si="152"/>
        <v>DF</v>
      </c>
      <c r="EF64" s="22" t="str">
        <f t="shared" si="152"/>
        <v>DF</v>
      </c>
      <c r="EG64" s="22" t="str">
        <f t="shared" si="152"/>
        <v>F</v>
      </c>
      <c r="EH64" s="22" t="str">
        <f t="shared" si="152"/>
        <v>DF</v>
      </c>
      <c r="EI64" s="22" t="str">
        <f t="shared" si="152"/>
        <v>DF</v>
      </c>
      <c r="EJ64" s="22" t="str">
        <f t="shared" si="152"/>
        <v>DF</v>
      </c>
      <c r="EK64" s="22" t="str">
        <f t="shared" si="152"/>
        <v>DF</v>
      </c>
      <c r="EL64" s="22" t="str">
        <f t="shared" si="152"/>
        <v>DF</v>
      </c>
      <c r="EM64" s="22" t="str">
        <f t="shared" si="152"/>
        <v>DF</v>
      </c>
      <c r="EN64" s="22" t="str">
        <f t="shared" si="152"/>
        <v>F</v>
      </c>
      <c r="EO64" s="22" t="str">
        <f t="shared" si="152"/>
        <v>DF</v>
      </c>
      <c r="EP64" s="22" t="str">
        <f t="shared" si="152"/>
        <v>DF</v>
      </c>
      <c r="EQ64" s="22" t="str">
        <f t="shared" si="152"/>
        <v>DF</v>
      </c>
      <c r="ER64" s="22" t="e">
        <f t="shared" si="152"/>
        <v>#DIV/0!</v>
      </c>
      <c r="ES64" s="22" t="str">
        <f t="shared" si="152"/>
        <v>F</v>
      </c>
      <c r="ET64" s="22" t="str">
        <f t="shared" si="152"/>
        <v>DF</v>
      </c>
      <c r="EU64" s="22" t="str">
        <f t="shared" si="152"/>
        <v>DF</v>
      </c>
      <c r="EV64" s="22" t="str">
        <f t="shared" si="152"/>
        <v>DF</v>
      </c>
      <c r="EW64" s="22" t="str">
        <f t="shared" si="152"/>
        <v>DF</v>
      </c>
      <c r="EX64" s="22" t="str">
        <f t="shared" si="152"/>
        <v>DF</v>
      </c>
      <c r="EY64" s="22" t="str">
        <f t="shared" si="152"/>
        <v>F</v>
      </c>
      <c r="EZ64" s="22" t="e">
        <f t="shared" si="152"/>
        <v>#DIV/0!</v>
      </c>
      <c r="FA64" s="22" t="str">
        <f t="shared" si="152"/>
        <v>DF</v>
      </c>
      <c r="FB64" s="22" t="str">
        <f t="shared" si="152"/>
        <v>DF</v>
      </c>
      <c r="FC64" s="22" t="str">
        <f t="shared" si="152"/>
        <v>DF</v>
      </c>
      <c r="FD64" s="22" t="str">
        <f t="shared" si="152"/>
        <v>F</v>
      </c>
      <c r="FE64" s="22" t="str">
        <f t="shared" si="152"/>
        <v>DF</v>
      </c>
      <c r="FF64" s="22" t="str">
        <f t="shared" si="152"/>
        <v>DF</v>
      </c>
      <c r="FG64" s="22" t="str">
        <f t="shared" si="152"/>
        <v>DF</v>
      </c>
      <c r="FH64" s="22" t="str">
        <f t="shared" si="152"/>
        <v>DF</v>
      </c>
      <c r="FI64" s="22" t="str">
        <f t="shared" si="152"/>
        <v>F</v>
      </c>
      <c r="FJ64" s="22" t="str">
        <f t="shared" si="152"/>
        <v>F</v>
      </c>
      <c r="FK64" s="22" t="str">
        <f t="shared" si="152"/>
        <v>DF</v>
      </c>
      <c r="FL64" s="22" t="str">
        <f t="shared" si="152"/>
        <v>DF</v>
      </c>
      <c r="FM64" s="22" t="str">
        <f t="shared" si="152"/>
        <v>DF</v>
      </c>
      <c r="FN64" s="22" t="str">
        <f t="shared" si="152"/>
        <v>DF</v>
      </c>
      <c r="FO64" s="22" t="str">
        <f t="shared" si="152"/>
        <v>DF</v>
      </c>
      <c r="FP64" s="22" t="str">
        <f t="shared" si="152"/>
        <v>F</v>
      </c>
      <c r="FQ64" s="22" t="e">
        <f t="shared" si="152"/>
        <v>#DIV/0!</v>
      </c>
      <c r="FR64" s="22" t="str">
        <f t="shared" si="152"/>
        <v>DF</v>
      </c>
      <c r="FS64" s="22" t="str">
        <f t="shared" si="152"/>
        <v>DF</v>
      </c>
      <c r="FT64" s="22" t="str">
        <f t="shared" si="152"/>
        <v>F</v>
      </c>
      <c r="FU64" s="22" t="str">
        <f t="shared" si="152"/>
        <v>DF</v>
      </c>
      <c r="FV64" s="22" t="e">
        <f t="shared" si="152"/>
        <v>#DIV/0!</v>
      </c>
      <c r="FW64" s="22" t="str">
        <f t="shared" si="152"/>
        <v>DF</v>
      </c>
      <c r="FX64" s="22" t="str">
        <f t="shared" si="152"/>
        <v>DF</v>
      </c>
      <c r="FY64" s="22" t="str">
        <f t="shared" si="152"/>
        <v>DF</v>
      </c>
      <c r="FZ64" s="22" t="str">
        <f t="shared" si="152"/>
        <v>DF</v>
      </c>
      <c r="GA64" s="22" t="str">
        <f t="shared" si="152"/>
        <v>F</v>
      </c>
      <c r="GB64" s="22" t="str">
        <f t="shared" si="152"/>
        <v>DF</v>
      </c>
      <c r="GC64" s="22" t="str">
        <f t="shared" si="152"/>
        <v>DF</v>
      </c>
      <c r="GD64" s="22" t="str">
        <f t="shared" si="152"/>
        <v>DF</v>
      </c>
      <c r="GE64" s="22" t="str">
        <f t="shared" si="152"/>
        <v>DF</v>
      </c>
      <c r="GF64" s="22" t="str">
        <f t="shared" si="152"/>
        <v>F</v>
      </c>
      <c r="GG64" s="22" t="str">
        <f t="shared" si="152"/>
        <v>DF</v>
      </c>
      <c r="GH64" s="22" t="str">
        <f t="shared" si="152"/>
        <v>DF</v>
      </c>
      <c r="GI64" s="22" t="str">
        <f t="shared" si="152"/>
        <v>DF</v>
      </c>
      <c r="GJ64" s="22" t="str">
        <f t="shared" si="152"/>
        <v>DF</v>
      </c>
      <c r="GK64" s="22" t="str">
        <f t="shared" si="152"/>
        <v>F</v>
      </c>
      <c r="GL64" s="22" t="str">
        <f t="shared" ref="GL64:IW64" si="153">IF(GL62&gt;GL63,"DF","F")</f>
        <v>DF</v>
      </c>
      <c r="GM64" s="22" t="str">
        <f t="shared" si="153"/>
        <v>DF</v>
      </c>
      <c r="GN64" s="22" t="str">
        <f t="shared" si="153"/>
        <v>DF</v>
      </c>
      <c r="GO64" s="22" t="str">
        <f t="shared" si="153"/>
        <v>DF</v>
      </c>
      <c r="GP64" s="22" t="str">
        <f t="shared" si="153"/>
        <v>DF</v>
      </c>
      <c r="GQ64" s="22" t="str">
        <f t="shared" si="153"/>
        <v>F</v>
      </c>
      <c r="GR64" s="22" t="str">
        <f t="shared" si="153"/>
        <v>DF</v>
      </c>
      <c r="GS64" s="22" t="str">
        <f t="shared" si="153"/>
        <v>DF</v>
      </c>
      <c r="GT64" s="22" t="str">
        <f t="shared" si="153"/>
        <v>DF</v>
      </c>
      <c r="GU64" s="22" t="str">
        <f t="shared" si="153"/>
        <v>DF</v>
      </c>
      <c r="GV64" s="22" t="str">
        <f t="shared" si="153"/>
        <v>DF</v>
      </c>
      <c r="GW64" s="22" t="str">
        <f t="shared" si="153"/>
        <v>F</v>
      </c>
      <c r="GX64" s="22" t="str">
        <f t="shared" si="153"/>
        <v>DF</v>
      </c>
      <c r="GY64" s="22" t="str">
        <f t="shared" si="153"/>
        <v>F</v>
      </c>
      <c r="GZ64" s="22" t="str">
        <f t="shared" si="153"/>
        <v>F</v>
      </c>
      <c r="HA64" s="22" t="str">
        <f t="shared" si="153"/>
        <v>F</v>
      </c>
      <c r="HB64" s="22" t="str">
        <f t="shared" si="153"/>
        <v>DF</v>
      </c>
      <c r="HC64" s="22" t="str">
        <f t="shared" si="153"/>
        <v>DF</v>
      </c>
      <c r="HD64" s="22" t="str">
        <f t="shared" si="153"/>
        <v>F</v>
      </c>
      <c r="HE64" s="22" t="str">
        <f t="shared" si="153"/>
        <v>DF</v>
      </c>
      <c r="HF64" s="22" t="str">
        <f t="shared" si="153"/>
        <v>DF</v>
      </c>
      <c r="HG64" s="22" t="str">
        <f t="shared" si="153"/>
        <v>DF</v>
      </c>
      <c r="HH64" s="22" t="str">
        <f t="shared" si="153"/>
        <v>DF</v>
      </c>
      <c r="HI64" s="22" t="str">
        <f t="shared" si="153"/>
        <v>DF</v>
      </c>
      <c r="HJ64" s="22" t="str">
        <f t="shared" si="153"/>
        <v>DF</v>
      </c>
      <c r="HK64" s="22" t="str">
        <f t="shared" si="153"/>
        <v>DF</v>
      </c>
      <c r="HL64" s="22" t="str">
        <f t="shared" si="153"/>
        <v>DF</v>
      </c>
      <c r="HM64" s="22" t="str">
        <f t="shared" si="153"/>
        <v>DF</v>
      </c>
      <c r="HN64" s="22" t="str">
        <f t="shared" si="153"/>
        <v>DF</v>
      </c>
      <c r="HO64" s="22" t="str">
        <f t="shared" si="153"/>
        <v>DF</v>
      </c>
      <c r="HP64" s="22" t="str">
        <f t="shared" si="153"/>
        <v>DF</v>
      </c>
      <c r="HQ64" s="22" t="str">
        <f t="shared" si="153"/>
        <v>DF</v>
      </c>
      <c r="HR64" s="22" t="str">
        <f t="shared" si="153"/>
        <v>F</v>
      </c>
      <c r="HS64" s="22" t="str">
        <f t="shared" si="153"/>
        <v>F</v>
      </c>
      <c r="HT64" s="22" t="str">
        <f t="shared" si="153"/>
        <v>DF</v>
      </c>
      <c r="HU64" s="22" t="str">
        <f t="shared" si="153"/>
        <v>DF</v>
      </c>
      <c r="HV64" s="22" t="str">
        <f t="shared" si="153"/>
        <v>DF</v>
      </c>
      <c r="HW64" s="22" t="str">
        <f t="shared" si="153"/>
        <v>DF</v>
      </c>
      <c r="HX64" s="22" t="str">
        <f t="shared" si="153"/>
        <v>DF</v>
      </c>
      <c r="HY64" s="22" t="str">
        <f t="shared" si="153"/>
        <v>DF</v>
      </c>
      <c r="HZ64" s="22" t="str">
        <f t="shared" si="153"/>
        <v>DF</v>
      </c>
      <c r="IA64" s="22" t="str">
        <f t="shared" si="153"/>
        <v>F</v>
      </c>
      <c r="IB64" s="22" t="str">
        <f t="shared" si="153"/>
        <v>DF</v>
      </c>
      <c r="IC64" s="22" t="str">
        <f t="shared" si="153"/>
        <v>F</v>
      </c>
      <c r="ID64" s="22" t="str">
        <f t="shared" si="153"/>
        <v>DF</v>
      </c>
      <c r="IE64" s="22" t="str">
        <f t="shared" si="153"/>
        <v>F</v>
      </c>
      <c r="IF64" s="22" t="str">
        <f t="shared" si="153"/>
        <v>DF</v>
      </c>
      <c r="IG64" s="22" t="str">
        <f t="shared" si="153"/>
        <v>F</v>
      </c>
      <c r="IH64" s="22" t="str">
        <f t="shared" si="153"/>
        <v>DF</v>
      </c>
      <c r="II64" s="22" t="str">
        <f t="shared" si="153"/>
        <v>F</v>
      </c>
      <c r="IJ64" s="22" t="str">
        <f t="shared" si="153"/>
        <v>DF</v>
      </c>
      <c r="IK64" s="22" t="str">
        <f t="shared" si="153"/>
        <v>DF</v>
      </c>
      <c r="IL64" s="22" t="str">
        <f t="shared" si="153"/>
        <v>F</v>
      </c>
      <c r="IM64" s="22" t="str">
        <f t="shared" si="153"/>
        <v>DF</v>
      </c>
      <c r="IN64" s="22" t="str">
        <f t="shared" si="153"/>
        <v>DF</v>
      </c>
      <c r="IO64" s="22" t="e">
        <f t="shared" si="153"/>
        <v>#DIV/0!</v>
      </c>
      <c r="IP64" s="22" t="str">
        <f t="shared" si="153"/>
        <v>DF</v>
      </c>
      <c r="IQ64" s="22" t="str">
        <f t="shared" si="153"/>
        <v>DF</v>
      </c>
      <c r="IR64" s="22" t="str">
        <f t="shared" si="153"/>
        <v>DF</v>
      </c>
      <c r="IS64" s="22" t="str">
        <f t="shared" si="153"/>
        <v>DF</v>
      </c>
      <c r="IT64" s="22" t="str">
        <f t="shared" si="153"/>
        <v>F</v>
      </c>
      <c r="IU64" s="22" t="e">
        <f t="shared" si="153"/>
        <v>#DIV/0!</v>
      </c>
      <c r="IV64" s="22" t="str">
        <f t="shared" si="153"/>
        <v>DF</v>
      </c>
      <c r="IW64" s="22" t="str">
        <f t="shared" si="153"/>
        <v>DF</v>
      </c>
      <c r="IX64" s="22" t="str">
        <f t="shared" ref="IX64:LI64" si="154">IF(IX62&gt;IX63,"DF","F")</f>
        <v>DF</v>
      </c>
      <c r="IY64" s="22" t="str">
        <f t="shared" si="154"/>
        <v>DF</v>
      </c>
      <c r="IZ64" s="22" t="str">
        <f t="shared" si="154"/>
        <v>DF</v>
      </c>
      <c r="JA64" s="22" t="str">
        <f t="shared" si="154"/>
        <v>F</v>
      </c>
      <c r="JB64" s="22" t="str">
        <f t="shared" si="154"/>
        <v>F</v>
      </c>
      <c r="JC64" s="22" t="str">
        <f t="shared" si="154"/>
        <v>F</v>
      </c>
      <c r="JD64" s="22" t="str">
        <f t="shared" si="154"/>
        <v>DF</v>
      </c>
      <c r="JE64" s="22" t="str">
        <f t="shared" si="154"/>
        <v>DF</v>
      </c>
      <c r="JF64" s="22" t="str">
        <f t="shared" si="154"/>
        <v>DF</v>
      </c>
      <c r="JG64" s="22" t="str">
        <f t="shared" si="154"/>
        <v>DF</v>
      </c>
      <c r="JH64" s="22" t="str">
        <f t="shared" si="154"/>
        <v>DF</v>
      </c>
      <c r="JI64" s="22" t="str">
        <f t="shared" si="154"/>
        <v>DF</v>
      </c>
      <c r="JJ64" s="22" t="str">
        <f t="shared" si="154"/>
        <v>DF</v>
      </c>
      <c r="JK64" s="22" t="str">
        <f t="shared" si="154"/>
        <v>DF</v>
      </c>
      <c r="JL64" s="22" t="str">
        <f t="shared" si="154"/>
        <v>DF</v>
      </c>
      <c r="JM64" s="22" t="str">
        <f t="shared" si="154"/>
        <v>F</v>
      </c>
      <c r="JN64" s="22" t="e">
        <f t="shared" si="154"/>
        <v>#DIV/0!</v>
      </c>
      <c r="JO64" s="22" t="str">
        <f t="shared" si="154"/>
        <v>DF</v>
      </c>
      <c r="JP64" s="22" t="str">
        <f t="shared" si="154"/>
        <v>DF</v>
      </c>
      <c r="JQ64" s="22" t="str">
        <f t="shared" si="154"/>
        <v>DF</v>
      </c>
      <c r="JR64" s="22" t="str">
        <f t="shared" si="154"/>
        <v>F</v>
      </c>
      <c r="JS64" s="22" t="str">
        <f t="shared" si="154"/>
        <v>DF</v>
      </c>
      <c r="JT64" s="22" t="str">
        <f t="shared" si="154"/>
        <v>F</v>
      </c>
      <c r="JU64" s="22" t="str">
        <f t="shared" si="154"/>
        <v>F</v>
      </c>
      <c r="JV64" s="22" t="str">
        <f t="shared" si="154"/>
        <v>F</v>
      </c>
      <c r="JW64" s="22" t="str">
        <f t="shared" si="154"/>
        <v>DF</v>
      </c>
      <c r="JX64" s="22" t="str">
        <f t="shared" si="154"/>
        <v>F</v>
      </c>
      <c r="JY64" s="22" t="str">
        <f t="shared" si="154"/>
        <v>DF</v>
      </c>
      <c r="JZ64" s="22" t="str">
        <f t="shared" si="154"/>
        <v>DF</v>
      </c>
      <c r="KA64" s="22" t="str">
        <f t="shared" si="154"/>
        <v>F</v>
      </c>
      <c r="KB64" s="22" t="str">
        <f t="shared" si="154"/>
        <v>F</v>
      </c>
      <c r="KC64" s="22" t="str">
        <f t="shared" si="154"/>
        <v>F</v>
      </c>
      <c r="KD64" s="22" t="str">
        <f t="shared" si="154"/>
        <v>DF</v>
      </c>
      <c r="KE64" s="22" t="str">
        <f t="shared" si="154"/>
        <v>DF</v>
      </c>
      <c r="KF64" s="22" t="str">
        <f t="shared" si="154"/>
        <v>DF</v>
      </c>
      <c r="KG64" s="22" t="str">
        <f t="shared" si="154"/>
        <v>DF</v>
      </c>
      <c r="KH64" s="22" t="str">
        <f t="shared" si="154"/>
        <v>F</v>
      </c>
      <c r="KI64" s="22" t="str">
        <f t="shared" si="154"/>
        <v>DF</v>
      </c>
      <c r="KJ64" s="22" t="str">
        <f t="shared" si="154"/>
        <v>F</v>
      </c>
      <c r="KK64" s="22" t="str">
        <f t="shared" si="154"/>
        <v>DF</v>
      </c>
      <c r="KL64" s="22" t="str">
        <f t="shared" si="154"/>
        <v>F</v>
      </c>
      <c r="KM64" s="22" t="str">
        <f t="shared" si="154"/>
        <v>DF</v>
      </c>
      <c r="KN64" s="22" t="str">
        <f t="shared" si="154"/>
        <v>DF</v>
      </c>
      <c r="KO64" s="22" t="str">
        <f t="shared" si="154"/>
        <v>DF</v>
      </c>
      <c r="KP64" s="22" t="str">
        <f t="shared" si="154"/>
        <v>DF</v>
      </c>
      <c r="KQ64" s="22" t="str">
        <f t="shared" si="154"/>
        <v>DF</v>
      </c>
      <c r="KR64" s="22" t="str">
        <f t="shared" si="154"/>
        <v>DF</v>
      </c>
      <c r="KS64" s="22" t="str">
        <f t="shared" si="154"/>
        <v>DF</v>
      </c>
      <c r="KT64" s="22" t="str">
        <f t="shared" si="154"/>
        <v>DF</v>
      </c>
      <c r="KU64" s="22" t="str">
        <f t="shared" si="154"/>
        <v>DF</v>
      </c>
      <c r="KV64" s="22" t="str">
        <f t="shared" si="154"/>
        <v>DF</v>
      </c>
      <c r="KW64" s="22" t="str">
        <f t="shared" si="154"/>
        <v>DF</v>
      </c>
      <c r="KX64" s="22" t="str">
        <f t="shared" si="154"/>
        <v>F</v>
      </c>
      <c r="KY64" s="22" t="str">
        <f t="shared" si="154"/>
        <v>F</v>
      </c>
      <c r="KZ64" s="22" t="str">
        <f t="shared" si="154"/>
        <v>DF</v>
      </c>
      <c r="LA64" s="22" t="str">
        <f t="shared" si="154"/>
        <v>DF</v>
      </c>
      <c r="LB64" s="22" t="str">
        <f t="shared" si="154"/>
        <v>DF</v>
      </c>
      <c r="LC64" s="22" t="str">
        <f t="shared" si="154"/>
        <v>DF</v>
      </c>
      <c r="LD64" s="22" t="str">
        <f t="shared" si="154"/>
        <v>DF</v>
      </c>
      <c r="LE64" s="22" t="str">
        <f t="shared" si="154"/>
        <v>DF</v>
      </c>
      <c r="LF64" s="22" t="str">
        <f t="shared" si="154"/>
        <v>DF</v>
      </c>
      <c r="LG64" s="22" t="str">
        <f t="shared" si="154"/>
        <v>DF</v>
      </c>
      <c r="LH64" s="22" t="e">
        <f t="shared" si="154"/>
        <v>#DIV/0!</v>
      </c>
      <c r="LI64" s="22" t="str">
        <f t="shared" si="154"/>
        <v>F</v>
      </c>
      <c r="LJ64" s="22" t="str">
        <f t="shared" ref="LJ64:LW64" si="155">IF(LJ62&gt;LJ63,"DF","F")</f>
        <v>DF</v>
      </c>
      <c r="LK64" s="22" t="str">
        <f t="shared" si="155"/>
        <v>DF</v>
      </c>
      <c r="LL64" s="22" t="str">
        <f t="shared" si="155"/>
        <v>DF</v>
      </c>
      <c r="LM64" s="22" t="str">
        <f t="shared" si="155"/>
        <v>DF</v>
      </c>
      <c r="LN64" s="22" t="str">
        <f t="shared" si="155"/>
        <v>DF</v>
      </c>
      <c r="LO64" s="22" t="str">
        <f t="shared" si="155"/>
        <v>DF</v>
      </c>
      <c r="LP64" s="22" t="str">
        <f t="shared" si="155"/>
        <v>F</v>
      </c>
      <c r="LQ64" s="22" t="str">
        <f t="shared" si="155"/>
        <v>DF</v>
      </c>
      <c r="LR64" s="22" t="str">
        <f t="shared" si="155"/>
        <v>DF</v>
      </c>
      <c r="LS64" s="22" t="str">
        <f t="shared" si="155"/>
        <v>DF</v>
      </c>
      <c r="LT64" s="22" t="str">
        <f t="shared" si="155"/>
        <v>DF</v>
      </c>
      <c r="LU64" s="22" t="str">
        <f t="shared" si="155"/>
        <v>DF</v>
      </c>
      <c r="LV64" s="22" t="str">
        <f t="shared" si="155"/>
        <v>F</v>
      </c>
      <c r="LW64" s="22" t="str">
        <f t="shared" si="155"/>
        <v>F</v>
      </c>
    </row>
    <row r="65" spans="1:335" s="14" customFormat="1" x14ac:dyDescent="0.3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/>
      <c r="IV65" s="32"/>
      <c r="IW65" s="32"/>
      <c r="IX65" s="32"/>
      <c r="IY65" s="32"/>
      <c r="IZ65" s="32"/>
      <c r="JA65" s="32"/>
      <c r="JB65" s="32"/>
      <c r="JC65" s="32"/>
      <c r="JD65" s="32"/>
      <c r="JE65" s="32"/>
      <c r="JF65" s="32"/>
      <c r="JG65" s="32"/>
      <c r="JH65" s="32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24"/>
    </row>
  </sheetData>
  <pageMargins left="0.7" right="0.7" top="0.75" bottom="0.75" header="0.3" footer="0.3"/>
  <pageSetup paperSize="9" orientation="portrait" r:id="rId1"/>
  <headerFooter>
    <oddFooter>&amp;L_x000D_&amp;1#&amp;"Aptos"&amp;8&amp;K000000 Sensitivity: LNT Construction Internal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1"/>
  <sheetViews>
    <sheetView topLeftCell="A115" workbookViewId="0">
      <selection activeCell="G2" sqref="G2"/>
    </sheetView>
  </sheetViews>
  <sheetFormatPr defaultRowHeight="14.4" x14ac:dyDescent="0.3"/>
  <cols>
    <col min="1" max="1" width="10.33203125" customWidth="1"/>
    <col min="2" max="2" width="12.44140625" customWidth="1"/>
    <col min="3" max="14" width="8.77734375" customWidth="1"/>
    <col min="15" max="15" width="13.6640625" customWidth="1"/>
    <col min="16" max="18" width="8.77734375" customWidth="1"/>
    <col min="19" max="19" width="22.5546875" customWidth="1"/>
    <col min="20" max="20" width="20.6640625" customWidth="1"/>
    <col min="21" max="21" width="27.6640625" customWidth="1"/>
  </cols>
  <sheetData>
    <row r="1" spans="1:21" x14ac:dyDescent="0.3">
      <c r="K1" s="53" t="s">
        <v>29</v>
      </c>
      <c r="L1" s="54" t="s">
        <v>39</v>
      </c>
    </row>
    <row r="2" spans="1:21" x14ac:dyDescent="0.3">
      <c r="K2" s="53" t="s">
        <v>28</v>
      </c>
      <c r="L2" s="54" t="s">
        <v>40</v>
      </c>
    </row>
    <row r="6" spans="1:21" x14ac:dyDescent="0.3">
      <c r="A6" s="11"/>
      <c r="B6" s="11"/>
      <c r="C6" s="5" t="s">
        <v>23</v>
      </c>
      <c r="D6" s="34" t="s">
        <v>35</v>
      </c>
      <c r="E6" s="35"/>
      <c r="F6" s="6" t="s">
        <v>24</v>
      </c>
      <c r="G6" s="36" t="s">
        <v>35</v>
      </c>
      <c r="H6" s="37"/>
      <c r="I6" s="7" t="s">
        <v>36</v>
      </c>
      <c r="J6" s="38" t="s">
        <v>35</v>
      </c>
      <c r="K6" s="39"/>
      <c r="L6" s="8" t="s">
        <v>25</v>
      </c>
      <c r="M6" s="40" t="s">
        <v>35</v>
      </c>
      <c r="N6" s="41"/>
      <c r="O6" s="9" t="s">
        <v>26</v>
      </c>
      <c r="P6" s="42" t="s">
        <v>35</v>
      </c>
      <c r="Q6" s="43"/>
    </row>
    <row r="7" spans="1:21" x14ac:dyDescent="0.3">
      <c r="A7" s="15" t="s">
        <v>32</v>
      </c>
      <c r="B7" s="15" t="s">
        <v>33</v>
      </c>
      <c r="C7" s="5" t="s">
        <v>5</v>
      </c>
      <c r="D7" s="5" t="s">
        <v>27</v>
      </c>
      <c r="E7" s="5" t="s">
        <v>11</v>
      </c>
      <c r="F7" s="6" t="s">
        <v>5</v>
      </c>
      <c r="G7" s="6" t="s">
        <v>27</v>
      </c>
      <c r="H7" s="6" t="s">
        <v>11</v>
      </c>
      <c r="I7" s="7" t="s">
        <v>5</v>
      </c>
      <c r="J7" s="7" t="s">
        <v>11</v>
      </c>
      <c r="K7" s="7" t="s">
        <v>27</v>
      </c>
      <c r="L7" s="8" t="s">
        <v>5</v>
      </c>
      <c r="M7" s="8" t="s">
        <v>11</v>
      </c>
      <c r="N7" s="8" t="s">
        <v>27</v>
      </c>
      <c r="O7" s="10" t="s">
        <v>5</v>
      </c>
      <c r="P7" s="10" t="s">
        <v>11</v>
      </c>
      <c r="Q7" s="10" t="s">
        <v>27</v>
      </c>
      <c r="R7" s="13" t="s">
        <v>30</v>
      </c>
      <c r="S7" s="13" t="s">
        <v>37</v>
      </c>
      <c r="T7" s="13" t="s">
        <v>31</v>
      </c>
      <c r="U7" s="13" t="s">
        <v>38</v>
      </c>
    </row>
    <row r="8" spans="1:21" x14ac:dyDescent="0.3">
      <c r="A8" s="15">
        <v>27.875</v>
      </c>
      <c r="B8" s="15">
        <v>89.125</v>
      </c>
      <c r="C8" s="22">
        <v>161.18618392244278</v>
      </c>
      <c r="D8" s="30" t="s">
        <v>28</v>
      </c>
      <c r="E8" s="30" t="s">
        <v>28</v>
      </c>
      <c r="F8" s="48">
        <v>177.13777370520108</v>
      </c>
      <c r="G8" s="44" t="s">
        <v>29</v>
      </c>
      <c r="H8" s="44" t="s">
        <v>29</v>
      </c>
      <c r="I8" s="49">
        <v>164.12066256914878</v>
      </c>
      <c r="J8" s="45" t="s">
        <v>29</v>
      </c>
      <c r="K8" s="45" t="s">
        <v>29</v>
      </c>
      <c r="L8" s="50">
        <v>144.99316703710738</v>
      </c>
      <c r="M8" s="46" t="s">
        <v>29</v>
      </c>
      <c r="N8" s="46" t="s">
        <v>29</v>
      </c>
      <c r="O8" s="51">
        <v>159.83421497600835</v>
      </c>
      <c r="P8" s="47" t="s">
        <v>29</v>
      </c>
      <c r="Q8" s="47" t="s">
        <v>29</v>
      </c>
      <c r="R8" s="18">
        <f>MAX(C8,F8,I8,L8,O8)</f>
        <v>177.13777370520108</v>
      </c>
      <c r="S8" s="16" t="str" cm="1">
        <f t="array" ref="S8">_xlfn.IFS(R8=C8,$C$6,F8=R8,$F$6,I8=R8,$I$6,L8=R8,$L$6,O8=R8,$O$6)</f>
        <v>LP3</v>
      </c>
      <c r="T8" s="18">
        <f t="shared" ref="T8:T71" si="0">R8</f>
        <v>177.13777370520108</v>
      </c>
      <c r="U8" s="16" t="str" cm="1">
        <f t="array" ref="U8">_xlfn.IFS(T8=C8,$C$6,F8=T8,$F$6,I8=T8,$I$6,L8=T8,$L$6,O8=T8,$O$6)</f>
        <v>LP3</v>
      </c>
    </row>
    <row r="9" spans="1:21" x14ac:dyDescent="0.3">
      <c r="A9" s="15">
        <v>28.125</v>
      </c>
      <c r="B9" s="15">
        <v>89.125</v>
      </c>
      <c r="C9" s="22">
        <v>140.74188452226622</v>
      </c>
      <c r="D9" s="30" t="s">
        <v>28</v>
      </c>
      <c r="E9" s="30" t="s">
        <v>28</v>
      </c>
      <c r="F9" s="48">
        <v>151.50281200921361</v>
      </c>
      <c r="G9" s="44" t="s">
        <v>29</v>
      </c>
      <c r="H9" s="44" t="s">
        <v>29</v>
      </c>
      <c r="I9" s="49">
        <v>146.0200248321307</v>
      </c>
      <c r="J9" s="45" t="s">
        <v>29</v>
      </c>
      <c r="K9" s="45" t="e">
        <v>#DIV/0!</v>
      </c>
      <c r="L9" s="50">
        <v>128.05047389649982</v>
      </c>
      <c r="M9" s="46" t="s">
        <v>29</v>
      </c>
      <c r="N9" s="46" t="e">
        <v>#DIV/0!</v>
      </c>
      <c r="O9" s="51">
        <v>140.67096021422557</v>
      </c>
      <c r="P9" s="47" t="s">
        <v>29</v>
      </c>
      <c r="Q9" s="47" t="s">
        <v>29</v>
      </c>
      <c r="R9" s="18">
        <f t="shared" ref="R9:R72" si="1">MAX(C9,F9,I9,L9,O9)</f>
        <v>151.50281200921361</v>
      </c>
      <c r="S9" s="16" t="str" cm="1">
        <f t="array" ref="S9">_xlfn.IFS(R9=C9,$C$6,F9=R9,$F$6,I9=R9,$I$6,L9=R9,$L$6,O9=R9,$O$6)</f>
        <v>LP3</v>
      </c>
      <c r="T9" s="18">
        <f t="shared" si="0"/>
        <v>151.50281200921361</v>
      </c>
      <c r="U9" s="16" t="str" cm="1">
        <f t="array" ref="U9">_xlfn.IFS(T9=C9,$C$6,F9=T9,$F$6,I9=T9,$I$6,L9=T9,$L$6,O9=T9,$O$6)</f>
        <v>LP3</v>
      </c>
    </row>
    <row r="10" spans="1:21" x14ac:dyDescent="0.3">
      <c r="A10" s="15">
        <v>28.125</v>
      </c>
      <c r="B10" s="15">
        <v>89.375</v>
      </c>
      <c r="C10" s="22">
        <v>136.39221352385181</v>
      </c>
      <c r="D10" s="30" t="s">
        <v>28</v>
      </c>
      <c r="E10" s="30" t="s">
        <v>28</v>
      </c>
      <c r="F10" s="48">
        <v>146.29062933652676</v>
      </c>
      <c r="G10" s="44" t="s">
        <v>29</v>
      </c>
      <c r="H10" s="44" t="s">
        <v>29</v>
      </c>
      <c r="I10" s="49">
        <v>149.00159687962213</v>
      </c>
      <c r="J10" s="45" t="s">
        <v>29</v>
      </c>
      <c r="K10" s="45" t="s">
        <v>29</v>
      </c>
      <c r="L10" s="50">
        <v>130.02734005628875</v>
      </c>
      <c r="M10" s="46" t="s">
        <v>29</v>
      </c>
      <c r="N10" s="46" t="s">
        <v>29</v>
      </c>
      <c r="O10" s="51">
        <v>150.68533969366257</v>
      </c>
      <c r="P10" s="47" t="s">
        <v>29</v>
      </c>
      <c r="Q10" s="47" t="s">
        <v>29</v>
      </c>
      <c r="R10" s="18">
        <f t="shared" si="1"/>
        <v>150.68533969366257</v>
      </c>
      <c r="S10" s="16" t="str" cm="1">
        <f t="array" ref="S10">_xlfn.IFS(R10=C10,$C$6,F10=R10,$F$6,I10=R10,$I$6,L10=R10,$L$6,O10=R10,$O$6)</f>
        <v>Log Normal</v>
      </c>
      <c r="T10" s="18">
        <f t="shared" si="0"/>
        <v>150.68533969366257</v>
      </c>
      <c r="U10" s="16" t="str" cm="1">
        <f t="array" ref="U10">_xlfn.IFS(T10=C10,$C$6,F10=T10,$F$6,I10=T10,$I$6,L10=T10,$L$6,O10=T10,$O$6)</f>
        <v>Log Normal</v>
      </c>
    </row>
    <row r="11" spans="1:21" x14ac:dyDescent="0.3">
      <c r="A11" s="15">
        <v>28.375</v>
      </c>
      <c r="B11" s="15">
        <v>89.125</v>
      </c>
      <c r="C11" s="22">
        <v>124.38518819312308</v>
      </c>
      <c r="D11" s="30" t="s">
        <v>28</v>
      </c>
      <c r="E11" s="30" t="s">
        <v>28</v>
      </c>
      <c r="F11" s="48">
        <v>130.79195985243072</v>
      </c>
      <c r="G11" s="44" t="s">
        <v>29</v>
      </c>
      <c r="H11" s="44" t="s">
        <v>29</v>
      </c>
      <c r="I11" s="49">
        <v>126.77439772966244</v>
      </c>
      <c r="J11" s="45" t="s">
        <v>29</v>
      </c>
      <c r="K11" s="45" t="e">
        <v>#DIV/0!</v>
      </c>
      <c r="L11" s="50">
        <v>112.90294072913812</v>
      </c>
      <c r="M11" s="46" t="s">
        <v>29</v>
      </c>
      <c r="N11" s="46" t="e">
        <v>#DIV/0!</v>
      </c>
      <c r="O11" s="51">
        <v>119.46843330860092</v>
      </c>
      <c r="P11" s="47" t="s">
        <v>29</v>
      </c>
      <c r="Q11" s="47" t="s">
        <v>29</v>
      </c>
      <c r="R11" s="18">
        <f t="shared" si="1"/>
        <v>130.79195985243072</v>
      </c>
      <c r="S11" s="16" t="str" cm="1">
        <f t="array" ref="S11">_xlfn.IFS(R11=C11,$C$6,F11=R11,$F$6,I11=R11,$I$6,L11=R11,$L$6,O11=R11,$O$6)</f>
        <v>LP3</v>
      </c>
      <c r="T11" s="18">
        <f t="shared" si="0"/>
        <v>130.79195985243072</v>
      </c>
      <c r="U11" s="16" t="str" cm="1">
        <f t="array" ref="U11">_xlfn.IFS(T11=C11,$C$6,F11=T11,$F$6,I11=T11,$I$6,L11=T11,$L$6,O11=T11,$O$6)</f>
        <v>LP3</v>
      </c>
    </row>
    <row r="12" spans="1:21" x14ac:dyDescent="0.3">
      <c r="A12" s="15">
        <v>28.375</v>
      </c>
      <c r="B12" s="15">
        <v>89.375</v>
      </c>
      <c r="C12" s="22">
        <v>133.9063502135771</v>
      </c>
      <c r="D12" s="30" t="s">
        <v>28</v>
      </c>
      <c r="E12" s="30" t="s">
        <v>28</v>
      </c>
      <c r="F12" s="48">
        <v>142.68428532934539</v>
      </c>
      <c r="G12" s="44" t="s">
        <v>29</v>
      </c>
      <c r="H12" s="44" t="s">
        <v>29</v>
      </c>
      <c r="I12" s="49">
        <v>139.39310654694782</v>
      </c>
      <c r="J12" s="45" t="s">
        <v>29</v>
      </c>
      <c r="K12" s="45" t="e">
        <v>#DIV/0!</v>
      </c>
      <c r="L12" s="50">
        <v>121.65604177724997</v>
      </c>
      <c r="M12" s="46" t="s">
        <v>29</v>
      </c>
      <c r="N12" s="46" t="e">
        <v>#DIV/0!</v>
      </c>
      <c r="O12" s="51">
        <v>136.13766872614684</v>
      </c>
      <c r="P12" s="47" t="s">
        <v>29</v>
      </c>
      <c r="Q12" s="47" t="s">
        <v>29</v>
      </c>
      <c r="R12" s="18">
        <f t="shared" si="1"/>
        <v>142.68428532934539</v>
      </c>
      <c r="S12" s="16" t="str" cm="1">
        <f t="array" ref="S12">_xlfn.IFS(R12=C12,$C$6,F12=R12,$F$6,I12=R12,$I$6,L12=R12,$L$6,O12=R12,$O$6)</f>
        <v>LP3</v>
      </c>
      <c r="T12" s="18">
        <f t="shared" si="0"/>
        <v>142.68428532934539</v>
      </c>
      <c r="U12" s="16" t="str" cm="1">
        <f t="array" ref="U12">_xlfn.IFS(T12=C12,$C$6,F12=T12,$F$6,I12=T12,$I$6,L12=T12,$L$6,O12=T12,$O$6)</f>
        <v>LP3</v>
      </c>
    </row>
    <row r="13" spans="1:21" x14ac:dyDescent="0.3">
      <c r="A13" s="15">
        <v>28.375</v>
      </c>
      <c r="B13" s="15">
        <v>89.625</v>
      </c>
      <c r="C13" s="22">
        <v>136.83427606034641</v>
      </c>
      <c r="D13" s="30" t="s">
        <v>29</v>
      </c>
      <c r="E13" s="30" t="s">
        <v>28</v>
      </c>
      <c r="F13" s="48">
        <v>137.73058783952507</v>
      </c>
      <c r="G13" s="44" t="s">
        <v>29</v>
      </c>
      <c r="H13" s="44" t="s">
        <v>29</v>
      </c>
      <c r="I13" s="49">
        <v>142.84873740989366</v>
      </c>
      <c r="J13" s="45" t="s">
        <v>29</v>
      </c>
      <c r="K13" s="45" t="e">
        <v>#DIV/0!</v>
      </c>
      <c r="L13" s="50">
        <v>125.56360640991983</v>
      </c>
      <c r="M13" s="46" t="s">
        <v>29</v>
      </c>
      <c r="N13" s="46" t="e">
        <v>#DIV/0!</v>
      </c>
      <c r="O13" s="51">
        <v>140.31189121412785</v>
      </c>
      <c r="P13" s="47" t="s">
        <v>29</v>
      </c>
      <c r="Q13" s="47" t="s">
        <v>29</v>
      </c>
      <c r="R13" s="18">
        <f t="shared" si="1"/>
        <v>142.84873740989366</v>
      </c>
      <c r="S13" s="16" t="str" cm="1">
        <f t="array" ref="S13">_xlfn.IFS(R13=C13,$C$6,F13=R13,$F$6,I13=R13,$I$6,L13=R13,$L$6,O13=R13,$O$6)</f>
        <v>Gumbel</v>
      </c>
      <c r="T13" s="18">
        <f t="shared" si="0"/>
        <v>142.84873740989366</v>
      </c>
      <c r="U13" s="16" t="str" cm="1">
        <f t="array" ref="U13">_xlfn.IFS(T13=C13,$C$6,F13=T13,$F$6,I13=T13,$I$6,L13=T13,$L$6,O13=T13,$O$6)</f>
        <v>Gumbel</v>
      </c>
    </row>
    <row r="14" spans="1:21" x14ac:dyDescent="0.3">
      <c r="A14" s="15">
        <v>28.375</v>
      </c>
      <c r="B14" s="15">
        <v>89.875</v>
      </c>
      <c r="C14" s="22">
        <v>125.30682446738281</v>
      </c>
      <c r="D14" s="30" t="s">
        <v>29</v>
      </c>
      <c r="E14" s="30" t="s">
        <v>29</v>
      </c>
      <c r="F14" s="48">
        <v>129.24000773544131</v>
      </c>
      <c r="G14" s="44" t="s">
        <v>29</v>
      </c>
      <c r="H14" s="44" t="s">
        <v>29</v>
      </c>
      <c r="I14" s="49">
        <v>134.21135229070853</v>
      </c>
      <c r="J14" s="45" t="s">
        <v>29</v>
      </c>
      <c r="K14" s="45" t="e">
        <v>#DIV/0!</v>
      </c>
      <c r="L14" s="50">
        <v>119.01771845170389</v>
      </c>
      <c r="M14" s="46" t="s">
        <v>29</v>
      </c>
      <c r="N14" s="46" t="e">
        <v>#DIV/0!</v>
      </c>
      <c r="O14" s="51">
        <v>130.99113362431936</v>
      </c>
      <c r="P14" s="47" t="s">
        <v>29</v>
      </c>
      <c r="Q14" s="47" t="s">
        <v>29</v>
      </c>
      <c r="R14" s="18">
        <f t="shared" si="1"/>
        <v>134.21135229070853</v>
      </c>
      <c r="S14" s="16" t="str" cm="1">
        <f t="array" ref="S14">_xlfn.IFS(R14=C14,$C$6,F14=R14,$F$6,I14=R14,$I$6,L14=R14,$L$6,O14=R14,$O$6)</f>
        <v>Gumbel</v>
      </c>
      <c r="T14" s="18">
        <f t="shared" si="0"/>
        <v>134.21135229070853</v>
      </c>
      <c r="U14" s="16" t="str" cm="1">
        <f t="array" ref="U14">_xlfn.IFS(T14=C14,$C$6,F14=T14,$F$6,I14=T14,$I$6,L14=T14,$L$6,O14=T14,$O$6)</f>
        <v>Gumbel</v>
      </c>
    </row>
    <row r="15" spans="1:21" x14ac:dyDescent="0.3">
      <c r="A15" s="15">
        <v>28.375</v>
      </c>
      <c r="B15" s="15">
        <v>90.125</v>
      </c>
      <c r="C15" s="22">
        <v>111.55594319880089</v>
      </c>
      <c r="D15" s="30" t="e">
        <v>#DIV/0!</v>
      </c>
      <c r="E15" s="30" t="s">
        <v>28</v>
      </c>
      <c r="F15" s="48">
        <v>118.02625576172748</v>
      </c>
      <c r="G15" s="44" t="s">
        <v>29</v>
      </c>
      <c r="H15" s="44" t="s">
        <v>29</v>
      </c>
      <c r="I15" s="49">
        <v>125.57812776983616</v>
      </c>
      <c r="J15" s="45" t="s">
        <v>29</v>
      </c>
      <c r="K15" s="45" t="e">
        <v>#DIV/0!</v>
      </c>
      <c r="L15" s="50">
        <v>111.23100567837066</v>
      </c>
      <c r="M15" s="46" t="s">
        <v>29</v>
      </c>
      <c r="N15" s="46" t="e">
        <v>#DIV/0!</v>
      </c>
      <c r="O15" s="51">
        <v>125.27507717397587</v>
      </c>
      <c r="P15" s="47" t="s">
        <v>29</v>
      </c>
      <c r="Q15" s="47" t="s">
        <v>29</v>
      </c>
      <c r="R15" s="18">
        <f t="shared" si="1"/>
        <v>125.57812776983616</v>
      </c>
      <c r="S15" s="16" t="str" cm="1">
        <f t="array" ref="S15">_xlfn.IFS(R15=C15,$C$6,F15=R15,$F$6,I15=R15,$I$6,L15=R15,$L$6,O15=R15,$O$6)</f>
        <v>Gumbel</v>
      </c>
      <c r="T15" s="18">
        <f t="shared" si="0"/>
        <v>125.57812776983616</v>
      </c>
      <c r="U15" s="16" t="str" cm="1">
        <f t="array" ref="U15">_xlfn.IFS(T15=C15,$C$6,F15=T15,$F$6,I15=T15,$I$6,L15=T15,$L$6,O15=T15,$O$6)</f>
        <v>Gumbel</v>
      </c>
    </row>
    <row r="16" spans="1:21" x14ac:dyDescent="0.3">
      <c r="A16" s="15">
        <v>28.625</v>
      </c>
      <c r="B16" s="15">
        <v>88.875</v>
      </c>
      <c r="C16" s="22">
        <v>154.71643155447288</v>
      </c>
      <c r="D16" s="30" t="s">
        <v>29</v>
      </c>
      <c r="E16" s="30" t="s">
        <v>29</v>
      </c>
      <c r="F16" s="48">
        <v>159.98114798128961</v>
      </c>
      <c r="G16" s="44" t="s">
        <v>29</v>
      </c>
      <c r="H16" s="44" t="s">
        <v>29</v>
      </c>
      <c r="I16" s="49">
        <v>165.25879393907462</v>
      </c>
      <c r="J16" s="45" t="s">
        <v>29</v>
      </c>
      <c r="K16" s="45" t="s">
        <v>29</v>
      </c>
      <c r="L16" s="50">
        <v>147.25287682404451</v>
      </c>
      <c r="M16" s="46" t="s">
        <v>29</v>
      </c>
      <c r="N16" s="46" t="s">
        <v>29</v>
      </c>
      <c r="O16" s="51">
        <v>159.7666761620454</v>
      </c>
      <c r="P16" s="47" t="s">
        <v>29</v>
      </c>
      <c r="Q16" s="47" t="s">
        <v>29</v>
      </c>
      <c r="R16" s="18">
        <f t="shared" si="1"/>
        <v>165.25879393907462</v>
      </c>
      <c r="S16" s="16" t="str" cm="1">
        <f t="array" ref="S16">_xlfn.IFS(R16=C16,$C$6,F16=R16,$F$6,I16=R16,$I$6,L16=R16,$L$6,O16=R16,$O$6)</f>
        <v>Gumbel</v>
      </c>
      <c r="T16" s="18">
        <f t="shared" si="0"/>
        <v>165.25879393907462</v>
      </c>
      <c r="U16" s="16" t="str" cm="1">
        <f t="array" ref="U16">_xlfn.IFS(T16=C16,$C$6,F16=T16,$F$6,I16=T16,$I$6,L16=T16,$L$6,O16=T16,$O$6)</f>
        <v>Gumbel</v>
      </c>
    </row>
    <row r="17" spans="1:21" x14ac:dyDescent="0.3">
      <c r="A17" s="15">
        <v>28.625</v>
      </c>
      <c r="B17" s="15">
        <v>89.125</v>
      </c>
      <c r="C17" s="22">
        <v>141.73576488316905</v>
      </c>
      <c r="D17" s="30" t="s">
        <v>28</v>
      </c>
      <c r="E17" s="30" t="s">
        <v>28</v>
      </c>
      <c r="F17" s="48">
        <v>146.01957068799339</v>
      </c>
      <c r="G17" s="44" t="s">
        <v>29</v>
      </c>
      <c r="H17" s="44" t="s">
        <v>29</v>
      </c>
      <c r="I17" s="49">
        <v>143.37385037342023</v>
      </c>
      <c r="J17" s="45" t="s">
        <v>29</v>
      </c>
      <c r="K17" s="45" t="e">
        <v>#DIV/0!</v>
      </c>
      <c r="L17" s="50">
        <v>128.0634470909612</v>
      </c>
      <c r="M17" s="46" t="s">
        <v>29</v>
      </c>
      <c r="N17" s="46" t="e">
        <v>#DIV/0!</v>
      </c>
      <c r="O17" s="51">
        <v>135.01096912879595</v>
      </c>
      <c r="P17" s="47" t="s">
        <v>29</v>
      </c>
      <c r="Q17" s="47" t="s">
        <v>29</v>
      </c>
      <c r="R17" s="18">
        <f t="shared" si="1"/>
        <v>146.01957068799339</v>
      </c>
      <c r="S17" s="16" t="str" cm="1">
        <f t="array" ref="S17">_xlfn.IFS(R17=C17,$C$6,F17=R17,$F$6,I17=R17,$I$6,L17=R17,$L$6,O17=R17,$O$6)</f>
        <v>LP3</v>
      </c>
      <c r="T17" s="18">
        <f t="shared" si="0"/>
        <v>146.01957068799339</v>
      </c>
      <c r="U17" s="16" t="str" cm="1">
        <f t="array" ref="U17">_xlfn.IFS(T17=C17,$C$6,F17=T17,$F$6,I17=T17,$I$6,L17=T17,$L$6,O17=T17,$O$6)</f>
        <v>LP3</v>
      </c>
    </row>
    <row r="18" spans="1:21" x14ac:dyDescent="0.3">
      <c r="A18" s="15">
        <v>28.625</v>
      </c>
      <c r="B18" s="15">
        <v>89.375</v>
      </c>
      <c r="C18" s="22">
        <v>113.39708280476859</v>
      </c>
      <c r="D18" s="30" t="s">
        <v>28</v>
      </c>
      <c r="E18" s="30" t="s">
        <v>28</v>
      </c>
      <c r="F18" s="48">
        <v>112.28362268729971</v>
      </c>
      <c r="G18" s="44" t="s">
        <v>29</v>
      </c>
      <c r="H18" s="44" t="s">
        <v>29</v>
      </c>
      <c r="I18" s="49">
        <v>126.84959812354529</v>
      </c>
      <c r="J18" s="45" t="s">
        <v>29</v>
      </c>
      <c r="K18" s="45" t="e">
        <v>#DIV/0!</v>
      </c>
      <c r="L18" s="50">
        <v>114.17704912132676</v>
      </c>
      <c r="M18" s="46" t="s">
        <v>29</v>
      </c>
      <c r="N18" s="46" t="e">
        <v>#DIV/0!</v>
      </c>
      <c r="O18" s="51">
        <v>124.89238767554809</v>
      </c>
      <c r="P18" s="47" t="s">
        <v>29</v>
      </c>
      <c r="Q18" s="47" t="s">
        <v>29</v>
      </c>
      <c r="R18" s="18">
        <f t="shared" si="1"/>
        <v>126.84959812354529</v>
      </c>
      <c r="S18" s="16" t="str" cm="1">
        <f t="array" ref="S18">_xlfn.IFS(R18=C18,$C$6,F18=R18,$F$6,I18=R18,$I$6,L18=R18,$L$6,O18=R18,$O$6)</f>
        <v>Gumbel</v>
      </c>
      <c r="T18" s="18">
        <f t="shared" si="0"/>
        <v>126.84959812354529</v>
      </c>
      <c r="U18" s="16" t="str" cm="1">
        <f t="array" ref="U18">_xlfn.IFS(T18=C18,$C$6,F18=T18,$F$6,I18=T18,$I$6,L18=T18,$L$6,O18=T18,$O$6)</f>
        <v>Gumbel</v>
      </c>
    </row>
    <row r="19" spans="1:21" x14ac:dyDescent="0.3">
      <c r="A19" s="15">
        <v>28.625</v>
      </c>
      <c r="B19" s="15">
        <v>89.625</v>
      </c>
      <c r="C19" s="22">
        <v>130.16781557374219</v>
      </c>
      <c r="D19" s="30" t="s">
        <v>28</v>
      </c>
      <c r="E19" s="30" t="s">
        <v>28</v>
      </c>
      <c r="F19" s="48">
        <v>140.26926392878835</v>
      </c>
      <c r="G19" s="44" t="s">
        <v>29</v>
      </c>
      <c r="H19" s="44" t="s">
        <v>29</v>
      </c>
      <c r="I19" s="49">
        <v>144.8800528560534</v>
      </c>
      <c r="J19" s="45" t="s">
        <v>29</v>
      </c>
      <c r="K19" s="45" t="e">
        <v>#DIV/0!</v>
      </c>
      <c r="L19" s="50">
        <v>128.11759265098084</v>
      </c>
      <c r="M19" s="46" t="s">
        <v>29</v>
      </c>
      <c r="N19" s="46" t="e">
        <v>#DIV/0!</v>
      </c>
      <c r="O19" s="51">
        <v>143.3433979184689</v>
      </c>
      <c r="P19" s="47" t="s">
        <v>29</v>
      </c>
      <c r="Q19" s="47" t="s">
        <v>29</v>
      </c>
      <c r="R19" s="18">
        <f t="shared" si="1"/>
        <v>144.8800528560534</v>
      </c>
      <c r="S19" s="16" t="str" cm="1">
        <f t="array" ref="S19">_xlfn.IFS(R19=C19,$C$6,F19=R19,$F$6,I19=R19,$I$6,L19=R19,$L$6,O19=R19,$O$6)</f>
        <v>Gumbel</v>
      </c>
      <c r="T19" s="18">
        <f t="shared" si="0"/>
        <v>144.8800528560534</v>
      </c>
      <c r="U19" s="16" t="str" cm="1">
        <f t="array" ref="U19">_xlfn.IFS(T19=C19,$C$6,F19=T19,$F$6,I19=T19,$I$6,L19=T19,$L$6,O19=T19,$O$6)</f>
        <v>Gumbel</v>
      </c>
    </row>
    <row r="20" spans="1:21" x14ac:dyDescent="0.3">
      <c r="A20" s="15">
        <v>28.625</v>
      </c>
      <c r="B20" s="15">
        <v>89.875</v>
      </c>
      <c r="C20" s="22">
        <v>169.60178381207191</v>
      </c>
      <c r="D20" s="30" t="s">
        <v>28</v>
      </c>
      <c r="E20" s="30" t="s">
        <v>28</v>
      </c>
      <c r="F20" s="48">
        <v>174.54217520973316</v>
      </c>
      <c r="G20" s="44" t="s">
        <v>29</v>
      </c>
      <c r="H20" s="44" t="s">
        <v>29</v>
      </c>
      <c r="I20" s="49">
        <v>165.96528642213059</v>
      </c>
      <c r="J20" s="45" t="s">
        <v>29</v>
      </c>
      <c r="K20" s="45" t="s">
        <v>28</v>
      </c>
      <c r="L20" s="50">
        <v>145.56958893292116</v>
      </c>
      <c r="M20" s="46" t="s">
        <v>29</v>
      </c>
      <c r="N20" s="46" t="s">
        <v>28</v>
      </c>
      <c r="O20" s="51">
        <v>155.87980185153302</v>
      </c>
      <c r="P20" s="47" t="s">
        <v>29</v>
      </c>
      <c r="Q20" s="47" t="s">
        <v>29</v>
      </c>
      <c r="R20" s="18">
        <f t="shared" si="1"/>
        <v>174.54217520973316</v>
      </c>
      <c r="S20" s="16" t="str" cm="1">
        <f t="array" ref="S20">_xlfn.IFS(R20=C20,$C$6,F20=R20,$F$6,I20=R20,$I$6,L20=R20,$L$6,O20=R20,$O$6)</f>
        <v>LP3</v>
      </c>
      <c r="T20" s="18">
        <f t="shared" si="0"/>
        <v>174.54217520973316</v>
      </c>
      <c r="U20" s="16" t="str" cm="1">
        <f t="array" ref="U20">_xlfn.IFS(T20=C20,$C$6,F20=T20,$F$6,I20=T20,$I$6,L20=T20,$L$6,O20=T20,$O$6)</f>
        <v>LP3</v>
      </c>
    </row>
    <row r="21" spans="1:21" x14ac:dyDescent="0.3">
      <c r="A21" s="15">
        <v>28.625</v>
      </c>
      <c r="B21" s="15">
        <v>90.125</v>
      </c>
      <c r="C21" s="22">
        <v>156.91578501832393</v>
      </c>
      <c r="D21" s="30" t="s">
        <v>29</v>
      </c>
      <c r="E21" s="30" t="s">
        <v>29</v>
      </c>
      <c r="F21" s="48">
        <v>174.69496095828544</v>
      </c>
      <c r="G21" s="44" t="s">
        <v>29</v>
      </c>
      <c r="H21" s="44" t="s">
        <v>29</v>
      </c>
      <c r="I21" s="49">
        <v>166.5889808434431</v>
      </c>
      <c r="J21" s="45" t="s">
        <v>29</v>
      </c>
      <c r="K21" s="45" t="s">
        <v>29</v>
      </c>
      <c r="L21" s="50">
        <v>145.09283070647109</v>
      </c>
      <c r="M21" s="46" t="s">
        <v>29</v>
      </c>
      <c r="N21" s="46" t="s">
        <v>29</v>
      </c>
      <c r="O21" s="51">
        <v>163.64221662817431</v>
      </c>
      <c r="P21" s="47" t="s">
        <v>29</v>
      </c>
      <c r="Q21" s="47" t="s">
        <v>29</v>
      </c>
      <c r="R21" s="18">
        <f t="shared" si="1"/>
        <v>174.69496095828544</v>
      </c>
      <c r="S21" s="16" t="str" cm="1">
        <f t="array" ref="S21">_xlfn.IFS(R21=C21,$C$6,F21=R21,$F$6,I21=R21,$I$6,L21=R21,$L$6,O21=R21,$O$6)</f>
        <v>LP3</v>
      </c>
      <c r="T21" s="18">
        <f t="shared" si="0"/>
        <v>174.69496095828544</v>
      </c>
      <c r="U21" s="16" t="str" cm="1">
        <f t="array" ref="U21">_xlfn.IFS(T21=C21,$C$6,F21=T21,$F$6,I21=T21,$I$6,L21=T21,$L$6,O21=T21,$O$6)</f>
        <v>LP3</v>
      </c>
    </row>
    <row r="22" spans="1:21" x14ac:dyDescent="0.3">
      <c r="A22" s="15">
        <v>28.625</v>
      </c>
      <c r="B22" s="15">
        <v>90.375</v>
      </c>
      <c r="C22" s="22">
        <v>140.48188278867346</v>
      </c>
      <c r="D22" s="30" t="s">
        <v>28</v>
      </c>
      <c r="E22" s="30" t="s">
        <v>28</v>
      </c>
      <c r="F22" s="48">
        <v>148.75052813333699</v>
      </c>
      <c r="G22" s="44" t="s">
        <v>29</v>
      </c>
      <c r="H22" s="44" t="s">
        <v>29</v>
      </c>
      <c r="I22" s="49">
        <v>152.68478733141089</v>
      </c>
      <c r="J22" s="45" t="s">
        <v>29</v>
      </c>
      <c r="K22" s="45" t="s">
        <v>29</v>
      </c>
      <c r="L22" s="50">
        <v>134.93217501869211</v>
      </c>
      <c r="M22" s="46" t="s">
        <v>29</v>
      </c>
      <c r="N22" s="46" t="s">
        <v>29</v>
      </c>
      <c r="O22" s="51">
        <v>149.87791732969126</v>
      </c>
      <c r="P22" s="47" t="s">
        <v>29</v>
      </c>
      <c r="Q22" s="47" t="s">
        <v>29</v>
      </c>
      <c r="R22" s="18">
        <f t="shared" si="1"/>
        <v>152.68478733141089</v>
      </c>
      <c r="S22" s="16" t="str" cm="1">
        <f t="array" ref="S22">_xlfn.IFS(R22=C22,$C$6,F22=R22,$F$6,I22=R22,$I$6,L22=R22,$L$6,O22=R22,$O$6)</f>
        <v>Gumbel</v>
      </c>
      <c r="T22" s="18">
        <f t="shared" si="0"/>
        <v>152.68478733141089</v>
      </c>
      <c r="U22" s="16" t="str" cm="1">
        <f t="array" ref="U22">_xlfn.IFS(T22=C22,$C$6,F22=T22,$F$6,I22=T22,$I$6,L22=T22,$L$6,O22=T22,$O$6)</f>
        <v>Gumbel</v>
      </c>
    </row>
    <row r="23" spans="1:21" x14ac:dyDescent="0.3">
      <c r="A23" s="15">
        <v>28.625</v>
      </c>
      <c r="B23" s="15">
        <v>90.625</v>
      </c>
      <c r="C23" s="22">
        <v>152.20001336295621</v>
      </c>
      <c r="D23" s="30" t="s">
        <v>28</v>
      </c>
      <c r="E23" s="30" t="s">
        <v>28</v>
      </c>
      <c r="F23" s="48">
        <v>159.26682876020786</v>
      </c>
      <c r="G23" s="44" t="s">
        <v>29</v>
      </c>
      <c r="H23" s="44" t="s">
        <v>29</v>
      </c>
      <c r="I23" s="49">
        <v>155.99607035506565</v>
      </c>
      <c r="J23" s="45" t="s">
        <v>29</v>
      </c>
      <c r="K23" s="45" t="s">
        <v>29</v>
      </c>
      <c r="L23" s="50">
        <v>137.44924534703617</v>
      </c>
      <c r="M23" s="46" t="s">
        <v>29</v>
      </c>
      <c r="N23" s="46" t="s">
        <v>29</v>
      </c>
      <c r="O23" s="51">
        <v>149.2089902513957</v>
      </c>
      <c r="P23" s="47" t="s">
        <v>29</v>
      </c>
      <c r="Q23" s="47" t="s">
        <v>29</v>
      </c>
      <c r="R23" s="18">
        <f t="shared" si="1"/>
        <v>159.26682876020786</v>
      </c>
      <c r="S23" s="16" t="str" cm="1">
        <f t="array" ref="S23">_xlfn.IFS(R23=C23,$C$6,F23=R23,$F$6,I23=R23,$I$6,L23=R23,$L$6,O23=R23,$O$6)</f>
        <v>LP3</v>
      </c>
      <c r="T23" s="18">
        <f t="shared" si="0"/>
        <v>159.26682876020786</v>
      </c>
      <c r="U23" s="16" t="str" cm="1">
        <f t="array" ref="U23">_xlfn.IFS(T23=C23,$C$6,F23=T23,$F$6,I23=T23,$I$6,L23=T23,$L$6,O23=T23,$O$6)</f>
        <v>LP3</v>
      </c>
    </row>
    <row r="24" spans="1:21" x14ac:dyDescent="0.3">
      <c r="A24" s="15">
        <v>28.625</v>
      </c>
      <c r="B24" s="15">
        <v>90.875</v>
      </c>
      <c r="C24" s="22">
        <v>134.69118140352813</v>
      </c>
      <c r="D24" s="30" t="e">
        <v>#DIV/0!</v>
      </c>
      <c r="E24" s="30" t="s">
        <v>28</v>
      </c>
      <c r="F24" s="48">
        <v>135.94055141899432</v>
      </c>
      <c r="G24" s="44" t="s">
        <v>29</v>
      </c>
      <c r="H24" s="44" t="s">
        <v>29</v>
      </c>
      <c r="I24" s="49">
        <v>151.36849023400023</v>
      </c>
      <c r="J24" s="45" t="s">
        <v>29</v>
      </c>
      <c r="K24" s="45" t="e">
        <v>#DIV/0!</v>
      </c>
      <c r="L24" s="50">
        <v>134.4608578693915</v>
      </c>
      <c r="M24" s="46" t="s">
        <v>29</v>
      </c>
      <c r="N24" s="46" t="e">
        <v>#DIV/0!</v>
      </c>
      <c r="O24" s="51">
        <v>151.83596831415744</v>
      </c>
      <c r="P24" s="47" t="s">
        <v>29</v>
      </c>
      <c r="Q24" s="47" t="s">
        <v>29</v>
      </c>
      <c r="R24" s="18">
        <f t="shared" si="1"/>
        <v>151.83596831415744</v>
      </c>
      <c r="S24" s="16" t="str" cm="1">
        <f t="array" ref="S24">_xlfn.IFS(R24=C24,$C$6,F24=R24,$F$6,I24=R24,$I$6,L24=R24,$L$6,O24=R24,$O$6)</f>
        <v>Log Normal</v>
      </c>
      <c r="T24" s="18">
        <f t="shared" si="0"/>
        <v>151.83596831415744</v>
      </c>
      <c r="U24" s="16" t="str" cm="1">
        <f t="array" ref="U24">_xlfn.IFS(T24=C24,$C$6,F24=T24,$F$6,I24=T24,$I$6,L24=T24,$L$6,O24=T24,$O$6)</f>
        <v>Log Normal</v>
      </c>
    </row>
    <row r="25" spans="1:21" x14ac:dyDescent="0.3">
      <c r="A25" s="15">
        <v>28.625</v>
      </c>
      <c r="B25" s="15">
        <v>91.125</v>
      </c>
      <c r="C25" s="22">
        <v>122.41641874451936</v>
      </c>
      <c r="D25" s="30" t="s">
        <v>28</v>
      </c>
      <c r="E25" s="30" t="s">
        <v>29</v>
      </c>
      <c r="F25" s="48">
        <v>124.74414968931551</v>
      </c>
      <c r="G25" s="44" t="s">
        <v>29</v>
      </c>
      <c r="H25" s="44" t="s">
        <v>29</v>
      </c>
      <c r="I25" s="49">
        <v>139.12952517921033</v>
      </c>
      <c r="J25" s="45" t="s">
        <v>29</v>
      </c>
      <c r="K25" s="45" t="e">
        <v>#DIV/0!</v>
      </c>
      <c r="L25" s="50">
        <v>126.13006506577965</v>
      </c>
      <c r="M25" s="46" t="s">
        <v>29</v>
      </c>
      <c r="N25" s="46" t="e">
        <v>#DIV/0!</v>
      </c>
      <c r="O25" s="51">
        <v>136.07727251855783</v>
      </c>
      <c r="P25" s="47" t="s">
        <v>29</v>
      </c>
      <c r="Q25" s="47" t="s">
        <v>29</v>
      </c>
      <c r="R25" s="18">
        <f t="shared" si="1"/>
        <v>139.12952517921033</v>
      </c>
      <c r="S25" s="16" t="str" cm="1">
        <f t="array" ref="S25">_xlfn.IFS(R25=C25,$C$6,F25=R25,$F$6,I25=R25,$I$6,L25=R25,$L$6,O25=R25,$O$6)</f>
        <v>Gumbel</v>
      </c>
      <c r="T25" s="18">
        <f t="shared" si="0"/>
        <v>139.12952517921033</v>
      </c>
      <c r="U25" s="16" t="str" cm="1">
        <f t="array" ref="U25">_xlfn.IFS(T25=C25,$C$6,F25=T25,$F$6,I25=T25,$I$6,L25=T25,$L$6,O25=T25,$O$6)</f>
        <v>Gumbel</v>
      </c>
    </row>
    <row r="26" spans="1:21" x14ac:dyDescent="0.3">
      <c r="A26" s="15">
        <v>28.625</v>
      </c>
      <c r="B26" s="15">
        <v>91.375</v>
      </c>
      <c r="C26" s="22">
        <v>121.52891330300588</v>
      </c>
      <c r="D26" s="30" t="s">
        <v>28</v>
      </c>
      <c r="E26" s="30" t="s">
        <v>28</v>
      </c>
      <c r="F26" s="48">
        <v>122.98727807203362</v>
      </c>
      <c r="G26" s="44" t="s">
        <v>29</v>
      </c>
      <c r="H26" s="44" t="s">
        <v>29</v>
      </c>
      <c r="I26" s="49">
        <v>137.12506023953608</v>
      </c>
      <c r="J26" s="45" t="s">
        <v>29</v>
      </c>
      <c r="K26" s="45" t="e">
        <v>#DIV/0!</v>
      </c>
      <c r="L26" s="50">
        <v>122.79500678807248</v>
      </c>
      <c r="M26" s="46" t="s">
        <v>29</v>
      </c>
      <c r="N26" s="46" t="e">
        <v>#DIV/0!</v>
      </c>
      <c r="O26" s="51">
        <v>135.76837954487436</v>
      </c>
      <c r="P26" s="47" t="s">
        <v>29</v>
      </c>
      <c r="Q26" s="47" t="s">
        <v>29</v>
      </c>
      <c r="R26" s="18">
        <f t="shared" si="1"/>
        <v>137.12506023953608</v>
      </c>
      <c r="S26" s="16" t="str" cm="1">
        <f t="array" ref="S26">_xlfn.IFS(R26=C26,$C$6,F26=R26,$F$6,I26=R26,$I$6,L26=R26,$L$6,O26=R26,$O$6)</f>
        <v>Gumbel</v>
      </c>
      <c r="T26" s="18">
        <f t="shared" si="0"/>
        <v>137.12506023953608</v>
      </c>
      <c r="U26" s="16" t="str" cm="1">
        <f t="array" ref="U26">_xlfn.IFS(T26=C26,$C$6,F26=T26,$F$6,I26=T26,$I$6,L26=T26,$L$6,O26=T26,$O$6)</f>
        <v>Gumbel</v>
      </c>
    </row>
    <row r="27" spans="1:21" x14ac:dyDescent="0.3">
      <c r="A27" s="15">
        <v>28.625</v>
      </c>
      <c r="B27" s="15">
        <v>91.625</v>
      </c>
      <c r="C27" s="22">
        <v>109.3131498688409</v>
      </c>
      <c r="D27" s="30" t="s">
        <v>28</v>
      </c>
      <c r="E27" s="30" t="s">
        <v>28</v>
      </c>
      <c r="F27" s="48">
        <v>109.77465558905014</v>
      </c>
      <c r="G27" s="44" t="e">
        <v>#NUM!</v>
      </c>
      <c r="H27" s="44" t="e">
        <v>#NUM!</v>
      </c>
      <c r="I27" s="49">
        <v>129.29587295212127</v>
      </c>
      <c r="J27" s="45" t="s">
        <v>29</v>
      </c>
      <c r="K27" s="45" t="e">
        <v>#DIV/0!</v>
      </c>
      <c r="L27" s="50">
        <v>116.29205998306553</v>
      </c>
      <c r="M27" s="46" t="s">
        <v>29</v>
      </c>
      <c r="N27" s="46" t="e">
        <v>#DIV/0!</v>
      </c>
      <c r="O27" s="51">
        <v>130.26802650487431</v>
      </c>
      <c r="P27" s="47" t="s">
        <v>29</v>
      </c>
      <c r="Q27" s="47" t="s">
        <v>29</v>
      </c>
      <c r="R27" s="18">
        <f t="shared" si="1"/>
        <v>130.26802650487431</v>
      </c>
      <c r="S27" s="16" t="str" cm="1">
        <f t="array" ref="S27">_xlfn.IFS(R27=C27,$C$6,F27=R27,$F$6,I27=R27,$I$6,L27=R27,$L$6,O27=R27,$O$6)</f>
        <v>Log Normal</v>
      </c>
      <c r="T27" s="18">
        <f t="shared" si="0"/>
        <v>130.26802650487431</v>
      </c>
      <c r="U27" s="16" t="str" cm="1">
        <f t="array" ref="U27">_xlfn.IFS(T27=C27,$C$6,F27=T27,$F$6,I27=T27,$I$6,L27=T27,$L$6,O27=T27,$O$6)</f>
        <v>Log Normal</v>
      </c>
    </row>
    <row r="28" spans="1:21" x14ac:dyDescent="0.3">
      <c r="A28" s="15">
        <v>28.875</v>
      </c>
      <c r="B28" s="15">
        <v>84.375</v>
      </c>
      <c r="C28" s="22">
        <v>225.24163116399112</v>
      </c>
      <c r="D28" s="30" t="s">
        <v>28</v>
      </c>
      <c r="E28" s="30" t="s">
        <v>28</v>
      </c>
      <c r="F28" s="48">
        <v>250.42709328922709</v>
      </c>
      <c r="G28" s="44" t="e">
        <v>#NUM!</v>
      </c>
      <c r="H28" s="44" t="s">
        <v>29</v>
      </c>
      <c r="I28" s="49">
        <v>208.39867856914927</v>
      </c>
      <c r="J28" s="45" t="s">
        <v>29</v>
      </c>
      <c r="K28" s="45" t="s">
        <v>28</v>
      </c>
      <c r="L28" s="50">
        <v>179.81993384869861</v>
      </c>
      <c r="M28" s="46" t="s">
        <v>29</v>
      </c>
      <c r="N28" s="46" t="s">
        <v>28</v>
      </c>
      <c r="O28" s="51">
        <v>185.43206371649657</v>
      </c>
      <c r="P28" s="47" t="s">
        <v>28</v>
      </c>
      <c r="Q28" s="47" t="s">
        <v>29</v>
      </c>
      <c r="R28" s="18">
        <f t="shared" si="1"/>
        <v>250.42709328922709</v>
      </c>
      <c r="S28" s="16" t="str" cm="1">
        <f t="array" ref="S28">_xlfn.IFS(R28=C28,$C$6,F28=R28,$F$6,I28=R28,$I$6,L28=R28,$L$6,O28=R28,$O$6)</f>
        <v>LP3</v>
      </c>
      <c r="T28" s="18">
        <f t="shared" si="0"/>
        <v>250.42709328922709</v>
      </c>
      <c r="U28" s="16" t="str" cm="1">
        <f t="array" ref="U28">_xlfn.IFS(T28=C28,$C$6,F28=T28,$F$6,I28=T28,$I$6,L28=T28,$L$6,O28=T28,$O$6)</f>
        <v>LP3</v>
      </c>
    </row>
    <row r="29" spans="1:21" x14ac:dyDescent="0.3">
      <c r="A29" s="15">
        <v>28.875</v>
      </c>
      <c r="B29" s="15">
        <v>84.875</v>
      </c>
      <c r="C29" s="22">
        <v>178.23872389083635</v>
      </c>
      <c r="D29" s="30" t="s">
        <v>28</v>
      </c>
      <c r="E29" s="30" t="s">
        <v>28</v>
      </c>
      <c r="F29" s="48">
        <v>201.03389171791335</v>
      </c>
      <c r="G29" s="44" t="s">
        <v>29</v>
      </c>
      <c r="H29" s="44" t="s">
        <v>29</v>
      </c>
      <c r="I29" s="49">
        <v>180.34900333887794</v>
      </c>
      <c r="J29" s="45" t="s">
        <v>29</v>
      </c>
      <c r="K29" s="45" t="s">
        <v>29</v>
      </c>
      <c r="L29" s="50">
        <v>157.19184418339026</v>
      </c>
      <c r="M29" s="46" t="s">
        <v>29</v>
      </c>
      <c r="N29" s="46" t="s">
        <v>29</v>
      </c>
      <c r="O29" s="51">
        <v>169.88430498985102</v>
      </c>
      <c r="P29" s="47" t="s">
        <v>29</v>
      </c>
      <c r="Q29" s="47" t="s">
        <v>29</v>
      </c>
      <c r="R29" s="18">
        <f t="shared" si="1"/>
        <v>201.03389171791335</v>
      </c>
      <c r="S29" s="16" t="str" cm="1">
        <f t="array" ref="S29">_xlfn.IFS(R29=C29,$C$6,F29=R29,$F$6,I29=R29,$I$6,L29=R29,$L$6,O29=R29,$O$6)</f>
        <v>LP3</v>
      </c>
      <c r="T29" s="18">
        <f t="shared" si="0"/>
        <v>201.03389171791335</v>
      </c>
      <c r="U29" s="16" t="str" cm="1">
        <f t="array" ref="U29">_xlfn.IFS(T29=C29,$C$6,F29=T29,$F$6,I29=T29,$I$6,L29=T29,$L$6,O29=T29,$O$6)</f>
        <v>LP3</v>
      </c>
    </row>
    <row r="30" spans="1:21" x14ac:dyDescent="0.3">
      <c r="A30" s="15">
        <v>28.875</v>
      </c>
      <c r="B30" s="15">
        <v>86.875</v>
      </c>
      <c r="C30" s="22">
        <v>182.99810489485492</v>
      </c>
      <c r="D30" s="30" t="s">
        <v>28</v>
      </c>
      <c r="E30" s="30" t="s">
        <v>28</v>
      </c>
      <c r="F30" s="48">
        <v>190.59989497031762</v>
      </c>
      <c r="G30" s="44" t="s">
        <v>29</v>
      </c>
      <c r="H30" s="44" t="s">
        <v>29</v>
      </c>
      <c r="I30" s="49">
        <v>189.04376214141024</v>
      </c>
      <c r="J30" s="45" t="s">
        <v>29</v>
      </c>
      <c r="K30" s="45" t="s">
        <v>29</v>
      </c>
      <c r="L30" s="50">
        <v>170.10175517982043</v>
      </c>
      <c r="M30" s="46" t="s">
        <v>29</v>
      </c>
      <c r="N30" s="46" t="s">
        <v>29</v>
      </c>
      <c r="O30" s="51">
        <v>178.54728835914926</v>
      </c>
      <c r="P30" s="47" t="s">
        <v>29</v>
      </c>
      <c r="Q30" s="47" t="s">
        <v>29</v>
      </c>
      <c r="R30" s="18">
        <f t="shared" si="1"/>
        <v>190.59989497031762</v>
      </c>
      <c r="S30" s="16" t="str" cm="1">
        <f t="array" ref="S30">_xlfn.IFS(R30=C30,$C$6,F30=R30,$F$6,I30=R30,$I$6,L30=R30,$L$6,O30=R30,$O$6)</f>
        <v>LP3</v>
      </c>
      <c r="T30" s="18">
        <f t="shared" si="0"/>
        <v>190.59989497031762</v>
      </c>
      <c r="U30" s="16" t="str" cm="1">
        <f t="array" ref="U30">_xlfn.IFS(T30=C30,$C$6,F30=T30,$F$6,I30=T30,$I$6,L30=T30,$L$6,O30=T30,$O$6)</f>
        <v>LP3</v>
      </c>
    </row>
    <row r="31" spans="1:21" x14ac:dyDescent="0.3">
      <c r="A31" s="15">
        <v>28.875</v>
      </c>
      <c r="B31" s="15">
        <v>87.625</v>
      </c>
      <c r="C31" s="22">
        <v>161.97541162095368</v>
      </c>
      <c r="D31" s="30" t="s">
        <v>28</v>
      </c>
      <c r="E31" s="30" t="s">
        <v>28</v>
      </c>
      <c r="F31" s="48">
        <v>167.88874460978144</v>
      </c>
      <c r="G31" s="44" t="s">
        <v>29</v>
      </c>
      <c r="H31" s="44" t="s">
        <v>29</v>
      </c>
      <c r="I31" s="49">
        <v>177.1522893012318</v>
      </c>
      <c r="J31" s="45" t="s">
        <v>29</v>
      </c>
      <c r="K31" s="45" t="s">
        <v>29</v>
      </c>
      <c r="L31" s="50">
        <v>159.93340918366431</v>
      </c>
      <c r="M31" s="46" t="s">
        <v>29</v>
      </c>
      <c r="N31" s="46" t="s">
        <v>29</v>
      </c>
      <c r="O31" s="51">
        <v>170.85633201022767</v>
      </c>
      <c r="P31" s="47" t="s">
        <v>29</v>
      </c>
      <c r="Q31" s="47" t="s">
        <v>29</v>
      </c>
      <c r="R31" s="18">
        <f t="shared" si="1"/>
        <v>177.1522893012318</v>
      </c>
      <c r="S31" s="16" t="str" cm="1">
        <f t="array" ref="S31">_xlfn.IFS(R31=C31,$C$6,F31=R31,$F$6,I31=R31,$I$6,L31=R31,$L$6,O31=R31,$O$6)</f>
        <v>Gumbel</v>
      </c>
      <c r="T31" s="18">
        <f t="shared" si="0"/>
        <v>177.1522893012318</v>
      </c>
      <c r="U31" s="16" t="str" cm="1">
        <f t="array" ref="U31">_xlfn.IFS(T31=C31,$C$6,F31=T31,$F$6,I31=T31,$I$6,L31=T31,$L$6,O31=T31,$O$6)</f>
        <v>Gumbel</v>
      </c>
    </row>
    <row r="32" spans="1:21" x14ac:dyDescent="0.3">
      <c r="A32" s="15">
        <v>28.875</v>
      </c>
      <c r="B32" s="15">
        <v>87.875</v>
      </c>
      <c r="C32" s="22">
        <v>162.73903379750334</v>
      </c>
      <c r="D32" s="30" t="e">
        <v>#DIV/0!</v>
      </c>
      <c r="E32" s="30" t="s">
        <v>28</v>
      </c>
      <c r="F32" s="48">
        <v>163.58545204999453</v>
      </c>
      <c r="G32" s="44" t="s">
        <v>29</v>
      </c>
      <c r="H32" s="44" t="s">
        <v>29</v>
      </c>
      <c r="I32" s="49">
        <v>182.06311074096681</v>
      </c>
      <c r="J32" s="45" t="s">
        <v>29</v>
      </c>
      <c r="K32" s="45" t="s">
        <v>29</v>
      </c>
      <c r="L32" s="50">
        <v>162.30607732944642</v>
      </c>
      <c r="M32" s="46" t="s">
        <v>29</v>
      </c>
      <c r="N32" s="46" t="s">
        <v>29</v>
      </c>
      <c r="O32" s="51">
        <v>181.27111836909359</v>
      </c>
      <c r="P32" s="47" t="s">
        <v>29</v>
      </c>
      <c r="Q32" s="47" t="s">
        <v>29</v>
      </c>
      <c r="R32" s="18">
        <f t="shared" si="1"/>
        <v>182.06311074096681</v>
      </c>
      <c r="S32" s="16" t="str" cm="1">
        <f t="array" ref="S32">_xlfn.IFS(R32=C32,$C$6,F32=R32,$F$6,I32=R32,$I$6,L32=R32,$L$6,O32=R32,$O$6)</f>
        <v>Gumbel</v>
      </c>
      <c r="T32" s="18">
        <f t="shared" si="0"/>
        <v>182.06311074096681</v>
      </c>
      <c r="U32" s="16" t="str" cm="1">
        <f t="array" ref="U32">_xlfn.IFS(T32=C32,$C$6,F32=T32,$F$6,I32=T32,$I$6,L32=T32,$L$6,O32=T32,$O$6)</f>
        <v>Gumbel</v>
      </c>
    </row>
    <row r="33" spans="1:21" x14ac:dyDescent="0.3">
      <c r="A33" s="15">
        <v>28.875</v>
      </c>
      <c r="B33" s="15">
        <v>88.125</v>
      </c>
      <c r="C33" s="22">
        <v>166.92425992794441</v>
      </c>
      <c r="D33" s="30" t="s">
        <v>28</v>
      </c>
      <c r="E33" s="30" t="s">
        <v>28</v>
      </c>
      <c r="F33" s="48">
        <v>161.83773005887193</v>
      </c>
      <c r="G33" s="44" t="s">
        <v>29</v>
      </c>
      <c r="H33" s="44" t="s">
        <v>29</v>
      </c>
      <c r="I33" s="49">
        <v>173.39799051233842</v>
      </c>
      <c r="J33" s="45" t="s">
        <v>29</v>
      </c>
      <c r="K33" s="45" t="s">
        <v>28</v>
      </c>
      <c r="L33" s="50">
        <v>152.85963650620087</v>
      </c>
      <c r="M33" s="46" t="s">
        <v>29</v>
      </c>
      <c r="N33" s="46" t="s">
        <v>28</v>
      </c>
      <c r="O33" s="51">
        <v>170.1223629910759</v>
      </c>
      <c r="P33" s="47" t="s">
        <v>29</v>
      </c>
      <c r="Q33" s="47" t="s">
        <v>29</v>
      </c>
      <c r="R33" s="18">
        <f t="shared" si="1"/>
        <v>173.39799051233842</v>
      </c>
      <c r="S33" s="16" t="str" cm="1">
        <f t="array" ref="S33">_xlfn.IFS(R33=C33,$C$6,F33=R33,$F$6,I33=R33,$I$6,L33=R33,$L$6,O33=R33,$O$6)</f>
        <v>Gumbel</v>
      </c>
      <c r="T33" s="18">
        <f t="shared" si="0"/>
        <v>173.39799051233842</v>
      </c>
      <c r="U33" s="16" t="str" cm="1">
        <f t="array" ref="U33">_xlfn.IFS(T33=C33,$C$6,F33=T33,$F$6,I33=T33,$I$6,L33=T33,$L$6,O33=T33,$O$6)</f>
        <v>Gumbel</v>
      </c>
    </row>
    <row r="34" spans="1:21" x14ac:dyDescent="0.3">
      <c r="A34" s="15">
        <v>28.875</v>
      </c>
      <c r="B34" s="15">
        <v>88.375</v>
      </c>
      <c r="C34" s="22">
        <v>173.10665682670299</v>
      </c>
      <c r="D34" s="30" t="s">
        <v>28</v>
      </c>
      <c r="E34" s="30" t="s">
        <v>28</v>
      </c>
      <c r="F34" s="48">
        <v>172.59353997293888</v>
      </c>
      <c r="G34" s="44" t="s">
        <v>29</v>
      </c>
      <c r="H34" s="44" t="s">
        <v>29</v>
      </c>
      <c r="I34" s="49">
        <v>177.78199057005565</v>
      </c>
      <c r="J34" s="45" t="s">
        <v>29</v>
      </c>
      <c r="K34" s="45" t="s">
        <v>29</v>
      </c>
      <c r="L34" s="50">
        <v>158.21293129423748</v>
      </c>
      <c r="M34" s="46" t="s">
        <v>29</v>
      </c>
      <c r="N34" s="46" t="s">
        <v>29</v>
      </c>
      <c r="O34" s="51">
        <v>170.45091266575594</v>
      </c>
      <c r="P34" s="47" t="s">
        <v>29</v>
      </c>
      <c r="Q34" s="47" t="s">
        <v>29</v>
      </c>
      <c r="R34" s="18">
        <f t="shared" si="1"/>
        <v>177.78199057005565</v>
      </c>
      <c r="S34" s="16" t="str" cm="1">
        <f t="array" ref="S34">_xlfn.IFS(R34=C34,$C$6,F34=R34,$F$6,I34=R34,$I$6,L34=R34,$L$6,O34=R34,$O$6)</f>
        <v>Gumbel</v>
      </c>
      <c r="T34" s="18">
        <f t="shared" si="0"/>
        <v>177.78199057005565</v>
      </c>
      <c r="U34" s="16" t="str" cm="1">
        <f t="array" ref="U34">_xlfn.IFS(T34=C34,$C$6,F34=T34,$F$6,I34=T34,$I$6,L34=T34,$L$6,O34=T34,$O$6)</f>
        <v>Gumbel</v>
      </c>
    </row>
    <row r="35" spans="1:21" x14ac:dyDescent="0.3">
      <c r="A35" s="15">
        <v>28.875</v>
      </c>
      <c r="B35" s="15">
        <v>88.625</v>
      </c>
      <c r="C35" s="22">
        <v>147.22182584218066</v>
      </c>
      <c r="D35" s="30" t="s">
        <v>28</v>
      </c>
      <c r="E35" s="30" t="s">
        <v>28</v>
      </c>
      <c r="F35" s="48">
        <v>148.71442023571115</v>
      </c>
      <c r="G35" s="44" t="s">
        <v>29</v>
      </c>
      <c r="H35" s="44" t="s">
        <v>29</v>
      </c>
      <c r="I35" s="49">
        <v>158.62699717075097</v>
      </c>
      <c r="J35" s="45" t="s">
        <v>29</v>
      </c>
      <c r="K35" s="45" t="e">
        <v>#DIV/0!</v>
      </c>
      <c r="L35" s="50">
        <v>142.75789403937003</v>
      </c>
      <c r="M35" s="46" t="s">
        <v>29</v>
      </c>
      <c r="N35" s="46" t="e">
        <v>#DIV/0!</v>
      </c>
      <c r="O35" s="51">
        <v>153.30303515397509</v>
      </c>
      <c r="P35" s="47" t="s">
        <v>29</v>
      </c>
      <c r="Q35" s="47" t="s">
        <v>29</v>
      </c>
      <c r="R35" s="18">
        <f t="shared" si="1"/>
        <v>158.62699717075097</v>
      </c>
      <c r="S35" s="16" t="str" cm="1">
        <f t="array" ref="S35">_xlfn.IFS(R35=C35,$C$6,F35=R35,$F$6,I35=R35,$I$6,L35=R35,$L$6,O35=R35,$O$6)</f>
        <v>Gumbel</v>
      </c>
      <c r="T35" s="18">
        <f t="shared" si="0"/>
        <v>158.62699717075097</v>
      </c>
      <c r="U35" s="16" t="str" cm="1">
        <f t="array" ref="U35">_xlfn.IFS(T35=C35,$C$6,F35=T35,$F$6,I35=T35,$I$6,L35=T35,$L$6,O35=T35,$O$6)</f>
        <v>Gumbel</v>
      </c>
    </row>
    <row r="36" spans="1:21" x14ac:dyDescent="0.3">
      <c r="A36" s="15">
        <v>28.875</v>
      </c>
      <c r="B36" s="15">
        <v>88.875</v>
      </c>
      <c r="C36" s="22">
        <v>169.71624500500431</v>
      </c>
      <c r="D36" s="30" t="s">
        <v>28</v>
      </c>
      <c r="E36" s="30" t="s">
        <v>29</v>
      </c>
      <c r="F36" s="48">
        <v>177.49354929872322</v>
      </c>
      <c r="G36" s="44" t="s">
        <v>29</v>
      </c>
      <c r="H36" s="44" t="s">
        <v>29</v>
      </c>
      <c r="I36" s="49">
        <v>181.77713156986522</v>
      </c>
      <c r="J36" s="45" t="s">
        <v>29</v>
      </c>
      <c r="K36" s="45" t="s">
        <v>29</v>
      </c>
      <c r="L36" s="50">
        <v>161.61423988322881</v>
      </c>
      <c r="M36" s="46" t="s">
        <v>29</v>
      </c>
      <c r="N36" s="46" t="s">
        <v>29</v>
      </c>
      <c r="O36" s="51">
        <v>176.02014177054107</v>
      </c>
      <c r="P36" s="47" t="s">
        <v>29</v>
      </c>
      <c r="Q36" s="47" t="s">
        <v>29</v>
      </c>
      <c r="R36" s="18">
        <f t="shared" si="1"/>
        <v>181.77713156986522</v>
      </c>
      <c r="S36" s="16" t="str" cm="1">
        <f t="array" ref="S36">_xlfn.IFS(R36=C36,$C$6,F36=R36,$F$6,I36=R36,$I$6,L36=R36,$L$6,O36=R36,$O$6)</f>
        <v>Gumbel</v>
      </c>
      <c r="T36" s="18">
        <f t="shared" si="0"/>
        <v>181.77713156986522</v>
      </c>
      <c r="U36" s="16" t="str" cm="1">
        <f t="array" ref="U36">_xlfn.IFS(T36=C36,$C$6,F36=T36,$F$6,I36=T36,$I$6,L36=T36,$L$6,O36=T36,$O$6)</f>
        <v>Gumbel</v>
      </c>
    </row>
    <row r="37" spans="1:21" x14ac:dyDescent="0.3">
      <c r="A37" s="15">
        <v>28.875</v>
      </c>
      <c r="B37" s="15">
        <v>89.125</v>
      </c>
      <c r="C37" s="22">
        <v>140.94277468970094</v>
      </c>
      <c r="D37" s="30" t="s">
        <v>29</v>
      </c>
      <c r="E37" s="30" t="s">
        <v>29</v>
      </c>
      <c r="F37" s="48">
        <v>148.39458094452087</v>
      </c>
      <c r="G37" s="44" t="s">
        <v>29</v>
      </c>
      <c r="H37" s="44" t="s">
        <v>29</v>
      </c>
      <c r="I37" s="49">
        <v>149.98294084987123</v>
      </c>
      <c r="J37" s="45" t="s">
        <v>29</v>
      </c>
      <c r="K37" s="45" t="e">
        <v>#DIV/0!</v>
      </c>
      <c r="L37" s="50">
        <v>134.37645577674175</v>
      </c>
      <c r="M37" s="46" t="s">
        <v>29</v>
      </c>
      <c r="N37" s="46" t="e">
        <v>#DIV/0!</v>
      </c>
      <c r="O37" s="51">
        <v>143.43262687159532</v>
      </c>
      <c r="P37" s="47" t="s">
        <v>29</v>
      </c>
      <c r="Q37" s="47" t="s">
        <v>29</v>
      </c>
      <c r="R37" s="18">
        <f t="shared" si="1"/>
        <v>149.98294084987123</v>
      </c>
      <c r="S37" s="16" t="str" cm="1">
        <f t="array" ref="S37">_xlfn.IFS(R37=C37,$C$6,F37=R37,$F$6,I37=R37,$I$6,L37=R37,$L$6,O37=R37,$O$6)</f>
        <v>Gumbel</v>
      </c>
      <c r="T37" s="18">
        <f t="shared" si="0"/>
        <v>149.98294084987123</v>
      </c>
      <c r="U37" s="16" t="str" cm="1">
        <f t="array" ref="U37">_xlfn.IFS(T37=C37,$C$6,F37=T37,$F$6,I37=T37,$I$6,L37=T37,$L$6,O37=T37,$O$6)</f>
        <v>Gumbel</v>
      </c>
    </row>
    <row r="38" spans="1:21" x14ac:dyDescent="0.3">
      <c r="A38" s="15">
        <v>28.875</v>
      </c>
      <c r="B38" s="15">
        <v>89.375</v>
      </c>
      <c r="C38" s="22">
        <v>132.83158475916434</v>
      </c>
      <c r="D38" s="30" t="s">
        <v>28</v>
      </c>
      <c r="E38" s="30" t="s">
        <v>28</v>
      </c>
      <c r="F38" s="48">
        <v>134.38244714958094</v>
      </c>
      <c r="G38" s="44" t="s">
        <v>29</v>
      </c>
      <c r="H38" s="44" t="s">
        <v>29</v>
      </c>
      <c r="I38" s="49">
        <v>139.36840733469884</v>
      </c>
      <c r="J38" s="45" t="s">
        <v>29</v>
      </c>
      <c r="K38" s="45" t="e">
        <v>#DIV/0!</v>
      </c>
      <c r="L38" s="50">
        <v>124.803302880849</v>
      </c>
      <c r="M38" s="46" t="s">
        <v>29</v>
      </c>
      <c r="N38" s="46" t="e">
        <v>#DIV/0!</v>
      </c>
      <c r="O38" s="51">
        <v>133.71086774130075</v>
      </c>
      <c r="P38" s="47" t="s">
        <v>29</v>
      </c>
      <c r="Q38" s="47" t="s">
        <v>29</v>
      </c>
      <c r="R38" s="18">
        <f t="shared" si="1"/>
        <v>139.36840733469884</v>
      </c>
      <c r="S38" s="16" t="str" cm="1">
        <f t="array" ref="S38">_xlfn.IFS(R38=C38,$C$6,F38=R38,$F$6,I38=R38,$I$6,L38=R38,$L$6,O38=R38,$O$6)</f>
        <v>Gumbel</v>
      </c>
      <c r="T38" s="18">
        <f t="shared" si="0"/>
        <v>139.36840733469884</v>
      </c>
      <c r="U38" s="16" t="str" cm="1">
        <f t="array" ref="U38">_xlfn.IFS(T38=C38,$C$6,F38=T38,$F$6,I38=T38,$I$6,L38=T38,$L$6,O38=T38,$O$6)</f>
        <v>Gumbel</v>
      </c>
    </row>
    <row r="39" spans="1:21" x14ac:dyDescent="0.3">
      <c r="A39" s="15">
        <v>28.875</v>
      </c>
      <c r="B39" s="15">
        <v>89.625</v>
      </c>
      <c r="C39" s="22">
        <v>117.68466551254656</v>
      </c>
      <c r="D39" s="30" t="s">
        <v>28</v>
      </c>
      <c r="E39" s="30" t="s">
        <v>28</v>
      </c>
      <c r="F39" s="48">
        <v>119.60405954772706</v>
      </c>
      <c r="G39" s="44" t="s">
        <v>29</v>
      </c>
      <c r="H39" s="44" t="s">
        <v>29</v>
      </c>
      <c r="I39" s="49">
        <v>133.66941965439008</v>
      </c>
      <c r="J39" s="45" t="s">
        <v>29</v>
      </c>
      <c r="K39" s="45" t="e">
        <v>#DIV/0!</v>
      </c>
      <c r="L39" s="50">
        <v>119.91743989510422</v>
      </c>
      <c r="M39" s="46" t="s">
        <v>29</v>
      </c>
      <c r="N39" s="46" t="e">
        <v>#DIV/0!</v>
      </c>
      <c r="O39" s="51">
        <v>132.39079470324617</v>
      </c>
      <c r="P39" s="47" t="s">
        <v>29</v>
      </c>
      <c r="Q39" s="47" t="s">
        <v>29</v>
      </c>
      <c r="R39" s="18">
        <f t="shared" si="1"/>
        <v>133.66941965439008</v>
      </c>
      <c r="S39" s="16" t="str" cm="1">
        <f t="array" ref="S39">_xlfn.IFS(R39=C39,$C$6,F39=R39,$F$6,I39=R39,$I$6,L39=R39,$L$6,O39=R39,$O$6)</f>
        <v>Gumbel</v>
      </c>
      <c r="T39" s="18">
        <f t="shared" si="0"/>
        <v>133.66941965439008</v>
      </c>
      <c r="U39" s="16" t="str" cm="1">
        <f t="array" ref="U39">_xlfn.IFS(T39=C39,$C$6,F39=T39,$F$6,I39=T39,$I$6,L39=T39,$L$6,O39=T39,$O$6)</f>
        <v>Gumbel</v>
      </c>
    </row>
    <row r="40" spans="1:21" x14ac:dyDescent="0.3">
      <c r="A40" s="15">
        <v>28.875</v>
      </c>
      <c r="B40" s="15">
        <v>89.875</v>
      </c>
      <c r="C40" s="22">
        <v>132.43052891477237</v>
      </c>
      <c r="D40" s="30" t="e">
        <v>#DIV/0!</v>
      </c>
      <c r="E40" s="30" t="s">
        <v>28</v>
      </c>
      <c r="F40" s="48">
        <v>136.02785142524002</v>
      </c>
      <c r="G40" s="44" t="s">
        <v>29</v>
      </c>
      <c r="H40" s="44" t="s">
        <v>29</v>
      </c>
      <c r="I40" s="49">
        <v>149.45626075609903</v>
      </c>
      <c r="J40" s="45" t="s">
        <v>29</v>
      </c>
      <c r="K40" s="45" t="e">
        <v>#DIV/0!</v>
      </c>
      <c r="L40" s="50">
        <v>133.45533571796867</v>
      </c>
      <c r="M40" s="46" t="s">
        <v>29</v>
      </c>
      <c r="N40" s="46" t="e">
        <v>#DIV/0!</v>
      </c>
      <c r="O40" s="51">
        <v>148.1295398936885</v>
      </c>
      <c r="P40" s="47" t="s">
        <v>29</v>
      </c>
      <c r="Q40" s="47" t="s">
        <v>29</v>
      </c>
      <c r="R40" s="18">
        <f t="shared" si="1"/>
        <v>149.45626075609903</v>
      </c>
      <c r="S40" s="16" t="str" cm="1">
        <f t="array" ref="S40">_xlfn.IFS(R40=C40,$C$6,F40=R40,$F$6,I40=R40,$I$6,L40=R40,$L$6,O40=R40,$O$6)</f>
        <v>Gumbel</v>
      </c>
      <c r="T40" s="18">
        <f t="shared" si="0"/>
        <v>149.45626075609903</v>
      </c>
      <c r="U40" s="16" t="str" cm="1">
        <f t="array" ref="U40">_xlfn.IFS(T40=C40,$C$6,F40=T40,$F$6,I40=T40,$I$6,L40=T40,$L$6,O40=T40,$O$6)</f>
        <v>Gumbel</v>
      </c>
    </row>
    <row r="41" spans="1:21" x14ac:dyDescent="0.3">
      <c r="A41" s="15">
        <v>28.875</v>
      </c>
      <c r="B41" s="15">
        <v>90.125</v>
      </c>
      <c r="C41" s="22">
        <v>185.00112415019362</v>
      </c>
      <c r="D41" s="30" t="s">
        <v>28</v>
      </c>
      <c r="E41" s="30" t="s">
        <v>28</v>
      </c>
      <c r="F41" s="48">
        <v>190.11069507252128</v>
      </c>
      <c r="G41" s="44" t="s">
        <v>29</v>
      </c>
      <c r="H41" s="44" t="s">
        <v>29</v>
      </c>
      <c r="I41" s="49">
        <v>176.30077801921396</v>
      </c>
      <c r="J41" s="45" t="s">
        <v>29</v>
      </c>
      <c r="K41" s="45" t="s">
        <v>28</v>
      </c>
      <c r="L41" s="50">
        <v>153.86121920727902</v>
      </c>
      <c r="M41" s="46" t="s">
        <v>29</v>
      </c>
      <c r="N41" s="46" t="s">
        <v>28</v>
      </c>
      <c r="O41" s="51">
        <v>163.49877516325068</v>
      </c>
      <c r="P41" s="47" t="s">
        <v>29</v>
      </c>
      <c r="Q41" s="47" t="s">
        <v>29</v>
      </c>
      <c r="R41" s="18">
        <f t="shared" si="1"/>
        <v>190.11069507252128</v>
      </c>
      <c r="S41" s="16" t="str" cm="1">
        <f t="array" ref="S41">_xlfn.IFS(R41=C41,$C$6,F41=R41,$F$6,I41=R41,$I$6,L41=R41,$L$6,O41=R41,$O$6)</f>
        <v>LP3</v>
      </c>
      <c r="T41" s="18">
        <f t="shared" si="0"/>
        <v>190.11069507252128</v>
      </c>
      <c r="U41" s="16" t="str" cm="1">
        <f t="array" ref="U41">_xlfn.IFS(T41=C41,$C$6,F41=T41,$F$6,I41=T41,$I$6,L41=T41,$L$6,O41=T41,$O$6)</f>
        <v>LP3</v>
      </c>
    </row>
    <row r="42" spans="1:21" x14ac:dyDescent="0.3">
      <c r="A42" s="15">
        <v>28.875</v>
      </c>
      <c r="B42" s="15">
        <v>90.375</v>
      </c>
      <c r="C42" s="22">
        <v>162.7508265910902</v>
      </c>
      <c r="D42" s="30" t="s">
        <v>28</v>
      </c>
      <c r="E42" s="30" t="s">
        <v>28</v>
      </c>
      <c r="F42" s="48">
        <v>165.86549464704024</v>
      </c>
      <c r="G42" s="44" t="s">
        <v>29</v>
      </c>
      <c r="H42" s="44" t="s">
        <v>29</v>
      </c>
      <c r="I42" s="49">
        <v>175.40556436827688</v>
      </c>
      <c r="J42" s="45" t="s">
        <v>29</v>
      </c>
      <c r="K42" s="45" t="s">
        <v>29</v>
      </c>
      <c r="L42" s="50">
        <v>154.37376002324456</v>
      </c>
      <c r="M42" s="46" t="s">
        <v>29</v>
      </c>
      <c r="N42" s="46" t="s">
        <v>29</v>
      </c>
      <c r="O42" s="51">
        <v>174.60726683315676</v>
      </c>
      <c r="P42" s="47" t="s">
        <v>29</v>
      </c>
      <c r="Q42" s="47" t="s">
        <v>29</v>
      </c>
      <c r="R42" s="18">
        <f t="shared" si="1"/>
        <v>175.40556436827688</v>
      </c>
      <c r="S42" s="16" t="str" cm="1">
        <f t="array" ref="S42">_xlfn.IFS(R42=C42,$C$6,F42=R42,$F$6,I42=R42,$I$6,L42=R42,$L$6,O42=R42,$O$6)</f>
        <v>Gumbel</v>
      </c>
      <c r="T42" s="18">
        <f t="shared" si="0"/>
        <v>175.40556436827688</v>
      </c>
      <c r="U42" s="16" t="str" cm="1">
        <f t="array" ref="U42">_xlfn.IFS(T42=C42,$C$6,F42=T42,$F$6,I42=T42,$I$6,L42=T42,$L$6,O42=T42,$O$6)</f>
        <v>Gumbel</v>
      </c>
    </row>
    <row r="43" spans="1:21" x14ac:dyDescent="0.3">
      <c r="A43" s="15">
        <v>28.875</v>
      </c>
      <c r="B43" s="15">
        <v>90.625</v>
      </c>
      <c r="C43" s="22">
        <v>172.33287123271322</v>
      </c>
      <c r="D43" s="30" t="s">
        <v>28</v>
      </c>
      <c r="E43" s="30" t="s">
        <v>28</v>
      </c>
      <c r="F43" s="48">
        <v>174.96012506406566</v>
      </c>
      <c r="G43" s="44" t="s">
        <v>29</v>
      </c>
      <c r="H43" s="44" t="s">
        <v>29</v>
      </c>
      <c r="I43" s="49">
        <v>177.85149556348011</v>
      </c>
      <c r="J43" s="45" t="s">
        <v>29</v>
      </c>
      <c r="K43" s="45" t="s">
        <v>29</v>
      </c>
      <c r="L43" s="50">
        <v>156.67607169592881</v>
      </c>
      <c r="M43" s="46" t="s">
        <v>29</v>
      </c>
      <c r="N43" s="46" t="s">
        <v>29</v>
      </c>
      <c r="O43" s="51">
        <v>172.3535197216772</v>
      </c>
      <c r="P43" s="47" t="s">
        <v>29</v>
      </c>
      <c r="Q43" s="47" t="s">
        <v>29</v>
      </c>
      <c r="R43" s="18">
        <f t="shared" si="1"/>
        <v>177.85149556348011</v>
      </c>
      <c r="S43" s="16" t="str" cm="1">
        <f t="array" ref="S43">_xlfn.IFS(R43=C43,$C$6,F43=R43,$F$6,I43=R43,$I$6,L43=R43,$L$6,O43=R43,$O$6)</f>
        <v>Gumbel</v>
      </c>
      <c r="T43" s="18">
        <f t="shared" si="0"/>
        <v>177.85149556348011</v>
      </c>
      <c r="U43" s="16" t="str" cm="1">
        <f t="array" ref="U43">_xlfn.IFS(T43=C43,$C$6,F43=T43,$F$6,I43=T43,$I$6,L43=T43,$L$6,O43=T43,$O$6)</f>
        <v>Gumbel</v>
      </c>
    </row>
    <row r="44" spans="1:21" x14ac:dyDescent="0.3">
      <c r="A44" s="15">
        <v>28.875</v>
      </c>
      <c r="B44" s="15">
        <v>90.875</v>
      </c>
      <c r="C44" s="22">
        <v>136.68277881941145</v>
      </c>
      <c r="D44" s="30" t="s">
        <v>28</v>
      </c>
      <c r="E44" s="30" t="s">
        <v>28</v>
      </c>
      <c r="F44" s="48">
        <v>128.60185441828028</v>
      </c>
      <c r="G44" s="44" t="e">
        <v>#NUM!</v>
      </c>
      <c r="H44" s="44" t="e">
        <v>#NUM!</v>
      </c>
      <c r="I44" s="49">
        <v>157.25293843311442</v>
      </c>
      <c r="J44" s="45" t="s">
        <v>29</v>
      </c>
      <c r="K44" s="45" t="s">
        <v>29</v>
      </c>
      <c r="L44" s="50">
        <v>140.64951737436783</v>
      </c>
      <c r="M44" s="46" t="s">
        <v>29</v>
      </c>
      <c r="N44" s="46" t="s">
        <v>29</v>
      </c>
      <c r="O44" s="51">
        <v>160.44606905285093</v>
      </c>
      <c r="P44" s="47" t="s">
        <v>29</v>
      </c>
      <c r="Q44" s="47" t="s">
        <v>29</v>
      </c>
      <c r="R44" s="18">
        <f t="shared" si="1"/>
        <v>160.44606905285093</v>
      </c>
      <c r="S44" s="16" t="str" cm="1">
        <f t="array" ref="S44">_xlfn.IFS(R44=C44,$C$6,F44=R44,$F$6,I44=R44,$I$6,L44=R44,$L$6,O44=R44,$O$6)</f>
        <v>Log Normal</v>
      </c>
      <c r="T44" s="18">
        <f t="shared" si="0"/>
        <v>160.44606905285093</v>
      </c>
      <c r="U44" s="16" t="str" cm="1">
        <f t="array" ref="U44">_xlfn.IFS(T44=C44,$C$6,F44=T44,$F$6,I44=T44,$I$6,L44=T44,$L$6,O44=T44,$O$6)</f>
        <v>Log Normal</v>
      </c>
    </row>
    <row r="45" spans="1:21" x14ac:dyDescent="0.3">
      <c r="A45" s="15">
        <v>28.875</v>
      </c>
      <c r="B45" s="15">
        <v>91.125</v>
      </c>
      <c r="C45" s="22">
        <v>152.08941526093011</v>
      </c>
      <c r="D45" s="30" t="s">
        <v>28</v>
      </c>
      <c r="E45" s="30" t="s">
        <v>28</v>
      </c>
      <c r="F45" s="48">
        <v>157.26614279303391</v>
      </c>
      <c r="G45" s="44" t="s">
        <v>29</v>
      </c>
      <c r="H45" s="44" t="s">
        <v>29</v>
      </c>
      <c r="I45" s="49">
        <v>163.86597101763829</v>
      </c>
      <c r="J45" s="45" t="s">
        <v>29</v>
      </c>
      <c r="K45" s="45" t="s">
        <v>29</v>
      </c>
      <c r="L45" s="50">
        <v>147.80053557747155</v>
      </c>
      <c r="M45" s="46" t="s">
        <v>29</v>
      </c>
      <c r="N45" s="46" t="s">
        <v>29</v>
      </c>
      <c r="O45" s="51">
        <v>157.33148631425451</v>
      </c>
      <c r="P45" s="47" t="s">
        <v>29</v>
      </c>
      <c r="Q45" s="47" t="s">
        <v>29</v>
      </c>
      <c r="R45" s="18">
        <f t="shared" si="1"/>
        <v>163.86597101763829</v>
      </c>
      <c r="S45" s="16" t="str" cm="1">
        <f t="array" ref="S45">_xlfn.IFS(R45=C45,$C$6,F45=R45,$F$6,I45=R45,$I$6,L45=R45,$L$6,O45=R45,$O$6)</f>
        <v>Gumbel</v>
      </c>
      <c r="T45" s="18">
        <f t="shared" si="0"/>
        <v>163.86597101763829</v>
      </c>
      <c r="U45" s="16" t="str" cm="1">
        <f t="array" ref="U45">_xlfn.IFS(T45=C45,$C$6,F45=T45,$F$6,I45=T45,$I$6,L45=T45,$L$6,O45=T45,$O$6)</f>
        <v>Gumbel</v>
      </c>
    </row>
    <row r="46" spans="1:21" x14ac:dyDescent="0.3">
      <c r="A46" s="15">
        <v>28.875</v>
      </c>
      <c r="B46" s="15">
        <v>91.375</v>
      </c>
      <c r="C46" s="22">
        <v>125.66347288726558</v>
      </c>
      <c r="D46" s="30" t="s">
        <v>28</v>
      </c>
      <c r="E46" s="30" t="s">
        <v>28</v>
      </c>
      <c r="F46" s="48">
        <v>124.13679393037607</v>
      </c>
      <c r="G46" s="44" t="e">
        <v>#NUM!</v>
      </c>
      <c r="H46" s="44" t="e">
        <v>#NUM!</v>
      </c>
      <c r="I46" s="49">
        <v>146.16681802175535</v>
      </c>
      <c r="J46" s="45" t="s">
        <v>29</v>
      </c>
      <c r="K46" s="45" t="e">
        <v>#DIV/0!</v>
      </c>
      <c r="L46" s="50">
        <v>133.43569844562543</v>
      </c>
      <c r="M46" s="46" t="s">
        <v>29</v>
      </c>
      <c r="N46" s="46" t="e">
        <v>#DIV/0!</v>
      </c>
      <c r="O46" s="51">
        <v>144.06830863124082</v>
      </c>
      <c r="P46" s="47" t="s">
        <v>29</v>
      </c>
      <c r="Q46" s="47" t="s">
        <v>29</v>
      </c>
      <c r="R46" s="18">
        <f t="shared" si="1"/>
        <v>146.16681802175535</v>
      </c>
      <c r="S46" s="16" t="str" cm="1">
        <f t="array" ref="S46">_xlfn.IFS(R46=C46,$C$6,F46=R46,$F$6,I46=R46,$I$6,L46=R46,$L$6,O46=R46,$O$6)</f>
        <v>Gumbel</v>
      </c>
      <c r="T46" s="18">
        <f t="shared" si="0"/>
        <v>146.16681802175535</v>
      </c>
      <c r="U46" s="16" t="str" cm="1">
        <f t="array" ref="U46">_xlfn.IFS(T46=C46,$C$6,F46=T46,$F$6,I46=T46,$I$6,L46=T46,$L$6,O46=T46,$O$6)</f>
        <v>Gumbel</v>
      </c>
    </row>
    <row r="47" spans="1:21" x14ac:dyDescent="0.3">
      <c r="A47" s="15">
        <v>28.875</v>
      </c>
      <c r="B47" s="15">
        <v>91.625</v>
      </c>
      <c r="C47" s="22">
        <v>149.46542711654158</v>
      </c>
      <c r="D47" s="30" t="s">
        <v>28</v>
      </c>
      <c r="E47" s="30" t="s">
        <v>28</v>
      </c>
      <c r="F47" s="48">
        <v>149.51220294405607</v>
      </c>
      <c r="G47" s="44" t="s">
        <v>29</v>
      </c>
      <c r="H47" s="44" t="s">
        <v>29</v>
      </c>
      <c r="I47" s="49">
        <v>164.82381769735571</v>
      </c>
      <c r="J47" s="45" t="s">
        <v>29</v>
      </c>
      <c r="K47" s="45" t="s">
        <v>29</v>
      </c>
      <c r="L47" s="50">
        <v>146.26801621193496</v>
      </c>
      <c r="M47" s="46" t="s">
        <v>29</v>
      </c>
      <c r="N47" s="46" t="s">
        <v>29</v>
      </c>
      <c r="O47" s="51">
        <v>164.46924514001063</v>
      </c>
      <c r="P47" s="47" t="s">
        <v>29</v>
      </c>
      <c r="Q47" s="47" t="s">
        <v>29</v>
      </c>
      <c r="R47" s="18">
        <f t="shared" si="1"/>
        <v>164.82381769735571</v>
      </c>
      <c r="S47" s="16" t="str" cm="1">
        <f t="array" ref="S47">_xlfn.IFS(R47=C47,$C$6,F47=R47,$F$6,I47=R47,$I$6,L47=R47,$L$6,O47=R47,$O$6)</f>
        <v>Gumbel</v>
      </c>
      <c r="T47" s="18">
        <f t="shared" si="0"/>
        <v>164.82381769735571</v>
      </c>
      <c r="U47" s="16" t="str" cm="1">
        <f t="array" ref="U47">_xlfn.IFS(T47=C47,$C$6,F47=T47,$F$6,I47=T47,$I$6,L47=T47,$L$6,O47=T47,$O$6)</f>
        <v>Gumbel</v>
      </c>
    </row>
    <row r="48" spans="1:21" x14ac:dyDescent="0.3">
      <c r="A48" s="15">
        <v>28.875</v>
      </c>
      <c r="B48" s="15">
        <v>91.875</v>
      </c>
      <c r="C48" s="22">
        <v>181.9405312010671</v>
      </c>
      <c r="D48" s="30" t="s">
        <v>28</v>
      </c>
      <c r="E48" s="30" t="s">
        <v>28</v>
      </c>
      <c r="F48" s="48">
        <v>193.52782952538163</v>
      </c>
      <c r="G48" s="44" t="s">
        <v>29</v>
      </c>
      <c r="H48" s="44" t="s">
        <v>29</v>
      </c>
      <c r="I48" s="49">
        <v>184.40947352993925</v>
      </c>
      <c r="J48" s="45" t="s">
        <v>29</v>
      </c>
      <c r="K48" s="45" t="s">
        <v>29</v>
      </c>
      <c r="L48" s="50">
        <v>161.89946614487818</v>
      </c>
      <c r="M48" s="46" t="s">
        <v>29</v>
      </c>
      <c r="N48" s="46" t="s">
        <v>29</v>
      </c>
      <c r="O48" s="51">
        <v>175.17050818634425</v>
      </c>
      <c r="P48" s="47" t="s">
        <v>29</v>
      </c>
      <c r="Q48" s="47" t="s">
        <v>29</v>
      </c>
      <c r="R48" s="18">
        <f t="shared" si="1"/>
        <v>193.52782952538163</v>
      </c>
      <c r="S48" s="16" t="str" cm="1">
        <f t="array" ref="S48">_xlfn.IFS(R48=C48,$C$6,F48=R48,$F$6,I48=R48,$I$6,L48=R48,$L$6,O48=R48,$O$6)</f>
        <v>LP3</v>
      </c>
      <c r="T48" s="18">
        <f t="shared" si="0"/>
        <v>193.52782952538163</v>
      </c>
      <c r="U48" s="16" t="str" cm="1">
        <f t="array" ref="U48">_xlfn.IFS(T48=C48,$C$6,F48=T48,$F$6,I48=T48,$I$6,L48=T48,$L$6,O48=T48,$O$6)</f>
        <v>LP3</v>
      </c>
    </row>
    <row r="49" spans="1:21" x14ac:dyDescent="0.3">
      <c r="A49" s="15">
        <v>28.875</v>
      </c>
      <c r="B49" s="15">
        <v>92.125</v>
      </c>
      <c r="C49" s="22">
        <v>156.55334196657245</v>
      </c>
      <c r="D49" s="30" t="s">
        <v>28</v>
      </c>
      <c r="E49" s="30" t="s">
        <v>28</v>
      </c>
      <c r="F49" s="48">
        <v>152.36694919380091</v>
      </c>
      <c r="G49" s="44" t="e">
        <v>#NUM!</v>
      </c>
      <c r="H49" s="44" t="e">
        <v>#NUM!</v>
      </c>
      <c r="I49" s="49">
        <v>180.24818872188087</v>
      </c>
      <c r="J49" s="45" t="s">
        <v>29</v>
      </c>
      <c r="K49" s="45" t="s">
        <v>29</v>
      </c>
      <c r="L49" s="50">
        <v>161.3192469150639</v>
      </c>
      <c r="M49" s="46" t="s">
        <v>29</v>
      </c>
      <c r="N49" s="46" t="s">
        <v>29</v>
      </c>
      <c r="O49" s="51">
        <v>182.2557832014929</v>
      </c>
      <c r="P49" s="47" t="s">
        <v>29</v>
      </c>
      <c r="Q49" s="47" t="s">
        <v>29</v>
      </c>
      <c r="R49" s="18">
        <f t="shared" si="1"/>
        <v>182.2557832014929</v>
      </c>
      <c r="S49" s="16" t="str" cm="1">
        <f t="array" ref="S49">_xlfn.IFS(R49=C49,$C$6,F49=R49,$F$6,I49=R49,$I$6,L49=R49,$L$6,O49=R49,$O$6)</f>
        <v>Log Normal</v>
      </c>
      <c r="T49" s="18">
        <f t="shared" si="0"/>
        <v>182.2557832014929</v>
      </c>
      <c r="U49" s="16" t="str" cm="1">
        <f t="array" ref="U49">_xlfn.IFS(T49=C49,$C$6,F49=T49,$F$6,I49=T49,$I$6,L49=T49,$L$6,O49=T49,$O$6)</f>
        <v>Log Normal</v>
      </c>
    </row>
    <row r="50" spans="1:21" x14ac:dyDescent="0.3">
      <c r="A50" s="15">
        <v>28.875</v>
      </c>
      <c r="B50" s="15">
        <v>92.625</v>
      </c>
      <c r="C50" s="22">
        <v>160.14679900168255</v>
      </c>
      <c r="D50" s="30" t="s">
        <v>28</v>
      </c>
      <c r="E50" s="30" t="s">
        <v>28</v>
      </c>
      <c r="F50" s="48">
        <v>163.47129182143462</v>
      </c>
      <c r="G50" s="44" t="e">
        <v>#NUM!</v>
      </c>
      <c r="H50" s="44" t="s">
        <v>29</v>
      </c>
      <c r="I50" s="49">
        <v>185.13832885067649</v>
      </c>
      <c r="J50" s="45" t="s">
        <v>29</v>
      </c>
      <c r="K50" s="45" t="s">
        <v>29</v>
      </c>
      <c r="L50" s="50">
        <v>166.12061106805896</v>
      </c>
      <c r="M50" s="46" t="s">
        <v>29</v>
      </c>
      <c r="N50" s="46" t="s">
        <v>29</v>
      </c>
      <c r="O50" s="51">
        <v>184.53279877466642</v>
      </c>
      <c r="P50" s="47" t="s">
        <v>29</v>
      </c>
      <c r="Q50" s="47" t="s">
        <v>29</v>
      </c>
      <c r="R50" s="18">
        <f t="shared" si="1"/>
        <v>185.13832885067649</v>
      </c>
      <c r="S50" s="16" t="str" cm="1">
        <f t="array" ref="S50">_xlfn.IFS(R50=C50,$C$6,F50=R50,$F$6,I50=R50,$I$6,L50=R50,$L$6,O50=R50,$O$6)</f>
        <v>Gumbel</v>
      </c>
      <c r="T50" s="18">
        <f t="shared" si="0"/>
        <v>185.13832885067649</v>
      </c>
      <c r="U50" s="16" t="str" cm="1">
        <f t="array" ref="U50">_xlfn.IFS(T50=C50,$C$6,F50=T50,$F$6,I50=T50,$I$6,L50=T50,$L$6,O50=T50,$O$6)</f>
        <v>Gumbel</v>
      </c>
    </row>
    <row r="51" spans="1:21" x14ac:dyDescent="0.3">
      <c r="A51" s="15">
        <v>28.875</v>
      </c>
      <c r="B51" s="15">
        <v>92.875</v>
      </c>
      <c r="C51" s="22">
        <v>161.56506804218532</v>
      </c>
      <c r="D51" s="30" t="s">
        <v>28</v>
      </c>
      <c r="E51" s="30" t="s">
        <v>28</v>
      </c>
      <c r="F51" s="48">
        <v>163.25832290842445</v>
      </c>
      <c r="G51" s="44" t="e">
        <v>#NUM!</v>
      </c>
      <c r="H51" s="44" t="s">
        <v>29</v>
      </c>
      <c r="I51" s="49">
        <v>185.09245993435263</v>
      </c>
      <c r="J51" s="45" t="s">
        <v>29</v>
      </c>
      <c r="K51" s="45" t="s">
        <v>29</v>
      </c>
      <c r="L51" s="50">
        <v>164.71596508590264</v>
      </c>
      <c r="M51" s="46" t="s">
        <v>29</v>
      </c>
      <c r="N51" s="46" t="s">
        <v>29</v>
      </c>
      <c r="O51" s="51">
        <v>186.82021189372566</v>
      </c>
      <c r="P51" s="47" t="s">
        <v>29</v>
      </c>
      <c r="Q51" s="47" t="s">
        <v>29</v>
      </c>
      <c r="R51" s="18">
        <f t="shared" si="1"/>
        <v>186.82021189372566</v>
      </c>
      <c r="S51" s="16" t="str" cm="1">
        <f t="array" ref="S51">_xlfn.IFS(R51=C51,$C$6,F51=R51,$F$6,I51=R51,$I$6,L51=R51,$L$6,O51=R51,$O$6)</f>
        <v>Log Normal</v>
      </c>
      <c r="T51" s="18">
        <f t="shared" si="0"/>
        <v>186.82021189372566</v>
      </c>
      <c r="U51" s="16" t="str" cm="1">
        <f t="array" ref="U51">_xlfn.IFS(T51=C51,$C$6,F51=T51,$F$6,I51=T51,$I$6,L51=T51,$L$6,O51=T51,$O$6)</f>
        <v>Log Normal</v>
      </c>
    </row>
    <row r="52" spans="1:21" x14ac:dyDescent="0.3">
      <c r="A52" s="15">
        <v>28.875</v>
      </c>
      <c r="B52" s="15">
        <v>93.125</v>
      </c>
      <c r="C52" s="22">
        <v>201.18997719904979</v>
      </c>
      <c r="D52" s="30" t="s">
        <v>28</v>
      </c>
      <c r="E52" s="30" t="s">
        <v>28</v>
      </c>
      <c r="F52" s="48">
        <v>203.09624320127688</v>
      </c>
      <c r="G52" s="44" t="e">
        <v>#NUM!</v>
      </c>
      <c r="H52" s="44" t="s">
        <v>29</v>
      </c>
      <c r="I52" s="49">
        <v>200.27791543111641</v>
      </c>
      <c r="J52" s="45" t="s">
        <v>29</v>
      </c>
      <c r="K52" s="45" t="s">
        <v>29</v>
      </c>
      <c r="L52" s="50">
        <v>178.96378327580507</v>
      </c>
      <c r="M52" s="46" t="s">
        <v>29</v>
      </c>
      <c r="N52" s="46" t="s">
        <v>29</v>
      </c>
      <c r="O52" s="51">
        <v>187.98133108962912</v>
      </c>
      <c r="P52" s="47" t="s">
        <v>29</v>
      </c>
      <c r="Q52" s="47" t="s">
        <v>29</v>
      </c>
      <c r="R52" s="18">
        <f t="shared" si="1"/>
        <v>203.09624320127688</v>
      </c>
      <c r="S52" s="16" t="str" cm="1">
        <f t="array" ref="S52">_xlfn.IFS(R52=C52,$C$6,F52=R52,$F$6,I52=R52,$I$6,L52=R52,$L$6,O52=R52,$O$6)</f>
        <v>LP3</v>
      </c>
      <c r="T52" s="18">
        <f t="shared" si="0"/>
        <v>203.09624320127688</v>
      </c>
      <c r="U52" s="16" t="str" cm="1">
        <f t="array" ref="U52">_xlfn.IFS(T52=C52,$C$6,F52=T52,$F$6,I52=T52,$I$6,L52=T52,$L$6,O52=T52,$O$6)</f>
        <v>LP3</v>
      </c>
    </row>
    <row r="53" spans="1:21" x14ac:dyDescent="0.3">
      <c r="A53" s="15">
        <v>28.875</v>
      </c>
      <c r="B53" s="15">
        <v>93.375</v>
      </c>
      <c r="C53" s="22">
        <v>195.24452607178583</v>
      </c>
      <c r="D53" s="30" t="s">
        <v>28</v>
      </c>
      <c r="E53" s="30" t="s">
        <v>28</v>
      </c>
      <c r="F53" s="48">
        <v>199.67380254131706</v>
      </c>
      <c r="G53" s="44" t="s">
        <v>29</v>
      </c>
      <c r="H53" s="44" t="s">
        <v>29</v>
      </c>
      <c r="I53" s="49">
        <v>195.72941523516394</v>
      </c>
      <c r="J53" s="45" t="s">
        <v>29</v>
      </c>
      <c r="K53" s="45" t="s">
        <v>29</v>
      </c>
      <c r="L53" s="50">
        <v>174.67039431467288</v>
      </c>
      <c r="M53" s="46" t="s">
        <v>29</v>
      </c>
      <c r="N53" s="46" t="s">
        <v>29</v>
      </c>
      <c r="O53" s="51">
        <v>183.93106469093081</v>
      </c>
      <c r="P53" s="47" t="s">
        <v>29</v>
      </c>
      <c r="Q53" s="47" t="s">
        <v>29</v>
      </c>
      <c r="R53" s="18">
        <f t="shared" si="1"/>
        <v>199.67380254131706</v>
      </c>
      <c r="S53" s="16" t="str" cm="1">
        <f t="array" ref="S53">_xlfn.IFS(R53=C53,$C$6,F53=R53,$F$6,I53=R53,$I$6,L53=R53,$L$6,O53=R53,$O$6)</f>
        <v>LP3</v>
      </c>
      <c r="T53" s="18">
        <f t="shared" si="0"/>
        <v>199.67380254131706</v>
      </c>
      <c r="U53" s="16" t="str" cm="1">
        <f t="array" ref="U53">_xlfn.IFS(T53=C53,$C$6,F53=T53,$F$6,I53=T53,$I$6,L53=T53,$L$6,O53=T53,$O$6)</f>
        <v>LP3</v>
      </c>
    </row>
    <row r="54" spans="1:21" x14ac:dyDescent="0.3">
      <c r="A54" s="15">
        <v>28.875</v>
      </c>
      <c r="B54" s="15">
        <v>93.625</v>
      </c>
      <c r="C54" s="22">
        <v>181.76720144217651</v>
      </c>
      <c r="D54" s="30" t="s">
        <v>28</v>
      </c>
      <c r="E54" s="30" t="s">
        <v>28</v>
      </c>
      <c r="F54" s="48">
        <v>186.45056114036063</v>
      </c>
      <c r="G54" s="44" t="e">
        <v>#NUM!</v>
      </c>
      <c r="H54" s="44" t="s">
        <v>29</v>
      </c>
      <c r="I54" s="49">
        <v>180.46239256389421</v>
      </c>
      <c r="J54" s="45" t="s">
        <v>29</v>
      </c>
      <c r="K54" s="45" t="s">
        <v>29</v>
      </c>
      <c r="L54" s="50">
        <v>161.5641401547262</v>
      </c>
      <c r="M54" s="46" t="s">
        <v>29</v>
      </c>
      <c r="N54" s="46" t="s">
        <v>29</v>
      </c>
      <c r="O54" s="51">
        <v>168.5125931641449</v>
      </c>
      <c r="P54" s="47" t="s">
        <v>29</v>
      </c>
      <c r="Q54" s="47" t="s">
        <v>29</v>
      </c>
      <c r="R54" s="18">
        <f t="shared" si="1"/>
        <v>186.45056114036063</v>
      </c>
      <c r="S54" s="16" t="str" cm="1">
        <f t="array" ref="S54">_xlfn.IFS(R54=C54,$C$6,F54=R54,$F$6,I54=R54,$I$6,L54=R54,$L$6,O54=R54,$O$6)</f>
        <v>LP3</v>
      </c>
      <c r="T54" s="18">
        <f t="shared" si="0"/>
        <v>186.45056114036063</v>
      </c>
      <c r="U54" s="16" t="str" cm="1">
        <f t="array" ref="U54">_xlfn.IFS(T54=C54,$C$6,F54=T54,$F$6,I54=T54,$I$6,L54=T54,$L$6,O54=T54,$O$6)</f>
        <v>LP3</v>
      </c>
    </row>
    <row r="55" spans="1:21" x14ac:dyDescent="0.3">
      <c r="A55" s="15">
        <v>28.875</v>
      </c>
      <c r="B55" s="15">
        <v>93.875</v>
      </c>
      <c r="C55" s="22">
        <v>150.06423921341289</v>
      </c>
      <c r="D55" s="30" t="e">
        <v>#DIV/0!</v>
      </c>
      <c r="E55" s="30" t="s">
        <v>28</v>
      </c>
      <c r="F55" s="48">
        <v>152.73420860640024</v>
      </c>
      <c r="G55" s="44" t="s">
        <v>29</v>
      </c>
      <c r="H55" s="44" t="s">
        <v>29</v>
      </c>
      <c r="I55" s="49">
        <v>166.42176134133237</v>
      </c>
      <c r="J55" s="45" t="s">
        <v>29</v>
      </c>
      <c r="K55" s="45" t="s">
        <v>29</v>
      </c>
      <c r="L55" s="50">
        <v>149.24383503380588</v>
      </c>
      <c r="M55" s="46" t="s">
        <v>29</v>
      </c>
      <c r="N55" s="46" t="s">
        <v>29</v>
      </c>
      <c r="O55" s="51">
        <v>162.98595220948184</v>
      </c>
      <c r="P55" s="47" t="s">
        <v>29</v>
      </c>
      <c r="Q55" s="47" t="s">
        <v>29</v>
      </c>
      <c r="R55" s="18">
        <f t="shared" si="1"/>
        <v>166.42176134133237</v>
      </c>
      <c r="S55" s="16" t="str" cm="1">
        <f t="array" ref="S55">_xlfn.IFS(R55=C55,$C$6,F55=R55,$F$6,I55=R55,$I$6,L55=R55,$L$6,O55=R55,$O$6)</f>
        <v>Gumbel</v>
      </c>
      <c r="T55" s="18">
        <f t="shared" si="0"/>
        <v>166.42176134133237</v>
      </c>
      <c r="U55" s="16" t="str" cm="1">
        <f t="array" ref="U55">_xlfn.IFS(T55=C55,$C$6,F55=T55,$F$6,I55=T55,$I$6,L55=T55,$L$6,O55=T55,$O$6)</f>
        <v>Gumbel</v>
      </c>
    </row>
    <row r="56" spans="1:21" x14ac:dyDescent="0.3">
      <c r="A56" s="15">
        <v>29.125</v>
      </c>
      <c r="B56" s="15">
        <v>84.375</v>
      </c>
      <c r="C56" s="22">
        <v>280.06710650987043</v>
      </c>
      <c r="D56" s="30" t="s">
        <v>28</v>
      </c>
      <c r="E56" s="30" t="s">
        <v>28</v>
      </c>
      <c r="F56" s="48">
        <v>266.80663127251154</v>
      </c>
      <c r="G56" s="44" t="s">
        <v>28</v>
      </c>
      <c r="H56" s="44" t="s">
        <v>29</v>
      </c>
      <c r="I56" s="49">
        <v>259.22354273887788</v>
      </c>
      <c r="J56" s="45" t="s">
        <v>29</v>
      </c>
      <c r="K56" s="45" t="s">
        <v>28</v>
      </c>
      <c r="L56" s="50">
        <v>219.99938110380205</v>
      </c>
      <c r="M56" s="46" t="s">
        <v>29</v>
      </c>
      <c r="N56" s="46" t="s">
        <v>28</v>
      </c>
      <c r="O56" s="51">
        <v>258.87967154248975</v>
      </c>
      <c r="P56" s="47" t="s">
        <v>28</v>
      </c>
      <c r="Q56" s="47" t="s">
        <v>29</v>
      </c>
      <c r="R56" s="18">
        <f t="shared" si="1"/>
        <v>280.06710650987043</v>
      </c>
      <c r="S56" s="16" t="str" cm="1">
        <f t="array" ref="S56">_xlfn.IFS(R56=C56,$C$6,F56=R56,$F$6,I56=R56,$I$6,L56=R56,$L$6,O56=R56,$O$6)</f>
        <v>Pearson</v>
      </c>
      <c r="T56" s="52">
        <f>F56</f>
        <v>266.80663127251154</v>
      </c>
      <c r="U56" s="16" t="str" cm="1">
        <f t="array" ref="U56">_xlfn.IFS(T56=C56,$C$6,F56=T56,$F$6,I56=T56,$I$6,L56=T56,$L$6,O56=T56,$O$6)</f>
        <v>LP3</v>
      </c>
    </row>
    <row r="57" spans="1:21" x14ac:dyDescent="0.3">
      <c r="A57" s="15">
        <v>29.125</v>
      </c>
      <c r="B57" s="15">
        <v>84.625</v>
      </c>
      <c r="C57" s="22">
        <v>274.57795749410894</v>
      </c>
      <c r="D57" s="30" t="s">
        <v>28</v>
      </c>
      <c r="E57" s="30" t="s">
        <v>28</v>
      </c>
      <c r="F57" s="48">
        <v>288.29578412120333</v>
      </c>
      <c r="G57" s="44" t="s">
        <v>29</v>
      </c>
      <c r="H57" s="44" t="s">
        <v>29</v>
      </c>
      <c r="I57" s="49">
        <v>255.43208372053422</v>
      </c>
      <c r="J57" s="45" t="s">
        <v>29</v>
      </c>
      <c r="K57" s="45" t="s">
        <v>28</v>
      </c>
      <c r="L57" s="50">
        <v>216.51469120283431</v>
      </c>
      <c r="M57" s="46" t="s">
        <v>29</v>
      </c>
      <c r="N57" s="46" t="s">
        <v>28</v>
      </c>
      <c r="O57" s="51">
        <v>246.54396423911601</v>
      </c>
      <c r="P57" s="47" t="s">
        <v>28</v>
      </c>
      <c r="Q57" s="47" t="s">
        <v>29</v>
      </c>
      <c r="R57" s="18">
        <f t="shared" si="1"/>
        <v>288.29578412120333</v>
      </c>
      <c r="S57" s="16" t="str" cm="1">
        <f t="array" ref="S57">_xlfn.IFS(R57=C57,$C$6,F57=R57,$F$6,I57=R57,$I$6,L57=R57,$L$6,O57=R57,$O$6)</f>
        <v>LP3</v>
      </c>
      <c r="T57" s="18">
        <f t="shared" si="0"/>
        <v>288.29578412120333</v>
      </c>
      <c r="U57" s="16" t="str" cm="1">
        <f t="array" ref="U57">_xlfn.IFS(T57=C57,$C$6,F57=T57,$F$6,I57=T57,$I$6,L57=T57,$L$6,O57=T57,$O$6)</f>
        <v>LP3</v>
      </c>
    </row>
    <row r="58" spans="1:21" x14ac:dyDescent="0.3">
      <c r="A58" s="15">
        <v>29.125</v>
      </c>
      <c r="B58" s="15">
        <v>84.875</v>
      </c>
      <c r="C58" s="22">
        <v>303.67898804702759</v>
      </c>
      <c r="D58" s="30" t="s">
        <v>28</v>
      </c>
      <c r="E58" s="30" t="s">
        <v>28</v>
      </c>
      <c r="F58" s="48">
        <v>331.06217302528381</v>
      </c>
      <c r="G58" s="44" t="s">
        <v>29</v>
      </c>
      <c r="H58" s="44" t="s">
        <v>29</v>
      </c>
      <c r="I58" s="49">
        <v>271.54945466079323</v>
      </c>
      <c r="J58" s="45" t="s">
        <v>29</v>
      </c>
      <c r="K58" s="45" t="s">
        <v>28</v>
      </c>
      <c r="L58" s="50">
        <v>228.40628511491147</v>
      </c>
      <c r="M58" s="46" t="s">
        <v>29</v>
      </c>
      <c r="N58" s="46" t="s">
        <v>28</v>
      </c>
      <c r="O58" s="51">
        <v>248.82760286782968</v>
      </c>
      <c r="P58" s="47" t="s">
        <v>28</v>
      </c>
      <c r="Q58" s="47" t="s">
        <v>29</v>
      </c>
      <c r="R58" s="18">
        <f t="shared" si="1"/>
        <v>331.06217302528381</v>
      </c>
      <c r="S58" s="16" t="str" cm="1">
        <f t="array" ref="S58">_xlfn.IFS(R58=C58,$C$6,F58=R58,$F$6,I58=R58,$I$6,L58=R58,$L$6,O58=R58,$O$6)</f>
        <v>LP3</v>
      </c>
      <c r="T58" s="18">
        <f t="shared" si="0"/>
        <v>331.06217302528381</v>
      </c>
      <c r="U58" s="16" t="str" cm="1">
        <f t="array" ref="U58">_xlfn.IFS(T58=C58,$C$6,F58=T58,$F$6,I58=T58,$I$6,L58=T58,$L$6,O58=T58,$O$6)</f>
        <v>LP3</v>
      </c>
    </row>
    <row r="59" spans="1:21" x14ac:dyDescent="0.3">
      <c r="A59" s="15">
        <v>29.125</v>
      </c>
      <c r="B59" s="15">
        <v>85.125</v>
      </c>
      <c r="C59" s="22">
        <v>204.86007842347735</v>
      </c>
      <c r="D59" s="30" t="s">
        <v>28</v>
      </c>
      <c r="E59" s="30" t="s">
        <v>28</v>
      </c>
      <c r="F59" s="48">
        <v>215.23932823807533</v>
      </c>
      <c r="G59" s="44" t="s">
        <v>29</v>
      </c>
      <c r="H59" s="44" t="s">
        <v>29</v>
      </c>
      <c r="I59" s="49">
        <v>202.02437019639734</v>
      </c>
      <c r="J59" s="45" t="s">
        <v>29</v>
      </c>
      <c r="K59" s="45" t="s">
        <v>28</v>
      </c>
      <c r="L59" s="50">
        <v>172.67972458687242</v>
      </c>
      <c r="M59" s="46" t="s">
        <v>29</v>
      </c>
      <c r="N59" s="46" t="s">
        <v>28</v>
      </c>
      <c r="O59" s="51">
        <v>201.92341663194571</v>
      </c>
      <c r="P59" s="47" t="s">
        <v>29</v>
      </c>
      <c r="Q59" s="47" t="s">
        <v>29</v>
      </c>
      <c r="R59" s="18">
        <f t="shared" si="1"/>
        <v>215.23932823807533</v>
      </c>
      <c r="S59" s="16" t="str" cm="1">
        <f t="array" ref="S59">_xlfn.IFS(R59=C59,$C$6,F59=R59,$F$6,I59=R59,$I$6,L59=R59,$L$6,O59=R59,$O$6)</f>
        <v>LP3</v>
      </c>
      <c r="T59" s="18">
        <f t="shared" si="0"/>
        <v>215.23932823807533</v>
      </c>
      <c r="U59" s="16" t="str" cm="1">
        <f t="array" ref="U59">_xlfn.IFS(T59=C59,$C$6,F59=T59,$F$6,I59=T59,$I$6,L59=T59,$L$6,O59=T59,$O$6)</f>
        <v>LP3</v>
      </c>
    </row>
    <row r="60" spans="1:21" x14ac:dyDescent="0.3">
      <c r="A60" s="15">
        <v>29.125</v>
      </c>
      <c r="B60" s="15">
        <v>85.375</v>
      </c>
      <c r="C60" s="22">
        <v>203.74947252509415</v>
      </c>
      <c r="D60" s="30" t="s">
        <v>29</v>
      </c>
      <c r="E60" s="30" t="s">
        <v>29</v>
      </c>
      <c r="F60" s="48">
        <v>227.76656721895748</v>
      </c>
      <c r="G60" s="44" t="s">
        <v>29</v>
      </c>
      <c r="H60" s="44" t="s">
        <v>29</v>
      </c>
      <c r="I60" s="49">
        <v>207.07239454647436</v>
      </c>
      <c r="J60" s="45" t="s">
        <v>29</v>
      </c>
      <c r="K60" s="45" t="s">
        <v>28</v>
      </c>
      <c r="L60" s="50">
        <v>176.55035291888714</v>
      </c>
      <c r="M60" s="46" t="s">
        <v>29</v>
      </c>
      <c r="N60" s="46" t="s">
        <v>28</v>
      </c>
      <c r="O60" s="51">
        <v>209.50542548818328</v>
      </c>
      <c r="P60" s="47" t="s">
        <v>29</v>
      </c>
      <c r="Q60" s="47" t="s">
        <v>29</v>
      </c>
      <c r="R60" s="18">
        <f t="shared" si="1"/>
        <v>227.76656721895748</v>
      </c>
      <c r="S60" s="16" t="str" cm="1">
        <f t="array" ref="S60">_xlfn.IFS(R60=C60,$C$6,F60=R60,$F$6,I60=R60,$I$6,L60=R60,$L$6,O60=R60,$O$6)</f>
        <v>LP3</v>
      </c>
      <c r="T60" s="18">
        <f t="shared" si="0"/>
        <v>227.76656721895748</v>
      </c>
      <c r="U60" s="16" t="str" cm="1">
        <f t="array" ref="U60">_xlfn.IFS(T60=C60,$C$6,F60=T60,$F$6,I60=T60,$I$6,L60=T60,$L$6,O60=T60,$O$6)</f>
        <v>LP3</v>
      </c>
    </row>
    <row r="61" spans="1:21" x14ac:dyDescent="0.3">
      <c r="A61" s="15">
        <v>29.125</v>
      </c>
      <c r="B61" s="15">
        <v>85.625</v>
      </c>
      <c r="C61" s="22">
        <v>179.7873851680792</v>
      </c>
      <c r="D61" s="30" t="s">
        <v>29</v>
      </c>
      <c r="E61" s="30" t="s">
        <v>29</v>
      </c>
      <c r="F61" s="48">
        <v>204.608890206734</v>
      </c>
      <c r="G61" s="44" t="s">
        <v>29</v>
      </c>
      <c r="H61" s="44" t="s">
        <v>29</v>
      </c>
      <c r="I61" s="49">
        <v>188.86278314182937</v>
      </c>
      <c r="J61" s="45" t="s">
        <v>29</v>
      </c>
      <c r="K61" s="45" t="s">
        <v>29</v>
      </c>
      <c r="L61" s="50">
        <v>161.72090311760132</v>
      </c>
      <c r="M61" s="46" t="s">
        <v>29</v>
      </c>
      <c r="N61" s="46" t="s">
        <v>29</v>
      </c>
      <c r="O61" s="51">
        <v>192.37611188224685</v>
      </c>
      <c r="P61" s="47" t="s">
        <v>29</v>
      </c>
      <c r="Q61" s="47" t="s">
        <v>29</v>
      </c>
      <c r="R61" s="18">
        <f t="shared" si="1"/>
        <v>204.608890206734</v>
      </c>
      <c r="S61" s="16" t="str" cm="1">
        <f t="array" ref="S61">_xlfn.IFS(R61=C61,$C$6,F61=R61,$F$6,I61=R61,$I$6,L61=R61,$L$6,O61=R61,$O$6)</f>
        <v>LP3</v>
      </c>
      <c r="T61" s="18">
        <f t="shared" si="0"/>
        <v>204.608890206734</v>
      </c>
      <c r="U61" s="16" t="str" cm="1">
        <f t="array" ref="U61">_xlfn.IFS(T61=C61,$C$6,F61=T61,$F$6,I61=T61,$I$6,L61=T61,$L$6,O61=T61,$O$6)</f>
        <v>LP3</v>
      </c>
    </row>
    <row r="62" spans="1:21" x14ac:dyDescent="0.3">
      <c r="A62" s="15">
        <v>29.125</v>
      </c>
      <c r="B62" s="15">
        <v>85.875</v>
      </c>
      <c r="C62" s="22">
        <v>238.63303869504793</v>
      </c>
      <c r="D62" s="30" t="s">
        <v>28</v>
      </c>
      <c r="E62" s="30" t="s">
        <v>28</v>
      </c>
      <c r="F62" s="48">
        <v>287.56953550675109</v>
      </c>
      <c r="G62" s="44" t="s">
        <v>29</v>
      </c>
      <c r="H62" s="44" t="s">
        <v>29</v>
      </c>
      <c r="I62" s="49">
        <v>229.26703292008722</v>
      </c>
      <c r="J62" s="45" t="s">
        <v>29</v>
      </c>
      <c r="K62" s="45" t="s">
        <v>28</v>
      </c>
      <c r="L62" s="50">
        <v>194.04315280275998</v>
      </c>
      <c r="M62" s="46" t="s">
        <v>29</v>
      </c>
      <c r="N62" s="46" t="s">
        <v>28</v>
      </c>
      <c r="O62" s="51">
        <v>213.86292783550286</v>
      </c>
      <c r="P62" s="47" t="s">
        <v>28</v>
      </c>
      <c r="Q62" s="47" t="s">
        <v>29</v>
      </c>
      <c r="R62" s="18">
        <f t="shared" si="1"/>
        <v>287.56953550675109</v>
      </c>
      <c r="S62" s="16" t="str" cm="1">
        <f t="array" ref="S62">_xlfn.IFS(R62=C62,$C$6,F62=R62,$F$6,I62=R62,$I$6,L62=R62,$L$6,O62=R62,$O$6)</f>
        <v>LP3</v>
      </c>
      <c r="T62" s="18">
        <f t="shared" si="0"/>
        <v>287.56953550675109</v>
      </c>
      <c r="U62" s="16" t="str" cm="1">
        <f t="array" ref="U62">_xlfn.IFS(T62=C62,$C$6,F62=T62,$F$6,I62=T62,$I$6,L62=T62,$L$6,O62=T62,$O$6)</f>
        <v>LP3</v>
      </c>
    </row>
    <row r="63" spans="1:21" x14ac:dyDescent="0.3">
      <c r="A63" s="15">
        <v>29.125</v>
      </c>
      <c r="B63" s="15">
        <v>86.125</v>
      </c>
      <c r="C63" s="22">
        <v>209.25177999787587</v>
      </c>
      <c r="D63" s="30" t="s">
        <v>28</v>
      </c>
      <c r="E63" s="30" t="s">
        <v>28</v>
      </c>
      <c r="F63" s="48">
        <v>228.66383091266059</v>
      </c>
      <c r="G63" s="44" t="s">
        <v>29</v>
      </c>
      <c r="H63" s="44" t="s">
        <v>29</v>
      </c>
      <c r="I63" s="49">
        <v>207.99392970707021</v>
      </c>
      <c r="J63" s="45" t="s">
        <v>29</v>
      </c>
      <c r="K63" s="45" t="s">
        <v>28</v>
      </c>
      <c r="L63" s="50">
        <v>180.92873931229951</v>
      </c>
      <c r="M63" s="46" t="s">
        <v>29</v>
      </c>
      <c r="N63" s="46" t="s">
        <v>28</v>
      </c>
      <c r="O63" s="51">
        <v>196.13325611542027</v>
      </c>
      <c r="P63" s="47" t="s">
        <v>28</v>
      </c>
      <c r="Q63" s="47" t="s">
        <v>29</v>
      </c>
      <c r="R63" s="18">
        <f t="shared" si="1"/>
        <v>228.66383091266059</v>
      </c>
      <c r="S63" s="16" t="str" cm="1">
        <f t="array" ref="S63">_xlfn.IFS(R63=C63,$C$6,F63=R63,$F$6,I63=R63,$I$6,L63=R63,$L$6,O63=R63,$O$6)</f>
        <v>LP3</v>
      </c>
      <c r="T63" s="18">
        <f t="shared" si="0"/>
        <v>228.66383091266059</v>
      </c>
      <c r="U63" s="16" t="str" cm="1">
        <f t="array" ref="U63">_xlfn.IFS(T63=C63,$C$6,F63=T63,$F$6,I63=T63,$I$6,L63=T63,$L$6,O63=T63,$O$6)</f>
        <v>LP3</v>
      </c>
    </row>
    <row r="64" spans="1:21" x14ac:dyDescent="0.3">
      <c r="A64" s="15">
        <v>29.125</v>
      </c>
      <c r="B64" s="15">
        <v>86.625</v>
      </c>
      <c r="C64" s="22">
        <v>220.58428902580232</v>
      </c>
      <c r="D64" s="30" t="s">
        <v>28</v>
      </c>
      <c r="E64" s="30" t="s">
        <v>28</v>
      </c>
      <c r="F64" s="48">
        <v>227.1987130903513</v>
      </c>
      <c r="G64" s="44" t="s">
        <v>29</v>
      </c>
      <c r="H64" s="44" t="s">
        <v>29</v>
      </c>
      <c r="I64" s="49">
        <v>220.2228836103605</v>
      </c>
      <c r="J64" s="45" t="s">
        <v>29</v>
      </c>
      <c r="K64" s="45" t="s">
        <v>29</v>
      </c>
      <c r="L64" s="50">
        <v>190.98428330277676</v>
      </c>
      <c r="M64" s="46" t="s">
        <v>29</v>
      </c>
      <c r="N64" s="46" t="s">
        <v>29</v>
      </c>
      <c r="O64" s="51">
        <v>213.47230435525353</v>
      </c>
      <c r="P64" s="47" t="s">
        <v>29</v>
      </c>
      <c r="Q64" s="47" t="s">
        <v>29</v>
      </c>
      <c r="R64" s="18">
        <f t="shared" si="1"/>
        <v>227.1987130903513</v>
      </c>
      <c r="S64" s="16" t="str" cm="1">
        <f t="array" ref="S64">_xlfn.IFS(R64=C64,$C$6,F64=R64,$F$6,I64=R64,$I$6,L64=R64,$L$6,O64=R64,$O$6)</f>
        <v>LP3</v>
      </c>
      <c r="T64" s="18">
        <f t="shared" si="0"/>
        <v>227.1987130903513</v>
      </c>
      <c r="U64" s="16" t="str" cm="1">
        <f t="array" ref="U64">_xlfn.IFS(T64=C64,$C$6,F64=T64,$F$6,I64=T64,$I$6,L64=T64,$L$6,O64=T64,$O$6)</f>
        <v>LP3</v>
      </c>
    </row>
    <row r="65" spans="1:21" x14ac:dyDescent="0.3">
      <c r="A65" s="15">
        <v>29.125</v>
      </c>
      <c r="B65" s="15">
        <v>86.875</v>
      </c>
      <c r="C65" s="22">
        <v>240.74681443198537</v>
      </c>
      <c r="D65" s="30" t="s">
        <v>28</v>
      </c>
      <c r="E65" s="30" t="s">
        <v>28</v>
      </c>
      <c r="F65" s="48">
        <v>251.2530419971975</v>
      </c>
      <c r="G65" s="44" t="s">
        <v>29</v>
      </c>
      <c r="H65" s="44" t="s">
        <v>29</v>
      </c>
      <c r="I65" s="49">
        <v>235.10095316480437</v>
      </c>
      <c r="J65" s="45" t="s">
        <v>29</v>
      </c>
      <c r="K65" s="45" t="s">
        <v>28</v>
      </c>
      <c r="L65" s="50">
        <v>203.90746904557565</v>
      </c>
      <c r="M65" s="46" t="s">
        <v>29</v>
      </c>
      <c r="N65" s="46" t="s">
        <v>28</v>
      </c>
      <c r="O65" s="51">
        <v>222.19954908064776</v>
      </c>
      <c r="P65" s="47" t="s">
        <v>29</v>
      </c>
      <c r="Q65" s="47" t="s">
        <v>29</v>
      </c>
      <c r="R65" s="18">
        <f t="shared" si="1"/>
        <v>251.2530419971975</v>
      </c>
      <c r="S65" s="16" t="str" cm="1">
        <f t="array" ref="S65">_xlfn.IFS(R65=C65,$C$6,F65=R65,$F$6,I65=R65,$I$6,L65=R65,$L$6,O65=R65,$O$6)</f>
        <v>LP3</v>
      </c>
      <c r="T65" s="18">
        <f t="shared" si="0"/>
        <v>251.2530419971975</v>
      </c>
      <c r="U65" s="16" t="str" cm="1">
        <f t="array" ref="U65">_xlfn.IFS(T65=C65,$C$6,F65=T65,$F$6,I65=T65,$I$6,L65=T65,$L$6,O65=T65,$O$6)</f>
        <v>LP3</v>
      </c>
    </row>
    <row r="66" spans="1:21" x14ac:dyDescent="0.3">
      <c r="A66" s="15">
        <v>29.125</v>
      </c>
      <c r="B66" s="15">
        <v>87.125</v>
      </c>
      <c r="C66" s="22">
        <v>197.85673845068357</v>
      </c>
      <c r="D66" s="30" t="s">
        <v>28</v>
      </c>
      <c r="E66" s="30" t="s">
        <v>28</v>
      </c>
      <c r="F66" s="48">
        <v>206.07016292423151</v>
      </c>
      <c r="G66" s="44" t="e">
        <v>#NUM!</v>
      </c>
      <c r="H66" s="44" t="s">
        <v>29</v>
      </c>
      <c r="I66" s="49">
        <v>194.62114698210002</v>
      </c>
      <c r="J66" s="45" t="s">
        <v>29</v>
      </c>
      <c r="K66" s="45" t="s">
        <v>29</v>
      </c>
      <c r="L66" s="50">
        <v>171.60435927126159</v>
      </c>
      <c r="M66" s="46" t="s">
        <v>29</v>
      </c>
      <c r="N66" s="46" t="s">
        <v>29</v>
      </c>
      <c r="O66" s="51">
        <v>181.62844505293143</v>
      </c>
      <c r="P66" s="47" t="s">
        <v>29</v>
      </c>
      <c r="Q66" s="47" t="s">
        <v>29</v>
      </c>
      <c r="R66" s="18">
        <f t="shared" si="1"/>
        <v>206.07016292423151</v>
      </c>
      <c r="S66" s="16" t="str" cm="1">
        <f t="array" ref="S66">_xlfn.IFS(R66=C66,$C$6,F66=R66,$F$6,I66=R66,$I$6,L66=R66,$L$6,O66=R66,$O$6)</f>
        <v>LP3</v>
      </c>
      <c r="T66" s="18">
        <f t="shared" si="0"/>
        <v>206.07016292423151</v>
      </c>
      <c r="U66" s="16" t="str" cm="1">
        <f t="array" ref="U66">_xlfn.IFS(T66=C66,$C$6,F66=T66,$F$6,I66=T66,$I$6,L66=T66,$L$6,O66=T66,$O$6)</f>
        <v>LP3</v>
      </c>
    </row>
    <row r="67" spans="1:21" x14ac:dyDescent="0.3">
      <c r="A67" s="15">
        <v>29.125</v>
      </c>
      <c r="B67" s="15">
        <v>87.375</v>
      </c>
      <c r="C67" s="22">
        <v>190.69842659846216</v>
      </c>
      <c r="D67" s="30" t="s">
        <v>28</v>
      </c>
      <c r="E67" s="30" t="s">
        <v>28</v>
      </c>
      <c r="F67" s="48">
        <v>201.60078169278211</v>
      </c>
      <c r="G67" s="44" t="s">
        <v>29</v>
      </c>
      <c r="H67" s="44" t="s">
        <v>29</v>
      </c>
      <c r="I67" s="49">
        <v>190.52632056014716</v>
      </c>
      <c r="J67" s="45" t="s">
        <v>29</v>
      </c>
      <c r="K67" s="45" t="s">
        <v>28</v>
      </c>
      <c r="L67" s="50">
        <v>167.08012559097915</v>
      </c>
      <c r="M67" s="46" t="s">
        <v>29</v>
      </c>
      <c r="N67" s="46" t="s">
        <v>28</v>
      </c>
      <c r="O67" s="51">
        <v>179.81385117821085</v>
      </c>
      <c r="P67" s="47" t="s">
        <v>29</v>
      </c>
      <c r="Q67" s="47" t="s">
        <v>29</v>
      </c>
      <c r="R67" s="18">
        <f t="shared" si="1"/>
        <v>201.60078169278211</v>
      </c>
      <c r="S67" s="16" t="str" cm="1">
        <f t="array" ref="S67">_xlfn.IFS(R67=C67,$C$6,F67=R67,$F$6,I67=R67,$I$6,L67=R67,$L$6,O67=R67,$O$6)</f>
        <v>LP3</v>
      </c>
      <c r="T67" s="18">
        <f t="shared" si="0"/>
        <v>201.60078169278211</v>
      </c>
      <c r="U67" s="16" t="str" cm="1">
        <f t="array" ref="U67">_xlfn.IFS(T67=C67,$C$6,F67=T67,$F$6,I67=T67,$I$6,L67=T67,$L$6,O67=T67,$O$6)</f>
        <v>LP3</v>
      </c>
    </row>
    <row r="68" spans="1:21" x14ac:dyDescent="0.3">
      <c r="A68" s="15">
        <v>29.125</v>
      </c>
      <c r="B68" s="15">
        <v>87.625</v>
      </c>
      <c r="C68" s="22">
        <v>215.85645745099518</v>
      </c>
      <c r="D68" s="30" t="s">
        <v>28</v>
      </c>
      <c r="E68" s="30" t="s">
        <v>28</v>
      </c>
      <c r="F68" s="48">
        <v>231.37582788767449</v>
      </c>
      <c r="G68" s="44" t="e">
        <v>#NUM!</v>
      </c>
      <c r="H68" s="44" t="s">
        <v>29</v>
      </c>
      <c r="I68" s="49">
        <v>207.91082256662946</v>
      </c>
      <c r="J68" s="45" t="s">
        <v>29</v>
      </c>
      <c r="K68" s="45" t="s">
        <v>29</v>
      </c>
      <c r="L68" s="50">
        <v>181.22826222253283</v>
      </c>
      <c r="M68" s="46" t="s">
        <v>29</v>
      </c>
      <c r="N68" s="46" t="s">
        <v>29</v>
      </c>
      <c r="O68" s="51">
        <v>191.89773290582642</v>
      </c>
      <c r="P68" s="47" t="s">
        <v>29</v>
      </c>
      <c r="Q68" s="47" t="s">
        <v>29</v>
      </c>
      <c r="R68" s="18">
        <f t="shared" si="1"/>
        <v>231.37582788767449</v>
      </c>
      <c r="S68" s="16" t="str" cm="1">
        <f t="array" ref="S68">_xlfn.IFS(R68=C68,$C$6,F68=R68,$F$6,I68=R68,$I$6,L68=R68,$L$6,O68=R68,$O$6)</f>
        <v>LP3</v>
      </c>
      <c r="T68" s="18">
        <f t="shared" si="0"/>
        <v>231.37582788767449</v>
      </c>
      <c r="U68" s="16" t="str" cm="1">
        <f t="array" ref="U68">_xlfn.IFS(T68=C68,$C$6,F68=T68,$F$6,I68=T68,$I$6,L68=T68,$L$6,O68=T68,$O$6)</f>
        <v>LP3</v>
      </c>
    </row>
    <row r="69" spans="1:21" x14ac:dyDescent="0.3">
      <c r="A69" s="15">
        <v>29.125</v>
      </c>
      <c r="B69" s="15">
        <v>87.875</v>
      </c>
      <c r="C69" s="22">
        <v>197.46463324114114</v>
      </c>
      <c r="D69" s="30" t="s">
        <v>29</v>
      </c>
      <c r="E69" s="30" t="s">
        <v>28</v>
      </c>
      <c r="F69" s="48">
        <v>195.97063895682072</v>
      </c>
      <c r="G69" s="44" t="s">
        <v>29</v>
      </c>
      <c r="H69" s="44" t="s">
        <v>29</v>
      </c>
      <c r="I69" s="49">
        <v>205.52336542101483</v>
      </c>
      <c r="J69" s="45" t="s">
        <v>29</v>
      </c>
      <c r="K69" s="45" t="s">
        <v>29</v>
      </c>
      <c r="L69" s="50">
        <v>179.20531249188707</v>
      </c>
      <c r="M69" s="46" t="s">
        <v>29</v>
      </c>
      <c r="N69" s="46" t="s">
        <v>29</v>
      </c>
      <c r="O69" s="51">
        <v>206.4668923107179</v>
      </c>
      <c r="P69" s="47" t="s">
        <v>29</v>
      </c>
      <c r="Q69" s="47" t="s">
        <v>29</v>
      </c>
      <c r="R69" s="18">
        <f t="shared" si="1"/>
        <v>206.4668923107179</v>
      </c>
      <c r="S69" s="16" t="str" cm="1">
        <f t="array" ref="S69">_xlfn.IFS(R69=C69,$C$6,F69=R69,$F$6,I69=R69,$I$6,L69=R69,$L$6,O69=R69,$O$6)</f>
        <v>Log Normal</v>
      </c>
      <c r="T69" s="18">
        <f t="shared" si="0"/>
        <v>206.4668923107179</v>
      </c>
      <c r="U69" s="16" t="str" cm="1">
        <f t="array" ref="U69">_xlfn.IFS(T69=C69,$C$6,F69=T69,$F$6,I69=T69,$I$6,L69=T69,$L$6,O69=T69,$O$6)</f>
        <v>Log Normal</v>
      </c>
    </row>
    <row r="70" spans="1:21" x14ac:dyDescent="0.3">
      <c r="A70" s="15">
        <v>29.125</v>
      </c>
      <c r="B70" s="15">
        <v>88.125</v>
      </c>
      <c r="C70" s="22">
        <v>224.79287792677582</v>
      </c>
      <c r="D70" s="30" t="s">
        <v>28</v>
      </c>
      <c r="E70" s="30" t="s">
        <v>28</v>
      </c>
      <c r="F70" s="48">
        <v>237.61363544201669</v>
      </c>
      <c r="G70" s="44" t="s">
        <v>29</v>
      </c>
      <c r="H70" s="44" t="s">
        <v>29</v>
      </c>
      <c r="I70" s="49">
        <v>223.86297297183361</v>
      </c>
      <c r="J70" s="45" t="s">
        <v>29</v>
      </c>
      <c r="K70" s="45" t="s">
        <v>28</v>
      </c>
      <c r="L70" s="50">
        <v>196.04083222025784</v>
      </c>
      <c r="M70" s="46" t="s">
        <v>29</v>
      </c>
      <c r="N70" s="46" t="s">
        <v>28</v>
      </c>
      <c r="O70" s="51">
        <v>211.69643419067609</v>
      </c>
      <c r="P70" s="47" t="s">
        <v>29</v>
      </c>
      <c r="Q70" s="47" t="s">
        <v>29</v>
      </c>
      <c r="R70" s="18">
        <f t="shared" si="1"/>
        <v>237.61363544201669</v>
      </c>
      <c r="S70" s="16" t="str" cm="1">
        <f t="array" ref="S70">_xlfn.IFS(R70=C70,$C$6,F70=R70,$F$6,I70=R70,$I$6,L70=R70,$L$6,O70=R70,$O$6)</f>
        <v>LP3</v>
      </c>
      <c r="T70" s="18">
        <f t="shared" si="0"/>
        <v>237.61363544201669</v>
      </c>
      <c r="U70" s="16" t="str" cm="1">
        <f t="array" ref="U70">_xlfn.IFS(T70=C70,$C$6,F70=T70,$F$6,I70=T70,$I$6,L70=T70,$L$6,O70=T70,$O$6)</f>
        <v>LP3</v>
      </c>
    </row>
    <row r="71" spans="1:21" x14ac:dyDescent="0.3">
      <c r="A71" s="15">
        <v>29.125</v>
      </c>
      <c r="B71" s="15">
        <v>88.375</v>
      </c>
      <c r="C71" s="22">
        <v>205.85630771018512</v>
      </c>
      <c r="D71" s="30" t="s">
        <v>28</v>
      </c>
      <c r="E71" s="30" t="s">
        <v>28</v>
      </c>
      <c r="F71" s="48">
        <v>209.24603975267374</v>
      </c>
      <c r="G71" s="44" t="s">
        <v>29</v>
      </c>
      <c r="H71" s="44" t="s">
        <v>29</v>
      </c>
      <c r="I71" s="49">
        <v>223.68183627179241</v>
      </c>
      <c r="J71" s="45" t="s">
        <v>29</v>
      </c>
      <c r="K71" s="45" t="s">
        <v>29</v>
      </c>
      <c r="L71" s="50">
        <v>196.97330919542114</v>
      </c>
      <c r="M71" s="46" t="s">
        <v>29</v>
      </c>
      <c r="N71" s="46" t="s">
        <v>29</v>
      </c>
      <c r="O71" s="51">
        <v>223.61745919035536</v>
      </c>
      <c r="P71" s="47" t="s">
        <v>29</v>
      </c>
      <c r="Q71" s="47" t="s">
        <v>29</v>
      </c>
      <c r="R71" s="18">
        <f t="shared" si="1"/>
        <v>223.68183627179241</v>
      </c>
      <c r="S71" s="16" t="str" cm="1">
        <f t="array" ref="S71">_xlfn.IFS(R71=C71,$C$6,F71=R71,$F$6,I71=R71,$I$6,L71=R71,$L$6,O71=R71,$O$6)</f>
        <v>Gumbel</v>
      </c>
      <c r="T71" s="18">
        <f t="shared" si="0"/>
        <v>223.68183627179241</v>
      </c>
      <c r="U71" s="16" t="str" cm="1">
        <f t="array" ref="U71">_xlfn.IFS(T71=C71,$C$6,F71=T71,$F$6,I71=T71,$I$6,L71=T71,$L$6,O71=T71,$O$6)</f>
        <v>Gumbel</v>
      </c>
    </row>
    <row r="72" spans="1:21" x14ac:dyDescent="0.3">
      <c r="A72" s="15">
        <v>29.125</v>
      </c>
      <c r="B72" s="15">
        <v>88.625</v>
      </c>
      <c r="C72" s="22">
        <v>222.69289161414247</v>
      </c>
      <c r="D72" s="30" t="s">
        <v>28</v>
      </c>
      <c r="E72" s="30" t="s">
        <v>28</v>
      </c>
      <c r="F72" s="48">
        <v>221.93209975000241</v>
      </c>
      <c r="G72" s="44" t="s">
        <v>29</v>
      </c>
      <c r="H72" s="44" t="s">
        <v>29</v>
      </c>
      <c r="I72" s="49">
        <v>217.84469642213634</v>
      </c>
      <c r="J72" s="45" t="s">
        <v>29</v>
      </c>
      <c r="K72" s="45" t="s">
        <v>28</v>
      </c>
      <c r="L72" s="50">
        <v>191.80440400122811</v>
      </c>
      <c r="M72" s="46" t="s">
        <v>29</v>
      </c>
      <c r="N72" s="46" t="s">
        <v>28</v>
      </c>
      <c r="O72" s="51">
        <v>205.54362555968027</v>
      </c>
      <c r="P72" s="47" t="s">
        <v>29</v>
      </c>
      <c r="Q72" s="47" t="s">
        <v>29</v>
      </c>
      <c r="R72" s="18">
        <f t="shared" si="1"/>
        <v>222.69289161414247</v>
      </c>
      <c r="S72" s="16" t="str" cm="1">
        <f t="array" ref="S72">_xlfn.IFS(R72=C72,$C$6,F72=R72,$F$6,I72=R72,$I$6,L72=R72,$L$6,O72=R72,$O$6)</f>
        <v>Pearson</v>
      </c>
      <c r="T72" s="52">
        <f>F72</f>
        <v>221.93209975000241</v>
      </c>
      <c r="U72" s="16" t="str" cm="1">
        <f t="array" ref="U72">_xlfn.IFS(T72=C72,$C$6,F72=T72,$F$6,I72=T72,$I$6,L72=T72,$L$6,O72=T72,$O$6)</f>
        <v>LP3</v>
      </c>
    </row>
    <row r="73" spans="1:21" x14ac:dyDescent="0.3">
      <c r="A73" s="15">
        <v>29.125</v>
      </c>
      <c r="B73" s="15">
        <v>88.875</v>
      </c>
      <c r="C73" s="22">
        <v>202.38471081852273</v>
      </c>
      <c r="D73" s="30" t="s">
        <v>28</v>
      </c>
      <c r="E73" s="30" t="s">
        <v>28</v>
      </c>
      <c r="F73" s="48">
        <v>204.57127079890924</v>
      </c>
      <c r="G73" s="44" t="s">
        <v>29</v>
      </c>
      <c r="H73" s="44" t="s">
        <v>29</v>
      </c>
      <c r="I73" s="49">
        <v>209.00806355303428</v>
      </c>
      <c r="J73" s="45" t="s">
        <v>29</v>
      </c>
      <c r="K73" s="45" t="s">
        <v>29</v>
      </c>
      <c r="L73" s="50">
        <v>185.63194527439373</v>
      </c>
      <c r="M73" s="46" t="s">
        <v>29</v>
      </c>
      <c r="N73" s="46" t="s">
        <v>29</v>
      </c>
      <c r="O73" s="51">
        <v>200.73186230256596</v>
      </c>
      <c r="P73" s="47" t="s">
        <v>29</v>
      </c>
      <c r="Q73" s="47" t="s">
        <v>29</v>
      </c>
      <c r="R73" s="18">
        <f t="shared" ref="R73:R136" si="2">MAX(C73,F73,I73,L73,O73)</f>
        <v>209.00806355303428</v>
      </c>
      <c r="S73" s="16" t="str" cm="1">
        <f t="array" ref="S73">_xlfn.IFS(R73=C73,$C$6,F73=R73,$F$6,I73=R73,$I$6,L73=R73,$L$6,O73=R73,$O$6)</f>
        <v>Gumbel</v>
      </c>
      <c r="T73" s="18">
        <f t="shared" ref="T73:T135" si="3">R73</f>
        <v>209.00806355303428</v>
      </c>
      <c r="U73" s="16" t="str" cm="1">
        <f t="array" ref="U73">_xlfn.IFS(T73=C73,$C$6,F73=T73,$F$6,I73=T73,$I$6,L73=T73,$L$6,O73=T73,$O$6)</f>
        <v>Gumbel</v>
      </c>
    </row>
    <row r="74" spans="1:21" x14ac:dyDescent="0.3">
      <c r="A74" s="15">
        <v>29.125</v>
      </c>
      <c r="B74" s="15">
        <v>89.125</v>
      </c>
      <c r="C74" s="22">
        <v>177.3974131436789</v>
      </c>
      <c r="D74" s="30" t="s">
        <v>29</v>
      </c>
      <c r="E74" s="30" t="s">
        <v>28</v>
      </c>
      <c r="F74" s="48">
        <v>184.6200514839982</v>
      </c>
      <c r="G74" s="44" t="s">
        <v>29</v>
      </c>
      <c r="H74" s="44" t="s">
        <v>29</v>
      </c>
      <c r="I74" s="49">
        <v>185.58389819572247</v>
      </c>
      <c r="J74" s="45" t="s">
        <v>29</v>
      </c>
      <c r="K74" s="45" t="s">
        <v>29</v>
      </c>
      <c r="L74" s="50">
        <v>164.01943795592871</v>
      </c>
      <c r="M74" s="46" t="s">
        <v>29</v>
      </c>
      <c r="N74" s="46" t="s">
        <v>29</v>
      </c>
      <c r="O74" s="51">
        <v>179.22412196752745</v>
      </c>
      <c r="P74" s="47" t="s">
        <v>29</v>
      </c>
      <c r="Q74" s="47" t="s">
        <v>29</v>
      </c>
      <c r="R74" s="18">
        <f t="shared" si="2"/>
        <v>185.58389819572247</v>
      </c>
      <c r="S74" s="16" t="str" cm="1">
        <f t="array" ref="S74">_xlfn.IFS(R74=C74,$C$6,F74=R74,$F$6,I74=R74,$I$6,L74=R74,$L$6,O74=R74,$O$6)</f>
        <v>Gumbel</v>
      </c>
      <c r="T74" s="18">
        <f t="shared" si="3"/>
        <v>185.58389819572247</v>
      </c>
      <c r="U74" s="16" t="str" cm="1">
        <f t="array" ref="U74">_xlfn.IFS(T74=C74,$C$6,F74=T74,$F$6,I74=T74,$I$6,L74=T74,$L$6,O74=T74,$O$6)</f>
        <v>Gumbel</v>
      </c>
    </row>
    <row r="75" spans="1:21" x14ac:dyDescent="0.3">
      <c r="A75" s="15">
        <v>29.125</v>
      </c>
      <c r="B75" s="15">
        <v>89.375</v>
      </c>
      <c r="C75" s="22">
        <v>153.33587646128979</v>
      </c>
      <c r="D75" s="30" t="s">
        <v>29</v>
      </c>
      <c r="E75" s="30" t="s">
        <v>29</v>
      </c>
      <c r="F75" s="48">
        <v>157.57701293109582</v>
      </c>
      <c r="G75" s="44" t="s">
        <v>29</v>
      </c>
      <c r="H75" s="44" t="s">
        <v>29</v>
      </c>
      <c r="I75" s="49">
        <v>162.85356131769541</v>
      </c>
      <c r="J75" s="45" t="s">
        <v>29</v>
      </c>
      <c r="K75" s="45" t="s">
        <v>29</v>
      </c>
      <c r="L75" s="50">
        <v>144.90247297357098</v>
      </c>
      <c r="M75" s="46" t="s">
        <v>29</v>
      </c>
      <c r="N75" s="46" t="s">
        <v>29</v>
      </c>
      <c r="O75" s="51">
        <v>157.45200844536777</v>
      </c>
      <c r="P75" s="47" t="s">
        <v>29</v>
      </c>
      <c r="Q75" s="47" t="s">
        <v>29</v>
      </c>
      <c r="R75" s="18">
        <f t="shared" si="2"/>
        <v>162.85356131769541</v>
      </c>
      <c r="S75" s="16" t="str" cm="1">
        <f t="array" ref="S75">_xlfn.IFS(R75=C75,$C$6,F75=R75,$F$6,I75=R75,$I$6,L75=R75,$L$6,O75=R75,$O$6)</f>
        <v>Gumbel</v>
      </c>
      <c r="T75" s="18">
        <f t="shared" si="3"/>
        <v>162.85356131769541</v>
      </c>
      <c r="U75" s="16" t="str" cm="1">
        <f t="array" ref="U75">_xlfn.IFS(T75=C75,$C$6,F75=T75,$F$6,I75=T75,$I$6,L75=T75,$L$6,O75=T75,$O$6)</f>
        <v>Gumbel</v>
      </c>
    </row>
    <row r="76" spans="1:21" x14ac:dyDescent="0.3">
      <c r="A76" s="15">
        <v>29.125</v>
      </c>
      <c r="B76" s="15">
        <v>89.625</v>
      </c>
      <c r="C76" s="22">
        <v>217.9148051559998</v>
      </c>
      <c r="D76" s="30" t="s">
        <v>28</v>
      </c>
      <c r="E76" s="30" t="s">
        <v>28</v>
      </c>
      <c r="F76" s="48">
        <v>228.71763535673693</v>
      </c>
      <c r="G76" s="44" t="s">
        <v>29</v>
      </c>
      <c r="H76" s="44" t="s">
        <v>29</v>
      </c>
      <c r="I76" s="49">
        <v>212.05425359022294</v>
      </c>
      <c r="J76" s="45" t="s">
        <v>29</v>
      </c>
      <c r="K76" s="45" t="s">
        <v>28</v>
      </c>
      <c r="L76" s="50">
        <v>183.9509659546658</v>
      </c>
      <c r="M76" s="46" t="s">
        <v>29</v>
      </c>
      <c r="N76" s="46" t="s">
        <v>28</v>
      </c>
      <c r="O76" s="51">
        <v>200.35687914011118</v>
      </c>
      <c r="P76" s="47" t="s">
        <v>28</v>
      </c>
      <c r="Q76" s="47" t="s">
        <v>29</v>
      </c>
      <c r="R76" s="18">
        <f t="shared" si="2"/>
        <v>228.71763535673693</v>
      </c>
      <c r="S76" s="16" t="str" cm="1">
        <f t="array" ref="S76">_xlfn.IFS(R76=C76,$C$6,F76=R76,$F$6,I76=R76,$I$6,L76=R76,$L$6,O76=R76,$O$6)</f>
        <v>LP3</v>
      </c>
      <c r="T76" s="18">
        <f t="shared" si="3"/>
        <v>228.71763535673693</v>
      </c>
      <c r="U76" s="16" t="str" cm="1">
        <f t="array" ref="U76">_xlfn.IFS(T76=C76,$C$6,F76=T76,$F$6,I76=T76,$I$6,L76=T76,$L$6,O76=T76,$O$6)</f>
        <v>LP3</v>
      </c>
    </row>
    <row r="77" spans="1:21" x14ac:dyDescent="0.3">
      <c r="A77" s="15">
        <v>29.125</v>
      </c>
      <c r="B77" s="15">
        <v>89.875</v>
      </c>
      <c r="C77" s="22">
        <v>183.01342984349699</v>
      </c>
      <c r="D77" s="30" t="s">
        <v>28</v>
      </c>
      <c r="E77" s="30" t="s">
        <v>29</v>
      </c>
      <c r="F77" s="48">
        <v>200.38927945421881</v>
      </c>
      <c r="G77" s="44" t="s">
        <v>29</v>
      </c>
      <c r="H77" s="44" t="s">
        <v>29</v>
      </c>
      <c r="I77" s="49">
        <v>195.87083873213021</v>
      </c>
      <c r="J77" s="45" t="s">
        <v>29</v>
      </c>
      <c r="K77" s="45" t="s">
        <v>29</v>
      </c>
      <c r="L77" s="50">
        <v>170.73896468400008</v>
      </c>
      <c r="M77" s="46" t="s">
        <v>29</v>
      </c>
      <c r="N77" s="46" t="s">
        <v>29</v>
      </c>
      <c r="O77" s="51">
        <v>194.23910614147533</v>
      </c>
      <c r="P77" s="47" t="s">
        <v>29</v>
      </c>
      <c r="Q77" s="47" t="s">
        <v>29</v>
      </c>
      <c r="R77" s="18">
        <f t="shared" si="2"/>
        <v>200.38927945421881</v>
      </c>
      <c r="S77" s="16" t="str" cm="1">
        <f t="array" ref="S77">_xlfn.IFS(R77=C77,$C$6,F77=R77,$F$6,I77=R77,$I$6,L77=R77,$L$6,O77=R77,$O$6)</f>
        <v>LP3</v>
      </c>
      <c r="T77" s="18">
        <f t="shared" si="3"/>
        <v>200.38927945421881</v>
      </c>
      <c r="U77" s="16" t="str" cm="1">
        <f t="array" ref="U77">_xlfn.IFS(T77=C77,$C$6,F77=T77,$F$6,I77=T77,$I$6,L77=T77,$L$6,O77=T77,$O$6)</f>
        <v>LP3</v>
      </c>
    </row>
    <row r="78" spans="1:21" x14ac:dyDescent="0.3">
      <c r="A78" s="15">
        <v>29.125</v>
      </c>
      <c r="B78" s="15">
        <v>90.125</v>
      </c>
      <c r="C78" s="22">
        <v>159.19490511053274</v>
      </c>
      <c r="D78" s="30" t="s">
        <v>28</v>
      </c>
      <c r="E78" s="30" t="s">
        <v>28</v>
      </c>
      <c r="F78" s="48">
        <v>159.34123267634152</v>
      </c>
      <c r="G78" s="44" t="s">
        <v>29</v>
      </c>
      <c r="H78" s="44" t="s">
        <v>29</v>
      </c>
      <c r="I78" s="49">
        <v>176.85856591027434</v>
      </c>
      <c r="J78" s="45" t="s">
        <v>29</v>
      </c>
      <c r="K78" s="45" t="s">
        <v>29</v>
      </c>
      <c r="L78" s="50">
        <v>156.21866459763905</v>
      </c>
      <c r="M78" s="46" t="s">
        <v>29</v>
      </c>
      <c r="N78" s="46" t="s">
        <v>29</v>
      </c>
      <c r="O78" s="51">
        <v>178.73073987100827</v>
      </c>
      <c r="P78" s="47" t="s">
        <v>29</v>
      </c>
      <c r="Q78" s="47" t="s">
        <v>29</v>
      </c>
      <c r="R78" s="18">
        <f t="shared" si="2"/>
        <v>178.73073987100827</v>
      </c>
      <c r="S78" s="16" t="str" cm="1">
        <f t="array" ref="S78">_xlfn.IFS(R78=C78,$C$6,F78=R78,$F$6,I78=R78,$I$6,L78=R78,$L$6,O78=R78,$O$6)</f>
        <v>Log Normal</v>
      </c>
      <c r="T78" s="18">
        <f t="shared" si="3"/>
        <v>178.73073987100827</v>
      </c>
      <c r="U78" s="16" t="str" cm="1">
        <f t="array" ref="U78">_xlfn.IFS(T78=C78,$C$6,F78=T78,$F$6,I78=T78,$I$6,L78=T78,$L$6,O78=T78,$O$6)</f>
        <v>Log Normal</v>
      </c>
    </row>
    <row r="79" spans="1:21" x14ac:dyDescent="0.3">
      <c r="A79" s="15">
        <v>29.125</v>
      </c>
      <c r="B79" s="15">
        <v>90.375</v>
      </c>
      <c r="C79" s="22">
        <v>195.19462570281644</v>
      </c>
      <c r="D79" s="30" t="s">
        <v>29</v>
      </c>
      <c r="E79" s="30" t="s">
        <v>29</v>
      </c>
      <c r="F79" s="48">
        <v>190.82304648867583</v>
      </c>
      <c r="G79" s="44" t="s">
        <v>29</v>
      </c>
      <c r="H79" s="44" t="s">
        <v>29</v>
      </c>
      <c r="I79" s="49">
        <v>208.43253287660187</v>
      </c>
      <c r="J79" s="45" t="s">
        <v>29</v>
      </c>
      <c r="K79" s="45" t="s">
        <v>29</v>
      </c>
      <c r="L79" s="50">
        <v>184.31382173875284</v>
      </c>
      <c r="M79" s="46" t="s">
        <v>29</v>
      </c>
      <c r="N79" s="46" t="s">
        <v>29</v>
      </c>
      <c r="O79" s="51">
        <v>206.88533009871716</v>
      </c>
      <c r="P79" s="47" t="s">
        <v>29</v>
      </c>
      <c r="Q79" s="47" t="s">
        <v>29</v>
      </c>
      <c r="R79" s="18">
        <f t="shared" si="2"/>
        <v>208.43253287660187</v>
      </c>
      <c r="S79" s="16" t="str" cm="1">
        <f t="array" ref="S79">_xlfn.IFS(R79=C79,$C$6,F79=R79,$F$6,I79=R79,$I$6,L79=R79,$L$6,O79=R79,$O$6)</f>
        <v>Gumbel</v>
      </c>
      <c r="T79" s="18">
        <f t="shared" si="3"/>
        <v>208.43253287660187</v>
      </c>
      <c r="U79" s="16" t="str" cm="1">
        <f t="array" ref="U79">_xlfn.IFS(T79=C79,$C$6,F79=T79,$F$6,I79=T79,$I$6,L79=T79,$L$6,O79=T79,$O$6)</f>
        <v>Gumbel</v>
      </c>
    </row>
    <row r="80" spans="1:21" x14ac:dyDescent="0.3">
      <c r="A80" s="15">
        <v>29.125</v>
      </c>
      <c r="B80" s="15">
        <v>90.625</v>
      </c>
      <c r="C80" s="22">
        <v>257.28836182389801</v>
      </c>
      <c r="D80" s="30" t="s">
        <v>28</v>
      </c>
      <c r="E80" s="30" t="s">
        <v>28</v>
      </c>
      <c r="F80" s="48">
        <v>231.60465230899032</v>
      </c>
      <c r="G80" s="44" t="s">
        <v>29</v>
      </c>
      <c r="H80" s="44" t="s">
        <v>29</v>
      </c>
      <c r="I80" s="49">
        <v>246.48371537931035</v>
      </c>
      <c r="J80" s="45" t="s">
        <v>29</v>
      </c>
      <c r="K80" s="45" t="s">
        <v>28</v>
      </c>
      <c r="L80" s="50">
        <v>212.52281620680583</v>
      </c>
      <c r="M80" s="46" t="s">
        <v>29</v>
      </c>
      <c r="N80" s="46" t="s">
        <v>28</v>
      </c>
      <c r="O80" s="51">
        <v>245.30397504692974</v>
      </c>
      <c r="P80" s="47" t="s">
        <v>29</v>
      </c>
      <c r="Q80" s="47" t="s">
        <v>29</v>
      </c>
      <c r="R80" s="18">
        <f t="shared" si="2"/>
        <v>257.28836182389801</v>
      </c>
      <c r="S80" s="16" t="str" cm="1">
        <f t="array" ref="S80">_xlfn.IFS(R80=C80,$C$6,F80=R80,$F$6,I80=R80,$I$6,L80=R80,$L$6,O80=R80,$O$6)</f>
        <v>Pearson</v>
      </c>
      <c r="T80" s="52">
        <f>O80</f>
        <v>245.30397504692974</v>
      </c>
      <c r="U80" s="16" t="str" cm="1">
        <f t="array" ref="U80">_xlfn.IFS(T80=C80,$C$6,F80=T80,$F$6,I80=T80,$I$6,L80=T80,$L$6,O80=T80,$O$6)</f>
        <v>Log Normal</v>
      </c>
    </row>
    <row r="81" spans="1:21" x14ac:dyDescent="0.3">
      <c r="A81" s="15">
        <v>29.125</v>
      </c>
      <c r="B81" s="15">
        <v>90.875</v>
      </c>
      <c r="C81" s="22">
        <v>287.54536209424782</v>
      </c>
      <c r="D81" s="30" t="s">
        <v>28</v>
      </c>
      <c r="E81" s="30" t="s">
        <v>28</v>
      </c>
      <c r="F81" s="48">
        <v>293.27245820523672</v>
      </c>
      <c r="G81" s="44" t="s">
        <v>29</v>
      </c>
      <c r="H81" s="44" t="s">
        <v>29</v>
      </c>
      <c r="I81" s="49">
        <v>267.44820210768825</v>
      </c>
      <c r="J81" s="45" t="s">
        <v>29</v>
      </c>
      <c r="K81" s="45" t="s">
        <v>28</v>
      </c>
      <c r="L81" s="50">
        <v>228.5076569693353</v>
      </c>
      <c r="M81" s="46" t="s">
        <v>29</v>
      </c>
      <c r="N81" s="46" t="s">
        <v>28</v>
      </c>
      <c r="O81" s="51">
        <v>254.62726986343569</v>
      </c>
      <c r="P81" s="47" t="s">
        <v>28</v>
      </c>
      <c r="Q81" s="47" t="s">
        <v>29</v>
      </c>
      <c r="R81" s="18">
        <f t="shared" si="2"/>
        <v>293.27245820523672</v>
      </c>
      <c r="S81" s="16" t="str" cm="1">
        <f t="array" ref="S81">_xlfn.IFS(R81=C81,$C$6,F81=R81,$F$6,I81=R81,$I$6,L81=R81,$L$6,O81=R81,$O$6)</f>
        <v>LP3</v>
      </c>
      <c r="T81" s="18">
        <f t="shared" si="3"/>
        <v>293.27245820523672</v>
      </c>
      <c r="U81" s="16" t="str" cm="1">
        <f t="array" ref="U81">_xlfn.IFS(T81=C81,$C$6,F81=T81,$F$6,I81=T81,$I$6,L81=T81,$L$6,O81=T81,$O$6)</f>
        <v>LP3</v>
      </c>
    </row>
    <row r="82" spans="1:21" x14ac:dyDescent="0.3">
      <c r="A82" s="15">
        <v>29.125</v>
      </c>
      <c r="B82" s="15">
        <v>91.125</v>
      </c>
      <c r="C82" s="22">
        <v>184.42199956611148</v>
      </c>
      <c r="D82" s="30" t="s">
        <v>29</v>
      </c>
      <c r="E82" s="30" t="s">
        <v>29</v>
      </c>
      <c r="F82" s="48">
        <v>182.74069346180985</v>
      </c>
      <c r="G82" s="44" t="s">
        <v>29</v>
      </c>
      <c r="H82" s="44" t="s">
        <v>29</v>
      </c>
      <c r="I82" s="49">
        <v>196.85757880162132</v>
      </c>
      <c r="J82" s="45" t="s">
        <v>29</v>
      </c>
      <c r="K82" s="45" t="s">
        <v>29</v>
      </c>
      <c r="L82" s="50">
        <v>173.25915428802213</v>
      </c>
      <c r="M82" s="46" t="s">
        <v>29</v>
      </c>
      <c r="N82" s="46" t="s">
        <v>29</v>
      </c>
      <c r="O82" s="51">
        <v>196.39531773771114</v>
      </c>
      <c r="P82" s="47" t="s">
        <v>29</v>
      </c>
      <c r="Q82" s="47" t="s">
        <v>29</v>
      </c>
      <c r="R82" s="18">
        <f t="shared" si="2"/>
        <v>196.85757880162132</v>
      </c>
      <c r="S82" s="16" t="str" cm="1">
        <f t="array" ref="S82">_xlfn.IFS(R82=C82,$C$6,F82=R82,$F$6,I82=R82,$I$6,L82=R82,$L$6,O82=R82,$O$6)</f>
        <v>Gumbel</v>
      </c>
      <c r="T82" s="18">
        <f t="shared" si="3"/>
        <v>196.85757880162132</v>
      </c>
      <c r="U82" s="16" t="str" cm="1">
        <f t="array" ref="U82">_xlfn.IFS(T82=C82,$C$6,F82=T82,$F$6,I82=T82,$I$6,L82=T82,$L$6,O82=T82,$O$6)</f>
        <v>Gumbel</v>
      </c>
    </row>
    <row r="83" spans="1:21" x14ac:dyDescent="0.3">
      <c r="A83" s="15">
        <v>29.125</v>
      </c>
      <c r="B83" s="15">
        <v>91.375</v>
      </c>
      <c r="C83" s="22">
        <v>168.49629818569053</v>
      </c>
      <c r="D83" s="30" t="s">
        <v>29</v>
      </c>
      <c r="E83" s="30" t="s">
        <v>29</v>
      </c>
      <c r="F83" s="48">
        <v>171.9547404491754</v>
      </c>
      <c r="G83" s="44" t="s">
        <v>29</v>
      </c>
      <c r="H83" s="44" t="s">
        <v>29</v>
      </c>
      <c r="I83" s="49">
        <v>180.3521602791468</v>
      </c>
      <c r="J83" s="45" t="s">
        <v>29</v>
      </c>
      <c r="K83" s="45" t="s">
        <v>29</v>
      </c>
      <c r="L83" s="50">
        <v>159.1414305383274</v>
      </c>
      <c r="M83" s="46" t="s">
        <v>29</v>
      </c>
      <c r="N83" s="46" t="s">
        <v>29</v>
      </c>
      <c r="O83" s="51">
        <v>177.78909145996082</v>
      </c>
      <c r="P83" s="47" t="s">
        <v>29</v>
      </c>
      <c r="Q83" s="47" t="s">
        <v>29</v>
      </c>
      <c r="R83" s="18">
        <f t="shared" si="2"/>
        <v>180.3521602791468</v>
      </c>
      <c r="S83" s="16" t="str" cm="1">
        <f t="array" ref="S83">_xlfn.IFS(R83=C83,$C$6,F83=R83,$F$6,I83=R83,$I$6,L83=R83,$L$6,O83=R83,$O$6)</f>
        <v>Gumbel</v>
      </c>
      <c r="T83" s="18">
        <f t="shared" si="3"/>
        <v>180.3521602791468</v>
      </c>
      <c r="U83" s="16" t="str" cm="1">
        <f t="array" ref="U83">_xlfn.IFS(T83=C83,$C$6,F83=T83,$F$6,I83=T83,$I$6,L83=T83,$L$6,O83=T83,$O$6)</f>
        <v>Gumbel</v>
      </c>
    </row>
    <row r="84" spans="1:21" x14ac:dyDescent="0.3">
      <c r="A84" s="15">
        <v>29.125</v>
      </c>
      <c r="B84" s="15">
        <v>91.625</v>
      </c>
      <c r="C84" s="22">
        <v>223.95576758749772</v>
      </c>
      <c r="D84" s="30" t="s">
        <v>28</v>
      </c>
      <c r="E84" s="30" t="s">
        <v>28</v>
      </c>
      <c r="F84" s="48">
        <v>200.44949103063709</v>
      </c>
      <c r="G84" s="44" t="s">
        <v>29</v>
      </c>
      <c r="H84" s="44" t="s">
        <v>29</v>
      </c>
      <c r="I84" s="49">
        <v>206.91537509362686</v>
      </c>
      <c r="J84" s="45" t="s">
        <v>29</v>
      </c>
      <c r="K84" s="45" t="s">
        <v>28</v>
      </c>
      <c r="L84" s="50">
        <v>178.49080812648387</v>
      </c>
      <c r="M84" s="46" t="s">
        <v>29</v>
      </c>
      <c r="N84" s="46" t="s">
        <v>28</v>
      </c>
      <c r="O84" s="51">
        <v>197.88780229003143</v>
      </c>
      <c r="P84" s="47" t="s">
        <v>28</v>
      </c>
      <c r="Q84" s="47" t="s">
        <v>29</v>
      </c>
      <c r="R84" s="18">
        <f t="shared" si="2"/>
        <v>223.95576758749772</v>
      </c>
      <c r="S84" s="16" t="str" cm="1">
        <f t="array" ref="S84">_xlfn.IFS(R84=C84,$C$6,F84=R84,$F$6,I84=R84,$I$6,L84=R84,$L$6,O84=R84,$O$6)</f>
        <v>Pearson</v>
      </c>
      <c r="T84" s="52">
        <f>F84</f>
        <v>200.44949103063709</v>
      </c>
      <c r="U84" s="16" t="str" cm="1">
        <f t="array" ref="U84">_xlfn.IFS(T84=C84,$C$6,F84=T84,$F$6,I84=T84,$I$6,L84=T84,$L$6,O84=T84,$O$6)</f>
        <v>LP3</v>
      </c>
    </row>
    <row r="85" spans="1:21" x14ac:dyDescent="0.3">
      <c r="A85" s="15">
        <v>29.125</v>
      </c>
      <c r="B85" s="15">
        <v>91.875</v>
      </c>
      <c r="C85" s="22">
        <v>186.4666064129195</v>
      </c>
      <c r="D85" s="30" t="s">
        <v>28</v>
      </c>
      <c r="E85" s="30" t="s">
        <v>28</v>
      </c>
      <c r="F85" s="48">
        <v>185.7537603168789</v>
      </c>
      <c r="G85" s="44" t="s">
        <v>29</v>
      </c>
      <c r="H85" s="44" t="s">
        <v>29</v>
      </c>
      <c r="I85" s="49">
        <v>186.14916770990587</v>
      </c>
      <c r="J85" s="45" t="s">
        <v>29</v>
      </c>
      <c r="K85" s="45" t="s">
        <v>29</v>
      </c>
      <c r="L85" s="50">
        <v>162.8126775479424</v>
      </c>
      <c r="M85" s="46" t="s">
        <v>29</v>
      </c>
      <c r="N85" s="46" t="s">
        <v>29</v>
      </c>
      <c r="O85" s="51">
        <v>179.45961382504566</v>
      </c>
      <c r="P85" s="47" t="s">
        <v>29</v>
      </c>
      <c r="Q85" s="47" t="s">
        <v>29</v>
      </c>
      <c r="R85" s="18">
        <f t="shared" si="2"/>
        <v>186.4666064129195</v>
      </c>
      <c r="S85" s="16" t="str" cm="1">
        <f t="array" ref="S85">_xlfn.IFS(R85=C85,$C$6,F85=R85,$F$6,I85=R85,$I$6,L85=R85,$L$6,O85=R85,$O$6)</f>
        <v>Pearson</v>
      </c>
      <c r="T85" s="52">
        <f>I85</f>
        <v>186.14916770990587</v>
      </c>
      <c r="U85" s="16" t="str" cm="1">
        <f t="array" ref="U85">_xlfn.IFS(T85=C85,$C$6,F85=T85,$F$6,I85=T85,$I$6,L85=T85,$L$6,O85=T85,$O$6)</f>
        <v>Gumbel</v>
      </c>
    </row>
    <row r="86" spans="1:21" x14ac:dyDescent="0.3">
      <c r="A86" s="15">
        <v>29.125</v>
      </c>
      <c r="B86" s="15">
        <v>92.125</v>
      </c>
      <c r="C86" s="22">
        <v>166.52082422068543</v>
      </c>
      <c r="D86" s="30" t="s">
        <v>28</v>
      </c>
      <c r="E86" s="30" t="s">
        <v>28</v>
      </c>
      <c r="F86" s="48">
        <v>167.10211088075133</v>
      </c>
      <c r="G86" s="44" t="e">
        <v>#NUM!</v>
      </c>
      <c r="H86" s="44" t="s">
        <v>29</v>
      </c>
      <c r="I86" s="49">
        <v>159.41379787531045</v>
      </c>
      <c r="J86" s="45" t="s">
        <v>29</v>
      </c>
      <c r="K86" s="45" t="s">
        <v>28</v>
      </c>
      <c r="L86" s="50">
        <v>141.7340351544598</v>
      </c>
      <c r="M86" s="46" t="s">
        <v>29</v>
      </c>
      <c r="N86" s="46" t="s">
        <v>28</v>
      </c>
      <c r="O86" s="51">
        <v>147.31786805936551</v>
      </c>
      <c r="P86" s="47" t="s">
        <v>28</v>
      </c>
      <c r="Q86" s="47" t="s">
        <v>29</v>
      </c>
      <c r="R86" s="18">
        <f t="shared" si="2"/>
        <v>167.10211088075133</v>
      </c>
      <c r="S86" s="16" t="str" cm="1">
        <f t="array" ref="S86">_xlfn.IFS(R86=C86,$C$6,F86=R86,$F$6,I86=R86,$I$6,L86=R86,$L$6,O86=R86,$O$6)</f>
        <v>LP3</v>
      </c>
      <c r="T86" s="18">
        <f t="shared" si="3"/>
        <v>167.10211088075133</v>
      </c>
      <c r="U86" s="16" t="str" cm="1">
        <f t="array" ref="U86">_xlfn.IFS(T86=C86,$C$6,F86=T86,$F$6,I86=T86,$I$6,L86=T86,$L$6,O86=T86,$O$6)</f>
        <v>LP3</v>
      </c>
    </row>
    <row r="87" spans="1:21" x14ac:dyDescent="0.3">
      <c r="A87" s="15">
        <v>29.125</v>
      </c>
      <c r="B87" s="15">
        <v>92.375</v>
      </c>
      <c r="C87" s="22">
        <v>203.55279465218055</v>
      </c>
      <c r="D87" s="30" t="s">
        <v>28</v>
      </c>
      <c r="E87" s="30" t="s">
        <v>28</v>
      </c>
      <c r="F87" s="48">
        <v>203.02869496103574</v>
      </c>
      <c r="G87" s="44" t="s">
        <v>29</v>
      </c>
      <c r="H87" s="44" t="s">
        <v>29</v>
      </c>
      <c r="I87" s="49">
        <v>189.52384377570542</v>
      </c>
      <c r="J87" s="45" t="s">
        <v>29</v>
      </c>
      <c r="K87" s="45" t="s">
        <v>29</v>
      </c>
      <c r="L87" s="50">
        <v>165.53176829130757</v>
      </c>
      <c r="M87" s="46" t="s">
        <v>29</v>
      </c>
      <c r="N87" s="46" t="s">
        <v>29</v>
      </c>
      <c r="O87" s="51">
        <v>174.36342017872528</v>
      </c>
      <c r="P87" s="47" t="s">
        <v>29</v>
      </c>
      <c r="Q87" s="47" t="s">
        <v>29</v>
      </c>
      <c r="R87" s="18">
        <f t="shared" si="2"/>
        <v>203.55279465218055</v>
      </c>
      <c r="S87" s="16" t="str" cm="1">
        <f t="array" ref="S87">_xlfn.IFS(R87=C87,$C$6,F87=R87,$F$6,I87=R87,$I$6,L87=R87,$L$6,O87=R87,$O$6)</f>
        <v>Pearson</v>
      </c>
      <c r="T87" s="52">
        <f>F87</f>
        <v>203.02869496103574</v>
      </c>
      <c r="U87" s="16" t="str" cm="1">
        <f t="array" ref="U87">_xlfn.IFS(T87=C87,$C$6,F87=T87,$F$6,I87=T87,$I$6,L87=T87,$L$6,O87=T87,$O$6)</f>
        <v>LP3</v>
      </c>
    </row>
    <row r="88" spans="1:21" x14ac:dyDescent="0.3">
      <c r="A88" s="15">
        <v>29.125</v>
      </c>
      <c r="B88" s="15">
        <v>92.625</v>
      </c>
      <c r="C88" s="22">
        <v>162.46292532376435</v>
      </c>
      <c r="D88" s="30" t="s">
        <v>28</v>
      </c>
      <c r="E88" s="30" t="s">
        <v>28</v>
      </c>
      <c r="F88" s="48">
        <v>166.53070050438308</v>
      </c>
      <c r="G88" s="44" t="s">
        <v>29</v>
      </c>
      <c r="H88" s="44" t="s">
        <v>29</v>
      </c>
      <c r="I88" s="49">
        <v>179.59785295771286</v>
      </c>
      <c r="J88" s="45" t="s">
        <v>29</v>
      </c>
      <c r="K88" s="45" t="s">
        <v>29</v>
      </c>
      <c r="L88" s="50">
        <v>158.70715718227879</v>
      </c>
      <c r="M88" s="46" t="s">
        <v>29</v>
      </c>
      <c r="N88" s="46" t="s">
        <v>29</v>
      </c>
      <c r="O88" s="51">
        <v>179.9848506712905</v>
      </c>
      <c r="P88" s="47" t="s">
        <v>29</v>
      </c>
      <c r="Q88" s="47" t="s">
        <v>29</v>
      </c>
      <c r="R88" s="18">
        <f t="shared" si="2"/>
        <v>179.9848506712905</v>
      </c>
      <c r="S88" s="16" t="str" cm="1">
        <f t="array" ref="S88">_xlfn.IFS(R88=C88,$C$6,F88=R88,$F$6,I88=R88,$I$6,L88=R88,$L$6,O88=R88,$O$6)</f>
        <v>Log Normal</v>
      </c>
      <c r="T88" s="18">
        <f t="shared" si="3"/>
        <v>179.9848506712905</v>
      </c>
      <c r="U88" s="16" t="str" cm="1">
        <f t="array" ref="U88">_xlfn.IFS(T88=C88,$C$6,F88=T88,$F$6,I88=T88,$I$6,L88=T88,$L$6,O88=T88,$O$6)</f>
        <v>Log Normal</v>
      </c>
    </row>
    <row r="89" spans="1:21" x14ac:dyDescent="0.3">
      <c r="A89" s="15">
        <v>29.125</v>
      </c>
      <c r="B89" s="15">
        <v>92.875</v>
      </c>
      <c r="C89" s="22">
        <v>143.36111088461936</v>
      </c>
      <c r="D89" s="30" t="s">
        <v>28</v>
      </c>
      <c r="E89" s="30" t="s">
        <v>28</v>
      </c>
      <c r="F89" s="48">
        <v>146.58640760264657</v>
      </c>
      <c r="G89" s="44" t="s">
        <v>29</v>
      </c>
      <c r="H89" s="44" t="s">
        <v>29</v>
      </c>
      <c r="I89" s="49">
        <v>157.43697658448878</v>
      </c>
      <c r="J89" s="45" t="s">
        <v>29</v>
      </c>
      <c r="K89" s="45" t="s">
        <v>29</v>
      </c>
      <c r="L89" s="50">
        <v>140.08500208989764</v>
      </c>
      <c r="M89" s="46" t="s">
        <v>29</v>
      </c>
      <c r="N89" s="46" t="s">
        <v>29</v>
      </c>
      <c r="O89" s="51">
        <v>155.09100093337338</v>
      </c>
      <c r="P89" s="47" t="s">
        <v>29</v>
      </c>
      <c r="Q89" s="47" t="s">
        <v>29</v>
      </c>
      <c r="R89" s="18">
        <f t="shared" si="2"/>
        <v>157.43697658448878</v>
      </c>
      <c r="S89" s="16" t="str" cm="1">
        <f t="array" ref="S89">_xlfn.IFS(R89=C89,$C$6,F89=R89,$F$6,I89=R89,$I$6,L89=R89,$L$6,O89=R89,$O$6)</f>
        <v>Gumbel</v>
      </c>
      <c r="T89" s="18">
        <f t="shared" si="3"/>
        <v>157.43697658448878</v>
      </c>
      <c r="U89" s="16" t="str" cm="1">
        <f t="array" ref="U89">_xlfn.IFS(T89=C89,$C$6,F89=T89,$F$6,I89=T89,$I$6,L89=T89,$L$6,O89=T89,$O$6)</f>
        <v>Gumbel</v>
      </c>
    </row>
    <row r="90" spans="1:21" x14ac:dyDescent="0.3">
      <c r="A90" s="15">
        <v>29.125</v>
      </c>
      <c r="B90" s="15">
        <v>93.125</v>
      </c>
      <c r="C90" s="22">
        <v>187.82285555317236</v>
      </c>
      <c r="D90" s="30" t="s">
        <v>28</v>
      </c>
      <c r="E90" s="30" t="s">
        <v>28</v>
      </c>
      <c r="F90" s="48">
        <v>193.56291644944329</v>
      </c>
      <c r="G90" s="44" t="s">
        <v>29</v>
      </c>
      <c r="H90" s="44" t="s">
        <v>29</v>
      </c>
      <c r="I90" s="49">
        <v>192.4456644769827</v>
      </c>
      <c r="J90" s="45" t="s">
        <v>29</v>
      </c>
      <c r="K90" s="45" t="s">
        <v>29</v>
      </c>
      <c r="L90" s="50">
        <v>171.91488631273072</v>
      </c>
      <c r="M90" s="46" t="s">
        <v>29</v>
      </c>
      <c r="N90" s="46" t="s">
        <v>29</v>
      </c>
      <c r="O90" s="51">
        <v>182.27432360398666</v>
      </c>
      <c r="P90" s="47" t="s">
        <v>29</v>
      </c>
      <c r="Q90" s="47" t="s">
        <v>29</v>
      </c>
      <c r="R90" s="18">
        <f t="shared" si="2"/>
        <v>193.56291644944329</v>
      </c>
      <c r="S90" s="16" t="str" cm="1">
        <f t="array" ref="S90">_xlfn.IFS(R90=C90,$C$6,F90=R90,$F$6,I90=R90,$I$6,L90=R90,$L$6,O90=R90,$O$6)</f>
        <v>LP3</v>
      </c>
      <c r="T90" s="18">
        <f t="shared" si="3"/>
        <v>193.56291644944329</v>
      </c>
      <c r="U90" s="16" t="str" cm="1">
        <f t="array" ref="U90">_xlfn.IFS(T90=C90,$C$6,F90=T90,$F$6,I90=T90,$I$6,L90=T90,$L$6,O90=T90,$O$6)</f>
        <v>LP3</v>
      </c>
    </row>
    <row r="91" spans="1:21" x14ac:dyDescent="0.3">
      <c r="A91" s="15">
        <v>29.125</v>
      </c>
      <c r="B91" s="15">
        <v>93.375</v>
      </c>
      <c r="C91" s="22">
        <v>210.83411760303082</v>
      </c>
      <c r="D91" s="30" t="s">
        <v>28</v>
      </c>
      <c r="E91" s="30" t="s">
        <v>28</v>
      </c>
      <c r="F91" s="48">
        <v>223.71049168086043</v>
      </c>
      <c r="G91" s="44" t="s">
        <v>29</v>
      </c>
      <c r="H91" s="44" t="s">
        <v>29</v>
      </c>
      <c r="I91" s="49">
        <v>229.322877558908</v>
      </c>
      <c r="J91" s="45" t="s">
        <v>29</v>
      </c>
      <c r="K91" s="45" t="s">
        <v>29</v>
      </c>
      <c r="L91" s="50">
        <v>201.14115113667992</v>
      </c>
      <c r="M91" s="46" t="s">
        <v>29</v>
      </c>
      <c r="N91" s="46" t="s">
        <v>29</v>
      </c>
      <c r="O91" s="51">
        <v>228.42784362039731</v>
      </c>
      <c r="P91" s="47" t="s">
        <v>29</v>
      </c>
      <c r="Q91" s="47" t="s">
        <v>29</v>
      </c>
      <c r="R91" s="18">
        <f t="shared" si="2"/>
        <v>229.322877558908</v>
      </c>
      <c r="S91" s="16" t="str" cm="1">
        <f t="array" ref="S91">_xlfn.IFS(R91=C91,$C$6,F91=R91,$F$6,I91=R91,$I$6,L91=R91,$L$6,O91=R91,$O$6)</f>
        <v>Gumbel</v>
      </c>
      <c r="T91" s="18">
        <f t="shared" si="3"/>
        <v>229.322877558908</v>
      </c>
      <c r="U91" s="16" t="str" cm="1">
        <f t="array" ref="U91">_xlfn.IFS(T91=C91,$C$6,F91=T91,$F$6,I91=T91,$I$6,L91=T91,$L$6,O91=T91,$O$6)</f>
        <v>Gumbel</v>
      </c>
    </row>
    <row r="92" spans="1:21" x14ac:dyDescent="0.3">
      <c r="A92" s="15">
        <v>29.125</v>
      </c>
      <c r="B92" s="15">
        <v>93.625</v>
      </c>
      <c r="C92" s="22">
        <v>189.56184955455927</v>
      </c>
      <c r="D92" s="30" t="s">
        <v>28</v>
      </c>
      <c r="E92" s="30" t="s">
        <v>29</v>
      </c>
      <c r="F92" s="48">
        <v>196.37337534758655</v>
      </c>
      <c r="G92" s="44" t="s">
        <v>29</v>
      </c>
      <c r="H92" s="44" t="s">
        <v>29</v>
      </c>
      <c r="I92" s="49">
        <v>203.2701759247654</v>
      </c>
      <c r="J92" s="45" t="s">
        <v>29</v>
      </c>
      <c r="K92" s="45" t="s">
        <v>29</v>
      </c>
      <c r="L92" s="50">
        <v>178.23754687767405</v>
      </c>
      <c r="M92" s="46" t="s">
        <v>29</v>
      </c>
      <c r="N92" s="46" t="s">
        <v>29</v>
      </c>
      <c r="O92" s="51">
        <v>202.51668774718956</v>
      </c>
      <c r="P92" s="47" t="s">
        <v>29</v>
      </c>
      <c r="Q92" s="47" t="s">
        <v>29</v>
      </c>
      <c r="R92" s="18">
        <f t="shared" si="2"/>
        <v>203.2701759247654</v>
      </c>
      <c r="S92" s="16" t="str" cm="1">
        <f t="array" ref="S92">_xlfn.IFS(R92=C92,$C$6,F92=R92,$F$6,I92=R92,$I$6,L92=R92,$L$6,O92=R92,$O$6)</f>
        <v>Gumbel</v>
      </c>
      <c r="T92" s="18">
        <f t="shared" si="3"/>
        <v>203.2701759247654</v>
      </c>
      <c r="U92" s="16" t="str" cm="1">
        <f t="array" ref="U92">_xlfn.IFS(T92=C92,$C$6,F92=T92,$F$6,I92=T92,$I$6,L92=T92,$L$6,O92=T92,$O$6)</f>
        <v>Gumbel</v>
      </c>
    </row>
    <row r="93" spans="1:21" x14ac:dyDescent="0.3">
      <c r="A93" s="15">
        <v>29.125</v>
      </c>
      <c r="B93" s="15">
        <v>93.875</v>
      </c>
      <c r="C93" s="22">
        <v>128.03486520561148</v>
      </c>
      <c r="D93" s="30" t="s">
        <v>29</v>
      </c>
      <c r="E93" s="30" t="s">
        <v>29</v>
      </c>
      <c r="F93" s="48">
        <v>130.16614863922752</v>
      </c>
      <c r="G93" s="44" t="s">
        <v>29</v>
      </c>
      <c r="H93" s="44" t="s">
        <v>29</v>
      </c>
      <c r="I93" s="49">
        <v>136.54501907241516</v>
      </c>
      <c r="J93" s="45" t="s">
        <v>29</v>
      </c>
      <c r="K93" s="45" t="e">
        <v>#DIV/0!</v>
      </c>
      <c r="L93" s="50">
        <v>123.68118934512424</v>
      </c>
      <c r="M93" s="46" t="s">
        <v>29</v>
      </c>
      <c r="N93" s="46" t="e">
        <v>#DIV/0!</v>
      </c>
      <c r="O93" s="51">
        <v>130.67866020611021</v>
      </c>
      <c r="P93" s="47" t="s">
        <v>29</v>
      </c>
      <c r="Q93" s="47" t="s">
        <v>29</v>
      </c>
      <c r="R93" s="18">
        <f t="shared" si="2"/>
        <v>136.54501907241516</v>
      </c>
      <c r="S93" s="16" t="str" cm="1">
        <f t="array" ref="S93">_xlfn.IFS(R93=C93,$C$6,F93=R93,$F$6,I93=R93,$I$6,L93=R93,$L$6,O93=R93,$O$6)</f>
        <v>Gumbel</v>
      </c>
      <c r="T93" s="18">
        <f t="shared" si="3"/>
        <v>136.54501907241516</v>
      </c>
      <c r="U93" s="16" t="str" cm="1">
        <f t="array" ref="U93">_xlfn.IFS(T93=C93,$C$6,F93=T93,$F$6,I93=T93,$I$6,L93=T93,$L$6,O93=T93,$O$6)</f>
        <v>Gumbel</v>
      </c>
    </row>
    <row r="94" spans="1:21" x14ac:dyDescent="0.3">
      <c r="A94" s="15">
        <v>29.125</v>
      </c>
      <c r="B94" s="15">
        <v>94.125</v>
      </c>
      <c r="C94" s="22">
        <v>166.41246153817917</v>
      </c>
      <c r="D94" s="30" t="s">
        <v>28</v>
      </c>
      <c r="E94" s="30" t="s">
        <v>28</v>
      </c>
      <c r="F94" s="48">
        <v>166.98300413164571</v>
      </c>
      <c r="G94" s="44" t="s">
        <v>29</v>
      </c>
      <c r="H94" s="44" t="s">
        <v>29</v>
      </c>
      <c r="I94" s="49">
        <v>182.53060897193194</v>
      </c>
      <c r="J94" s="45" t="s">
        <v>29</v>
      </c>
      <c r="K94" s="45" t="s">
        <v>29</v>
      </c>
      <c r="L94" s="50">
        <v>163.01008707317308</v>
      </c>
      <c r="M94" s="46" t="s">
        <v>29</v>
      </c>
      <c r="N94" s="46" t="s">
        <v>29</v>
      </c>
      <c r="O94" s="51">
        <v>179.62984044869489</v>
      </c>
      <c r="P94" s="47" t="s">
        <v>29</v>
      </c>
      <c r="Q94" s="47" t="s">
        <v>29</v>
      </c>
      <c r="R94" s="18">
        <f t="shared" si="2"/>
        <v>182.53060897193194</v>
      </c>
      <c r="S94" s="16" t="str" cm="1">
        <f t="array" ref="S94">_xlfn.IFS(R94=C94,$C$6,F94=R94,$F$6,I94=R94,$I$6,L94=R94,$L$6,O94=R94,$O$6)</f>
        <v>Gumbel</v>
      </c>
      <c r="T94" s="18">
        <f t="shared" si="3"/>
        <v>182.53060897193194</v>
      </c>
      <c r="U94" s="16" t="str" cm="1">
        <f t="array" ref="U94">_xlfn.IFS(T94=C94,$C$6,F94=T94,$F$6,I94=T94,$I$6,L94=T94,$L$6,O94=T94,$O$6)</f>
        <v>Gumbel</v>
      </c>
    </row>
    <row r="95" spans="1:21" x14ac:dyDescent="0.3">
      <c r="A95" s="15">
        <v>29.375</v>
      </c>
      <c r="B95" s="15">
        <v>83.625</v>
      </c>
      <c r="C95" s="22">
        <v>185.03666910836782</v>
      </c>
      <c r="D95" s="30" t="s">
        <v>29</v>
      </c>
      <c r="E95" s="30" t="s">
        <v>29</v>
      </c>
      <c r="F95" s="48">
        <v>179.79180885435198</v>
      </c>
      <c r="G95" s="44" t="s">
        <v>29</v>
      </c>
      <c r="H95" s="44" t="s">
        <v>29</v>
      </c>
      <c r="I95" s="49">
        <v>193.83006658153465</v>
      </c>
      <c r="J95" s="45" t="s">
        <v>29</v>
      </c>
      <c r="K95" s="45" t="s">
        <v>29</v>
      </c>
      <c r="L95" s="50">
        <v>168.36086993846126</v>
      </c>
      <c r="M95" s="46" t="s">
        <v>29</v>
      </c>
      <c r="N95" s="46" t="s">
        <v>29</v>
      </c>
      <c r="O95" s="51">
        <v>199.33220618774706</v>
      </c>
      <c r="P95" s="47" t="s">
        <v>29</v>
      </c>
      <c r="Q95" s="47" t="s">
        <v>29</v>
      </c>
      <c r="R95" s="18">
        <f t="shared" si="2"/>
        <v>199.33220618774706</v>
      </c>
      <c r="S95" s="16" t="str" cm="1">
        <f t="array" ref="S95">_xlfn.IFS(R95=C95,$C$6,F95=R95,$F$6,I95=R95,$I$6,L95=R95,$L$6,O95=R95,$O$6)</f>
        <v>Log Normal</v>
      </c>
      <c r="T95" s="18">
        <f t="shared" si="3"/>
        <v>199.33220618774706</v>
      </c>
      <c r="U95" s="16" t="str" cm="1">
        <f t="array" ref="U95">_xlfn.IFS(T95=C95,$C$6,F95=T95,$F$6,I95=T95,$I$6,L95=T95,$L$6,O95=T95,$O$6)</f>
        <v>Log Normal</v>
      </c>
    </row>
    <row r="96" spans="1:21" x14ac:dyDescent="0.3">
      <c r="A96" s="15">
        <v>29.375</v>
      </c>
      <c r="B96" s="15">
        <v>83.875</v>
      </c>
      <c r="C96" s="22">
        <v>241.87646926672718</v>
      </c>
      <c r="D96" s="30" t="s">
        <v>28</v>
      </c>
      <c r="E96" s="30" t="s">
        <v>28</v>
      </c>
      <c r="F96" s="48">
        <v>224.52970883673916</v>
      </c>
      <c r="G96" s="44" t="s">
        <v>29</v>
      </c>
      <c r="H96" s="44" t="s">
        <v>29</v>
      </c>
      <c r="I96" s="49">
        <v>232.39372482507071</v>
      </c>
      <c r="J96" s="45" t="s">
        <v>29</v>
      </c>
      <c r="K96" s="45" t="s">
        <v>28</v>
      </c>
      <c r="L96" s="50">
        <v>198.64453342944043</v>
      </c>
      <c r="M96" s="46" t="s">
        <v>29</v>
      </c>
      <c r="N96" s="46" t="s">
        <v>28</v>
      </c>
      <c r="O96" s="51">
        <v>237.25476578558701</v>
      </c>
      <c r="P96" s="47" t="s">
        <v>29</v>
      </c>
      <c r="Q96" s="47" t="s">
        <v>29</v>
      </c>
      <c r="R96" s="18">
        <f t="shared" si="2"/>
        <v>241.87646926672718</v>
      </c>
      <c r="S96" s="16" t="str" cm="1">
        <f t="array" ref="S96">_xlfn.IFS(R96=C96,$C$6,F96=R96,$F$6,I96=R96,$I$6,L96=R96,$L$6,O96=R96,$O$6)</f>
        <v>Pearson</v>
      </c>
      <c r="T96" s="52">
        <f>O96</f>
        <v>237.25476578558701</v>
      </c>
      <c r="U96" s="16" t="str" cm="1">
        <f t="array" ref="U96">_xlfn.IFS(T96=C96,$C$6,F96=T96,$F$6,I96=T96,$I$6,L96=T96,$L$6,O96=T96,$O$6)</f>
        <v>Log Normal</v>
      </c>
    </row>
    <row r="97" spans="1:21" x14ac:dyDescent="0.3">
      <c r="A97" s="15">
        <v>29.375</v>
      </c>
      <c r="B97" s="15">
        <v>84.125</v>
      </c>
      <c r="C97" s="22">
        <v>242.47846103932613</v>
      </c>
      <c r="D97" s="30" t="s">
        <v>29</v>
      </c>
      <c r="E97" s="30" t="s">
        <v>29</v>
      </c>
      <c r="F97" s="48">
        <v>269.84388280085267</v>
      </c>
      <c r="G97" s="44" t="s">
        <v>29</v>
      </c>
      <c r="H97" s="44" t="s">
        <v>29</v>
      </c>
      <c r="I97" s="49">
        <v>250.85196513404344</v>
      </c>
      <c r="J97" s="45" t="s">
        <v>29</v>
      </c>
      <c r="K97" s="45" t="s">
        <v>28</v>
      </c>
      <c r="L97" s="50">
        <v>213.35883628747666</v>
      </c>
      <c r="M97" s="46" t="s">
        <v>29</v>
      </c>
      <c r="N97" s="46" t="s">
        <v>28</v>
      </c>
      <c r="O97" s="51">
        <v>264.38605072306024</v>
      </c>
      <c r="P97" s="47" t="s">
        <v>29</v>
      </c>
      <c r="Q97" s="47" t="s">
        <v>29</v>
      </c>
      <c r="R97" s="18">
        <f t="shared" si="2"/>
        <v>269.84388280085267</v>
      </c>
      <c r="S97" s="16" t="str" cm="1">
        <f t="array" ref="S97">_xlfn.IFS(R97=C97,$C$6,F97=R97,$F$6,I97=R97,$I$6,L97=R97,$L$6,O97=R97,$O$6)</f>
        <v>LP3</v>
      </c>
      <c r="T97" s="18">
        <f t="shared" si="3"/>
        <v>269.84388280085267</v>
      </c>
      <c r="U97" s="16" t="str" cm="1">
        <f t="array" ref="U97">_xlfn.IFS(T97=C97,$C$6,F97=T97,$F$6,I97=T97,$I$6,L97=T97,$L$6,O97=T97,$O$6)</f>
        <v>LP3</v>
      </c>
    </row>
    <row r="98" spans="1:21" x14ac:dyDescent="0.3">
      <c r="A98" s="15">
        <v>29.375</v>
      </c>
      <c r="B98" s="15">
        <v>84.375</v>
      </c>
      <c r="C98" s="22">
        <v>248.70772202063165</v>
      </c>
      <c r="D98" s="30" t="s">
        <v>28</v>
      </c>
      <c r="E98" s="30" t="s">
        <v>28</v>
      </c>
      <c r="F98" s="48">
        <v>276.91399587119923</v>
      </c>
      <c r="G98" s="44" t="s">
        <v>29</v>
      </c>
      <c r="H98" s="44" t="s">
        <v>29</v>
      </c>
      <c r="I98" s="49">
        <v>239.69397244086423</v>
      </c>
      <c r="J98" s="45" t="s">
        <v>29</v>
      </c>
      <c r="K98" s="45" t="s">
        <v>28</v>
      </c>
      <c r="L98" s="50">
        <v>202.29022782444764</v>
      </c>
      <c r="M98" s="46" t="s">
        <v>29</v>
      </c>
      <c r="N98" s="46" t="s">
        <v>28</v>
      </c>
      <c r="O98" s="51">
        <v>239.14665440339328</v>
      </c>
      <c r="P98" s="47" t="s">
        <v>29</v>
      </c>
      <c r="Q98" s="47" t="s">
        <v>29</v>
      </c>
      <c r="R98" s="18">
        <f t="shared" si="2"/>
        <v>276.91399587119923</v>
      </c>
      <c r="S98" s="16" t="str" cm="1">
        <f t="array" ref="S98">_xlfn.IFS(R98=C98,$C$6,F98=R98,$F$6,I98=R98,$I$6,L98=R98,$L$6,O98=R98,$O$6)</f>
        <v>LP3</v>
      </c>
      <c r="T98" s="18">
        <f t="shared" si="3"/>
        <v>276.91399587119923</v>
      </c>
      <c r="U98" s="16" t="str" cm="1">
        <f t="array" ref="U98">_xlfn.IFS(T98=C98,$C$6,F98=T98,$F$6,I98=T98,$I$6,L98=T98,$L$6,O98=T98,$O$6)</f>
        <v>LP3</v>
      </c>
    </row>
    <row r="99" spans="1:21" x14ac:dyDescent="0.3">
      <c r="A99" s="15">
        <v>29.375</v>
      </c>
      <c r="B99" s="15">
        <v>84.625</v>
      </c>
      <c r="C99" s="22">
        <v>296.85091025046898</v>
      </c>
      <c r="D99" s="30" t="s">
        <v>28</v>
      </c>
      <c r="E99" s="30" t="s">
        <v>28</v>
      </c>
      <c r="F99" s="48">
        <v>344.00443211325751</v>
      </c>
      <c r="G99" s="44" t="s">
        <v>29</v>
      </c>
      <c r="H99" s="44" t="s">
        <v>29</v>
      </c>
      <c r="I99" s="49">
        <v>278.28002961357799</v>
      </c>
      <c r="J99" s="45" t="s">
        <v>29</v>
      </c>
      <c r="K99" s="45" t="s">
        <v>28</v>
      </c>
      <c r="L99" s="50">
        <v>234.17852583308721</v>
      </c>
      <c r="M99" s="46" t="s">
        <v>29</v>
      </c>
      <c r="N99" s="46" t="s">
        <v>28</v>
      </c>
      <c r="O99" s="51">
        <v>263.08900653317301</v>
      </c>
      <c r="P99" s="47" t="s">
        <v>28</v>
      </c>
      <c r="Q99" s="47" t="s">
        <v>29</v>
      </c>
      <c r="R99" s="18">
        <f t="shared" si="2"/>
        <v>344.00443211325751</v>
      </c>
      <c r="S99" s="16" t="str" cm="1">
        <f t="array" ref="S99">_xlfn.IFS(R99=C99,$C$6,F99=R99,$F$6,I99=R99,$I$6,L99=R99,$L$6,O99=R99,$O$6)</f>
        <v>LP3</v>
      </c>
      <c r="T99" s="18">
        <f t="shared" si="3"/>
        <v>344.00443211325751</v>
      </c>
      <c r="U99" s="16" t="str" cm="1">
        <f t="array" ref="U99">_xlfn.IFS(T99=C99,$C$6,F99=T99,$F$6,I99=T99,$I$6,L99=T99,$L$6,O99=T99,$O$6)</f>
        <v>LP3</v>
      </c>
    </row>
    <row r="100" spans="1:21" x14ac:dyDescent="0.3">
      <c r="A100" s="15">
        <v>29.375</v>
      </c>
      <c r="B100" s="15">
        <v>84.875</v>
      </c>
      <c r="C100" s="22">
        <v>278.01365832044172</v>
      </c>
      <c r="D100" s="30" t="s">
        <v>28</v>
      </c>
      <c r="E100" s="30" t="s">
        <v>28</v>
      </c>
      <c r="F100" s="48">
        <v>305.53565546755812</v>
      </c>
      <c r="G100" s="44" t="s">
        <v>29</v>
      </c>
      <c r="H100" s="44" t="s">
        <v>29</v>
      </c>
      <c r="I100" s="49">
        <v>263.75359643802653</v>
      </c>
      <c r="J100" s="45" t="s">
        <v>29</v>
      </c>
      <c r="K100" s="45" t="s">
        <v>28</v>
      </c>
      <c r="L100" s="50">
        <v>223.6710833899084</v>
      </c>
      <c r="M100" s="46" t="s">
        <v>29</v>
      </c>
      <c r="N100" s="46" t="s">
        <v>28</v>
      </c>
      <c r="O100" s="51">
        <v>254.45791004090802</v>
      </c>
      <c r="P100" s="47" t="s">
        <v>28</v>
      </c>
      <c r="Q100" s="47" t="s">
        <v>29</v>
      </c>
      <c r="R100" s="18">
        <f t="shared" si="2"/>
        <v>305.53565546755812</v>
      </c>
      <c r="S100" s="16" t="str" cm="1">
        <f t="array" ref="S100">_xlfn.IFS(R100=C100,$C$6,F100=R100,$F$6,I100=R100,$I$6,L100=R100,$L$6,O100=R100,$O$6)</f>
        <v>LP3</v>
      </c>
      <c r="T100" s="18">
        <f t="shared" si="3"/>
        <v>305.53565546755812</v>
      </c>
      <c r="U100" s="16" t="str" cm="1">
        <f t="array" ref="U100">_xlfn.IFS(T100=C100,$C$6,F100=T100,$F$6,I100=T100,$I$6,L100=T100,$L$6,O100=T100,$O$6)</f>
        <v>LP3</v>
      </c>
    </row>
    <row r="101" spans="1:21" x14ac:dyDescent="0.3">
      <c r="A101" s="15">
        <v>29.375</v>
      </c>
      <c r="B101" s="15">
        <v>85.125</v>
      </c>
      <c r="C101" s="22">
        <v>250.53431952172562</v>
      </c>
      <c r="D101" s="30" t="s">
        <v>28</v>
      </c>
      <c r="E101" s="30" t="s">
        <v>28</v>
      </c>
      <c r="F101" s="48">
        <v>255.66762300145129</v>
      </c>
      <c r="G101" s="44" t="s">
        <v>29</v>
      </c>
      <c r="H101" s="44" t="s">
        <v>29</v>
      </c>
      <c r="I101" s="49">
        <v>230.59540980380001</v>
      </c>
      <c r="J101" s="45" t="s">
        <v>29</v>
      </c>
      <c r="K101" s="45" t="s">
        <v>28</v>
      </c>
      <c r="L101" s="50">
        <v>195.39455357048533</v>
      </c>
      <c r="M101" s="46" t="s">
        <v>29</v>
      </c>
      <c r="N101" s="46" t="s">
        <v>28</v>
      </c>
      <c r="O101" s="51">
        <v>221.4392213707867</v>
      </c>
      <c r="P101" s="47" t="s">
        <v>29</v>
      </c>
      <c r="Q101" s="47" t="s">
        <v>29</v>
      </c>
      <c r="R101" s="18">
        <f t="shared" si="2"/>
        <v>255.66762300145129</v>
      </c>
      <c r="S101" s="16" t="str" cm="1">
        <f t="array" ref="S101">_xlfn.IFS(R101=C101,$C$6,F101=R101,$F$6,I101=R101,$I$6,L101=R101,$L$6,O101=R101,$O$6)</f>
        <v>LP3</v>
      </c>
      <c r="T101" s="18">
        <f t="shared" si="3"/>
        <v>255.66762300145129</v>
      </c>
      <c r="U101" s="16" t="str" cm="1">
        <f t="array" ref="U101">_xlfn.IFS(T101=C101,$C$6,F101=T101,$F$6,I101=T101,$I$6,L101=T101,$L$6,O101=T101,$O$6)</f>
        <v>LP3</v>
      </c>
    </row>
    <row r="102" spans="1:21" x14ac:dyDescent="0.3">
      <c r="A102" s="15">
        <v>29.375</v>
      </c>
      <c r="B102" s="15">
        <v>85.375</v>
      </c>
      <c r="C102" s="22">
        <v>273.21348839387684</v>
      </c>
      <c r="D102" s="30" t="s">
        <v>28</v>
      </c>
      <c r="E102" s="30" t="s">
        <v>28</v>
      </c>
      <c r="F102" s="48">
        <v>313.94673575822753</v>
      </c>
      <c r="G102" s="44" t="s">
        <v>29</v>
      </c>
      <c r="H102" s="44" t="s">
        <v>29</v>
      </c>
      <c r="I102" s="49">
        <v>247.49668206248734</v>
      </c>
      <c r="J102" s="45" t="s">
        <v>29</v>
      </c>
      <c r="K102" s="45" t="s">
        <v>28</v>
      </c>
      <c r="L102" s="50">
        <v>208.18839430422472</v>
      </c>
      <c r="M102" s="46" t="s">
        <v>29</v>
      </c>
      <c r="N102" s="46" t="s">
        <v>28</v>
      </c>
      <c r="O102" s="51">
        <v>223.34466891626835</v>
      </c>
      <c r="P102" s="47" t="s">
        <v>29</v>
      </c>
      <c r="Q102" s="47" t="s">
        <v>29</v>
      </c>
      <c r="R102" s="18">
        <f t="shared" si="2"/>
        <v>313.94673575822753</v>
      </c>
      <c r="S102" s="16" t="str" cm="1">
        <f t="array" ref="S102">_xlfn.IFS(R102=C102,$C$6,F102=R102,$F$6,I102=R102,$I$6,L102=R102,$L$6,O102=R102,$O$6)</f>
        <v>LP3</v>
      </c>
      <c r="T102" s="18">
        <f t="shared" si="3"/>
        <v>313.94673575822753</v>
      </c>
      <c r="U102" s="16" t="str" cm="1">
        <f t="array" ref="U102">_xlfn.IFS(T102=C102,$C$6,F102=T102,$F$6,I102=T102,$I$6,L102=T102,$L$6,O102=T102,$O$6)</f>
        <v>LP3</v>
      </c>
    </row>
    <row r="103" spans="1:21" x14ac:dyDescent="0.3">
      <c r="A103" s="15">
        <v>29.375</v>
      </c>
      <c r="B103" s="15">
        <v>85.625</v>
      </c>
      <c r="C103" s="22">
        <v>206.26067894255149</v>
      </c>
      <c r="D103" s="30" t="s">
        <v>28</v>
      </c>
      <c r="E103" s="30" t="s">
        <v>28</v>
      </c>
      <c r="F103" s="48">
        <v>238.87740237713675</v>
      </c>
      <c r="G103" s="44" t="s">
        <v>28</v>
      </c>
      <c r="H103" s="44" t="s">
        <v>29</v>
      </c>
      <c r="I103" s="49">
        <v>200.82655072007103</v>
      </c>
      <c r="J103" s="45" t="s">
        <v>29</v>
      </c>
      <c r="K103" s="45" t="s">
        <v>28</v>
      </c>
      <c r="L103" s="50">
        <v>171.8777652450224</v>
      </c>
      <c r="M103" s="46" t="s">
        <v>29</v>
      </c>
      <c r="N103" s="46" t="s">
        <v>28</v>
      </c>
      <c r="O103" s="51">
        <v>187.70810158962618</v>
      </c>
      <c r="P103" s="47" t="s">
        <v>29</v>
      </c>
      <c r="Q103" s="47" t="s">
        <v>29</v>
      </c>
      <c r="R103" s="18">
        <f t="shared" si="2"/>
        <v>238.87740237713675</v>
      </c>
      <c r="S103" s="16" t="str" cm="1">
        <f t="array" ref="S103">_xlfn.IFS(R103=C103,$C$6,F103=R103,$F$6,I103=R103,$I$6,L103=R103,$L$6,O103=R103,$O$6)</f>
        <v>LP3</v>
      </c>
      <c r="T103" s="18">
        <f t="shared" si="3"/>
        <v>238.87740237713675</v>
      </c>
      <c r="U103" s="16" t="str" cm="1">
        <f t="array" ref="U103">_xlfn.IFS(T103=C103,$C$6,F103=T103,$F$6,I103=T103,$I$6,L103=T103,$L$6,O103=T103,$O$6)</f>
        <v>LP3</v>
      </c>
    </row>
    <row r="104" spans="1:21" x14ac:dyDescent="0.3">
      <c r="A104" s="15">
        <v>29.375</v>
      </c>
      <c r="B104" s="15">
        <v>85.875</v>
      </c>
      <c r="C104" s="22">
        <v>189.21435412161316</v>
      </c>
      <c r="D104" s="30" t="s">
        <v>28</v>
      </c>
      <c r="E104" s="30" t="s">
        <v>28</v>
      </c>
      <c r="F104" s="48">
        <v>213.5893596358232</v>
      </c>
      <c r="G104" s="44" t="s">
        <v>29</v>
      </c>
      <c r="H104" s="44" t="s">
        <v>29</v>
      </c>
      <c r="I104" s="49">
        <v>203.74114154012648</v>
      </c>
      <c r="J104" s="45" t="s">
        <v>29</v>
      </c>
      <c r="K104" s="45" t="s">
        <v>29</v>
      </c>
      <c r="L104" s="50">
        <v>175.54410457761907</v>
      </c>
      <c r="M104" s="46" t="s">
        <v>29</v>
      </c>
      <c r="N104" s="46" t="s">
        <v>29</v>
      </c>
      <c r="O104" s="51">
        <v>208.69260272223974</v>
      </c>
      <c r="P104" s="47" t="s">
        <v>29</v>
      </c>
      <c r="Q104" s="47" t="s">
        <v>29</v>
      </c>
      <c r="R104" s="18">
        <f t="shared" si="2"/>
        <v>213.5893596358232</v>
      </c>
      <c r="S104" s="16" t="str" cm="1">
        <f t="array" ref="S104">_xlfn.IFS(R104=C104,$C$6,F104=R104,$F$6,I104=R104,$I$6,L104=R104,$L$6,O104=R104,$O$6)</f>
        <v>LP3</v>
      </c>
      <c r="T104" s="18">
        <f t="shared" si="3"/>
        <v>213.5893596358232</v>
      </c>
      <c r="U104" s="16" t="str" cm="1">
        <f t="array" ref="U104">_xlfn.IFS(T104=C104,$C$6,F104=T104,$F$6,I104=T104,$I$6,L104=T104,$L$6,O104=T104,$O$6)</f>
        <v>LP3</v>
      </c>
    </row>
    <row r="105" spans="1:21" x14ac:dyDescent="0.3">
      <c r="A105" s="15">
        <v>29.375</v>
      </c>
      <c r="B105" s="15">
        <v>86.125</v>
      </c>
      <c r="C105" s="22">
        <v>165.83209262992992</v>
      </c>
      <c r="D105" s="30" t="s">
        <v>28</v>
      </c>
      <c r="E105" s="30" t="s">
        <v>28</v>
      </c>
      <c r="F105" s="48">
        <v>169.49420461739496</v>
      </c>
      <c r="G105" s="44" t="s">
        <v>29</v>
      </c>
      <c r="H105" s="44" t="s">
        <v>29</v>
      </c>
      <c r="I105" s="49">
        <v>164.64555711144035</v>
      </c>
      <c r="J105" s="45" t="s">
        <v>29</v>
      </c>
      <c r="K105" s="45" t="s">
        <v>28</v>
      </c>
      <c r="L105" s="50">
        <v>146.98368187644851</v>
      </c>
      <c r="M105" s="46" t="s">
        <v>29</v>
      </c>
      <c r="N105" s="46" t="s">
        <v>28</v>
      </c>
      <c r="O105" s="51">
        <v>154.0337565047225</v>
      </c>
      <c r="P105" s="47" t="s">
        <v>29</v>
      </c>
      <c r="Q105" s="47" t="s">
        <v>29</v>
      </c>
      <c r="R105" s="18">
        <f t="shared" si="2"/>
        <v>169.49420461739496</v>
      </c>
      <c r="S105" s="16" t="str" cm="1">
        <f t="array" ref="S105">_xlfn.IFS(R105=C105,$C$6,F105=R105,$F$6,I105=R105,$I$6,L105=R105,$L$6,O105=R105,$O$6)</f>
        <v>LP3</v>
      </c>
      <c r="T105" s="18">
        <f t="shared" si="3"/>
        <v>169.49420461739496</v>
      </c>
      <c r="U105" s="16" t="str" cm="1">
        <f t="array" ref="U105">_xlfn.IFS(T105=C105,$C$6,F105=T105,$F$6,I105=T105,$I$6,L105=T105,$L$6,O105=T105,$O$6)</f>
        <v>LP3</v>
      </c>
    </row>
    <row r="106" spans="1:21" x14ac:dyDescent="0.3">
      <c r="A106" s="15">
        <v>29.375</v>
      </c>
      <c r="B106" s="15">
        <v>86.375</v>
      </c>
      <c r="C106" s="22">
        <v>158.2213344599987</v>
      </c>
      <c r="D106" s="30" t="e">
        <v>#DIV/0!</v>
      </c>
      <c r="E106" s="30" t="s">
        <v>28</v>
      </c>
      <c r="F106" s="48">
        <v>158.91328507060567</v>
      </c>
      <c r="G106" s="44" t="s">
        <v>29</v>
      </c>
      <c r="H106" s="44" t="s">
        <v>29</v>
      </c>
      <c r="I106" s="49">
        <v>178.31908562656693</v>
      </c>
      <c r="J106" s="45" t="s">
        <v>29</v>
      </c>
      <c r="K106" s="45" t="s">
        <v>29</v>
      </c>
      <c r="L106" s="50">
        <v>157.74014683626902</v>
      </c>
      <c r="M106" s="46" t="s">
        <v>29</v>
      </c>
      <c r="N106" s="46" t="s">
        <v>29</v>
      </c>
      <c r="O106" s="51">
        <v>181.13980763814681</v>
      </c>
      <c r="P106" s="47" t="s">
        <v>29</v>
      </c>
      <c r="Q106" s="47" t="s">
        <v>29</v>
      </c>
      <c r="R106" s="18">
        <f t="shared" si="2"/>
        <v>181.13980763814681</v>
      </c>
      <c r="S106" s="16" t="str" cm="1">
        <f t="array" ref="S106">_xlfn.IFS(R106=C106,$C$6,F106=R106,$F$6,I106=R106,$I$6,L106=R106,$L$6,O106=R106,$O$6)</f>
        <v>Log Normal</v>
      </c>
      <c r="T106" s="18">
        <f t="shared" si="3"/>
        <v>181.13980763814681</v>
      </c>
      <c r="U106" s="16" t="str" cm="1">
        <f t="array" ref="U106">_xlfn.IFS(T106=C106,$C$6,F106=T106,$F$6,I106=T106,$I$6,L106=T106,$L$6,O106=T106,$O$6)</f>
        <v>Log Normal</v>
      </c>
    </row>
    <row r="107" spans="1:21" x14ac:dyDescent="0.3">
      <c r="A107" s="15">
        <v>29.375</v>
      </c>
      <c r="B107" s="15">
        <v>86.625</v>
      </c>
      <c r="C107" s="22">
        <v>164.49217765329644</v>
      </c>
      <c r="D107" s="30" t="s">
        <v>28</v>
      </c>
      <c r="E107" s="30" t="s">
        <v>28</v>
      </c>
      <c r="F107" s="48">
        <v>170.8403959285485</v>
      </c>
      <c r="G107" s="44" t="s">
        <v>29</v>
      </c>
      <c r="H107" s="44" t="s">
        <v>29</v>
      </c>
      <c r="I107" s="49">
        <v>172.51137350013198</v>
      </c>
      <c r="J107" s="45" t="s">
        <v>29</v>
      </c>
      <c r="K107" s="45" t="s">
        <v>29</v>
      </c>
      <c r="L107" s="50">
        <v>154.01872149924205</v>
      </c>
      <c r="M107" s="46" t="s">
        <v>29</v>
      </c>
      <c r="N107" s="46" t="s">
        <v>29</v>
      </c>
      <c r="O107" s="51">
        <v>164.95346811970839</v>
      </c>
      <c r="P107" s="47" t="s">
        <v>29</v>
      </c>
      <c r="Q107" s="47" t="s">
        <v>29</v>
      </c>
      <c r="R107" s="18">
        <f t="shared" si="2"/>
        <v>172.51137350013198</v>
      </c>
      <c r="S107" s="16" t="str" cm="1">
        <f t="array" ref="S107">_xlfn.IFS(R107=C107,$C$6,F107=R107,$F$6,I107=R107,$I$6,L107=R107,$L$6,O107=R107,$O$6)</f>
        <v>Gumbel</v>
      </c>
      <c r="T107" s="18">
        <f t="shared" si="3"/>
        <v>172.51137350013198</v>
      </c>
      <c r="U107" s="16" t="str" cm="1">
        <f t="array" ref="U107">_xlfn.IFS(T107=C107,$C$6,F107=T107,$F$6,I107=T107,$I$6,L107=T107,$L$6,O107=T107,$O$6)</f>
        <v>Gumbel</v>
      </c>
    </row>
    <row r="108" spans="1:21" x14ac:dyDescent="0.3">
      <c r="A108" s="15">
        <v>29.375</v>
      </c>
      <c r="B108" s="15">
        <v>86.875</v>
      </c>
      <c r="C108" s="22">
        <v>213.47211981053934</v>
      </c>
      <c r="D108" s="30" t="s">
        <v>28</v>
      </c>
      <c r="E108" s="30" t="s">
        <v>28</v>
      </c>
      <c r="F108" s="48">
        <v>224.25031543954512</v>
      </c>
      <c r="G108" s="44" t="e">
        <v>#NUM!</v>
      </c>
      <c r="H108" s="44" t="s">
        <v>29</v>
      </c>
      <c r="I108" s="49">
        <v>205.99430046691654</v>
      </c>
      <c r="J108" s="45" t="s">
        <v>29</v>
      </c>
      <c r="K108" s="45" t="s">
        <v>28</v>
      </c>
      <c r="L108" s="50">
        <v>180.17964201002701</v>
      </c>
      <c r="M108" s="46" t="s">
        <v>29</v>
      </c>
      <c r="N108" s="46" t="s">
        <v>28</v>
      </c>
      <c r="O108" s="51">
        <v>191.14723649760629</v>
      </c>
      <c r="P108" s="47" t="s">
        <v>28</v>
      </c>
      <c r="Q108" s="47" t="s">
        <v>29</v>
      </c>
      <c r="R108" s="18">
        <f t="shared" si="2"/>
        <v>224.25031543954512</v>
      </c>
      <c r="S108" s="16" t="str" cm="1">
        <f t="array" ref="S108">_xlfn.IFS(R108=C108,$C$6,F108=R108,$F$6,I108=R108,$I$6,L108=R108,$L$6,O108=R108,$O$6)</f>
        <v>LP3</v>
      </c>
      <c r="T108" s="18">
        <f t="shared" si="3"/>
        <v>224.25031543954512</v>
      </c>
      <c r="U108" s="16" t="str" cm="1">
        <f t="array" ref="U108">_xlfn.IFS(T108=C108,$C$6,F108=T108,$F$6,I108=T108,$I$6,L108=T108,$L$6,O108=T108,$O$6)</f>
        <v>LP3</v>
      </c>
    </row>
    <row r="109" spans="1:21" x14ac:dyDescent="0.3">
      <c r="A109" s="15">
        <v>29.375</v>
      </c>
      <c r="B109" s="15">
        <v>87.125</v>
      </c>
      <c r="C109" s="22">
        <v>201.16140132777255</v>
      </c>
      <c r="D109" s="30" t="s">
        <v>28</v>
      </c>
      <c r="E109" s="30" t="s">
        <v>28</v>
      </c>
      <c r="F109" s="48">
        <v>215.65970420713626</v>
      </c>
      <c r="G109" s="44" t="s">
        <v>29</v>
      </c>
      <c r="H109" s="44" t="s">
        <v>29</v>
      </c>
      <c r="I109" s="49">
        <v>205.2262808178366</v>
      </c>
      <c r="J109" s="45" t="s">
        <v>29</v>
      </c>
      <c r="K109" s="45" t="s">
        <v>29</v>
      </c>
      <c r="L109" s="50">
        <v>179.84292720289949</v>
      </c>
      <c r="M109" s="46" t="s">
        <v>29</v>
      </c>
      <c r="N109" s="46" t="s">
        <v>29</v>
      </c>
      <c r="O109" s="51">
        <v>195.92714986059866</v>
      </c>
      <c r="P109" s="47" t="s">
        <v>29</v>
      </c>
      <c r="Q109" s="47" t="s">
        <v>29</v>
      </c>
      <c r="R109" s="18">
        <f t="shared" si="2"/>
        <v>215.65970420713626</v>
      </c>
      <c r="S109" s="16" t="str" cm="1">
        <f t="array" ref="S109">_xlfn.IFS(R109=C109,$C$6,F109=R109,$F$6,I109=R109,$I$6,L109=R109,$L$6,O109=R109,$O$6)</f>
        <v>LP3</v>
      </c>
      <c r="T109" s="18">
        <f t="shared" si="3"/>
        <v>215.65970420713626</v>
      </c>
      <c r="U109" s="16" t="str" cm="1">
        <f t="array" ref="U109">_xlfn.IFS(T109=C109,$C$6,F109=T109,$F$6,I109=T109,$I$6,L109=T109,$L$6,O109=T109,$O$6)</f>
        <v>LP3</v>
      </c>
    </row>
    <row r="110" spans="1:21" x14ac:dyDescent="0.3">
      <c r="A110" s="15">
        <v>29.375</v>
      </c>
      <c r="B110" s="15">
        <v>87.375</v>
      </c>
      <c r="C110" s="22">
        <v>192.16834281080844</v>
      </c>
      <c r="D110" s="30" t="s">
        <v>29</v>
      </c>
      <c r="E110" s="30" t="s">
        <v>29</v>
      </c>
      <c r="F110" s="48">
        <v>205.91510790497895</v>
      </c>
      <c r="G110" s="44" t="s">
        <v>29</v>
      </c>
      <c r="H110" s="44" t="s">
        <v>29</v>
      </c>
      <c r="I110" s="49">
        <v>200.8633692928145</v>
      </c>
      <c r="J110" s="45" t="s">
        <v>29</v>
      </c>
      <c r="K110" s="45" t="s">
        <v>29</v>
      </c>
      <c r="L110" s="50">
        <v>175.75422098346166</v>
      </c>
      <c r="M110" s="46" t="s">
        <v>29</v>
      </c>
      <c r="N110" s="46" t="s">
        <v>29</v>
      </c>
      <c r="O110" s="51">
        <v>195.40490850755398</v>
      </c>
      <c r="P110" s="47" t="s">
        <v>29</v>
      </c>
      <c r="Q110" s="47" t="s">
        <v>29</v>
      </c>
      <c r="R110" s="18">
        <f t="shared" si="2"/>
        <v>205.91510790497895</v>
      </c>
      <c r="S110" s="16" t="str" cm="1">
        <f t="array" ref="S110">_xlfn.IFS(R110=C110,$C$6,F110=R110,$F$6,I110=R110,$I$6,L110=R110,$L$6,O110=R110,$O$6)</f>
        <v>LP3</v>
      </c>
      <c r="T110" s="18">
        <f t="shared" si="3"/>
        <v>205.91510790497895</v>
      </c>
      <c r="U110" s="16" t="str" cm="1">
        <f t="array" ref="U110">_xlfn.IFS(T110=C110,$C$6,F110=T110,$F$6,I110=T110,$I$6,L110=T110,$L$6,O110=T110,$O$6)</f>
        <v>LP3</v>
      </c>
    </row>
    <row r="111" spans="1:21" x14ac:dyDescent="0.3">
      <c r="A111" s="15">
        <v>29.375</v>
      </c>
      <c r="B111" s="15">
        <v>87.625</v>
      </c>
      <c r="C111" s="22">
        <v>196.49164105410594</v>
      </c>
      <c r="D111" s="30" t="s">
        <v>28</v>
      </c>
      <c r="E111" s="30" t="s">
        <v>28</v>
      </c>
      <c r="F111" s="48">
        <v>201.5757472964971</v>
      </c>
      <c r="G111" s="44" t="s">
        <v>29</v>
      </c>
      <c r="H111" s="44" t="s">
        <v>29</v>
      </c>
      <c r="I111" s="49">
        <v>204.19262956714135</v>
      </c>
      <c r="J111" s="45" t="s">
        <v>29</v>
      </c>
      <c r="K111" s="45" t="s">
        <v>28</v>
      </c>
      <c r="L111" s="50">
        <v>179.30455407715087</v>
      </c>
      <c r="M111" s="46" t="s">
        <v>29</v>
      </c>
      <c r="N111" s="46" t="s">
        <v>28</v>
      </c>
      <c r="O111" s="51">
        <v>198.66735891671198</v>
      </c>
      <c r="P111" s="47" t="s">
        <v>28</v>
      </c>
      <c r="Q111" s="47" t="s">
        <v>29</v>
      </c>
      <c r="R111" s="18">
        <f t="shared" si="2"/>
        <v>204.19262956714135</v>
      </c>
      <c r="S111" s="16" t="str" cm="1">
        <f t="array" ref="S111">_xlfn.IFS(R111=C111,$C$6,F111=R111,$F$6,I111=R111,$I$6,L111=R111,$L$6,O111=R111,$O$6)</f>
        <v>Gumbel</v>
      </c>
      <c r="T111" s="18">
        <f t="shared" si="3"/>
        <v>204.19262956714135</v>
      </c>
      <c r="U111" s="16" t="str" cm="1">
        <f t="array" ref="U111">_xlfn.IFS(T111=C111,$C$6,F111=T111,$F$6,I111=T111,$I$6,L111=T111,$L$6,O111=T111,$O$6)</f>
        <v>Gumbel</v>
      </c>
    </row>
    <row r="112" spans="1:21" x14ac:dyDescent="0.3">
      <c r="A112" s="15">
        <v>29.375</v>
      </c>
      <c r="B112" s="15">
        <v>87.875</v>
      </c>
      <c r="C112" s="22">
        <v>174.59621738207412</v>
      </c>
      <c r="D112" s="30" t="s">
        <v>29</v>
      </c>
      <c r="E112" s="30" t="s">
        <v>29</v>
      </c>
      <c r="F112" s="48">
        <v>179.14540795690502</v>
      </c>
      <c r="G112" s="44" t="s">
        <v>29</v>
      </c>
      <c r="H112" s="44" t="s">
        <v>29</v>
      </c>
      <c r="I112" s="49">
        <v>185.23195596137452</v>
      </c>
      <c r="J112" s="45" t="s">
        <v>29</v>
      </c>
      <c r="K112" s="45" t="s">
        <v>29</v>
      </c>
      <c r="L112" s="50">
        <v>164.13469018886846</v>
      </c>
      <c r="M112" s="46" t="s">
        <v>29</v>
      </c>
      <c r="N112" s="46" t="s">
        <v>29</v>
      </c>
      <c r="O112" s="51">
        <v>180.18027377367338</v>
      </c>
      <c r="P112" s="47" t="s">
        <v>29</v>
      </c>
      <c r="Q112" s="47" t="s">
        <v>29</v>
      </c>
      <c r="R112" s="18">
        <f t="shared" si="2"/>
        <v>185.23195596137452</v>
      </c>
      <c r="S112" s="16" t="str" cm="1">
        <f t="array" ref="S112">_xlfn.IFS(R112=C112,$C$6,F112=R112,$F$6,I112=R112,$I$6,L112=R112,$L$6,O112=R112,$O$6)</f>
        <v>Gumbel</v>
      </c>
      <c r="T112" s="18">
        <f t="shared" si="3"/>
        <v>185.23195596137452</v>
      </c>
      <c r="U112" s="16" t="str" cm="1">
        <f t="array" ref="U112">_xlfn.IFS(T112=C112,$C$6,F112=T112,$F$6,I112=T112,$I$6,L112=T112,$L$6,O112=T112,$O$6)</f>
        <v>Gumbel</v>
      </c>
    </row>
    <row r="113" spans="1:21" x14ac:dyDescent="0.3">
      <c r="A113" s="15">
        <v>29.375</v>
      </c>
      <c r="B113" s="15">
        <v>88.125</v>
      </c>
      <c r="C113" s="22">
        <v>198.25248040179446</v>
      </c>
      <c r="D113" s="30" t="s">
        <v>28</v>
      </c>
      <c r="E113" s="30" t="s">
        <v>28</v>
      </c>
      <c r="F113" s="48">
        <v>204.27212789028471</v>
      </c>
      <c r="G113" s="44" t="e">
        <v>#NUM!</v>
      </c>
      <c r="H113" s="44" t="s">
        <v>29</v>
      </c>
      <c r="I113" s="49">
        <v>200.49302759318721</v>
      </c>
      <c r="J113" s="45" t="s">
        <v>29</v>
      </c>
      <c r="K113" s="45" t="s">
        <v>29</v>
      </c>
      <c r="L113" s="50">
        <v>180.15797772049521</v>
      </c>
      <c r="M113" s="46" t="s">
        <v>29</v>
      </c>
      <c r="N113" s="46" t="s">
        <v>29</v>
      </c>
      <c r="O113" s="51">
        <v>188.2118472824211</v>
      </c>
      <c r="P113" s="47" t="s">
        <v>29</v>
      </c>
      <c r="Q113" s="47" t="s">
        <v>29</v>
      </c>
      <c r="R113" s="18">
        <f t="shared" si="2"/>
        <v>204.27212789028471</v>
      </c>
      <c r="S113" s="16" t="str" cm="1">
        <f t="array" ref="S113">_xlfn.IFS(R113=C113,$C$6,F113=R113,$F$6,I113=R113,$I$6,L113=R113,$L$6,O113=R113,$O$6)</f>
        <v>LP3</v>
      </c>
      <c r="T113" s="18">
        <f t="shared" si="3"/>
        <v>204.27212789028471</v>
      </c>
      <c r="U113" s="16" t="str" cm="1">
        <f t="array" ref="U113">_xlfn.IFS(T113=C113,$C$6,F113=T113,$F$6,I113=T113,$I$6,L113=T113,$L$6,O113=T113,$O$6)</f>
        <v>LP3</v>
      </c>
    </row>
    <row r="114" spans="1:21" x14ac:dyDescent="0.3">
      <c r="A114" s="15">
        <v>29.375</v>
      </c>
      <c r="B114" s="15">
        <v>88.375</v>
      </c>
      <c r="C114" s="22">
        <v>216.62485333323278</v>
      </c>
      <c r="D114" s="30" t="s">
        <v>29</v>
      </c>
      <c r="E114" s="30" t="s">
        <v>29</v>
      </c>
      <c r="F114" s="48">
        <v>225.72040057119588</v>
      </c>
      <c r="G114" s="44" t="s">
        <v>29</v>
      </c>
      <c r="H114" s="44" t="s">
        <v>29</v>
      </c>
      <c r="I114" s="49">
        <v>229.55165854531759</v>
      </c>
      <c r="J114" s="45" t="s">
        <v>29</v>
      </c>
      <c r="K114" s="45" t="s">
        <v>29</v>
      </c>
      <c r="L114" s="50">
        <v>201.32129083144622</v>
      </c>
      <c r="M114" s="46" t="s">
        <v>29</v>
      </c>
      <c r="N114" s="46" t="s">
        <v>29</v>
      </c>
      <c r="O114" s="51">
        <v>226.21214410928758</v>
      </c>
      <c r="P114" s="47" t="s">
        <v>29</v>
      </c>
      <c r="Q114" s="47" t="s">
        <v>29</v>
      </c>
      <c r="R114" s="18">
        <f t="shared" si="2"/>
        <v>229.55165854531759</v>
      </c>
      <c r="S114" s="16" t="str" cm="1">
        <f t="array" ref="S114">_xlfn.IFS(R114=C114,$C$6,F114=R114,$F$6,I114=R114,$I$6,L114=R114,$L$6,O114=R114,$O$6)</f>
        <v>Gumbel</v>
      </c>
      <c r="T114" s="18">
        <f t="shared" si="3"/>
        <v>229.55165854531759</v>
      </c>
      <c r="U114" s="16" t="str" cm="1">
        <f t="array" ref="U114">_xlfn.IFS(T114=C114,$C$6,F114=T114,$F$6,I114=T114,$I$6,L114=T114,$L$6,O114=T114,$O$6)</f>
        <v>Gumbel</v>
      </c>
    </row>
    <row r="115" spans="1:21" x14ac:dyDescent="0.3">
      <c r="A115" s="15">
        <v>29.375</v>
      </c>
      <c r="B115" s="15">
        <v>88.625</v>
      </c>
      <c r="C115" s="22">
        <v>195.685268825908</v>
      </c>
      <c r="D115" s="30" t="s">
        <v>28</v>
      </c>
      <c r="E115" s="30" t="s">
        <v>28</v>
      </c>
      <c r="F115" s="48">
        <v>201.15748376414444</v>
      </c>
      <c r="G115" s="44" t="s">
        <v>29</v>
      </c>
      <c r="H115" s="44" t="s">
        <v>29</v>
      </c>
      <c r="I115" s="49">
        <v>217.89118582336565</v>
      </c>
      <c r="J115" s="45" t="s">
        <v>29</v>
      </c>
      <c r="K115" s="45" t="s">
        <v>29</v>
      </c>
      <c r="L115" s="50">
        <v>193.33855202457747</v>
      </c>
      <c r="M115" s="46" t="s">
        <v>29</v>
      </c>
      <c r="N115" s="46" t="s">
        <v>29</v>
      </c>
      <c r="O115" s="51">
        <v>216.9522954413205</v>
      </c>
      <c r="P115" s="47" t="s">
        <v>29</v>
      </c>
      <c r="Q115" s="47" t="s">
        <v>29</v>
      </c>
      <c r="R115" s="18">
        <f t="shared" si="2"/>
        <v>217.89118582336565</v>
      </c>
      <c r="S115" s="16" t="str" cm="1">
        <f t="array" ref="S115">_xlfn.IFS(R115=C115,$C$6,F115=R115,$F$6,I115=R115,$I$6,L115=R115,$L$6,O115=R115,$O$6)</f>
        <v>Gumbel</v>
      </c>
      <c r="T115" s="18">
        <f t="shared" si="3"/>
        <v>217.89118582336565</v>
      </c>
      <c r="U115" s="16" t="str" cm="1">
        <f t="array" ref="U115">_xlfn.IFS(T115=C115,$C$6,F115=T115,$F$6,I115=T115,$I$6,L115=T115,$L$6,O115=T115,$O$6)</f>
        <v>Gumbel</v>
      </c>
    </row>
    <row r="116" spans="1:21" x14ac:dyDescent="0.3">
      <c r="A116" s="15">
        <v>29.375</v>
      </c>
      <c r="B116" s="15">
        <v>88.875</v>
      </c>
      <c r="C116" s="22">
        <v>212.15765564925823</v>
      </c>
      <c r="D116" s="30" t="s">
        <v>29</v>
      </c>
      <c r="E116" s="30" t="s">
        <v>29</v>
      </c>
      <c r="F116" s="48">
        <v>229.02666162950155</v>
      </c>
      <c r="G116" s="44" t="s">
        <v>29</v>
      </c>
      <c r="H116" s="44" t="s">
        <v>29</v>
      </c>
      <c r="I116" s="49">
        <v>226.24528048039716</v>
      </c>
      <c r="J116" s="45" t="s">
        <v>29</v>
      </c>
      <c r="K116" s="45" t="s">
        <v>29</v>
      </c>
      <c r="L116" s="50">
        <v>199.21823286728787</v>
      </c>
      <c r="M116" s="46" t="s">
        <v>29</v>
      </c>
      <c r="N116" s="46" t="s">
        <v>29</v>
      </c>
      <c r="O116" s="51">
        <v>219.70537073549758</v>
      </c>
      <c r="P116" s="47" t="s">
        <v>29</v>
      </c>
      <c r="Q116" s="47" t="s">
        <v>29</v>
      </c>
      <c r="R116" s="18">
        <f t="shared" si="2"/>
        <v>229.02666162950155</v>
      </c>
      <c r="S116" s="16" t="str" cm="1">
        <f t="array" ref="S116">_xlfn.IFS(R116=C116,$C$6,F116=R116,$F$6,I116=R116,$I$6,L116=R116,$L$6,O116=R116,$O$6)</f>
        <v>LP3</v>
      </c>
      <c r="T116" s="18">
        <f t="shared" si="3"/>
        <v>229.02666162950155</v>
      </c>
      <c r="U116" s="16" t="str" cm="1">
        <f t="array" ref="U116">_xlfn.IFS(T116=C116,$C$6,F116=T116,$F$6,I116=T116,$I$6,L116=T116,$L$6,O116=T116,$O$6)</f>
        <v>LP3</v>
      </c>
    </row>
    <row r="117" spans="1:21" x14ac:dyDescent="0.3">
      <c r="A117" s="15">
        <v>29.375</v>
      </c>
      <c r="B117" s="15">
        <v>89.125</v>
      </c>
      <c r="C117" s="22">
        <v>180.26233790907642</v>
      </c>
      <c r="D117" s="30" t="s">
        <v>28</v>
      </c>
      <c r="E117" s="30" t="s">
        <v>29</v>
      </c>
      <c r="F117" s="48">
        <v>189.00151444547012</v>
      </c>
      <c r="G117" s="44" t="s">
        <v>29</v>
      </c>
      <c r="H117" s="44" t="s">
        <v>29</v>
      </c>
      <c r="I117" s="49">
        <v>193.26945741556773</v>
      </c>
      <c r="J117" s="45" t="s">
        <v>29</v>
      </c>
      <c r="K117" s="45" t="s">
        <v>29</v>
      </c>
      <c r="L117" s="50">
        <v>170.48948797077946</v>
      </c>
      <c r="M117" s="46" t="s">
        <v>29</v>
      </c>
      <c r="N117" s="46" t="s">
        <v>29</v>
      </c>
      <c r="O117" s="51">
        <v>189.24062888189198</v>
      </c>
      <c r="P117" s="47" t="s">
        <v>29</v>
      </c>
      <c r="Q117" s="47" t="s">
        <v>29</v>
      </c>
      <c r="R117" s="18">
        <f t="shared" si="2"/>
        <v>193.26945741556773</v>
      </c>
      <c r="S117" s="16" t="str" cm="1">
        <f t="array" ref="S117">_xlfn.IFS(R117=C117,$C$6,F117=R117,$F$6,I117=R117,$I$6,L117=R117,$L$6,O117=R117,$O$6)</f>
        <v>Gumbel</v>
      </c>
      <c r="T117" s="18">
        <f t="shared" si="3"/>
        <v>193.26945741556773</v>
      </c>
      <c r="U117" s="16" t="str" cm="1">
        <f t="array" ref="U117">_xlfn.IFS(T117=C117,$C$6,F117=T117,$F$6,I117=T117,$I$6,L117=T117,$L$6,O117=T117,$O$6)</f>
        <v>Gumbel</v>
      </c>
    </row>
    <row r="118" spans="1:21" x14ac:dyDescent="0.3">
      <c r="A118" s="15">
        <v>29.375</v>
      </c>
      <c r="B118" s="15">
        <v>89.375</v>
      </c>
      <c r="C118" s="22">
        <v>156.77542214050771</v>
      </c>
      <c r="D118" s="30" t="s">
        <v>28</v>
      </c>
      <c r="E118" s="30" t="s">
        <v>28</v>
      </c>
      <c r="F118" s="48">
        <v>164.17794062531709</v>
      </c>
      <c r="G118" s="44" t="s">
        <v>29</v>
      </c>
      <c r="H118" s="44" t="s">
        <v>29</v>
      </c>
      <c r="I118" s="49">
        <v>170.86450374509457</v>
      </c>
      <c r="J118" s="45" t="s">
        <v>29</v>
      </c>
      <c r="K118" s="45" t="s">
        <v>29</v>
      </c>
      <c r="L118" s="50">
        <v>151.19455897338759</v>
      </c>
      <c r="M118" s="46" t="s">
        <v>29</v>
      </c>
      <c r="N118" s="46" t="s">
        <v>29</v>
      </c>
      <c r="O118" s="51">
        <v>168.0821919269012</v>
      </c>
      <c r="P118" s="47" t="s">
        <v>29</v>
      </c>
      <c r="Q118" s="47" t="s">
        <v>29</v>
      </c>
      <c r="R118" s="18">
        <f t="shared" si="2"/>
        <v>170.86450374509457</v>
      </c>
      <c r="S118" s="16" t="str" cm="1">
        <f t="array" ref="S118">_xlfn.IFS(R118=C118,$C$6,F118=R118,$F$6,I118=R118,$I$6,L118=R118,$L$6,O118=R118,$O$6)</f>
        <v>Gumbel</v>
      </c>
      <c r="T118" s="18">
        <f t="shared" si="3"/>
        <v>170.86450374509457</v>
      </c>
      <c r="U118" s="16" t="str" cm="1">
        <f t="array" ref="U118">_xlfn.IFS(T118=C118,$C$6,F118=T118,$F$6,I118=T118,$I$6,L118=T118,$L$6,O118=T118,$O$6)</f>
        <v>Gumbel</v>
      </c>
    </row>
    <row r="119" spans="1:21" x14ac:dyDescent="0.3">
      <c r="A119" s="15">
        <v>29.375</v>
      </c>
      <c r="B119" s="15">
        <v>89.625</v>
      </c>
      <c r="C119" s="22">
        <v>159.60588729404148</v>
      </c>
      <c r="D119" s="30" t="s">
        <v>28</v>
      </c>
      <c r="E119" s="30" t="s">
        <v>28</v>
      </c>
      <c r="F119" s="48">
        <v>164.09074008743121</v>
      </c>
      <c r="G119" s="44" t="s">
        <v>29</v>
      </c>
      <c r="H119" s="44" t="s">
        <v>29</v>
      </c>
      <c r="I119" s="49">
        <v>172.46007380449933</v>
      </c>
      <c r="J119" s="45" t="s">
        <v>29</v>
      </c>
      <c r="K119" s="45" t="s">
        <v>29</v>
      </c>
      <c r="L119" s="50">
        <v>153.24207832971675</v>
      </c>
      <c r="M119" s="46" t="s">
        <v>29</v>
      </c>
      <c r="N119" s="46" t="s">
        <v>29</v>
      </c>
      <c r="O119" s="51">
        <v>168.40321593793806</v>
      </c>
      <c r="P119" s="47" t="s">
        <v>29</v>
      </c>
      <c r="Q119" s="47" t="s">
        <v>29</v>
      </c>
      <c r="R119" s="18">
        <f t="shared" si="2"/>
        <v>172.46007380449933</v>
      </c>
      <c r="S119" s="16" t="str" cm="1">
        <f t="array" ref="S119">_xlfn.IFS(R119=C119,$C$6,F119=R119,$F$6,I119=R119,$I$6,L119=R119,$L$6,O119=R119,$O$6)</f>
        <v>Gumbel</v>
      </c>
      <c r="T119" s="18">
        <f t="shared" si="3"/>
        <v>172.46007380449933</v>
      </c>
      <c r="U119" s="16" t="str" cm="1">
        <f t="array" ref="U119">_xlfn.IFS(T119=C119,$C$6,F119=T119,$F$6,I119=T119,$I$6,L119=T119,$L$6,O119=T119,$O$6)</f>
        <v>Gumbel</v>
      </c>
    </row>
    <row r="120" spans="1:21" x14ac:dyDescent="0.3">
      <c r="A120" s="15">
        <v>29.375</v>
      </c>
      <c r="B120" s="15">
        <v>89.875</v>
      </c>
      <c r="C120" s="22">
        <v>186.27890236272859</v>
      </c>
      <c r="D120" s="30" t="s">
        <v>29</v>
      </c>
      <c r="E120" s="30" t="s">
        <v>29</v>
      </c>
      <c r="F120" s="48">
        <v>193.9495005517276</v>
      </c>
      <c r="G120" s="44" t="s">
        <v>29</v>
      </c>
      <c r="H120" s="44" t="s">
        <v>29</v>
      </c>
      <c r="I120" s="49">
        <v>199.26098044731833</v>
      </c>
      <c r="J120" s="45" t="s">
        <v>29</v>
      </c>
      <c r="K120" s="45" t="s">
        <v>29</v>
      </c>
      <c r="L120" s="50">
        <v>173.271120314727</v>
      </c>
      <c r="M120" s="46" t="s">
        <v>29</v>
      </c>
      <c r="N120" s="46" t="s">
        <v>29</v>
      </c>
      <c r="O120" s="51">
        <v>202.02701694679084</v>
      </c>
      <c r="P120" s="47" t="s">
        <v>29</v>
      </c>
      <c r="Q120" s="47" t="s">
        <v>29</v>
      </c>
      <c r="R120" s="18">
        <f t="shared" si="2"/>
        <v>202.02701694679084</v>
      </c>
      <c r="S120" s="16" t="str" cm="1">
        <f t="array" ref="S120">_xlfn.IFS(R120=C120,$C$6,F120=R120,$F$6,I120=R120,$I$6,L120=R120,$L$6,O120=R120,$O$6)</f>
        <v>Log Normal</v>
      </c>
      <c r="T120" s="18">
        <f t="shared" si="3"/>
        <v>202.02701694679084</v>
      </c>
      <c r="U120" s="16" t="str" cm="1">
        <f t="array" ref="U120">_xlfn.IFS(T120=C120,$C$6,F120=T120,$F$6,I120=T120,$I$6,L120=T120,$L$6,O120=T120,$O$6)</f>
        <v>Log Normal</v>
      </c>
    </row>
    <row r="121" spans="1:21" x14ac:dyDescent="0.3">
      <c r="A121" s="15">
        <v>29.375</v>
      </c>
      <c r="B121" s="15">
        <v>90.125</v>
      </c>
      <c r="C121" s="22">
        <v>182.81369091941903</v>
      </c>
      <c r="D121" s="30" t="s">
        <v>28</v>
      </c>
      <c r="E121" s="30" t="s">
        <v>28</v>
      </c>
      <c r="F121" s="48">
        <v>183.49611001764495</v>
      </c>
      <c r="G121" s="44" t="s">
        <v>29</v>
      </c>
      <c r="H121" s="44" t="s">
        <v>29</v>
      </c>
      <c r="I121" s="49">
        <v>184.12188995744</v>
      </c>
      <c r="J121" s="45" t="s">
        <v>29</v>
      </c>
      <c r="K121" s="45" t="s">
        <v>29</v>
      </c>
      <c r="L121" s="50">
        <v>163.73223735101732</v>
      </c>
      <c r="M121" s="46" t="s">
        <v>29</v>
      </c>
      <c r="N121" s="46" t="s">
        <v>29</v>
      </c>
      <c r="O121" s="51">
        <v>174.65921098835878</v>
      </c>
      <c r="P121" s="47" t="s">
        <v>29</v>
      </c>
      <c r="Q121" s="47" t="s">
        <v>29</v>
      </c>
      <c r="R121" s="18">
        <f t="shared" si="2"/>
        <v>184.12188995744</v>
      </c>
      <c r="S121" s="16" t="str" cm="1">
        <f t="array" ref="S121">_xlfn.IFS(R121=C121,$C$6,F121=R121,$F$6,I121=R121,$I$6,L121=R121,$L$6,O121=R121,$O$6)</f>
        <v>Gumbel</v>
      </c>
      <c r="T121" s="18">
        <f t="shared" si="3"/>
        <v>184.12188995744</v>
      </c>
      <c r="U121" s="16" t="str" cm="1">
        <f t="array" ref="U121">_xlfn.IFS(T121=C121,$C$6,F121=T121,$F$6,I121=T121,$I$6,L121=T121,$L$6,O121=T121,$O$6)</f>
        <v>Gumbel</v>
      </c>
    </row>
    <row r="122" spans="1:21" x14ac:dyDescent="0.3">
      <c r="A122" s="15">
        <v>29.375</v>
      </c>
      <c r="B122" s="15">
        <v>90.375</v>
      </c>
      <c r="C122" s="22">
        <v>204.54233684777995</v>
      </c>
      <c r="D122" s="30" t="s">
        <v>28</v>
      </c>
      <c r="E122" s="30" t="s">
        <v>28</v>
      </c>
      <c r="F122" s="48">
        <v>209.56701200272067</v>
      </c>
      <c r="G122" s="44" t="s">
        <v>29</v>
      </c>
      <c r="H122" s="44" t="s">
        <v>29</v>
      </c>
      <c r="I122" s="49">
        <v>215.03530822991246</v>
      </c>
      <c r="J122" s="45" t="s">
        <v>29</v>
      </c>
      <c r="K122" s="45" t="s">
        <v>29</v>
      </c>
      <c r="L122" s="50">
        <v>190.02111651644975</v>
      </c>
      <c r="M122" s="46" t="s">
        <v>29</v>
      </c>
      <c r="N122" s="46" t="s">
        <v>29</v>
      </c>
      <c r="O122" s="51">
        <v>209.0861600292418</v>
      </c>
      <c r="P122" s="47" t="s">
        <v>29</v>
      </c>
      <c r="Q122" s="47" t="s">
        <v>29</v>
      </c>
      <c r="R122" s="18">
        <f t="shared" si="2"/>
        <v>215.03530822991246</v>
      </c>
      <c r="S122" s="16" t="str" cm="1">
        <f t="array" ref="S122">_xlfn.IFS(R122=C122,$C$6,F122=R122,$F$6,I122=R122,$I$6,L122=R122,$L$6,O122=R122,$O$6)</f>
        <v>Gumbel</v>
      </c>
      <c r="T122" s="18">
        <f t="shared" si="3"/>
        <v>215.03530822991246</v>
      </c>
      <c r="U122" s="16" t="str" cm="1">
        <f t="array" ref="U122">_xlfn.IFS(T122=C122,$C$6,F122=T122,$F$6,I122=T122,$I$6,L122=T122,$L$6,O122=T122,$O$6)</f>
        <v>Gumbel</v>
      </c>
    </row>
    <row r="123" spans="1:21" x14ac:dyDescent="0.3">
      <c r="A123" s="15">
        <v>29.375</v>
      </c>
      <c r="B123" s="15">
        <v>90.625</v>
      </c>
      <c r="C123" s="22">
        <v>228.71201188234585</v>
      </c>
      <c r="D123" s="30" t="s">
        <v>29</v>
      </c>
      <c r="E123" s="30" t="s">
        <v>29</v>
      </c>
      <c r="F123" s="48">
        <v>241.07157296115921</v>
      </c>
      <c r="G123" s="44" t="s">
        <v>29</v>
      </c>
      <c r="H123" s="44" t="s">
        <v>29</v>
      </c>
      <c r="I123" s="49">
        <v>240.66161319025207</v>
      </c>
      <c r="J123" s="45" t="s">
        <v>29</v>
      </c>
      <c r="K123" s="45" t="s">
        <v>29</v>
      </c>
      <c r="L123" s="50">
        <v>211.06773425974373</v>
      </c>
      <c r="M123" s="46" t="s">
        <v>29</v>
      </c>
      <c r="N123" s="46" t="s">
        <v>29</v>
      </c>
      <c r="O123" s="51">
        <v>235.5082368370463</v>
      </c>
      <c r="P123" s="47" t="s">
        <v>29</v>
      </c>
      <c r="Q123" s="47" t="s">
        <v>29</v>
      </c>
      <c r="R123" s="18">
        <f t="shared" si="2"/>
        <v>241.07157296115921</v>
      </c>
      <c r="S123" s="16" t="str" cm="1">
        <f t="array" ref="S123">_xlfn.IFS(R123=C123,$C$6,F123=R123,$F$6,I123=R123,$I$6,L123=R123,$L$6,O123=R123,$O$6)</f>
        <v>LP3</v>
      </c>
      <c r="T123" s="18">
        <f t="shared" si="3"/>
        <v>241.07157296115921</v>
      </c>
      <c r="U123" s="16" t="str" cm="1">
        <f t="array" ref="U123">_xlfn.IFS(T123=C123,$C$6,F123=T123,$F$6,I123=T123,$I$6,L123=T123,$L$6,O123=T123,$O$6)</f>
        <v>LP3</v>
      </c>
    </row>
    <row r="124" spans="1:21" x14ac:dyDescent="0.3">
      <c r="A124" s="15">
        <v>29.375</v>
      </c>
      <c r="B124" s="15">
        <v>90.875</v>
      </c>
      <c r="C124" s="22">
        <v>203.58086065265877</v>
      </c>
      <c r="D124" s="30" t="s">
        <v>28</v>
      </c>
      <c r="E124" s="30" t="s">
        <v>28</v>
      </c>
      <c r="F124" s="48">
        <v>211.96224640124467</v>
      </c>
      <c r="G124" s="44" t="s">
        <v>29</v>
      </c>
      <c r="H124" s="44" t="s">
        <v>29</v>
      </c>
      <c r="I124" s="49">
        <v>224.025428822371</v>
      </c>
      <c r="J124" s="45" t="s">
        <v>29</v>
      </c>
      <c r="K124" s="45" t="s">
        <v>29</v>
      </c>
      <c r="L124" s="50">
        <v>197.78576641666433</v>
      </c>
      <c r="M124" s="46" t="s">
        <v>29</v>
      </c>
      <c r="N124" s="46" t="s">
        <v>29</v>
      </c>
      <c r="O124" s="51">
        <v>223.16992494273936</v>
      </c>
      <c r="P124" s="47" t="s">
        <v>29</v>
      </c>
      <c r="Q124" s="47" t="s">
        <v>29</v>
      </c>
      <c r="R124" s="18">
        <f t="shared" si="2"/>
        <v>224.025428822371</v>
      </c>
      <c r="S124" s="16" t="str" cm="1">
        <f t="array" ref="S124">_xlfn.IFS(R124=C124,$C$6,F124=R124,$F$6,I124=R124,$I$6,L124=R124,$L$6,O124=R124,$O$6)</f>
        <v>Gumbel</v>
      </c>
      <c r="T124" s="18">
        <f t="shared" si="3"/>
        <v>224.025428822371</v>
      </c>
      <c r="U124" s="16" t="str" cm="1">
        <f t="array" ref="U124">_xlfn.IFS(T124=C124,$C$6,F124=T124,$F$6,I124=T124,$I$6,L124=T124,$L$6,O124=T124,$O$6)</f>
        <v>Gumbel</v>
      </c>
    </row>
    <row r="125" spans="1:21" x14ac:dyDescent="0.3">
      <c r="A125" s="15">
        <v>29.375</v>
      </c>
      <c r="B125" s="15">
        <v>91.125</v>
      </c>
      <c r="C125" s="22">
        <v>189.67873889758448</v>
      </c>
      <c r="D125" s="30" t="s">
        <v>28</v>
      </c>
      <c r="E125" s="30" t="s">
        <v>28</v>
      </c>
      <c r="F125" s="48">
        <v>174.18056324204363</v>
      </c>
      <c r="G125" s="44" t="e">
        <v>#NUM!</v>
      </c>
      <c r="H125" s="44" t="e">
        <v>#NUM!</v>
      </c>
      <c r="I125" s="49">
        <v>208.57651498293654</v>
      </c>
      <c r="J125" s="45" t="s">
        <v>29</v>
      </c>
      <c r="K125" s="45" t="s">
        <v>29</v>
      </c>
      <c r="L125" s="50">
        <v>183.35456427168344</v>
      </c>
      <c r="M125" s="46" t="s">
        <v>29</v>
      </c>
      <c r="N125" s="46" t="s">
        <v>29</v>
      </c>
      <c r="O125" s="51">
        <v>217.98645951696233</v>
      </c>
      <c r="P125" s="47" t="s">
        <v>29</v>
      </c>
      <c r="Q125" s="47" t="s">
        <v>29</v>
      </c>
      <c r="R125" s="18">
        <f t="shared" si="2"/>
        <v>217.98645951696233</v>
      </c>
      <c r="S125" s="16" t="str" cm="1">
        <f t="array" ref="S125">_xlfn.IFS(R125=C125,$C$6,F125=R125,$F$6,I125=R125,$I$6,L125=R125,$L$6,O125=R125,$O$6)</f>
        <v>Log Normal</v>
      </c>
      <c r="T125" s="18">
        <f t="shared" si="3"/>
        <v>217.98645951696233</v>
      </c>
      <c r="U125" s="16" t="str" cm="1">
        <f t="array" ref="U125">_xlfn.IFS(T125=C125,$C$6,F125=T125,$F$6,I125=T125,$I$6,L125=T125,$L$6,O125=T125,$O$6)</f>
        <v>Log Normal</v>
      </c>
    </row>
    <row r="126" spans="1:21" x14ac:dyDescent="0.3">
      <c r="A126" s="15">
        <v>29.375</v>
      </c>
      <c r="B126" s="15">
        <v>91.375</v>
      </c>
      <c r="C126" s="22">
        <v>170.61725746471882</v>
      </c>
      <c r="D126" s="30" t="s">
        <v>28</v>
      </c>
      <c r="E126" s="30" t="s">
        <v>28</v>
      </c>
      <c r="F126" s="48">
        <v>159.9435276218172</v>
      </c>
      <c r="G126" s="44" t="e">
        <v>#NUM!</v>
      </c>
      <c r="H126" s="44" t="e">
        <v>#NUM!</v>
      </c>
      <c r="I126" s="49">
        <v>190.37713317495854</v>
      </c>
      <c r="J126" s="45" t="s">
        <v>29</v>
      </c>
      <c r="K126" s="45" t="s">
        <v>29</v>
      </c>
      <c r="L126" s="50">
        <v>168.73381790697729</v>
      </c>
      <c r="M126" s="46" t="s">
        <v>29</v>
      </c>
      <c r="N126" s="46" t="s">
        <v>29</v>
      </c>
      <c r="O126" s="51">
        <v>194.87060967707396</v>
      </c>
      <c r="P126" s="47" t="s">
        <v>29</v>
      </c>
      <c r="Q126" s="47" t="s">
        <v>29</v>
      </c>
      <c r="R126" s="18">
        <f t="shared" si="2"/>
        <v>194.87060967707396</v>
      </c>
      <c r="S126" s="16" t="str" cm="1">
        <f t="array" ref="S126">_xlfn.IFS(R126=C126,$C$6,F126=R126,$F$6,I126=R126,$I$6,L126=R126,$L$6,O126=R126,$O$6)</f>
        <v>Log Normal</v>
      </c>
      <c r="T126" s="18">
        <f t="shared" si="3"/>
        <v>194.87060967707396</v>
      </c>
      <c r="U126" s="16" t="str" cm="1">
        <f t="array" ref="U126">_xlfn.IFS(T126=C126,$C$6,F126=T126,$F$6,I126=T126,$I$6,L126=T126,$L$6,O126=T126,$O$6)</f>
        <v>Log Normal</v>
      </c>
    </row>
    <row r="127" spans="1:21" x14ac:dyDescent="0.3">
      <c r="A127" s="15">
        <v>29.375</v>
      </c>
      <c r="B127" s="15">
        <v>91.625</v>
      </c>
      <c r="C127" s="22">
        <v>248.97326512819444</v>
      </c>
      <c r="D127" s="30" t="s">
        <v>28</v>
      </c>
      <c r="E127" s="30" t="s">
        <v>28</v>
      </c>
      <c r="F127" s="48">
        <v>225.4076256563138</v>
      </c>
      <c r="G127" s="44" t="s">
        <v>29</v>
      </c>
      <c r="H127" s="44" t="s">
        <v>29</v>
      </c>
      <c r="I127" s="49">
        <v>227.20927966443412</v>
      </c>
      <c r="J127" s="45" t="s">
        <v>29</v>
      </c>
      <c r="K127" s="45" t="s">
        <v>28</v>
      </c>
      <c r="L127" s="50">
        <v>195.64034178785491</v>
      </c>
      <c r="M127" s="46" t="s">
        <v>29</v>
      </c>
      <c r="N127" s="46" t="s">
        <v>28</v>
      </c>
      <c r="O127" s="51">
        <v>216.58476181117095</v>
      </c>
      <c r="P127" s="47" t="s">
        <v>29</v>
      </c>
      <c r="Q127" s="47" t="s">
        <v>29</v>
      </c>
      <c r="R127" s="18">
        <f t="shared" si="2"/>
        <v>248.97326512819444</v>
      </c>
      <c r="S127" s="16" t="str" cm="1">
        <f t="array" ref="S127">_xlfn.IFS(R127=C127,$C$6,F127=R127,$F$6,I127=R127,$I$6,L127=R127,$L$6,O127=R127,$O$6)</f>
        <v>Pearson</v>
      </c>
      <c r="T127" s="52">
        <f>F127</f>
        <v>225.4076256563138</v>
      </c>
      <c r="U127" s="16" t="str" cm="1">
        <f t="array" ref="U127">_xlfn.IFS(T127=C127,$C$6,F127=T127,$F$6,I127=T127,$I$6,L127=T127,$L$6,O127=T127,$O$6)</f>
        <v>LP3</v>
      </c>
    </row>
    <row r="128" spans="1:21" x14ac:dyDescent="0.3">
      <c r="A128" s="15">
        <v>29.375</v>
      </c>
      <c r="B128" s="15">
        <v>91.875</v>
      </c>
      <c r="C128" s="22">
        <v>231.46567976466858</v>
      </c>
      <c r="D128" s="30" t="s">
        <v>28</v>
      </c>
      <c r="E128" s="30" t="s">
        <v>28</v>
      </c>
      <c r="F128" s="48">
        <v>227.22784698484131</v>
      </c>
      <c r="G128" s="44" t="s">
        <v>29</v>
      </c>
      <c r="H128" s="44" t="s">
        <v>29</v>
      </c>
      <c r="I128" s="49">
        <v>213.91553076496251</v>
      </c>
      <c r="J128" s="45" t="s">
        <v>29</v>
      </c>
      <c r="K128" s="45" t="s">
        <v>28</v>
      </c>
      <c r="L128" s="50">
        <v>185.0473530512553</v>
      </c>
      <c r="M128" s="46" t="s">
        <v>29</v>
      </c>
      <c r="N128" s="46" t="s">
        <v>28</v>
      </c>
      <c r="O128" s="51">
        <v>198.95359752530035</v>
      </c>
      <c r="P128" s="47" t="s">
        <v>29</v>
      </c>
      <c r="Q128" s="47" t="s">
        <v>29</v>
      </c>
      <c r="R128" s="18">
        <f t="shared" si="2"/>
        <v>231.46567976466858</v>
      </c>
      <c r="S128" s="16" t="str" cm="1">
        <f t="array" ref="S128">_xlfn.IFS(R128=C128,$C$6,F128=R128,$F$6,I128=R128,$I$6,L128=R128,$L$6,O128=R128,$O$6)</f>
        <v>Pearson</v>
      </c>
      <c r="T128" s="52">
        <f>F128</f>
        <v>227.22784698484131</v>
      </c>
      <c r="U128" s="16" t="str" cm="1">
        <f t="array" ref="U128">_xlfn.IFS(T128=C128,$C$6,F128=T128,$F$6,I128=T128,$I$6,L128=T128,$L$6,O128=T128,$O$6)</f>
        <v>LP3</v>
      </c>
    </row>
    <row r="129" spans="1:21" x14ac:dyDescent="0.3">
      <c r="A129" s="15">
        <v>29.375</v>
      </c>
      <c r="B129" s="15">
        <v>92.125</v>
      </c>
      <c r="C129" s="22">
        <v>176.38707566808924</v>
      </c>
      <c r="D129" s="30" t="s">
        <v>28</v>
      </c>
      <c r="E129" s="30" t="s">
        <v>28</v>
      </c>
      <c r="F129" s="48">
        <v>173.0565928755104</v>
      </c>
      <c r="G129" s="44" t="s">
        <v>29</v>
      </c>
      <c r="H129" s="44" t="s">
        <v>29</v>
      </c>
      <c r="I129" s="49">
        <v>179.03465546734941</v>
      </c>
      <c r="J129" s="45" t="s">
        <v>29</v>
      </c>
      <c r="K129" s="45" t="s">
        <v>29</v>
      </c>
      <c r="L129" s="50">
        <v>158.54676448438482</v>
      </c>
      <c r="M129" s="46" t="s">
        <v>29</v>
      </c>
      <c r="N129" s="46" t="s">
        <v>29</v>
      </c>
      <c r="O129" s="51">
        <v>172.32824195376637</v>
      </c>
      <c r="P129" s="47" t="s">
        <v>29</v>
      </c>
      <c r="Q129" s="47" t="s">
        <v>29</v>
      </c>
      <c r="R129" s="18">
        <f t="shared" si="2"/>
        <v>179.03465546734941</v>
      </c>
      <c r="S129" s="16" t="str" cm="1">
        <f t="array" ref="S129">_xlfn.IFS(R129=C129,$C$6,F129=R129,$F$6,I129=R129,$I$6,L129=R129,$L$6,O129=R129,$O$6)</f>
        <v>Gumbel</v>
      </c>
      <c r="T129" s="18">
        <f t="shared" si="3"/>
        <v>179.03465546734941</v>
      </c>
      <c r="U129" s="16" t="str" cm="1">
        <f t="array" ref="U129">_xlfn.IFS(T129=C129,$C$6,F129=T129,$F$6,I129=T129,$I$6,L129=T129,$L$6,O129=T129,$O$6)</f>
        <v>Gumbel</v>
      </c>
    </row>
    <row r="130" spans="1:21" x14ac:dyDescent="0.3">
      <c r="A130" s="15">
        <v>29.375</v>
      </c>
      <c r="B130" s="15">
        <v>92.375</v>
      </c>
      <c r="C130" s="22">
        <v>186.48948021978265</v>
      </c>
      <c r="D130" s="30" t="s">
        <v>28</v>
      </c>
      <c r="E130" s="30" t="s">
        <v>28</v>
      </c>
      <c r="F130" s="48">
        <v>197.05415704450638</v>
      </c>
      <c r="G130" s="44" t="s">
        <v>29</v>
      </c>
      <c r="H130" s="44" t="s">
        <v>29</v>
      </c>
      <c r="I130" s="49">
        <v>192.29117658766972</v>
      </c>
      <c r="J130" s="45" t="s">
        <v>29</v>
      </c>
      <c r="K130" s="45" t="s">
        <v>29</v>
      </c>
      <c r="L130" s="50">
        <v>168.9067626134451</v>
      </c>
      <c r="M130" s="46" t="s">
        <v>29</v>
      </c>
      <c r="N130" s="46" t="s">
        <v>29</v>
      </c>
      <c r="O130" s="51">
        <v>185.15450274380757</v>
      </c>
      <c r="P130" s="47" t="s">
        <v>29</v>
      </c>
      <c r="Q130" s="47" t="s">
        <v>29</v>
      </c>
      <c r="R130" s="18">
        <f t="shared" si="2"/>
        <v>197.05415704450638</v>
      </c>
      <c r="S130" s="16" t="str" cm="1">
        <f t="array" ref="S130">_xlfn.IFS(R130=C130,$C$6,F130=R130,$F$6,I130=R130,$I$6,L130=R130,$L$6,O130=R130,$O$6)</f>
        <v>LP3</v>
      </c>
      <c r="T130" s="18">
        <f t="shared" si="3"/>
        <v>197.05415704450638</v>
      </c>
      <c r="U130" s="16" t="str" cm="1">
        <f t="array" ref="U130">_xlfn.IFS(T130=C130,$C$6,F130=T130,$F$6,I130=T130,$I$6,L130=T130,$L$6,O130=T130,$O$6)</f>
        <v>LP3</v>
      </c>
    </row>
    <row r="131" spans="1:21" x14ac:dyDescent="0.3">
      <c r="A131" s="15">
        <v>29.375</v>
      </c>
      <c r="B131" s="15">
        <v>92.625</v>
      </c>
      <c r="C131" s="22">
        <v>163.82138394522786</v>
      </c>
      <c r="D131" s="30" t="s">
        <v>29</v>
      </c>
      <c r="E131" s="30" t="s">
        <v>29</v>
      </c>
      <c r="F131" s="48">
        <v>170.7360089284922</v>
      </c>
      <c r="G131" s="44" t="s">
        <v>29</v>
      </c>
      <c r="H131" s="44" t="s">
        <v>29</v>
      </c>
      <c r="I131" s="49">
        <v>173.9650132922572</v>
      </c>
      <c r="J131" s="45" t="s">
        <v>29</v>
      </c>
      <c r="K131" s="45" t="s">
        <v>29</v>
      </c>
      <c r="L131" s="50">
        <v>153.49020469683782</v>
      </c>
      <c r="M131" s="46" t="s">
        <v>29</v>
      </c>
      <c r="N131" s="46" t="s">
        <v>29</v>
      </c>
      <c r="O131" s="51">
        <v>169.86220977611646</v>
      </c>
      <c r="P131" s="47" t="s">
        <v>29</v>
      </c>
      <c r="Q131" s="47" t="s">
        <v>29</v>
      </c>
      <c r="R131" s="18">
        <f t="shared" si="2"/>
        <v>173.9650132922572</v>
      </c>
      <c r="S131" s="16" t="str" cm="1">
        <f t="array" ref="S131">_xlfn.IFS(R131=C131,$C$6,F131=R131,$F$6,I131=R131,$I$6,L131=R131,$L$6,O131=R131,$O$6)</f>
        <v>Gumbel</v>
      </c>
      <c r="T131" s="18">
        <f t="shared" si="3"/>
        <v>173.9650132922572</v>
      </c>
      <c r="U131" s="16" t="str" cm="1">
        <f t="array" ref="U131">_xlfn.IFS(T131=C131,$C$6,F131=T131,$F$6,I131=T131,$I$6,L131=T131,$L$6,O131=T131,$O$6)</f>
        <v>Gumbel</v>
      </c>
    </row>
    <row r="132" spans="1:21" x14ac:dyDescent="0.3">
      <c r="A132" s="15">
        <v>29.375</v>
      </c>
      <c r="B132" s="15">
        <v>92.875</v>
      </c>
      <c r="C132" s="22">
        <v>148.81929108669416</v>
      </c>
      <c r="D132" s="30" t="s">
        <v>28</v>
      </c>
      <c r="E132" s="30" t="s">
        <v>28</v>
      </c>
      <c r="F132" s="48">
        <v>156.623716353595</v>
      </c>
      <c r="G132" s="44" t="s">
        <v>29</v>
      </c>
      <c r="H132" s="44" t="s">
        <v>29</v>
      </c>
      <c r="I132" s="49">
        <v>165.63921479250325</v>
      </c>
      <c r="J132" s="45" t="s">
        <v>29</v>
      </c>
      <c r="K132" s="45" t="s">
        <v>29</v>
      </c>
      <c r="L132" s="50">
        <v>145.89817155593019</v>
      </c>
      <c r="M132" s="46" t="s">
        <v>29</v>
      </c>
      <c r="N132" s="46" t="s">
        <v>29</v>
      </c>
      <c r="O132" s="51">
        <v>166.27790955508033</v>
      </c>
      <c r="P132" s="47" t="s">
        <v>29</v>
      </c>
      <c r="Q132" s="47" t="s">
        <v>29</v>
      </c>
      <c r="R132" s="18">
        <f t="shared" si="2"/>
        <v>166.27790955508033</v>
      </c>
      <c r="S132" s="16" t="str" cm="1">
        <f t="array" ref="S132">_xlfn.IFS(R132=C132,$C$6,F132=R132,$F$6,I132=R132,$I$6,L132=R132,$L$6,O132=R132,$O$6)</f>
        <v>Log Normal</v>
      </c>
      <c r="T132" s="18">
        <f t="shared" si="3"/>
        <v>166.27790955508033</v>
      </c>
      <c r="U132" s="16" t="str" cm="1">
        <f t="array" ref="U132">_xlfn.IFS(T132=C132,$C$6,F132=T132,$F$6,I132=T132,$I$6,L132=T132,$L$6,O132=T132,$O$6)</f>
        <v>Log Normal</v>
      </c>
    </row>
    <row r="133" spans="1:21" x14ac:dyDescent="0.3">
      <c r="A133" s="15">
        <v>29.375</v>
      </c>
      <c r="B133" s="15">
        <v>93.125</v>
      </c>
      <c r="C133" s="22">
        <v>214.31008617105007</v>
      </c>
      <c r="D133" s="30" t="s">
        <v>29</v>
      </c>
      <c r="E133" s="30" t="s">
        <v>28</v>
      </c>
      <c r="F133" s="48">
        <v>225.7280492728591</v>
      </c>
      <c r="G133" s="44" t="s">
        <v>29</v>
      </c>
      <c r="H133" s="44" t="s">
        <v>29</v>
      </c>
      <c r="I133" s="49">
        <v>224.28943489678505</v>
      </c>
      <c r="J133" s="45" t="s">
        <v>29</v>
      </c>
      <c r="K133" s="45" t="s">
        <v>29</v>
      </c>
      <c r="L133" s="50">
        <v>196.98256448752937</v>
      </c>
      <c r="M133" s="46" t="s">
        <v>29</v>
      </c>
      <c r="N133" s="46" t="s">
        <v>29</v>
      </c>
      <c r="O133" s="51">
        <v>217.89694125343988</v>
      </c>
      <c r="P133" s="47" t="s">
        <v>29</v>
      </c>
      <c r="Q133" s="47" t="s">
        <v>29</v>
      </c>
      <c r="R133" s="18">
        <f t="shared" si="2"/>
        <v>225.7280492728591</v>
      </c>
      <c r="S133" s="16" t="str" cm="1">
        <f t="array" ref="S133">_xlfn.IFS(R133=C133,$C$6,F133=R133,$F$6,I133=R133,$I$6,L133=R133,$L$6,O133=R133,$O$6)</f>
        <v>LP3</v>
      </c>
      <c r="T133" s="18">
        <f t="shared" si="3"/>
        <v>225.7280492728591</v>
      </c>
      <c r="U133" s="16" t="str" cm="1">
        <f t="array" ref="U133">_xlfn.IFS(T133=C133,$C$6,F133=T133,$F$6,I133=T133,$I$6,L133=T133,$L$6,O133=T133,$O$6)</f>
        <v>LP3</v>
      </c>
    </row>
    <row r="134" spans="1:21" x14ac:dyDescent="0.3">
      <c r="A134" s="15">
        <v>29.375</v>
      </c>
      <c r="B134" s="15">
        <v>93.375</v>
      </c>
      <c r="C134" s="22">
        <v>196.75618130184159</v>
      </c>
      <c r="D134" s="30" t="s">
        <v>28</v>
      </c>
      <c r="E134" s="30" t="s">
        <v>28</v>
      </c>
      <c r="F134" s="48">
        <v>197.96300110258528</v>
      </c>
      <c r="G134" s="44" t="s">
        <v>29</v>
      </c>
      <c r="H134" s="44" t="s">
        <v>29</v>
      </c>
      <c r="I134" s="49">
        <v>217.22833317513275</v>
      </c>
      <c r="J134" s="45" t="s">
        <v>29</v>
      </c>
      <c r="K134" s="45" t="s">
        <v>29</v>
      </c>
      <c r="L134" s="50">
        <v>192.15949586119081</v>
      </c>
      <c r="M134" s="46" t="s">
        <v>29</v>
      </c>
      <c r="N134" s="46" t="s">
        <v>29</v>
      </c>
      <c r="O134" s="51">
        <v>217.3993782878193</v>
      </c>
      <c r="P134" s="47" t="s">
        <v>29</v>
      </c>
      <c r="Q134" s="47" t="s">
        <v>29</v>
      </c>
      <c r="R134" s="18">
        <f t="shared" si="2"/>
        <v>217.3993782878193</v>
      </c>
      <c r="S134" s="16" t="str" cm="1">
        <f t="array" ref="S134">_xlfn.IFS(R134=C134,$C$6,F134=R134,$F$6,I134=R134,$I$6,L134=R134,$L$6,O134=R134,$O$6)</f>
        <v>Log Normal</v>
      </c>
      <c r="T134" s="18">
        <f t="shared" si="3"/>
        <v>217.3993782878193</v>
      </c>
      <c r="U134" s="16" t="str" cm="1">
        <f t="array" ref="U134">_xlfn.IFS(T134=C134,$C$6,F134=T134,$F$6,I134=T134,$I$6,L134=T134,$L$6,O134=T134,$O$6)</f>
        <v>Log Normal</v>
      </c>
    </row>
    <row r="135" spans="1:21" x14ac:dyDescent="0.3">
      <c r="A135" s="15">
        <v>29.375</v>
      </c>
      <c r="B135" s="15">
        <v>93.625</v>
      </c>
      <c r="C135" s="22">
        <v>187.52820644533355</v>
      </c>
      <c r="D135" s="30" t="s">
        <v>28</v>
      </c>
      <c r="E135" s="30" t="s">
        <v>28</v>
      </c>
      <c r="F135" s="48">
        <v>181.68852781043648</v>
      </c>
      <c r="G135" s="44" t="e">
        <v>#NUM!</v>
      </c>
      <c r="H135" s="44" t="e">
        <v>#NUM!</v>
      </c>
      <c r="I135" s="49">
        <v>208.96127578244068</v>
      </c>
      <c r="J135" s="45" t="s">
        <v>29</v>
      </c>
      <c r="K135" s="45" t="s">
        <v>29</v>
      </c>
      <c r="L135" s="50">
        <v>184.8598113108599</v>
      </c>
      <c r="M135" s="46" t="s">
        <v>29</v>
      </c>
      <c r="N135" s="46" t="s">
        <v>29</v>
      </c>
      <c r="O135" s="51">
        <v>212.62525340834975</v>
      </c>
      <c r="P135" s="47" t="s">
        <v>29</v>
      </c>
      <c r="Q135" s="47" t="s">
        <v>29</v>
      </c>
      <c r="R135" s="18">
        <f t="shared" si="2"/>
        <v>212.62525340834975</v>
      </c>
      <c r="S135" s="16" t="str" cm="1">
        <f t="array" ref="S135">_xlfn.IFS(R135=C135,$C$6,F135=R135,$F$6,I135=R135,$I$6,L135=R135,$L$6,O135=R135,$O$6)</f>
        <v>Log Normal</v>
      </c>
      <c r="T135" s="18">
        <f t="shared" si="3"/>
        <v>212.62525340834975</v>
      </c>
      <c r="U135" s="16" t="str" cm="1">
        <f t="array" ref="U135">_xlfn.IFS(T135=C135,$C$6,F135=T135,$F$6,I135=T135,$I$6,L135=T135,$L$6,O135=T135,$O$6)</f>
        <v>Log Normal</v>
      </c>
    </row>
    <row r="136" spans="1:21" x14ac:dyDescent="0.3">
      <c r="A136" s="15">
        <v>29.375</v>
      </c>
      <c r="B136" s="15">
        <v>93.875</v>
      </c>
      <c r="C136" s="22">
        <v>160.10642645686531</v>
      </c>
      <c r="D136" s="30" t="e">
        <v>#DIV/0!</v>
      </c>
      <c r="E136" s="30" t="s">
        <v>28</v>
      </c>
      <c r="F136" s="48">
        <v>157.27373017579424</v>
      </c>
      <c r="G136" s="44" t="e">
        <v>#NUM!</v>
      </c>
      <c r="H136" s="44" t="s">
        <v>29</v>
      </c>
      <c r="I136" s="49">
        <v>180.46218006055409</v>
      </c>
      <c r="J136" s="45" t="s">
        <v>29</v>
      </c>
      <c r="K136" s="45" t="s">
        <v>29</v>
      </c>
      <c r="L136" s="50">
        <v>160.38284861067766</v>
      </c>
      <c r="M136" s="46" t="s">
        <v>29</v>
      </c>
      <c r="N136" s="46" t="s">
        <v>29</v>
      </c>
      <c r="O136" s="51">
        <v>182.5646562869259</v>
      </c>
      <c r="P136" s="47" t="s">
        <v>29</v>
      </c>
      <c r="Q136" s="47" t="s">
        <v>29</v>
      </c>
      <c r="R136" s="18">
        <f t="shared" si="2"/>
        <v>182.5646562869259</v>
      </c>
      <c r="S136" s="16" t="str" cm="1">
        <f t="array" ref="S136">_xlfn.IFS(R136=C136,$C$6,F136=R136,$F$6,I136=R136,$I$6,L136=R136,$L$6,O136=R136,$O$6)</f>
        <v>Log Normal</v>
      </c>
      <c r="T136" s="18">
        <f t="shared" ref="T136:T199" si="4">R136</f>
        <v>182.5646562869259</v>
      </c>
      <c r="U136" s="16" t="str" cm="1">
        <f t="array" ref="U136">_xlfn.IFS(T136=C136,$C$6,F136=T136,$F$6,I136=T136,$I$6,L136=T136,$L$6,O136=T136,$O$6)</f>
        <v>Log Normal</v>
      </c>
    </row>
    <row r="137" spans="1:21" x14ac:dyDescent="0.3">
      <c r="A137" s="15">
        <v>29.375</v>
      </c>
      <c r="B137" s="15">
        <v>94.125</v>
      </c>
      <c r="C137" s="22">
        <v>183.65513273429499</v>
      </c>
      <c r="D137" s="30" t="s">
        <v>28</v>
      </c>
      <c r="E137" s="30" t="s">
        <v>28</v>
      </c>
      <c r="F137" s="48">
        <v>177.64011260484267</v>
      </c>
      <c r="G137" s="44" t="e">
        <v>#NUM!</v>
      </c>
      <c r="H137" s="44" t="e">
        <v>#NUM!</v>
      </c>
      <c r="I137" s="49">
        <v>213.84688968563586</v>
      </c>
      <c r="J137" s="45" t="s">
        <v>29</v>
      </c>
      <c r="K137" s="45" t="s">
        <v>29</v>
      </c>
      <c r="L137" s="50">
        <v>188.89442044562674</v>
      </c>
      <c r="M137" s="46" t="s">
        <v>29</v>
      </c>
      <c r="N137" s="46" t="s">
        <v>29</v>
      </c>
      <c r="O137" s="51">
        <v>225.47098218097898</v>
      </c>
      <c r="P137" s="47" t="s">
        <v>29</v>
      </c>
      <c r="Q137" s="47" t="s">
        <v>29</v>
      </c>
      <c r="R137" s="18">
        <f t="shared" ref="R137:R200" si="5">MAX(C137,F137,I137,L137,O137)</f>
        <v>225.47098218097898</v>
      </c>
      <c r="S137" s="16" t="str" cm="1">
        <f t="array" ref="S137">_xlfn.IFS(R137=C137,$C$6,F137=R137,$F$6,I137=R137,$I$6,L137=R137,$L$6,O137=R137,$O$6)</f>
        <v>Log Normal</v>
      </c>
      <c r="T137" s="18">
        <f t="shared" si="4"/>
        <v>225.47098218097898</v>
      </c>
      <c r="U137" s="16" t="str" cm="1">
        <f t="array" ref="U137">_xlfn.IFS(T137=C137,$C$6,F137=T137,$F$6,I137=T137,$I$6,L137=T137,$L$6,O137=T137,$O$6)</f>
        <v>Log Normal</v>
      </c>
    </row>
    <row r="138" spans="1:21" x14ac:dyDescent="0.3">
      <c r="A138" s="15">
        <v>29.375</v>
      </c>
      <c r="B138" s="15">
        <v>94.375</v>
      </c>
      <c r="C138" s="22">
        <v>151.82798837225184</v>
      </c>
      <c r="D138" s="30" t="s">
        <v>28</v>
      </c>
      <c r="E138" s="30" t="s">
        <v>28</v>
      </c>
      <c r="F138" s="48">
        <v>144.06052862524334</v>
      </c>
      <c r="G138" s="44" t="e">
        <v>#NUM!</v>
      </c>
      <c r="H138" s="44" t="e">
        <v>#NUM!</v>
      </c>
      <c r="I138" s="49">
        <v>197.46623628522008</v>
      </c>
      <c r="J138" s="45" t="s">
        <v>29</v>
      </c>
      <c r="K138" s="45" t="s">
        <v>29</v>
      </c>
      <c r="L138" s="50">
        <v>174.52860691221196</v>
      </c>
      <c r="M138" s="46" t="s">
        <v>29</v>
      </c>
      <c r="N138" s="46" t="s">
        <v>29</v>
      </c>
      <c r="O138" s="51">
        <v>231.47855390753159</v>
      </c>
      <c r="P138" s="47" t="s">
        <v>28</v>
      </c>
      <c r="Q138" s="47" t="s">
        <v>29</v>
      </c>
      <c r="R138" s="18">
        <f t="shared" si="5"/>
        <v>231.47855390753159</v>
      </c>
      <c r="S138" s="16" t="str" cm="1">
        <f t="array" ref="S138">_xlfn.IFS(R138=C138,$C$6,F138=R138,$F$6,I138=R138,$I$6,L138=R138,$L$6,O138=R138,$O$6)</f>
        <v>Log Normal</v>
      </c>
      <c r="T138" s="52">
        <f>I138</f>
        <v>197.46623628522008</v>
      </c>
      <c r="U138" s="16" t="str" cm="1">
        <f t="array" ref="U138">_xlfn.IFS(T138=C138,$C$6,F138=T138,$F$6,I138=T138,$I$6,L138=T138,$L$6,O138=T138,$O$6)</f>
        <v>Gumbel</v>
      </c>
    </row>
    <row r="139" spans="1:21" x14ac:dyDescent="0.3">
      <c r="A139" s="15">
        <v>29.375</v>
      </c>
      <c r="B139" s="15">
        <v>94.625</v>
      </c>
      <c r="C139" s="22">
        <v>174.63701383749628</v>
      </c>
      <c r="D139" s="30" t="s">
        <v>28</v>
      </c>
      <c r="E139" s="30" t="s">
        <v>28</v>
      </c>
      <c r="F139" s="48">
        <v>155.90821637188006</v>
      </c>
      <c r="G139" s="44" t="e">
        <v>#NUM!</v>
      </c>
      <c r="H139" s="44" t="e">
        <v>#NUM!</v>
      </c>
      <c r="I139" s="49">
        <v>195.00269923964706</v>
      </c>
      <c r="J139" s="45" t="s">
        <v>29</v>
      </c>
      <c r="K139" s="45" t="s">
        <v>29</v>
      </c>
      <c r="L139" s="50">
        <v>172.2477265400754</v>
      </c>
      <c r="M139" s="46" t="s">
        <v>29</v>
      </c>
      <c r="N139" s="46" t="s">
        <v>29</v>
      </c>
      <c r="O139" s="51">
        <v>204.90696773641005</v>
      </c>
      <c r="P139" s="47" t="s">
        <v>29</v>
      </c>
      <c r="Q139" s="47" t="s">
        <v>29</v>
      </c>
      <c r="R139" s="18">
        <f t="shared" si="5"/>
        <v>204.90696773641005</v>
      </c>
      <c r="S139" s="16" t="str" cm="1">
        <f t="array" ref="S139">_xlfn.IFS(R139=C139,$C$6,F139=R139,$F$6,I139=R139,$I$6,L139=R139,$L$6,O139=R139,$O$6)</f>
        <v>Log Normal</v>
      </c>
      <c r="T139" s="18">
        <f t="shared" si="4"/>
        <v>204.90696773641005</v>
      </c>
      <c r="U139" s="16" t="str" cm="1">
        <f t="array" ref="U139">_xlfn.IFS(T139=C139,$C$6,F139=T139,$F$6,I139=T139,$I$6,L139=T139,$L$6,O139=T139,$O$6)</f>
        <v>Log Normal</v>
      </c>
    </row>
    <row r="140" spans="1:21" x14ac:dyDescent="0.3">
      <c r="A140" s="15">
        <v>29.375</v>
      </c>
      <c r="B140" s="15">
        <v>94.875</v>
      </c>
      <c r="C140" s="22">
        <v>199.81161158325827</v>
      </c>
      <c r="D140" s="30" t="s">
        <v>28</v>
      </c>
      <c r="E140" s="30" t="s">
        <v>28</v>
      </c>
      <c r="F140" s="48">
        <v>204.69582321735126</v>
      </c>
      <c r="G140" s="44" t="s">
        <v>29</v>
      </c>
      <c r="H140" s="44" t="s">
        <v>29</v>
      </c>
      <c r="I140" s="49">
        <v>207.77658532166359</v>
      </c>
      <c r="J140" s="45" t="s">
        <v>29</v>
      </c>
      <c r="K140" s="45" t="s">
        <v>29</v>
      </c>
      <c r="L140" s="50">
        <v>183.58862551760231</v>
      </c>
      <c r="M140" s="46" t="s">
        <v>29</v>
      </c>
      <c r="N140" s="46" t="s">
        <v>29</v>
      </c>
      <c r="O140" s="51">
        <v>200.77221618317111</v>
      </c>
      <c r="P140" s="47" t="s">
        <v>29</v>
      </c>
      <c r="Q140" s="47" t="s">
        <v>29</v>
      </c>
      <c r="R140" s="18">
        <f t="shared" si="5"/>
        <v>207.77658532166359</v>
      </c>
      <c r="S140" s="16" t="str" cm="1">
        <f t="array" ref="S140">_xlfn.IFS(R140=C140,$C$6,F140=R140,$F$6,I140=R140,$I$6,L140=R140,$L$6,O140=R140,$O$6)</f>
        <v>Gumbel</v>
      </c>
      <c r="T140" s="18">
        <f t="shared" si="4"/>
        <v>207.77658532166359</v>
      </c>
      <c r="U140" s="16" t="str" cm="1">
        <f t="array" ref="U140">_xlfn.IFS(T140=C140,$C$6,F140=T140,$F$6,I140=T140,$I$6,L140=T140,$L$6,O140=T140,$O$6)</f>
        <v>Gumbel</v>
      </c>
    </row>
    <row r="141" spans="1:21" x14ac:dyDescent="0.3">
      <c r="A141" s="15">
        <v>29.625</v>
      </c>
      <c r="B141" s="15">
        <v>83.125</v>
      </c>
      <c r="C141" s="22">
        <v>205.4845063680595</v>
      </c>
      <c r="D141" s="30" t="s">
        <v>28</v>
      </c>
      <c r="E141" s="30" t="s">
        <v>28</v>
      </c>
      <c r="F141" s="48">
        <v>210.51494229334673</v>
      </c>
      <c r="G141" s="44" t="s">
        <v>29</v>
      </c>
      <c r="H141" s="44" t="s">
        <v>29</v>
      </c>
      <c r="I141" s="49">
        <v>204.3226716956643</v>
      </c>
      <c r="J141" s="45" t="s">
        <v>29</v>
      </c>
      <c r="K141" s="45" t="s">
        <v>29</v>
      </c>
      <c r="L141" s="50">
        <v>176.94418018468934</v>
      </c>
      <c r="M141" s="46" t="s">
        <v>29</v>
      </c>
      <c r="N141" s="46" t="s">
        <v>29</v>
      </c>
      <c r="O141" s="51">
        <v>199.38894825612908</v>
      </c>
      <c r="P141" s="47" t="s">
        <v>29</v>
      </c>
      <c r="Q141" s="47" t="s">
        <v>29</v>
      </c>
      <c r="R141" s="18">
        <f t="shared" si="5"/>
        <v>210.51494229334673</v>
      </c>
      <c r="S141" s="16" t="str" cm="1">
        <f t="array" ref="S141">_xlfn.IFS(R141=C141,$C$6,F141=R141,$F$6,I141=R141,$I$6,L141=R141,$L$6,O141=R141,$O$6)</f>
        <v>LP3</v>
      </c>
      <c r="T141" s="18">
        <f t="shared" si="4"/>
        <v>210.51494229334673</v>
      </c>
      <c r="U141" s="16" t="str" cm="1">
        <f t="array" ref="U141">_xlfn.IFS(T141=C141,$C$6,F141=T141,$F$6,I141=T141,$I$6,L141=T141,$L$6,O141=T141,$O$6)</f>
        <v>LP3</v>
      </c>
    </row>
    <row r="142" spans="1:21" x14ac:dyDescent="0.3">
      <c r="A142" s="15">
        <v>29.625</v>
      </c>
      <c r="B142" s="15">
        <v>83.375</v>
      </c>
      <c r="C142" s="22">
        <v>301.99093762994545</v>
      </c>
      <c r="D142" s="30" t="s">
        <v>28</v>
      </c>
      <c r="E142" s="30" t="s">
        <v>28</v>
      </c>
      <c r="F142" s="48">
        <v>325.72738487183909</v>
      </c>
      <c r="G142" s="44" t="e">
        <v>#NUM!</v>
      </c>
      <c r="H142" s="44" t="e">
        <v>#NUM!</v>
      </c>
      <c r="I142" s="49">
        <v>254.62700419219996</v>
      </c>
      <c r="J142" s="45" t="s">
        <v>29</v>
      </c>
      <c r="K142" s="45" t="s">
        <v>28</v>
      </c>
      <c r="L142" s="50">
        <v>213.72001999660398</v>
      </c>
      <c r="M142" s="46" t="s">
        <v>29</v>
      </c>
      <c r="N142" s="46" t="s">
        <v>28</v>
      </c>
      <c r="O142" s="51">
        <v>207.07280253894325</v>
      </c>
      <c r="P142" s="47" t="s">
        <v>28</v>
      </c>
      <c r="Q142" s="47" t="s">
        <v>29</v>
      </c>
      <c r="R142" s="18">
        <f t="shared" si="5"/>
        <v>325.72738487183909</v>
      </c>
      <c r="S142" s="16" t="str" cm="1">
        <f t="array" ref="S142">_xlfn.IFS(R142=C142,$C$6,F142=R142,$F$6,I142=R142,$I$6,L142=R142,$L$6,O142=R142,$O$6)</f>
        <v>LP3</v>
      </c>
      <c r="T142" s="18">
        <f t="shared" si="4"/>
        <v>325.72738487183909</v>
      </c>
      <c r="U142" s="16" t="str" cm="1">
        <f t="array" ref="U142">_xlfn.IFS(T142=C142,$C$6,F142=T142,$F$6,I142=T142,$I$6,L142=T142,$L$6,O142=T142,$O$6)</f>
        <v>LP3</v>
      </c>
    </row>
    <row r="143" spans="1:21" x14ac:dyDescent="0.3">
      <c r="A143" s="15">
        <v>29.625</v>
      </c>
      <c r="B143" s="15">
        <v>83.625</v>
      </c>
      <c r="C143" s="22">
        <v>180.74422203349826</v>
      </c>
      <c r="D143" s="30" t="s">
        <v>29</v>
      </c>
      <c r="E143" s="30" t="s">
        <v>29</v>
      </c>
      <c r="F143" s="48">
        <v>190.16201779888135</v>
      </c>
      <c r="G143" s="44" t="s">
        <v>29</v>
      </c>
      <c r="H143" s="44" t="s">
        <v>29</v>
      </c>
      <c r="I143" s="49">
        <v>192.00378337703472</v>
      </c>
      <c r="J143" s="45" t="s">
        <v>29</v>
      </c>
      <c r="K143" s="45" t="s">
        <v>29</v>
      </c>
      <c r="L143" s="50">
        <v>166.54602657209279</v>
      </c>
      <c r="M143" s="46" t="s">
        <v>29</v>
      </c>
      <c r="N143" s="46" t="s">
        <v>29</v>
      </c>
      <c r="O143" s="51">
        <v>194.36826526927427</v>
      </c>
      <c r="P143" s="47" t="s">
        <v>29</v>
      </c>
      <c r="Q143" s="47" t="s">
        <v>29</v>
      </c>
      <c r="R143" s="18">
        <f t="shared" si="5"/>
        <v>194.36826526927427</v>
      </c>
      <c r="S143" s="16" t="str" cm="1">
        <f t="array" ref="S143">_xlfn.IFS(R143=C143,$C$6,F143=R143,$F$6,I143=R143,$I$6,L143=R143,$L$6,O143=R143,$O$6)</f>
        <v>Log Normal</v>
      </c>
      <c r="T143" s="18">
        <f t="shared" si="4"/>
        <v>194.36826526927427</v>
      </c>
      <c r="U143" s="16" t="str" cm="1">
        <f t="array" ref="U143">_xlfn.IFS(T143=C143,$C$6,F143=T143,$F$6,I143=T143,$I$6,L143=T143,$L$6,O143=T143,$O$6)</f>
        <v>Log Normal</v>
      </c>
    </row>
    <row r="144" spans="1:21" x14ac:dyDescent="0.3">
      <c r="A144" s="15">
        <v>29.625</v>
      </c>
      <c r="B144" s="15">
        <v>83.875</v>
      </c>
      <c r="C144" s="22">
        <v>282.38763363429911</v>
      </c>
      <c r="D144" s="30" t="s">
        <v>28</v>
      </c>
      <c r="E144" s="30" t="s">
        <v>28</v>
      </c>
      <c r="F144" s="48">
        <v>288.25965218454786</v>
      </c>
      <c r="G144" s="44" t="s">
        <v>29</v>
      </c>
      <c r="H144" s="44" t="s">
        <v>29</v>
      </c>
      <c r="I144" s="49">
        <v>253.80434718887824</v>
      </c>
      <c r="J144" s="45" t="s">
        <v>29</v>
      </c>
      <c r="K144" s="45" t="s">
        <v>28</v>
      </c>
      <c r="L144" s="50">
        <v>213.76749559014758</v>
      </c>
      <c r="M144" s="46" t="s">
        <v>29</v>
      </c>
      <c r="N144" s="46" t="s">
        <v>28</v>
      </c>
      <c r="O144" s="51">
        <v>239.95967934627012</v>
      </c>
      <c r="P144" s="47" t="s">
        <v>28</v>
      </c>
      <c r="Q144" s="47" t="s">
        <v>29</v>
      </c>
      <c r="R144" s="18">
        <f t="shared" si="5"/>
        <v>288.25965218454786</v>
      </c>
      <c r="S144" s="16" t="str" cm="1">
        <f t="array" ref="S144">_xlfn.IFS(R144=C144,$C$6,F144=R144,$F$6,I144=R144,$I$6,L144=R144,$L$6,O144=R144,$O$6)</f>
        <v>LP3</v>
      </c>
      <c r="T144" s="18">
        <f t="shared" si="4"/>
        <v>288.25965218454786</v>
      </c>
      <c r="U144" s="16" t="str" cm="1">
        <f t="array" ref="U144">_xlfn.IFS(T144=C144,$C$6,F144=T144,$F$6,I144=T144,$I$6,L144=T144,$L$6,O144=T144,$O$6)</f>
        <v>LP3</v>
      </c>
    </row>
    <row r="145" spans="1:21" x14ac:dyDescent="0.3">
      <c r="A145" s="15">
        <v>29.625</v>
      </c>
      <c r="B145" s="15">
        <v>84.125</v>
      </c>
      <c r="C145" s="22">
        <v>291.69541450745237</v>
      </c>
      <c r="D145" s="30" t="s">
        <v>28</v>
      </c>
      <c r="E145" s="30" t="s">
        <v>28</v>
      </c>
      <c r="F145" s="48">
        <v>295.62997427508088</v>
      </c>
      <c r="G145" s="44" t="s">
        <v>29</v>
      </c>
      <c r="H145" s="44" t="s">
        <v>29</v>
      </c>
      <c r="I145" s="49">
        <v>265.11104417780444</v>
      </c>
      <c r="J145" s="45" t="s">
        <v>29</v>
      </c>
      <c r="K145" s="45" t="s">
        <v>28</v>
      </c>
      <c r="L145" s="50">
        <v>222.78136626161705</v>
      </c>
      <c r="M145" s="46" t="s">
        <v>29</v>
      </c>
      <c r="N145" s="46" t="s">
        <v>28</v>
      </c>
      <c r="O145" s="51">
        <v>259.5457667139558</v>
      </c>
      <c r="P145" s="47" t="s">
        <v>28</v>
      </c>
      <c r="Q145" s="47" t="s">
        <v>29</v>
      </c>
      <c r="R145" s="18">
        <f t="shared" si="5"/>
        <v>295.62997427508088</v>
      </c>
      <c r="S145" s="16" t="str" cm="1">
        <f t="array" ref="S145">_xlfn.IFS(R145=C145,$C$6,F145=R145,$F$6,I145=R145,$I$6,L145=R145,$L$6,O145=R145,$O$6)</f>
        <v>LP3</v>
      </c>
      <c r="T145" s="18">
        <f t="shared" si="4"/>
        <v>295.62997427508088</v>
      </c>
      <c r="U145" s="16" t="str" cm="1">
        <f t="array" ref="U145">_xlfn.IFS(T145=C145,$C$6,F145=T145,$F$6,I145=T145,$I$6,L145=T145,$L$6,O145=T145,$O$6)</f>
        <v>LP3</v>
      </c>
    </row>
    <row r="146" spans="1:21" x14ac:dyDescent="0.3">
      <c r="A146" s="15">
        <v>29.625</v>
      </c>
      <c r="B146" s="15">
        <v>84.375</v>
      </c>
      <c r="C146" s="22">
        <v>279.27178752088395</v>
      </c>
      <c r="D146" s="30" t="s">
        <v>28</v>
      </c>
      <c r="E146" s="30" t="s">
        <v>28</v>
      </c>
      <c r="F146" s="48">
        <v>312.13360128996806</v>
      </c>
      <c r="G146" s="44" t="s">
        <v>29</v>
      </c>
      <c r="H146" s="44" t="s">
        <v>29</v>
      </c>
      <c r="I146" s="49">
        <v>264.63356325381153</v>
      </c>
      <c r="J146" s="45" t="s">
        <v>29</v>
      </c>
      <c r="K146" s="45" t="s">
        <v>28</v>
      </c>
      <c r="L146" s="50">
        <v>223.33362701891406</v>
      </c>
      <c r="M146" s="46" t="s">
        <v>29</v>
      </c>
      <c r="N146" s="46" t="s">
        <v>28</v>
      </c>
      <c r="O146" s="51">
        <v>258.3751217792979</v>
      </c>
      <c r="P146" s="47" t="s">
        <v>28</v>
      </c>
      <c r="Q146" s="47" t="s">
        <v>29</v>
      </c>
      <c r="R146" s="18">
        <f t="shared" si="5"/>
        <v>312.13360128996806</v>
      </c>
      <c r="S146" s="16" t="str" cm="1">
        <f t="array" ref="S146">_xlfn.IFS(R146=C146,$C$6,F146=R146,$F$6,I146=R146,$I$6,L146=R146,$L$6,O146=R146,$O$6)</f>
        <v>LP3</v>
      </c>
      <c r="T146" s="18">
        <f t="shared" si="4"/>
        <v>312.13360128996806</v>
      </c>
      <c r="U146" s="16" t="str" cm="1">
        <f t="array" ref="U146">_xlfn.IFS(T146=C146,$C$6,F146=T146,$F$6,I146=T146,$I$6,L146=T146,$L$6,O146=T146,$O$6)</f>
        <v>LP3</v>
      </c>
    </row>
    <row r="147" spans="1:21" x14ac:dyDescent="0.3">
      <c r="A147" s="15">
        <v>29.625</v>
      </c>
      <c r="B147" s="15">
        <v>84.625</v>
      </c>
      <c r="C147" s="22">
        <v>290.82448017199738</v>
      </c>
      <c r="D147" s="30" t="s">
        <v>28</v>
      </c>
      <c r="E147" s="30" t="s">
        <v>29</v>
      </c>
      <c r="F147" s="48">
        <v>351.90385158197751</v>
      </c>
      <c r="G147" s="44" t="s">
        <v>29</v>
      </c>
      <c r="H147" s="44" t="s">
        <v>29</v>
      </c>
      <c r="I147" s="49">
        <v>292.37686736886843</v>
      </c>
      <c r="J147" s="45" t="s">
        <v>29</v>
      </c>
      <c r="K147" s="45" t="s">
        <v>28</v>
      </c>
      <c r="L147" s="50">
        <v>245.87399704722316</v>
      </c>
      <c r="M147" s="46" t="s">
        <v>29</v>
      </c>
      <c r="N147" s="46" t="s">
        <v>28</v>
      </c>
      <c r="O147" s="51">
        <v>302.83801928880376</v>
      </c>
      <c r="P147" s="47" t="s">
        <v>28</v>
      </c>
      <c r="Q147" s="47" t="s">
        <v>29</v>
      </c>
      <c r="R147" s="18">
        <f t="shared" si="5"/>
        <v>351.90385158197751</v>
      </c>
      <c r="S147" s="16" t="str" cm="1">
        <f t="array" ref="S147">_xlfn.IFS(R147=C147,$C$6,F147=R147,$F$6,I147=R147,$I$6,L147=R147,$L$6,O147=R147,$O$6)</f>
        <v>LP3</v>
      </c>
      <c r="T147" s="18">
        <f t="shared" si="4"/>
        <v>351.90385158197751</v>
      </c>
      <c r="U147" s="16" t="str" cm="1">
        <f t="array" ref="U147">_xlfn.IFS(T147=C147,$C$6,F147=T147,$F$6,I147=T147,$I$6,L147=T147,$L$6,O147=T147,$O$6)</f>
        <v>LP3</v>
      </c>
    </row>
    <row r="148" spans="1:21" x14ac:dyDescent="0.3">
      <c r="A148" s="15">
        <v>29.625</v>
      </c>
      <c r="B148" s="15">
        <v>84.875</v>
      </c>
      <c r="C148" s="22">
        <v>295.59549226095004</v>
      </c>
      <c r="D148" s="30" t="s">
        <v>28</v>
      </c>
      <c r="E148" s="30" t="s">
        <v>28</v>
      </c>
      <c r="F148" s="48">
        <v>303.6535079214791</v>
      </c>
      <c r="G148" s="44" t="s">
        <v>29</v>
      </c>
      <c r="H148" s="44" t="s">
        <v>29</v>
      </c>
      <c r="I148" s="49">
        <v>287.67043758585271</v>
      </c>
      <c r="J148" s="45" t="s">
        <v>29</v>
      </c>
      <c r="K148" s="45" t="s">
        <v>28</v>
      </c>
      <c r="L148" s="50">
        <v>243.0763008785564</v>
      </c>
      <c r="M148" s="46" t="s">
        <v>29</v>
      </c>
      <c r="N148" s="46" t="s">
        <v>28</v>
      </c>
      <c r="O148" s="51">
        <v>301.96866912519357</v>
      </c>
      <c r="P148" s="47" t="s">
        <v>29</v>
      </c>
      <c r="Q148" s="47" t="s">
        <v>29</v>
      </c>
      <c r="R148" s="18">
        <f t="shared" si="5"/>
        <v>303.6535079214791</v>
      </c>
      <c r="S148" s="16" t="str" cm="1">
        <f t="array" ref="S148">_xlfn.IFS(R148=C148,$C$6,F148=R148,$F$6,I148=R148,$I$6,L148=R148,$L$6,O148=R148,$O$6)</f>
        <v>LP3</v>
      </c>
      <c r="T148" s="18">
        <f t="shared" si="4"/>
        <v>303.6535079214791</v>
      </c>
      <c r="U148" s="16" t="str" cm="1">
        <f t="array" ref="U148">_xlfn.IFS(T148=C148,$C$6,F148=T148,$F$6,I148=T148,$I$6,L148=T148,$L$6,O148=T148,$O$6)</f>
        <v>LP3</v>
      </c>
    </row>
    <row r="149" spans="1:21" x14ac:dyDescent="0.3">
      <c r="A149" s="15">
        <v>29.625</v>
      </c>
      <c r="B149" s="15">
        <v>85.125</v>
      </c>
      <c r="C149" s="22">
        <v>163.72590127784824</v>
      </c>
      <c r="D149" s="30" t="s">
        <v>28</v>
      </c>
      <c r="E149" s="30" t="s">
        <v>28</v>
      </c>
      <c r="F149" s="48">
        <v>172.50639622124433</v>
      </c>
      <c r="G149" s="44" t="s">
        <v>29</v>
      </c>
      <c r="H149" s="44" t="s">
        <v>29</v>
      </c>
      <c r="I149" s="49">
        <v>189.98502924369544</v>
      </c>
      <c r="J149" s="45" t="s">
        <v>29</v>
      </c>
      <c r="K149" s="45" t="s">
        <v>29</v>
      </c>
      <c r="L149" s="50">
        <v>165.94550023325985</v>
      </c>
      <c r="M149" s="46" t="s">
        <v>29</v>
      </c>
      <c r="N149" s="46" t="s">
        <v>29</v>
      </c>
      <c r="O149" s="51">
        <v>201.7931678231524</v>
      </c>
      <c r="P149" s="47" t="s">
        <v>29</v>
      </c>
      <c r="Q149" s="47" t="s">
        <v>29</v>
      </c>
      <c r="R149" s="18">
        <f t="shared" si="5"/>
        <v>201.7931678231524</v>
      </c>
      <c r="S149" s="16" t="str" cm="1">
        <f t="array" ref="S149">_xlfn.IFS(R149=C149,$C$6,F149=R149,$F$6,I149=R149,$I$6,L149=R149,$L$6,O149=R149,$O$6)</f>
        <v>Log Normal</v>
      </c>
      <c r="T149" s="18">
        <f t="shared" si="4"/>
        <v>201.7931678231524</v>
      </c>
      <c r="U149" s="16" t="str" cm="1">
        <f t="array" ref="U149">_xlfn.IFS(T149=C149,$C$6,F149=T149,$F$6,I149=T149,$I$6,L149=T149,$L$6,O149=T149,$O$6)</f>
        <v>Log Normal</v>
      </c>
    </row>
    <row r="150" spans="1:21" x14ac:dyDescent="0.3">
      <c r="A150" s="15">
        <v>29.625</v>
      </c>
      <c r="B150" s="15">
        <v>85.375</v>
      </c>
      <c r="C150" s="22">
        <v>191.55394543257745</v>
      </c>
      <c r="D150" s="30" t="s">
        <v>29</v>
      </c>
      <c r="E150" s="30" t="s">
        <v>29</v>
      </c>
      <c r="F150" s="48">
        <v>211.71920701497265</v>
      </c>
      <c r="G150" s="44" t="s">
        <v>29</v>
      </c>
      <c r="H150" s="44" t="s">
        <v>29</v>
      </c>
      <c r="I150" s="49">
        <v>198.84327025805814</v>
      </c>
      <c r="J150" s="45" t="s">
        <v>29</v>
      </c>
      <c r="K150" s="45" t="s">
        <v>28</v>
      </c>
      <c r="L150" s="50">
        <v>172.50483320519655</v>
      </c>
      <c r="M150" s="46" t="s">
        <v>29</v>
      </c>
      <c r="N150" s="46" t="s">
        <v>28</v>
      </c>
      <c r="O150" s="51">
        <v>194.13231607036965</v>
      </c>
      <c r="P150" s="47" t="s">
        <v>29</v>
      </c>
      <c r="Q150" s="47" t="s">
        <v>29</v>
      </c>
      <c r="R150" s="18">
        <f t="shared" si="5"/>
        <v>211.71920701497265</v>
      </c>
      <c r="S150" s="16" t="str" cm="1">
        <f t="array" ref="S150">_xlfn.IFS(R150=C150,$C$6,F150=R150,$F$6,I150=R150,$I$6,L150=R150,$L$6,O150=R150,$O$6)</f>
        <v>LP3</v>
      </c>
      <c r="T150" s="18">
        <f t="shared" si="4"/>
        <v>211.71920701497265</v>
      </c>
      <c r="U150" s="16" t="str" cm="1">
        <f t="array" ref="U150">_xlfn.IFS(T150=C150,$C$6,F150=T150,$F$6,I150=T150,$I$6,L150=T150,$L$6,O150=T150,$O$6)</f>
        <v>LP3</v>
      </c>
    </row>
    <row r="151" spans="1:21" x14ac:dyDescent="0.3">
      <c r="A151" s="15">
        <v>29.625</v>
      </c>
      <c r="B151" s="15">
        <v>85.625</v>
      </c>
      <c r="C151" s="22">
        <v>181.84100479969763</v>
      </c>
      <c r="D151" s="30" t="s">
        <v>28</v>
      </c>
      <c r="E151" s="30" t="s">
        <v>28</v>
      </c>
      <c r="F151" s="48">
        <v>200.04553752658643</v>
      </c>
      <c r="G151" s="44" t="s">
        <v>29</v>
      </c>
      <c r="H151" s="44" t="s">
        <v>29</v>
      </c>
      <c r="I151" s="49">
        <v>182.5250528738643</v>
      </c>
      <c r="J151" s="45" t="s">
        <v>29</v>
      </c>
      <c r="K151" s="45" t="s">
        <v>29</v>
      </c>
      <c r="L151" s="50">
        <v>157.55988321279233</v>
      </c>
      <c r="M151" s="46" t="s">
        <v>29</v>
      </c>
      <c r="N151" s="46" t="s">
        <v>29</v>
      </c>
      <c r="O151" s="51">
        <v>175.74317417487072</v>
      </c>
      <c r="P151" s="47" t="s">
        <v>29</v>
      </c>
      <c r="Q151" s="47" t="s">
        <v>29</v>
      </c>
      <c r="R151" s="18">
        <f t="shared" si="5"/>
        <v>200.04553752658643</v>
      </c>
      <c r="S151" s="16" t="str" cm="1">
        <f t="array" ref="S151">_xlfn.IFS(R151=C151,$C$6,F151=R151,$F$6,I151=R151,$I$6,L151=R151,$L$6,O151=R151,$O$6)</f>
        <v>LP3</v>
      </c>
      <c r="T151" s="18">
        <f t="shared" si="4"/>
        <v>200.04553752658643</v>
      </c>
      <c r="U151" s="16" t="str" cm="1">
        <f t="array" ref="U151">_xlfn.IFS(T151=C151,$C$6,F151=T151,$F$6,I151=T151,$I$6,L151=T151,$L$6,O151=T151,$O$6)</f>
        <v>LP3</v>
      </c>
    </row>
    <row r="152" spans="1:21" x14ac:dyDescent="0.3">
      <c r="A152" s="15">
        <v>29.625</v>
      </c>
      <c r="B152" s="15">
        <v>85.875</v>
      </c>
      <c r="C152" s="22">
        <v>180.81363830002374</v>
      </c>
      <c r="D152" s="30" t="s">
        <v>28</v>
      </c>
      <c r="E152" s="30" t="s">
        <v>28</v>
      </c>
      <c r="F152" s="48">
        <v>192.85164654173832</v>
      </c>
      <c r="G152" s="44" t="s">
        <v>29</v>
      </c>
      <c r="H152" s="44" t="s">
        <v>29</v>
      </c>
      <c r="I152" s="49">
        <v>181.2541375024833</v>
      </c>
      <c r="J152" s="45" t="s">
        <v>29</v>
      </c>
      <c r="K152" s="45" t="s">
        <v>29</v>
      </c>
      <c r="L152" s="50">
        <v>158.00497520695188</v>
      </c>
      <c r="M152" s="46" t="s">
        <v>29</v>
      </c>
      <c r="N152" s="46" t="s">
        <v>29</v>
      </c>
      <c r="O152" s="51">
        <v>172.66765788131218</v>
      </c>
      <c r="P152" s="47" t="s">
        <v>29</v>
      </c>
      <c r="Q152" s="47" t="s">
        <v>29</v>
      </c>
      <c r="R152" s="18">
        <f t="shared" si="5"/>
        <v>192.85164654173832</v>
      </c>
      <c r="S152" s="16" t="str" cm="1">
        <f t="array" ref="S152">_xlfn.IFS(R152=C152,$C$6,F152=R152,$F$6,I152=R152,$I$6,L152=R152,$L$6,O152=R152,$O$6)</f>
        <v>LP3</v>
      </c>
      <c r="T152" s="18">
        <f t="shared" si="4"/>
        <v>192.85164654173832</v>
      </c>
      <c r="U152" s="16" t="str" cm="1">
        <f t="array" ref="U152">_xlfn.IFS(T152=C152,$C$6,F152=T152,$F$6,I152=T152,$I$6,L152=T152,$L$6,O152=T152,$O$6)</f>
        <v>LP3</v>
      </c>
    </row>
    <row r="153" spans="1:21" x14ac:dyDescent="0.3">
      <c r="A153" s="15">
        <v>29.625</v>
      </c>
      <c r="B153" s="15">
        <v>86.125</v>
      </c>
      <c r="C153" s="22">
        <v>197.787583817529</v>
      </c>
      <c r="D153" s="30" t="s">
        <v>28</v>
      </c>
      <c r="E153" s="30" t="s">
        <v>28</v>
      </c>
      <c r="F153" s="48">
        <v>206.70590181036297</v>
      </c>
      <c r="G153" s="44" t="s">
        <v>29</v>
      </c>
      <c r="H153" s="44" t="s">
        <v>29</v>
      </c>
      <c r="I153" s="49">
        <v>184.10875188918112</v>
      </c>
      <c r="J153" s="45" t="s">
        <v>29</v>
      </c>
      <c r="K153" s="45" t="s">
        <v>29</v>
      </c>
      <c r="L153" s="50">
        <v>159.48970746106883</v>
      </c>
      <c r="M153" s="46" t="s">
        <v>29</v>
      </c>
      <c r="N153" s="46" t="s">
        <v>29</v>
      </c>
      <c r="O153" s="51">
        <v>168.25984938564605</v>
      </c>
      <c r="P153" s="47" t="s">
        <v>29</v>
      </c>
      <c r="Q153" s="47" t="s">
        <v>29</v>
      </c>
      <c r="R153" s="18">
        <f t="shared" si="5"/>
        <v>206.70590181036297</v>
      </c>
      <c r="S153" s="16" t="str" cm="1">
        <f t="array" ref="S153">_xlfn.IFS(R153=C153,$C$6,F153=R153,$F$6,I153=R153,$I$6,L153=R153,$L$6,O153=R153,$O$6)</f>
        <v>LP3</v>
      </c>
      <c r="T153" s="18">
        <f t="shared" si="4"/>
        <v>206.70590181036297</v>
      </c>
      <c r="U153" s="16" t="str" cm="1">
        <f t="array" ref="U153">_xlfn.IFS(T153=C153,$C$6,F153=T153,$F$6,I153=T153,$I$6,L153=T153,$L$6,O153=T153,$O$6)</f>
        <v>LP3</v>
      </c>
    </row>
    <row r="154" spans="1:21" x14ac:dyDescent="0.3">
      <c r="A154" s="15">
        <v>29.625</v>
      </c>
      <c r="B154" s="15">
        <v>86.375</v>
      </c>
      <c r="C154" s="22">
        <v>153.61707076495304</v>
      </c>
      <c r="D154" s="30" t="e">
        <v>#DIV/0!</v>
      </c>
      <c r="E154" s="30" t="s">
        <v>28</v>
      </c>
      <c r="F154" s="48">
        <v>166.90719002494154</v>
      </c>
      <c r="G154" s="44" t="s">
        <v>29</v>
      </c>
      <c r="H154" s="44" t="s">
        <v>29</v>
      </c>
      <c r="I154" s="49">
        <v>175.2035819839011</v>
      </c>
      <c r="J154" s="45" t="s">
        <v>29</v>
      </c>
      <c r="K154" s="45" t="s">
        <v>29</v>
      </c>
      <c r="L154" s="50">
        <v>153.51442454165471</v>
      </c>
      <c r="M154" s="46" t="s">
        <v>29</v>
      </c>
      <c r="N154" s="46" t="s">
        <v>29</v>
      </c>
      <c r="O154" s="51">
        <v>179.56351641840294</v>
      </c>
      <c r="P154" s="47" t="s">
        <v>29</v>
      </c>
      <c r="Q154" s="47" t="s">
        <v>29</v>
      </c>
      <c r="R154" s="18">
        <f t="shared" si="5"/>
        <v>179.56351641840294</v>
      </c>
      <c r="S154" s="16" t="str" cm="1">
        <f t="array" ref="S154">_xlfn.IFS(R154=C154,$C$6,F154=R154,$F$6,I154=R154,$I$6,L154=R154,$L$6,O154=R154,$O$6)</f>
        <v>Log Normal</v>
      </c>
      <c r="T154" s="18">
        <f t="shared" si="4"/>
        <v>179.56351641840294</v>
      </c>
      <c r="U154" s="16" t="str" cm="1">
        <f t="array" ref="U154">_xlfn.IFS(T154=C154,$C$6,F154=T154,$F$6,I154=T154,$I$6,L154=T154,$L$6,O154=T154,$O$6)</f>
        <v>Log Normal</v>
      </c>
    </row>
    <row r="155" spans="1:21" x14ac:dyDescent="0.3">
      <c r="A155" s="15">
        <v>29.625</v>
      </c>
      <c r="B155" s="15">
        <v>86.625</v>
      </c>
      <c r="C155" s="22">
        <v>156.11652264365105</v>
      </c>
      <c r="D155" s="30" t="s">
        <v>29</v>
      </c>
      <c r="E155" s="30" t="s">
        <v>29</v>
      </c>
      <c r="F155" s="48">
        <v>163.45884695420247</v>
      </c>
      <c r="G155" s="44" t="s">
        <v>29</v>
      </c>
      <c r="H155" s="44" t="s">
        <v>29</v>
      </c>
      <c r="I155" s="49">
        <v>166.13275946039624</v>
      </c>
      <c r="J155" s="45" t="s">
        <v>29</v>
      </c>
      <c r="K155" s="45" t="s">
        <v>29</v>
      </c>
      <c r="L155" s="50">
        <v>146.43859384714963</v>
      </c>
      <c r="M155" s="46" t="s">
        <v>29</v>
      </c>
      <c r="N155" s="46" t="s">
        <v>29</v>
      </c>
      <c r="O155" s="51">
        <v>162.38578547850122</v>
      </c>
      <c r="P155" s="47" t="s">
        <v>29</v>
      </c>
      <c r="Q155" s="47" t="s">
        <v>29</v>
      </c>
      <c r="R155" s="18">
        <f t="shared" si="5"/>
        <v>166.13275946039624</v>
      </c>
      <c r="S155" s="16" t="str" cm="1">
        <f t="array" ref="S155">_xlfn.IFS(R155=C155,$C$6,F155=R155,$F$6,I155=R155,$I$6,L155=R155,$L$6,O155=R155,$O$6)</f>
        <v>Gumbel</v>
      </c>
      <c r="T155" s="18">
        <f t="shared" si="4"/>
        <v>166.13275946039624</v>
      </c>
      <c r="U155" s="16" t="str" cm="1">
        <f t="array" ref="U155">_xlfn.IFS(T155=C155,$C$6,F155=T155,$F$6,I155=T155,$I$6,L155=T155,$L$6,O155=T155,$O$6)</f>
        <v>Gumbel</v>
      </c>
    </row>
    <row r="156" spans="1:21" x14ac:dyDescent="0.3">
      <c r="A156" s="15">
        <v>29.625</v>
      </c>
      <c r="B156" s="15">
        <v>86.875</v>
      </c>
      <c r="C156" s="22">
        <v>179.49653795091635</v>
      </c>
      <c r="D156" s="30" t="s">
        <v>28</v>
      </c>
      <c r="E156" s="30" t="s">
        <v>28</v>
      </c>
      <c r="F156" s="48">
        <v>194.4983620566469</v>
      </c>
      <c r="G156" s="44" t="s">
        <v>29</v>
      </c>
      <c r="H156" s="44" t="s">
        <v>29</v>
      </c>
      <c r="I156" s="49">
        <v>182.97925861140538</v>
      </c>
      <c r="J156" s="45" t="s">
        <v>29</v>
      </c>
      <c r="K156" s="45" t="s">
        <v>29</v>
      </c>
      <c r="L156" s="50">
        <v>160.5802638113673</v>
      </c>
      <c r="M156" s="46" t="s">
        <v>29</v>
      </c>
      <c r="N156" s="46" t="s">
        <v>29</v>
      </c>
      <c r="O156" s="51">
        <v>173.59832770449552</v>
      </c>
      <c r="P156" s="47" t="s">
        <v>29</v>
      </c>
      <c r="Q156" s="47" t="s">
        <v>29</v>
      </c>
      <c r="R156" s="18">
        <f t="shared" si="5"/>
        <v>194.4983620566469</v>
      </c>
      <c r="S156" s="16" t="str" cm="1">
        <f t="array" ref="S156">_xlfn.IFS(R156=C156,$C$6,F156=R156,$F$6,I156=R156,$I$6,L156=R156,$L$6,O156=R156,$O$6)</f>
        <v>LP3</v>
      </c>
      <c r="T156" s="18">
        <f t="shared" si="4"/>
        <v>194.4983620566469</v>
      </c>
      <c r="U156" s="16" t="str" cm="1">
        <f t="array" ref="U156">_xlfn.IFS(T156=C156,$C$6,F156=T156,$F$6,I156=T156,$I$6,L156=T156,$L$6,O156=T156,$O$6)</f>
        <v>LP3</v>
      </c>
    </row>
    <row r="157" spans="1:21" x14ac:dyDescent="0.3">
      <c r="A157" s="15">
        <v>29.625</v>
      </c>
      <c r="B157" s="15">
        <v>87.125</v>
      </c>
      <c r="C157" s="22">
        <v>239.64365653074972</v>
      </c>
      <c r="D157" s="30" t="s">
        <v>28</v>
      </c>
      <c r="E157" s="30" t="s">
        <v>28</v>
      </c>
      <c r="F157" s="48">
        <v>284.14101241873971</v>
      </c>
      <c r="G157" s="44" t="s">
        <v>28</v>
      </c>
      <c r="H157" s="44" t="s">
        <v>29</v>
      </c>
      <c r="I157" s="49">
        <v>242.5433337104617</v>
      </c>
      <c r="J157" s="45" t="s">
        <v>29</v>
      </c>
      <c r="K157" s="45" t="s">
        <v>28</v>
      </c>
      <c r="L157" s="50">
        <v>208.39368643623223</v>
      </c>
      <c r="M157" s="46" t="s">
        <v>29</v>
      </c>
      <c r="N157" s="46" t="s">
        <v>28</v>
      </c>
      <c r="O157" s="51">
        <v>231.21429244762999</v>
      </c>
      <c r="P157" s="47" t="s">
        <v>28</v>
      </c>
      <c r="Q157" s="47" t="s">
        <v>29</v>
      </c>
      <c r="R157" s="18">
        <f t="shared" si="5"/>
        <v>284.14101241873971</v>
      </c>
      <c r="S157" s="16" t="str" cm="1">
        <f t="array" ref="S157">_xlfn.IFS(R157=C157,$C$6,F157=R157,$F$6,I157=R157,$I$6,L157=R157,$L$6,O157=R157,$O$6)</f>
        <v>LP3</v>
      </c>
      <c r="T157" s="18">
        <f t="shared" si="4"/>
        <v>284.14101241873971</v>
      </c>
      <c r="U157" s="16" t="str" cm="1">
        <f t="array" ref="U157">_xlfn.IFS(T157=C157,$C$6,F157=T157,$F$6,I157=T157,$I$6,L157=T157,$L$6,O157=T157,$O$6)</f>
        <v>LP3</v>
      </c>
    </row>
    <row r="158" spans="1:21" x14ac:dyDescent="0.3">
      <c r="A158" s="15">
        <v>29.625</v>
      </c>
      <c r="B158" s="15">
        <v>87.375</v>
      </c>
      <c r="C158" s="22">
        <v>234.38641893018141</v>
      </c>
      <c r="D158" s="30" t="s">
        <v>28</v>
      </c>
      <c r="E158" s="30" t="s">
        <v>28</v>
      </c>
      <c r="F158" s="48">
        <v>260.94846703625694</v>
      </c>
      <c r="G158" s="44" t="s">
        <v>29</v>
      </c>
      <c r="H158" s="44" t="s">
        <v>29</v>
      </c>
      <c r="I158" s="49">
        <v>234.19102442233174</v>
      </c>
      <c r="J158" s="45" t="s">
        <v>29</v>
      </c>
      <c r="K158" s="45" t="s">
        <v>28</v>
      </c>
      <c r="L158" s="50">
        <v>202.16501865943098</v>
      </c>
      <c r="M158" s="46" t="s">
        <v>29</v>
      </c>
      <c r="N158" s="46" t="s">
        <v>28</v>
      </c>
      <c r="O158" s="51">
        <v>224.11260762144346</v>
      </c>
      <c r="P158" s="47" t="s">
        <v>28</v>
      </c>
      <c r="Q158" s="47" t="s">
        <v>29</v>
      </c>
      <c r="R158" s="18">
        <f t="shared" si="5"/>
        <v>260.94846703625694</v>
      </c>
      <c r="S158" s="16" t="str" cm="1">
        <f t="array" ref="S158">_xlfn.IFS(R158=C158,$C$6,F158=R158,$F$6,I158=R158,$I$6,L158=R158,$L$6,O158=R158,$O$6)</f>
        <v>LP3</v>
      </c>
      <c r="T158" s="18">
        <f t="shared" si="4"/>
        <v>260.94846703625694</v>
      </c>
      <c r="U158" s="16" t="str" cm="1">
        <f t="array" ref="U158">_xlfn.IFS(T158=C158,$C$6,F158=T158,$F$6,I158=T158,$I$6,L158=T158,$L$6,O158=T158,$O$6)</f>
        <v>LP3</v>
      </c>
    </row>
    <row r="159" spans="1:21" x14ac:dyDescent="0.3">
      <c r="A159" s="15">
        <v>29.625</v>
      </c>
      <c r="B159" s="15">
        <v>87.625</v>
      </c>
      <c r="C159" s="22">
        <v>221.65561669340977</v>
      </c>
      <c r="D159" s="30" t="s">
        <v>28</v>
      </c>
      <c r="E159" s="30" t="s">
        <v>28</v>
      </c>
      <c r="F159" s="48">
        <v>224.16622033582914</v>
      </c>
      <c r="G159" s="44" t="e">
        <v>#NUM!</v>
      </c>
      <c r="H159" s="44" t="s">
        <v>29</v>
      </c>
      <c r="I159" s="49">
        <v>206.0886197076552</v>
      </c>
      <c r="J159" s="45" t="s">
        <v>29</v>
      </c>
      <c r="K159" s="45" t="s">
        <v>28</v>
      </c>
      <c r="L159" s="50">
        <v>180.26625710250218</v>
      </c>
      <c r="M159" s="46" t="s">
        <v>29</v>
      </c>
      <c r="N159" s="46" t="s">
        <v>28</v>
      </c>
      <c r="O159" s="51">
        <v>188.19031695534693</v>
      </c>
      <c r="P159" s="47" t="s">
        <v>28</v>
      </c>
      <c r="Q159" s="47" t="s">
        <v>29</v>
      </c>
      <c r="R159" s="18">
        <f t="shared" si="5"/>
        <v>224.16622033582914</v>
      </c>
      <c r="S159" s="16" t="str" cm="1">
        <f t="array" ref="S159">_xlfn.IFS(R159=C159,$C$6,F159=R159,$F$6,I159=R159,$I$6,L159=R159,$L$6,O159=R159,$O$6)</f>
        <v>LP3</v>
      </c>
      <c r="T159" s="18">
        <f t="shared" si="4"/>
        <v>224.16622033582914</v>
      </c>
      <c r="U159" s="16" t="str" cm="1">
        <f t="array" ref="U159">_xlfn.IFS(T159=C159,$C$6,F159=T159,$F$6,I159=T159,$I$6,L159=T159,$L$6,O159=T159,$O$6)</f>
        <v>LP3</v>
      </c>
    </row>
    <row r="160" spans="1:21" x14ac:dyDescent="0.3">
      <c r="A160" s="15">
        <v>29.625</v>
      </c>
      <c r="B160" s="15">
        <v>87.875</v>
      </c>
      <c r="C160" s="22">
        <v>222.76021465955534</v>
      </c>
      <c r="D160" s="30" t="s">
        <v>28</v>
      </c>
      <c r="E160" s="30" t="s">
        <v>28</v>
      </c>
      <c r="F160" s="48">
        <v>225.15809726777928</v>
      </c>
      <c r="G160" s="44" t="s">
        <v>29</v>
      </c>
      <c r="H160" s="44" t="s">
        <v>29</v>
      </c>
      <c r="I160" s="49">
        <v>211.50554579309494</v>
      </c>
      <c r="J160" s="45" t="s">
        <v>29</v>
      </c>
      <c r="K160" s="45" t="s">
        <v>28</v>
      </c>
      <c r="L160" s="50">
        <v>184.73909573279306</v>
      </c>
      <c r="M160" s="46" t="s">
        <v>29</v>
      </c>
      <c r="N160" s="46" t="s">
        <v>28</v>
      </c>
      <c r="O160" s="51">
        <v>196.54530450769514</v>
      </c>
      <c r="P160" s="47" t="s">
        <v>29</v>
      </c>
      <c r="Q160" s="47" t="s">
        <v>29</v>
      </c>
      <c r="R160" s="18">
        <f t="shared" si="5"/>
        <v>225.15809726777928</v>
      </c>
      <c r="S160" s="16" t="str" cm="1">
        <f t="array" ref="S160">_xlfn.IFS(R160=C160,$C$6,F160=R160,$F$6,I160=R160,$I$6,L160=R160,$L$6,O160=R160,$O$6)</f>
        <v>LP3</v>
      </c>
      <c r="T160" s="18">
        <f t="shared" si="4"/>
        <v>225.15809726777928</v>
      </c>
      <c r="U160" s="16" t="str" cm="1">
        <f t="array" ref="U160">_xlfn.IFS(T160=C160,$C$6,F160=T160,$F$6,I160=T160,$I$6,L160=T160,$L$6,O160=T160,$O$6)</f>
        <v>LP3</v>
      </c>
    </row>
    <row r="161" spans="1:21" x14ac:dyDescent="0.3">
      <c r="A161" s="15">
        <v>29.625</v>
      </c>
      <c r="B161" s="15">
        <v>88.125</v>
      </c>
      <c r="C161" s="22">
        <v>205.95990153672929</v>
      </c>
      <c r="D161" s="30" t="s">
        <v>29</v>
      </c>
      <c r="E161" s="30" t="s">
        <v>29</v>
      </c>
      <c r="F161" s="48">
        <v>222.21658607653455</v>
      </c>
      <c r="G161" s="44" t="s">
        <v>29</v>
      </c>
      <c r="H161" s="44" t="s">
        <v>29</v>
      </c>
      <c r="I161" s="49">
        <v>218.2891715420001</v>
      </c>
      <c r="J161" s="45" t="s">
        <v>29</v>
      </c>
      <c r="K161" s="45" t="s">
        <v>29</v>
      </c>
      <c r="L161" s="50">
        <v>192.89202517989972</v>
      </c>
      <c r="M161" s="46" t="s">
        <v>29</v>
      </c>
      <c r="N161" s="46" t="s">
        <v>29</v>
      </c>
      <c r="O161" s="51">
        <v>210.20189165051829</v>
      </c>
      <c r="P161" s="47" t="s">
        <v>29</v>
      </c>
      <c r="Q161" s="47" t="s">
        <v>29</v>
      </c>
      <c r="R161" s="18">
        <f t="shared" si="5"/>
        <v>222.21658607653455</v>
      </c>
      <c r="S161" s="16" t="str" cm="1">
        <f t="array" ref="S161">_xlfn.IFS(R161=C161,$C$6,F161=R161,$F$6,I161=R161,$I$6,L161=R161,$L$6,O161=R161,$O$6)</f>
        <v>LP3</v>
      </c>
      <c r="T161" s="18">
        <f t="shared" si="4"/>
        <v>222.21658607653455</v>
      </c>
      <c r="U161" s="16" t="str" cm="1">
        <f t="array" ref="U161">_xlfn.IFS(T161=C161,$C$6,F161=T161,$F$6,I161=T161,$I$6,L161=T161,$L$6,O161=T161,$O$6)</f>
        <v>LP3</v>
      </c>
    </row>
    <row r="162" spans="1:21" x14ac:dyDescent="0.3">
      <c r="A162" s="15">
        <v>29.625</v>
      </c>
      <c r="B162" s="15">
        <v>88.375</v>
      </c>
      <c r="C162" s="22">
        <v>169.24529262447371</v>
      </c>
      <c r="D162" s="30" t="e">
        <v>#DIV/0!</v>
      </c>
      <c r="E162" s="30" t="s">
        <v>28</v>
      </c>
      <c r="F162" s="48">
        <v>173.61903977517721</v>
      </c>
      <c r="G162" s="44" t="s">
        <v>29</v>
      </c>
      <c r="H162" s="44" t="s">
        <v>29</v>
      </c>
      <c r="I162" s="49">
        <v>188.50326335517616</v>
      </c>
      <c r="J162" s="45" t="s">
        <v>29</v>
      </c>
      <c r="K162" s="45" t="s">
        <v>29</v>
      </c>
      <c r="L162" s="50">
        <v>168.0202532608599</v>
      </c>
      <c r="M162" s="46" t="s">
        <v>29</v>
      </c>
      <c r="N162" s="46" t="s">
        <v>29</v>
      </c>
      <c r="O162" s="51">
        <v>186.20579157240769</v>
      </c>
      <c r="P162" s="47" t="s">
        <v>29</v>
      </c>
      <c r="Q162" s="47" t="s">
        <v>29</v>
      </c>
      <c r="R162" s="18">
        <f t="shared" si="5"/>
        <v>188.50326335517616</v>
      </c>
      <c r="S162" s="16" t="str" cm="1">
        <f t="array" ref="S162">_xlfn.IFS(R162=C162,$C$6,F162=R162,$F$6,I162=R162,$I$6,L162=R162,$L$6,O162=R162,$O$6)</f>
        <v>Gumbel</v>
      </c>
      <c r="T162" s="18">
        <f t="shared" si="4"/>
        <v>188.50326335517616</v>
      </c>
      <c r="U162" s="16" t="str" cm="1">
        <f t="array" ref="U162">_xlfn.IFS(T162=C162,$C$6,F162=T162,$F$6,I162=T162,$I$6,L162=T162,$L$6,O162=T162,$O$6)</f>
        <v>Gumbel</v>
      </c>
    </row>
    <row r="163" spans="1:21" x14ac:dyDescent="0.3">
      <c r="A163" s="15">
        <v>29.625</v>
      </c>
      <c r="B163" s="15">
        <v>88.625</v>
      </c>
      <c r="C163" s="22">
        <v>194.03130642162273</v>
      </c>
      <c r="D163" s="30" t="s">
        <v>28</v>
      </c>
      <c r="E163" s="30" t="s">
        <v>28</v>
      </c>
      <c r="F163" s="48">
        <v>202.80124847621349</v>
      </c>
      <c r="G163" s="44" t="s">
        <v>29</v>
      </c>
      <c r="H163" s="44" t="s">
        <v>29</v>
      </c>
      <c r="I163" s="49">
        <v>217.06649429497887</v>
      </c>
      <c r="J163" s="45" t="s">
        <v>29</v>
      </c>
      <c r="K163" s="45" t="s">
        <v>29</v>
      </c>
      <c r="L163" s="50">
        <v>190.98233599086333</v>
      </c>
      <c r="M163" s="46" t="s">
        <v>29</v>
      </c>
      <c r="N163" s="46" t="s">
        <v>29</v>
      </c>
      <c r="O163" s="51">
        <v>220.05377258180167</v>
      </c>
      <c r="P163" s="47" t="s">
        <v>29</v>
      </c>
      <c r="Q163" s="47" t="s">
        <v>29</v>
      </c>
      <c r="R163" s="18">
        <f t="shared" si="5"/>
        <v>220.05377258180167</v>
      </c>
      <c r="S163" s="16" t="str" cm="1">
        <f t="array" ref="S163">_xlfn.IFS(R163=C163,$C$6,F163=R163,$F$6,I163=R163,$I$6,L163=R163,$L$6,O163=R163,$O$6)</f>
        <v>Log Normal</v>
      </c>
      <c r="T163" s="18">
        <f t="shared" si="4"/>
        <v>220.05377258180167</v>
      </c>
      <c r="U163" s="16" t="str" cm="1">
        <f t="array" ref="U163">_xlfn.IFS(T163=C163,$C$6,F163=T163,$F$6,I163=T163,$I$6,L163=T163,$L$6,O163=T163,$O$6)</f>
        <v>Log Normal</v>
      </c>
    </row>
    <row r="164" spans="1:21" x14ac:dyDescent="0.3">
      <c r="A164" s="15">
        <v>29.625</v>
      </c>
      <c r="B164" s="15">
        <v>88.875</v>
      </c>
      <c r="C164" s="22">
        <v>239.26266513014343</v>
      </c>
      <c r="D164" s="30" t="s">
        <v>28</v>
      </c>
      <c r="E164" s="30" t="s">
        <v>28</v>
      </c>
      <c r="F164" s="48">
        <v>253.17406299300345</v>
      </c>
      <c r="G164" s="44" t="e">
        <v>#NUM!</v>
      </c>
      <c r="H164" s="44" t="s">
        <v>29</v>
      </c>
      <c r="I164" s="49">
        <v>230.55924191910299</v>
      </c>
      <c r="J164" s="45" t="s">
        <v>29</v>
      </c>
      <c r="K164" s="45" t="s">
        <v>28</v>
      </c>
      <c r="L164" s="50">
        <v>201.37027917010082</v>
      </c>
      <c r="M164" s="46" t="s">
        <v>29</v>
      </c>
      <c r="N164" s="46" t="s">
        <v>28</v>
      </c>
      <c r="O164" s="51">
        <v>213.64709580805535</v>
      </c>
      <c r="P164" s="47" t="s">
        <v>29</v>
      </c>
      <c r="Q164" s="47" t="s">
        <v>29</v>
      </c>
      <c r="R164" s="18">
        <f t="shared" si="5"/>
        <v>253.17406299300345</v>
      </c>
      <c r="S164" s="16" t="str" cm="1">
        <f t="array" ref="S164">_xlfn.IFS(R164=C164,$C$6,F164=R164,$F$6,I164=R164,$I$6,L164=R164,$L$6,O164=R164,$O$6)</f>
        <v>LP3</v>
      </c>
      <c r="T164" s="18">
        <f t="shared" si="4"/>
        <v>253.17406299300345</v>
      </c>
      <c r="U164" s="16" t="str" cm="1">
        <f t="array" ref="U164">_xlfn.IFS(T164=C164,$C$6,F164=T164,$F$6,I164=T164,$I$6,L164=T164,$L$6,O164=T164,$O$6)</f>
        <v>LP3</v>
      </c>
    </row>
    <row r="165" spans="1:21" x14ac:dyDescent="0.3">
      <c r="A165" s="15">
        <v>29.625</v>
      </c>
      <c r="B165" s="15">
        <v>89.125</v>
      </c>
      <c r="C165" s="22">
        <v>216.15263984233545</v>
      </c>
      <c r="D165" s="30" t="s">
        <v>28</v>
      </c>
      <c r="E165" s="30" t="s">
        <v>28</v>
      </c>
      <c r="F165" s="48">
        <v>237.56186706528911</v>
      </c>
      <c r="G165" s="44" t="e">
        <v>#NUM!</v>
      </c>
      <c r="H165" s="44" t="s">
        <v>29</v>
      </c>
      <c r="I165" s="49">
        <v>215.06264098704673</v>
      </c>
      <c r="J165" s="45" t="s">
        <v>29</v>
      </c>
      <c r="K165" s="45" t="s">
        <v>29</v>
      </c>
      <c r="L165" s="50">
        <v>187.39584905028255</v>
      </c>
      <c r="M165" s="46" t="s">
        <v>29</v>
      </c>
      <c r="N165" s="46" t="s">
        <v>29</v>
      </c>
      <c r="O165" s="51">
        <v>202.05103494357564</v>
      </c>
      <c r="P165" s="47" t="s">
        <v>29</v>
      </c>
      <c r="Q165" s="47" t="s">
        <v>29</v>
      </c>
      <c r="R165" s="18">
        <f t="shared" si="5"/>
        <v>237.56186706528911</v>
      </c>
      <c r="S165" s="16" t="str" cm="1">
        <f t="array" ref="S165">_xlfn.IFS(R165=C165,$C$6,F165=R165,$F$6,I165=R165,$I$6,L165=R165,$L$6,O165=R165,$O$6)</f>
        <v>LP3</v>
      </c>
      <c r="T165" s="18">
        <f t="shared" si="4"/>
        <v>237.56186706528911</v>
      </c>
      <c r="U165" s="16" t="str" cm="1">
        <f t="array" ref="U165">_xlfn.IFS(T165=C165,$C$6,F165=T165,$F$6,I165=T165,$I$6,L165=T165,$L$6,O165=T165,$O$6)</f>
        <v>LP3</v>
      </c>
    </row>
    <row r="166" spans="1:21" x14ac:dyDescent="0.3">
      <c r="A166" s="15">
        <v>29.625</v>
      </c>
      <c r="B166" s="15">
        <v>89.375</v>
      </c>
      <c r="C166" s="22">
        <v>169.76526006017556</v>
      </c>
      <c r="D166" s="30" t="s">
        <v>29</v>
      </c>
      <c r="E166" s="30" t="s">
        <v>28</v>
      </c>
      <c r="F166" s="48">
        <v>176.57463538506403</v>
      </c>
      <c r="G166" s="44" t="s">
        <v>29</v>
      </c>
      <c r="H166" s="44" t="s">
        <v>29</v>
      </c>
      <c r="I166" s="49">
        <v>179.16838939292933</v>
      </c>
      <c r="J166" s="45" t="s">
        <v>29</v>
      </c>
      <c r="K166" s="45" t="s">
        <v>29</v>
      </c>
      <c r="L166" s="50">
        <v>159.46669832791076</v>
      </c>
      <c r="M166" s="46" t="s">
        <v>29</v>
      </c>
      <c r="N166" s="46" t="s">
        <v>29</v>
      </c>
      <c r="O166" s="51">
        <v>172.20689975507722</v>
      </c>
      <c r="P166" s="47" t="s">
        <v>29</v>
      </c>
      <c r="Q166" s="47" t="s">
        <v>29</v>
      </c>
      <c r="R166" s="18">
        <f t="shared" si="5"/>
        <v>179.16838939292933</v>
      </c>
      <c r="S166" s="16" t="str" cm="1">
        <f t="array" ref="S166">_xlfn.IFS(R166=C166,$C$6,F166=R166,$F$6,I166=R166,$I$6,L166=R166,$L$6,O166=R166,$O$6)</f>
        <v>Gumbel</v>
      </c>
      <c r="T166" s="18">
        <f t="shared" si="4"/>
        <v>179.16838939292933</v>
      </c>
      <c r="U166" s="16" t="str" cm="1">
        <f t="array" ref="U166">_xlfn.IFS(T166=C166,$C$6,F166=T166,$F$6,I166=T166,$I$6,L166=T166,$L$6,O166=T166,$O$6)</f>
        <v>Gumbel</v>
      </c>
    </row>
    <row r="167" spans="1:21" x14ac:dyDescent="0.3">
      <c r="A167" s="15">
        <v>29.625</v>
      </c>
      <c r="B167" s="15">
        <v>89.625</v>
      </c>
      <c r="C167" s="22">
        <v>163.13075608127352</v>
      </c>
      <c r="D167" s="30" t="s">
        <v>28</v>
      </c>
      <c r="E167" s="30" t="s">
        <v>28</v>
      </c>
      <c r="F167" s="48">
        <v>168.89679216419654</v>
      </c>
      <c r="G167" s="44" t="s">
        <v>29</v>
      </c>
      <c r="H167" s="44" t="s">
        <v>29</v>
      </c>
      <c r="I167" s="49">
        <v>178.42769411855744</v>
      </c>
      <c r="J167" s="45" t="s">
        <v>29</v>
      </c>
      <c r="K167" s="45" t="s">
        <v>29</v>
      </c>
      <c r="L167" s="50">
        <v>158.58370753297564</v>
      </c>
      <c r="M167" s="46" t="s">
        <v>29</v>
      </c>
      <c r="N167" s="46" t="s">
        <v>29</v>
      </c>
      <c r="O167" s="51">
        <v>175.05157010971277</v>
      </c>
      <c r="P167" s="47" t="s">
        <v>29</v>
      </c>
      <c r="Q167" s="47" t="s">
        <v>29</v>
      </c>
      <c r="R167" s="18">
        <f t="shared" si="5"/>
        <v>178.42769411855744</v>
      </c>
      <c r="S167" s="16" t="str" cm="1">
        <f t="array" ref="S167">_xlfn.IFS(R167=C167,$C$6,F167=R167,$F$6,I167=R167,$I$6,L167=R167,$L$6,O167=R167,$O$6)</f>
        <v>Gumbel</v>
      </c>
      <c r="T167" s="18">
        <f t="shared" si="4"/>
        <v>178.42769411855744</v>
      </c>
      <c r="U167" s="16" t="str" cm="1">
        <f t="array" ref="U167">_xlfn.IFS(T167=C167,$C$6,F167=T167,$F$6,I167=T167,$I$6,L167=T167,$L$6,O167=T167,$O$6)</f>
        <v>Gumbel</v>
      </c>
    </row>
    <row r="168" spans="1:21" x14ac:dyDescent="0.3">
      <c r="A168" s="15">
        <v>29.625</v>
      </c>
      <c r="B168" s="15">
        <v>89.875</v>
      </c>
      <c r="C168" s="22">
        <v>243.61557380022165</v>
      </c>
      <c r="D168" s="30" t="s">
        <v>28</v>
      </c>
      <c r="E168" s="30" t="s">
        <v>28</v>
      </c>
      <c r="F168" s="48">
        <v>250.13227201877061</v>
      </c>
      <c r="G168" s="44" t="s">
        <v>29</v>
      </c>
      <c r="H168" s="44" t="s">
        <v>29</v>
      </c>
      <c r="I168" s="49">
        <v>223.16302377504527</v>
      </c>
      <c r="J168" s="45" t="s">
        <v>29</v>
      </c>
      <c r="K168" s="45" t="s">
        <v>28</v>
      </c>
      <c r="L168" s="50">
        <v>192.03294418543129</v>
      </c>
      <c r="M168" s="46" t="s">
        <v>29</v>
      </c>
      <c r="N168" s="46" t="s">
        <v>28</v>
      </c>
      <c r="O168" s="51">
        <v>204.58524484654993</v>
      </c>
      <c r="P168" s="47" t="s">
        <v>29</v>
      </c>
      <c r="Q168" s="47" t="s">
        <v>29</v>
      </c>
      <c r="R168" s="18">
        <f t="shared" si="5"/>
        <v>250.13227201877061</v>
      </c>
      <c r="S168" s="16" t="str" cm="1">
        <f t="array" ref="S168">_xlfn.IFS(R168=C168,$C$6,F168=R168,$F$6,I168=R168,$I$6,L168=R168,$L$6,O168=R168,$O$6)</f>
        <v>LP3</v>
      </c>
      <c r="T168" s="18">
        <f t="shared" si="4"/>
        <v>250.13227201877061</v>
      </c>
      <c r="U168" s="16" t="str" cm="1">
        <f t="array" ref="U168">_xlfn.IFS(T168=C168,$C$6,F168=T168,$F$6,I168=T168,$I$6,L168=T168,$L$6,O168=T168,$O$6)</f>
        <v>LP3</v>
      </c>
    </row>
    <row r="169" spans="1:21" x14ac:dyDescent="0.3">
      <c r="A169" s="15">
        <v>29.625</v>
      </c>
      <c r="B169" s="15">
        <v>90.125</v>
      </c>
      <c r="C169" s="22">
        <v>270.84918116649141</v>
      </c>
      <c r="D169" s="30" t="s">
        <v>28</v>
      </c>
      <c r="E169" s="30" t="s">
        <v>28</v>
      </c>
      <c r="F169" s="48">
        <v>278.47161708198371</v>
      </c>
      <c r="G169" s="44" t="e">
        <v>#NUM!</v>
      </c>
      <c r="H169" s="44" t="e">
        <v>#NUM!</v>
      </c>
      <c r="I169" s="49">
        <v>231.52190844930703</v>
      </c>
      <c r="J169" s="45" t="s">
        <v>29</v>
      </c>
      <c r="K169" s="45" t="s">
        <v>28</v>
      </c>
      <c r="L169" s="50">
        <v>198.14635978377703</v>
      </c>
      <c r="M169" s="46" t="s">
        <v>29</v>
      </c>
      <c r="N169" s="46" t="s">
        <v>28</v>
      </c>
      <c r="O169" s="51">
        <v>193.10189830003384</v>
      </c>
      <c r="P169" s="47" t="s">
        <v>28</v>
      </c>
      <c r="Q169" s="47" t="s">
        <v>29</v>
      </c>
      <c r="R169" s="18">
        <f t="shared" si="5"/>
        <v>278.47161708198371</v>
      </c>
      <c r="S169" s="16" t="str" cm="1">
        <f t="array" ref="S169">_xlfn.IFS(R169=C169,$C$6,F169=R169,$F$6,I169=R169,$I$6,L169=R169,$L$6,O169=R169,$O$6)</f>
        <v>LP3</v>
      </c>
      <c r="T169" s="18">
        <f t="shared" si="4"/>
        <v>278.47161708198371</v>
      </c>
      <c r="U169" s="16" t="str" cm="1">
        <f t="array" ref="U169">_xlfn.IFS(T169=C169,$C$6,F169=T169,$F$6,I169=T169,$I$6,L169=T169,$L$6,O169=T169,$O$6)</f>
        <v>LP3</v>
      </c>
    </row>
    <row r="170" spans="1:21" x14ac:dyDescent="0.3">
      <c r="A170" s="15">
        <v>29.625</v>
      </c>
      <c r="B170" s="15">
        <v>90.375</v>
      </c>
      <c r="C170" s="22">
        <v>218.01969392269143</v>
      </c>
      <c r="D170" s="30" t="s">
        <v>28</v>
      </c>
      <c r="E170" s="30" t="s">
        <v>28</v>
      </c>
      <c r="F170" s="48">
        <v>229.28475473859655</v>
      </c>
      <c r="G170" s="44" t="s">
        <v>29</v>
      </c>
      <c r="H170" s="44" t="s">
        <v>29</v>
      </c>
      <c r="I170" s="49">
        <v>220.77616603035233</v>
      </c>
      <c r="J170" s="45" t="s">
        <v>29</v>
      </c>
      <c r="K170" s="45" t="s">
        <v>28</v>
      </c>
      <c r="L170" s="50">
        <v>192.11501318246152</v>
      </c>
      <c r="M170" s="46" t="s">
        <v>29</v>
      </c>
      <c r="N170" s="46" t="s">
        <v>28</v>
      </c>
      <c r="O170" s="51">
        <v>213.56674794321191</v>
      </c>
      <c r="P170" s="47" t="s">
        <v>29</v>
      </c>
      <c r="Q170" s="47" t="s">
        <v>29</v>
      </c>
      <c r="R170" s="18">
        <f t="shared" si="5"/>
        <v>229.28475473859655</v>
      </c>
      <c r="S170" s="16" t="str" cm="1">
        <f t="array" ref="S170">_xlfn.IFS(R170=C170,$C$6,F170=R170,$F$6,I170=R170,$I$6,L170=R170,$L$6,O170=R170,$O$6)</f>
        <v>LP3</v>
      </c>
      <c r="T170" s="18">
        <f t="shared" si="4"/>
        <v>229.28475473859655</v>
      </c>
      <c r="U170" s="16" t="str" cm="1">
        <f t="array" ref="U170">_xlfn.IFS(T170=C170,$C$6,F170=T170,$F$6,I170=T170,$I$6,L170=T170,$L$6,O170=T170,$O$6)</f>
        <v>LP3</v>
      </c>
    </row>
    <row r="171" spans="1:21" x14ac:dyDescent="0.3">
      <c r="A171" s="15">
        <v>29.625</v>
      </c>
      <c r="B171" s="15">
        <v>90.625</v>
      </c>
      <c r="C171" s="22">
        <v>176.0995202983004</v>
      </c>
      <c r="D171" s="30" t="s">
        <v>29</v>
      </c>
      <c r="E171" s="30" t="s">
        <v>29</v>
      </c>
      <c r="F171" s="48">
        <v>185.03463420550094</v>
      </c>
      <c r="G171" s="44" t="s">
        <v>29</v>
      </c>
      <c r="H171" s="44" t="s">
        <v>29</v>
      </c>
      <c r="I171" s="49">
        <v>187.94408831883658</v>
      </c>
      <c r="J171" s="45" t="s">
        <v>29</v>
      </c>
      <c r="K171" s="45" t="s">
        <v>29</v>
      </c>
      <c r="L171" s="50">
        <v>166.53949208291485</v>
      </c>
      <c r="M171" s="46" t="s">
        <v>29</v>
      </c>
      <c r="N171" s="46" t="s">
        <v>29</v>
      </c>
      <c r="O171" s="51">
        <v>182.25307034976402</v>
      </c>
      <c r="P171" s="47" t="s">
        <v>29</v>
      </c>
      <c r="Q171" s="47" t="s">
        <v>29</v>
      </c>
      <c r="R171" s="18">
        <f t="shared" si="5"/>
        <v>187.94408831883658</v>
      </c>
      <c r="S171" s="16" t="str" cm="1">
        <f t="array" ref="S171">_xlfn.IFS(R171=C171,$C$6,F171=R171,$F$6,I171=R171,$I$6,L171=R171,$L$6,O171=R171,$O$6)</f>
        <v>Gumbel</v>
      </c>
      <c r="T171" s="18">
        <f t="shared" si="4"/>
        <v>187.94408831883658</v>
      </c>
      <c r="U171" s="16" t="str" cm="1">
        <f t="array" ref="U171">_xlfn.IFS(T171=C171,$C$6,F171=T171,$F$6,I171=T171,$I$6,L171=T171,$L$6,O171=T171,$O$6)</f>
        <v>Gumbel</v>
      </c>
    </row>
    <row r="172" spans="1:21" x14ac:dyDescent="0.3">
      <c r="A172" s="15">
        <v>29.625</v>
      </c>
      <c r="B172" s="15">
        <v>90.875</v>
      </c>
      <c r="C172" s="22">
        <v>213.98611779711362</v>
      </c>
      <c r="D172" s="30" t="s">
        <v>29</v>
      </c>
      <c r="E172" s="30" t="s">
        <v>29</v>
      </c>
      <c r="F172" s="48">
        <v>230.72912921348149</v>
      </c>
      <c r="G172" s="44" t="s">
        <v>29</v>
      </c>
      <c r="H172" s="44" t="s">
        <v>29</v>
      </c>
      <c r="I172" s="49">
        <v>225.44954947943398</v>
      </c>
      <c r="J172" s="45" t="s">
        <v>29</v>
      </c>
      <c r="K172" s="45" t="s">
        <v>29</v>
      </c>
      <c r="L172" s="50">
        <v>196.80328090157863</v>
      </c>
      <c r="M172" s="46" t="s">
        <v>29</v>
      </c>
      <c r="N172" s="46" t="s">
        <v>29</v>
      </c>
      <c r="O172" s="51">
        <v>221.44269480532174</v>
      </c>
      <c r="P172" s="47" t="s">
        <v>29</v>
      </c>
      <c r="Q172" s="47" t="s">
        <v>29</v>
      </c>
      <c r="R172" s="18">
        <f t="shared" si="5"/>
        <v>230.72912921348149</v>
      </c>
      <c r="S172" s="16" t="str" cm="1">
        <f t="array" ref="S172">_xlfn.IFS(R172=C172,$C$6,F172=R172,$F$6,I172=R172,$I$6,L172=R172,$L$6,O172=R172,$O$6)</f>
        <v>LP3</v>
      </c>
      <c r="T172" s="18">
        <f t="shared" si="4"/>
        <v>230.72912921348149</v>
      </c>
      <c r="U172" s="16" t="str" cm="1">
        <f t="array" ref="U172">_xlfn.IFS(T172=C172,$C$6,F172=T172,$F$6,I172=T172,$I$6,L172=T172,$L$6,O172=T172,$O$6)</f>
        <v>LP3</v>
      </c>
    </row>
    <row r="173" spans="1:21" x14ac:dyDescent="0.3">
      <c r="A173" s="15">
        <v>29.625</v>
      </c>
      <c r="B173" s="15">
        <v>91.125</v>
      </c>
      <c r="C173" s="22">
        <v>188.56013350454086</v>
      </c>
      <c r="D173" s="30" t="s">
        <v>28</v>
      </c>
      <c r="E173" s="30" t="s">
        <v>28</v>
      </c>
      <c r="F173" s="48">
        <v>178.96180910208395</v>
      </c>
      <c r="G173" s="44" t="e">
        <v>#NUM!</v>
      </c>
      <c r="H173" s="44" t="e">
        <v>#NUM!</v>
      </c>
      <c r="I173" s="49">
        <v>219.94731885113558</v>
      </c>
      <c r="J173" s="45" t="s">
        <v>29</v>
      </c>
      <c r="K173" s="45" t="s">
        <v>29</v>
      </c>
      <c r="L173" s="50">
        <v>192.89416978988729</v>
      </c>
      <c r="M173" s="46" t="s">
        <v>29</v>
      </c>
      <c r="N173" s="46" t="s">
        <v>29</v>
      </c>
      <c r="O173" s="51">
        <v>240.23316075068684</v>
      </c>
      <c r="P173" s="47" t="s">
        <v>29</v>
      </c>
      <c r="Q173" s="47" t="s">
        <v>29</v>
      </c>
      <c r="R173" s="18">
        <f t="shared" si="5"/>
        <v>240.23316075068684</v>
      </c>
      <c r="S173" s="16" t="str" cm="1">
        <f t="array" ref="S173">_xlfn.IFS(R173=C173,$C$6,F173=R173,$F$6,I173=R173,$I$6,L173=R173,$L$6,O173=R173,$O$6)</f>
        <v>Log Normal</v>
      </c>
      <c r="T173" s="18">
        <f t="shared" si="4"/>
        <v>240.23316075068684</v>
      </c>
      <c r="U173" s="16" t="str" cm="1">
        <f t="array" ref="U173">_xlfn.IFS(T173=C173,$C$6,F173=T173,$F$6,I173=T173,$I$6,L173=T173,$L$6,O173=T173,$O$6)</f>
        <v>Log Normal</v>
      </c>
    </row>
    <row r="174" spans="1:21" x14ac:dyDescent="0.3">
      <c r="A174" s="15">
        <v>29.625</v>
      </c>
      <c r="B174" s="15">
        <v>91.375</v>
      </c>
      <c r="C174" s="22">
        <v>179.2297862177744</v>
      </c>
      <c r="D174" s="30" t="s">
        <v>28</v>
      </c>
      <c r="E174" s="30" t="s">
        <v>28</v>
      </c>
      <c r="F174" s="48">
        <v>179.89466010043765</v>
      </c>
      <c r="G174" s="44" t="s">
        <v>29</v>
      </c>
      <c r="H174" s="44" t="s">
        <v>29</v>
      </c>
      <c r="I174" s="49">
        <v>197.12230014708319</v>
      </c>
      <c r="J174" s="45" t="s">
        <v>29</v>
      </c>
      <c r="K174" s="45" t="s">
        <v>29</v>
      </c>
      <c r="L174" s="50">
        <v>174.92958054120072</v>
      </c>
      <c r="M174" s="46" t="s">
        <v>29</v>
      </c>
      <c r="N174" s="46" t="s">
        <v>29</v>
      </c>
      <c r="O174" s="51">
        <v>196.40563128347901</v>
      </c>
      <c r="P174" s="47" t="s">
        <v>29</v>
      </c>
      <c r="Q174" s="47" t="s">
        <v>29</v>
      </c>
      <c r="R174" s="18">
        <f t="shared" si="5"/>
        <v>197.12230014708319</v>
      </c>
      <c r="S174" s="16" t="str" cm="1">
        <f t="array" ref="S174">_xlfn.IFS(R174=C174,$C$6,F174=R174,$F$6,I174=R174,$I$6,L174=R174,$L$6,O174=R174,$O$6)</f>
        <v>Gumbel</v>
      </c>
      <c r="T174" s="18">
        <f t="shared" si="4"/>
        <v>197.12230014708319</v>
      </c>
      <c r="U174" s="16" t="str" cm="1">
        <f t="array" ref="U174">_xlfn.IFS(T174=C174,$C$6,F174=T174,$F$6,I174=T174,$I$6,L174=T174,$L$6,O174=T174,$O$6)</f>
        <v>Gumbel</v>
      </c>
    </row>
    <row r="175" spans="1:21" x14ac:dyDescent="0.3">
      <c r="A175" s="15">
        <v>29.625</v>
      </c>
      <c r="B175" s="15">
        <v>91.625</v>
      </c>
      <c r="C175" s="22">
        <v>167.93471994507718</v>
      </c>
      <c r="D175" s="30" t="s">
        <v>28</v>
      </c>
      <c r="E175" s="30" t="s">
        <v>28</v>
      </c>
      <c r="F175" s="48">
        <v>171.01144840431473</v>
      </c>
      <c r="G175" s="44" t="s">
        <v>29</v>
      </c>
      <c r="H175" s="44" t="s">
        <v>29</v>
      </c>
      <c r="I175" s="49">
        <v>182.22707582549293</v>
      </c>
      <c r="J175" s="45" t="s">
        <v>29</v>
      </c>
      <c r="K175" s="45" t="s">
        <v>29</v>
      </c>
      <c r="L175" s="50">
        <v>163.84675008738452</v>
      </c>
      <c r="M175" s="46" t="s">
        <v>29</v>
      </c>
      <c r="N175" s="46" t="s">
        <v>29</v>
      </c>
      <c r="O175" s="51">
        <v>176.36312423123653</v>
      </c>
      <c r="P175" s="47" t="s">
        <v>29</v>
      </c>
      <c r="Q175" s="47" t="s">
        <v>29</v>
      </c>
      <c r="R175" s="18">
        <f t="shared" si="5"/>
        <v>182.22707582549293</v>
      </c>
      <c r="S175" s="16" t="str" cm="1">
        <f t="array" ref="S175">_xlfn.IFS(R175=C175,$C$6,F175=R175,$F$6,I175=R175,$I$6,L175=R175,$L$6,O175=R175,$O$6)</f>
        <v>Gumbel</v>
      </c>
      <c r="T175" s="18">
        <f t="shared" si="4"/>
        <v>182.22707582549293</v>
      </c>
      <c r="U175" s="16" t="str" cm="1">
        <f t="array" ref="U175">_xlfn.IFS(T175=C175,$C$6,F175=T175,$F$6,I175=T175,$I$6,L175=T175,$L$6,O175=T175,$O$6)</f>
        <v>Gumbel</v>
      </c>
    </row>
    <row r="176" spans="1:21" x14ac:dyDescent="0.3">
      <c r="A176" s="15">
        <v>29.625</v>
      </c>
      <c r="B176" s="15">
        <v>91.875</v>
      </c>
      <c r="C176" s="22">
        <v>165.10418498584883</v>
      </c>
      <c r="D176" s="30" t="s">
        <v>28</v>
      </c>
      <c r="E176" s="30" t="s">
        <v>28</v>
      </c>
      <c r="F176" s="48">
        <v>163.33618437589931</v>
      </c>
      <c r="G176" s="44" t="s">
        <v>29</v>
      </c>
      <c r="H176" s="44" t="s">
        <v>29</v>
      </c>
      <c r="I176" s="49">
        <v>182.42685464701174</v>
      </c>
      <c r="J176" s="45" t="s">
        <v>29</v>
      </c>
      <c r="K176" s="45" t="s">
        <v>29</v>
      </c>
      <c r="L176" s="50">
        <v>161.84926792998203</v>
      </c>
      <c r="M176" s="46" t="s">
        <v>29</v>
      </c>
      <c r="N176" s="46" t="s">
        <v>29</v>
      </c>
      <c r="O176" s="51">
        <v>182.90848720304771</v>
      </c>
      <c r="P176" s="47" t="s">
        <v>29</v>
      </c>
      <c r="Q176" s="47" t="s">
        <v>29</v>
      </c>
      <c r="R176" s="18">
        <f t="shared" si="5"/>
        <v>182.90848720304771</v>
      </c>
      <c r="S176" s="16" t="str" cm="1">
        <f t="array" ref="S176">_xlfn.IFS(R176=C176,$C$6,F176=R176,$F$6,I176=R176,$I$6,L176=R176,$L$6,O176=R176,$O$6)</f>
        <v>Log Normal</v>
      </c>
      <c r="T176" s="18">
        <f t="shared" si="4"/>
        <v>182.90848720304771</v>
      </c>
      <c r="U176" s="16" t="str" cm="1">
        <f t="array" ref="U176">_xlfn.IFS(T176=C176,$C$6,F176=T176,$F$6,I176=T176,$I$6,L176=T176,$L$6,O176=T176,$O$6)</f>
        <v>Log Normal</v>
      </c>
    </row>
    <row r="177" spans="1:21" x14ac:dyDescent="0.3">
      <c r="A177" s="15">
        <v>29.625</v>
      </c>
      <c r="B177" s="15">
        <v>92.125</v>
      </c>
      <c r="C177" s="22">
        <v>184.59972433549501</v>
      </c>
      <c r="D177" s="30" t="s">
        <v>28</v>
      </c>
      <c r="E177" s="30" t="s">
        <v>28</v>
      </c>
      <c r="F177" s="48">
        <v>181.58280269801807</v>
      </c>
      <c r="G177" s="44" t="s">
        <v>29</v>
      </c>
      <c r="H177" s="44" t="s">
        <v>29</v>
      </c>
      <c r="I177" s="49">
        <v>200.38161467866445</v>
      </c>
      <c r="J177" s="45" t="s">
        <v>29</v>
      </c>
      <c r="K177" s="45" t="s">
        <v>29</v>
      </c>
      <c r="L177" s="50">
        <v>177.38601932808675</v>
      </c>
      <c r="M177" s="46" t="s">
        <v>29</v>
      </c>
      <c r="N177" s="46" t="s">
        <v>29</v>
      </c>
      <c r="O177" s="51">
        <v>199.67522764443098</v>
      </c>
      <c r="P177" s="47" t="s">
        <v>29</v>
      </c>
      <c r="Q177" s="47" t="s">
        <v>29</v>
      </c>
      <c r="R177" s="18">
        <f t="shared" si="5"/>
        <v>200.38161467866445</v>
      </c>
      <c r="S177" s="16" t="str" cm="1">
        <f t="array" ref="S177">_xlfn.IFS(R177=C177,$C$6,F177=R177,$F$6,I177=R177,$I$6,L177=R177,$L$6,O177=R177,$O$6)</f>
        <v>Gumbel</v>
      </c>
      <c r="T177" s="18">
        <f t="shared" si="4"/>
        <v>200.38161467866445</v>
      </c>
      <c r="U177" s="16" t="str" cm="1">
        <f t="array" ref="U177">_xlfn.IFS(T177=C177,$C$6,F177=T177,$F$6,I177=T177,$I$6,L177=T177,$L$6,O177=T177,$O$6)</f>
        <v>Gumbel</v>
      </c>
    </row>
    <row r="178" spans="1:21" x14ac:dyDescent="0.3">
      <c r="A178" s="15">
        <v>29.625</v>
      </c>
      <c r="B178" s="15">
        <v>92.375</v>
      </c>
      <c r="C178" s="22">
        <v>193.58108163946244</v>
      </c>
      <c r="D178" s="30" t="s">
        <v>29</v>
      </c>
      <c r="E178" s="30" t="s">
        <v>29</v>
      </c>
      <c r="F178" s="48">
        <v>204.55611050758387</v>
      </c>
      <c r="G178" s="44" t="s">
        <v>29</v>
      </c>
      <c r="H178" s="44" t="s">
        <v>29</v>
      </c>
      <c r="I178" s="49">
        <v>204.46466209158632</v>
      </c>
      <c r="J178" s="45" t="s">
        <v>29</v>
      </c>
      <c r="K178" s="45" t="s">
        <v>29</v>
      </c>
      <c r="L178" s="50">
        <v>179.62605071898562</v>
      </c>
      <c r="M178" s="46" t="s">
        <v>29</v>
      </c>
      <c r="N178" s="46" t="s">
        <v>29</v>
      </c>
      <c r="O178" s="51">
        <v>199.35305546548926</v>
      </c>
      <c r="P178" s="47" t="s">
        <v>29</v>
      </c>
      <c r="Q178" s="47" t="s">
        <v>29</v>
      </c>
      <c r="R178" s="18">
        <f t="shared" si="5"/>
        <v>204.55611050758387</v>
      </c>
      <c r="S178" s="16" t="str" cm="1">
        <f t="array" ref="S178">_xlfn.IFS(R178=C178,$C$6,F178=R178,$F$6,I178=R178,$I$6,L178=R178,$L$6,O178=R178,$O$6)</f>
        <v>LP3</v>
      </c>
      <c r="T178" s="18">
        <f t="shared" si="4"/>
        <v>204.55611050758387</v>
      </c>
      <c r="U178" s="16" t="str" cm="1">
        <f t="array" ref="U178">_xlfn.IFS(T178=C178,$C$6,F178=T178,$F$6,I178=T178,$I$6,L178=T178,$L$6,O178=T178,$O$6)</f>
        <v>LP3</v>
      </c>
    </row>
    <row r="179" spans="1:21" x14ac:dyDescent="0.3">
      <c r="A179" s="15">
        <v>29.625</v>
      </c>
      <c r="B179" s="15">
        <v>92.625</v>
      </c>
      <c r="C179" s="22">
        <v>176.78299942659095</v>
      </c>
      <c r="D179" s="30" t="e">
        <v>#DIV/0!</v>
      </c>
      <c r="E179" s="30" t="s">
        <v>28</v>
      </c>
      <c r="F179" s="48">
        <v>195.71945949000784</v>
      </c>
      <c r="G179" s="44" t="s">
        <v>29</v>
      </c>
      <c r="H179" s="44" t="s">
        <v>29</v>
      </c>
      <c r="I179" s="49">
        <v>202.09394872638339</v>
      </c>
      <c r="J179" s="45" t="s">
        <v>29</v>
      </c>
      <c r="K179" s="45" t="s">
        <v>29</v>
      </c>
      <c r="L179" s="50">
        <v>176.06508678940784</v>
      </c>
      <c r="M179" s="46" t="s">
        <v>29</v>
      </c>
      <c r="N179" s="46" t="s">
        <v>29</v>
      </c>
      <c r="O179" s="51">
        <v>210.17410830043099</v>
      </c>
      <c r="P179" s="47" t="s">
        <v>29</v>
      </c>
      <c r="Q179" s="47" t="s">
        <v>29</v>
      </c>
      <c r="R179" s="18">
        <f t="shared" si="5"/>
        <v>210.17410830043099</v>
      </c>
      <c r="S179" s="16" t="str" cm="1">
        <f t="array" ref="S179">_xlfn.IFS(R179=C179,$C$6,F179=R179,$F$6,I179=R179,$I$6,L179=R179,$L$6,O179=R179,$O$6)</f>
        <v>Log Normal</v>
      </c>
      <c r="T179" s="18">
        <f t="shared" si="4"/>
        <v>210.17410830043099</v>
      </c>
      <c r="U179" s="16" t="str" cm="1">
        <f t="array" ref="U179">_xlfn.IFS(T179=C179,$C$6,F179=T179,$F$6,I179=T179,$I$6,L179=T179,$L$6,O179=T179,$O$6)</f>
        <v>Log Normal</v>
      </c>
    </row>
    <row r="180" spans="1:21" x14ac:dyDescent="0.3">
      <c r="A180" s="15">
        <v>29.625</v>
      </c>
      <c r="B180" s="15">
        <v>92.875</v>
      </c>
      <c r="C180" s="22">
        <v>177.68182133041691</v>
      </c>
      <c r="D180" s="30" t="s">
        <v>28</v>
      </c>
      <c r="E180" s="30" t="s">
        <v>28</v>
      </c>
      <c r="F180" s="48">
        <v>179.82500445861902</v>
      </c>
      <c r="G180" s="44" t="s">
        <v>29</v>
      </c>
      <c r="H180" s="44" t="s">
        <v>29</v>
      </c>
      <c r="I180" s="49">
        <v>193.85796771814077</v>
      </c>
      <c r="J180" s="45" t="s">
        <v>29</v>
      </c>
      <c r="K180" s="45" t="s">
        <v>29</v>
      </c>
      <c r="L180" s="50">
        <v>169.56541015785524</v>
      </c>
      <c r="M180" s="46" t="s">
        <v>29</v>
      </c>
      <c r="N180" s="46" t="s">
        <v>29</v>
      </c>
      <c r="O180" s="51">
        <v>198.06079353703726</v>
      </c>
      <c r="P180" s="47" t="s">
        <v>29</v>
      </c>
      <c r="Q180" s="47" t="s">
        <v>29</v>
      </c>
      <c r="R180" s="18">
        <f t="shared" si="5"/>
        <v>198.06079353703726</v>
      </c>
      <c r="S180" s="16" t="str" cm="1">
        <f t="array" ref="S180">_xlfn.IFS(R180=C180,$C$6,F180=R180,$F$6,I180=R180,$I$6,L180=R180,$L$6,O180=R180,$O$6)</f>
        <v>Log Normal</v>
      </c>
      <c r="T180" s="18">
        <f t="shared" si="4"/>
        <v>198.06079353703726</v>
      </c>
      <c r="U180" s="16" t="str" cm="1">
        <f t="array" ref="U180">_xlfn.IFS(T180=C180,$C$6,F180=T180,$F$6,I180=T180,$I$6,L180=T180,$L$6,O180=T180,$O$6)</f>
        <v>Log Normal</v>
      </c>
    </row>
    <row r="181" spans="1:21" x14ac:dyDescent="0.3">
      <c r="A181" s="15">
        <v>29.625</v>
      </c>
      <c r="B181" s="15">
        <v>93.125</v>
      </c>
      <c r="C181" s="22">
        <v>203.26436772419402</v>
      </c>
      <c r="D181" s="30" t="s">
        <v>28</v>
      </c>
      <c r="E181" s="30" t="s">
        <v>28</v>
      </c>
      <c r="F181" s="48">
        <v>215.51745768433162</v>
      </c>
      <c r="G181" s="44" t="s">
        <v>29</v>
      </c>
      <c r="H181" s="44" t="s">
        <v>29</v>
      </c>
      <c r="I181" s="49">
        <v>222.50755831798526</v>
      </c>
      <c r="J181" s="45" t="s">
        <v>29</v>
      </c>
      <c r="K181" s="45" t="s">
        <v>29</v>
      </c>
      <c r="L181" s="50">
        <v>197.22113946318669</v>
      </c>
      <c r="M181" s="46" t="s">
        <v>29</v>
      </c>
      <c r="N181" s="46" t="s">
        <v>29</v>
      </c>
      <c r="O181" s="51">
        <v>218.08140500937469</v>
      </c>
      <c r="P181" s="47" t="s">
        <v>29</v>
      </c>
      <c r="Q181" s="47" t="s">
        <v>29</v>
      </c>
      <c r="R181" s="18">
        <f t="shared" si="5"/>
        <v>222.50755831798526</v>
      </c>
      <c r="S181" s="16" t="str" cm="1">
        <f t="array" ref="S181">_xlfn.IFS(R181=C181,$C$6,F181=R181,$F$6,I181=R181,$I$6,L181=R181,$L$6,O181=R181,$O$6)</f>
        <v>Gumbel</v>
      </c>
      <c r="T181" s="18">
        <f t="shared" si="4"/>
        <v>222.50755831798526</v>
      </c>
      <c r="U181" s="16" t="str" cm="1">
        <f t="array" ref="U181">_xlfn.IFS(T181=C181,$C$6,F181=T181,$F$6,I181=T181,$I$6,L181=T181,$L$6,O181=T181,$O$6)</f>
        <v>Gumbel</v>
      </c>
    </row>
    <row r="182" spans="1:21" x14ac:dyDescent="0.3">
      <c r="A182" s="15">
        <v>29.625</v>
      </c>
      <c r="B182" s="15">
        <v>93.375</v>
      </c>
      <c r="C182" s="22">
        <v>230.47056493578009</v>
      </c>
      <c r="D182" s="30" t="s">
        <v>29</v>
      </c>
      <c r="E182" s="30" t="s">
        <v>28</v>
      </c>
      <c r="F182" s="48">
        <v>234.66025095575915</v>
      </c>
      <c r="G182" s="44" t="s">
        <v>29</v>
      </c>
      <c r="H182" s="44" t="s">
        <v>29</v>
      </c>
      <c r="I182" s="49">
        <v>242.24531991160291</v>
      </c>
      <c r="J182" s="45" t="s">
        <v>29</v>
      </c>
      <c r="K182" s="45" t="s">
        <v>29</v>
      </c>
      <c r="L182" s="50">
        <v>212.90301238625347</v>
      </c>
      <c r="M182" s="46" t="s">
        <v>29</v>
      </c>
      <c r="N182" s="46" t="s">
        <v>29</v>
      </c>
      <c r="O182" s="51">
        <v>238.00956247045767</v>
      </c>
      <c r="P182" s="47" t="s">
        <v>29</v>
      </c>
      <c r="Q182" s="47" t="s">
        <v>29</v>
      </c>
      <c r="R182" s="18">
        <f t="shared" si="5"/>
        <v>242.24531991160291</v>
      </c>
      <c r="S182" s="16" t="str" cm="1">
        <f t="array" ref="S182">_xlfn.IFS(R182=C182,$C$6,F182=R182,$F$6,I182=R182,$I$6,L182=R182,$L$6,O182=R182,$O$6)</f>
        <v>Gumbel</v>
      </c>
      <c r="T182" s="18">
        <f t="shared" si="4"/>
        <v>242.24531991160291</v>
      </c>
      <c r="U182" s="16" t="str" cm="1">
        <f t="array" ref="U182">_xlfn.IFS(T182=C182,$C$6,F182=T182,$F$6,I182=T182,$I$6,L182=T182,$L$6,O182=T182,$O$6)</f>
        <v>Gumbel</v>
      </c>
    </row>
    <row r="183" spans="1:21" x14ac:dyDescent="0.3">
      <c r="A183" s="15">
        <v>29.625</v>
      </c>
      <c r="B183" s="15">
        <v>93.625</v>
      </c>
      <c r="C183" s="22">
        <v>198.75310505601811</v>
      </c>
      <c r="D183" s="30" t="s">
        <v>28</v>
      </c>
      <c r="E183" s="30" t="s">
        <v>28</v>
      </c>
      <c r="F183" s="48">
        <v>200.87606414291065</v>
      </c>
      <c r="G183" s="44" t="s">
        <v>29</v>
      </c>
      <c r="H183" s="44" t="s">
        <v>29</v>
      </c>
      <c r="I183" s="49">
        <v>215.74075713391943</v>
      </c>
      <c r="J183" s="45" t="s">
        <v>29</v>
      </c>
      <c r="K183" s="45" t="s">
        <v>29</v>
      </c>
      <c r="L183" s="50">
        <v>190.43039102038682</v>
      </c>
      <c r="M183" s="46" t="s">
        <v>29</v>
      </c>
      <c r="N183" s="46" t="s">
        <v>29</v>
      </c>
      <c r="O183" s="51">
        <v>214.90288922843544</v>
      </c>
      <c r="P183" s="47" t="s">
        <v>29</v>
      </c>
      <c r="Q183" s="47" t="s">
        <v>29</v>
      </c>
      <c r="R183" s="18">
        <f t="shared" si="5"/>
        <v>215.74075713391943</v>
      </c>
      <c r="S183" s="16" t="str" cm="1">
        <f t="array" ref="S183">_xlfn.IFS(R183=C183,$C$6,F183=R183,$F$6,I183=R183,$I$6,L183=R183,$L$6,O183=R183,$O$6)</f>
        <v>Gumbel</v>
      </c>
      <c r="T183" s="18">
        <f t="shared" si="4"/>
        <v>215.74075713391943</v>
      </c>
      <c r="U183" s="16" t="str" cm="1">
        <f t="array" ref="U183">_xlfn.IFS(T183=C183,$C$6,F183=T183,$F$6,I183=T183,$I$6,L183=T183,$L$6,O183=T183,$O$6)</f>
        <v>Gumbel</v>
      </c>
    </row>
    <row r="184" spans="1:21" x14ac:dyDescent="0.3">
      <c r="A184" s="15">
        <v>29.625</v>
      </c>
      <c r="B184" s="15">
        <v>93.875</v>
      </c>
      <c r="C184" s="22">
        <v>166.25967694468366</v>
      </c>
      <c r="D184" s="30" t="e">
        <v>#DIV/0!</v>
      </c>
      <c r="E184" s="30" t="s">
        <v>28</v>
      </c>
      <c r="F184" s="48">
        <v>165.92558909990038</v>
      </c>
      <c r="G184" s="44" t="e">
        <v>#NUM!</v>
      </c>
      <c r="H184" s="44" t="s">
        <v>29</v>
      </c>
      <c r="I184" s="49">
        <v>184.70019903717417</v>
      </c>
      <c r="J184" s="45" t="s">
        <v>29</v>
      </c>
      <c r="K184" s="45" t="s">
        <v>29</v>
      </c>
      <c r="L184" s="50">
        <v>166.03282503325553</v>
      </c>
      <c r="M184" s="46" t="s">
        <v>29</v>
      </c>
      <c r="N184" s="46" t="s">
        <v>29</v>
      </c>
      <c r="O184" s="51">
        <v>181.18656237332857</v>
      </c>
      <c r="P184" s="47" t="s">
        <v>29</v>
      </c>
      <c r="Q184" s="47" t="s">
        <v>29</v>
      </c>
      <c r="R184" s="18">
        <f t="shared" si="5"/>
        <v>184.70019903717417</v>
      </c>
      <c r="S184" s="16" t="str" cm="1">
        <f t="array" ref="S184">_xlfn.IFS(R184=C184,$C$6,F184=R184,$F$6,I184=R184,$I$6,L184=R184,$L$6,O184=R184,$O$6)</f>
        <v>Gumbel</v>
      </c>
      <c r="T184" s="18">
        <f t="shared" si="4"/>
        <v>184.70019903717417</v>
      </c>
      <c r="U184" s="16" t="str" cm="1">
        <f t="array" ref="U184">_xlfn.IFS(T184=C184,$C$6,F184=T184,$F$6,I184=T184,$I$6,L184=T184,$L$6,O184=T184,$O$6)</f>
        <v>Gumbel</v>
      </c>
    </row>
    <row r="185" spans="1:21" x14ac:dyDescent="0.3">
      <c r="A185" s="15">
        <v>29.625</v>
      </c>
      <c r="B185" s="15">
        <v>94.125</v>
      </c>
      <c r="C185" s="22">
        <v>196.15788663335644</v>
      </c>
      <c r="D185" s="30" t="s">
        <v>28</v>
      </c>
      <c r="E185" s="30" t="s">
        <v>28</v>
      </c>
      <c r="F185" s="48">
        <v>193.41404395498785</v>
      </c>
      <c r="G185" s="44" t="e">
        <v>#NUM!</v>
      </c>
      <c r="H185" s="44" t="s">
        <v>29</v>
      </c>
      <c r="I185" s="49">
        <v>215.76931592104569</v>
      </c>
      <c r="J185" s="45" t="s">
        <v>29</v>
      </c>
      <c r="K185" s="45" t="s">
        <v>29</v>
      </c>
      <c r="L185" s="50">
        <v>194.12905389425987</v>
      </c>
      <c r="M185" s="46" t="s">
        <v>29</v>
      </c>
      <c r="N185" s="46" t="s">
        <v>29</v>
      </c>
      <c r="O185" s="51">
        <v>211.21171190608891</v>
      </c>
      <c r="P185" s="47" t="s">
        <v>29</v>
      </c>
      <c r="Q185" s="47" t="s">
        <v>29</v>
      </c>
      <c r="R185" s="18">
        <f t="shared" si="5"/>
        <v>215.76931592104569</v>
      </c>
      <c r="S185" s="16" t="str" cm="1">
        <f t="array" ref="S185">_xlfn.IFS(R185=C185,$C$6,F185=R185,$F$6,I185=R185,$I$6,L185=R185,$L$6,O185=R185,$O$6)</f>
        <v>Gumbel</v>
      </c>
      <c r="T185" s="18">
        <f t="shared" si="4"/>
        <v>215.76931592104569</v>
      </c>
      <c r="U185" s="16" t="str" cm="1">
        <f t="array" ref="U185">_xlfn.IFS(T185=C185,$C$6,F185=T185,$F$6,I185=T185,$I$6,L185=T185,$L$6,O185=T185,$O$6)</f>
        <v>Gumbel</v>
      </c>
    </row>
    <row r="186" spans="1:21" x14ac:dyDescent="0.3">
      <c r="A186" s="15">
        <v>29.625</v>
      </c>
      <c r="B186" s="15">
        <v>94.375</v>
      </c>
      <c r="C186" s="22">
        <v>154.33331960908185</v>
      </c>
      <c r="D186" s="30" t="s">
        <v>28</v>
      </c>
      <c r="E186" s="30" t="s">
        <v>28</v>
      </c>
      <c r="F186" s="48">
        <v>145.42314022368441</v>
      </c>
      <c r="G186" s="44" t="e">
        <v>#NUM!</v>
      </c>
      <c r="H186" s="44" t="e">
        <v>#NUM!</v>
      </c>
      <c r="I186" s="49">
        <v>194.48219662002114</v>
      </c>
      <c r="J186" s="45" t="s">
        <v>29</v>
      </c>
      <c r="K186" s="45" t="s">
        <v>29</v>
      </c>
      <c r="L186" s="50">
        <v>175.07454647781151</v>
      </c>
      <c r="M186" s="46" t="s">
        <v>29</v>
      </c>
      <c r="N186" s="46" t="s">
        <v>29</v>
      </c>
      <c r="O186" s="51">
        <v>206.89399032100513</v>
      </c>
      <c r="P186" s="47" t="s">
        <v>29</v>
      </c>
      <c r="Q186" s="47" t="s">
        <v>29</v>
      </c>
      <c r="R186" s="18">
        <f t="shared" si="5"/>
        <v>206.89399032100513</v>
      </c>
      <c r="S186" s="16" t="str" cm="1">
        <f t="array" ref="S186">_xlfn.IFS(R186=C186,$C$6,F186=R186,$F$6,I186=R186,$I$6,L186=R186,$L$6,O186=R186,$O$6)</f>
        <v>Log Normal</v>
      </c>
      <c r="T186" s="18">
        <f t="shared" si="4"/>
        <v>206.89399032100513</v>
      </c>
      <c r="U186" s="16" t="str" cm="1">
        <f t="array" ref="U186">_xlfn.IFS(T186=C186,$C$6,F186=T186,$F$6,I186=T186,$I$6,L186=T186,$L$6,O186=T186,$O$6)</f>
        <v>Log Normal</v>
      </c>
    </row>
    <row r="187" spans="1:21" x14ac:dyDescent="0.3">
      <c r="A187" s="15">
        <v>29.625</v>
      </c>
      <c r="B187" s="15">
        <v>94.625</v>
      </c>
      <c r="C187" s="22">
        <v>171.0952212923612</v>
      </c>
      <c r="D187" s="30" t="s">
        <v>28</v>
      </c>
      <c r="E187" s="30" t="s">
        <v>28</v>
      </c>
      <c r="F187" s="48">
        <v>149.25714828688825</v>
      </c>
      <c r="G187" s="44" t="e">
        <v>#NUM!</v>
      </c>
      <c r="H187" s="44" t="e">
        <v>#NUM!</v>
      </c>
      <c r="I187" s="49">
        <v>184.24986080519199</v>
      </c>
      <c r="J187" s="45" t="s">
        <v>29</v>
      </c>
      <c r="K187" s="45" t="s">
        <v>29</v>
      </c>
      <c r="L187" s="50">
        <v>164.13405702683681</v>
      </c>
      <c r="M187" s="46" t="s">
        <v>29</v>
      </c>
      <c r="N187" s="46" t="s">
        <v>29</v>
      </c>
      <c r="O187" s="51">
        <v>186.67887258712733</v>
      </c>
      <c r="P187" s="47" t="s">
        <v>29</v>
      </c>
      <c r="Q187" s="47" t="s">
        <v>29</v>
      </c>
      <c r="R187" s="18">
        <f t="shared" si="5"/>
        <v>186.67887258712733</v>
      </c>
      <c r="S187" s="16" t="str" cm="1">
        <f t="array" ref="S187">_xlfn.IFS(R187=C187,$C$6,F187=R187,$F$6,I187=R187,$I$6,L187=R187,$L$6,O187=R187,$O$6)</f>
        <v>Log Normal</v>
      </c>
      <c r="T187" s="18">
        <f t="shared" si="4"/>
        <v>186.67887258712733</v>
      </c>
      <c r="U187" s="16" t="str" cm="1">
        <f t="array" ref="U187">_xlfn.IFS(T187=C187,$C$6,F187=T187,$F$6,I187=T187,$I$6,L187=T187,$L$6,O187=T187,$O$6)</f>
        <v>Log Normal</v>
      </c>
    </row>
    <row r="188" spans="1:21" x14ac:dyDescent="0.3">
      <c r="A188" s="15">
        <v>29.625</v>
      </c>
      <c r="B188" s="15">
        <v>94.875</v>
      </c>
      <c r="C188" s="22">
        <v>192.27113313198839</v>
      </c>
      <c r="D188" s="30" t="s">
        <v>28</v>
      </c>
      <c r="E188" s="30" t="s">
        <v>28</v>
      </c>
      <c r="F188" s="48">
        <v>172.87951739835415</v>
      </c>
      <c r="G188" s="44" t="e">
        <v>#NUM!</v>
      </c>
      <c r="H188" s="44" t="e">
        <v>#NUM!</v>
      </c>
      <c r="I188" s="49">
        <v>209.67879052571828</v>
      </c>
      <c r="J188" s="45" t="s">
        <v>29</v>
      </c>
      <c r="K188" s="45" t="s">
        <v>29</v>
      </c>
      <c r="L188" s="50">
        <v>185.06064007670699</v>
      </c>
      <c r="M188" s="46" t="s">
        <v>29</v>
      </c>
      <c r="N188" s="46" t="s">
        <v>29</v>
      </c>
      <c r="O188" s="51">
        <v>216.64197686984002</v>
      </c>
      <c r="P188" s="47" t="s">
        <v>29</v>
      </c>
      <c r="Q188" s="47" t="s">
        <v>29</v>
      </c>
      <c r="R188" s="18">
        <f t="shared" si="5"/>
        <v>216.64197686984002</v>
      </c>
      <c r="S188" s="16" t="str" cm="1">
        <f t="array" ref="S188">_xlfn.IFS(R188=C188,$C$6,F188=R188,$F$6,I188=R188,$I$6,L188=R188,$L$6,O188=R188,$O$6)</f>
        <v>Log Normal</v>
      </c>
      <c r="T188" s="18">
        <f t="shared" si="4"/>
        <v>216.64197686984002</v>
      </c>
      <c r="U188" s="16" t="str" cm="1">
        <f t="array" ref="U188">_xlfn.IFS(T188=C188,$C$6,F188=T188,$F$6,I188=T188,$I$6,L188=T188,$L$6,O188=T188,$O$6)</f>
        <v>Log Normal</v>
      </c>
    </row>
    <row r="189" spans="1:21" x14ac:dyDescent="0.3">
      <c r="A189" s="15">
        <v>29.875</v>
      </c>
      <c r="B189" s="15">
        <v>82.875</v>
      </c>
      <c r="C189" s="22">
        <v>193.5826779867381</v>
      </c>
      <c r="D189" s="30" t="s">
        <v>29</v>
      </c>
      <c r="E189" s="30" t="s">
        <v>28</v>
      </c>
      <c r="F189" s="48">
        <v>198.12301006707796</v>
      </c>
      <c r="G189" s="44" t="s">
        <v>29</v>
      </c>
      <c r="H189" s="44" t="s">
        <v>29</v>
      </c>
      <c r="I189" s="49">
        <v>197.63816298217625</v>
      </c>
      <c r="J189" s="45" t="s">
        <v>29</v>
      </c>
      <c r="K189" s="45" t="s">
        <v>29</v>
      </c>
      <c r="L189" s="50">
        <v>170.60585031733058</v>
      </c>
      <c r="M189" s="46" t="s">
        <v>29</v>
      </c>
      <c r="N189" s="46" t="s">
        <v>29</v>
      </c>
      <c r="O189" s="51">
        <v>199.0082914995923</v>
      </c>
      <c r="P189" s="47" t="s">
        <v>29</v>
      </c>
      <c r="Q189" s="47" t="s">
        <v>29</v>
      </c>
      <c r="R189" s="18">
        <f t="shared" si="5"/>
        <v>199.0082914995923</v>
      </c>
      <c r="S189" s="16" t="str" cm="1">
        <f t="array" ref="S189">_xlfn.IFS(R189=C189,$C$6,F189=R189,$F$6,I189=R189,$I$6,L189=R189,$L$6,O189=R189,$O$6)</f>
        <v>Log Normal</v>
      </c>
      <c r="T189" s="18">
        <f t="shared" si="4"/>
        <v>199.0082914995923</v>
      </c>
      <c r="U189" s="16" t="str" cm="1">
        <f t="array" ref="U189">_xlfn.IFS(T189=C189,$C$6,F189=T189,$F$6,I189=T189,$I$6,L189=T189,$L$6,O189=T189,$O$6)</f>
        <v>Log Normal</v>
      </c>
    </row>
    <row r="190" spans="1:21" x14ac:dyDescent="0.3">
      <c r="A190" s="15">
        <v>29.875</v>
      </c>
      <c r="B190" s="15">
        <v>83.125</v>
      </c>
      <c r="C190" s="22">
        <v>278.65909949136426</v>
      </c>
      <c r="D190" s="30" t="s">
        <v>28</v>
      </c>
      <c r="E190" s="30" t="s">
        <v>28</v>
      </c>
      <c r="F190" s="48">
        <v>318.34950395986004</v>
      </c>
      <c r="G190" s="44" t="s">
        <v>29</v>
      </c>
      <c r="H190" s="44" t="s">
        <v>29</v>
      </c>
      <c r="I190" s="49">
        <v>257.37608296929363</v>
      </c>
      <c r="J190" s="45" t="s">
        <v>29</v>
      </c>
      <c r="K190" s="45" t="s">
        <v>28</v>
      </c>
      <c r="L190" s="50">
        <v>217.71583092644329</v>
      </c>
      <c r="M190" s="46" t="s">
        <v>29</v>
      </c>
      <c r="N190" s="46" t="s">
        <v>28</v>
      </c>
      <c r="O190" s="51">
        <v>234.41116280606971</v>
      </c>
      <c r="P190" s="47" t="s">
        <v>28</v>
      </c>
      <c r="Q190" s="47" t="s">
        <v>29</v>
      </c>
      <c r="R190" s="18">
        <f t="shared" si="5"/>
        <v>318.34950395986004</v>
      </c>
      <c r="S190" s="16" t="str" cm="1">
        <f t="array" ref="S190">_xlfn.IFS(R190=C190,$C$6,F190=R190,$F$6,I190=R190,$I$6,L190=R190,$L$6,O190=R190,$O$6)</f>
        <v>LP3</v>
      </c>
      <c r="T190" s="18">
        <f t="shared" si="4"/>
        <v>318.34950395986004</v>
      </c>
      <c r="U190" s="16" t="str" cm="1">
        <f t="array" ref="U190">_xlfn.IFS(T190=C190,$C$6,F190=T190,$F$6,I190=T190,$I$6,L190=T190,$L$6,O190=T190,$O$6)</f>
        <v>LP3</v>
      </c>
    </row>
    <row r="191" spans="1:21" x14ac:dyDescent="0.3">
      <c r="A191" s="15">
        <v>29.875</v>
      </c>
      <c r="B191" s="15">
        <v>83.375</v>
      </c>
      <c r="C191" s="22">
        <v>305.86696698671153</v>
      </c>
      <c r="D191" s="30" t="s">
        <v>28</v>
      </c>
      <c r="E191" s="30" t="s">
        <v>28</v>
      </c>
      <c r="F191" s="48">
        <v>327.8531426679574</v>
      </c>
      <c r="G191" s="44" t="s">
        <v>29</v>
      </c>
      <c r="H191" s="44" t="e">
        <v>#NUM!</v>
      </c>
      <c r="I191" s="49">
        <v>270.05879002164971</v>
      </c>
      <c r="J191" s="45" t="s">
        <v>29</v>
      </c>
      <c r="K191" s="45" t="s">
        <v>28</v>
      </c>
      <c r="L191" s="50">
        <v>226.48307051825554</v>
      </c>
      <c r="M191" s="46" t="s">
        <v>29</v>
      </c>
      <c r="N191" s="46" t="s">
        <v>28</v>
      </c>
      <c r="O191" s="51">
        <v>241.99256489324048</v>
      </c>
      <c r="P191" s="47" t="s">
        <v>28</v>
      </c>
      <c r="Q191" s="47" t="s">
        <v>29</v>
      </c>
      <c r="R191" s="18">
        <f t="shared" si="5"/>
        <v>327.8531426679574</v>
      </c>
      <c r="S191" s="16" t="str" cm="1">
        <f t="array" ref="S191">_xlfn.IFS(R191=C191,$C$6,F191=R191,$F$6,I191=R191,$I$6,L191=R191,$L$6,O191=R191,$O$6)</f>
        <v>LP3</v>
      </c>
      <c r="T191" s="18">
        <f t="shared" si="4"/>
        <v>327.8531426679574</v>
      </c>
      <c r="U191" s="16" t="str" cm="1">
        <f t="array" ref="U191">_xlfn.IFS(T191=C191,$C$6,F191=T191,$F$6,I191=T191,$I$6,L191=T191,$L$6,O191=T191,$O$6)</f>
        <v>LP3</v>
      </c>
    </row>
    <row r="192" spans="1:21" x14ac:dyDescent="0.3">
      <c r="A192" s="15">
        <v>29.875</v>
      </c>
      <c r="B192" s="15">
        <v>83.625</v>
      </c>
      <c r="C192" s="22">
        <v>306.81142569909707</v>
      </c>
      <c r="D192" s="30" t="s">
        <v>28</v>
      </c>
      <c r="E192" s="30" t="s">
        <v>28</v>
      </c>
      <c r="F192" s="48">
        <v>295.94209418851216</v>
      </c>
      <c r="G192" s="44" t="s">
        <v>29</v>
      </c>
      <c r="H192" s="44" t="s">
        <v>29</v>
      </c>
      <c r="I192" s="49">
        <v>267.89867627962587</v>
      </c>
      <c r="J192" s="45" t="s">
        <v>29</v>
      </c>
      <c r="K192" s="45" t="s">
        <v>28</v>
      </c>
      <c r="L192" s="50">
        <v>225.62269948342114</v>
      </c>
      <c r="M192" s="46" t="s">
        <v>29</v>
      </c>
      <c r="N192" s="46" t="s">
        <v>28</v>
      </c>
      <c r="O192" s="51">
        <v>246.22162283747892</v>
      </c>
      <c r="P192" s="47" t="s">
        <v>28</v>
      </c>
      <c r="Q192" s="47" t="s">
        <v>29</v>
      </c>
      <c r="R192" s="18">
        <f t="shared" si="5"/>
        <v>306.81142569909707</v>
      </c>
      <c r="S192" s="16" t="str" cm="1">
        <f t="array" ref="S192">_xlfn.IFS(R192=C192,$C$6,F192=R192,$F$6,I192=R192,$I$6,L192=R192,$L$6,O192=R192,$O$6)</f>
        <v>Pearson</v>
      </c>
      <c r="T192" s="52">
        <f>F192</f>
        <v>295.94209418851216</v>
      </c>
      <c r="U192" s="16" t="str" cm="1">
        <f t="array" ref="U192">_xlfn.IFS(T192=C192,$C$6,F192=T192,$F$6,I192=T192,$I$6,L192=T192,$L$6,O192=T192,$O$6)</f>
        <v>LP3</v>
      </c>
    </row>
    <row r="193" spans="1:21" x14ac:dyDescent="0.3">
      <c r="A193" s="15">
        <v>29.875</v>
      </c>
      <c r="B193" s="15">
        <v>83.875</v>
      </c>
      <c r="C193" s="22">
        <v>257.35238755073163</v>
      </c>
      <c r="D193" s="30" t="s">
        <v>28</v>
      </c>
      <c r="E193" s="30" t="s">
        <v>28</v>
      </c>
      <c r="F193" s="48">
        <v>297.31898260746004</v>
      </c>
      <c r="G193" s="44" t="s">
        <v>29</v>
      </c>
      <c r="H193" s="44" t="s">
        <v>29</v>
      </c>
      <c r="I193" s="49">
        <v>244.00492665705661</v>
      </c>
      <c r="J193" s="45" t="s">
        <v>29</v>
      </c>
      <c r="K193" s="45" t="s">
        <v>28</v>
      </c>
      <c r="L193" s="50">
        <v>206.04860213969033</v>
      </c>
      <c r="M193" s="46" t="s">
        <v>29</v>
      </c>
      <c r="N193" s="46" t="s">
        <v>28</v>
      </c>
      <c r="O193" s="51">
        <v>230.36067902146485</v>
      </c>
      <c r="P193" s="47" t="s">
        <v>29</v>
      </c>
      <c r="Q193" s="47" t="s">
        <v>29</v>
      </c>
      <c r="R193" s="18">
        <f t="shared" si="5"/>
        <v>297.31898260746004</v>
      </c>
      <c r="S193" s="16" t="str" cm="1">
        <f t="array" ref="S193">_xlfn.IFS(R193=C193,$C$6,F193=R193,$F$6,I193=R193,$I$6,L193=R193,$L$6,O193=R193,$O$6)</f>
        <v>LP3</v>
      </c>
      <c r="T193" s="18">
        <f t="shared" si="4"/>
        <v>297.31898260746004</v>
      </c>
      <c r="U193" s="16" t="str" cm="1">
        <f t="array" ref="U193">_xlfn.IFS(T193=C193,$C$6,F193=T193,$F$6,I193=T193,$I$6,L193=T193,$L$6,O193=T193,$O$6)</f>
        <v>LP3</v>
      </c>
    </row>
    <row r="194" spans="1:21" x14ac:dyDescent="0.3">
      <c r="A194" s="15">
        <v>29.875</v>
      </c>
      <c r="B194" s="15">
        <v>84.125</v>
      </c>
      <c r="C194" s="22">
        <v>283.06536965180447</v>
      </c>
      <c r="D194" s="30" t="s">
        <v>29</v>
      </c>
      <c r="E194" s="30" t="s">
        <v>29</v>
      </c>
      <c r="F194" s="48">
        <v>336.16802331465806</v>
      </c>
      <c r="G194" s="44" t="s">
        <v>29</v>
      </c>
      <c r="H194" s="44" t="s">
        <v>29</v>
      </c>
      <c r="I194" s="49">
        <v>283.68484019920038</v>
      </c>
      <c r="J194" s="45" t="s">
        <v>29</v>
      </c>
      <c r="K194" s="45" t="s">
        <v>28</v>
      </c>
      <c r="L194" s="50">
        <v>238.72336780830597</v>
      </c>
      <c r="M194" s="46" t="s">
        <v>29</v>
      </c>
      <c r="N194" s="46" t="s">
        <v>28</v>
      </c>
      <c r="O194" s="51">
        <v>293.49321630665679</v>
      </c>
      <c r="P194" s="47" t="s">
        <v>29</v>
      </c>
      <c r="Q194" s="47" t="s">
        <v>29</v>
      </c>
      <c r="R194" s="18">
        <f t="shared" si="5"/>
        <v>336.16802331465806</v>
      </c>
      <c r="S194" s="16" t="str" cm="1">
        <f t="array" ref="S194">_xlfn.IFS(R194=C194,$C$6,F194=R194,$F$6,I194=R194,$I$6,L194=R194,$L$6,O194=R194,$O$6)</f>
        <v>LP3</v>
      </c>
      <c r="T194" s="18">
        <f t="shared" si="4"/>
        <v>336.16802331465806</v>
      </c>
      <c r="U194" s="16" t="str" cm="1">
        <f t="array" ref="U194">_xlfn.IFS(T194=C194,$C$6,F194=T194,$F$6,I194=T194,$I$6,L194=T194,$L$6,O194=T194,$O$6)</f>
        <v>LP3</v>
      </c>
    </row>
    <row r="195" spans="1:21" x14ac:dyDescent="0.3">
      <c r="A195" s="15">
        <v>29.875</v>
      </c>
      <c r="B195" s="15">
        <v>84.375</v>
      </c>
      <c r="C195" s="22">
        <v>318.49540637070197</v>
      </c>
      <c r="D195" s="30" t="s">
        <v>28</v>
      </c>
      <c r="E195" s="30" t="s">
        <v>28</v>
      </c>
      <c r="F195" s="48">
        <v>373.05793930483566</v>
      </c>
      <c r="G195" s="44" t="s">
        <v>29</v>
      </c>
      <c r="H195" s="44" t="s">
        <v>29</v>
      </c>
      <c r="I195" s="49">
        <v>301.0160395725544</v>
      </c>
      <c r="J195" s="45" t="s">
        <v>29</v>
      </c>
      <c r="K195" s="45" t="s">
        <v>28</v>
      </c>
      <c r="L195" s="50">
        <v>251.88373239944983</v>
      </c>
      <c r="M195" s="46" t="s">
        <v>29</v>
      </c>
      <c r="N195" s="46" t="s">
        <v>28</v>
      </c>
      <c r="O195" s="51">
        <v>295.23469675035005</v>
      </c>
      <c r="P195" s="47" t="s">
        <v>29</v>
      </c>
      <c r="Q195" s="47" t="s">
        <v>29</v>
      </c>
      <c r="R195" s="18">
        <f t="shared" si="5"/>
        <v>373.05793930483566</v>
      </c>
      <c r="S195" s="16" t="str" cm="1">
        <f t="array" ref="S195">_xlfn.IFS(R195=C195,$C$6,F195=R195,$F$6,I195=R195,$I$6,L195=R195,$L$6,O195=R195,$O$6)</f>
        <v>LP3</v>
      </c>
      <c r="T195" s="18">
        <f t="shared" si="4"/>
        <v>373.05793930483566</v>
      </c>
      <c r="U195" s="16" t="str" cm="1">
        <f t="array" ref="U195">_xlfn.IFS(T195=C195,$C$6,F195=T195,$F$6,I195=T195,$I$6,L195=T195,$L$6,O195=T195,$O$6)</f>
        <v>LP3</v>
      </c>
    </row>
    <row r="196" spans="1:21" x14ac:dyDescent="0.3">
      <c r="A196" s="15">
        <v>29.875</v>
      </c>
      <c r="B196" s="15">
        <v>84.625</v>
      </c>
      <c r="C196" s="22">
        <v>304.20560221007281</v>
      </c>
      <c r="D196" s="30" t="s">
        <v>28</v>
      </c>
      <c r="E196" s="30" t="s">
        <v>28</v>
      </c>
      <c r="F196" s="48">
        <v>359.62339301437055</v>
      </c>
      <c r="G196" s="44" t="s">
        <v>29</v>
      </c>
      <c r="H196" s="44" t="s">
        <v>29</v>
      </c>
      <c r="I196" s="49">
        <v>285.3138067141748</v>
      </c>
      <c r="J196" s="45" t="s">
        <v>29</v>
      </c>
      <c r="K196" s="45" t="s">
        <v>28</v>
      </c>
      <c r="L196" s="50">
        <v>240.22872732524417</v>
      </c>
      <c r="M196" s="46" t="s">
        <v>29</v>
      </c>
      <c r="N196" s="46" t="s">
        <v>28</v>
      </c>
      <c r="O196" s="51">
        <v>266.04525693698503</v>
      </c>
      <c r="P196" s="47" t="s">
        <v>28</v>
      </c>
      <c r="Q196" s="47" t="s">
        <v>29</v>
      </c>
      <c r="R196" s="18">
        <f t="shared" si="5"/>
        <v>359.62339301437055</v>
      </c>
      <c r="S196" s="16" t="str" cm="1">
        <f t="array" ref="S196">_xlfn.IFS(R196=C196,$C$6,F196=R196,$F$6,I196=R196,$I$6,L196=R196,$L$6,O196=R196,$O$6)</f>
        <v>LP3</v>
      </c>
      <c r="T196" s="18">
        <f t="shared" si="4"/>
        <v>359.62339301437055</v>
      </c>
      <c r="U196" s="16" t="str" cm="1">
        <f t="array" ref="U196">_xlfn.IFS(T196=C196,$C$6,F196=T196,$F$6,I196=T196,$I$6,L196=T196,$L$6,O196=T196,$O$6)</f>
        <v>LP3</v>
      </c>
    </row>
    <row r="197" spans="1:21" x14ac:dyDescent="0.3">
      <c r="A197" s="15">
        <v>29.875</v>
      </c>
      <c r="B197" s="15">
        <v>84.875</v>
      </c>
      <c r="C197" s="22">
        <v>277.07121773134821</v>
      </c>
      <c r="D197" s="30" t="s">
        <v>28</v>
      </c>
      <c r="E197" s="30" t="s">
        <v>28</v>
      </c>
      <c r="F197" s="48">
        <v>294.24626170339678</v>
      </c>
      <c r="G197" s="44" t="s">
        <v>29</v>
      </c>
      <c r="H197" s="44" t="s">
        <v>29</v>
      </c>
      <c r="I197" s="49">
        <v>262.38322326189348</v>
      </c>
      <c r="J197" s="45" t="s">
        <v>29</v>
      </c>
      <c r="K197" s="45" t="s">
        <v>28</v>
      </c>
      <c r="L197" s="50">
        <v>223.13330980369093</v>
      </c>
      <c r="M197" s="46" t="s">
        <v>29</v>
      </c>
      <c r="N197" s="46" t="s">
        <v>28</v>
      </c>
      <c r="O197" s="51">
        <v>253.83297274177286</v>
      </c>
      <c r="P197" s="47" t="s">
        <v>28</v>
      </c>
      <c r="Q197" s="47" t="s">
        <v>29</v>
      </c>
      <c r="R197" s="18">
        <f t="shared" si="5"/>
        <v>294.24626170339678</v>
      </c>
      <c r="S197" s="16" t="str" cm="1">
        <f t="array" ref="S197">_xlfn.IFS(R197=C197,$C$6,F197=R197,$F$6,I197=R197,$I$6,L197=R197,$L$6,O197=R197,$O$6)</f>
        <v>LP3</v>
      </c>
      <c r="T197" s="18">
        <f t="shared" si="4"/>
        <v>294.24626170339678</v>
      </c>
      <c r="U197" s="16" t="str" cm="1">
        <f t="array" ref="U197">_xlfn.IFS(T197=C197,$C$6,F197=T197,$F$6,I197=T197,$I$6,L197=T197,$L$6,O197=T197,$O$6)</f>
        <v>LP3</v>
      </c>
    </row>
    <row r="198" spans="1:21" x14ac:dyDescent="0.3">
      <c r="A198" s="15">
        <v>29.875</v>
      </c>
      <c r="B198" s="15">
        <v>85.125</v>
      </c>
      <c r="C198" s="22">
        <v>176.89692812913748</v>
      </c>
      <c r="D198" s="30" t="s">
        <v>28</v>
      </c>
      <c r="E198" s="30" t="s">
        <v>29</v>
      </c>
      <c r="F198" s="48">
        <v>192.04013935749308</v>
      </c>
      <c r="G198" s="44" t="s">
        <v>29</v>
      </c>
      <c r="H198" s="44" t="s">
        <v>29</v>
      </c>
      <c r="I198" s="49">
        <v>189.01070311472779</v>
      </c>
      <c r="J198" s="45" t="s">
        <v>29</v>
      </c>
      <c r="K198" s="45" t="s">
        <v>29</v>
      </c>
      <c r="L198" s="50">
        <v>163.1996862311419</v>
      </c>
      <c r="M198" s="46" t="s">
        <v>29</v>
      </c>
      <c r="N198" s="46" t="s">
        <v>29</v>
      </c>
      <c r="O198" s="51">
        <v>193.58204719131271</v>
      </c>
      <c r="P198" s="47" t="s">
        <v>29</v>
      </c>
      <c r="Q198" s="47" t="s">
        <v>29</v>
      </c>
      <c r="R198" s="18">
        <f t="shared" si="5"/>
        <v>193.58204719131271</v>
      </c>
      <c r="S198" s="16" t="str" cm="1">
        <f t="array" ref="S198">_xlfn.IFS(R198=C198,$C$6,F198=R198,$F$6,I198=R198,$I$6,L198=R198,$L$6,O198=R198,$O$6)</f>
        <v>Log Normal</v>
      </c>
      <c r="T198" s="18">
        <f t="shared" si="4"/>
        <v>193.58204719131271</v>
      </c>
      <c r="U198" s="16" t="str" cm="1">
        <f t="array" ref="U198">_xlfn.IFS(T198=C198,$C$6,F198=T198,$F$6,I198=T198,$I$6,L198=T198,$L$6,O198=T198,$O$6)</f>
        <v>Log Normal</v>
      </c>
    </row>
    <row r="199" spans="1:21" x14ac:dyDescent="0.3">
      <c r="A199" s="15">
        <v>29.875</v>
      </c>
      <c r="B199" s="15">
        <v>85.375</v>
      </c>
      <c r="C199" s="22">
        <v>185.8002733124448</v>
      </c>
      <c r="D199" s="30" t="s">
        <v>29</v>
      </c>
      <c r="E199" s="30" t="s">
        <v>29</v>
      </c>
      <c r="F199" s="48">
        <v>200.65154653914792</v>
      </c>
      <c r="G199" s="44" t="s">
        <v>29</v>
      </c>
      <c r="H199" s="44" t="s">
        <v>29</v>
      </c>
      <c r="I199" s="49">
        <v>193.05034503837896</v>
      </c>
      <c r="J199" s="45" t="s">
        <v>29</v>
      </c>
      <c r="K199" s="45" t="s">
        <v>29</v>
      </c>
      <c r="L199" s="50">
        <v>166.14883505027731</v>
      </c>
      <c r="M199" s="46" t="s">
        <v>29</v>
      </c>
      <c r="N199" s="46" t="s">
        <v>29</v>
      </c>
      <c r="O199" s="51">
        <v>195.54847851162975</v>
      </c>
      <c r="P199" s="47" t="s">
        <v>29</v>
      </c>
      <c r="Q199" s="47" t="s">
        <v>29</v>
      </c>
      <c r="R199" s="18">
        <f t="shared" si="5"/>
        <v>200.65154653914792</v>
      </c>
      <c r="S199" s="16" t="str" cm="1">
        <f t="array" ref="S199">_xlfn.IFS(R199=C199,$C$6,F199=R199,$F$6,I199=R199,$I$6,L199=R199,$L$6,O199=R199,$O$6)</f>
        <v>LP3</v>
      </c>
      <c r="T199" s="18">
        <f t="shared" si="4"/>
        <v>200.65154653914792</v>
      </c>
      <c r="U199" s="16" t="str" cm="1">
        <f t="array" ref="U199">_xlfn.IFS(T199=C199,$C$6,F199=T199,$F$6,I199=T199,$I$6,L199=T199,$L$6,O199=T199,$O$6)</f>
        <v>LP3</v>
      </c>
    </row>
    <row r="200" spans="1:21" x14ac:dyDescent="0.3">
      <c r="A200" s="15">
        <v>29.875</v>
      </c>
      <c r="B200" s="15">
        <v>86.125</v>
      </c>
      <c r="C200" s="22">
        <v>276.32237526369323</v>
      </c>
      <c r="D200" s="30" t="s">
        <v>28</v>
      </c>
      <c r="E200" s="30" t="s">
        <v>28</v>
      </c>
      <c r="F200" s="48">
        <v>321.69939557753656</v>
      </c>
      <c r="G200" s="44" t="s">
        <v>29</v>
      </c>
      <c r="H200" s="44" t="s">
        <v>29</v>
      </c>
      <c r="I200" s="49">
        <v>271.37131376896281</v>
      </c>
      <c r="J200" s="45" t="s">
        <v>29</v>
      </c>
      <c r="K200" s="45" t="s">
        <v>28</v>
      </c>
      <c r="L200" s="50">
        <v>228.57138584431007</v>
      </c>
      <c r="M200" s="46" t="s">
        <v>29</v>
      </c>
      <c r="N200" s="46" t="s">
        <v>28</v>
      </c>
      <c r="O200" s="51">
        <v>271.06220715865607</v>
      </c>
      <c r="P200" s="47" t="s">
        <v>28</v>
      </c>
      <c r="Q200" s="47" t="s">
        <v>29</v>
      </c>
      <c r="R200" s="18">
        <f t="shared" si="5"/>
        <v>321.69939557753656</v>
      </c>
      <c r="S200" s="16" t="str" cm="1">
        <f t="array" ref="S200">_xlfn.IFS(R200=C200,$C$6,F200=R200,$F$6,I200=R200,$I$6,L200=R200,$L$6,O200=R200,$O$6)</f>
        <v>LP3</v>
      </c>
      <c r="T200" s="18">
        <f t="shared" ref="T200:T263" si="6">R200</f>
        <v>321.69939557753656</v>
      </c>
      <c r="U200" s="16" t="str" cm="1">
        <f t="array" ref="U200">_xlfn.IFS(T200=C200,$C$6,F200=T200,$F$6,I200=T200,$I$6,L200=T200,$L$6,O200=T200,$O$6)</f>
        <v>LP3</v>
      </c>
    </row>
    <row r="201" spans="1:21" x14ac:dyDescent="0.3">
      <c r="A201" s="15">
        <v>29.875</v>
      </c>
      <c r="B201" s="15">
        <v>86.375</v>
      </c>
      <c r="C201" s="22">
        <v>261.74983427664966</v>
      </c>
      <c r="D201" s="30" t="s">
        <v>28</v>
      </c>
      <c r="E201" s="30" t="s">
        <v>28</v>
      </c>
      <c r="F201" s="48">
        <v>302.46607959794437</v>
      </c>
      <c r="G201" s="44" t="s">
        <v>29</v>
      </c>
      <c r="H201" s="44" t="s">
        <v>29</v>
      </c>
      <c r="I201" s="49">
        <v>257.55556082443036</v>
      </c>
      <c r="J201" s="45" t="s">
        <v>29</v>
      </c>
      <c r="K201" s="45" t="s">
        <v>28</v>
      </c>
      <c r="L201" s="50">
        <v>217.58620985933678</v>
      </c>
      <c r="M201" s="46" t="s">
        <v>29</v>
      </c>
      <c r="N201" s="46" t="s">
        <v>28</v>
      </c>
      <c r="O201" s="51">
        <v>257.36900957916532</v>
      </c>
      <c r="P201" s="47" t="s">
        <v>29</v>
      </c>
      <c r="Q201" s="47" t="s">
        <v>29</v>
      </c>
      <c r="R201" s="18">
        <f t="shared" ref="R201:R264" si="7">MAX(C201,F201,I201,L201,O201)</f>
        <v>302.46607959794437</v>
      </c>
      <c r="S201" s="16" t="str" cm="1">
        <f t="array" ref="S201">_xlfn.IFS(R201=C201,$C$6,F201=R201,$F$6,I201=R201,$I$6,L201=R201,$L$6,O201=R201,$O$6)</f>
        <v>LP3</v>
      </c>
      <c r="T201" s="18">
        <f t="shared" si="6"/>
        <v>302.46607959794437</v>
      </c>
      <c r="U201" s="16" t="str" cm="1">
        <f t="array" ref="U201">_xlfn.IFS(T201=C201,$C$6,F201=T201,$F$6,I201=T201,$I$6,L201=T201,$L$6,O201=T201,$O$6)</f>
        <v>LP3</v>
      </c>
    </row>
    <row r="202" spans="1:21" x14ac:dyDescent="0.3">
      <c r="A202" s="15">
        <v>29.875</v>
      </c>
      <c r="B202" s="15">
        <v>86.625</v>
      </c>
      <c r="C202" s="22">
        <v>246.80174181276456</v>
      </c>
      <c r="D202" s="30" t="s">
        <v>28</v>
      </c>
      <c r="E202" s="30" t="s">
        <v>28</v>
      </c>
      <c r="F202" s="48">
        <v>262.70187467377343</v>
      </c>
      <c r="G202" s="44" t="s">
        <v>28</v>
      </c>
      <c r="H202" s="44" t="s">
        <v>29</v>
      </c>
      <c r="I202" s="49">
        <v>227.63913466327659</v>
      </c>
      <c r="J202" s="45" t="s">
        <v>29</v>
      </c>
      <c r="K202" s="45" t="s">
        <v>28</v>
      </c>
      <c r="L202" s="50">
        <v>194.4373911488079</v>
      </c>
      <c r="M202" s="46" t="s">
        <v>29</v>
      </c>
      <c r="N202" s="46" t="s">
        <v>28</v>
      </c>
      <c r="O202" s="51">
        <v>208.21220639811051</v>
      </c>
      <c r="P202" s="47" t="s">
        <v>28</v>
      </c>
      <c r="Q202" s="47" t="s">
        <v>29</v>
      </c>
      <c r="R202" s="18">
        <f t="shared" si="7"/>
        <v>262.70187467377343</v>
      </c>
      <c r="S202" s="16" t="str" cm="1">
        <f t="array" ref="S202">_xlfn.IFS(R202=C202,$C$6,F202=R202,$F$6,I202=R202,$I$6,L202=R202,$L$6,O202=R202,$O$6)</f>
        <v>LP3</v>
      </c>
      <c r="T202" s="18">
        <f t="shared" si="6"/>
        <v>262.70187467377343</v>
      </c>
      <c r="U202" s="16" t="str" cm="1">
        <f t="array" ref="U202">_xlfn.IFS(T202=C202,$C$6,F202=T202,$F$6,I202=T202,$I$6,L202=T202,$L$6,O202=T202,$O$6)</f>
        <v>LP3</v>
      </c>
    </row>
    <row r="203" spans="1:21" x14ac:dyDescent="0.3">
      <c r="A203" s="15">
        <v>29.875</v>
      </c>
      <c r="B203" s="15">
        <v>87.125</v>
      </c>
      <c r="C203" s="22">
        <v>298.0409393612631</v>
      </c>
      <c r="D203" s="30" t="s">
        <v>28</v>
      </c>
      <c r="E203" s="30" t="s">
        <v>28</v>
      </c>
      <c r="F203" s="48">
        <v>321.76751115326323</v>
      </c>
      <c r="G203" s="44" t="s">
        <v>29</v>
      </c>
      <c r="H203" s="44" t="s">
        <v>29</v>
      </c>
      <c r="I203" s="49">
        <v>291.86080454924308</v>
      </c>
      <c r="J203" s="45" t="s">
        <v>29</v>
      </c>
      <c r="K203" s="45" t="s">
        <v>28</v>
      </c>
      <c r="L203" s="50">
        <v>249.25515171935209</v>
      </c>
      <c r="M203" s="46" t="s">
        <v>29</v>
      </c>
      <c r="N203" s="46" t="s">
        <v>28</v>
      </c>
      <c r="O203" s="51">
        <v>287.48826826131318</v>
      </c>
      <c r="P203" s="47" t="s">
        <v>28</v>
      </c>
      <c r="Q203" s="47" t="s">
        <v>29</v>
      </c>
      <c r="R203" s="18">
        <f t="shared" si="7"/>
        <v>321.76751115326323</v>
      </c>
      <c r="S203" s="16" t="str" cm="1">
        <f t="array" ref="S203">_xlfn.IFS(R203=C203,$C$6,F203=R203,$F$6,I203=R203,$I$6,L203=R203,$L$6,O203=R203,$O$6)</f>
        <v>LP3</v>
      </c>
      <c r="T203" s="18">
        <f t="shared" si="6"/>
        <v>321.76751115326323</v>
      </c>
      <c r="U203" s="16" t="str" cm="1">
        <f t="array" ref="U203">_xlfn.IFS(T203=C203,$C$6,F203=T203,$F$6,I203=T203,$I$6,L203=T203,$L$6,O203=T203,$O$6)</f>
        <v>LP3</v>
      </c>
    </row>
    <row r="204" spans="1:21" x14ac:dyDescent="0.3">
      <c r="A204" s="15">
        <v>29.875</v>
      </c>
      <c r="B204" s="15">
        <v>87.375</v>
      </c>
      <c r="C204" s="22">
        <v>257.85192123721487</v>
      </c>
      <c r="D204" s="30" t="s">
        <v>28</v>
      </c>
      <c r="E204" s="30" t="s">
        <v>29</v>
      </c>
      <c r="F204" s="48">
        <v>264.03141735051304</v>
      </c>
      <c r="G204" s="44" t="s">
        <v>29</v>
      </c>
      <c r="H204" s="44" t="s">
        <v>29</v>
      </c>
      <c r="I204" s="49">
        <v>269.48916695712944</v>
      </c>
      <c r="J204" s="45" t="s">
        <v>29</v>
      </c>
      <c r="K204" s="45" t="s">
        <v>28</v>
      </c>
      <c r="L204" s="50">
        <v>233.24932732992082</v>
      </c>
      <c r="M204" s="46" t="s">
        <v>29</v>
      </c>
      <c r="N204" s="46" t="s">
        <v>28</v>
      </c>
      <c r="O204" s="51">
        <v>274.03977853110916</v>
      </c>
      <c r="P204" s="47" t="s">
        <v>29</v>
      </c>
      <c r="Q204" s="47" t="s">
        <v>29</v>
      </c>
      <c r="R204" s="18">
        <f t="shared" si="7"/>
        <v>274.03977853110916</v>
      </c>
      <c r="S204" s="16" t="str" cm="1">
        <f t="array" ref="S204">_xlfn.IFS(R204=C204,$C$6,F204=R204,$F$6,I204=R204,$I$6,L204=R204,$L$6,O204=R204,$O$6)</f>
        <v>Log Normal</v>
      </c>
      <c r="T204" s="18">
        <f t="shared" si="6"/>
        <v>274.03977853110916</v>
      </c>
      <c r="U204" s="16" t="str" cm="1">
        <f t="array" ref="U204">_xlfn.IFS(T204=C204,$C$6,F204=T204,$F$6,I204=T204,$I$6,L204=T204,$L$6,O204=T204,$O$6)</f>
        <v>Log Normal</v>
      </c>
    </row>
    <row r="205" spans="1:21" x14ac:dyDescent="0.3">
      <c r="A205" s="15">
        <v>29.875</v>
      </c>
      <c r="B205" s="15">
        <v>87.625</v>
      </c>
      <c r="C205" s="22">
        <v>237.7663287080187</v>
      </c>
      <c r="D205" s="30" t="s">
        <v>29</v>
      </c>
      <c r="E205" s="30" t="s">
        <v>29</v>
      </c>
      <c r="F205" s="48">
        <v>250.1408453159288</v>
      </c>
      <c r="G205" s="44" t="s">
        <v>29</v>
      </c>
      <c r="H205" s="44" t="s">
        <v>29</v>
      </c>
      <c r="I205" s="49">
        <v>247.23705718554953</v>
      </c>
      <c r="J205" s="45" t="s">
        <v>29</v>
      </c>
      <c r="K205" s="45" t="s">
        <v>29</v>
      </c>
      <c r="L205" s="50">
        <v>214.56144416000998</v>
      </c>
      <c r="M205" s="46" t="s">
        <v>29</v>
      </c>
      <c r="N205" s="46" t="s">
        <v>29</v>
      </c>
      <c r="O205" s="51">
        <v>246.40760682615849</v>
      </c>
      <c r="P205" s="47" t="s">
        <v>29</v>
      </c>
      <c r="Q205" s="47" t="s">
        <v>29</v>
      </c>
      <c r="R205" s="18">
        <f t="shared" si="7"/>
        <v>250.1408453159288</v>
      </c>
      <c r="S205" s="16" t="str" cm="1">
        <f t="array" ref="S205">_xlfn.IFS(R205=C205,$C$6,F205=R205,$F$6,I205=R205,$I$6,L205=R205,$L$6,O205=R205,$O$6)</f>
        <v>LP3</v>
      </c>
      <c r="T205" s="18">
        <f t="shared" si="6"/>
        <v>250.1408453159288</v>
      </c>
      <c r="U205" s="16" t="str" cm="1">
        <f t="array" ref="U205">_xlfn.IFS(T205=C205,$C$6,F205=T205,$F$6,I205=T205,$I$6,L205=T205,$L$6,O205=T205,$O$6)</f>
        <v>LP3</v>
      </c>
    </row>
    <row r="206" spans="1:21" x14ac:dyDescent="0.3">
      <c r="A206" s="15">
        <v>29.875</v>
      </c>
      <c r="B206" s="15">
        <v>87.875</v>
      </c>
      <c r="C206" s="22">
        <v>252.88878029981618</v>
      </c>
      <c r="D206" s="30" t="s">
        <v>28</v>
      </c>
      <c r="E206" s="30" t="s">
        <v>28</v>
      </c>
      <c r="F206" s="48">
        <v>279.83016190162203</v>
      </c>
      <c r="G206" s="44" t="s">
        <v>29</v>
      </c>
      <c r="H206" s="44" t="s">
        <v>29</v>
      </c>
      <c r="I206" s="49">
        <v>250.94640748803141</v>
      </c>
      <c r="J206" s="45" t="s">
        <v>29</v>
      </c>
      <c r="K206" s="45" t="s">
        <v>28</v>
      </c>
      <c r="L206" s="50">
        <v>216.96879604939662</v>
      </c>
      <c r="M206" s="46" t="s">
        <v>29</v>
      </c>
      <c r="N206" s="46" t="s">
        <v>28</v>
      </c>
      <c r="O206" s="51">
        <v>238.26846170665681</v>
      </c>
      <c r="P206" s="47" t="s">
        <v>28</v>
      </c>
      <c r="Q206" s="47" t="s">
        <v>29</v>
      </c>
      <c r="R206" s="18">
        <f t="shared" si="7"/>
        <v>279.83016190162203</v>
      </c>
      <c r="S206" s="16" t="str" cm="1">
        <f t="array" ref="S206">_xlfn.IFS(R206=C206,$C$6,F206=R206,$F$6,I206=R206,$I$6,L206=R206,$L$6,O206=R206,$O$6)</f>
        <v>LP3</v>
      </c>
      <c r="T206" s="18">
        <f t="shared" si="6"/>
        <v>279.83016190162203</v>
      </c>
      <c r="U206" s="16" t="str" cm="1">
        <f t="array" ref="U206">_xlfn.IFS(T206=C206,$C$6,F206=T206,$F$6,I206=T206,$I$6,L206=T206,$L$6,O206=T206,$O$6)</f>
        <v>LP3</v>
      </c>
    </row>
    <row r="207" spans="1:21" x14ac:dyDescent="0.3">
      <c r="A207" s="15">
        <v>29.875</v>
      </c>
      <c r="B207" s="15">
        <v>88.125</v>
      </c>
      <c r="C207" s="22">
        <v>223.35883235778937</v>
      </c>
      <c r="D207" s="30" t="s">
        <v>28</v>
      </c>
      <c r="E207" s="30" t="s">
        <v>28</v>
      </c>
      <c r="F207" s="48">
        <v>239.29508495190098</v>
      </c>
      <c r="G207" s="44" t="s">
        <v>28</v>
      </c>
      <c r="H207" s="44" t="s">
        <v>29</v>
      </c>
      <c r="I207" s="49">
        <v>252.49360247547111</v>
      </c>
      <c r="J207" s="45" t="s">
        <v>29</v>
      </c>
      <c r="K207" s="45" t="s">
        <v>28</v>
      </c>
      <c r="L207" s="50">
        <v>220.86916754160876</v>
      </c>
      <c r="M207" s="46" t="s">
        <v>29</v>
      </c>
      <c r="N207" s="46" t="s">
        <v>28</v>
      </c>
      <c r="O207" s="51">
        <v>259.74976142246362</v>
      </c>
      <c r="P207" s="47" t="s">
        <v>28</v>
      </c>
      <c r="Q207" s="47" t="s">
        <v>29</v>
      </c>
      <c r="R207" s="18">
        <f t="shared" si="7"/>
        <v>259.74976142246362</v>
      </c>
      <c r="S207" s="16" t="str" cm="1">
        <f t="array" ref="S207">_xlfn.IFS(R207=C207,$C$6,F207=R207,$F$6,I207=R207,$I$6,L207=R207,$L$6,O207=R207,$O$6)</f>
        <v>Log Normal</v>
      </c>
      <c r="T207" s="18">
        <f t="shared" si="6"/>
        <v>259.74976142246362</v>
      </c>
      <c r="U207" s="16" t="str" cm="1">
        <f t="array" ref="U207">_xlfn.IFS(T207=C207,$C$6,F207=T207,$F$6,I207=T207,$I$6,L207=T207,$L$6,O207=T207,$O$6)</f>
        <v>Log Normal</v>
      </c>
    </row>
    <row r="208" spans="1:21" x14ac:dyDescent="0.3">
      <c r="A208" s="15">
        <v>29.875</v>
      </c>
      <c r="B208" s="15">
        <v>88.375</v>
      </c>
      <c r="C208" s="22">
        <v>273.60003645746099</v>
      </c>
      <c r="D208" s="30" t="s">
        <v>28</v>
      </c>
      <c r="E208" s="30" t="s">
        <v>28</v>
      </c>
      <c r="F208" s="48">
        <v>312.92201900145494</v>
      </c>
      <c r="G208" s="44" t="e">
        <v>#NUM!</v>
      </c>
      <c r="H208" s="44" t="s">
        <v>29</v>
      </c>
      <c r="I208" s="49">
        <v>268.61931406318297</v>
      </c>
      <c r="J208" s="45" t="s">
        <v>29</v>
      </c>
      <c r="K208" s="45" t="s">
        <v>28</v>
      </c>
      <c r="L208" s="50">
        <v>230.60967131076683</v>
      </c>
      <c r="M208" s="46" t="s">
        <v>29</v>
      </c>
      <c r="N208" s="46" t="s">
        <v>28</v>
      </c>
      <c r="O208" s="51">
        <v>252.73166326781202</v>
      </c>
      <c r="P208" s="47" t="s">
        <v>29</v>
      </c>
      <c r="Q208" s="47" t="s">
        <v>29</v>
      </c>
      <c r="R208" s="18">
        <f t="shared" si="7"/>
        <v>312.92201900145494</v>
      </c>
      <c r="S208" s="16" t="str" cm="1">
        <f t="array" ref="S208">_xlfn.IFS(R208=C208,$C$6,F208=R208,$F$6,I208=R208,$I$6,L208=R208,$L$6,O208=R208,$O$6)</f>
        <v>LP3</v>
      </c>
      <c r="T208" s="18">
        <f t="shared" si="6"/>
        <v>312.92201900145494</v>
      </c>
      <c r="U208" s="16" t="str" cm="1">
        <f t="array" ref="U208">_xlfn.IFS(T208=C208,$C$6,F208=T208,$F$6,I208=T208,$I$6,L208=T208,$L$6,O208=T208,$O$6)</f>
        <v>LP3</v>
      </c>
    </row>
    <row r="209" spans="1:21" x14ac:dyDescent="0.3">
      <c r="A209" s="15">
        <v>29.875</v>
      </c>
      <c r="B209" s="15">
        <v>88.625</v>
      </c>
      <c r="C209" s="22">
        <v>277.92905895256138</v>
      </c>
      <c r="D209" s="30" t="s">
        <v>28</v>
      </c>
      <c r="E209" s="30" t="s">
        <v>29</v>
      </c>
      <c r="F209" s="48">
        <v>301.91253775565457</v>
      </c>
      <c r="G209" s="44" t="s">
        <v>29</v>
      </c>
      <c r="H209" s="44" t="s">
        <v>29</v>
      </c>
      <c r="I209" s="49">
        <v>283.5274458037851</v>
      </c>
      <c r="J209" s="45" t="s">
        <v>29</v>
      </c>
      <c r="K209" s="45" t="s">
        <v>28</v>
      </c>
      <c r="L209" s="50">
        <v>242.48562264803124</v>
      </c>
      <c r="M209" s="46" t="s">
        <v>29</v>
      </c>
      <c r="N209" s="46" t="s">
        <v>28</v>
      </c>
      <c r="O209" s="51">
        <v>286.35934220511228</v>
      </c>
      <c r="P209" s="47" t="s">
        <v>29</v>
      </c>
      <c r="Q209" s="47" t="s">
        <v>29</v>
      </c>
      <c r="R209" s="18">
        <f t="shared" si="7"/>
        <v>301.91253775565457</v>
      </c>
      <c r="S209" s="16" t="str" cm="1">
        <f t="array" ref="S209">_xlfn.IFS(R209=C209,$C$6,F209=R209,$F$6,I209=R209,$I$6,L209=R209,$L$6,O209=R209,$O$6)</f>
        <v>LP3</v>
      </c>
      <c r="T209" s="18">
        <f t="shared" si="6"/>
        <v>301.91253775565457</v>
      </c>
      <c r="U209" s="16" t="str" cm="1">
        <f t="array" ref="U209">_xlfn.IFS(T209=C209,$C$6,F209=T209,$F$6,I209=T209,$I$6,L209=T209,$L$6,O209=T209,$O$6)</f>
        <v>LP3</v>
      </c>
    </row>
    <row r="210" spans="1:21" x14ac:dyDescent="0.3">
      <c r="A210" s="15">
        <v>29.875</v>
      </c>
      <c r="B210" s="15">
        <v>88.875</v>
      </c>
      <c r="C210" s="22">
        <v>247.82812017665188</v>
      </c>
      <c r="D210" s="30" t="s">
        <v>28</v>
      </c>
      <c r="E210" s="30" t="s">
        <v>28</v>
      </c>
      <c r="F210" s="48">
        <v>272.01620032794636</v>
      </c>
      <c r="G210" s="44" t="s">
        <v>29</v>
      </c>
      <c r="H210" s="44" t="s">
        <v>29</v>
      </c>
      <c r="I210" s="49">
        <v>265.19503221722806</v>
      </c>
      <c r="J210" s="45" t="s">
        <v>29</v>
      </c>
      <c r="K210" s="45" t="s">
        <v>29</v>
      </c>
      <c r="L210" s="50">
        <v>228.99191105152724</v>
      </c>
      <c r="M210" s="46" t="s">
        <v>29</v>
      </c>
      <c r="N210" s="46" t="s">
        <v>29</v>
      </c>
      <c r="O210" s="51">
        <v>270.12176487735769</v>
      </c>
      <c r="P210" s="47" t="s">
        <v>29</v>
      </c>
      <c r="Q210" s="47" t="s">
        <v>29</v>
      </c>
      <c r="R210" s="18">
        <f t="shared" si="7"/>
        <v>272.01620032794636</v>
      </c>
      <c r="S210" s="16" t="str" cm="1">
        <f t="array" ref="S210">_xlfn.IFS(R210=C210,$C$6,F210=R210,$F$6,I210=R210,$I$6,L210=R210,$L$6,O210=R210,$O$6)</f>
        <v>LP3</v>
      </c>
      <c r="T210" s="18">
        <f t="shared" si="6"/>
        <v>272.01620032794636</v>
      </c>
      <c r="U210" s="16" t="str" cm="1">
        <f t="array" ref="U210">_xlfn.IFS(T210=C210,$C$6,F210=T210,$F$6,I210=T210,$I$6,L210=T210,$L$6,O210=T210,$O$6)</f>
        <v>LP3</v>
      </c>
    </row>
    <row r="211" spans="1:21" x14ac:dyDescent="0.3">
      <c r="A211" s="15">
        <v>29.875</v>
      </c>
      <c r="B211" s="15">
        <v>89.125</v>
      </c>
      <c r="C211" s="22">
        <v>194.80239500673127</v>
      </c>
      <c r="D211" s="30" t="s">
        <v>29</v>
      </c>
      <c r="E211" s="30" t="s">
        <v>29</v>
      </c>
      <c r="F211" s="48">
        <v>208.03790812326679</v>
      </c>
      <c r="G211" s="44" t="s">
        <v>29</v>
      </c>
      <c r="H211" s="44" t="s">
        <v>29</v>
      </c>
      <c r="I211" s="49">
        <v>205.50975567157192</v>
      </c>
      <c r="J211" s="45" t="s">
        <v>29</v>
      </c>
      <c r="K211" s="45" t="s">
        <v>29</v>
      </c>
      <c r="L211" s="50">
        <v>181.3439693667361</v>
      </c>
      <c r="M211" s="46" t="s">
        <v>29</v>
      </c>
      <c r="N211" s="46" t="s">
        <v>29</v>
      </c>
      <c r="O211" s="51">
        <v>198.34261780877162</v>
      </c>
      <c r="P211" s="47" t="s">
        <v>29</v>
      </c>
      <c r="Q211" s="47" t="s">
        <v>29</v>
      </c>
      <c r="R211" s="18">
        <f t="shared" si="7"/>
        <v>208.03790812326679</v>
      </c>
      <c r="S211" s="16" t="str" cm="1">
        <f t="array" ref="S211">_xlfn.IFS(R211=C211,$C$6,F211=R211,$F$6,I211=R211,$I$6,L211=R211,$L$6,O211=R211,$O$6)</f>
        <v>LP3</v>
      </c>
      <c r="T211" s="18">
        <f t="shared" si="6"/>
        <v>208.03790812326679</v>
      </c>
      <c r="U211" s="16" t="str" cm="1">
        <f t="array" ref="U211">_xlfn.IFS(T211=C211,$C$6,F211=T211,$F$6,I211=T211,$I$6,L211=T211,$L$6,O211=T211,$O$6)</f>
        <v>LP3</v>
      </c>
    </row>
    <row r="212" spans="1:21" x14ac:dyDescent="0.3">
      <c r="A212" s="15">
        <v>29.875</v>
      </c>
      <c r="B212" s="15">
        <v>89.375</v>
      </c>
      <c r="C212" s="22">
        <v>176.6986794762276</v>
      </c>
      <c r="D212" s="30" t="s">
        <v>28</v>
      </c>
      <c r="E212" s="30" t="s">
        <v>28</v>
      </c>
      <c r="F212" s="48">
        <v>185.99941822980588</v>
      </c>
      <c r="G212" s="44" t="s">
        <v>29</v>
      </c>
      <c r="H212" s="44" t="s">
        <v>29</v>
      </c>
      <c r="I212" s="49">
        <v>196.03739511403705</v>
      </c>
      <c r="J212" s="45" t="s">
        <v>29</v>
      </c>
      <c r="K212" s="45" t="s">
        <v>29</v>
      </c>
      <c r="L212" s="50">
        <v>173.6630370538534</v>
      </c>
      <c r="M212" s="46" t="s">
        <v>29</v>
      </c>
      <c r="N212" s="46" t="s">
        <v>29</v>
      </c>
      <c r="O212" s="51">
        <v>194.07012954696879</v>
      </c>
      <c r="P212" s="47" t="s">
        <v>29</v>
      </c>
      <c r="Q212" s="47" t="s">
        <v>29</v>
      </c>
      <c r="R212" s="18">
        <f t="shared" si="7"/>
        <v>196.03739511403705</v>
      </c>
      <c r="S212" s="16" t="str" cm="1">
        <f t="array" ref="S212">_xlfn.IFS(R212=C212,$C$6,F212=R212,$F$6,I212=R212,$I$6,L212=R212,$L$6,O212=R212,$O$6)</f>
        <v>Gumbel</v>
      </c>
      <c r="T212" s="18">
        <f t="shared" si="6"/>
        <v>196.03739511403705</v>
      </c>
      <c r="U212" s="16" t="str" cm="1">
        <f t="array" ref="U212">_xlfn.IFS(T212=C212,$C$6,F212=T212,$F$6,I212=T212,$I$6,L212=T212,$L$6,O212=T212,$O$6)</f>
        <v>Gumbel</v>
      </c>
    </row>
    <row r="213" spans="1:21" x14ac:dyDescent="0.3">
      <c r="A213" s="15">
        <v>29.875</v>
      </c>
      <c r="B213" s="15">
        <v>89.625</v>
      </c>
      <c r="C213" s="22">
        <v>199.98837233062014</v>
      </c>
      <c r="D213" s="30" t="s">
        <v>29</v>
      </c>
      <c r="E213" s="30" t="s">
        <v>28</v>
      </c>
      <c r="F213" s="48">
        <v>214.36036879044528</v>
      </c>
      <c r="G213" s="44" t="s">
        <v>29</v>
      </c>
      <c r="H213" s="44" t="s">
        <v>29</v>
      </c>
      <c r="I213" s="49">
        <v>208.34737639151464</v>
      </c>
      <c r="J213" s="45" t="s">
        <v>29</v>
      </c>
      <c r="K213" s="45" t="s">
        <v>29</v>
      </c>
      <c r="L213" s="50">
        <v>182.56537833543425</v>
      </c>
      <c r="M213" s="46" t="s">
        <v>29</v>
      </c>
      <c r="N213" s="46" t="s">
        <v>29</v>
      </c>
      <c r="O213" s="51">
        <v>201.89471027691724</v>
      </c>
      <c r="P213" s="47" t="s">
        <v>29</v>
      </c>
      <c r="Q213" s="47" t="s">
        <v>29</v>
      </c>
      <c r="R213" s="18">
        <f t="shared" si="7"/>
        <v>214.36036879044528</v>
      </c>
      <c r="S213" s="16" t="str" cm="1">
        <f t="array" ref="S213">_xlfn.IFS(R213=C213,$C$6,F213=R213,$F$6,I213=R213,$I$6,L213=R213,$L$6,O213=R213,$O$6)</f>
        <v>LP3</v>
      </c>
      <c r="T213" s="18">
        <f t="shared" si="6"/>
        <v>214.36036879044528</v>
      </c>
      <c r="U213" s="16" t="str" cm="1">
        <f t="array" ref="U213">_xlfn.IFS(T213=C213,$C$6,F213=T213,$F$6,I213=T213,$I$6,L213=T213,$L$6,O213=T213,$O$6)</f>
        <v>LP3</v>
      </c>
    </row>
    <row r="214" spans="1:21" x14ac:dyDescent="0.3">
      <c r="A214" s="15">
        <v>29.875</v>
      </c>
      <c r="B214" s="15">
        <v>89.875</v>
      </c>
      <c r="C214" s="22">
        <v>213.00241783589465</v>
      </c>
      <c r="D214" s="30" t="s">
        <v>29</v>
      </c>
      <c r="E214" s="30" t="s">
        <v>29</v>
      </c>
      <c r="F214" s="48">
        <v>220.80103964684218</v>
      </c>
      <c r="G214" s="44" t="s">
        <v>29</v>
      </c>
      <c r="H214" s="44" t="s">
        <v>29</v>
      </c>
      <c r="I214" s="49">
        <v>220.5698326340318</v>
      </c>
      <c r="J214" s="45" t="s">
        <v>29</v>
      </c>
      <c r="K214" s="45" t="s">
        <v>29</v>
      </c>
      <c r="L214" s="50">
        <v>191.20168703861168</v>
      </c>
      <c r="M214" s="46" t="s">
        <v>29</v>
      </c>
      <c r="N214" s="46" t="s">
        <v>29</v>
      </c>
      <c r="O214" s="51">
        <v>220.53592540691608</v>
      </c>
      <c r="P214" s="47" t="s">
        <v>29</v>
      </c>
      <c r="Q214" s="47" t="s">
        <v>29</v>
      </c>
      <c r="R214" s="18">
        <f t="shared" si="7"/>
        <v>220.80103964684218</v>
      </c>
      <c r="S214" s="16" t="str" cm="1">
        <f t="array" ref="S214">_xlfn.IFS(R214=C214,$C$6,F214=R214,$F$6,I214=R214,$I$6,L214=R214,$L$6,O214=R214,$O$6)</f>
        <v>LP3</v>
      </c>
      <c r="T214" s="18">
        <f t="shared" si="6"/>
        <v>220.80103964684218</v>
      </c>
      <c r="U214" s="16" t="str" cm="1">
        <f t="array" ref="U214">_xlfn.IFS(T214=C214,$C$6,F214=T214,$F$6,I214=T214,$I$6,L214=T214,$L$6,O214=T214,$O$6)</f>
        <v>LP3</v>
      </c>
    </row>
    <row r="215" spans="1:21" x14ac:dyDescent="0.3">
      <c r="A215" s="15">
        <v>29.875</v>
      </c>
      <c r="B215" s="15">
        <v>90.125</v>
      </c>
      <c r="C215" s="22">
        <v>224.65190559160592</v>
      </c>
      <c r="D215" s="30" t="s">
        <v>29</v>
      </c>
      <c r="E215" s="30" t="s">
        <v>29</v>
      </c>
      <c r="F215" s="48">
        <v>248.69208905133138</v>
      </c>
      <c r="G215" s="44" t="s">
        <v>29</v>
      </c>
      <c r="H215" s="44" t="s">
        <v>29</v>
      </c>
      <c r="I215" s="49">
        <v>232.40052968850489</v>
      </c>
      <c r="J215" s="45" t="s">
        <v>29</v>
      </c>
      <c r="K215" s="45" t="s">
        <v>29</v>
      </c>
      <c r="L215" s="50">
        <v>199.09948063911943</v>
      </c>
      <c r="M215" s="46" t="s">
        <v>29</v>
      </c>
      <c r="N215" s="46" t="s">
        <v>29</v>
      </c>
      <c r="O215" s="51">
        <v>235.94077047955741</v>
      </c>
      <c r="P215" s="47" t="s">
        <v>29</v>
      </c>
      <c r="Q215" s="47" t="s">
        <v>29</v>
      </c>
      <c r="R215" s="18">
        <f t="shared" si="7"/>
        <v>248.69208905133138</v>
      </c>
      <c r="S215" s="16" t="str" cm="1">
        <f t="array" ref="S215">_xlfn.IFS(R215=C215,$C$6,F215=R215,$F$6,I215=R215,$I$6,L215=R215,$L$6,O215=R215,$O$6)</f>
        <v>LP3</v>
      </c>
      <c r="T215" s="18">
        <f t="shared" si="6"/>
        <v>248.69208905133138</v>
      </c>
      <c r="U215" s="16" t="str" cm="1">
        <f t="array" ref="U215">_xlfn.IFS(T215=C215,$C$6,F215=T215,$F$6,I215=T215,$I$6,L215=T215,$L$6,O215=T215,$O$6)</f>
        <v>LP3</v>
      </c>
    </row>
    <row r="216" spans="1:21" x14ac:dyDescent="0.3">
      <c r="A216" s="15">
        <v>29.875</v>
      </c>
      <c r="B216" s="15">
        <v>90.375</v>
      </c>
      <c r="C216" s="22">
        <v>178.31851208264598</v>
      </c>
      <c r="D216" s="30" t="s">
        <v>28</v>
      </c>
      <c r="E216" s="30" t="s">
        <v>28</v>
      </c>
      <c r="F216" s="48">
        <v>178.44866988597869</v>
      </c>
      <c r="G216" s="44" t="s">
        <v>29</v>
      </c>
      <c r="H216" s="44" t="s">
        <v>29</v>
      </c>
      <c r="I216" s="49">
        <v>192.46594444526926</v>
      </c>
      <c r="J216" s="45" t="s">
        <v>29</v>
      </c>
      <c r="K216" s="45" t="s">
        <v>29</v>
      </c>
      <c r="L216" s="50">
        <v>168.5640041458534</v>
      </c>
      <c r="M216" s="46" t="s">
        <v>29</v>
      </c>
      <c r="N216" s="46" t="s">
        <v>29</v>
      </c>
      <c r="O216" s="51">
        <v>195.28939195912767</v>
      </c>
      <c r="P216" s="47" t="s">
        <v>29</v>
      </c>
      <c r="Q216" s="47" t="s">
        <v>29</v>
      </c>
      <c r="R216" s="18">
        <f t="shared" si="7"/>
        <v>195.28939195912767</v>
      </c>
      <c r="S216" s="16" t="str" cm="1">
        <f t="array" ref="S216">_xlfn.IFS(R216=C216,$C$6,F216=R216,$F$6,I216=R216,$I$6,L216=R216,$L$6,O216=R216,$O$6)</f>
        <v>Log Normal</v>
      </c>
      <c r="T216" s="18">
        <f t="shared" si="6"/>
        <v>195.28939195912767</v>
      </c>
      <c r="U216" s="16" t="str" cm="1">
        <f t="array" ref="U216">_xlfn.IFS(T216=C216,$C$6,F216=T216,$F$6,I216=T216,$I$6,L216=T216,$L$6,O216=T216,$O$6)</f>
        <v>Log Normal</v>
      </c>
    </row>
    <row r="217" spans="1:21" x14ac:dyDescent="0.3">
      <c r="A217" s="15">
        <v>29.875</v>
      </c>
      <c r="B217" s="15">
        <v>90.625</v>
      </c>
      <c r="C217" s="22">
        <v>191.08831446939163</v>
      </c>
      <c r="D217" s="30" t="s">
        <v>28</v>
      </c>
      <c r="E217" s="30" t="s">
        <v>28</v>
      </c>
      <c r="F217" s="48">
        <v>192.7567737184784</v>
      </c>
      <c r="G217" s="44" t="s">
        <v>29</v>
      </c>
      <c r="H217" s="44" t="s">
        <v>29</v>
      </c>
      <c r="I217" s="49">
        <v>208.64078708513409</v>
      </c>
      <c r="J217" s="45" t="s">
        <v>29</v>
      </c>
      <c r="K217" s="45" t="s">
        <v>29</v>
      </c>
      <c r="L217" s="50">
        <v>183.67310204663301</v>
      </c>
      <c r="M217" s="46" t="s">
        <v>29</v>
      </c>
      <c r="N217" s="46" t="s">
        <v>29</v>
      </c>
      <c r="O217" s="51">
        <v>210.04150804583099</v>
      </c>
      <c r="P217" s="47" t="s">
        <v>29</v>
      </c>
      <c r="Q217" s="47" t="s">
        <v>29</v>
      </c>
      <c r="R217" s="18">
        <f t="shared" si="7"/>
        <v>210.04150804583099</v>
      </c>
      <c r="S217" s="16" t="str" cm="1">
        <f t="array" ref="S217">_xlfn.IFS(R217=C217,$C$6,F217=R217,$F$6,I217=R217,$I$6,L217=R217,$L$6,O217=R217,$O$6)</f>
        <v>Log Normal</v>
      </c>
      <c r="T217" s="18">
        <f t="shared" si="6"/>
        <v>210.04150804583099</v>
      </c>
      <c r="U217" s="16" t="str" cm="1">
        <f t="array" ref="U217">_xlfn.IFS(T217=C217,$C$6,F217=T217,$F$6,I217=T217,$I$6,L217=T217,$L$6,O217=T217,$O$6)</f>
        <v>Log Normal</v>
      </c>
    </row>
    <row r="218" spans="1:21" x14ac:dyDescent="0.3">
      <c r="A218" s="15">
        <v>29.875</v>
      </c>
      <c r="B218" s="15">
        <v>90.875</v>
      </c>
      <c r="C218" s="22">
        <v>198.72832417834704</v>
      </c>
      <c r="D218" s="30" t="s">
        <v>29</v>
      </c>
      <c r="E218" s="30" t="s">
        <v>29</v>
      </c>
      <c r="F218" s="48">
        <v>202.9612165928699</v>
      </c>
      <c r="G218" s="44" t="s">
        <v>29</v>
      </c>
      <c r="H218" s="44" t="s">
        <v>29</v>
      </c>
      <c r="I218" s="49">
        <v>209.14233329820121</v>
      </c>
      <c r="J218" s="45" t="s">
        <v>29</v>
      </c>
      <c r="K218" s="45" t="s">
        <v>29</v>
      </c>
      <c r="L218" s="50">
        <v>184.46281565171486</v>
      </c>
      <c r="M218" s="46" t="s">
        <v>29</v>
      </c>
      <c r="N218" s="46" t="s">
        <v>29</v>
      </c>
      <c r="O218" s="51">
        <v>204.45380992930427</v>
      </c>
      <c r="P218" s="47" t="s">
        <v>29</v>
      </c>
      <c r="Q218" s="47" t="s">
        <v>29</v>
      </c>
      <c r="R218" s="18">
        <f t="shared" si="7"/>
        <v>209.14233329820121</v>
      </c>
      <c r="S218" s="16" t="str" cm="1">
        <f t="array" ref="S218">_xlfn.IFS(R218=C218,$C$6,F218=R218,$F$6,I218=R218,$I$6,L218=R218,$L$6,O218=R218,$O$6)</f>
        <v>Gumbel</v>
      </c>
      <c r="T218" s="18">
        <f t="shared" si="6"/>
        <v>209.14233329820121</v>
      </c>
      <c r="U218" s="16" t="str" cm="1">
        <f t="array" ref="U218">_xlfn.IFS(T218=C218,$C$6,F218=T218,$F$6,I218=T218,$I$6,L218=T218,$L$6,O218=T218,$O$6)</f>
        <v>Gumbel</v>
      </c>
    </row>
    <row r="219" spans="1:21" x14ac:dyDescent="0.3">
      <c r="A219" s="15">
        <v>29.875</v>
      </c>
      <c r="B219" s="15">
        <v>91.125</v>
      </c>
      <c r="C219" s="22">
        <v>171.23158855218423</v>
      </c>
      <c r="D219" s="30" t="s">
        <v>28</v>
      </c>
      <c r="E219" s="30" t="s">
        <v>28</v>
      </c>
      <c r="F219" s="48">
        <v>169.83124309459063</v>
      </c>
      <c r="G219" s="44" t="s">
        <v>29</v>
      </c>
      <c r="H219" s="44" t="s">
        <v>29</v>
      </c>
      <c r="I219" s="49">
        <v>187.84176491165977</v>
      </c>
      <c r="J219" s="45" t="s">
        <v>29</v>
      </c>
      <c r="K219" s="45" t="s">
        <v>29</v>
      </c>
      <c r="L219" s="50">
        <v>166.89955308756615</v>
      </c>
      <c r="M219" s="46" t="s">
        <v>29</v>
      </c>
      <c r="N219" s="46" t="s">
        <v>29</v>
      </c>
      <c r="O219" s="51">
        <v>186.67039072028834</v>
      </c>
      <c r="P219" s="47" t="s">
        <v>29</v>
      </c>
      <c r="Q219" s="47" t="s">
        <v>29</v>
      </c>
      <c r="R219" s="18">
        <f t="shared" si="7"/>
        <v>187.84176491165977</v>
      </c>
      <c r="S219" s="16" t="str" cm="1">
        <f t="array" ref="S219">_xlfn.IFS(R219=C219,$C$6,F219=R219,$F$6,I219=R219,$I$6,L219=R219,$L$6,O219=R219,$O$6)</f>
        <v>Gumbel</v>
      </c>
      <c r="T219" s="18">
        <f t="shared" si="6"/>
        <v>187.84176491165977</v>
      </c>
      <c r="U219" s="16" t="str" cm="1">
        <f t="array" ref="U219">_xlfn.IFS(T219=C219,$C$6,F219=T219,$F$6,I219=T219,$I$6,L219=T219,$L$6,O219=T219,$O$6)</f>
        <v>Gumbel</v>
      </c>
    </row>
    <row r="220" spans="1:21" x14ac:dyDescent="0.3">
      <c r="A220" s="15">
        <v>29.875</v>
      </c>
      <c r="B220" s="15">
        <v>91.375</v>
      </c>
      <c r="C220" s="22">
        <v>184.28092244961962</v>
      </c>
      <c r="D220" s="30" t="s">
        <v>28</v>
      </c>
      <c r="E220" s="30" t="s">
        <v>28</v>
      </c>
      <c r="F220" s="48">
        <v>185.46672820318332</v>
      </c>
      <c r="G220" s="44" t="s">
        <v>29</v>
      </c>
      <c r="H220" s="44" t="s">
        <v>29</v>
      </c>
      <c r="I220" s="49">
        <v>195.2787610926417</v>
      </c>
      <c r="J220" s="45" t="s">
        <v>29</v>
      </c>
      <c r="K220" s="45" t="s">
        <v>29</v>
      </c>
      <c r="L220" s="50">
        <v>174.03661624744538</v>
      </c>
      <c r="M220" s="46" t="s">
        <v>29</v>
      </c>
      <c r="N220" s="46" t="s">
        <v>29</v>
      </c>
      <c r="O220" s="51">
        <v>189.17026908717196</v>
      </c>
      <c r="P220" s="47" t="s">
        <v>29</v>
      </c>
      <c r="Q220" s="47" t="s">
        <v>29</v>
      </c>
      <c r="R220" s="18">
        <f t="shared" si="7"/>
        <v>195.2787610926417</v>
      </c>
      <c r="S220" s="16" t="str" cm="1">
        <f t="array" ref="S220">_xlfn.IFS(R220=C220,$C$6,F220=R220,$F$6,I220=R220,$I$6,L220=R220,$L$6,O220=R220,$O$6)</f>
        <v>Gumbel</v>
      </c>
      <c r="T220" s="18">
        <f t="shared" si="6"/>
        <v>195.2787610926417</v>
      </c>
      <c r="U220" s="16" t="str" cm="1">
        <f t="array" ref="U220">_xlfn.IFS(T220=C220,$C$6,F220=T220,$F$6,I220=T220,$I$6,L220=T220,$L$6,O220=T220,$O$6)</f>
        <v>Gumbel</v>
      </c>
    </row>
    <row r="221" spans="1:21" x14ac:dyDescent="0.3">
      <c r="A221" s="15">
        <v>29.875</v>
      </c>
      <c r="B221" s="15">
        <v>91.625</v>
      </c>
      <c r="C221" s="22">
        <v>200.18367755162404</v>
      </c>
      <c r="D221" s="30" t="s">
        <v>28</v>
      </c>
      <c r="E221" s="30" t="s">
        <v>28</v>
      </c>
      <c r="F221" s="48">
        <v>191.20801901214568</v>
      </c>
      <c r="G221" s="44" t="s">
        <v>29</v>
      </c>
      <c r="H221" s="44" t="s">
        <v>29</v>
      </c>
      <c r="I221" s="49">
        <v>201.49693902157281</v>
      </c>
      <c r="J221" s="45" t="s">
        <v>29</v>
      </c>
      <c r="K221" s="45" t="s">
        <v>29</v>
      </c>
      <c r="L221" s="50">
        <v>178.10780717908477</v>
      </c>
      <c r="M221" s="46" t="s">
        <v>29</v>
      </c>
      <c r="N221" s="46" t="s">
        <v>29</v>
      </c>
      <c r="O221" s="51">
        <v>194.4332897639579</v>
      </c>
      <c r="P221" s="47" t="s">
        <v>29</v>
      </c>
      <c r="Q221" s="47" t="s">
        <v>29</v>
      </c>
      <c r="R221" s="18">
        <f t="shared" si="7"/>
        <v>201.49693902157281</v>
      </c>
      <c r="S221" s="16" t="str" cm="1">
        <f t="array" ref="S221">_xlfn.IFS(R221=C221,$C$6,F221=R221,$F$6,I221=R221,$I$6,L221=R221,$L$6,O221=R221,$O$6)</f>
        <v>Gumbel</v>
      </c>
      <c r="T221" s="18">
        <f t="shared" si="6"/>
        <v>201.49693902157281</v>
      </c>
      <c r="U221" s="16" t="str" cm="1">
        <f t="array" ref="U221">_xlfn.IFS(T221=C221,$C$6,F221=T221,$F$6,I221=T221,$I$6,L221=T221,$L$6,O221=T221,$O$6)</f>
        <v>Gumbel</v>
      </c>
    </row>
    <row r="222" spans="1:21" x14ac:dyDescent="0.3">
      <c r="A222" s="15">
        <v>29.875</v>
      </c>
      <c r="B222" s="15">
        <v>91.875</v>
      </c>
      <c r="C222" s="22">
        <v>165.71931856578274</v>
      </c>
      <c r="D222" s="30" t="s">
        <v>28</v>
      </c>
      <c r="E222" s="30" t="s">
        <v>28</v>
      </c>
      <c r="F222" s="48">
        <v>168.60247361552385</v>
      </c>
      <c r="G222" s="44" t="s">
        <v>29</v>
      </c>
      <c r="H222" s="44" t="s">
        <v>29</v>
      </c>
      <c r="I222" s="49">
        <v>181.19684614019155</v>
      </c>
      <c r="J222" s="45" t="s">
        <v>29</v>
      </c>
      <c r="K222" s="45" t="s">
        <v>29</v>
      </c>
      <c r="L222" s="50">
        <v>162.5374426226573</v>
      </c>
      <c r="M222" s="46" t="s">
        <v>29</v>
      </c>
      <c r="N222" s="46" t="s">
        <v>29</v>
      </c>
      <c r="O222" s="51">
        <v>176.39440624262372</v>
      </c>
      <c r="P222" s="47" t="s">
        <v>29</v>
      </c>
      <c r="Q222" s="47" t="s">
        <v>29</v>
      </c>
      <c r="R222" s="18">
        <f t="shared" si="7"/>
        <v>181.19684614019155</v>
      </c>
      <c r="S222" s="16" t="str" cm="1">
        <f t="array" ref="S222">_xlfn.IFS(R222=C222,$C$6,F222=R222,$F$6,I222=R222,$I$6,L222=R222,$L$6,O222=R222,$O$6)</f>
        <v>Gumbel</v>
      </c>
      <c r="T222" s="18">
        <f t="shared" si="6"/>
        <v>181.19684614019155</v>
      </c>
      <c r="U222" s="16" t="str" cm="1">
        <f t="array" ref="U222">_xlfn.IFS(T222=C222,$C$6,F222=T222,$F$6,I222=T222,$I$6,L222=T222,$L$6,O222=T222,$O$6)</f>
        <v>Gumbel</v>
      </c>
    </row>
    <row r="223" spans="1:21" x14ac:dyDescent="0.3">
      <c r="A223" s="15">
        <v>29.875</v>
      </c>
      <c r="B223" s="15">
        <v>92.125</v>
      </c>
      <c r="C223" s="22">
        <v>186.04336845734693</v>
      </c>
      <c r="D223" s="30" t="s">
        <v>28</v>
      </c>
      <c r="E223" s="30" t="s">
        <v>28</v>
      </c>
      <c r="F223" s="48">
        <v>195.402401866106</v>
      </c>
      <c r="G223" s="44" t="s">
        <v>29</v>
      </c>
      <c r="H223" s="44" t="s">
        <v>29</v>
      </c>
      <c r="I223" s="49">
        <v>201.03542438445896</v>
      </c>
      <c r="J223" s="45" t="s">
        <v>29</v>
      </c>
      <c r="K223" s="45" t="s">
        <v>28</v>
      </c>
      <c r="L223" s="50">
        <v>178.50450418949981</v>
      </c>
      <c r="M223" s="46" t="s">
        <v>29</v>
      </c>
      <c r="N223" s="46" t="s">
        <v>28</v>
      </c>
      <c r="O223" s="51">
        <v>195.66774423433509</v>
      </c>
      <c r="P223" s="47" t="s">
        <v>28</v>
      </c>
      <c r="Q223" s="47" t="s">
        <v>29</v>
      </c>
      <c r="R223" s="18">
        <f t="shared" si="7"/>
        <v>201.03542438445896</v>
      </c>
      <c r="S223" s="16" t="str" cm="1">
        <f t="array" ref="S223">_xlfn.IFS(R223=C223,$C$6,F223=R223,$F$6,I223=R223,$I$6,L223=R223,$L$6,O223=R223,$O$6)</f>
        <v>Gumbel</v>
      </c>
      <c r="T223" s="18">
        <f t="shared" si="6"/>
        <v>201.03542438445896</v>
      </c>
      <c r="U223" s="16" t="str" cm="1">
        <f t="array" ref="U223">_xlfn.IFS(T223=C223,$C$6,F223=T223,$F$6,I223=T223,$I$6,L223=T223,$L$6,O223=T223,$O$6)</f>
        <v>Gumbel</v>
      </c>
    </row>
    <row r="224" spans="1:21" x14ac:dyDescent="0.3">
      <c r="A224" s="15">
        <v>29.875</v>
      </c>
      <c r="B224" s="15">
        <v>92.375</v>
      </c>
      <c r="C224" s="22">
        <v>160.41239276089289</v>
      </c>
      <c r="D224" s="30" t="s">
        <v>28</v>
      </c>
      <c r="E224" s="30" t="s">
        <v>28</v>
      </c>
      <c r="F224" s="48">
        <v>164.27963463915748</v>
      </c>
      <c r="G224" s="44" t="s">
        <v>29</v>
      </c>
      <c r="H224" s="44" t="s">
        <v>29</v>
      </c>
      <c r="I224" s="49">
        <v>174.7806929650605</v>
      </c>
      <c r="J224" s="45" t="s">
        <v>29</v>
      </c>
      <c r="K224" s="45" t="s">
        <v>29</v>
      </c>
      <c r="L224" s="50">
        <v>156.72752593327439</v>
      </c>
      <c r="M224" s="46" t="s">
        <v>29</v>
      </c>
      <c r="N224" s="46" t="s">
        <v>29</v>
      </c>
      <c r="O224" s="51">
        <v>169.63734488755554</v>
      </c>
      <c r="P224" s="47" t="s">
        <v>29</v>
      </c>
      <c r="Q224" s="47" t="s">
        <v>29</v>
      </c>
      <c r="R224" s="18">
        <f t="shared" si="7"/>
        <v>174.7806929650605</v>
      </c>
      <c r="S224" s="16" t="str" cm="1">
        <f t="array" ref="S224">_xlfn.IFS(R224=C224,$C$6,F224=R224,$F$6,I224=R224,$I$6,L224=R224,$L$6,O224=R224,$O$6)</f>
        <v>Gumbel</v>
      </c>
      <c r="T224" s="18">
        <f t="shared" si="6"/>
        <v>174.7806929650605</v>
      </c>
      <c r="U224" s="16" t="str" cm="1">
        <f t="array" ref="U224">_xlfn.IFS(T224=C224,$C$6,F224=T224,$F$6,I224=T224,$I$6,L224=T224,$L$6,O224=T224,$O$6)</f>
        <v>Gumbel</v>
      </c>
    </row>
    <row r="225" spans="1:21" x14ac:dyDescent="0.3">
      <c r="A225" s="15">
        <v>29.875</v>
      </c>
      <c r="B225" s="15">
        <v>92.625</v>
      </c>
      <c r="C225" s="22">
        <v>162.27549480398849</v>
      </c>
      <c r="D225" s="30" t="s">
        <v>28</v>
      </c>
      <c r="E225" s="30" t="s">
        <v>28</v>
      </c>
      <c r="F225" s="48">
        <v>162.62210134015521</v>
      </c>
      <c r="G225" s="44" t="s">
        <v>29</v>
      </c>
      <c r="H225" s="44" t="s">
        <v>29</v>
      </c>
      <c r="I225" s="49">
        <v>169.89129789448992</v>
      </c>
      <c r="J225" s="45" t="s">
        <v>29</v>
      </c>
      <c r="K225" s="45" t="s">
        <v>29</v>
      </c>
      <c r="L225" s="50">
        <v>152.16193372389631</v>
      </c>
      <c r="M225" s="46" t="s">
        <v>29</v>
      </c>
      <c r="N225" s="46" t="s">
        <v>29</v>
      </c>
      <c r="O225" s="51">
        <v>163.08391649352515</v>
      </c>
      <c r="P225" s="47" t="s">
        <v>29</v>
      </c>
      <c r="Q225" s="47" t="s">
        <v>29</v>
      </c>
      <c r="R225" s="18">
        <f t="shared" si="7"/>
        <v>169.89129789448992</v>
      </c>
      <c r="S225" s="16" t="str" cm="1">
        <f t="array" ref="S225">_xlfn.IFS(R225=C225,$C$6,F225=R225,$F$6,I225=R225,$I$6,L225=R225,$L$6,O225=R225,$O$6)</f>
        <v>Gumbel</v>
      </c>
      <c r="T225" s="18">
        <f t="shared" si="6"/>
        <v>169.89129789448992</v>
      </c>
      <c r="U225" s="16" t="str" cm="1">
        <f t="array" ref="U225">_xlfn.IFS(T225=C225,$C$6,F225=T225,$F$6,I225=T225,$I$6,L225=T225,$L$6,O225=T225,$O$6)</f>
        <v>Gumbel</v>
      </c>
    </row>
    <row r="226" spans="1:21" x14ac:dyDescent="0.3">
      <c r="A226" s="15">
        <v>29.875</v>
      </c>
      <c r="B226" s="15">
        <v>92.875</v>
      </c>
      <c r="C226" s="22">
        <v>182.28942748284422</v>
      </c>
      <c r="D226" s="30" t="s">
        <v>28</v>
      </c>
      <c r="E226" s="30" t="s">
        <v>28</v>
      </c>
      <c r="F226" s="48">
        <v>199.20844368045402</v>
      </c>
      <c r="G226" s="44" t="s">
        <v>29</v>
      </c>
      <c r="H226" s="44" t="s">
        <v>29</v>
      </c>
      <c r="I226" s="49">
        <v>188.12641115067782</v>
      </c>
      <c r="J226" s="45" t="s">
        <v>29</v>
      </c>
      <c r="K226" s="45" t="s">
        <v>29</v>
      </c>
      <c r="L226" s="50">
        <v>166.05120731269281</v>
      </c>
      <c r="M226" s="46" t="s">
        <v>29</v>
      </c>
      <c r="N226" s="46" t="s">
        <v>29</v>
      </c>
      <c r="O226" s="51">
        <v>178.06904302602092</v>
      </c>
      <c r="P226" s="47" t="s">
        <v>29</v>
      </c>
      <c r="Q226" s="47" t="s">
        <v>29</v>
      </c>
      <c r="R226" s="18">
        <f t="shared" si="7"/>
        <v>199.20844368045402</v>
      </c>
      <c r="S226" s="16" t="str" cm="1">
        <f t="array" ref="S226">_xlfn.IFS(R226=C226,$C$6,F226=R226,$F$6,I226=R226,$I$6,L226=R226,$L$6,O226=R226,$O$6)</f>
        <v>LP3</v>
      </c>
      <c r="T226" s="18">
        <f t="shared" si="6"/>
        <v>199.20844368045402</v>
      </c>
      <c r="U226" s="16" t="str" cm="1">
        <f t="array" ref="U226">_xlfn.IFS(T226=C226,$C$6,F226=T226,$F$6,I226=T226,$I$6,L226=T226,$L$6,O226=T226,$O$6)</f>
        <v>LP3</v>
      </c>
    </row>
    <row r="227" spans="1:21" x14ac:dyDescent="0.3">
      <c r="A227" s="15">
        <v>29.875</v>
      </c>
      <c r="B227" s="15">
        <v>93.125</v>
      </c>
      <c r="C227" s="22">
        <v>207.97272892102652</v>
      </c>
      <c r="D227" s="30" t="s">
        <v>28</v>
      </c>
      <c r="E227" s="30" t="s">
        <v>28</v>
      </c>
      <c r="F227" s="48">
        <v>214.82180108972713</v>
      </c>
      <c r="G227" s="44" t="s">
        <v>29</v>
      </c>
      <c r="H227" s="44" t="s">
        <v>29</v>
      </c>
      <c r="I227" s="49">
        <v>226.48188596312337</v>
      </c>
      <c r="J227" s="45" t="s">
        <v>29</v>
      </c>
      <c r="K227" s="45" t="s">
        <v>29</v>
      </c>
      <c r="L227" s="50">
        <v>204.56350251477889</v>
      </c>
      <c r="M227" s="46" t="s">
        <v>29</v>
      </c>
      <c r="N227" s="46" t="s">
        <v>29</v>
      </c>
      <c r="O227" s="51">
        <v>218.08620110778674</v>
      </c>
      <c r="P227" s="47" t="s">
        <v>28</v>
      </c>
      <c r="Q227" s="47" t="s">
        <v>29</v>
      </c>
      <c r="R227" s="18">
        <f t="shared" si="7"/>
        <v>226.48188596312337</v>
      </c>
      <c r="S227" s="16" t="str" cm="1">
        <f t="array" ref="S227">_xlfn.IFS(R227=C227,$C$6,F227=R227,$F$6,I227=R227,$I$6,L227=R227,$L$6,O227=R227,$O$6)</f>
        <v>Gumbel</v>
      </c>
      <c r="T227" s="18">
        <f t="shared" si="6"/>
        <v>226.48188596312337</v>
      </c>
      <c r="U227" s="16" t="str" cm="1">
        <f t="array" ref="U227">_xlfn.IFS(T227=C227,$C$6,F227=T227,$F$6,I227=T227,$I$6,L227=T227,$L$6,O227=T227,$O$6)</f>
        <v>Gumbel</v>
      </c>
    </row>
    <row r="228" spans="1:21" x14ac:dyDescent="0.3">
      <c r="A228" s="15">
        <v>29.875</v>
      </c>
      <c r="B228" s="15">
        <v>93.375</v>
      </c>
      <c r="C228" s="22">
        <v>205.04203571045537</v>
      </c>
      <c r="D228" s="30" t="s">
        <v>28</v>
      </c>
      <c r="E228" s="30" t="s">
        <v>28</v>
      </c>
      <c r="F228" s="48">
        <v>209.99867992251214</v>
      </c>
      <c r="G228" s="44" t="s">
        <v>29</v>
      </c>
      <c r="H228" s="44" t="s">
        <v>29</v>
      </c>
      <c r="I228" s="49">
        <v>221.57847064097828</v>
      </c>
      <c r="J228" s="45" t="s">
        <v>29</v>
      </c>
      <c r="K228" s="45" t="s">
        <v>29</v>
      </c>
      <c r="L228" s="50">
        <v>199.409344738909</v>
      </c>
      <c r="M228" s="46" t="s">
        <v>29</v>
      </c>
      <c r="N228" s="46" t="s">
        <v>29</v>
      </c>
      <c r="O228" s="51">
        <v>213.70631060585674</v>
      </c>
      <c r="P228" s="47" t="s">
        <v>29</v>
      </c>
      <c r="Q228" s="47" t="s">
        <v>29</v>
      </c>
      <c r="R228" s="18">
        <f t="shared" si="7"/>
        <v>221.57847064097828</v>
      </c>
      <c r="S228" s="16" t="str" cm="1">
        <f t="array" ref="S228">_xlfn.IFS(R228=C228,$C$6,F228=R228,$F$6,I228=R228,$I$6,L228=R228,$L$6,O228=R228,$O$6)</f>
        <v>Gumbel</v>
      </c>
      <c r="T228" s="18">
        <f t="shared" si="6"/>
        <v>221.57847064097828</v>
      </c>
      <c r="U228" s="16" t="str" cm="1">
        <f t="array" ref="U228">_xlfn.IFS(T228=C228,$C$6,F228=T228,$F$6,I228=T228,$I$6,L228=T228,$L$6,O228=T228,$O$6)</f>
        <v>Gumbel</v>
      </c>
    </row>
    <row r="229" spans="1:21" x14ac:dyDescent="0.3">
      <c r="A229" s="15">
        <v>29.875</v>
      </c>
      <c r="B229" s="15">
        <v>93.625</v>
      </c>
      <c r="C229" s="22">
        <v>173.03204059653959</v>
      </c>
      <c r="D229" s="30" t="s">
        <v>28</v>
      </c>
      <c r="E229" s="30" t="s">
        <v>28</v>
      </c>
      <c r="F229" s="48">
        <v>177.61766258772116</v>
      </c>
      <c r="G229" s="44" t="e">
        <v>#NUM!</v>
      </c>
      <c r="H229" s="44" t="s">
        <v>29</v>
      </c>
      <c r="I229" s="49">
        <v>196.21499492524083</v>
      </c>
      <c r="J229" s="45" t="s">
        <v>29</v>
      </c>
      <c r="K229" s="45" t="s">
        <v>29</v>
      </c>
      <c r="L229" s="50">
        <v>176.85687026134147</v>
      </c>
      <c r="M229" s="46" t="s">
        <v>29</v>
      </c>
      <c r="N229" s="46" t="s">
        <v>29</v>
      </c>
      <c r="O229" s="51">
        <v>192.58746906338686</v>
      </c>
      <c r="P229" s="47" t="s">
        <v>29</v>
      </c>
      <c r="Q229" s="47" t="s">
        <v>29</v>
      </c>
      <c r="R229" s="18">
        <f t="shared" si="7"/>
        <v>196.21499492524083</v>
      </c>
      <c r="S229" s="16" t="str" cm="1">
        <f t="array" ref="S229">_xlfn.IFS(R229=C229,$C$6,F229=R229,$F$6,I229=R229,$I$6,L229=R229,$L$6,O229=R229,$O$6)</f>
        <v>Gumbel</v>
      </c>
      <c r="T229" s="18">
        <f t="shared" si="6"/>
        <v>196.21499492524083</v>
      </c>
      <c r="U229" s="16" t="str" cm="1">
        <f t="array" ref="U229">_xlfn.IFS(T229=C229,$C$6,F229=T229,$F$6,I229=T229,$I$6,L229=T229,$L$6,O229=T229,$O$6)</f>
        <v>Gumbel</v>
      </c>
    </row>
    <row r="230" spans="1:21" x14ac:dyDescent="0.3">
      <c r="A230" s="15">
        <v>29.875</v>
      </c>
      <c r="B230" s="15">
        <v>93.875</v>
      </c>
      <c r="C230" s="22">
        <v>178.72897070254456</v>
      </c>
      <c r="D230" s="30" t="s">
        <v>28</v>
      </c>
      <c r="E230" s="30" t="s">
        <v>28</v>
      </c>
      <c r="F230" s="48">
        <v>184.59617434074127</v>
      </c>
      <c r="G230" s="44" t="s">
        <v>29</v>
      </c>
      <c r="H230" s="44" t="s">
        <v>29</v>
      </c>
      <c r="I230" s="49">
        <v>199.23477872885945</v>
      </c>
      <c r="J230" s="45" t="s">
        <v>29</v>
      </c>
      <c r="K230" s="45" t="s">
        <v>29</v>
      </c>
      <c r="L230" s="50">
        <v>176.84197927393672</v>
      </c>
      <c r="M230" s="46" t="s">
        <v>29</v>
      </c>
      <c r="N230" s="46" t="s">
        <v>29</v>
      </c>
      <c r="O230" s="51">
        <v>198.01777119891074</v>
      </c>
      <c r="P230" s="47" t="s">
        <v>29</v>
      </c>
      <c r="Q230" s="47" t="s">
        <v>29</v>
      </c>
      <c r="R230" s="18">
        <f t="shared" si="7"/>
        <v>199.23477872885945</v>
      </c>
      <c r="S230" s="16" t="str" cm="1">
        <f t="array" ref="S230">_xlfn.IFS(R230=C230,$C$6,F230=R230,$F$6,I230=R230,$I$6,L230=R230,$L$6,O230=R230,$O$6)</f>
        <v>Gumbel</v>
      </c>
      <c r="T230" s="18">
        <f t="shared" si="6"/>
        <v>199.23477872885945</v>
      </c>
      <c r="U230" s="16" t="str" cm="1">
        <f t="array" ref="U230">_xlfn.IFS(T230=C230,$C$6,F230=T230,$F$6,I230=T230,$I$6,L230=T230,$L$6,O230=T230,$O$6)</f>
        <v>Gumbel</v>
      </c>
    </row>
    <row r="231" spans="1:21" x14ac:dyDescent="0.3">
      <c r="A231" s="15">
        <v>29.875</v>
      </c>
      <c r="B231" s="15">
        <v>94.125</v>
      </c>
      <c r="C231" s="22">
        <v>261.81987912626937</v>
      </c>
      <c r="D231" s="30" t="s">
        <v>28</v>
      </c>
      <c r="E231" s="30" t="s">
        <v>28</v>
      </c>
      <c r="F231" s="48">
        <v>274.87045143254176</v>
      </c>
      <c r="G231" s="44" t="s">
        <v>29</v>
      </c>
      <c r="H231" s="44" t="s">
        <v>29</v>
      </c>
      <c r="I231" s="49">
        <v>264.01826062420861</v>
      </c>
      <c r="J231" s="45" t="s">
        <v>29</v>
      </c>
      <c r="K231" s="45" t="s">
        <v>29</v>
      </c>
      <c r="L231" s="50">
        <v>230.76972542897036</v>
      </c>
      <c r="M231" s="46" t="s">
        <v>29</v>
      </c>
      <c r="N231" s="46" t="s">
        <v>29</v>
      </c>
      <c r="O231" s="51">
        <v>252.79594568514796</v>
      </c>
      <c r="P231" s="47" t="s">
        <v>29</v>
      </c>
      <c r="Q231" s="47" t="s">
        <v>29</v>
      </c>
      <c r="R231" s="18">
        <f t="shared" si="7"/>
        <v>274.87045143254176</v>
      </c>
      <c r="S231" s="16" t="str" cm="1">
        <f t="array" ref="S231">_xlfn.IFS(R231=C231,$C$6,F231=R231,$F$6,I231=R231,$I$6,L231=R231,$L$6,O231=R231,$O$6)</f>
        <v>LP3</v>
      </c>
      <c r="T231" s="18">
        <f t="shared" si="6"/>
        <v>274.87045143254176</v>
      </c>
      <c r="U231" s="16" t="str" cm="1">
        <f t="array" ref="U231">_xlfn.IFS(T231=C231,$C$6,F231=T231,$F$6,I231=T231,$I$6,L231=T231,$L$6,O231=T231,$O$6)</f>
        <v>LP3</v>
      </c>
    </row>
    <row r="232" spans="1:21" x14ac:dyDescent="0.3">
      <c r="A232" s="15">
        <v>29.875</v>
      </c>
      <c r="B232" s="15">
        <v>94.375</v>
      </c>
      <c r="C232" s="22">
        <v>212.70182233061996</v>
      </c>
      <c r="D232" s="30" t="s">
        <v>29</v>
      </c>
      <c r="E232" s="30" t="s">
        <v>28</v>
      </c>
      <c r="F232" s="48">
        <v>213.89071598948058</v>
      </c>
      <c r="G232" s="44" t="s">
        <v>29</v>
      </c>
      <c r="H232" s="44" t="s">
        <v>29</v>
      </c>
      <c r="I232" s="49">
        <v>223.40664446294497</v>
      </c>
      <c r="J232" s="45" t="s">
        <v>29</v>
      </c>
      <c r="K232" s="45" t="s">
        <v>29</v>
      </c>
      <c r="L232" s="50">
        <v>196.96839120513005</v>
      </c>
      <c r="M232" s="46" t="s">
        <v>29</v>
      </c>
      <c r="N232" s="46" t="s">
        <v>29</v>
      </c>
      <c r="O232" s="51">
        <v>219.05675558269141</v>
      </c>
      <c r="P232" s="47" t="s">
        <v>29</v>
      </c>
      <c r="Q232" s="47" t="s">
        <v>29</v>
      </c>
      <c r="R232" s="18">
        <f t="shared" si="7"/>
        <v>223.40664446294497</v>
      </c>
      <c r="S232" s="16" t="str" cm="1">
        <f t="array" ref="S232">_xlfn.IFS(R232=C232,$C$6,F232=R232,$F$6,I232=R232,$I$6,L232=R232,$L$6,O232=R232,$O$6)</f>
        <v>Gumbel</v>
      </c>
      <c r="T232" s="18">
        <f t="shared" si="6"/>
        <v>223.40664446294497</v>
      </c>
      <c r="U232" s="16" t="str" cm="1">
        <f t="array" ref="U232">_xlfn.IFS(T232=C232,$C$6,F232=T232,$F$6,I232=T232,$I$6,L232=T232,$L$6,O232=T232,$O$6)</f>
        <v>Gumbel</v>
      </c>
    </row>
    <row r="233" spans="1:21" x14ac:dyDescent="0.3">
      <c r="A233" s="15">
        <v>29.875</v>
      </c>
      <c r="B233" s="15">
        <v>94.625</v>
      </c>
      <c r="C233" s="22">
        <v>198.88585160378364</v>
      </c>
      <c r="D233" s="30" t="s">
        <v>29</v>
      </c>
      <c r="E233" s="30" t="s">
        <v>29</v>
      </c>
      <c r="F233" s="48">
        <v>203.2647318887189</v>
      </c>
      <c r="G233" s="44" t="s">
        <v>29</v>
      </c>
      <c r="H233" s="44" t="s">
        <v>29</v>
      </c>
      <c r="I233" s="49">
        <v>211.67308037753833</v>
      </c>
      <c r="J233" s="45" t="s">
        <v>29</v>
      </c>
      <c r="K233" s="45" t="s">
        <v>29</v>
      </c>
      <c r="L233" s="50">
        <v>187.07448981862959</v>
      </c>
      <c r="M233" s="46" t="s">
        <v>29</v>
      </c>
      <c r="N233" s="46" t="s">
        <v>29</v>
      </c>
      <c r="O233" s="51">
        <v>207.36524360671766</v>
      </c>
      <c r="P233" s="47" t="s">
        <v>29</v>
      </c>
      <c r="Q233" s="47" t="s">
        <v>29</v>
      </c>
      <c r="R233" s="18">
        <f t="shared" si="7"/>
        <v>211.67308037753833</v>
      </c>
      <c r="S233" s="16" t="str" cm="1">
        <f t="array" ref="S233">_xlfn.IFS(R233=C233,$C$6,F233=R233,$F$6,I233=R233,$I$6,L233=R233,$L$6,O233=R233,$O$6)</f>
        <v>Gumbel</v>
      </c>
      <c r="T233" s="18">
        <f t="shared" si="6"/>
        <v>211.67308037753833</v>
      </c>
      <c r="U233" s="16" t="str" cm="1">
        <f t="array" ref="U233">_xlfn.IFS(T233=C233,$C$6,F233=T233,$F$6,I233=T233,$I$6,L233=T233,$L$6,O233=T233,$O$6)</f>
        <v>Gumbel</v>
      </c>
    </row>
    <row r="234" spans="1:21" x14ac:dyDescent="0.3">
      <c r="A234" s="15">
        <v>29.875</v>
      </c>
      <c r="B234" s="15">
        <v>94.875</v>
      </c>
      <c r="C234" s="22">
        <v>229.05761321730969</v>
      </c>
      <c r="D234" s="30" t="s">
        <v>28</v>
      </c>
      <c r="E234" s="30" t="s">
        <v>28</v>
      </c>
      <c r="F234" s="48">
        <v>225.79359825941748</v>
      </c>
      <c r="G234" s="44" t="s">
        <v>29</v>
      </c>
      <c r="H234" s="44" t="s">
        <v>29</v>
      </c>
      <c r="I234" s="49">
        <v>236.24625413383217</v>
      </c>
      <c r="J234" s="45" t="s">
        <v>29</v>
      </c>
      <c r="K234" s="45" t="s">
        <v>29</v>
      </c>
      <c r="L234" s="50">
        <v>207.22301520738594</v>
      </c>
      <c r="M234" s="46" t="s">
        <v>29</v>
      </c>
      <c r="N234" s="46" t="s">
        <v>29</v>
      </c>
      <c r="O234" s="51">
        <v>232.97664511778822</v>
      </c>
      <c r="P234" s="47" t="s">
        <v>29</v>
      </c>
      <c r="Q234" s="47" t="s">
        <v>29</v>
      </c>
      <c r="R234" s="18">
        <f t="shared" si="7"/>
        <v>236.24625413383217</v>
      </c>
      <c r="S234" s="16" t="str" cm="1">
        <f t="array" ref="S234">_xlfn.IFS(R234=C234,$C$6,F234=R234,$F$6,I234=R234,$I$6,L234=R234,$L$6,O234=R234,$O$6)</f>
        <v>Gumbel</v>
      </c>
      <c r="T234" s="18">
        <f t="shared" si="6"/>
        <v>236.24625413383217</v>
      </c>
      <c r="U234" s="16" t="str" cm="1">
        <f t="array" ref="U234">_xlfn.IFS(T234=C234,$C$6,F234=T234,$F$6,I234=T234,$I$6,L234=T234,$L$6,O234=T234,$O$6)</f>
        <v>Gumbel</v>
      </c>
    </row>
    <row r="235" spans="1:21" x14ac:dyDescent="0.3">
      <c r="A235" s="15">
        <v>29.875</v>
      </c>
      <c r="B235" s="15">
        <v>95.125</v>
      </c>
      <c r="C235" s="22">
        <v>402.02612292743839</v>
      </c>
      <c r="D235" s="30" t="s">
        <v>28</v>
      </c>
      <c r="E235" s="30" t="s">
        <v>28</v>
      </c>
      <c r="F235" s="48">
        <v>397.76378956188086</v>
      </c>
      <c r="G235" s="44" t="s">
        <v>29</v>
      </c>
      <c r="H235" s="44" t="s">
        <v>29</v>
      </c>
      <c r="I235" s="49">
        <v>346.85072602705867</v>
      </c>
      <c r="J235" s="45" t="s">
        <v>29</v>
      </c>
      <c r="K235" s="45" t="s">
        <v>29</v>
      </c>
      <c r="L235" s="50">
        <v>294.14034819636402</v>
      </c>
      <c r="M235" s="46" t="s">
        <v>29</v>
      </c>
      <c r="N235" s="46" t="s">
        <v>29</v>
      </c>
      <c r="O235" s="51">
        <v>303.67736849600055</v>
      </c>
      <c r="P235" s="47" t="s">
        <v>29</v>
      </c>
      <c r="Q235" s="47" t="s">
        <v>29</v>
      </c>
      <c r="R235" s="18">
        <f t="shared" si="7"/>
        <v>402.02612292743839</v>
      </c>
      <c r="S235" s="16" t="str" cm="1">
        <f t="array" ref="S235">_xlfn.IFS(R235=C235,$C$6,F235=R235,$F$6,I235=R235,$I$6,L235=R235,$L$6,O235=R235,$O$6)</f>
        <v>Pearson</v>
      </c>
      <c r="T235" s="52">
        <f>F235</f>
        <v>397.76378956188086</v>
      </c>
      <c r="U235" s="16" t="str" cm="1">
        <f t="array" ref="U235">_xlfn.IFS(T235=C235,$C$6,F235=T235,$F$6,I235=T235,$I$6,L235=T235,$L$6,O235=T235,$O$6)</f>
        <v>LP3</v>
      </c>
    </row>
    <row r="236" spans="1:21" x14ac:dyDescent="0.3">
      <c r="A236" s="15">
        <v>30.125</v>
      </c>
      <c r="B236" s="15">
        <v>82.375</v>
      </c>
      <c r="C236" s="22">
        <v>279.94760127755904</v>
      </c>
      <c r="D236" s="30" t="s">
        <v>28</v>
      </c>
      <c r="E236" s="30" t="s">
        <v>28</v>
      </c>
      <c r="F236" s="48">
        <v>292.62812990619005</v>
      </c>
      <c r="G236" s="44" t="s">
        <v>29</v>
      </c>
      <c r="H236" s="44" t="s">
        <v>29</v>
      </c>
      <c r="I236" s="49">
        <v>253.80034663743047</v>
      </c>
      <c r="J236" s="45" t="s">
        <v>29</v>
      </c>
      <c r="K236" s="45" t="s">
        <v>28</v>
      </c>
      <c r="L236" s="50">
        <v>215.51685439249422</v>
      </c>
      <c r="M236" s="46" t="s">
        <v>29</v>
      </c>
      <c r="N236" s="46" t="s">
        <v>28</v>
      </c>
      <c r="O236" s="51">
        <v>234.33896500499225</v>
      </c>
      <c r="P236" s="47" t="s">
        <v>28</v>
      </c>
      <c r="Q236" s="47" t="s">
        <v>29</v>
      </c>
      <c r="R236" s="18">
        <f t="shared" si="7"/>
        <v>292.62812990619005</v>
      </c>
      <c r="S236" s="16" t="str" cm="1">
        <f t="array" ref="S236">_xlfn.IFS(R236=C236,$C$6,F236=R236,$F$6,I236=R236,$I$6,L236=R236,$L$6,O236=R236,$O$6)</f>
        <v>LP3</v>
      </c>
      <c r="T236" s="18">
        <f t="shared" si="6"/>
        <v>292.62812990619005</v>
      </c>
      <c r="U236" s="16" t="str" cm="1">
        <f t="array" ref="U236">_xlfn.IFS(T236=C236,$C$6,F236=T236,$F$6,I236=T236,$I$6,L236=T236,$L$6,O236=T236,$O$6)</f>
        <v>LP3</v>
      </c>
    </row>
    <row r="237" spans="1:21" x14ac:dyDescent="0.3">
      <c r="A237" s="15">
        <v>30.125</v>
      </c>
      <c r="B237" s="15">
        <v>82.625</v>
      </c>
      <c r="C237" s="22">
        <v>206.42571183042702</v>
      </c>
      <c r="D237" s="30" t="s">
        <v>28</v>
      </c>
      <c r="E237" s="30" t="s">
        <v>28</v>
      </c>
      <c r="F237" s="48">
        <v>232.42821638695554</v>
      </c>
      <c r="G237" s="44" t="s">
        <v>29</v>
      </c>
      <c r="H237" s="44" t="s">
        <v>29</v>
      </c>
      <c r="I237" s="49">
        <v>207.71391264875399</v>
      </c>
      <c r="J237" s="45" t="s">
        <v>29</v>
      </c>
      <c r="K237" s="45" t="s">
        <v>29</v>
      </c>
      <c r="L237" s="50">
        <v>179.26518162602056</v>
      </c>
      <c r="M237" s="46" t="s">
        <v>29</v>
      </c>
      <c r="N237" s="46" t="s">
        <v>29</v>
      </c>
      <c r="O237" s="51">
        <v>199.06707509074158</v>
      </c>
      <c r="P237" s="47" t="s">
        <v>29</v>
      </c>
      <c r="Q237" s="47" t="s">
        <v>29</v>
      </c>
      <c r="R237" s="18">
        <f t="shared" si="7"/>
        <v>232.42821638695554</v>
      </c>
      <c r="S237" s="16" t="str" cm="1">
        <f t="array" ref="S237">_xlfn.IFS(R237=C237,$C$6,F237=R237,$F$6,I237=R237,$I$6,L237=R237,$L$6,O237=R237,$O$6)</f>
        <v>LP3</v>
      </c>
      <c r="T237" s="18">
        <f t="shared" si="6"/>
        <v>232.42821638695554</v>
      </c>
      <c r="U237" s="16" t="str" cm="1">
        <f t="array" ref="U237">_xlfn.IFS(T237=C237,$C$6,F237=T237,$F$6,I237=T237,$I$6,L237=T237,$L$6,O237=T237,$O$6)</f>
        <v>LP3</v>
      </c>
    </row>
    <row r="238" spans="1:21" x14ac:dyDescent="0.3">
      <c r="A238" s="15">
        <v>30.125</v>
      </c>
      <c r="B238" s="15">
        <v>82.875</v>
      </c>
      <c r="C238" s="22">
        <v>234.88915125067612</v>
      </c>
      <c r="D238" s="30" t="s">
        <v>28</v>
      </c>
      <c r="E238" s="30" t="s">
        <v>28</v>
      </c>
      <c r="F238" s="48">
        <v>242.84702459792919</v>
      </c>
      <c r="G238" s="44" t="s">
        <v>29</v>
      </c>
      <c r="H238" s="44" t="s">
        <v>29</v>
      </c>
      <c r="I238" s="49">
        <v>216.67304084587184</v>
      </c>
      <c r="J238" s="45" t="s">
        <v>29</v>
      </c>
      <c r="K238" s="45" t="s">
        <v>28</v>
      </c>
      <c r="L238" s="50">
        <v>185.77107151401054</v>
      </c>
      <c r="M238" s="46" t="s">
        <v>29</v>
      </c>
      <c r="N238" s="46" t="s">
        <v>28</v>
      </c>
      <c r="O238" s="51">
        <v>200.49430191974875</v>
      </c>
      <c r="P238" s="47" t="s">
        <v>29</v>
      </c>
      <c r="Q238" s="47" t="s">
        <v>29</v>
      </c>
      <c r="R238" s="18">
        <f t="shared" si="7"/>
        <v>242.84702459792919</v>
      </c>
      <c r="S238" s="16" t="str" cm="1">
        <f t="array" ref="S238">_xlfn.IFS(R238=C238,$C$6,F238=R238,$F$6,I238=R238,$I$6,L238=R238,$L$6,O238=R238,$O$6)</f>
        <v>LP3</v>
      </c>
      <c r="T238" s="18">
        <f t="shared" si="6"/>
        <v>242.84702459792919</v>
      </c>
      <c r="U238" s="16" t="str" cm="1">
        <f t="array" ref="U238">_xlfn.IFS(T238=C238,$C$6,F238=T238,$F$6,I238=T238,$I$6,L238=T238,$L$6,O238=T238,$O$6)</f>
        <v>LP3</v>
      </c>
    </row>
    <row r="239" spans="1:21" x14ac:dyDescent="0.3">
      <c r="A239" s="15">
        <v>30.125</v>
      </c>
      <c r="B239" s="15">
        <v>83.125</v>
      </c>
      <c r="C239" s="22">
        <v>237.68539036507727</v>
      </c>
      <c r="D239" s="30" t="s">
        <v>28</v>
      </c>
      <c r="E239" s="30" t="s">
        <v>29</v>
      </c>
      <c r="F239" s="48">
        <v>271.32462833032702</v>
      </c>
      <c r="G239" s="44" t="s">
        <v>29</v>
      </c>
      <c r="H239" s="44" t="s">
        <v>29</v>
      </c>
      <c r="I239" s="49">
        <v>236.59793263530469</v>
      </c>
      <c r="J239" s="45" t="s">
        <v>29</v>
      </c>
      <c r="K239" s="45" t="s">
        <v>28</v>
      </c>
      <c r="L239" s="50">
        <v>200.21529063502786</v>
      </c>
      <c r="M239" s="46" t="s">
        <v>29</v>
      </c>
      <c r="N239" s="46" t="s">
        <v>28</v>
      </c>
      <c r="O239" s="51">
        <v>240.74174983081596</v>
      </c>
      <c r="P239" s="47" t="s">
        <v>29</v>
      </c>
      <c r="Q239" s="47" t="s">
        <v>29</v>
      </c>
      <c r="R239" s="18">
        <f t="shared" si="7"/>
        <v>271.32462833032702</v>
      </c>
      <c r="S239" s="16" t="str" cm="1">
        <f t="array" ref="S239">_xlfn.IFS(R239=C239,$C$6,F239=R239,$F$6,I239=R239,$I$6,L239=R239,$L$6,O239=R239,$O$6)</f>
        <v>LP3</v>
      </c>
      <c r="T239" s="18">
        <f t="shared" si="6"/>
        <v>271.32462833032702</v>
      </c>
      <c r="U239" s="16" t="str" cm="1">
        <f t="array" ref="U239">_xlfn.IFS(T239=C239,$C$6,F239=T239,$F$6,I239=T239,$I$6,L239=T239,$L$6,O239=T239,$O$6)</f>
        <v>LP3</v>
      </c>
    </row>
    <row r="240" spans="1:21" x14ac:dyDescent="0.3">
      <c r="A240" s="15">
        <v>30.125</v>
      </c>
      <c r="B240" s="15">
        <v>83.375</v>
      </c>
      <c r="C240" s="22">
        <v>277.08122776176646</v>
      </c>
      <c r="D240" s="30" t="s">
        <v>28</v>
      </c>
      <c r="E240" s="30" t="s">
        <v>29</v>
      </c>
      <c r="F240" s="48">
        <v>318.38270974627017</v>
      </c>
      <c r="G240" s="44" t="s">
        <v>29</v>
      </c>
      <c r="H240" s="44" t="s">
        <v>29</v>
      </c>
      <c r="I240" s="49">
        <v>265.65885141601848</v>
      </c>
      <c r="J240" s="45" t="s">
        <v>29</v>
      </c>
      <c r="K240" s="45" t="s">
        <v>28</v>
      </c>
      <c r="L240" s="50">
        <v>221.81121294447183</v>
      </c>
      <c r="M240" s="46" t="s">
        <v>29</v>
      </c>
      <c r="N240" s="46" t="s">
        <v>28</v>
      </c>
      <c r="O240" s="51">
        <v>278.1770091078659</v>
      </c>
      <c r="P240" s="47" t="s">
        <v>28</v>
      </c>
      <c r="Q240" s="47" t="s">
        <v>29</v>
      </c>
      <c r="R240" s="18">
        <f t="shared" si="7"/>
        <v>318.38270974627017</v>
      </c>
      <c r="S240" s="16" t="str" cm="1">
        <f t="array" ref="S240">_xlfn.IFS(R240=C240,$C$6,F240=R240,$F$6,I240=R240,$I$6,L240=R240,$L$6,O240=R240,$O$6)</f>
        <v>LP3</v>
      </c>
      <c r="T240" s="18">
        <f t="shared" si="6"/>
        <v>318.38270974627017</v>
      </c>
      <c r="U240" s="16" t="str" cm="1">
        <f t="array" ref="U240">_xlfn.IFS(T240=C240,$C$6,F240=T240,$F$6,I240=T240,$I$6,L240=T240,$L$6,O240=T240,$O$6)</f>
        <v>LP3</v>
      </c>
    </row>
    <row r="241" spans="1:21" x14ac:dyDescent="0.3">
      <c r="A241" s="15">
        <v>30.125</v>
      </c>
      <c r="B241" s="15">
        <v>83.625</v>
      </c>
      <c r="C241" s="22">
        <v>219.47862804334991</v>
      </c>
      <c r="D241" s="30" t="s">
        <v>29</v>
      </c>
      <c r="E241" s="30" t="s">
        <v>29</v>
      </c>
      <c r="F241" s="48">
        <v>249.70149839205777</v>
      </c>
      <c r="G241" s="44" t="s">
        <v>29</v>
      </c>
      <c r="H241" s="44" t="s">
        <v>29</v>
      </c>
      <c r="I241" s="49">
        <v>230.72392937912593</v>
      </c>
      <c r="J241" s="45" t="s">
        <v>29</v>
      </c>
      <c r="K241" s="45" t="s">
        <v>29</v>
      </c>
      <c r="L241" s="50">
        <v>195.98859825072478</v>
      </c>
      <c r="M241" s="46" t="s">
        <v>29</v>
      </c>
      <c r="N241" s="46" t="s">
        <v>29</v>
      </c>
      <c r="O241" s="51">
        <v>245.88279649175851</v>
      </c>
      <c r="P241" s="47" t="s">
        <v>29</v>
      </c>
      <c r="Q241" s="47" t="s">
        <v>29</v>
      </c>
      <c r="R241" s="18">
        <f t="shared" si="7"/>
        <v>249.70149839205777</v>
      </c>
      <c r="S241" s="16" t="str" cm="1">
        <f t="array" ref="S241">_xlfn.IFS(R241=C241,$C$6,F241=R241,$F$6,I241=R241,$I$6,L241=R241,$L$6,O241=R241,$O$6)</f>
        <v>LP3</v>
      </c>
      <c r="T241" s="18">
        <f t="shared" si="6"/>
        <v>249.70149839205777</v>
      </c>
      <c r="U241" s="16" t="str" cm="1">
        <f t="array" ref="U241">_xlfn.IFS(T241=C241,$C$6,F241=T241,$F$6,I241=T241,$I$6,L241=T241,$L$6,O241=T241,$O$6)</f>
        <v>LP3</v>
      </c>
    </row>
    <row r="242" spans="1:21" x14ac:dyDescent="0.3">
      <c r="A242" s="15">
        <v>30.125</v>
      </c>
      <c r="B242" s="15">
        <v>83.875</v>
      </c>
      <c r="C242" s="22">
        <v>249.26883782872684</v>
      </c>
      <c r="D242" s="30" t="s">
        <v>28</v>
      </c>
      <c r="E242" s="30" t="s">
        <v>28</v>
      </c>
      <c r="F242" s="48">
        <v>277.40768848837291</v>
      </c>
      <c r="G242" s="44" t="s">
        <v>29</v>
      </c>
      <c r="H242" s="44" t="s">
        <v>29</v>
      </c>
      <c r="I242" s="49">
        <v>244.34758108616793</v>
      </c>
      <c r="J242" s="45" t="s">
        <v>29</v>
      </c>
      <c r="K242" s="45" t="s">
        <v>28</v>
      </c>
      <c r="L242" s="50">
        <v>206.48951548627821</v>
      </c>
      <c r="M242" s="46" t="s">
        <v>29</v>
      </c>
      <c r="N242" s="46" t="s">
        <v>28</v>
      </c>
      <c r="O242" s="51">
        <v>248.18668210128655</v>
      </c>
      <c r="P242" s="47" t="s">
        <v>29</v>
      </c>
      <c r="Q242" s="47" t="s">
        <v>29</v>
      </c>
      <c r="R242" s="18">
        <f t="shared" si="7"/>
        <v>277.40768848837291</v>
      </c>
      <c r="S242" s="16" t="str" cm="1">
        <f t="array" ref="S242">_xlfn.IFS(R242=C242,$C$6,F242=R242,$F$6,I242=R242,$I$6,L242=R242,$L$6,O242=R242,$O$6)</f>
        <v>LP3</v>
      </c>
      <c r="T242" s="18">
        <f t="shared" si="6"/>
        <v>277.40768848837291</v>
      </c>
      <c r="U242" s="16" t="str" cm="1">
        <f t="array" ref="U242">_xlfn.IFS(T242=C242,$C$6,F242=T242,$F$6,I242=T242,$I$6,L242=T242,$L$6,O242=T242,$O$6)</f>
        <v>LP3</v>
      </c>
    </row>
    <row r="243" spans="1:21" x14ac:dyDescent="0.3">
      <c r="A243" s="15">
        <v>30.125</v>
      </c>
      <c r="B243" s="15">
        <v>84.125</v>
      </c>
      <c r="C243" s="22">
        <v>208.25834364442414</v>
      </c>
      <c r="D243" s="30" t="s">
        <v>29</v>
      </c>
      <c r="E243" s="30" t="s">
        <v>29</v>
      </c>
      <c r="F243" s="48">
        <v>224.52297764725046</v>
      </c>
      <c r="G243" s="44" t="s">
        <v>29</v>
      </c>
      <c r="H243" s="44" t="s">
        <v>29</v>
      </c>
      <c r="I243" s="49">
        <v>218.02655760945964</v>
      </c>
      <c r="J243" s="45" t="s">
        <v>29</v>
      </c>
      <c r="K243" s="45" t="s">
        <v>28</v>
      </c>
      <c r="L243" s="50">
        <v>186.72221847346623</v>
      </c>
      <c r="M243" s="46" t="s">
        <v>29</v>
      </c>
      <c r="N243" s="46" t="s">
        <v>28</v>
      </c>
      <c r="O243" s="51">
        <v>227.83900115492122</v>
      </c>
      <c r="P243" s="47" t="s">
        <v>29</v>
      </c>
      <c r="Q243" s="47" t="s">
        <v>29</v>
      </c>
      <c r="R243" s="18">
        <f t="shared" si="7"/>
        <v>227.83900115492122</v>
      </c>
      <c r="S243" s="16" t="str" cm="1">
        <f t="array" ref="S243">_xlfn.IFS(R243=C243,$C$6,F243=R243,$F$6,I243=R243,$I$6,L243=R243,$L$6,O243=R243,$O$6)</f>
        <v>Log Normal</v>
      </c>
      <c r="T243" s="18">
        <f t="shared" si="6"/>
        <v>227.83900115492122</v>
      </c>
      <c r="U243" s="16" t="str" cm="1">
        <f t="array" ref="U243">_xlfn.IFS(T243=C243,$C$6,F243=T243,$F$6,I243=T243,$I$6,L243=T243,$L$6,O243=T243,$O$6)</f>
        <v>Log Normal</v>
      </c>
    </row>
    <row r="244" spans="1:21" x14ac:dyDescent="0.3">
      <c r="A244" s="15">
        <v>30.125</v>
      </c>
      <c r="B244" s="15">
        <v>85.125</v>
      </c>
      <c r="C244" s="22">
        <v>235.07140527041784</v>
      </c>
      <c r="D244" s="30" t="s">
        <v>28</v>
      </c>
      <c r="E244" s="30" t="s">
        <v>28</v>
      </c>
      <c r="F244" s="48">
        <v>270.9064204103023</v>
      </c>
      <c r="G244" s="44" t="s">
        <v>28</v>
      </c>
      <c r="H244" s="44" t="s">
        <v>29</v>
      </c>
      <c r="I244" s="49">
        <v>238.1801271500714</v>
      </c>
      <c r="J244" s="45" t="s">
        <v>29</v>
      </c>
      <c r="K244" s="45" t="s">
        <v>28</v>
      </c>
      <c r="L244" s="50">
        <v>204.72133628050298</v>
      </c>
      <c r="M244" s="46" t="s">
        <v>29</v>
      </c>
      <c r="N244" s="46" t="s">
        <v>28</v>
      </c>
      <c r="O244" s="51">
        <v>229.37330122135205</v>
      </c>
      <c r="P244" s="47" t="s">
        <v>28</v>
      </c>
      <c r="Q244" s="47" t="s">
        <v>29</v>
      </c>
      <c r="R244" s="18">
        <f t="shared" si="7"/>
        <v>270.9064204103023</v>
      </c>
      <c r="S244" s="16" t="str" cm="1">
        <f t="array" ref="S244">_xlfn.IFS(R244=C244,$C$6,F244=R244,$F$6,I244=R244,$I$6,L244=R244,$L$6,O244=R244,$O$6)</f>
        <v>LP3</v>
      </c>
      <c r="T244" s="18">
        <f t="shared" si="6"/>
        <v>270.9064204103023</v>
      </c>
      <c r="U244" s="16" t="str" cm="1">
        <f t="array" ref="U244">_xlfn.IFS(T244=C244,$C$6,F244=T244,$F$6,I244=T244,$I$6,L244=T244,$L$6,O244=T244,$O$6)</f>
        <v>LP3</v>
      </c>
    </row>
    <row r="245" spans="1:21" x14ac:dyDescent="0.3">
      <c r="A245" s="15">
        <v>30.125</v>
      </c>
      <c r="B245" s="15">
        <v>87.375</v>
      </c>
      <c r="C245" s="22">
        <v>275.28779261534584</v>
      </c>
      <c r="D245" s="30" t="s">
        <v>29</v>
      </c>
      <c r="E245" s="30" t="s">
        <v>29</v>
      </c>
      <c r="F245" s="48">
        <v>306.17036739710295</v>
      </c>
      <c r="G245" s="44" t="s">
        <v>29</v>
      </c>
      <c r="H245" s="44" t="s">
        <v>29</v>
      </c>
      <c r="I245" s="49">
        <v>280.21247348518256</v>
      </c>
      <c r="J245" s="45" t="s">
        <v>29</v>
      </c>
      <c r="K245" s="45" t="s">
        <v>28</v>
      </c>
      <c r="L245" s="50">
        <v>237.82287968269591</v>
      </c>
      <c r="M245" s="46" t="s">
        <v>29</v>
      </c>
      <c r="N245" s="46" t="s">
        <v>28</v>
      </c>
      <c r="O245" s="51">
        <v>290.9612353485428</v>
      </c>
      <c r="P245" s="47" t="s">
        <v>29</v>
      </c>
      <c r="Q245" s="47" t="s">
        <v>29</v>
      </c>
      <c r="R245" s="18">
        <f t="shared" si="7"/>
        <v>306.17036739710295</v>
      </c>
      <c r="S245" s="16" t="str" cm="1">
        <f t="array" ref="S245">_xlfn.IFS(R245=C245,$C$6,F245=R245,$F$6,I245=R245,$I$6,L245=R245,$L$6,O245=R245,$O$6)</f>
        <v>LP3</v>
      </c>
      <c r="T245" s="18">
        <f t="shared" si="6"/>
        <v>306.17036739710295</v>
      </c>
      <c r="U245" s="16" t="str" cm="1">
        <f t="array" ref="U245">_xlfn.IFS(T245=C245,$C$6,F245=T245,$F$6,I245=T245,$I$6,L245=T245,$L$6,O245=T245,$O$6)</f>
        <v>LP3</v>
      </c>
    </row>
    <row r="246" spans="1:21" x14ac:dyDescent="0.3">
      <c r="A246" s="15">
        <v>30.125</v>
      </c>
      <c r="B246" s="15">
        <v>87.625</v>
      </c>
      <c r="C246" s="22">
        <v>215.64557307900995</v>
      </c>
      <c r="D246" s="30" t="s">
        <v>28</v>
      </c>
      <c r="E246" s="30" t="s">
        <v>28</v>
      </c>
      <c r="F246" s="48">
        <v>227.58038684660835</v>
      </c>
      <c r="G246" s="44" t="s">
        <v>29</v>
      </c>
      <c r="H246" s="44" t="s">
        <v>29</v>
      </c>
      <c r="I246" s="49">
        <v>233.57945307967952</v>
      </c>
      <c r="J246" s="45" t="s">
        <v>29</v>
      </c>
      <c r="K246" s="45" t="s">
        <v>29</v>
      </c>
      <c r="L246" s="50">
        <v>202.05981372637655</v>
      </c>
      <c r="M246" s="46" t="s">
        <v>29</v>
      </c>
      <c r="N246" s="46" t="s">
        <v>29</v>
      </c>
      <c r="O246" s="51">
        <v>243.25657953351231</v>
      </c>
      <c r="P246" s="47" t="s">
        <v>29</v>
      </c>
      <c r="Q246" s="47" t="s">
        <v>29</v>
      </c>
      <c r="R246" s="18">
        <f t="shared" si="7"/>
        <v>243.25657953351231</v>
      </c>
      <c r="S246" s="16" t="str" cm="1">
        <f t="array" ref="S246">_xlfn.IFS(R246=C246,$C$6,F246=R246,$F$6,I246=R246,$I$6,L246=R246,$L$6,O246=R246,$O$6)</f>
        <v>Log Normal</v>
      </c>
      <c r="T246" s="18">
        <f t="shared" si="6"/>
        <v>243.25657953351231</v>
      </c>
      <c r="U246" s="16" t="str" cm="1">
        <f t="array" ref="U246">_xlfn.IFS(T246=C246,$C$6,F246=T246,$F$6,I246=T246,$I$6,L246=T246,$L$6,O246=T246,$O$6)</f>
        <v>Log Normal</v>
      </c>
    </row>
    <row r="247" spans="1:21" x14ac:dyDescent="0.3">
      <c r="A247" s="15">
        <v>30.125</v>
      </c>
      <c r="B247" s="15">
        <v>87.875</v>
      </c>
      <c r="C247" s="22">
        <v>221.3882642803521</v>
      </c>
      <c r="D247" s="30" t="s">
        <v>29</v>
      </c>
      <c r="E247" s="30" t="s">
        <v>29</v>
      </c>
      <c r="F247" s="48">
        <v>234.15859024441141</v>
      </c>
      <c r="G247" s="44" t="s">
        <v>29</v>
      </c>
      <c r="H247" s="44" t="s">
        <v>29</v>
      </c>
      <c r="I247" s="49">
        <v>234.70634076782503</v>
      </c>
      <c r="J247" s="45" t="s">
        <v>29</v>
      </c>
      <c r="K247" s="45" t="s">
        <v>29</v>
      </c>
      <c r="L247" s="50">
        <v>203.05097277325481</v>
      </c>
      <c r="M247" s="46" t="s">
        <v>29</v>
      </c>
      <c r="N247" s="46" t="s">
        <v>29</v>
      </c>
      <c r="O247" s="51">
        <v>239.03868175993122</v>
      </c>
      <c r="P247" s="47" t="s">
        <v>29</v>
      </c>
      <c r="Q247" s="47" t="s">
        <v>29</v>
      </c>
      <c r="R247" s="18">
        <f t="shared" si="7"/>
        <v>239.03868175993122</v>
      </c>
      <c r="S247" s="16" t="str" cm="1">
        <f t="array" ref="S247">_xlfn.IFS(R247=C247,$C$6,F247=R247,$F$6,I247=R247,$I$6,L247=R247,$L$6,O247=R247,$O$6)</f>
        <v>Log Normal</v>
      </c>
      <c r="T247" s="18">
        <f t="shared" si="6"/>
        <v>239.03868175993122</v>
      </c>
      <c r="U247" s="16" t="str" cm="1">
        <f t="array" ref="U247">_xlfn.IFS(T247=C247,$C$6,F247=T247,$F$6,I247=T247,$I$6,L247=T247,$L$6,O247=T247,$O$6)</f>
        <v>Log Normal</v>
      </c>
    </row>
    <row r="248" spans="1:21" x14ac:dyDescent="0.3">
      <c r="A248" s="15">
        <v>30.125</v>
      </c>
      <c r="B248" s="15">
        <v>88.125</v>
      </c>
      <c r="C248" s="22">
        <v>212.72056986955025</v>
      </c>
      <c r="D248" s="30" t="s">
        <v>28</v>
      </c>
      <c r="E248" s="30" t="s">
        <v>28</v>
      </c>
      <c r="F248" s="48">
        <v>224.27805538236535</v>
      </c>
      <c r="G248" s="44" t="s">
        <v>29</v>
      </c>
      <c r="H248" s="44" t="s">
        <v>29</v>
      </c>
      <c r="I248" s="49">
        <v>238.13213868888988</v>
      </c>
      <c r="J248" s="45" t="s">
        <v>29</v>
      </c>
      <c r="K248" s="45" t="s">
        <v>29</v>
      </c>
      <c r="L248" s="50">
        <v>207.53317801026816</v>
      </c>
      <c r="M248" s="46" t="s">
        <v>29</v>
      </c>
      <c r="N248" s="46" t="s">
        <v>29</v>
      </c>
      <c r="O248" s="51">
        <v>247.57654474876225</v>
      </c>
      <c r="P248" s="47" t="s">
        <v>29</v>
      </c>
      <c r="Q248" s="47" t="s">
        <v>29</v>
      </c>
      <c r="R248" s="18">
        <f t="shared" si="7"/>
        <v>247.57654474876225</v>
      </c>
      <c r="S248" s="16" t="str" cm="1">
        <f t="array" ref="S248">_xlfn.IFS(R248=C248,$C$6,F248=R248,$F$6,I248=R248,$I$6,L248=R248,$L$6,O248=R248,$O$6)</f>
        <v>Log Normal</v>
      </c>
      <c r="T248" s="18">
        <f t="shared" si="6"/>
        <v>247.57654474876225</v>
      </c>
      <c r="U248" s="16" t="str" cm="1">
        <f t="array" ref="U248">_xlfn.IFS(T248=C248,$C$6,F248=T248,$F$6,I248=T248,$I$6,L248=T248,$L$6,O248=T248,$O$6)</f>
        <v>Log Normal</v>
      </c>
    </row>
    <row r="249" spans="1:21" x14ac:dyDescent="0.3">
      <c r="A249" s="15">
        <v>30.125</v>
      </c>
      <c r="B249" s="15">
        <v>88.375</v>
      </c>
      <c r="C249" s="22">
        <v>211.5366028263058</v>
      </c>
      <c r="D249" s="30" t="s">
        <v>29</v>
      </c>
      <c r="E249" s="30" t="s">
        <v>29</v>
      </c>
      <c r="F249" s="48">
        <v>236.30877802493259</v>
      </c>
      <c r="G249" s="44" t="s">
        <v>29</v>
      </c>
      <c r="H249" s="44" t="s">
        <v>29</v>
      </c>
      <c r="I249" s="49">
        <v>222.76522328024026</v>
      </c>
      <c r="J249" s="45" t="s">
        <v>29</v>
      </c>
      <c r="K249" s="45" t="s">
        <v>29</v>
      </c>
      <c r="L249" s="50">
        <v>192.74815406107174</v>
      </c>
      <c r="M249" s="46" t="s">
        <v>29</v>
      </c>
      <c r="N249" s="46" t="s">
        <v>29</v>
      </c>
      <c r="O249" s="51">
        <v>221.02052293205287</v>
      </c>
      <c r="P249" s="47" t="s">
        <v>29</v>
      </c>
      <c r="Q249" s="47" t="s">
        <v>29</v>
      </c>
      <c r="R249" s="18">
        <f t="shared" si="7"/>
        <v>236.30877802493259</v>
      </c>
      <c r="S249" s="16" t="str" cm="1">
        <f t="array" ref="S249">_xlfn.IFS(R249=C249,$C$6,F249=R249,$F$6,I249=R249,$I$6,L249=R249,$L$6,O249=R249,$O$6)</f>
        <v>LP3</v>
      </c>
      <c r="T249" s="18">
        <f t="shared" si="6"/>
        <v>236.30877802493259</v>
      </c>
      <c r="U249" s="16" t="str" cm="1">
        <f t="array" ref="U249">_xlfn.IFS(T249=C249,$C$6,F249=T249,$F$6,I249=T249,$I$6,L249=T249,$L$6,O249=T249,$O$6)</f>
        <v>LP3</v>
      </c>
    </row>
    <row r="250" spans="1:21" x14ac:dyDescent="0.3">
      <c r="A250" s="15">
        <v>30.125</v>
      </c>
      <c r="B250" s="15">
        <v>88.625</v>
      </c>
      <c r="C250" s="22">
        <v>205.55481070724559</v>
      </c>
      <c r="D250" s="30" t="s">
        <v>28</v>
      </c>
      <c r="E250" s="30" t="s">
        <v>28</v>
      </c>
      <c r="F250" s="48">
        <v>227.32704992970216</v>
      </c>
      <c r="G250" s="44" t="s">
        <v>29</v>
      </c>
      <c r="H250" s="44" t="s">
        <v>29</v>
      </c>
      <c r="I250" s="49">
        <v>221.2485756482094</v>
      </c>
      <c r="J250" s="45" t="s">
        <v>29</v>
      </c>
      <c r="K250" s="45" t="s">
        <v>29</v>
      </c>
      <c r="L250" s="50">
        <v>191.17264216813732</v>
      </c>
      <c r="M250" s="46" t="s">
        <v>29</v>
      </c>
      <c r="N250" s="46" t="s">
        <v>29</v>
      </c>
      <c r="O250" s="51">
        <v>225.51263401436432</v>
      </c>
      <c r="P250" s="47" t="s">
        <v>29</v>
      </c>
      <c r="Q250" s="47" t="s">
        <v>29</v>
      </c>
      <c r="R250" s="18">
        <f t="shared" si="7"/>
        <v>227.32704992970216</v>
      </c>
      <c r="S250" s="16" t="str" cm="1">
        <f t="array" ref="S250">_xlfn.IFS(R250=C250,$C$6,F250=R250,$F$6,I250=R250,$I$6,L250=R250,$L$6,O250=R250,$O$6)</f>
        <v>LP3</v>
      </c>
      <c r="T250" s="18">
        <f t="shared" si="6"/>
        <v>227.32704992970216</v>
      </c>
      <c r="U250" s="16" t="str" cm="1">
        <f t="array" ref="U250">_xlfn.IFS(T250=C250,$C$6,F250=T250,$F$6,I250=T250,$I$6,L250=T250,$L$6,O250=T250,$O$6)</f>
        <v>LP3</v>
      </c>
    </row>
    <row r="251" spans="1:21" x14ac:dyDescent="0.3">
      <c r="A251" s="15">
        <v>30.125</v>
      </c>
      <c r="B251" s="15">
        <v>88.875</v>
      </c>
      <c r="C251" s="22">
        <v>224.39689089513428</v>
      </c>
      <c r="D251" s="30" t="s">
        <v>28</v>
      </c>
      <c r="E251" s="30" t="s">
        <v>28</v>
      </c>
      <c r="F251" s="48">
        <v>243.58085365948929</v>
      </c>
      <c r="G251" s="44" t="s">
        <v>29</v>
      </c>
      <c r="H251" s="44" t="s">
        <v>29</v>
      </c>
      <c r="I251" s="49">
        <v>243.96515710903094</v>
      </c>
      <c r="J251" s="45" t="s">
        <v>29</v>
      </c>
      <c r="K251" s="45" t="s">
        <v>29</v>
      </c>
      <c r="L251" s="50">
        <v>211.81356368187238</v>
      </c>
      <c r="M251" s="46" t="s">
        <v>29</v>
      </c>
      <c r="N251" s="46" t="s">
        <v>29</v>
      </c>
      <c r="O251" s="51">
        <v>248.50121557165386</v>
      </c>
      <c r="P251" s="47" t="s">
        <v>29</v>
      </c>
      <c r="Q251" s="47" t="s">
        <v>29</v>
      </c>
      <c r="R251" s="18">
        <f t="shared" si="7"/>
        <v>248.50121557165386</v>
      </c>
      <c r="S251" s="16" t="str" cm="1">
        <f t="array" ref="S251">_xlfn.IFS(R251=C251,$C$6,F251=R251,$F$6,I251=R251,$I$6,L251=R251,$L$6,O251=R251,$O$6)</f>
        <v>Log Normal</v>
      </c>
      <c r="T251" s="18">
        <f t="shared" si="6"/>
        <v>248.50121557165386</v>
      </c>
      <c r="U251" s="16" t="str" cm="1">
        <f t="array" ref="U251">_xlfn.IFS(T251=C251,$C$6,F251=T251,$F$6,I251=T251,$I$6,L251=T251,$L$6,O251=T251,$O$6)</f>
        <v>Log Normal</v>
      </c>
    </row>
    <row r="252" spans="1:21" x14ac:dyDescent="0.3">
      <c r="A252" s="15">
        <v>30.125</v>
      </c>
      <c r="B252" s="15">
        <v>89.125</v>
      </c>
      <c r="C252" s="22">
        <v>231.81290467176871</v>
      </c>
      <c r="D252" s="30" t="s">
        <v>29</v>
      </c>
      <c r="E252" s="30" t="s">
        <v>29</v>
      </c>
      <c r="F252" s="48">
        <v>256.9791567388333</v>
      </c>
      <c r="G252" s="44" t="s">
        <v>29</v>
      </c>
      <c r="H252" s="44" t="s">
        <v>29</v>
      </c>
      <c r="I252" s="49">
        <v>242.14656386544669</v>
      </c>
      <c r="J252" s="45" t="s">
        <v>29</v>
      </c>
      <c r="K252" s="45" t="s">
        <v>29</v>
      </c>
      <c r="L252" s="50">
        <v>209.58746093171652</v>
      </c>
      <c r="M252" s="46" t="s">
        <v>29</v>
      </c>
      <c r="N252" s="46" t="s">
        <v>29</v>
      </c>
      <c r="O252" s="51">
        <v>238.83911115022582</v>
      </c>
      <c r="P252" s="47" t="s">
        <v>29</v>
      </c>
      <c r="Q252" s="47" t="s">
        <v>29</v>
      </c>
      <c r="R252" s="18">
        <f t="shared" si="7"/>
        <v>256.9791567388333</v>
      </c>
      <c r="S252" s="16" t="str" cm="1">
        <f t="array" ref="S252">_xlfn.IFS(R252=C252,$C$6,F252=R252,$F$6,I252=R252,$I$6,L252=R252,$L$6,O252=R252,$O$6)</f>
        <v>LP3</v>
      </c>
      <c r="T252" s="18">
        <f t="shared" si="6"/>
        <v>256.9791567388333</v>
      </c>
      <c r="U252" s="16" t="str" cm="1">
        <f t="array" ref="U252">_xlfn.IFS(T252=C252,$C$6,F252=T252,$F$6,I252=T252,$I$6,L252=T252,$L$6,O252=T252,$O$6)</f>
        <v>LP3</v>
      </c>
    </row>
    <row r="253" spans="1:21" x14ac:dyDescent="0.3">
      <c r="A253" s="15">
        <v>30.125</v>
      </c>
      <c r="B253" s="15">
        <v>89.375</v>
      </c>
      <c r="C253" s="22">
        <v>179.61932490670199</v>
      </c>
      <c r="D253" s="30" t="s">
        <v>28</v>
      </c>
      <c r="E253" s="30" t="s">
        <v>28</v>
      </c>
      <c r="F253" s="48">
        <v>189.45131101895228</v>
      </c>
      <c r="G253" s="44" t="s">
        <v>29</v>
      </c>
      <c r="H253" s="44" t="s">
        <v>29</v>
      </c>
      <c r="I253" s="49">
        <v>200.10886203084556</v>
      </c>
      <c r="J253" s="45" t="s">
        <v>29</v>
      </c>
      <c r="K253" s="45" t="s">
        <v>29</v>
      </c>
      <c r="L253" s="50">
        <v>175.63562207228776</v>
      </c>
      <c r="M253" s="46" t="s">
        <v>29</v>
      </c>
      <c r="N253" s="46" t="s">
        <v>29</v>
      </c>
      <c r="O253" s="51">
        <v>202.80163691167061</v>
      </c>
      <c r="P253" s="47" t="s">
        <v>29</v>
      </c>
      <c r="Q253" s="47" t="s">
        <v>29</v>
      </c>
      <c r="R253" s="18">
        <f t="shared" si="7"/>
        <v>202.80163691167061</v>
      </c>
      <c r="S253" s="16" t="str" cm="1">
        <f t="array" ref="S253">_xlfn.IFS(R253=C253,$C$6,F253=R253,$F$6,I253=R253,$I$6,L253=R253,$L$6,O253=R253,$O$6)</f>
        <v>Log Normal</v>
      </c>
      <c r="T253" s="18">
        <f t="shared" si="6"/>
        <v>202.80163691167061</v>
      </c>
      <c r="U253" s="16" t="str" cm="1">
        <f t="array" ref="U253">_xlfn.IFS(T253=C253,$C$6,F253=T253,$F$6,I253=T253,$I$6,L253=T253,$L$6,O253=T253,$O$6)</f>
        <v>Log Normal</v>
      </c>
    </row>
    <row r="254" spans="1:21" x14ac:dyDescent="0.3">
      <c r="A254" s="15">
        <v>30.125</v>
      </c>
      <c r="B254" s="15">
        <v>89.625</v>
      </c>
      <c r="C254" s="22">
        <v>261.64826979680481</v>
      </c>
      <c r="D254" s="30" t="s">
        <v>28</v>
      </c>
      <c r="E254" s="30" t="s">
        <v>28</v>
      </c>
      <c r="F254" s="48">
        <v>265.36217178245965</v>
      </c>
      <c r="G254" s="44" t="s">
        <v>29</v>
      </c>
      <c r="H254" s="44" t="s">
        <v>29</v>
      </c>
      <c r="I254" s="49">
        <v>236.17881273046123</v>
      </c>
      <c r="J254" s="45" t="s">
        <v>29</v>
      </c>
      <c r="K254" s="45" t="s">
        <v>28</v>
      </c>
      <c r="L254" s="50">
        <v>202.44419497418858</v>
      </c>
      <c r="M254" s="46" t="s">
        <v>29</v>
      </c>
      <c r="N254" s="46" t="s">
        <v>28</v>
      </c>
      <c r="O254" s="51">
        <v>214.64038761445011</v>
      </c>
      <c r="P254" s="47" t="s">
        <v>29</v>
      </c>
      <c r="Q254" s="47" t="s">
        <v>29</v>
      </c>
      <c r="R254" s="18">
        <f t="shared" si="7"/>
        <v>265.36217178245965</v>
      </c>
      <c r="S254" s="16" t="str" cm="1">
        <f t="array" ref="S254">_xlfn.IFS(R254=C254,$C$6,F254=R254,$F$6,I254=R254,$I$6,L254=R254,$L$6,O254=R254,$O$6)</f>
        <v>LP3</v>
      </c>
      <c r="T254" s="18">
        <f t="shared" si="6"/>
        <v>265.36217178245965</v>
      </c>
      <c r="U254" s="16" t="str" cm="1">
        <f t="array" ref="U254">_xlfn.IFS(T254=C254,$C$6,F254=T254,$F$6,I254=T254,$I$6,L254=T254,$L$6,O254=T254,$O$6)</f>
        <v>LP3</v>
      </c>
    </row>
    <row r="255" spans="1:21" x14ac:dyDescent="0.3">
      <c r="A255" s="15">
        <v>30.125</v>
      </c>
      <c r="B255" s="15">
        <v>90.375</v>
      </c>
      <c r="C255" s="22">
        <v>168.77168127337026</v>
      </c>
      <c r="D255" s="30" t="e">
        <v>#DIV/0!</v>
      </c>
      <c r="E255" s="30" t="s">
        <v>28</v>
      </c>
      <c r="F255" s="48">
        <v>171.49432837810562</v>
      </c>
      <c r="G255" s="44" t="s">
        <v>29</v>
      </c>
      <c r="H255" s="44" t="s">
        <v>29</v>
      </c>
      <c r="I255" s="49">
        <v>191.59747590050932</v>
      </c>
      <c r="J255" s="45" t="s">
        <v>29</v>
      </c>
      <c r="K255" s="45" t="s">
        <v>29</v>
      </c>
      <c r="L255" s="50">
        <v>167.08635948569179</v>
      </c>
      <c r="M255" s="46" t="s">
        <v>29</v>
      </c>
      <c r="N255" s="46" t="s">
        <v>29</v>
      </c>
      <c r="O255" s="51">
        <v>203.885263579933</v>
      </c>
      <c r="P255" s="47" t="s">
        <v>29</v>
      </c>
      <c r="Q255" s="47" t="s">
        <v>29</v>
      </c>
      <c r="R255" s="18">
        <f t="shared" si="7"/>
        <v>203.885263579933</v>
      </c>
      <c r="S255" s="16" t="str" cm="1">
        <f t="array" ref="S255">_xlfn.IFS(R255=C255,$C$6,F255=R255,$F$6,I255=R255,$I$6,L255=R255,$L$6,O255=R255,$O$6)</f>
        <v>Log Normal</v>
      </c>
      <c r="T255" s="18">
        <f t="shared" si="6"/>
        <v>203.885263579933</v>
      </c>
      <c r="U255" s="16" t="str" cm="1">
        <f t="array" ref="U255">_xlfn.IFS(T255=C255,$C$6,F255=T255,$F$6,I255=T255,$I$6,L255=T255,$L$6,O255=T255,$O$6)</f>
        <v>Log Normal</v>
      </c>
    </row>
    <row r="256" spans="1:21" x14ac:dyDescent="0.3">
      <c r="A256" s="15">
        <v>30.125</v>
      </c>
      <c r="B256" s="15">
        <v>90.625</v>
      </c>
      <c r="C256" s="22">
        <v>198.56108013091037</v>
      </c>
      <c r="D256" s="30" t="s">
        <v>28</v>
      </c>
      <c r="E256" s="30" t="s">
        <v>28</v>
      </c>
      <c r="F256" s="48">
        <v>203.49695184117212</v>
      </c>
      <c r="G256" s="44" t="s">
        <v>29</v>
      </c>
      <c r="H256" s="44" t="s">
        <v>29</v>
      </c>
      <c r="I256" s="49">
        <v>205.46755724874328</v>
      </c>
      <c r="J256" s="45" t="s">
        <v>29</v>
      </c>
      <c r="K256" s="45" t="s">
        <v>28</v>
      </c>
      <c r="L256" s="50">
        <v>178.4400505591893</v>
      </c>
      <c r="M256" s="46" t="s">
        <v>29</v>
      </c>
      <c r="N256" s="46" t="s">
        <v>28</v>
      </c>
      <c r="O256" s="51">
        <v>204.28885530888169</v>
      </c>
      <c r="P256" s="47" t="s">
        <v>29</v>
      </c>
      <c r="Q256" s="47" t="s">
        <v>29</v>
      </c>
      <c r="R256" s="18">
        <f t="shared" si="7"/>
        <v>205.46755724874328</v>
      </c>
      <c r="S256" s="16" t="str" cm="1">
        <f t="array" ref="S256">_xlfn.IFS(R256=C256,$C$6,F256=R256,$F$6,I256=R256,$I$6,L256=R256,$L$6,O256=R256,$O$6)</f>
        <v>Gumbel</v>
      </c>
      <c r="T256" s="18">
        <f t="shared" si="6"/>
        <v>205.46755724874328</v>
      </c>
      <c r="U256" s="16" t="str" cm="1">
        <f t="array" ref="U256">_xlfn.IFS(T256=C256,$C$6,F256=T256,$F$6,I256=T256,$I$6,L256=T256,$L$6,O256=T256,$O$6)</f>
        <v>Gumbel</v>
      </c>
    </row>
    <row r="257" spans="1:21" x14ac:dyDescent="0.3">
      <c r="A257" s="15">
        <v>30.125</v>
      </c>
      <c r="B257" s="15">
        <v>90.875</v>
      </c>
      <c r="C257" s="22">
        <v>226.89646259395607</v>
      </c>
      <c r="D257" s="30" t="s">
        <v>28</v>
      </c>
      <c r="E257" s="30" t="s">
        <v>28</v>
      </c>
      <c r="F257" s="48">
        <v>211.70639072038054</v>
      </c>
      <c r="G257" s="44" t="s">
        <v>29</v>
      </c>
      <c r="H257" s="44" t="e">
        <v>#NUM!</v>
      </c>
      <c r="I257" s="49">
        <v>244.90771523726778</v>
      </c>
      <c r="J257" s="45" t="s">
        <v>29</v>
      </c>
      <c r="K257" s="45" t="s">
        <v>29</v>
      </c>
      <c r="L257" s="50">
        <v>211.77053667724576</v>
      </c>
      <c r="M257" s="46" t="s">
        <v>29</v>
      </c>
      <c r="N257" s="46" t="s">
        <v>29</v>
      </c>
      <c r="O257" s="51">
        <v>263.96445876129667</v>
      </c>
      <c r="P257" s="47" t="s">
        <v>29</v>
      </c>
      <c r="Q257" s="47" t="s">
        <v>29</v>
      </c>
      <c r="R257" s="18">
        <f t="shared" si="7"/>
        <v>263.96445876129667</v>
      </c>
      <c r="S257" s="16" t="str" cm="1">
        <f t="array" ref="S257">_xlfn.IFS(R257=C257,$C$6,F257=R257,$F$6,I257=R257,$I$6,L257=R257,$L$6,O257=R257,$O$6)</f>
        <v>Log Normal</v>
      </c>
      <c r="T257" s="18">
        <f t="shared" si="6"/>
        <v>263.96445876129667</v>
      </c>
      <c r="U257" s="16" t="str" cm="1">
        <f t="array" ref="U257">_xlfn.IFS(T257=C257,$C$6,F257=T257,$F$6,I257=T257,$I$6,L257=T257,$L$6,O257=T257,$O$6)</f>
        <v>Log Normal</v>
      </c>
    </row>
    <row r="258" spans="1:21" x14ac:dyDescent="0.3">
      <c r="A258" s="15">
        <v>30.125</v>
      </c>
      <c r="B258" s="15">
        <v>91.125</v>
      </c>
      <c r="C258" s="22">
        <v>218.74674501101205</v>
      </c>
      <c r="D258" s="30" t="s">
        <v>28</v>
      </c>
      <c r="E258" s="30" t="s">
        <v>28</v>
      </c>
      <c r="F258" s="48">
        <v>224.31976966806937</v>
      </c>
      <c r="G258" s="44" t="s">
        <v>29</v>
      </c>
      <c r="H258" s="44" t="s">
        <v>29</v>
      </c>
      <c r="I258" s="49">
        <v>236.52536051678439</v>
      </c>
      <c r="J258" s="45" t="s">
        <v>29</v>
      </c>
      <c r="K258" s="45" t="s">
        <v>29</v>
      </c>
      <c r="L258" s="50">
        <v>208.7398038158812</v>
      </c>
      <c r="M258" s="46" t="s">
        <v>29</v>
      </c>
      <c r="N258" s="46" t="s">
        <v>29</v>
      </c>
      <c r="O258" s="51">
        <v>234.21637013918482</v>
      </c>
      <c r="P258" s="47" t="s">
        <v>29</v>
      </c>
      <c r="Q258" s="47" t="s">
        <v>29</v>
      </c>
      <c r="R258" s="18">
        <f t="shared" si="7"/>
        <v>236.52536051678439</v>
      </c>
      <c r="S258" s="16" t="str" cm="1">
        <f t="array" ref="S258">_xlfn.IFS(R258=C258,$C$6,F258=R258,$F$6,I258=R258,$I$6,L258=R258,$L$6,O258=R258,$O$6)</f>
        <v>Gumbel</v>
      </c>
      <c r="T258" s="18">
        <f t="shared" si="6"/>
        <v>236.52536051678439</v>
      </c>
      <c r="U258" s="16" t="str" cm="1">
        <f t="array" ref="U258">_xlfn.IFS(T258=C258,$C$6,F258=T258,$F$6,I258=T258,$I$6,L258=T258,$L$6,O258=T258,$O$6)</f>
        <v>Gumbel</v>
      </c>
    </row>
    <row r="259" spans="1:21" x14ac:dyDescent="0.3">
      <c r="A259" s="15">
        <v>30.125</v>
      </c>
      <c r="B259" s="15">
        <v>91.375</v>
      </c>
      <c r="C259" s="22">
        <v>249.22007914292331</v>
      </c>
      <c r="D259" s="30" t="s">
        <v>28</v>
      </c>
      <c r="E259" s="30" t="s">
        <v>28</v>
      </c>
      <c r="F259" s="48">
        <v>253.58895312917835</v>
      </c>
      <c r="G259" s="44" t="s">
        <v>29</v>
      </c>
      <c r="H259" s="44" t="s">
        <v>29</v>
      </c>
      <c r="I259" s="49">
        <v>250.24884331992834</v>
      </c>
      <c r="J259" s="45" t="s">
        <v>29</v>
      </c>
      <c r="K259" s="45" t="s">
        <v>29</v>
      </c>
      <c r="L259" s="50">
        <v>216.75951261608432</v>
      </c>
      <c r="M259" s="46" t="s">
        <v>29</v>
      </c>
      <c r="N259" s="46" t="s">
        <v>29</v>
      </c>
      <c r="O259" s="51">
        <v>245.78482390875305</v>
      </c>
      <c r="P259" s="47" t="s">
        <v>29</v>
      </c>
      <c r="Q259" s="47" t="s">
        <v>29</v>
      </c>
      <c r="R259" s="18">
        <f t="shared" si="7"/>
        <v>253.58895312917835</v>
      </c>
      <c r="S259" s="16" t="str" cm="1">
        <f t="array" ref="S259">_xlfn.IFS(R259=C259,$C$6,F259=R259,$F$6,I259=R259,$I$6,L259=R259,$L$6,O259=R259,$O$6)</f>
        <v>LP3</v>
      </c>
      <c r="T259" s="18">
        <f t="shared" si="6"/>
        <v>253.58895312917835</v>
      </c>
      <c r="U259" s="16" t="str" cm="1">
        <f t="array" ref="U259">_xlfn.IFS(T259=C259,$C$6,F259=T259,$F$6,I259=T259,$I$6,L259=T259,$L$6,O259=T259,$O$6)</f>
        <v>LP3</v>
      </c>
    </row>
    <row r="260" spans="1:21" x14ac:dyDescent="0.3">
      <c r="A260" s="15">
        <v>30.125</v>
      </c>
      <c r="B260" s="15">
        <v>91.625</v>
      </c>
      <c r="C260" s="22">
        <v>173.50908547391199</v>
      </c>
      <c r="D260" s="30" t="s">
        <v>29</v>
      </c>
      <c r="E260" s="30" t="s">
        <v>28</v>
      </c>
      <c r="F260" s="48">
        <v>175.2185750401695</v>
      </c>
      <c r="G260" s="44" t="e">
        <v>#NUM!</v>
      </c>
      <c r="H260" s="44" t="e">
        <v>#NUM!</v>
      </c>
      <c r="I260" s="49">
        <v>208.74833485183458</v>
      </c>
      <c r="J260" s="45" t="s">
        <v>29</v>
      </c>
      <c r="K260" s="45" t="s">
        <v>29</v>
      </c>
      <c r="L260" s="50">
        <v>185.58501923659142</v>
      </c>
      <c r="M260" s="46" t="s">
        <v>29</v>
      </c>
      <c r="N260" s="46" t="s">
        <v>29</v>
      </c>
      <c r="O260" s="51">
        <v>217.6719325109872</v>
      </c>
      <c r="P260" s="47" t="s">
        <v>29</v>
      </c>
      <c r="Q260" s="47" t="s">
        <v>29</v>
      </c>
      <c r="R260" s="18">
        <f t="shared" si="7"/>
        <v>217.6719325109872</v>
      </c>
      <c r="S260" s="16" t="str" cm="1">
        <f t="array" ref="S260">_xlfn.IFS(R260=C260,$C$6,F260=R260,$F$6,I260=R260,$I$6,L260=R260,$L$6,O260=R260,$O$6)</f>
        <v>Log Normal</v>
      </c>
      <c r="T260" s="18">
        <f t="shared" si="6"/>
        <v>217.6719325109872</v>
      </c>
      <c r="U260" s="16" t="str" cm="1">
        <f t="array" ref="U260">_xlfn.IFS(T260=C260,$C$6,F260=T260,$F$6,I260=T260,$I$6,L260=T260,$L$6,O260=T260,$O$6)</f>
        <v>Log Normal</v>
      </c>
    </row>
    <row r="261" spans="1:21" x14ac:dyDescent="0.3">
      <c r="A261" s="15">
        <v>30.125</v>
      </c>
      <c r="B261" s="15">
        <v>91.875</v>
      </c>
      <c r="C261" s="22">
        <v>217.52076624266323</v>
      </c>
      <c r="D261" s="30" t="e">
        <v>#DIV/0!</v>
      </c>
      <c r="E261" s="30" t="s">
        <v>28</v>
      </c>
      <c r="F261" s="48">
        <v>216.62139479375023</v>
      </c>
      <c r="G261" s="44" t="e">
        <v>#NUM!</v>
      </c>
      <c r="H261" s="44" t="s">
        <v>29</v>
      </c>
      <c r="I261" s="49">
        <v>247.73628090520003</v>
      </c>
      <c r="J261" s="45" t="s">
        <v>29</v>
      </c>
      <c r="K261" s="45" t="s">
        <v>29</v>
      </c>
      <c r="L261" s="50">
        <v>216.20738574778508</v>
      </c>
      <c r="M261" s="46" t="s">
        <v>29</v>
      </c>
      <c r="N261" s="46" t="s">
        <v>29</v>
      </c>
      <c r="O261" s="51">
        <v>265.10834985224312</v>
      </c>
      <c r="P261" s="47" t="s">
        <v>29</v>
      </c>
      <c r="Q261" s="47" t="s">
        <v>29</v>
      </c>
      <c r="R261" s="18">
        <f t="shared" si="7"/>
        <v>265.10834985224312</v>
      </c>
      <c r="S261" s="16" t="str" cm="1">
        <f t="array" ref="S261">_xlfn.IFS(R261=C261,$C$6,F261=R261,$F$6,I261=R261,$I$6,L261=R261,$L$6,O261=R261,$O$6)</f>
        <v>Log Normal</v>
      </c>
      <c r="T261" s="18">
        <f t="shared" si="6"/>
        <v>265.10834985224312</v>
      </c>
      <c r="U261" s="16" t="str" cm="1">
        <f t="array" ref="U261">_xlfn.IFS(T261=C261,$C$6,F261=T261,$F$6,I261=T261,$I$6,L261=T261,$L$6,O261=T261,$O$6)</f>
        <v>Log Normal</v>
      </c>
    </row>
    <row r="262" spans="1:21" x14ac:dyDescent="0.3">
      <c r="A262" s="15">
        <v>30.125</v>
      </c>
      <c r="B262" s="15">
        <v>92.125</v>
      </c>
      <c r="C262" s="22">
        <v>169.30079705899155</v>
      </c>
      <c r="D262" s="30" t="s">
        <v>28</v>
      </c>
      <c r="E262" s="30" t="s">
        <v>28</v>
      </c>
      <c r="F262" s="48">
        <v>172.84210799619464</v>
      </c>
      <c r="G262" s="44" t="s">
        <v>29</v>
      </c>
      <c r="H262" s="44" t="s">
        <v>29</v>
      </c>
      <c r="I262" s="49">
        <v>191.20925057480463</v>
      </c>
      <c r="J262" s="45" t="s">
        <v>29</v>
      </c>
      <c r="K262" s="45" t="s">
        <v>29</v>
      </c>
      <c r="L262" s="50">
        <v>171.44391473812689</v>
      </c>
      <c r="M262" s="46" t="s">
        <v>29</v>
      </c>
      <c r="N262" s="46" t="s">
        <v>29</v>
      </c>
      <c r="O262" s="51">
        <v>188.71081338638905</v>
      </c>
      <c r="P262" s="47" t="s">
        <v>29</v>
      </c>
      <c r="Q262" s="47" t="s">
        <v>29</v>
      </c>
      <c r="R262" s="18">
        <f t="shared" si="7"/>
        <v>191.20925057480463</v>
      </c>
      <c r="S262" s="16" t="str" cm="1">
        <f t="array" ref="S262">_xlfn.IFS(R262=C262,$C$6,F262=R262,$F$6,I262=R262,$I$6,L262=R262,$L$6,O262=R262,$O$6)</f>
        <v>Gumbel</v>
      </c>
      <c r="T262" s="18">
        <f t="shared" si="6"/>
        <v>191.20925057480463</v>
      </c>
      <c r="U262" s="16" t="str" cm="1">
        <f t="array" ref="U262">_xlfn.IFS(T262=C262,$C$6,F262=T262,$F$6,I262=T262,$I$6,L262=T262,$L$6,O262=T262,$O$6)</f>
        <v>Gumbel</v>
      </c>
    </row>
    <row r="263" spans="1:21" x14ac:dyDescent="0.3">
      <c r="A263" s="15">
        <v>30.125</v>
      </c>
      <c r="B263" s="15">
        <v>92.375</v>
      </c>
      <c r="C263" s="22">
        <v>186.59649290856942</v>
      </c>
      <c r="D263" s="30" t="s">
        <v>28</v>
      </c>
      <c r="E263" s="30" t="s">
        <v>28</v>
      </c>
      <c r="F263" s="48">
        <v>198.74752688487769</v>
      </c>
      <c r="G263" s="44" t="s">
        <v>29</v>
      </c>
      <c r="H263" s="44" t="s">
        <v>29</v>
      </c>
      <c r="I263" s="49">
        <v>205.90870897112856</v>
      </c>
      <c r="J263" s="45" t="s">
        <v>29</v>
      </c>
      <c r="K263" s="45" t="s">
        <v>29</v>
      </c>
      <c r="L263" s="50">
        <v>180.87142157428858</v>
      </c>
      <c r="M263" s="46" t="s">
        <v>29</v>
      </c>
      <c r="N263" s="46" t="s">
        <v>29</v>
      </c>
      <c r="O263" s="51">
        <v>206.43789670824196</v>
      </c>
      <c r="P263" s="47" t="s">
        <v>29</v>
      </c>
      <c r="Q263" s="47" t="s">
        <v>29</v>
      </c>
      <c r="R263" s="18">
        <f t="shared" si="7"/>
        <v>206.43789670824196</v>
      </c>
      <c r="S263" s="16" t="str" cm="1">
        <f t="array" ref="S263">_xlfn.IFS(R263=C263,$C$6,F263=R263,$F$6,I263=R263,$I$6,L263=R263,$L$6,O263=R263,$O$6)</f>
        <v>Log Normal</v>
      </c>
      <c r="T263" s="18">
        <f t="shared" si="6"/>
        <v>206.43789670824196</v>
      </c>
      <c r="U263" s="16" t="str" cm="1">
        <f t="array" ref="U263">_xlfn.IFS(T263=C263,$C$6,F263=T263,$F$6,I263=T263,$I$6,L263=T263,$L$6,O263=T263,$O$6)</f>
        <v>Log Normal</v>
      </c>
    </row>
    <row r="264" spans="1:21" x14ac:dyDescent="0.3">
      <c r="A264" s="15">
        <v>30.125</v>
      </c>
      <c r="B264" s="15">
        <v>92.625</v>
      </c>
      <c r="C264" s="22">
        <v>174.00939641504843</v>
      </c>
      <c r="D264" s="30" t="s">
        <v>28</v>
      </c>
      <c r="E264" s="30" t="s">
        <v>28</v>
      </c>
      <c r="F264" s="48">
        <v>180.88735975313026</v>
      </c>
      <c r="G264" s="44" t="s">
        <v>29</v>
      </c>
      <c r="H264" s="44" t="s">
        <v>29</v>
      </c>
      <c r="I264" s="49">
        <v>178.62345702858886</v>
      </c>
      <c r="J264" s="45" t="s">
        <v>29</v>
      </c>
      <c r="K264" s="45" t="s">
        <v>29</v>
      </c>
      <c r="L264" s="50">
        <v>159.54770854511227</v>
      </c>
      <c r="M264" s="46" t="s">
        <v>29</v>
      </c>
      <c r="N264" s="46" t="s">
        <v>29</v>
      </c>
      <c r="O264" s="51">
        <v>169.00461261051737</v>
      </c>
      <c r="P264" s="47" t="s">
        <v>29</v>
      </c>
      <c r="Q264" s="47" t="s">
        <v>29</v>
      </c>
      <c r="R264" s="18">
        <f t="shared" si="7"/>
        <v>180.88735975313026</v>
      </c>
      <c r="S264" s="16" t="str" cm="1">
        <f t="array" ref="S264">_xlfn.IFS(R264=C264,$C$6,F264=R264,$F$6,I264=R264,$I$6,L264=R264,$L$6,O264=R264,$O$6)</f>
        <v>LP3</v>
      </c>
      <c r="T264" s="18">
        <f t="shared" ref="T264:T327" si="8">R264</f>
        <v>180.88735975313026</v>
      </c>
      <c r="U264" s="16" t="str" cm="1">
        <f t="array" ref="U264">_xlfn.IFS(T264=C264,$C$6,F264=T264,$F$6,I264=T264,$I$6,L264=T264,$L$6,O264=T264,$O$6)</f>
        <v>LP3</v>
      </c>
    </row>
    <row r="265" spans="1:21" x14ac:dyDescent="0.3">
      <c r="A265" s="15">
        <v>30.125</v>
      </c>
      <c r="B265" s="15">
        <v>92.875</v>
      </c>
      <c r="C265" s="22">
        <v>144.84353396063398</v>
      </c>
      <c r="D265" s="30" t="s">
        <v>28</v>
      </c>
      <c r="E265" s="30" t="s">
        <v>28</v>
      </c>
      <c r="F265" s="48">
        <v>147.77153533790582</v>
      </c>
      <c r="G265" s="44" t="e">
        <v>#NUM!</v>
      </c>
      <c r="H265" s="44" t="s">
        <v>29</v>
      </c>
      <c r="I265" s="49">
        <v>146.39802875363429</v>
      </c>
      <c r="J265" s="45" t="s">
        <v>29</v>
      </c>
      <c r="K265" s="45" t="e">
        <v>#DIV/0!</v>
      </c>
      <c r="L265" s="50">
        <v>134.90262820655749</v>
      </c>
      <c r="M265" s="46" t="s">
        <v>29</v>
      </c>
      <c r="N265" s="46" t="e">
        <v>#DIV/0!</v>
      </c>
      <c r="O265" s="51">
        <v>137.68772609630406</v>
      </c>
      <c r="P265" s="47" t="s">
        <v>29</v>
      </c>
      <c r="Q265" s="47" t="s">
        <v>29</v>
      </c>
      <c r="R265" s="18">
        <f t="shared" ref="R265:R328" si="9">MAX(C265,F265,I265,L265,O265)</f>
        <v>147.77153533790582</v>
      </c>
      <c r="S265" s="16" t="str" cm="1">
        <f t="array" ref="S265">_xlfn.IFS(R265=C265,$C$6,F265=R265,$F$6,I265=R265,$I$6,L265=R265,$L$6,O265=R265,$O$6)</f>
        <v>LP3</v>
      </c>
      <c r="T265" s="18">
        <f t="shared" si="8"/>
        <v>147.77153533790582</v>
      </c>
      <c r="U265" s="16" t="str" cm="1">
        <f t="array" ref="U265">_xlfn.IFS(T265=C265,$C$6,F265=T265,$F$6,I265=T265,$I$6,L265=T265,$L$6,O265=T265,$O$6)</f>
        <v>LP3</v>
      </c>
    </row>
    <row r="266" spans="1:21" x14ac:dyDescent="0.3">
      <c r="A266" s="15">
        <v>30.125</v>
      </c>
      <c r="B266" s="15">
        <v>93.125</v>
      </c>
      <c r="C266" s="22">
        <v>199.91032867719895</v>
      </c>
      <c r="D266" s="30" t="s">
        <v>28</v>
      </c>
      <c r="E266" s="30" t="s">
        <v>28</v>
      </c>
      <c r="F266" s="48">
        <v>192.19834570386448</v>
      </c>
      <c r="G266" s="44" t="s">
        <v>29</v>
      </c>
      <c r="H266" s="44" t="s">
        <v>29</v>
      </c>
      <c r="I266" s="49">
        <v>192.92378881659573</v>
      </c>
      <c r="J266" s="45" t="s">
        <v>29</v>
      </c>
      <c r="K266" s="45" t="s">
        <v>29</v>
      </c>
      <c r="L266" s="50">
        <v>170.65589499975229</v>
      </c>
      <c r="M266" s="46" t="s">
        <v>29</v>
      </c>
      <c r="N266" s="46" t="s">
        <v>29</v>
      </c>
      <c r="O266" s="51">
        <v>181.44721477283636</v>
      </c>
      <c r="P266" s="47" t="s">
        <v>29</v>
      </c>
      <c r="Q266" s="47" t="s">
        <v>29</v>
      </c>
      <c r="R266" s="18">
        <f t="shared" si="9"/>
        <v>199.91032867719895</v>
      </c>
      <c r="S266" s="16" t="str" cm="1">
        <f t="array" ref="S266">_xlfn.IFS(R266=C266,$C$6,F266=R266,$F$6,I266=R266,$I$6,L266=R266,$L$6,O266=R266,$O$6)</f>
        <v>Pearson</v>
      </c>
      <c r="T266" s="18">
        <f t="shared" si="8"/>
        <v>199.91032867719895</v>
      </c>
      <c r="U266" s="16" t="str" cm="1">
        <f t="array" ref="U266">_xlfn.IFS(T266=C266,$C$6,F266=T266,$F$6,I266=T266,$I$6,L266=T266,$L$6,O266=T266,$O$6)</f>
        <v>Pearson</v>
      </c>
    </row>
    <row r="267" spans="1:21" x14ac:dyDescent="0.3">
      <c r="A267" s="15">
        <v>30.125</v>
      </c>
      <c r="B267" s="15">
        <v>93.375</v>
      </c>
      <c r="C267" s="22">
        <v>178.72045235733916</v>
      </c>
      <c r="D267" s="30" t="s">
        <v>29</v>
      </c>
      <c r="E267" s="30" t="s">
        <v>29</v>
      </c>
      <c r="F267" s="48">
        <v>175.14610669174954</v>
      </c>
      <c r="G267" s="44" t="s">
        <v>29</v>
      </c>
      <c r="H267" s="44" t="s">
        <v>29</v>
      </c>
      <c r="I267" s="49">
        <v>190.4581069025549</v>
      </c>
      <c r="J267" s="45" t="s">
        <v>29</v>
      </c>
      <c r="K267" s="45" t="s">
        <v>29</v>
      </c>
      <c r="L267" s="50">
        <v>169.37359064119431</v>
      </c>
      <c r="M267" s="46" t="s">
        <v>29</v>
      </c>
      <c r="N267" s="46" t="s">
        <v>29</v>
      </c>
      <c r="O267" s="51">
        <v>186.69382603413305</v>
      </c>
      <c r="P267" s="47" t="s">
        <v>29</v>
      </c>
      <c r="Q267" s="47" t="s">
        <v>29</v>
      </c>
      <c r="R267" s="18">
        <f t="shared" si="9"/>
        <v>190.4581069025549</v>
      </c>
      <c r="S267" s="16" t="str" cm="1">
        <f t="array" ref="S267">_xlfn.IFS(R267=C267,$C$6,F267=R267,$F$6,I267=R267,$I$6,L267=R267,$L$6,O267=R267,$O$6)</f>
        <v>Gumbel</v>
      </c>
      <c r="T267" s="18">
        <f t="shared" si="8"/>
        <v>190.4581069025549</v>
      </c>
      <c r="U267" s="16" t="str" cm="1">
        <f t="array" ref="U267">_xlfn.IFS(T267=C267,$C$6,F267=T267,$F$6,I267=T267,$I$6,L267=T267,$L$6,O267=T267,$O$6)</f>
        <v>Gumbel</v>
      </c>
    </row>
    <row r="268" spans="1:21" x14ac:dyDescent="0.3">
      <c r="A268" s="15">
        <v>30.125</v>
      </c>
      <c r="B268" s="15">
        <v>93.625</v>
      </c>
      <c r="C268" s="22">
        <v>178.04367081708284</v>
      </c>
      <c r="D268" s="30" t="s">
        <v>29</v>
      </c>
      <c r="E268" s="30" t="s">
        <v>29</v>
      </c>
      <c r="F268" s="48">
        <v>187.77861118271298</v>
      </c>
      <c r="G268" s="44" t="s">
        <v>29</v>
      </c>
      <c r="H268" s="44" t="s">
        <v>29</v>
      </c>
      <c r="I268" s="49">
        <v>187.1858579940403</v>
      </c>
      <c r="J268" s="45" t="s">
        <v>29</v>
      </c>
      <c r="K268" s="45" t="s">
        <v>29</v>
      </c>
      <c r="L268" s="50">
        <v>164.53056369801072</v>
      </c>
      <c r="M268" s="46" t="s">
        <v>29</v>
      </c>
      <c r="N268" s="46" t="s">
        <v>29</v>
      </c>
      <c r="O268" s="51">
        <v>182.0490213833987</v>
      </c>
      <c r="P268" s="47" t="s">
        <v>29</v>
      </c>
      <c r="Q268" s="47" t="s">
        <v>29</v>
      </c>
      <c r="R268" s="18">
        <f t="shared" si="9"/>
        <v>187.77861118271298</v>
      </c>
      <c r="S268" s="16" t="str" cm="1">
        <f t="array" ref="S268">_xlfn.IFS(R268=C268,$C$6,F268=R268,$F$6,I268=R268,$I$6,L268=R268,$L$6,O268=R268,$O$6)</f>
        <v>LP3</v>
      </c>
      <c r="T268" s="18">
        <f t="shared" si="8"/>
        <v>187.77861118271298</v>
      </c>
      <c r="U268" s="16" t="str" cm="1">
        <f t="array" ref="U268">_xlfn.IFS(T268=C268,$C$6,F268=T268,$F$6,I268=T268,$I$6,L268=T268,$L$6,O268=T268,$O$6)</f>
        <v>LP3</v>
      </c>
    </row>
    <row r="269" spans="1:21" x14ac:dyDescent="0.3">
      <c r="A269" s="15">
        <v>30.125</v>
      </c>
      <c r="B269" s="15">
        <v>93.875</v>
      </c>
      <c r="C269" s="22">
        <v>203.677884053653</v>
      </c>
      <c r="D269" s="30" t="s">
        <v>29</v>
      </c>
      <c r="E269" s="30" t="s">
        <v>28</v>
      </c>
      <c r="F269" s="48">
        <v>216.71808935209035</v>
      </c>
      <c r="G269" s="44" t="s">
        <v>29</v>
      </c>
      <c r="H269" s="44" t="s">
        <v>29</v>
      </c>
      <c r="I269" s="49">
        <v>207.906544659617</v>
      </c>
      <c r="J269" s="45" t="s">
        <v>29</v>
      </c>
      <c r="K269" s="45" t="s">
        <v>29</v>
      </c>
      <c r="L269" s="50">
        <v>180.69768596567619</v>
      </c>
      <c r="M269" s="46" t="s">
        <v>29</v>
      </c>
      <c r="N269" s="46" t="s">
        <v>29</v>
      </c>
      <c r="O269" s="51">
        <v>202.13913685805588</v>
      </c>
      <c r="P269" s="47" t="s">
        <v>29</v>
      </c>
      <c r="Q269" s="47" t="s">
        <v>29</v>
      </c>
      <c r="R269" s="18">
        <f t="shared" si="9"/>
        <v>216.71808935209035</v>
      </c>
      <c r="S269" s="16" t="str" cm="1">
        <f t="array" ref="S269">_xlfn.IFS(R269=C269,$C$6,F269=R269,$F$6,I269=R269,$I$6,L269=R269,$L$6,O269=R269,$O$6)</f>
        <v>LP3</v>
      </c>
      <c r="T269" s="18">
        <f t="shared" si="8"/>
        <v>216.71808935209035</v>
      </c>
      <c r="U269" s="16" t="str" cm="1">
        <f t="array" ref="U269">_xlfn.IFS(T269=C269,$C$6,F269=T269,$F$6,I269=T269,$I$6,L269=T269,$L$6,O269=T269,$O$6)</f>
        <v>LP3</v>
      </c>
    </row>
    <row r="270" spans="1:21" x14ac:dyDescent="0.3">
      <c r="A270" s="15">
        <v>30.125</v>
      </c>
      <c r="B270" s="15">
        <v>94.125</v>
      </c>
      <c r="C270" s="22">
        <v>205.17928505185125</v>
      </c>
      <c r="D270" s="30" t="s">
        <v>28</v>
      </c>
      <c r="E270" s="30" t="s">
        <v>28</v>
      </c>
      <c r="F270" s="48">
        <v>216.01644054030433</v>
      </c>
      <c r="G270" s="44" t="s">
        <v>29</v>
      </c>
      <c r="H270" s="44" t="s">
        <v>29</v>
      </c>
      <c r="I270" s="49">
        <v>200.18876235906612</v>
      </c>
      <c r="J270" s="45" t="s">
        <v>29</v>
      </c>
      <c r="K270" s="45" t="s">
        <v>29</v>
      </c>
      <c r="L270" s="50">
        <v>174.1537490336369</v>
      </c>
      <c r="M270" s="46" t="s">
        <v>29</v>
      </c>
      <c r="N270" s="46" t="s">
        <v>29</v>
      </c>
      <c r="O270" s="51">
        <v>188.75778097874559</v>
      </c>
      <c r="P270" s="47" t="s">
        <v>29</v>
      </c>
      <c r="Q270" s="47" t="s">
        <v>29</v>
      </c>
      <c r="R270" s="18">
        <f t="shared" si="9"/>
        <v>216.01644054030433</v>
      </c>
      <c r="S270" s="16" t="str" cm="1">
        <f t="array" ref="S270">_xlfn.IFS(R270=C270,$C$6,F270=R270,$F$6,I270=R270,$I$6,L270=R270,$L$6,O270=R270,$O$6)</f>
        <v>LP3</v>
      </c>
      <c r="T270" s="18">
        <f t="shared" si="8"/>
        <v>216.01644054030433</v>
      </c>
      <c r="U270" s="16" t="str" cm="1">
        <f t="array" ref="U270">_xlfn.IFS(T270=C270,$C$6,F270=T270,$F$6,I270=T270,$I$6,L270=T270,$L$6,O270=T270,$O$6)</f>
        <v>LP3</v>
      </c>
    </row>
    <row r="271" spans="1:21" x14ac:dyDescent="0.3">
      <c r="A271" s="15">
        <v>30.125</v>
      </c>
      <c r="B271" s="15">
        <v>94.375</v>
      </c>
      <c r="C271" s="22">
        <v>168.74611956455573</v>
      </c>
      <c r="D271" s="30" t="s">
        <v>28</v>
      </c>
      <c r="E271" s="30" t="s">
        <v>28</v>
      </c>
      <c r="F271" s="48">
        <v>156.93356632176301</v>
      </c>
      <c r="G271" s="44" t="s">
        <v>29</v>
      </c>
      <c r="H271" s="44" t="s">
        <v>29</v>
      </c>
      <c r="I271" s="49">
        <v>172.91383819932204</v>
      </c>
      <c r="J271" s="45" t="s">
        <v>29</v>
      </c>
      <c r="K271" s="45" t="s">
        <v>28</v>
      </c>
      <c r="L271" s="50">
        <v>150.44016296336792</v>
      </c>
      <c r="M271" s="46" t="s">
        <v>29</v>
      </c>
      <c r="N271" s="46" t="s">
        <v>28</v>
      </c>
      <c r="O271" s="51">
        <v>176.14352346304369</v>
      </c>
      <c r="P271" s="47" t="s">
        <v>29</v>
      </c>
      <c r="Q271" s="47" t="s">
        <v>29</v>
      </c>
      <c r="R271" s="18">
        <f t="shared" si="9"/>
        <v>176.14352346304369</v>
      </c>
      <c r="S271" s="16" t="str" cm="1">
        <f t="array" ref="S271">_xlfn.IFS(R271=C271,$C$6,F271=R271,$F$6,I271=R271,$I$6,L271=R271,$L$6,O271=R271,$O$6)</f>
        <v>Log Normal</v>
      </c>
      <c r="T271" s="18">
        <f t="shared" si="8"/>
        <v>176.14352346304369</v>
      </c>
      <c r="U271" s="16" t="str" cm="1">
        <f t="array" ref="U271">_xlfn.IFS(T271=C271,$C$6,F271=T271,$F$6,I271=T271,$I$6,L271=T271,$L$6,O271=T271,$O$6)</f>
        <v>Log Normal</v>
      </c>
    </row>
    <row r="272" spans="1:21" x14ac:dyDescent="0.3">
      <c r="A272" s="15">
        <v>30.125</v>
      </c>
      <c r="B272" s="15">
        <v>94.625</v>
      </c>
      <c r="C272" s="22">
        <v>161.18525511333368</v>
      </c>
      <c r="D272" s="30" t="s">
        <v>28</v>
      </c>
      <c r="E272" s="30" t="s">
        <v>28</v>
      </c>
      <c r="F272" s="48">
        <v>155.76234620000986</v>
      </c>
      <c r="G272" s="44" t="s">
        <v>29</v>
      </c>
      <c r="H272" s="44" t="s">
        <v>29</v>
      </c>
      <c r="I272" s="49">
        <v>159.5606981089588</v>
      </c>
      <c r="J272" s="45" t="s">
        <v>29</v>
      </c>
      <c r="K272" s="45" t="s">
        <v>29</v>
      </c>
      <c r="L272" s="50">
        <v>138.97695123816015</v>
      </c>
      <c r="M272" s="46" t="s">
        <v>29</v>
      </c>
      <c r="N272" s="46" t="s">
        <v>29</v>
      </c>
      <c r="O272" s="51">
        <v>155.16539423435199</v>
      </c>
      <c r="P272" s="47" t="s">
        <v>29</v>
      </c>
      <c r="Q272" s="47" t="s">
        <v>29</v>
      </c>
      <c r="R272" s="18">
        <f t="shared" si="9"/>
        <v>161.18525511333368</v>
      </c>
      <c r="S272" s="16" t="str" cm="1">
        <f t="array" ref="S272">_xlfn.IFS(R272=C272,$C$6,F272=R272,$F$6,I272=R272,$I$6,L272=R272,$L$6,O272=R272,$O$6)</f>
        <v>Pearson</v>
      </c>
      <c r="T272" s="52">
        <f>I272</f>
        <v>159.5606981089588</v>
      </c>
      <c r="U272" s="16" t="str" cm="1">
        <f t="array" ref="U272">_xlfn.IFS(T272=C272,$C$6,F272=T272,$F$6,I272=T272,$I$6,L272=T272,$L$6,O272=T272,$O$6)</f>
        <v>Gumbel</v>
      </c>
    </row>
    <row r="273" spans="1:21" x14ac:dyDescent="0.3">
      <c r="A273" s="15">
        <v>30.125</v>
      </c>
      <c r="B273" s="15">
        <v>94.875</v>
      </c>
      <c r="C273" s="22">
        <v>149.32378792191088</v>
      </c>
      <c r="D273" s="30" t="s">
        <v>28</v>
      </c>
      <c r="E273" s="30" t="s">
        <v>28</v>
      </c>
      <c r="F273" s="48">
        <v>138.39387387166096</v>
      </c>
      <c r="G273" s="44" t="s">
        <v>29</v>
      </c>
      <c r="H273" s="44" t="s">
        <v>29</v>
      </c>
      <c r="I273" s="49">
        <v>152.88481012188925</v>
      </c>
      <c r="J273" s="45" t="s">
        <v>29</v>
      </c>
      <c r="K273" s="45" t="s">
        <v>29</v>
      </c>
      <c r="L273" s="50">
        <v>133.7381848956496</v>
      </c>
      <c r="M273" s="46" t="s">
        <v>29</v>
      </c>
      <c r="N273" s="46" t="s">
        <v>29</v>
      </c>
      <c r="O273" s="51">
        <v>153.77933601447282</v>
      </c>
      <c r="P273" s="47" t="s">
        <v>29</v>
      </c>
      <c r="Q273" s="47" t="s">
        <v>29</v>
      </c>
      <c r="R273" s="18">
        <f t="shared" si="9"/>
        <v>153.77933601447282</v>
      </c>
      <c r="S273" s="16" t="str" cm="1">
        <f t="array" ref="S273">_xlfn.IFS(R273=C273,$C$6,F273=R273,$F$6,I273=R273,$I$6,L273=R273,$L$6,O273=R273,$O$6)</f>
        <v>Log Normal</v>
      </c>
      <c r="T273" s="18">
        <f t="shared" si="8"/>
        <v>153.77933601447282</v>
      </c>
      <c r="U273" s="16" t="str" cm="1">
        <f t="array" ref="U273">_xlfn.IFS(T273=C273,$C$6,F273=T273,$F$6,I273=T273,$I$6,L273=T273,$L$6,O273=T273,$O$6)</f>
        <v>Log Normal</v>
      </c>
    </row>
    <row r="274" spans="1:21" x14ac:dyDescent="0.3">
      <c r="A274" s="15">
        <v>30.125</v>
      </c>
      <c r="B274" s="15">
        <v>95.375</v>
      </c>
      <c r="C274" s="22">
        <v>202.58644035263399</v>
      </c>
      <c r="D274" s="30" t="s">
        <v>28</v>
      </c>
      <c r="E274" s="30" t="s">
        <v>28</v>
      </c>
      <c r="F274" s="48">
        <v>212.98997370734975</v>
      </c>
      <c r="G274" s="44" t="s">
        <v>29</v>
      </c>
      <c r="H274" s="44" t="s">
        <v>29</v>
      </c>
      <c r="I274" s="49">
        <v>190.77389108541323</v>
      </c>
      <c r="J274" s="45" t="s">
        <v>29</v>
      </c>
      <c r="K274" s="45" t="s">
        <v>28</v>
      </c>
      <c r="L274" s="50">
        <v>163.63779568925369</v>
      </c>
      <c r="M274" s="46" t="s">
        <v>29</v>
      </c>
      <c r="N274" s="46" t="s">
        <v>28</v>
      </c>
      <c r="O274" s="51">
        <v>178.37069853734027</v>
      </c>
      <c r="P274" s="47" t="s">
        <v>29</v>
      </c>
      <c r="Q274" s="47" t="s">
        <v>29</v>
      </c>
      <c r="R274" s="18">
        <f t="shared" si="9"/>
        <v>212.98997370734975</v>
      </c>
      <c r="S274" s="16" t="str" cm="1">
        <f t="array" ref="S274">_xlfn.IFS(R274=C274,$C$6,F274=R274,$F$6,I274=R274,$I$6,L274=R274,$L$6,O274=R274,$O$6)</f>
        <v>LP3</v>
      </c>
      <c r="T274" s="18">
        <f t="shared" si="8"/>
        <v>212.98997370734975</v>
      </c>
      <c r="U274" s="16" t="str" cm="1">
        <f t="array" ref="U274">_xlfn.IFS(T274=C274,$C$6,F274=T274,$F$6,I274=T274,$I$6,L274=T274,$L$6,O274=T274,$O$6)</f>
        <v>LP3</v>
      </c>
    </row>
    <row r="275" spans="1:21" x14ac:dyDescent="0.3">
      <c r="A275" s="15">
        <v>30.125</v>
      </c>
      <c r="B275" s="15">
        <v>95.625</v>
      </c>
      <c r="C275" s="22">
        <v>187.91119089685952</v>
      </c>
      <c r="D275" s="30" t="s">
        <v>28</v>
      </c>
      <c r="E275" s="30" t="s">
        <v>28</v>
      </c>
      <c r="F275" s="48">
        <v>192.49362227447645</v>
      </c>
      <c r="G275" s="44" t="s">
        <v>29</v>
      </c>
      <c r="H275" s="44" t="s">
        <v>29</v>
      </c>
      <c r="I275" s="49">
        <v>179.92062459393145</v>
      </c>
      <c r="J275" s="45" t="s">
        <v>29</v>
      </c>
      <c r="K275" s="45" t="s">
        <v>28</v>
      </c>
      <c r="L275" s="50">
        <v>153.5674998723143</v>
      </c>
      <c r="M275" s="46" t="s">
        <v>29</v>
      </c>
      <c r="N275" s="46" t="s">
        <v>28</v>
      </c>
      <c r="O275" s="51">
        <v>175.62695111840338</v>
      </c>
      <c r="P275" s="47" t="s">
        <v>29</v>
      </c>
      <c r="Q275" s="47" t="s">
        <v>29</v>
      </c>
      <c r="R275" s="18">
        <f t="shared" si="9"/>
        <v>192.49362227447645</v>
      </c>
      <c r="S275" s="16" t="str" cm="1">
        <f t="array" ref="S275">_xlfn.IFS(R275=C275,$C$6,F275=R275,$F$6,I275=R275,$I$6,L275=R275,$L$6,O275=R275,$O$6)</f>
        <v>LP3</v>
      </c>
      <c r="T275" s="18">
        <f t="shared" si="8"/>
        <v>192.49362227447645</v>
      </c>
      <c r="U275" s="16" t="str" cm="1">
        <f t="array" ref="U275">_xlfn.IFS(T275=C275,$C$6,F275=T275,$F$6,I275=T275,$I$6,L275=T275,$L$6,O275=T275,$O$6)</f>
        <v>LP3</v>
      </c>
    </row>
    <row r="276" spans="1:21" x14ac:dyDescent="0.3">
      <c r="A276" s="15">
        <v>30.375</v>
      </c>
      <c r="B276" s="15">
        <v>82.125</v>
      </c>
      <c r="C276" s="22">
        <v>326.57351242060406</v>
      </c>
      <c r="D276" s="30" t="s">
        <v>28</v>
      </c>
      <c r="E276" s="30" t="s">
        <v>28</v>
      </c>
      <c r="F276" s="48">
        <v>343.81843450310521</v>
      </c>
      <c r="G276" s="44" t="s">
        <v>29</v>
      </c>
      <c r="H276" s="44" t="s">
        <v>29</v>
      </c>
      <c r="I276" s="49">
        <v>277.5842064579528</v>
      </c>
      <c r="J276" s="45" t="s">
        <v>29</v>
      </c>
      <c r="K276" s="45" t="s">
        <v>28</v>
      </c>
      <c r="L276" s="50">
        <v>231.61640118447238</v>
      </c>
      <c r="M276" s="46" t="s">
        <v>29</v>
      </c>
      <c r="N276" s="46" t="s">
        <v>28</v>
      </c>
      <c r="O276" s="51">
        <v>240.36384661275164</v>
      </c>
      <c r="P276" s="47" t="s">
        <v>29</v>
      </c>
      <c r="Q276" s="47" t="s">
        <v>29</v>
      </c>
      <c r="R276" s="18">
        <f t="shared" si="9"/>
        <v>343.81843450310521</v>
      </c>
      <c r="S276" s="16" t="str" cm="1">
        <f t="array" ref="S276">_xlfn.IFS(R276=C276,$C$6,F276=R276,$F$6,I276=R276,$I$6,L276=R276,$L$6,O276=R276,$O$6)</f>
        <v>LP3</v>
      </c>
      <c r="T276" s="18">
        <f t="shared" si="8"/>
        <v>343.81843450310521</v>
      </c>
      <c r="U276" s="16" t="str" cm="1">
        <f t="array" ref="U276">_xlfn.IFS(T276=C276,$C$6,F276=T276,$F$6,I276=T276,$I$6,L276=T276,$L$6,O276=T276,$O$6)</f>
        <v>LP3</v>
      </c>
    </row>
    <row r="277" spans="1:21" x14ac:dyDescent="0.3">
      <c r="A277" s="15">
        <v>30.375</v>
      </c>
      <c r="B277" s="15">
        <v>82.375</v>
      </c>
      <c r="C277" s="22">
        <v>343.91611807589049</v>
      </c>
      <c r="D277" s="30" t="s">
        <v>28</v>
      </c>
      <c r="E277" s="30" t="s">
        <v>28</v>
      </c>
      <c r="F277" s="48">
        <v>372.65289770174553</v>
      </c>
      <c r="G277" s="44" t="s">
        <v>29</v>
      </c>
      <c r="H277" s="44" t="s">
        <v>29</v>
      </c>
      <c r="I277" s="49">
        <v>287.30947450983774</v>
      </c>
      <c r="J277" s="45" t="s">
        <v>29</v>
      </c>
      <c r="K277" s="45" t="s">
        <v>28</v>
      </c>
      <c r="L277" s="50">
        <v>238.09412621578448</v>
      </c>
      <c r="M277" s="46" t="s">
        <v>29</v>
      </c>
      <c r="N277" s="46" t="s">
        <v>28</v>
      </c>
      <c r="O277" s="51">
        <v>237.81402359624602</v>
      </c>
      <c r="P277" s="47" t="s">
        <v>29</v>
      </c>
      <c r="Q277" s="47" t="s">
        <v>29</v>
      </c>
      <c r="R277" s="18">
        <f t="shared" si="9"/>
        <v>372.65289770174553</v>
      </c>
      <c r="S277" s="16" t="str" cm="1">
        <f t="array" ref="S277">_xlfn.IFS(R277=C277,$C$6,F277=R277,$F$6,I277=R277,$I$6,L277=R277,$L$6,O277=R277,$O$6)</f>
        <v>LP3</v>
      </c>
      <c r="T277" s="18">
        <f t="shared" si="8"/>
        <v>372.65289770174553</v>
      </c>
      <c r="U277" s="16" t="str" cm="1">
        <f t="array" ref="U277">_xlfn.IFS(T277=C277,$C$6,F277=T277,$F$6,I277=T277,$I$6,L277=T277,$L$6,O277=T277,$O$6)</f>
        <v>LP3</v>
      </c>
    </row>
    <row r="278" spans="1:21" x14ac:dyDescent="0.3">
      <c r="A278" s="15">
        <v>30.375</v>
      </c>
      <c r="B278" s="15">
        <v>82.625</v>
      </c>
      <c r="C278" s="22">
        <v>285.31558852639421</v>
      </c>
      <c r="D278" s="30" t="s">
        <v>28</v>
      </c>
      <c r="E278" s="30" t="s">
        <v>28</v>
      </c>
      <c r="F278" s="48">
        <v>295.10609815190054</v>
      </c>
      <c r="G278" s="44" t="s">
        <v>28</v>
      </c>
      <c r="H278" s="44" t="s">
        <v>29</v>
      </c>
      <c r="I278" s="49">
        <v>257.62447165806321</v>
      </c>
      <c r="J278" s="45" t="s">
        <v>29</v>
      </c>
      <c r="K278" s="45" t="s">
        <v>28</v>
      </c>
      <c r="L278" s="50">
        <v>216.79448166271868</v>
      </c>
      <c r="M278" s="46" t="s">
        <v>29</v>
      </c>
      <c r="N278" s="46" t="s">
        <v>28</v>
      </c>
      <c r="O278" s="51">
        <v>244.08162406095721</v>
      </c>
      <c r="P278" s="47" t="s">
        <v>28</v>
      </c>
      <c r="Q278" s="47" t="s">
        <v>29</v>
      </c>
      <c r="R278" s="18">
        <f t="shared" si="9"/>
        <v>295.10609815190054</v>
      </c>
      <c r="S278" s="16" t="str" cm="1">
        <f t="array" ref="S278">_xlfn.IFS(R278=C278,$C$6,F278=R278,$F$6,I278=R278,$I$6,L278=R278,$L$6,O278=R278,$O$6)</f>
        <v>LP3</v>
      </c>
      <c r="T278" s="18">
        <f t="shared" si="8"/>
        <v>295.10609815190054</v>
      </c>
      <c r="U278" s="16" t="str" cm="1">
        <f t="array" ref="U278">_xlfn.IFS(T278=C278,$C$6,F278=T278,$F$6,I278=T278,$I$6,L278=T278,$L$6,O278=T278,$O$6)</f>
        <v>LP3</v>
      </c>
    </row>
    <row r="279" spans="1:21" x14ac:dyDescent="0.3">
      <c r="A279" s="15">
        <v>30.375</v>
      </c>
      <c r="B279" s="15">
        <v>82.875</v>
      </c>
      <c r="C279" s="22">
        <v>209.68938172007489</v>
      </c>
      <c r="D279" s="30" t="s">
        <v>29</v>
      </c>
      <c r="E279" s="30" t="s">
        <v>29</v>
      </c>
      <c r="F279" s="48">
        <v>212.82350442605505</v>
      </c>
      <c r="G279" s="44" t="s">
        <v>29</v>
      </c>
      <c r="H279" s="44" t="s">
        <v>29</v>
      </c>
      <c r="I279" s="49">
        <v>220.36108373581789</v>
      </c>
      <c r="J279" s="45" t="s">
        <v>29</v>
      </c>
      <c r="K279" s="45" t="s">
        <v>29</v>
      </c>
      <c r="L279" s="50">
        <v>189.49682123112626</v>
      </c>
      <c r="M279" s="46" t="s">
        <v>29</v>
      </c>
      <c r="N279" s="46" t="s">
        <v>29</v>
      </c>
      <c r="O279" s="51">
        <v>232.32231536208621</v>
      </c>
      <c r="P279" s="47" t="s">
        <v>29</v>
      </c>
      <c r="Q279" s="47" t="s">
        <v>29</v>
      </c>
      <c r="R279" s="18">
        <f t="shared" si="9"/>
        <v>232.32231536208621</v>
      </c>
      <c r="S279" s="16" t="str" cm="1">
        <f t="array" ref="S279">_xlfn.IFS(R279=C279,$C$6,F279=R279,$F$6,I279=R279,$I$6,L279=R279,$L$6,O279=R279,$O$6)</f>
        <v>Log Normal</v>
      </c>
      <c r="T279" s="18">
        <f t="shared" si="8"/>
        <v>232.32231536208621</v>
      </c>
      <c r="U279" s="16" t="str" cm="1">
        <f t="array" ref="U279">_xlfn.IFS(T279=C279,$C$6,F279=T279,$F$6,I279=T279,$I$6,L279=T279,$L$6,O279=T279,$O$6)</f>
        <v>Log Normal</v>
      </c>
    </row>
    <row r="280" spans="1:21" x14ac:dyDescent="0.3">
      <c r="A280" s="15">
        <v>30.375</v>
      </c>
      <c r="B280" s="15">
        <v>83.125</v>
      </c>
      <c r="C280" s="22">
        <v>159.98026352277716</v>
      </c>
      <c r="D280" s="30" t="e">
        <v>#DIV/0!</v>
      </c>
      <c r="E280" s="30" t="s">
        <v>28</v>
      </c>
      <c r="F280" s="48">
        <v>165.92512945762743</v>
      </c>
      <c r="G280" s="44" t="s">
        <v>29</v>
      </c>
      <c r="H280" s="44" t="s">
        <v>29</v>
      </c>
      <c r="I280" s="49">
        <v>181.69441247956723</v>
      </c>
      <c r="J280" s="45" t="s">
        <v>29</v>
      </c>
      <c r="K280" s="45" t="s">
        <v>29</v>
      </c>
      <c r="L280" s="50">
        <v>158.74265817950601</v>
      </c>
      <c r="M280" s="46" t="s">
        <v>29</v>
      </c>
      <c r="N280" s="46" t="s">
        <v>29</v>
      </c>
      <c r="O280" s="51">
        <v>190.483007657651</v>
      </c>
      <c r="P280" s="47" t="s">
        <v>29</v>
      </c>
      <c r="Q280" s="47" t="s">
        <v>29</v>
      </c>
      <c r="R280" s="18">
        <f t="shared" si="9"/>
        <v>190.483007657651</v>
      </c>
      <c r="S280" s="16" t="str" cm="1">
        <f t="array" ref="S280">_xlfn.IFS(R280=C280,$C$6,F280=R280,$F$6,I280=R280,$I$6,L280=R280,$L$6,O280=R280,$O$6)</f>
        <v>Log Normal</v>
      </c>
      <c r="T280" s="18">
        <f t="shared" si="8"/>
        <v>190.483007657651</v>
      </c>
      <c r="U280" s="16" t="str" cm="1">
        <f t="array" ref="U280">_xlfn.IFS(T280=C280,$C$6,F280=T280,$F$6,I280=T280,$I$6,L280=T280,$L$6,O280=T280,$O$6)</f>
        <v>Log Normal</v>
      </c>
    </row>
    <row r="281" spans="1:21" x14ac:dyDescent="0.3">
      <c r="A281" s="15">
        <v>30.375</v>
      </c>
      <c r="B281" s="15">
        <v>83.375</v>
      </c>
      <c r="C281" s="22">
        <v>216.12290051804172</v>
      </c>
      <c r="D281" s="30" t="s">
        <v>28</v>
      </c>
      <c r="E281" s="30" t="s">
        <v>28</v>
      </c>
      <c r="F281" s="48">
        <v>244.30855883001971</v>
      </c>
      <c r="G281" s="44" t="s">
        <v>29</v>
      </c>
      <c r="H281" s="44" t="s">
        <v>29</v>
      </c>
      <c r="I281" s="49">
        <v>236.49624864616263</v>
      </c>
      <c r="J281" s="45" t="s">
        <v>29</v>
      </c>
      <c r="K281" s="45" t="s">
        <v>29</v>
      </c>
      <c r="L281" s="50">
        <v>202.1099828629996</v>
      </c>
      <c r="M281" s="46" t="s">
        <v>29</v>
      </c>
      <c r="N281" s="46" t="s">
        <v>29</v>
      </c>
      <c r="O281" s="51">
        <v>256.5832870962214</v>
      </c>
      <c r="P281" s="47" t="s">
        <v>29</v>
      </c>
      <c r="Q281" s="47" t="s">
        <v>29</v>
      </c>
      <c r="R281" s="18">
        <f t="shared" si="9"/>
        <v>256.5832870962214</v>
      </c>
      <c r="S281" s="16" t="str" cm="1">
        <f t="array" ref="S281">_xlfn.IFS(R281=C281,$C$6,F281=R281,$F$6,I281=R281,$I$6,L281=R281,$L$6,O281=R281,$O$6)</f>
        <v>Log Normal</v>
      </c>
      <c r="T281" s="18">
        <f t="shared" si="8"/>
        <v>256.5832870962214</v>
      </c>
      <c r="U281" s="16" t="str" cm="1">
        <f t="array" ref="U281">_xlfn.IFS(T281=C281,$C$6,F281=T281,$F$6,I281=T281,$I$6,L281=T281,$L$6,O281=T281,$O$6)</f>
        <v>Log Normal</v>
      </c>
    </row>
    <row r="282" spans="1:21" x14ac:dyDescent="0.3">
      <c r="A282" s="15">
        <v>30.375</v>
      </c>
      <c r="B282" s="15">
        <v>83.625</v>
      </c>
      <c r="C282" s="22">
        <v>252.07924590162452</v>
      </c>
      <c r="D282" s="30" t="s">
        <v>28</v>
      </c>
      <c r="E282" s="30" t="s">
        <v>29</v>
      </c>
      <c r="F282" s="48">
        <v>284.90798338731173</v>
      </c>
      <c r="G282" s="44" t="s">
        <v>29</v>
      </c>
      <c r="H282" s="44" t="s">
        <v>29</v>
      </c>
      <c r="I282" s="49">
        <v>263.80232457535186</v>
      </c>
      <c r="J282" s="45" t="s">
        <v>29</v>
      </c>
      <c r="K282" s="45" t="s">
        <v>28</v>
      </c>
      <c r="L282" s="50">
        <v>222.42145999969688</v>
      </c>
      <c r="M282" s="46" t="s">
        <v>29</v>
      </c>
      <c r="N282" s="46" t="s">
        <v>28</v>
      </c>
      <c r="O282" s="51">
        <v>299.27977862115085</v>
      </c>
      <c r="P282" s="47" t="s">
        <v>29</v>
      </c>
      <c r="Q282" s="47" t="s">
        <v>29</v>
      </c>
      <c r="R282" s="18">
        <f t="shared" si="9"/>
        <v>299.27977862115085</v>
      </c>
      <c r="S282" s="16" t="str" cm="1">
        <f t="array" ref="S282">_xlfn.IFS(R282=C282,$C$6,F282=R282,$F$6,I282=R282,$I$6,L282=R282,$L$6,O282=R282,$O$6)</f>
        <v>Log Normal</v>
      </c>
      <c r="T282" s="18">
        <f t="shared" si="8"/>
        <v>299.27977862115085</v>
      </c>
      <c r="U282" s="16" t="str" cm="1">
        <f t="array" ref="U282">_xlfn.IFS(T282=C282,$C$6,F282=T282,$F$6,I282=T282,$I$6,L282=T282,$L$6,O282=T282,$O$6)</f>
        <v>Log Normal</v>
      </c>
    </row>
    <row r="283" spans="1:21" x14ac:dyDescent="0.3">
      <c r="A283" s="15">
        <v>30.375</v>
      </c>
      <c r="B283" s="15">
        <v>83.875</v>
      </c>
      <c r="C283" s="22">
        <v>199.70616292956635</v>
      </c>
      <c r="D283" s="30" t="s">
        <v>28</v>
      </c>
      <c r="E283" s="30" t="s">
        <v>28</v>
      </c>
      <c r="F283" s="48">
        <v>240.69281704551958</v>
      </c>
      <c r="G283" s="44" t="s">
        <v>29</v>
      </c>
      <c r="H283" s="44" t="s">
        <v>29</v>
      </c>
      <c r="I283" s="49">
        <v>226.51473896105082</v>
      </c>
      <c r="J283" s="45" t="s">
        <v>29</v>
      </c>
      <c r="K283" s="45" t="s">
        <v>29</v>
      </c>
      <c r="L283" s="50">
        <v>192.64438261933989</v>
      </c>
      <c r="M283" s="46" t="s">
        <v>29</v>
      </c>
      <c r="N283" s="46" t="s">
        <v>29</v>
      </c>
      <c r="O283" s="51">
        <v>258.17909319325042</v>
      </c>
      <c r="P283" s="47" t="s">
        <v>29</v>
      </c>
      <c r="Q283" s="47" t="s">
        <v>29</v>
      </c>
      <c r="R283" s="18">
        <f t="shared" si="9"/>
        <v>258.17909319325042</v>
      </c>
      <c r="S283" s="16" t="str" cm="1">
        <f t="array" ref="S283">_xlfn.IFS(R283=C283,$C$6,F283=R283,$F$6,I283=R283,$I$6,L283=R283,$L$6,O283=R283,$O$6)</f>
        <v>Log Normal</v>
      </c>
      <c r="T283" s="18">
        <f t="shared" si="8"/>
        <v>258.17909319325042</v>
      </c>
      <c r="U283" s="16" t="str" cm="1">
        <f t="array" ref="U283">_xlfn.IFS(T283=C283,$C$6,F283=T283,$F$6,I283=T283,$I$6,L283=T283,$L$6,O283=T283,$O$6)</f>
        <v>Log Normal</v>
      </c>
    </row>
    <row r="284" spans="1:21" x14ac:dyDescent="0.3">
      <c r="A284" s="15">
        <v>30.375</v>
      </c>
      <c r="B284" s="15">
        <v>84.125</v>
      </c>
      <c r="C284" s="22">
        <v>295.68100909961015</v>
      </c>
      <c r="D284" s="30" t="s">
        <v>29</v>
      </c>
      <c r="E284" s="30" t="s">
        <v>29</v>
      </c>
      <c r="F284" s="48">
        <v>350.8762841092892</v>
      </c>
      <c r="G284" s="44" t="s">
        <v>29</v>
      </c>
      <c r="H284" s="44" t="s">
        <v>29</v>
      </c>
      <c r="I284" s="49">
        <v>291.75992009177168</v>
      </c>
      <c r="J284" s="45" t="s">
        <v>29</v>
      </c>
      <c r="K284" s="45" t="s">
        <v>28</v>
      </c>
      <c r="L284" s="50">
        <v>243.7152579203991</v>
      </c>
      <c r="M284" s="46" t="s">
        <v>29</v>
      </c>
      <c r="N284" s="46" t="s">
        <v>28</v>
      </c>
      <c r="O284" s="51">
        <v>308.95735020725135</v>
      </c>
      <c r="P284" s="47" t="s">
        <v>29</v>
      </c>
      <c r="Q284" s="47" t="s">
        <v>29</v>
      </c>
      <c r="R284" s="18">
        <f t="shared" si="9"/>
        <v>350.8762841092892</v>
      </c>
      <c r="S284" s="16" t="str" cm="1">
        <f t="array" ref="S284">_xlfn.IFS(R284=C284,$C$6,F284=R284,$F$6,I284=R284,$I$6,L284=R284,$L$6,O284=R284,$O$6)</f>
        <v>LP3</v>
      </c>
      <c r="T284" s="18">
        <f t="shared" si="8"/>
        <v>350.8762841092892</v>
      </c>
      <c r="U284" s="16" t="str" cm="1">
        <f t="array" ref="U284">_xlfn.IFS(T284=C284,$C$6,F284=T284,$F$6,I284=T284,$I$6,L284=T284,$L$6,O284=T284,$O$6)</f>
        <v>LP3</v>
      </c>
    </row>
    <row r="285" spans="1:21" x14ac:dyDescent="0.3">
      <c r="A285" s="15">
        <v>30.375</v>
      </c>
      <c r="B285" s="15">
        <v>87.875</v>
      </c>
      <c r="C285" s="22">
        <v>226.79407855857622</v>
      </c>
      <c r="D285" s="30" t="s">
        <v>28</v>
      </c>
      <c r="E285" s="30" t="s">
        <v>28</v>
      </c>
      <c r="F285" s="48">
        <v>253.3390500781062</v>
      </c>
      <c r="G285" s="44" t="s">
        <v>29</v>
      </c>
      <c r="H285" s="44" t="s">
        <v>29</v>
      </c>
      <c r="I285" s="49">
        <v>226.10367336782585</v>
      </c>
      <c r="J285" s="45" t="s">
        <v>29</v>
      </c>
      <c r="K285" s="45" t="s">
        <v>29</v>
      </c>
      <c r="L285" s="50">
        <v>194.72270641724378</v>
      </c>
      <c r="M285" s="46" t="s">
        <v>29</v>
      </c>
      <c r="N285" s="46" t="s">
        <v>29</v>
      </c>
      <c r="O285" s="51">
        <v>216.41430594033426</v>
      </c>
      <c r="P285" s="47" t="s">
        <v>29</v>
      </c>
      <c r="Q285" s="47" t="s">
        <v>29</v>
      </c>
      <c r="R285" s="18">
        <f t="shared" si="9"/>
        <v>253.3390500781062</v>
      </c>
      <c r="S285" s="16" t="str" cm="1">
        <f t="array" ref="S285">_xlfn.IFS(R285=C285,$C$6,F285=R285,$F$6,I285=R285,$I$6,L285=R285,$L$6,O285=R285,$O$6)</f>
        <v>LP3</v>
      </c>
      <c r="T285" s="18">
        <f t="shared" si="8"/>
        <v>253.3390500781062</v>
      </c>
      <c r="U285" s="16" t="str" cm="1">
        <f t="array" ref="U285">_xlfn.IFS(T285=C285,$C$6,F285=T285,$F$6,I285=T285,$I$6,L285=T285,$L$6,O285=T285,$O$6)</f>
        <v>LP3</v>
      </c>
    </row>
    <row r="286" spans="1:21" x14ac:dyDescent="0.3">
      <c r="A286" s="15">
        <v>30.375</v>
      </c>
      <c r="B286" s="15">
        <v>90.625</v>
      </c>
      <c r="C286" s="22">
        <v>199.79056356454345</v>
      </c>
      <c r="D286" s="30" t="s">
        <v>29</v>
      </c>
      <c r="E286" s="30" t="s">
        <v>29</v>
      </c>
      <c r="F286" s="48">
        <v>220.75712408758881</v>
      </c>
      <c r="G286" s="44" t="s">
        <v>29</v>
      </c>
      <c r="H286" s="44" t="s">
        <v>29</v>
      </c>
      <c r="I286" s="49">
        <v>210.69285090290072</v>
      </c>
      <c r="J286" s="45" t="s">
        <v>29</v>
      </c>
      <c r="K286" s="45" t="s">
        <v>29</v>
      </c>
      <c r="L286" s="50">
        <v>182.51113122492097</v>
      </c>
      <c r="M286" s="46" t="s">
        <v>29</v>
      </c>
      <c r="N286" s="46" t="s">
        <v>29</v>
      </c>
      <c r="O286" s="51">
        <v>209.16643075520992</v>
      </c>
      <c r="P286" s="47" t="s">
        <v>29</v>
      </c>
      <c r="Q286" s="47" t="s">
        <v>29</v>
      </c>
      <c r="R286" s="18">
        <f t="shared" si="9"/>
        <v>220.75712408758881</v>
      </c>
      <c r="S286" s="16" t="str" cm="1">
        <f t="array" ref="S286">_xlfn.IFS(R286=C286,$C$6,F286=R286,$F$6,I286=R286,$I$6,L286=R286,$L$6,O286=R286,$O$6)</f>
        <v>LP3</v>
      </c>
      <c r="T286" s="18">
        <f t="shared" si="8"/>
        <v>220.75712408758881</v>
      </c>
      <c r="U286" s="16" t="str" cm="1">
        <f t="array" ref="U286">_xlfn.IFS(T286=C286,$C$6,F286=T286,$F$6,I286=T286,$I$6,L286=T286,$L$6,O286=T286,$O$6)</f>
        <v>LP3</v>
      </c>
    </row>
    <row r="287" spans="1:21" x14ac:dyDescent="0.3">
      <c r="A287" s="15">
        <v>30.375</v>
      </c>
      <c r="B287" s="15">
        <v>90.875</v>
      </c>
      <c r="C287" s="22">
        <v>243.69076925554052</v>
      </c>
      <c r="D287" s="30" t="s">
        <v>29</v>
      </c>
      <c r="E287" s="30" t="s">
        <v>29</v>
      </c>
      <c r="F287" s="48">
        <v>260.22828117199543</v>
      </c>
      <c r="G287" s="44" t="s">
        <v>29</v>
      </c>
      <c r="H287" s="44" t="s">
        <v>29</v>
      </c>
      <c r="I287" s="49">
        <v>245.48061198336549</v>
      </c>
      <c r="J287" s="45" t="s">
        <v>29</v>
      </c>
      <c r="K287" s="45" t="s">
        <v>28</v>
      </c>
      <c r="L287" s="50">
        <v>209.22515585116918</v>
      </c>
      <c r="M287" s="46" t="s">
        <v>29</v>
      </c>
      <c r="N287" s="46" t="s">
        <v>28</v>
      </c>
      <c r="O287" s="51">
        <v>252.48919322762015</v>
      </c>
      <c r="P287" s="47" t="s">
        <v>29</v>
      </c>
      <c r="Q287" s="47" t="s">
        <v>29</v>
      </c>
      <c r="R287" s="18">
        <f t="shared" si="9"/>
        <v>260.22828117199543</v>
      </c>
      <c r="S287" s="16" t="str" cm="1">
        <f t="array" ref="S287">_xlfn.IFS(R287=C287,$C$6,F287=R287,$F$6,I287=R287,$I$6,L287=R287,$L$6,O287=R287,$O$6)</f>
        <v>LP3</v>
      </c>
      <c r="T287" s="18">
        <f t="shared" si="8"/>
        <v>260.22828117199543</v>
      </c>
      <c r="U287" s="16" t="str" cm="1">
        <f t="array" ref="U287">_xlfn.IFS(T287=C287,$C$6,F287=T287,$F$6,I287=T287,$I$6,L287=T287,$L$6,O287=T287,$O$6)</f>
        <v>LP3</v>
      </c>
    </row>
    <row r="288" spans="1:21" x14ac:dyDescent="0.3">
      <c r="A288" s="15">
        <v>30.375</v>
      </c>
      <c r="B288" s="15">
        <v>91.125</v>
      </c>
      <c r="C288" s="22">
        <v>259.45954088344422</v>
      </c>
      <c r="D288" s="30" t="s">
        <v>29</v>
      </c>
      <c r="E288" s="30" t="s">
        <v>28</v>
      </c>
      <c r="F288" s="48">
        <v>285.37891239685717</v>
      </c>
      <c r="G288" s="44" t="s">
        <v>29</v>
      </c>
      <c r="H288" s="44" t="s">
        <v>29</v>
      </c>
      <c r="I288" s="49">
        <v>263.94900917096845</v>
      </c>
      <c r="J288" s="45" t="s">
        <v>29</v>
      </c>
      <c r="K288" s="45" t="s">
        <v>29</v>
      </c>
      <c r="L288" s="50">
        <v>227.41831754409719</v>
      </c>
      <c r="M288" s="46" t="s">
        <v>29</v>
      </c>
      <c r="N288" s="46" t="s">
        <v>29</v>
      </c>
      <c r="O288" s="51">
        <v>258.88030760847749</v>
      </c>
      <c r="P288" s="47" t="s">
        <v>29</v>
      </c>
      <c r="Q288" s="47" t="s">
        <v>29</v>
      </c>
      <c r="R288" s="18">
        <f t="shared" si="9"/>
        <v>285.37891239685717</v>
      </c>
      <c r="S288" s="16" t="str" cm="1">
        <f t="array" ref="S288">_xlfn.IFS(R288=C288,$C$6,F288=R288,$F$6,I288=R288,$I$6,L288=R288,$L$6,O288=R288,$O$6)</f>
        <v>LP3</v>
      </c>
      <c r="T288" s="18">
        <f t="shared" si="8"/>
        <v>285.37891239685717</v>
      </c>
      <c r="U288" s="16" t="str" cm="1">
        <f t="array" ref="U288">_xlfn.IFS(T288=C288,$C$6,F288=T288,$F$6,I288=T288,$I$6,L288=T288,$L$6,O288=T288,$O$6)</f>
        <v>LP3</v>
      </c>
    </row>
    <row r="289" spans="1:21" x14ac:dyDescent="0.3">
      <c r="A289" s="15">
        <v>30.375</v>
      </c>
      <c r="B289" s="15">
        <v>91.375</v>
      </c>
      <c r="C289" s="22">
        <v>285.1694985763545</v>
      </c>
      <c r="D289" s="30" t="s">
        <v>28</v>
      </c>
      <c r="E289" s="30" t="s">
        <v>28</v>
      </c>
      <c r="F289" s="48">
        <v>242.57380101778131</v>
      </c>
      <c r="G289" s="44" t="s">
        <v>29</v>
      </c>
      <c r="H289" s="44" t="s">
        <v>29</v>
      </c>
      <c r="I289" s="49">
        <v>268.47318856268146</v>
      </c>
      <c r="J289" s="45" t="s">
        <v>29</v>
      </c>
      <c r="K289" s="45" t="s">
        <v>28</v>
      </c>
      <c r="L289" s="50">
        <v>231.21548007519431</v>
      </c>
      <c r="M289" s="46" t="s">
        <v>29</v>
      </c>
      <c r="N289" s="46" t="s">
        <v>28</v>
      </c>
      <c r="O289" s="51">
        <v>267.47318000365209</v>
      </c>
      <c r="P289" s="47" t="s">
        <v>29</v>
      </c>
      <c r="Q289" s="47" t="s">
        <v>29</v>
      </c>
      <c r="R289" s="18">
        <f t="shared" si="9"/>
        <v>285.1694985763545</v>
      </c>
      <c r="S289" s="16" t="str" cm="1">
        <f t="array" ref="S289">_xlfn.IFS(R289=C289,$C$6,F289=R289,$F$6,I289=R289,$I$6,L289=R289,$L$6,O289=R289,$O$6)</f>
        <v>Pearson</v>
      </c>
      <c r="T289" s="52">
        <f>O289</f>
        <v>267.47318000365209</v>
      </c>
      <c r="U289" s="16" t="str" cm="1">
        <f t="array" ref="U289">_xlfn.IFS(T289=C289,$C$6,F289=T289,$F$6,I289=T289,$I$6,L289=T289,$L$6,O289=T289,$O$6)</f>
        <v>Log Normal</v>
      </c>
    </row>
    <row r="290" spans="1:21" x14ac:dyDescent="0.3">
      <c r="A290" s="15">
        <v>30.375</v>
      </c>
      <c r="B290" s="15">
        <v>91.625</v>
      </c>
      <c r="C290" s="22">
        <v>165.13342856817965</v>
      </c>
      <c r="D290" s="30" t="s">
        <v>29</v>
      </c>
      <c r="E290" s="30" t="s">
        <v>29</v>
      </c>
      <c r="F290" s="48">
        <v>160.67663407191651</v>
      </c>
      <c r="G290" s="44" t="e">
        <v>#NUM!</v>
      </c>
      <c r="H290" s="44" t="e">
        <v>#NUM!</v>
      </c>
      <c r="I290" s="49">
        <v>199.89121063798325</v>
      </c>
      <c r="J290" s="45" t="s">
        <v>29</v>
      </c>
      <c r="K290" s="45" t="s">
        <v>29</v>
      </c>
      <c r="L290" s="50">
        <v>176.23604571767578</v>
      </c>
      <c r="M290" s="46" t="s">
        <v>29</v>
      </c>
      <c r="N290" s="46" t="s">
        <v>29</v>
      </c>
      <c r="O290" s="51">
        <v>217.71945232912873</v>
      </c>
      <c r="P290" s="47" t="s">
        <v>29</v>
      </c>
      <c r="Q290" s="47" t="s">
        <v>29</v>
      </c>
      <c r="R290" s="18">
        <f t="shared" si="9"/>
        <v>217.71945232912873</v>
      </c>
      <c r="S290" s="16" t="str" cm="1">
        <f t="array" ref="S290">_xlfn.IFS(R290=C290,$C$6,F290=R290,$F$6,I290=R290,$I$6,L290=R290,$L$6,O290=R290,$O$6)</f>
        <v>Log Normal</v>
      </c>
      <c r="T290" s="18">
        <f t="shared" si="8"/>
        <v>217.71945232912873</v>
      </c>
      <c r="U290" s="16" t="str" cm="1">
        <f t="array" ref="U290">_xlfn.IFS(T290=C290,$C$6,F290=T290,$F$6,I290=T290,$I$6,L290=T290,$L$6,O290=T290,$O$6)</f>
        <v>Log Normal</v>
      </c>
    </row>
    <row r="291" spans="1:21" x14ac:dyDescent="0.3">
      <c r="A291" s="15">
        <v>30.375</v>
      </c>
      <c r="B291" s="15">
        <v>91.875</v>
      </c>
      <c r="C291" s="22">
        <v>243.73875331271643</v>
      </c>
      <c r="D291" s="30" t="s">
        <v>28</v>
      </c>
      <c r="E291" s="30" t="s">
        <v>28</v>
      </c>
      <c r="F291" s="48">
        <v>241.34019176775095</v>
      </c>
      <c r="G291" s="44" t="s">
        <v>29</v>
      </c>
      <c r="H291" s="44" t="s">
        <v>29</v>
      </c>
      <c r="I291" s="49">
        <v>244.07315656429807</v>
      </c>
      <c r="J291" s="45" t="s">
        <v>29</v>
      </c>
      <c r="K291" s="45" t="s">
        <v>29</v>
      </c>
      <c r="L291" s="50">
        <v>212.00410279457273</v>
      </c>
      <c r="M291" s="46" t="s">
        <v>29</v>
      </c>
      <c r="N291" s="46" t="s">
        <v>29</v>
      </c>
      <c r="O291" s="51">
        <v>240.49591520994369</v>
      </c>
      <c r="P291" s="47" t="s">
        <v>29</v>
      </c>
      <c r="Q291" s="47" t="s">
        <v>29</v>
      </c>
      <c r="R291" s="18">
        <f t="shared" si="9"/>
        <v>244.07315656429807</v>
      </c>
      <c r="S291" s="16" t="str" cm="1">
        <f t="array" ref="S291">_xlfn.IFS(R291=C291,$C$6,F291=R291,$F$6,I291=R291,$I$6,L291=R291,$L$6,O291=R291,$O$6)</f>
        <v>Gumbel</v>
      </c>
      <c r="T291" s="18">
        <f t="shared" si="8"/>
        <v>244.07315656429807</v>
      </c>
      <c r="U291" s="16" t="str" cm="1">
        <f t="array" ref="U291">_xlfn.IFS(T291=C291,$C$6,F291=T291,$F$6,I291=T291,$I$6,L291=T291,$L$6,O291=T291,$O$6)</f>
        <v>Gumbel</v>
      </c>
    </row>
    <row r="292" spans="1:21" x14ac:dyDescent="0.3">
      <c r="A292" s="15">
        <v>30.375</v>
      </c>
      <c r="B292" s="15">
        <v>92.125</v>
      </c>
      <c r="C292" s="22">
        <v>210.9118278268752</v>
      </c>
      <c r="D292" s="30" t="s">
        <v>28</v>
      </c>
      <c r="E292" s="30" t="s">
        <v>28</v>
      </c>
      <c r="F292" s="48">
        <v>216.83307902720156</v>
      </c>
      <c r="G292" s="44" t="s">
        <v>29</v>
      </c>
      <c r="H292" s="44" t="s">
        <v>29</v>
      </c>
      <c r="I292" s="49">
        <v>233.15394451345884</v>
      </c>
      <c r="J292" s="45" t="s">
        <v>29</v>
      </c>
      <c r="K292" s="45" t="s">
        <v>29</v>
      </c>
      <c r="L292" s="50">
        <v>203.47640690181663</v>
      </c>
      <c r="M292" s="46" t="s">
        <v>29</v>
      </c>
      <c r="N292" s="46" t="s">
        <v>29</v>
      </c>
      <c r="O292" s="51">
        <v>241.90324028964068</v>
      </c>
      <c r="P292" s="47" t="s">
        <v>29</v>
      </c>
      <c r="Q292" s="47" t="s">
        <v>29</v>
      </c>
      <c r="R292" s="18">
        <f t="shared" si="9"/>
        <v>241.90324028964068</v>
      </c>
      <c r="S292" s="16" t="str" cm="1">
        <f t="array" ref="S292">_xlfn.IFS(R292=C292,$C$6,F292=R292,$F$6,I292=R292,$I$6,L292=R292,$L$6,O292=R292,$O$6)</f>
        <v>Log Normal</v>
      </c>
      <c r="T292" s="18">
        <f t="shared" si="8"/>
        <v>241.90324028964068</v>
      </c>
      <c r="U292" s="16" t="str" cm="1">
        <f t="array" ref="U292">_xlfn.IFS(T292=C292,$C$6,F292=T292,$F$6,I292=T292,$I$6,L292=T292,$L$6,O292=T292,$O$6)</f>
        <v>Log Normal</v>
      </c>
    </row>
    <row r="293" spans="1:21" x14ac:dyDescent="0.3">
      <c r="A293" s="15">
        <v>30.375</v>
      </c>
      <c r="B293" s="15">
        <v>92.375</v>
      </c>
      <c r="C293" s="22">
        <v>228.25121292038725</v>
      </c>
      <c r="D293" s="30" t="s">
        <v>29</v>
      </c>
      <c r="E293" s="30" t="s">
        <v>28</v>
      </c>
      <c r="F293" s="48">
        <v>235.1609433829594</v>
      </c>
      <c r="G293" s="44" t="s">
        <v>29</v>
      </c>
      <c r="H293" s="44" t="s">
        <v>29</v>
      </c>
      <c r="I293" s="49">
        <v>235.69220694399183</v>
      </c>
      <c r="J293" s="45" t="s">
        <v>29</v>
      </c>
      <c r="K293" s="45" t="s">
        <v>29</v>
      </c>
      <c r="L293" s="50">
        <v>204.10300863921557</v>
      </c>
      <c r="M293" s="46" t="s">
        <v>29</v>
      </c>
      <c r="N293" s="46" t="s">
        <v>29</v>
      </c>
      <c r="O293" s="51">
        <v>237.39064761109472</v>
      </c>
      <c r="P293" s="47" t="s">
        <v>29</v>
      </c>
      <c r="Q293" s="47" t="s">
        <v>29</v>
      </c>
      <c r="R293" s="18">
        <f t="shared" si="9"/>
        <v>237.39064761109472</v>
      </c>
      <c r="S293" s="16" t="str" cm="1">
        <f t="array" ref="S293">_xlfn.IFS(R293=C293,$C$6,F293=R293,$F$6,I293=R293,$I$6,L293=R293,$L$6,O293=R293,$O$6)</f>
        <v>Log Normal</v>
      </c>
      <c r="T293" s="18">
        <f t="shared" si="8"/>
        <v>237.39064761109472</v>
      </c>
      <c r="U293" s="16" t="str" cm="1">
        <f t="array" ref="U293">_xlfn.IFS(T293=C293,$C$6,F293=T293,$F$6,I293=T293,$I$6,L293=T293,$L$6,O293=T293,$O$6)</f>
        <v>Log Normal</v>
      </c>
    </row>
    <row r="294" spans="1:21" x14ac:dyDescent="0.3">
      <c r="A294" s="15">
        <v>30.375</v>
      </c>
      <c r="B294" s="15">
        <v>92.625</v>
      </c>
      <c r="C294" s="22">
        <v>255.91525759600515</v>
      </c>
      <c r="D294" s="30" t="s">
        <v>29</v>
      </c>
      <c r="E294" s="30" t="s">
        <v>29</v>
      </c>
      <c r="F294" s="48">
        <v>288.82543619397728</v>
      </c>
      <c r="G294" s="44" t="s">
        <v>29</v>
      </c>
      <c r="H294" s="44" t="s">
        <v>29</v>
      </c>
      <c r="I294" s="49">
        <v>259.93593045216272</v>
      </c>
      <c r="J294" s="45" t="s">
        <v>29</v>
      </c>
      <c r="K294" s="45" t="s">
        <v>28</v>
      </c>
      <c r="L294" s="50">
        <v>222.11032559657241</v>
      </c>
      <c r="M294" s="46" t="s">
        <v>29</v>
      </c>
      <c r="N294" s="46" t="s">
        <v>28</v>
      </c>
      <c r="O294" s="51">
        <v>258.75486795146924</v>
      </c>
      <c r="P294" s="47" t="s">
        <v>29</v>
      </c>
      <c r="Q294" s="47" t="s">
        <v>29</v>
      </c>
      <c r="R294" s="18">
        <f t="shared" si="9"/>
        <v>288.82543619397728</v>
      </c>
      <c r="S294" s="16" t="str" cm="1">
        <f t="array" ref="S294">_xlfn.IFS(R294=C294,$C$6,F294=R294,$F$6,I294=R294,$I$6,L294=R294,$L$6,O294=R294,$O$6)</f>
        <v>LP3</v>
      </c>
      <c r="T294" s="18">
        <f t="shared" si="8"/>
        <v>288.82543619397728</v>
      </c>
      <c r="U294" s="16" t="str" cm="1">
        <f t="array" ref="U294">_xlfn.IFS(T294=C294,$C$6,F294=T294,$F$6,I294=T294,$I$6,L294=T294,$L$6,O294=T294,$O$6)</f>
        <v>LP3</v>
      </c>
    </row>
    <row r="295" spans="1:21" x14ac:dyDescent="0.3">
      <c r="A295" s="15">
        <v>30.375</v>
      </c>
      <c r="B295" s="15">
        <v>92.875</v>
      </c>
      <c r="C295" s="22">
        <v>181.8624380691212</v>
      </c>
      <c r="D295" s="30" t="s">
        <v>29</v>
      </c>
      <c r="E295" s="30" t="s">
        <v>29</v>
      </c>
      <c r="F295" s="48">
        <v>183.4785002827997</v>
      </c>
      <c r="G295" s="44" t="s">
        <v>29</v>
      </c>
      <c r="H295" s="44" t="s">
        <v>29</v>
      </c>
      <c r="I295" s="49">
        <v>192.63029132949495</v>
      </c>
      <c r="J295" s="45" t="s">
        <v>29</v>
      </c>
      <c r="K295" s="45" t="s">
        <v>29</v>
      </c>
      <c r="L295" s="50">
        <v>168.6281547464757</v>
      </c>
      <c r="M295" s="46" t="s">
        <v>29</v>
      </c>
      <c r="N295" s="46" t="s">
        <v>29</v>
      </c>
      <c r="O295" s="51">
        <v>192.66926131415141</v>
      </c>
      <c r="P295" s="47" t="s">
        <v>29</v>
      </c>
      <c r="Q295" s="47" t="s">
        <v>29</v>
      </c>
      <c r="R295" s="18">
        <f t="shared" si="9"/>
        <v>192.66926131415141</v>
      </c>
      <c r="S295" s="16" t="str" cm="1">
        <f t="array" ref="S295">_xlfn.IFS(R295=C295,$C$6,F295=R295,$F$6,I295=R295,$I$6,L295=R295,$L$6,O295=R295,$O$6)</f>
        <v>Log Normal</v>
      </c>
      <c r="T295" s="18">
        <f t="shared" si="8"/>
        <v>192.66926131415141</v>
      </c>
      <c r="U295" s="16" t="str" cm="1">
        <f t="array" ref="U295">_xlfn.IFS(T295=C295,$C$6,F295=T295,$F$6,I295=T295,$I$6,L295=T295,$L$6,O295=T295,$O$6)</f>
        <v>Log Normal</v>
      </c>
    </row>
    <row r="296" spans="1:21" x14ac:dyDescent="0.3">
      <c r="A296" s="15">
        <v>30.375</v>
      </c>
      <c r="B296" s="15">
        <v>93.125</v>
      </c>
      <c r="C296" s="22">
        <v>180.14085879768916</v>
      </c>
      <c r="D296" s="30" t="s">
        <v>28</v>
      </c>
      <c r="E296" s="30" t="s">
        <v>28</v>
      </c>
      <c r="F296" s="48">
        <v>184.06013986324294</v>
      </c>
      <c r="G296" s="44" t="s">
        <v>29</v>
      </c>
      <c r="H296" s="44" t="s">
        <v>29</v>
      </c>
      <c r="I296" s="49">
        <v>198.49677715926526</v>
      </c>
      <c r="J296" s="45" t="s">
        <v>29</v>
      </c>
      <c r="K296" s="45" t="s">
        <v>29</v>
      </c>
      <c r="L296" s="50">
        <v>175.41072114001571</v>
      </c>
      <c r="M296" s="46" t="s">
        <v>29</v>
      </c>
      <c r="N296" s="46" t="s">
        <v>29</v>
      </c>
      <c r="O296" s="51">
        <v>198.41845642396731</v>
      </c>
      <c r="P296" s="47" t="s">
        <v>29</v>
      </c>
      <c r="Q296" s="47" t="s">
        <v>29</v>
      </c>
      <c r="R296" s="18">
        <f t="shared" si="9"/>
        <v>198.49677715926526</v>
      </c>
      <c r="S296" s="16" t="str" cm="1">
        <f t="array" ref="S296">_xlfn.IFS(R296=C296,$C$6,F296=R296,$F$6,I296=R296,$I$6,L296=R296,$L$6,O296=R296,$O$6)</f>
        <v>Gumbel</v>
      </c>
      <c r="T296" s="18">
        <f t="shared" si="8"/>
        <v>198.49677715926526</v>
      </c>
      <c r="U296" s="16" t="str" cm="1">
        <f t="array" ref="U296">_xlfn.IFS(T296=C296,$C$6,F296=T296,$F$6,I296=T296,$I$6,L296=T296,$L$6,O296=T296,$O$6)</f>
        <v>Gumbel</v>
      </c>
    </row>
    <row r="297" spans="1:21" x14ac:dyDescent="0.3">
      <c r="A297" s="15">
        <v>30.375</v>
      </c>
      <c r="B297" s="15">
        <v>93.375</v>
      </c>
      <c r="C297" s="22">
        <v>162.36044526731243</v>
      </c>
      <c r="D297" s="30" t="s">
        <v>28</v>
      </c>
      <c r="E297" s="30" t="s">
        <v>28</v>
      </c>
      <c r="F297" s="48">
        <v>159.21429196236855</v>
      </c>
      <c r="G297" s="44" t="s">
        <v>29</v>
      </c>
      <c r="H297" s="44" t="s">
        <v>29</v>
      </c>
      <c r="I297" s="49">
        <v>170.45033094960797</v>
      </c>
      <c r="J297" s="45" t="s">
        <v>29</v>
      </c>
      <c r="K297" s="45" t="s">
        <v>29</v>
      </c>
      <c r="L297" s="50">
        <v>152.6017336105084</v>
      </c>
      <c r="M297" s="46" t="s">
        <v>29</v>
      </c>
      <c r="N297" s="46" t="s">
        <v>29</v>
      </c>
      <c r="O297" s="51">
        <v>164.62322738506296</v>
      </c>
      <c r="P297" s="47" t="s">
        <v>29</v>
      </c>
      <c r="Q297" s="47" t="s">
        <v>29</v>
      </c>
      <c r="R297" s="18">
        <f t="shared" si="9"/>
        <v>170.45033094960797</v>
      </c>
      <c r="S297" s="16" t="str" cm="1">
        <f t="array" ref="S297">_xlfn.IFS(R297=C297,$C$6,F297=R297,$F$6,I297=R297,$I$6,L297=R297,$L$6,O297=R297,$O$6)</f>
        <v>Gumbel</v>
      </c>
      <c r="T297" s="18">
        <f t="shared" si="8"/>
        <v>170.45033094960797</v>
      </c>
      <c r="U297" s="16" t="str" cm="1">
        <f t="array" ref="U297">_xlfn.IFS(T297=C297,$C$6,F297=T297,$F$6,I297=T297,$I$6,L297=T297,$L$6,O297=T297,$O$6)</f>
        <v>Gumbel</v>
      </c>
    </row>
    <row r="298" spans="1:21" x14ac:dyDescent="0.3">
      <c r="A298" s="15">
        <v>30.375</v>
      </c>
      <c r="B298" s="15">
        <v>93.625</v>
      </c>
      <c r="C298" s="22">
        <v>174.92946549073486</v>
      </c>
      <c r="D298" s="30" t="s">
        <v>28</v>
      </c>
      <c r="E298" s="30" t="s">
        <v>28</v>
      </c>
      <c r="F298" s="48">
        <v>184.8544335433335</v>
      </c>
      <c r="G298" s="44" t="s">
        <v>29</v>
      </c>
      <c r="H298" s="44" t="s">
        <v>29</v>
      </c>
      <c r="I298" s="49">
        <v>201.41210634902035</v>
      </c>
      <c r="J298" s="45" t="s">
        <v>29</v>
      </c>
      <c r="K298" s="45" t="s">
        <v>29</v>
      </c>
      <c r="L298" s="50">
        <v>176.76610221558548</v>
      </c>
      <c r="M298" s="46" t="s">
        <v>29</v>
      </c>
      <c r="N298" s="46" t="s">
        <v>29</v>
      </c>
      <c r="O298" s="51">
        <v>208.96773363549758</v>
      </c>
      <c r="P298" s="47" t="s">
        <v>29</v>
      </c>
      <c r="Q298" s="47" t="s">
        <v>29</v>
      </c>
      <c r="R298" s="18">
        <f t="shared" si="9"/>
        <v>208.96773363549758</v>
      </c>
      <c r="S298" s="16" t="str" cm="1">
        <f t="array" ref="S298">_xlfn.IFS(R298=C298,$C$6,F298=R298,$F$6,I298=R298,$I$6,L298=R298,$L$6,O298=R298,$O$6)</f>
        <v>Log Normal</v>
      </c>
      <c r="T298" s="18">
        <f t="shared" si="8"/>
        <v>208.96773363549758</v>
      </c>
      <c r="U298" s="16" t="str" cm="1">
        <f t="array" ref="U298">_xlfn.IFS(T298=C298,$C$6,F298=T298,$F$6,I298=T298,$I$6,L298=T298,$L$6,O298=T298,$O$6)</f>
        <v>Log Normal</v>
      </c>
    </row>
    <row r="299" spans="1:21" x14ac:dyDescent="0.3">
      <c r="A299" s="15">
        <v>30.375</v>
      </c>
      <c r="B299" s="15">
        <v>93.875</v>
      </c>
      <c r="C299" s="22">
        <v>192.43594265060088</v>
      </c>
      <c r="D299" s="30" t="s">
        <v>28</v>
      </c>
      <c r="E299" s="30" t="s">
        <v>28</v>
      </c>
      <c r="F299" s="48">
        <v>208.5485433135006</v>
      </c>
      <c r="G299" s="44" t="s">
        <v>29</v>
      </c>
      <c r="H299" s="44" t="s">
        <v>29</v>
      </c>
      <c r="I299" s="49">
        <v>209.31056454313625</v>
      </c>
      <c r="J299" s="45" t="s">
        <v>29</v>
      </c>
      <c r="K299" s="45" t="s">
        <v>29</v>
      </c>
      <c r="L299" s="50">
        <v>181.32009080744683</v>
      </c>
      <c r="M299" s="46" t="s">
        <v>29</v>
      </c>
      <c r="N299" s="46" t="s">
        <v>29</v>
      </c>
      <c r="O299" s="51">
        <v>215.42348585957401</v>
      </c>
      <c r="P299" s="47" t="s">
        <v>29</v>
      </c>
      <c r="Q299" s="47" t="s">
        <v>29</v>
      </c>
      <c r="R299" s="18">
        <f t="shared" si="9"/>
        <v>215.42348585957401</v>
      </c>
      <c r="S299" s="16" t="str" cm="1">
        <f t="array" ref="S299">_xlfn.IFS(R299=C299,$C$6,F299=R299,$F$6,I299=R299,$I$6,L299=R299,$L$6,O299=R299,$O$6)</f>
        <v>Log Normal</v>
      </c>
      <c r="T299" s="18">
        <f t="shared" si="8"/>
        <v>215.42348585957401</v>
      </c>
      <c r="U299" s="16" t="str" cm="1">
        <f t="array" ref="U299">_xlfn.IFS(T299=C299,$C$6,F299=T299,$F$6,I299=T299,$I$6,L299=T299,$L$6,O299=T299,$O$6)</f>
        <v>Log Normal</v>
      </c>
    </row>
    <row r="300" spans="1:21" x14ac:dyDescent="0.3">
      <c r="A300" s="15">
        <v>30.375</v>
      </c>
      <c r="B300" s="15">
        <v>94.125</v>
      </c>
      <c r="C300" s="22">
        <v>195.04492925755261</v>
      </c>
      <c r="D300" s="30" t="s">
        <v>29</v>
      </c>
      <c r="E300" s="30" t="s">
        <v>28</v>
      </c>
      <c r="F300" s="48">
        <v>205.71108110259865</v>
      </c>
      <c r="G300" s="44" t="s">
        <v>29</v>
      </c>
      <c r="H300" s="44" t="s">
        <v>29</v>
      </c>
      <c r="I300" s="49">
        <v>202.31458715385486</v>
      </c>
      <c r="J300" s="45" t="s">
        <v>29</v>
      </c>
      <c r="K300" s="45" t="s">
        <v>29</v>
      </c>
      <c r="L300" s="50">
        <v>176.05822082054712</v>
      </c>
      <c r="M300" s="46" t="s">
        <v>29</v>
      </c>
      <c r="N300" s="46" t="s">
        <v>29</v>
      </c>
      <c r="O300" s="51">
        <v>199.16171585121785</v>
      </c>
      <c r="P300" s="47" t="s">
        <v>29</v>
      </c>
      <c r="Q300" s="47" t="s">
        <v>29</v>
      </c>
      <c r="R300" s="18">
        <f t="shared" si="9"/>
        <v>205.71108110259865</v>
      </c>
      <c r="S300" s="16" t="str" cm="1">
        <f t="array" ref="S300">_xlfn.IFS(R300=C300,$C$6,F300=R300,$F$6,I300=R300,$I$6,L300=R300,$L$6,O300=R300,$O$6)</f>
        <v>LP3</v>
      </c>
      <c r="T300" s="18">
        <f t="shared" si="8"/>
        <v>205.71108110259865</v>
      </c>
      <c r="U300" s="16" t="str" cm="1">
        <f t="array" ref="U300">_xlfn.IFS(T300=C300,$C$6,F300=T300,$F$6,I300=T300,$I$6,L300=T300,$L$6,O300=T300,$O$6)</f>
        <v>LP3</v>
      </c>
    </row>
    <row r="301" spans="1:21" x14ac:dyDescent="0.3">
      <c r="A301" s="15">
        <v>30.375</v>
      </c>
      <c r="B301" s="15">
        <v>94.375</v>
      </c>
      <c r="C301" s="22">
        <v>158.65617198491589</v>
      </c>
      <c r="D301" s="30" t="s">
        <v>28</v>
      </c>
      <c r="E301" s="30" t="s">
        <v>28</v>
      </c>
      <c r="F301" s="48">
        <v>164.6991957349002</v>
      </c>
      <c r="G301" s="44" t="s">
        <v>29</v>
      </c>
      <c r="H301" s="44" t="s">
        <v>29</v>
      </c>
      <c r="I301" s="49">
        <v>165.72552221457204</v>
      </c>
      <c r="J301" s="45" t="s">
        <v>29</v>
      </c>
      <c r="K301" s="45" t="s">
        <v>28</v>
      </c>
      <c r="L301" s="50">
        <v>147.33087163369831</v>
      </c>
      <c r="M301" s="46" t="s">
        <v>29</v>
      </c>
      <c r="N301" s="46" t="s">
        <v>28</v>
      </c>
      <c r="O301" s="51">
        <v>158.87111073375016</v>
      </c>
      <c r="P301" s="47" t="s">
        <v>29</v>
      </c>
      <c r="Q301" s="47" t="s">
        <v>29</v>
      </c>
      <c r="R301" s="18">
        <f t="shared" si="9"/>
        <v>165.72552221457204</v>
      </c>
      <c r="S301" s="16" t="str" cm="1">
        <f t="array" ref="S301">_xlfn.IFS(R301=C301,$C$6,F301=R301,$F$6,I301=R301,$I$6,L301=R301,$L$6,O301=R301,$O$6)</f>
        <v>Gumbel</v>
      </c>
      <c r="T301" s="18">
        <f t="shared" si="8"/>
        <v>165.72552221457204</v>
      </c>
      <c r="U301" s="16" t="str" cm="1">
        <f t="array" ref="U301">_xlfn.IFS(T301=C301,$C$6,F301=T301,$F$6,I301=T301,$I$6,L301=T301,$L$6,O301=T301,$O$6)</f>
        <v>Gumbel</v>
      </c>
    </row>
    <row r="302" spans="1:21" x14ac:dyDescent="0.3">
      <c r="A302" s="15">
        <v>30.375</v>
      </c>
      <c r="B302" s="15">
        <v>94.625</v>
      </c>
      <c r="C302" s="22">
        <v>128.9193061117067</v>
      </c>
      <c r="D302" s="30" t="s">
        <v>29</v>
      </c>
      <c r="E302" s="30" t="s">
        <v>29</v>
      </c>
      <c r="F302" s="48">
        <v>113.76418099597583</v>
      </c>
      <c r="G302" s="44" t="e">
        <v>#NUM!</v>
      </c>
      <c r="H302" s="44" t="e">
        <v>#NUM!</v>
      </c>
      <c r="I302" s="49">
        <v>156.14536817190753</v>
      </c>
      <c r="J302" s="45" t="s">
        <v>29</v>
      </c>
      <c r="K302" s="45" t="s">
        <v>29</v>
      </c>
      <c r="L302" s="50">
        <v>137.50300936890747</v>
      </c>
      <c r="M302" s="46" t="s">
        <v>29</v>
      </c>
      <c r="N302" s="46" t="s">
        <v>29</v>
      </c>
      <c r="O302" s="51">
        <v>178.73581845635871</v>
      </c>
      <c r="P302" s="47" t="s">
        <v>29</v>
      </c>
      <c r="Q302" s="47" t="s">
        <v>29</v>
      </c>
      <c r="R302" s="18">
        <f t="shared" si="9"/>
        <v>178.73581845635871</v>
      </c>
      <c r="S302" s="16" t="str" cm="1">
        <f t="array" ref="S302">_xlfn.IFS(R302=C302,$C$6,F302=R302,$F$6,I302=R302,$I$6,L302=R302,$L$6,O302=R302,$O$6)</f>
        <v>Log Normal</v>
      </c>
      <c r="T302" s="18">
        <f t="shared" si="8"/>
        <v>178.73581845635871</v>
      </c>
      <c r="U302" s="16" t="str" cm="1">
        <f t="array" ref="U302">_xlfn.IFS(T302=C302,$C$6,F302=T302,$F$6,I302=T302,$I$6,L302=T302,$L$6,O302=T302,$O$6)</f>
        <v>Log Normal</v>
      </c>
    </row>
    <row r="303" spans="1:21" x14ac:dyDescent="0.3">
      <c r="A303" s="15">
        <v>30.375</v>
      </c>
      <c r="B303" s="15">
        <v>94.875</v>
      </c>
      <c r="C303" s="22">
        <v>129.06093605693886</v>
      </c>
      <c r="D303" s="30" t="s">
        <v>28</v>
      </c>
      <c r="E303" s="30" t="s">
        <v>28</v>
      </c>
      <c r="F303" s="48">
        <v>122.26938551511847</v>
      </c>
      <c r="G303" s="44" t="s">
        <v>29</v>
      </c>
      <c r="H303" s="44" t="e">
        <v>#NUM!</v>
      </c>
      <c r="I303" s="49">
        <v>154.53482320240062</v>
      </c>
      <c r="J303" s="45" t="s">
        <v>29</v>
      </c>
      <c r="K303" s="45" t="s">
        <v>29</v>
      </c>
      <c r="L303" s="50">
        <v>135.87258343493158</v>
      </c>
      <c r="M303" s="46" t="s">
        <v>29</v>
      </c>
      <c r="N303" s="46" t="s">
        <v>29</v>
      </c>
      <c r="O303" s="51">
        <v>169.84928818114219</v>
      </c>
      <c r="P303" s="47" t="s">
        <v>29</v>
      </c>
      <c r="Q303" s="47" t="s">
        <v>29</v>
      </c>
      <c r="R303" s="18">
        <f t="shared" si="9"/>
        <v>169.84928818114219</v>
      </c>
      <c r="S303" s="16" t="str" cm="1">
        <f t="array" ref="S303">_xlfn.IFS(R303=C303,$C$6,F303=R303,$F$6,I303=R303,$I$6,L303=R303,$L$6,O303=R303,$O$6)</f>
        <v>Log Normal</v>
      </c>
      <c r="T303" s="18">
        <f t="shared" si="8"/>
        <v>169.84928818114219</v>
      </c>
      <c r="U303" s="16" t="str" cm="1">
        <f t="array" ref="U303">_xlfn.IFS(T303=C303,$C$6,F303=T303,$F$6,I303=T303,$I$6,L303=T303,$L$6,O303=T303,$O$6)</f>
        <v>Log Normal</v>
      </c>
    </row>
    <row r="304" spans="1:21" x14ac:dyDescent="0.3">
      <c r="A304" s="15">
        <v>30.375</v>
      </c>
      <c r="B304" s="15">
        <v>95.125</v>
      </c>
      <c r="C304" s="22">
        <v>168.7912449089994</v>
      </c>
      <c r="D304" s="30" t="s">
        <v>29</v>
      </c>
      <c r="E304" s="30" t="s">
        <v>29</v>
      </c>
      <c r="F304" s="48">
        <v>179.9251780981468</v>
      </c>
      <c r="G304" s="44" t="s">
        <v>29</v>
      </c>
      <c r="H304" s="44" t="s">
        <v>29</v>
      </c>
      <c r="I304" s="49">
        <v>177.85238816629493</v>
      </c>
      <c r="J304" s="45" t="s">
        <v>29</v>
      </c>
      <c r="K304" s="45" t="s">
        <v>29</v>
      </c>
      <c r="L304" s="50">
        <v>155.38670831717866</v>
      </c>
      <c r="M304" s="46" t="s">
        <v>29</v>
      </c>
      <c r="N304" s="46" t="s">
        <v>29</v>
      </c>
      <c r="O304" s="51">
        <v>174.56451839517774</v>
      </c>
      <c r="P304" s="47" t="s">
        <v>29</v>
      </c>
      <c r="Q304" s="47" t="s">
        <v>29</v>
      </c>
      <c r="R304" s="18">
        <f t="shared" si="9"/>
        <v>179.9251780981468</v>
      </c>
      <c r="S304" s="16" t="str" cm="1">
        <f t="array" ref="S304">_xlfn.IFS(R304=C304,$C$6,F304=R304,$F$6,I304=R304,$I$6,L304=R304,$L$6,O304=R304,$O$6)</f>
        <v>LP3</v>
      </c>
      <c r="T304" s="18">
        <f t="shared" si="8"/>
        <v>179.9251780981468</v>
      </c>
      <c r="U304" s="16" t="str" cm="1">
        <f t="array" ref="U304">_xlfn.IFS(T304=C304,$C$6,F304=T304,$F$6,I304=T304,$I$6,L304=T304,$L$6,O304=T304,$O$6)</f>
        <v>LP3</v>
      </c>
    </row>
    <row r="305" spans="1:21" x14ac:dyDescent="0.3">
      <c r="A305" s="15">
        <v>30.375</v>
      </c>
      <c r="B305" s="15">
        <v>95.375</v>
      </c>
      <c r="C305" s="22">
        <v>191.80982642636872</v>
      </c>
      <c r="D305" s="30" t="s">
        <v>28</v>
      </c>
      <c r="E305" s="30" t="s">
        <v>28</v>
      </c>
      <c r="F305" s="48">
        <v>204.36860995780188</v>
      </c>
      <c r="G305" s="44" t="s">
        <v>29</v>
      </c>
      <c r="H305" s="44" t="s">
        <v>29</v>
      </c>
      <c r="I305" s="49">
        <v>183.77484361325696</v>
      </c>
      <c r="J305" s="45" t="s">
        <v>29</v>
      </c>
      <c r="K305" s="45" t="s">
        <v>28</v>
      </c>
      <c r="L305" s="50">
        <v>157.86484616861742</v>
      </c>
      <c r="M305" s="46" t="s">
        <v>29</v>
      </c>
      <c r="N305" s="46" t="s">
        <v>28</v>
      </c>
      <c r="O305" s="51">
        <v>173.17173761611778</v>
      </c>
      <c r="P305" s="47" t="s">
        <v>28</v>
      </c>
      <c r="Q305" s="47" t="s">
        <v>29</v>
      </c>
      <c r="R305" s="18">
        <f t="shared" si="9"/>
        <v>204.36860995780188</v>
      </c>
      <c r="S305" s="16" t="str" cm="1">
        <f t="array" ref="S305">_xlfn.IFS(R305=C305,$C$6,F305=R305,$F$6,I305=R305,$I$6,L305=R305,$L$6,O305=R305,$O$6)</f>
        <v>LP3</v>
      </c>
      <c r="T305" s="18">
        <f t="shared" si="8"/>
        <v>204.36860995780188</v>
      </c>
      <c r="U305" s="16" t="str" cm="1">
        <f t="array" ref="U305">_xlfn.IFS(T305=C305,$C$6,F305=T305,$F$6,I305=T305,$I$6,L305=T305,$L$6,O305=T305,$O$6)</f>
        <v>LP3</v>
      </c>
    </row>
    <row r="306" spans="1:21" x14ac:dyDescent="0.3">
      <c r="A306" s="15">
        <v>30.375</v>
      </c>
      <c r="B306" s="15">
        <v>95.625</v>
      </c>
      <c r="C306" s="22">
        <v>198.84016354198539</v>
      </c>
      <c r="D306" s="30" t="s">
        <v>28</v>
      </c>
      <c r="E306" s="30" t="s">
        <v>28</v>
      </c>
      <c r="F306" s="48">
        <v>196.69339831036109</v>
      </c>
      <c r="G306" s="44" t="s">
        <v>28</v>
      </c>
      <c r="H306" s="44" t="s">
        <v>29</v>
      </c>
      <c r="I306" s="49">
        <v>190.28189682817612</v>
      </c>
      <c r="J306" s="45" t="s">
        <v>29</v>
      </c>
      <c r="K306" s="45" t="s">
        <v>28</v>
      </c>
      <c r="L306" s="50">
        <v>162.34558941118826</v>
      </c>
      <c r="M306" s="46" t="s">
        <v>29</v>
      </c>
      <c r="N306" s="46" t="s">
        <v>28</v>
      </c>
      <c r="O306" s="51">
        <v>187.72713440403939</v>
      </c>
      <c r="P306" s="47" t="s">
        <v>28</v>
      </c>
      <c r="Q306" s="47" t="s">
        <v>29</v>
      </c>
      <c r="R306" s="18">
        <f t="shared" si="9"/>
        <v>198.84016354198539</v>
      </c>
      <c r="S306" s="16" t="str" cm="1">
        <f t="array" ref="S306">_xlfn.IFS(R306=C306,$C$6,F306=R306,$F$6,I306=R306,$I$6,L306=R306,$L$6,O306=R306,$O$6)</f>
        <v>Pearson</v>
      </c>
      <c r="T306" s="52">
        <f>F306</f>
        <v>196.69339831036109</v>
      </c>
      <c r="U306" s="16" t="str" cm="1">
        <f t="array" ref="U306">_xlfn.IFS(T306=C306,$C$6,F306=T306,$F$6,I306=T306,$I$6,L306=T306,$L$6,O306=T306,$O$6)</f>
        <v>LP3</v>
      </c>
    </row>
    <row r="307" spans="1:21" x14ac:dyDescent="0.3">
      <c r="A307" s="15">
        <v>30.625</v>
      </c>
      <c r="B307" s="15">
        <v>82.625</v>
      </c>
      <c r="C307" s="22">
        <v>291.1717897748037</v>
      </c>
      <c r="D307" s="30" t="s">
        <v>28</v>
      </c>
      <c r="E307" s="30" t="s">
        <v>28</v>
      </c>
      <c r="F307" s="48">
        <v>285.70551951486215</v>
      </c>
      <c r="G307" s="44" t="s">
        <v>29</v>
      </c>
      <c r="H307" s="44" t="s">
        <v>29</v>
      </c>
      <c r="I307" s="49">
        <v>256.82793294526573</v>
      </c>
      <c r="J307" s="45" t="s">
        <v>29</v>
      </c>
      <c r="K307" s="45" t="s">
        <v>28</v>
      </c>
      <c r="L307" s="50">
        <v>217.35462990364596</v>
      </c>
      <c r="M307" s="46" t="s">
        <v>29</v>
      </c>
      <c r="N307" s="46" t="s">
        <v>28</v>
      </c>
      <c r="O307" s="51">
        <v>236.11428441014351</v>
      </c>
      <c r="P307" s="47" t="s">
        <v>28</v>
      </c>
      <c r="Q307" s="47" t="s">
        <v>29</v>
      </c>
      <c r="R307" s="18">
        <f t="shared" si="9"/>
        <v>291.1717897748037</v>
      </c>
      <c r="S307" s="16" t="str" cm="1">
        <f t="array" ref="S307">_xlfn.IFS(R307=C307,$C$6,F307=R307,$F$6,I307=R307,$I$6,L307=R307,$L$6,O307=R307,$O$6)</f>
        <v>Pearson</v>
      </c>
      <c r="T307" s="52">
        <f>F307</f>
        <v>285.70551951486215</v>
      </c>
      <c r="U307" s="16" t="str" cm="1">
        <f t="array" ref="U307">_xlfn.IFS(T307=C307,$C$6,F307=T307,$F$6,I307=T307,$I$6,L307=T307,$L$6,O307=T307,$O$6)</f>
        <v>LP3</v>
      </c>
    </row>
    <row r="308" spans="1:21" x14ac:dyDescent="0.3">
      <c r="A308" s="15">
        <v>30.625</v>
      </c>
      <c r="B308" s="15">
        <v>82.875</v>
      </c>
      <c r="C308" s="22">
        <v>235.90413269345896</v>
      </c>
      <c r="D308" s="30" t="s">
        <v>28</v>
      </c>
      <c r="E308" s="30" t="s">
        <v>28</v>
      </c>
      <c r="F308" s="48">
        <v>249.71336010038092</v>
      </c>
      <c r="G308" s="44" t="s">
        <v>29</v>
      </c>
      <c r="H308" s="44" t="s">
        <v>29</v>
      </c>
      <c r="I308" s="49">
        <v>223.89868058280027</v>
      </c>
      <c r="J308" s="45" t="s">
        <v>29</v>
      </c>
      <c r="K308" s="45" t="s">
        <v>28</v>
      </c>
      <c r="L308" s="50">
        <v>191.20172279040841</v>
      </c>
      <c r="M308" s="46" t="s">
        <v>29</v>
      </c>
      <c r="N308" s="46" t="s">
        <v>28</v>
      </c>
      <c r="O308" s="51">
        <v>214.39625558779056</v>
      </c>
      <c r="P308" s="47" t="s">
        <v>29</v>
      </c>
      <c r="Q308" s="47" t="s">
        <v>29</v>
      </c>
      <c r="R308" s="18">
        <f t="shared" si="9"/>
        <v>249.71336010038092</v>
      </c>
      <c r="S308" s="16" t="str" cm="1">
        <f t="array" ref="S308">_xlfn.IFS(R308=C308,$C$6,F308=R308,$F$6,I308=R308,$I$6,L308=R308,$L$6,O308=R308,$O$6)</f>
        <v>LP3</v>
      </c>
      <c r="T308" s="18">
        <f t="shared" si="8"/>
        <v>249.71336010038092</v>
      </c>
      <c r="U308" s="16" t="str" cm="1">
        <f t="array" ref="U308">_xlfn.IFS(T308=C308,$C$6,F308=T308,$F$6,I308=T308,$I$6,L308=T308,$L$6,O308=T308,$O$6)</f>
        <v>LP3</v>
      </c>
    </row>
    <row r="309" spans="1:21" x14ac:dyDescent="0.3">
      <c r="A309" s="15">
        <v>30.625</v>
      </c>
      <c r="B309" s="15">
        <v>83.125</v>
      </c>
      <c r="C309" s="22">
        <v>227.26644764352849</v>
      </c>
      <c r="D309" s="30" t="s">
        <v>28</v>
      </c>
      <c r="E309" s="30" t="s">
        <v>28</v>
      </c>
      <c r="F309" s="48">
        <v>244.08496033358483</v>
      </c>
      <c r="G309" s="44" t="s">
        <v>29</v>
      </c>
      <c r="H309" s="44" t="s">
        <v>29</v>
      </c>
      <c r="I309" s="49">
        <v>217.30530692218494</v>
      </c>
      <c r="J309" s="45" t="s">
        <v>29</v>
      </c>
      <c r="K309" s="45" t="s">
        <v>29</v>
      </c>
      <c r="L309" s="50">
        <v>184.97942365075673</v>
      </c>
      <c r="M309" s="46" t="s">
        <v>29</v>
      </c>
      <c r="N309" s="46" t="s">
        <v>29</v>
      </c>
      <c r="O309" s="51">
        <v>209.28795125986346</v>
      </c>
      <c r="P309" s="47" t="s">
        <v>29</v>
      </c>
      <c r="Q309" s="47" t="s">
        <v>29</v>
      </c>
      <c r="R309" s="18">
        <f t="shared" si="9"/>
        <v>244.08496033358483</v>
      </c>
      <c r="S309" s="16" t="str" cm="1">
        <f t="array" ref="S309">_xlfn.IFS(R309=C309,$C$6,F309=R309,$F$6,I309=R309,$I$6,L309=R309,$L$6,O309=R309,$O$6)</f>
        <v>LP3</v>
      </c>
      <c r="T309" s="18">
        <f t="shared" si="8"/>
        <v>244.08496033358483</v>
      </c>
      <c r="U309" s="16" t="str" cm="1">
        <f t="array" ref="U309">_xlfn.IFS(T309=C309,$C$6,F309=T309,$F$6,I309=T309,$I$6,L309=T309,$L$6,O309=T309,$O$6)</f>
        <v>LP3</v>
      </c>
    </row>
    <row r="310" spans="1:21" x14ac:dyDescent="0.3">
      <c r="A310" s="15">
        <v>30.625</v>
      </c>
      <c r="B310" s="15">
        <v>83.375</v>
      </c>
      <c r="C310" s="22">
        <v>247.90024090907906</v>
      </c>
      <c r="D310" s="30" t="s">
        <v>28</v>
      </c>
      <c r="E310" s="30" t="s">
        <v>29</v>
      </c>
      <c r="F310" s="48">
        <v>276.75801410211096</v>
      </c>
      <c r="G310" s="44" t="s">
        <v>29</v>
      </c>
      <c r="H310" s="44" t="s">
        <v>29</v>
      </c>
      <c r="I310" s="49">
        <v>248.55748001148737</v>
      </c>
      <c r="J310" s="45" t="s">
        <v>29</v>
      </c>
      <c r="K310" s="45" t="s">
        <v>28</v>
      </c>
      <c r="L310" s="50">
        <v>209.36420570692187</v>
      </c>
      <c r="M310" s="46" t="s">
        <v>29</v>
      </c>
      <c r="N310" s="46" t="s">
        <v>28</v>
      </c>
      <c r="O310" s="51">
        <v>263.27136889671294</v>
      </c>
      <c r="P310" s="47" t="s">
        <v>28</v>
      </c>
      <c r="Q310" s="47" t="s">
        <v>29</v>
      </c>
      <c r="R310" s="18">
        <f t="shared" si="9"/>
        <v>276.75801410211096</v>
      </c>
      <c r="S310" s="16" t="str" cm="1">
        <f t="array" ref="S310">_xlfn.IFS(R310=C310,$C$6,F310=R310,$F$6,I310=R310,$I$6,L310=R310,$L$6,O310=R310,$O$6)</f>
        <v>LP3</v>
      </c>
      <c r="T310" s="18">
        <f t="shared" si="8"/>
        <v>276.75801410211096</v>
      </c>
      <c r="U310" s="16" t="str" cm="1">
        <f t="array" ref="U310">_xlfn.IFS(T310=C310,$C$6,F310=T310,$F$6,I310=T310,$I$6,L310=T310,$L$6,O310=T310,$O$6)</f>
        <v>LP3</v>
      </c>
    </row>
    <row r="311" spans="1:21" x14ac:dyDescent="0.3">
      <c r="A311" s="15">
        <v>30.625</v>
      </c>
      <c r="B311" s="15">
        <v>83.625</v>
      </c>
      <c r="C311" s="22">
        <v>289.85271018618016</v>
      </c>
      <c r="D311" s="30" t="s">
        <v>28</v>
      </c>
      <c r="E311" s="30" t="s">
        <v>28</v>
      </c>
      <c r="F311" s="48">
        <v>315.28009270550871</v>
      </c>
      <c r="G311" s="44" t="s">
        <v>29</v>
      </c>
      <c r="H311" s="44" t="s">
        <v>29</v>
      </c>
      <c r="I311" s="49">
        <v>277.15875065772866</v>
      </c>
      <c r="J311" s="45" t="s">
        <v>29</v>
      </c>
      <c r="K311" s="45" t="s">
        <v>28</v>
      </c>
      <c r="L311" s="50">
        <v>233.17680142196039</v>
      </c>
      <c r="M311" s="46" t="s">
        <v>29</v>
      </c>
      <c r="N311" s="46" t="s">
        <v>28</v>
      </c>
      <c r="O311" s="51">
        <v>281.18270565463729</v>
      </c>
      <c r="P311" s="47" t="s">
        <v>29</v>
      </c>
      <c r="Q311" s="47" t="s">
        <v>29</v>
      </c>
      <c r="R311" s="18">
        <f t="shared" si="9"/>
        <v>315.28009270550871</v>
      </c>
      <c r="S311" s="16" t="str" cm="1">
        <f t="array" ref="S311">_xlfn.IFS(R311=C311,$C$6,F311=R311,$F$6,I311=R311,$I$6,L311=R311,$L$6,O311=R311,$O$6)</f>
        <v>LP3</v>
      </c>
      <c r="T311" s="18">
        <f t="shared" si="8"/>
        <v>315.28009270550871</v>
      </c>
      <c r="U311" s="16" t="str" cm="1">
        <f t="array" ref="U311">_xlfn.IFS(T311=C311,$C$6,F311=T311,$F$6,I311=T311,$I$6,L311=T311,$L$6,O311=T311,$O$6)</f>
        <v>LP3</v>
      </c>
    </row>
    <row r="312" spans="1:21" x14ac:dyDescent="0.3">
      <c r="A312" s="15">
        <v>30.625</v>
      </c>
      <c r="B312" s="15">
        <v>83.875</v>
      </c>
      <c r="C312" s="22">
        <v>287.88231922136254</v>
      </c>
      <c r="D312" s="30" t="s">
        <v>28</v>
      </c>
      <c r="E312" s="30" t="s">
        <v>29</v>
      </c>
      <c r="F312" s="48">
        <v>328.90260906265308</v>
      </c>
      <c r="G312" s="44" t="s">
        <v>28</v>
      </c>
      <c r="H312" s="44" t="s">
        <v>29</v>
      </c>
      <c r="I312" s="49">
        <v>273.41746547172716</v>
      </c>
      <c r="J312" s="45" t="s">
        <v>29</v>
      </c>
      <c r="K312" s="45" t="s">
        <v>28</v>
      </c>
      <c r="L312" s="50">
        <v>228.09247503981334</v>
      </c>
      <c r="M312" s="46" t="s">
        <v>29</v>
      </c>
      <c r="N312" s="46" t="s">
        <v>28</v>
      </c>
      <c r="O312" s="51">
        <v>280.34758074834184</v>
      </c>
      <c r="P312" s="47" t="s">
        <v>28</v>
      </c>
      <c r="Q312" s="47" t="s">
        <v>29</v>
      </c>
      <c r="R312" s="18">
        <f t="shared" si="9"/>
        <v>328.90260906265308</v>
      </c>
      <c r="S312" s="16" t="str" cm="1">
        <f t="array" ref="S312">_xlfn.IFS(R312=C312,$C$6,F312=R312,$F$6,I312=R312,$I$6,L312=R312,$L$6,O312=R312,$O$6)</f>
        <v>LP3</v>
      </c>
      <c r="T312" s="18">
        <f t="shared" si="8"/>
        <v>328.90260906265308</v>
      </c>
      <c r="U312" s="16" t="str" cm="1">
        <f t="array" ref="U312">_xlfn.IFS(T312=C312,$C$6,F312=T312,$F$6,I312=T312,$I$6,L312=T312,$L$6,O312=T312,$O$6)</f>
        <v>LP3</v>
      </c>
    </row>
    <row r="313" spans="1:21" x14ac:dyDescent="0.3">
      <c r="A313" s="15">
        <v>30.625</v>
      </c>
      <c r="B313" s="15">
        <v>91.125</v>
      </c>
      <c r="C313" s="22">
        <v>178.59527765761928</v>
      </c>
      <c r="D313" s="30" t="s">
        <v>28</v>
      </c>
      <c r="E313" s="30" t="s">
        <v>28</v>
      </c>
      <c r="F313" s="48">
        <v>189.06183216293249</v>
      </c>
      <c r="G313" s="44" t="s">
        <v>29</v>
      </c>
      <c r="H313" s="44" t="s">
        <v>29</v>
      </c>
      <c r="I313" s="49">
        <v>202.02701753587678</v>
      </c>
      <c r="J313" s="45" t="s">
        <v>29</v>
      </c>
      <c r="K313" s="45" t="s">
        <v>29</v>
      </c>
      <c r="L313" s="50">
        <v>175.41712907734058</v>
      </c>
      <c r="M313" s="46" t="s">
        <v>29</v>
      </c>
      <c r="N313" s="46" t="s">
        <v>29</v>
      </c>
      <c r="O313" s="51">
        <v>214.25612438449917</v>
      </c>
      <c r="P313" s="47" t="s">
        <v>29</v>
      </c>
      <c r="Q313" s="47" t="s">
        <v>29</v>
      </c>
      <c r="R313" s="18">
        <f t="shared" si="9"/>
        <v>214.25612438449917</v>
      </c>
      <c r="S313" s="16" t="str" cm="1">
        <f t="array" ref="S313">_xlfn.IFS(R313=C313,$C$6,F313=R313,$F$6,I313=R313,$I$6,L313=R313,$L$6,O313=R313,$O$6)</f>
        <v>Log Normal</v>
      </c>
      <c r="T313" s="18">
        <f t="shared" si="8"/>
        <v>214.25612438449917</v>
      </c>
      <c r="U313" s="16" t="str" cm="1">
        <f t="array" ref="U313">_xlfn.IFS(T313=C313,$C$6,F313=T313,$F$6,I313=T313,$I$6,L313=T313,$L$6,O313=T313,$O$6)</f>
        <v>Log Normal</v>
      </c>
    </row>
    <row r="314" spans="1:21" x14ac:dyDescent="0.3">
      <c r="A314" s="15">
        <v>30.625</v>
      </c>
      <c r="B314" s="15">
        <v>91.375</v>
      </c>
      <c r="C314" s="22">
        <v>172.51785269994778</v>
      </c>
      <c r="D314" s="30" t="s">
        <v>28</v>
      </c>
      <c r="E314" s="30" t="s">
        <v>28</v>
      </c>
      <c r="F314" s="48">
        <v>179.62103285863296</v>
      </c>
      <c r="G314" s="44" t="s">
        <v>29</v>
      </c>
      <c r="H314" s="44" t="s">
        <v>29</v>
      </c>
      <c r="I314" s="49">
        <v>179.30291797541304</v>
      </c>
      <c r="J314" s="45" t="s">
        <v>29</v>
      </c>
      <c r="K314" s="45" t="s">
        <v>29</v>
      </c>
      <c r="L314" s="50">
        <v>159.21461240613371</v>
      </c>
      <c r="M314" s="46" t="s">
        <v>29</v>
      </c>
      <c r="N314" s="46" t="s">
        <v>29</v>
      </c>
      <c r="O314" s="51">
        <v>171.42110182120649</v>
      </c>
      <c r="P314" s="47" t="s">
        <v>29</v>
      </c>
      <c r="Q314" s="47" t="s">
        <v>29</v>
      </c>
      <c r="R314" s="18">
        <f t="shared" si="9"/>
        <v>179.62103285863296</v>
      </c>
      <c r="S314" s="16" t="str" cm="1">
        <f t="array" ref="S314">_xlfn.IFS(R314=C314,$C$6,F314=R314,$F$6,I314=R314,$I$6,L314=R314,$L$6,O314=R314,$O$6)</f>
        <v>LP3</v>
      </c>
      <c r="T314" s="18">
        <f t="shared" si="8"/>
        <v>179.62103285863296</v>
      </c>
      <c r="U314" s="16" t="str" cm="1">
        <f t="array" ref="U314">_xlfn.IFS(T314=C314,$C$6,F314=T314,$F$6,I314=T314,$I$6,L314=T314,$L$6,O314=T314,$O$6)</f>
        <v>LP3</v>
      </c>
    </row>
    <row r="315" spans="1:21" x14ac:dyDescent="0.3">
      <c r="A315" s="15">
        <v>30.625</v>
      </c>
      <c r="B315" s="15">
        <v>91.625</v>
      </c>
      <c r="C315" s="22">
        <v>171.54991170877346</v>
      </c>
      <c r="D315" s="30" t="s">
        <v>28</v>
      </c>
      <c r="E315" s="30" t="s">
        <v>28</v>
      </c>
      <c r="F315" s="48">
        <v>179.91698285774231</v>
      </c>
      <c r="G315" s="44" t="s">
        <v>29</v>
      </c>
      <c r="H315" s="44" t="s">
        <v>29</v>
      </c>
      <c r="I315" s="49">
        <v>188.55202524926875</v>
      </c>
      <c r="J315" s="45" t="s">
        <v>29</v>
      </c>
      <c r="K315" s="45" t="s">
        <v>29</v>
      </c>
      <c r="L315" s="50">
        <v>167.30387059314032</v>
      </c>
      <c r="M315" s="46" t="s">
        <v>29</v>
      </c>
      <c r="N315" s="46" t="s">
        <v>29</v>
      </c>
      <c r="O315" s="51">
        <v>185.46917177799642</v>
      </c>
      <c r="P315" s="47" t="s">
        <v>29</v>
      </c>
      <c r="Q315" s="47" t="s">
        <v>29</v>
      </c>
      <c r="R315" s="18">
        <f t="shared" si="9"/>
        <v>188.55202524926875</v>
      </c>
      <c r="S315" s="16" t="str" cm="1">
        <f t="array" ref="S315">_xlfn.IFS(R315=C315,$C$6,F315=R315,$F$6,I315=R315,$I$6,L315=R315,$L$6,O315=R315,$O$6)</f>
        <v>Gumbel</v>
      </c>
      <c r="T315" s="18">
        <f t="shared" si="8"/>
        <v>188.55202524926875</v>
      </c>
      <c r="U315" s="16" t="str" cm="1">
        <f t="array" ref="U315">_xlfn.IFS(T315=C315,$C$6,F315=T315,$F$6,I315=T315,$I$6,L315=T315,$L$6,O315=T315,$O$6)</f>
        <v>Gumbel</v>
      </c>
    </row>
    <row r="316" spans="1:21" x14ac:dyDescent="0.3">
      <c r="A316" s="15">
        <v>30.625</v>
      </c>
      <c r="B316" s="15">
        <v>91.875</v>
      </c>
      <c r="C316" s="22">
        <v>185.30559779189562</v>
      </c>
      <c r="D316" s="30" t="s">
        <v>29</v>
      </c>
      <c r="E316" s="30" t="s">
        <v>29</v>
      </c>
      <c r="F316" s="48">
        <v>191.38771964364801</v>
      </c>
      <c r="G316" s="44" t="s">
        <v>29</v>
      </c>
      <c r="H316" s="44" t="s">
        <v>29</v>
      </c>
      <c r="I316" s="49">
        <v>198.48216439690287</v>
      </c>
      <c r="J316" s="45" t="s">
        <v>29</v>
      </c>
      <c r="K316" s="45" t="s">
        <v>29</v>
      </c>
      <c r="L316" s="50">
        <v>175.84280836188259</v>
      </c>
      <c r="M316" s="46" t="s">
        <v>29</v>
      </c>
      <c r="N316" s="46" t="s">
        <v>29</v>
      </c>
      <c r="O316" s="51">
        <v>193.7393454167956</v>
      </c>
      <c r="P316" s="47" t="s">
        <v>29</v>
      </c>
      <c r="Q316" s="47" t="s">
        <v>29</v>
      </c>
      <c r="R316" s="18">
        <f t="shared" si="9"/>
        <v>198.48216439690287</v>
      </c>
      <c r="S316" s="16" t="str" cm="1">
        <f t="array" ref="S316">_xlfn.IFS(R316=C316,$C$6,F316=R316,$F$6,I316=R316,$I$6,L316=R316,$L$6,O316=R316,$O$6)</f>
        <v>Gumbel</v>
      </c>
      <c r="T316" s="18">
        <f t="shared" si="8"/>
        <v>198.48216439690287</v>
      </c>
      <c r="U316" s="16" t="str" cm="1">
        <f t="array" ref="U316">_xlfn.IFS(T316=C316,$C$6,F316=T316,$F$6,I316=T316,$I$6,L316=T316,$L$6,O316=T316,$O$6)</f>
        <v>Gumbel</v>
      </c>
    </row>
    <row r="317" spans="1:21" x14ac:dyDescent="0.3">
      <c r="A317" s="15">
        <v>30.625</v>
      </c>
      <c r="B317" s="15">
        <v>92.125</v>
      </c>
      <c r="C317" s="22">
        <v>174.31630196593559</v>
      </c>
      <c r="D317" s="30" t="s">
        <v>29</v>
      </c>
      <c r="E317" s="30" t="s">
        <v>28</v>
      </c>
      <c r="F317" s="48">
        <v>181.89707105020702</v>
      </c>
      <c r="G317" s="44" t="s">
        <v>29</v>
      </c>
      <c r="H317" s="44" t="s">
        <v>29</v>
      </c>
      <c r="I317" s="49">
        <v>184.60320963687317</v>
      </c>
      <c r="J317" s="45" t="s">
        <v>29</v>
      </c>
      <c r="K317" s="45" t="s">
        <v>29</v>
      </c>
      <c r="L317" s="50">
        <v>165.63460732470421</v>
      </c>
      <c r="M317" s="46" t="s">
        <v>29</v>
      </c>
      <c r="N317" s="46" t="s">
        <v>29</v>
      </c>
      <c r="O317" s="51">
        <v>176.31812792377525</v>
      </c>
      <c r="P317" s="47" t="s">
        <v>29</v>
      </c>
      <c r="Q317" s="47" t="s">
        <v>29</v>
      </c>
      <c r="R317" s="18">
        <f t="shared" si="9"/>
        <v>184.60320963687317</v>
      </c>
      <c r="S317" s="16" t="str" cm="1">
        <f t="array" ref="S317">_xlfn.IFS(R317=C317,$C$6,F317=R317,$F$6,I317=R317,$I$6,L317=R317,$L$6,O317=R317,$O$6)</f>
        <v>Gumbel</v>
      </c>
      <c r="T317" s="18">
        <f t="shared" si="8"/>
        <v>184.60320963687317</v>
      </c>
      <c r="U317" s="16" t="str" cm="1">
        <f t="array" ref="U317">_xlfn.IFS(T317=C317,$C$6,F317=T317,$F$6,I317=T317,$I$6,L317=T317,$L$6,O317=T317,$O$6)</f>
        <v>Gumbel</v>
      </c>
    </row>
    <row r="318" spans="1:21" x14ac:dyDescent="0.3">
      <c r="A318" s="15">
        <v>30.625</v>
      </c>
      <c r="B318" s="15">
        <v>92.375</v>
      </c>
      <c r="C318" s="22">
        <v>186.35761867596881</v>
      </c>
      <c r="D318" s="30" t="s">
        <v>28</v>
      </c>
      <c r="E318" s="30" t="s">
        <v>28</v>
      </c>
      <c r="F318" s="48">
        <v>191.94648008791876</v>
      </c>
      <c r="G318" s="44" t="s">
        <v>29</v>
      </c>
      <c r="H318" s="44" t="s">
        <v>29</v>
      </c>
      <c r="I318" s="49">
        <v>196.33910868193968</v>
      </c>
      <c r="J318" s="45" t="s">
        <v>29</v>
      </c>
      <c r="K318" s="45" t="s">
        <v>29</v>
      </c>
      <c r="L318" s="50">
        <v>175.54070384140888</v>
      </c>
      <c r="M318" s="46" t="s">
        <v>29</v>
      </c>
      <c r="N318" s="46" t="s">
        <v>29</v>
      </c>
      <c r="O318" s="51">
        <v>188.12471522884053</v>
      </c>
      <c r="P318" s="47" t="s">
        <v>29</v>
      </c>
      <c r="Q318" s="47" t="s">
        <v>29</v>
      </c>
      <c r="R318" s="18">
        <f t="shared" si="9"/>
        <v>196.33910868193968</v>
      </c>
      <c r="S318" s="16" t="str" cm="1">
        <f t="array" ref="S318">_xlfn.IFS(R318=C318,$C$6,F318=R318,$F$6,I318=R318,$I$6,L318=R318,$L$6,O318=R318,$O$6)</f>
        <v>Gumbel</v>
      </c>
      <c r="T318" s="18">
        <f t="shared" si="8"/>
        <v>196.33910868193968</v>
      </c>
      <c r="U318" s="16" t="str" cm="1">
        <f t="array" ref="U318">_xlfn.IFS(T318=C318,$C$6,F318=T318,$F$6,I318=T318,$I$6,L318=T318,$L$6,O318=T318,$O$6)</f>
        <v>Gumbel</v>
      </c>
    </row>
    <row r="319" spans="1:21" x14ac:dyDescent="0.3">
      <c r="A319" s="15">
        <v>30.625</v>
      </c>
      <c r="B319" s="15">
        <v>92.625</v>
      </c>
      <c r="C319" s="22">
        <v>228.46885803941356</v>
      </c>
      <c r="D319" s="30" t="s">
        <v>28</v>
      </c>
      <c r="E319" s="30" t="s">
        <v>28</v>
      </c>
      <c r="F319" s="48">
        <v>239.1738431959607</v>
      </c>
      <c r="G319" s="44" t="s">
        <v>29</v>
      </c>
      <c r="H319" s="44" t="s">
        <v>29</v>
      </c>
      <c r="I319" s="49">
        <v>252.31350711393065</v>
      </c>
      <c r="J319" s="45" t="s">
        <v>29</v>
      </c>
      <c r="K319" s="45" t="s">
        <v>29</v>
      </c>
      <c r="L319" s="50">
        <v>219.3979090770392</v>
      </c>
      <c r="M319" s="46" t="s">
        <v>29</v>
      </c>
      <c r="N319" s="46" t="s">
        <v>29</v>
      </c>
      <c r="O319" s="51">
        <v>261.9584701049846</v>
      </c>
      <c r="P319" s="47" t="s">
        <v>29</v>
      </c>
      <c r="Q319" s="47" t="s">
        <v>29</v>
      </c>
      <c r="R319" s="18">
        <f t="shared" si="9"/>
        <v>261.9584701049846</v>
      </c>
      <c r="S319" s="16" t="str" cm="1">
        <f t="array" ref="S319">_xlfn.IFS(R319=C319,$C$6,F319=R319,$F$6,I319=R319,$I$6,L319=R319,$L$6,O319=R319,$O$6)</f>
        <v>Log Normal</v>
      </c>
      <c r="T319" s="18">
        <f t="shared" si="8"/>
        <v>261.9584701049846</v>
      </c>
      <c r="U319" s="16" t="str" cm="1">
        <f t="array" ref="U319">_xlfn.IFS(T319=C319,$C$6,F319=T319,$F$6,I319=T319,$I$6,L319=T319,$L$6,O319=T319,$O$6)</f>
        <v>Log Normal</v>
      </c>
    </row>
    <row r="320" spans="1:21" x14ac:dyDescent="0.3">
      <c r="A320" s="15">
        <v>30.625</v>
      </c>
      <c r="B320" s="15">
        <v>92.875</v>
      </c>
      <c r="C320" s="22">
        <v>202.82103458905908</v>
      </c>
      <c r="D320" s="30" t="s">
        <v>28</v>
      </c>
      <c r="E320" s="30" t="s">
        <v>28</v>
      </c>
      <c r="F320" s="48">
        <v>223.0171849886286</v>
      </c>
      <c r="G320" s="44" t="s">
        <v>29</v>
      </c>
      <c r="H320" s="44" t="s">
        <v>29</v>
      </c>
      <c r="I320" s="49">
        <v>228.39217841735643</v>
      </c>
      <c r="J320" s="45" t="s">
        <v>29</v>
      </c>
      <c r="K320" s="45" t="s">
        <v>29</v>
      </c>
      <c r="L320" s="50">
        <v>198.64702411517217</v>
      </c>
      <c r="M320" s="46" t="s">
        <v>29</v>
      </c>
      <c r="N320" s="46" t="s">
        <v>29</v>
      </c>
      <c r="O320" s="51">
        <v>236.62166479051544</v>
      </c>
      <c r="P320" s="47" t="s">
        <v>29</v>
      </c>
      <c r="Q320" s="47" t="s">
        <v>29</v>
      </c>
      <c r="R320" s="18">
        <f t="shared" si="9"/>
        <v>236.62166479051544</v>
      </c>
      <c r="S320" s="16" t="str" cm="1">
        <f t="array" ref="S320">_xlfn.IFS(R320=C320,$C$6,F320=R320,$F$6,I320=R320,$I$6,L320=R320,$L$6,O320=R320,$O$6)</f>
        <v>Log Normal</v>
      </c>
      <c r="T320" s="18">
        <f t="shared" si="8"/>
        <v>236.62166479051544</v>
      </c>
      <c r="U320" s="16" t="str" cm="1">
        <f t="array" ref="U320">_xlfn.IFS(T320=C320,$C$6,F320=T320,$F$6,I320=T320,$I$6,L320=T320,$L$6,O320=T320,$O$6)</f>
        <v>Log Normal</v>
      </c>
    </row>
    <row r="321" spans="1:21" x14ac:dyDescent="0.3">
      <c r="A321" s="15">
        <v>30.625</v>
      </c>
      <c r="B321" s="15">
        <v>93.125</v>
      </c>
      <c r="C321" s="22">
        <v>210.9229916651949</v>
      </c>
      <c r="D321" s="30" t="s">
        <v>28</v>
      </c>
      <c r="E321" s="30" t="s">
        <v>28</v>
      </c>
      <c r="F321" s="48">
        <v>224.98332004220364</v>
      </c>
      <c r="G321" s="44" t="s">
        <v>29</v>
      </c>
      <c r="H321" s="44" t="s">
        <v>29</v>
      </c>
      <c r="I321" s="49">
        <v>217.79148296963356</v>
      </c>
      <c r="J321" s="45" t="s">
        <v>29</v>
      </c>
      <c r="K321" s="45" t="s">
        <v>29</v>
      </c>
      <c r="L321" s="50">
        <v>193.21810478840163</v>
      </c>
      <c r="M321" s="46" t="s">
        <v>29</v>
      </c>
      <c r="N321" s="46" t="s">
        <v>29</v>
      </c>
      <c r="O321" s="51">
        <v>206.47084111555762</v>
      </c>
      <c r="P321" s="47" t="s">
        <v>29</v>
      </c>
      <c r="Q321" s="47" t="s">
        <v>29</v>
      </c>
      <c r="R321" s="18">
        <f t="shared" si="9"/>
        <v>224.98332004220364</v>
      </c>
      <c r="S321" s="16" t="str" cm="1">
        <f t="array" ref="S321">_xlfn.IFS(R321=C321,$C$6,F321=R321,$F$6,I321=R321,$I$6,L321=R321,$L$6,O321=R321,$O$6)</f>
        <v>LP3</v>
      </c>
      <c r="T321" s="18">
        <f t="shared" si="8"/>
        <v>224.98332004220364</v>
      </c>
      <c r="U321" s="16" t="str" cm="1">
        <f t="array" ref="U321">_xlfn.IFS(T321=C321,$C$6,F321=T321,$F$6,I321=T321,$I$6,L321=T321,$L$6,O321=T321,$O$6)</f>
        <v>LP3</v>
      </c>
    </row>
    <row r="322" spans="1:21" x14ac:dyDescent="0.3">
      <c r="A322" s="15">
        <v>30.625</v>
      </c>
      <c r="B322" s="15">
        <v>93.375</v>
      </c>
      <c r="C322" s="22">
        <v>201.97112426128407</v>
      </c>
      <c r="D322" s="30" t="s">
        <v>28</v>
      </c>
      <c r="E322" s="30" t="s">
        <v>28</v>
      </c>
      <c r="F322" s="48">
        <v>214.45866646550428</v>
      </c>
      <c r="G322" s="44" t="s">
        <v>29</v>
      </c>
      <c r="H322" s="44" t="s">
        <v>29</v>
      </c>
      <c r="I322" s="49">
        <v>217.46324196845001</v>
      </c>
      <c r="J322" s="45" t="s">
        <v>29</v>
      </c>
      <c r="K322" s="45" t="s">
        <v>29</v>
      </c>
      <c r="L322" s="50">
        <v>192.25699109991004</v>
      </c>
      <c r="M322" s="46" t="s">
        <v>29</v>
      </c>
      <c r="N322" s="46" t="s">
        <v>29</v>
      </c>
      <c r="O322" s="51">
        <v>212.07760103019629</v>
      </c>
      <c r="P322" s="47" t="s">
        <v>29</v>
      </c>
      <c r="Q322" s="47" t="s">
        <v>29</v>
      </c>
      <c r="R322" s="18">
        <f t="shared" si="9"/>
        <v>217.46324196845001</v>
      </c>
      <c r="S322" s="16" t="str" cm="1">
        <f t="array" ref="S322">_xlfn.IFS(R322=C322,$C$6,F322=R322,$F$6,I322=R322,$I$6,L322=R322,$L$6,O322=R322,$O$6)</f>
        <v>Gumbel</v>
      </c>
      <c r="T322" s="18">
        <f t="shared" si="8"/>
        <v>217.46324196845001</v>
      </c>
      <c r="U322" s="16" t="str" cm="1">
        <f t="array" ref="U322">_xlfn.IFS(T322=C322,$C$6,F322=T322,$F$6,I322=T322,$I$6,L322=T322,$L$6,O322=T322,$O$6)</f>
        <v>Gumbel</v>
      </c>
    </row>
    <row r="323" spans="1:21" x14ac:dyDescent="0.3">
      <c r="A323" s="15">
        <v>30.625</v>
      </c>
      <c r="B323" s="15">
        <v>93.625</v>
      </c>
      <c r="C323" s="22">
        <v>233.22021577900924</v>
      </c>
      <c r="D323" s="30" t="s">
        <v>28</v>
      </c>
      <c r="E323" s="30" t="s">
        <v>28</v>
      </c>
      <c r="F323" s="48">
        <v>251.87841578238735</v>
      </c>
      <c r="G323" s="44" t="s">
        <v>29</v>
      </c>
      <c r="H323" s="44" t="s">
        <v>29</v>
      </c>
      <c r="I323" s="49">
        <v>236.14715187064951</v>
      </c>
      <c r="J323" s="45" t="s">
        <v>29</v>
      </c>
      <c r="K323" s="45" t="s">
        <v>29</v>
      </c>
      <c r="L323" s="50">
        <v>204.24976693006013</v>
      </c>
      <c r="M323" s="46" t="s">
        <v>29</v>
      </c>
      <c r="N323" s="46" t="s">
        <v>29</v>
      </c>
      <c r="O323" s="51">
        <v>230.32711582317035</v>
      </c>
      <c r="P323" s="47" t="s">
        <v>29</v>
      </c>
      <c r="Q323" s="47" t="s">
        <v>29</v>
      </c>
      <c r="R323" s="18">
        <f t="shared" si="9"/>
        <v>251.87841578238735</v>
      </c>
      <c r="S323" s="16" t="str" cm="1">
        <f t="array" ref="S323">_xlfn.IFS(R323=C323,$C$6,F323=R323,$F$6,I323=R323,$I$6,L323=R323,$L$6,O323=R323,$O$6)</f>
        <v>LP3</v>
      </c>
      <c r="T323" s="18">
        <f t="shared" si="8"/>
        <v>251.87841578238735</v>
      </c>
      <c r="U323" s="16" t="str" cm="1">
        <f t="array" ref="U323">_xlfn.IFS(T323=C323,$C$6,F323=T323,$F$6,I323=T323,$I$6,L323=T323,$L$6,O323=T323,$O$6)</f>
        <v>LP3</v>
      </c>
    </row>
    <row r="324" spans="1:21" x14ac:dyDescent="0.3">
      <c r="A324" s="15">
        <v>30.625</v>
      </c>
      <c r="B324" s="15">
        <v>93.875</v>
      </c>
      <c r="C324" s="22">
        <v>259.63621801044974</v>
      </c>
      <c r="D324" s="30" t="s">
        <v>28</v>
      </c>
      <c r="E324" s="30" t="s">
        <v>28</v>
      </c>
      <c r="F324" s="48">
        <v>286.86630440003313</v>
      </c>
      <c r="G324" s="44" t="s">
        <v>29</v>
      </c>
      <c r="H324" s="44" t="s">
        <v>29</v>
      </c>
      <c r="I324" s="49">
        <v>250.04553232327501</v>
      </c>
      <c r="J324" s="45" t="s">
        <v>29</v>
      </c>
      <c r="K324" s="45" t="s">
        <v>28</v>
      </c>
      <c r="L324" s="50">
        <v>213.56249888774303</v>
      </c>
      <c r="M324" s="46" t="s">
        <v>29</v>
      </c>
      <c r="N324" s="46" t="s">
        <v>28</v>
      </c>
      <c r="O324" s="51">
        <v>237.83949330732585</v>
      </c>
      <c r="P324" s="47" t="s">
        <v>29</v>
      </c>
      <c r="Q324" s="47" t="s">
        <v>29</v>
      </c>
      <c r="R324" s="18">
        <f t="shared" si="9"/>
        <v>286.86630440003313</v>
      </c>
      <c r="S324" s="16" t="str" cm="1">
        <f t="array" ref="S324">_xlfn.IFS(R324=C324,$C$6,F324=R324,$F$6,I324=R324,$I$6,L324=R324,$L$6,O324=R324,$O$6)</f>
        <v>LP3</v>
      </c>
      <c r="T324" s="18">
        <f t="shared" si="8"/>
        <v>286.86630440003313</v>
      </c>
      <c r="U324" s="16" t="str" cm="1">
        <f t="array" ref="U324">_xlfn.IFS(T324=C324,$C$6,F324=T324,$F$6,I324=T324,$I$6,L324=T324,$L$6,O324=T324,$O$6)</f>
        <v>LP3</v>
      </c>
    </row>
    <row r="325" spans="1:21" x14ac:dyDescent="0.3">
      <c r="A325" s="15">
        <v>30.625</v>
      </c>
      <c r="B325" s="15">
        <v>94.125</v>
      </c>
      <c r="C325" s="22">
        <v>184.59958551384847</v>
      </c>
      <c r="D325" s="30" t="s">
        <v>28</v>
      </c>
      <c r="E325" s="30" t="s">
        <v>28</v>
      </c>
      <c r="F325" s="48">
        <v>190.41884988077817</v>
      </c>
      <c r="G325" s="44" t="s">
        <v>29</v>
      </c>
      <c r="H325" s="44" t="s">
        <v>29</v>
      </c>
      <c r="I325" s="49">
        <v>202.50089932770737</v>
      </c>
      <c r="J325" s="45" t="s">
        <v>29</v>
      </c>
      <c r="K325" s="45" t="s">
        <v>29</v>
      </c>
      <c r="L325" s="50">
        <v>178.80008902924848</v>
      </c>
      <c r="M325" s="46" t="s">
        <v>29</v>
      </c>
      <c r="N325" s="46" t="s">
        <v>29</v>
      </c>
      <c r="O325" s="51">
        <v>201.63630650105796</v>
      </c>
      <c r="P325" s="47" t="s">
        <v>29</v>
      </c>
      <c r="Q325" s="47" t="s">
        <v>29</v>
      </c>
      <c r="R325" s="18">
        <f t="shared" si="9"/>
        <v>202.50089932770737</v>
      </c>
      <c r="S325" s="16" t="str" cm="1">
        <f t="array" ref="S325">_xlfn.IFS(R325=C325,$C$6,F325=R325,$F$6,I325=R325,$I$6,L325=R325,$L$6,O325=R325,$O$6)</f>
        <v>Gumbel</v>
      </c>
      <c r="T325" s="18">
        <f t="shared" si="8"/>
        <v>202.50089932770737</v>
      </c>
      <c r="U325" s="16" t="str" cm="1">
        <f t="array" ref="U325">_xlfn.IFS(T325=C325,$C$6,F325=T325,$F$6,I325=T325,$I$6,L325=T325,$L$6,O325=T325,$O$6)</f>
        <v>Gumbel</v>
      </c>
    </row>
    <row r="326" spans="1:21" x14ac:dyDescent="0.3">
      <c r="A326" s="15">
        <v>30.625</v>
      </c>
      <c r="B326" s="15">
        <v>94.375</v>
      </c>
      <c r="C326" s="22">
        <v>150.50527799373316</v>
      </c>
      <c r="D326" s="30" t="e">
        <v>#DIV/0!</v>
      </c>
      <c r="E326" s="30" t="s">
        <v>28</v>
      </c>
      <c r="F326" s="48">
        <v>156.76224619710629</v>
      </c>
      <c r="G326" s="44" t="s">
        <v>29</v>
      </c>
      <c r="H326" s="44" t="s">
        <v>29</v>
      </c>
      <c r="I326" s="49">
        <v>167.6642949070129</v>
      </c>
      <c r="J326" s="45" t="s">
        <v>29</v>
      </c>
      <c r="K326" s="45" t="s">
        <v>29</v>
      </c>
      <c r="L326" s="50">
        <v>150.005716890456</v>
      </c>
      <c r="M326" s="46" t="s">
        <v>29</v>
      </c>
      <c r="N326" s="46" t="s">
        <v>29</v>
      </c>
      <c r="O326" s="51">
        <v>164.28521050600838</v>
      </c>
      <c r="P326" s="47" t="s">
        <v>29</v>
      </c>
      <c r="Q326" s="47" t="s">
        <v>29</v>
      </c>
      <c r="R326" s="18">
        <f t="shared" si="9"/>
        <v>167.6642949070129</v>
      </c>
      <c r="S326" s="16" t="str" cm="1">
        <f t="array" ref="S326">_xlfn.IFS(R326=C326,$C$6,F326=R326,$F$6,I326=R326,$I$6,L326=R326,$L$6,O326=R326,$O$6)</f>
        <v>Gumbel</v>
      </c>
      <c r="T326" s="18">
        <f t="shared" si="8"/>
        <v>167.6642949070129</v>
      </c>
      <c r="U326" s="16" t="str" cm="1">
        <f t="array" ref="U326">_xlfn.IFS(T326=C326,$C$6,F326=T326,$F$6,I326=T326,$I$6,L326=T326,$L$6,O326=T326,$O$6)</f>
        <v>Gumbel</v>
      </c>
    </row>
    <row r="327" spans="1:21" x14ac:dyDescent="0.3">
      <c r="A327" s="15">
        <v>30.625</v>
      </c>
      <c r="B327" s="15">
        <v>95.125</v>
      </c>
      <c r="C327" s="22">
        <v>202.67561050161092</v>
      </c>
      <c r="D327" s="30" t="s">
        <v>29</v>
      </c>
      <c r="E327" s="30" t="s">
        <v>28</v>
      </c>
      <c r="F327" s="48">
        <v>192.19207434375798</v>
      </c>
      <c r="G327" s="44" t="s">
        <v>29</v>
      </c>
      <c r="H327" s="44" t="s">
        <v>29</v>
      </c>
      <c r="I327" s="49">
        <v>208.36062213385247</v>
      </c>
      <c r="J327" s="45" t="s">
        <v>29</v>
      </c>
      <c r="K327" s="45" t="s">
        <v>29</v>
      </c>
      <c r="L327" s="50">
        <v>180.24122156102095</v>
      </c>
      <c r="M327" s="46" t="s">
        <v>29</v>
      </c>
      <c r="N327" s="46" t="s">
        <v>29</v>
      </c>
      <c r="O327" s="51">
        <v>214.87195803239388</v>
      </c>
      <c r="P327" s="47" t="s">
        <v>29</v>
      </c>
      <c r="Q327" s="47" t="s">
        <v>29</v>
      </c>
      <c r="R327" s="18">
        <f t="shared" si="9"/>
        <v>214.87195803239388</v>
      </c>
      <c r="S327" s="16" t="str" cm="1">
        <f t="array" ref="S327">_xlfn.IFS(R327=C327,$C$6,F327=R327,$F$6,I327=R327,$I$6,L327=R327,$L$6,O327=R327,$O$6)</f>
        <v>Log Normal</v>
      </c>
      <c r="T327" s="18">
        <f t="shared" si="8"/>
        <v>214.87195803239388</v>
      </c>
      <c r="U327" s="16" t="str" cm="1">
        <f t="array" ref="U327">_xlfn.IFS(T327=C327,$C$6,F327=T327,$F$6,I327=T327,$I$6,L327=T327,$L$6,O327=T327,$O$6)</f>
        <v>Log Normal</v>
      </c>
    </row>
    <row r="328" spans="1:21" x14ac:dyDescent="0.3">
      <c r="A328" s="15">
        <v>30.875</v>
      </c>
      <c r="B328" s="15">
        <v>82.625</v>
      </c>
      <c r="C328" s="22">
        <v>287.58744051158845</v>
      </c>
      <c r="D328" s="30" t="s">
        <v>28</v>
      </c>
      <c r="E328" s="30" t="s">
        <v>28</v>
      </c>
      <c r="F328" s="48">
        <v>312.80208197018561</v>
      </c>
      <c r="G328" s="44" t="s">
        <v>29</v>
      </c>
      <c r="H328" s="44" t="s">
        <v>29</v>
      </c>
      <c r="I328" s="49">
        <v>256.21903682626419</v>
      </c>
      <c r="J328" s="45" t="s">
        <v>29</v>
      </c>
      <c r="K328" s="45" t="s">
        <v>28</v>
      </c>
      <c r="L328" s="50">
        <v>215.88698194796081</v>
      </c>
      <c r="M328" s="46" t="s">
        <v>29</v>
      </c>
      <c r="N328" s="46" t="s">
        <v>28</v>
      </c>
      <c r="O328" s="51">
        <v>230.59105930618361</v>
      </c>
      <c r="P328" s="47" t="s">
        <v>28</v>
      </c>
      <c r="Q328" s="47" t="s">
        <v>29</v>
      </c>
      <c r="R328" s="18">
        <f t="shared" si="9"/>
        <v>312.80208197018561</v>
      </c>
      <c r="S328" s="16" t="str" cm="1">
        <f t="array" ref="S328">_xlfn.IFS(R328=C328,$C$6,F328=R328,$F$6,I328=R328,$I$6,L328=R328,$L$6,O328=R328,$O$6)</f>
        <v>LP3</v>
      </c>
      <c r="T328" s="18">
        <f t="shared" ref="T328:T341" si="10">R328</f>
        <v>312.80208197018561</v>
      </c>
      <c r="U328" s="16" t="str" cm="1">
        <f t="array" ref="U328">_xlfn.IFS(T328=C328,$C$6,F328=T328,$F$6,I328=T328,$I$6,L328=T328,$L$6,O328=T328,$O$6)</f>
        <v>LP3</v>
      </c>
    </row>
    <row r="329" spans="1:21" x14ac:dyDescent="0.3">
      <c r="A329" s="15">
        <v>30.875</v>
      </c>
      <c r="B329" s="15">
        <v>82.875</v>
      </c>
      <c r="C329" s="22">
        <v>244.75377957720181</v>
      </c>
      <c r="D329" s="30" t="s">
        <v>28</v>
      </c>
      <c r="E329" s="30" t="s">
        <v>28</v>
      </c>
      <c r="F329" s="48">
        <v>247.68685143716689</v>
      </c>
      <c r="G329" s="44" t="s">
        <v>29</v>
      </c>
      <c r="H329" s="44" t="s">
        <v>29</v>
      </c>
      <c r="I329" s="49">
        <v>223.02357043429609</v>
      </c>
      <c r="J329" s="45" t="s">
        <v>29</v>
      </c>
      <c r="K329" s="45" t="s">
        <v>28</v>
      </c>
      <c r="L329" s="50">
        <v>191.59819542219367</v>
      </c>
      <c r="M329" s="46" t="s">
        <v>29</v>
      </c>
      <c r="N329" s="46" t="s">
        <v>28</v>
      </c>
      <c r="O329" s="51">
        <v>204.51348498408373</v>
      </c>
      <c r="P329" s="47" t="s">
        <v>29</v>
      </c>
      <c r="Q329" s="47" t="s">
        <v>29</v>
      </c>
      <c r="R329" s="18">
        <f t="shared" ref="R329:R341" si="11">MAX(C329,F329,I329,L329,O329)</f>
        <v>247.68685143716689</v>
      </c>
      <c r="S329" s="16" t="str" cm="1">
        <f t="array" ref="S329">_xlfn.IFS(R329=C329,$C$6,F329=R329,$F$6,I329=R329,$I$6,L329=R329,$L$6,O329=R329,$O$6)</f>
        <v>LP3</v>
      </c>
      <c r="T329" s="18">
        <f t="shared" si="10"/>
        <v>247.68685143716689</v>
      </c>
      <c r="U329" s="16" t="str" cm="1">
        <f t="array" ref="U329">_xlfn.IFS(T329=C329,$C$6,F329=T329,$F$6,I329=T329,$I$6,L329=T329,$L$6,O329=T329,$O$6)</f>
        <v>LP3</v>
      </c>
    </row>
    <row r="330" spans="1:21" x14ac:dyDescent="0.3">
      <c r="A330" s="15">
        <v>30.875</v>
      </c>
      <c r="B330" s="15">
        <v>83.625</v>
      </c>
      <c r="C330" s="22">
        <v>372.05829390700313</v>
      </c>
      <c r="D330" s="30" t="s">
        <v>28</v>
      </c>
      <c r="E330" s="30" t="s">
        <v>28</v>
      </c>
      <c r="F330" s="48">
        <v>425.34245015866117</v>
      </c>
      <c r="G330" s="44" t="s">
        <v>29</v>
      </c>
      <c r="H330" s="44" t="s">
        <v>29</v>
      </c>
      <c r="I330" s="49">
        <v>333.69798838610745</v>
      </c>
      <c r="J330" s="45" t="s">
        <v>29</v>
      </c>
      <c r="K330" s="45" t="s">
        <v>28</v>
      </c>
      <c r="L330" s="50">
        <v>275.16738154260145</v>
      </c>
      <c r="M330" s="46" t="s">
        <v>29</v>
      </c>
      <c r="N330" s="46" t="s">
        <v>28</v>
      </c>
      <c r="O330" s="51">
        <v>325.7245859714622</v>
      </c>
      <c r="P330" s="47" t="s">
        <v>29</v>
      </c>
      <c r="Q330" s="47" t="s">
        <v>29</v>
      </c>
      <c r="R330" s="18">
        <f t="shared" si="11"/>
        <v>425.34245015866117</v>
      </c>
      <c r="S330" s="16" t="str" cm="1">
        <f t="array" ref="S330">_xlfn.IFS(R330=C330,$C$6,F330=R330,$F$6,I330=R330,$I$6,L330=R330,$L$6,O330=R330,$O$6)</f>
        <v>LP3</v>
      </c>
      <c r="T330" s="18">
        <f t="shared" si="10"/>
        <v>425.34245015866117</v>
      </c>
      <c r="U330" s="16" t="str" cm="1">
        <f t="array" ref="U330">_xlfn.IFS(T330=C330,$C$6,F330=T330,$F$6,I330=T330,$I$6,L330=T330,$L$6,O330=T330,$O$6)</f>
        <v>LP3</v>
      </c>
    </row>
    <row r="331" spans="1:21" x14ac:dyDescent="0.3">
      <c r="A331" s="15">
        <v>30.875</v>
      </c>
      <c r="B331" s="15">
        <v>91.625</v>
      </c>
      <c r="C331" s="22">
        <v>146.44679047927667</v>
      </c>
      <c r="D331" s="30" t="s">
        <v>28</v>
      </c>
      <c r="E331" s="30" t="s">
        <v>28</v>
      </c>
      <c r="F331" s="48">
        <v>152.54479192158519</v>
      </c>
      <c r="G331" s="44" t="s">
        <v>29</v>
      </c>
      <c r="H331" s="44" t="s">
        <v>29</v>
      </c>
      <c r="I331" s="49">
        <v>154.2576416463545</v>
      </c>
      <c r="J331" s="45" t="s">
        <v>29</v>
      </c>
      <c r="K331" s="45" t="e">
        <v>#DIV/0!</v>
      </c>
      <c r="L331" s="50">
        <v>139.1356229531433</v>
      </c>
      <c r="M331" s="46" t="s">
        <v>29</v>
      </c>
      <c r="N331" s="46" t="e">
        <v>#DIV/0!</v>
      </c>
      <c r="O331" s="51">
        <v>146.58995436955058</v>
      </c>
      <c r="P331" s="47" t="s">
        <v>29</v>
      </c>
      <c r="Q331" s="47" t="s">
        <v>29</v>
      </c>
      <c r="R331" s="18">
        <f t="shared" si="11"/>
        <v>154.2576416463545</v>
      </c>
      <c r="S331" s="16" t="str" cm="1">
        <f t="array" ref="S331">_xlfn.IFS(R331=C331,$C$6,F331=R331,$F$6,I331=R331,$I$6,L331=R331,$L$6,O331=R331,$O$6)</f>
        <v>Gumbel</v>
      </c>
      <c r="T331" s="18">
        <f t="shared" si="10"/>
        <v>154.2576416463545</v>
      </c>
      <c r="U331" s="16" t="str" cm="1">
        <f t="array" ref="U331">_xlfn.IFS(T331=C331,$C$6,F331=T331,$F$6,I331=T331,$I$6,L331=T331,$L$6,O331=T331,$O$6)</f>
        <v>Gumbel</v>
      </c>
    </row>
    <row r="332" spans="1:21" x14ac:dyDescent="0.3">
      <c r="A332" s="15">
        <v>30.875</v>
      </c>
      <c r="B332" s="15">
        <v>92.375</v>
      </c>
      <c r="C332" s="22">
        <v>178.54062916969463</v>
      </c>
      <c r="D332" s="30" t="s">
        <v>28</v>
      </c>
      <c r="E332" s="30" t="s">
        <v>28</v>
      </c>
      <c r="F332" s="48">
        <v>180.20855825209719</v>
      </c>
      <c r="G332" s="44" t="s">
        <v>29</v>
      </c>
      <c r="H332" s="44" t="s">
        <v>29</v>
      </c>
      <c r="I332" s="49">
        <v>193.5517005057614</v>
      </c>
      <c r="J332" s="45" t="s">
        <v>29</v>
      </c>
      <c r="K332" s="45" t="s">
        <v>29</v>
      </c>
      <c r="L332" s="50">
        <v>171.51762825120829</v>
      </c>
      <c r="M332" s="46" t="s">
        <v>29</v>
      </c>
      <c r="N332" s="46" t="s">
        <v>29</v>
      </c>
      <c r="O332" s="51">
        <v>191.20109144825003</v>
      </c>
      <c r="P332" s="47" t="s">
        <v>29</v>
      </c>
      <c r="Q332" s="47" t="s">
        <v>29</v>
      </c>
      <c r="R332" s="18">
        <f t="shared" si="11"/>
        <v>193.5517005057614</v>
      </c>
      <c r="S332" s="16" t="str" cm="1">
        <f t="array" ref="S332">_xlfn.IFS(R332=C332,$C$6,F332=R332,$F$6,I332=R332,$I$6,L332=R332,$L$6,O332=R332,$O$6)</f>
        <v>Gumbel</v>
      </c>
      <c r="T332" s="18">
        <f t="shared" si="10"/>
        <v>193.5517005057614</v>
      </c>
      <c r="U332" s="16" t="str" cm="1">
        <f t="array" ref="U332">_xlfn.IFS(T332=C332,$C$6,F332=T332,$F$6,I332=T332,$I$6,L332=T332,$L$6,O332=T332,$O$6)</f>
        <v>Gumbel</v>
      </c>
    </row>
    <row r="333" spans="1:21" x14ac:dyDescent="0.3">
      <c r="A333" s="15">
        <v>30.875</v>
      </c>
      <c r="B333" s="15">
        <v>92.625</v>
      </c>
      <c r="C333" s="22">
        <v>260.55815656820624</v>
      </c>
      <c r="D333" s="30" t="s">
        <v>28</v>
      </c>
      <c r="E333" s="30" t="s">
        <v>28</v>
      </c>
      <c r="F333" s="48">
        <v>284.52212423591533</v>
      </c>
      <c r="G333" s="44" t="s">
        <v>29</v>
      </c>
      <c r="H333" s="44" t="s">
        <v>29</v>
      </c>
      <c r="I333" s="49">
        <v>251.80092918415852</v>
      </c>
      <c r="J333" s="45" t="s">
        <v>29</v>
      </c>
      <c r="K333" s="45" t="s">
        <v>28</v>
      </c>
      <c r="L333" s="50">
        <v>216.77251042825048</v>
      </c>
      <c r="M333" s="46" t="s">
        <v>29</v>
      </c>
      <c r="N333" s="46" t="s">
        <v>28</v>
      </c>
      <c r="O333" s="51">
        <v>236.15149806529632</v>
      </c>
      <c r="P333" s="47" t="s">
        <v>29</v>
      </c>
      <c r="Q333" s="47" t="s">
        <v>29</v>
      </c>
      <c r="R333" s="18">
        <f t="shared" si="11"/>
        <v>284.52212423591533</v>
      </c>
      <c r="S333" s="16" t="str" cm="1">
        <f t="array" ref="S333">_xlfn.IFS(R333=C333,$C$6,F333=R333,$F$6,I333=R333,$I$6,L333=R333,$L$6,O333=R333,$O$6)</f>
        <v>LP3</v>
      </c>
      <c r="T333" s="18">
        <f t="shared" si="10"/>
        <v>284.52212423591533</v>
      </c>
      <c r="U333" s="16" t="str" cm="1">
        <f t="array" ref="U333">_xlfn.IFS(T333=C333,$C$6,F333=T333,$F$6,I333=T333,$I$6,L333=T333,$L$6,O333=T333,$O$6)</f>
        <v>LP3</v>
      </c>
    </row>
    <row r="334" spans="1:21" x14ac:dyDescent="0.3">
      <c r="A334" s="15">
        <v>30.875</v>
      </c>
      <c r="B334" s="15">
        <v>92.875</v>
      </c>
      <c r="C334" s="22">
        <v>255.33149033174371</v>
      </c>
      <c r="D334" s="30" t="s">
        <v>29</v>
      </c>
      <c r="E334" s="30" t="s">
        <v>28</v>
      </c>
      <c r="F334" s="48">
        <v>269.62202027729899</v>
      </c>
      <c r="G334" s="44" t="s">
        <v>29</v>
      </c>
      <c r="H334" s="44" t="s">
        <v>29</v>
      </c>
      <c r="I334" s="49">
        <v>263.03145403025991</v>
      </c>
      <c r="J334" s="45" t="s">
        <v>29</v>
      </c>
      <c r="K334" s="45" t="s">
        <v>29</v>
      </c>
      <c r="L334" s="50">
        <v>228.05883067473101</v>
      </c>
      <c r="M334" s="46" t="s">
        <v>29</v>
      </c>
      <c r="N334" s="46" t="s">
        <v>29</v>
      </c>
      <c r="O334" s="51">
        <v>259.11179384137972</v>
      </c>
      <c r="P334" s="47" t="s">
        <v>29</v>
      </c>
      <c r="Q334" s="47" t="s">
        <v>29</v>
      </c>
      <c r="R334" s="18">
        <f t="shared" si="11"/>
        <v>269.62202027729899</v>
      </c>
      <c r="S334" s="16" t="str" cm="1">
        <f t="array" ref="S334">_xlfn.IFS(R334=C334,$C$6,F334=R334,$F$6,I334=R334,$I$6,L334=R334,$L$6,O334=R334,$O$6)</f>
        <v>LP3</v>
      </c>
      <c r="T334" s="18">
        <f t="shared" si="10"/>
        <v>269.62202027729899</v>
      </c>
      <c r="U334" s="16" t="str" cm="1">
        <f t="array" ref="U334">_xlfn.IFS(T334=C334,$C$6,F334=T334,$F$6,I334=T334,$I$6,L334=T334,$L$6,O334=T334,$O$6)</f>
        <v>LP3</v>
      </c>
    </row>
    <row r="335" spans="1:21" x14ac:dyDescent="0.3">
      <c r="A335" s="15">
        <v>30.875</v>
      </c>
      <c r="B335" s="15">
        <v>93.125</v>
      </c>
      <c r="C335" s="22">
        <v>218.34311560933992</v>
      </c>
      <c r="D335" s="30" t="s">
        <v>28</v>
      </c>
      <c r="E335" s="30" t="s">
        <v>28</v>
      </c>
      <c r="F335" s="48">
        <v>223.1759976848403</v>
      </c>
      <c r="G335" s="44" t="s">
        <v>29</v>
      </c>
      <c r="H335" s="44" t="s">
        <v>29</v>
      </c>
      <c r="I335" s="49">
        <v>221.16247717534259</v>
      </c>
      <c r="J335" s="45" t="s">
        <v>29</v>
      </c>
      <c r="K335" s="45" t="s">
        <v>28</v>
      </c>
      <c r="L335" s="50">
        <v>195.30747162229835</v>
      </c>
      <c r="M335" s="46" t="s">
        <v>29</v>
      </c>
      <c r="N335" s="46" t="s">
        <v>28</v>
      </c>
      <c r="O335" s="51">
        <v>210.93000694945582</v>
      </c>
      <c r="P335" s="47" t="s">
        <v>29</v>
      </c>
      <c r="Q335" s="47" t="s">
        <v>29</v>
      </c>
      <c r="R335" s="18">
        <f t="shared" si="11"/>
        <v>223.1759976848403</v>
      </c>
      <c r="S335" s="16" t="str" cm="1">
        <f t="array" ref="S335">_xlfn.IFS(R335=C335,$C$6,F335=R335,$F$6,I335=R335,$I$6,L335=R335,$L$6,O335=R335,$O$6)</f>
        <v>LP3</v>
      </c>
      <c r="T335" s="18">
        <f t="shared" si="10"/>
        <v>223.1759976848403</v>
      </c>
      <c r="U335" s="16" t="str" cm="1">
        <f t="array" ref="U335">_xlfn.IFS(T335=C335,$C$6,F335=T335,$F$6,I335=T335,$I$6,L335=T335,$L$6,O335=T335,$O$6)</f>
        <v>LP3</v>
      </c>
    </row>
    <row r="336" spans="1:21" x14ac:dyDescent="0.3">
      <c r="A336" s="15">
        <v>30.875</v>
      </c>
      <c r="B336" s="15">
        <v>93.375</v>
      </c>
      <c r="C336" s="22">
        <v>229.12802922199967</v>
      </c>
      <c r="D336" s="30" t="s">
        <v>28</v>
      </c>
      <c r="E336" s="30" t="s">
        <v>28</v>
      </c>
      <c r="F336" s="48">
        <v>243.81507265054259</v>
      </c>
      <c r="G336" s="44" t="e">
        <v>#NUM!</v>
      </c>
      <c r="H336" s="44" t="s">
        <v>29</v>
      </c>
      <c r="I336" s="49">
        <v>232.72934851157459</v>
      </c>
      <c r="J336" s="45" t="s">
        <v>29</v>
      </c>
      <c r="K336" s="45" t="s">
        <v>29</v>
      </c>
      <c r="L336" s="50">
        <v>205.45014327849466</v>
      </c>
      <c r="M336" s="46" t="s">
        <v>29</v>
      </c>
      <c r="N336" s="46" t="s">
        <v>29</v>
      </c>
      <c r="O336" s="51">
        <v>219.96464323611485</v>
      </c>
      <c r="P336" s="47" t="s">
        <v>29</v>
      </c>
      <c r="Q336" s="47" t="s">
        <v>29</v>
      </c>
      <c r="R336" s="18">
        <f t="shared" si="11"/>
        <v>243.81507265054259</v>
      </c>
      <c r="S336" s="16" t="str" cm="1">
        <f t="array" ref="S336">_xlfn.IFS(R336=C336,$C$6,F336=R336,$F$6,I336=R336,$I$6,L336=R336,$L$6,O336=R336,$O$6)</f>
        <v>LP3</v>
      </c>
      <c r="T336" s="18">
        <f t="shared" si="10"/>
        <v>243.81507265054259</v>
      </c>
      <c r="U336" s="16" t="str" cm="1">
        <f t="array" ref="U336">_xlfn.IFS(T336=C336,$C$6,F336=T336,$F$6,I336=T336,$I$6,L336=T336,$L$6,O336=T336,$O$6)</f>
        <v>LP3</v>
      </c>
    </row>
    <row r="337" spans="1:21" x14ac:dyDescent="0.3">
      <c r="A337" s="15">
        <v>30.875</v>
      </c>
      <c r="B337" s="15">
        <v>93.625</v>
      </c>
      <c r="C337" s="22">
        <v>224.439210713845</v>
      </c>
      <c r="D337" s="30" t="s">
        <v>28</v>
      </c>
      <c r="E337" s="30" t="s">
        <v>28</v>
      </c>
      <c r="F337" s="48">
        <v>238.21716613814664</v>
      </c>
      <c r="G337" s="44" t="s">
        <v>29</v>
      </c>
      <c r="H337" s="44" t="s">
        <v>29</v>
      </c>
      <c r="I337" s="49">
        <v>228.68559773293299</v>
      </c>
      <c r="J337" s="45" t="s">
        <v>29</v>
      </c>
      <c r="K337" s="45" t="s">
        <v>28</v>
      </c>
      <c r="L337" s="50">
        <v>201.45244186857556</v>
      </c>
      <c r="M337" s="46" t="s">
        <v>29</v>
      </c>
      <c r="N337" s="46" t="s">
        <v>28</v>
      </c>
      <c r="O337" s="51">
        <v>217.19092978808888</v>
      </c>
      <c r="P337" s="47" t="s">
        <v>29</v>
      </c>
      <c r="Q337" s="47" t="s">
        <v>29</v>
      </c>
      <c r="R337" s="18">
        <f t="shared" si="11"/>
        <v>238.21716613814664</v>
      </c>
      <c r="S337" s="16" t="str" cm="1">
        <f t="array" ref="S337">_xlfn.IFS(R337=C337,$C$6,F337=R337,$F$6,I337=R337,$I$6,L337=R337,$L$6,O337=R337,$O$6)</f>
        <v>LP3</v>
      </c>
      <c r="T337" s="18">
        <f t="shared" si="10"/>
        <v>238.21716613814664</v>
      </c>
      <c r="U337" s="16" t="str" cm="1">
        <f t="array" ref="U337">_xlfn.IFS(T337=C337,$C$6,F337=T337,$F$6,I337=T337,$I$6,L337=T337,$L$6,O337=T337,$O$6)</f>
        <v>LP3</v>
      </c>
    </row>
    <row r="338" spans="1:21" x14ac:dyDescent="0.3">
      <c r="A338" s="15">
        <v>30.875</v>
      </c>
      <c r="B338" s="15">
        <v>93.875</v>
      </c>
      <c r="C338" s="22">
        <v>272.32563667639755</v>
      </c>
      <c r="D338" s="30" t="s">
        <v>28</v>
      </c>
      <c r="E338" s="30" t="s">
        <v>28</v>
      </c>
      <c r="F338" s="48">
        <v>289.47840163979976</v>
      </c>
      <c r="G338" s="44" t="e">
        <v>#NUM!</v>
      </c>
      <c r="H338" s="44" t="s">
        <v>29</v>
      </c>
      <c r="I338" s="49">
        <v>255.30765609984155</v>
      </c>
      <c r="J338" s="45" t="s">
        <v>29</v>
      </c>
      <c r="K338" s="45" t="s">
        <v>28</v>
      </c>
      <c r="L338" s="50">
        <v>219.72555441806992</v>
      </c>
      <c r="M338" s="46" t="s">
        <v>29</v>
      </c>
      <c r="N338" s="46" t="s">
        <v>28</v>
      </c>
      <c r="O338" s="51">
        <v>236.27077306484486</v>
      </c>
      <c r="P338" s="47" t="s">
        <v>28</v>
      </c>
      <c r="Q338" s="47" t="s">
        <v>29</v>
      </c>
      <c r="R338" s="18">
        <f t="shared" si="11"/>
        <v>289.47840163979976</v>
      </c>
      <c r="S338" s="16" t="str" cm="1">
        <f t="array" ref="S338">_xlfn.IFS(R338=C338,$C$6,F338=R338,$F$6,I338=R338,$I$6,L338=R338,$L$6,O338=R338,$O$6)</f>
        <v>LP3</v>
      </c>
      <c r="T338" s="18">
        <f t="shared" si="10"/>
        <v>289.47840163979976</v>
      </c>
      <c r="U338" s="16" t="str" cm="1">
        <f t="array" ref="U338">_xlfn.IFS(T338=C338,$C$6,F338=T338,$F$6,I338=T338,$I$6,L338=T338,$L$6,O338=T338,$O$6)</f>
        <v>LP3</v>
      </c>
    </row>
    <row r="339" spans="1:21" x14ac:dyDescent="0.3">
      <c r="A339" s="15">
        <v>30.875</v>
      </c>
      <c r="B339" s="15">
        <v>94.375</v>
      </c>
      <c r="C339" s="22">
        <v>199.1688483960429</v>
      </c>
      <c r="D339" s="30" t="s">
        <v>28</v>
      </c>
      <c r="E339" s="30" t="s">
        <v>28</v>
      </c>
      <c r="F339" s="48">
        <v>218.64411360082127</v>
      </c>
      <c r="G339" s="44" t="s">
        <v>29</v>
      </c>
      <c r="H339" s="44" t="s">
        <v>29</v>
      </c>
      <c r="I339" s="49">
        <v>217.80701284516192</v>
      </c>
      <c r="J339" s="45" t="s">
        <v>29</v>
      </c>
      <c r="K339" s="45" t="s">
        <v>29</v>
      </c>
      <c r="L339" s="50">
        <v>190.77280111331234</v>
      </c>
      <c r="M339" s="46" t="s">
        <v>29</v>
      </c>
      <c r="N339" s="46" t="s">
        <v>29</v>
      </c>
      <c r="O339" s="51">
        <v>216.46458492173156</v>
      </c>
      <c r="P339" s="47" t="s">
        <v>29</v>
      </c>
      <c r="Q339" s="47" t="s">
        <v>29</v>
      </c>
      <c r="R339" s="18">
        <f t="shared" si="11"/>
        <v>218.64411360082127</v>
      </c>
      <c r="S339" s="16" t="str" cm="1">
        <f t="array" ref="S339">_xlfn.IFS(R339=C339,$C$6,F339=R339,$F$6,I339=R339,$I$6,L339=R339,$L$6,O339=R339,$O$6)</f>
        <v>LP3</v>
      </c>
      <c r="T339" s="18">
        <f t="shared" si="10"/>
        <v>218.64411360082127</v>
      </c>
      <c r="U339" s="16" t="str" cm="1">
        <f t="array" ref="U339">_xlfn.IFS(T339=C339,$C$6,F339=T339,$F$6,I339=T339,$I$6,L339=T339,$L$6,O339=T339,$O$6)</f>
        <v>LP3</v>
      </c>
    </row>
    <row r="340" spans="1:21" x14ac:dyDescent="0.3">
      <c r="A340" s="15">
        <v>31.125</v>
      </c>
      <c r="B340" s="15">
        <v>92.875</v>
      </c>
      <c r="C340" s="22">
        <v>255.93916996786115</v>
      </c>
      <c r="D340" s="30" t="s">
        <v>29</v>
      </c>
      <c r="E340" s="30" t="s">
        <v>28</v>
      </c>
      <c r="F340" s="48">
        <v>289.36194499869873</v>
      </c>
      <c r="G340" s="44" t="s">
        <v>29</v>
      </c>
      <c r="H340" s="44" t="s">
        <v>29</v>
      </c>
      <c r="I340" s="49">
        <v>261.57780232386926</v>
      </c>
      <c r="J340" s="45" t="s">
        <v>29</v>
      </c>
      <c r="K340" s="45" t="s">
        <v>28</v>
      </c>
      <c r="L340" s="50">
        <v>226.44866339351429</v>
      </c>
      <c r="M340" s="46" t="s">
        <v>29</v>
      </c>
      <c r="N340" s="46" t="s">
        <v>28</v>
      </c>
      <c r="O340" s="51">
        <v>251.47956871524914</v>
      </c>
      <c r="P340" s="47" t="s">
        <v>28</v>
      </c>
      <c r="Q340" s="47" t="s">
        <v>29</v>
      </c>
      <c r="R340" s="18">
        <f t="shared" si="11"/>
        <v>289.36194499869873</v>
      </c>
      <c r="S340" s="16" t="str" cm="1">
        <f t="array" ref="S340">_xlfn.IFS(R340=C340,$C$6,F340=R340,$F$6,I340=R340,$I$6,L340=R340,$L$6,O340=R340,$O$6)</f>
        <v>LP3</v>
      </c>
      <c r="T340" s="18">
        <f t="shared" si="10"/>
        <v>289.36194499869873</v>
      </c>
      <c r="U340" s="16" t="str" cm="1">
        <f t="array" ref="U340">_xlfn.IFS(T340=C340,$C$6,F340=T340,$F$6,I340=T340,$I$6,L340=T340,$L$6,O340=T340,$O$6)</f>
        <v>LP3</v>
      </c>
    </row>
    <row r="341" spans="1:21" x14ac:dyDescent="0.3">
      <c r="A341" s="15">
        <v>31.125</v>
      </c>
      <c r="B341" s="15">
        <v>93.125</v>
      </c>
      <c r="C341" s="22">
        <v>310.54588362167607</v>
      </c>
      <c r="D341" s="30" t="s">
        <v>29</v>
      </c>
      <c r="E341" s="30" t="s">
        <v>29</v>
      </c>
      <c r="F341" s="48">
        <v>341.66250592990053</v>
      </c>
      <c r="G341" s="44" t="s">
        <v>29</v>
      </c>
      <c r="H341" s="44" t="s">
        <v>29</v>
      </c>
      <c r="I341" s="49">
        <v>325.07047316178551</v>
      </c>
      <c r="J341" s="45" t="s">
        <v>29</v>
      </c>
      <c r="K341" s="45" t="s">
        <v>28</v>
      </c>
      <c r="L341" s="50">
        <v>279.65932415740116</v>
      </c>
      <c r="M341" s="46" t="s">
        <v>29</v>
      </c>
      <c r="N341" s="46" t="s">
        <v>28</v>
      </c>
      <c r="O341" s="51">
        <v>328.80220111629745</v>
      </c>
      <c r="P341" s="47"/>
      <c r="Q341" s="47" t="s">
        <v>29</v>
      </c>
      <c r="R341" s="18">
        <f t="shared" si="11"/>
        <v>341.66250592990053</v>
      </c>
      <c r="S341" s="16" t="str" cm="1">
        <f t="array" ref="S341">_xlfn.IFS(R341=C341,$C$6,F341=R341,$F$6,I341=R341,$I$6,L341=R341,$L$6,O341=R341,$O$6)</f>
        <v>LP3</v>
      </c>
      <c r="T341" s="18">
        <f t="shared" si="10"/>
        <v>341.66250592990053</v>
      </c>
      <c r="U341" s="16" t="str" cm="1">
        <f t="array" ref="U341">_xlfn.IFS(T341=C341,$C$6,F341=T341,$F$6,I341=T341,$I$6,L341=T341,$L$6,O341=T341,$O$6)</f>
        <v>LP3</v>
      </c>
    </row>
  </sheetData>
  <mergeCells count="5">
    <mergeCell ref="D6:E6"/>
    <mergeCell ref="G6:H6"/>
    <mergeCell ref="J6:K6"/>
    <mergeCell ref="M6:N6"/>
    <mergeCell ref="P6:Q6"/>
  </mergeCells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B98D-AF1A-4E61-81CE-47BC72F830A8}">
  <dimension ref="A2:C336"/>
  <sheetViews>
    <sheetView tabSelected="1" workbookViewId="0">
      <selection activeCell="C3" sqref="C3:C336"/>
    </sheetView>
  </sheetViews>
  <sheetFormatPr defaultRowHeight="14.4" x14ac:dyDescent="0.3"/>
  <cols>
    <col min="1" max="1" width="13.88671875" customWidth="1"/>
    <col min="2" max="2" width="15.88671875" customWidth="1"/>
    <col min="3" max="3" width="33.109375" customWidth="1"/>
  </cols>
  <sheetData>
    <row r="2" spans="1:3" x14ac:dyDescent="0.3">
      <c r="A2" s="15" t="s">
        <v>32</v>
      </c>
      <c r="B2" s="15" t="s">
        <v>33</v>
      </c>
      <c r="C2" s="55" t="s">
        <v>31</v>
      </c>
    </row>
    <row r="3" spans="1:3" x14ac:dyDescent="0.3">
      <c r="A3" s="15">
        <v>27.875</v>
      </c>
      <c r="B3" s="15">
        <v>89.125</v>
      </c>
      <c r="C3" s="18">
        <v>177.13777370520108</v>
      </c>
    </row>
    <row r="4" spans="1:3" x14ac:dyDescent="0.3">
      <c r="A4" s="15">
        <v>28.125</v>
      </c>
      <c r="B4" s="15">
        <v>89.125</v>
      </c>
      <c r="C4" s="18">
        <v>151.50281200921361</v>
      </c>
    </row>
    <row r="5" spans="1:3" x14ac:dyDescent="0.3">
      <c r="A5" s="15">
        <v>28.125</v>
      </c>
      <c r="B5" s="15">
        <v>89.375</v>
      </c>
      <c r="C5" s="18">
        <v>150.68533969366257</v>
      </c>
    </row>
    <row r="6" spans="1:3" x14ac:dyDescent="0.3">
      <c r="A6" s="15">
        <v>28.375</v>
      </c>
      <c r="B6" s="15">
        <v>89.125</v>
      </c>
      <c r="C6" s="18">
        <v>130.79195985243072</v>
      </c>
    </row>
    <row r="7" spans="1:3" x14ac:dyDescent="0.3">
      <c r="A7" s="15">
        <v>28.375</v>
      </c>
      <c r="B7" s="15">
        <v>89.375</v>
      </c>
      <c r="C7" s="18">
        <v>142.68428532934539</v>
      </c>
    </row>
    <row r="8" spans="1:3" x14ac:dyDescent="0.3">
      <c r="A8" s="15">
        <v>28.375</v>
      </c>
      <c r="B8" s="15">
        <v>89.625</v>
      </c>
      <c r="C8" s="18">
        <v>142.84873740989366</v>
      </c>
    </row>
    <row r="9" spans="1:3" x14ac:dyDescent="0.3">
      <c r="A9" s="15">
        <v>28.375</v>
      </c>
      <c r="B9" s="15">
        <v>89.875</v>
      </c>
      <c r="C9" s="18">
        <v>134.21135229070853</v>
      </c>
    </row>
    <row r="10" spans="1:3" x14ac:dyDescent="0.3">
      <c r="A10" s="15">
        <v>28.375</v>
      </c>
      <c r="B10" s="15">
        <v>90.125</v>
      </c>
      <c r="C10" s="18">
        <v>125.57812776983616</v>
      </c>
    </row>
    <row r="11" spans="1:3" x14ac:dyDescent="0.3">
      <c r="A11" s="15">
        <v>28.625</v>
      </c>
      <c r="B11" s="15">
        <v>88.875</v>
      </c>
      <c r="C11" s="18">
        <v>165.25879393907462</v>
      </c>
    </row>
    <row r="12" spans="1:3" x14ac:dyDescent="0.3">
      <c r="A12" s="15">
        <v>28.625</v>
      </c>
      <c r="B12" s="15">
        <v>89.125</v>
      </c>
      <c r="C12" s="18">
        <v>146.01957068799339</v>
      </c>
    </row>
    <row r="13" spans="1:3" x14ac:dyDescent="0.3">
      <c r="A13" s="15">
        <v>28.625</v>
      </c>
      <c r="B13" s="15">
        <v>89.375</v>
      </c>
      <c r="C13" s="18">
        <v>126.84959812354529</v>
      </c>
    </row>
    <row r="14" spans="1:3" x14ac:dyDescent="0.3">
      <c r="A14" s="15">
        <v>28.625</v>
      </c>
      <c r="B14" s="15">
        <v>89.625</v>
      </c>
      <c r="C14" s="18">
        <v>144.8800528560534</v>
      </c>
    </row>
    <row r="15" spans="1:3" x14ac:dyDescent="0.3">
      <c r="A15" s="15">
        <v>28.625</v>
      </c>
      <c r="B15" s="15">
        <v>89.875</v>
      </c>
      <c r="C15" s="18">
        <v>174.54217520973316</v>
      </c>
    </row>
    <row r="16" spans="1:3" x14ac:dyDescent="0.3">
      <c r="A16" s="15">
        <v>28.625</v>
      </c>
      <c r="B16" s="15">
        <v>90.125</v>
      </c>
      <c r="C16" s="18">
        <v>174.69496095828544</v>
      </c>
    </row>
    <row r="17" spans="1:3" x14ac:dyDescent="0.3">
      <c r="A17" s="15">
        <v>28.625</v>
      </c>
      <c r="B17" s="15">
        <v>90.375</v>
      </c>
      <c r="C17" s="18">
        <v>152.68478733141089</v>
      </c>
    </row>
    <row r="18" spans="1:3" x14ac:dyDescent="0.3">
      <c r="A18" s="15">
        <v>28.625</v>
      </c>
      <c r="B18" s="15">
        <v>90.625</v>
      </c>
      <c r="C18" s="18">
        <v>159.26682876020786</v>
      </c>
    </row>
    <row r="19" spans="1:3" x14ac:dyDescent="0.3">
      <c r="A19" s="15">
        <v>28.625</v>
      </c>
      <c r="B19" s="15">
        <v>90.875</v>
      </c>
      <c r="C19" s="18">
        <v>151.83596831415744</v>
      </c>
    </row>
    <row r="20" spans="1:3" x14ac:dyDescent="0.3">
      <c r="A20" s="15">
        <v>28.625</v>
      </c>
      <c r="B20" s="15">
        <v>91.125</v>
      </c>
      <c r="C20" s="18">
        <v>139.12952517921033</v>
      </c>
    </row>
    <row r="21" spans="1:3" x14ac:dyDescent="0.3">
      <c r="A21" s="15">
        <v>28.625</v>
      </c>
      <c r="B21" s="15">
        <v>91.375</v>
      </c>
      <c r="C21" s="18">
        <v>137.12506023953608</v>
      </c>
    </row>
    <row r="22" spans="1:3" x14ac:dyDescent="0.3">
      <c r="A22" s="15">
        <v>28.625</v>
      </c>
      <c r="B22" s="15">
        <v>91.625</v>
      </c>
      <c r="C22" s="18">
        <v>130.26802650487431</v>
      </c>
    </row>
    <row r="23" spans="1:3" x14ac:dyDescent="0.3">
      <c r="A23" s="15">
        <v>28.875</v>
      </c>
      <c r="B23" s="15">
        <v>84.375</v>
      </c>
      <c r="C23" s="18">
        <v>250.42709328922709</v>
      </c>
    </row>
    <row r="24" spans="1:3" x14ac:dyDescent="0.3">
      <c r="A24" s="15">
        <v>28.875</v>
      </c>
      <c r="B24" s="15">
        <v>84.875</v>
      </c>
      <c r="C24" s="18">
        <v>201.03389171791335</v>
      </c>
    </row>
    <row r="25" spans="1:3" x14ac:dyDescent="0.3">
      <c r="A25" s="15">
        <v>28.875</v>
      </c>
      <c r="B25" s="15">
        <v>86.875</v>
      </c>
      <c r="C25" s="18">
        <v>190.59989497031762</v>
      </c>
    </row>
    <row r="26" spans="1:3" x14ac:dyDescent="0.3">
      <c r="A26" s="15">
        <v>28.875</v>
      </c>
      <c r="B26" s="15">
        <v>87.625</v>
      </c>
      <c r="C26" s="18">
        <v>177.1522893012318</v>
      </c>
    </row>
    <row r="27" spans="1:3" x14ac:dyDescent="0.3">
      <c r="A27" s="15">
        <v>28.875</v>
      </c>
      <c r="B27" s="15">
        <v>87.875</v>
      </c>
      <c r="C27" s="18">
        <v>182.06311074096681</v>
      </c>
    </row>
    <row r="28" spans="1:3" x14ac:dyDescent="0.3">
      <c r="A28" s="15">
        <v>28.875</v>
      </c>
      <c r="B28" s="15">
        <v>88.125</v>
      </c>
      <c r="C28" s="18">
        <v>173.39799051233842</v>
      </c>
    </row>
    <row r="29" spans="1:3" x14ac:dyDescent="0.3">
      <c r="A29" s="15">
        <v>28.875</v>
      </c>
      <c r="B29" s="15">
        <v>88.375</v>
      </c>
      <c r="C29" s="18">
        <v>177.78199057005565</v>
      </c>
    </row>
    <row r="30" spans="1:3" x14ac:dyDescent="0.3">
      <c r="A30" s="15">
        <v>28.875</v>
      </c>
      <c r="B30" s="15">
        <v>88.625</v>
      </c>
      <c r="C30" s="18">
        <v>158.62699717075097</v>
      </c>
    </row>
    <row r="31" spans="1:3" x14ac:dyDescent="0.3">
      <c r="A31" s="15">
        <v>28.875</v>
      </c>
      <c r="B31" s="15">
        <v>88.875</v>
      </c>
      <c r="C31" s="18">
        <v>181.77713156986522</v>
      </c>
    </row>
    <row r="32" spans="1:3" x14ac:dyDescent="0.3">
      <c r="A32" s="15">
        <v>28.875</v>
      </c>
      <c r="B32" s="15">
        <v>89.125</v>
      </c>
      <c r="C32" s="18">
        <v>149.98294084987123</v>
      </c>
    </row>
    <row r="33" spans="1:3" x14ac:dyDescent="0.3">
      <c r="A33" s="15">
        <v>28.875</v>
      </c>
      <c r="B33" s="15">
        <v>89.375</v>
      </c>
      <c r="C33" s="18">
        <v>139.36840733469884</v>
      </c>
    </row>
    <row r="34" spans="1:3" x14ac:dyDescent="0.3">
      <c r="A34" s="15">
        <v>28.875</v>
      </c>
      <c r="B34" s="15">
        <v>89.625</v>
      </c>
      <c r="C34" s="18">
        <v>133.66941965439008</v>
      </c>
    </row>
    <row r="35" spans="1:3" x14ac:dyDescent="0.3">
      <c r="A35" s="15">
        <v>28.875</v>
      </c>
      <c r="B35" s="15">
        <v>89.875</v>
      </c>
      <c r="C35" s="18">
        <v>149.45626075609903</v>
      </c>
    </row>
    <row r="36" spans="1:3" x14ac:dyDescent="0.3">
      <c r="A36" s="15">
        <v>28.875</v>
      </c>
      <c r="B36" s="15">
        <v>90.125</v>
      </c>
      <c r="C36" s="18">
        <v>190.11069507252128</v>
      </c>
    </row>
    <row r="37" spans="1:3" x14ac:dyDescent="0.3">
      <c r="A37" s="15">
        <v>28.875</v>
      </c>
      <c r="B37" s="15">
        <v>90.375</v>
      </c>
      <c r="C37" s="18">
        <v>175.40556436827688</v>
      </c>
    </row>
    <row r="38" spans="1:3" x14ac:dyDescent="0.3">
      <c r="A38" s="15">
        <v>28.875</v>
      </c>
      <c r="B38" s="15">
        <v>90.625</v>
      </c>
      <c r="C38" s="18">
        <v>177.85149556348011</v>
      </c>
    </row>
    <row r="39" spans="1:3" x14ac:dyDescent="0.3">
      <c r="A39" s="15">
        <v>28.875</v>
      </c>
      <c r="B39" s="15">
        <v>90.875</v>
      </c>
      <c r="C39" s="18">
        <v>160.44606905285093</v>
      </c>
    </row>
    <row r="40" spans="1:3" x14ac:dyDescent="0.3">
      <c r="A40" s="15">
        <v>28.875</v>
      </c>
      <c r="B40" s="15">
        <v>91.125</v>
      </c>
      <c r="C40" s="18">
        <v>163.86597101763829</v>
      </c>
    </row>
    <row r="41" spans="1:3" x14ac:dyDescent="0.3">
      <c r="A41" s="15">
        <v>28.875</v>
      </c>
      <c r="B41" s="15">
        <v>91.375</v>
      </c>
      <c r="C41" s="18">
        <v>146.16681802175535</v>
      </c>
    </row>
    <row r="42" spans="1:3" x14ac:dyDescent="0.3">
      <c r="A42" s="15">
        <v>28.875</v>
      </c>
      <c r="B42" s="15">
        <v>91.625</v>
      </c>
      <c r="C42" s="18">
        <v>164.82381769735571</v>
      </c>
    </row>
    <row r="43" spans="1:3" x14ac:dyDescent="0.3">
      <c r="A43" s="15">
        <v>28.875</v>
      </c>
      <c r="B43" s="15">
        <v>91.875</v>
      </c>
      <c r="C43" s="18">
        <v>193.52782952538163</v>
      </c>
    </row>
    <row r="44" spans="1:3" x14ac:dyDescent="0.3">
      <c r="A44" s="15">
        <v>28.875</v>
      </c>
      <c r="B44" s="15">
        <v>92.125</v>
      </c>
      <c r="C44" s="18">
        <v>182.2557832014929</v>
      </c>
    </row>
    <row r="45" spans="1:3" x14ac:dyDescent="0.3">
      <c r="A45" s="15">
        <v>28.875</v>
      </c>
      <c r="B45" s="15">
        <v>92.625</v>
      </c>
      <c r="C45" s="18">
        <v>185.13832885067649</v>
      </c>
    </row>
    <row r="46" spans="1:3" x14ac:dyDescent="0.3">
      <c r="A46" s="15">
        <v>28.875</v>
      </c>
      <c r="B46" s="15">
        <v>92.875</v>
      </c>
      <c r="C46" s="18">
        <v>186.82021189372566</v>
      </c>
    </row>
    <row r="47" spans="1:3" x14ac:dyDescent="0.3">
      <c r="A47" s="15">
        <v>28.875</v>
      </c>
      <c r="B47" s="15">
        <v>93.125</v>
      </c>
      <c r="C47" s="18">
        <v>203.09624320127688</v>
      </c>
    </row>
    <row r="48" spans="1:3" x14ac:dyDescent="0.3">
      <c r="A48" s="15">
        <v>28.875</v>
      </c>
      <c r="B48" s="15">
        <v>93.375</v>
      </c>
      <c r="C48" s="18">
        <v>199.67380254131706</v>
      </c>
    </row>
    <row r="49" spans="1:3" x14ac:dyDescent="0.3">
      <c r="A49" s="15">
        <v>28.875</v>
      </c>
      <c r="B49" s="15">
        <v>93.625</v>
      </c>
      <c r="C49" s="18">
        <v>186.45056114036063</v>
      </c>
    </row>
    <row r="50" spans="1:3" x14ac:dyDescent="0.3">
      <c r="A50" s="15">
        <v>28.875</v>
      </c>
      <c r="B50" s="15">
        <v>93.875</v>
      </c>
      <c r="C50" s="18">
        <v>166.42176134133237</v>
      </c>
    </row>
    <row r="51" spans="1:3" x14ac:dyDescent="0.3">
      <c r="A51" s="15">
        <v>29.125</v>
      </c>
      <c r="B51" s="15">
        <v>84.375</v>
      </c>
      <c r="C51" s="52">
        <v>266.80663127251154</v>
      </c>
    </row>
    <row r="52" spans="1:3" x14ac:dyDescent="0.3">
      <c r="A52" s="15">
        <v>29.125</v>
      </c>
      <c r="B52" s="15">
        <v>84.625</v>
      </c>
      <c r="C52" s="18">
        <v>288.29578412120333</v>
      </c>
    </row>
    <row r="53" spans="1:3" x14ac:dyDescent="0.3">
      <c r="A53" s="15">
        <v>29.125</v>
      </c>
      <c r="B53" s="15">
        <v>84.875</v>
      </c>
      <c r="C53" s="18">
        <v>331.06217302528381</v>
      </c>
    </row>
    <row r="54" spans="1:3" x14ac:dyDescent="0.3">
      <c r="A54" s="15">
        <v>29.125</v>
      </c>
      <c r="B54" s="15">
        <v>85.125</v>
      </c>
      <c r="C54" s="18">
        <v>215.23932823807533</v>
      </c>
    </row>
    <row r="55" spans="1:3" x14ac:dyDescent="0.3">
      <c r="A55" s="15">
        <v>29.125</v>
      </c>
      <c r="B55" s="15">
        <v>85.375</v>
      </c>
      <c r="C55" s="18">
        <v>227.76656721895748</v>
      </c>
    </row>
    <row r="56" spans="1:3" x14ac:dyDescent="0.3">
      <c r="A56" s="15">
        <v>29.125</v>
      </c>
      <c r="B56" s="15">
        <v>85.625</v>
      </c>
      <c r="C56" s="18">
        <v>204.608890206734</v>
      </c>
    </row>
    <row r="57" spans="1:3" x14ac:dyDescent="0.3">
      <c r="A57" s="15">
        <v>29.125</v>
      </c>
      <c r="B57" s="15">
        <v>85.875</v>
      </c>
      <c r="C57" s="18">
        <v>287.56953550675109</v>
      </c>
    </row>
    <row r="58" spans="1:3" x14ac:dyDescent="0.3">
      <c r="A58" s="15">
        <v>29.125</v>
      </c>
      <c r="B58" s="15">
        <v>86.125</v>
      </c>
      <c r="C58" s="18">
        <v>228.66383091266059</v>
      </c>
    </row>
    <row r="59" spans="1:3" x14ac:dyDescent="0.3">
      <c r="A59" s="15">
        <v>29.125</v>
      </c>
      <c r="B59" s="15">
        <v>86.625</v>
      </c>
      <c r="C59" s="18">
        <v>227.1987130903513</v>
      </c>
    </row>
    <row r="60" spans="1:3" x14ac:dyDescent="0.3">
      <c r="A60" s="15">
        <v>29.125</v>
      </c>
      <c r="B60" s="15">
        <v>86.875</v>
      </c>
      <c r="C60" s="18">
        <v>251.2530419971975</v>
      </c>
    </row>
    <row r="61" spans="1:3" x14ac:dyDescent="0.3">
      <c r="A61" s="15">
        <v>29.125</v>
      </c>
      <c r="B61" s="15">
        <v>87.125</v>
      </c>
      <c r="C61" s="18">
        <v>206.07016292423151</v>
      </c>
    </row>
    <row r="62" spans="1:3" x14ac:dyDescent="0.3">
      <c r="A62" s="15">
        <v>29.125</v>
      </c>
      <c r="B62" s="15">
        <v>87.375</v>
      </c>
      <c r="C62" s="18">
        <v>201.60078169278211</v>
      </c>
    </row>
    <row r="63" spans="1:3" x14ac:dyDescent="0.3">
      <c r="A63" s="15">
        <v>29.125</v>
      </c>
      <c r="B63" s="15">
        <v>87.625</v>
      </c>
      <c r="C63" s="18">
        <v>231.37582788767449</v>
      </c>
    </row>
    <row r="64" spans="1:3" x14ac:dyDescent="0.3">
      <c r="A64" s="15">
        <v>29.125</v>
      </c>
      <c r="B64" s="15">
        <v>87.875</v>
      </c>
      <c r="C64" s="18">
        <v>206.4668923107179</v>
      </c>
    </row>
    <row r="65" spans="1:3" x14ac:dyDescent="0.3">
      <c r="A65" s="15">
        <v>29.125</v>
      </c>
      <c r="B65" s="15">
        <v>88.125</v>
      </c>
      <c r="C65" s="18">
        <v>237.61363544201669</v>
      </c>
    </row>
    <row r="66" spans="1:3" x14ac:dyDescent="0.3">
      <c r="A66" s="15">
        <v>29.125</v>
      </c>
      <c r="B66" s="15">
        <v>88.375</v>
      </c>
      <c r="C66" s="18">
        <v>223.68183627179241</v>
      </c>
    </row>
    <row r="67" spans="1:3" x14ac:dyDescent="0.3">
      <c r="A67" s="15">
        <v>29.125</v>
      </c>
      <c r="B67" s="15">
        <v>88.625</v>
      </c>
      <c r="C67" s="52">
        <v>221.93209975000241</v>
      </c>
    </row>
    <row r="68" spans="1:3" x14ac:dyDescent="0.3">
      <c r="A68" s="15">
        <v>29.125</v>
      </c>
      <c r="B68" s="15">
        <v>88.875</v>
      </c>
      <c r="C68" s="18">
        <v>209.00806355303428</v>
      </c>
    </row>
    <row r="69" spans="1:3" x14ac:dyDescent="0.3">
      <c r="A69" s="15">
        <v>29.125</v>
      </c>
      <c r="B69" s="15">
        <v>89.125</v>
      </c>
      <c r="C69" s="18">
        <v>185.58389819572247</v>
      </c>
    </row>
    <row r="70" spans="1:3" x14ac:dyDescent="0.3">
      <c r="A70" s="15">
        <v>29.125</v>
      </c>
      <c r="B70" s="15">
        <v>89.375</v>
      </c>
      <c r="C70" s="18">
        <v>162.85356131769541</v>
      </c>
    </row>
    <row r="71" spans="1:3" x14ac:dyDescent="0.3">
      <c r="A71" s="15">
        <v>29.125</v>
      </c>
      <c r="B71" s="15">
        <v>89.625</v>
      </c>
      <c r="C71" s="18">
        <v>228.71763535673693</v>
      </c>
    </row>
    <row r="72" spans="1:3" x14ac:dyDescent="0.3">
      <c r="A72" s="15">
        <v>29.125</v>
      </c>
      <c r="B72" s="15">
        <v>89.875</v>
      </c>
      <c r="C72" s="18">
        <v>200.38927945421881</v>
      </c>
    </row>
    <row r="73" spans="1:3" x14ac:dyDescent="0.3">
      <c r="A73" s="15">
        <v>29.125</v>
      </c>
      <c r="B73" s="15">
        <v>90.125</v>
      </c>
      <c r="C73" s="18">
        <v>178.73073987100827</v>
      </c>
    </row>
    <row r="74" spans="1:3" x14ac:dyDescent="0.3">
      <c r="A74" s="15">
        <v>29.125</v>
      </c>
      <c r="B74" s="15">
        <v>90.375</v>
      </c>
      <c r="C74" s="18">
        <v>208.43253287660187</v>
      </c>
    </row>
    <row r="75" spans="1:3" x14ac:dyDescent="0.3">
      <c r="A75" s="15">
        <v>29.125</v>
      </c>
      <c r="B75" s="15">
        <v>90.625</v>
      </c>
      <c r="C75" s="52">
        <v>245.30397504692974</v>
      </c>
    </row>
    <row r="76" spans="1:3" x14ac:dyDescent="0.3">
      <c r="A76" s="15">
        <v>29.125</v>
      </c>
      <c r="B76" s="15">
        <v>90.875</v>
      </c>
      <c r="C76" s="18">
        <v>293.27245820523672</v>
      </c>
    </row>
    <row r="77" spans="1:3" x14ac:dyDescent="0.3">
      <c r="A77" s="15">
        <v>29.125</v>
      </c>
      <c r="B77" s="15">
        <v>91.125</v>
      </c>
      <c r="C77" s="18">
        <v>196.85757880162132</v>
      </c>
    </row>
    <row r="78" spans="1:3" x14ac:dyDescent="0.3">
      <c r="A78" s="15">
        <v>29.125</v>
      </c>
      <c r="B78" s="15">
        <v>91.375</v>
      </c>
      <c r="C78" s="18">
        <v>180.3521602791468</v>
      </c>
    </row>
    <row r="79" spans="1:3" x14ac:dyDescent="0.3">
      <c r="A79" s="15">
        <v>29.125</v>
      </c>
      <c r="B79" s="15">
        <v>91.625</v>
      </c>
      <c r="C79" s="52">
        <v>200.44949103063709</v>
      </c>
    </row>
    <row r="80" spans="1:3" x14ac:dyDescent="0.3">
      <c r="A80" s="15">
        <v>29.125</v>
      </c>
      <c r="B80" s="15">
        <v>91.875</v>
      </c>
      <c r="C80" s="52">
        <v>186.14916770990587</v>
      </c>
    </row>
    <row r="81" spans="1:3" x14ac:dyDescent="0.3">
      <c r="A81" s="15">
        <v>29.125</v>
      </c>
      <c r="B81" s="15">
        <v>92.125</v>
      </c>
      <c r="C81" s="18">
        <v>167.10211088075133</v>
      </c>
    </row>
    <row r="82" spans="1:3" x14ac:dyDescent="0.3">
      <c r="A82" s="15">
        <v>29.125</v>
      </c>
      <c r="B82" s="15">
        <v>92.375</v>
      </c>
      <c r="C82" s="52">
        <v>203.02869496103574</v>
      </c>
    </row>
    <row r="83" spans="1:3" x14ac:dyDescent="0.3">
      <c r="A83" s="15">
        <v>29.125</v>
      </c>
      <c r="B83" s="15">
        <v>92.625</v>
      </c>
      <c r="C83" s="18">
        <v>179.9848506712905</v>
      </c>
    </row>
    <row r="84" spans="1:3" x14ac:dyDescent="0.3">
      <c r="A84" s="15">
        <v>29.125</v>
      </c>
      <c r="B84" s="15">
        <v>92.875</v>
      </c>
      <c r="C84" s="18">
        <v>157.43697658448878</v>
      </c>
    </row>
    <row r="85" spans="1:3" x14ac:dyDescent="0.3">
      <c r="A85" s="15">
        <v>29.125</v>
      </c>
      <c r="B85" s="15">
        <v>93.125</v>
      </c>
      <c r="C85" s="18">
        <v>193.56291644944329</v>
      </c>
    </row>
    <row r="86" spans="1:3" x14ac:dyDescent="0.3">
      <c r="A86" s="15">
        <v>29.125</v>
      </c>
      <c r="B86" s="15">
        <v>93.375</v>
      </c>
      <c r="C86" s="18">
        <v>229.322877558908</v>
      </c>
    </row>
    <row r="87" spans="1:3" x14ac:dyDescent="0.3">
      <c r="A87" s="15">
        <v>29.125</v>
      </c>
      <c r="B87" s="15">
        <v>93.625</v>
      </c>
      <c r="C87" s="18">
        <v>203.2701759247654</v>
      </c>
    </row>
    <row r="88" spans="1:3" x14ac:dyDescent="0.3">
      <c r="A88" s="15">
        <v>29.125</v>
      </c>
      <c r="B88" s="15">
        <v>93.875</v>
      </c>
      <c r="C88" s="18">
        <v>136.54501907241516</v>
      </c>
    </row>
    <row r="89" spans="1:3" x14ac:dyDescent="0.3">
      <c r="A89" s="15">
        <v>29.125</v>
      </c>
      <c r="B89" s="15">
        <v>94.125</v>
      </c>
      <c r="C89" s="18">
        <v>182.53060897193194</v>
      </c>
    </row>
    <row r="90" spans="1:3" x14ac:dyDescent="0.3">
      <c r="A90" s="15">
        <v>29.375</v>
      </c>
      <c r="B90" s="15">
        <v>83.625</v>
      </c>
      <c r="C90" s="18">
        <v>199.33220618774706</v>
      </c>
    </row>
    <row r="91" spans="1:3" x14ac:dyDescent="0.3">
      <c r="A91" s="15">
        <v>29.375</v>
      </c>
      <c r="B91" s="15">
        <v>83.875</v>
      </c>
      <c r="C91" s="52">
        <v>237.25476578558701</v>
      </c>
    </row>
    <row r="92" spans="1:3" x14ac:dyDescent="0.3">
      <c r="A92" s="15">
        <v>29.375</v>
      </c>
      <c r="B92" s="15">
        <v>84.125</v>
      </c>
      <c r="C92" s="18">
        <v>269.84388280085267</v>
      </c>
    </row>
    <row r="93" spans="1:3" x14ac:dyDescent="0.3">
      <c r="A93" s="15">
        <v>29.375</v>
      </c>
      <c r="B93" s="15">
        <v>84.375</v>
      </c>
      <c r="C93" s="18">
        <v>276.91399587119923</v>
      </c>
    </row>
    <row r="94" spans="1:3" x14ac:dyDescent="0.3">
      <c r="A94" s="15">
        <v>29.375</v>
      </c>
      <c r="B94" s="15">
        <v>84.625</v>
      </c>
      <c r="C94" s="18">
        <v>344.00443211325751</v>
      </c>
    </row>
    <row r="95" spans="1:3" x14ac:dyDescent="0.3">
      <c r="A95" s="15">
        <v>29.375</v>
      </c>
      <c r="B95" s="15">
        <v>84.875</v>
      </c>
      <c r="C95" s="18">
        <v>305.53565546755812</v>
      </c>
    </row>
    <row r="96" spans="1:3" x14ac:dyDescent="0.3">
      <c r="A96" s="15">
        <v>29.375</v>
      </c>
      <c r="B96" s="15">
        <v>85.125</v>
      </c>
      <c r="C96" s="18">
        <v>255.66762300145129</v>
      </c>
    </row>
    <row r="97" spans="1:3" x14ac:dyDescent="0.3">
      <c r="A97" s="15">
        <v>29.375</v>
      </c>
      <c r="B97" s="15">
        <v>85.375</v>
      </c>
      <c r="C97" s="18">
        <v>313.94673575822753</v>
      </c>
    </row>
    <row r="98" spans="1:3" x14ac:dyDescent="0.3">
      <c r="A98" s="15">
        <v>29.375</v>
      </c>
      <c r="B98" s="15">
        <v>85.625</v>
      </c>
      <c r="C98" s="18">
        <v>238.87740237713675</v>
      </c>
    </row>
    <row r="99" spans="1:3" x14ac:dyDescent="0.3">
      <c r="A99" s="15">
        <v>29.375</v>
      </c>
      <c r="B99" s="15">
        <v>85.875</v>
      </c>
      <c r="C99" s="18">
        <v>213.5893596358232</v>
      </c>
    </row>
    <row r="100" spans="1:3" x14ac:dyDescent="0.3">
      <c r="A100" s="15">
        <v>29.375</v>
      </c>
      <c r="B100" s="15">
        <v>86.125</v>
      </c>
      <c r="C100" s="18">
        <v>169.49420461739496</v>
      </c>
    </row>
    <row r="101" spans="1:3" x14ac:dyDescent="0.3">
      <c r="A101" s="15">
        <v>29.375</v>
      </c>
      <c r="B101" s="15">
        <v>86.375</v>
      </c>
      <c r="C101" s="18">
        <v>181.13980763814681</v>
      </c>
    </row>
    <row r="102" spans="1:3" x14ac:dyDescent="0.3">
      <c r="A102" s="15">
        <v>29.375</v>
      </c>
      <c r="B102" s="15">
        <v>86.625</v>
      </c>
      <c r="C102" s="18">
        <v>172.51137350013198</v>
      </c>
    </row>
    <row r="103" spans="1:3" x14ac:dyDescent="0.3">
      <c r="A103" s="15">
        <v>29.375</v>
      </c>
      <c r="B103" s="15">
        <v>86.875</v>
      </c>
      <c r="C103" s="18">
        <v>224.25031543954512</v>
      </c>
    </row>
    <row r="104" spans="1:3" x14ac:dyDescent="0.3">
      <c r="A104" s="15">
        <v>29.375</v>
      </c>
      <c r="B104" s="15">
        <v>87.125</v>
      </c>
      <c r="C104" s="18">
        <v>215.65970420713626</v>
      </c>
    </row>
    <row r="105" spans="1:3" x14ac:dyDescent="0.3">
      <c r="A105" s="15">
        <v>29.375</v>
      </c>
      <c r="B105" s="15">
        <v>87.375</v>
      </c>
      <c r="C105" s="18">
        <v>205.91510790497895</v>
      </c>
    </row>
    <row r="106" spans="1:3" x14ac:dyDescent="0.3">
      <c r="A106" s="15">
        <v>29.375</v>
      </c>
      <c r="B106" s="15">
        <v>87.625</v>
      </c>
      <c r="C106" s="18">
        <v>204.19262956714135</v>
      </c>
    </row>
    <row r="107" spans="1:3" x14ac:dyDescent="0.3">
      <c r="A107" s="15">
        <v>29.375</v>
      </c>
      <c r="B107" s="15">
        <v>87.875</v>
      </c>
      <c r="C107" s="18">
        <v>185.23195596137452</v>
      </c>
    </row>
    <row r="108" spans="1:3" x14ac:dyDescent="0.3">
      <c r="A108" s="15">
        <v>29.375</v>
      </c>
      <c r="B108" s="15">
        <v>88.125</v>
      </c>
      <c r="C108" s="18">
        <v>204.27212789028471</v>
      </c>
    </row>
    <row r="109" spans="1:3" x14ac:dyDescent="0.3">
      <c r="A109" s="15">
        <v>29.375</v>
      </c>
      <c r="B109" s="15">
        <v>88.375</v>
      </c>
      <c r="C109" s="18">
        <v>229.55165854531759</v>
      </c>
    </row>
    <row r="110" spans="1:3" x14ac:dyDescent="0.3">
      <c r="A110" s="15">
        <v>29.375</v>
      </c>
      <c r="B110" s="15">
        <v>88.625</v>
      </c>
      <c r="C110" s="18">
        <v>217.89118582336565</v>
      </c>
    </row>
    <row r="111" spans="1:3" x14ac:dyDescent="0.3">
      <c r="A111" s="15">
        <v>29.375</v>
      </c>
      <c r="B111" s="15">
        <v>88.875</v>
      </c>
      <c r="C111" s="18">
        <v>229.02666162950155</v>
      </c>
    </row>
    <row r="112" spans="1:3" x14ac:dyDescent="0.3">
      <c r="A112" s="15">
        <v>29.375</v>
      </c>
      <c r="B112" s="15">
        <v>89.125</v>
      </c>
      <c r="C112" s="18">
        <v>193.26945741556773</v>
      </c>
    </row>
    <row r="113" spans="1:3" x14ac:dyDescent="0.3">
      <c r="A113" s="15">
        <v>29.375</v>
      </c>
      <c r="B113" s="15">
        <v>89.375</v>
      </c>
      <c r="C113" s="18">
        <v>170.86450374509457</v>
      </c>
    </row>
    <row r="114" spans="1:3" x14ac:dyDescent="0.3">
      <c r="A114" s="15">
        <v>29.375</v>
      </c>
      <c r="B114" s="15">
        <v>89.625</v>
      </c>
      <c r="C114" s="18">
        <v>172.46007380449933</v>
      </c>
    </row>
    <row r="115" spans="1:3" x14ac:dyDescent="0.3">
      <c r="A115" s="15">
        <v>29.375</v>
      </c>
      <c r="B115" s="15">
        <v>89.875</v>
      </c>
      <c r="C115" s="18">
        <v>202.02701694679084</v>
      </c>
    </row>
    <row r="116" spans="1:3" x14ac:dyDescent="0.3">
      <c r="A116" s="15">
        <v>29.375</v>
      </c>
      <c r="B116" s="15">
        <v>90.125</v>
      </c>
      <c r="C116" s="18">
        <v>184.12188995744</v>
      </c>
    </row>
    <row r="117" spans="1:3" x14ac:dyDescent="0.3">
      <c r="A117" s="15">
        <v>29.375</v>
      </c>
      <c r="B117" s="15">
        <v>90.375</v>
      </c>
      <c r="C117" s="18">
        <v>215.03530822991246</v>
      </c>
    </row>
    <row r="118" spans="1:3" x14ac:dyDescent="0.3">
      <c r="A118" s="15">
        <v>29.375</v>
      </c>
      <c r="B118" s="15">
        <v>90.625</v>
      </c>
      <c r="C118" s="18">
        <v>241.07157296115921</v>
      </c>
    </row>
    <row r="119" spans="1:3" x14ac:dyDescent="0.3">
      <c r="A119" s="15">
        <v>29.375</v>
      </c>
      <c r="B119" s="15">
        <v>90.875</v>
      </c>
      <c r="C119" s="18">
        <v>224.025428822371</v>
      </c>
    </row>
    <row r="120" spans="1:3" x14ac:dyDescent="0.3">
      <c r="A120" s="15">
        <v>29.375</v>
      </c>
      <c r="B120" s="15">
        <v>91.125</v>
      </c>
      <c r="C120" s="18">
        <v>217.98645951696233</v>
      </c>
    </row>
    <row r="121" spans="1:3" x14ac:dyDescent="0.3">
      <c r="A121" s="15">
        <v>29.375</v>
      </c>
      <c r="B121" s="15">
        <v>91.375</v>
      </c>
      <c r="C121" s="18">
        <v>194.87060967707396</v>
      </c>
    </row>
    <row r="122" spans="1:3" x14ac:dyDescent="0.3">
      <c r="A122" s="15">
        <v>29.375</v>
      </c>
      <c r="B122" s="15">
        <v>91.625</v>
      </c>
      <c r="C122" s="52">
        <v>225.4076256563138</v>
      </c>
    </row>
    <row r="123" spans="1:3" x14ac:dyDescent="0.3">
      <c r="A123" s="15">
        <v>29.375</v>
      </c>
      <c r="B123" s="15">
        <v>91.875</v>
      </c>
      <c r="C123" s="52">
        <v>227.22784698484131</v>
      </c>
    </row>
    <row r="124" spans="1:3" x14ac:dyDescent="0.3">
      <c r="A124" s="15">
        <v>29.375</v>
      </c>
      <c r="B124" s="15">
        <v>92.125</v>
      </c>
      <c r="C124" s="18">
        <v>179.03465546734941</v>
      </c>
    </row>
    <row r="125" spans="1:3" x14ac:dyDescent="0.3">
      <c r="A125" s="15">
        <v>29.375</v>
      </c>
      <c r="B125" s="15">
        <v>92.375</v>
      </c>
      <c r="C125" s="18">
        <v>197.05415704450638</v>
      </c>
    </row>
    <row r="126" spans="1:3" x14ac:dyDescent="0.3">
      <c r="A126" s="15">
        <v>29.375</v>
      </c>
      <c r="B126" s="15">
        <v>92.625</v>
      </c>
      <c r="C126" s="18">
        <v>173.9650132922572</v>
      </c>
    </row>
    <row r="127" spans="1:3" x14ac:dyDescent="0.3">
      <c r="A127" s="15">
        <v>29.375</v>
      </c>
      <c r="B127" s="15">
        <v>92.875</v>
      </c>
      <c r="C127" s="18">
        <v>166.27790955508033</v>
      </c>
    </row>
    <row r="128" spans="1:3" x14ac:dyDescent="0.3">
      <c r="A128" s="15">
        <v>29.375</v>
      </c>
      <c r="B128" s="15">
        <v>93.125</v>
      </c>
      <c r="C128" s="18">
        <v>225.7280492728591</v>
      </c>
    </row>
    <row r="129" spans="1:3" x14ac:dyDescent="0.3">
      <c r="A129" s="15">
        <v>29.375</v>
      </c>
      <c r="B129" s="15">
        <v>93.375</v>
      </c>
      <c r="C129" s="18">
        <v>217.3993782878193</v>
      </c>
    </row>
    <row r="130" spans="1:3" x14ac:dyDescent="0.3">
      <c r="A130" s="15">
        <v>29.375</v>
      </c>
      <c r="B130" s="15">
        <v>93.625</v>
      </c>
      <c r="C130" s="18">
        <v>212.62525340834975</v>
      </c>
    </row>
    <row r="131" spans="1:3" x14ac:dyDescent="0.3">
      <c r="A131" s="15">
        <v>29.375</v>
      </c>
      <c r="B131" s="15">
        <v>93.875</v>
      </c>
      <c r="C131" s="18">
        <v>182.5646562869259</v>
      </c>
    </row>
    <row r="132" spans="1:3" x14ac:dyDescent="0.3">
      <c r="A132" s="15">
        <v>29.375</v>
      </c>
      <c r="B132" s="15">
        <v>94.125</v>
      </c>
      <c r="C132" s="18">
        <v>225.47098218097898</v>
      </c>
    </row>
    <row r="133" spans="1:3" x14ac:dyDescent="0.3">
      <c r="A133" s="15">
        <v>29.375</v>
      </c>
      <c r="B133" s="15">
        <v>94.375</v>
      </c>
      <c r="C133" s="52">
        <v>197.46623628522008</v>
      </c>
    </row>
    <row r="134" spans="1:3" x14ac:dyDescent="0.3">
      <c r="A134" s="15">
        <v>29.375</v>
      </c>
      <c r="B134" s="15">
        <v>94.625</v>
      </c>
      <c r="C134" s="18">
        <v>204.90696773641005</v>
      </c>
    </row>
    <row r="135" spans="1:3" x14ac:dyDescent="0.3">
      <c r="A135" s="15">
        <v>29.375</v>
      </c>
      <c r="B135" s="15">
        <v>94.875</v>
      </c>
      <c r="C135" s="18">
        <v>207.77658532166359</v>
      </c>
    </row>
    <row r="136" spans="1:3" x14ac:dyDescent="0.3">
      <c r="A136" s="15">
        <v>29.625</v>
      </c>
      <c r="B136" s="15">
        <v>83.125</v>
      </c>
      <c r="C136" s="18">
        <v>210.51494229334673</v>
      </c>
    </row>
    <row r="137" spans="1:3" x14ac:dyDescent="0.3">
      <c r="A137" s="15">
        <v>29.625</v>
      </c>
      <c r="B137" s="15">
        <v>83.375</v>
      </c>
      <c r="C137" s="18">
        <v>325.72738487183909</v>
      </c>
    </row>
    <row r="138" spans="1:3" x14ac:dyDescent="0.3">
      <c r="A138" s="15">
        <v>29.625</v>
      </c>
      <c r="B138" s="15">
        <v>83.625</v>
      </c>
      <c r="C138" s="18">
        <v>194.36826526927427</v>
      </c>
    </row>
    <row r="139" spans="1:3" x14ac:dyDescent="0.3">
      <c r="A139" s="15">
        <v>29.625</v>
      </c>
      <c r="B139" s="15">
        <v>83.875</v>
      </c>
      <c r="C139" s="18">
        <v>288.25965218454786</v>
      </c>
    </row>
    <row r="140" spans="1:3" x14ac:dyDescent="0.3">
      <c r="A140" s="15">
        <v>29.625</v>
      </c>
      <c r="B140" s="15">
        <v>84.125</v>
      </c>
      <c r="C140" s="18">
        <v>295.62997427508088</v>
      </c>
    </row>
    <row r="141" spans="1:3" x14ac:dyDescent="0.3">
      <c r="A141" s="15">
        <v>29.625</v>
      </c>
      <c r="B141" s="15">
        <v>84.375</v>
      </c>
      <c r="C141" s="18">
        <v>312.13360128996806</v>
      </c>
    </row>
    <row r="142" spans="1:3" x14ac:dyDescent="0.3">
      <c r="A142" s="15">
        <v>29.625</v>
      </c>
      <c r="B142" s="15">
        <v>84.625</v>
      </c>
      <c r="C142" s="18">
        <v>351.90385158197751</v>
      </c>
    </row>
    <row r="143" spans="1:3" x14ac:dyDescent="0.3">
      <c r="A143" s="15">
        <v>29.625</v>
      </c>
      <c r="B143" s="15">
        <v>84.875</v>
      </c>
      <c r="C143" s="18">
        <v>303.6535079214791</v>
      </c>
    </row>
    <row r="144" spans="1:3" x14ac:dyDescent="0.3">
      <c r="A144" s="15">
        <v>29.625</v>
      </c>
      <c r="B144" s="15">
        <v>85.125</v>
      </c>
      <c r="C144" s="18">
        <v>201.7931678231524</v>
      </c>
    </row>
    <row r="145" spans="1:3" x14ac:dyDescent="0.3">
      <c r="A145" s="15">
        <v>29.625</v>
      </c>
      <c r="B145" s="15">
        <v>85.375</v>
      </c>
      <c r="C145" s="18">
        <v>211.71920701497265</v>
      </c>
    </row>
    <row r="146" spans="1:3" x14ac:dyDescent="0.3">
      <c r="A146" s="15">
        <v>29.625</v>
      </c>
      <c r="B146" s="15">
        <v>85.625</v>
      </c>
      <c r="C146" s="18">
        <v>200.04553752658643</v>
      </c>
    </row>
    <row r="147" spans="1:3" x14ac:dyDescent="0.3">
      <c r="A147" s="15">
        <v>29.625</v>
      </c>
      <c r="B147" s="15">
        <v>85.875</v>
      </c>
      <c r="C147" s="18">
        <v>192.85164654173832</v>
      </c>
    </row>
    <row r="148" spans="1:3" x14ac:dyDescent="0.3">
      <c r="A148" s="15">
        <v>29.625</v>
      </c>
      <c r="B148" s="15">
        <v>86.125</v>
      </c>
      <c r="C148" s="18">
        <v>206.70590181036297</v>
      </c>
    </row>
    <row r="149" spans="1:3" x14ac:dyDescent="0.3">
      <c r="A149" s="15">
        <v>29.625</v>
      </c>
      <c r="B149" s="15">
        <v>86.375</v>
      </c>
      <c r="C149" s="18">
        <v>179.56351641840294</v>
      </c>
    </row>
    <row r="150" spans="1:3" x14ac:dyDescent="0.3">
      <c r="A150" s="15">
        <v>29.625</v>
      </c>
      <c r="B150" s="15">
        <v>86.625</v>
      </c>
      <c r="C150" s="18">
        <v>166.13275946039624</v>
      </c>
    </row>
    <row r="151" spans="1:3" x14ac:dyDescent="0.3">
      <c r="A151" s="15">
        <v>29.625</v>
      </c>
      <c r="B151" s="15">
        <v>86.875</v>
      </c>
      <c r="C151" s="18">
        <v>194.4983620566469</v>
      </c>
    </row>
    <row r="152" spans="1:3" x14ac:dyDescent="0.3">
      <c r="A152" s="15">
        <v>29.625</v>
      </c>
      <c r="B152" s="15">
        <v>87.125</v>
      </c>
      <c r="C152" s="18">
        <v>284.14101241873971</v>
      </c>
    </row>
    <row r="153" spans="1:3" x14ac:dyDescent="0.3">
      <c r="A153" s="15">
        <v>29.625</v>
      </c>
      <c r="B153" s="15">
        <v>87.375</v>
      </c>
      <c r="C153" s="18">
        <v>260.94846703625694</v>
      </c>
    </row>
    <row r="154" spans="1:3" x14ac:dyDescent="0.3">
      <c r="A154" s="15">
        <v>29.625</v>
      </c>
      <c r="B154" s="15">
        <v>87.625</v>
      </c>
      <c r="C154" s="18">
        <v>224.16622033582914</v>
      </c>
    </row>
    <row r="155" spans="1:3" x14ac:dyDescent="0.3">
      <c r="A155" s="15">
        <v>29.625</v>
      </c>
      <c r="B155" s="15">
        <v>87.875</v>
      </c>
      <c r="C155" s="18">
        <v>225.15809726777928</v>
      </c>
    </row>
    <row r="156" spans="1:3" x14ac:dyDescent="0.3">
      <c r="A156" s="15">
        <v>29.625</v>
      </c>
      <c r="B156" s="15">
        <v>88.125</v>
      </c>
      <c r="C156" s="18">
        <v>222.21658607653455</v>
      </c>
    </row>
    <row r="157" spans="1:3" x14ac:dyDescent="0.3">
      <c r="A157" s="15">
        <v>29.625</v>
      </c>
      <c r="B157" s="15">
        <v>88.375</v>
      </c>
      <c r="C157" s="18">
        <v>188.50326335517616</v>
      </c>
    </row>
    <row r="158" spans="1:3" x14ac:dyDescent="0.3">
      <c r="A158" s="15">
        <v>29.625</v>
      </c>
      <c r="B158" s="15">
        <v>88.625</v>
      </c>
      <c r="C158" s="18">
        <v>220.05377258180167</v>
      </c>
    </row>
    <row r="159" spans="1:3" x14ac:dyDescent="0.3">
      <c r="A159" s="15">
        <v>29.625</v>
      </c>
      <c r="B159" s="15">
        <v>88.875</v>
      </c>
      <c r="C159" s="18">
        <v>253.17406299300345</v>
      </c>
    </row>
    <row r="160" spans="1:3" x14ac:dyDescent="0.3">
      <c r="A160" s="15">
        <v>29.625</v>
      </c>
      <c r="B160" s="15">
        <v>89.125</v>
      </c>
      <c r="C160" s="18">
        <v>237.56186706528911</v>
      </c>
    </row>
    <row r="161" spans="1:3" x14ac:dyDescent="0.3">
      <c r="A161" s="15">
        <v>29.625</v>
      </c>
      <c r="B161" s="15">
        <v>89.375</v>
      </c>
      <c r="C161" s="18">
        <v>179.16838939292933</v>
      </c>
    </row>
    <row r="162" spans="1:3" x14ac:dyDescent="0.3">
      <c r="A162" s="15">
        <v>29.625</v>
      </c>
      <c r="B162" s="15">
        <v>89.625</v>
      </c>
      <c r="C162" s="18">
        <v>178.42769411855744</v>
      </c>
    </row>
    <row r="163" spans="1:3" x14ac:dyDescent="0.3">
      <c r="A163" s="15">
        <v>29.625</v>
      </c>
      <c r="B163" s="15">
        <v>89.875</v>
      </c>
      <c r="C163" s="18">
        <v>250.13227201877061</v>
      </c>
    </row>
    <row r="164" spans="1:3" x14ac:dyDescent="0.3">
      <c r="A164" s="15">
        <v>29.625</v>
      </c>
      <c r="B164" s="15">
        <v>90.125</v>
      </c>
      <c r="C164" s="18">
        <v>278.47161708198371</v>
      </c>
    </row>
    <row r="165" spans="1:3" x14ac:dyDescent="0.3">
      <c r="A165" s="15">
        <v>29.625</v>
      </c>
      <c r="B165" s="15">
        <v>90.375</v>
      </c>
      <c r="C165" s="18">
        <v>229.28475473859655</v>
      </c>
    </row>
    <row r="166" spans="1:3" x14ac:dyDescent="0.3">
      <c r="A166" s="15">
        <v>29.625</v>
      </c>
      <c r="B166" s="15">
        <v>90.625</v>
      </c>
      <c r="C166" s="18">
        <v>187.94408831883658</v>
      </c>
    </row>
    <row r="167" spans="1:3" x14ac:dyDescent="0.3">
      <c r="A167" s="15">
        <v>29.625</v>
      </c>
      <c r="B167" s="15">
        <v>90.875</v>
      </c>
      <c r="C167" s="18">
        <v>230.72912921348149</v>
      </c>
    </row>
    <row r="168" spans="1:3" x14ac:dyDescent="0.3">
      <c r="A168" s="15">
        <v>29.625</v>
      </c>
      <c r="B168" s="15">
        <v>91.125</v>
      </c>
      <c r="C168" s="18">
        <v>240.23316075068684</v>
      </c>
    </row>
    <row r="169" spans="1:3" x14ac:dyDescent="0.3">
      <c r="A169" s="15">
        <v>29.625</v>
      </c>
      <c r="B169" s="15">
        <v>91.375</v>
      </c>
      <c r="C169" s="18">
        <v>197.12230014708319</v>
      </c>
    </row>
    <row r="170" spans="1:3" x14ac:dyDescent="0.3">
      <c r="A170" s="15">
        <v>29.625</v>
      </c>
      <c r="B170" s="15">
        <v>91.625</v>
      </c>
      <c r="C170" s="18">
        <v>182.22707582549293</v>
      </c>
    </row>
    <row r="171" spans="1:3" x14ac:dyDescent="0.3">
      <c r="A171" s="15">
        <v>29.625</v>
      </c>
      <c r="B171" s="15">
        <v>91.875</v>
      </c>
      <c r="C171" s="18">
        <v>182.90848720304771</v>
      </c>
    </row>
    <row r="172" spans="1:3" x14ac:dyDescent="0.3">
      <c r="A172" s="15">
        <v>29.625</v>
      </c>
      <c r="B172" s="15">
        <v>92.125</v>
      </c>
      <c r="C172" s="18">
        <v>200.38161467866445</v>
      </c>
    </row>
    <row r="173" spans="1:3" x14ac:dyDescent="0.3">
      <c r="A173" s="15">
        <v>29.625</v>
      </c>
      <c r="B173" s="15">
        <v>92.375</v>
      </c>
      <c r="C173" s="18">
        <v>204.55611050758387</v>
      </c>
    </row>
    <row r="174" spans="1:3" x14ac:dyDescent="0.3">
      <c r="A174" s="15">
        <v>29.625</v>
      </c>
      <c r="B174" s="15">
        <v>92.625</v>
      </c>
      <c r="C174" s="18">
        <v>210.17410830043099</v>
      </c>
    </row>
    <row r="175" spans="1:3" x14ac:dyDescent="0.3">
      <c r="A175" s="15">
        <v>29.625</v>
      </c>
      <c r="B175" s="15">
        <v>92.875</v>
      </c>
      <c r="C175" s="18">
        <v>198.06079353703726</v>
      </c>
    </row>
    <row r="176" spans="1:3" x14ac:dyDescent="0.3">
      <c r="A176" s="15">
        <v>29.625</v>
      </c>
      <c r="B176" s="15">
        <v>93.125</v>
      </c>
      <c r="C176" s="18">
        <v>222.50755831798526</v>
      </c>
    </row>
    <row r="177" spans="1:3" x14ac:dyDescent="0.3">
      <c r="A177" s="15">
        <v>29.625</v>
      </c>
      <c r="B177" s="15">
        <v>93.375</v>
      </c>
      <c r="C177" s="18">
        <v>242.24531991160291</v>
      </c>
    </row>
    <row r="178" spans="1:3" x14ac:dyDescent="0.3">
      <c r="A178" s="15">
        <v>29.625</v>
      </c>
      <c r="B178" s="15">
        <v>93.625</v>
      </c>
      <c r="C178" s="18">
        <v>215.74075713391943</v>
      </c>
    </row>
    <row r="179" spans="1:3" x14ac:dyDescent="0.3">
      <c r="A179" s="15">
        <v>29.625</v>
      </c>
      <c r="B179" s="15">
        <v>93.875</v>
      </c>
      <c r="C179" s="18">
        <v>184.70019903717417</v>
      </c>
    </row>
    <row r="180" spans="1:3" x14ac:dyDescent="0.3">
      <c r="A180" s="15">
        <v>29.625</v>
      </c>
      <c r="B180" s="15">
        <v>94.125</v>
      </c>
      <c r="C180" s="18">
        <v>215.76931592104569</v>
      </c>
    </row>
    <row r="181" spans="1:3" x14ac:dyDescent="0.3">
      <c r="A181" s="15">
        <v>29.625</v>
      </c>
      <c r="B181" s="15">
        <v>94.375</v>
      </c>
      <c r="C181" s="18">
        <v>206.89399032100513</v>
      </c>
    </row>
    <row r="182" spans="1:3" x14ac:dyDescent="0.3">
      <c r="A182" s="15">
        <v>29.625</v>
      </c>
      <c r="B182" s="15">
        <v>94.625</v>
      </c>
      <c r="C182" s="18">
        <v>186.67887258712733</v>
      </c>
    </row>
    <row r="183" spans="1:3" x14ac:dyDescent="0.3">
      <c r="A183" s="15">
        <v>29.625</v>
      </c>
      <c r="B183" s="15">
        <v>94.875</v>
      </c>
      <c r="C183" s="18">
        <v>216.64197686984002</v>
      </c>
    </row>
    <row r="184" spans="1:3" x14ac:dyDescent="0.3">
      <c r="A184" s="15">
        <v>29.875</v>
      </c>
      <c r="B184" s="15">
        <v>82.875</v>
      </c>
      <c r="C184" s="18">
        <v>199.0082914995923</v>
      </c>
    </row>
    <row r="185" spans="1:3" x14ac:dyDescent="0.3">
      <c r="A185" s="15">
        <v>29.875</v>
      </c>
      <c r="B185" s="15">
        <v>83.125</v>
      </c>
      <c r="C185" s="18">
        <v>318.34950395986004</v>
      </c>
    </row>
    <row r="186" spans="1:3" x14ac:dyDescent="0.3">
      <c r="A186" s="15">
        <v>29.875</v>
      </c>
      <c r="B186" s="15">
        <v>83.375</v>
      </c>
      <c r="C186" s="18">
        <v>327.8531426679574</v>
      </c>
    </row>
    <row r="187" spans="1:3" x14ac:dyDescent="0.3">
      <c r="A187" s="15">
        <v>29.875</v>
      </c>
      <c r="B187" s="15">
        <v>83.625</v>
      </c>
      <c r="C187" s="52">
        <v>295.94209418851216</v>
      </c>
    </row>
    <row r="188" spans="1:3" x14ac:dyDescent="0.3">
      <c r="A188" s="15">
        <v>29.875</v>
      </c>
      <c r="B188" s="15">
        <v>83.875</v>
      </c>
      <c r="C188" s="18">
        <v>297.31898260746004</v>
      </c>
    </row>
    <row r="189" spans="1:3" x14ac:dyDescent="0.3">
      <c r="A189" s="15">
        <v>29.875</v>
      </c>
      <c r="B189" s="15">
        <v>84.125</v>
      </c>
      <c r="C189" s="18">
        <v>336.16802331465806</v>
      </c>
    </row>
    <row r="190" spans="1:3" x14ac:dyDescent="0.3">
      <c r="A190" s="15">
        <v>29.875</v>
      </c>
      <c r="B190" s="15">
        <v>84.375</v>
      </c>
      <c r="C190" s="18">
        <v>373.05793930483566</v>
      </c>
    </row>
    <row r="191" spans="1:3" x14ac:dyDescent="0.3">
      <c r="A191" s="15">
        <v>29.875</v>
      </c>
      <c r="B191" s="15">
        <v>84.625</v>
      </c>
      <c r="C191" s="18">
        <v>359.62339301437055</v>
      </c>
    </row>
    <row r="192" spans="1:3" x14ac:dyDescent="0.3">
      <c r="A192" s="15">
        <v>29.875</v>
      </c>
      <c r="B192" s="15">
        <v>84.875</v>
      </c>
      <c r="C192" s="18">
        <v>294.24626170339678</v>
      </c>
    </row>
    <row r="193" spans="1:3" x14ac:dyDescent="0.3">
      <c r="A193" s="15">
        <v>29.875</v>
      </c>
      <c r="B193" s="15">
        <v>85.125</v>
      </c>
      <c r="C193" s="18">
        <v>193.58204719131271</v>
      </c>
    </row>
    <row r="194" spans="1:3" x14ac:dyDescent="0.3">
      <c r="A194" s="15">
        <v>29.875</v>
      </c>
      <c r="B194" s="15">
        <v>85.375</v>
      </c>
      <c r="C194" s="18">
        <v>200.65154653914792</v>
      </c>
    </row>
    <row r="195" spans="1:3" x14ac:dyDescent="0.3">
      <c r="A195" s="15">
        <v>29.875</v>
      </c>
      <c r="B195" s="15">
        <v>86.125</v>
      </c>
      <c r="C195" s="18">
        <v>321.69939557753656</v>
      </c>
    </row>
    <row r="196" spans="1:3" x14ac:dyDescent="0.3">
      <c r="A196" s="15">
        <v>29.875</v>
      </c>
      <c r="B196" s="15">
        <v>86.375</v>
      </c>
      <c r="C196" s="18">
        <v>302.46607959794437</v>
      </c>
    </row>
    <row r="197" spans="1:3" x14ac:dyDescent="0.3">
      <c r="A197" s="15">
        <v>29.875</v>
      </c>
      <c r="B197" s="15">
        <v>86.625</v>
      </c>
      <c r="C197" s="18">
        <v>262.70187467377343</v>
      </c>
    </row>
    <row r="198" spans="1:3" x14ac:dyDescent="0.3">
      <c r="A198" s="15">
        <v>29.875</v>
      </c>
      <c r="B198" s="15">
        <v>87.125</v>
      </c>
      <c r="C198" s="18">
        <v>321.76751115326323</v>
      </c>
    </row>
    <row r="199" spans="1:3" x14ac:dyDescent="0.3">
      <c r="A199" s="15">
        <v>29.875</v>
      </c>
      <c r="B199" s="15">
        <v>87.375</v>
      </c>
      <c r="C199" s="18">
        <v>274.03977853110916</v>
      </c>
    </row>
    <row r="200" spans="1:3" x14ac:dyDescent="0.3">
      <c r="A200" s="15">
        <v>29.875</v>
      </c>
      <c r="B200" s="15">
        <v>87.625</v>
      </c>
      <c r="C200" s="18">
        <v>250.1408453159288</v>
      </c>
    </row>
    <row r="201" spans="1:3" x14ac:dyDescent="0.3">
      <c r="A201" s="15">
        <v>29.875</v>
      </c>
      <c r="B201" s="15">
        <v>87.875</v>
      </c>
      <c r="C201" s="18">
        <v>279.83016190162203</v>
      </c>
    </row>
    <row r="202" spans="1:3" x14ac:dyDescent="0.3">
      <c r="A202" s="15">
        <v>29.875</v>
      </c>
      <c r="B202" s="15">
        <v>88.125</v>
      </c>
      <c r="C202" s="18">
        <v>259.74976142246362</v>
      </c>
    </row>
    <row r="203" spans="1:3" x14ac:dyDescent="0.3">
      <c r="A203" s="15">
        <v>29.875</v>
      </c>
      <c r="B203" s="15">
        <v>88.375</v>
      </c>
      <c r="C203" s="18">
        <v>312.92201900145494</v>
      </c>
    </row>
    <row r="204" spans="1:3" x14ac:dyDescent="0.3">
      <c r="A204" s="15">
        <v>29.875</v>
      </c>
      <c r="B204" s="15">
        <v>88.625</v>
      </c>
      <c r="C204" s="18">
        <v>301.91253775565457</v>
      </c>
    </row>
    <row r="205" spans="1:3" x14ac:dyDescent="0.3">
      <c r="A205" s="15">
        <v>29.875</v>
      </c>
      <c r="B205" s="15">
        <v>88.875</v>
      </c>
      <c r="C205" s="18">
        <v>272.01620032794636</v>
      </c>
    </row>
    <row r="206" spans="1:3" x14ac:dyDescent="0.3">
      <c r="A206" s="15">
        <v>29.875</v>
      </c>
      <c r="B206" s="15">
        <v>89.125</v>
      </c>
      <c r="C206" s="18">
        <v>208.03790812326679</v>
      </c>
    </row>
    <row r="207" spans="1:3" x14ac:dyDescent="0.3">
      <c r="A207" s="15">
        <v>29.875</v>
      </c>
      <c r="B207" s="15">
        <v>89.375</v>
      </c>
      <c r="C207" s="18">
        <v>196.03739511403705</v>
      </c>
    </row>
    <row r="208" spans="1:3" x14ac:dyDescent="0.3">
      <c r="A208" s="15">
        <v>29.875</v>
      </c>
      <c r="B208" s="15">
        <v>89.625</v>
      </c>
      <c r="C208" s="18">
        <v>214.36036879044528</v>
      </c>
    </row>
    <row r="209" spans="1:3" x14ac:dyDescent="0.3">
      <c r="A209" s="15">
        <v>29.875</v>
      </c>
      <c r="B209" s="15">
        <v>89.875</v>
      </c>
      <c r="C209" s="18">
        <v>220.80103964684218</v>
      </c>
    </row>
    <row r="210" spans="1:3" x14ac:dyDescent="0.3">
      <c r="A210" s="15">
        <v>29.875</v>
      </c>
      <c r="B210" s="15">
        <v>90.125</v>
      </c>
      <c r="C210" s="18">
        <v>248.69208905133138</v>
      </c>
    </row>
    <row r="211" spans="1:3" x14ac:dyDescent="0.3">
      <c r="A211" s="15">
        <v>29.875</v>
      </c>
      <c r="B211" s="15">
        <v>90.375</v>
      </c>
      <c r="C211" s="18">
        <v>195.28939195912767</v>
      </c>
    </row>
    <row r="212" spans="1:3" x14ac:dyDescent="0.3">
      <c r="A212" s="15">
        <v>29.875</v>
      </c>
      <c r="B212" s="15">
        <v>90.625</v>
      </c>
      <c r="C212" s="18">
        <v>210.04150804583099</v>
      </c>
    </row>
    <row r="213" spans="1:3" x14ac:dyDescent="0.3">
      <c r="A213" s="15">
        <v>29.875</v>
      </c>
      <c r="B213" s="15">
        <v>90.875</v>
      </c>
      <c r="C213" s="18">
        <v>209.14233329820121</v>
      </c>
    </row>
    <row r="214" spans="1:3" x14ac:dyDescent="0.3">
      <c r="A214" s="15">
        <v>29.875</v>
      </c>
      <c r="B214" s="15">
        <v>91.125</v>
      </c>
      <c r="C214" s="18">
        <v>187.84176491165977</v>
      </c>
    </row>
    <row r="215" spans="1:3" x14ac:dyDescent="0.3">
      <c r="A215" s="15">
        <v>29.875</v>
      </c>
      <c r="B215" s="15">
        <v>91.375</v>
      </c>
      <c r="C215" s="18">
        <v>195.2787610926417</v>
      </c>
    </row>
    <row r="216" spans="1:3" x14ac:dyDescent="0.3">
      <c r="A216" s="15">
        <v>29.875</v>
      </c>
      <c r="B216" s="15">
        <v>91.625</v>
      </c>
      <c r="C216" s="18">
        <v>201.49693902157281</v>
      </c>
    </row>
    <row r="217" spans="1:3" x14ac:dyDescent="0.3">
      <c r="A217" s="15">
        <v>29.875</v>
      </c>
      <c r="B217" s="15">
        <v>91.875</v>
      </c>
      <c r="C217" s="18">
        <v>181.19684614019155</v>
      </c>
    </row>
    <row r="218" spans="1:3" x14ac:dyDescent="0.3">
      <c r="A218" s="15">
        <v>29.875</v>
      </c>
      <c r="B218" s="15">
        <v>92.125</v>
      </c>
      <c r="C218" s="18">
        <v>201.03542438445896</v>
      </c>
    </row>
    <row r="219" spans="1:3" x14ac:dyDescent="0.3">
      <c r="A219" s="15">
        <v>29.875</v>
      </c>
      <c r="B219" s="15">
        <v>92.375</v>
      </c>
      <c r="C219" s="18">
        <v>174.7806929650605</v>
      </c>
    </row>
    <row r="220" spans="1:3" x14ac:dyDescent="0.3">
      <c r="A220" s="15">
        <v>29.875</v>
      </c>
      <c r="B220" s="15">
        <v>92.625</v>
      </c>
      <c r="C220" s="18">
        <v>169.89129789448992</v>
      </c>
    </row>
    <row r="221" spans="1:3" x14ac:dyDescent="0.3">
      <c r="A221" s="15">
        <v>29.875</v>
      </c>
      <c r="B221" s="15">
        <v>92.875</v>
      </c>
      <c r="C221" s="18">
        <v>199.20844368045402</v>
      </c>
    </row>
    <row r="222" spans="1:3" x14ac:dyDescent="0.3">
      <c r="A222" s="15">
        <v>29.875</v>
      </c>
      <c r="B222" s="15">
        <v>93.125</v>
      </c>
      <c r="C222" s="18">
        <v>226.48188596312337</v>
      </c>
    </row>
    <row r="223" spans="1:3" x14ac:dyDescent="0.3">
      <c r="A223" s="15">
        <v>29.875</v>
      </c>
      <c r="B223" s="15">
        <v>93.375</v>
      </c>
      <c r="C223" s="18">
        <v>221.57847064097828</v>
      </c>
    </row>
    <row r="224" spans="1:3" x14ac:dyDescent="0.3">
      <c r="A224" s="15">
        <v>29.875</v>
      </c>
      <c r="B224" s="15">
        <v>93.625</v>
      </c>
      <c r="C224" s="18">
        <v>196.21499492524083</v>
      </c>
    </row>
    <row r="225" spans="1:3" x14ac:dyDescent="0.3">
      <c r="A225" s="15">
        <v>29.875</v>
      </c>
      <c r="B225" s="15">
        <v>93.875</v>
      </c>
      <c r="C225" s="18">
        <v>199.23477872885945</v>
      </c>
    </row>
    <row r="226" spans="1:3" x14ac:dyDescent="0.3">
      <c r="A226" s="15">
        <v>29.875</v>
      </c>
      <c r="B226" s="15">
        <v>94.125</v>
      </c>
      <c r="C226" s="18">
        <v>274.87045143254176</v>
      </c>
    </row>
    <row r="227" spans="1:3" x14ac:dyDescent="0.3">
      <c r="A227" s="15">
        <v>29.875</v>
      </c>
      <c r="B227" s="15">
        <v>94.375</v>
      </c>
      <c r="C227" s="18">
        <v>223.40664446294497</v>
      </c>
    </row>
    <row r="228" spans="1:3" x14ac:dyDescent="0.3">
      <c r="A228" s="15">
        <v>29.875</v>
      </c>
      <c r="B228" s="15">
        <v>94.625</v>
      </c>
      <c r="C228" s="18">
        <v>211.67308037753833</v>
      </c>
    </row>
    <row r="229" spans="1:3" x14ac:dyDescent="0.3">
      <c r="A229" s="15">
        <v>29.875</v>
      </c>
      <c r="B229" s="15">
        <v>94.875</v>
      </c>
      <c r="C229" s="18">
        <v>236.24625413383217</v>
      </c>
    </row>
    <row r="230" spans="1:3" x14ac:dyDescent="0.3">
      <c r="A230" s="15">
        <v>29.875</v>
      </c>
      <c r="B230" s="15">
        <v>95.125</v>
      </c>
      <c r="C230" s="52">
        <v>397.76378956188086</v>
      </c>
    </row>
    <row r="231" spans="1:3" x14ac:dyDescent="0.3">
      <c r="A231" s="15">
        <v>30.125</v>
      </c>
      <c r="B231" s="15">
        <v>82.375</v>
      </c>
      <c r="C231" s="18">
        <v>292.62812990619005</v>
      </c>
    </row>
    <row r="232" spans="1:3" x14ac:dyDescent="0.3">
      <c r="A232" s="15">
        <v>30.125</v>
      </c>
      <c r="B232" s="15">
        <v>82.625</v>
      </c>
      <c r="C232" s="18">
        <v>232.42821638695554</v>
      </c>
    </row>
    <row r="233" spans="1:3" x14ac:dyDescent="0.3">
      <c r="A233" s="15">
        <v>30.125</v>
      </c>
      <c r="B233" s="15">
        <v>82.875</v>
      </c>
      <c r="C233" s="18">
        <v>242.84702459792919</v>
      </c>
    </row>
    <row r="234" spans="1:3" x14ac:dyDescent="0.3">
      <c r="A234" s="15">
        <v>30.125</v>
      </c>
      <c r="B234" s="15">
        <v>83.125</v>
      </c>
      <c r="C234" s="18">
        <v>271.32462833032702</v>
      </c>
    </row>
    <row r="235" spans="1:3" x14ac:dyDescent="0.3">
      <c r="A235" s="15">
        <v>30.125</v>
      </c>
      <c r="B235" s="15">
        <v>83.375</v>
      </c>
      <c r="C235" s="18">
        <v>318.38270974627017</v>
      </c>
    </row>
    <row r="236" spans="1:3" x14ac:dyDescent="0.3">
      <c r="A236" s="15">
        <v>30.125</v>
      </c>
      <c r="B236" s="15">
        <v>83.625</v>
      </c>
      <c r="C236" s="18">
        <v>249.70149839205777</v>
      </c>
    </row>
    <row r="237" spans="1:3" x14ac:dyDescent="0.3">
      <c r="A237" s="15">
        <v>30.125</v>
      </c>
      <c r="B237" s="15">
        <v>83.875</v>
      </c>
      <c r="C237" s="18">
        <v>277.40768848837291</v>
      </c>
    </row>
    <row r="238" spans="1:3" x14ac:dyDescent="0.3">
      <c r="A238" s="15">
        <v>30.125</v>
      </c>
      <c r="B238" s="15">
        <v>84.125</v>
      </c>
      <c r="C238" s="18">
        <v>227.83900115492122</v>
      </c>
    </row>
    <row r="239" spans="1:3" x14ac:dyDescent="0.3">
      <c r="A239" s="15">
        <v>30.125</v>
      </c>
      <c r="B239" s="15">
        <v>85.125</v>
      </c>
      <c r="C239" s="18">
        <v>270.9064204103023</v>
      </c>
    </row>
    <row r="240" spans="1:3" x14ac:dyDescent="0.3">
      <c r="A240" s="15">
        <v>30.125</v>
      </c>
      <c r="B240" s="15">
        <v>87.375</v>
      </c>
      <c r="C240" s="18">
        <v>306.17036739710295</v>
      </c>
    </row>
    <row r="241" spans="1:3" x14ac:dyDescent="0.3">
      <c r="A241" s="15">
        <v>30.125</v>
      </c>
      <c r="B241" s="15">
        <v>87.625</v>
      </c>
      <c r="C241" s="18">
        <v>243.25657953351231</v>
      </c>
    </row>
    <row r="242" spans="1:3" x14ac:dyDescent="0.3">
      <c r="A242" s="15">
        <v>30.125</v>
      </c>
      <c r="B242" s="15">
        <v>87.875</v>
      </c>
      <c r="C242" s="18">
        <v>239.03868175993122</v>
      </c>
    </row>
    <row r="243" spans="1:3" x14ac:dyDescent="0.3">
      <c r="A243" s="15">
        <v>30.125</v>
      </c>
      <c r="B243" s="15">
        <v>88.125</v>
      </c>
      <c r="C243" s="18">
        <v>247.57654474876225</v>
      </c>
    </row>
    <row r="244" spans="1:3" x14ac:dyDescent="0.3">
      <c r="A244" s="15">
        <v>30.125</v>
      </c>
      <c r="B244" s="15">
        <v>88.375</v>
      </c>
      <c r="C244" s="18">
        <v>236.30877802493259</v>
      </c>
    </row>
    <row r="245" spans="1:3" x14ac:dyDescent="0.3">
      <c r="A245" s="15">
        <v>30.125</v>
      </c>
      <c r="B245" s="15">
        <v>88.625</v>
      </c>
      <c r="C245" s="18">
        <v>227.32704992970216</v>
      </c>
    </row>
    <row r="246" spans="1:3" x14ac:dyDescent="0.3">
      <c r="A246" s="15">
        <v>30.125</v>
      </c>
      <c r="B246" s="15">
        <v>88.875</v>
      </c>
      <c r="C246" s="18">
        <v>248.50121557165386</v>
      </c>
    </row>
    <row r="247" spans="1:3" x14ac:dyDescent="0.3">
      <c r="A247" s="15">
        <v>30.125</v>
      </c>
      <c r="B247" s="15">
        <v>89.125</v>
      </c>
      <c r="C247" s="18">
        <v>256.9791567388333</v>
      </c>
    </row>
    <row r="248" spans="1:3" x14ac:dyDescent="0.3">
      <c r="A248" s="15">
        <v>30.125</v>
      </c>
      <c r="B248" s="15">
        <v>89.375</v>
      </c>
      <c r="C248" s="18">
        <v>202.80163691167061</v>
      </c>
    </row>
    <row r="249" spans="1:3" x14ac:dyDescent="0.3">
      <c r="A249" s="15">
        <v>30.125</v>
      </c>
      <c r="B249" s="15">
        <v>89.625</v>
      </c>
      <c r="C249" s="18">
        <v>265.36217178245965</v>
      </c>
    </row>
    <row r="250" spans="1:3" x14ac:dyDescent="0.3">
      <c r="A250" s="15">
        <v>30.125</v>
      </c>
      <c r="B250" s="15">
        <v>90.375</v>
      </c>
      <c r="C250" s="18">
        <v>203.885263579933</v>
      </c>
    </row>
    <row r="251" spans="1:3" x14ac:dyDescent="0.3">
      <c r="A251" s="15">
        <v>30.125</v>
      </c>
      <c r="B251" s="15">
        <v>90.625</v>
      </c>
      <c r="C251" s="18">
        <v>205.46755724874328</v>
      </c>
    </row>
    <row r="252" spans="1:3" x14ac:dyDescent="0.3">
      <c r="A252" s="15">
        <v>30.125</v>
      </c>
      <c r="B252" s="15">
        <v>90.875</v>
      </c>
      <c r="C252" s="18">
        <v>263.96445876129667</v>
      </c>
    </row>
    <row r="253" spans="1:3" x14ac:dyDescent="0.3">
      <c r="A253" s="15">
        <v>30.125</v>
      </c>
      <c r="B253" s="15">
        <v>91.125</v>
      </c>
      <c r="C253" s="18">
        <v>236.52536051678439</v>
      </c>
    </row>
    <row r="254" spans="1:3" x14ac:dyDescent="0.3">
      <c r="A254" s="15">
        <v>30.125</v>
      </c>
      <c r="B254" s="15">
        <v>91.375</v>
      </c>
      <c r="C254" s="18">
        <v>253.58895312917835</v>
      </c>
    </row>
    <row r="255" spans="1:3" x14ac:dyDescent="0.3">
      <c r="A255" s="15">
        <v>30.125</v>
      </c>
      <c r="B255" s="15">
        <v>91.625</v>
      </c>
      <c r="C255" s="18">
        <v>217.6719325109872</v>
      </c>
    </row>
    <row r="256" spans="1:3" x14ac:dyDescent="0.3">
      <c r="A256" s="15">
        <v>30.125</v>
      </c>
      <c r="B256" s="15">
        <v>91.875</v>
      </c>
      <c r="C256" s="18">
        <v>265.10834985224312</v>
      </c>
    </row>
    <row r="257" spans="1:3" x14ac:dyDescent="0.3">
      <c r="A257" s="15">
        <v>30.125</v>
      </c>
      <c r="B257" s="15">
        <v>92.125</v>
      </c>
      <c r="C257" s="18">
        <v>191.20925057480463</v>
      </c>
    </row>
    <row r="258" spans="1:3" x14ac:dyDescent="0.3">
      <c r="A258" s="15">
        <v>30.125</v>
      </c>
      <c r="B258" s="15">
        <v>92.375</v>
      </c>
      <c r="C258" s="18">
        <v>206.43789670824196</v>
      </c>
    </row>
    <row r="259" spans="1:3" x14ac:dyDescent="0.3">
      <c r="A259" s="15">
        <v>30.125</v>
      </c>
      <c r="B259" s="15">
        <v>92.625</v>
      </c>
      <c r="C259" s="18">
        <v>180.88735975313026</v>
      </c>
    </row>
    <row r="260" spans="1:3" x14ac:dyDescent="0.3">
      <c r="A260" s="15">
        <v>30.125</v>
      </c>
      <c r="B260" s="15">
        <v>92.875</v>
      </c>
      <c r="C260" s="18">
        <v>147.77153533790582</v>
      </c>
    </row>
    <row r="261" spans="1:3" x14ac:dyDescent="0.3">
      <c r="A261" s="15">
        <v>30.125</v>
      </c>
      <c r="B261" s="15">
        <v>93.125</v>
      </c>
      <c r="C261" s="18">
        <v>199.91032867719895</v>
      </c>
    </row>
    <row r="262" spans="1:3" x14ac:dyDescent="0.3">
      <c r="A262" s="15">
        <v>30.125</v>
      </c>
      <c r="B262" s="15">
        <v>93.375</v>
      </c>
      <c r="C262" s="18">
        <v>190.4581069025549</v>
      </c>
    </row>
    <row r="263" spans="1:3" x14ac:dyDescent="0.3">
      <c r="A263" s="15">
        <v>30.125</v>
      </c>
      <c r="B263" s="15">
        <v>93.625</v>
      </c>
      <c r="C263" s="18">
        <v>187.77861118271298</v>
      </c>
    </row>
    <row r="264" spans="1:3" x14ac:dyDescent="0.3">
      <c r="A264" s="15">
        <v>30.125</v>
      </c>
      <c r="B264" s="15">
        <v>93.875</v>
      </c>
      <c r="C264" s="18">
        <v>216.71808935209035</v>
      </c>
    </row>
    <row r="265" spans="1:3" x14ac:dyDescent="0.3">
      <c r="A265" s="15">
        <v>30.125</v>
      </c>
      <c r="B265" s="15">
        <v>94.125</v>
      </c>
      <c r="C265" s="18">
        <v>216.01644054030433</v>
      </c>
    </row>
    <row r="266" spans="1:3" x14ac:dyDescent="0.3">
      <c r="A266" s="15">
        <v>30.125</v>
      </c>
      <c r="B266" s="15">
        <v>94.375</v>
      </c>
      <c r="C266" s="18">
        <v>176.14352346304369</v>
      </c>
    </row>
    <row r="267" spans="1:3" x14ac:dyDescent="0.3">
      <c r="A267" s="15">
        <v>30.125</v>
      </c>
      <c r="B267" s="15">
        <v>94.625</v>
      </c>
      <c r="C267" s="52">
        <v>159.5606981089588</v>
      </c>
    </row>
    <row r="268" spans="1:3" x14ac:dyDescent="0.3">
      <c r="A268" s="15">
        <v>30.125</v>
      </c>
      <c r="B268" s="15">
        <v>94.875</v>
      </c>
      <c r="C268" s="18">
        <v>153.77933601447282</v>
      </c>
    </row>
    <row r="269" spans="1:3" x14ac:dyDescent="0.3">
      <c r="A269" s="15">
        <v>30.125</v>
      </c>
      <c r="B269" s="15">
        <v>95.375</v>
      </c>
      <c r="C269" s="18">
        <v>212.98997370734975</v>
      </c>
    </row>
    <row r="270" spans="1:3" x14ac:dyDescent="0.3">
      <c r="A270" s="15">
        <v>30.125</v>
      </c>
      <c r="B270" s="15">
        <v>95.625</v>
      </c>
      <c r="C270" s="18">
        <v>192.49362227447645</v>
      </c>
    </row>
    <row r="271" spans="1:3" x14ac:dyDescent="0.3">
      <c r="A271" s="15">
        <v>30.375</v>
      </c>
      <c r="B271" s="15">
        <v>82.125</v>
      </c>
      <c r="C271" s="18">
        <v>343.81843450310521</v>
      </c>
    </row>
    <row r="272" spans="1:3" x14ac:dyDescent="0.3">
      <c r="A272" s="15">
        <v>30.375</v>
      </c>
      <c r="B272" s="15">
        <v>82.375</v>
      </c>
      <c r="C272" s="18">
        <v>372.65289770174553</v>
      </c>
    </row>
    <row r="273" spans="1:3" x14ac:dyDescent="0.3">
      <c r="A273" s="15">
        <v>30.375</v>
      </c>
      <c r="B273" s="15">
        <v>82.625</v>
      </c>
      <c r="C273" s="18">
        <v>295.10609815190054</v>
      </c>
    </row>
    <row r="274" spans="1:3" x14ac:dyDescent="0.3">
      <c r="A274" s="15">
        <v>30.375</v>
      </c>
      <c r="B274" s="15">
        <v>82.875</v>
      </c>
      <c r="C274" s="18">
        <v>232.32231536208621</v>
      </c>
    </row>
    <row r="275" spans="1:3" x14ac:dyDescent="0.3">
      <c r="A275" s="15">
        <v>30.375</v>
      </c>
      <c r="B275" s="15">
        <v>83.125</v>
      </c>
      <c r="C275" s="18">
        <v>190.483007657651</v>
      </c>
    </row>
    <row r="276" spans="1:3" x14ac:dyDescent="0.3">
      <c r="A276" s="15">
        <v>30.375</v>
      </c>
      <c r="B276" s="15">
        <v>83.375</v>
      </c>
      <c r="C276" s="18">
        <v>256.5832870962214</v>
      </c>
    </row>
    <row r="277" spans="1:3" x14ac:dyDescent="0.3">
      <c r="A277" s="15">
        <v>30.375</v>
      </c>
      <c r="B277" s="15">
        <v>83.625</v>
      </c>
      <c r="C277" s="18">
        <v>299.27977862115085</v>
      </c>
    </row>
    <row r="278" spans="1:3" x14ac:dyDescent="0.3">
      <c r="A278" s="15">
        <v>30.375</v>
      </c>
      <c r="B278" s="15">
        <v>83.875</v>
      </c>
      <c r="C278" s="18">
        <v>258.17909319325042</v>
      </c>
    </row>
    <row r="279" spans="1:3" x14ac:dyDescent="0.3">
      <c r="A279" s="15">
        <v>30.375</v>
      </c>
      <c r="B279" s="15">
        <v>84.125</v>
      </c>
      <c r="C279" s="18">
        <v>350.8762841092892</v>
      </c>
    </row>
    <row r="280" spans="1:3" x14ac:dyDescent="0.3">
      <c r="A280" s="15">
        <v>30.375</v>
      </c>
      <c r="B280" s="15">
        <v>87.875</v>
      </c>
      <c r="C280" s="18">
        <v>253.3390500781062</v>
      </c>
    </row>
    <row r="281" spans="1:3" x14ac:dyDescent="0.3">
      <c r="A281" s="15">
        <v>30.375</v>
      </c>
      <c r="B281" s="15">
        <v>90.625</v>
      </c>
      <c r="C281" s="18">
        <v>220.75712408758881</v>
      </c>
    </row>
    <row r="282" spans="1:3" x14ac:dyDescent="0.3">
      <c r="A282" s="15">
        <v>30.375</v>
      </c>
      <c r="B282" s="15">
        <v>90.875</v>
      </c>
      <c r="C282" s="18">
        <v>260.22828117199543</v>
      </c>
    </row>
    <row r="283" spans="1:3" x14ac:dyDescent="0.3">
      <c r="A283" s="15">
        <v>30.375</v>
      </c>
      <c r="B283" s="15">
        <v>91.125</v>
      </c>
      <c r="C283" s="18">
        <v>285.37891239685717</v>
      </c>
    </row>
    <row r="284" spans="1:3" x14ac:dyDescent="0.3">
      <c r="A284" s="15">
        <v>30.375</v>
      </c>
      <c r="B284" s="15">
        <v>91.375</v>
      </c>
      <c r="C284" s="52">
        <v>267.47318000365209</v>
      </c>
    </row>
    <row r="285" spans="1:3" x14ac:dyDescent="0.3">
      <c r="A285" s="15">
        <v>30.375</v>
      </c>
      <c r="B285" s="15">
        <v>91.625</v>
      </c>
      <c r="C285" s="18">
        <v>217.71945232912873</v>
      </c>
    </row>
    <row r="286" spans="1:3" x14ac:dyDescent="0.3">
      <c r="A286" s="15">
        <v>30.375</v>
      </c>
      <c r="B286" s="15">
        <v>91.875</v>
      </c>
      <c r="C286" s="18">
        <v>244.07315656429807</v>
      </c>
    </row>
    <row r="287" spans="1:3" x14ac:dyDescent="0.3">
      <c r="A287" s="15">
        <v>30.375</v>
      </c>
      <c r="B287" s="15">
        <v>92.125</v>
      </c>
      <c r="C287" s="18">
        <v>241.90324028964068</v>
      </c>
    </row>
    <row r="288" spans="1:3" x14ac:dyDescent="0.3">
      <c r="A288" s="15">
        <v>30.375</v>
      </c>
      <c r="B288" s="15">
        <v>92.375</v>
      </c>
      <c r="C288" s="18">
        <v>237.39064761109472</v>
      </c>
    </row>
    <row r="289" spans="1:3" x14ac:dyDescent="0.3">
      <c r="A289" s="15">
        <v>30.375</v>
      </c>
      <c r="B289" s="15">
        <v>92.625</v>
      </c>
      <c r="C289" s="18">
        <v>288.82543619397728</v>
      </c>
    </row>
    <row r="290" spans="1:3" x14ac:dyDescent="0.3">
      <c r="A290" s="15">
        <v>30.375</v>
      </c>
      <c r="B290" s="15">
        <v>92.875</v>
      </c>
      <c r="C290" s="18">
        <v>192.66926131415141</v>
      </c>
    </row>
    <row r="291" spans="1:3" x14ac:dyDescent="0.3">
      <c r="A291" s="15">
        <v>30.375</v>
      </c>
      <c r="B291" s="15">
        <v>93.125</v>
      </c>
      <c r="C291" s="18">
        <v>198.49677715926526</v>
      </c>
    </row>
    <row r="292" spans="1:3" x14ac:dyDescent="0.3">
      <c r="A292" s="15">
        <v>30.375</v>
      </c>
      <c r="B292" s="15">
        <v>93.375</v>
      </c>
      <c r="C292" s="18">
        <v>170.45033094960797</v>
      </c>
    </row>
    <row r="293" spans="1:3" x14ac:dyDescent="0.3">
      <c r="A293" s="15">
        <v>30.375</v>
      </c>
      <c r="B293" s="15">
        <v>93.625</v>
      </c>
      <c r="C293" s="18">
        <v>208.96773363549758</v>
      </c>
    </row>
    <row r="294" spans="1:3" x14ac:dyDescent="0.3">
      <c r="A294" s="15">
        <v>30.375</v>
      </c>
      <c r="B294" s="15">
        <v>93.875</v>
      </c>
      <c r="C294" s="18">
        <v>215.42348585957401</v>
      </c>
    </row>
    <row r="295" spans="1:3" x14ac:dyDescent="0.3">
      <c r="A295" s="15">
        <v>30.375</v>
      </c>
      <c r="B295" s="15">
        <v>94.125</v>
      </c>
      <c r="C295" s="18">
        <v>205.71108110259865</v>
      </c>
    </row>
    <row r="296" spans="1:3" x14ac:dyDescent="0.3">
      <c r="A296" s="15">
        <v>30.375</v>
      </c>
      <c r="B296" s="15">
        <v>94.375</v>
      </c>
      <c r="C296" s="18">
        <v>165.72552221457204</v>
      </c>
    </row>
    <row r="297" spans="1:3" x14ac:dyDescent="0.3">
      <c r="A297" s="15">
        <v>30.375</v>
      </c>
      <c r="B297" s="15">
        <v>94.625</v>
      </c>
      <c r="C297" s="18">
        <v>178.73581845635871</v>
      </c>
    </row>
    <row r="298" spans="1:3" x14ac:dyDescent="0.3">
      <c r="A298" s="15">
        <v>30.375</v>
      </c>
      <c r="B298" s="15">
        <v>94.875</v>
      </c>
      <c r="C298" s="18">
        <v>169.84928818114219</v>
      </c>
    </row>
    <row r="299" spans="1:3" x14ac:dyDescent="0.3">
      <c r="A299" s="15">
        <v>30.375</v>
      </c>
      <c r="B299" s="15">
        <v>95.125</v>
      </c>
      <c r="C299" s="18">
        <v>179.9251780981468</v>
      </c>
    </row>
    <row r="300" spans="1:3" x14ac:dyDescent="0.3">
      <c r="A300" s="15">
        <v>30.375</v>
      </c>
      <c r="B300" s="15">
        <v>95.375</v>
      </c>
      <c r="C300" s="18">
        <v>204.36860995780188</v>
      </c>
    </row>
    <row r="301" spans="1:3" x14ac:dyDescent="0.3">
      <c r="A301" s="15">
        <v>30.375</v>
      </c>
      <c r="B301" s="15">
        <v>95.625</v>
      </c>
      <c r="C301" s="52">
        <v>196.69339831036109</v>
      </c>
    </row>
    <row r="302" spans="1:3" x14ac:dyDescent="0.3">
      <c r="A302" s="15">
        <v>30.625</v>
      </c>
      <c r="B302" s="15">
        <v>82.625</v>
      </c>
      <c r="C302" s="52">
        <v>285.70551951486215</v>
      </c>
    </row>
    <row r="303" spans="1:3" x14ac:dyDescent="0.3">
      <c r="A303" s="15">
        <v>30.625</v>
      </c>
      <c r="B303" s="15">
        <v>82.875</v>
      </c>
      <c r="C303" s="18">
        <v>249.71336010038092</v>
      </c>
    </row>
    <row r="304" spans="1:3" x14ac:dyDescent="0.3">
      <c r="A304" s="15">
        <v>30.625</v>
      </c>
      <c r="B304" s="15">
        <v>83.125</v>
      </c>
      <c r="C304" s="18">
        <v>244.08496033358483</v>
      </c>
    </row>
    <row r="305" spans="1:3" x14ac:dyDescent="0.3">
      <c r="A305" s="15">
        <v>30.625</v>
      </c>
      <c r="B305" s="15">
        <v>83.375</v>
      </c>
      <c r="C305" s="18">
        <v>276.75801410211096</v>
      </c>
    </row>
    <row r="306" spans="1:3" x14ac:dyDescent="0.3">
      <c r="A306" s="15">
        <v>30.625</v>
      </c>
      <c r="B306" s="15">
        <v>83.625</v>
      </c>
      <c r="C306" s="18">
        <v>315.28009270550871</v>
      </c>
    </row>
    <row r="307" spans="1:3" x14ac:dyDescent="0.3">
      <c r="A307" s="15">
        <v>30.625</v>
      </c>
      <c r="B307" s="15">
        <v>83.875</v>
      </c>
      <c r="C307" s="18">
        <v>328.90260906265308</v>
      </c>
    </row>
    <row r="308" spans="1:3" x14ac:dyDescent="0.3">
      <c r="A308" s="15">
        <v>30.625</v>
      </c>
      <c r="B308" s="15">
        <v>91.125</v>
      </c>
      <c r="C308" s="18">
        <v>214.25612438449917</v>
      </c>
    </row>
    <row r="309" spans="1:3" x14ac:dyDescent="0.3">
      <c r="A309" s="15">
        <v>30.625</v>
      </c>
      <c r="B309" s="15">
        <v>91.375</v>
      </c>
      <c r="C309" s="18">
        <v>179.62103285863296</v>
      </c>
    </row>
    <row r="310" spans="1:3" x14ac:dyDescent="0.3">
      <c r="A310" s="15">
        <v>30.625</v>
      </c>
      <c r="B310" s="15">
        <v>91.625</v>
      </c>
      <c r="C310" s="18">
        <v>188.55202524926875</v>
      </c>
    </row>
    <row r="311" spans="1:3" x14ac:dyDescent="0.3">
      <c r="A311" s="15">
        <v>30.625</v>
      </c>
      <c r="B311" s="15">
        <v>91.875</v>
      </c>
      <c r="C311" s="18">
        <v>198.48216439690287</v>
      </c>
    </row>
    <row r="312" spans="1:3" x14ac:dyDescent="0.3">
      <c r="A312" s="15">
        <v>30.625</v>
      </c>
      <c r="B312" s="15">
        <v>92.125</v>
      </c>
      <c r="C312" s="18">
        <v>184.60320963687317</v>
      </c>
    </row>
    <row r="313" spans="1:3" x14ac:dyDescent="0.3">
      <c r="A313" s="15">
        <v>30.625</v>
      </c>
      <c r="B313" s="15">
        <v>92.375</v>
      </c>
      <c r="C313" s="18">
        <v>196.33910868193968</v>
      </c>
    </row>
    <row r="314" spans="1:3" x14ac:dyDescent="0.3">
      <c r="A314" s="15">
        <v>30.625</v>
      </c>
      <c r="B314" s="15">
        <v>92.625</v>
      </c>
      <c r="C314" s="18">
        <v>261.9584701049846</v>
      </c>
    </row>
    <row r="315" spans="1:3" x14ac:dyDescent="0.3">
      <c r="A315" s="15">
        <v>30.625</v>
      </c>
      <c r="B315" s="15">
        <v>92.875</v>
      </c>
      <c r="C315" s="18">
        <v>236.62166479051544</v>
      </c>
    </row>
    <row r="316" spans="1:3" x14ac:dyDescent="0.3">
      <c r="A316" s="15">
        <v>30.625</v>
      </c>
      <c r="B316" s="15">
        <v>93.125</v>
      </c>
      <c r="C316" s="18">
        <v>224.98332004220364</v>
      </c>
    </row>
    <row r="317" spans="1:3" x14ac:dyDescent="0.3">
      <c r="A317" s="15">
        <v>30.625</v>
      </c>
      <c r="B317" s="15">
        <v>93.375</v>
      </c>
      <c r="C317" s="18">
        <v>217.46324196845001</v>
      </c>
    </row>
    <row r="318" spans="1:3" x14ac:dyDescent="0.3">
      <c r="A318" s="15">
        <v>30.625</v>
      </c>
      <c r="B318" s="15">
        <v>93.625</v>
      </c>
      <c r="C318" s="18">
        <v>251.87841578238735</v>
      </c>
    </row>
    <row r="319" spans="1:3" x14ac:dyDescent="0.3">
      <c r="A319" s="15">
        <v>30.625</v>
      </c>
      <c r="B319" s="15">
        <v>93.875</v>
      </c>
      <c r="C319" s="18">
        <v>286.86630440003313</v>
      </c>
    </row>
    <row r="320" spans="1:3" x14ac:dyDescent="0.3">
      <c r="A320" s="15">
        <v>30.625</v>
      </c>
      <c r="B320" s="15">
        <v>94.125</v>
      </c>
      <c r="C320" s="18">
        <v>202.50089932770737</v>
      </c>
    </row>
    <row r="321" spans="1:3" x14ac:dyDescent="0.3">
      <c r="A321" s="15">
        <v>30.625</v>
      </c>
      <c r="B321" s="15">
        <v>94.375</v>
      </c>
      <c r="C321" s="18">
        <v>167.6642949070129</v>
      </c>
    </row>
    <row r="322" spans="1:3" x14ac:dyDescent="0.3">
      <c r="A322" s="15">
        <v>30.625</v>
      </c>
      <c r="B322" s="15">
        <v>95.125</v>
      </c>
      <c r="C322" s="18">
        <v>214.87195803239388</v>
      </c>
    </row>
    <row r="323" spans="1:3" x14ac:dyDescent="0.3">
      <c r="A323" s="15">
        <v>30.875</v>
      </c>
      <c r="B323" s="15">
        <v>82.625</v>
      </c>
      <c r="C323" s="18">
        <v>312.80208197018561</v>
      </c>
    </row>
    <row r="324" spans="1:3" x14ac:dyDescent="0.3">
      <c r="A324" s="15">
        <v>30.875</v>
      </c>
      <c r="B324" s="15">
        <v>82.875</v>
      </c>
      <c r="C324" s="18">
        <v>247.68685143716689</v>
      </c>
    </row>
    <row r="325" spans="1:3" x14ac:dyDescent="0.3">
      <c r="A325" s="15">
        <v>30.875</v>
      </c>
      <c r="B325" s="15">
        <v>83.625</v>
      </c>
      <c r="C325" s="18">
        <v>425.34245015866117</v>
      </c>
    </row>
    <row r="326" spans="1:3" x14ac:dyDescent="0.3">
      <c r="A326" s="15">
        <v>30.875</v>
      </c>
      <c r="B326" s="15">
        <v>91.625</v>
      </c>
      <c r="C326" s="18">
        <v>154.2576416463545</v>
      </c>
    </row>
    <row r="327" spans="1:3" x14ac:dyDescent="0.3">
      <c r="A327" s="15">
        <v>30.875</v>
      </c>
      <c r="B327" s="15">
        <v>92.375</v>
      </c>
      <c r="C327" s="18">
        <v>193.5517005057614</v>
      </c>
    </row>
    <row r="328" spans="1:3" x14ac:dyDescent="0.3">
      <c r="A328" s="15">
        <v>30.875</v>
      </c>
      <c r="B328" s="15">
        <v>92.625</v>
      </c>
      <c r="C328" s="18">
        <v>284.52212423591533</v>
      </c>
    </row>
    <row r="329" spans="1:3" x14ac:dyDescent="0.3">
      <c r="A329" s="15">
        <v>30.875</v>
      </c>
      <c r="B329" s="15">
        <v>92.875</v>
      </c>
      <c r="C329" s="18">
        <v>269.62202027729899</v>
      </c>
    </row>
    <row r="330" spans="1:3" x14ac:dyDescent="0.3">
      <c r="A330" s="15">
        <v>30.875</v>
      </c>
      <c r="B330" s="15">
        <v>93.125</v>
      </c>
      <c r="C330" s="18">
        <v>223.1759976848403</v>
      </c>
    </row>
    <row r="331" spans="1:3" x14ac:dyDescent="0.3">
      <c r="A331" s="15">
        <v>30.875</v>
      </c>
      <c r="B331" s="15">
        <v>93.375</v>
      </c>
      <c r="C331" s="18">
        <v>243.81507265054259</v>
      </c>
    </row>
    <row r="332" spans="1:3" x14ac:dyDescent="0.3">
      <c r="A332" s="15">
        <v>30.875</v>
      </c>
      <c r="B332" s="15">
        <v>93.625</v>
      </c>
      <c r="C332" s="18">
        <v>238.21716613814664</v>
      </c>
    </row>
    <row r="333" spans="1:3" x14ac:dyDescent="0.3">
      <c r="A333" s="15">
        <v>30.875</v>
      </c>
      <c r="B333" s="15">
        <v>93.875</v>
      </c>
      <c r="C333" s="18">
        <v>289.47840163979976</v>
      </c>
    </row>
    <row r="334" spans="1:3" x14ac:dyDescent="0.3">
      <c r="A334" s="15">
        <v>30.875</v>
      </c>
      <c r="B334" s="15">
        <v>94.375</v>
      </c>
      <c r="C334" s="18">
        <v>218.64411360082127</v>
      </c>
    </row>
    <row r="335" spans="1:3" x14ac:dyDescent="0.3">
      <c r="A335" s="15">
        <v>31.125</v>
      </c>
      <c r="B335" s="15">
        <v>92.875</v>
      </c>
      <c r="C335" s="18">
        <v>289.36194499869873</v>
      </c>
    </row>
    <row r="336" spans="1:3" x14ac:dyDescent="0.3">
      <c r="A336" s="15">
        <v>31.125</v>
      </c>
      <c r="B336" s="15">
        <v>93.125</v>
      </c>
      <c r="C336" s="18">
        <v>341.66250592990053</v>
      </c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log normal (ks test)</vt:lpstr>
      <vt:lpstr>log normal (chi sq)</vt:lpstr>
      <vt:lpstr>normal (chisq test)</vt:lpstr>
      <vt:lpstr>normal (ks test)</vt:lpstr>
      <vt:lpstr>gumbel (chi sq)</vt:lpstr>
      <vt:lpstr>gumbel (ks test)</vt:lpstr>
      <vt:lpstr>log pearson (ks test)</vt:lpstr>
      <vt:lpstr>log pearson (chi sq)</vt:lpstr>
      <vt:lpstr>pearson (ks test)</vt:lpstr>
      <vt:lpstr>pearson(chi sq)</vt:lpstr>
      <vt:lpstr>summary</vt:lpstr>
      <vt:lpstr>Best Fit 100yr RP-Rainfall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2026-03-05T11:14:00Z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0af3b278-ec5a-469e-93d0-cb4f209528d8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